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work\Piau-Im\docs\"/>
    </mc:Choice>
  </mc:AlternateContent>
  <xr:revisionPtr revIDLastSave="0" documentId="13_ncr:1_{E9FD0D59-323A-4910-B39E-AB34E693664A}" xr6:coauthVersionLast="47" xr6:coauthVersionMax="47" xr10:uidLastSave="{00000000-0000-0000-0000-000000000000}"/>
  <bookViews>
    <workbookView xWindow="-120" yWindow="-120" windowWidth="38640" windowHeight="15840" activeTab="5" xr2:uid="{F4F66B14-0805-4B8C-9E82-874391E666B3}"/>
  </bookViews>
  <sheets>
    <sheet name="ngeesiokthong" sheetId="2" r:id="rId1"/>
    <sheet name="工作表1" sheetId="7" r:id="rId2"/>
    <sheet name="柳改耐" sheetId="6" r:id="rId3"/>
    <sheet name="文改門改毛" sheetId="8" r:id="rId4"/>
    <sheet name="語改雅" sheetId="9" r:id="rId5"/>
    <sheet name="雅俗通字庫" sheetId="1" r:id="rId6"/>
    <sheet name="聲母對照表" sheetId="4" r:id="rId7"/>
    <sheet name="韻母對照表" sheetId="5" r:id="rId8"/>
    <sheet name="設定" sheetId="3" r:id="rId9"/>
  </sheets>
  <definedNames>
    <definedName name="_xlnm._FilterDatabase" localSheetId="1" hidden="1">工作表1!$A$1:$K$10640</definedName>
    <definedName name="_xlnm._FilterDatabase" localSheetId="7" hidden="1">韻母對照表!$A$3:$K$103</definedName>
    <definedName name="_xlnm.Criteria" localSheetId="7">韻母對照表!$O$1:$Y$2</definedName>
    <definedName name="_xlnm.Extract" localSheetId="7">韻母對照表!$O$4:$Y$4</definedName>
    <definedName name="方音符號聲調">設定!$J$3:$J$10</definedName>
    <definedName name="外部資料_1" localSheetId="0" hidden="1">ngeesiokthong!$A$1:$E$10640</definedName>
    <definedName name="外部資料_1" localSheetId="5" hidden="1">雅俗通字庫!$B$1:$F$10640</definedName>
    <definedName name="雅俗通聲調">設定!$D$3:$D$10</definedName>
    <definedName name="雅俗調號">設定!$E$3:$E$10</definedName>
    <definedName name="聲母碼">聲母對照表!$B$4:$B$21</definedName>
    <definedName name="韻母碼">韻母對照表!$B$4:$B$103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" i="1" l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0" i="7"/>
  <c r="L10639" i="7"/>
  <c r="L10597" i="7"/>
  <c r="L10596" i="7"/>
  <c r="L10595" i="7"/>
  <c r="L10588" i="7"/>
  <c r="L10587" i="7"/>
  <c r="L10581" i="7"/>
  <c r="L10580" i="7"/>
  <c r="L10579" i="7"/>
  <c r="L10578" i="7"/>
  <c r="L10577" i="7"/>
  <c r="L10576" i="7"/>
  <c r="L10575" i="7"/>
  <c r="L10574" i="7"/>
  <c r="L10573" i="7"/>
  <c r="L10572" i="7"/>
  <c r="L10571" i="7"/>
  <c r="L10561" i="7"/>
  <c r="L10560" i="7"/>
  <c r="L10534" i="7"/>
  <c r="L10533" i="7"/>
  <c r="L10532" i="7"/>
  <c r="L10531" i="7"/>
  <c r="L10530" i="7"/>
  <c r="L10529" i="7"/>
  <c r="L10528" i="7"/>
  <c r="L10527" i="7"/>
  <c r="L10525" i="7"/>
  <c r="L10524" i="7"/>
  <c r="L10523" i="7"/>
  <c r="L10522" i="7"/>
  <c r="L10446" i="7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15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5" i="1"/>
  <c r="J10378" i="1"/>
  <c r="J10381" i="1"/>
  <c r="J10384" i="1"/>
  <c r="J10385" i="1"/>
  <c r="J10386" i="1"/>
  <c r="J10387" i="1"/>
  <c r="J10388" i="1"/>
  <c r="J10390" i="1"/>
  <c r="J10392" i="1"/>
  <c r="J10394" i="1"/>
  <c r="J10396" i="1"/>
  <c r="J10398" i="1"/>
  <c r="J10400" i="1"/>
  <c r="J10402" i="1"/>
  <c r="J10404" i="1"/>
  <c r="J10406" i="1"/>
  <c r="J10408" i="1"/>
  <c r="J10410" i="1"/>
  <c r="J10412" i="1"/>
  <c r="J10414" i="1"/>
  <c r="J10415" i="1"/>
  <c r="J10416" i="1"/>
  <c r="J10417" i="1"/>
  <c r="J10418" i="1"/>
  <c r="J10419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1" i="1"/>
  <c r="J10443" i="1"/>
  <c r="J10445" i="1"/>
  <c r="J10447" i="1"/>
  <c r="J10449" i="1"/>
  <c r="J10451" i="1"/>
  <c r="J10452" i="1"/>
  <c r="J10453" i="1"/>
  <c r="J10454" i="1"/>
  <c r="J10456" i="1"/>
  <c r="J10458" i="1"/>
  <c r="J10459" i="1"/>
  <c r="J10461" i="1"/>
  <c r="J10463" i="1"/>
  <c r="J10465" i="1"/>
  <c r="J10467" i="1"/>
  <c r="J10469" i="1"/>
  <c r="J10471" i="1"/>
  <c r="J10473" i="1"/>
  <c r="J10475" i="1"/>
  <c r="J10477" i="1"/>
  <c r="J10479" i="1"/>
  <c r="J10481" i="1"/>
  <c r="J10483" i="1"/>
  <c r="J10485" i="1"/>
  <c r="J10487" i="1"/>
  <c r="J10488" i="1"/>
  <c r="J10489" i="1"/>
  <c r="J10490" i="1"/>
  <c r="J10491" i="1"/>
  <c r="J10492" i="1"/>
  <c r="J10493" i="1"/>
  <c r="J10494" i="1"/>
  <c r="J10496" i="1"/>
  <c r="J10497" i="1"/>
  <c r="J10498" i="1"/>
  <c r="J10499" i="1"/>
  <c r="J10500" i="1"/>
  <c r="J10501" i="1"/>
  <c r="J10502" i="1"/>
  <c r="J10503" i="1"/>
  <c r="J10504" i="1"/>
  <c r="J10506" i="1"/>
  <c r="J10508" i="1"/>
  <c r="J10510" i="1"/>
  <c r="J10512" i="1"/>
  <c r="J10514" i="1"/>
  <c r="J10516" i="1"/>
  <c r="J10517" i="1"/>
  <c r="J10518" i="1"/>
  <c r="J10519" i="1"/>
  <c r="J10521" i="1"/>
  <c r="J10523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9" i="1"/>
  <c r="J10540" i="1"/>
  <c r="J10541" i="1"/>
  <c r="J10543" i="1"/>
  <c r="J10545" i="1"/>
  <c r="J10547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5" i="1"/>
  <c r="J10597" i="1"/>
  <c r="J10599" i="1"/>
  <c r="J10601" i="1"/>
  <c r="J10603" i="1"/>
  <c r="J10605" i="1"/>
  <c r="J10607" i="1"/>
  <c r="J10609" i="1"/>
  <c r="J10611" i="1"/>
  <c r="J10613" i="1"/>
  <c r="J10615" i="1"/>
  <c r="J10617" i="1"/>
  <c r="J10618" i="1"/>
  <c r="J10619" i="1"/>
  <c r="J10620" i="1"/>
  <c r="J10621" i="1"/>
  <c r="J10622" i="1"/>
  <c r="J10623" i="1"/>
  <c r="J10624" i="1"/>
  <c r="J10625" i="1"/>
  <c r="J10627" i="1"/>
  <c r="J10629" i="1"/>
  <c r="J10631" i="1"/>
  <c r="J10632" i="1"/>
  <c r="J10633" i="1"/>
  <c r="J10634" i="1"/>
  <c r="J10635" i="1"/>
  <c r="J10636" i="1"/>
  <c r="J10637" i="1"/>
  <c r="J10638" i="1"/>
  <c r="J10639" i="1"/>
  <c r="J10640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15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5" i="1"/>
  <c r="G10378" i="1"/>
  <c r="G10381" i="1"/>
  <c r="G10384" i="1"/>
  <c r="G10385" i="1"/>
  <c r="G10386" i="1"/>
  <c r="G10387" i="1"/>
  <c r="G10388" i="1"/>
  <c r="G10390" i="1"/>
  <c r="G10392" i="1"/>
  <c r="G10394" i="1"/>
  <c r="G10396" i="1"/>
  <c r="G10398" i="1"/>
  <c r="G10400" i="1"/>
  <c r="G10402" i="1"/>
  <c r="G10404" i="1"/>
  <c r="G10406" i="1"/>
  <c r="G10408" i="1"/>
  <c r="G10410" i="1"/>
  <c r="G10412" i="1"/>
  <c r="G10414" i="1"/>
  <c r="G10415" i="1"/>
  <c r="G10416" i="1"/>
  <c r="G10417" i="1"/>
  <c r="G10418" i="1"/>
  <c r="G10419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1" i="1"/>
  <c r="G10443" i="1"/>
  <c r="G10445" i="1"/>
  <c r="G10447" i="1"/>
  <c r="G10449" i="1"/>
  <c r="G10451" i="1"/>
  <c r="G10452" i="1"/>
  <c r="G10453" i="1"/>
  <c r="G10454" i="1"/>
  <c r="G10456" i="1"/>
  <c r="G10458" i="1"/>
  <c r="G10459" i="1"/>
  <c r="G10461" i="1"/>
  <c r="G10463" i="1"/>
  <c r="G10465" i="1"/>
  <c r="G10467" i="1"/>
  <c r="G10469" i="1"/>
  <c r="G10471" i="1"/>
  <c r="G10473" i="1"/>
  <c r="G10475" i="1"/>
  <c r="G10477" i="1"/>
  <c r="G10479" i="1"/>
  <c r="G10481" i="1"/>
  <c r="G10483" i="1"/>
  <c r="G10485" i="1"/>
  <c r="G10487" i="1"/>
  <c r="G10488" i="1"/>
  <c r="G10489" i="1"/>
  <c r="G10490" i="1"/>
  <c r="G10491" i="1"/>
  <c r="G10492" i="1"/>
  <c r="G10493" i="1"/>
  <c r="G10494" i="1"/>
  <c r="G10496" i="1"/>
  <c r="G10497" i="1"/>
  <c r="G10498" i="1"/>
  <c r="G10499" i="1"/>
  <c r="G10500" i="1"/>
  <c r="G10501" i="1"/>
  <c r="G10502" i="1"/>
  <c r="G10503" i="1"/>
  <c r="G10504" i="1"/>
  <c r="G10506" i="1"/>
  <c r="G10508" i="1"/>
  <c r="G10510" i="1"/>
  <c r="G10512" i="1"/>
  <c r="G10514" i="1"/>
  <c r="G10516" i="1"/>
  <c r="G10517" i="1"/>
  <c r="G10518" i="1"/>
  <c r="G10519" i="1"/>
  <c r="G10521" i="1"/>
  <c r="G10523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9" i="1"/>
  <c r="G10540" i="1"/>
  <c r="G10541" i="1"/>
  <c r="G10543" i="1"/>
  <c r="G10545" i="1"/>
  <c r="G10547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5" i="1"/>
  <c r="G10597" i="1"/>
  <c r="G10599" i="1"/>
  <c r="G10601" i="1"/>
  <c r="G10603" i="1"/>
  <c r="G10605" i="1"/>
  <c r="G10607" i="1"/>
  <c r="G10609" i="1"/>
  <c r="G10611" i="1"/>
  <c r="G10613" i="1"/>
  <c r="G10615" i="1"/>
  <c r="G10617" i="1"/>
  <c r="G10618" i="1"/>
  <c r="G10619" i="1"/>
  <c r="G10620" i="1"/>
  <c r="G10621" i="1"/>
  <c r="G10622" i="1"/>
  <c r="G10623" i="1"/>
  <c r="G10624" i="1"/>
  <c r="G10625" i="1"/>
  <c r="G10627" i="1"/>
  <c r="G10629" i="1"/>
  <c r="G10631" i="1"/>
  <c r="G10632" i="1"/>
  <c r="G10633" i="1"/>
  <c r="G10634" i="1"/>
  <c r="G10635" i="1"/>
  <c r="G10636" i="1"/>
  <c r="G10637" i="1"/>
  <c r="G10638" i="1"/>
  <c r="G10639" i="1"/>
  <c r="G10640" i="1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I1" i="5"/>
  <c r="J1" i="5"/>
  <c r="H1" i="5"/>
  <c r="G1" i="5"/>
  <c r="F1" i="5"/>
  <c r="E1" i="5"/>
  <c r="D1" i="5"/>
  <c r="C1" i="5"/>
  <c r="B1" i="5"/>
  <c r="A1" i="5"/>
  <c r="H1" i="4"/>
  <c r="G1" i="4"/>
  <c r="F1" i="4"/>
  <c r="E1" i="4"/>
  <c r="D1" i="4"/>
  <c r="C1" i="4"/>
  <c r="B1" i="4"/>
  <c r="A1" i="4"/>
  <c r="E10" i="3"/>
  <c r="D10" i="3"/>
  <c r="E9" i="3"/>
  <c r="D9" i="3"/>
  <c r="E8" i="3"/>
  <c r="D8" i="3"/>
  <c r="E7" i="3"/>
  <c r="D7" i="3"/>
  <c r="E6" i="3"/>
  <c r="D6" i="3"/>
  <c r="E5" i="3"/>
  <c r="D5" i="3"/>
  <c r="E4" i="3"/>
  <c r="D4" i="3"/>
  <c r="E3" i="3"/>
  <c r="D3" i="3"/>
  <c r="I10637" i="1" l="1"/>
  <c r="I10622" i="1"/>
  <c r="I10590" i="1"/>
  <c r="I10561" i="1"/>
  <c r="I10557" i="1"/>
  <c r="I10536" i="1"/>
  <c r="I10517" i="1"/>
  <c r="I10494" i="1"/>
  <c r="I10461" i="1"/>
  <c r="I10436" i="1"/>
  <c r="I10419" i="1"/>
  <c r="I10392" i="1"/>
  <c r="I10366" i="1"/>
  <c r="I10350" i="1"/>
  <c r="I10334" i="1"/>
  <c r="I10322" i="1"/>
  <c r="I10306" i="1"/>
  <c r="I10290" i="1"/>
  <c r="I10274" i="1"/>
  <c r="I10258" i="1"/>
  <c r="I10242" i="1"/>
  <c r="I10226" i="1"/>
  <c r="I10210" i="1"/>
  <c r="I10194" i="1"/>
  <c r="I10178" i="1"/>
  <c r="I10162" i="1"/>
  <c r="I10146" i="1"/>
  <c r="I10134" i="1"/>
  <c r="I10118" i="1"/>
  <c r="I10102" i="1"/>
  <c r="I10090" i="1"/>
  <c r="I10074" i="1"/>
  <c r="I10058" i="1"/>
  <c r="I10042" i="1"/>
  <c r="I10026" i="1"/>
  <c r="I10014" i="1"/>
  <c r="I9998" i="1"/>
  <c r="I9978" i="1"/>
  <c r="I9962" i="1"/>
  <c r="I9946" i="1"/>
  <c r="I9930" i="1"/>
  <c r="I9914" i="1"/>
  <c r="I9902" i="1"/>
  <c r="I9886" i="1"/>
  <c r="I9870" i="1"/>
  <c r="I9854" i="1"/>
  <c r="I9842" i="1"/>
  <c r="I9826" i="1"/>
  <c r="I9810" i="1"/>
  <c r="I9794" i="1"/>
  <c r="I9778" i="1"/>
  <c r="I9762" i="1"/>
  <c r="I9742" i="1"/>
  <c r="I9726" i="1"/>
  <c r="I9710" i="1"/>
  <c r="I9694" i="1"/>
  <c r="I9686" i="1"/>
  <c r="I9670" i="1"/>
  <c r="I9654" i="1"/>
  <c r="I9638" i="1"/>
  <c r="I9622" i="1"/>
  <c r="I9606" i="1"/>
  <c r="I9590" i="1"/>
  <c r="I9574" i="1"/>
  <c r="I9558" i="1"/>
  <c r="I9546" i="1"/>
  <c r="I9530" i="1"/>
  <c r="I9518" i="1"/>
  <c r="I9502" i="1"/>
  <c r="I9486" i="1"/>
  <c r="I9470" i="1"/>
  <c r="I9454" i="1"/>
  <c r="I9438" i="1"/>
  <c r="I9422" i="1"/>
  <c r="I9406" i="1"/>
  <c r="I9386" i="1"/>
  <c r="I9370" i="1"/>
  <c r="I9354" i="1"/>
  <c r="I9338" i="1"/>
  <c r="I9322" i="1"/>
  <c r="I9306" i="1"/>
  <c r="I9290" i="1"/>
  <c r="I9274" i="1"/>
  <c r="I9262" i="1"/>
  <c r="I9246" i="1"/>
  <c r="I9230" i="1"/>
  <c r="I9218" i="1"/>
  <c r="I9202" i="1"/>
  <c r="I9186" i="1"/>
  <c r="I9170" i="1"/>
  <c r="I9154" i="1"/>
  <c r="I9138" i="1"/>
  <c r="I9122" i="1"/>
  <c r="I9106" i="1"/>
  <c r="I9086" i="1"/>
  <c r="I9070" i="1"/>
  <c r="I9054" i="1"/>
  <c r="I9038" i="1"/>
  <c r="I9022" i="1"/>
  <c r="I9006" i="1"/>
  <c r="I8982" i="1"/>
  <c r="I8966" i="1"/>
  <c r="I8950" i="1"/>
  <c r="I8934" i="1"/>
  <c r="I8926" i="1"/>
  <c r="I8910" i="1"/>
  <c r="I8890" i="1"/>
  <c r="I8874" i="1"/>
  <c r="I8858" i="1"/>
  <c r="I8842" i="1"/>
  <c r="I8826" i="1"/>
  <c r="I8814" i="1"/>
  <c r="I8802" i="1"/>
  <c r="I8794" i="1"/>
  <c r="I8782" i="1"/>
  <c r="I8770" i="1"/>
  <c r="I8758" i="1"/>
  <c r="I8746" i="1"/>
  <c r="I8734" i="1"/>
  <c r="I8722" i="1"/>
  <c r="I8698" i="1"/>
  <c r="I8682" i="1"/>
  <c r="I8662" i="1"/>
  <c r="I8642" i="1"/>
  <c r="I8626" i="1"/>
  <c r="I8610" i="1"/>
  <c r="I8594" i="1"/>
  <c r="I8578" i="1"/>
  <c r="I8558" i="1"/>
  <c r="I8546" i="1"/>
  <c r="I8530" i="1"/>
  <c r="I8514" i="1"/>
  <c r="I8498" i="1"/>
  <c r="I8482" i="1"/>
  <c r="I8466" i="1"/>
  <c r="I8454" i="1"/>
  <c r="I8438" i="1"/>
  <c r="I8422" i="1"/>
  <c r="I8406" i="1"/>
  <c r="I8390" i="1"/>
  <c r="I8374" i="1"/>
  <c r="I8358" i="1"/>
  <c r="I8346" i="1"/>
  <c r="I8330" i="1"/>
  <c r="I8314" i="1"/>
  <c r="I8298" i="1"/>
  <c r="I8282" i="1"/>
  <c r="I8270" i="1"/>
  <c r="I8254" i="1"/>
  <c r="I8238" i="1"/>
  <c r="I8222" i="1"/>
  <c r="I8206" i="1"/>
  <c r="I8194" i="1"/>
  <c r="I8178" i="1"/>
  <c r="I8162" i="1"/>
  <c r="I8146" i="1"/>
  <c r="I8134" i="1"/>
  <c r="I8118" i="1"/>
  <c r="I8102" i="1"/>
  <c r="I8094" i="1"/>
  <c r="I8078" i="1"/>
  <c r="I8058" i="1"/>
  <c r="I8034" i="1"/>
  <c r="I8018" i="1"/>
  <c r="I7990" i="1"/>
  <c r="I7862" i="1"/>
  <c r="I7846" i="1"/>
  <c r="I7830" i="1"/>
  <c r="I7814" i="1"/>
  <c r="I7798" i="1"/>
  <c r="I7782" i="1"/>
  <c r="I7766" i="1"/>
  <c r="I7750" i="1"/>
  <c r="I7734" i="1"/>
  <c r="I7722" i="1"/>
  <c r="I7706" i="1"/>
  <c r="I7694" i="1"/>
  <c r="I7690" i="1"/>
  <c r="I7678" i="1"/>
  <c r="I7666" i="1"/>
  <c r="I7654" i="1"/>
  <c r="I7642" i="1"/>
  <c r="I7630" i="1"/>
  <c r="I7618" i="1"/>
  <c r="I7602" i="1"/>
  <c r="I7586" i="1"/>
  <c r="I7566" i="1"/>
  <c r="I7550" i="1"/>
  <c r="I7530" i="1"/>
  <c r="I7514" i="1"/>
  <c r="I7502" i="1"/>
  <c r="I7494" i="1"/>
  <c r="I7478" i="1"/>
  <c r="I7466" i="1"/>
  <c r="I7454" i="1"/>
  <c r="I7442" i="1"/>
  <c r="I7430" i="1"/>
  <c r="I7418" i="1"/>
  <c r="I7406" i="1"/>
  <c r="I7398" i="1"/>
  <c r="I7386" i="1"/>
  <c r="I7374" i="1"/>
  <c r="I7362" i="1"/>
  <c r="I7346" i="1"/>
  <c r="I7334" i="1"/>
  <c r="I7318" i="1"/>
  <c r="I7302" i="1"/>
  <c r="I7286" i="1"/>
  <c r="I7270" i="1"/>
  <c r="I7254" i="1"/>
  <c r="I7238" i="1"/>
  <c r="I7222" i="1"/>
  <c r="I7206" i="1"/>
  <c r="I7194" i="1"/>
  <c r="I7182" i="1"/>
  <c r="I7166" i="1"/>
  <c r="I7150" i="1"/>
  <c r="I7134" i="1"/>
  <c r="I7118" i="1"/>
  <c r="I7102" i="1"/>
  <c r="I7094" i="1"/>
  <c r="I7078" i="1"/>
  <c r="I7062" i="1"/>
  <c r="I7046" i="1"/>
  <c r="I7030" i="1"/>
  <c r="I7014" i="1"/>
  <c r="I6998" i="1"/>
  <c r="I6982" i="1"/>
  <c r="I6966" i="1"/>
  <c r="I6950" i="1"/>
  <c r="I6934" i="1"/>
  <c r="I6914" i="1"/>
  <c r="I6898" i="1"/>
  <c r="I6882" i="1"/>
  <c r="I6866" i="1"/>
  <c r="I6850" i="1"/>
  <c r="I6834" i="1"/>
  <c r="I6818" i="1"/>
  <c r="I6802" i="1"/>
  <c r="I6790" i="1"/>
  <c r="I6774" i="1"/>
  <c r="I6758" i="1"/>
  <c r="I6742" i="1"/>
  <c r="I6726" i="1"/>
  <c r="I6710" i="1"/>
  <c r="I6694" i="1"/>
  <c r="I6678" i="1"/>
  <c r="I6662" i="1"/>
  <c r="I6642" i="1"/>
  <c r="I6626" i="1"/>
  <c r="I6610" i="1"/>
  <c r="I6594" i="1"/>
  <c r="I6586" i="1"/>
  <c r="I6574" i="1"/>
  <c r="I6562" i="1"/>
  <c r="I6546" i="1"/>
  <c r="I6530" i="1"/>
  <c r="I6514" i="1"/>
  <c r="I6498" i="1"/>
  <c r="I6486" i="1"/>
  <c r="I6470" i="1"/>
  <c r="I6454" i="1"/>
  <c r="I6438" i="1"/>
  <c r="I6426" i="1"/>
  <c r="I6410" i="1"/>
  <c r="I6394" i="1"/>
  <c r="I6378" i="1"/>
  <c r="I6362" i="1"/>
  <c r="I6346" i="1"/>
  <c r="I6330" i="1"/>
  <c r="I6314" i="1"/>
  <c r="I6298" i="1"/>
  <c r="I6278" i="1"/>
  <c r="I6262" i="1"/>
  <c r="I6246" i="1"/>
  <c r="I6230" i="1"/>
  <c r="I6218" i="1"/>
  <c r="I6206" i="1"/>
  <c r="I6190" i="1"/>
  <c r="I6174" i="1"/>
  <c r="I6158" i="1"/>
  <c r="I6142" i="1"/>
  <c r="I6126" i="1"/>
  <c r="I6110" i="1"/>
  <c r="I6102" i="1"/>
  <c r="I6086" i="1"/>
  <c r="I6070" i="1"/>
  <c r="I6054" i="1"/>
  <c r="I6038" i="1"/>
  <c r="I6022" i="1"/>
  <c r="I6006" i="1"/>
  <c r="I5990" i="1"/>
  <c r="I5974" i="1"/>
  <c r="I5958" i="1"/>
  <c r="I5942" i="1"/>
  <c r="I5926" i="1"/>
  <c r="I5914" i="1"/>
  <c r="I5898" i="1"/>
  <c r="I5886" i="1"/>
  <c r="I5870" i="1"/>
  <c r="I5854" i="1"/>
  <c r="I5838" i="1"/>
  <c r="I5818" i="1"/>
  <c r="I5794" i="1"/>
  <c r="I5778" i="1"/>
  <c r="I5762" i="1"/>
  <c r="I5746" i="1"/>
  <c r="I5730" i="1"/>
  <c r="I5714" i="1"/>
  <c r="I5698" i="1"/>
  <c r="I5678" i="1"/>
  <c r="I5662" i="1"/>
  <c r="I5646" i="1"/>
  <c r="I5630" i="1"/>
  <c r="I5614" i="1"/>
  <c r="I5598" i="1"/>
  <c r="I5582" i="1"/>
  <c r="I5566" i="1"/>
  <c r="I5554" i="1"/>
  <c r="I5538" i="1"/>
  <c r="I5522" i="1"/>
  <c r="I5506" i="1"/>
  <c r="I5490" i="1"/>
  <c r="I5470" i="1"/>
  <c r="I5450" i="1"/>
  <c r="I5434" i="1"/>
  <c r="I5418" i="1"/>
  <c r="I5402" i="1"/>
  <c r="I5386" i="1"/>
  <c r="I5370" i="1"/>
  <c r="I5354" i="1"/>
  <c r="I5342" i="1"/>
  <c r="I5322" i="1"/>
  <c r="I5306" i="1"/>
  <c r="I5290" i="1"/>
  <c r="I5274" i="1"/>
  <c r="I5258" i="1"/>
  <c r="I5242" i="1"/>
  <c r="I5222" i="1"/>
  <c r="I5206" i="1"/>
  <c r="I5190" i="1"/>
  <c r="I5174" i="1"/>
  <c r="I5154" i="1"/>
  <c r="I5138" i="1"/>
  <c r="I5106" i="1"/>
  <c r="I5102" i="1"/>
  <c r="I5086" i="1"/>
  <c r="I5070" i="1"/>
  <c r="I5054" i="1"/>
  <c r="I5042" i="1"/>
  <c r="I5026" i="1"/>
  <c r="I5010" i="1"/>
  <c r="I4994" i="1"/>
  <c r="I4982" i="1"/>
  <c r="I4966" i="1"/>
  <c r="I4954" i="1"/>
  <c r="I4942" i="1"/>
  <c r="I4930" i="1"/>
  <c r="I4918" i="1"/>
  <c r="I4906" i="1"/>
  <c r="I4894" i="1"/>
  <c r="I4886" i="1"/>
  <c r="I4874" i="1"/>
  <c r="I4862" i="1"/>
  <c r="I4850" i="1"/>
  <c r="I4838" i="1"/>
  <c r="I4822" i="1"/>
  <c r="I4810" i="1"/>
  <c r="I4798" i="1"/>
  <c r="I4786" i="1"/>
  <c r="I4774" i="1"/>
  <c r="I4762" i="1"/>
  <c r="I4750" i="1"/>
  <c r="I4734" i="1"/>
  <c r="I4722" i="1"/>
  <c r="I4710" i="1"/>
  <c r="I4698" i="1"/>
  <c r="I4686" i="1"/>
  <c r="I4674" i="1"/>
  <c r="I4662" i="1"/>
  <c r="I4650" i="1"/>
  <c r="I4634" i="1"/>
  <c r="I4622" i="1"/>
  <c r="I4610" i="1"/>
  <c r="I4598" i="1"/>
  <c r="I4582" i="1"/>
  <c r="I4570" i="1"/>
  <c r="I4558" i="1"/>
  <c r="I4546" i="1"/>
  <c r="I4534" i="1"/>
  <c r="I4522" i="1"/>
  <c r="I4506" i="1"/>
  <c r="I4494" i="1"/>
  <c r="I4482" i="1"/>
  <c r="I4470" i="1"/>
  <c r="I4454" i="1"/>
  <c r="I4442" i="1"/>
  <c r="I4430" i="1"/>
  <c r="I4418" i="1"/>
  <c r="I4406" i="1"/>
  <c r="I4394" i="1"/>
  <c r="I4382" i="1"/>
  <c r="I4370" i="1"/>
  <c r="I4358" i="1"/>
  <c r="I4346" i="1"/>
  <c r="I4334" i="1"/>
  <c r="I4326" i="1"/>
  <c r="I4314" i="1"/>
  <c r="I4302" i="1"/>
  <c r="I4286" i="1"/>
  <c r="I4270" i="1"/>
  <c r="I4258" i="1"/>
  <c r="I4246" i="1"/>
  <c r="I4234" i="1"/>
  <c r="I4222" i="1"/>
  <c r="I4210" i="1"/>
  <c r="I4198" i="1"/>
  <c r="I4186" i="1"/>
  <c r="I4174" i="1"/>
  <c r="I4162" i="1"/>
  <c r="I4150" i="1"/>
  <c r="I4138" i="1"/>
  <c r="I4126" i="1"/>
  <c r="I4114" i="1"/>
  <c r="I4102" i="1"/>
  <c r="I4090" i="1"/>
  <c r="I4078" i="1"/>
  <c r="I4066" i="1"/>
  <c r="I4054" i="1"/>
  <c r="I4038" i="1"/>
  <c r="I4026" i="1"/>
  <c r="I4010" i="1"/>
  <c r="I3998" i="1"/>
  <c r="I3986" i="1"/>
  <c r="I3974" i="1"/>
  <c r="I3962" i="1"/>
  <c r="I3946" i="1"/>
  <c r="I3934" i="1"/>
  <c r="I3922" i="1"/>
  <c r="I3910" i="1"/>
  <c r="I3898" i="1"/>
  <c r="I3886" i="1"/>
  <c r="I3874" i="1"/>
  <c r="I3858" i="1"/>
  <c r="I3846" i="1"/>
  <c r="I3834" i="1"/>
  <c r="I3818" i="1"/>
  <c r="I3806" i="1"/>
  <c r="I3794" i="1"/>
  <c r="I3782" i="1"/>
  <c r="I3770" i="1"/>
  <c r="I3758" i="1"/>
  <c r="I3746" i="1"/>
  <c r="I3734" i="1"/>
  <c r="I3718" i="1"/>
  <c r="I3702" i="1"/>
  <c r="I3690" i="1"/>
  <c r="I3674" i="1"/>
  <c r="I3662" i="1"/>
  <c r="I3650" i="1"/>
  <c r="I3642" i="1"/>
  <c r="I3630" i="1"/>
  <c r="I3614" i="1"/>
  <c r="I3602" i="1"/>
  <c r="I3590" i="1"/>
  <c r="I3570" i="1"/>
  <c r="I3558" i="1"/>
  <c r="I3546" i="1"/>
  <c r="I3534" i="1"/>
  <c r="I3522" i="1"/>
  <c r="I3510" i="1"/>
  <c r="I3494" i="1"/>
  <c r="I3482" i="1"/>
  <c r="I3470" i="1"/>
  <c r="I3458" i="1"/>
  <c r="I3446" i="1"/>
  <c r="I3434" i="1"/>
  <c r="I3426" i="1"/>
  <c r="I3414" i="1"/>
  <c r="I3406" i="1"/>
  <c r="I3398" i="1"/>
  <c r="I3390" i="1"/>
  <c r="I3382" i="1"/>
  <c r="I3374" i="1"/>
  <c r="I3366" i="1"/>
  <c r="I3358" i="1"/>
  <c r="I3350" i="1"/>
  <c r="I3338" i="1"/>
  <c r="I3322" i="1"/>
  <c r="I3306" i="1"/>
  <c r="I3294" i="1"/>
  <c r="I3286" i="1"/>
  <c r="I3274" i="1"/>
  <c r="I3258" i="1"/>
  <c r="I3246" i="1"/>
  <c r="I3230" i="1"/>
  <c r="I3218" i="1"/>
  <c r="I3206" i="1"/>
  <c r="I3194" i="1"/>
  <c r="I3182" i="1"/>
  <c r="I3170" i="1"/>
  <c r="I3158" i="1"/>
  <c r="I3146" i="1"/>
  <c r="I3134" i="1"/>
  <c r="I3126" i="1"/>
  <c r="I3118" i="1"/>
  <c r="I3106" i="1"/>
  <c r="I3038" i="1"/>
  <c r="I3022" i="1"/>
  <c r="I3006" i="1"/>
  <c r="I2994" i="1"/>
  <c r="I2982" i="1"/>
  <c r="I2970" i="1"/>
  <c r="I2958" i="1"/>
  <c r="I2942" i="1"/>
  <c r="I2930" i="1"/>
  <c r="I2918" i="1"/>
  <c r="I2906" i="1"/>
  <c r="I2894" i="1"/>
  <c r="I2882" i="1"/>
  <c r="I2866" i="1"/>
  <c r="I2846" i="1"/>
  <c r="I2618" i="1"/>
  <c r="I10618" i="1"/>
  <c r="I10595" i="1"/>
  <c r="I10573" i="1"/>
  <c r="I10549" i="1"/>
  <c r="I10528" i="1"/>
  <c r="K10528" i="1" s="1"/>
  <c r="I10503" i="1"/>
  <c r="I10485" i="1"/>
  <c r="I10454" i="1"/>
  <c r="I10432" i="1"/>
  <c r="K10432" i="1" s="1"/>
  <c r="I10415" i="1"/>
  <c r="I10386" i="1"/>
  <c r="I10362" i="1"/>
  <c r="I10346" i="1"/>
  <c r="I10330" i="1"/>
  <c r="I10314" i="1"/>
  <c r="I10298" i="1"/>
  <c r="I10278" i="1"/>
  <c r="I10262" i="1"/>
  <c r="I10246" i="1"/>
  <c r="I10230" i="1"/>
  <c r="I10214" i="1"/>
  <c r="I10198" i="1"/>
  <c r="I10182" i="1"/>
  <c r="I10170" i="1"/>
  <c r="I10154" i="1"/>
  <c r="I10138" i="1"/>
  <c r="I10122" i="1"/>
  <c r="I10106" i="1"/>
  <c r="I10086" i="1"/>
  <c r="I10070" i="1"/>
  <c r="I10054" i="1"/>
  <c r="I10038" i="1"/>
  <c r="I10018" i="1"/>
  <c r="I10002" i="1"/>
  <c r="I9986" i="1"/>
  <c r="I9970" i="1"/>
  <c r="I9954" i="1"/>
  <c r="I9938" i="1"/>
  <c r="I9922" i="1"/>
  <c r="I9906" i="1"/>
  <c r="I9890" i="1"/>
  <c r="I9874" i="1"/>
  <c r="I9858" i="1"/>
  <c r="I9838" i="1"/>
  <c r="I9818" i="1"/>
  <c r="I9798" i="1"/>
  <c r="I9782" i="1"/>
  <c r="I9766" i="1"/>
  <c r="I9750" i="1"/>
  <c r="I9734" i="1"/>
  <c r="I9714" i="1"/>
  <c r="I9698" i="1"/>
  <c r="I9682" i="1"/>
  <c r="I9666" i="1"/>
  <c r="I9650" i="1"/>
  <c r="I9634" i="1"/>
  <c r="I9618" i="1"/>
  <c r="I9602" i="1"/>
  <c r="I9582" i="1"/>
  <c r="I9566" i="1"/>
  <c r="I9550" i="1"/>
  <c r="I9534" i="1"/>
  <c r="I9514" i="1"/>
  <c r="I9498" i="1"/>
  <c r="I9482" i="1"/>
  <c r="I9462" i="1"/>
  <c r="I9446" i="1"/>
  <c r="I9426" i="1"/>
  <c r="I9410" i="1"/>
  <c r="I9394" i="1"/>
  <c r="I9378" i="1"/>
  <c r="I9362" i="1"/>
  <c r="I9346" i="1"/>
  <c r="I9326" i="1"/>
  <c r="I9310" i="1"/>
  <c r="I9294" i="1"/>
  <c r="I9278" i="1"/>
  <c r="I9258" i="1"/>
  <c r="I9242" i="1"/>
  <c r="I9226" i="1"/>
  <c r="I9206" i="1"/>
  <c r="I9190" i="1"/>
  <c r="I9174" i="1"/>
  <c r="I9158" i="1"/>
  <c r="I9142" i="1"/>
  <c r="I9126" i="1"/>
  <c r="I9110" i="1"/>
  <c r="I9094" i="1"/>
  <c r="I9078" i="1"/>
  <c r="I9062" i="1"/>
  <c r="I9050" i="1"/>
  <c r="I9034" i="1"/>
  <c r="I9018" i="1"/>
  <c r="I9002" i="1"/>
  <c r="I8990" i="1"/>
  <c r="I8970" i="1"/>
  <c r="I8958" i="1"/>
  <c r="I8942" i="1"/>
  <c r="I8918" i="1"/>
  <c r="I8902" i="1"/>
  <c r="I8886" i="1"/>
  <c r="I8866" i="1"/>
  <c r="I8846" i="1"/>
  <c r="I8834" i="1"/>
  <c r="I8818" i="1"/>
  <c r="I8806" i="1"/>
  <c r="I8790" i="1"/>
  <c r="I8778" i="1"/>
  <c r="I8766" i="1"/>
  <c r="I8754" i="1"/>
  <c r="I8742" i="1"/>
  <c r="I8730" i="1"/>
  <c r="I8706" i="1"/>
  <c r="I8694" i="1"/>
  <c r="I8678" i="1"/>
  <c r="I8666" i="1"/>
  <c r="I8650" i="1"/>
  <c r="I8634" i="1"/>
  <c r="I8618" i="1"/>
  <c r="I8602" i="1"/>
  <c r="I8586" i="1"/>
  <c r="I8570" i="1"/>
  <c r="I8554" i="1"/>
  <c r="I8534" i="1"/>
  <c r="I8518" i="1"/>
  <c r="I8502" i="1"/>
  <c r="I8486" i="1"/>
  <c r="I8470" i="1"/>
  <c r="I8450" i="1"/>
  <c r="I8434" i="1"/>
  <c r="I8418" i="1"/>
  <c r="I8398" i="1"/>
  <c r="I8382" i="1"/>
  <c r="I8366" i="1"/>
  <c r="I8350" i="1"/>
  <c r="I8334" i="1"/>
  <c r="I8318" i="1"/>
  <c r="I8302" i="1"/>
  <c r="I8286" i="1"/>
  <c r="I8266" i="1"/>
  <c r="I8250" i="1"/>
  <c r="I8234" i="1"/>
  <c r="I8218" i="1"/>
  <c r="I8202" i="1"/>
  <c r="I8186" i="1"/>
  <c r="I8166" i="1"/>
  <c r="I8150" i="1"/>
  <c r="I8130" i="1"/>
  <c r="I8114" i="1"/>
  <c r="I8098" i="1"/>
  <c r="I8082" i="1"/>
  <c r="I8062" i="1"/>
  <c r="I8054" i="1"/>
  <c r="I8038" i="1"/>
  <c r="I8022" i="1"/>
  <c r="I8006" i="1"/>
  <c r="I7994" i="1"/>
  <c r="I7978" i="1"/>
  <c r="I7966" i="1"/>
  <c r="I7954" i="1"/>
  <c r="I7942" i="1"/>
  <c r="I7930" i="1"/>
  <c r="I7918" i="1"/>
  <c r="I7902" i="1"/>
  <c r="I7890" i="1"/>
  <c r="I7878" i="1"/>
  <c r="I7866" i="1"/>
  <c r="I7850" i="1"/>
  <c r="I7834" i="1"/>
  <c r="I7818" i="1"/>
  <c r="I7802" i="1"/>
  <c r="I7790" i="1"/>
  <c r="I7774" i="1"/>
  <c r="I7758" i="1"/>
  <c r="I7742" i="1"/>
  <c r="I7726" i="1"/>
  <c r="I7710" i="1"/>
  <c r="I7698" i="1"/>
  <c r="I7682" i="1"/>
  <c r="I7670" i="1"/>
  <c r="I7658" i="1"/>
  <c r="I7646" i="1"/>
  <c r="I7634" i="1"/>
  <c r="I7622" i="1"/>
  <c r="I7606" i="1"/>
  <c r="I7590" i="1"/>
  <c r="I7574" i="1"/>
  <c r="I7558" i="1"/>
  <c r="I7542" i="1"/>
  <c r="I7518" i="1"/>
  <c r="I7486" i="1"/>
  <c r="I7350" i="1"/>
  <c r="I7326" i="1"/>
  <c r="I7306" i="1"/>
  <c r="I7290" i="1"/>
  <c r="I7274" i="1"/>
  <c r="I7258" i="1"/>
  <c r="I7242" i="1"/>
  <c r="I7226" i="1"/>
  <c r="I7210" i="1"/>
  <c r="I7190" i="1"/>
  <c r="I7174" i="1"/>
  <c r="I7158" i="1"/>
  <c r="I7142" i="1"/>
  <c r="I7126" i="1"/>
  <c r="I7106" i="1"/>
  <c r="I7086" i="1"/>
  <c r="I7070" i="1"/>
  <c r="I7050" i="1"/>
  <c r="I7034" i="1"/>
  <c r="I7018" i="1"/>
  <c r="I7002" i="1"/>
  <c r="I6986" i="1"/>
  <c r="I6970" i="1"/>
  <c r="I6954" i="1"/>
  <c r="I6938" i="1"/>
  <c r="I6922" i="1"/>
  <c r="I6906" i="1"/>
  <c r="I6890" i="1"/>
  <c r="I6874" i="1"/>
  <c r="I6858" i="1"/>
  <c r="I6838" i="1"/>
  <c r="I6822" i="1"/>
  <c r="I6806" i="1"/>
  <c r="I6786" i="1"/>
  <c r="I6770" i="1"/>
  <c r="I6754" i="1"/>
  <c r="I6734" i="1"/>
  <c r="I6714" i="1"/>
  <c r="I6698" i="1"/>
  <c r="I6682" i="1"/>
  <c r="I6666" i="1"/>
  <c r="I6650" i="1"/>
  <c r="I6630" i="1"/>
  <c r="I6606" i="1"/>
  <c r="I6550" i="1"/>
  <c r="I6534" i="1"/>
  <c r="I6518" i="1"/>
  <c r="I6502" i="1"/>
  <c r="I6482" i="1"/>
  <c r="I6466" i="1"/>
  <c r="I6450" i="1"/>
  <c r="I6434" i="1"/>
  <c r="I6414" i="1"/>
  <c r="I6398" i="1"/>
  <c r="I6382" i="1"/>
  <c r="I6366" i="1"/>
  <c r="I6350" i="1"/>
  <c r="I6334" i="1"/>
  <c r="I6318" i="1"/>
  <c r="I6302" i="1"/>
  <c r="I6286" i="1"/>
  <c r="I6270" i="1"/>
  <c r="I6258" i="1"/>
  <c r="I6238" i="1"/>
  <c r="I6222" i="1"/>
  <c r="I6202" i="1"/>
  <c r="I6186" i="1"/>
  <c r="I6170" i="1"/>
  <c r="I6154" i="1"/>
  <c r="I6134" i="1"/>
  <c r="I6118" i="1"/>
  <c r="I6094" i="1"/>
  <c r="I6078" i="1"/>
  <c r="I6058" i="1"/>
  <c r="I6042" i="1"/>
  <c r="I6026" i="1"/>
  <c r="I6010" i="1"/>
  <c r="I5994" i="1"/>
  <c r="I5978" i="1"/>
  <c r="I5962" i="1"/>
  <c r="I5946" i="1"/>
  <c r="I5930" i="1"/>
  <c r="I5910" i="1"/>
  <c r="I5894" i="1"/>
  <c r="I5878" i="1"/>
  <c r="I5862" i="1"/>
  <c r="I5850" i="1"/>
  <c r="I5834" i="1"/>
  <c r="I5822" i="1"/>
  <c r="I5806" i="1"/>
  <c r="I5790" i="1"/>
  <c r="I5770" i="1"/>
  <c r="I5754" i="1"/>
  <c r="I5738" i="1"/>
  <c r="I5722" i="1"/>
  <c r="I5706" i="1"/>
  <c r="I5690" i="1"/>
  <c r="I5674" i="1"/>
  <c r="I5658" i="1"/>
  <c r="I5642" i="1"/>
  <c r="I5626" i="1"/>
  <c r="I5610" i="1"/>
  <c r="I5590" i="1"/>
  <c r="I5574" i="1"/>
  <c r="I5550" i="1"/>
  <c r="I5534" i="1"/>
  <c r="I5518" i="1"/>
  <c r="I5498" i="1"/>
  <c r="I5478" i="1"/>
  <c r="I5462" i="1"/>
  <c r="I5446" i="1"/>
  <c r="I5422" i="1"/>
  <c r="I5406" i="1"/>
  <c r="I5390" i="1"/>
  <c r="I5374" i="1"/>
  <c r="I5358" i="1"/>
  <c r="I5334" i="1"/>
  <c r="I5326" i="1"/>
  <c r="I5310" i="1"/>
  <c r="I5294" i="1"/>
  <c r="I5278" i="1"/>
  <c r="I5262" i="1"/>
  <c r="I5246" i="1"/>
  <c r="I5230" i="1"/>
  <c r="I5210" i="1"/>
  <c r="I5194" i="1"/>
  <c r="I5178" i="1"/>
  <c r="I5158" i="1"/>
  <c r="I5142" i="1"/>
  <c r="I5130" i="1"/>
  <c r="I5114" i="1"/>
  <c r="I5090" i="1"/>
  <c r="I5074" i="1"/>
  <c r="I5058" i="1"/>
  <c r="I5038" i="1"/>
  <c r="I5014" i="1"/>
  <c r="I4974" i="1"/>
  <c r="I4742" i="1"/>
  <c r="I2770" i="1"/>
  <c r="I1946" i="1"/>
  <c r="I10633" i="1"/>
  <c r="I10611" i="1"/>
  <c r="K10611" i="1" s="1"/>
  <c r="I10586" i="1"/>
  <c r="I10569" i="1"/>
  <c r="I10541" i="1"/>
  <c r="I10523" i="1"/>
  <c r="K10523" i="1" s="1"/>
  <c r="I10499" i="1"/>
  <c r="I10477" i="1"/>
  <c r="I10449" i="1"/>
  <c r="I10428" i="1"/>
  <c r="I10408" i="1"/>
  <c r="I10378" i="1"/>
  <c r="I10358" i="1"/>
  <c r="I10338" i="1"/>
  <c r="I10318" i="1"/>
  <c r="I10302" i="1"/>
  <c r="I10286" i="1"/>
  <c r="I10270" i="1"/>
  <c r="I10254" i="1"/>
  <c r="I10238" i="1"/>
  <c r="I10218" i="1"/>
  <c r="I10202" i="1"/>
  <c r="I10186" i="1"/>
  <c r="I10166" i="1"/>
  <c r="I10150" i="1"/>
  <c r="I10130" i="1"/>
  <c r="I10114" i="1"/>
  <c r="I10094" i="1"/>
  <c r="I10078" i="1"/>
  <c r="I10062" i="1"/>
  <c r="I10046" i="1"/>
  <c r="I10030" i="1"/>
  <c r="I10010" i="1"/>
  <c r="I9990" i="1"/>
  <c r="I9974" i="1"/>
  <c r="I9958" i="1"/>
  <c r="I9942" i="1"/>
  <c r="I9926" i="1"/>
  <c r="I9910" i="1"/>
  <c r="I9894" i="1"/>
  <c r="I9878" i="1"/>
  <c r="I9862" i="1"/>
  <c r="I9846" i="1"/>
  <c r="I9830" i="1"/>
  <c r="I9814" i="1"/>
  <c r="I9802" i="1"/>
  <c r="I9786" i="1"/>
  <c r="I9770" i="1"/>
  <c r="I9754" i="1"/>
  <c r="I9738" i="1"/>
  <c r="I9718" i="1"/>
  <c r="I9702" i="1"/>
  <c r="I9678" i="1"/>
  <c r="I9662" i="1"/>
  <c r="I9646" i="1"/>
  <c r="I9630" i="1"/>
  <c r="I9610" i="1"/>
  <c r="I9594" i="1"/>
  <c r="I9578" i="1"/>
  <c r="I9562" i="1"/>
  <c r="I9542" i="1"/>
  <c r="I9526" i="1"/>
  <c r="I9510" i="1"/>
  <c r="I9494" i="1"/>
  <c r="I9478" i="1"/>
  <c r="I9466" i="1"/>
  <c r="I9450" i="1"/>
  <c r="I9434" i="1"/>
  <c r="I9414" i="1"/>
  <c r="I9398" i="1"/>
  <c r="I9382" i="1"/>
  <c r="I9366" i="1"/>
  <c r="I9350" i="1"/>
  <c r="I9334" i="1"/>
  <c r="I9318" i="1"/>
  <c r="I9302" i="1"/>
  <c r="I9282" i="1"/>
  <c r="I9266" i="1"/>
  <c r="I9250" i="1"/>
  <c r="I9234" i="1"/>
  <c r="I9214" i="1"/>
  <c r="I9198" i="1"/>
  <c r="I9182" i="1"/>
  <c r="I9166" i="1"/>
  <c r="I9150" i="1"/>
  <c r="I9130" i="1"/>
  <c r="I9114" i="1"/>
  <c r="I9098" i="1"/>
  <c r="I9082" i="1"/>
  <c r="I9066" i="1"/>
  <c r="I9046" i="1"/>
  <c r="I9030" i="1"/>
  <c r="I9010" i="1"/>
  <c r="I8994" i="1"/>
  <c r="I8978" i="1"/>
  <c r="I8962" i="1"/>
  <c r="I8946" i="1"/>
  <c r="I8930" i="1"/>
  <c r="I8914" i="1"/>
  <c r="I8898" i="1"/>
  <c r="I8882" i="1"/>
  <c r="I8870" i="1"/>
  <c r="I8850" i="1"/>
  <c r="I8822" i="1"/>
  <c r="I8690" i="1"/>
  <c r="I8674" i="1"/>
  <c r="I8658" i="1"/>
  <c r="I8646" i="1"/>
  <c r="I8630" i="1"/>
  <c r="I8614" i="1"/>
  <c r="I8598" i="1"/>
  <c r="I8574" i="1"/>
  <c r="I8562" i="1"/>
  <c r="I8542" i="1"/>
  <c r="I8526" i="1"/>
  <c r="I8510" i="1"/>
  <c r="I8494" i="1"/>
  <c r="I8474" i="1"/>
  <c r="I8458" i="1"/>
  <c r="I8442" i="1"/>
  <c r="I8426" i="1"/>
  <c r="I8410" i="1"/>
  <c r="I8394" i="1"/>
  <c r="I8378" i="1"/>
  <c r="I8362" i="1"/>
  <c r="I8342" i="1"/>
  <c r="I8326" i="1"/>
  <c r="I8310" i="1"/>
  <c r="I8294" i="1"/>
  <c r="I8278" i="1"/>
  <c r="I8262" i="1"/>
  <c r="I8246" i="1"/>
  <c r="I8230" i="1"/>
  <c r="I8210" i="1"/>
  <c r="I8190" i="1"/>
  <c r="I8174" i="1"/>
  <c r="I8158" i="1"/>
  <c r="I8142" i="1"/>
  <c r="I8126" i="1"/>
  <c r="I8110" i="1"/>
  <c r="I8090" i="1"/>
  <c r="I8070" i="1"/>
  <c r="I8050" i="1"/>
  <c r="I8030" i="1"/>
  <c r="I8014" i="1"/>
  <c r="I8002" i="1"/>
  <c r="I7986" i="1"/>
  <c r="I7974" i="1"/>
  <c r="I7962" i="1"/>
  <c r="I7950" i="1"/>
  <c r="I7934" i="1"/>
  <c r="I7922" i="1"/>
  <c r="I7910" i="1"/>
  <c r="I7898" i="1"/>
  <c r="I7886" i="1"/>
  <c r="I7874" i="1"/>
  <c r="I7858" i="1"/>
  <c r="I7842" i="1"/>
  <c r="I7826" i="1"/>
  <c r="I7810" i="1"/>
  <c r="I7794" i="1"/>
  <c r="I7778" i="1"/>
  <c r="I7762" i="1"/>
  <c r="I7746" i="1"/>
  <c r="I7730" i="1"/>
  <c r="I7714" i="1"/>
  <c r="I7702" i="1"/>
  <c r="I7686" i="1"/>
  <c r="I7674" i="1"/>
  <c r="I7662" i="1"/>
  <c r="I7650" i="1"/>
  <c r="I7638" i="1"/>
  <c r="I7626" i="1"/>
  <c r="I7614" i="1"/>
  <c r="I7598" i="1"/>
  <c r="I7578" i="1"/>
  <c r="I7562" i="1"/>
  <c r="I7546" i="1"/>
  <c r="I7534" i="1"/>
  <c r="I7522" i="1"/>
  <c r="I7506" i="1"/>
  <c r="I7490" i="1"/>
  <c r="I7474" i="1"/>
  <c r="I7462" i="1"/>
  <c r="I7446" i="1"/>
  <c r="I7434" i="1"/>
  <c r="I7422" i="1"/>
  <c r="I7410" i="1"/>
  <c r="I7394" i="1"/>
  <c r="I7382" i="1"/>
  <c r="I7370" i="1"/>
  <c r="I7358" i="1"/>
  <c r="I7342" i="1"/>
  <c r="I7330" i="1"/>
  <c r="I7314" i="1"/>
  <c r="I7294" i="1"/>
  <c r="I7278" i="1"/>
  <c r="I7262" i="1"/>
  <c r="I7246" i="1"/>
  <c r="I7230" i="1"/>
  <c r="I7214" i="1"/>
  <c r="I7198" i="1"/>
  <c r="I7178" i="1"/>
  <c r="I7162" i="1"/>
  <c r="I7138" i="1"/>
  <c r="I7122" i="1"/>
  <c r="I7110" i="1"/>
  <c r="I7090" i="1"/>
  <c r="I7074" i="1"/>
  <c r="I7054" i="1"/>
  <c r="I7038" i="1"/>
  <c r="I7022" i="1"/>
  <c r="I7006" i="1"/>
  <c r="I6990" i="1"/>
  <c r="I6974" i="1"/>
  <c r="I6958" i="1"/>
  <c r="I6942" i="1"/>
  <c r="I6926" i="1"/>
  <c r="I6910" i="1"/>
  <c r="I6894" i="1"/>
  <c r="I6878" i="1"/>
  <c r="I6862" i="1"/>
  <c r="I6846" i="1"/>
  <c r="I6830" i="1"/>
  <c r="I6814" i="1"/>
  <c r="I6798" i="1"/>
  <c r="I6782" i="1"/>
  <c r="I6766" i="1"/>
  <c r="I6750" i="1"/>
  <c r="I6738" i="1"/>
  <c r="I6722" i="1"/>
  <c r="I6702" i="1"/>
  <c r="I6686" i="1"/>
  <c r="I6670" i="1"/>
  <c r="I6654" i="1"/>
  <c r="I6638" i="1"/>
  <c r="I6622" i="1"/>
  <c r="I6614" i="1"/>
  <c r="I6598" i="1"/>
  <c r="I6582" i="1"/>
  <c r="I6570" i="1"/>
  <c r="I6558" i="1"/>
  <c r="I6542" i="1"/>
  <c r="I6526" i="1"/>
  <c r="I6510" i="1"/>
  <c r="I6494" i="1"/>
  <c r="I6478" i="1"/>
  <c r="I6458" i="1"/>
  <c r="I6442" i="1"/>
  <c r="I6422" i="1"/>
  <c r="I6406" i="1"/>
  <c r="I6390" i="1"/>
  <c r="I6370" i="1"/>
  <c r="I6354" i="1"/>
  <c r="I6338" i="1"/>
  <c r="I6322" i="1"/>
  <c r="I6306" i="1"/>
  <c r="I6290" i="1"/>
  <c r="I6274" i="1"/>
  <c r="I6250" i="1"/>
  <c r="I6234" i="1"/>
  <c r="I6214" i="1"/>
  <c r="I6198" i="1"/>
  <c r="I6182" i="1"/>
  <c r="I6166" i="1"/>
  <c r="I6146" i="1"/>
  <c r="I6130" i="1"/>
  <c r="I6114" i="1"/>
  <c r="I6098" i="1"/>
  <c r="I6082" i="1"/>
  <c r="I6062" i="1"/>
  <c r="I6046" i="1"/>
  <c r="I6030" i="1"/>
  <c r="I6014" i="1"/>
  <c r="I5998" i="1"/>
  <c r="I5982" i="1"/>
  <c r="I5966" i="1"/>
  <c r="I5950" i="1"/>
  <c r="I5934" i="1"/>
  <c r="I5918" i="1"/>
  <c r="I5902" i="1"/>
  <c r="I5882" i="1"/>
  <c r="I5866" i="1"/>
  <c r="I5846" i="1"/>
  <c r="I5830" i="1"/>
  <c r="I5814" i="1"/>
  <c r="I5802" i="1"/>
  <c r="I5782" i="1"/>
  <c r="I5766" i="1"/>
  <c r="I5750" i="1"/>
  <c r="I5734" i="1"/>
  <c r="I5718" i="1"/>
  <c r="I5702" i="1"/>
  <c r="I5686" i="1"/>
  <c r="I5670" i="1"/>
  <c r="I5654" i="1"/>
  <c r="I5638" i="1"/>
  <c r="I5622" i="1"/>
  <c r="I5606" i="1"/>
  <c r="I5594" i="1"/>
  <c r="I5578" i="1"/>
  <c r="I5562" i="1"/>
  <c r="I5546" i="1"/>
  <c r="I5530" i="1"/>
  <c r="I5510" i="1"/>
  <c r="I5494" i="1"/>
  <c r="I5482" i="1"/>
  <c r="I5466" i="1"/>
  <c r="I5454" i="1"/>
  <c r="I5438" i="1"/>
  <c r="I5426" i="1"/>
  <c r="I5410" i="1"/>
  <c r="I5394" i="1"/>
  <c r="I5378" i="1"/>
  <c r="I5362" i="1"/>
  <c r="I5346" i="1"/>
  <c r="I5330" i="1"/>
  <c r="I5314" i="1"/>
  <c r="I5302" i="1"/>
  <c r="I5286" i="1"/>
  <c r="I5270" i="1"/>
  <c r="I5254" i="1"/>
  <c r="I5238" i="1"/>
  <c r="I5226" i="1"/>
  <c r="I5214" i="1"/>
  <c r="I5198" i="1"/>
  <c r="I5182" i="1"/>
  <c r="I5166" i="1"/>
  <c r="I5150" i="1"/>
  <c r="I5134" i="1"/>
  <c r="I5122" i="1"/>
  <c r="I5118" i="1"/>
  <c r="I5098" i="1"/>
  <c r="I5082" i="1"/>
  <c r="I5066" i="1"/>
  <c r="I5050" i="1"/>
  <c r="I5034" i="1"/>
  <c r="I5018" i="1"/>
  <c r="I5002" i="1"/>
  <c r="I4990" i="1"/>
  <c r="I4978" i="1"/>
  <c r="I4962" i="1"/>
  <c r="I4946" i="1"/>
  <c r="I4934" i="1"/>
  <c r="I4922" i="1"/>
  <c r="I4910" i="1"/>
  <c r="I4898" i="1"/>
  <c r="I4882" i="1"/>
  <c r="I4870" i="1"/>
  <c r="I4854" i="1"/>
  <c r="I4842" i="1"/>
  <c r="I4830" i="1"/>
  <c r="I4818" i="1"/>
  <c r="I4806" i="1"/>
  <c r="I4794" i="1"/>
  <c r="I4782" i="1"/>
  <c r="I4770" i="1"/>
  <c r="I4754" i="1"/>
  <c r="I4738" i="1"/>
  <c r="I4726" i="1"/>
  <c r="I4714" i="1"/>
  <c r="I4702" i="1"/>
  <c r="I4690" i="1"/>
  <c r="I4678" i="1"/>
  <c r="I4666" i="1"/>
  <c r="I4654" i="1"/>
  <c r="I4642" i="1"/>
  <c r="I4626" i="1"/>
  <c r="I4614" i="1"/>
  <c r="I4602" i="1"/>
  <c r="I4590" i="1"/>
  <c r="I4578" i="1"/>
  <c r="I4562" i="1"/>
  <c r="I4550" i="1"/>
  <c r="I4538" i="1"/>
  <c r="I4526" i="1"/>
  <c r="I4514" i="1"/>
  <c r="I4498" i="1"/>
  <c r="I4486" i="1"/>
  <c r="I4474" i="1"/>
  <c r="I4462" i="1"/>
  <c r="I4450" i="1"/>
  <c r="I4438" i="1"/>
  <c r="I4426" i="1"/>
  <c r="I4414" i="1"/>
  <c r="I4402" i="1"/>
  <c r="I4390" i="1"/>
  <c r="I4378" i="1"/>
  <c r="I4366" i="1"/>
  <c r="I4354" i="1"/>
  <c r="I4338" i="1"/>
  <c r="I4322" i="1"/>
  <c r="I4310" i="1"/>
  <c r="I4298" i="1"/>
  <c r="I4290" i="1"/>
  <c r="I4278" i="1"/>
  <c r="I4262" i="1"/>
  <c r="I4250" i="1"/>
  <c r="I4238" i="1"/>
  <c r="I4226" i="1"/>
  <c r="I4214" i="1"/>
  <c r="I4194" i="1"/>
  <c r="I4182" i="1"/>
  <c r="I4170" i="1"/>
  <c r="I4158" i="1"/>
  <c r="I4146" i="1"/>
  <c r="I4134" i="1"/>
  <c r="I4122" i="1"/>
  <c r="I4110" i="1"/>
  <c r="I4098" i="1"/>
  <c r="I4086" i="1"/>
  <c r="I4074" i="1"/>
  <c r="I4062" i="1"/>
  <c r="I4050" i="1"/>
  <c r="I4034" i="1"/>
  <c r="I4022" i="1"/>
  <c r="I4014" i="1"/>
  <c r="I4002" i="1"/>
  <c r="I3990" i="1"/>
  <c r="I3978" i="1"/>
  <c r="I3966" i="1"/>
  <c r="I3954" i="1"/>
  <c r="I3942" i="1"/>
  <c r="I3930" i="1"/>
  <c r="I3918" i="1"/>
  <c r="I3906" i="1"/>
  <c r="I3890" i="1"/>
  <c r="I3878" i="1"/>
  <c r="I3866" i="1"/>
  <c r="I3854" i="1"/>
  <c r="I3842" i="1"/>
  <c r="I3826" i="1"/>
  <c r="I3814" i="1"/>
  <c r="I3802" i="1"/>
  <c r="I3790" i="1"/>
  <c r="I3778" i="1"/>
  <c r="I3766" i="1"/>
  <c r="I3754" i="1"/>
  <c r="I3742" i="1"/>
  <c r="I3730" i="1"/>
  <c r="I3722" i="1"/>
  <c r="I3710" i="1"/>
  <c r="I3698" i="1"/>
  <c r="I3686" i="1"/>
  <c r="I3678" i="1"/>
  <c r="I3666" i="1"/>
  <c r="I3654" i="1"/>
  <c r="I3634" i="1"/>
  <c r="I3622" i="1"/>
  <c r="I3610" i="1"/>
  <c r="I3598" i="1"/>
  <c r="I3586" i="1"/>
  <c r="I3574" i="1"/>
  <c r="I3562" i="1"/>
  <c r="I3550" i="1"/>
  <c r="I3538" i="1"/>
  <c r="I3526" i="1"/>
  <c r="I3514" i="1"/>
  <c r="I3502" i="1"/>
  <c r="I3490" i="1"/>
  <c r="I3478" i="1"/>
  <c r="I3466" i="1"/>
  <c r="I3454" i="1"/>
  <c r="I3438" i="1"/>
  <c r="I3346" i="1"/>
  <c r="I3330" i="1"/>
  <c r="I3318" i="1"/>
  <c r="I3310" i="1"/>
  <c r="I3298" i="1"/>
  <c r="I3282" i="1"/>
  <c r="I3270" i="1"/>
  <c r="I3262" i="1"/>
  <c r="I3250" i="1"/>
  <c r="I3238" i="1"/>
  <c r="I3222" i="1"/>
  <c r="I3210" i="1"/>
  <c r="I3198" i="1"/>
  <c r="I3186" i="1"/>
  <c r="I3174" i="1"/>
  <c r="I3162" i="1"/>
  <c r="I3150" i="1"/>
  <c r="I3142" i="1"/>
  <c r="I3130" i="1"/>
  <c r="I3122" i="1"/>
  <c r="I3114" i="1"/>
  <c r="I3110" i="1"/>
  <c r="I3102" i="1"/>
  <c r="I3098" i="1"/>
  <c r="I3094" i="1"/>
  <c r="I3090" i="1"/>
  <c r="I3086" i="1"/>
  <c r="I3082" i="1"/>
  <c r="I3078" i="1"/>
  <c r="I3074" i="1"/>
  <c r="I3070" i="1"/>
  <c r="I3062" i="1"/>
  <c r="I3054" i="1"/>
  <c r="I3046" i="1"/>
  <c r="I3034" i="1"/>
  <c r="I3026" i="1"/>
  <c r="I3014" i="1"/>
  <c r="I3002" i="1"/>
  <c r="I2990" i="1"/>
  <c r="I2974" i="1"/>
  <c r="I2962" i="1"/>
  <c r="I2950" i="1"/>
  <c r="I2938" i="1"/>
  <c r="I2922" i="1"/>
  <c r="I2910" i="1"/>
  <c r="I2898" i="1"/>
  <c r="I2886" i="1"/>
  <c r="I2874" i="1"/>
  <c r="I2862" i="1"/>
  <c r="I2850" i="1"/>
  <c r="I2838" i="1"/>
  <c r="I2826" i="1"/>
  <c r="I2690" i="1"/>
  <c r="I2686" i="1"/>
  <c r="I2682" i="1"/>
  <c r="I2678" i="1"/>
  <c r="I2674" i="1"/>
  <c r="I2670" i="1"/>
  <c r="I2666" i="1"/>
  <c r="I2662" i="1"/>
  <c r="I2658" i="1"/>
  <c r="I2650" i="1"/>
  <c r="I2646" i="1"/>
  <c r="I2642" i="1"/>
  <c r="I2638" i="1"/>
  <c r="I2634" i="1"/>
  <c r="I2630" i="1"/>
  <c r="I2626" i="1"/>
  <c r="I2622" i="1"/>
  <c r="I1922" i="1"/>
  <c r="I10627" i="1"/>
  <c r="I10603" i="1"/>
  <c r="I10582" i="1"/>
  <c r="I10578" i="1"/>
  <c r="I10565" i="1"/>
  <c r="I10553" i="1"/>
  <c r="I10532" i="1"/>
  <c r="I10510" i="1"/>
  <c r="I10490" i="1"/>
  <c r="I10469" i="1"/>
  <c r="I10441" i="1"/>
  <c r="I10424" i="1"/>
  <c r="K10424" i="1" s="1"/>
  <c r="I10400" i="1"/>
  <c r="I10370" i="1"/>
  <c r="I10354" i="1"/>
  <c r="I10342" i="1"/>
  <c r="I10326" i="1"/>
  <c r="I10310" i="1"/>
  <c r="I10294" i="1"/>
  <c r="I10282" i="1"/>
  <c r="I10266" i="1"/>
  <c r="I10250" i="1"/>
  <c r="I10234" i="1"/>
  <c r="I10222" i="1"/>
  <c r="I10206" i="1"/>
  <c r="I10190" i="1"/>
  <c r="I10174" i="1"/>
  <c r="I10158" i="1"/>
  <c r="I10142" i="1"/>
  <c r="I10126" i="1"/>
  <c r="I10110" i="1"/>
  <c r="I10098" i="1"/>
  <c r="I10082" i="1"/>
  <c r="I10066" i="1"/>
  <c r="I10050" i="1"/>
  <c r="I10034" i="1"/>
  <c r="I10022" i="1"/>
  <c r="I10006" i="1"/>
  <c r="I9994" i="1"/>
  <c r="I9982" i="1"/>
  <c r="I9966" i="1"/>
  <c r="I9950" i="1"/>
  <c r="I9934" i="1"/>
  <c r="I9918" i="1"/>
  <c r="I9898" i="1"/>
  <c r="I9882" i="1"/>
  <c r="I9866" i="1"/>
  <c r="I9850" i="1"/>
  <c r="I9834" i="1"/>
  <c r="I9822" i="1"/>
  <c r="I9806" i="1"/>
  <c r="I9790" i="1"/>
  <c r="I9774" i="1"/>
  <c r="I9758" i="1"/>
  <c r="I9746" i="1"/>
  <c r="I9730" i="1"/>
  <c r="I9722" i="1"/>
  <c r="I9706" i="1"/>
  <c r="I9690" i="1"/>
  <c r="I9674" i="1"/>
  <c r="I9658" i="1"/>
  <c r="I9642" i="1"/>
  <c r="I9626" i="1"/>
  <c r="I9614" i="1"/>
  <c r="I9598" i="1"/>
  <c r="I9586" i="1"/>
  <c r="I9570" i="1"/>
  <c r="I9554" i="1"/>
  <c r="I9538" i="1"/>
  <c r="I9522" i="1"/>
  <c r="I9506" i="1"/>
  <c r="I9490" i="1"/>
  <c r="I9474" i="1"/>
  <c r="I9458" i="1"/>
  <c r="I9442" i="1"/>
  <c r="I9430" i="1"/>
  <c r="I9418" i="1"/>
  <c r="I9402" i="1"/>
  <c r="I9390" i="1"/>
  <c r="I9374" i="1"/>
  <c r="I9358" i="1"/>
  <c r="I9342" i="1"/>
  <c r="I9330" i="1"/>
  <c r="I9314" i="1"/>
  <c r="I9298" i="1"/>
  <c r="I9286" i="1"/>
  <c r="I9270" i="1"/>
  <c r="I9254" i="1"/>
  <c r="I9238" i="1"/>
  <c r="I9222" i="1"/>
  <c r="I9210" i="1"/>
  <c r="I9194" i="1"/>
  <c r="I9178" i="1"/>
  <c r="I9162" i="1"/>
  <c r="I9146" i="1"/>
  <c r="I9134" i="1"/>
  <c r="I9118" i="1"/>
  <c r="I9102" i="1"/>
  <c r="I9090" i="1"/>
  <c r="I9074" i="1"/>
  <c r="I9058" i="1"/>
  <c r="I9042" i="1"/>
  <c r="I9026" i="1"/>
  <c r="I9014" i="1"/>
  <c r="I8998" i="1"/>
  <c r="I8986" i="1"/>
  <c r="I8974" i="1"/>
  <c r="I8954" i="1"/>
  <c r="I8938" i="1"/>
  <c r="I8922" i="1"/>
  <c r="I8906" i="1"/>
  <c r="I8894" i="1"/>
  <c r="I8878" i="1"/>
  <c r="I8862" i="1"/>
  <c r="I8854" i="1"/>
  <c r="I8838" i="1"/>
  <c r="I8830" i="1"/>
  <c r="I8810" i="1"/>
  <c r="I8798" i="1"/>
  <c r="I8786" i="1"/>
  <c r="I8774" i="1"/>
  <c r="I8762" i="1"/>
  <c r="I8750" i="1"/>
  <c r="I8738" i="1"/>
  <c r="I8726" i="1"/>
  <c r="I8718" i="1"/>
  <c r="I8702" i="1"/>
  <c r="I8686" i="1"/>
  <c r="I8670" i="1"/>
  <c r="I8654" i="1"/>
  <c r="I8638" i="1"/>
  <c r="I8622" i="1"/>
  <c r="I8606" i="1"/>
  <c r="I8590" i="1"/>
  <c r="I8582" i="1"/>
  <c r="I8566" i="1"/>
  <c r="I8550" i="1"/>
  <c r="I8538" i="1"/>
  <c r="I8522" i="1"/>
  <c r="I8506" i="1"/>
  <c r="I8490" i="1"/>
  <c r="I8478" i="1"/>
  <c r="I8462" i="1"/>
  <c r="I8446" i="1"/>
  <c r="I8430" i="1"/>
  <c r="I8414" i="1"/>
  <c r="I8402" i="1"/>
  <c r="I8386" i="1"/>
  <c r="I8370" i="1"/>
  <c r="I8354" i="1"/>
  <c r="I8338" i="1"/>
  <c r="I8322" i="1"/>
  <c r="I8306" i="1"/>
  <c r="I8290" i="1"/>
  <c r="I8274" i="1"/>
  <c r="I8258" i="1"/>
  <c r="I8242" i="1"/>
  <c r="I8226" i="1"/>
  <c r="I8214" i="1"/>
  <c r="I8198" i="1"/>
  <c r="I8182" i="1"/>
  <c r="I8170" i="1"/>
  <c r="I8154" i="1"/>
  <c r="I8138" i="1"/>
  <c r="I8122" i="1"/>
  <c r="I8106" i="1"/>
  <c r="I8086" i="1"/>
  <c r="I8074" i="1"/>
  <c r="I8066" i="1"/>
  <c r="I8046" i="1"/>
  <c r="I8042" i="1"/>
  <c r="I8026" i="1"/>
  <c r="I8010" i="1"/>
  <c r="I7998" i="1"/>
  <c r="I7982" i="1"/>
  <c r="I7970" i="1"/>
  <c r="I7958" i="1"/>
  <c r="I7946" i="1"/>
  <c r="I7938" i="1"/>
  <c r="I7926" i="1"/>
  <c r="I7914" i="1"/>
  <c r="I7906" i="1"/>
  <c r="I7894" i="1"/>
  <c r="I7882" i="1"/>
  <c r="I7870" i="1"/>
  <c r="I7854" i="1"/>
  <c r="I7838" i="1"/>
  <c r="I7822" i="1"/>
  <c r="I7806" i="1"/>
  <c r="I7786" i="1"/>
  <c r="I7770" i="1"/>
  <c r="I7754" i="1"/>
  <c r="I7738" i="1"/>
  <c r="I7718" i="1"/>
  <c r="I7610" i="1"/>
  <c r="I7594" i="1"/>
  <c r="I7582" i="1"/>
  <c r="I7570" i="1"/>
  <c r="I7554" i="1"/>
  <c r="I7538" i="1"/>
  <c r="I7526" i="1"/>
  <c r="I7510" i="1"/>
  <c r="I7498" i="1"/>
  <c r="I7482" i="1"/>
  <c r="I7470" i="1"/>
  <c r="I7458" i="1"/>
  <c r="I7450" i="1"/>
  <c r="I7438" i="1"/>
  <c r="I7426" i="1"/>
  <c r="I7414" i="1"/>
  <c r="I7402" i="1"/>
  <c r="I7390" i="1"/>
  <c r="I7378" i="1"/>
  <c r="I7366" i="1"/>
  <c r="I7354" i="1"/>
  <c r="I7338" i="1"/>
  <c r="I7322" i="1"/>
  <c r="I7310" i="1"/>
  <c r="I7298" i="1"/>
  <c r="I7282" i="1"/>
  <c r="I7266" i="1"/>
  <c r="I7250" i="1"/>
  <c r="I7234" i="1"/>
  <c r="I7218" i="1"/>
  <c r="I7202" i="1"/>
  <c r="I7186" i="1"/>
  <c r="I7170" i="1"/>
  <c r="I7154" i="1"/>
  <c r="I7146" i="1"/>
  <c r="I7130" i="1"/>
  <c r="I7114" i="1"/>
  <c r="I7098" i="1"/>
  <c r="I7082" i="1"/>
  <c r="I7066" i="1"/>
  <c r="I7058" i="1"/>
  <c r="I7042" i="1"/>
  <c r="I7026" i="1"/>
  <c r="I7010" i="1"/>
  <c r="I6994" i="1"/>
  <c r="I6978" i="1"/>
  <c r="I6962" i="1"/>
  <c r="I6946" i="1"/>
  <c r="I6930" i="1"/>
  <c r="I6918" i="1"/>
  <c r="I6902" i="1"/>
  <c r="I6886" i="1"/>
  <c r="I6870" i="1"/>
  <c r="I6854" i="1"/>
  <c r="I6842" i="1"/>
  <c r="I6826" i="1"/>
  <c r="I6810" i="1"/>
  <c r="I6794" i="1"/>
  <c r="I6778" i="1"/>
  <c r="I6762" i="1"/>
  <c r="I6746" i="1"/>
  <c r="I6730" i="1"/>
  <c r="I6718" i="1"/>
  <c r="I6706" i="1"/>
  <c r="I6690" i="1"/>
  <c r="I6674" i="1"/>
  <c r="I6658" i="1"/>
  <c r="I6646" i="1"/>
  <c r="I6634" i="1"/>
  <c r="I6618" i="1"/>
  <c r="I6602" i="1"/>
  <c r="I6590" i="1"/>
  <c r="I6578" i="1"/>
  <c r="I6566" i="1"/>
  <c r="I6554" i="1"/>
  <c r="I6538" i="1"/>
  <c r="I6522" i="1"/>
  <c r="I6506" i="1"/>
  <c r="I6490" i="1"/>
  <c r="I6474" i="1"/>
  <c r="I6462" i="1"/>
  <c r="I6446" i="1"/>
  <c r="I6430" i="1"/>
  <c r="I6418" i="1"/>
  <c r="I6402" i="1"/>
  <c r="I6386" i="1"/>
  <c r="I6374" i="1"/>
  <c r="I6358" i="1"/>
  <c r="I6342" i="1"/>
  <c r="I6326" i="1"/>
  <c r="I6310" i="1"/>
  <c r="I6294" i="1"/>
  <c r="I6282" i="1"/>
  <c r="I6266" i="1"/>
  <c r="I6254" i="1"/>
  <c r="I6242" i="1"/>
  <c r="I6226" i="1"/>
  <c r="I6210" i="1"/>
  <c r="I6194" i="1"/>
  <c r="I6178" i="1"/>
  <c r="I6162" i="1"/>
  <c r="I6150" i="1"/>
  <c r="I6138" i="1"/>
  <c r="I6122" i="1"/>
  <c r="I6106" i="1"/>
  <c r="I6090" i="1"/>
  <c r="I6074" i="1"/>
  <c r="I6066" i="1"/>
  <c r="I6050" i="1"/>
  <c r="I6034" i="1"/>
  <c r="I6018" i="1"/>
  <c r="I6002" i="1"/>
  <c r="I5986" i="1"/>
  <c r="I5970" i="1"/>
  <c r="I5954" i="1"/>
  <c r="I5938" i="1"/>
  <c r="I5922" i="1"/>
  <c r="I5906" i="1"/>
  <c r="I5890" i="1"/>
  <c r="I5874" i="1"/>
  <c r="I5858" i="1"/>
  <c r="I5842" i="1"/>
  <c r="I5826" i="1"/>
  <c r="I5810" i="1"/>
  <c r="I5798" i="1"/>
  <c r="I5786" i="1"/>
  <c r="I5774" i="1"/>
  <c r="I5758" i="1"/>
  <c r="I5742" i="1"/>
  <c r="I5726" i="1"/>
  <c r="I5710" i="1"/>
  <c r="I5694" i="1"/>
  <c r="I5682" i="1"/>
  <c r="I5666" i="1"/>
  <c r="I5650" i="1"/>
  <c r="I5634" i="1"/>
  <c r="I5618" i="1"/>
  <c r="I5602" i="1"/>
  <c r="I5586" i="1"/>
  <c r="I5570" i="1"/>
  <c r="I5558" i="1"/>
  <c r="I5542" i="1"/>
  <c r="I5526" i="1"/>
  <c r="I5514" i="1"/>
  <c r="I5502" i="1"/>
  <c r="I5486" i="1"/>
  <c r="I5474" i="1"/>
  <c r="I5458" i="1"/>
  <c r="I5442" i="1"/>
  <c r="I5430" i="1"/>
  <c r="I5414" i="1"/>
  <c r="I5398" i="1"/>
  <c r="I5382" i="1"/>
  <c r="I5366" i="1"/>
  <c r="I5350" i="1"/>
  <c r="I5338" i="1"/>
  <c r="I5318" i="1"/>
  <c r="I5298" i="1"/>
  <c r="I5282" i="1"/>
  <c r="I5266" i="1"/>
  <c r="I5250" i="1"/>
  <c r="I5234" i="1"/>
  <c r="I5218" i="1"/>
  <c r="I5202" i="1"/>
  <c r="I5186" i="1"/>
  <c r="I5170" i="1"/>
  <c r="I5162" i="1"/>
  <c r="I5146" i="1"/>
  <c r="I5126" i="1"/>
  <c r="I5110" i="1"/>
  <c r="I5094" i="1"/>
  <c r="I5078" i="1"/>
  <c r="I5062" i="1"/>
  <c r="I5046" i="1"/>
  <c r="I5030" i="1"/>
  <c r="I5022" i="1"/>
  <c r="I5006" i="1"/>
  <c r="I4998" i="1"/>
  <c r="I4986" i="1"/>
  <c r="I4970" i="1"/>
  <c r="I4958" i="1"/>
  <c r="I4950" i="1"/>
  <c r="I4938" i="1"/>
  <c r="I4926" i="1"/>
  <c r="I4914" i="1"/>
  <c r="I4902" i="1"/>
  <c r="I4890" i="1"/>
  <c r="I4878" i="1"/>
  <c r="I4866" i="1"/>
  <c r="I4858" i="1"/>
  <c r="I4846" i="1"/>
  <c r="I4834" i="1"/>
  <c r="I4826" i="1"/>
  <c r="I4814" i="1"/>
  <c r="I4802" i="1"/>
  <c r="I4790" i="1"/>
  <c r="I4778" i="1"/>
  <c r="I4766" i="1"/>
  <c r="I4758" i="1"/>
  <c r="I4746" i="1"/>
  <c r="I4730" i="1"/>
  <c r="I4718" i="1"/>
  <c r="I4706" i="1"/>
  <c r="I4694" i="1"/>
  <c r="I4682" i="1"/>
  <c r="I4670" i="1"/>
  <c r="I4658" i="1"/>
  <c r="I4646" i="1"/>
  <c r="I4638" i="1"/>
  <c r="I4630" i="1"/>
  <c r="I4618" i="1"/>
  <c r="I4606" i="1"/>
  <c r="I4594" i="1"/>
  <c r="I4586" i="1"/>
  <c r="I4574" i="1"/>
  <c r="I4566" i="1"/>
  <c r="I4554" i="1"/>
  <c r="I4542" i="1"/>
  <c r="I4530" i="1"/>
  <c r="I4518" i="1"/>
  <c r="I4510" i="1"/>
  <c r="I4502" i="1"/>
  <c r="I4490" i="1"/>
  <c r="I4478" i="1"/>
  <c r="I4466" i="1"/>
  <c r="I4458" i="1"/>
  <c r="I4446" i="1"/>
  <c r="I4434" i="1"/>
  <c r="I4422" i="1"/>
  <c r="I4410" i="1"/>
  <c r="I4398" i="1"/>
  <c r="I4386" i="1"/>
  <c r="I4374" i="1"/>
  <c r="I4362" i="1"/>
  <c r="I4350" i="1"/>
  <c r="I4342" i="1"/>
  <c r="I4330" i="1"/>
  <c r="I4318" i="1"/>
  <c r="I4306" i="1"/>
  <c r="I4294" i="1"/>
  <c r="I4282" i="1"/>
  <c r="I4274" i="1"/>
  <c r="I4266" i="1"/>
  <c r="I4254" i="1"/>
  <c r="I4242" i="1"/>
  <c r="I4230" i="1"/>
  <c r="I4218" i="1"/>
  <c r="I4206" i="1"/>
  <c r="I4202" i="1"/>
  <c r="I4190" i="1"/>
  <c r="I4178" i="1"/>
  <c r="I4166" i="1"/>
  <c r="I4154" i="1"/>
  <c r="I4142" i="1"/>
  <c r="I4130" i="1"/>
  <c r="I4118" i="1"/>
  <c r="I4106" i="1"/>
  <c r="I4094" i="1"/>
  <c r="I4082" i="1"/>
  <c r="I4070" i="1"/>
  <c r="I4058" i="1"/>
  <c r="I4046" i="1"/>
  <c r="I4042" i="1"/>
  <c r="I4030" i="1"/>
  <c r="I4018" i="1"/>
  <c r="I4006" i="1"/>
  <c r="I3994" i="1"/>
  <c r="I3982" i="1"/>
  <c r="I3970" i="1"/>
  <c r="I3958" i="1"/>
  <c r="I3950" i="1"/>
  <c r="I3938" i="1"/>
  <c r="I3926" i="1"/>
  <c r="I3914" i="1"/>
  <c r="I3902" i="1"/>
  <c r="I3894" i="1"/>
  <c r="I3882" i="1"/>
  <c r="I3870" i="1"/>
  <c r="I3862" i="1"/>
  <c r="I3850" i="1"/>
  <c r="I3838" i="1"/>
  <c r="I3830" i="1"/>
  <c r="I3822" i="1"/>
  <c r="I3810" i="1"/>
  <c r="I3798" i="1"/>
  <c r="I3786" i="1"/>
  <c r="I3774" i="1"/>
  <c r="I3762" i="1"/>
  <c r="I3750" i="1"/>
  <c r="I3738" i="1"/>
  <c r="I3726" i="1"/>
  <c r="I3714" i="1"/>
  <c r="I3706" i="1"/>
  <c r="I3694" i="1"/>
  <c r="I3682" i="1"/>
  <c r="I3670" i="1"/>
  <c r="I3658" i="1"/>
  <c r="I3646" i="1"/>
  <c r="I3638" i="1"/>
  <c r="I3626" i="1"/>
  <c r="I3618" i="1"/>
  <c r="I3606" i="1"/>
  <c r="I3594" i="1"/>
  <c r="I3582" i="1"/>
  <c r="I3578" i="1"/>
  <c r="I3566" i="1"/>
  <c r="I3554" i="1"/>
  <c r="I3542" i="1"/>
  <c r="I3530" i="1"/>
  <c r="I3518" i="1"/>
  <c r="I3506" i="1"/>
  <c r="I3498" i="1"/>
  <c r="I3486" i="1"/>
  <c r="I3474" i="1"/>
  <c r="I3462" i="1"/>
  <c r="I3450" i="1"/>
  <c r="I3442" i="1"/>
  <c r="I3430" i="1"/>
  <c r="I3422" i="1"/>
  <c r="I3418" i="1"/>
  <c r="I3410" i="1"/>
  <c r="I3402" i="1"/>
  <c r="I3394" i="1"/>
  <c r="I3386" i="1"/>
  <c r="I3378" i="1"/>
  <c r="I3370" i="1"/>
  <c r="I3362" i="1"/>
  <c r="I3354" i="1"/>
  <c r="I3342" i="1"/>
  <c r="I3334" i="1"/>
  <c r="I3326" i="1"/>
  <c r="I3314" i="1"/>
  <c r="I3302" i="1"/>
  <c r="I3290" i="1"/>
  <c r="I3278" i="1"/>
  <c r="I3266" i="1"/>
  <c r="I3254" i="1"/>
  <c r="I3242" i="1"/>
  <c r="I3234" i="1"/>
  <c r="I3226" i="1"/>
  <c r="I3214" i="1"/>
  <c r="I3202" i="1"/>
  <c r="I3190" i="1"/>
  <c r="I3178" i="1"/>
  <c r="I3166" i="1"/>
  <c r="I3154" i="1"/>
  <c r="I3138" i="1"/>
  <c r="I3066" i="1"/>
  <c r="I3058" i="1"/>
  <c r="I3050" i="1"/>
  <c r="I3042" i="1"/>
  <c r="I3030" i="1"/>
  <c r="I3018" i="1"/>
  <c r="I3010" i="1"/>
  <c r="I2998" i="1"/>
  <c r="I2986" i="1"/>
  <c r="I2978" i="1"/>
  <c r="I2966" i="1"/>
  <c r="I2954" i="1"/>
  <c r="I2946" i="1"/>
  <c r="I2934" i="1"/>
  <c r="I2926" i="1"/>
  <c r="I2914" i="1"/>
  <c r="I2902" i="1"/>
  <c r="I2890" i="1"/>
  <c r="I2878" i="1"/>
  <c r="I2870" i="1"/>
  <c r="I2858" i="1"/>
  <c r="I2854" i="1"/>
  <c r="I2842" i="1"/>
  <c r="I2834" i="1"/>
  <c r="I2830" i="1"/>
  <c r="I2822" i="1"/>
  <c r="I2818" i="1"/>
  <c r="I2814" i="1"/>
  <c r="I2810" i="1"/>
  <c r="I2806" i="1"/>
  <c r="I2802" i="1"/>
  <c r="I2798" i="1"/>
  <c r="I2794" i="1"/>
  <c r="I2790" i="1"/>
  <c r="I2786" i="1"/>
  <c r="I2782" i="1"/>
  <c r="I2778" i="1"/>
  <c r="I2774" i="1"/>
  <c r="I2766" i="1"/>
  <c r="I2762" i="1"/>
  <c r="I2758" i="1"/>
  <c r="I2754" i="1"/>
  <c r="I2750" i="1"/>
  <c r="I2746" i="1"/>
  <c r="I2742" i="1"/>
  <c r="I2738" i="1"/>
  <c r="I2734" i="1"/>
  <c r="I2730" i="1"/>
  <c r="I2726" i="1"/>
  <c r="I2722" i="1"/>
  <c r="I2718" i="1"/>
  <c r="I2714" i="1"/>
  <c r="I2710" i="1"/>
  <c r="I2706" i="1"/>
  <c r="I2702" i="1"/>
  <c r="I2698" i="1"/>
  <c r="I2694" i="1"/>
  <c r="I2654" i="1"/>
  <c r="I1926" i="1"/>
  <c r="I2614" i="1"/>
  <c r="I2610" i="1"/>
  <c r="I2606" i="1"/>
  <c r="I2602" i="1"/>
  <c r="I2598" i="1"/>
  <c r="I2594" i="1"/>
  <c r="I2590" i="1"/>
  <c r="I2586" i="1"/>
  <c r="I2582" i="1"/>
  <c r="I2578" i="1"/>
  <c r="I2574" i="1"/>
  <c r="I2570" i="1"/>
  <c r="I2566" i="1"/>
  <c r="I2562" i="1"/>
  <c r="I2558" i="1"/>
  <c r="I2554" i="1"/>
  <c r="I2550" i="1"/>
  <c r="I2546" i="1"/>
  <c r="I2542" i="1"/>
  <c r="I2538" i="1"/>
  <c r="I2534" i="1"/>
  <c r="I2530" i="1"/>
  <c r="I2526" i="1"/>
  <c r="I2522" i="1"/>
  <c r="I2518" i="1"/>
  <c r="I2514" i="1"/>
  <c r="I2510" i="1"/>
  <c r="I2506" i="1"/>
  <c r="I2502" i="1"/>
  <c r="I2498" i="1"/>
  <c r="I2494" i="1"/>
  <c r="I2490" i="1"/>
  <c r="I2486" i="1"/>
  <c r="I2482" i="1"/>
  <c r="I2478" i="1"/>
  <c r="I2474" i="1"/>
  <c r="I2470" i="1"/>
  <c r="I2466" i="1"/>
  <c r="I2462" i="1"/>
  <c r="I2458" i="1"/>
  <c r="I2454" i="1"/>
  <c r="I2450" i="1"/>
  <c r="I2446" i="1"/>
  <c r="I2442" i="1"/>
  <c r="I2438" i="1"/>
  <c r="I2434" i="1"/>
  <c r="I2430" i="1"/>
  <c r="I2426" i="1"/>
  <c r="I2422" i="1"/>
  <c r="I2418" i="1"/>
  <c r="I2414" i="1"/>
  <c r="I2410" i="1"/>
  <c r="I2406" i="1"/>
  <c r="I2402" i="1"/>
  <c r="I2398" i="1"/>
  <c r="I2394" i="1"/>
  <c r="I2390" i="1"/>
  <c r="I2386" i="1"/>
  <c r="I2382" i="1"/>
  <c r="I2378" i="1"/>
  <c r="I2374" i="1"/>
  <c r="I2370" i="1"/>
  <c r="I2366" i="1"/>
  <c r="I2362" i="1"/>
  <c r="I2358" i="1"/>
  <c r="I2354" i="1"/>
  <c r="I2350" i="1"/>
  <c r="I2346" i="1"/>
  <c r="I2342" i="1"/>
  <c r="I2338" i="1"/>
  <c r="I2334" i="1"/>
  <c r="I2330" i="1"/>
  <c r="I2326" i="1"/>
  <c r="I2322" i="1"/>
  <c r="I2318" i="1"/>
  <c r="I2314" i="1"/>
  <c r="I2310" i="1"/>
  <c r="I2306" i="1"/>
  <c r="I2302" i="1"/>
  <c r="I2298" i="1"/>
  <c r="I2294" i="1"/>
  <c r="I2290" i="1"/>
  <c r="I2286" i="1"/>
  <c r="I2282" i="1"/>
  <c r="I2278" i="1"/>
  <c r="I2274" i="1"/>
  <c r="I2270" i="1"/>
  <c r="I2266" i="1"/>
  <c r="I2262" i="1"/>
  <c r="I2258" i="1"/>
  <c r="I2254" i="1"/>
  <c r="I2250" i="1"/>
  <c r="I2246" i="1"/>
  <c r="I2242" i="1"/>
  <c r="I2238" i="1"/>
  <c r="I2234" i="1"/>
  <c r="I2230" i="1"/>
  <c r="I2226" i="1"/>
  <c r="I2222" i="1"/>
  <c r="I2218" i="1"/>
  <c r="I2214" i="1"/>
  <c r="I2210" i="1"/>
  <c r="I2206" i="1"/>
  <c r="I2202" i="1"/>
  <c r="I2198" i="1"/>
  <c r="I2194" i="1"/>
  <c r="I2190" i="1"/>
  <c r="I2186" i="1"/>
  <c r="I2182" i="1"/>
  <c r="I2178" i="1"/>
  <c r="I2174" i="1"/>
  <c r="I2170" i="1"/>
  <c r="I2166" i="1"/>
  <c r="I2162" i="1"/>
  <c r="I2158" i="1"/>
  <c r="I2154" i="1"/>
  <c r="I2150" i="1"/>
  <c r="I2146" i="1"/>
  <c r="I2142" i="1"/>
  <c r="I2138" i="1"/>
  <c r="I2134" i="1"/>
  <c r="I2130" i="1"/>
  <c r="I2126" i="1"/>
  <c r="I2122" i="1"/>
  <c r="I2118" i="1"/>
  <c r="I2114" i="1"/>
  <c r="I2110" i="1"/>
  <c r="I2106" i="1"/>
  <c r="I2102" i="1"/>
  <c r="I2098" i="1"/>
  <c r="I2094" i="1"/>
  <c r="I2090" i="1"/>
  <c r="I2086" i="1"/>
  <c r="I2082" i="1"/>
  <c r="I2078" i="1"/>
  <c r="I2074" i="1"/>
  <c r="I2070" i="1"/>
  <c r="I2066" i="1"/>
  <c r="I2062" i="1"/>
  <c r="I2058" i="1"/>
  <c r="I2054" i="1"/>
  <c r="I2050" i="1"/>
  <c r="I2046" i="1"/>
  <c r="I2042" i="1"/>
  <c r="I2038" i="1"/>
  <c r="I2034" i="1"/>
  <c r="I2030" i="1"/>
  <c r="I2026" i="1"/>
  <c r="I2022" i="1"/>
  <c r="I2018" i="1"/>
  <c r="I2014" i="1"/>
  <c r="I2010" i="1"/>
  <c r="I2006" i="1"/>
  <c r="I2002" i="1"/>
  <c r="I1998" i="1"/>
  <c r="I1994" i="1"/>
  <c r="I1990" i="1"/>
  <c r="I1986" i="1"/>
  <c r="I1982" i="1"/>
  <c r="I1978" i="1"/>
  <c r="I1974" i="1"/>
  <c r="I1970" i="1"/>
  <c r="I1966" i="1"/>
  <c r="I1962" i="1"/>
  <c r="I1958" i="1"/>
  <c r="I1954" i="1"/>
  <c r="I1950" i="1"/>
  <c r="I1942" i="1"/>
  <c r="I1938" i="1"/>
  <c r="I1934" i="1"/>
  <c r="I1930" i="1"/>
  <c r="I1918" i="1"/>
  <c r="I1914" i="1"/>
  <c r="I1910" i="1"/>
  <c r="I1906" i="1"/>
  <c r="I1902" i="1"/>
  <c r="I1898" i="1"/>
  <c r="I1894" i="1"/>
  <c r="I1890" i="1"/>
  <c r="I1886" i="1"/>
  <c r="I1882" i="1"/>
  <c r="I1878" i="1"/>
  <c r="I1874" i="1"/>
  <c r="I1870" i="1"/>
  <c r="I1866" i="1"/>
  <c r="I1862" i="1"/>
  <c r="I1858" i="1"/>
  <c r="I1854" i="1"/>
  <c r="I1850" i="1"/>
  <c r="I1846" i="1"/>
  <c r="I1842" i="1"/>
  <c r="I1838" i="1"/>
  <c r="I1834" i="1"/>
  <c r="I1830" i="1"/>
  <c r="I1826" i="1"/>
  <c r="I1822" i="1"/>
  <c r="I1818" i="1"/>
  <c r="I1814" i="1"/>
  <c r="I1810" i="1"/>
  <c r="I1806" i="1"/>
  <c r="I1802" i="1"/>
  <c r="I1798" i="1"/>
  <c r="I1794" i="1"/>
  <c r="I1790" i="1"/>
  <c r="I1786" i="1"/>
  <c r="I1782" i="1"/>
  <c r="I1778" i="1"/>
  <c r="I1774" i="1"/>
  <c r="I1770" i="1"/>
  <c r="I1766" i="1"/>
  <c r="I1762" i="1"/>
  <c r="I1758" i="1"/>
  <c r="I1754" i="1"/>
  <c r="I1750" i="1"/>
  <c r="I1746" i="1"/>
  <c r="I1742" i="1"/>
  <c r="I1738" i="1"/>
  <c r="I1734" i="1"/>
  <c r="I1730" i="1"/>
  <c r="I1726" i="1"/>
  <c r="I1722" i="1"/>
  <c r="I1718" i="1"/>
  <c r="I1714" i="1"/>
  <c r="I1710" i="1"/>
  <c r="I1706" i="1"/>
  <c r="I1702" i="1"/>
  <c r="I1698" i="1"/>
  <c r="I1694" i="1"/>
  <c r="I1690" i="1"/>
  <c r="I1686" i="1"/>
  <c r="I1682" i="1"/>
  <c r="I1678" i="1"/>
  <c r="I1674" i="1"/>
  <c r="I1670" i="1"/>
  <c r="I1666" i="1"/>
  <c r="I1662" i="1"/>
  <c r="I1658" i="1"/>
  <c r="I1654" i="1"/>
  <c r="I1650" i="1"/>
  <c r="I1646" i="1"/>
  <c r="I1642" i="1"/>
  <c r="I1638" i="1"/>
  <c r="I1634" i="1"/>
  <c r="I1630" i="1"/>
  <c r="I1626" i="1"/>
  <c r="I1622" i="1"/>
  <c r="I1618" i="1"/>
  <c r="I1614" i="1"/>
  <c r="I1610" i="1"/>
  <c r="I1606" i="1"/>
  <c r="I1602" i="1"/>
  <c r="I1598" i="1"/>
  <c r="I1594" i="1"/>
  <c r="I1590" i="1"/>
  <c r="I1586" i="1"/>
  <c r="I1582" i="1"/>
  <c r="I1578" i="1"/>
  <c r="I1574" i="1"/>
  <c r="I1570" i="1"/>
  <c r="I1566" i="1"/>
  <c r="I1562" i="1"/>
  <c r="I1558" i="1"/>
  <c r="I1554" i="1"/>
  <c r="I1550" i="1"/>
  <c r="I1546" i="1"/>
  <c r="I1542" i="1"/>
  <c r="I1538" i="1"/>
  <c r="I1534" i="1"/>
  <c r="I1530" i="1"/>
  <c r="I1526" i="1"/>
  <c r="I1522" i="1"/>
  <c r="I1518" i="1"/>
  <c r="I1514" i="1"/>
  <c r="I1510" i="1"/>
  <c r="I1506" i="1"/>
  <c r="I1502" i="1"/>
  <c r="I1498" i="1"/>
  <c r="I1494" i="1"/>
  <c r="I1490" i="1"/>
  <c r="I1486" i="1"/>
  <c r="I1482" i="1"/>
  <c r="I1478" i="1"/>
  <c r="I1474" i="1"/>
  <c r="I1470" i="1"/>
  <c r="I1466" i="1"/>
  <c r="I1462" i="1"/>
  <c r="I1458" i="1"/>
  <c r="I1454" i="1"/>
  <c r="I1450" i="1"/>
  <c r="I1446" i="1"/>
  <c r="I1442" i="1"/>
  <c r="I1438" i="1"/>
  <c r="I1434" i="1"/>
  <c r="I1430" i="1"/>
  <c r="I1426" i="1"/>
  <c r="I1422" i="1"/>
  <c r="I1418" i="1"/>
  <c r="I1414" i="1"/>
  <c r="I1410" i="1"/>
  <c r="I1406" i="1"/>
  <c r="I1402" i="1"/>
  <c r="I1398" i="1"/>
  <c r="I1394" i="1"/>
  <c r="I1390" i="1"/>
  <c r="I1386" i="1"/>
  <c r="I1382" i="1"/>
  <c r="I1378" i="1"/>
  <c r="I1374" i="1"/>
  <c r="I1370" i="1"/>
  <c r="I1366" i="1"/>
  <c r="I1362" i="1"/>
  <c r="I1358" i="1"/>
  <c r="I1354" i="1"/>
  <c r="I1350" i="1"/>
  <c r="I1346" i="1"/>
  <c r="I1342" i="1"/>
  <c r="I1338" i="1"/>
  <c r="I1334" i="1"/>
  <c r="I1330" i="1"/>
  <c r="I1326" i="1"/>
  <c r="I1322" i="1"/>
  <c r="I1318" i="1"/>
  <c r="I1314" i="1"/>
  <c r="I1310" i="1"/>
  <c r="I1306" i="1"/>
  <c r="I1302" i="1"/>
  <c r="I1298" i="1"/>
  <c r="I1294" i="1"/>
  <c r="I1290" i="1"/>
  <c r="I1286" i="1"/>
  <c r="I1282" i="1"/>
  <c r="I1278" i="1"/>
  <c r="I1274" i="1"/>
  <c r="I1270" i="1"/>
  <c r="I1266" i="1"/>
  <c r="I1262" i="1"/>
  <c r="I1258" i="1"/>
  <c r="I1254" i="1"/>
  <c r="I1250" i="1"/>
  <c r="I1246" i="1"/>
  <c r="I1242" i="1"/>
  <c r="I10640" i="1"/>
  <c r="I10636" i="1"/>
  <c r="I10632" i="1"/>
  <c r="K10632" i="1" s="1"/>
  <c r="I10625" i="1"/>
  <c r="I10621" i="1"/>
  <c r="I10617" i="1"/>
  <c r="I10609" i="1"/>
  <c r="I10601" i="1"/>
  <c r="I10593" i="1"/>
  <c r="I10589" i="1"/>
  <c r="I10585" i="1"/>
  <c r="K10585" i="1" s="1"/>
  <c r="I10581" i="1"/>
  <c r="I10577" i="1"/>
  <c r="I10572" i="1"/>
  <c r="I10568" i="1"/>
  <c r="K10568" i="1" s="1"/>
  <c r="I10564" i="1"/>
  <c r="I10560" i="1"/>
  <c r="I10556" i="1"/>
  <c r="I10552" i="1"/>
  <c r="K10552" i="1" s="1"/>
  <c r="I10547" i="1"/>
  <c r="I10540" i="1"/>
  <c r="I10535" i="1"/>
  <c r="I10531" i="1"/>
  <c r="K10531" i="1" s="1"/>
  <c r="I10527" i="1"/>
  <c r="I10521" i="1"/>
  <c r="I10516" i="1"/>
  <c r="I10508" i="1"/>
  <c r="K10508" i="1" s="1"/>
  <c r="I10502" i="1"/>
  <c r="I10498" i="1"/>
  <c r="I10493" i="1"/>
  <c r="I10489" i="1"/>
  <c r="K10489" i="1" s="1"/>
  <c r="I10483" i="1"/>
  <c r="I10475" i="1"/>
  <c r="I10467" i="1"/>
  <c r="I10459" i="1"/>
  <c r="K10459" i="1" s="1"/>
  <c r="I10453" i="1"/>
  <c r="I10447" i="1"/>
  <c r="I10439" i="1"/>
  <c r="I10435" i="1"/>
  <c r="K10435" i="1" s="1"/>
  <c r="I10431" i="1"/>
  <c r="I10427" i="1"/>
  <c r="I10423" i="1"/>
  <c r="I10418" i="1"/>
  <c r="K10418" i="1" s="1"/>
  <c r="I10414" i="1"/>
  <c r="I10406" i="1"/>
  <c r="I10398" i="1"/>
  <c r="I10390" i="1"/>
  <c r="K10390" i="1" s="1"/>
  <c r="I10385" i="1"/>
  <c r="I10375" i="1"/>
  <c r="I10369" i="1"/>
  <c r="I10365" i="1"/>
  <c r="K10365" i="1" s="1"/>
  <c r="I10361" i="1"/>
  <c r="I10357" i="1"/>
  <c r="I10353" i="1"/>
  <c r="I10349" i="1"/>
  <c r="K10349" i="1" s="1"/>
  <c r="I10345" i="1"/>
  <c r="I10341" i="1"/>
  <c r="I10337" i="1"/>
  <c r="I10333" i="1"/>
  <c r="K10333" i="1" s="1"/>
  <c r="I10329" i="1"/>
  <c r="I10325" i="1"/>
  <c r="I10321" i="1"/>
  <c r="I10317" i="1"/>
  <c r="K10317" i="1" s="1"/>
  <c r="I10313" i="1"/>
  <c r="I10309" i="1"/>
  <c r="I10305" i="1"/>
  <c r="I10301" i="1"/>
  <c r="K10301" i="1" s="1"/>
  <c r="I10297" i="1"/>
  <c r="I10293" i="1"/>
  <c r="I10289" i="1"/>
  <c r="I10285" i="1"/>
  <c r="K10285" i="1" s="1"/>
  <c r="I10281" i="1"/>
  <c r="I10277" i="1"/>
  <c r="I10273" i="1"/>
  <c r="I10269" i="1"/>
  <c r="K10269" i="1" s="1"/>
  <c r="I10265" i="1"/>
  <c r="I10261" i="1"/>
  <c r="I10257" i="1"/>
  <c r="I10253" i="1"/>
  <c r="K10253" i="1" s="1"/>
  <c r="I10249" i="1"/>
  <c r="I10245" i="1"/>
  <c r="I10241" i="1"/>
  <c r="I10237" i="1"/>
  <c r="K10237" i="1" s="1"/>
  <c r="I10233" i="1"/>
  <c r="I10229" i="1"/>
  <c r="I10225" i="1"/>
  <c r="I10221" i="1"/>
  <c r="K10221" i="1" s="1"/>
  <c r="I10217" i="1"/>
  <c r="I10213" i="1"/>
  <c r="I10209" i="1"/>
  <c r="I10205" i="1"/>
  <c r="K10205" i="1" s="1"/>
  <c r="I10201" i="1"/>
  <c r="I10197" i="1"/>
  <c r="I10193" i="1"/>
  <c r="I10189" i="1"/>
  <c r="K10189" i="1" s="1"/>
  <c r="I10185" i="1"/>
  <c r="I10181" i="1"/>
  <c r="I10177" i="1"/>
  <c r="I10173" i="1"/>
  <c r="K10173" i="1" s="1"/>
  <c r="I10169" i="1"/>
  <c r="I10165" i="1"/>
  <c r="I10161" i="1"/>
  <c r="I10157" i="1"/>
  <c r="K10157" i="1" s="1"/>
  <c r="I10153" i="1"/>
  <c r="I10149" i="1"/>
  <c r="I10145" i="1"/>
  <c r="I10141" i="1"/>
  <c r="K10141" i="1" s="1"/>
  <c r="I10137" i="1"/>
  <c r="I10133" i="1"/>
  <c r="I10129" i="1"/>
  <c r="I10125" i="1"/>
  <c r="K10125" i="1" s="1"/>
  <c r="I10121" i="1"/>
  <c r="I10117" i="1"/>
  <c r="I10113" i="1"/>
  <c r="I10109" i="1"/>
  <c r="K10109" i="1" s="1"/>
  <c r="I10105" i="1"/>
  <c r="I10101" i="1"/>
  <c r="I10097" i="1"/>
  <c r="I10093" i="1"/>
  <c r="K10093" i="1" s="1"/>
  <c r="I10089" i="1"/>
  <c r="I10085" i="1"/>
  <c r="I10081" i="1"/>
  <c r="I10077" i="1"/>
  <c r="K10077" i="1" s="1"/>
  <c r="I10073" i="1"/>
  <c r="I10069" i="1"/>
  <c r="I10065" i="1"/>
  <c r="I10061" i="1"/>
  <c r="K10061" i="1" s="1"/>
  <c r="I10057" i="1"/>
  <c r="I10053" i="1"/>
  <c r="I10049" i="1"/>
  <c r="I10045" i="1"/>
  <c r="K10045" i="1" s="1"/>
  <c r="I10041" i="1"/>
  <c r="I10037" i="1"/>
  <c r="I10033" i="1"/>
  <c r="I10029" i="1"/>
  <c r="K10029" i="1" s="1"/>
  <c r="I10025" i="1"/>
  <c r="I10021" i="1"/>
  <c r="I10017" i="1"/>
  <c r="I10013" i="1"/>
  <c r="K10013" i="1" s="1"/>
  <c r="I10009" i="1"/>
  <c r="I10005" i="1"/>
  <c r="I10001" i="1"/>
  <c r="I9997" i="1"/>
  <c r="K9997" i="1" s="1"/>
  <c r="I9993" i="1"/>
  <c r="I9989" i="1"/>
  <c r="I9985" i="1"/>
  <c r="I9981" i="1"/>
  <c r="K9981" i="1" s="1"/>
  <c r="I9977" i="1"/>
  <c r="I10639" i="1"/>
  <c r="I10635" i="1"/>
  <c r="I10631" i="1"/>
  <c r="K10631" i="1" s="1"/>
  <c r="I10624" i="1"/>
  <c r="I10620" i="1"/>
  <c r="I10615" i="1"/>
  <c r="I10607" i="1"/>
  <c r="K10607" i="1" s="1"/>
  <c r="I10599" i="1"/>
  <c r="I10592" i="1"/>
  <c r="I10588" i="1"/>
  <c r="I10584" i="1"/>
  <c r="K10584" i="1" s="1"/>
  <c r="I10580" i="1"/>
  <c r="I10576" i="1"/>
  <c r="I10571" i="1"/>
  <c r="I10567" i="1"/>
  <c r="K10567" i="1" s="1"/>
  <c r="I10563" i="1"/>
  <c r="I10559" i="1"/>
  <c r="I10555" i="1"/>
  <c r="I10551" i="1"/>
  <c r="K10551" i="1" s="1"/>
  <c r="I10545" i="1"/>
  <c r="I10539" i="1"/>
  <c r="I10534" i="1"/>
  <c r="I10530" i="1"/>
  <c r="K10530" i="1" s="1"/>
  <c r="I10526" i="1"/>
  <c r="I10519" i="1"/>
  <c r="I10514" i="1"/>
  <c r="I10506" i="1"/>
  <c r="K10506" i="1" s="1"/>
  <c r="I10501" i="1"/>
  <c r="I10497" i="1"/>
  <c r="I10492" i="1"/>
  <c r="I10488" i="1"/>
  <c r="K10488" i="1" s="1"/>
  <c r="I10481" i="1"/>
  <c r="I10473" i="1"/>
  <c r="I10465" i="1"/>
  <c r="I10458" i="1"/>
  <c r="K10458" i="1" s="1"/>
  <c r="I10452" i="1"/>
  <c r="I10445" i="1"/>
  <c r="I10438" i="1"/>
  <c r="I10434" i="1"/>
  <c r="K10434" i="1" s="1"/>
  <c r="I10430" i="1"/>
  <c r="I10426" i="1"/>
  <c r="I10422" i="1"/>
  <c r="I10417" i="1"/>
  <c r="K10417" i="1" s="1"/>
  <c r="I10412" i="1"/>
  <c r="I10404" i="1"/>
  <c r="I10396" i="1"/>
  <c r="I10388" i="1"/>
  <c r="K10388" i="1" s="1"/>
  <c r="I10384" i="1"/>
  <c r="I10372" i="1"/>
  <c r="I10368" i="1"/>
  <c r="I10364" i="1"/>
  <c r="K10364" i="1" s="1"/>
  <c r="I10360" i="1"/>
  <c r="I10356" i="1"/>
  <c r="I10352" i="1"/>
  <c r="I10348" i="1"/>
  <c r="K10348" i="1" s="1"/>
  <c r="I10344" i="1"/>
  <c r="I10340" i="1"/>
  <c r="I10336" i="1"/>
  <c r="I10332" i="1"/>
  <c r="K10332" i="1" s="1"/>
  <c r="I10328" i="1"/>
  <c r="I10324" i="1"/>
  <c r="I10320" i="1"/>
  <c r="I10316" i="1"/>
  <c r="K10316" i="1" s="1"/>
  <c r="I10312" i="1"/>
  <c r="I10308" i="1"/>
  <c r="I10304" i="1"/>
  <c r="I10300" i="1"/>
  <c r="K10300" i="1" s="1"/>
  <c r="I10296" i="1"/>
  <c r="I10292" i="1"/>
  <c r="I10288" i="1"/>
  <c r="I10284" i="1"/>
  <c r="K10284" i="1" s="1"/>
  <c r="I10280" i="1"/>
  <c r="I10276" i="1"/>
  <c r="I10272" i="1"/>
  <c r="I10268" i="1"/>
  <c r="K10268" i="1" s="1"/>
  <c r="I10264" i="1"/>
  <c r="I10260" i="1"/>
  <c r="I10256" i="1"/>
  <c r="I10252" i="1"/>
  <c r="K10252" i="1" s="1"/>
  <c r="I10248" i="1"/>
  <c r="I10244" i="1"/>
  <c r="I10240" i="1"/>
  <c r="I10236" i="1"/>
  <c r="K10236" i="1" s="1"/>
  <c r="I10232" i="1"/>
  <c r="I10228" i="1"/>
  <c r="I10224" i="1"/>
  <c r="I10220" i="1"/>
  <c r="K10220" i="1" s="1"/>
  <c r="I10216" i="1"/>
  <c r="I10212" i="1"/>
  <c r="I10208" i="1"/>
  <c r="I10204" i="1"/>
  <c r="K10204" i="1" s="1"/>
  <c r="I10200" i="1"/>
  <c r="I10196" i="1"/>
  <c r="I10192" i="1"/>
  <c r="I10188" i="1"/>
  <c r="K10188" i="1" s="1"/>
  <c r="I10184" i="1"/>
  <c r="I10180" i="1"/>
  <c r="I10176" i="1"/>
  <c r="I10172" i="1"/>
  <c r="K10172" i="1" s="1"/>
  <c r="I10168" i="1"/>
  <c r="I10164" i="1"/>
  <c r="I10160" i="1"/>
  <c r="I10156" i="1"/>
  <c r="K10156" i="1" s="1"/>
  <c r="I10152" i="1"/>
  <c r="I10148" i="1"/>
  <c r="I10144" i="1"/>
  <c r="I10140" i="1"/>
  <c r="K10140" i="1" s="1"/>
  <c r="I10136" i="1"/>
  <c r="I10132" i="1"/>
  <c r="I10128" i="1"/>
  <c r="I10124" i="1"/>
  <c r="K10124" i="1" s="1"/>
  <c r="I10120" i="1"/>
  <c r="I10116" i="1"/>
  <c r="I10112" i="1"/>
  <c r="I10108" i="1"/>
  <c r="K10108" i="1" s="1"/>
  <c r="I10104" i="1"/>
  <c r="I10100" i="1"/>
  <c r="I10096" i="1"/>
  <c r="I10092" i="1"/>
  <c r="K10092" i="1" s="1"/>
  <c r="I10088" i="1"/>
  <c r="I10084" i="1"/>
  <c r="I10080" i="1"/>
  <c r="I10076" i="1"/>
  <c r="K10076" i="1" s="1"/>
  <c r="I10072" i="1"/>
  <c r="I10068" i="1"/>
  <c r="I10064" i="1"/>
  <c r="I10060" i="1"/>
  <c r="K10060" i="1" s="1"/>
  <c r="I10056" i="1"/>
  <c r="I10052" i="1"/>
  <c r="I10048" i="1"/>
  <c r="I10044" i="1"/>
  <c r="K10044" i="1" s="1"/>
  <c r="I10638" i="1"/>
  <c r="I10634" i="1"/>
  <c r="I10629" i="1"/>
  <c r="I10623" i="1"/>
  <c r="K10623" i="1" s="1"/>
  <c r="I10619" i="1"/>
  <c r="I10613" i="1"/>
  <c r="I10605" i="1"/>
  <c r="I10597" i="1"/>
  <c r="K10597" i="1" s="1"/>
  <c r="I10591" i="1"/>
  <c r="I10587" i="1"/>
  <c r="I10583" i="1"/>
  <c r="I10579" i="1"/>
  <c r="K10579" i="1" s="1"/>
  <c r="I10574" i="1"/>
  <c r="I10570" i="1"/>
  <c r="I10566" i="1"/>
  <c r="I10562" i="1"/>
  <c r="I10558" i="1"/>
  <c r="I10554" i="1"/>
  <c r="I10550" i="1"/>
  <c r="I10543" i="1"/>
  <c r="K10543" i="1" s="1"/>
  <c r="I10537" i="1"/>
  <c r="I10533" i="1"/>
  <c r="I10529" i="1"/>
  <c r="I10525" i="1"/>
  <c r="K10525" i="1" s="1"/>
  <c r="I10518" i="1"/>
  <c r="I10512" i="1"/>
  <c r="I10504" i="1"/>
  <c r="I10500" i="1"/>
  <c r="K10500" i="1" s="1"/>
  <c r="I10496" i="1"/>
  <c r="I10491" i="1"/>
  <c r="I10487" i="1"/>
  <c r="I10479" i="1"/>
  <c r="K10479" i="1" s="1"/>
  <c r="I10471" i="1"/>
  <c r="I10463" i="1"/>
  <c r="I10456" i="1"/>
  <c r="I10451" i="1"/>
  <c r="K10451" i="1" s="1"/>
  <c r="I10443" i="1"/>
  <c r="I10437" i="1"/>
  <c r="I10433" i="1"/>
  <c r="I10429" i="1"/>
  <c r="K10429" i="1" s="1"/>
  <c r="I10425" i="1"/>
  <c r="I10421" i="1"/>
  <c r="I10416" i="1"/>
  <c r="I10410" i="1"/>
  <c r="I10402" i="1"/>
  <c r="I10394" i="1"/>
  <c r="I10387" i="1"/>
  <c r="I10381" i="1"/>
  <c r="K10381" i="1" s="1"/>
  <c r="I10371" i="1"/>
  <c r="I10367" i="1"/>
  <c r="I10363" i="1"/>
  <c r="I10359" i="1"/>
  <c r="K10359" i="1" s="1"/>
  <c r="I10355" i="1"/>
  <c r="I10351" i="1"/>
  <c r="I10347" i="1"/>
  <c r="I10343" i="1"/>
  <c r="K10343" i="1" s="1"/>
  <c r="I10339" i="1"/>
  <c r="I10335" i="1"/>
  <c r="I10331" i="1"/>
  <c r="I10327" i="1"/>
  <c r="K10327" i="1" s="1"/>
  <c r="I10323" i="1"/>
  <c r="I10319" i="1"/>
  <c r="I10315" i="1"/>
  <c r="I10311" i="1"/>
  <c r="K10311" i="1" s="1"/>
  <c r="I10307" i="1"/>
  <c r="I10303" i="1"/>
  <c r="I10299" i="1"/>
  <c r="I10295" i="1"/>
  <c r="K10295" i="1" s="1"/>
  <c r="I10291" i="1"/>
  <c r="I10287" i="1"/>
  <c r="I10283" i="1"/>
  <c r="I10279" i="1"/>
  <c r="K10279" i="1" s="1"/>
  <c r="I10275" i="1"/>
  <c r="I10271" i="1"/>
  <c r="I10267" i="1"/>
  <c r="I10263" i="1"/>
  <c r="K10263" i="1" s="1"/>
  <c r="I10259" i="1"/>
  <c r="I10255" i="1"/>
  <c r="I10251" i="1"/>
  <c r="I10247" i="1"/>
  <c r="K10247" i="1" s="1"/>
  <c r="I10243" i="1"/>
  <c r="I10239" i="1"/>
  <c r="I10235" i="1"/>
  <c r="I10231" i="1"/>
  <c r="K10231" i="1" s="1"/>
  <c r="I10227" i="1"/>
  <c r="I10223" i="1"/>
  <c r="I10219" i="1"/>
  <c r="I10215" i="1"/>
  <c r="K10215" i="1" s="1"/>
  <c r="I10211" i="1"/>
  <c r="I10207" i="1"/>
  <c r="I10203" i="1"/>
  <c r="I10199" i="1"/>
  <c r="K10199" i="1" s="1"/>
  <c r="I10195" i="1"/>
  <c r="I10191" i="1"/>
  <c r="I10187" i="1"/>
  <c r="I10183" i="1"/>
  <c r="K10183" i="1" s="1"/>
  <c r="I10179" i="1"/>
  <c r="I10175" i="1"/>
  <c r="I10171" i="1"/>
  <c r="I10167" i="1"/>
  <c r="K10167" i="1" s="1"/>
  <c r="I10163" i="1"/>
  <c r="I10159" i="1"/>
  <c r="I10155" i="1"/>
  <c r="I10151" i="1"/>
  <c r="K10151" i="1" s="1"/>
  <c r="I10147" i="1"/>
  <c r="I10143" i="1"/>
  <c r="I10139" i="1"/>
  <c r="I10135" i="1"/>
  <c r="K10135" i="1" s="1"/>
  <c r="I10131" i="1"/>
  <c r="I10127" i="1"/>
  <c r="I10123" i="1"/>
  <c r="I10119" i="1"/>
  <c r="K10119" i="1" s="1"/>
  <c r="I10115" i="1"/>
  <c r="I10111" i="1"/>
  <c r="I10107" i="1"/>
  <c r="I10103" i="1"/>
  <c r="K10103" i="1" s="1"/>
  <c r="I10099" i="1"/>
  <c r="I10095" i="1"/>
  <c r="I10091" i="1"/>
  <c r="I10087" i="1"/>
  <c r="K10087" i="1" s="1"/>
  <c r="I10083" i="1"/>
  <c r="I10079" i="1"/>
  <c r="I10075" i="1"/>
  <c r="I10071" i="1"/>
  <c r="K10071" i="1" s="1"/>
  <c r="I10067" i="1"/>
  <c r="I10063" i="1"/>
  <c r="I10059" i="1"/>
  <c r="I10055" i="1"/>
  <c r="K10055" i="1" s="1"/>
  <c r="I10051" i="1"/>
  <c r="I10047" i="1"/>
  <c r="I10043" i="1"/>
  <c r="I10039" i="1"/>
  <c r="K10039" i="1" s="1"/>
  <c r="I10035" i="1"/>
  <c r="I10031" i="1"/>
  <c r="I10027" i="1"/>
  <c r="I1238" i="1"/>
  <c r="I1234" i="1"/>
  <c r="I1230" i="1"/>
  <c r="I1226" i="1"/>
  <c r="I1222" i="1"/>
  <c r="I1218" i="1"/>
  <c r="I1214" i="1"/>
  <c r="I1210" i="1"/>
  <c r="I1206" i="1"/>
  <c r="I1202" i="1"/>
  <c r="I1198" i="1"/>
  <c r="I1194" i="1"/>
  <c r="I1190" i="1"/>
  <c r="I1186" i="1"/>
  <c r="I1182" i="1"/>
  <c r="I1178" i="1"/>
  <c r="I1174" i="1"/>
  <c r="I1170" i="1"/>
  <c r="I1166" i="1"/>
  <c r="I1162" i="1"/>
  <c r="I1158" i="1"/>
  <c r="I1154" i="1"/>
  <c r="I1150" i="1"/>
  <c r="I1146" i="1"/>
  <c r="I1142" i="1"/>
  <c r="I1138" i="1"/>
  <c r="I1134" i="1"/>
  <c r="I1130" i="1"/>
  <c r="I1126" i="1"/>
  <c r="I1122" i="1"/>
  <c r="I1118" i="1"/>
  <c r="I1114" i="1"/>
  <c r="I1110" i="1"/>
  <c r="I1106" i="1"/>
  <c r="I1102" i="1"/>
  <c r="I1098" i="1"/>
  <c r="I1094" i="1"/>
  <c r="I1090" i="1"/>
  <c r="I1086" i="1"/>
  <c r="I1082" i="1"/>
  <c r="I1078" i="1"/>
  <c r="I1074" i="1"/>
  <c r="I1070" i="1"/>
  <c r="I1066" i="1"/>
  <c r="I1062" i="1"/>
  <c r="I1058" i="1"/>
  <c r="I1054" i="1"/>
  <c r="I1050" i="1"/>
  <c r="I1046" i="1"/>
  <c r="I1042" i="1"/>
  <c r="I1038" i="1"/>
  <c r="I1034" i="1"/>
  <c r="I1030" i="1"/>
  <c r="I1026" i="1"/>
  <c r="I1022" i="1"/>
  <c r="I1018" i="1"/>
  <c r="I1014" i="1"/>
  <c r="I1010" i="1"/>
  <c r="I1006" i="1"/>
  <c r="I1002" i="1"/>
  <c r="I998" i="1"/>
  <c r="I994" i="1"/>
  <c r="I990" i="1"/>
  <c r="I986" i="1"/>
  <c r="I982" i="1"/>
  <c r="I978" i="1"/>
  <c r="I974" i="1"/>
  <c r="I970" i="1"/>
  <c r="I966" i="1"/>
  <c r="I962" i="1"/>
  <c r="I958" i="1"/>
  <c r="I954" i="1"/>
  <c r="I950" i="1"/>
  <c r="I946" i="1"/>
  <c r="I942" i="1"/>
  <c r="I938" i="1"/>
  <c r="I934" i="1"/>
  <c r="I930" i="1"/>
  <c r="I926" i="1"/>
  <c r="I922" i="1"/>
  <c r="I918" i="1"/>
  <c r="I914" i="1"/>
  <c r="I910" i="1"/>
  <c r="I906" i="1"/>
  <c r="I902" i="1"/>
  <c r="I898" i="1"/>
  <c r="I894" i="1"/>
  <c r="I890" i="1"/>
  <c r="I886" i="1"/>
  <c r="I882" i="1"/>
  <c r="I878" i="1"/>
  <c r="I874" i="1"/>
  <c r="I870" i="1"/>
  <c r="I866" i="1"/>
  <c r="I862" i="1"/>
  <c r="I858" i="1"/>
  <c r="I854" i="1"/>
  <c r="I850" i="1"/>
  <c r="I846" i="1"/>
  <c r="I842" i="1"/>
  <c r="I838" i="1"/>
  <c r="I834" i="1"/>
  <c r="I830" i="1"/>
  <c r="I826" i="1"/>
  <c r="I822" i="1"/>
  <c r="I818" i="1"/>
  <c r="I814" i="1"/>
  <c r="I810" i="1"/>
  <c r="I806" i="1"/>
  <c r="I802" i="1"/>
  <c r="I798" i="1"/>
  <c r="I794" i="1"/>
  <c r="I790" i="1"/>
  <c r="I786" i="1"/>
  <c r="I782" i="1"/>
  <c r="I778" i="1"/>
  <c r="I774" i="1"/>
  <c r="I770" i="1"/>
  <c r="I766" i="1"/>
  <c r="I762" i="1"/>
  <c r="I758" i="1"/>
  <c r="I754" i="1"/>
  <c r="I750" i="1"/>
  <c r="I746" i="1"/>
  <c r="I742" i="1"/>
  <c r="I738" i="1"/>
  <c r="I734" i="1"/>
  <c r="I730" i="1"/>
  <c r="I726" i="1"/>
  <c r="I722" i="1"/>
  <c r="I718" i="1"/>
  <c r="I714" i="1"/>
  <c r="I710" i="1"/>
  <c r="I706" i="1"/>
  <c r="I702" i="1"/>
  <c r="I698" i="1"/>
  <c r="I694" i="1"/>
  <c r="I690" i="1"/>
  <c r="I686" i="1"/>
  <c r="I682" i="1"/>
  <c r="I678" i="1"/>
  <c r="I674" i="1"/>
  <c r="I670" i="1"/>
  <c r="I666" i="1"/>
  <c r="I662" i="1"/>
  <c r="I658" i="1"/>
  <c r="I654" i="1"/>
  <c r="I650" i="1"/>
  <c r="I646" i="1"/>
  <c r="I642" i="1"/>
  <c r="I638" i="1"/>
  <c r="I634" i="1"/>
  <c r="I630" i="1"/>
  <c r="I626" i="1"/>
  <c r="I622" i="1"/>
  <c r="I618" i="1"/>
  <c r="I614" i="1"/>
  <c r="I610" i="1"/>
  <c r="I606" i="1"/>
  <c r="I602" i="1"/>
  <c r="I598" i="1"/>
  <c r="I594" i="1"/>
  <c r="I590" i="1"/>
  <c r="I586" i="1"/>
  <c r="I582" i="1"/>
  <c r="I578" i="1"/>
  <c r="I574" i="1"/>
  <c r="I570" i="1"/>
  <c r="I566" i="1"/>
  <c r="I562" i="1"/>
  <c r="I9973" i="1"/>
  <c r="I9969" i="1"/>
  <c r="I9965" i="1"/>
  <c r="K9965" i="1" s="1"/>
  <c r="I9961" i="1"/>
  <c r="I9957" i="1"/>
  <c r="I9953" i="1"/>
  <c r="I9949" i="1"/>
  <c r="K9949" i="1" s="1"/>
  <c r="I9945" i="1"/>
  <c r="I9941" i="1"/>
  <c r="I9937" i="1"/>
  <c r="I9933" i="1"/>
  <c r="K9933" i="1" s="1"/>
  <c r="I9929" i="1"/>
  <c r="I9925" i="1"/>
  <c r="I9921" i="1"/>
  <c r="I9917" i="1"/>
  <c r="K9917" i="1" s="1"/>
  <c r="I9913" i="1"/>
  <c r="I9909" i="1"/>
  <c r="I9905" i="1"/>
  <c r="I9901" i="1"/>
  <c r="K9901" i="1" s="1"/>
  <c r="I9897" i="1"/>
  <c r="I9893" i="1"/>
  <c r="I9889" i="1"/>
  <c r="I9885" i="1"/>
  <c r="K9885" i="1" s="1"/>
  <c r="I9881" i="1"/>
  <c r="I9877" i="1"/>
  <c r="I9873" i="1"/>
  <c r="I9869" i="1"/>
  <c r="K9869" i="1" s="1"/>
  <c r="I9865" i="1"/>
  <c r="I9861" i="1"/>
  <c r="I9857" i="1"/>
  <c r="I9853" i="1"/>
  <c r="K9853" i="1" s="1"/>
  <c r="I9849" i="1"/>
  <c r="I9845" i="1"/>
  <c r="I9841" i="1"/>
  <c r="I9837" i="1"/>
  <c r="K9837" i="1" s="1"/>
  <c r="I9833" i="1"/>
  <c r="I9829" i="1"/>
  <c r="I9825" i="1"/>
  <c r="I9821" i="1"/>
  <c r="K9821" i="1" s="1"/>
  <c r="I9817" i="1"/>
  <c r="I9813" i="1"/>
  <c r="I9809" i="1"/>
  <c r="I9805" i="1"/>
  <c r="K9805" i="1" s="1"/>
  <c r="I9801" i="1"/>
  <c r="I9797" i="1"/>
  <c r="I9793" i="1"/>
  <c r="I9789" i="1"/>
  <c r="K9789" i="1" s="1"/>
  <c r="I9785" i="1"/>
  <c r="I9781" i="1"/>
  <c r="I9777" i="1"/>
  <c r="I9773" i="1"/>
  <c r="K9773" i="1" s="1"/>
  <c r="I9769" i="1"/>
  <c r="I9765" i="1"/>
  <c r="I9761" i="1"/>
  <c r="I9757" i="1"/>
  <c r="K9757" i="1" s="1"/>
  <c r="I9753" i="1"/>
  <c r="I9749" i="1"/>
  <c r="I9745" i="1"/>
  <c r="I9741" i="1"/>
  <c r="K9741" i="1" s="1"/>
  <c r="I9737" i="1"/>
  <c r="I9733" i="1"/>
  <c r="I9729" i="1"/>
  <c r="I9725" i="1"/>
  <c r="K9725" i="1" s="1"/>
  <c r="I9721" i="1"/>
  <c r="I9717" i="1"/>
  <c r="I9713" i="1"/>
  <c r="I9709" i="1"/>
  <c r="K9709" i="1" s="1"/>
  <c r="I9705" i="1"/>
  <c r="I9701" i="1"/>
  <c r="I9697" i="1"/>
  <c r="I9693" i="1"/>
  <c r="K9693" i="1" s="1"/>
  <c r="I9689" i="1"/>
  <c r="I9685" i="1"/>
  <c r="I9681" i="1"/>
  <c r="I9677" i="1"/>
  <c r="K9677" i="1" s="1"/>
  <c r="I9673" i="1"/>
  <c r="I9669" i="1"/>
  <c r="I9665" i="1"/>
  <c r="I9661" i="1"/>
  <c r="K9661" i="1" s="1"/>
  <c r="I9657" i="1"/>
  <c r="I9653" i="1"/>
  <c r="I9649" i="1"/>
  <c r="I9645" i="1"/>
  <c r="K9645" i="1" s="1"/>
  <c r="I9641" i="1"/>
  <c r="I9637" i="1"/>
  <c r="I9633" i="1"/>
  <c r="I9629" i="1"/>
  <c r="K9629" i="1" s="1"/>
  <c r="I9625" i="1"/>
  <c r="I9621" i="1"/>
  <c r="I9617" i="1"/>
  <c r="I9613" i="1"/>
  <c r="K9613" i="1" s="1"/>
  <c r="I9609" i="1"/>
  <c r="I9605" i="1"/>
  <c r="I9601" i="1"/>
  <c r="I9597" i="1"/>
  <c r="K9597" i="1" s="1"/>
  <c r="I9593" i="1"/>
  <c r="I9589" i="1"/>
  <c r="I9585" i="1"/>
  <c r="I9581" i="1"/>
  <c r="K9581" i="1" s="1"/>
  <c r="I9577" i="1"/>
  <c r="I9573" i="1"/>
  <c r="I9569" i="1"/>
  <c r="I9565" i="1"/>
  <c r="K9565" i="1" s="1"/>
  <c r="I9561" i="1"/>
  <c r="I9557" i="1"/>
  <c r="I9553" i="1"/>
  <c r="I9549" i="1"/>
  <c r="K9549" i="1" s="1"/>
  <c r="I9545" i="1"/>
  <c r="I9541" i="1"/>
  <c r="I9537" i="1"/>
  <c r="I9533" i="1"/>
  <c r="K9533" i="1" s="1"/>
  <c r="I9529" i="1"/>
  <c r="I9525" i="1"/>
  <c r="I9521" i="1"/>
  <c r="I9517" i="1"/>
  <c r="K9517" i="1" s="1"/>
  <c r="I9513" i="1"/>
  <c r="I9509" i="1"/>
  <c r="I9505" i="1"/>
  <c r="I9501" i="1"/>
  <c r="K9501" i="1" s="1"/>
  <c r="I9497" i="1"/>
  <c r="I9493" i="1"/>
  <c r="I9489" i="1"/>
  <c r="I9485" i="1"/>
  <c r="K9485" i="1" s="1"/>
  <c r="I9481" i="1"/>
  <c r="I9477" i="1"/>
  <c r="I9473" i="1"/>
  <c r="I9469" i="1"/>
  <c r="K9469" i="1" s="1"/>
  <c r="I9465" i="1"/>
  <c r="I9461" i="1"/>
  <c r="I9457" i="1"/>
  <c r="I9453" i="1"/>
  <c r="K9453" i="1" s="1"/>
  <c r="I9449" i="1"/>
  <c r="I9445" i="1"/>
  <c r="I9441" i="1"/>
  <c r="I9437" i="1"/>
  <c r="K9437" i="1" s="1"/>
  <c r="I9433" i="1"/>
  <c r="I9429" i="1"/>
  <c r="I9425" i="1"/>
  <c r="I9421" i="1"/>
  <c r="K9421" i="1" s="1"/>
  <c r="I9417" i="1"/>
  <c r="I9413" i="1"/>
  <c r="I9409" i="1"/>
  <c r="I9405" i="1"/>
  <c r="K9405" i="1" s="1"/>
  <c r="I9401" i="1"/>
  <c r="I9397" i="1"/>
  <c r="I9393" i="1"/>
  <c r="I9389" i="1"/>
  <c r="K9389" i="1" s="1"/>
  <c r="I9385" i="1"/>
  <c r="I9381" i="1"/>
  <c r="I9377" i="1"/>
  <c r="I9373" i="1"/>
  <c r="K9373" i="1" s="1"/>
  <c r="I9369" i="1"/>
  <c r="I9365" i="1"/>
  <c r="I9361" i="1"/>
  <c r="I9357" i="1"/>
  <c r="K9357" i="1" s="1"/>
  <c r="I9353" i="1"/>
  <c r="I9349" i="1"/>
  <c r="I9345" i="1"/>
  <c r="I9341" i="1"/>
  <c r="K9341" i="1" s="1"/>
  <c r="I9337" i="1"/>
  <c r="I9333" i="1"/>
  <c r="I9329" i="1"/>
  <c r="I9325" i="1"/>
  <c r="K9325" i="1" s="1"/>
  <c r="I9321" i="1"/>
  <c r="I9317" i="1"/>
  <c r="I9313" i="1"/>
  <c r="I9309" i="1"/>
  <c r="K9309" i="1" s="1"/>
  <c r="I9305" i="1"/>
  <c r="I9301" i="1"/>
  <c r="I9297" i="1"/>
  <c r="I9293" i="1"/>
  <c r="K9293" i="1" s="1"/>
  <c r="I9289" i="1"/>
  <c r="I9285" i="1"/>
  <c r="I9281" i="1"/>
  <c r="I9277" i="1"/>
  <c r="K9277" i="1" s="1"/>
  <c r="I9273" i="1"/>
  <c r="I9269" i="1"/>
  <c r="I9265" i="1"/>
  <c r="I9261" i="1"/>
  <c r="K9261" i="1" s="1"/>
  <c r="I9257" i="1"/>
  <c r="I9253" i="1"/>
  <c r="I9249" i="1"/>
  <c r="I9245" i="1"/>
  <c r="K9245" i="1" s="1"/>
  <c r="I9241" i="1"/>
  <c r="I9237" i="1"/>
  <c r="I9233" i="1"/>
  <c r="I9229" i="1"/>
  <c r="K9229" i="1" s="1"/>
  <c r="I9225" i="1"/>
  <c r="I9221" i="1"/>
  <c r="I9217" i="1"/>
  <c r="I9213" i="1"/>
  <c r="K9213" i="1" s="1"/>
  <c r="I9209" i="1"/>
  <c r="I9205" i="1"/>
  <c r="I9201" i="1"/>
  <c r="I9197" i="1"/>
  <c r="K9197" i="1" s="1"/>
  <c r="I9193" i="1"/>
  <c r="I9189" i="1"/>
  <c r="I9185" i="1"/>
  <c r="I9181" i="1"/>
  <c r="K9181" i="1" s="1"/>
  <c r="I10040" i="1"/>
  <c r="I10036" i="1"/>
  <c r="I10032" i="1"/>
  <c r="I10028" i="1"/>
  <c r="K10028" i="1" s="1"/>
  <c r="I10024" i="1"/>
  <c r="I10020" i="1"/>
  <c r="I10016" i="1"/>
  <c r="I10012" i="1"/>
  <c r="K10012" i="1" s="1"/>
  <c r="I10008" i="1"/>
  <c r="I10004" i="1"/>
  <c r="I10000" i="1"/>
  <c r="I9996" i="1"/>
  <c r="K9996" i="1" s="1"/>
  <c r="I9992" i="1"/>
  <c r="I9988" i="1"/>
  <c r="I9984" i="1"/>
  <c r="I9980" i="1"/>
  <c r="K9980" i="1" s="1"/>
  <c r="I9976" i="1"/>
  <c r="I9972" i="1"/>
  <c r="I9968" i="1"/>
  <c r="I9964" i="1"/>
  <c r="K9964" i="1" s="1"/>
  <c r="I9960" i="1"/>
  <c r="I9956" i="1"/>
  <c r="I9952" i="1"/>
  <c r="I9948" i="1"/>
  <c r="K9948" i="1" s="1"/>
  <c r="I9944" i="1"/>
  <c r="I9940" i="1"/>
  <c r="I9936" i="1"/>
  <c r="I9932" i="1"/>
  <c r="K9932" i="1" s="1"/>
  <c r="I9928" i="1"/>
  <c r="I9924" i="1"/>
  <c r="I9920" i="1"/>
  <c r="I9916" i="1"/>
  <c r="K9916" i="1" s="1"/>
  <c r="I9912" i="1"/>
  <c r="I9908" i="1"/>
  <c r="I9904" i="1"/>
  <c r="I9900" i="1"/>
  <c r="K9900" i="1" s="1"/>
  <c r="I9896" i="1"/>
  <c r="I9892" i="1"/>
  <c r="I9888" i="1"/>
  <c r="I9884" i="1"/>
  <c r="K9884" i="1" s="1"/>
  <c r="I9880" i="1"/>
  <c r="I9876" i="1"/>
  <c r="I9872" i="1"/>
  <c r="I9868" i="1"/>
  <c r="K9868" i="1" s="1"/>
  <c r="I9864" i="1"/>
  <c r="I9860" i="1"/>
  <c r="I9856" i="1"/>
  <c r="I9852" i="1"/>
  <c r="K9852" i="1" s="1"/>
  <c r="I9848" i="1"/>
  <c r="I9844" i="1"/>
  <c r="I9840" i="1"/>
  <c r="I9836" i="1"/>
  <c r="K9836" i="1" s="1"/>
  <c r="I9832" i="1"/>
  <c r="I9828" i="1"/>
  <c r="I9824" i="1"/>
  <c r="I9820" i="1"/>
  <c r="K9820" i="1" s="1"/>
  <c r="I9816" i="1"/>
  <c r="I9812" i="1"/>
  <c r="I9808" i="1"/>
  <c r="I9804" i="1"/>
  <c r="K9804" i="1" s="1"/>
  <c r="I9800" i="1"/>
  <c r="I9796" i="1"/>
  <c r="I9792" i="1"/>
  <c r="I9788" i="1"/>
  <c r="K9788" i="1" s="1"/>
  <c r="I9784" i="1"/>
  <c r="I9780" i="1"/>
  <c r="I9776" i="1"/>
  <c r="I9772" i="1"/>
  <c r="K9772" i="1" s="1"/>
  <c r="I9768" i="1"/>
  <c r="I9764" i="1"/>
  <c r="I9760" i="1"/>
  <c r="I9756" i="1"/>
  <c r="K9756" i="1" s="1"/>
  <c r="I9752" i="1"/>
  <c r="I9748" i="1"/>
  <c r="I9744" i="1"/>
  <c r="I9740" i="1"/>
  <c r="K9740" i="1" s="1"/>
  <c r="I9736" i="1"/>
  <c r="I9732" i="1"/>
  <c r="I9728" i="1"/>
  <c r="I9724" i="1"/>
  <c r="K9724" i="1" s="1"/>
  <c r="I9720" i="1"/>
  <c r="I9716" i="1"/>
  <c r="I9712" i="1"/>
  <c r="I9708" i="1"/>
  <c r="K9708" i="1" s="1"/>
  <c r="I9704" i="1"/>
  <c r="I9700" i="1"/>
  <c r="I9696" i="1"/>
  <c r="I9692" i="1"/>
  <c r="K9692" i="1" s="1"/>
  <c r="I9688" i="1"/>
  <c r="I9684" i="1"/>
  <c r="I9680" i="1"/>
  <c r="I9676" i="1"/>
  <c r="K9676" i="1" s="1"/>
  <c r="I9672" i="1"/>
  <c r="I9668" i="1"/>
  <c r="I9664" i="1"/>
  <c r="I9660" i="1"/>
  <c r="K9660" i="1" s="1"/>
  <c r="I9656" i="1"/>
  <c r="I9652" i="1"/>
  <c r="I9648" i="1"/>
  <c r="I9644" i="1"/>
  <c r="K9644" i="1" s="1"/>
  <c r="I9640" i="1"/>
  <c r="I9636" i="1"/>
  <c r="I9632" i="1"/>
  <c r="I9628" i="1"/>
  <c r="K9628" i="1" s="1"/>
  <c r="I9624" i="1"/>
  <c r="I9620" i="1"/>
  <c r="I9616" i="1"/>
  <c r="I9612" i="1"/>
  <c r="K9612" i="1" s="1"/>
  <c r="I9608" i="1"/>
  <c r="I9604" i="1"/>
  <c r="I9600" i="1"/>
  <c r="I9596" i="1"/>
  <c r="K9596" i="1" s="1"/>
  <c r="I9592" i="1"/>
  <c r="I9588" i="1"/>
  <c r="I9584" i="1"/>
  <c r="I9580" i="1"/>
  <c r="K9580" i="1" s="1"/>
  <c r="I9576" i="1"/>
  <c r="I9572" i="1"/>
  <c r="I9568" i="1"/>
  <c r="I9564" i="1"/>
  <c r="K9564" i="1" s="1"/>
  <c r="I9560" i="1"/>
  <c r="I9556" i="1"/>
  <c r="I9552" i="1"/>
  <c r="I9548" i="1"/>
  <c r="K9548" i="1" s="1"/>
  <c r="I9544" i="1"/>
  <c r="I9540" i="1"/>
  <c r="I9536" i="1"/>
  <c r="I9532" i="1"/>
  <c r="K9532" i="1" s="1"/>
  <c r="I9528" i="1"/>
  <c r="I9524" i="1"/>
  <c r="I9520" i="1"/>
  <c r="I9516" i="1"/>
  <c r="K9516" i="1" s="1"/>
  <c r="I9512" i="1"/>
  <c r="I9508" i="1"/>
  <c r="I9504" i="1"/>
  <c r="I9500" i="1"/>
  <c r="K9500" i="1" s="1"/>
  <c r="I9496" i="1"/>
  <c r="I9492" i="1"/>
  <c r="I9488" i="1"/>
  <c r="I9484" i="1"/>
  <c r="K9484" i="1" s="1"/>
  <c r="I9480" i="1"/>
  <c r="I9476" i="1"/>
  <c r="I9472" i="1"/>
  <c r="I9468" i="1"/>
  <c r="K9468" i="1" s="1"/>
  <c r="I9464" i="1"/>
  <c r="I9460" i="1"/>
  <c r="I9456" i="1"/>
  <c r="I9452" i="1"/>
  <c r="K9452" i="1" s="1"/>
  <c r="I9448" i="1"/>
  <c r="I9444" i="1"/>
  <c r="I9440" i="1"/>
  <c r="I9436" i="1"/>
  <c r="K9436" i="1" s="1"/>
  <c r="I9432" i="1"/>
  <c r="I9428" i="1"/>
  <c r="I9424" i="1"/>
  <c r="I9420" i="1"/>
  <c r="K9420" i="1" s="1"/>
  <c r="I10023" i="1"/>
  <c r="I10019" i="1"/>
  <c r="I10015" i="1"/>
  <c r="I10011" i="1"/>
  <c r="K10011" i="1" s="1"/>
  <c r="I10007" i="1"/>
  <c r="I10003" i="1"/>
  <c r="I9999" i="1"/>
  <c r="I9995" i="1"/>
  <c r="K9995" i="1" s="1"/>
  <c r="I9991" i="1"/>
  <c r="I9987" i="1"/>
  <c r="I9983" i="1"/>
  <c r="I9979" i="1"/>
  <c r="K9979" i="1" s="1"/>
  <c r="I9975" i="1"/>
  <c r="I9971" i="1"/>
  <c r="I9967" i="1"/>
  <c r="I9963" i="1"/>
  <c r="K9963" i="1" s="1"/>
  <c r="I9959" i="1"/>
  <c r="I9955" i="1"/>
  <c r="I9951" i="1"/>
  <c r="I9947" i="1"/>
  <c r="K9947" i="1" s="1"/>
  <c r="I9943" i="1"/>
  <c r="I9939" i="1"/>
  <c r="I9935" i="1"/>
  <c r="I9931" i="1"/>
  <c r="K9931" i="1" s="1"/>
  <c r="I9927" i="1"/>
  <c r="I9923" i="1"/>
  <c r="I9919" i="1"/>
  <c r="I9915" i="1"/>
  <c r="K9915" i="1" s="1"/>
  <c r="I9911" i="1"/>
  <c r="I9907" i="1"/>
  <c r="I9903" i="1"/>
  <c r="I9899" i="1"/>
  <c r="K9899" i="1" s="1"/>
  <c r="I9895" i="1"/>
  <c r="I9891" i="1"/>
  <c r="I9887" i="1"/>
  <c r="I9883" i="1"/>
  <c r="K9883" i="1" s="1"/>
  <c r="I9879" i="1"/>
  <c r="I9875" i="1"/>
  <c r="I9871" i="1"/>
  <c r="I9867" i="1"/>
  <c r="K9867" i="1" s="1"/>
  <c r="I9863" i="1"/>
  <c r="I9859" i="1"/>
  <c r="I9855" i="1"/>
  <c r="I9851" i="1"/>
  <c r="K9851" i="1" s="1"/>
  <c r="I9847" i="1"/>
  <c r="I9843" i="1"/>
  <c r="I9839" i="1"/>
  <c r="I9835" i="1"/>
  <c r="K9835" i="1" s="1"/>
  <c r="I9831" i="1"/>
  <c r="I9827" i="1"/>
  <c r="I9823" i="1"/>
  <c r="I9819" i="1"/>
  <c r="K9819" i="1" s="1"/>
  <c r="I9815" i="1"/>
  <c r="I9811" i="1"/>
  <c r="I9807" i="1"/>
  <c r="I9803" i="1"/>
  <c r="K9803" i="1" s="1"/>
  <c r="I9799" i="1"/>
  <c r="I9795" i="1"/>
  <c r="I9791" i="1"/>
  <c r="I9787" i="1"/>
  <c r="K9787" i="1" s="1"/>
  <c r="I9783" i="1"/>
  <c r="I9779" i="1"/>
  <c r="I9775" i="1"/>
  <c r="K9775" i="1" s="1"/>
  <c r="I9771" i="1"/>
  <c r="K9771" i="1" s="1"/>
  <c r="I9767" i="1"/>
  <c r="I9763" i="1"/>
  <c r="I9759" i="1"/>
  <c r="I9755" i="1"/>
  <c r="K9755" i="1" s="1"/>
  <c r="I9751" i="1"/>
  <c r="I9747" i="1"/>
  <c r="I9743" i="1"/>
  <c r="I9739" i="1"/>
  <c r="K9739" i="1" s="1"/>
  <c r="I9735" i="1"/>
  <c r="I9731" i="1"/>
  <c r="I9727" i="1"/>
  <c r="I9723" i="1"/>
  <c r="K9723" i="1" s="1"/>
  <c r="I9719" i="1"/>
  <c r="I9715" i="1"/>
  <c r="I9711" i="1"/>
  <c r="K9711" i="1" s="1"/>
  <c r="I9707" i="1"/>
  <c r="K9707" i="1" s="1"/>
  <c r="I9703" i="1"/>
  <c r="I9699" i="1"/>
  <c r="I9695" i="1"/>
  <c r="I9691" i="1"/>
  <c r="K9691" i="1" s="1"/>
  <c r="I9687" i="1"/>
  <c r="I9683" i="1"/>
  <c r="I9679" i="1"/>
  <c r="I9675" i="1"/>
  <c r="K9675" i="1" s="1"/>
  <c r="I9671" i="1"/>
  <c r="I9667" i="1"/>
  <c r="I9663" i="1"/>
  <c r="I9659" i="1"/>
  <c r="K9659" i="1" s="1"/>
  <c r="I9655" i="1"/>
  <c r="I9651" i="1"/>
  <c r="I9647" i="1"/>
  <c r="K9647" i="1" s="1"/>
  <c r="I9643" i="1"/>
  <c r="K9643" i="1" s="1"/>
  <c r="I9639" i="1"/>
  <c r="I9635" i="1"/>
  <c r="I9631" i="1"/>
  <c r="I9627" i="1"/>
  <c r="K9627" i="1" s="1"/>
  <c r="I9623" i="1"/>
  <c r="I9619" i="1"/>
  <c r="I9615" i="1"/>
  <c r="I9611" i="1"/>
  <c r="K9611" i="1" s="1"/>
  <c r="I9607" i="1"/>
  <c r="I9603" i="1"/>
  <c r="I9599" i="1"/>
  <c r="I9595" i="1"/>
  <c r="K9595" i="1" s="1"/>
  <c r="I9591" i="1"/>
  <c r="I9587" i="1"/>
  <c r="I9583" i="1"/>
  <c r="K9583" i="1" s="1"/>
  <c r="I9579" i="1"/>
  <c r="K9579" i="1" s="1"/>
  <c r="I9575" i="1"/>
  <c r="I9571" i="1"/>
  <c r="I9567" i="1"/>
  <c r="I9563" i="1"/>
  <c r="K9563" i="1" s="1"/>
  <c r="I9559" i="1"/>
  <c r="I9555" i="1"/>
  <c r="I9551" i="1"/>
  <c r="I9547" i="1"/>
  <c r="K9547" i="1" s="1"/>
  <c r="I9543" i="1"/>
  <c r="I9539" i="1"/>
  <c r="I9535" i="1"/>
  <c r="I9531" i="1"/>
  <c r="K9531" i="1" s="1"/>
  <c r="I9527" i="1"/>
  <c r="I9523" i="1"/>
  <c r="I9519" i="1"/>
  <c r="K9519" i="1" s="1"/>
  <c r="I9515" i="1"/>
  <c r="K9515" i="1" s="1"/>
  <c r="I9511" i="1"/>
  <c r="I9507" i="1"/>
  <c r="I9503" i="1"/>
  <c r="I9499" i="1"/>
  <c r="K9499" i="1" s="1"/>
  <c r="I9495" i="1"/>
  <c r="I9491" i="1"/>
  <c r="I9487" i="1"/>
  <c r="I9483" i="1"/>
  <c r="K9483" i="1" s="1"/>
  <c r="I9479" i="1"/>
  <c r="I9475" i="1"/>
  <c r="I9471" i="1"/>
  <c r="I9467" i="1"/>
  <c r="K9467" i="1" s="1"/>
  <c r="I9463" i="1"/>
  <c r="I9459" i="1"/>
  <c r="I9455" i="1"/>
  <c r="K9455" i="1" s="1"/>
  <c r="I9451" i="1"/>
  <c r="K9451" i="1" s="1"/>
  <c r="I9447" i="1"/>
  <c r="I9443" i="1"/>
  <c r="I9439" i="1"/>
  <c r="I9435" i="1"/>
  <c r="K9435" i="1" s="1"/>
  <c r="I9431" i="1"/>
  <c r="I9427" i="1"/>
  <c r="I9423" i="1"/>
  <c r="I9419" i="1"/>
  <c r="K9419" i="1" s="1"/>
  <c r="I9415" i="1"/>
  <c r="I9411" i="1"/>
  <c r="I9407" i="1"/>
  <c r="I9403" i="1"/>
  <c r="K9403" i="1" s="1"/>
  <c r="I9399" i="1"/>
  <c r="I9395" i="1"/>
  <c r="I9391" i="1"/>
  <c r="K9391" i="1" s="1"/>
  <c r="I9387" i="1"/>
  <c r="K9387" i="1" s="1"/>
  <c r="I558" i="1"/>
  <c r="I554" i="1"/>
  <c r="I550" i="1"/>
  <c r="I546" i="1"/>
  <c r="I542" i="1"/>
  <c r="I538" i="1"/>
  <c r="I534" i="1"/>
  <c r="I530" i="1"/>
  <c r="I526" i="1"/>
  <c r="I522" i="1"/>
  <c r="I518" i="1"/>
  <c r="I514" i="1"/>
  <c r="I510" i="1"/>
  <c r="I506" i="1"/>
  <c r="I502" i="1"/>
  <c r="I498" i="1"/>
  <c r="I494" i="1"/>
  <c r="I490" i="1"/>
  <c r="I486" i="1"/>
  <c r="I482" i="1"/>
  <c r="I478" i="1"/>
  <c r="I474" i="1"/>
  <c r="I470" i="1"/>
  <c r="I466" i="1"/>
  <c r="I462" i="1"/>
  <c r="I458" i="1"/>
  <c r="I454" i="1"/>
  <c r="I450" i="1"/>
  <c r="I446" i="1"/>
  <c r="I442" i="1"/>
  <c r="I438" i="1"/>
  <c r="I434" i="1"/>
  <c r="I430" i="1"/>
  <c r="I426" i="1"/>
  <c r="I422" i="1"/>
  <c r="I418" i="1"/>
  <c r="I414" i="1"/>
  <c r="I410" i="1"/>
  <c r="I406" i="1"/>
  <c r="I402" i="1"/>
  <c r="I398" i="1"/>
  <c r="I394" i="1"/>
  <c r="I390" i="1"/>
  <c r="I386" i="1"/>
  <c r="I382" i="1"/>
  <c r="I378" i="1"/>
  <c r="I374" i="1"/>
  <c r="I370" i="1"/>
  <c r="I366" i="1"/>
  <c r="I362" i="1"/>
  <c r="I358" i="1"/>
  <c r="I354" i="1"/>
  <c r="I350" i="1"/>
  <c r="I346" i="1"/>
  <c r="I342" i="1"/>
  <c r="I338" i="1"/>
  <c r="I334" i="1"/>
  <c r="I330" i="1"/>
  <c r="I326" i="1"/>
  <c r="I322" i="1"/>
  <c r="I318" i="1"/>
  <c r="I314" i="1"/>
  <c r="I310" i="1"/>
  <c r="I306" i="1"/>
  <c r="I302" i="1"/>
  <c r="I298" i="1"/>
  <c r="I294" i="1"/>
  <c r="I290" i="1"/>
  <c r="I286" i="1"/>
  <c r="I282" i="1"/>
  <c r="I278" i="1"/>
  <c r="I274" i="1"/>
  <c r="I270" i="1"/>
  <c r="I266" i="1"/>
  <c r="I262" i="1"/>
  <c r="I258" i="1"/>
  <c r="I254" i="1"/>
  <c r="I250" i="1"/>
  <c r="I246" i="1"/>
  <c r="I242" i="1"/>
  <c r="I238" i="1"/>
  <c r="I234" i="1"/>
  <c r="I230" i="1"/>
  <c r="I226" i="1"/>
  <c r="I222" i="1"/>
  <c r="I9177" i="1"/>
  <c r="I9173" i="1"/>
  <c r="I9169" i="1"/>
  <c r="K9169" i="1" s="1"/>
  <c r="I9165" i="1"/>
  <c r="I9161" i="1"/>
  <c r="I9157" i="1"/>
  <c r="I9153" i="1"/>
  <c r="K9153" i="1" s="1"/>
  <c r="I9149" i="1"/>
  <c r="I9145" i="1"/>
  <c r="I9141" i="1"/>
  <c r="I9137" i="1"/>
  <c r="K9137" i="1" s="1"/>
  <c r="I9133" i="1"/>
  <c r="I9129" i="1"/>
  <c r="I9125" i="1"/>
  <c r="K9125" i="1" s="1"/>
  <c r="I9121" i="1"/>
  <c r="K9121" i="1" s="1"/>
  <c r="I9117" i="1"/>
  <c r="I9113" i="1"/>
  <c r="I9109" i="1"/>
  <c r="I9105" i="1"/>
  <c r="K9105" i="1" s="1"/>
  <c r="I9101" i="1"/>
  <c r="I9097" i="1"/>
  <c r="I9093" i="1"/>
  <c r="I9089" i="1"/>
  <c r="K9089" i="1" s="1"/>
  <c r="I9085" i="1"/>
  <c r="I9081" i="1"/>
  <c r="I9077" i="1"/>
  <c r="I9073" i="1"/>
  <c r="K9073" i="1" s="1"/>
  <c r="I9069" i="1"/>
  <c r="I9065" i="1"/>
  <c r="I9061" i="1"/>
  <c r="K9061" i="1" s="1"/>
  <c r="I9057" i="1"/>
  <c r="K9057" i="1" s="1"/>
  <c r="I9053" i="1"/>
  <c r="I9049" i="1"/>
  <c r="I9045" i="1"/>
  <c r="I9041" i="1"/>
  <c r="K9041" i="1" s="1"/>
  <c r="I9037" i="1"/>
  <c r="I9033" i="1"/>
  <c r="I9029" i="1"/>
  <c r="I9025" i="1"/>
  <c r="K9025" i="1" s="1"/>
  <c r="I9021" i="1"/>
  <c r="I9017" i="1"/>
  <c r="I9013" i="1"/>
  <c r="I9009" i="1"/>
  <c r="K9009" i="1" s="1"/>
  <c r="I9005" i="1"/>
  <c r="I9001" i="1"/>
  <c r="I8997" i="1"/>
  <c r="K8997" i="1" s="1"/>
  <c r="I8993" i="1"/>
  <c r="K8993" i="1" s="1"/>
  <c r="I8989" i="1"/>
  <c r="I8985" i="1"/>
  <c r="I8981" i="1"/>
  <c r="I8977" i="1"/>
  <c r="K8977" i="1" s="1"/>
  <c r="I8973" i="1"/>
  <c r="I8969" i="1"/>
  <c r="I8965" i="1"/>
  <c r="I8961" i="1"/>
  <c r="K8961" i="1" s="1"/>
  <c r="I8957" i="1"/>
  <c r="I8953" i="1"/>
  <c r="I8949" i="1"/>
  <c r="I8945" i="1"/>
  <c r="K8945" i="1" s="1"/>
  <c r="I8941" i="1"/>
  <c r="I8937" i="1"/>
  <c r="I8933" i="1"/>
  <c r="K8933" i="1" s="1"/>
  <c r="I8929" i="1"/>
  <c r="K8929" i="1" s="1"/>
  <c r="I8925" i="1"/>
  <c r="I8921" i="1"/>
  <c r="I8917" i="1"/>
  <c r="I8913" i="1"/>
  <c r="K8913" i="1" s="1"/>
  <c r="I8909" i="1"/>
  <c r="I8905" i="1"/>
  <c r="I8901" i="1"/>
  <c r="I8897" i="1"/>
  <c r="K8897" i="1" s="1"/>
  <c r="I8893" i="1"/>
  <c r="I8889" i="1"/>
  <c r="I8885" i="1"/>
  <c r="I8881" i="1"/>
  <c r="K8881" i="1" s="1"/>
  <c r="I8877" i="1"/>
  <c r="I8873" i="1"/>
  <c r="I8869" i="1"/>
  <c r="K8869" i="1" s="1"/>
  <c r="I8865" i="1"/>
  <c r="K8865" i="1" s="1"/>
  <c r="I8861" i="1"/>
  <c r="I8857" i="1"/>
  <c r="I8853" i="1"/>
  <c r="I8849" i="1"/>
  <c r="K8849" i="1" s="1"/>
  <c r="I8845" i="1"/>
  <c r="I8841" i="1"/>
  <c r="I8837" i="1"/>
  <c r="I8833" i="1"/>
  <c r="K8833" i="1" s="1"/>
  <c r="I8829" i="1"/>
  <c r="I8825" i="1"/>
  <c r="I8821" i="1"/>
  <c r="I8817" i="1"/>
  <c r="I8813" i="1"/>
  <c r="I8809" i="1"/>
  <c r="I8805" i="1"/>
  <c r="I8801" i="1"/>
  <c r="I8797" i="1"/>
  <c r="I8793" i="1"/>
  <c r="I8789" i="1"/>
  <c r="I8785" i="1"/>
  <c r="I8781" i="1"/>
  <c r="I8777" i="1"/>
  <c r="I8773" i="1"/>
  <c r="I8769" i="1"/>
  <c r="I8765" i="1"/>
  <c r="I8761" i="1"/>
  <c r="I8757" i="1"/>
  <c r="I8753" i="1"/>
  <c r="I8749" i="1"/>
  <c r="I8745" i="1"/>
  <c r="I8741" i="1"/>
  <c r="I8737" i="1"/>
  <c r="I8733" i="1"/>
  <c r="I8729" i="1"/>
  <c r="I8725" i="1"/>
  <c r="I9416" i="1"/>
  <c r="K9416" i="1" s="1"/>
  <c r="I9412" i="1"/>
  <c r="I9408" i="1"/>
  <c r="I9404" i="1"/>
  <c r="I9400" i="1"/>
  <c r="K9400" i="1" s="1"/>
  <c r="I9396" i="1"/>
  <c r="I9392" i="1"/>
  <c r="I9388" i="1"/>
  <c r="I9384" i="1"/>
  <c r="K9384" i="1" s="1"/>
  <c r="I9380" i="1"/>
  <c r="I9376" i="1"/>
  <c r="I9372" i="1"/>
  <c r="I9368" i="1"/>
  <c r="K9368" i="1" s="1"/>
  <c r="I9364" i="1"/>
  <c r="I9360" i="1"/>
  <c r="I9356" i="1"/>
  <c r="I9352" i="1"/>
  <c r="K9352" i="1" s="1"/>
  <c r="I9348" i="1"/>
  <c r="I9344" i="1"/>
  <c r="I9340" i="1"/>
  <c r="I9336" i="1"/>
  <c r="K9336" i="1" s="1"/>
  <c r="I9332" i="1"/>
  <c r="I9328" i="1"/>
  <c r="I9324" i="1"/>
  <c r="I9320" i="1"/>
  <c r="K9320" i="1" s="1"/>
  <c r="I9316" i="1"/>
  <c r="I9312" i="1"/>
  <c r="I9308" i="1"/>
  <c r="I9304" i="1"/>
  <c r="K9304" i="1" s="1"/>
  <c r="I9300" i="1"/>
  <c r="I9296" i="1"/>
  <c r="I9292" i="1"/>
  <c r="I9288" i="1"/>
  <c r="K9288" i="1" s="1"/>
  <c r="I9284" i="1"/>
  <c r="I9280" i="1"/>
  <c r="I9276" i="1"/>
  <c r="I9272" i="1"/>
  <c r="K9272" i="1" s="1"/>
  <c r="I9268" i="1"/>
  <c r="I9264" i="1"/>
  <c r="I9260" i="1"/>
  <c r="I9256" i="1"/>
  <c r="K9256" i="1" s="1"/>
  <c r="I9252" i="1"/>
  <c r="I9248" i="1"/>
  <c r="I9244" i="1"/>
  <c r="I9240" i="1"/>
  <c r="K9240" i="1" s="1"/>
  <c r="I9236" i="1"/>
  <c r="I9232" i="1"/>
  <c r="I9228" i="1"/>
  <c r="I9224" i="1"/>
  <c r="K9224" i="1" s="1"/>
  <c r="I9220" i="1"/>
  <c r="I9216" i="1"/>
  <c r="I9212" i="1"/>
  <c r="I9208" i="1"/>
  <c r="K9208" i="1" s="1"/>
  <c r="I9204" i="1"/>
  <c r="I9200" i="1"/>
  <c r="I9196" i="1"/>
  <c r="I9192" i="1"/>
  <c r="K9192" i="1" s="1"/>
  <c r="I9188" i="1"/>
  <c r="I9184" i="1"/>
  <c r="I9180" i="1"/>
  <c r="I9176" i="1"/>
  <c r="K9176" i="1" s="1"/>
  <c r="I9172" i="1"/>
  <c r="I9168" i="1"/>
  <c r="I9164" i="1"/>
  <c r="I9160" i="1"/>
  <c r="K9160" i="1" s="1"/>
  <c r="I9156" i="1"/>
  <c r="I9152" i="1"/>
  <c r="I9148" i="1"/>
  <c r="I9144" i="1"/>
  <c r="K9144" i="1" s="1"/>
  <c r="I9140" i="1"/>
  <c r="I9136" i="1"/>
  <c r="I9132" i="1"/>
  <c r="I9128" i="1"/>
  <c r="K9128" i="1" s="1"/>
  <c r="I9124" i="1"/>
  <c r="I9120" i="1"/>
  <c r="I9116" i="1"/>
  <c r="I9112" i="1"/>
  <c r="K9112" i="1" s="1"/>
  <c r="I9108" i="1"/>
  <c r="I9104" i="1"/>
  <c r="I9100" i="1"/>
  <c r="I9096" i="1"/>
  <c r="K9096" i="1" s="1"/>
  <c r="I9092" i="1"/>
  <c r="I9088" i="1"/>
  <c r="I9084" i="1"/>
  <c r="I9080" i="1"/>
  <c r="K9080" i="1" s="1"/>
  <c r="I9076" i="1"/>
  <c r="I9072" i="1"/>
  <c r="I9068" i="1"/>
  <c r="I9064" i="1"/>
  <c r="K9064" i="1" s="1"/>
  <c r="I9060" i="1"/>
  <c r="I9056" i="1"/>
  <c r="I9052" i="1"/>
  <c r="I9048" i="1"/>
  <c r="K9048" i="1" s="1"/>
  <c r="I9044" i="1"/>
  <c r="I9040" i="1"/>
  <c r="I9036" i="1"/>
  <c r="I9032" i="1"/>
  <c r="K9032" i="1" s="1"/>
  <c r="I9028" i="1"/>
  <c r="I9024" i="1"/>
  <c r="I9020" i="1"/>
  <c r="I9016" i="1"/>
  <c r="K9016" i="1" s="1"/>
  <c r="I9012" i="1"/>
  <c r="I9008" i="1"/>
  <c r="I9004" i="1"/>
  <c r="I9000" i="1"/>
  <c r="K9000" i="1" s="1"/>
  <c r="I8996" i="1"/>
  <c r="I8992" i="1"/>
  <c r="I8988" i="1"/>
  <c r="I8984" i="1"/>
  <c r="K8984" i="1" s="1"/>
  <c r="I8980" i="1"/>
  <c r="I8976" i="1"/>
  <c r="I8972" i="1"/>
  <c r="I8968" i="1"/>
  <c r="K8968" i="1" s="1"/>
  <c r="I8964" i="1"/>
  <c r="I8960" i="1"/>
  <c r="I9383" i="1"/>
  <c r="I9379" i="1"/>
  <c r="K9379" i="1" s="1"/>
  <c r="I9375" i="1"/>
  <c r="I9371" i="1"/>
  <c r="I9367" i="1"/>
  <c r="K9367" i="1" s="1"/>
  <c r="I9363" i="1"/>
  <c r="K9363" i="1" s="1"/>
  <c r="I9359" i="1"/>
  <c r="I9355" i="1"/>
  <c r="I9351" i="1"/>
  <c r="I9347" i="1"/>
  <c r="K9347" i="1" s="1"/>
  <c r="I9343" i="1"/>
  <c r="I9339" i="1"/>
  <c r="I9335" i="1"/>
  <c r="I9331" i="1"/>
  <c r="K9331" i="1" s="1"/>
  <c r="I9327" i="1"/>
  <c r="I9323" i="1"/>
  <c r="I9319" i="1"/>
  <c r="I9315" i="1"/>
  <c r="K9315" i="1" s="1"/>
  <c r="I9311" i="1"/>
  <c r="I9307" i="1"/>
  <c r="I9303" i="1"/>
  <c r="K9303" i="1" s="1"/>
  <c r="I9299" i="1"/>
  <c r="K9299" i="1" s="1"/>
  <c r="I9295" i="1"/>
  <c r="I9291" i="1"/>
  <c r="I9287" i="1"/>
  <c r="I9283" i="1"/>
  <c r="K9283" i="1" s="1"/>
  <c r="I9279" i="1"/>
  <c r="I9275" i="1"/>
  <c r="I9271" i="1"/>
  <c r="I9267" i="1"/>
  <c r="K9267" i="1" s="1"/>
  <c r="I9263" i="1"/>
  <c r="I9259" i="1"/>
  <c r="I9255" i="1"/>
  <c r="I9251" i="1"/>
  <c r="K9251" i="1" s="1"/>
  <c r="I9247" i="1"/>
  <c r="I9243" i="1"/>
  <c r="I9239" i="1"/>
  <c r="K9239" i="1" s="1"/>
  <c r="I9235" i="1"/>
  <c r="K9235" i="1" s="1"/>
  <c r="I9231" i="1"/>
  <c r="I9227" i="1"/>
  <c r="I9223" i="1"/>
  <c r="I9219" i="1"/>
  <c r="K9219" i="1" s="1"/>
  <c r="I9215" i="1"/>
  <c r="I9211" i="1"/>
  <c r="I9207" i="1"/>
  <c r="I9203" i="1"/>
  <c r="K9203" i="1" s="1"/>
  <c r="I9199" i="1"/>
  <c r="I9195" i="1"/>
  <c r="I9191" i="1"/>
  <c r="I9187" i="1"/>
  <c r="K9187" i="1" s="1"/>
  <c r="I9183" i="1"/>
  <c r="I9179" i="1"/>
  <c r="I9175" i="1"/>
  <c r="K9175" i="1" s="1"/>
  <c r="I9171" i="1"/>
  <c r="K9171" i="1" s="1"/>
  <c r="I9167" i="1"/>
  <c r="I9163" i="1"/>
  <c r="I9159" i="1"/>
  <c r="I9155" i="1"/>
  <c r="K9155" i="1" s="1"/>
  <c r="I9151" i="1"/>
  <c r="I9147" i="1"/>
  <c r="I9143" i="1"/>
  <c r="I9139" i="1"/>
  <c r="K9139" i="1" s="1"/>
  <c r="I9135" i="1"/>
  <c r="I9131" i="1"/>
  <c r="I9127" i="1"/>
  <c r="I9123" i="1"/>
  <c r="K9123" i="1" s="1"/>
  <c r="I9119" i="1"/>
  <c r="I9115" i="1"/>
  <c r="I9111" i="1"/>
  <c r="K9111" i="1" s="1"/>
  <c r="I9107" i="1"/>
  <c r="K9107" i="1" s="1"/>
  <c r="I9103" i="1"/>
  <c r="I9099" i="1"/>
  <c r="I9095" i="1"/>
  <c r="I9091" i="1"/>
  <c r="K9091" i="1" s="1"/>
  <c r="I9087" i="1"/>
  <c r="I9083" i="1"/>
  <c r="I9079" i="1"/>
  <c r="I9075" i="1"/>
  <c r="K9075" i="1" s="1"/>
  <c r="I9071" i="1"/>
  <c r="I9067" i="1"/>
  <c r="I9063" i="1"/>
  <c r="I9059" i="1"/>
  <c r="K9059" i="1" s="1"/>
  <c r="I9055" i="1"/>
  <c r="I9051" i="1"/>
  <c r="I9047" i="1"/>
  <c r="K9047" i="1" s="1"/>
  <c r="I9043" i="1"/>
  <c r="K9043" i="1" s="1"/>
  <c r="I9039" i="1"/>
  <c r="I9035" i="1"/>
  <c r="I9031" i="1"/>
  <c r="I9027" i="1"/>
  <c r="K9027" i="1" s="1"/>
  <c r="I9023" i="1"/>
  <c r="I9019" i="1"/>
  <c r="I9015" i="1"/>
  <c r="I9011" i="1"/>
  <c r="K9011" i="1" s="1"/>
  <c r="I9007" i="1"/>
  <c r="I9003" i="1"/>
  <c r="I8999" i="1"/>
  <c r="I8995" i="1"/>
  <c r="K8995" i="1" s="1"/>
  <c r="I8991" i="1"/>
  <c r="I8987" i="1"/>
  <c r="I8983" i="1"/>
  <c r="K8983" i="1" s="1"/>
  <c r="I8979" i="1"/>
  <c r="K8979" i="1" s="1"/>
  <c r="I8975" i="1"/>
  <c r="I8971" i="1"/>
  <c r="I8967" i="1"/>
  <c r="I8963" i="1"/>
  <c r="K8963" i="1" s="1"/>
  <c r="I8959" i="1"/>
  <c r="I218" i="1"/>
  <c r="I214" i="1"/>
  <c r="I210" i="1"/>
  <c r="I206" i="1"/>
  <c r="I202" i="1"/>
  <c r="I198" i="1"/>
  <c r="I194" i="1"/>
  <c r="I190" i="1"/>
  <c r="I186" i="1"/>
  <c r="I182" i="1"/>
  <c r="I178" i="1"/>
  <c r="I174" i="1"/>
  <c r="I170" i="1"/>
  <c r="I166" i="1"/>
  <c r="I162" i="1"/>
  <c r="I158" i="1"/>
  <c r="I154" i="1"/>
  <c r="I150" i="1"/>
  <c r="I146" i="1"/>
  <c r="I142" i="1"/>
  <c r="I138" i="1"/>
  <c r="I134" i="1"/>
  <c r="I130" i="1"/>
  <c r="I126" i="1"/>
  <c r="I122" i="1"/>
  <c r="I118" i="1"/>
  <c r="I114" i="1"/>
  <c r="I110" i="1"/>
  <c r="I106" i="1"/>
  <c r="I102" i="1"/>
  <c r="I98" i="1"/>
  <c r="I94" i="1"/>
  <c r="I90" i="1"/>
  <c r="I86" i="1"/>
  <c r="I82" i="1"/>
  <c r="I78" i="1"/>
  <c r="I74" i="1"/>
  <c r="I70" i="1"/>
  <c r="I66" i="1"/>
  <c r="I62" i="1"/>
  <c r="I58" i="1"/>
  <c r="I54" i="1"/>
  <c r="I50" i="1"/>
  <c r="I46" i="1"/>
  <c r="I42" i="1"/>
  <c r="I38" i="1"/>
  <c r="I34" i="1"/>
  <c r="I30" i="1"/>
  <c r="I26" i="1"/>
  <c r="I22" i="1"/>
  <c r="I18" i="1"/>
  <c r="I14" i="1"/>
  <c r="I10" i="1"/>
  <c r="I6" i="1"/>
  <c r="I2" i="1"/>
  <c r="I8721" i="1"/>
  <c r="I8715" i="1"/>
  <c r="I8705" i="1"/>
  <c r="I8701" i="1"/>
  <c r="K8701" i="1" s="1"/>
  <c r="I8697" i="1"/>
  <c r="I8693" i="1"/>
  <c r="I8689" i="1"/>
  <c r="I8685" i="1"/>
  <c r="K8685" i="1" s="1"/>
  <c r="I8681" i="1"/>
  <c r="I8677" i="1"/>
  <c r="I8673" i="1"/>
  <c r="I8669" i="1"/>
  <c r="K8669" i="1" s="1"/>
  <c r="I8665" i="1"/>
  <c r="I8661" i="1"/>
  <c r="I8657" i="1"/>
  <c r="I8653" i="1"/>
  <c r="K8653" i="1" s="1"/>
  <c r="I8649" i="1"/>
  <c r="I8645" i="1"/>
  <c r="I8641" i="1"/>
  <c r="I8637" i="1"/>
  <c r="K8637" i="1" s="1"/>
  <c r="I8633" i="1"/>
  <c r="I8629" i="1"/>
  <c r="I8625" i="1"/>
  <c r="I8621" i="1"/>
  <c r="K8621" i="1" s="1"/>
  <c r="I8617" i="1"/>
  <c r="I8613" i="1"/>
  <c r="I8609" i="1"/>
  <c r="I8605" i="1"/>
  <c r="K8605" i="1" s="1"/>
  <c r="I8601" i="1"/>
  <c r="I8597" i="1"/>
  <c r="I8593" i="1"/>
  <c r="I8589" i="1"/>
  <c r="K8589" i="1" s="1"/>
  <c r="I8585" i="1"/>
  <c r="I8581" i="1"/>
  <c r="I8577" i="1"/>
  <c r="I8573" i="1"/>
  <c r="K8573" i="1" s="1"/>
  <c r="I8569" i="1"/>
  <c r="I8565" i="1"/>
  <c r="I8561" i="1"/>
  <c r="I8557" i="1"/>
  <c r="K8557" i="1" s="1"/>
  <c r="I8553" i="1"/>
  <c r="I8549" i="1"/>
  <c r="I8545" i="1"/>
  <c r="I8541" i="1"/>
  <c r="K8541" i="1" s="1"/>
  <c r="I8537" i="1"/>
  <c r="I8533" i="1"/>
  <c r="I8529" i="1"/>
  <c r="I8525" i="1"/>
  <c r="K8525" i="1" s="1"/>
  <c r="I8521" i="1"/>
  <c r="I8517" i="1"/>
  <c r="I8513" i="1"/>
  <c r="I8509" i="1"/>
  <c r="K8509" i="1" s="1"/>
  <c r="I8505" i="1"/>
  <c r="I8501" i="1"/>
  <c r="I8497" i="1"/>
  <c r="I8493" i="1"/>
  <c r="K8493" i="1" s="1"/>
  <c r="I8489" i="1"/>
  <c r="I8485" i="1"/>
  <c r="I8481" i="1"/>
  <c r="I8477" i="1"/>
  <c r="K8477" i="1" s="1"/>
  <c r="I8473" i="1"/>
  <c r="I8469" i="1"/>
  <c r="I8465" i="1"/>
  <c r="I8461" i="1"/>
  <c r="K8461" i="1" s="1"/>
  <c r="I8457" i="1"/>
  <c r="I8453" i="1"/>
  <c r="I8449" i="1"/>
  <c r="I8445" i="1"/>
  <c r="K8445" i="1" s="1"/>
  <c r="I8441" i="1"/>
  <c r="I8437" i="1"/>
  <c r="I8433" i="1"/>
  <c r="I8429" i="1"/>
  <c r="K8429" i="1" s="1"/>
  <c r="I8425" i="1"/>
  <c r="I8421" i="1"/>
  <c r="I8417" i="1"/>
  <c r="I8413" i="1"/>
  <c r="K8413" i="1" s="1"/>
  <c r="I8409" i="1"/>
  <c r="I8405" i="1"/>
  <c r="I8401" i="1"/>
  <c r="I8397" i="1"/>
  <c r="K8397" i="1" s="1"/>
  <c r="I8393" i="1"/>
  <c r="I8389" i="1"/>
  <c r="I8385" i="1"/>
  <c r="I8381" i="1"/>
  <c r="K8381" i="1" s="1"/>
  <c r="I8377" i="1"/>
  <c r="I8373" i="1"/>
  <c r="I8369" i="1"/>
  <c r="I8365" i="1"/>
  <c r="K8365" i="1" s="1"/>
  <c r="I8361" i="1"/>
  <c r="I8357" i="1"/>
  <c r="I8353" i="1"/>
  <c r="I8349" i="1"/>
  <c r="K8349" i="1" s="1"/>
  <c r="I8345" i="1"/>
  <c r="I8341" i="1"/>
  <c r="I8337" i="1"/>
  <c r="I8333" i="1"/>
  <c r="K8333" i="1" s="1"/>
  <c r="I8329" i="1"/>
  <c r="I8325" i="1"/>
  <c r="I8321" i="1"/>
  <c r="I8317" i="1"/>
  <c r="K8317" i="1" s="1"/>
  <c r="I8313" i="1"/>
  <c r="I8309" i="1"/>
  <c r="I8305" i="1"/>
  <c r="I8301" i="1"/>
  <c r="K8301" i="1" s="1"/>
  <c r="I8297" i="1"/>
  <c r="I8293" i="1"/>
  <c r="I8289" i="1"/>
  <c r="I8285" i="1"/>
  <c r="K8285" i="1" s="1"/>
  <c r="I8281" i="1"/>
  <c r="I8277" i="1"/>
  <c r="I8273" i="1"/>
  <c r="I8269" i="1"/>
  <c r="K8269" i="1" s="1"/>
  <c r="I8265" i="1"/>
  <c r="I8261" i="1"/>
  <c r="I8257" i="1"/>
  <c r="I8253" i="1"/>
  <c r="K8253" i="1" s="1"/>
  <c r="I8249" i="1"/>
  <c r="I8245" i="1"/>
  <c r="I8241" i="1"/>
  <c r="I8237" i="1"/>
  <c r="K8237" i="1" s="1"/>
  <c r="I8233" i="1"/>
  <c r="I8229" i="1"/>
  <c r="I8225" i="1"/>
  <c r="I8221" i="1"/>
  <c r="K8221" i="1" s="1"/>
  <c r="I8217" i="1"/>
  <c r="I8213" i="1"/>
  <c r="I8209" i="1"/>
  <c r="I8205" i="1"/>
  <c r="K8205" i="1" s="1"/>
  <c r="I8201" i="1"/>
  <c r="I8197" i="1"/>
  <c r="I8193" i="1"/>
  <c r="I8189" i="1"/>
  <c r="K8189" i="1" s="1"/>
  <c r="I8185" i="1"/>
  <c r="I8181" i="1"/>
  <c r="I8177" i="1"/>
  <c r="I8173" i="1"/>
  <c r="K8173" i="1" s="1"/>
  <c r="I8169" i="1"/>
  <c r="I8165" i="1"/>
  <c r="I8161" i="1"/>
  <c r="I8157" i="1"/>
  <c r="K8157" i="1" s="1"/>
  <c r="I8153" i="1"/>
  <c r="I8149" i="1"/>
  <c r="I8145" i="1"/>
  <c r="I8141" i="1"/>
  <c r="K8141" i="1" s="1"/>
  <c r="I8137" i="1"/>
  <c r="I8133" i="1"/>
  <c r="I8129" i="1"/>
  <c r="I8125" i="1"/>
  <c r="K8125" i="1" s="1"/>
  <c r="I8121" i="1"/>
  <c r="I8117" i="1"/>
  <c r="I8113" i="1"/>
  <c r="I8109" i="1"/>
  <c r="K8109" i="1" s="1"/>
  <c r="I8105" i="1"/>
  <c r="I8101" i="1"/>
  <c r="I8097" i="1"/>
  <c r="I8093" i="1"/>
  <c r="K8093" i="1" s="1"/>
  <c r="I8089" i="1"/>
  <c r="I8085" i="1"/>
  <c r="I8081" i="1"/>
  <c r="I8077" i="1"/>
  <c r="K8077" i="1" s="1"/>
  <c r="I8073" i="1"/>
  <c r="I8069" i="1"/>
  <c r="I8065" i="1"/>
  <c r="I8061" i="1"/>
  <c r="K8061" i="1" s="1"/>
  <c r="I8057" i="1"/>
  <c r="I8053" i="1"/>
  <c r="I8049" i="1"/>
  <c r="I8045" i="1"/>
  <c r="K8045" i="1" s="1"/>
  <c r="I8041" i="1"/>
  <c r="I8037" i="1"/>
  <c r="I8033" i="1"/>
  <c r="I8029" i="1"/>
  <c r="K8029" i="1" s="1"/>
  <c r="I8025" i="1"/>
  <c r="I8021" i="1"/>
  <c r="I8017" i="1"/>
  <c r="I8013" i="1"/>
  <c r="K8013" i="1" s="1"/>
  <c r="I8009" i="1"/>
  <c r="I8005" i="1"/>
  <c r="I8001" i="1"/>
  <c r="I7997" i="1"/>
  <c r="K7997" i="1" s="1"/>
  <c r="I7993" i="1"/>
  <c r="I7989" i="1"/>
  <c r="I7985" i="1"/>
  <c r="I7981" i="1"/>
  <c r="K7981" i="1" s="1"/>
  <c r="I7977" i="1"/>
  <c r="I7973" i="1"/>
  <c r="I7969" i="1"/>
  <c r="I7965" i="1"/>
  <c r="K7965" i="1" s="1"/>
  <c r="I7961" i="1"/>
  <c r="I7957" i="1"/>
  <c r="I7953" i="1"/>
  <c r="I7949" i="1"/>
  <c r="K7949" i="1" s="1"/>
  <c r="I7945" i="1"/>
  <c r="I7941" i="1"/>
  <c r="I7937" i="1"/>
  <c r="K7937" i="1" s="1"/>
  <c r="I7933" i="1"/>
  <c r="K7933" i="1" s="1"/>
  <c r="I7929" i="1"/>
  <c r="I7925" i="1"/>
  <c r="I7921" i="1"/>
  <c r="I7917" i="1"/>
  <c r="K7917" i="1" s="1"/>
  <c r="I7913" i="1"/>
  <c r="I7909" i="1"/>
  <c r="I7905" i="1"/>
  <c r="I7901" i="1"/>
  <c r="K7901" i="1" s="1"/>
  <c r="I7897" i="1"/>
  <c r="I7893" i="1"/>
  <c r="I7889" i="1"/>
  <c r="I7885" i="1"/>
  <c r="K7885" i="1" s="1"/>
  <c r="I7881" i="1"/>
  <c r="I7877" i="1"/>
  <c r="I7873" i="1"/>
  <c r="K7873" i="1" s="1"/>
  <c r="I7869" i="1"/>
  <c r="K7869" i="1" s="1"/>
  <c r="I7865" i="1"/>
  <c r="I7861" i="1"/>
  <c r="I7857" i="1"/>
  <c r="I7853" i="1"/>
  <c r="K7853" i="1" s="1"/>
  <c r="I7849" i="1"/>
  <c r="I7845" i="1"/>
  <c r="I7841" i="1"/>
  <c r="I7837" i="1"/>
  <c r="K7837" i="1" s="1"/>
  <c r="I7833" i="1"/>
  <c r="I7829" i="1"/>
  <c r="I7825" i="1"/>
  <c r="I7821" i="1"/>
  <c r="K7821" i="1" s="1"/>
  <c r="I7817" i="1"/>
  <c r="I7813" i="1"/>
  <c r="I7809" i="1"/>
  <c r="K7809" i="1" s="1"/>
  <c r="I7805" i="1"/>
  <c r="K7805" i="1" s="1"/>
  <c r="I7801" i="1"/>
  <c r="I7797" i="1"/>
  <c r="I7793" i="1"/>
  <c r="I7789" i="1"/>
  <c r="K7789" i="1" s="1"/>
  <c r="I7785" i="1"/>
  <c r="I7781" i="1"/>
  <c r="I7777" i="1"/>
  <c r="I7773" i="1"/>
  <c r="K7773" i="1" s="1"/>
  <c r="I7769" i="1"/>
  <c r="I7765" i="1"/>
  <c r="I7761" i="1"/>
  <c r="I7757" i="1"/>
  <c r="K7757" i="1" s="1"/>
  <c r="I7753" i="1"/>
  <c r="I7749" i="1"/>
  <c r="I7745" i="1"/>
  <c r="K7745" i="1" s="1"/>
  <c r="I7741" i="1"/>
  <c r="K7741" i="1" s="1"/>
  <c r="I7737" i="1"/>
  <c r="I7733" i="1"/>
  <c r="I7729" i="1"/>
  <c r="I7725" i="1"/>
  <c r="K7725" i="1" s="1"/>
  <c r="I7721" i="1"/>
  <c r="I7717" i="1"/>
  <c r="I7713" i="1"/>
  <c r="I7709" i="1"/>
  <c r="K7709" i="1" s="1"/>
  <c r="I7705" i="1"/>
  <c r="I7701" i="1"/>
  <c r="I7697" i="1"/>
  <c r="I7693" i="1"/>
  <c r="K7693" i="1" s="1"/>
  <c r="I7689" i="1"/>
  <c r="I7685" i="1"/>
  <c r="I7681" i="1"/>
  <c r="K7681" i="1" s="1"/>
  <c r="I7677" i="1"/>
  <c r="K7677" i="1" s="1"/>
  <c r="I7673" i="1"/>
  <c r="I7669" i="1"/>
  <c r="I7665" i="1"/>
  <c r="I7661" i="1"/>
  <c r="K7661" i="1" s="1"/>
  <c r="I7657" i="1"/>
  <c r="I7653" i="1"/>
  <c r="I7649" i="1"/>
  <c r="I7645" i="1"/>
  <c r="K7645" i="1" s="1"/>
  <c r="I7641" i="1"/>
  <c r="I7637" i="1"/>
  <c r="I7633" i="1"/>
  <c r="I7629" i="1"/>
  <c r="K7629" i="1" s="1"/>
  <c r="I7625" i="1"/>
  <c r="I7621" i="1"/>
  <c r="I7617" i="1"/>
  <c r="K7617" i="1" s="1"/>
  <c r="I7613" i="1"/>
  <c r="K7613" i="1" s="1"/>
  <c r="I7609" i="1"/>
  <c r="I7605" i="1"/>
  <c r="I7601" i="1"/>
  <c r="I7597" i="1"/>
  <c r="K7597" i="1" s="1"/>
  <c r="I7593" i="1"/>
  <c r="I7589" i="1"/>
  <c r="I7585" i="1"/>
  <c r="I7581" i="1"/>
  <c r="K7581" i="1" s="1"/>
  <c r="I7577" i="1"/>
  <c r="I7573" i="1"/>
  <c r="I7569" i="1"/>
  <c r="I7565" i="1"/>
  <c r="K7565" i="1" s="1"/>
  <c r="I7561" i="1"/>
  <c r="I7557" i="1"/>
  <c r="I7553" i="1"/>
  <c r="K7553" i="1" s="1"/>
  <c r="I7549" i="1"/>
  <c r="K7549" i="1" s="1"/>
  <c r="I7545" i="1"/>
  <c r="I7541" i="1"/>
  <c r="I7537" i="1"/>
  <c r="I7533" i="1"/>
  <c r="K7533" i="1" s="1"/>
  <c r="I7529" i="1"/>
  <c r="I7525" i="1"/>
  <c r="I7521" i="1"/>
  <c r="I7517" i="1"/>
  <c r="K7517" i="1" s="1"/>
  <c r="I7513" i="1"/>
  <c r="I7509" i="1"/>
  <c r="I7505" i="1"/>
  <c r="I7501" i="1"/>
  <c r="K7501" i="1" s="1"/>
  <c r="I7497" i="1"/>
  <c r="I7493" i="1"/>
  <c r="I7489" i="1"/>
  <c r="K7489" i="1" s="1"/>
  <c r="I7485" i="1"/>
  <c r="K7485" i="1" s="1"/>
  <c r="I7481" i="1"/>
  <c r="I7477" i="1"/>
  <c r="I7473" i="1"/>
  <c r="I7469" i="1"/>
  <c r="K7469" i="1" s="1"/>
  <c r="I7465" i="1"/>
  <c r="I7461" i="1"/>
  <c r="I7457" i="1"/>
  <c r="I7453" i="1"/>
  <c r="K7453" i="1" s="1"/>
  <c r="I7449" i="1"/>
  <c r="I7445" i="1"/>
  <c r="I7441" i="1"/>
  <c r="I7437" i="1"/>
  <c r="K7437" i="1" s="1"/>
  <c r="I7433" i="1"/>
  <c r="I7429" i="1"/>
  <c r="I7425" i="1"/>
  <c r="I7421" i="1"/>
  <c r="K7421" i="1" s="1"/>
  <c r="I7417" i="1"/>
  <c r="I7413" i="1"/>
  <c r="I7409" i="1"/>
  <c r="I7405" i="1"/>
  <c r="K7405" i="1" s="1"/>
  <c r="I7401" i="1"/>
  <c r="I7397" i="1"/>
  <c r="I7393" i="1"/>
  <c r="I7389" i="1"/>
  <c r="K7389" i="1" s="1"/>
  <c r="I7385" i="1"/>
  <c r="I7381" i="1"/>
  <c r="I7377" i="1"/>
  <c r="I7373" i="1"/>
  <c r="K7373" i="1" s="1"/>
  <c r="I7369" i="1"/>
  <c r="I7365" i="1"/>
  <c r="I7361" i="1"/>
  <c r="I7357" i="1"/>
  <c r="K7357" i="1" s="1"/>
  <c r="I7353" i="1"/>
  <c r="I7349" i="1"/>
  <c r="I7345" i="1"/>
  <c r="I7341" i="1"/>
  <c r="K7341" i="1" s="1"/>
  <c r="I7337" i="1"/>
  <c r="I7333" i="1"/>
  <c r="I7329" i="1"/>
  <c r="I7325" i="1"/>
  <c r="K7325" i="1" s="1"/>
  <c r="I7321" i="1"/>
  <c r="I7317" i="1"/>
  <c r="I7313" i="1"/>
  <c r="I7309" i="1"/>
  <c r="K7309" i="1" s="1"/>
  <c r="I7305" i="1"/>
  <c r="I7301" i="1"/>
  <c r="I7297" i="1"/>
  <c r="I7293" i="1"/>
  <c r="K7293" i="1" s="1"/>
  <c r="I7289" i="1"/>
  <c r="I7285" i="1"/>
  <c r="I7281" i="1"/>
  <c r="I7277" i="1"/>
  <c r="K7277" i="1" s="1"/>
  <c r="I7273" i="1"/>
  <c r="I7269" i="1"/>
  <c r="I7265" i="1"/>
  <c r="I7261" i="1"/>
  <c r="K7261" i="1" s="1"/>
  <c r="I7257" i="1"/>
  <c r="I7253" i="1"/>
  <c r="I7249" i="1"/>
  <c r="I7245" i="1"/>
  <c r="K7245" i="1" s="1"/>
  <c r="I7241" i="1"/>
  <c r="I7237" i="1"/>
  <c r="I7233" i="1"/>
  <c r="I7229" i="1"/>
  <c r="K7229" i="1" s="1"/>
  <c r="I7225" i="1"/>
  <c r="I7221" i="1"/>
  <c r="I7217" i="1"/>
  <c r="I7213" i="1"/>
  <c r="K7213" i="1" s="1"/>
  <c r="I7209" i="1"/>
  <c r="I7205" i="1"/>
  <c r="I7201" i="1"/>
  <c r="I7197" i="1"/>
  <c r="K7197" i="1" s="1"/>
  <c r="I7193" i="1"/>
  <c r="I7189" i="1"/>
  <c r="I7185" i="1"/>
  <c r="I7181" i="1"/>
  <c r="K7181" i="1" s="1"/>
  <c r="I7177" i="1"/>
  <c r="I7173" i="1"/>
  <c r="I7169" i="1"/>
  <c r="I7165" i="1"/>
  <c r="K7165" i="1" s="1"/>
  <c r="I7161" i="1"/>
  <c r="I7157" i="1"/>
  <c r="I7153" i="1"/>
  <c r="I7149" i="1"/>
  <c r="K7149" i="1" s="1"/>
  <c r="I7145" i="1"/>
  <c r="I7141" i="1"/>
  <c r="I7137" i="1"/>
  <c r="I7133" i="1"/>
  <c r="K7133" i="1" s="1"/>
  <c r="I7129" i="1"/>
  <c r="I7125" i="1"/>
  <c r="I7121" i="1"/>
  <c r="I7117" i="1"/>
  <c r="K7117" i="1" s="1"/>
  <c r="I7113" i="1"/>
  <c r="I7109" i="1"/>
  <c r="I7105" i="1"/>
  <c r="I7101" i="1"/>
  <c r="K7101" i="1" s="1"/>
  <c r="I7097" i="1"/>
  <c r="I7093" i="1"/>
  <c r="I7089" i="1"/>
  <c r="I7085" i="1"/>
  <c r="K7085" i="1" s="1"/>
  <c r="I7081" i="1"/>
  <c r="I7077" i="1"/>
  <c r="I7073" i="1"/>
  <c r="I7069" i="1"/>
  <c r="K7069" i="1" s="1"/>
  <c r="I7065" i="1"/>
  <c r="I7061" i="1"/>
  <c r="I7057" i="1"/>
  <c r="I7053" i="1"/>
  <c r="K7053" i="1" s="1"/>
  <c r="I7049" i="1"/>
  <c r="I7045" i="1"/>
  <c r="I7041" i="1"/>
  <c r="I7037" i="1"/>
  <c r="K7037" i="1" s="1"/>
  <c r="I7033" i="1"/>
  <c r="I7029" i="1"/>
  <c r="I7025" i="1"/>
  <c r="I7021" i="1"/>
  <c r="K7021" i="1" s="1"/>
  <c r="I7017" i="1"/>
  <c r="I7013" i="1"/>
  <c r="I7009" i="1"/>
  <c r="I7005" i="1"/>
  <c r="K7005" i="1" s="1"/>
  <c r="I7001" i="1"/>
  <c r="I6997" i="1"/>
  <c r="I6993" i="1"/>
  <c r="I6989" i="1"/>
  <c r="K6989" i="1" s="1"/>
  <c r="I6985" i="1"/>
  <c r="I6981" i="1"/>
  <c r="I6977" i="1"/>
  <c r="I6973" i="1"/>
  <c r="K6973" i="1" s="1"/>
  <c r="I6969" i="1"/>
  <c r="I6965" i="1"/>
  <c r="I6961" i="1"/>
  <c r="I6957" i="1"/>
  <c r="K6957" i="1" s="1"/>
  <c r="I6953" i="1"/>
  <c r="I6949" i="1"/>
  <c r="I6945" i="1"/>
  <c r="I6941" i="1"/>
  <c r="K6941" i="1" s="1"/>
  <c r="I6937" i="1"/>
  <c r="I6933" i="1"/>
  <c r="I6929" i="1"/>
  <c r="I6925" i="1"/>
  <c r="K6925" i="1" s="1"/>
  <c r="I6921" i="1"/>
  <c r="I6917" i="1"/>
  <c r="I6913" i="1"/>
  <c r="I6909" i="1"/>
  <c r="K6909" i="1" s="1"/>
  <c r="I6905" i="1"/>
  <c r="I6901" i="1"/>
  <c r="I6897" i="1"/>
  <c r="I6893" i="1"/>
  <c r="K6893" i="1" s="1"/>
  <c r="I6889" i="1"/>
  <c r="I6885" i="1"/>
  <c r="I6881" i="1"/>
  <c r="I6877" i="1"/>
  <c r="K6877" i="1" s="1"/>
  <c r="I6873" i="1"/>
  <c r="I6869" i="1"/>
  <c r="I6865" i="1"/>
  <c r="I6861" i="1"/>
  <c r="K6861" i="1" s="1"/>
  <c r="I6857" i="1"/>
  <c r="I6853" i="1"/>
  <c r="I6849" i="1"/>
  <c r="I6845" i="1"/>
  <c r="K6845" i="1" s="1"/>
  <c r="I6841" i="1"/>
  <c r="I6837" i="1"/>
  <c r="I6833" i="1"/>
  <c r="I6829" i="1"/>
  <c r="K6829" i="1" s="1"/>
  <c r="I6825" i="1"/>
  <c r="I6821" i="1"/>
  <c r="I6817" i="1"/>
  <c r="I6813" i="1"/>
  <c r="K6813" i="1" s="1"/>
  <c r="I6809" i="1"/>
  <c r="I6805" i="1"/>
  <c r="I6801" i="1"/>
  <c r="I6797" i="1"/>
  <c r="K6797" i="1" s="1"/>
  <c r="I6793" i="1"/>
  <c r="I6789" i="1"/>
  <c r="I6785" i="1"/>
  <c r="I6781" i="1"/>
  <c r="K6781" i="1" s="1"/>
  <c r="I6777" i="1"/>
  <c r="I6773" i="1"/>
  <c r="I6769" i="1"/>
  <c r="I6765" i="1"/>
  <c r="K6765" i="1" s="1"/>
  <c r="I6761" i="1"/>
  <c r="I6757" i="1"/>
  <c r="I6753" i="1"/>
  <c r="I6749" i="1"/>
  <c r="K6749" i="1" s="1"/>
  <c r="I6745" i="1"/>
  <c r="I6741" i="1"/>
  <c r="I6737" i="1"/>
  <c r="I6733" i="1"/>
  <c r="K6733" i="1" s="1"/>
  <c r="I6729" i="1"/>
  <c r="I6725" i="1"/>
  <c r="I6721" i="1"/>
  <c r="I6717" i="1"/>
  <c r="K6717" i="1" s="1"/>
  <c r="I6713" i="1"/>
  <c r="I6709" i="1"/>
  <c r="I6705" i="1"/>
  <c r="I6701" i="1"/>
  <c r="K6701" i="1" s="1"/>
  <c r="I6697" i="1"/>
  <c r="I6693" i="1"/>
  <c r="I6689" i="1"/>
  <c r="I6685" i="1"/>
  <c r="K6685" i="1" s="1"/>
  <c r="I6681" i="1"/>
  <c r="I6677" i="1"/>
  <c r="I6673" i="1"/>
  <c r="I6669" i="1"/>
  <c r="K6669" i="1" s="1"/>
  <c r="I6665" i="1"/>
  <c r="I6661" i="1"/>
  <c r="I6657" i="1"/>
  <c r="I6653" i="1"/>
  <c r="K6653" i="1" s="1"/>
  <c r="I6649" i="1"/>
  <c r="I6645" i="1"/>
  <c r="I6641" i="1"/>
  <c r="I6637" i="1"/>
  <c r="K6637" i="1" s="1"/>
  <c r="I6633" i="1"/>
  <c r="I6629" i="1"/>
  <c r="I6625" i="1"/>
  <c r="I6621" i="1"/>
  <c r="K6621" i="1" s="1"/>
  <c r="I6617" i="1"/>
  <c r="I6613" i="1"/>
  <c r="I6609" i="1"/>
  <c r="I6605" i="1"/>
  <c r="K6605" i="1" s="1"/>
  <c r="I6601" i="1"/>
  <c r="I6597" i="1"/>
  <c r="I6593" i="1"/>
  <c r="I6589" i="1"/>
  <c r="K6589" i="1" s="1"/>
  <c r="I6585" i="1"/>
  <c r="I6581" i="1"/>
  <c r="I6577" i="1"/>
  <c r="I6573" i="1"/>
  <c r="K6573" i="1" s="1"/>
  <c r="I6569" i="1"/>
  <c r="I6565" i="1"/>
  <c r="I6561" i="1"/>
  <c r="I6557" i="1"/>
  <c r="K6557" i="1" s="1"/>
  <c r="I6553" i="1"/>
  <c r="I6549" i="1"/>
  <c r="I6545" i="1"/>
  <c r="I6541" i="1"/>
  <c r="K6541" i="1" s="1"/>
  <c r="I6537" i="1"/>
  <c r="I6533" i="1"/>
  <c r="I6529" i="1"/>
  <c r="I6525" i="1"/>
  <c r="K6525" i="1" s="1"/>
  <c r="I6521" i="1"/>
  <c r="I6517" i="1"/>
  <c r="I6513" i="1"/>
  <c r="I6509" i="1"/>
  <c r="K6509" i="1" s="1"/>
  <c r="I6505" i="1"/>
  <c r="I6501" i="1"/>
  <c r="I6497" i="1"/>
  <c r="I6493" i="1"/>
  <c r="K6493" i="1" s="1"/>
  <c r="I6489" i="1"/>
  <c r="I6485" i="1"/>
  <c r="I6481" i="1"/>
  <c r="I6477" i="1"/>
  <c r="K6477" i="1" s="1"/>
  <c r="I6473" i="1"/>
  <c r="I6469" i="1"/>
  <c r="I6465" i="1"/>
  <c r="I6461" i="1"/>
  <c r="K6461" i="1" s="1"/>
  <c r="I6457" i="1"/>
  <c r="I6453" i="1"/>
  <c r="I6449" i="1"/>
  <c r="I6445" i="1"/>
  <c r="K6445" i="1" s="1"/>
  <c r="I6441" i="1"/>
  <c r="I6437" i="1"/>
  <c r="I6433" i="1"/>
  <c r="I6429" i="1"/>
  <c r="K6429" i="1" s="1"/>
  <c r="I6425" i="1"/>
  <c r="I6421" i="1"/>
  <c r="I6417" i="1"/>
  <c r="I6413" i="1"/>
  <c r="K6413" i="1" s="1"/>
  <c r="I6409" i="1"/>
  <c r="I6405" i="1"/>
  <c r="I6401" i="1"/>
  <c r="I6397" i="1"/>
  <c r="K6397" i="1" s="1"/>
  <c r="I6393" i="1"/>
  <c r="I6389" i="1"/>
  <c r="I6385" i="1"/>
  <c r="I6381" i="1"/>
  <c r="K6381" i="1" s="1"/>
  <c r="I6377" i="1"/>
  <c r="I6373" i="1"/>
  <c r="I6369" i="1"/>
  <c r="I6365" i="1"/>
  <c r="K6365" i="1" s="1"/>
  <c r="I6361" i="1"/>
  <c r="I6357" i="1"/>
  <c r="I6353" i="1"/>
  <c r="I6349" i="1"/>
  <c r="K6349" i="1" s="1"/>
  <c r="I6345" i="1"/>
  <c r="I6341" i="1"/>
  <c r="I6337" i="1"/>
  <c r="I6333" i="1"/>
  <c r="K6333" i="1" s="1"/>
  <c r="I6329" i="1"/>
  <c r="I6325" i="1"/>
  <c r="I6321" i="1"/>
  <c r="I6317" i="1"/>
  <c r="K6317" i="1" s="1"/>
  <c r="I6313" i="1"/>
  <c r="I6309" i="1"/>
  <c r="I6305" i="1"/>
  <c r="I6301" i="1"/>
  <c r="K6301" i="1" s="1"/>
  <c r="I6297" i="1"/>
  <c r="I6293" i="1"/>
  <c r="I6289" i="1"/>
  <c r="I6285" i="1"/>
  <c r="K6285" i="1" s="1"/>
  <c r="I6281" i="1"/>
  <c r="I6277" i="1"/>
  <c r="I6273" i="1"/>
  <c r="I6269" i="1"/>
  <c r="K6269" i="1" s="1"/>
  <c r="I6265" i="1"/>
  <c r="I6261" i="1"/>
  <c r="I6257" i="1"/>
  <c r="I6253" i="1"/>
  <c r="K6253" i="1" s="1"/>
  <c r="I6249" i="1"/>
  <c r="I6245" i="1"/>
  <c r="I6241" i="1"/>
  <c r="I6237" i="1"/>
  <c r="K6237" i="1" s="1"/>
  <c r="I6233" i="1"/>
  <c r="I6229" i="1"/>
  <c r="I6225" i="1"/>
  <c r="I6221" i="1"/>
  <c r="K6221" i="1" s="1"/>
  <c r="I6217" i="1"/>
  <c r="I6213" i="1"/>
  <c r="I6209" i="1"/>
  <c r="I6205" i="1"/>
  <c r="K6205" i="1" s="1"/>
  <c r="I6201" i="1"/>
  <c r="I6197" i="1"/>
  <c r="I6193" i="1"/>
  <c r="I6189" i="1"/>
  <c r="K6189" i="1" s="1"/>
  <c r="I6185" i="1"/>
  <c r="I6181" i="1"/>
  <c r="I6177" i="1"/>
  <c r="I6173" i="1"/>
  <c r="K6173" i="1" s="1"/>
  <c r="I6169" i="1"/>
  <c r="I6165" i="1"/>
  <c r="I6161" i="1"/>
  <c r="I6157" i="1"/>
  <c r="K6157" i="1" s="1"/>
  <c r="I6153" i="1"/>
  <c r="I6149" i="1"/>
  <c r="I6145" i="1"/>
  <c r="I6141" i="1"/>
  <c r="K6141" i="1" s="1"/>
  <c r="I6137" i="1"/>
  <c r="I6133" i="1"/>
  <c r="I6129" i="1"/>
  <c r="I6125" i="1"/>
  <c r="K6125" i="1" s="1"/>
  <c r="I6121" i="1"/>
  <c r="I6117" i="1"/>
  <c r="I6113" i="1"/>
  <c r="I6109" i="1"/>
  <c r="K6109" i="1" s="1"/>
  <c r="I6105" i="1"/>
  <c r="I6101" i="1"/>
  <c r="I6097" i="1"/>
  <c r="I6093" i="1"/>
  <c r="K6093" i="1" s="1"/>
  <c r="I6089" i="1"/>
  <c r="I6085" i="1"/>
  <c r="I6081" i="1"/>
  <c r="I6077" i="1"/>
  <c r="K6077" i="1" s="1"/>
  <c r="I6073" i="1"/>
  <c r="I6069" i="1"/>
  <c r="I6065" i="1"/>
  <c r="I6061" i="1"/>
  <c r="K6061" i="1" s="1"/>
  <c r="I6057" i="1"/>
  <c r="I6053" i="1"/>
  <c r="I6049" i="1"/>
  <c r="I6045" i="1"/>
  <c r="K6045" i="1" s="1"/>
  <c r="I6041" i="1"/>
  <c r="I6037" i="1"/>
  <c r="I6033" i="1"/>
  <c r="I6029" i="1"/>
  <c r="K6029" i="1" s="1"/>
  <c r="I6025" i="1"/>
  <c r="I6021" i="1"/>
  <c r="I6017" i="1"/>
  <c r="I6013" i="1"/>
  <c r="K6013" i="1" s="1"/>
  <c r="I6009" i="1"/>
  <c r="I6005" i="1"/>
  <c r="I6001" i="1"/>
  <c r="I5997" i="1"/>
  <c r="K5997" i="1" s="1"/>
  <c r="I5993" i="1"/>
  <c r="I5989" i="1"/>
  <c r="I8956" i="1"/>
  <c r="I8952" i="1"/>
  <c r="K8952" i="1" s="1"/>
  <c r="I8948" i="1"/>
  <c r="I8944" i="1"/>
  <c r="I8940" i="1"/>
  <c r="I8936" i="1"/>
  <c r="K8936" i="1" s="1"/>
  <c r="I8932" i="1"/>
  <c r="I8928" i="1"/>
  <c r="I8924" i="1"/>
  <c r="I8920" i="1"/>
  <c r="K8920" i="1" s="1"/>
  <c r="I8916" i="1"/>
  <c r="I8912" i="1"/>
  <c r="I8908" i="1"/>
  <c r="K8908" i="1" s="1"/>
  <c r="I8904" i="1"/>
  <c r="K8904" i="1" s="1"/>
  <c r="I8900" i="1"/>
  <c r="I8896" i="1"/>
  <c r="I8892" i="1"/>
  <c r="I8888" i="1"/>
  <c r="K8888" i="1" s="1"/>
  <c r="I8884" i="1"/>
  <c r="I8880" i="1"/>
  <c r="I8876" i="1"/>
  <c r="I8872" i="1"/>
  <c r="K8872" i="1" s="1"/>
  <c r="I8868" i="1"/>
  <c r="I8864" i="1"/>
  <c r="I8860" i="1"/>
  <c r="I8856" i="1"/>
  <c r="K8856" i="1" s="1"/>
  <c r="I8852" i="1"/>
  <c r="I8848" i="1"/>
  <c r="I8844" i="1"/>
  <c r="K8844" i="1" s="1"/>
  <c r="I8840" i="1"/>
  <c r="K8840" i="1" s="1"/>
  <c r="I8836" i="1"/>
  <c r="I8832" i="1"/>
  <c r="I8828" i="1"/>
  <c r="I8824" i="1"/>
  <c r="K8824" i="1" s="1"/>
  <c r="I8820" i="1"/>
  <c r="I8816" i="1"/>
  <c r="I8812" i="1"/>
  <c r="I8808" i="1"/>
  <c r="K8808" i="1" s="1"/>
  <c r="I8804" i="1"/>
  <c r="I8800" i="1"/>
  <c r="I8796" i="1"/>
  <c r="I8792" i="1"/>
  <c r="K8792" i="1" s="1"/>
  <c r="I8788" i="1"/>
  <c r="I8784" i="1"/>
  <c r="I8780" i="1"/>
  <c r="K8780" i="1" s="1"/>
  <c r="I8776" i="1"/>
  <c r="K8776" i="1" s="1"/>
  <c r="I8772" i="1"/>
  <c r="I8768" i="1"/>
  <c r="I8764" i="1"/>
  <c r="I8760" i="1"/>
  <c r="K8760" i="1" s="1"/>
  <c r="I8756" i="1"/>
  <c r="I8752" i="1"/>
  <c r="I8748" i="1"/>
  <c r="I8744" i="1"/>
  <c r="K8744" i="1" s="1"/>
  <c r="I8740" i="1"/>
  <c r="I8736" i="1"/>
  <c r="I8732" i="1"/>
  <c r="I8728" i="1"/>
  <c r="K8728" i="1" s="1"/>
  <c r="I8724" i="1"/>
  <c r="I8720" i="1"/>
  <c r="I8708" i="1"/>
  <c r="K8708" i="1" s="1"/>
  <c r="I8704" i="1"/>
  <c r="K8704" i="1" s="1"/>
  <c r="I8700" i="1"/>
  <c r="I8696" i="1"/>
  <c r="I8692" i="1"/>
  <c r="I8688" i="1"/>
  <c r="K8688" i="1" s="1"/>
  <c r="I8684" i="1"/>
  <c r="I8680" i="1"/>
  <c r="I8676" i="1"/>
  <c r="I8672" i="1"/>
  <c r="K8672" i="1" s="1"/>
  <c r="I8668" i="1"/>
  <c r="I8664" i="1"/>
  <c r="I8660" i="1"/>
  <c r="I8656" i="1"/>
  <c r="K8656" i="1" s="1"/>
  <c r="I8652" i="1"/>
  <c r="I8648" i="1"/>
  <c r="I8644" i="1"/>
  <c r="K8644" i="1" s="1"/>
  <c r="I8640" i="1"/>
  <c r="K8640" i="1" s="1"/>
  <c r="I8636" i="1"/>
  <c r="I8632" i="1"/>
  <c r="I8628" i="1"/>
  <c r="I8624" i="1"/>
  <c r="K8624" i="1" s="1"/>
  <c r="I8620" i="1"/>
  <c r="I8616" i="1"/>
  <c r="I8612" i="1"/>
  <c r="I8608" i="1"/>
  <c r="K8608" i="1" s="1"/>
  <c r="I8604" i="1"/>
  <c r="I8600" i="1"/>
  <c r="I8596" i="1"/>
  <c r="I8592" i="1"/>
  <c r="K8592" i="1" s="1"/>
  <c r="I8588" i="1"/>
  <c r="I8584" i="1"/>
  <c r="I8580" i="1"/>
  <c r="K8580" i="1" s="1"/>
  <c r="I8576" i="1"/>
  <c r="K8576" i="1" s="1"/>
  <c r="I8572" i="1"/>
  <c r="I8568" i="1"/>
  <c r="I8564" i="1"/>
  <c r="I8560" i="1"/>
  <c r="K8560" i="1" s="1"/>
  <c r="I8556" i="1"/>
  <c r="I8552" i="1"/>
  <c r="I8548" i="1"/>
  <c r="I8544" i="1"/>
  <c r="K8544" i="1" s="1"/>
  <c r="I8540" i="1"/>
  <c r="I8536" i="1"/>
  <c r="I8532" i="1"/>
  <c r="I8528" i="1"/>
  <c r="K8528" i="1" s="1"/>
  <c r="I8524" i="1"/>
  <c r="I8520" i="1"/>
  <c r="I8516" i="1"/>
  <c r="K8516" i="1" s="1"/>
  <c r="I8512" i="1"/>
  <c r="K8512" i="1" s="1"/>
  <c r="I8508" i="1"/>
  <c r="I8504" i="1"/>
  <c r="I8500" i="1"/>
  <c r="I8496" i="1"/>
  <c r="K8496" i="1" s="1"/>
  <c r="I8492" i="1"/>
  <c r="I8488" i="1"/>
  <c r="I8484" i="1"/>
  <c r="I8480" i="1"/>
  <c r="K8480" i="1" s="1"/>
  <c r="I8476" i="1"/>
  <c r="I8472" i="1"/>
  <c r="I8468" i="1"/>
  <c r="I8464" i="1"/>
  <c r="K8464" i="1" s="1"/>
  <c r="I8460" i="1"/>
  <c r="I8456" i="1"/>
  <c r="I8452" i="1"/>
  <c r="K8452" i="1" s="1"/>
  <c r="I8448" i="1"/>
  <c r="K8448" i="1" s="1"/>
  <c r="I8444" i="1"/>
  <c r="I8440" i="1"/>
  <c r="I8436" i="1"/>
  <c r="I8432" i="1"/>
  <c r="K8432" i="1" s="1"/>
  <c r="I8428" i="1"/>
  <c r="I8424" i="1"/>
  <c r="I8420" i="1"/>
  <c r="I8416" i="1"/>
  <c r="K8416" i="1" s="1"/>
  <c r="I8412" i="1"/>
  <c r="I8408" i="1"/>
  <c r="I8404" i="1"/>
  <c r="I8400" i="1"/>
  <c r="K8400" i="1" s="1"/>
  <c r="I8396" i="1"/>
  <c r="I8392" i="1"/>
  <c r="I8388" i="1"/>
  <c r="K8388" i="1" s="1"/>
  <c r="I8384" i="1"/>
  <c r="K8384" i="1" s="1"/>
  <c r="I8380" i="1"/>
  <c r="I8376" i="1"/>
  <c r="I8372" i="1"/>
  <c r="I8368" i="1"/>
  <c r="K8368" i="1" s="1"/>
  <c r="I8364" i="1"/>
  <c r="I8360" i="1"/>
  <c r="I8356" i="1"/>
  <c r="I8352" i="1"/>
  <c r="K8352" i="1" s="1"/>
  <c r="I8348" i="1"/>
  <c r="I8344" i="1"/>
  <c r="I8340" i="1"/>
  <c r="I8336" i="1"/>
  <c r="K8336" i="1" s="1"/>
  <c r="I8332" i="1"/>
  <c r="I8328" i="1"/>
  <c r="I8324" i="1"/>
  <c r="K8324" i="1" s="1"/>
  <c r="I8320" i="1"/>
  <c r="K8320" i="1" s="1"/>
  <c r="I8316" i="1"/>
  <c r="I8312" i="1"/>
  <c r="I8308" i="1"/>
  <c r="I8304" i="1"/>
  <c r="K8304" i="1" s="1"/>
  <c r="I8300" i="1"/>
  <c r="I8296" i="1"/>
  <c r="I8292" i="1"/>
  <c r="I8288" i="1"/>
  <c r="K8288" i="1" s="1"/>
  <c r="I8284" i="1"/>
  <c r="I8280" i="1"/>
  <c r="I8276" i="1"/>
  <c r="I8272" i="1"/>
  <c r="K8272" i="1" s="1"/>
  <c r="I8268" i="1"/>
  <c r="I8264" i="1"/>
  <c r="I8260" i="1"/>
  <c r="K8260" i="1" s="1"/>
  <c r="I8256" i="1"/>
  <c r="K8256" i="1" s="1"/>
  <c r="I8252" i="1"/>
  <c r="I8248" i="1"/>
  <c r="I8244" i="1"/>
  <c r="I8240" i="1"/>
  <c r="K8240" i="1" s="1"/>
  <c r="I8236" i="1"/>
  <c r="I8232" i="1"/>
  <c r="I8228" i="1"/>
  <c r="I8224" i="1"/>
  <c r="K8224" i="1" s="1"/>
  <c r="I8220" i="1"/>
  <c r="I8216" i="1"/>
  <c r="I8212" i="1"/>
  <c r="I8208" i="1"/>
  <c r="K8208" i="1" s="1"/>
  <c r="I8204" i="1"/>
  <c r="I8200" i="1"/>
  <c r="I8196" i="1"/>
  <c r="K8196" i="1" s="1"/>
  <c r="I8192" i="1"/>
  <c r="K8192" i="1" s="1"/>
  <c r="I8188" i="1"/>
  <c r="I8184" i="1"/>
  <c r="I8180" i="1"/>
  <c r="I8176" i="1"/>
  <c r="K8176" i="1" s="1"/>
  <c r="I8172" i="1"/>
  <c r="I8168" i="1"/>
  <c r="I8164" i="1"/>
  <c r="I8160" i="1"/>
  <c r="K8160" i="1" s="1"/>
  <c r="I8156" i="1"/>
  <c r="I8152" i="1"/>
  <c r="I8148" i="1"/>
  <c r="I8144" i="1"/>
  <c r="K8144" i="1" s="1"/>
  <c r="I8140" i="1"/>
  <c r="I8136" i="1"/>
  <c r="I8132" i="1"/>
  <c r="I8128" i="1"/>
  <c r="K8128" i="1" s="1"/>
  <c r="I8124" i="1"/>
  <c r="I8120" i="1"/>
  <c r="I8116" i="1"/>
  <c r="I8112" i="1"/>
  <c r="K8112" i="1" s="1"/>
  <c r="I8108" i="1"/>
  <c r="I8104" i="1"/>
  <c r="I8100" i="1"/>
  <c r="I8096" i="1"/>
  <c r="K8096" i="1" s="1"/>
  <c r="I8092" i="1"/>
  <c r="I8088" i="1"/>
  <c r="I8084" i="1"/>
  <c r="I8080" i="1"/>
  <c r="K8080" i="1" s="1"/>
  <c r="I8076" i="1"/>
  <c r="I8072" i="1"/>
  <c r="I8068" i="1"/>
  <c r="I8064" i="1"/>
  <c r="K8064" i="1" s="1"/>
  <c r="I8060" i="1"/>
  <c r="I8056" i="1"/>
  <c r="I8052" i="1"/>
  <c r="I8048" i="1"/>
  <c r="K8048" i="1" s="1"/>
  <c r="I8044" i="1"/>
  <c r="I8040" i="1"/>
  <c r="I8036" i="1"/>
  <c r="I8032" i="1"/>
  <c r="K8032" i="1" s="1"/>
  <c r="I8028" i="1"/>
  <c r="I8024" i="1"/>
  <c r="I8020" i="1"/>
  <c r="I8016" i="1"/>
  <c r="K8016" i="1" s="1"/>
  <c r="I8012" i="1"/>
  <c r="I8008" i="1"/>
  <c r="I8004" i="1"/>
  <c r="I8000" i="1"/>
  <c r="K8000" i="1" s="1"/>
  <c r="I7996" i="1"/>
  <c r="I7992" i="1"/>
  <c r="I7988" i="1"/>
  <c r="I7984" i="1"/>
  <c r="K7984" i="1" s="1"/>
  <c r="I7980" i="1"/>
  <c r="I7976" i="1"/>
  <c r="I7972" i="1"/>
  <c r="I7968" i="1"/>
  <c r="K7968" i="1" s="1"/>
  <c r="I7964" i="1"/>
  <c r="I7960" i="1"/>
  <c r="I7956" i="1"/>
  <c r="I7952" i="1"/>
  <c r="K7952" i="1" s="1"/>
  <c r="I7948" i="1"/>
  <c r="I7944" i="1"/>
  <c r="I7940" i="1"/>
  <c r="I7936" i="1"/>
  <c r="K7936" i="1" s="1"/>
  <c r="I7932" i="1"/>
  <c r="I7928" i="1"/>
  <c r="I7924" i="1"/>
  <c r="I7920" i="1"/>
  <c r="K7920" i="1" s="1"/>
  <c r="I7916" i="1"/>
  <c r="I7912" i="1"/>
  <c r="I7908" i="1"/>
  <c r="I7904" i="1"/>
  <c r="K7904" i="1" s="1"/>
  <c r="I7900" i="1"/>
  <c r="I7896" i="1"/>
  <c r="I7892" i="1"/>
  <c r="I7888" i="1"/>
  <c r="K7888" i="1" s="1"/>
  <c r="I7884" i="1"/>
  <c r="I7880" i="1"/>
  <c r="I7876" i="1"/>
  <c r="I7872" i="1"/>
  <c r="K7872" i="1" s="1"/>
  <c r="I7868" i="1"/>
  <c r="I7864" i="1"/>
  <c r="I7860" i="1"/>
  <c r="I7856" i="1"/>
  <c r="K7856" i="1" s="1"/>
  <c r="I7852" i="1"/>
  <c r="I7848" i="1"/>
  <c r="I7844" i="1"/>
  <c r="I7840" i="1"/>
  <c r="K7840" i="1" s="1"/>
  <c r="I7836" i="1"/>
  <c r="I7832" i="1"/>
  <c r="I7828" i="1"/>
  <c r="I7824" i="1"/>
  <c r="K7824" i="1" s="1"/>
  <c r="I7820" i="1"/>
  <c r="I7816" i="1"/>
  <c r="I7812" i="1"/>
  <c r="I7808" i="1"/>
  <c r="K7808" i="1" s="1"/>
  <c r="I7804" i="1"/>
  <c r="I7800" i="1"/>
  <c r="I7796" i="1"/>
  <c r="I7792" i="1"/>
  <c r="K7792" i="1" s="1"/>
  <c r="I7788" i="1"/>
  <c r="I7784" i="1"/>
  <c r="I7780" i="1"/>
  <c r="I7776" i="1"/>
  <c r="K7776" i="1" s="1"/>
  <c r="I7772" i="1"/>
  <c r="I7768" i="1"/>
  <c r="I7764" i="1"/>
  <c r="I7760" i="1"/>
  <c r="K7760" i="1" s="1"/>
  <c r="I7756" i="1"/>
  <c r="I7752" i="1"/>
  <c r="I7748" i="1"/>
  <c r="I7744" i="1"/>
  <c r="K7744" i="1" s="1"/>
  <c r="I7740" i="1"/>
  <c r="I7736" i="1"/>
  <c r="I7732" i="1"/>
  <c r="I7728" i="1"/>
  <c r="K7728" i="1" s="1"/>
  <c r="I7724" i="1"/>
  <c r="I7720" i="1"/>
  <c r="I7716" i="1"/>
  <c r="I7712" i="1"/>
  <c r="K7712" i="1" s="1"/>
  <c r="I7708" i="1"/>
  <c r="I7704" i="1"/>
  <c r="I7700" i="1"/>
  <c r="I7696" i="1"/>
  <c r="K7696" i="1" s="1"/>
  <c r="I7692" i="1"/>
  <c r="I7688" i="1"/>
  <c r="I7684" i="1"/>
  <c r="I7680" i="1"/>
  <c r="K7680" i="1" s="1"/>
  <c r="I7676" i="1"/>
  <c r="I7672" i="1"/>
  <c r="I7668" i="1"/>
  <c r="I7664" i="1"/>
  <c r="K7664" i="1" s="1"/>
  <c r="I7660" i="1"/>
  <c r="I7656" i="1"/>
  <c r="I7652" i="1"/>
  <c r="I7648" i="1"/>
  <c r="K7648" i="1" s="1"/>
  <c r="I7644" i="1"/>
  <c r="I7640" i="1"/>
  <c r="I7636" i="1"/>
  <c r="I7632" i="1"/>
  <c r="K7632" i="1" s="1"/>
  <c r="I7628" i="1"/>
  <c r="I7624" i="1"/>
  <c r="I7620" i="1"/>
  <c r="I7616" i="1"/>
  <c r="K7616" i="1" s="1"/>
  <c r="I7612" i="1"/>
  <c r="I7608" i="1"/>
  <c r="I7604" i="1"/>
  <c r="I7600" i="1"/>
  <c r="K7600" i="1" s="1"/>
  <c r="I7596" i="1"/>
  <c r="I7592" i="1"/>
  <c r="I7588" i="1"/>
  <c r="I7584" i="1"/>
  <c r="K7584" i="1" s="1"/>
  <c r="I7580" i="1"/>
  <c r="I7576" i="1"/>
  <c r="I7572" i="1"/>
  <c r="I7568" i="1"/>
  <c r="K7568" i="1" s="1"/>
  <c r="I7564" i="1"/>
  <c r="I7560" i="1"/>
  <c r="I7556" i="1"/>
  <c r="I7552" i="1"/>
  <c r="K7552" i="1" s="1"/>
  <c r="I7548" i="1"/>
  <c r="I7544" i="1"/>
  <c r="I7540" i="1"/>
  <c r="I7536" i="1"/>
  <c r="K7536" i="1" s="1"/>
  <c r="I7532" i="1"/>
  <c r="I7528" i="1"/>
  <c r="I7524" i="1"/>
  <c r="I7520" i="1"/>
  <c r="K7520" i="1" s="1"/>
  <c r="I7516" i="1"/>
  <c r="I7512" i="1"/>
  <c r="I7508" i="1"/>
  <c r="I7504" i="1"/>
  <c r="K7504" i="1" s="1"/>
  <c r="I7500" i="1"/>
  <c r="I7496" i="1"/>
  <c r="I7492" i="1"/>
  <c r="I7488" i="1"/>
  <c r="K7488" i="1" s="1"/>
  <c r="I7484" i="1"/>
  <c r="I7480" i="1"/>
  <c r="I7476" i="1"/>
  <c r="I7472" i="1"/>
  <c r="K7472" i="1" s="1"/>
  <c r="I7468" i="1"/>
  <c r="I7464" i="1"/>
  <c r="I7460" i="1"/>
  <c r="I7456" i="1"/>
  <c r="K7456" i="1" s="1"/>
  <c r="I7452" i="1"/>
  <c r="I7448" i="1"/>
  <c r="I7444" i="1"/>
  <c r="I7440" i="1"/>
  <c r="K7440" i="1" s="1"/>
  <c r="I7436" i="1"/>
  <c r="I7432" i="1"/>
  <c r="I7428" i="1"/>
  <c r="I7424" i="1"/>
  <c r="K7424" i="1" s="1"/>
  <c r="I7420" i="1"/>
  <c r="I7416" i="1"/>
  <c r="I7412" i="1"/>
  <c r="I7408" i="1"/>
  <c r="K7408" i="1" s="1"/>
  <c r="I7404" i="1"/>
  <c r="I7400" i="1"/>
  <c r="I7396" i="1"/>
  <c r="I7392" i="1"/>
  <c r="K7392" i="1" s="1"/>
  <c r="I7388" i="1"/>
  <c r="I7384" i="1"/>
  <c r="I7380" i="1"/>
  <c r="I7376" i="1"/>
  <c r="K7376" i="1" s="1"/>
  <c r="I7372" i="1"/>
  <c r="I7368" i="1"/>
  <c r="I7364" i="1"/>
  <c r="I7360" i="1"/>
  <c r="K7360" i="1" s="1"/>
  <c r="I7356" i="1"/>
  <c r="I7352" i="1"/>
  <c r="I7348" i="1"/>
  <c r="I7344" i="1"/>
  <c r="K7344" i="1" s="1"/>
  <c r="I7340" i="1"/>
  <c r="I7336" i="1"/>
  <c r="I7332" i="1"/>
  <c r="I7328" i="1"/>
  <c r="K7328" i="1" s="1"/>
  <c r="I7324" i="1"/>
  <c r="I7320" i="1"/>
  <c r="I7316" i="1"/>
  <c r="I7312" i="1"/>
  <c r="K7312" i="1" s="1"/>
  <c r="I7308" i="1"/>
  <c r="I7304" i="1"/>
  <c r="I7300" i="1"/>
  <c r="I7296" i="1"/>
  <c r="K7296" i="1" s="1"/>
  <c r="I7292" i="1"/>
  <c r="I7288" i="1"/>
  <c r="I7284" i="1"/>
  <c r="I7280" i="1"/>
  <c r="K7280" i="1" s="1"/>
  <c r="I7276" i="1"/>
  <c r="I7272" i="1"/>
  <c r="I7268" i="1"/>
  <c r="I7264" i="1"/>
  <c r="K7264" i="1" s="1"/>
  <c r="I7260" i="1"/>
  <c r="I7256" i="1"/>
  <c r="I7252" i="1"/>
  <c r="I7248" i="1"/>
  <c r="K7248" i="1" s="1"/>
  <c r="I7244" i="1"/>
  <c r="I7240" i="1"/>
  <c r="I7236" i="1"/>
  <c r="I7232" i="1"/>
  <c r="K7232" i="1" s="1"/>
  <c r="I7228" i="1"/>
  <c r="I7224" i="1"/>
  <c r="I7220" i="1"/>
  <c r="I7216" i="1"/>
  <c r="K7216" i="1" s="1"/>
  <c r="I7212" i="1"/>
  <c r="I7208" i="1"/>
  <c r="I7204" i="1"/>
  <c r="I7200" i="1"/>
  <c r="K7200" i="1" s="1"/>
  <c r="I7196" i="1"/>
  <c r="I7192" i="1"/>
  <c r="I7188" i="1"/>
  <c r="I7184" i="1"/>
  <c r="K7184" i="1" s="1"/>
  <c r="I7180" i="1"/>
  <c r="I7176" i="1"/>
  <c r="I7172" i="1"/>
  <c r="I7168" i="1"/>
  <c r="K7168" i="1" s="1"/>
  <c r="I7164" i="1"/>
  <c r="I7160" i="1"/>
  <c r="I7156" i="1"/>
  <c r="I7152" i="1"/>
  <c r="K7152" i="1" s="1"/>
  <c r="I7148" i="1"/>
  <c r="I7144" i="1"/>
  <c r="I7140" i="1"/>
  <c r="I7136" i="1"/>
  <c r="K7136" i="1" s="1"/>
  <c r="I7132" i="1"/>
  <c r="I7128" i="1"/>
  <c r="I7124" i="1"/>
  <c r="I7120" i="1"/>
  <c r="K7120" i="1" s="1"/>
  <c r="I7116" i="1"/>
  <c r="I7112" i="1"/>
  <c r="I7108" i="1"/>
  <c r="I7104" i="1"/>
  <c r="K7104" i="1" s="1"/>
  <c r="I7100" i="1"/>
  <c r="I7096" i="1"/>
  <c r="I7092" i="1"/>
  <c r="I7088" i="1"/>
  <c r="K7088" i="1" s="1"/>
  <c r="I7084" i="1"/>
  <c r="I7080" i="1"/>
  <c r="I7076" i="1"/>
  <c r="I7072" i="1"/>
  <c r="K7072" i="1" s="1"/>
  <c r="I7068" i="1"/>
  <c r="I7064" i="1"/>
  <c r="I7060" i="1"/>
  <c r="I7056" i="1"/>
  <c r="K7056" i="1" s="1"/>
  <c r="I7052" i="1"/>
  <c r="I7048" i="1"/>
  <c r="I7044" i="1"/>
  <c r="I7040" i="1"/>
  <c r="K7040" i="1" s="1"/>
  <c r="I7036" i="1"/>
  <c r="I7032" i="1"/>
  <c r="I7028" i="1"/>
  <c r="I7024" i="1"/>
  <c r="K7024" i="1" s="1"/>
  <c r="I7020" i="1"/>
  <c r="I7016" i="1"/>
  <c r="I7012" i="1"/>
  <c r="I7008" i="1"/>
  <c r="K7008" i="1" s="1"/>
  <c r="I7004" i="1"/>
  <c r="I7000" i="1"/>
  <c r="I6996" i="1"/>
  <c r="I6992" i="1"/>
  <c r="K6992" i="1" s="1"/>
  <c r="I6988" i="1"/>
  <c r="I6984" i="1"/>
  <c r="I6980" i="1"/>
  <c r="I6976" i="1"/>
  <c r="K6976" i="1" s="1"/>
  <c r="I6972" i="1"/>
  <c r="I6968" i="1"/>
  <c r="I6964" i="1"/>
  <c r="I6960" i="1"/>
  <c r="K6960" i="1" s="1"/>
  <c r="I6956" i="1"/>
  <c r="I6952" i="1"/>
  <c r="I6948" i="1"/>
  <c r="I6944" i="1"/>
  <c r="K6944" i="1" s="1"/>
  <c r="I6940" i="1"/>
  <c r="I6936" i="1"/>
  <c r="I6932" i="1"/>
  <c r="I6928" i="1"/>
  <c r="K6928" i="1" s="1"/>
  <c r="I6924" i="1"/>
  <c r="I6920" i="1"/>
  <c r="I6916" i="1"/>
  <c r="I6912" i="1"/>
  <c r="K6912" i="1" s="1"/>
  <c r="I6908" i="1"/>
  <c r="I6904" i="1"/>
  <c r="I6900" i="1"/>
  <c r="I6896" i="1"/>
  <c r="K6896" i="1" s="1"/>
  <c r="I6892" i="1"/>
  <c r="I6888" i="1"/>
  <c r="I6884" i="1"/>
  <c r="I6880" i="1"/>
  <c r="K6880" i="1" s="1"/>
  <c r="I6876" i="1"/>
  <c r="I6872" i="1"/>
  <c r="I6868" i="1"/>
  <c r="I6864" i="1"/>
  <c r="K6864" i="1" s="1"/>
  <c r="I6860" i="1"/>
  <c r="I6856" i="1"/>
  <c r="I6852" i="1"/>
  <c r="I6848" i="1"/>
  <c r="K6848" i="1" s="1"/>
  <c r="I6844" i="1"/>
  <c r="I6840" i="1"/>
  <c r="I6836" i="1"/>
  <c r="I6832" i="1"/>
  <c r="K6832" i="1" s="1"/>
  <c r="I6828" i="1"/>
  <c r="I6824" i="1"/>
  <c r="I6820" i="1"/>
  <c r="I6816" i="1"/>
  <c r="K6816" i="1" s="1"/>
  <c r="I6812" i="1"/>
  <c r="I6808" i="1"/>
  <c r="I6804" i="1"/>
  <c r="I6800" i="1"/>
  <c r="K6800" i="1" s="1"/>
  <c r="I6796" i="1"/>
  <c r="I6792" i="1"/>
  <c r="I6788" i="1"/>
  <c r="I6784" i="1"/>
  <c r="K6784" i="1" s="1"/>
  <c r="I6780" i="1"/>
  <c r="I6776" i="1"/>
  <c r="I6772" i="1"/>
  <c r="I6768" i="1"/>
  <c r="K6768" i="1" s="1"/>
  <c r="I6764" i="1"/>
  <c r="I6760" i="1"/>
  <c r="I6756" i="1"/>
  <c r="I6752" i="1"/>
  <c r="K6752" i="1" s="1"/>
  <c r="I6748" i="1"/>
  <c r="I6744" i="1"/>
  <c r="I6740" i="1"/>
  <c r="I6736" i="1"/>
  <c r="K6736" i="1" s="1"/>
  <c r="I6732" i="1"/>
  <c r="I6728" i="1"/>
  <c r="I6724" i="1"/>
  <c r="I6720" i="1"/>
  <c r="K6720" i="1" s="1"/>
  <c r="I6716" i="1"/>
  <c r="I6712" i="1"/>
  <c r="I6708" i="1"/>
  <c r="I6704" i="1"/>
  <c r="K6704" i="1" s="1"/>
  <c r="I6700" i="1"/>
  <c r="I6696" i="1"/>
  <c r="I6692" i="1"/>
  <c r="I6688" i="1"/>
  <c r="K6688" i="1" s="1"/>
  <c r="I6684" i="1"/>
  <c r="I6680" i="1"/>
  <c r="I6676" i="1"/>
  <c r="I6672" i="1"/>
  <c r="K6672" i="1" s="1"/>
  <c r="I6668" i="1"/>
  <c r="I6664" i="1"/>
  <c r="I6660" i="1"/>
  <c r="I6656" i="1"/>
  <c r="K6656" i="1" s="1"/>
  <c r="I6652" i="1"/>
  <c r="I6648" i="1"/>
  <c r="I6644" i="1"/>
  <c r="I6640" i="1"/>
  <c r="K6640" i="1" s="1"/>
  <c r="I6636" i="1"/>
  <c r="I6632" i="1"/>
  <c r="I6628" i="1"/>
  <c r="I6624" i="1"/>
  <c r="K6624" i="1" s="1"/>
  <c r="I6620" i="1"/>
  <c r="I6616" i="1"/>
  <c r="I6612" i="1"/>
  <c r="I6608" i="1"/>
  <c r="K6608" i="1" s="1"/>
  <c r="I6604" i="1"/>
  <c r="I6600" i="1"/>
  <c r="I6596" i="1"/>
  <c r="I6592" i="1"/>
  <c r="K6592" i="1" s="1"/>
  <c r="I8955" i="1"/>
  <c r="I8951" i="1"/>
  <c r="I8947" i="1"/>
  <c r="K8947" i="1" s="1"/>
  <c r="I8943" i="1"/>
  <c r="K8943" i="1" s="1"/>
  <c r="I8939" i="1"/>
  <c r="I8935" i="1"/>
  <c r="I8931" i="1"/>
  <c r="I8927" i="1"/>
  <c r="K8927" i="1" s="1"/>
  <c r="I8923" i="1"/>
  <c r="I8919" i="1"/>
  <c r="I8915" i="1"/>
  <c r="I8911" i="1"/>
  <c r="K8911" i="1" s="1"/>
  <c r="I8907" i="1"/>
  <c r="I8903" i="1"/>
  <c r="I8899" i="1"/>
  <c r="K8899" i="1" s="1"/>
  <c r="I8895" i="1"/>
  <c r="K8895" i="1" s="1"/>
  <c r="I8891" i="1"/>
  <c r="I8887" i="1"/>
  <c r="I8883" i="1"/>
  <c r="I8879" i="1"/>
  <c r="K8879" i="1" s="1"/>
  <c r="I8875" i="1"/>
  <c r="I8871" i="1"/>
  <c r="I8867" i="1"/>
  <c r="I8863" i="1"/>
  <c r="K8863" i="1" s="1"/>
  <c r="I8859" i="1"/>
  <c r="I8855" i="1"/>
  <c r="I8851" i="1"/>
  <c r="I8847" i="1"/>
  <c r="K8847" i="1" s="1"/>
  <c r="I8843" i="1"/>
  <c r="I8839" i="1"/>
  <c r="I8835" i="1"/>
  <c r="K8835" i="1" s="1"/>
  <c r="I8831" i="1"/>
  <c r="K8831" i="1" s="1"/>
  <c r="I8827" i="1"/>
  <c r="I8823" i="1"/>
  <c r="I8819" i="1"/>
  <c r="I8815" i="1"/>
  <c r="K8815" i="1" s="1"/>
  <c r="I8811" i="1"/>
  <c r="I8807" i="1"/>
  <c r="I8803" i="1"/>
  <c r="I8799" i="1"/>
  <c r="K8799" i="1" s="1"/>
  <c r="I8795" i="1"/>
  <c r="I8791" i="1"/>
  <c r="I8787" i="1"/>
  <c r="K8787" i="1" s="1"/>
  <c r="I8783" i="1"/>
  <c r="K8783" i="1" s="1"/>
  <c r="I8779" i="1"/>
  <c r="I8775" i="1"/>
  <c r="I8771" i="1"/>
  <c r="K8771" i="1" s="1"/>
  <c r="I8767" i="1"/>
  <c r="K8767" i="1" s="1"/>
  <c r="I8763" i="1"/>
  <c r="I8759" i="1"/>
  <c r="I8755" i="1"/>
  <c r="I8751" i="1"/>
  <c r="K8751" i="1" s="1"/>
  <c r="I8747" i="1"/>
  <c r="I8743" i="1"/>
  <c r="I8739" i="1"/>
  <c r="K8739" i="1" s="1"/>
  <c r="I8735" i="1"/>
  <c r="K8735" i="1" s="1"/>
  <c r="I8731" i="1"/>
  <c r="I8727" i="1"/>
  <c r="I8723" i="1"/>
  <c r="I8719" i="1"/>
  <c r="K8719" i="1" s="1"/>
  <c r="I8707" i="1"/>
  <c r="I8703" i="1"/>
  <c r="I8699" i="1"/>
  <c r="I8695" i="1"/>
  <c r="K8695" i="1" s="1"/>
  <c r="I8691" i="1"/>
  <c r="I8687" i="1"/>
  <c r="I8683" i="1"/>
  <c r="K8683" i="1" s="1"/>
  <c r="I8679" i="1"/>
  <c r="K8679" i="1" s="1"/>
  <c r="I8675" i="1"/>
  <c r="I8671" i="1"/>
  <c r="I8667" i="1"/>
  <c r="K8667" i="1" s="1"/>
  <c r="I8663" i="1"/>
  <c r="K8663" i="1" s="1"/>
  <c r="I8659" i="1"/>
  <c r="I8655" i="1"/>
  <c r="I8651" i="1"/>
  <c r="I8647" i="1"/>
  <c r="K8647" i="1" s="1"/>
  <c r="I8643" i="1"/>
  <c r="I8639" i="1"/>
  <c r="I8635" i="1"/>
  <c r="I8631" i="1"/>
  <c r="K8631" i="1" s="1"/>
  <c r="I8627" i="1"/>
  <c r="I8623" i="1"/>
  <c r="I8619" i="1"/>
  <c r="K8619" i="1" s="1"/>
  <c r="I8615" i="1"/>
  <c r="K8615" i="1" s="1"/>
  <c r="I8611" i="1"/>
  <c r="I8607" i="1"/>
  <c r="I8603" i="1"/>
  <c r="I8599" i="1"/>
  <c r="K8599" i="1" s="1"/>
  <c r="I8595" i="1"/>
  <c r="I8591" i="1"/>
  <c r="I8587" i="1"/>
  <c r="I8583" i="1"/>
  <c r="K8583" i="1" s="1"/>
  <c r="I8579" i="1"/>
  <c r="I8575" i="1"/>
  <c r="I8571" i="1"/>
  <c r="I8567" i="1"/>
  <c r="K8567" i="1" s="1"/>
  <c r="I8563" i="1"/>
  <c r="I8559" i="1"/>
  <c r="I8555" i="1"/>
  <c r="K8555" i="1" s="1"/>
  <c r="I8551" i="1"/>
  <c r="K8551" i="1" s="1"/>
  <c r="I8547" i="1"/>
  <c r="I8543" i="1"/>
  <c r="I8539" i="1"/>
  <c r="I8535" i="1"/>
  <c r="K8535" i="1" s="1"/>
  <c r="I8531" i="1"/>
  <c r="I8527" i="1"/>
  <c r="I8523" i="1"/>
  <c r="I8519" i="1"/>
  <c r="K8519" i="1" s="1"/>
  <c r="I8515" i="1"/>
  <c r="I8511" i="1"/>
  <c r="I8507" i="1"/>
  <c r="K8507" i="1" s="1"/>
  <c r="I8503" i="1"/>
  <c r="K8503" i="1" s="1"/>
  <c r="I8499" i="1"/>
  <c r="I8495" i="1"/>
  <c r="I8491" i="1"/>
  <c r="K8491" i="1" s="1"/>
  <c r="I8487" i="1"/>
  <c r="K8487" i="1" s="1"/>
  <c r="I8483" i="1"/>
  <c r="I8479" i="1"/>
  <c r="I8475" i="1"/>
  <c r="I8471" i="1"/>
  <c r="K8471" i="1" s="1"/>
  <c r="I8467" i="1"/>
  <c r="I8463" i="1"/>
  <c r="I8459" i="1"/>
  <c r="K8459" i="1" s="1"/>
  <c r="I8455" i="1"/>
  <c r="K8455" i="1" s="1"/>
  <c r="I8451" i="1"/>
  <c r="I8447" i="1"/>
  <c r="I8443" i="1"/>
  <c r="I8439" i="1"/>
  <c r="K8439" i="1" s="1"/>
  <c r="I8435" i="1"/>
  <c r="I8431" i="1"/>
  <c r="I8427" i="1"/>
  <c r="K8427" i="1" s="1"/>
  <c r="I8423" i="1"/>
  <c r="K8423" i="1" s="1"/>
  <c r="I8419" i="1"/>
  <c r="I8415" i="1"/>
  <c r="I8411" i="1"/>
  <c r="K8411" i="1" s="1"/>
  <c r="I8407" i="1"/>
  <c r="K8407" i="1" s="1"/>
  <c r="I8403" i="1"/>
  <c r="I8399" i="1"/>
  <c r="I8395" i="1"/>
  <c r="I8391" i="1"/>
  <c r="K8391" i="1" s="1"/>
  <c r="I8387" i="1"/>
  <c r="I8383" i="1"/>
  <c r="I8379" i="1"/>
  <c r="I8375" i="1"/>
  <c r="K8375" i="1" s="1"/>
  <c r="I8371" i="1"/>
  <c r="I8367" i="1"/>
  <c r="I8363" i="1"/>
  <c r="K8363" i="1" s="1"/>
  <c r="I8359" i="1"/>
  <c r="K8359" i="1" s="1"/>
  <c r="I8355" i="1"/>
  <c r="I8351" i="1"/>
  <c r="I8347" i="1"/>
  <c r="I8343" i="1"/>
  <c r="K8343" i="1" s="1"/>
  <c r="I8339" i="1"/>
  <c r="I8335" i="1"/>
  <c r="I8331" i="1"/>
  <c r="I8327" i="1"/>
  <c r="K8327" i="1" s="1"/>
  <c r="I8323" i="1"/>
  <c r="I8319" i="1"/>
  <c r="I8315" i="1"/>
  <c r="I8311" i="1"/>
  <c r="K8311" i="1" s="1"/>
  <c r="I8307" i="1"/>
  <c r="I8303" i="1"/>
  <c r="I8299" i="1"/>
  <c r="K8299" i="1" s="1"/>
  <c r="I8295" i="1"/>
  <c r="K8295" i="1" s="1"/>
  <c r="I8291" i="1"/>
  <c r="I8287" i="1"/>
  <c r="I8283" i="1"/>
  <c r="I8279" i="1"/>
  <c r="K8279" i="1" s="1"/>
  <c r="I8275" i="1"/>
  <c r="I8271" i="1"/>
  <c r="I8267" i="1"/>
  <c r="I8263" i="1"/>
  <c r="K8263" i="1" s="1"/>
  <c r="I8259" i="1"/>
  <c r="I8255" i="1"/>
  <c r="I8251" i="1"/>
  <c r="K8251" i="1" s="1"/>
  <c r="I8247" i="1"/>
  <c r="K8247" i="1" s="1"/>
  <c r="I8243" i="1"/>
  <c r="I8239" i="1"/>
  <c r="I8235" i="1"/>
  <c r="K8235" i="1" s="1"/>
  <c r="I8231" i="1"/>
  <c r="K8231" i="1" s="1"/>
  <c r="I8227" i="1"/>
  <c r="I8223" i="1"/>
  <c r="I8219" i="1"/>
  <c r="K8219" i="1" s="1"/>
  <c r="I8215" i="1"/>
  <c r="K8215" i="1" s="1"/>
  <c r="I8211" i="1"/>
  <c r="I8207" i="1"/>
  <c r="I8203" i="1"/>
  <c r="K8203" i="1" s="1"/>
  <c r="I8199" i="1"/>
  <c r="K8199" i="1" s="1"/>
  <c r="I8195" i="1"/>
  <c r="I8191" i="1"/>
  <c r="I8187" i="1"/>
  <c r="I8183" i="1"/>
  <c r="K8183" i="1" s="1"/>
  <c r="I8179" i="1"/>
  <c r="I8175" i="1"/>
  <c r="I8171" i="1"/>
  <c r="K8171" i="1" s="1"/>
  <c r="I8167" i="1"/>
  <c r="K8167" i="1" s="1"/>
  <c r="I8163" i="1"/>
  <c r="I8159" i="1"/>
  <c r="I8155" i="1"/>
  <c r="K8155" i="1" s="1"/>
  <c r="I8151" i="1"/>
  <c r="K8151" i="1" s="1"/>
  <c r="I8147" i="1"/>
  <c r="I8143" i="1"/>
  <c r="I8139" i="1"/>
  <c r="I8135" i="1"/>
  <c r="K8135" i="1" s="1"/>
  <c r="I8131" i="1"/>
  <c r="I8127" i="1"/>
  <c r="I8123" i="1"/>
  <c r="I8119" i="1"/>
  <c r="K8119" i="1" s="1"/>
  <c r="I8115" i="1"/>
  <c r="I8111" i="1"/>
  <c r="I8107" i="1"/>
  <c r="K8107" i="1" s="1"/>
  <c r="I8103" i="1"/>
  <c r="K8103" i="1" s="1"/>
  <c r="I8099" i="1"/>
  <c r="I8095" i="1"/>
  <c r="I8091" i="1"/>
  <c r="I8087" i="1"/>
  <c r="K8087" i="1" s="1"/>
  <c r="I8083" i="1"/>
  <c r="I8079" i="1"/>
  <c r="I8075" i="1"/>
  <c r="I8071" i="1"/>
  <c r="K8071" i="1" s="1"/>
  <c r="I8067" i="1"/>
  <c r="I8063" i="1"/>
  <c r="I8059" i="1"/>
  <c r="K8059" i="1" s="1"/>
  <c r="I8055" i="1"/>
  <c r="K8055" i="1" s="1"/>
  <c r="I8051" i="1"/>
  <c r="I8047" i="1"/>
  <c r="I8043" i="1"/>
  <c r="K8043" i="1" s="1"/>
  <c r="I8039" i="1"/>
  <c r="K8039" i="1" s="1"/>
  <c r="I8035" i="1"/>
  <c r="I8031" i="1"/>
  <c r="I8027" i="1"/>
  <c r="I8023" i="1"/>
  <c r="K8023" i="1" s="1"/>
  <c r="I8019" i="1"/>
  <c r="I8015" i="1"/>
  <c r="I8011" i="1"/>
  <c r="K8011" i="1" s="1"/>
  <c r="I8007" i="1"/>
  <c r="K8007" i="1" s="1"/>
  <c r="I8003" i="1"/>
  <c r="I7999" i="1"/>
  <c r="I7995" i="1"/>
  <c r="K7995" i="1" s="1"/>
  <c r="I7991" i="1"/>
  <c r="K7991" i="1" s="1"/>
  <c r="I7987" i="1"/>
  <c r="I7983" i="1"/>
  <c r="I7979" i="1"/>
  <c r="K7979" i="1" s="1"/>
  <c r="I7975" i="1"/>
  <c r="K7975" i="1" s="1"/>
  <c r="I7971" i="1"/>
  <c r="I7967" i="1"/>
  <c r="I7963" i="1"/>
  <c r="K7963" i="1" s="1"/>
  <c r="I7959" i="1"/>
  <c r="K7959" i="1" s="1"/>
  <c r="I7955" i="1"/>
  <c r="I7951" i="1"/>
  <c r="I7947" i="1"/>
  <c r="K7947" i="1" s="1"/>
  <c r="I7943" i="1"/>
  <c r="K7943" i="1" s="1"/>
  <c r="I7939" i="1"/>
  <c r="I7935" i="1"/>
  <c r="I7931" i="1"/>
  <c r="I7927" i="1"/>
  <c r="K7927" i="1" s="1"/>
  <c r="I7923" i="1"/>
  <c r="I7919" i="1"/>
  <c r="I7915" i="1"/>
  <c r="K7915" i="1" s="1"/>
  <c r="I7911" i="1"/>
  <c r="K7911" i="1" s="1"/>
  <c r="I7907" i="1"/>
  <c r="I7903" i="1"/>
  <c r="I7899" i="1"/>
  <c r="K7899" i="1" s="1"/>
  <c r="I7895" i="1"/>
  <c r="K7895" i="1" s="1"/>
  <c r="I7891" i="1"/>
  <c r="I7887" i="1"/>
  <c r="I7883" i="1"/>
  <c r="I7879" i="1"/>
  <c r="K7879" i="1" s="1"/>
  <c r="I7875" i="1"/>
  <c r="I7871" i="1"/>
  <c r="I7867" i="1"/>
  <c r="I7863" i="1"/>
  <c r="K7863" i="1" s="1"/>
  <c r="I7859" i="1"/>
  <c r="I7855" i="1"/>
  <c r="I7851" i="1"/>
  <c r="K7851" i="1" s="1"/>
  <c r="I7847" i="1"/>
  <c r="K7847" i="1" s="1"/>
  <c r="I7843" i="1"/>
  <c r="I7839" i="1"/>
  <c r="I7835" i="1"/>
  <c r="I7831" i="1"/>
  <c r="K7831" i="1" s="1"/>
  <c r="I7827" i="1"/>
  <c r="I7823" i="1"/>
  <c r="I7819" i="1"/>
  <c r="I7815" i="1"/>
  <c r="K7815" i="1" s="1"/>
  <c r="I7811" i="1"/>
  <c r="I7807" i="1"/>
  <c r="I7803" i="1"/>
  <c r="K7803" i="1" s="1"/>
  <c r="I7799" i="1"/>
  <c r="K7799" i="1" s="1"/>
  <c r="I7795" i="1"/>
  <c r="I7791" i="1"/>
  <c r="I7787" i="1"/>
  <c r="K7787" i="1" s="1"/>
  <c r="I7783" i="1"/>
  <c r="K7783" i="1" s="1"/>
  <c r="I7779" i="1"/>
  <c r="I7775" i="1"/>
  <c r="I7771" i="1"/>
  <c r="I7767" i="1"/>
  <c r="K7767" i="1" s="1"/>
  <c r="I7763" i="1"/>
  <c r="I7759" i="1"/>
  <c r="I7755" i="1"/>
  <c r="K7755" i="1" s="1"/>
  <c r="I7751" i="1"/>
  <c r="K7751" i="1" s="1"/>
  <c r="I7747" i="1"/>
  <c r="I7743" i="1"/>
  <c r="I7739" i="1"/>
  <c r="K7739" i="1" s="1"/>
  <c r="I7735" i="1"/>
  <c r="K7735" i="1" s="1"/>
  <c r="I7731" i="1"/>
  <c r="I7727" i="1"/>
  <c r="I7723" i="1"/>
  <c r="K7723" i="1" s="1"/>
  <c r="I7719" i="1"/>
  <c r="K7719" i="1" s="1"/>
  <c r="I7715" i="1"/>
  <c r="I7711" i="1"/>
  <c r="I7707" i="1"/>
  <c r="K7707" i="1" s="1"/>
  <c r="I7703" i="1"/>
  <c r="K7703" i="1" s="1"/>
  <c r="I7699" i="1"/>
  <c r="I7695" i="1"/>
  <c r="I7691" i="1"/>
  <c r="K7691" i="1" s="1"/>
  <c r="I7687" i="1"/>
  <c r="K7687" i="1" s="1"/>
  <c r="I7683" i="1"/>
  <c r="I7679" i="1"/>
  <c r="I7675" i="1"/>
  <c r="I7671" i="1"/>
  <c r="K7671" i="1" s="1"/>
  <c r="I7667" i="1"/>
  <c r="I7663" i="1"/>
  <c r="I7659" i="1"/>
  <c r="K7659" i="1" s="1"/>
  <c r="I7655" i="1"/>
  <c r="K7655" i="1" s="1"/>
  <c r="I7651" i="1"/>
  <c r="I7647" i="1"/>
  <c r="I7643" i="1"/>
  <c r="K7643" i="1" s="1"/>
  <c r="I7639" i="1"/>
  <c r="K7639" i="1" s="1"/>
  <c r="I7635" i="1"/>
  <c r="I7631" i="1"/>
  <c r="I7627" i="1"/>
  <c r="I7623" i="1"/>
  <c r="K7623" i="1" s="1"/>
  <c r="I7619" i="1"/>
  <c r="I7615" i="1"/>
  <c r="I7611" i="1"/>
  <c r="I7607" i="1"/>
  <c r="K7607" i="1" s="1"/>
  <c r="I7603" i="1"/>
  <c r="I7599" i="1"/>
  <c r="I7595" i="1"/>
  <c r="K7595" i="1" s="1"/>
  <c r="I7591" i="1"/>
  <c r="K7591" i="1" s="1"/>
  <c r="I7587" i="1"/>
  <c r="I7583" i="1"/>
  <c r="I7579" i="1"/>
  <c r="I7575" i="1"/>
  <c r="K7575" i="1" s="1"/>
  <c r="I7571" i="1"/>
  <c r="I7567" i="1"/>
  <c r="I7563" i="1"/>
  <c r="I7559" i="1"/>
  <c r="K7559" i="1" s="1"/>
  <c r="I7555" i="1"/>
  <c r="I7551" i="1"/>
  <c r="I7547" i="1"/>
  <c r="K7547" i="1" s="1"/>
  <c r="I7543" i="1"/>
  <c r="K7543" i="1" s="1"/>
  <c r="I7539" i="1"/>
  <c r="I7535" i="1"/>
  <c r="I7531" i="1"/>
  <c r="K7531" i="1" s="1"/>
  <c r="I7527" i="1"/>
  <c r="K7527" i="1" s="1"/>
  <c r="I7523" i="1"/>
  <c r="I7519" i="1"/>
  <c r="I7515" i="1"/>
  <c r="I7511" i="1"/>
  <c r="K7511" i="1" s="1"/>
  <c r="I7507" i="1"/>
  <c r="I7503" i="1"/>
  <c r="I7499" i="1"/>
  <c r="K7499" i="1" s="1"/>
  <c r="I7495" i="1"/>
  <c r="K7495" i="1" s="1"/>
  <c r="I7491" i="1"/>
  <c r="I7487" i="1"/>
  <c r="I7483" i="1"/>
  <c r="K7483" i="1" s="1"/>
  <c r="I7479" i="1"/>
  <c r="K7479" i="1" s="1"/>
  <c r="I7475" i="1"/>
  <c r="I7471" i="1"/>
  <c r="I7467" i="1"/>
  <c r="K7467" i="1" s="1"/>
  <c r="I7463" i="1"/>
  <c r="K7463" i="1" s="1"/>
  <c r="I7459" i="1"/>
  <c r="I7455" i="1"/>
  <c r="I7451" i="1"/>
  <c r="K7451" i="1" s="1"/>
  <c r="I7447" i="1"/>
  <c r="K7447" i="1" s="1"/>
  <c r="I7443" i="1"/>
  <c r="I7439" i="1"/>
  <c r="I7435" i="1"/>
  <c r="K7435" i="1" s="1"/>
  <c r="I7431" i="1"/>
  <c r="K7431" i="1" s="1"/>
  <c r="I7427" i="1"/>
  <c r="I7423" i="1"/>
  <c r="I7419" i="1"/>
  <c r="I7415" i="1"/>
  <c r="K7415" i="1" s="1"/>
  <c r="I7411" i="1"/>
  <c r="I7407" i="1"/>
  <c r="I7403" i="1"/>
  <c r="K7403" i="1" s="1"/>
  <c r="I7399" i="1"/>
  <c r="K7399" i="1" s="1"/>
  <c r="I7395" i="1"/>
  <c r="I7391" i="1"/>
  <c r="I7387" i="1"/>
  <c r="K7387" i="1" s="1"/>
  <c r="I7383" i="1"/>
  <c r="K7383" i="1" s="1"/>
  <c r="I7379" i="1"/>
  <c r="I7375" i="1"/>
  <c r="I7371" i="1"/>
  <c r="I7367" i="1"/>
  <c r="K7367" i="1" s="1"/>
  <c r="I7363" i="1"/>
  <c r="I7359" i="1"/>
  <c r="I7355" i="1"/>
  <c r="I7351" i="1"/>
  <c r="K7351" i="1" s="1"/>
  <c r="I7347" i="1"/>
  <c r="I7343" i="1"/>
  <c r="I7339" i="1"/>
  <c r="K7339" i="1" s="1"/>
  <c r="I7335" i="1"/>
  <c r="K7335" i="1" s="1"/>
  <c r="I7331" i="1"/>
  <c r="I7327" i="1"/>
  <c r="I7323" i="1"/>
  <c r="I7319" i="1"/>
  <c r="K7319" i="1" s="1"/>
  <c r="I7315" i="1"/>
  <c r="I7311" i="1"/>
  <c r="I7307" i="1"/>
  <c r="I7303" i="1"/>
  <c r="K7303" i="1" s="1"/>
  <c r="I7299" i="1"/>
  <c r="I7295" i="1"/>
  <c r="I7291" i="1"/>
  <c r="K7291" i="1" s="1"/>
  <c r="I7287" i="1"/>
  <c r="K7287" i="1" s="1"/>
  <c r="I7283" i="1"/>
  <c r="I7279" i="1"/>
  <c r="I7275" i="1"/>
  <c r="K7275" i="1" s="1"/>
  <c r="I7271" i="1"/>
  <c r="K7271" i="1" s="1"/>
  <c r="I7267" i="1"/>
  <c r="I7263" i="1"/>
  <c r="I7259" i="1"/>
  <c r="I7255" i="1"/>
  <c r="K7255" i="1" s="1"/>
  <c r="I7251" i="1"/>
  <c r="I7247" i="1"/>
  <c r="I7243" i="1"/>
  <c r="K7243" i="1" s="1"/>
  <c r="I7239" i="1"/>
  <c r="K7239" i="1" s="1"/>
  <c r="I7235" i="1"/>
  <c r="I7231" i="1"/>
  <c r="I7227" i="1"/>
  <c r="K7227" i="1" s="1"/>
  <c r="I7223" i="1"/>
  <c r="K7223" i="1" s="1"/>
  <c r="I7219" i="1"/>
  <c r="I7215" i="1"/>
  <c r="I7211" i="1"/>
  <c r="K7211" i="1" s="1"/>
  <c r="I7207" i="1"/>
  <c r="K7207" i="1" s="1"/>
  <c r="I7203" i="1"/>
  <c r="I7199" i="1"/>
  <c r="I7195" i="1"/>
  <c r="K7195" i="1" s="1"/>
  <c r="I7191" i="1"/>
  <c r="K7191" i="1" s="1"/>
  <c r="I7187" i="1"/>
  <c r="I7183" i="1"/>
  <c r="I7179" i="1"/>
  <c r="K7179" i="1" s="1"/>
  <c r="I7175" i="1"/>
  <c r="K7175" i="1" s="1"/>
  <c r="I7171" i="1"/>
  <c r="I7167" i="1"/>
  <c r="I7163" i="1"/>
  <c r="I7159" i="1"/>
  <c r="K7159" i="1" s="1"/>
  <c r="I7155" i="1"/>
  <c r="I7151" i="1"/>
  <c r="I7147" i="1"/>
  <c r="K7147" i="1" s="1"/>
  <c r="I7143" i="1"/>
  <c r="K7143" i="1" s="1"/>
  <c r="I7139" i="1"/>
  <c r="I7135" i="1"/>
  <c r="I7131" i="1"/>
  <c r="K7131" i="1" s="1"/>
  <c r="I7127" i="1"/>
  <c r="K7127" i="1" s="1"/>
  <c r="I7123" i="1"/>
  <c r="I7119" i="1"/>
  <c r="I7115" i="1"/>
  <c r="I7111" i="1"/>
  <c r="K7111" i="1" s="1"/>
  <c r="I7107" i="1"/>
  <c r="I7103" i="1"/>
  <c r="I7099" i="1"/>
  <c r="I7095" i="1"/>
  <c r="K7095" i="1" s="1"/>
  <c r="I7091" i="1"/>
  <c r="I7087" i="1"/>
  <c r="I7083" i="1"/>
  <c r="K7083" i="1" s="1"/>
  <c r="I7079" i="1"/>
  <c r="K7079" i="1" s="1"/>
  <c r="I7075" i="1"/>
  <c r="I7071" i="1"/>
  <c r="I7067" i="1"/>
  <c r="I7063" i="1"/>
  <c r="K7063" i="1" s="1"/>
  <c r="I7059" i="1"/>
  <c r="I7055" i="1"/>
  <c r="I7051" i="1"/>
  <c r="I7047" i="1"/>
  <c r="K7047" i="1" s="1"/>
  <c r="I7043" i="1"/>
  <c r="I7039" i="1"/>
  <c r="I7035" i="1"/>
  <c r="K7035" i="1" s="1"/>
  <c r="I7031" i="1"/>
  <c r="K7031" i="1" s="1"/>
  <c r="I7027" i="1"/>
  <c r="I7023" i="1"/>
  <c r="I7019" i="1"/>
  <c r="K7019" i="1" s="1"/>
  <c r="I7015" i="1"/>
  <c r="K7015" i="1" s="1"/>
  <c r="I7011" i="1"/>
  <c r="I7007" i="1"/>
  <c r="I7003" i="1"/>
  <c r="I6999" i="1"/>
  <c r="K6999" i="1" s="1"/>
  <c r="I6995" i="1"/>
  <c r="I6991" i="1"/>
  <c r="I6987" i="1"/>
  <c r="K6987" i="1" s="1"/>
  <c r="I6983" i="1"/>
  <c r="K6983" i="1" s="1"/>
  <c r="I6979" i="1"/>
  <c r="I6975" i="1"/>
  <c r="I6971" i="1"/>
  <c r="K6971" i="1" s="1"/>
  <c r="I6967" i="1"/>
  <c r="K6967" i="1" s="1"/>
  <c r="I6963" i="1"/>
  <c r="I6959" i="1"/>
  <c r="I6955" i="1"/>
  <c r="K6955" i="1" s="1"/>
  <c r="I6951" i="1"/>
  <c r="K6951" i="1" s="1"/>
  <c r="I6947" i="1"/>
  <c r="I6943" i="1"/>
  <c r="I6939" i="1"/>
  <c r="K6939" i="1" s="1"/>
  <c r="I6935" i="1"/>
  <c r="K6935" i="1" s="1"/>
  <c r="I6931" i="1"/>
  <c r="I6927" i="1"/>
  <c r="I6923" i="1"/>
  <c r="K6923" i="1" s="1"/>
  <c r="I6919" i="1"/>
  <c r="K6919" i="1" s="1"/>
  <c r="I6915" i="1"/>
  <c r="I6911" i="1"/>
  <c r="I6907" i="1"/>
  <c r="I6903" i="1"/>
  <c r="K6903" i="1" s="1"/>
  <c r="I6899" i="1"/>
  <c r="I6895" i="1"/>
  <c r="I6891" i="1"/>
  <c r="K6891" i="1" s="1"/>
  <c r="I6887" i="1"/>
  <c r="K6887" i="1" s="1"/>
  <c r="I6883" i="1"/>
  <c r="I6879" i="1"/>
  <c r="I6875" i="1"/>
  <c r="K6875" i="1" s="1"/>
  <c r="I6871" i="1"/>
  <c r="K6871" i="1" s="1"/>
  <c r="I6867" i="1"/>
  <c r="I6863" i="1"/>
  <c r="I6859" i="1"/>
  <c r="I6855" i="1"/>
  <c r="K6855" i="1" s="1"/>
  <c r="I6851" i="1"/>
  <c r="I6847" i="1"/>
  <c r="I6843" i="1"/>
  <c r="I6839" i="1"/>
  <c r="K6839" i="1" s="1"/>
  <c r="I6835" i="1"/>
  <c r="I6831" i="1"/>
  <c r="I6827" i="1"/>
  <c r="K6827" i="1" s="1"/>
  <c r="I6823" i="1"/>
  <c r="K6823" i="1" s="1"/>
  <c r="I6819" i="1"/>
  <c r="I6815" i="1"/>
  <c r="I6811" i="1"/>
  <c r="I6807" i="1"/>
  <c r="K6807" i="1" s="1"/>
  <c r="I6803" i="1"/>
  <c r="I6799" i="1"/>
  <c r="I6795" i="1"/>
  <c r="I6791" i="1"/>
  <c r="K6791" i="1" s="1"/>
  <c r="I6787" i="1"/>
  <c r="I6783" i="1"/>
  <c r="I6779" i="1"/>
  <c r="K6779" i="1" s="1"/>
  <c r="I6775" i="1"/>
  <c r="K6775" i="1" s="1"/>
  <c r="I6771" i="1"/>
  <c r="I6767" i="1"/>
  <c r="I6763" i="1"/>
  <c r="K6763" i="1" s="1"/>
  <c r="I6759" i="1"/>
  <c r="K6759" i="1" s="1"/>
  <c r="I6755" i="1"/>
  <c r="I6751" i="1"/>
  <c r="I6747" i="1"/>
  <c r="I6743" i="1"/>
  <c r="K6743" i="1" s="1"/>
  <c r="I6739" i="1"/>
  <c r="I6735" i="1"/>
  <c r="I6731" i="1"/>
  <c r="K6731" i="1" s="1"/>
  <c r="I6727" i="1"/>
  <c r="K6727" i="1" s="1"/>
  <c r="I6723" i="1"/>
  <c r="I6719" i="1"/>
  <c r="I6715" i="1"/>
  <c r="K6715" i="1" s="1"/>
  <c r="I6711" i="1"/>
  <c r="K6711" i="1" s="1"/>
  <c r="I6707" i="1"/>
  <c r="I6703" i="1"/>
  <c r="I6699" i="1"/>
  <c r="K6699" i="1" s="1"/>
  <c r="I6695" i="1"/>
  <c r="K6695" i="1" s="1"/>
  <c r="I6691" i="1"/>
  <c r="I6687" i="1"/>
  <c r="I6683" i="1"/>
  <c r="K6683" i="1" s="1"/>
  <c r="I6679" i="1"/>
  <c r="K6679" i="1" s="1"/>
  <c r="I6675" i="1"/>
  <c r="I6671" i="1"/>
  <c r="I6667" i="1"/>
  <c r="K6667" i="1" s="1"/>
  <c r="I6663" i="1"/>
  <c r="K6663" i="1" s="1"/>
  <c r="I6659" i="1"/>
  <c r="I6655" i="1"/>
  <c r="I6651" i="1"/>
  <c r="I6647" i="1"/>
  <c r="K6647" i="1" s="1"/>
  <c r="I6643" i="1"/>
  <c r="I6639" i="1"/>
  <c r="I6635" i="1"/>
  <c r="K6635" i="1" s="1"/>
  <c r="I6631" i="1"/>
  <c r="K6631" i="1" s="1"/>
  <c r="I6627" i="1"/>
  <c r="I6623" i="1"/>
  <c r="I6619" i="1"/>
  <c r="K6619" i="1" s="1"/>
  <c r="I6615" i="1"/>
  <c r="K6615" i="1" s="1"/>
  <c r="I6611" i="1"/>
  <c r="I6607" i="1"/>
  <c r="I6603" i="1"/>
  <c r="I6599" i="1"/>
  <c r="K6599" i="1" s="1"/>
  <c r="I6595" i="1"/>
  <c r="I6591" i="1"/>
  <c r="I6587" i="1"/>
  <c r="I6583" i="1"/>
  <c r="K6583" i="1" s="1"/>
  <c r="I6579" i="1"/>
  <c r="I6575" i="1"/>
  <c r="I6571" i="1"/>
  <c r="K6571" i="1" s="1"/>
  <c r="I6567" i="1"/>
  <c r="K6567" i="1" s="1"/>
  <c r="I6563" i="1"/>
  <c r="I6559" i="1"/>
  <c r="I6555" i="1"/>
  <c r="I6551" i="1"/>
  <c r="K6551" i="1" s="1"/>
  <c r="I6547" i="1"/>
  <c r="I6543" i="1"/>
  <c r="I6539" i="1"/>
  <c r="I6535" i="1"/>
  <c r="K6535" i="1" s="1"/>
  <c r="I6531" i="1"/>
  <c r="I6527" i="1"/>
  <c r="I6523" i="1"/>
  <c r="K6523" i="1" s="1"/>
  <c r="I6519" i="1"/>
  <c r="K6519" i="1" s="1"/>
  <c r="I6515" i="1"/>
  <c r="I6511" i="1"/>
  <c r="I6507" i="1"/>
  <c r="K6507" i="1" s="1"/>
  <c r="I6503" i="1"/>
  <c r="K6503" i="1" s="1"/>
  <c r="I6499" i="1"/>
  <c r="I6495" i="1"/>
  <c r="I6491" i="1"/>
  <c r="I6487" i="1"/>
  <c r="K6487" i="1" s="1"/>
  <c r="I6483" i="1"/>
  <c r="I6479" i="1"/>
  <c r="I6475" i="1"/>
  <c r="K6475" i="1" s="1"/>
  <c r="I6471" i="1"/>
  <c r="K6471" i="1" s="1"/>
  <c r="I6467" i="1"/>
  <c r="I6463" i="1"/>
  <c r="I6459" i="1"/>
  <c r="K6459" i="1" s="1"/>
  <c r="I6455" i="1"/>
  <c r="K6455" i="1" s="1"/>
  <c r="I6451" i="1"/>
  <c r="I6447" i="1"/>
  <c r="I6443" i="1"/>
  <c r="K6443" i="1" s="1"/>
  <c r="I6439" i="1"/>
  <c r="K6439" i="1" s="1"/>
  <c r="I6435" i="1"/>
  <c r="I5985" i="1"/>
  <c r="I5981" i="1"/>
  <c r="K5981" i="1" s="1"/>
  <c r="I5977" i="1"/>
  <c r="K5977" i="1" s="1"/>
  <c r="I5973" i="1"/>
  <c r="I5969" i="1"/>
  <c r="I5965" i="1"/>
  <c r="I5961" i="1"/>
  <c r="K5961" i="1" s="1"/>
  <c r="I5957" i="1"/>
  <c r="I5953" i="1"/>
  <c r="I5949" i="1"/>
  <c r="I5945" i="1"/>
  <c r="K5945" i="1" s="1"/>
  <c r="I5941" i="1"/>
  <c r="I5937" i="1"/>
  <c r="I5933" i="1"/>
  <c r="I5929" i="1"/>
  <c r="K5929" i="1" s="1"/>
  <c r="I5925" i="1"/>
  <c r="I5921" i="1"/>
  <c r="I5917" i="1"/>
  <c r="K5917" i="1" s="1"/>
  <c r="I5913" i="1"/>
  <c r="K5913" i="1" s="1"/>
  <c r="I5909" i="1"/>
  <c r="I5905" i="1"/>
  <c r="I5901" i="1"/>
  <c r="I5897" i="1"/>
  <c r="K5897" i="1" s="1"/>
  <c r="I5893" i="1"/>
  <c r="I5889" i="1"/>
  <c r="I5885" i="1"/>
  <c r="I5881" i="1"/>
  <c r="K5881" i="1" s="1"/>
  <c r="I5877" i="1"/>
  <c r="I5873" i="1"/>
  <c r="I5869" i="1"/>
  <c r="I5865" i="1"/>
  <c r="K5865" i="1" s="1"/>
  <c r="I5861" i="1"/>
  <c r="I5857" i="1"/>
  <c r="I5853" i="1"/>
  <c r="K5853" i="1" s="1"/>
  <c r="I5849" i="1"/>
  <c r="K5849" i="1" s="1"/>
  <c r="I5845" i="1"/>
  <c r="I5841" i="1"/>
  <c r="I5837" i="1"/>
  <c r="I5833" i="1"/>
  <c r="K5833" i="1" s="1"/>
  <c r="I5829" i="1"/>
  <c r="I5825" i="1"/>
  <c r="I5821" i="1"/>
  <c r="I5817" i="1"/>
  <c r="K5817" i="1" s="1"/>
  <c r="I5813" i="1"/>
  <c r="I5809" i="1"/>
  <c r="I5805" i="1"/>
  <c r="I5801" i="1"/>
  <c r="K5801" i="1" s="1"/>
  <c r="I5797" i="1"/>
  <c r="I5793" i="1"/>
  <c r="I5789" i="1"/>
  <c r="K5789" i="1" s="1"/>
  <c r="I5785" i="1"/>
  <c r="K5785" i="1" s="1"/>
  <c r="I5781" i="1"/>
  <c r="I5777" i="1"/>
  <c r="I5773" i="1"/>
  <c r="I5769" i="1"/>
  <c r="K5769" i="1" s="1"/>
  <c r="I5765" i="1"/>
  <c r="I5761" i="1"/>
  <c r="I5757" i="1"/>
  <c r="I5753" i="1"/>
  <c r="K5753" i="1" s="1"/>
  <c r="I5749" i="1"/>
  <c r="I5745" i="1"/>
  <c r="I5741" i="1"/>
  <c r="I5737" i="1"/>
  <c r="K5737" i="1" s="1"/>
  <c r="I5733" i="1"/>
  <c r="I5729" i="1"/>
  <c r="I5725" i="1"/>
  <c r="K5725" i="1" s="1"/>
  <c r="I5721" i="1"/>
  <c r="K5721" i="1" s="1"/>
  <c r="I5717" i="1"/>
  <c r="I5713" i="1"/>
  <c r="I5709" i="1"/>
  <c r="I5705" i="1"/>
  <c r="K5705" i="1" s="1"/>
  <c r="I5701" i="1"/>
  <c r="I5697" i="1"/>
  <c r="I5693" i="1"/>
  <c r="I5689" i="1"/>
  <c r="K5689" i="1" s="1"/>
  <c r="I5685" i="1"/>
  <c r="I5681" i="1"/>
  <c r="I5677" i="1"/>
  <c r="I5673" i="1"/>
  <c r="K5673" i="1" s="1"/>
  <c r="I5669" i="1"/>
  <c r="I5665" i="1"/>
  <c r="I5661" i="1"/>
  <c r="K5661" i="1" s="1"/>
  <c r="I5657" i="1"/>
  <c r="K5657" i="1" s="1"/>
  <c r="I5653" i="1"/>
  <c r="I5649" i="1"/>
  <c r="I5645" i="1"/>
  <c r="I5641" i="1"/>
  <c r="K5641" i="1" s="1"/>
  <c r="I5637" i="1"/>
  <c r="I5633" i="1"/>
  <c r="I5629" i="1"/>
  <c r="I5625" i="1"/>
  <c r="K5625" i="1" s="1"/>
  <c r="I5621" i="1"/>
  <c r="I5617" i="1"/>
  <c r="I5613" i="1"/>
  <c r="I5609" i="1"/>
  <c r="K5609" i="1" s="1"/>
  <c r="I5605" i="1"/>
  <c r="I5601" i="1"/>
  <c r="I5597" i="1"/>
  <c r="K5597" i="1" s="1"/>
  <c r="I5593" i="1"/>
  <c r="K5593" i="1" s="1"/>
  <c r="I5589" i="1"/>
  <c r="I5585" i="1"/>
  <c r="I5581" i="1"/>
  <c r="I5577" i="1"/>
  <c r="K5577" i="1" s="1"/>
  <c r="I5573" i="1"/>
  <c r="I5569" i="1"/>
  <c r="I5565" i="1"/>
  <c r="I5561" i="1"/>
  <c r="K5561" i="1" s="1"/>
  <c r="I5557" i="1"/>
  <c r="I5553" i="1"/>
  <c r="I5549" i="1"/>
  <c r="I5545" i="1"/>
  <c r="K5545" i="1" s="1"/>
  <c r="I5541" i="1"/>
  <c r="I5537" i="1"/>
  <c r="I5533" i="1"/>
  <c r="K5533" i="1" s="1"/>
  <c r="I5529" i="1"/>
  <c r="K5529" i="1" s="1"/>
  <c r="I5525" i="1"/>
  <c r="I5521" i="1"/>
  <c r="I5517" i="1"/>
  <c r="I5513" i="1"/>
  <c r="K5513" i="1" s="1"/>
  <c r="I5509" i="1"/>
  <c r="I5505" i="1"/>
  <c r="I5501" i="1"/>
  <c r="I5497" i="1"/>
  <c r="K5497" i="1" s="1"/>
  <c r="I5493" i="1"/>
  <c r="I5489" i="1"/>
  <c r="I5485" i="1"/>
  <c r="I5481" i="1"/>
  <c r="K5481" i="1" s="1"/>
  <c r="I5477" i="1"/>
  <c r="I5473" i="1"/>
  <c r="I5469" i="1"/>
  <c r="K5469" i="1" s="1"/>
  <c r="I5465" i="1"/>
  <c r="K5465" i="1" s="1"/>
  <c r="I5461" i="1"/>
  <c r="I5457" i="1"/>
  <c r="I5453" i="1"/>
  <c r="I5449" i="1"/>
  <c r="K5449" i="1" s="1"/>
  <c r="I5445" i="1"/>
  <c r="I5441" i="1"/>
  <c r="I5437" i="1"/>
  <c r="I5433" i="1"/>
  <c r="K5433" i="1" s="1"/>
  <c r="I5429" i="1"/>
  <c r="I5425" i="1"/>
  <c r="I5421" i="1"/>
  <c r="I5417" i="1"/>
  <c r="K5417" i="1" s="1"/>
  <c r="I5413" i="1"/>
  <c r="I5409" i="1"/>
  <c r="I5405" i="1"/>
  <c r="K5405" i="1" s="1"/>
  <c r="I5401" i="1"/>
  <c r="K5401" i="1" s="1"/>
  <c r="I5397" i="1"/>
  <c r="I5393" i="1"/>
  <c r="I5389" i="1"/>
  <c r="I5385" i="1"/>
  <c r="K5385" i="1" s="1"/>
  <c r="I5381" i="1"/>
  <c r="I5377" i="1"/>
  <c r="I5373" i="1"/>
  <c r="I5369" i="1"/>
  <c r="K5369" i="1" s="1"/>
  <c r="I5365" i="1"/>
  <c r="I5361" i="1"/>
  <c r="I5357" i="1"/>
  <c r="I5353" i="1"/>
  <c r="K5353" i="1" s="1"/>
  <c r="I5349" i="1"/>
  <c r="I5345" i="1"/>
  <c r="I5341" i="1"/>
  <c r="K5341" i="1" s="1"/>
  <c r="I5337" i="1"/>
  <c r="K5337" i="1" s="1"/>
  <c r="I5333" i="1"/>
  <c r="I5329" i="1"/>
  <c r="I5325" i="1"/>
  <c r="I5321" i="1"/>
  <c r="K5321" i="1" s="1"/>
  <c r="I5317" i="1"/>
  <c r="I5313" i="1"/>
  <c r="I5309" i="1"/>
  <c r="I5305" i="1"/>
  <c r="K5305" i="1" s="1"/>
  <c r="I5301" i="1"/>
  <c r="I5297" i="1"/>
  <c r="I5293" i="1"/>
  <c r="I5289" i="1"/>
  <c r="K5289" i="1" s="1"/>
  <c r="I5285" i="1"/>
  <c r="I5281" i="1"/>
  <c r="I5277" i="1"/>
  <c r="K5277" i="1" s="1"/>
  <c r="I5273" i="1"/>
  <c r="K5273" i="1" s="1"/>
  <c r="I5269" i="1"/>
  <c r="I5265" i="1"/>
  <c r="I5261" i="1"/>
  <c r="I5257" i="1"/>
  <c r="K5257" i="1" s="1"/>
  <c r="I5253" i="1"/>
  <c r="I5249" i="1"/>
  <c r="I5245" i="1"/>
  <c r="I5241" i="1"/>
  <c r="K5241" i="1" s="1"/>
  <c r="I5237" i="1"/>
  <c r="I5233" i="1"/>
  <c r="I5229" i="1"/>
  <c r="I5225" i="1"/>
  <c r="K5225" i="1" s="1"/>
  <c r="I5221" i="1"/>
  <c r="I5217" i="1"/>
  <c r="I5213" i="1"/>
  <c r="K5213" i="1" s="1"/>
  <c r="I5209" i="1"/>
  <c r="K5209" i="1" s="1"/>
  <c r="I5205" i="1"/>
  <c r="I5201" i="1"/>
  <c r="I5197" i="1"/>
  <c r="I5193" i="1"/>
  <c r="K5193" i="1" s="1"/>
  <c r="I5189" i="1"/>
  <c r="I5185" i="1"/>
  <c r="I5181" i="1"/>
  <c r="I5177" i="1"/>
  <c r="K5177" i="1" s="1"/>
  <c r="I5173" i="1"/>
  <c r="I5169" i="1"/>
  <c r="I5165" i="1"/>
  <c r="I5161" i="1"/>
  <c r="K5161" i="1" s="1"/>
  <c r="I5157" i="1"/>
  <c r="I5153" i="1"/>
  <c r="I5149" i="1"/>
  <c r="K5149" i="1" s="1"/>
  <c r="I5145" i="1"/>
  <c r="K5145" i="1" s="1"/>
  <c r="I5141" i="1"/>
  <c r="I5137" i="1"/>
  <c r="I5133" i="1"/>
  <c r="I5129" i="1"/>
  <c r="K5129" i="1" s="1"/>
  <c r="I5125" i="1"/>
  <c r="I5121" i="1"/>
  <c r="I5117" i="1"/>
  <c r="I5113" i="1"/>
  <c r="K5113" i="1" s="1"/>
  <c r="I5109" i="1"/>
  <c r="I5105" i="1"/>
  <c r="I5101" i="1"/>
  <c r="I5097" i="1"/>
  <c r="K5097" i="1" s="1"/>
  <c r="I5093" i="1"/>
  <c r="I5089" i="1"/>
  <c r="I5085" i="1"/>
  <c r="K5085" i="1" s="1"/>
  <c r="I5081" i="1"/>
  <c r="K5081" i="1" s="1"/>
  <c r="I5077" i="1"/>
  <c r="I5073" i="1"/>
  <c r="I5069" i="1"/>
  <c r="I5065" i="1"/>
  <c r="K5065" i="1" s="1"/>
  <c r="I5061" i="1"/>
  <c r="I5057" i="1"/>
  <c r="I5053" i="1"/>
  <c r="I5049" i="1"/>
  <c r="K5049" i="1" s="1"/>
  <c r="I5045" i="1"/>
  <c r="I5041" i="1"/>
  <c r="I5037" i="1"/>
  <c r="I5033" i="1"/>
  <c r="K5033" i="1" s="1"/>
  <c r="I5029" i="1"/>
  <c r="I5025" i="1"/>
  <c r="I5021" i="1"/>
  <c r="K5021" i="1" s="1"/>
  <c r="I5017" i="1"/>
  <c r="K5017" i="1" s="1"/>
  <c r="I5013" i="1"/>
  <c r="I5009" i="1"/>
  <c r="I5005" i="1"/>
  <c r="I5001" i="1"/>
  <c r="K5001" i="1" s="1"/>
  <c r="I4997" i="1"/>
  <c r="I4993" i="1"/>
  <c r="I4989" i="1"/>
  <c r="I4985" i="1"/>
  <c r="K4985" i="1" s="1"/>
  <c r="I4981" i="1"/>
  <c r="I4977" i="1"/>
  <c r="I4973" i="1"/>
  <c r="I4969" i="1"/>
  <c r="K4969" i="1" s="1"/>
  <c r="I4965" i="1"/>
  <c r="I4961" i="1"/>
  <c r="I4957" i="1"/>
  <c r="K4957" i="1" s="1"/>
  <c r="I4953" i="1"/>
  <c r="K4953" i="1" s="1"/>
  <c r="I4949" i="1"/>
  <c r="I4945" i="1"/>
  <c r="I4941" i="1"/>
  <c r="I4937" i="1"/>
  <c r="K4937" i="1" s="1"/>
  <c r="I4933" i="1"/>
  <c r="I4929" i="1"/>
  <c r="I4925" i="1"/>
  <c r="I4921" i="1"/>
  <c r="K4921" i="1" s="1"/>
  <c r="I4917" i="1"/>
  <c r="I4913" i="1"/>
  <c r="I4909" i="1"/>
  <c r="I4905" i="1"/>
  <c r="K4905" i="1" s="1"/>
  <c r="I4901" i="1"/>
  <c r="I4897" i="1"/>
  <c r="I4893" i="1"/>
  <c r="K4893" i="1" s="1"/>
  <c r="I4889" i="1"/>
  <c r="K4889" i="1" s="1"/>
  <c r="I4885" i="1"/>
  <c r="I4881" i="1"/>
  <c r="I4877" i="1"/>
  <c r="I4873" i="1"/>
  <c r="K4873" i="1" s="1"/>
  <c r="I4869" i="1"/>
  <c r="I4865" i="1"/>
  <c r="I4861" i="1"/>
  <c r="I4857" i="1"/>
  <c r="K4857" i="1" s="1"/>
  <c r="I4853" i="1"/>
  <c r="I4849" i="1"/>
  <c r="I4845" i="1"/>
  <c r="I4841" i="1"/>
  <c r="K4841" i="1" s="1"/>
  <c r="I4837" i="1"/>
  <c r="I4833" i="1"/>
  <c r="I4829" i="1"/>
  <c r="K4829" i="1" s="1"/>
  <c r="I4825" i="1"/>
  <c r="K4825" i="1" s="1"/>
  <c r="I4821" i="1"/>
  <c r="I4817" i="1"/>
  <c r="I4813" i="1"/>
  <c r="I4809" i="1"/>
  <c r="K4809" i="1" s="1"/>
  <c r="I4805" i="1"/>
  <c r="I4801" i="1"/>
  <c r="I4797" i="1"/>
  <c r="I4793" i="1"/>
  <c r="K4793" i="1" s="1"/>
  <c r="I4789" i="1"/>
  <c r="I4785" i="1"/>
  <c r="I4781" i="1"/>
  <c r="I4777" i="1"/>
  <c r="K4777" i="1" s="1"/>
  <c r="I4773" i="1"/>
  <c r="I4769" i="1"/>
  <c r="I4765" i="1"/>
  <c r="K4765" i="1" s="1"/>
  <c r="I4761" i="1"/>
  <c r="K4761" i="1" s="1"/>
  <c r="I4757" i="1"/>
  <c r="I4753" i="1"/>
  <c r="I4749" i="1"/>
  <c r="I4745" i="1"/>
  <c r="K4745" i="1" s="1"/>
  <c r="I4741" i="1"/>
  <c r="I4737" i="1"/>
  <c r="I4733" i="1"/>
  <c r="I4729" i="1"/>
  <c r="K4729" i="1" s="1"/>
  <c r="I4725" i="1"/>
  <c r="I4721" i="1"/>
  <c r="I4717" i="1"/>
  <c r="I4713" i="1"/>
  <c r="K4713" i="1" s="1"/>
  <c r="I4709" i="1"/>
  <c r="I4705" i="1"/>
  <c r="I4701" i="1"/>
  <c r="K4701" i="1" s="1"/>
  <c r="I4697" i="1"/>
  <c r="K4697" i="1" s="1"/>
  <c r="I4693" i="1"/>
  <c r="I4689" i="1"/>
  <c r="I4685" i="1"/>
  <c r="I4681" i="1"/>
  <c r="K4681" i="1" s="1"/>
  <c r="I4677" i="1"/>
  <c r="I4673" i="1"/>
  <c r="I4669" i="1"/>
  <c r="I4665" i="1"/>
  <c r="K4665" i="1" s="1"/>
  <c r="I4661" i="1"/>
  <c r="I4657" i="1"/>
  <c r="I4653" i="1"/>
  <c r="K4653" i="1" s="1"/>
  <c r="I4649" i="1"/>
  <c r="K4649" i="1" s="1"/>
  <c r="I4645" i="1"/>
  <c r="I4641" i="1"/>
  <c r="I4637" i="1"/>
  <c r="I4633" i="1"/>
  <c r="K4633" i="1" s="1"/>
  <c r="I4629" i="1"/>
  <c r="I4625" i="1"/>
  <c r="I4621" i="1"/>
  <c r="I4617" i="1"/>
  <c r="K4617" i="1" s="1"/>
  <c r="I4613" i="1"/>
  <c r="I4609" i="1"/>
  <c r="I4605" i="1"/>
  <c r="I4601" i="1"/>
  <c r="K4601" i="1" s="1"/>
  <c r="I4597" i="1"/>
  <c r="I4593" i="1"/>
  <c r="I4589" i="1"/>
  <c r="K4589" i="1" s="1"/>
  <c r="I4585" i="1"/>
  <c r="K4585" i="1" s="1"/>
  <c r="I4581" i="1"/>
  <c r="I4577" i="1"/>
  <c r="I4573" i="1"/>
  <c r="I4569" i="1"/>
  <c r="K4569" i="1" s="1"/>
  <c r="I4565" i="1"/>
  <c r="I4561" i="1"/>
  <c r="I4557" i="1"/>
  <c r="I4553" i="1"/>
  <c r="K4553" i="1" s="1"/>
  <c r="I4549" i="1"/>
  <c r="I4545" i="1"/>
  <c r="I4541" i="1"/>
  <c r="I4537" i="1"/>
  <c r="K4537" i="1" s="1"/>
  <c r="I4533" i="1"/>
  <c r="I4529" i="1"/>
  <c r="I4525" i="1"/>
  <c r="K4525" i="1" s="1"/>
  <c r="I4521" i="1"/>
  <c r="K4521" i="1" s="1"/>
  <c r="I4517" i="1"/>
  <c r="I4513" i="1"/>
  <c r="I4509" i="1"/>
  <c r="I4505" i="1"/>
  <c r="K4505" i="1" s="1"/>
  <c r="I4501" i="1"/>
  <c r="I4497" i="1"/>
  <c r="I4493" i="1"/>
  <c r="I4489" i="1"/>
  <c r="K4489" i="1" s="1"/>
  <c r="I4485" i="1"/>
  <c r="I4481" i="1"/>
  <c r="I4477" i="1"/>
  <c r="I4473" i="1"/>
  <c r="K4473" i="1" s="1"/>
  <c r="I4469" i="1"/>
  <c r="I4465" i="1"/>
  <c r="I4461" i="1"/>
  <c r="K4461" i="1" s="1"/>
  <c r="I4457" i="1"/>
  <c r="K4457" i="1" s="1"/>
  <c r="I4453" i="1"/>
  <c r="I4449" i="1"/>
  <c r="I4445" i="1"/>
  <c r="I4441" i="1"/>
  <c r="K4441" i="1" s="1"/>
  <c r="I4437" i="1"/>
  <c r="I4433" i="1"/>
  <c r="I4429" i="1"/>
  <c r="I4425" i="1"/>
  <c r="K4425" i="1" s="1"/>
  <c r="I4421" i="1"/>
  <c r="I4417" i="1"/>
  <c r="I4413" i="1"/>
  <c r="I4409" i="1"/>
  <c r="K4409" i="1" s="1"/>
  <c r="I4405" i="1"/>
  <c r="I4401" i="1"/>
  <c r="I4397" i="1"/>
  <c r="K4397" i="1" s="1"/>
  <c r="I4393" i="1"/>
  <c r="K4393" i="1" s="1"/>
  <c r="I4389" i="1"/>
  <c r="I4385" i="1"/>
  <c r="I4381" i="1"/>
  <c r="I4377" i="1"/>
  <c r="K4377" i="1" s="1"/>
  <c r="I4373" i="1"/>
  <c r="I4369" i="1"/>
  <c r="I4365" i="1"/>
  <c r="I4361" i="1"/>
  <c r="K4361" i="1" s="1"/>
  <c r="I4357" i="1"/>
  <c r="I4353" i="1"/>
  <c r="I4349" i="1"/>
  <c r="K4349" i="1" s="1"/>
  <c r="I4345" i="1"/>
  <c r="K4345" i="1" s="1"/>
  <c r="I6588" i="1"/>
  <c r="I6584" i="1"/>
  <c r="I6580" i="1"/>
  <c r="I6576" i="1"/>
  <c r="K6576" i="1" s="1"/>
  <c r="I6572" i="1"/>
  <c r="I6568" i="1"/>
  <c r="I6564" i="1"/>
  <c r="I6560" i="1"/>
  <c r="K6560" i="1" s="1"/>
  <c r="I6556" i="1"/>
  <c r="I6552" i="1"/>
  <c r="I6548" i="1"/>
  <c r="I6544" i="1"/>
  <c r="K6544" i="1" s="1"/>
  <c r="I6540" i="1"/>
  <c r="I6536" i="1"/>
  <c r="I6532" i="1"/>
  <c r="I6528" i="1"/>
  <c r="K6528" i="1" s="1"/>
  <c r="I6524" i="1"/>
  <c r="I6520" i="1"/>
  <c r="I6516" i="1"/>
  <c r="I6512" i="1"/>
  <c r="K6512" i="1" s="1"/>
  <c r="I6508" i="1"/>
  <c r="I6504" i="1"/>
  <c r="I6500" i="1"/>
  <c r="I6496" i="1"/>
  <c r="K6496" i="1" s="1"/>
  <c r="I6492" i="1"/>
  <c r="I6488" i="1"/>
  <c r="I6484" i="1"/>
  <c r="I6480" i="1"/>
  <c r="K6480" i="1" s="1"/>
  <c r="I6476" i="1"/>
  <c r="I6472" i="1"/>
  <c r="I6468" i="1"/>
  <c r="I6464" i="1"/>
  <c r="K6464" i="1" s="1"/>
  <c r="I6460" i="1"/>
  <c r="I6456" i="1"/>
  <c r="I6452" i="1"/>
  <c r="I6448" i="1"/>
  <c r="K6448" i="1" s="1"/>
  <c r="I6444" i="1"/>
  <c r="I6440" i="1"/>
  <c r="I6436" i="1"/>
  <c r="I6432" i="1"/>
  <c r="K6432" i="1" s="1"/>
  <c r="I6428" i="1"/>
  <c r="I6424" i="1"/>
  <c r="I6420" i="1"/>
  <c r="I6416" i="1"/>
  <c r="K6416" i="1" s="1"/>
  <c r="I6412" i="1"/>
  <c r="I6408" i="1"/>
  <c r="I6404" i="1"/>
  <c r="I6400" i="1"/>
  <c r="K6400" i="1" s="1"/>
  <c r="I6396" i="1"/>
  <c r="I6392" i="1"/>
  <c r="I6388" i="1"/>
  <c r="I6384" i="1"/>
  <c r="K6384" i="1" s="1"/>
  <c r="I6380" i="1"/>
  <c r="I6376" i="1"/>
  <c r="I6372" i="1"/>
  <c r="I6368" i="1"/>
  <c r="K6368" i="1" s="1"/>
  <c r="I6364" i="1"/>
  <c r="I6360" i="1"/>
  <c r="I6356" i="1"/>
  <c r="I6352" i="1"/>
  <c r="K6352" i="1" s="1"/>
  <c r="I6348" i="1"/>
  <c r="I6344" i="1"/>
  <c r="I6340" i="1"/>
  <c r="I6336" i="1"/>
  <c r="K6336" i="1" s="1"/>
  <c r="I6332" i="1"/>
  <c r="I6328" i="1"/>
  <c r="I6324" i="1"/>
  <c r="I6320" i="1"/>
  <c r="K6320" i="1" s="1"/>
  <c r="I6316" i="1"/>
  <c r="I6312" i="1"/>
  <c r="I6308" i="1"/>
  <c r="I6304" i="1"/>
  <c r="K6304" i="1" s="1"/>
  <c r="I6300" i="1"/>
  <c r="I6296" i="1"/>
  <c r="I6292" i="1"/>
  <c r="I6288" i="1"/>
  <c r="K6288" i="1" s="1"/>
  <c r="I6284" i="1"/>
  <c r="I6280" i="1"/>
  <c r="I6276" i="1"/>
  <c r="I6272" i="1"/>
  <c r="K6272" i="1" s="1"/>
  <c r="I6268" i="1"/>
  <c r="I6264" i="1"/>
  <c r="I6260" i="1"/>
  <c r="I6256" i="1"/>
  <c r="K6256" i="1" s="1"/>
  <c r="I6252" i="1"/>
  <c r="I6248" i="1"/>
  <c r="I6244" i="1"/>
  <c r="I6240" i="1"/>
  <c r="K6240" i="1" s="1"/>
  <c r="I6236" i="1"/>
  <c r="I6232" i="1"/>
  <c r="I6228" i="1"/>
  <c r="I6224" i="1"/>
  <c r="K6224" i="1" s="1"/>
  <c r="I6220" i="1"/>
  <c r="I6216" i="1"/>
  <c r="I6212" i="1"/>
  <c r="I6208" i="1"/>
  <c r="K6208" i="1" s="1"/>
  <c r="I6204" i="1"/>
  <c r="I6200" i="1"/>
  <c r="I6196" i="1"/>
  <c r="I6192" i="1"/>
  <c r="K6192" i="1" s="1"/>
  <c r="I6188" i="1"/>
  <c r="I6184" i="1"/>
  <c r="I6180" i="1"/>
  <c r="I6176" i="1"/>
  <c r="K6176" i="1" s="1"/>
  <c r="I6172" i="1"/>
  <c r="I6168" i="1"/>
  <c r="I6164" i="1"/>
  <c r="I6160" i="1"/>
  <c r="K6160" i="1" s="1"/>
  <c r="I6156" i="1"/>
  <c r="I6152" i="1"/>
  <c r="I6148" i="1"/>
  <c r="I6144" i="1"/>
  <c r="K6144" i="1" s="1"/>
  <c r="I6140" i="1"/>
  <c r="I6136" i="1"/>
  <c r="I6132" i="1"/>
  <c r="I6128" i="1"/>
  <c r="K6128" i="1" s="1"/>
  <c r="I6124" i="1"/>
  <c r="I6120" i="1"/>
  <c r="I6116" i="1"/>
  <c r="I6112" i="1"/>
  <c r="K6112" i="1" s="1"/>
  <c r="I6108" i="1"/>
  <c r="I6104" i="1"/>
  <c r="I6100" i="1"/>
  <c r="I6096" i="1"/>
  <c r="K6096" i="1" s="1"/>
  <c r="I6092" i="1"/>
  <c r="I6088" i="1"/>
  <c r="I6084" i="1"/>
  <c r="I6080" i="1"/>
  <c r="K6080" i="1" s="1"/>
  <c r="I6076" i="1"/>
  <c r="I6072" i="1"/>
  <c r="I6068" i="1"/>
  <c r="I6064" i="1"/>
  <c r="K6064" i="1" s="1"/>
  <c r="I6060" i="1"/>
  <c r="I6056" i="1"/>
  <c r="I6052" i="1"/>
  <c r="I6048" i="1"/>
  <c r="K6048" i="1" s="1"/>
  <c r="I6044" i="1"/>
  <c r="I6040" i="1"/>
  <c r="I6036" i="1"/>
  <c r="I6032" i="1"/>
  <c r="K6032" i="1" s="1"/>
  <c r="I6028" i="1"/>
  <c r="I6024" i="1"/>
  <c r="I6020" i="1"/>
  <c r="I6016" i="1"/>
  <c r="K6016" i="1" s="1"/>
  <c r="I6012" i="1"/>
  <c r="I6008" i="1"/>
  <c r="I6004" i="1"/>
  <c r="I6000" i="1"/>
  <c r="K6000" i="1" s="1"/>
  <c r="I5996" i="1"/>
  <c r="I5992" i="1"/>
  <c r="I5988" i="1"/>
  <c r="I5984" i="1"/>
  <c r="K5984" i="1" s="1"/>
  <c r="I5980" i="1"/>
  <c r="I5976" i="1"/>
  <c r="I5972" i="1"/>
  <c r="I5968" i="1"/>
  <c r="K5968" i="1" s="1"/>
  <c r="I5964" i="1"/>
  <c r="I5960" i="1"/>
  <c r="I5956" i="1"/>
  <c r="I5952" i="1"/>
  <c r="K5952" i="1" s="1"/>
  <c r="I5948" i="1"/>
  <c r="I5944" i="1"/>
  <c r="I5940" i="1"/>
  <c r="I5936" i="1"/>
  <c r="K5936" i="1" s="1"/>
  <c r="I5932" i="1"/>
  <c r="I5928" i="1"/>
  <c r="I5924" i="1"/>
  <c r="I5920" i="1"/>
  <c r="K5920" i="1" s="1"/>
  <c r="I5916" i="1"/>
  <c r="I5912" i="1"/>
  <c r="I5908" i="1"/>
  <c r="I5904" i="1"/>
  <c r="K5904" i="1" s="1"/>
  <c r="I5900" i="1"/>
  <c r="I5896" i="1"/>
  <c r="I5892" i="1"/>
  <c r="I5888" i="1"/>
  <c r="K5888" i="1" s="1"/>
  <c r="I5884" i="1"/>
  <c r="I5880" i="1"/>
  <c r="I5876" i="1"/>
  <c r="I5872" i="1"/>
  <c r="K5872" i="1" s="1"/>
  <c r="I5868" i="1"/>
  <c r="I5864" i="1"/>
  <c r="I5860" i="1"/>
  <c r="I5856" i="1"/>
  <c r="K5856" i="1" s="1"/>
  <c r="I5852" i="1"/>
  <c r="I5848" i="1"/>
  <c r="I5844" i="1"/>
  <c r="I5840" i="1"/>
  <c r="K5840" i="1" s="1"/>
  <c r="I5836" i="1"/>
  <c r="I5832" i="1"/>
  <c r="I5828" i="1"/>
  <c r="I5824" i="1"/>
  <c r="K5824" i="1" s="1"/>
  <c r="I5820" i="1"/>
  <c r="I5816" i="1"/>
  <c r="I5812" i="1"/>
  <c r="I5808" i="1"/>
  <c r="K5808" i="1" s="1"/>
  <c r="I5804" i="1"/>
  <c r="I5800" i="1"/>
  <c r="I5796" i="1"/>
  <c r="I5792" i="1"/>
  <c r="K5792" i="1" s="1"/>
  <c r="I5788" i="1"/>
  <c r="I5784" i="1"/>
  <c r="I5780" i="1"/>
  <c r="I5776" i="1"/>
  <c r="K5776" i="1" s="1"/>
  <c r="I5772" i="1"/>
  <c r="I5768" i="1"/>
  <c r="I5764" i="1"/>
  <c r="I5760" i="1"/>
  <c r="K5760" i="1" s="1"/>
  <c r="I5756" i="1"/>
  <c r="I5752" i="1"/>
  <c r="I5748" i="1"/>
  <c r="I5744" i="1"/>
  <c r="K5744" i="1" s="1"/>
  <c r="I5740" i="1"/>
  <c r="I5736" i="1"/>
  <c r="I5732" i="1"/>
  <c r="I5728" i="1"/>
  <c r="K5728" i="1" s="1"/>
  <c r="I5724" i="1"/>
  <c r="I5720" i="1"/>
  <c r="I5716" i="1"/>
  <c r="I5712" i="1"/>
  <c r="K5712" i="1" s="1"/>
  <c r="I5708" i="1"/>
  <c r="I5704" i="1"/>
  <c r="I5700" i="1"/>
  <c r="I5696" i="1"/>
  <c r="K5696" i="1" s="1"/>
  <c r="I5692" i="1"/>
  <c r="I5688" i="1"/>
  <c r="I5684" i="1"/>
  <c r="I5680" i="1"/>
  <c r="K5680" i="1" s="1"/>
  <c r="I5676" i="1"/>
  <c r="I5672" i="1"/>
  <c r="I5668" i="1"/>
  <c r="I5664" i="1"/>
  <c r="K5664" i="1" s="1"/>
  <c r="I5660" i="1"/>
  <c r="I5656" i="1"/>
  <c r="I5652" i="1"/>
  <c r="I5648" i="1"/>
  <c r="K5648" i="1" s="1"/>
  <c r="I5644" i="1"/>
  <c r="I5640" i="1"/>
  <c r="I5636" i="1"/>
  <c r="I5632" i="1"/>
  <c r="K5632" i="1" s="1"/>
  <c r="I5628" i="1"/>
  <c r="I5624" i="1"/>
  <c r="I5620" i="1"/>
  <c r="I5616" i="1"/>
  <c r="K5616" i="1" s="1"/>
  <c r="I5612" i="1"/>
  <c r="I5608" i="1"/>
  <c r="I5604" i="1"/>
  <c r="I5600" i="1"/>
  <c r="K5600" i="1" s="1"/>
  <c r="I5596" i="1"/>
  <c r="I5592" i="1"/>
  <c r="I5588" i="1"/>
  <c r="I5584" i="1"/>
  <c r="K5584" i="1" s="1"/>
  <c r="I5580" i="1"/>
  <c r="I5576" i="1"/>
  <c r="I5572" i="1"/>
  <c r="I5568" i="1"/>
  <c r="K5568" i="1" s="1"/>
  <c r="I5564" i="1"/>
  <c r="I5560" i="1"/>
  <c r="I5556" i="1"/>
  <c r="I5552" i="1"/>
  <c r="K5552" i="1" s="1"/>
  <c r="I5548" i="1"/>
  <c r="I5544" i="1"/>
  <c r="I5540" i="1"/>
  <c r="I5536" i="1"/>
  <c r="K5536" i="1" s="1"/>
  <c r="I5532" i="1"/>
  <c r="I5528" i="1"/>
  <c r="I5524" i="1"/>
  <c r="I5520" i="1"/>
  <c r="K5520" i="1" s="1"/>
  <c r="I5516" i="1"/>
  <c r="I5512" i="1"/>
  <c r="I5508" i="1"/>
  <c r="I5504" i="1"/>
  <c r="K5504" i="1" s="1"/>
  <c r="I5500" i="1"/>
  <c r="I5496" i="1"/>
  <c r="I5492" i="1"/>
  <c r="I5488" i="1"/>
  <c r="K5488" i="1" s="1"/>
  <c r="I5484" i="1"/>
  <c r="I5480" i="1"/>
  <c r="I5476" i="1"/>
  <c r="I5472" i="1"/>
  <c r="K5472" i="1" s="1"/>
  <c r="I5468" i="1"/>
  <c r="I5464" i="1"/>
  <c r="I5460" i="1"/>
  <c r="I5456" i="1"/>
  <c r="K5456" i="1" s="1"/>
  <c r="I5452" i="1"/>
  <c r="I5448" i="1"/>
  <c r="I5444" i="1"/>
  <c r="I5440" i="1"/>
  <c r="K5440" i="1" s="1"/>
  <c r="I5436" i="1"/>
  <c r="I5432" i="1"/>
  <c r="I5428" i="1"/>
  <c r="I5424" i="1"/>
  <c r="K5424" i="1" s="1"/>
  <c r="I5420" i="1"/>
  <c r="I5416" i="1"/>
  <c r="I5412" i="1"/>
  <c r="I5408" i="1"/>
  <c r="K5408" i="1" s="1"/>
  <c r="I5404" i="1"/>
  <c r="I5400" i="1"/>
  <c r="I5396" i="1"/>
  <c r="I5392" i="1"/>
  <c r="K5392" i="1" s="1"/>
  <c r="I5388" i="1"/>
  <c r="I5384" i="1"/>
  <c r="I5380" i="1"/>
  <c r="I5376" i="1"/>
  <c r="K5376" i="1" s="1"/>
  <c r="I5372" i="1"/>
  <c r="I5368" i="1"/>
  <c r="I5364" i="1"/>
  <c r="I5360" i="1"/>
  <c r="K5360" i="1" s="1"/>
  <c r="I5356" i="1"/>
  <c r="I5352" i="1"/>
  <c r="I5348" i="1"/>
  <c r="I5344" i="1"/>
  <c r="K5344" i="1" s="1"/>
  <c r="I5340" i="1"/>
  <c r="I5336" i="1"/>
  <c r="I5332" i="1"/>
  <c r="I5328" i="1"/>
  <c r="K5328" i="1" s="1"/>
  <c r="I5324" i="1"/>
  <c r="I5320" i="1"/>
  <c r="I5316" i="1"/>
  <c r="I5312" i="1"/>
  <c r="K5312" i="1" s="1"/>
  <c r="I5308" i="1"/>
  <c r="I5304" i="1"/>
  <c r="I5300" i="1"/>
  <c r="I5296" i="1"/>
  <c r="K5296" i="1" s="1"/>
  <c r="I5292" i="1"/>
  <c r="I5288" i="1"/>
  <c r="I5284" i="1"/>
  <c r="I5280" i="1"/>
  <c r="K5280" i="1" s="1"/>
  <c r="I5276" i="1"/>
  <c r="I5272" i="1"/>
  <c r="I5268" i="1"/>
  <c r="I5264" i="1"/>
  <c r="K5264" i="1" s="1"/>
  <c r="I5260" i="1"/>
  <c r="I5256" i="1"/>
  <c r="I5252" i="1"/>
  <c r="I5248" i="1"/>
  <c r="K5248" i="1" s="1"/>
  <c r="I5244" i="1"/>
  <c r="I5240" i="1"/>
  <c r="I5236" i="1"/>
  <c r="I5232" i="1"/>
  <c r="K5232" i="1" s="1"/>
  <c r="I5228" i="1"/>
  <c r="I6431" i="1"/>
  <c r="I6427" i="1"/>
  <c r="K6427" i="1" s="1"/>
  <c r="I6423" i="1"/>
  <c r="K6423" i="1" s="1"/>
  <c r="I6419" i="1"/>
  <c r="I6415" i="1"/>
  <c r="I6411" i="1"/>
  <c r="K6411" i="1" s="1"/>
  <c r="I6407" i="1"/>
  <c r="K6407" i="1" s="1"/>
  <c r="I6403" i="1"/>
  <c r="I6399" i="1"/>
  <c r="I6395" i="1"/>
  <c r="I6391" i="1"/>
  <c r="K6391" i="1" s="1"/>
  <c r="I6387" i="1"/>
  <c r="I6383" i="1"/>
  <c r="I6379" i="1"/>
  <c r="K6379" i="1" s="1"/>
  <c r="I6375" i="1"/>
  <c r="K6375" i="1" s="1"/>
  <c r="I6371" i="1"/>
  <c r="I6367" i="1"/>
  <c r="I6363" i="1"/>
  <c r="K6363" i="1" s="1"/>
  <c r="I6359" i="1"/>
  <c r="K6359" i="1" s="1"/>
  <c r="I6355" i="1"/>
  <c r="I6351" i="1"/>
  <c r="I6347" i="1"/>
  <c r="I6343" i="1"/>
  <c r="K6343" i="1" s="1"/>
  <c r="I6339" i="1"/>
  <c r="I6335" i="1"/>
  <c r="I6331" i="1"/>
  <c r="I6327" i="1"/>
  <c r="K6327" i="1" s="1"/>
  <c r="I6323" i="1"/>
  <c r="I6319" i="1"/>
  <c r="I6315" i="1"/>
  <c r="K6315" i="1" s="1"/>
  <c r="I6311" i="1"/>
  <c r="K6311" i="1" s="1"/>
  <c r="I6307" i="1"/>
  <c r="I6303" i="1"/>
  <c r="I6299" i="1"/>
  <c r="I6295" i="1"/>
  <c r="K6295" i="1" s="1"/>
  <c r="I6291" i="1"/>
  <c r="I6287" i="1"/>
  <c r="I6283" i="1"/>
  <c r="I6279" i="1"/>
  <c r="K6279" i="1" s="1"/>
  <c r="I6275" i="1"/>
  <c r="I6271" i="1"/>
  <c r="I6267" i="1"/>
  <c r="K6267" i="1" s="1"/>
  <c r="I6263" i="1"/>
  <c r="K6263" i="1" s="1"/>
  <c r="I6259" i="1"/>
  <c r="I6255" i="1"/>
  <c r="I6251" i="1"/>
  <c r="K6251" i="1" s="1"/>
  <c r="I6247" i="1"/>
  <c r="K6247" i="1" s="1"/>
  <c r="I6243" i="1"/>
  <c r="I6239" i="1"/>
  <c r="I6235" i="1"/>
  <c r="K6235" i="1" s="1"/>
  <c r="I6231" i="1"/>
  <c r="K6231" i="1" s="1"/>
  <c r="I6227" i="1"/>
  <c r="I6223" i="1"/>
  <c r="I6219" i="1"/>
  <c r="K6219" i="1" s="1"/>
  <c r="I6215" i="1"/>
  <c r="K6215" i="1" s="1"/>
  <c r="I6211" i="1"/>
  <c r="I6207" i="1"/>
  <c r="I6203" i="1"/>
  <c r="K6203" i="1" s="1"/>
  <c r="I6199" i="1"/>
  <c r="K6199" i="1" s="1"/>
  <c r="I6195" i="1"/>
  <c r="I6191" i="1"/>
  <c r="I6187" i="1"/>
  <c r="K6187" i="1" s="1"/>
  <c r="I6183" i="1"/>
  <c r="K6183" i="1" s="1"/>
  <c r="I6179" i="1"/>
  <c r="I6175" i="1"/>
  <c r="I6171" i="1"/>
  <c r="K6171" i="1" s="1"/>
  <c r="I6167" i="1"/>
  <c r="K6167" i="1" s="1"/>
  <c r="I6163" i="1"/>
  <c r="I6159" i="1"/>
  <c r="I6155" i="1"/>
  <c r="K6155" i="1" s="1"/>
  <c r="I6151" i="1"/>
  <c r="K6151" i="1" s="1"/>
  <c r="I6147" i="1"/>
  <c r="I6143" i="1"/>
  <c r="I6139" i="1"/>
  <c r="I6135" i="1"/>
  <c r="K6135" i="1" s="1"/>
  <c r="I6131" i="1"/>
  <c r="I6127" i="1"/>
  <c r="I6123" i="1"/>
  <c r="K6123" i="1" s="1"/>
  <c r="I6119" i="1"/>
  <c r="K6119" i="1" s="1"/>
  <c r="I6115" i="1"/>
  <c r="I6111" i="1"/>
  <c r="I6107" i="1"/>
  <c r="K6107" i="1" s="1"/>
  <c r="I6103" i="1"/>
  <c r="K6103" i="1" s="1"/>
  <c r="I6099" i="1"/>
  <c r="I6095" i="1"/>
  <c r="I6091" i="1"/>
  <c r="K6091" i="1" s="1"/>
  <c r="I6087" i="1"/>
  <c r="K6087" i="1" s="1"/>
  <c r="I6083" i="1"/>
  <c r="I6079" i="1"/>
  <c r="I6075" i="1"/>
  <c r="I6071" i="1"/>
  <c r="K6071" i="1" s="1"/>
  <c r="I6067" i="1"/>
  <c r="I6063" i="1"/>
  <c r="I6059" i="1"/>
  <c r="K6059" i="1" s="1"/>
  <c r="I6055" i="1"/>
  <c r="K6055" i="1" s="1"/>
  <c r="I6051" i="1"/>
  <c r="I6047" i="1"/>
  <c r="I6043" i="1"/>
  <c r="I6039" i="1"/>
  <c r="K6039" i="1" s="1"/>
  <c r="I6035" i="1"/>
  <c r="I6031" i="1"/>
  <c r="I6027" i="1"/>
  <c r="I6023" i="1"/>
  <c r="K6023" i="1" s="1"/>
  <c r="I6019" i="1"/>
  <c r="I6015" i="1"/>
  <c r="I6011" i="1"/>
  <c r="K6011" i="1" s="1"/>
  <c r="I6007" i="1"/>
  <c r="K6007" i="1" s="1"/>
  <c r="I6003" i="1"/>
  <c r="I5999" i="1"/>
  <c r="I5995" i="1"/>
  <c r="I5991" i="1"/>
  <c r="K5991" i="1" s="1"/>
  <c r="I5987" i="1"/>
  <c r="I5983" i="1"/>
  <c r="I5979" i="1"/>
  <c r="I5975" i="1"/>
  <c r="K5975" i="1" s="1"/>
  <c r="I5971" i="1"/>
  <c r="I5967" i="1"/>
  <c r="I5963" i="1"/>
  <c r="K5963" i="1" s="1"/>
  <c r="I5959" i="1"/>
  <c r="K5959" i="1" s="1"/>
  <c r="I5955" i="1"/>
  <c r="I5951" i="1"/>
  <c r="I5947" i="1"/>
  <c r="K5947" i="1" s="1"/>
  <c r="I5943" i="1"/>
  <c r="K5943" i="1" s="1"/>
  <c r="I5939" i="1"/>
  <c r="I5935" i="1"/>
  <c r="I5931" i="1"/>
  <c r="I5927" i="1"/>
  <c r="K5927" i="1" s="1"/>
  <c r="I5923" i="1"/>
  <c r="I5919" i="1"/>
  <c r="I5915" i="1"/>
  <c r="K5915" i="1" s="1"/>
  <c r="I5911" i="1"/>
  <c r="K5911" i="1" s="1"/>
  <c r="I5907" i="1"/>
  <c r="I5903" i="1"/>
  <c r="I5899" i="1"/>
  <c r="K5899" i="1" s="1"/>
  <c r="I5895" i="1"/>
  <c r="K5895" i="1" s="1"/>
  <c r="I5891" i="1"/>
  <c r="I5887" i="1"/>
  <c r="I5883" i="1"/>
  <c r="I5879" i="1"/>
  <c r="K5879" i="1" s="1"/>
  <c r="I5875" i="1"/>
  <c r="I5871" i="1"/>
  <c r="I5867" i="1"/>
  <c r="I5863" i="1"/>
  <c r="K5863" i="1" s="1"/>
  <c r="I5859" i="1"/>
  <c r="I5855" i="1"/>
  <c r="I5851" i="1"/>
  <c r="K5851" i="1" s="1"/>
  <c r="I5847" i="1"/>
  <c r="K5847" i="1" s="1"/>
  <c r="I5843" i="1"/>
  <c r="I5839" i="1"/>
  <c r="I5835" i="1"/>
  <c r="K5835" i="1" s="1"/>
  <c r="I5831" i="1"/>
  <c r="K5831" i="1" s="1"/>
  <c r="I5827" i="1"/>
  <c r="I5823" i="1"/>
  <c r="I5819" i="1"/>
  <c r="I5815" i="1"/>
  <c r="K5815" i="1" s="1"/>
  <c r="I5811" i="1"/>
  <c r="I5807" i="1"/>
  <c r="I5803" i="1"/>
  <c r="I5799" i="1"/>
  <c r="K5799" i="1" s="1"/>
  <c r="I5795" i="1"/>
  <c r="I5791" i="1"/>
  <c r="I5787" i="1"/>
  <c r="K5787" i="1" s="1"/>
  <c r="I5783" i="1"/>
  <c r="K5783" i="1" s="1"/>
  <c r="I5779" i="1"/>
  <c r="I5775" i="1"/>
  <c r="I5771" i="1"/>
  <c r="K5771" i="1" s="1"/>
  <c r="I5767" i="1"/>
  <c r="K5767" i="1" s="1"/>
  <c r="I5763" i="1"/>
  <c r="I5759" i="1"/>
  <c r="I5755" i="1"/>
  <c r="I5751" i="1"/>
  <c r="K5751" i="1" s="1"/>
  <c r="I5747" i="1"/>
  <c r="I5743" i="1"/>
  <c r="I5739" i="1"/>
  <c r="I5735" i="1"/>
  <c r="K5735" i="1" s="1"/>
  <c r="I5731" i="1"/>
  <c r="I5727" i="1"/>
  <c r="I5723" i="1"/>
  <c r="K5723" i="1" s="1"/>
  <c r="I5719" i="1"/>
  <c r="K5719" i="1" s="1"/>
  <c r="I5715" i="1"/>
  <c r="I5711" i="1"/>
  <c r="I5707" i="1"/>
  <c r="K5707" i="1" s="1"/>
  <c r="I5703" i="1"/>
  <c r="K5703" i="1" s="1"/>
  <c r="I5699" i="1"/>
  <c r="I5695" i="1"/>
  <c r="I5691" i="1"/>
  <c r="I5687" i="1"/>
  <c r="K5687" i="1" s="1"/>
  <c r="I5683" i="1"/>
  <c r="I5679" i="1"/>
  <c r="I5675" i="1"/>
  <c r="I5671" i="1"/>
  <c r="K5671" i="1" s="1"/>
  <c r="I5667" i="1"/>
  <c r="I5663" i="1"/>
  <c r="I5659" i="1"/>
  <c r="K5659" i="1" s="1"/>
  <c r="I5655" i="1"/>
  <c r="K5655" i="1" s="1"/>
  <c r="I5651" i="1"/>
  <c r="I5647" i="1"/>
  <c r="I5643" i="1"/>
  <c r="K5643" i="1" s="1"/>
  <c r="I5639" i="1"/>
  <c r="K5639" i="1" s="1"/>
  <c r="I5635" i="1"/>
  <c r="I5631" i="1"/>
  <c r="I5627" i="1"/>
  <c r="K5627" i="1" s="1"/>
  <c r="I5623" i="1"/>
  <c r="K5623" i="1" s="1"/>
  <c r="I5619" i="1"/>
  <c r="I5615" i="1"/>
  <c r="I5611" i="1"/>
  <c r="I5607" i="1"/>
  <c r="K5607" i="1" s="1"/>
  <c r="I5603" i="1"/>
  <c r="I5599" i="1"/>
  <c r="I5595" i="1"/>
  <c r="K5595" i="1" s="1"/>
  <c r="I5591" i="1"/>
  <c r="K5591" i="1" s="1"/>
  <c r="I5587" i="1"/>
  <c r="I5583" i="1"/>
  <c r="I5579" i="1"/>
  <c r="K5579" i="1" s="1"/>
  <c r="I5575" i="1"/>
  <c r="K5575" i="1" s="1"/>
  <c r="I5571" i="1"/>
  <c r="I5567" i="1"/>
  <c r="I5563" i="1"/>
  <c r="I5559" i="1"/>
  <c r="K5559" i="1" s="1"/>
  <c r="I5555" i="1"/>
  <c r="I5551" i="1"/>
  <c r="I5547" i="1"/>
  <c r="I5543" i="1"/>
  <c r="K5543" i="1" s="1"/>
  <c r="I5539" i="1"/>
  <c r="I5535" i="1"/>
  <c r="I5531" i="1"/>
  <c r="K5531" i="1" s="1"/>
  <c r="I5527" i="1"/>
  <c r="K5527" i="1" s="1"/>
  <c r="I5523" i="1"/>
  <c r="I5519" i="1"/>
  <c r="I5515" i="1"/>
  <c r="K5515" i="1" s="1"/>
  <c r="I5511" i="1"/>
  <c r="K5511" i="1" s="1"/>
  <c r="I5507" i="1"/>
  <c r="I5503" i="1"/>
  <c r="I5499" i="1"/>
  <c r="K5499" i="1" s="1"/>
  <c r="I5495" i="1"/>
  <c r="K5495" i="1" s="1"/>
  <c r="I5491" i="1"/>
  <c r="I5487" i="1"/>
  <c r="I5483" i="1"/>
  <c r="I5479" i="1"/>
  <c r="K5479" i="1" s="1"/>
  <c r="I5475" i="1"/>
  <c r="I5471" i="1"/>
  <c r="I5467" i="1"/>
  <c r="K5467" i="1" s="1"/>
  <c r="I5463" i="1"/>
  <c r="K5463" i="1" s="1"/>
  <c r="I5459" i="1"/>
  <c r="I5455" i="1"/>
  <c r="I5451" i="1"/>
  <c r="K5451" i="1" s="1"/>
  <c r="I5447" i="1"/>
  <c r="K5447" i="1" s="1"/>
  <c r="I5443" i="1"/>
  <c r="I5439" i="1"/>
  <c r="I5435" i="1"/>
  <c r="I5431" i="1"/>
  <c r="K5431" i="1" s="1"/>
  <c r="I5427" i="1"/>
  <c r="I5423" i="1"/>
  <c r="I5419" i="1"/>
  <c r="I5415" i="1"/>
  <c r="K5415" i="1" s="1"/>
  <c r="I5411" i="1"/>
  <c r="I5407" i="1"/>
  <c r="I5403" i="1"/>
  <c r="K5403" i="1" s="1"/>
  <c r="I5399" i="1"/>
  <c r="K5399" i="1" s="1"/>
  <c r="I5395" i="1"/>
  <c r="I5391" i="1"/>
  <c r="I5387" i="1"/>
  <c r="K5387" i="1" s="1"/>
  <c r="I5383" i="1"/>
  <c r="K5383" i="1" s="1"/>
  <c r="I5379" i="1"/>
  <c r="I5375" i="1"/>
  <c r="I5371" i="1"/>
  <c r="K5371" i="1" s="1"/>
  <c r="I5367" i="1"/>
  <c r="K5367" i="1" s="1"/>
  <c r="I5363" i="1"/>
  <c r="I5359" i="1"/>
  <c r="I5355" i="1"/>
  <c r="I5351" i="1"/>
  <c r="K5351" i="1" s="1"/>
  <c r="I5347" i="1"/>
  <c r="I5343" i="1"/>
  <c r="I5339" i="1"/>
  <c r="K5339" i="1" s="1"/>
  <c r="I5335" i="1"/>
  <c r="K5335" i="1" s="1"/>
  <c r="I5331" i="1"/>
  <c r="I5327" i="1"/>
  <c r="I5323" i="1"/>
  <c r="K5323" i="1" s="1"/>
  <c r="I5319" i="1"/>
  <c r="K5319" i="1" s="1"/>
  <c r="I5315" i="1"/>
  <c r="I5311" i="1"/>
  <c r="I5307" i="1"/>
  <c r="I5303" i="1"/>
  <c r="K5303" i="1" s="1"/>
  <c r="I5299" i="1"/>
  <c r="I5295" i="1"/>
  <c r="I5291" i="1"/>
  <c r="I5287" i="1"/>
  <c r="K5287" i="1" s="1"/>
  <c r="I5283" i="1"/>
  <c r="I5279" i="1"/>
  <c r="I5275" i="1"/>
  <c r="K5275" i="1" s="1"/>
  <c r="I5271" i="1"/>
  <c r="K5271" i="1" s="1"/>
  <c r="I5267" i="1"/>
  <c r="I5263" i="1"/>
  <c r="I5259" i="1"/>
  <c r="K5259" i="1" s="1"/>
  <c r="I5255" i="1"/>
  <c r="K5255" i="1" s="1"/>
  <c r="I5251" i="1"/>
  <c r="I5247" i="1"/>
  <c r="I5243" i="1"/>
  <c r="K5243" i="1" s="1"/>
  <c r="I5239" i="1"/>
  <c r="K5239" i="1" s="1"/>
  <c r="I5235" i="1"/>
  <c r="I5231" i="1"/>
  <c r="I5227" i="1"/>
  <c r="I5223" i="1"/>
  <c r="K5223" i="1" s="1"/>
  <c r="I5219" i="1"/>
  <c r="I5215" i="1"/>
  <c r="I5211" i="1"/>
  <c r="K5211" i="1" s="1"/>
  <c r="I5207" i="1"/>
  <c r="K5207" i="1" s="1"/>
  <c r="I5203" i="1"/>
  <c r="I5199" i="1"/>
  <c r="I5195" i="1"/>
  <c r="K5195" i="1" s="1"/>
  <c r="I5191" i="1"/>
  <c r="K5191" i="1" s="1"/>
  <c r="I5187" i="1"/>
  <c r="I5183" i="1"/>
  <c r="I5179" i="1"/>
  <c r="I5175" i="1"/>
  <c r="K5175" i="1" s="1"/>
  <c r="I5171" i="1"/>
  <c r="I5167" i="1"/>
  <c r="I5163" i="1"/>
  <c r="I5159" i="1"/>
  <c r="K5159" i="1" s="1"/>
  <c r="I5155" i="1"/>
  <c r="I5151" i="1"/>
  <c r="I5147" i="1"/>
  <c r="K5147" i="1" s="1"/>
  <c r="I5143" i="1"/>
  <c r="K5143" i="1" s="1"/>
  <c r="I5139" i="1"/>
  <c r="I5135" i="1"/>
  <c r="I5131" i="1"/>
  <c r="K5131" i="1" s="1"/>
  <c r="I5127" i="1"/>
  <c r="K5127" i="1" s="1"/>
  <c r="I5123" i="1"/>
  <c r="I5119" i="1"/>
  <c r="I5115" i="1"/>
  <c r="K5115" i="1" s="1"/>
  <c r="I5111" i="1"/>
  <c r="K5111" i="1" s="1"/>
  <c r="I5107" i="1"/>
  <c r="I5103" i="1"/>
  <c r="I5099" i="1"/>
  <c r="I5095" i="1"/>
  <c r="K5095" i="1" s="1"/>
  <c r="I5091" i="1"/>
  <c r="I5087" i="1"/>
  <c r="I5083" i="1"/>
  <c r="K5083" i="1" s="1"/>
  <c r="I5079" i="1"/>
  <c r="K5079" i="1" s="1"/>
  <c r="I5075" i="1"/>
  <c r="I5071" i="1"/>
  <c r="I5067" i="1"/>
  <c r="K5067" i="1" s="1"/>
  <c r="I5063" i="1"/>
  <c r="K5063" i="1" s="1"/>
  <c r="I5059" i="1"/>
  <c r="I5055" i="1"/>
  <c r="I5051" i="1"/>
  <c r="I5047" i="1"/>
  <c r="K5047" i="1" s="1"/>
  <c r="I5043" i="1"/>
  <c r="I5039" i="1"/>
  <c r="I5035" i="1"/>
  <c r="I5031" i="1"/>
  <c r="K5031" i="1" s="1"/>
  <c r="I5027" i="1"/>
  <c r="I5023" i="1"/>
  <c r="I5019" i="1"/>
  <c r="K5019" i="1" s="1"/>
  <c r="I5015" i="1"/>
  <c r="K5015" i="1" s="1"/>
  <c r="I5011" i="1"/>
  <c r="I5007" i="1"/>
  <c r="I5003" i="1"/>
  <c r="K5003" i="1" s="1"/>
  <c r="I4999" i="1"/>
  <c r="K4999" i="1" s="1"/>
  <c r="I4995" i="1"/>
  <c r="I4991" i="1"/>
  <c r="I4987" i="1"/>
  <c r="K4987" i="1" s="1"/>
  <c r="I4983" i="1"/>
  <c r="K4983" i="1" s="1"/>
  <c r="I4979" i="1"/>
  <c r="I4975" i="1"/>
  <c r="I4971" i="1"/>
  <c r="I4967" i="1"/>
  <c r="K4967" i="1" s="1"/>
  <c r="I4963" i="1"/>
  <c r="I4959" i="1"/>
  <c r="I4955" i="1"/>
  <c r="K4955" i="1" s="1"/>
  <c r="I4951" i="1"/>
  <c r="K4951" i="1" s="1"/>
  <c r="I4947" i="1"/>
  <c r="I4943" i="1"/>
  <c r="I4939" i="1"/>
  <c r="K4939" i="1" s="1"/>
  <c r="I4935" i="1"/>
  <c r="K4935" i="1" s="1"/>
  <c r="I4931" i="1"/>
  <c r="I4927" i="1"/>
  <c r="I4923" i="1"/>
  <c r="I4919" i="1"/>
  <c r="K4919" i="1" s="1"/>
  <c r="I4915" i="1"/>
  <c r="I4911" i="1"/>
  <c r="I4907" i="1"/>
  <c r="I4903" i="1"/>
  <c r="K4903" i="1" s="1"/>
  <c r="I4899" i="1"/>
  <c r="I4895" i="1"/>
  <c r="I4891" i="1"/>
  <c r="K4891" i="1" s="1"/>
  <c r="I4887" i="1"/>
  <c r="K4887" i="1" s="1"/>
  <c r="I4883" i="1"/>
  <c r="I4879" i="1"/>
  <c r="I4875" i="1"/>
  <c r="K4875" i="1" s="1"/>
  <c r="I4871" i="1"/>
  <c r="K4871" i="1" s="1"/>
  <c r="I4867" i="1"/>
  <c r="I4863" i="1"/>
  <c r="I4859" i="1"/>
  <c r="K4859" i="1" s="1"/>
  <c r="I4855" i="1"/>
  <c r="K4855" i="1" s="1"/>
  <c r="I4341" i="1"/>
  <c r="I4337" i="1"/>
  <c r="I4333" i="1"/>
  <c r="I4329" i="1"/>
  <c r="K4329" i="1" s="1"/>
  <c r="I4325" i="1"/>
  <c r="I4321" i="1"/>
  <c r="I4317" i="1"/>
  <c r="I4313" i="1"/>
  <c r="K4313" i="1" s="1"/>
  <c r="I4309" i="1"/>
  <c r="I4305" i="1"/>
  <c r="I4301" i="1"/>
  <c r="I4297" i="1"/>
  <c r="K4297" i="1" s="1"/>
  <c r="I4293" i="1"/>
  <c r="I4289" i="1"/>
  <c r="I4285" i="1"/>
  <c r="K4285" i="1" s="1"/>
  <c r="I4281" i="1"/>
  <c r="K4281" i="1" s="1"/>
  <c r="I4277" i="1"/>
  <c r="I4273" i="1"/>
  <c r="I4269" i="1"/>
  <c r="I4265" i="1"/>
  <c r="K4265" i="1" s="1"/>
  <c r="I4261" i="1"/>
  <c r="I4257" i="1"/>
  <c r="I4253" i="1"/>
  <c r="I4249" i="1"/>
  <c r="K4249" i="1" s="1"/>
  <c r="I4245" i="1"/>
  <c r="I4241" i="1"/>
  <c r="I4237" i="1"/>
  <c r="I4233" i="1"/>
  <c r="K4233" i="1" s="1"/>
  <c r="I4229" i="1"/>
  <c r="I4225" i="1"/>
  <c r="I4221" i="1"/>
  <c r="K4221" i="1" s="1"/>
  <c r="I4217" i="1"/>
  <c r="K4217" i="1" s="1"/>
  <c r="I4213" i="1"/>
  <c r="I4209" i="1"/>
  <c r="I4205" i="1"/>
  <c r="I4201" i="1"/>
  <c r="K4201" i="1" s="1"/>
  <c r="I4197" i="1"/>
  <c r="I4193" i="1"/>
  <c r="I4189" i="1"/>
  <c r="I4185" i="1"/>
  <c r="K4185" i="1" s="1"/>
  <c r="I4181" i="1"/>
  <c r="I4177" i="1"/>
  <c r="I4173" i="1"/>
  <c r="I4169" i="1"/>
  <c r="K4169" i="1" s="1"/>
  <c r="I4165" i="1"/>
  <c r="I4161" i="1"/>
  <c r="I4157" i="1"/>
  <c r="K4157" i="1" s="1"/>
  <c r="I4153" i="1"/>
  <c r="K4153" i="1" s="1"/>
  <c r="I4149" i="1"/>
  <c r="I4145" i="1"/>
  <c r="I4141" i="1"/>
  <c r="K4141" i="1" s="1"/>
  <c r="I4137" i="1"/>
  <c r="K4137" i="1" s="1"/>
  <c r="I4133" i="1"/>
  <c r="I4129" i="1"/>
  <c r="I4125" i="1"/>
  <c r="I4121" i="1"/>
  <c r="K4121" i="1" s="1"/>
  <c r="I4117" i="1"/>
  <c r="I4113" i="1"/>
  <c r="I4109" i="1"/>
  <c r="K4109" i="1" s="1"/>
  <c r="I4105" i="1"/>
  <c r="K4105" i="1" s="1"/>
  <c r="I4101" i="1"/>
  <c r="I4097" i="1"/>
  <c r="I4093" i="1"/>
  <c r="I4089" i="1"/>
  <c r="K4089" i="1" s="1"/>
  <c r="I4085" i="1"/>
  <c r="I4081" i="1"/>
  <c r="I4077" i="1"/>
  <c r="I4073" i="1"/>
  <c r="K4073" i="1" s="1"/>
  <c r="I4069" i="1"/>
  <c r="I4065" i="1"/>
  <c r="I4061" i="1"/>
  <c r="I4057" i="1"/>
  <c r="K4057" i="1" s="1"/>
  <c r="I4053" i="1"/>
  <c r="I4049" i="1"/>
  <c r="I4045" i="1"/>
  <c r="I4041" i="1"/>
  <c r="K4041" i="1" s="1"/>
  <c r="I4037" i="1"/>
  <c r="I4033" i="1"/>
  <c r="I4029" i="1"/>
  <c r="I4025" i="1"/>
  <c r="K4025" i="1" s="1"/>
  <c r="I4021" i="1"/>
  <c r="I4017" i="1"/>
  <c r="I4013" i="1"/>
  <c r="I4009" i="1"/>
  <c r="K4009" i="1" s="1"/>
  <c r="I4005" i="1"/>
  <c r="I4001" i="1"/>
  <c r="I3997" i="1"/>
  <c r="I3993" i="1"/>
  <c r="K3993" i="1" s="1"/>
  <c r="I3989" i="1"/>
  <c r="I3985" i="1"/>
  <c r="I3981" i="1"/>
  <c r="I3977" i="1"/>
  <c r="K3977" i="1" s="1"/>
  <c r="I3973" i="1"/>
  <c r="I3969" i="1"/>
  <c r="I3965" i="1"/>
  <c r="I3961" i="1"/>
  <c r="K3961" i="1" s="1"/>
  <c r="I3957" i="1"/>
  <c r="I3953" i="1"/>
  <c r="I3949" i="1"/>
  <c r="I3945" i="1"/>
  <c r="K3945" i="1" s="1"/>
  <c r="I3941" i="1"/>
  <c r="I3937" i="1"/>
  <c r="I3933" i="1"/>
  <c r="I3929" i="1"/>
  <c r="K3929" i="1" s="1"/>
  <c r="I3925" i="1"/>
  <c r="I3921" i="1"/>
  <c r="I3917" i="1"/>
  <c r="I3913" i="1"/>
  <c r="K3913" i="1" s="1"/>
  <c r="I3909" i="1"/>
  <c r="I3905" i="1"/>
  <c r="I3901" i="1"/>
  <c r="I3897" i="1"/>
  <c r="K3897" i="1" s="1"/>
  <c r="I3893" i="1"/>
  <c r="I3889" i="1"/>
  <c r="I3885" i="1"/>
  <c r="I3881" i="1"/>
  <c r="K3881" i="1" s="1"/>
  <c r="I3877" i="1"/>
  <c r="I3873" i="1"/>
  <c r="I3869" i="1"/>
  <c r="I3865" i="1"/>
  <c r="K3865" i="1" s="1"/>
  <c r="I3861" i="1"/>
  <c r="I3857" i="1"/>
  <c r="I3853" i="1"/>
  <c r="I3849" i="1"/>
  <c r="K3849" i="1" s="1"/>
  <c r="I3845" i="1"/>
  <c r="I3841" i="1"/>
  <c r="I3837" i="1"/>
  <c r="I3833" i="1"/>
  <c r="K3833" i="1" s="1"/>
  <c r="I3829" i="1"/>
  <c r="I3825" i="1"/>
  <c r="I3821" i="1"/>
  <c r="I3817" i="1"/>
  <c r="K3817" i="1" s="1"/>
  <c r="I3813" i="1"/>
  <c r="I3809" i="1"/>
  <c r="I3805" i="1"/>
  <c r="I3801" i="1"/>
  <c r="K3801" i="1" s="1"/>
  <c r="I3797" i="1"/>
  <c r="I3793" i="1"/>
  <c r="I3789" i="1"/>
  <c r="I3785" i="1"/>
  <c r="K3785" i="1" s="1"/>
  <c r="I3781" i="1"/>
  <c r="I3777" i="1"/>
  <c r="I3773" i="1"/>
  <c r="I3769" i="1"/>
  <c r="K3769" i="1" s="1"/>
  <c r="I3765" i="1"/>
  <c r="I3761" i="1"/>
  <c r="I3757" i="1"/>
  <c r="I3753" i="1"/>
  <c r="K3753" i="1" s="1"/>
  <c r="I3749" i="1"/>
  <c r="I3745" i="1"/>
  <c r="I3741" i="1"/>
  <c r="I3737" i="1"/>
  <c r="K3737" i="1" s="1"/>
  <c r="I3733" i="1"/>
  <c r="I3729" i="1"/>
  <c r="I3725" i="1"/>
  <c r="I3721" i="1"/>
  <c r="K3721" i="1" s="1"/>
  <c r="I3717" i="1"/>
  <c r="I3713" i="1"/>
  <c r="I3709" i="1"/>
  <c r="I3705" i="1"/>
  <c r="K3705" i="1" s="1"/>
  <c r="I3701" i="1"/>
  <c r="I3697" i="1"/>
  <c r="I3693" i="1"/>
  <c r="I3689" i="1"/>
  <c r="K3689" i="1" s="1"/>
  <c r="I3685" i="1"/>
  <c r="I3681" i="1"/>
  <c r="I3677" i="1"/>
  <c r="I3673" i="1"/>
  <c r="K3673" i="1" s="1"/>
  <c r="I3669" i="1"/>
  <c r="I3665" i="1"/>
  <c r="I3661" i="1"/>
  <c r="I3657" i="1"/>
  <c r="K3657" i="1" s="1"/>
  <c r="I3653" i="1"/>
  <c r="I3649" i="1"/>
  <c r="I3645" i="1"/>
  <c r="I3641" i="1"/>
  <c r="K3641" i="1" s="1"/>
  <c r="I3637" i="1"/>
  <c r="I3633" i="1"/>
  <c r="I3629" i="1"/>
  <c r="I3625" i="1"/>
  <c r="K3625" i="1" s="1"/>
  <c r="I3621" i="1"/>
  <c r="I3617" i="1"/>
  <c r="I3613" i="1"/>
  <c r="I3609" i="1"/>
  <c r="K3609" i="1" s="1"/>
  <c r="I3605" i="1"/>
  <c r="I3601" i="1"/>
  <c r="I3597" i="1"/>
  <c r="I3593" i="1"/>
  <c r="K3593" i="1" s="1"/>
  <c r="I3589" i="1"/>
  <c r="I3585" i="1"/>
  <c r="I3581" i="1"/>
  <c r="K3581" i="1" s="1"/>
  <c r="I3577" i="1"/>
  <c r="K3577" i="1" s="1"/>
  <c r="I3573" i="1"/>
  <c r="I3569" i="1"/>
  <c r="I3565" i="1"/>
  <c r="I3561" i="1"/>
  <c r="K3561" i="1" s="1"/>
  <c r="I3557" i="1"/>
  <c r="I3553" i="1"/>
  <c r="I3549" i="1"/>
  <c r="I3545" i="1"/>
  <c r="K3545" i="1" s="1"/>
  <c r="I3541" i="1"/>
  <c r="I3537" i="1"/>
  <c r="I3533" i="1"/>
  <c r="I3529" i="1"/>
  <c r="K3529" i="1" s="1"/>
  <c r="I3525" i="1"/>
  <c r="I3521" i="1"/>
  <c r="I3517" i="1"/>
  <c r="K3517" i="1" s="1"/>
  <c r="I3513" i="1"/>
  <c r="K3513" i="1" s="1"/>
  <c r="I3509" i="1"/>
  <c r="I3505" i="1"/>
  <c r="I3501" i="1"/>
  <c r="I3497" i="1"/>
  <c r="K3497" i="1" s="1"/>
  <c r="I3493" i="1"/>
  <c r="I3489" i="1"/>
  <c r="I3485" i="1"/>
  <c r="I3481" i="1"/>
  <c r="K3481" i="1" s="1"/>
  <c r="I3477" i="1"/>
  <c r="I3473" i="1"/>
  <c r="I3469" i="1"/>
  <c r="I3465" i="1"/>
  <c r="K3465" i="1" s="1"/>
  <c r="I3461" i="1"/>
  <c r="I3457" i="1"/>
  <c r="I3453" i="1"/>
  <c r="K3453" i="1" s="1"/>
  <c r="I3449" i="1"/>
  <c r="K3449" i="1" s="1"/>
  <c r="I3445" i="1"/>
  <c r="I3441" i="1"/>
  <c r="I3437" i="1"/>
  <c r="I3433" i="1"/>
  <c r="K3433" i="1" s="1"/>
  <c r="I3429" i="1"/>
  <c r="I3425" i="1"/>
  <c r="I3421" i="1"/>
  <c r="I3417" i="1"/>
  <c r="K3417" i="1" s="1"/>
  <c r="I3413" i="1"/>
  <c r="I3409" i="1"/>
  <c r="I3405" i="1"/>
  <c r="I3401" i="1"/>
  <c r="K3401" i="1" s="1"/>
  <c r="I3397" i="1"/>
  <c r="I3393" i="1"/>
  <c r="I3389" i="1"/>
  <c r="K3389" i="1" s="1"/>
  <c r="I3385" i="1"/>
  <c r="K3385" i="1" s="1"/>
  <c r="I3381" i="1"/>
  <c r="I3377" i="1"/>
  <c r="I3373" i="1"/>
  <c r="I3369" i="1"/>
  <c r="K3369" i="1" s="1"/>
  <c r="I3365" i="1"/>
  <c r="I3361" i="1"/>
  <c r="I3357" i="1"/>
  <c r="I3353" i="1"/>
  <c r="K3353" i="1" s="1"/>
  <c r="I3349" i="1"/>
  <c r="I3345" i="1"/>
  <c r="I3341" i="1"/>
  <c r="I3337" i="1"/>
  <c r="K3337" i="1" s="1"/>
  <c r="I3333" i="1"/>
  <c r="I3329" i="1"/>
  <c r="I3325" i="1"/>
  <c r="K3325" i="1" s="1"/>
  <c r="I3321" i="1"/>
  <c r="K3321" i="1" s="1"/>
  <c r="I3317" i="1"/>
  <c r="I3313" i="1"/>
  <c r="I3309" i="1"/>
  <c r="I3305" i="1"/>
  <c r="K3305" i="1" s="1"/>
  <c r="I3301" i="1"/>
  <c r="I3297" i="1"/>
  <c r="I3293" i="1"/>
  <c r="I3289" i="1"/>
  <c r="K3289" i="1" s="1"/>
  <c r="I3285" i="1"/>
  <c r="I3281" i="1"/>
  <c r="I3277" i="1"/>
  <c r="I3273" i="1"/>
  <c r="K3273" i="1" s="1"/>
  <c r="I3269" i="1"/>
  <c r="I3265" i="1"/>
  <c r="I3261" i="1"/>
  <c r="K3261" i="1" s="1"/>
  <c r="I3257" i="1"/>
  <c r="K3257" i="1" s="1"/>
  <c r="I3253" i="1"/>
  <c r="I3249" i="1"/>
  <c r="I3245" i="1"/>
  <c r="I3241" i="1"/>
  <c r="K3241" i="1" s="1"/>
  <c r="I3237" i="1"/>
  <c r="I3233" i="1"/>
  <c r="I3229" i="1"/>
  <c r="I3225" i="1"/>
  <c r="K3225" i="1" s="1"/>
  <c r="I3221" i="1"/>
  <c r="I3217" i="1"/>
  <c r="I3213" i="1"/>
  <c r="I3209" i="1"/>
  <c r="K3209" i="1" s="1"/>
  <c r="I3205" i="1"/>
  <c r="I3201" i="1"/>
  <c r="I3197" i="1"/>
  <c r="K3197" i="1" s="1"/>
  <c r="I3193" i="1"/>
  <c r="K3193" i="1" s="1"/>
  <c r="I3189" i="1"/>
  <c r="I3185" i="1"/>
  <c r="I3181" i="1"/>
  <c r="I3177" i="1"/>
  <c r="K3177" i="1" s="1"/>
  <c r="I3173" i="1"/>
  <c r="I3169" i="1"/>
  <c r="I3165" i="1"/>
  <c r="I3161" i="1"/>
  <c r="K3161" i="1" s="1"/>
  <c r="I3157" i="1"/>
  <c r="I3153" i="1"/>
  <c r="I3149" i="1"/>
  <c r="I3145" i="1"/>
  <c r="K3145" i="1" s="1"/>
  <c r="I3141" i="1"/>
  <c r="I3137" i="1"/>
  <c r="I3133" i="1"/>
  <c r="K3133" i="1" s="1"/>
  <c r="I3129" i="1"/>
  <c r="K3129" i="1" s="1"/>
  <c r="I3125" i="1"/>
  <c r="I3121" i="1"/>
  <c r="I3117" i="1"/>
  <c r="I3113" i="1"/>
  <c r="K3113" i="1" s="1"/>
  <c r="I3109" i="1"/>
  <c r="I3105" i="1"/>
  <c r="I3101" i="1"/>
  <c r="I3097" i="1"/>
  <c r="K3097" i="1" s="1"/>
  <c r="I3093" i="1"/>
  <c r="I3089" i="1"/>
  <c r="I3085" i="1"/>
  <c r="I3081" i="1"/>
  <c r="K3081" i="1" s="1"/>
  <c r="I3077" i="1"/>
  <c r="I3073" i="1"/>
  <c r="I3069" i="1"/>
  <c r="K3069" i="1" s="1"/>
  <c r="I3065" i="1"/>
  <c r="K3065" i="1" s="1"/>
  <c r="I3061" i="1"/>
  <c r="I3057" i="1"/>
  <c r="I3053" i="1"/>
  <c r="I3049" i="1"/>
  <c r="K3049" i="1" s="1"/>
  <c r="I3045" i="1"/>
  <c r="I3041" i="1"/>
  <c r="I3037" i="1"/>
  <c r="I3033" i="1"/>
  <c r="K3033" i="1" s="1"/>
  <c r="I3029" i="1"/>
  <c r="I3025" i="1"/>
  <c r="I3021" i="1"/>
  <c r="I3017" i="1"/>
  <c r="K3017" i="1" s="1"/>
  <c r="I3013" i="1"/>
  <c r="I3009" i="1"/>
  <c r="I3005" i="1"/>
  <c r="K3005" i="1" s="1"/>
  <c r="I3001" i="1"/>
  <c r="K3001" i="1" s="1"/>
  <c r="I2997" i="1"/>
  <c r="I2993" i="1"/>
  <c r="I2989" i="1"/>
  <c r="I2985" i="1"/>
  <c r="K2985" i="1" s="1"/>
  <c r="I2981" i="1"/>
  <c r="I2977" i="1"/>
  <c r="I2973" i="1"/>
  <c r="I2969" i="1"/>
  <c r="K2969" i="1" s="1"/>
  <c r="I2965" i="1"/>
  <c r="I2961" i="1"/>
  <c r="I2957" i="1"/>
  <c r="I2953" i="1"/>
  <c r="K2953" i="1" s="1"/>
  <c r="I2949" i="1"/>
  <c r="I2945" i="1"/>
  <c r="I2941" i="1"/>
  <c r="K2941" i="1" s="1"/>
  <c r="I2937" i="1"/>
  <c r="K2937" i="1" s="1"/>
  <c r="I2933" i="1"/>
  <c r="I2929" i="1"/>
  <c r="I2925" i="1"/>
  <c r="I2921" i="1"/>
  <c r="K2921" i="1" s="1"/>
  <c r="I2917" i="1"/>
  <c r="I2913" i="1"/>
  <c r="I2909" i="1"/>
  <c r="I2905" i="1"/>
  <c r="K2905" i="1" s="1"/>
  <c r="I2901" i="1"/>
  <c r="I2897" i="1"/>
  <c r="I2893" i="1"/>
  <c r="I2889" i="1"/>
  <c r="K2889" i="1" s="1"/>
  <c r="I2885" i="1"/>
  <c r="I2881" i="1"/>
  <c r="I2877" i="1"/>
  <c r="K2877" i="1" s="1"/>
  <c r="I2873" i="1"/>
  <c r="K2873" i="1" s="1"/>
  <c r="I2869" i="1"/>
  <c r="I2865" i="1"/>
  <c r="I2861" i="1"/>
  <c r="I2857" i="1"/>
  <c r="K2857" i="1" s="1"/>
  <c r="I2853" i="1"/>
  <c r="I2849" i="1"/>
  <c r="I2845" i="1"/>
  <c r="I2841" i="1"/>
  <c r="K2841" i="1" s="1"/>
  <c r="I2837" i="1"/>
  <c r="I2833" i="1"/>
  <c r="I2829" i="1"/>
  <c r="I2825" i="1"/>
  <c r="K2825" i="1" s="1"/>
  <c r="I2821" i="1"/>
  <c r="I2817" i="1"/>
  <c r="I2813" i="1"/>
  <c r="K2813" i="1" s="1"/>
  <c r="I2809" i="1"/>
  <c r="K2809" i="1" s="1"/>
  <c r="I2805" i="1"/>
  <c r="I2801" i="1"/>
  <c r="I2797" i="1"/>
  <c r="I2793" i="1"/>
  <c r="K2793" i="1" s="1"/>
  <c r="I2789" i="1"/>
  <c r="I2785" i="1"/>
  <c r="I2781" i="1"/>
  <c r="I2777" i="1"/>
  <c r="K2777" i="1" s="1"/>
  <c r="I2773" i="1"/>
  <c r="I2769" i="1"/>
  <c r="I2765" i="1"/>
  <c r="I2761" i="1"/>
  <c r="K2761" i="1" s="1"/>
  <c r="I2757" i="1"/>
  <c r="I2753" i="1"/>
  <c r="I2749" i="1"/>
  <c r="K2749" i="1" s="1"/>
  <c r="I2745" i="1"/>
  <c r="K2745" i="1" s="1"/>
  <c r="I2741" i="1"/>
  <c r="I2737" i="1"/>
  <c r="I2733" i="1"/>
  <c r="I2729" i="1"/>
  <c r="K2729" i="1" s="1"/>
  <c r="I2725" i="1"/>
  <c r="I2721" i="1"/>
  <c r="I2717" i="1"/>
  <c r="I2713" i="1"/>
  <c r="K2713" i="1" s="1"/>
  <c r="I2709" i="1"/>
  <c r="I2705" i="1"/>
  <c r="I2701" i="1"/>
  <c r="I5224" i="1"/>
  <c r="K5224" i="1" s="1"/>
  <c r="I5220" i="1"/>
  <c r="I5216" i="1"/>
  <c r="I5212" i="1"/>
  <c r="I5208" i="1"/>
  <c r="K5208" i="1" s="1"/>
  <c r="I5204" i="1"/>
  <c r="I5200" i="1"/>
  <c r="I5196" i="1"/>
  <c r="I5192" i="1"/>
  <c r="K5192" i="1" s="1"/>
  <c r="I5188" i="1"/>
  <c r="I5184" i="1"/>
  <c r="I5180" i="1"/>
  <c r="I5176" i="1"/>
  <c r="K5176" i="1" s="1"/>
  <c r="I5172" i="1"/>
  <c r="I5168" i="1"/>
  <c r="I5164" i="1"/>
  <c r="I5160" i="1"/>
  <c r="K5160" i="1" s="1"/>
  <c r="I5156" i="1"/>
  <c r="I5152" i="1"/>
  <c r="I5148" i="1"/>
  <c r="I5144" i="1"/>
  <c r="K5144" i="1" s="1"/>
  <c r="I5140" i="1"/>
  <c r="I5136" i="1"/>
  <c r="I5132" i="1"/>
  <c r="I5128" i="1"/>
  <c r="K5128" i="1" s="1"/>
  <c r="I5124" i="1"/>
  <c r="I5120" i="1"/>
  <c r="I5116" i="1"/>
  <c r="I5112" i="1"/>
  <c r="K5112" i="1" s="1"/>
  <c r="I5108" i="1"/>
  <c r="I5104" i="1"/>
  <c r="I5100" i="1"/>
  <c r="I5096" i="1"/>
  <c r="K5096" i="1" s="1"/>
  <c r="I5092" i="1"/>
  <c r="I5088" i="1"/>
  <c r="I5084" i="1"/>
  <c r="I5080" i="1"/>
  <c r="K5080" i="1" s="1"/>
  <c r="I5076" i="1"/>
  <c r="I5072" i="1"/>
  <c r="I5068" i="1"/>
  <c r="I5064" i="1"/>
  <c r="K5064" i="1" s="1"/>
  <c r="I5060" i="1"/>
  <c r="I5056" i="1"/>
  <c r="I5052" i="1"/>
  <c r="I5048" i="1"/>
  <c r="K5048" i="1" s="1"/>
  <c r="I5044" i="1"/>
  <c r="I5040" i="1"/>
  <c r="I5036" i="1"/>
  <c r="I5032" i="1"/>
  <c r="K5032" i="1" s="1"/>
  <c r="I5028" i="1"/>
  <c r="I5024" i="1"/>
  <c r="I5020" i="1"/>
  <c r="I5016" i="1"/>
  <c r="K5016" i="1" s="1"/>
  <c r="I5012" i="1"/>
  <c r="I5008" i="1"/>
  <c r="I5004" i="1"/>
  <c r="I5000" i="1"/>
  <c r="K5000" i="1" s="1"/>
  <c r="I4996" i="1"/>
  <c r="I4992" i="1"/>
  <c r="I4988" i="1"/>
  <c r="K4988" i="1" s="1"/>
  <c r="I4984" i="1"/>
  <c r="K4984" i="1" s="1"/>
  <c r="I4980" i="1"/>
  <c r="I4976" i="1"/>
  <c r="I4972" i="1"/>
  <c r="I4968" i="1"/>
  <c r="K4968" i="1" s="1"/>
  <c r="I4964" i="1"/>
  <c r="I4960" i="1"/>
  <c r="I4956" i="1"/>
  <c r="I4952" i="1"/>
  <c r="K4952" i="1" s="1"/>
  <c r="I4948" i="1"/>
  <c r="I4944" i="1"/>
  <c r="I4940" i="1"/>
  <c r="I4936" i="1"/>
  <c r="K4936" i="1" s="1"/>
  <c r="I4932" i="1"/>
  <c r="I4928" i="1"/>
  <c r="I4924" i="1"/>
  <c r="K4924" i="1" s="1"/>
  <c r="I4920" i="1"/>
  <c r="K4920" i="1" s="1"/>
  <c r="I4916" i="1"/>
  <c r="I4912" i="1"/>
  <c r="I4908" i="1"/>
  <c r="I4904" i="1"/>
  <c r="K4904" i="1" s="1"/>
  <c r="I4900" i="1"/>
  <c r="I4896" i="1"/>
  <c r="I4892" i="1"/>
  <c r="I4888" i="1"/>
  <c r="K4888" i="1" s="1"/>
  <c r="I4884" i="1"/>
  <c r="I4880" i="1"/>
  <c r="I4876" i="1"/>
  <c r="I4872" i="1"/>
  <c r="K4872" i="1" s="1"/>
  <c r="I4868" i="1"/>
  <c r="I4864" i="1"/>
  <c r="I4860" i="1"/>
  <c r="K4860" i="1" s="1"/>
  <c r="I4856" i="1"/>
  <c r="K4856" i="1" s="1"/>
  <c r="I4852" i="1"/>
  <c r="I4848" i="1"/>
  <c r="I4844" i="1"/>
  <c r="I4840" i="1"/>
  <c r="K4840" i="1" s="1"/>
  <c r="I4836" i="1"/>
  <c r="I4832" i="1"/>
  <c r="I4828" i="1"/>
  <c r="I4824" i="1"/>
  <c r="K4824" i="1" s="1"/>
  <c r="I4820" i="1"/>
  <c r="I4816" i="1"/>
  <c r="I4812" i="1"/>
  <c r="I4808" i="1"/>
  <c r="K4808" i="1" s="1"/>
  <c r="I4804" i="1"/>
  <c r="I4800" i="1"/>
  <c r="I4796" i="1"/>
  <c r="K4796" i="1" s="1"/>
  <c r="I4792" i="1"/>
  <c r="K4792" i="1" s="1"/>
  <c r="I4788" i="1"/>
  <c r="I4784" i="1"/>
  <c r="I4780" i="1"/>
  <c r="I4776" i="1"/>
  <c r="K4776" i="1" s="1"/>
  <c r="I4772" i="1"/>
  <c r="I4768" i="1"/>
  <c r="I4764" i="1"/>
  <c r="I4760" i="1"/>
  <c r="K4760" i="1" s="1"/>
  <c r="I4756" i="1"/>
  <c r="I4752" i="1"/>
  <c r="I4748" i="1"/>
  <c r="I4744" i="1"/>
  <c r="K4744" i="1" s="1"/>
  <c r="I4740" i="1"/>
  <c r="I4736" i="1"/>
  <c r="I4732" i="1"/>
  <c r="K4732" i="1" s="1"/>
  <c r="I4728" i="1"/>
  <c r="K4728" i="1" s="1"/>
  <c r="I4724" i="1"/>
  <c r="I4720" i="1"/>
  <c r="I4716" i="1"/>
  <c r="I4712" i="1"/>
  <c r="K4712" i="1" s="1"/>
  <c r="I4708" i="1"/>
  <c r="I4704" i="1"/>
  <c r="I4700" i="1"/>
  <c r="I4696" i="1"/>
  <c r="K4696" i="1" s="1"/>
  <c r="I4692" i="1"/>
  <c r="I4688" i="1"/>
  <c r="I4684" i="1"/>
  <c r="I4680" i="1"/>
  <c r="K4680" i="1" s="1"/>
  <c r="I4676" i="1"/>
  <c r="I4672" i="1"/>
  <c r="I4668" i="1"/>
  <c r="K4668" i="1" s="1"/>
  <c r="I4664" i="1"/>
  <c r="K4664" i="1" s="1"/>
  <c r="I4660" i="1"/>
  <c r="I4656" i="1"/>
  <c r="I4652" i="1"/>
  <c r="I4648" i="1"/>
  <c r="K4648" i="1" s="1"/>
  <c r="I4644" i="1"/>
  <c r="I4640" i="1"/>
  <c r="I4636" i="1"/>
  <c r="I4632" i="1"/>
  <c r="K4632" i="1" s="1"/>
  <c r="I4628" i="1"/>
  <c r="I4624" i="1"/>
  <c r="I4620" i="1"/>
  <c r="I4616" i="1"/>
  <c r="K4616" i="1" s="1"/>
  <c r="I4612" i="1"/>
  <c r="I4608" i="1"/>
  <c r="I4604" i="1"/>
  <c r="K4604" i="1" s="1"/>
  <c r="I4600" i="1"/>
  <c r="K4600" i="1" s="1"/>
  <c r="I4596" i="1"/>
  <c r="I4592" i="1"/>
  <c r="I4588" i="1"/>
  <c r="I4584" i="1"/>
  <c r="K4584" i="1" s="1"/>
  <c r="I4580" i="1"/>
  <c r="I4576" i="1"/>
  <c r="I4572" i="1"/>
  <c r="I4568" i="1"/>
  <c r="K4568" i="1" s="1"/>
  <c r="I4564" i="1"/>
  <c r="I4560" i="1"/>
  <c r="I4556" i="1"/>
  <c r="I4552" i="1"/>
  <c r="K4552" i="1" s="1"/>
  <c r="I4548" i="1"/>
  <c r="I4544" i="1"/>
  <c r="I4540" i="1"/>
  <c r="K4540" i="1" s="1"/>
  <c r="I4536" i="1"/>
  <c r="K4536" i="1" s="1"/>
  <c r="I4532" i="1"/>
  <c r="I4528" i="1"/>
  <c r="I4524" i="1"/>
  <c r="I4520" i="1"/>
  <c r="K4520" i="1" s="1"/>
  <c r="I4516" i="1"/>
  <c r="I4512" i="1"/>
  <c r="I4508" i="1"/>
  <c r="I4504" i="1"/>
  <c r="K4504" i="1" s="1"/>
  <c r="I4500" i="1"/>
  <c r="I4496" i="1"/>
  <c r="I4492" i="1"/>
  <c r="I4488" i="1"/>
  <c r="K4488" i="1" s="1"/>
  <c r="I4484" i="1"/>
  <c r="I4480" i="1"/>
  <c r="I4476" i="1"/>
  <c r="K4476" i="1" s="1"/>
  <c r="I4472" i="1"/>
  <c r="K4472" i="1" s="1"/>
  <c r="I4468" i="1"/>
  <c r="I4464" i="1"/>
  <c r="I4460" i="1"/>
  <c r="I4456" i="1"/>
  <c r="K4456" i="1" s="1"/>
  <c r="I4452" i="1"/>
  <c r="I4448" i="1"/>
  <c r="I4444" i="1"/>
  <c r="I4440" i="1"/>
  <c r="K4440" i="1" s="1"/>
  <c r="I4436" i="1"/>
  <c r="I4432" i="1"/>
  <c r="I4428" i="1"/>
  <c r="I4424" i="1"/>
  <c r="K4424" i="1" s="1"/>
  <c r="I4420" i="1"/>
  <c r="I4416" i="1"/>
  <c r="I4412" i="1"/>
  <c r="K4412" i="1" s="1"/>
  <c r="I4851" i="1"/>
  <c r="K4851" i="1" s="1"/>
  <c r="I4847" i="1"/>
  <c r="I4843" i="1"/>
  <c r="I4839" i="1"/>
  <c r="I4835" i="1"/>
  <c r="K4835" i="1" s="1"/>
  <c r="I4831" i="1"/>
  <c r="I4827" i="1"/>
  <c r="I4823" i="1"/>
  <c r="K4823" i="1" s="1"/>
  <c r="I4819" i="1"/>
  <c r="K4819" i="1" s="1"/>
  <c r="I4815" i="1"/>
  <c r="I4811" i="1"/>
  <c r="I4807" i="1"/>
  <c r="K4807" i="1" s="1"/>
  <c r="I4803" i="1"/>
  <c r="K4803" i="1" s="1"/>
  <c r="I4799" i="1"/>
  <c r="I4795" i="1"/>
  <c r="I4791" i="1"/>
  <c r="I4787" i="1"/>
  <c r="K4787" i="1" s="1"/>
  <c r="I4783" i="1"/>
  <c r="I4779" i="1"/>
  <c r="I4775" i="1"/>
  <c r="I4771" i="1"/>
  <c r="K4771" i="1" s="1"/>
  <c r="I4767" i="1"/>
  <c r="I4763" i="1"/>
  <c r="I4759" i="1"/>
  <c r="K4759" i="1" s="1"/>
  <c r="I4755" i="1"/>
  <c r="K4755" i="1" s="1"/>
  <c r="I4751" i="1"/>
  <c r="I4747" i="1"/>
  <c r="I4743" i="1"/>
  <c r="K4743" i="1" s="1"/>
  <c r="I4739" i="1"/>
  <c r="K4739" i="1" s="1"/>
  <c r="I4735" i="1"/>
  <c r="I4731" i="1"/>
  <c r="I4727" i="1"/>
  <c r="K4727" i="1" s="1"/>
  <c r="I4723" i="1"/>
  <c r="K4723" i="1" s="1"/>
  <c r="I4719" i="1"/>
  <c r="I4715" i="1"/>
  <c r="I4711" i="1"/>
  <c r="I4707" i="1"/>
  <c r="K4707" i="1" s="1"/>
  <c r="I4703" i="1"/>
  <c r="I4699" i="1"/>
  <c r="I4695" i="1"/>
  <c r="K4695" i="1" s="1"/>
  <c r="I4691" i="1"/>
  <c r="K4691" i="1" s="1"/>
  <c r="I4687" i="1"/>
  <c r="I4683" i="1"/>
  <c r="I4679" i="1"/>
  <c r="K4679" i="1" s="1"/>
  <c r="I4675" i="1"/>
  <c r="K4675" i="1" s="1"/>
  <c r="I4671" i="1"/>
  <c r="I4667" i="1"/>
  <c r="I4663" i="1"/>
  <c r="I4659" i="1"/>
  <c r="K4659" i="1" s="1"/>
  <c r="I4655" i="1"/>
  <c r="I4651" i="1"/>
  <c r="I4647" i="1"/>
  <c r="I4643" i="1"/>
  <c r="K4643" i="1" s="1"/>
  <c r="I4639" i="1"/>
  <c r="I4635" i="1"/>
  <c r="I4631" i="1"/>
  <c r="K4631" i="1" s="1"/>
  <c r="I4627" i="1"/>
  <c r="K4627" i="1" s="1"/>
  <c r="I4623" i="1"/>
  <c r="I4619" i="1"/>
  <c r="I4615" i="1"/>
  <c r="I4611" i="1"/>
  <c r="K4611" i="1" s="1"/>
  <c r="I4607" i="1"/>
  <c r="I4603" i="1"/>
  <c r="I4599" i="1"/>
  <c r="I4595" i="1"/>
  <c r="K4595" i="1" s="1"/>
  <c r="I4591" i="1"/>
  <c r="I4587" i="1"/>
  <c r="I4583" i="1"/>
  <c r="I4579" i="1"/>
  <c r="K4579" i="1" s="1"/>
  <c r="I4575" i="1"/>
  <c r="I4571" i="1"/>
  <c r="I4567" i="1"/>
  <c r="K4567" i="1" s="1"/>
  <c r="I4563" i="1"/>
  <c r="K4563" i="1" s="1"/>
  <c r="I4559" i="1"/>
  <c r="I4555" i="1"/>
  <c r="I4551" i="1"/>
  <c r="I4547" i="1"/>
  <c r="K4547" i="1" s="1"/>
  <c r="I4543" i="1"/>
  <c r="I4539" i="1"/>
  <c r="I4535" i="1"/>
  <c r="I4531" i="1"/>
  <c r="K4531" i="1" s="1"/>
  <c r="I4527" i="1"/>
  <c r="I4523" i="1"/>
  <c r="I4519" i="1"/>
  <c r="K4519" i="1" s="1"/>
  <c r="I4515" i="1"/>
  <c r="K4515" i="1" s="1"/>
  <c r="I4511" i="1"/>
  <c r="I4507" i="1"/>
  <c r="I4503" i="1"/>
  <c r="K4503" i="1" s="1"/>
  <c r="I4499" i="1"/>
  <c r="K4499" i="1" s="1"/>
  <c r="I4495" i="1"/>
  <c r="I4491" i="1"/>
  <c r="I4487" i="1"/>
  <c r="I4483" i="1"/>
  <c r="K4483" i="1" s="1"/>
  <c r="I4479" i="1"/>
  <c r="I4475" i="1"/>
  <c r="I4471" i="1"/>
  <c r="K4471" i="1" s="1"/>
  <c r="I4467" i="1"/>
  <c r="K4467" i="1" s="1"/>
  <c r="I4463" i="1"/>
  <c r="I4459" i="1"/>
  <c r="I4455" i="1"/>
  <c r="I4451" i="1"/>
  <c r="K4451" i="1" s="1"/>
  <c r="I4447" i="1"/>
  <c r="I4443" i="1"/>
  <c r="I4439" i="1"/>
  <c r="K4439" i="1" s="1"/>
  <c r="I4435" i="1"/>
  <c r="K4435" i="1" s="1"/>
  <c r="I4431" i="1"/>
  <c r="I4427" i="1"/>
  <c r="I4423" i="1"/>
  <c r="K4423" i="1" s="1"/>
  <c r="I4419" i="1"/>
  <c r="K4419" i="1" s="1"/>
  <c r="I4415" i="1"/>
  <c r="I4411" i="1"/>
  <c r="I4407" i="1"/>
  <c r="I4403" i="1"/>
  <c r="K4403" i="1" s="1"/>
  <c r="I4399" i="1"/>
  <c r="I4395" i="1"/>
  <c r="I4391" i="1"/>
  <c r="I4387" i="1"/>
  <c r="K4387" i="1" s="1"/>
  <c r="I4383" i="1"/>
  <c r="I4379" i="1"/>
  <c r="I4375" i="1"/>
  <c r="K4375" i="1" s="1"/>
  <c r="I4371" i="1"/>
  <c r="K4371" i="1" s="1"/>
  <c r="I4367" i="1"/>
  <c r="I4363" i="1"/>
  <c r="I4359" i="1"/>
  <c r="I4355" i="1"/>
  <c r="K4355" i="1" s="1"/>
  <c r="I4351" i="1"/>
  <c r="I4347" i="1"/>
  <c r="I4343" i="1"/>
  <c r="I4339" i="1"/>
  <c r="K4339" i="1" s="1"/>
  <c r="I4335" i="1"/>
  <c r="I4331" i="1"/>
  <c r="I4327" i="1"/>
  <c r="I4323" i="1"/>
  <c r="K4323" i="1" s="1"/>
  <c r="I4319" i="1"/>
  <c r="I4315" i="1"/>
  <c r="I4311" i="1"/>
  <c r="K4311" i="1" s="1"/>
  <c r="I4307" i="1"/>
  <c r="K4307" i="1" s="1"/>
  <c r="I4303" i="1"/>
  <c r="I4299" i="1"/>
  <c r="I4295" i="1"/>
  <c r="I4291" i="1"/>
  <c r="K4291" i="1" s="1"/>
  <c r="I4287" i="1"/>
  <c r="I4283" i="1"/>
  <c r="I4279" i="1"/>
  <c r="I4275" i="1"/>
  <c r="K4275" i="1" s="1"/>
  <c r="I4271" i="1"/>
  <c r="I4267" i="1"/>
  <c r="I4263" i="1"/>
  <c r="K4263" i="1" s="1"/>
  <c r="I4259" i="1"/>
  <c r="K4259" i="1" s="1"/>
  <c r="I4255" i="1"/>
  <c r="I4251" i="1"/>
  <c r="I4247" i="1"/>
  <c r="K4247" i="1" s="1"/>
  <c r="I4243" i="1"/>
  <c r="K4243" i="1" s="1"/>
  <c r="I4239" i="1"/>
  <c r="I4235" i="1"/>
  <c r="I4231" i="1"/>
  <c r="I4227" i="1"/>
  <c r="K4227" i="1" s="1"/>
  <c r="I4223" i="1"/>
  <c r="I4219" i="1"/>
  <c r="I4215" i="1"/>
  <c r="K4215" i="1" s="1"/>
  <c r="I4211" i="1"/>
  <c r="K4211" i="1" s="1"/>
  <c r="I4207" i="1"/>
  <c r="I4203" i="1"/>
  <c r="I4199" i="1"/>
  <c r="I4195" i="1"/>
  <c r="K4195" i="1" s="1"/>
  <c r="I4191" i="1"/>
  <c r="I4187" i="1"/>
  <c r="I4183" i="1"/>
  <c r="K4183" i="1" s="1"/>
  <c r="I4179" i="1"/>
  <c r="K4179" i="1" s="1"/>
  <c r="I4175" i="1"/>
  <c r="I4171" i="1"/>
  <c r="I4167" i="1"/>
  <c r="K4167" i="1" s="1"/>
  <c r="I4163" i="1"/>
  <c r="K4163" i="1" s="1"/>
  <c r="I4159" i="1"/>
  <c r="I4155" i="1"/>
  <c r="I4151" i="1"/>
  <c r="I4147" i="1"/>
  <c r="K4147" i="1" s="1"/>
  <c r="I4143" i="1"/>
  <c r="I4139" i="1"/>
  <c r="I4135" i="1"/>
  <c r="I4131" i="1"/>
  <c r="K4131" i="1" s="1"/>
  <c r="I4127" i="1"/>
  <c r="I4123" i="1"/>
  <c r="I4119" i="1"/>
  <c r="K4119" i="1" s="1"/>
  <c r="I4115" i="1"/>
  <c r="K4115" i="1" s="1"/>
  <c r="I4111" i="1"/>
  <c r="I4107" i="1"/>
  <c r="I4103" i="1"/>
  <c r="I4099" i="1"/>
  <c r="K4099" i="1" s="1"/>
  <c r="I4095" i="1"/>
  <c r="I4091" i="1"/>
  <c r="I4087" i="1"/>
  <c r="I4083" i="1"/>
  <c r="K4083" i="1" s="1"/>
  <c r="I4079" i="1"/>
  <c r="I4075" i="1"/>
  <c r="I4071" i="1"/>
  <c r="K4071" i="1" s="1"/>
  <c r="I4067" i="1"/>
  <c r="K4067" i="1" s="1"/>
  <c r="I4063" i="1"/>
  <c r="I4059" i="1"/>
  <c r="I4055" i="1"/>
  <c r="I4051" i="1"/>
  <c r="K4051" i="1" s="1"/>
  <c r="I4047" i="1"/>
  <c r="I4043" i="1"/>
  <c r="I4039" i="1"/>
  <c r="I4035" i="1"/>
  <c r="K4035" i="1" s="1"/>
  <c r="I4031" i="1"/>
  <c r="I4027" i="1"/>
  <c r="I4023" i="1"/>
  <c r="I4019" i="1"/>
  <c r="K4019" i="1" s="1"/>
  <c r="I4015" i="1"/>
  <c r="I4011" i="1"/>
  <c r="I4007" i="1"/>
  <c r="K4007" i="1" s="1"/>
  <c r="I4003" i="1"/>
  <c r="K4003" i="1" s="1"/>
  <c r="I3999" i="1"/>
  <c r="I3995" i="1"/>
  <c r="I3991" i="1"/>
  <c r="I3987" i="1"/>
  <c r="K3987" i="1" s="1"/>
  <c r="I3983" i="1"/>
  <c r="I3979" i="1"/>
  <c r="I3975" i="1"/>
  <c r="I3971" i="1"/>
  <c r="K3971" i="1" s="1"/>
  <c r="I3967" i="1"/>
  <c r="I3963" i="1"/>
  <c r="I3959" i="1"/>
  <c r="I3955" i="1"/>
  <c r="K3955" i="1" s="1"/>
  <c r="I3951" i="1"/>
  <c r="I3947" i="1"/>
  <c r="I3943" i="1"/>
  <c r="K3943" i="1" s="1"/>
  <c r="I3939" i="1"/>
  <c r="K3939" i="1" s="1"/>
  <c r="I3935" i="1"/>
  <c r="I3931" i="1"/>
  <c r="I3927" i="1"/>
  <c r="I3923" i="1"/>
  <c r="K3923" i="1" s="1"/>
  <c r="I3919" i="1"/>
  <c r="I3915" i="1"/>
  <c r="I3911" i="1"/>
  <c r="I3907" i="1"/>
  <c r="K3907" i="1" s="1"/>
  <c r="I3903" i="1"/>
  <c r="I3899" i="1"/>
  <c r="I3895" i="1"/>
  <c r="I3891" i="1"/>
  <c r="K3891" i="1" s="1"/>
  <c r="I3887" i="1"/>
  <c r="I3883" i="1"/>
  <c r="I3879" i="1"/>
  <c r="K3879" i="1" s="1"/>
  <c r="I3875" i="1"/>
  <c r="K3875" i="1" s="1"/>
  <c r="I3871" i="1"/>
  <c r="I3867" i="1"/>
  <c r="I3863" i="1"/>
  <c r="I3859" i="1"/>
  <c r="K3859" i="1" s="1"/>
  <c r="I3855" i="1"/>
  <c r="I3851" i="1"/>
  <c r="I3847" i="1"/>
  <c r="I3843" i="1"/>
  <c r="K3843" i="1" s="1"/>
  <c r="I3839" i="1"/>
  <c r="I3835" i="1"/>
  <c r="I3831" i="1"/>
  <c r="I3827" i="1"/>
  <c r="K3827" i="1" s="1"/>
  <c r="I3823" i="1"/>
  <c r="I3819" i="1"/>
  <c r="I3815" i="1"/>
  <c r="K3815" i="1" s="1"/>
  <c r="I3811" i="1"/>
  <c r="K3811" i="1" s="1"/>
  <c r="I3807" i="1"/>
  <c r="I3803" i="1"/>
  <c r="I3799" i="1"/>
  <c r="I3795" i="1"/>
  <c r="K3795" i="1" s="1"/>
  <c r="I3791" i="1"/>
  <c r="I3787" i="1"/>
  <c r="I3783" i="1"/>
  <c r="I3779" i="1"/>
  <c r="K3779" i="1" s="1"/>
  <c r="I3775" i="1"/>
  <c r="I3771" i="1"/>
  <c r="I3767" i="1"/>
  <c r="I3763" i="1"/>
  <c r="K3763" i="1" s="1"/>
  <c r="I3759" i="1"/>
  <c r="I3755" i="1"/>
  <c r="I3751" i="1"/>
  <c r="K3751" i="1" s="1"/>
  <c r="I3747" i="1"/>
  <c r="K3747" i="1" s="1"/>
  <c r="I3743" i="1"/>
  <c r="I3739" i="1"/>
  <c r="I3735" i="1"/>
  <c r="I3731" i="1"/>
  <c r="K3731" i="1" s="1"/>
  <c r="I3727" i="1"/>
  <c r="I3723" i="1"/>
  <c r="I3719" i="1"/>
  <c r="I3715" i="1"/>
  <c r="K3715" i="1" s="1"/>
  <c r="I3711" i="1"/>
  <c r="I3707" i="1"/>
  <c r="I3703" i="1"/>
  <c r="I3699" i="1"/>
  <c r="K3699" i="1" s="1"/>
  <c r="I3695" i="1"/>
  <c r="I3691" i="1"/>
  <c r="I3687" i="1"/>
  <c r="K3687" i="1" s="1"/>
  <c r="I3683" i="1"/>
  <c r="K3683" i="1" s="1"/>
  <c r="I3679" i="1"/>
  <c r="I3675" i="1"/>
  <c r="I3671" i="1"/>
  <c r="I3667" i="1"/>
  <c r="K3667" i="1" s="1"/>
  <c r="I3663" i="1"/>
  <c r="I3659" i="1"/>
  <c r="I3655" i="1"/>
  <c r="I3651" i="1"/>
  <c r="K3651" i="1" s="1"/>
  <c r="I3647" i="1"/>
  <c r="I3643" i="1"/>
  <c r="I3639" i="1"/>
  <c r="I3635" i="1"/>
  <c r="K3635" i="1" s="1"/>
  <c r="I3631" i="1"/>
  <c r="I3627" i="1"/>
  <c r="I3623" i="1"/>
  <c r="K3623" i="1" s="1"/>
  <c r="I3619" i="1"/>
  <c r="K3619" i="1" s="1"/>
  <c r="I3615" i="1"/>
  <c r="I3611" i="1"/>
  <c r="I3607" i="1"/>
  <c r="I3603" i="1"/>
  <c r="K3603" i="1" s="1"/>
  <c r="I3599" i="1"/>
  <c r="I3595" i="1"/>
  <c r="I3591" i="1"/>
  <c r="I3587" i="1"/>
  <c r="K3587" i="1" s="1"/>
  <c r="I3583" i="1"/>
  <c r="I3579" i="1"/>
  <c r="I3575" i="1"/>
  <c r="I3571" i="1"/>
  <c r="K3571" i="1" s="1"/>
  <c r="I3567" i="1"/>
  <c r="I3563" i="1"/>
  <c r="I3559" i="1"/>
  <c r="K3559" i="1" s="1"/>
  <c r="I3555" i="1"/>
  <c r="K3555" i="1" s="1"/>
  <c r="I3551" i="1"/>
  <c r="I3547" i="1"/>
  <c r="I3543" i="1"/>
  <c r="I3539" i="1"/>
  <c r="K3539" i="1" s="1"/>
  <c r="I3535" i="1"/>
  <c r="I3531" i="1"/>
  <c r="I3527" i="1"/>
  <c r="I3523" i="1"/>
  <c r="K3523" i="1" s="1"/>
  <c r="I3519" i="1"/>
  <c r="I3515" i="1"/>
  <c r="I3511" i="1"/>
  <c r="I3507" i="1"/>
  <c r="K3507" i="1" s="1"/>
  <c r="I3503" i="1"/>
  <c r="I3499" i="1"/>
  <c r="I3495" i="1"/>
  <c r="K3495" i="1" s="1"/>
  <c r="I3491" i="1"/>
  <c r="K3491" i="1" s="1"/>
  <c r="I2697" i="1"/>
  <c r="I2693" i="1"/>
  <c r="I2689" i="1"/>
  <c r="K2689" i="1" s="1"/>
  <c r="I2685" i="1"/>
  <c r="K2685" i="1" s="1"/>
  <c r="I2681" i="1"/>
  <c r="I2677" i="1"/>
  <c r="I2673" i="1"/>
  <c r="I2669" i="1"/>
  <c r="K2669" i="1" s="1"/>
  <c r="I2665" i="1"/>
  <c r="I2661" i="1"/>
  <c r="I2657" i="1"/>
  <c r="I2653" i="1"/>
  <c r="K2653" i="1" s="1"/>
  <c r="I2649" i="1"/>
  <c r="I2645" i="1"/>
  <c r="I2641" i="1"/>
  <c r="I2637" i="1"/>
  <c r="K2637" i="1" s="1"/>
  <c r="I2633" i="1"/>
  <c r="I2629" i="1"/>
  <c r="I2625" i="1"/>
  <c r="K2625" i="1" s="1"/>
  <c r="I2621" i="1"/>
  <c r="K2621" i="1" s="1"/>
  <c r="I2617" i="1"/>
  <c r="I2613" i="1"/>
  <c r="I2609" i="1"/>
  <c r="I2605" i="1"/>
  <c r="K2605" i="1" s="1"/>
  <c r="I2601" i="1"/>
  <c r="I2597" i="1"/>
  <c r="I2593" i="1"/>
  <c r="I2589" i="1"/>
  <c r="K2589" i="1" s="1"/>
  <c r="I2585" i="1"/>
  <c r="I2581" i="1"/>
  <c r="I2577" i="1"/>
  <c r="I2573" i="1"/>
  <c r="K2573" i="1" s="1"/>
  <c r="I2569" i="1"/>
  <c r="I2565" i="1"/>
  <c r="I2561" i="1"/>
  <c r="I2557" i="1"/>
  <c r="K2557" i="1" s="1"/>
  <c r="I2553" i="1"/>
  <c r="I2549" i="1"/>
  <c r="I2545" i="1"/>
  <c r="K2545" i="1" s="1"/>
  <c r="I2541" i="1"/>
  <c r="K2541" i="1" s="1"/>
  <c r="I2537" i="1"/>
  <c r="I2533" i="1"/>
  <c r="I2529" i="1"/>
  <c r="I2525" i="1"/>
  <c r="K2525" i="1" s="1"/>
  <c r="I2521" i="1"/>
  <c r="I2517" i="1"/>
  <c r="I2513" i="1"/>
  <c r="I2509" i="1"/>
  <c r="K2509" i="1" s="1"/>
  <c r="I2505" i="1"/>
  <c r="I2501" i="1"/>
  <c r="I2497" i="1"/>
  <c r="I2493" i="1"/>
  <c r="K2493" i="1" s="1"/>
  <c r="I2489" i="1"/>
  <c r="I2485" i="1"/>
  <c r="I2481" i="1"/>
  <c r="K2481" i="1" s="1"/>
  <c r="I2477" i="1"/>
  <c r="K2477" i="1" s="1"/>
  <c r="I2473" i="1"/>
  <c r="I2469" i="1"/>
  <c r="I2465" i="1"/>
  <c r="I2461" i="1"/>
  <c r="K2461" i="1" s="1"/>
  <c r="I2457" i="1"/>
  <c r="I2453" i="1"/>
  <c r="I2449" i="1"/>
  <c r="I2445" i="1"/>
  <c r="K2445" i="1" s="1"/>
  <c r="I2441" i="1"/>
  <c r="I2437" i="1"/>
  <c r="I2433" i="1"/>
  <c r="I2429" i="1"/>
  <c r="K2429" i="1" s="1"/>
  <c r="I2425" i="1"/>
  <c r="I2421" i="1"/>
  <c r="I2417" i="1"/>
  <c r="K2417" i="1" s="1"/>
  <c r="I2413" i="1"/>
  <c r="K2413" i="1" s="1"/>
  <c r="I2409" i="1"/>
  <c r="I2405" i="1"/>
  <c r="I2401" i="1"/>
  <c r="I2397" i="1"/>
  <c r="K2397" i="1" s="1"/>
  <c r="I2393" i="1"/>
  <c r="I2389" i="1"/>
  <c r="I2385" i="1"/>
  <c r="I2381" i="1"/>
  <c r="K2381" i="1" s="1"/>
  <c r="I2377" i="1"/>
  <c r="I2373" i="1"/>
  <c r="I2369" i="1"/>
  <c r="I2365" i="1"/>
  <c r="K2365" i="1" s="1"/>
  <c r="I2361" i="1"/>
  <c r="I2357" i="1"/>
  <c r="I2353" i="1"/>
  <c r="K2353" i="1" s="1"/>
  <c r="I2349" i="1"/>
  <c r="K2349" i="1" s="1"/>
  <c r="I2345" i="1"/>
  <c r="I2341" i="1"/>
  <c r="I2337" i="1"/>
  <c r="I2333" i="1"/>
  <c r="K2333" i="1" s="1"/>
  <c r="I2329" i="1"/>
  <c r="I2325" i="1"/>
  <c r="I2321" i="1"/>
  <c r="I2317" i="1"/>
  <c r="K2317" i="1" s="1"/>
  <c r="I2313" i="1"/>
  <c r="I2309" i="1"/>
  <c r="I2305" i="1"/>
  <c r="I2301" i="1"/>
  <c r="K2301" i="1" s="1"/>
  <c r="I2297" i="1"/>
  <c r="I2293" i="1"/>
  <c r="I2289" i="1"/>
  <c r="K2289" i="1" s="1"/>
  <c r="I2285" i="1"/>
  <c r="K2285" i="1" s="1"/>
  <c r="I2281" i="1"/>
  <c r="I2277" i="1"/>
  <c r="I2273" i="1"/>
  <c r="I2269" i="1"/>
  <c r="K2269" i="1" s="1"/>
  <c r="I2265" i="1"/>
  <c r="I2261" i="1"/>
  <c r="I2257" i="1"/>
  <c r="I2253" i="1"/>
  <c r="K2253" i="1" s="1"/>
  <c r="I2249" i="1"/>
  <c r="I2245" i="1"/>
  <c r="I2241" i="1"/>
  <c r="I2237" i="1"/>
  <c r="K2237" i="1" s="1"/>
  <c r="I2233" i="1"/>
  <c r="I2229" i="1"/>
  <c r="I2225" i="1"/>
  <c r="K2225" i="1" s="1"/>
  <c r="I2221" i="1"/>
  <c r="K2221" i="1" s="1"/>
  <c r="I2217" i="1"/>
  <c r="I2213" i="1"/>
  <c r="I2209" i="1"/>
  <c r="I2205" i="1"/>
  <c r="K2205" i="1" s="1"/>
  <c r="I2201" i="1"/>
  <c r="I2197" i="1"/>
  <c r="I2193" i="1"/>
  <c r="I2189" i="1"/>
  <c r="K2189" i="1" s="1"/>
  <c r="I2185" i="1"/>
  <c r="I2181" i="1"/>
  <c r="I2177" i="1"/>
  <c r="I2173" i="1"/>
  <c r="K2173" i="1" s="1"/>
  <c r="I2169" i="1"/>
  <c r="I2165" i="1"/>
  <c r="I2161" i="1"/>
  <c r="K2161" i="1" s="1"/>
  <c r="I2157" i="1"/>
  <c r="K2157" i="1" s="1"/>
  <c r="I2153" i="1"/>
  <c r="I2149" i="1"/>
  <c r="I2145" i="1"/>
  <c r="I2141" i="1"/>
  <c r="K2141" i="1" s="1"/>
  <c r="I2137" i="1"/>
  <c r="I2133" i="1"/>
  <c r="I2129" i="1"/>
  <c r="I2125" i="1"/>
  <c r="K2125" i="1" s="1"/>
  <c r="I2121" i="1"/>
  <c r="I2117" i="1"/>
  <c r="I2113" i="1"/>
  <c r="I2109" i="1"/>
  <c r="K2109" i="1" s="1"/>
  <c r="I2105" i="1"/>
  <c r="I2101" i="1"/>
  <c r="I2097" i="1"/>
  <c r="K2097" i="1" s="1"/>
  <c r="I2093" i="1"/>
  <c r="K2093" i="1" s="1"/>
  <c r="I2089" i="1"/>
  <c r="I2085" i="1"/>
  <c r="I2081" i="1"/>
  <c r="I2077" i="1"/>
  <c r="K2077" i="1" s="1"/>
  <c r="I2073" i="1"/>
  <c r="I2069" i="1"/>
  <c r="I2065" i="1"/>
  <c r="I2061" i="1"/>
  <c r="K2061" i="1" s="1"/>
  <c r="I2057" i="1"/>
  <c r="I2053" i="1"/>
  <c r="I2049" i="1"/>
  <c r="I2045" i="1"/>
  <c r="K2045" i="1" s="1"/>
  <c r="I2041" i="1"/>
  <c r="I2037" i="1"/>
  <c r="I2033" i="1"/>
  <c r="K2033" i="1" s="1"/>
  <c r="I2029" i="1"/>
  <c r="K2029" i="1" s="1"/>
  <c r="I2025" i="1"/>
  <c r="I2021" i="1"/>
  <c r="I2017" i="1"/>
  <c r="I2013" i="1"/>
  <c r="K2013" i="1" s="1"/>
  <c r="I2009" i="1"/>
  <c r="I2005" i="1"/>
  <c r="I2001" i="1"/>
  <c r="I1997" i="1"/>
  <c r="K1997" i="1" s="1"/>
  <c r="I1993" i="1"/>
  <c r="I1989" i="1"/>
  <c r="I1985" i="1"/>
  <c r="I1981" i="1"/>
  <c r="K1981" i="1" s="1"/>
  <c r="I1977" i="1"/>
  <c r="I1973" i="1"/>
  <c r="I1969" i="1"/>
  <c r="K1969" i="1" s="1"/>
  <c r="I1965" i="1"/>
  <c r="K1965" i="1" s="1"/>
  <c r="I1961" i="1"/>
  <c r="I1957" i="1"/>
  <c r="I1953" i="1"/>
  <c r="I1949" i="1"/>
  <c r="K1949" i="1" s="1"/>
  <c r="I1945" i="1"/>
  <c r="I1941" i="1"/>
  <c r="I1937" i="1"/>
  <c r="I1933" i="1"/>
  <c r="K1933" i="1" s="1"/>
  <c r="I1929" i="1"/>
  <c r="I1925" i="1"/>
  <c r="I1921" i="1"/>
  <c r="I1917" i="1"/>
  <c r="K1917" i="1" s="1"/>
  <c r="I1913" i="1"/>
  <c r="I1909" i="1"/>
  <c r="I1905" i="1"/>
  <c r="K1905" i="1" s="1"/>
  <c r="I1901" i="1"/>
  <c r="K1901" i="1" s="1"/>
  <c r="I1897" i="1"/>
  <c r="I1893" i="1"/>
  <c r="I1889" i="1"/>
  <c r="I1885" i="1"/>
  <c r="K1885" i="1" s="1"/>
  <c r="I1881" i="1"/>
  <c r="I1877" i="1"/>
  <c r="I1873" i="1"/>
  <c r="I1869" i="1"/>
  <c r="K1869" i="1" s="1"/>
  <c r="I1865" i="1"/>
  <c r="I1861" i="1"/>
  <c r="I1857" i="1"/>
  <c r="I1853" i="1"/>
  <c r="K1853" i="1" s="1"/>
  <c r="I1849" i="1"/>
  <c r="I1845" i="1"/>
  <c r="I1841" i="1"/>
  <c r="K1841" i="1" s="1"/>
  <c r="I1837" i="1"/>
  <c r="K1837" i="1" s="1"/>
  <c r="I1833" i="1"/>
  <c r="I1829" i="1"/>
  <c r="I1825" i="1"/>
  <c r="I1821" i="1"/>
  <c r="K1821" i="1" s="1"/>
  <c r="I1817" i="1"/>
  <c r="I1813" i="1"/>
  <c r="I1809" i="1"/>
  <c r="I1805" i="1"/>
  <c r="K1805" i="1" s="1"/>
  <c r="I1801" i="1"/>
  <c r="I1797" i="1"/>
  <c r="I1793" i="1"/>
  <c r="I1789" i="1"/>
  <c r="K1789" i="1" s="1"/>
  <c r="I1785" i="1"/>
  <c r="I1781" i="1"/>
  <c r="I1777" i="1"/>
  <c r="K1777" i="1" s="1"/>
  <c r="I1773" i="1"/>
  <c r="K1773" i="1" s="1"/>
  <c r="I1769" i="1"/>
  <c r="I1765" i="1"/>
  <c r="I1761" i="1"/>
  <c r="I1757" i="1"/>
  <c r="K1757" i="1" s="1"/>
  <c r="I1753" i="1"/>
  <c r="I1749" i="1"/>
  <c r="I1745" i="1"/>
  <c r="I1741" i="1"/>
  <c r="K1741" i="1" s="1"/>
  <c r="I1737" i="1"/>
  <c r="I1733" i="1"/>
  <c r="I1729" i="1"/>
  <c r="I1725" i="1"/>
  <c r="K1725" i="1" s="1"/>
  <c r="I1721" i="1"/>
  <c r="I1717" i="1"/>
  <c r="I1713" i="1"/>
  <c r="K1713" i="1" s="1"/>
  <c r="I1709" i="1"/>
  <c r="K1709" i="1" s="1"/>
  <c r="I1705" i="1"/>
  <c r="I1701" i="1"/>
  <c r="I1697" i="1"/>
  <c r="I1693" i="1"/>
  <c r="K1693" i="1" s="1"/>
  <c r="I1689" i="1"/>
  <c r="I1685" i="1"/>
  <c r="I1681" i="1"/>
  <c r="I1677" i="1"/>
  <c r="K1677" i="1" s="1"/>
  <c r="I1673" i="1"/>
  <c r="I1669" i="1"/>
  <c r="I1665" i="1"/>
  <c r="I1661" i="1"/>
  <c r="K1661" i="1" s="1"/>
  <c r="I1657" i="1"/>
  <c r="I1653" i="1"/>
  <c r="I1649" i="1"/>
  <c r="K1649" i="1" s="1"/>
  <c r="I1645" i="1"/>
  <c r="K1645" i="1" s="1"/>
  <c r="I1641" i="1"/>
  <c r="I1637" i="1"/>
  <c r="I1633" i="1"/>
  <c r="I1629" i="1"/>
  <c r="K1629" i="1" s="1"/>
  <c r="I1625" i="1"/>
  <c r="I1621" i="1"/>
  <c r="I1617" i="1"/>
  <c r="I1613" i="1"/>
  <c r="K1613" i="1" s="1"/>
  <c r="I1609" i="1"/>
  <c r="I1605" i="1"/>
  <c r="I1601" i="1"/>
  <c r="I1597" i="1"/>
  <c r="K1597" i="1" s="1"/>
  <c r="I1593" i="1"/>
  <c r="I1589" i="1"/>
  <c r="I1585" i="1"/>
  <c r="K1585" i="1" s="1"/>
  <c r="I1581" i="1"/>
  <c r="K1581" i="1" s="1"/>
  <c r="I1577" i="1"/>
  <c r="I1573" i="1"/>
  <c r="I1569" i="1"/>
  <c r="I1565" i="1"/>
  <c r="K1565" i="1" s="1"/>
  <c r="I1561" i="1"/>
  <c r="I1557" i="1"/>
  <c r="I1553" i="1"/>
  <c r="I1549" i="1"/>
  <c r="K1549" i="1" s="1"/>
  <c r="I1545" i="1"/>
  <c r="I1541" i="1"/>
  <c r="I1537" i="1"/>
  <c r="I1533" i="1"/>
  <c r="K1533" i="1" s="1"/>
  <c r="I1529" i="1"/>
  <c r="I1525" i="1"/>
  <c r="I1521" i="1"/>
  <c r="K1521" i="1" s="1"/>
  <c r="I1517" i="1"/>
  <c r="K1517" i="1" s="1"/>
  <c r="I1513" i="1"/>
  <c r="I1509" i="1"/>
  <c r="I1505" i="1"/>
  <c r="I1501" i="1"/>
  <c r="K1501" i="1" s="1"/>
  <c r="I1497" i="1"/>
  <c r="I1493" i="1"/>
  <c r="I1489" i="1"/>
  <c r="I1485" i="1"/>
  <c r="K1485" i="1" s="1"/>
  <c r="I1481" i="1"/>
  <c r="I1477" i="1"/>
  <c r="I1473" i="1"/>
  <c r="I1469" i="1"/>
  <c r="K1469" i="1" s="1"/>
  <c r="I1465" i="1"/>
  <c r="I1461" i="1"/>
  <c r="I1457" i="1"/>
  <c r="K1457" i="1" s="1"/>
  <c r="I1453" i="1"/>
  <c r="K1453" i="1" s="1"/>
  <c r="I1449" i="1"/>
  <c r="I1445" i="1"/>
  <c r="I1441" i="1"/>
  <c r="I1437" i="1"/>
  <c r="K1437" i="1" s="1"/>
  <c r="I1433" i="1"/>
  <c r="I1429" i="1"/>
  <c r="I1425" i="1"/>
  <c r="I1421" i="1"/>
  <c r="K1421" i="1" s="1"/>
  <c r="I1417" i="1"/>
  <c r="I1413" i="1"/>
  <c r="I1409" i="1"/>
  <c r="I1405" i="1"/>
  <c r="K1405" i="1" s="1"/>
  <c r="I1401" i="1"/>
  <c r="I1397" i="1"/>
  <c r="I1393" i="1"/>
  <c r="K1393" i="1" s="1"/>
  <c r="I1389" i="1"/>
  <c r="K1389" i="1" s="1"/>
  <c r="I1385" i="1"/>
  <c r="I1381" i="1"/>
  <c r="I1377" i="1"/>
  <c r="I1373" i="1"/>
  <c r="K1373" i="1" s="1"/>
  <c r="I1369" i="1"/>
  <c r="I1365" i="1"/>
  <c r="I1361" i="1"/>
  <c r="I1357" i="1"/>
  <c r="K1357" i="1" s="1"/>
  <c r="I1353" i="1"/>
  <c r="I1349" i="1"/>
  <c r="I1345" i="1"/>
  <c r="I1341" i="1"/>
  <c r="K1341" i="1" s="1"/>
  <c r="I1337" i="1"/>
  <c r="I4408" i="1"/>
  <c r="I4404" i="1"/>
  <c r="I4400" i="1"/>
  <c r="K4400" i="1" s="1"/>
  <c r="I4396" i="1"/>
  <c r="I4392" i="1"/>
  <c r="I4388" i="1"/>
  <c r="I4384" i="1"/>
  <c r="K4384" i="1" s="1"/>
  <c r="I4380" i="1"/>
  <c r="I4376" i="1"/>
  <c r="I4372" i="1"/>
  <c r="K4372" i="1" s="1"/>
  <c r="I4368" i="1"/>
  <c r="K4368" i="1" s="1"/>
  <c r="I4364" i="1"/>
  <c r="I4360" i="1"/>
  <c r="I4356" i="1"/>
  <c r="I4352" i="1"/>
  <c r="K4352" i="1" s="1"/>
  <c r="I4348" i="1"/>
  <c r="I4344" i="1"/>
  <c r="I4340" i="1"/>
  <c r="I4336" i="1"/>
  <c r="K4336" i="1" s="1"/>
  <c r="I4332" i="1"/>
  <c r="I4328" i="1"/>
  <c r="I4324" i="1"/>
  <c r="I4320" i="1"/>
  <c r="K4320" i="1" s="1"/>
  <c r="I4316" i="1"/>
  <c r="I4312" i="1"/>
  <c r="I4308" i="1"/>
  <c r="K4308" i="1" s="1"/>
  <c r="I4304" i="1"/>
  <c r="K4304" i="1" s="1"/>
  <c r="I4300" i="1"/>
  <c r="I4296" i="1"/>
  <c r="I4292" i="1"/>
  <c r="I4288" i="1"/>
  <c r="K4288" i="1" s="1"/>
  <c r="I4284" i="1"/>
  <c r="I4280" i="1"/>
  <c r="I4276" i="1"/>
  <c r="I4272" i="1"/>
  <c r="K4272" i="1" s="1"/>
  <c r="I4268" i="1"/>
  <c r="I4264" i="1"/>
  <c r="I4260" i="1"/>
  <c r="I4256" i="1"/>
  <c r="K4256" i="1" s="1"/>
  <c r="I4252" i="1"/>
  <c r="I4248" i="1"/>
  <c r="I4244" i="1"/>
  <c r="K4244" i="1" s="1"/>
  <c r="I4240" i="1"/>
  <c r="K4240" i="1" s="1"/>
  <c r="I4236" i="1"/>
  <c r="I4232" i="1"/>
  <c r="I4228" i="1"/>
  <c r="I4224" i="1"/>
  <c r="K4224" i="1" s="1"/>
  <c r="I4220" i="1"/>
  <c r="I4216" i="1"/>
  <c r="I4212" i="1"/>
  <c r="I4208" i="1"/>
  <c r="K4208" i="1" s="1"/>
  <c r="I4204" i="1"/>
  <c r="I4200" i="1"/>
  <c r="I4196" i="1"/>
  <c r="I4192" i="1"/>
  <c r="K4192" i="1" s="1"/>
  <c r="I4188" i="1"/>
  <c r="I4184" i="1"/>
  <c r="I4180" i="1"/>
  <c r="K4180" i="1" s="1"/>
  <c r="I4176" i="1"/>
  <c r="K4176" i="1" s="1"/>
  <c r="I4172" i="1"/>
  <c r="I4168" i="1"/>
  <c r="I4164" i="1"/>
  <c r="I4160" i="1"/>
  <c r="K4160" i="1" s="1"/>
  <c r="I4156" i="1"/>
  <c r="I4152" i="1"/>
  <c r="I4148" i="1"/>
  <c r="I4144" i="1"/>
  <c r="K4144" i="1" s="1"/>
  <c r="I4140" i="1"/>
  <c r="I4136" i="1"/>
  <c r="I4132" i="1"/>
  <c r="I4128" i="1"/>
  <c r="K4128" i="1" s="1"/>
  <c r="I4124" i="1"/>
  <c r="I4120" i="1"/>
  <c r="I4116" i="1"/>
  <c r="K4116" i="1" s="1"/>
  <c r="I4112" i="1"/>
  <c r="K4112" i="1" s="1"/>
  <c r="I4108" i="1"/>
  <c r="I4104" i="1"/>
  <c r="I4100" i="1"/>
  <c r="I4096" i="1"/>
  <c r="K4096" i="1" s="1"/>
  <c r="I4092" i="1"/>
  <c r="I4088" i="1"/>
  <c r="I4084" i="1"/>
  <c r="I4080" i="1"/>
  <c r="K4080" i="1" s="1"/>
  <c r="I4076" i="1"/>
  <c r="I4072" i="1"/>
  <c r="I4068" i="1"/>
  <c r="I4064" i="1"/>
  <c r="K4064" i="1" s="1"/>
  <c r="I4060" i="1"/>
  <c r="I4056" i="1"/>
  <c r="I4052" i="1"/>
  <c r="K4052" i="1" s="1"/>
  <c r="I4048" i="1"/>
  <c r="K4048" i="1" s="1"/>
  <c r="I4044" i="1"/>
  <c r="I4040" i="1"/>
  <c r="I4036" i="1"/>
  <c r="I4032" i="1"/>
  <c r="K4032" i="1" s="1"/>
  <c r="I4028" i="1"/>
  <c r="I4024" i="1"/>
  <c r="I4020" i="1"/>
  <c r="I4016" i="1"/>
  <c r="K4016" i="1" s="1"/>
  <c r="I4012" i="1"/>
  <c r="I4008" i="1"/>
  <c r="I4004" i="1"/>
  <c r="I4000" i="1"/>
  <c r="K4000" i="1" s="1"/>
  <c r="I3996" i="1"/>
  <c r="I3992" i="1"/>
  <c r="I3988" i="1"/>
  <c r="K3988" i="1" s="1"/>
  <c r="I3984" i="1"/>
  <c r="K3984" i="1" s="1"/>
  <c r="I3980" i="1"/>
  <c r="I3976" i="1"/>
  <c r="I3972" i="1"/>
  <c r="I3968" i="1"/>
  <c r="K3968" i="1" s="1"/>
  <c r="I3964" i="1"/>
  <c r="I3960" i="1"/>
  <c r="I3956" i="1"/>
  <c r="I3952" i="1"/>
  <c r="K3952" i="1" s="1"/>
  <c r="I3948" i="1"/>
  <c r="I3944" i="1"/>
  <c r="I3940" i="1"/>
  <c r="I3936" i="1"/>
  <c r="K3936" i="1" s="1"/>
  <c r="I3932" i="1"/>
  <c r="I3928" i="1"/>
  <c r="I3924" i="1"/>
  <c r="K3924" i="1" s="1"/>
  <c r="I3920" i="1"/>
  <c r="K3920" i="1" s="1"/>
  <c r="I3916" i="1"/>
  <c r="I3912" i="1"/>
  <c r="I3908" i="1"/>
  <c r="I3904" i="1"/>
  <c r="K3904" i="1" s="1"/>
  <c r="I3900" i="1"/>
  <c r="I3896" i="1"/>
  <c r="I3892" i="1"/>
  <c r="I3888" i="1"/>
  <c r="K3888" i="1" s="1"/>
  <c r="I3884" i="1"/>
  <c r="I3880" i="1"/>
  <c r="I3876" i="1"/>
  <c r="I3872" i="1"/>
  <c r="K3872" i="1" s="1"/>
  <c r="I3868" i="1"/>
  <c r="I3864" i="1"/>
  <c r="I3860" i="1"/>
  <c r="K3860" i="1" s="1"/>
  <c r="I3856" i="1"/>
  <c r="K3856" i="1" s="1"/>
  <c r="I3852" i="1"/>
  <c r="I3848" i="1"/>
  <c r="I3844" i="1"/>
  <c r="I3840" i="1"/>
  <c r="K3840" i="1" s="1"/>
  <c r="I3836" i="1"/>
  <c r="I3832" i="1"/>
  <c r="I3828" i="1"/>
  <c r="I3824" i="1"/>
  <c r="K3824" i="1" s="1"/>
  <c r="I3820" i="1"/>
  <c r="I3816" i="1"/>
  <c r="I3812" i="1"/>
  <c r="I3808" i="1"/>
  <c r="K3808" i="1" s="1"/>
  <c r="I3804" i="1"/>
  <c r="I3800" i="1"/>
  <c r="I3796" i="1"/>
  <c r="K3796" i="1" s="1"/>
  <c r="I3792" i="1"/>
  <c r="K3792" i="1" s="1"/>
  <c r="I3788" i="1"/>
  <c r="I3784" i="1"/>
  <c r="I3780" i="1"/>
  <c r="I3776" i="1"/>
  <c r="K3776" i="1" s="1"/>
  <c r="I3772" i="1"/>
  <c r="I3768" i="1"/>
  <c r="I3764" i="1"/>
  <c r="I3760" i="1"/>
  <c r="K3760" i="1" s="1"/>
  <c r="I3756" i="1"/>
  <c r="I3752" i="1"/>
  <c r="I3748" i="1"/>
  <c r="I3744" i="1"/>
  <c r="K3744" i="1" s="1"/>
  <c r="I3740" i="1"/>
  <c r="I3736" i="1"/>
  <c r="I3732" i="1"/>
  <c r="K3732" i="1" s="1"/>
  <c r="I3728" i="1"/>
  <c r="K3728" i="1" s="1"/>
  <c r="I3724" i="1"/>
  <c r="I3720" i="1"/>
  <c r="I3716" i="1"/>
  <c r="I3712" i="1"/>
  <c r="K3712" i="1" s="1"/>
  <c r="I3708" i="1"/>
  <c r="I3704" i="1"/>
  <c r="I3700" i="1"/>
  <c r="I3696" i="1"/>
  <c r="K3696" i="1" s="1"/>
  <c r="I3692" i="1"/>
  <c r="I3688" i="1"/>
  <c r="I3684" i="1"/>
  <c r="I3680" i="1"/>
  <c r="K3680" i="1" s="1"/>
  <c r="I3676" i="1"/>
  <c r="I3672" i="1"/>
  <c r="I3668" i="1"/>
  <c r="K3668" i="1" s="1"/>
  <c r="I3664" i="1"/>
  <c r="K3664" i="1" s="1"/>
  <c r="I3660" i="1"/>
  <c r="I3656" i="1"/>
  <c r="I3652" i="1"/>
  <c r="I3648" i="1"/>
  <c r="K3648" i="1" s="1"/>
  <c r="I3644" i="1"/>
  <c r="I3640" i="1"/>
  <c r="I3636" i="1"/>
  <c r="I3632" i="1"/>
  <c r="K3632" i="1" s="1"/>
  <c r="I3628" i="1"/>
  <c r="I3624" i="1"/>
  <c r="I3620" i="1"/>
  <c r="I3616" i="1"/>
  <c r="K3616" i="1" s="1"/>
  <c r="I3612" i="1"/>
  <c r="I3608" i="1"/>
  <c r="I3604" i="1"/>
  <c r="K3604" i="1" s="1"/>
  <c r="I3600" i="1"/>
  <c r="K3600" i="1" s="1"/>
  <c r="I3596" i="1"/>
  <c r="I3592" i="1"/>
  <c r="I3588" i="1"/>
  <c r="I3584" i="1"/>
  <c r="K3584" i="1" s="1"/>
  <c r="I3580" i="1"/>
  <c r="I3576" i="1"/>
  <c r="I3572" i="1"/>
  <c r="I3568" i="1"/>
  <c r="K3568" i="1" s="1"/>
  <c r="I3564" i="1"/>
  <c r="I3560" i="1"/>
  <c r="I3556" i="1"/>
  <c r="I3552" i="1"/>
  <c r="K3552" i="1" s="1"/>
  <c r="I3548" i="1"/>
  <c r="I3544" i="1"/>
  <c r="I3540" i="1"/>
  <c r="K3540" i="1" s="1"/>
  <c r="I3536" i="1"/>
  <c r="K3536" i="1" s="1"/>
  <c r="I3532" i="1"/>
  <c r="I3528" i="1"/>
  <c r="I3524" i="1"/>
  <c r="I3520" i="1"/>
  <c r="K3520" i="1" s="1"/>
  <c r="I3516" i="1"/>
  <c r="I3512" i="1"/>
  <c r="I3508" i="1"/>
  <c r="I3504" i="1"/>
  <c r="K3504" i="1" s="1"/>
  <c r="I3500" i="1"/>
  <c r="I3496" i="1"/>
  <c r="I3492" i="1"/>
  <c r="I3488" i="1"/>
  <c r="K3488" i="1" s="1"/>
  <c r="I3484" i="1"/>
  <c r="I3480" i="1"/>
  <c r="I3476" i="1"/>
  <c r="K3476" i="1" s="1"/>
  <c r="I3472" i="1"/>
  <c r="K3472" i="1" s="1"/>
  <c r="I3468" i="1"/>
  <c r="I3464" i="1"/>
  <c r="I3487" i="1"/>
  <c r="I3483" i="1"/>
  <c r="K3483" i="1" s="1"/>
  <c r="I3479" i="1"/>
  <c r="I3475" i="1"/>
  <c r="I3471" i="1"/>
  <c r="K3471" i="1" s="1"/>
  <c r="I3467" i="1"/>
  <c r="K3467" i="1" s="1"/>
  <c r="I3463" i="1"/>
  <c r="I3459" i="1"/>
  <c r="I3455" i="1"/>
  <c r="I3451" i="1"/>
  <c r="K3451" i="1" s="1"/>
  <c r="I3447" i="1"/>
  <c r="I3443" i="1"/>
  <c r="I3439" i="1"/>
  <c r="I3435" i="1"/>
  <c r="K3435" i="1" s="1"/>
  <c r="I3431" i="1"/>
  <c r="I3427" i="1"/>
  <c r="I3423" i="1"/>
  <c r="I3419" i="1"/>
  <c r="K3419" i="1" s="1"/>
  <c r="I3415" i="1"/>
  <c r="I3411" i="1"/>
  <c r="I3407" i="1"/>
  <c r="K3407" i="1" s="1"/>
  <c r="I3403" i="1"/>
  <c r="K3403" i="1" s="1"/>
  <c r="I3399" i="1"/>
  <c r="I3395" i="1"/>
  <c r="I3391" i="1"/>
  <c r="I3387" i="1"/>
  <c r="K3387" i="1" s="1"/>
  <c r="I3383" i="1"/>
  <c r="I3379" i="1"/>
  <c r="I3375" i="1"/>
  <c r="I3371" i="1"/>
  <c r="K3371" i="1" s="1"/>
  <c r="I3367" i="1"/>
  <c r="I3363" i="1"/>
  <c r="I3359" i="1"/>
  <c r="I3355" i="1"/>
  <c r="K3355" i="1" s="1"/>
  <c r="I3351" i="1"/>
  <c r="I3347" i="1"/>
  <c r="I3343" i="1"/>
  <c r="K3343" i="1" s="1"/>
  <c r="I3339" i="1"/>
  <c r="K3339" i="1" s="1"/>
  <c r="I3335" i="1"/>
  <c r="I3331" i="1"/>
  <c r="I3327" i="1"/>
  <c r="I3323" i="1"/>
  <c r="K3323" i="1" s="1"/>
  <c r="I3319" i="1"/>
  <c r="I3315" i="1"/>
  <c r="I3311" i="1"/>
  <c r="I3307" i="1"/>
  <c r="K3307" i="1" s="1"/>
  <c r="I3303" i="1"/>
  <c r="I3299" i="1"/>
  <c r="I3295" i="1"/>
  <c r="I3291" i="1"/>
  <c r="K3291" i="1" s="1"/>
  <c r="I3287" i="1"/>
  <c r="I3283" i="1"/>
  <c r="I3279" i="1"/>
  <c r="K3279" i="1" s="1"/>
  <c r="I3275" i="1"/>
  <c r="K3275" i="1" s="1"/>
  <c r="I3271" i="1"/>
  <c r="I3267" i="1"/>
  <c r="I3263" i="1"/>
  <c r="I3259" i="1"/>
  <c r="K3259" i="1" s="1"/>
  <c r="I3255" i="1"/>
  <c r="I3251" i="1"/>
  <c r="I3247" i="1"/>
  <c r="I3243" i="1"/>
  <c r="K3243" i="1" s="1"/>
  <c r="I3239" i="1"/>
  <c r="I3235" i="1"/>
  <c r="I3231" i="1"/>
  <c r="I3227" i="1"/>
  <c r="K3227" i="1" s="1"/>
  <c r="I3223" i="1"/>
  <c r="I3219" i="1"/>
  <c r="I3215" i="1"/>
  <c r="K3215" i="1" s="1"/>
  <c r="I3211" i="1"/>
  <c r="K3211" i="1" s="1"/>
  <c r="I3207" i="1"/>
  <c r="I3203" i="1"/>
  <c r="I3199" i="1"/>
  <c r="I3195" i="1"/>
  <c r="K3195" i="1" s="1"/>
  <c r="I3191" i="1"/>
  <c r="I3187" i="1"/>
  <c r="I3183" i="1"/>
  <c r="I3179" i="1"/>
  <c r="K3179" i="1" s="1"/>
  <c r="I3175" i="1"/>
  <c r="I3171" i="1"/>
  <c r="I3167" i="1"/>
  <c r="I3163" i="1"/>
  <c r="K3163" i="1" s="1"/>
  <c r="I3159" i="1"/>
  <c r="I3155" i="1"/>
  <c r="I3151" i="1"/>
  <c r="K3151" i="1" s="1"/>
  <c r="I3147" i="1"/>
  <c r="K3147" i="1" s="1"/>
  <c r="I3143" i="1"/>
  <c r="I3139" i="1"/>
  <c r="I3135" i="1"/>
  <c r="I3131" i="1"/>
  <c r="K3131" i="1" s="1"/>
  <c r="I3127" i="1"/>
  <c r="I3123" i="1"/>
  <c r="I3119" i="1"/>
  <c r="I3115" i="1"/>
  <c r="K3115" i="1" s="1"/>
  <c r="I3111" i="1"/>
  <c r="I3107" i="1"/>
  <c r="I3103" i="1"/>
  <c r="I3099" i="1"/>
  <c r="K3099" i="1" s="1"/>
  <c r="I3095" i="1"/>
  <c r="I3091" i="1"/>
  <c r="I3087" i="1"/>
  <c r="K3087" i="1" s="1"/>
  <c r="I3083" i="1"/>
  <c r="K3083" i="1" s="1"/>
  <c r="I3079" i="1"/>
  <c r="I3075" i="1"/>
  <c r="I3071" i="1"/>
  <c r="I3067" i="1"/>
  <c r="K3067" i="1" s="1"/>
  <c r="I3063" i="1"/>
  <c r="I3059" i="1"/>
  <c r="I3055" i="1"/>
  <c r="I3051" i="1"/>
  <c r="K3051" i="1" s="1"/>
  <c r="I3047" i="1"/>
  <c r="I3043" i="1"/>
  <c r="I3039" i="1"/>
  <c r="I3035" i="1"/>
  <c r="K3035" i="1" s="1"/>
  <c r="I3031" i="1"/>
  <c r="I3027" i="1"/>
  <c r="I3023" i="1"/>
  <c r="K3023" i="1" s="1"/>
  <c r="I3019" i="1"/>
  <c r="K3019" i="1" s="1"/>
  <c r="I3015" i="1"/>
  <c r="I3011" i="1"/>
  <c r="I3007" i="1"/>
  <c r="I3003" i="1"/>
  <c r="K3003" i="1" s="1"/>
  <c r="I2999" i="1"/>
  <c r="I2995" i="1"/>
  <c r="I2991" i="1"/>
  <c r="I2987" i="1"/>
  <c r="K2987" i="1" s="1"/>
  <c r="I2983" i="1"/>
  <c r="I2979" i="1"/>
  <c r="I2975" i="1"/>
  <c r="I2971" i="1"/>
  <c r="K2971" i="1" s="1"/>
  <c r="I2967" i="1"/>
  <c r="I2963" i="1"/>
  <c r="I2959" i="1"/>
  <c r="K2959" i="1" s="1"/>
  <c r="I2955" i="1"/>
  <c r="K2955" i="1" s="1"/>
  <c r="I2951" i="1"/>
  <c r="I2947" i="1"/>
  <c r="I2943" i="1"/>
  <c r="I2939" i="1"/>
  <c r="K2939" i="1" s="1"/>
  <c r="I2935" i="1"/>
  <c r="I2931" i="1"/>
  <c r="I2927" i="1"/>
  <c r="I2923" i="1"/>
  <c r="K2923" i="1" s="1"/>
  <c r="I2919" i="1"/>
  <c r="I2915" i="1"/>
  <c r="I2911" i="1"/>
  <c r="I2907" i="1"/>
  <c r="K2907" i="1" s="1"/>
  <c r="I2903" i="1"/>
  <c r="I2899" i="1"/>
  <c r="I2895" i="1"/>
  <c r="K2895" i="1" s="1"/>
  <c r="I2891" i="1"/>
  <c r="K2891" i="1" s="1"/>
  <c r="I2887" i="1"/>
  <c r="I2883" i="1"/>
  <c r="I2879" i="1"/>
  <c r="I2875" i="1"/>
  <c r="K2875" i="1" s="1"/>
  <c r="I2871" i="1"/>
  <c r="I2867" i="1"/>
  <c r="I2863" i="1"/>
  <c r="I2859" i="1"/>
  <c r="K2859" i="1" s="1"/>
  <c r="I2855" i="1"/>
  <c r="I2851" i="1"/>
  <c r="I2847" i="1"/>
  <c r="I2843" i="1"/>
  <c r="K2843" i="1" s="1"/>
  <c r="I2839" i="1"/>
  <c r="I2835" i="1"/>
  <c r="I2831" i="1"/>
  <c r="K2831" i="1" s="1"/>
  <c r="I2827" i="1"/>
  <c r="K2827" i="1" s="1"/>
  <c r="I2823" i="1"/>
  <c r="I2819" i="1"/>
  <c r="I2815" i="1"/>
  <c r="I2811" i="1"/>
  <c r="K2811" i="1" s="1"/>
  <c r="I2807" i="1"/>
  <c r="I2803" i="1"/>
  <c r="I2799" i="1"/>
  <c r="I2795" i="1"/>
  <c r="K2795" i="1" s="1"/>
  <c r="I2791" i="1"/>
  <c r="I2787" i="1"/>
  <c r="I2783" i="1"/>
  <c r="I2779" i="1"/>
  <c r="K2779" i="1" s="1"/>
  <c r="I2775" i="1"/>
  <c r="I2771" i="1"/>
  <c r="I2767" i="1"/>
  <c r="K2767" i="1" s="1"/>
  <c r="I2763" i="1"/>
  <c r="K2763" i="1" s="1"/>
  <c r="I2759" i="1"/>
  <c r="I2755" i="1"/>
  <c r="I2751" i="1"/>
  <c r="I2747" i="1"/>
  <c r="K2747" i="1" s="1"/>
  <c r="I2743" i="1"/>
  <c r="I2739" i="1"/>
  <c r="I2735" i="1"/>
  <c r="I2731" i="1"/>
  <c r="K2731" i="1" s="1"/>
  <c r="I2727" i="1"/>
  <c r="I2723" i="1"/>
  <c r="I2719" i="1"/>
  <c r="I2715" i="1"/>
  <c r="K2715" i="1" s="1"/>
  <c r="I2711" i="1"/>
  <c r="I2707" i="1"/>
  <c r="I2703" i="1"/>
  <c r="K2703" i="1" s="1"/>
  <c r="I2699" i="1"/>
  <c r="K2699" i="1" s="1"/>
  <c r="I2695" i="1"/>
  <c r="I2691" i="1"/>
  <c r="I2687" i="1"/>
  <c r="I2683" i="1"/>
  <c r="K2683" i="1" s="1"/>
  <c r="I2679" i="1"/>
  <c r="I2675" i="1"/>
  <c r="I2671" i="1"/>
  <c r="I2667" i="1"/>
  <c r="K2667" i="1" s="1"/>
  <c r="I2663" i="1"/>
  <c r="I2659" i="1"/>
  <c r="I2655" i="1"/>
  <c r="I2651" i="1"/>
  <c r="K2651" i="1" s="1"/>
  <c r="I2647" i="1"/>
  <c r="I2643" i="1"/>
  <c r="I2639" i="1"/>
  <c r="K2639" i="1" s="1"/>
  <c r="I2635" i="1"/>
  <c r="K2635" i="1" s="1"/>
  <c r="I2631" i="1"/>
  <c r="I2627" i="1"/>
  <c r="I2623" i="1"/>
  <c r="I2619" i="1"/>
  <c r="K2619" i="1" s="1"/>
  <c r="I2615" i="1"/>
  <c r="I2611" i="1"/>
  <c r="I2607" i="1"/>
  <c r="I2603" i="1"/>
  <c r="K2603" i="1" s="1"/>
  <c r="I2599" i="1"/>
  <c r="I2595" i="1"/>
  <c r="I2591" i="1"/>
  <c r="I2587" i="1"/>
  <c r="K2587" i="1" s="1"/>
  <c r="I2583" i="1"/>
  <c r="I2579" i="1"/>
  <c r="I2575" i="1"/>
  <c r="K2575" i="1" s="1"/>
  <c r="I2571" i="1"/>
  <c r="K2571" i="1" s="1"/>
  <c r="I2567" i="1"/>
  <c r="I2563" i="1"/>
  <c r="I2559" i="1"/>
  <c r="I2555" i="1"/>
  <c r="K2555" i="1" s="1"/>
  <c r="I2551" i="1"/>
  <c r="I2547" i="1"/>
  <c r="I2543" i="1"/>
  <c r="I2539" i="1"/>
  <c r="K2539" i="1" s="1"/>
  <c r="I2535" i="1"/>
  <c r="I2531" i="1"/>
  <c r="I2527" i="1"/>
  <c r="I2523" i="1"/>
  <c r="K2523" i="1" s="1"/>
  <c r="I2519" i="1"/>
  <c r="I2515" i="1"/>
  <c r="I2511" i="1"/>
  <c r="K2511" i="1" s="1"/>
  <c r="I2507" i="1"/>
  <c r="K2507" i="1" s="1"/>
  <c r="I2503" i="1"/>
  <c r="I2499" i="1"/>
  <c r="I2495" i="1"/>
  <c r="I2491" i="1"/>
  <c r="K2491" i="1" s="1"/>
  <c r="I2487" i="1"/>
  <c r="I2483" i="1"/>
  <c r="I2479" i="1"/>
  <c r="I2475" i="1"/>
  <c r="K2475" i="1" s="1"/>
  <c r="I2471" i="1"/>
  <c r="I2467" i="1"/>
  <c r="I2463" i="1"/>
  <c r="I2459" i="1"/>
  <c r="K2459" i="1" s="1"/>
  <c r="I2455" i="1"/>
  <c r="I2451" i="1"/>
  <c r="I2447" i="1"/>
  <c r="K2447" i="1" s="1"/>
  <c r="I2443" i="1"/>
  <c r="K2443" i="1" s="1"/>
  <c r="I2439" i="1"/>
  <c r="I2435" i="1"/>
  <c r="I2431" i="1"/>
  <c r="I2427" i="1"/>
  <c r="K2427" i="1" s="1"/>
  <c r="I2423" i="1"/>
  <c r="I2419" i="1"/>
  <c r="I2415" i="1"/>
  <c r="I2411" i="1"/>
  <c r="K2411" i="1" s="1"/>
  <c r="I2407" i="1"/>
  <c r="I2403" i="1"/>
  <c r="I2399" i="1"/>
  <c r="I2395" i="1"/>
  <c r="K2395" i="1" s="1"/>
  <c r="I2391" i="1"/>
  <c r="I2387" i="1"/>
  <c r="I2383" i="1"/>
  <c r="K2383" i="1" s="1"/>
  <c r="I2379" i="1"/>
  <c r="K2379" i="1" s="1"/>
  <c r="I2375" i="1"/>
  <c r="I2371" i="1"/>
  <c r="I2367" i="1"/>
  <c r="I2363" i="1"/>
  <c r="K2363" i="1" s="1"/>
  <c r="I2359" i="1"/>
  <c r="I2355" i="1"/>
  <c r="I2351" i="1"/>
  <c r="I2347" i="1"/>
  <c r="K2347" i="1" s="1"/>
  <c r="I2343" i="1"/>
  <c r="I2339" i="1"/>
  <c r="I2335" i="1"/>
  <c r="I2331" i="1"/>
  <c r="K2331" i="1" s="1"/>
  <c r="I1333" i="1"/>
  <c r="I1329" i="1"/>
  <c r="I1325" i="1"/>
  <c r="I1321" i="1"/>
  <c r="K1321" i="1" s="1"/>
  <c r="I1317" i="1"/>
  <c r="I1313" i="1"/>
  <c r="I1309" i="1"/>
  <c r="K1309" i="1" s="1"/>
  <c r="I1305" i="1"/>
  <c r="K1305" i="1" s="1"/>
  <c r="I1301" i="1"/>
  <c r="I1297" i="1"/>
  <c r="I1293" i="1"/>
  <c r="I1289" i="1"/>
  <c r="K1289" i="1" s="1"/>
  <c r="I1285" i="1"/>
  <c r="I1281" i="1"/>
  <c r="I1277" i="1"/>
  <c r="I1273" i="1"/>
  <c r="K1273" i="1" s="1"/>
  <c r="I1269" i="1"/>
  <c r="I1265" i="1"/>
  <c r="I1261" i="1"/>
  <c r="I1257" i="1"/>
  <c r="K1257" i="1" s="1"/>
  <c r="I1253" i="1"/>
  <c r="I1249" i="1"/>
  <c r="I1245" i="1"/>
  <c r="K1245" i="1" s="1"/>
  <c r="I1241" i="1"/>
  <c r="K1241" i="1" s="1"/>
  <c r="I1237" i="1"/>
  <c r="I1233" i="1"/>
  <c r="I1229" i="1"/>
  <c r="I1225" i="1"/>
  <c r="K1225" i="1" s="1"/>
  <c r="I1221" i="1"/>
  <c r="I1217" i="1"/>
  <c r="I1213" i="1"/>
  <c r="I1209" i="1"/>
  <c r="K1209" i="1" s="1"/>
  <c r="I1205" i="1"/>
  <c r="I1201" i="1"/>
  <c r="I1197" i="1"/>
  <c r="I1193" i="1"/>
  <c r="K1193" i="1" s="1"/>
  <c r="I1189" i="1"/>
  <c r="I1185" i="1"/>
  <c r="I1181" i="1"/>
  <c r="K1181" i="1" s="1"/>
  <c r="I1177" i="1"/>
  <c r="K1177" i="1" s="1"/>
  <c r="I1173" i="1"/>
  <c r="I1169" i="1"/>
  <c r="I1165" i="1"/>
  <c r="I1161" i="1"/>
  <c r="K1161" i="1" s="1"/>
  <c r="I1157" i="1"/>
  <c r="I1153" i="1"/>
  <c r="I1149" i="1"/>
  <c r="I1145" i="1"/>
  <c r="K1145" i="1" s="1"/>
  <c r="I1141" i="1"/>
  <c r="I1137" i="1"/>
  <c r="I1133" i="1"/>
  <c r="I1129" i="1"/>
  <c r="K1129" i="1" s="1"/>
  <c r="I1125" i="1"/>
  <c r="I1121" i="1"/>
  <c r="I1117" i="1"/>
  <c r="K1117" i="1" s="1"/>
  <c r="I1113" i="1"/>
  <c r="K1113" i="1" s="1"/>
  <c r="I1109" i="1"/>
  <c r="I1105" i="1"/>
  <c r="I1101" i="1"/>
  <c r="I1097" i="1"/>
  <c r="K1097" i="1" s="1"/>
  <c r="I1093" i="1"/>
  <c r="I1089" i="1"/>
  <c r="I1085" i="1"/>
  <c r="I1081" i="1"/>
  <c r="K1081" i="1" s="1"/>
  <c r="I1077" i="1"/>
  <c r="I1073" i="1"/>
  <c r="I1069" i="1"/>
  <c r="I1065" i="1"/>
  <c r="K1065" i="1" s="1"/>
  <c r="I1061" i="1"/>
  <c r="I1057" i="1"/>
  <c r="I1053" i="1"/>
  <c r="K1053" i="1" s="1"/>
  <c r="I1049" i="1"/>
  <c r="K1049" i="1" s="1"/>
  <c r="I1045" i="1"/>
  <c r="I1041" i="1"/>
  <c r="I1037" i="1"/>
  <c r="I1033" i="1"/>
  <c r="K1033" i="1" s="1"/>
  <c r="I1029" i="1"/>
  <c r="I1025" i="1"/>
  <c r="I1021" i="1"/>
  <c r="I1017" i="1"/>
  <c r="K1017" i="1" s="1"/>
  <c r="I1013" i="1"/>
  <c r="I1009" i="1"/>
  <c r="I1005" i="1"/>
  <c r="I1001" i="1"/>
  <c r="K1001" i="1" s="1"/>
  <c r="I997" i="1"/>
  <c r="I993" i="1"/>
  <c r="I989" i="1"/>
  <c r="K989" i="1" s="1"/>
  <c r="I985" i="1"/>
  <c r="K985" i="1" s="1"/>
  <c r="I981" i="1"/>
  <c r="I977" i="1"/>
  <c r="I973" i="1"/>
  <c r="I969" i="1"/>
  <c r="K969" i="1" s="1"/>
  <c r="I965" i="1"/>
  <c r="I961" i="1"/>
  <c r="I957" i="1"/>
  <c r="I953" i="1"/>
  <c r="K953" i="1" s="1"/>
  <c r="I949" i="1"/>
  <c r="I945" i="1"/>
  <c r="I941" i="1"/>
  <c r="I937" i="1"/>
  <c r="K937" i="1" s="1"/>
  <c r="I933" i="1"/>
  <c r="I929" i="1"/>
  <c r="I925" i="1"/>
  <c r="K925" i="1" s="1"/>
  <c r="I921" i="1"/>
  <c r="K921" i="1" s="1"/>
  <c r="I917" i="1"/>
  <c r="I913" i="1"/>
  <c r="I909" i="1"/>
  <c r="I905" i="1"/>
  <c r="K905" i="1" s="1"/>
  <c r="I901" i="1"/>
  <c r="I897" i="1"/>
  <c r="I893" i="1"/>
  <c r="I889" i="1"/>
  <c r="K889" i="1" s="1"/>
  <c r="I885" i="1"/>
  <c r="I881" i="1"/>
  <c r="I877" i="1"/>
  <c r="I873" i="1"/>
  <c r="K873" i="1" s="1"/>
  <c r="I869" i="1"/>
  <c r="I865" i="1"/>
  <c r="I861" i="1"/>
  <c r="K861" i="1" s="1"/>
  <c r="I857" i="1"/>
  <c r="K857" i="1" s="1"/>
  <c r="I853" i="1"/>
  <c r="I849" i="1"/>
  <c r="I845" i="1"/>
  <c r="I841" i="1"/>
  <c r="K841" i="1" s="1"/>
  <c r="I837" i="1"/>
  <c r="I833" i="1"/>
  <c r="I829" i="1"/>
  <c r="I825" i="1"/>
  <c r="K825" i="1" s="1"/>
  <c r="I821" i="1"/>
  <c r="I817" i="1"/>
  <c r="I813" i="1"/>
  <c r="I809" i="1"/>
  <c r="K809" i="1" s="1"/>
  <c r="I805" i="1"/>
  <c r="I801" i="1"/>
  <c r="I797" i="1"/>
  <c r="K797" i="1" s="1"/>
  <c r="I793" i="1"/>
  <c r="K793" i="1" s="1"/>
  <c r="I789" i="1"/>
  <c r="I785" i="1"/>
  <c r="I781" i="1"/>
  <c r="I777" i="1"/>
  <c r="K777" i="1" s="1"/>
  <c r="I773" i="1"/>
  <c r="I769" i="1"/>
  <c r="I765" i="1"/>
  <c r="I761" i="1"/>
  <c r="K761" i="1" s="1"/>
  <c r="I757" i="1"/>
  <c r="I753" i="1"/>
  <c r="I749" i="1"/>
  <c r="I745" i="1"/>
  <c r="K745" i="1" s="1"/>
  <c r="I741" i="1"/>
  <c r="I737" i="1"/>
  <c r="I733" i="1"/>
  <c r="K733" i="1" s="1"/>
  <c r="I729" i="1"/>
  <c r="K729" i="1" s="1"/>
  <c r="I725" i="1"/>
  <c r="I721" i="1"/>
  <c r="I717" i="1"/>
  <c r="I713" i="1"/>
  <c r="K713" i="1" s="1"/>
  <c r="I709" i="1"/>
  <c r="I705" i="1"/>
  <c r="I701" i="1"/>
  <c r="I697" i="1"/>
  <c r="K697" i="1" s="1"/>
  <c r="I693" i="1"/>
  <c r="I689" i="1"/>
  <c r="I685" i="1"/>
  <c r="I681" i="1"/>
  <c r="K681" i="1" s="1"/>
  <c r="I677" i="1"/>
  <c r="I673" i="1"/>
  <c r="I669" i="1"/>
  <c r="K669" i="1" s="1"/>
  <c r="I665" i="1"/>
  <c r="K665" i="1" s="1"/>
  <c r="I661" i="1"/>
  <c r="I657" i="1"/>
  <c r="I3460" i="1"/>
  <c r="K3460" i="1" s="1"/>
  <c r="I3456" i="1"/>
  <c r="K3456" i="1" s="1"/>
  <c r="I3452" i="1"/>
  <c r="I3448" i="1"/>
  <c r="I3444" i="1"/>
  <c r="I3440" i="1"/>
  <c r="K3440" i="1" s="1"/>
  <c r="I3436" i="1"/>
  <c r="I3432" i="1"/>
  <c r="I3428" i="1"/>
  <c r="I3424" i="1"/>
  <c r="K3424" i="1" s="1"/>
  <c r="I3420" i="1"/>
  <c r="I3416" i="1"/>
  <c r="I3412" i="1"/>
  <c r="K3412" i="1" s="1"/>
  <c r="I3408" i="1"/>
  <c r="K3408" i="1" s="1"/>
  <c r="I3404" i="1"/>
  <c r="I3400" i="1"/>
  <c r="I3396" i="1"/>
  <c r="I3392" i="1"/>
  <c r="K3392" i="1" s="1"/>
  <c r="I3388" i="1"/>
  <c r="I3384" i="1"/>
  <c r="I3380" i="1"/>
  <c r="I3376" i="1"/>
  <c r="K3376" i="1" s="1"/>
  <c r="I3372" i="1"/>
  <c r="I3368" i="1"/>
  <c r="I3364" i="1"/>
  <c r="I3360" i="1"/>
  <c r="K3360" i="1" s="1"/>
  <c r="I3356" i="1"/>
  <c r="I3352" i="1"/>
  <c r="I3348" i="1"/>
  <c r="K3348" i="1" s="1"/>
  <c r="I3344" i="1"/>
  <c r="K3344" i="1" s="1"/>
  <c r="I3340" i="1"/>
  <c r="I3336" i="1"/>
  <c r="I3332" i="1"/>
  <c r="I3328" i="1"/>
  <c r="K3328" i="1" s="1"/>
  <c r="I3324" i="1"/>
  <c r="I3320" i="1"/>
  <c r="I3316" i="1"/>
  <c r="I3312" i="1"/>
  <c r="K3312" i="1" s="1"/>
  <c r="I3308" i="1"/>
  <c r="I3304" i="1"/>
  <c r="I3300" i="1"/>
  <c r="K3300" i="1" s="1"/>
  <c r="I3296" i="1"/>
  <c r="K3296" i="1" s="1"/>
  <c r="I3292" i="1"/>
  <c r="I3288" i="1"/>
  <c r="I3284" i="1"/>
  <c r="I3280" i="1"/>
  <c r="K3280" i="1" s="1"/>
  <c r="I3276" i="1"/>
  <c r="I3272" i="1"/>
  <c r="I3268" i="1"/>
  <c r="I3264" i="1"/>
  <c r="K3264" i="1" s="1"/>
  <c r="I3260" i="1"/>
  <c r="I3256" i="1"/>
  <c r="I3252" i="1"/>
  <c r="I3248" i="1"/>
  <c r="K3248" i="1" s="1"/>
  <c r="I3244" i="1"/>
  <c r="I3240" i="1"/>
  <c r="I3236" i="1"/>
  <c r="K3236" i="1" s="1"/>
  <c r="I3232" i="1"/>
  <c r="K3232" i="1" s="1"/>
  <c r="I3228" i="1"/>
  <c r="I3224" i="1"/>
  <c r="I3220" i="1"/>
  <c r="I3216" i="1"/>
  <c r="K3216" i="1" s="1"/>
  <c r="I3212" i="1"/>
  <c r="I3208" i="1"/>
  <c r="I3204" i="1"/>
  <c r="I3200" i="1"/>
  <c r="K3200" i="1" s="1"/>
  <c r="I3196" i="1"/>
  <c r="I3192" i="1"/>
  <c r="I3188" i="1"/>
  <c r="I3184" i="1"/>
  <c r="K3184" i="1" s="1"/>
  <c r="I3180" i="1"/>
  <c r="I3176" i="1"/>
  <c r="I3172" i="1"/>
  <c r="K3172" i="1" s="1"/>
  <c r="I3168" i="1"/>
  <c r="K3168" i="1" s="1"/>
  <c r="I3164" i="1"/>
  <c r="I3160" i="1"/>
  <c r="I3156" i="1"/>
  <c r="I3152" i="1"/>
  <c r="K3152" i="1" s="1"/>
  <c r="I3148" i="1"/>
  <c r="I3144" i="1"/>
  <c r="I3140" i="1"/>
  <c r="I3136" i="1"/>
  <c r="K3136" i="1" s="1"/>
  <c r="I3132" i="1"/>
  <c r="I3128" i="1"/>
  <c r="I3124" i="1"/>
  <c r="I3120" i="1"/>
  <c r="K3120" i="1" s="1"/>
  <c r="I3116" i="1"/>
  <c r="I3112" i="1"/>
  <c r="I3108" i="1"/>
  <c r="K3108" i="1" s="1"/>
  <c r="I3104" i="1"/>
  <c r="K3104" i="1" s="1"/>
  <c r="I3100" i="1"/>
  <c r="I3096" i="1"/>
  <c r="I3092" i="1"/>
  <c r="I3088" i="1"/>
  <c r="K3088" i="1" s="1"/>
  <c r="I3084" i="1"/>
  <c r="I3080" i="1"/>
  <c r="I3076" i="1"/>
  <c r="I3072" i="1"/>
  <c r="K3072" i="1" s="1"/>
  <c r="I3068" i="1"/>
  <c r="I3064" i="1"/>
  <c r="I3060" i="1"/>
  <c r="I2327" i="1"/>
  <c r="K2327" i="1" s="1"/>
  <c r="I2323" i="1"/>
  <c r="I2319" i="1"/>
  <c r="I2315" i="1"/>
  <c r="K2315" i="1" s="1"/>
  <c r="I2311" i="1"/>
  <c r="K2311" i="1" s="1"/>
  <c r="I2307" i="1"/>
  <c r="I2303" i="1"/>
  <c r="I2299" i="1"/>
  <c r="I2295" i="1"/>
  <c r="K2295" i="1" s="1"/>
  <c r="I2291" i="1"/>
  <c r="I2287" i="1"/>
  <c r="I2283" i="1"/>
  <c r="K2283" i="1" s="1"/>
  <c r="I2279" i="1"/>
  <c r="K2279" i="1" s="1"/>
  <c r="I2275" i="1"/>
  <c r="I2271" i="1"/>
  <c r="I2267" i="1"/>
  <c r="I2263" i="1"/>
  <c r="K2263" i="1" s="1"/>
  <c r="I2259" i="1"/>
  <c r="I2255" i="1"/>
  <c r="I2251" i="1"/>
  <c r="K2251" i="1" s="1"/>
  <c r="I2247" i="1"/>
  <c r="K2247" i="1" s="1"/>
  <c r="I2243" i="1"/>
  <c r="I2239" i="1"/>
  <c r="I2235" i="1"/>
  <c r="K2235" i="1" s="1"/>
  <c r="I2231" i="1"/>
  <c r="K2231" i="1" s="1"/>
  <c r="I2227" i="1"/>
  <c r="I2223" i="1"/>
  <c r="I2219" i="1"/>
  <c r="I2215" i="1"/>
  <c r="K2215" i="1" s="1"/>
  <c r="I2211" i="1"/>
  <c r="I2207" i="1"/>
  <c r="I2203" i="1"/>
  <c r="I2199" i="1"/>
  <c r="K2199" i="1" s="1"/>
  <c r="I2195" i="1"/>
  <c r="I2191" i="1"/>
  <c r="I2187" i="1"/>
  <c r="K2187" i="1" s="1"/>
  <c r="I2183" i="1"/>
  <c r="K2183" i="1" s="1"/>
  <c r="I2179" i="1"/>
  <c r="I2175" i="1"/>
  <c r="I2171" i="1"/>
  <c r="I2167" i="1"/>
  <c r="K2167" i="1" s="1"/>
  <c r="I2163" i="1"/>
  <c r="I2159" i="1"/>
  <c r="I2155" i="1"/>
  <c r="I2151" i="1"/>
  <c r="K2151" i="1" s="1"/>
  <c r="I2147" i="1"/>
  <c r="I2143" i="1"/>
  <c r="I2139" i="1"/>
  <c r="I2135" i="1"/>
  <c r="K2135" i="1" s="1"/>
  <c r="I2131" i="1"/>
  <c r="I2127" i="1"/>
  <c r="I2123" i="1"/>
  <c r="K2123" i="1" s="1"/>
  <c r="I2119" i="1"/>
  <c r="K2119" i="1" s="1"/>
  <c r="I2115" i="1"/>
  <c r="I2111" i="1"/>
  <c r="I2107" i="1"/>
  <c r="I2103" i="1"/>
  <c r="K2103" i="1" s="1"/>
  <c r="I2099" i="1"/>
  <c r="I2095" i="1"/>
  <c r="I2091" i="1"/>
  <c r="I2087" i="1"/>
  <c r="K2087" i="1" s="1"/>
  <c r="I2083" i="1"/>
  <c r="I2079" i="1"/>
  <c r="I2075" i="1"/>
  <c r="K2075" i="1" s="1"/>
  <c r="I2071" i="1"/>
  <c r="K2071" i="1" s="1"/>
  <c r="I2067" i="1"/>
  <c r="I2063" i="1"/>
  <c r="I2059" i="1"/>
  <c r="K2059" i="1" s="1"/>
  <c r="I2055" i="1"/>
  <c r="K2055" i="1" s="1"/>
  <c r="I2051" i="1"/>
  <c r="I2047" i="1"/>
  <c r="I2043" i="1"/>
  <c r="I2039" i="1"/>
  <c r="K2039" i="1" s="1"/>
  <c r="I2035" i="1"/>
  <c r="I2031" i="1"/>
  <c r="I2027" i="1"/>
  <c r="K2027" i="1" s="1"/>
  <c r="I2023" i="1"/>
  <c r="K2023" i="1" s="1"/>
  <c r="I2019" i="1"/>
  <c r="I2015" i="1"/>
  <c r="I2011" i="1"/>
  <c r="I2007" i="1"/>
  <c r="K2007" i="1" s="1"/>
  <c r="I2003" i="1"/>
  <c r="I1999" i="1"/>
  <c r="I1995" i="1"/>
  <c r="K1995" i="1" s="1"/>
  <c r="I1991" i="1"/>
  <c r="K1991" i="1" s="1"/>
  <c r="I1987" i="1"/>
  <c r="I1983" i="1"/>
  <c r="I1979" i="1"/>
  <c r="K1979" i="1" s="1"/>
  <c r="I1975" i="1"/>
  <c r="K1975" i="1" s="1"/>
  <c r="I1971" i="1"/>
  <c r="I1967" i="1"/>
  <c r="I1963" i="1"/>
  <c r="I1959" i="1"/>
  <c r="K1959" i="1" s="1"/>
  <c r="I1955" i="1"/>
  <c r="I1951" i="1"/>
  <c r="I1947" i="1"/>
  <c r="I1943" i="1"/>
  <c r="K1943" i="1" s="1"/>
  <c r="I1939" i="1"/>
  <c r="I1935" i="1"/>
  <c r="I1931" i="1"/>
  <c r="K1931" i="1" s="1"/>
  <c r="I1927" i="1"/>
  <c r="K1927" i="1" s="1"/>
  <c r="I1923" i="1"/>
  <c r="I1919" i="1"/>
  <c r="I1915" i="1"/>
  <c r="I1911" i="1"/>
  <c r="K1911" i="1" s="1"/>
  <c r="I1907" i="1"/>
  <c r="I1903" i="1"/>
  <c r="I1899" i="1"/>
  <c r="I1895" i="1"/>
  <c r="K1895" i="1" s="1"/>
  <c r="I1891" i="1"/>
  <c r="I1887" i="1"/>
  <c r="I1883" i="1"/>
  <c r="I1879" i="1"/>
  <c r="K1879" i="1" s="1"/>
  <c r="I1875" i="1"/>
  <c r="I1871" i="1"/>
  <c r="I1867" i="1"/>
  <c r="K1867" i="1" s="1"/>
  <c r="I1863" i="1"/>
  <c r="K1863" i="1" s="1"/>
  <c r="I1859" i="1"/>
  <c r="I1855" i="1"/>
  <c r="I1851" i="1"/>
  <c r="I1847" i="1"/>
  <c r="K1847" i="1" s="1"/>
  <c r="I1843" i="1"/>
  <c r="I1839" i="1"/>
  <c r="I1835" i="1"/>
  <c r="I1831" i="1"/>
  <c r="K1831" i="1" s="1"/>
  <c r="I1827" i="1"/>
  <c r="I1823" i="1"/>
  <c r="I653" i="1"/>
  <c r="I649" i="1"/>
  <c r="K649" i="1" s="1"/>
  <c r="I645" i="1"/>
  <c r="I641" i="1"/>
  <c r="I637" i="1"/>
  <c r="I633" i="1"/>
  <c r="K633" i="1" s="1"/>
  <c r="I629" i="1"/>
  <c r="I625" i="1"/>
  <c r="I621" i="1"/>
  <c r="I617" i="1"/>
  <c r="K617" i="1" s="1"/>
  <c r="I613" i="1"/>
  <c r="I609" i="1"/>
  <c r="I605" i="1"/>
  <c r="K605" i="1" s="1"/>
  <c r="I601" i="1"/>
  <c r="K601" i="1" s="1"/>
  <c r="I597" i="1"/>
  <c r="I593" i="1"/>
  <c r="I589" i="1"/>
  <c r="I585" i="1"/>
  <c r="K585" i="1" s="1"/>
  <c r="I581" i="1"/>
  <c r="I577" i="1"/>
  <c r="I573" i="1"/>
  <c r="I569" i="1"/>
  <c r="K569" i="1" s="1"/>
  <c r="I565" i="1"/>
  <c r="I561" i="1"/>
  <c r="I557" i="1"/>
  <c r="I553" i="1"/>
  <c r="K553" i="1" s="1"/>
  <c r="I549" i="1"/>
  <c r="I545" i="1"/>
  <c r="I541" i="1"/>
  <c r="K541" i="1" s="1"/>
  <c r="I537" i="1"/>
  <c r="K537" i="1" s="1"/>
  <c r="I533" i="1"/>
  <c r="I529" i="1"/>
  <c r="I525" i="1"/>
  <c r="I521" i="1"/>
  <c r="K521" i="1" s="1"/>
  <c r="I517" i="1"/>
  <c r="I513" i="1"/>
  <c r="I509" i="1"/>
  <c r="I505" i="1"/>
  <c r="K505" i="1" s="1"/>
  <c r="I501" i="1"/>
  <c r="I497" i="1"/>
  <c r="I493" i="1"/>
  <c r="I489" i="1"/>
  <c r="K489" i="1" s="1"/>
  <c r="I485" i="1"/>
  <c r="I481" i="1"/>
  <c r="I477" i="1"/>
  <c r="K477" i="1" s="1"/>
  <c r="I473" i="1"/>
  <c r="K473" i="1" s="1"/>
  <c r="I469" i="1"/>
  <c r="I465" i="1"/>
  <c r="I461" i="1"/>
  <c r="I457" i="1"/>
  <c r="K457" i="1" s="1"/>
  <c r="I453" i="1"/>
  <c r="I449" i="1"/>
  <c r="I445" i="1"/>
  <c r="I441" i="1"/>
  <c r="K441" i="1" s="1"/>
  <c r="I437" i="1"/>
  <c r="I433" i="1"/>
  <c r="I429" i="1"/>
  <c r="I425" i="1"/>
  <c r="K425" i="1" s="1"/>
  <c r="I421" i="1"/>
  <c r="I417" i="1"/>
  <c r="I413" i="1"/>
  <c r="K413" i="1" s="1"/>
  <c r="I409" i="1"/>
  <c r="K409" i="1" s="1"/>
  <c r="I405" i="1"/>
  <c r="I401" i="1"/>
  <c r="I397" i="1"/>
  <c r="I393" i="1"/>
  <c r="K393" i="1" s="1"/>
  <c r="I389" i="1"/>
  <c r="I385" i="1"/>
  <c r="I381" i="1"/>
  <c r="I377" i="1"/>
  <c r="K377" i="1" s="1"/>
  <c r="I373" i="1"/>
  <c r="I369" i="1"/>
  <c r="I365" i="1"/>
  <c r="I361" i="1"/>
  <c r="K361" i="1" s="1"/>
  <c r="I357" i="1"/>
  <c r="I353" i="1"/>
  <c r="I349" i="1"/>
  <c r="K349" i="1" s="1"/>
  <c r="I345" i="1"/>
  <c r="K345" i="1" s="1"/>
  <c r="I341" i="1"/>
  <c r="I337" i="1"/>
  <c r="I333" i="1"/>
  <c r="I329" i="1"/>
  <c r="K329" i="1" s="1"/>
  <c r="I325" i="1"/>
  <c r="I321" i="1"/>
  <c r="I317" i="1"/>
  <c r="I3056" i="1"/>
  <c r="K3056" i="1" s="1"/>
  <c r="I3052" i="1"/>
  <c r="I3048" i="1"/>
  <c r="I3044" i="1"/>
  <c r="K3044" i="1" s="1"/>
  <c r="I3040" i="1"/>
  <c r="K3040" i="1" s="1"/>
  <c r="I3036" i="1"/>
  <c r="I3032" i="1"/>
  <c r="I3028" i="1"/>
  <c r="I3024" i="1"/>
  <c r="K3024" i="1" s="1"/>
  <c r="I3020" i="1"/>
  <c r="I3016" i="1"/>
  <c r="I3012" i="1"/>
  <c r="I3008" i="1"/>
  <c r="K3008" i="1" s="1"/>
  <c r="I3004" i="1"/>
  <c r="I3000" i="1"/>
  <c r="I2996" i="1"/>
  <c r="I2992" i="1"/>
  <c r="K2992" i="1" s="1"/>
  <c r="I2988" i="1"/>
  <c r="I2984" i="1"/>
  <c r="I2980" i="1"/>
  <c r="K2980" i="1" s="1"/>
  <c r="I2976" i="1"/>
  <c r="K2976" i="1" s="1"/>
  <c r="I2972" i="1"/>
  <c r="I2968" i="1"/>
  <c r="I2964" i="1"/>
  <c r="I2960" i="1"/>
  <c r="K2960" i="1" s="1"/>
  <c r="I2956" i="1"/>
  <c r="I2952" i="1"/>
  <c r="I2948" i="1"/>
  <c r="I2944" i="1"/>
  <c r="K2944" i="1" s="1"/>
  <c r="I2940" i="1"/>
  <c r="I2936" i="1"/>
  <c r="I2932" i="1"/>
  <c r="I2928" i="1"/>
  <c r="K2928" i="1" s="1"/>
  <c r="I2924" i="1"/>
  <c r="I2920" i="1"/>
  <c r="I2916" i="1"/>
  <c r="I2912" i="1"/>
  <c r="K2912" i="1" s="1"/>
  <c r="I2908" i="1"/>
  <c r="I2904" i="1"/>
  <c r="I2900" i="1"/>
  <c r="I2896" i="1"/>
  <c r="K2896" i="1" s="1"/>
  <c r="I2892" i="1"/>
  <c r="I2888" i="1"/>
  <c r="I2884" i="1"/>
  <c r="I2880" i="1"/>
  <c r="K2880" i="1" s="1"/>
  <c r="I2876" i="1"/>
  <c r="I2872" i="1"/>
  <c r="I2868" i="1"/>
  <c r="I2864" i="1"/>
  <c r="K2864" i="1" s="1"/>
  <c r="I2860" i="1"/>
  <c r="I2856" i="1"/>
  <c r="I2852" i="1"/>
  <c r="I2848" i="1"/>
  <c r="K2848" i="1" s="1"/>
  <c r="I2844" i="1"/>
  <c r="I2840" i="1"/>
  <c r="I2836" i="1"/>
  <c r="I2832" i="1"/>
  <c r="K2832" i="1" s="1"/>
  <c r="I2828" i="1"/>
  <c r="I2824" i="1"/>
  <c r="I2820" i="1"/>
  <c r="I2816" i="1"/>
  <c r="K2816" i="1" s="1"/>
  <c r="I2812" i="1"/>
  <c r="I2808" i="1"/>
  <c r="I2804" i="1"/>
  <c r="I2800" i="1"/>
  <c r="K2800" i="1" s="1"/>
  <c r="I2796" i="1"/>
  <c r="I2792" i="1"/>
  <c r="I2788" i="1"/>
  <c r="I2784" i="1"/>
  <c r="K2784" i="1" s="1"/>
  <c r="I2780" i="1"/>
  <c r="I2776" i="1"/>
  <c r="I2772" i="1"/>
  <c r="I2768" i="1"/>
  <c r="K2768" i="1" s="1"/>
  <c r="I2764" i="1"/>
  <c r="I2760" i="1"/>
  <c r="I2756" i="1"/>
  <c r="I2752" i="1"/>
  <c r="K2752" i="1" s="1"/>
  <c r="I2748" i="1"/>
  <c r="I2744" i="1"/>
  <c r="I2740" i="1"/>
  <c r="I2736" i="1"/>
  <c r="K2736" i="1" s="1"/>
  <c r="I2732" i="1"/>
  <c r="I2728" i="1"/>
  <c r="I2724" i="1"/>
  <c r="I2720" i="1"/>
  <c r="K2720" i="1" s="1"/>
  <c r="I2716" i="1"/>
  <c r="I2712" i="1"/>
  <c r="I2708" i="1"/>
  <c r="I2704" i="1"/>
  <c r="K2704" i="1" s="1"/>
  <c r="I2700" i="1"/>
  <c r="I2696" i="1"/>
  <c r="I2692" i="1"/>
  <c r="I2688" i="1"/>
  <c r="K2688" i="1" s="1"/>
  <c r="I2684" i="1"/>
  <c r="I2680" i="1"/>
  <c r="I2676" i="1"/>
  <c r="I2672" i="1"/>
  <c r="K2672" i="1" s="1"/>
  <c r="I2668" i="1"/>
  <c r="I2664" i="1"/>
  <c r="I2660" i="1"/>
  <c r="I2656" i="1"/>
  <c r="K2656" i="1" s="1"/>
  <c r="I2652" i="1"/>
  <c r="I2648" i="1"/>
  <c r="I2644" i="1"/>
  <c r="I2640" i="1"/>
  <c r="K2640" i="1" s="1"/>
  <c r="I2636" i="1"/>
  <c r="I2632" i="1"/>
  <c r="I2628" i="1"/>
  <c r="I2624" i="1"/>
  <c r="K2624" i="1" s="1"/>
  <c r="I2620" i="1"/>
  <c r="I2616" i="1"/>
  <c r="I2612" i="1"/>
  <c r="I2608" i="1"/>
  <c r="K2608" i="1" s="1"/>
  <c r="I2604" i="1"/>
  <c r="I2600" i="1"/>
  <c r="I2596" i="1"/>
  <c r="I2592" i="1"/>
  <c r="K2592" i="1" s="1"/>
  <c r="I2588" i="1"/>
  <c r="I2584" i="1"/>
  <c r="I2580" i="1"/>
  <c r="K2580" i="1" s="1"/>
  <c r="I2576" i="1"/>
  <c r="K2576" i="1" s="1"/>
  <c r="I2572" i="1"/>
  <c r="I2568" i="1"/>
  <c r="I2564" i="1"/>
  <c r="K2564" i="1" s="1"/>
  <c r="I2560" i="1"/>
  <c r="K2560" i="1" s="1"/>
  <c r="I2556" i="1"/>
  <c r="I2552" i="1"/>
  <c r="I2548" i="1"/>
  <c r="I2544" i="1"/>
  <c r="K2544" i="1" s="1"/>
  <c r="I2540" i="1"/>
  <c r="I2536" i="1"/>
  <c r="I2532" i="1"/>
  <c r="I2528" i="1"/>
  <c r="K2528" i="1" s="1"/>
  <c r="I2524" i="1"/>
  <c r="I2520" i="1"/>
  <c r="I2516" i="1"/>
  <c r="K2516" i="1" s="1"/>
  <c r="I2512" i="1"/>
  <c r="K2512" i="1" s="1"/>
  <c r="I2508" i="1"/>
  <c r="I2504" i="1"/>
  <c r="I2500" i="1"/>
  <c r="K2500" i="1" s="1"/>
  <c r="I2496" i="1"/>
  <c r="K2496" i="1" s="1"/>
  <c r="I2492" i="1"/>
  <c r="I2488" i="1"/>
  <c r="I2484" i="1"/>
  <c r="I2480" i="1"/>
  <c r="K2480" i="1" s="1"/>
  <c r="I2476" i="1"/>
  <c r="I2472" i="1"/>
  <c r="I2468" i="1"/>
  <c r="I2464" i="1"/>
  <c r="K2464" i="1" s="1"/>
  <c r="I2460" i="1"/>
  <c r="I2456" i="1"/>
  <c r="I2452" i="1"/>
  <c r="K2452" i="1" s="1"/>
  <c r="I2448" i="1"/>
  <c r="K2448" i="1" s="1"/>
  <c r="I2444" i="1"/>
  <c r="I2440" i="1"/>
  <c r="I2436" i="1"/>
  <c r="K2436" i="1" s="1"/>
  <c r="I2432" i="1"/>
  <c r="K2432" i="1" s="1"/>
  <c r="I2428" i="1"/>
  <c r="I2424" i="1"/>
  <c r="I2420" i="1"/>
  <c r="I2416" i="1"/>
  <c r="K2416" i="1" s="1"/>
  <c r="I2412" i="1"/>
  <c r="I2408" i="1"/>
  <c r="I2404" i="1"/>
  <c r="I2400" i="1"/>
  <c r="K2400" i="1" s="1"/>
  <c r="I2396" i="1"/>
  <c r="I2392" i="1"/>
  <c r="I2388" i="1"/>
  <c r="K2388" i="1" s="1"/>
  <c r="I2384" i="1"/>
  <c r="K2384" i="1" s="1"/>
  <c r="I2380" i="1"/>
  <c r="I2376" i="1"/>
  <c r="I2372" i="1"/>
  <c r="K2372" i="1" s="1"/>
  <c r="I2368" i="1"/>
  <c r="K2368" i="1" s="1"/>
  <c r="I2364" i="1"/>
  <c r="I2360" i="1"/>
  <c r="I2356" i="1"/>
  <c r="I2352" i="1"/>
  <c r="K2352" i="1" s="1"/>
  <c r="I2348" i="1"/>
  <c r="I2344" i="1"/>
  <c r="I2340" i="1"/>
  <c r="I2336" i="1"/>
  <c r="K2336" i="1" s="1"/>
  <c r="I2332" i="1"/>
  <c r="I2328" i="1"/>
  <c r="I2324" i="1"/>
  <c r="K2324" i="1" s="1"/>
  <c r="I2320" i="1"/>
  <c r="K2320" i="1" s="1"/>
  <c r="I2316" i="1"/>
  <c r="I2312" i="1"/>
  <c r="I2308" i="1"/>
  <c r="K2308" i="1" s="1"/>
  <c r="I2304" i="1"/>
  <c r="K2304" i="1" s="1"/>
  <c r="I2300" i="1"/>
  <c r="I2296" i="1"/>
  <c r="I2292" i="1"/>
  <c r="I2288" i="1"/>
  <c r="K2288" i="1" s="1"/>
  <c r="I2284" i="1"/>
  <c r="I2280" i="1"/>
  <c r="I2276" i="1"/>
  <c r="I2272" i="1"/>
  <c r="K2272" i="1" s="1"/>
  <c r="I2268" i="1"/>
  <c r="I2264" i="1"/>
  <c r="I2260" i="1"/>
  <c r="K2260" i="1" s="1"/>
  <c r="I2256" i="1"/>
  <c r="K2256" i="1" s="1"/>
  <c r="I2252" i="1"/>
  <c r="I2248" i="1"/>
  <c r="I2244" i="1"/>
  <c r="K2244" i="1" s="1"/>
  <c r="I2240" i="1"/>
  <c r="K2240" i="1" s="1"/>
  <c r="I2236" i="1"/>
  <c r="I2232" i="1"/>
  <c r="I2228" i="1"/>
  <c r="I2224" i="1"/>
  <c r="K2224" i="1" s="1"/>
  <c r="I2220" i="1"/>
  <c r="I2216" i="1"/>
  <c r="I2212" i="1"/>
  <c r="I2208" i="1"/>
  <c r="K2208" i="1" s="1"/>
  <c r="I2204" i="1"/>
  <c r="I2200" i="1"/>
  <c r="I2196" i="1"/>
  <c r="K2196" i="1" s="1"/>
  <c r="I2192" i="1"/>
  <c r="K2192" i="1" s="1"/>
  <c r="I2188" i="1"/>
  <c r="I2184" i="1"/>
  <c r="I2180" i="1"/>
  <c r="K2180" i="1" s="1"/>
  <c r="I2176" i="1"/>
  <c r="K2176" i="1" s="1"/>
  <c r="I2172" i="1"/>
  <c r="I2168" i="1"/>
  <c r="I2164" i="1"/>
  <c r="I2160" i="1"/>
  <c r="K2160" i="1" s="1"/>
  <c r="I2156" i="1"/>
  <c r="I2152" i="1"/>
  <c r="I2148" i="1"/>
  <c r="I2144" i="1"/>
  <c r="K2144" i="1" s="1"/>
  <c r="I2140" i="1"/>
  <c r="I2136" i="1"/>
  <c r="I2132" i="1"/>
  <c r="K2132" i="1" s="1"/>
  <c r="I2128" i="1"/>
  <c r="K2128" i="1" s="1"/>
  <c r="I2124" i="1"/>
  <c r="I2120" i="1"/>
  <c r="I2116" i="1"/>
  <c r="K2116" i="1" s="1"/>
  <c r="I2112" i="1"/>
  <c r="K2112" i="1" s="1"/>
  <c r="I2108" i="1"/>
  <c r="I1819" i="1"/>
  <c r="I1815" i="1"/>
  <c r="K1815" i="1" s="1"/>
  <c r="I1811" i="1"/>
  <c r="K1811" i="1" s="1"/>
  <c r="I1807" i="1"/>
  <c r="I1803" i="1"/>
  <c r="I1799" i="1"/>
  <c r="K1799" i="1" s="1"/>
  <c r="I1795" i="1"/>
  <c r="K1795" i="1" s="1"/>
  <c r="I1791" i="1"/>
  <c r="I1787" i="1"/>
  <c r="I1783" i="1"/>
  <c r="K1783" i="1" s="1"/>
  <c r="I1779" i="1"/>
  <c r="K1779" i="1" s="1"/>
  <c r="I1775" i="1"/>
  <c r="I1771" i="1"/>
  <c r="I1767" i="1"/>
  <c r="K1767" i="1" s="1"/>
  <c r="I1763" i="1"/>
  <c r="K1763" i="1" s="1"/>
  <c r="I1759" i="1"/>
  <c r="I1755" i="1"/>
  <c r="I1751" i="1"/>
  <c r="K1751" i="1" s="1"/>
  <c r="I1747" i="1"/>
  <c r="K1747" i="1" s="1"/>
  <c r="I1743" i="1"/>
  <c r="I1739" i="1"/>
  <c r="I1735" i="1"/>
  <c r="I1731" i="1"/>
  <c r="K1731" i="1" s="1"/>
  <c r="I1727" i="1"/>
  <c r="I1723" i="1"/>
  <c r="I1719" i="1"/>
  <c r="K1719" i="1" s="1"/>
  <c r="I1715" i="1"/>
  <c r="K1715" i="1" s="1"/>
  <c r="I1711" i="1"/>
  <c r="I1707" i="1"/>
  <c r="I1703" i="1"/>
  <c r="K1703" i="1" s="1"/>
  <c r="I1699" i="1"/>
  <c r="K1699" i="1" s="1"/>
  <c r="I1695" i="1"/>
  <c r="I1691" i="1"/>
  <c r="I1687" i="1"/>
  <c r="I1683" i="1"/>
  <c r="K1683" i="1" s="1"/>
  <c r="I1679" i="1"/>
  <c r="I1675" i="1"/>
  <c r="I1671" i="1"/>
  <c r="I1667" i="1"/>
  <c r="K1667" i="1" s="1"/>
  <c r="I1663" i="1"/>
  <c r="I1659" i="1"/>
  <c r="I1655" i="1"/>
  <c r="K1655" i="1" s="1"/>
  <c r="I1651" i="1"/>
  <c r="K1651" i="1" s="1"/>
  <c r="I1647" i="1"/>
  <c r="I1643" i="1"/>
  <c r="I1639" i="1"/>
  <c r="I1635" i="1"/>
  <c r="K1635" i="1" s="1"/>
  <c r="I1631" i="1"/>
  <c r="I1627" i="1"/>
  <c r="I1623" i="1"/>
  <c r="I1619" i="1"/>
  <c r="K1619" i="1" s="1"/>
  <c r="I1615" i="1"/>
  <c r="I1611" i="1"/>
  <c r="I1607" i="1"/>
  <c r="K1607" i="1" s="1"/>
  <c r="I1603" i="1"/>
  <c r="K1603" i="1" s="1"/>
  <c r="I1599" i="1"/>
  <c r="I1595" i="1"/>
  <c r="I1591" i="1"/>
  <c r="K1591" i="1" s="1"/>
  <c r="I1587" i="1"/>
  <c r="K1587" i="1" s="1"/>
  <c r="I1583" i="1"/>
  <c r="I1579" i="1"/>
  <c r="I1575" i="1"/>
  <c r="I1571" i="1"/>
  <c r="K1571" i="1" s="1"/>
  <c r="I1567" i="1"/>
  <c r="I1563" i="1"/>
  <c r="I1559" i="1"/>
  <c r="K1559" i="1" s="1"/>
  <c r="I1555" i="1"/>
  <c r="K1555" i="1" s="1"/>
  <c r="I1551" i="1"/>
  <c r="I1547" i="1"/>
  <c r="I1543" i="1"/>
  <c r="K1543" i="1" s="1"/>
  <c r="I1539" i="1"/>
  <c r="K1539" i="1" s="1"/>
  <c r="I1535" i="1"/>
  <c r="I1531" i="1"/>
  <c r="I1527" i="1"/>
  <c r="K1527" i="1" s="1"/>
  <c r="I1523" i="1"/>
  <c r="K1523" i="1" s="1"/>
  <c r="I1519" i="1"/>
  <c r="I1515" i="1"/>
  <c r="I1511" i="1"/>
  <c r="K1511" i="1" s="1"/>
  <c r="I1507" i="1"/>
  <c r="K1507" i="1" s="1"/>
  <c r="I1503" i="1"/>
  <c r="I1499" i="1"/>
  <c r="I1495" i="1"/>
  <c r="K1495" i="1" s="1"/>
  <c r="I1491" i="1"/>
  <c r="K1491" i="1" s="1"/>
  <c r="I1487" i="1"/>
  <c r="I1483" i="1"/>
  <c r="I1479" i="1"/>
  <c r="I1475" i="1"/>
  <c r="K1475" i="1" s="1"/>
  <c r="I1471" i="1"/>
  <c r="I1467" i="1"/>
  <c r="I1463" i="1"/>
  <c r="K1463" i="1" s="1"/>
  <c r="I1459" i="1"/>
  <c r="K1459" i="1" s="1"/>
  <c r="I1455" i="1"/>
  <c r="I1451" i="1"/>
  <c r="I1447" i="1"/>
  <c r="K1447" i="1" s="1"/>
  <c r="I1443" i="1"/>
  <c r="K1443" i="1" s="1"/>
  <c r="I1439" i="1"/>
  <c r="I1435" i="1"/>
  <c r="I1431" i="1"/>
  <c r="I1427" i="1"/>
  <c r="K1427" i="1" s="1"/>
  <c r="I1423" i="1"/>
  <c r="I1419" i="1"/>
  <c r="I1415" i="1"/>
  <c r="I1411" i="1"/>
  <c r="K1411" i="1" s="1"/>
  <c r="I1407" i="1"/>
  <c r="I1403" i="1"/>
  <c r="I1399" i="1"/>
  <c r="K1399" i="1" s="1"/>
  <c r="I1395" i="1"/>
  <c r="K1395" i="1" s="1"/>
  <c r="I1391" i="1"/>
  <c r="I1387" i="1"/>
  <c r="I1383" i="1"/>
  <c r="I1379" i="1"/>
  <c r="K1379" i="1" s="1"/>
  <c r="I1375" i="1"/>
  <c r="I1371" i="1"/>
  <c r="I1367" i="1"/>
  <c r="I1363" i="1"/>
  <c r="K1363" i="1" s="1"/>
  <c r="I1359" i="1"/>
  <c r="I1355" i="1"/>
  <c r="I1351" i="1"/>
  <c r="K1351" i="1" s="1"/>
  <c r="I313" i="1"/>
  <c r="K313" i="1" s="1"/>
  <c r="I2104" i="1"/>
  <c r="I2100" i="1"/>
  <c r="I2096" i="1"/>
  <c r="K2096" i="1" s="1"/>
  <c r="I2092" i="1"/>
  <c r="K2092" i="1" s="1"/>
  <c r="I2088" i="1"/>
  <c r="I2084" i="1"/>
  <c r="I2080" i="1"/>
  <c r="I2076" i="1"/>
  <c r="K2076" i="1" s="1"/>
  <c r="I2072" i="1"/>
  <c r="I2068" i="1"/>
  <c r="I2064" i="1"/>
  <c r="I2060" i="1"/>
  <c r="K2060" i="1" s="1"/>
  <c r="I2056" i="1"/>
  <c r="I2052" i="1"/>
  <c r="I2048" i="1"/>
  <c r="K2048" i="1" s="1"/>
  <c r="I2044" i="1"/>
  <c r="K2044" i="1" s="1"/>
  <c r="I2040" i="1"/>
  <c r="I2036" i="1"/>
  <c r="I2032" i="1"/>
  <c r="K2032" i="1" s="1"/>
  <c r="I2028" i="1"/>
  <c r="K2028" i="1" s="1"/>
  <c r="I2024" i="1"/>
  <c r="I2020" i="1"/>
  <c r="I2016" i="1"/>
  <c r="I2012" i="1"/>
  <c r="K2012" i="1" s="1"/>
  <c r="I2008" i="1"/>
  <c r="I2004" i="1"/>
  <c r="I2000" i="1"/>
  <c r="I1996" i="1"/>
  <c r="K1996" i="1" s="1"/>
  <c r="I1992" i="1"/>
  <c r="I1988" i="1"/>
  <c r="I1984" i="1"/>
  <c r="K1984" i="1" s="1"/>
  <c r="I1980" i="1"/>
  <c r="K1980" i="1" s="1"/>
  <c r="I1976" i="1"/>
  <c r="I1972" i="1"/>
  <c r="I1968" i="1"/>
  <c r="K1968" i="1" s="1"/>
  <c r="I1964" i="1"/>
  <c r="K1964" i="1" s="1"/>
  <c r="I1960" i="1"/>
  <c r="I1956" i="1"/>
  <c r="I1952" i="1"/>
  <c r="I1948" i="1"/>
  <c r="K1948" i="1" s="1"/>
  <c r="I1944" i="1"/>
  <c r="I1940" i="1"/>
  <c r="I1936" i="1"/>
  <c r="I1932" i="1"/>
  <c r="K1932" i="1" s="1"/>
  <c r="I1928" i="1"/>
  <c r="I1924" i="1"/>
  <c r="I1920" i="1"/>
  <c r="K1920" i="1" s="1"/>
  <c r="I1916" i="1"/>
  <c r="K1916" i="1" s="1"/>
  <c r="I1912" i="1"/>
  <c r="I1908" i="1"/>
  <c r="I1904" i="1"/>
  <c r="K1904" i="1" s="1"/>
  <c r="I1900" i="1"/>
  <c r="K1900" i="1" s="1"/>
  <c r="I1896" i="1"/>
  <c r="I1892" i="1"/>
  <c r="I1888" i="1"/>
  <c r="I1884" i="1"/>
  <c r="K1884" i="1" s="1"/>
  <c r="I1880" i="1"/>
  <c r="I1876" i="1"/>
  <c r="I1872" i="1"/>
  <c r="I1868" i="1"/>
  <c r="K1868" i="1" s="1"/>
  <c r="I1864" i="1"/>
  <c r="I1860" i="1"/>
  <c r="I1856" i="1"/>
  <c r="K1856" i="1" s="1"/>
  <c r="I1852" i="1"/>
  <c r="K1852" i="1" s="1"/>
  <c r="I1848" i="1"/>
  <c r="I1844" i="1"/>
  <c r="I1840" i="1"/>
  <c r="K1840" i="1" s="1"/>
  <c r="I1836" i="1"/>
  <c r="K1836" i="1" s="1"/>
  <c r="I1832" i="1"/>
  <c r="I1828" i="1"/>
  <c r="I1824" i="1"/>
  <c r="I1820" i="1"/>
  <c r="K1820" i="1" s="1"/>
  <c r="I1816" i="1"/>
  <c r="I1812" i="1"/>
  <c r="I1808" i="1"/>
  <c r="I1804" i="1"/>
  <c r="K1804" i="1" s="1"/>
  <c r="I1800" i="1"/>
  <c r="I1796" i="1"/>
  <c r="I1792" i="1"/>
  <c r="K1792" i="1" s="1"/>
  <c r="I1788" i="1"/>
  <c r="K1788" i="1" s="1"/>
  <c r="I1784" i="1"/>
  <c r="I1780" i="1"/>
  <c r="I1776" i="1"/>
  <c r="K1776" i="1" s="1"/>
  <c r="I1772" i="1"/>
  <c r="K1772" i="1" s="1"/>
  <c r="I1768" i="1"/>
  <c r="I1764" i="1"/>
  <c r="I1760" i="1"/>
  <c r="I1756" i="1"/>
  <c r="K1756" i="1" s="1"/>
  <c r="I1752" i="1"/>
  <c r="I1748" i="1"/>
  <c r="I1744" i="1"/>
  <c r="I1740" i="1"/>
  <c r="K1740" i="1" s="1"/>
  <c r="I1736" i="1"/>
  <c r="I1732" i="1"/>
  <c r="I1728" i="1"/>
  <c r="K1728" i="1" s="1"/>
  <c r="I1724" i="1"/>
  <c r="K1724" i="1" s="1"/>
  <c r="I1720" i="1"/>
  <c r="I1716" i="1"/>
  <c r="I1712" i="1"/>
  <c r="K1712" i="1" s="1"/>
  <c r="I1708" i="1"/>
  <c r="K1708" i="1" s="1"/>
  <c r="I1704" i="1"/>
  <c r="I1700" i="1"/>
  <c r="I1696" i="1"/>
  <c r="I1692" i="1"/>
  <c r="K1692" i="1" s="1"/>
  <c r="I1688" i="1"/>
  <c r="I1684" i="1"/>
  <c r="I1680" i="1"/>
  <c r="I1676" i="1"/>
  <c r="K1676" i="1" s="1"/>
  <c r="I1672" i="1"/>
  <c r="I1668" i="1"/>
  <c r="I1664" i="1"/>
  <c r="K1664" i="1" s="1"/>
  <c r="I1660" i="1"/>
  <c r="K1660" i="1" s="1"/>
  <c r="I1656" i="1"/>
  <c r="I1652" i="1"/>
  <c r="I1648" i="1"/>
  <c r="K1648" i="1" s="1"/>
  <c r="I1644" i="1"/>
  <c r="K1644" i="1" s="1"/>
  <c r="I1640" i="1"/>
  <c r="I1636" i="1"/>
  <c r="I1632" i="1"/>
  <c r="I1628" i="1"/>
  <c r="K1628" i="1" s="1"/>
  <c r="I1624" i="1"/>
  <c r="I1620" i="1"/>
  <c r="I1616" i="1"/>
  <c r="I1612" i="1"/>
  <c r="K1612" i="1" s="1"/>
  <c r="I1608" i="1"/>
  <c r="I1604" i="1"/>
  <c r="I1600" i="1"/>
  <c r="K1600" i="1" s="1"/>
  <c r="I1596" i="1"/>
  <c r="K1596" i="1" s="1"/>
  <c r="I1592" i="1"/>
  <c r="I1588" i="1"/>
  <c r="I1584" i="1"/>
  <c r="K1584" i="1" s="1"/>
  <c r="I1580" i="1"/>
  <c r="K1580" i="1" s="1"/>
  <c r="I1576" i="1"/>
  <c r="I1572" i="1"/>
  <c r="I1568" i="1"/>
  <c r="I1564" i="1"/>
  <c r="K1564" i="1" s="1"/>
  <c r="I1560" i="1"/>
  <c r="I1556" i="1"/>
  <c r="I1552" i="1"/>
  <c r="I1548" i="1"/>
  <c r="K1548" i="1" s="1"/>
  <c r="I1544" i="1"/>
  <c r="I1540" i="1"/>
  <c r="I1536" i="1"/>
  <c r="K1536" i="1" s="1"/>
  <c r="I1532" i="1"/>
  <c r="K1532" i="1" s="1"/>
  <c r="I1528" i="1"/>
  <c r="I1524" i="1"/>
  <c r="I1520" i="1"/>
  <c r="K1520" i="1" s="1"/>
  <c r="I1516" i="1"/>
  <c r="K1516" i="1" s="1"/>
  <c r="I1512" i="1"/>
  <c r="I1508" i="1"/>
  <c r="I1504" i="1"/>
  <c r="I1500" i="1"/>
  <c r="K1500" i="1" s="1"/>
  <c r="I1496" i="1"/>
  <c r="I1492" i="1"/>
  <c r="I1488" i="1"/>
  <c r="I1484" i="1"/>
  <c r="K1484" i="1" s="1"/>
  <c r="I1480" i="1"/>
  <c r="I1476" i="1"/>
  <c r="I1472" i="1"/>
  <c r="K1472" i="1" s="1"/>
  <c r="I1468" i="1"/>
  <c r="K1468" i="1" s="1"/>
  <c r="I1464" i="1"/>
  <c r="I1460" i="1"/>
  <c r="I1456" i="1"/>
  <c r="K1456" i="1" s="1"/>
  <c r="I1452" i="1"/>
  <c r="K1452" i="1" s="1"/>
  <c r="I1448" i="1"/>
  <c r="I1444" i="1"/>
  <c r="I1440" i="1"/>
  <c r="I1436" i="1"/>
  <c r="K1436" i="1" s="1"/>
  <c r="I1432" i="1"/>
  <c r="I1428" i="1"/>
  <c r="I1424" i="1"/>
  <c r="I1420" i="1"/>
  <c r="K1420" i="1" s="1"/>
  <c r="I1416" i="1"/>
  <c r="I1412" i="1"/>
  <c r="I1408" i="1"/>
  <c r="K1408" i="1" s="1"/>
  <c r="I1404" i="1"/>
  <c r="K1404" i="1" s="1"/>
  <c r="I1400" i="1"/>
  <c r="I1396" i="1"/>
  <c r="I1392" i="1"/>
  <c r="K1392" i="1" s="1"/>
  <c r="I1388" i="1"/>
  <c r="K1388" i="1" s="1"/>
  <c r="I1384" i="1"/>
  <c r="I1380" i="1"/>
  <c r="I1376" i="1"/>
  <c r="I1372" i="1"/>
  <c r="K1372" i="1" s="1"/>
  <c r="I1368" i="1"/>
  <c r="I1364" i="1"/>
  <c r="I1360" i="1"/>
  <c r="I1356" i="1"/>
  <c r="K1356" i="1" s="1"/>
  <c r="I1347" i="1"/>
  <c r="I1343" i="1"/>
  <c r="I1339" i="1"/>
  <c r="K1339" i="1" s="1"/>
  <c r="I1335" i="1"/>
  <c r="K1335" i="1" s="1"/>
  <c r="I1331" i="1"/>
  <c r="I1327" i="1"/>
  <c r="I1323" i="1"/>
  <c r="I1319" i="1"/>
  <c r="K1319" i="1" s="1"/>
  <c r="I1315" i="1"/>
  <c r="I1311" i="1"/>
  <c r="I1307" i="1"/>
  <c r="K1307" i="1" s="1"/>
  <c r="I1303" i="1"/>
  <c r="K1303" i="1" s="1"/>
  <c r="I1299" i="1"/>
  <c r="I1295" i="1"/>
  <c r="I1291" i="1"/>
  <c r="K1291" i="1" s="1"/>
  <c r="I1287" i="1"/>
  <c r="K1287" i="1" s="1"/>
  <c r="I1283" i="1"/>
  <c r="I1279" i="1"/>
  <c r="I1275" i="1"/>
  <c r="K1275" i="1" s="1"/>
  <c r="I1271" i="1"/>
  <c r="K1271" i="1" s="1"/>
  <c r="I1267" i="1"/>
  <c r="I1263" i="1"/>
  <c r="I1259" i="1"/>
  <c r="K1259" i="1" s="1"/>
  <c r="I1255" i="1"/>
  <c r="K1255" i="1" s="1"/>
  <c r="I1251" i="1"/>
  <c r="I1247" i="1"/>
  <c r="I1243" i="1"/>
  <c r="K1243" i="1" s="1"/>
  <c r="I1239" i="1"/>
  <c r="K1239" i="1" s="1"/>
  <c r="I1235" i="1"/>
  <c r="I1231" i="1"/>
  <c r="I1227" i="1"/>
  <c r="I1223" i="1"/>
  <c r="K1223" i="1" s="1"/>
  <c r="I1219" i="1"/>
  <c r="I1215" i="1"/>
  <c r="I1211" i="1"/>
  <c r="K1211" i="1" s="1"/>
  <c r="I1207" i="1"/>
  <c r="K1207" i="1" s="1"/>
  <c r="I1203" i="1"/>
  <c r="I1199" i="1"/>
  <c r="I1195" i="1"/>
  <c r="K1195" i="1" s="1"/>
  <c r="I1191" i="1"/>
  <c r="K1191" i="1" s="1"/>
  <c r="I1187" i="1"/>
  <c r="I1183" i="1"/>
  <c r="I1179" i="1"/>
  <c r="I1175" i="1"/>
  <c r="K1175" i="1" s="1"/>
  <c r="I1171" i="1"/>
  <c r="I1167" i="1"/>
  <c r="I1163" i="1"/>
  <c r="I1159" i="1"/>
  <c r="K1159" i="1" s="1"/>
  <c r="I1155" i="1"/>
  <c r="I1151" i="1"/>
  <c r="I1147" i="1"/>
  <c r="K1147" i="1" s="1"/>
  <c r="I1143" i="1"/>
  <c r="K1143" i="1" s="1"/>
  <c r="I1139" i="1"/>
  <c r="I1135" i="1"/>
  <c r="I1131" i="1"/>
  <c r="I1127" i="1"/>
  <c r="K1127" i="1" s="1"/>
  <c r="I1123" i="1"/>
  <c r="I1119" i="1"/>
  <c r="I1115" i="1"/>
  <c r="I1111" i="1"/>
  <c r="K1111" i="1" s="1"/>
  <c r="I1107" i="1"/>
  <c r="I1103" i="1"/>
  <c r="I1099" i="1"/>
  <c r="K1099" i="1" s="1"/>
  <c r="I1095" i="1"/>
  <c r="K1095" i="1" s="1"/>
  <c r="I1091" i="1"/>
  <c r="I1087" i="1"/>
  <c r="I1083" i="1"/>
  <c r="K1083" i="1" s="1"/>
  <c r="I1079" i="1"/>
  <c r="K1079" i="1" s="1"/>
  <c r="I1075" i="1"/>
  <c r="I1071" i="1"/>
  <c r="I1067" i="1"/>
  <c r="I1063" i="1"/>
  <c r="K1063" i="1" s="1"/>
  <c r="I1059" i="1"/>
  <c r="I1055" i="1"/>
  <c r="I1051" i="1"/>
  <c r="K1051" i="1" s="1"/>
  <c r="I1047" i="1"/>
  <c r="K1047" i="1" s="1"/>
  <c r="I1043" i="1"/>
  <c r="I1039" i="1"/>
  <c r="I1035" i="1"/>
  <c r="K1035" i="1" s="1"/>
  <c r="I1031" i="1"/>
  <c r="K1031" i="1" s="1"/>
  <c r="I1027" i="1"/>
  <c r="I1023" i="1"/>
  <c r="I1019" i="1"/>
  <c r="K1019" i="1" s="1"/>
  <c r="I1015" i="1"/>
  <c r="K1015" i="1" s="1"/>
  <c r="I1011" i="1"/>
  <c r="I1007" i="1"/>
  <c r="I1003" i="1"/>
  <c r="K1003" i="1" s="1"/>
  <c r="I999" i="1"/>
  <c r="K999" i="1" s="1"/>
  <c r="I995" i="1"/>
  <c r="I991" i="1"/>
  <c r="I987" i="1"/>
  <c r="K987" i="1" s="1"/>
  <c r="I983" i="1"/>
  <c r="K983" i="1" s="1"/>
  <c r="I979" i="1"/>
  <c r="I975" i="1"/>
  <c r="I971" i="1"/>
  <c r="I967" i="1"/>
  <c r="K967" i="1" s="1"/>
  <c r="I963" i="1"/>
  <c r="I959" i="1"/>
  <c r="I955" i="1"/>
  <c r="K955" i="1" s="1"/>
  <c r="I951" i="1"/>
  <c r="K951" i="1" s="1"/>
  <c r="I947" i="1"/>
  <c r="I943" i="1"/>
  <c r="I939" i="1"/>
  <c r="K939" i="1" s="1"/>
  <c r="I935" i="1"/>
  <c r="K935" i="1" s="1"/>
  <c r="I931" i="1"/>
  <c r="I927" i="1"/>
  <c r="I923" i="1"/>
  <c r="I919" i="1"/>
  <c r="K919" i="1" s="1"/>
  <c r="I915" i="1"/>
  <c r="I911" i="1"/>
  <c r="I907" i="1"/>
  <c r="I903" i="1"/>
  <c r="K903" i="1" s="1"/>
  <c r="I899" i="1"/>
  <c r="I895" i="1"/>
  <c r="I891" i="1"/>
  <c r="K891" i="1" s="1"/>
  <c r="I887" i="1"/>
  <c r="K887" i="1" s="1"/>
  <c r="I883" i="1"/>
  <c r="I879" i="1"/>
  <c r="I875" i="1"/>
  <c r="I871" i="1"/>
  <c r="K871" i="1" s="1"/>
  <c r="I867" i="1"/>
  <c r="I863" i="1"/>
  <c r="I859" i="1"/>
  <c r="I855" i="1"/>
  <c r="K855" i="1" s="1"/>
  <c r="I851" i="1"/>
  <c r="I847" i="1"/>
  <c r="I843" i="1"/>
  <c r="K843" i="1" s="1"/>
  <c r="I839" i="1"/>
  <c r="K839" i="1" s="1"/>
  <c r="I835" i="1"/>
  <c r="I831" i="1"/>
  <c r="I827" i="1"/>
  <c r="K827" i="1" s="1"/>
  <c r="I823" i="1"/>
  <c r="K823" i="1" s="1"/>
  <c r="I819" i="1"/>
  <c r="I815" i="1"/>
  <c r="I811" i="1"/>
  <c r="I807" i="1"/>
  <c r="K807" i="1" s="1"/>
  <c r="I803" i="1"/>
  <c r="I799" i="1"/>
  <c r="I795" i="1"/>
  <c r="K795" i="1" s="1"/>
  <c r="I791" i="1"/>
  <c r="K791" i="1" s="1"/>
  <c r="I787" i="1"/>
  <c r="I783" i="1"/>
  <c r="I779" i="1"/>
  <c r="K779" i="1" s="1"/>
  <c r="I775" i="1"/>
  <c r="K775" i="1" s="1"/>
  <c r="I771" i="1"/>
  <c r="I767" i="1"/>
  <c r="I763" i="1"/>
  <c r="K763" i="1" s="1"/>
  <c r="I759" i="1"/>
  <c r="K759" i="1" s="1"/>
  <c r="I755" i="1"/>
  <c r="I751" i="1"/>
  <c r="I747" i="1"/>
  <c r="K747" i="1" s="1"/>
  <c r="I743" i="1"/>
  <c r="K743" i="1" s="1"/>
  <c r="I739" i="1"/>
  <c r="I735" i="1"/>
  <c r="I731" i="1"/>
  <c r="K731" i="1" s="1"/>
  <c r="I727" i="1"/>
  <c r="K727" i="1" s="1"/>
  <c r="I723" i="1"/>
  <c r="I719" i="1"/>
  <c r="I715" i="1"/>
  <c r="I711" i="1"/>
  <c r="K711" i="1" s="1"/>
  <c r="I707" i="1"/>
  <c r="I703" i="1"/>
  <c r="I699" i="1"/>
  <c r="K699" i="1" s="1"/>
  <c r="I695" i="1"/>
  <c r="K695" i="1" s="1"/>
  <c r="I691" i="1"/>
  <c r="I687" i="1"/>
  <c r="I683" i="1"/>
  <c r="K683" i="1" s="1"/>
  <c r="I679" i="1"/>
  <c r="K679" i="1" s="1"/>
  <c r="I675" i="1"/>
  <c r="I671" i="1"/>
  <c r="I1352" i="1"/>
  <c r="I1348" i="1"/>
  <c r="K1348" i="1" s="1"/>
  <c r="I1344" i="1"/>
  <c r="I1340" i="1"/>
  <c r="I1336" i="1"/>
  <c r="I1332" i="1"/>
  <c r="K1332" i="1" s="1"/>
  <c r="I1328" i="1"/>
  <c r="I1324" i="1"/>
  <c r="I1320" i="1"/>
  <c r="K1320" i="1" s="1"/>
  <c r="I1316" i="1"/>
  <c r="K1316" i="1" s="1"/>
  <c r="I1312" i="1"/>
  <c r="I1308" i="1"/>
  <c r="I1304" i="1"/>
  <c r="K1304" i="1" s="1"/>
  <c r="I1300" i="1"/>
  <c r="K1300" i="1" s="1"/>
  <c r="I1296" i="1"/>
  <c r="I1292" i="1"/>
  <c r="I1288" i="1"/>
  <c r="I1284" i="1"/>
  <c r="K1284" i="1" s="1"/>
  <c r="I1280" i="1"/>
  <c r="I1276" i="1"/>
  <c r="I1272" i="1"/>
  <c r="I1268" i="1"/>
  <c r="K1268" i="1" s="1"/>
  <c r="I1264" i="1"/>
  <c r="I1260" i="1"/>
  <c r="I1256" i="1"/>
  <c r="K1256" i="1" s="1"/>
  <c r="I1252" i="1"/>
  <c r="K1252" i="1" s="1"/>
  <c r="I1248" i="1"/>
  <c r="I1244" i="1"/>
  <c r="I1240" i="1"/>
  <c r="K1240" i="1" s="1"/>
  <c r="I1236" i="1"/>
  <c r="K1236" i="1" s="1"/>
  <c r="I1232" i="1"/>
  <c r="I1228" i="1"/>
  <c r="I1224" i="1"/>
  <c r="I1220" i="1"/>
  <c r="K1220" i="1" s="1"/>
  <c r="I1216" i="1"/>
  <c r="I1212" i="1"/>
  <c r="I1208" i="1"/>
  <c r="I1204" i="1"/>
  <c r="K1204" i="1" s="1"/>
  <c r="I1200" i="1"/>
  <c r="I1196" i="1"/>
  <c r="I1192" i="1"/>
  <c r="K1192" i="1" s="1"/>
  <c r="I1188" i="1"/>
  <c r="K1188" i="1" s="1"/>
  <c r="I1184" i="1"/>
  <c r="I1180" i="1"/>
  <c r="I1176" i="1"/>
  <c r="K1176" i="1" s="1"/>
  <c r="I1172" i="1"/>
  <c r="K1172" i="1" s="1"/>
  <c r="I1168" i="1"/>
  <c r="I1164" i="1"/>
  <c r="I1160" i="1"/>
  <c r="I1156" i="1"/>
  <c r="K1156" i="1" s="1"/>
  <c r="I1152" i="1"/>
  <c r="I1148" i="1"/>
  <c r="I1144" i="1"/>
  <c r="I1140" i="1"/>
  <c r="K1140" i="1" s="1"/>
  <c r="I1136" i="1"/>
  <c r="I1132" i="1"/>
  <c r="I1128" i="1"/>
  <c r="K1128" i="1" s="1"/>
  <c r="I1124" i="1"/>
  <c r="K1124" i="1" s="1"/>
  <c r="I1120" i="1"/>
  <c r="I1116" i="1"/>
  <c r="I1112" i="1"/>
  <c r="K1112" i="1" s="1"/>
  <c r="I1108" i="1"/>
  <c r="K1108" i="1" s="1"/>
  <c r="I1104" i="1"/>
  <c r="I1100" i="1"/>
  <c r="I1096" i="1"/>
  <c r="I1092" i="1"/>
  <c r="K1092" i="1" s="1"/>
  <c r="I1088" i="1"/>
  <c r="I1084" i="1"/>
  <c r="I1080" i="1"/>
  <c r="I1076" i="1"/>
  <c r="K1076" i="1" s="1"/>
  <c r="I1072" i="1"/>
  <c r="I1068" i="1"/>
  <c r="I1064" i="1"/>
  <c r="K1064" i="1" s="1"/>
  <c r="I1060" i="1"/>
  <c r="K1060" i="1" s="1"/>
  <c r="I1056" i="1"/>
  <c r="I1052" i="1"/>
  <c r="I1048" i="1"/>
  <c r="K1048" i="1" s="1"/>
  <c r="I1044" i="1"/>
  <c r="K1044" i="1" s="1"/>
  <c r="I1040" i="1"/>
  <c r="I1036" i="1"/>
  <c r="I1032" i="1"/>
  <c r="I1028" i="1"/>
  <c r="K1028" i="1" s="1"/>
  <c r="I1024" i="1"/>
  <c r="I1020" i="1"/>
  <c r="I1016" i="1"/>
  <c r="I1012" i="1"/>
  <c r="K1012" i="1" s="1"/>
  <c r="I1008" i="1"/>
  <c r="I1004" i="1"/>
  <c r="I1000" i="1"/>
  <c r="K1000" i="1" s="1"/>
  <c r="I996" i="1"/>
  <c r="K996" i="1" s="1"/>
  <c r="I992" i="1"/>
  <c r="I988" i="1"/>
  <c r="I984" i="1"/>
  <c r="K984" i="1" s="1"/>
  <c r="I980" i="1"/>
  <c r="K980" i="1" s="1"/>
  <c r="I976" i="1"/>
  <c r="I972" i="1"/>
  <c r="I968" i="1"/>
  <c r="I964" i="1"/>
  <c r="K964" i="1" s="1"/>
  <c r="I960" i="1"/>
  <c r="I956" i="1"/>
  <c r="I952" i="1"/>
  <c r="I948" i="1"/>
  <c r="K948" i="1" s="1"/>
  <c r="I944" i="1"/>
  <c r="I940" i="1"/>
  <c r="I936" i="1"/>
  <c r="K936" i="1" s="1"/>
  <c r="I932" i="1"/>
  <c r="K932" i="1" s="1"/>
  <c r="I928" i="1"/>
  <c r="I924" i="1"/>
  <c r="I920" i="1"/>
  <c r="K920" i="1" s="1"/>
  <c r="I916" i="1"/>
  <c r="K916" i="1" s="1"/>
  <c r="I912" i="1"/>
  <c r="I908" i="1"/>
  <c r="I904" i="1"/>
  <c r="I900" i="1"/>
  <c r="K900" i="1" s="1"/>
  <c r="I896" i="1"/>
  <c r="I892" i="1"/>
  <c r="I888" i="1"/>
  <c r="I884" i="1"/>
  <c r="K884" i="1" s="1"/>
  <c r="I880" i="1"/>
  <c r="I876" i="1"/>
  <c r="I872" i="1"/>
  <c r="K872" i="1" s="1"/>
  <c r="I868" i="1"/>
  <c r="K868" i="1" s="1"/>
  <c r="I864" i="1"/>
  <c r="I860" i="1"/>
  <c r="I856" i="1"/>
  <c r="K856" i="1" s="1"/>
  <c r="I852" i="1"/>
  <c r="K852" i="1" s="1"/>
  <c r="I848" i="1"/>
  <c r="I844" i="1"/>
  <c r="I840" i="1"/>
  <c r="I836" i="1"/>
  <c r="K836" i="1" s="1"/>
  <c r="I832" i="1"/>
  <c r="I828" i="1"/>
  <c r="I824" i="1"/>
  <c r="I820" i="1"/>
  <c r="K820" i="1" s="1"/>
  <c r="I816" i="1"/>
  <c r="I812" i="1"/>
  <c r="I808" i="1"/>
  <c r="K808" i="1" s="1"/>
  <c r="I804" i="1"/>
  <c r="K804" i="1" s="1"/>
  <c r="I800" i="1"/>
  <c r="I796" i="1"/>
  <c r="I792" i="1"/>
  <c r="K792" i="1" s="1"/>
  <c r="I788" i="1"/>
  <c r="K788" i="1" s="1"/>
  <c r="I784" i="1"/>
  <c r="I780" i="1"/>
  <c r="I776" i="1"/>
  <c r="I772" i="1"/>
  <c r="K772" i="1" s="1"/>
  <c r="I768" i="1"/>
  <c r="I764" i="1"/>
  <c r="I760" i="1"/>
  <c r="I756" i="1"/>
  <c r="K756" i="1" s="1"/>
  <c r="I752" i="1"/>
  <c r="I748" i="1"/>
  <c r="I744" i="1"/>
  <c r="K744" i="1" s="1"/>
  <c r="I740" i="1"/>
  <c r="K740" i="1" s="1"/>
  <c r="I736" i="1"/>
  <c r="I732" i="1"/>
  <c r="I728" i="1"/>
  <c r="K728" i="1" s="1"/>
  <c r="I724" i="1"/>
  <c r="K724" i="1" s="1"/>
  <c r="I720" i="1"/>
  <c r="I716" i="1"/>
  <c r="I712" i="1"/>
  <c r="I708" i="1"/>
  <c r="K708" i="1" s="1"/>
  <c r="I704" i="1"/>
  <c r="I700" i="1"/>
  <c r="I696" i="1"/>
  <c r="I692" i="1"/>
  <c r="K692" i="1" s="1"/>
  <c r="I688" i="1"/>
  <c r="I684" i="1"/>
  <c r="I680" i="1"/>
  <c r="K680" i="1" s="1"/>
  <c r="I676" i="1"/>
  <c r="K676" i="1" s="1"/>
  <c r="I667" i="1"/>
  <c r="I309" i="1"/>
  <c r="I672" i="1"/>
  <c r="I668" i="1"/>
  <c r="K668" i="1" s="1"/>
  <c r="I664" i="1"/>
  <c r="I660" i="1"/>
  <c r="I656" i="1"/>
  <c r="K656" i="1" s="1"/>
  <c r="I652" i="1"/>
  <c r="K652" i="1" s="1"/>
  <c r="I648" i="1"/>
  <c r="I644" i="1"/>
  <c r="I640" i="1"/>
  <c r="K640" i="1" s="1"/>
  <c r="I636" i="1"/>
  <c r="K636" i="1" s="1"/>
  <c r="I632" i="1"/>
  <c r="I628" i="1"/>
  <c r="I624" i="1"/>
  <c r="I620" i="1"/>
  <c r="K620" i="1" s="1"/>
  <c r="I616" i="1"/>
  <c r="I612" i="1"/>
  <c r="I608" i="1"/>
  <c r="I604" i="1"/>
  <c r="K604" i="1" s="1"/>
  <c r="I600" i="1"/>
  <c r="I596" i="1"/>
  <c r="I592" i="1"/>
  <c r="K592" i="1" s="1"/>
  <c r="I588" i="1"/>
  <c r="K588" i="1" s="1"/>
  <c r="I584" i="1"/>
  <c r="I580" i="1"/>
  <c r="I576" i="1"/>
  <c r="K576" i="1" s="1"/>
  <c r="I572" i="1"/>
  <c r="K572" i="1" s="1"/>
  <c r="I568" i="1"/>
  <c r="I564" i="1"/>
  <c r="I560" i="1"/>
  <c r="I556" i="1"/>
  <c r="K556" i="1" s="1"/>
  <c r="I552" i="1"/>
  <c r="I548" i="1"/>
  <c r="I544" i="1"/>
  <c r="I540" i="1"/>
  <c r="K540" i="1" s="1"/>
  <c r="I536" i="1"/>
  <c r="I532" i="1"/>
  <c r="I528" i="1"/>
  <c r="K528" i="1" s="1"/>
  <c r="I524" i="1"/>
  <c r="K524" i="1" s="1"/>
  <c r="I520" i="1"/>
  <c r="I516" i="1"/>
  <c r="I512" i="1"/>
  <c r="K512" i="1" s="1"/>
  <c r="I508" i="1"/>
  <c r="K508" i="1" s="1"/>
  <c r="I504" i="1"/>
  <c r="I500" i="1"/>
  <c r="I496" i="1"/>
  <c r="I492" i="1"/>
  <c r="K492" i="1" s="1"/>
  <c r="I488" i="1"/>
  <c r="I484" i="1"/>
  <c r="I480" i="1"/>
  <c r="I476" i="1"/>
  <c r="K476" i="1" s="1"/>
  <c r="I472" i="1"/>
  <c r="I468" i="1"/>
  <c r="I464" i="1"/>
  <c r="K464" i="1" s="1"/>
  <c r="I460" i="1"/>
  <c r="K460" i="1" s="1"/>
  <c r="I456" i="1"/>
  <c r="I452" i="1"/>
  <c r="I448" i="1"/>
  <c r="K448" i="1" s="1"/>
  <c r="I444" i="1"/>
  <c r="K444" i="1" s="1"/>
  <c r="I440" i="1"/>
  <c r="I436" i="1"/>
  <c r="I432" i="1"/>
  <c r="I428" i="1"/>
  <c r="K428" i="1" s="1"/>
  <c r="I424" i="1"/>
  <c r="I420" i="1"/>
  <c r="I416" i="1"/>
  <c r="I412" i="1"/>
  <c r="K412" i="1" s="1"/>
  <c r="I408" i="1"/>
  <c r="I404" i="1"/>
  <c r="I400" i="1"/>
  <c r="K400" i="1" s="1"/>
  <c r="I396" i="1"/>
  <c r="K396" i="1" s="1"/>
  <c r="I392" i="1"/>
  <c r="I388" i="1"/>
  <c r="I384" i="1"/>
  <c r="K384" i="1" s="1"/>
  <c r="I380" i="1"/>
  <c r="K380" i="1" s="1"/>
  <c r="I376" i="1"/>
  <c r="I372" i="1"/>
  <c r="I368" i="1"/>
  <c r="I364" i="1"/>
  <c r="K364" i="1" s="1"/>
  <c r="I360" i="1"/>
  <c r="I356" i="1"/>
  <c r="I352" i="1"/>
  <c r="I348" i="1"/>
  <c r="K348" i="1" s="1"/>
  <c r="I344" i="1"/>
  <c r="I340" i="1"/>
  <c r="I336" i="1"/>
  <c r="K336" i="1" s="1"/>
  <c r="I663" i="1"/>
  <c r="K663" i="1" s="1"/>
  <c r="I659" i="1"/>
  <c r="I655" i="1"/>
  <c r="I651" i="1"/>
  <c r="I647" i="1"/>
  <c r="K647" i="1" s="1"/>
  <c r="I643" i="1"/>
  <c r="I639" i="1"/>
  <c r="I635" i="1"/>
  <c r="K635" i="1" s="1"/>
  <c r="I631" i="1"/>
  <c r="K631" i="1" s="1"/>
  <c r="I627" i="1"/>
  <c r="I623" i="1"/>
  <c r="I619" i="1"/>
  <c r="I615" i="1"/>
  <c r="K615" i="1" s="1"/>
  <c r="I611" i="1"/>
  <c r="I607" i="1"/>
  <c r="I603" i="1"/>
  <c r="I599" i="1"/>
  <c r="K599" i="1" s="1"/>
  <c r="I595" i="1"/>
  <c r="I591" i="1"/>
  <c r="I587" i="1"/>
  <c r="K587" i="1" s="1"/>
  <c r="I583" i="1"/>
  <c r="K583" i="1" s="1"/>
  <c r="I579" i="1"/>
  <c r="I575" i="1"/>
  <c r="I571" i="1"/>
  <c r="K571" i="1" s="1"/>
  <c r="I567" i="1"/>
  <c r="K567" i="1" s="1"/>
  <c r="I563" i="1"/>
  <c r="I559" i="1"/>
  <c r="I555" i="1"/>
  <c r="I551" i="1"/>
  <c r="K551" i="1" s="1"/>
  <c r="I547" i="1"/>
  <c r="I543" i="1"/>
  <c r="I539" i="1"/>
  <c r="K539" i="1" s="1"/>
  <c r="I535" i="1"/>
  <c r="K535" i="1" s="1"/>
  <c r="I531" i="1"/>
  <c r="I527" i="1"/>
  <c r="I523" i="1"/>
  <c r="K523" i="1" s="1"/>
  <c r="I519" i="1"/>
  <c r="K519" i="1" s="1"/>
  <c r="I515" i="1"/>
  <c r="I511" i="1"/>
  <c r="I507" i="1"/>
  <c r="K507" i="1" s="1"/>
  <c r="I503" i="1"/>
  <c r="K503" i="1" s="1"/>
  <c r="I499" i="1"/>
  <c r="I495" i="1"/>
  <c r="I491" i="1"/>
  <c r="K491" i="1" s="1"/>
  <c r="I487" i="1"/>
  <c r="K487" i="1" s="1"/>
  <c r="I483" i="1"/>
  <c r="I479" i="1"/>
  <c r="I475" i="1"/>
  <c r="K475" i="1" s="1"/>
  <c r="I471" i="1"/>
  <c r="K471" i="1" s="1"/>
  <c r="I467" i="1"/>
  <c r="I463" i="1"/>
  <c r="I459" i="1"/>
  <c r="I455" i="1"/>
  <c r="K455" i="1" s="1"/>
  <c r="I451" i="1"/>
  <c r="I447" i="1"/>
  <c r="I443" i="1"/>
  <c r="K443" i="1" s="1"/>
  <c r="I439" i="1"/>
  <c r="K439" i="1" s="1"/>
  <c r="I435" i="1"/>
  <c r="I431" i="1"/>
  <c r="I427" i="1"/>
  <c r="K427" i="1" s="1"/>
  <c r="I423" i="1"/>
  <c r="K423" i="1" s="1"/>
  <c r="I419" i="1"/>
  <c r="I415" i="1"/>
  <c r="I411" i="1"/>
  <c r="I407" i="1"/>
  <c r="K407" i="1" s="1"/>
  <c r="I403" i="1"/>
  <c r="I399" i="1"/>
  <c r="I395" i="1"/>
  <c r="I391" i="1"/>
  <c r="K391" i="1" s="1"/>
  <c r="I387" i="1"/>
  <c r="I383" i="1"/>
  <c r="I379" i="1"/>
  <c r="K379" i="1" s="1"/>
  <c r="I375" i="1"/>
  <c r="K375" i="1" s="1"/>
  <c r="I371" i="1"/>
  <c r="I367" i="1"/>
  <c r="I363" i="1"/>
  <c r="I359" i="1"/>
  <c r="K359" i="1" s="1"/>
  <c r="I355" i="1"/>
  <c r="I351" i="1"/>
  <c r="I347" i="1"/>
  <c r="I343" i="1"/>
  <c r="K343" i="1" s="1"/>
  <c r="I305" i="1"/>
  <c r="I301" i="1"/>
  <c r="I297" i="1"/>
  <c r="I293" i="1"/>
  <c r="K293" i="1" s="1"/>
  <c r="I289" i="1"/>
  <c r="I285" i="1"/>
  <c r="I281" i="1"/>
  <c r="K281" i="1" s="1"/>
  <c r="I277" i="1"/>
  <c r="K277" i="1" s="1"/>
  <c r="I273" i="1"/>
  <c r="I269" i="1"/>
  <c r="I265" i="1"/>
  <c r="K265" i="1" s="1"/>
  <c r="I261" i="1"/>
  <c r="K261" i="1" s="1"/>
  <c r="I257" i="1"/>
  <c r="I253" i="1"/>
  <c r="I249" i="1"/>
  <c r="I245" i="1"/>
  <c r="K245" i="1" s="1"/>
  <c r="I241" i="1"/>
  <c r="I237" i="1"/>
  <c r="I233" i="1"/>
  <c r="K233" i="1" s="1"/>
  <c r="I229" i="1"/>
  <c r="K229" i="1" s="1"/>
  <c r="I225" i="1"/>
  <c r="I221" i="1"/>
  <c r="I217" i="1"/>
  <c r="K217" i="1" s="1"/>
  <c r="I213" i="1"/>
  <c r="K213" i="1" s="1"/>
  <c r="I209" i="1"/>
  <c r="I205" i="1"/>
  <c r="I201" i="1"/>
  <c r="K201" i="1" s="1"/>
  <c r="I197" i="1"/>
  <c r="K197" i="1" s="1"/>
  <c r="I193" i="1"/>
  <c r="I189" i="1"/>
  <c r="I185" i="1"/>
  <c r="K185" i="1" s="1"/>
  <c r="I181" i="1"/>
  <c r="K181" i="1" s="1"/>
  <c r="I177" i="1"/>
  <c r="I173" i="1"/>
  <c r="I169" i="1"/>
  <c r="K169" i="1" s="1"/>
  <c r="I165" i="1"/>
  <c r="K165" i="1" s="1"/>
  <c r="I161" i="1"/>
  <c r="I157" i="1"/>
  <c r="I153" i="1"/>
  <c r="I149" i="1"/>
  <c r="K149" i="1" s="1"/>
  <c r="I145" i="1"/>
  <c r="I141" i="1"/>
  <c r="I137" i="1"/>
  <c r="K137" i="1" s="1"/>
  <c r="I133" i="1"/>
  <c r="K133" i="1" s="1"/>
  <c r="I129" i="1"/>
  <c r="I125" i="1"/>
  <c r="I121" i="1"/>
  <c r="K121" i="1" s="1"/>
  <c r="I117" i="1"/>
  <c r="K117" i="1" s="1"/>
  <c r="I113" i="1"/>
  <c r="I109" i="1"/>
  <c r="I105" i="1"/>
  <c r="I101" i="1"/>
  <c r="K101" i="1" s="1"/>
  <c r="I97" i="1"/>
  <c r="I93" i="1"/>
  <c r="I89" i="1"/>
  <c r="I85" i="1"/>
  <c r="K85" i="1" s="1"/>
  <c r="I81" i="1"/>
  <c r="I77" i="1"/>
  <c r="I73" i="1"/>
  <c r="K73" i="1" s="1"/>
  <c r="I69" i="1"/>
  <c r="K69" i="1" s="1"/>
  <c r="I65" i="1"/>
  <c r="I61" i="1"/>
  <c r="I57" i="1"/>
  <c r="I53" i="1"/>
  <c r="K53" i="1" s="1"/>
  <c r="I49" i="1"/>
  <c r="I45" i="1"/>
  <c r="I41" i="1"/>
  <c r="I37" i="1"/>
  <c r="K37" i="1" s="1"/>
  <c r="I33" i="1"/>
  <c r="I29" i="1"/>
  <c r="I25" i="1"/>
  <c r="K25" i="1" s="1"/>
  <c r="I21" i="1"/>
  <c r="K21" i="1" s="1"/>
  <c r="I17" i="1"/>
  <c r="I13" i="1"/>
  <c r="I9" i="1"/>
  <c r="K9" i="1" s="1"/>
  <c r="I5" i="1"/>
  <c r="K5" i="1" s="1"/>
  <c r="I332" i="1"/>
  <c r="I328" i="1"/>
  <c r="I324" i="1"/>
  <c r="K324" i="1" s="1"/>
  <c r="I320" i="1"/>
  <c r="K320" i="1" s="1"/>
  <c r="I316" i="1"/>
  <c r="I312" i="1"/>
  <c r="I308" i="1"/>
  <c r="I304" i="1"/>
  <c r="K304" i="1" s="1"/>
  <c r="I300" i="1"/>
  <c r="I296" i="1"/>
  <c r="I292" i="1"/>
  <c r="I288" i="1"/>
  <c r="K288" i="1" s="1"/>
  <c r="I284" i="1"/>
  <c r="I280" i="1"/>
  <c r="I276" i="1"/>
  <c r="K276" i="1" s="1"/>
  <c r="I272" i="1"/>
  <c r="K272" i="1" s="1"/>
  <c r="I268" i="1"/>
  <c r="I264" i="1"/>
  <c r="I260" i="1"/>
  <c r="K260" i="1" s="1"/>
  <c r="I256" i="1"/>
  <c r="K256" i="1" s="1"/>
  <c r="I252" i="1"/>
  <c r="I248" i="1"/>
  <c r="I244" i="1"/>
  <c r="I240" i="1"/>
  <c r="K240" i="1" s="1"/>
  <c r="I236" i="1"/>
  <c r="I232" i="1"/>
  <c r="I228" i="1"/>
  <c r="I224" i="1"/>
  <c r="K224" i="1" s="1"/>
  <c r="I220" i="1"/>
  <c r="I216" i="1"/>
  <c r="I212" i="1"/>
  <c r="I208" i="1"/>
  <c r="K208" i="1" s="1"/>
  <c r="I204" i="1"/>
  <c r="I200" i="1"/>
  <c r="I196" i="1"/>
  <c r="I192" i="1"/>
  <c r="K192" i="1" s="1"/>
  <c r="I188" i="1"/>
  <c r="I184" i="1"/>
  <c r="I180" i="1"/>
  <c r="I176" i="1"/>
  <c r="K176" i="1" s="1"/>
  <c r="I172" i="1"/>
  <c r="I168" i="1"/>
  <c r="I164" i="1"/>
  <c r="I160" i="1"/>
  <c r="K160" i="1" s="1"/>
  <c r="I156" i="1"/>
  <c r="I152" i="1"/>
  <c r="I148" i="1"/>
  <c r="I144" i="1"/>
  <c r="K144" i="1" s="1"/>
  <c r="I140" i="1"/>
  <c r="I136" i="1"/>
  <c r="I132" i="1"/>
  <c r="I128" i="1"/>
  <c r="K128" i="1" s="1"/>
  <c r="I124" i="1"/>
  <c r="I120" i="1"/>
  <c r="I116" i="1"/>
  <c r="I112" i="1"/>
  <c r="K112" i="1" s="1"/>
  <c r="I108" i="1"/>
  <c r="I104" i="1"/>
  <c r="I100" i="1"/>
  <c r="I96" i="1"/>
  <c r="K96" i="1" s="1"/>
  <c r="I92" i="1"/>
  <c r="I88" i="1"/>
  <c r="I84" i="1"/>
  <c r="I80" i="1"/>
  <c r="K80" i="1" s="1"/>
  <c r="I76" i="1"/>
  <c r="I72" i="1"/>
  <c r="I68" i="1"/>
  <c r="I64" i="1"/>
  <c r="K64" i="1" s="1"/>
  <c r="I60" i="1"/>
  <c r="I56" i="1"/>
  <c r="I52" i="1"/>
  <c r="I48" i="1"/>
  <c r="K48" i="1" s="1"/>
  <c r="I44" i="1"/>
  <c r="I40" i="1"/>
  <c r="I36" i="1"/>
  <c r="I32" i="1"/>
  <c r="K32" i="1" s="1"/>
  <c r="I28" i="1"/>
  <c r="I24" i="1"/>
  <c r="I20" i="1"/>
  <c r="I16" i="1"/>
  <c r="K16" i="1" s="1"/>
  <c r="I12" i="1"/>
  <c r="I8" i="1"/>
  <c r="I4" i="1"/>
  <c r="I339" i="1"/>
  <c r="K339" i="1" s="1"/>
  <c r="I335" i="1"/>
  <c r="I331" i="1"/>
  <c r="I327" i="1"/>
  <c r="K327" i="1" s="1"/>
  <c r="I323" i="1"/>
  <c r="K323" i="1" s="1"/>
  <c r="I319" i="1"/>
  <c r="I315" i="1"/>
  <c r="I311" i="1"/>
  <c r="K311" i="1" s="1"/>
  <c r="I307" i="1"/>
  <c r="K307" i="1" s="1"/>
  <c r="I303" i="1"/>
  <c r="I299" i="1"/>
  <c r="I295" i="1"/>
  <c r="I291" i="1"/>
  <c r="K291" i="1" s="1"/>
  <c r="I287" i="1"/>
  <c r="I283" i="1"/>
  <c r="I279" i="1"/>
  <c r="K279" i="1" s="1"/>
  <c r="I275" i="1"/>
  <c r="K275" i="1" s="1"/>
  <c r="I271" i="1"/>
  <c r="I267" i="1"/>
  <c r="I263" i="1"/>
  <c r="K263" i="1" s="1"/>
  <c r="I259" i="1"/>
  <c r="K259" i="1" s="1"/>
  <c r="I255" i="1"/>
  <c r="I251" i="1"/>
  <c r="I247" i="1"/>
  <c r="K247" i="1" s="1"/>
  <c r="I243" i="1"/>
  <c r="K243" i="1" s="1"/>
  <c r="I239" i="1"/>
  <c r="I235" i="1"/>
  <c r="I231" i="1"/>
  <c r="K231" i="1" s="1"/>
  <c r="I227" i="1"/>
  <c r="K227" i="1" s="1"/>
  <c r="I223" i="1"/>
  <c r="I219" i="1"/>
  <c r="I215" i="1"/>
  <c r="K215" i="1" s="1"/>
  <c r="I211" i="1"/>
  <c r="K211" i="1" s="1"/>
  <c r="I207" i="1"/>
  <c r="I203" i="1"/>
  <c r="I199" i="1"/>
  <c r="I195" i="1"/>
  <c r="K195" i="1" s="1"/>
  <c r="I191" i="1"/>
  <c r="I187" i="1"/>
  <c r="I183" i="1"/>
  <c r="K183" i="1" s="1"/>
  <c r="I179" i="1"/>
  <c r="K179" i="1" s="1"/>
  <c r="I175" i="1"/>
  <c r="I171" i="1"/>
  <c r="I167" i="1"/>
  <c r="K167" i="1" s="1"/>
  <c r="I163" i="1"/>
  <c r="K163" i="1" s="1"/>
  <c r="I159" i="1"/>
  <c r="I155" i="1"/>
  <c r="I151" i="1"/>
  <c r="I147" i="1"/>
  <c r="K147" i="1" s="1"/>
  <c r="I143" i="1"/>
  <c r="I139" i="1"/>
  <c r="I135" i="1"/>
  <c r="I131" i="1"/>
  <c r="K131" i="1" s="1"/>
  <c r="I127" i="1"/>
  <c r="I123" i="1"/>
  <c r="I119" i="1"/>
  <c r="K119" i="1" s="1"/>
  <c r="I115" i="1"/>
  <c r="K115" i="1" s="1"/>
  <c r="I111" i="1"/>
  <c r="I107" i="1"/>
  <c r="I103" i="1"/>
  <c r="I99" i="1"/>
  <c r="K99" i="1" s="1"/>
  <c r="I95" i="1"/>
  <c r="I91" i="1"/>
  <c r="I87" i="1"/>
  <c r="I83" i="1"/>
  <c r="K83" i="1" s="1"/>
  <c r="I79" i="1"/>
  <c r="I75" i="1"/>
  <c r="I71" i="1"/>
  <c r="K71" i="1" s="1"/>
  <c r="I67" i="1"/>
  <c r="K67" i="1" s="1"/>
  <c r="I63" i="1"/>
  <c r="I59" i="1"/>
  <c r="I55" i="1"/>
  <c r="K55" i="1" s="1"/>
  <c r="I51" i="1"/>
  <c r="K51" i="1" s="1"/>
  <c r="I47" i="1"/>
  <c r="I43" i="1"/>
  <c r="I39" i="1"/>
  <c r="I35" i="1"/>
  <c r="K35" i="1" s="1"/>
  <c r="I31" i="1"/>
  <c r="I27" i="1"/>
  <c r="I23" i="1"/>
  <c r="K23" i="1" s="1"/>
  <c r="I19" i="1"/>
  <c r="K19" i="1" s="1"/>
  <c r="I15" i="1"/>
  <c r="I11" i="1"/>
  <c r="I7" i="1"/>
  <c r="K7" i="1" s="1"/>
  <c r="I3" i="1"/>
  <c r="K3" i="1" s="1"/>
  <c r="K10628" i="1"/>
  <c r="K10616" i="1"/>
  <c r="K10612" i="1"/>
  <c r="K10608" i="1"/>
  <c r="K10604" i="1"/>
  <c r="K10600" i="1"/>
  <c r="K10596" i="1"/>
  <c r="K10548" i="1"/>
  <c r="K10544" i="1"/>
  <c r="K10524" i="1"/>
  <c r="K10520" i="1"/>
  <c r="K10484" i="1"/>
  <c r="K10480" i="1"/>
  <c r="K10476" i="1"/>
  <c r="K10472" i="1"/>
  <c r="K10468" i="1"/>
  <c r="K10464" i="1"/>
  <c r="K10460" i="1"/>
  <c r="K10448" i="1"/>
  <c r="K10444" i="1"/>
  <c r="K10440" i="1"/>
  <c r="K10420" i="1"/>
  <c r="K10380" i="1"/>
  <c r="K10376" i="1"/>
  <c r="K8716" i="1"/>
  <c r="K8712" i="1"/>
  <c r="K10575" i="1"/>
  <c r="K10515" i="1"/>
  <c r="K10511" i="1"/>
  <c r="K10507" i="1"/>
  <c r="K10495" i="1"/>
  <c r="K10455" i="1"/>
  <c r="K10411" i="1"/>
  <c r="K10407" i="1"/>
  <c r="K10403" i="1"/>
  <c r="K10399" i="1"/>
  <c r="K10395" i="1"/>
  <c r="K10391" i="1"/>
  <c r="K10383" i="1"/>
  <c r="K10379" i="1"/>
  <c r="K8711" i="1"/>
  <c r="K10630" i="1"/>
  <c r="K10626" i="1"/>
  <c r="K10614" i="1"/>
  <c r="K10610" i="1"/>
  <c r="K10606" i="1"/>
  <c r="K10602" i="1"/>
  <c r="K10598" i="1"/>
  <c r="K10594" i="1"/>
  <c r="K10546" i="1"/>
  <c r="K10542" i="1"/>
  <c r="K10538" i="1"/>
  <c r="K10522" i="1"/>
  <c r="K10486" i="1"/>
  <c r="K10482" i="1"/>
  <c r="K10478" i="1"/>
  <c r="K10474" i="1"/>
  <c r="K10470" i="1"/>
  <c r="K10466" i="1"/>
  <c r="K10462" i="1"/>
  <c r="K10450" i="1"/>
  <c r="K10446" i="1"/>
  <c r="K10442" i="1"/>
  <c r="K10382" i="1"/>
  <c r="K10374" i="1"/>
  <c r="K8714" i="1"/>
  <c r="K8710" i="1"/>
  <c r="K2" i="1"/>
  <c r="K10513" i="1"/>
  <c r="K10509" i="1"/>
  <c r="K10505" i="1"/>
  <c r="K10457" i="1"/>
  <c r="K10413" i="1"/>
  <c r="K10409" i="1"/>
  <c r="K10405" i="1"/>
  <c r="K10401" i="1"/>
  <c r="K10397" i="1"/>
  <c r="K10393" i="1"/>
  <c r="K10389" i="1"/>
  <c r="K10377" i="1"/>
  <c r="K10373" i="1"/>
  <c r="K8717" i="1"/>
  <c r="K8713" i="1"/>
  <c r="K8709" i="1"/>
  <c r="K10637" i="1"/>
  <c r="K10633" i="1"/>
  <c r="K10629" i="1"/>
  <c r="K10625" i="1"/>
  <c r="K10621" i="1"/>
  <c r="K10617" i="1"/>
  <c r="K10613" i="1"/>
  <c r="K10609" i="1"/>
  <c r="K10605" i="1"/>
  <c r="K10601" i="1"/>
  <c r="K10593" i="1"/>
  <c r="K10589" i="1"/>
  <c r="K10581" i="1"/>
  <c r="K10577" i="1"/>
  <c r="K10573" i="1"/>
  <c r="K10569" i="1"/>
  <c r="K10565" i="1"/>
  <c r="K10561" i="1"/>
  <c r="K10557" i="1"/>
  <c r="K10553" i="1"/>
  <c r="K10549" i="1"/>
  <c r="K10545" i="1"/>
  <c r="K10541" i="1"/>
  <c r="K10537" i="1"/>
  <c r="K10533" i="1"/>
  <c r="K10529" i="1"/>
  <c r="K10521" i="1"/>
  <c r="K10517" i="1"/>
  <c r="K10501" i="1"/>
  <c r="K10497" i="1"/>
  <c r="K10493" i="1"/>
  <c r="K10485" i="1"/>
  <c r="K10481" i="1"/>
  <c r="K10477" i="1"/>
  <c r="K10473" i="1"/>
  <c r="K10469" i="1"/>
  <c r="K10465" i="1"/>
  <c r="K10461" i="1"/>
  <c r="K10453" i="1"/>
  <c r="K10449" i="1"/>
  <c r="K10445" i="1"/>
  <c r="K10441" i="1"/>
  <c r="K10437" i="1"/>
  <c r="K10433" i="1"/>
  <c r="K10425" i="1"/>
  <c r="K10421" i="1"/>
  <c r="K10385" i="1"/>
  <c r="K10369" i="1"/>
  <c r="K10361" i="1"/>
  <c r="K10357" i="1"/>
  <c r="K10353" i="1"/>
  <c r="K10345" i="1"/>
  <c r="K10341" i="1"/>
  <c r="K10337" i="1"/>
  <c r="K10329" i="1"/>
  <c r="K10325" i="1"/>
  <c r="K10321" i="1"/>
  <c r="K10313" i="1"/>
  <c r="K10309" i="1"/>
  <c r="K10305" i="1"/>
  <c r="K10297" i="1"/>
  <c r="K10293" i="1"/>
  <c r="K10289" i="1"/>
  <c r="K10281" i="1"/>
  <c r="K10277" i="1"/>
  <c r="K10273" i="1"/>
  <c r="K10265" i="1"/>
  <c r="K10261" i="1"/>
  <c r="K10257" i="1"/>
  <c r="K10249" i="1"/>
  <c r="K10245" i="1"/>
  <c r="K10241" i="1"/>
  <c r="K10233" i="1"/>
  <c r="K10229" i="1"/>
  <c r="K10225" i="1"/>
  <c r="K10217" i="1"/>
  <c r="K10213" i="1"/>
  <c r="K10209" i="1"/>
  <c r="K10201" i="1"/>
  <c r="K10197" i="1"/>
  <c r="K10193" i="1"/>
  <c r="K10185" i="1"/>
  <c r="K10181" i="1"/>
  <c r="K10177" i="1"/>
  <c r="K10169" i="1"/>
  <c r="K10165" i="1"/>
  <c r="K10161" i="1"/>
  <c r="K10153" i="1"/>
  <c r="K10149" i="1"/>
  <c r="K10145" i="1"/>
  <c r="K10137" i="1"/>
  <c r="K10133" i="1"/>
  <c r="K10129" i="1"/>
  <c r="K10121" i="1"/>
  <c r="K10117" i="1"/>
  <c r="K10113" i="1"/>
  <c r="K10105" i="1"/>
  <c r="K10101" i="1"/>
  <c r="K10097" i="1"/>
  <c r="K10089" i="1"/>
  <c r="K10085" i="1"/>
  <c r="K10081" i="1"/>
  <c r="K10073" i="1"/>
  <c r="K10069" i="1"/>
  <c r="K10065" i="1"/>
  <c r="K10057" i="1"/>
  <c r="K10053" i="1"/>
  <c r="K10049" i="1"/>
  <c r="K10041" i="1"/>
  <c r="K10037" i="1"/>
  <c r="K10033" i="1"/>
  <c r="K10025" i="1"/>
  <c r="K10021" i="1"/>
  <c r="K10017" i="1"/>
  <c r="K10009" i="1"/>
  <c r="K10005" i="1"/>
  <c r="K10001" i="1"/>
  <c r="K9993" i="1"/>
  <c r="K9989" i="1"/>
  <c r="K9985" i="1"/>
  <c r="K9977" i="1"/>
  <c r="K9973" i="1"/>
  <c r="K9969" i="1"/>
  <c r="K9961" i="1"/>
  <c r="K9957" i="1"/>
  <c r="K9953" i="1"/>
  <c r="K9945" i="1"/>
  <c r="K9941" i="1"/>
  <c r="K9937" i="1"/>
  <c r="K9929" i="1"/>
  <c r="K9925" i="1"/>
  <c r="K9921" i="1"/>
  <c r="K9913" i="1"/>
  <c r="K9909" i="1"/>
  <c r="K9905" i="1"/>
  <c r="K9897" i="1"/>
  <c r="K9893" i="1"/>
  <c r="K9889" i="1"/>
  <c r="K9881" i="1"/>
  <c r="K9877" i="1"/>
  <c r="K9873" i="1"/>
  <c r="K9865" i="1"/>
  <c r="K9861" i="1"/>
  <c r="K9857" i="1"/>
  <c r="K9849" i="1"/>
  <c r="K9845" i="1"/>
  <c r="K9841" i="1"/>
  <c r="K9833" i="1"/>
  <c r="K9829" i="1"/>
  <c r="K9825" i="1"/>
  <c r="K9817" i="1"/>
  <c r="K9813" i="1"/>
  <c r="K9809" i="1"/>
  <c r="K9801" i="1"/>
  <c r="K9797" i="1"/>
  <c r="K9793" i="1"/>
  <c r="K9785" i="1"/>
  <c r="K9781" i="1"/>
  <c r="K9777" i="1"/>
  <c r="K9769" i="1"/>
  <c r="K9765" i="1"/>
  <c r="K9761" i="1"/>
  <c r="K9753" i="1"/>
  <c r="K9749" i="1"/>
  <c r="K9745" i="1"/>
  <c r="K9737" i="1"/>
  <c r="K9733" i="1"/>
  <c r="K9729" i="1"/>
  <c r="K9721" i="1"/>
  <c r="K9717" i="1"/>
  <c r="K9713" i="1"/>
  <c r="K9705" i="1"/>
  <c r="K9701" i="1"/>
  <c r="K9697" i="1"/>
  <c r="K9689" i="1"/>
  <c r="K9685" i="1"/>
  <c r="K9681" i="1"/>
  <c r="K9673" i="1"/>
  <c r="K9669" i="1"/>
  <c r="K9665" i="1"/>
  <c r="K9657" i="1"/>
  <c r="K9653" i="1"/>
  <c r="K9649" i="1"/>
  <c r="K9641" i="1"/>
  <c r="K9637" i="1"/>
  <c r="K9633" i="1"/>
  <c r="K9625" i="1"/>
  <c r="K9621" i="1"/>
  <c r="K9617" i="1"/>
  <c r="K9609" i="1"/>
  <c r="K9605" i="1"/>
  <c r="K9601" i="1"/>
  <c r="K9593" i="1"/>
  <c r="K9589" i="1"/>
  <c r="K9585" i="1"/>
  <c r="K9577" i="1"/>
  <c r="K9573" i="1"/>
  <c r="K9569" i="1"/>
  <c r="K9561" i="1"/>
  <c r="K9557" i="1"/>
  <c r="K9553" i="1"/>
  <c r="K9545" i="1"/>
  <c r="K9541" i="1"/>
  <c r="K9537" i="1"/>
  <c r="K9529" i="1"/>
  <c r="K9525" i="1"/>
  <c r="K9521" i="1"/>
  <c r="K9513" i="1"/>
  <c r="K9509" i="1"/>
  <c r="K9505" i="1"/>
  <c r="K9497" i="1"/>
  <c r="K9493" i="1"/>
  <c r="K9489" i="1"/>
  <c r="K9481" i="1"/>
  <c r="K9477" i="1"/>
  <c r="K9473" i="1"/>
  <c r="K9465" i="1"/>
  <c r="K9461" i="1"/>
  <c r="K9457" i="1"/>
  <c r="K9449" i="1"/>
  <c r="K9445" i="1"/>
  <c r="K9441" i="1"/>
  <c r="K9433" i="1"/>
  <c r="K9429" i="1"/>
  <c r="K9425" i="1"/>
  <c r="K9417" i="1"/>
  <c r="K9413" i="1"/>
  <c r="K9409" i="1"/>
  <c r="K9401" i="1"/>
  <c r="K9397" i="1"/>
  <c r="K9393" i="1"/>
  <c r="K9385" i="1"/>
  <c r="K9381" i="1"/>
  <c r="K9377" i="1"/>
  <c r="K9369" i="1"/>
  <c r="K9365" i="1"/>
  <c r="K9361" i="1"/>
  <c r="K9353" i="1"/>
  <c r="K9349" i="1"/>
  <c r="K9345" i="1"/>
  <c r="K9337" i="1"/>
  <c r="K9333" i="1"/>
  <c r="K9329" i="1"/>
  <c r="K9321" i="1"/>
  <c r="K9317" i="1"/>
  <c r="K9313" i="1"/>
  <c r="K9305" i="1"/>
  <c r="K9301" i="1"/>
  <c r="K9297" i="1"/>
  <c r="K9289" i="1"/>
  <c r="K9285" i="1"/>
  <c r="K9281" i="1"/>
  <c r="K9273" i="1"/>
  <c r="K9269" i="1"/>
  <c r="K9265" i="1"/>
  <c r="K9257" i="1"/>
  <c r="K9253" i="1"/>
  <c r="K9249" i="1"/>
  <c r="K9241" i="1"/>
  <c r="K9237" i="1"/>
  <c r="K9233" i="1"/>
  <c r="K9225" i="1"/>
  <c r="K9221" i="1"/>
  <c r="K9217" i="1"/>
  <c r="K9209" i="1"/>
  <c r="K9205" i="1"/>
  <c r="K9201" i="1"/>
  <c r="K9193" i="1"/>
  <c r="K9189" i="1"/>
  <c r="K9185" i="1"/>
  <c r="K9177" i="1"/>
  <c r="K9173" i="1"/>
  <c r="K9165" i="1"/>
  <c r="K9161" i="1"/>
  <c r="K9157" i="1"/>
  <c r="K9149" i="1"/>
  <c r="K9145" i="1"/>
  <c r="K9141" i="1"/>
  <c r="K9133" i="1"/>
  <c r="K9129" i="1"/>
  <c r="K9117" i="1"/>
  <c r="K9113" i="1"/>
  <c r="K9109" i="1"/>
  <c r="K9101" i="1"/>
  <c r="K9097" i="1"/>
  <c r="K9093" i="1"/>
  <c r="K9085" i="1"/>
  <c r="K9081" i="1"/>
  <c r="K9077" i="1"/>
  <c r="K9069" i="1"/>
  <c r="K9065" i="1"/>
  <c r="K9053" i="1"/>
  <c r="K9049" i="1"/>
  <c r="K9045" i="1"/>
  <c r="K9037" i="1"/>
  <c r="K9033" i="1"/>
  <c r="K9029" i="1"/>
  <c r="K9021" i="1"/>
  <c r="K9017" i="1"/>
  <c r="K9013" i="1"/>
  <c r="K9005" i="1"/>
  <c r="K9001" i="1"/>
  <c r="K8989" i="1"/>
  <c r="K8985" i="1"/>
  <c r="K8981" i="1"/>
  <c r="K8973" i="1"/>
  <c r="K8969" i="1"/>
  <c r="K8965" i="1"/>
  <c r="K8957" i="1"/>
  <c r="K8953" i="1"/>
  <c r="K8949" i="1"/>
  <c r="K8941" i="1"/>
  <c r="K8937" i="1"/>
  <c r="K8925" i="1"/>
  <c r="K8921" i="1"/>
  <c r="K8917" i="1"/>
  <c r="K8909" i="1"/>
  <c r="K8905" i="1"/>
  <c r="K8901" i="1"/>
  <c r="K8893" i="1"/>
  <c r="K8889" i="1"/>
  <c r="K8885" i="1"/>
  <c r="K8877" i="1"/>
  <c r="K8873" i="1"/>
  <c r="K8861" i="1"/>
  <c r="K8857" i="1"/>
  <c r="K8853" i="1"/>
  <c r="K8845" i="1"/>
  <c r="K8841" i="1"/>
  <c r="K8837" i="1"/>
  <c r="K10640" i="1"/>
  <c r="K10636" i="1"/>
  <c r="K10624" i="1"/>
  <c r="K10620" i="1"/>
  <c r="K10592" i="1"/>
  <c r="K10588" i="1"/>
  <c r="K10580" i="1"/>
  <c r="K10576" i="1"/>
  <c r="K10572" i="1"/>
  <c r="K10564" i="1"/>
  <c r="K10560" i="1"/>
  <c r="K10556" i="1"/>
  <c r="K10540" i="1"/>
  <c r="K10536" i="1"/>
  <c r="K10532" i="1"/>
  <c r="K10516" i="1"/>
  <c r="K10512" i="1"/>
  <c r="K10504" i="1"/>
  <c r="K10496" i="1"/>
  <c r="K10492" i="1"/>
  <c r="K10456" i="1"/>
  <c r="K10452" i="1"/>
  <c r="K10436" i="1"/>
  <c r="K10428" i="1"/>
  <c r="K10416" i="1"/>
  <c r="K10412" i="1"/>
  <c r="K10408" i="1"/>
  <c r="K10404" i="1"/>
  <c r="K10400" i="1"/>
  <c r="K10396" i="1"/>
  <c r="K10392" i="1"/>
  <c r="K10384" i="1"/>
  <c r="K10372" i="1"/>
  <c r="K10368" i="1"/>
  <c r="K10360" i="1"/>
  <c r="K10356" i="1"/>
  <c r="K10352" i="1"/>
  <c r="K10344" i="1"/>
  <c r="K10340" i="1"/>
  <c r="K10336" i="1"/>
  <c r="K10328" i="1"/>
  <c r="K10324" i="1"/>
  <c r="K10320" i="1"/>
  <c r="K10312" i="1"/>
  <c r="K10308" i="1"/>
  <c r="K10304" i="1"/>
  <c r="K10296" i="1"/>
  <c r="K10292" i="1"/>
  <c r="K10288" i="1"/>
  <c r="K10280" i="1"/>
  <c r="K10276" i="1"/>
  <c r="K10272" i="1"/>
  <c r="K10264" i="1"/>
  <c r="K10260" i="1"/>
  <c r="K10256" i="1"/>
  <c r="K10248" i="1"/>
  <c r="K10244" i="1"/>
  <c r="K10240" i="1"/>
  <c r="K10232" i="1"/>
  <c r="K10228" i="1"/>
  <c r="K10224" i="1"/>
  <c r="K10216" i="1"/>
  <c r="K10212" i="1"/>
  <c r="K10208" i="1"/>
  <c r="K10200" i="1"/>
  <c r="K10196" i="1"/>
  <c r="K10192" i="1"/>
  <c r="K10184" i="1"/>
  <c r="K10180" i="1"/>
  <c r="K10176" i="1"/>
  <c r="K10168" i="1"/>
  <c r="K10164" i="1"/>
  <c r="K10160" i="1"/>
  <c r="K10152" i="1"/>
  <c r="K10148" i="1"/>
  <c r="K10144" i="1"/>
  <c r="K10136" i="1"/>
  <c r="K10132" i="1"/>
  <c r="K10128" i="1"/>
  <c r="K10120" i="1"/>
  <c r="K10116" i="1"/>
  <c r="K10112" i="1"/>
  <c r="K10104" i="1"/>
  <c r="K10100" i="1"/>
  <c r="K10096" i="1"/>
  <c r="K10088" i="1"/>
  <c r="K10084" i="1"/>
  <c r="K10080" i="1"/>
  <c r="K10072" i="1"/>
  <c r="K10068" i="1"/>
  <c r="K10064" i="1"/>
  <c r="K10056" i="1"/>
  <c r="K10052" i="1"/>
  <c r="K10048" i="1"/>
  <c r="K10040" i="1"/>
  <c r="K10036" i="1"/>
  <c r="K10032" i="1"/>
  <c r="K10024" i="1"/>
  <c r="K10020" i="1"/>
  <c r="K10016" i="1"/>
  <c r="K10008" i="1"/>
  <c r="K10004" i="1"/>
  <c r="K10000" i="1"/>
  <c r="K9992" i="1"/>
  <c r="K9988" i="1"/>
  <c r="K9984" i="1"/>
  <c r="K9976" i="1"/>
  <c r="K9972" i="1"/>
  <c r="K9968" i="1"/>
  <c r="K9960" i="1"/>
  <c r="K9956" i="1"/>
  <c r="K9952" i="1"/>
  <c r="K9944" i="1"/>
  <c r="K9940" i="1"/>
  <c r="K9936" i="1"/>
  <c r="K9928" i="1"/>
  <c r="K9924" i="1"/>
  <c r="K9920" i="1"/>
  <c r="K9912" i="1"/>
  <c r="K9908" i="1"/>
  <c r="K9904" i="1"/>
  <c r="K9896" i="1"/>
  <c r="K9892" i="1"/>
  <c r="K9888" i="1"/>
  <c r="K9880" i="1"/>
  <c r="K9876" i="1"/>
  <c r="K9872" i="1"/>
  <c r="K9864" i="1"/>
  <c r="K9860" i="1"/>
  <c r="K9856" i="1"/>
  <c r="K9848" i="1"/>
  <c r="K9844" i="1"/>
  <c r="K9840" i="1"/>
  <c r="K9832" i="1"/>
  <c r="K9828" i="1"/>
  <c r="K9824" i="1"/>
  <c r="K9816" i="1"/>
  <c r="K9812" i="1"/>
  <c r="K9808" i="1"/>
  <c r="K9800" i="1"/>
  <c r="K9796" i="1"/>
  <c r="K9792" i="1"/>
  <c r="K9784" i="1"/>
  <c r="K9780" i="1"/>
  <c r="K9776" i="1"/>
  <c r="K9768" i="1"/>
  <c r="K9764" i="1"/>
  <c r="K9760" i="1"/>
  <c r="K9752" i="1"/>
  <c r="K9748" i="1"/>
  <c r="K9744" i="1"/>
  <c r="K9736" i="1"/>
  <c r="K9732" i="1"/>
  <c r="K9728" i="1"/>
  <c r="K9720" i="1"/>
  <c r="K9716" i="1"/>
  <c r="K9712" i="1"/>
  <c r="K9704" i="1"/>
  <c r="K9700" i="1"/>
  <c r="K9696" i="1"/>
  <c r="K9688" i="1"/>
  <c r="K9684" i="1"/>
  <c r="K9680" i="1"/>
  <c r="K9672" i="1"/>
  <c r="K9668" i="1"/>
  <c r="K9664" i="1"/>
  <c r="K9656" i="1"/>
  <c r="K9652" i="1"/>
  <c r="K9648" i="1"/>
  <c r="K9640" i="1"/>
  <c r="K9636" i="1"/>
  <c r="K9632" i="1"/>
  <c r="K9624" i="1"/>
  <c r="K9620" i="1"/>
  <c r="K9616" i="1"/>
  <c r="K9608" i="1"/>
  <c r="K9604" i="1"/>
  <c r="K9600" i="1"/>
  <c r="K9592" i="1"/>
  <c r="K9588" i="1"/>
  <c r="K9584" i="1"/>
  <c r="K9576" i="1"/>
  <c r="K9572" i="1"/>
  <c r="K9568" i="1"/>
  <c r="K9560" i="1"/>
  <c r="K9556" i="1"/>
  <c r="K9552" i="1"/>
  <c r="K9544" i="1"/>
  <c r="K9540" i="1"/>
  <c r="K9536" i="1"/>
  <c r="K9528" i="1"/>
  <c r="K9524" i="1"/>
  <c r="K9520" i="1"/>
  <c r="K9512" i="1"/>
  <c r="K9508" i="1"/>
  <c r="K9504" i="1"/>
  <c r="K9496" i="1"/>
  <c r="K9492" i="1"/>
  <c r="K9488" i="1"/>
  <c r="K9480" i="1"/>
  <c r="K9476" i="1"/>
  <c r="K9472" i="1"/>
  <c r="K9464" i="1"/>
  <c r="K9460" i="1"/>
  <c r="K9456" i="1"/>
  <c r="K9448" i="1"/>
  <c r="K9444" i="1"/>
  <c r="K9440" i="1"/>
  <c r="K9432" i="1"/>
  <c r="K10639" i="1"/>
  <c r="K10635" i="1"/>
  <c r="K10627" i="1"/>
  <c r="K10619" i="1"/>
  <c r="K10615" i="1"/>
  <c r="K10603" i="1"/>
  <c r="K10599" i="1"/>
  <c r="K10595" i="1"/>
  <c r="K10591" i="1"/>
  <c r="K10587" i="1"/>
  <c r="K10583" i="1"/>
  <c r="K10571" i="1"/>
  <c r="K10563" i="1"/>
  <c r="K10559" i="1"/>
  <c r="K10555" i="1"/>
  <c r="K10547" i="1"/>
  <c r="K10539" i="1"/>
  <c r="K10535" i="1"/>
  <c r="K10527" i="1"/>
  <c r="K10519" i="1"/>
  <c r="K10503" i="1"/>
  <c r="K10499" i="1"/>
  <c r="K10491" i="1"/>
  <c r="K10487" i="1"/>
  <c r="K10483" i="1"/>
  <c r="K10475" i="1"/>
  <c r="K10471" i="1"/>
  <c r="K10467" i="1"/>
  <c r="K10463" i="1"/>
  <c r="K10447" i="1"/>
  <c r="K10443" i="1"/>
  <c r="K10439" i="1"/>
  <c r="K10431" i="1"/>
  <c r="K10427" i="1"/>
  <c r="K10423" i="1"/>
  <c r="K10419" i="1"/>
  <c r="K10415" i="1"/>
  <c r="K10387" i="1"/>
  <c r="K10375" i="1"/>
  <c r="K10371" i="1"/>
  <c r="K10367" i="1"/>
  <c r="K10363" i="1"/>
  <c r="K10355" i="1"/>
  <c r="K10351" i="1"/>
  <c r="K10347" i="1"/>
  <c r="K10339" i="1"/>
  <c r="K10335" i="1"/>
  <c r="K10331" i="1"/>
  <c r="K10323" i="1"/>
  <c r="K10319" i="1"/>
  <c r="K10315" i="1"/>
  <c r="K10307" i="1"/>
  <c r="K10303" i="1"/>
  <c r="K10299" i="1"/>
  <c r="K10291" i="1"/>
  <c r="K10287" i="1"/>
  <c r="K10283" i="1"/>
  <c r="K10275" i="1"/>
  <c r="K10271" i="1"/>
  <c r="K10267" i="1"/>
  <c r="K10259" i="1"/>
  <c r="K10255" i="1"/>
  <c r="K10251" i="1"/>
  <c r="K10243" i="1"/>
  <c r="K10239" i="1"/>
  <c r="K10235" i="1"/>
  <c r="K10227" i="1"/>
  <c r="K10223" i="1"/>
  <c r="K10219" i="1"/>
  <c r="K10211" i="1"/>
  <c r="K10207" i="1"/>
  <c r="K10203" i="1"/>
  <c r="K10195" i="1"/>
  <c r="K10191" i="1"/>
  <c r="K10187" i="1"/>
  <c r="K10179" i="1"/>
  <c r="K10175" i="1"/>
  <c r="K10171" i="1"/>
  <c r="K10163" i="1"/>
  <c r="K10159" i="1"/>
  <c r="K10155" i="1"/>
  <c r="K10147" i="1"/>
  <c r="K10143" i="1"/>
  <c r="K10139" i="1"/>
  <c r="K10131" i="1"/>
  <c r="K10127" i="1"/>
  <c r="K10123" i="1"/>
  <c r="K10115" i="1"/>
  <c r="K10111" i="1"/>
  <c r="K10107" i="1"/>
  <c r="K10099" i="1"/>
  <c r="K10095" i="1"/>
  <c r="K10091" i="1"/>
  <c r="K10083" i="1"/>
  <c r="K10079" i="1"/>
  <c r="K10075" i="1"/>
  <c r="K10067" i="1"/>
  <c r="K10063" i="1"/>
  <c r="K10059" i="1"/>
  <c r="K10051" i="1"/>
  <c r="K10047" i="1"/>
  <c r="K10043" i="1"/>
  <c r="K10035" i="1"/>
  <c r="K10031" i="1"/>
  <c r="K10027" i="1"/>
  <c r="K10023" i="1"/>
  <c r="K10019" i="1"/>
  <c r="K10015" i="1"/>
  <c r="K10007" i="1"/>
  <c r="K10003" i="1"/>
  <c r="K9999" i="1"/>
  <c r="K9991" i="1"/>
  <c r="K9987" i="1"/>
  <c r="K9983" i="1"/>
  <c r="K9975" i="1"/>
  <c r="K9971" i="1"/>
  <c r="K9967" i="1"/>
  <c r="K9959" i="1"/>
  <c r="K9955" i="1"/>
  <c r="K9951" i="1"/>
  <c r="K9943" i="1"/>
  <c r="K9939" i="1"/>
  <c r="K9935" i="1"/>
  <c r="K9927" i="1"/>
  <c r="K9923" i="1"/>
  <c r="K9919" i="1"/>
  <c r="K9911" i="1"/>
  <c r="K9907" i="1"/>
  <c r="K9903" i="1"/>
  <c r="K9895" i="1"/>
  <c r="K9891" i="1"/>
  <c r="K9887" i="1"/>
  <c r="K9879" i="1"/>
  <c r="K9875" i="1"/>
  <c r="K9871" i="1"/>
  <c r="K9863" i="1"/>
  <c r="K9859" i="1"/>
  <c r="K9855" i="1"/>
  <c r="K9847" i="1"/>
  <c r="K9843" i="1"/>
  <c r="K9839" i="1"/>
  <c r="K9831" i="1"/>
  <c r="K9827" i="1"/>
  <c r="K9823" i="1"/>
  <c r="K9815" i="1"/>
  <c r="K9811" i="1"/>
  <c r="K9807" i="1"/>
  <c r="K9799" i="1"/>
  <c r="K9795" i="1"/>
  <c r="K9791" i="1"/>
  <c r="K9783" i="1"/>
  <c r="K9779" i="1"/>
  <c r="K9767" i="1"/>
  <c r="K9763" i="1"/>
  <c r="K9759" i="1"/>
  <c r="K9751" i="1"/>
  <c r="K9747" i="1"/>
  <c r="K9743" i="1"/>
  <c r="K9735" i="1"/>
  <c r="K9731" i="1"/>
  <c r="K9727" i="1"/>
  <c r="K9719" i="1"/>
  <c r="K9715" i="1"/>
  <c r="K9703" i="1"/>
  <c r="K9699" i="1"/>
  <c r="K9695" i="1"/>
  <c r="K9687" i="1"/>
  <c r="K9683" i="1"/>
  <c r="K9679" i="1"/>
  <c r="K9671" i="1"/>
  <c r="K9667" i="1"/>
  <c r="K9663" i="1"/>
  <c r="K9655" i="1"/>
  <c r="K9651" i="1"/>
  <c r="K9639" i="1"/>
  <c r="K9635" i="1"/>
  <c r="K9631" i="1"/>
  <c r="K9623" i="1"/>
  <c r="K9619" i="1"/>
  <c r="K9615" i="1"/>
  <c r="K9607" i="1"/>
  <c r="K9603" i="1"/>
  <c r="K9599" i="1"/>
  <c r="K9591" i="1"/>
  <c r="K9587" i="1"/>
  <c r="K9575" i="1"/>
  <c r="K9571" i="1"/>
  <c r="K9567" i="1"/>
  <c r="K9559" i="1"/>
  <c r="K9555" i="1"/>
  <c r="K9551" i="1"/>
  <c r="K9543" i="1"/>
  <c r="K9539" i="1"/>
  <c r="K9535" i="1"/>
  <c r="K9527" i="1"/>
  <c r="K9523" i="1"/>
  <c r="K9511" i="1"/>
  <c r="K9507" i="1"/>
  <c r="K9503" i="1"/>
  <c r="K9495" i="1"/>
  <c r="K9491" i="1"/>
  <c r="K9487" i="1"/>
  <c r="K9479" i="1"/>
  <c r="K9475" i="1"/>
  <c r="K9471" i="1"/>
  <c r="K9463" i="1"/>
  <c r="K9459" i="1"/>
  <c r="K9447" i="1"/>
  <c r="K9443" i="1"/>
  <c r="K9439" i="1"/>
  <c r="K9431" i="1"/>
  <c r="K9427" i="1"/>
  <c r="K9423" i="1"/>
  <c r="K9415" i="1"/>
  <c r="K9411" i="1"/>
  <c r="K9407" i="1"/>
  <c r="K9399" i="1"/>
  <c r="K9395" i="1"/>
  <c r="K9383" i="1"/>
  <c r="K9375" i="1"/>
  <c r="K9371" i="1"/>
  <c r="K9359" i="1"/>
  <c r="K9355" i="1"/>
  <c r="K9351" i="1"/>
  <c r="K9343" i="1"/>
  <c r="K9339" i="1"/>
  <c r="K9335" i="1"/>
  <c r="K9327" i="1"/>
  <c r="K9323" i="1"/>
  <c r="K9319" i="1"/>
  <c r="K9311" i="1"/>
  <c r="K9307" i="1"/>
  <c r="K9295" i="1"/>
  <c r="K9291" i="1"/>
  <c r="K9287" i="1"/>
  <c r="K9279" i="1"/>
  <c r="K9275" i="1"/>
  <c r="K9271" i="1"/>
  <c r="K9263" i="1"/>
  <c r="K9259" i="1"/>
  <c r="K9255" i="1"/>
  <c r="K9247" i="1"/>
  <c r="K9243" i="1"/>
  <c r="K9231" i="1"/>
  <c r="K9227" i="1"/>
  <c r="K9223" i="1"/>
  <c r="K9215" i="1"/>
  <c r="K9211" i="1"/>
  <c r="K9207" i="1"/>
  <c r="K9199" i="1"/>
  <c r="K9195" i="1"/>
  <c r="K9191" i="1"/>
  <c r="K9183" i="1"/>
  <c r="K9179" i="1"/>
  <c r="K9167" i="1"/>
  <c r="K9163" i="1"/>
  <c r="K9159" i="1"/>
  <c r="K9151" i="1"/>
  <c r="K9147" i="1"/>
  <c r="K9143" i="1"/>
  <c r="K9135" i="1"/>
  <c r="K9131" i="1"/>
  <c r="K9127" i="1"/>
  <c r="K9119" i="1"/>
  <c r="K9115" i="1"/>
  <c r="K9103" i="1"/>
  <c r="K9099" i="1"/>
  <c r="K9095" i="1"/>
  <c r="K9087" i="1"/>
  <c r="K9083" i="1"/>
  <c r="K9079" i="1"/>
  <c r="K9071" i="1"/>
  <c r="K9067" i="1"/>
  <c r="K9063" i="1"/>
  <c r="K9055" i="1"/>
  <c r="K9051" i="1"/>
  <c r="K9039" i="1"/>
  <c r="K9035" i="1"/>
  <c r="K9031" i="1"/>
  <c r="K9023" i="1"/>
  <c r="K9019" i="1"/>
  <c r="K9015" i="1"/>
  <c r="K9007" i="1"/>
  <c r="K9003" i="1"/>
  <c r="K8999" i="1"/>
  <c r="K8991" i="1"/>
  <c r="K8987" i="1"/>
  <c r="K8975" i="1"/>
  <c r="K8971" i="1"/>
  <c r="K8967" i="1"/>
  <c r="K8959" i="1"/>
  <c r="K8955" i="1"/>
  <c r="K8951" i="1"/>
  <c r="K8939" i="1"/>
  <c r="K8935" i="1"/>
  <c r="K8931" i="1"/>
  <c r="K8923" i="1"/>
  <c r="K8919" i="1"/>
  <c r="K8915" i="1"/>
  <c r="K8907" i="1"/>
  <c r="K8903" i="1"/>
  <c r="K8891" i="1"/>
  <c r="K8887" i="1"/>
  <c r="K8883" i="1"/>
  <c r="K8875" i="1"/>
  <c r="K8871" i="1"/>
  <c r="K8867" i="1"/>
  <c r="K8859" i="1"/>
  <c r="K8855" i="1"/>
  <c r="K8851" i="1"/>
  <c r="K8843" i="1"/>
  <c r="K8839" i="1"/>
  <c r="K8827" i="1"/>
  <c r="K8823" i="1"/>
  <c r="K8819" i="1"/>
  <c r="K8811" i="1"/>
  <c r="K8807" i="1"/>
  <c r="K8803" i="1"/>
  <c r="K8795" i="1"/>
  <c r="K8791" i="1"/>
  <c r="K8779" i="1"/>
  <c r="K8775" i="1"/>
  <c r="K8763" i="1"/>
  <c r="K8759" i="1"/>
  <c r="K8755" i="1"/>
  <c r="K8747" i="1"/>
  <c r="K8743" i="1"/>
  <c r="K8731" i="1"/>
  <c r="K8727" i="1"/>
  <c r="K8723" i="1"/>
  <c r="K8715" i="1"/>
  <c r="K8707" i="1"/>
  <c r="K8703" i="1"/>
  <c r="K8699" i="1"/>
  <c r="K8691" i="1"/>
  <c r="K8687" i="1"/>
  <c r="K8675" i="1"/>
  <c r="K8671" i="1"/>
  <c r="K8659" i="1"/>
  <c r="K8655" i="1"/>
  <c r="K8651" i="1"/>
  <c r="K8643" i="1"/>
  <c r="K8639" i="1"/>
  <c r="K8635" i="1"/>
  <c r="K8627" i="1"/>
  <c r="K8623" i="1"/>
  <c r="K8611" i="1"/>
  <c r="K8607" i="1"/>
  <c r="K8603" i="1"/>
  <c r="K8595" i="1"/>
  <c r="K8591" i="1"/>
  <c r="K8587" i="1"/>
  <c r="K8579" i="1"/>
  <c r="K8575" i="1"/>
  <c r="K8571" i="1"/>
  <c r="K8563" i="1"/>
  <c r="K8559" i="1"/>
  <c r="K8547" i="1"/>
  <c r="K8543" i="1"/>
  <c r="K8539" i="1"/>
  <c r="K8531" i="1"/>
  <c r="K8527" i="1"/>
  <c r="K8523" i="1"/>
  <c r="K8515" i="1"/>
  <c r="K8511" i="1"/>
  <c r="K8499" i="1"/>
  <c r="K8495" i="1"/>
  <c r="K8483" i="1"/>
  <c r="K8479" i="1"/>
  <c r="K8475" i="1"/>
  <c r="K8467" i="1"/>
  <c r="K8463" i="1"/>
  <c r="K8451" i="1"/>
  <c r="K8447" i="1"/>
  <c r="K8443" i="1"/>
  <c r="K8435" i="1"/>
  <c r="K8431" i="1"/>
  <c r="K8419" i="1"/>
  <c r="K8415" i="1"/>
  <c r="K8403" i="1"/>
  <c r="K8399" i="1"/>
  <c r="K8395" i="1"/>
  <c r="K8387" i="1"/>
  <c r="K8383" i="1"/>
  <c r="K8379" i="1"/>
  <c r="K8371" i="1"/>
  <c r="K8367" i="1"/>
  <c r="K8355" i="1"/>
  <c r="K8351" i="1"/>
  <c r="K8347" i="1"/>
  <c r="K8339" i="1"/>
  <c r="K8335" i="1"/>
  <c r="K8331" i="1"/>
  <c r="K8323" i="1"/>
  <c r="K8319" i="1"/>
  <c r="K8315" i="1"/>
  <c r="K8307" i="1"/>
  <c r="K8303" i="1"/>
  <c r="K8291" i="1"/>
  <c r="K8287" i="1"/>
  <c r="K8283" i="1"/>
  <c r="K8275" i="1"/>
  <c r="K8271" i="1"/>
  <c r="K8267" i="1"/>
  <c r="K8259" i="1"/>
  <c r="K8255" i="1"/>
  <c r="K8243" i="1"/>
  <c r="K8239" i="1"/>
  <c r="K8227" i="1"/>
  <c r="K8223" i="1"/>
  <c r="K8211" i="1"/>
  <c r="K8207" i="1"/>
  <c r="K8195" i="1"/>
  <c r="K8191" i="1"/>
  <c r="K8187" i="1"/>
  <c r="K8179" i="1"/>
  <c r="K8175" i="1"/>
  <c r="K8163" i="1"/>
  <c r="K8159" i="1"/>
  <c r="K8147" i="1"/>
  <c r="K8143" i="1"/>
  <c r="K8139" i="1"/>
  <c r="K8131" i="1"/>
  <c r="K8127" i="1"/>
  <c r="K8123" i="1"/>
  <c r="K8115" i="1"/>
  <c r="K8111" i="1"/>
  <c r="K8099" i="1"/>
  <c r="K8095" i="1"/>
  <c r="K8091" i="1"/>
  <c r="K8083" i="1"/>
  <c r="K8079" i="1"/>
  <c r="K8075" i="1"/>
  <c r="K8067" i="1"/>
  <c r="K8063" i="1"/>
  <c r="K8051" i="1"/>
  <c r="K8047" i="1"/>
  <c r="K8035" i="1"/>
  <c r="K8031" i="1"/>
  <c r="K8027" i="1"/>
  <c r="K8019" i="1"/>
  <c r="K8015" i="1"/>
  <c r="K8003" i="1"/>
  <c r="K7999" i="1"/>
  <c r="K7987" i="1"/>
  <c r="K7983" i="1"/>
  <c r="K7971" i="1"/>
  <c r="K7967" i="1"/>
  <c r="K7955" i="1"/>
  <c r="K7951" i="1"/>
  <c r="K7939" i="1"/>
  <c r="K7935" i="1"/>
  <c r="K7931" i="1"/>
  <c r="K7923" i="1"/>
  <c r="K7919" i="1"/>
  <c r="K7907" i="1"/>
  <c r="K7903" i="1"/>
  <c r="K7891" i="1"/>
  <c r="K7887" i="1"/>
  <c r="K7883" i="1"/>
  <c r="K7875" i="1"/>
  <c r="K7871" i="1"/>
  <c r="K7867" i="1"/>
  <c r="K7859" i="1"/>
  <c r="K7855" i="1"/>
  <c r="K7843" i="1"/>
  <c r="K7839" i="1"/>
  <c r="K7835" i="1"/>
  <c r="K7827" i="1"/>
  <c r="K7823" i="1"/>
  <c r="K7819" i="1"/>
  <c r="K7811" i="1"/>
  <c r="K7807" i="1"/>
  <c r="K7795" i="1"/>
  <c r="K7791" i="1"/>
  <c r="K7779" i="1"/>
  <c r="K7775" i="1"/>
  <c r="K7771" i="1"/>
  <c r="K7763" i="1"/>
  <c r="K7759" i="1"/>
  <c r="K7747" i="1"/>
  <c r="K7743" i="1"/>
  <c r="K7731" i="1"/>
  <c r="K7727" i="1"/>
  <c r="K7715" i="1"/>
  <c r="K7711" i="1"/>
  <c r="K7699" i="1"/>
  <c r="K7695" i="1"/>
  <c r="K7683" i="1"/>
  <c r="K7679" i="1"/>
  <c r="K7675" i="1"/>
  <c r="K7667" i="1"/>
  <c r="K7663" i="1"/>
  <c r="K7651" i="1"/>
  <c r="K7647" i="1"/>
  <c r="K7635" i="1"/>
  <c r="K7631" i="1"/>
  <c r="K7627" i="1"/>
  <c r="K7619" i="1"/>
  <c r="K7615" i="1"/>
  <c r="K7611" i="1"/>
  <c r="K7603" i="1"/>
  <c r="K7599" i="1"/>
  <c r="K7587" i="1"/>
  <c r="K7583" i="1"/>
  <c r="K7579" i="1"/>
  <c r="K7571" i="1"/>
  <c r="K7567" i="1"/>
  <c r="K7563" i="1"/>
  <c r="K7555" i="1"/>
  <c r="K7551" i="1"/>
  <c r="K7539" i="1"/>
  <c r="K7535" i="1"/>
  <c r="K7523" i="1"/>
  <c r="K7519" i="1"/>
  <c r="K7515" i="1"/>
  <c r="K7507" i="1"/>
  <c r="K7503" i="1"/>
  <c r="K7491" i="1"/>
  <c r="K7487" i="1"/>
  <c r="K7475" i="1"/>
  <c r="K7471" i="1"/>
  <c r="K7459" i="1"/>
  <c r="K7455" i="1"/>
  <c r="K7443" i="1"/>
  <c r="K7439" i="1"/>
  <c r="K7427" i="1"/>
  <c r="K7423" i="1"/>
  <c r="K7419" i="1"/>
  <c r="K7411" i="1"/>
  <c r="K7407" i="1"/>
  <c r="K7395" i="1"/>
  <c r="K7391" i="1"/>
  <c r="K7379" i="1"/>
  <c r="K7375" i="1"/>
  <c r="K7371" i="1"/>
  <c r="K7363" i="1"/>
  <c r="K7359" i="1"/>
  <c r="K7355" i="1"/>
  <c r="K7347" i="1"/>
  <c r="K7343" i="1"/>
  <c r="K7331" i="1"/>
  <c r="K7327" i="1"/>
  <c r="K7323" i="1"/>
  <c r="K7315" i="1"/>
  <c r="K7311" i="1"/>
  <c r="K7307" i="1"/>
  <c r="K7299" i="1"/>
  <c r="K7295" i="1"/>
  <c r="K7283" i="1"/>
  <c r="K7279" i="1"/>
  <c r="K7267" i="1"/>
  <c r="K7263" i="1"/>
  <c r="K7259" i="1"/>
  <c r="K7251" i="1"/>
  <c r="K7247" i="1"/>
  <c r="K7235" i="1"/>
  <c r="K7231" i="1"/>
  <c r="K7219" i="1"/>
  <c r="K7215" i="1"/>
  <c r="K7203" i="1"/>
  <c r="K7199" i="1"/>
  <c r="K7187" i="1"/>
  <c r="K7183" i="1"/>
  <c r="K7171" i="1"/>
  <c r="K7167" i="1"/>
  <c r="K7163" i="1"/>
  <c r="K7155" i="1"/>
  <c r="K7151" i="1"/>
  <c r="K7139" i="1"/>
  <c r="K7135" i="1"/>
  <c r="K7123" i="1"/>
  <c r="K7119" i="1"/>
  <c r="K7115" i="1"/>
  <c r="K7107" i="1"/>
  <c r="K7103" i="1"/>
  <c r="K7099" i="1"/>
  <c r="K7091" i="1"/>
  <c r="K7087" i="1"/>
  <c r="K7075" i="1"/>
  <c r="K7071" i="1"/>
  <c r="K7067" i="1"/>
  <c r="K7059" i="1"/>
  <c r="K7055" i="1"/>
  <c r="K7051" i="1"/>
  <c r="K7043" i="1"/>
  <c r="K7039" i="1"/>
  <c r="K7027" i="1"/>
  <c r="K7023" i="1"/>
  <c r="K7011" i="1"/>
  <c r="K7007" i="1"/>
  <c r="K7003" i="1"/>
  <c r="K6995" i="1"/>
  <c r="K6991" i="1"/>
  <c r="K6979" i="1"/>
  <c r="K6975" i="1"/>
  <c r="K6963" i="1"/>
  <c r="K6959" i="1"/>
  <c r="K6947" i="1"/>
  <c r="K6943" i="1"/>
  <c r="K6931" i="1"/>
  <c r="K6927" i="1"/>
  <c r="K6915" i="1"/>
  <c r="K6911" i="1"/>
  <c r="K6907" i="1"/>
  <c r="K6899" i="1"/>
  <c r="K6895" i="1"/>
  <c r="K6883" i="1"/>
  <c r="K6879" i="1"/>
  <c r="K6867" i="1"/>
  <c r="K6863" i="1"/>
  <c r="K6859" i="1"/>
  <c r="K6851" i="1"/>
  <c r="K6847" i="1"/>
  <c r="K6843" i="1"/>
  <c r="K6835" i="1"/>
  <c r="K6831" i="1"/>
  <c r="K6819" i="1"/>
  <c r="K6815" i="1"/>
  <c r="K6811" i="1"/>
  <c r="K6803" i="1"/>
  <c r="K6799" i="1"/>
  <c r="K6795" i="1"/>
  <c r="K6787" i="1"/>
  <c r="K6783" i="1"/>
  <c r="K6771" i="1"/>
  <c r="K6767" i="1"/>
  <c r="K6755" i="1"/>
  <c r="K6751" i="1"/>
  <c r="K6747" i="1"/>
  <c r="K6739" i="1"/>
  <c r="K6735" i="1"/>
  <c r="K6723" i="1"/>
  <c r="K6719" i="1"/>
  <c r="K6707" i="1"/>
  <c r="K6703" i="1"/>
  <c r="K6691" i="1"/>
  <c r="K6687" i="1"/>
  <c r="K6675" i="1"/>
  <c r="K6671" i="1"/>
  <c r="K6659" i="1"/>
  <c r="K6655" i="1"/>
  <c r="K6651" i="1"/>
  <c r="K6643" i="1"/>
  <c r="K6639" i="1"/>
  <c r="K6627" i="1"/>
  <c r="K6623" i="1"/>
  <c r="K6611" i="1"/>
  <c r="K6607" i="1"/>
  <c r="K6603" i="1"/>
  <c r="K6595" i="1"/>
  <c r="K6591" i="1"/>
  <c r="K6587" i="1"/>
  <c r="K6579" i="1"/>
  <c r="K6575" i="1"/>
  <c r="K6563" i="1"/>
  <c r="K6559" i="1"/>
  <c r="K6555" i="1"/>
  <c r="K6547" i="1"/>
  <c r="K6543" i="1"/>
  <c r="K6539" i="1"/>
  <c r="K6531" i="1"/>
  <c r="K6527" i="1"/>
  <c r="K6515" i="1"/>
  <c r="K6511" i="1"/>
  <c r="K6499" i="1"/>
  <c r="K6495" i="1"/>
  <c r="K6491" i="1"/>
  <c r="K6483" i="1"/>
  <c r="K6479" i="1"/>
  <c r="K6467" i="1"/>
  <c r="K6463" i="1"/>
  <c r="K6451" i="1"/>
  <c r="K6447" i="1"/>
  <c r="K6435" i="1"/>
  <c r="K6431" i="1"/>
  <c r="K6419" i="1"/>
  <c r="K6415" i="1"/>
  <c r="K6403" i="1"/>
  <c r="K6399" i="1"/>
  <c r="K6395" i="1"/>
  <c r="K6387" i="1"/>
  <c r="K6383" i="1"/>
  <c r="K6371" i="1"/>
  <c r="K6367" i="1"/>
  <c r="K6355" i="1"/>
  <c r="K6351" i="1"/>
  <c r="K6347" i="1"/>
  <c r="K6339" i="1"/>
  <c r="K6335" i="1"/>
  <c r="K6331" i="1"/>
  <c r="K6323" i="1"/>
  <c r="K6319" i="1"/>
  <c r="K6307" i="1"/>
  <c r="K6303" i="1"/>
  <c r="K6299" i="1"/>
  <c r="K6291" i="1"/>
  <c r="K6287" i="1"/>
  <c r="K6283" i="1"/>
  <c r="K6275" i="1"/>
  <c r="K6271" i="1"/>
  <c r="K6259" i="1"/>
  <c r="K6255" i="1"/>
  <c r="K6243" i="1"/>
  <c r="K6239" i="1"/>
  <c r="K6227" i="1"/>
  <c r="K6223" i="1"/>
  <c r="K6211" i="1"/>
  <c r="K6207" i="1"/>
  <c r="K6195" i="1"/>
  <c r="K6191" i="1"/>
  <c r="K6179" i="1"/>
  <c r="K6175" i="1"/>
  <c r="K6163" i="1"/>
  <c r="K6159" i="1"/>
  <c r="K6147" i="1"/>
  <c r="K6143" i="1"/>
  <c r="K6139" i="1"/>
  <c r="K6131" i="1"/>
  <c r="K6127" i="1"/>
  <c r="K6115" i="1"/>
  <c r="K6111" i="1"/>
  <c r="K6099" i="1"/>
  <c r="K6095" i="1"/>
  <c r="K6083" i="1"/>
  <c r="K6079" i="1"/>
  <c r="K6075" i="1"/>
  <c r="K10638" i="1"/>
  <c r="K10634" i="1"/>
  <c r="K10622" i="1"/>
  <c r="K10618" i="1"/>
  <c r="K10590" i="1"/>
  <c r="K10586" i="1"/>
  <c r="K10582" i="1"/>
  <c r="K10578" i="1"/>
  <c r="K10574" i="1"/>
  <c r="K10570" i="1"/>
  <c r="K10566" i="1"/>
  <c r="K10562" i="1"/>
  <c r="K10558" i="1"/>
  <c r="K10554" i="1"/>
  <c r="K10550" i="1"/>
  <c r="K10534" i="1"/>
  <c r="K10526" i="1"/>
  <c r="K10518" i="1"/>
  <c r="K10514" i="1"/>
  <c r="K10510" i="1"/>
  <c r="K10502" i="1"/>
  <c r="K10498" i="1"/>
  <c r="K10494" i="1"/>
  <c r="K10490" i="1"/>
  <c r="K10454" i="1"/>
  <c r="K10438" i="1"/>
  <c r="K10430" i="1"/>
  <c r="K10426" i="1"/>
  <c r="K10422" i="1"/>
  <c r="K10414" i="1"/>
  <c r="K10410" i="1"/>
  <c r="K10406" i="1"/>
  <c r="K10402" i="1"/>
  <c r="K10398" i="1"/>
  <c r="K10394" i="1"/>
  <c r="K10386" i="1"/>
  <c r="K10378" i="1"/>
  <c r="K10370" i="1"/>
  <c r="K10366" i="1"/>
  <c r="K10362" i="1"/>
  <c r="K10358" i="1"/>
  <c r="K10354" i="1"/>
  <c r="K10350" i="1"/>
  <c r="K10346" i="1"/>
  <c r="K10342" i="1"/>
  <c r="K10338" i="1"/>
  <c r="K10334" i="1"/>
  <c r="K10330" i="1"/>
  <c r="K10326" i="1"/>
  <c r="K10322" i="1"/>
  <c r="K10318" i="1"/>
  <c r="K10314" i="1"/>
  <c r="K10310" i="1"/>
  <c r="K10306" i="1"/>
  <c r="K10302" i="1"/>
  <c r="K10298" i="1"/>
  <c r="K10294" i="1"/>
  <c r="K10290" i="1"/>
  <c r="K10286" i="1"/>
  <c r="K10282" i="1"/>
  <c r="K10278" i="1"/>
  <c r="K10274" i="1"/>
  <c r="K10270" i="1"/>
  <c r="K10266" i="1"/>
  <c r="K10262" i="1"/>
  <c r="K10258" i="1"/>
  <c r="K10254" i="1"/>
  <c r="K10250" i="1"/>
  <c r="K10246" i="1"/>
  <c r="K10242" i="1"/>
  <c r="K10238" i="1"/>
  <c r="K10234" i="1"/>
  <c r="K10230" i="1"/>
  <c r="K10226" i="1"/>
  <c r="K10222" i="1"/>
  <c r="K10218" i="1"/>
  <c r="K10214" i="1"/>
  <c r="K10210" i="1"/>
  <c r="K10206" i="1"/>
  <c r="K10202" i="1"/>
  <c r="K10198" i="1"/>
  <c r="K10194" i="1"/>
  <c r="K10190" i="1"/>
  <c r="K10186" i="1"/>
  <c r="K10182" i="1"/>
  <c r="K10178" i="1"/>
  <c r="K10174" i="1"/>
  <c r="K10170" i="1"/>
  <c r="K10166" i="1"/>
  <c r="K10162" i="1"/>
  <c r="K10158" i="1"/>
  <c r="K10154" i="1"/>
  <c r="K10150" i="1"/>
  <c r="K10146" i="1"/>
  <c r="K10142" i="1"/>
  <c r="K10138" i="1"/>
  <c r="K10134" i="1"/>
  <c r="K10130" i="1"/>
  <c r="K10126" i="1"/>
  <c r="K10122" i="1"/>
  <c r="K10118" i="1"/>
  <c r="K10114" i="1"/>
  <c r="K10110" i="1"/>
  <c r="K10106" i="1"/>
  <c r="K10102" i="1"/>
  <c r="K10098" i="1"/>
  <c r="K10094" i="1"/>
  <c r="K10090" i="1"/>
  <c r="K10086" i="1"/>
  <c r="K10082" i="1"/>
  <c r="K10078" i="1"/>
  <c r="K10074" i="1"/>
  <c r="K10070" i="1"/>
  <c r="K10066" i="1"/>
  <c r="K10062" i="1"/>
  <c r="K10058" i="1"/>
  <c r="K10054" i="1"/>
  <c r="K10050" i="1"/>
  <c r="K10046" i="1"/>
  <c r="K10042" i="1"/>
  <c r="K10038" i="1"/>
  <c r="K10034" i="1"/>
  <c r="K10030" i="1"/>
  <c r="K10026" i="1"/>
  <c r="K10022" i="1"/>
  <c r="K10018" i="1"/>
  <c r="K10014" i="1"/>
  <c r="K10010" i="1"/>
  <c r="K10006" i="1"/>
  <c r="K10002" i="1"/>
  <c r="K9998" i="1"/>
  <c r="K9994" i="1"/>
  <c r="K9990" i="1"/>
  <c r="K9986" i="1"/>
  <c r="K9982" i="1"/>
  <c r="K9978" i="1"/>
  <c r="K9974" i="1"/>
  <c r="K9970" i="1"/>
  <c r="K9966" i="1"/>
  <c r="K9962" i="1"/>
  <c r="K9958" i="1"/>
  <c r="K9954" i="1"/>
  <c r="K9950" i="1"/>
  <c r="K9946" i="1"/>
  <c r="K9942" i="1"/>
  <c r="K9938" i="1"/>
  <c r="K9934" i="1"/>
  <c r="K9930" i="1"/>
  <c r="K9926" i="1"/>
  <c r="K9922" i="1"/>
  <c r="K9918" i="1"/>
  <c r="K9914" i="1"/>
  <c r="K9910" i="1"/>
  <c r="K9906" i="1"/>
  <c r="K9902" i="1"/>
  <c r="K9898" i="1"/>
  <c r="K9894" i="1"/>
  <c r="K9890" i="1"/>
  <c r="K9886" i="1"/>
  <c r="K9882" i="1"/>
  <c r="K9878" i="1"/>
  <c r="K9874" i="1"/>
  <c r="K9870" i="1"/>
  <c r="K9866" i="1"/>
  <c r="K9862" i="1"/>
  <c r="K9858" i="1"/>
  <c r="K9854" i="1"/>
  <c r="K9850" i="1"/>
  <c r="K9846" i="1"/>
  <c r="K9842" i="1"/>
  <c r="K9838" i="1"/>
  <c r="K9834" i="1"/>
  <c r="K9830" i="1"/>
  <c r="K9826" i="1"/>
  <c r="K9822" i="1"/>
  <c r="K9818" i="1"/>
  <c r="K9814" i="1"/>
  <c r="K9810" i="1"/>
  <c r="K9806" i="1"/>
  <c r="K9802" i="1"/>
  <c r="K9798" i="1"/>
  <c r="K9794" i="1"/>
  <c r="K9790" i="1"/>
  <c r="K9786" i="1"/>
  <c r="K9782" i="1"/>
  <c r="K9778" i="1"/>
  <c r="K9774" i="1"/>
  <c r="K9770" i="1"/>
  <c r="K9766" i="1"/>
  <c r="K9762" i="1"/>
  <c r="K9758" i="1"/>
  <c r="K9754" i="1"/>
  <c r="K9750" i="1"/>
  <c r="K9746" i="1"/>
  <c r="K9742" i="1"/>
  <c r="K9738" i="1"/>
  <c r="K9734" i="1"/>
  <c r="K9730" i="1"/>
  <c r="K9726" i="1"/>
  <c r="K9722" i="1"/>
  <c r="K9718" i="1"/>
  <c r="K9714" i="1"/>
  <c r="K9710" i="1"/>
  <c r="K9706" i="1"/>
  <c r="K9702" i="1"/>
  <c r="K9698" i="1"/>
  <c r="K9694" i="1"/>
  <c r="K9690" i="1"/>
  <c r="K9686" i="1"/>
  <c r="K9682" i="1"/>
  <c r="K9678" i="1"/>
  <c r="K9674" i="1"/>
  <c r="K9670" i="1"/>
  <c r="K9666" i="1"/>
  <c r="K9662" i="1"/>
  <c r="K9658" i="1"/>
  <c r="K9654" i="1"/>
  <c r="K9650" i="1"/>
  <c r="K9646" i="1"/>
  <c r="K9642" i="1"/>
  <c r="K9638" i="1"/>
  <c r="K9634" i="1"/>
  <c r="K9630" i="1"/>
  <c r="K9626" i="1"/>
  <c r="K9622" i="1"/>
  <c r="K9618" i="1"/>
  <c r="K9614" i="1"/>
  <c r="K9610" i="1"/>
  <c r="K9606" i="1"/>
  <c r="K9602" i="1"/>
  <c r="K9598" i="1"/>
  <c r="K9594" i="1"/>
  <c r="K9590" i="1"/>
  <c r="K9586" i="1"/>
  <c r="K9582" i="1"/>
  <c r="K9578" i="1"/>
  <c r="K9574" i="1"/>
  <c r="K9570" i="1"/>
  <c r="K9566" i="1"/>
  <c r="K9562" i="1"/>
  <c r="K9558" i="1"/>
  <c r="K9554" i="1"/>
  <c r="K9550" i="1"/>
  <c r="K9546" i="1"/>
  <c r="K9542" i="1"/>
  <c r="K9538" i="1"/>
  <c r="K9534" i="1"/>
  <c r="K9530" i="1"/>
  <c r="K9526" i="1"/>
  <c r="K9522" i="1"/>
  <c r="K9518" i="1"/>
  <c r="K9514" i="1"/>
  <c r="K9510" i="1"/>
  <c r="K9506" i="1"/>
  <c r="K9502" i="1"/>
  <c r="K9498" i="1"/>
  <c r="K9494" i="1"/>
  <c r="K9490" i="1"/>
  <c r="K9486" i="1"/>
  <c r="K9482" i="1"/>
  <c r="K9478" i="1"/>
  <c r="K9474" i="1"/>
  <c r="K9470" i="1"/>
  <c r="K9466" i="1"/>
  <c r="K9462" i="1"/>
  <c r="K9458" i="1"/>
  <c r="K9454" i="1"/>
  <c r="K9450" i="1"/>
  <c r="K9446" i="1"/>
  <c r="K9442" i="1"/>
  <c r="K9438" i="1"/>
  <c r="K9434" i="1"/>
  <c r="K9430" i="1"/>
  <c r="K9426" i="1"/>
  <c r="K9422" i="1"/>
  <c r="K9418" i="1"/>
  <c r="K9414" i="1"/>
  <c r="K9410" i="1"/>
  <c r="K9406" i="1"/>
  <c r="K9402" i="1"/>
  <c r="K9398" i="1"/>
  <c r="K9394" i="1"/>
  <c r="K9390" i="1"/>
  <c r="K9386" i="1"/>
  <c r="K9382" i="1"/>
  <c r="K9378" i="1"/>
  <c r="K9374" i="1"/>
  <c r="K9370" i="1"/>
  <c r="K9366" i="1"/>
  <c r="K9362" i="1"/>
  <c r="K9358" i="1"/>
  <c r="K9354" i="1"/>
  <c r="K9350" i="1"/>
  <c r="K9346" i="1"/>
  <c r="K9342" i="1"/>
  <c r="K9338" i="1"/>
  <c r="K9334" i="1"/>
  <c r="K9330" i="1"/>
  <c r="K9326" i="1"/>
  <c r="K9322" i="1"/>
  <c r="K9318" i="1"/>
  <c r="K9314" i="1"/>
  <c r="K9310" i="1"/>
  <c r="K9306" i="1"/>
  <c r="K9302" i="1"/>
  <c r="K9298" i="1"/>
  <c r="K9294" i="1"/>
  <c r="K9290" i="1"/>
  <c r="K9286" i="1"/>
  <c r="K9282" i="1"/>
  <c r="K9278" i="1"/>
  <c r="K9274" i="1"/>
  <c r="K9270" i="1"/>
  <c r="K9266" i="1"/>
  <c r="K9262" i="1"/>
  <c r="K9258" i="1"/>
  <c r="K9254" i="1"/>
  <c r="K9250" i="1"/>
  <c r="K9246" i="1"/>
  <c r="K9242" i="1"/>
  <c r="K9238" i="1"/>
  <c r="K9234" i="1"/>
  <c r="K9230" i="1"/>
  <c r="K9226" i="1"/>
  <c r="K9222" i="1"/>
  <c r="K9218" i="1"/>
  <c r="K9214" i="1"/>
  <c r="K9210" i="1"/>
  <c r="K9206" i="1"/>
  <c r="K9202" i="1"/>
  <c r="K9198" i="1"/>
  <c r="K9194" i="1"/>
  <c r="K9190" i="1"/>
  <c r="K9186" i="1"/>
  <c r="K9182" i="1"/>
  <c r="K9178" i="1"/>
  <c r="K9174" i="1"/>
  <c r="K9170" i="1"/>
  <c r="K9166" i="1"/>
  <c r="K9162" i="1"/>
  <c r="K9158" i="1"/>
  <c r="K9154" i="1"/>
  <c r="K9150" i="1"/>
  <c r="K9146" i="1"/>
  <c r="K9142" i="1"/>
  <c r="K9138" i="1"/>
  <c r="K9134" i="1"/>
  <c r="K9130" i="1"/>
  <c r="K9126" i="1"/>
  <c r="K9122" i="1"/>
  <c r="K9118" i="1"/>
  <c r="K9114" i="1"/>
  <c r="K9110" i="1"/>
  <c r="K9106" i="1"/>
  <c r="K9102" i="1"/>
  <c r="K9098" i="1"/>
  <c r="K9094" i="1"/>
  <c r="K9090" i="1"/>
  <c r="K9086" i="1"/>
  <c r="K9082" i="1"/>
  <c r="K9078" i="1"/>
  <c r="K9074" i="1"/>
  <c r="K9070" i="1"/>
  <c r="K9066" i="1"/>
  <c r="K9062" i="1"/>
  <c r="K9058" i="1"/>
  <c r="K9054" i="1"/>
  <c r="K9050" i="1"/>
  <c r="K9046" i="1"/>
  <c r="K9042" i="1"/>
  <c r="K9038" i="1"/>
  <c r="K9034" i="1"/>
  <c r="K9030" i="1"/>
  <c r="K9026" i="1"/>
  <c r="K9022" i="1"/>
  <c r="K9018" i="1"/>
  <c r="K9014" i="1"/>
  <c r="K9010" i="1"/>
  <c r="K9006" i="1"/>
  <c r="K9002" i="1"/>
  <c r="K8998" i="1"/>
  <c r="K8994" i="1"/>
  <c r="K8990" i="1"/>
  <c r="K8986" i="1"/>
  <c r="K8982" i="1"/>
  <c r="K8978" i="1"/>
  <c r="K8974" i="1"/>
  <c r="K8970" i="1"/>
  <c r="K8966" i="1"/>
  <c r="K8962" i="1"/>
  <c r="K8958" i="1"/>
  <c r="K8954" i="1"/>
  <c r="K8950" i="1"/>
  <c r="K8946" i="1"/>
  <c r="K8942" i="1"/>
  <c r="K8938" i="1"/>
  <c r="K8934" i="1"/>
  <c r="K8930" i="1"/>
  <c r="K8926" i="1"/>
  <c r="K8922" i="1"/>
  <c r="K8918" i="1"/>
  <c r="K8914" i="1"/>
  <c r="K8910" i="1"/>
  <c r="K8906" i="1"/>
  <c r="K8902" i="1"/>
  <c r="K8898" i="1"/>
  <c r="K8894" i="1"/>
  <c r="K8890" i="1"/>
  <c r="K8886" i="1"/>
  <c r="K8882" i="1"/>
  <c r="K8878" i="1"/>
  <c r="K8874" i="1"/>
  <c r="K8870" i="1"/>
  <c r="K8866" i="1"/>
  <c r="K8862" i="1"/>
  <c r="K8858" i="1"/>
  <c r="K8854" i="1"/>
  <c r="K8850" i="1"/>
  <c r="K8846" i="1"/>
  <c r="K8842" i="1"/>
  <c r="K8838" i="1"/>
  <c r="K8834" i="1"/>
  <c r="K8830" i="1"/>
  <c r="K8826" i="1"/>
  <c r="K8822" i="1"/>
  <c r="K8818" i="1"/>
  <c r="K8814" i="1"/>
  <c r="K8810" i="1"/>
  <c r="K8806" i="1"/>
  <c r="K8802" i="1"/>
  <c r="K8798" i="1"/>
  <c r="K8794" i="1"/>
  <c r="K8790" i="1"/>
  <c r="K8786" i="1"/>
  <c r="K8782" i="1"/>
  <c r="K8778" i="1"/>
  <c r="K8774" i="1"/>
  <c r="K8770" i="1"/>
  <c r="K8766" i="1"/>
  <c r="K8762" i="1"/>
  <c r="K8758" i="1"/>
  <c r="K8754" i="1"/>
  <c r="K8750" i="1"/>
  <c r="K8746" i="1"/>
  <c r="K8742" i="1"/>
  <c r="K8738" i="1"/>
  <c r="K8734" i="1"/>
  <c r="K8730" i="1"/>
  <c r="K8726" i="1"/>
  <c r="K8722" i="1"/>
  <c r="K8718" i="1"/>
  <c r="K8706" i="1"/>
  <c r="K8702" i="1"/>
  <c r="K8698" i="1"/>
  <c r="K8694" i="1"/>
  <c r="K8690" i="1"/>
  <c r="K8686" i="1"/>
  <c r="K8682" i="1"/>
  <c r="K8678" i="1"/>
  <c r="K8674" i="1"/>
  <c r="K8670" i="1"/>
  <c r="K8666" i="1"/>
  <c r="K8662" i="1"/>
  <c r="K8658" i="1"/>
  <c r="K8654" i="1"/>
  <c r="K8650" i="1"/>
  <c r="K8646" i="1"/>
  <c r="K8642" i="1"/>
  <c r="K8638" i="1"/>
  <c r="K8634" i="1"/>
  <c r="K8630" i="1"/>
  <c r="K8626" i="1"/>
  <c r="K8622" i="1"/>
  <c r="K8618" i="1"/>
  <c r="K8614" i="1"/>
  <c r="K8610" i="1"/>
  <c r="K8606" i="1"/>
  <c r="K8602" i="1"/>
  <c r="K8598" i="1"/>
  <c r="K8594" i="1"/>
  <c r="K8590" i="1"/>
  <c r="K8586" i="1"/>
  <c r="K8582" i="1"/>
  <c r="K8578" i="1"/>
  <c r="K8574" i="1"/>
  <c r="K8570" i="1"/>
  <c r="K8566" i="1"/>
  <c r="K8562" i="1"/>
  <c r="K8558" i="1"/>
  <c r="K8554" i="1"/>
  <c r="K8550" i="1"/>
  <c r="K8546" i="1"/>
  <c r="K8542" i="1"/>
  <c r="K8538" i="1"/>
  <c r="K8534" i="1"/>
  <c r="K8530" i="1"/>
  <c r="K8526" i="1"/>
  <c r="K8522" i="1"/>
  <c r="K8518" i="1"/>
  <c r="K8514" i="1"/>
  <c r="K8510" i="1"/>
  <c r="K8506" i="1"/>
  <c r="K8502" i="1"/>
  <c r="K8498" i="1"/>
  <c r="K8494" i="1"/>
  <c r="K8490" i="1"/>
  <c r="K8486" i="1"/>
  <c r="K8482" i="1"/>
  <c r="K8478" i="1"/>
  <c r="K8474" i="1"/>
  <c r="K8470" i="1"/>
  <c r="K8466" i="1"/>
  <c r="K8462" i="1"/>
  <c r="K8458" i="1"/>
  <c r="K8454" i="1"/>
  <c r="K8450" i="1"/>
  <c r="K8446" i="1"/>
  <c r="K8442" i="1"/>
  <c r="K8438" i="1"/>
  <c r="K8434" i="1"/>
  <c r="K8430" i="1"/>
  <c r="K8426" i="1"/>
  <c r="K8422" i="1"/>
  <c r="K8418" i="1"/>
  <c r="K8414" i="1"/>
  <c r="K8410" i="1"/>
  <c r="K8406" i="1"/>
  <c r="K8402" i="1"/>
  <c r="K8398" i="1"/>
  <c r="K8394" i="1"/>
  <c r="K8390" i="1"/>
  <c r="K8386" i="1"/>
  <c r="K8382" i="1"/>
  <c r="K8378" i="1"/>
  <c r="K8374" i="1"/>
  <c r="K8370" i="1"/>
  <c r="K8366" i="1"/>
  <c r="K8362" i="1"/>
  <c r="K8358" i="1"/>
  <c r="K8354" i="1"/>
  <c r="K8350" i="1"/>
  <c r="K8346" i="1"/>
  <c r="K8342" i="1"/>
  <c r="K8338" i="1"/>
  <c r="K8334" i="1"/>
  <c r="K8330" i="1"/>
  <c r="K8326" i="1"/>
  <c r="K8322" i="1"/>
  <c r="K8318" i="1"/>
  <c r="K8314" i="1"/>
  <c r="K8310" i="1"/>
  <c r="K8306" i="1"/>
  <c r="K8302" i="1"/>
  <c r="K8298" i="1"/>
  <c r="K8294" i="1"/>
  <c r="K8290" i="1"/>
  <c r="K8286" i="1"/>
  <c r="K8282" i="1"/>
  <c r="K8278" i="1"/>
  <c r="K8274" i="1"/>
  <c r="K8270" i="1"/>
  <c r="K8266" i="1"/>
  <c r="K8262" i="1"/>
  <c r="K8258" i="1"/>
  <c r="K8254" i="1"/>
  <c r="K8250" i="1"/>
  <c r="K8246" i="1"/>
  <c r="K8242" i="1"/>
  <c r="K8238" i="1"/>
  <c r="K8234" i="1"/>
  <c r="K8230" i="1"/>
  <c r="K8226" i="1"/>
  <c r="K8222" i="1"/>
  <c r="K8218" i="1"/>
  <c r="K8214" i="1"/>
  <c r="K8210" i="1"/>
  <c r="K8206" i="1"/>
  <c r="K8202" i="1"/>
  <c r="K8198" i="1"/>
  <c r="K8194" i="1"/>
  <c r="K8190" i="1"/>
  <c r="K8186" i="1"/>
  <c r="K8182" i="1"/>
  <c r="K8178" i="1"/>
  <c r="K8174" i="1"/>
  <c r="K8170" i="1"/>
  <c r="K8166" i="1"/>
  <c r="K8162" i="1"/>
  <c r="K8158" i="1"/>
  <c r="K8154" i="1"/>
  <c r="K8150" i="1"/>
  <c r="K8146" i="1"/>
  <c r="K8142" i="1"/>
  <c r="K8138" i="1"/>
  <c r="K8134" i="1"/>
  <c r="K8130" i="1"/>
  <c r="K8126" i="1"/>
  <c r="K8122" i="1"/>
  <c r="K8118" i="1"/>
  <c r="K8114" i="1"/>
  <c r="K8110" i="1"/>
  <c r="K8106" i="1"/>
  <c r="K8102" i="1"/>
  <c r="K8098" i="1"/>
  <c r="K8094" i="1"/>
  <c r="K8090" i="1"/>
  <c r="K8086" i="1"/>
  <c r="K8082" i="1"/>
  <c r="K8078" i="1"/>
  <c r="K8074" i="1"/>
  <c r="K8070" i="1"/>
  <c r="K8066" i="1"/>
  <c r="K8062" i="1"/>
  <c r="K8058" i="1"/>
  <c r="K8054" i="1"/>
  <c r="K8050" i="1"/>
  <c r="K8046" i="1"/>
  <c r="K8042" i="1"/>
  <c r="K8038" i="1"/>
  <c r="K8034" i="1"/>
  <c r="K8030" i="1"/>
  <c r="K8026" i="1"/>
  <c r="K8022" i="1"/>
  <c r="K8018" i="1"/>
  <c r="K8014" i="1"/>
  <c r="K8010" i="1"/>
  <c r="K8006" i="1"/>
  <c r="K8002" i="1"/>
  <c r="K7998" i="1"/>
  <c r="K7994" i="1"/>
  <c r="K7990" i="1"/>
  <c r="K7986" i="1"/>
  <c r="K7982" i="1"/>
  <c r="K7978" i="1"/>
  <c r="K7974" i="1"/>
  <c r="K7970" i="1"/>
  <c r="K7966" i="1"/>
  <c r="K7962" i="1"/>
  <c r="K7958" i="1"/>
  <c r="K7954" i="1"/>
  <c r="K7950" i="1"/>
  <c r="K7946" i="1"/>
  <c r="K7942" i="1"/>
  <c r="K7938" i="1"/>
  <c r="K7934" i="1"/>
  <c r="K7930" i="1"/>
  <c r="K7926" i="1"/>
  <c r="K7922" i="1"/>
  <c r="K7918" i="1"/>
  <c r="K7914" i="1"/>
  <c r="K7910" i="1"/>
  <c r="K7906" i="1"/>
  <c r="K7902" i="1"/>
  <c r="K7898" i="1"/>
  <c r="K7894" i="1"/>
  <c r="K7890" i="1"/>
  <c r="K7886" i="1"/>
  <c r="K7882" i="1"/>
  <c r="K7878" i="1"/>
  <c r="K7874" i="1"/>
  <c r="K7870" i="1"/>
  <c r="K7866" i="1"/>
  <c r="K7862" i="1"/>
  <c r="K7858" i="1"/>
  <c r="K7854" i="1"/>
  <c r="K7850" i="1"/>
  <c r="K7846" i="1"/>
  <c r="K7842" i="1"/>
  <c r="K7838" i="1"/>
  <c r="K7834" i="1"/>
  <c r="K7830" i="1"/>
  <c r="K7826" i="1"/>
  <c r="K7822" i="1"/>
  <c r="K7818" i="1"/>
  <c r="K7814" i="1"/>
  <c r="K7810" i="1"/>
  <c r="K7806" i="1"/>
  <c r="K7802" i="1"/>
  <c r="K7798" i="1"/>
  <c r="K7794" i="1"/>
  <c r="K7790" i="1"/>
  <c r="K7786" i="1"/>
  <c r="K7782" i="1"/>
  <c r="K7778" i="1"/>
  <c r="K7774" i="1"/>
  <c r="K7770" i="1"/>
  <c r="K7766" i="1"/>
  <c r="K7762" i="1"/>
  <c r="K7758" i="1"/>
  <c r="K7754" i="1"/>
  <c r="K7750" i="1"/>
  <c r="K7746" i="1"/>
  <c r="K7742" i="1"/>
  <c r="K7738" i="1"/>
  <c r="K7734" i="1"/>
  <c r="K7730" i="1"/>
  <c r="K7726" i="1"/>
  <c r="K7722" i="1"/>
  <c r="K7718" i="1"/>
  <c r="K7714" i="1"/>
  <c r="K7710" i="1"/>
  <c r="K7706" i="1"/>
  <c r="K7702" i="1"/>
  <c r="K7698" i="1"/>
  <c r="K7694" i="1"/>
  <c r="K7690" i="1"/>
  <c r="K7686" i="1"/>
  <c r="K7682" i="1"/>
  <c r="K7678" i="1"/>
  <c r="K7674" i="1"/>
  <c r="K7670" i="1"/>
  <c r="K7666" i="1"/>
  <c r="K7662" i="1"/>
  <c r="K7658" i="1"/>
  <c r="K7654" i="1"/>
  <c r="K7650" i="1"/>
  <c r="K7646" i="1"/>
  <c r="K7642" i="1"/>
  <c r="K7638" i="1"/>
  <c r="K7634" i="1"/>
  <c r="K7630" i="1"/>
  <c r="K7626" i="1"/>
  <c r="K7622" i="1"/>
  <c r="K7618" i="1"/>
  <c r="K7614" i="1"/>
  <c r="K7610" i="1"/>
  <c r="K7606" i="1"/>
  <c r="K7602" i="1"/>
  <c r="K7598" i="1"/>
  <c r="K7594" i="1"/>
  <c r="K7590" i="1"/>
  <c r="K7586" i="1"/>
  <c r="K7582" i="1"/>
  <c r="K7578" i="1"/>
  <c r="K7574" i="1"/>
  <c r="K7570" i="1"/>
  <c r="K7566" i="1"/>
  <c r="K7562" i="1"/>
  <c r="K7558" i="1"/>
  <c r="K7554" i="1"/>
  <c r="K7550" i="1"/>
  <c r="K7546" i="1"/>
  <c r="K7542" i="1"/>
  <c r="K7538" i="1"/>
  <c r="K7534" i="1"/>
  <c r="K7530" i="1"/>
  <c r="K7526" i="1"/>
  <c r="K7522" i="1"/>
  <c r="K7518" i="1"/>
  <c r="K7514" i="1"/>
  <c r="K7510" i="1"/>
  <c r="K7506" i="1"/>
  <c r="K7502" i="1"/>
  <c r="K7498" i="1"/>
  <c r="K7494" i="1"/>
  <c r="K7490" i="1"/>
  <c r="K7486" i="1"/>
  <c r="K7482" i="1"/>
  <c r="K7478" i="1"/>
  <c r="K7474" i="1"/>
  <c r="K7470" i="1"/>
  <c r="K7466" i="1"/>
  <c r="K7462" i="1"/>
  <c r="K7458" i="1"/>
  <c r="K7454" i="1"/>
  <c r="K7450" i="1"/>
  <c r="K7446" i="1"/>
  <c r="K7442" i="1"/>
  <c r="K7438" i="1"/>
  <c r="K7434" i="1"/>
  <c r="K7430" i="1"/>
  <c r="K7426" i="1"/>
  <c r="K7422" i="1"/>
  <c r="K7418" i="1"/>
  <c r="K7414" i="1"/>
  <c r="K7410" i="1"/>
  <c r="K7406" i="1"/>
  <c r="K7402" i="1"/>
  <c r="K7398" i="1"/>
  <c r="K7394" i="1"/>
  <c r="K7390" i="1"/>
  <c r="K7386" i="1"/>
  <c r="K7382" i="1"/>
  <c r="K7378" i="1"/>
  <c r="K7374" i="1"/>
  <c r="K7370" i="1"/>
  <c r="K7366" i="1"/>
  <c r="K7362" i="1"/>
  <c r="K7358" i="1"/>
  <c r="K7354" i="1"/>
  <c r="K7350" i="1"/>
  <c r="K7346" i="1"/>
  <c r="K7342" i="1"/>
  <c r="K7338" i="1"/>
  <c r="K7334" i="1"/>
  <c r="K7330" i="1"/>
  <c r="K7326" i="1"/>
  <c r="K7322" i="1"/>
  <c r="K7318" i="1"/>
  <c r="K7314" i="1"/>
  <c r="K7310" i="1"/>
  <c r="K7306" i="1"/>
  <c r="K7302" i="1"/>
  <c r="K7298" i="1"/>
  <c r="K7294" i="1"/>
  <c r="K7290" i="1"/>
  <c r="K7286" i="1"/>
  <c r="K7282" i="1"/>
  <c r="K7278" i="1"/>
  <c r="K7274" i="1"/>
  <c r="K7270" i="1"/>
  <c r="K7266" i="1"/>
  <c r="K7262" i="1"/>
  <c r="K7258" i="1"/>
  <c r="K7254" i="1"/>
  <c r="K7250" i="1"/>
  <c r="K7246" i="1"/>
  <c r="K7242" i="1"/>
  <c r="K7238" i="1"/>
  <c r="K7234" i="1"/>
  <c r="K7230" i="1"/>
  <c r="K7226" i="1"/>
  <c r="K7222" i="1"/>
  <c r="K7218" i="1"/>
  <c r="K7214" i="1"/>
  <c r="K7210" i="1"/>
  <c r="K7206" i="1"/>
  <c r="K7202" i="1"/>
  <c r="K7198" i="1"/>
  <c r="K7194" i="1"/>
  <c r="K7190" i="1"/>
  <c r="K7186" i="1"/>
  <c r="K7182" i="1"/>
  <c r="K7178" i="1"/>
  <c r="K7174" i="1"/>
  <c r="K7170" i="1"/>
  <c r="K7166" i="1"/>
  <c r="K7162" i="1"/>
  <c r="K7158" i="1"/>
  <c r="K7154" i="1"/>
  <c r="K7150" i="1"/>
  <c r="K7146" i="1"/>
  <c r="K7142" i="1"/>
  <c r="K7138" i="1"/>
  <c r="K7134" i="1"/>
  <c r="K7130" i="1"/>
  <c r="K7126" i="1"/>
  <c r="K7122" i="1"/>
  <c r="K7118" i="1"/>
  <c r="K7114" i="1"/>
  <c r="K7110" i="1"/>
  <c r="K7106" i="1"/>
  <c r="K7102" i="1"/>
  <c r="K7098" i="1"/>
  <c r="K7094" i="1"/>
  <c r="K7090" i="1"/>
  <c r="K7086" i="1"/>
  <c r="K7082" i="1"/>
  <c r="K7078" i="1"/>
  <c r="K7074" i="1"/>
  <c r="K7070" i="1"/>
  <c r="K7066" i="1"/>
  <c r="K7062" i="1"/>
  <c r="K7058" i="1"/>
  <c r="K7054" i="1"/>
  <c r="K7050" i="1"/>
  <c r="K7046" i="1"/>
  <c r="K7042" i="1"/>
  <c r="K7038" i="1"/>
  <c r="K7034" i="1"/>
  <c r="K7030" i="1"/>
  <c r="K7026" i="1"/>
  <c r="K7022" i="1"/>
  <c r="K7018" i="1"/>
  <c r="K7014" i="1"/>
  <c r="K7010" i="1"/>
  <c r="K7006" i="1"/>
  <c r="K7002" i="1"/>
  <c r="K6998" i="1"/>
  <c r="K6994" i="1"/>
  <c r="K6990" i="1"/>
  <c r="K6986" i="1"/>
  <c r="K6982" i="1"/>
  <c r="K6978" i="1"/>
  <c r="K6974" i="1"/>
  <c r="K6970" i="1"/>
  <c r="K6966" i="1"/>
  <c r="K6962" i="1"/>
  <c r="K6958" i="1"/>
  <c r="K6954" i="1"/>
  <c r="K6950" i="1"/>
  <c r="K6946" i="1"/>
  <c r="K6942" i="1"/>
  <c r="K6938" i="1"/>
  <c r="K6934" i="1"/>
  <c r="K6930" i="1"/>
  <c r="K6926" i="1"/>
  <c r="K6922" i="1"/>
  <c r="K6918" i="1"/>
  <c r="K6914" i="1"/>
  <c r="K6910" i="1"/>
  <c r="K6906" i="1"/>
  <c r="K6902" i="1"/>
  <c r="K6898" i="1"/>
  <c r="K6894" i="1"/>
  <c r="K6890" i="1"/>
  <c r="K6886" i="1"/>
  <c r="K6882" i="1"/>
  <c r="K6878" i="1"/>
  <c r="K6874" i="1"/>
  <c r="K6870" i="1"/>
  <c r="K6866" i="1"/>
  <c r="K6862" i="1"/>
  <c r="K6858" i="1"/>
  <c r="K6854" i="1"/>
  <c r="K6850" i="1"/>
  <c r="K6846" i="1"/>
  <c r="K6842" i="1"/>
  <c r="K6838" i="1"/>
  <c r="K6834" i="1"/>
  <c r="K6830" i="1"/>
  <c r="K6826" i="1"/>
  <c r="K6822" i="1"/>
  <c r="K6818" i="1"/>
  <c r="K6814" i="1"/>
  <c r="K6810" i="1"/>
  <c r="K6806" i="1"/>
  <c r="K6802" i="1"/>
  <c r="K6798" i="1"/>
  <c r="K6794" i="1"/>
  <c r="K6790" i="1"/>
  <c r="K6786" i="1"/>
  <c r="K6782" i="1"/>
  <c r="K6778" i="1"/>
  <c r="K6774" i="1"/>
  <c r="K6770" i="1"/>
  <c r="K6766" i="1"/>
  <c r="K6762" i="1"/>
  <c r="K6758" i="1"/>
  <c r="K6754" i="1"/>
  <c r="K6750" i="1"/>
  <c r="K6746" i="1"/>
  <c r="K6742" i="1"/>
  <c r="K6738" i="1"/>
  <c r="K6734" i="1"/>
  <c r="K6730" i="1"/>
  <c r="K6726" i="1"/>
  <c r="K6722" i="1"/>
  <c r="K6718" i="1"/>
  <c r="K6714" i="1"/>
  <c r="K6710" i="1"/>
  <c r="K6706" i="1"/>
  <c r="K6702" i="1"/>
  <c r="K6698" i="1"/>
  <c r="K6694" i="1"/>
  <c r="K6690" i="1"/>
  <c r="K6686" i="1"/>
  <c r="K6682" i="1"/>
  <c r="K6678" i="1"/>
  <c r="K6674" i="1"/>
  <c r="K6670" i="1"/>
  <c r="K6666" i="1"/>
  <c r="K6662" i="1"/>
  <c r="K6658" i="1"/>
  <c r="K6654" i="1"/>
  <c r="K6650" i="1"/>
  <c r="K6646" i="1"/>
  <c r="K6642" i="1"/>
  <c r="K6638" i="1"/>
  <c r="K6634" i="1"/>
  <c r="K6630" i="1"/>
  <c r="K6626" i="1"/>
  <c r="K6622" i="1"/>
  <c r="K6618" i="1"/>
  <c r="K6614" i="1"/>
  <c r="K6610" i="1"/>
  <c r="K6606" i="1"/>
  <c r="K6602" i="1"/>
  <c r="K6598" i="1"/>
  <c r="K6594" i="1"/>
  <c r="K6590" i="1"/>
  <c r="K6586" i="1"/>
  <c r="K6582" i="1"/>
  <c r="K6578" i="1"/>
  <c r="K6574" i="1"/>
  <c r="K6570" i="1"/>
  <c r="K6566" i="1"/>
  <c r="K6562" i="1"/>
  <c r="K6558" i="1"/>
  <c r="K6554" i="1"/>
  <c r="K6550" i="1"/>
  <c r="K6546" i="1"/>
  <c r="K6542" i="1"/>
  <c r="K6538" i="1"/>
  <c r="K6534" i="1"/>
  <c r="K6530" i="1"/>
  <c r="K6526" i="1"/>
  <c r="K6522" i="1"/>
  <c r="K6518" i="1"/>
  <c r="K6514" i="1"/>
  <c r="K6510" i="1"/>
  <c r="K6506" i="1"/>
  <c r="K6502" i="1"/>
  <c r="K6498" i="1"/>
  <c r="K6494" i="1"/>
  <c r="K6490" i="1"/>
  <c r="K6486" i="1"/>
  <c r="K6482" i="1"/>
  <c r="K6478" i="1"/>
  <c r="K6474" i="1"/>
  <c r="K6470" i="1"/>
  <c r="K6466" i="1"/>
  <c r="K6462" i="1"/>
  <c r="K6458" i="1"/>
  <c r="K6454" i="1"/>
  <c r="K6450" i="1"/>
  <c r="K6446" i="1"/>
  <c r="K6442" i="1"/>
  <c r="K6438" i="1"/>
  <c r="K6434" i="1"/>
  <c r="K6430" i="1"/>
  <c r="K6426" i="1"/>
  <c r="K6422" i="1"/>
  <c r="K6418" i="1"/>
  <c r="K6414" i="1"/>
  <c r="K6410" i="1"/>
  <c r="K6406" i="1"/>
  <c r="K6402" i="1"/>
  <c r="K6398" i="1"/>
  <c r="K6394" i="1"/>
  <c r="K6390" i="1"/>
  <c r="K6386" i="1"/>
  <c r="K6382" i="1"/>
  <c r="K6378" i="1"/>
  <c r="K6374" i="1"/>
  <c r="K6370" i="1"/>
  <c r="K6366" i="1"/>
  <c r="K6362" i="1"/>
  <c r="K6358" i="1"/>
  <c r="K6354" i="1"/>
  <c r="K6350" i="1"/>
  <c r="K6346" i="1"/>
  <c r="K6342" i="1"/>
  <c r="K6338" i="1"/>
  <c r="K6334" i="1"/>
  <c r="K6330" i="1"/>
  <c r="K6326" i="1"/>
  <c r="K6322" i="1"/>
  <c r="K6318" i="1"/>
  <c r="K6314" i="1"/>
  <c r="K6310" i="1"/>
  <c r="K6306" i="1"/>
  <c r="K6302" i="1"/>
  <c r="K6298" i="1"/>
  <c r="K6294" i="1"/>
  <c r="K6290" i="1"/>
  <c r="K6286" i="1"/>
  <c r="K6282" i="1"/>
  <c r="K6278" i="1"/>
  <c r="K6274" i="1"/>
  <c r="K6270" i="1"/>
  <c r="K6266" i="1"/>
  <c r="K6262" i="1"/>
  <c r="K6258" i="1"/>
  <c r="K6254" i="1"/>
  <c r="K6250" i="1"/>
  <c r="K6246" i="1"/>
  <c r="K6242" i="1"/>
  <c r="K6238" i="1"/>
  <c r="K6234" i="1"/>
  <c r="K6230" i="1"/>
  <c r="K6226" i="1"/>
  <c r="K6222" i="1"/>
  <c r="K6218" i="1"/>
  <c r="K6214" i="1"/>
  <c r="K6210" i="1"/>
  <c r="K6206" i="1"/>
  <c r="K6202" i="1"/>
  <c r="K6198" i="1"/>
  <c r="K6194" i="1"/>
  <c r="K6190" i="1"/>
  <c r="K6186" i="1"/>
  <c r="K6182" i="1"/>
  <c r="K6178" i="1"/>
  <c r="K6174" i="1"/>
  <c r="K6170" i="1"/>
  <c r="K6166" i="1"/>
  <c r="K6162" i="1"/>
  <c r="K6158" i="1"/>
  <c r="K6154" i="1"/>
  <c r="K6150" i="1"/>
  <c r="K6146" i="1"/>
  <c r="K6142" i="1"/>
  <c r="K6138" i="1"/>
  <c r="K6134" i="1"/>
  <c r="K6130" i="1"/>
  <c r="K6126" i="1"/>
  <c r="K6122" i="1"/>
  <c r="K6118" i="1"/>
  <c r="K6114" i="1"/>
  <c r="K6110" i="1"/>
  <c r="K6106" i="1"/>
  <c r="K6102" i="1"/>
  <c r="K6098" i="1"/>
  <c r="K6094" i="1"/>
  <c r="K6090" i="1"/>
  <c r="K6086" i="1"/>
  <c r="K6082" i="1"/>
  <c r="K6078" i="1"/>
  <c r="K6074" i="1"/>
  <c r="K6070" i="1"/>
  <c r="K6066" i="1"/>
  <c r="K6062" i="1"/>
  <c r="K6058" i="1"/>
  <c r="K6054" i="1"/>
  <c r="K6050" i="1"/>
  <c r="K6046" i="1"/>
  <c r="K6042" i="1"/>
  <c r="K6038" i="1"/>
  <c r="K6034" i="1"/>
  <c r="K6030" i="1"/>
  <c r="K6026" i="1"/>
  <c r="K6022" i="1"/>
  <c r="K6018" i="1"/>
  <c r="K6014" i="1"/>
  <c r="K6010" i="1"/>
  <c r="K6006" i="1"/>
  <c r="K6002" i="1"/>
  <c r="K5998" i="1"/>
  <c r="K5994" i="1"/>
  <c r="K5990" i="1"/>
  <c r="K5986" i="1"/>
  <c r="K5982" i="1"/>
  <c r="K5978" i="1"/>
  <c r="K5974" i="1"/>
  <c r="K5970" i="1"/>
  <c r="K5966" i="1"/>
  <c r="K5962" i="1"/>
  <c r="K5958" i="1"/>
  <c r="K5954" i="1"/>
  <c r="K5950" i="1"/>
  <c r="K5946" i="1"/>
  <c r="K5942" i="1"/>
  <c r="K5938" i="1"/>
  <c r="K5934" i="1"/>
  <c r="K5930" i="1"/>
  <c r="K5926" i="1"/>
  <c r="K5922" i="1"/>
  <c r="K5918" i="1"/>
  <c r="K5914" i="1"/>
  <c r="K5910" i="1"/>
  <c r="K5906" i="1"/>
  <c r="K5902" i="1"/>
  <c r="K5898" i="1"/>
  <c r="K5894" i="1"/>
  <c r="K5890" i="1"/>
  <c r="K5886" i="1"/>
  <c r="K5882" i="1"/>
  <c r="K5878" i="1"/>
  <c r="K5874" i="1"/>
  <c r="K5870" i="1"/>
  <c r="K5866" i="1"/>
  <c r="K5862" i="1"/>
  <c r="K5858" i="1"/>
  <c r="K5854" i="1"/>
  <c r="K5850" i="1"/>
  <c r="K5846" i="1"/>
  <c r="K5842" i="1"/>
  <c r="K5838" i="1"/>
  <c r="K5834" i="1"/>
  <c r="K5830" i="1"/>
  <c r="K5826" i="1"/>
  <c r="K5822" i="1"/>
  <c r="K5818" i="1"/>
  <c r="K5814" i="1"/>
  <c r="K5810" i="1"/>
  <c r="K5806" i="1"/>
  <c r="K5802" i="1"/>
  <c r="K5798" i="1"/>
  <c r="K5794" i="1"/>
  <c r="K5790" i="1"/>
  <c r="K5786" i="1"/>
  <c r="K5782" i="1"/>
  <c r="K5778" i="1"/>
  <c r="K5774" i="1"/>
  <c r="K5770" i="1"/>
  <c r="K5766" i="1"/>
  <c r="K5762" i="1"/>
  <c r="K5758" i="1"/>
  <c r="K5754" i="1"/>
  <c r="K5750" i="1"/>
  <c r="K5746" i="1"/>
  <c r="K5742" i="1"/>
  <c r="K5738" i="1"/>
  <c r="K5734" i="1"/>
  <c r="K5730" i="1"/>
  <c r="K5726" i="1"/>
  <c r="K5722" i="1"/>
  <c r="K5718" i="1"/>
  <c r="K5714" i="1"/>
  <c r="K5710" i="1"/>
  <c r="K5706" i="1"/>
  <c r="K5702" i="1"/>
  <c r="K5698" i="1"/>
  <c r="K5694" i="1"/>
  <c r="K5690" i="1"/>
  <c r="K5686" i="1"/>
  <c r="K5682" i="1"/>
  <c r="K5678" i="1"/>
  <c r="K5674" i="1"/>
  <c r="K5670" i="1"/>
  <c r="K5666" i="1"/>
  <c r="K5662" i="1"/>
  <c r="K5658" i="1"/>
  <c r="K5654" i="1"/>
  <c r="K5650" i="1"/>
  <c r="K5646" i="1"/>
  <c r="K5642" i="1"/>
  <c r="K5638" i="1"/>
  <c r="K5634" i="1"/>
  <c r="K5630" i="1"/>
  <c r="K5626" i="1"/>
  <c r="K5622" i="1"/>
  <c r="K5618" i="1"/>
  <c r="K5614" i="1"/>
  <c r="K5610" i="1"/>
  <c r="K5606" i="1"/>
  <c r="K5602" i="1"/>
  <c r="K5598" i="1"/>
  <c r="K5594" i="1"/>
  <c r="K5590" i="1"/>
  <c r="K5586" i="1"/>
  <c r="K5582" i="1"/>
  <c r="K5578" i="1"/>
  <c r="K5574" i="1"/>
  <c r="K5570" i="1"/>
  <c r="K5566" i="1"/>
  <c r="K5562" i="1"/>
  <c r="K5558" i="1"/>
  <c r="K5554" i="1"/>
  <c r="K5550" i="1"/>
  <c r="K5546" i="1"/>
  <c r="K5542" i="1"/>
  <c r="K5538" i="1"/>
  <c r="K5534" i="1"/>
  <c r="K5530" i="1"/>
  <c r="K5526" i="1"/>
  <c r="K5522" i="1"/>
  <c r="K5518" i="1"/>
  <c r="K5514" i="1"/>
  <c r="K5510" i="1"/>
  <c r="K5506" i="1"/>
  <c r="K5502" i="1"/>
  <c r="K5498" i="1"/>
  <c r="K5494" i="1"/>
  <c r="K5490" i="1"/>
  <c r="K5486" i="1"/>
  <c r="K5482" i="1"/>
  <c r="K5478" i="1"/>
  <c r="K5474" i="1"/>
  <c r="K5470" i="1"/>
  <c r="K5466" i="1"/>
  <c r="K5462" i="1"/>
  <c r="K5458" i="1"/>
  <c r="K5454" i="1"/>
  <c r="K5450" i="1"/>
  <c r="K5446" i="1"/>
  <c r="K5442" i="1"/>
  <c r="K5438" i="1"/>
  <c r="K5434" i="1"/>
  <c r="K5430" i="1"/>
  <c r="K5426" i="1"/>
  <c r="K5422" i="1"/>
  <c r="K5418" i="1"/>
  <c r="K5414" i="1"/>
  <c r="K5410" i="1"/>
  <c r="K5406" i="1"/>
  <c r="K5402" i="1"/>
  <c r="K5398" i="1"/>
  <c r="K5394" i="1"/>
  <c r="K5390" i="1"/>
  <c r="K5386" i="1"/>
  <c r="K5382" i="1"/>
  <c r="K5378" i="1"/>
  <c r="K5374" i="1"/>
  <c r="K5370" i="1"/>
  <c r="K5366" i="1"/>
  <c r="K5362" i="1"/>
  <c r="K5358" i="1"/>
  <c r="K5354" i="1"/>
  <c r="K5350" i="1"/>
  <c r="K5346" i="1"/>
  <c r="K5342" i="1"/>
  <c r="K5338" i="1"/>
  <c r="K5334" i="1"/>
  <c r="K5330" i="1"/>
  <c r="K5326" i="1"/>
  <c r="K5322" i="1"/>
  <c r="K5318" i="1"/>
  <c r="K5314" i="1"/>
  <c r="K5310" i="1"/>
  <c r="K5306" i="1"/>
  <c r="K5302" i="1"/>
  <c r="K5298" i="1"/>
  <c r="K5294" i="1"/>
  <c r="K5290" i="1"/>
  <c r="K5286" i="1"/>
  <c r="K5282" i="1"/>
  <c r="K5278" i="1"/>
  <c r="K5274" i="1"/>
  <c r="K5270" i="1"/>
  <c r="K5266" i="1"/>
  <c r="K5262" i="1"/>
  <c r="K5258" i="1"/>
  <c r="K5254" i="1"/>
  <c r="K5250" i="1"/>
  <c r="K5246" i="1"/>
  <c r="K5242" i="1"/>
  <c r="K5238" i="1"/>
  <c r="K5234" i="1"/>
  <c r="K5230" i="1"/>
  <c r="K5226" i="1"/>
  <c r="K5222" i="1"/>
  <c r="K5218" i="1"/>
  <c r="K5214" i="1"/>
  <c r="K5210" i="1"/>
  <c r="K5206" i="1"/>
  <c r="K5202" i="1"/>
  <c r="K5198" i="1"/>
  <c r="K5194" i="1"/>
  <c r="K5190" i="1"/>
  <c r="K5186" i="1"/>
  <c r="K5182" i="1"/>
  <c r="K5178" i="1"/>
  <c r="K5174" i="1"/>
  <c r="K5170" i="1"/>
  <c r="K5166" i="1"/>
  <c r="K5162" i="1"/>
  <c r="K5158" i="1"/>
  <c r="K5154" i="1"/>
  <c r="K5150" i="1"/>
  <c r="K5146" i="1"/>
  <c r="K5142" i="1"/>
  <c r="K5138" i="1"/>
  <c r="K5134" i="1"/>
  <c r="K5130" i="1"/>
  <c r="K5126" i="1"/>
  <c r="K5122" i="1"/>
  <c r="K5118" i="1"/>
  <c r="K5114" i="1"/>
  <c r="K5110" i="1"/>
  <c r="K5106" i="1"/>
  <c r="K5102" i="1"/>
  <c r="K5098" i="1"/>
  <c r="K5094" i="1"/>
  <c r="K5090" i="1"/>
  <c r="K5086" i="1"/>
  <c r="K5082" i="1"/>
  <c r="K5078" i="1"/>
  <c r="K5074" i="1"/>
  <c r="K5070" i="1"/>
  <c r="K5066" i="1"/>
  <c r="K5062" i="1"/>
  <c r="K5058" i="1"/>
  <c r="K5054" i="1"/>
  <c r="K5050" i="1"/>
  <c r="K5046" i="1"/>
  <c r="K5042" i="1"/>
  <c r="K5038" i="1"/>
  <c r="K5034" i="1"/>
  <c r="K5030" i="1"/>
  <c r="K5026" i="1"/>
  <c r="K5022" i="1"/>
  <c r="K5018" i="1"/>
  <c r="K5014" i="1"/>
  <c r="K5010" i="1"/>
  <c r="K5006" i="1"/>
  <c r="K5002" i="1"/>
  <c r="K4998" i="1"/>
  <c r="K4994" i="1"/>
  <c r="K4990" i="1"/>
  <c r="K4986" i="1"/>
  <c r="K4982" i="1"/>
  <c r="K4978" i="1"/>
  <c r="K4974" i="1"/>
  <c r="K4970" i="1"/>
  <c r="K4966" i="1"/>
  <c r="K4962" i="1"/>
  <c r="K4958" i="1"/>
  <c r="K4954" i="1"/>
  <c r="K4950" i="1"/>
  <c r="K4946" i="1"/>
  <c r="K4942" i="1"/>
  <c r="K4938" i="1"/>
  <c r="K4934" i="1"/>
  <c r="K4930" i="1"/>
  <c r="K4926" i="1"/>
  <c r="K4922" i="1"/>
  <c r="K4918" i="1"/>
  <c r="K4914" i="1"/>
  <c r="K4910" i="1"/>
  <c r="K4906" i="1"/>
  <c r="K4902" i="1"/>
  <c r="K4898" i="1"/>
  <c r="K4894" i="1"/>
  <c r="K4890" i="1"/>
  <c r="K4886" i="1"/>
  <c r="K4882" i="1"/>
  <c r="K4878" i="1"/>
  <c r="K4874" i="1"/>
  <c r="K4870" i="1"/>
  <c r="K4866" i="1"/>
  <c r="K4862" i="1"/>
  <c r="K4858" i="1"/>
  <c r="K4854" i="1"/>
  <c r="K4850" i="1"/>
  <c r="K4846" i="1"/>
  <c r="K4842" i="1"/>
  <c r="K4838" i="1"/>
  <c r="K4834" i="1"/>
  <c r="K4830" i="1"/>
  <c r="K4826" i="1"/>
  <c r="K4822" i="1"/>
  <c r="K4818" i="1"/>
  <c r="K4814" i="1"/>
  <c r="K4810" i="1"/>
  <c r="K4806" i="1"/>
  <c r="K4802" i="1"/>
  <c r="K4798" i="1"/>
  <c r="K4794" i="1"/>
  <c r="K4790" i="1"/>
  <c r="K4786" i="1"/>
  <c r="K4782" i="1"/>
  <c r="K4778" i="1"/>
  <c r="K4774" i="1"/>
  <c r="K4770" i="1"/>
  <c r="K4766" i="1"/>
  <c r="K4762" i="1"/>
  <c r="K4758" i="1"/>
  <c r="K4754" i="1"/>
  <c r="K4750" i="1"/>
  <c r="K4746" i="1"/>
  <c r="K4742" i="1"/>
  <c r="K4738" i="1"/>
  <c r="K4734" i="1"/>
  <c r="K4730" i="1"/>
  <c r="K4726" i="1"/>
  <c r="K4722" i="1"/>
  <c r="K4718" i="1"/>
  <c r="K4714" i="1"/>
  <c r="K4710" i="1"/>
  <c r="K4706" i="1"/>
  <c r="K4702" i="1"/>
  <c r="K4698" i="1"/>
  <c r="K4694" i="1"/>
  <c r="K4690" i="1"/>
  <c r="K4686" i="1"/>
  <c r="K4682" i="1"/>
  <c r="K4678" i="1"/>
  <c r="K4674" i="1"/>
  <c r="K4670" i="1"/>
  <c r="K4666" i="1"/>
  <c r="K4662" i="1"/>
  <c r="K4658" i="1"/>
  <c r="K4654" i="1"/>
  <c r="K4650" i="1"/>
  <c r="K8829" i="1"/>
  <c r="K8825" i="1"/>
  <c r="K8821" i="1"/>
  <c r="K8817" i="1"/>
  <c r="K8813" i="1"/>
  <c r="K8809" i="1"/>
  <c r="K8805" i="1"/>
  <c r="K8801" i="1"/>
  <c r="K8797" i="1"/>
  <c r="K8793" i="1"/>
  <c r="K8789" i="1"/>
  <c r="K8785" i="1"/>
  <c r="K8781" i="1"/>
  <c r="K8777" i="1"/>
  <c r="K8773" i="1"/>
  <c r="K8769" i="1"/>
  <c r="K8765" i="1"/>
  <c r="K8761" i="1"/>
  <c r="K8757" i="1"/>
  <c r="K8753" i="1"/>
  <c r="K8749" i="1"/>
  <c r="K8745" i="1"/>
  <c r="K8741" i="1"/>
  <c r="K8737" i="1"/>
  <c r="K8733" i="1"/>
  <c r="K8729" i="1"/>
  <c r="K8725" i="1"/>
  <c r="K8721" i="1"/>
  <c r="K8705" i="1"/>
  <c r="K8697" i="1"/>
  <c r="K8693" i="1"/>
  <c r="K8689" i="1"/>
  <c r="K8681" i="1"/>
  <c r="K8677" i="1"/>
  <c r="K8673" i="1"/>
  <c r="K8665" i="1"/>
  <c r="K8661" i="1"/>
  <c r="K8657" i="1"/>
  <c r="K8649" i="1"/>
  <c r="K8645" i="1"/>
  <c r="K8641" i="1"/>
  <c r="K8633" i="1"/>
  <c r="K8629" i="1"/>
  <c r="K8625" i="1"/>
  <c r="K8617" i="1"/>
  <c r="K8613" i="1"/>
  <c r="K8609" i="1"/>
  <c r="K8601" i="1"/>
  <c r="K8597" i="1"/>
  <c r="K8593" i="1"/>
  <c r="K8585" i="1"/>
  <c r="K8581" i="1"/>
  <c r="K8577" i="1"/>
  <c r="K8569" i="1"/>
  <c r="K8565" i="1"/>
  <c r="K8561" i="1"/>
  <c r="K8553" i="1"/>
  <c r="K8549" i="1"/>
  <c r="K8545" i="1"/>
  <c r="K8537" i="1"/>
  <c r="K8533" i="1"/>
  <c r="K8529" i="1"/>
  <c r="K8521" i="1"/>
  <c r="K8517" i="1"/>
  <c r="K8513" i="1"/>
  <c r="K8505" i="1"/>
  <c r="K8501" i="1"/>
  <c r="K8497" i="1"/>
  <c r="K8489" i="1"/>
  <c r="K8485" i="1"/>
  <c r="K8481" i="1"/>
  <c r="K8473" i="1"/>
  <c r="K8469" i="1"/>
  <c r="K8465" i="1"/>
  <c r="K8457" i="1"/>
  <c r="K8453" i="1"/>
  <c r="K8449" i="1"/>
  <c r="K8441" i="1"/>
  <c r="K8437" i="1"/>
  <c r="K8433" i="1"/>
  <c r="K8425" i="1"/>
  <c r="K8421" i="1"/>
  <c r="K8417" i="1"/>
  <c r="K8409" i="1"/>
  <c r="K8405" i="1"/>
  <c r="K8401" i="1"/>
  <c r="K8393" i="1"/>
  <c r="K8389" i="1"/>
  <c r="K8385" i="1"/>
  <c r="K8377" i="1"/>
  <c r="K8373" i="1"/>
  <c r="K8369" i="1"/>
  <c r="K8361" i="1"/>
  <c r="K8357" i="1"/>
  <c r="K8353" i="1"/>
  <c r="K8345" i="1"/>
  <c r="K8341" i="1"/>
  <c r="K8337" i="1"/>
  <c r="K8329" i="1"/>
  <c r="K8325" i="1"/>
  <c r="K8321" i="1"/>
  <c r="K8313" i="1"/>
  <c r="K8309" i="1"/>
  <c r="K8305" i="1"/>
  <c r="K8297" i="1"/>
  <c r="K8293" i="1"/>
  <c r="K8289" i="1"/>
  <c r="K8281" i="1"/>
  <c r="K8277" i="1"/>
  <c r="K8273" i="1"/>
  <c r="K8265" i="1"/>
  <c r="K8261" i="1"/>
  <c r="K8257" i="1"/>
  <c r="K8249" i="1"/>
  <c r="K8245" i="1"/>
  <c r="K8241" i="1"/>
  <c r="K8233" i="1"/>
  <c r="K8229" i="1"/>
  <c r="K8225" i="1"/>
  <c r="K8217" i="1"/>
  <c r="K8213" i="1"/>
  <c r="K8209" i="1"/>
  <c r="K8201" i="1"/>
  <c r="K8197" i="1"/>
  <c r="K8193" i="1"/>
  <c r="K8185" i="1"/>
  <c r="K8181" i="1"/>
  <c r="K8177" i="1"/>
  <c r="K8169" i="1"/>
  <c r="K8165" i="1"/>
  <c r="K8161" i="1"/>
  <c r="K8153" i="1"/>
  <c r="K8149" i="1"/>
  <c r="K8145" i="1"/>
  <c r="K8137" i="1"/>
  <c r="K8133" i="1"/>
  <c r="K8129" i="1"/>
  <c r="K8121" i="1"/>
  <c r="K8117" i="1"/>
  <c r="K8113" i="1"/>
  <c r="K8105" i="1"/>
  <c r="K8101" i="1"/>
  <c r="K8097" i="1"/>
  <c r="K8089" i="1"/>
  <c r="K8085" i="1"/>
  <c r="K8081" i="1"/>
  <c r="K8073" i="1"/>
  <c r="K8069" i="1"/>
  <c r="K8065" i="1"/>
  <c r="K8057" i="1"/>
  <c r="K8053" i="1"/>
  <c r="K8049" i="1"/>
  <c r="K8041" i="1"/>
  <c r="K8037" i="1"/>
  <c r="K8033" i="1"/>
  <c r="K8025" i="1"/>
  <c r="K8021" i="1"/>
  <c r="K8017" i="1"/>
  <c r="K8009" i="1"/>
  <c r="K8005" i="1"/>
  <c r="K8001" i="1"/>
  <c r="K7993" i="1"/>
  <c r="K7989" i="1"/>
  <c r="K7985" i="1"/>
  <c r="K7977" i="1"/>
  <c r="K7973" i="1"/>
  <c r="K7969" i="1"/>
  <c r="K7961" i="1"/>
  <c r="K7957" i="1"/>
  <c r="K7953" i="1"/>
  <c r="K7945" i="1"/>
  <c r="K7941" i="1"/>
  <c r="K7929" i="1"/>
  <c r="K7925" i="1"/>
  <c r="K7921" i="1"/>
  <c r="K7913" i="1"/>
  <c r="K7909" i="1"/>
  <c r="K7905" i="1"/>
  <c r="K7897" i="1"/>
  <c r="K7893" i="1"/>
  <c r="K7889" i="1"/>
  <c r="K7881" i="1"/>
  <c r="K7877" i="1"/>
  <c r="K7865" i="1"/>
  <c r="K7861" i="1"/>
  <c r="K7857" i="1"/>
  <c r="K7849" i="1"/>
  <c r="K7845" i="1"/>
  <c r="K7841" i="1"/>
  <c r="K7833" i="1"/>
  <c r="K7829" i="1"/>
  <c r="K7825" i="1"/>
  <c r="K7817" i="1"/>
  <c r="K7813" i="1"/>
  <c r="K7801" i="1"/>
  <c r="K7797" i="1"/>
  <c r="K7793" i="1"/>
  <c r="K7785" i="1"/>
  <c r="K7781" i="1"/>
  <c r="K7777" i="1"/>
  <c r="K7769" i="1"/>
  <c r="K7765" i="1"/>
  <c r="K7761" i="1"/>
  <c r="K7753" i="1"/>
  <c r="K7749" i="1"/>
  <c r="K7737" i="1"/>
  <c r="K7733" i="1"/>
  <c r="K7729" i="1"/>
  <c r="K7721" i="1"/>
  <c r="K7717" i="1"/>
  <c r="K7713" i="1"/>
  <c r="K7705" i="1"/>
  <c r="K7701" i="1"/>
  <c r="K7697" i="1"/>
  <c r="K7689" i="1"/>
  <c r="K7685" i="1"/>
  <c r="K7673" i="1"/>
  <c r="K7669" i="1"/>
  <c r="K7665" i="1"/>
  <c r="K7657" i="1"/>
  <c r="K7653" i="1"/>
  <c r="K7649" i="1"/>
  <c r="K7641" i="1"/>
  <c r="K7637" i="1"/>
  <c r="K7633" i="1"/>
  <c r="K7625" i="1"/>
  <c r="K7621" i="1"/>
  <c r="K7609" i="1"/>
  <c r="K7605" i="1"/>
  <c r="K7601" i="1"/>
  <c r="K7593" i="1"/>
  <c r="K7589" i="1"/>
  <c r="K7585" i="1"/>
  <c r="K7577" i="1"/>
  <c r="K7573" i="1"/>
  <c r="K7569" i="1"/>
  <c r="K7561" i="1"/>
  <c r="K7557" i="1"/>
  <c r="K7545" i="1"/>
  <c r="K7541" i="1"/>
  <c r="K7537" i="1"/>
  <c r="K7529" i="1"/>
  <c r="K7525" i="1"/>
  <c r="K7521" i="1"/>
  <c r="K7513" i="1"/>
  <c r="K7509" i="1"/>
  <c r="K7505" i="1"/>
  <c r="K7497" i="1"/>
  <c r="K7493" i="1"/>
  <c r="K7481" i="1"/>
  <c r="K7477" i="1"/>
  <c r="K7473" i="1"/>
  <c r="K7465" i="1"/>
  <c r="K7461" i="1"/>
  <c r="K7457" i="1"/>
  <c r="K9428" i="1"/>
  <c r="K9424" i="1"/>
  <c r="K9412" i="1"/>
  <c r="K9408" i="1"/>
  <c r="K9404" i="1"/>
  <c r="K9396" i="1"/>
  <c r="K9392" i="1"/>
  <c r="K9388" i="1"/>
  <c r="K9380" i="1"/>
  <c r="K9376" i="1"/>
  <c r="K9372" i="1"/>
  <c r="K9364" i="1"/>
  <c r="K9360" i="1"/>
  <c r="K9356" i="1"/>
  <c r="K9348" i="1"/>
  <c r="K9344" i="1"/>
  <c r="K9340" i="1"/>
  <c r="K9332" i="1"/>
  <c r="K9328" i="1"/>
  <c r="K9324" i="1"/>
  <c r="K9316" i="1"/>
  <c r="K9312" i="1"/>
  <c r="K9308" i="1"/>
  <c r="K9300" i="1"/>
  <c r="K9296" i="1"/>
  <c r="K9292" i="1"/>
  <c r="K9284" i="1"/>
  <c r="K9280" i="1"/>
  <c r="K9276" i="1"/>
  <c r="K9268" i="1"/>
  <c r="K9264" i="1"/>
  <c r="K9260" i="1"/>
  <c r="K9252" i="1"/>
  <c r="K9248" i="1"/>
  <c r="K9244" i="1"/>
  <c r="K9236" i="1"/>
  <c r="K9232" i="1"/>
  <c r="K9228" i="1"/>
  <c r="K9220" i="1"/>
  <c r="K9216" i="1"/>
  <c r="K9212" i="1"/>
  <c r="K9204" i="1"/>
  <c r="K9200" i="1"/>
  <c r="K9196" i="1"/>
  <c r="K9188" i="1"/>
  <c r="K9184" i="1"/>
  <c r="K9180" i="1"/>
  <c r="K9172" i="1"/>
  <c r="K9168" i="1"/>
  <c r="K9164" i="1"/>
  <c r="K9156" i="1"/>
  <c r="K9152" i="1"/>
  <c r="K9148" i="1"/>
  <c r="K9140" i="1"/>
  <c r="K9136" i="1"/>
  <c r="K9132" i="1"/>
  <c r="K9124" i="1"/>
  <c r="K9120" i="1"/>
  <c r="K9116" i="1"/>
  <c r="K9108" i="1"/>
  <c r="K9104" i="1"/>
  <c r="K9100" i="1"/>
  <c r="K9092" i="1"/>
  <c r="K9088" i="1"/>
  <c r="K9084" i="1"/>
  <c r="K9076" i="1"/>
  <c r="K9072" i="1"/>
  <c r="K9068" i="1"/>
  <c r="K9060" i="1"/>
  <c r="K9056" i="1"/>
  <c r="K9052" i="1"/>
  <c r="K9044" i="1"/>
  <c r="K9040" i="1"/>
  <c r="K9036" i="1"/>
  <c r="K9028" i="1"/>
  <c r="K9024" i="1"/>
  <c r="K9020" i="1"/>
  <c r="K9012" i="1"/>
  <c r="K9008" i="1"/>
  <c r="K9004" i="1"/>
  <c r="K8996" i="1"/>
  <c r="K8992" i="1"/>
  <c r="K8988" i="1"/>
  <c r="K8980" i="1"/>
  <c r="K8976" i="1"/>
  <c r="K8972" i="1"/>
  <c r="K8964" i="1"/>
  <c r="K8960" i="1"/>
  <c r="K8956" i="1"/>
  <c r="K8948" i="1"/>
  <c r="K8944" i="1"/>
  <c r="K8940" i="1"/>
  <c r="K8932" i="1"/>
  <c r="K8928" i="1"/>
  <c r="K8924" i="1"/>
  <c r="K8916" i="1"/>
  <c r="K8912" i="1"/>
  <c r="K8900" i="1"/>
  <c r="K8896" i="1"/>
  <c r="K8892" i="1"/>
  <c r="K8884" i="1"/>
  <c r="K8880" i="1"/>
  <c r="K8876" i="1"/>
  <c r="K8868" i="1"/>
  <c r="K8864" i="1"/>
  <c r="K8860" i="1"/>
  <c r="K8852" i="1"/>
  <c r="K8848" i="1"/>
  <c r="K8836" i="1"/>
  <c r="K8832" i="1"/>
  <c r="K8828" i="1"/>
  <c r="K8820" i="1"/>
  <c r="K8816" i="1"/>
  <c r="K8812" i="1"/>
  <c r="K8804" i="1"/>
  <c r="K8800" i="1"/>
  <c r="K8796" i="1"/>
  <c r="K8788" i="1"/>
  <c r="K8784" i="1"/>
  <c r="K8772" i="1"/>
  <c r="K8768" i="1"/>
  <c r="K8764" i="1"/>
  <c r="K8756" i="1"/>
  <c r="K8752" i="1"/>
  <c r="K8748" i="1"/>
  <c r="K8740" i="1"/>
  <c r="K8736" i="1"/>
  <c r="K8732" i="1"/>
  <c r="K8724" i="1"/>
  <c r="K8720" i="1"/>
  <c r="K8700" i="1"/>
  <c r="K8696" i="1"/>
  <c r="K8692" i="1"/>
  <c r="K8684" i="1"/>
  <c r="K8680" i="1"/>
  <c r="K8676" i="1"/>
  <c r="K8668" i="1"/>
  <c r="K8664" i="1"/>
  <c r="K8660" i="1"/>
  <c r="K8652" i="1"/>
  <c r="K8648" i="1"/>
  <c r="K8636" i="1"/>
  <c r="K8632" i="1"/>
  <c r="K8628" i="1"/>
  <c r="K8620" i="1"/>
  <c r="K8616" i="1"/>
  <c r="K8612" i="1"/>
  <c r="K8604" i="1"/>
  <c r="K8600" i="1"/>
  <c r="K8596" i="1"/>
  <c r="K8588" i="1"/>
  <c r="K8584" i="1"/>
  <c r="K8572" i="1"/>
  <c r="K8568" i="1"/>
  <c r="K8564" i="1"/>
  <c r="K8556" i="1"/>
  <c r="K8552" i="1"/>
  <c r="K8548" i="1"/>
  <c r="K8540" i="1"/>
  <c r="K8536" i="1"/>
  <c r="K8532" i="1"/>
  <c r="K8524" i="1"/>
  <c r="K8520" i="1"/>
  <c r="K8508" i="1"/>
  <c r="K8504" i="1"/>
  <c r="K8500" i="1"/>
  <c r="K8492" i="1"/>
  <c r="K8488" i="1"/>
  <c r="K8484" i="1"/>
  <c r="K8476" i="1"/>
  <c r="K8472" i="1"/>
  <c r="K8468" i="1"/>
  <c r="K8460" i="1"/>
  <c r="K8456" i="1"/>
  <c r="K8444" i="1"/>
  <c r="K8440" i="1"/>
  <c r="K8436" i="1"/>
  <c r="K8428" i="1"/>
  <c r="K8424" i="1"/>
  <c r="K8420" i="1"/>
  <c r="K8412" i="1"/>
  <c r="K8408" i="1"/>
  <c r="K8404" i="1"/>
  <c r="K8396" i="1"/>
  <c r="K8392" i="1"/>
  <c r="K8380" i="1"/>
  <c r="K8376" i="1"/>
  <c r="K8372" i="1"/>
  <c r="K8364" i="1"/>
  <c r="K8360" i="1"/>
  <c r="K8356" i="1"/>
  <c r="K8348" i="1"/>
  <c r="K8344" i="1"/>
  <c r="K8340" i="1"/>
  <c r="K8332" i="1"/>
  <c r="K8328" i="1"/>
  <c r="K8316" i="1"/>
  <c r="K8312" i="1"/>
  <c r="K8308" i="1"/>
  <c r="K8300" i="1"/>
  <c r="K8296" i="1"/>
  <c r="K8292" i="1"/>
  <c r="K8284" i="1"/>
  <c r="K8280" i="1"/>
  <c r="K8276" i="1"/>
  <c r="K8268" i="1"/>
  <c r="K8264" i="1"/>
  <c r="K8252" i="1"/>
  <c r="K8248" i="1"/>
  <c r="K8244" i="1"/>
  <c r="K8236" i="1"/>
  <c r="K8232" i="1"/>
  <c r="K8228" i="1"/>
  <c r="K8220" i="1"/>
  <c r="K8216" i="1"/>
  <c r="K8212" i="1"/>
  <c r="K8204" i="1"/>
  <c r="K8200" i="1"/>
  <c r="K8188" i="1"/>
  <c r="K8184" i="1"/>
  <c r="K8180" i="1"/>
  <c r="K8172" i="1"/>
  <c r="K6067" i="1"/>
  <c r="K6063" i="1"/>
  <c r="K6051" i="1"/>
  <c r="K6047" i="1"/>
  <c r="K6043" i="1"/>
  <c r="K6035" i="1"/>
  <c r="K6031" i="1"/>
  <c r="K6027" i="1"/>
  <c r="K6019" i="1"/>
  <c r="K6015" i="1"/>
  <c r="K6003" i="1"/>
  <c r="K5999" i="1"/>
  <c r="K5995" i="1"/>
  <c r="K5987" i="1"/>
  <c r="K5983" i="1"/>
  <c r="K5979" i="1"/>
  <c r="K5971" i="1"/>
  <c r="K5967" i="1"/>
  <c r="K5955" i="1"/>
  <c r="K5951" i="1"/>
  <c r="K5939" i="1"/>
  <c r="K5935" i="1"/>
  <c r="K5931" i="1"/>
  <c r="K5923" i="1"/>
  <c r="K5919" i="1"/>
  <c r="K5907" i="1"/>
  <c r="K5903" i="1"/>
  <c r="K5891" i="1"/>
  <c r="K5887" i="1"/>
  <c r="K5883" i="1"/>
  <c r="K5875" i="1"/>
  <c r="K5871" i="1"/>
  <c r="K5867" i="1"/>
  <c r="K5859" i="1"/>
  <c r="K5855" i="1"/>
  <c r="K5843" i="1"/>
  <c r="K5839" i="1"/>
  <c r="K5827" i="1"/>
  <c r="K5823" i="1"/>
  <c r="K5819" i="1"/>
  <c r="K5811" i="1"/>
  <c r="K5807" i="1"/>
  <c r="K5803" i="1"/>
  <c r="K5795" i="1"/>
  <c r="K5791" i="1"/>
  <c r="K5779" i="1"/>
  <c r="K5775" i="1"/>
  <c r="K5763" i="1"/>
  <c r="K5759" i="1"/>
  <c r="K5755" i="1"/>
  <c r="K5747" i="1"/>
  <c r="K5743" i="1"/>
  <c r="K5739" i="1"/>
  <c r="K5731" i="1"/>
  <c r="K5727" i="1"/>
  <c r="K5715" i="1"/>
  <c r="K5711" i="1"/>
  <c r="K5699" i="1"/>
  <c r="K5695" i="1"/>
  <c r="K5691" i="1"/>
  <c r="K5683" i="1"/>
  <c r="K5679" i="1"/>
  <c r="K5675" i="1"/>
  <c r="K5667" i="1"/>
  <c r="K5663" i="1"/>
  <c r="K5651" i="1"/>
  <c r="K5647" i="1"/>
  <c r="K5635" i="1"/>
  <c r="K5631" i="1"/>
  <c r="K5619" i="1"/>
  <c r="K5615" i="1"/>
  <c r="K5611" i="1"/>
  <c r="K5603" i="1"/>
  <c r="K5599" i="1"/>
  <c r="K5587" i="1"/>
  <c r="K5583" i="1"/>
  <c r="K5571" i="1"/>
  <c r="K5567" i="1"/>
  <c r="K5563" i="1"/>
  <c r="K5555" i="1"/>
  <c r="K5551" i="1"/>
  <c r="K5547" i="1"/>
  <c r="K5539" i="1"/>
  <c r="K5535" i="1"/>
  <c r="K5523" i="1"/>
  <c r="K5519" i="1"/>
  <c r="K5507" i="1"/>
  <c r="K5503" i="1"/>
  <c r="K5491" i="1"/>
  <c r="K5487" i="1"/>
  <c r="K5483" i="1"/>
  <c r="K5475" i="1"/>
  <c r="K5471" i="1"/>
  <c r="K5459" i="1"/>
  <c r="K5455" i="1"/>
  <c r="K5443" i="1"/>
  <c r="K5439" i="1"/>
  <c r="K5435" i="1"/>
  <c r="K5427" i="1"/>
  <c r="K5423" i="1"/>
  <c r="K5419" i="1"/>
  <c r="K5411" i="1"/>
  <c r="K5407" i="1"/>
  <c r="K5395" i="1"/>
  <c r="K5391" i="1"/>
  <c r="K5379" i="1"/>
  <c r="K5375" i="1"/>
  <c r="K5363" i="1"/>
  <c r="K5359" i="1"/>
  <c r="K5355" i="1"/>
  <c r="K5347" i="1"/>
  <c r="K5343" i="1"/>
  <c r="K5331" i="1"/>
  <c r="K5327" i="1"/>
  <c r="K5315" i="1"/>
  <c r="K5311" i="1"/>
  <c r="K5307" i="1"/>
  <c r="K5299" i="1"/>
  <c r="K5295" i="1"/>
  <c r="K5291" i="1"/>
  <c r="K5283" i="1"/>
  <c r="K5279" i="1"/>
  <c r="K5267" i="1"/>
  <c r="K5263" i="1"/>
  <c r="K5251" i="1"/>
  <c r="K5247" i="1"/>
  <c r="K5235" i="1"/>
  <c r="K5231" i="1"/>
  <c r="K5227" i="1"/>
  <c r="K5219" i="1"/>
  <c r="K5215" i="1"/>
  <c r="K5203" i="1"/>
  <c r="K5199" i="1"/>
  <c r="K5187" i="1"/>
  <c r="K5183" i="1"/>
  <c r="K5179" i="1"/>
  <c r="K5171" i="1"/>
  <c r="K5167" i="1"/>
  <c r="K5163" i="1"/>
  <c r="K5155" i="1"/>
  <c r="K5151" i="1"/>
  <c r="K5139" i="1"/>
  <c r="K5135" i="1"/>
  <c r="K5123" i="1"/>
  <c r="K5119" i="1"/>
  <c r="K5107" i="1"/>
  <c r="K5103" i="1"/>
  <c r="K5099" i="1"/>
  <c r="K5091" i="1"/>
  <c r="K5087" i="1"/>
  <c r="K5075" i="1"/>
  <c r="K5071" i="1"/>
  <c r="K5059" i="1"/>
  <c r="K5055" i="1"/>
  <c r="K5051" i="1"/>
  <c r="K5043" i="1"/>
  <c r="K5039" i="1"/>
  <c r="K5035" i="1"/>
  <c r="K5027" i="1"/>
  <c r="K5023" i="1"/>
  <c r="K5011" i="1"/>
  <c r="K5007" i="1"/>
  <c r="K4995" i="1"/>
  <c r="K4991" i="1"/>
  <c r="K4979" i="1"/>
  <c r="K4975" i="1"/>
  <c r="K4971" i="1"/>
  <c r="K4963" i="1"/>
  <c r="K4959" i="1"/>
  <c r="K4947" i="1"/>
  <c r="K4943" i="1"/>
  <c r="K4931" i="1"/>
  <c r="K4927" i="1"/>
  <c r="K4923" i="1"/>
  <c r="K4915" i="1"/>
  <c r="K4911" i="1"/>
  <c r="K4907" i="1"/>
  <c r="K4899" i="1"/>
  <c r="K4895" i="1"/>
  <c r="K4883" i="1"/>
  <c r="K4879" i="1"/>
  <c r="K4867" i="1"/>
  <c r="K4863" i="1"/>
  <c r="K4847" i="1"/>
  <c r="K4843" i="1"/>
  <c r="K4839" i="1"/>
  <c r="K4831" i="1"/>
  <c r="K4827" i="1"/>
  <c r="K4815" i="1"/>
  <c r="K4811" i="1"/>
  <c r="K4799" i="1"/>
  <c r="K4795" i="1"/>
  <c r="K4791" i="1"/>
  <c r="K4783" i="1"/>
  <c r="K4779" i="1"/>
  <c r="K4775" i="1"/>
  <c r="K4767" i="1"/>
  <c r="K4763" i="1"/>
  <c r="K4751" i="1"/>
  <c r="K4747" i="1"/>
  <c r="K4646" i="1"/>
  <c r="K4642" i="1"/>
  <c r="K4638" i="1"/>
  <c r="K4634" i="1"/>
  <c r="K4630" i="1"/>
  <c r="K4626" i="1"/>
  <c r="K4622" i="1"/>
  <c r="K4618" i="1"/>
  <c r="K4614" i="1"/>
  <c r="K4610" i="1"/>
  <c r="K4606" i="1"/>
  <c r="K4602" i="1"/>
  <c r="K4598" i="1"/>
  <c r="K4594" i="1"/>
  <c r="K4590" i="1"/>
  <c r="K4586" i="1"/>
  <c r="K4582" i="1"/>
  <c r="K4578" i="1"/>
  <c r="K4574" i="1"/>
  <c r="K4570" i="1"/>
  <c r="K4566" i="1"/>
  <c r="K4562" i="1"/>
  <c r="K4558" i="1"/>
  <c r="K4554" i="1"/>
  <c r="K4550" i="1"/>
  <c r="K4546" i="1"/>
  <c r="K4542" i="1"/>
  <c r="K4538" i="1"/>
  <c r="K4534" i="1"/>
  <c r="K4530" i="1"/>
  <c r="K4526" i="1"/>
  <c r="K4522" i="1"/>
  <c r="K4518" i="1"/>
  <c r="K4514" i="1"/>
  <c r="K4510" i="1"/>
  <c r="K4506" i="1"/>
  <c r="K4502" i="1"/>
  <c r="K4498" i="1"/>
  <c r="K4494" i="1"/>
  <c r="K4490" i="1"/>
  <c r="K4486" i="1"/>
  <c r="K4482" i="1"/>
  <c r="K4478" i="1"/>
  <c r="K4474" i="1"/>
  <c r="K4470" i="1"/>
  <c r="K4466" i="1"/>
  <c r="K4462" i="1"/>
  <c r="K4458" i="1"/>
  <c r="K4454" i="1"/>
  <c r="K4450" i="1"/>
  <c r="K4446" i="1"/>
  <c r="K4442" i="1"/>
  <c r="K4438" i="1"/>
  <c r="K4434" i="1"/>
  <c r="K4430" i="1"/>
  <c r="K4426" i="1"/>
  <c r="K4422" i="1"/>
  <c r="K4418" i="1"/>
  <c r="K4414" i="1"/>
  <c r="K4410" i="1"/>
  <c r="K4406" i="1"/>
  <c r="K4402" i="1"/>
  <c r="K4398" i="1"/>
  <c r="K4394" i="1"/>
  <c r="K4390" i="1"/>
  <c r="K4386" i="1"/>
  <c r="K4382" i="1"/>
  <c r="K4378" i="1"/>
  <c r="K4374" i="1"/>
  <c r="K4370" i="1"/>
  <c r="K4366" i="1"/>
  <c r="K4362" i="1"/>
  <c r="K4358" i="1"/>
  <c r="K4354" i="1"/>
  <c r="K4350" i="1"/>
  <c r="K4346" i="1"/>
  <c r="K4342" i="1"/>
  <c r="K4338" i="1"/>
  <c r="K4334" i="1"/>
  <c r="K4330" i="1"/>
  <c r="K4326" i="1"/>
  <c r="K4322" i="1"/>
  <c r="K4318" i="1"/>
  <c r="K4314" i="1"/>
  <c r="K4310" i="1"/>
  <c r="K4306" i="1"/>
  <c r="K4302" i="1"/>
  <c r="K4298" i="1"/>
  <c r="K4294" i="1"/>
  <c r="K4290" i="1"/>
  <c r="K4286" i="1"/>
  <c r="K4282" i="1"/>
  <c r="K4278" i="1"/>
  <c r="K4274" i="1"/>
  <c r="K4270" i="1"/>
  <c r="K4266" i="1"/>
  <c r="K4262" i="1"/>
  <c r="K4258" i="1"/>
  <c r="K4254" i="1"/>
  <c r="K4250" i="1"/>
  <c r="K4246" i="1"/>
  <c r="K4242" i="1"/>
  <c r="K4238" i="1"/>
  <c r="K4234" i="1"/>
  <c r="K4230" i="1"/>
  <c r="K4226" i="1"/>
  <c r="K4222" i="1"/>
  <c r="K4218" i="1"/>
  <c r="K4214" i="1"/>
  <c r="K4210" i="1"/>
  <c r="K4206" i="1"/>
  <c r="K4202" i="1"/>
  <c r="K4198" i="1"/>
  <c r="K4194" i="1"/>
  <c r="K4190" i="1"/>
  <c r="K4186" i="1"/>
  <c r="K4182" i="1"/>
  <c r="K4178" i="1"/>
  <c r="K4174" i="1"/>
  <c r="K4170" i="1"/>
  <c r="K4166" i="1"/>
  <c r="K4162" i="1"/>
  <c r="K4158" i="1"/>
  <c r="K4154" i="1"/>
  <c r="K4150" i="1"/>
  <c r="K4146" i="1"/>
  <c r="K4142" i="1"/>
  <c r="K4138" i="1"/>
  <c r="K4134" i="1"/>
  <c r="K4130" i="1"/>
  <c r="K4126" i="1"/>
  <c r="K4122" i="1"/>
  <c r="K4118" i="1"/>
  <c r="K4114" i="1"/>
  <c r="K4110" i="1"/>
  <c r="K4106" i="1"/>
  <c r="K4102" i="1"/>
  <c r="K4098" i="1"/>
  <c r="K4094" i="1"/>
  <c r="K4090" i="1"/>
  <c r="K4086" i="1"/>
  <c r="K4082" i="1"/>
  <c r="K4078" i="1"/>
  <c r="K4074" i="1"/>
  <c r="K4070" i="1"/>
  <c r="K4066" i="1"/>
  <c r="K4062" i="1"/>
  <c r="K4058" i="1"/>
  <c r="K4054" i="1"/>
  <c r="K4050" i="1"/>
  <c r="K4046" i="1"/>
  <c r="K4042" i="1"/>
  <c r="K4038" i="1"/>
  <c r="K4034" i="1"/>
  <c r="K4030" i="1"/>
  <c r="K4026" i="1"/>
  <c r="K4022" i="1"/>
  <c r="K4018" i="1"/>
  <c r="K4014" i="1"/>
  <c r="K4010" i="1"/>
  <c r="K4006" i="1"/>
  <c r="K4002" i="1"/>
  <c r="K3998" i="1"/>
  <c r="K3994" i="1"/>
  <c r="K3990" i="1"/>
  <c r="K3986" i="1"/>
  <c r="K3982" i="1"/>
  <c r="K3978" i="1"/>
  <c r="K3974" i="1"/>
  <c r="K3970" i="1"/>
  <c r="K3966" i="1"/>
  <c r="K3962" i="1"/>
  <c r="K3958" i="1"/>
  <c r="K3954" i="1"/>
  <c r="K3950" i="1"/>
  <c r="K3946" i="1"/>
  <c r="K3942" i="1"/>
  <c r="K3938" i="1"/>
  <c r="K3934" i="1"/>
  <c r="K3930" i="1"/>
  <c r="K3926" i="1"/>
  <c r="K3922" i="1"/>
  <c r="K3918" i="1"/>
  <c r="K3914" i="1"/>
  <c r="K3910" i="1"/>
  <c r="K3906" i="1"/>
  <c r="K3902" i="1"/>
  <c r="K3898" i="1"/>
  <c r="K3894" i="1"/>
  <c r="K3890" i="1"/>
  <c r="K3886" i="1"/>
  <c r="K3882" i="1"/>
  <c r="K3878" i="1"/>
  <c r="K3874" i="1"/>
  <c r="K3870" i="1"/>
  <c r="K3866" i="1"/>
  <c r="K3862" i="1"/>
  <c r="K3858" i="1"/>
  <c r="K3854" i="1"/>
  <c r="K3850" i="1"/>
  <c r="K3846" i="1"/>
  <c r="K3842" i="1"/>
  <c r="K3838" i="1"/>
  <c r="K3834" i="1"/>
  <c r="K3830" i="1"/>
  <c r="K3826" i="1"/>
  <c r="K3822" i="1"/>
  <c r="K3818" i="1"/>
  <c r="K3814" i="1"/>
  <c r="K3810" i="1"/>
  <c r="K3806" i="1"/>
  <c r="K3802" i="1"/>
  <c r="K3798" i="1"/>
  <c r="K3794" i="1"/>
  <c r="K3790" i="1"/>
  <c r="K3786" i="1"/>
  <c r="K3782" i="1"/>
  <c r="K3778" i="1"/>
  <c r="K3774" i="1"/>
  <c r="K3770" i="1"/>
  <c r="K3766" i="1"/>
  <c r="K3762" i="1"/>
  <c r="K3758" i="1"/>
  <c r="K3754" i="1"/>
  <c r="K3750" i="1"/>
  <c r="K3746" i="1"/>
  <c r="K3742" i="1"/>
  <c r="K3738" i="1"/>
  <c r="K3734" i="1"/>
  <c r="K3730" i="1"/>
  <c r="K3726" i="1"/>
  <c r="K3722" i="1"/>
  <c r="K3718" i="1"/>
  <c r="K3714" i="1"/>
  <c r="K3710" i="1"/>
  <c r="K3706" i="1"/>
  <c r="K3702" i="1"/>
  <c r="K3698" i="1"/>
  <c r="K3694" i="1"/>
  <c r="K3690" i="1"/>
  <c r="K3686" i="1"/>
  <c r="K3682" i="1"/>
  <c r="K3678" i="1"/>
  <c r="K3674" i="1"/>
  <c r="K3670" i="1"/>
  <c r="K3666" i="1"/>
  <c r="K3662" i="1"/>
  <c r="K3658" i="1"/>
  <c r="K3654" i="1"/>
  <c r="K3650" i="1"/>
  <c r="K3646" i="1"/>
  <c r="K3642" i="1"/>
  <c r="K3638" i="1"/>
  <c r="K3634" i="1"/>
  <c r="K3630" i="1"/>
  <c r="K3626" i="1"/>
  <c r="K3622" i="1"/>
  <c r="K3618" i="1"/>
  <c r="K3614" i="1"/>
  <c r="K3610" i="1"/>
  <c r="K3606" i="1"/>
  <c r="K3602" i="1"/>
  <c r="K3598" i="1"/>
  <c r="K3594" i="1"/>
  <c r="K3590" i="1"/>
  <c r="K3586" i="1"/>
  <c r="K3582" i="1"/>
  <c r="K3578" i="1"/>
  <c r="K3574" i="1"/>
  <c r="K3570" i="1"/>
  <c r="K3566" i="1"/>
  <c r="K3562" i="1"/>
  <c r="K3558" i="1"/>
  <c r="K3554" i="1"/>
  <c r="K3550" i="1"/>
  <c r="K3546" i="1"/>
  <c r="K3542" i="1"/>
  <c r="K3538" i="1"/>
  <c r="K3534" i="1"/>
  <c r="K3530" i="1"/>
  <c r="K3526" i="1"/>
  <c r="K3522" i="1"/>
  <c r="K3518" i="1"/>
  <c r="K3514" i="1"/>
  <c r="K3510" i="1"/>
  <c r="K3506" i="1"/>
  <c r="K3502" i="1"/>
  <c r="K3498" i="1"/>
  <c r="K3494" i="1"/>
  <c r="K3490" i="1"/>
  <c r="K3486" i="1"/>
  <c r="K3482" i="1"/>
  <c r="K3478" i="1"/>
  <c r="K3474" i="1"/>
  <c r="K3470" i="1"/>
  <c r="K3466" i="1"/>
  <c r="K3462" i="1"/>
  <c r="K3458" i="1"/>
  <c r="K3454" i="1"/>
  <c r="K3450" i="1"/>
  <c r="K3446" i="1"/>
  <c r="K3442" i="1"/>
  <c r="K3438" i="1"/>
  <c r="K3434" i="1"/>
  <c r="K3430" i="1"/>
  <c r="K3426" i="1"/>
  <c r="K3422" i="1"/>
  <c r="K3418" i="1"/>
  <c r="K3414" i="1"/>
  <c r="K3410" i="1"/>
  <c r="K3406" i="1"/>
  <c r="K3402" i="1"/>
  <c r="K3398" i="1"/>
  <c r="K3394" i="1"/>
  <c r="K3390" i="1"/>
  <c r="K3386" i="1"/>
  <c r="K3382" i="1"/>
  <c r="K3378" i="1"/>
  <c r="K3374" i="1"/>
  <c r="K3370" i="1"/>
  <c r="K3366" i="1"/>
  <c r="K3362" i="1"/>
  <c r="K3358" i="1"/>
  <c r="K3354" i="1"/>
  <c r="K3350" i="1"/>
  <c r="K3346" i="1"/>
  <c r="K3342" i="1"/>
  <c r="K3338" i="1"/>
  <c r="K3334" i="1"/>
  <c r="K3330" i="1"/>
  <c r="K3326" i="1"/>
  <c r="K3322" i="1"/>
  <c r="K3318" i="1"/>
  <c r="K3314" i="1"/>
  <c r="K3310" i="1"/>
  <c r="K3306" i="1"/>
  <c r="K3302" i="1"/>
  <c r="K8168" i="1"/>
  <c r="K8164" i="1"/>
  <c r="K8156" i="1"/>
  <c r="K8152" i="1"/>
  <c r="K8148" i="1"/>
  <c r="K8140" i="1"/>
  <c r="K8136" i="1"/>
  <c r="K8132" i="1"/>
  <c r="K8124" i="1"/>
  <c r="K8120" i="1"/>
  <c r="K8116" i="1"/>
  <c r="K8108" i="1"/>
  <c r="K8104" i="1"/>
  <c r="K8100" i="1"/>
  <c r="K8092" i="1"/>
  <c r="K8088" i="1"/>
  <c r="K8084" i="1"/>
  <c r="K8076" i="1"/>
  <c r="K8072" i="1"/>
  <c r="K8068" i="1"/>
  <c r="K8060" i="1"/>
  <c r="K8056" i="1"/>
  <c r="K8052" i="1"/>
  <c r="K8044" i="1"/>
  <c r="K8040" i="1"/>
  <c r="K8036" i="1"/>
  <c r="K8028" i="1"/>
  <c r="K8024" i="1"/>
  <c r="K8020" i="1"/>
  <c r="K8012" i="1"/>
  <c r="K8008" i="1"/>
  <c r="K8004" i="1"/>
  <c r="K7996" i="1"/>
  <c r="K7992" i="1"/>
  <c r="K7988" i="1"/>
  <c r="K7980" i="1"/>
  <c r="K7976" i="1"/>
  <c r="K7972" i="1"/>
  <c r="K7964" i="1"/>
  <c r="K7960" i="1"/>
  <c r="K7956" i="1"/>
  <c r="K7948" i="1"/>
  <c r="K7944" i="1"/>
  <c r="K7940" i="1"/>
  <c r="K7932" i="1"/>
  <c r="K7928" i="1"/>
  <c r="K7924" i="1"/>
  <c r="K7916" i="1"/>
  <c r="K7912" i="1"/>
  <c r="K7908" i="1"/>
  <c r="K7900" i="1"/>
  <c r="K7896" i="1"/>
  <c r="K7892" i="1"/>
  <c r="K7884" i="1"/>
  <c r="K7880" i="1"/>
  <c r="K7876" i="1"/>
  <c r="K7868" i="1"/>
  <c r="K7864" i="1"/>
  <c r="K7860" i="1"/>
  <c r="K7852" i="1"/>
  <c r="K7848" i="1"/>
  <c r="K7844" i="1"/>
  <c r="K7836" i="1"/>
  <c r="K7832" i="1"/>
  <c r="K7828" i="1"/>
  <c r="K7820" i="1"/>
  <c r="K7816" i="1"/>
  <c r="K7812" i="1"/>
  <c r="K7804" i="1"/>
  <c r="K7800" i="1"/>
  <c r="K7796" i="1"/>
  <c r="K7788" i="1"/>
  <c r="K7784" i="1"/>
  <c r="K7780" i="1"/>
  <c r="K7772" i="1"/>
  <c r="K7768" i="1"/>
  <c r="K7764" i="1"/>
  <c r="K7756" i="1"/>
  <c r="K7752" i="1"/>
  <c r="K7748" i="1"/>
  <c r="K7740" i="1"/>
  <c r="K7736" i="1"/>
  <c r="K7732" i="1"/>
  <c r="K7724" i="1"/>
  <c r="K7720" i="1"/>
  <c r="K7716" i="1"/>
  <c r="K7708" i="1"/>
  <c r="K7704" i="1"/>
  <c r="K7700" i="1"/>
  <c r="K7692" i="1"/>
  <c r="K7688" i="1"/>
  <c r="K7684" i="1"/>
  <c r="K7676" i="1"/>
  <c r="K7672" i="1"/>
  <c r="K7668" i="1"/>
  <c r="K7660" i="1"/>
  <c r="K7656" i="1"/>
  <c r="K7652" i="1"/>
  <c r="K7644" i="1"/>
  <c r="K7640" i="1"/>
  <c r="K7636" i="1"/>
  <c r="K7628" i="1"/>
  <c r="K7624" i="1"/>
  <c r="K7620" i="1"/>
  <c r="K7612" i="1"/>
  <c r="K7608" i="1"/>
  <c r="K7604" i="1"/>
  <c r="K7596" i="1"/>
  <c r="K7592" i="1"/>
  <c r="K7588" i="1"/>
  <c r="K7580" i="1"/>
  <c r="K7576" i="1"/>
  <c r="K7572" i="1"/>
  <c r="K7564" i="1"/>
  <c r="K7560" i="1"/>
  <c r="K7556" i="1"/>
  <c r="K7548" i="1"/>
  <c r="K7112" i="1"/>
  <c r="K7080" i="1"/>
  <c r="K4735" i="1"/>
  <c r="K4731" i="1"/>
  <c r="K4719" i="1"/>
  <c r="K4715" i="1"/>
  <c r="K4711" i="1"/>
  <c r="K4703" i="1"/>
  <c r="K4699" i="1"/>
  <c r="K4687" i="1"/>
  <c r="K4683" i="1"/>
  <c r="K4671" i="1"/>
  <c r="K4667" i="1"/>
  <c r="K4663" i="1"/>
  <c r="K4655" i="1"/>
  <c r="K4651" i="1"/>
  <c r="K4647" i="1"/>
  <c r="K4639" i="1"/>
  <c r="K4635" i="1"/>
  <c r="K4623" i="1"/>
  <c r="K4619" i="1"/>
  <c r="K4615" i="1"/>
  <c r="K4607" i="1"/>
  <c r="K4603" i="1"/>
  <c r="K4599" i="1"/>
  <c r="K4591" i="1"/>
  <c r="K4587" i="1"/>
  <c r="K4583" i="1"/>
  <c r="K4575" i="1"/>
  <c r="K4571" i="1"/>
  <c r="K4559" i="1"/>
  <c r="K4555" i="1"/>
  <c r="K4551" i="1"/>
  <c r="K4543" i="1"/>
  <c r="K4539" i="1"/>
  <c r="K4535" i="1"/>
  <c r="K4527" i="1"/>
  <c r="K4523" i="1"/>
  <c r="K4511" i="1"/>
  <c r="K4507" i="1"/>
  <c r="K4495" i="1"/>
  <c r="K4491" i="1"/>
  <c r="K4487" i="1"/>
  <c r="K4479" i="1"/>
  <c r="K4475" i="1"/>
  <c r="K4463" i="1"/>
  <c r="K4459" i="1"/>
  <c r="K4455" i="1"/>
  <c r="K4447" i="1"/>
  <c r="K4443" i="1"/>
  <c r="K4431" i="1"/>
  <c r="K4427" i="1"/>
  <c r="K4415" i="1"/>
  <c r="K4411" i="1"/>
  <c r="K4407" i="1"/>
  <c r="K4399" i="1"/>
  <c r="K4395" i="1"/>
  <c r="K4391" i="1"/>
  <c r="K4383" i="1"/>
  <c r="K4379" i="1"/>
  <c r="K4367" i="1"/>
  <c r="K4363" i="1"/>
  <c r="K4359" i="1"/>
  <c r="K4351" i="1"/>
  <c r="K4347" i="1"/>
  <c r="K4343" i="1"/>
  <c r="K4335" i="1"/>
  <c r="K4331" i="1"/>
  <c r="K4327" i="1"/>
  <c r="K4319" i="1"/>
  <c r="K4315" i="1"/>
  <c r="K4303" i="1"/>
  <c r="K4299" i="1"/>
  <c r="K4295" i="1"/>
  <c r="K4287" i="1"/>
  <c r="K4283" i="1"/>
  <c r="K4279" i="1"/>
  <c r="K4271" i="1"/>
  <c r="K4267" i="1"/>
  <c r="K4255" i="1"/>
  <c r="K4251" i="1"/>
  <c r="K4239" i="1"/>
  <c r="K4235" i="1"/>
  <c r="K4231" i="1"/>
  <c r="K4223" i="1"/>
  <c r="K4219" i="1"/>
  <c r="K4207" i="1"/>
  <c r="K4203" i="1"/>
  <c r="K4199" i="1"/>
  <c r="K4191" i="1"/>
  <c r="K4187" i="1"/>
  <c r="K4175" i="1"/>
  <c r="K4171" i="1"/>
  <c r="K4159" i="1"/>
  <c r="K4155" i="1"/>
  <c r="K4151" i="1"/>
  <c r="K4143" i="1"/>
  <c r="K4139" i="1"/>
  <c r="K4135" i="1"/>
  <c r="K4127" i="1"/>
  <c r="K4123" i="1"/>
  <c r="K4111" i="1"/>
  <c r="K4107" i="1"/>
  <c r="K3298" i="1"/>
  <c r="K3294" i="1"/>
  <c r="K3290" i="1"/>
  <c r="K3286" i="1"/>
  <c r="K3282" i="1"/>
  <c r="K3278" i="1"/>
  <c r="K3274" i="1"/>
  <c r="K3270" i="1"/>
  <c r="K3266" i="1"/>
  <c r="K3262" i="1"/>
  <c r="K3258" i="1"/>
  <c r="K3254" i="1"/>
  <c r="K3250" i="1"/>
  <c r="K3246" i="1"/>
  <c r="K3242" i="1"/>
  <c r="K3238" i="1"/>
  <c r="K3234" i="1"/>
  <c r="K3230" i="1"/>
  <c r="K3226" i="1"/>
  <c r="K3222" i="1"/>
  <c r="K3218" i="1"/>
  <c r="K3214" i="1"/>
  <c r="K3210" i="1"/>
  <c r="K3206" i="1"/>
  <c r="K3202" i="1"/>
  <c r="K3198" i="1"/>
  <c r="K3194" i="1"/>
  <c r="K3190" i="1"/>
  <c r="K3186" i="1"/>
  <c r="K3182" i="1"/>
  <c r="K3178" i="1"/>
  <c r="K3174" i="1"/>
  <c r="K3170" i="1"/>
  <c r="K3166" i="1"/>
  <c r="K3162" i="1"/>
  <c r="K3158" i="1"/>
  <c r="K3154" i="1"/>
  <c r="K3150" i="1"/>
  <c r="K3146" i="1"/>
  <c r="K3142" i="1"/>
  <c r="K3138" i="1"/>
  <c r="K3134" i="1"/>
  <c r="K3130" i="1"/>
  <c r="K3126" i="1"/>
  <c r="K3122" i="1"/>
  <c r="K3118" i="1"/>
  <c r="K3114" i="1"/>
  <c r="K3110" i="1"/>
  <c r="K3106" i="1"/>
  <c r="K3102" i="1"/>
  <c r="K3098" i="1"/>
  <c r="K3094" i="1"/>
  <c r="K3090" i="1"/>
  <c r="K3086" i="1"/>
  <c r="K3082" i="1"/>
  <c r="K3078" i="1"/>
  <c r="K3074" i="1"/>
  <c r="K3070" i="1"/>
  <c r="K3066" i="1"/>
  <c r="K3062" i="1"/>
  <c r="K3058" i="1"/>
  <c r="K3054" i="1"/>
  <c r="K3050" i="1"/>
  <c r="K3046" i="1"/>
  <c r="K3042" i="1"/>
  <c r="K3038" i="1"/>
  <c r="K3034" i="1"/>
  <c r="K3030" i="1"/>
  <c r="K3026" i="1"/>
  <c r="K3022" i="1"/>
  <c r="K3018" i="1"/>
  <c r="K3014" i="1"/>
  <c r="K3010" i="1"/>
  <c r="K3006" i="1"/>
  <c r="K3002" i="1"/>
  <c r="K2998" i="1"/>
  <c r="K2994" i="1"/>
  <c r="K2990" i="1"/>
  <c r="K2986" i="1"/>
  <c r="K2982" i="1"/>
  <c r="K2978" i="1"/>
  <c r="K2974" i="1"/>
  <c r="K2970" i="1"/>
  <c r="K2966" i="1"/>
  <c r="K2962" i="1"/>
  <c r="K2958" i="1"/>
  <c r="K2954" i="1"/>
  <c r="K2950" i="1"/>
  <c r="K2946" i="1"/>
  <c r="K2942" i="1"/>
  <c r="K2938" i="1"/>
  <c r="K2934" i="1"/>
  <c r="K2930" i="1"/>
  <c r="K2926" i="1"/>
  <c r="K2922" i="1"/>
  <c r="K2918" i="1"/>
  <c r="K2914" i="1"/>
  <c r="K2910" i="1"/>
  <c r="K2906" i="1"/>
  <c r="K2902" i="1"/>
  <c r="K2898" i="1"/>
  <c r="K2894" i="1"/>
  <c r="K2890" i="1"/>
  <c r="K2886" i="1"/>
  <c r="K2882" i="1"/>
  <c r="K2878" i="1"/>
  <c r="K2874" i="1"/>
  <c r="K2870" i="1"/>
  <c r="K2866" i="1"/>
  <c r="K2862" i="1"/>
  <c r="K2858" i="1"/>
  <c r="K2854" i="1"/>
  <c r="K2850" i="1"/>
  <c r="K2846" i="1"/>
  <c r="K2842" i="1"/>
  <c r="K2838" i="1"/>
  <c r="K2834" i="1"/>
  <c r="K2830" i="1"/>
  <c r="K2826" i="1"/>
  <c r="K2822" i="1"/>
  <c r="K2818" i="1"/>
  <c r="K2814" i="1"/>
  <c r="K2810" i="1"/>
  <c r="K2806" i="1"/>
  <c r="K2802" i="1"/>
  <c r="K2798" i="1"/>
  <c r="K2794" i="1"/>
  <c r="K2790" i="1"/>
  <c r="K2786" i="1"/>
  <c r="K2782" i="1"/>
  <c r="K2778" i="1"/>
  <c r="K2774" i="1"/>
  <c r="K2770" i="1"/>
  <c r="K2766" i="1"/>
  <c r="K2762" i="1"/>
  <c r="K2758" i="1"/>
  <c r="K2754" i="1"/>
  <c r="K2750" i="1"/>
  <c r="K2746" i="1"/>
  <c r="K2742" i="1"/>
  <c r="K2738" i="1"/>
  <c r="K2734" i="1"/>
  <c r="K2730" i="1"/>
  <c r="K2726" i="1"/>
  <c r="K2722" i="1"/>
  <c r="K2718" i="1"/>
  <c r="K2714" i="1"/>
  <c r="K2710" i="1"/>
  <c r="K2706" i="1"/>
  <c r="K2702" i="1"/>
  <c r="K2698" i="1"/>
  <c r="K2694" i="1"/>
  <c r="K2690" i="1"/>
  <c r="K2686" i="1"/>
  <c r="K2682" i="1"/>
  <c r="K2678" i="1"/>
  <c r="K2674" i="1"/>
  <c r="K2670" i="1"/>
  <c r="K7449" i="1"/>
  <c r="K7445" i="1"/>
  <c r="K7441" i="1"/>
  <c r="K7433" i="1"/>
  <c r="K7429" i="1"/>
  <c r="K7425" i="1"/>
  <c r="K7417" i="1"/>
  <c r="K7413" i="1"/>
  <c r="K7409" i="1"/>
  <c r="K7401" i="1"/>
  <c r="K7397" i="1"/>
  <c r="K7393" i="1"/>
  <c r="K7385" i="1"/>
  <c r="K7381" i="1"/>
  <c r="K7377" i="1"/>
  <c r="K7369" i="1"/>
  <c r="K7365" i="1"/>
  <c r="K7361" i="1"/>
  <c r="K7353" i="1"/>
  <c r="K7349" i="1"/>
  <c r="K7345" i="1"/>
  <c r="K7337" i="1"/>
  <c r="K7333" i="1"/>
  <c r="K7329" i="1"/>
  <c r="K7321" i="1"/>
  <c r="K7317" i="1"/>
  <c r="K7313" i="1"/>
  <c r="K7305" i="1"/>
  <c r="K7301" i="1"/>
  <c r="K7297" i="1"/>
  <c r="K7289" i="1"/>
  <c r="K7285" i="1"/>
  <c r="K7281" i="1"/>
  <c r="K7273" i="1"/>
  <c r="K7269" i="1"/>
  <c r="K7265" i="1"/>
  <c r="K7257" i="1"/>
  <c r="K7253" i="1"/>
  <c r="K7249" i="1"/>
  <c r="K7241" i="1"/>
  <c r="K7237" i="1"/>
  <c r="K7233" i="1"/>
  <c r="K7225" i="1"/>
  <c r="K7221" i="1"/>
  <c r="K7217" i="1"/>
  <c r="K7209" i="1"/>
  <c r="K7205" i="1"/>
  <c r="K7201" i="1"/>
  <c r="K7193" i="1"/>
  <c r="K7189" i="1"/>
  <c r="K7185" i="1"/>
  <c r="K7177" i="1"/>
  <c r="K7173" i="1"/>
  <c r="K7169" i="1"/>
  <c r="K7161" i="1"/>
  <c r="K7157" i="1"/>
  <c r="K7153" i="1"/>
  <c r="K7145" i="1"/>
  <c r="K7141" i="1"/>
  <c r="K7137" i="1"/>
  <c r="K7129" i="1"/>
  <c r="K7125" i="1"/>
  <c r="K7121" i="1"/>
  <c r="K7113" i="1"/>
  <c r="K7109" i="1"/>
  <c r="K7105" i="1"/>
  <c r="K7097" i="1"/>
  <c r="K7093" i="1"/>
  <c r="K7089" i="1"/>
  <c r="K7081" i="1"/>
  <c r="K7077" i="1"/>
  <c r="K7073" i="1"/>
  <c r="K7065" i="1"/>
  <c r="K7061" i="1"/>
  <c r="K7057" i="1"/>
  <c r="K7049" i="1"/>
  <c r="K7045" i="1"/>
  <c r="K7041" i="1"/>
  <c r="K7033" i="1"/>
  <c r="K7029" i="1"/>
  <c r="K7025" i="1"/>
  <c r="K7017" i="1"/>
  <c r="K7013" i="1"/>
  <c r="K7009" i="1"/>
  <c r="K7001" i="1"/>
  <c r="K6997" i="1"/>
  <c r="K6993" i="1"/>
  <c r="K6985" i="1"/>
  <c r="K6981" i="1"/>
  <c r="K6977" i="1"/>
  <c r="K6969" i="1"/>
  <c r="K6965" i="1"/>
  <c r="K6961" i="1"/>
  <c r="K6953" i="1"/>
  <c r="K6949" i="1"/>
  <c r="K6945" i="1"/>
  <c r="K6937" i="1"/>
  <c r="K6933" i="1"/>
  <c r="K6929" i="1"/>
  <c r="K6921" i="1"/>
  <c r="K6917" i="1"/>
  <c r="K6913" i="1"/>
  <c r="K6905" i="1"/>
  <c r="K6901" i="1"/>
  <c r="K6897" i="1"/>
  <c r="K6889" i="1"/>
  <c r="K6885" i="1"/>
  <c r="K6881" i="1"/>
  <c r="K6873" i="1"/>
  <c r="K6869" i="1"/>
  <c r="K6865" i="1"/>
  <c r="K6857" i="1"/>
  <c r="K6853" i="1"/>
  <c r="K6849" i="1"/>
  <c r="K6841" i="1"/>
  <c r="K3885" i="1"/>
  <c r="K6837" i="1"/>
  <c r="K6833" i="1"/>
  <c r="K6825" i="1"/>
  <c r="K6821" i="1"/>
  <c r="K6817" i="1"/>
  <c r="K6809" i="1"/>
  <c r="K6805" i="1"/>
  <c r="K6801" i="1"/>
  <c r="K6793" i="1"/>
  <c r="K6789" i="1"/>
  <c r="K6785" i="1"/>
  <c r="K6777" i="1"/>
  <c r="K6773" i="1"/>
  <c r="K6769" i="1"/>
  <c r="K6761" i="1"/>
  <c r="K6757" i="1"/>
  <c r="K6753" i="1"/>
  <c r="K6745" i="1"/>
  <c r="K6741" i="1"/>
  <c r="K6737" i="1"/>
  <c r="K6729" i="1"/>
  <c r="K6725" i="1"/>
  <c r="K6721" i="1"/>
  <c r="K6713" i="1"/>
  <c r="K6709" i="1"/>
  <c r="K6705" i="1"/>
  <c r="K6697" i="1"/>
  <c r="K6693" i="1"/>
  <c r="K6689" i="1"/>
  <c r="K6681" i="1"/>
  <c r="K6677" i="1"/>
  <c r="K6673" i="1"/>
  <c r="K6665" i="1"/>
  <c r="K6661" i="1"/>
  <c r="K6657" i="1"/>
  <c r="K6649" i="1"/>
  <c r="K6645" i="1"/>
  <c r="K6641" i="1"/>
  <c r="K6633" i="1"/>
  <c r="K6629" i="1"/>
  <c r="K6625" i="1"/>
  <c r="K6617" i="1"/>
  <c r="K6613" i="1"/>
  <c r="K6609" i="1"/>
  <c r="K6601" i="1"/>
  <c r="K6597" i="1"/>
  <c r="K6593" i="1"/>
  <c r="K6585" i="1"/>
  <c r="K6581" i="1"/>
  <c r="K6577" i="1"/>
  <c r="K6569" i="1"/>
  <c r="K6565" i="1"/>
  <c r="K6561" i="1"/>
  <c r="K6553" i="1"/>
  <c r="K6549" i="1"/>
  <c r="K6545" i="1"/>
  <c r="K6537" i="1"/>
  <c r="K6533" i="1"/>
  <c r="K6529" i="1"/>
  <c r="K6521" i="1"/>
  <c r="K6517" i="1"/>
  <c r="K6513" i="1"/>
  <c r="K6505" i="1"/>
  <c r="K6501" i="1"/>
  <c r="K6497" i="1"/>
  <c r="K6489" i="1"/>
  <c r="K6485" i="1"/>
  <c r="K6481" i="1"/>
  <c r="K6473" i="1"/>
  <c r="K6469" i="1"/>
  <c r="K6465" i="1"/>
  <c r="K6457" i="1"/>
  <c r="K6453" i="1"/>
  <c r="K6449" i="1"/>
  <c r="K6441" i="1"/>
  <c r="K6437" i="1"/>
  <c r="K6433" i="1"/>
  <c r="K6425" i="1"/>
  <c r="K6421" i="1"/>
  <c r="K6417" i="1"/>
  <c r="K6409" i="1"/>
  <c r="K6405" i="1"/>
  <c r="K6401" i="1"/>
  <c r="K6393" i="1"/>
  <c r="K6389" i="1"/>
  <c r="K6385" i="1"/>
  <c r="K6377" i="1"/>
  <c r="K6373" i="1"/>
  <c r="K6369" i="1"/>
  <c r="K6361" i="1"/>
  <c r="K6357" i="1"/>
  <c r="K6353" i="1"/>
  <c r="K6345" i="1"/>
  <c r="K6341" i="1"/>
  <c r="K6337" i="1"/>
  <c r="K6329" i="1"/>
  <c r="K6325" i="1"/>
  <c r="K6321" i="1"/>
  <c r="K6313" i="1"/>
  <c r="K6309" i="1"/>
  <c r="K6305" i="1"/>
  <c r="K6297" i="1"/>
  <c r="K6293" i="1"/>
  <c r="K6289" i="1"/>
  <c r="K6281" i="1"/>
  <c r="K6277" i="1"/>
  <c r="K6273" i="1"/>
  <c r="K6265" i="1"/>
  <c r="K6261" i="1"/>
  <c r="K6257" i="1"/>
  <c r="K6249" i="1"/>
  <c r="K6245" i="1"/>
  <c r="K6241" i="1"/>
  <c r="K6233" i="1"/>
  <c r="K6229" i="1"/>
  <c r="K6225" i="1"/>
  <c r="K6217" i="1"/>
  <c r="K6213" i="1"/>
  <c r="K6209" i="1"/>
  <c r="K6201" i="1"/>
  <c r="K6197" i="1"/>
  <c r="K6193" i="1"/>
  <c r="K6185" i="1"/>
  <c r="K6181" i="1"/>
  <c r="K6177" i="1"/>
  <c r="K6169" i="1"/>
  <c r="K6165" i="1"/>
  <c r="K6161" i="1"/>
  <c r="K6153" i="1"/>
  <c r="K6149" i="1"/>
  <c r="K6145" i="1"/>
  <c r="K6137" i="1"/>
  <c r="K6133" i="1"/>
  <c r="K6129" i="1"/>
  <c r="K6121" i="1"/>
  <c r="K6117" i="1"/>
  <c r="K6113" i="1"/>
  <c r="K6105" i="1"/>
  <c r="K6101" i="1"/>
  <c r="K6097" i="1"/>
  <c r="K6089" i="1"/>
  <c r="K6085" i="1"/>
  <c r="K6081" i="1"/>
  <c r="K6073" i="1"/>
  <c r="K6069" i="1"/>
  <c r="K6065" i="1"/>
  <c r="K6057" i="1"/>
  <c r="K6053" i="1"/>
  <c r="K6049" i="1"/>
  <c r="K6041" i="1"/>
  <c r="K6037" i="1"/>
  <c r="K6033" i="1"/>
  <c r="K6025" i="1"/>
  <c r="K6021" i="1"/>
  <c r="K6017" i="1"/>
  <c r="K6009" i="1"/>
  <c r="K6005" i="1"/>
  <c r="K6001" i="1"/>
  <c r="K5993" i="1"/>
  <c r="K5989" i="1"/>
  <c r="K5985" i="1"/>
  <c r="K5973" i="1"/>
  <c r="K5969" i="1"/>
  <c r="K5965" i="1"/>
  <c r="K5957" i="1"/>
  <c r="K5953" i="1"/>
  <c r="K5949" i="1"/>
  <c r="K5941" i="1"/>
  <c r="K5937" i="1"/>
  <c r="K5933" i="1"/>
  <c r="K5925" i="1"/>
  <c r="K5921" i="1"/>
  <c r="K5909" i="1"/>
  <c r="K5905" i="1"/>
  <c r="K5901" i="1"/>
  <c r="K5893" i="1"/>
  <c r="K5889" i="1"/>
  <c r="K5885" i="1"/>
  <c r="K5877" i="1"/>
  <c r="K5873" i="1"/>
  <c r="K5869" i="1"/>
  <c r="K5861" i="1"/>
  <c r="K5857" i="1"/>
  <c r="K5845" i="1"/>
  <c r="K5841" i="1"/>
  <c r="K5837" i="1"/>
  <c r="K5829" i="1"/>
  <c r="K5825" i="1"/>
  <c r="K5821" i="1"/>
  <c r="K5813" i="1"/>
  <c r="K5809" i="1"/>
  <c r="K5805" i="1"/>
  <c r="K5797" i="1"/>
  <c r="K5793" i="1"/>
  <c r="K5781" i="1"/>
  <c r="K5777" i="1"/>
  <c r="K5773" i="1"/>
  <c r="K5765" i="1"/>
  <c r="K5761" i="1"/>
  <c r="K5757" i="1"/>
  <c r="K5749" i="1"/>
  <c r="K5745" i="1"/>
  <c r="K5741" i="1"/>
  <c r="K5733" i="1"/>
  <c r="K5729" i="1"/>
  <c r="K5717" i="1"/>
  <c r="K5713" i="1"/>
  <c r="K5709" i="1"/>
  <c r="K5701" i="1"/>
  <c r="K5697" i="1"/>
  <c r="K5693" i="1"/>
  <c r="K5685" i="1"/>
  <c r="K5681" i="1"/>
  <c r="K5677" i="1"/>
  <c r="K5669" i="1"/>
  <c r="K5665" i="1"/>
  <c r="K5653" i="1"/>
  <c r="K5649" i="1"/>
  <c r="K5645" i="1"/>
  <c r="K5637" i="1"/>
  <c r="K5633" i="1"/>
  <c r="K5629" i="1"/>
  <c r="K5621" i="1"/>
  <c r="K5617" i="1"/>
  <c r="K5613" i="1"/>
  <c r="K5605" i="1"/>
  <c r="K5601" i="1"/>
  <c r="K5589" i="1"/>
  <c r="K5585" i="1"/>
  <c r="K5581" i="1"/>
  <c r="K5573" i="1"/>
  <c r="K5569" i="1"/>
  <c r="K5565" i="1"/>
  <c r="K5557" i="1"/>
  <c r="K5553" i="1"/>
  <c r="K5549" i="1"/>
  <c r="K5541" i="1"/>
  <c r="K5537" i="1"/>
  <c r="K5525" i="1"/>
  <c r="K5521" i="1"/>
  <c r="K5517" i="1"/>
  <c r="K5509" i="1"/>
  <c r="K5505" i="1"/>
  <c r="K5501" i="1"/>
  <c r="K5493" i="1"/>
  <c r="K5489" i="1"/>
  <c r="K5485" i="1"/>
  <c r="K5477" i="1"/>
  <c r="K5473" i="1"/>
  <c r="K5461" i="1"/>
  <c r="K5457" i="1"/>
  <c r="K5453" i="1"/>
  <c r="K5445" i="1"/>
  <c r="K5441" i="1"/>
  <c r="K5437" i="1"/>
  <c r="K5429" i="1"/>
  <c r="K5425" i="1"/>
  <c r="K5421" i="1"/>
  <c r="K5413" i="1"/>
  <c r="K5409" i="1"/>
  <c r="K5397" i="1"/>
  <c r="K5393" i="1"/>
  <c r="K5389" i="1"/>
  <c r="K5381" i="1"/>
  <c r="K5377" i="1"/>
  <c r="K5373" i="1"/>
  <c r="K5365" i="1"/>
  <c r="K5361" i="1"/>
  <c r="K5357" i="1"/>
  <c r="K5349" i="1"/>
  <c r="K5345" i="1"/>
  <c r="K5333" i="1"/>
  <c r="K5329" i="1"/>
  <c r="K5325" i="1"/>
  <c r="K5317" i="1"/>
  <c r="K5313" i="1"/>
  <c r="K5309" i="1"/>
  <c r="K5301" i="1"/>
  <c r="K5297" i="1"/>
  <c r="K5293" i="1"/>
  <c r="K5285" i="1"/>
  <c r="K5281" i="1"/>
  <c r="K5269" i="1"/>
  <c r="K5265" i="1"/>
  <c r="K5261" i="1"/>
  <c r="K5253" i="1"/>
  <c r="K5249" i="1"/>
  <c r="K5245" i="1"/>
  <c r="K5237" i="1"/>
  <c r="K5233" i="1"/>
  <c r="K5229" i="1"/>
  <c r="K5221" i="1"/>
  <c r="K5217" i="1"/>
  <c r="K5205" i="1"/>
  <c r="K5201" i="1"/>
  <c r="K5197" i="1"/>
  <c r="K5189" i="1"/>
  <c r="K5185" i="1"/>
  <c r="K5181" i="1"/>
  <c r="K5173" i="1"/>
  <c r="K5169" i="1"/>
  <c r="K5165" i="1"/>
  <c r="K5157" i="1"/>
  <c r="K5153" i="1"/>
  <c r="K5141" i="1"/>
  <c r="K5137" i="1"/>
  <c r="K5133" i="1"/>
  <c r="K5125" i="1"/>
  <c r="K5121" i="1"/>
  <c r="K5117" i="1"/>
  <c r="K5109" i="1"/>
  <c r="K5105" i="1"/>
  <c r="K5101" i="1"/>
  <c r="K5093" i="1"/>
  <c r="K5089" i="1"/>
  <c r="K5077" i="1"/>
  <c r="K5073" i="1"/>
  <c r="K5069" i="1"/>
  <c r="K5061" i="1"/>
  <c r="K5057" i="1"/>
  <c r="K5053" i="1"/>
  <c r="K5045" i="1"/>
  <c r="K5041" i="1"/>
  <c r="K5037" i="1"/>
  <c r="K5029" i="1"/>
  <c r="K5025" i="1"/>
  <c r="K5013" i="1"/>
  <c r="K5009" i="1"/>
  <c r="K5005" i="1"/>
  <c r="K4997" i="1"/>
  <c r="K4993" i="1"/>
  <c r="K4989" i="1"/>
  <c r="K4981" i="1"/>
  <c r="K4977" i="1"/>
  <c r="K4973" i="1"/>
  <c r="K4965" i="1"/>
  <c r="K4961" i="1"/>
  <c r="K4949" i="1"/>
  <c r="K4945" i="1"/>
  <c r="K4941" i="1"/>
  <c r="K4933" i="1"/>
  <c r="K4929" i="1"/>
  <c r="K4925" i="1"/>
  <c r="K4917" i="1"/>
  <c r="K4913" i="1"/>
  <c r="K4909" i="1"/>
  <c r="K4901" i="1"/>
  <c r="K4897" i="1"/>
  <c r="K4885" i="1"/>
  <c r="K4881" i="1"/>
  <c r="K4877" i="1"/>
  <c r="K4869" i="1"/>
  <c r="K4865" i="1"/>
  <c r="K4861" i="1"/>
  <c r="K4853" i="1"/>
  <c r="K4849" i="1"/>
  <c r="K4845" i="1"/>
  <c r="K4837" i="1"/>
  <c r="K4833" i="1"/>
  <c r="K4821" i="1"/>
  <c r="K4817" i="1"/>
  <c r="K4813" i="1"/>
  <c r="K4805" i="1"/>
  <c r="K4801" i="1"/>
  <c r="K4797" i="1"/>
  <c r="K4789" i="1"/>
  <c r="K4785" i="1"/>
  <c r="K4781" i="1"/>
  <c r="K4773" i="1"/>
  <c r="K4769" i="1"/>
  <c r="K4757" i="1"/>
  <c r="K4753" i="1"/>
  <c r="K4749" i="1"/>
  <c r="K4741" i="1"/>
  <c r="K4737" i="1"/>
  <c r="K4733" i="1"/>
  <c r="K4725" i="1"/>
  <c r="K4721" i="1"/>
  <c r="K4717" i="1"/>
  <c r="K4709" i="1"/>
  <c r="K4705" i="1"/>
  <c r="K4693" i="1"/>
  <c r="K4689" i="1"/>
  <c r="K4685" i="1"/>
  <c r="K4677" i="1"/>
  <c r="K4673" i="1"/>
  <c r="K4669" i="1"/>
  <c r="K4661" i="1"/>
  <c r="K4657" i="1"/>
  <c r="K4645" i="1"/>
  <c r="K4641" i="1"/>
  <c r="K4637" i="1"/>
  <c r="K4629" i="1"/>
  <c r="K4625" i="1"/>
  <c r="K4621" i="1"/>
  <c r="K4613" i="1"/>
  <c r="K4609" i="1"/>
  <c r="K4605" i="1"/>
  <c r="K4597" i="1"/>
  <c r="K4593" i="1"/>
  <c r="K4581" i="1"/>
  <c r="K4577" i="1"/>
  <c r="K4573" i="1"/>
  <c r="K4565" i="1"/>
  <c r="K4561" i="1"/>
  <c r="K4557" i="1"/>
  <c r="K4549" i="1"/>
  <c r="K4545" i="1"/>
  <c r="K4541" i="1"/>
  <c r="K4533" i="1"/>
  <c r="K4529" i="1"/>
  <c r="K4517" i="1"/>
  <c r="K4513" i="1"/>
  <c r="K4509" i="1"/>
  <c r="K4501" i="1"/>
  <c r="K4497" i="1"/>
  <c r="K4493" i="1"/>
  <c r="K4485" i="1"/>
  <c r="K4481" i="1"/>
  <c r="K4477" i="1"/>
  <c r="K4469" i="1"/>
  <c r="K4465" i="1"/>
  <c r="K4453" i="1"/>
  <c r="K4449" i="1"/>
  <c r="K4445" i="1"/>
  <c r="K4437" i="1"/>
  <c r="K4433" i="1"/>
  <c r="K4429" i="1"/>
  <c r="K4421" i="1"/>
  <c r="K4417" i="1"/>
  <c r="K4413" i="1"/>
  <c r="K4405" i="1"/>
  <c r="K4401" i="1"/>
  <c r="K4389" i="1"/>
  <c r="K4385" i="1"/>
  <c r="K4381" i="1"/>
  <c r="K4373" i="1"/>
  <c r="K4369" i="1"/>
  <c r="K4365" i="1"/>
  <c r="K4357" i="1"/>
  <c r="K4353" i="1"/>
  <c r="K4341" i="1"/>
  <c r="K4337" i="1"/>
  <c r="K4333" i="1"/>
  <c r="K4325" i="1"/>
  <c r="K4321" i="1"/>
  <c r="K4317" i="1"/>
  <c r="K4309" i="1"/>
  <c r="K4305" i="1"/>
  <c r="K4301" i="1"/>
  <c r="K4293" i="1"/>
  <c r="K4289" i="1"/>
  <c r="K4277" i="1"/>
  <c r="K4273" i="1"/>
  <c r="K4269" i="1"/>
  <c r="K4261" i="1"/>
  <c r="K4257" i="1"/>
  <c r="K4253" i="1"/>
  <c r="K4245" i="1"/>
  <c r="K4241" i="1"/>
  <c r="K4237" i="1"/>
  <c r="K4229" i="1"/>
  <c r="K4225" i="1"/>
  <c r="K4213" i="1"/>
  <c r="K4209" i="1"/>
  <c r="K4205" i="1"/>
  <c r="K4197" i="1"/>
  <c r="K4193" i="1"/>
  <c r="K4189" i="1"/>
  <c r="K4181" i="1"/>
  <c r="K4177" i="1"/>
  <c r="K4173" i="1"/>
  <c r="K4165" i="1"/>
  <c r="K4161" i="1"/>
  <c r="K4149" i="1"/>
  <c r="K4145" i="1"/>
  <c r="K4133" i="1"/>
  <c r="K4129" i="1"/>
  <c r="K4125" i="1"/>
  <c r="K4117" i="1"/>
  <c r="K4113" i="1"/>
  <c r="K4101" i="1"/>
  <c r="K4097" i="1"/>
  <c r="K4093" i="1"/>
  <c r="K4085" i="1"/>
  <c r="K4081" i="1"/>
  <c r="K4077" i="1"/>
  <c r="K4069" i="1"/>
  <c r="K4065" i="1"/>
  <c r="K4061" i="1"/>
  <c r="K4053" i="1"/>
  <c r="K4049" i="1"/>
  <c r="K4045" i="1"/>
  <c r="K4037" i="1"/>
  <c r="K4033" i="1"/>
  <c r="K4029" i="1"/>
  <c r="K4021" i="1"/>
  <c r="K4017" i="1"/>
  <c r="K4013" i="1"/>
  <c r="K4005" i="1"/>
  <c r="K4001" i="1"/>
  <c r="K3997" i="1"/>
  <c r="K3989" i="1"/>
  <c r="K3985" i="1"/>
  <c r="K3981" i="1"/>
  <c r="K3973" i="1"/>
  <c r="K3969" i="1"/>
  <c r="K3965" i="1"/>
  <c r="K3957" i="1"/>
  <c r="K3953" i="1"/>
  <c r="K3949" i="1"/>
  <c r="K3941" i="1"/>
  <c r="K3937" i="1"/>
  <c r="K3933" i="1"/>
  <c r="K3925" i="1"/>
  <c r="K3921" i="1"/>
  <c r="K3917" i="1"/>
  <c r="K3909" i="1"/>
  <c r="K3905" i="1"/>
  <c r="K3901" i="1"/>
  <c r="K3893" i="1"/>
  <c r="K3889" i="1"/>
  <c r="K3877" i="1"/>
  <c r="K3873" i="1"/>
  <c r="K3869" i="1"/>
  <c r="K3861" i="1"/>
  <c r="K3857" i="1"/>
  <c r="K3853" i="1"/>
  <c r="K3845" i="1"/>
  <c r="K3841" i="1"/>
  <c r="K3837" i="1"/>
  <c r="K3829" i="1"/>
  <c r="K3825" i="1"/>
  <c r="K3821" i="1"/>
  <c r="K3813" i="1"/>
  <c r="K3809" i="1"/>
  <c r="K3805" i="1"/>
  <c r="K3797" i="1"/>
  <c r="K3793" i="1"/>
  <c r="K3789" i="1"/>
  <c r="K3781" i="1"/>
  <c r="K3777" i="1"/>
  <c r="K3773" i="1"/>
  <c r="K3765" i="1"/>
  <c r="K3761" i="1"/>
  <c r="K3757" i="1"/>
  <c r="K3749" i="1"/>
  <c r="K3745" i="1"/>
  <c r="K3741" i="1"/>
  <c r="K3733" i="1"/>
  <c r="K3729" i="1"/>
  <c r="K3725" i="1"/>
  <c r="K3717" i="1"/>
  <c r="K3713" i="1"/>
  <c r="K3709" i="1"/>
  <c r="K3701" i="1"/>
  <c r="K3697" i="1"/>
  <c r="K3693" i="1"/>
  <c r="K3685" i="1"/>
  <c r="K3681" i="1"/>
  <c r="K3677" i="1"/>
  <c r="K3669" i="1"/>
  <c r="K3665" i="1"/>
  <c r="K3661" i="1"/>
  <c r="K3653" i="1"/>
  <c r="K3649" i="1"/>
  <c r="K3645" i="1"/>
  <c r="K3637" i="1"/>
  <c r="K3633" i="1"/>
  <c r="K3629" i="1"/>
  <c r="K3621" i="1"/>
  <c r="K3617" i="1"/>
  <c r="K3613" i="1"/>
  <c r="K3605" i="1"/>
  <c r="K3601" i="1"/>
  <c r="K3597" i="1"/>
  <c r="K3589" i="1"/>
  <c r="K3585" i="1"/>
  <c r="K3573" i="1"/>
  <c r="K3569" i="1"/>
  <c r="K3565" i="1"/>
  <c r="K3557" i="1"/>
  <c r="K3553" i="1"/>
  <c r="K3549" i="1"/>
  <c r="K3541" i="1"/>
  <c r="K3537" i="1"/>
  <c r="K3533" i="1"/>
  <c r="K3525" i="1"/>
  <c r="K3521" i="1"/>
  <c r="K3509" i="1"/>
  <c r="K3505" i="1"/>
  <c r="K3501" i="1"/>
  <c r="K3493" i="1"/>
  <c r="K3489" i="1"/>
  <c r="K3485" i="1"/>
  <c r="K3477" i="1"/>
  <c r="K3473" i="1"/>
  <c r="K3469" i="1"/>
  <c r="K3461" i="1"/>
  <c r="K3457" i="1"/>
  <c r="K3445" i="1"/>
  <c r="K3441" i="1"/>
  <c r="K3437" i="1"/>
  <c r="K3429" i="1"/>
  <c r="K3425" i="1"/>
  <c r="K3421" i="1"/>
  <c r="K3413" i="1"/>
  <c r="K3409" i="1"/>
  <c r="K3405" i="1"/>
  <c r="K3397" i="1"/>
  <c r="K3393" i="1"/>
  <c r="K3381" i="1"/>
  <c r="K3377" i="1"/>
  <c r="K3373" i="1"/>
  <c r="K3365" i="1"/>
  <c r="K3361" i="1"/>
  <c r="K3357" i="1"/>
  <c r="K3349" i="1"/>
  <c r="K3345" i="1"/>
  <c r="K3341" i="1"/>
  <c r="K3333" i="1"/>
  <c r="K3329" i="1"/>
  <c r="K3317" i="1"/>
  <c r="K3313" i="1"/>
  <c r="K3309" i="1"/>
  <c r="K3301" i="1"/>
  <c r="K3297" i="1"/>
  <c r="K3293" i="1"/>
  <c r="K3285" i="1"/>
  <c r="K3281" i="1"/>
  <c r="K3277" i="1"/>
  <c r="K3269" i="1"/>
  <c r="K3265" i="1"/>
  <c r="K3253" i="1"/>
  <c r="K3249" i="1"/>
  <c r="K3245" i="1"/>
  <c r="K3237" i="1"/>
  <c r="K3233" i="1"/>
  <c r="K3229" i="1"/>
  <c r="K3221" i="1"/>
  <c r="K3217" i="1"/>
  <c r="K3213" i="1"/>
  <c r="K3205" i="1"/>
  <c r="K3201" i="1"/>
  <c r="K3189" i="1"/>
  <c r="K3185" i="1"/>
  <c r="K3181" i="1"/>
  <c r="K3173" i="1"/>
  <c r="K3169" i="1"/>
  <c r="K3165" i="1"/>
  <c r="K3157" i="1"/>
  <c r="K3153" i="1"/>
  <c r="K3149" i="1"/>
  <c r="K3141" i="1"/>
  <c r="K3137" i="1"/>
  <c r="K3125" i="1"/>
  <c r="K3121" i="1"/>
  <c r="K3117" i="1"/>
  <c r="K3109" i="1"/>
  <c r="K3105" i="1"/>
  <c r="K3101" i="1"/>
  <c r="K3093" i="1"/>
  <c r="K3089" i="1"/>
  <c r="K3085" i="1"/>
  <c r="K3077" i="1"/>
  <c r="K3073" i="1"/>
  <c r="K3061" i="1"/>
  <c r="K3057" i="1"/>
  <c r="K3053" i="1"/>
  <c r="K3045" i="1"/>
  <c r="K3041" i="1"/>
  <c r="K3037" i="1"/>
  <c r="K3029" i="1"/>
  <c r="K3025" i="1"/>
  <c r="K3021" i="1"/>
  <c r="K3013" i="1"/>
  <c r="K3009" i="1"/>
  <c r="K2997" i="1"/>
  <c r="K2993" i="1"/>
  <c r="K2989" i="1"/>
  <c r="K2981" i="1"/>
  <c r="K2977" i="1"/>
  <c r="K2973" i="1"/>
  <c r="K2965" i="1"/>
  <c r="K2961" i="1"/>
  <c r="K2957" i="1"/>
  <c r="K2949" i="1"/>
  <c r="K2945" i="1"/>
  <c r="K2933" i="1"/>
  <c r="K2929" i="1"/>
  <c r="K2925" i="1"/>
  <c r="K2917" i="1"/>
  <c r="K2913" i="1"/>
  <c r="K2909" i="1"/>
  <c r="K2901" i="1"/>
  <c r="K2897" i="1"/>
  <c r="K2893" i="1"/>
  <c r="K2885" i="1"/>
  <c r="K2881" i="1"/>
  <c r="K2869" i="1"/>
  <c r="K2865" i="1"/>
  <c r="K2861" i="1"/>
  <c r="K2853" i="1"/>
  <c r="K2849" i="1"/>
  <c r="K2845" i="1"/>
  <c r="K2837" i="1"/>
  <c r="K2833" i="1"/>
  <c r="K2829" i="1"/>
  <c r="K2821" i="1"/>
  <c r="K2817" i="1"/>
  <c r="K2805" i="1"/>
  <c r="K2801" i="1"/>
  <c r="K2797" i="1"/>
  <c r="K2789" i="1"/>
  <c r="K2785" i="1"/>
  <c r="K2781" i="1"/>
  <c r="K2773" i="1"/>
  <c r="K2769" i="1"/>
  <c r="K2765" i="1"/>
  <c r="K2757" i="1"/>
  <c r="K2753" i="1"/>
  <c r="K2741" i="1"/>
  <c r="K2737" i="1"/>
  <c r="K2733" i="1"/>
  <c r="K2725" i="1"/>
  <c r="K2721" i="1"/>
  <c r="K2717" i="1"/>
  <c r="K2709" i="1"/>
  <c r="K2705" i="1"/>
  <c r="K2701" i="1"/>
  <c r="K2697" i="1"/>
  <c r="K2693" i="1"/>
  <c r="K2681" i="1"/>
  <c r="K2677" i="1"/>
  <c r="K2673" i="1"/>
  <c r="K2665" i="1"/>
  <c r="K2661" i="1"/>
  <c r="K2657" i="1"/>
  <c r="K2649" i="1"/>
  <c r="K2645" i="1"/>
  <c r="K2641" i="1"/>
  <c r="K2633" i="1"/>
  <c r="K2629" i="1"/>
  <c r="K2617" i="1"/>
  <c r="K2613" i="1"/>
  <c r="K2609" i="1"/>
  <c r="K2601" i="1"/>
  <c r="K2597" i="1"/>
  <c r="K2593" i="1"/>
  <c r="K2585" i="1"/>
  <c r="K2581" i="1"/>
  <c r="K2577" i="1"/>
  <c r="K2569" i="1"/>
  <c r="K7544" i="1"/>
  <c r="K7540" i="1"/>
  <c r="K7532" i="1"/>
  <c r="K7528" i="1"/>
  <c r="K7524" i="1"/>
  <c r="K7516" i="1"/>
  <c r="K7512" i="1"/>
  <c r="K7508" i="1"/>
  <c r="K7500" i="1"/>
  <c r="K7496" i="1"/>
  <c r="K7492" i="1"/>
  <c r="K7484" i="1"/>
  <c r="K7480" i="1"/>
  <c r="K7476" i="1"/>
  <c r="K7468" i="1"/>
  <c r="K7464" i="1"/>
  <c r="K7460" i="1"/>
  <c r="K7452" i="1"/>
  <c r="K7448" i="1"/>
  <c r="K7444" i="1"/>
  <c r="K7436" i="1"/>
  <c r="K7432" i="1"/>
  <c r="K7428" i="1"/>
  <c r="K7420" i="1"/>
  <c r="K7416" i="1"/>
  <c r="K7412" i="1"/>
  <c r="K7404" i="1"/>
  <c r="K7400" i="1"/>
  <c r="K7396" i="1"/>
  <c r="K7388" i="1"/>
  <c r="K7384" i="1"/>
  <c r="K7380" i="1"/>
  <c r="K7372" i="1"/>
  <c r="K7368" i="1"/>
  <c r="K7364" i="1"/>
  <c r="K7356" i="1"/>
  <c r="K7352" i="1"/>
  <c r="K7348" i="1"/>
  <c r="K7340" i="1"/>
  <c r="K7336" i="1"/>
  <c r="K7332" i="1"/>
  <c r="K7324" i="1"/>
  <c r="K7320" i="1"/>
  <c r="K7316" i="1"/>
  <c r="K7308" i="1"/>
  <c r="K7304" i="1"/>
  <c r="K7300" i="1"/>
  <c r="K7292" i="1"/>
  <c r="K7288" i="1"/>
  <c r="K7284" i="1"/>
  <c r="K7276" i="1"/>
  <c r="K7272" i="1"/>
  <c r="K7268" i="1"/>
  <c r="K7260" i="1"/>
  <c r="K7256" i="1"/>
  <c r="K7252" i="1"/>
  <c r="K7244" i="1"/>
  <c r="K7240" i="1"/>
  <c r="K7236" i="1"/>
  <c r="K7228" i="1"/>
  <c r="K7224" i="1"/>
  <c r="K7220" i="1"/>
  <c r="K7212" i="1"/>
  <c r="K7208" i="1"/>
  <c r="K7204" i="1"/>
  <c r="K7196" i="1"/>
  <c r="K7192" i="1"/>
  <c r="K7188" i="1"/>
  <c r="K7180" i="1"/>
  <c r="K7176" i="1"/>
  <c r="K7172" i="1"/>
  <c r="K7164" i="1"/>
  <c r="K7160" i="1"/>
  <c r="K7156" i="1"/>
  <c r="K7148" i="1"/>
  <c r="K7144" i="1"/>
  <c r="K7140" i="1"/>
  <c r="K7132" i="1"/>
  <c r="K7128" i="1"/>
  <c r="K7124" i="1"/>
  <c r="K7116" i="1"/>
  <c r="K7108" i="1"/>
  <c r="K7100" i="1"/>
  <c r="K7096" i="1"/>
  <c r="K7092" i="1"/>
  <c r="K7084" i="1"/>
  <c r="K7076" i="1"/>
  <c r="K7068" i="1"/>
  <c r="K7064" i="1"/>
  <c r="K7060" i="1"/>
  <c r="K7052" i="1"/>
  <c r="K7048" i="1"/>
  <c r="K7044" i="1"/>
  <c r="K7036" i="1"/>
  <c r="K7032" i="1"/>
  <c r="K7028" i="1"/>
  <c r="K7020" i="1"/>
  <c r="K7016" i="1"/>
  <c r="K7012" i="1"/>
  <c r="K7004" i="1"/>
  <c r="K7000" i="1"/>
  <c r="K6996" i="1"/>
  <c r="K6988" i="1"/>
  <c r="K6984" i="1"/>
  <c r="K6980" i="1"/>
  <c r="K6972" i="1"/>
  <c r="K6968" i="1"/>
  <c r="K6964" i="1"/>
  <c r="K6956" i="1"/>
  <c r="K6952" i="1"/>
  <c r="K6948" i="1"/>
  <c r="K6940" i="1"/>
  <c r="K6936" i="1"/>
  <c r="K6932" i="1"/>
  <c r="K6924" i="1"/>
  <c r="K6920" i="1"/>
  <c r="K6916" i="1"/>
  <c r="K6908" i="1"/>
  <c r="K6904" i="1"/>
  <c r="K6900" i="1"/>
  <c r="K6892" i="1"/>
  <c r="K6888" i="1"/>
  <c r="K6884" i="1"/>
  <c r="K6876" i="1"/>
  <c r="K6872" i="1"/>
  <c r="K6868" i="1"/>
  <c r="K6860" i="1"/>
  <c r="K6856" i="1"/>
  <c r="K6852" i="1"/>
  <c r="K6844" i="1"/>
  <c r="K6840" i="1"/>
  <c r="K6836" i="1"/>
  <c r="K6828" i="1"/>
  <c r="K6824" i="1"/>
  <c r="K6820" i="1"/>
  <c r="K6812" i="1"/>
  <c r="K6808" i="1"/>
  <c r="K6804" i="1"/>
  <c r="K6796" i="1"/>
  <c r="K6792" i="1"/>
  <c r="K6788" i="1"/>
  <c r="K6780" i="1"/>
  <c r="K6776" i="1"/>
  <c r="K6772" i="1"/>
  <c r="K6764" i="1"/>
  <c r="K6760" i="1"/>
  <c r="K6756" i="1"/>
  <c r="K6748" i="1"/>
  <c r="K6744" i="1"/>
  <c r="K6740" i="1"/>
  <c r="K6732" i="1"/>
  <c r="K6728" i="1"/>
  <c r="K6724" i="1"/>
  <c r="K6716" i="1"/>
  <c r="K6712" i="1"/>
  <c r="K6708" i="1"/>
  <c r="K6700" i="1"/>
  <c r="K6696" i="1"/>
  <c r="K6692" i="1"/>
  <c r="K6684" i="1"/>
  <c r="K6680" i="1"/>
  <c r="K6676" i="1"/>
  <c r="K6668" i="1"/>
  <c r="K6664" i="1"/>
  <c r="K6660" i="1"/>
  <c r="K6652" i="1"/>
  <c r="K6648" i="1"/>
  <c r="K6644" i="1"/>
  <c r="K6636" i="1"/>
  <c r="K6632" i="1"/>
  <c r="K6628" i="1"/>
  <c r="K6620" i="1"/>
  <c r="K6616" i="1"/>
  <c r="K6612" i="1"/>
  <c r="K6604" i="1"/>
  <c r="K6600" i="1"/>
  <c r="K6596" i="1"/>
  <c r="K6588" i="1"/>
  <c r="K6584" i="1"/>
  <c r="K6580" i="1"/>
  <c r="K6572" i="1"/>
  <c r="K6568" i="1"/>
  <c r="K6564" i="1"/>
  <c r="K6556" i="1"/>
  <c r="K6552" i="1"/>
  <c r="K6548" i="1"/>
  <c r="K6540" i="1"/>
  <c r="K6536" i="1"/>
  <c r="K6532" i="1"/>
  <c r="K6524" i="1"/>
  <c r="K6520" i="1"/>
  <c r="K6516" i="1"/>
  <c r="K6508" i="1"/>
  <c r="K6504" i="1"/>
  <c r="K6500" i="1"/>
  <c r="K6492" i="1"/>
  <c r="K6488" i="1"/>
  <c r="K6484" i="1"/>
  <c r="K6476" i="1"/>
  <c r="K6472" i="1"/>
  <c r="K6468" i="1"/>
  <c r="K6460" i="1"/>
  <c r="K6456" i="1"/>
  <c r="K6452" i="1"/>
  <c r="K6444" i="1"/>
  <c r="K6440" i="1"/>
  <c r="K6436" i="1"/>
  <c r="K6428" i="1"/>
  <c r="K6424" i="1"/>
  <c r="K6420" i="1"/>
  <c r="K6412" i="1"/>
  <c r="K6408" i="1"/>
  <c r="K6404" i="1"/>
  <c r="K6396" i="1"/>
  <c r="K6392" i="1"/>
  <c r="K6388" i="1"/>
  <c r="K6380" i="1"/>
  <c r="K6376" i="1"/>
  <c r="K6372" i="1"/>
  <c r="K6364" i="1"/>
  <c r="K6360" i="1"/>
  <c r="K6356" i="1"/>
  <c r="K6348" i="1"/>
  <c r="K6344" i="1"/>
  <c r="K6340" i="1"/>
  <c r="K6332" i="1"/>
  <c r="K6328" i="1"/>
  <c r="K6324" i="1"/>
  <c r="K6316" i="1"/>
  <c r="K6312" i="1"/>
  <c r="K6308" i="1"/>
  <c r="K6300" i="1"/>
  <c r="K6296" i="1"/>
  <c r="K6292" i="1"/>
  <c r="K6284" i="1"/>
  <c r="K6280" i="1"/>
  <c r="K6276" i="1"/>
  <c r="K6268" i="1"/>
  <c r="K6264" i="1"/>
  <c r="K6260" i="1"/>
  <c r="K6252" i="1"/>
  <c r="K6248" i="1"/>
  <c r="K6244" i="1"/>
  <c r="K6236" i="1"/>
  <c r="K6232" i="1"/>
  <c r="K6228" i="1"/>
  <c r="K6220" i="1"/>
  <c r="K6216" i="1"/>
  <c r="K6212" i="1"/>
  <c r="K6204" i="1"/>
  <c r="K6200" i="1"/>
  <c r="K6196" i="1"/>
  <c r="K6188" i="1"/>
  <c r="K6184" i="1"/>
  <c r="K6180" i="1"/>
  <c r="K6172" i="1"/>
  <c r="K6168" i="1"/>
  <c r="K6164" i="1"/>
  <c r="K6156" i="1"/>
  <c r="K6152" i="1"/>
  <c r="K6148" i="1"/>
  <c r="K6140" i="1"/>
  <c r="K6136" i="1"/>
  <c r="K6132" i="1"/>
  <c r="K6124" i="1"/>
  <c r="K6120" i="1"/>
  <c r="K6116" i="1"/>
  <c r="K6108" i="1"/>
  <c r="K6104" i="1"/>
  <c r="K6100" i="1"/>
  <c r="K6092" i="1"/>
  <c r="K6088" i="1"/>
  <c r="K6084" i="1"/>
  <c r="K6076" i="1"/>
  <c r="K6072" i="1"/>
  <c r="K6068" i="1"/>
  <c r="K6060" i="1"/>
  <c r="K6056" i="1"/>
  <c r="K6052" i="1"/>
  <c r="K6044" i="1"/>
  <c r="K6040" i="1"/>
  <c r="K6036" i="1"/>
  <c r="K6028" i="1"/>
  <c r="K6024" i="1"/>
  <c r="K6020" i="1"/>
  <c r="K6012" i="1"/>
  <c r="K6008" i="1"/>
  <c r="K6004" i="1"/>
  <c r="K5996" i="1"/>
  <c r="K5992" i="1"/>
  <c r="K5988" i="1"/>
  <c r="K5980" i="1"/>
  <c r="K5976" i="1"/>
  <c r="K5972" i="1"/>
  <c r="K5964" i="1"/>
  <c r="K5960" i="1"/>
  <c r="K5956" i="1"/>
  <c r="K5948" i="1"/>
  <c r="K5944" i="1"/>
  <c r="K5940" i="1"/>
  <c r="K5932" i="1"/>
  <c r="K5928" i="1"/>
  <c r="K5924" i="1"/>
  <c r="K5916" i="1"/>
  <c r="K5912" i="1"/>
  <c r="K5908" i="1"/>
  <c r="K5900" i="1"/>
  <c r="K5896" i="1"/>
  <c r="K5892" i="1"/>
  <c r="K5884" i="1"/>
  <c r="K5880" i="1"/>
  <c r="K5876" i="1"/>
  <c r="K5868" i="1"/>
  <c r="K5864" i="1"/>
  <c r="K5860" i="1"/>
  <c r="K5852" i="1"/>
  <c r="K5848" i="1"/>
  <c r="K5844" i="1"/>
  <c r="K5836" i="1"/>
  <c r="K5832" i="1"/>
  <c r="K5828" i="1"/>
  <c r="K5820" i="1"/>
  <c r="K5816" i="1"/>
  <c r="K5812" i="1"/>
  <c r="K5804" i="1"/>
  <c r="K5800" i="1"/>
  <c r="K5796" i="1"/>
  <c r="K5788" i="1"/>
  <c r="K5784" i="1"/>
  <c r="K5780" i="1"/>
  <c r="K5772" i="1"/>
  <c r="K5768" i="1"/>
  <c r="K5764" i="1"/>
  <c r="K5756" i="1"/>
  <c r="K5752" i="1"/>
  <c r="K5748" i="1"/>
  <c r="K5740" i="1"/>
  <c r="K5736" i="1"/>
  <c r="K5732" i="1"/>
  <c r="K5724" i="1"/>
  <c r="K5720" i="1"/>
  <c r="K5716" i="1"/>
  <c r="K5708" i="1"/>
  <c r="K5704" i="1"/>
  <c r="K5700" i="1"/>
  <c r="K5692" i="1"/>
  <c r="K5688" i="1"/>
  <c r="K5684" i="1"/>
  <c r="K5676" i="1"/>
  <c r="K5672" i="1"/>
  <c r="K5668" i="1"/>
  <c r="K5660" i="1"/>
  <c r="K5656" i="1"/>
  <c r="K5652" i="1"/>
  <c r="K5644" i="1"/>
  <c r="K5640" i="1"/>
  <c r="K5636" i="1"/>
  <c r="K5628" i="1"/>
  <c r="K5624" i="1"/>
  <c r="K5620" i="1"/>
  <c r="K5612" i="1"/>
  <c r="K5608" i="1"/>
  <c r="K5604" i="1"/>
  <c r="K5596" i="1"/>
  <c r="K5592" i="1"/>
  <c r="K5588" i="1"/>
  <c r="K5580" i="1"/>
  <c r="K5576" i="1"/>
  <c r="K5572" i="1"/>
  <c r="K5564" i="1"/>
  <c r="K5560" i="1"/>
  <c r="K5556" i="1"/>
  <c r="K5548" i="1"/>
  <c r="K5544" i="1"/>
  <c r="K5540" i="1"/>
  <c r="K5532" i="1"/>
  <c r="K5528" i="1"/>
  <c r="K5524" i="1"/>
  <c r="K5516" i="1"/>
  <c r="K5512" i="1"/>
  <c r="K5508" i="1"/>
  <c r="K5500" i="1"/>
  <c r="K5496" i="1"/>
  <c r="K5492" i="1"/>
  <c r="K5484" i="1"/>
  <c r="K5480" i="1"/>
  <c r="K5476" i="1"/>
  <c r="K5468" i="1"/>
  <c r="K5464" i="1"/>
  <c r="K5460" i="1"/>
  <c r="K5452" i="1"/>
  <c r="K5448" i="1"/>
  <c r="K5444" i="1"/>
  <c r="K5436" i="1"/>
  <c r="K5432" i="1"/>
  <c r="K5428" i="1"/>
  <c r="K5420" i="1"/>
  <c r="K5416" i="1"/>
  <c r="K5412" i="1"/>
  <c r="K5404" i="1"/>
  <c r="K5400" i="1"/>
  <c r="K5396" i="1"/>
  <c r="K5388" i="1"/>
  <c r="K5384" i="1"/>
  <c r="K5380" i="1"/>
  <c r="K5372" i="1"/>
  <c r="K5368" i="1"/>
  <c r="K5364" i="1"/>
  <c r="K5356" i="1"/>
  <c r="K5352" i="1"/>
  <c r="K5348" i="1"/>
  <c r="K5340" i="1"/>
  <c r="K5336" i="1"/>
  <c r="K5332" i="1"/>
  <c r="K5324" i="1"/>
  <c r="K5320" i="1"/>
  <c r="K5316" i="1"/>
  <c r="K5308" i="1"/>
  <c r="K5304" i="1"/>
  <c r="K5300" i="1"/>
  <c r="K5292" i="1"/>
  <c r="K5288" i="1"/>
  <c r="K5284" i="1"/>
  <c r="K5276" i="1"/>
  <c r="K5272" i="1"/>
  <c r="K5268" i="1"/>
  <c r="K5260" i="1"/>
  <c r="K5256" i="1"/>
  <c r="K5252" i="1"/>
  <c r="K5244" i="1"/>
  <c r="K5240" i="1"/>
  <c r="K5236" i="1"/>
  <c r="K5228" i="1"/>
  <c r="K5220" i="1"/>
  <c r="K5216" i="1"/>
  <c r="K5212" i="1"/>
  <c r="K5204" i="1"/>
  <c r="K5200" i="1"/>
  <c r="K5196" i="1"/>
  <c r="K5188" i="1"/>
  <c r="K5184" i="1"/>
  <c r="K5180" i="1"/>
  <c r="K5172" i="1"/>
  <c r="K5168" i="1"/>
  <c r="K5164" i="1"/>
  <c r="K5156" i="1"/>
  <c r="K5152" i="1"/>
  <c r="K5148" i="1"/>
  <c r="K5140" i="1"/>
  <c r="K5136" i="1"/>
  <c r="K5132" i="1"/>
  <c r="K5124" i="1"/>
  <c r="K5120" i="1"/>
  <c r="K5116" i="1"/>
  <c r="K5108" i="1"/>
  <c r="K5104" i="1"/>
  <c r="K5100" i="1"/>
  <c r="K5092" i="1"/>
  <c r="K5088" i="1"/>
  <c r="K5084" i="1"/>
  <c r="K5076" i="1"/>
  <c r="K5072" i="1"/>
  <c r="K5068" i="1"/>
  <c r="K5060" i="1"/>
  <c r="K5056" i="1"/>
  <c r="K5052" i="1"/>
  <c r="K5044" i="1"/>
  <c r="K5040" i="1"/>
  <c r="K5036" i="1"/>
  <c r="K5028" i="1"/>
  <c r="K5024" i="1"/>
  <c r="K5020" i="1"/>
  <c r="K5012" i="1"/>
  <c r="K5008" i="1"/>
  <c r="K5004" i="1"/>
  <c r="K4996" i="1"/>
  <c r="K4992" i="1"/>
  <c r="K4980" i="1"/>
  <c r="K4976" i="1"/>
  <c r="K4972" i="1"/>
  <c r="K4964" i="1"/>
  <c r="K4960" i="1"/>
  <c r="K4956" i="1"/>
  <c r="K4948" i="1"/>
  <c r="K4944" i="1"/>
  <c r="K4940" i="1"/>
  <c r="K4932" i="1"/>
  <c r="K4928" i="1"/>
  <c r="K4916" i="1"/>
  <c r="K4912" i="1"/>
  <c r="K4908" i="1"/>
  <c r="K4900" i="1"/>
  <c r="K4896" i="1"/>
  <c r="K4892" i="1"/>
  <c r="K4884" i="1"/>
  <c r="K4880" i="1"/>
  <c r="K4876" i="1"/>
  <c r="K4868" i="1"/>
  <c r="K4864" i="1"/>
  <c r="K4852" i="1"/>
  <c r="K4848" i="1"/>
  <c r="K4844" i="1"/>
  <c r="K4836" i="1"/>
  <c r="K4832" i="1"/>
  <c r="K4828" i="1"/>
  <c r="K4820" i="1"/>
  <c r="K4816" i="1"/>
  <c r="K4812" i="1"/>
  <c r="K4804" i="1"/>
  <c r="K4800" i="1"/>
  <c r="K4788" i="1"/>
  <c r="K4784" i="1"/>
  <c r="K4780" i="1"/>
  <c r="K4772" i="1"/>
  <c r="K4768" i="1"/>
  <c r="K4764" i="1"/>
  <c r="K4756" i="1"/>
  <c r="K4752" i="1"/>
  <c r="K4748" i="1"/>
  <c r="K4740" i="1"/>
  <c r="K4736" i="1"/>
  <c r="K4724" i="1"/>
  <c r="K4720" i="1"/>
  <c r="K4716" i="1"/>
  <c r="K4708" i="1"/>
  <c r="K4704" i="1"/>
  <c r="K4700" i="1"/>
  <c r="K4692" i="1"/>
  <c r="K4688" i="1"/>
  <c r="K4684" i="1"/>
  <c r="K4676" i="1"/>
  <c r="K4672" i="1"/>
  <c r="K4660" i="1"/>
  <c r="K4656" i="1"/>
  <c r="K4652" i="1"/>
  <c r="K4644" i="1"/>
  <c r="K4640" i="1"/>
  <c r="K4636" i="1"/>
  <c r="K4628" i="1"/>
  <c r="K4624" i="1"/>
  <c r="K4620" i="1"/>
  <c r="K4612" i="1"/>
  <c r="K4608" i="1"/>
  <c r="K4596" i="1"/>
  <c r="K4592" i="1"/>
  <c r="K4588" i="1"/>
  <c r="K4580" i="1"/>
  <c r="K4576" i="1"/>
  <c r="K4572" i="1"/>
  <c r="K4564" i="1"/>
  <c r="K4560" i="1"/>
  <c r="K4556" i="1"/>
  <c r="K4548" i="1"/>
  <c r="K4544" i="1"/>
  <c r="K4532" i="1"/>
  <c r="K4528" i="1"/>
  <c r="K4524" i="1"/>
  <c r="K4516" i="1"/>
  <c r="K4512" i="1"/>
  <c r="K4508" i="1"/>
  <c r="K4500" i="1"/>
  <c r="K4496" i="1"/>
  <c r="K4492" i="1"/>
  <c r="K4484" i="1"/>
  <c r="K4480" i="1"/>
  <c r="K4468" i="1"/>
  <c r="K4464" i="1"/>
  <c r="K4460" i="1"/>
  <c r="K4452" i="1"/>
  <c r="K4448" i="1"/>
  <c r="K4444" i="1"/>
  <c r="K4436" i="1"/>
  <c r="K4432" i="1"/>
  <c r="K4428" i="1"/>
  <c r="K4420" i="1"/>
  <c r="K4416" i="1"/>
  <c r="K4408" i="1"/>
  <c r="K4404" i="1"/>
  <c r="K4396" i="1"/>
  <c r="K4392" i="1"/>
  <c r="K4388" i="1"/>
  <c r="K4380" i="1"/>
  <c r="K4376" i="1"/>
  <c r="K4364" i="1"/>
  <c r="K4360" i="1"/>
  <c r="K4356" i="1"/>
  <c r="K4348" i="1"/>
  <c r="K4344" i="1"/>
  <c r="K4340" i="1"/>
  <c r="K4332" i="1"/>
  <c r="K4328" i="1"/>
  <c r="K4324" i="1"/>
  <c r="K4316" i="1"/>
  <c r="K4312" i="1"/>
  <c r="K4300" i="1"/>
  <c r="K4296" i="1"/>
  <c r="K4292" i="1"/>
  <c r="K4284" i="1"/>
  <c r="K4280" i="1"/>
  <c r="K4276" i="1"/>
  <c r="K4268" i="1"/>
  <c r="K4264" i="1"/>
  <c r="K4260" i="1"/>
  <c r="K4252" i="1"/>
  <c r="K4248" i="1"/>
  <c r="K4236" i="1"/>
  <c r="K4232" i="1"/>
  <c r="K4228" i="1"/>
  <c r="K4220" i="1"/>
  <c r="K4216" i="1"/>
  <c r="K4212" i="1"/>
  <c r="K4204" i="1"/>
  <c r="K4200" i="1"/>
  <c r="K4196" i="1"/>
  <c r="K4188" i="1"/>
  <c r="K4184" i="1"/>
  <c r="K4172" i="1"/>
  <c r="K4168" i="1"/>
  <c r="K4164" i="1"/>
  <c r="K4156" i="1"/>
  <c r="K4152" i="1"/>
  <c r="K4148" i="1"/>
  <c r="K4140" i="1"/>
  <c r="K4136" i="1"/>
  <c r="K4132" i="1"/>
  <c r="K4124" i="1"/>
  <c r="K4120" i="1"/>
  <c r="K4108" i="1"/>
  <c r="K4104" i="1"/>
  <c r="K4100" i="1"/>
  <c r="K4092" i="1"/>
  <c r="K4088" i="1"/>
  <c r="K4084" i="1"/>
  <c r="K4076" i="1"/>
  <c r="K4072" i="1"/>
  <c r="K4068" i="1"/>
  <c r="K4060" i="1"/>
  <c r="K4056" i="1"/>
  <c r="K4044" i="1"/>
  <c r="K4040" i="1"/>
  <c r="K4036" i="1"/>
  <c r="K4028" i="1"/>
  <c r="K4024" i="1"/>
  <c r="K4020" i="1"/>
  <c r="K4012" i="1"/>
  <c r="K4008" i="1"/>
  <c r="K4004" i="1"/>
  <c r="K3996" i="1"/>
  <c r="K3992" i="1"/>
  <c r="K3980" i="1"/>
  <c r="K3976" i="1"/>
  <c r="K3972" i="1"/>
  <c r="K3964" i="1"/>
  <c r="K3960" i="1"/>
  <c r="K3956" i="1"/>
  <c r="K3948" i="1"/>
  <c r="K3944" i="1"/>
  <c r="K3940" i="1"/>
  <c r="K3932" i="1"/>
  <c r="K3928" i="1"/>
  <c r="K3916" i="1"/>
  <c r="K3912" i="1"/>
  <c r="K3908" i="1"/>
  <c r="K3900" i="1"/>
  <c r="K3896" i="1"/>
  <c r="K3892" i="1"/>
  <c r="K3884" i="1"/>
  <c r="K3880" i="1"/>
  <c r="K3876" i="1"/>
  <c r="K3868" i="1"/>
  <c r="K3864" i="1"/>
  <c r="K3852" i="1"/>
  <c r="K3848" i="1"/>
  <c r="K3844" i="1"/>
  <c r="K3836" i="1"/>
  <c r="K3832" i="1"/>
  <c r="K3828" i="1"/>
  <c r="K3820" i="1"/>
  <c r="K3816" i="1"/>
  <c r="K3812" i="1"/>
  <c r="K3804" i="1"/>
  <c r="K3800" i="1"/>
  <c r="K3788" i="1"/>
  <c r="K3784" i="1"/>
  <c r="K3780" i="1"/>
  <c r="K3772" i="1"/>
  <c r="K3768" i="1"/>
  <c r="K3764" i="1"/>
  <c r="K3756" i="1"/>
  <c r="K3752" i="1"/>
  <c r="K3748" i="1"/>
  <c r="K3740" i="1"/>
  <c r="K3736" i="1"/>
  <c r="K3724" i="1"/>
  <c r="K3720" i="1"/>
  <c r="K3716" i="1"/>
  <c r="K3708" i="1"/>
  <c r="K3704" i="1"/>
  <c r="K3700" i="1"/>
  <c r="K3692" i="1"/>
  <c r="K3688" i="1"/>
  <c r="K3684" i="1"/>
  <c r="K3676" i="1"/>
  <c r="K3672" i="1"/>
  <c r="K3660" i="1"/>
  <c r="K3656" i="1"/>
  <c r="K3652" i="1"/>
  <c r="K3644" i="1"/>
  <c r="K3640" i="1"/>
  <c r="K3636" i="1"/>
  <c r="K3628" i="1"/>
  <c r="K3624" i="1"/>
  <c r="K3620" i="1"/>
  <c r="K3612" i="1"/>
  <c r="K3608" i="1"/>
  <c r="K3596" i="1"/>
  <c r="K3592" i="1"/>
  <c r="K3588" i="1"/>
  <c r="K3580" i="1"/>
  <c r="K3576" i="1"/>
  <c r="K3572" i="1"/>
  <c r="K3564" i="1"/>
  <c r="K3560" i="1"/>
  <c r="K3556" i="1"/>
  <c r="K3548" i="1"/>
  <c r="K3544" i="1"/>
  <c r="K3532" i="1"/>
  <c r="K3528" i="1"/>
  <c r="K3524" i="1"/>
  <c r="K3516" i="1"/>
  <c r="K3512" i="1"/>
  <c r="K3508" i="1"/>
  <c r="K3500" i="1"/>
  <c r="K3496" i="1"/>
  <c r="K3492" i="1"/>
  <c r="K3484" i="1"/>
  <c r="K3480" i="1"/>
  <c r="K3468" i="1"/>
  <c r="K3464" i="1"/>
  <c r="K3452" i="1"/>
  <c r="K3448" i="1"/>
  <c r="K3444" i="1"/>
  <c r="K3436" i="1"/>
  <c r="K3432" i="1"/>
  <c r="K3428" i="1"/>
  <c r="K3420" i="1"/>
  <c r="K3416" i="1"/>
  <c r="K3404" i="1"/>
  <c r="K3400" i="1"/>
  <c r="K3396" i="1"/>
  <c r="K3388" i="1"/>
  <c r="K3384" i="1"/>
  <c r="K3380" i="1"/>
  <c r="K3372" i="1"/>
  <c r="K3368" i="1"/>
  <c r="K3364" i="1"/>
  <c r="K3356" i="1"/>
  <c r="K3352" i="1"/>
  <c r="K3340" i="1"/>
  <c r="K3336" i="1"/>
  <c r="K3332" i="1"/>
  <c r="K3324" i="1"/>
  <c r="K3320" i="1"/>
  <c r="K3316" i="1"/>
  <c r="K3308" i="1"/>
  <c r="K3304" i="1"/>
  <c r="K4103" i="1"/>
  <c r="K4095" i="1"/>
  <c r="K4091" i="1"/>
  <c r="K4087" i="1"/>
  <c r="K4079" i="1"/>
  <c r="K4075" i="1"/>
  <c r="K4063" i="1"/>
  <c r="K4059" i="1"/>
  <c r="K4055" i="1"/>
  <c r="K4047" i="1"/>
  <c r="K4043" i="1"/>
  <c r="K4039" i="1"/>
  <c r="K4031" i="1"/>
  <c r="K4027" i="1"/>
  <c r="K4023" i="1"/>
  <c r="K4015" i="1"/>
  <c r="K4011" i="1"/>
  <c r="K3999" i="1"/>
  <c r="K3995" i="1"/>
  <c r="K3991" i="1"/>
  <c r="K3983" i="1"/>
  <c r="K3979" i="1"/>
  <c r="K3975" i="1"/>
  <c r="K3967" i="1"/>
  <c r="K3963" i="1"/>
  <c r="K3959" i="1"/>
  <c r="K3951" i="1"/>
  <c r="K3947" i="1"/>
  <c r="K3935" i="1"/>
  <c r="K3931" i="1"/>
  <c r="K3927" i="1"/>
  <c r="K3919" i="1"/>
  <c r="K3915" i="1"/>
  <c r="K3911" i="1"/>
  <c r="K3903" i="1"/>
  <c r="K3899" i="1"/>
  <c r="K3895" i="1"/>
  <c r="K3887" i="1"/>
  <c r="K3883" i="1"/>
  <c r="K3871" i="1"/>
  <c r="K3867" i="1"/>
  <c r="K3863" i="1"/>
  <c r="K3855" i="1"/>
  <c r="K3851" i="1"/>
  <c r="K3847" i="1"/>
  <c r="K3839" i="1"/>
  <c r="K3835" i="1"/>
  <c r="K3831" i="1"/>
  <c r="K3823" i="1"/>
  <c r="K3819" i="1"/>
  <c r="K3807" i="1"/>
  <c r="K3803" i="1"/>
  <c r="K3799" i="1"/>
  <c r="K3791" i="1"/>
  <c r="K3787" i="1"/>
  <c r="K3783" i="1"/>
  <c r="K3775" i="1"/>
  <c r="K3771" i="1"/>
  <c r="K3767" i="1"/>
  <c r="K3759" i="1"/>
  <c r="K3755" i="1"/>
  <c r="K3743" i="1"/>
  <c r="K3739" i="1"/>
  <c r="K3735" i="1"/>
  <c r="K3727" i="1"/>
  <c r="K3723" i="1"/>
  <c r="K3719" i="1"/>
  <c r="K3711" i="1"/>
  <c r="K3707" i="1"/>
  <c r="K3703" i="1"/>
  <c r="K3695" i="1"/>
  <c r="K3691" i="1"/>
  <c r="K3679" i="1"/>
  <c r="K3675" i="1"/>
  <c r="K3671" i="1"/>
  <c r="K3663" i="1"/>
  <c r="K3659" i="1"/>
  <c r="K3655" i="1"/>
  <c r="K3647" i="1"/>
  <c r="K3643" i="1"/>
  <c r="K3639" i="1"/>
  <c r="K3631" i="1"/>
  <c r="K3627" i="1"/>
  <c r="K3615" i="1"/>
  <c r="K3611" i="1"/>
  <c r="K3607" i="1"/>
  <c r="K3599" i="1"/>
  <c r="K3595" i="1"/>
  <c r="K3591" i="1"/>
  <c r="K3583" i="1"/>
  <c r="K3579" i="1"/>
  <c r="K3575" i="1"/>
  <c r="K3567" i="1"/>
  <c r="K3563" i="1"/>
  <c r="K3551" i="1"/>
  <c r="K3547" i="1"/>
  <c r="K3543" i="1"/>
  <c r="K3535" i="1"/>
  <c r="K3531" i="1"/>
  <c r="K3527" i="1"/>
  <c r="K3519" i="1"/>
  <c r="K3515" i="1"/>
  <c r="K3511" i="1"/>
  <c r="K3503" i="1"/>
  <c r="K3499" i="1"/>
  <c r="K3487" i="1"/>
  <c r="K3479" i="1"/>
  <c r="K3475" i="1"/>
  <c r="K3463" i="1"/>
  <c r="K3459" i="1"/>
  <c r="K3455" i="1"/>
  <c r="K3447" i="1"/>
  <c r="K3443" i="1"/>
  <c r="K3439" i="1"/>
  <c r="K3431" i="1"/>
  <c r="K3427" i="1"/>
  <c r="K3423" i="1"/>
  <c r="K3415" i="1"/>
  <c r="K3411" i="1"/>
  <c r="K3399" i="1"/>
  <c r="K3395" i="1"/>
  <c r="K3391" i="1"/>
  <c r="K3383" i="1"/>
  <c r="K3379" i="1"/>
  <c r="K3375" i="1"/>
  <c r="K3367" i="1"/>
  <c r="K3363" i="1"/>
  <c r="K3359" i="1"/>
  <c r="K3351" i="1"/>
  <c r="K3347" i="1"/>
  <c r="K3335" i="1"/>
  <c r="K3331" i="1"/>
  <c r="K3327" i="1"/>
  <c r="K3319" i="1"/>
  <c r="K3315" i="1"/>
  <c r="K3311" i="1"/>
  <c r="K3303" i="1"/>
  <c r="K3299" i="1"/>
  <c r="K3295" i="1"/>
  <c r="K3287" i="1"/>
  <c r="K3283" i="1"/>
  <c r="K3271" i="1"/>
  <c r="K3267" i="1"/>
  <c r="K3263" i="1"/>
  <c r="K3255" i="1"/>
  <c r="K3251" i="1"/>
  <c r="K3247" i="1"/>
  <c r="K3239" i="1"/>
  <c r="K3235" i="1"/>
  <c r="K3231" i="1"/>
  <c r="K3223" i="1"/>
  <c r="K3219" i="1"/>
  <c r="K3207" i="1"/>
  <c r="K3203" i="1"/>
  <c r="K3199" i="1"/>
  <c r="K3191" i="1"/>
  <c r="K3187" i="1"/>
  <c r="K3183" i="1"/>
  <c r="K3175" i="1"/>
  <c r="K3171" i="1"/>
  <c r="K3167" i="1"/>
  <c r="K3159" i="1"/>
  <c r="K3155" i="1"/>
  <c r="K3143" i="1"/>
  <c r="K3139" i="1"/>
  <c r="K3135" i="1"/>
  <c r="K3127" i="1"/>
  <c r="K3123" i="1"/>
  <c r="K3119" i="1"/>
  <c r="K3111" i="1"/>
  <c r="K3107" i="1"/>
  <c r="K3103" i="1"/>
  <c r="K3095" i="1"/>
  <c r="K3091" i="1"/>
  <c r="K3079" i="1"/>
  <c r="K3075" i="1"/>
  <c r="K3071" i="1"/>
  <c r="K3063" i="1"/>
  <c r="K3059" i="1"/>
  <c r="K3055" i="1"/>
  <c r="K3047" i="1"/>
  <c r="K3043" i="1"/>
  <c r="K3039" i="1"/>
  <c r="K3031" i="1"/>
  <c r="K3027" i="1"/>
  <c r="K3015" i="1"/>
  <c r="K3011" i="1"/>
  <c r="K3007" i="1"/>
  <c r="K2999" i="1"/>
  <c r="K2995" i="1"/>
  <c r="K2991" i="1"/>
  <c r="K2983" i="1"/>
  <c r="K2979" i="1"/>
  <c r="K2975" i="1"/>
  <c r="K2967" i="1"/>
  <c r="K2963" i="1"/>
  <c r="K2951" i="1"/>
  <c r="K2947" i="1"/>
  <c r="K2943" i="1"/>
  <c r="K2935" i="1"/>
  <c r="K2931" i="1"/>
  <c r="K2927" i="1"/>
  <c r="K2919" i="1"/>
  <c r="K2915" i="1"/>
  <c r="K2911" i="1"/>
  <c r="K2903" i="1"/>
  <c r="K2899" i="1"/>
  <c r="K2887" i="1"/>
  <c r="K2883" i="1"/>
  <c r="K2879" i="1"/>
  <c r="K2871" i="1"/>
  <c r="K2867" i="1"/>
  <c r="K2863" i="1"/>
  <c r="K2855" i="1"/>
  <c r="K2851" i="1"/>
  <c r="K2847" i="1"/>
  <c r="K2839" i="1"/>
  <c r="K2835" i="1"/>
  <c r="K2823" i="1"/>
  <c r="K2819" i="1"/>
  <c r="K2815" i="1"/>
  <c r="K2807" i="1"/>
  <c r="K2803" i="1"/>
  <c r="K2799" i="1"/>
  <c r="K2791" i="1"/>
  <c r="K2787" i="1"/>
  <c r="K2783" i="1"/>
  <c r="K2775" i="1"/>
  <c r="K2771" i="1"/>
  <c r="K2759" i="1"/>
  <c r="K2755" i="1"/>
  <c r="K2751" i="1"/>
  <c r="K2743" i="1"/>
  <c r="K2739" i="1"/>
  <c r="K2735" i="1"/>
  <c r="K2727" i="1"/>
  <c r="K2723" i="1"/>
  <c r="K2719" i="1"/>
  <c r="K2711" i="1"/>
  <c r="K2707" i="1"/>
  <c r="K2695" i="1"/>
  <c r="K2691" i="1"/>
  <c r="K2687" i="1"/>
  <c r="K2679" i="1"/>
  <c r="K2675" i="1"/>
  <c r="K2671" i="1"/>
  <c r="K2663" i="1"/>
  <c r="K2659" i="1"/>
  <c r="K2655" i="1"/>
  <c r="K2647" i="1"/>
  <c r="K2643" i="1"/>
  <c r="K2631" i="1"/>
  <c r="K2627" i="1"/>
  <c r="K2623" i="1"/>
  <c r="K2615" i="1"/>
  <c r="K2611" i="1"/>
  <c r="K2607" i="1"/>
  <c r="K2599" i="1"/>
  <c r="K2595" i="1"/>
  <c r="K2591" i="1"/>
  <c r="K2583" i="1"/>
  <c r="K2579" i="1"/>
  <c r="K2567" i="1"/>
  <c r="K2563" i="1"/>
  <c r="K2559" i="1"/>
  <c r="K2551" i="1"/>
  <c r="K2547" i="1"/>
  <c r="K2543" i="1"/>
  <c r="K2535" i="1"/>
  <c r="K2531" i="1"/>
  <c r="K2527" i="1"/>
  <c r="K2519" i="1"/>
  <c r="K2515" i="1"/>
  <c r="K2503" i="1"/>
  <c r="K2499" i="1"/>
  <c r="K2495" i="1"/>
  <c r="K2487" i="1"/>
  <c r="K2483" i="1"/>
  <c r="K2479" i="1"/>
  <c r="K2471" i="1"/>
  <c r="K2467" i="1"/>
  <c r="K2463" i="1"/>
  <c r="K2455" i="1"/>
  <c r="K2451" i="1"/>
  <c r="K2439" i="1"/>
  <c r="K2435" i="1"/>
  <c r="K2431" i="1"/>
  <c r="K2423" i="1"/>
  <c r="K2419" i="1"/>
  <c r="K2415" i="1"/>
  <c r="K2407" i="1"/>
  <c r="K2403" i="1"/>
  <c r="K2399" i="1"/>
  <c r="K2391" i="1"/>
  <c r="K2387" i="1"/>
  <c r="K2375" i="1"/>
  <c r="K2371" i="1"/>
  <c r="K2367" i="1"/>
  <c r="K2359" i="1"/>
  <c r="K2355" i="1"/>
  <c r="K2351" i="1"/>
  <c r="K2343" i="1"/>
  <c r="K2339" i="1"/>
  <c r="K2335" i="1"/>
  <c r="K2323" i="1"/>
  <c r="K2319" i="1"/>
  <c r="K2307" i="1"/>
  <c r="K2303" i="1"/>
  <c r="K2299" i="1"/>
  <c r="K2291" i="1"/>
  <c r="K2287" i="1"/>
  <c r="K2275" i="1"/>
  <c r="K2271" i="1"/>
  <c r="K2267" i="1"/>
  <c r="K2259" i="1"/>
  <c r="K2255" i="1"/>
  <c r="K2243" i="1"/>
  <c r="K2239" i="1"/>
  <c r="K2227" i="1"/>
  <c r="K2223" i="1"/>
  <c r="K2219" i="1"/>
  <c r="K2211" i="1"/>
  <c r="K2207" i="1"/>
  <c r="K2203" i="1"/>
  <c r="K2195" i="1"/>
  <c r="K2191" i="1"/>
  <c r="K2179" i="1"/>
  <c r="K2175" i="1"/>
  <c r="K2171" i="1"/>
  <c r="K2163" i="1"/>
  <c r="K2159" i="1"/>
  <c r="K2155" i="1"/>
  <c r="K2147" i="1"/>
  <c r="K2143" i="1"/>
  <c r="K2139" i="1"/>
  <c r="K2131" i="1"/>
  <c r="K2127" i="1"/>
  <c r="K2115" i="1"/>
  <c r="K2111" i="1"/>
  <c r="K2107" i="1"/>
  <c r="K2099" i="1"/>
  <c r="K2095" i="1"/>
  <c r="K2091" i="1"/>
  <c r="K2083" i="1"/>
  <c r="K2079" i="1"/>
  <c r="K2067" i="1"/>
  <c r="K2063" i="1"/>
  <c r="K2051" i="1"/>
  <c r="K2047" i="1"/>
  <c r="K2043" i="1"/>
  <c r="K2035" i="1"/>
  <c r="K2031" i="1"/>
  <c r="K2019" i="1"/>
  <c r="K2015" i="1"/>
  <c r="K2011" i="1"/>
  <c r="K2003" i="1"/>
  <c r="K1999" i="1"/>
  <c r="K1987" i="1"/>
  <c r="K1983" i="1"/>
  <c r="K1971" i="1"/>
  <c r="K1967" i="1"/>
  <c r="K1963" i="1"/>
  <c r="K1955" i="1"/>
  <c r="K1951" i="1"/>
  <c r="K1947" i="1"/>
  <c r="K1939" i="1"/>
  <c r="K1935" i="1"/>
  <c r="K1923" i="1"/>
  <c r="K1919" i="1"/>
  <c r="K1915" i="1"/>
  <c r="K1907" i="1"/>
  <c r="K1903" i="1"/>
  <c r="K1899" i="1"/>
  <c r="K1891" i="1"/>
  <c r="K1887" i="1"/>
  <c r="K1883" i="1"/>
  <c r="K1875" i="1"/>
  <c r="K1871" i="1"/>
  <c r="K1859" i="1"/>
  <c r="K1855" i="1"/>
  <c r="K1851" i="1"/>
  <c r="K1843" i="1"/>
  <c r="K1839" i="1"/>
  <c r="K1835" i="1"/>
  <c r="K1827" i="1"/>
  <c r="K1823" i="1"/>
  <c r="K1819" i="1"/>
  <c r="K1807" i="1"/>
  <c r="K1803" i="1"/>
  <c r="K1791" i="1"/>
  <c r="K1787" i="1"/>
  <c r="K1775" i="1"/>
  <c r="K1771" i="1"/>
  <c r="K1759" i="1"/>
  <c r="K1755" i="1"/>
  <c r="K1743" i="1"/>
  <c r="K1739" i="1"/>
  <c r="K1735" i="1"/>
  <c r="K1727" i="1"/>
  <c r="K1723" i="1"/>
  <c r="K1711" i="1"/>
  <c r="K1707" i="1"/>
  <c r="K1695" i="1"/>
  <c r="K1691" i="1"/>
  <c r="K1687" i="1"/>
  <c r="K1679" i="1"/>
  <c r="K1675" i="1"/>
  <c r="K1671" i="1"/>
  <c r="K1663" i="1"/>
  <c r="K1659" i="1"/>
  <c r="K1647" i="1"/>
  <c r="K1643" i="1"/>
  <c r="K1639" i="1"/>
  <c r="K1631" i="1"/>
  <c r="K1627" i="1"/>
  <c r="K1623" i="1"/>
  <c r="K1615" i="1"/>
  <c r="K1611" i="1"/>
  <c r="K1599" i="1"/>
  <c r="K1595" i="1"/>
  <c r="K1583" i="1"/>
  <c r="K1579" i="1"/>
  <c r="K1575" i="1"/>
  <c r="K1567" i="1"/>
  <c r="K1563" i="1"/>
  <c r="K1551" i="1"/>
  <c r="K1547" i="1"/>
  <c r="K1535" i="1"/>
  <c r="K1531" i="1"/>
  <c r="K1519" i="1"/>
  <c r="K1515" i="1"/>
  <c r="K1503" i="1"/>
  <c r="K1499" i="1"/>
  <c r="K1487" i="1"/>
  <c r="K1483" i="1"/>
  <c r="K1479" i="1"/>
  <c r="K1471" i="1"/>
  <c r="K1467" i="1"/>
  <c r="K1455" i="1"/>
  <c r="K1451" i="1"/>
  <c r="K1439" i="1"/>
  <c r="K1435" i="1"/>
  <c r="K1431" i="1"/>
  <c r="K1423" i="1"/>
  <c r="K1419" i="1"/>
  <c r="K1415" i="1"/>
  <c r="K1407" i="1"/>
  <c r="K1403" i="1"/>
  <c r="K1391" i="1"/>
  <c r="K1387" i="1"/>
  <c r="K1383" i="1"/>
  <c r="K1375" i="1"/>
  <c r="K1371" i="1"/>
  <c r="K1367" i="1"/>
  <c r="K1359" i="1"/>
  <c r="K1355" i="1"/>
  <c r="K1347" i="1"/>
  <c r="K1343" i="1"/>
  <c r="K1331" i="1"/>
  <c r="K1327" i="1"/>
  <c r="K1323" i="1"/>
  <c r="K1315" i="1"/>
  <c r="K1311" i="1"/>
  <c r="K1299" i="1"/>
  <c r="K1295" i="1"/>
  <c r="K1283" i="1"/>
  <c r="K1279" i="1"/>
  <c r="K1267" i="1"/>
  <c r="K1263" i="1"/>
  <c r="K1251" i="1"/>
  <c r="K1247" i="1"/>
  <c r="K1235" i="1"/>
  <c r="K1231" i="1"/>
  <c r="K1227" i="1"/>
  <c r="K1219" i="1"/>
  <c r="K1215" i="1"/>
  <c r="K1203" i="1"/>
  <c r="K1199" i="1"/>
  <c r="K1187" i="1"/>
  <c r="K1183" i="1"/>
  <c r="K1179" i="1"/>
  <c r="K1171" i="1"/>
  <c r="K1167" i="1"/>
  <c r="K1163" i="1"/>
  <c r="K1155" i="1"/>
  <c r="K1151" i="1"/>
  <c r="K1139" i="1"/>
  <c r="K1135" i="1"/>
  <c r="K1131" i="1"/>
  <c r="K1123" i="1"/>
  <c r="K1119" i="1"/>
  <c r="K1115" i="1"/>
  <c r="K1107" i="1"/>
  <c r="K1103" i="1"/>
  <c r="K1091" i="1"/>
  <c r="K1087" i="1"/>
  <c r="K1075" i="1"/>
  <c r="K1071" i="1"/>
  <c r="K1067" i="1"/>
  <c r="K1059" i="1"/>
  <c r="K1055" i="1"/>
  <c r="K1043" i="1"/>
  <c r="K1039" i="1"/>
  <c r="K1027" i="1"/>
  <c r="K1023" i="1"/>
  <c r="K1011" i="1"/>
  <c r="K1007" i="1"/>
  <c r="K995" i="1"/>
  <c r="K991" i="1"/>
  <c r="K979" i="1"/>
  <c r="K975" i="1"/>
  <c r="K971" i="1"/>
  <c r="K963" i="1"/>
  <c r="K959" i="1"/>
  <c r="K947" i="1"/>
  <c r="K943" i="1"/>
  <c r="K931" i="1"/>
  <c r="K927" i="1"/>
  <c r="K923" i="1"/>
  <c r="K915" i="1"/>
  <c r="K911" i="1"/>
  <c r="K907" i="1"/>
  <c r="K899" i="1"/>
  <c r="K895" i="1"/>
  <c r="K883" i="1"/>
  <c r="K879" i="1"/>
  <c r="K875" i="1"/>
  <c r="K867" i="1"/>
  <c r="K863" i="1"/>
  <c r="K859" i="1"/>
  <c r="K851" i="1"/>
  <c r="K847" i="1"/>
  <c r="K835" i="1"/>
  <c r="K831" i="1"/>
  <c r="K819" i="1"/>
  <c r="K815" i="1"/>
  <c r="K811" i="1"/>
  <c r="K803" i="1"/>
  <c r="K799" i="1"/>
  <c r="K787" i="1"/>
  <c r="K783" i="1"/>
  <c r="K771" i="1"/>
  <c r="K767" i="1"/>
  <c r="K755" i="1"/>
  <c r="K751" i="1"/>
  <c r="K739" i="1"/>
  <c r="K735" i="1"/>
  <c r="K723" i="1"/>
  <c r="K719" i="1"/>
  <c r="K715" i="1"/>
  <c r="K707" i="1"/>
  <c r="K703" i="1"/>
  <c r="K691" i="1"/>
  <c r="K687" i="1"/>
  <c r="K675" i="1"/>
  <c r="K671" i="1"/>
  <c r="K667" i="1"/>
  <c r="K659" i="1"/>
  <c r="K655" i="1"/>
  <c r="K651" i="1"/>
  <c r="K643" i="1"/>
  <c r="K639" i="1"/>
  <c r="K627" i="1"/>
  <c r="K623" i="1"/>
  <c r="K619" i="1"/>
  <c r="K611" i="1"/>
  <c r="K607" i="1"/>
  <c r="K603" i="1"/>
  <c r="K595" i="1"/>
  <c r="K591" i="1"/>
  <c r="K579" i="1"/>
  <c r="K575" i="1"/>
  <c r="K563" i="1"/>
  <c r="K559" i="1"/>
  <c r="K555" i="1"/>
  <c r="K547" i="1"/>
  <c r="K543" i="1"/>
  <c r="K531" i="1"/>
  <c r="K527" i="1"/>
  <c r="K515" i="1"/>
  <c r="K511" i="1"/>
  <c r="K499" i="1"/>
  <c r="K495" i="1"/>
  <c r="K483" i="1"/>
  <c r="K479" i="1"/>
  <c r="K467" i="1"/>
  <c r="K463" i="1"/>
  <c r="K459" i="1"/>
  <c r="K451" i="1"/>
  <c r="K447" i="1"/>
  <c r="K435" i="1"/>
  <c r="K431" i="1"/>
  <c r="K419" i="1"/>
  <c r="K415" i="1"/>
  <c r="K411" i="1"/>
  <c r="K403" i="1"/>
  <c r="K399" i="1"/>
  <c r="K395" i="1"/>
  <c r="K387" i="1"/>
  <c r="K383" i="1"/>
  <c r="K371" i="1"/>
  <c r="K367" i="1"/>
  <c r="K363" i="1"/>
  <c r="K355" i="1"/>
  <c r="K351" i="1"/>
  <c r="K347" i="1"/>
  <c r="K335" i="1"/>
  <c r="K331" i="1"/>
  <c r="K319" i="1"/>
  <c r="K315" i="1"/>
  <c r="K303" i="1"/>
  <c r="K299" i="1"/>
  <c r="K295" i="1"/>
  <c r="K287" i="1"/>
  <c r="K283" i="1"/>
  <c r="K271" i="1"/>
  <c r="K267" i="1"/>
  <c r="K255" i="1"/>
  <c r="K251" i="1"/>
  <c r="K239" i="1"/>
  <c r="K235" i="1"/>
  <c r="K223" i="1"/>
  <c r="K219" i="1"/>
  <c r="K207" i="1"/>
  <c r="K203" i="1"/>
  <c r="K199" i="1"/>
  <c r="K191" i="1"/>
  <c r="K187" i="1"/>
  <c r="K175" i="1"/>
  <c r="K171" i="1"/>
  <c r="K159" i="1"/>
  <c r="K155" i="1"/>
  <c r="K151" i="1"/>
  <c r="K143" i="1"/>
  <c r="K139" i="1"/>
  <c r="K135" i="1"/>
  <c r="K127" i="1"/>
  <c r="K123" i="1"/>
  <c r="K111" i="1"/>
  <c r="K107" i="1"/>
  <c r="K103" i="1"/>
  <c r="K95" i="1"/>
  <c r="K91" i="1"/>
  <c r="K87" i="1"/>
  <c r="K79" i="1"/>
  <c r="K75" i="1"/>
  <c r="K63" i="1"/>
  <c r="K59" i="1"/>
  <c r="K47" i="1"/>
  <c r="K43" i="1"/>
  <c r="K39" i="1"/>
  <c r="K31" i="1"/>
  <c r="K27" i="1"/>
  <c r="K15" i="1"/>
  <c r="K11" i="1"/>
  <c r="K2666" i="1"/>
  <c r="K2662" i="1"/>
  <c r="K2658" i="1"/>
  <c r="K2654" i="1"/>
  <c r="K2650" i="1"/>
  <c r="K2646" i="1"/>
  <c r="K2642" i="1"/>
  <c r="K2638" i="1"/>
  <c r="K2634" i="1"/>
  <c r="K2630" i="1"/>
  <c r="K2626" i="1"/>
  <c r="K2622" i="1"/>
  <c r="K2618" i="1"/>
  <c r="K2614" i="1"/>
  <c r="K2610" i="1"/>
  <c r="K2606" i="1"/>
  <c r="K2602" i="1"/>
  <c r="K2598" i="1"/>
  <c r="K2594" i="1"/>
  <c r="K2590" i="1"/>
  <c r="K2586" i="1"/>
  <c r="K2582" i="1"/>
  <c r="K2578" i="1"/>
  <c r="K2574" i="1"/>
  <c r="K2570" i="1"/>
  <c r="K2566" i="1"/>
  <c r="K2562" i="1"/>
  <c r="K2558" i="1"/>
  <c r="K2554" i="1"/>
  <c r="K2550" i="1"/>
  <c r="K2546" i="1"/>
  <c r="K2542" i="1"/>
  <c r="K2538" i="1"/>
  <c r="K2534" i="1"/>
  <c r="K2530" i="1"/>
  <c r="K2526" i="1"/>
  <c r="K2522" i="1"/>
  <c r="K2518" i="1"/>
  <c r="K2514" i="1"/>
  <c r="K2510" i="1"/>
  <c r="K2506" i="1"/>
  <c r="K2502" i="1"/>
  <c r="K2498" i="1"/>
  <c r="K2494" i="1"/>
  <c r="K2490" i="1"/>
  <c r="K2486" i="1"/>
  <c r="K2482" i="1"/>
  <c r="K2478" i="1"/>
  <c r="K2474" i="1"/>
  <c r="K2470" i="1"/>
  <c r="K2466" i="1"/>
  <c r="K2462" i="1"/>
  <c r="K2458" i="1"/>
  <c r="K2454" i="1"/>
  <c r="K2450" i="1"/>
  <c r="K2446" i="1"/>
  <c r="K2442" i="1"/>
  <c r="K2438" i="1"/>
  <c r="K2434" i="1"/>
  <c r="K2430" i="1"/>
  <c r="K2426" i="1"/>
  <c r="K2422" i="1"/>
  <c r="K2418" i="1"/>
  <c r="K2414" i="1"/>
  <c r="K2410" i="1"/>
  <c r="K2406" i="1"/>
  <c r="K2402" i="1"/>
  <c r="K2398" i="1"/>
  <c r="K2394" i="1"/>
  <c r="K2390" i="1"/>
  <c r="K2386" i="1"/>
  <c r="K2382" i="1"/>
  <c r="K2378" i="1"/>
  <c r="K2374" i="1"/>
  <c r="K2370" i="1"/>
  <c r="K2366" i="1"/>
  <c r="K2362" i="1"/>
  <c r="K2358" i="1"/>
  <c r="K2354" i="1"/>
  <c r="K2350" i="1"/>
  <c r="K2346" i="1"/>
  <c r="K2342" i="1"/>
  <c r="K2338" i="1"/>
  <c r="K2334" i="1"/>
  <c r="K2330" i="1"/>
  <c r="K2326" i="1"/>
  <c r="K2322" i="1"/>
  <c r="K2318" i="1"/>
  <c r="K2314" i="1"/>
  <c r="K2310" i="1"/>
  <c r="K2306" i="1"/>
  <c r="K2302" i="1"/>
  <c r="K2298" i="1"/>
  <c r="K2294" i="1"/>
  <c r="K2290" i="1"/>
  <c r="K2286" i="1"/>
  <c r="K2282" i="1"/>
  <c r="K2278" i="1"/>
  <c r="K2274" i="1"/>
  <c r="K2270" i="1"/>
  <c r="K2266" i="1"/>
  <c r="K2262" i="1"/>
  <c r="K2258" i="1"/>
  <c r="K2254" i="1"/>
  <c r="K2250" i="1"/>
  <c r="K2246" i="1"/>
  <c r="K2242" i="1"/>
  <c r="K2238" i="1"/>
  <c r="K2234" i="1"/>
  <c r="K2230" i="1"/>
  <c r="K2226" i="1"/>
  <c r="K2222" i="1"/>
  <c r="K2218" i="1"/>
  <c r="K2214" i="1"/>
  <c r="K2210" i="1"/>
  <c r="K2206" i="1"/>
  <c r="K2202" i="1"/>
  <c r="K2198" i="1"/>
  <c r="K2194" i="1"/>
  <c r="K2190" i="1"/>
  <c r="K2186" i="1"/>
  <c r="K2182" i="1"/>
  <c r="K2178" i="1"/>
  <c r="K2174" i="1"/>
  <c r="K2170" i="1"/>
  <c r="K2166" i="1"/>
  <c r="K2162" i="1"/>
  <c r="K2158" i="1"/>
  <c r="K2154" i="1"/>
  <c r="K2150" i="1"/>
  <c r="K2146" i="1"/>
  <c r="K2142" i="1"/>
  <c r="K2138" i="1"/>
  <c r="K2134" i="1"/>
  <c r="K2130" i="1"/>
  <c r="K2126" i="1"/>
  <c r="K2122" i="1"/>
  <c r="K2118" i="1"/>
  <c r="K2114" i="1"/>
  <c r="K2110" i="1"/>
  <c r="K2106" i="1"/>
  <c r="K2102" i="1"/>
  <c r="K2098" i="1"/>
  <c r="K2094" i="1"/>
  <c r="K2090" i="1"/>
  <c r="K2086" i="1"/>
  <c r="K2082" i="1"/>
  <c r="K2078" i="1"/>
  <c r="K2074" i="1"/>
  <c r="K2070" i="1"/>
  <c r="K2066" i="1"/>
  <c r="K2062" i="1"/>
  <c r="K2058" i="1"/>
  <c r="K2054" i="1"/>
  <c r="K2050" i="1"/>
  <c r="K2046" i="1"/>
  <c r="K2042" i="1"/>
  <c r="K2038" i="1"/>
  <c r="K2034" i="1"/>
  <c r="K2030" i="1"/>
  <c r="K2026" i="1"/>
  <c r="K2022" i="1"/>
  <c r="K2018" i="1"/>
  <c r="K2014" i="1"/>
  <c r="K2010" i="1"/>
  <c r="K2006" i="1"/>
  <c r="K2002" i="1"/>
  <c r="K1998" i="1"/>
  <c r="K1994" i="1"/>
  <c r="K1990" i="1"/>
  <c r="K1986" i="1"/>
  <c r="K1982" i="1"/>
  <c r="K1978" i="1"/>
  <c r="K1974" i="1"/>
  <c r="K1970" i="1"/>
  <c r="K1966" i="1"/>
  <c r="K1962" i="1"/>
  <c r="K1958" i="1"/>
  <c r="K1954" i="1"/>
  <c r="K1950" i="1"/>
  <c r="K1946" i="1"/>
  <c r="K1942" i="1"/>
  <c r="K1938" i="1"/>
  <c r="K1934" i="1"/>
  <c r="K1930" i="1"/>
  <c r="K1926" i="1"/>
  <c r="K1922" i="1"/>
  <c r="K1918" i="1"/>
  <c r="K1914" i="1"/>
  <c r="K1910" i="1"/>
  <c r="K1906" i="1"/>
  <c r="K1902" i="1"/>
  <c r="K1898" i="1"/>
  <c r="K1894" i="1"/>
  <c r="K1890" i="1"/>
  <c r="K1886" i="1"/>
  <c r="K1882" i="1"/>
  <c r="K1878" i="1"/>
  <c r="K1874" i="1"/>
  <c r="K1870" i="1"/>
  <c r="K1866" i="1"/>
  <c r="K1862" i="1"/>
  <c r="K1858" i="1"/>
  <c r="K1854" i="1"/>
  <c r="K1850" i="1"/>
  <c r="K1846" i="1"/>
  <c r="K1842" i="1"/>
  <c r="K1838" i="1"/>
  <c r="K1834" i="1"/>
  <c r="K1830" i="1"/>
  <c r="K1826" i="1"/>
  <c r="K1822" i="1"/>
  <c r="K1818" i="1"/>
  <c r="K1814" i="1"/>
  <c r="K1810" i="1"/>
  <c r="K1806" i="1"/>
  <c r="K1802" i="1"/>
  <c r="K1798" i="1"/>
  <c r="K1794" i="1"/>
  <c r="K1790" i="1"/>
  <c r="K1786" i="1"/>
  <c r="K1782" i="1"/>
  <c r="K1778" i="1"/>
  <c r="K1774" i="1"/>
  <c r="K1770" i="1"/>
  <c r="K1766" i="1"/>
  <c r="K1762" i="1"/>
  <c r="K1758" i="1"/>
  <c r="K1754" i="1"/>
  <c r="K1750" i="1"/>
  <c r="K1746" i="1"/>
  <c r="K1742" i="1"/>
  <c r="K1738" i="1"/>
  <c r="K1734" i="1"/>
  <c r="K1730" i="1"/>
  <c r="K1726" i="1"/>
  <c r="K1722" i="1"/>
  <c r="K1718" i="1"/>
  <c r="K1714" i="1"/>
  <c r="K1710" i="1"/>
  <c r="K1706" i="1"/>
  <c r="K1702" i="1"/>
  <c r="K1698" i="1"/>
  <c r="K1694" i="1"/>
  <c r="K1690" i="1"/>
  <c r="K1686" i="1"/>
  <c r="K1682" i="1"/>
  <c r="K1678" i="1"/>
  <c r="K1674" i="1"/>
  <c r="K1670" i="1"/>
  <c r="K1666" i="1"/>
  <c r="K1662" i="1"/>
  <c r="K1658" i="1"/>
  <c r="K1654" i="1"/>
  <c r="K1650" i="1"/>
  <c r="K1646" i="1"/>
  <c r="K1642" i="1"/>
  <c r="K1638" i="1"/>
  <c r="K1634" i="1"/>
  <c r="K1630" i="1"/>
  <c r="K1626" i="1"/>
  <c r="K1622" i="1"/>
  <c r="K1618" i="1"/>
  <c r="K1614" i="1"/>
  <c r="K1610" i="1"/>
  <c r="K1606" i="1"/>
  <c r="K1602" i="1"/>
  <c r="K1598" i="1"/>
  <c r="K1594" i="1"/>
  <c r="K1590" i="1"/>
  <c r="K1586" i="1"/>
  <c r="K1582" i="1"/>
  <c r="K1578" i="1"/>
  <c r="K1574" i="1"/>
  <c r="K1570" i="1"/>
  <c r="K1566" i="1"/>
  <c r="K1562" i="1"/>
  <c r="K1558" i="1"/>
  <c r="K1554" i="1"/>
  <c r="K1550" i="1"/>
  <c r="K1546" i="1"/>
  <c r="K1542" i="1"/>
  <c r="K1538" i="1"/>
  <c r="K1534" i="1"/>
  <c r="K1530" i="1"/>
  <c r="K1526" i="1"/>
  <c r="K1522" i="1"/>
  <c r="K1518" i="1"/>
  <c r="K1514" i="1"/>
  <c r="K1510" i="1"/>
  <c r="K1506" i="1"/>
  <c r="K1502" i="1"/>
  <c r="K1498" i="1"/>
  <c r="K1494" i="1"/>
  <c r="K1490" i="1"/>
  <c r="K1486" i="1"/>
  <c r="K1482" i="1"/>
  <c r="K1478" i="1"/>
  <c r="K1474" i="1"/>
  <c r="K1470" i="1"/>
  <c r="K1466" i="1"/>
  <c r="K1462" i="1"/>
  <c r="K1458" i="1"/>
  <c r="K1454" i="1"/>
  <c r="K1450" i="1"/>
  <c r="K1446" i="1"/>
  <c r="K1442" i="1"/>
  <c r="K1438" i="1"/>
  <c r="K1434" i="1"/>
  <c r="K1430" i="1"/>
  <c r="K1426" i="1"/>
  <c r="K1422" i="1"/>
  <c r="K1418" i="1"/>
  <c r="K1414" i="1"/>
  <c r="K1410" i="1"/>
  <c r="K1406" i="1"/>
  <c r="K1402" i="1"/>
  <c r="K1398" i="1"/>
  <c r="K1394" i="1"/>
  <c r="K1390" i="1"/>
  <c r="K1386" i="1"/>
  <c r="K1382" i="1"/>
  <c r="K1378" i="1"/>
  <c r="K1374" i="1"/>
  <c r="K1370" i="1"/>
  <c r="K1366" i="1"/>
  <c r="K1362" i="1"/>
  <c r="K1358" i="1"/>
  <c r="K1354" i="1"/>
  <c r="K1350" i="1"/>
  <c r="K1346" i="1"/>
  <c r="K1342" i="1"/>
  <c r="K1338" i="1"/>
  <c r="K1334" i="1"/>
  <c r="K1330" i="1"/>
  <c r="K1326" i="1"/>
  <c r="K1322" i="1"/>
  <c r="K1318" i="1"/>
  <c r="K1314" i="1"/>
  <c r="K1310" i="1"/>
  <c r="K1306" i="1"/>
  <c r="K1302" i="1"/>
  <c r="K1298" i="1"/>
  <c r="K1294" i="1"/>
  <c r="K1290" i="1"/>
  <c r="K1286" i="1"/>
  <c r="K1282" i="1"/>
  <c r="K1278" i="1"/>
  <c r="K1274" i="1"/>
  <c r="K1270" i="1"/>
  <c r="K1266" i="1"/>
  <c r="K1262" i="1"/>
  <c r="K1258" i="1"/>
  <c r="K1254" i="1"/>
  <c r="K1250" i="1"/>
  <c r="K1246" i="1"/>
  <c r="K1242" i="1"/>
  <c r="K1238" i="1"/>
  <c r="K1234" i="1"/>
  <c r="K1230" i="1"/>
  <c r="K1226" i="1"/>
  <c r="K1222" i="1"/>
  <c r="K1218" i="1"/>
  <c r="K1214" i="1"/>
  <c r="K1210" i="1"/>
  <c r="K1206" i="1"/>
  <c r="K1202" i="1"/>
  <c r="K1198" i="1"/>
  <c r="K1194" i="1"/>
  <c r="K1190" i="1"/>
  <c r="K1186" i="1"/>
  <c r="K1182" i="1"/>
  <c r="K1178" i="1"/>
  <c r="K1174" i="1"/>
  <c r="K1170" i="1"/>
  <c r="K1166" i="1"/>
  <c r="K1162" i="1"/>
  <c r="K1158" i="1"/>
  <c r="K1154" i="1"/>
  <c r="K1150" i="1"/>
  <c r="K1146" i="1"/>
  <c r="K1142" i="1"/>
  <c r="K1138" i="1"/>
  <c r="K1134" i="1"/>
  <c r="K1130" i="1"/>
  <c r="K1126" i="1"/>
  <c r="K1122" i="1"/>
  <c r="K1118" i="1"/>
  <c r="K1114" i="1"/>
  <c r="K1110" i="1"/>
  <c r="K1106" i="1"/>
  <c r="K1102" i="1"/>
  <c r="K1098" i="1"/>
  <c r="K1094" i="1"/>
  <c r="K1090" i="1"/>
  <c r="K1086" i="1"/>
  <c r="K1082" i="1"/>
  <c r="K1078" i="1"/>
  <c r="K1074" i="1"/>
  <c r="K1070" i="1"/>
  <c r="K1066" i="1"/>
  <c r="K1062" i="1"/>
  <c r="K1058" i="1"/>
  <c r="K1054" i="1"/>
  <c r="K1050" i="1"/>
  <c r="K1046" i="1"/>
  <c r="K1042" i="1"/>
  <c r="K1038" i="1"/>
  <c r="K1034" i="1"/>
  <c r="K1030" i="1"/>
  <c r="K1026" i="1"/>
  <c r="K1022" i="1"/>
  <c r="K1018" i="1"/>
  <c r="K1014" i="1"/>
  <c r="K1010" i="1"/>
  <c r="K1006" i="1"/>
  <c r="K1002" i="1"/>
  <c r="K998" i="1"/>
  <c r="K994" i="1"/>
  <c r="K990" i="1"/>
  <c r="K986" i="1"/>
  <c r="K982" i="1"/>
  <c r="K978" i="1"/>
  <c r="K974" i="1"/>
  <c r="K970" i="1"/>
  <c r="K966" i="1"/>
  <c r="K962" i="1"/>
  <c r="K958" i="1"/>
  <c r="K954" i="1"/>
  <c r="K950" i="1"/>
  <c r="K946" i="1"/>
  <c r="K942" i="1"/>
  <c r="K938" i="1"/>
  <c r="K934" i="1"/>
  <c r="K930" i="1"/>
  <c r="K926" i="1"/>
  <c r="K922" i="1"/>
  <c r="K918" i="1"/>
  <c r="K914" i="1"/>
  <c r="K910" i="1"/>
  <c r="K906" i="1"/>
  <c r="K902" i="1"/>
  <c r="K898" i="1"/>
  <c r="K894" i="1"/>
  <c r="K890" i="1"/>
  <c r="K886" i="1"/>
  <c r="K882" i="1"/>
  <c r="K878" i="1"/>
  <c r="K874" i="1"/>
  <c r="K870" i="1"/>
  <c r="K866" i="1"/>
  <c r="K862" i="1"/>
  <c r="K858" i="1"/>
  <c r="K854" i="1"/>
  <c r="K850" i="1"/>
  <c r="K846" i="1"/>
  <c r="K842" i="1"/>
  <c r="K838" i="1"/>
  <c r="K834" i="1"/>
  <c r="K830" i="1"/>
  <c r="K826" i="1"/>
  <c r="K822" i="1"/>
  <c r="K818" i="1"/>
  <c r="K814" i="1"/>
  <c r="K810" i="1"/>
  <c r="K806" i="1"/>
  <c r="K802" i="1"/>
  <c r="K798" i="1"/>
  <c r="K794" i="1"/>
  <c r="K790" i="1"/>
  <c r="K786" i="1"/>
  <c r="K782" i="1"/>
  <c r="K778" i="1"/>
  <c r="K774" i="1"/>
  <c r="K770" i="1"/>
  <c r="K766" i="1"/>
  <c r="K762" i="1"/>
  <c r="K758" i="1"/>
  <c r="K754" i="1"/>
  <c r="K750" i="1"/>
  <c r="K746" i="1"/>
  <c r="K742" i="1"/>
  <c r="K738" i="1"/>
  <c r="K734" i="1"/>
  <c r="K730" i="1"/>
  <c r="K726" i="1"/>
  <c r="K722" i="1"/>
  <c r="K718" i="1"/>
  <c r="K714" i="1"/>
  <c r="K710" i="1"/>
  <c r="K706" i="1"/>
  <c r="K702" i="1"/>
  <c r="K698" i="1"/>
  <c r="K694" i="1"/>
  <c r="K690" i="1"/>
  <c r="K686" i="1"/>
  <c r="K682" i="1"/>
  <c r="K678" i="1"/>
  <c r="K674" i="1"/>
  <c r="K670" i="1"/>
  <c r="K666" i="1"/>
  <c r="K662" i="1"/>
  <c r="K658" i="1"/>
  <c r="K654" i="1"/>
  <c r="K650" i="1"/>
  <c r="K646" i="1"/>
  <c r="K642" i="1"/>
  <c r="K638" i="1"/>
  <c r="K634" i="1"/>
  <c r="K630" i="1"/>
  <c r="K626" i="1"/>
  <c r="K622" i="1"/>
  <c r="K618" i="1"/>
  <c r="K614" i="1"/>
  <c r="K610" i="1"/>
  <c r="K606" i="1"/>
  <c r="K602" i="1"/>
  <c r="K598" i="1"/>
  <c r="K594" i="1"/>
  <c r="K590" i="1"/>
  <c r="K586" i="1"/>
  <c r="K582" i="1"/>
  <c r="K578" i="1"/>
  <c r="K574" i="1"/>
  <c r="K570" i="1"/>
  <c r="K566" i="1"/>
  <c r="K562" i="1"/>
  <c r="K558" i="1"/>
  <c r="K554" i="1"/>
  <c r="K550" i="1"/>
  <c r="K546" i="1"/>
  <c r="K542" i="1"/>
  <c r="K538" i="1"/>
  <c r="K534" i="1"/>
  <c r="K530" i="1"/>
  <c r="K526" i="1"/>
  <c r="K522" i="1"/>
  <c r="K518" i="1"/>
  <c r="K514" i="1"/>
  <c r="K510" i="1"/>
  <c r="K506" i="1"/>
  <c r="K502" i="1"/>
  <c r="K498" i="1"/>
  <c r="K494" i="1"/>
  <c r="K490" i="1"/>
  <c r="K486" i="1"/>
  <c r="K482" i="1"/>
  <c r="K478" i="1"/>
  <c r="K474" i="1"/>
  <c r="K470" i="1"/>
  <c r="K466" i="1"/>
  <c r="K462" i="1"/>
  <c r="K458" i="1"/>
  <c r="K454" i="1"/>
  <c r="K450" i="1"/>
  <c r="K446" i="1"/>
  <c r="K442" i="1"/>
  <c r="K438" i="1"/>
  <c r="K434" i="1"/>
  <c r="K430" i="1"/>
  <c r="K426" i="1"/>
  <c r="K422" i="1"/>
  <c r="K418" i="1"/>
  <c r="K414" i="1"/>
  <c r="K410" i="1"/>
  <c r="K406" i="1"/>
  <c r="K402" i="1"/>
  <c r="K398" i="1"/>
  <c r="K394" i="1"/>
  <c r="K390" i="1"/>
  <c r="K386" i="1"/>
  <c r="K382" i="1"/>
  <c r="K378" i="1"/>
  <c r="K374" i="1"/>
  <c r="K370" i="1"/>
  <c r="K366" i="1"/>
  <c r="K362" i="1"/>
  <c r="K358" i="1"/>
  <c r="K354" i="1"/>
  <c r="K350" i="1"/>
  <c r="K346" i="1"/>
  <c r="K342" i="1"/>
  <c r="K338" i="1"/>
  <c r="K334" i="1"/>
  <c r="K330" i="1"/>
  <c r="K326" i="1"/>
  <c r="K322" i="1"/>
  <c r="K318" i="1"/>
  <c r="K314" i="1"/>
  <c r="K310" i="1"/>
  <c r="K306" i="1"/>
  <c r="K302" i="1"/>
  <c r="K298" i="1"/>
  <c r="K294" i="1"/>
  <c r="K290" i="1"/>
  <c r="K286" i="1"/>
  <c r="K282" i="1"/>
  <c r="K278" i="1"/>
  <c r="K274" i="1"/>
  <c r="K270" i="1"/>
  <c r="K266" i="1"/>
  <c r="K262" i="1"/>
  <c r="K258" i="1"/>
  <c r="K254" i="1"/>
  <c r="K250" i="1"/>
  <c r="K246" i="1"/>
  <c r="K242" i="1"/>
  <c r="K238" i="1"/>
  <c r="K234" i="1"/>
  <c r="K230" i="1"/>
  <c r="K226" i="1"/>
  <c r="K222" i="1"/>
  <c r="K218" i="1"/>
  <c r="K214" i="1"/>
  <c r="K210" i="1"/>
  <c r="K206" i="1"/>
  <c r="K202" i="1"/>
  <c r="K198" i="1"/>
  <c r="K194" i="1"/>
  <c r="K190" i="1"/>
  <c r="K186" i="1"/>
  <c r="K182" i="1"/>
  <c r="K178" i="1"/>
  <c r="K174" i="1"/>
  <c r="K170" i="1"/>
  <c r="K166" i="1"/>
  <c r="K162" i="1"/>
  <c r="K158" i="1"/>
  <c r="K154" i="1"/>
  <c r="K150" i="1"/>
  <c r="K146" i="1"/>
  <c r="K142" i="1"/>
  <c r="K138" i="1"/>
  <c r="K134" i="1"/>
  <c r="K130" i="1"/>
  <c r="K126" i="1"/>
  <c r="K122" i="1"/>
  <c r="K118" i="1"/>
  <c r="K114" i="1"/>
  <c r="K110" i="1"/>
  <c r="K106" i="1"/>
  <c r="K102" i="1"/>
  <c r="K98" i="1"/>
  <c r="K94" i="1"/>
  <c r="K90" i="1"/>
  <c r="K86" i="1"/>
  <c r="K82" i="1"/>
  <c r="K78" i="1"/>
  <c r="K74" i="1"/>
  <c r="K70" i="1"/>
  <c r="K66" i="1"/>
  <c r="K62" i="1"/>
  <c r="K58" i="1"/>
  <c r="K54" i="1"/>
  <c r="K50" i="1"/>
  <c r="K46" i="1"/>
  <c r="K42" i="1"/>
  <c r="K38" i="1"/>
  <c r="K34" i="1"/>
  <c r="K30" i="1"/>
  <c r="K26" i="1"/>
  <c r="K22" i="1"/>
  <c r="K18" i="1"/>
  <c r="K14" i="1"/>
  <c r="K10" i="1"/>
  <c r="K6" i="1"/>
  <c r="K2565" i="1"/>
  <c r="K2561" i="1"/>
  <c r="K2553" i="1"/>
  <c r="K2549" i="1"/>
  <c r="K2537" i="1"/>
  <c r="K2533" i="1"/>
  <c r="K2529" i="1"/>
  <c r="K2521" i="1"/>
  <c r="K2517" i="1"/>
  <c r="K2513" i="1"/>
  <c r="K2505" i="1"/>
  <c r="K2501" i="1"/>
  <c r="K2497" i="1"/>
  <c r="K2489" i="1"/>
  <c r="K2485" i="1"/>
  <c r="K2473" i="1"/>
  <c r="K2469" i="1"/>
  <c r="K2465" i="1"/>
  <c r="K2457" i="1"/>
  <c r="K2453" i="1"/>
  <c r="K2449" i="1"/>
  <c r="K2441" i="1"/>
  <c r="K2437" i="1"/>
  <c r="K2433" i="1"/>
  <c r="K2425" i="1"/>
  <c r="K2421" i="1"/>
  <c r="K2409" i="1"/>
  <c r="K2405" i="1"/>
  <c r="K2401" i="1"/>
  <c r="K2393" i="1"/>
  <c r="K2389" i="1"/>
  <c r="K2385" i="1"/>
  <c r="K2377" i="1"/>
  <c r="K2373" i="1"/>
  <c r="K2369" i="1"/>
  <c r="K2361" i="1"/>
  <c r="K2357" i="1"/>
  <c r="K2345" i="1"/>
  <c r="K2341" i="1"/>
  <c r="K2337" i="1"/>
  <c r="K2329" i="1"/>
  <c r="K2325" i="1"/>
  <c r="K2321" i="1"/>
  <c r="K2313" i="1"/>
  <c r="K2309" i="1"/>
  <c r="K2305" i="1"/>
  <c r="K2297" i="1"/>
  <c r="K2293" i="1"/>
  <c r="K2281" i="1"/>
  <c r="K2277" i="1"/>
  <c r="K2273" i="1"/>
  <c r="K2265" i="1"/>
  <c r="K2261" i="1"/>
  <c r="K2257" i="1"/>
  <c r="K2249" i="1"/>
  <c r="K2245" i="1"/>
  <c r="K2241" i="1"/>
  <c r="K2233" i="1"/>
  <c r="K2229" i="1"/>
  <c r="K2217" i="1"/>
  <c r="K2213" i="1"/>
  <c r="K2209" i="1"/>
  <c r="K2201" i="1"/>
  <c r="K2197" i="1"/>
  <c r="K2193" i="1"/>
  <c r="K2185" i="1"/>
  <c r="K2181" i="1"/>
  <c r="K2177" i="1"/>
  <c r="K2169" i="1"/>
  <c r="K2165" i="1"/>
  <c r="K2153" i="1"/>
  <c r="K2149" i="1"/>
  <c r="K2145" i="1"/>
  <c r="K2137" i="1"/>
  <c r="K2133" i="1"/>
  <c r="K2129" i="1"/>
  <c r="K2121" i="1"/>
  <c r="K2117" i="1"/>
  <c r="K2113" i="1"/>
  <c r="K2105" i="1"/>
  <c r="K2101" i="1"/>
  <c r="K2089" i="1"/>
  <c r="K2085" i="1"/>
  <c r="K2081" i="1"/>
  <c r="K2073" i="1"/>
  <c r="K2069" i="1"/>
  <c r="K2065" i="1"/>
  <c r="K2057" i="1"/>
  <c r="K2053" i="1"/>
  <c r="K2049" i="1"/>
  <c r="K2041" i="1"/>
  <c r="K2037" i="1"/>
  <c r="K2025" i="1"/>
  <c r="K2021" i="1"/>
  <c r="K2017" i="1"/>
  <c r="K2009" i="1"/>
  <c r="K2005" i="1"/>
  <c r="K2001" i="1"/>
  <c r="K1993" i="1"/>
  <c r="K1989" i="1"/>
  <c r="K1985" i="1"/>
  <c r="K1977" i="1"/>
  <c r="K1973" i="1"/>
  <c r="K1961" i="1"/>
  <c r="K1957" i="1"/>
  <c r="K1953" i="1"/>
  <c r="K1945" i="1"/>
  <c r="K1941" i="1"/>
  <c r="K1937" i="1"/>
  <c r="K1929" i="1"/>
  <c r="K1925" i="1"/>
  <c r="K1921" i="1"/>
  <c r="K1913" i="1"/>
  <c r="K1909" i="1"/>
  <c r="K1897" i="1"/>
  <c r="K1893" i="1"/>
  <c r="K1889" i="1"/>
  <c r="K1881" i="1"/>
  <c r="K1877" i="1"/>
  <c r="K1873" i="1"/>
  <c r="K1865" i="1"/>
  <c r="K1861" i="1"/>
  <c r="K1857" i="1"/>
  <c r="K1849" i="1"/>
  <c r="K1845" i="1"/>
  <c r="K1833" i="1"/>
  <c r="K1829" i="1"/>
  <c r="K1825" i="1"/>
  <c r="K1817" i="1"/>
  <c r="K1813" i="1"/>
  <c r="K1809" i="1"/>
  <c r="K1801" i="1"/>
  <c r="K1797" i="1"/>
  <c r="K1793" i="1"/>
  <c r="K1785" i="1"/>
  <c r="K1781" i="1"/>
  <c r="K1769" i="1"/>
  <c r="K1765" i="1"/>
  <c r="K1761" i="1"/>
  <c r="K1753" i="1"/>
  <c r="K1749" i="1"/>
  <c r="K1745" i="1"/>
  <c r="K1737" i="1"/>
  <c r="K1733" i="1"/>
  <c r="K1729" i="1"/>
  <c r="K1721" i="1"/>
  <c r="K1717" i="1"/>
  <c r="K1705" i="1"/>
  <c r="K1701" i="1"/>
  <c r="K1697" i="1"/>
  <c r="K1689" i="1"/>
  <c r="K1685" i="1"/>
  <c r="K1681" i="1"/>
  <c r="K1673" i="1"/>
  <c r="K1669" i="1"/>
  <c r="K1665" i="1"/>
  <c r="K1657" i="1"/>
  <c r="K1653" i="1"/>
  <c r="K1641" i="1"/>
  <c r="K1637" i="1"/>
  <c r="K1633" i="1"/>
  <c r="K1625" i="1"/>
  <c r="K1621" i="1"/>
  <c r="K1617" i="1"/>
  <c r="K1609" i="1"/>
  <c r="K1605" i="1"/>
  <c r="K1601" i="1"/>
  <c r="K1593" i="1"/>
  <c r="K1589" i="1"/>
  <c r="K1577" i="1"/>
  <c r="K1573" i="1"/>
  <c r="K1569" i="1"/>
  <c r="K1561" i="1"/>
  <c r="K1557" i="1"/>
  <c r="K1553" i="1"/>
  <c r="K1545" i="1"/>
  <c r="K1541" i="1"/>
  <c r="K1537" i="1"/>
  <c r="K1529" i="1"/>
  <c r="K1525" i="1"/>
  <c r="K1513" i="1"/>
  <c r="K1509" i="1"/>
  <c r="K1505" i="1"/>
  <c r="K1497" i="1"/>
  <c r="K1493" i="1"/>
  <c r="K1489" i="1"/>
  <c r="K1481" i="1"/>
  <c r="K1477" i="1"/>
  <c r="K1473" i="1"/>
  <c r="K1465" i="1"/>
  <c r="K1461" i="1"/>
  <c r="K1449" i="1"/>
  <c r="K1445" i="1"/>
  <c r="K1441" i="1"/>
  <c r="K1433" i="1"/>
  <c r="K1429" i="1"/>
  <c r="K1425" i="1"/>
  <c r="K1417" i="1"/>
  <c r="K1413" i="1"/>
  <c r="K1409" i="1"/>
  <c r="K1401" i="1"/>
  <c r="K1397" i="1"/>
  <c r="K1385" i="1"/>
  <c r="K1381" i="1"/>
  <c r="K1377" i="1"/>
  <c r="K1369" i="1"/>
  <c r="K1365" i="1"/>
  <c r="K1361" i="1"/>
  <c r="K1353" i="1"/>
  <c r="K1349" i="1"/>
  <c r="K1345" i="1"/>
  <c r="K1337" i="1"/>
  <c r="K1333" i="1"/>
  <c r="K1329" i="1"/>
  <c r="K1325" i="1"/>
  <c r="K1317" i="1"/>
  <c r="K1313" i="1"/>
  <c r="K1301" i="1"/>
  <c r="K1297" i="1"/>
  <c r="K1293" i="1"/>
  <c r="K1285" i="1"/>
  <c r="K1281" i="1"/>
  <c r="K1277" i="1"/>
  <c r="K1269" i="1"/>
  <c r="K1265" i="1"/>
  <c r="K1261" i="1"/>
  <c r="K1253" i="1"/>
  <c r="K1249" i="1"/>
  <c r="K1237" i="1"/>
  <c r="K1233" i="1"/>
  <c r="K1229" i="1"/>
  <c r="K1221" i="1"/>
  <c r="K1217" i="1"/>
  <c r="K1213" i="1"/>
  <c r="K1205" i="1"/>
  <c r="K1201" i="1"/>
  <c r="K1197" i="1"/>
  <c r="K1189" i="1"/>
  <c r="K1185" i="1"/>
  <c r="K1173" i="1"/>
  <c r="K1169" i="1"/>
  <c r="K1165" i="1"/>
  <c r="K1157" i="1"/>
  <c r="K1153" i="1"/>
  <c r="K1149" i="1"/>
  <c r="K1141" i="1"/>
  <c r="K1137" i="1"/>
  <c r="K1133" i="1"/>
  <c r="K1125" i="1"/>
  <c r="K1121" i="1"/>
  <c r="K1109" i="1"/>
  <c r="K1105" i="1"/>
  <c r="K1101" i="1"/>
  <c r="K1093" i="1"/>
  <c r="K1089" i="1"/>
  <c r="K1085" i="1"/>
  <c r="K1077" i="1"/>
  <c r="K1073" i="1"/>
  <c r="K1069" i="1"/>
  <c r="K1061" i="1"/>
  <c r="K1057" i="1"/>
  <c r="K1045" i="1"/>
  <c r="K1041" i="1"/>
  <c r="K1037" i="1"/>
  <c r="K1029" i="1"/>
  <c r="K1025" i="1"/>
  <c r="K1021" i="1"/>
  <c r="K1013" i="1"/>
  <c r="K1009" i="1"/>
  <c r="K1005" i="1"/>
  <c r="K997" i="1"/>
  <c r="K993" i="1"/>
  <c r="K981" i="1"/>
  <c r="K977" i="1"/>
  <c r="K973" i="1"/>
  <c r="K965" i="1"/>
  <c r="K961" i="1"/>
  <c r="K957" i="1"/>
  <c r="K949" i="1"/>
  <c r="K945" i="1"/>
  <c r="K941" i="1"/>
  <c r="K933" i="1"/>
  <c r="K929" i="1"/>
  <c r="K917" i="1"/>
  <c r="K913" i="1"/>
  <c r="K909" i="1"/>
  <c r="K901" i="1"/>
  <c r="K897" i="1"/>
  <c r="K893" i="1"/>
  <c r="K885" i="1"/>
  <c r="K881" i="1"/>
  <c r="K877" i="1"/>
  <c r="K869" i="1"/>
  <c r="K865" i="1"/>
  <c r="K853" i="1"/>
  <c r="K849" i="1"/>
  <c r="K845" i="1"/>
  <c r="K837" i="1"/>
  <c r="K833" i="1"/>
  <c r="K829" i="1"/>
  <c r="K821" i="1"/>
  <c r="K817" i="1"/>
  <c r="K813" i="1"/>
  <c r="K805" i="1"/>
  <c r="K801" i="1"/>
  <c r="K789" i="1"/>
  <c r="K785" i="1"/>
  <c r="K781" i="1"/>
  <c r="K773" i="1"/>
  <c r="K769" i="1"/>
  <c r="K765" i="1"/>
  <c r="K757" i="1"/>
  <c r="K753" i="1"/>
  <c r="K749" i="1"/>
  <c r="K741" i="1"/>
  <c r="K737" i="1"/>
  <c r="K725" i="1"/>
  <c r="K721" i="1"/>
  <c r="K717" i="1"/>
  <c r="K709" i="1"/>
  <c r="K705" i="1"/>
  <c r="K701" i="1"/>
  <c r="K693" i="1"/>
  <c r="K689" i="1"/>
  <c r="K685" i="1"/>
  <c r="K677" i="1"/>
  <c r="K673" i="1"/>
  <c r="K661" i="1"/>
  <c r="K657" i="1"/>
  <c r="K653" i="1"/>
  <c r="K645" i="1"/>
  <c r="K641" i="1"/>
  <c r="K637" i="1"/>
  <c r="K629" i="1"/>
  <c r="K625" i="1"/>
  <c r="K621" i="1"/>
  <c r="K613" i="1"/>
  <c r="K609" i="1"/>
  <c r="K597" i="1"/>
  <c r="K593" i="1"/>
  <c r="K589" i="1"/>
  <c r="K581" i="1"/>
  <c r="K577" i="1"/>
  <c r="K573" i="1"/>
  <c r="K565" i="1"/>
  <c r="K561" i="1"/>
  <c r="K557" i="1"/>
  <c r="K549" i="1"/>
  <c r="K545" i="1"/>
  <c r="K533" i="1"/>
  <c r="K529" i="1"/>
  <c r="K525" i="1"/>
  <c r="K517" i="1"/>
  <c r="K513" i="1"/>
  <c r="K509" i="1"/>
  <c r="K501" i="1"/>
  <c r="K497" i="1"/>
  <c r="K493" i="1"/>
  <c r="K485" i="1"/>
  <c r="K481" i="1"/>
  <c r="K469" i="1"/>
  <c r="K465" i="1"/>
  <c r="K461" i="1"/>
  <c r="K453" i="1"/>
  <c r="K449" i="1"/>
  <c r="K445" i="1"/>
  <c r="K437" i="1"/>
  <c r="K433" i="1"/>
  <c r="K429" i="1"/>
  <c r="K421" i="1"/>
  <c r="K417" i="1"/>
  <c r="K405" i="1"/>
  <c r="K401" i="1"/>
  <c r="K397" i="1"/>
  <c r="K389" i="1"/>
  <c r="K385" i="1"/>
  <c r="K381" i="1"/>
  <c r="K373" i="1"/>
  <c r="K369" i="1"/>
  <c r="K365" i="1"/>
  <c r="K357" i="1"/>
  <c r="K353" i="1"/>
  <c r="K341" i="1"/>
  <c r="K337" i="1"/>
  <c r="K333" i="1"/>
  <c r="K325" i="1"/>
  <c r="K321" i="1"/>
  <c r="K317" i="1"/>
  <c r="K309" i="1"/>
  <c r="K305" i="1"/>
  <c r="K301" i="1"/>
  <c r="K297" i="1"/>
  <c r="K289" i="1"/>
  <c r="K285" i="1"/>
  <c r="K273" i="1"/>
  <c r="K269" i="1"/>
  <c r="K257" i="1"/>
  <c r="K253" i="1"/>
  <c r="K249" i="1"/>
  <c r="K241" i="1"/>
  <c r="K237" i="1"/>
  <c r="K225" i="1"/>
  <c r="K221" i="1"/>
  <c r="K209" i="1"/>
  <c r="K205" i="1"/>
  <c r="K193" i="1"/>
  <c r="K189" i="1"/>
  <c r="K177" i="1"/>
  <c r="K173" i="1"/>
  <c r="K161" i="1"/>
  <c r="K157" i="1"/>
  <c r="K153" i="1"/>
  <c r="K145" i="1"/>
  <c r="K141" i="1"/>
  <c r="K129" i="1"/>
  <c r="K125" i="1"/>
  <c r="K113" i="1"/>
  <c r="K109" i="1"/>
  <c r="K105" i="1"/>
  <c r="K97" i="1"/>
  <c r="K93" i="1"/>
  <c r="K89" i="1"/>
  <c r="K81" i="1"/>
  <c r="K77" i="1"/>
  <c r="K65" i="1"/>
  <c r="K61" i="1"/>
  <c r="K57" i="1"/>
  <c r="K49" i="1"/>
  <c r="K45" i="1"/>
  <c r="K41" i="1"/>
  <c r="K33" i="1"/>
  <c r="K29" i="1"/>
  <c r="K17" i="1"/>
  <c r="K13" i="1"/>
  <c r="K3292" i="1"/>
  <c r="K3288" i="1"/>
  <c r="K3284" i="1"/>
  <c r="K3276" i="1"/>
  <c r="K3272" i="1"/>
  <c r="K3268" i="1"/>
  <c r="K3260" i="1"/>
  <c r="K3256" i="1"/>
  <c r="K3252" i="1"/>
  <c r="K3244" i="1"/>
  <c r="K3240" i="1"/>
  <c r="K3228" i="1"/>
  <c r="K3224" i="1"/>
  <c r="K3220" i="1"/>
  <c r="K3212" i="1"/>
  <c r="K3208" i="1"/>
  <c r="K3204" i="1"/>
  <c r="K3196" i="1"/>
  <c r="K3192" i="1"/>
  <c r="K3188" i="1"/>
  <c r="K3180" i="1"/>
  <c r="K3176" i="1"/>
  <c r="K3164" i="1"/>
  <c r="K3160" i="1"/>
  <c r="K3156" i="1"/>
  <c r="K3148" i="1"/>
  <c r="K3144" i="1"/>
  <c r="K3140" i="1"/>
  <c r="K3132" i="1"/>
  <c r="K3128" i="1"/>
  <c r="K3124" i="1"/>
  <c r="K3116" i="1"/>
  <c r="K3112" i="1"/>
  <c r="K3100" i="1"/>
  <c r="K3096" i="1"/>
  <c r="K3092" i="1"/>
  <c r="K3084" i="1"/>
  <c r="K3080" i="1"/>
  <c r="K3076" i="1"/>
  <c r="K3068" i="1"/>
  <c r="K3064" i="1"/>
  <c r="K3060" i="1"/>
  <c r="K3052" i="1"/>
  <c r="K3048" i="1"/>
  <c r="K3036" i="1"/>
  <c r="K3032" i="1"/>
  <c r="K3028" i="1"/>
  <c r="K3020" i="1"/>
  <c r="K3016" i="1"/>
  <c r="K3012" i="1"/>
  <c r="K3004" i="1"/>
  <c r="K3000" i="1"/>
  <c r="K2996" i="1"/>
  <c r="K2988" i="1"/>
  <c r="K2984" i="1"/>
  <c r="K2972" i="1"/>
  <c r="K2968" i="1"/>
  <c r="K2964" i="1"/>
  <c r="K2956" i="1"/>
  <c r="K2952" i="1"/>
  <c r="K2948" i="1"/>
  <c r="K2940" i="1"/>
  <c r="K2936" i="1"/>
  <c r="K2932" i="1"/>
  <c r="K2924" i="1"/>
  <c r="K2920" i="1"/>
  <c r="K2916" i="1"/>
  <c r="K2908" i="1"/>
  <c r="K2904" i="1"/>
  <c r="K2900" i="1"/>
  <c r="K2892" i="1"/>
  <c r="K2888" i="1"/>
  <c r="K2884" i="1"/>
  <c r="K2876" i="1"/>
  <c r="K2872" i="1"/>
  <c r="K2868" i="1"/>
  <c r="K2860" i="1"/>
  <c r="K2856" i="1"/>
  <c r="K2852" i="1"/>
  <c r="K2844" i="1"/>
  <c r="K2840" i="1"/>
  <c r="K2836" i="1"/>
  <c r="K2828" i="1"/>
  <c r="K2824" i="1"/>
  <c r="K2820" i="1"/>
  <c r="K2812" i="1"/>
  <c r="K2808" i="1"/>
  <c r="K2804" i="1"/>
  <c r="K2796" i="1"/>
  <c r="K2792" i="1"/>
  <c r="K2788" i="1"/>
  <c r="K2780" i="1"/>
  <c r="K2776" i="1"/>
  <c r="K2772" i="1"/>
  <c r="K2764" i="1"/>
  <c r="K2760" i="1"/>
  <c r="K2756" i="1"/>
  <c r="K2748" i="1"/>
  <c r="K2744" i="1"/>
  <c r="K2740" i="1"/>
  <c r="K2732" i="1"/>
  <c r="K2728" i="1"/>
  <c r="K2724" i="1"/>
  <c r="K2716" i="1"/>
  <c r="K2712" i="1"/>
  <c r="K2708" i="1"/>
  <c r="K2700" i="1"/>
  <c r="K2696" i="1"/>
  <c r="K2692" i="1"/>
  <c r="K2684" i="1"/>
  <c r="K2680" i="1"/>
  <c r="K2676" i="1"/>
  <c r="K2668" i="1"/>
  <c r="K2664" i="1"/>
  <c r="K2660" i="1"/>
  <c r="K2652" i="1"/>
  <c r="K2648" i="1"/>
  <c r="K2644" i="1"/>
  <c r="K2636" i="1"/>
  <c r="K2632" i="1"/>
  <c r="K2628" i="1"/>
  <c r="K2620" i="1"/>
  <c r="K2616" i="1"/>
  <c r="K2612" i="1"/>
  <c r="K2604" i="1"/>
  <c r="K2600" i="1"/>
  <c r="K2596" i="1"/>
  <c r="K2588" i="1"/>
  <c r="K2584" i="1"/>
  <c r="K2572" i="1"/>
  <c r="K2568" i="1"/>
  <c r="K2556" i="1"/>
  <c r="K2552" i="1"/>
  <c r="K2548" i="1"/>
  <c r="K2540" i="1"/>
  <c r="K2536" i="1"/>
  <c r="K2532" i="1"/>
  <c r="K2524" i="1"/>
  <c r="K2520" i="1"/>
  <c r="K2508" i="1"/>
  <c r="K2504" i="1"/>
  <c r="K2492" i="1"/>
  <c r="K2488" i="1"/>
  <c r="K2484" i="1"/>
  <c r="K2476" i="1"/>
  <c r="K2472" i="1"/>
  <c r="K2468" i="1"/>
  <c r="K2460" i="1"/>
  <c r="K2456" i="1"/>
  <c r="K2444" i="1"/>
  <c r="K2440" i="1"/>
  <c r="K2428" i="1"/>
  <c r="K2424" i="1"/>
  <c r="K2420" i="1"/>
  <c r="K2412" i="1"/>
  <c r="K2408" i="1"/>
  <c r="K2404" i="1"/>
  <c r="K2396" i="1"/>
  <c r="K2392" i="1"/>
  <c r="K2380" i="1"/>
  <c r="K2376" i="1"/>
  <c r="K2364" i="1"/>
  <c r="K2360" i="1"/>
  <c r="K2356" i="1"/>
  <c r="K2348" i="1"/>
  <c r="K2344" i="1"/>
  <c r="K2340" i="1"/>
  <c r="K2332" i="1"/>
  <c r="K2328" i="1"/>
  <c r="K2316" i="1"/>
  <c r="K2312" i="1"/>
  <c r="K2300" i="1"/>
  <c r="K2296" i="1"/>
  <c r="K2292" i="1"/>
  <c r="K2284" i="1"/>
  <c r="K2280" i="1"/>
  <c r="K2276" i="1"/>
  <c r="K2268" i="1"/>
  <c r="K2264" i="1"/>
  <c r="K2252" i="1"/>
  <c r="K2248" i="1"/>
  <c r="K2236" i="1"/>
  <c r="K2232" i="1"/>
  <c r="K2228" i="1"/>
  <c r="K2220" i="1"/>
  <c r="K2216" i="1"/>
  <c r="K2212" i="1"/>
  <c r="K2204" i="1"/>
  <c r="K2200" i="1"/>
  <c r="K2188" i="1"/>
  <c r="K2184" i="1"/>
  <c r="K2172" i="1"/>
  <c r="K2168" i="1"/>
  <c r="K2164" i="1"/>
  <c r="K2156" i="1"/>
  <c r="K2152" i="1"/>
  <c r="K2148" i="1"/>
  <c r="K2140" i="1"/>
  <c r="K2136" i="1"/>
  <c r="K2124" i="1"/>
  <c r="K2120" i="1"/>
  <c r="K2108" i="1"/>
  <c r="K2104" i="1"/>
  <c r="K2100" i="1"/>
  <c r="K2088" i="1"/>
  <c r="K2084" i="1"/>
  <c r="K2080" i="1"/>
  <c r="K2072" i="1"/>
  <c r="K2068" i="1"/>
  <c r="K2064" i="1"/>
  <c r="K2056" i="1"/>
  <c r="K2052" i="1"/>
  <c r="K2040" i="1"/>
  <c r="K2036" i="1"/>
  <c r="K2024" i="1"/>
  <c r="K2020" i="1"/>
  <c r="K2016" i="1"/>
  <c r="K2008" i="1"/>
  <c r="K2004" i="1"/>
  <c r="K2000" i="1"/>
  <c r="K1992" i="1"/>
  <c r="K1988" i="1"/>
  <c r="K1976" i="1"/>
  <c r="K1972" i="1"/>
  <c r="K1960" i="1"/>
  <c r="K1956" i="1"/>
  <c r="K1952" i="1"/>
  <c r="K1944" i="1"/>
  <c r="K1940" i="1"/>
  <c r="K1936" i="1"/>
  <c r="K1928" i="1"/>
  <c r="K1924" i="1"/>
  <c r="K1912" i="1"/>
  <c r="K1908" i="1"/>
  <c r="K1896" i="1"/>
  <c r="K1892" i="1"/>
  <c r="K1888" i="1"/>
  <c r="K1880" i="1"/>
  <c r="K1876" i="1"/>
  <c r="K1872" i="1"/>
  <c r="K1864" i="1"/>
  <c r="K1860" i="1"/>
  <c r="K1848" i="1"/>
  <c r="K1844" i="1"/>
  <c r="K1832" i="1"/>
  <c r="K1828" i="1"/>
  <c r="K1824" i="1"/>
  <c r="K1816" i="1"/>
  <c r="K1812" i="1"/>
  <c r="K1808" i="1"/>
  <c r="K1800" i="1"/>
  <c r="K1796" i="1"/>
  <c r="K1784" i="1"/>
  <c r="K1780" i="1"/>
  <c r="K1768" i="1"/>
  <c r="K1764" i="1"/>
  <c r="K1760" i="1"/>
  <c r="K1752" i="1"/>
  <c r="K1748" i="1"/>
  <c r="K1744" i="1"/>
  <c r="K1736" i="1"/>
  <c r="K1732" i="1"/>
  <c r="K1720" i="1"/>
  <c r="K1716" i="1"/>
  <c r="K1704" i="1"/>
  <c r="K1700" i="1"/>
  <c r="K1696" i="1"/>
  <c r="K1688" i="1"/>
  <c r="K1684" i="1"/>
  <c r="K1680" i="1"/>
  <c r="K1672" i="1"/>
  <c r="K1668" i="1"/>
  <c r="K1656" i="1"/>
  <c r="K1652" i="1"/>
  <c r="K1640" i="1"/>
  <c r="K1636" i="1"/>
  <c r="K1632" i="1"/>
  <c r="K1624" i="1"/>
  <c r="K1620" i="1"/>
  <c r="K1616" i="1"/>
  <c r="K1608" i="1"/>
  <c r="K1604" i="1"/>
  <c r="K1592" i="1"/>
  <c r="K1588" i="1"/>
  <c r="K1576" i="1"/>
  <c r="K1572" i="1"/>
  <c r="K1568" i="1"/>
  <c r="K1560" i="1"/>
  <c r="K1556" i="1"/>
  <c r="K1552" i="1"/>
  <c r="K1544" i="1"/>
  <c r="K1540" i="1"/>
  <c r="K1528" i="1"/>
  <c r="K1524" i="1"/>
  <c r="K1512" i="1"/>
  <c r="K1508" i="1"/>
  <c r="K1504" i="1"/>
  <c r="K1496" i="1"/>
  <c r="K1492" i="1"/>
  <c r="K1488" i="1"/>
  <c r="K1480" i="1"/>
  <c r="K1476" i="1"/>
  <c r="K1464" i="1"/>
  <c r="K1460" i="1"/>
  <c r="K1448" i="1"/>
  <c r="K1444" i="1"/>
  <c r="K1440" i="1"/>
  <c r="K1432" i="1"/>
  <c r="K1428" i="1"/>
  <c r="K1424" i="1"/>
  <c r="K1416" i="1"/>
  <c r="K1412" i="1"/>
  <c r="K1400" i="1"/>
  <c r="K1396" i="1"/>
  <c r="K1384" i="1"/>
  <c r="K1380" i="1"/>
  <c r="K1376" i="1"/>
  <c r="K1368" i="1"/>
  <c r="K1364" i="1"/>
  <c r="K1360" i="1"/>
  <c r="K1352" i="1"/>
  <c r="K1344" i="1"/>
  <c r="K1340" i="1"/>
  <c r="K1336" i="1"/>
  <c r="K1328" i="1"/>
  <c r="K1324" i="1"/>
  <c r="K1312" i="1"/>
  <c r="K1308" i="1"/>
  <c r="K1296" i="1"/>
  <c r="K1292" i="1"/>
  <c r="K1288" i="1"/>
  <c r="K1280" i="1"/>
  <c r="K1276" i="1"/>
  <c r="K1272" i="1"/>
  <c r="K1264" i="1"/>
  <c r="K1260" i="1"/>
  <c r="K1248" i="1"/>
  <c r="K1244" i="1"/>
  <c r="K1232" i="1"/>
  <c r="K1228" i="1"/>
  <c r="K1224" i="1"/>
  <c r="K1216" i="1"/>
  <c r="K1212" i="1"/>
  <c r="K1208" i="1"/>
  <c r="K1200" i="1"/>
  <c r="K1196" i="1"/>
  <c r="K1184" i="1"/>
  <c r="K1180" i="1"/>
  <c r="K1168" i="1"/>
  <c r="K1164" i="1"/>
  <c r="K1160" i="1"/>
  <c r="K1152" i="1"/>
  <c r="K1148" i="1"/>
  <c r="K1144" i="1"/>
  <c r="K1136" i="1"/>
  <c r="K1132" i="1"/>
  <c r="K1120" i="1"/>
  <c r="K1116" i="1"/>
  <c r="K1104" i="1"/>
  <c r="K1100" i="1"/>
  <c r="K1096" i="1"/>
  <c r="K1088" i="1"/>
  <c r="K1084" i="1"/>
  <c r="K1080" i="1"/>
  <c r="K1072" i="1"/>
  <c r="K1068" i="1"/>
  <c r="K1056" i="1"/>
  <c r="K1052" i="1"/>
  <c r="K1040" i="1"/>
  <c r="K1036" i="1"/>
  <c r="K1032" i="1"/>
  <c r="K1024" i="1"/>
  <c r="K1020" i="1"/>
  <c r="K1016" i="1"/>
  <c r="K1008" i="1"/>
  <c r="K1004" i="1"/>
  <c r="K992" i="1"/>
  <c r="K988" i="1"/>
  <c r="K976" i="1"/>
  <c r="K972" i="1"/>
  <c r="K968" i="1"/>
  <c r="K960" i="1"/>
  <c r="K956" i="1"/>
  <c r="K952" i="1"/>
  <c r="K944" i="1"/>
  <c r="K940" i="1"/>
  <c r="K928" i="1"/>
  <c r="K924" i="1"/>
  <c r="K912" i="1"/>
  <c r="K908" i="1"/>
  <c r="K904" i="1"/>
  <c r="K896" i="1"/>
  <c r="K892" i="1"/>
  <c r="K888" i="1"/>
  <c r="K880" i="1"/>
  <c r="K876" i="1"/>
  <c r="K864" i="1"/>
  <c r="K860" i="1"/>
  <c r="K848" i="1"/>
  <c r="K844" i="1"/>
  <c r="K840" i="1"/>
  <c r="K832" i="1"/>
  <c r="K828" i="1"/>
  <c r="K824" i="1"/>
  <c r="K816" i="1"/>
  <c r="K812" i="1"/>
  <c r="K800" i="1"/>
  <c r="K796" i="1"/>
  <c r="K784" i="1"/>
  <c r="K780" i="1"/>
  <c r="K776" i="1"/>
  <c r="K768" i="1"/>
  <c r="K764" i="1"/>
  <c r="K760" i="1"/>
  <c r="K752" i="1"/>
  <c r="K748" i="1"/>
  <c r="K736" i="1"/>
  <c r="K732" i="1"/>
  <c r="K720" i="1"/>
  <c r="K716" i="1"/>
  <c r="K712" i="1"/>
  <c r="K704" i="1"/>
  <c r="K700" i="1"/>
  <c r="K696" i="1"/>
  <c r="K688" i="1"/>
  <c r="K684" i="1"/>
  <c r="K672" i="1"/>
  <c r="K664" i="1"/>
  <c r="K660" i="1"/>
  <c r="K648" i="1"/>
  <c r="K644" i="1"/>
  <c r="K632" i="1"/>
  <c r="K628" i="1"/>
  <c r="K624" i="1"/>
  <c r="K616" i="1"/>
  <c r="K612" i="1"/>
  <c r="K608" i="1"/>
  <c r="K600" i="1"/>
  <c r="K596" i="1"/>
  <c r="K584" i="1"/>
  <c r="K580" i="1"/>
  <c r="K568" i="1"/>
  <c r="K564" i="1"/>
  <c r="K560" i="1"/>
  <c r="K552" i="1"/>
  <c r="K548" i="1"/>
  <c r="K544" i="1"/>
  <c r="K536" i="1"/>
  <c r="K532" i="1"/>
  <c r="K520" i="1"/>
  <c r="K516" i="1"/>
  <c r="K504" i="1"/>
  <c r="K500" i="1"/>
  <c r="K496" i="1"/>
  <c r="K488" i="1"/>
  <c r="K484" i="1"/>
  <c r="K480" i="1"/>
  <c r="K472" i="1"/>
  <c r="K468" i="1"/>
  <c r="K456" i="1"/>
  <c r="K452" i="1"/>
  <c r="K440" i="1"/>
  <c r="K436" i="1"/>
  <c r="K432" i="1"/>
  <c r="K424" i="1"/>
  <c r="K420" i="1"/>
  <c r="K416" i="1"/>
  <c r="K408" i="1"/>
  <c r="K404" i="1"/>
  <c r="K392" i="1"/>
  <c r="K388" i="1"/>
  <c r="K376" i="1"/>
  <c r="K372" i="1"/>
  <c r="K368" i="1"/>
  <c r="K360" i="1"/>
  <c r="K356" i="1"/>
  <c r="K352" i="1"/>
  <c r="K344" i="1"/>
  <c r="K340" i="1"/>
  <c r="K332" i="1"/>
  <c r="K328" i="1"/>
  <c r="K316" i="1"/>
  <c r="K312" i="1"/>
  <c r="K308" i="1"/>
  <c r="K300" i="1"/>
  <c r="K296" i="1"/>
  <c r="K292" i="1"/>
  <c r="K284" i="1"/>
  <c r="K280" i="1"/>
  <c r="K268" i="1"/>
  <c r="K264" i="1"/>
  <c r="K252" i="1"/>
  <c r="K248" i="1"/>
  <c r="K244" i="1"/>
  <c r="K236" i="1"/>
  <c r="K232" i="1"/>
  <c r="K228" i="1"/>
  <c r="K220" i="1"/>
  <c r="K216" i="1"/>
  <c r="K212" i="1"/>
  <c r="K204" i="1"/>
  <c r="K200" i="1"/>
  <c r="K196" i="1"/>
  <c r="K188" i="1"/>
  <c r="K184" i="1"/>
  <c r="K180" i="1"/>
  <c r="K172" i="1"/>
  <c r="K168" i="1"/>
  <c r="K164" i="1"/>
  <c r="K156" i="1"/>
  <c r="K152" i="1"/>
  <c r="K148" i="1"/>
  <c r="K140" i="1"/>
  <c r="K136" i="1"/>
  <c r="K132" i="1"/>
  <c r="K124" i="1"/>
  <c r="K120" i="1"/>
  <c r="K116" i="1"/>
  <c r="K108" i="1"/>
  <c r="K104" i="1"/>
  <c r="K100" i="1"/>
  <c r="K92" i="1"/>
  <c r="K88" i="1"/>
  <c r="K84" i="1"/>
  <c r="K76" i="1"/>
  <c r="K72" i="1"/>
  <c r="K68" i="1"/>
  <c r="K60" i="1"/>
  <c r="K56" i="1"/>
  <c r="K52" i="1"/>
  <c r="K44" i="1"/>
  <c r="K40" i="1"/>
  <c r="K36" i="1"/>
  <c r="K28" i="1"/>
  <c r="K24" i="1"/>
  <c r="K20" i="1"/>
  <c r="K12" i="1"/>
  <c r="K8" i="1"/>
  <c r="K4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556C22A-77C0-4578-9347-DE4665AAC585}" keepAlive="1" name="查詢 - ngeesiokthong" description="與活頁簿中 'ngeesiokthong' 查詢的連接。" type="5" refreshedVersion="8" background="1" saveData="1">
    <dbPr connection="Provider=Microsoft.Mashup.OleDb.1;Data Source=$Workbook$;Location=ngeesiokthong;Extended Properties=&quot;&quot;" command="SELECT * FROM [ngeesiokthong]"/>
  </connection>
  <connection id="2" xr16:uid="{F2C6C3D4-671E-4462-9ACD-59C298853F5E}" keepAlive="1" name="查詢 - ngeesiokthong (2)" description="與活頁簿中 'ngeesiokthong (2)' 查詢的連接。" type="5" refreshedVersion="8" background="1" saveData="1">
    <dbPr connection="Provider=Microsoft.Mashup.OleDb.1;Data Source=$Workbook$;Location=&quot;ngeesiokthong (2)&quot;;Extended Properties=&quot;&quot;" command="SELECT * FROM [ngeesiokthong (2)]"/>
  </connection>
</connections>
</file>

<file path=xl/sharedStrings.xml><?xml version="1.0" encoding="utf-8"?>
<sst xmlns="http://schemas.openxmlformats.org/spreadsheetml/2006/main" count="204904" uniqueCount="12316">
  <si>
    <t>ji</t>
  </si>
  <si>
    <t>siann</t>
  </si>
  <si>
    <t>un</t>
  </si>
  <si>
    <t>tiau</t>
  </si>
  <si>
    <t>phing</t>
  </si>
  <si>
    <t>𪑖</t>
  </si>
  <si>
    <t>邊</t>
  </si>
  <si>
    <t>君</t>
  </si>
  <si>
    <t>上平</t>
  </si>
  <si>
    <t>pun1</t>
  </si>
  <si>
    <t>𪒰</t>
  </si>
  <si>
    <t>求</t>
  </si>
  <si>
    <t>kun1</t>
  </si>
  <si>
    <t>褌</t>
  </si>
  <si>
    <t>裩</t>
  </si>
  <si>
    <t>軍</t>
  </si>
  <si>
    <t>坤</t>
  </si>
  <si>
    <t>氣</t>
  </si>
  <si>
    <t>khun1</t>
  </si>
  <si>
    <t>昆</t>
  </si>
  <si>
    <t>崑</t>
  </si>
  <si>
    <t>蜫</t>
  </si>
  <si>
    <t>鯤</t>
  </si>
  <si>
    <t>髡</t>
  </si>
  <si>
    <t>鵾</t>
  </si>
  <si>
    <t>囷</t>
  </si>
  <si>
    <t>菌</t>
  </si>
  <si>
    <t>麕</t>
  </si>
  <si>
    <t>峮</t>
  </si>
  <si>
    <t>琨</t>
  </si>
  <si>
    <t>焜</t>
  </si>
  <si>
    <t>敦</t>
  </si>
  <si>
    <t>地</t>
  </si>
  <si>
    <t>tun1</t>
  </si>
  <si>
    <t>墩</t>
  </si>
  <si>
    <t>憞</t>
  </si>
  <si>
    <t>𡼖</t>
  </si>
  <si>
    <t>迍</t>
  </si>
  <si>
    <t>芚</t>
  </si>
  <si>
    <t>諄</t>
  </si>
  <si>
    <t>燉</t>
  </si>
  <si>
    <t>噋</t>
  </si>
  <si>
    <t>窀</t>
  </si>
  <si>
    <t>鈍</t>
  </si>
  <si>
    <t>奔</t>
  </si>
  <si>
    <t>頗</t>
  </si>
  <si>
    <t>phun1</t>
  </si>
  <si>
    <t>犇</t>
  </si>
  <si>
    <t>賁</t>
  </si>
  <si>
    <t>噴</t>
  </si>
  <si>
    <t>歕</t>
  </si>
  <si>
    <t>𧾜</t>
  </si>
  <si>
    <t>䊩</t>
  </si>
  <si>
    <t>吞</t>
  </si>
  <si>
    <t>他</t>
  </si>
  <si>
    <t>thun1</t>
  </si>
  <si>
    <t>焞</t>
  </si>
  <si>
    <t>椿</t>
  </si>
  <si>
    <t>暾</t>
  </si>
  <si>
    <t>涒</t>
  </si>
  <si>
    <t>䡅</t>
  </si>
  <si>
    <t>𪎶</t>
  </si>
  <si>
    <t>僎</t>
  </si>
  <si>
    <t>曾</t>
  </si>
  <si>
    <t>tsun1</t>
  </si>
  <si>
    <t>𠊨</t>
  </si>
  <si>
    <t>尊</t>
  </si>
  <si>
    <t>樽</t>
  </si>
  <si>
    <t>罇</t>
  </si>
  <si>
    <t>遵</t>
  </si>
  <si>
    <t>嶟</t>
  </si>
  <si>
    <t>蹲</t>
  </si>
  <si>
    <t>惇</t>
  </si>
  <si>
    <t>屯</t>
  </si>
  <si>
    <t>肫</t>
  </si>
  <si>
    <t>啍</t>
  </si>
  <si>
    <t>噂</t>
  </si>
  <si>
    <t>鱒</t>
  </si>
  <si>
    <t>𤁩</t>
  </si>
  <si>
    <t>孫</t>
  </si>
  <si>
    <t>時</t>
  </si>
  <si>
    <t>sun1</t>
  </si>
  <si>
    <t>蓀</t>
  </si>
  <si>
    <t>猻</t>
  </si>
  <si>
    <t>飧</t>
  </si>
  <si>
    <t>飱</t>
  </si>
  <si>
    <t>槂</t>
  </si>
  <si>
    <t>温</t>
  </si>
  <si>
    <t>英</t>
  </si>
  <si>
    <t>un1</t>
  </si>
  <si>
    <t>溫</t>
  </si>
  <si>
    <t>氳</t>
  </si>
  <si>
    <t>熅</t>
  </si>
  <si>
    <t>瘟</t>
  </si>
  <si>
    <t>薀</t>
  </si>
  <si>
    <t>馧</t>
  </si>
  <si>
    <t>豱</t>
  </si>
  <si>
    <t>鰮</t>
  </si>
  <si>
    <t>蒕</t>
  </si>
  <si>
    <t>㬈</t>
  </si>
  <si>
    <t>春</t>
  </si>
  <si>
    <t>出</t>
  </si>
  <si>
    <t>tshun1</t>
  </si>
  <si>
    <t>村</t>
  </si>
  <si>
    <t>邨</t>
  </si>
  <si>
    <t>萅</t>
  </si>
  <si>
    <t>𣈤</t>
  </si>
  <si>
    <t>分</t>
  </si>
  <si>
    <t>喜</t>
  </si>
  <si>
    <t>hun1</t>
  </si>
  <si>
    <t>昏</t>
  </si>
  <si>
    <t>昬</t>
  </si>
  <si>
    <t>婚</t>
  </si>
  <si>
    <t>惛</t>
  </si>
  <si>
    <t>惽</t>
  </si>
  <si>
    <t>閽</t>
  </si>
  <si>
    <t>熏</t>
  </si>
  <si>
    <t>薰</t>
  </si>
  <si>
    <t>燻</t>
  </si>
  <si>
    <t>曛</t>
  </si>
  <si>
    <t>矄</t>
  </si>
  <si>
    <t>醺</t>
  </si>
  <si>
    <t>獯</t>
  </si>
  <si>
    <t>臐</t>
  </si>
  <si>
    <t>塤</t>
  </si>
  <si>
    <t>壎</t>
  </si>
  <si>
    <t>勳</t>
  </si>
  <si>
    <t>勛</t>
  </si>
  <si>
    <t>葷</t>
  </si>
  <si>
    <t>煇</t>
  </si>
  <si>
    <t>焄</t>
  </si>
  <si>
    <t>芬</t>
  </si>
  <si>
    <t>氛</t>
  </si>
  <si>
    <t>棼</t>
  </si>
  <si>
    <t>雰</t>
  </si>
  <si>
    <t>紛</t>
  </si>
  <si>
    <t>梤</t>
  </si>
  <si>
    <t>殙</t>
  </si>
  <si>
    <t>㱪</t>
  </si>
  <si>
    <t>馚</t>
  </si>
  <si>
    <t>緍</t>
  </si>
  <si>
    <t>痻</t>
  </si>
  <si>
    <t>烟</t>
  </si>
  <si>
    <t>纁</t>
  </si>
  <si>
    <t>𠉣</t>
  </si>
  <si>
    <t>汾</t>
  </si>
  <si>
    <t>㤻</t>
  </si>
  <si>
    <t>柳</t>
  </si>
  <si>
    <t>上上</t>
  </si>
  <si>
    <t>lun2</t>
  </si>
  <si>
    <t>稐</t>
  </si>
  <si>
    <t>耣</t>
  </si>
  <si>
    <t>忍</t>
  </si>
  <si>
    <t>碖</t>
  </si>
  <si>
    <t>輑</t>
  </si>
  <si>
    <t>本</t>
  </si>
  <si>
    <t>pun2</t>
  </si>
  <si>
    <t>𤲙</t>
  </si>
  <si>
    <t>畚</t>
  </si>
  <si>
    <t>滾</t>
  </si>
  <si>
    <t>kun2</t>
  </si>
  <si>
    <t>袞</t>
  </si>
  <si>
    <t>㨰</t>
  </si>
  <si>
    <t>䜇</t>
  </si>
  <si>
    <t>緄</t>
  </si>
  <si>
    <t>呁</t>
  </si>
  <si>
    <t>鯀</t>
  </si>
  <si>
    <t>𦓼</t>
  </si>
  <si>
    <t>侰</t>
  </si>
  <si>
    <t>僒</t>
  </si>
  <si>
    <t>𨎊</t>
  </si>
  <si>
    <t>捆</t>
  </si>
  <si>
    <t>khun2</t>
  </si>
  <si>
    <t>丨</t>
  </si>
  <si>
    <t>窘</t>
  </si>
  <si>
    <t>捃</t>
  </si>
  <si>
    <t>悃</t>
  </si>
  <si>
    <t>懇</t>
  </si>
  <si>
    <t>𢡆</t>
  </si>
  <si>
    <t>豤</t>
  </si>
  <si>
    <t>綑</t>
  </si>
  <si>
    <t>稇</t>
  </si>
  <si>
    <t>裍</t>
  </si>
  <si>
    <t>墾</t>
  </si>
  <si>
    <t>梱</t>
  </si>
  <si>
    <t>閫</t>
  </si>
  <si>
    <t>壼</t>
  </si>
  <si>
    <t>𦓾</t>
  </si>
  <si>
    <t>盾</t>
  </si>
  <si>
    <t>tun2</t>
  </si>
  <si>
    <t>伅</t>
  </si>
  <si>
    <t>楯</t>
  </si>
  <si>
    <t>䃦</t>
  </si>
  <si>
    <t>𦯁</t>
  </si>
  <si>
    <t>撪</t>
  </si>
  <si>
    <t>phun2</t>
  </si>
  <si>
    <t>翸</t>
  </si>
  <si>
    <t>栩</t>
  </si>
  <si>
    <t>呠</t>
  </si>
  <si>
    <t>𠱥</t>
  </si>
  <si>
    <t>氽</t>
  </si>
  <si>
    <t>thun2</t>
  </si>
  <si>
    <t>𢚺</t>
  </si>
  <si>
    <t>黗</t>
  </si>
  <si>
    <t>腯</t>
  </si>
  <si>
    <t>𦝬</t>
  </si>
  <si>
    <t>准</t>
  </si>
  <si>
    <t>tsun2</t>
  </si>
  <si>
    <t>凖</t>
  </si>
  <si>
    <t>𠟃</t>
  </si>
  <si>
    <t>撙</t>
  </si>
  <si>
    <t>僔</t>
  </si>
  <si>
    <t>準</t>
  </si>
  <si>
    <t>隼</t>
  </si>
  <si>
    <t>鶽</t>
  </si>
  <si>
    <t>繜</t>
  </si>
  <si>
    <t>損</t>
  </si>
  <si>
    <t>sun2</t>
  </si>
  <si>
    <t>榫</t>
  </si>
  <si>
    <t>筍</t>
  </si>
  <si>
    <t>笋</t>
  </si>
  <si>
    <t>簨</t>
  </si>
  <si>
    <t>允</t>
  </si>
  <si>
    <t>un2</t>
  </si>
  <si>
    <t>𠃔</t>
  </si>
  <si>
    <t>狁</t>
  </si>
  <si>
    <t>吮</t>
  </si>
  <si>
    <t>隕</t>
  </si>
  <si>
    <t>殞</t>
  </si>
  <si>
    <t>傊</t>
  </si>
  <si>
    <t>穩</t>
  </si>
  <si>
    <t>賱</t>
  </si>
  <si>
    <t>䪳</t>
  </si>
  <si>
    <t>愪</t>
  </si>
  <si>
    <t>磒</t>
  </si>
  <si>
    <t>刎</t>
  </si>
  <si>
    <t>文</t>
  </si>
  <si>
    <t>bun2</t>
  </si>
  <si>
    <t>吻</t>
  </si>
  <si>
    <t>蚊</t>
  </si>
  <si>
    <t>蚉</t>
  </si>
  <si>
    <t>瞞</t>
  </si>
  <si>
    <t>伆</t>
  </si>
  <si>
    <t>𦮶</t>
  </si>
  <si>
    <t>脗</t>
  </si>
  <si>
    <t>抆</t>
  </si>
  <si>
    <t>㥃</t>
  </si>
  <si>
    <t>捫</t>
  </si>
  <si>
    <t>忖</t>
  </si>
  <si>
    <t>tshun2</t>
  </si>
  <si>
    <t>偆</t>
  </si>
  <si>
    <t>僢</t>
  </si>
  <si>
    <t>舛</t>
  </si>
  <si>
    <t>荈</t>
  </si>
  <si>
    <t>瞬</t>
  </si>
  <si>
    <t>喘</t>
  </si>
  <si>
    <t>賰</t>
  </si>
  <si>
    <t>蠢</t>
  </si>
  <si>
    <t>𧎌</t>
  </si>
  <si>
    <t>㖺</t>
  </si>
  <si>
    <t>𥬫</t>
  </si>
  <si>
    <t>粉</t>
  </si>
  <si>
    <t>hun2</t>
  </si>
  <si>
    <t>佷</t>
  </si>
  <si>
    <t>很</t>
  </si>
  <si>
    <t>坋</t>
  </si>
  <si>
    <t>坌</t>
  </si>
  <si>
    <t>忿</t>
  </si>
  <si>
    <t>倱</t>
  </si>
  <si>
    <t>黺</t>
  </si>
  <si>
    <t>𪑕</t>
  </si>
  <si>
    <t>僨</t>
  </si>
  <si>
    <t>吩</t>
  </si>
  <si>
    <t>惲</t>
  </si>
  <si>
    <t>憤</t>
  </si>
  <si>
    <t>上去</t>
  </si>
  <si>
    <t>lun3</t>
  </si>
  <si>
    <t>溣</t>
  </si>
  <si>
    <t>棍</t>
  </si>
  <si>
    <t>kun3</t>
  </si>
  <si>
    <t>𧬪</t>
  </si>
  <si>
    <t>䵪</t>
  </si>
  <si>
    <t>困</t>
  </si>
  <si>
    <t>khun3</t>
  </si>
  <si>
    <t>𡻨</t>
  </si>
  <si>
    <t>㫻</t>
  </si>
  <si>
    <t>睏</t>
  </si>
  <si>
    <t>頓</t>
  </si>
  <si>
    <t>tun3</t>
  </si>
  <si>
    <t>扽</t>
  </si>
  <si>
    <t>䔚</t>
  </si>
  <si>
    <t>phun3</t>
  </si>
  <si>
    <t>𠴮</t>
  </si>
  <si>
    <t>喯</t>
  </si>
  <si>
    <t>逩</t>
  </si>
  <si>
    <t>泍</t>
  </si>
  <si>
    <t>𤶕</t>
  </si>
  <si>
    <t>thun3</t>
  </si>
  <si>
    <t>褪</t>
  </si>
  <si>
    <t>飩</t>
  </si>
  <si>
    <t>𪑒</t>
  </si>
  <si>
    <t>俊</t>
  </si>
  <si>
    <t>tsun3</t>
  </si>
  <si>
    <t>儁</t>
  </si>
  <si>
    <t>雋</t>
  </si>
  <si>
    <t>峻</t>
  </si>
  <si>
    <t>𡼕</t>
  </si>
  <si>
    <t>懏</t>
  </si>
  <si>
    <t>狻</t>
  </si>
  <si>
    <t>竣</t>
  </si>
  <si>
    <t>浚</t>
  </si>
  <si>
    <t>逡</t>
  </si>
  <si>
    <t>濬</t>
  </si>
  <si>
    <t>畯</t>
  </si>
  <si>
    <t>餕</t>
  </si>
  <si>
    <t>駿</t>
  </si>
  <si>
    <t>睃</t>
  </si>
  <si>
    <t>圳</t>
  </si>
  <si>
    <t>鋑</t>
  </si>
  <si>
    <t>舜</t>
  </si>
  <si>
    <t>sun3</t>
  </si>
  <si>
    <t>𠊫</t>
  </si>
  <si>
    <t>蕣</t>
  </si>
  <si>
    <t>巽</t>
  </si>
  <si>
    <t>遜</t>
  </si>
  <si>
    <t>瞚</t>
  </si>
  <si>
    <t>橓</t>
  </si>
  <si>
    <t>𢁅</t>
  </si>
  <si>
    <t>潠</t>
  </si>
  <si>
    <t>噀</t>
  </si>
  <si>
    <t>慍</t>
  </si>
  <si>
    <t>un3</t>
  </si>
  <si>
    <t>蘊</t>
  </si>
  <si>
    <t>搵</t>
  </si>
  <si>
    <t>縕</t>
  </si>
  <si>
    <t>醞</t>
  </si>
  <si>
    <t>韞</t>
  </si>
  <si>
    <t>寸</t>
  </si>
  <si>
    <t>tshun3</t>
  </si>
  <si>
    <t>訓</t>
  </si>
  <si>
    <t>hun3</t>
  </si>
  <si>
    <t>𦘶</t>
  </si>
  <si>
    <t>馴</t>
  </si>
  <si>
    <t>𥂙</t>
  </si>
  <si>
    <t>奮</t>
  </si>
  <si>
    <t>糞</t>
  </si>
  <si>
    <t>爋</t>
  </si>
  <si>
    <t>不</t>
  </si>
  <si>
    <t>上入</t>
  </si>
  <si>
    <t>put4</t>
  </si>
  <si>
    <t>扒</t>
  </si>
  <si>
    <t>朳</t>
  </si>
  <si>
    <t>骨</t>
  </si>
  <si>
    <t>kut4</t>
  </si>
  <si>
    <t>榾</t>
  </si>
  <si>
    <t>𥠳</t>
  </si>
  <si>
    <t>窟</t>
  </si>
  <si>
    <t>khut4</t>
  </si>
  <si>
    <t>㵠</t>
  </si>
  <si>
    <t>堀</t>
  </si>
  <si>
    <t>詘</t>
  </si>
  <si>
    <t>𡼿</t>
  </si>
  <si>
    <t>屈</t>
  </si>
  <si>
    <t>𦁐</t>
  </si>
  <si>
    <t>𦜇</t>
  </si>
  <si>
    <t>㑁</t>
  </si>
  <si>
    <t>tut4</t>
  </si>
  <si>
    <t>咄</t>
  </si>
  <si>
    <t>㤕</t>
  </si>
  <si>
    <t>飿</t>
  </si>
  <si>
    <t>昢</t>
  </si>
  <si>
    <t>phut4</t>
  </si>
  <si>
    <t>朏</t>
  </si>
  <si>
    <t>𥩾</t>
  </si>
  <si>
    <t>䭯</t>
  </si>
  <si>
    <t>㛘</t>
  </si>
  <si>
    <t>怵</t>
  </si>
  <si>
    <t>thut4</t>
  </si>
  <si>
    <t>𢬳</t>
  </si>
  <si>
    <t>禿</t>
  </si>
  <si>
    <t>頹</t>
  </si>
  <si>
    <t>䠈</t>
  </si>
  <si>
    <t>黜</t>
  </si>
  <si>
    <t>痜</t>
  </si>
  <si>
    <t>卒</t>
  </si>
  <si>
    <t>tsut4</t>
  </si>
  <si>
    <t>倅</t>
  </si>
  <si>
    <t>卆</t>
  </si>
  <si>
    <t>䘚</t>
  </si>
  <si>
    <t>捽</t>
  </si>
  <si>
    <t>窋</t>
  </si>
  <si>
    <t>率</t>
  </si>
  <si>
    <t>sut4</t>
  </si>
  <si>
    <t>恤</t>
  </si>
  <si>
    <t>𠌭</t>
  </si>
  <si>
    <t>䢦</t>
  </si>
  <si>
    <t>戌</t>
  </si>
  <si>
    <t>㖅</t>
  </si>
  <si>
    <t>窣</t>
  </si>
  <si>
    <t>卹</t>
  </si>
  <si>
    <t>賉</t>
  </si>
  <si>
    <t>帥</t>
  </si>
  <si>
    <t>蟀</t>
  </si>
  <si>
    <t>𩘱</t>
  </si>
  <si>
    <t>𠞩</t>
  </si>
  <si>
    <t>熨</t>
  </si>
  <si>
    <t>ut4</t>
  </si>
  <si>
    <t>菀</t>
  </si>
  <si>
    <t>鬱</t>
  </si>
  <si>
    <t>欝</t>
  </si>
  <si>
    <t>叞</t>
  </si>
  <si>
    <t>殟</t>
  </si>
  <si>
    <t>𩑦</t>
  </si>
  <si>
    <t>𢺴</t>
  </si>
  <si>
    <t>𡨿</t>
  </si>
  <si>
    <t>𩰪</t>
  </si>
  <si>
    <t>𠝑</t>
  </si>
  <si>
    <t>爩</t>
  </si>
  <si>
    <t>魩</t>
  </si>
  <si>
    <t>but4</t>
  </si>
  <si>
    <t>𡼘</t>
  </si>
  <si>
    <t>語</t>
  </si>
  <si>
    <t>gut4</t>
  </si>
  <si>
    <t>矻</t>
  </si>
  <si>
    <t>𤟎</t>
  </si>
  <si>
    <t>tshut4</t>
  </si>
  <si>
    <t>齣</t>
  </si>
  <si>
    <t>乀</t>
  </si>
  <si>
    <t>hut4</t>
  </si>
  <si>
    <t>弗</t>
  </si>
  <si>
    <t>彿</t>
  </si>
  <si>
    <t>佛</t>
  </si>
  <si>
    <t>拂</t>
  </si>
  <si>
    <t>𢂀</t>
  </si>
  <si>
    <t>怫</t>
  </si>
  <si>
    <t>咈</t>
  </si>
  <si>
    <t>唿</t>
  </si>
  <si>
    <t>綍</t>
  </si>
  <si>
    <t>紼</t>
  </si>
  <si>
    <t>紱</t>
  </si>
  <si>
    <t>袚</t>
  </si>
  <si>
    <t>韍</t>
  </si>
  <si>
    <t>黻</t>
  </si>
  <si>
    <t>祓</t>
  </si>
  <si>
    <t>髴</t>
  </si>
  <si>
    <t>惚</t>
  </si>
  <si>
    <t>忽</t>
  </si>
  <si>
    <t>囫</t>
  </si>
  <si>
    <t>笏</t>
  </si>
  <si>
    <t>甶</t>
  </si>
  <si>
    <t>𡱽</t>
  </si>
  <si>
    <t>𢝻</t>
  </si>
  <si>
    <t>曶</t>
  </si>
  <si>
    <t>䝆</t>
  </si>
  <si>
    <t>𧰮</t>
  </si>
  <si>
    <t>𩖼</t>
  </si>
  <si>
    <t>颰</t>
  </si>
  <si>
    <t>㪄</t>
  </si>
  <si>
    <t>䬍</t>
  </si>
  <si>
    <t>歘</t>
  </si>
  <si>
    <t>艴</t>
  </si>
  <si>
    <t>輪</t>
  </si>
  <si>
    <t>下平</t>
  </si>
  <si>
    <t>lun5</t>
  </si>
  <si>
    <t>侖</t>
  </si>
  <si>
    <t>倫</t>
  </si>
  <si>
    <t>圇</t>
  </si>
  <si>
    <t>崙</t>
  </si>
  <si>
    <t>崘</t>
  </si>
  <si>
    <t>掄</t>
  </si>
  <si>
    <t>腀</t>
  </si>
  <si>
    <t>綸</t>
  </si>
  <si>
    <t>論</t>
  </si>
  <si>
    <t>淪</t>
  </si>
  <si>
    <t>㖮</t>
  </si>
  <si>
    <t>pun5</t>
  </si>
  <si>
    <t>群</t>
  </si>
  <si>
    <t>kun5</t>
  </si>
  <si>
    <t>宭</t>
  </si>
  <si>
    <t>羣</t>
  </si>
  <si>
    <t>帬</t>
  </si>
  <si>
    <t>𢂽</t>
  </si>
  <si>
    <t>裙</t>
  </si>
  <si>
    <t>脣</t>
  </si>
  <si>
    <t>tun5</t>
  </si>
  <si>
    <t>唇</t>
  </si>
  <si>
    <t>漘</t>
  </si>
  <si>
    <t>豚</t>
  </si>
  <si>
    <t>豘</t>
  </si>
  <si>
    <t>魨</t>
  </si>
  <si>
    <t>臀</t>
  </si>
  <si>
    <t>吨</t>
  </si>
  <si>
    <t>軘</t>
  </si>
  <si>
    <t>盆</t>
  </si>
  <si>
    <t>phun5</t>
  </si>
  <si>
    <t>葐</t>
  </si>
  <si>
    <t>㖹</t>
  </si>
  <si>
    <t>湓</t>
  </si>
  <si>
    <t>thun5</t>
  </si>
  <si>
    <t>䝍</t>
  </si>
  <si>
    <t>存</t>
  </si>
  <si>
    <t>tsun5</t>
  </si>
  <si>
    <t>拵</t>
  </si>
  <si>
    <t>廵</t>
  </si>
  <si>
    <t>sun5</t>
  </si>
  <si>
    <t>侚</t>
  </si>
  <si>
    <t>偱</t>
  </si>
  <si>
    <t>循</t>
  </si>
  <si>
    <t>徇</t>
  </si>
  <si>
    <t>狥</t>
  </si>
  <si>
    <t>洵</t>
  </si>
  <si>
    <t>淳</t>
  </si>
  <si>
    <t>恂</t>
  </si>
  <si>
    <t>詢</t>
  </si>
  <si>
    <t>旬</t>
  </si>
  <si>
    <t>峋</t>
  </si>
  <si>
    <t>珣</t>
  </si>
  <si>
    <t>㡄</t>
  </si>
  <si>
    <t>荀</t>
  </si>
  <si>
    <t>郇</t>
  </si>
  <si>
    <t>巡</t>
  </si>
  <si>
    <t>犉</t>
  </si>
  <si>
    <t>醇</t>
  </si>
  <si>
    <t>鶉</t>
  </si>
  <si>
    <t>殉</t>
  </si>
  <si>
    <t>䋸</t>
  </si>
  <si>
    <t>槆</t>
  </si>
  <si>
    <t>杊</t>
  </si>
  <si>
    <t>純</t>
  </si>
  <si>
    <t>沄</t>
  </si>
  <si>
    <t>un5</t>
  </si>
  <si>
    <t>澐</t>
  </si>
  <si>
    <t>縜</t>
  </si>
  <si>
    <t>bun5</t>
  </si>
  <si>
    <t>旻</t>
  </si>
  <si>
    <t>雯</t>
  </si>
  <si>
    <t>紋</t>
  </si>
  <si>
    <t>門</t>
  </si>
  <si>
    <t>聞</t>
  </si>
  <si>
    <t>䎹</t>
  </si>
  <si>
    <t>穈</t>
  </si>
  <si>
    <t>亹</t>
  </si>
  <si>
    <t>𩑥</t>
  </si>
  <si>
    <t>gun5</t>
  </si>
  <si>
    <t>犚</t>
  </si>
  <si>
    <t>㑮</t>
  </si>
  <si>
    <t>hun5</t>
  </si>
  <si>
    <t>墳</t>
  </si>
  <si>
    <t>幩</t>
  </si>
  <si>
    <t>渾</t>
  </si>
  <si>
    <t>濆</t>
  </si>
  <si>
    <t>枌</t>
  </si>
  <si>
    <t>蕡</t>
  </si>
  <si>
    <t>痕</t>
  </si>
  <si>
    <t>瘒</t>
  </si>
  <si>
    <t>羵</t>
  </si>
  <si>
    <t>朌</t>
  </si>
  <si>
    <t>頒</t>
  </si>
  <si>
    <t>焚</t>
  </si>
  <si>
    <t>餛</t>
  </si>
  <si>
    <t>魂</t>
  </si>
  <si>
    <t>㮯</t>
  </si>
  <si>
    <t>雲</t>
  </si>
  <si>
    <t>下去</t>
  </si>
  <si>
    <t>lun7</t>
  </si>
  <si>
    <t>笨</t>
  </si>
  <si>
    <t>pun7</t>
  </si>
  <si>
    <t>㤓</t>
  </si>
  <si>
    <t>体</t>
  </si>
  <si>
    <t>𥭒</t>
  </si>
  <si>
    <t>郡</t>
  </si>
  <si>
    <t>kun7</t>
  </si>
  <si>
    <t>㖥</t>
  </si>
  <si>
    <t>遁</t>
  </si>
  <si>
    <t>tun7</t>
  </si>
  <si>
    <t>遯</t>
  </si>
  <si>
    <t>沌</t>
  </si>
  <si>
    <t>坉</t>
  </si>
  <si>
    <t>thun7</t>
  </si>
  <si>
    <t>銌</t>
  </si>
  <si>
    <t>tsun7</t>
  </si>
  <si>
    <t>潤</t>
  </si>
  <si>
    <t>入</t>
  </si>
  <si>
    <t>jun7</t>
  </si>
  <si>
    <t>㠈</t>
  </si>
  <si>
    <t>閏</t>
  </si>
  <si>
    <t>媆</t>
  </si>
  <si>
    <t>嫰</t>
  </si>
  <si>
    <t>順</t>
  </si>
  <si>
    <t>sun7</t>
  </si>
  <si>
    <t>運</t>
  </si>
  <si>
    <t>un7</t>
  </si>
  <si>
    <t>暈</t>
  </si>
  <si>
    <t>緷</t>
  </si>
  <si>
    <t>鄆</t>
  </si>
  <si>
    <t>韻</t>
  </si>
  <si>
    <t>韵</t>
  </si>
  <si>
    <t>問</t>
  </si>
  <si>
    <t>bun7</t>
  </si>
  <si>
    <t>們</t>
  </si>
  <si>
    <t>悶</t>
  </si>
  <si>
    <t>紊</t>
  </si>
  <si>
    <t>汶</t>
  </si>
  <si>
    <t>謴</t>
  </si>
  <si>
    <t>gun7</t>
  </si>
  <si>
    <t>𨥓</t>
  </si>
  <si>
    <t>捘</t>
  </si>
  <si>
    <t>tshun7</t>
  </si>
  <si>
    <t>混</t>
  </si>
  <si>
    <t>hun7</t>
  </si>
  <si>
    <t>俒</t>
  </si>
  <si>
    <t>溷</t>
  </si>
  <si>
    <t>慁</t>
  </si>
  <si>
    <t>侓</t>
  </si>
  <si>
    <t>下入</t>
  </si>
  <si>
    <t>lut8</t>
  </si>
  <si>
    <t>律</t>
  </si>
  <si>
    <t>𢫫</t>
  </si>
  <si>
    <t>𢯰</t>
  </si>
  <si>
    <t>嵂</t>
  </si>
  <si>
    <t>膟</t>
  </si>
  <si>
    <t>𥼁</t>
  </si>
  <si>
    <t>繂</t>
  </si>
  <si>
    <t>訥</t>
  </si>
  <si>
    <t>勃</t>
  </si>
  <si>
    <t>put8</t>
  </si>
  <si>
    <t>侼</t>
  </si>
  <si>
    <t>浡</t>
  </si>
  <si>
    <t>渤</t>
  </si>
  <si>
    <t>孛</t>
  </si>
  <si>
    <t>郣</t>
  </si>
  <si>
    <t>鵓</t>
  </si>
  <si>
    <t>𩗓</t>
  </si>
  <si>
    <t>鋍</t>
  </si>
  <si>
    <t>馞</t>
  </si>
  <si>
    <t>𡋯</t>
  </si>
  <si>
    <t>挬</t>
  </si>
  <si>
    <t>滑</t>
  </si>
  <si>
    <t>kut8</t>
  </si>
  <si>
    <t>愲</t>
  </si>
  <si>
    <t>汩</t>
  </si>
  <si>
    <t>崛</t>
  </si>
  <si>
    <t>僪</t>
  </si>
  <si>
    <t>倔</t>
  </si>
  <si>
    <t>掘</t>
  </si>
  <si>
    <t>猾</t>
  </si>
  <si>
    <t>磆</t>
  </si>
  <si>
    <t>鶻</t>
  </si>
  <si>
    <t>𣮈</t>
  </si>
  <si>
    <t>khut8</t>
  </si>
  <si>
    <t>淈</t>
  </si>
  <si>
    <t>㭾</t>
  </si>
  <si>
    <t>突</t>
  </si>
  <si>
    <t>tut8</t>
  </si>
  <si>
    <t>揬</t>
  </si>
  <si>
    <t>𠊲</t>
  </si>
  <si>
    <t>朮</t>
  </si>
  <si>
    <t>秫</t>
  </si>
  <si>
    <t>凸</t>
  </si>
  <si>
    <t>祋</t>
  </si>
  <si>
    <t>嚉</t>
  </si>
  <si>
    <t>𥹸</t>
  </si>
  <si>
    <t>phut8</t>
  </si>
  <si>
    <t>餑</t>
  </si>
  <si>
    <t>荸</t>
  </si>
  <si>
    <t>崒</t>
  </si>
  <si>
    <t>tsut8</t>
  </si>
  <si>
    <t>𦬸</t>
  </si>
  <si>
    <t>誶</t>
  </si>
  <si>
    <t>椊</t>
  </si>
  <si>
    <t>述</t>
  </si>
  <si>
    <t>sut8</t>
  </si>
  <si>
    <t>術</t>
  </si>
  <si>
    <t>䢤</t>
  </si>
  <si>
    <t>勿</t>
  </si>
  <si>
    <t>but8</t>
  </si>
  <si>
    <t>圽</t>
  </si>
  <si>
    <t>岉</t>
  </si>
  <si>
    <t>𢪱</t>
  </si>
  <si>
    <t>没</t>
  </si>
  <si>
    <t>沒</t>
  </si>
  <si>
    <t>物</t>
  </si>
  <si>
    <t>莈</t>
  </si>
  <si>
    <t>芴</t>
  </si>
  <si>
    <t>殁</t>
  </si>
  <si>
    <t>兀</t>
  </si>
  <si>
    <t>gut8</t>
  </si>
  <si>
    <t>仡</t>
  </si>
  <si>
    <t>㐳</t>
  </si>
  <si>
    <t>屼</t>
  </si>
  <si>
    <t>扤</t>
  </si>
  <si>
    <t>杌</t>
  </si>
  <si>
    <t>卼</t>
  </si>
  <si>
    <t>hut8</t>
  </si>
  <si>
    <t>𠏹</t>
  </si>
  <si>
    <t>岪</t>
  </si>
  <si>
    <t>核</t>
  </si>
  <si>
    <t>紇</t>
  </si>
  <si>
    <t>𦨡</t>
  </si>
  <si>
    <t>𠶹</t>
  </si>
  <si>
    <t>坲</t>
  </si>
  <si>
    <t>便</t>
  </si>
  <si>
    <t>堅</t>
  </si>
  <si>
    <t>pian1</t>
  </si>
  <si>
    <t>編</t>
  </si>
  <si>
    <t>鞭</t>
  </si>
  <si>
    <t>籩</t>
  </si>
  <si>
    <t>𠐈</t>
  </si>
  <si>
    <t>kian1</t>
  </si>
  <si>
    <t>慳</t>
  </si>
  <si>
    <t>鞬</t>
  </si>
  <si>
    <t>䭈</t>
  </si>
  <si>
    <t>肩</t>
  </si>
  <si>
    <t>犍</t>
  </si>
  <si>
    <t>豜</t>
  </si>
  <si>
    <t>愆</t>
  </si>
  <si>
    <t>khian1</t>
  </si>
  <si>
    <t>幵</t>
  </si>
  <si>
    <t>开</t>
  </si>
  <si>
    <t>搴</t>
  </si>
  <si>
    <t>褰</t>
  </si>
  <si>
    <t>騫</t>
  </si>
  <si>
    <t>牽</t>
  </si>
  <si>
    <t>鏗</t>
  </si>
  <si>
    <t>諐</t>
  </si>
  <si>
    <t>顛</t>
  </si>
  <si>
    <t>tian1</t>
  </si>
  <si>
    <t>傎</t>
  </si>
  <si>
    <t>巔</t>
  </si>
  <si>
    <t>癲</t>
  </si>
  <si>
    <t>瘨</t>
  </si>
  <si>
    <t>偏</t>
  </si>
  <si>
    <t>phian1</t>
  </si>
  <si>
    <t>扁</t>
  </si>
  <si>
    <t>篇</t>
  </si>
  <si>
    <t>艑</t>
  </si>
  <si>
    <t>蹁</t>
  </si>
  <si>
    <t>翩</t>
  </si>
  <si>
    <t>天</t>
  </si>
  <si>
    <t>thian1</t>
  </si>
  <si>
    <t>𠀡</t>
  </si>
  <si>
    <t>𠀘</t>
  </si>
  <si>
    <t>靝</t>
  </si>
  <si>
    <t>䒶</t>
  </si>
  <si>
    <t>𦬞</t>
  </si>
  <si>
    <t>亶</t>
  </si>
  <si>
    <t>tsian1</t>
  </si>
  <si>
    <t>偂</t>
  </si>
  <si>
    <t>邅</t>
  </si>
  <si>
    <t>鸇</t>
  </si>
  <si>
    <t>氈</t>
  </si>
  <si>
    <t>氊</t>
  </si>
  <si>
    <t>毡</t>
  </si>
  <si>
    <t>鱣</t>
  </si>
  <si>
    <t>饘</t>
  </si>
  <si>
    <t>飦</t>
  </si>
  <si>
    <t>栴</t>
  </si>
  <si>
    <t>旃</t>
  </si>
  <si>
    <t>煎</t>
  </si>
  <si>
    <t>箋</t>
  </si>
  <si>
    <t>牋</t>
  </si>
  <si>
    <t>𣝕</t>
  </si>
  <si>
    <t>戔</t>
  </si>
  <si>
    <t>羶</t>
  </si>
  <si>
    <t>綫</t>
  </si>
  <si>
    <t>仙</t>
  </si>
  <si>
    <t>sian1</t>
  </si>
  <si>
    <t>僊</t>
  </si>
  <si>
    <t>苮</t>
  </si>
  <si>
    <t>先</t>
  </si>
  <si>
    <t>鮮</t>
  </si>
  <si>
    <t>鱻</t>
  </si>
  <si>
    <t>羴</t>
  </si>
  <si>
    <t>𠑣</t>
  </si>
  <si>
    <t>煙</t>
  </si>
  <si>
    <t>ian1</t>
  </si>
  <si>
    <t>菸</t>
  </si>
  <si>
    <t>湮</t>
  </si>
  <si>
    <t>咽</t>
  </si>
  <si>
    <t>胭</t>
  </si>
  <si>
    <t>臙</t>
  </si>
  <si>
    <t>燕</t>
  </si>
  <si>
    <t>漹</t>
  </si>
  <si>
    <t>嫣</t>
  </si>
  <si>
    <t>鄢</t>
  </si>
  <si>
    <t>淵</t>
  </si>
  <si>
    <t>𣶒</t>
  </si>
  <si>
    <t>鳶</t>
  </si>
  <si>
    <t>䗡</t>
  </si>
  <si>
    <t>焉</t>
  </si>
  <si>
    <t>姻</t>
  </si>
  <si>
    <t>婣</t>
  </si>
  <si>
    <t>闉</t>
  </si>
  <si>
    <t>甄</t>
  </si>
  <si>
    <t>千</t>
  </si>
  <si>
    <t>tshian1</t>
  </si>
  <si>
    <t>仟</t>
  </si>
  <si>
    <t>芊</t>
  </si>
  <si>
    <t>阡</t>
  </si>
  <si>
    <t>𢳍</t>
  </si>
  <si>
    <t>蹮</t>
  </si>
  <si>
    <t>遷</t>
  </si>
  <si>
    <t>櫏</t>
  </si>
  <si>
    <t>躚</t>
  </si>
  <si>
    <t>韆</t>
  </si>
  <si>
    <t>燀</t>
  </si>
  <si>
    <t>迁</t>
  </si>
  <si>
    <t>軒</t>
  </si>
  <si>
    <t>hian1</t>
  </si>
  <si>
    <t>掀</t>
  </si>
  <si>
    <t>仚</t>
  </si>
  <si>
    <t>蓒</t>
  </si>
  <si>
    <t>璉</t>
  </si>
  <si>
    <t>lian2</t>
  </si>
  <si>
    <t>僆</t>
  </si>
  <si>
    <t>摙</t>
  </si>
  <si>
    <t>輦</t>
  </si>
  <si>
    <t>撚</t>
  </si>
  <si>
    <t>輾</t>
  </si>
  <si>
    <t>碾</t>
  </si>
  <si>
    <t>蹨</t>
  </si>
  <si>
    <t>pian2</t>
  </si>
  <si>
    <t>匾</t>
  </si>
  <si>
    <t>褊</t>
  </si>
  <si>
    <t>砭</t>
  </si>
  <si>
    <t>蝙</t>
  </si>
  <si>
    <t>騙</t>
  </si>
  <si>
    <t>稨</t>
  </si>
  <si>
    <t>藊</t>
  </si>
  <si>
    <t>貶</t>
  </si>
  <si>
    <t>蹇</t>
  </si>
  <si>
    <t>kian2</t>
  </si>
  <si>
    <t>䮿</t>
  </si>
  <si>
    <t>健</t>
  </si>
  <si>
    <t>𧮈</t>
  </si>
  <si>
    <t>謇</t>
  </si>
  <si>
    <t>梘</t>
  </si>
  <si>
    <t>筧</t>
  </si>
  <si>
    <t>罥</t>
  </si>
  <si>
    <t>囝</t>
  </si>
  <si>
    <t>𠐻</t>
  </si>
  <si>
    <t>𠎾</t>
  </si>
  <si>
    <t>䙭</t>
  </si>
  <si>
    <t>犬</t>
  </si>
  <si>
    <t>khian2</t>
  </si>
  <si>
    <t>畎</t>
  </si>
  <si>
    <t>甽</t>
  </si>
  <si>
    <t>𤰝</t>
  </si>
  <si>
    <t>遣</t>
  </si>
  <si>
    <t>㹂</t>
  </si>
  <si>
    <t>繾</t>
  </si>
  <si>
    <t>展</t>
  </si>
  <si>
    <t>tian2</t>
  </si>
  <si>
    <t>典</t>
  </si>
  <si>
    <t>惼</t>
  </si>
  <si>
    <t>phian2</t>
  </si>
  <si>
    <t>倎</t>
  </si>
  <si>
    <t>thian2</t>
  </si>
  <si>
    <t>琠</t>
  </si>
  <si>
    <t>腆</t>
  </si>
  <si>
    <t>覥</t>
  </si>
  <si>
    <t>靦</t>
  </si>
  <si>
    <t>殄</t>
  </si>
  <si>
    <t>蚕</t>
  </si>
  <si>
    <t>䗝</t>
  </si>
  <si>
    <t>翦</t>
  </si>
  <si>
    <t>tsian2</t>
  </si>
  <si>
    <t>俴</t>
  </si>
  <si>
    <t>棧</t>
  </si>
  <si>
    <t>踐</t>
  </si>
  <si>
    <t>餞</t>
  </si>
  <si>
    <t>戩</t>
  </si>
  <si>
    <t>剪</t>
  </si>
  <si>
    <t>揃</t>
  </si>
  <si>
    <t>臇</t>
  </si>
  <si>
    <t>謭</t>
  </si>
  <si>
    <t>橪</t>
  </si>
  <si>
    <t>jian2</t>
  </si>
  <si>
    <t>洗</t>
  </si>
  <si>
    <t>sian2</t>
  </si>
  <si>
    <t>㒄</t>
  </si>
  <si>
    <t>僤</t>
  </si>
  <si>
    <t>箲</t>
  </si>
  <si>
    <t>筅</t>
  </si>
  <si>
    <t>跣</t>
  </si>
  <si>
    <t>尠</t>
  </si>
  <si>
    <t>洒</t>
  </si>
  <si>
    <t>癬</t>
  </si>
  <si>
    <t>蘚</t>
  </si>
  <si>
    <t>毨</t>
  </si>
  <si>
    <t>㾌</t>
  </si>
  <si>
    <t>銑</t>
  </si>
  <si>
    <t>燹</t>
  </si>
  <si>
    <t>𩨡</t>
  </si>
  <si>
    <t>獮</t>
  </si>
  <si>
    <t>𣭡</t>
  </si>
  <si>
    <t>偃</t>
  </si>
  <si>
    <t>ian2</t>
  </si>
  <si>
    <t>堰</t>
  </si>
  <si>
    <t>鰋</t>
  </si>
  <si>
    <t>鶠</t>
  </si>
  <si>
    <t>衍</t>
  </si>
  <si>
    <t>演</t>
  </si>
  <si>
    <t>兖</t>
  </si>
  <si>
    <t>𠻤</t>
  </si>
  <si>
    <t>琰</t>
  </si>
  <si>
    <t>免</t>
  </si>
  <si>
    <t>bian2</t>
  </si>
  <si>
    <t>丏</t>
  </si>
  <si>
    <t>沔</t>
  </si>
  <si>
    <t>俛</t>
  </si>
  <si>
    <t>勉</t>
  </si>
  <si>
    <t>娩</t>
  </si>
  <si>
    <t>鮸</t>
  </si>
  <si>
    <t>冕</t>
  </si>
  <si>
    <t>湎</t>
  </si>
  <si>
    <t>緬</t>
  </si>
  <si>
    <t>硏</t>
  </si>
  <si>
    <t>gian2</t>
  </si>
  <si>
    <t>齴</t>
  </si>
  <si>
    <t>訮</t>
  </si>
  <si>
    <t>研</t>
  </si>
  <si>
    <t>淺</t>
  </si>
  <si>
    <t>tshian2</t>
  </si>
  <si>
    <t>幝</t>
  </si>
  <si>
    <t>闡</t>
  </si>
  <si>
    <t>𢱟</t>
  </si>
  <si>
    <t>盞</t>
  </si>
  <si>
    <t>殫</t>
  </si>
  <si>
    <t>顯</t>
  </si>
  <si>
    <t>hian2</t>
  </si>
  <si>
    <t>顕</t>
  </si>
  <si>
    <t>咺</t>
  </si>
  <si>
    <t>睍</t>
  </si>
  <si>
    <t>蜆</t>
  </si>
  <si>
    <t>俔</t>
  </si>
  <si>
    <t>峴</t>
  </si>
  <si>
    <t>粯</t>
  </si>
  <si>
    <t>臔</t>
  </si>
  <si>
    <t>誢</t>
  </si>
  <si>
    <t>徧</t>
  </si>
  <si>
    <t>pian3</t>
  </si>
  <si>
    <t>遍</t>
  </si>
  <si>
    <t>窆</t>
  </si>
  <si>
    <t>變</t>
  </si>
  <si>
    <t>見</t>
  </si>
  <si>
    <t>kian3</t>
  </si>
  <si>
    <t>建</t>
  </si>
  <si>
    <t>khian3</t>
  </si>
  <si>
    <t>𠋵</t>
  </si>
  <si>
    <t>譴</t>
  </si>
  <si>
    <t>摼</t>
  </si>
  <si>
    <t>𣢥</t>
  </si>
  <si>
    <t>tian3</t>
  </si>
  <si>
    <t>片</t>
  </si>
  <si>
    <t>phian3</t>
  </si>
  <si>
    <t>瑱</t>
  </si>
  <si>
    <t>thian3</t>
  </si>
  <si>
    <t>戰</t>
  </si>
  <si>
    <t>tsian3</t>
  </si>
  <si>
    <t>濺</t>
  </si>
  <si>
    <t>洊</t>
  </si>
  <si>
    <t>箭</t>
  </si>
  <si>
    <t>荐</t>
  </si>
  <si>
    <t>顫</t>
  </si>
  <si>
    <t>薦</t>
  </si>
  <si>
    <t>𧂁</t>
  </si>
  <si>
    <t>籛</t>
  </si>
  <si>
    <t>扇</t>
  </si>
  <si>
    <t>sian3</t>
  </si>
  <si>
    <t>煽</t>
  </si>
  <si>
    <t>搧</t>
  </si>
  <si>
    <t>騸</t>
  </si>
  <si>
    <t>線</t>
  </si>
  <si>
    <t>傓</t>
  </si>
  <si>
    <t>ian3</t>
  </si>
  <si>
    <t>傿</t>
  </si>
  <si>
    <t>嬿</t>
  </si>
  <si>
    <t>嚥</t>
  </si>
  <si>
    <t>宴</t>
  </si>
  <si>
    <t>讌</t>
  </si>
  <si>
    <t>䞁</t>
  </si>
  <si>
    <t>倩</t>
  </si>
  <si>
    <t>tshian3</t>
  </si>
  <si>
    <t>𠋷</t>
  </si>
  <si>
    <t>蒨</t>
  </si>
  <si>
    <t>茜</t>
  </si>
  <si>
    <t>刋</t>
  </si>
  <si>
    <t>𦆀</t>
  </si>
  <si>
    <t>𦅗</t>
  </si>
  <si>
    <t>献</t>
  </si>
  <si>
    <t>hian3</t>
  </si>
  <si>
    <t>獻</t>
  </si>
  <si>
    <t>巘</t>
  </si>
  <si>
    <t>甗</t>
  </si>
  <si>
    <t>楥</t>
  </si>
  <si>
    <t>楦</t>
  </si>
  <si>
    <t>絢</t>
  </si>
  <si>
    <t>憲</t>
  </si>
  <si>
    <t>讞</t>
  </si>
  <si>
    <t>別</t>
  </si>
  <si>
    <t>piat4</t>
  </si>
  <si>
    <t>鼈</t>
  </si>
  <si>
    <t>鱉</t>
  </si>
  <si>
    <t>瞥</t>
  </si>
  <si>
    <t>𧢍</t>
  </si>
  <si>
    <t>結</t>
  </si>
  <si>
    <t>kiat4</t>
  </si>
  <si>
    <t>潔</t>
  </si>
  <si>
    <t>偈</t>
  </si>
  <si>
    <t>揭</t>
  </si>
  <si>
    <t>羯</t>
  </si>
  <si>
    <t>袺</t>
  </si>
  <si>
    <t>㓗</t>
  </si>
  <si>
    <t>䥛</t>
  </si>
  <si>
    <t>㮮</t>
  </si>
  <si>
    <t>桔</t>
  </si>
  <si>
    <t>拮</t>
  </si>
  <si>
    <t>khiat4</t>
  </si>
  <si>
    <t>丩</t>
  </si>
  <si>
    <t>詰</t>
  </si>
  <si>
    <t>㓤</t>
  </si>
  <si>
    <t>契</t>
  </si>
  <si>
    <t>鴶</t>
  </si>
  <si>
    <t>頡</t>
  </si>
  <si>
    <t>襭</t>
  </si>
  <si>
    <t>纈</t>
  </si>
  <si>
    <t>挈</t>
  </si>
  <si>
    <t>恝</t>
  </si>
  <si>
    <t>孑</t>
  </si>
  <si>
    <t>訐</t>
  </si>
  <si>
    <t>朅</t>
  </si>
  <si>
    <t>擷</t>
  </si>
  <si>
    <t>哲</t>
  </si>
  <si>
    <t>tiat4</t>
  </si>
  <si>
    <t>喆</t>
  </si>
  <si>
    <t>嚞</t>
  </si>
  <si>
    <t>丿</t>
  </si>
  <si>
    <t>phiat4</t>
  </si>
  <si>
    <t>撆</t>
  </si>
  <si>
    <t>撇</t>
  </si>
  <si>
    <t>蹩</t>
  </si>
  <si>
    <t>鐵</t>
  </si>
  <si>
    <t>thiat4</t>
  </si>
  <si>
    <t>銕</t>
  </si>
  <si>
    <t>鉄</t>
  </si>
  <si>
    <t>僣</t>
  </si>
  <si>
    <t>撤</t>
  </si>
  <si>
    <t>徹</t>
  </si>
  <si>
    <t>澈</t>
  </si>
  <si>
    <t>餮</t>
  </si>
  <si>
    <t>驖</t>
  </si>
  <si>
    <t>折</t>
  </si>
  <si>
    <t>tsiat4</t>
  </si>
  <si>
    <t>㑜</t>
  </si>
  <si>
    <t>晢</t>
  </si>
  <si>
    <t>蜇</t>
  </si>
  <si>
    <t>踅</t>
  </si>
  <si>
    <t>櫛</t>
  </si>
  <si>
    <t>晰</t>
  </si>
  <si>
    <t>浙</t>
  </si>
  <si>
    <t>淛</t>
  </si>
  <si>
    <t>卩</t>
  </si>
  <si>
    <t>已</t>
  </si>
  <si>
    <t>節</t>
  </si>
  <si>
    <t>伳</t>
  </si>
  <si>
    <t>siat4</t>
  </si>
  <si>
    <t>偰</t>
  </si>
  <si>
    <t>僁</t>
  </si>
  <si>
    <t>𠋱</t>
  </si>
  <si>
    <t>卨</t>
  </si>
  <si>
    <t>泄</t>
  </si>
  <si>
    <t>絏</t>
  </si>
  <si>
    <t>洩</t>
  </si>
  <si>
    <t>燮</t>
  </si>
  <si>
    <t>爕</t>
  </si>
  <si>
    <t>𡄕</t>
  </si>
  <si>
    <t>紲</t>
  </si>
  <si>
    <t>屧</t>
  </si>
  <si>
    <t>爇</t>
  </si>
  <si>
    <t>焫</t>
  </si>
  <si>
    <t>薛</t>
  </si>
  <si>
    <t>設</t>
  </si>
  <si>
    <t>媟</t>
  </si>
  <si>
    <t>褻</t>
  </si>
  <si>
    <t>𤵺</t>
  </si>
  <si>
    <t>疶</t>
  </si>
  <si>
    <t>蔎</t>
  </si>
  <si>
    <t>iat4</t>
  </si>
  <si>
    <t>噎</t>
  </si>
  <si>
    <t>謁</t>
  </si>
  <si>
    <t>蠍</t>
  </si>
  <si>
    <t>蠮</t>
  </si>
  <si>
    <t>齧</t>
  </si>
  <si>
    <t>giat4</t>
  </si>
  <si>
    <t>切</t>
  </si>
  <si>
    <t>tshiat4</t>
  </si>
  <si>
    <t>血</t>
  </si>
  <si>
    <t>hiat4</t>
  </si>
  <si>
    <t>㐖</t>
  </si>
  <si>
    <t>猲</t>
  </si>
  <si>
    <t>㔢</t>
  </si>
  <si>
    <t>歇</t>
  </si>
  <si>
    <t>年</t>
  </si>
  <si>
    <t>lian5</t>
  </si>
  <si>
    <t>秊</t>
  </si>
  <si>
    <t>蓮</t>
  </si>
  <si>
    <t>鰱</t>
  </si>
  <si>
    <t>連</t>
  </si>
  <si>
    <t>漣</t>
  </si>
  <si>
    <t>嗹</t>
  </si>
  <si>
    <t>胼</t>
  </si>
  <si>
    <t>pian5</t>
  </si>
  <si>
    <t>駢</t>
  </si>
  <si>
    <t>緶</t>
  </si>
  <si>
    <t>平</t>
  </si>
  <si>
    <t>骿</t>
  </si>
  <si>
    <t>乾</t>
  </si>
  <si>
    <t>khian5</t>
  </si>
  <si>
    <t>乹</t>
  </si>
  <si>
    <t>虔</t>
  </si>
  <si>
    <t>田</t>
  </si>
  <si>
    <t>tian5</t>
  </si>
  <si>
    <t>佃</t>
  </si>
  <si>
    <t>鈿</t>
  </si>
  <si>
    <t>畋</t>
  </si>
  <si>
    <t>廛</t>
  </si>
  <si>
    <t>㙻</t>
  </si>
  <si>
    <t>躔</t>
  </si>
  <si>
    <t>纏</t>
  </si>
  <si>
    <t>𢇶</t>
  </si>
  <si>
    <t>填</t>
  </si>
  <si>
    <t>thian5</t>
  </si>
  <si>
    <t>嗔</t>
  </si>
  <si>
    <t>闐</t>
  </si>
  <si>
    <t>謄</t>
  </si>
  <si>
    <t>前</t>
  </si>
  <si>
    <t>tsian5</t>
  </si>
  <si>
    <t>歬</t>
  </si>
  <si>
    <t>𦮯</t>
  </si>
  <si>
    <t>錢</t>
  </si>
  <si>
    <t>媊</t>
  </si>
  <si>
    <t>然</t>
  </si>
  <si>
    <t>jian5</t>
  </si>
  <si>
    <t>燃</t>
  </si>
  <si>
    <t>肰</t>
  </si>
  <si>
    <t>禪</t>
  </si>
  <si>
    <t>sian5</t>
  </si>
  <si>
    <t>單</t>
  </si>
  <si>
    <t>嬋</t>
  </si>
  <si>
    <t>蟬</t>
  </si>
  <si>
    <t>儃</t>
  </si>
  <si>
    <t>延</t>
  </si>
  <si>
    <t>ian5</t>
  </si>
  <si>
    <t>筵</t>
  </si>
  <si>
    <t>涎</t>
  </si>
  <si>
    <t>沿</t>
  </si>
  <si>
    <t>梴</t>
  </si>
  <si>
    <t>鉛</t>
  </si>
  <si>
    <t>緣</t>
  </si>
  <si>
    <t>椽</t>
  </si>
  <si>
    <t>𦢨</t>
  </si>
  <si>
    <t>唌</t>
  </si>
  <si>
    <t>棉</t>
  </si>
  <si>
    <t>bian5</t>
  </si>
  <si>
    <t>綿</t>
  </si>
  <si>
    <t>緜</t>
  </si>
  <si>
    <t>眠</t>
  </si>
  <si>
    <t>聯</t>
  </si>
  <si>
    <t>宀</t>
  </si>
  <si>
    <t>櫋</t>
  </si>
  <si>
    <t>緡</t>
  </si>
  <si>
    <t>妍</t>
  </si>
  <si>
    <t>gian5</t>
  </si>
  <si>
    <t>岍</t>
  </si>
  <si>
    <t>汧</t>
  </si>
  <si>
    <t>諓</t>
  </si>
  <si>
    <t>tshian5</t>
  </si>
  <si>
    <t>伭</t>
  </si>
  <si>
    <t>hian5</t>
  </si>
  <si>
    <t>玄</t>
  </si>
  <si>
    <t>泫</t>
  </si>
  <si>
    <t>炫</t>
  </si>
  <si>
    <t>弦</t>
  </si>
  <si>
    <t>蚿</t>
  </si>
  <si>
    <t>舷</t>
  </si>
  <si>
    <t>眩</t>
  </si>
  <si>
    <t>絃</t>
  </si>
  <si>
    <t>鉉</t>
  </si>
  <si>
    <t>衒</t>
  </si>
  <si>
    <t>懸</t>
  </si>
  <si>
    <t>縣</t>
  </si>
  <si>
    <t>賢</t>
  </si>
  <si>
    <t>贒</t>
  </si>
  <si>
    <t>贤</t>
  </si>
  <si>
    <t>練</t>
  </si>
  <si>
    <t>lian7</t>
  </si>
  <si>
    <t>揀</t>
  </si>
  <si>
    <t>楝</t>
  </si>
  <si>
    <t>鍊</t>
  </si>
  <si>
    <t>煉</t>
  </si>
  <si>
    <t>pian7</t>
  </si>
  <si>
    <t>𠊳</t>
  </si>
  <si>
    <t>卞</t>
  </si>
  <si>
    <t>汴</t>
  </si>
  <si>
    <t>汳</t>
  </si>
  <si>
    <t>采</t>
  </si>
  <si>
    <t>辦</t>
  </si>
  <si>
    <t>辧</t>
  </si>
  <si>
    <t>辯</t>
  </si>
  <si>
    <t>𨐱</t>
  </si>
  <si>
    <t>辮</t>
  </si>
  <si>
    <t>瓣</t>
  </si>
  <si>
    <t>忭</t>
  </si>
  <si>
    <t>辨</t>
  </si>
  <si>
    <t>kian7</t>
  </si>
  <si>
    <t>件</t>
  </si>
  <si>
    <t>鍵</t>
  </si>
  <si>
    <t>揵</t>
  </si>
  <si>
    <t>腱</t>
  </si>
  <si>
    <t>殿</t>
  </si>
  <si>
    <t>tian7</t>
  </si>
  <si>
    <t>甸</t>
  </si>
  <si>
    <t>電</t>
  </si>
  <si>
    <t>靛</t>
  </si>
  <si>
    <t>奠</t>
  </si>
  <si>
    <t>賤</t>
  </si>
  <si>
    <t>tsian7</t>
  </si>
  <si>
    <t>鏇</t>
  </si>
  <si>
    <t>善</t>
  </si>
  <si>
    <t>sian7</t>
  </si>
  <si>
    <t>僐</t>
  </si>
  <si>
    <t>墡</t>
  </si>
  <si>
    <t>繕</t>
  </si>
  <si>
    <t>墠</t>
  </si>
  <si>
    <t>鱓</t>
  </si>
  <si>
    <t>鱔</t>
  </si>
  <si>
    <t>嬗</t>
  </si>
  <si>
    <t>擅</t>
  </si>
  <si>
    <t>熯</t>
  </si>
  <si>
    <t>磰</t>
  </si>
  <si>
    <t>ian7</t>
  </si>
  <si>
    <t>掾</t>
  </si>
  <si>
    <t>羨</t>
  </si>
  <si>
    <t>院</t>
  </si>
  <si>
    <t>面</t>
  </si>
  <si>
    <t>bian7</t>
  </si>
  <si>
    <t>靣</t>
  </si>
  <si>
    <t>囬</t>
  </si>
  <si>
    <t>偭</t>
  </si>
  <si>
    <t>麵</t>
  </si>
  <si>
    <t>麪</t>
  </si>
  <si>
    <t>𨡞</t>
  </si>
  <si>
    <t>現</t>
  </si>
  <si>
    <t>hian7</t>
  </si>
  <si>
    <t>莧</t>
  </si>
  <si>
    <t>硯</t>
  </si>
  <si>
    <t>列</t>
  </si>
  <si>
    <t>liat8</t>
  </si>
  <si>
    <t>冽</t>
  </si>
  <si>
    <t>洌</t>
  </si>
  <si>
    <t>烈</t>
  </si>
  <si>
    <t>裂</t>
  </si>
  <si>
    <t>捩</t>
  </si>
  <si>
    <t>piat8</t>
  </si>
  <si>
    <t>徶</t>
  </si>
  <si>
    <t>傑</t>
  </si>
  <si>
    <t>kiat8</t>
  </si>
  <si>
    <t>杰</t>
  </si>
  <si>
    <t>桀</t>
  </si>
  <si>
    <t>碣</t>
  </si>
  <si>
    <t>磔</t>
  </si>
  <si>
    <t>竭</t>
  </si>
  <si>
    <t>佚</t>
  </si>
  <si>
    <t>tiat8</t>
  </si>
  <si>
    <t>秩</t>
  </si>
  <si>
    <t>跌</t>
  </si>
  <si>
    <t>迭</t>
  </si>
  <si>
    <t>紩</t>
  </si>
  <si>
    <t>軼</t>
  </si>
  <si>
    <t>瓞</t>
  </si>
  <si>
    <t>袠</t>
  </si>
  <si>
    <t>垤</t>
  </si>
  <si>
    <t>耊</t>
  </si>
  <si>
    <t>耋</t>
  </si>
  <si>
    <t>絰</t>
  </si>
  <si>
    <t>胅</t>
  </si>
  <si>
    <t>轍</t>
  </si>
  <si>
    <t>趃</t>
  </si>
  <si>
    <t>蛈</t>
  </si>
  <si>
    <t>峌</t>
  </si>
  <si>
    <t>祑</t>
  </si>
  <si>
    <t>袟</t>
  </si>
  <si>
    <t>𦒐</t>
  </si>
  <si>
    <t>phiat8</t>
  </si>
  <si>
    <t>捷</t>
  </si>
  <si>
    <t>tsiat8</t>
  </si>
  <si>
    <t>倢</t>
  </si>
  <si>
    <t>婕</t>
  </si>
  <si>
    <t>睫</t>
  </si>
  <si>
    <t>寁</t>
  </si>
  <si>
    <t>箑</t>
  </si>
  <si>
    <t>截</t>
  </si>
  <si>
    <t>蠘</t>
  </si>
  <si>
    <t>嶻</t>
  </si>
  <si>
    <t>誱</t>
  </si>
  <si>
    <t>㨗</t>
  </si>
  <si>
    <t>熱</t>
  </si>
  <si>
    <t>jiat8</t>
  </si>
  <si>
    <t>𤍽</t>
  </si>
  <si>
    <t>舌</t>
  </si>
  <si>
    <t>siat8</t>
  </si>
  <si>
    <t>鞢</t>
  </si>
  <si>
    <t>㓭</t>
  </si>
  <si>
    <t>iat8</t>
  </si>
  <si>
    <t>篾</t>
  </si>
  <si>
    <t>biat8</t>
  </si>
  <si>
    <t>蔑</t>
  </si>
  <si>
    <t>衊</t>
  </si>
  <si>
    <t>滅</t>
  </si>
  <si>
    <t>烕</t>
  </si>
  <si>
    <t>䈼</t>
  </si>
  <si>
    <t>韈</t>
  </si>
  <si>
    <t>襪</t>
  </si>
  <si>
    <t>袜</t>
  </si>
  <si>
    <t>孽</t>
  </si>
  <si>
    <t>giat8</t>
  </si>
  <si>
    <t>臬</t>
  </si>
  <si>
    <t>闑</t>
  </si>
  <si>
    <t>櫱</t>
  </si>
  <si>
    <t>蠥</t>
  </si>
  <si>
    <t>蘖</t>
  </si>
  <si>
    <t>臲</t>
  </si>
  <si>
    <t>鶃</t>
  </si>
  <si>
    <t>鶂</t>
  </si>
  <si>
    <t>跕</t>
  </si>
  <si>
    <t>tshiat8</t>
  </si>
  <si>
    <t>穴</t>
  </si>
  <si>
    <t>hiat8</t>
  </si>
  <si>
    <t>泬</t>
  </si>
  <si>
    <t>絜</t>
  </si>
  <si>
    <t>金</t>
  </si>
  <si>
    <t>kim1</t>
  </si>
  <si>
    <t>今</t>
  </si>
  <si>
    <t>禁</t>
  </si>
  <si>
    <t>惍</t>
  </si>
  <si>
    <t>欽</t>
  </si>
  <si>
    <t>khim1</t>
  </si>
  <si>
    <t>衾</t>
  </si>
  <si>
    <t>衿</t>
  </si>
  <si>
    <t>紟</t>
  </si>
  <si>
    <t>襟</t>
  </si>
  <si>
    <t>鬽</t>
  </si>
  <si>
    <t>tim1</t>
  </si>
  <si>
    <t>琛</t>
  </si>
  <si>
    <t>thim1</t>
  </si>
  <si>
    <t>斟</t>
  </si>
  <si>
    <t>tsim1</t>
  </si>
  <si>
    <t>椹</t>
  </si>
  <si>
    <t>碪</t>
  </si>
  <si>
    <t>砧</t>
  </si>
  <si>
    <t>瑊</t>
  </si>
  <si>
    <t>鍼</t>
  </si>
  <si>
    <t>針</t>
  </si>
  <si>
    <t>心</t>
  </si>
  <si>
    <t>sim1</t>
  </si>
  <si>
    <t>芯</t>
  </si>
  <si>
    <t>陰</t>
  </si>
  <si>
    <t>im1</t>
  </si>
  <si>
    <t>侌</t>
  </si>
  <si>
    <t>音</t>
  </si>
  <si>
    <t>愔</t>
  </si>
  <si>
    <t>喑</t>
  </si>
  <si>
    <t>瘖</t>
  </si>
  <si>
    <t>深</t>
  </si>
  <si>
    <t>tshim1</t>
  </si>
  <si>
    <t>祲</t>
  </si>
  <si>
    <t>僭</t>
  </si>
  <si>
    <t>㑴</t>
  </si>
  <si>
    <t>侵</t>
  </si>
  <si>
    <t>欣</t>
  </si>
  <si>
    <t>him1</t>
  </si>
  <si>
    <t>忻</t>
  </si>
  <si>
    <t>訢</t>
  </si>
  <si>
    <t>俽</t>
  </si>
  <si>
    <t>昕</t>
  </si>
  <si>
    <t>歆</t>
  </si>
  <si>
    <t>凛</t>
  </si>
  <si>
    <t>lim2</t>
  </si>
  <si>
    <t>懔</t>
  </si>
  <si>
    <t>廪</t>
  </si>
  <si>
    <t>禀</t>
  </si>
  <si>
    <t>㐭</t>
  </si>
  <si>
    <t>𢤭</t>
  </si>
  <si>
    <t>檩</t>
  </si>
  <si>
    <t>錦</t>
  </si>
  <si>
    <t>kim2</t>
  </si>
  <si>
    <t>坅</t>
  </si>
  <si>
    <t>khim2</t>
  </si>
  <si>
    <t>𤿳</t>
  </si>
  <si>
    <t>昑</t>
  </si>
  <si>
    <t>凚</t>
  </si>
  <si>
    <t>噤</t>
  </si>
  <si>
    <t>戡</t>
  </si>
  <si>
    <t>tim2</t>
  </si>
  <si>
    <t>丼</t>
  </si>
  <si>
    <t>㪛</t>
  </si>
  <si>
    <t>thim2</t>
  </si>
  <si>
    <t>枕</t>
  </si>
  <si>
    <t>tsim2</t>
  </si>
  <si>
    <t>䪴</t>
  </si>
  <si>
    <t>䫬</t>
  </si>
  <si>
    <t>嬸</t>
  </si>
  <si>
    <t>jim2</t>
  </si>
  <si>
    <t>恁</t>
  </si>
  <si>
    <t>稔</t>
  </si>
  <si>
    <t>飪</t>
  </si>
  <si>
    <t>衽</t>
  </si>
  <si>
    <t>袵</t>
  </si>
  <si>
    <t>荏</t>
  </si>
  <si>
    <t>荵</t>
  </si>
  <si>
    <t>沈</t>
  </si>
  <si>
    <t>sim2</t>
  </si>
  <si>
    <t>瀋</t>
  </si>
  <si>
    <t>伈</t>
  </si>
  <si>
    <t>審</t>
  </si>
  <si>
    <t>哂</t>
  </si>
  <si>
    <t>諗</t>
  </si>
  <si>
    <t>飲</t>
  </si>
  <si>
    <t>im2</t>
  </si>
  <si>
    <t>㱃</t>
  </si>
  <si>
    <t>趛</t>
  </si>
  <si>
    <t>gim2</t>
  </si>
  <si>
    <t>寢</t>
  </si>
  <si>
    <t>tshim2</t>
  </si>
  <si>
    <t>鋟</t>
  </si>
  <si>
    <t>贂</t>
  </si>
  <si>
    <t>梫</t>
  </si>
  <si>
    <t>踸</t>
  </si>
  <si>
    <t>䫐</t>
  </si>
  <si>
    <t>lim3</t>
  </si>
  <si>
    <t>kim3</t>
  </si>
  <si>
    <t>僸</t>
  </si>
  <si>
    <t>𠢱</t>
  </si>
  <si>
    <t>搇</t>
  </si>
  <si>
    <t>khim3</t>
  </si>
  <si>
    <t>抌</t>
  </si>
  <si>
    <t>tim3</t>
  </si>
  <si>
    <t>㓄</t>
  </si>
  <si>
    <t>㼉</t>
  </si>
  <si>
    <t>鴆</t>
  </si>
  <si>
    <t>thim3</t>
  </si>
  <si>
    <t>疢</t>
  </si>
  <si>
    <t>侺</t>
  </si>
  <si>
    <t>浸</t>
  </si>
  <si>
    <t>tsim3</t>
  </si>
  <si>
    <t>寖</t>
  </si>
  <si>
    <t>sim3</t>
  </si>
  <si>
    <t>廕</t>
  </si>
  <si>
    <t>im3</t>
  </si>
  <si>
    <t>蔭</t>
  </si>
  <si>
    <t>沁</t>
  </si>
  <si>
    <t>tshim3</t>
  </si>
  <si>
    <t>𢊖</t>
  </si>
  <si>
    <t>焮</t>
  </si>
  <si>
    <t>him3</t>
  </si>
  <si>
    <t>𢋆</t>
  </si>
  <si>
    <t>㱈</t>
  </si>
  <si>
    <t>急</t>
  </si>
  <si>
    <t>kip4</t>
  </si>
  <si>
    <t>伋</t>
  </si>
  <si>
    <t>給</t>
  </si>
  <si>
    <t>級</t>
  </si>
  <si>
    <t>吸</t>
  </si>
  <si>
    <t>khip4</t>
  </si>
  <si>
    <t>汲</t>
  </si>
  <si>
    <t>芨</t>
  </si>
  <si>
    <t>笈</t>
  </si>
  <si>
    <t>泣</t>
  </si>
  <si>
    <t>囚</t>
  </si>
  <si>
    <t>tip4</t>
  </si>
  <si>
    <t>釞</t>
  </si>
  <si>
    <t>執</t>
  </si>
  <si>
    <t>tsip4</t>
  </si>
  <si>
    <t>𠌷</t>
  </si>
  <si>
    <t>縶</t>
  </si>
  <si>
    <t>𡁉</t>
  </si>
  <si>
    <t>蓻</t>
  </si>
  <si>
    <t>趇</t>
  </si>
  <si>
    <t>jip4</t>
  </si>
  <si>
    <t>㒊</t>
  </si>
  <si>
    <t>sip4</t>
  </si>
  <si>
    <t>濕</t>
  </si>
  <si>
    <t>隰</t>
  </si>
  <si>
    <t>溼</t>
  </si>
  <si>
    <t>霫</t>
  </si>
  <si>
    <t>邑</t>
  </si>
  <si>
    <t>ip4</t>
  </si>
  <si>
    <t>俋</t>
  </si>
  <si>
    <t>悒</t>
  </si>
  <si>
    <t>䇼</t>
  </si>
  <si>
    <t>裛</t>
  </si>
  <si>
    <t>浥</t>
  </si>
  <si>
    <t>挹</t>
  </si>
  <si>
    <t>揖</t>
  </si>
  <si>
    <t>熠</t>
  </si>
  <si>
    <t>偮</t>
  </si>
  <si>
    <t>tship4</t>
  </si>
  <si>
    <t>𠍱</t>
  </si>
  <si>
    <t>咠</t>
  </si>
  <si>
    <t>㗊</t>
  </si>
  <si>
    <t>湒</t>
  </si>
  <si>
    <t>葺</t>
  </si>
  <si>
    <t>楫</t>
  </si>
  <si>
    <t>緝</t>
  </si>
  <si>
    <t>輯</t>
  </si>
  <si>
    <t>戢</t>
  </si>
  <si>
    <t>桼</t>
  </si>
  <si>
    <t>漆</t>
  </si>
  <si>
    <t>膝</t>
  </si>
  <si>
    <t>濈</t>
  </si>
  <si>
    <t>䔱</t>
  </si>
  <si>
    <t>𧀬</t>
  </si>
  <si>
    <t>㒆</t>
  </si>
  <si>
    <t>hip4</t>
  </si>
  <si>
    <t>翕</t>
  </si>
  <si>
    <t>噏</t>
  </si>
  <si>
    <t>潝</t>
  </si>
  <si>
    <t>𧬈</t>
  </si>
  <si>
    <t>歙</t>
  </si>
  <si>
    <t>琳</t>
  </si>
  <si>
    <t>lim5</t>
  </si>
  <si>
    <t>淋</t>
  </si>
  <si>
    <t>林</t>
  </si>
  <si>
    <t>霖</t>
  </si>
  <si>
    <t>臨</t>
  </si>
  <si>
    <t>痳</t>
  </si>
  <si>
    <t>琴</t>
  </si>
  <si>
    <t>khim5</t>
  </si>
  <si>
    <t>芩</t>
  </si>
  <si>
    <t>檎</t>
  </si>
  <si>
    <t>禽</t>
  </si>
  <si>
    <t>擒</t>
  </si>
  <si>
    <t>沉</t>
  </si>
  <si>
    <t>tim5</t>
  </si>
  <si>
    <t>㽸</t>
  </si>
  <si>
    <t>瘎</t>
  </si>
  <si>
    <t>thim5</t>
  </si>
  <si>
    <t>壬</t>
  </si>
  <si>
    <t>jim5</t>
  </si>
  <si>
    <t>任</t>
  </si>
  <si>
    <t>妊</t>
  </si>
  <si>
    <t>尋</t>
  </si>
  <si>
    <t>sim5</t>
  </si>
  <si>
    <t>㝷</t>
  </si>
  <si>
    <t>潯</t>
  </si>
  <si>
    <t>燖</t>
  </si>
  <si>
    <t>忱</t>
  </si>
  <si>
    <t>葚</t>
  </si>
  <si>
    <t>煁</t>
  </si>
  <si>
    <t>諶</t>
  </si>
  <si>
    <t>鬵</t>
  </si>
  <si>
    <t>𩰿</t>
  </si>
  <si>
    <t>覃</t>
  </si>
  <si>
    <t>蟳</t>
  </si>
  <si>
    <t>婬</t>
  </si>
  <si>
    <t>im5</t>
  </si>
  <si>
    <t>淫</t>
  </si>
  <si>
    <t>霪</t>
  </si>
  <si>
    <t>蟫</t>
  </si>
  <si>
    <t>吟</t>
  </si>
  <si>
    <t>gim5</t>
  </si>
  <si>
    <t>岑</t>
  </si>
  <si>
    <t>涔</t>
  </si>
  <si>
    <t>唫</t>
  </si>
  <si>
    <t>乑</t>
  </si>
  <si>
    <t>㐺</t>
  </si>
  <si>
    <t>碒</t>
  </si>
  <si>
    <t>砛</t>
  </si>
  <si>
    <t>熊</t>
  </si>
  <si>
    <t>him5</t>
  </si>
  <si>
    <t>𤎭</t>
  </si>
  <si>
    <t>lim7</t>
  </si>
  <si>
    <t>㦗</t>
  </si>
  <si>
    <t>kim7</t>
  </si>
  <si>
    <t>妗</t>
  </si>
  <si>
    <t>朕</t>
  </si>
  <si>
    <t>tim7</t>
  </si>
  <si>
    <t>仞</t>
  </si>
  <si>
    <t>jim7</t>
  </si>
  <si>
    <t>刃</t>
  </si>
  <si>
    <t>牣</t>
  </si>
  <si>
    <t>賃</t>
  </si>
  <si>
    <t>軔</t>
  </si>
  <si>
    <t>紉</t>
  </si>
  <si>
    <t>訒</t>
  </si>
  <si>
    <t>姙</t>
  </si>
  <si>
    <t>䀔</t>
  </si>
  <si>
    <t>sim7</t>
  </si>
  <si>
    <t>甚</t>
  </si>
  <si>
    <t>𧥸</t>
  </si>
  <si>
    <t>im7</t>
  </si>
  <si>
    <t>顉</t>
  </si>
  <si>
    <t>gim7</t>
  </si>
  <si>
    <t>立</t>
  </si>
  <si>
    <t>lip8</t>
  </si>
  <si>
    <t>𡗓</t>
  </si>
  <si>
    <t>苙</t>
  </si>
  <si>
    <t>笠</t>
  </si>
  <si>
    <t>粒</t>
  </si>
  <si>
    <t>及</t>
  </si>
  <si>
    <t>kip8</t>
  </si>
  <si>
    <t>𨕤</t>
  </si>
  <si>
    <t>掐</t>
  </si>
  <si>
    <t>khip8</t>
  </si>
  <si>
    <t>集</t>
  </si>
  <si>
    <t>tsip8</t>
  </si>
  <si>
    <t>亼</t>
  </si>
  <si>
    <t>雧</t>
  </si>
  <si>
    <t>潗</t>
  </si>
  <si>
    <t>jip8</t>
  </si>
  <si>
    <t>𠓛</t>
  </si>
  <si>
    <t>什</t>
  </si>
  <si>
    <t>sip8</t>
  </si>
  <si>
    <t>十</t>
  </si>
  <si>
    <t>拾</t>
  </si>
  <si>
    <t>習</t>
  </si>
  <si>
    <t>㗩</t>
  </si>
  <si>
    <t>𠈶</t>
  </si>
  <si>
    <t>gip8</t>
  </si>
  <si>
    <t>岌</t>
  </si>
  <si>
    <t>腄</t>
  </si>
  <si>
    <t>規</t>
  </si>
  <si>
    <t>lui1</t>
  </si>
  <si>
    <t>kui1</t>
  </si>
  <si>
    <t>佹</t>
  </si>
  <si>
    <t>傀</t>
  </si>
  <si>
    <t>窺</t>
  </si>
  <si>
    <t>闚</t>
  </si>
  <si>
    <t>閨</t>
  </si>
  <si>
    <t>圭</t>
  </si>
  <si>
    <t>珪</t>
  </si>
  <si>
    <t>奎</t>
  </si>
  <si>
    <t>𨾚</t>
  </si>
  <si>
    <t>瑰</t>
  </si>
  <si>
    <t>皈</t>
  </si>
  <si>
    <t>龜</t>
  </si>
  <si>
    <t>溈</t>
  </si>
  <si>
    <t>歸</t>
  </si>
  <si>
    <t>䢜</t>
  </si>
  <si>
    <t>邽</t>
  </si>
  <si>
    <t>𪄯</t>
  </si>
  <si>
    <t>虧</t>
  </si>
  <si>
    <t>khui1</t>
  </si>
  <si>
    <t>𧇾</t>
  </si>
  <si>
    <t>暌</t>
  </si>
  <si>
    <t>追</t>
  </si>
  <si>
    <t>tui1</t>
  </si>
  <si>
    <t>𠂤</t>
  </si>
  <si>
    <t>隹</t>
  </si>
  <si>
    <t>鵻</t>
  </si>
  <si>
    <t>騅</t>
  </si>
  <si>
    <t>堆</t>
  </si>
  <si>
    <t>磓</t>
  </si>
  <si>
    <t>𩨽</t>
  </si>
  <si>
    <t>推</t>
  </si>
  <si>
    <t>thui1</t>
  </si>
  <si>
    <t>㷟</t>
  </si>
  <si>
    <t>錐</t>
  </si>
  <si>
    <t>tsui1</t>
  </si>
  <si>
    <t>椎</t>
  </si>
  <si>
    <t>𡙭</t>
  </si>
  <si>
    <t>臎</t>
  </si>
  <si>
    <t>雖</t>
  </si>
  <si>
    <t>sui1</t>
  </si>
  <si>
    <t>𠌱</t>
  </si>
  <si>
    <t>荽</t>
  </si>
  <si>
    <t>綏</t>
  </si>
  <si>
    <t>鏙</t>
  </si>
  <si>
    <t>浽</t>
  </si>
  <si>
    <t>蓑</t>
  </si>
  <si>
    <t>威</t>
  </si>
  <si>
    <t>ui1</t>
  </si>
  <si>
    <t>葳</t>
  </si>
  <si>
    <t>逶</t>
  </si>
  <si>
    <t>溦</t>
  </si>
  <si>
    <t>bui1</t>
  </si>
  <si>
    <t>崔</t>
  </si>
  <si>
    <t>tshui1</t>
  </si>
  <si>
    <t>催</t>
  </si>
  <si>
    <t>炊</t>
  </si>
  <si>
    <t>蓷</t>
  </si>
  <si>
    <t>吹</t>
  </si>
  <si>
    <t>龡</t>
  </si>
  <si>
    <t>飛</t>
  </si>
  <si>
    <t>hui1</t>
  </si>
  <si>
    <t>扉</t>
  </si>
  <si>
    <t>霏</t>
  </si>
  <si>
    <t>倠</t>
  </si>
  <si>
    <t>菲</t>
  </si>
  <si>
    <t>緋</t>
  </si>
  <si>
    <t>騑</t>
  </si>
  <si>
    <t>非</t>
  </si>
  <si>
    <t>翬</t>
  </si>
  <si>
    <t>輝</t>
  </si>
  <si>
    <t>暉</t>
  </si>
  <si>
    <t>徽</t>
  </si>
  <si>
    <t>撝</t>
  </si>
  <si>
    <t>麾</t>
  </si>
  <si>
    <t>鰴</t>
  </si>
  <si>
    <t>蜚</t>
  </si>
  <si>
    <t>妃</t>
  </si>
  <si>
    <t>揮</t>
  </si>
  <si>
    <t>𩙲</t>
  </si>
  <si>
    <t>壘</t>
  </si>
  <si>
    <t>lui2</t>
  </si>
  <si>
    <t>㑍</t>
  </si>
  <si>
    <t>傫</t>
  </si>
  <si>
    <t>儽</t>
  </si>
  <si>
    <t>藟</t>
  </si>
  <si>
    <t>儡</t>
  </si>
  <si>
    <t>礧</t>
  </si>
  <si>
    <t>誄</t>
  </si>
  <si>
    <t>累</t>
  </si>
  <si>
    <t>瘰</t>
  </si>
  <si>
    <t>蕾</t>
  </si>
  <si>
    <t>蘂</t>
  </si>
  <si>
    <t>蕊</t>
  </si>
  <si>
    <t>蕋</t>
  </si>
  <si>
    <t>讄</t>
  </si>
  <si>
    <t>磊</t>
  </si>
  <si>
    <t>㒦</t>
  </si>
  <si>
    <t>䉪</t>
  </si>
  <si>
    <t>絫</t>
  </si>
  <si>
    <t>㤳</t>
  </si>
  <si>
    <t>pui2</t>
  </si>
  <si>
    <t>鬼</t>
  </si>
  <si>
    <t>kui2</t>
  </si>
  <si>
    <t>宄</t>
  </si>
  <si>
    <t>軌</t>
  </si>
  <si>
    <t>khui2</t>
  </si>
  <si>
    <t>匭</t>
  </si>
  <si>
    <t>垝</t>
  </si>
  <si>
    <t>詭</t>
  </si>
  <si>
    <t>磈</t>
  </si>
  <si>
    <t>跬</t>
  </si>
  <si>
    <t>頍</t>
  </si>
  <si>
    <t>晷</t>
  </si>
  <si>
    <t>簋</t>
  </si>
  <si>
    <t>䞨</t>
  </si>
  <si>
    <t>𠡒</t>
  </si>
  <si>
    <t>tui2</t>
  </si>
  <si>
    <t>腿</t>
  </si>
  <si>
    <t>thui2</t>
  </si>
  <si>
    <t>蹆</t>
  </si>
  <si>
    <t>俀</t>
  </si>
  <si>
    <t>㭰</t>
  </si>
  <si>
    <t>tsui2</t>
  </si>
  <si>
    <t>嘴</t>
  </si>
  <si>
    <t>水</t>
  </si>
  <si>
    <t>sui2</t>
  </si>
  <si>
    <t>偉</t>
  </si>
  <si>
    <t>ui2</t>
  </si>
  <si>
    <t>韋</t>
  </si>
  <si>
    <t>煒</t>
  </si>
  <si>
    <t>葦</t>
  </si>
  <si>
    <t>韙</t>
  </si>
  <si>
    <t>瑋</t>
  </si>
  <si>
    <t>韡</t>
  </si>
  <si>
    <t>洧</t>
  </si>
  <si>
    <t>鮪</t>
  </si>
  <si>
    <t>唯</t>
  </si>
  <si>
    <t>㖐</t>
  </si>
  <si>
    <t>蒍</t>
  </si>
  <si>
    <t>薳</t>
  </si>
  <si>
    <t>諉</t>
  </si>
  <si>
    <t>委</t>
  </si>
  <si>
    <t>虺</t>
  </si>
  <si>
    <t>褘</t>
  </si>
  <si>
    <t>頠</t>
  </si>
  <si>
    <t>gui2</t>
  </si>
  <si>
    <t>隗</t>
  </si>
  <si>
    <t>姽</t>
  </si>
  <si>
    <t>惴</t>
  </si>
  <si>
    <t>tshui2</t>
  </si>
  <si>
    <t>凗</t>
  </si>
  <si>
    <t>髓</t>
  </si>
  <si>
    <t>璀</t>
  </si>
  <si>
    <t>揣</t>
  </si>
  <si>
    <t>遄</t>
  </si>
  <si>
    <t>匪</t>
  </si>
  <si>
    <t>hui2</t>
  </si>
  <si>
    <t>俷</t>
  </si>
  <si>
    <t>𠈆</t>
  </si>
  <si>
    <t>篚</t>
  </si>
  <si>
    <t>誹</t>
  </si>
  <si>
    <t>斐</t>
  </si>
  <si>
    <t>悱</t>
  </si>
  <si>
    <t>棐</t>
  </si>
  <si>
    <t>翡</t>
  </si>
  <si>
    <t>蜰</t>
  </si>
  <si>
    <t>虫</t>
  </si>
  <si>
    <t>毁</t>
  </si>
  <si>
    <t>毀</t>
  </si>
  <si>
    <t>燬</t>
  </si>
  <si>
    <t>烜</t>
  </si>
  <si>
    <t>喟</t>
  </si>
  <si>
    <t>䛼</t>
  </si>
  <si>
    <t>沸</t>
  </si>
  <si>
    <t>pui3</t>
  </si>
  <si>
    <t>疿</t>
  </si>
  <si>
    <t>季</t>
  </si>
  <si>
    <t>kui3</t>
  </si>
  <si>
    <t>悸</t>
  </si>
  <si>
    <t>筀</t>
  </si>
  <si>
    <t>桂</t>
  </si>
  <si>
    <t>癸</t>
  </si>
  <si>
    <t>𡭙</t>
  </si>
  <si>
    <t>貴</t>
  </si>
  <si>
    <t>愧</t>
  </si>
  <si>
    <t>khui3</t>
  </si>
  <si>
    <t>媿</t>
  </si>
  <si>
    <t>痵</t>
  </si>
  <si>
    <t>對</t>
  </si>
  <si>
    <t>tui3</t>
  </si>
  <si>
    <t>𡭊</t>
  </si>
  <si>
    <t>碓</t>
  </si>
  <si>
    <t>醉</t>
  </si>
  <si>
    <t>tsui3</t>
  </si>
  <si>
    <t>睡</t>
  </si>
  <si>
    <t>sui3</t>
  </si>
  <si>
    <t>粹</t>
  </si>
  <si>
    <t>睟</t>
  </si>
  <si>
    <t>戍</t>
  </si>
  <si>
    <t>祟</t>
  </si>
  <si>
    <t>邃</t>
  </si>
  <si>
    <t>淬</t>
  </si>
  <si>
    <t>尉</t>
  </si>
  <si>
    <t>ui3</t>
  </si>
  <si>
    <t>蔚</t>
  </si>
  <si>
    <t>慰</t>
  </si>
  <si>
    <t>畏</t>
  </si>
  <si>
    <t>𢠢</t>
  </si>
  <si>
    <t>翠</t>
  </si>
  <si>
    <t>tshui3</t>
  </si>
  <si>
    <t>啐</t>
  </si>
  <si>
    <t>焠</t>
  </si>
  <si>
    <t>碎</t>
  </si>
  <si>
    <t>脆</t>
  </si>
  <si>
    <t>毳</t>
  </si>
  <si>
    <t>脺</t>
  </si>
  <si>
    <t>費</t>
  </si>
  <si>
    <t>hui3</t>
  </si>
  <si>
    <t>狒</t>
  </si>
  <si>
    <t>芾</t>
  </si>
  <si>
    <t>廢</t>
  </si>
  <si>
    <t>諱</t>
  </si>
  <si>
    <t>翽</t>
  </si>
  <si>
    <t>㑰</t>
  </si>
  <si>
    <t>雷</t>
  </si>
  <si>
    <t>lui5</t>
  </si>
  <si>
    <t>癗</t>
  </si>
  <si>
    <t>擂</t>
  </si>
  <si>
    <t>檑</t>
  </si>
  <si>
    <t>𣚎</t>
  </si>
  <si>
    <t>縲</t>
  </si>
  <si>
    <t>虆</t>
  </si>
  <si>
    <t>罍</t>
  </si>
  <si>
    <t>葵</t>
  </si>
  <si>
    <t>kui5</t>
  </si>
  <si>
    <t>揆</t>
  </si>
  <si>
    <t>騤</t>
  </si>
  <si>
    <t>逵</t>
  </si>
  <si>
    <t>馗</t>
  </si>
  <si>
    <t>頄</t>
  </si>
  <si>
    <t>𧃰</t>
  </si>
  <si>
    <t>夔</t>
  </si>
  <si>
    <t>搥</t>
  </si>
  <si>
    <t>tui5</t>
  </si>
  <si>
    <t>槌</t>
  </si>
  <si>
    <t>thui5</t>
  </si>
  <si>
    <t>鎚</t>
  </si>
  <si>
    <t>夵</t>
  </si>
  <si>
    <t>𡱥</t>
  </si>
  <si>
    <t>tsui5</t>
  </si>
  <si>
    <t>䔀</t>
  </si>
  <si>
    <t>jui5</t>
  </si>
  <si>
    <t>誰</t>
  </si>
  <si>
    <t>sui5</t>
  </si>
  <si>
    <t>𠂹</t>
  </si>
  <si>
    <t>倕</t>
  </si>
  <si>
    <t>𠍮</t>
  </si>
  <si>
    <t>菙</t>
  </si>
  <si>
    <t>陲</t>
  </si>
  <si>
    <t>錘</t>
  </si>
  <si>
    <t>隨</t>
  </si>
  <si>
    <t>脽</t>
  </si>
  <si>
    <t>垂</t>
  </si>
  <si>
    <t>瓍</t>
  </si>
  <si>
    <t>棰</t>
  </si>
  <si>
    <t>帷</t>
  </si>
  <si>
    <t>ui5</t>
  </si>
  <si>
    <t>惟</t>
  </si>
  <si>
    <t>維</t>
  </si>
  <si>
    <t>濰</t>
  </si>
  <si>
    <t>椲</t>
  </si>
  <si>
    <t>幃</t>
  </si>
  <si>
    <t>闈</t>
  </si>
  <si>
    <t>圍</t>
  </si>
  <si>
    <t>違</t>
  </si>
  <si>
    <t>遺</t>
  </si>
  <si>
    <t>為</t>
  </si>
  <si>
    <t>爲</t>
  </si>
  <si>
    <t>桅</t>
  </si>
  <si>
    <t>gui5</t>
  </si>
  <si>
    <t>嵬</t>
  </si>
  <si>
    <t>巍</t>
  </si>
  <si>
    <t>危</t>
  </si>
  <si>
    <t>肥</t>
  </si>
  <si>
    <t>hui5</t>
  </si>
  <si>
    <t>腓</t>
  </si>
  <si>
    <t>淝</t>
  </si>
  <si>
    <t>淚</t>
  </si>
  <si>
    <t>lui7</t>
  </si>
  <si>
    <t>唳</t>
  </si>
  <si>
    <t>泪</t>
  </si>
  <si>
    <t>攂</t>
  </si>
  <si>
    <t>彙</t>
  </si>
  <si>
    <t>類</t>
  </si>
  <si>
    <t>酹</t>
  </si>
  <si>
    <t>銇</t>
  </si>
  <si>
    <t>吠</t>
  </si>
  <si>
    <t>pui7</t>
  </si>
  <si>
    <t>簣</t>
  </si>
  <si>
    <t>kui7</t>
  </si>
  <si>
    <t>蕢</t>
  </si>
  <si>
    <t>𠊾</t>
  </si>
  <si>
    <t>𨪈</t>
  </si>
  <si>
    <t>饋</t>
  </si>
  <si>
    <t>匱</t>
  </si>
  <si>
    <t>櫃</t>
  </si>
  <si>
    <t>跪</t>
  </si>
  <si>
    <t>籄</t>
  </si>
  <si>
    <t>隊</t>
  </si>
  <si>
    <t>tui7</t>
  </si>
  <si>
    <t>墜</t>
  </si>
  <si>
    <t>隧</t>
  </si>
  <si>
    <t>縋</t>
  </si>
  <si>
    <t>憝</t>
  </si>
  <si>
    <t>懟</t>
  </si>
  <si>
    <t>駾</t>
  </si>
  <si>
    <t>萃</t>
  </si>
  <si>
    <t>tsui7</t>
  </si>
  <si>
    <t>悴</t>
  </si>
  <si>
    <t>瘁</t>
  </si>
  <si>
    <t>顇</t>
  </si>
  <si>
    <t>蕞</t>
  </si>
  <si>
    <t>遂</t>
  </si>
  <si>
    <t>sui7</t>
  </si>
  <si>
    <t>繸</t>
  </si>
  <si>
    <t>璲</t>
  </si>
  <si>
    <t>燧</t>
  </si>
  <si>
    <t>檖</t>
  </si>
  <si>
    <t>𤻄</t>
  </si>
  <si>
    <t>穗</t>
  </si>
  <si>
    <t>瑞</t>
  </si>
  <si>
    <t>穟</t>
  </si>
  <si>
    <t>𢢝</t>
  </si>
  <si>
    <t>位</t>
  </si>
  <si>
    <t>ui7</t>
  </si>
  <si>
    <t>胃</t>
  </si>
  <si>
    <t>渭</t>
  </si>
  <si>
    <t>謂</t>
  </si>
  <si>
    <t>蝟</t>
  </si>
  <si>
    <t>磑</t>
  </si>
  <si>
    <t>壝</t>
  </si>
  <si>
    <t>鄬</t>
  </si>
  <si>
    <t>偽</t>
  </si>
  <si>
    <t>gui7</t>
  </si>
  <si>
    <t>僞</t>
  </si>
  <si>
    <t>魏</t>
  </si>
  <si>
    <t>䭳</t>
  </si>
  <si>
    <t>惠</t>
  </si>
  <si>
    <t>hui7</t>
  </si>
  <si>
    <t>僡</t>
  </si>
  <si>
    <t>橞</t>
  </si>
  <si>
    <t>蟪</t>
  </si>
  <si>
    <t>彗</t>
  </si>
  <si>
    <t>蕙</t>
  </si>
  <si>
    <t>慧</t>
  </si>
  <si>
    <t>篲</t>
  </si>
  <si>
    <t>嘒</t>
  </si>
  <si>
    <t>卉</t>
  </si>
  <si>
    <t>喙</t>
  </si>
  <si>
    <t>緯</t>
  </si>
  <si>
    <t>芔</t>
  </si>
  <si>
    <t>恚</t>
  </si>
  <si>
    <t>譓</t>
  </si>
  <si>
    <t>嘉</t>
  </si>
  <si>
    <t>kee1</t>
  </si>
  <si>
    <t>佳</t>
  </si>
  <si>
    <t>家</t>
  </si>
  <si>
    <t>假</t>
  </si>
  <si>
    <t>葭</t>
  </si>
  <si>
    <t>珈</t>
  </si>
  <si>
    <t>笳</t>
  </si>
  <si>
    <t>跏</t>
  </si>
  <si>
    <t>茄</t>
  </si>
  <si>
    <t>迦</t>
  </si>
  <si>
    <t>加</t>
  </si>
  <si>
    <t>呿</t>
  </si>
  <si>
    <t>khee1</t>
  </si>
  <si>
    <t>佉</t>
  </si>
  <si>
    <t>愘</t>
  </si>
  <si>
    <t>𡨀</t>
  </si>
  <si>
    <t>thee1</t>
  </si>
  <si>
    <t>查</t>
  </si>
  <si>
    <t>tsee1</t>
  </si>
  <si>
    <t>偧</t>
  </si>
  <si>
    <t>楂</t>
  </si>
  <si>
    <t>渣</t>
  </si>
  <si>
    <t>咱</t>
  </si>
  <si>
    <t>摣</t>
  </si>
  <si>
    <t>槎</t>
  </si>
  <si>
    <t>沙</t>
  </si>
  <si>
    <t>see1</t>
  </si>
  <si>
    <t>砂</t>
  </si>
  <si>
    <t>紗</t>
  </si>
  <si>
    <t>裟</t>
  </si>
  <si>
    <t>鯊</t>
  </si>
  <si>
    <t>䤬</t>
  </si>
  <si>
    <t>㝞</t>
  </si>
  <si>
    <t>ee1</t>
  </si>
  <si>
    <t>𣵾</t>
  </si>
  <si>
    <t>差</t>
  </si>
  <si>
    <t>tshee1</t>
  </si>
  <si>
    <t>叉</t>
  </si>
  <si>
    <t>侘</t>
  </si>
  <si>
    <t>杈</t>
  </si>
  <si>
    <t>偨</t>
  </si>
  <si>
    <t>扠</t>
  </si>
  <si>
    <t>颬</t>
  </si>
  <si>
    <t>hee1</t>
  </si>
  <si>
    <t>咳</t>
  </si>
  <si>
    <t>賈</t>
  </si>
  <si>
    <t>kee2</t>
  </si>
  <si>
    <t>椵</t>
  </si>
  <si>
    <t>檟</t>
  </si>
  <si>
    <t>斝</t>
  </si>
  <si>
    <t>斚</t>
  </si>
  <si>
    <t>嘏</t>
  </si>
  <si>
    <t>𡗸</t>
  </si>
  <si>
    <t>tee2</t>
  </si>
  <si>
    <t>鮓</t>
  </si>
  <si>
    <t>㒀</t>
  </si>
  <si>
    <t>tsee2</t>
  </si>
  <si>
    <t>䱹</t>
  </si>
  <si>
    <t>傻</t>
  </si>
  <si>
    <t>see2</t>
  </si>
  <si>
    <t>瘂</t>
  </si>
  <si>
    <t>ee2</t>
  </si>
  <si>
    <t>啞</t>
  </si>
  <si>
    <t>馬</t>
  </si>
  <si>
    <t>bee2</t>
  </si>
  <si>
    <t>瑪</t>
  </si>
  <si>
    <t>仛</t>
  </si>
  <si>
    <t>tshee2</t>
  </si>
  <si>
    <t>嫁</t>
  </si>
  <si>
    <t>kee3</t>
  </si>
  <si>
    <t>稼</t>
  </si>
  <si>
    <t>價</t>
  </si>
  <si>
    <t>架</t>
  </si>
  <si>
    <t>駕</t>
  </si>
  <si>
    <t>khee3</t>
  </si>
  <si>
    <t>詐</t>
  </si>
  <si>
    <t>tsee3</t>
  </si>
  <si>
    <t>笮</t>
  </si>
  <si>
    <t>醡</t>
  </si>
  <si>
    <t>炸</t>
  </si>
  <si>
    <t>𣶇</t>
  </si>
  <si>
    <t>see3</t>
  </si>
  <si>
    <t>灑</t>
  </si>
  <si>
    <t>灲</t>
  </si>
  <si>
    <t>吒</t>
  </si>
  <si>
    <t>tshee3</t>
  </si>
  <si>
    <t>咤</t>
  </si>
  <si>
    <t>詫</t>
  </si>
  <si>
    <t>厠</t>
  </si>
  <si>
    <t>瘥</t>
  </si>
  <si>
    <t>嗄</t>
  </si>
  <si>
    <t>枷</t>
  </si>
  <si>
    <t>kee5</t>
  </si>
  <si>
    <t>拁</t>
  </si>
  <si>
    <t>㧎</t>
  </si>
  <si>
    <t>khee5</t>
  </si>
  <si>
    <t>茶</t>
  </si>
  <si>
    <t>tee5</t>
  </si>
  <si>
    <t>儕</t>
  </si>
  <si>
    <t>see5</t>
  </si>
  <si>
    <t>牙</t>
  </si>
  <si>
    <t>gee5</t>
  </si>
  <si>
    <t>芽</t>
  </si>
  <si>
    <t>衙</t>
  </si>
  <si>
    <t>疨</t>
  </si>
  <si>
    <t>瑕</t>
  </si>
  <si>
    <t>hee5</t>
  </si>
  <si>
    <t>蝦</t>
  </si>
  <si>
    <t>遐</t>
  </si>
  <si>
    <t>豭</t>
  </si>
  <si>
    <t>鰕</t>
  </si>
  <si>
    <t>霞</t>
  </si>
  <si>
    <t>蕸</t>
  </si>
  <si>
    <t>乍</t>
  </si>
  <si>
    <t>tsee7</t>
  </si>
  <si>
    <t>𠆦</t>
  </si>
  <si>
    <t>砦</t>
  </si>
  <si>
    <t>寨</t>
  </si>
  <si>
    <t>䄍</t>
  </si>
  <si>
    <t>䖳</t>
  </si>
  <si>
    <t>癠</t>
  </si>
  <si>
    <t>see7</t>
  </si>
  <si>
    <t>訝</t>
  </si>
  <si>
    <t>gee7</t>
  </si>
  <si>
    <t>御</t>
  </si>
  <si>
    <t>嚌</t>
  </si>
  <si>
    <t>tshee7</t>
  </si>
  <si>
    <t>下</t>
  </si>
  <si>
    <t>hee7</t>
  </si>
  <si>
    <t>𠄟</t>
  </si>
  <si>
    <t>夏</t>
  </si>
  <si>
    <t>廈</t>
  </si>
  <si>
    <t>暇</t>
  </si>
  <si>
    <t>班</t>
  </si>
  <si>
    <t>干</t>
  </si>
  <si>
    <t>pan1</t>
  </si>
  <si>
    <t>斑</t>
  </si>
  <si>
    <t>斒</t>
  </si>
  <si>
    <t>kan1</t>
  </si>
  <si>
    <t>竿</t>
  </si>
  <si>
    <t>玕</t>
  </si>
  <si>
    <t>奸</t>
  </si>
  <si>
    <t>杆</t>
  </si>
  <si>
    <t>間</t>
  </si>
  <si>
    <t>閒</t>
  </si>
  <si>
    <t>矸</t>
  </si>
  <si>
    <t>肝</t>
  </si>
  <si>
    <t>蕑</t>
  </si>
  <si>
    <t>艱</t>
  </si>
  <si>
    <t>姦</t>
  </si>
  <si>
    <t>刊</t>
  </si>
  <si>
    <t>khan1</t>
  </si>
  <si>
    <t>看</t>
  </si>
  <si>
    <t>丹</t>
  </si>
  <si>
    <t>tan1</t>
  </si>
  <si>
    <t>单</t>
  </si>
  <si>
    <t>簞</t>
  </si>
  <si>
    <t>癉</t>
  </si>
  <si>
    <t>襌</t>
  </si>
  <si>
    <t>鄲</t>
  </si>
  <si>
    <t>扳</t>
  </si>
  <si>
    <t>phan1</t>
  </si>
  <si>
    <t>攀</t>
  </si>
  <si>
    <t>嘽</t>
  </si>
  <si>
    <t>than1</t>
  </si>
  <si>
    <t>灘</t>
  </si>
  <si>
    <t>攤</t>
  </si>
  <si>
    <t>山</t>
  </si>
  <si>
    <t>san1</t>
  </si>
  <si>
    <t>珊</t>
  </si>
  <si>
    <t>姍</t>
  </si>
  <si>
    <t>跚</t>
  </si>
  <si>
    <t>刪</t>
  </si>
  <si>
    <t>衫</t>
  </si>
  <si>
    <t>潸</t>
  </si>
  <si>
    <t>芟</t>
  </si>
  <si>
    <t>邖</t>
  </si>
  <si>
    <t>安</t>
  </si>
  <si>
    <t>an1</t>
  </si>
  <si>
    <t>鞍</t>
  </si>
  <si>
    <t>侒</t>
  </si>
  <si>
    <t>鵪</t>
  </si>
  <si>
    <t>孱</t>
  </si>
  <si>
    <t>tshan1</t>
  </si>
  <si>
    <t>潺</t>
  </si>
  <si>
    <t>飡</t>
  </si>
  <si>
    <t>餐</t>
  </si>
  <si>
    <t>頇</t>
  </si>
  <si>
    <t>han1</t>
  </si>
  <si>
    <t>懶</t>
  </si>
  <si>
    <t>lan2</t>
  </si>
  <si>
    <t>嬾</t>
  </si>
  <si>
    <t>赧</t>
  </si>
  <si>
    <t>戁</t>
  </si>
  <si>
    <t>版</t>
  </si>
  <si>
    <t>pan2</t>
  </si>
  <si>
    <t>板</t>
  </si>
  <si>
    <t>昄</t>
  </si>
  <si>
    <t>舨</t>
  </si>
  <si>
    <t>㽹</t>
  </si>
  <si>
    <t>柬</t>
  </si>
  <si>
    <t>kan2</t>
  </si>
  <si>
    <t>簡</t>
  </si>
  <si>
    <t>襉</t>
  </si>
  <si>
    <t>稈</t>
  </si>
  <si>
    <t>趕</t>
  </si>
  <si>
    <t>繭</t>
  </si>
  <si>
    <t>侃</t>
  </si>
  <si>
    <t>khan2</t>
  </si>
  <si>
    <t>𠈉</t>
  </si>
  <si>
    <t>偘</t>
  </si>
  <si>
    <t>衎</t>
  </si>
  <si>
    <t>刐</t>
  </si>
  <si>
    <t>tan2</t>
  </si>
  <si>
    <t>眅</t>
  </si>
  <si>
    <t>phan2</t>
  </si>
  <si>
    <t>闆</t>
  </si>
  <si>
    <t>than2</t>
  </si>
  <si>
    <t>坦</t>
  </si>
  <si>
    <t>担</t>
  </si>
  <si>
    <t>疸</t>
  </si>
  <si>
    <t>緂</t>
  </si>
  <si>
    <t>琖</t>
  </si>
  <si>
    <t>tsan2</t>
  </si>
  <si>
    <t>喒</t>
  </si>
  <si>
    <t>儹</t>
  </si>
  <si>
    <t>趲</t>
  </si>
  <si>
    <t>產</t>
  </si>
  <si>
    <t>san2</t>
  </si>
  <si>
    <t>丳</t>
  </si>
  <si>
    <t>傘</t>
  </si>
  <si>
    <t>鏟</t>
  </si>
  <si>
    <t>散</t>
  </si>
  <si>
    <t>睌</t>
  </si>
  <si>
    <t>ban2</t>
  </si>
  <si>
    <t>俺</t>
  </si>
  <si>
    <t>gan2</t>
  </si>
  <si>
    <t>眼</t>
  </si>
  <si>
    <t>㬄</t>
  </si>
  <si>
    <t>tshan2</t>
  </si>
  <si>
    <t>僩</t>
  </si>
  <si>
    <t>han2</t>
  </si>
  <si>
    <t>瞯</t>
  </si>
  <si>
    <t>覵</t>
  </si>
  <si>
    <t>罕</t>
  </si>
  <si>
    <t>悍</t>
  </si>
  <si>
    <t>鼾</t>
  </si>
  <si>
    <t>暵</t>
  </si>
  <si>
    <t>厂</t>
  </si>
  <si>
    <t>澗</t>
  </si>
  <si>
    <t>kan3</t>
  </si>
  <si>
    <t>倝</t>
  </si>
  <si>
    <t>幹</t>
  </si>
  <si>
    <t>榦</t>
  </si>
  <si>
    <t>諫</t>
  </si>
  <si>
    <t>khan3</t>
  </si>
  <si>
    <t>㸔</t>
  </si>
  <si>
    <t>旦</t>
  </si>
  <si>
    <t>tan3</t>
  </si>
  <si>
    <t>㡺</t>
  </si>
  <si>
    <t>盼</t>
  </si>
  <si>
    <t>phan3</t>
  </si>
  <si>
    <t>盻</t>
  </si>
  <si>
    <t>襻</t>
  </si>
  <si>
    <t>歎</t>
  </si>
  <si>
    <t>than3</t>
  </si>
  <si>
    <t>嘆</t>
  </si>
  <si>
    <t>炭</t>
  </si>
  <si>
    <t>贊</t>
  </si>
  <si>
    <t>tsan3</t>
  </si>
  <si>
    <t>賛</t>
  </si>
  <si>
    <t>瓚</t>
  </si>
  <si>
    <t>讚</t>
  </si>
  <si>
    <t>纘</t>
  </si>
  <si>
    <t>酇</t>
  </si>
  <si>
    <t>san3</t>
  </si>
  <si>
    <t>𢿱</t>
  </si>
  <si>
    <t>霰</t>
  </si>
  <si>
    <t>疝</t>
  </si>
  <si>
    <t>汕</t>
  </si>
  <si>
    <t>訕</t>
  </si>
  <si>
    <t>按</t>
  </si>
  <si>
    <t>an3</t>
  </si>
  <si>
    <t>案</t>
  </si>
  <si>
    <t>晏</t>
  </si>
  <si>
    <t>鷃</t>
  </si>
  <si>
    <t>唵</t>
  </si>
  <si>
    <t>燦</t>
  </si>
  <si>
    <t>tshan3</t>
  </si>
  <si>
    <t>粲</t>
  </si>
  <si>
    <t>璨</t>
  </si>
  <si>
    <t>綻</t>
  </si>
  <si>
    <t>傼</t>
  </si>
  <si>
    <t>han3</t>
  </si>
  <si>
    <t>漢</t>
  </si>
  <si>
    <t>漯</t>
  </si>
  <si>
    <t>lat4</t>
  </si>
  <si>
    <t>仈</t>
  </si>
  <si>
    <t>pat4</t>
  </si>
  <si>
    <t>八</t>
  </si>
  <si>
    <t>捌</t>
  </si>
  <si>
    <t>葛</t>
  </si>
  <si>
    <t>kat4</t>
  </si>
  <si>
    <t>割</t>
  </si>
  <si>
    <t>戞</t>
  </si>
  <si>
    <t>khat4</t>
  </si>
  <si>
    <t>戛</t>
  </si>
  <si>
    <t>渴</t>
  </si>
  <si>
    <t>妲</t>
  </si>
  <si>
    <t>tat4</t>
  </si>
  <si>
    <t>噠</t>
  </si>
  <si>
    <t>汃</t>
  </si>
  <si>
    <t>phat4</t>
  </si>
  <si>
    <t>𨋐</t>
  </si>
  <si>
    <t>撻</t>
  </si>
  <si>
    <t>that4</t>
  </si>
  <si>
    <t>韃</t>
  </si>
  <si>
    <t>𦍒</t>
  </si>
  <si>
    <t>羍</t>
  </si>
  <si>
    <t>闥</t>
  </si>
  <si>
    <t>汏</t>
  </si>
  <si>
    <t>怛</t>
  </si>
  <si>
    <t>獺</t>
  </si>
  <si>
    <t>躂</t>
  </si>
  <si>
    <t>㒓</t>
  </si>
  <si>
    <t>殺</t>
  </si>
  <si>
    <t>sat4</t>
  </si>
  <si>
    <t>杀</t>
  </si>
  <si>
    <t>煞</t>
  </si>
  <si>
    <t>鎩</t>
  </si>
  <si>
    <t>撒</t>
  </si>
  <si>
    <t>薩</t>
  </si>
  <si>
    <t>𠃉</t>
  </si>
  <si>
    <t>at4</t>
  </si>
  <si>
    <t>遏</t>
  </si>
  <si>
    <t>揠</t>
  </si>
  <si>
    <t>頞</t>
  </si>
  <si>
    <t>圠</t>
  </si>
  <si>
    <t>察</t>
  </si>
  <si>
    <t>tshat4</t>
  </si>
  <si>
    <t>剎</t>
  </si>
  <si>
    <t>𣘤</t>
  </si>
  <si>
    <t>詧</t>
  </si>
  <si>
    <t>擦</t>
  </si>
  <si>
    <t>摖</t>
  </si>
  <si>
    <t>曷</t>
  </si>
  <si>
    <t>hat4</t>
  </si>
  <si>
    <t>喝</t>
  </si>
  <si>
    <t>褐</t>
  </si>
  <si>
    <t>鶡</t>
  </si>
  <si>
    <t>舝</t>
  </si>
  <si>
    <t>轄</t>
  </si>
  <si>
    <t>瞎</t>
  </si>
  <si>
    <t>豁</t>
  </si>
  <si>
    <t>壡</t>
  </si>
  <si>
    <t>傄</t>
  </si>
  <si>
    <t>黠</t>
  </si>
  <si>
    <t>闌</t>
  </si>
  <si>
    <t>lan5</t>
  </si>
  <si>
    <t>蘭</t>
  </si>
  <si>
    <t>攔</t>
  </si>
  <si>
    <t>瀾</t>
  </si>
  <si>
    <t>斕</t>
  </si>
  <si>
    <t>難</t>
  </si>
  <si>
    <t>𡮻</t>
  </si>
  <si>
    <t>欄</t>
  </si>
  <si>
    <t>檀</t>
  </si>
  <si>
    <t>than5</t>
  </si>
  <si>
    <t>壇</t>
  </si>
  <si>
    <t>𡊨</t>
  </si>
  <si>
    <t>彈</t>
  </si>
  <si>
    <t>殘</t>
  </si>
  <si>
    <t>tsan5</t>
  </si>
  <si>
    <t>䝳</t>
  </si>
  <si>
    <t>𢰍</t>
  </si>
  <si>
    <t>an5</t>
  </si>
  <si>
    <t>曼</t>
  </si>
  <si>
    <t>ban5</t>
  </si>
  <si>
    <t>墁</t>
  </si>
  <si>
    <t>漫</t>
  </si>
  <si>
    <t>饅</t>
  </si>
  <si>
    <t>鰻</t>
  </si>
  <si>
    <t>蠻</t>
  </si>
  <si>
    <t>閩</t>
  </si>
  <si>
    <t>顏</t>
  </si>
  <si>
    <t>gan5</t>
  </si>
  <si>
    <t>𦫨</t>
  </si>
  <si>
    <t>言</t>
  </si>
  <si>
    <t>蠶</t>
  </si>
  <si>
    <t>tshan5</t>
  </si>
  <si>
    <t>han5</t>
  </si>
  <si>
    <t>嫺</t>
  </si>
  <si>
    <t>鷳</t>
  </si>
  <si>
    <t>閑</t>
  </si>
  <si>
    <t>寒</t>
  </si>
  <si>
    <t>韓</t>
  </si>
  <si>
    <t>爛</t>
  </si>
  <si>
    <t>lan7</t>
  </si>
  <si>
    <t>扮</t>
  </si>
  <si>
    <t>pan7</t>
  </si>
  <si>
    <t>憚</t>
  </si>
  <si>
    <t>tan7</t>
  </si>
  <si>
    <t>𠈰</t>
  </si>
  <si>
    <t>但</t>
  </si>
  <si>
    <t>袒</t>
  </si>
  <si>
    <t>襢</t>
  </si>
  <si>
    <t>蛋</t>
  </si>
  <si>
    <t>段</t>
  </si>
  <si>
    <t>誕</t>
  </si>
  <si>
    <t>tsan7</t>
  </si>
  <si>
    <t>限</t>
  </si>
  <si>
    <t>an7</t>
  </si>
  <si>
    <t>㡾</t>
  </si>
  <si>
    <t>䦘</t>
  </si>
  <si>
    <t>𨵬</t>
  </si>
  <si>
    <t>萬</t>
  </si>
  <si>
    <t>ban7</t>
  </si>
  <si>
    <t>万</t>
  </si>
  <si>
    <t>蔓</t>
  </si>
  <si>
    <t>幔</t>
  </si>
  <si>
    <t>嫚</t>
  </si>
  <si>
    <t>縵</t>
  </si>
  <si>
    <t>僈</t>
  </si>
  <si>
    <t>謾</t>
  </si>
  <si>
    <t>慢</t>
  </si>
  <si>
    <t>命</t>
  </si>
  <si>
    <t>蠆</t>
  </si>
  <si>
    <t>彥</t>
  </si>
  <si>
    <t>gan7</t>
  </si>
  <si>
    <t>偐</t>
  </si>
  <si>
    <t>贋</t>
  </si>
  <si>
    <t>諺</t>
  </si>
  <si>
    <t>犴</t>
  </si>
  <si>
    <t>厈</t>
  </si>
  <si>
    <t>岸</t>
  </si>
  <si>
    <t>鴈</t>
  </si>
  <si>
    <t>雁</t>
  </si>
  <si>
    <t>唁</t>
  </si>
  <si>
    <t>旱</t>
  </si>
  <si>
    <t>han7</t>
  </si>
  <si>
    <t>汗</t>
  </si>
  <si>
    <t>旰</t>
  </si>
  <si>
    <t>捍</t>
  </si>
  <si>
    <t>扞</t>
  </si>
  <si>
    <t>仠</t>
  </si>
  <si>
    <t>閈</t>
  </si>
  <si>
    <t>釬</t>
  </si>
  <si>
    <t>銲</t>
  </si>
  <si>
    <t>骭</t>
  </si>
  <si>
    <t>𩈅</t>
  </si>
  <si>
    <t>瀚</t>
  </si>
  <si>
    <t>翰</t>
  </si>
  <si>
    <t>𨎰</t>
  </si>
  <si>
    <t>哻</t>
  </si>
  <si>
    <t>涆</t>
  </si>
  <si>
    <t>辣</t>
  </si>
  <si>
    <t>lat8</t>
  </si>
  <si>
    <t>辢</t>
  </si>
  <si>
    <t>剌</t>
  </si>
  <si>
    <t>揦</t>
  </si>
  <si>
    <t>鯻</t>
  </si>
  <si>
    <t>捺</t>
  </si>
  <si>
    <t>𧩲</t>
  </si>
  <si>
    <t>達</t>
  </si>
  <si>
    <t>tat8</t>
  </si>
  <si>
    <t>薘</t>
  </si>
  <si>
    <t>𩹝</t>
  </si>
  <si>
    <t>涬</t>
  </si>
  <si>
    <t>that8</t>
  </si>
  <si>
    <t>𨂢</t>
  </si>
  <si>
    <t>tsat8</t>
  </si>
  <si>
    <t>公</t>
  </si>
  <si>
    <t>kong1</t>
  </si>
  <si>
    <t>玜</t>
  </si>
  <si>
    <t>工</t>
  </si>
  <si>
    <t>伉</t>
  </si>
  <si>
    <t>攻</t>
  </si>
  <si>
    <t>侊</t>
  </si>
  <si>
    <t>僙</t>
  </si>
  <si>
    <t>蚣</t>
  </si>
  <si>
    <t>功</t>
  </si>
  <si>
    <t>光</t>
  </si>
  <si>
    <t>灮</t>
  </si>
  <si>
    <t>洸</t>
  </si>
  <si>
    <t>胱</t>
  </si>
  <si>
    <t>扛</t>
  </si>
  <si>
    <t>觥</t>
  </si>
  <si>
    <t>岡</t>
  </si>
  <si>
    <t>崗</t>
  </si>
  <si>
    <t>㟵</t>
  </si>
  <si>
    <t>鋼</t>
  </si>
  <si>
    <t>𤭛</t>
  </si>
  <si>
    <t>罁</t>
  </si>
  <si>
    <t>㽘</t>
  </si>
  <si>
    <t>剛</t>
  </si>
  <si>
    <t>𠜛</t>
  </si>
  <si>
    <t>㓻</t>
  </si>
  <si>
    <t>碽</t>
  </si>
  <si>
    <t>幊</t>
  </si>
  <si>
    <t>𦊫</t>
  </si>
  <si>
    <t>綱</t>
  </si>
  <si>
    <t>罡</t>
  </si>
  <si>
    <t>亢</t>
  </si>
  <si>
    <t>khong1</t>
  </si>
  <si>
    <t>倥</t>
  </si>
  <si>
    <t>空</t>
  </si>
  <si>
    <t>悾</t>
  </si>
  <si>
    <t>康</t>
  </si>
  <si>
    <t>崆</t>
  </si>
  <si>
    <t>硿</t>
  </si>
  <si>
    <t>箜</t>
  </si>
  <si>
    <t>匡</t>
  </si>
  <si>
    <t>眶</t>
  </si>
  <si>
    <t>筐</t>
  </si>
  <si>
    <t>框</t>
  </si>
  <si>
    <t>糠</t>
  </si>
  <si>
    <t>嵻</t>
  </si>
  <si>
    <t>㝩</t>
  </si>
  <si>
    <t>東</t>
  </si>
  <si>
    <t>tong1</t>
  </si>
  <si>
    <t>冬</t>
  </si>
  <si>
    <t>佟</t>
  </si>
  <si>
    <t>倲</t>
  </si>
  <si>
    <t>當</t>
  </si>
  <si>
    <t>璫</t>
  </si>
  <si>
    <t>襠</t>
  </si>
  <si>
    <t>艡</t>
  </si>
  <si>
    <t>鐺</t>
  </si>
  <si>
    <t>澢</t>
  </si>
  <si>
    <t>磅</t>
  </si>
  <si>
    <t>phong1</t>
  </si>
  <si>
    <t>㠮</t>
  </si>
  <si>
    <t>胮</t>
  </si>
  <si>
    <t>通</t>
  </si>
  <si>
    <t>thong1</t>
  </si>
  <si>
    <t>湯</t>
  </si>
  <si>
    <t>俑</t>
  </si>
  <si>
    <t>鏜</t>
  </si>
  <si>
    <t>𢄟</t>
  </si>
  <si>
    <t>𢂓</t>
  </si>
  <si>
    <t>𣻢</t>
  </si>
  <si>
    <t>宗</t>
  </si>
  <si>
    <t>tsong1</t>
  </si>
  <si>
    <t>倧</t>
  </si>
  <si>
    <t>悰</t>
  </si>
  <si>
    <t>庄</t>
  </si>
  <si>
    <t>莊</t>
  </si>
  <si>
    <t>琮</t>
  </si>
  <si>
    <t>鬃</t>
  </si>
  <si>
    <t>騌</t>
  </si>
  <si>
    <t>妝</t>
  </si>
  <si>
    <t>粧</t>
  </si>
  <si>
    <t>糚</t>
  </si>
  <si>
    <t>𢈜</t>
  </si>
  <si>
    <t>蹤</t>
  </si>
  <si>
    <t>縱</t>
  </si>
  <si>
    <t>牂</t>
  </si>
  <si>
    <t>緵</t>
  </si>
  <si>
    <t>䍟</t>
  </si>
  <si>
    <t>淙</t>
  </si>
  <si>
    <t>樁</t>
  </si>
  <si>
    <t>裝</t>
  </si>
  <si>
    <t>臧</t>
  </si>
  <si>
    <t>贓</t>
  </si>
  <si>
    <t>贜</t>
  </si>
  <si>
    <t>椶</t>
  </si>
  <si>
    <t>艐</t>
  </si>
  <si>
    <t>嵏</t>
  </si>
  <si>
    <t>籹</t>
  </si>
  <si>
    <t>霜</t>
  </si>
  <si>
    <t>song1</t>
  </si>
  <si>
    <t>孀</t>
  </si>
  <si>
    <t>鬆</t>
  </si>
  <si>
    <t>雙</t>
  </si>
  <si>
    <t>䨇</t>
  </si>
  <si>
    <t>双</t>
  </si>
  <si>
    <t>艭</t>
  </si>
  <si>
    <t>桑</t>
  </si>
  <si>
    <t>喪</t>
  </si>
  <si>
    <t>翁</t>
  </si>
  <si>
    <t>ong1</t>
  </si>
  <si>
    <t>蓊</t>
  </si>
  <si>
    <t>㑌</t>
  </si>
  <si>
    <t>尩</t>
  </si>
  <si>
    <t>尫</t>
  </si>
  <si>
    <t>汪</t>
  </si>
  <si>
    <t>螉</t>
  </si>
  <si>
    <t>倉</t>
  </si>
  <si>
    <t>tshong1</t>
  </si>
  <si>
    <t>仺</t>
  </si>
  <si>
    <t>蒼</t>
  </si>
  <si>
    <t>葱</t>
  </si>
  <si>
    <t>蔥</t>
  </si>
  <si>
    <t>䓗</t>
  </si>
  <si>
    <t>瑲</t>
  </si>
  <si>
    <t>鶬</t>
  </si>
  <si>
    <t>瘡</t>
  </si>
  <si>
    <t>創</t>
  </si>
  <si>
    <t>刅</t>
  </si>
  <si>
    <t>聰</t>
  </si>
  <si>
    <t>悤</t>
  </si>
  <si>
    <t>忩</t>
  </si>
  <si>
    <t>怱</t>
  </si>
  <si>
    <t>牕</t>
  </si>
  <si>
    <t>窗</t>
  </si>
  <si>
    <t>窻</t>
  </si>
  <si>
    <t>窓</t>
  </si>
  <si>
    <t>楤</t>
  </si>
  <si>
    <t>驄</t>
  </si>
  <si>
    <t>𡹸</t>
  </si>
  <si>
    <t>匆</t>
  </si>
  <si>
    <t>風</t>
  </si>
  <si>
    <t>hong1</t>
  </si>
  <si>
    <t>凮</t>
  </si>
  <si>
    <t>偑</t>
  </si>
  <si>
    <t>丰</t>
  </si>
  <si>
    <t>仹</t>
  </si>
  <si>
    <t>楓</t>
  </si>
  <si>
    <t>瘋</t>
  </si>
  <si>
    <t>渢</t>
  </si>
  <si>
    <t>方</t>
  </si>
  <si>
    <t>㤃</t>
  </si>
  <si>
    <t>枋</t>
  </si>
  <si>
    <t>坊</t>
  </si>
  <si>
    <t>祊</t>
  </si>
  <si>
    <t>巟</t>
  </si>
  <si>
    <t>芳</t>
  </si>
  <si>
    <t>峯</t>
  </si>
  <si>
    <t>峰</t>
  </si>
  <si>
    <t>蜂</t>
  </si>
  <si>
    <t>蠭</t>
  </si>
  <si>
    <t>鋒</t>
  </si>
  <si>
    <t>灃</t>
  </si>
  <si>
    <t>酆</t>
  </si>
  <si>
    <t>豐</t>
  </si>
  <si>
    <t>烽</t>
  </si>
  <si>
    <t>烘</t>
  </si>
  <si>
    <t>葑</t>
  </si>
  <si>
    <t>封</t>
  </si>
  <si>
    <t>𩥒</t>
  </si>
  <si>
    <t>揈</t>
  </si>
  <si>
    <t>盽</t>
  </si>
  <si>
    <t>䆪</t>
  </si>
  <si>
    <t>荒</t>
  </si>
  <si>
    <t>㠦</t>
  </si>
  <si>
    <t>朗</t>
  </si>
  <si>
    <t>long2</t>
  </si>
  <si>
    <t>晃</t>
  </si>
  <si>
    <t>烺</t>
  </si>
  <si>
    <t>曩</t>
  </si>
  <si>
    <t>箱</t>
  </si>
  <si>
    <t>壠</t>
  </si>
  <si>
    <t>壟</t>
  </si>
  <si>
    <t>儱</t>
  </si>
  <si>
    <t>榜</t>
  </si>
  <si>
    <t>pong2</t>
  </si>
  <si>
    <t>㮄</t>
  </si>
  <si>
    <t>牓</t>
  </si>
  <si>
    <t>菶</t>
  </si>
  <si>
    <t>琫</t>
  </si>
  <si>
    <t>鞛</t>
  </si>
  <si>
    <t>廣</t>
  </si>
  <si>
    <t>kong2</t>
  </si>
  <si>
    <t>礦</t>
  </si>
  <si>
    <t>𨥥</t>
  </si>
  <si>
    <t>孔</t>
  </si>
  <si>
    <t>khong2</t>
  </si>
  <si>
    <t>忼</t>
  </si>
  <si>
    <t>慷</t>
  </si>
  <si>
    <t>𡻚</t>
  </si>
  <si>
    <t>儣</t>
  </si>
  <si>
    <t>董</t>
  </si>
  <si>
    <t>tong2</t>
  </si>
  <si>
    <t>党</t>
  </si>
  <si>
    <t>黨</t>
  </si>
  <si>
    <t>𣿅</t>
  </si>
  <si>
    <t>懂</t>
  </si>
  <si>
    <t>讜</t>
  </si>
  <si>
    <t>𦡂</t>
  </si>
  <si>
    <t>覫</t>
  </si>
  <si>
    <t>phong2</t>
  </si>
  <si>
    <t>𢪋</t>
  </si>
  <si>
    <t>倘</t>
  </si>
  <si>
    <t>thong2</t>
  </si>
  <si>
    <t>侗</t>
  </si>
  <si>
    <t>偒</t>
  </si>
  <si>
    <t>㒉</t>
  </si>
  <si>
    <t>儻</t>
  </si>
  <si>
    <t>戃</t>
  </si>
  <si>
    <t>矘</t>
  </si>
  <si>
    <t>曭</t>
  </si>
  <si>
    <t>桶</t>
  </si>
  <si>
    <t>統</t>
  </si>
  <si>
    <t>綂</t>
  </si>
  <si>
    <t>總</t>
  </si>
  <si>
    <t>tsong2</t>
  </si>
  <si>
    <t>緫</t>
  </si>
  <si>
    <t>総</t>
  </si>
  <si>
    <t>搃</t>
  </si>
  <si>
    <t>偬</t>
  </si>
  <si>
    <t>傯</t>
  </si>
  <si>
    <t>𥡥</t>
  </si>
  <si>
    <t>𩮰</t>
  </si>
  <si>
    <t>𩮀</t>
  </si>
  <si>
    <t>搡</t>
  </si>
  <si>
    <t>song2</t>
  </si>
  <si>
    <t>磉</t>
  </si>
  <si>
    <t>顙</t>
  </si>
  <si>
    <t>䈡</t>
  </si>
  <si>
    <t>𣞙</t>
  </si>
  <si>
    <t>爽</t>
  </si>
  <si>
    <t>往</t>
  </si>
  <si>
    <t>ong2</t>
  </si>
  <si>
    <t>徃</t>
  </si>
  <si>
    <t>枉</t>
  </si>
  <si>
    <t>嵡</t>
  </si>
  <si>
    <t>坱</t>
  </si>
  <si>
    <t>𡩥</t>
  </si>
  <si>
    <t>暡</t>
  </si>
  <si>
    <t>莽</t>
  </si>
  <si>
    <t>bong2</t>
  </si>
  <si>
    <t>莾</t>
  </si>
  <si>
    <t>𠈵</t>
  </si>
  <si>
    <t>网</t>
  </si>
  <si>
    <t>𦋟</t>
  </si>
  <si>
    <t>網</t>
  </si>
  <si>
    <t>罔</t>
  </si>
  <si>
    <t>惘</t>
  </si>
  <si>
    <t>輞</t>
  </si>
  <si>
    <t>魍</t>
  </si>
  <si>
    <t>蟒</t>
  </si>
  <si>
    <t>漭</t>
  </si>
  <si>
    <t>㬒</t>
  </si>
  <si>
    <t>㟿</t>
  </si>
  <si>
    <t>鉧</t>
  </si>
  <si>
    <t>䭺</t>
  </si>
  <si>
    <t>gong2</t>
  </si>
  <si>
    <t>愴</t>
  </si>
  <si>
    <t>tshong2</t>
  </si>
  <si>
    <t>仿</t>
  </si>
  <si>
    <t>hong2</t>
  </si>
  <si>
    <t>㑂</t>
  </si>
  <si>
    <t>倣</t>
  </si>
  <si>
    <t>彷</t>
  </si>
  <si>
    <t>髣</t>
  </si>
  <si>
    <t>俸</t>
  </si>
  <si>
    <t>澒</t>
  </si>
  <si>
    <t>放</t>
  </si>
  <si>
    <t>昉</t>
  </si>
  <si>
    <t>恍</t>
  </si>
  <si>
    <t>紡</t>
  </si>
  <si>
    <t>訪</t>
  </si>
  <si>
    <t>諷</t>
  </si>
  <si>
    <t>唪</t>
  </si>
  <si>
    <t>謊</t>
  </si>
  <si>
    <t>捧</t>
  </si>
  <si>
    <t>貺</t>
  </si>
  <si>
    <t>况</t>
  </si>
  <si>
    <t>況</t>
  </si>
  <si>
    <t>玤</t>
  </si>
  <si>
    <t>幌</t>
  </si>
  <si>
    <t>𤰟</t>
  </si>
  <si>
    <t>榥</t>
  </si>
  <si>
    <t>舫</t>
  </si>
  <si>
    <t>謗</t>
  </si>
  <si>
    <t>pong3</t>
  </si>
  <si>
    <t>貢</t>
  </si>
  <si>
    <t>kong3</t>
  </si>
  <si>
    <t>誑</t>
  </si>
  <si>
    <t>迋</t>
  </si>
  <si>
    <t>焵</t>
  </si>
  <si>
    <t>𠉫</t>
  </si>
  <si>
    <t>khong3</t>
  </si>
  <si>
    <t>抗</t>
  </si>
  <si>
    <t>砊</t>
  </si>
  <si>
    <t>吭</t>
  </si>
  <si>
    <t>骯</t>
  </si>
  <si>
    <t>壙</t>
  </si>
  <si>
    <t>曠</t>
  </si>
  <si>
    <t>𡾇</t>
  </si>
  <si>
    <t>纊</t>
  </si>
  <si>
    <t>頏</t>
  </si>
  <si>
    <t>鞚</t>
  </si>
  <si>
    <t>誆</t>
  </si>
  <si>
    <t>控</t>
  </si>
  <si>
    <t>贛</t>
  </si>
  <si>
    <t>棟</t>
  </si>
  <si>
    <t>tong3</t>
  </si>
  <si>
    <t>凍</t>
  </si>
  <si>
    <t>蝀</t>
  </si>
  <si>
    <t>譡</t>
  </si>
  <si>
    <t>檔</t>
  </si>
  <si>
    <t>儅</t>
  </si>
  <si>
    <t>闣</t>
  </si>
  <si>
    <t>炐</t>
  </si>
  <si>
    <t>phong3</t>
  </si>
  <si>
    <t>𦜍</t>
  </si>
  <si>
    <t>肨</t>
  </si>
  <si>
    <t>盪</t>
  </si>
  <si>
    <t>thong3</t>
  </si>
  <si>
    <t>痛</t>
  </si>
  <si>
    <t>壯</t>
  </si>
  <si>
    <t>tsong3</t>
  </si>
  <si>
    <t>葬</t>
  </si>
  <si>
    <t>塟</t>
  </si>
  <si>
    <t>臟</t>
  </si>
  <si>
    <t>綜</t>
  </si>
  <si>
    <t>粽</t>
  </si>
  <si>
    <t>糉</t>
  </si>
  <si>
    <t>倊</t>
  </si>
  <si>
    <t>𧱍</t>
  </si>
  <si>
    <t>宋</t>
  </si>
  <si>
    <t>song3</t>
  </si>
  <si>
    <t>送</t>
  </si>
  <si>
    <t>𨓵</t>
  </si>
  <si>
    <t>ong3</t>
  </si>
  <si>
    <t>塕</t>
  </si>
  <si>
    <t>瞈</t>
  </si>
  <si>
    <t>瓮</t>
  </si>
  <si>
    <t>甕</t>
  </si>
  <si>
    <t>𢟨</t>
  </si>
  <si>
    <t>bong3</t>
  </si>
  <si>
    <t>tshong3</t>
  </si>
  <si>
    <t>剙</t>
  </si>
  <si>
    <t>刱</t>
  </si>
  <si>
    <t>賶</t>
  </si>
  <si>
    <t>hong3</t>
  </si>
  <si>
    <t>眖</t>
  </si>
  <si>
    <t>吽</t>
  </si>
  <si>
    <t>賵</t>
  </si>
  <si>
    <t>賻</t>
  </si>
  <si>
    <t>𧵦</t>
  </si>
  <si>
    <t>甪</t>
  </si>
  <si>
    <t>lok4</t>
  </si>
  <si>
    <t>衂</t>
  </si>
  <si>
    <t>𧗗</t>
  </si>
  <si>
    <t>卜</t>
  </si>
  <si>
    <t>pok4</t>
  </si>
  <si>
    <t>北</t>
  </si>
  <si>
    <t>烞</t>
  </si>
  <si>
    <t>鳪</t>
  </si>
  <si>
    <t>國</t>
  </si>
  <si>
    <t>kok4</t>
  </si>
  <si>
    <t>幗</t>
  </si>
  <si>
    <t>郭</t>
  </si>
  <si>
    <t>崞</t>
  </si>
  <si>
    <t>槨</t>
  </si>
  <si>
    <t>椁</t>
  </si>
  <si>
    <t>鞟</t>
  </si>
  <si>
    <t>谷</t>
  </si>
  <si>
    <t>各</t>
  </si>
  <si>
    <t>胳</t>
  </si>
  <si>
    <t>閣</t>
  </si>
  <si>
    <t>穀</t>
  </si>
  <si>
    <t>糓</t>
  </si>
  <si>
    <t>袼</t>
  </si>
  <si>
    <t>轂</t>
  </si>
  <si>
    <t>縠</t>
  </si>
  <si>
    <t>𧯸</t>
  </si>
  <si>
    <t>㗥</t>
  </si>
  <si>
    <t>𠯑</t>
  </si>
  <si>
    <t>牿</t>
  </si>
  <si>
    <t>khok4</t>
  </si>
  <si>
    <t>梏</t>
  </si>
  <si>
    <t>告</t>
  </si>
  <si>
    <t>酷</t>
  </si>
  <si>
    <t>哭</t>
  </si>
  <si>
    <t>廓</t>
  </si>
  <si>
    <t>𡻙</t>
  </si>
  <si>
    <t>擴</t>
  </si>
  <si>
    <t>攫</t>
  </si>
  <si>
    <t>钁</t>
  </si>
  <si>
    <t>𥕏</t>
  </si>
  <si>
    <t>𣔳</t>
  </si>
  <si>
    <t>篤</t>
  </si>
  <si>
    <t>tok4</t>
  </si>
  <si>
    <t>倬</t>
  </si>
  <si>
    <t>卓</t>
  </si>
  <si>
    <t>桌</t>
  </si>
  <si>
    <t>啄</t>
  </si>
  <si>
    <t>啅</t>
  </si>
  <si>
    <t>椓</t>
  </si>
  <si>
    <t>硺</t>
  </si>
  <si>
    <t>涿</t>
  </si>
  <si>
    <t>琢</t>
  </si>
  <si>
    <t>𢁁</t>
  </si>
  <si>
    <t>𧱧</t>
  </si>
  <si>
    <t>豛</t>
  </si>
  <si>
    <t>督</t>
  </si>
  <si>
    <t>斲</t>
  </si>
  <si>
    <t>斵</t>
  </si>
  <si>
    <t>朴</t>
  </si>
  <si>
    <t>phok4</t>
  </si>
  <si>
    <t>樸</t>
  </si>
  <si>
    <t>搏</t>
  </si>
  <si>
    <t>撲</t>
  </si>
  <si>
    <t>墣</t>
  </si>
  <si>
    <t>璞</t>
  </si>
  <si>
    <t>濮</t>
  </si>
  <si>
    <t>粕</t>
  </si>
  <si>
    <t>𥼜</t>
  </si>
  <si>
    <t>博</t>
  </si>
  <si>
    <t>鏷</t>
  </si>
  <si>
    <t>膊</t>
  </si>
  <si>
    <t>髆</t>
  </si>
  <si>
    <t>鎛</t>
  </si>
  <si>
    <t>攴</t>
  </si>
  <si>
    <t>𥐚</t>
  </si>
  <si>
    <t>扑</t>
  </si>
  <si>
    <t>𧴤</t>
  </si>
  <si>
    <t>䑈</t>
  </si>
  <si>
    <t>託</t>
  </si>
  <si>
    <t>thok4</t>
  </si>
  <si>
    <t>托</t>
  </si>
  <si>
    <t>乇</t>
  </si>
  <si>
    <t>侂</t>
  </si>
  <si>
    <t>𠊴</t>
  </si>
  <si>
    <t>杔</t>
  </si>
  <si>
    <t>籜</t>
  </si>
  <si>
    <t>拓</t>
  </si>
  <si>
    <t>塊</t>
  </si>
  <si>
    <t>魄</t>
  </si>
  <si>
    <t>柝</t>
  </si>
  <si>
    <t>蘀</t>
  </si>
  <si>
    <t>橐</t>
  </si>
  <si>
    <t>作</t>
  </si>
  <si>
    <t>tsok4</t>
  </si>
  <si>
    <t>束</t>
  </si>
  <si>
    <t>sok4</t>
  </si>
  <si>
    <t>速</t>
  </si>
  <si>
    <t>遬</t>
  </si>
  <si>
    <t>樕</t>
  </si>
  <si>
    <t>蔌</t>
  </si>
  <si>
    <t>𧐒</t>
  </si>
  <si>
    <t>㑉</t>
  </si>
  <si>
    <t>嗽</t>
  </si>
  <si>
    <t>觫</t>
  </si>
  <si>
    <t>鋉</t>
  </si>
  <si>
    <t>餗</t>
  </si>
  <si>
    <t>槊</t>
  </si>
  <si>
    <t>矟</t>
  </si>
  <si>
    <t>㔄</t>
  </si>
  <si>
    <t>數</t>
  </si>
  <si>
    <t>朔</t>
  </si>
  <si>
    <t>惡</t>
  </si>
  <si>
    <t>ok4</t>
  </si>
  <si>
    <t>僫</t>
  </si>
  <si>
    <t>亞</t>
  </si>
  <si>
    <t>堊</t>
  </si>
  <si>
    <t>屋</t>
  </si>
  <si>
    <t>錯</t>
  </si>
  <si>
    <t>tshok4</t>
  </si>
  <si>
    <t>簇</t>
  </si>
  <si>
    <t>齪</t>
  </si>
  <si>
    <t>剒</t>
  </si>
  <si>
    <t>傶</t>
  </si>
  <si>
    <t>福</t>
  </si>
  <si>
    <t>hok4</t>
  </si>
  <si>
    <t>侐</t>
  </si>
  <si>
    <t>洫</t>
  </si>
  <si>
    <t>畗</t>
  </si>
  <si>
    <t>幅</t>
  </si>
  <si>
    <t>輻</t>
  </si>
  <si>
    <t>蝠</t>
  </si>
  <si>
    <t>腹</t>
  </si>
  <si>
    <t>復</t>
  </si>
  <si>
    <t>複</t>
  </si>
  <si>
    <t>覆</t>
  </si>
  <si>
    <t>霍</t>
  </si>
  <si>
    <t>籗</t>
  </si>
  <si>
    <t>癨</t>
  </si>
  <si>
    <t>壑</t>
  </si>
  <si>
    <t>嗃</t>
  </si>
  <si>
    <t>豞</t>
  </si>
  <si>
    <t>熇</t>
  </si>
  <si>
    <t>涸</t>
  </si>
  <si>
    <t>佫</t>
  </si>
  <si>
    <t>郎</t>
  </si>
  <si>
    <t>long5</t>
  </si>
  <si>
    <t>農</t>
  </si>
  <si>
    <t>儂</t>
  </si>
  <si>
    <t>濃</t>
  </si>
  <si>
    <t>穠</t>
  </si>
  <si>
    <t>籠</t>
  </si>
  <si>
    <t>膿</t>
  </si>
  <si>
    <t>㟍</t>
  </si>
  <si>
    <t>稂</t>
  </si>
  <si>
    <t>酿</t>
  </si>
  <si>
    <t>榔</t>
  </si>
  <si>
    <t>狼</t>
  </si>
  <si>
    <t>螂</t>
  </si>
  <si>
    <t>琅</t>
  </si>
  <si>
    <t>瑯</t>
  </si>
  <si>
    <t>廊</t>
  </si>
  <si>
    <t>鋃</t>
  </si>
  <si>
    <t>閬</t>
  </si>
  <si>
    <t>瓏</t>
  </si>
  <si>
    <t>聾</t>
  </si>
  <si>
    <t>囊</t>
  </si>
  <si>
    <t>𧅺</t>
  </si>
  <si>
    <t>㝗</t>
  </si>
  <si>
    <t>筤</t>
  </si>
  <si>
    <t>勆</t>
  </si>
  <si>
    <t>浪</t>
  </si>
  <si>
    <t>旁</t>
  </si>
  <si>
    <t>pong5</t>
  </si>
  <si>
    <t>傍</t>
  </si>
  <si>
    <t>㫄</t>
  </si>
  <si>
    <t>徬</t>
  </si>
  <si>
    <t>膀</t>
  </si>
  <si>
    <t>螃</t>
  </si>
  <si>
    <t>房</t>
  </si>
  <si>
    <t>馮</t>
  </si>
  <si>
    <t>滂</t>
  </si>
  <si>
    <t>狂</t>
  </si>
  <si>
    <t>kong5</t>
  </si>
  <si>
    <t>㾠</t>
  </si>
  <si>
    <t>俇</t>
  </si>
  <si>
    <t>仝</t>
  </si>
  <si>
    <t>tong5</t>
  </si>
  <si>
    <t>同</t>
  </si>
  <si>
    <t>傏</t>
  </si>
  <si>
    <t>㑽</t>
  </si>
  <si>
    <t>唐</t>
  </si>
  <si>
    <t>堂</t>
  </si>
  <si>
    <t>坣</t>
  </si>
  <si>
    <t>瞳</t>
  </si>
  <si>
    <t>潼</t>
  </si>
  <si>
    <t>犝</t>
  </si>
  <si>
    <t>𦏆</t>
  </si>
  <si>
    <t>艟</t>
  </si>
  <si>
    <t>曈</t>
  </si>
  <si>
    <t>朣</t>
  </si>
  <si>
    <t>峒</t>
  </si>
  <si>
    <t>桐</t>
  </si>
  <si>
    <t>𦨴</t>
  </si>
  <si>
    <t>童</t>
  </si>
  <si>
    <t>僮</t>
  </si>
  <si>
    <t>𢈉</t>
  </si>
  <si>
    <t>疼</t>
  </si>
  <si>
    <t>𦙭</t>
  </si>
  <si>
    <t>筒</t>
  </si>
  <si>
    <t>衕</t>
  </si>
  <si>
    <t>銅</t>
  </si>
  <si>
    <t>穜</t>
  </si>
  <si>
    <t>鮦</t>
  </si>
  <si>
    <t>㼧</t>
  </si>
  <si>
    <t>𤭁</t>
  </si>
  <si>
    <t>筩</t>
  </si>
  <si>
    <t>庝</t>
  </si>
  <si>
    <t>彤</t>
  </si>
  <si>
    <t>罿</t>
  </si>
  <si>
    <t>塘</t>
  </si>
  <si>
    <t>螗</t>
  </si>
  <si>
    <t>棠</t>
  </si>
  <si>
    <t>螳</t>
  </si>
  <si>
    <t>鼕</t>
  </si>
  <si>
    <t>㠉</t>
  </si>
  <si>
    <t>磄</t>
  </si>
  <si>
    <t>篷</t>
  </si>
  <si>
    <t>phong5</t>
  </si>
  <si>
    <t>糖</t>
  </si>
  <si>
    <t>thong5</t>
  </si>
  <si>
    <t>餹</t>
  </si>
  <si>
    <t>崇</t>
  </si>
  <si>
    <t>tsong5</t>
  </si>
  <si>
    <t>賩</t>
  </si>
  <si>
    <t>賨</t>
  </si>
  <si>
    <t>藏</t>
  </si>
  <si>
    <t>叢</t>
  </si>
  <si>
    <t>䕺</t>
  </si>
  <si>
    <t>藂</t>
  </si>
  <si>
    <t>𡾻</t>
  </si>
  <si>
    <t>㶓</t>
  </si>
  <si>
    <t>𤄓</t>
  </si>
  <si>
    <t>崈</t>
  </si>
  <si>
    <t>傖</t>
  </si>
  <si>
    <t>song5</t>
  </si>
  <si>
    <t>仼</t>
  </si>
  <si>
    <t>ong5</t>
  </si>
  <si>
    <t>王</t>
  </si>
  <si>
    <t>亡</t>
  </si>
  <si>
    <t>bong5</t>
  </si>
  <si>
    <t>亾</t>
  </si>
  <si>
    <t>忘</t>
  </si>
  <si>
    <t>芒</t>
  </si>
  <si>
    <t>茫</t>
  </si>
  <si>
    <t>邙</t>
  </si>
  <si>
    <t>𡷢</t>
  </si>
  <si>
    <t>鋩</t>
  </si>
  <si>
    <t>忙</t>
  </si>
  <si>
    <t>肓</t>
  </si>
  <si>
    <t>㡛</t>
  </si>
  <si>
    <t>蒙</t>
  </si>
  <si>
    <t>㠓</t>
  </si>
  <si>
    <t>望</t>
  </si>
  <si>
    <t>幪</t>
  </si>
  <si>
    <t>濛</t>
  </si>
  <si>
    <t>曚</t>
  </si>
  <si>
    <t>朦</t>
  </si>
  <si>
    <t>矇</t>
  </si>
  <si>
    <t>蠓</t>
  </si>
  <si>
    <t>艨</t>
  </si>
  <si>
    <t>罞</t>
  </si>
  <si>
    <t>𦊽</t>
  </si>
  <si>
    <t>雺</t>
  </si>
  <si>
    <t>硭</t>
  </si>
  <si>
    <t>𢄐</t>
  </si>
  <si>
    <t>卬</t>
  </si>
  <si>
    <t>gong5</t>
  </si>
  <si>
    <t>昂</t>
  </si>
  <si>
    <t>䭹</t>
  </si>
  <si>
    <t>䒢</t>
  </si>
  <si>
    <t>牀</t>
  </si>
  <si>
    <t>tshong5</t>
  </si>
  <si>
    <t>床</t>
  </si>
  <si>
    <t>𩞆</t>
  </si>
  <si>
    <t>皇</t>
  </si>
  <si>
    <t>hong5</t>
  </si>
  <si>
    <t>仜</t>
  </si>
  <si>
    <t>偟</t>
  </si>
  <si>
    <t>𦤃</t>
  </si>
  <si>
    <t>凰</t>
  </si>
  <si>
    <t>徨</t>
  </si>
  <si>
    <t>媓</t>
  </si>
  <si>
    <t>喤</t>
  </si>
  <si>
    <t>湟</t>
  </si>
  <si>
    <t>瑝</t>
  </si>
  <si>
    <t>蝗</t>
  </si>
  <si>
    <t>潢</t>
  </si>
  <si>
    <t>惶</t>
  </si>
  <si>
    <t>煌</t>
  </si>
  <si>
    <t>篁</t>
  </si>
  <si>
    <t>遑</t>
  </si>
  <si>
    <t>崲</t>
  </si>
  <si>
    <t>艎</t>
  </si>
  <si>
    <t>隍</t>
  </si>
  <si>
    <t>鍠</t>
  </si>
  <si>
    <t>黃</t>
  </si>
  <si>
    <t>簧</t>
  </si>
  <si>
    <t>鐄</t>
  </si>
  <si>
    <t>航</t>
  </si>
  <si>
    <t>䲳</t>
  </si>
  <si>
    <t>鴻</t>
  </si>
  <si>
    <t>黌</t>
  </si>
  <si>
    <t>癀</t>
  </si>
  <si>
    <t>妨</t>
  </si>
  <si>
    <t>魴</t>
  </si>
  <si>
    <t>防</t>
  </si>
  <si>
    <t>縫</t>
  </si>
  <si>
    <t>逢</t>
  </si>
  <si>
    <t>浲</t>
  </si>
  <si>
    <t>蓬</t>
  </si>
  <si>
    <t>髼</t>
  </si>
  <si>
    <t>弘</t>
  </si>
  <si>
    <t>芃</t>
  </si>
  <si>
    <t>宏</t>
  </si>
  <si>
    <t>綋</t>
  </si>
  <si>
    <t>泓</t>
  </si>
  <si>
    <t>閎</t>
  </si>
  <si>
    <t>葒</t>
  </si>
  <si>
    <t>葓</t>
  </si>
  <si>
    <t>洪</t>
  </si>
  <si>
    <t>𢂔</t>
  </si>
  <si>
    <t>紅</t>
  </si>
  <si>
    <t>虹</t>
  </si>
  <si>
    <t>璜</t>
  </si>
  <si>
    <t>紘</t>
  </si>
  <si>
    <t>弄</t>
  </si>
  <si>
    <t>long7</t>
  </si>
  <si>
    <t>㑝</t>
  </si>
  <si>
    <t>哢</t>
  </si>
  <si>
    <t>𡷟</t>
  </si>
  <si>
    <t>儾</t>
  </si>
  <si>
    <t>𡿝</t>
  </si>
  <si>
    <t>㫰</t>
  </si>
  <si>
    <t>pong7</t>
  </si>
  <si>
    <t>kong7</t>
  </si>
  <si>
    <t>𥒳</t>
  </si>
  <si>
    <t>khong7</t>
  </si>
  <si>
    <t>洞</t>
  </si>
  <si>
    <t>tong7</t>
  </si>
  <si>
    <t>慟</t>
  </si>
  <si>
    <t>動</t>
  </si>
  <si>
    <t>𢡂</t>
  </si>
  <si>
    <t>恫</t>
  </si>
  <si>
    <t>燙</t>
  </si>
  <si>
    <t>碭</t>
  </si>
  <si>
    <t>踢</t>
  </si>
  <si>
    <t>蕩</t>
  </si>
  <si>
    <t>撞</t>
  </si>
  <si>
    <t>宕</t>
  </si>
  <si>
    <t>崵</t>
  </si>
  <si>
    <t>𡼍</t>
  </si>
  <si>
    <t>狀</t>
  </si>
  <si>
    <t>tsong7</t>
  </si>
  <si>
    <t>奘</t>
  </si>
  <si>
    <t>ong7</t>
  </si>
  <si>
    <t>旺</t>
  </si>
  <si>
    <t>bong7</t>
  </si>
  <si>
    <t>𪤀</t>
  </si>
  <si>
    <t>妄</t>
  </si>
  <si>
    <t>夢</t>
  </si>
  <si>
    <t>夣</t>
  </si>
  <si>
    <t>梦</t>
  </si>
  <si>
    <t>懜</t>
  </si>
  <si>
    <t>𢓋</t>
  </si>
  <si>
    <t>gong7</t>
  </si>
  <si>
    <t>𪨫</t>
  </si>
  <si>
    <t>𩾱</t>
  </si>
  <si>
    <t>戇</t>
  </si>
  <si>
    <t>戅</t>
  </si>
  <si>
    <t>奉</t>
  </si>
  <si>
    <t>hong7</t>
  </si>
  <si>
    <t>鳳</t>
  </si>
  <si>
    <t>汞</t>
  </si>
  <si>
    <t>𦕷</t>
  </si>
  <si>
    <t>哄</t>
  </si>
  <si>
    <t>洛</t>
  </si>
  <si>
    <t>lok8</t>
  </si>
  <si>
    <t>烙</t>
  </si>
  <si>
    <t>珞</t>
  </si>
  <si>
    <t>馲</t>
  </si>
  <si>
    <t>祿</t>
  </si>
  <si>
    <t>絡</t>
  </si>
  <si>
    <t>傉</t>
  </si>
  <si>
    <t>駱</t>
  </si>
  <si>
    <t>酪</t>
  </si>
  <si>
    <t>𥯛</t>
  </si>
  <si>
    <t>落</t>
  </si>
  <si>
    <t>雒</t>
  </si>
  <si>
    <t>鹿</t>
  </si>
  <si>
    <t>漉</t>
  </si>
  <si>
    <t>轆</t>
  </si>
  <si>
    <t>麓</t>
  </si>
  <si>
    <t>鏕</t>
  </si>
  <si>
    <t>簏</t>
  </si>
  <si>
    <t>剹</t>
  </si>
  <si>
    <t>犖</t>
  </si>
  <si>
    <t>樂</t>
  </si>
  <si>
    <t>櫟</t>
  </si>
  <si>
    <t>諾</t>
  </si>
  <si>
    <t>碌</t>
  </si>
  <si>
    <t>爏</t>
  </si>
  <si>
    <t>僕</t>
  </si>
  <si>
    <t>pok8</t>
  </si>
  <si>
    <t>㒒</t>
  </si>
  <si>
    <t>幞</t>
  </si>
  <si>
    <t>襆</t>
  </si>
  <si>
    <t>匐</t>
  </si>
  <si>
    <t>伏</t>
  </si>
  <si>
    <t>薄</t>
  </si>
  <si>
    <t>簿</t>
  </si>
  <si>
    <t>箔</t>
  </si>
  <si>
    <t>縛</t>
  </si>
  <si>
    <t>亳</t>
  </si>
  <si>
    <t>僰</t>
  </si>
  <si>
    <t>泊</t>
  </si>
  <si>
    <t>𠉩</t>
  </si>
  <si>
    <t>tok8</t>
  </si>
  <si>
    <t>毒</t>
  </si>
  <si>
    <t>纛</t>
  </si>
  <si>
    <t>碡</t>
  </si>
  <si>
    <t>獨</t>
  </si>
  <si>
    <t>髑</t>
  </si>
  <si>
    <t>鐲</t>
  </si>
  <si>
    <t>躅</t>
  </si>
  <si>
    <t>黷</t>
  </si>
  <si>
    <t>匵</t>
  </si>
  <si>
    <t>櫝</t>
  </si>
  <si>
    <t>牘</t>
  </si>
  <si>
    <t>瀆</t>
  </si>
  <si>
    <t>犢</t>
  </si>
  <si>
    <t>覿</t>
  </si>
  <si>
    <t>嬻</t>
  </si>
  <si>
    <t>讟</t>
  </si>
  <si>
    <t>鐸</t>
  </si>
  <si>
    <t>度</t>
  </si>
  <si>
    <t>𦉷</t>
  </si>
  <si>
    <t>暴</t>
  </si>
  <si>
    <t>phok8</t>
  </si>
  <si>
    <t>曝</t>
  </si>
  <si>
    <t>爆</t>
  </si>
  <si>
    <t>瀑</t>
  </si>
  <si>
    <t>襮</t>
  </si>
  <si>
    <t>讀</t>
  </si>
  <si>
    <t>thok8</t>
  </si>
  <si>
    <t>𦢌</t>
  </si>
  <si>
    <t>昨</t>
  </si>
  <si>
    <t>tsok8</t>
  </si>
  <si>
    <t>怍</t>
  </si>
  <si>
    <t>酢</t>
  </si>
  <si>
    <t>柞</t>
  </si>
  <si>
    <t>濯</t>
  </si>
  <si>
    <t>濁</t>
  </si>
  <si>
    <t>擢</t>
  </si>
  <si>
    <t>族</t>
  </si>
  <si>
    <t>瘯</t>
  </si>
  <si>
    <t>鷟</t>
  </si>
  <si>
    <t>木</t>
  </si>
  <si>
    <t>bok8</t>
  </si>
  <si>
    <t>沐</t>
  </si>
  <si>
    <t>霂</t>
  </si>
  <si>
    <t>目</t>
  </si>
  <si>
    <t>苜</t>
  </si>
  <si>
    <t>睦</t>
  </si>
  <si>
    <t>穆</t>
  </si>
  <si>
    <t>繆</t>
  </si>
  <si>
    <t>牧</t>
  </si>
  <si>
    <t>莫</t>
  </si>
  <si>
    <t>寞</t>
  </si>
  <si>
    <t>瘼</t>
  </si>
  <si>
    <t>鏌</t>
  </si>
  <si>
    <t>漠</t>
  </si>
  <si>
    <t>暯</t>
  </si>
  <si>
    <t>𠡞</t>
  </si>
  <si>
    <t>䜼</t>
  </si>
  <si>
    <t>偔</t>
  </si>
  <si>
    <t>gok8</t>
  </si>
  <si>
    <t>愕</t>
  </si>
  <si>
    <t>咢</t>
  </si>
  <si>
    <t>萼</t>
  </si>
  <si>
    <t>蕚</t>
  </si>
  <si>
    <t>諤</t>
  </si>
  <si>
    <t>崿</t>
  </si>
  <si>
    <t>㟧</t>
  </si>
  <si>
    <t>𡼑</t>
  </si>
  <si>
    <t>𥔲</t>
  </si>
  <si>
    <t>鄂</t>
  </si>
  <si>
    <t>鶚</t>
  </si>
  <si>
    <t>㓵</t>
  </si>
  <si>
    <t>鵠</t>
  </si>
  <si>
    <t>噩</t>
  </si>
  <si>
    <t>𡾙</t>
  </si>
  <si>
    <t>鰐</t>
  </si>
  <si>
    <t>鑿</t>
  </si>
  <si>
    <t>tshok8</t>
  </si>
  <si>
    <t>hok8</t>
  </si>
  <si>
    <t>茯</t>
  </si>
  <si>
    <t>袱</t>
  </si>
  <si>
    <t>㠅</t>
  </si>
  <si>
    <t>澓</t>
  </si>
  <si>
    <t>緮</t>
  </si>
  <si>
    <t>鶴</t>
  </si>
  <si>
    <t>寉</t>
  </si>
  <si>
    <t>虙</t>
  </si>
  <si>
    <t>服</t>
  </si>
  <si>
    <t>乖</t>
  </si>
  <si>
    <t>kuai1</t>
  </si>
  <si>
    <t>𠂯</t>
  </si>
  <si>
    <t>䲅</t>
  </si>
  <si>
    <t>㔞</t>
  </si>
  <si>
    <t>khuai1</t>
  </si>
  <si>
    <t>𢶀</t>
  </si>
  <si>
    <t>tsuai1</t>
  </si>
  <si>
    <t>歪</t>
  </si>
  <si>
    <t>uai1</t>
  </si>
  <si>
    <t>竵</t>
  </si>
  <si>
    <t>huai1</t>
  </si>
  <si>
    <t>拐</t>
  </si>
  <si>
    <t>kuai2</t>
  </si>
  <si>
    <t>柺</t>
  </si>
  <si>
    <t>夬</t>
  </si>
  <si>
    <t>蒯</t>
  </si>
  <si>
    <t>puai3</t>
  </si>
  <si>
    <t>怪</t>
  </si>
  <si>
    <t>kuai3</t>
  </si>
  <si>
    <t>恠</t>
  </si>
  <si>
    <t>圣</t>
  </si>
  <si>
    <t>快</t>
  </si>
  <si>
    <t>khuai3</t>
  </si>
  <si>
    <t>駃</t>
  </si>
  <si>
    <t>噲</t>
  </si>
  <si>
    <t>䵳</t>
  </si>
  <si>
    <t>uai3</t>
  </si>
  <si>
    <t>䶐</t>
  </si>
  <si>
    <t>𣸎</t>
  </si>
  <si>
    <t>huai3</t>
  </si>
  <si>
    <t>𣟉</t>
  </si>
  <si>
    <t>guai5</t>
  </si>
  <si>
    <t>褱</t>
  </si>
  <si>
    <t>huai5</t>
  </si>
  <si>
    <t>懷</t>
  </si>
  <si>
    <t>懐</t>
  </si>
  <si>
    <t>淮</t>
  </si>
  <si>
    <t>槐</t>
  </si>
  <si>
    <t>顡</t>
  </si>
  <si>
    <t>guai7</t>
  </si>
  <si>
    <t>壞</t>
  </si>
  <si>
    <t>huai7</t>
  </si>
  <si>
    <t>冰</t>
  </si>
  <si>
    <t>經</t>
  </si>
  <si>
    <t>peng1</t>
  </si>
  <si>
    <t>氷</t>
  </si>
  <si>
    <t>仌</t>
  </si>
  <si>
    <t>伻</t>
  </si>
  <si>
    <t>兵</t>
  </si>
  <si>
    <t>𠉔</t>
  </si>
  <si>
    <t>𠈯</t>
  </si>
  <si>
    <t>崩</t>
  </si>
  <si>
    <t>帡</t>
  </si>
  <si>
    <t>絣</t>
  </si>
  <si>
    <t>栟</t>
  </si>
  <si>
    <t>keng1</t>
  </si>
  <si>
    <t>京</t>
  </si>
  <si>
    <t>庚</t>
  </si>
  <si>
    <t>𢈴</t>
  </si>
  <si>
    <t>賡</t>
  </si>
  <si>
    <t>鶊</t>
  </si>
  <si>
    <t>矜</t>
  </si>
  <si>
    <t>扃</t>
  </si>
  <si>
    <t>坰</t>
  </si>
  <si>
    <t>駉</t>
  </si>
  <si>
    <t>稉</t>
  </si>
  <si>
    <t>更</t>
  </si>
  <si>
    <t>㪅</t>
  </si>
  <si>
    <t>耕</t>
  </si>
  <si>
    <t>畊</t>
  </si>
  <si>
    <t>涇</t>
  </si>
  <si>
    <t>莖</t>
  </si>
  <si>
    <t>硜</t>
  </si>
  <si>
    <t>荆</t>
  </si>
  <si>
    <t>肱</t>
  </si>
  <si>
    <t>羹</t>
  </si>
  <si>
    <t>驚</t>
  </si>
  <si>
    <t>兢</t>
  </si>
  <si>
    <t>傾</t>
  </si>
  <si>
    <t>kheng1</t>
  </si>
  <si>
    <t>卿</t>
  </si>
  <si>
    <t>輕</t>
  </si>
  <si>
    <t>坑</t>
  </si>
  <si>
    <t>阬</t>
  </si>
  <si>
    <t>丁</t>
  </si>
  <si>
    <t>teng1</t>
  </si>
  <si>
    <t>㣔</t>
  </si>
  <si>
    <t>仃</t>
  </si>
  <si>
    <t>叮</t>
  </si>
  <si>
    <t>疔</t>
  </si>
  <si>
    <t>登</t>
  </si>
  <si>
    <t>豋</t>
  </si>
  <si>
    <t>釘</t>
  </si>
  <si>
    <t>燈</t>
  </si>
  <si>
    <t>灯</t>
  </si>
  <si>
    <t>𦉬</t>
  </si>
  <si>
    <t>簦</t>
  </si>
  <si>
    <t>烹</t>
  </si>
  <si>
    <t>pheng1</t>
  </si>
  <si>
    <t>亨</t>
  </si>
  <si>
    <t>俜</t>
  </si>
  <si>
    <t>𠏬</t>
  </si>
  <si>
    <t>娉</t>
  </si>
  <si>
    <t>甹</t>
  </si>
  <si>
    <t>胓</t>
  </si>
  <si>
    <t>砰</t>
  </si>
  <si>
    <t>磞</t>
  </si>
  <si>
    <t>漰</t>
  </si>
  <si>
    <t>汀</t>
  </si>
  <si>
    <t>theng1</t>
  </si>
  <si>
    <t>廳</t>
  </si>
  <si>
    <t>牚</t>
  </si>
  <si>
    <t>橕</t>
  </si>
  <si>
    <t>撐</t>
  </si>
  <si>
    <t>𢴤</t>
  </si>
  <si>
    <t>瞠</t>
  </si>
  <si>
    <t>聽</t>
  </si>
  <si>
    <t>tseng1</t>
  </si>
  <si>
    <t>僧</t>
  </si>
  <si>
    <t>增</t>
  </si>
  <si>
    <t>憎</t>
  </si>
  <si>
    <t>繒</t>
  </si>
  <si>
    <t>矰</t>
  </si>
  <si>
    <t>罾</t>
  </si>
  <si>
    <t>正</t>
  </si>
  <si>
    <t>佂</t>
  </si>
  <si>
    <t>征</t>
  </si>
  <si>
    <t>眐</t>
  </si>
  <si>
    <t>𨒌</t>
  </si>
  <si>
    <t>鉦</t>
  </si>
  <si>
    <t>貞</t>
  </si>
  <si>
    <t>偵</t>
  </si>
  <si>
    <t>楨</t>
  </si>
  <si>
    <t>禎</t>
  </si>
  <si>
    <t>爭</t>
  </si>
  <si>
    <t>崢</t>
  </si>
  <si>
    <t>箏</t>
  </si>
  <si>
    <t>睛</t>
  </si>
  <si>
    <t>蜻</t>
  </si>
  <si>
    <t>菁</t>
  </si>
  <si>
    <t>精</t>
  </si>
  <si>
    <t>鶄</t>
  </si>
  <si>
    <t>㧿</t>
  </si>
  <si>
    <t>晶</t>
  </si>
  <si>
    <t>旌</t>
  </si>
  <si>
    <t>生</t>
  </si>
  <si>
    <t>seng1</t>
  </si>
  <si>
    <t>牲</t>
  </si>
  <si>
    <t>笙</t>
  </si>
  <si>
    <t>胜</t>
  </si>
  <si>
    <t>泩</t>
  </si>
  <si>
    <t>鼪</t>
  </si>
  <si>
    <t>甥</t>
  </si>
  <si>
    <t>升</t>
  </si>
  <si>
    <t>昇</t>
  </si>
  <si>
    <t>陞</t>
  </si>
  <si>
    <t>星</t>
  </si>
  <si>
    <t>湦</t>
  </si>
  <si>
    <t>猩</t>
  </si>
  <si>
    <t>惺</t>
  </si>
  <si>
    <t>醒</t>
  </si>
  <si>
    <t>腥</t>
  </si>
  <si>
    <t>鯹</t>
  </si>
  <si>
    <t>曐</t>
  </si>
  <si>
    <t>聲</t>
  </si>
  <si>
    <t>㮱</t>
  </si>
  <si>
    <t>eng1</t>
  </si>
  <si>
    <t>偀</t>
  </si>
  <si>
    <t>媖</t>
  </si>
  <si>
    <t>瑛</t>
  </si>
  <si>
    <t>楧</t>
  </si>
  <si>
    <t>櫻</t>
  </si>
  <si>
    <t>嚶</t>
  </si>
  <si>
    <t>瓔</t>
  </si>
  <si>
    <t>孾</t>
  </si>
  <si>
    <t>嬰</t>
  </si>
  <si>
    <t>攖</t>
  </si>
  <si>
    <t>癭</t>
  </si>
  <si>
    <t>罌</t>
  </si>
  <si>
    <t>纓</t>
  </si>
  <si>
    <t>賏</t>
  </si>
  <si>
    <t>鸚</t>
  </si>
  <si>
    <t>鶯</t>
  </si>
  <si>
    <t>鸎</t>
  </si>
  <si>
    <t>鷹</t>
  </si>
  <si>
    <t>薨</t>
  </si>
  <si>
    <t>轟</t>
  </si>
  <si>
    <t>焸</t>
  </si>
  <si>
    <t>應</t>
  </si>
  <si>
    <t>膺</t>
  </si>
  <si>
    <t>蘡</t>
  </si>
  <si>
    <t>癰</t>
  </si>
  <si>
    <t>清</t>
  </si>
  <si>
    <t>tsheng1</t>
  </si>
  <si>
    <t>僜</t>
  </si>
  <si>
    <t>稱</t>
  </si>
  <si>
    <t>穪</t>
  </si>
  <si>
    <t>称</t>
  </si>
  <si>
    <t>偁</t>
  </si>
  <si>
    <t>青</t>
  </si>
  <si>
    <t>圊</t>
  </si>
  <si>
    <t>鯖</t>
  </si>
  <si>
    <t>檉</t>
  </si>
  <si>
    <t>蟶</t>
  </si>
  <si>
    <t>頳</t>
  </si>
  <si>
    <t>餳</t>
  </si>
  <si>
    <t>heng1</t>
  </si>
  <si>
    <t>兄</t>
  </si>
  <si>
    <t>馨</t>
  </si>
  <si>
    <t>胸</t>
  </si>
  <si>
    <t>冷</t>
  </si>
  <si>
    <t>leng2</t>
  </si>
  <si>
    <t>𦊓</t>
  </si>
  <si>
    <t>嶺</t>
  </si>
  <si>
    <t>領</t>
  </si>
  <si>
    <t>濘</t>
  </si>
  <si>
    <t>炳</t>
  </si>
  <si>
    <t>peng2</t>
  </si>
  <si>
    <t>丙</t>
  </si>
  <si>
    <t>眪</t>
  </si>
  <si>
    <t>秉</t>
  </si>
  <si>
    <t>併</t>
  </si>
  <si>
    <t>屏</t>
  </si>
  <si>
    <t>摒</t>
  </si>
  <si>
    <t>庰</t>
  </si>
  <si>
    <t>偋</t>
  </si>
  <si>
    <t>𠌸</t>
  </si>
  <si>
    <t>屛</t>
  </si>
  <si>
    <t>迸</t>
  </si>
  <si>
    <t>𡾛</t>
  </si>
  <si>
    <t>餅</t>
  </si>
  <si>
    <t>鞞</t>
  </si>
  <si>
    <t>景</t>
  </si>
  <si>
    <t>keng2</t>
  </si>
  <si>
    <t>憬</t>
  </si>
  <si>
    <t>璟</t>
  </si>
  <si>
    <t>儆</t>
  </si>
  <si>
    <t>憼</t>
  </si>
  <si>
    <t>警</t>
  </si>
  <si>
    <t>竟</t>
  </si>
  <si>
    <t>境</t>
  </si>
  <si>
    <t>耿</t>
  </si>
  <si>
    <t>褧</t>
  </si>
  <si>
    <t>絅</t>
  </si>
  <si>
    <t>迥</t>
  </si>
  <si>
    <t>炯</t>
  </si>
  <si>
    <t>烱</t>
  </si>
  <si>
    <t>泂</t>
  </si>
  <si>
    <t>夐</t>
  </si>
  <si>
    <t>熲</t>
  </si>
  <si>
    <t>哽</t>
  </si>
  <si>
    <t>鯁</t>
  </si>
  <si>
    <t>骾</t>
  </si>
  <si>
    <t>剄</t>
  </si>
  <si>
    <t>拱</t>
  </si>
  <si>
    <t>栱</t>
  </si>
  <si>
    <t>頃</t>
  </si>
  <si>
    <t>kheng2</t>
  </si>
  <si>
    <t>肯</t>
  </si>
  <si>
    <t>肎</t>
  </si>
  <si>
    <t>檾</t>
  </si>
  <si>
    <t>䔛</t>
  </si>
  <si>
    <t>頂</t>
  </si>
  <si>
    <t>teng2</t>
  </si>
  <si>
    <t>嵿</t>
  </si>
  <si>
    <t>町</t>
  </si>
  <si>
    <t>酊</t>
  </si>
  <si>
    <t>鼎</t>
  </si>
  <si>
    <t>𪔂</t>
  </si>
  <si>
    <t>等</t>
  </si>
  <si>
    <t>戥</t>
  </si>
  <si>
    <t>㑟</t>
  </si>
  <si>
    <t>pheng2</t>
  </si>
  <si>
    <t>剻</t>
  </si>
  <si>
    <t>逞</t>
  </si>
  <si>
    <t>theng2</t>
  </si>
  <si>
    <t>郢</t>
  </si>
  <si>
    <t>侱</t>
  </si>
  <si>
    <t>徎</t>
  </si>
  <si>
    <t>鞓</t>
  </si>
  <si>
    <t>𠏫</t>
  </si>
  <si>
    <t>𡈼</t>
  </si>
  <si>
    <t>侹</t>
  </si>
  <si>
    <t>梃</t>
  </si>
  <si>
    <t>挺</t>
  </si>
  <si>
    <t>艇</t>
  </si>
  <si>
    <t>頲</t>
  </si>
  <si>
    <t>井</t>
  </si>
  <si>
    <t>tseng2</t>
  </si>
  <si>
    <t>整</t>
  </si>
  <si>
    <t>愸</t>
  </si>
  <si>
    <t>𤿆</t>
  </si>
  <si>
    <t>晸</t>
  </si>
  <si>
    <t>省</t>
  </si>
  <si>
    <t>seng2</t>
  </si>
  <si>
    <t>偗</t>
  </si>
  <si>
    <t>㾪</t>
  </si>
  <si>
    <t>眚</t>
  </si>
  <si>
    <t>永</t>
  </si>
  <si>
    <t>eng2</t>
  </si>
  <si>
    <t>𬽃</t>
  </si>
  <si>
    <t>𣱵</t>
  </si>
  <si>
    <t>栐</t>
  </si>
  <si>
    <t>穎</t>
  </si>
  <si>
    <t>頴</t>
  </si>
  <si>
    <t>㯋</t>
  </si>
  <si>
    <t>潁</t>
  </si>
  <si>
    <t>巊</t>
  </si>
  <si>
    <t>影</t>
  </si>
  <si>
    <t>猛</t>
  </si>
  <si>
    <t>beng2</t>
  </si>
  <si>
    <t>艋</t>
  </si>
  <si>
    <t>蜢</t>
  </si>
  <si>
    <t>酩</t>
  </si>
  <si>
    <t>茗</t>
  </si>
  <si>
    <t>佲</t>
  </si>
  <si>
    <t>𠋶</t>
  </si>
  <si>
    <t>皿</t>
  </si>
  <si>
    <t>矨</t>
  </si>
  <si>
    <t>geng2</t>
  </si>
  <si>
    <t>請</t>
  </si>
  <si>
    <t>tsheng2</t>
  </si>
  <si>
    <t>悻</t>
  </si>
  <si>
    <t>heng2</t>
  </si>
  <si>
    <t>緈</t>
  </si>
  <si>
    <t>幷</t>
  </si>
  <si>
    <t>peng3</t>
  </si>
  <si>
    <t>并</t>
  </si>
  <si>
    <t>倂</t>
  </si>
  <si>
    <t>恲</t>
  </si>
  <si>
    <t>柄</t>
  </si>
  <si>
    <t>𥦜</t>
  </si>
  <si>
    <t>徑</t>
  </si>
  <si>
    <t>keng3</t>
  </si>
  <si>
    <t>俓</t>
  </si>
  <si>
    <t>逕</t>
  </si>
  <si>
    <t>桱</t>
  </si>
  <si>
    <t>亙</t>
  </si>
  <si>
    <t>敬</t>
  </si>
  <si>
    <t>曔</t>
  </si>
  <si>
    <t>鏡</t>
  </si>
  <si>
    <t>慶</t>
  </si>
  <si>
    <t>kheng3</t>
  </si>
  <si>
    <t>声</t>
  </si>
  <si>
    <t>磬</t>
  </si>
  <si>
    <t>罄</t>
  </si>
  <si>
    <t>𥥻</t>
  </si>
  <si>
    <t>訂</t>
  </si>
  <si>
    <t>teng3</t>
  </si>
  <si>
    <t>鐙</t>
  </si>
  <si>
    <t>嶝</t>
  </si>
  <si>
    <t>磴</t>
  </si>
  <si>
    <t>聘</t>
  </si>
  <si>
    <t>pheng3</t>
  </si>
  <si>
    <t>騁</t>
  </si>
  <si>
    <t>拼</t>
  </si>
  <si>
    <t>theng3</t>
  </si>
  <si>
    <t>撑</t>
  </si>
  <si>
    <t>濎</t>
  </si>
  <si>
    <t>𤃶</t>
  </si>
  <si>
    <t>tseng3</t>
  </si>
  <si>
    <t>政</t>
  </si>
  <si>
    <t>姓</t>
  </si>
  <si>
    <t>seng3</t>
  </si>
  <si>
    <t>性</t>
  </si>
  <si>
    <t>貹</t>
  </si>
  <si>
    <t>聖</t>
  </si>
  <si>
    <t>eng3</t>
  </si>
  <si>
    <t>譍</t>
  </si>
  <si>
    <t>𤹥</t>
  </si>
  <si>
    <t>倀</t>
  </si>
  <si>
    <t>tsheng3</t>
  </si>
  <si>
    <t>掅</t>
  </si>
  <si>
    <t>秤</t>
  </si>
  <si>
    <t>襯</t>
  </si>
  <si>
    <t>䞋</t>
  </si>
  <si>
    <t>擤</t>
  </si>
  <si>
    <t>𢔤</t>
  </si>
  <si>
    <t>𧶸</t>
  </si>
  <si>
    <t>凊</t>
  </si>
  <si>
    <t>啈</t>
  </si>
  <si>
    <t>heng3</t>
  </si>
  <si>
    <t>興</t>
  </si>
  <si>
    <t>嬹</t>
  </si>
  <si>
    <t>臖</t>
  </si>
  <si>
    <t>䛭</t>
  </si>
  <si>
    <t>栗</t>
  </si>
  <si>
    <t>lek4</t>
  </si>
  <si>
    <t>㮚</t>
  </si>
  <si>
    <t>傈</t>
  </si>
  <si>
    <t>𠞉</t>
  </si>
  <si>
    <t>𠜒</t>
  </si>
  <si>
    <t>慄</t>
  </si>
  <si>
    <t>篥</t>
  </si>
  <si>
    <t>惄</t>
  </si>
  <si>
    <t>伯</t>
  </si>
  <si>
    <t>pek4</t>
  </si>
  <si>
    <t>佰</t>
  </si>
  <si>
    <t>百</t>
  </si>
  <si>
    <t>柏</t>
  </si>
  <si>
    <t>栢</t>
  </si>
  <si>
    <t>迫</t>
  </si>
  <si>
    <t>偪</t>
  </si>
  <si>
    <t>逼</t>
  </si>
  <si>
    <t>愊</t>
  </si>
  <si>
    <t>煏</t>
  </si>
  <si>
    <t>𥻅</t>
  </si>
  <si>
    <t>檗</t>
  </si>
  <si>
    <t>擘</t>
  </si>
  <si>
    <t>壁</t>
  </si>
  <si>
    <t>格</t>
  </si>
  <si>
    <t>kek4</t>
  </si>
  <si>
    <t>𢓜</t>
  </si>
  <si>
    <t>𦓱</t>
  </si>
  <si>
    <t>亟</t>
  </si>
  <si>
    <t>殛</t>
  </si>
  <si>
    <t>𡹪</t>
  </si>
  <si>
    <t>𠍷</t>
  </si>
  <si>
    <t>棘</t>
  </si>
  <si>
    <t>㦘</t>
  </si>
  <si>
    <t>激</t>
  </si>
  <si>
    <t>氼</t>
  </si>
  <si>
    <t>膈</t>
  </si>
  <si>
    <t>嗝</t>
  </si>
  <si>
    <t>㗆</t>
  </si>
  <si>
    <t>隔</t>
  </si>
  <si>
    <t>鬲</t>
  </si>
  <si>
    <t>翮</t>
  </si>
  <si>
    <t>𥴩</t>
  </si>
  <si>
    <t>槅</t>
  </si>
  <si>
    <t>戟</t>
  </si>
  <si>
    <t>擊</t>
  </si>
  <si>
    <t>狊</t>
  </si>
  <si>
    <t>革</t>
  </si>
  <si>
    <t>克</t>
  </si>
  <si>
    <t>khek4</t>
  </si>
  <si>
    <t>剋</t>
  </si>
  <si>
    <t>尅</t>
  </si>
  <si>
    <t>勀</t>
  </si>
  <si>
    <t>𠊬</t>
  </si>
  <si>
    <t>客</t>
  </si>
  <si>
    <t>刻</t>
  </si>
  <si>
    <t>綌</t>
  </si>
  <si>
    <t>虢</t>
  </si>
  <si>
    <t>闃</t>
  </si>
  <si>
    <t>𨶑</t>
  </si>
  <si>
    <t>喫</t>
  </si>
  <si>
    <t>𠶸</t>
  </si>
  <si>
    <t>碦</t>
  </si>
  <si>
    <t>𨻶</t>
  </si>
  <si>
    <t>隙</t>
  </si>
  <si>
    <t>德</t>
  </si>
  <si>
    <t>tek4</t>
  </si>
  <si>
    <t>㥁</t>
  </si>
  <si>
    <t>悳</t>
  </si>
  <si>
    <t>得</t>
  </si>
  <si>
    <t>㝶</t>
  </si>
  <si>
    <t>淂</t>
  </si>
  <si>
    <t>滴</t>
  </si>
  <si>
    <t>嫡</t>
  </si>
  <si>
    <t>適</t>
  </si>
  <si>
    <t>鏑</t>
  </si>
  <si>
    <t>蹢</t>
  </si>
  <si>
    <t>謫</t>
  </si>
  <si>
    <t>摘</t>
  </si>
  <si>
    <t>讁</t>
  </si>
  <si>
    <t>啇</t>
  </si>
  <si>
    <t>的</t>
  </si>
  <si>
    <t>菂</t>
  </si>
  <si>
    <t>扚</t>
  </si>
  <si>
    <t>𦉹</t>
  </si>
  <si>
    <t>罘</t>
  </si>
  <si>
    <t>弔</t>
  </si>
  <si>
    <t>珀</t>
  </si>
  <si>
    <t>phek4</t>
  </si>
  <si>
    <t>拍</t>
  </si>
  <si>
    <t>岶</t>
  </si>
  <si>
    <t>碧</t>
  </si>
  <si>
    <t>辟</t>
  </si>
  <si>
    <t>𠊕</t>
  </si>
  <si>
    <t>僻</t>
  </si>
  <si>
    <t>璧</t>
  </si>
  <si>
    <t>擗</t>
  </si>
  <si>
    <t>憵</t>
  </si>
  <si>
    <t>劈</t>
  </si>
  <si>
    <t>䌟</t>
  </si>
  <si>
    <t>霹</t>
  </si>
  <si>
    <t>䑀</t>
  </si>
  <si>
    <t>癖</t>
  </si>
  <si>
    <t>澼</t>
  </si>
  <si>
    <t>躃</t>
  </si>
  <si>
    <t>惕</t>
  </si>
  <si>
    <t>thek4</t>
  </si>
  <si>
    <t>侙</t>
  </si>
  <si>
    <t>𠈸</t>
  </si>
  <si>
    <t>俶</t>
  </si>
  <si>
    <t>倜</t>
  </si>
  <si>
    <t>斥</t>
  </si>
  <si>
    <t>拆</t>
  </si>
  <si>
    <t>剔</t>
  </si>
  <si>
    <t>掦</t>
  </si>
  <si>
    <t>逷</t>
  </si>
  <si>
    <t>逖</t>
  </si>
  <si>
    <t>𠜓</t>
  </si>
  <si>
    <t>忒</t>
  </si>
  <si>
    <t>忑</t>
  </si>
  <si>
    <t>慝</t>
  </si>
  <si>
    <t>叱</t>
  </si>
  <si>
    <t>陟</t>
  </si>
  <si>
    <t>䊞</t>
  </si>
  <si>
    <t>裼</t>
  </si>
  <si>
    <t>勣</t>
  </si>
  <si>
    <t>tsek4</t>
  </si>
  <si>
    <t>績</t>
  </si>
  <si>
    <t>積</t>
  </si>
  <si>
    <t>簀</t>
  </si>
  <si>
    <t>責</t>
  </si>
  <si>
    <t>債</t>
  </si>
  <si>
    <t>𧵩</t>
  </si>
  <si>
    <t>借</t>
  </si>
  <si>
    <t>𠋻</t>
  </si>
  <si>
    <t>畟</t>
  </si>
  <si>
    <t>嘖</t>
  </si>
  <si>
    <t>幘</t>
  </si>
  <si>
    <t>磧</t>
  </si>
  <si>
    <t>賾</t>
  </si>
  <si>
    <t>蹟</t>
  </si>
  <si>
    <t>迹</t>
  </si>
  <si>
    <t>跡</t>
  </si>
  <si>
    <t>蹠</t>
  </si>
  <si>
    <t>跖</t>
  </si>
  <si>
    <t>卽</t>
  </si>
  <si>
    <t>即</t>
  </si>
  <si>
    <t>蝍</t>
  </si>
  <si>
    <t>堲</t>
  </si>
  <si>
    <t>鯽</t>
  </si>
  <si>
    <t>𩺀</t>
  </si>
  <si>
    <t>稷</t>
  </si>
  <si>
    <t>仄</t>
  </si>
  <si>
    <t>昃</t>
  </si>
  <si>
    <t>迮</t>
  </si>
  <si>
    <t>窄</t>
  </si>
  <si>
    <t>隻</t>
  </si>
  <si>
    <t>魙</t>
  </si>
  <si>
    <t>𥼃</t>
  </si>
  <si>
    <t>蹐</t>
  </si>
  <si>
    <t>則</t>
  </si>
  <si>
    <t>𠟭</t>
  </si>
  <si>
    <t>𠟻</t>
  </si>
  <si>
    <t>昔</t>
  </si>
  <si>
    <t>sek4</t>
  </si>
  <si>
    <t>㫺</t>
  </si>
  <si>
    <t>色</t>
  </si>
  <si>
    <t>𢒸</t>
  </si>
  <si>
    <t>𠋲</t>
  </si>
  <si>
    <t>𢱢</t>
  </si>
  <si>
    <t>索</t>
  </si>
  <si>
    <t>𥻨</t>
  </si>
  <si>
    <t>穡</t>
  </si>
  <si>
    <t>𤲷</t>
  </si>
  <si>
    <t>𠟩</t>
  </si>
  <si>
    <t>㱇</t>
  </si>
  <si>
    <t>懎</t>
  </si>
  <si>
    <t>嗇</t>
  </si>
  <si>
    <t>𠎸</t>
  </si>
  <si>
    <t>惜</t>
  </si>
  <si>
    <t>腊</t>
  </si>
  <si>
    <t>焟</t>
  </si>
  <si>
    <t>斮</t>
  </si>
  <si>
    <t>瑟</t>
  </si>
  <si>
    <t>析</t>
  </si>
  <si>
    <t>㭊</t>
  </si>
  <si>
    <t>晳</t>
  </si>
  <si>
    <t>淅</t>
  </si>
  <si>
    <t>唽</t>
  </si>
  <si>
    <t>𠴭</t>
  </si>
  <si>
    <t>洓</t>
  </si>
  <si>
    <t>𣽤</t>
  </si>
  <si>
    <t>飾</t>
  </si>
  <si>
    <t>餙</t>
  </si>
  <si>
    <t>錫</t>
  </si>
  <si>
    <t>緆</t>
  </si>
  <si>
    <t>晹</t>
  </si>
  <si>
    <t>倏</t>
  </si>
  <si>
    <t>倐</t>
  </si>
  <si>
    <t>螫</t>
  </si>
  <si>
    <t>蝨</t>
  </si>
  <si>
    <t>虱</t>
  </si>
  <si>
    <t>舄</t>
  </si>
  <si>
    <t>塞</t>
  </si>
  <si>
    <t>嬕</t>
  </si>
  <si>
    <t>𥼶</t>
  </si>
  <si>
    <t>釋</t>
  </si>
  <si>
    <t>栻</t>
  </si>
  <si>
    <t>奭</t>
  </si>
  <si>
    <t>襫</t>
  </si>
  <si>
    <t>億</t>
  </si>
  <si>
    <t>ek4</t>
  </si>
  <si>
    <t>𠐥</t>
  </si>
  <si>
    <t>益</t>
  </si>
  <si>
    <t>𠍳</t>
  </si>
  <si>
    <t>嗌</t>
  </si>
  <si>
    <t>憶</t>
  </si>
  <si>
    <t>抑</t>
  </si>
  <si>
    <t>搤</t>
  </si>
  <si>
    <t>扼</t>
  </si>
  <si>
    <t>阨</t>
  </si>
  <si>
    <t>厄</t>
  </si>
  <si>
    <t>戹</t>
  </si>
  <si>
    <t>豟</t>
  </si>
  <si>
    <t>軛</t>
  </si>
  <si>
    <t>臆</t>
  </si>
  <si>
    <t>繶</t>
  </si>
  <si>
    <t>啋</t>
  </si>
  <si>
    <t>gek4</t>
  </si>
  <si>
    <t>側</t>
  </si>
  <si>
    <t>tshek4</t>
  </si>
  <si>
    <t>𢯩</t>
  </si>
  <si>
    <t>測</t>
  </si>
  <si>
    <t>惻</t>
  </si>
  <si>
    <t>尺</t>
  </si>
  <si>
    <t>㡿</t>
  </si>
  <si>
    <t>慼</t>
  </si>
  <si>
    <t>慽</t>
  </si>
  <si>
    <t>戚</t>
  </si>
  <si>
    <t>刺</t>
  </si>
  <si>
    <t>冊</t>
  </si>
  <si>
    <t>策</t>
  </si>
  <si>
    <t>𠞁</t>
  </si>
  <si>
    <t>𠞦</t>
  </si>
  <si>
    <t>𢔠</t>
  </si>
  <si>
    <t>彳</t>
  </si>
  <si>
    <t>赤</t>
  </si>
  <si>
    <t>坼</t>
  </si>
  <si>
    <t>𤰠</t>
  </si>
  <si>
    <t>𩾕</t>
  </si>
  <si>
    <t>𥹵</t>
  </si>
  <si>
    <t>赫</t>
  </si>
  <si>
    <t>hek4</t>
  </si>
  <si>
    <t>嚇</t>
  </si>
  <si>
    <t>郝</t>
  </si>
  <si>
    <t>黑</t>
  </si>
  <si>
    <t>虩</t>
  </si>
  <si>
    <t>陵</t>
  </si>
  <si>
    <t>leng5</t>
  </si>
  <si>
    <t>伶</t>
  </si>
  <si>
    <t>令</t>
  </si>
  <si>
    <t>儜</t>
  </si>
  <si>
    <t>嚀</t>
  </si>
  <si>
    <t>寧</t>
  </si>
  <si>
    <t>𡧾</t>
  </si>
  <si>
    <t>怜</t>
  </si>
  <si>
    <t>玲</t>
  </si>
  <si>
    <t>蛉</t>
  </si>
  <si>
    <t>岭</t>
  </si>
  <si>
    <t>澪</t>
  </si>
  <si>
    <t>泠</t>
  </si>
  <si>
    <t>聆</t>
  </si>
  <si>
    <t>苓</t>
  </si>
  <si>
    <t>囹</t>
  </si>
  <si>
    <t>拎</t>
  </si>
  <si>
    <t>鈴</t>
  </si>
  <si>
    <t>零</t>
  </si>
  <si>
    <t>舲</t>
  </si>
  <si>
    <t>齡</t>
  </si>
  <si>
    <t>鴒</t>
  </si>
  <si>
    <t>䴇</t>
  </si>
  <si>
    <t>羚</t>
  </si>
  <si>
    <t>凌</t>
  </si>
  <si>
    <t>㥄</t>
  </si>
  <si>
    <t>菱</t>
  </si>
  <si>
    <t>薐</t>
  </si>
  <si>
    <t>綾</t>
  </si>
  <si>
    <t>稜</t>
  </si>
  <si>
    <t>裬</t>
  </si>
  <si>
    <t>鯪</t>
  </si>
  <si>
    <t>棱</t>
  </si>
  <si>
    <t>楞</t>
  </si>
  <si>
    <t>櫺</t>
  </si>
  <si>
    <t>能</t>
  </si>
  <si>
    <t>靈</t>
  </si>
  <si>
    <t>霛</t>
  </si>
  <si>
    <t>灵</t>
  </si>
  <si>
    <t>𣌟</t>
  </si>
  <si>
    <t>㬡</t>
  </si>
  <si>
    <t>夌</t>
  </si>
  <si>
    <t>淩</t>
  </si>
  <si>
    <t>𠠢</t>
  </si>
  <si>
    <t>朋</t>
  </si>
  <si>
    <t>peng5</t>
  </si>
  <si>
    <t>倗</t>
  </si>
  <si>
    <t>傰</t>
  </si>
  <si>
    <t>棚</t>
  </si>
  <si>
    <t>枰</t>
  </si>
  <si>
    <t>睘</t>
  </si>
  <si>
    <t>keng5</t>
  </si>
  <si>
    <t>惸</t>
  </si>
  <si>
    <t>煢</t>
  </si>
  <si>
    <t>𠎽</t>
  </si>
  <si>
    <t>檠</t>
  </si>
  <si>
    <t>擎</t>
  </si>
  <si>
    <t>瓊</t>
  </si>
  <si>
    <t>黥</t>
  </si>
  <si>
    <t>賯</t>
  </si>
  <si>
    <t>亭</t>
  </si>
  <si>
    <t>teng5</t>
  </si>
  <si>
    <t>婷</t>
  </si>
  <si>
    <t>渟</t>
  </si>
  <si>
    <t>諪</t>
  </si>
  <si>
    <t>廷</t>
  </si>
  <si>
    <t>庭</t>
  </si>
  <si>
    <t>霆</t>
  </si>
  <si>
    <t>籐</t>
  </si>
  <si>
    <t>藤</t>
  </si>
  <si>
    <t>澄</t>
  </si>
  <si>
    <t>橙</t>
  </si>
  <si>
    <t>呈</t>
  </si>
  <si>
    <t>裎</t>
  </si>
  <si>
    <t>程</t>
  </si>
  <si>
    <t>酲</t>
  </si>
  <si>
    <t>幐</t>
  </si>
  <si>
    <t>滕</t>
  </si>
  <si>
    <t>縢</t>
  </si>
  <si>
    <t>棖</t>
  </si>
  <si>
    <t>懲</t>
  </si>
  <si>
    <t>彭</t>
  </si>
  <si>
    <t>pheng5</t>
  </si>
  <si>
    <t>蟚</t>
  </si>
  <si>
    <t>評</t>
  </si>
  <si>
    <t>苹</t>
  </si>
  <si>
    <t>萍</t>
  </si>
  <si>
    <t>鵬</t>
  </si>
  <si>
    <t>停</t>
  </si>
  <si>
    <t>theng5</t>
  </si>
  <si>
    <t>儯</t>
  </si>
  <si>
    <t>騰</t>
  </si>
  <si>
    <t>情</t>
  </si>
  <si>
    <t>tseng5</t>
  </si>
  <si>
    <t>晴</t>
  </si>
  <si>
    <t>暒</t>
  </si>
  <si>
    <t>層</t>
  </si>
  <si>
    <t>嶒</t>
  </si>
  <si>
    <t>成</t>
  </si>
  <si>
    <t>seng5</t>
  </si>
  <si>
    <t>誠</t>
  </si>
  <si>
    <t>城</t>
  </si>
  <si>
    <t>盛</t>
  </si>
  <si>
    <t>筬</t>
  </si>
  <si>
    <t>乘</t>
  </si>
  <si>
    <t>榮</t>
  </si>
  <si>
    <t>eng5</t>
  </si>
  <si>
    <t>熒</t>
  </si>
  <si>
    <t>塋</t>
  </si>
  <si>
    <t>螢</t>
  </si>
  <si>
    <t>瑩</t>
  </si>
  <si>
    <t>滎</t>
  </si>
  <si>
    <t>縈</t>
  </si>
  <si>
    <t>營</t>
  </si>
  <si>
    <t>濙</t>
  </si>
  <si>
    <t>瀠</t>
  </si>
  <si>
    <t>瀯</t>
  </si>
  <si>
    <t>濚</t>
  </si>
  <si>
    <t>嵤</t>
  </si>
  <si>
    <t>巆</t>
  </si>
  <si>
    <t>嶸</t>
  </si>
  <si>
    <t>瀛</t>
  </si>
  <si>
    <t>嬴</t>
  </si>
  <si>
    <t>贏</t>
  </si>
  <si>
    <t>䑉</t>
  </si>
  <si>
    <t>盈</t>
  </si>
  <si>
    <t>楹</t>
  </si>
  <si>
    <t>明</t>
  </si>
  <si>
    <t>beng5</t>
  </si>
  <si>
    <t>眀</t>
  </si>
  <si>
    <t>儚</t>
  </si>
  <si>
    <t>𠐧</t>
  </si>
  <si>
    <t>甍</t>
  </si>
  <si>
    <t>盲</t>
  </si>
  <si>
    <t>瞑</t>
  </si>
  <si>
    <t>盟</t>
  </si>
  <si>
    <t>萌</t>
  </si>
  <si>
    <t>名</t>
  </si>
  <si>
    <t>銘</t>
  </si>
  <si>
    <t>冥</t>
  </si>
  <si>
    <t>㝠</t>
  </si>
  <si>
    <t>溟</t>
  </si>
  <si>
    <t>暝</t>
  </si>
  <si>
    <t>蓂</t>
  </si>
  <si>
    <t>螟</t>
  </si>
  <si>
    <t>蝱</t>
  </si>
  <si>
    <t>䥰</t>
  </si>
  <si>
    <t>鳴</t>
  </si>
  <si>
    <t>䊅</t>
  </si>
  <si>
    <t>橗</t>
  </si>
  <si>
    <t>迎</t>
  </si>
  <si>
    <t>geng5</t>
  </si>
  <si>
    <t>凝</t>
  </si>
  <si>
    <t>形</t>
  </si>
  <si>
    <t>heng5</t>
  </si>
  <si>
    <t>刑</t>
  </si>
  <si>
    <t>𠛬</t>
  </si>
  <si>
    <t>侀</t>
  </si>
  <si>
    <t>㣜</t>
  </si>
  <si>
    <t>𠜚</t>
  </si>
  <si>
    <t>型</t>
  </si>
  <si>
    <t>硎</t>
  </si>
  <si>
    <t>鉶</t>
  </si>
  <si>
    <t>行</t>
  </si>
  <si>
    <t>珩</t>
  </si>
  <si>
    <t>桁</t>
  </si>
  <si>
    <t>衡</t>
  </si>
  <si>
    <t>蘅</t>
  </si>
  <si>
    <t>恒</t>
  </si>
  <si>
    <t>𠄨</t>
  </si>
  <si>
    <t>恆</t>
  </si>
  <si>
    <t>𢘆</t>
  </si>
  <si>
    <t>姮</t>
  </si>
  <si>
    <t>横</t>
  </si>
  <si>
    <t>邢</t>
  </si>
  <si>
    <t>𦣍</t>
  </si>
  <si>
    <t>leng7</t>
  </si>
  <si>
    <t>佞</t>
  </si>
  <si>
    <t>另</t>
  </si>
  <si>
    <t>倰</t>
  </si>
  <si>
    <t>𠟨</t>
  </si>
  <si>
    <t>㣷</t>
  </si>
  <si>
    <t>病</t>
  </si>
  <si>
    <t>peng7</t>
  </si>
  <si>
    <t>並</t>
  </si>
  <si>
    <t>竝</t>
  </si>
  <si>
    <t>𢉟</t>
  </si>
  <si>
    <t>勁</t>
  </si>
  <si>
    <t>keng7</t>
  </si>
  <si>
    <t>頸</t>
  </si>
  <si>
    <t>脛</t>
  </si>
  <si>
    <t>烴</t>
  </si>
  <si>
    <t>綆</t>
  </si>
  <si>
    <t>梗</t>
  </si>
  <si>
    <t>峺</t>
  </si>
  <si>
    <t>竞</t>
  </si>
  <si>
    <t>競</t>
  </si>
  <si>
    <t>㮓</t>
  </si>
  <si>
    <t>kheng7</t>
  </si>
  <si>
    <t>𣐤</t>
  </si>
  <si>
    <t>鄧</t>
  </si>
  <si>
    <t>teng7</t>
  </si>
  <si>
    <t>鄭</t>
  </si>
  <si>
    <t>定</t>
  </si>
  <si>
    <t>掟</t>
  </si>
  <si>
    <t>錠</t>
  </si>
  <si>
    <t>甑</t>
  </si>
  <si>
    <t>tseng7</t>
  </si>
  <si>
    <t>贈</t>
  </si>
  <si>
    <t>穽</t>
  </si>
  <si>
    <t>靖</t>
  </si>
  <si>
    <t>靜</t>
  </si>
  <si>
    <t>靚</t>
  </si>
  <si>
    <t>凈</t>
  </si>
  <si>
    <t>淨</t>
  </si>
  <si>
    <t>睜</t>
  </si>
  <si>
    <t>諍</t>
  </si>
  <si>
    <t>seng7</t>
  </si>
  <si>
    <t>椉</t>
  </si>
  <si>
    <t>𠅞</t>
  </si>
  <si>
    <t>晟</t>
  </si>
  <si>
    <t>䞉</t>
  </si>
  <si>
    <t>詠</t>
  </si>
  <si>
    <t>eng7</t>
  </si>
  <si>
    <t>咏</t>
  </si>
  <si>
    <t>泳</t>
  </si>
  <si>
    <t>瀅</t>
  </si>
  <si>
    <t>禜</t>
  </si>
  <si>
    <t>鎣</t>
  </si>
  <si>
    <t>beng7</t>
  </si>
  <si>
    <t>孟</t>
  </si>
  <si>
    <t>甯</t>
  </si>
  <si>
    <t>寗</t>
  </si>
  <si>
    <t>瞢</t>
  </si>
  <si>
    <t>硬</t>
  </si>
  <si>
    <t>geng7</t>
  </si>
  <si>
    <t>墭</t>
  </si>
  <si>
    <t>tsheng7</t>
  </si>
  <si>
    <t>𥵪</t>
  </si>
  <si>
    <t>幸</t>
  </si>
  <si>
    <t>heng7</t>
  </si>
  <si>
    <t>𡴘</t>
  </si>
  <si>
    <t>倖</t>
  </si>
  <si>
    <t>㑞</t>
  </si>
  <si>
    <t>杏</t>
  </si>
  <si>
    <t>荇</t>
  </si>
  <si>
    <t>力</t>
  </si>
  <si>
    <t>lek8</t>
  </si>
  <si>
    <t>仂</t>
  </si>
  <si>
    <t>儮</t>
  </si>
  <si>
    <t>𠠝</t>
  </si>
  <si>
    <t>𠟄</t>
  </si>
  <si>
    <t>屴</t>
  </si>
  <si>
    <t>扐</t>
  </si>
  <si>
    <t>肋</t>
  </si>
  <si>
    <t>氻</t>
  </si>
  <si>
    <t>溺</t>
  </si>
  <si>
    <t>瀝</t>
  </si>
  <si>
    <t>櫪</t>
  </si>
  <si>
    <t>搦</t>
  </si>
  <si>
    <t>癧</t>
  </si>
  <si>
    <t>䥶</t>
  </si>
  <si>
    <t>轣</t>
  </si>
  <si>
    <t>靂</t>
  </si>
  <si>
    <t>歷</t>
  </si>
  <si>
    <t>曆</t>
  </si>
  <si>
    <t>匿</t>
  </si>
  <si>
    <t>㬏</t>
  </si>
  <si>
    <t>勒</t>
  </si>
  <si>
    <t>鳨</t>
  </si>
  <si>
    <t>𩽏</t>
  </si>
  <si>
    <t>鰳</t>
  </si>
  <si>
    <t>白</t>
  </si>
  <si>
    <t>pek8</t>
  </si>
  <si>
    <t>帛</t>
  </si>
  <si>
    <t>舶</t>
  </si>
  <si>
    <t>極</t>
  </si>
  <si>
    <t>kek8</t>
  </si>
  <si>
    <t>屐</t>
  </si>
  <si>
    <t>澤</t>
  </si>
  <si>
    <t>tek8</t>
  </si>
  <si>
    <t>擇</t>
  </si>
  <si>
    <t>擲</t>
  </si>
  <si>
    <t>狄</t>
  </si>
  <si>
    <t>荻</t>
  </si>
  <si>
    <t>𡽢</t>
  </si>
  <si>
    <t>滌</t>
  </si>
  <si>
    <t>敵</t>
  </si>
  <si>
    <t>歒</t>
  </si>
  <si>
    <t>籊</t>
  </si>
  <si>
    <t>翟</t>
  </si>
  <si>
    <t>特</t>
  </si>
  <si>
    <t>迪</t>
  </si>
  <si>
    <t>躑</t>
  </si>
  <si>
    <t>樲</t>
  </si>
  <si>
    <t>糴</t>
  </si>
  <si>
    <t>宅</t>
  </si>
  <si>
    <t>thek8</t>
  </si>
  <si>
    <t>㟙</t>
  </si>
  <si>
    <t>𡽞</t>
  </si>
  <si>
    <t>岝</t>
  </si>
  <si>
    <t>岞</t>
  </si>
  <si>
    <t>𧶷</t>
  </si>
  <si>
    <t>寂</t>
  </si>
  <si>
    <t>tsek8</t>
  </si>
  <si>
    <t>𡧯</t>
  </si>
  <si>
    <t>崱</t>
  </si>
  <si>
    <t>鰂</t>
  </si>
  <si>
    <t>藉</t>
  </si>
  <si>
    <t>籍</t>
  </si>
  <si>
    <t>賊</t>
  </si>
  <si>
    <t>石</t>
  </si>
  <si>
    <t>sek8</t>
  </si>
  <si>
    <t>妬</t>
  </si>
  <si>
    <t>碩</t>
  </si>
  <si>
    <t>夕</t>
  </si>
  <si>
    <t>汐</t>
  </si>
  <si>
    <t>席</t>
  </si>
  <si>
    <t>蓆</t>
  </si>
  <si>
    <t>射</t>
  </si>
  <si>
    <t>穸</t>
  </si>
  <si>
    <t>亦</t>
  </si>
  <si>
    <t>ek8</t>
  </si>
  <si>
    <t>㑊</t>
  </si>
  <si>
    <t>伇</t>
  </si>
  <si>
    <t>役</t>
  </si>
  <si>
    <t>疫</t>
  </si>
  <si>
    <t>奕</t>
  </si>
  <si>
    <t>弈</t>
  </si>
  <si>
    <t>帟</t>
  </si>
  <si>
    <t>液</t>
  </si>
  <si>
    <t>洂</t>
  </si>
  <si>
    <t>腋</t>
  </si>
  <si>
    <t>掖</t>
  </si>
  <si>
    <t>剨</t>
  </si>
  <si>
    <t>𠜻</t>
  </si>
  <si>
    <t>劃</t>
  </si>
  <si>
    <t>畫</t>
  </si>
  <si>
    <t>譯</t>
  </si>
  <si>
    <t>懌</t>
  </si>
  <si>
    <t>斁</t>
  </si>
  <si>
    <t>繹</t>
  </si>
  <si>
    <t>驛</t>
  </si>
  <si>
    <t>曎</t>
  </si>
  <si>
    <t>嶧</t>
  </si>
  <si>
    <t>易</t>
  </si>
  <si>
    <t>𡱿</t>
  </si>
  <si>
    <t>蜴</t>
  </si>
  <si>
    <t>瘍</t>
  </si>
  <si>
    <t>翼</t>
  </si>
  <si>
    <t>翌</t>
  </si>
  <si>
    <t>翊</t>
  </si>
  <si>
    <t>弋</t>
  </si>
  <si>
    <t>杙</t>
  </si>
  <si>
    <t>黓</t>
  </si>
  <si>
    <t>𩾢</t>
  </si>
  <si>
    <t>𢍰</t>
  </si>
  <si>
    <t>𢎀</t>
  </si>
  <si>
    <t>𧱕</t>
  </si>
  <si>
    <t>陌</t>
  </si>
  <si>
    <t>bek8</t>
  </si>
  <si>
    <t>脈</t>
  </si>
  <si>
    <t>脉</t>
  </si>
  <si>
    <t>𡻟</t>
  </si>
  <si>
    <t>濗</t>
  </si>
  <si>
    <t>幎</t>
  </si>
  <si>
    <t>羃</t>
  </si>
  <si>
    <t>幦</t>
  </si>
  <si>
    <t>幭</t>
  </si>
  <si>
    <t>塓</t>
  </si>
  <si>
    <t>𧐎</t>
  </si>
  <si>
    <t>覓</t>
  </si>
  <si>
    <t>覔</t>
  </si>
  <si>
    <t>䖑</t>
  </si>
  <si>
    <t>貊</t>
  </si>
  <si>
    <t>貉</t>
  </si>
  <si>
    <t>霡</t>
  </si>
  <si>
    <t>驀</t>
  </si>
  <si>
    <t>糸</t>
  </si>
  <si>
    <t>墨</t>
  </si>
  <si>
    <t>默</t>
  </si>
  <si>
    <t>嘿</t>
  </si>
  <si>
    <t>麥</t>
  </si>
  <si>
    <t>帞</t>
  </si>
  <si>
    <t>絔</t>
  </si>
  <si>
    <t>𡾆</t>
  </si>
  <si>
    <t>gek8</t>
  </si>
  <si>
    <t>頟</t>
  </si>
  <si>
    <t>額</t>
  </si>
  <si>
    <t>𢃲</t>
  </si>
  <si>
    <t>鷊</t>
  </si>
  <si>
    <t>逆</t>
  </si>
  <si>
    <t>𠸺</t>
  </si>
  <si>
    <t>趩</t>
  </si>
  <si>
    <t>tshek8</t>
  </si>
  <si>
    <t>或</t>
  </si>
  <si>
    <t>hek8</t>
  </si>
  <si>
    <t>𢈿</t>
  </si>
  <si>
    <t>域</t>
  </si>
  <si>
    <t>㽣</t>
  </si>
  <si>
    <t>罭</t>
  </si>
  <si>
    <t>窢</t>
  </si>
  <si>
    <t>惑</t>
  </si>
  <si>
    <t>蜮</t>
  </si>
  <si>
    <t>緎</t>
  </si>
  <si>
    <t>聝</t>
  </si>
  <si>
    <t>馘</t>
  </si>
  <si>
    <t>閾</t>
  </si>
  <si>
    <t>棫</t>
  </si>
  <si>
    <t>淢</t>
  </si>
  <si>
    <t>𦱂</t>
  </si>
  <si>
    <t>檄</t>
  </si>
  <si>
    <t>𣒃</t>
  </si>
  <si>
    <t>覈</t>
  </si>
  <si>
    <t>劾</t>
  </si>
  <si>
    <t>獲</t>
  </si>
  <si>
    <t>覡</t>
  </si>
  <si>
    <t>䃒</t>
  </si>
  <si>
    <t>齕</t>
  </si>
  <si>
    <t>𢄶</t>
  </si>
  <si>
    <t>般</t>
  </si>
  <si>
    <t>觀</t>
  </si>
  <si>
    <t>puan1</t>
  </si>
  <si>
    <t>搬</t>
  </si>
  <si>
    <t>搫</t>
  </si>
  <si>
    <t>kuan1</t>
  </si>
  <si>
    <t>观</t>
  </si>
  <si>
    <t>倌</t>
  </si>
  <si>
    <t>官</t>
  </si>
  <si>
    <t>棺</t>
  </si>
  <si>
    <t>涓</t>
  </si>
  <si>
    <t>捐</t>
  </si>
  <si>
    <t>悁</t>
  </si>
  <si>
    <t>㾓</t>
  </si>
  <si>
    <t>娟</t>
  </si>
  <si>
    <t>鵑</t>
  </si>
  <si>
    <t>鰥</t>
  </si>
  <si>
    <t>瘝</t>
  </si>
  <si>
    <t>𤸄</t>
  </si>
  <si>
    <t>蠲</t>
  </si>
  <si>
    <t>冠</t>
  </si>
  <si>
    <t>棬</t>
  </si>
  <si>
    <t>關</t>
  </si>
  <si>
    <t>寬</t>
  </si>
  <si>
    <t>khuan1</t>
  </si>
  <si>
    <t>𡩖</t>
  </si>
  <si>
    <t>端</t>
  </si>
  <si>
    <t>tuan1</t>
  </si>
  <si>
    <t>偳</t>
  </si>
  <si>
    <t>潘</t>
  </si>
  <si>
    <t>phuan1</t>
  </si>
  <si>
    <t>拌</t>
  </si>
  <si>
    <t>拚</t>
  </si>
  <si>
    <t>湍</t>
  </si>
  <si>
    <t>thuan1</t>
  </si>
  <si>
    <t>專</t>
  </si>
  <si>
    <t>tsuan1</t>
  </si>
  <si>
    <t>蓴</t>
  </si>
  <si>
    <t>鱄</t>
  </si>
  <si>
    <t>甎</t>
  </si>
  <si>
    <t>磚</t>
  </si>
  <si>
    <t>槫</t>
  </si>
  <si>
    <t>耑</t>
  </si>
  <si>
    <t>顓</t>
  </si>
  <si>
    <t>宣</t>
  </si>
  <si>
    <t>suan1</t>
  </si>
  <si>
    <t>亘</t>
  </si>
  <si>
    <t>晅</t>
  </si>
  <si>
    <t>萱</t>
  </si>
  <si>
    <t>暄</t>
  </si>
  <si>
    <t>瑄</t>
  </si>
  <si>
    <t>諠</t>
  </si>
  <si>
    <t>喧</t>
  </si>
  <si>
    <t>塇</t>
  </si>
  <si>
    <t>揎</t>
  </si>
  <si>
    <t>諼</t>
  </si>
  <si>
    <t>𢩠</t>
  </si>
  <si>
    <t>𣟴</t>
  </si>
  <si>
    <t>酸</t>
  </si>
  <si>
    <t>痠</t>
  </si>
  <si>
    <t>𦾹</t>
  </si>
  <si>
    <t>𪘑</t>
  </si>
  <si>
    <t>冤</t>
  </si>
  <si>
    <t>uan1</t>
  </si>
  <si>
    <t>剜</t>
  </si>
  <si>
    <t>彎</t>
  </si>
  <si>
    <t>灣</t>
  </si>
  <si>
    <t>鴛</t>
  </si>
  <si>
    <t>川</t>
  </si>
  <si>
    <t>tshuan1</t>
  </si>
  <si>
    <t>拴</t>
  </si>
  <si>
    <t>詮</t>
  </si>
  <si>
    <t>銓</t>
  </si>
  <si>
    <t>筌</t>
  </si>
  <si>
    <t>痊</t>
  </si>
  <si>
    <t>穿</t>
  </si>
  <si>
    <t>悛</t>
  </si>
  <si>
    <t>歡</t>
  </si>
  <si>
    <t>huan1</t>
  </si>
  <si>
    <t>懽</t>
  </si>
  <si>
    <t>驩</t>
  </si>
  <si>
    <t>讙</t>
  </si>
  <si>
    <t>嚾</t>
  </si>
  <si>
    <t>爟</t>
  </si>
  <si>
    <t>𥹚</t>
  </si>
  <si>
    <t>番</t>
  </si>
  <si>
    <t>幡</t>
  </si>
  <si>
    <t>僠</t>
  </si>
  <si>
    <t>旛</t>
  </si>
  <si>
    <t>𤄫</t>
  </si>
  <si>
    <t>翻</t>
  </si>
  <si>
    <t>墦</t>
  </si>
  <si>
    <t>璠</t>
  </si>
  <si>
    <t>磻</t>
  </si>
  <si>
    <t>燔</t>
  </si>
  <si>
    <t>膰</t>
  </si>
  <si>
    <t>煖</t>
  </si>
  <si>
    <t>luan2</t>
  </si>
  <si>
    <t>煗</t>
  </si>
  <si>
    <t>暖</t>
  </si>
  <si>
    <t>㬉</t>
  </si>
  <si>
    <t>餪</t>
  </si>
  <si>
    <t>卵</t>
  </si>
  <si>
    <t>輐</t>
  </si>
  <si>
    <t>軟</t>
  </si>
  <si>
    <t>坂</t>
  </si>
  <si>
    <t>puan2</t>
  </si>
  <si>
    <t>阪</t>
  </si>
  <si>
    <t>琯</t>
  </si>
  <si>
    <t>kuan2</t>
  </si>
  <si>
    <t>綰</t>
  </si>
  <si>
    <t>館</t>
  </si>
  <si>
    <t>舘</t>
  </si>
  <si>
    <t>痯</t>
  </si>
  <si>
    <t>管</t>
  </si>
  <si>
    <t>筦</t>
  </si>
  <si>
    <t>逭</t>
  </si>
  <si>
    <t>輨</t>
  </si>
  <si>
    <t>錧</t>
  </si>
  <si>
    <t>卷</t>
  </si>
  <si>
    <t>捲</t>
  </si>
  <si>
    <t>盥</t>
  </si>
  <si>
    <t>款</t>
  </si>
  <si>
    <t>khuan2</t>
  </si>
  <si>
    <t>欵</t>
  </si>
  <si>
    <t>䕀</t>
  </si>
  <si>
    <t>窾</t>
  </si>
  <si>
    <t>㯘</t>
  </si>
  <si>
    <t>綣</t>
  </si>
  <si>
    <t>短</t>
  </si>
  <si>
    <t>tuan2</t>
  </si>
  <si>
    <t>坢</t>
  </si>
  <si>
    <t>phuan2</t>
  </si>
  <si>
    <t>坪</t>
  </si>
  <si>
    <t>𧺾</t>
  </si>
  <si>
    <t>疃</t>
  </si>
  <si>
    <t>thuan2</t>
  </si>
  <si>
    <t>畽</t>
  </si>
  <si>
    <t>踹</t>
  </si>
  <si>
    <t>𧳩</t>
  </si>
  <si>
    <t>囀</t>
  </si>
  <si>
    <t>tsuan2</t>
  </si>
  <si>
    <t>轉</t>
  </si>
  <si>
    <t>juan2</t>
  </si>
  <si>
    <t>輭</t>
  </si>
  <si>
    <t>㜛</t>
  </si>
  <si>
    <t>選</t>
  </si>
  <si>
    <t>suan2</t>
  </si>
  <si>
    <t>𤂿</t>
  </si>
  <si>
    <t>拶</t>
  </si>
  <si>
    <t>桚</t>
  </si>
  <si>
    <t>㭮</t>
  </si>
  <si>
    <t>倇</t>
  </si>
  <si>
    <t>uan2</t>
  </si>
  <si>
    <t>埦</t>
  </si>
  <si>
    <t>碗</t>
  </si>
  <si>
    <t>盌</t>
  </si>
  <si>
    <t>椀</t>
  </si>
  <si>
    <t>宛</t>
  </si>
  <si>
    <t>苑</t>
  </si>
  <si>
    <t>琬</t>
  </si>
  <si>
    <t>腕</t>
  </si>
  <si>
    <t>畹</t>
  </si>
  <si>
    <t>㽜</t>
  </si>
  <si>
    <t>婉</t>
  </si>
  <si>
    <t>浣</t>
  </si>
  <si>
    <t>莞</t>
  </si>
  <si>
    <t>遠</t>
  </si>
  <si>
    <t>阮</t>
  </si>
  <si>
    <t>滿</t>
  </si>
  <si>
    <t>buan2</t>
  </si>
  <si>
    <t>懣</t>
  </si>
  <si>
    <t>晚</t>
  </si>
  <si>
    <t>𣆶</t>
  </si>
  <si>
    <t>挽</t>
  </si>
  <si>
    <t>輓</t>
  </si>
  <si>
    <t>𡩄</t>
  </si>
  <si>
    <t>玩</t>
  </si>
  <si>
    <t>guan2</t>
  </si>
  <si>
    <t>翫</t>
  </si>
  <si>
    <t>盶</t>
  </si>
  <si>
    <t>貦</t>
  </si>
  <si>
    <t>妧</t>
  </si>
  <si>
    <t>歂</t>
  </si>
  <si>
    <t>tshuan2</t>
  </si>
  <si>
    <t>反</t>
  </si>
  <si>
    <t>huan2</t>
  </si>
  <si>
    <t>仮</t>
  </si>
  <si>
    <t>飯</t>
  </si>
  <si>
    <t>返</t>
  </si>
  <si>
    <t>半</t>
  </si>
  <si>
    <t>puan3</t>
  </si>
  <si>
    <t>絆</t>
  </si>
  <si>
    <t>貫</t>
  </si>
  <si>
    <t>kuan3</t>
  </si>
  <si>
    <t>丱</t>
  </si>
  <si>
    <t>串</t>
  </si>
  <si>
    <t>慣</t>
  </si>
  <si>
    <t>瓘</t>
  </si>
  <si>
    <t>罐</t>
  </si>
  <si>
    <t>鑵</t>
  </si>
  <si>
    <t>礶</t>
  </si>
  <si>
    <t>鸛</t>
  </si>
  <si>
    <t>灌</t>
  </si>
  <si>
    <t>眷</t>
  </si>
  <si>
    <t>㢧</t>
  </si>
  <si>
    <t>𢎥</t>
  </si>
  <si>
    <t>絭</t>
  </si>
  <si>
    <t>券</t>
  </si>
  <si>
    <t>睠</t>
  </si>
  <si>
    <t>腃</t>
  </si>
  <si>
    <t>狷</t>
  </si>
  <si>
    <t>獧</t>
  </si>
  <si>
    <t>睊</t>
  </si>
  <si>
    <t>絹</t>
  </si>
  <si>
    <t>祼</t>
  </si>
  <si>
    <t>桊</t>
  </si>
  <si>
    <t>鏆</t>
  </si>
  <si>
    <t>勸</t>
  </si>
  <si>
    <t>khuan3</t>
  </si>
  <si>
    <t>斷</t>
  </si>
  <si>
    <t>tuan3</t>
  </si>
  <si>
    <t>泮</t>
  </si>
  <si>
    <t>phuan3</t>
  </si>
  <si>
    <t>冸</t>
  </si>
  <si>
    <t>判</t>
  </si>
  <si>
    <t>伴</t>
  </si>
  <si>
    <t>鍛</t>
  </si>
  <si>
    <t>thuan3</t>
  </si>
  <si>
    <t>煅</t>
  </si>
  <si>
    <t>𢯫</t>
  </si>
  <si>
    <t>碫</t>
  </si>
  <si>
    <t>彖</t>
  </si>
  <si>
    <t>鑽</t>
  </si>
  <si>
    <t>tsuan3</t>
  </si>
  <si>
    <t>攢</t>
  </si>
  <si>
    <t>算</t>
  </si>
  <si>
    <t>suan3</t>
  </si>
  <si>
    <t>筭</t>
  </si>
  <si>
    <t>蒜</t>
  </si>
  <si>
    <t>祘</t>
  </si>
  <si>
    <t>怨</t>
  </si>
  <si>
    <t>uan3</t>
  </si>
  <si>
    <t>𠈢</t>
  </si>
  <si>
    <t>tshuan3</t>
  </si>
  <si>
    <t>篡</t>
  </si>
  <si>
    <t>纂</t>
  </si>
  <si>
    <t>竄</t>
  </si>
  <si>
    <t>釧</t>
  </si>
  <si>
    <t>爨</t>
  </si>
  <si>
    <t>鑹</t>
  </si>
  <si>
    <t>玔</t>
  </si>
  <si>
    <t>煥</t>
  </si>
  <si>
    <t>huan3</t>
  </si>
  <si>
    <t>奐</t>
  </si>
  <si>
    <t>喚</t>
  </si>
  <si>
    <t>換</t>
  </si>
  <si>
    <t>瑍</t>
  </si>
  <si>
    <t>渙</t>
  </si>
  <si>
    <t>氾</t>
  </si>
  <si>
    <t>泛</t>
  </si>
  <si>
    <t>汎</t>
  </si>
  <si>
    <t>氿</t>
  </si>
  <si>
    <t>𠆩</t>
  </si>
  <si>
    <t>販</t>
  </si>
  <si>
    <t>幻</t>
  </si>
  <si>
    <t>劣</t>
  </si>
  <si>
    <t>luat4</t>
  </si>
  <si>
    <t>撥</t>
  </si>
  <si>
    <t>puat4</t>
  </si>
  <si>
    <t>鉢</t>
  </si>
  <si>
    <t>砵</t>
  </si>
  <si>
    <t>适</t>
  </si>
  <si>
    <t>kuat4</t>
  </si>
  <si>
    <t>𠄑</t>
  </si>
  <si>
    <t>佸</t>
  </si>
  <si>
    <t>活</t>
  </si>
  <si>
    <t>刮</t>
  </si>
  <si>
    <t>括</t>
  </si>
  <si>
    <t>聒</t>
  </si>
  <si>
    <t>趏</t>
  </si>
  <si>
    <t>赽</t>
  </si>
  <si>
    <t>刔</t>
  </si>
  <si>
    <t>抉</t>
  </si>
  <si>
    <t>決</t>
  </si>
  <si>
    <t>决</t>
  </si>
  <si>
    <t>𢎹</t>
  </si>
  <si>
    <t>玦</t>
  </si>
  <si>
    <t>𣅡</t>
  </si>
  <si>
    <t>訣</t>
  </si>
  <si>
    <t>𦯊</t>
  </si>
  <si>
    <t>鴂</t>
  </si>
  <si>
    <t>鴃</t>
  </si>
  <si>
    <t>鵙</t>
  </si>
  <si>
    <t>譎</t>
  </si>
  <si>
    <t>闕</t>
  </si>
  <si>
    <t>khuat4</t>
  </si>
  <si>
    <t>闋</t>
  </si>
  <si>
    <t>闊</t>
  </si>
  <si>
    <t>濶</t>
  </si>
  <si>
    <t>觼</t>
  </si>
  <si>
    <t>觖</t>
  </si>
  <si>
    <t>缺</t>
  </si>
  <si>
    <t>𡙇</t>
  </si>
  <si>
    <t>𠄌</t>
  </si>
  <si>
    <t>厥</t>
  </si>
  <si>
    <t>蕨</t>
  </si>
  <si>
    <t>劂</t>
  </si>
  <si>
    <t>撅</t>
  </si>
  <si>
    <t>瘚</t>
  </si>
  <si>
    <t>蹶</t>
  </si>
  <si>
    <t>蹷</t>
  </si>
  <si>
    <t>𥕲</t>
  </si>
  <si>
    <t>橛</t>
  </si>
  <si>
    <t>橜</t>
  </si>
  <si>
    <t>𠢤</t>
  </si>
  <si>
    <t>掇</t>
  </si>
  <si>
    <t>tuat4</t>
  </si>
  <si>
    <t>惙</t>
  </si>
  <si>
    <t>裰</t>
  </si>
  <si>
    <t>綴</t>
  </si>
  <si>
    <t>剟</t>
  </si>
  <si>
    <t>輟</t>
  </si>
  <si>
    <t>逫</t>
  </si>
  <si>
    <t>䟾</t>
  </si>
  <si>
    <t>䞵</t>
  </si>
  <si>
    <t>錣</t>
  </si>
  <si>
    <t>啜</t>
  </si>
  <si>
    <t>涰</t>
  </si>
  <si>
    <t>叭</t>
  </si>
  <si>
    <t>phuat4</t>
  </si>
  <si>
    <t>㗶</t>
  </si>
  <si>
    <t>潑</t>
  </si>
  <si>
    <t>癹</t>
  </si>
  <si>
    <t>鏺</t>
  </si>
  <si>
    <t>脫</t>
  </si>
  <si>
    <t>thuat4</t>
  </si>
  <si>
    <t>侻</t>
  </si>
  <si>
    <t>稅</t>
  </si>
  <si>
    <t>說</t>
  </si>
  <si>
    <t>𤿫</t>
  </si>
  <si>
    <t>梲</t>
  </si>
  <si>
    <t>tsuat4</t>
  </si>
  <si>
    <t>拙</t>
  </si>
  <si>
    <t>茁</t>
  </si>
  <si>
    <t>雪</t>
  </si>
  <si>
    <t>suat4</t>
  </si>
  <si>
    <t>䨮</t>
  </si>
  <si>
    <t>𠞯</t>
  </si>
  <si>
    <t>刷</t>
  </si>
  <si>
    <t>穵</t>
  </si>
  <si>
    <t>uat4</t>
  </si>
  <si>
    <t>𡴭</t>
  </si>
  <si>
    <t>軋</t>
  </si>
  <si>
    <t>捾</t>
  </si>
  <si>
    <t>斡</t>
  </si>
  <si>
    <t>䯉</t>
  </si>
  <si>
    <t>抹</t>
  </si>
  <si>
    <t>buat4</t>
  </si>
  <si>
    <t>秣</t>
  </si>
  <si>
    <t>𤿗</t>
  </si>
  <si>
    <t>歠</t>
  </si>
  <si>
    <t>tshuat4</t>
  </si>
  <si>
    <t>𤿵</t>
  </si>
  <si>
    <t>撮</t>
  </si>
  <si>
    <t>繓</t>
  </si>
  <si>
    <t>襊</t>
  </si>
  <si>
    <t>法</t>
  </si>
  <si>
    <t>huat4</t>
  </si>
  <si>
    <t>灋</t>
  </si>
  <si>
    <t>佱</t>
  </si>
  <si>
    <t>發</t>
  </si>
  <si>
    <t>髮</t>
  </si>
  <si>
    <t>鑾</t>
  </si>
  <si>
    <t>luan5</t>
  </si>
  <si>
    <t>鸞</t>
  </si>
  <si>
    <t>巒</t>
  </si>
  <si>
    <t>欒</t>
  </si>
  <si>
    <t>灓</t>
  </si>
  <si>
    <t>攣</t>
  </si>
  <si>
    <t>戀</t>
  </si>
  <si>
    <t>孌</t>
  </si>
  <si>
    <t>𠠪</t>
  </si>
  <si>
    <t>曫</t>
  </si>
  <si>
    <t>弁</t>
  </si>
  <si>
    <t>puan5</t>
  </si>
  <si>
    <t>䒪</t>
  </si>
  <si>
    <t>胖</t>
  </si>
  <si>
    <t>蹣</t>
  </si>
  <si>
    <t>槃</t>
  </si>
  <si>
    <t>磐</t>
  </si>
  <si>
    <t>盤</t>
  </si>
  <si>
    <t>鎜</t>
  </si>
  <si>
    <t>鞶</t>
  </si>
  <si>
    <t>瘢</t>
  </si>
  <si>
    <t>媻</t>
  </si>
  <si>
    <t>權</t>
  </si>
  <si>
    <t>kuan5</t>
  </si>
  <si>
    <t>鬈</t>
  </si>
  <si>
    <t>婘</t>
  </si>
  <si>
    <t>拳</t>
  </si>
  <si>
    <t>khuan5</t>
  </si>
  <si>
    <t>惓</t>
  </si>
  <si>
    <t>圈</t>
  </si>
  <si>
    <t>𤷄</t>
  </si>
  <si>
    <t>團</t>
  </si>
  <si>
    <t>tuan5</t>
  </si>
  <si>
    <t>漙</t>
  </si>
  <si>
    <t>慱</t>
  </si>
  <si>
    <t>摶</t>
  </si>
  <si>
    <t>䊜</t>
  </si>
  <si>
    <t>傳</t>
  </si>
  <si>
    <t>thuan5</t>
  </si>
  <si>
    <t>全</t>
  </si>
  <si>
    <t>tsuan5</t>
  </si>
  <si>
    <t>佺</t>
  </si>
  <si>
    <t>牷</t>
  </si>
  <si>
    <t>泉</t>
  </si>
  <si>
    <t>撋</t>
  </si>
  <si>
    <t>juan5</t>
  </si>
  <si>
    <t>㨎</t>
  </si>
  <si>
    <t>旋</t>
  </si>
  <si>
    <t>suan5</t>
  </si>
  <si>
    <t>漩</t>
  </si>
  <si>
    <t>㳬</t>
  </si>
  <si>
    <t>璇</t>
  </si>
  <si>
    <t>璿</t>
  </si>
  <si>
    <t>𢭀</t>
  </si>
  <si>
    <t>丸</t>
  </si>
  <si>
    <t>uan5</t>
  </si>
  <si>
    <t>紈</t>
  </si>
  <si>
    <t>芄</t>
  </si>
  <si>
    <t>袁</t>
  </si>
  <si>
    <t>猿</t>
  </si>
  <si>
    <t>轅</t>
  </si>
  <si>
    <t>園</t>
  </si>
  <si>
    <t>萑</t>
  </si>
  <si>
    <t>員</t>
  </si>
  <si>
    <t>完</t>
  </si>
  <si>
    <t>𡷡</t>
  </si>
  <si>
    <t>𢄙</t>
  </si>
  <si>
    <t>圓</t>
  </si>
  <si>
    <t>慲</t>
  </si>
  <si>
    <t>buan5</t>
  </si>
  <si>
    <t>䊟</t>
  </si>
  <si>
    <t>顢</t>
  </si>
  <si>
    <t>元</t>
  </si>
  <si>
    <t>guan5</t>
  </si>
  <si>
    <t>刓</t>
  </si>
  <si>
    <t>邧</t>
  </si>
  <si>
    <t>頑</t>
  </si>
  <si>
    <t>黿</t>
  </si>
  <si>
    <t>原</t>
  </si>
  <si>
    <t>源</t>
  </si>
  <si>
    <t>嫄</t>
  </si>
  <si>
    <t>騵</t>
  </si>
  <si>
    <t>螈</t>
  </si>
  <si>
    <t>船</t>
  </si>
  <si>
    <t>tshuan5</t>
  </si>
  <si>
    <t>舡</t>
  </si>
  <si>
    <t>環</t>
  </si>
  <si>
    <t>huan5</t>
  </si>
  <si>
    <t>儇</t>
  </si>
  <si>
    <t>圜</t>
  </si>
  <si>
    <t>寰</t>
  </si>
  <si>
    <t>㶎</t>
  </si>
  <si>
    <t>擐</t>
  </si>
  <si>
    <t>糫</t>
  </si>
  <si>
    <t>還</t>
  </si>
  <si>
    <t>闤</t>
  </si>
  <si>
    <t>鐶</t>
  </si>
  <si>
    <t>鬟</t>
  </si>
  <si>
    <t>帆</t>
  </si>
  <si>
    <t>竼</t>
  </si>
  <si>
    <t>蟠</t>
  </si>
  <si>
    <t>蹯</t>
  </si>
  <si>
    <t>藩</t>
  </si>
  <si>
    <t>蕃</t>
  </si>
  <si>
    <t>籓</t>
  </si>
  <si>
    <t>凡</t>
  </si>
  <si>
    <t>煩</t>
  </si>
  <si>
    <t>𢶃</t>
  </si>
  <si>
    <t>繁</t>
  </si>
  <si>
    <t>蘩</t>
  </si>
  <si>
    <t>瀿</t>
  </si>
  <si>
    <t>樊</t>
  </si>
  <si>
    <t>矾</t>
  </si>
  <si>
    <t>礬</t>
  </si>
  <si>
    <t>𩧅</t>
  </si>
  <si>
    <t>𩾞</t>
  </si>
  <si>
    <t>㹕</t>
  </si>
  <si>
    <t>𤛰</t>
  </si>
  <si>
    <t>垣</t>
  </si>
  <si>
    <t>桓</t>
  </si>
  <si>
    <t>𤫐</t>
  </si>
  <si>
    <t>亂</t>
  </si>
  <si>
    <t>luan7</t>
  </si>
  <si>
    <t>乱</t>
  </si>
  <si>
    <t>薍</t>
  </si>
  <si>
    <t>偄</t>
  </si>
  <si>
    <t>叛</t>
  </si>
  <si>
    <t>puan7</t>
  </si>
  <si>
    <t>畔</t>
  </si>
  <si>
    <t>倦</t>
  </si>
  <si>
    <t>kuan7</t>
  </si>
  <si>
    <t>劵</t>
  </si>
  <si>
    <t>篆</t>
  </si>
  <si>
    <t>tuan7</t>
  </si>
  <si>
    <t>緞</t>
  </si>
  <si>
    <t>phuan7</t>
  </si>
  <si>
    <t>撰</t>
  </si>
  <si>
    <t>tsuan7</t>
  </si>
  <si>
    <t>譔</t>
  </si>
  <si>
    <t>饌</t>
  </si>
  <si>
    <t>𨨰</t>
  </si>
  <si>
    <t>juan7</t>
  </si>
  <si>
    <t>羡</t>
  </si>
  <si>
    <t>suan7</t>
  </si>
  <si>
    <t>爰</t>
  </si>
  <si>
    <t>uan7</t>
  </si>
  <si>
    <t>媛</t>
  </si>
  <si>
    <t>瑗</t>
  </si>
  <si>
    <t>湲</t>
  </si>
  <si>
    <t>援</t>
  </si>
  <si>
    <t>褑</t>
  </si>
  <si>
    <t>緩</t>
  </si>
  <si>
    <t>愿</t>
  </si>
  <si>
    <t>guan7</t>
  </si>
  <si>
    <t>傆</t>
  </si>
  <si>
    <t>願</t>
  </si>
  <si>
    <t>范</t>
  </si>
  <si>
    <t>huan7</t>
  </si>
  <si>
    <t>苭</t>
  </si>
  <si>
    <t>宦</t>
  </si>
  <si>
    <t>𠈄</t>
  </si>
  <si>
    <t>犯</t>
  </si>
  <si>
    <t>範</t>
  </si>
  <si>
    <t>軓</t>
  </si>
  <si>
    <t>𨊠</t>
  </si>
  <si>
    <t>槵</t>
  </si>
  <si>
    <t>患</t>
  </si>
  <si>
    <t>豢</t>
  </si>
  <si>
    <t>梵</t>
  </si>
  <si>
    <t>捋</t>
  </si>
  <si>
    <t>luat8</t>
  </si>
  <si>
    <t>埒</t>
  </si>
  <si>
    <t>頱</t>
  </si>
  <si>
    <t>犮</t>
  </si>
  <si>
    <t>puat8</t>
  </si>
  <si>
    <t>拔</t>
  </si>
  <si>
    <t>跋</t>
  </si>
  <si>
    <t>鈸</t>
  </si>
  <si>
    <t>軷</t>
  </si>
  <si>
    <t>茇</t>
  </si>
  <si>
    <t>魃</t>
  </si>
  <si>
    <t>𧺺</t>
  </si>
  <si>
    <t>𧙄</t>
  </si>
  <si>
    <t>䟦</t>
  </si>
  <si>
    <t>kuat8</t>
  </si>
  <si>
    <t>亅</t>
  </si>
  <si>
    <t>奪</t>
  </si>
  <si>
    <t>tuat8</t>
  </si>
  <si>
    <t>絕</t>
  </si>
  <si>
    <t>tsuat8</t>
  </si>
  <si>
    <t>㿱</t>
  </si>
  <si>
    <t>suat8</t>
  </si>
  <si>
    <t>曰</t>
  </si>
  <si>
    <t>uat8</t>
  </si>
  <si>
    <t>悅</t>
  </si>
  <si>
    <t>閱</t>
  </si>
  <si>
    <t>粵</t>
  </si>
  <si>
    <t>戉</t>
  </si>
  <si>
    <t>鉞</t>
  </si>
  <si>
    <t>越</t>
  </si>
  <si>
    <t>樾</t>
  </si>
  <si>
    <t>末</t>
  </si>
  <si>
    <t>buat8</t>
  </si>
  <si>
    <t>沫</t>
  </si>
  <si>
    <t>妺</t>
  </si>
  <si>
    <t>月</t>
  </si>
  <si>
    <t>guat8</t>
  </si>
  <si>
    <t>仴</t>
  </si>
  <si>
    <t>刖</t>
  </si>
  <si>
    <t>岄</t>
  </si>
  <si>
    <t>軏</t>
  </si>
  <si>
    <t>鈅</t>
  </si>
  <si>
    <t>乏</t>
  </si>
  <si>
    <t>huat8</t>
  </si>
  <si>
    <t>伐</t>
  </si>
  <si>
    <t>𠈲</t>
  </si>
  <si>
    <t>𦨯</t>
  </si>
  <si>
    <t>筏</t>
  </si>
  <si>
    <t>閥</t>
  </si>
  <si>
    <t>栰</t>
  </si>
  <si>
    <t>罰</t>
  </si>
  <si>
    <t>晡</t>
  </si>
  <si>
    <t>沽</t>
  </si>
  <si>
    <t>pou1</t>
  </si>
  <si>
    <t>埔</t>
  </si>
  <si>
    <t>㭪</t>
  </si>
  <si>
    <t>䈬</t>
  </si>
  <si>
    <t>kou1</t>
  </si>
  <si>
    <t>酤</t>
  </si>
  <si>
    <t>枯</t>
  </si>
  <si>
    <t>蛄</t>
  </si>
  <si>
    <t>骷</t>
  </si>
  <si>
    <t>鴣</t>
  </si>
  <si>
    <t>鮕</t>
  </si>
  <si>
    <t>𧣗</t>
  </si>
  <si>
    <t>觚</t>
  </si>
  <si>
    <t>姑</t>
  </si>
  <si>
    <t>辜</t>
  </si>
  <si>
    <t>嫴</t>
  </si>
  <si>
    <t>孤</t>
  </si>
  <si>
    <t>菰</t>
  </si>
  <si>
    <t>𦋆</t>
  </si>
  <si>
    <t>罛</t>
  </si>
  <si>
    <t>勾</t>
  </si>
  <si>
    <t>句</t>
  </si>
  <si>
    <t>鉤</t>
  </si>
  <si>
    <t>鈎</t>
  </si>
  <si>
    <t>沟</t>
  </si>
  <si>
    <t>媾</t>
  </si>
  <si>
    <t>構</t>
  </si>
  <si>
    <t>購</t>
  </si>
  <si>
    <t>覯</t>
  </si>
  <si>
    <t>遘</t>
  </si>
  <si>
    <t>箍</t>
  </si>
  <si>
    <t>khou1</t>
  </si>
  <si>
    <t>都</t>
  </si>
  <si>
    <t>tou1</t>
  </si>
  <si>
    <t>闍</t>
  </si>
  <si>
    <t>鋪</t>
  </si>
  <si>
    <t>phou1</t>
  </si>
  <si>
    <t>麱</t>
  </si>
  <si>
    <t>秿</t>
  </si>
  <si>
    <t>麬</t>
  </si>
  <si>
    <t>菩</t>
  </si>
  <si>
    <t>偷</t>
  </si>
  <si>
    <t>thou1</t>
  </si>
  <si>
    <t>媮</t>
  </si>
  <si>
    <t>𣈥</t>
  </si>
  <si>
    <t>鄹</t>
  </si>
  <si>
    <t>tsou1</t>
  </si>
  <si>
    <t>鄒</t>
  </si>
  <si>
    <t>騶</t>
  </si>
  <si>
    <t>芻</t>
  </si>
  <si>
    <t>蒭</t>
  </si>
  <si>
    <t>䑼</t>
  </si>
  <si>
    <t>且</t>
  </si>
  <si>
    <t>徂</t>
  </si>
  <si>
    <t>租</t>
  </si>
  <si>
    <t>鉏</t>
  </si>
  <si>
    <t>趄</t>
  </si>
  <si>
    <t>諏</t>
  </si>
  <si>
    <t>緅</t>
  </si>
  <si>
    <t>陬</t>
  </si>
  <si>
    <t>菆</t>
  </si>
  <si>
    <t>棸</t>
  </si>
  <si>
    <t>鯫</t>
  </si>
  <si>
    <t>穌</t>
  </si>
  <si>
    <t>sou1</t>
  </si>
  <si>
    <t>甦</t>
  </si>
  <si>
    <t>蘇</t>
  </si>
  <si>
    <t>櫯</t>
  </si>
  <si>
    <t>酥</t>
  </si>
  <si>
    <t>疎</t>
  </si>
  <si>
    <t>疏</t>
  </si>
  <si>
    <t>䟽</t>
  </si>
  <si>
    <t>梳</t>
  </si>
  <si>
    <t>蔬</t>
  </si>
  <si>
    <t>筲</t>
  </si>
  <si>
    <t>蒐</t>
  </si>
  <si>
    <t>搜</t>
  </si>
  <si>
    <t>𢯱</t>
  </si>
  <si>
    <t>溲</t>
  </si>
  <si>
    <t>艘</t>
  </si>
  <si>
    <t>颼</t>
  </si>
  <si>
    <t>廋</t>
  </si>
  <si>
    <t>烏</t>
  </si>
  <si>
    <t>ou1</t>
  </si>
  <si>
    <t>嗚</t>
  </si>
  <si>
    <t>於</t>
  </si>
  <si>
    <t>樢</t>
  </si>
  <si>
    <t>鷗</t>
  </si>
  <si>
    <t>鄔</t>
  </si>
  <si>
    <t>謳</t>
  </si>
  <si>
    <t>漚</t>
  </si>
  <si>
    <t>藲</t>
  </si>
  <si>
    <t>粗</t>
  </si>
  <si>
    <t>tshou1</t>
  </si>
  <si>
    <t>麤</t>
  </si>
  <si>
    <t>麄</t>
  </si>
  <si>
    <t>麁</t>
  </si>
  <si>
    <t>䏢</t>
  </si>
  <si>
    <t>呼</t>
  </si>
  <si>
    <t>hou1</t>
  </si>
  <si>
    <t>戯</t>
  </si>
  <si>
    <t>戲</t>
  </si>
  <si>
    <t>𢧶</t>
  </si>
  <si>
    <t>滹</t>
  </si>
  <si>
    <t>嘑</t>
  </si>
  <si>
    <t>苸</t>
  </si>
  <si>
    <t>魯</t>
  </si>
  <si>
    <t>lou2</t>
  </si>
  <si>
    <t>櫓</t>
  </si>
  <si>
    <t>㯭</t>
  </si>
  <si>
    <t>鹵</t>
  </si>
  <si>
    <t>𢲸</t>
  </si>
  <si>
    <t>擄</t>
  </si>
  <si>
    <t>虜</t>
  </si>
  <si>
    <t>塿</t>
  </si>
  <si>
    <t>努</t>
  </si>
  <si>
    <t>𤻼</t>
  </si>
  <si>
    <t>𧭷</t>
  </si>
  <si>
    <t>艪</t>
  </si>
  <si>
    <t>𢟧</t>
  </si>
  <si>
    <t>補</t>
  </si>
  <si>
    <t>pou2</t>
  </si>
  <si>
    <t>䋠</t>
  </si>
  <si>
    <t>𢼹</t>
  </si>
  <si>
    <t>古</t>
  </si>
  <si>
    <t>kou2</t>
  </si>
  <si>
    <t>估</t>
  </si>
  <si>
    <t>牯</t>
  </si>
  <si>
    <t>詁</t>
  </si>
  <si>
    <t>罟</t>
  </si>
  <si>
    <t>羖</t>
  </si>
  <si>
    <t>𦍩</t>
  </si>
  <si>
    <t>股</t>
  </si>
  <si>
    <t>盬</t>
  </si>
  <si>
    <t>蠱</t>
  </si>
  <si>
    <t>笱</t>
  </si>
  <si>
    <t>苟</t>
  </si>
  <si>
    <t>狗</t>
  </si>
  <si>
    <t>耇</t>
  </si>
  <si>
    <t>枸</t>
  </si>
  <si>
    <t>㺃</t>
  </si>
  <si>
    <t>鼓</t>
  </si>
  <si>
    <t>皷</t>
  </si>
  <si>
    <t>鼔</t>
  </si>
  <si>
    <t>瞽</t>
  </si>
  <si>
    <t>冓</t>
  </si>
  <si>
    <t>垢</t>
  </si>
  <si>
    <t>口</t>
  </si>
  <si>
    <t>khou2</t>
  </si>
  <si>
    <t>苦</t>
  </si>
  <si>
    <t>䇢</t>
  </si>
  <si>
    <t>𡿵</t>
  </si>
  <si>
    <t>斗</t>
  </si>
  <si>
    <t>tou2</t>
  </si>
  <si>
    <t>𠁁</t>
  </si>
  <si>
    <t>抖</t>
  </si>
  <si>
    <t>枓</t>
  </si>
  <si>
    <t>蚪</t>
  </si>
  <si>
    <t>覩</t>
  </si>
  <si>
    <t>睹</t>
  </si>
  <si>
    <t>堵</t>
  </si>
  <si>
    <t>賭</t>
  </si>
  <si>
    <t>𧶴</t>
  </si>
  <si>
    <t>陡</t>
  </si>
  <si>
    <t>浦</t>
  </si>
  <si>
    <t>phou2</t>
  </si>
  <si>
    <t>溥</t>
  </si>
  <si>
    <t>圃</t>
  </si>
  <si>
    <t>剖</t>
  </si>
  <si>
    <t>譜</t>
  </si>
  <si>
    <t>普</t>
  </si>
  <si>
    <t>土</t>
  </si>
  <si>
    <t>thou2</t>
  </si>
  <si>
    <t>㰯</t>
  </si>
  <si>
    <t>黈</t>
  </si>
  <si>
    <t>走</t>
  </si>
  <si>
    <t>tsou2</t>
  </si>
  <si>
    <t>阻</t>
  </si>
  <si>
    <t>俎</t>
  </si>
  <si>
    <t>沮</t>
  </si>
  <si>
    <t>祖</t>
  </si>
  <si>
    <t>咀</t>
  </si>
  <si>
    <t>殂</t>
  </si>
  <si>
    <t>組</t>
  </si>
  <si>
    <t>珇</t>
  </si>
  <si>
    <t>𤱌</t>
  </si>
  <si>
    <t>詛</t>
  </si>
  <si>
    <t>叟</t>
  </si>
  <si>
    <t>sou2</t>
  </si>
  <si>
    <t>瞍</t>
  </si>
  <si>
    <t>瘦</t>
  </si>
  <si>
    <t>𠋢</t>
  </si>
  <si>
    <t>傁</t>
  </si>
  <si>
    <t>摟</t>
  </si>
  <si>
    <t>漊</t>
  </si>
  <si>
    <t>漱</t>
  </si>
  <si>
    <t>溯</t>
  </si>
  <si>
    <t>遡</t>
  </si>
  <si>
    <t>隖</t>
  </si>
  <si>
    <t>ou2</t>
  </si>
  <si>
    <t>塢</t>
  </si>
  <si>
    <t>嵨</t>
  </si>
  <si>
    <t>瑦</t>
  </si>
  <si>
    <t>溩</t>
  </si>
  <si>
    <t>嫗</t>
  </si>
  <si>
    <t>嘔</t>
  </si>
  <si>
    <t>歐</t>
  </si>
  <si>
    <t>甌</t>
  </si>
  <si>
    <t>埡</t>
  </si>
  <si>
    <t>畝</t>
  </si>
  <si>
    <t>bou2</t>
  </si>
  <si>
    <t>畆</t>
  </si>
  <si>
    <t>牡</t>
  </si>
  <si>
    <t>姥</t>
  </si>
  <si>
    <t>姆</t>
  </si>
  <si>
    <t>母</t>
  </si>
  <si>
    <t>某</t>
  </si>
  <si>
    <t>厶</t>
  </si>
  <si>
    <t>栂</t>
  </si>
  <si>
    <t>楚</t>
  </si>
  <si>
    <t>tshou2</t>
  </si>
  <si>
    <t>濋</t>
  </si>
  <si>
    <t>礎</t>
  </si>
  <si>
    <t>虎</t>
  </si>
  <si>
    <t>hou2</t>
  </si>
  <si>
    <t>䗂</t>
  </si>
  <si>
    <t>否</t>
  </si>
  <si>
    <t>岵</t>
  </si>
  <si>
    <t>滸</t>
  </si>
  <si>
    <t>缶</t>
  </si>
  <si>
    <t>吼</t>
  </si>
  <si>
    <t>冔</t>
  </si>
  <si>
    <t>布</t>
  </si>
  <si>
    <t>pou3</t>
  </si>
  <si>
    <t>佈</t>
  </si>
  <si>
    <t>抪</t>
  </si>
  <si>
    <t>怖</t>
  </si>
  <si>
    <t>𧦞</t>
  </si>
  <si>
    <t>傅</t>
  </si>
  <si>
    <t>固</t>
  </si>
  <si>
    <t>kou3</t>
  </si>
  <si>
    <t>痼</t>
  </si>
  <si>
    <t>錮</t>
  </si>
  <si>
    <t>雇</t>
  </si>
  <si>
    <t>僱</t>
  </si>
  <si>
    <t>顧</t>
  </si>
  <si>
    <t>雊</t>
  </si>
  <si>
    <t>夠</t>
  </si>
  <si>
    <t>搆</t>
  </si>
  <si>
    <t>姤</t>
  </si>
  <si>
    <t>詬</t>
  </si>
  <si>
    <t>彀</t>
  </si>
  <si>
    <t>故</t>
  </si>
  <si>
    <t>叩</t>
  </si>
  <si>
    <t>khou3</t>
  </si>
  <si>
    <t>扣</t>
  </si>
  <si>
    <t>𥲃</t>
  </si>
  <si>
    <t>寇</t>
  </si>
  <si>
    <t>蔻</t>
  </si>
  <si>
    <t>佝</t>
  </si>
  <si>
    <t>袴</t>
  </si>
  <si>
    <t>褲</t>
  </si>
  <si>
    <t>庫</t>
  </si>
  <si>
    <t>釦</t>
  </si>
  <si>
    <t>𩊓</t>
  </si>
  <si>
    <t>鬭</t>
  </si>
  <si>
    <t>tou3</t>
  </si>
  <si>
    <t>鬪</t>
  </si>
  <si>
    <t>鬦</t>
  </si>
  <si>
    <t>鬥</t>
  </si>
  <si>
    <t>妒</t>
  </si>
  <si>
    <t>柘</t>
  </si>
  <si>
    <t>蠹</t>
  </si>
  <si>
    <t>𪐞</t>
  </si>
  <si>
    <t>phou3</t>
  </si>
  <si>
    <t>舖</t>
  </si>
  <si>
    <t>兔</t>
  </si>
  <si>
    <t>thou3</t>
  </si>
  <si>
    <t>兎</t>
  </si>
  <si>
    <t>菟</t>
  </si>
  <si>
    <t>吐</t>
  </si>
  <si>
    <t>透</t>
  </si>
  <si>
    <t>奏</t>
  </si>
  <si>
    <t>tsou3</t>
  </si>
  <si>
    <t>湊</t>
  </si>
  <si>
    <t>輳</t>
  </si>
  <si>
    <t>祚</t>
  </si>
  <si>
    <t>做</t>
  </si>
  <si>
    <t>素</t>
  </si>
  <si>
    <t>sou3</t>
  </si>
  <si>
    <t>傃</t>
  </si>
  <si>
    <t>愫</t>
  </si>
  <si>
    <t>𩝥</t>
  </si>
  <si>
    <t>訴</t>
  </si>
  <si>
    <t>愬</t>
  </si>
  <si>
    <t>塑</t>
  </si>
  <si>
    <t>潄</t>
  </si>
  <si>
    <t>瘶</t>
  </si>
  <si>
    <t>泝</t>
  </si>
  <si>
    <t>ou3</t>
  </si>
  <si>
    <t>tshou3</t>
  </si>
  <si>
    <t>醋</t>
  </si>
  <si>
    <t>阼</t>
  </si>
  <si>
    <t>蜡</t>
  </si>
  <si>
    <t>措</t>
  </si>
  <si>
    <t>厝</t>
  </si>
  <si>
    <t>戽</t>
  </si>
  <si>
    <t>hou3</t>
  </si>
  <si>
    <t>𣶉</t>
  </si>
  <si>
    <t>樓</t>
  </si>
  <si>
    <t>lou5</t>
  </si>
  <si>
    <t>僂</t>
  </si>
  <si>
    <t>婁</t>
  </si>
  <si>
    <t>縷</t>
  </si>
  <si>
    <t>螻</t>
  </si>
  <si>
    <t>髏</t>
  </si>
  <si>
    <t>鏤</t>
  </si>
  <si>
    <t>瘻</t>
  </si>
  <si>
    <t>蔞</t>
  </si>
  <si>
    <t>䝏</t>
  </si>
  <si>
    <t>𧷡</t>
  </si>
  <si>
    <t>壚</t>
  </si>
  <si>
    <t>瀘</t>
  </si>
  <si>
    <t>臚</t>
  </si>
  <si>
    <t>爐</t>
  </si>
  <si>
    <t>𤬛</t>
  </si>
  <si>
    <t>蘆</t>
  </si>
  <si>
    <t>纑</t>
  </si>
  <si>
    <t>顱</t>
  </si>
  <si>
    <t>鸕</t>
  </si>
  <si>
    <t>鱸</t>
  </si>
  <si>
    <t>轤</t>
  </si>
  <si>
    <t>盧</t>
  </si>
  <si>
    <t>奴</t>
  </si>
  <si>
    <t>蒲</t>
  </si>
  <si>
    <t>pou5</t>
  </si>
  <si>
    <t>莆</t>
  </si>
  <si>
    <t>葡</t>
  </si>
  <si>
    <t>匍</t>
  </si>
  <si>
    <t>捕</t>
  </si>
  <si>
    <t>酺</t>
  </si>
  <si>
    <t>逋</t>
  </si>
  <si>
    <t>餔</t>
  </si>
  <si>
    <t>裒</t>
  </si>
  <si>
    <t>𧝘</t>
  </si>
  <si>
    <t>抔</t>
  </si>
  <si>
    <t>苞</t>
  </si>
  <si>
    <t>糊</t>
  </si>
  <si>
    <t>kou5</t>
  </si>
  <si>
    <t>𪍒</t>
  </si>
  <si>
    <t>瘔</t>
  </si>
  <si>
    <t>khou5</t>
  </si>
  <si>
    <t>㾰</t>
  </si>
  <si>
    <t>芤</t>
  </si>
  <si>
    <t>圖</t>
  </si>
  <si>
    <t>tou5</t>
  </si>
  <si>
    <t>梌</t>
  </si>
  <si>
    <t>涂</t>
  </si>
  <si>
    <t>荼</t>
  </si>
  <si>
    <t>途</t>
  </si>
  <si>
    <t>酴</t>
  </si>
  <si>
    <t>屠</t>
  </si>
  <si>
    <t>塗</t>
  </si>
  <si>
    <t>瘏</t>
  </si>
  <si>
    <t>投</t>
  </si>
  <si>
    <t>骰</t>
  </si>
  <si>
    <t>徒</t>
  </si>
  <si>
    <t>啚</t>
  </si>
  <si>
    <t>𪜱</t>
  </si>
  <si>
    <t>phou5</t>
  </si>
  <si>
    <t>頭</t>
  </si>
  <si>
    <t>thou5</t>
  </si>
  <si>
    <t>齟</t>
  </si>
  <si>
    <t>tsou5</t>
  </si>
  <si>
    <t>謀</t>
  </si>
  <si>
    <t>bou5</t>
  </si>
  <si>
    <t>謨</t>
  </si>
  <si>
    <t>侔</t>
  </si>
  <si>
    <t>牟</t>
  </si>
  <si>
    <t>眸</t>
  </si>
  <si>
    <t>䏬</t>
  </si>
  <si>
    <t>膜</t>
  </si>
  <si>
    <t>模</t>
  </si>
  <si>
    <t>嫫</t>
  </si>
  <si>
    <t>摸</t>
  </si>
  <si>
    <t>摹</t>
  </si>
  <si>
    <t>蟊</t>
  </si>
  <si>
    <t>麰</t>
  </si>
  <si>
    <t>吾</t>
  </si>
  <si>
    <t>gou5</t>
  </si>
  <si>
    <t>浯</t>
  </si>
  <si>
    <t>梧</t>
  </si>
  <si>
    <t>珸</t>
  </si>
  <si>
    <t>䓊</t>
  </si>
  <si>
    <t>鯃</t>
  </si>
  <si>
    <t>𩶭</t>
  </si>
  <si>
    <t>鼯</t>
  </si>
  <si>
    <t>吳</t>
  </si>
  <si>
    <t>蜈</t>
  </si>
  <si>
    <t>侯</t>
  </si>
  <si>
    <t>hou5</t>
  </si>
  <si>
    <t>矦</t>
  </si>
  <si>
    <t>喉</t>
  </si>
  <si>
    <t>猴</t>
  </si>
  <si>
    <t>篌</t>
  </si>
  <si>
    <t>糇</t>
  </si>
  <si>
    <t>餱</t>
  </si>
  <si>
    <t>鍭</t>
  </si>
  <si>
    <t>壺</t>
  </si>
  <si>
    <t>湖</t>
  </si>
  <si>
    <t>瑚</t>
  </si>
  <si>
    <t>猢</t>
  </si>
  <si>
    <t>蝴</t>
  </si>
  <si>
    <t>餬</t>
  </si>
  <si>
    <t>鶘</t>
  </si>
  <si>
    <t>狐</t>
  </si>
  <si>
    <t>弧</t>
  </si>
  <si>
    <t>瓠</t>
  </si>
  <si>
    <t>鬍</t>
  </si>
  <si>
    <t>路</t>
  </si>
  <si>
    <t>lou7</t>
  </si>
  <si>
    <t>潞</t>
  </si>
  <si>
    <t>璐</t>
  </si>
  <si>
    <t>露</t>
  </si>
  <si>
    <t>鷺</t>
  </si>
  <si>
    <t>蕗</t>
  </si>
  <si>
    <t>賂</t>
  </si>
  <si>
    <t>輅</t>
  </si>
  <si>
    <t>漏</t>
  </si>
  <si>
    <t>瘺</t>
  </si>
  <si>
    <t>陋</t>
  </si>
  <si>
    <t>弩</t>
  </si>
  <si>
    <t>滷</t>
  </si>
  <si>
    <t>步</t>
  </si>
  <si>
    <t>pou7</t>
  </si>
  <si>
    <t>歩</t>
  </si>
  <si>
    <t>𧌂</t>
  </si>
  <si>
    <t>埠</t>
  </si>
  <si>
    <t>勏</t>
  </si>
  <si>
    <t>篰</t>
  </si>
  <si>
    <t>部</t>
  </si>
  <si>
    <t>哺</t>
  </si>
  <si>
    <t>怙</t>
  </si>
  <si>
    <t>kou7</t>
  </si>
  <si>
    <t>𢛅</t>
  </si>
  <si>
    <t>豆</t>
  </si>
  <si>
    <t>tou7</t>
  </si>
  <si>
    <t>荳</t>
  </si>
  <si>
    <t>痘</t>
  </si>
  <si>
    <t>逗</t>
  </si>
  <si>
    <t>脰</t>
  </si>
  <si>
    <t>渡</t>
  </si>
  <si>
    <t>𡍨</t>
  </si>
  <si>
    <t>鍍</t>
  </si>
  <si>
    <t>杜</t>
  </si>
  <si>
    <t>肚</t>
  </si>
  <si>
    <t>荰</t>
  </si>
  <si>
    <t>䲧</t>
  </si>
  <si>
    <t>竇</t>
  </si>
  <si>
    <t>phou7</t>
  </si>
  <si>
    <t>tsou7</t>
  </si>
  <si>
    <t>驟</t>
  </si>
  <si>
    <t>助</t>
  </si>
  <si>
    <t>戊</t>
  </si>
  <si>
    <t>bou7</t>
  </si>
  <si>
    <t>茂</t>
  </si>
  <si>
    <t>懋</t>
  </si>
  <si>
    <t>𠊮</t>
  </si>
  <si>
    <t>獓</t>
  </si>
  <si>
    <t>募</t>
  </si>
  <si>
    <t>墓</t>
  </si>
  <si>
    <t>幕</t>
  </si>
  <si>
    <t>幙</t>
  </si>
  <si>
    <t>慕</t>
  </si>
  <si>
    <t>暮</t>
  </si>
  <si>
    <t>貿</t>
  </si>
  <si>
    <t>悟</t>
  </si>
  <si>
    <t>gou7</t>
  </si>
  <si>
    <t>晤</t>
  </si>
  <si>
    <t>寤</t>
  </si>
  <si>
    <t>俉</t>
  </si>
  <si>
    <t>悞</t>
  </si>
  <si>
    <t>誤</t>
  </si>
  <si>
    <t>后</t>
  </si>
  <si>
    <t>hou7</t>
  </si>
  <si>
    <t>後</t>
  </si>
  <si>
    <t>乎</t>
  </si>
  <si>
    <t>互</t>
  </si>
  <si>
    <t>沍</t>
  </si>
  <si>
    <t>楛</t>
  </si>
  <si>
    <t>戶</t>
  </si>
  <si>
    <t>逅</t>
  </si>
  <si>
    <t>扈</t>
  </si>
  <si>
    <t>槴</t>
  </si>
  <si>
    <t>護</t>
  </si>
  <si>
    <t>濩</t>
  </si>
  <si>
    <t>矱</t>
  </si>
  <si>
    <t>蠖</t>
  </si>
  <si>
    <t>穫</t>
  </si>
  <si>
    <t>鑊</t>
  </si>
  <si>
    <t>厚</t>
  </si>
  <si>
    <t>候</t>
  </si>
  <si>
    <t>𠋫</t>
  </si>
  <si>
    <t>䞀</t>
  </si>
  <si>
    <t>祜</t>
  </si>
  <si>
    <t>㾭</t>
  </si>
  <si>
    <t>嬌</t>
  </si>
  <si>
    <t>liau1</t>
  </si>
  <si>
    <t>㟽</t>
  </si>
  <si>
    <t>piau1</t>
  </si>
  <si>
    <t>臕</t>
  </si>
  <si>
    <t>標</t>
  </si>
  <si>
    <t>kiau1</t>
  </si>
  <si>
    <t>憍</t>
  </si>
  <si>
    <t>驕</t>
  </si>
  <si>
    <t>簥</t>
  </si>
  <si>
    <t>僥</t>
  </si>
  <si>
    <t>嘄</t>
  </si>
  <si>
    <t>橇</t>
  </si>
  <si>
    <t>khiau1</t>
  </si>
  <si>
    <t>撬</t>
  </si>
  <si>
    <t>𢿣</t>
  </si>
  <si>
    <t>蹺</t>
  </si>
  <si>
    <t>蹻</t>
  </si>
  <si>
    <t>嶠</t>
  </si>
  <si>
    <t>嘺</t>
  </si>
  <si>
    <t>朝</t>
  </si>
  <si>
    <t>tiau1</t>
  </si>
  <si>
    <t>彫</t>
  </si>
  <si>
    <t>凋</t>
  </si>
  <si>
    <t>雕</t>
  </si>
  <si>
    <t>琱</t>
  </si>
  <si>
    <t>刁</t>
  </si>
  <si>
    <t>𩾒</t>
  </si>
  <si>
    <t>鳭</t>
  </si>
  <si>
    <t>貂</t>
  </si>
  <si>
    <t>鼦</t>
  </si>
  <si>
    <t>儦</t>
  </si>
  <si>
    <t>phiau1</t>
  </si>
  <si>
    <t>瀌</t>
  </si>
  <si>
    <t>麃</t>
  </si>
  <si>
    <t>鑣</t>
  </si>
  <si>
    <t>鏢</t>
  </si>
  <si>
    <t>穮</t>
  </si>
  <si>
    <t>猋</t>
  </si>
  <si>
    <t>摽</t>
  </si>
  <si>
    <t>漂</t>
  </si>
  <si>
    <t>熛</t>
  </si>
  <si>
    <t>縹</t>
  </si>
  <si>
    <t>飄</t>
  </si>
  <si>
    <t>飃</t>
  </si>
  <si>
    <t>飆</t>
  </si>
  <si>
    <t>飇</t>
  </si>
  <si>
    <t>螵</t>
  </si>
  <si>
    <t>杓</t>
  </si>
  <si>
    <t>魒</t>
  </si>
  <si>
    <t>翲</t>
  </si>
  <si>
    <t>瞟</t>
  </si>
  <si>
    <t>勡</t>
  </si>
  <si>
    <t>慓</t>
  </si>
  <si>
    <t>佻</t>
  </si>
  <si>
    <t>thiau1</t>
  </si>
  <si>
    <t>恌</t>
  </si>
  <si>
    <t>祧</t>
  </si>
  <si>
    <t>挑</t>
  </si>
  <si>
    <t>忉</t>
  </si>
  <si>
    <t>弨</t>
  </si>
  <si>
    <t>超</t>
  </si>
  <si>
    <t>祒</t>
  </si>
  <si>
    <t>焦</t>
  </si>
  <si>
    <t>tsiau1</t>
  </si>
  <si>
    <t>蕉</t>
  </si>
  <si>
    <t>瞧</t>
  </si>
  <si>
    <t>膲</t>
  </si>
  <si>
    <t>僬</t>
  </si>
  <si>
    <t>嶕</t>
  </si>
  <si>
    <t>椒</t>
  </si>
  <si>
    <t>招</t>
  </si>
  <si>
    <t>昭</t>
  </si>
  <si>
    <t>巶</t>
  </si>
  <si>
    <t>炤</t>
  </si>
  <si>
    <t>釗</t>
  </si>
  <si>
    <t>消</t>
  </si>
  <si>
    <t>siau1</t>
  </si>
  <si>
    <t>俏</t>
  </si>
  <si>
    <t>綃</t>
  </si>
  <si>
    <t>宵</t>
  </si>
  <si>
    <t>痟</t>
  </si>
  <si>
    <t>𢈭</t>
  </si>
  <si>
    <t>霄</t>
  </si>
  <si>
    <t>踃</t>
  </si>
  <si>
    <t>逍</t>
  </si>
  <si>
    <t>蛸</t>
  </si>
  <si>
    <t>銷</t>
  </si>
  <si>
    <t>魈</t>
  </si>
  <si>
    <t>硝</t>
  </si>
  <si>
    <t>焇</t>
  </si>
  <si>
    <t>彇</t>
  </si>
  <si>
    <t>潚</t>
  </si>
  <si>
    <t>簫</t>
  </si>
  <si>
    <t>蕭</t>
  </si>
  <si>
    <t>翛</t>
  </si>
  <si>
    <t>燒</t>
  </si>
  <si>
    <t>稍</t>
  </si>
  <si>
    <t>夭</t>
  </si>
  <si>
    <t>iau1</t>
  </si>
  <si>
    <t>妖</t>
  </si>
  <si>
    <t>祅</t>
  </si>
  <si>
    <t>幺</t>
  </si>
  <si>
    <t>么</t>
  </si>
  <si>
    <t>要</t>
  </si>
  <si>
    <t>喓</t>
  </si>
  <si>
    <t>腰</t>
  </si>
  <si>
    <t>䙅</t>
  </si>
  <si>
    <t>葽</t>
  </si>
  <si>
    <t>鍫</t>
  </si>
  <si>
    <t>tshiau1</t>
  </si>
  <si>
    <t>鍬</t>
  </si>
  <si>
    <t>儌</t>
  </si>
  <si>
    <t>hiau1</t>
  </si>
  <si>
    <t>憿</t>
  </si>
  <si>
    <t>徼</t>
  </si>
  <si>
    <t>獥</t>
  </si>
  <si>
    <t>噭</t>
  </si>
  <si>
    <t>邀</t>
  </si>
  <si>
    <t>呺</t>
  </si>
  <si>
    <t>嘵</t>
  </si>
  <si>
    <t>枵</t>
  </si>
  <si>
    <t>鴞</t>
  </si>
  <si>
    <t>𠑪</t>
  </si>
  <si>
    <t>梟</t>
  </si>
  <si>
    <t>𥄉</t>
  </si>
  <si>
    <t>県</t>
  </si>
  <si>
    <t>囂</t>
  </si>
  <si>
    <t>𠾅</t>
  </si>
  <si>
    <t>驍</t>
  </si>
  <si>
    <t>嫋</t>
  </si>
  <si>
    <t>了</t>
  </si>
  <si>
    <t>liau2</t>
  </si>
  <si>
    <t>蓼</t>
  </si>
  <si>
    <t>嫽</t>
  </si>
  <si>
    <t>撩</t>
  </si>
  <si>
    <t>憭</t>
  </si>
  <si>
    <t>瞭</t>
  </si>
  <si>
    <t>繚</t>
  </si>
  <si>
    <t>表</t>
  </si>
  <si>
    <t>piau2</t>
  </si>
  <si>
    <t>婊</t>
  </si>
  <si>
    <t>殍</t>
  </si>
  <si>
    <t>莩</t>
  </si>
  <si>
    <t>𢷋</t>
  </si>
  <si>
    <t>皎</t>
  </si>
  <si>
    <t>kiau2</t>
  </si>
  <si>
    <t>矯</t>
  </si>
  <si>
    <t>攪</t>
  </si>
  <si>
    <t>灚</t>
  </si>
  <si>
    <t>繳</t>
  </si>
  <si>
    <t>曒</t>
  </si>
  <si>
    <t>皦</t>
  </si>
  <si>
    <t>髜</t>
  </si>
  <si>
    <t>khiau2</t>
  </si>
  <si>
    <t>𠌵</t>
  </si>
  <si>
    <t>tiau2</t>
  </si>
  <si>
    <t>䄪</t>
  </si>
  <si>
    <t>𢁕</t>
  </si>
  <si>
    <t>㒛</t>
  </si>
  <si>
    <t>剽</t>
  </si>
  <si>
    <t>phiau2</t>
  </si>
  <si>
    <t>皫</t>
  </si>
  <si>
    <t>窕</t>
  </si>
  <si>
    <t>thiau2</t>
  </si>
  <si>
    <t>掉</t>
  </si>
  <si>
    <t>巐</t>
  </si>
  <si>
    <t>誂</t>
  </si>
  <si>
    <t>𠻩</t>
  </si>
  <si>
    <t>沼</t>
  </si>
  <si>
    <t>tsiau2</t>
  </si>
  <si>
    <t>爪</t>
  </si>
  <si>
    <t>jiau2</t>
  </si>
  <si>
    <t>抓</t>
  </si>
  <si>
    <t>擾</t>
  </si>
  <si>
    <t>繞</t>
  </si>
  <si>
    <t>遶</t>
  </si>
  <si>
    <t>小</t>
  </si>
  <si>
    <t>siau2</t>
  </si>
  <si>
    <t>少</t>
  </si>
  <si>
    <t>篠</t>
  </si>
  <si>
    <t>嬲</t>
  </si>
  <si>
    <t>iau2</t>
  </si>
  <si>
    <t>殀</t>
  </si>
  <si>
    <t>舀</t>
  </si>
  <si>
    <t>窈</t>
  </si>
  <si>
    <t>鷕</t>
  </si>
  <si>
    <t>𩈏</t>
  </si>
  <si>
    <t>穾</t>
  </si>
  <si>
    <t>偠</t>
  </si>
  <si>
    <t>仸</t>
  </si>
  <si>
    <t>渺</t>
  </si>
  <si>
    <t>biau2</t>
  </si>
  <si>
    <t>緲</t>
  </si>
  <si>
    <t>淼</t>
  </si>
  <si>
    <t>杳</t>
  </si>
  <si>
    <t>邈</t>
  </si>
  <si>
    <t>窔</t>
  </si>
  <si>
    <t>皛</t>
  </si>
  <si>
    <t>窅</t>
  </si>
  <si>
    <t>㴭</t>
  </si>
  <si>
    <t>眇</t>
  </si>
  <si>
    <t>杪</t>
  </si>
  <si>
    <t>秒</t>
  </si>
  <si>
    <t>藐</t>
  </si>
  <si>
    <t>龖</t>
  </si>
  <si>
    <t>龘</t>
  </si>
  <si>
    <t>仯</t>
  </si>
  <si>
    <t>愀</t>
  </si>
  <si>
    <t>tshiau2</t>
  </si>
  <si>
    <t>眧</t>
  </si>
  <si>
    <t>僺</t>
  </si>
  <si>
    <t>悄</t>
  </si>
  <si>
    <t>曉</t>
  </si>
  <si>
    <t>hiau2</t>
  </si>
  <si>
    <t>俵</t>
  </si>
  <si>
    <t>piau3</t>
  </si>
  <si>
    <t>裱</t>
  </si>
  <si>
    <t>䞄</t>
  </si>
  <si>
    <t>叫</t>
  </si>
  <si>
    <t>kiau3</t>
  </si>
  <si>
    <t>呌</t>
  </si>
  <si>
    <t>竅</t>
  </si>
  <si>
    <t>khiau3</t>
  </si>
  <si>
    <t>𠿕</t>
  </si>
  <si>
    <t>伄</t>
  </si>
  <si>
    <t>tiau3</t>
  </si>
  <si>
    <t>吊</t>
  </si>
  <si>
    <t>𥾯</t>
  </si>
  <si>
    <t>釣</t>
  </si>
  <si>
    <t>窵</t>
  </si>
  <si>
    <t>瘹</t>
  </si>
  <si>
    <t>僄</t>
  </si>
  <si>
    <t>phiau3</t>
  </si>
  <si>
    <t>𠎼</t>
  </si>
  <si>
    <t>嘌</t>
  </si>
  <si>
    <t>嫖</t>
  </si>
  <si>
    <t>㬓</t>
  </si>
  <si>
    <t>票</t>
  </si>
  <si>
    <t>驃</t>
  </si>
  <si>
    <t>跳</t>
  </si>
  <si>
    <t>thiau3</t>
  </si>
  <si>
    <t>糶</t>
  </si>
  <si>
    <t>眺</t>
  </si>
  <si>
    <t>頫</t>
  </si>
  <si>
    <t>照</t>
  </si>
  <si>
    <t>tsiau3</t>
  </si>
  <si>
    <t>曌</t>
  </si>
  <si>
    <t>瞾</t>
  </si>
  <si>
    <t>詔</t>
  </si>
  <si>
    <t>皺</t>
  </si>
  <si>
    <t>jiau3</t>
  </si>
  <si>
    <t>縐</t>
  </si>
  <si>
    <t>siau3</t>
  </si>
  <si>
    <t>肖</t>
  </si>
  <si>
    <t>哨</t>
  </si>
  <si>
    <t>笑</t>
  </si>
  <si>
    <t>峭</t>
  </si>
  <si>
    <t>誚</t>
  </si>
  <si>
    <t>䊥</t>
  </si>
  <si>
    <t>iau3</t>
  </si>
  <si>
    <t>㹓</t>
  </si>
  <si>
    <t>tshiau3</t>
  </si>
  <si>
    <t>咲</t>
  </si>
  <si>
    <t>鞘</t>
  </si>
  <si>
    <t>偢</t>
  </si>
  <si>
    <t>㔅</t>
  </si>
  <si>
    <t>嘯</t>
  </si>
  <si>
    <t>歗</t>
  </si>
  <si>
    <t>𦫢</t>
  </si>
  <si>
    <t>僚</t>
  </si>
  <si>
    <t>liau5</t>
  </si>
  <si>
    <t>佬</t>
  </si>
  <si>
    <t>嘹</t>
  </si>
  <si>
    <t>嶛</t>
  </si>
  <si>
    <t>𡻪</t>
  </si>
  <si>
    <t>𡽐</t>
  </si>
  <si>
    <t>寥</t>
  </si>
  <si>
    <t>獠</t>
  </si>
  <si>
    <t>寮</t>
  </si>
  <si>
    <t>屪</t>
  </si>
  <si>
    <t>燎</t>
  </si>
  <si>
    <t>憀</t>
  </si>
  <si>
    <t>聊</t>
  </si>
  <si>
    <t>蟟</t>
  </si>
  <si>
    <t>膋</t>
  </si>
  <si>
    <t>蹘</t>
  </si>
  <si>
    <t>𧽽</t>
  </si>
  <si>
    <t>遼</t>
  </si>
  <si>
    <t>䜍</t>
  </si>
  <si>
    <t>鷯</t>
  </si>
  <si>
    <t>僑</t>
  </si>
  <si>
    <t>kiau5</t>
  </si>
  <si>
    <t>喬</t>
  </si>
  <si>
    <t>橋</t>
  </si>
  <si>
    <t>鷮</t>
  </si>
  <si>
    <t>翹</t>
  </si>
  <si>
    <t>荍</t>
  </si>
  <si>
    <t>條</t>
  </si>
  <si>
    <t>tiau5</t>
  </si>
  <si>
    <t>鞗</t>
  </si>
  <si>
    <t>鰷</t>
  </si>
  <si>
    <t>岧</t>
  </si>
  <si>
    <t>笤</t>
  </si>
  <si>
    <t>苕</t>
  </si>
  <si>
    <t>迢</t>
  </si>
  <si>
    <t>髫</t>
  </si>
  <si>
    <t>齠</t>
  </si>
  <si>
    <t>潮</t>
  </si>
  <si>
    <t>蜩</t>
  </si>
  <si>
    <t>調</t>
  </si>
  <si>
    <t>椆</t>
  </si>
  <si>
    <t>phiau5</t>
  </si>
  <si>
    <t>瓢</t>
  </si>
  <si>
    <t>薸</t>
  </si>
  <si>
    <t>䕯</t>
  </si>
  <si>
    <t>鮡</t>
  </si>
  <si>
    <t>thiau5</t>
  </si>
  <si>
    <t>樵</t>
  </si>
  <si>
    <t>tsiau5</t>
  </si>
  <si>
    <t>憔</t>
  </si>
  <si>
    <t>顦</t>
  </si>
  <si>
    <t>譙</t>
  </si>
  <si>
    <t>鷦</t>
  </si>
  <si>
    <t>劁</t>
  </si>
  <si>
    <t>橈</t>
  </si>
  <si>
    <t>jiau5</t>
  </si>
  <si>
    <t>嬈</t>
  </si>
  <si>
    <t>澆</t>
  </si>
  <si>
    <t>蟯</t>
  </si>
  <si>
    <t>鱙</t>
  </si>
  <si>
    <t>饒</t>
  </si>
  <si>
    <t>韶</t>
  </si>
  <si>
    <t>siau5</t>
  </si>
  <si>
    <t>佋</t>
  </si>
  <si>
    <t>姚</t>
  </si>
  <si>
    <t>iau5</t>
  </si>
  <si>
    <t>㑾</t>
  </si>
  <si>
    <t>傜</t>
  </si>
  <si>
    <t>徭</t>
  </si>
  <si>
    <t>瑤</t>
  </si>
  <si>
    <t>搖</t>
  </si>
  <si>
    <t>窯</t>
  </si>
  <si>
    <t>窑</t>
  </si>
  <si>
    <t>窰</t>
  </si>
  <si>
    <t>遙</t>
  </si>
  <si>
    <t>謠</t>
  </si>
  <si>
    <t>颻</t>
  </si>
  <si>
    <t>陶</t>
  </si>
  <si>
    <t>嶢</t>
  </si>
  <si>
    <t>䍃</t>
  </si>
  <si>
    <t>描</t>
  </si>
  <si>
    <t>biau5</t>
  </si>
  <si>
    <t>貓</t>
  </si>
  <si>
    <t>猫</t>
  </si>
  <si>
    <t>苗</t>
  </si>
  <si>
    <t>堯</t>
  </si>
  <si>
    <t>giau5</t>
  </si>
  <si>
    <t>𡊪</t>
  </si>
  <si>
    <t>蕘</t>
  </si>
  <si>
    <t>嫐</t>
  </si>
  <si>
    <t>hiau5</t>
  </si>
  <si>
    <t>料</t>
  </si>
  <si>
    <t>liau7</t>
  </si>
  <si>
    <t>廖</t>
  </si>
  <si>
    <t>療</t>
  </si>
  <si>
    <t>炓</t>
  </si>
  <si>
    <t>轎</t>
  </si>
  <si>
    <t>kiau7</t>
  </si>
  <si>
    <t>召</t>
  </si>
  <si>
    <t>tiau7</t>
  </si>
  <si>
    <t>兆</t>
  </si>
  <si>
    <t>旐</t>
  </si>
  <si>
    <t>銚</t>
  </si>
  <si>
    <t>鼂</t>
  </si>
  <si>
    <t>𣆷</t>
  </si>
  <si>
    <t>晁</t>
  </si>
  <si>
    <t>肇</t>
  </si>
  <si>
    <t>肈</t>
  </si>
  <si>
    <t>駣</t>
  </si>
  <si>
    <t>趙</t>
  </si>
  <si>
    <t>噍</t>
  </si>
  <si>
    <t>tsiau7</t>
  </si>
  <si>
    <t>醮</t>
  </si>
  <si>
    <t>jiau7</t>
  </si>
  <si>
    <t>尿</t>
  </si>
  <si>
    <t>邵</t>
  </si>
  <si>
    <t>siau7</t>
  </si>
  <si>
    <t>劭</t>
  </si>
  <si>
    <t>紹</t>
  </si>
  <si>
    <t>曜</t>
  </si>
  <si>
    <t>iau7</t>
  </si>
  <si>
    <t>燿</t>
  </si>
  <si>
    <t>耀</t>
  </si>
  <si>
    <t>𦡱</t>
  </si>
  <si>
    <t>鷂</t>
  </si>
  <si>
    <t>妙</t>
  </si>
  <si>
    <t>biau7</t>
  </si>
  <si>
    <t>玅</t>
  </si>
  <si>
    <t>廟</t>
  </si>
  <si>
    <t>庙</t>
  </si>
  <si>
    <t>𠟋</t>
  </si>
  <si>
    <t>giau7</t>
  </si>
  <si>
    <t>鎞</t>
  </si>
  <si>
    <t>稽</t>
  </si>
  <si>
    <t>pei1</t>
  </si>
  <si>
    <t>kei1</t>
  </si>
  <si>
    <t>𥟵</t>
  </si>
  <si>
    <t>嵇</t>
  </si>
  <si>
    <t>鷄</t>
  </si>
  <si>
    <t>雞</t>
  </si>
  <si>
    <t>鸂</t>
  </si>
  <si>
    <t>街</t>
  </si>
  <si>
    <t>笄</t>
  </si>
  <si>
    <t>溪</t>
  </si>
  <si>
    <t>khei1</t>
  </si>
  <si>
    <t>嵠</t>
  </si>
  <si>
    <t>磎</t>
  </si>
  <si>
    <t>谿</t>
  </si>
  <si>
    <t>低</t>
  </si>
  <si>
    <t>tei1</t>
  </si>
  <si>
    <t>仾</t>
  </si>
  <si>
    <t>羝</t>
  </si>
  <si>
    <t>隄</t>
  </si>
  <si>
    <t>堤</t>
  </si>
  <si>
    <t>批</t>
  </si>
  <si>
    <t>phei1</t>
  </si>
  <si>
    <t>㱟</t>
  </si>
  <si>
    <t>紕</t>
  </si>
  <si>
    <t>梯</t>
  </si>
  <si>
    <t>thei1</t>
  </si>
  <si>
    <t>tsei1</t>
  </si>
  <si>
    <t>劑</t>
  </si>
  <si>
    <t>擠</t>
  </si>
  <si>
    <t>臍</t>
  </si>
  <si>
    <t>穧</t>
  </si>
  <si>
    <t>薺</t>
  </si>
  <si>
    <t>躋</t>
  </si>
  <si>
    <t>隮</t>
  </si>
  <si>
    <t>齎</t>
  </si>
  <si>
    <t>齏</t>
  </si>
  <si>
    <t>賷</t>
  </si>
  <si>
    <t>西</t>
  </si>
  <si>
    <t>sei1</t>
  </si>
  <si>
    <t>恓</t>
  </si>
  <si>
    <t>栖</t>
  </si>
  <si>
    <t>棲</t>
  </si>
  <si>
    <t>捿</t>
  </si>
  <si>
    <t>萋</t>
  </si>
  <si>
    <t>犀</t>
  </si>
  <si>
    <t>樨</t>
  </si>
  <si>
    <t>妻</t>
  </si>
  <si>
    <t>tshei1</t>
  </si>
  <si>
    <t>悽</t>
  </si>
  <si>
    <t>淒</t>
  </si>
  <si>
    <t>凄</t>
  </si>
  <si>
    <t>初</t>
  </si>
  <si>
    <t>𥉐</t>
  </si>
  <si>
    <t>hei1</t>
  </si>
  <si>
    <t>醢</t>
  </si>
  <si>
    <t>禮</t>
  </si>
  <si>
    <t>lei2</t>
  </si>
  <si>
    <t>礼</t>
  </si>
  <si>
    <t>豊</t>
  </si>
  <si>
    <t>澧</t>
  </si>
  <si>
    <t>醴</t>
  </si>
  <si>
    <t>䌡</t>
  </si>
  <si>
    <t>𣀂</t>
  </si>
  <si>
    <t>蠡</t>
  </si>
  <si>
    <t>啟</t>
  </si>
  <si>
    <t>khei2</t>
  </si>
  <si>
    <t>啓</t>
  </si>
  <si>
    <t>㒅</t>
  </si>
  <si>
    <t>綮</t>
  </si>
  <si>
    <t>𣥼</t>
  </si>
  <si>
    <t>tei2</t>
  </si>
  <si>
    <t>體</t>
  </si>
  <si>
    <t>thei2</t>
  </si>
  <si>
    <t>濟</t>
  </si>
  <si>
    <t>tsei2</t>
  </si>
  <si>
    <t>姐</t>
  </si>
  <si>
    <t>這</t>
  </si>
  <si>
    <t>所</t>
  </si>
  <si>
    <t>sei2</t>
  </si>
  <si>
    <t>鬩</t>
  </si>
  <si>
    <t>gei2</t>
  </si>
  <si>
    <t>睨</t>
  </si>
  <si>
    <t>倪</t>
  </si>
  <si>
    <t>詣</t>
  </si>
  <si>
    <t>㧗</t>
  </si>
  <si>
    <t>tshei2</t>
  </si>
  <si>
    <t>紪</t>
  </si>
  <si>
    <t>眦</t>
  </si>
  <si>
    <t>泚</t>
  </si>
  <si>
    <t>眭</t>
  </si>
  <si>
    <t>hei2</t>
  </si>
  <si>
    <t>蔽</t>
  </si>
  <si>
    <t>pei3</t>
  </si>
  <si>
    <t>計</t>
  </si>
  <si>
    <t>kei3</t>
  </si>
  <si>
    <t>繼</t>
  </si>
  <si>
    <t>檵</t>
  </si>
  <si>
    <t>髻</t>
  </si>
  <si>
    <t>khei3</t>
  </si>
  <si>
    <t>帝</t>
  </si>
  <si>
    <t>tei3</t>
  </si>
  <si>
    <t>偙</t>
  </si>
  <si>
    <t>僀</t>
  </si>
  <si>
    <t>蒂</t>
  </si>
  <si>
    <t>諦</t>
  </si>
  <si>
    <t>蝃</t>
  </si>
  <si>
    <t>𧍝</t>
  </si>
  <si>
    <t>締</t>
  </si>
  <si>
    <t>褅</t>
  </si>
  <si>
    <t>𤧛</t>
  </si>
  <si>
    <t>禘</t>
  </si>
  <si>
    <t>渧</t>
  </si>
  <si>
    <t>揥</t>
  </si>
  <si>
    <t>戴</t>
  </si>
  <si>
    <t>phei3</t>
  </si>
  <si>
    <t>啻</t>
  </si>
  <si>
    <t>thei3</t>
  </si>
  <si>
    <t>替</t>
  </si>
  <si>
    <t>涕</t>
  </si>
  <si>
    <t>剃</t>
  </si>
  <si>
    <t>髢</t>
  </si>
  <si>
    <t>祭</t>
  </si>
  <si>
    <t>tsei3</t>
  </si>
  <si>
    <t>際</t>
  </si>
  <si>
    <t>瘵</t>
  </si>
  <si>
    <t>嗻</t>
  </si>
  <si>
    <t>霽</t>
  </si>
  <si>
    <t>㴉</t>
  </si>
  <si>
    <t>漈</t>
  </si>
  <si>
    <t>縩</t>
  </si>
  <si>
    <t>婿</t>
  </si>
  <si>
    <t>sei3</t>
  </si>
  <si>
    <t>壻</t>
  </si>
  <si>
    <t>些</t>
  </si>
  <si>
    <t>細</t>
  </si>
  <si>
    <t>tshei3</t>
  </si>
  <si>
    <t>𥻥</t>
  </si>
  <si>
    <t>黎</t>
  </si>
  <si>
    <t>lei5</t>
  </si>
  <si>
    <t>藜</t>
  </si>
  <si>
    <t>蔾</t>
  </si>
  <si>
    <t>犂</t>
  </si>
  <si>
    <t>瓈</t>
  </si>
  <si>
    <t>鮭</t>
  </si>
  <si>
    <t>kei5</t>
  </si>
  <si>
    <t>題</t>
  </si>
  <si>
    <t>tei5</t>
  </si>
  <si>
    <t>蹄</t>
  </si>
  <si>
    <t>偍</t>
  </si>
  <si>
    <t>瑅</t>
  </si>
  <si>
    <t>thei5</t>
  </si>
  <si>
    <t>提</t>
  </si>
  <si>
    <t>褆</t>
  </si>
  <si>
    <t>鶗</t>
  </si>
  <si>
    <t>鵜</t>
  </si>
  <si>
    <t>啼</t>
  </si>
  <si>
    <t>蠐</t>
  </si>
  <si>
    <t>tsei5</t>
  </si>
  <si>
    <t>齊</t>
  </si>
  <si>
    <t>亝</t>
  </si>
  <si>
    <t>迷</t>
  </si>
  <si>
    <t>bei5</t>
  </si>
  <si>
    <t>gei5</t>
  </si>
  <si>
    <t>𠆵</t>
  </si>
  <si>
    <t>猊</t>
  </si>
  <si>
    <t>麑</t>
  </si>
  <si>
    <t>霓</t>
  </si>
  <si>
    <t>輗</t>
  </si>
  <si>
    <t>傒</t>
  </si>
  <si>
    <t>hei5</t>
  </si>
  <si>
    <t>徯</t>
  </si>
  <si>
    <t>蹊</t>
  </si>
  <si>
    <t>攜</t>
  </si>
  <si>
    <t>携</t>
  </si>
  <si>
    <t>畦</t>
  </si>
  <si>
    <t>奚</t>
  </si>
  <si>
    <t>兮</t>
  </si>
  <si>
    <t>麗</t>
  </si>
  <si>
    <t>lei7</t>
  </si>
  <si>
    <t>丽</t>
  </si>
  <si>
    <t>儷</t>
  </si>
  <si>
    <t>𠌯</t>
  </si>
  <si>
    <t>荔</t>
  </si>
  <si>
    <t>茘</t>
  </si>
  <si>
    <t>厲</t>
  </si>
  <si>
    <t>厉</t>
  </si>
  <si>
    <t>勵</t>
  </si>
  <si>
    <t>禲</t>
  </si>
  <si>
    <t>礪</t>
  </si>
  <si>
    <t>癘</t>
  </si>
  <si>
    <t>糲</t>
  </si>
  <si>
    <t>鱱</t>
  </si>
  <si>
    <t>隸</t>
  </si>
  <si>
    <t>㑦</t>
  </si>
  <si>
    <t>戾</t>
  </si>
  <si>
    <t>篱</t>
  </si>
  <si>
    <t>䕻</t>
  </si>
  <si>
    <t>tei7</t>
  </si>
  <si>
    <t>遞</t>
  </si>
  <si>
    <t>逓</t>
  </si>
  <si>
    <t>弟</t>
  </si>
  <si>
    <t>娣</t>
  </si>
  <si>
    <t>悌</t>
  </si>
  <si>
    <t>第</t>
  </si>
  <si>
    <t>苐</t>
  </si>
  <si>
    <t>杕</t>
  </si>
  <si>
    <t>棣</t>
  </si>
  <si>
    <t>埭</t>
  </si>
  <si>
    <t>tsei7</t>
  </si>
  <si>
    <t>蓺</t>
  </si>
  <si>
    <t>gei7</t>
  </si>
  <si>
    <t>藝</t>
  </si>
  <si>
    <t>羿</t>
  </si>
  <si>
    <t>系</t>
  </si>
  <si>
    <t>hei7</t>
  </si>
  <si>
    <t>繫</t>
  </si>
  <si>
    <t>係</t>
  </si>
  <si>
    <t>禊</t>
  </si>
  <si>
    <t>毅</t>
  </si>
  <si>
    <t>𪵏</t>
  </si>
  <si>
    <t>𩜖</t>
  </si>
  <si>
    <t>恭</t>
  </si>
  <si>
    <t>piong1</t>
  </si>
  <si>
    <t>kiong1</t>
  </si>
  <si>
    <t>共</t>
  </si>
  <si>
    <t>龔</t>
  </si>
  <si>
    <t>弓</t>
  </si>
  <si>
    <t>供</t>
  </si>
  <si>
    <t>躬</t>
  </si>
  <si>
    <t>躳</t>
  </si>
  <si>
    <t>宮</t>
  </si>
  <si>
    <t>𦞨</t>
  </si>
  <si>
    <t>𧎡</t>
  </si>
  <si>
    <t>𢙄</t>
  </si>
  <si>
    <t>芎</t>
  </si>
  <si>
    <t>khiong1</t>
  </si>
  <si>
    <t>穹</t>
  </si>
  <si>
    <t>𡸕</t>
  </si>
  <si>
    <t>𢖸</t>
  </si>
  <si>
    <t>蛩</t>
  </si>
  <si>
    <t>跫</t>
  </si>
  <si>
    <t>銎</t>
  </si>
  <si>
    <t>鞏</t>
  </si>
  <si>
    <t>蜣</t>
  </si>
  <si>
    <t>中</t>
  </si>
  <si>
    <t>tiong1</t>
  </si>
  <si>
    <t>忠</t>
  </si>
  <si>
    <t>衷</t>
  </si>
  <si>
    <t>thiong1</t>
  </si>
  <si>
    <t>伀</t>
  </si>
  <si>
    <t>鍾</t>
  </si>
  <si>
    <t>tsiong1</t>
  </si>
  <si>
    <t>鐘</t>
  </si>
  <si>
    <t>舂</t>
  </si>
  <si>
    <t>摏</t>
  </si>
  <si>
    <t>憃</t>
  </si>
  <si>
    <t>螽</t>
  </si>
  <si>
    <t>終</t>
  </si>
  <si>
    <t>刣</t>
  </si>
  <si>
    <t>嵩</t>
  </si>
  <si>
    <t>siong1</t>
  </si>
  <si>
    <t>倯</t>
  </si>
  <si>
    <t>邕</t>
  </si>
  <si>
    <t>iong1</t>
  </si>
  <si>
    <t>嗈</t>
  </si>
  <si>
    <t>𡄸</t>
  </si>
  <si>
    <t>雝</t>
  </si>
  <si>
    <t>灉</t>
  </si>
  <si>
    <t>壅</t>
  </si>
  <si>
    <t>饔</t>
  </si>
  <si>
    <t>雍</t>
  </si>
  <si>
    <t>廱</t>
  </si>
  <si>
    <t>充</t>
  </si>
  <si>
    <t>tshiong1</t>
  </si>
  <si>
    <t>𠑽</t>
  </si>
  <si>
    <t>㤝</t>
  </si>
  <si>
    <t>珫</t>
  </si>
  <si>
    <t>沖</t>
  </si>
  <si>
    <t>冲</t>
  </si>
  <si>
    <t>种</t>
  </si>
  <si>
    <t>傭</t>
  </si>
  <si>
    <t>偅</t>
  </si>
  <si>
    <t>從</t>
  </si>
  <si>
    <t>衝</t>
  </si>
  <si>
    <t>蓯</t>
  </si>
  <si>
    <t>忡</t>
  </si>
  <si>
    <t>凶</t>
  </si>
  <si>
    <t>hiong1</t>
  </si>
  <si>
    <t>兇</t>
  </si>
  <si>
    <t>匈</t>
  </si>
  <si>
    <t>胷</t>
  </si>
  <si>
    <t>恟</t>
  </si>
  <si>
    <t>詾</t>
  </si>
  <si>
    <t>洶</t>
  </si>
  <si>
    <t>liong2</t>
  </si>
  <si>
    <t>kiong2</t>
  </si>
  <si>
    <t>珙</t>
  </si>
  <si>
    <t>恐</t>
  </si>
  <si>
    <t>khiong2</t>
  </si>
  <si>
    <t>冢</t>
  </si>
  <si>
    <t>thiong2</t>
  </si>
  <si>
    <t>塚</t>
  </si>
  <si>
    <t>𡻑</t>
  </si>
  <si>
    <t>寵</t>
  </si>
  <si>
    <t>種</t>
  </si>
  <si>
    <t>tsiong2</t>
  </si>
  <si>
    <t>踵</t>
  </si>
  <si>
    <t>腫</t>
  </si>
  <si>
    <t>瘇</t>
  </si>
  <si>
    <t>傇</t>
  </si>
  <si>
    <t>jiong2</t>
  </si>
  <si>
    <t>宂</t>
  </si>
  <si>
    <t>冗</t>
  </si>
  <si>
    <t>茸</t>
  </si>
  <si>
    <t>傱</t>
  </si>
  <si>
    <t>siong2</t>
  </si>
  <si>
    <t>嵸</t>
  </si>
  <si>
    <t>悚</t>
  </si>
  <si>
    <t>竦</t>
  </si>
  <si>
    <t>聳</t>
  </si>
  <si>
    <t>iong2</t>
  </si>
  <si>
    <t>甬</t>
  </si>
  <si>
    <t>踊</t>
  </si>
  <si>
    <t>涌</t>
  </si>
  <si>
    <t>湧</t>
  </si>
  <si>
    <t>𧗴</t>
  </si>
  <si>
    <t>勇</t>
  </si>
  <si>
    <t>㕳</t>
  </si>
  <si>
    <t>hiong2</t>
  </si>
  <si>
    <t>kiong3</t>
  </si>
  <si>
    <t>㑋</t>
  </si>
  <si>
    <t>khiong3</t>
  </si>
  <si>
    <t>𣇬</t>
  </si>
  <si>
    <t>tiong3</t>
  </si>
  <si>
    <t>衆</t>
  </si>
  <si>
    <t>tsiong3</t>
  </si>
  <si>
    <t>iong3</t>
  </si>
  <si>
    <t>擁</t>
  </si>
  <si>
    <t>tshiong3</t>
  </si>
  <si>
    <t>銃</t>
  </si>
  <si>
    <t>𣀒</t>
  </si>
  <si>
    <t>𠑙</t>
  </si>
  <si>
    <t>𧽒</t>
  </si>
  <si>
    <t>hiong3</t>
  </si>
  <si>
    <t>忸</t>
  </si>
  <si>
    <t>liok4</t>
  </si>
  <si>
    <t>菊</t>
  </si>
  <si>
    <t>kiok4</t>
  </si>
  <si>
    <t>掬</t>
  </si>
  <si>
    <t>匊</t>
  </si>
  <si>
    <t>踘</t>
  </si>
  <si>
    <t>㽤</t>
  </si>
  <si>
    <t>椈</t>
  </si>
  <si>
    <t>鞠</t>
  </si>
  <si>
    <t>鞫</t>
  </si>
  <si>
    <t>檋</t>
  </si>
  <si>
    <t>𦥑</t>
  </si>
  <si>
    <t>䋰</t>
  </si>
  <si>
    <t>曲</t>
  </si>
  <si>
    <t>khiok4</t>
  </si>
  <si>
    <t>麴</t>
  </si>
  <si>
    <t>麯</t>
  </si>
  <si>
    <t>粬</t>
  </si>
  <si>
    <t>竹</t>
  </si>
  <si>
    <t>tiok4</t>
  </si>
  <si>
    <t>竺</t>
  </si>
  <si>
    <t>筑</t>
  </si>
  <si>
    <t>築</t>
  </si>
  <si>
    <t>斸</t>
  </si>
  <si>
    <t>thiok4</t>
  </si>
  <si>
    <t>足</t>
  </si>
  <si>
    <t>tsiok4</t>
  </si>
  <si>
    <t>屬</t>
  </si>
  <si>
    <t>柷</t>
  </si>
  <si>
    <t>祝</t>
  </si>
  <si>
    <t>囑</t>
  </si>
  <si>
    <t>嘱</t>
  </si>
  <si>
    <t>灟</t>
  </si>
  <si>
    <t>燭</t>
  </si>
  <si>
    <t>䌵</t>
  </si>
  <si>
    <t>喌</t>
  </si>
  <si>
    <t>𡄱</t>
  </si>
  <si>
    <t>粥</t>
  </si>
  <si>
    <t>瘃</t>
  </si>
  <si>
    <t>叔</t>
  </si>
  <si>
    <t>siok4</t>
  </si>
  <si>
    <t>夙</t>
  </si>
  <si>
    <t>𠈇</t>
  </si>
  <si>
    <t>𠉦</t>
  </si>
  <si>
    <t>㑛</t>
  </si>
  <si>
    <t>淑</t>
  </si>
  <si>
    <t>踧</t>
  </si>
  <si>
    <t>菽</t>
  </si>
  <si>
    <t>蓿</t>
  </si>
  <si>
    <t>宿</t>
  </si>
  <si>
    <t>㝛</t>
  </si>
  <si>
    <t>𠲿</t>
  </si>
  <si>
    <t>肅</t>
  </si>
  <si>
    <t>䎘</t>
  </si>
  <si>
    <t>鷫</t>
  </si>
  <si>
    <t>驌</t>
  </si>
  <si>
    <t>蹜</t>
  </si>
  <si>
    <t>縮</t>
  </si>
  <si>
    <t>粟</t>
  </si>
  <si>
    <t>iok4</t>
  </si>
  <si>
    <t>浞</t>
  </si>
  <si>
    <t>tshiok4</t>
  </si>
  <si>
    <t>促</t>
  </si>
  <si>
    <t>哫</t>
  </si>
  <si>
    <t>捉</t>
  </si>
  <si>
    <t>踀</t>
  </si>
  <si>
    <t>蹙</t>
  </si>
  <si>
    <t>蹴</t>
  </si>
  <si>
    <t>蹵</t>
  </si>
  <si>
    <t>䛤</t>
  </si>
  <si>
    <t>齱</t>
  </si>
  <si>
    <t>丵</t>
  </si>
  <si>
    <t>𠇘</t>
  </si>
  <si>
    <t>傗</t>
  </si>
  <si>
    <t>亍</t>
  </si>
  <si>
    <t>矗</t>
  </si>
  <si>
    <t>顣</t>
  </si>
  <si>
    <t>頎</t>
  </si>
  <si>
    <t>斶</t>
  </si>
  <si>
    <t>觸</t>
  </si>
  <si>
    <t>閦</t>
  </si>
  <si>
    <t>臅</t>
  </si>
  <si>
    <t>畜</t>
  </si>
  <si>
    <t>hiok4</t>
  </si>
  <si>
    <t>蓄</t>
  </si>
  <si>
    <t>慉</t>
  </si>
  <si>
    <t>𨕢</t>
  </si>
  <si>
    <t>奧</t>
  </si>
  <si>
    <t>燠</t>
  </si>
  <si>
    <t>薁</t>
  </si>
  <si>
    <t>旭</t>
  </si>
  <si>
    <t>勗</t>
  </si>
  <si>
    <t>郁</t>
  </si>
  <si>
    <t>彧</t>
  </si>
  <si>
    <t>頊</t>
  </si>
  <si>
    <t>隆</t>
  </si>
  <si>
    <t>liong5</t>
  </si>
  <si>
    <t>龍</t>
  </si>
  <si>
    <t>㡣</t>
  </si>
  <si>
    <t>襱</t>
  </si>
  <si>
    <t>朧</t>
  </si>
  <si>
    <t>櫳</t>
  </si>
  <si>
    <t>礱</t>
  </si>
  <si>
    <t>蘢</t>
  </si>
  <si>
    <t>𪔴</t>
  </si>
  <si>
    <t>癃</t>
  </si>
  <si>
    <t>窿</t>
  </si>
  <si>
    <t>窮</t>
  </si>
  <si>
    <t>kiong5</t>
  </si>
  <si>
    <t>竆</t>
  </si>
  <si>
    <t>𥨪</t>
  </si>
  <si>
    <t>藭</t>
  </si>
  <si>
    <t>𡺺</t>
  </si>
  <si>
    <t>𠌖</t>
  </si>
  <si>
    <t>𣑦</t>
  </si>
  <si>
    <t>重</t>
  </si>
  <si>
    <t>tiong5</t>
  </si>
  <si>
    <t>蟲</t>
  </si>
  <si>
    <t>thiong5</t>
  </si>
  <si>
    <t>爞</t>
  </si>
  <si>
    <t>tsiong5</t>
  </si>
  <si>
    <t>从</t>
  </si>
  <si>
    <t>娀</t>
  </si>
  <si>
    <t>jiong5</t>
  </si>
  <si>
    <t>𠈋</t>
  </si>
  <si>
    <t>仍</t>
  </si>
  <si>
    <t>戎</t>
  </si>
  <si>
    <t>絨</t>
  </si>
  <si>
    <t>礽</t>
  </si>
  <si>
    <t>陾</t>
  </si>
  <si>
    <t>㭜</t>
  </si>
  <si>
    <t>氄</t>
  </si>
  <si>
    <t>襛</t>
  </si>
  <si>
    <t>狨</t>
  </si>
  <si>
    <t>松</t>
  </si>
  <si>
    <t>siong5</t>
  </si>
  <si>
    <t>淞</t>
  </si>
  <si>
    <t>崧</t>
  </si>
  <si>
    <t>菘</t>
  </si>
  <si>
    <t>嫦</t>
  </si>
  <si>
    <t>庸</t>
  </si>
  <si>
    <t>iong5</t>
  </si>
  <si>
    <t>墉</t>
  </si>
  <si>
    <t>慵</t>
  </si>
  <si>
    <t>鏞</t>
  </si>
  <si>
    <t>鄘</t>
  </si>
  <si>
    <t>容</t>
  </si>
  <si>
    <t>㝐</t>
  </si>
  <si>
    <t>傛</t>
  </si>
  <si>
    <t>瑢</t>
  </si>
  <si>
    <t>榕</t>
  </si>
  <si>
    <t>溶</t>
  </si>
  <si>
    <t>蓉</t>
  </si>
  <si>
    <t>鎔</t>
  </si>
  <si>
    <t>融</t>
  </si>
  <si>
    <t>邛</t>
  </si>
  <si>
    <t>giong5</t>
  </si>
  <si>
    <t>筇</t>
  </si>
  <si>
    <t>顒</t>
  </si>
  <si>
    <t>雄</t>
  </si>
  <si>
    <t>hiong5</t>
  </si>
  <si>
    <t>kiong7</t>
  </si>
  <si>
    <t>仲</t>
  </si>
  <si>
    <t>tiong7</t>
  </si>
  <si>
    <t>tsiong7</t>
  </si>
  <si>
    <t>𩉪</t>
  </si>
  <si>
    <t>jiong7</t>
  </si>
  <si>
    <t>訟</t>
  </si>
  <si>
    <t>siong7</t>
  </si>
  <si>
    <t>誦</t>
  </si>
  <si>
    <t>頌</t>
  </si>
  <si>
    <t>用</t>
  </si>
  <si>
    <t>iong7</t>
  </si>
  <si>
    <t>㞲</t>
  </si>
  <si>
    <t>giong7</t>
  </si>
  <si>
    <t>𡵜</t>
  </si>
  <si>
    <t>陸</t>
  </si>
  <si>
    <t>liok8</t>
  </si>
  <si>
    <t>𧌉</t>
  </si>
  <si>
    <t>僇</t>
  </si>
  <si>
    <t>戮</t>
  </si>
  <si>
    <t>磟</t>
  </si>
  <si>
    <t>穋</t>
  </si>
  <si>
    <t>六</t>
  </si>
  <si>
    <t>菉</t>
  </si>
  <si>
    <t>綠</t>
  </si>
  <si>
    <t>醁</t>
  </si>
  <si>
    <t>錄</t>
  </si>
  <si>
    <t>籙</t>
  </si>
  <si>
    <t>逯</t>
  </si>
  <si>
    <t>局</t>
  </si>
  <si>
    <t>kiok8</t>
  </si>
  <si>
    <t>跼</t>
  </si>
  <si>
    <t>侷</t>
  </si>
  <si>
    <t>軸</t>
  </si>
  <si>
    <t>tiok8</t>
  </si>
  <si>
    <t>柚</t>
  </si>
  <si>
    <t>廸</t>
  </si>
  <si>
    <t>妯</t>
  </si>
  <si>
    <t>逐</t>
  </si>
  <si>
    <t>蓫</t>
  </si>
  <si>
    <t>篴</t>
  </si>
  <si>
    <t>辱</t>
  </si>
  <si>
    <t>jiok8</t>
  </si>
  <si>
    <t>溽</t>
  </si>
  <si>
    <t>𡏌</t>
  </si>
  <si>
    <t>褥</t>
  </si>
  <si>
    <t>蓐</t>
  </si>
  <si>
    <t>縟</t>
  </si>
  <si>
    <t>鄏</t>
  </si>
  <si>
    <t>肉</t>
  </si>
  <si>
    <t>孰</t>
  </si>
  <si>
    <t>siok8</t>
  </si>
  <si>
    <t>𠅩</t>
  </si>
  <si>
    <t>塾</t>
  </si>
  <si>
    <t>熟</t>
  </si>
  <si>
    <t>續</t>
  </si>
  <si>
    <t>贖</t>
  </si>
  <si>
    <t>俗</t>
  </si>
  <si>
    <t>㒔</t>
  </si>
  <si>
    <t>属</t>
  </si>
  <si>
    <t>蜀</t>
  </si>
  <si>
    <t>育</t>
  </si>
  <si>
    <t>iok8</t>
  </si>
  <si>
    <t>毓</t>
  </si>
  <si>
    <t>俼</t>
  </si>
  <si>
    <t>鬻</t>
  </si>
  <si>
    <t>儥</t>
  </si>
  <si>
    <t>浴</t>
  </si>
  <si>
    <t>欲</t>
  </si>
  <si>
    <t>慾</t>
  </si>
  <si>
    <t>鵒</t>
  </si>
  <si>
    <t>喅</t>
  </si>
  <si>
    <t>煜</t>
  </si>
  <si>
    <t>昱</t>
  </si>
  <si>
    <t>玉</t>
  </si>
  <si>
    <t>giok8</t>
  </si>
  <si>
    <t>鈺</t>
  </si>
  <si>
    <t>獄</t>
  </si>
  <si>
    <t>覶</t>
  </si>
  <si>
    <t>高</t>
  </si>
  <si>
    <t>lo1</t>
  </si>
  <si>
    <t>褒</t>
  </si>
  <si>
    <t>po1</t>
  </si>
  <si>
    <t>嶓</t>
  </si>
  <si>
    <t>䑰</t>
  </si>
  <si>
    <t>菠</t>
  </si>
  <si>
    <t>ko1</t>
  </si>
  <si>
    <t>戈</t>
  </si>
  <si>
    <t>歌</t>
  </si>
  <si>
    <t>膏</t>
  </si>
  <si>
    <t>哥</t>
  </si>
  <si>
    <t>篙</t>
  </si>
  <si>
    <t>羔</t>
  </si>
  <si>
    <t>糕</t>
  </si>
  <si>
    <t>皋</t>
  </si>
  <si>
    <t>皐</t>
  </si>
  <si>
    <t>槔</t>
  </si>
  <si>
    <t>櫜</t>
  </si>
  <si>
    <t>過</t>
  </si>
  <si>
    <t>翱</t>
  </si>
  <si>
    <t>鼛</t>
  </si>
  <si>
    <t>柯</t>
  </si>
  <si>
    <t>kho1</t>
  </si>
  <si>
    <t>軻</t>
  </si>
  <si>
    <t>窠</t>
  </si>
  <si>
    <t>科</t>
  </si>
  <si>
    <t>䈖</t>
  </si>
  <si>
    <t>蝌</t>
  </si>
  <si>
    <t>𠏀</t>
  </si>
  <si>
    <t>珂</t>
  </si>
  <si>
    <t>多</t>
  </si>
  <si>
    <t>to1</t>
  </si>
  <si>
    <t>刀</t>
  </si>
  <si>
    <t>𠊵</t>
  </si>
  <si>
    <t>舠</t>
  </si>
  <si>
    <t>釖</t>
  </si>
  <si>
    <t>魛</t>
  </si>
  <si>
    <t>波</t>
  </si>
  <si>
    <t>pho1</t>
  </si>
  <si>
    <t>坡</t>
  </si>
  <si>
    <t>玻</t>
  </si>
  <si>
    <t>皤</t>
  </si>
  <si>
    <t>縚</t>
  </si>
  <si>
    <t>tho1</t>
  </si>
  <si>
    <t>絛</t>
  </si>
  <si>
    <t>韜</t>
  </si>
  <si>
    <t>拖</t>
  </si>
  <si>
    <t>叨</t>
  </si>
  <si>
    <t>佗</t>
  </si>
  <si>
    <t>弢</t>
  </si>
  <si>
    <t>幍</t>
  </si>
  <si>
    <t>滔</t>
  </si>
  <si>
    <t>慆</t>
  </si>
  <si>
    <t>侳</t>
  </si>
  <si>
    <t>tso1</t>
  </si>
  <si>
    <t>傮</t>
  </si>
  <si>
    <t>遭</t>
  </si>
  <si>
    <t>糟</t>
  </si>
  <si>
    <t>𡮦</t>
  </si>
  <si>
    <t>搔</t>
  </si>
  <si>
    <t>so1</t>
  </si>
  <si>
    <t>𤔢</t>
  </si>
  <si>
    <t>𠋺</t>
  </si>
  <si>
    <t>傞</t>
  </si>
  <si>
    <t>挱</t>
  </si>
  <si>
    <t>娑</t>
  </si>
  <si>
    <t>莎</t>
  </si>
  <si>
    <t>騷</t>
  </si>
  <si>
    <t>慅</t>
  </si>
  <si>
    <t>唆</t>
  </si>
  <si>
    <t>梭</t>
  </si>
  <si>
    <t>鮻</t>
  </si>
  <si>
    <t>臊</t>
  </si>
  <si>
    <t>趖</t>
  </si>
  <si>
    <t>簑</t>
  </si>
  <si>
    <t>颾</t>
  </si>
  <si>
    <t>㛖</t>
  </si>
  <si>
    <t>𦞣</t>
  </si>
  <si>
    <t>溞</t>
  </si>
  <si>
    <t>窩</t>
  </si>
  <si>
    <t>o1</t>
  </si>
  <si>
    <t>鍋</t>
  </si>
  <si>
    <t>蝸</t>
  </si>
  <si>
    <t>碢</t>
  </si>
  <si>
    <t>萵</t>
  </si>
  <si>
    <t>蒿</t>
  </si>
  <si>
    <t>滈</t>
  </si>
  <si>
    <t>𩰫</t>
  </si>
  <si>
    <t>𩰮</t>
  </si>
  <si>
    <t>阿</t>
  </si>
  <si>
    <t>屙</t>
  </si>
  <si>
    <t>疴</t>
  </si>
  <si>
    <t>倭</t>
  </si>
  <si>
    <t>猗</t>
  </si>
  <si>
    <t>呵</t>
  </si>
  <si>
    <t>訶</t>
  </si>
  <si>
    <t>苛</t>
  </si>
  <si>
    <t>鏖</t>
  </si>
  <si>
    <t>瑳</t>
  </si>
  <si>
    <t>tsho1</t>
  </si>
  <si>
    <t>磋</t>
  </si>
  <si>
    <t>嵯</t>
  </si>
  <si>
    <t>蹉</t>
  </si>
  <si>
    <t>操</t>
  </si>
  <si>
    <t>饕</t>
  </si>
  <si>
    <t>ho1</t>
  </si>
  <si>
    <t>薅</t>
  </si>
  <si>
    <t>㗾</t>
  </si>
  <si>
    <t>老</t>
  </si>
  <si>
    <t>lo2</t>
  </si>
  <si>
    <t>㑎</t>
  </si>
  <si>
    <t>䇭</t>
  </si>
  <si>
    <t>栳</t>
  </si>
  <si>
    <t>惱</t>
  </si>
  <si>
    <t>瑙</t>
  </si>
  <si>
    <t>腦</t>
  </si>
  <si>
    <t>蠃</t>
  </si>
  <si>
    <t>蓏</t>
  </si>
  <si>
    <t>潦</t>
  </si>
  <si>
    <t>保</t>
  </si>
  <si>
    <t>po2</t>
  </si>
  <si>
    <t>𠈃</t>
  </si>
  <si>
    <t>褓</t>
  </si>
  <si>
    <t>葆</t>
  </si>
  <si>
    <t>堡</t>
  </si>
  <si>
    <t>賲</t>
  </si>
  <si>
    <t>寶</t>
  </si>
  <si>
    <t>寳</t>
  </si>
  <si>
    <t>寚</t>
  </si>
  <si>
    <t>鴇</t>
  </si>
  <si>
    <t>果</t>
  </si>
  <si>
    <t>ko2</t>
  </si>
  <si>
    <t>惈</t>
  </si>
  <si>
    <t>菓</t>
  </si>
  <si>
    <t>粿</t>
  </si>
  <si>
    <t>蜾</t>
  </si>
  <si>
    <t>裸</t>
  </si>
  <si>
    <t>躶</t>
  </si>
  <si>
    <t>餜</t>
  </si>
  <si>
    <t>裹</t>
  </si>
  <si>
    <t>杲</t>
  </si>
  <si>
    <t>嘅</t>
  </si>
  <si>
    <t>槀</t>
  </si>
  <si>
    <t>槁</t>
  </si>
  <si>
    <t>稿</t>
  </si>
  <si>
    <t>皜</t>
  </si>
  <si>
    <t>縞</t>
  </si>
  <si>
    <t>鎬</t>
  </si>
  <si>
    <t>薧</t>
  </si>
  <si>
    <t>可</t>
  </si>
  <si>
    <t>kho2</t>
  </si>
  <si>
    <t>坷</t>
  </si>
  <si>
    <t>哿</t>
  </si>
  <si>
    <t>舸</t>
  </si>
  <si>
    <t>丂</t>
  </si>
  <si>
    <t>𥬯</t>
  </si>
  <si>
    <t>考</t>
  </si>
  <si>
    <t>洘</t>
  </si>
  <si>
    <t>栲</t>
  </si>
  <si>
    <t>拷</t>
  </si>
  <si>
    <t>攷</t>
  </si>
  <si>
    <t>倒</t>
  </si>
  <si>
    <t>to2</t>
  </si>
  <si>
    <t>禱</t>
  </si>
  <si>
    <t>擣</t>
  </si>
  <si>
    <t>搗</t>
  </si>
  <si>
    <t>島</t>
  </si>
  <si>
    <t>幬</t>
  </si>
  <si>
    <t>朶</t>
  </si>
  <si>
    <t>朵</t>
  </si>
  <si>
    <t>刴</t>
  </si>
  <si>
    <t>剁</t>
  </si>
  <si>
    <t>躲</t>
  </si>
  <si>
    <t>埵</t>
  </si>
  <si>
    <t>叵</t>
  </si>
  <si>
    <t>pho2</t>
  </si>
  <si>
    <t>尀</t>
  </si>
  <si>
    <t>跛</t>
  </si>
  <si>
    <t>妥</t>
  </si>
  <si>
    <t>tho2</t>
  </si>
  <si>
    <t>討</t>
  </si>
  <si>
    <t>左</t>
  </si>
  <si>
    <t>tso2</t>
  </si>
  <si>
    <t></t>
  </si>
  <si>
    <t>早</t>
  </si>
  <si>
    <t>蚤</t>
  </si>
  <si>
    <t>𧎮</t>
  </si>
  <si>
    <t>澡</t>
  </si>
  <si>
    <t>藻</t>
  </si>
  <si>
    <t>棗</t>
  </si>
  <si>
    <t>瑣</t>
  </si>
  <si>
    <t>so2</t>
  </si>
  <si>
    <t>𤨏</t>
  </si>
  <si>
    <t>鎻</t>
  </si>
  <si>
    <t>鎖</t>
  </si>
  <si>
    <t>鏁</t>
  </si>
  <si>
    <t>嫂</t>
  </si>
  <si>
    <t>䈗</t>
  </si>
  <si>
    <t>襖</t>
  </si>
  <si>
    <t>o2</t>
  </si>
  <si>
    <t>妸</t>
  </si>
  <si>
    <t>娿</t>
  </si>
  <si>
    <t>婐</t>
  </si>
  <si>
    <t>捰</t>
  </si>
  <si>
    <t>拇</t>
  </si>
  <si>
    <t>bo2</t>
  </si>
  <si>
    <t>胟</t>
  </si>
  <si>
    <t>𧿹</t>
  </si>
  <si>
    <t>嬷</t>
  </si>
  <si>
    <t>go2</t>
  </si>
  <si>
    <t>𡜮</t>
  </si>
  <si>
    <t>草</t>
  </si>
  <si>
    <t>tsho2</t>
  </si>
  <si>
    <t>艸</t>
  </si>
  <si>
    <t>懆</t>
  </si>
  <si>
    <t>騲</t>
  </si>
  <si>
    <t>好</t>
  </si>
  <si>
    <t>ho2</t>
  </si>
  <si>
    <t>傐</t>
  </si>
  <si>
    <t>𨲮</t>
  </si>
  <si>
    <t>lo3</t>
  </si>
  <si>
    <t>報</t>
  </si>
  <si>
    <t>po3</t>
  </si>
  <si>
    <t>𡙈</t>
  </si>
  <si>
    <t>播</t>
  </si>
  <si>
    <t>簸</t>
  </si>
  <si>
    <t>ko3</t>
  </si>
  <si>
    <t>箇</t>
  </si>
  <si>
    <t>个</t>
  </si>
  <si>
    <t>個</t>
  </si>
  <si>
    <t>課</t>
  </si>
  <si>
    <t>kho3</t>
  </si>
  <si>
    <t>顆</t>
  </si>
  <si>
    <t>騍</t>
  </si>
  <si>
    <t>靠</t>
  </si>
  <si>
    <t>犒</t>
  </si>
  <si>
    <t>煰</t>
  </si>
  <si>
    <t>𣹇</t>
  </si>
  <si>
    <t>誥</t>
  </si>
  <si>
    <t>到</t>
  </si>
  <si>
    <t>to3</t>
  </si>
  <si>
    <t>破</t>
  </si>
  <si>
    <t>pho3</t>
  </si>
  <si>
    <t>套</t>
  </si>
  <si>
    <t>tho3</t>
  </si>
  <si>
    <t>唾</t>
  </si>
  <si>
    <t>tso3</t>
  </si>
  <si>
    <t>佐</t>
  </si>
  <si>
    <t>竈</t>
  </si>
  <si>
    <t>灶</t>
  </si>
  <si>
    <t>燥</t>
  </si>
  <si>
    <t>so3</t>
  </si>
  <si>
    <t>躁</t>
  </si>
  <si>
    <t>掃</t>
  </si>
  <si>
    <t>埽</t>
  </si>
  <si>
    <t>𧶈</t>
  </si>
  <si>
    <t>澳</t>
  </si>
  <si>
    <t>o3</t>
  </si>
  <si>
    <t>奥</t>
  </si>
  <si>
    <t>侉</t>
  </si>
  <si>
    <t>隩</t>
  </si>
  <si>
    <t>懊</t>
  </si>
  <si>
    <t>啊</t>
  </si>
  <si>
    <t>欸</t>
  </si>
  <si>
    <t>tsho3</t>
  </si>
  <si>
    <t>挫</t>
  </si>
  <si>
    <t>銼</t>
  </si>
  <si>
    <t>脞</t>
  </si>
  <si>
    <t>莝</t>
  </si>
  <si>
    <t>剉</t>
  </si>
  <si>
    <t>噪</t>
  </si>
  <si>
    <t>慥</t>
  </si>
  <si>
    <t>糙</t>
  </si>
  <si>
    <t>造</t>
  </si>
  <si>
    <t>勞</t>
  </si>
  <si>
    <t>lo5</t>
  </si>
  <si>
    <t>僗</t>
  </si>
  <si>
    <t>撈</t>
  </si>
  <si>
    <t>𤎤</t>
  </si>
  <si>
    <t>澇</t>
  </si>
  <si>
    <t>𤄷</t>
  </si>
  <si>
    <t>籮</t>
  </si>
  <si>
    <t>羅</t>
  </si>
  <si>
    <t>蘿</t>
  </si>
  <si>
    <t>囉</t>
  </si>
  <si>
    <t>罹</t>
  </si>
  <si>
    <t>鑼</t>
  </si>
  <si>
    <t>𠈭</t>
  </si>
  <si>
    <t>牢</t>
  </si>
  <si>
    <t>嫪</t>
  </si>
  <si>
    <t>驘</t>
  </si>
  <si>
    <t>騾</t>
  </si>
  <si>
    <t>螺</t>
  </si>
  <si>
    <t>䜎</t>
  </si>
  <si>
    <t>醪</t>
  </si>
  <si>
    <t>𨣃</t>
  </si>
  <si>
    <t>猱</t>
  </si>
  <si>
    <t>哪</t>
  </si>
  <si>
    <t>婆</t>
  </si>
  <si>
    <t>po5</t>
  </si>
  <si>
    <t>翗</t>
  </si>
  <si>
    <t>ko5</t>
  </si>
  <si>
    <t>to5</t>
  </si>
  <si>
    <t>逃</t>
  </si>
  <si>
    <t>𨓱</t>
  </si>
  <si>
    <t>迯</t>
  </si>
  <si>
    <t>匋</t>
  </si>
  <si>
    <t>淘</t>
  </si>
  <si>
    <t>萄</t>
  </si>
  <si>
    <t>綯</t>
  </si>
  <si>
    <t>鼗</t>
  </si>
  <si>
    <t>檮</t>
  </si>
  <si>
    <t>濤</t>
  </si>
  <si>
    <t>䭾</t>
  </si>
  <si>
    <t>駝</t>
  </si>
  <si>
    <t>沱</t>
  </si>
  <si>
    <t>拕</t>
  </si>
  <si>
    <t>跎</t>
  </si>
  <si>
    <t>陀</t>
  </si>
  <si>
    <t>酡</t>
  </si>
  <si>
    <t>鮀</t>
  </si>
  <si>
    <t>桃</t>
  </si>
  <si>
    <t>tho5</t>
  </si>
  <si>
    <t>曹</t>
  </si>
  <si>
    <t>tso5</t>
  </si>
  <si>
    <t>漕</t>
  </si>
  <si>
    <t>槽</t>
  </si>
  <si>
    <t>螬</t>
  </si>
  <si>
    <t>艚</t>
  </si>
  <si>
    <t>嘈</t>
  </si>
  <si>
    <t>峨</t>
  </si>
  <si>
    <t>go5</t>
  </si>
  <si>
    <t>俄</t>
  </si>
  <si>
    <t>哦</t>
  </si>
  <si>
    <t>娥</t>
  </si>
  <si>
    <t>珴</t>
  </si>
  <si>
    <t>蛾</t>
  </si>
  <si>
    <t>莪</t>
  </si>
  <si>
    <t>誐</t>
  </si>
  <si>
    <t>訛</t>
  </si>
  <si>
    <t>吪</t>
  </si>
  <si>
    <t>譌</t>
  </si>
  <si>
    <t>鵝</t>
  </si>
  <si>
    <t>鼇</t>
  </si>
  <si>
    <t>螯</t>
  </si>
  <si>
    <t>鼉</t>
  </si>
  <si>
    <t>敖</t>
  </si>
  <si>
    <t>嗷</t>
  </si>
  <si>
    <t>廒</t>
  </si>
  <si>
    <t>遨</t>
  </si>
  <si>
    <t>鰲</t>
  </si>
  <si>
    <t>驁</t>
  </si>
  <si>
    <t>熬</t>
  </si>
  <si>
    <t>𤎅</t>
  </si>
  <si>
    <t>何</t>
  </si>
  <si>
    <t>ho5</t>
  </si>
  <si>
    <t>河</t>
  </si>
  <si>
    <t>荷</t>
  </si>
  <si>
    <t>毫</t>
  </si>
  <si>
    <t>壕</t>
  </si>
  <si>
    <t>濠</t>
  </si>
  <si>
    <t>㠙</t>
  </si>
  <si>
    <t>蠔</t>
  </si>
  <si>
    <t>豪</t>
  </si>
  <si>
    <t>禾</t>
  </si>
  <si>
    <t>和</t>
  </si>
  <si>
    <t>龢</t>
  </si>
  <si>
    <t>嗥</t>
  </si>
  <si>
    <t>號</t>
  </si>
  <si>
    <t>lo7</t>
  </si>
  <si>
    <t>憦</t>
  </si>
  <si>
    <t>𦗖</t>
  </si>
  <si>
    <t>𢺑</t>
  </si>
  <si>
    <t>邏</t>
  </si>
  <si>
    <t>po7</t>
  </si>
  <si>
    <t>虣</t>
  </si>
  <si>
    <t>ko7</t>
  </si>
  <si>
    <t>道</t>
  </si>
  <si>
    <t>to7</t>
  </si>
  <si>
    <t>衟</t>
  </si>
  <si>
    <t>稻</t>
  </si>
  <si>
    <t>蹈</t>
  </si>
  <si>
    <t>炨</t>
  </si>
  <si>
    <t>導</t>
  </si>
  <si>
    <t>惰</t>
  </si>
  <si>
    <t>悼</t>
  </si>
  <si>
    <t>盗</t>
  </si>
  <si>
    <t>盜</t>
  </si>
  <si>
    <t>舵</t>
  </si>
  <si>
    <t>坐</t>
  </si>
  <si>
    <t>tso7</t>
  </si>
  <si>
    <t>座</t>
  </si>
  <si>
    <t>皁</t>
  </si>
  <si>
    <t>皂</t>
  </si>
  <si>
    <t>䜊</t>
  </si>
  <si>
    <t>帽</t>
  </si>
  <si>
    <t>bo7</t>
  </si>
  <si>
    <t>冃</t>
  </si>
  <si>
    <t>磨</t>
  </si>
  <si>
    <t>餓</t>
  </si>
  <si>
    <t>go7</t>
  </si>
  <si>
    <t>奡</t>
  </si>
  <si>
    <t>臥</t>
  </si>
  <si>
    <t>卧</t>
  </si>
  <si>
    <t>鏊</t>
  </si>
  <si>
    <t>傲</t>
  </si>
  <si>
    <t>賀</t>
  </si>
  <si>
    <t>ho7</t>
  </si>
  <si>
    <t>灝</t>
  </si>
  <si>
    <t>顥</t>
  </si>
  <si>
    <t>皓</t>
  </si>
  <si>
    <t>皡</t>
  </si>
  <si>
    <t>皞</t>
  </si>
  <si>
    <t>昊</t>
  </si>
  <si>
    <t>禍</t>
  </si>
  <si>
    <t>㘞</t>
  </si>
  <si>
    <t>浩</t>
  </si>
  <si>
    <t>𧬂</t>
  </si>
  <si>
    <t>譋</t>
  </si>
  <si>
    <t>䜂</t>
  </si>
  <si>
    <t>俰</t>
  </si>
  <si>
    <t>𠶾</t>
  </si>
  <si>
    <t>号</t>
  </si>
  <si>
    <t>皆</t>
  </si>
  <si>
    <t>kai1</t>
  </si>
  <si>
    <t>偕</t>
  </si>
  <si>
    <t>侅</t>
  </si>
  <si>
    <t>喈</t>
  </si>
  <si>
    <t>堦</t>
  </si>
  <si>
    <t>湝</t>
  </si>
  <si>
    <t>該</t>
  </si>
  <si>
    <t>階</t>
  </si>
  <si>
    <t>開</t>
  </si>
  <si>
    <t>khai1</t>
  </si>
  <si>
    <t>揩</t>
  </si>
  <si>
    <t>懛</t>
  </si>
  <si>
    <t>tai1</t>
  </si>
  <si>
    <t>嶏</t>
  </si>
  <si>
    <t>phai1</t>
  </si>
  <si>
    <t>台</t>
  </si>
  <si>
    <t>thai1</t>
  </si>
  <si>
    <t>苔</t>
  </si>
  <si>
    <t>胎</t>
  </si>
  <si>
    <t>駘</t>
  </si>
  <si>
    <t>鮐</t>
  </si>
  <si>
    <t>邰</t>
  </si>
  <si>
    <t>擡</t>
  </si>
  <si>
    <t>栽</t>
  </si>
  <si>
    <t>tsai1</t>
  </si>
  <si>
    <t>哉</t>
  </si>
  <si>
    <t>災</t>
  </si>
  <si>
    <t>灾</t>
  </si>
  <si>
    <t>菑</t>
  </si>
  <si>
    <t>齋</t>
  </si>
  <si>
    <t>賳</t>
  </si>
  <si>
    <t>顋</t>
  </si>
  <si>
    <t>sai1</t>
  </si>
  <si>
    <t>腮</t>
  </si>
  <si>
    <t>鰓</t>
  </si>
  <si>
    <t>䰄</t>
  </si>
  <si>
    <t>篩</t>
  </si>
  <si>
    <t>籭</t>
  </si>
  <si>
    <t>哀</t>
  </si>
  <si>
    <t>ai1</t>
  </si>
  <si>
    <t>埃</t>
  </si>
  <si>
    <t>挨</t>
  </si>
  <si>
    <t>唉</t>
  </si>
  <si>
    <t>唲</t>
  </si>
  <si>
    <t>猜</t>
  </si>
  <si>
    <t>tshai1</t>
  </si>
  <si>
    <t>釵</t>
  </si>
  <si>
    <t>偲</t>
  </si>
  <si>
    <t>奓</t>
  </si>
  <si>
    <t>hai1</t>
  </si>
  <si>
    <t>㗨</t>
  </si>
  <si>
    <t>唻</t>
  </si>
  <si>
    <t>lai2</t>
  </si>
  <si>
    <t>㚓</t>
  </si>
  <si>
    <t>𢅭</t>
  </si>
  <si>
    <t>擺</t>
  </si>
  <si>
    <t>pai2</t>
  </si>
  <si>
    <t>改</t>
  </si>
  <si>
    <t>kai2</t>
  </si>
  <si>
    <t>解</t>
  </si>
  <si>
    <t>觧</t>
  </si>
  <si>
    <t>𠎿</t>
  </si>
  <si>
    <t>愷</t>
  </si>
  <si>
    <t>khai2</t>
  </si>
  <si>
    <t>豈</t>
  </si>
  <si>
    <t>塏</t>
  </si>
  <si>
    <t>鎧</t>
  </si>
  <si>
    <t>覬</t>
  </si>
  <si>
    <t>凱</t>
  </si>
  <si>
    <t>楷</t>
  </si>
  <si>
    <t>歹</t>
  </si>
  <si>
    <t>tai2</t>
  </si>
  <si>
    <t>㧳</t>
  </si>
  <si>
    <t>phai2</t>
  </si>
  <si>
    <t>㘆</t>
  </si>
  <si>
    <t>thai2</t>
  </si>
  <si>
    <t>宰</t>
  </si>
  <si>
    <t>tsai2</t>
  </si>
  <si>
    <t>𤌊</t>
  </si>
  <si>
    <t>滓</t>
  </si>
  <si>
    <t>𠏰</t>
  </si>
  <si>
    <t>崽</t>
  </si>
  <si>
    <t>𢄌</t>
  </si>
  <si>
    <t>暍</t>
  </si>
  <si>
    <t>ai2</t>
  </si>
  <si>
    <t>餲</t>
  </si>
  <si>
    <t>靄</t>
  </si>
  <si>
    <t>藹</t>
  </si>
  <si>
    <t>靉</t>
  </si>
  <si>
    <t>毐</t>
  </si>
  <si>
    <t>矮</t>
  </si>
  <si>
    <t>𨱥</t>
  </si>
  <si>
    <t>𧰸</t>
  </si>
  <si>
    <t>gai2</t>
  </si>
  <si>
    <t>騃</t>
  </si>
  <si>
    <t>綵</t>
  </si>
  <si>
    <t>tshai2</t>
  </si>
  <si>
    <t>採</t>
  </si>
  <si>
    <t>彩</t>
  </si>
  <si>
    <t>睬</t>
  </si>
  <si>
    <t>寀</t>
  </si>
  <si>
    <t>駭</t>
  </si>
  <si>
    <t>hai2</t>
  </si>
  <si>
    <t>海</t>
  </si>
  <si>
    <t>拜</t>
  </si>
  <si>
    <t>pai3</t>
  </si>
  <si>
    <t>𢫶</t>
  </si>
  <si>
    <t>庍</t>
  </si>
  <si>
    <t>介</t>
  </si>
  <si>
    <t>kai3</t>
  </si>
  <si>
    <t>丐</t>
  </si>
  <si>
    <t>价</t>
  </si>
  <si>
    <t>㑘</t>
  </si>
  <si>
    <t>𠌰</t>
  </si>
  <si>
    <t>玠</t>
  </si>
  <si>
    <t>界</t>
  </si>
  <si>
    <t>尬</t>
  </si>
  <si>
    <t>𠆷</t>
  </si>
  <si>
    <t>庎</t>
  </si>
  <si>
    <t>疥</t>
  </si>
  <si>
    <t>芥</t>
  </si>
  <si>
    <t>誡</t>
  </si>
  <si>
    <t>䛺</t>
  </si>
  <si>
    <t>戒</t>
  </si>
  <si>
    <t>蓋</t>
  </si>
  <si>
    <t>葢</t>
  </si>
  <si>
    <t>盖</t>
  </si>
  <si>
    <t>匃</t>
  </si>
  <si>
    <t>匄</t>
  </si>
  <si>
    <t>屆</t>
  </si>
  <si>
    <t>届</t>
  </si>
  <si>
    <t>犗</t>
  </si>
  <si>
    <t>廨</t>
  </si>
  <si>
    <t>繲</t>
  </si>
  <si>
    <t>㮣</t>
  </si>
  <si>
    <t>khai3</t>
  </si>
  <si>
    <t>概</t>
  </si>
  <si>
    <t>溉</t>
  </si>
  <si>
    <t>慨</t>
  </si>
  <si>
    <t>塈</t>
  </si>
  <si>
    <t>暨</t>
  </si>
  <si>
    <t>愾</t>
  </si>
  <si>
    <t>㕢</t>
  </si>
  <si>
    <t>欬</t>
  </si>
  <si>
    <t>帶</t>
  </si>
  <si>
    <t>tai3</t>
  </si>
  <si>
    <t>蔕</t>
  </si>
  <si>
    <t>襶</t>
  </si>
  <si>
    <t>𠂢</t>
  </si>
  <si>
    <t>phai3</t>
  </si>
  <si>
    <t>派</t>
  </si>
  <si>
    <t>泒</t>
  </si>
  <si>
    <t>湃</t>
  </si>
  <si>
    <t>沛</t>
  </si>
  <si>
    <t>伂</t>
  </si>
  <si>
    <t>肺</t>
  </si>
  <si>
    <t>霈</t>
  </si>
  <si>
    <t>太</t>
  </si>
  <si>
    <t>thai3</t>
  </si>
  <si>
    <t>泰</t>
  </si>
  <si>
    <t>大</t>
  </si>
  <si>
    <t>汰</t>
  </si>
  <si>
    <t>態</t>
  </si>
  <si>
    <t>㑷</t>
  </si>
  <si>
    <t>載</t>
  </si>
  <si>
    <t>tsai3</t>
  </si>
  <si>
    <t>再</t>
  </si>
  <si>
    <t>sai3</t>
  </si>
  <si>
    <t>賽</t>
  </si>
  <si>
    <t>曬</t>
  </si>
  <si>
    <t>晒</t>
  </si>
  <si>
    <t>愛</t>
  </si>
  <si>
    <t>ai3</t>
  </si>
  <si>
    <t>𢜤</t>
  </si>
  <si>
    <t>僾</t>
  </si>
  <si>
    <t>瞹</t>
  </si>
  <si>
    <t>隘</t>
  </si>
  <si>
    <t>縊</t>
  </si>
  <si>
    <t>賹</t>
  </si>
  <si>
    <t>伌</t>
  </si>
  <si>
    <t>蔡</t>
  </si>
  <si>
    <t>tshai3</t>
  </si>
  <si>
    <t>菜</t>
  </si>
  <si>
    <t>埰</t>
  </si>
  <si>
    <t>㰡</t>
  </si>
  <si>
    <t>hai3</t>
  </si>
  <si>
    <t>來</t>
  </si>
  <si>
    <t>lai5</t>
  </si>
  <si>
    <t>徠</t>
  </si>
  <si>
    <t>倈</t>
  </si>
  <si>
    <t>崍</t>
  </si>
  <si>
    <t>棃</t>
  </si>
  <si>
    <t>梨</t>
  </si>
  <si>
    <t>庲</t>
  </si>
  <si>
    <t>𤲓</t>
  </si>
  <si>
    <t>萊</t>
  </si>
  <si>
    <t>騋</t>
  </si>
  <si>
    <t>郲</t>
  </si>
  <si>
    <t>排</t>
  </si>
  <si>
    <t>pai5</t>
  </si>
  <si>
    <t>俳</t>
  </si>
  <si>
    <t>徘</t>
  </si>
  <si>
    <t>棑</t>
  </si>
  <si>
    <t>牌</t>
  </si>
  <si>
    <t>𥱼</t>
  </si>
  <si>
    <t>臺</t>
  </si>
  <si>
    <t>tai5</t>
  </si>
  <si>
    <t>籉</t>
  </si>
  <si>
    <t>𧉟</t>
  </si>
  <si>
    <t>儓</t>
  </si>
  <si>
    <t>檯</t>
  </si>
  <si>
    <t>才</t>
  </si>
  <si>
    <t>tsai5</t>
  </si>
  <si>
    <t>材</t>
  </si>
  <si>
    <t>財</t>
  </si>
  <si>
    <t>裁</t>
  </si>
  <si>
    <t>埋</t>
  </si>
  <si>
    <t>bai5</t>
  </si>
  <si>
    <t>霾</t>
  </si>
  <si>
    <t>涯</t>
  </si>
  <si>
    <t>gai5</t>
  </si>
  <si>
    <t>厓</t>
  </si>
  <si>
    <t>崖</t>
  </si>
  <si>
    <t>啀</t>
  </si>
  <si>
    <t>嘊</t>
  </si>
  <si>
    <t>捱</t>
  </si>
  <si>
    <t>睚</t>
  </si>
  <si>
    <t>㾏</t>
  </si>
  <si>
    <t>獃</t>
  </si>
  <si>
    <t>呆</t>
  </si>
  <si>
    <t>柴</t>
  </si>
  <si>
    <t>tshai5</t>
  </si>
  <si>
    <t>纔</t>
  </si>
  <si>
    <t>豺</t>
  </si>
  <si>
    <t>孩</t>
  </si>
  <si>
    <t>hai5</t>
  </si>
  <si>
    <t>骸</t>
  </si>
  <si>
    <t>諧</t>
  </si>
  <si>
    <t>鞋</t>
  </si>
  <si>
    <t>鞵</t>
  </si>
  <si>
    <t>lai7</t>
  </si>
  <si>
    <t>睞</t>
  </si>
  <si>
    <t>賚</t>
  </si>
  <si>
    <t>敗</t>
  </si>
  <si>
    <t>pai7</t>
  </si>
  <si>
    <t>贁</t>
  </si>
  <si>
    <t>憊</t>
  </si>
  <si>
    <t>粺</t>
  </si>
  <si>
    <t>稗</t>
  </si>
  <si>
    <t>tai7</t>
  </si>
  <si>
    <t>㐲</t>
  </si>
  <si>
    <t>代</t>
  </si>
  <si>
    <t>岱</t>
  </si>
  <si>
    <t>袋</t>
  </si>
  <si>
    <t>貸</t>
  </si>
  <si>
    <t>黛</t>
  </si>
  <si>
    <t>玳</t>
  </si>
  <si>
    <t>瑇</t>
  </si>
  <si>
    <t>靆</t>
  </si>
  <si>
    <t>逮</t>
  </si>
  <si>
    <t>迨</t>
  </si>
  <si>
    <t>殆</t>
  </si>
  <si>
    <t>怠</t>
  </si>
  <si>
    <t>待</t>
  </si>
  <si>
    <t>thai7</t>
  </si>
  <si>
    <t>tsai7</t>
  </si>
  <si>
    <t>在</t>
  </si>
  <si>
    <t>廌</t>
  </si>
  <si>
    <t>豸</t>
  </si>
  <si>
    <t>噫</t>
  </si>
  <si>
    <t>ai7</t>
  </si>
  <si>
    <t>噯</t>
  </si>
  <si>
    <t>礙</t>
  </si>
  <si>
    <t>gai7</t>
  </si>
  <si>
    <t>碍</t>
  </si>
  <si>
    <t>亥</t>
  </si>
  <si>
    <t>hai7</t>
  </si>
  <si>
    <t>𡉘</t>
  </si>
  <si>
    <t>害</t>
  </si>
  <si>
    <t>邂</t>
  </si>
  <si>
    <t>蟹</t>
  </si>
  <si>
    <t>獬</t>
  </si>
  <si>
    <t>懈</t>
  </si>
  <si>
    <t>械</t>
  </si>
  <si>
    <t>薤</t>
  </si>
  <si>
    <t>譮</t>
  </si>
  <si>
    <t>賓</t>
  </si>
  <si>
    <t>巾</t>
  </si>
  <si>
    <t>pin1</t>
  </si>
  <si>
    <t>檳</t>
  </si>
  <si>
    <t>濱</t>
  </si>
  <si>
    <t>獱</t>
  </si>
  <si>
    <t>鑌</t>
  </si>
  <si>
    <t>邠</t>
  </si>
  <si>
    <t>豳</t>
  </si>
  <si>
    <t>彬</t>
  </si>
  <si>
    <t>斌</t>
  </si>
  <si>
    <t>份</t>
  </si>
  <si>
    <t>kin1</t>
  </si>
  <si>
    <t>斤</t>
  </si>
  <si>
    <t>均</t>
  </si>
  <si>
    <t>筠</t>
  </si>
  <si>
    <t>根</t>
  </si>
  <si>
    <t>跟</t>
  </si>
  <si>
    <t>觔</t>
  </si>
  <si>
    <t>皸</t>
  </si>
  <si>
    <t>筋</t>
  </si>
  <si>
    <t>鈞</t>
  </si>
  <si>
    <t>𣢐</t>
  </si>
  <si>
    <t>khin1</t>
  </si>
  <si>
    <t>珍</t>
  </si>
  <si>
    <t>tin1</t>
  </si>
  <si>
    <t>徵</t>
  </si>
  <si>
    <t>繽</t>
  </si>
  <si>
    <t>phin1</t>
  </si>
  <si>
    <t>𧷟</t>
  </si>
  <si>
    <t>真</t>
  </si>
  <si>
    <t>tsin1</t>
  </si>
  <si>
    <t>瞋</t>
  </si>
  <si>
    <t>臻</t>
  </si>
  <si>
    <t>榛</t>
  </si>
  <si>
    <t>溱</t>
  </si>
  <si>
    <t>蓁</t>
  </si>
  <si>
    <t>烼</t>
  </si>
  <si>
    <t>蒸</t>
  </si>
  <si>
    <t>𤸲</t>
  </si>
  <si>
    <t>璡</t>
  </si>
  <si>
    <t>津</t>
  </si>
  <si>
    <t>身</t>
  </si>
  <si>
    <t>sin1</t>
  </si>
  <si>
    <t>申</t>
  </si>
  <si>
    <t>呻</t>
  </si>
  <si>
    <t>伸</t>
  </si>
  <si>
    <t>信</t>
  </si>
  <si>
    <t>㑗</t>
  </si>
  <si>
    <t>侁</t>
  </si>
  <si>
    <t>紳</t>
  </si>
  <si>
    <t>詵</t>
  </si>
  <si>
    <t>駪</t>
  </si>
  <si>
    <t>騂</t>
  </si>
  <si>
    <t>辛</t>
  </si>
  <si>
    <t>莘</t>
  </si>
  <si>
    <t>新</t>
  </si>
  <si>
    <t>薪</t>
  </si>
  <si>
    <t>娠</t>
  </si>
  <si>
    <t>甡</t>
  </si>
  <si>
    <t>勝</t>
  </si>
  <si>
    <t>因</t>
  </si>
  <si>
    <t>in1</t>
  </si>
  <si>
    <t>囙</t>
  </si>
  <si>
    <t>茵</t>
  </si>
  <si>
    <t>恩</t>
  </si>
  <si>
    <t>氤</t>
  </si>
  <si>
    <t>駰</t>
  </si>
  <si>
    <t>殷</t>
  </si>
  <si>
    <t>慇</t>
  </si>
  <si>
    <t>禋</t>
  </si>
  <si>
    <t>親</t>
  </si>
  <si>
    <t>tshin1</t>
  </si>
  <si>
    <t>𧡿</t>
  </si>
  <si>
    <t>皴</t>
  </si>
  <si>
    <t>hin1</t>
  </si>
  <si>
    <t>僯</t>
  </si>
  <si>
    <t>lin2</t>
  </si>
  <si>
    <t>您</t>
  </si>
  <si>
    <t>橉</t>
  </si>
  <si>
    <t>稟</t>
  </si>
  <si>
    <t>pin2</t>
  </si>
  <si>
    <t>箄</t>
  </si>
  <si>
    <t>臏</t>
  </si>
  <si>
    <t>謹</t>
  </si>
  <si>
    <t>kin2</t>
  </si>
  <si>
    <t>瑾</t>
  </si>
  <si>
    <t>堇</t>
  </si>
  <si>
    <t>䌍</t>
  </si>
  <si>
    <t>緊</t>
  </si>
  <si>
    <t>巹</t>
  </si>
  <si>
    <t>𧯷</t>
  </si>
  <si>
    <t>螼</t>
  </si>
  <si>
    <t>khin2</t>
  </si>
  <si>
    <t>赾</t>
  </si>
  <si>
    <t>品</t>
  </si>
  <si>
    <t>phin2</t>
  </si>
  <si>
    <t>軫</t>
  </si>
  <si>
    <t>tsin2</t>
  </si>
  <si>
    <t>畛</t>
  </si>
  <si>
    <t>疹</t>
  </si>
  <si>
    <t>胗</t>
  </si>
  <si>
    <t>𦙳</t>
  </si>
  <si>
    <t>袗</t>
  </si>
  <si>
    <t>紾</t>
  </si>
  <si>
    <t>診</t>
  </si>
  <si>
    <t>鬒</t>
  </si>
  <si>
    <t>縝</t>
  </si>
  <si>
    <t>拯</t>
  </si>
  <si>
    <t>振</t>
  </si>
  <si>
    <t>儘</t>
  </si>
  <si>
    <t>賮</t>
  </si>
  <si>
    <t>贐</t>
  </si>
  <si>
    <t>賑</t>
  </si>
  <si>
    <t>㐱</t>
  </si>
  <si>
    <t>jin2</t>
  </si>
  <si>
    <t>矧</t>
  </si>
  <si>
    <t>sin2</t>
  </si>
  <si>
    <t>蜃</t>
  </si>
  <si>
    <t>隱</t>
  </si>
  <si>
    <t>in2</t>
  </si>
  <si>
    <t>𬮽</t>
  </si>
  <si>
    <t>𤔌</t>
  </si>
  <si>
    <t>𠃊</t>
  </si>
  <si>
    <t>㒚</t>
  </si>
  <si>
    <t>引</t>
  </si>
  <si>
    <t>紖</t>
  </si>
  <si>
    <t>靷</t>
  </si>
  <si>
    <t>尹</t>
  </si>
  <si>
    <t>螾</t>
  </si>
  <si>
    <t>蚓</t>
  </si>
  <si>
    <t>黽</t>
  </si>
  <si>
    <t>bin2</t>
  </si>
  <si>
    <t>僶</t>
  </si>
  <si>
    <t>敏</t>
  </si>
  <si>
    <t>閔</t>
  </si>
  <si>
    <t>憫</t>
  </si>
  <si>
    <t>愍</t>
  </si>
  <si>
    <t>泯</t>
  </si>
  <si>
    <t>湣</t>
  </si>
  <si>
    <t>刡</t>
  </si>
  <si>
    <t>听</t>
  </si>
  <si>
    <t>gin2</t>
  </si>
  <si>
    <t>磭</t>
  </si>
  <si>
    <t>㾙</t>
  </si>
  <si>
    <t>hin2</t>
  </si>
  <si>
    <t>儐</t>
  </si>
  <si>
    <t>pin3</t>
  </si>
  <si>
    <t>擯</t>
  </si>
  <si>
    <t>殯</t>
  </si>
  <si>
    <t>鬢</t>
  </si>
  <si>
    <t>篦</t>
  </si>
  <si>
    <t>箆</t>
  </si>
  <si>
    <t>艮</t>
  </si>
  <si>
    <t>kin3</t>
  </si>
  <si>
    <t>鎮</t>
  </si>
  <si>
    <t>tin3</t>
  </si>
  <si>
    <t>䚔</t>
  </si>
  <si>
    <t>phin3</t>
  </si>
  <si>
    <t>趁</t>
  </si>
  <si>
    <t>thin3</t>
  </si>
  <si>
    <t>𮚶</t>
  </si>
  <si>
    <t>進</t>
  </si>
  <si>
    <t>tsin3</t>
  </si>
  <si>
    <t>晉</t>
  </si>
  <si>
    <t>晋</t>
  </si>
  <si>
    <t>㬜</t>
  </si>
  <si>
    <t>瑨</t>
  </si>
  <si>
    <t>搢</t>
  </si>
  <si>
    <t>縉</t>
  </si>
  <si>
    <t>侲</t>
  </si>
  <si>
    <t>証</t>
  </si>
  <si>
    <t>證</t>
  </si>
  <si>
    <t>震</t>
  </si>
  <si>
    <t>癥</t>
  </si>
  <si>
    <t>症</t>
  </si>
  <si>
    <t>sin3</t>
  </si>
  <si>
    <t>訊</t>
  </si>
  <si>
    <t>迅</t>
  </si>
  <si>
    <t>汛</t>
  </si>
  <si>
    <t>㐰</t>
  </si>
  <si>
    <t>囟</t>
  </si>
  <si>
    <t>𩔨</t>
  </si>
  <si>
    <t>顖</t>
  </si>
  <si>
    <t>印</t>
  </si>
  <si>
    <t>in3</t>
  </si>
  <si>
    <t>櫬</t>
  </si>
  <si>
    <t>tshin3</t>
  </si>
  <si>
    <t>儭</t>
  </si>
  <si>
    <t>濪</t>
  </si>
  <si>
    <t>釁</t>
  </si>
  <si>
    <t>hin3</t>
  </si>
  <si>
    <t>尼</t>
  </si>
  <si>
    <t>lit4</t>
  </si>
  <si>
    <t>窒</t>
  </si>
  <si>
    <t>蹕</t>
  </si>
  <si>
    <t>pit4</t>
  </si>
  <si>
    <t>𠌫</t>
  </si>
  <si>
    <t>㓖</t>
  </si>
  <si>
    <t>嗶</t>
  </si>
  <si>
    <t>熚</t>
  </si>
  <si>
    <t>畢</t>
  </si>
  <si>
    <t>篳</t>
  </si>
  <si>
    <t>韠</t>
  </si>
  <si>
    <t>必</t>
  </si>
  <si>
    <t>珌</t>
  </si>
  <si>
    <t>㻫</t>
  </si>
  <si>
    <t>筆</t>
  </si>
  <si>
    <t>笔</t>
  </si>
  <si>
    <t>㩺</t>
  </si>
  <si>
    <t>觱</t>
  </si>
  <si>
    <t>吉</t>
  </si>
  <si>
    <t>kit4</t>
  </si>
  <si>
    <t>丮</t>
  </si>
  <si>
    <t>佶</t>
  </si>
  <si>
    <t>姞</t>
  </si>
  <si>
    <t>蛣</t>
  </si>
  <si>
    <t>橘</t>
  </si>
  <si>
    <t>乞</t>
  </si>
  <si>
    <t>khit4</t>
  </si>
  <si>
    <t>匹</t>
  </si>
  <si>
    <t>phit4</t>
  </si>
  <si>
    <t>疋</t>
  </si>
  <si>
    <t>勅</t>
  </si>
  <si>
    <t>thit4</t>
  </si>
  <si>
    <t>敕</t>
  </si>
  <si>
    <t>勑</t>
  </si>
  <si>
    <t>遫</t>
  </si>
  <si>
    <t>飭</t>
  </si>
  <si>
    <t>𪀦</t>
  </si>
  <si>
    <t>騭</t>
  </si>
  <si>
    <t>tsit4</t>
  </si>
  <si>
    <t>瘠</t>
  </si>
  <si>
    <t>鶺</t>
  </si>
  <si>
    <t>脊</t>
  </si>
  <si>
    <t>塉</t>
  </si>
  <si>
    <t>侄</t>
  </si>
  <si>
    <t>厔</t>
  </si>
  <si>
    <t>挃</t>
  </si>
  <si>
    <t>桎</t>
  </si>
  <si>
    <t>銍</t>
  </si>
  <si>
    <t>郅</t>
  </si>
  <si>
    <t>㗧</t>
  </si>
  <si>
    <t>𧫡</t>
  </si>
  <si>
    <t>職</t>
  </si>
  <si>
    <t>織</t>
  </si>
  <si>
    <t>摭</t>
  </si>
  <si>
    <t>質</t>
  </si>
  <si>
    <t>式</t>
  </si>
  <si>
    <t>sit4</t>
  </si>
  <si>
    <t>拭</t>
  </si>
  <si>
    <t>息</t>
  </si>
  <si>
    <t>𦞜</t>
  </si>
  <si>
    <t>媳</t>
  </si>
  <si>
    <t>𥰝</t>
  </si>
  <si>
    <t>識</t>
  </si>
  <si>
    <t>失</t>
  </si>
  <si>
    <t>悉</t>
  </si>
  <si>
    <t>蟋</t>
  </si>
  <si>
    <t>室</t>
  </si>
  <si>
    <t>一</t>
  </si>
  <si>
    <t>it4</t>
  </si>
  <si>
    <t>弌</t>
  </si>
  <si>
    <t>壹</t>
  </si>
  <si>
    <t>乙</t>
  </si>
  <si>
    <t>鳦</t>
  </si>
  <si>
    <t>git4</t>
  </si>
  <si>
    <t>㐹</t>
  </si>
  <si>
    <t>吃</t>
  </si>
  <si>
    <t>屹</t>
  </si>
  <si>
    <t>汔</t>
  </si>
  <si>
    <t>迄</t>
  </si>
  <si>
    <t>訖</t>
  </si>
  <si>
    <t>七</t>
  </si>
  <si>
    <t>tshit4</t>
  </si>
  <si>
    <t>柒</t>
  </si>
  <si>
    <t>肸</t>
  </si>
  <si>
    <t>hit4</t>
  </si>
  <si>
    <t>肹</t>
  </si>
  <si>
    <t>𥄖</t>
  </si>
  <si>
    <t>肐</t>
  </si>
  <si>
    <t>瞲</t>
  </si>
  <si>
    <t>璘</t>
  </si>
  <si>
    <t>lin5</t>
  </si>
  <si>
    <t>鄰</t>
  </si>
  <si>
    <t>隣</t>
  </si>
  <si>
    <t>潾</t>
  </si>
  <si>
    <t>燐</t>
  </si>
  <si>
    <t>驎</t>
  </si>
  <si>
    <t>麟</t>
  </si>
  <si>
    <t>鱗</t>
  </si>
  <si>
    <t>轔</t>
  </si>
  <si>
    <t>憐</t>
  </si>
  <si>
    <t>嶙</t>
  </si>
  <si>
    <t>磷</t>
  </si>
  <si>
    <t>粼</t>
  </si>
  <si>
    <t>𥻘</t>
  </si>
  <si>
    <t>㷠</t>
  </si>
  <si>
    <t>粦</t>
  </si>
  <si>
    <t>麐</t>
  </si>
  <si>
    <t>貧</t>
  </si>
  <si>
    <t>pin5</t>
  </si>
  <si>
    <t>頻</t>
  </si>
  <si>
    <t>嚬</t>
  </si>
  <si>
    <t>顰</t>
  </si>
  <si>
    <t>瀕</t>
  </si>
  <si>
    <t>蘋</t>
  </si>
  <si>
    <t>缾</t>
  </si>
  <si>
    <t>瓶</t>
  </si>
  <si>
    <t>凭</t>
  </si>
  <si>
    <t>凴</t>
  </si>
  <si>
    <t>𢶚</t>
  </si>
  <si>
    <t>憑</t>
  </si>
  <si>
    <t>勤</t>
  </si>
  <si>
    <t>khin5</t>
  </si>
  <si>
    <t>懃</t>
  </si>
  <si>
    <t>芹</t>
  </si>
  <si>
    <t>塵</t>
  </si>
  <si>
    <t>tin5</t>
  </si>
  <si>
    <t>陳</t>
  </si>
  <si>
    <t>秦</t>
  </si>
  <si>
    <t>tsin5</t>
  </si>
  <si>
    <t>螓</t>
  </si>
  <si>
    <t>澠</t>
  </si>
  <si>
    <t>繩</t>
  </si>
  <si>
    <t>人</t>
  </si>
  <si>
    <t>jin5</t>
  </si>
  <si>
    <t>仁</t>
  </si>
  <si>
    <t>辰</t>
  </si>
  <si>
    <t>sin5</t>
  </si>
  <si>
    <t>宸</t>
  </si>
  <si>
    <t>晨</t>
  </si>
  <si>
    <t>𪁧</t>
  </si>
  <si>
    <t>丞</t>
  </si>
  <si>
    <t>承</t>
  </si>
  <si>
    <t>臣</t>
  </si>
  <si>
    <t>神</t>
  </si>
  <si>
    <t>in5</t>
  </si>
  <si>
    <t>云</t>
  </si>
  <si>
    <t>芸</t>
  </si>
  <si>
    <t>紜</t>
  </si>
  <si>
    <t>耘</t>
  </si>
  <si>
    <t>橒</t>
  </si>
  <si>
    <t>寅</t>
  </si>
  <si>
    <t>夤</t>
  </si>
  <si>
    <t>匀</t>
  </si>
  <si>
    <t>勻</t>
  </si>
  <si>
    <t>畇</t>
  </si>
  <si>
    <t>民</t>
  </si>
  <si>
    <t>bin5</t>
  </si>
  <si>
    <t>氓</t>
  </si>
  <si>
    <t>岷</t>
  </si>
  <si>
    <t>珉</t>
  </si>
  <si>
    <t>玟</t>
  </si>
  <si>
    <t>忞</t>
  </si>
  <si>
    <t>𤸅</t>
  </si>
  <si>
    <t>銀</t>
  </si>
  <si>
    <t>gin5</t>
  </si>
  <si>
    <t>珢</t>
  </si>
  <si>
    <t>垠</t>
  </si>
  <si>
    <t>狺</t>
  </si>
  <si>
    <t>誾</t>
  </si>
  <si>
    <t>齗</t>
  </si>
  <si>
    <t>峾</t>
  </si>
  <si>
    <t>嚚</t>
  </si>
  <si>
    <t>吝</t>
  </si>
  <si>
    <t>lin7</t>
  </si>
  <si>
    <t>悋</t>
  </si>
  <si>
    <t>𠐼</t>
  </si>
  <si>
    <t>𡳞</t>
  </si>
  <si>
    <t>遴</t>
  </si>
  <si>
    <t>藺</t>
  </si>
  <si>
    <t>牝</t>
  </si>
  <si>
    <t>pin7</t>
  </si>
  <si>
    <t>嬪</t>
  </si>
  <si>
    <t>𨆱</t>
  </si>
  <si>
    <t>近</t>
  </si>
  <si>
    <t>kin7</t>
  </si>
  <si>
    <t>僅</t>
  </si>
  <si>
    <t>墐</t>
  </si>
  <si>
    <t>槿</t>
  </si>
  <si>
    <t>饉</t>
  </si>
  <si>
    <t>覲</t>
  </si>
  <si>
    <t>靳</t>
  </si>
  <si>
    <t>陣</t>
  </si>
  <si>
    <t>tin7</t>
  </si>
  <si>
    <t>伨</t>
  </si>
  <si>
    <t>thin7</t>
  </si>
  <si>
    <t>盡</t>
  </si>
  <si>
    <t>tsin7</t>
  </si>
  <si>
    <t>尽</t>
  </si>
  <si>
    <t>藎</t>
  </si>
  <si>
    <t>認</t>
  </si>
  <si>
    <t>jin7</t>
  </si>
  <si>
    <t>慎</t>
  </si>
  <si>
    <t>sin7</t>
  </si>
  <si>
    <t>眘</t>
  </si>
  <si>
    <t>剩</t>
  </si>
  <si>
    <t>賸</t>
  </si>
  <si>
    <t>燼</t>
  </si>
  <si>
    <t>腎</t>
  </si>
  <si>
    <t>胤</t>
  </si>
  <si>
    <t>in7</t>
  </si>
  <si>
    <t>𦙍</t>
  </si>
  <si>
    <t>𦞩</t>
  </si>
  <si>
    <t>孕</t>
  </si>
  <si>
    <t>媵</t>
  </si>
  <si>
    <t>𠊶</t>
  </si>
  <si>
    <t>憗</t>
  </si>
  <si>
    <t>gin7</t>
  </si>
  <si>
    <t>恨</t>
  </si>
  <si>
    <t>hin7</t>
  </si>
  <si>
    <t>弼</t>
  </si>
  <si>
    <t>pit8</t>
  </si>
  <si>
    <t>弻</t>
  </si>
  <si>
    <t>佖</t>
  </si>
  <si>
    <t>邲</t>
  </si>
  <si>
    <t>闢</t>
  </si>
  <si>
    <t>愎</t>
  </si>
  <si>
    <t>襣</t>
  </si>
  <si>
    <t>鼻</t>
  </si>
  <si>
    <t>直</t>
  </si>
  <si>
    <t>tit8</t>
  </si>
  <si>
    <t>𡇛</t>
  </si>
  <si>
    <t>蟄</t>
  </si>
  <si>
    <t>姪</t>
  </si>
  <si>
    <t>疾</t>
  </si>
  <si>
    <t>tsit8</t>
  </si>
  <si>
    <t>嫉</t>
  </si>
  <si>
    <t>㑵</t>
  </si>
  <si>
    <t>蒺</t>
  </si>
  <si>
    <t>日</t>
  </si>
  <si>
    <t>jit8</t>
  </si>
  <si>
    <t>囸</t>
  </si>
  <si>
    <t>衵</t>
  </si>
  <si>
    <t>馹</t>
  </si>
  <si>
    <t>食</t>
  </si>
  <si>
    <t>sit8</t>
  </si>
  <si>
    <t>蝕</t>
  </si>
  <si>
    <t>實</t>
  </si>
  <si>
    <t>寔</t>
  </si>
  <si>
    <t>湜</t>
  </si>
  <si>
    <t>植</t>
  </si>
  <si>
    <t>殖</t>
  </si>
  <si>
    <t>襲</t>
  </si>
  <si>
    <t>it8</t>
  </si>
  <si>
    <t>佾</t>
  </si>
  <si>
    <t>泆</t>
  </si>
  <si>
    <t>逸</t>
  </si>
  <si>
    <t>遹</t>
  </si>
  <si>
    <t>驈</t>
  </si>
  <si>
    <t>鷸</t>
  </si>
  <si>
    <t>溢</t>
  </si>
  <si>
    <t>鎰</t>
  </si>
  <si>
    <t>聿</t>
  </si>
  <si>
    <t>宓</t>
  </si>
  <si>
    <t>bit8</t>
  </si>
  <si>
    <t>密</t>
  </si>
  <si>
    <t>蜜</t>
  </si>
  <si>
    <t>櫁</t>
  </si>
  <si>
    <t>苾</t>
  </si>
  <si>
    <t>沕</t>
  </si>
  <si>
    <t>蠠</t>
  </si>
  <si>
    <t>姜</t>
  </si>
  <si>
    <t>kiang1</t>
  </si>
  <si>
    <t>僵</t>
  </si>
  <si>
    <t>殭</t>
  </si>
  <si>
    <t>疆</t>
  </si>
  <si>
    <t>薑</t>
  </si>
  <si>
    <t>韁</t>
  </si>
  <si>
    <t>繮</t>
  </si>
  <si>
    <t>橿</t>
  </si>
  <si>
    <t>羌</t>
  </si>
  <si>
    <t>羗</t>
  </si>
  <si>
    <t>腔</t>
  </si>
  <si>
    <t>khiang1</t>
  </si>
  <si>
    <t>張</t>
  </si>
  <si>
    <t>tiang1</t>
  </si>
  <si>
    <t>𠜳</t>
  </si>
  <si>
    <t>phiang1</t>
  </si>
  <si>
    <t>章</t>
  </si>
  <si>
    <t>tsiang1</t>
  </si>
  <si>
    <t>嫜</t>
  </si>
  <si>
    <t>傽</t>
  </si>
  <si>
    <t>彰</t>
  </si>
  <si>
    <t>漳</t>
  </si>
  <si>
    <t>璋</t>
  </si>
  <si>
    <t>樟</t>
  </si>
  <si>
    <t>獐</t>
  </si>
  <si>
    <t>麞</t>
  </si>
  <si>
    <t>鱆</t>
  </si>
  <si>
    <t>螿</t>
  </si>
  <si>
    <t>將</t>
  </si>
  <si>
    <t>漿</t>
  </si>
  <si>
    <t>䛫</t>
  </si>
  <si>
    <t>相</t>
  </si>
  <si>
    <t>siang1</t>
  </si>
  <si>
    <t>廂</t>
  </si>
  <si>
    <t>湘</t>
  </si>
  <si>
    <t>緗</t>
  </si>
  <si>
    <t>傷</t>
  </si>
  <si>
    <t>殤</t>
  </si>
  <si>
    <t>觴</t>
  </si>
  <si>
    <t>襄</t>
  </si>
  <si>
    <t>勷</t>
  </si>
  <si>
    <t>鑲</t>
  </si>
  <si>
    <t>驤</t>
  </si>
  <si>
    <t>商</t>
  </si>
  <si>
    <t>𧶜</t>
  </si>
  <si>
    <t>𧷞</t>
  </si>
  <si>
    <t>央</t>
  </si>
  <si>
    <t>iang1</t>
  </si>
  <si>
    <t>泱</t>
  </si>
  <si>
    <t>秧</t>
  </si>
  <si>
    <t>殃</t>
  </si>
  <si>
    <t>鴦</t>
  </si>
  <si>
    <t>㒕</t>
  </si>
  <si>
    <t>昌</t>
  </si>
  <si>
    <t>tshiang1</t>
  </si>
  <si>
    <t>鯧</t>
  </si>
  <si>
    <t>閶</t>
  </si>
  <si>
    <t>菖</t>
  </si>
  <si>
    <t>猖</t>
  </si>
  <si>
    <t>娼</t>
  </si>
  <si>
    <t>倡</t>
  </si>
  <si>
    <t>槍</t>
  </si>
  <si>
    <t>鎗</t>
  </si>
  <si>
    <t>鏘</t>
  </si>
  <si>
    <t>香</t>
  </si>
  <si>
    <t>hiang1</t>
  </si>
  <si>
    <t>薌</t>
  </si>
  <si>
    <t>鄉</t>
  </si>
  <si>
    <t>膷</t>
  </si>
  <si>
    <t>𩠾</t>
  </si>
  <si>
    <t>享</t>
  </si>
  <si>
    <t>兩</t>
  </si>
  <si>
    <t>liang2</t>
  </si>
  <si>
    <t>倆</t>
  </si>
  <si>
    <t>魎</t>
  </si>
  <si>
    <t>襁</t>
  </si>
  <si>
    <t>kiang2</t>
  </si>
  <si>
    <t>繈</t>
  </si>
  <si>
    <t>繦</t>
  </si>
  <si>
    <t>彊</t>
  </si>
  <si>
    <t>强</t>
  </si>
  <si>
    <t>強</t>
  </si>
  <si>
    <t>㛨</t>
  </si>
  <si>
    <t>khiang2</t>
  </si>
  <si>
    <t>仗</t>
  </si>
  <si>
    <t>tiang2</t>
  </si>
  <si>
    <t>長</t>
  </si>
  <si>
    <t>掌</t>
  </si>
  <si>
    <t>tsiang2</t>
  </si>
  <si>
    <t>仉</t>
  </si>
  <si>
    <t>蔣</t>
  </si>
  <si>
    <t>獎</t>
  </si>
  <si>
    <t>槳</t>
  </si>
  <si>
    <t>壤</t>
  </si>
  <si>
    <t>jiang2</t>
  </si>
  <si>
    <t>嚷</t>
  </si>
  <si>
    <t>攘</t>
  </si>
  <si>
    <t>賞</t>
  </si>
  <si>
    <t>siang2</t>
  </si>
  <si>
    <t>上</t>
  </si>
  <si>
    <t>想</t>
  </si>
  <si>
    <t>鮝</t>
  </si>
  <si>
    <t>養</t>
  </si>
  <si>
    <t>iang2</t>
  </si>
  <si>
    <t>瀁</t>
  </si>
  <si>
    <t>䑆</t>
  </si>
  <si>
    <t>仰</t>
  </si>
  <si>
    <t>giang2</t>
  </si>
  <si>
    <t>tshiang2</t>
  </si>
  <si>
    <t>僘</t>
  </si>
  <si>
    <t>敞</t>
  </si>
  <si>
    <t>傸</t>
  </si>
  <si>
    <t>昶</t>
  </si>
  <si>
    <t>廠</t>
  </si>
  <si>
    <t>搶</t>
  </si>
  <si>
    <t>氅</t>
  </si>
  <si>
    <t>響</t>
  </si>
  <si>
    <t>hiang2</t>
  </si>
  <si>
    <t>饗</t>
  </si>
  <si>
    <t>亯</t>
  </si>
  <si>
    <t>唴</t>
  </si>
  <si>
    <t>khiang3</t>
  </si>
  <si>
    <t>帳</t>
  </si>
  <si>
    <t>tiang3</t>
  </si>
  <si>
    <t>賬</t>
  </si>
  <si>
    <t>脹</t>
  </si>
  <si>
    <t>瘬</t>
  </si>
  <si>
    <t>漲</t>
  </si>
  <si>
    <t>韔</t>
  </si>
  <si>
    <t>悵</t>
  </si>
  <si>
    <t>暢</t>
  </si>
  <si>
    <t>thiang3</t>
  </si>
  <si>
    <t>畼</t>
  </si>
  <si>
    <t>𤲘</t>
  </si>
  <si>
    <t>鬯</t>
  </si>
  <si>
    <t>醬</t>
  </si>
  <si>
    <t>tsiang3</t>
  </si>
  <si>
    <t>嶂</t>
  </si>
  <si>
    <t>障</t>
  </si>
  <si>
    <t>瘴</t>
  </si>
  <si>
    <t>siang3</t>
  </si>
  <si>
    <t>映</t>
  </si>
  <si>
    <t>iang3</t>
  </si>
  <si>
    <t>怏</t>
  </si>
  <si>
    <t>盎</t>
  </si>
  <si>
    <t>鞅</t>
  </si>
  <si>
    <t>佒</t>
  </si>
  <si>
    <t>tshiang3</t>
  </si>
  <si>
    <t>唱</t>
  </si>
  <si>
    <t>向</t>
  </si>
  <si>
    <t>hiang3</t>
  </si>
  <si>
    <t>嚮</t>
  </si>
  <si>
    <t>曏</t>
  </si>
  <si>
    <t>餉</t>
  </si>
  <si>
    <t>脚</t>
  </si>
  <si>
    <t>kiak4</t>
  </si>
  <si>
    <t>腳</t>
  </si>
  <si>
    <t>却</t>
  </si>
  <si>
    <t>khiak4</t>
  </si>
  <si>
    <t>卻</t>
  </si>
  <si>
    <t>怯</t>
  </si>
  <si>
    <t>埆</t>
  </si>
  <si>
    <t>𤿩</t>
  </si>
  <si>
    <t>毃</t>
  </si>
  <si>
    <t>敲</t>
  </si>
  <si>
    <t>躩</t>
  </si>
  <si>
    <t>灼</t>
  </si>
  <si>
    <t>tsiak4</t>
  </si>
  <si>
    <t>妁</t>
  </si>
  <si>
    <t>勺</t>
  </si>
  <si>
    <t>芍</t>
  </si>
  <si>
    <t>酌</t>
  </si>
  <si>
    <t>斫</t>
  </si>
  <si>
    <t>爵</t>
  </si>
  <si>
    <t>嚼</t>
  </si>
  <si>
    <t>爝</t>
  </si>
  <si>
    <t>櫡</t>
  </si>
  <si>
    <t>削</t>
  </si>
  <si>
    <t>siak4</t>
  </si>
  <si>
    <t>屑</t>
  </si>
  <si>
    <t>鑠</t>
  </si>
  <si>
    <t>爍</t>
  </si>
  <si>
    <t>約</t>
  </si>
  <si>
    <t>iak4</t>
  </si>
  <si>
    <t>鵲</t>
  </si>
  <si>
    <t>tshiak4</t>
  </si>
  <si>
    <t>雀</t>
  </si>
  <si>
    <t>綽</t>
  </si>
  <si>
    <t>碏</t>
  </si>
  <si>
    <t>皵</t>
  </si>
  <si>
    <t>辵</t>
  </si>
  <si>
    <t>謔</t>
  </si>
  <si>
    <t>hiak4</t>
  </si>
  <si>
    <t>良</t>
  </si>
  <si>
    <t>liang5</t>
  </si>
  <si>
    <t>娘</t>
  </si>
  <si>
    <t>俍</t>
  </si>
  <si>
    <t>孃</t>
  </si>
  <si>
    <t>粮</t>
  </si>
  <si>
    <t>糧</t>
  </si>
  <si>
    <t>量</t>
  </si>
  <si>
    <t>凉</t>
  </si>
  <si>
    <t>涼</t>
  </si>
  <si>
    <t>䝶</t>
  </si>
  <si>
    <t>粱</t>
  </si>
  <si>
    <t>梁</t>
  </si>
  <si>
    <t>樑</t>
  </si>
  <si>
    <t>kiang5</t>
  </si>
  <si>
    <t>tiang5</t>
  </si>
  <si>
    <t>萇</t>
  </si>
  <si>
    <t>jiang5</t>
  </si>
  <si>
    <t>瀼</t>
  </si>
  <si>
    <t>穰</t>
  </si>
  <si>
    <t>禳</t>
  </si>
  <si>
    <t>釀</t>
  </si>
  <si>
    <t>瓤</t>
  </si>
  <si>
    <t>庠</t>
  </si>
  <si>
    <t>siang5</t>
  </si>
  <si>
    <t>祥</t>
  </si>
  <si>
    <t>詳</t>
  </si>
  <si>
    <t>翔</t>
  </si>
  <si>
    <t>常</t>
  </si>
  <si>
    <t>嘗</t>
  </si>
  <si>
    <t>甞</t>
  </si>
  <si>
    <t>裳</t>
  </si>
  <si>
    <t>楊</t>
  </si>
  <si>
    <t>iang5</t>
  </si>
  <si>
    <t>瑒</t>
  </si>
  <si>
    <t>揚</t>
  </si>
  <si>
    <t>颺</t>
  </si>
  <si>
    <t>昜</t>
  </si>
  <si>
    <t>陽</t>
  </si>
  <si>
    <t>暘</t>
  </si>
  <si>
    <t>煬</t>
  </si>
  <si>
    <t>諹</t>
  </si>
  <si>
    <t>佯</t>
  </si>
  <si>
    <t>烊</t>
  </si>
  <si>
    <t>痒</t>
  </si>
  <si>
    <t>洋</t>
  </si>
  <si>
    <t>羊</t>
  </si>
  <si>
    <t>㟅</t>
  </si>
  <si>
    <t>giang5</t>
  </si>
  <si>
    <t>場</t>
  </si>
  <si>
    <t>tshiang5</t>
  </si>
  <si>
    <t>塲</t>
  </si>
  <si>
    <t>腸</t>
  </si>
  <si>
    <t>償</t>
  </si>
  <si>
    <t>戕</t>
  </si>
  <si>
    <t>嬙</t>
  </si>
  <si>
    <t>牆</t>
  </si>
  <si>
    <t>墻</t>
  </si>
  <si>
    <t>薔</t>
  </si>
  <si>
    <t>檣</t>
  </si>
  <si>
    <t>亮</t>
  </si>
  <si>
    <t>liang7</t>
  </si>
  <si>
    <t>倞</t>
  </si>
  <si>
    <t>諒</t>
  </si>
  <si>
    <t>輛</t>
  </si>
  <si>
    <t>𨅘</t>
  </si>
  <si>
    <t>piang7</t>
  </si>
  <si>
    <t>kiang7</t>
  </si>
  <si>
    <t>謽</t>
  </si>
  <si>
    <t>丈</t>
  </si>
  <si>
    <t>tiang7</t>
  </si>
  <si>
    <t>杖</t>
  </si>
  <si>
    <t>讓</t>
  </si>
  <si>
    <t>jiang7</t>
  </si>
  <si>
    <t>siang7</t>
  </si>
  <si>
    <t>𠄞</t>
  </si>
  <si>
    <t>像</t>
  </si>
  <si>
    <t>象</t>
  </si>
  <si>
    <t>尚</t>
  </si>
  <si>
    <t>樣</t>
  </si>
  <si>
    <t>iang7</t>
  </si>
  <si>
    <t>𠍵</t>
  </si>
  <si>
    <t>㨾</t>
  </si>
  <si>
    <t>漾</t>
  </si>
  <si>
    <t>恙</t>
  </si>
  <si>
    <t>癢</t>
  </si>
  <si>
    <t>giang7</t>
  </si>
  <si>
    <t>匠</t>
  </si>
  <si>
    <t>tshiang7</t>
  </si>
  <si>
    <t>𤵼</t>
  </si>
  <si>
    <t>hiang7</t>
  </si>
  <si>
    <t>略</t>
  </si>
  <si>
    <t>liak8</t>
  </si>
  <si>
    <t>畧</t>
  </si>
  <si>
    <t>㑼</t>
  </si>
  <si>
    <t>掠</t>
  </si>
  <si>
    <t>𢶉</t>
  </si>
  <si>
    <t>piak8</t>
  </si>
  <si>
    <t>矍</t>
  </si>
  <si>
    <t>kiak8</t>
  </si>
  <si>
    <t>臄</t>
  </si>
  <si>
    <t>劇</t>
  </si>
  <si>
    <t>壆</t>
  </si>
  <si>
    <t>khiak8</t>
  </si>
  <si>
    <t>著</t>
  </si>
  <si>
    <t>tsiak8</t>
  </si>
  <si>
    <t>着</t>
  </si>
  <si>
    <t>若</t>
  </si>
  <si>
    <t>jiak8</t>
  </si>
  <si>
    <t>箬</t>
  </si>
  <si>
    <t>弱</t>
  </si>
  <si>
    <t>蒻</t>
  </si>
  <si>
    <t>藥</t>
  </si>
  <si>
    <t>iak8</t>
  </si>
  <si>
    <t>躍</t>
  </si>
  <si>
    <t>龠</t>
  </si>
  <si>
    <t>籥</t>
  </si>
  <si>
    <t>鑰</t>
  </si>
  <si>
    <t>瀹</t>
  </si>
  <si>
    <t>礿</t>
  </si>
  <si>
    <t>禴</t>
  </si>
  <si>
    <t>虐</t>
  </si>
  <si>
    <t>giak8</t>
  </si>
  <si>
    <t>瘧</t>
  </si>
  <si>
    <t>仢</t>
  </si>
  <si>
    <t>hiak8</t>
  </si>
  <si>
    <t>婪</t>
  </si>
  <si>
    <t>甘</t>
  </si>
  <si>
    <t>lam1</t>
  </si>
  <si>
    <t>惏</t>
  </si>
  <si>
    <t>喃</t>
  </si>
  <si>
    <t>kam1</t>
  </si>
  <si>
    <t>柑</t>
  </si>
  <si>
    <t>泔</t>
  </si>
  <si>
    <t>疳</t>
  </si>
  <si>
    <t>監</t>
  </si>
  <si>
    <t>𦆃</t>
  </si>
  <si>
    <t>䌠</t>
  </si>
  <si>
    <t>堪</t>
  </si>
  <si>
    <t>kham1</t>
  </si>
  <si>
    <t>嵁</t>
  </si>
  <si>
    <t>嵌</t>
  </si>
  <si>
    <t>𢈈</t>
  </si>
  <si>
    <t>𢦟</t>
  </si>
  <si>
    <t>龕</t>
  </si>
  <si>
    <t>耽</t>
  </si>
  <si>
    <t>tam1</t>
  </si>
  <si>
    <t>眈</t>
  </si>
  <si>
    <t>躭</t>
  </si>
  <si>
    <t>擔</t>
  </si>
  <si>
    <t>儋</t>
  </si>
  <si>
    <t>𦅼</t>
  </si>
  <si>
    <t>酖</t>
  </si>
  <si>
    <t>湛</t>
  </si>
  <si>
    <t>聃</t>
  </si>
  <si>
    <t>耼</t>
  </si>
  <si>
    <t>貪</t>
  </si>
  <si>
    <t>tham1</t>
  </si>
  <si>
    <t>探</t>
  </si>
  <si>
    <t>臢</t>
  </si>
  <si>
    <t>tsam1</t>
  </si>
  <si>
    <t>䐶</t>
  </si>
  <si>
    <t>𢽝</t>
  </si>
  <si>
    <t>𡭞</t>
  </si>
  <si>
    <t>尖</t>
  </si>
  <si>
    <t>簪</t>
  </si>
  <si>
    <t>三</t>
  </si>
  <si>
    <t>sam1</t>
  </si>
  <si>
    <t>弎</t>
  </si>
  <si>
    <t>叁</t>
  </si>
  <si>
    <t>杉</t>
  </si>
  <si>
    <t>彡</t>
  </si>
  <si>
    <t>庵</t>
  </si>
  <si>
    <t>am1</t>
  </si>
  <si>
    <t>菴</t>
  </si>
  <si>
    <t>葊</t>
  </si>
  <si>
    <t>腌</t>
  </si>
  <si>
    <t>腤</t>
  </si>
  <si>
    <t>諳</t>
  </si>
  <si>
    <t>儑</t>
  </si>
  <si>
    <t>gam1</t>
  </si>
  <si>
    <t>參</t>
  </si>
  <si>
    <t>tsham1</t>
  </si>
  <si>
    <t>叅</t>
  </si>
  <si>
    <t>傪</t>
  </si>
  <si>
    <t>滲</t>
  </si>
  <si>
    <t>驂</t>
  </si>
  <si>
    <t>欃</t>
  </si>
  <si>
    <t>𡮿</t>
  </si>
  <si>
    <t>鑱</t>
  </si>
  <si>
    <t>攙</t>
  </si>
  <si>
    <t>酣</t>
  </si>
  <si>
    <t>ham1</t>
  </si>
  <si>
    <t>佄</t>
  </si>
  <si>
    <t>蚶</t>
  </si>
  <si>
    <t>邯</t>
  </si>
  <si>
    <t>憨</t>
  </si>
  <si>
    <t>㟏</t>
  </si>
  <si>
    <t>覽</t>
  </si>
  <si>
    <t>lam2</t>
  </si>
  <si>
    <t>覧</t>
  </si>
  <si>
    <t>㰖</t>
  </si>
  <si>
    <t>攬</t>
  </si>
  <si>
    <t>擥</t>
  </si>
  <si>
    <t>𢱯</t>
  </si>
  <si>
    <t>揇</t>
  </si>
  <si>
    <t>感</t>
  </si>
  <si>
    <t>kam2</t>
  </si>
  <si>
    <t>敢</t>
  </si>
  <si>
    <t>橄</t>
  </si>
  <si>
    <t>𦪧</t>
  </si>
  <si>
    <t>㔶</t>
  </si>
  <si>
    <t>篢</t>
  </si>
  <si>
    <t>𥸡</t>
  </si>
  <si>
    <t>坎</t>
  </si>
  <si>
    <t>kham2</t>
  </si>
  <si>
    <t>砍</t>
  </si>
  <si>
    <t>㙳</t>
  </si>
  <si>
    <t>轗</t>
  </si>
  <si>
    <t>欿</t>
  </si>
  <si>
    <t>膽</t>
  </si>
  <si>
    <t>tam2</t>
  </si>
  <si>
    <t>胆</t>
  </si>
  <si>
    <t>啖</t>
  </si>
  <si>
    <t>啗</t>
  </si>
  <si>
    <t>噉</t>
  </si>
  <si>
    <t>窞</t>
  </si>
  <si>
    <t>偡</t>
  </si>
  <si>
    <t>𠆶</t>
  </si>
  <si>
    <t>紞</t>
  </si>
  <si>
    <t>髧</t>
  </si>
  <si>
    <t>薝</t>
  </si>
  <si>
    <t>萏</t>
  </si>
  <si>
    <t>忐</t>
  </si>
  <si>
    <t>tham2</t>
  </si>
  <si>
    <t>菼</t>
  </si>
  <si>
    <t>毯</t>
  </si>
  <si>
    <t>䊤</t>
  </si>
  <si>
    <t>斬</t>
  </si>
  <si>
    <t>tsam2</t>
  </si>
  <si>
    <t>摻</t>
  </si>
  <si>
    <t>sam2</t>
  </si>
  <si>
    <t>糝</t>
  </si>
  <si>
    <t>闇</t>
  </si>
  <si>
    <t>am2</t>
  </si>
  <si>
    <t>黯</t>
  </si>
  <si>
    <t>淊</t>
  </si>
  <si>
    <t>𩛎</t>
  </si>
  <si>
    <t>bam2</t>
  </si>
  <si>
    <t>慘</t>
  </si>
  <si>
    <t>tsham2</t>
  </si>
  <si>
    <t>憯</t>
  </si>
  <si>
    <t>朁</t>
  </si>
  <si>
    <t>磣</t>
  </si>
  <si>
    <t>喊</t>
  </si>
  <si>
    <t>ham2</t>
  </si>
  <si>
    <t>嗿</t>
  </si>
  <si>
    <t>撼</t>
  </si>
  <si>
    <t>醓</t>
  </si>
  <si>
    <t>闞</t>
  </si>
  <si>
    <t>饏</t>
  </si>
  <si>
    <t>坔</t>
  </si>
  <si>
    <t>lam3</t>
  </si>
  <si>
    <t>kam3</t>
  </si>
  <si>
    <t>鑑</t>
  </si>
  <si>
    <t>鑒</t>
  </si>
  <si>
    <t>灨</t>
  </si>
  <si>
    <t>勘</t>
  </si>
  <si>
    <t>kham3</t>
  </si>
  <si>
    <t>墈</t>
  </si>
  <si>
    <t>磡</t>
  </si>
  <si>
    <t>瞰</t>
  </si>
  <si>
    <t>矙</t>
  </si>
  <si>
    <t>紺</t>
  </si>
  <si>
    <t>tam3</t>
  </si>
  <si>
    <t>tham3</t>
  </si>
  <si>
    <t>闖</t>
  </si>
  <si>
    <t>僋</t>
  </si>
  <si>
    <t>蘸</t>
  </si>
  <si>
    <t>tsam3</t>
  </si>
  <si>
    <t>sam3</t>
  </si>
  <si>
    <t>罧</t>
  </si>
  <si>
    <t>槮</t>
  </si>
  <si>
    <t>毿</t>
  </si>
  <si>
    <t>鬖</t>
  </si>
  <si>
    <t>㣌</t>
  </si>
  <si>
    <t>釤</t>
  </si>
  <si>
    <t>俕</t>
  </si>
  <si>
    <t>am3</t>
  </si>
  <si>
    <t>暗</t>
  </si>
  <si>
    <t>懺</t>
  </si>
  <si>
    <t>tsham3</t>
  </si>
  <si>
    <t>讖</t>
  </si>
  <si>
    <t>譀</t>
  </si>
  <si>
    <t>ham3</t>
  </si>
  <si>
    <t>㒈</t>
  </si>
  <si>
    <t>𦜒</t>
  </si>
  <si>
    <t>𧵊</t>
  </si>
  <si>
    <t>蛤</t>
  </si>
  <si>
    <t>kap4</t>
  </si>
  <si>
    <t>佮</t>
  </si>
  <si>
    <t>䑪</t>
  </si>
  <si>
    <t>鴿</t>
  </si>
  <si>
    <t>合</t>
  </si>
  <si>
    <t>扢</t>
  </si>
  <si>
    <t>岬</t>
  </si>
  <si>
    <t>甲</t>
  </si>
  <si>
    <t>閤</t>
  </si>
  <si>
    <t>khap4</t>
  </si>
  <si>
    <t>郃</t>
  </si>
  <si>
    <t>跲</t>
  </si>
  <si>
    <t>袷</t>
  </si>
  <si>
    <t>恰</t>
  </si>
  <si>
    <t>韐</t>
  </si>
  <si>
    <t>闔</t>
  </si>
  <si>
    <t>榼</t>
  </si>
  <si>
    <t>礚</t>
  </si>
  <si>
    <t>瞌</t>
  </si>
  <si>
    <t>搕</t>
  </si>
  <si>
    <t>答</t>
  </si>
  <si>
    <t>tap4</t>
  </si>
  <si>
    <t>荅</t>
  </si>
  <si>
    <t>畣</t>
  </si>
  <si>
    <t>褡</t>
  </si>
  <si>
    <t>搭</t>
  </si>
  <si>
    <t>𠍹</t>
  </si>
  <si>
    <t>𠴲</t>
  </si>
  <si>
    <t>榻</t>
  </si>
  <si>
    <t>thap4</t>
  </si>
  <si>
    <t>塌</t>
  </si>
  <si>
    <t>傝</t>
  </si>
  <si>
    <t>遢</t>
  </si>
  <si>
    <t>塔</t>
  </si>
  <si>
    <t>墖</t>
  </si>
  <si>
    <t>凹</t>
  </si>
  <si>
    <t>帀</t>
  </si>
  <si>
    <t>tsap4</t>
  </si>
  <si>
    <t>匝</t>
  </si>
  <si>
    <t>劄</t>
  </si>
  <si>
    <t>浹</t>
  </si>
  <si>
    <t>札</t>
  </si>
  <si>
    <t>𠯗</t>
  </si>
  <si>
    <t>sap4</t>
  </si>
  <si>
    <t>𠎷</t>
  </si>
  <si>
    <t>𢶍</t>
  </si>
  <si>
    <t>颯</t>
  </si>
  <si>
    <t>靸</t>
  </si>
  <si>
    <t>霅</t>
  </si>
  <si>
    <t>姶</t>
  </si>
  <si>
    <t>ap4</t>
  </si>
  <si>
    <t>哈</t>
  </si>
  <si>
    <t>唼</t>
  </si>
  <si>
    <t>厭</t>
  </si>
  <si>
    <t>壓</t>
  </si>
  <si>
    <t>押</t>
  </si>
  <si>
    <t>鴨</t>
  </si>
  <si>
    <t>插</t>
  </si>
  <si>
    <t>tshap4</t>
  </si>
  <si>
    <t>偛</t>
  </si>
  <si>
    <t>𠝞</t>
  </si>
  <si>
    <t>喢</t>
  </si>
  <si>
    <t>歃</t>
  </si>
  <si>
    <t>𧶵</t>
  </si>
  <si>
    <t>鍤</t>
  </si>
  <si>
    <t>扱</t>
  </si>
  <si>
    <t>呷</t>
  </si>
  <si>
    <t>hap4</t>
  </si>
  <si>
    <t>男</t>
  </si>
  <si>
    <t>lam5</t>
  </si>
  <si>
    <t>侽</t>
  </si>
  <si>
    <t>莮</t>
  </si>
  <si>
    <t>南</t>
  </si>
  <si>
    <t>楠</t>
  </si>
  <si>
    <t>諵</t>
  </si>
  <si>
    <t>柟</t>
  </si>
  <si>
    <t>枏</t>
  </si>
  <si>
    <t>𨚗</t>
  </si>
  <si>
    <t>嵐</t>
  </si>
  <si>
    <t>藍</t>
  </si>
  <si>
    <t>襤</t>
  </si>
  <si>
    <t>籃</t>
  </si>
  <si>
    <t>儖</t>
  </si>
  <si>
    <t>尶</t>
  </si>
  <si>
    <t>啉</t>
  </si>
  <si>
    <t>㑣</t>
  </si>
  <si>
    <t>談</t>
  </si>
  <si>
    <t>tam5</t>
  </si>
  <si>
    <t>譚</t>
  </si>
  <si>
    <t>餤</t>
  </si>
  <si>
    <t>郯</t>
  </si>
  <si>
    <t>惔</t>
  </si>
  <si>
    <t>倓</t>
  </si>
  <si>
    <t>𠋴</t>
  </si>
  <si>
    <t>𣸄</t>
  </si>
  <si>
    <t>tham5</t>
  </si>
  <si>
    <t>潭</t>
  </si>
  <si>
    <t>壜</t>
  </si>
  <si>
    <t>罎</t>
  </si>
  <si>
    <t>罈</t>
  </si>
  <si>
    <t>痰</t>
  </si>
  <si>
    <t>曇</t>
  </si>
  <si>
    <t>讒</t>
  </si>
  <si>
    <t>tsam5</t>
  </si>
  <si>
    <t>儳</t>
  </si>
  <si>
    <t>sam5</t>
  </si>
  <si>
    <t>䈄</t>
  </si>
  <si>
    <t>am5</t>
  </si>
  <si>
    <t>𤜘</t>
  </si>
  <si>
    <t>bam5</t>
  </si>
  <si>
    <t>巗</t>
  </si>
  <si>
    <t>gam5</t>
  </si>
  <si>
    <t>巖</t>
  </si>
  <si>
    <t>岩</t>
  </si>
  <si>
    <t>喦</t>
  </si>
  <si>
    <t>嵓</t>
  </si>
  <si>
    <t>碞</t>
  </si>
  <si>
    <t>啽</t>
  </si>
  <si>
    <t>慙</t>
  </si>
  <si>
    <t>tsham5</t>
  </si>
  <si>
    <t>慚</t>
  </si>
  <si>
    <t>磛</t>
  </si>
  <si>
    <t>巉</t>
  </si>
  <si>
    <t>嶄</t>
  </si>
  <si>
    <t>tsham7</t>
  </si>
  <si>
    <t>嶃</t>
  </si>
  <si>
    <t>饞</t>
  </si>
  <si>
    <t>毚</t>
  </si>
  <si>
    <t>含</t>
  </si>
  <si>
    <t>ham5</t>
  </si>
  <si>
    <t>𠲒</t>
  </si>
  <si>
    <t>莟</t>
  </si>
  <si>
    <t>咸</t>
  </si>
  <si>
    <t>諴</t>
  </si>
  <si>
    <t>鹹</t>
  </si>
  <si>
    <t>䗣</t>
  </si>
  <si>
    <t>銜</t>
  </si>
  <si>
    <t>𠼫</t>
  </si>
  <si>
    <t>函</t>
  </si>
  <si>
    <t>凾</t>
  </si>
  <si>
    <t>涵</t>
  </si>
  <si>
    <t>䤴</t>
  </si>
  <si>
    <t>㖤</t>
  </si>
  <si>
    <t>㮀</t>
  </si>
  <si>
    <t>𦜆</t>
  </si>
  <si>
    <t>濫</t>
  </si>
  <si>
    <t>lam7</t>
  </si>
  <si>
    <t>檻</t>
  </si>
  <si>
    <t>艦</t>
  </si>
  <si>
    <t>轞</t>
  </si>
  <si>
    <t>𧸦</t>
  </si>
  <si>
    <t>灠</t>
  </si>
  <si>
    <t>纜</t>
  </si>
  <si>
    <t>𤿏</t>
  </si>
  <si>
    <t>賧</t>
  </si>
  <si>
    <t>tam7</t>
  </si>
  <si>
    <t>淡</t>
  </si>
  <si>
    <t>澹</t>
  </si>
  <si>
    <t>憺</t>
  </si>
  <si>
    <t>𥲄</t>
  </si>
  <si>
    <t>醈</t>
  </si>
  <si>
    <t>𪉧</t>
  </si>
  <si>
    <t>𧝓</t>
  </si>
  <si>
    <t>站</t>
  </si>
  <si>
    <t>tsam7</t>
  </si>
  <si>
    <t>塹</t>
  </si>
  <si>
    <t>鏨</t>
  </si>
  <si>
    <t>劖</t>
  </si>
  <si>
    <t>sam7</t>
  </si>
  <si>
    <t>頷</t>
  </si>
  <si>
    <t>am7</t>
  </si>
  <si>
    <t>憾</t>
  </si>
  <si>
    <t>ham7</t>
  </si>
  <si>
    <t>陷</t>
  </si>
  <si>
    <t>餡</t>
  </si>
  <si>
    <t>豏</t>
  </si>
  <si>
    <t>𦡶</t>
  </si>
  <si>
    <t>納</t>
  </si>
  <si>
    <t>lap8</t>
  </si>
  <si>
    <t>内</t>
  </si>
  <si>
    <t>衲</t>
  </si>
  <si>
    <t>笝</t>
  </si>
  <si>
    <t>臘</t>
  </si>
  <si>
    <t>臈</t>
  </si>
  <si>
    <t>獵</t>
  </si>
  <si>
    <t>躐</t>
  </si>
  <si>
    <t>擸</t>
  </si>
  <si>
    <t>蠟</t>
  </si>
  <si>
    <t>爉</t>
  </si>
  <si>
    <t>儠</t>
  </si>
  <si>
    <t>磕</t>
  </si>
  <si>
    <t>khap8</t>
  </si>
  <si>
    <t>𠉤</t>
  </si>
  <si>
    <t>tap8</t>
  </si>
  <si>
    <t>沓</t>
  </si>
  <si>
    <t>踏</t>
  </si>
  <si>
    <t>蹋</t>
  </si>
  <si>
    <t>譶</t>
  </si>
  <si>
    <t>遝</t>
  </si>
  <si>
    <t>䜚</t>
  </si>
  <si>
    <t>襍</t>
  </si>
  <si>
    <t>tsap8</t>
  </si>
  <si>
    <t>雜</t>
  </si>
  <si>
    <t>𧬩</t>
  </si>
  <si>
    <t>卅</t>
  </si>
  <si>
    <t>sap8</t>
  </si>
  <si>
    <t>𠦃</t>
  </si>
  <si>
    <t>盍</t>
  </si>
  <si>
    <t>ap8</t>
  </si>
  <si>
    <t>嗑</t>
  </si>
  <si>
    <t>盒</t>
  </si>
  <si>
    <t>柙</t>
  </si>
  <si>
    <t>狎</t>
  </si>
  <si>
    <t>㬎</t>
  </si>
  <si>
    <t>gap8</t>
  </si>
  <si>
    <t>hap8</t>
  </si>
  <si>
    <t>瓜</t>
  </si>
  <si>
    <t>kua1</t>
  </si>
  <si>
    <t>𠇗</t>
  </si>
  <si>
    <t>khua1</t>
  </si>
  <si>
    <t>誇</t>
  </si>
  <si>
    <t>夸</t>
  </si>
  <si>
    <t>跨</t>
  </si>
  <si>
    <t>胯</t>
  </si>
  <si>
    <t>刳</t>
  </si>
  <si>
    <t>撾</t>
  </si>
  <si>
    <t>tshua1</t>
  </si>
  <si>
    <t>髽</t>
  </si>
  <si>
    <t>𠛒</t>
  </si>
  <si>
    <t>hua1</t>
  </si>
  <si>
    <t>藞</t>
  </si>
  <si>
    <t>lua2</t>
  </si>
  <si>
    <t>𠙼</t>
  </si>
  <si>
    <t>kua2</t>
  </si>
  <si>
    <t>𡕒</t>
  </si>
  <si>
    <t>khua2</t>
  </si>
  <si>
    <t>𫒑</t>
  </si>
  <si>
    <t>䕢</t>
  </si>
  <si>
    <t>tua2</t>
  </si>
  <si>
    <t>𠆣</t>
  </si>
  <si>
    <t>tsua2</t>
  </si>
  <si>
    <t>耍</t>
  </si>
  <si>
    <t>sua2</t>
  </si>
  <si>
    <t>𧫝</t>
  </si>
  <si>
    <t>瓦</t>
  </si>
  <si>
    <t>ua2</t>
  </si>
  <si>
    <t>掗</t>
  </si>
  <si>
    <t>觟</t>
  </si>
  <si>
    <t>hua2</t>
  </si>
  <si>
    <t>踝</t>
  </si>
  <si>
    <t>倮</t>
  </si>
  <si>
    <t>卦</t>
  </si>
  <si>
    <t>kua3</t>
  </si>
  <si>
    <t>𧬮</t>
  </si>
  <si>
    <t>khua3</t>
  </si>
  <si>
    <t>罣</t>
  </si>
  <si>
    <t>掛</t>
  </si>
  <si>
    <t>挂</t>
  </si>
  <si>
    <t>溛</t>
  </si>
  <si>
    <t>ua3</t>
  </si>
  <si>
    <t>搲</t>
  </si>
  <si>
    <t>𡧗</t>
  </si>
  <si>
    <t>gua3</t>
  </si>
  <si>
    <t>化</t>
  </si>
  <si>
    <t>hua3</t>
  </si>
  <si>
    <t>𠤎</t>
  </si>
  <si>
    <t>桍</t>
  </si>
  <si>
    <t>khua5</t>
  </si>
  <si>
    <t>娃</t>
  </si>
  <si>
    <t>ua5</t>
  </si>
  <si>
    <t>哇</t>
  </si>
  <si>
    <t>蛙</t>
  </si>
  <si>
    <t>鼃</t>
  </si>
  <si>
    <t>窪</t>
  </si>
  <si>
    <t>漥</t>
  </si>
  <si>
    <t>窊</t>
  </si>
  <si>
    <t>洼</t>
  </si>
  <si>
    <t>呱</t>
  </si>
  <si>
    <t>媧</t>
  </si>
  <si>
    <t>騧</t>
  </si>
  <si>
    <t>𠌶</t>
  </si>
  <si>
    <t>hua5</t>
  </si>
  <si>
    <t>花</t>
  </si>
  <si>
    <t>芲</t>
  </si>
  <si>
    <t>華</t>
  </si>
  <si>
    <t>𦰗</t>
  </si>
  <si>
    <t>崋</t>
  </si>
  <si>
    <t>譁</t>
  </si>
  <si>
    <t>驊</t>
  </si>
  <si>
    <t>鏵</t>
  </si>
  <si>
    <t>hua7</t>
  </si>
  <si>
    <t>畵</t>
  </si>
  <si>
    <t>𦘚</t>
  </si>
  <si>
    <t>画</t>
  </si>
  <si>
    <t>話</t>
  </si>
  <si>
    <t>邦</t>
  </si>
  <si>
    <t>江</t>
  </si>
  <si>
    <t>pang1</t>
  </si>
  <si>
    <t>幇</t>
  </si>
  <si>
    <t>幫</t>
  </si>
  <si>
    <t>梆</t>
  </si>
  <si>
    <t>㿶</t>
  </si>
  <si>
    <t>㨍</t>
  </si>
  <si>
    <t>kang1</t>
  </si>
  <si>
    <t>杠</t>
  </si>
  <si>
    <t>矼</t>
  </si>
  <si>
    <t>畕</t>
  </si>
  <si>
    <t>sang1</t>
  </si>
  <si>
    <t>綁</t>
  </si>
  <si>
    <t>pang2</t>
  </si>
  <si>
    <t>講</t>
  </si>
  <si>
    <t>kang2</t>
  </si>
  <si>
    <t>港</t>
  </si>
  <si>
    <t>牨</t>
  </si>
  <si>
    <t>犅</t>
  </si>
  <si>
    <t>傋</t>
  </si>
  <si>
    <t>慃</t>
  </si>
  <si>
    <t>ang2</t>
  </si>
  <si>
    <t>傟</t>
  </si>
  <si>
    <t>絳</t>
  </si>
  <si>
    <t>kang3</t>
  </si>
  <si>
    <t>降</t>
  </si>
  <si>
    <t>洚</t>
  </si>
  <si>
    <t>𩯲</t>
  </si>
  <si>
    <t>tshang3</t>
  </si>
  <si>
    <t>剝</t>
  </si>
  <si>
    <t>pak4</t>
  </si>
  <si>
    <t>駁</t>
  </si>
  <si>
    <t>角</t>
  </si>
  <si>
    <t>kak4</t>
  </si>
  <si>
    <t>桷</t>
  </si>
  <si>
    <t>捔</t>
  </si>
  <si>
    <t>覺</t>
  </si>
  <si>
    <t>珏</t>
  </si>
  <si>
    <t>榷</t>
  </si>
  <si>
    <t>屩</t>
  </si>
  <si>
    <t>確</t>
  </si>
  <si>
    <t>khak4</t>
  </si>
  <si>
    <t>确</t>
  </si>
  <si>
    <t>傕</t>
  </si>
  <si>
    <t>俈</t>
  </si>
  <si>
    <t>嚳</t>
  </si>
  <si>
    <t>殼</t>
  </si>
  <si>
    <t>壳</t>
  </si>
  <si>
    <t>慤</t>
  </si>
  <si>
    <t>愨</t>
  </si>
  <si>
    <t>恪</t>
  </si>
  <si>
    <t>沃</t>
  </si>
  <si>
    <t>ak4</t>
  </si>
  <si>
    <t>偓</t>
  </si>
  <si>
    <t>握</t>
  </si>
  <si>
    <t>幄</t>
  </si>
  <si>
    <t>喔</t>
  </si>
  <si>
    <t>渥</t>
  </si>
  <si>
    <t>齷</t>
  </si>
  <si>
    <t>鋈</t>
  </si>
  <si>
    <t>厖</t>
  </si>
  <si>
    <t>bang5</t>
  </si>
  <si>
    <t>尨</t>
  </si>
  <si>
    <t>哤</t>
  </si>
  <si>
    <t>龐</t>
  </si>
  <si>
    <t>gang5</t>
  </si>
  <si>
    <t>杭</t>
  </si>
  <si>
    <t>hang5</t>
  </si>
  <si>
    <t>𠶬</t>
  </si>
  <si>
    <t>lang7</t>
  </si>
  <si>
    <t>棒</t>
  </si>
  <si>
    <t>pang7</t>
  </si>
  <si>
    <t>蚌</t>
  </si>
  <si>
    <t>項</t>
  </si>
  <si>
    <t>hang7</t>
  </si>
  <si>
    <t>巷</t>
  </si>
  <si>
    <t>嗀</t>
  </si>
  <si>
    <t>khak8</t>
  </si>
  <si>
    <t>㱿</t>
  </si>
  <si>
    <t>岳</t>
  </si>
  <si>
    <t>gak8</t>
  </si>
  <si>
    <t>嶽</t>
  </si>
  <si>
    <t>鸑</t>
  </si>
  <si>
    <t>𨿁</t>
  </si>
  <si>
    <t>學</t>
  </si>
  <si>
    <t>hak8</t>
  </si>
  <si>
    <t>斛</t>
  </si>
  <si>
    <t>𥀣</t>
  </si>
  <si>
    <t>礐</t>
  </si>
  <si>
    <t>拈</t>
  </si>
  <si>
    <t>兼</t>
  </si>
  <si>
    <t>liam1</t>
  </si>
  <si>
    <t>kiam1</t>
  </si>
  <si>
    <t>蒹</t>
  </si>
  <si>
    <t>鶼</t>
  </si>
  <si>
    <t>縑</t>
  </si>
  <si>
    <t>緘</t>
  </si>
  <si>
    <t>謙</t>
  </si>
  <si>
    <t>khiam1</t>
  </si>
  <si>
    <t>沾</t>
  </si>
  <si>
    <t>tiam1</t>
  </si>
  <si>
    <t>佔</t>
  </si>
  <si>
    <t>霑</t>
  </si>
  <si>
    <t>添</t>
  </si>
  <si>
    <t>thiam1</t>
  </si>
  <si>
    <t>沗</t>
  </si>
  <si>
    <t>占</t>
  </si>
  <si>
    <t>tsiam1</t>
  </si>
  <si>
    <t>覘</t>
  </si>
  <si>
    <t>𠌲</t>
  </si>
  <si>
    <t>瞻</t>
  </si>
  <si>
    <t>詹</t>
  </si>
  <si>
    <t>鮎</t>
  </si>
  <si>
    <t>苫</t>
  </si>
  <si>
    <t>siam1</t>
  </si>
  <si>
    <t>纖</t>
  </si>
  <si>
    <t>韱</t>
  </si>
  <si>
    <t>痁</t>
  </si>
  <si>
    <t>銛</t>
  </si>
  <si>
    <t>憸</t>
  </si>
  <si>
    <t>奄</t>
  </si>
  <si>
    <t>iam1</t>
  </si>
  <si>
    <t>偣</t>
  </si>
  <si>
    <t>淹</t>
  </si>
  <si>
    <t>醃</t>
  </si>
  <si>
    <t>懕</t>
  </si>
  <si>
    <t>饜</t>
  </si>
  <si>
    <t>猒</t>
  </si>
  <si>
    <t>閹</t>
  </si>
  <si>
    <t>僉</t>
  </si>
  <si>
    <t>tshiam1</t>
  </si>
  <si>
    <t>籤</t>
  </si>
  <si>
    <t>簽</t>
  </si>
  <si>
    <t>笘</t>
  </si>
  <si>
    <t>殲</t>
  </si>
  <si>
    <t>襜</t>
  </si>
  <si>
    <t>幨</t>
  </si>
  <si>
    <t>杴</t>
  </si>
  <si>
    <t>hiam1</t>
  </si>
  <si>
    <t>忺</t>
  </si>
  <si>
    <t>㽐</t>
  </si>
  <si>
    <t>𥟕</t>
  </si>
  <si>
    <t>鍁</t>
  </si>
  <si>
    <t>歛</t>
  </si>
  <si>
    <t>liam2</t>
  </si>
  <si>
    <t>斂</t>
  </si>
  <si>
    <t>㶑</t>
  </si>
  <si>
    <t>瀲</t>
  </si>
  <si>
    <t>蘝</t>
  </si>
  <si>
    <t>蘞</t>
  </si>
  <si>
    <t>臉</t>
  </si>
  <si>
    <t>膁</t>
  </si>
  <si>
    <t>減</t>
  </si>
  <si>
    <t>kiam2</t>
  </si>
  <si>
    <t>减</t>
  </si>
  <si>
    <t>檢</t>
  </si>
  <si>
    <t>撿</t>
  </si>
  <si>
    <t>錽</t>
  </si>
  <si>
    <t>鋄</t>
  </si>
  <si>
    <t>𠊭</t>
  </si>
  <si>
    <t>khiam2</t>
  </si>
  <si>
    <t>歉</t>
  </si>
  <si>
    <t>慊</t>
  </si>
  <si>
    <t>嗛</t>
  </si>
  <si>
    <t>槏</t>
  </si>
  <si>
    <t>點</t>
  </si>
  <si>
    <t>tiam2</t>
  </si>
  <si>
    <t>忝</t>
  </si>
  <si>
    <t>thiam2</t>
  </si>
  <si>
    <t>餂</t>
  </si>
  <si>
    <t>諂</t>
  </si>
  <si>
    <t>𤲖</t>
  </si>
  <si>
    <t>颭</t>
  </si>
  <si>
    <t>tsiam2</t>
  </si>
  <si>
    <t>染</t>
  </si>
  <si>
    <t>jiam2</t>
  </si>
  <si>
    <t>冉</t>
  </si>
  <si>
    <t>苒</t>
  </si>
  <si>
    <t>冄</t>
  </si>
  <si>
    <t>閃</t>
  </si>
  <si>
    <t>siam2</t>
  </si>
  <si>
    <t>陝</t>
  </si>
  <si>
    <t>剡</t>
  </si>
  <si>
    <t>掞</t>
  </si>
  <si>
    <t>广</t>
  </si>
  <si>
    <t>掩</t>
  </si>
  <si>
    <t>iam2</t>
  </si>
  <si>
    <t>揜</t>
  </si>
  <si>
    <t>罨</t>
  </si>
  <si>
    <t>渰</t>
  </si>
  <si>
    <t>黶</t>
  </si>
  <si>
    <t>靨</t>
  </si>
  <si>
    <t>魘</t>
  </si>
  <si>
    <t>扊</t>
  </si>
  <si>
    <t>弇</t>
  </si>
  <si>
    <t>儼</t>
  </si>
  <si>
    <t>giam2</t>
  </si>
  <si>
    <t>槧</t>
  </si>
  <si>
    <t>tshiam2</t>
  </si>
  <si>
    <t>𨗦</t>
  </si>
  <si>
    <t>鐕</t>
  </si>
  <si>
    <t>險</t>
  </si>
  <si>
    <t>hiam2</t>
  </si>
  <si>
    <t>獫</t>
  </si>
  <si>
    <t>玁</t>
  </si>
  <si>
    <t>捻</t>
  </si>
  <si>
    <t>liam3</t>
  </si>
  <si>
    <t>劍</t>
  </si>
  <si>
    <t>kiam3</t>
  </si>
  <si>
    <t>劔</t>
  </si>
  <si>
    <t>欠</t>
  </si>
  <si>
    <t>khiam3</t>
  </si>
  <si>
    <t>芡</t>
  </si>
  <si>
    <t>店</t>
  </si>
  <si>
    <t>tiam3</t>
  </si>
  <si>
    <t>玷</t>
  </si>
  <si>
    <t>坫</t>
  </si>
  <si>
    <t>墊</t>
  </si>
  <si>
    <t>㝪</t>
  </si>
  <si>
    <t>㮇</t>
  </si>
  <si>
    <t>thiam3</t>
  </si>
  <si>
    <t>栝</t>
  </si>
  <si>
    <t>㐁</t>
  </si>
  <si>
    <t>𠀬</t>
  </si>
  <si>
    <t>tsiam3</t>
  </si>
  <si>
    <t>iam3</t>
  </si>
  <si>
    <t>檿</t>
  </si>
  <si>
    <t>驗</t>
  </si>
  <si>
    <t>giam3</t>
  </si>
  <si>
    <t>騐</t>
  </si>
  <si>
    <t>tshiam3</t>
  </si>
  <si>
    <t>𧻒</t>
  </si>
  <si>
    <t>hiam3</t>
  </si>
  <si>
    <t>聶</t>
  </si>
  <si>
    <t>liap4</t>
  </si>
  <si>
    <t>囁</t>
  </si>
  <si>
    <t>懾</t>
  </si>
  <si>
    <t>鬛</t>
  </si>
  <si>
    <t>慴</t>
  </si>
  <si>
    <t>摺</t>
  </si>
  <si>
    <t>涅</t>
  </si>
  <si>
    <t>湼</t>
  </si>
  <si>
    <t>捏</t>
  </si>
  <si>
    <t>拉</t>
  </si>
  <si>
    <t>攝</t>
  </si>
  <si>
    <t>躡</t>
  </si>
  <si>
    <t>俠</t>
  </si>
  <si>
    <t>kiap4</t>
  </si>
  <si>
    <t>𠉨</t>
  </si>
  <si>
    <t>劫</t>
  </si>
  <si>
    <t>刧</t>
  </si>
  <si>
    <t>夾</t>
  </si>
  <si>
    <t>頰</t>
  </si>
  <si>
    <t>筴</t>
  </si>
  <si>
    <t>莢</t>
  </si>
  <si>
    <t>郟</t>
  </si>
  <si>
    <t>鋏</t>
  </si>
  <si>
    <t>蛺</t>
  </si>
  <si>
    <t>篋</t>
  </si>
  <si>
    <t>愜</t>
  </si>
  <si>
    <t>峽</t>
  </si>
  <si>
    <t>梜</t>
  </si>
  <si>
    <t>胛</t>
  </si>
  <si>
    <t>khiap4</t>
  </si>
  <si>
    <t>㹤</t>
  </si>
  <si>
    <t>輒</t>
  </si>
  <si>
    <t>tiap4</t>
  </si>
  <si>
    <t>輙</t>
  </si>
  <si>
    <t>尐</t>
  </si>
  <si>
    <t>帖</t>
  </si>
  <si>
    <t>thiap4</t>
  </si>
  <si>
    <t>貼</t>
  </si>
  <si>
    <t>接</t>
  </si>
  <si>
    <t>tsiap4</t>
  </si>
  <si>
    <t>汁</t>
  </si>
  <si>
    <t>𥇒</t>
  </si>
  <si>
    <t>澀</t>
  </si>
  <si>
    <t>siap4</t>
  </si>
  <si>
    <t>澁</t>
  </si>
  <si>
    <t>𢡉</t>
  </si>
  <si>
    <t>霎</t>
  </si>
  <si>
    <t>唊</t>
  </si>
  <si>
    <t>曄</t>
  </si>
  <si>
    <t>iap4</t>
  </si>
  <si>
    <t>燁</t>
  </si>
  <si>
    <t>饁</t>
  </si>
  <si>
    <t>妾</t>
  </si>
  <si>
    <t>tshiap4</t>
  </si>
  <si>
    <t>竊</t>
  </si>
  <si>
    <t>窃</t>
  </si>
  <si>
    <t>㑙</t>
  </si>
  <si>
    <t>𠉪</t>
  </si>
  <si>
    <t>偞</t>
  </si>
  <si>
    <t>熁</t>
  </si>
  <si>
    <t>廉</t>
  </si>
  <si>
    <t>liam5</t>
  </si>
  <si>
    <t>簾</t>
  </si>
  <si>
    <t>濂</t>
  </si>
  <si>
    <t>臁</t>
  </si>
  <si>
    <t>鐮</t>
  </si>
  <si>
    <t>𢅏</t>
  </si>
  <si>
    <t>帘</t>
  </si>
  <si>
    <t>奩</t>
  </si>
  <si>
    <t>黏</t>
  </si>
  <si>
    <t>粘</t>
  </si>
  <si>
    <t>簷</t>
  </si>
  <si>
    <t>𨱫</t>
  </si>
  <si>
    <t>kiam5</t>
  </si>
  <si>
    <t>仱</t>
  </si>
  <si>
    <t>khiam5</t>
  </si>
  <si>
    <t>拑</t>
  </si>
  <si>
    <t>箝</t>
  </si>
  <si>
    <t>鉗</t>
  </si>
  <si>
    <t>鉆</t>
  </si>
  <si>
    <t>鈐</t>
  </si>
  <si>
    <t>黔</t>
  </si>
  <si>
    <t>黚</t>
  </si>
  <si>
    <t>恬</t>
  </si>
  <si>
    <t>tiam5</t>
  </si>
  <si>
    <t>甜</t>
  </si>
  <si>
    <t>甛</t>
  </si>
  <si>
    <t>潛</t>
  </si>
  <si>
    <t>tsiam5</t>
  </si>
  <si>
    <t>潜</t>
  </si>
  <si>
    <t>蟾</t>
  </si>
  <si>
    <t>siam5</t>
  </si>
  <si>
    <t>炎</t>
  </si>
  <si>
    <t>iam5</t>
  </si>
  <si>
    <t>鹽</t>
  </si>
  <si>
    <t>塩</t>
  </si>
  <si>
    <t>閻</t>
  </si>
  <si>
    <t>閆</t>
  </si>
  <si>
    <t>檐</t>
  </si>
  <si>
    <t>𣡶</t>
  </si>
  <si>
    <t>𤉌</t>
  </si>
  <si>
    <t>biam5</t>
  </si>
  <si>
    <t>嚴</t>
  </si>
  <si>
    <t>giam5</t>
  </si>
  <si>
    <t>釅</t>
  </si>
  <si>
    <t>棎</t>
  </si>
  <si>
    <t>tshiam5</t>
  </si>
  <si>
    <t>㔆</t>
  </si>
  <si>
    <t>嫌</t>
  </si>
  <si>
    <t>hiam5</t>
  </si>
  <si>
    <t>念</t>
  </si>
  <si>
    <t>liam7</t>
  </si>
  <si>
    <t>𢗁</t>
  </si>
  <si>
    <t>唸</t>
  </si>
  <si>
    <t>殮</t>
  </si>
  <si>
    <t>鐱</t>
  </si>
  <si>
    <t>kiam7</t>
  </si>
  <si>
    <t>儉</t>
  </si>
  <si>
    <t>khiam7</t>
  </si>
  <si>
    <t>簟</t>
  </si>
  <si>
    <t>tiam7</t>
  </si>
  <si>
    <t>𣒂</t>
  </si>
  <si>
    <t>𨼮</t>
  </si>
  <si>
    <t>thiam7</t>
  </si>
  <si>
    <t>暫</t>
  </si>
  <si>
    <t>tsiam7</t>
  </si>
  <si>
    <t>漸</t>
  </si>
  <si>
    <t>賺</t>
  </si>
  <si>
    <t>𡜉</t>
  </si>
  <si>
    <t>jiam7</t>
  </si>
  <si>
    <t>贍</t>
  </si>
  <si>
    <t>siam7</t>
  </si>
  <si>
    <t>暹</t>
  </si>
  <si>
    <t>豔</t>
  </si>
  <si>
    <t>iam7</t>
  </si>
  <si>
    <t>艷</t>
  </si>
  <si>
    <t>灧</t>
  </si>
  <si>
    <t>焰</t>
  </si>
  <si>
    <t>燄</t>
  </si>
  <si>
    <t>焱</t>
  </si>
  <si>
    <t>姭</t>
  </si>
  <si>
    <t>hiam7</t>
  </si>
  <si>
    <t>liap8</t>
  </si>
  <si>
    <t>㘝</t>
  </si>
  <si>
    <t>疊</t>
  </si>
  <si>
    <t>tiap8</t>
  </si>
  <si>
    <t>叠</t>
  </si>
  <si>
    <t>㲲</t>
  </si>
  <si>
    <t>㥈</t>
  </si>
  <si>
    <t>牒</t>
  </si>
  <si>
    <t>蝶</t>
  </si>
  <si>
    <t>諜</t>
  </si>
  <si>
    <t>渫</t>
  </si>
  <si>
    <t>堞</t>
  </si>
  <si>
    <t>蹀</t>
  </si>
  <si>
    <t>韘</t>
  </si>
  <si>
    <t>喋</t>
  </si>
  <si>
    <t>tsiap8</t>
  </si>
  <si>
    <t>顳</t>
  </si>
  <si>
    <t>jiap8</t>
  </si>
  <si>
    <t>涉</t>
  </si>
  <si>
    <t>siap8</t>
  </si>
  <si>
    <t>揲</t>
  </si>
  <si>
    <t>葉</t>
  </si>
  <si>
    <t>iap8</t>
  </si>
  <si>
    <t>楪</t>
  </si>
  <si>
    <t>頁</t>
  </si>
  <si>
    <t>業</t>
  </si>
  <si>
    <t>giap8</t>
  </si>
  <si>
    <t>𠄅</t>
  </si>
  <si>
    <t>鄴</t>
  </si>
  <si>
    <t>䌜</t>
  </si>
  <si>
    <t>hiap8</t>
  </si>
  <si>
    <t>挾</t>
  </si>
  <si>
    <t>狹</t>
  </si>
  <si>
    <t>洽</t>
  </si>
  <si>
    <t>劦</t>
  </si>
  <si>
    <t>協</t>
  </si>
  <si>
    <t>恊</t>
  </si>
  <si>
    <t>叶</t>
  </si>
  <si>
    <t>勰</t>
  </si>
  <si>
    <t>愶</t>
  </si>
  <si>
    <t>脅</t>
  </si>
  <si>
    <t>胁</t>
  </si>
  <si>
    <t>交</t>
  </si>
  <si>
    <t>lau1</t>
  </si>
  <si>
    <t>包</t>
  </si>
  <si>
    <t>pau1</t>
  </si>
  <si>
    <t>笣</t>
  </si>
  <si>
    <t>胞</t>
  </si>
  <si>
    <t>勹</t>
  </si>
  <si>
    <t>郊</t>
  </si>
  <si>
    <t>kau1</t>
  </si>
  <si>
    <t>咬</t>
  </si>
  <si>
    <t>蛟</t>
  </si>
  <si>
    <t>鮫</t>
  </si>
  <si>
    <t>膠</t>
  </si>
  <si>
    <t>鵁</t>
  </si>
  <si>
    <t>嘐</t>
  </si>
  <si>
    <t>𥹜</t>
  </si>
  <si>
    <t>茭</t>
  </si>
  <si>
    <t>khau1</t>
  </si>
  <si>
    <t>鬮</t>
  </si>
  <si>
    <t>墝</t>
  </si>
  <si>
    <t>磽</t>
  </si>
  <si>
    <t>尻</t>
  </si>
  <si>
    <t>兜</t>
  </si>
  <si>
    <t>tau1</t>
  </si>
  <si>
    <t>兠</t>
  </si>
  <si>
    <t>拋</t>
  </si>
  <si>
    <t>phau1</t>
  </si>
  <si>
    <t>抛</t>
  </si>
  <si>
    <t>泡</t>
  </si>
  <si>
    <t>櫇</t>
  </si>
  <si>
    <t>𣠜</t>
  </si>
  <si>
    <t>tsau1</t>
  </si>
  <si>
    <t>捎</t>
  </si>
  <si>
    <t>sau1</t>
  </si>
  <si>
    <t>梢</t>
  </si>
  <si>
    <t>弰</t>
  </si>
  <si>
    <t>嘲</t>
  </si>
  <si>
    <t>坳</t>
  </si>
  <si>
    <t>au1</t>
  </si>
  <si>
    <t>䁱</t>
  </si>
  <si>
    <t>瞘</t>
  </si>
  <si>
    <t>鈔</t>
  </si>
  <si>
    <t>tshau1</t>
  </si>
  <si>
    <t>抄</t>
  </si>
  <si>
    <t>樔</t>
  </si>
  <si>
    <t>繅</t>
  </si>
  <si>
    <t>繰</t>
  </si>
  <si>
    <t>䜈</t>
  </si>
  <si>
    <t>勦</t>
  </si>
  <si>
    <t>侾</t>
  </si>
  <si>
    <t>hau1</t>
  </si>
  <si>
    <t>哮</t>
  </si>
  <si>
    <t>痚</t>
  </si>
  <si>
    <t>窙</t>
  </si>
  <si>
    <t>虓</t>
  </si>
  <si>
    <t>烋</t>
  </si>
  <si>
    <t>荖</t>
  </si>
  <si>
    <t>lau2</t>
  </si>
  <si>
    <t>咾</t>
  </si>
  <si>
    <t>撓</t>
  </si>
  <si>
    <t>飽</t>
  </si>
  <si>
    <t>pau2</t>
  </si>
  <si>
    <t>狡</t>
  </si>
  <si>
    <t>kau2</t>
  </si>
  <si>
    <t>佼</t>
  </si>
  <si>
    <t>姣</t>
  </si>
  <si>
    <t>絞</t>
  </si>
  <si>
    <t>𤶀</t>
  </si>
  <si>
    <t>巧</t>
  </si>
  <si>
    <t>khau2</t>
  </si>
  <si>
    <t>𦐸</t>
  </si>
  <si>
    <t>phau2</t>
  </si>
  <si>
    <t>𢾐</t>
  </si>
  <si>
    <t>sau2</t>
  </si>
  <si>
    <t>拗</t>
  </si>
  <si>
    <t>au2</t>
  </si>
  <si>
    <t>敺</t>
  </si>
  <si>
    <t>媪</t>
  </si>
  <si>
    <t>媼</t>
  </si>
  <si>
    <t>卯</t>
  </si>
  <si>
    <t>bau2</t>
  </si>
  <si>
    <t>昴</t>
  </si>
  <si>
    <t>夘</t>
  </si>
  <si>
    <t>茆</t>
  </si>
  <si>
    <t>炒</t>
  </si>
  <si>
    <t>tshau2</t>
  </si>
  <si>
    <t>謅</t>
  </si>
  <si>
    <t>𩈎</t>
  </si>
  <si>
    <t>教</t>
  </si>
  <si>
    <t>kau3</t>
  </si>
  <si>
    <t>敎</t>
  </si>
  <si>
    <t>較</t>
  </si>
  <si>
    <t>珓</t>
  </si>
  <si>
    <t>筊</t>
  </si>
  <si>
    <t>校</t>
  </si>
  <si>
    <t>窖</t>
  </si>
  <si>
    <t>窌</t>
  </si>
  <si>
    <t>礉</t>
  </si>
  <si>
    <t>khau3</t>
  </si>
  <si>
    <t>砲</t>
  </si>
  <si>
    <t>phau3</t>
  </si>
  <si>
    <t>礮</t>
  </si>
  <si>
    <t>炮</t>
  </si>
  <si>
    <t>皰</t>
  </si>
  <si>
    <t>疱</t>
  </si>
  <si>
    <t>sau3</t>
  </si>
  <si>
    <t>au3</t>
  </si>
  <si>
    <t>㑃</t>
  </si>
  <si>
    <t>𥑑</t>
  </si>
  <si>
    <t>怮</t>
  </si>
  <si>
    <t>笊</t>
  </si>
  <si>
    <t>tshau3</t>
  </si>
  <si>
    <t>孝</t>
  </si>
  <si>
    <t>hau3</t>
  </si>
  <si>
    <t>pau5</t>
  </si>
  <si>
    <t>炰</t>
  </si>
  <si>
    <t>咆</t>
  </si>
  <si>
    <t>袍</t>
  </si>
  <si>
    <t>跑</t>
  </si>
  <si>
    <t>匏</t>
  </si>
  <si>
    <t>刨</t>
  </si>
  <si>
    <t>庖</t>
  </si>
  <si>
    <t>巢</t>
  </si>
  <si>
    <t>tsau5</t>
  </si>
  <si>
    <t>漅</t>
  </si>
  <si>
    <t>剿</t>
  </si>
  <si>
    <t>窲</t>
  </si>
  <si>
    <t>嶤</t>
  </si>
  <si>
    <t>gau5</t>
  </si>
  <si>
    <t>𤕢</t>
  </si>
  <si>
    <t>hau5</t>
  </si>
  <si>
    <t>鬧</t>
  </si>
  <si>
    <t>lau7</t>
  </si>
  <si>
    <t>𠆴</t>
  </si>
  <si>
    <t>𢼌</t>
  </si>
  <si>
    <t>pau7</t>
  </si>
  <si>
    <t>鉋</t>
  </si>
  <si>
    <t>抱</t>
  </si>
  <si>
    <t>phau7</t>
  </si>
  <si>
    <t>找</t>
  </si>
  <si>
    <t>tsau7</t>
  </si>
  <si>
    <t>櫂</t>
  </si>
  <si>
    <t>棹</t>
  </si>
  <si>
    <t>淖</t>
  </si>
  <si>
    <t>𠻥</t>
  </si>
  <si>
    <t>傚</t>
  </si>
  <si>
    <t>hau7</t>
  </si>
  <si>
    <t>俲</t>
  </si>
  <si>
    <t>恔</t>
  </si>
  <si>
    <t>効</t>
  </si>
  <si>
    <t>效</t>
  </si>
  <si>
    <t>斅</t>
  </si>
  <si>
    <t>鱟</t>
  </si>
  <si>
    <t>𦡃</t>
  </si>
  <si>
    <t>lia1</t>
  </si>
  <si>
    <t>kia1</t>
  </si>
  <si>
    <t>袈</t>
  </si>
  <si>
    <t>爹</t>
  </si>
  <si>
    <t>tia1</t>
  </si>
  <si>
    <t>遮</t>
  </si>
  <si>
    <t>tsia1</t>
  </si>
  <si>
    <t>𠌮</t>
  </si>
  <si>
    <t>嗟</t>
  </si>
  <si>
    <t>罝</t>
  </si>
  <si>
    <t>𦊕</t>
  </si>
  <si>
    <t>賒</t>
  </si>
  <si>
    <t>sia1</t>
  </si>
  <si>
    <t>𧶟</t>
  </si>
  <si>
    <t>車</t>
  </si>
  <si>
    <t>tshia1</t>
  </si>
  <si>
    <t>硨</t>
  </si>
  <si>
    <t>奢</t>
  </si>
  <si>
    <t>鞾</t>
  </si>
  <si>
    <t>hia1</t>
  </si>
  <si>
    <t>靴</t>
  </si>
  <si>
    <t>𣟵</t>
  </si>
  <si>
    <t>𠈊</t>
  </si>
  <si>
    <t>lia2</t>
  </si>
  <si>
    <t>𬽓</t>
  </si>
  <si>
    <t>tia2</t>
  </si>
  <si>
    <t>𬺼</t>
  </si>
  <si>
    <t>者</t>
  </si>
  <si>
    <t>tsia2</t>
  </si>
  <si>
    <t>媎</t>
  </si>
  <si>
    <t>赭</t>
  </si>
  <si>
    <t>喏</t>
  </si>
  <si>
    <t>jia2</t>
  </si>
  <si>
    <t>𠰒</t>
  </si>
  <si>
    <t>㘃</t>
  </si>
  <si>
    <t>惹</t>
  </si>
  <si>
    <t>𧧏</t>
  </si>
  <si>
    <t>舍</t>
  </si>
  <si>
    <t>sia2</t>
  </si>
  <si>
    <t>捨</t>
  </si>
  <si>
    <t>寫</t>
  </si>
  <si>
    <t>也</t>
  </si>
  <si>
    <t>ia2</t>
  </si>
  <si>
    <t>冶</t>
  </si>
  <si>
    <t>野</t>
  </si>
  <si>
    <t>埜</t>
  </si>
  <si>
    <t>乜</t>
  </si>
  <si>
    <t>bia2</t>
  </si>
  <si>
    <t>𦰳</t>
  </si>
  <si>
    <t>偖</t>
  </si>
  <si>
    <t>tshia2</t>
  </si>
  <si>
    <t>烢</t>
  </si>
  <si>
    <t>哆</t>
  </si>
  <si>
    <t>灺</t>
  </si>
  <si>
    <t>𠅗</t>
  </si>
  <si>
    <t>tia3</t>
  </si>
  <si>
    <t>tsia3</t>
  </si>
  <si>
    <t>樜</t>
  </si>
  <si>
    <t>蔗</t>
  </si>
  <si>
    <t>鷓</t>
  </si>
  <si>
    <t>炙</t>
  </si>
  <si>
    <t>sia3</t>
  </si>
  <si>
    <t>舎</t>
  </si>
  <si>
    <t>赦</t>
  </si>
  <si>
    <t>卸</t>
  </si>
  <si>
    <t>𡃂</t>
  </si>
  <si>
    <t>瀉</t>
  </si>
  <si>
    <t>伿</t>
  </si>
  <si>
    <t>ia3</t>
  </si>
  <si>
    <t>㾝</t>
  </si>
  <si>
    <t>tshia3</t>
  </si>
  <si>
    <t>伽</t>
  </si>
  <si>
    <t>kia5</t>
  </si>
  <si>
    <t>佘</t>
  </si>
  <si>
    <t>sia5</t>
  </si>
  <si>
    <t>畲</t>
  </si>
  <si>
    <t>斜</t>
  </si>
  <si>
    <t>邪</t>
  </si>
  <si>
    <t>衺</t>
  </si>
  <si>
    <t>蛇</t>
  </si>
  <si>
    <t>爺</t>
  </si>
  <si>
    <t>ia5</t>
  </si>
  <si>
    <t>琊</t>
  </si>
  <si>
    <t>耶</t>
  </si>
  <si>
    <t>釾</t>
  </si>
  <si>
    <t>㭨</t>
  </si>
  <si>
    <t>椰</t>
  </si>
  <si>
    <t>bia5</t>
  </si>
  <si>
    <t>呀</t>
  </si>
  <si>
    <t>gia5</t>
  </si>
  <si>
    <t>哋</t>
  </si>
  <si>
    <t>tia7</t>
  </si>
  <si>
    <t>tsia7</t>
  </si>
  <si>
    <t>偌</t>
  </si>
  <si>
    <t>jia7</t>
  </si>
  <si>
    <t>社</t>
  </si>
  <si>
    <t>sia7</t>
  </si>
  <si>
    <t>榭</t>
  </si>
  <si>
    <t>謝</t>
  </si>
  <si>
    <t>麝</t>
  </si>
  <si>
    <t>𥙭</t>
  </si>
  <si>
    <t>夜</t>
  </si>
  <si>
    <t>ia7</t>
  </si>
  <si>
    <t>敥</t>
  </si>
  <si>
    <t>杯</t>
  </si>
  <si>
    <t>檜</t>
  </si>
  <si>
    <t>pue1</t>
  </si>
  <si>
    <t>柸</t>
  </si>
  <si>
    <t>桮</t>
  </si>
  <si>
    <t>盃</t>
  </si>
  <si>
    <t>kue1</t>
  </si>
  <si>
    <t>𠐦</t>
  </si>
  <si>
    <t>盔</t>
  </si>
  <si>
    <t>khue1</t>
  </si>
  <si>
    <t>魁</t>
  </si>
  <si>
    <t>詼</t>
  </si>
  <si>
    <t>恢</t>
  </si>
  <si>
    <t>悝</t>
  </si>
  <si>
    <t>坏</t>
  </si>
  <si>
    <t>phue1</t>
  </si>
  <si>
    <t>坯</t>
  </si>
  <si>
    <t>砙</t>
  </si>
  <si>
    <t>thue1</t>
  </si>
  <si>
    <t>衰</t>
  </si>
  <si>
    <t>sue1</t>
  </si>
  <si>
    <t>榱</t>
  </si>
  <si>
    <t>縗</t>
  </si>
  <si>
    <t>隈</t>
  </si>
  <si>
    <t>ue1</t>
  </si>
  <si>
    <t>偎</t>
  </si>
  <si>
    <t>喂</t>
  </si>
  <si>
    <t>猥</t>
  </si>
  <si>
    <t>煨</t>
  </si>
  <si>
    <t>碨</t>
  </si>
  <si>
    <t>葨</t>
  </si>
  <si>
    <t>𣨙</t>
  </si>
  <si>
    <t>痿</t>
  </si>
  <si>
    <t>𩰻</t>
  </si>
  <si>
    <t>剮</t>
  </si>
  <si>
    <t>鍡</t>
  </si>
  <si>
    <t>灰</t>
  </si>
  <si>
    <t>hue1</t>
  </si>
  <si>
    <t>隳</t>
  </si>
  <si>
    <t>餒</t>
  </si>
  <si>
    <t>lue2</t>
  </si>
  <si>
    <t>餧</t>
  </si>
  <si>
    <t>鮾</t>
  </si>
  <si>
    <t>㱣</t>
  </si>
  <si>
    <t>倍</t>
  </si>
  <si>
    <t>pue2</t>
  </si>
  <si>
    <t>俖</t>
  </si>
  <si>
    <t>phue2</t>
  </si>
  <si>
    <t>𠳝</t>
  </si>
  <si>
    <t>琲</t>
  </si>
  <si>
    <t>sue2</t>
  </si>
  <si>
    <t>每</t>
  </si>
  <si>
    <t>bue2</t>
  </si>
  <si>
    <t>浼</t>
  </si>
  <si>
    <t>凂</t>
  </si>
  <si>
    <t>渼</t>
  </si>
  <si>
    <t>浘</t>
  </si>
  <si>
    <t>貝</t>
  </si>
  <si>
    <t>pue3</t>
  </si>
  <si>
    <t>唄</t>
  </si>
  <si>
    <t>背</t>
  </si>
  <si>
    <t>褙</t>
  </si>
  <si>
    <t>輩</t>
  </si>
  <si>
    <t>軰</t>
  </si>
  <si>
    <t>𦮷</t>
  </si>
  <si>
    <t>昁</t>
  </si>
  <si>
    <t>𥄔</t>
  </si>
  <si>
    <t>kue3</t>
  </si>
  <si>
    <t>薈</t>
  </si>
  <si>
    <t>儈</t>
  </si>
  <si>
    <t>會</t>
  </si>
  <si>
    <t>澮</t>
  </si>
  <si>
    <t>獪</t>
  </si>
  <si>
    <t>𥢶</t>
  </si>
  <si>
    <t>劊</t>
  </si>
  <si>
    <t>膾</t>
  </si>
  <si>
    <t>鱠</t>
  </si>
  <si>
    <t>鄶</t>
  </si>
  <si>
    <t>懀</t>
  </si>
  <si>
    <t>配</t>
  </si>
  <si>
    <t>phue3</t>
  </si>
  <si>
    <t>𣏕</t>
  </si>
  <si>
    <t>退</t>
  </si>
  <si>
    <t>thue3</t>
  </si>
  <si>
    <t>𨓆</t>
  </si>
  <si>
    <t>蛻</t>
  </si>
  <si>
    <t>脱</t>
  </si>
  <si>
    <t>最</t>
  </si>
  <si>
    <t>tsue3</t>
  </si>
  <si>
    <t>嘬</t>
  </si>
  <si>
    <t>贅</t>
  </si>
  <si>
    <t>蕝</t>
  </si>
  <si>
    <t>𤺅</t>
  </si>
  <si>
    <t>歲</t>
  </si>
  <si>
    <t>sue3</t>
  </si>
  <si>
    <t>嵗</t>
  </si>
  <si>
    <t>帨</t>
  </si>
  <si>
    <t>晬</t>
  </si>
  <si>
    <t>𢉝</t>
  </si>
  <si>
    <t>ue3</t>
  </si>
  <si>
    <t>穢</t>
  </si>
  <si>
    <t>濊</t>
  </si>
  <si>
    <t>薉</t>
  </si>
  <si>
    <t>劌</t>
  </si>
  <si>
    <t>噦</t>
  </si>
  <si>
    <t>饖</t>
  </si>
  <si>
    <t>悔</t>
  </si>
  <si>
    <t>hue3</t>
  </si>
  <si>
    <t>晦</t>
  </si>
  <si>
    <t>痗</t>
  </si>
  <si>
    <t>誨</t>
  </si>
  <si>
    <t>靧</t>
  </si>
  <si>
    <t>燘</t>
  </si>
  <si>
    <t>貨</t>
  </si>
  <si>
    <t>羸</t>
  </si>
  <si>
    <t>lue5</t>
  </si>
  <si>
    <t>𠑍</t>
  </si>
  <si>
    <t>陪</t>
  </si>
  <si>
    <t>pue5</t>
  </si>
  <si>
    <t>培</t>
  </si>
  <si>
    <t>掊</t>
  </si>
  <si>
    <t>醅</t>
  </si>
  <si>
    <t>賠</t>
  </si>
  <si>
    <t>裴</t>
  </si>
  <si>
    <t>兌</t>
  </si>
  <si>
    <t>tue5</t>
  </si>
  <si>
    <t>兊</t>
  </si>
  <si>
    <t>隤</t>
  </si>
  <si>
    <t>尵</t>
  </si>
  <si>
    <t>僓</t>
  </si>
  <si>
    <t>䫋</t>
  </si>
  <si>
    <t>魋</t>
  </si>
  <si>
    <t>墤</t>
  </si>
  <si>
    <t>蘈</t>
  </si>
  <si>
    <t>𩘺</t>
  </si>
  <si>
    <t>摧</t>
  </si>
  <si>
    <t>tsue5</t>
  </si>
  <si>
    <t>漼</t>
  </si>
  <si>
    <t>蕤</t>
  </si>
  <si>
    <t>jue5</t>
  </si>
  <si>
    <t>緌</t>
  </si>
  <si>
    <t>梅</t>
  </si>
  <si>
    <t>bue5</t>
  </si>
  <si>
    <t>脢</t>
  </si>
  <si>
    <t>酶</t>
  </si>
  <si>
    <t>莓</t>
  </si>
  <si>
    <t>囮</t>
  </si>
  <si>
    <t>媒</t>
  </si>
  <si>
    <t>煤</t>
  </si>
  <si>
    <t>禖</t>
  </si>
  <si>
    <t>黴</t>
  </si>
  <si>
    <t>枚</t>
  </si>
  <si>
    <t>霉</t>
  </si>
  <si>
    <t>鋂</t>
  </si>
  <si>
    <t>𪃏</t>
  </si>
  <si>
    <t>徊</t>
  </si>
  <si>
    <t>hue5</t>
  </si>
  <si>
    <t>佪</t>
  </si>
  <si>
    <t>回</t>
  </si>
  <si>
    <t>迴</t>
  </si>
  <si>
    <t>廻</t>
  </si>
  <si>
    <t>囘</t>
  </si>
  <si>
    <t>洄</t>
  </si>
  <si>
    <t>痐</t>
  </si>
  <si>
    <t>茴</t>
  </si>
  <si>
    <t>內</t>
  </si>
  <si>
    <t>lue7</t>
  </si>
  <si>
    <t>珮</t>
  </si>
  <si>
    <t>pue7</t>
  </si>
  <si>
    <t>佩</t>
  </si>
  <si>
    <t>偝</t>
  </si>
  <si>
    <t>焙</t>
  </si>
  <si>
    <t>𤊷</t>
  </si>
  <si>
    <t>悖</t>
  </si>
  <si>
    <t>誖</t>
  </si>
  <si>
    <t>邶</t>
  </si>
  <si>
    <t>斾</t>
  </si>
  <si>
    <t>笩</t>
  </si>
  <si>
    <t>瑁</t>
  </si>
  <si>
    <t>狽</t>
  </si>
  <si>
    <t>柭</t>
  </si>
  <si>
    <t>䊃</t>
  </si>
  <si>
    <t>辠</t>
  </si>
  <si>
    <t>tsue7</t>
  </si>
  <si>
    <t>罪</t>
  </si>
  <si>
    <t>睿</t>
  </si>
  <si>
    <t>jue7</t>
  </si>
  <si>
    <t>叡</t>
  </si>
  <si>
    <t>汭</t>
  </si>
  <si>
    <t>枘</t>
  </si>
  <si>
    <t>蚋</t>
  </si>
  <si>
    <t>芮</t>
  </si>
  <si>
    <t>耒</t>
  </si>
  <si>
    <t>銳</t>
  </si>
  <si>
    <t>㘨</t>
  </si>
  <si>
    <t>衛</t>
  </si>
  <si>
    <t>ue7</t>
  </si>
  <si>
    <t>外</t>
  </si>
  <si>
    <t>gue7</t>
  </si>
  <si>
    <t>𠨃</t>
  </si>
  <si>
    <t>hue7</t>
  </si>
  <si>
    <t>㞧</t>
  </si>
  <si>
    <t>繪</t>
  </si>
  <si>
    <t>繢</t>
  </si>
  <si>
    <t>憒</t>
  </si>
  <si>
    <t>潰</t>
  </si>
  <si>
    <t>聵</t>
  </si>
  <si>
    <t>瞶</t>
  </si>
  <si>
    <t>匯</t>
  </si>
  <si>
    <t>㒑</t>
  </si>
  <si>
    <t>thann1</t>
  </si>
  <si>
    <t>拏</t>
  </si>
  <si>
    <t>na2</t>
  </si>
  <si>
    <t>拿</t>
  </si>
  <si>
    <t>那</t>
  </si>
  <si>
    <t>打</t>
  </si>
  <si>
    <t>tann2</t>
  </si>
  <si>
    <t>ma2</t>
  </si>
  <si>
    <t>碼</t>
  </si>
  <si>
    <t>媽</t>
  </si>
  <si>
    <t>ma5</t>
  </si>
  <si>
    <t>麻</t>
  </si>
  <si>
    <t>na7</t>
  </si>
  <si>
    <t>駡</t>
  </si>
  <si>
    <t>ma7</t>
  </si>
  <si>
    <t>罵</t>
  </si>
  <si>
    <t>傌</t>
  </si>
  <si>
    <t>禡</t>
  </si>
  <si>
    <t>艍</t>
  </si>
  <si>
    <t>ku1</t>
  </si>
  <si>
    <t>鼄</t>
  </si>
  <si>
    <t>tu1</t>
  </si>
  <si>
    <t>蛛</t>
  </si>
  <si>
    <t>朱</t>
  </si>
  <si>
    <t>tsu1</t>
  </si>
  <si>
    <t>珠</t>
  </si>
  <si>
    <t>硃</t>
  </si>
  <si>
    <t>洙</t>
  </si>
  <si>
    <t>茱</t>
  </si>
  <si>
    <t>資</t>
  </si>
  <si>
    <t>茲</t>
  </si>
  <si>
    <t>兹</t>
  </si>
  <si>
    <t>滋</t>
  </si>
  <si>
    <t>孳</t>
  </si>
  <si>
    <t>鎡</t>
  </si>
  <si>
    <t>侏</t>
  </si>
  <si>
    <t>孜</t>
  </si>
  <si>
    <t>姿</t>
  </si>
  <si>
    <t>趦</t>
  </si>
  <si>
    <t>粢</t>
  </si>
  <si>
    <t>咨</t>
  </si>
  <si>
    <t>緇</t>
  </si>
  <si>
    <t>輜</t>
  </si>
  <si>
    <t>貲</t>
  </si>
  <si>
    <t>𪗋</t>
  </si>
  <si>
    <t>椔</t>
  </si>
  <si>
    <t>淄</t>
  </si>
  <si>
    <t>鼒</t>
  </si>
  <si>
    <t>髭</t>
  </si>
  <si>
    <t>䆅</t>
  </si>
  <si>
    <t>𥀖</t>
  </si>
  <si>
    <t>澬</t>
  </si>
  <si>
    <t>茨</t>
  </si>
  <si>
    <t>錙</t>
  </si>
  <si>
    <t>銖</t>
  </si>
  <si>
    <t>諮</t>
  </si>
  <si>
    <t>䅔</t>
  </si>
  <si>
    <t>諸</t>
  </si>
  <si>
    <t>su1</t>
  </si>
  <si>
    <t>厮</t>
  </si>
  <si>
    <t>㒋</t>
  </si>
  <si>
    <t>斯</t>
  </si>
  <si>
    <t>伺</t>
  </si>
  <si>
    <t>凘</t>
  </si>
  <si>
    <t>嘶</t>
  </si>
  <si>
    <t>司</t>
  </si>
  <si>
    <t>思</t>
  </si>
  <si>
    <t>緦</t>
  </si>
  <si>
    <t>颸</t>
  </si>
  <si>
    <t>師</t>
  </si>
  <si>
    <t>私</t>
  </si>
  <si>
    <t>螄</t>
  </si>
  <si>
    <t>釃</t>
  </si>
  <si>
    <t>罳</t>
  </si>
  <si>
    <t>獅</t>
  </si>
  <si>
    <t>笥</t>
  </si>
  <si>
    <t>迂</t>
  </si>
  <si>
    <t>u1</t>
  </si>
  <si>
    <t>紆</t>
  </si>
  <si>
    <t>杇</t>
  </si>
  <si>
    <t>圬</t>
  </si>
  <si>
    <t>肟</t>
  </si>
  <si>
    <t>洿</t>
  </si>
  <si>
    <t>汙</t>
  </si>
  <si>
    <t>污</t>
  </si>
  <si>
    <t>趶</t>
  </si>
  <si>
    <t>夫</t>
  </si>
  <si>
    <t>hu1</t>
  </si>
  <si>
    <t>玞</t>
  </si>
  <si>
    <t>砆</t>
  </si>
  <si>
    <t>趺</t>
  </si>
  <si>
    <t>鈇</t>
  </si>
  <si>
    <t>麩</t>
  </si>
  <si>
    <t>桴</t>
  </si>
  <si>
    <t>稃</t>
  </si>
  <si>
    <t>孚</t>
  </si>
  <si>
    <t>琈</t>
  </si>
  <si>
    <t>俘</t>
  </si>
  <si>
    <t>罦</t>
  </si>
  <si>
    <t>敷</t>
  </si>
  <si>
    <t>柎</t>
  </si>
  <si>
    <t>痡</t>
  </si>
  <si>
    <t>膚</t>
  </si>
  <si>
    <t>蜅</t>
  </si>
  <si>
    <t>phu2</t>
  </si>
  <si>
    <t>子</t>
  </si>
  <si>
    <t>tsu2</t>
  </si>
  <si>
    <t>仔</t>
  </si>
  <si>
    <t>㜽</t>
  </si>
  <si>
    <t>耔</t>
  </si>
  <si>
    <t>秄</t>
  </si>
  <si>
    <t>𠂔</t>
  </si>
  <si>
    <t>梓</t>
  </si>
  <si>
    <t>丶</t>
  </si>
  <si>
    <t>主</t>
  </si>
  <si>
    <t>使</t>
  </si>
  <si>
    <t>su2</t>
  </si>
  <si>
    <t>史</t>
  </si>
  <si>
    <t>㕜</t>
  </si>
  <si>
    <t>死</t>
  </si>
  <si>
    <t>𣦸</t>
  </si>
  <si>
    <t>駛</t>
  </si>
  <si>
    <t>u2</t>
  </si>
  <si>
    <t>武</t>
  </si>
  <si>
    <t>bu2</t>
  </si>
  <si>
    <t>𢎁</t>
  </si>
  <si>
    <t>娬</t>
  </si>
  <si>
    <t>嫵</t>
  </si>
  <si>
    <t>碔</t>
  </si>
  <si>
    <t>珷</t>
  </si>
  <si>
    <t>㑄</t>
  </si>
  <si>
    <t>侮</t>
  </si>
  <si>
    <t>憮</t>
  </si>
  <si>
    <t>㒇</t>
  </si>
  <si>
    <t>廡</t>
  </si>
  <si>
    <t>膴</t>
  </si>
  <si>
    <t>舞</t>
  </si>
  <si>
    <t>㵲</t>
  </si>
  <si>
    <t>鵡</t>
  </si>
  <si>
    <t>䳇</t>
  </si>
  <si>
    <t>此</t>
  </si>
  <si>
    <t>tshu2</t>
  </si>
  <si>
    <t>啙</t>
  </si>
  <si>
    <t>姕</t>
  </si>
  <si>
    <t>訾</t>
  </si>
  <si>
    <t>茈</t>
  </si>
  <si>
    <t>玼</t>
  </si>
  <si>
    <t>佌</t>
  </si>
  <si>
    <t>訿</t>
  </si>
  <si>
    <t>拄</t>
  </si>
  <si>
    <t>甫</t>
  </si>
  <si>
    <t>hu2</t>
  </si>
  <si>
    <t>俌</t>
  </si>
  <si>
    <t>俯</t>
  </si>
  <si>
    <t>偩</t>
  </si>
  <si>
    <t>府</t>
  </si>
  <si>
    <t>黼</t>
  </si>
  <si>
    <t>釜</t>
  </si>
  <si>
    <t>鬴</t>
  </si>
  <si>
    <t>脯</t>
  </si>
  <si>
    <t>簠</t>
  </si>
  <si>
    <t>盙</t>
  </si>
  <si>
    <t>撫</t>
  </si>
  <si>
    <t>斧</t>
  </si>
  <si>
    <t>父</t>
  </si>
  <si>
    <t>拊</t>
  </si>
  <si>
    <t>腑</t>
  </si>
  <si>
    <t>腐</t>
  </si>
  <si>
    <t>ku3</t>
  </si>
  <si>
    <t>注</t>
  </si>
  <si>
    <t>tsu3</t>
  </si>
  <si>
    <t>倳</t>
  </si>
  <si>
    <t>剚</t>
  </si>
  <si>
    <t>恣</t>
  </si>
  <si>
    <t>漬</t>
  </si>
  <si>
    <t>胾</t>
  </si>
  <si>
    <t>註</t>
  </si>
  <si>
    <t>蛀</t>
  </si>
  <si>
    <t>䝬</t>
  </si>
  <si>
    <t>翥</t>
  </si>
  <si>
    <t>澍</t>
  </si>
  <si>
    <t>鑄</t>
  </si>
  <si>
    <t>馵</t>
  </si>
  <si>
    <t>㧘</t>
  </si>
  <si>
    <t>駟</t>
  </si>
  <si>
    <t>su3</t>
  </si>
  <si>
    <t>賜</t>
  </si>
  <si>
    <t>四</t>
  </si>
  <si>
    <t>亖</t>
  </si>
  <si>
    <t>肆</t>
  </si>
  <si>
    <t>泗</t>
  </si>
  <si>
    <t>u3</t>
  </si>
  <si>
    <t>次</t>
  </si>
  <si>
    <t>tshu3</t>
  </si>
  <si>
    <t>𣄭</t>
  </si>
  <si>
    <t>佽</t>
  </si>
  <si>
    <t>富</t>
  </si>
  <si>
    <t>hu3</t>
  </si>
  <si>
    <t>賦</t>
  </si>
  <si>
    <t>付</t>
  </si>
  <si>
    <t>仅</t>
  </si>
  <si>
    <t>仆</t>
  </si>
  <si>
    <t>踣</t>
  </si>
  <si>
    <t>赴</t>
  </si>
  <si>
    <t>訃</t>
  </si>
  <si>
    <t>副</t>
  </si>
  <si>
    <t>咐</t>
  </si>
  <si>
    <t>𢂁</t>
  </si>
  <si>
    <t>ku5</t>
  </si>
  <si>
    <t>絇</t>
  </si>
  <si>
    <t>𨬡</t>
  </si>
  <si>
    <t>廚</t>
  </si>
  <si>
    <t>tu5</t>
  </si>
  <si>
    <t>厨</t>
  </si>
  <si>
    <t>𨅒</t>
  </si>
  <si>
    <t>蹰</t>
  </si>
  <si>
    <t>慈</t>
  </si>
  <si>
    <t>tsu5</t>
  </si>
  <si>
    <t>鷀</t>
  </si>
  <si>
    <t>磁</t>
  </si>
  <si>
    <t>瓷</t>
  </si>
  <si>
    <t>餈</t>
  </si>
  <si>
    <t>𥻓</t>
  </si>
  <si>
    <t>辭</t>
  </si>
  <si>
    <t>su5</t>
  </si>
  <si>
    <t>詞</t>
  </si>
  <si>
    <t>祠</t>
  </si>
  <si>
    <t>柌</t>
  </si>
  <si>
    <t>嗣</t>
  </si>
  <si>
    <t>殊</t>
  </si>
  <si>
    <t>殳</t>
  </si>
  <si>
    <t>盂</t>
  </si>
  <si>
    <t>u5</t>
  </si>
  <si>
    <t>𥁄</t>
  </si>
  <si>
    <t>無</t>
  </si>
  <si>
    <t>bu5</t>
  </si>
  <si>
    <t>无</t>
  </si>
  <si>
    <t>蕪</t>
  </si>
  <si>
    <t>毋</t>
  </si>
  <si>
    <t>巫</t>
  </si>
  <si>
    <t>誣</t>
  </si>
  <si>
    <t>䍢</t>
  </si>
  <si>
    <t>譕</t>
  </si>
  <si>
    <t>玭</t>
  </si>
  <si>
    <t>tshu5</t>
  </si>
  <si>
    <t>疵</t>
  </si>
  <si>
    <t>扶</t>
  </si>
  <si>
    <t>hu5</t>
  </si>
  <si>
    <t>芙</t>
  </si>
  <si>
    <t>符</t>
  </si>
  <si>
    <t>蚨</t>
  </si>
  <si>
    <t>浮</t>
  </si>
  <si>
    <t>鳧</t>
  </si>
  <si>
    <t>蜉</t>
  </si>
  <si>
    <t>芣</t>
  </si>
  <si>
    <t>枹</t>
  </si>
  <si>
    <t>颫</t>
  </si>
  <si>
    <t>苻</t>
  </si>
  <si>
    <t>涪</t>
  </si>
  <si>
    <t>紑</t>
  </si>
  <si>
    <t>榑</t>
  </si>
  <si>
    <t>㲒</t>
  </si>
  <si>
    <t>pu7</t>
  </si>
  <si>
    <t>𦑹</t>
  </si>
  <si>
    <t>phu7</t>
  </si>
  <si>
    <t>自</t>
  </si>
  <si>
    <t>tsu7</t>
  </si>
  <si>
    <t>𣄮</t>
  </si>
  <si>
    <t>字</t>
  </si>
  <si>
    <t>ju7</t>
  </si>
  <si>
    <t>牸</t>
  </si>
  <si>
    <t>事</t>
  </si>
  <si>
    <t>su7</t>
  </si>
  <si>
    <t>叓</t>
  </si>
  <si>
    <t>士</t>
  </si>
  <si>
    <t>仕</t>
  </si>
  <si>
    <t>似</t>
  </si>
  <si>
    <t>佀</t>
  </si>
  <si>
    <t>姒</t>
  </si>
  <si>
    <t>俟</t>
  </si>
  <si>
    <t>涘</t>
  </si>
  <si>
    <t>竢</t>
  </si>
  <si>
    <t>祀</t>
  </si>
  <si>
    <t>禩</t>
  </si>
  <si>
    <t>飤</t>
  </si>
  <si>
    <t>飼</t>
  </si>
  <si>
    <t>耜</t>
  </si>
  <si>
    <t>兕</t>
  </si>
  <si>
    <t>務</t>
  </si>
  <si>
    <t>bu7</t>
  </si>
  <si>
    <t>霧</t>
  </si>
  <si>
    <t>瞀</t>
  </si>
  <si>
    <t>騖</t>
  </si>
  <si>
    <t>鶩</t>
  </si>
  <si>
    <t>婺</t>
  </si>
  <si>
    <t>輔</t>
  </si>
  <si>
    <t>hu7</t>
  </si>
  <si>
    <t>媍</t>
  </si>
  <si>
    <t>婦</t>
  </si>
  <si>
    <t>負</t>
  </si>
  <si>
    <t>駙</t>
  </si>
  <si>
    <t>鮒</t>
  </si>
  <si>
    <t>附</t>
  </si>
  <si>
    <t>袝</t>
  </si>
  <si>
    <t>阜</t>
  </si>
  <si>
    <t>巴</t>
  </si>
  <si>
    <t>pa1</t>
  </si>
  <si>
    <t>疤</t>
  </si>
  <si>
    <t>鈀</t>
  </si>
  <si>
    <t>豝</t>
  </si>
  <si>
    <t>䶕</t>
  </si>
  <si>
    <t>笆</t>
  </si>
  <si>
    <t>羓</t>
  </si>
  <si>
    <t>吧</t>
  </si>
  <si>
    <t>葩</t>
  </si>
  <si>
    <t>pha1</t>
  </si>
  <si>
    <t>sa1</t>
  </si>
  <si>
    <t>柵</t>
  </si>
  <si>
    <t>𡭟</t>
  </si>
  <si>
    <t>𡭥</t>
  </si>
  <si>
    <t>鴉</t>
  </si>
  <si>
    <t>a1</t>
  </si>
  <si>
    <t>俹</t>
  </si>
  <si>
    <t>丫</t>
  </si>
  <si>
    <t>tsha1</t>
  </si>
  <si>
    <t>ha1</t>
  </si>
  <si>
    <t>霸</t>
  </si>
  <si>
    <t>pa3</t>
  </si>
  <si>
    <t>覇</t>
  </si>
  <si>
    <t>壩</t>
  </si>
  <si>
    <t>垻</t>
  </si>
  <si>
    <t>灞</t>
  </si>
  <si>
    <t>𢺞</t>
  </si>
  <si>
    <t>弝</t>
  </si>
  <si>
    <t>杷</t>
  </si>
  <si>
    <t>把</t>
  </si>
  <si>
    <t>爸</t>
  </si>
  <si>
    <t>𩨜</t>
  </si>
  <si>
    <t>怕</t>
  </si>
  <si>
    <t>pha3</t>
  </si>
  <si>
    <t>帕</t>
  </si>
  <si>
    <t>帊</t>
  </si>
  <si>
    <t>a3</t>
  </si>
  <si>
    <t>婭</t>
  </si>
  <si>
    <t>tsha3</t>
  </si>
  <si>
    <t>ha3</t>
  </si>
  <si>
    <t>罅</t>
  </si>
  <si>
    <t>襾</t>
  </si>
  <si>
    <t>爬</t>
  </si>
  <si>
    <t>pa5</t>
  </si>
  <si>
    <t>琶</t>
  </si>
  <si>
    <t>筢</t>
  </si>
  <si>
    <t>tsha5</t>
  </si>
  <si>
    <t>𢜲</t>
  </si>
  <si>
    <t>la7</t>
  </si>
  <si>
    <t>罷</t>
  </si>
  <si>
    <t>pa7</t>
  </si>
  <si>
    <t>𩮅</t>
  </si>
  <si>
    <t>ga7</t>
  </si>
  <si>
    <t>悲</t>
  </si>
  <si>
    <t>居</t>
  </si>
  <si>
    <t>pi1</t>
  </si>
  <si>
    <t>卑</t>
  </si>
  <si>
    <t>𤰞</t>
  </si>
  <si>
    <t>埤</t>
  </si>
  <si>
    <t>碑</t>
  </si>
  <si>
    <t>㽡</t>
  </si>
  <si>
    <t>裨</t>
  </si>
  <si>
    <t>陂</t>
  </si>
  <si>
    <t>屄</t>
  </si>
  <si>
    <t>ki1</t>
  </si>
  <si>
    <t>㞐</t>
  </si>
  <si>
    <t>琚</t>
  </si>
  <si>
    <t>椐</t>
  </si>
  <si>
    <t>涺</t>
  </si>
  <si>
    <t>裾</t>
  </si>
  <si>
    <t>䝻</t>
  </si>
  <si>
    <t>基</t>
  </si>
  <si>
    <t>朞</t>
  </si>
  <si>
    <t>期</t>
  </si>
  <si>
    <t>箕</t>
  </si>
  <si>
    <t>錤</t>
  </si>
  <si>
    <t>乩</t>
  </si>
  <si>
    <t>俱</t>
  </si>
  <si>
    <t>倚</t>
  </si>
  <si>
    <t>姬</t>
  </si>
  <si>
    <t>㪺</t>
  </si>
  <si>
    <t>奇</t>
  </si>
  <si>
    <t>𦌭</t>
  </si>
  <si>
    <t>羈</t>
  </si>
  <si>
    <t>畿</t>
  </si>
  <si>
    <t>㙨</t>
  </si>
  <si>
    <t>饑</t>
  </si>
  <si>
    <t>飢</t>
  </si>
  <si>
    <t>磯</t>
  </si>
  <si>
    <t>譏</t>
  </si>
  <si>
    <t>僟</t>
  </si>
  <si>
    <t>機</t>
  </si>
  <si>
    <t>幾</t>
  </si>
  <si>
    <t>璣</t>
  </si>
  <si>
    <t>欺</t>
  </si>
  <si>
    <t>khi1</t>
  </si>
  <si>
    <t>倛</t>
  </si>
  <si>
    <t>僛</t>
  </si>
  <si>
    <t>駒</t>
  </si>
  <si>
    <t>祛</t>
  </si>
  <si>
    <t>袪</t>
  </si>
  <si>
    <t>拘</t>
  </si>
  <si>
    <t>痀</t>
  </si>
  <si>
    <t>劬</t>
  </si>
  <si>
    <t>犄</t>
  </si>
  <si>
    <t>敧</t>
  </si>
  <si>
    <t>區</t>
  </si>
  <si>
    <t>軀</t>
  </si>
  <si>
    <t>摳</t>
  </si>
  <si>
    <t>𨄅</t>
  </si>
  <si>
    <t>驅</t>
  </si>
  <si>
    <t>𩪍</t>
  </si>
  <si>
    <t>嶇</t>
  </si>
  <si>
    <t>邾</t>
  </si>
  <si>
    <t>ti1</t>
  </si>
  <si>
    <t>姝</t>
  </si>
  <si>
    <t>株</t>
  </si>
  <si>
    <t>誅</t>
  </si>
  <si>
    <t>知</t>
  </si>
  <si>
    <t>蜘</t>
  </si>
  <si>
    <t>豬</t>
  </si>
  <si>
    <t>猪</t>
  </si>
  <si>
    <t>丕</t>
  </si>
  <si>
    <t>phi1</t>
  </si>
  <si>
    <t>伾</t>
  </si>
  <si>
    <t>秠</t>
  </si>
  <si>
    <t>呸</t>
  </si>
  <si>
    <t>邳</t>
  </si>
  <si>
    <t>蚽</t>
  </si>
  <si>
    <t>豾</t>
  </si>
  <si>
    <t>駓</t>
  </si>
  <si>
    <t>披</t>
  </si>
  <si>
    <t>帔</t>
  </si>
  <si>
    <t>𣬼</t>
  </si>
  <si>
    <t>砒</t>
  </si>
  <si>
    <t>絺</t>
  </si>
  <si>
    <t>thi1</t>
  </si>
  <si>
    <t>笞</t>
  </si>
  <si>
    <t>樞</t>
  </si>
  <si>
    <t>樗</t>
  </si>
  <si>
    <t>攄</t>
  </si>
  <si>
    <t>粚</t>
  </si>
  <si>
    <t>之</t>
  </si>
  <si>
    <t>tsi1</t>
  </si>
  <si>
    <t>芝</t>
  </si>
  <si>
    <t>巵</t>
  </si>
  <si>
    <t>卮</t>
  </si>
  <si>
    <t>枝</t>
  </si>
  <si>
    <t>肢</t>
  </si>
  <si>
    <t>支</t>
  </si>
  <si>
    <t>脂</t>
  </si>
  <si>
    <t>鳷</t>
  </si>
  <si>
    <t>瀦</t>
  </si>
  <si>
    <t>𡲰</t>
  </si>
  <si>
    <t>𤰭</t>
  </si>
  <si>
    <t>施</t>
  </si>
  <si>
    <t>si1</t>
  </si>
  <si>
    <t>胥</t>
  </si>
  <si>
    <t>𠆹</t>
  </si>
  <si>
    <t>偦</t>
  </si>
  <si>
    <t>屍</t>
  </si>
  <si>
    <t>鳲</t>
  </si>
  <si>
    <t>尸</t>
  </si>
  <si>
    <t>蓍</t>
  </si>
  <si>
    <t>湑</t>
  </si>
  <si>
    <t>糈</t>
  </si>
  <si>
    <t>需</t>
  </si>
  <si>
    <t>鬚</t>
  </si>
  <si>
    <t>䰅</t>
  </si>
  <si>
    <t>須</t>
  </si>
  <si>
    <t>湏</t>
  </si>
  <si>
    <t>鷥</t>
  </si>
  <si>
    <t>絲</t>
  </si>
  <si>
    <t>諝</t>
  </si>
  <si>
    <t>詩</t>
  </si>
  <si>
    <t>紓</t>
  </si>
  <si>
    <t>輸</t>
  </si>
  <si>
    <t>𢪵</t>
  </si>
  <si>
    <t>揟</t>
  </si>
  <si>
    <t>渝</t>
  </si>
  <si>
    <t>舒</t>
  </si>
  <si>
    <t>書</t>
  </si>
  <si>
    <t>濡</t>
  </si>
  <si>
    <t>楈</t>
  </si>
  <si>
    <t>伊</t>
  </si>
  <si>
    <t>i1</t>
  </si>
  <si>
    <t>𠁼</t>
  </si>
  <si>
    <t>㐆</t>
  </si>
  <si>
    <t>依</t>
  </si>
  <si>
    <t>㥋</t>
  </si>
  <si>
    <t>衣</t>
  </si>
  <si>
    <t>扵</t>
  </si>
  <si>
    <t>淤</t>
  </si>
  <si>
    <t>洢</t>
  </si>
  <si>
    <t>椅</t>
  </si>
  <si>
    <t>吚</t>
  </si>
  <si>
    <t>咿</t>
  </si>
  <si>
    <t>漪</t>
  </si>
  <si>
    <t>旑</t>
  </si>
  <si>
    <t>旖</t>
  </si>
  <si>
    <t>醫</t>
  </si>
  <si>
    <t>毉</t>
  </si>
  <si>
    <t>譩</t>
  </si>
  <si>
    <t>鷖</t>
  </si>
  <si>
    <t>于</t>
  </si>
  <si>
    <t>繄</t>
  </si>
  <si>
    <t>欹</t>
  </si>
  <si>
    <t>𣣱</t>
  </si>
  <si>
    <t>睢</t>
  </si>
  <si>
    <t>tshi1</t>
  </si>
  <si>
    <t>癡</t>
  </si>
  <si>
    <t>𠈴</t>
  </si>
  <si>
    <t>痴</t>
  </si>
  <si>
    <t>疽</t>
  </si>
  <si>
    <t>狙</t>
  </si>
  <si>
    <t>蛆</t>
  </si>
  <si>
    <t>苴</t>
  </si>
  <si>
    <t>砠</t>
  </si>
  <si>
    <t>䪶</t>
  </si>
  <si>
    <t>菹</t>
  </si>
  <si>
    <t>䏣</t>
  </si>
  <si>
    <t>雎</t>
  </si>
  <si>
    <t>雌</t>
  </si>
  <si>
    <t>雛</t>
  </si>
  <si>
    <t>鴟</t>
  </si>
  <si>
    <t>趨</t>
  </si>
  <si>
    <t>嗤</t>
  </si>
  <si>
    <t>媸</t>
  </si>
  <si>
    <t>蚩</t>
  </si>
  <si>
    <t>瓻</t>
  </si>
  <si>
    <t>禧</t>
  </si>
  <si>
    <t>hi1</t>
  </si>
  <si>
    <t>俙</t>
  </si>
  <si>
    <t>僖</t>
  </si>
  <si>
    <t>嘻</t>
  </si>
  <si>
    <t>嬉</t>
  </si>
  <si>
    <t>熹</t>
  </si>
  <si>
    <t>熺</t>
  </si>
  <si>
    <t>譆</t>
  </si>
  <si>
    <t>希</t>
  </si>
  <si>
    <t>稀</t>
  </si>
  <si>
    <t>欷</t>
  </si>
  <si>
    <t>歔</t>
  </si>
  <si>
    <t>晞</t>
  </si>
  <si>
    <t>郗</t>
  </si>
  <si>
    <t>噓</t>
  </si>
  <si>
    <t>巇</t>
  </si>
  <si>
    <t>㠊</t>
  </si>
  <si>
    <t>吁</t>
  </si>
  <si>
    <t>𢖳</t>
  </si>
  <si>
    <t>旴</t>
  </si>
  <si>
    <t>盱</t>
  </si>
  <si>
    <t>訏</t>
  </si>
  <si>
    <t>虛</t>
  </si>
  <si>
    <t>墟</t>
  </si>
  <si>
    <t>㱆</t>
  </si>
  <si>
    <t>羲</t>
  </si>
  <si>
    <t>犧</t>
  </si>
  <si>
    <t>曦</t>
  </si>
  <si>
    <t>昫</t>
  </si>
  <si>
    <t>熙</t>
  </si>
  <si>
    <t>焁</t>
  </si>
  <si>
    <t>屎</t>
  </si>
  <si>
    <t>里</t>
  </si>
  <si>
    <t>li2</t>
  </si>
  <si>
    <t>俚</t>
  </si>
  <si>
    <t>裏</t>
  </si>
  <si>
    <t>裡</t>
  </si>
  <si>
    <t>鯉</t>
  </si>
  <si>
    <t>娌</t>
  </si>
  <si>
    <t>理</t>
  </si>
  <si>
    <t>旅</t>
  </si>
  <si>
    <t>祣</t>
  </si>
  <si>
    <t>膂</t>
  </si>
  <si>
    <t>屢</t>
  </si>
  <si>
    <t>褸</t>
  </si>
  <si>
    <t>李</t>
  </si>
  <si>
    <t>女</t>
  </si>
  <si>
    <t>履</t>
  </si>
  <si>
    <t>邐</t>
  </si>
  <si>
    <t>汝</t>
  </si>
  <si>
    <t>彼</t>
  </si>
  <si>
    <t>pi2</t>
  </si>
  <si>
    <t>佊</t>
  </si>
  <si>
    <t>仳</t>
  </si>
  <si>
    <t>比</t>
  </si>
  <si>
    <t>秕</t>
  </si>
  <si>
    <t>粃</t>
  </si>
  <si>
    <t>狴</t>
  </si>
  <si>
    <t>妣</t>
  </si>
  <si>
    <t>匕</t>
  </si>
  <si>
    <t>己</t>
  </si>
  <si>
    <t>ki2</t>
  </si>
  <si>
    <t>圮</t>
  </si>
  <si>
    <t>杞</t>
  </si>
  <si>
    <t>机</t>
  </si>
  <si>
    <t>莒</t>
  </si>
  <si>
    <t>紀</t>
  </si>
  <si>
    <t>几</t>
  </si>
  <si>
    <t>筥</t>
  </si>
  <si>
    <t>蟣</t>
  </si>
  <si>
    <t>麂</t>
  </si>
  <si>
    <t>舉</t>
  </si>
  <si>
    <t>矩</t>
  </si>
  <si>
    <t>起</t>
  </si>
  <si>
    <t>khi2</t>
  </si>
  <si>
    <t>企</t>
  </si>
  <si>
    <t>䔇</t>
  </si>
  <si>
    <t>芑</t>
  </si>
  <si>
    <t>綺</t>
  </si>
  <si>
    <t>氐</t>
  </si>
  <si>
    <t>ti2</t>
  </si>
  <si>
    <t>傂</t>
  </si>
  <si>
    <t>抵</t>
  </si>
  <si>
    <t>掋</t>
  </si>
  <si>
    <t>底</t>
  </si>
  <si>
    <t>厎</t>
  </si>
  <si>
    <t>砥</t>
  </si>
  <si>
    <t>呧</t>
  </si>
  <si>
    <t>詆</t>
  </si>
  <si>
    <t>弤</t>
  </si>
  <si>
    <t>軧</t>
  </si>
  <si>
    <t>邸</t>
  </si>
  <si>
    <t>觝</t>
  </si>
  <si>
    <t>祗</t>
  </si>
  <si>
    <t>嚭</t>
  </si>
  <si>
    <t>phi2</t>
  </si>
  <si>
    <t>噽</t>
  </si>
  <si>
    <t>痞</t>
  </si>
  <si>
    <t>鄙</t>
  </si>
  <si>
    <t>庀</t>
  </si>
  <si>
    <t>疕</t>
  </si>
  <si>
    <t>㿫</t>
  </si>
  <si>
    <t>佇</t>
  </si>
  <si>
    <t>thi2</t>
  </si>
  <si>
    <t>㑏</t>
  </si>
  <si>
    <t>竚</t>
  </si>
  <si>
    <t>宁</t>
  </si>
  <si>
    <t>羜</t>
  </si>
  <si>
    <t>苧</t>
  </si>
  <si>
    <t>紵</t>
  </si>
  <si>
    <t>抒</t>
  </si>
  <si>
    <t>杼</t>
  </si>
  <si>
    <t>貯</t>
  </si>
  <si>
    <t>恥</t>
  </si>
  <si>
    <t>耻</t>
  </si>
  <si>
    <t>禠</t>
  </si>
  <si>
    <t>止</t>
  </si>
  <si>
    <t>tsi2</t>
  </si>
  <si>
    <t>址</t>
  </si>
  <si>
    <t>沚</t>
  </si>
  <si>
    <t>芷</t>
  </si>
  <si>
    <t>茝</t>
  </si>
  <si>
    <t>祉</t>
  </si>
  <si>
    <t>趾</t>
  </si>
  <si>
    <t>旨</t>
  </si>
  <si>
    <t>指</t>
  </si>
  <si>
    <t>枳</t>
  </si>
  <si>
    <t>禇</t>
  </si>
  <si>
    <t>柱</t>
  </si>
  <si>
    <t>只</t>
  </si>
  <si>
    <t>紫</t>
  </si>
  <si>
    <t>軹</t>
  </si>
  <si>
    <t>咫</t>
  </si>
  <si>
    <t>紙</t>
  </si>
  <si>
    <t>𥾬</t>
  </si>
  <si>
    <t>帋</t>
  </si>
  <si>
    <t>姊</t>
  </si>
  <si>
    <t>笫</t>
  </si>
  <si>
    <t>楮</t>
  </si>
  <si>
    <t>夊</t>
  </si>
  <si>
    <t>煮</t>
  </si>
  <si>
    <t>渚</t>
  </si>
  <si>
    <t>麈</t>
  </si>
  <si>
    <t>薾</t>
  </si>
  <si>
    <t>䛗</t>
  </si>
  <si>
    <t>乳</t>
  </si>
  <si>
    <t>ji2</t>
  </si>
  <si>
    <t>爾</t>
  </si>
  <si>
    <t>尔</t>
  </si>
  <si>
    <t>尒</t>
  </si>
  <si>
    <t>璽</t>
  </si>
  <si>
    <t>耳</t>
  </si>
  <si>
    <t>邇</t>
  </si>
  <si>
    <t>迩</t>
  </si>
  <si>
    <t>禰</t>
  </si>
  <si>
    <t>醑</t>
  </si>
  <si>
    <t>庾</t>
  </si>
  <si>
    <t>䋙</t>
  </si>
  <si>
    <t>駬</t>
  </si>
  <si>
    <t>茹</t>
  </si>
  <si>
    <t>瘉</t>
  </si>
  <si>
    <t>愈</t>
  </si>
  <si>
    <t>窳</t>
  </si>
  <si>
    <t>寙</t>
  </si>
  <si>
    <t>瘐</t>
  </si>
  <si>
    <t>始</t>
  </si>
  <si>
    <t>si2</t>
  </si>
  <si>
    <t>乨</t>
  </si>
  <si>
    <t>暑</t>
  </si>
  <si>
    <t>㑯</t>
  </si>
  <si>
    <t>𠈈</t>
  </si>
  <si>
    <t>𢇌</t>
  </si>
  <si>
    <t>枲</t>
  </si>
  <si>
    <t>徙</t>
  </si>
  <si>
    <t>蹝</t>
  </si>
  <si>
    <t>屣</t>
  </si>
  <si>
    <t>𩌦</t>
  </si>
  <si>
    <t>蓰</t>
  </si>
  <si>
    <t>葸</t>
  </si>
  <si>
    <t>黍</t>
  </si>
  <si>
    <t>豕</t>
  </si>
  <si>
    <t>矢</t>
  </si>
  <si>
    <t>弛</t>
  </si>
  <si>
    <t>以</t>
  </si>
  <si>
    <t>i2</t>
  </si>
  <si>
    <t>㠯</t>
  </si>
  <si>
    <t>與</t>
  </si>
  <si>
    <t>与</t>
  </si>
  <si>
    <t>㒜</t>
  </si>
  <si>
    <t>偊</t>
  </si>
  <si>
    <t>予</t>
  </si>
  <si>
    <t>迆</t>
  </si>
  <si>
    <t>苢</t>
  </si>
  <si>
    <t>苡</t>
  </si>
  <si>
    <t>雨</t>
  </si>
  <si>
    <t>扆</t>
  </si>
  <si>
    <t>偯</t>
  </si>
  <si>
    <t>傴</t>
  </si>
  <si>
    <t>禹</t>
  </si>
  <si>
    <t>㝢</t>
  </si>
  <si>
    <t>宇</t>
  </si>
  <si>
    <t>瑀</t>
  </si>
  <si>
    <t>楀</t>
  </si>
  <si>
    <t>鄅</t>
  </si>
  <si>
    <t>掎</t>
  </si>
  <si>
    <t>羽</t>
  </si>
  <si>
    <t>庡</t>
  </si>
  <si>
    <t>噢</t>
  </si>
  <si>
    <t>米</t>
  </si>
  <si>
    <t>bi2</t>
  </si>
  <si>
    <t>敉</t>
  </si>
  <si>
    <t>侎</t>
  </si>
  <si>
    <t>眯</t>
  </si>
  <si>
    <t>弭</t>
  </si>
  <si>
    <t>彌</t>
  </si>
  <si>
    <t>尾</t>
  </si>
  <si>
    <t>哶</t>
  </si>
  <si>
    <t>芈</t>
  </si>
  <si>
    <t>美</t>
  </si>
  <si>
    <t>媺</t>
  </si>
  <si>
    <t>靡</t>
  </si>
  <si>
    <t>圉</t>
  </si>
  <si>
    <t>gi2</t>
  </si>
  <si>
    <t>俁</t>
  </si>
  <si>
    <t>㒁</t>
  </si>
  <si>
    <t>麌</t>
  </si>
  <si>
    <t>擬</t>
  </si>
  <si>
    <t>儗</t>
  </si>
  <si>
    <t>薿</t>
  </si>
  <si>
    <t>圄</t>
  </si>
  <si>
    <t>敔</t>
  </si>
  <si>
    <t>檥</t>
  </si>
  <si>
    <t>艤</t>
  </si>
  <si>
    <t>蟻</t>
  </si>
  <si>
    <t>禦</t>
  </si>
  <si>
    <t>籞</t>
  </si>
  <si>
    <t>取</t>
  </si>
  <si>
    <t>tshi2</t>
  </si>
  <si>
    <t>侈</t>
  </si>
  <si>
    <t>杵</t>
  </si>
  <si>
    <t>處</t>
  </si>
  <si>
    <t>䖏</t>
  </si>
  <si>
    <t>処</t>
  </si>
  <si>
    <t>齒</t>
  </si>
  <si>
    <t>鼠</t>
  </si>
  <si>
    <t>癙</t>
  </si>
  <si>
    <t>hi2</t>
  </si>
  <si>
    <t>蟢</t>
  </si>
  <si>
    <t>許</t>
  </si>
  <si>
    <t>詡</t>
  </si>
  <si>
    <t>煦</t>
  </si>
  <si>
    <t>踽</t>
  </si>
  <si>
    <t>剓</t>
  </si>
  <si>
    <t>li3</t>
  </si>
  <si>
    <t>庇</t>
  </si>
  <si>
    <t>pi3</t>
  </si>
  <si>
    <t>泌</t>
  </si>
  <si>
    <t>秘</t>
  </si>
  <si>
    <t>祕</t>
  </si>
  <si>
    <t>毖</t>
  </si>
  <si>
    <t>閟</t>
  </si>
  <si>
    <t>飶</t>
  </si>
  <si>
    <t>駜</t>
  </si>
  <si>
    <t>閉</t>
  </si>
  <si>
    <t>臂</t>
  </si>
  <si>
    <t>貱</t>
  </si>
  <si>
    <t>𧷍</t>
  </si>
  <si>
    <t>嬖</t>
  </si>
  <si>
    <t>轡</t>
  </si>
  <si>
    <t>畀</t>
  </si>
  <si>
    <t>畁</t>
  </si>
  <si>
    <t>淠</t>
  </si>
  <si>
    <t>𣴪</t>
  </si>
  <si>
    <t>痹</t>
  </si>
  <si>
    <t>芘</t>
  </si>
  <si>
    <t>怭</t>
  </si>
  <si>
    <t>記</t>
  </si>
  <si>
    <t>ki3</t>
  </si>
  <si>
    <t>倨</t>
  </si>
  <si>
    <t>据</t>
  </si>
  <si>
    <t>鋸</t>
  </si>
  <si>
    <t>踞</t>
  </si>
  <si>
    <t>瞿</t>
  </si>
  <si>
    <t>懼</t>
  </si>
  <si>
    <t>𧸧</t>
  </si>
  <si>
    <t>遽</t>
  </si>
  <si>
    <t>蘧</t>
  </si>
  <si>
    <t>籧</t>
  </si>
  <si>
    <t>據</t>
  </si>
  <si>
    <t>冀</t>
  </si>
  <si>
    <t>驥</t>
  </si>
  <si>
    <t>寄</t>
  </si>
  <si>
    <t>穊</t>
  </si>
  <si>
    <t>羇</t>
  </si>
  <si>
    <t>既</t>
  </si>
  <si>
    <t>薊</t>
  </si>
  <si>
    <t>去</t>
  </si>
  <si>
    <t>khi3</t>
  </si>
  <si>
    <t>厺</t>
  </si>
  <si>
    <t>𠈮</t>
  </si>
  <si>
    <t>跂</t>
  </si>
  <si>
    <t>炁</t>
  </si>
  <si>
    <t>气</t>
  </si>
  <si>
    <t>棄</t>
  </si>
  <si>
    <t>弃</t>
  </si>
  <si>
    <t>憩</t>
  </si>
  <si>
    <t>憇</t>
  </si>
  <si>
    <t>愒</t>
  </si>
  <si>
    <t>器</t>
  </si>
  <si>
    <t>噐</t>
  </si>
  <si>
    <t>致</t>
  </si>
  <si>
    <t>ti3</t>
  </si>
  <si>
    <t>緻</t>
  </si>
  <si>
    <t>智</t>
  </si>
  <si>
    <t>置</t>
  </si>
  <si>
    <t>觶</t>
  </si>
  <si>
    <t>䝷</t>
  </si>
  <si>
    <t>寘</t>
  </si>
  <si>
    <t>俾</t>
  </si>
  <si>
    <t>phi3</t>
  </si>
  <si>
    <t>睥</t>
  </si>
  <si>
    <t>譬</t>
  </si>
  <si>
    <t>屁</t>
  </si>
  <si>
    <t>𥧔</t>
  </si>
  <si>
    <t>翅</t>
  </si>
  <si>
    <t>thi3</t>
  </si>
  <si>
    <t>懥</t>
  </si>
  <si>
    <t>疐</t>
  </si>
  <si>
    <t>䶑</t>
  </si>
  <si>
    <t>嚏</t>
  </si>
  <si>
    <t>懘</t>
  </si>
  <si>
    <t>志</t>
  </si>
  <si>
    <t>tsi3</t>
  </si>
  <si>
    <t>忮</t>
  </si>
  <si>
    <t>伎</t>
  </si>
  <si>
    <t>𢗍</t>
  </si>
  <si>
    <t>誌</t>
  </si>
  <si>
    <t>輊</t>
  </si>
  <si>
    <t>痣</t>
  </si>
  <si>
    <t>至</t>
  </si>
  <si>
    <t>抧</t>
  </si>
  <si>
    <t>躓</t>
  </si>
  <si>
    <t>製</t>
  </si>
  <si>
    <t>制</t>
  </si>
  <si>
    <t>幟</t>
  </si>
  <si>
    <t>摯</t>
  </si>
  <si>
    <t>贄</t>
  </si>
  <si>
    <t>鷙</t>
  </si>
  <si>
    <t>世</t>
  </si>
  <si>
    <t>si3</t>
  </si>
  <si>
    <t>丗</t>
  </si>
  <si>
    <t>貰</t>
  </si>
  <si>
    <t>勢</t>
  </si>
  <si>
    <t>揓</t>
  </si>
  <si>
    <t>弒</t>
  </si>
  <si>
    <t>恕</t>
  </si>
  <si>
    <t>絮</t>
  </si>
  <si>
    <t>庶</t>
  </si>
  <si>
    <t>試</t>
  </si>
  <si>
    <t>意</t>
  </si>
  <si>
    <t>i3</t>
  </si>
  <si>
    <t>鷾</t>
  </si>
  <si>
    <t>亄</t>
  </si>
  <si>
    <t>瘀</t>
  </si>
  <si>
    <t>瘞</t>
  </si>
  <si>
    <t>医</t>
  </si>
  <si>
    <t>矣</t>
  </si>
  <si>
    <t>飫</t>
  </si>
  <si>
    <t>𩜈</t>
  </si>
  <si>
    <t>曀</t>
  </si>
  <si>
    <t>殪</t>
  </si>
  <si>
    <t>饐</t>
  </si>
  <si>
    <t>懿</t>
  </si>
  <si>
    <t>豷</t>
  </si>
  <si>
    <t>薏</t>
  </si>
  <si>
    <t>瞖</t>
  </si>
  <si>
    <t>翳</t>
  </si>
  <si>
    <t>贀</t>
  </si>
  <si>
    <t>娶</t>
  </si>
  <si>
    <t>tshi3</t>
  </si>
  <si>
    <t>佁</t>
  </si>
  <si>
    <t>傺</t>
  </si>
  <si>
    <t>砌</t>
  </si>
  <si>
    <t>磜</t>
  </si>
  <si>
    <t>朿</t>
  </si>
  <si>
    <t>莿</t>
  </si>
  <si>
    <t>䱨</t>
  </si>
  <si>
    <t>趣</t>
  </si>
  <si>
    <t>熾</t>
  </si>
  <si>
    <t>饎</t>
  </si>
  <si>
    <t>糦</t>
  </si>
  <si>
    <t>hi3</t>
  </si>
  <si>
    <t>咥</t>
  </si>
  <si>
    <t>忥</t>
  </si>
  <si>
    <t>覷</t>
  </si>
  <si>
    <t>酗</t>
  </si>
  <si>
    <t>䣱</t>
  </si>
  <si>
    <t>䣴</t>
  </si>
  <si>
    <t>餼</t>
  </si>
  <si>
    <t>屭</t>
  </si>
  <si>
    <t>呴</t>
  </si>
  <si>
    <t>离</t>
  </si>
  <si>
    <t>li5</t>
  </si>
  <si>
    <t>離</t>
  </si>
  <si>
    <t>漓</t>
  </si>
  <si>
    <t>䄜</t>
  </si>
  <si>
    <t>褵</t>
  </si>
  <si>
    <t>縭</t>
  </si>
  <si>
    <t>蘺</t>
  </si>
  <si>
    <t>籬</t>
  </si>
  <si>
    <t>㒿</t>
  </si>
  <si>
    <t>璃</t>
  </si>
  <si>
    <t>螭</t>
  </si>
  <si>
    <t>𢟢</t>
  </si>
  <si>
    <t>醨</t>
  </si>
  <si>
    <t>魑</t>
  </si>
  <si>
    <t>釐</t>
  </si>
  <si>
    <t>莉</t>
  </si>
  <si>
    <t>蜊</t>
  </si>
  <si>
    <t>鸝</t>
  </si>
  <si>
    <t>驪</t>
  </si>
  <si>
    <t>驢</t>
  </si>
  <si>
    <t>馿</t>
  </si>
  <si>
    <t>廬</t>
  </si>
  <si>
    <t>漦</t>
  </si>
  <si>
    <t>厘</t>
  </si>
  <si>
    <t>梩</t>
  </si>
  <si>
    <t>貍</t>
  </si>
  <si>
    <t>狸</t>
  </si>
  <si>
    <t>閭</t>
  </si>
  <si>
    <t>藘</t>
  </si>
  <si>
    <t>嫠</t>
  </si>
  <si>
    <t>枇</t>
  </si>
  <si>
    <t>pi5</t>
  </si>
  <si>
    <t>琵</t>
  </si>
  <si>
    <t>毗</t>
  </si>
  <si>
    <t>貔</t>
  </si>
  <si>
    <t>鼙</t>
  </si>
  <si>
    <t>脾</t>
  </si>
  <si>
    <t>陴</t>
  </si>
  <si>
    <t>其</t>
  </si>
  <si>
    <t>ki5</t>
  </si>
  <si>
    <t>亓</t>
  </si>
  <si>
    <t>𠁭</t>
  </si>
  <si>
    <t>丌</t>
  </si>
  <si>
    <t>𠍲</t>
  </si>
  <si>
    <t>渠</t>
  </si>
  <si>
    <t>蕖</t>
  </si>
  <si>
    <t>磲</t>
  </si>
  <si>
    <t>萁</t>
  </si>
  <si>
    <t>祺</t>
  </si>
  <si>
    <t>淇</t>
  </si>
  <si>
    <t>蜞</t>
  </si>
  <si>
    <t>琪</t>
  </si>
  <si>
    <t>騏</t>
  </si>
  <si>
    <t>麒</t>
  </si>
  <si>
    <t>䳢</t>
  </si>
  <si>
    <t>綦</t>
  </si>
  <si>
    <t>綨</t>
  </si>
  <si>
    <t>畸</t>
  </si>
  <si>
    <t>碕</t>
  </si>
  <si>
    <t>崎</t>
  </si>
  <si>
    <t>剞</t>
  </si>
  <si>
    <t>竒</t>
  </si>
  <si>
    <t>琦</t>
  </si>
  <si>
    <t>踦</t>
  </si>
  <si>
    <t>錡</t>
  </si>
  <si>
    <t>岐</t>
  </si>
  <si>
    <t>歧</t>
  </si>
  <si>
    <t>技</t>
  </si>
  <si>
    <t>妓</t>
  </si>
  <si>
    <t>蚑</t>
  </si>
  <si>
    <t>圻</t>
  </si>
  <si>
    <t>沂</t>
  </si>
  <si>
    <t>蔪</t>
  </si>
  <si>
    <t>祈</t>
  </si>
  <si>
    <t>祇</t>
  </si>
  <si>
    <t>祁</t>
  </si>
  <si>
    <t>疧</t>
  </si>
  <si>
    <t>芪</t>
  </si>
  <si>
    <t>衢</t>
  </si>
  <si>
    <t>旂</t>
  </si>
  <si>
    <t>旗</t>
  </si>
  <si>
    <t>耆</t>
  </si>
  <si>
    <t>鰭</t>
  </si>
  <si>
    <t>鸜</t>
  </si>
  <si>
    <t>鴝</t>
  </si>
  <si>
    <t>氍</t>
  </si>
  <si>
    <t>癯</t>
  </si>
  <si>
    <t>臞</t>
  </si>
  <si>
    <t>璩</t>
  </si>
  <si>
    <t>棋</t>
  </si>
  <si>
    <t>棊</t>
  </si>
  <si>
    <t>碁</t>
  </si>
  <si>
    <t>騎</t>
  </si>
  <si>
    <t>khi5</t>
  </si>
  <si>
    <t>池</t>
  </si>
  <si>
    <t>ti5</t>
  </si>
  <si>
    <t>馳</t>
  </si>
  <si>
    <t>訑</t>
  </si>
  <si>
    <t>俿</t>
  </si>
  <si>
    <t>𠌬</t>
  </si>
  <si>
    <t>儲</t>
  </si>
  <si>
    <t>倁</t>
  </si>
  <si>
    <t>乿</t>
  </si>
  <si>
    <t>除</t>
  </si>
  <si>
    <t>篨</t>
  </si>
  <si>
    <t>滁</t>
  </si>
  <si>
    <t>汦</t>
  </si>
  <si>
    <t>胝</t>
  </si>
  <si>
    <t>蚳</t>
  </si>
  <si>
    <t>坻</t>
  </si>
  <si>
    <t>墀</t>
  </si>
  <si>
    <t>㓾</t>
  </si>
  <si>
    <t>遲</t>
  </si>
  <si>
    <t>持</t>
  </si>
  <si>
    <t>躇</t>
  </si>
  <si>
    <t>踟</t>
  </si>
  <si>
    <t>箎</t>
  </si>
  <si>
    <t>篪</t>
  </si>
  <si>
    <t>虒</t>
  </si>
  <si>
    <t>皮</t>
  </si>
  <si>
    <t>phi5</t>
  </si>
  <si>
    <t>疲</t>
  </si>
  <si>
    <t>詖</t>
  </si>
  <si>
    <t>羆</t>
  </si>
  <si>
    <t>㮰</t>
  </si>
  <si>
    <t>鋤</t>
  </si>
  <si>
    <t>thi5</t>
  </si>
  <si>
    <t>薯</t>
  </si>
  <si>
    <t>tsi5</t>
  </si>
  <si>
    <t>如</t>
  </si>
  <si>
    <t>ji5</t>
  </si>
  <si>
    <t>侕</t>
  </si>
  <si>
    <t>侞</t>
  </si>
  <si>
    <t>𠍶</t>
  </si>
  <si>
    <t>𡦗</t>
  </si>
  <si>
    <t>兪</t>
  </si>
  <si>
    <t>俞</t>
  </si>
  <si>
    <t>嚅</t>
  </si>
  <si>
    <t>儒</t>
  </si>
  <si>
    <t>孺</t>
  </si>
  <si>
    <t>襦</t>
  </si>
  <si>
    <t>醹</t>
  </si>
  <si>
    <t>而</t>
  </si>
  <si>
    <t>洏</t>
  </si>
  <si>
    <t>袻</t>
  </si>
  <si>
    <t>胹</t>
  </si>
  <si>
    <t>臾</t>
  </si>
  <si>
    <t>萸</t>
  </si>
  <si>
    <t>腴</t>
  </si>
  <si>
    <t>諛</t>
  </si>
  <si>
    <t>楰</t>
  </si>
  <si>
    <t>兒</t>
  </si>
  <si>
    <t>児</t>
  </si>
  <si>
    <t>洳</t>
  </si>
  <si>
    <t>袽</t>
  </si>
  <si>
    <t>瑜</t>
  </si>
  <si>
    <t>榆</t>
  </si>
  <si>
    <t>逾</t>
  </si>
  <si>
    <t>踰</t>
  </si>
  <si>
    <t>𦩞</t>
  </si>
  <si>
    <t>褕</t>
  </si>
  <si>
    <t>揄</t>
  </si>
  <si>
    <t>覦</t>
  </si>
  <si>
    <t>歈</t>
  </si>
  <si>
    <t>窬</t>
  </si>
  <si>
    <t>毹</t>
  </si>
  <si>
    <t>si5</t>
  </si>
  <si>
    <t>旹</t>
  </si>
  <si>
    <t>蒔</t>
  </si>
  <si>
    <t>鰣</t>
  </si>
  <si>
    <t>塒</t>
  </si>
  <si>
    <t>匙</t>
  </si>
  <si>
    <t>蜍</t>
  </si>
  <si>
    <t>蠩</t>
  </si>
  <si>
    <t>i5</t>
  </si>
  <si>
    <t>亐</t>
  </si>
  <si>
    <t>玗</t>
  </si>
  <si>
    <t>妤</t>
  </si>
  <si>
    <t>伃</t>
  </si>
  <si>
    <t>侇</t>
  </si>
  <si>
    <t>𢓡</t>
  </si>
  <si>
    <t>蛦</t>
  </si>
  <si>
    <t>余</t>
  </si>
  <si>
    <t>輿</t>
  </si>
  <si>
    <t>竽</t>
  </si>
  <si>
    <t>芋</t>
  </si>
  <si>
    <t>杅</t>
  </si>
  <si>
    <t>譽</t>
  </si>
  <si>
    <t>旟</t>
  </si>
  <si>
    <t>畬</t>
  </si>
  <si>
    <t>畭</t>
  </si>
  <si>
    <t>餘</t>
  </si>
  <si>
    <t>詒</t>
  </si>
  <si>
    <t>貽</t>
  </si>
  <si>
    <t>姨</t>
  </si>
  <si>
    <t>璵</t>
  </si>
  <si>
    <t>轝</t>
  </si>
  <si>
    <t>怡</t>
  </si>
  <si>
    <t>移</t>
  </si>
  <si>
    <t>峓</t>
  </si>
  <si>
    <t>咦</t>
  </si>
  <si>
    <t>跠</t>
  </si>
  <si>
    <t>飴</t>
  </si>
  <si>
    <t>匜</t>
  </si>
  <si>
    <t>酏</t>
  </si>
  <si>
    <t>虵</t>
  </si>
  <si>
    <t>痍</t>
  </si>
  <si>
    <t>扅</t>
  </si>
  <si>
    <t>彝</t>
  </si>
  <si>
    <t>宧</t>
  </si>
  <si>
    <t>圯</t>
  </si>
  <si>
    <t>瓵</t>
  </si>
  <si>
    <t>徾</t>
  </si>
  <si>
    <t>雩</t>
  </si>
  <si>
    <t>頤</t>
  </si>
  <si>
    <t>䞅</t>
  </si>
  <si>
    <t>愉</t>
  </si>
  <si>
    <t>歟</t>
  </si>
  <si>
    <t>欤</t>
  </si>
  <si>
    <t>夷</t>
  </si>
  <si>
    <t>薇</t>
  </si>
  <si>
    <t>bi5</t>
  </si>
  <si>
    <t>微</t>
  </si>
  <si>
    <t>眉</t>
  </si>
  <si>
    <t>睂</t>
  </si>
  <si>
    <t>楣</t>
  </si>
  <si>
    <t>嵋</t>
  </si>
  <si>
    <t>湄</t>
  </si>
  <si>
    <t>堳</t>
  </si>
  <si>
    <t>郿</t>
  </si>
  <si>
    <t>弥</t>
  </si>
  <si>
    <t>瀰</t>
  </si>
  <si>
    <t>劘</t>
  </si>
  <si>
    <t>蘼</t>
  </si>
  <si>
    <t>醿</t>
  </si>
  <si>
    <t>縻</t>
  </si>
  <si>
    <t>糜</t>
  </si>
  <si>
    <t>麋</t>
  </si>
  <si>
    <t>蘪</t>
  </si>
  <si>
    <t>儀</t>
  </si>
  <si>
    <t>gi5</t>
  </si>
  <si>
    <t>𩦢</t>
  </si>
  <si>
    <t>虞</t>
  </si>
  <si>
    <t>𠈌</t>
  </si>
  <si>
    <t>娛</t>
  </si>
  <si>
    <t>宜</t>
  </si>
  <si>
    <t>𡧧</t>
  </si>
  <si>
    <t>漁</t>
  </si>
  <si>
    <t>魚</t>
  </si>
  <si>
    <t>愚</t>
  </si>
  <si>
    <t>隅</t>
  </si>
  <si>
    <t>腢</t>
  </si>
  <si>
    <t>嵎</t>
  </si>
  <si>
    <t>疑</t>
  </si>
  <si>
    <t>嶷</t>
  </si>
  <si>
    <t>徐</t>
  </si>
  <si>
    <t>tshi5</t>
  </si>
  <si>
    <t>俆</t>
  </si>
  <si>
    <t>伹</t>
  </si>
  <si>
    <t>利</t>
  </si>
  <si>
    <t>li7</t>
  </si>
  <si>
    <t>俐</t>
  </si>
  <si>
    <t>浰</t>
  </si>
  <si>
    <t>痢</t>
  </si>
  <si>
    <t>例</t>
  </si>
  <si>
    <t>栵</t>
  </si>
  <si>
    <t>㽝</t>
  </si>
  <si>
    <t>侶</t>
  </si>
  <si>
    <t>呂</t>
  </si>
  <si>
    <t>梠</t>
  </si>
  <si>
    <t>𢈚</t>
  </si>
  <si>
    <t>莅</t>
  </si>
  <si>
    <t>涖</t>
  </si>
  <si>
    <t>詈</t>
  </si>
  <si>
    <t>慮</t>
  </si>
  <si>
    <t>濾</t>
  </si>
  <si>
    <t>鑢</t>
  </si>
  <si>
    <t>哩</t>
  </si>
  <si>
    <t>𣟌</t>
  </si>
  <si>
    <t>吏</t>
  </si>
  <si>
    <t>陛</t>
  </si>
  <si>
    <t>pi7</t>
  </si>
  <si>
    <t>婢</t>
  </si>
  <si>
    <t>庳</t>
  </si>
  <si>
    <t>亻𤰞</t>
  </si>
  <si>
    <t>備</t>
  </si>
  <si>
    <t>俻</t>
  </si>
  <si>
    <t>𠏆</t>
  </si>
  <si>
    <t>糒</t>
  </si>
  <si>
    <t>避</t>
  </si>
  <si>
    <t>被</t>
  </si>
  <si>
    <t>敝</t>
  </si>
  <si>
    <t>弊</t>
  </si>
  <si>
    <t>𡚁</t>
  </si>
  <si>
    <t>斃</t>
  </si>
  <si>
    <t>幣</t>
  </si>
  <si>
    <t>濞</t>
  </si>
  <si>
    <t>奰</t>
  </si>
  <si>
    <t>贔</t>
  </si>
  <si>
    <t>𤹝</t>
  </si>
  <si>
    <t>髲</t>
  </si>
  <si>
    <t>𠈺</t>
  </si>
  <si>
    <t>具</t>
  </si>
  <si>
    <t>ki7</t>
  </si>
  <si>
    <t>颶</t>
  </si>
  <si>
    <t>惧</t>
  </si>
  <si>
    <t>愳</t>
  </si>
  <si>
    <t>洎</t>
  </si>
  <si>
    <t>忌</t>
  </si>
  <si>
    <t>跽</t>
  </si>
  <si>
    <t>芰</t>
  </si>
  <si>
    <t>巨</t>
  </si>
  <si>
    <t>拒</t>
  </si>
  <si>
    <t>炬</t>
  </si>
  <si>
    <t>詎</t>
  </si>
  <si>
    <t>鉅</t>
  </si>
  <si>
    <t>惎</t>
  </si>
  <si>
    <t>㥍</t>
  </si>
  <si>
    <t>𢗏</t>
  </si>
  <si>
    <t>𢚁</t>
  </si>
  <si>
    <t>柿</t>
  </si>
  <si>
    <t>khi7</t>
  </si>
  <si>
    <t>𣐈</t>
  </si>
  <si>
    <t>治</t>
  </si>
  <si>
    <t>ti7</t>
  </si>
  <si>
    <t>值</t>
  </si>
  <si>
    <t>𠊷</t>
  </si>
  <si>
    <t>偫</t>
  </si>
  <si>
    <t>𠍰</t>
  </si>
  <si>
    <t>雉</t>
  </si>
  <si>
    <t>薙</t>
  </si>
  <si>
    <t>穉</t>
  </si>
  <si>
    <t>稺</t>
  </si>
  <si>
    <t>稚</t>
  </si>
  <si>
    <t>滯</t>
  </si>
  <si>
    <t>痔</t>
  </si>
  <si>
    <t>㿃</t>
  </si>
  <si>
    <t>䝰</t>
  </si>
  <si>
    <t>𧶱</t>
  </si>
  <si>
    <t>箸</t>
  </si>
  <si>
    <t>筯</t>
  </si>
  <si>
    <t>彘</t>
  </si>
  <si>
    <t>畤</t>
  </si>
  <si>
    <t>phi7</t>
  </si>
  <si>
    <t>住</t>
  </si>
  <si>
    <t>tsi7</t>
  </si>
  <si>
    <t>𠉧</t>
  </si>
  <si>
    <t>炷</t>
  </si>
  <si>
    <t>跓</t>
  </si>
  <si>
    <t>駐</t>
  </si>
  <si>
    <t>舐</t>
  </si>
  <si>
    <t>聚</t>
  </si>
  <si>
    <t>二</t>
  </si>
  <si>
    <t>ji7</t>
  </si>
  <si>
    <t>弍</t>
  </si>
  <si>
    <t>佴</t>
  </si>
  <si>
    <t>貳</t>
  </si>
  <si>
    <t>㒃</t>
  </si>
  <si>
    <t>膩</t>
  </si>
  <si>
    <t>珥</t>
  </si>
  <si>
    <t>餌</t>
  </si>
  <si>
    <t>𧊗</t>
  </si>
  <si>
    <t>諭</t>
  </si>
  <si>
    <t>喻</t>
  </si>
  <si>
    <t>裋</t>
  </si>
  <si>
    <t>裕</t>
  </si>
  <si>
    <t>是</t>
  </si>
  <si>
    <t>si7</t>
  </si>
  <si>
    <t>昰</t>
  </si>
  <si>
    <t>侍</t>
  </si>
  <si>
    <t>侸</t>
  </si>
  <si>
    <t>𠊪</t>
  </si>
  <si>
    <t>㐨</t>
  </si>
  <si>
    <t>示</t>
  </si>
  <si>
    <t>視</t>
  </si>
  <si>
    <t>寺</t>
  </si>
  <si>
    <t>叙</t>
  </si>
  <si>
    <t>墅</t>
  </si>
  <si>
    <t>緒</t>
  </si>
  <si>
    <t>序</t>
  </si>
  <si>
    <t>謚</t>
  </si>
  <si>
    <t>諡</t>
  </si>
  <si>
    <t>逝</t>
  </si>
  <si>
    <t>峙</t>
  </si>
  <si>
    <t>豎</t>
  </si>
  <si>
    <t>竪</t>
  </si>
  <si>
    <t>諟</t>
  </si>
  <si>
    <t>恃</t>
  </si>
  <si>
    <t>庤</t>
  </si>
  <si>
    <t>嶼</t>
  </si>
  <si>
    <t>鱮</t>
  </si>
  <si>
    <t>藇</t>
  </si>
  <si>
    <t>氏</t>
  </si>
  <si>
    <t>筮</t>
  </si>
  <si>
    <t>噬</t>
  </si>
  <si>
    <t>嗜</t>
  </si>
  <si>
    <t>誓</t>
  </si>
  <si>
    <t>署</t>
  </si>
  <si>
    <t>樹</t>
  </si>
  <si>
    <t>𠐊</t>
  </si>
  <si>
    <t>㒘</t>
  </si>
  <si>
    <t>曙</t>
  </si>
  <si>
    <t>異</t>
  </si>
  <si>
    <t>i7</t>
  </si>
  <si>
    <t>异</t>
  </si>
  <si>
    <t>𠂆</t>
  </si>
  <si>
    <t>𢇸</t>
  </si>
  <si>
    <t>勩</t>
  </si>
  <si>
    <t>豫</t>
  </si>
  <si>
    <t>忬</t>
  </si>
  <si>
    <t>預</t>
  </si>
  <si>
    <t>㑥</t>
  </si>
  <si>
    <t>澦</t>
  </si>
  <si>
    <t>曳</t>
  </si>
  <si>
    <t>肄</t>
  </si>
  <si>
    <t>裔</t>
  </si>
  <si>
    <t>未</t>
  </si>
  <si>
    <t>bi7</t>
  </si>
  <si>
    <t>味</t>
  </si>
  <si>
    <t>寐</t>
  </si>
  <si>
    <t>寓</t>
  </si>
  <si>
    <t>gi7</t>
  </si>
  <si>
    <t>庽</t>
  </si>
  <si>
    <t>𠱐</t>
  </si>
  <si>
    <t>馭</t>
  </si>
  <si>
    <t>義</t>
  </si>
  <si>
    <t>誼</t>
  </si>
  <si>
    <t>議</t>
  </si>
  <si>
    <t>遇</t>
  </si>
  <si>
    <t>劓</t>
  </si>
  <si>
    <t>市</t>
  </si>
  <si>
    <t>tshi7</t>
  </si>
  <si>
    <t>彪</t>
  </si>
  <si>
    <t>piu1</t>
  </si>
  <si>
    <t>滮</t>
  </si>
  <si>
    <t>髟</t>
  </si>
  <si>
    <t>kiu1</t>
  </si>
  <si>
    <t>㽱</t>
  </si>
  <si>
    <t>丘</t>
  </si>
  <si>
    <t>khiu1</t>
  </si>
  <si>
    <t>丠</t>
  </si>
  <si>
    <t>蚯</t>
  </si>
  <si>
    <t>坵</t>
  </si>
  <si>
    <t>𢜥</t>
  </si>
  <si>
    <t>鳩</t>
  </si>
  <si>
    <t>樛</t>
  </si>
  <si>
    <t>𪓔</t>
  </si>
  <si>
    <t>虬</t>
  </si>
  <si>
    <t>丢</t>
  </si>
  <si>
    <t>tiu1</t>
  </si>
  <si>
    <t>丟</t>
  </si>
  <si>
    <t>抽</t>
  </si>
  <si>
    <t>thiu1</t>
  </si>
  <si>
    <t>紬</t>
  </si>
  <si>
    <t>瘳</t>
  </si>
  <si>
    <t>舟</t>
  </si>
  <si>
    <t>tsiu1</t>
  </si>
  <si>
    <t>侜</t>
  </si>
  <si>
    <t>𧧔</t>
  </si>
  <si>
    <t>輈</t>
  </si>
  <si>
    <t>啁</t>
  </si>
  <si>
    <t>週</t>
  </si>
  <si>
    <t>周</t>
  </si>
  <si>
    <t>賙</t>
  </si>
  <si>
    <t>州</t>
  </si>
  <si>
    <t>洲</t>
  </si>
  <si>
    <t>𥂕</t>
  </si>
  <si>
    <t>啾</t>
  </si>
  <si>
    <t>譸</t>
  </si>
  <si>
    <t>修</t>
  </si>
  <si>
    <t>siu1</t>
  </si>
  <si>
    <t>脩</t>
  </si>
  <si>
    <t>𠈅</t>
  </si>
  <si>
    <t>收</t>
  </si>
  <si>
    <t>羞</t>
  </si>
  <si>
    <t>饈</t>
  </si>
  <si>
    <t>憂</t>
  </si>
  <si>
    <t>iu1</t>
  </si>
  <si>
    <t>優</t>
  </si>
  <si>
    <t>耰</t>
  </si>
  <si>
    <t>攸</t>
  </si>
  <si>
    <t>悠</t>
  </si>
  <si>
    <t>滺</t>
  </si>
  <si>
    <t>幽</t>
  </si>
  <si>
    <t>呦</t>
  </si>
  <si>
    <t>麀</t>
  </si>
  <si>
    <t>秋</t>
  </si>
  <si>
    <t>tshiu1</t>
  </si>
  <si>
    <t>𪺋</t>
  </si>
  <si>
    <t>龝</t>
  </si>
  <si>
    <t>楸</t>
  </si>
  <si>
    <t>湫</t>
  </si>
  <si>
    <t>揪</t>
  </si>
  <si>
    <t>鞦</t>
  </si>
  <si>
    <t>鶖</t>
  </si>
  <si>
    <t>鰌</t>
  </si>
  <si>
    <t>鰍</t>
  </si>
  <si>
    <t>休</t>
  </si>
  <si>
    <t>hiu1</t>
  </si>
  <si>
    <t>庥</t>
  </si>
  <si>
    <t>咻</t>
  </si>
  <si>
    <t>貅</t>
  </si>
  <si>
    <t>鵂</t>
  </si>
  <si>
    <t>liu2</t>
  </si>
  <si>
    <t>桺</t>
  </si>
  <si>
    <t>㧕</t>
  </si>
  <si>
    <t>㶯</t>
  </si>
  <si>
    <t>𩖴</t>
  </si>
  <si>
    <t>紐</t>
  </si>
  <si>
    <t>扭</t>
  </si>
  <si>
    <t>㺲</t>
  </si>
  <si>
    <t>鈕</t>
  </si>
  <si>
    <t>狃</t>
  </si>
  <si>
    <t>罶</t>
  </si>
  <si>
    <t>霤</t>
  </si>
  <si>
    <t>澑</t>
  </si>
  <si>
    <t>溜</t>
  </si>
  <si>
    <t>久</t>
  </si>
  <si>
    <t>kiu2</t>
  </si>
  <si>
    <t>九</t>
  </si>
  <si>
    <t>倃</t>
  </si>
  <si>
    <t>玖</t>
  </si>
  <si>
    <t>韭</t>
  </si>
  <si>
    <t>𩐁</t>
  </si>
  <si>
    <t>赳</t>
  </si>
  <si>
    <t>糾</t>
  </si>
  <si>
    <t>糺</t>
  </si>
  <si>
    <t>搝</t>
  </si>
  <si>
    <t>khiu2</t>
  </si>
  <si>
    <t>𩈸</t>
  </si>
  <si>
    <t>丑</t>
  </si>
  <si>
    <t>thiu2</t>
  </si>
  <si>
    <t>酒</t>
  </si>
  <si>
    <t>tsiu2</t>
  </si>
  <si>
    <t>帚</t>
  </si>
  <si>
    <t>蹂</t>
  </si>
  <si>
    <t>jiu2</t>
  </si>
  <si>
    <t>厹</t>
  </si>
  <si>
    <t>禸</t>
  </si>
  <si>
    <t>揉</t>
  </si>
  <si>
    <t>煣</t>
  </si>
  <si>
    <t>糅</t>
  </si>
  <si>
    <t>守</t>
  </si>
  <si>
    <t>siu2</t>
  </si>
  <si>
    <t>首</t>
  </si>
  <si>
    <t>𩠐</t>
  </si>
  <si>
    <t>手</t>
  </si>
  <si>
    <t>糔</t>
  </si>
  <si>
    <t>友</t>
  </si>
  <si>
    <t>iu2</t>
  </si>
  <si>
    <t>㕛</t>
  </si>
  <si>
    <t>酉</t>
  </si>
  <si>
    <t>有</t>
  </si>
  <si>
    <t>丣</t>
  </si>
  <si>
    <t>佑</t>
  </si>
  <si>
    <t>莠</t>
  </si>
  <si>
    <t>誘</t>
  </si>
  <si>
    <t>羑</t>
  </si>
  <si>
    <t>卣</t>
  </si>
  <si>
    <t>槱</t>
  </si>
  <si>
    <t>懮</t>
  </si>
  <si>
    <t>䛻</t>
  </si>
  <si>
    <t>牖</t>
  </si>
  <si>
    <t>𨱯</t>
  </si>
  <si>
    <t>biu2</t>
  </si>
  <si>
    <t>侴</t>
  </si>
  <si>
    <t>tshiu2</t>
  </si>
  <si>
    <t>醜</t>
  </si>
  <si>
    <t>朽</t>
  </si>
  <si>
    <t>hiu2</t>
  </si>
  <si>
    <t>㱙</t>
  </si>
  <si>
    <t>liu3</t>
  </si>
  <si>
    <t>救</t>
  </si>
  <si>
    <t>kiu3</t>
  </si>
  <si>
    <t>捄</t>
  </si>
  <si>
    <t>究</t>
  </si>
  <si>
    <t>灸</t>
  </si>
  <si>
    <t>疚</t>
  </si>
  <si>
    <t>廏</t>
  </si>
  <si>
    <t>厩</t>
  </si>
  <si>
    <t>𧻁</t>
  </si>
  <si>
    <t>khiu3</t>
  </si>
  <si>
    <t>䟬</t>
  </si>
  <si>
    <t>晝</t>
  </si>
  <si>
    <t>tiu3</t>
  </si>
  <si>
    <t>咮</t>
  </si>
  <si>
    <t>𢓟</t>
  </si>
  <si>
    <t>呪</t>
  </si>
  <si>
    <t>tsiu3</t>
  </si>
  <si>
    <t>咒</t>
  </si>
  <si>
    <t>僽</t>
  </si>
  <si>
    <t>秀</t>
  </si>
  <si>
    <t>siu3</t>
  </si>
  <si>
    <t>琇</t>
  </si>
  <si>
    <t>狩</t>
  </si>
  <si>
    <t>獸</t>
  </si>
  <si>
    <t>繡</t>
  </si>
  <si>
    <t>綉</t>
  </si>
  <si>
    <t>鏥</t>
  </si>
  <si>
    <t>鏽</t>
  </si>
  <si>
    <t>銹</t>
  </si>
  <si>
    <t>幼</t>
  </si>
  <si>
    <t>iu3</t>
  </si>
  <si>
    <t>㓜</t>
  </si>
  <si>
    <t>㑳</t>
  </si>
  <si>
    <t>tshiu3</t>
  </si>
  <si>
    <t>臭</t>
  </si>
  <si>
    <t>甃</t>
  </si>
  <si>
    <t>hiu3</t>
  </si>
  <si>
    <t>齅</t>
  </si>
  <si>
    <t>嗅</t>
  </si>
  <si>
    <t>糗</t>
  </si>
  <si>
    <t>流</t>
  </si>
  <si>
    <t>liu5</t>
  </si>
  <si>
    <t>瑬</t>
  </si>
  <si>
    <t>旒</t>
  </si>
  <si>
    <t>鎏</t>
  </si>
  <si>
    <t>硫</t>
  </si>
  <si>
    <t>磂</t>
  </si>
  <si>
    <t>瑠</t>
  </si>
  <si>
    <t>琉</t>
  </si>
  <si>
    <t>榴</t>
  </si>
  <si>
    <t>遛</t>
  </si>
  <si>
    <t>瘤</t>
  </si>
  <si>
    <t>鶹</t>
  </si>
  <si>
    <t>騮</t>
  </si>
  <si>
    <t>駵</t>
  </si>
  <si>
    <t>劉</t>
  </si>
  <si>
    <t>瀏</t>
  </si>
  <si>
    <t>懰</t>
  </si>
  <si>
    <t>留</t>
  </si>
  <si>
    <t>kiu5</t>
  </si>
  <si>
    <t>俅</t>
  </si>
  <si>
    <t>仇</t>
  </si>
  <si>
    <t>逑</t>
  </si>
  <si>
    <t>球</t>
  </si>
  <si>
    <t>絿</t>
  </si>
  <si>
    <t>毬</t>
  </si>
  <si>
    <t>裘</t>
  </si>
  <si>
    <t>賕</t>
  </si>
  <si>
    <t>觩</t>
  </si>
  <si>
    <t>銶</t>
  </si>
  <si>
    <t>䊵</t>
  </si>
  <si>
    <t>鼽</t>
  </si>
  <si>
    <t>虯</t>
  </si>
  <si>
    <t>tiu5</t>
  </si>
  <si>
    <t>綢</t>
  </si>
  <si>
    <t>稠</t>
  </si>
  <si>
    <t>裯</t>
  </si>
  <si>
    <t>惆</t>
  </si>
  <si>
    <t>疇</t>
  </si>
  <si>
    <t>儔</t>
  </si>
  <si>
    <t>躊</t>
  </si>
  <si>
    <t>籌</t>
  </si>
  <si>
    <t>柔</t>
  </si>
  <si>
    <t>jiu5</t>
  </si>
  <si>
    <t>渘</t>
  </si>
  <si>
    <t>鰇</t>
  </si>
  <si>
    <t>䐓</t>
  </si>
  <si>
    <t>醻</t>
  </si>
  <si>
    <t>siu5</t>
  </si>
  <si>
    <t>酬</t>
  </si>
  <si>
    <t>酧</t>
  </si>
  <si>
    <t>犨</t>
  </si>
  <si>
    <t>讎</t>
  </si>
  <si>
    <t>詶</t>
  </si>
  <si>
    <t>泅</t>
  </si>
  <si>
    <t>酋</t>
  </si>
  <si>
    <t>售</t>
  </si>
  <si>
    <t>汓</t>
  </si>
  <si>
    <t>魗</t>
  </si>
  <si>
    <t>鯈</t>
  </si>
  <si>
    <t>遒</t>
  </si>
  <si>
    <t>iu5</t>
  </si>
  <si>
    <t>游</t>
  </si>
  <si>
    <t>遊</t>
  </si>
  <si>
    <t>斿</t>
  </si>
  <si>
    <t>蝣</t>
  </si>
  <si>
    <t>𥯞</t>
  </si>
  <si>
    <t>尤</t>
  </si>
  <si>
    <t>肬</t>
  </si>
  <si>
    <t>訧</t>
  </si>
  <si>
    <t>郵</t>
  </si>
  <si>
    <t>由</t>
  </si>
  <si>
    <t>繇</t>
  </si>
  <si>
    <t>油</t>
  </si>
  <si>
    <t>逌</t>
  </si>
  <si>
    <t>偤</t>
  </si>
  <si>
    <t>猶</t>
  </si>
  <si>
    <t>蝤</t>
  </si>
  <si>
    <t>輶</t>
  </si>
  <si>
    <t>莸</t>
  </si>
  <si>
    <t>biu5</t>
  </si>
  <si>
    <t>舊</t>
  </si>
  <si>
    <t>kiu7</t>
  </si>
  <si>
    <t>臼</t>
  </si>
  <si>
    <t>舅</t>
  </si>
  <si>
    <t>咎</t>
  </si>
  <si>
    <t>柩</t>
  </si>
  <si>
    <t>匶</t>
  </si>
  <si>
    <t>胄</t>
  </si>
  <si>
    <t>tiu7</t>
  </si>
  <si>
    <t>伷</t>
  </si>
  <si>
    <t>冑</t>
  </si>
  <si>
    <t>䅢</t>
  </si>
  <si>
    <t>宙</t>
  </si>
  <si>
    <t>酎</t>
  </si>
  <si>
    <t>紂</t>
  </si>
  <si>
    <t>籀</t>
  </si>
  <si>
    <t>𦡴</t>
  </si>
  <si>
    <t>就</t>
  </si>
  <si>
    <t>tsiu7</t>
  </si>
  <si>
    <t>僦</t>
  </si>
  <si>
    <t>鷲</t>
  </si>
  <si>
    <t>壽</t>
  </si>
  <si>
    <t>siu7</t>
  </si>
  <si>
    <t>綬</t>
  </si>
  <si>
    <t>授</t>
  </si>
  <si>
    <t>受</t>
  </si>
  <si>
    <t>岫</t>
  </si>
  <si>
    <t>袖</t>
  </si>
  <si>
    <t>右</t>
  </si>
  <si>
    <t>iu7</t>
  </si>
  <si>
    <t>祐</t>
  </si>
  <si>
    <t>又</t>
  </si>
  <si>
    <t>侑</t>
  </si>
  <si>
    <t>囿</t>
  </si>
  <si>
    <t>宥</t>
  </si>
  <si>
    <t>栯</t>
  </si>
  <si>
    <t>賄</t>
  </si>
  <si>
    <t>鼬</t>
  </si>
  <si>
    <t>狖</t>
  </si>
  <si>
    <t>褎</t>
  </si>
  <si>
    <t>謬</t>
  </si>
  <si>
    <t>biu7</t>
  </si>
  <si>
    <t>𩙷</t>
  </si>
  <si>
    <t>giu7</t>
  </si>
  <si>
    <t>hiu7</t>
  </si>
  <si>
    <t>雅</t>
  </si>
  <si>
    <t>ngee2</t>
  </si>
  <si>
    <t>梔</t>
  </si>
  <si>
    <t>mi1</t>
  </si>
  <si>
    <t>伱</t>
  </si>
  <si>
    <t>ni2</t>
  </si>
  <si>
    <t>你</t>
  </si>
  <si>
    <t>伲</t>
  </si>
  <si>
    <t>䛏</t>
  </si>
  <si>
    <t>jinn2</t>
  </si>
  <si>
    <t>ni5</t>
  </si>
  <si>
    <t>呢</t>
  </si>
  <si>
    <t>怩</t>
  </si>
  <si>
    <t>泥</t>
  </si>
  <si>
    <t>妮</t>
  </si>
  <si>
    <t>旎</t>
  </si>
  <si>
    <t>ni7</t>
  </si>
  <si>
    <t>𥻊</t>
  </si>
  <si>
    <t>蒞</t>
  </si>
  <si>
    <t>謎</t>
  </si>
  <si>
    <t>mi7</t>
  </si>
  <si>
    <t>媚</t>
  </si>
  <si>
    <t>𥕑</t>
  </si>
  <si>
    <t>tshiann1</t>
  </si>
  <si>
    <t>笡</t>
  </si>
  <si>
    <t>tshiann2</t>
  </si>
  <si>
    <t>雫</t>
  </si>
  <si>
    <t>nua2</t>
  </si>
  <si>
    <t>寡</t>
  </si>
  <si>
    <t>kuann2</t>
  </si>
  <si>
    <t>𠊰</t>
  </si>
  <si>
    <t>ke1</t>
  </si>
  <si>
    <t>khe1</t>
  </si>
  <si>
    <t>𩨭</t>
  </si>
  <si>
    <t>tse1</t>
  </si>
  <si>
    <t>𨶶</t>
  </si>
  <si>
    <t>se1</t>
  </si>
  <si>
    <t>𦚢</t>
  </si>
  <si>
    <t>e1</t>
  </si>
  <si>
    <t>tse2</t>
  </si>
  <si>
    <t>je2</t>
  </si>
  <si>
    <t>tse3</t>
  </si>
  <si>
    <t>𠌳</t>
  </si>
  <si>
    <t>ke5</t>
  </si>
  <si>
    <t>瘸</t>
  </si>
  <si>
    <t>𠴺</t>
  </si>
  <si>
    <t>ainn1</t>
  </si>
  <si>
    <t>乃</t>
  </si>
  <si>
    <t>nai2</t>
  </si>
  <si>
    <t>廼</t>
  </si>
  <si>
    <t>逎</t>
  </si>
  <si>
    <t>嬭</t>
  </si>
  <si>
    <t>妳</t>
  </si>
  <si>
    <t>奶</t>
  </si>
  <si>
    <t>𩈫</t>
  </si>
  <si>
    <t>kainn2</t>
  </si>
  <si>
    <t>買</t>
  </si>
  <si>
    <t>mai2</t>
  </si>
  <si>
    <t>𣣶</t>
  </si>
  <si>
    <t>hainn3</t>
  </si>
  <si>
    <t>腉</t>
  </si>
  <si>
    <t>nai5</t>
  </si>
  <si>
    <t>孻</t>
  </si>
  <si>
    <t>䚑</t>
  </si>
  <si>
    <t>mai5</t>
  </si>
  <si>
    <t>nai7</t>
  </si>
  <si>
    <t>奈</t>
  </si>
  <si>
    <t>柰</t>
  </si>
  <si>
    <t>耐</t>
  </si>
  <si>
    <t>𡬪</t>
  </si>
  <si>
    <t>賴</t>
  </si>
  <si>
    <t>藾</t>
  </si>
  <si>
    <t>籟</t>
  </si>
  <si>
    <t>癩</t>
  </si>
  <si>
    <t>瀨</t>
  </si>
  <si>
    <t>䊪</t>
  </si>
  <si>
    <t>蠣</t>
  </si>
  <si>
    <t>鼐</t>
  </si>
  <si>
    <t>賣</t>
  </si>
  <si>
    <t>mai7</t>
  </si>
  <si>
    <t>佅</t>
  </si>
  <si>
    <t>邁</t>
  </si>
  <si>
    <t>艾</t>
  </si>
  <si>
    <t>ngai7</t>
  </si>
  <si>
    <t>乂</t>
  </si>
  <si>
    <t>㣻</t>
  </si>
  <si>
    <t>刈</t>
  </si>
  <si>
    <t>nou2</t>
  </si>
  <si>
    <t>五</t>
  </si>
  <si>
    <t>ngou2</t>
  </si>
  <si>
    <t>伍</t>
  </si>
  <si>
    <t>仵</t>
  </si>
  <si>
    <t>忤</t>
  </si>
  <si>
    <t>迕</t>
  </si>
  <si>
    <t>午</t>
  </si>
  <si>
    <t>耦</t>
  </si>
  <si>
    <t>偶</t>
  </si>
  <si>
    <t>伮</t>
  </si>
  <si>
    <t>nou5</t>
  </si>
  <si>
    <t>駑</t>
  </si>
  <si>
    <t>怒</t>
  </si>
  <si>
    <t>nou7</t>
  </si>
  <si>
    <t>檽</t>
  </si>
  <si>
    <t>耨</t>
  </si>
  <si>
    <t>妹</t>
  </si>
  <si>
    <t>mue3</t>
  </si>
  <si>
    <t>沬</t>
  </si>
  <si>
    <t>昧</t>
  </si>
  <si>
    <t>鳥</t>
  </si>
  <si>
    <t>niau2</t>
  </si>
  <si>
    <t>蔦</t>
  </si>
  <si>
    <t>㒟</t>
  </si>
  <si>
    <t>箴</t>
  </si>
  <si>
    <t>tsom1</t>
  </si>
  <si>
    <t>簮</t>
  </si>
  <si>
    <t>森</t>
  </si>
  <si>
    <t>som1</t>
  </si>
  <si>
    <t>蔘</t>
  </si>
  <si>
    <t>穼</t>
  </si>
  <si>
    <t>怎</t>
  </si>
  <si>
    <t>tsom2</t>
  </si>
  <si>
    <t>譖</t>
  </si>
  <si>
    <t>tsom3</t>
  </si>
  <si>
    <t>𠽣</t>
  </si>
  <si>
    <t>top4</t>
  </si>
  <si>
    <t>噆</t>
  </si>
  <si>
    <t>sop4</t>
  </si>
  <si>
    <t>爻</t>
  </si>
  <si>
    <t>nau2</t>
  </si>
  <si>
    <t>齩</t>
  </si>
  <si>
    <t>ngau2</t>
  </si>
  <si>
    <t>nau5</t>
  </si>
  <si>
    <t>鐃</t>
  </si>
  <si>
    <t>呶</t>
  </si>
  <si>
    <t>怓</t>
  </si>
  <si>
    <t>矛</t>
  </si>
  <si>
    <t>mau5</t>
  </si>
  <si>
    <t>茅</t>
  </si>
  <si>
    <t>蝥</t>
  </si>
  <si>
    <t>鍪</t>
  </si>
  <si>
    <t>ngau5</t>
  </si>
  <si>
    <t>猇</t>
  </si>
  <si>
    <t>肴</t>
  </si>
  <si>
    <t>餚</t>
  </si>
  <si>
    <t>崤</t>
  </si>
  <si>
    <t>𠴳</t>
  </si>
  <si>
    <t>淆</t>
  </si>
  <si>
    <t>㮁</t>
  </si>
  <si>
    <t>殽</t>
  </si>
  <si>
    <t>𦺔</t>
  </si>
  <si>
    <t>䒝</t>
  </si>
  <si>
    <t>倄</t>
  </si>
  <si>
    <t>haunn5</t>
  </si>
  <si>
    <t>貌</t>
  </si>
  <si>
    <t>mau7</t>
  </si>
  <si>
    <t>皃</t>
  </si>
  <si>
    <t>䫉</t>
  </si>
  <si>
    <t>㑤</t>
  </si>
  <si>
    <t>ngau7</t>
  </si>
  <si>
    <t>藕</t>
  </si>
  <si>
    <t>honn1</t>
  </si>
  <si>
    <t>娜</t>
  </si>
  <si>
    <t>no2</t>
  </si>
  <si>
    <t>蓩</t>
  </si>
  <si>
    <t>mo2</t>
  </si>
  <si>
    <t>𡭚</t>
  </si>
  <si>
    <t>懡</t>
  </si>
  <si>
    <t>我</t>
  </si>
  <si>
    <t>ngo2</t>
  </si>
  <si>
    <t>𢦐</t>
  </si>
  <si>
    <t>硪</t>
  </si>
  <si>
    <t>honn2</t>
  </si>
  <si>
    <t>火</t>
  </si>
  <si>
    <t>夥</t>
  </si>
  <si>
    <t>honn3</t>
  </si>
  <si>
    <t>耗</t>
  </si>
  <si>
    <t>秏</t>
  </si>
  <si>
    <t>𦽅</t>
  </si>
  <si>
    <t>麼</t>
  </si>
  <si>
    <t>moh4</t>
  </si>
  <si>
    <t>𡻤</t>
  </si>
  <si>
    <t>㧇</t>
  </si>
  <si>
    <t>no5</t>
  </si>
  <si>
    <t>㑚</t>
  </si>
  <si>
    <t>儺</t>
  </si>
  <si>
    <t>峱</t>
  </si>
  <si>
    <t>懦</t>
  </si>
  <si>
    <t>獳</t>
  </si>
  <si>
    <t>稬</t>
  </si>
  <si>
    <t>穤</t>
  </si>
  <si>
    <t>糯</t>
  </si>
  <si>
    <t>毛</t>
  </si>
  <si>
    <t>mo5</t>
  </si>
  <si>
    <t>芼</t>
  </si>
  <si>
    <t>髦</t>
  </si>
  <si>
    <t>旄</t>
  </si>
  <si>
    <t>酕</t>
  </si>
  <si>
    <t>摩</t>
  </si>
  <si>
    <t>魔</t>
  </si>
  <si>
    <t>no7</t>
  </si>
  <si>
    <t>㖠</t>
  </si>
  <si>
    <t>耄</t>
  </si>
  <si>
    <t>mo7</t>
  </si>
  <si>
    <t>眊</t>
  </si>
  <si>
    <t>冒</t>
  </si>
  <si>
    <t>冐</t>
  </si>
  <si>
    <t>媢</t>
  </si>
  <si>
    <t>𢝌</t>
  </si>
  <si>
    <t>牛</t>
  </si>
  <si>
    <t>ngiu5</t>
  </si>
  <si>
    <t>䒜</t>
  </si>
  <si>
    <t>縮</t>
    <phoneticPr fontId="1" type="noConversion"/>
  </si>
  <si>
    <t>柳</t>
    <phoneticPr fontId="1" type="noConversion"/>
  </si>
  <si>
    <t>lun1</t>
    <phoneticPr fontId="1" type="noConversion"/>
  </si>
  <si>
    <t>上</t>
    <phoneticPr fontId="1" type="noConversion"/>
  </si>
  <si>
    <t>平</t>
    <phoneticPr fontId="1" type="noConversion"/>
  </si>
  <si>
    <t>傳統八聲調</t>
    <phoneticPr fontId="6" type="noConversion"/>
  </si>
  <si>
    <t>閩拼八聲調</t>
    <phoneticPr fontId="6" type="noConversion"/>
  </si>
  <si>
    <t>方音符號聲調</t>
    <phoneticPr fontId="6" type="noConversion"/>
  </si>
  <si>
    <t>調名</t>
    <phoneticPr fontId="6" type="noConversion"/>
  </si>
  <si>
    <t>序號</t>
  </si>
  <si>
    <t>聲母碼</t>
    <phoneticPr fontId="9" type="noConversion"/>
  </si>
  <si>
    <r>
      <rPr>
        <sz val="18"/>
        <color rgb="FF000000"/>
        <rFont val="Noto Serif TC Black"/>
        <family val="1"/>
        <charset val="136"/>
      </rPr>
      <t>國際音標</t>
    </r>
  </si>
  <si>
    <r>
      <rPr>
        <sz val="18"/>
        <color rgb="FF000000"/>
        <rFont val="Noto Serif TC Black"/>
        <family val="1"/>
        <charset val="136"/>
      </rPr>
      <t>白話字</t>
    </r>
    <phoneticPr fontId="9" type="noConversion"/>
  </si>
  <si>
    <t>台羅</t>
    <phoneticPr fontId="9" type="noConversion"/>
  </si>
  <si>
    <t>閩拼</t>
    <phoneticPr fontId="9" type="noConversion"/>
  </si>
  <si>
    <t>方音</t>
    <phoneticPr fontId="9" type="noConversion"/>
  </si>
  <si>
    <t>十五音</t>
    <phoneticPr fontId="9" type="noConversion"/>
  </si>
  <si>
    <t/>
  </si>
  <si>
    <t>上（陰）平</t>
    <phoneticPr fontId="6" type="noConversion"/>
  </si>
  <si>
    <r>
      <t>z</t>
    </r>
    <r>
      <rPr>
        <sz val="18"/>
        <color rgb="FFFF0000"/>
        <rFont val="Noto Serif TC Black"/>
        <family val="1"/>
        <charset val="136"/>
      </rPr>
      <t>i</t>
    </r>
    <phoneticPr fontId="9" type="noConversion"/>
  </si>
  <si>
    <t>ʨ</t>
  </si>
  <si>
    <t>chi</t>
    <phoneticPr fontId="9" type="noConversion"/>
  </si>
  <si>
    <t>tsi</t>
    <phoneticPr fontId="9" type="noConversion"/>
  </si>
  <si>
    <t>zi</t>
    <phoneticPr fontId="9" type="noConversion"/>
  </si>
  <si>
    <t>ㄐ</t>
    <phoneticPr fontId="9" type="noConversion"/>
  </si>
  <si>
    <t>去</t>
    <phoneticPr fontId="1" type="noConversion"/>
  </si>
  <si>
    <t>ˋ</t>
  </si>
  <si>
    <t>上（陰）上</t>
    <phoneticPr fontId="6" type="noConversion"/>
  </si>
  <si>
    <r>
      <t>j</t>
    </r>
    <r>
      <rPr>
        <sz val="18"/>
        <color rgb="FFFF0000"/>
        <rFont val="Noto Serif TC Black"/>
        <family val="1"/>
        <charset val="136"/>
      </rPr>
      <t>i</t>
    </r>
    <phoneticPr fontId="9" type="noConversion"/>
  </si>
  <si>
    <t>ʥ</t>
  </si>
  <si>
    <r>
      <t>zz</t>
    </r>
    <r>
      <rPr>
        <sz val="18"/>
        <color rgb="FFFF0000"/>
        <rFont val="Noto Serif TC Black"/>
        <family val="1"/>
        <charset val="136"/>
      </rPr>
      <t>i</t>
    </r>
    <phoneticPr fontId="9" type="noConversion"/>
  </si>
  <si>
    <t>ㆢ</t>
    <phoneticPr fontId="9" type="noConversion"/>
  </si>
  <si>
    <t>入</t>
    <phoneticPr fontId="1" type="noConversion"/>
  </si>
  <si>
    <t>˪</t>
  </si>
  <si>
    <t>上（陰）去</t>
    <phoneticPr fontId="6" type="noConversion"/>
  </si>
  <si>
    <r>
      <t>s</t>
    </r>
    <r>
      <rPr>
        <sz val="18"/>
        <color rgb="FFFF0000"/>
        <rFont val="Noto Serif TC Black"/>
        <family val="1"/>
        <charset val="136"/>
      </rPr>
      <t>i</t>
    </r>
    <phoneticPr fontId="9" type="noConversion"/>
  </si>
  <si>
    <t>ɕ</t>
  </si>
  <si>
    <t>ㄒ</t>
    <phoneticPr fontId="9" type="noConversion"/>
  </si>
  <si>
    <t>下</t>
    <phoneticPr fontId="1" type="noConversion"/>
  </si>
  <si>
    <t>上（陰）入</t>
    <phoneticPr fontId="6" type="noConversion"/>
  </si>
  <si>
    <r>
      <t>c</t>
    </r>
    <r>
      <rPr>
        <sz val="18"/>
        <color rgb="FFFF0000"/>
        <rFont val="Noto Serif TC Black"/>
        <family val="1"/>
        <charset val="136"/>
      </rPr>
      <t>i</t>
    </r>
    <phoneticPr fontId="9" type="noConversion"/>
  </si>
  <si>
    <t>ʨʰ</t>
  </si>
  <si>
    <r>
      <t>chh</t>
    </r>
    <r>
      <rPr>
        <sz val="18"/>
        <color rgb="FFFF0000"/>
        <rFont val="Noto Serif TC Black"/>
        <family val="1"/>
        <charset val="136"/>
      </rPr>
      <t>i</t>
    </r>
    <phoneticPr fontId="9" type="noConversion"/>
  </si>
  <si>
    <r>
      <t>tsh</t>
    </r>
    <r>
      <rPr>
        <sz val="18"/>
        <color rgb="FFFF0000"/>
        <rFont val="Noto Serif TC Black"/>
        <family val="1"/>
        <charset val="136"/>
      </rPr>
      <t>i</t>
    </r>
    <phoneticPr fontId="9" type="noConversion"/>
  </si>
  <si>
    <t>ㄑ</t>
    <phoneticPr fontId="9" type="noConversion"/>
  </si>
  <si>
    <t>ˊ</t>
  </si>
  <si>
    <t>下（陽）平</t>
    <phoneticPr fontId="6" type="noConversion"/>
  </si>
  <si>
    <t>下（陽）上</t>
    <phoneticPr fontId="6" type="noConversion"/>
  </si>
  <si>
    <t>方音變更</t>
    <phoneticPr fontId="9" type="noConversion"/>
  </si>
  <si>
    <t>˫</t>
  </si>
  <si>
    <t>下（陽）去</t>
    <phoneticPr fontId="6" type="noConversion"/>
  </si>
  <si>
    <t>ㄗㄧ</t>
  </si>
  <si>
    <t>ㄐㄧ</t>
  </si>
  <si>
    <t>˙</t>
  </si>
  <si>
    <t>下（陽）入</t>
    <phoneticPr fontId="6" type="noConversion"/>
  </si>
  <si>
    <t>ㆡㄧ</t>
  </si>
  <si>
    <t>ㆢㄧ</t>
  </si>
  <si>
    <t>ㄙㄧ</t>
  </si>
  <si>
    <t>ㄒㄧ</t>
  </si>
  <si>
    <t>ㄘㄧ</t>
  </si>
  <si>
    <t>ㄑㄧ</t>
  </si>
  <si>
    <t>識別號</t>
  </si>
  <si>
    <t>l</t>
    <phoneticPr fontId="9" type="noConversion"/>
  </si>
  <si>
    <t>l</t>
  </si>
  <si>
    <t>ㄌ</t>
    <phoneticPr fontId="9" type="noConversion"/>
  </si>
  <si>
    <t>p</t>
  </si>
  <si>
    <t>b</t>
  </si>
  <si>
    <t>ㄅ</t>
    <phoneticPr fontId="9" type="noConversion"/>
  </si>
  <si>
    <t>k</t>
  </si>
  <si>
    <t>g</t>
  </si>
  <si>
    <t>ㄍ</t>
    <phoneticPr fontId="9" type="noConversion"/>
  </si>
  <si>
    <t>kh</t>
  </si>
  <si>
    <t>kʰ</t>
  </si>
  <si>
    <t>ㄎ</t>
    <phoneticPr fontId="9" type="noConversion"/>
  </si>
  <si>
    <t>t</t>
  </si>
  <si>
    <t>d</t>
  </si>
  <si>
    <t>ㄉ</t>
    <phoneticPr fontId="9" type="noConversion"/>
  </si>
  <si>
    <t>ph</t>
  </si>
  <si>
    <t>pʰ</t>
  </si>
  <si>
    <t>ㄆ</t>
    <phoneticPr fontId="9" type="noConversion"/>
  </si>
  <si>
    <t>th</t>
  </si>
  <si>
    <t>tʰ</t>
  </si>
  <si>
    <t>ㄊ</t>
    <phoneticPr fontId="9" type="noConversion"/>
  </si>
  <si>
    <t>z</t>
    <phoneticPr fontId="9" type="noConversion"/>
  </si>
  <si>
    <t>ʦ</t>
  </si>
  <si>
    <t>ch</t>
    <phoneticPr fontId="9" type="noConversion"/>
  </si>
  <si>
    <t>ts</t>
  </si>
  <si>
    <t>z</t>
  </si>
  <si>
    <t>ㄗ</t>
    <phoneticPr fontId="9" type="noConversion"/>
  </si>
  <si>
    <t>j</t>
  </si>
  <si>
    <t>ʣ</t>
  </si>
  <si>
    <t>zz</t>
  </si>
  <si>
    <t>ㆡ</t>
    <phoneticPr fontId="9" type="noConversion"/>
  </si>
  <si>
    <t>s</t>
  </si>
  <si>
    <t>ㄙ</t>
    <phoneticPr fontId="9" type="noConversion"/>
  </si>
  <si>
    <t>b</t>
    <phoneticPr fontId="9" type="noConversion"/>
  </si>
  <si>
    <t>bb</t>
    <phoneticPr fontId="9" type="noConversion"/>
  </si>
  <si>
    <t>ㆠ</t>
    <phoneticPr fontId="9" type="noConversion"/>
  </si>
  <si>
    <t>g</t>
    <phoneticPr fontId="9" type="noConversion"/>
  </si>
  <si>
    <t>ɡ</t>
  </si>
  <si>
    <t>gg</t>
    <phoneticPr fontId="9" type="noConversion"/>
  </si>
  <si>
    <t>ㆣ</t>
    <phoneticPr fontId="9" type="noConversion"/>
  </si>
  <si>
    <t>c</t>
    <phoneticPr fontId="9" type="noConversion"/>
  </si>
  <si>
    <t>ʦʰ</t>
  </si>
  <si>
    <t>chh</t>
    <phoneticPr fontId="9" type="noConversion"/>
  </si>
  <si>
    <t>tsh</t>
  </si>
  <si>
    <t>c</t>
  </si>
  <si>
    <t>ㄘ</t>
    <phoneticPr fontId="9" type="noConversion"/>
  </si>
  <si>
    <t>h</t>
  </si>
  <si>
    <t>ㄏ</t>
    <phoneticPr fontId="9" type="noConversion"/>
  </si>
  <si>
    <t>m</t>
    <phoneticPr fontId="9" type="noConversion"/>
  </si>
  <si>
    <t>m</t>
  </si>
  <si>
    <t>bbn</t>
    <phoneticPr fontId="9" type="noConversion"/>
  </si>
  <si>
    <t>ㄇ</t>
    <phoneticPr fontId="9" type="noConversion"/>
  </si>
  <si>
    <t>毛</t>
    <phoneticPr fontId="9" type="noConversion"/>
  </si>
  <si>
    <t>n</t>
    <phoneticPr fontId="9" type="noConversion"/>
  </si>
  <si>
    <t>n</t>
  </si>
  <si>
    <t>ln</t>
    <phoneticPr fontId="9" type="noConversion"/>
  </si>
  <si>
    <t>ㄋ</t>
    <phoneticPr fontId="9" type="noConversion"/>
  </si>
  <si>
    <t>耐</t>
    <phoneticPr fontId="9" type="noConversion"/>
  </si>
  <si>
    <t>ng</t>
    <phoneticPr fontId="9" type="noConversion"/>
  </si>
  <si>
    <t>ŋ</t>
  </si>
  <si>
    <t>ggn</t>
    <phoneticPr fontId="9" type="noConversion"/>
  </si>
  <si>
    <t>ㄫ</t>
    <phoneticPr fontId="9" type="noConversion"/>
  </si>
  <si>
    <t>雅</t>
    <phoneticPr fontId="9" type="noConversion"/>
  </si>
  <si>
    <t>識別號</t>
    <phoneticPr fontId="9" type="noConversion"/>
  </si>
  <si>
    <t>韻母碼</t>
    <phoneticPr fontId="9" type="noConversion"/>
  </si>
  <si>
    <t>國際音標</t>
    <phoneticPr fontId="9" type="noConversion"/>
  </si>
  <si>
    <t>白話字</t>
    <phoneticPr fontId="9" type="noConversion"/>
  </si>
  <si>
    <t>舒促聲</t>
    <phoneticPr fontId="9" type="noConversion"/>
  </si>
  <si>
    <t>十五音序</t>
    <phoneticPr fontId="9" type="noConversion"/>
  </si>
  <si>
    <t>ㄨㄣ</t>
  </si>
  <si>
    <t>舒聲</t>
  </si>
  <si>
    <t>ut</t>
  </si>
  <si>
    <t>ut̚</t>
  </si>
  <si>
    <t>ㄨㆵ</t>
  </si>
  <si>
    <t>促聲</t>
  </si>
  <si>
    <t>ian</t>
  </si>
  <si>
    <t>ㄧㄢ</t>
  </si>
  <si>
    <t>iat</t>
  </si>
  <si>
    <t>iat̚</t>
  </si>
  <si>
    <t>ㄧㄚㆵ</t>
  </si>
  <si>
    <t>im</t>
  </si>
  <si>
    <t>ㄧㆬ</t>
  </si>
  <si>
    <t>ip</t>
  </si>
  <si>
    <t>ip̚</t>
  </si>
  <si>
    <t>一ㆴ</t>
  </si>
  <si>
    <t>ui</t>
  </si>
  <si>
    <t>ㄨㄧ</t>
  </si>
  <si>
    <t>ee</t>
  </si>
  <si>
    <t>ɛ</t>
  </si>
  <si>
    <t>ㄝ</t>
  </si>
  <si>
    <t>eeh</t>
  </si>
  <si>
    <t>ɛ?</t>
  </si>
  <si>
    <t>ㄝㆷ</t>
  </si>
  <si>
    <t>an</t>
  </si>
  <si>
    <t>ㄢ</t>
  </si>
  <si>
    <t>at</t>
  </si>
  <si>
    <t>at̚</t>
  </si>
  <si>
    <t>ㄚㆵ</t>
  </si>
  <si>
    <t>ong</t>
  </si>
  <si>
    <t>ɔŋ</t>
  </si>
  <si>
    <t>ㆲ</t>
  </si>
  <si>
    <t>ok</t>
  </si>
  <si>
    <t>ɔk̚</t>
  </si>
  <si>
    <t>ㆦㆻ</t>
  </si>
  <si>
    <t>uai</t>
  </si>
  <si>
    <t>oai</t>
  </si>
  <si>
    <t>ㄨㄞ</t>
  </si>
  <si>
    <t>uaih</t>
  </si>
  <si>
    <t>uai?</t>
  </si>
  <si>
    <t>oaih</t>
  </si>
  <si>
    <t>ㄨㄞㆷ</t>
  </si>
  <si>
    <t>ing</t>
  </si>
  <si>
    <t>iŋ</t>
  </si>
  <si>
    <t>eng</t>
  </si>
  <si>
    <t>ㄧㄥ</t>
  </si>
  <si>
    <t>ik</t>
  </si>
  <si>
    <t>ik̚</t>
  </si>
  <si>
    <t>ek</t>
  </si>
  <si>
    <t>ㄧㆻ</t>
  </si>
  <si>
    <t>uan</t>
  </si>
  <si>
    <t>oan</t>
  </si>
  <si>
    <t>ㄨㄢ</t>
  </si>
  <si>
    <t>uat</t>
  </si>
  <si>
    <t>uat̚</t>
  </si>
  <si>
    <t>oat</t>
  </si>
  <si>
    <t>ㄨㄚㆵ</t>
  </si>
  <si>
    <t>oo</t>
  </si>
  <si>
    <t>ɔu</t>
  </si>
  <si>
    <t>o͘</t>
  </si>
  <si>
    <t>ㆦ</t>
  </si>
  <si>
    <t>iau</t>
  </si>
  <si>
    <t>iao</t>
  </si>
  <si>
    <t>ㄧㄠ</t>
  </si>
  <si>
    <t>iauh</t>
  </si>
  <si>
    <t>iau?</t>
  </si>
  <si>
    <t>iaoh</t>
  </si>
  <si>
    <t>ㄧㄠㆷ</t>
  </si>
  <si>
    <t>ei</t>
  </si>
  <si>
    <t>iong</t>
  </si>
  <si>
    <t>iɔŋ</t>
  </si>
  <si>
    <t>ㄧㆲ</t>
  </si>
  <si>
    <t>iok</t>
  </si>
  <si>
    <t>iɔk̚</t>
  </si>
  <si>
    <t>ㄧㆦㆻ</t>
  </si>
  <si>
    <t>o</t>
  </si>
  <si>
    <t>ə</t>
  </si>
  <si>
    <t>ㄜ</t>
  </si>
  <si>
    <t>oh</t>
  </si>
  <si>
    <t>ə?</t>
  </si>
  <si>
    <t>ㄜㆷ</t>
  </si>
  <si>
    <t>ai</t>
  </si>
  <si>
    <t>ㄞ</t>
  </si>
  <si>
    <t>in</t>
  </si>
  <si>
    <t>ㄧㄣ</t>
  </si>
  <si>
    <t>it</t>
  </si>
  <si>
    <t>it̚</t>
  </si>
  <si>
    <t>ㄧㆵ</t>
  </si>
  <si>
    <t>iang</t>
  </si>
  <si>
    <t>iaŋ</t>
  </si>
  <si>
    <t>ㄧㄤ</t>
  </si>
  <si>
    <t>iak</t>
  </si>
  <si>
    <t>iak̚</t>
  </si>
  <si>
    <t>ㄧㄚㆻ</t>
  </si>
  <si>
    <t>am</t>
  </si>
  <si>
    <t>ㆰ</t>
  </si>
  <si>
    <t>ap</t>
  </si>
  <si>
    <t>ap̚</t>
  </si>
  <si>
    <t>ㄚㆴ</t>
  </si>
  <si>
    <t>ua</t>
  </si>
  <si>
    <t>oa</t>
  </si>
  <si>
    <t>ㄨㄚ</t>
  </si>
  <si>
    <t>uah</t>
  </si>
  <si>
    <t>ua?</t>
  </si>
  <si>
    <t>oah</t>
  </si>
  <si>
    <t>ㄨㄚㆷ</t>
  </si>
  <si>
    <t>ang</t>
  </si>
  <si>
    <t>aŋ</t>
  </si>
  <si>
    <t>ㄤ</t>
  </si>
  <si>
    <t>ak</t>
  </si>
  <si>
    <t>ak̚</t>
  </si>
  <si>
    <t>ㄚㆻ</t>
  </si>
  <si>
    <t>iam</t>
  </si>
  <si>
    <t>ㄧㆰ</t>
  </si>
  <si>
    <t>iap</t>
  </si>
  <si>
    <t>iap̚</t>
  </si>
  <si>
    <t>ㄧㄚㆴ</t>
  </si>
  <si>
    <t>au</t>
  </si>
  <si>
    <t>ao</t>
  </si>
  <si>
    <t>ㄠ</t>
  </si>
  <si>
    <t>auh</t>
  </si>
  <si>
    <t>au?</t>
  </si>
  <si>
    <t>aoh</t>
  </si>
  <si>
    <t>ㄠㆷ</t>
  </si>
  <si>
    <t>ia</t>
  </si>
  <si>
    <t>ㄧㄚ</t>
  </si>
  <si>
    <t>iah</t>
  </si>
  <si>
    <t>ia?</t>
  </si>
  <si>
    <t>ㄧㄚㆷ</t>
  </si>
  <si>
    <t>ue</t>
  </si>
  <si>
    <t>oe</t>
  </si>
  <si>
    <t>ㄨㆤ</t>
  </si>
  <si>
    <t>ueh</t>
  </si>
  <si>
    <t>ue?</t>
  </si>
  <si>
    <t>oeh</t>
  </si>
  <si>
    <t>ㄨㆤㆷ</t>
  </si>
  <si>
    <t>ann</t>
  </si>
  <si>
    <t>ã</t>
  </si>
  <si>
    <r>
      <t>a</t>
    </r>
    <r>
      <rPr>
        <sz val="16"/>
        <color theme="1"/>
        <rFont val="Noto Sans TC Black"/>
        <family val="2"/>
        <charset val="136"/>
      </rPr>
      <t>ⁿ</t>
    </r>
  </si>
  <si>
    <t>na</t>
  </si>
  <si>
    <t>ㆩ</t>
  </si>
  <si>
    <t>ahnn</t>
  </si>
  <si>
    <t>ã?</t>
  </si>
  <si>
    <r>
      <t>a</t>
    </r>
    <r>
      <rPr>
        <sz val="16"/>
        <color theme="1"/>
        <rFont val="Noto Sans TC Black"/>
        <family val="2"/>
        <charset val="136"/>
      </rPr>
      <t>ⁿ</t>
    </r>
    <r>
      <rPr>
        <sz val="16"/>
        <color theme="1"/>
        <rFont val="Noto Sans TC Medium"/>
        <family val="2"/>
        <charset val="136"/>
      </rPr>
      <t>h</t>
    </r>
  </si>
  <si>
    <t>annh</t>
  </si>
  <si>
    <t>nah</t>
  </si>
  <si>
    <t>ㆩㆷ</t>
  </si>
  <si>
    <t>u</t>
  </si>
  <si>
    <t>ㄨ</t>
  </si>
  <si>
    <t>uh</t>
  </si>
  <si>
    <t>u?</t>
  </si>
  <si>
    <t>ㄨㆷ</t>
  </si>
  <si>
    <t>a</t>
  </si>
  <si>
    <t>ㄚ</t>
  </si>
  <si>
    <t>ah</t>
  </si>
  <si>
    <t>a?</t>
  </si>
  <si>
    <t>ㄚㆷ</t>
  </si>
  <si>
    <t>i</t>
  </si>
  <si>
    <t>ㄧ</t>
  </si>
  <si>
    <t>ih</t>
  </si>
  <si>
    <t>i?</t>
  </si>
  <si>
    <t>ㄧㆷ</t>
  </si>
  <si>
    <t>iu</t>
  </si>
  <si>
    <t>ㄧㄨ</t>
  </si>
  <si>
    <t>enn</t>
  </si>
  <si>
    <t>ẽ</t>
  </si>
  <si>
    <r>
      <t>e</t>
    </r>
    <r>
      <rPr>
        <sz val="16"/>
        <color theme="1"/>
        <rFont val="Noto Sans TC Black"/>
        <family val="2"/>
        <charset val="136"/>
      </rPr>
      <t>ⁿ</t>
    </r>
  </si>
  <si>
    <t>ne</t>
  </si>
  <si>
    <t>ㆥ</t>
  </si>
  <si>
    <t>ehnn</t>
  </si>
  <si>
    <t>ẽ?</t>
  </si>
  <si>
    <r>
      <t>e</t>
    </r>
    <r>
      <rPr>
        <sz val="16"/>
        <color theme="1"/>
        <rFont val="Noto Sans TC Black"/>
        <family val="2"/>
        <charset val="136"/>
      </rPr>
      <t>ⁿ</t>
    </r>
    <r>
      <rPr>
        <sz val="16"/>
        <color theme="1"/>
        <rFont val="Noto Sans TC Medium"/>
        <family val="2"/>
        <charset val="136"/>
      </rPr>
      <t>h</t>
    </r>
  </si>
  <si>
    <t>ennh</t>
  </si>
  <si>
    <t>neh</t>
  </si>
  <si>
    <t>ㆥㆷ</t>
  </si>
  <si>
    <t>uinn</t>
  </si>
  <si>
    <t>uĩ</t>
  </si>
  <si>
    <r>
      <t>ui</t>
    </r>
    <r>
      <rPr>
        <sz val="16"/>
        <color theme="1"/>
        <rFont val="Noto Sans TC Black"/>
        <family val="2"/>
        <charset val="136"/>
      </rPr>
      <t>ⁿ</t>
    </r>
  </si>
  <si>
    <t>nui</t>
  </si>
  <si>
    <t>ㄨㆪ</t>
  </si>
  <si>
    <t>io</t>
  </si>
  <si>
    <t>iə</t>
  </si>
  <si>
    <t>ㄧㄜ</t>
  </si>
  <si>
    <t>ioh</t>
  </si>
  <si>
    <t>iə?</t>
  </si>
  <si>
    <t>ㄧㄜㆷ</t>
  </si>
  <si>
    <t>inn</t>
  </si>
  <si>
    <t>ĩ</t>
  </si>
  <si>
    <r>
      <t>i</t>
    </r>
    <r>
      <rPr>
        <sz val="16"/>
        <color theme="1"/>
        <rFont val="Noto Sans TC Black"/>
        <family val="2"/>
        <charset val="136"/>
      </rPr>
      <t>ⁿ</t>
    </r>
  </si>
  <si>
    <t>ni</t>
  </si>
  <si>
    <t>ㆪ</t>
  </si>
  <si>
    <t>ihnn</t>
  </si>
  <si>
    <t>ĩ?</t>
  </si>
  <si>
    <r>
      <t>i</t>
    </r>
    <r>
      <rPr>
        <sz val="16"/>
        <color theme="1"/>
        <rFont val="Noto Sans TC Black"/>
        <family val="2"/>
        <charset val="136"/>
      </rPr>
      <t>ⁿ</t>
    </r>
    <r>
      <rPr>
        <sz val="16"/>
        <color theme="1"/>
        <rFont val="Noto Sans TC Medium"/>
        <family val="2"/>
        <charset val="136"/>
      </rPr>
      <t>h</t>
    </r>
  </si>
  <si>
    <t>innh</t>
  </si>
  <si>
    <t>nih</t>
  </si>
  <si>
    <t>ㆪㆷ</t>
  </si>
  <si>
    <t>ionn</t>
  </si>
  <si>
    <t>ĩɔ̃</t>
  </si>
  <si>
    <r>
      <t>io</t>
    </r>
    <r>
      <rPr>
        <sz val="16"/>
        <color theme="1"/>
        <rFont val="Noto Sans TC Black"/>
        <family val="2"/>
        <charset val="136"/>
      </rPr>
      <t>ⁿ</t>
    </r>
  </si>
  <si>
    <t>nioo</t>
  </si>
  <si>
    <t>ㄧㆧ</t>
  </si>
  <si>
    <t>iann</t>
  </si>
  <si>
    <t>iã</t>
  </si>
  <si>
    <r>
      <t>ia</t>
    </r>
    <r>
      <rPr>
        <sz val="16"/>
        <color theme="1"/>
        <rFont val="Noto Sans TC Black"/>
        <family val="2"/>
        <charset val="136"/>
      </rPr>
      <t>ⁿ</t>
    </r>
  </si>
  <si>
    <t>iannh</t>
  </si>
  <si>
    <t>nia</t>
  </si>
  <si>
    <t>ㄧㆩ</t>
  </si>
  <si>
    <t>uann</t>
  </si>
  <si>
    <t>ũã</t>
  </si>
  <si>
    <r>
      <t>oa</t>
    </r>
    <r>
      <rPr>
        <sz val="16"/>
        <color theme="1"/>
        <rFont val="Noto Sans TC Black"/>
        <family val="2"/>
        <charset val="136"/>
      </rPr>
      <t>ⁿ</t>
    </r>
  </si>
  <si>
    <t>nua</t>
  </si>
  <si>
    <t>ㄨㆩ</t>
  </si>
  <si>
    <t>ng</t>
  </si>
  <si>
    <t>ŋ̍</t>
  </si>
  <si>
    <t>ㆭ</t>
  </si>
  <si>
    <t>e</t>
  </si>
  <si>
    <t>ㆤ</t>
  </si>
  <si>
    <t>eh</t>
  </si>
  <si>
    <t>e?</t>
  </si>
  <si>
    <t>ㆤㆷ</t>
  </si>
  <si>
    <t>ainn</t>
  </si>
  <si>
    <t>ãĩ</t>
  </si>
  <si>
    <r>
      <t>ai</t>
    </r>
    <r>
      <rPr>
        <sz val="16"/>
        <color theme="1"/>
        <rFont val="Noto Sans TC Black"/>
        <family val="2"/>
        <charset val="136"/>
      </rPr>
      <t>ⁿ</t>
    </r>
  </si>
  <si>
    <t>nai</t>
  </si>
  <si>
    <t>ㆮ</t>
  </si>
  <si>
    <t>oonn</t>
  </si>
  <si>
    <t>ɔ̃ũ</t>
  </si>
  <si>
    <r>
      <t>o</t>
    </r>
    <r>
      <rPr>
        <sz val="16"/>
        <color theme="1"/>
        <rFont val="Noto Sans TC Black"/>
        <family val="2"/>
        <charset val="136"/>
      </rPr>
      <t>ⁿ</t>
    </r>
  </si>
  <si>
    <t>noo</t>
  </si>
  <si>
    <t>ㆧ</t>
  </si>
  <si>
    <t>m̩</t>
  </si>
  <si>
    <t>ㆬ</t>
  </si>
  <si>
    <t>uang</t>
  </si>
  <si>
    <t>uaŋ</t>
  </si>
  <si>
    <t>oang</t>
  </si>
  <si>
    <t>ㄨㄤ</t>
  </si>
  <si>
    <t>uak</t>
  </si>
  <si>
    <t>uak̚</t>
  </si>
  <si>
    <t>oak</t>
  </si>
  <si>
    <t>ㄨㄚㆻ</t>
  </si>
  <si>
    <t>uainn</t>
  </si>
  <si>
    <t>uãĩ</t>
  </si>
  <si>
    <r>
      <t>oai</t>
    </r>
    <r>
      <rPr>
        <sz val="16"/>
        <color theme="1"/>
        <rFont val="Noto Sans TC Black"/>
        <family val="2"/>
        <charset val="136"/>
      </rPr>
      <t>ⁿ</t>
    </r>
  </si>
  <si>
    <t>nuai</t>
  </si>
  <si>
    <t>ㄨㆮ</t>
  </si>
  <si>
    <t>閂</t>
  </si>
  <si>
    <t>uaihnn</t>
  </si>
  <si>
    <t>uãĩ?</t>
  </si>
  <si>
    <r>
      <t>oai</t>
    </r>
    <r>
      <rPr>
        <sz val="16"/>
        <color theme="1"/>
        <rFont val="Noto Sans TC Black"/>
        <family val="2"/>
        <charset val="136"/>
      </rPr>
      <t>ⁿ</t>
    </r>
    <r>
      <rPr>
        <sz val="16"/>
        <color theme="1"/>
        <rFont val="Noto Sans TC Medium"/>
        <family val="2"/>
        <charset val="136"/>
      </rPr>
      <t>h</t>
    </r>
  </si>
  <si>
    <t>uainnh</t>
  </si>
  <si>
    <t>nuaih</t>
  </si>
  <si>
    <t>ㄨㆮㆷ</t>
  </si>
  <si>
    <t>uenn</t>
  </si>
  <si>
    <t>uẽ</t>
  </si>
  <si>
    <r>
      <t>oe</t>
    </r>
    <r>
      <rPr>
        <sz val="16"/>
        <color theme="1"/>
        <rFont val="Noto Sans TC Black"/>
        <family val="2"/>
        <charset val="136"/>
      </rPr>
      <t>ⁿ</t>
    </r>
  </si>
  <si>
    <t>nue</t>
  </si>
  <si>
    <t>ㄨㆥ</t>
  </si>
  <si>
    <t>iaunn</t>
  </si>
  <si>
    <t>ĩãũ</t>
  </si>
  <si>
    <r>
      <t>iau</t>
    </r>
    <r>
      <rPr>
        <sz val="16"/>
        <color theme="1"/>
        <rFont val="Noto Sans TC Black"/>
        <family val="2"/>
        <charset val="136"/>
      </rPr>
      <t>ⁿ</t>
    </r>
  </si>
  <si>
    <t>niao</t>
  </si>
  <si>
    <t>ㄧㆯ</t>
  </si>
  <si>
    <t>iauhnn</t>
  </si>
  <si>
    <t>ĩãũ?</t>
  </si>
  <si>
    <r>
      <t>iau</t>
    </r>
    <r>
      <rPr>
        <sz val="16"/>
        <color theme="1"/>
        <rFont val="Noto Sans TC Black"/>
        <family val="2"/>
        <charset val="136"/>
      </rPr>
      <t>ⁿ</t>
    </r>
    <r>
      <rPr>
        <sz val="16"/>
        <color theme="1"/>
        <rFont val="Noto Sans TC Medium"/>
        <family val="2"/>
        <charset val="136"/>
      </rPr>
      <t>h</t>
    </r>
  </si>
  <si>
    <t>iaunnh</t>
  </si>
  <si>
    <t>niaoh</t>
  </si>
  <si>
    <t>ㄧㆯㆷ</t>
  </si>
  <si>
    <t>om</t>
  </si>
  <si>
    <t>ɔm</t>
  </si>
  <si>
    <t>ㆱ</t>
  </si>
  <si>
    <t>op</t>
  </si>
  <si>
    <t>ɔp̚</t>
  </si>
  <si>
    <t>ㆦㆴ</t>
  </si>
  <si>
    <t>aunn</t>
  </si>
  <si>
    <t>ãũ</t>
  </si>
  <si>
    <r>
      <t>au</t>
    </r>
    <r>
      <rPr>
        <sz val="16"/>
        <color theme="1"/>
        <rFont val="Noto Sans TC Black"/>
        <family val="2"/>
        <charset val="136"/>
      </rPr>
      <t>ⁿ</t>
    </r>
  </si>
  <si>
    <t>nao</t>
  </si>
  <si>
    <t>ㆯ</t>
  </si>
  <si>
    <t>onn</t>
  </si>
  <si>
    <t>õ</t>
  </si>
  <si>
    <t>ohnn</t>
  </si>
  <si>
    <t>õh</t>
  </si>
  <si>
    <r>
      <t>o</t>
    </r>
    <r>
      <rPr>
        <sz val="16"/>
        <color theme="1"/>
        <rFont val="Noto Sans TC Black"/>
        <family val="2"/>
        <charset val="136"/>
      </rPr>
      <t>ⁿ</t>
    </r>
    <r>
      <rPr>
        <sz val="16"/>
        <color theme="1"/>
        <rFont val="Noto Sans TC Medium"/>
        <family val="2"/>
        <charset val="136"/>
      </rPr>
      <t>h</t>
    </r>
  </si>
  <si>
    <t>onnh</t>
  </si>
  <si>
    <t>ㆧㆷ</t>
  </si>
  <si>
    <t>iunn</t>
  </si>
  <si>
    <t>iũ</t>
  </si>
  <si>
    <r>
      <t>iu</t>
    </r>
    <r>
      <rPr>
        <sz val="16"/>
        <color theme="1"/>
        <rFont val="Noto Sans TC Black"/>
        <family val="2"/>
        <charset val="136"/>
      </rPr>
      <t>ⁿ</t>
    </r>
  </si>
  <si>
    <t>niu</t>
  </si>
  <si>
    <t>ㄧㆫ</t>
  </si>
  <si>
    <t>漢字</t>
  </si>
  <si>
    <t>切音</t>
  </si>
  <si>
    <t>字韻</t>
  </si>
  <si>
    <t>聲調</t>
  </si>
  <si>
    <t>拼音碼</t>
  </si>
  <si>
    <t>q</t>
    <phoneticPr fontId="1" type="noConversion"/>
  </si>
  <si>
    <t>識別號</t>
    <phoneticPr fontId="1" type="noConversion"/>
  </si>
  <si>
    <t>十五音識別碼</t>
    <phoneticPr fontId="1" type="noConversion"/>
  </si>
  <si>
    <t>舒促聲</t>
    <phoneticPr fontId="1" type="noConversion"/>
  </si>
  <si>
    <t>雅俗通聲調</t>
    <phoneticPr fontId="6" type="noConversion"/>
  </si>
  <si>
    <t>雅俗調號</t>
    <phoneticPr fontId="6" type="noConversion"/>
  </si>
  <si>
    <t>lann2</t>
  </si>
  <si>
    <t>lann7</t>
  </si>
  <si>
    <t>linn2</t>
  </si>
  <si>
    <t>linn5</t>
  </si>
  <si>
    <t>linn7</t>
  </si>
  <si>
    <t>luann2</t>
  </si>
  <si>
    <t>lainn2</t>
  </si>
  <si>
    <t>lainn5</t>
  </si>
  <si>
    <t>lainn7</t>
  </si>
  <si>
    <t>loonn2</t>
  </si>
  <si>
    <t>loonn5</t>
  </si>
  <si>
    <t>loonn7</t>
  </si>
  <si>
    <t>liaunn2</t>
  </si>
  <si>
    <t>launn2</t>
  </si>
  <si>
    <t>launn5</t>
  </si>
  <si>
    <t>lonn2</t>
  </si>
  <si>
    <t>lonn5</t>
  </si>
  <si>
    <t>lonn7</t>
  </si>
  <si>
    <t>n</t>
    <phoneticPr fontId="1" type="noConversion"/>
  </si>
  <si>
    <t>耐</t>
    <phoneticPr fontId="1" type="noConversion"/>
  </si>
  <si>
    <r>
      <t>b/m 本不分，此處分門/毛</t>
    </r>
    <r>
      <rPr>
        <sz val="16"/>
        <color rgb="FFFF0000"/>
        <rFont val="Noto Sans TC"/>
        <family val="2"/>
        <charset val="136"/>
      </rPr>
      <t xml:space="preserve"> </t>
    </r>
    <phoneticPr fontId="1" type="noConversion"/>
  </si>
  <si>
    <r>
      <t>l/n 本不分，此處分柳/耐</t>
    </r>
    <r>
      <rPr>
        <sz val="16"/>
        <color rgb="FFFF0000"/>
        <rFont val="Noto Sans TC"/>
        <family val="2"/>
        <charset val="136"/>
      </rPr>
      <t xml:space="preserve"> </t>
    </r>
    <phoneticPr fontId="1" type="noConversion"/>
  </si>
  <si>
    <t>舒促聲</t>
  </si>
  <si>
    <t>lun1</t>
  </si>
  <si>
    <t>zun1</t>
  </si>
  <si>
    <t>q</t>
  </si>
  <si>
    <t>qun1</t>
  </si>
  <si>
    <t>cun1</t>
  </si>
  <si>
    <t>zun2</t>
  </si>
  <si>
    <t>qun2</t>
  </si>
  <si>
    <t>cun2</t>
  </si>
  <si>
    <t>zun3</t>
  </si>
  <si>
    <t>qun3</t>
  </si>
  <si>
    <t>cun3</t>
  </si>
  <si>
    <t>zut4</t>
  </si>
  <si>
    <t>qut4</t>
  </si>
  <si>
    <t>cut4</t>
  </si>
  <si>
    <t>zun5</t>
  </si>
  <si>
    <t>qun5</t>
  </si>
  <si>
    <t>zun7</t>
  </si>
  <si>
    <t>qun7</t>
  </si>
  <si>
    <t>cun7</t>
  </si>
  <si>
    <t>zut8</t>
  </si>
  <si>
    <t>zian1</t>
  </si>
  <si>
    <t>qian1</t>
  </si>
  <si>
    <t>cian1</t>
  </si>
  <si>
    <t>zian2</t>
  </si>
  <si>
    <t>qian2</t>
  </si>
  <si>
    <t>cian2</t>
  </si>
  <si>
    <t>zian3</t>
  </si>
  <si>
    <t>qian3</t>
  </si>
  <si>
    <t>cian3</t>
  </si>
  <si>
    <t>ziat4</t>
  </si>
  <si>
    <t>qiat4</t>
  </si>
  <si>
    <t>ciat4</t>
  </si>
  <si>
    <t>zian5</t>
  </si>
  <si>
    <t>qian5</t>
  </si>
  <si>
    <t>cian5</t>
  </si>
  <si>
    <t>zian7</t>
  </si>
  <si>
    <t>qian7</t>
  </si>
  <si>
    <t>ziat8</t>
  </si>
  <si>
    <t>qiat8</t>
  </si>
  <si>
    <t>ciat8</t>
  </si>
  <si>
    <t>zim1</t>
  </si>
  <si>
    <t>qim1</t>
  </si>
  <si>
    <t>cim1</t>
  </si>
  <si>
    <t>zim2</t>
  </si>
  <si>
    <t>qim2</t>
  </si>
  <si>
    <t>cim2</t>
  </si>
  <si>
    <t>zim3</t>
  </si>
  <si>
    <t>qim3</t>
  </si>
  <si>
    <t>cim3</t>
  </si>
  <si>
    <t>zip4</t>
  </si>
  <si>
    <t>qip4</t>
  </si>
  <si>
    <t>cip4</t>
  </si>
  <si>
    <t>qim5</t>
  </si>
  <si>
    <t>qim7</t>
  </si>
  <si>
    <t>zip8</t>
  </si>
  <si>
    <t>zui1</t>
  </si>
  <si>
    <t>qui1</t>
  </si>
  <si>
    <t>cui1</t>
  </si>
  <si>
    <t>zui2</t>
  </si>
  <si>
    <t>qui2</t>
  </si>
  <si>
    <t>cui2</t>
  </si>
  <si>
    <t>zui3</t>
  </si>
  <si>
    <t>qui3</t>
  </si>
  <si>
    <t>cui3</t>
  </si>
  <si>
    <t>zui5</t>
  </si>
  <si>
    <t>qui5</t>
  </si>
  <si>
    <t>zui7</t>
  </si>
  <si>
    <t>qui7</t>
  </si>
  <si>
    <t>zee1</t>
  </si>
  <si>
    <t>qee1</t>
  </si>
  <si>
    <t>cee1</t>
  </si>
  <si>
    <t>zee2</t>
  </si>
  <si>
    <t>qee2</t>
  </si>
  <si>
    <t>cee2</t>
  </si>
  <si>
    <t>zee3</t>
  </si>
  <si>
    <t>cee3</t>
  </si>
  <si>
    <t>zee7</t>
  </si>
  <si>
    <t>cee7</t>
  </si>
  <si>
    <t>qan1</t>
  </si>
  <si>
    <t>can1</t>
  </si>
  <si>
    <t>zan2</t>
  </si>
  <si>
    <t>can2</t>
  </si>
  <si>
    <t>zan3</t>
  </si>
  <si>
    <t>qan3</t>
  </si>
  <si>
    <t>can3</t>
  </si>
  <si>
    <t>qat4</t>
  </si>
  <si>
    <t>cat4</t>
  </si>
  <si>
    <t>zan5</t>
  </si>
  <si>
    <t>qan5</t>
  </si>
  <si>
    <t>can5</t>
  </si>
  <si>
    <t>zan7</t>
  </si>
  <si>
    <t>qan7</t>
  </si>
  <si>
    <t>zat8</t>
  </si>
  <si>
    <t>zong1</t>
  </si>
  <si>
    <t>qong1</t>
  </si>
  <si>
    <t>cong1</t>
  </si>
  <si>
    <t>zong2</t>
  </si>
  <si>
    <t>qong2</t>
  </si>
  <si>
    <t>cong2</t>
  </si>
  <si>
    <t>zong3</t>
  </si>
  <si>
    <t>qong3</t>
  </si>
  <si>
    <t>cong3</t>
  </si>
  <si>
    <t>zok4</t>
  </si>
  <si>
    <t>qok4</t>
  </si>
  <si>
    <t>cok4</t>
  </si>
  <si>
    <t>zong5</t>
  </si>
  <si>
    <t>qong5</t>
  </si>
  <si>
    <t>cong5</t>
  </si>
  <si>
    <t>zong7</t>
  </si>
  <si>
    <t>qong7</t>
  </si>
  <si>
    <t>zok8</t>
  </si>
  <si>
    <t>cok8</t>
  </si>
  <si>
    <t>zuai1</t>
  </si>
  <si>
    <t>quai1</t>
  </si>
  <si>
    <t>quai3</t>
  </si>
  <si>
    <t>ping1</t>
  </si>
  <si>
    <t>king1</t>
  </si>
  <si>
    <t>khing1</t>
  </si>
  <si>
    <t>ting1</t>
  </si>
  <si>
    <t>phing1</t>
  </si>
  <si>
    <t>thing1</t>
  </si>
  <si>
    <t>zing1</t>
  </si>
  <si>
    <t>sing1</t>
  </si>
  <si>
    <t>qing1</t>
  </si>
  <si>
    <t>cing1</t>
  </si>
  <si>
    <t>hing1</t>
  </si>
  <si>
    <t>ling2</t>
  </si>
  <si>
    <t>ping2</t>
  </si>
  <si>
    <t>king2</t>
  </si>
  <si>
    <t>khing2</t>
  </si>
  <si>
    <t>ting2</t>
  </si>
  <si>
    <t>phing2</t>
  </si>
  <si>
    <t>thing2</t>
  </si>
  <si>
    <t>zing2</t>
  </si>
  <si>
    <t>sing2</t>
  </si>
  <si>
    <t>qing2</t>
  </si>
  <si>
    <t>bing2</t>
  </si>
  <si>
    <t>ging2</t>
  </si>
  <si>
    <t>cing2</t>
  </si>
  <si>
    <t>hing2</t>
  </si>
  <si>
    <t>ping3</t>
  </si>
  <si>
    <t>king3</t>
  </si>
  <si>
    <t>khing3</t>
  </si>
  <si>
    <t>ting3</t>
  </si>
  <si>
    <t>phing3</t>
  </si>
  <si>
    <t>thing3</t>
  </si>
  <si>
    <t>zing3</t>
  </si>
  <si>
    <t>sing3</t>
  </si>
  <si>
    <t>qing3</t>
  </si>
  <si>
    <t>cing3</t>
  </si>
  <si>
    <t>hing3</t>
  </si>
  <si>
    <t>lik4</t>
  </si>
  <si>
    <t>pik4</t>
  </si>
  <si>
    <t>kik4</t>
  </si>
  <si>
    <t>khik4</t>
  </si>
  <si>
    <t>tik4</t>
  </si>
  <si>
    <t>phik4</t>
  </si>
  <si>
    <t>thik4</t>
  </si>
  <si>
    <t>zik4</t>
  </si>
  <si>
    <t>sik4</t>
  </si>
  <si>
    <t>qik4</t>
  </si>
  <si>
    <t>gik4</t>
  </si>
  <si>
    <t>cik4</t>
  </si>
  <si>
    <t>hik4</t>
  </si>
  <si>
    <t>ling5</t>
  </si>
  <si>
    <t>ping5</t>
  </si>
  <si>
    <t>king5</t>
  </si>
  <si>
    <t>ting5</t>
  </si>
  <si>
    <t>phing5</t>
  </si>
  <si>
    <t>thing5</t>
  </si>
  <si>
    <t>zing5</t>
  </si>
  <si>
    <t>sing5</t>
  </si>
  <si>
    <t>qing5</t>
  </si>
  <si>
    <t>bing5</t>
  </si>
  <si>
    <t>ging5</t>
  </si>
  <si>
    <t>hing5</t>
  </si>
  <si>
    <t>ling7</t>
  </si>
  <si>
    <t>ping7</t>
  </si>
  <si>
    <t>king7</t>
  </si>
  <si>
    <t>khing7</t>
  </si>
  <si>
    <t>ting7</t>
  </si>
  <si>
    <t>zing7</t>
  </si>
  <si>
    <t>sing7</t>
  </si>
  <si>
    <t>qing7</t>
  </si>
  <si>
    <t>bing7</t>
  </si>
  <si>
    <t>ging7</t>
  </si>
  <si>
    <t>cing7</t>
  </si>
  <si>
    <t>hing7</t>
  </si>
  <si>
    <t>lik8</t>
  </si>
  <si>
    <t>pik8</t>
  </si>
  <si>
    <t>kik8</t>
  </si>
  <si>
    <t>tik8</t>
  </si>
  <si>
    <t>thik8</t>
  </si>
  <si>
    <t>zik8</t>
  </si>
  <si>
    <t>sik8</t>
  </si>
  <si>
    <t>qik8</t>
  </si>
  <si>
    <t>bik8</t>
  </si>
  <si>
    <t>gik8</t>
  </si>
  <si>
    <t>cik8</t>
  </si>
  <si>
    <t>hik8</t>
  </si>
  <si>
    <t>zuan1</t>
  </si>
  <si>
    <t>quan1</t>
  </si>
  <si>
    <t>cuan1</t>
  </si>
  <si>
    <t>zuan2</t>
  </si>
  <si>
    <t>quan2</t>
  </si>
  <si>
    <t>cuan2</t>
  </si>
  <si>
    <t>zuan3</t>
  </si>
  <si>
    <t>quan3</t>
  </si>
  <si>
    <t>cuan3</t>
  </si>
  <si>
    <t>zuat4</t>
  </si>
  <si>
    <t>quat4</t>
  </si>
  <si>
    <t>cuat4</t>
  </si>
  <si>
    <t>zuan5</t>
  </si>
  <si>
    <t>quan5</t>
  </si>
  <si>
    <t>cuan5</t>
  </si>
  <si>
    <t>zuan7</t>
  </si>
  <si>
    <t>quan7</t>
  </si>
  <si>
    <t>zuat8</t>
  </si>
  <si>
    <t>quat8</t>
  </si>
  <si>
    <t>poo1</t>
  </si>
  <si>
    <t>koo1</t>
  </si>
  <si>
    <t>khoo1</t>
  </si>
  <si>
    <t>too1</t>
  </si>
  <si>
    <t>phoo1</t>
  </si>
  <si>
    <t>thoo1</t>
  </si>
  <si>
    <t>zoo1</t>
  </si>
  <si>
    <t>soo1</t>
  </si>
  <si>
    <t>qoo1</t>
  </si>
  <si>
    <t>coo1</t>
  </si>
  <si>
    <t>hoo1</t>
  </si>
  <si>
    <t>loo2</t>
  </si>
  <si>
    <t>poo2</t>
  </si>
  <si>
    <t>koo2</t>
  </si>
  <si>
    <t>khoo2</t>
  </si>
  <si>
    <t>too2</t>
  </si>
  <si>
    <t>phoo2</t>
  </si>
  <si>
    <t>thoo2</t>
  </si>
  <si>
    <t>zoo2</t>
  </si>
  <si>
    <t>soo2</t>
  </si>
  <si>
    <t>qoo2</t>
  </si>
  <si>
    <t>boo2</t>
  </si>
  <si>
    <t>coo2</t>
  </si>
  <si>
    <t>hoo2</t>
  </si>
  <si>
    <t>poo3</t>
  </si>
  <si>
    <t>koo3</t>
  </si>
  <si>
    <t>khoo3</t>
  </si>
  <si>
    <t>too3</t>
  </si>
  <si>
    <t>phoo3</t>
  </si>
  <si>
    <t>thoo3</t>
  </si>
  <si>
    <t>zoo3</t>
  </si>
  <si>
    <t>soo3</t>
  </si>
  <si>
    <t>qoo3</t>
  </si>
  <si>
    <t>coo3</t>
  </si>
  <si>
    <t>hoo3</t>
  </si>
  <si>
    <t>loo5</t>
  </si>
  <si>
    <t>poo5</t>
  </si>
  <si>
    <t>koo5</t>
  </si>
  <si>
    <t>khoo5</t>
  </si>
  <si>
    <t>too5</t>
  </si>
  <si>
    <t>phoo5</t>
  </si>
  <si>
    <t>thoo5</t>
  </si>
  <si>
    <t>zoo5</t>
  </si>
  <si>
    <t>boo5</t>
  </si>
  <si>
    <t>goo5</t>
  </si>
  <si>
    <t>hoo5</t>
  </si>
  <si>
    <t>loo7</t>
  </si>
  <si>
    <t>poo7</t>
  </si>
  <si>
    <t>koo7</t>
  </si>
  <si>
    <t>too7</t>
  </si>
  <si>
    <t>phoo7</t>
  </si>
  <si>
    <t>zoo7</t>
  </si>
  <si>
    <t>boo7</t>
  </si>
  <si>
    <t>goo7</t>
  </si>
  <si>
    <t>hoo7</t>
  </si>
  <si>
    <t>ziau1</t>
  </si>
  <si>
    <t>qiau1</t>
  </si>
  <si>
    <t>ciau1</t>
  </si>
  <si>
    <t>ziau2</t>
  </si>
  <si>
    <t>qiau2</t>
  </si>
  <si>
    <t>ciau2</t>
  </si>
  <si>
    <t>ziau3</t>
  </si>
  <si>
    <t>qiau3</t>
  </si>
  <si>
    <t>ciau3</t>
  </si>
  <si>
    <t>ziau5</t>
  </si>
  <si>
    <t>qiau5</t>
  </si>
  <si>
    <t>ziau7</t>
  </si>
  <si>
    <t>qiau7</t>
  </si>
  <si>
    <t>zei1</t>
  </si>
  <si>
    <t>cei1</t>
  </si>
  <si>
    <t>zei2</t>
  </si>
  <si>
    <t>cei2</t>
  </si>
  <si>
    <t>zei3</t>
  </si>
  <si>
    <t>cei3</t>
  </si>
  <si>
    <t>zei5</t>
  </si>
  <si>
    <t>zei7</t>
  </si>
  <si>
    <t>ziong1</t>
  </si>
  <si>
    <t>qiong1</t>
  </si>
  <si>
    <t>ciong1</t>
  </si>
  <si>
    <t>ziong2</t>
  </si>
  <si>
    <t>qiong2</t>
  </si>
  <si>
    <t>ziong3</t>
  </si>
  <si>
    <t>qiong3</t>
  </si>
  <si>
    <t>ciong3</t>
  </si>
  <si>
    <t>ziok4</t>
  </si>
  <si>
    <t>qiok4</t>
  </si>
  <si>
    <t>ciok4</t>
  </si>
  <si>
    <t>ziong5</t>
  </si>
  <si>
    <t>qiong5</t>
  </si>
  <si>
    <t>ziong7</t>
  </si>
  <si>
    <t>qiong7</t>
  </si>
  <si>
    <t>qiok8</t>
  </si>
  <si>
    <t>zo1</t>
  </si>
  <si>
    <t>qo1</t>
  </si>
  <si>
    <t>co1</t>
  </si>
  <si>
    <t>zo2</t>
  </si>
  <si>
    <t>qo2</t>
  </si>
  <si>
    <t>co2</t>
  </si>
  <si>
    <t>zo3</t>
  </si>
  <si>
    <t>qo3</t>
  </si>
  <si>
    <t>co3</t>
  </si>
  <si>
    <t>zo5</t>
  </si>
  <si>
    <t>zo7</t>
  </si>
  <si>
    <t>zai1</t>
  </si>
  <si>
    <t>qai1</t>
  </si>
  <si>
    <t>cai1</t>
  </si>
  <si>
    <t>zai2</t>
  </si>
  <si>
    <t>qai2</t>
  </si>
  <si>
    <t>cai2</t>
  </si>
  <si>
    <t>zai3</t>
  </si>
  <si>
    <t>qai3</t>
  </si>
  <si>
    <t>cai3</t>
  </si>
  <si>
    <t>zai5</t>
  </si>
  <si>
    <t>cai5</t>
  </si>
  <si>
    <t>zai7</t>
  </si>
  <si>
    <t>qai7</t>
  </si>
  <si>
    <t>zin1</t>
  </si>
  <si>
    <t>qin1</t>
  </si>
  <si>
    <t>cin1</t>
  </si>
  <si>
    <t>zin2</t>
  </si>
  <si>
    <t>qin2</t>
  </si>
  <si>
    <t>zin3</t>
  </si>
  <si>
    <t>qin3</t>
  </si>
  <si>
    <t>cin3</t>
  </si>
  <si>
    <t>zit4</t>
  </si>
  <si>
    <t>qit4</t>
  </si>
  <si>
    <t>cit4</t>
  </si>
  <si>
    <t>zin5</t>
  </si>
  <si>
    <t>qin5</t>
  </si>
  <si>
    <t>zin7</t>
  </si>
  <si>
    <t>qin7</t>
  </si>
  <si>
    <t>zit8</t>
  </si>
  <si>
    <t>qit8</t>
  </si>
  <si>
    <t>ziang1</t>
  </si>
  <si>
    <t>qiang1</t>
  </si>
  <si>
    <t>ciang1</t>
  </si>
  <si>
    <t>ziang2</t>
  </si>
  <si>
    <t>qiang2</t>
  </si>
  <si>
    <t>ciang2</t>
  </si>
  <si>
    <t>ziang3</t>
  </si>
  <si>
    <t>qiang3</t>
  </si>
  <si>
    <t>ciang3</t>
  </si>
  <si>
    <t>ziak4</t>
  </si>
  <si>
    <t>qiak4</t>
  </si>
  <si>
    <t>ciak4</t>
  </si>
  <si>
    <t>qiang5</t>
  </si>
  <si>
    <t>ciang5</t>
  </si>
  <si>
    <t>qiang7</t>
  </si>
  <si>
    <t>ciang7</t>
  </si>
  <si>
    <t>ziak8</t>
  </si>
  <si>
    <t>qiak8</t>
  </si>
  <si>
    <t>zam1</t>
  </si>
  <si>
    <t>qam1</t>
  </si>
  <si>
    <t>cam1</t>
  </si>
  <si>
    <t>zam2</t>
  </si>
  <si>
    <t>qam2</t>
  </si>
  <si>
    <t>cam2</t>
  </si>
  <si>
    <t>zam3</t>
  </si>
  <si>
    <t>qam3</t>
  </si>
  <si>
    <t>cam3</t>
  </si>
  <si>
    <t>zap4</t>
  </si>
  <si>
    <t>qap4</t>
  </si>
  <si>
    <t>cap4</t>
  </si>
  <si>
    <t>zam5</t>
  </si>
  <si>
    <t>qam5</t>
  </si>
  <si>
    <t>cam5</t>
  </si>
  <si>
    <t>cam7</t>
  </si>
  <si>
    <t>zam7</t>
  </si>
  <si>
    <t>qam7</t>
  </si>
  <si>
    <t>zap8</t>
  </si>
  <si>
    <t>qap8</t>
  </si>
  <si>
    <t>cua1</t>
  </si>
  <si>
    <t>zua2</t>
  </si>
  <si>
    <t>qua2</t>
  </si>
  <si>
    <t>qua3</t>
  </si>
  <si>
    <t>qua5</t>
  </si>
  <si>
    <t>qang2</t>
  </si>
  <si>
    <t>cang3</t>
  </si>
  <si>
    <t>qak4</t>
  </si>
  <si>
    <t>ziam1</t>
  </si>
  <si>
    <t>qiam1</t>
  </si>
  <si>
    <t>ciam1</t>
  </si>
  <si>
    <t>ziam2</t>
  </si>
  <si>
    <t>qiam2</t>
  </si>
  <si>
    <t>ciam2</t>
  </si>
  <si>
    <t>ziam3</t>
  </si>
  <si>
    <t>qiam3</t>
  </si>
  <si>
    <t>ciam3</t>
  </si>
  <si>
    <t>ziap4</t>
  </si>
  <si>
    <t>qiap4</t>
  </si>
  <si>
    <t>ciap4</t>
  </si>
  <si>
    <t>ziam5</t>
  </si>
  <si>
    <t>qiam5</t>
  </si>
  <si>
    <t>ciam5</t>
  </si>
  <si>
    <t>ziam7</t>
  </si>
  <si>
    <t>qiam7</t>
  </si>
  <si>
    <t>ziap8</t>
  </si>
  <si>
    <t>qiap8</t>
  </si>
  <si>
    <t>zau1</t>
  </si>
  <si>
    <t>qau1</t>
  </si>
  <si>
    <t>cau1</t>
  </si>
  <si>
    <t>qau2</t>
  </si>
  <si>
    <t>cau2</t>
  </si>
  <si>
    <t>qau3</t>
  </si>
  <si>
    <t>cau3</t>
  </si>
  <si>
    <t>zau5</t>
  </si>
  <si>
    <t>zau7</t>
  </si>
  <si>
    <t>zia1</t>
  </si>
  <si>
    <t>cia1</t>
  </si>
  <si>
    <t>zia2</t>
  </si>
  <si>
    <t>qia2</t>
  </si>
  <si>
    <t>cia2</t>
  </si>
  <si>
    <t>zia3</t>
  </si>
  <si>
    <t>qia3</t>
  </si>
  <si>
    <t>cia3</t>
  </si>
  <si>
    <t>qia5</t>
  </si>
  <si>
    <t>zia7</t>
  </si>
  <si>
    <t>qia7</t>
  </si>
  <si>
    <t>que1</t>
  </si>
  <si>
    <t>zue3</t>
  </si>
  <si>
    <t>que3</t>
  </si>
  <si>
    <t>zue5</t>
  </si>
  <si>
    <t>zue7</t>
  </si>
  <si>
    <t>que7</t>
  </si>
  <si>
    <t>bann5</t>
  </si>
  <si>
    <t>zu2</t>
  </si>
  <si>
    <t>qu2</t>
  </si>
  <si>
    <t>cu2</t>
  </si>
  <si>
    <t>zu3</t>
  </si>
  <si>
    <t>qu3</t>
  </si>
  <si>
    <t>cu3</t>
  </si>
  <si>
    <t>zu5</t>
  </si>
  <si>
    <t>qu5</t>
  </si>
  <si>
    <t>cu5</t>
  </si>
  <si>
    <t>zu7</t>
  </si>
  <si>
    <t>qa1</t>
  </si>
  <si>
    <t>ca1</t>
  </si>
  <si>
    <t>qa3</t>
  </si>
  <si>
    <t>ca3</t>
  </si>
  <si>
    <t>ca5</t>
  </si>
  <si>
    <t>zi1</t>
  </si>
  <si>
    <t>qi1</t>
  </si>
  <si>
    <t>ci1</t>
  </si>
  <si>
    <t>zi2</t>
  </si>
  <si>
    <t>qi2</t>
  </si>
  <si>
    <t>ci2</t>
  </si>
  <si>
    <t>zi3</t>
  </si>
  <si>
    <t>qi3</t>
  </si>
  <si>
    <t>ci3</t>
  </si>
  <si>
    <t>zi5</t>
  </si>
  <si>
    <t>qi5</t>
  </si>
  <si>
    <t>ci5</t>
  </si>
  <si>
    <t>zi7</t>
  </si>
  <si>
    <t>qi7</t>
  </si>
  <si>
    <t>ci7</t>
  </si>
  <si>
    <t>ziu1</t>
  </si>
  <si>
    <t>qiu1</t>
  </si>
  <si>
    <t>ciu1</t>
  </si>
  <si>
    <t>ziu2</t>
  </si>
  <si>
    <t>qiu2</t>
  </si>
  <si>
    <t>ciu2</t>
  </si>
  <si>
    <t>ziu3</t>
  </si>
  <si>
    <t>qiu3</t>
  </si>
  <si>
    <t>ciu3</t>
  </si>
  <si>
    <t>qiu5</t>
  </si>
  <si>
    <t>ziu7</t>
  </si>
  <si>
    <t>qiu7</t>
  </si>
  <si>
    <t>ze1</t>
  </si>
  <si>
    <t>qe1</t>
  </si>
  <si>
    <t>ze2</t>
  </si>
  <si>
    <t>ze3</t>
  </si>
  <si>
    <t>qainn1</t>
  </si>
  <si>
    <t>bainn2</t>
  </si>
  <si>
    <t>bainn5</t>
  </si>
  <si>
    <t>bainn7</t>
  </si>
  <si>
    <t>buenn3</t>
  </si>
  <si>
    <t>zom1</t>
  </si>
  <si>
    <t>zom2</t>
  </si>
  <si>
    <t>zom3</t>
  </si>
  <si>
    <t>baunn5</t>
  </si>
  <si>
    <t>baunn7</t>
  </si>
  <si>
    <t>bonn2</t>
  </si>
  <si>
    <t>bohnn4</t>
  </si>
  <si>
    <t>bonn5</t>
  </si>
  <si>
    <t>bonn7</t>
  </si>
  <si>
    <t>毛</t>
    <phoneticPr fontId="1" type="noConversion"/>
  </si>
  <si>
    <t>m</t>
    <phoneticPr fontId="1" type="noConversion"/>
  </si>
  <si>
    <r>
      <t>g/ng 本不分，此處分語/雅</t>
    </r>
    <r>
      <rPr>
        <sz val="16"/>
        <color rgb="FFFF0000"/>
        <rFont val="Noto Sans TC"/>
        <family val="2"/>
        <charset val="136"/>
      </rPr>
      <t xml:space="preserve"> </t>
    </r>
    <phoneticPr fontId="1" type="noConversion"/>
  </si>
  <si>
    <t>雅</t>
    <phoneticPr fontId="1" type="noConversion"/>
  </si>
  <si>
    <t>ng</t>
    <phoneticPr fontId="1" type="noConversion"/>
  </si>
  <si>
    <t>ngenn2</t>
  </si>
  <si>
    <t>ngainn7</t>
  </si>
  <si>
    <t>ngoonn2</t>
  </si>
  <si>
    <t>ngaunn2</t>
  </si>
  <si>
    <t>ngaunn5</t>
  </si>
  <si>
    <t>ngaunn7</t>
  </si>
  <si>
    <t>ngonn2</t>
  </si>
  <si>
    <t>ngiunn5</t>
  </si>
  <si>
    <t>備註</t>
    <phoneticPr fontId="1" type="noConversion"/>
  </si>
  <si>
    <t>文</t>
    <phoneticPr fontId="1" type="noConversion"/>
  </si>
  <si>
    <t>門</t>
    <phoneticPr fontId="1" type="noConversion"/>
  </si>
  <si>
    <t>氣</t>
    <phoneticPr fontId="1" type="noConversion"/>
  </si>
  <si>
    <t>原文</t>
    <phoneticPr fontId="1" type="noConversion"/>
  </si>
  <si>
    <t>校正</t>
    <phoneticPr fontId="1" type="noConversion"/>
  </si>
  <si>
    <t>有觀點為 ien</t>
    <phoneticPr fontId="1" type="noConversion"/>
  </si>
  <si>
    <t>有觀點為 iet</t>
    <phoneticPr fontId="1" type="noConversion"/>
  </si>
  <si>
    <t>!!!</t>
    <phoneticPr fontId="1" type="noConversion"/>
  </si>
  <si>
    <t>e</t>
    <phoneticPr fontId="1" type="noConversion"/>
  </si>
  <si>
    <t>ㆤ</t>
    <phoneticPr fontId="1" type="noConversion"/>
  </si>
  <si>
    <t>onn</t>
    <phoneticPr fontId="1" type="noConversion"/>
  </si>
  <si>
    <t>nooh</t>
    <phoneticPr fontId="1" type="noConversion"/>
  </si>
  <si>
    <t>雅俗通標音</t>
  </si>
  <si>
    <t>十五音標音</t>
  </si>
  <si>
    <t>君舒</t>
  </si>
  <si>
    <t>君促</t>
  </si>
  <si>
    <t>堅舒</t>
  </si>
  <si>
    <t>堅促</t>
  </si>
  <si>
    <t>金舒</t>
  </si>
  <si>
    <t>金促</t>
  </si>
  <si>
    <t>規舒</t>
  </si>
  <si>
    <t>嘉舒</t>
  </si>
  <si>
    <t>嘉促</t>
  </si>
  <si>
    <t>干舒</t>
  </si>
  <si>
    <t>干促</t>
  </si>
  <si>
    <t>公舒</t>
  </si>
  <si>
    <t>公促</t>
  </si>
  <si>
    <t>乖舒</t>
  </si>
  <si>
    <t>乖促</t>
  </si>
  <si>
    <t>經舒</t>
  </si>
  <si>
    <t>經促</t>
  </si>
  <si>
    <t>觀舒</t>
  </si>
  <si>
    <t>觀促</t>
  </si>
  <si>
    <t>沽舒</t>
  </si>
  <si>
    <t>嬌舒</t>
  </si>
  <si>
    <t>嬌促</t>
  </si>
  <si>
    <t>稽舒</t>
  </si>
  <si>
    <t>恭舒</t>
  </si>
  <si>
    <t>恭促</t>
  </si>
  <si>
    <t>高舒</t>
  </si>
  <si>
    <t>高促</t>
  </si>
  <si>
    <t>皆舒</t>
  </si>
  <si>
    <t>巾舒</t>
  </si>
  <si>
    <t>巾促</t>
  </si>
  <si>
    <t>姜舒</t>
  </si>
  <si>
    <t>姜促</t>
  </si>
  <si>
    <t>甘舒</t>
  </si>
  <si>
    <t>甘促</t>
  </si>
  <si>
    <t>瓜舒</t>
  </si>
  <si>
    <t>瓜促</t>
  </si>
  <si>
    <t>江舒</t>
  </si>
  <si>
    <t>江促</t>
  </si>
  <si>
    <t>兼舒</t>
  </si>
  <si>
    <t>兼促</t>
  </si>
  <si>
    <t>交舒</t>
  </si>
  <si>
    <t>交促</t>
  </si>
  <si>
    <t>迦舒</t>
  </si>
  <si>
    <t>迦促</t>
  </si>
  <si>
    <t>檜舒</t>
  </si>
  <si>
    <t>檜促</t>
  </si>
  <si>
    <t>監舒</t>
  </si>
  <si>
    <t>監促</t>
  </si>
  <si>
    <t>艍舒</t>
  </si>
  <si>
    <t>艍促</t>
  </si>
  <si>
    <t>膠舒</t>
  </si>
  <si>
    <t>膠促</t>
  </si>
  <si>
    <t>居舒</t>
  </si>
  <si>
    <t>居促</t>
  </si>
  <si>
    <t>丩舒</t>
  </si>
  <si>
    <t>更舒</t>
  </si>
  <si>
    <t>更促</t>
  </si>
  <si>
    <t>褌舒</t>
  </si>
  <si>
    <t>茄舒</t>
  </si>
  <si>
    <t>茄促</t>
  </si>
  <si>
    <t>梔舒</t>
  </si>
  <si>
    <t>梔促</t>
  </si>
  <si>
    <t>薑舒</t>
  </si>
  <si>
    <t>驚舒</t>
  </si>
  <si>
    <t>官舒</t>
  </si>
  <si>
    <t>鋼舒</t>
  </si>
  <si>
    <t>伽舒</t>
  </si>
  <si>
    <t>伽促</t>
  </si>
  <si>
    <t>閒舒</t>
  </si>
  <si>
    <t>姑舒</t>
  </si>
  <si>
    <t>姆舒</t>
  </si>
  <si>
    <t>光舒</t>
  </si>
  <si>
    <t>光促</t>
  </si>
  <si>
    <t>閂舒</t>
  </si>
  <si>
    <t>閂促</t>
  </si>
  <si>
    <t>糜舒</t>
  </si>
  <si>
    <t>嘄舒</t>
  </si>
  <si>
    <t>嘄促</t>
  </si>
  <si>
    <t>箴舒</t>
  </si>
  <si>
    <t>箴促</t>
  </si>
  <si>
    <t>爻舒</t>
  </si>
  <si>
    <t>扛舒</t>
  </si>
  <si>
    <t>扛促</t>
  </si>
  <si>
    <t>牛舒</t>
  </si>
  <si>
    <t>*</t>
    <phoneticPr fontId="1" type="noConversion"/>
  </si>
  <si>
    <t>原始拼音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</si>
</sst>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General;;"/>
  </numFmts>
  <fonts count="29">
    <font>
      <sz val="16"/>
      <color theme="1"/>
      <name val="Noto Sans TC"/>
      <family val="2"/>
      <charset val="136"/>
    </font>
    <font>
      <sz val="9"/>
      <name val="Noto Sans TC"/>
      <family val="2"/>
      <charset val="136"/>
    </font>
    <font>
      <b/>
      <sz val="16"/>
      <color theme="0"/>
      <name val="Noto Sans TC"/>
      <family val="2"/>
      <charset val="136"/>
    </font>
    <font>
      <sz val="16"/>
      <color rgb="FFFF0000"/>
      <name val="Noto Sans TC"/>
      <family val="2"/>
      <charset val="136"/>
    </font>
    <font>
      <sz val="18"/>
      <color theme="1"/>
      <name val="黒体-繁"/>
      <family val="2"/>
      <charset val="136"/>
    </font>
    <font>
      <sz val="16"/>
      <color theme="1"/>
      <name val="Noto Sans TC"/>
      <family val="2"/>
    </font>
    <font>
      <sz val="9"/>
      <name val="黒体-繁"/>
      <family val="2"/>
      <charset val="136"/>
    </font>
    <font>
      <sz val="10"/>
      <color rgb="FF000000"/>
      <name val="Linux Libertine G"/>
      <family val="2"/>
    </font>
    <font>
      <b/>
      <sz val="18"/>
      <color rgb="FF000000"/>
      <name val="Noto Serif TC Black"/>
      <family val="1"/>
      <charset val="136"/>
    </font>
    <font>
      <sz val="9"/>
      <name val="cwTeX 仿宋體"/>
      <family val="3"/>
      <charset val="136"/>
    </font>
    <font>
      <sz val="18"/>
      <color rgb="FF000000"/>
      <name val="Noto Serif TC Black"/>
      <family val="1"/>
      <charset val="136"/>
    </font>
    <font>
      <sz val="18"/>
      <color theme="1"/>
      <name val="Noto Sans TC"/>
      <family val="2"/>
    </font>
    <font>
      <sz val="10"/>
      <color rgb="FF000000"/>
      <name val="新細明體"/>
      <family val="1"/>
      <charset val="136"/>
      <scheme val="minor"/>
    </font>
    <font>
      <sz val="16"/>
      <color theme="1"/>
      <name val="Noto Sans TC Medium"/>
      <family val="2"/>
      <charset val="136"/>
    </font>
    <font>
      <sz val="18"/>
      <color rgb="FFFF0000"/>
      <name val="Noto Serif TC Black"/>
      <family val="1"/>
      <charset val="136"/>
    </font>
    <font>
      <sz val="24"/>
      <color rgb="FFB7B7B7"/>
      <name val="LXGW WenKai Mono TC"/>
      <family val="3"/>
      <charset val="136"/>
    </font>
    <font>
      <sz val="24"/>
      <color theme="1"/>
      <name val="LXGW WenKai Mono TC"/>
      <family val="3"/>
      <charset val="136"/>
    </font>
    <font>
      <b/>
      <sz val="18"/>
      <color theme="3" tint="0.749992370372631"/>
      <name val="Noto Sans TC"/>
      <family val="2"/>
    </font>
    <font>
      <b/>
      <sz val="24"/>
      <color theme="3" tint="0.749992370372631"/>
      <name val="LXGW WenKai Mono TC"/>
      <family val="3"/>
      <charset val="136"/>
    </font>
    <font>
      <sz val="24"/>
      <color rgb="FFFF0000"/>
      <name val="LXGW WenKai Mono TC"/>
      <family val="3"/>
      <charset val="136"/>
    </font>
    <font>
      <sz val="16"/>
      <color theme="0" tint="-0.14999847407452621"/>
      <name val="Noto Sans TC Medium"/>
      <family val="2"/>
      <charset val="136"/>
    </font>
    <font>
      <sz val="18"/>
      <color rgb="FF000000"/>
      <name val="Linux Libertine G"/>
      <family val="2"/>
    </font>
    <font>
      <sz val="18"/>
      <color rgb="FF000000"/>
      <name val="蘋方-繁 標準體"/>
      <charset val="136"/>
    </font>
    <font>
      <sz val="18"/>
      <color theme="8" tint="0.39997558519241921"/>
      <name val="Noto Serif TC Black"/>
      <family val="1"/>
      <charset val="136"/>
    </font>
    <font>
      <sz val="16"/>
      <color rgb="FF000000"/>
      <name val="Noto Sans TC Medium"/>
      <family val="2"/>
      <charset val="136"/>
    </font>
    <font>
      <b/>
      <sz val="16"/>
      <color rgb="FFFFFFFF"/>
      <name val="Noto Sans TC Black"/>
      <family val="2"/>
      <charset val="136"/>
    </font>
    <font>
      <sz val="16"/>
      <color theme="1"/>
      <name val="Noto Sans TC Black"/>
      <family val="2"/>
      <charset val="136"/>
    </font>
    <font>
      <sz val="16"/>
      <color rgb="FFFF0000"/>
      <name val="Noto Serif TC Black"/>
      <family val="1"/>
      <charset val="136"/>
    </font>
    <font>
      <sz val="16"/>
      <color rgb="FFFF0000"/>
      <name val="Noto Sans TC Medium"/>
      <family val="2"/>
      <charset val="136"/>
    </font>
  </fonts>
  <fills count="11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9DAF8"/>
        <bgColor rgb="FFCFE2F3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99999"/>
        <bgColor rgb="FF99999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45818E"/>
        <bgColor rgb="FF45818E"/>
      </patternFill>
    </fill>
    <fill>
      <patternFill patternType="solid">
        <fgColor rgb="FFFFFF00"/>
        <bgColor indexed="64"/>
      </patternFill>
    </fill>
  </fills>
  <borders count="21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4">
    <xf numFmtId="0" fontId="0" fillId="0" borderId="0">
      <alignment vertical="center"/>
    </xf>
    <xf numFmtId="0" fontId="4" fillId="0" borderId="0">
      <alignment vertical="center"/>
    </xf>
    <xf numFmtId="0" fontId="7" fillId="0" borderId="0"/>
    <xf numFmtId="0" fontId="12" fillId="0" borderId="0"/>
  </cellStyleXfs>
  <cellXfs count="80">
    <xf numFmtId="0" fontId="0" fillId="0" borderId="0" xfId="0">
      <alignment vertical="center"/>
    </xf>
    <xf numFmtId="0" fontId="5" fillId="4" borderId="3" xfId="1" applyFont="1" applyFill="1" applyBorder="1" applyAlignment="1">
      <alignment horizontal="center" vertical="center"/>
    </xf>
    <xf numFmtId="0" fontId="8" fillId="5" borderId="3" xfId="2" applyFont="1" applyFill="1" applyBorder="1" applyAlignment="1">
      <alignment horizontal="center" vertical="center" wrapText="1"/>
    </xf>
    <xf numFmtId="0" fontId="10" fillId="5" borderId="3" xfId="2" applyFont="1" applyFill="1" applyBorder="1" applyAlignment="1">
      <alignment horizontal="center" vertical="center" wrapText="1"/>
    </xf>
    <xf numFmtId="0" fontId="11" fillId="0" borderId="3" xfId="1" applyFont="1" applyBorder="1" applyAlignment="1">
      <alignment horizontal="center" vertical="center"/>
    </xf>
    <xf numFmtId="0" fontId="13" fillId="0" borderId="3" xfId="3" applyFont="1" applyBorder="1" applyAlignment="1">
      <alignment vertical="center"/>
    </xf>
    <xf numFmtId="0" fontId="10" fillId="0" borderId="3" xfId="2" applyFont="1" applyBorder="1" applyAlignment="1">
      <alignment horizontal="center" vertical="center"/>
    </xf>
    <xf numFmtId="0" fontId="10" fillId="0" borderId="3" xfId="2" applyFont="1" applyBorder="1" applyAlignment="1">
      <alignment horizontal="center" vertical="center" wrapText="1"/>
    </xf>
    <xf numFmtId="0" fontId="10" fillId="6" borderId="3" xfId="2" applyFont="1" applyFill="1" applyBorder="1" applyAlignment="1">
      <alignment horizontal="center" vertical="center" wrapText="1"/>
    </xf>
    <xf numFmtId="0" fontId="15" fillId="7" borderId="3" xfId="3" applyFont="1" applyFill="1" applyBorder="1" applyAlignment="1">
      <alignment horizontal="left" vertical="center" indent="1"/>
    </xf>
    <xf numFmtId="0" fontId="16" fillId="0" borderId="3" xfId="3" applyFont="1" applyBorder="1" applyAlignment="1">
      <alignment horizontal="left" vertical="center" indent="1"/>
    </xf>
    <xf numFmtId="0" fontId="17" fillId="8" borderId="3" xfId="1" applyFont="1" applyFill="1" applyBorder="1" applyAlignment="1">
      <alignment horizontal="center" vertical="center"/>
    </xf>
    <xf numFmtId="0" fontId="18" fillId="8" borderId="3" xfId="3" applyFont="1" applyFill="1" applyBorder="1" applyAlignment="1">
      <alignment horizontal="left" vertical="center" indent="1"/>
    </xf>
    <xf numFmtId="0" fontId="0" fillId="0" borderId="0" xfId="0" applyAlignment="1">
      <alignment horizontal="center" vertical="center"/>
    </xf>
    <xf numFmtId="0" fontId="19" fillId="0" borderId="3" xfId="3" applyFont="1" applyBorder="1" applyAlignment="1">
      <alignment horizontal="left" vertical="center" indent="1"/>
    </xf>
    <xf numFmtId="0" fontId="20" fillId="0" borderId="0" xfId="2" applyFont="1" applyAlignment="1">
      <alignment horizontal="center"/>
    </xf>
    <xf numFmtId="0" fontId="10" fillId="0" borderId="0" xfId="2" applyFont="1"/>
    <xf numFmtId="0" fontId="21" fillId="0" borderId="0" xfId="2" applyFont="1"/>
    <xf numFmtId="0" fontId="10" fillId="0" borderId="0" xfId="2" applyFont="1" applyAlignment="1">
      <alignment horizontal="center" vertical="center"/>
    </xf>
    <xf numFmtId="0" fontId="8" fillId="5" borderId="4" xfId="2" applyFont="1" applyFill="1" applyBorder="1" applyAlignment="1">
      <alignment horizontal="center" vertical="center" wrapText="1"/>
    </xf>
    <xf numFmtId="0" fontId="8" fillId="5" borderId="5" xfId="2" applyFont="1" applyFill="1" applyBorder="1" applyAlignment="1">
      <alignment horizontal="center" vertical="center" wrapText="1"/>
    </xf>
    <xf numFmtId="0" fontId="10" fillId="5" borderId="5" xfId="2" applyFont="1" applyFill="1" applyBorder="1" applyAlignment="1">
      <alignment horizontal="center" vertical="center" wrapText="1"/>
    </xf>
    <xf numFmtId="0" fontId="8" fillId="5" borderId="6" xfId="2" applyFont="1" applyFill="1" applyBorder="1" applyAlignment="1">
      <alignment horizontal="center" vertical="center" wrapText="1"/>
    </xf>
    <xf numFmtId="0" fontId="22" fillId="0" borderId="0" xfId="2" applyFont="1"/>
    <xf numFmtId="0" fontId="10" fillId="0" borderId="7" xfId="2" applyFont="1" applyBorder="1" applyAlignment="1">
      <alignment horizontal="center" vertical="center"/>
    </xf>
    <xf numFmtId="0" fontId="10" fillId="0" borderId="3" xfId="2" applyFont="1" applyBorder="1" applyAlignment="1">
      <alignment horizontal="left" vertical="center" wrapText="1" indent="1"/>
    </xf>
    <xf numFmtId="0" fontId="10" fillId="0" borderId="8" xfId="2" applyFont="1" applyBorder="1" applyAlignment="1">
      <alignment horizontal="center" vertical="center" wrapText="1"/>
    </xf>
    <xf numFmtId="0" fontId="10" fillId="0" borderId="3" xfId="2" applyFont="1" applyBorder="1" applyAlignment="1">
      <alignment horizontal="left" vertical="center" indent="1"/>
    </xf>
    <xf numFmtId="0" fontId="14" fillId="0" borderId="3" xfId="2" applyFont="1" applyBorder="1" applyAlignment="1">
      <alignment horizontal="left" vertical="center" wrapText="1" indent="1"/>
    </xf>
    <xf numFmtId="0" fontId="10" fillId="3" borderId="3" xfId="2" applyFont="1" applyFill="1" applyBorder="1" applyAlignment="1">
      <alignment horizontal="center" vertical="center"/>
    </xf>
    <xf numFmtId="0" fontId="14" fillId="3" borderId="3" xfId="2" applyFont="1" applyFill="1" applyBorder="1" applyAlignment="1">
      <alignment horizontal="left" vertical="center" wrapText="1" indent="1"/>
    </xf>
    <xf numFmtId="0" fontId="10" fillId="3" borderId="3" xfId="2" applyFont="1" applyFill="1" applyBorder="1" applyAlignment="1">
      <alignment horizontal="left" vertical="center" wrapText="1" indent="1"/>
    </xf>
    <xf numFmtId="0" fontId="10" fillId="3" borderId="3" xfId="2" applyFont="1" applyFill="1" applyBorder="1" applyAlignment="1">
      <alignment horizontal="center" vertical="center" wrapText="1"/>
    </xf>
    <xf numFmtId="0" fontId="10" fillId="0" borderId="0" xfId="2" applyFont="1" applyAlignment="1">
      <alignment horizontal="left" vertical="center" indent="1"/>
    </xf>
    <xf numFmtId="0" fontId="23" fillId="0" borderId="3" xfId="2" applyFont="1" applyBorder="1" applyAlignment="1">
      <alignment horizontal="left" vertical="center" wrapText="1" indent="1"/>
    </xf>
    <xf numFmtId="0" fontId="23" fillId="0" borderId="8" xfId="2" applyFont="1" applyBorder="1" applyAlignment="1">
      <alignment horizontal="center" vertical="center" wrapText="1"/>
    </xf>
    <xf numFmtId="0" fontId="10" fillId="0" borderId="9" xfId="2" applyFont="1" applyBorder="1" applyAlignment="1">
      <alignment horizontal="center" vertical="center"/>
    </xf>
    <xf numFmtId="0" fontId="23" fillId="0" borderId="10" xfId="2" applyFont="1" applyBorder="1" applyAlignment="1">
      <alignment horizontal="left" vertical="center" wrapText="1" indent="1"/>
    </xf>
    <xf numFmtId="0" fontId="23" fillId="0" borderId="11" xfId="2" applyFont="1" applyBorder="1" applyAlignment="1">
      <alignment horizontal="center" vertical="center" wrapText="1"/>
    </xf>
    <xf numFmtId="0" fontId="24" fillId="0" borderId="0" xfId="2" applyFont="1" applyAlignment="1">
      <alignment horizontal="center"/>
    </xf>
    <xf numFmtId="0" fontId="24" fillId="0" borderId="0" xfId="2" applyFont="1" applyAlignment="1">
      <alignment horizontal="right" vertical="center" indent="1"/>
    </xf>
    <xf numFmtId="0" fontId="24" fillId="0" borderId="0" xfId="2" applyFont="1" applyAlignment="1">
      <alignment horizontal="left" vertical="center" indent="1"/>
    </xf>
    <xf numFmtId="0" fontId="24" fillId="0" borderId="0" xfId="2" applyFont="1" applyAlignment="1">
      <alignment horizontal="left" indent="1"/>
    </xf>
    <xf numFmtId="0" fontId="24" fillId="0" borderId="0" xfId="2" applyFont="1"/>
    <xf numFmtId="0" fontId="25" fillId="9" borderId="12" xfId="2" applyFont="1" applyFill="1" applyBorder="1" applyAlignment="1">
      <alignment horizontal="center" vertical="center"/>
    </xf>
    <xf numFmtId="0" fontId="25" fillId="9" borderId="13" xfId="2" applyFont="1" applyFill="1" applyBorder="1" applyAlignment="1">
      <alignment horizontal="center" vertical="center"/>
    </xf>
    <xf numFmtId="0" fontId="25" fillId="9" borderId="14" xfId="2" applyFont="1" applyFill="1" applyBorder="1" applyAlignment="1">
      <alignment horizontal="center" vertical="center"/>
    </xf>
    <xf numFmtId="176" fontId="13" fillId="0" borderId="15" xfId="2" applyNumberFormat="1" applyFont="1" applyBorder="1" applyAlignment="1">
      <alignment horizontal="right" vertical="center" indent="1"/>
    </xf>
    <xf numFmtId="176" fontId="13" fillId="0" borderId="16" xfId="2" applyNumberFormat="1" applyFont="1" applyBorder="1" applyAlignment="1">
      <alignment horizontal="left" vertical="center" indent="1"/>
    </xf>
    <xf numFmtId="0" fontId="13" fillId="0" borderId="16" xfId="2" applyFont="1" applyBorder="1" applyAlignment="1">
      <alignment horizontal="center" vertical="center"/>
    </xf>
    <xf numFmtId="0" fontId="13" fillId="0" borderId="17" xfId="2" applyFont="1" applyBorder="1" applyAlignment="1">
      <alignment horizontal="center" vertical="center"/>
    </xf>
    <xf numFmtId="176" fontId="13" fillId="0" borderId="18" xfId="2" applyNumberFormat="1" applyFont="1" applyBorder="1" applyAlignment="1">
      <alignment horizontal="right" vertical="center" indent="1"/>
    </xf>
    <xf numFmtId="176" fontId="13" fillId="0" borderId="19" xfId="2" applyNumberFormat="1" applyFont="1" applyBorder="1" applyAlignment="1">
      <alignment horizontal="left" vertical="center" indent="1"/>
    </xf>
    <xf numFmtId="0" fontId="13" fillId="0" borderId="19" xfId="2" applyFont="1" applyBorder="1" applyAlignment="1">
      <alignment horizontal="center" vertical="center"/>
    </xf>
    <xf numFmtId="0" fontId="13" fillId="0" borderId="20" xfId="2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3" fillId="0" borderId="3" xfId="2" applyFont="1" applyBorder="1" applyAlignment="1">
      <alignment horizontal="center" vertical="center" wrapText="1"/>
    </xf>
    <xf numFmtId="0" fontId="27" fillId="0" borderId="3" xfId="2" applyFont="1" applyBorder="1" applyAlignment="1">
      <alignment horizontal="left" vertical="center" wrapText="1"/>
    </xf>
    <xf numFmtId="176" fontId="28" fillId="0" borderId="15" xfId="2" applyNumberFormat="1" applyFont="1" applyBorder="1" applyAlignment="1">
      <alignment horizontal="right" vertical="center" indent="1"/>
    </xf>
    <xf numFmtId="176" fontId="28" fillId="0" borderId="16" xfId="2" applyNumberFormat="1" applyFont="1" applyBorder="1" applyAlignment="1">
      <alignment horizontal="left" vertical="center" indent="1"/>
    </xf>
    <xf numFmtId="0" fontId="28" fillId="0" borderId="16" xfId="2" applyFont="1" applyBorder="1" applyAlignment="1">
      <alignment horizontal="center" vertical="center"/>
    </xf>
    <xf numFmtId="0" fontId="28" fillId="0" borderId="17" xfId="2" applyFont="1" applyBorder="1" applyAlignment="1">
      <alignment horizontal="center" vertical="center"/>
    </xf>
    <xf numFmtId="0" fontId="28" fillId="0" borderId="0" xfId="2" applyFont="1"/>
    <xf numFmtId="0" fontId="28" fillId="10" borderId="0" xfId="2" applyFont="1" applyFill="1"/>
    <xf numFmtId="0" fontId="24" fillId="10" borderId="0" xfId="2" applyFont="1" applyFill="1"/>
    <xf numFmtId="0" fontId="25" fillId="9" borderId="16" xfId="2" applyNumberFormat="1" applyFont="1" applyFill="1" applyBorder="1" applyAlignment="1">
      <alignment horizontal="center" vertical="center"/>
    </xf>
    <xf numFmtId="0" fontId="25" fillId="9" borderId="17" xfId="2" applyNumberFormat="1" applyFont="1" applyFill="1" applyBorder="1" applyAlignment="1">
      <alignment horizontal="center" vertical="center"/>
    </xf>
    <xf numFmtId="176" fontId="13" fillId="3" borderId="16" xfId="2" applyNumberFormat="1" applyFont="1" applyFill="1" applyBorder="1" applyAlignment="1">
      <alignment horizontal="right" vertical="center" indent="1"/>
    </xf>
    <xf numFmtId="176" fontId="13" fillId="3" borderId="16" xfId="2" applyNumberFormat="1" applyFont="1" applyFill="1" applyBorder="1" applyAlignment="1">
      <alignment horizontal="left" vertical="center" indent="1"/>
    </xf>
    <xf numFmtId="0" fontId="13" fillId="3" borderId="16" xfId="2" applyNumberFormat="1" applyFont="1" applyFill="1" applyBorder="1" applyAlignment="1">
      <alignment horizontal="center" vertical="center"/>
    </xf>
    <xf numFmtId="0" fontId="13" fillId="3" borderId="17" xfId="2" applyNumberFormat="1" applyFont="1" applyFill="1" applyBorder="1" applyAlignment="1">
      <alignment horizontal="center" vertical="center"/>
    </xf>
    <xf numFmtId="0" fontId="25" fillId="9" borderId="19" xfId="2" applyNumberFormat="1" applyFont="1" applyFill="1" applyBorder="1" applyAlignment="1">
      <alignment horizontal="center" vertical="center"/>
    </xf>
    <xf numFmtId="0" fontId="25" fillId="9" borderId="20" xfId="2" applyNumberFormat="1" applyFont="1" applyFill="1" applyBorder="1" applyAlignment="1">
      <alignment horizontal="center" vertical="center"/>
    </xf>
    <xf numFmtId="176" fontId="13" fillId="0" borderId="3" xfId="2" applyNumberFormat="1" applyFont="1" applyBorder="1" applyAlignment="1">
      <alignment horizontal="right" vertical="center" indent="1"/>
    </xf>
    <xf numFmtId="176" fontId="13" fillId="0" borderId="3" xfId="2" applyNumberFormat="1" applyFont="1" applyBorder="1" applyAlignment="1">
      <alignment horizontal="left" vertical="center" indent="1"/>
    </xf>
    <xf numFmtId="0" fontId="13" fillId="0" borderId="3" xfId="2" applyFont="1" applyBorder="1" applyAlignment="1">
      <alignment horizontal="center" vertical="center"/>
    </xf>
    <xf numFmtId="176" fontId="28" fillId="0" borderId="3" xfId="2" applyNumberFormat="1" applyFont="1" applyBorder="1" applyAlignment="1">
      <alignment horizontal="right" vertical="center" indent="1"/>
    </xf>
    <xf numFmtId="176" fontId="28" fillId="0" borderId="3" xfId="2" applyNumberFormat="1" applyFont="1" applyBorder="1" applyAlignment="1">
      <alignment horizontal="left" vertical="center" indent="1"/>
    </xf>
    <xf numFmtId="0" fontId="28" fillId="0" borderId="3" xfId="2" applyFont="1" applyBorder="1" applyAlignment="1">
      <alignment horizontal="center" vertical="center"/>
    </xf>
  </cellXfs>
  <cellStyles count="4">
    <cellStyle name="一般" xfId="0" builtinId="0"/>
    <cellStyle name="一般 2" xfId="2" xr:uid="{D2F9FD9E-94A5-470E-96B1-A8644107580B}"/>
    <cellStyle name="一般 3" xfId="1" xr:uid="{BF845AA4-3D46-447D-AB0A-8886F429C97B}"/>
    <cellStyle name="一般 4" xfId="3" xr:uid="{8F3CFC04-0863-497F-BB6A-B09DDA246B33}"/>
  </cellStyles>
  <dxfs count="54">
    <dxf>
      <font>
        <color rgb="FFC00000"/>
      </font>
    </dxf>
    <dxf>
      <font>
        <color rgb="FF006100"/>
      </font>
      <fill>
        <patternFill>
          <bgColor rgb="FFC6EFCE"/>
        </patternFill>
      </fill>
    </dxf>
    <dxf>
      <font>
        <color rgb="FFC00000"/>
      </font>
    </dxf>
    <dxf>
      <font>
        <color rgb="FF006100"/>
      </font>
      <fill>
        <patternFill>
          <bgColor rgb="FFC6EFCE"/>
        </patternFill>
      </fill>
    </dxf>
    <dxf>
      <font>
        <color rgb="FFC00000"/>
      </font>
    </dxf>
    <dxf>
      <font>
        <color rgb="FF006100"/>
      </font>
      <fill>
        <patternFill>
          <bgColor rgb="FFC6EFCE"/>
        </patternFill>
      </fill>
    </dxf>
    <dxf>
      <font>
        <color rgb="FFC00000"/>
      </font>
    </dxf>
    <dxf>
      <font>
        <color rgb="FF006100"/>
      </font>
      <fill>
        <patternFill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numFmt numFmtId="176" formatCode="General;;"/>
      <alignment horizontal="left" vertical="center" textRotation="0" wrapText="0" indent="1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numFmt numFmtId="176" formatCode="General;;"/>
      <alignment horizontal="left" vertical="center" textRotation="0" wrapText="0" indent="1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numFmt numFmtId="176" formatCode="General;;"/>
      <alignment horizontal="left" vertical="center" textRotation="0" wrapText="0" indent="1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numFmt numFmtId="176" formatCode="General;;"/>
      <alignment horizontal="left" vertical="center" textRotation="0" wrapText="0" indent="1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numFmt numFmtId="176" formatCode="General;;"/>
      <alignment horizontal="left" vertical="center" textRotation="0" wrapText="0" indent="1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numFmt numFmtId="176" formatCode="General;;"/>
      <alignment horizontal="left" vertical="center" textRotation="0" wrapText="0" indent="1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numFmt numFmtId="176" formatCode="General;;"/>
      <alignment horizontal="right" vertical="center" textRotation="0" wrapText="0" indent="1" justifyLastLine="0" shrinkToFit="0" readingOrder="0"/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rgb="FFFFFFFF"/>
        <name val="Noto Sans TC Black"/>
        <family val="2"/>
        <charset val="136"/>
        <scheme val="none"/>
      </font>
      <fill>
        <patternFill patternType="solid">
          <fgColor rgb="FF45818E"/>
          <bgColor rgb="FF45818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 tint="0.39997558519241921"/>
        <name val="Noto Serif TC Black"/>
        <family val="1"/>
        <charset val="136"/>
        <scheme val="none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 tint="0.39997558519241921"/>
        <name val="Noto Serif TC Black"/>
        <family val="1"/>
        <charset val="136"/>
        <scheme val="none"/>
      </font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 tint="0.39997558519241921"/>
        <name val="Noto Serif TC Black"/>
        <family val="1"/>
        <charset val="136"/>
        <scheme val="none"/>
      </font>
      <alignment horizontal="left" vertical="center" textRotation="0" wrapText="1" relativeIndent="1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 tint="0.39997558519241921"/>
        <name val="Noto Serif TC Black"/>
        <family val="1"/>
        <charset val="136"/>
        <scheme val="none"/>
      </font>
      <alignment horizontal="left" vertical="center" textRotation="0" wrapText="1" relativeIndent="1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 tint="0.39997558519241921"/>
        <name val="Noto Serif TC Black"/>
        <family val="1"/>
        <charset val="136"/>
        <scheme val="none"/>
      </font>
      <alignment horizontal="left" vertical="center" textRotation="0" wrapText="1" relativeIndent="1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 tint="0.39997558519241921"/>
        <name val="Noto Serif TC Black"/>
        <family val="1"/>
        <charset val="136"/>
        <scheme val="none"/>
      </font>
      <alignment horizontal="left" vertical="center" textRotation="0" wrapText="1" relativeIndent="1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 tint="0.39997558519241921"/>
        <name val="Noto Serif TC Black"/>
        <family val="1"/>
        <charset val="136"/>
        <scheme val="none"/>
      </font>
      <alignment horizontal="left" vertical="center" textRotation="0" wrapText="1" relativeIndent="1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 tint="0.39997558519241921"/>
        <name val="Noto Serif TC Black"/>
        <family val="1"/>
        <charset val="136"/>
        <scheme val="none"/>
      </font>
      <alignment horizontal="left" vertical="center" textRotation="0" wrapText="1" relativeIndent="1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000000"/>
        <name val="Noto Serif TC Black"/>
        <family val="1"/>
        <charset val="136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 tint="0.39997558519241921"/>
        <name val="Noto Serif TC Black"/>
        <family val="1"/>
        <charset val="136"/>
        <scheme val="none"/>
      </font>
      <alignment horizontal="center" vertical="center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rgb="FF000000"/>
        <name val="Noto Serif TC Black"/>
        <family val="1"/>
        <charset val="136"/>
        <scheme val="none"/>
      </font>
      <fill>
        <patternFill patternType="solid">
          <fgColor rgb="FFCFE2F3"/>
          <bgColor rgb="FFC9DAF8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外部資料_1" connectionId="1" xr16:uid="{C049106C-9C98-4B4F-AEA4-3A0EE573C89B}" autoFormatId="16" applyNumberFormats="0" applyBorderFormats="0" applyFontFormats="0" applyPatternFormats="0" applyAlignmentFormats="0" applyWidthHeightFormats="0">
  <queryTableRefresh nextId="6">
    <queryTableFields count="5">
      <queryTableField id="1" name="ji" tableColumnId="1"/>
      <queryTableField id="2" name="siann" tableColumnId="2"/>
      <queryTableField id="3" name="un" tableColumnId="3"/>
      <queryTableField id="4" name="tiau" tableColumnId="4"/>
      <queryTableField id="5" name="phing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外部資料_1" connectionId="2" xr16:uid="{44265939-0B55-477C-8B93-D14FECF22189}" autoFormatId="16" applyNumberFormats="0" applyBorderFormats="0" applyFontFormats="0" applyPatternFormats="0" applyAlignmentFormats="0" applyWidthHeightFormats="0">
  <queryTableRefresh nextId="16" unboundColumnsLeft="1" unboundColumnsRight="7">
    <queryTableFields count="13">
      <queryTableField id="10" dataBound="0" tableColumnId="10"/>
      <queryTableField id="1" name="ji" tableColumnId="1"/>
      <queryTableField id="2" name="siann" tableColumnId="2"/>
      <queryTableField id="3" name="un" tableColumnId="3"/>
      <queryTableField id="4" name="tiau" tableColumnId="4"/>
      <queryTableField id="5" name="phing" tableColumnId="5"/>
      <queryTableField id="12" dataBound="0" tableColumnId="11"/>
      <queryTableField id="7" dataBound="0" tableColumnId="6"/>
      <queryTableField id="6" dataBound="0" tableColumnId="7"/>
      <queryTableField id="8" dataBound="0" tableColumnId="8"/>
      <queryTableField id="9" dataBound="0" tableColumnId="9"/>
      <queryTableField id="14" dataBound="0" tableColumnId="12"/>
      <queryTableField id="15" dataBound="0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897D6F7-CDF5-4E94-9A46-1C16DB5D400E}" name="ngeesiokthong" displayName="ngeesiokthong" ref="A1:E10640" tableType="queryTable" totalsRowShown="0">
  <autoFilter ref="A1:E10640" xr:uid="{9897D6F7-CDF5-4E94-9A46-1C16DB5D400E}"/>
  <tableColumns count="5">
    <tableColumn id="1" xr3:uid="{45A91263-4747-4A13-BE81-3C539D6D12E2}" uniqueName="1" name="ji" queryTableFieldId="1" dataDxfId="53"/>
    <tableColumn id="2" xr3:uid="{5C330292-9569-4ECF-8E1F-A1034E8A279B}" uniqueName="2" name="siann" queryTableFieldId="2" dataDxfId="52"/>
    <tableColumn id="3" xr3:uid="{543841E7-BC9E-4BB4-A62B-1DB7A0BC15F0}" uniqueName="3" name="un" queryTableFieldId="3" dataDxfId="51"/>
    <tableColumn id="4" xr3:uid="{24BAAF22-9842-4358-BBF5-8A36CFDF38B5}" uniqueName="4" name="tiau" queryTableFieldId="4" dataDxfId="50"/>
    <tableColumn id="5" xr3:uid="{E9288C75-B313-4914-909C-F42B1CB8520A}" uniqueName="5" name="phing" queryTableFieldId="5" dataDxfId="4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76ACAD1-A6B0-416A-A1F8-2F2E9EF72EBD}" name="雅俗通字典" displayName="雅俗通字典" ref="A1:M10640" tableType="queryTable" totalsRowShown="0" headerRowDxfId="48">
  <autoFilter ref="A1:M10640" xr:uid="{176ACAD1-A6B0-416A-A1F8-2F2E9EF72EBD}"/>
  <sortState xmlns:xlrd2="http://schemas.microsoft.com/office/spreadsheetml/2017/richdata2" ref="A2:K10640">
    <sortCondition ref="A1:A10640"/>
  </sortState>
  <tableColumns count="13">
    <tableColumn id="10" xr3:uid="{031A16C4-DB3F-4727-8822-A4C88C865921}" uniqueName="10" name="識別號" queryTableFieldId="10"/>
    <tableColumn id="1" xr3:uid="{8A445E9E-7939-4061-8AA7-39716752AD78}" uniqueName="1" name="漢字" queryTableFieldId="1" dataDxfId="47"/>
    <tableColumn id="2" xr3:uid="{1E6E6D3E-045D-4597-A904-57C95DC19C43}" uniqueName="2" name="切音" queryTableFieldId="2" dataDxfId="46"/>
    <tableColumn id="3" xr3:uid="{CD9583A2-0BC8-444A-A7E0-F44A972C929B}" uniqueName="3" name="字韻" queryTableFieldId="3" dataDxfId="45"/>
    <tableColumn id="4" xr3:uid="{9A5EE8F0-8E3B-4B88-961E-A8EDC9332457}" uniqueName="4" name="聲調" queryTableFieldId="4" dataDxfId="44"/>
    <tableColumn id="5" xr3:uid="{8E728EF9-71C8-4DE4-8ABA-D9CE7C1F106F}" uniqueName="5" name="原始拼音" queryTableFieldId="5" dataDxfId="43"/>
    <tableColumn id="11" xr3:uid="{96CF6B16-8766-4E17-888C-50DAD89BC39E}" uniqueName="11" name="舒促聲" queryTableFieldId="12" dataDxfId="42">
      <calculatedColumnFormula xml:space="preserve"> IF( RIGHT(雅俗通字典[[#This Row],[聲調]],1)&lt;&gt;"入", "舒聲", "促聲")</calculatedColumnFormula>
    </tableColumn>
    <tableColumn id="6" xr3:uid="{37D709E7-BD01-4829-9A36-72256319252B}" uniqueName="6" name="聲" queryTableFieldId="7" dataDxfId="41">
      <calculatedColumnFormula xml:space="preserve"> INDEX(聲母對照資料表[], MATCH(雅俗通字典[[#This Row],[切音]], 聲母對照資料表[十五音], 0), 2)</calculatedColumnFormula>
    </tableColumn>
    <tableColumn id="7" xr3:uid="{003F86FF-FF0A-4FF3-94AC-5C8E54BDCDFF}" uniqueName="7" name="韻" queryTableFieldId="6" dataDxfId="40">
      <calculatedColumnFormula xml:space="preserve"> INDEX(韻母對照資料表[], MATCH(雅俗通字典[[#This Row],[字韻]] &amp; LEFT(雅俗通字典[[#This Row],[舒促聲]],1), 韻母對照資料表[十五音識別碼], 0), 2)</calculatedColumnFormula>
    </tableColumn>
    <tableColumn id="8" xr3:uid="{E4E7EC46-648E-40AE-AF1D-CBB12A2D016A}" uniqueName="8" name="調" queryTableFieldId="8" dataDxfId="39">
      <calculatedColumnFormula xml:space="preserve"> MATCH(雅俗通字典[[#This Row],[聲調]], 雅俗通聲調, 0)</calculatedColumnFormula>
    </tableColumn>
    <tableColumn id="9" xr3:uid="{1C510AFE-C762-4DAA-BB2F-59902803AF3C}" uniqueName="9" name="拼音碼" queryTableFieldId="9" dataDxfId="38">
      <calculatedColumnFormula xml:space="preserve"> _xlfn.CONCAT(雅俗通字典[[#This Row],[聲]:[調]])</calculatedColumnFormula>
    </tableColumn>
    <tableColumn id="12" xr3:uid="{7DF7DC06-FBEC-4C23-AEC0-AA7182C3FD46}" uniqueName="12" name="雅俗通標音" queryTableFieldId="14" dataDxfId="37">
      <calculatedColumnFormula xml:space="preserve"> 雅俗通字典[[#This Row],[字韻]] &amp; 雅俗通字典[[#This Row],[聲調]] &amp; "聲" &amp; 雅俗通字典[[#This Row],[切音]]</calculatedColumnFormula>
    </tableColumn>
    <tableColumn id="13" xr3:uid="{A12F66C9-DC8E-4C7E-931C-B6494D1F9089}" uniqueName="13" name="十五音標音" queryTableFieldId="15" dataDxfId="36">
      <calculatedColumnFormula xml:space="preserve"> 雅俗通字典[[#This Row],[字韻]] &amp; TEXT(雅俗通字典[[#This Row],[調]], "[DBNum1]") &amp; 雅俗通字典[[#This Row],[切音]]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BAB06F4-04FB-405F-BD82-776B219BA94C}" name="聲母對照資料表" displayName="聲母對照資料表" ref="A3:I21" totalsRowShown="0" headerRowDxfId="35" dataDxfId="33" headerRowBorderDxfId="34" tableBorderDxfId="32" headerRowCellStyle="一般 2" dataCellStyle="一般 2">
  <autoFilter ref="A3:I21" xr:uid="{8AA51E20-570E-4CC9-94D2-8022795FFB40}"/>
  <tableColumns count="9">
    <tableColumn id="1" xr3:uid="{B0A6BE18-0039-4E2A-BF07-1F3C886B6BD0}" name="識別號" dataDxfId="31" dataCellStyle="一般 2"/>
    <tableColumn id="2" xr3:uid="{57888D94-05C2-4E79-A18B-6A1FF9577754}" name="聲母碼" dataDxfId="30" dataCellStyle="一般 2"/>
    <tableColumn id="3" xr3:uid="{2B5B82B0-748B-4F5E-8A4C-D2BC041B638D}" name="國際音標" dataDxfId="29" dataCellStyle="一般 2"/>
    <tableColumn id="4" xr3:uid="{2FDD43E6-7884-4F06-A2FC-F8A835943D60}" name="白話字" dataDxfId="28" dataCellStyle="一般 2"/>
    <tableColumn id="5" xr3:uid="{FC0158E2-4AC5-467E-A2EE-0A5FF2F37CAC}" name="台羅" dataDxfId="27" dataCellStyle="一般 2"/>
    <tableColumn id="6" xr3:uid="{BB9F6D67-1910-48FB-81FD-2F246835022E}" name="閩拼" dataDxfId="26" dataCellStyle="一般 2"/>
    <tableColumn id="7" xr3:uid="{BBAF97EE-BD3A-47EB-A122-A1CC3A80DD59}" name="方音" dataDxfId="25" dataCellStyle="一般 2"/>
    <tableColumn id="8" xr3:uid="{E8B2F062-C508-4A50-9154-F7C06A554301}" name="十五音" dataDxfId="24" dataCellStyle="一般 2"/>
    <tableColumn id="9" xr3:uid="{3F7625DC-2912-494E-B717-86FA58FE2BB2}" name="備註" dataDxfId="23" dataCellStyle="一般 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FEEFCA6-51B3-4AA3-AE6C-F0D3E4BCCF7F}" name="韻母對照資料表" displayName="韻母對照資料表" ref="A3:K103" totalsRowShown="0" headerRowDxfId="22" headerRowBorderDxfId="21" tableBorderDxfId="20" totalsRowBorderDxfId="19" headerRowCellStyle="一般 2">
  <tableColumns count="11">
    <tableColumn id="1" xr3:uid="{7ED666C5-3A68-4492-A63C-1596A019EE54}" name="識別號" dataDxfId="18" dataCellStyle="一般 2"/>
    <tableColumn id="2" xr3:uid="{09B7C60F-A579-4B95-8145-48DB106D9A39}" name="韻母碼" dataDxfId="17" dataCellStyle="一般 2"/>
    <tableColumn id="3" xr3:uid="{7E345163-9282-4DC9-BC87-27C767995C3E}" name="國際音標" dataDxfId="16" dataCellStyle="一般 2"/>
    <tableColumn id="4" xr3:uid="{5CADE6A6-42B6-4BF6-ABDF-7A6D21ECE69E}" name="白話字" dataDxfId="15" dataCellStyle="一般 2"/>
    <tableColumn id="5" xr3:uid="{59726C25-FCBC-4FC1-B420-614CE8C24BE4}" name="台羅" dataDxfId="14" dataCellStyle="一般 2"/>
    <tableColumn id="6" xr3:uid="{D177D7AC-85D9-4CD9-8857-4028C7C279A9}" name="閩拼" dataDxfId="13" dataCellStyle="一般 2"/>
    <tableColumn id="7" xr3:uid="{9105A01C-E75C-47ED-A2C9-20C08BB4C6DB}" name="方音" dataDxfId="12" dataCellStyle="一般 2"/>
    <tableColumn id="8" xr3:uid="{F44DA92E-7F0E-4F37-9AA4-573C6A620366}" name="十五音" dataDxfId="11" dataCellStyle="一般 2"/>
    <tableColumn id="10" xr3:uid="{2712360C-66D2-421B-899A-FC57306B2716}" name="十五音序" dataDxfId="10" dataCellStyle="一般 2"/>
    <tableColumn id="9" xr3:uid="{0154D095-9D56-44D5-8277-1D2C0D4AD79D}" name="舒促聲" dataDxfId="9" dataCellStyle="一般 2"/>
    <tableColumn id="12" xr3:uid="{441BFA95-51B6-4D26-9773-38BEF72EBFE0}" name="十五音識別碼" dataDxfId="8" dataCellStyle="一般 2">
      <calculatedColumnFormula>韻母對照資料表[[#This Row],[十五音]]&amp;LEFT(韻母對照資料表[[#This Row],[舒促聲]],1)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9F99D-59FB-427D-8CE2-EB286E759DE7}">
  <dimension ref="A1:E10640"/>
  <sheetViews>
    <sheetView workbookViewId="0">
      <selection activeCell="A2" sqref="A2:E10640"/>
    </sheetView>
  </sheetViews>
  <sheetFormatPr defaultRowHeight="25.5"/>
  <cols>
    <col min="1" max="1" width="4.6640625" bestFit="1" customWidth="1"/>
    <col min="2" max="4" width="7.6640625" customWidth="1"/>
    <col min="5" max="5" width="8.4140625" bestFit="1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11241</v>
      </c>
      <c r="B2" t="s">
        <v>11242</v>
      </c>
      <c r="C2" t="s">
        <v>7</v>
      </c>
      <c r="D2" t="s">
        <v>8</v>
      </c>
      <c r="E2" t="s">
        <v>11243</v>
      </c>
    </row>
    <row r="3" spans="1: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>
      <c r="A4" t="s">
        <v>10</v>
      </c>
      <c r="B4" t="s">
        <v>6</v>
      </c>
      <c r="C4" t="s">
        <v>7</v>
      </c>
      <c r="D4" t="s">
        <v>8</v>
      </c>
      <c r="E4" t="s">
        <v>9</v>
      </c>
    </row>
    <row r="5" spans="1:5">
      <c r="A5" t="s">
        <v>7</v>
      </c>
      <c r="B5" t="s">
        <v>11</v>
      </c>
      <c r="C5" t="s">
        <v>7</v>
      </c>
      <c r="D5" t="s">
        <v>8</v>
      </c>
      <c r="E5" t="s">
        <v>12</v>
      </c>
    </row>
    <row r="6" spans="1:5">
      <c r="A6" t="s">
        <v>13</v>
      </c>
      <c r="B6" t="s">
        <v>11</v>
      </c>
      <c r="C6" t="s">
        <v>7</v>
      </c>
      <c r="D6" t="s">
        <v>8</v>
      </c>
      <c r="E6" t="s">
        <v>12</v>
      </c>
    </row>
    <row r="7" spans="1:5">
      <c r="A7" t="s">
        <v>14</v>
      </c>
      <c r="B7" t="s">
        <v>11</v>
      </c>
      <c r="C7" t="s">
        <v>7</v>
      </c>
      <c r="D7" t="s">
        <v>8</v>
      </c>
      <c r="E7" t="s">
        <v>12</v>
      </c>
    </row>
    <row r="8" spans="1:5">
      <c r="A8" t="s">
        <v>15</v>
      </c>
      <c r="B8" t="s">
        <v>11</v>
      </c>
      <c r="C8" t="s">
        <v>7</v>
      </c>
      <c r="D8" t="s">
        <v>8</v>
      </c>
      <c r="E8" t="s">
        <v>12</v>
      </c>
    </row>
    <row r="9" spans="1:5">
      <c r="A9" t="s">
        <v>16</v>
      </c>
      <c r="B9" t="s">
        <v>17</v>
      </c>
      <c r="C9" t="s">
        <v>7</v>
      </c>
      <c r="D9" t="s">
        <v>8</v>
      </c>
      <c r="E9" t="s">
        <v>18</v>
      </c>
    </row>
    <row r="10" spans="1:5">
      <c r="A10" t="s">
        <v>19</v>
      </c>
      <c r="B10" t="s">
        <v>17</v>
      </c>
      <c r="C10" t="s">
        <v>7</v>
      </c>
      <c r="D10" t="s">
        <v>8</v>
      </c>
      <c r="E10" t="s">
        <v>18</v>
      </c>
    </row>
    <row r="11" spans="1:5">
      <c r="A11" t="s">
        <v>20</v>
      </c>
      <c r="B11" t="s">
        <v>17</v>
      </c>
      <c r="C11" t="s">
        <v>7</v>
      </c>
      <c r="D11" t="s">
        <v>8</v>
      </c>
      <c r="E11" t="s">
        <v>18</v>
      </c>
    </row>
    <row r="12" spans="1:5">
      <c r="A12" t="s">
        <v>21</v>
      </c>
      <c r="B12" t="s">
        <v>17</v>
      </c>
      <c r="C12" t="s">
        <v>7</v>
      </c>
      <c r="D12" t="s">
        <v>8</v>
      </c>
      <c r="E12" t="s">
        <v>18</v>
      </c>
    </row>
    <row r="13" spans="1:5">
      <c r="A13" t="s">
        <v>22</v>
      </c>
      <c r="B13" t="s">
        <v>17</v>
      </c>
      <c r="C13" t="s">
        <v>7</v>
      </c>
      <c r="D13" t="s">
        <v>8</v>
      </c>
      <c r="E13" t="s">
        <v>18</v>
      </c>
    </row>
    <row r="14" spans="1:5">
      <c r="A14" t="s">
        <v>23</v>
      </c>
      <c r="B14" t="s">
        <v>17</v>
      </c>
      <c r="C14" t="s">
        <v>7</v>
      </c>
      <c r="D14" t="s">
        <v>8</v>
      </c>
      <c r="E14" t="s">
        <v>18</v>
      </c>
    </row>
    <row r="15" spans="1:5">
      <c r="A15" t="s">
        <v>24</v>
      </c>
      <c r="B15" t="s">
        <v>17</v>
      </c>
      <c r="C15" t="s">
        <v>7</v>
      </c>
      <c r="D15" t="s">
        <v>8</v>
      </c>
      <c r="E15" t="s">
        <v>18</v>
      </c>
    </row>
    <row r="16" spans="1:5">
      <c r="A16" t="s">
        <v>25</v>
      </c>
      <c r="B16" t="s">
        <v>17</v>
      </c>
      <c r="C16" t="s">
        <v>7</v>
      </c>
      <c r="D16" t="s">
        <v>8</v>
      </c>
      <c r="E16" t="s">
        <v>18</v>
      </c>
    </row>
    <row r="17" spans="1:5">
      <c r="A17" t="s">
        <v>26</v>
      </c>
      <c r="B17" t="s">
        <v>17</v>
      </c>
      <c r="C17" t="s">
        <v>7</v>
      </c>
      <c r="D17" t="s">
        <v>8</v>
      </c>
      <c r="E17" t="s">
        <v>18</v>
      </c>
    </row>
    <row r="18" spans="1:5">
      <c r="A18" t="s">
        <v>27</v>
      </c>
      <c r="B18" t="s">
        <v>17</v>
      </c>
      <c r="C18" t="s">
        <v>7</v>
      </c>
      <c r="D18" t="s">
        <v>8</v>
      </c>
      <c r="E18" t="s">
        <v>18</v>
      </c>
    </row>
    <row r="19" spans="1:5">
      <c r="A19" t="s">
        <v>28</v>
      </c>
      <c r="B19" t="s">
        <v>17</v>
      </c>
      <c r="C19" t="s">
        <v>7</v>
      </c>
      <c r="D19" t="s">
        <v>8</v>
      </c>
      <c r="E19" t="s">
        <v>18</v>
      </c>
    </row>
    <row r="20" spans="1:5">
      <c r="A20" t="s">
        <v>29</v>
      </c>
      <c r="B20" t="s">
        <v>17</v>
      </c>
      <c r="C20" t="s">
        <v>7</v>
      </c>
      <c r="D20" t="s">
        <v>8</v>
      </c>
      <c r="E20" t="s">
        <v>18</v>
      </c>
    </row>
    <row r="21" spans="1:5">
      <c r="A21" t="s">
        <v>30</v>
      </c>
      <c r="B21" t="s">
        <v>17</v>
      </c>
      <c r="C21" t="s">
        <v>7</v>
      </c>
      <c r="D21" t="s">
        <v>8</v>
      </c>
      <c r="E21" t="s">
        <v>18</v>
      </c>
    </row>
    <row r="22" spans="1:5">
      <c r="A22" t="s">
        <v>31</v>
      </c>
      <c r="B22" t="s">
        <v>32</v>
      </c>
      <c r="C22" t="s">
        <v>7</v>
      </c>
      <c r="D22" t="s">
        <v>8</v>
      </c>
      <c r="E22" t="s">
        <v>33</v>
      </c>
    </row>
    <row r="23" spans="1:5">
      <c r="A23" t="s">
        <v>34</v>
      </c>
      <c r="B23" t="s">
        <v>32</v>
      </c>
      <c r="C23" t="s">
        <v>7</v>
      </c>
      <c r="D23" t="s">
        <v>8</v>
      </c>
      <c r="E23" t="s">
        <v>33</v>
      </c>
    </row>
    <row r="24" spans="1:5">
      <c r="A24" t="s">
        <v>35</v>
      </c>
      <c r="B24" t="s">
        <v>32</v>
      </c>
      <c r="C24" t="s">
        <v>7</v>
      </c>
      <c r="D24" t="s">
        <v>8</v>
      </c>
      <c r="E24" t="s">
        <v>33</v>
      </c>
    </row>
    <row r="25" spans="1:5">
      <c r="A25" t="s">
        <v>36</v>
      </c>
      <c r="B25" t="s">
        <v>32</v>
      </c>
      <c r="C25" t="s">
        <v>7</v>
      </c>
      <c r="D25" t="s">
        <v>8</v>
      </c>
      <c r="E25" t="s">
        <v>33</v>
      </c>
    </row>
    <row r="26" spans="1:5">
      <c r="A26" t="s">
        <v>37</v>
      </c>
      <c r="B26" t="s">
        <v>32</v>
      </c>
      <c r="C26" t="s">
        <v>7</v>
      </c>
      <c r="D26" t="s">
        <v>8</v>
      </c>
      <c r="E26" t="s">
        <v>33</v>
      </c>
    </row>
    <row r="27" spans="1:5">
      <c r="A27" t="s">
        <v>38</v>
      </c>
      <c r="B27" t="s">
        <v>32</v>
      </c>
      <c r="C27" t="s">
        <v>7</v>
      </c>
      <c r="D27" t="s">
        <v>8</v>
      </c>
      <c r="E27" t="s">
        <v>33</v>
      </c>
    </row>
    <row r="28" spans="1:5">
      <c r="A28" t="s">
        <v>39</v>
      </c>
      <c r="B28" t="s">
        <v>32</v>
      </c>
      <c r="C28" t="s">
        <v>7</v>
      </c>
      <c r="D28" t="s">
        <v>8</v>
      </c>
      <c r="E28" t="s">
        <v>33</v>
      </c>
    </row>
    <row r="29" spans="1:5">
      <c r="A29" t="s">
        <v>40</v>
      </c>
      <c r="B29" t="s">
        <v>32</v>
      </c>
      <c r="C29" t="s">
        <v>7</v>
      </c>
      <c r="D29" t="s">
        <v>8</v>
      </c>
      <c r="E29" t="s">
        <v>33</v>
      </c>
    </row>
    <row r="30" spans="1:5">
      <c r="A30" t="s">
        <v>41</v>
      </c>
      <c r="B30" t="s">
        <v>32</v>
      </c>
      <c r="C30" t="s">
        <v>7</v>
      </c>
      <c r="D30" t="s">
        <v>8</v>
      </c>
      <c r="E30" t="s">
        <v>33</v>
      </c>
    </row>
    <row r="31" spans="1:5">
      <c r="A31" t="s">
        <v>42</v>
      </c>
      <c r="B31" t="s">
        <v>32</v>
      </c>
      <c r="C31" t="s">
        <v>7</v>
      </c>
      <c r="D31" t="s">
        <v>8</v>
      </c>
      <c r="E31" t="s">
        <v>33</v>
      </c>
    </row>
    <row r="32" spans="1:5">
      <c r="A32" t="s">
        <v>43</v>
      </c>
      <c r="B32" t="s">
        <v>32</v>
      </c>
      <c r="C32" t="s">
        <v>7</v>
      </c>
      <c r="D32" t="s">
        <v>8</v>
      </c>
      <c r="E32" t="s">
        <v>33</v>
      </c>
    </row>
    <row r="33" spans="1:5">
      <c r="A33" t="s">
        <v>44</v>
      </c>
      <c r="B33" t="s">
        <v>45</v>
      </c>
      <c r="C33" t="s">
        <v>7</v>
      </c>
      <c r="D33" t="s">
        <v>8</v>
      </c>
      <c r="E33" t="s">
        <v>46</v>
      </c>
    </row>
    <row r="34" spans="1:5">
      <c r="A34" t="s">
        <v>47</v>
      </c>
      <c r="B34" t="s">
        <v>45</v>
      </c>
      <c r="C34" t="s">
        <v>7</v>
      </c>
      <c r="D34" t="s">
        <v>8</v>
      </c>
      <c r="E34" t="s">
        <v>46</v>
      </c>
    </row>
    <row r="35" spans="1:5">
      <c r="A35" t="s">
        <v>48</v>
      </c>
      <c r="B35" t="s">
        <v>45</v>
      </c>
      <c r="C35" t="s">
        <v>7</v>
      </c>
      <c r="D35" t="s">
        <v>8</v>
      </c>
      <c r="E35" t="s">
        <v>46</v>
      </c>
    </row>
    <row r="36" spans="1:5">
      <c r="A36" t="s">
        <v>49</v>
      </c>
      <c r="B36" t="s">
        <v>45</v>
      </c>
      <c r="C36" t="s">
        <v>7</v>
      </c>
      <c r="D36" t="s">
        <v>8</v>
      </c>
      <c r="E36" t="s">
        <v>46</v>
      </c>
    </row>
    <row r="37" spans="1:5">
      <c r="A37" t="s">
        <v>50</v>
      </c>
      <c r="B37" t="s">
        <v>45</v>
      </c>
      <c r="C37" t="s">
        <v>7</v>
      </c>
      <c r="D37" t="s">
        <v>8</v>
      </c>
      <c r="E37" t="s">
        <v>46</v>
      </c>
    </row>
    <row r="38" spans="1:5">
      <c r="A38" t="s">
        <v>51</v>
      </c>
      <c r="B38" t="s">
        <v>45</v>
      </c>
      <c r="C38" t="s">
        <v>7</v>
      </c>
      <c r="D38" t="s">
        <v>8</v>
      </c>
      <c r="E38" t="s">
        <v>46</v>
      </c>
    </row>
    <row r="39" spans="1:5">
      <c r="A39" t="s">
        <v>52</v>
      </c>
      <c r="B39" t="s">
        <v>45</v>
      </c>
      <c r="C39" t="s">
        <v>7</v>
      </c>
      <c r="D39" t="s">
        <v>8</v>
      </c>
      <c r="E39" t="s">
        <v>46</v>
      </c>
    </row>
    <row r="40" spans="1:5">
      <c r="A40" t="s">
        <v>53</v>
      </c>
      <c r="B40" t="s">
        <v>54</v>
      </c>
      <c r="C40" t="s">
        <v>7</v>
      </c>
      <c r="D40" t="s">
        <v>8</v>
      </c>
      <c r="E40" t="s">
        <v>55</v>
      </c>
    </row>
    <row r="41" spans="1:5">
      <c r="A41" t="s">
        <v>56</v>
      </c>
      <c r="B41" t="s">
        <v>54</v>
      </c>
      <c r="C41" t="s">
        <v>7</v>
      </c>
      <c r="D41" t="s">
        <v>8</v>
      </c>
      <c r="E41" t="s">
        <v>55</v>
      </c>
    </row>
    <row r="42" spans="1:5">
      <c r="A42" t="s">
        <v>57</v>
      </c>
      <c r="B42" t="s">
        <v>54</v>
      </c>
      <c r="C42" t="s">
        <v>7</v>
      </c>
      <c r="D42" t="s">
        <v>8</v>
      </c>
      <c r="E42" t="s">
        <v>55</v>
      </c>
    </row>
    <row r="43" spans="1:5">
      <c r="A43" t="s">
        <v>58</v>
      </c>
      <c r="B43" t="s">
        <v>54</v>
      </c>
      <c r="C43" t="s">
        <v>7</v>
      </c>
      <c r="D43" t="s">
        <v>8</v>
      </c>
      <c r="E43" t="s">
        <v>55</v>
      </c>
    </row>
    <row r="44" spans="1:5">
      <c r="A44" t="s">
        <v>59</v>
      </c>
      <c r="B44" t="s">
        <v>54</v>
      </c>
      <c r="C44" t="s">
        <v>7</v>
      </c>
      <c r="D44" t="s">
        <v>8</v>
      </c>
      <c r="E44" t="s">
        <v>55</v>
      </c>
    </row>
    <row r="45" spans="1:5">
      <c r="A45" t="s">
        <v>60</v>
      </c>
      <c r="B45" t="s">
        <v>54</v>
      </c>
      <c r="C45" t="s">
        <v>7</v>
      </c>
      <c r="D45" t="s">
        <v>8</v>
      </c>
      <c r="E45" t="s">
        <v>55</v>
      </c>
    </row>
    <row r="46" spans="1:5">
      <c r="A46" t="s">
        <v>61</v>
      </c>
      <c r="B46" t="s">
        <v>54</v>
      </c>
      <c r="C46" t="s">
        <v>7</v>
      </c>
      <c r="D46" t="s">
        <v>8</v>
      </c>
      <c r="E46" t="s">
        <v>55</v>
      </c>
    </row>
    <row r="47" spans="1:5">
      <c r="A47" t="s">
        <v>62</v>
      </c>
      <c r="B47" t="s">
        <v>63</v>
      </c>
      <c r="C47" t="s">
        <v>7</v>
      </c>
      <c r="D47" t="s">
        <v>8</v>
      </c>
      <c r="E47" t="s">
        <v>64</v>
      </c>
    </row>
    <row r="48" spans="1:5">
      <c r="A48" t="s">
        <v>65</v>
      </c>
      <c r="B48" t="s">
        <v>63</v>
      </c>
      <c r="C48" t="s">
        <v>7</v>
      </c>
      <c r="D48" t="s">
        <v>8</v>
      </c>
      <c r="E48" t="s">
        <v>64</v>
      </c>
    </row>
    <row r="49" spans="1:5">
      <c r="A49" t="s">
        <v>66</v>
      </c>
      <c r="B49" t="s">
        <v>63</v>
      </c>
      <c r="C49" t="s">
        <v>7</v>
      </c>
      <c r="D49" t="s">
        <v>8</v>
      </c>
      <c r="E49" t="s">
        <v>64</v>
      </c>
    </row>
    <row r="50" spans="1:5">
      <c r="A50" t="s">
        <v>67</v>
      </c>
      <c r="B50" t="s">
        <v>63</v>
      </c>
      <c r="C50" t="s">
        <v>7</v>
      </c>
      <c r="D50" t="s">
        <v>8</v>
      </c>
      <c r="E50" t="s">
        <v>64</v>
      </c>
    </row>
    <row r="51" spans="1:5">
      <c r="A51" t="s">
        <v>68</v>
      </c>
      <c r="B51" t="s">
        <v>63</v>
      </c>
      <c r="C51" t="s">
        <v>7</v>
      </c>
      <c r="D51" t="s">
        <v>8</v>
      </c>
      <c r="E51" t="s">
        <v>64</v>
      </c>
    </row>
    <row r="52" spans="1:5">
      <c r="A52" t="s">
        <v>69</v>
      </c>
      <c r="B52" t="s">
        <v>63</v>
      </c>
      <c r="C52" t="s">
        <v>7</v>
      </c>
      <c r="D52" t="s">
        <v>8</v>
      </c>
      <c r="E52" t="s">
        <v>64</v>
      </c>
    </row>
    <row r="53" spans="1:5">
      <c r="A53" t="s">
        <v>70</v>
      </c>
      <c r="B53" t="s">
        <v>63</v>
      </c>
      <c r="C53" t="s">
        <v>7</v>
      </c>
      <c r="D53" t="s">
        <v>8</v>
      </c>
      <c r="E53" t="s">
        <v>64</v>
      </c>
    </row>
    <row r="54" spans="1:5">
      <c r="A54" t="s">
        <v>71</v>
      </c>
      <c r="B54" t="s">
        <v>63</v>
      </c>
      <c r="C54" t="s">
        <v>7</v>
      </c>
      <c r="D54" t="s">
        <v>8</v>
      </c>
      <c r="E54" t="s">
        <v>64</v>
      </c>
    </row>
    <row r="55" spans="1:5">
      <c r="A55" t="s">
        <v>72</v>
      </c>
      <c r="B55" t="s">
        <v>63</v>
      </c>
      <c r="C55" t="s">
        <v>7</v>
      </c>
      <c r="D55" t="s">
        <v>8</v>
      </c>
      <c r="E55" t="s">
        <v>64</v>
      </c>
    </row>
    <row r="56" spans="1:5">
      <c r="A56" t="s">
        <v>73</v>
      </c>
      <c r="B56" t="s">
        <v>63</v>
      </c>
      <c r="C56" t="s">
        <v>7</v>
      </c>
      <c r="D56" t="s">
        <v>8</v>
      </c>
      <c r="E56" t="s">
        <v>64</v>
      </c>
    </row>
    <row r="57" spans="1:5">
      <c r="A57" t="s">
        <v>74</v>
      </c>
      <c r="B57" t="s">
        <v>63</v>
      </c>
      <c r="C57" t="s">
        <v>7</v>
      </c>
      <c r="D57" t="s">
        <v>8</v>
      </c>
      <c r="E57" t="s">
        <v>64</v>
      </c>
    </row>
    <row r="58" spans="1:5">
      <c r="A58" t="s">
        <v>42</v>
      </c>
      <c r="B58" t="s">
        <v>63</v>
      </c>
      <c r="C58" t="s">
        <v>7</v>
      </c>
      <c r="D58" t="s">
        <v>8</v>
      </c>
      <c r="E58" t="s">
        <v>64</v>
      </c>
    </row>
    <row r="59" spans="1:5">
      <c r="A59" t="s">
        <v>39</v>
      </c>
      <c r="B59" t="s">
        <v>63</v>
      </c>
      <c r="C59" t="s">
        <v>7</v>
      </c>
      <c r="D59" t="s">
        <v>8</v>
      </c>
      <c r="E59" t="s">
        <v>64</v>
      </c>
    </row>
    <row r="60" spans="1:5">
      <c r="A60" t="s">
        <v>75</v>
      </c>
      <c r="B60" t="s">
        <v>63</v>
      </c>
      <c r="C60" t="s">
        <v>7</v>
      </c>
      <c r="D60" t="s">
        <v>8</v>
      </c>
      <c r="E60" t="s">
        <v>64</v>
      </c>
    </row>
    <row r="61" spans="1:5">
      <c r="A61" t="s">
        <v>76</v>
      </c>
      <c r="B61" t="s">
        <v>63</v>
      </c>
      <c r="C61" t="s">
        <v>7</v>
      </c>
      <c r="D61" t="s">
        <v>8</v>
      </c>
      <c r="E61" t="s">
        <v>64</v>
      </c>
    </row>
    <row r="62" spans="1:5">
      <c r="A62" t="s">
        <v>77</v>
      </c>
      <c r="B62" t="s">
        <v>63</v>
      </c>
      <c r="C62" t="s">
        <v>7</v>
      </c>
      <c r="D62" t="s">
        <v>8</v>
      </c>
      <c r="E62" t="s">
        <v>64</v>
      </c>
    </row>
    <row r="63" spans="1:5">
      <c r="A63" t="s">
        <v>78</v>
      </c>
      <c r="B63" t="s">
        <v>63</v>
      </c>
      <c r="C63" t="s">
        <v>7</v>
      </c>
      <c r="D63" t="s">
        <v>8</v>
      </c>
      <c r="E63" t="s">
        <v>64</v>
      </c>
    </row>
    <row r="64" spans="1:5">
      <c r="A64" t="s">
        <v>79</v>
      </c>
      <c r="B64" t="s">
        <v>80</v>
      </c>
      <c r="C64" t="s">
        <v>7</v>
      </c>
      <c r="D64" t="s">
        <v>8</v>
      </c>
      <c r="E64" t="s">
        <v>81</v>
      </c>
    </row>
    <row r="65" spans="1:5">
      <c r="A65" t="s">
        <v>82</v>
      </c>
      <c r="B65" t="s">
        <v>80</v>
      </c>
      <c r="C65" t="s">
        <v>7</v>
      </c>
      <c r="D65" t="s">
        <v>8</v>
      </c>
      <c r="E65" t="s">
        <v>81</v>
      </c>
    </row>
    <row r="66" spans="1:5">
      <c r="A66" t="s">
        <v>83</v>
      </c>
      <c r="B66" t="s">
        <v>80</v>
      </c>
      <c r="C66" t="s">
        <v>7</v>
      </c>
      <c r="D66" t="s">
        <v>8</v>
      </c>
      <c r="E66" t="s">
        <v>81</v>
      </c>
    </row>
    <row r="67" spans="1:5">
      <c r="A67" t="s">
        <v>84</v>
      </c>
      <c r="B67" t="s">
        <v>80</v>
      </c>
      <c r="C67" t="s">
        <v>7</v>
      </c>
      <c r="D67" t="s">
        <v>8</v>
      </c>
      <c r="E67" t="s">
        <v>81</v>
      </c>
    </row>
    <row r="68" spans="1:5">
      <c r="A68" t="s">
        <v>85</v>
      </c>
      <c r="B68" t="s">
        <v>80</v>
      </c>
      <c r="C68" t="s">
        <v>7</v>
      </c>
      <c r="D68" t="s">
        <v>8</v>
      </c>
      <c r="E68" t="s">
        <v>81</v>
      </c>
    </row>
    <row r="69" spans="1:5">
      <c r="A69" t="s">
        <v>86</v>
      </c>
      <c r="B69" t="s">
        <v>80</v>
      </c>
      <c r="C69" t="s">
        <v>7</v>
      </c>
      <c r="D69" t="s">
        <v>8</v>
      </c>
      <c r="E69" t="s">
        <v>81</v>
      </c>
    </row>
    <row r="70" spans="1:5">
      <c r="A70" t="s">
        <v>87</v>
      </c>
      <c r="B70" t="s">
        <v>88</v>
      </c>
      <c r="C70" t="s">
        <v>7</v>
      </c>
      <c r="D70" t="s">
        <v>8</v>
      </c>
      <c r="E70" t="s">
        <v>89</v>
      </c>
    </row>
    <row r="71" spans="1:5">
      <c r="A71" t="s">
        <v>90</v>
      </c>
      <c r="B71" t="s">
        <v>88</v>
      </c>
      <c r="C71" t="s">
        <v>7</v>
      </c>
      <c r="D71" t="s">
        <v>8</v>
      </c>
      <c r="E71" t="s">
        <v>89</v>
      </c>
    </row>
    <row r="72" spans="1:5">
      <c r="A72" t="s">
        <v>91</v>
      </c>
      <c r="B72" t="s">
        <v>88</v>
      </c>
      <c r="C72" t="s">
        <v>7</v>
      </c>
      <c r="D72" t="s">
        <v>8</v>
      </c>
      <c r="E72" t="s">
        <v>89</v>
      </c>
    </row>
    <row r="73" spans="1:5">
      <c r="A73" t="s">
        <v>92</v>
      </c>
      <c r="B73" t="s">
        <v>88</v>
      </c>
      <c r="C73" t="s">
        <v>7</v>
      </c>
      <c r="D73" t="s">
        <v>8</v>
      </c>
      <c r="E73" t="s">
        <v>89</v>
      </c>
    </row>
    <row r="74" spans="1:5">
      <c r="A74" t="s">
        <v>93</v>
      </c>
      <c r="B74" t="s">
        <v>88</v>
      </c>
      <c r="C74" t="s">
        <v>7</v>
      </c>
      <c r="D74" t="s">
        <v>8</v>
      </c>
      <c r="E74" t="s">
        <v>89</v>
      </c>
    </row>
    <row r="75" spans="1:5">
      <c r="A75" t="s">
        <v>94</v>
      </c>
      <c r="B75" t="s">
        <v>88</v>
      </c>
      <c r="C75" t="s">
        <v>7</v>
      </c>
      <c r="D75" t="s">
        <v>8</v>
      </c>
      <c r="E75" t="s">
        <v>89</v>
      </c>
    </row>
    <row r="76" spans="1:5">
      <c r="A76" t="s">
        <v>95</v>
      </c>
      <c r="B76" t="s">
        <v>88</v>
      </c>
      <c r="C76" t="s">
        <v>7</v>
      </c>
      <c r="D76" t="s">
        <v>8</v>
      </c>
      <c r="E76" t="s">
        <v>89</v>
      </c>
    </row>
    <row r="77" spans="1:5">
      <c r="A77" t="s">
        <v>96</v>
      </c>
      <c r="B77" t="s">
        <v>88</v>
      </c>
      <c r="C77" t="s">
        <v>7</v>
      </c>
      <c r="D77" t="s">
        <v>8</v>
      </c>
      <c r="E77" t="s">
        <v>89</v>
      </c>
    </row>
    <row r="78" spans="1:5">
      <c r="A78" t="s">
        <v>97</v>
      </c>
      <c r="B78" t="s">
        <v>88</v>
      </c>
      <c r="C78" t="s">
        <v>7</v>
      </c>
      <c r="D78" t="s">
        <v>8</v>
      </c>
      <c r="E78" t="s">
        <v>89</v>
      </c>
    </row>
    <row r="79" spans="1:5">
      <c r="A79" t="s">
        <v>98</v>
      </c>
      <c r="B79" t="s">
        <v>88</v>
      </c>
      <c r="C79" t="s">
        <v>7</v>
      </c>
      <c r="D79" t="s">
        <v>8</v>
      </c>
      <c r="E79" t="s">
        <v>89</v>
      </c>
    </row>
    <row r="80" spans="1:5">
      <c r="A80" t="s">
        <v>99</v>
      </c>
      <c r="B80" t="s">
        <v>88</v>
      </c>
      <c r="C80" t="s">
        <v>7</v>
      </c>
      <c r="D80" t="s">
        <v>8</v>
      </c>
      <c r="E80" t="s">
        <v>89</v>
      </c>
    </row>
    <row r="81" spans="1:5">
      <c r="A81" t="s">
        <v>100</v>
      </c>
      <c r="B81" t="s">
        <v>101</v>
      </c>
      <c r="C81" t="s">
        <v>7</v>
      </c>
      <c r="D81" t="s">
        <v>8</v>
      </c>
      <c r="E81" t="s">
        <v>102</v>
      </c>
    </row>
    <row r="82" spans="1:5">
      <c r="A82" t="s">
        <v>103</v>
      </c>
      <c r="B82" t="s">
        <v>101</v>
      </c>
      <c r="C82" t="s">
        <v>7</v>
      </c>
      <c r="D82" t="s">
        <v>8</v>
      </c>
      <c r="E82" t="s">
        <v>102</v>
      </c>
    </row>
    <row r="83" spans="1:5">
      <c r="A83" t="s">
        <v>104</v>
      </c>
      <c r="B83" t="s">
        <v>101</v>
      </c>
      <c r="C83" t="s">
        <v>7</v>
      </c>
      <c r="D83" t="s">
        <v>8</v>
      </c>
      <c r="E83" t="s">
        <v>102</v>
      </c>
    </row>
    <row r="84" spans="1:5">
      <c r="A84" t="s">
        <v>105</v>
      </c>
      <c r="B84" t="s">
        <v>101</v>
      </c>
      <c r="C84" t="s">
        <v>7</v>
      </c>
      <c r="D84" t="s">
        <v>8</v>
      </c>
      <c r="E84" t="s">
        <v>102</v>
      </c>
    </row>
    <row r="85" spans="1:5">
      <c r="A85" t="s">
        <v>106</v>
      </c>
      <c r="B85" t="s">
        <v>101</v>
      </c>
      <c r="C85" t="s">
        <v>7</v>
      </c>
      <c r="D85" t="s">
        <v>8</v>
      </c>
      <c r="E85" t="s">
        <v>102</v>
      </c>
    </row>
    <row r="86" spans="1:5">
      <c r="A86" t="s">
        <v>107</v>
      </c>
      <c r="B86" t="s">
        <v>108</v>
      </c>
      <c r="C86" t="s">
        <v>7</v>
      </c>
      <c r="D86" t="s">
        <v>8</v>
      </c>
      <c r="E86" t="s">
        <v>109</v>
      </c>
    </row>
    <row r="87" spans="1:5">
      <c r="A87" t="s">
        <v>110</v>
      </c>
      <c r="B87" t="s">
        <v>108</v>
      </c>
      <c r="C87" t="s">
        <v>7</v>
      </c>
      <c r="D87" t="s">
        <v>8</v>
      </c>
      <c r="E87" t="s">
        <v>109</v>
      </c>
    </row>
    <row r="88" spans="1:5">
      <c r="A88" t="s">
        <v>111</v>
      </c>
      <c r="B88" t="s">
        <v>108</v>
      </c>
      <c r="C88" t="s">
        <v>7</v>
      </c>
      <c r="D88" t="s">
        <v>8</v>
      </c>
      <c r="E88" t="s">
        <v>109</v>
      </c>
    </row>
    <row r="89" spans="1:5">
      <c r="A89" t="s">
        <v>112</v>
      </c>
      <c r="B89" t="s">
        <v>108</v>
      </c>
      <c r="C89" t="s">
        <v>7</v>
      </c>
      <c r="D89" t="s">
        <v>8</v>
      </c>
      <c r="E89" t="s">
        <v>109</v>
      </c>
    </row>
    <row r="90" spans="1:5">
      <c r="A90" t="s">
        <v>113</v>
      </c>
      <c r="B90" t="s">
        <v>108</v>
      </c>
      <c r="C90" t="s">
        <v>7</v>
      </c>
      <c r="D90" t="s">
        <v>8</v>
      </c>
      <c r="E90" t="s">
        <v>109</v>
      </c>
    </row>
    <row r="91" spans="1:5">
      <c r="A91" t="s">
        <v>114</v>
      </c>
      <c r="B91" t="s">
        <v>108</v>
      </c>
      <c r="C91" t="s">
        <v>7</v>
      </c>
      <c r="D91" t="s">
        <v>8</v>
      </c>
      <c r="E91" t="s">
        <v>109</v>
      </c>
    </row>
    <row r="92" spans="1:5">
      <c r="A92" t="s">
        <v>115</v>
      </c>
      <c r="B92" t="s">
        <v>108</v>
      </c>
      <c r="C92" t="s">
        <v>7</v>
      </c>
      <c r="D92" t="s">
        <v>8</v>
      </c>
      <c r="E92" t="s">
        <v>109</v>
      </c>
    </row>
    <row r="93" spans="1:5">
      <c r="A93" t="s">
        <v>116</v>
      </c>
      <c r="B93" t="s">
        <v>108</v>
      </c>
      <c r="C93" t="s">
        <v>7</v>
      </c>
      <c r="D93" t="s">
        <v>8</v>
      </c>
      <c r="E93" t="s">
        <v>109</v>
      </c>
    </row>
    <row r="94" spans="1:5">
      <c r="A94" t="s">
        <v>117</v>
      </c>
      <c r="B94" t="s">
        <v>108</v>
      </c>
      <c r="C94" t="s">
        <v>7</v>
      </c>
      <c r="D94" t="s">
        <v>8</v>
      </c>
      <c r="E94" t="s">
        <v>109</v>
      </c>
    </row>
    <row r="95" spans="1:5">
      <c r="A95" t="s">
        <v>118</v>
      </c>
      <c r="B95" t="s">
        <v>108</v>
      </c>
      <c r="C95" t="s">
        <v>7</v>
      </c>
      <c r="D95" t="s">
        <v>8</v>
      </c>
      <c r="E95" t="s">
        <v>109</v>
      </c>
    </row>
    <row r="96" spans="1:5">
      <c r="A96" t="s">
        <v>119</v>
      </c>
      <c r="B96" t="s">
        <v>108</v>
      </c>
      <c r="C96" t="s">
        <v>7</v>
      </c>
      <c r="D96" t="s">
        <v>8</v>
      </c>
      <c r="E96" t="s">
        <v>109</v>
      </c>
    </row>
    <row r="97" spans="1:5">
      <c r="A97" t="s">
        <v>120</v>
      </c>
      <c r="B97" t="s">
        <v>108</v>
      </c>
      <c r="C97" t="s">
        <v>7</v>
      </c>
      <c r="D97" t="s">
        <v>8</v>
      </c>
      <c r="E97" t="s">
        <v>109</v>
      </c>
    </row>
    <row r="98" spans="1:5">
      <c r="A98" t="s">
        <v>121</v>
      </c>
      <c r="B98" t="s">
        <v>108</v>
      </c>
      <c r="C98" t="s">
        <v>7</v>
      </c>
      <c r="D98" t="s">
        <v>8</v>
      </c>
      <c r="E98" t="s">
        <v>109</v>
      </c>
    </row>
    <row r="99" spans="1:5">
      <c r="A99" t="s">
        <v>122</v>
      </c>
      <c r="B99" t="s">
        <v>108</v>
      </c>
      <c r="C99" t="s">
        <v>7</v>
      </c>
      <c r="D99" t="s">
        <v>8</v>
      </c>
      <c r="E99" t="s">
        <v>109</v>
      </c>
    </row>
    <row r="100" spans="1:5">
      <c r="A100" t="s">
        <v>123</v>
      </c>
      <c r="B100" t="s">
        <v>108</v>
      </c>
      <c r="C100" t="s">
        <v>7</v>
      </c>
      <c r="D100" t="s">
        <v>8</v>
      </c>
      <c r="E100" t="s">
        <v>109</v>
      </c>
    </row>
    <row r="101" spans="1:5">
      <c r="A101" t="s">
        <v>124</v>
      </c>
      <c r="B101" t="s">
        <v>108</v>
      </c>
      <c r="C101" t="s">
        <v>7</v>
      </c>
      <c r="D101" t="s">
        <v>8</v>
      </c>
      <c r="E101" t="s">
        <v>109</v>
      </c>
    </row>
    <row r="102" spans="1:5">
      <c r="A102" t="s">
        <v>125</v>
      </c>
      <c r="B102" t="s">
        <v>108</v>
      </c>
      <c r="C102" t="s">
        <v>7</v>
      </c>
      <c r="D102" t="s">
        <v>8</v>
      </c>
      <c r="E102" t="s">
        <v>109</v>
      </c>
    </row>
    <row r="103" spans="1:5">
      <c r="A103" t="s">
        <v>126</v>
      </c>
      <c r="B103" t="s">
        <v>108</v>
      </c>
      <c r="C103" t="s">
        <v>7</v>
      </c>
      <c r="D103" t="s">
        <v>8</v>
      </c>
      <c r="E103" t="s">
        <v>109</v>
      </c>
    </row>
    <row r="104" spans="1:5">
      <c r="A104" t="s">
        <v>127</v>
      </c>
      <c r="B104" t="s">
        <v>108</v>
      </c>
      <c r="C104" t="s">
        <v>7</v>
      </c>
      <c r="D104" t="s">
        <v>8</v>
      </c>
      <c r="E104" t="s">
        <v>109</v>
      </c>
    </row>
    <row r="105" spans="1:5">
      <c r="A105" t="s">
        <v>128</v>
      </c>
      <c r="B105" t="s">
        <v>108</v>
      </c>
      <c r="C105" t="s">
        <v>7</v>
      </c>
      <c r="D105" t="s">
        <v>8</v>
      </c>
      <c r="E105" t="s">
        <v>109</v>
      </c>
    </row>
    <row r="106" spans="1:5">
      <c r="A106" t="s">
        <v>129</v>
      </c>
      <c r="B106" t="s">
        <v>108</v>
      </c>
      <c r="C106" t="s">
        <v>7</v>
      </c>
      <c r="D106" t="s">
        <v>8</v>
      </c>
      <c r="E106" t="s">
        <v>109</v>
      </c>
    </row>
    <row r="107" spans="1:5">
      <c r="A107" t="s">
        <v>130</v>
      </c>
      <c r="B107" t="s">
        <v>108</v>
      </c>
      <c r="C107" t="s">
        <v>7</v>
      </c>
      <c r="D107" t="s">
        <v>8</v>
      </c>
      <c r="E107" t="s">
        <v>109</v>
      </c>
    </row>
    <row r="108" spans="1:5">
      <c r="A108" t="s">
        <v>131</v>
      </c>
      <c r="B108" t="s">
        <v>108</v>
      </c>
      <c r="C108" t="s">
        <v>7</v>
      </c>
      <c r="D108" t="s">
        <v>8</v>
      </c>
      <c r="E108" t="s">
        <v>109</v>
      </c>
    </row>
    <row r="109" spans="1:5">
      <c r="A109" t="s">
        <v>132</v>
      </c>
      <c r="B109" t="s">
        <v>108</v>
      </c>
      <c r="C109" t="s">
        <v>7</v>
      </c>
      <c r="D109" t="s">
        <v>8</v>
      </c>
      <c r="E109" t="s">
        <v>109</v>
      </c>
    </row>
    <row r="110" spans="1:5">
      <c r="A110" t="s">
        <v>133</v>
      </c>
      <c r="B110" t="s">
        <v>108</v>
      </c>
      <c r="C110" t="s">
        <v>7</v>
      </c>
      <c r="D110" t="s">
        <v>8</v>
      </c>
      <c r="E110" t="s">
        <v>109</v>
      </c>
    </row>
    <row r="111" spans="1:5">
      <c r="A111" t="s">
        <v>134</v>
      </c>
      <c r="B111" t="s">
        <v>108</v>
      </c>
      <c r="C111" t="s">
        <v>7</v>
      </c>
      <c r="D111" t="s">
        <v>8</v>
      </c>
      <c r="E111" t="s">
        <v>109</v>
      </c>
    </row>
    <row r="112" spans="1:5">
      <c r="A112" t="s">
        <v>135</v>
      </c>
      <c r="B112" t="s">
        <v>108</v>
      </c>
      <c r="C112" t="s">
        <v>7</v>
      </c>
      <c r="D112" t="s">
        <v>8</v>
      </c>
      <c r="E112" t="s">
        <v>109</v>
      </c>
    </row>
    <row r="113" spans="1:5">
      <c r="A113" t="s">
        <v>136</v>
      </c>
      <c r="B113" t="s">
        <v>108</v>
      </c>
      <c r="C113" t="s">
        <v>7</v>
      </c>
      <c r="D113" t="s">
        <v>8</v>
      </c>
      <c r="E113" t="s">
        <v>109</v>
      </c>
    </row>
    <row r="114" spans="1:5">
      <c r="A114" t="s">
        <v>137</v>
      </c>
      <c r="B114" t="s">
        <v>108</v>
      </c>
      <c r="C114" t="s">
        <v>7</v>
      </c>
      <c r="D114" t="s">
        <v>8</v>
      </c>
      <c r="E114" t="s">
        <v>109</v>
      </c>
    </row>
    <row r="115" spans="1:5">
      <c r="A115" t="s">
        <v>138</v>
      </c>
      <c r="B115" t="s">
        <v>108</v>
      </c>
      <c r="C115" t="s">
        <v>7</v>
      </c>
      <c r="D115" t="s">
        <v>8</v>
      </c>
      <c r="E115" t="s">
        <v>109</v>
      </c>
    </row>
    <row r="116" spans="1:5">
      <c r="A116" t="s">
        <v>139</v>
      </c>
      <c r="B116" t="s">
        <v>108</v>
      </c>
      <c r="C116" t="s">
        <v>7</v>
      </c>
      <c r="D116" t="s">
        <v>8</v>
      </c>
      <c r="E116" t="s">
        <v>109</v>
      </c>
    </row>
    <row r="117" spans="1:5">
      <c r="A117" t="s">
        <v>140</v>
      </c>
      <c r="B117" t="s">
        <v>108</v>
      </c>
      <c r="C117" t="s">
        <v>7</v>
      </c>
      <c r="D117" t="s">
        <v>8</v>
      </c>
      <c r="E117" t="s">
        <v>109</v>
      </c>
    </row>
    <row r="118" spans="1:5">
      <c r="A118" t="s">
        <v>141</v>
      </c>
      <c r="B118" t="s">
        <v>108</v>
      </c>
      <c r="C118" t="s">
        <v>7</v>
      </c>
      <c r="D118" t="s">
        <v>8</v>
      </c>
      <c r="E118" t="s">
        <v>109</v>
      </c>
    </row>
    <row r="119" spans="1:5">
      <c r="A119" t="s">
        <v>142</v>
      </c>
      <c r="B119" t="s">
        <v>108</v>
      </c>
      <c r="C119" t="s">
        <v>7</v>
      </c>
      <c r="D119" t="s">
        <v>8</v>
      </c>
      <c r="E119" t="s">
        <v>109</v>
      </c>
    </row>
    <row r="120" spans="1:5">
      <c r="A120" t="s">
        <v>143</v>
      </c>
      <c r="B120" t="s">
        <v>108</v>
      </c>
      <c r="C120" t="s">
        <v>7</v>
      </c>
      <c r="D120" t="s">
        <v>8</v>
      </c>
      <c r="E120" t="s">
        <v>109</v>
      </c>
    </row>
    <row r="121" spans="1:5">
      <c r="A121" t="s">
        <v>144</v>
      </c>
      <c r="B121" t="s">
        <v>108</v>
      </c>
      <c r="C121" t="s">
        <v>7</v>
      </c>
      <c r="D121" t="s">
        <v>8</v>
      </c>
      <c r="E121" t="s">
        <v>109</v>
      </c>
    </row>
    <row r="122" spans="1:5">
      <c r="A122" t="s">
        <v>145</v>
      </c>
      <c r="B122" t="s">
        <v>108</v>
      </c>
      <c r="C122" t="s">
        <v>7</v>
      </c>
      <c r="D122" t="s">
        <v>8</v>
      </c>
      <c r="E122" t="s">
        <v>109</v>
      </c>
    </row>
    <row r="123" spans="1:5">
      <c r="A123" t="s">
        <v>146</v>
      </c>
      <c r="B123" t="s">
        <v>147</v>
      </c>
      <c r="C123" t="s">
        <v>7</v>
      </c>
      <c r="D123" t="s">
        <v>148</v>
      </c>
      <c r="E123" t="s">
        <v>149</v>
      </c>
    </row>
    <row r="124" spans="1:5">
      <c r="A124" t="s">
        <v>150</v>
      </c>
      <c r="B124" t="s">
        <v>147</v>
      </c>
      <c r="C124" t="s">
        <v>7</v>
      </c>
      <c r="D124" t="s">
        <v>148</v>
      </c>
      <c r="E124" t="s">
        <v>149</v>
      </c>
    </row>
    <row r="125" spans="1:5">
      <c r="A125" t="s">
        <v>151</v>
      </c>
      <c r="B125" t="s">
        <v>147</v>
      </c>
      <c r="C125" t="s">
        <v>7</v>
      </c>
      <c r="D125" t="s">
        <v>148</v>
      </c>
      <c r="E125" t="s">
        <v>149</v>
      </c>
    </row>
    <row r="126" spans="1:5">
      <c r="A126" t="s">
        <v>152</v>
      </c>
      <c r="B126" t="s">
        <v>147</v>
      </c>
      <c r="C126" t="s">
        <v>7</v>
      </c>
      <c r="D126" t="s">
        <v>148</v>
      </c>
      <c r="E126" t="s">
        <v>149</v>
      </c>
    </row>
    <row r="127" spans="1:5">
      <c r="A127" t="s">
        <v>153</v>
      </c>
      <c r="B127" t="s">
        <v>147</v>
      </c>
      <c r="C127" t="s">
        <v>7</v>
      </c>
      <c r="D127" t="s">
        <v>148</v>
      </c>
      <c r="E127" t="s">
        <v>149</v>
      </c>
    </row>
    <row r="128" spans="1:5">
      <c r="A128" t="s">
        <v>154</v>
      </c>
      <c r="B128" t="s">
        <v>147</v>
      </c>
      <c r="C128" t="s">
        <v>7</v>
      </c>
      <c r="D128" t="s">
        <v>148</v>
      </c>
      <c r="E128" t="s">
        <v>149</v>
      </c>
    </row>
    <row r="129" spans="1:5">
      <c r="A129" t="s">
        <v>155</v>
      </c>
      <c r="B129" t="s">
        <v>6</v>
      </c>
      <c r="C129" t="s">
        <v>7</v>
      </c>
      <c r="D129" t="s">
        <v>148</v>
      </c>
      <c r="E129" t="s">
        <v>156</v>
      </c>
    </row>
    <row r="130" spans="1:5">
      <c r="A130" t="s">
        <v>157</v>
      </c>
      <c r="B130" t="s">
        <v>6</v>
      </c>
      <c r="C130" t="s">
        <v>7</v>
      </c>
      <c r="D130" t="s">
        <v>148</v>
      </c>
      <c r="E130" t="s">
        <v>156</v>
      </c>
    </row>
    <row r="131" spans="1:5">
      <c r="A131" t="s">
        <v>158</v>
      </c>
      <c r="B131" t="s">
        <v>6</v>
      </c>
      <c r="C131" t="s">
        <v>7</v>
      </c>
      <c r="D131" t="s">
        <v>148</v>
      </c>
      <c r="E131" t="s">
        <v>156</v>
      </c>
    </row>
    <row r="132" spans="1:5">
      <c r="A132" t="s">
        <v>159</v>
      </c>
      <c r="B132" t="s">
        <v>11</v>
      </c>
      <c r="C132" t="s">
        <v>7</v>
      </c>
      <c r="D132" t="s">
        <v>148</v>
      </c>
      <c r="E132" t="s">
        <v>160</v>
      </c>
    </row>
    <row r="133" spans="1:5">
      <c r="A133" t="s">
        <v>161</v>
      </c>
      <c r="B133" t="s">
        <v>11</v>
      </c>
      <c r="C133" t="s">
        <v>7</v>
      </c>
      <c r="D133" t="s">
        <v>148</v>
      </c>
      <c r="E133" t="s">
        <v>160</v>
      </c>
    </row>
    <row r="134" spans="1:5">
      <c r="A134" t="s">
        <v>162</v>
      </c>
      <c r="B134" t="s">
        <v>11</v>
      </c>
      <c r="C134" t="s">
        <v>7</v>
      </c>
      <c r="D134" t="s">
        <v>148</v>
      </c>
      <c r="E134" t="s">
        <v>160</v>
      </c>
    </row>
    <row r="135" spans="1:5">
      <c r="A135" t="s">
        <v>163</v>
      </c>
      <c r="B135" t="s">
        <v>11</v>
      </c>
      <c r="C135" t="s">
        <v>7</v>
      </c>
      <c r="D135" t="s">
        <v>148</v>
      </c>
      <c r="E135" t="s">
        <v>160</v>
      </c>
    </row>
    <row r="136" spans="1:5">
      <c r="A136" t="s">
        <v>164</v>
      </c>
      <c r="B136" t="s">
        <v>11</v>
      </c>
      <c r="C136" t="s">
        <v>7</v>
      </c>
      <c r="D136" t="s">
        <v>148</v>
      </c>
      <c r="E136" t="s">
        <v>160</v>
      </c>
    </row>
    <row r="137" spans="1:5">
      <c r="A137" t="s">
        <v>165</v>
      </c>
      <c r="B137" t="s">
        <v>11</v>
      </c>
      <c r="C137" t="s">
        <v>7</v>
      </c>
      <c r="D137" t="s">
        <v>148</v>
      </c>
      <c r="E137" t="s">
        <v>160</v>
      </c>
    </row>
    <row r="138" spans="1:5">
      <c r="A138" t="s">
        <v>166</v>
      </c>
      <c r="B138" t="s">
        <v>11</v>
      </c>
      <c r="C138" t="s">
        <v>7</v>
      </c>
      <c r="D138" t="s">
        <v>148</v>
      </c>
      <c r="E138" t="s">
        <v>160</v>
      </c>
    </row>
    <row r="139" spans="1:5">
      <c r="A139" t="s">
        <v>167</v>
      </c>
      <c r="B139" t="s">
        <v>11</v>
      </c>
      <c r="C139" t="s">
        <v>7</v>
      </c>
      <c r="D139" t="s">
        <v>148</v>
      </c>
      <c r="E139" t="s">
        <v>160</v>
      </c>
    </row>
    <row r="140" spans="1:5">
      <c r="A140" t="s">
        <v>168</v>
      </c>
      <c r="B140" t="s">
        <v>11</v>
      </c>
      <c r="C140" t="s">
        <v>7</v>
      </c>
      <c r="D140" t="s">
        <v>148</v>
      </c>
      <c r="E140" t="s">
        <v>160</v>
      </c>
    </row>
    <row r="141" spans="1:5">
      <c r="A141" t="s">
        <v>169</v>
      </c>
      <c r="B141" t="s">
        <v>11</v>
      </c>
      <c r="C141" t="s">
        <v>7</v>
      </c>
      <c r="D141" t="s">
        <v>148</v>
      </c>
      <c r="E141" t="s">
        <v>160</v>
      </c>
    </row>
    <row r="142" spans="1:5">
      <c r="A142" t="s">
        <v>170</v>
      </c>
      <c r="B142" t="s">
        <v>11</v>
      </c>
      <c r="C142" t="s">
        <v>7</v>
      </c>
      <c r="D142" t="s">
        <v>148</v>
      </c>
      <c r="E142" t="s">
        <v>160</v>
      </c>
    </row>
    <row r="143" spans="1:5">
      <c r="A143" t="s">
        <v>171</v>
      </c>
      <c r="B143" t="s">
        <v>17</v>
      </c>
      <c r="C143" t="s">
        <v>7</v>
      </c>
      <c r="D143" t="s">
        <v>148</v>
      </c>
      <c r="E143" t="s">
        <v>172</v>
      </c>
    </row>
    <row r="144" spans="1:5">
      <c r="A144" t="s">
        <v>173</v>
      </c>
      <c r="B144" t="s">
        <v>17</v>
      </c>
      <c r="C144" t="s">
        <v>7</v>
      </c>
      <c r="D144" t="s">
        <v>148</v>
      </c>
      <c r="E144" t="s">
        <v>172</v>
      </c>
    </row>
    <row r="145" spans="1:5">
      <c r="A145" t="s">
        <v>174</v>
      </c>
      <c r="B145" t="s">
        <v>17</v>
      </c>
      <c r="C145" t="s">
        <v>7</v>
      </c>
      <c r="D145" t="s">
        <v>148</v>
      </c>
      <c r="E145" t="s">
        <v>172</v>
      </c>
    </row>
    <row r="146" spans="1:5">
      <c r="A146" t="s">
        <v>175</v>
      </c>
      <c r="B146" t="s">
        <v>17</v>
      </c>
      <c r="C146" t="s">
        <v>7</v>
      </c>
      <c r="D146" t="s">
        <v>148</v>
      </c>
      <c r="E146" t="s">
        <v>172</v>
      </c>
    </row>
    <row r="147" spans="1:5">
      <c r="A147" t="s">
        <v>176</v>
      </c>
      <c r="B147" t="s">
        <v>17</v>
      </c>
      <c r="C147" t="s">
        <v>7</v>
      </c>
      <c r="D147" t="s">
        <v>148</v>
      </c>
      <c r="E147" t="s">
        <v>172</v>
      </c>
    </row>
    <row r="148" spans="1:5">
      <c r="A148" t="s">
        <v>177</v>
      </c>
      <c r="B148" t="s">
        <v>17</v>
      </c>
      <c r="C148" t="s">
        <v>7</v>
      </c>
      <c r="D148" t="s">
        <v>148</v>
      </c>
      <c r="E148" t="s">
        <v>172</v>
      </c>
    </row>
    <row r="149" spans="1:5">
      <c r="A149" t="s">
        <v>178</v>
      </c>
      <c r="B149" t="s">
        <v>17</v>
      </c>
      <c r="C149" t="s">
        <v>7</v>
      </c>
      <c r="D149" t="s">
        <v>148</v>
      </c>
      <c r="E149" t="s">
        <v>172</v>
      </c>
    </row>
    <row r="150" spans="1:5">
      <c r="A150" t="s">
        <v>179</v>
      </c>
      <c r="B150" t="s">
        <v>17</v>
      </c>
      <c r="C150" t="s">
        <v>7</v>
      </c>
      <c r="D150" t="s">
        <v>148</v>
      </c>
      <c r="E150" t="s">
        <v>172</v>
      </c>
    </row>
    <row r="151" spans="1:5">
      <c r="A151" t="s">
        <v>180</v>
      </c>
      <c r="B151" t="s">
        <v>17</v>
      </c>
      <c r="C151" t="s">
        <v>7</v>
      </c>
      <c r="D151" t="s">
        <v>148</v>
      </c>
      <c r="E151" t="s">
        <v>172</v>
      </c>
    </row>
    <row r="152" spans="1:5">
      <c r="A152" t="s">
        <v>181</v>
      </c>
      <c r="B152" t="s">
        <v>17</v>
      </c>
      <c r="C152" t="s">
        <v>7</v>
      </c>
      <c r="D152" t="s">
        <v>148</v>
      </c>
      <c r="E152" t="s">
        <v>172</v>
      </c>
    </row>
    <row r="153" spans="1:5">
      <c r="A153" t="s">
        <v>182</v>
      </c>
      <c r="B153" t="s">
        <v>17</v>
      </c>
      <c r="C153" t="s">
        <v>7</v>
      </c>
      <c r="D153" t="s">
        <v>148</v>
      </c>
      <c r="E153" t="s">
        <v>172</v>
      </c>
    </row>
    <row r="154" spans="1:5">
      <c r="A154" t="s">
        <v>183</v>
      </c>
      <c r="B154" t="s">
        <v>17</v>
      </c>
      <c r="C154" t="s">
        <v>7</v>
      </c>
      <c r="D154" t="s">
        <v>148</v>
      </c>
      <c r="E154" t="s">
        <v>172</v>
      </c>
    </row>
    <row r="155" spans="1:5">
      <c r="A155" t="s">
        <v>184</v>
      </c>
      <c r="B155" t="s">
        <v>17</v>
      </c>
      <c r="C155" t="s">
        <v>7</v>
      </c>
      <c r="D155" t="s">
        <v>148</v>
      </c>
      <c r="E155" t="s">
        <v>172</v>
      </c>
    </row>
    <row r="156" spans="1:5">
      <c r="A156" t="s">
        <v>185</v>
      </c>
      <c r="B156" t="s">
        <v>17</v>
      </c>
      <c r="C156" t="s">
        <v>7</v>
      </c>
      <c r="D156" t="s">
        <v>148</v>
      </c>
      <c r="E156" t="s">
        <v>172</v>
      </c>
    </row>
    <row r="157" spans="1:5">
      <c r="A157" t="s">
        <v>186</v>
      </c>
      <c r="B157" t="s">
        <v>17</v>
      </c>
      <c r="C157" t="s">
        <v>7</v>
      </c>
      <c r="D157" t="s">
        <v>148</v>
      </c>
      <c r="E157" t="s">
        <v>172</v>
      </c>
    </row>
    <row r="158" spans="1:5">
      <c r="A158" t="s">
        <v>187</v>
      </c>
      <c r="B158" t="s">
        <v>17</v>
      </c>
      <c r="C158" t="s">
        <v>7</v>
      </c>
      <c r="D158" t="s">
        <v>148</v>
      </c>
      <c r="E158" t="s">
        <v>172</v>
      </c>
    </row>
    <row r="159" spans="1:5">
      <c r="A159" t="s">
        <v>169</v>
      </c>
      <c r="B159" t="s">
        <v>17</v>
      </c>
      <c r="C159" t="s">
        <v>7</v>
      </c>
      <c r="D159" t="s">
        <v>148</v>
      </c>
      <c r="E159" t="s">
        <v>172</v>
      </c>
    </row>
    <row r="160" spans="1:5">
      <c r="A160" t="s">
        <v>188</v>
      </c>
      <c r="B160" t="s">
        <v>32</v>
      </c>
      <c r="C160" t="s">
        <v>7</v>
      </c>
      <c r="D160" t="s">
        <v>148</v>
      </c>
      <c r="E160" t="s">
        <v>189</v>
      </c>
    </row>
    <row r="161" spans="1:5">
      <c r="A161" t="s">
        <v>190</v>
      </c>
      <c r="B161" t="s">
        <v>32</v>
      </c>
      <c r="C161" t="s">
        <v>7</v>
      </c>
      <c r="D161" t="s">
        <v>148</v>
      </c>
      <c r="E161" t="s">
        <v>189</v>
      </c>
    </row>
    <row r="162" spans="1:5">
      <c r="A162" t="s">
        <v>191</v>
      </c>
      <c r="B162" t="s">
        <v>32</v>
      </c>
      <c r="C162" t="s">
        <v>7</v>
      </c>
      <c r="D162" t="s">
        <v>148</v>
      </c>
      <c r="E162" t="s">
        <v>189</v>
      </c>
    </row>
    <row r="163" spans="1:5">
      <c r="A163" t="s">
        <v>192</v>
      </c>
      <c r="B163" t="s">
        <v>32</v>
      </c>
      <c r="C163" t="s">
        <v>7</v>
      </c>
      <c r="D163" t="s">
        <v>148</v>
      </c>
      <c r="E163" t="s">
        <v>189</v>
      </c>
    </row>
    <row r="164" spans="1:5">
      <c r="A164" t="s">
        <v>193</v>
      </c>
      <c r="B164" t="s">
        <v>32</v>
      </c>
      <c r="C164" t="s">
        <v>7</v>
      </c>
      <c r="D164" t="s">
        <v>148</v>
      </c>
      <c r="E164" t="s">
        <v>189</v>
      </c>
    </row>
    <row r="165" spans="1:5">
      <c r="A165" t="s">
        <v>194</v>
      </c>
      <c r="B165" t="s">
        <v>45</v>
      </c>
      <c r="C165" t="s">
        <v>7</v>
      </c>
      <c r="D165" t="s">
        <v>148</v>
      </c>
      <c r="E165" t="s">
        <v>195</v>
      </c>
    </row>
    <row r="166" spans="1:5">
      <c r="A166" t="s">
        <v>196</v>
      </c>
      <c r="B166" t="s">
        <v>45</v>
      </c>
      <c r="C166" t="s">
        <v>7</v>
      </c>
      <c r="D166" t="s">
        <v>148</v>
      </c>
      <c r="E166" t="s">
        <v>195</v>
      </c>
    </row>
    <row r="167" spans="1:5">
      <c r="A167" t="s">
        <v>197</v>
      </c>
      <c r="B167" t="s">
        <v>45</v>
      </c>
      <c r="C167" t="s">
        <v>7</v>
      </c>
      <c r="D167" t="s">
        <v>148</v>
      </c>
      <c r="E167" t="s">
        <v>195</v>
      </c>
    </row>
    <row r="168" spans="1:5">
      <c r="A168" t="s">
        <v>198</v>
      </c>
      <c r="B168" t="s">
        <v>45</v>
      </c>
      <c r="C168" t="s">
        <v>7</v>
      </c>
      <c r="D168" t="s">
        <v>148</v>
      </c>
      <c r="E168" t="s">
        <v>195</v>
      </c>
    </row>
    <row r="169" spans="1:5">
      <c r="A169" t="s">
        <v>199</v>
      </c>
      <c r="B169" t="s">
        <v>45</v>
      </c>
      <c r="C169" t="s">
        <v>7</v>
      </c>
      <c r="D169" t="s">
        <v>148</v>
      </c>
      <c r="E169" t="s">
        <v>195</v>
      </c>
    </row>
    <row r="170" spans="1:5">
      <c r="A170" t="s">
        <v>200</v>
      </c>
      <c r="B170" t="s">
        <v>54</v>
      </c>
      <c r="C170" t="s">
        <v>7</v>
      </c>
      <c r="D170" t="s">
        <v>148</v>
      </c>
      <c r="E170" t="s">
        <v>201</v>
      </c>
    </row>
    <row r="171" spans="1:5">
      <c r="A171" t="s">
        <v>202</v>
      </c>
      <c r="B171" t="s">
        <v>54</v>
      </c>
      <c r="C171" t="s">
        <v>7</v>
      </c>
      <c r="D171" t="s">
        <v>148</v>
      </c>
      <c r="E171" t="s">
        <v>201</v>
      </c>
    </row>
    <row r="172" spans="1:5">
      <c r="A172" t="s">
        <v>203</v>
      </c>
      <c r="B172" t="s">
        <v>54</v>
      </c>
      <c r="C172" t="s">
        <v>7</v>
      </c>
      <c r="D172" t="s">
        <v>148</v>
      </c>
      <c r="E172" t="s">
        <v>201</v>
      </c>
    </row>
    <row r="173" spans="1:5">
      <c r="A173" t="s">
        <v>204</v>
      </c>
      <c r="B173" t="s">
        <v>54</v>
      </c>
      <c r="C173" t="s">
        <v>7</v>
      </c>
      <c r="D173" t="s">
        <v>148</v>
      </c>
      <c r="E173" t="s">
        <v>201</v>
      </c>
    </row>
    <row r="174" spans="1:5">
      <c r="A174" t="s">
        <v>205</v>
      </c>
      <c r="B174" t="s">
        <v>54</v>
      </c>
      <c r="C174" t="s">
        <v>7</v>
      </c>
      <c r="D174" t="s">
        <v>148</v>
      </c>
      <c r="E174" t="s">
        <v>201</v>
      </c>
    </row>
    <row r="175" spans="1:5">
      <c r="A175" t="s">
        <v>206</v>
      </c>
      <c r="B175" t="s">
        <v>63</v>
      </c>
      <c r="C175" t="s">
        <v>7</v>
      </c>
      <c r="D175" t="s">
        <v>148</v>
      </c>
      <c r="E175" t="s">
        <v>207</v>
      </c>
    </row>
    <row r="176" spans="1:5">
      <c r="A176" t="s">
        <v>208</v>
      </c>
      <c r="B176" t="s">
        <v>63</v>
      </c>
      <c r="C176" t="s">
        <v>7</v>
      </c>
      <c r="D176" t="s">
        <v>148</v>
      </c>
      <c r="E176" t="s">
        <v>207</v>
      </c>
    </row>
    <row r="177" spans="1:5">
      <c r="A177" t="s">
        <v>209</v>
      </c>
      <c r="B177" t="s">
        <v>63</v>
      </c>
      <c r="C177" t="s">
        <v>7</v>
      </c>
      <c r="D177" t="s">
        <v>148</v>
      </c>
      <c r="E177" t="s">
        <v>207</v>
      </c>
    </row>
    <row r="178" spans="1:5">
      <c r="A178" t="s">
        <v>210</v>
      </c>
      <c r="B178" t="s">
        <v>63</v>
      </c>
      <c r="C178" t="s">
        <v>7</v>
      </c>
      <c r="D178" t="s">
        <v>148</v>
      </c>
      <c r="E178" t="s">
        <v>207</v>
      </c>
    </row>
    <row r="179" spans="1:5">
      <c r="A179" t="s">
        <v>211</v>
      </c>
      <c r="B179" t="s">
        <v>63</v>
      </c>
      <c r="C179" t="s">
        <v>7</v>
      </c>
      <c r="D179" t="s">
        <v>148</v>
      </c>
      <c r="E179" t="s">
        <v>207</v>
      </c>
    </row>
    <row r="180" spans="1:5">
      <c r="A180" t="s">
        <v>212</v>
      </c>
      <c r="B180" t="s">
        <v>63</v>
      </c>
      <c r="C180" t="s">
        <v>7</v>
      </c>
      <c r="D180" t="s">
        <v>148</v>
      </c>
      <c r="E180" t="s">
        <v>207</v>
      </c>
    </row>
    <row r="181" spans="1:5">
      <c r="A181" t="s">
        <v>213</v>
      </c>
      <c r="B181" t="s">
        <v>63</v>
      </c>
      <c r="C181" t="s">
        <v>7</v>
      </c>
      <c r="D181" t="s">
        <v>148</v>
      </c>
      <c r="E181" t="s">
        <v>207</v>
      </c>
    </row>
    <row r="182" spans="1:5">
      <c r="A182" t="s">
        <v>214</v>
      </c>
      <c r="B182" t="s">
        <v>63</v>
      </c>
      <c r="C182" t="s">
        <v>7</v>
      </c>
      <c r="D182" t="s">
        <v>148</v>
      </c>
      <c r="E182" t="s">
        <v>207</v>
      </c>
    </row>
    <row r="183" spans="1:5">
      <c r="A183" t="s">
        <v>77</v>
      </c>
      <c r="B183" t="s">
        <v>63</v>
      </c>
      <c r="C183" t="s">
        <v>7</v>
      </c>
      <c r="D183" t="s">
        <v>148</v>
      </c>
      <c r="E183" t="s">
        <v>207</v>
      </c>
    </row>
    <row r="184" spans="1:5">
      <c r="A184" t="s">
        <v>76</v>
      </c>
      <c r="B184" t="s">
        <v>63</v>
      </c>
      <c r="C184" t="s">
        <v>7</v>
      </c>
      <c r="D184" t="s">
        <v>148</v>
      </c>
      <c r="E184" t="s">
        <v>207</v>
      </c>
    </row>
    <row r="185" spans="1:5">
      <c r="A185" t="s">
        <v>215</v>
      </c>
      <c r="B185" t="s">
        <v>63</v>
      </c>
      <c r="C185" t="s">
        <v>7</v>
      </c>
      <c r="D185" t="s">
        <v>148</v>
      </c>
      <c r="E185" t="s">
        <v>207</v>
      </c>
    </row>
    <row r="186" spans="1:5">
      <c r="A186" t="s">
        <v>216</v>
      </c>
      <c r="B186" t="s">
        <v>80</v>
      </c>
      <c r="C186" t="s">
        <v>7</v>
      </c>
      <c r="D186" t="s">
        <v>148</v>
      </c>
      <c r="E186" t="s">
        <v>217</v>
      </c>
    </row>
    <row r="187" spans="1:5">
      <c r="A187" t="s">
        <v>218</v>
      </c>
      <c r="B187" t="s">
        <v>80</v>
      </c>
      <c r="C187" t="s">
        <v>7</v>
      </c>
      <c r="D187" t="s">
        <v>148</v>
      </c>
      <c r="E187" t="s">
        <v>217</v>
      </c>
    </row>
    <row r="188" spans="1:5">
      <c r="A188" t="s">
        <v>219</v>
      </c>
      <c r="B188" t="s">
        <v>80</v>
      </c>
      <c r="C188" t="s">
        <v>7</v>
      </c>
      <c r="D188" t="s">
        <v>148</v>
      </c>
      <c r="E188" t="s">
        <v>217</v>
      </c>
    </row>
    <row r="189" spans="1:5">
      <c r="A189" t="s">
        <v>220</v>
      </c>
      <c r="B189" t="s">
        <v>80</v>
      </c>
      <c r="C189" t="s">
        <v>7</v>
      </c>
      <c r="D189" t="s">
        <v>148</v>
      </c>
      <c r="E189" t="s">
        <v>217</v>
      </c>
    </row>
    <row r="190" spans="1:5">
      <c r="A190" t="s">
        <v>221</v>
      </c>
      <c r="B190" t="s">
        <v>80</v>
      </c>
      <c r="C190" t="s">
        <v>7</v>
      </c>
      <c r="D190" t="s">
        <v>148</v>
      </c>
      <c r="E190" t="s">
        <v>217</v>
      </c>
    </row>
    <row r="191" spans="1:5">
      <c r="A191" t="s">
        <v>222</v>
      </c>
      <c r="B191" t="s">
        <v>88</v>
      </c>
      <c r="C191" t="s">
        <v>7</v>
      </c>
      <c r="D191" t="s">
        <v>148</v>
      </c>
      <c r="E191" t="s">
        <v>223</v>
      </c>
    </row>
    <row r="192" spans="1:5">
      <c r="A192" t="s">
        <v>224</v>
      </c>
      <c r="B192" t="s">
        <v>88</v>
      </c>
      <c r="C192" t="s">
        <v>7</v>
      </c>
      <c r="D192" t="s">
        <v>148</v>
      </c>
      <c r="E192" t="s">
        <v>223</v>
      </c>
    </row>
    <row r="193" spans="1:5">
      <c r="A193" t="s">
        <v>225</v>
      </c>
      <c r="B193" t="s">
        <v>88</v>
      </c>
      <c r="C193" t="s">
        <v>7</v>
      </c>
      <c r="D193" t="s">
        <v>148</v>
      </c>
      <c r="E193" t="s">
        <v>223</v>
      </c>
    </row>
    <row r="194" spans="1:5">
      <c r="A194" t="s">
        <v>226</v>
      </c>
      <c r="B194" t="s">
        <v>88</v>
      </c>
      <c r="C194" t="s">
        <v>7</v>
      </c>
      <c r="D194" t="s">
        <v>148</v>
      </c>
      <c r="E194" t="s">
        <v>223</v>
      </c>
    </row>
    <row r="195" spans="1:5">
      <c r="A195" t="s">
        <v>227</v>
      </c>
      <c r="B195" t="s">
        <v>88</v>
      </c>
      <c r="C195" t="s">
        <v>7</v>
      </c>
      <c r="D195" t="s">
        <v>148</v>
      </c>
      <c r="E195" t="s">
        <v>223</v>
      </c>
    </row>
    <row r="196" spans="1:5">
      <c r="A196" t="s">
        <v>228</v>
      </c>
      <c r="B196" t="s">
        <v>88</v>
      </c>
      <c r="C196" t="s">
        <v>7</v>
      </c>
      <c r="D196" t="s">
        <v>148</v>
      </c>
      <c r="E196" t="s">
        <v>223</v>
      </c>
    </row>
    <row r="197" spans="1:5">
      <c r="A197" t="s">
        <v>229</v>
      </c>
      <c r="B197" t="s">
        <v>88</v>
      </c>
      <c r="C197" t="s">
        <v>7</v>
      </c>
      <c r="D197" t="s">
        <v>148</v>
      </c>
      <c r="E197" t="s">
        <v>223</v>
      </c>
    </row>
    <row r="198" spans="1:5">
      <c r="A198" t="s">
        <v>230</v>
      </c>
      <c r="B198" t="s">
        <v>88</v>
      </c>
      <c r="C198" t="s">
        <v>7</v>
      </c>
      <c r="D198" t="s">
        <v>148</v>
      </c>
      <c r="E198" t="s">
        <v>223</v>
      </c>
    </row>
    <row r="199" spans="1:5">
      <c r="A199" t="s">
        <v>231</v>
      </c>
      <c r="B199" t="s">
        <v>88</v>
      </c>
      <c r="C199" t="s">
        <v>7</v>
      </c>
      <c r="D199" t="s">
        <v>148</v>
      </c>
      <c r="E199" t="s">
        <v>223</v>
      </c>
    </row>
    <row r="200" spans="1:5">
      <c r="A200" t="s">
        <v>232</v>
      </c>
      <c r="B200" t="s">
        <v>88</v>
      </c>
      <c r="C200" t="s">
        <v>7</v>
      </c>
      <c r="D200" t="s">
        <v>148</v>
      </c>
      <c r="E200" t="s">
        <v>223</v>
      </c>
    </row>
    <row r="201" spans="1:5">
      <c r="A201" t="s">
        <v>233</v>
      </c>
      <c r="B201" t="s">
        <v>88</v>
      </c>
      <c r="C201" t="s">
        <v>7</v>
      </c>
      <c r="D201" t="s">
        <v>148</v>
      </c>
      <c r="E201" t="s">
        <v>223</v>
      </c>
    </row>
    <row r="202" spans="1:5">
      <c r="A202" t="s">
        <v>234</v>
      </c>
      <c r="B202" t="s">
        <v>88</v>
      </c>
      <c r="C202" t="s">
        <v>7</v>
      </c>
      <c r="D202" t="s">
        <v>148</v>
      </c>
      <c r="E202" t="s">
        <v>223</v>
      </c>
    </row>
    <row r="203" spans="1:5">
      <c r="A203" t="s">
        <v>235</v>
      </c>
      <c r="B203" t="s">
        <v>236</v>
      </c>
      <c r="C203" t="s">
        <v>7</v>
      </c>
      <c r="D203" t="s">
        <v>148</v>
      </c>
      <c r="E203" t="s">
        <v>237</v>
      </c>
    </row>
    <row r="204" spans="1:5">
      <c r="A204" t="s">
        <v>238</v>
      </c>
      <c r="B204" t="s">
        <v>236</v>
      </c>
      <c r="C204" t="s">
        <v>7</v>
      </c>
      <c r="D204" t="s">
        <v>148</v>
      </c>
      <c r="E204" t="s">
        <v>237</v>
      </c>
    </row>
    <row r="205" spans="1:5">
      <c r="A205" t="s">
        <v>239</v>
      </c>
      <c r="B205" t="s">
        <v>236</v>
      </c>
      <c r="C205" t="s">
        <v>7</v>
      </c>
      <c r="D205" t="s">
        <v>148</v>
      </c>
      <c r="E205" t="s">
        <v>237</v>
      </c>
    </row>
    <row r="206" spans="1:5">
      <c r="A206" t="s">
        <v>240</v>
      </c>
      <c r="B206" t="s">
        <v>236</v>
      </c>
      <c r="C206" t="s">
        <v>7</v>
      </c>
      <c r="D206" t="s">
        <v>148</v>
      </c>
      <c r="E206" t="s">
        <v>237</v>
      </c>
    </row>
    <row r="207" spans="1:5">
      <c r="A207" t="s">
        <v>241</v>
      </c>
      <c r="B207" t="s">
        <v>236</v>
      </c>
      <c r="C207" t="s">
        <v>7</v>
      </c>
      <c r="D207" t="s">
        <v>148</v>
      </c>
      <c r="E207" t="s">
        <v>237</v>
      </c>
    </row>
    <row r="208" spans="1:5">
      <c r="A208" t="s">
        <v>242</v>
      </c>
      <c r="B208" t="s">
        <v>236</v>
      </c>
      <c r="C208" t="s">
        <v>7</v>
      </c>
      <c r="D208" t="s">
        <v>148</v>
      </c>
      <c r="E208" t="s">
        <v>237</v>
      </c>
    </row>
    <row r="209" spans="1:5">
      <c r="A209" t="s">
        <v>243</v>
      </c>
      <c r="B209" t="s">
        <v>236</v>
      </c>
      <c r="C209" t="s">
        <v>7</v>
      </c>
      <c r="D209" t="s">
        <v>148</v>
      </c>
      <c r="E209" t="s">
        <v>237</v>
      </c>
    </row>
    <row r="210" spans="1:5">
      <c r="A210" t="s">
        <v>244</v>
      </c>
      <c r="B210" t="s">
        <v>236</v>
      </c>
      <c r="C210" t="s">
        <v>7</v>
      </c>
      <c r="D210" t="s">
        <v>148</v>
      </c>
      <c r="E210" t="s">
        <v>237</v>
      </c>
    </row>
    <row r="211" spans="1:5">
      <c r="A211" t="s">
        <v>245</v>
      </c>
      <c r="B211" t="s">
        <v>236</v>
      </c>
      <c r="C211" t="s">
        <v>7</v>
      </c>
      <c r="D211" t="s">
        <v>148</v>
      </c>
      <c r="E211" t="s">
        <v>237</v>
      </c>
    </row>
    <row r="212" spans="1:5">
      <c r="A212" t="s">
        <v>246</v>
      </c>
      <c r="B212" t="s">
        <v>236</v>
      </c>
      <c r="C212" t="s">
        <v>7</v>
      </c>
      <c r="D212" t="s">
        <v>148</v>
      </c>
      <c r="E212" t="s">
        <v>237</v>
      </c>
    </row>
    <row r="213" spans="1:5">
      <c r="A213" t="s">
        <v>247</v>
      </c>
      <c r="B213" t="s">
        <v>236</v>
      </c>
      <c r="C213" t="s">
        <v>7</v>
      </c>
      <c r="D213" t="s">
        <v>148</v>
      </c>
      <c r="E213" t="s">
        <v>237</v>
      </c>
    </row>
    <row r="214" spans="1:5">
      <c r="A214" t="s">
        <v>248</v>
      </c>
      <c r="B214" t="s">
        <v>101</v>
      </c>
      <c r="C214" t="s">
        <v>7</v>
      </c>
      <c r="D214" t="s">
        <v>148</v>
      </c>
      <c r="E214" t="s">
        <v>249</v>
      </c>
    </row>
    <row r="215" spans="1:5">
      <c r="A215" t="s">
        <v>250</v>
      </c>
      <c r="B215" t="s">
        <v>101</v>
      </c>
      <c r="C215" t="s">
        <v>7</v>
      </c>
      <c r="D215" t="s">
        <v>148</v>
      </c>
      <c r="E215" t="s">
        <v>249</v>
      </c>
    </row>
    <row r="216" spans="1:5">
      <c r="A216" t="s">
        <v>251</v>
      </c>
      <c r="B216" t="s">
        <v>101</v>
      </c>
      <c r="C216" t="s">
        <v>7</v>
      </c>
      <c r="D216" t="s">
        <v>148</v>
      </c>
      <c r="E216" t="s">
        <v>249</v>
      </c>
    </row>
    <row r="217" spans="1:5">
      <c r="A217" t="s">
        <v>252</v>
      </c>
      <c r="B217" t="s">
        <v>101</v>
      </c>
      <c r="C217" t="s">
        <v>7</v>
      </c>
      <c r="D217" t="s">
        <v>148</v>
      </c>
      <c r="E217" t="s">
        <v>249</v>
      </c>
    </row>
    <row r="218" spans="1:5">
      <c r="A218" t="s">
        <v>253</v>
      </c>
      <c r="B218" t="s">
        <v>101</v>
      </c>
      <c r="C218" t="s">
        <v>7</v>
      </c>
      <c r="D218" t="s">
        <v>148</v>
      </c>
      <c r="E218" t="s">
        <v>249</v>
      </c>
    </row>
    <row r="219" spans="1:5">
      <c r="A219" t="s">
        <v>254</v>
      </c>
      <c r="B219" t="s">
        <v>101</v>
      </c>
      <c r="C219" t="s">
        <v>7</v>
      </c>
      <c r="D219" t="s">
        <v>148</v>
      </c>
      <c r="E219" t="s">
        <v>249</v>
      </c>
    </row>
    <row r="220" spans="1:5">
      <c r="A220" t="s">
        <v>255</v>
      </c>
      <c r="B220" t="s">
        <v>101</v>
      </c>
      <c r="C220" t="s">
        <v>7</v>
      </c>
      <c r="D220" t="s">
        <v>148</v>
      </c>
      <c r="E220" t="s">
        <v>249</v>
      </c>
    </row>
    <row r="221" spans="1:5">
      <c r="A221" t="s">
        <v>256</v>
      </c>
      <c r="B221" t="s">
        <v>101</v>
      </c>
      <c r="C221" t="s">
        <v>7</v>
      </c>
      <c r="D221" t="s">
        <v>148</v>
      </c>
      <c r="E221" t="s">
        <v>249</v>
      </c>
    </row>
    <row r="222" spans="1:5">
      <c r="A222" t="s">
        <v>257</v>
      </c>
      <c r="B222" t="s">
        <v>101</v>
      </c>
      <c r="C222" t="s">
        <v>7</v>
      </c>
      <c r="D222" t="s">
        <v>148</v>
      </c>
      <c r="E222" t="s">
        <v>249</v>
      </c>
    </row>
    <row r="223" spans="1:5">
      <c r="A223" t="s">
        <v>258</v>
      </c>
      <c r="B223" t="s">
        <v>101</v>
      </c>
      <c r="C223" t="s">
        <v>7</v>
      </c>
      <c r="D223" t="s">
        <v>148</v>
      </c>
      <c r="E223" t="s">
        <v>249</v>
      </c>
    </row>
    <row r="224" spans="1:5">
      <c r="A224" t="s">
        <v>259</v>
      </c>
      <c r="B224" t="s">
        <v>101</v>
      </c>
      <c r="C224" t="s">
        <v>7</v>
      </c>
      <c r="D224" t="s">
        <v>148</v>
      </c>
      <c r="E224" t="s">
        <v>249</v>
      </c>
    </row>
    <row r="225" spans="1:5">
      <c r="A225" t="s">
        <v>260</v>
      </c>
      <c r="B225" t="s">
        <v>101</v>
      </c>
      <c r="C225" t="s">
        <v>7</v>
      </c>
      <c r="D225" t="s">
        <v>148</v>
      </c>
      <c r="E225" t="s">
        <v>249</v>
      </c>
    </row>
    <row r="226" spans="1:5">
      <c r="A226" t="s">
        <v>261</v>
      </c>
      <c r="B226" t="s">
        <v>108</v>
      </c>
      <c r="C226" t="s">
        <v>7</v>
      </c>
      <c r="D226" t="s">
        <v>148</v>
      </c>
      <c r="E226" t="s">
        <v>262</v>
      </c>
    </row>
    <row r="227" spans="1:5">
      <c r="A227" t="s">
        <v>263</v>
      </c>
      <c r="B227" t="s">
        <v>108</v>
      </c>
      <c r="C227" t="s">
        <v>7</v>
      </c>
      <c r="D227" t="s">
        <v>148</v>
      </c>
      <c r="E227" t="s">
        <v>262</v>
      </c>
    </row>
    <row r="228" spans="1:5">
      <c r="A228" t="s">
        <v>264</v>
      </c>
      <c r="B228" t="s">
        <v>108</v>
      </c>
      <c r="C228" t="s">
        <v>7</v>
      </c>
      <c r="D228" t="s">
        <v>148</v>
      </c>
      <c r="E228" t="s">
        <v>262</v>
      </c>
    </row>
    <row r="229" spans="1:5">
      <c r="A229" t="s">
        <v>265</v>
      </c>
      <c r="B229" t="s">
        <v>108</v>
      </c>
      <c r="C229" t="s">
        <v>7</v>
      </c>
      <c r="D229" t="s">
        <v>148</v>
      </c>
      <c r="E229" t="s">
        <v>262</v>
      </c>
    </row>
    <row r="230" spans="1:5">
      <c r="A230" t="s">
        <v>266</v>
      </c>
      <c r="B230" t="s">
        <v>108</v>
      </c>
      <c r="C230" t="s">
        <v>7</v>
      </c>
      <c r="D230" t="s">
        <v>148</v>
      </c>
      <c r="E230" t="s">
        <v>262</v>
      </c>
    </row>
    <row r="231" spans="1:5">
      <c r="A231" t="s">
        <v>267</v>
      </c>
      <c r="B231" t="s">
        <v>108</v>
      </c>
      <c r="C231" t="s">
        <v>7</v>
      </c>
      <c r="D231" t="s">
        <v>148</v>
      </c>
      <c r="E231" t="s">
        <v>262</v>
      </c>
    </row>
    <row r="232" spans="1:5">
      <c r="A232" t="s">
        <v>268</v>
      </c>
      <c r="B232" t="s">
        <v>108</v>
      </c>
      <c r="C232" t="s">
        <v>7</v>
      </c>
      <c r="D232" t="s">
        <v>148</v>
      </c>
      <c r="E232" t="s">
        <v>262</v>
      </c>
    </row>
    <row r="233" spans="1:5">
      <c r="A233" t="s">
        <v>269</v>
      </c>
      <c r="B233" t="s">
        <v>108</v>
      </c>
      <c r="C233" t="s">
        <v>7</v>
      </c>
      <c r="D233" t="s">
        <v>148</v>
      </c>
      <c r="E233" t="s">
        <v>262</v>
      </c>
    </row>
    <row r="234" spans="1:5">
      <c r="A234" t="s">
        <v>270</v>
      </c>
      <c r="B234" t="s">
        <v>108</v>
      </c>
      <c r="C234" t="s">
        <v>7</v>
      </c>
      <c r="D234" t="s">
        <v>148</v>
      </c>
      <c r="E234" t="s">
        <v>262</v>
      </c>
    </row>
    <row r="235" spans="1:5">
      <c r="A235" t="s">
        <v>271</v>
      </c>
      <c r="B235" t="s">
        <v>108</v>
      </c>
      <c r="C235" t="s">
        <v>7</v>
      </c>
      <c r="D235" t="s">
        <v>148</v>
      </c>
      <c r="E235" t="s">
        <v>262</v>
      </c>
    </row>
    <row r="236" spans="1:5">
      <c r="A236" t="s">
        <v>272</v>
      </c>
      <c r="B236" t="s">
        <v>108</v>
      </c>
      <c r="C236" t="s">
        <v>7</v>
      </c>
      <c r="D236" t="s">
        <v>148</v>
      </c>
      <c r="E236" t="s">
        <v>262</v>
      </c>
    </row>
    <row r="237" spans="1:5">
      <c r="A237" t="s">
        <v>273</v>
      </c>
      <c r="B237" t="s">
        <v>108</v>
      </c>
      <c r="C237" t="s">
        <v>7</v>
      </c>
      <c r="D237" t="s">
        <v>148</v>
      </c>
      <c r="E237" t="s">
        <v>262</v>
      </c>
    </row>
    <row r="238" spans="1:5">
      <c r="A238" t="s">
        <v>274</v>
      </c>
      <c r="B238" t="s">
        <v>108</v>
      </c>
      <c r="C238" t="s">
        <v>7</v>
      </c>
      <c r="D238" t="s">
        <v>148</v>
      </c>
      <c r="E238" t="s">
        <v>262</v>
      </c>
    </row>
    <row r="239" spans="1:5">
      <c r="A239" t="s">
        <v>146</v>
      </c>
      <c r="B239" t="s">
        <v>147</v>
      </c>
      <c r="C239" t="s">
        <v>7</v>
      </c>
      <c r="D239" t="s">
        <v>275</v>
      </c>
      <c r="E239" t="s">
        <v>276</v>
      </c>
    </row>
    <row r="240" spans="1:5">
      <c r="A240" t="s">
        <v>277</v>
      </c>
      <c r="B240" t="s">
        <v>147</v>
      </c>
      <c r="C240" t="s">
        <v>7</v>
      </c>
      <c r="D240" t="s">
        <v>275</v>
      </c>
      <c r="E240" t="s">
        <v>276</v>
      </c>
    </row>
    <row r="241" spans="1:5">
      <c r="A241" t="s">
        <v>278</v>
      </c>
      <c r="B241" t="s">
        <v>11</v>
      </c>
      <c r="C241" t="s">
        <v>7</v>
      </c>
      <c r="D241" t="s">
        <v>275</v>
      </c>
      <c r="E241" t="s">
        <v>279</v>
      </c>
    </row>
    <row r="242" spans="1:5">
      <c r="A242" t="s">
        <v>280</v>
      </c>
      <c r="B242" t="s">
        <v>11</v>
      </c>
      <c r="C242" t="s">
        <v>7</v>
      </c>
      <c r="D242" t="s">
        <v>275</v>
      </c>
      <c r="E242" t="s">
        <v>279</v>
      </c>
    </row>
    <row r="243" spans="1:5">
      <c r="A243" t="s">
        <v>281</v>
      </c>
      <c r="B243" t="s">
        <v>11</v>
      </c>
      <c r="C243" t="s">
        <v>7</v>
      </c>
      <c r="D243" t="s">
        <v>275</v>
      </c>
      <c r="E243" t="s">
        <v>279</v>
      </c>
    </row>
    <row r="244" spans="1:5">
      <c r="A244" t="s">
        <v>282</v>
      </c>
      <c r="B244" t="s">
        <v>17</v>
      </c>
      <c r="C244" t="s">
        <v>7</v>
      </c>
      <c r="D244" t="s">
        <v>275</v>
      </c>
      <c r="E244" t="s">
        <v>283</v>
      </c>
    </row>
    <row r="245" spans="1:5">
      <c r="A245" t="s">
        <v>284</v>
      </c>
      <c r="B245" t="s">
        <v>17</v>
      </c>
      <c r="C245" t="s">
        <v>7</v>
      </c>
      <c r="D245" t="s">
        <v>275</v>
      </c>
      <c r="E245" t="s">
        <v>283</v>
      </c>
    </row>
    <row r="246" spans="1:5">
      <c r="A246" t="s">
        <v>285</v>
      </c>
      <c r="B246" t="s">
        <v>17</v>
      </c>
      <c r="C246" t="s">
        <v>7</v>
      </c>
      <c r="D246" t="s">
        <v>275</v>
      </c>
      <c r="E246" t="s">
        <v>283</v>
      </c>
    </row>
    <row r="247" spans="1:5">
      <c r="A247" t="s">
        <v>286</v>
      </c>
      <c r="B247" t="s">
        <v>17</v>
      </c>
      <c r="C247" t="s">
        <v>7</v>
      </c>
      <c r="D247" t="s">
        <v>275</v>
      </c>
      <c r="E247" t="s">
        <v>283</v>
      </c>
    </row>
    <row r="248" spans="1:5">
      <c r="A248" t="s">
        <v>287</v>
      </c>
      <c r="B248" t="s">
        <v>32</v>
      </c>
      <c r="C248" t="s">
        <v>7</v>
      </c>
      <c r="D248" t="s">
        <v>275</v>
      </c>
      <c r="E248" t="s">
        <v>288</v>
      </c>
    </row>
    <row r="249" spans="1:5">
      <c r="A249" t="s">
        <v>289</v>
      </c>
      <c r="B249" t="s">
        <v>32</v>
      </c>
      <c r="C249" t="s">
        <v>7</v>
      </c>
      <c r="D249" t="s">
        <v>275</v>
      </c>
      <c r="E249" t="s">
        <v>288</v>
      </c>
    </row>
    <row r="250" spans="1:5">
      <c r="A250" t="s">
        <v>290</v>
      </c>
      <c r="B250" t="s">
        <v>32</v>
      </c>
      <c r="C250" t="s">
        <v>7</v>
      </c>
      <c r="D250" t="s">
        <v>275</v>
      </c>
      <c r="E250" t="s">
        <v>288</v>
      </c>
    </row>
    <row r="251" spans="1:5">
      <c r="A251" t="s">
        <v>272</v>
      </c>
      <c r="B251" t="s">
        <v>45</v>
      </c>
      <c r="C251" t="s">
        <v>7</v>
      </c>
      <c r="D251" t="s">
        <v>275</v>
      </c>
      <c r="E251" t="s">
        <v>291</v>
      </c>
    </row>
    <row r="252" spans="1:5">
      <c r="A252" t="s">
        <v>292</v>
      </c>
      <c r="B252" t="s">
        <v>45</v>
      </c>
      <c r="C252" t="s">
        <v>7</v>
      </c>
      <c r="D252" t="s">
        <v>275</v>
      </c>
      <c r="E252" t="s">
        <v>291</v>
      </c>
    </row>
    <row r="253" spans="1:5">
      <c r="A253" t="s">
        <v>293</v>
      </c>
      <c r="B253" t="s">
        <v>45</v>
      </c>
      <c r="C253" t="s">
        <v>7</v>
      </c>
      <c r="D253" t="s">
        <v>275</v>
      </c>
      <c r="E253" t="s">
        <v>291</v>
      </c>
    </row>
    <row r="254" spans="1:5">
      <c r="A254" t="s">
        <v>294</v>
      </c>
      <c r="B254" t="s">
        <v>45</v>
      </c>
      <c r="C254" t="s">
        <v>7</v>
      </c>
      <c r="D254" t="s">
        <v>275</v>
      </c>
      <c r="E254" t="s">
        <v>291</v>
      </c>
    </row>
    <row r="255" spans="1:5">
      <c r="A255" t="s">
        <v>295</v>
      </c>
      <c r="B255" t="s">
        <v>45</v>
      </c>
      <c r="C255" t="s">
        <v>7</v>
      </c>
      <c r="D255" t="s">
        <v>275</v>
      </c>
      <c r="E255" t="s">
        <v>291</v>
      </c>
    </row>
    <row r="256" spans="1:5">
      <c r="A256" t="s">
        <v>49</v>
      </c>
      <c r="B256" t="s">
        <v>45</v>
      </c>
      <c r="C256" t="s">
        <v>7</v>
      </c>
      <c r="D256" t="s">
        <v>275</v>
      </c>
      <c r="E256" t="s">
        <v>291</v>
      </c>
    </row>
    <row r="257" spans="1:5">
      <c r="A257" t="s">
        <v>296</v>
      </c>
      <c r="B257" t="s">
        <v>54</v>
      </c>
      <c r="C257" t="s">
        <v>7</v>
      </c>
      <c r="D257" t="s">
        <v>275</v>
      </c>
      <c r="E257" t="s">
        <v>297</v>
      </c>
    </row>
    <row r="258" spans="1:5">
      <c r="A258" t="s">
        <v>298</v>
      </c>
      <c r="B258" t="s">
        <v>54</v>
      </c>
      <c r="C258" t="s">
        <v>7</v>
      </c>
      <c r="D258" t="s">
        <v>275</v>
      </c>
      <c r="E258" t="s">
        <v>297</v>
      </c>
    </row>
    <row r="259" spans="1:5">
      <c r="A259" t="s">
        <v>299</v>
      </c>
      <c r="B259" t="s">
        <v>54</v>
      </c>
      <c r="C259" t="s">
        <v>7</v>
      </c>
      <c r="D259" t="s">
        <v>275</v>
      </c>
      <c r="E259" t="s">
        <v>297</v>
      </c>
    </row>
    <row r="260" spans="1:5">
      <c r="A260" t="s">
        <v>300</v>
      </c>
      <c r="B260" t="s">
        <v>54</v>
      </c>
      <c r="C260" t="s">
        <v>7</v>
      </c>
      <c r="D260" t="s">
        <v>275</v>
      </c>
      <c r="E260" t="s">
        <v>297</v>
      </c>
    </row>
    <row r="261" spans="1:5">
      <c r="A261" t="s">
        <v>301</v>
      </c>
      <c r="B261" t="s">
        <v>63</v>
      </c>
      <c r="C261" t="s">
        <v>7</v>
      </c>
      <c r="D261" t="s">
        <v>275</v>
      </c>
      <c r="E261" t="s">
        <v>302</v>
      </c>
    </row>
    <row r="262" spans="1:5">
      <c r="A262" t="s">
        <v>303</v>
      </c>
      <c r="B262" t="s">
        <v>63</v>
      </c>
      <c r="C262" t="s">
        <v>7</v>
      </c>
      <c r="D262" t="s">
        <v>275</v>
      </c>
      <c r="E262" t="s">
        <v>302</v>
      </c>
    </row>
    <row r="263" spans="1:5">
      <c r="A263" t="s">
        <v>304</v>
      </c>
      <c r="B263" t="s">
        <v>63</v>
      </c>
      <c r="C263" t="s">
        <v>7</v>
      </c>
      <c r="D263" t="s">
        <v>275</v>
      </c>
      <c r="E263" t="s">
        <v>302</v>
      </c>
    </row>
    <row r="264" spans="1:5">
      <c r="A264" t="s">
        <v>305</v>
      </c>
      <c r="B264" t="s">
        <v>63</v>
      </c>
      <c r="C264" t="s">
        <v>7</v>
      </c>
      <c r="D264" t="s">
        <v>275</v>
      </c>
      <c r="E264" t="s">
        <v>302</v>
      </c>
    </row>
    <row r="265" spans="1:5">
      <c r="A265" t="s">
        <v>306</v>
      </c>
      <c r="B265" t="s">
        <v>63</v>
      </c>
      <c r="C265" t="s">
        <v>7</v>
      </c>
      <c r="D265" t="s">
        <v>275</v>
      </c>
      <c r="E265" t="s">
        <v>302</v>
      </c>
    </row>
    <row r="266" spans="1:5">
      <c r="A266" t="s">
        <v>307</v>
      </c>
      <c r="B266" t="s">
        <v>63</v>
      </c>
      <c r="C266" t="s">
        <v>7</v>
      </c>
      <c r="D266" t="s">
        <v>275</v>
      </c>
      <c r="E266" t="s">
        <v>302</v>
      </c>
    </row>
    <row r="267" spans="1:5">
      <c r="A267" t="s">
        <v>308</v>
      </c>
      <c r="B267" t="s">
        <v>63</v>
      </c>
      <c r="C267" t="s">
        <v>7</v>
      </c>
      <c r="D267" t="s">
        <v>275</v>
      </c>
      <c r="E267" t="s">
        <v>302</v>
      </c>
    </row>
    <row r="268" spans="1:5">
      <c r="A268" t="s">
        <v>309</v>
      </c>
      <c r="B268" t="s">
        <v>63</v>
      </c>
      <c r="C268" t="s">
        <v>7</v>
      </c>
      <c r="D268" t="s">
        <v>275</v>
      </c>
      <c r="E268" t="s">
        <v>302</v>
      </c>
    </row>
    <row r="269" spans="1:5">
      <c r="A269" t="s">
        <v>310</v>
      </c>
      <c r="B269" t="s">
        <v>63</v>
      </c>
      <c r="C269" t="s">
        <v>7</v>
      </c>
      <c r="D269" t="s">
        <v>275</v>
      </c>
      <c r="E269" t="s">
        <v>302</v>
      </c>
    </row>
    <row r="270" spans="1:5">
      <c r="A270" t="s">
        <v>311</v>
      </c>
      <c r="B270" t="s">
        <v>63</v>
      </c>
      <c r="C270" t="s">
        <v>7</v>
      </c>
      <c r="D270" t="s">
        <v>275</v>
      </c>
      <c r="E270" t="s">
        <v>302</v>
      </c>
    </row>
    <row r="271" spans="1:5">
      <c r="A271" t="s">
        <v>312</v>
      </c>
      <c r="B271" t="s">
        <v>63</v>
      </c>
      <c r="C271" t="s">
        <v>7</v>
      </c>
      <c r="D271" t="s">
        <v>275</v>
      </c>
      <c r="E271" t="s">
        <v>302</v>
      </c>
    </row>
    <row r="272" spans="1:5">
      <c r="A272" t="s">
        <v>313</v>
      </c>
      <c r="B272" t="s">
        <v>63</v>
      </c>
      <c r="C272" t="s">
        <v>7</v>
      </c>
      <c r="D272" t="s">
        <v>275</v>
      </c>
      <c r="E272" t="s">
        <v>302</v>
      </c>
    </row>
    <row r="273" spans="1:5">
      <c r="A273" t="s">
        <v>314</v>
      </c>
      <c r="B273" t="s">
        <v>63</v>
      </c>
      <c r="C273" t="s">
        <v>7</v>
      </c>
      <c r="D273" t="s">
        <v>275</v>
      </c>
      <c r="E273" t="s">
        <v>302</v>
      </c>
    </row>
    <row r="274" spans="1:5">
      <c r="A274" t="s">
        <v>315</v>
      </c>
      <c r="B274" t="s">
        <v>63</v>
      </c>
      <c r="C274" t="s">
        <v>7</v>
      </c>
      <c r="D274" t="s">
        <v>275</v>
      </c>
      <c r="E274" t="s">
        <v>302</v>
      </c>
    </row>
    <row r="275" spans="1:5">
      <c r="A275" t="s">
        <v>77</v>
      </c>
      <c r="B275" t="s">
        <v>63</v>
      </c>
      <c r="C275" t="s">
        <v>7</v>
      </c>
      <c r="D275" t="s">
        <v>275</v>
      </c>
      <c r="E275" t="s">
        <v>302</v>
      </c>
    </row>
    <row r="276" spans="1:5">
      <c r="A276" t="s">
        <v>316</v>
      </c>
      <c r="B276" t="s">
        <v>63</v>
      </c>
      <c r="C276" t="s">
        <v>7</v>
      </c>
      <c r="D276" t="s">
        <v>275</v>
      </c>
      <c r="E276" t="s">
        <v>302</v>
      </c>
    </row>
    <row r="277" spans="1:5">
      <c r="A277" t="s">
        <v>317</v>
      </c>
      <c r="B277" t="s">
        <v>63</v>
      </c>
      <c r="C277" t="s">
        <v>7</v>
      </c>
      <c r="D277" t="s">
        <v>275</v>
      </c>
      <c r="E277" t="s">
        <v>302</v>
      </c>
    </row>
    <row r="278" spans="1:5">
      <c r="A278" t="s">
        <v>318</v>
      </c>
      <c r="B278" t="s">
        <v>63</v>
      </c>
      <c r="C278" t="s">
        <v>7</v>
      </c>
      <c r="D278" t="s">
        <v>275</v>
      </c>
      <c r="E278" t="s">
        <v>302</v>
      </c>
    </row>
    <row r="279" spans="1:5">
      <c r="A279" t="s">
        <v>319</v>
      </c>
      <c r="B279" t="s">
        <v>80</v>
      </c>
      <c r="C279" t="s">
        <v>7</v>
      </c>
      <c r="D279" t="s">
        <v>275</v>
      </c>
      <c r="E279" t="s">
        <v>320</v>
      </c>
    </row>
    <row r="280" spans="1:5">
      <c r="A280" t="s">
        <v>321</v>
      </c>
      <c r="B280" t="s">
        <v>80</v>
      </c>
      <c r="C280" t="s">
        <v>7</v>
      </c>
      <c r="D280" t="s">
        <v>275</v>
      </c>
      <c r="E280" t="s">
        <v>320</v>
      </c>
    </row>
    <row r="281" spans="1:5">
      <c r="A281" t="s">
        <v>322</v>
      </c>
      <c r="B281" t="s">
        <v>80</v>
      </c>
      <c r="C281" t="s">
        <v>7</v>
      </c>
      <c r="D281" t="s">
        <v>275</v>
      </c>
      <c r="E281" t="s">
        <v>320</v>
      </c>
    </row>
    <row r="282" spans="1:5">
      <c r="A282" t="s">
        <v>323</v>
      </c>
      <c r="B282" t="s">
        <v>80</v>
      </c>
      <c r="C282" t="s">
        <v>7</v>
      </c>
      <c r="D282" t="s">
        <v>275</v>
      </c>
      <c r="E282" t="s">
        <v>320</v>
      </c>
    </row>
    <row r="283" spans="1:5">
      <c r="A283" t="s">
        <v>324</v>
      </c>
      <c r="B283" t="s">
        <v>80</v>
      </c>
      <c r="C283" t="s">
        <v>7</v>
      </c>
      <c r="D283" t="s">
        <v>275</v>
      </c>
      <c r="E283" t="s">
        <v>320</v>
      </c>
    </row>
    <row r="284" spans="1:5">
      <c r="A284" t="s">
        <v>79</v>
      </c>
      <c r="B284" t="s">
        <v>80</v>
      </c>
      <c r="C284" t="s">
        <v>7</v>
      </c>
      <c r="D284" t="s">
        <v>275</v>
      </c>
      <c r="E284" t="s">
        <v>320</v>
      </c>
    </row>
    <row r="285" spans="1:5">
      <c r="A285" t="s">
        <v>325</v>
      </c>
      <c r="B285" t="s">
        <v>80</v>
      </c>
      <c r="C285" t="s">
        <v>7</v>
      </c>
      <c r="D285" t="s">
        <v>275</v>
      </c>
      <c r="E285" t="s">
        <v>320</v>
      </c>
    </row>
    <row r="286" spans="1:5">
      <c r="A286" t="s">
        <v>326</v>
      </c>
      <c r="B286" t="s">
        <v>80</v>
      </c>
      <c r="C286" t="s">
        <v>7</v>
      </c>
      <c r="D286" t="s">
        <v>275</v>
      </c>
      <c r="E286" t="s">
        <v>320</v>
      </c>
    </row>
    <row r="287" spans="1:5">
      <c r="A287" t="s">
        <v>254</v>
      </c>
      <c r="B287" t="s">
        <v>80</v>
      </c>
      <c r="C287" t="s">
        <v>7</v>
      </c>
      <c r="D287" t="s">
        <v>275</v>
      </c>
      <c r="E287" t="s">
        <v>320</v>
      </c>
    </row>
    <row r="288" spans="1:5">
      <c r="A288" t="s">
        <v>327</v>
      </c>
      <c r="B288" t="s">
        <v>80</v>
      </c>
      <c r="C288" t="s">
        <v>7</v>
      </c>
      <c r="D288" t="s">
        <v>275</v>
      </c>
      <c r="E288" t="s">
        <v>320</v>
      </c>
    </row>
    <row r="289" spans="1:5">
      <c r="A289" t="s">
        <v>328</v>
      </c>
      <c r="B289" t="s">
        <v>80</v>
      </c>
      <c r="C289" t="s">
        <v>7</v>
      </c>
      <c r="D289" t="s">
        <v>275</v>
      </c>
      <c r="E289" t="s">
        <v>320</v>
      </c>
    </row>
    <row r="290" spans="1:5">
      <c r="A290" t="s">
        <v>329</v>
      </c>
      <c r="B290" t="s">
        <v>80</v>
      </c>
      <c r="C290" t="s">
        <v>7</v>
      </c>
      <c r="D290" t="s">
        <v>275</v>
      </c>
      <c r="E290" t="s">
        <v>320</v>
      </c>
    </row>
    <row r="291" spans="1:5">
      <c r="A291" t="s">
        <v>330</v>
      </c>
      <c r="B291" t="s">
        <v>88</v>
      </c>
      <c r="C291" t="s">
        <v>7</v>
      </c>
      <c r="D291" t="s">
        <v>275</v>
      </c>
      <c r="E291" t="s">
        <v>331</v>
      </c>
    </row>
    <row r="292" spans="1:5">
      <c r="A292" t="s">
        <v>332</v>
      </c>
      <c r="B292" t="s">
        <v>88</v>
      </c>
      <c r="C292" t="s">
        <v>7</v>
      </c>
      <c r="D292" t="s">
        <v>275</v>
      </c>
      <c r="E292" t="s">
        <v>331</v>
      </c>
    </row>
    <row r="293" spans="1:5">
      <c r="A293" t="s">
        <v>333</v>
      </c>
      <c r="B293" t="s">
        <v>88</v>
      </c>
      <c r="C293" t="s">
        <v>7</v>
      </c>
      <c r="D293" t="s">
        <v>275</v>
      </c>
      <c r="E293" t="s">
        <v>331</v>
      </c>
    </row>
    <row r="294" spans="1:5">
      <c r="A294" t="s">
        <v>334</v>
      </c>
      <c r="B294" t="s">
        <v>88</v>
      </c>
      <c r="C294" t="s">
        <v>7</v>
      </c>
      <c r="D294" t="s">
        <v>275</v>
      </c>
      <c r="E294" t="s">
        <v>331</v>
      </c>
    </row>
    <row r="295" spans="1:5">
      <c r="A295" t="s">
        <v>335</v>
      </c>
      <c r="B295" t="s">
        <v>88</v>
      </c>
      <c r="C295" t="s">
        <v>7</v>
      </c>
      <c r="D295" t="s">
        <v>275</v>
      </c>
      <c r="E295" t="s">
        <v>331</v>
      </c>
    </row>
    <row r="296" spans="1:5">
      <c r="A296" t="s">
        <v>336</v>
      </c>
      <c r="B296" t="s">
        <v>88</v>
      </c>
      <c r="C296" t="s">
        <v>7</v>
      </c>
      <c r="D296" t="s">
        <v>275</v>
      </c>
      <c r="E296" t="s">
        <v>331</v>
      </c>
    </row>
    <row r="297" spans="1:5">
      <c r="A297" t="s">
        <v>90</v>
      </c>
      <c r="B297" t="s">
        <v>88</v>
      </c>
      <c r="C297" t="s">
        <v>7</v>
      </c>
      <c r="D297" t="s">
        <v>275</v>
      </c>
      <c r="E297" t="s">
        <v>331</v>
      </c>
    </row>
    <row r="298" spans="1:5">
      <c r="A298" t="s">
        <v>337</v>
      </c>
      <c r="B298" t="s">
        <v>101</v>
      </c>
      <c r="C298" t="s">
        <v>7</v>
      </c>
      <c r="D298" t="s">
        <v>275</v>
      </c>
      <c r="E298" t="s">
        <v>338</v>
      </c>
    </row>
    <row r="299" spans="1:5">
      <c r="A299" t="s">
        <v>339</v>
      </c>
      <c r="B299" t="s">
        <v>108</v>
      </c>
      <c r="C299" t="s">
        <v>7</v>
      </c>
      <c r="D299" t="s">
        <v>275</v>
      </c>
      <c r="E299" t="s">
        <v>340</v>
      </c>
    </row>
    <row r="300" spans="1:5">
      <c r="A300" t="s">
        <v>271</v>
      </c>
      <c r="B300" t="s">
        <v>108</v>
      </c>
      <c r="C300" t="s">
        <v>7</v>
      </c>
      <c r="D300" t="s">
        <v>275</v>
      </c>
      <c r="E300" t="s">
        <v>340</v>
      </c>
    </row>
    <row r="301" spans="1:5">
      <c r="A301" t="s">
        <v>341</v>
      </c>
      <c r="B301" t="s">
        <v>108</v>
      </c>
      <c r="C301" t="s">
        <v>7</v>
      </c>
      <c r="D301" t="s">
        <v>275</v>
      </c>
      <c r="E301" t="s">
        <v>340</v>
      </c>
    </row>
    <row r="302" spans="1:5">
      <c r="A302" t="s">
        <v>342</v>
      </c>
      <c r="B302" t="s">
        <v>108</v>
      </c>
      <c r="C302" t="s">
        <v>7</v>
      </c>
      <c r="D302" t="s">
        <v>275</v>
      </c>
      <c r="E302" t="s">
        <v>340</v>
      </c>
    </row>
    <row r="303" spans="1:5">
      <c r="A303" t="s">
        <v>343</v>
      </c>
      <c r="B303" t="s">
        <v>108</v>
      </c>
      <c r="C303" t="s">
        <v>7</v>
      </c>
      <c r="D303" t="s">
        <v>275</v>
      </c>
      <c r="E303" t="s">
        <v>340</v>
      </c>
    </row>
    <row r="304" spans="1:5">
      <c r="A304" t="s">
        <v>344</v>
      </c>
      <c r="B304" t="s">
        <v>108</v>
      </c>
      <c r="C304" t="s">
        <v>7</v>
      </c>
      <c r="D304" t="s">
        <v>275</v>
      </c>
      <c r="E304" t="s">
        <v>340</v>
      </c>
    </row>
    <row r="305" spans="1:5">
      <c r="A305" t="s">
        <v>345</v>
      </c>
      <c r="B305" t="s">
        <v>108</v>
      </c>
      <c r="C305" t="s">
        <v>7</v>
      </c>
      <c r="D305" t="s">
        <v>275</v>
      </c>
      <c r="E305" t="s">
        <v>340</v>
      </c>
    </row>
    <row r="306" spans="1:5">
      <c r="A306" t="s">
        <v>346</v>
      </c>
      <c r="B306" t="s">
        <v>108</v>
      </c>
      <c r="C306" t="s">
        <v>7</v>
      </c>
      <c r="D306" t="s">
        <v>275</v>
      </c>
      <c r="E306" t="s">
        <v>340</v>
      </c>
    </row>
    <row r="307" spans="1:5">
      <c r="A307" t="s">
        <v>347</v>
      </c>
      <c r="B307" t="s">
        <v>6</v>
      </c>
      <c r="C307" t="s">
        <v>7</v>
      </c>
      <c r="D307" t="s">
        <v>348</v>
      </c>
      <c r="E307" t="s">
        <v>349</v>
      </c>
    </row>
    <row r="308" spans="1:5">
      <c r="A308" t="s">
        <v>350</v>
      </c>
      <c r="B308" t="s">
        <v>6</v>
      </c>
      <c r="C308" t="s">
        <v>7</v>
      </c>
      <c r="D308" t="s">
        <v>348</v>
      </c>
      <c r="E308" t="s">
        <v>349</v>
      </c>
    </row>
    <row r="309" spans="1:5">
      <c r="A309" t="s">
        <v>351</v>
      </c>
      <c r="B309" t="s">
        <v>6</v>
      </c>
      <c r="C309" t="s">
        <v>7</v>
      </c>
      <c r="D309" t="s">
        <v>348</v>
      </c>
      <c r="E309" t="s">
        <v>349</v>
      </c>
    </row>
    <row r="310" spans="1:5">
      <c r="A310" t="s">
        <v>352</v>
      </c>
      <c r="B310" t="s">
        <v>11</v>
      </c>
      <c r="C310" t="s">
        <v>7</v>
      </c>
      <c r="D310" t="s">
        <v>348</v>
      </c>
      <c r="E310" t="s">
        <v>353</v>
      </c>
    </row>
    <row r="311" spans="1:5">
      <c r="A311" t="s">
        <v>354</v>
      </c>
      <c r="B311" t="s">
        <v>11</v>
      </c>
      <c r="C311" t="s">
        <v>7</v>
      </c>
      <c r="D311" t="s">
        <v>348</v>
      </c>
      <c r="E311" t="s">
        <v>353</v>
      </c>
    </row>
    <row r="312" spans="1:5">
      <c r="A312" t="s">
        <v>355</v>
      </c>
      <c r="B312" t="s">
        <v>11</v>
      </c>
      <c r="C312" t="s">
        <v>7</v>
      </c>
      <c r="D312" t="s">
        <v>348</v>
      </c>
      <c r="E312" t="s">
        <v>353</v>
      </c>
    </row>
    <row r="313" spans="1:5">
      <c r="A313" t="s">
        <v>356</v>
      </c>
      <c r="B313" t="s">
        <v>17</v>
      </c>
      <c r="C313" t="s">
        <v>7</v>
      </c>
      <c r="D313" t="s">
        <v>348</v>
      </c>
      <c r="E313" t="s">
        <v>357</v>
      </c>
    </row>
    <row r="314" spans="1:5">
      <c r="A314" t="s">
        <v>358</v>
      </c>
      <c r="B314" t="s">
        <v>17</v>
      </c>
      <c r="C314" t="s">
        <v>7</v>
      </c>
      <c r="D314" t="s">
        <v>348</v>
      </c>
      <c r="E314" t="s">
        <v>357</v>
      </c>
    </row>
    <row r="315" spans="1:5">
      <c r="A315" t="s">
        <v>359</v>
      </c>
      <c r="B315" t="s">
        <v>17</v>
      </c>
      <c r="C315" t="s">
        <v>7</v>
      </c>
      <c r="D315" t="s">
        <v>348</v>
      </c>
      <c r="E315" t="s">
        <v>357</v>
      </c>
    </row>
    <row r="316" spans="1:5">
      <c r="A316" t="s">
        <v>360</v>
      </c>
      <c r="B316" t="s">
        <v>17</v>
      </c>
      <c r="C316" t="s">
        <v>7</v>
      </c>
      <c r="D316" t="s">
        <v>348</v>
      </c>
      <c r="E316" t="s">
        <v>357</v>
      </c>
    </row>
    <row r="317" spans="1:5">
      <c r="A317" t="s">
        <v>361</v>
      </c>
      <c r="B317" t="s">
        <v>17</v>
      </c>
      <c r="C317" t="s">
        <v>7</v>
      </c>
      <c r="D317" t="s">
        <v>348</v>
      </c>
      <c r="E317" t="s">
        <v>357</v>
      </c>
    </row>
    <row r="318" spans="1:5">
      <c r="A318" t="s">
        <v>362</v>
      </c>
      <c r="B318" t="s">
        <v>17</v>
      </c>
      <c r="C318" t="s">
        <v>7</v>
      </c>
      <c r="D318" t="s">
        <v>348</v>
      </c>
      <c r="E318" t="s">
        <v>357</v>
      </c>
    </row>
    <row r="319" spans="1:5">
      <c r="A319" t="s">
        <v>363</v>
      </c>
      <c r="B319" t="s">
        <v>17</v>
      </c>
      <c r="C319" t="s">
        <v>7</v>
      </c>
      <c r="D319" t="s">
        <v>348</v>
      </c>
      <c r="E319" t="s">
        <v>357</v>
      </c>
    </row>
    <row r="320" spans="1:5">
      <c r="A320" t="s">
        <v>364</v>
      </c>
      <c r="B320" t="s">
        <v>17</v>
      </c>
      <c r="C320" t="s">
        <v>7</v>
      </c>
      <c r="D320" t="s">
        <v>348</v>
      </c>
      <c r="E320" t="s">
        <v>357</v>
      </c>
    </row>
    <row r="321" spans="1:5">
      <c r="A321" t="s">
        <v>365</v>
      </c>
      <c r="B321" t="s">
        <v>32</v>
      </c>
      <c r="C321" t="s">
        <v>7</v>
      </c>
      <c r="D321" t="s">
        <v>348</v>
      </c>
      <c r="E321" t="s">
        <v>366</v>
      </c>
    </row>
    <row r="322" spans="1:5">
      <c r="A322" t="s">
        <v>367</v>
      </c>
      <c r="B322" t="s">
        <v>32</v>
      </c>
      <c r="C322" t="s">
        <v>7</v>
      </c>
      <c r="D322" t="s">
        <v>348</v>
      </c>
      <c r="E322" t="s">
        <v>366</v>
      </c>
    </row>
    <row r="323" spans="1:5">
      <c r="A323" t="s">
        <v>368</v>
      </c>
      <c r="B323" t="s">
        <v>32</v>
      </c>
      <c r="C323" t="s">
        <v>7</v>
      </c>
      <c r="D323" t="s">
        <v>348</v>
      </c>
      <c r="E323" t="s">
        <v>366</v>
      </c>
    </row>
    <row r="324" spans="1:5">
      <c r="A324" t="s">
        <v>369</v>
      </c>
      <c r="B324" t="s">
        <v>32</v>
      </c>
      <c r="C324" t="s">
        <v>7</v>
      </c>
      <c r="D324" t="s">
        <v>348</v>
      </c>
      <c r="E324" t="s">
        <v>366</v>
      </c>
    </row>
    <row r="325" spans="1:5">
      <c r="A325" t="s">
        <v>370</v>
      </c>
      <c r="B325" t="s">
        <v>45</v>
      </c>
      <c r="C325" t="s">
        <v>7</v>
      </c>
      <c r="D325" t="s">
        <v>348</v>
      </c>
      <c r="E325" t="s">
        <v>371</v>
      </c>
    </row>
    <row r="326" spans="1:5">
      <c r="A326" t="s">
        <v>372</v>
      </c>
      <c r="B326" t="s">
        <v>45</v>
      </c>
      <c r="C326" t="s">
        <v>7</v>
      </c>
      <c r="D326" t="s">
        <v>348</v>
      </c>
      <c r="E326" t="s">
        <v>371</v>
      </c>
    </row>
    <row r="327" spans="1:5">
      <c r="A327" t="s">
        <v>373</v>
      </c>
      <c r="B327" t="s">
        <v>45</v>
      </c>
      <c r="C327" t="s">
        <v>7</v>
      </c>
      <c r="D327" t="s">
        <v>348</v>
      </c>
      <c r="E327" t="s">
        <v>371</v>
      </c>
    </row>
    <row r="328" spans="1:5">
      <c r="A328" t="s">
        <v>374</v>
      </c>
      <c r="B328" t="s">
        <v>45</v>
      </c>
      <c r="C328" t="s">
        <v>7</v>
      </c>
      <c r="D328" t="s">
        <v>348</v>
      </c>
      <c r="E328" t="s">
        <v>371</v>
      </c>
    </row>
    <row r="329" spans="1:5">
      <c r="A329" t="s">
        <v>375</v>
      </c>
      <c r="B329" t="s">
        <v>45</v>
      </c>
      <c r="C329" t="s">
        <v>7</v>
      </c>
      <c r="D329" t="s">
        <v>348</v>
      </c>
      <c r="E329" t="s">
        <v>371</v>
      </c>
    </row>
    <row r="330" spans="1:5">
      <c r="A330" t="s">
        <v>376</v>
      </c>
      <c r="B330" t="s">
        <v>54</v>
      </c>
      <c r="C330" t="s">
        <v>7</v>
      </c>
      <c r="D330" t="s">
        <v>348</v>
      </c>
      <c r="E330" t="s">
        <v>377</v>
      </c>
    </row>
    <row r="331" spans="1:5">
      <c r="A331" t="s">
        <v>378</v>
      </c>
      <c r="B331" t="s">
        <v>54</v>
      </c>
      <c r="C331" t="s">
        <v>7</v>
      </c>
      <c r="D331" t="s">
        <v>348</v>
      </c>
      <c r="E331" t="s">
        <v>377</v>
      </c>
    </row>
    <row r="332" spans="1:5">
      <c r="A332" t="s">
        <v>379</v>
      </c>
      <c r="B332" t="s">
        <v>54</v>
      </c>
      <c r="C332" t="s">
        <v>7</v>
      </c>
      <c r="D332" t="s">
        <v>348</v>
      </c>
      <c r="E332" t="s">
        <v>377</v>
      </c>
    </row>
    <row r="333" spans="1:5">
      <c r="A333" t="s">
        <v>380</v>
      </c>
      <c r="B333" t="s">
        <v>54</v>
      </c>
      <c r="C333" t="s">
        <v>7</v>
      </c>
      <c r="D333" t="s">
        <v>348</v>
      </c>
      <c r="E333" t="s">
        <v>377</v>
      </c>
    </row>
    <row r="334" spans="1:5">
      <c r="A334" t="s">
        <v>381</v>
      </c>
      <c r="B334" t="s">
        <v>54</v>
      </c>
      <c r="C334" t="s">
        <v>7</v>
      </c>
      <c r="D334" t="s">
        <v>348</v>
      </c>
      <c r="E334" t="s">
        <v>377</v>
      </c>
    </row>
    <row r="335" spans="1:5">
      <c r="A335" t="s">
        <v>382</v>
      </c>
      <c r="B335" t="s">
        <v>54</v>
      </c>
      <c r="C335" t="s">
        <v>7</v>
      </c>
      <c r="D335" t="s">
        <v>348</v>
      </c>
      <c r="E335" t="s">
        <v>377</v>
      </c>
    </row>
    <row r="336" spans="1:5">
      <c r="A336" t="s">
        <v>383</v>
      </c>
      <c r="B336" t="s">
        <v>54</v>
      </c>
      <c r="C336" t="s">
        <v>7</v>
      </c>
      <c r="D336" t="s">
        <v>348</v>
      </c>
      <c r="E336" t="s">
        <v>377</v>
      </c>
    </row>
    <row r="337" spans="1:5">
      <c r="A337" t="s">
        <v>384</v>
      </c>
      <c r="B337" t="s">
        <v>63</v>
      </c>
      <c r="C337" t="s">
        <v>7</v>
      </c>
      <c r="D337" t="s">
        <v>348</v>
      </c>
      <c r="E337" t="s">
        <v>385</v>
      </c>
    </row>
    <row r="338" spans="1:5">
      <c r="A338" t="s">
        <v>386</v>
      </c>
      <c r="B338" t="s">
        <v>63</v>
      </c>
      <c r="C338" t="s">
        <v>7</v>
      </c>
      <c r="D338" t="s">
        <v>348</v>
      </c>
      <c r="E338" t="s">
        <v>385</v>
      </c>
    </row>
    <row r="339" spans="1:5">
      <c r="A339" t="s">
        <v>387</v>
      </c>
      <c r="B339" t="s">
        <v>63</v>
      </c>
      <c r="C339" t="s">
        <v>7</v>
      </c>
      <c r="D339" t="s">
        <v>348</v>
      </c>
      <c r="E339" t="s">
        <v>385</v>
      </c>
    </row>
    <row r="340" spans="1:5">
      <c r="A340" t="s">
        <v>388</v>
      </c>
      <c r="B340" t="s">
        <v>63</v>
      </c>
      <c r="C340" t="s">
        <v>7</v>
      </c>
      <c r="D340" t="s">
        <v>348</v>
      </c>
      <c r="E340" t="s">
        <v>385</v>
      </c>
    </row>
    <row r="341" spans="1:5">
      <c r="A341" t="s">
        <v>389</v>
      </c>
      <c r="B341" t="s">
        <v>63</v>
      </c>
      <c r="C341" t="s">
        <v>7</v>
      </c>
      <c r="D341" t="s">
        <v>348</v>
      </c>
      <c r="E341" t="s">
        <v>385</v>
      </c>
    </row>
    <row r="342" spans="1:5">
      <c r="A342" t="s">
        <v>390</v>
      </c>
      <c r="B342" t="s">
        <v>63</v>
      </c>
      <c r="C342" t="s">
        <v>7</v>
      </c>
      <c r="D342" t="s">
        <v>348</v>
      </c>
      <c r="E342" t="s">
        <v>385</v>
      </c>
    </row>
    <row r="343" spans="1:5">
      <c r="A343" t="s">
        <v>391</v>
      </c>
      <c r="B343" t="s">
        <v>80</v>
      </c>
      <c r="C343" t="s">
        <v>7</v>
      </c>
      <c r="D343" t="s">
        <v>348</v>
      </c>
      <c r="E343" t="s">
        <v>392</v>
      </c>
    </row>
    <row r="344" spans="1:5">
      <c r="A344" t="s">
        <v>393</v>
      </c>
      <c r="B344" t="s">
        <v>80</v>
      </c>
      <c r="C344" t="s">
        <v>7</v>
      </c>
      <c r="D344" t="s">
        <v>348</v>
      </c>
      <c r="E344" t="s">
        <v>392</v>
      </c>
    </row>
    <row r="345" spans="1:5">
      <c r="A345" t="s">
        <v>394</v>
      </c>
      <c r="B345" t="s">
        <v>80</v>
      </c>
      <c r="C345" t="s">
        <v>7</v>
      </c>
      <c r="D345" t="s">
        <v>348</v>
      </c>
      <c r="E345" t="s">
        <v>392</v>
      </c>
    </row>
    <row r="346" spans="1:5">
      <c r="A346" t="s">
        <v>395</v>
      </c>
      <c r="B346" t="s">
        <v>80</v>
      </c>
      <c r="C346" t="s">
        <v>7</v>
      </c>
      <c r="D346" t="s">
        <v>348</v>
      </c>
      <c r="E346" t="s">
        <v>392</v>
      </c>
    </row>
    <row r="347" spans="1:5">
      <c r="A347" t="s">
        <v>396</v>
      </c>
      <c r="B347" t="s">
        <v>80</v>
      </c>
      <c r="C347" t="s">
        <v>7</v>
      </c>
      <c r="D347" t="s">
        <v>348</v>
      </c>
      <c r="E347" t="s">
        <v>392</v>
      </c>
    </row>
    <row r="348" spans="1:5">
      <c r="A348" t="s">
        <v>397</v>
      </c>
      <c r="B348" t="s">
        <v>80</v>
      </c>
      <c r="C348" t="s">
        <v>7</v>
      </c>
      <c r="D348" t="s">
        <v>348</v>
      </c>
      <c r="E348" t="s">
        <v>392</v>
      </c>
    </row>
    <row r="349" spans="1:5">
      <c r="A349" t="s">
        <v>398</v>
      </c>
      <c r="B349" t="s">
        <v>80</v>
      </c>
      <c r="C349" t="s">
        <v>7</v>
      </c>
      <c r="D349" t="s">
        <v>348</v>
      </c>
      <c r="E349" t="s">
        <v>392</v>
      </c>
    </row>
    <row r="350" spans="1:5">
      <c r="A350" t="s">
        <v>399</v>
      </c>
      <c r="B350" t="s">
        <v>80</v>
      </c>
      <c r="C350" t="s">
        <v>7</v>
      </c>
      <c r="D350" t="s">
        <v>348</v>
      </c>
      <c r="E350" t="s">
        <v>392</v>
      </c>
    </row>
    <row r="351" spans="1:5">
      <c r="A351" t="s">
        <v>400</v>
      </c>
      <c r="B351" t="s">
        <v>80</v>
      </c>
      <c r="C351" t="s">
        <v>7</v>
      </c>
      <c r="D351" t="s">
        <v>348</v>
      </c>
      <c r="E351" t="s">
        <v>392</v>
      </c>
    </row>
    <row r="352" spans="1:5">
      <c r="A352" t="s">
        <v>401</v>
      </c>
      <c r="B352" t="s">
        <v>80</v>
      </c>
      <c r="C352" t="s">
        <v>7</v>
      </c>
      <c r="D352" t="s">
        <v>348</v>
      </c>
      <c r="E352" t="s">
        <v>392</v>
      </c>
    </row>
    <row r="353" spans="1:5">
      <c r="A353" t="s">
        <v>402</v>
      </c>
      <c r="B353" t="s">
        <v>80</v>
      </c>
      <c r="C353" t="s">
        <v>7</v>
      </c>
      <c r="D353" t="s">
        <v>348</v>
      </c>
      <c r="E353" t="s">
        <v>392</v>
      </c>
    </row>
    <row r="354" spans="1:5">
      <c r="A354" t="s">
        <v>403</v>
      </c>
      <c r="B354" t="s">
        <v>80</v>
      </c>
      <c r="C354" t="s">
        <v>7</v>
      </c>
      <c r="D354" t="s">
        <v>348</v>
      </c>
      <c r="E354" t="s">
        <v>392</v>
      </c>
    </row>
    <row r="355" spans="1:5">
      <c r="A355" t="s">
        <v>404</v>
      </c>
      <c r="B355" t="s">
        <v>80</v>
      </c>
      <c r="C355" t="s">
        <v>7</v>
      </c>
      <c r="D355" t="s">
        <v>348</v>
      </c>
      <c r="E355" t="s">
        <v>392</v>
      </c>
    </row>
    <row r="356" spans="1:5">
      <c r="A356" t="s">
        <v>405</v>
      </c>
      <c r="B356" t="s">
        <v>88</v>
      </c>
      <c r="C356" t="s">
        <v>7</v>
      </c>
      <c r="D356" t="s">
        <v>348</v>
      </c>
      <c r="E356" t="s">
        <v>406</v>
      </c>
    </row>
    <row r="357" spans="1:5">
      <c r="A357" t="s">
        <v>407</v>
      </c>
      <c r="B357" t="s">
        <v>88</v>
      </c>
      <c r="C357" t="s">
        <v>7</v>
      </c>
      <c r="D357" t="s">
        <v>348</v>
      </c>
      <c r="E357" t="s">
        <v>406</v>
      </c>
    </row>
    <row r="358" spans="1:5">
      <c r="A358" t="s">
        <v>408</v>
      </c>
      <c r="B358" t="s">
        <v>88</v>
      </c>
      <c r="C358" t="s">
        <v>7</v>
      </c>
      <c r="D358" t="s">
        <v>348</v>
      </c>
      <c r="E358" t="s">
        <v>406</v>
      </c>
    </row>
    <row r="359" spans="1:5">
      <c r="A359" t="s">
        <v>409</v>
      </c>
      <c r="B359" t="s">
        <v>88</v>
      </c>
      <c r="C359" t="s">
        <v>7</v>
      </c>
      <c r="D359" t="s">
        <v>348</v>
      </c>
      <c r="E359" t="s">
        <v>406</v>
      </c>
    </row>
    <row r="360" spans="1:5">
      <c r="A360" t="s">
        <v>410</v>
      </c>
      <c r="B360" t="s">
        <v>88</v>
      </c>
      <c r="C360" t="s">
        <v>7</v>
      </c>
      <c r="D360" t="s">
        <v>348</v>
      </c>
      <c r="E360" t="s">
        <v>406</v>
      </c>
    </row>
    <row r="361" spans="1:5">
      <c r="A361" t="s">
        <v>411</v>
      </c>
      <c r="B361" t="s">
        <v>88</v>
      </c>
      <c r="C361" t="s">
        <v>7</v>
      </c>
      <c r="D361" t="s">
        <v>348</v>
      </c>
      <c r="E361" t="s">
        <v>406</v>
      </c>
    </row>
    <row r="362" spans="1:5">
      <c r="A362" t="s">
        <v>412</v>
      </c>
      <c r="B362" t="s">
        <v>88</v>
      </c>
      <c r="C362" t="s">
        <v>7</v>
      </c>
      <c r="D362" t="s">
        <v>348</v>
      </c>
      <c r="E362" t="s">
        <v>406</v>
      </c>
    </row>
    <row r="363" spans="1:5">
      <c r="A363" t="s">
        <v>413</v>
      </c>
      <c r="B363" t="s">
        <v>88</v>
      </c>
      <c r="C363" t="s">
        <v>7</v>
      </c>
      <c r="D363" t="s">
        <v>348</v>
      </c>
      <c r="E363" t="s">
        <v>406</v>
      </c>
    </row>
    <row r="364" spans="1:5">
      <c r="A364" t="s">
        <v>414</v>
      </c>
      <c r="B364" t="s">
        <v>88</v>
      </c>
      <c r="C364" t="s">
        <v>7</v>
      </c>
      <c r="D364" t="s">
        <v>348</v>
      </c>
      <c r="E364" t="s">
        <v>406</v>
      </c>
    </row>
    <row r="365" spans="1:5">
      <c r="A365" t="s">
        <v>415</v>
      </c>
      <c r="B365" t="s">
        <v>88</v>
      </c>
      <c r="C365" t="s">
        <v>7</v>
      </c>
      <c r="D365" t="s">
        <v>348</v>
      </c>
      <c r="E365" t="s">
        <v>406</v>
      </c>
    </row>
    <row r="366" spans="1:5">
      <c r="A366" t="s">
        <v>416</v>
      </c>
      <c r="B366" t="s">
        <v>88</v>
      </c>
      <c r="C366" t="s">
        <v>7</v>
      </c>
      <c r="D366" t="s">
        <v>348</v>
      </c>
      <c r="E366" t="s">
        <v>406</v>
      </c>
    </row>
    <row r="367" spans="1:5">
      <c r="A367" t="s">
        <v>417</v>
      </c>
      <c r="B367" t="s">
        <v>88</v>
      </c>
      <c r="C367" t="s">
        <v>7</v>
      </c>
      <c r="D367" t="s">
        <v>348</v>
      </c>
      <c r="E367" t="s">
        <v>406</v>
      </c>
    </row>
    <row r="368" spans="1:5">
      <c r="A368" t="s">
        <v>418</v>
      </c>
      <c r="B368" t="s">
        <v>236</v>
      </c>
      <c r="C368" t="s">
        <v>7</v>
      </c>
      <c r="D368" t="s">
        <v>348</v>
      </c>
      <c r="E368" t="s">
        <v>419</v>
      </c>
    </row>
    <row r="369" spans="1:5">
      <c r="A369" t="s">
        <v>420</v>
      </c>
      <c r="B369" t="s">
        <v>421</v>
      </c>
      <c r="C369" t="s">
        <v>7</v>
      </c>
      <c r="D369" t="s">
        <v>348</v>
      </c>
      <c r="E369" t="s">
        <v>422</v>
      </c>
    </row>
    <row r="370" spans="1:5">
      <c r="A370" t="s">
        <v>423</v>
      </c>
      <c r="B370" t="s">
        <v>421</v>
      </c>
      <c r="C370" t="s">
        <v>7</v>
      </c>
      <c r="D370" t="s">
        <v>348</v>
      </c>
      <c r="E370" t="s">
        <v>422</v>
      </c>
    </row>
    <row r="371" spans="1:5">
      <c r="A371" t="s">
        <v>424</v>
      </c>
      <c r="B371" t="s">
        <v>421</v>
      </c>
      <c r="C371" t="s">
        <v>7</v>
      </c>
      <c r="D371" t="s">
        <v>348</v>
      </c>
      <c r="E371" t="s">
        <v>422</v>
      </c>
    </row>
    <row r="372" spans="1:5">
      <c r="A372" t="s">
        <v>101</v>
      </c>
      <c r="B372" t="s">
        <v>101</v>
      </c>
      <c r="C372" t="s">
        <v>7</v>
      </c>
      <c r="D372" t="s">
        <v>348</v>
      </c>
      <c r="E372" t="s">
        <v>425</v>
      </c>
    </row>
    <row r="373" spans="1:5">
      <c r="A373" t="s">
        <v>426</v>
      </c>
      <c r="B373" t="s">
        <v>101</v>
      </c>
      <c r="C373" t="s">
        <v>7</v>
      </c>
      <c r="D373" t="s">
        <v>348</v>
      </c>
      <c r="E373" t="s">
        <v>425</v>
      </c>
    </row>
    <row r="374" spans="1:5">
      <c r="A374" t="s">
        <v>427</v>
      </c>
      <c r="B374" t="s">
        <v>108</v>
      </c>
      <c r="C374" t="s">
        <v>7</v>
      </c>
      <c r="D374" t="s">
        <v>348</v>
      </c>
      <c r="E374" t="s">
        <v>428</v>
      </c>
    </row>
    <row r="375" spans="1:5">
      <c r="A375" t="s">
        <v>429</v>
      </c>
      <c r="B375" t="s">
        <v>108</v>
      </c>
      <c r="C375" t="s">
        <v>7</v>
      </c>
      <c r="D375" t="s">
        <v>348</v>
      </c>
      <c r="E375" t="s">
        <v>428</v>
      </c>
    </row>
    <row r="376" spans="1:5">
      <c r="A376" t="s">
        <v>430</v>
      </c>
      <c r="B376" t="s">
        <v>108</v>
      </c>
      <c r="C376" t="s">
        <v>7</v>
      </c>
      <c r="D376" t="s">
        <v>348</v>
      </c>
      <c r="E376" t="s">
        <v>428</v>
      </c>
    </row>
    <row r="377" spans="1:5">
      <c r="A377" t="s">
        <v>431</v>
      </c>
      <c r="B377" t="s">
        <v>108</v>
      </c>
      <c r="C377" t="s">
        <v>7</v>
      </c>
      <c r="D377" t="s">
        <v>348</v>
      </c>
      <c r="E377" t="s">
        <v>428</v>
      </c>
    </row>
    <row r="378" spans="1:5">
      <c r="A378" t="s">
        <v>432</v>
      </c>
      <c r="B378" t="s">
        <v>108</v>
      </c>
      <c r="C378" t="s">
        <v>7</v>
      </c>
      <c r="D378" t="s">
        <v>348</v>
      </c>
      <c r="E378" t="s">
        <v>428</v>
      </c>
    </row>
    <row r="379" spans="1:5">
      <c r="A379" t="s">
        <v>433</v>
      </c>
      <c r="B379" t="s">
        <v>108</v>
      </c>
      <c r="C379" t="s">
        <v>7</v>
      </c>
      <c r="D379" t="s">
        <v>348</v>
      </c>
      <c r="E379" t="s">
        <v>428</v>
      </c>
    </row>
    <row r="380" spans="1:5">
      <c r="A380" t="s">
        <v>434</v>
      </c>
      <c r="B380" t="s">
        <v>108</v>
      </c>
      <c r="C380" t="s">
        <v>7</v>
      </c>
      <c r="D380" t="s">
        <v>348</v>
      </c>
      <c r="E380" t="s">
        <v>428</v>
      </c>
    </row>
    <row r="381" spans="1:5">
      <c r="A381" t="s">
        <v>435</v>
      </c>
      <c r="B381" t="s">
        <v>108</v>
      </c>
      <c r="C381" t="s">
        <v>7</v>
      </c>
      <c r="D381" t="s">
        <v>348</v>
      </c>
      <c r="E381" t="s">
        <v>428</v>
      </c>
    </row>
    <row r="382" spans="1:5">
      <c r="A382" t="s">
        <v>436</v>
      </c>
      <c r="B382" t="s">
        <v>108</v>
      </c>
      <c r="C382" t="s">
        <v>7</v>
      </c>
      <c r="D382" t="s">
        <v>348</v>
      </c>
      <c r="E382" t="s">
        <v>428</v>
      </c>
    </row>
    <row r="383" spans="1:5">
      <c r="A383" t="s">
        <v>437</v>
      </c>
      <c r="B383" t="s">
        <v>108</v>
      </c>
      <c r="C383" t="s">
        <v>7</v>
      </c>
      <c r="D383" t="s">
        <v>348</v>
      </c>
      <c r="E383" t="s">
        <v>428</v>
      </c>
    </row>
    <row r="384" spans="1:5">
      <c r="A384" t="s">
        <v>438</v>
      </c>
      <c r="B384" t="s">
        <v>108</v>
      </c>
      <c r="C384" t="s">
        <v>7</v>
      </c>
      <c r="D384" t="s">
        <v>348</v>
      </c>
      <c r="E384" t="s">
        <v>428</v>
      </c>
    </row>
    <row r="385" spans="1:5">
      <c r="A385" t="s">
        <v>439</v>
      </c>
      <c r="B385" t="s">
        <v>108</v>
      </c>
      <c r="C385" t="s">
        <v>7</v>
      </c>
      <c r="D385" t="s">
        <v>348</v>
      </c>
      <c r="E385" t="s">
        <v>428</v>
      </c>
    </row>
    <row r="386" spans="1:5">
      <c r="A386" t="s">
        <v>440</v>
      </c>
      <c r="B386" t="s">
        <v>108</v>
      </c>
      <c r="C386" t="s">
        <v>7</v>
      </c>
      <c r="D386" t="s">
        <v>348</v>
      </c>
      <c r="E386" t="s">
        <v>428</v>
      </c>
    </row>
    <row r="387" spans="1:5">
      <c r="A387" t="s">
        <v>441</v>
      </c>
      <c r="B387" t="s">
        <v>108</v>
      </c>
      <c r="C387" t="s">
        <v>7</v>
      </c>
      <c r="D387" t="s">
        <v>348</v>
      </c>
      <c r="E387" t="s">
        <v>428</v>
      </c>
    </row>
    <row r="388" spans="1:5">
      <c r="A388" t="s">
        <v>442</v>
      </c>
      <c r="B388" t="s">
        <v>108</v>
      </c>
      <c r="C388" t="s">
        <v>7</v>
      </c>
      <c r="D388" t="s">
        <v>348</v>
      </c>
      <c r="E388" t="s">
        <v>428</v>
      </c>
    </row>
    <row r="389" spans="1:5">
      <c r="A389" t="s">
        <v>443</v>
      </c>
      <c r="B389" t="s">
        <v>108</v>
      </c>
      <c r="C389" t="s">
        <v>7</v>
      </c>
      <c r="D389" t="s">
        <v>348</v>
      </c>
      <c r="E389" t="s">
        <v>428</v>
      </c>
    </row>
    <row r="390" spans="1:5">
      <c r="A390" t="s">
        <v>444</v>
      </c>
      <c r="B390" t="s">
        <v>108</v>
      </c>
      <c r="C390" t="s">
        <v>7</v>
      </c>
      <c r="D390" t="s">
        <v>348</v>
      </c>
      <c r="E390" t="s">
        <v>428</v>
      </c>
    </row>
    <row r="391" spans="1:5">
      <c r="A391" t="s">
        <v>445</v>
      </c>
      <c r="B391" t="s">
        <v>108</v>
      </c>
      <c r="C391" t="s">
        <v>7</v>
      </c>
      <c r="D391" t="s">
        <v>348</v>
      </c>
      <c r="E391" t="s">
        <v>428</v>
      </c>
    </row>
    <row r="392" spans="1:5">
      <c r="A392" t="s">
        <v>446</v>
      </c>
      <c r="B392" t="s">
        <v>108</v>
      </c>
      <c r="C392" t="s">
        <v>7</v>
      </c>
      <c r="D392" t="s">
        <v>348</v>
      </c>
      <c r="E392" t="s">
        <v>428</v>
      </c>
    </row>
    <row r="393" spans="1:5">
      <c r="A393" t="s">
        <v>447</v>
      </c>
      <c r="B393" t="s">
        <v>108</v>
      </c>
      <c r="C393" t="s">
        <v>7</v>
      </c>
      <c r="D393" t="s">
        <v>348</v>
      </c>
      <c r="E393" t="s">
        <v>428</v>
      </c>
    </row>
    <row r="394" spans="1:5">
      <c r="A394" t="s">
        <v>448</v>
      </c>
      <c r="B394" t="s">
        <v>108</v>
      </c>
      <c r="C394" t="s">
        <v>7</v>
      </c>
      <c r="D394" t="s">
        <v>348</v>
      </c>
      <c r="E394" t="s">
        <v>428</v>
      </c>
    </row>
    <row r="395" spans="1:5">
      <c r="A395" t="s">
        <v>449</v>
      </c>
      <c r="B395" t="s">
        <v>108</v>
      </c>
      <c r="C395" t="s">
        <v>7</v>
      </c>
      <c r="D395" t="s">
        <v>348</v>
      </c>
      <c r="E395" t="s">
        <v>428</v>
      </c>
    </row>
    <row r="396" spans="1:5">
      <c r="A396" t="s">
        <v>450</v>
      </c>
      <c r="B396" t="s">
        <v>108</v>
      </c>
      <c r="C396" t="s">
        <v>7</v>
      </c>
      <c r="D396" t="s">
        <v>348</v>
      </c>
      <c r="E396" t="s">
        <v>428</v>
      </c>
    </row>
    <row r="397" spans="1:5">
      <c r="A397" t="s">
        <v>451</v>
      </c>
      <c r="B397" t="s">
        <v>108</v>
      </c>
      <c r="C397" t="s">
        <v>7</v>
      </c>
      <c r="D397" t="s">
        <v>348</v>
      </c>
      <c r="E397" t="s">
        <v>428</v>
      </c>
    </row>
    <row r="398" spans="1:5">
      <c r="A398" t="s">
        <v>452</v>
      </c>
      <c r="B398" t="s">
        <v>108</v>
      </c>
      <c r="C398" t="s">
        <v>7</v>
      </c>
      <c r="D398" t="s">
        <v>348</v>
      </c>
      <c r="E398" t="s">
        <v>428</v>
      </c>
    </row>
    <row r="399" spans="1:5">
      <c r="A399" t="s">
        <v>453</v>
      </c>
      <c r="B399" t="s">
        <v>108</v>
      </c>
      <c r="C399" t="s">
        <v>7</v>
      </c>
      <c r="D399" t="s">
        <v>348</v>
      </c>
      <c r="E399" t="s">
        <v>428</v>
      </c>
    </row>
    <row r="400" spans="1:5">
      <c r="A400" t="s">
        <v>454</v>
      </c>
      <c r="B400" t="s">
        <v>108</v>
      </c>
      <c r="C400" t="s">
        <v>7</v>
      </c>
      <c r="D400" t="s">
        <v>348</v>
      </c>
      <c r="E400" t="s">
        <v>428</v>
      </c>
    </row>
    <row r="401" spans="1:5">
      <c r="A401" t="s">
        <v>455</v>
      </c>
      <c r="B401" t="s">
        <v>108</v>
      </c>
      <c r="C401" t="s">
        <v>7</v>
      </c>
      <c r="D401" t="s">
        <v>348</v>
      </c>
      <c r="E401" t="s">
        <v>428</v>
      </c>
    </row>
    <row r="402" spans="1:5">
      <c r="A402" t="s">
        <v>456</v>
      </c>
      <c r="B402" t="s">
        <v>108</v>
      </c>
      <c r="C402" t="s">
        <v>7</v>
      </c>
      <c r="D402" t="s">
        <v>348</v>
      </c>
      <c r="E402" t="s">
        <v>428</v>
      </c>
    </row>
    <row r="403" spans="1:5">
      <c r="A403" t="s">
        <v>457</v>
      </c>
      <c r="B403" t="s">
        <v>108</v>
      </c>
      <c r="C403" t="s">
        <v>7</v>
      </c>
      <c r="D403" t="s">
        <v>348</v>
      </c>
      <c r="E403" t="s">
        <v>428</v>
      </c>
    </row>
    <row r="404" spans="1:5">
      <c r="A404" t="s">
        <v>458</v>
      </c>
      <c r="B404" t="s">
        <v>108</v>
      </c>
      <c r="C404" t="s">
        <v>7</v>
      </c>
      <c r="D404" t="s">
        <v>348</v>
      </c>
      <c r="E404" t="s">
        <v>428</v>
      </c>
    </row>
    <row r="405" spans="1:5">
      <c r="A405" t="s">
        <v>459</v>
      </c>
      <c r="B405" t="s">
        <v>108</v>
      </c>
      <c r="C405" t="s">
        <v>7</v>
      </c>
      <c r="D405" t="s">
        <v>348</v>
      </c>
      <c r="E405" t="s">
        <v>428</v>
      </c>
    </row>
    <row r="406" spans="1:5">
      <c r="A406" t="s">
        <v>460</v>
      </c>
      <c r="B406" t="s">
        <v>108</v>
      </c>
      <c r="C406" t="s">
        <v>7</v>
      </c>
      <c r="D406" t="s">
        <v>348</v>
      </c>
      <c r="E406" t="s">
        <v>428</v>
      </c>
    </row>
    <row r="407" spans="1:5">
      <c r="A407" t="s">
        <v>461</v>
      </c>
      <c r="B407" t="s">
        <v>147</v>
      </c>
      <c r="C407" t="s">
        <v>7</v>
      </c>
      <c r="D407" t="s">
        <v>462</v>
      </c>
      <c r="E407" t="s">
        <v>463</v>
      </c>
    </row>
    <row r="408" spans="1:5">
      <c r="A408" t="s">
        <v>464</v>
      </c>
      <c r="B408" t="s">
        <v>147</v>
      </c>
      <c r="C408" t="s">
        <v>7</v>
      </c>
      <c r="D408" t="s">
        <v>462</v>
      </c>
      <c r="E408" t="s">
        <v>463</v>
      </c>
    </row>
    <row r="409" spans="1:5">
      <c r="A409" t="s">
        <v>465</v>
      </c>
      <c r="B409" t="s">
        <v>147</v>
      </c>
      <c r="C409" t="s">
        <v>7</v>
      </c>
      <c r="D409" t="s">
        <v>462</v>
      </c>
      <c r="E409" t="s">
        <v>463</v>
      </c>
    </row>
    <row r="410" spans="1:5">
      <c r="A410" t="s">
        <v>466</v>
      </c>
      <c r="B410" t="s">
        <v>147</v>
      </c>
      <c r="C410" t="s">
        <v>7</v>
      </c>
      <c r="D410" t="s">
        <v>462</v>
      </c>
      <c r="E410" t="s">
        <v>463</v>
      </c>
    </row>
    <row r="411" spans="1:5">
      <c r="A411" t="s">
        <v>467</v>
      </c>
      <c r="B411" t="s">
        <v>147</v>
      </c>
      <c r="C411" t="s">
        <v>7</v>
      </c>
      <c r="D411" t="s">
        <v>462</v>
      </c>
      <c r="E411" t="s">
        <v>463</v>
      </c>
    </row>
    <row r="412" spans="1:5">
      <c r="A412" t="s">
        <v>468</v>
      </c>
      <c r="B412" t="s">
        <v>147</v>
      </c>
      <c r="C412" t="s">
        <v>7</v>
      </c>
      <c r="D412" t="s">
        <v>462</v>
      </c>
      <c r="E412" t="s">
        <v>463</v>
      </c>
    </row>
    <row r="413" spans="1:5">
      <c r="A413" t="s">
        <v>469</v>
      </c>
      <c r="B413" t="s">
        <v>147</v>
      </c>
      <c r="C413" t="s">
        <v>7</v>
      </c>
      <c r="D413" t="s">
        <v>462</v>
      </c>
      <c r="E413" t="s">
        <v>463</v>
      </c>
    </row>
    <row r="414" spans="1:5">
      <c r="A414" t="s">
        <v>470</v>
      </c>
      <c r="B414" t="s">
        <v>147</v>
      </c>
      <c r="C414" t="s">
        <v>7</v>
      </c>
      <c r="D414" t="s">
        <v>462</v>
      </c>
      <c r="E414" t="s">
        <v>463</v>
      </c>
    </row>
    <row r="415" spans="1:5">
      <c r="A415" t="s">
        <v>471</v>
      </c>
      <c r="B415" t="s">
        <v>147</v>
      </c>
      <c r="C415" t="s">
        <v>7</v>
      </c>
      <c r="D415" t="s">
        <v>462</v>
      </c>
      <c r="E415" t="s">
        <v>463</v>
      </c>
    </row>
    <row r="416" spans="1:5">
      <c r="A416" t="s">
        <v>472</v>
      </c>
      <c r="B416" t="s">
        <v>147</v>
      </c>
      <c r="C416" t="s">
        <v>7</v>
      </c>
      <c r="D416" t="s">
        <v>462</v>
      </c>
      <c r="E416" t="s">
        <v>463</v>
      </c>
    </row>
    <row r="417" spans="1:5">
      <c r="A417" t="s">
        <v>473</v>
      </c>
      <c r="B417" t="s">
        <v>147</v>
      </c>
      <c r="C417" t="s">
        <v>7</v>
      </c>
      <c r="D417" t="s">
        <v>462</v>
      </c>
      <c r="E417" t="s">
        <v>463</v>
      </c>
    </row>
    <row r="418" spans="1:5">
      <c r="A418" t="s">
        <v>474</v>
      </c>
      <c r="B418" t="s">
        <v>147</v>
      </c>
      <c r="C418" t="s">
        <v>7</v>
      </c>
      <c r="D418" t="s">
        <v>462</v>
      </c>
      <c r="E418" t="s">
        <v>463</v>
      </c>
    </row>
    <row r="419" spans="1:5">
      <c r="A419" t="s">
        <v>50</v>
      </c>
      <c r="B419" t="s">
        <v>6</v>
      </c>
      <c r="C419" t="s">
        <v>7</v>
      </c>
      <c r="D419" t="s">
        <v>462</v>
      </c>
      <c r="E419" t="s">
        <v>475</v>
      </c>
    </row>
    <row r="420" spans="1:5">
      <c r="A420" t="s">
        <v>476</v>
      </c>
      <c r="B420" t="s">
        <v>11</v>
      </c>
      <c r="C420" t="s">
        <v>7</v>
      </c>
      <c r="D420" t="s">
        <v>462</v>
      </c>
      <c r="E420" t="s">
        <v>477</v>
      </c>
    </row>
    <row r="421" spans="1:5">
      <c r="A421" t="s">
        <v>478</v>
      </c>
      <c r="B421" t="s">
        <v>11</v>
      </c>
      <c r="C421" t="s">
        <v>7</v>
      </c>
      <c r="D421" t="s">
        <v>462</v>
      </c>
      <c r="E421" t="s">
        <v>477</v>
      </c>
    </row>
    <row r="422" spans="1:5">
      <c r="A422" t="s">
        <v>479</v>
      </c>
      <c r="B422" t="s">
        <v>11</v>
      </c>
      <c r="C422" t="s">
        <v>7</v>
      </c>
      <c r="D422" t="s">
        <v>462</v>
      </c>
      <c r="E422" t="s">
        <v>477</v>
      </c>
    </row>
    <row r="423" spans="1:5">
      <c r="A423" t="s">
        <v>480</v>
      </c>
      <c r="B423" t="s">
        <v>11</v>
      </c>
      <c r="C423" t="s">
        <v>7</v>
      </c>
      <c r="D423" t="s">
        <v>462</v>
      </c>
      <c r="E423" t="s">
        <v>477</v>
      </c>
    </row>
    <row r="424" spans="1:5">
      <c r="A424" t="s">
        <v>481</v>
      </c>
      <c r="B424" t="s">
        <v>11</v>
      </c>
      <c r="C424" t="s">
        <v>7</v>
      </c>
      <c r="D424" t="s">
        <v>462</v>
      </c>
      <c r="E424" t="s">
        <v>477</v>
      </c>
    </row>
    <row r="425" spans="1:5">
      <c r="A425" t="s">
        <v>482</v>
      </c>
      <c r="B425" t="s">
        <v>11</v>
      </c>
      <c r="C425" t="s">
        <v>7</v>
      </c>
      <c r="D425" t="s">
        <v>462</v>
      </c>
      <c r="E425" t="s">
        <v>477</v>
      </c>
    </row>
    <row r="426" spans="1:5">
      <c r="A426" t="s">
        <v>483</v>
      </c>
      <c r="B426" t="s">
        <v>32</v>
      </c>
      <c r="C426" t="s">
        <v>7</v>
      </c>
      <c r="D426" t="s">
        <v>462</v>
      </c>
      <c r="E426" t="s">
        <v>484</v>
      </c>
    </row>
    <row r="427" spans="1:5">
      <c r="A427" t="s">
        <v>485</v>
      </c>
      <c r="B427" t="s">
        <v>32</v>
      </c>
      <c r="C427" t="s">
        <v>7</v>
      </c>
      <c r="D427" t="s">
        <v>462</v>
      </c>
      <c r="E427" t="s">
        <v>484</v>
      </c>
    </row>
    <row r="428" spans="1:5">
      <c r="A428" t="s">
        <v>486</v>
      </c>
      <c r="B428" t="s">
        <v>32</v>
      </c>
      <c r="C428" t="s">
        <v>7</v>
      </c>
      <c r="D428" t="s">
        <v>462</v>
      </c>
      <c r="E428" t="s">
        <v>484</v>
      </c>
    </row>
    <row r="429" spans="1:5">
      <c r="A429" t="s">
        <v>487</v>
      </c>
      <c r="B429" t="s">
        <v>32</v>
      </c>
      <c r="C429" t="s">
        <v>7</v>
      </c>
      <c r="D429" t="s">
        <v>462</v>
      </c>
      <c r="E429" t="s">
        <v>484</v>
      </c>
    </row>
    <row r="430" spans="1:5">
      <c r="A430" t="s">
        <v>488</v>
      </c>
      <c r="B430" t="s">
        <v>32</v>
      </c>
      <c r="C430" t="s">
        <v>7</v>
      </c>
      <c r="D430" t="s">
        <v>462</v>
      </c>
      <c r="E430" t="s">
        <v>484</v>
      </c>
    </row>
    <row r="431" spans="1:5">
      <c r="A431" t="s">
        <v>73</v>
      </c>
      <c r="B431" t="s">
        <v>32</v>
      </c>
      <c r="C431" t="s">
        <v>7</v>
      </c>
      <c r="D431" t="s">
        <v>462</v>
      </c>
      <c r="E431" t="s">
        <v>484</v>
      </c>
    </row>
    <row r="432" spans="1:5">
      <c r="A432" t="s">
        <v>489</v>
      </c>
      <c r="B432" t="s">
        <v>32</v>
      </c>
      <c r="C432" t="s">
        <v>7</v>
      </c>
      <c r="D432" t="s">
        <v>462</v>
      </c>
      <c r="E432" t="s">
        <v>484</v>
      </c>
    </row>
    <row r="433" spans="1:5">
      <c r="A433" t="s">
        <v>490</v>
      </c>
      <c r="B433" t="s">
        <v>32</v>
      </c>
      <c r="C433" t="s">
        <v>7</v>
      </c>
      <c r="D433" t="s">
        <v>462</v>
      </c>
      <c r="E433" t="s">
        <v>484</v>
      </c>
    </row>
    <row r="434" spans="1:5">
      <c r="A434" t="s">
        <v>491</v>
      </c>
      <c r="B434" t="s">
        <v>32</v>
      </c>
      <c r="C434" t="s">
        <v>7</v>
      </c>
      <c r="D434" t="s">
        <v>462</v>
      </c>
      <c r="E434" t="s">
        <v>484</v>
      </c>
    </row>
    <row r="435" spans="1:5">
      <c r="A435" t="s">
        <v>492</v>
      </c>
      <c r="B435" t="s">
        <v>32</v>
      </c>
      <c r="C435" t="s">
        <v>7</v>
      </c>
      <c r="D435" t="s">
        <v>462</v>
      </c>
      <c r="E435" t="s">
        <v>484</v>
      </c>
    </row>
    <row r="436" spans="1:5">
      <c r="A436" t="s">
        <v>493</v>
      </c>
      <c r="B436" t="s">
        <v>45</v>
      </c>
      <c r="C436" t="s">
        <v>7</v>
      </c>
      <c r="D436" t="s">
        <v>462</v>
      </c>
      <c r="E436" t="s">
        <v>494</v>
      </c>
    </row>
    <row r="437" spans="1:5">
      <c r="A437" t="s">
        <v>495</v>
      </c>
      <c r="B437" t="s">
        <v>45</v>
      </c>
      <c r="C437" t="s">
        <v>7</v>
      </c>
      <c r="D437" t="s">
        <v>462</v>
      </c>
      <c r="E437" t="s">
        <v>494</v>
      </c>
    </row>
    <row r="438" spans="1:5">
      <c r="A438" t="s">
        <v>496</v>
      </c>
      <c r="B438" t="s">
        <v>45</v>
      </c>
      <c r="C438" t="s">
        <v>7</v>
      </c>
      <c r="D438" t="s">
        <v>462</v>
      </c>
      <c r="E438" t="s">
        <v>494</v>
      </c>
    </row>
    <row r="439" spans="1:5">
      <c r="A439" t="s">
        <v>497</v>
      </c>
      <c r="B439" t="s">
        <v>45</v>
      </c>
      <c r="C439" t="s">
        <v>7</v>
      </c>
      <c r="D439" t="s">
        <v>462</v>
      </c>
      <c r="E439" t="s">
        <v>494</v>
      </c>
    </row>
    <row r="440" spans="1:5">
      <c r="A440" t="s">
        <v>266</v>
      </c>
      <c r="B440" t="s">
        <v>54</v>
      </c>
      <c r="C440" t="s">
        <v>7</v>
      </c>
      <c r="D440" t="s">
        <v>462</v>
      </c>
      <c r="E440" t="s">
        <v>498</v>
      </c>
    </row>
    <row r="441" spans="1:5">
      <c r="A441" t="s">
        <v>487</v>
      </c>
      <c r="B441" t="s">
        <v>54</v>
      </c>
      <c r="C441" t="s">
        <v>7</v>
      </c>
      <c r="D441" t="s">
        <v>462</v>
      </c>
      <c r="E441" t="s">
        <v>498</v>
      </c>
    </row>
    <row r="442" spans="1:5">
      <c r="A442" t="s">
        <v>499</v>
      </c>
      <c r="B442" t="s">
        <v>54</v>
      </c>
      <c r="C442" t="s">
        <v>7</v>
      </c>
      <c r="D442" t="s">
        <v>462</v>
      </c>
      <c r="E442" t="s">
        <v>498</v>
      </c>
    </row>
    <row r="443" spans="1:5">
      <c r="A443" t="s">
        <v>203</v>
      </c>
      <c r="B443" t="s">
        <v>54</v>
      </c>
      <c r="C443" t="s">
        <v>7</v>
      </c>
      <c r="D443" t="s">
        <v>462</v>
      </c>
      <c r="E443" t="s">
        <v>498</v>
      </c>
    </row>
    <row r="444" spans="1:5">
      <c r="A444" t="s">
        <v>500</v>
      </c>
      <c r="B444" t="s">
        <v>63</v>
      </c>
      <c r="C444" t="s">
        <v>7</v>
      </c>
      <c r="D444" t="s">
        <v>462</v>
      </c>
      <c r="E444" t="s">
        <v>501</v>
      </c>
    </row>
    <row r="445" spans="1:5">
      <c r="A445" t="s">
        <v>502</v>
      </c>
      <c r="B445" t="s">
        <v>63</v>
      </c>
      <c r="C445" t="s">
        <v>7</v>
      </c>
      <c r="D445" t="s">
        <v>462</v>
      </c>
      <c r="E445" t="s">
        <v>501</v>
      </c>
    </row>
    <row r="446" spans="1:5">
      <c r="A446" t="s">
        <v>311</v>
      </c>
      <c r="B446" t="s">
        <v>63</v>
      </c>
      <c r="C446" t="s">
        <v>7</v>
      </c>
      <c r="D446" t="s">
        <v>462</v>
      </c>
      <c r="E446" t="s">
        <v>501</v>
      </c>
    </row>
    <row r="447" spans="1:5">
      <c r="A447" t="s">
        <v>503</v>
      </c>
      <c r="B447" t="s">
        <v>80</v>
      </c>
      <c r="C447" t="s">
        <v>7</v>
      </c>
      <c r="D447" t="s">
        <v>462</v>
      </c>
      <c r="E447" t="s">
        <v>504</v>
      </c>
    </row>
    <row r="448" spans="1:5">
      <c r="A448" t="s">
        <v>505</v>
      </c>
      <c r="B448" t="s">
        <v>80</v>
      </c>
      <c r="C448" t="s">
        <v>7</v>
      </c>
      <c r="D448" t="s">
        <v>462</v>
      </c>
      <c r="E448" t="s">
        <v>504</v>
      </c>
    </row>
    <row r="449" spans="1:5">
      <c r="A449" t="s">
        <v>321</v>
      </c>
      <c r="B449" t="s">
        <v>80</v>
      </c>
      <c r="C449" t="s">
        <v>7</v>
      </c>
      <c r="D449" t="s">
        <v>462</v>
      </c>
      <c r="E449" t="s">
        <v>504</v>
      </c>
    </row>
    <row r="450" spans="1:5">
      <c r="A450" t="s">
        <v>506</v>
      </c>
      <c r="B450" t="s">
        <v>80</v>
      </c>
      <c r="C450" t="s">
        <v>7</v>
      </c>
      <c r="D450" t="s">
        <v>462</v>
      </c>
      <c r="E450" t="s">
        <v>504</v>
      </c>
    </row>
    <row r="451" spans="1:5">
      <c r="A451" t="s">
        <v>507</v>
      </c>
      <c r="B451" t="s">
        <v>80</v>
      </c>
      <c r="C451" t="s">
        <v>7</v>
      </c>
      <c r="D451" t="s">
        <v>462</v>
      </c>
      <c r="E451" t="s">
        <v>504</v>
      </c>
    </row>
    <row r="452" spans="1:5">
      <c r="A452" t="s">
        <v>508</v>
      </c>
      <c r="B452" t="s">
        <v>80</v>
      </c>
      <c r="C452" t="s">
        <v>7</v>
      </c>
      <c r="D452" t="s">
        <v>462</v>
      </c>
      <c r="E452" t="s">
        <v>504</v>
      </c>
    </row>
    <row r="453" spans="1:5">
      <c r="A453" t="s">
        <v>509</v>
      </c>
      <c r="B453" t="s">
        <v>80</v>
      </c>
      <c r="C453" t="s">
        <v>7</v>
      </c>
      <c r="D453" t="s">
        <v>462</v>
      </c>
      <c r="E453" t="s">
        <v>504</v>
      </c>
    </row>
    <row r="454" spans="1:5">
      <c r="A454" t="s">
        <v>510</v>
      </c>
      <c r="B454" t="s">
        <v>80</v>
      </c>
      <c r="C454" t="s">
        <v>7</v>
      </c>
      <c r="D454" t="s">
        <v>462</v>
      </c>
      <c r="E454" t="s">
        <v>504</v>
      </c>
    </row>
    <row r="455" spans="1:5">
      <c r="A455" t="s">
        <v>511</v>
      </c>
      <c r="B455" t="s">
        <v>80</v>
      </c>
      <c r="C455" t="s">
        <v>7</v>
      </c>
      <c r="D455" t="s">
        <v>462</v>
      </c>
      <c r="E455" t="s">
        <v>504</v>
      </c>
    </row>
    <row r="456" spans="1:5">
      <c r="A456" t="s">
        <v>72</v>
      </c>
      <c r="B456" t="s">
        <v>80</v>
      </c>
      <c r="C456" t="s">
        <v>7</v>
      </c>
      <c r="D456" t="s">
        <v>462</v>
      </c>
      <c r="E456" t="s">
        <v>504</v>
      </c>
    </row>
    <row r="457" spans="1:5">
      <c r="A457" t="s">
        <v>512</v>
      </c>
      <c r="B457" t="s">
        <v>80</v>
      </c>
      <c r="C457" t="s">
        <v>7</v>
      </c>
      <c r="D457" t="s">
        <v>462</v>
      </c>
      <c r="E457" t="s">
        <v>504</v>
      </c>
    </row>
    <row r="458" spans="1:5">
      <c r="A458" t="s">
        <v>513</v>
      </c>
      <c r="B458" t="s">
        <v>80</v>
      </c>
      <c r="C458" t="s">
        <v>7</v>
      </c>
      <c r="D458" t="s">
        <v>462</v>
      </c>
      <c r="E458" t="s">
        <v>504</v>
      </c>
    </row>
    <row r="459" spans="1:5">
      <c r="A459" t="s">
        <v>514</v>
      </c>
      <c r="B459" t="s">
        <v>80</v>
      </c>
      <c r="C459" t="s">
        <v>7</v>
      </c>
      <c r="D459" t="s">
        <v>462</v>
      </c>
      <c r="E459" t="s">
        <v>504</v>
      </c>
    </row>
    <row r="460" spans="1:5">
      <c r="A460" t="s">
        <v>515</v>
      </c>
      <c r="B460" t="s">
        <v>80</v>
      </c>
      <c r="C460" t="s">
        <v>7</v>
      </c>
      <c r="D460" t="s">
        <v>462</v>
      </c>
      <c r="E460" t="s">
        <v>504</v>
      </c>
    </row>
    <row r="461" spans="1:5">
      <c r="A461" t="s">
        <v>516</v>
      </c>
      <c r="B461" t="s">
        <v>80</v>
      </c>
      <c r="C461" t="s">
        <v>7</v>
      </c>
      <c r="D461" t="s">
        <v>462</v>
      </c>
      <c r="E461" t="s">
        <v>504</v>
      </c>
    </row>
    <row r="462" spans="1:5">
      <c r="A462" t="s">
        <v>517</v>
      </c>
      <c r="B462" t="s">
        <v>80</v>
      </c>
      <c r="C462" t="s">
        <v>7</v>
      </c>
      <c r="D462" t="s">
        <v>462</v>
      </c>
      <c r="E462" t="s">
        <v>504</v>
      </c>
    </row>
    <row r="463" spans="1:5">
      <c r="A463" t="s">
        <v>518</v>
      </c>
      <c r="B463" t="s">
        <v>80</v>
      </c>
      <c r="C463" t="s">
        <v>7</v>
      </c>
      <c r="D463" t="s">
        <v>462</v>
      </c>
      <c r="E463" t="s">
        <v>504</v>
      </c>
    </row>
    <row r="464" spans="1:5">
      <c r="A464" t="s">
        <v>519</v>
      </c>
      <c r="B464" t="s">
        <v>80</v>
      </c>
      <c r="C464" t="s">
        <v>7</v>
      </c>
      <c r="D464" t="s">
        <v>462</v>
      </c>
      <c r="E464" t="s">
        <v>504</v>
      </c>
    </row>
    <row r="465" spans="1:5">
      <c r="A465" t="s">
        <v>520</v>
      </c>
      <c r="B465" t="s">
        <v>80</v>
      </c>
      <c r="C465" t="s">
        <v>7</v>
      </c>
      <c r="D465" t="s">
        <v>462</v>
      </c>
      <c r="E465" t="s">
        <v>504</v>
      </c>
    </row>
    <row r="466" spans="1:5">
      <c r="A466" t="s">
        <v>521</v>
      </c>
      <c r="B466" t="s">
        <v>80</v>
      </c>
      <c r="C466" t="s">
        <v>7</v>
      </c>
      <c r="D466" t="s">
        <v>462</v>
      </c>
      <c r="E466" t="s">
        <v>504</v>
      </c>
    </row>
    <row r="467" spans="1:5">
      <c r="A467" t="s">
        <v>522</v>
      </c>
      <c r="B467" t="s">
        <v>80</v>
      </c>
      <c r="C467" t="s">
        <v>7</v>
      </c>
      <c r="D467" t="s">
        <v>462</v>
      </c>
      <c r="E467" t="s">
        <v>504</v>
      </c>
    </row>
    <row r="468" spans="1:5">
      <c r="A468" t="s">
        <v>523</v>
      </c>
      <c r="B468" t="s">
        <v>80</v>
      </c>
      <c r="C468" t="s">
        <v>7</v>
      </c>
      <c r="D468" t="s">
        <v>462</v>
      </c>
      <c r="E468" t="s">
        <v>504</v>
      </c>
    </row>
    <row r="469" spans="1:5">
      <c r="A469" t="s">
        <v>342</v>
      </c>
      <c r="B469" t="s">
        <v>80</v>
      </c>
      <c r="C469" t="s">
        <v>7</v>
      </c>
      <c r="D469" t="s">
        <v>462</v>
      </c>
      <c r="E469" t="s">
        <v>504</v>
      </c>
    </row>
    <row r="470" spans="1:5">
      <c r="A470" t="s">
        <v>524</v>
      </c>
      <c r="B470" t="s">
        <v>80</v>
      </c>
      <c r="C470" t="s">
        <v>7</v>
      </c>
      <c r="D470" t="s">
        <v>462</v>
      </c>
      <c r="E470" t="s">
        <v>504</v>
      </c>
    </row>
    <row r="471" spans="1:5">
      <c r="A471" t="s">
        <v>525</v>
      </c>
      <c r="B471" t="s">
        <v>80</v>
      </c>
      <c r="C471" t="s">
        <v>7</v>
      </c>
      <c r="D471" t="s">
        <v>462</v>
      </c>
      <c r="E471" t="s">
        <v>504</v>
      </c>
    </row>
    <row r="472" spans="1:5">
      <c r="A472" t="s">
        <v>526</v>
      </c>
      <c r="B472" t="s">
        <v>80</v>
      </c>
      <c r="C472" t="s">
        <v>7</v>
      </c>
      <c r="D472" t="s">
        <v>462</v>
      </c>
      <c r="E472" t="s">
        <v>504</v>
      </c>
    </row>
    <row r="473" spans="1:5">
      <c r="A473" t="s">
        <v>527</v>
      </c>
      <c r="B473" t="s">
        <v>80</v>
      </c>
      <c r="C473" t="s">
        <v>7</v>
      </c>
      <c r="D473" t="s">
        <v>462</v>
      </c>
      <c r="E473" t="s">
        <v>504</v>
      </c>
    </row>
    <row r="474" spans="1:5">
      <c r="A474" t="s">
        <v>528</v>
      </c>
      <c r="B474" t="s">
        <v>80</v>
      </c>
      <c r="C474" t="s">
        <v>7</v>
      </c>
      <c r="D474" t="s">
        <v>462</v>
      </c>
      <c r="E474" t="s">
        <v>504</v>
      </c>
    </row>
    <row r="475" spans="1:5">
      <c r="A475" t="s">
        <v>56</v>
      </c>
      <c r="B475" t="s">
        <v>80</v>
      </c>
      <c r="C475" t="s">
        <v>7</v>
      </c>
      <c r="D475" t="s">
        <v>462</v>
      </c>
      <c r="E475" t="s">
        <v>504</v>
      </c>
    </row>
    <row r="476" spans="1:5">
      <c r="A476" t="s">
        <v>529</v>
      </c>
      <c r="B476" t="s">
        <v>88</v>
      </c>
      <c r="C476" t="s">
        <v>7</v>
      </c>
      <c r="D476" t="s">
        <v>462</v>
      </c>
      <c r="E476" t="s">
        <v>530</v>
      </c>
    </row>
    <row r="477" spans="1:5">
      <c r="A477" t="s">
        <v>531</v>
      </c>
      <c r="B477" t="s">
        <v>88</v>
      </c>
      <c r="C477" t="s">
        <v>7</v>
      </c>
      <c r="D477" t="s">
        <v>462</v>
      </c>
      <c r="E477" t="s">
        <v>530</v>
      </c>
    </row>
    <row r="478" spans="1:5">
      <c r="A478" t="s">
        <v>532</v>
      </c>
      <c r="B478" t="s">
        <v>88</v>
      </c>
      <c r="C478" t="s">
        <v>7</v>
      </c>
      <c r="D478" t="s">
        <v>462</v>
      </c>
      <c r="E478" t="s">
        <v>530</v>
      </c>
    </row>
    <row r="479" spans="1:5">
      <c r="A479" t="s">
        <v>236</v>
      </c>
      <c r="B479" t="s">
        <v>236</v>
      </c>
      <c r="C479" t="s">
        <v>7</v>
      </c>
      <c r="D479" t="s">
        <v>462</v>
      </c>
      <c r="E479" t="s">
        <v>533</v>
      </c>
    </row>
    <row r="480" spans="1:5">
      <c r="A480" t="s">
        <v>534</v>
      </c>
      <c r="B480" t="s">
        <v>236</v>
      </c>
      <c r="C480" t="s">
        <v>7</v>
      </c>
      <c r="D480" t="s">
        <v>462</v>
      </c>
      <c r="E480" t="s">
        <v>533</v>
      </c>
    </row>
    <row r="481" spans="1:5">
      <c r="A481" t="s">
        <v>535</v>
      </c>
      <c r="B481" t="s">
        <v>236</v>
      </c>
      <c r="C481" t="s">
        <v>7</v>
      </c>
      <c r="D481" t="s">
        <v>462</v>
      </c>
      <c r="E481" t="s">
        <v>533</v>
      </c>
    </row>
    <row r="482" spans="1:5">
      <c r="A482" t="s">
        <v>536</v>
      </c>
      <c r="B482" t="s">
        <v>236</v>
      </c>
      <c r="C482" t="s">
        <v>7</v>
      </c>
      <c r="D482" t="s">
        <v>462</v>
      </c>
      <c r="E482" t="s">
        <v>533</v>
      </c>
    </row>
    <row r="483" spans="1:5">
      <c r="A483" t="s">
        <v>247</v>
      </c>
      <c r="B483" t="s">
        <v>236</v>
      </c>
      <c r="C483" t="s">
        <v>7</v>
      </c>
      <c r="D483" t="s">
        <v>462</v>
      </c>
      <c r="E483" t="s">
        <v>533</v>
      </c>
    </row>
    <row r="484" spans="1:5">
      <c r="A484" t="s">
        <v>537</v>
      </c>
      <c r="B484" t="s">
        <v>236</v>
      </c>
      <c r="C484" t="s">
        <v>7</v>
      </c>
      <c r="D484" t="s">
        <v>462</v>
      </c>
      <c r="E484" t="s">
        <v>533</v>
      </c>
    </row>
    <row r="485" spans="1:5">
      <c r="A485" t="s">
        <v>538</v>
      </c>
      <c r="B485" t="s">
        <v>236</v>
      </c>
      <c r="C485" t="s">
        <v>7</v>
      </c>
      <c r="D485" t="s">
        <v>462</v>
      </c>
      <c r="E485" t="s">
        <v>533</v>
      </c>
    </row>
    <row r="486" spans="1:5">
      <c r="A486" t="s">
        <v>539</v>
      </c>
      <c r="B486" t="s">
        <v>236</v>
      </c>
      <c r="C486" t="s">
        <v>7</v>
      </c>
      <c r="D486" t="s">
        <v>462</v>
      </c>
      <c r="E486" t="s">
        <v>533</v>
      </c>
    </row>
    <row r="487" spans="1:5">
      <c r="A487" t="s">
        <v>540</v>
      </c>
      <c r="B487" t="s">
        <v>236</v>
      </c>
      <c r="C487" t="s">
        <v>7</v>
      </c>
      <c r="D487" t="s">
        <v>462</v>
      </c>
      <c r="E487" t="s">
        <v>533</v>
      </c>
    </row>
    <row r="488" spans="1:5">
      <c r="A488" t="s">
        <v>541</v>
      </c>
      <c r="B488" t="s">
        <v>236</v>
      </c>
      <c r="C488" t="s">
        <v>7</v>
      </c>
      <c r="D488" t="s">
        <v>462</v>
      </c>
      <c r="E488" t="s">
        <v>533</v>
      </c>
    </row>
    <row r="489" spans="1:5">
      <c r="A489" t="s">
        <v>542</v>
      </c>
      <c r="B489" t="s">
        <v>236</v>
      </c>
      <c r="C489" t="s">
        <v>7</v>
      </c>
      <c r="D489" t="s">
        <v>462</v>
      </c>
      <c r="E489" t="s">
        <v>533</v>
      </c>
    </row>
    <row r="490" spans="1:5">
      <c r="A490" t="s">
        <v>154</v>
      </c>
      <c r="B490" t="s">
        <v>421</v>
      </c>
      <c r="C490" t="s">
        <v>7</v>
      </c>
      <c r="D490" t="s">
        <v>462</v>
      </c>
      <c r="E490" t="s">
        <v>543</v>
      </c>
    </row>
    <row r="491" spans="1:5">
      <c r="A491" t="s">
        <v>544</v>
      </c>
      <c r="B491" t="s">
        <v>421</v>
      </c>
      <c r="C491" t="s">
        <v>7</v>
      </c>
      <c r="D491" t="s">
        <v>462</v>
      </c>
      <c r="E491" t="s">
        <v>543</v>
      </c>
    </row>
    <row r="492" spans="1:5">
      <c r="A492" t="s">
        <v>545</v>
      </c>
      <c r="B492" t="s">
        <v>108</v>
      </c>
      <c r="C492" t="s">
        <v>7</v>
      </c>
      <c r="D492" t="s">
        <v>462</v>
      </c>
      <c r="E492" t="s">
        <v>546</v>
      </c>
    </row>
    <row r="493" spans="1:5">
      <c r="A493" t="s">
        <v>547</v>
      </c>
      <c r="B493" t="s">
        <v>108</v>
      </c>
      <c r="C493" t="s">
        <v>7</v>
      </c>
      <c r="D493" t="s">
        <v>462</v>
      </c>
      <c r="E493" t="s">
        <v>546</v>
      </c>
    </row>
    <row r="494" spans="1:5">
      <c r="A494" t="s">
        <v>548</v>
      </c>
      <c r="B494" t="s">
        <v>108</v>
      </c>
      <c r="C494" t="s">
        <v>7</v>
      </c>
      <c r="D494" t="s">
        <v>462</v>
      </c>
      <c r="E494" t="s">
        <v>546</v>
      </c>
    </row>
    <row r="495" spans="1:5">
      <c r="A495" t="s">
        <v>145</v>
      </c>
      <c r="B495" t="s">
        <v>108</v>
      </c>
      <c r="C495" t="s">
        <v>7</v>
      </c>
      <c r="D495" t="s">
        <v>462</v>
      </c>
      <c r="E495" t="s">
        <v>546</v>
      </c>
    </row>
    <row r="496" spans="1:5">
      <c r="A496" t="s">
        <v>549</v>
      </c>
      <c r="B496" t="s">
        <v>108</v>
      </c>
      <c r="C496" t="s">
        <v>7</v>
      </c>
      <c r="D496" t="s">
        <v>462</v>
      </c>
      <c r="E496" t="s">
        <v>546</v>
      </c>
    </row>
    <row r="497" spans="1:5">
      <c r="A497" t="s">
        <v>550</v>
      </c>
      <c r="B497" t="s">
        <v>108</v>
      </c>
      <c r="C497" t="s">
        <v>7</v>
      </c>
      <c r="D497" t="s">
        <v>462</v>
      </c>
      <c r="E497" t="s">
        <v>546</v>
      </c>
    </row>
    <row r="498" spans="1:5">
      <c r="A498" t="s">
        <v>551</v>
      </c>
      <c r="B498" t="s">
        <v>108</v>
      </c>
      <c r="C498" t="s">
        <v>7</v>
      </c>
      <c r="D498" t="s">
        <v>462</v>
      </c>
      <c r="E498" t="s">
        <v>546</v>
      </c>
    </row>
    <row r="499" spans="1:5">
      <c r="A499" t="s">
        <v>552</v>
      </c>
      <c r="B499" t="s">
        <v>108</v>
      </c>
      <c r="C499" t="s">
        <v>7</v>
      </c>
      <c r="D499" t="s">
        <v>462</v>
      </c>
      <c r="E499" t="s">
        <v>546</v>
      </c>
    </row>
    <row r="500" spans="1:5">
      <c r="A500" t="s">
        <v>553</v>
      </c>
      <c r="B500" t="s">
        <v>108</v>
      </c>
      <c r="C500" t="s">
        <v>7</v>
      </c>
      <c r="D500" t="s">
        <v>462</v>
      </c>
      <c r="E500" t="s">
        <v>546</v>
      </c>
    </row>
    <row r="501" spans="1:5">
      <c r="A501" t="s">
        <v>554</v>
      </c>
      <c r="B501" t="s">
        <v>108</v>
      </c>
      <c r="C501" t="s">
        <v>7</v>
      </c>
      <c r="D501" t="s">
        <v>462</v>
      </c>
      <c r="E501" t="s">
        <v>546</v>
      </c>
    </row>
    <row r="502" spans="1:5">
      <c r="A502" t="s">
        <v>555</v>
      </c>
      <c r="B502" t="s">
        <v>108</v>
      </c>
      <c r="C502" t="s">
        <v>7</v>
      </c>
      <c r="D502" t="s">
        <v>462</v>
      </c>
      <c r="E502" t="s">
        <v>546</v>
      </c>
    </row>
    <row r="503" spans="1:5">
      <c r="A503" t="s">
        <v>556</v>
      </c>
      <c r="B503" t="s">
        <v>108</v>
      </c>
      <c r="C503" t="s">
        <v>7</v>
      </c>
      <c r="D503" t="s">
        <v>462</v>
      </c>
      <c r="E503" t="s">
        <v>546</v>
      </c>
    </row>
    <row r="504" spans="1:5">
      <c r="A504" t="s">
        <v>557</v>
      </c>
      <c r="B504" t="s">
        <v>108</v>
      </c>
      <c r="C504" t="s">
        <v>7</v>
      </c>
      <c r="D504" t="s">
        <v>462</v>
      </c>
      <c r="E504" t="s">
        <v>546</v>
      </c>
    </row>
    <row r="505" spans="1:5">
      <c r="A505" t="s">
        <v>558</v>
      </c>
      <c r="B505" t="s">
        <v>108</v>
      </c>
      <c r="C505" t="s">
        <v>7</v>
      </c>
      <c r="D505" t="s">
        <v>462</v>
      </c>
      <c r="E505" t="s">
        <v>546</v>
      </c>
    </row>
    <row r="506" spans="1:5">
      <c r="A506" t="s">
        <v>164</v>
      </c>
      <c r="B506" t="s">
        <v>108</v>
      </c>
      <c r="C506" t="s">
        <v>7</v>
      </c>
      <c r="D506" t="s">
        <v>462</v>
      </c>
      <c r="E506" t="s">
        <v>546</v>
      </c>
    </row>
    <row r="507" spans="1:5">
      <c r="A507" t="s">
        <v>559</v>
      </c>
      <c r="B507" t="s">
        <v>108</v>
      </c>
      <c r="C507" t="s">
        <v>7</v>
      </c>
      <c r="D507" t="s">
        <v>462</v>
      </c>
      <c r="E507" t="s">
        <v>546</v>
      </c>
    </row>
    <row r="508" spans="1:5">
      <c r="A508" t="s">
        <v>560</v>
      </c>
      <c r="B508" t="s">
        <v>108</v>
      </c>
      <c r="C508" t="s">
        <v>7</v>
      </c>
      <c r="D508" t="s">
        <v>462</v>
      </c>
      <c r="E508" t="s">
        <v>546</v>
      </c>
    </row>
    <row r="509" spans="1:5">
      <c r="A509" t="s">
        <v>561</v>
      </c>
      <c r="B509" t="s">
        <v>108</v>
      </c>
      <c r="C509" t="s">
        <v>7</v>
      </c>
      <c r="D509" t="s">
        <v>462</v>
      </c>
      <c r="E509" t="s">
        <v>546</v>
      </c>
    </row>
    <row r="510" spans="1:5">
      <c r="A510" t="s">
        <v>562</v>
      </c>
      <c r="B510" t="s">
        <v>108</v>
      </c>
      <c r="C510" t="s">
        <v>7</v>
      </c>
      <c r="D510" t="s">
        <v>462</v>
      </c>
      <c r="E510" t="s">
        <v>546</v>
      </c>
    </row>
    <row r="511" spans="1:5">
      <c r="A511" t="s">
        <v>472</v>
      </c>
      <c r="B511" t="s">
        <v>147</v>
      </c>
      <c r="C511" t="s">
        <v>7</v>
      </c>
      <c r="D511" t="s">
        <v>563</v>
      </c>
      <c r="E511" t="s">
        <v>564</v>
      </c>
    </row>
    <row r="512" spans="1:5">
      <c r="A512" t="s">
        <v>467</v>
      </c>
      <c r="B512" t="s">
        <v>147</v>
      </c>
      <c r="C512" t="s">
        <v>7</v>
      </c>
      <c r="D512" t="s">
        <v>563</v>
      </c>
      <c r="E512" t="s">
        <v>564</v>
      </c>
    </row>
    <row r="513" spans="1:5">
      <c r="A513" t="s">
        <v>468</v>
      </c>
      <c r="B513" t="s">
        <v>147</v>
      </c>
      <c r="C513" t="s">
        <v>7</v>
      </c>
      <c r="D513" t="s">
        <v>563</v>
      </c>
      <c r="E513" t="s">
        <v>564</v>
      </c>
    </row>
    <row r="514" spans="1:5">
      <c r="A514" t="s">
        <v>565</v>
      </c>
      <c r="B514" t="s">
        <v>6</v>
      </c>
      <c r="C514" t="s">
        <v>7</v>
      </c>
      <c r="D514" t="s">
        <v>563</v>
      </c>
      <c r="E514" t="s">
        <v>566</v>
      </c>
    </row>
    <row r="515" spans="1:5">
      <c r="A515" t="s">
        <v>567</v>
      </c>
      <c r="B515" t="s">
        <v>6</v>
      </c>
      <c r="C515" t="s">
        <v>7</v>
      </c>
      <c r="D515" t="s">
        <v>563</v>
      </c>
      <c r="E515" t="s">
        <v>566</v>
      </c>
    </row>
    <row r="516" spans="1:5">
      <c r="A516" t="s">
        <v>568</v>
      </c>
      <c r="B516" t="s">
        <v>6</v>
      </c>
      <c r="C516" t="s">
        <v>7</v>
      </c>
      <c r="D516" t="s">
        <v>563</v>
      </c>
      <c r="E516" t="s">
        <v>566</v>
      </c>
    </row>
    <row r="517" spans="1:5">
      <c r="A517" t="s">
        <v>569</v>
      </c>
      <c r="B517" t="s">
        <v>6</v>
      </c>
      <c r="C517" t="s">
        <v>7</v>
      </c>
      <c r="D517" t="s">
        <v>563</v>
      </c>
      <c r="E517" t="s">
        <v>566</v>
      </c>
    </row>
    <row r="518" spans="1:5">
      <c r="A518" t="s">
        <v>570</v>
      </c>
      <c r="B518" t="s">
        <v>11</v>
      </c>
      <c r="C518" t="s">
        <v>7</v>
      </c>
      <c r="D518" t="s">
        <v>563</v>
      </c>
      <c r="E518" t="s">
        <v>571</v>
      </c>
    </row>
    <row r="519" spans="1:5">
      <c r="A519" t="s">
        <v>572</v>
      </c>
      <c r="B519" t="s">
        <v>11</v>
      </c>
      <c r="C519" t="s">
        <v>7</v>
      </c>
      <c r="D519" t="s">
        <v>563</v>
      </c>
      <c r="E519" t="s">
        <v>571</v>
      </c>
    </row>
    <row r="520" spans="1:5">
      <c r="A520" t="s">
        <v>573</v>
      </c>
      <c r="B520" t="s">
        <v>32</v>
      </c>
      <c r="C520" t="s">
        <v>7</v>
      </c>
      <c r="D520" t="s">
        <v>563</v>
      </c>
      <c r="E520" t="s">
        <v>574</v>
      </c>
    </row>
    <row r="521" spans="1:5">
      <c r="A521" t="s">
        <v>204</v>
      </c>
      <c r="B521" t="s">
        <v>32</v>
      </c>
      <c r="C521" t="s">
        <v>7</v>
      </c>
      <c r="D521" t="s">
        <v>563</v>
      </c>
      <c r="E521" t="s">
        <v>574</v>
      </c>
    </row>
    <row r="522" spans="1:5">
      <c r="A522" t="s">
        <v>73</v>
      </c>
      <c r="B522" t="s">
        <v>32</v>
      </c>
      <c r="C522" t="s">
        <v>7</v>
      </c>
      <c r="D522" t="s">
        <v>563</v>
      </c>
      <c r="E522" t="s">
        <v>574</v>
      </c>
    </row>
    <row r="523" spans="1:5">
      <c r="A523" t="s">
        <v>506</v>
      </c>
      <c r="B523" t="s">
        <v>32</v>
      </c>
      <c r="C523" t="s">
        <v>7</v>
      </c>
      <c r="D523" t="s">
        <v>563</v>
      </c>
      <c r="E523" t="s">
        <v>574</v>
      </c>
    </row>
    <row r="524" spans="1:5">
      <c r="A524" t="s">
        <v>575</v>
      </c>
      <c r="B524" t="s">
        <v>32</v>
      </c>
      <c r="C524" t="s">
        <v>7</v>
      </c>
      <c r="D524" t="s">
        <v>563</v>
      </c>
      <c r="E524" t="s">
        <v>574</v>
      </c>
    </row>
    <row r="525" spans="1:5">
      <c r="A525" t="s">
        <v>576</v>
      </c>
      <c r="B525" t="s">
        <v>32</v>
      </c>
      <c r="C525" t="s">
        <v>7</v>
      </c>
      <c r="D525" t="s">
        <v>563</v>
      </c>
      <c r="E525" t="s">
        <v>574</v>
      </c>
    </row>
    <row r="526" spans="1:5">
      <c r="A526" t="s">
        <v>43</v>
      </c>
      <c r="B526" t="s">
        <v>32</v>
      </c>
      <c r="C526" t="s">
        <v>7</v>
      </c>
      <c r="D526" t="s">
        <v>563</v>
      </c>
      <c r="E526" t="s">
        <v>574</v>
      </c>
    </row>
    <row r="527" spans="1:5">
      <c r="A527" t="s">
        <v>577</v>
      </c>
      <c r="B527" t="s">
        <v>54</v>
      </c>
      <c r="C527" t="s">
        <v>7</v>
      </c>
      <c r="D527" t="s">
        <v>563</v>
      </c>
      <c r="E527" t="s">
        <v>578</v>
      </c>
    </row>
    <row r="528" spans="1:5">
      <c r="A528" t="s">
        <v>579</v>
      </c>
      <c r="B528" t="s">
        <v>63</v>
      </c>
      <c r="C528" t="s">
        <v>7</v>
      </c>
      <c r="D528" t="s">
        <v>563</v>
      </c>
      <c r="E528" t="s">
        <v>580</v>
      </c>
    </row>
    <row r="529" spans="1:5">
      <c r="A529" t="s">
        <v>581</v>
      </c>
      <c r="B529" t="s">
        <v>582</v>
      </c>
      <c r="C529" t="s">
        <v>7</v>
      </c>
      <c r="D529" t="s">
        <v>563</v>
      </c>
      <c r="E529" t="s">
        <v>583</v>
      </c>
    </row>
    <row r="530" spans="1:5">
      <c r="A530" t="s">
        <v>584</v>
      </c>
      <c r="B530" t="s">
        <v>582</v>
      </c>
      <c r="C530" t="s">
        <v>7</v>
      </c>
      <c r="D530" t="s">
        <v>563</v>
      </c>
      <c r="E530" t="s">
        <v>583</v>
      </c>
    </row>
    <row r="531" spans="1:5">
      <c r="A531" t="s">
        <v>585</v>
      </c>
      <c r="B531" t="s">
        <v>582</v>
      </c>
      <c r="C531" t="s">
        <v>7</v>
      </c>
      <c r="D531" t="s">
        <v>563</v>
      </c>
      <c r="E531" t="s">
        <v>583</v>
      </c>
    </row>
    <row r="532" spans="1:5">
      <c r="A532" t="s">
        <v>586</v>
      </c>
      <c r="B532" t="s">
        <v>582</v>
      </c>
      <c r="C532" t="s">
        <v>7</v>
      </c>
      <c r="D532" t="s">
        <v>563</v>
      </c>
      <c r="E532" t="s">
        <v>583</v>
      </c>
    </row>
    <row r="533" spans="1:5">
      <c r="A533" t="s">
        <v>587</v>
      </c>
      <c r="B533" t="s">
        <v>582</v>
      </c>
      <c r="C533" t="s">
        <v>7</v>
      </c>
      <c r="D533" t="s">
        <v>563</v>
      </c>
      <c r="E533" t="s">
        <v>583</v>
      </c>
    </row>
    <row r="534" spans="1:5">
      <c r="A534" t="s">
        <v>588</v>
      </c>
      <c r="B534" t="s">
        <v>80</v>
      </c>
      <c r="C534" t="s">
        <v>7</v>
      </c>
      <c r="D534" t="s">
        <v>563</v>
      </c>
      <c r="E534" t="s">
        <v>589</v>
      </c>
    </row>
    <row r="535" spans="1:5">
      <c r="A535" t="s">
        <v>590</v>
      </c>
      <c r="B535" t="s">
        <v>88</v>
      </c>
      <c r="C535" t="s">
        <v>7</v>
      </c>
      <c r="D535" t="s">
        <v>563</v>
      </c>
      <c r="E535" t="s">
        <v>591</v>
      </c>
    </row>
    <row r="536" spans="1:5">
      <c r="A536" t="s">
        <v>592</v>
      </c>
      <c r="B536" t="s">
        <v>88</v>
      </c>
      <c r="C536" t="s">
        <v>7</v>
      </c>
      <c r="D536" t="s">
        <v>563</v>
      </c>
      <c r="E536" t="s">
        <v>591</v>
      </c>
    </row>
    <row r="537" spans="1:5">
      <c r="A537" t="s">
        <v>593</v>
      </c>
      <c r="B537" t="s">
        <v>88</v>
      </c>
      <c r="C537" t="s">
        <v>7</v>
      </c>
      <c r="D537" t="s">
        <v>563</v>
      </c>
      <c r="E537" t="s">
        <v>591</v>
      </c>
    </row>
    <row r="538" spans="1:5">
      <c r="A538" t="s">
        <v>594</v>
      </c>
      <c r="B538" t="s">
        <v>88</v>
      </c>
      <c r="C538" t="s">
        <v>7</v>
      </c>
      <c r="D538" t="s">
        <v>563</v>
      </c>
      <c r="E538" t="s">
        <v>591</v>
      </c>
    </row>
    <row r="539" spans="1:5">
      <c r="A539" t="s">
        <v>595</v>
      </c>
      <c r="B539" t="s">
        <v>88</v>
      </c>
      <c r="C539" t="s">
        <v>7</v>
      </c>
      <c r="D539" t="s">
        <v>563</v>
      </c>
      <c r="E539" t="s">
        <v>591</v>
      </c>
    </row>
    <row r="540" spans="1:5">
      <c r="A540" t="s">
        <v>596</v>
      </c>
      <c r="B540" t="s">
        <v>88</v>
      </c>
      <c r="C540" t="s">
        <v>7</v>
      </c>
      <c r="D540" t="s">
        <v>563</v>
      </c>
      <c r="E540" t="s">
        <v>591</v>
      </c>
    </row>
    <row r="541" spans="1:5">
      <c r="A541" t="s">
        <v>597</v>
      </c>
      <c r="B541" t="s">
        <v>236</v>
      </c>
      <c r="C541" t="s">
        <v>7</v>
      </c>
      <c r="D541" t="s">
        <v>563</v>
      </c>
      <c r="E541" t="s">
        <v>598</v>
      </c>
    </row>
    <row r="542" spans="1:5">
      <c r="A542" t="s">
        <v>599</v>
      </c>
      <c r="B542" t="s">
        <v>236</v>
      </c>
      <c r="C542" t="s">
        <v>7</v>
      </c>
      <c r="D542" t="s">
        <v>563</v>
      </c>
      <c r="E542" t="s">
        <v>598</v>
      </c>
    </row>
    <row r="543" spans="1:5">
      <c r="A543" t="s">
        <v>538</v>
      </c>
      <c r="B543" t="s">
        <v>236</v>
      </c>
      <c r="C543" t="s">
        <v>7</v>
      </c>
      <c r="D543" t="s">
        <v>563</v>
      </c>
      <c r="E543" t="s">
        <v>598</v>
      </c>
    </row>
    <row r="544" spans="1:5">
      <c r="A544" t="s">
        <v>600</v>
      </c>
      <c r="B544" t="s">
        <v>236</v>
      </c>
      <c r="C544" t="s">
        <v>7</v>
      </c>
      <c r="D544" t="s">
        <v>563</v>
      </c>
      <c r="E544" t="s">
        <v>598</v>
      </c>
    </row>
    <row r="545" spans="1:5">
      <c r="A545" t="s">
        <v>601</v>
      </c>
      <c r="B545" t="s">
        <v>236</v>
      </c>
      <c r="C545" t="s">
        <v>7</v>
      </c>
      <c r="D545" t="s">
        <v>563</v>
      </c>
      <c r="E545" t="s">
        <v>598</v>
      </c>
    </row>
    <row r="546" spans="1:5">
      <c r="A546" t="s">
        <v>602</v>
      </c>
      <c r="B546" t="s">
        <v>236</v>
      </c>
      <c r="C546" t="s">
        <v>7</v>
      </c>
      <c r="D546" t="s">
        <v>563</v>
      </c>
      <c r="E546" t="s">
        <v>598</v>
      </c>
    </row>
    <row r="547" spans="1:5">
      <c r="A547" t="s">
        <v>603</v>
      </c>
      <c r="B547" t="s">
        <v>421</v>
      </c>
      <c r="C547" t="s">
        <v>7</v>
      </c>
      <c r="D547" t="s">
        <v>563</v>
      </c>
      <c r="E547" t="s">
        <v>604</v>
      </c>
    </row>
    <row r="548" spans="1:5">
      <c r="A548" t="s">
        <v>605</v>
      </c>
      <c r="B548" t="s">
        <v>421</v>
      </c>
      <c r="C548" t="s">
        <v>7</v>
      </c>
      <c r="D548" t="s">
        <v>563</v>
      </c>
      <c r="E548" t="s">
        <v>604</v>
      </c>
    </row>
    <row r="549" spans="1:5">
      <c r="A549" t="s">
        <v>606</v>
      </c>
      <c r="B549" t="s">
        <v>101</v>
      </c>
      <c r="C549" t="s">
        <v>7</v>
      </c>
      <c r="D549" t="s">
        <v>563</v>
      </c>
      <c r="E549" t="s">
        <v>607</v>
      </c>
    </row>
    <row r="550" spans="1:5">
      <c r="A550" t="s">
        <v>608</v>
      </c>
      <c r="B550" t="s">
        <v>108</v>
      </c>
      <c r="C550" t="s">
        <v>7</v>
      </c>
      <c r="D550" t="s">
        <v>563</v>
      </c>
      <c r="E550" t="s">
        <v>609</v>
      </c>
    </row>
    <row r="551" spans="1:5">
      <c r="A551" t="s">
        <v>610</v>
      </c>
      <c r="B551" t="s">
        <v>108</v>
      </c>
      <c r="C551" t="s">
        <v>7</v>
      </c>
      <c r="D551" t="s">
        <v>563</v>
      </c>
      <c r="E551" t="s">
        <v>609</v>
      </c>
    </row>
    <row r="552" spans="1:5">
      <c r="A552" t="s">
        <v>107</v>
      </c>
      <c r="B552" t="s">
        <v>108</v>
      </c>
      <c r="C552" t="s">
        <v>7</v>
      </c>
      <c r="D552" t="s">
        <v>563</v>
      </c>
      <c r="E552" t="s">
        <v>609</v>
      </c>
    </row>
    <row r="553" spans="1:5">
      <c r="A553" t="s">
        <v>549</v>
      </c>
      <c r="B553" t="s">
        <v>108</v>
      </c>
      <c r="C553" t="s">
        <v>7</v>
      </c>
      <c r="D553" t="s">
        <v>563</v>
      </c>
      <c r="E553" t="s">
        <v>609</v>
      </c>
    </row>
    <row r="554" spans="1:5">
      <c r="A554" t="s">
        <v>611</v>
      </c>
      <c r="B554" t="s">
        <v>108</v>
      </c>
      <c r="C554" t="s">
        <v>7</v>
      </c>
      <c r="D554" t="s">
        <v>563</v>
      </c>
      <c r="E554" t="s">
        <v>609</v>
      </c>
    </row>
    <row r="555" spans="1:5">
      <c r="A555" t="s">
        <v>612</v>
      </c>
      <c r="B555" t="s">
        <v>108</v>
      </c>
      <c r="C555" t="s">
        <v>7</v>
      </c>
      <c r="D555" t="s">
        <v>563</v>
      </c>
      <c r="E555" t="s">
        <v>609</v>
      </c>
    </row>
    <row r="556" spans="1:5">
      <c r="A556" t="s">
        <v>613</v>
      </c>
      <c r="B556" t="s">
        <v>147</v>
      </c>
      <c r="C556" t="s">
        <v>7</v>
      </c>
      <c r="D556" t="s">
        <v>614</v>
      </c>
      <c r="E556" t="s">
        <v>615</v>
      </c>
    </row>
    <row r="557" spans="1:5">
      <c r="A557" t="s">
        <v>616</v>
      </c>
      <c r="B557" t="s">
        <v>147</v>
      </c>
      <c r="C557" t="s">
        <v>7</v>
      </c>
      <c r="D557" t="s">
        <v>614</v>
      </c>
      <c r="E557" t="s">
        <v>615</v>
      </c>
    </row>
    <row r="558" spans="1:5">
      <c r="A558" t="s">
        <v>617</v>
      </c>
      <c r="B558" t="s">
        <v>147</v>
      </c>
      <c r="C558" t="s">
        <v>7</v>
      </c>
      <c r="D558" t="s">
        <v>614</v>
      </c>
      <c r="E558" t="s">
        <v>615</v>
      </c>
    </row>
    <row r="559" spans="1:5">
      <c r="A559" t="s">
        <v>618</v>
      </c>
      <c r="B559" t="s">
        <v>147</v>
      </c>
      <c r="C559" t="s">
        <v>7</v>
      </c>
      <c r="D559" t="s">
        <v>614</v>
      </c>
      <c r="E559" t="s">
        <v>615</v>
      </c>
    </row>
    <row r="560" spans="1:5">
      <c r="A560" t="s">
        <v>619</v>
      </c>
      <c r="B560" t="s">
        <v>147</v>
      </c>
      <c r="C560" t="s">
        <v>7</v>
      </c>
      <c r="D560" t="s">
        <v>614</v>
      </c>
      <c r="E560" t="s">
        <v>615</v>
      </c>
    </row>
    <row r="561" spans="1:5">
      <c r="A561" t="s">
        <v>620</v>
      </c>
      <c r="B561" t="s">
        <v>147</v>
      </c>
      <c r="C561" t="s">
        <v>7</v>
      </c>
      <c r="D561" t="s">
        <v>614</v>
      </c>
      <c r="E561" t="s">
        <v>615</v>
      </c>
    </row>
    <row r="562" spans="1:5">
      <c r="A562" t="s">
        <v>621</v>
      </c>
      <c r="B562" t="s">
        <v>147</v>
      </c>
      <c r="C562" t="s">
        <v>7</v>
      </c>
      <c r="D562" t="s">
        <v>614</v>
      </c>
      <c r="E562" t="s">
        <v>615</v>
      </c>
    </row>
    <row r="563" spans="1:5">
      <c r="A563" t="s">
        <v>622</v>
      </c>
      <c r="B563" t="s">
        <v>147</v>
      </c>
      <c r="C563" t="s">
        <v>7</v>
      </c>
      <c r="D563" t="s">
        <v>614</v>
      </c>
      <c r="E563" t="s">
        <v>615</v>
      </c>
    </row>
    <row r="564" spans="1:5">
      <c r="A564" t="s">
        <v>623</v>
      </c>
      <c r="B564" t="s">
        <v>147</v>
      </c>
      <c r="C564" t="s">
        <v>7</v>
      </c>
      <c r="D564" t="s">
        <v>614</v>
      </c>
      <c r="E564" t="s">
        <v>615</v>
      </c>
    </row>
    <row r="565" spans="1:5">
      <c r="A565" t="s">
        <v>624</v>
      </c>
      <c r="B565" t="s">
        <v>6</v>
      </c>
      <c r="C565" t="s">
        <v>7</v>
      </c>
      <c r="D565" t="s">
        <v>614</v>
      </c>
      <c r="E565" t="s">
        <v>625</v>
      </c>
    </row>
    <row r="566" spans="1:5">
      <c r="A566" t="s">
        <v>626</v>
      </c>
      <c r="B566" t="s">
        <v>6</v>
      </c>
      <c r="C566" t="s">
        <v>7</v>
      </c>
      <c r="D566" t="s">
        <v>614</v>
      </c>
      <c r="E566" t="s">
        <v>625</v>
      </c>
    </row>
    <row r="567" spans="1:5">
      <c r="A567" t="s">
        <v>627</v>
      </c>
      <c r="B567" t="s">
        <v>6</v>
      </c>
      <c r="C567" t="s">
        <v>7</v>
      </c>
      <c r="D567" t="s">
        <v>614</v>
      </c>
      <c r="E567" t="s">
        <v>625</v>
      </c>
    </row>
    <row r="568" spans="1:5">
      <c r="A568" t="s">
        <v>628</v>
      </c>
      <c r="B568" t="s">
        <v>6</v>
      </c>
      <c r="C568" t="s">
        <v>7</v>
      </c>
      <c r="D568" t="s">
        <v>614</v>
      </c>
      <c r="E568" t="s">
        <v>625</v>
      </c>
    </row>
    <row r="569" spans="1:5">
      <c r="A569" t="s">
        <v>629</v>
      </c>
      <c r="B569" t="s">
        <v>6</v>
      </c>
      <c r="C569" t="s">
        <v>7</v>
      </c>
      <c r="D569" t="s">
        <v>614</v>
      </c>
      <c r="E569" t="s">
        <v>625</v>
      </c>
    </row>
    <row r="570" spans="1:5">
      <c r="A570" t="s">
        <v>630</v>
      </c>
      <c r="B570" t="s">
        <v>6</v>
      </c>
      <c r="C570" t="s">
        <v>7</v>
      </c>
      <c r="D570" t="s">
        <v>614</v>
      </c>
      <c r="E570" t="s">
        <v>625</v>
      </c>
    </row>
    <row r="571" spans="1:5">
      <c r="A571" t="s">
        <v>631</v>
      </c>
      <c r="B571" t="s">
        <v>6</v>
      </c>
      <c r="C571" t="s">
        <v>7</v>
      </c>
      <c r="D571" t="s">
        <v>614</v>
      </c>
      <c r="E571" t="s">
        <v>625</v>
      </c>
    </row>
    <row r="572" spans="1:5">
      <c r="A572" t="s">
        <v>460</v>
      </c>
      <c r="B572" t="s">
        <v>6</v>
      </c>
      <c r="C572" t="s">
        <v>7</v>
      </c>
      <c r="D572" t="s">
        <v>614</v>
      </c>
      <c r="E572" t="s">
        <v>625</v>
      </c>
    </row>
    <row r="573" spans="1:5">
      <c r="A573" t="s">
        <v>632</v>
      </c>
      <c r="B573" t="s">
        <v>6</v>
      </c>
      <c r="C573" t="s">
        <v>7</v>
      </c>
      <c r="D573" t="s">
        <v>614</v>
      </c>
      <c r="E573" t="s">
        <v>625</v>
      </c>
    </row>
    <row r="574" spans="1:5">
      <c r="A574" t="s">
        <v>633</v>
      </c>
      <c r="B574" t="s">
        <v>6</v>
      </c>
      <c r="C574" t="s">
        <v>7</v>
      </c>
      <c r="D574" t="s">
        <v>614</v>
      </c>
      <c r="E574" t="s">
        <v>625</v>
      </c>
    </row>
    <row r="575" spans="1:5">
      <c r="A575" t="s">
        <v>634</v>
      </c>
      <c r="B575" t="s">
        <v>6</v>
      </c>
      <c r="C575" t="s">
        <v>7</v>
      </c>
      <c r="D575" t="s">
        <v>614</v>
      </c>
      <c r="E575" t="s">
        <v>625</v>
      </c>
    </row>
    <row r="576" spans="1:5">
      <c r="A576" t="s">
        <v>635</v>
      </c>
      <c r="B576" t="s">
        <v>6</v>
      </c>
      <c r="C576" t="s">
        <v>7</v>
      </c>
      <c r="D576" t="s">
        <v>614</v>
      </c>
      <c r="E576" t="s">
        <v>625</v>
      </c>
    </row>
    <row r="577" spans="1:5">
      <c r="A577" t="s">
        <v>636</v>
      </c>
      <c r="B577" t="s">
        <v>6</v>
      </c>
      <c r="C577" t="s">
        <v>7</v>
      </c>
      <c r="D577" t="s">
        <v>614</v>
      </c>
      <c r="E577" t="s">
        <v>625</v>
      </c>
    </row>
    <row r="578" spans="1:5">
      <c r="A578" t="s">
        <v>637</v>
      </c>
      <c r="B578" t="s">
        <v>11</v>
      </c>
      <c r="C578" t="s">
        <v>7</v>
      </c>
      <c r="D578" t="s">
        <v>614</v>
      </c>
      <c r="E578" t="s">
        <v>638</v>
      </c>
    </row>
    <row r="579" spans="1:5">
      <c r="A579" t="s">
        <v>639</v>
      </c>
      <c r="B579" t="s">
        <v>11</v>
      </c>
      <c r="C579" t="s">
        <v>7</v>
      </c>
      <c r="D579" t="s">
        <v>614</v>
      </c>
      <c r="E579" t="s">
        <v>638</v>
      </c>
    </row>
    <row r="580" spans="1:5">
      <c r="A580" t="s">
        <v>640</v>
      </c>
      <c r="B580" t="s">
        <v>11</v>
      </c>
      <c r="C580" t="s">
        <v>7</v>
      </c>
      <c r="D580" t="s">
        <v>614</v>
      </c>
      <c r="E580" t="s">
        <v>638</v>
      </c>
    </row>
    <row r="581" spans="1:5">
      <c r="A581" t="s">
        <v>641</v>
      </c>
      <c r="B581" t="s">
        <v>11</v>
      </c>
      <c r="C581" t="s">
        <v>7</v>
      </c>
      <c r="D581" t="s">
        <v>614</v>
      </c>
      <c r="E581" t="s">
        <v>638</v>
      </c>
    </row>
    <row r="582" spans="1:5">
      <c r="A582" t="s">
        <v>642</v>
      </c>
      <c r="B582" t="s">
        <v>11</v>
      </c>
      <c r="C582" t="s">
        <v>7</v>
      </c>
      <c r="D582" t="s">
        <v>614</v>
      </c>
      <c r="E582" t="s">
        <v>638</v>
      </c>
    </row>
    <row r="583" spans="1:5">
      <c r="A583" t="s">
        <v>643</v>
      </c>
      <c r="B583" t="s">
        <v>11</v>
      </c>
      <c r="C583" t="s">
        <v>7</v>
      </c>
      <c r="D583" t="s">
        <v>614</v>
      </c>
      <c r="E583" t="s">
        <v>638</v>
      </c>
    </row>
    <row r="584" spans="1:5">
      <c r="A584" t="s">
        <v>644</v>
      </c>
      <c r="B584" t="s">
        <v>11</v>
      </c>
      <c r="C584" t="s">
        <v>7</v>
      </c>
      <c r="D584" t="s">
        <v>614</v>
      </c>
      <c r="E584" t="s">
        <v>638</v>
      </c>
    </row>
    <row r="585" spans="1:5">
      <c r="A585" t="s">
        <v>645</v>
      </c>
      <c r="B585" t="s">
        <v>11</v>
      </c>
      <c r="C585" t="s">
        <v>7</v>
      </c>
      <c r="D585" t="s">
        <v>614</v>
      </c>
      <c r="E585" t="s">
        <v>638</v>
      </c>
    </row>
    <row r="586" spans="1:5">
      <c r="A586" t="s">
        <v>646</v>
      </c>
      <c r="B586" t="s">
        <v>11</v>
      </c>
      <c r="C586" t="s">
        <v>7</v>
      </c>
      <c r="D586" t="s">
        <v>614</v>
      </c>
      <c r="E586" t="s">
        <v>638</v>
      </c>
    </row>
    <row r="587" spans="1:5">
      <c r="A587" t="s">
        <v>647</v>
      </c>
      <c r="B587" t="s">
        <v>11</v>
      </c>
      <c r="C587" t="s">
        <v>7</v>
      </c>
      <c r="D587" t="s">
        <v>614</v>
      </c>
      <c r="E587" t="s">
        <v>638</v>
      </c>
    </row>
    <row r="588" spans="1:5">
      <c r="A588" t="s">
        <v>648</v>
      </c>
      <c r="B588" t="s">
        <v>17</v>
      </c>
      <c r="C588" t="s">
        <v>7</v>
      </c>
      <c r="D588" t="s">
        <v>614</v>
      </c>
      <c r="E588" t="s">
        <v>649</v>
      </c>
    </row>
    <row r="589" spans="1:5">
      <c r="A589" t="s">
        <v>650</v>
      </c>
      <c r="B589" t="s">
        <v>17</v>
      </c>
      <c r="C589" t="s">
        <v>7</v>
      </c>
      <c r="D589" t="s">
        <v>614</v>
      </c>
      <c r="E589" t="s">
        <v>649</v>
      </c>
    </row>
    <row r="590" spans="1:5">
      <c r="A590" t="s">
        <v>651</v>
      </c>
      <c r="B590" t="s">
        <v>17</v>
      </c>
      <c r="C590" t="s">
        <v>7</v>
      </c>
      <c r="D590" t="s">
        <v>614</v>
      </c>
      <c r="E590" t="s">
        <v>649</v>
      </c>
    </row>
    <row r="591" spans="1:5">
      <c r="A591" t="s">
        <v>652</v>
      </c>
      <c r="B591" t="s">
        <v>32</v>
      </c>
      <c r="C591" t="s">
        <v>7</v>
      </c>
      <c r="D591" t="s">
        <v>614</v>
      </c>
      <c r="E591" t="s">
        <v>653</v>
      </c>
    </row>
    <row r="592" spans="1:5">
      <c r="A592" t="s">
        <v>654</v>
      </c>
      <c r="B592" t="s">
        <v>32</v>
      </c>
      <c r="C592" t="s">
        <v>7</v>
      </c>
      <c r="D592" t="s">
        <v>614</v>
      </c>
      <c r="E592" t="s">
        <v>653</v>
      </c>
    </row>
    <row r="593" spans="1:5">
      <c r="A593" t="s">
        <v>655</v>
      </c>
      <c r="B593" t="s">
        <v>32</v>
      </c>
      <c r="C593" t="s">
        <v>7</v>
      </c>
      <c r="D593" t="s">
        <v>614</v>
      </c>
      <c r="E593" t="s">
        <v>653</v>
      </c>
    </row>
    <row r="594" spans="1:5">
      <c r="A594" t="s">
        <v>361</v>
      </c>
      <c r="B594" t="s">
        <v>32</v>
      </c>
      <c r="C594" t="s">
        <v>7</v>
      </c>
      <c r="D594" t="s">
        <v>614</v>
      </c>
      <c r="E594" t="s">
        <v>653</v>
      </c>
    </row>
    <row r="595" spans="1:5">
      <c r="A595" t="s">
        <v>656</v>
      </c>
      <c r="B595" t="s">
        <v>32</v>
      </c>
      <c r="C595" t="s">
        <v>7</v>
      </c>
      <c r="D595" t="s">
        <v>614</v>
      </c>
      <c r="E595" t="s">
        <v>653</v>
      </c>
    </row>
    <row r="596" spans="1:5">
      <c r="A596" t="s">
        <v>657</v>
      </c>
      <c r="B596" t="s">
        <v>32</v>
      </c>
      <c r="C596" t="s">
        <v>7</v>
      </c>
      <c r="D596" t="s">
        <v>614</v>
      </c>
      <c r="E596" t="s">
        <v>653</v>
      </c>
    </row>
    <row r="597" spans="1:5">
      <c r="A597" t="s">
        <v>658</v>
      </c>
      <c r="B597" t="s">
        <v>32</v>
      </c>
      <c r="C597" t="s">
        <v>7</v>
      </c>
      <c r="D597" t="s">
        <v>614</v>
      </c>
      <c r="E597" t="s">
        <v>653</v>
      </c>
    </row>
    <row r="598" spans="1:5">
      <c r="A598" t="s">
        <v>659</v>
      </c>
      <c r="B598" t="s">
        <v>32</v>
      </c>
      <c r="C598" t="s">
        <v>7</v>
      </c>
      <c r="D598" t="s">
        <v>614</v>
      </c>
      <c r="E598" t="s">
        <v>653</v>
      </c>
    </row>
    <row r="599" spans="1:5">
      <c r="A599" t="s">
        <v>660</v>
      </c>
      <c r="B599" t="s">
        <v>32</v>
      </c>
      <c r="C599" t="s">
        <v>7</v>
      </c>
      <c r="D599" t="s">
        <v>614</v>
      </c>
      <c r="E599" t="s">
        <v>653</v>
      </c>
    </row>
    <row r="600" spans="1:5">
      <c r="A600" t="s">
        <v>367</v>
      </c>
      <c r="B600" t="s">
        <v>32</v>
      </c>
      <c r="C600" t="s">
        <v>7</v>
      </c>
      <c r="D600" t="s">
        <v>614</v>
      </c>
      <c r="E600" t="s">
        <v>653</v>
      </c>
    </row>
    <row r="601" spans="1:5">
      <c r="A601" t="s">
        <v>650</v>
      </c>
      <c r="B601" t="s">
        <v>32</v>
      </c>
      <c r="C601" t="s">
        <v>7</v>
      </c>
      <c r="D601" t="s">
        <v>614</v>
      </c>
      <c r="E601" t="s">
        <v>653</v>
      </c>
    </row>
    <row r="602" spans="1:5">
      <c r="A602" t="s">
        <v>661</v>
      </c>
      <c r="B602" t="s">
        <v>45</v>
      </c>
      <c r="C602" t="s">
        <v>7</v>
      </c>
      <c r="D602" t="s">
        <v>614</v>
      </c>
      <c r="E602" t="s">
        <v>662</v>
      </c>
    </row>
    <row r="603" spans="1:5">
      <c r="A603" t="s">
        <v>663</v>
      </c>
      <c r="B603" t="s">
        <v>45</v>
      </c>
      <c r="C603" t="s">
        <v>7</v>
      </c>
      <c r="D603" t="s">
        <v>614</v>
      </c>
      <c r="E603" t="s">
        <v>662</v>
      </c>
    </row>
    <row r="604" spans="1:5">
      <c r="A604" t="s">
        <v>664</v>
      </c>
      <c r="B604" t="s">
        <v>45</v>
      </c>
      <c r="C604" t="s">
        <v>7</v>
      </c>
      <c r="D604" t="s">
        <v>614</v>
      </c>
      <c r="E604" t="s">
        <v>662</v>
      </c>
    </row>
    <row r="605" spans="1:5">
      <c r="A605" t="s">
        <v>665</v>
      </c>
      <c r="B605" t="s">
        <v>63</v>
      </c>
      <c r="C605" t="s">
        <v>7</v>
      </c>
      <c r="D605" t="s">
        <v>614</v>
      </c>
      <c r="E605" t="s">
        <v>666</v>
      </c>
    </row>
    <row r="606" spans="1:5">
      <c r="A606" t="s">
        <v>667</v>
      </c>
      <c r="B606" t="s">
        <v>63</v>
      </c>
      <c r="C606" t="s">
        <v>7</v>
      </c>
      <c r="D606" t="s">
        <v>614</v>
      </c>
      <c r="E606" t="s">
        <v>666</v>
      </c>
    </row>
    <row r="607" spans="1:5">
      <c r="A607" t="s">
        <v>668</v>
      </c>
      <c r="B607" t="s">
        <v>63</v>
      </c>
      <c r="C607" t="s">
        <v>7</v>
      </c>
      <c r="D607" t="s">
        <v>614</v>
      </c>
      <c r="E607" t="s">
        <v>666</v>
      </c>
    </row>
    <row r="608" spans="1:5">
      <c r="A608" t="s">
        <v>657</v>
      </c>
      <c r="B608" t="s">
        <v>63</v>
      </c>
      <c r="C608" t="s">
        <v>7</v>
      </c>
      <c r="D608" t="s">
        <v>614</v>
      </c>
      <c r="E608" t="s">
        <v>666</v>
      </c>
    </row>
    <row r="609" spans="1:5">
      <c r="A609" t="s">
        <v>669</v>
      </c>
      <c r="B609" t="s">
        <v>63</v>
      </c>
      <c r="C609" t="s">
        <v>7</v>
      </c>
      <c r="D609" t="s">
        <v>614</v>
      </c>
      <c r="E609" t="s">
        <v>666</v>
      </c>
    </row>
    <row r="610" spans="1:5">
      <c r="A610" t="s">
        <v>670</v>
      </c>
      <c r="B610" t="s">
        <v>80</v>
      </c>
      <c r="C610" t="s">
        <v>7</v>
      </c>
      <c r="D610" t="s">
        <v>614</v>
      </c>
      <c r="E610" t="s">
        <v>671</v>
      </c>
    </row>
    <row r="611" spans="1:5">
      <c r="A611" t="s">
        <v>672</v>
      </c>
      <c r="B611" t="s">
        <v>80</v>
      </c>
      <c r="C611" t="s">
        <v>7</v>
      </c>
      <c r="D611" t="s">
        <v>614</v>
      </c>
      <c r="E611" t="s">
        <v>671</v>
      </c>
    </row>
    <row r="612" spans="1:5">
      <c r="A612" t="s">
        <v>673</v>
      </c>
      <c r="B612" t="s">
        <v>80</v>
      </c>
      <c r="C612" t="s">
        <v>7</v>
      </c>
      <c r="D612" t="s">
        <v>614</v>
      </c>
      <c r="E612" t="s">
        <v>671</v>
      </c>
    </row>
    <row r="613" spans="1:5">
      <c r="A613" t="s">
        <v>674</v>
      </c>
      <c r="B613" t="s">
        <v>236</v>
      </c>
      <c r="C613" t="s">
        <v>7</v>
      </c>
      <c r="D613" t="s">
        <v>614</v>
      </c>
      <c r="E613" t="s">
        <v>675</v>
      </c>
    </row>
    <row r="614" spans="1:5">
      <c r="A614" t="s">
        <v>676</v>
      </c>
      <c r="B614" t="s">
        <v>236</v>
      </c>
      <c r="C614" t="s">
        <v>7</v>
      </c>
      <c r="D614" t="s">
        <v>614</v>
      </c>
      <c r="E614" t="s">
        <v>675</v>
      </c>
    </row>
    <row r="615" spans="1:5">
      <c r="A615" t="s">
        <v>677</v>
      </c>
      <c r="B615" t="s">
        <v>236</v>
      </c>
      <c r="C615" t="s">
        <v>7</v>
      </c>
      <c r="D615" t="s">
        <v>614</v>
      </c>
      <c r="E615" t="s">
        <v>675</v>
      </c>
    </row>
    <row r="616" spans="1:5">
      <c r="A616" t="s">
        <v>678</v>
      </c>
      <c r="B616" t="s">
        <v>236</v>
      </c>
      <c r="C616" t="s">
        <v>7</v>
      </c>
      <c r="D616" t="s">
        <v>614</v>
      </c>
      <c r="E616" t="s">
        <v>675</v>
      </c>
    </row>
    <row r="617" spans="1:5">
      <c r="A617" t="s">
        <v>679</v>
      </c>
      <c r="B617" t="s">
        <v>236</v>
      </c>
      <c r="C617" t="s">
        <v>7</v>
      </c>
      <c r="D617" t="s">
        <v>614</v>
      </c>
      <c r="E617" t="s">
        <v>675</v>
      </c>
    </row>
    <row r="618" spans="1:5">
      <c r="A618" t="s">
        <v>680</v>
      </c>
      <c r="B618" t="s">
        <v>236</v>
      </c>
      <c r="C618" t="s">
        <v>7</v>
      </c>
      <c r="D618" t="s">
        <v>614</v>
      </c>
      <c r="E618" t="s">
        <v>675</v>
      </c>
    </row>
    <row r="619" spans="1:5">
      <c r="A619" t="s">
        <v>681</v>
      </c>
      <c r="B619" t="s">
        <v>236</v>
      </c>
      <c r="C619" t="s">
        <v>7</v>
      </c>
      <c r="D619" t="s">
        <v>614</v>
      </c>
      <c r="E619" t="s">
        <v>675</v>
      </c>
    </row>
    <row r="620" spans="1:5">
      <c r="A620" t="s">
        <v>682</v>
      </c>
      <c r="B620" t="s">
        <v>236</v>
      </c>
      <c r="C620" t="s">
        <v>7</v>
      </c>
      <c r="D620" t="s">
        <v>614</v>
      </c>
      <c r="E620" t="s">
        <v>675</v>
      </c>
    </row>
    <row r="621" spans="1:5">
      <c r="A621" t="s">
        <v>683</v>
      </c>
      <c r="B621" t="s">
        <v>236</v>
      </c>
      <c r="C621" t="s">
        <v>7</v>
      </c>
      <c r="D621" t="s">
        <v>614</v>
      </c>
      <c r="E621" t="s">
        <v>675</v>
      </c>
    </row>
    <row r="622" spans="1:5">
      <c r="A622" t="s">
        <v>684</v>
      </c>
      <c r="B622" t="s">
        <v>236</v>
      </c>
      <c r="C622" t="s">
        <v>7</v>
      </c>
      <c r="D622" t="s">
        <v>614</v>
      </c>
      <c r="E622" t="s">
        <v>675</v>
      </c>
    </row>
    <row r="623" spans="1:5">
      <c r="A623" t="s">
        <v>685</v>
      </c>
      <c r="B623" t="s">
        <v>421</v>
      </c>
      <c r="C623" t="s">
        <v>7</v>
      </c>
      <c r="D623" t="s">
        <v>614</v>
      </c>
      <c r="E623" t="s">
        <v>686</v>
      </c>
    </row>
    <row r="624" spans="1:5">
      <c r="A624" t="s">
        <v>687</v>
      </c>
      <c r="B624" t="s">
        <v>421</v>
      </c>
      <c r="C624" t="s">
        <v>7</v>
      </c>
      <c r="D624" t="s">
        <v>614</v>
      </c>
      <c r="E624" t="s">
        <v>686</v>
      </c>
    </row>
    <row r="625" spans="1:5">
      <c r="A625" t="s">
        <v>688</v>
      </c>
      <c r="B625" t="s">
        <v>421</v>
      </c>
      <c r="C625" t="s">
        <v>7</v>
      </c>
      <c r="D625" t="s">
        <v>614</v>
      </c>
      <c r="E625" t="s">
        <v>686</v>
      </c>
    </row>
    <row r="626" spans="1:5">
      <c r="A626" t="s">
        <v>689</v>
      </c>
      <c r="B626" t="s">
        <v>421</v>
      </c>
      <c r="C626" t="s">
        <v>7</v>
      </c>
      <c r="D626" t="s">
        <v>614</v>
      </c>
      <c r="E626" t="s">
        <v>686</v>
      </c>
    </row>
    <row r="627" spans="1:5">
      <c r="A627" t="s">
        <v>690</v>
      </c>
      <c r="B627" t="s">
        <v>421</v>
      </c>
      <c r="C627" t="s">
        <v>7</v>
      </c>
      <c r="D627" t="s">
        <v>614</v>
      </c>
      <c r="E627" t="s">
        <v>686</v>
      </c>
    </row>
    <row r="628" spans="1:5">
      <c r="A628" t="s">
        <v>691</v>
      </c>
      <c r="B628" t="s">
        <v>421</v>
      </c>
      <c r="C628" t="s">
        <v>7</v>
      </c>
      <c r="D628" t="s">
        <v>614</v>
      </c>
      <c r="E628" t="s">
        <v>686</v>
      </c>
    </row>
    <row r="629" spans="1:5">
      <c r="A629" t="s">
        <v>692</v>
      </c>
      <c r="B629" t="s">
        <v>421</v>
      </c>
      <c r="C629" t="s">
        <v>7</v>
      </c>
      <c r="D629" t="s">
        <v>614</v>
      </c>
      <c r="E629" t="s">
        <v>686</v>
      </c>
    </row>
    <row r="630" spans="1:5">
      <c r="A630" t="s">
        <v>431</v>
      </c>
      <c r="B630" t="s">
        <v>108</v>
      </c>
      <c r="C630" t="s">
        <v>7</v>
      </c>
      <c r="D630" t="s">
        <v>614</v>
      </c>
      <c r="E630" t="s">
        <v>693</v>
      </c>
    </row>
    <row r="631" spans="1:5">
      <c r="A631" t="s">
        <v>694</v>
      </c>
      <c r="B631" t="s">
        <v>108</v>
      </c>
      <c r="C631" t="s">
        <v>7</v>
      </c>
      <c r="D631" t="s">
        <v>614</v>
      </c>
      <c r="E631" t="s">
        <v>693</v>
      </c>
    </row>
    <row r="632" spans="1:5">
      <c r="A632" t="s">
        <v>695</v>
      </c>
      <c r="B632" t="s">
        <v>108</v>
      </c>
      <c r="C632" t="s">
        <v>7</v>
      </c>
      <c r="D632" t="s">
        <v>614</v>
      </c>
      <c r="E632" t="s">
        <v>693</v>
      </c>
    </row>
    <row r="633" spans="1:5">
      <c r="A633" t="s">
        <v>696</v>
      </c>
      <c r="B633" t="s">
        <v>108</v>
      </c>
      <c r="C633" t="s">
        <v>7</v>
      </c>
      <c r="D633" t="s">
        <v>614</v>
      </c>
      <c r="E633" t="s">
        <v>693</v>
      </c>
    </row>
    <row r="634" spans="1:5">
      <c r="A634" t="s">
        <v>697</v>
      </c>
      <c r="B634" t="s">
        <v>108</v>
      </c>
      <c r="C634" t="s">
        <v>7</v>
      </c>
      <c r="D634" t="s">
        <v>614</v>
      </c>
      <c r="E634" t="s">
        <v>693</v>
      </c>
    </row>
    <row r="635" spans="1:5">
      <c r="A635" t="s">
        <v>698</v>
      </c>
      <c r="B635" t="s">
        <v>108</v>
      </c>
      <c r="C635" t="s">
        <v>7</v>
      </c>
      <c r="D635" t="s">
        <v>614</v>
      </c>
      <c r="E635" t="s">
        <v>693</v>
      </c>
    </row>
    <row r="636" spans="1:5">
      <c r="A636" t="s">
        <v>699</v>
      </c>
      <c r="B636" t="s">
        <v>108</v>
      </c>
      <c r="C636" t="s">
        <v>7</v>
      </c>
      <c r="D636" t="s">
        <v>614</v>
      </c>
      <c r="E636" t="s">
        <v>693</v>
      </c>
    </row>
    <row r="637" spans="1:5">
      <c r="A637" t="s">
        <v>700</v>
      </c>
      <c r="B637" t="s">
        <v>108</v>
      </c>
      <c r="C637" t="s">
        <v>7</v>
      </c>
      <c r="D637" t="s">
        <v>614</v>
      </c>
      <c r="E637" t="s">
        <v>693</v>
      </c>
    </row>
    <row r="638" spans="1:5">
      <c r="A638" t="s">
        <v>701</v>
      </c>
      <c r="B638" t="s">
        <v>6</v>
      </c>
      <c r="C638" t="s">
        <v>702</v>
      </c>
      <c r="D638" t="s">
        <v>8</v>
      </c>
      <c r="E638" t="s">
        <v>703</v>
      </c>
    </row>
    <row r="639" spans="1:5">
      <c r="A639" t="s">
        <v>704</v>
      </c>
      <c r="B639" t="s">
        <v>6</v>
      </c>
      <c r="C639" t="s">
        <v>702</v>
      </c>
      <c r="D639" t="s">
        <v>8</v>
      </c>
      <c r="E639" t="s">
        <v>703</v>
      </c>
    </row>
    <row r="640" spans="1:5">
      <c r="A640" t="s">
        <v>705</v>
      </c>
      <c r="B640" t="s">
        <v>6</v>
      </c>
      <c r="C640" t="s">
        <v>702</v>
      </c>
      <c r="D640" t="s">
        <v>8</v>
      </c>
      <c r="E640" t="s">
        <v>703</v>
      </c>
    </row>
    <row r="641" spans="1:5">
      <c r="A641" t="s">
        <v>6</v>
      </c>
      <c r="B641" t="s">
        <v>6</v>
      </c>
      <c r="C641" t="s">
        <v>702</v>
      </c>
      <c r="D641" t="s">
        <v>8</v>
      </c>
      <c r="E641" t="s">
        <v>703</v>
      </c>
    </row>
    <row r="642" spans="1:5">
      <c r="A642" t="s">
        <v>706</v>
      </c>
      <c r="B642" t="s">
        <v>6</v>
      </c>
      <c r="C642" t="s">
        <v>702</v>
      </c>
      <c r="D642" t="s">
        <v>8</v>
      </c>
      <c r="E642" t="s">
        <v>703</v>
      </c>
    </row>
    <row r="643" spans="1:5">
      <c r="A643" t="s">
        <v>707</v>
      </c>
      <c r="B643" t="s">
        <v>6</v>
      </c>
      <c r="C643" t="s">
        <v>702</v>
      </c>
      <c r="D643" t="s">
        <v>8</v>
      </c>
      <c r="E643" t="s">
        <v>703</v>
      </c>
    </row>
    <row r="644" spans="1:5">
      <c r="A644" t="s">
        <v>702</v>
      </c>
      <c r="B644" t="s">
        <v>11</v>
      </c>
      <c r="C644" t="s">
        <v>702</v>
      </c>
      <c r="D644" t="s">
        <v>8</v>
      </c>
      <c r="E644" t="s">
        <v>708</v>
      </c>
    </row>
    <row r="645" spans="1:5">
      <c r="A645" t="s">
        <v>709</v>
      </c>
      <c r="B645" t="s">
        <v>11</v>
      </c>
      <c r="C645" t="s">
        <v>702</v>
      </c>
      <c r="D645" t="s">
        <v>8</v>
      </c>
      <c r="E645" t="s">
        <v>708</v>
      </c>
    </row>
    <row r="646" spans="1:5">
      <c r="A646" t="s">
        <v>710</v>
      </c>
      <c r="B646" t="s">
        <v>11</v>
      </c>
      <c r="C646" t="s">
        <v>702</v>
      </c>
      <c r="D646" t="s">
        <v>8</v>
      </c>
      <c r="E646" t="s">
        <v>708</v>
      </c>
    </row>
    <row r="647" spans="1:5">
      <c r="A647" t="s">
        <v>711</v>
      </c>
      <c r="B647" t="s">
        <v>11</v>
      </c>
      <c r="C647" t="s">
        <v>702</v>
      </c>
      <c r="D647" t="s">
        <v>8</v>
      </c>
      <c r="E647" t="s">
        <v>708</v>
      </c>
    </row>
    <row r="648" spans="1:5">
      <c r="A648" t="s">
        <v>712</v>
      </c>
      <c r="B648" t="s">
        <v>11</v>
      </c>
      <c r="C648" t="s">
        <v>702</v>
      </c>
      <c r="D648" t="s">
        <v>8</v>
      </c>
      <c r="E648" t="s">
        <v>708</v>
      </c>
    </row>
    <row r="649" spans="1:5">
      <c r="A649" t="s">
        <v>713</v>
      </c>
      <c r="B649" t="s">
        <v>11</v>
      </c>
      <c r="C649" t="s">
        <v>702</v>
      </c>
      <c r="D649" t="s">
        <v>8</v>
      </c>
      <c r="E649" t="s">
        <v>708</v>
      </c>
    </row>
    <row r="650" spans="1:5">
      <c r="A650" t="s">
        <v>714</v>
      </c>
      <c r="B650" t="s">
        <v>11</v>
      </c>
      <c r="C650" t="s">
        <v>702</v>
      </c>
      <c r="D650" t="s">
        <v>8</v>
      </c>
      <c r="E650" t="s">
        <v>708</v>
      </c>
    </row>
    <row r="651" spans="1:5">
      <c r="A651" t="s">
        <v>715</v>
      </c>
      <c r="B651" t="s">
        <v>17</v>
      </c>
      <c r="C651" t="s">
        <v>702</v>
      </c>
      <c r="D651" t="s">
        <v>8</v>
      </c>
      <c r="E651" t="s">
        <v>716</v>
      </c>
    </row>
    <row r="652" spans="1:5">
      <c r="A652" t="s">
        <v>717</v>
      </c>
      <c r="B652" t="s">
        <v>17</v>
      </c>
      <c r="C652" t="s">
        <v>702</v>
      </c>
      <c r="D652" t="s">
        <v>8</v>
      </c>
      <c r="E652" t="s">
        <v>716</v>
      </c>
    </row>
    <row r="653" spans="1:5">
      <c r="A653" t="s">
        <v>718</v>
      </c>
      <c r="B653" t="s">
        <v>17</v>
      </c>
      <c r="C653" t="s">
        <v>702</v>
      </c>
      <c r="D653" t="s">
        <v>8</v>
      </c>
      <c r="E653" t="s">
        <v>716</v>
      </c>
    </row>
    <row r="654" spans="1:5">
      <c r="A654" t="s">
        <v>719</v>
      </c>
      <c r="B654" t="s">
        <v>17</v>
      </c>
      <c r="C654" t="s">
        <v>702</v>
      </c>
      <c r="D654" t="s">
        <v>8</v>
      </c>
      <c r="E654" t="s">
        <v>716</v>
      </c>
    </row>
    <row r="655" spans="1:5">
      <c r="A655" t="s">
        <v>720</v>
      </c>
      <c r="B655" t="s">
        <v>17</v>
      </c>
      <c r="C655" t="s">
        <v>702</v>
      </c>
      <c r="D655" t="s">
        <v>8</v>
      </c>
      <c r="E655" t="s">
        <v>716</v>
      </c>
    </row>
    <row r="656" spans="1:5">
      <c r="A656" t="s">
        <v>721</v>
      </c>
      <c r="B656" t="s">
        <v>17</v>
      </c>
      <c r="C656" t="s">
        <v>702</v>
      </c>
      <c r="D656" t="s">
        <v>8</v>
      </c>
      <c r="E656" t="s">
        <v>716</v>
      </c>
    </row>
    <row r="657" spans="1:5">
      <c r="A657" t="s">
        <v>722</v>
      </c>
      <c r="B657" t="s">
        <v>17</v>
      </c>
      <c r="C657" t="s">
        <v>702</v>
      </c>
      <c r="D657" t="s">
        <v>8</v>
      </c>
      <c r="E657" t="s">
        <v>716</v>
      </c>
    </row>
    <row r="658" spans="1:5">
      <c r="A658" t="s">
        <v>723</v>
      </c>
      <c r="B658" t="s">
        <v>17</v>
      </c>
      <c r="C658" t="s">
        <v>702</v>
      </c>
      <c r="D658" t="s">
        <v>8</v>
      </c>
      <c r="E658" t="s">
        <v>716</v>
      </c>
    </row>
    <row r="659" spans="1:5">
      <c r="A659" t="s">
        <v>724</v>
      </c>
      <c r="B659" t="s">
        <v>17</v>
      </c>
      <c r="C659" t="s">
        <v>702</v>
      </c>
      <c r="D659" t="s">
        <v>8</v>
      </c>
      <c r="E659" t="s">
        <v>716</v>
      </c>
    </row>
    <row r="660" spans="1:5">
      <c r="A660" t="s">
        <v>725</v>
      </c>
      <c r="B660" t="s">
        <v>32</v>
      </c>
      <c r="C660" t="s">
        <v>702</v>
      </c>
      <c r="D660" t="s">
        <v>8</v>
      </c>
      <c r="E660" t="s">
        <v>726</v>
      </c>
    </row>
    <row r="661" spans="1:5">
      <c r="A661" t="s">
        <v>727</v>
      </c>
      <c r="B661" t="s">
        <v>32</v>
      </c>
      <c r="C661" t="s">
        <v>702</v>
      </c>
      <c r="D661" t="s">
        <v>8</v>
      </c>
      <c r="E661" t="s">
        <v>726</v>
      </c>
    </row>
    <row r="662" spans="1:5">
      <c r="A662" t="s">
        <v>728</v>
      </c>
      <c r="B662" t="s">
        <v>32</v>
      </c>
      <c r="C662" t="s">
        <v>702</v>
      </c>
      <c r="D662" t="s">
        <v>8</v>
      </c>
      <c r="E662" t="s">
        <v>726</v>
      </c>
    </row>
    <row r="663" spans="1:5">
      <c r="A663" t="s">
        <v>729</v>
      </c>
      <c r="B663" t="s">
        <v>32</v>
      </c>
      <c r="C663" t="s">
        <v>702</v>
      </c>
      <c r="D663" t="s">
        <v>8</v>
      </c>
      <c r="E663" t="s">
        <v>726</v>
      </c>
    </row>
    <row r="664" spans="1:5">
      <c r="A664" t="s">
        <v>730</v>
      </c>
      <c r="B664" t="s">
        <v>32</v>
      </c>
      <c r="C664" t="s">
        <v>702</v>
      </c>
      <c r="D664" t="s">
        <v>8</v>
      </c>
      <c r="E664" t="s">
        <v>726</v>
      </c>
    </row>
    <row r="665" spans="1:5">
      <c r="A665" t="s">
        <v>731</v>
      </c>
      <c r="B665" t="s">
        <v>45</v>
      </c>
      <c r="C665" t="s">
        <v>702</v>
      </c>
      <c r="D665" t="s">
        <v>8</v>
      </c>
      <c r="E665" t="s">
        <v>732</v>
      </c>
    </row>
    <row r="666" spans="1:5">
      <c r="A666" t="s">
        <v>733</v>
      </c>
      <c r="B666" t="s">
        <v>45</v>
      </c>
      <c r="C666" t="s">
        <v>702</v>
      </c>
      <c r="D666" t="s">
        <v>8</v>
      </c>
      <c r="E666" t="s">
        <v>732</v>
      </c>
    </row>
    <row r="667" spans="1:5">
      <c r="A667" t="s">
        <v>734</v>
      </c>
      <c r="B667" t="s">
        <v>45</v>
      </c>
      <c r="C667" t="s">
        <v>702</v>
      </c>
      <c r="D667" t="s">
        <v>8</v>
      </c>
      <c r="E667" t="s">
        <v>732</v>
      </c>
    </row>
    <row r="668" spans="1:5">
      <c r="A668" t="s">
        <v>735</v>
      </c>
      <c r="B668" t="s">
        <v>45</v>
      </c>
      <c r="C668" t="s">
        <v>702</v>
      </c>
      <c r="D668" t="s">
        <v>8</v>
      </c>
      <c r="E668" t="s">
        <v>732</v>
      </c>
    </row>
    <row r="669" spans="1:5">
      <c r="A669" t="s">
        <v>736</v>
      </c>
      <c r="B669" t="s">
        <v>45</v>
      </c>
      <c r="C669" t="s">
        <v>702</v>
      </c>
      <c r="D669" t="s">
        <v>8</v>
      </c>
      <c r="E669" t="s">
        <v>732</v>
      </c>
    </row>
    <row r="670" spans="1:5">
      <c r="A670" t="s">
        <v>737</v>
      </c>
      <c r="B670" t="s">
        <v>45</v>
      </c>
      <c r="C670" t="s">
        <v>702</v>
      </c>
      <c r="D670" t="s">
        <v>8</v>
      </c>
      <c r="E670" t="s">
        <v>732</v>
      </c>
    </row>
    <row r="671" spans="1:5">
      <c r="A671" t="s">
        <v>738</v>
      </c>
      <c r="B671" t="s">
        <v>54</v>
      </c>
      <c r="C671" t="s">
        <v>702</v>
      </c>
      <c r="D671" t="s">
        <v>8</v>
      </c>
      <c r="E671" t="s">
        <v>739</v>
      </c>
    </row>
    <row r="672" spans="1:5">
      <c r="A672" t="s">
        <v>740</v>
      </c>
      <c r="B672" t="s">
        <v>54</v>
      </c>
      <c r="C672" t="s">
        <v>702</v>
      </c>
      <c r="D672" t="s">
        <v>8</v>
      </c>
      <c r="E672" t="s">
        <v>739</v>
      </c>
    </row>
    <row r="673" spans="1:5">
      <c r="A673" t="s">
        <v>741</v>
      </c>
      <c r="B673" t="s">
        <v>54</v>
      </c>
      <c r="C673" t="s">
        <v>702</v>
      </c>
      <c r="D673" t="s">
        <v>8</v>
      </c>
      <c r="E673" t="s">
        <v>739</v>
      </c>
    </row>
    <row r="674" spans="1:5">
      <c r="A674" t="s">
        <v>742</v>
      </c>
      <c r="B674" t="s">
        <v>54</v>
      </c>
      <c r="C674" t="s">
        <v>702</v>
      </c>
      <c r="D674" t="s">
        <v>8</v>
      </c>
      <c r="E674" t="s">
        <v>739</v>
      </c>
    </row>
    <row r="675" spans="1:5">
      <c r="A675" t="s">
        <v>743</v>
      </c>
      <c r="B675" t="s">
        <v>54</v>
      </c>
      <c r="C675" t="s">
        <v>702</v>
      </c>
      <c r="D675" t="s">
        <v>8</v>
      </c>
      <c r="E675" t="s">
        <v>739</v>
      </c>
    </row>
    <row r="676" spans="1:5">
      <c r="A676" t="s">
        <v>744</v>
      </c>
      <c r="B676" t="s">
        <v>54</v>
      </c>
      <c r="C676" t="s">
        <v>702</v>
      </c>
      <c r="D676" t="s">
        <v>8</v>
      </c>
      <c r="E676" t="s">
        <v>739</v>
      </c>
    </row>
    <row r="677" spans="1:5">
      <c r="A677" t="s">
        <v>745</v>
      </c>
      <c r="B677" t="s">
        <v>63</v>
      </c>
      <c r="C677" t="s">
        <v>702</v>
      </c>
      <c r="D677" t="s">
        <v>8</v>
      </c>
      <c r="E677" t="s">
        <v>746</v>
      </c>
    </row>
    <row r="678" spans="1:5">
      <c r="A678" t="s">
        <v>747</v>
      </c>
      <c r="B678" t="s">
        <v>63</v>
      </c>
      <c r="C678" t="s">
        <v>702</v>
      </c>
      <c r="D678" t="s">
        <v>8</v>
      </c>
      <c r="E678" t="s">
        <v>746</v>
      </c>
    </row>
    <row r="679" spans="1:5">
      <c r="A679" t="s">
        <v>748</v>
      </c>
      <c r="B679" t="s">
        <v>63</v>
      </c>
      <c r="C679" t="s">
        <v>702</v>
      </c>
      <c r="D679" t="s">
        <v>8</v>
      </c>
      <c r="E679" t="s">
        <v>746</v>
      </c>
    </row>
    <row r="680" spans="1:5">
      <c r="A680" t="s">
        <v>749</v>
      </c>
      <c r="B680" t="s">
        <v>63</v>
      </c>
      <c r="C680" t="s">
        <v>702</v>
      </c>
      <c r="D680" t="s">
        <v>8</v>
      </c>
      <c r="E680" t="s">
        <v>746</v>
      </c>
    </row>
    <row r="681" spans="1:5">
      <c r="A681" t="s">
        <v>750</v>
      </c>
      <c r="B681" t="s">
        <v>63</v>
      </c>
      <c r="C681" t="s">
        <v>702</v>
      </c>
      <c r="D681" t="s">
        <v>8</v>
      </c>
      <c r="E681" t="s">
        <v>746</v>
      </c>
    </row>
    <row r="682" spans="1:5">
      <c r="A682" t="s">
        <v>751</v>
      </c>
      <c r="B682" t="s">
        <v>63</v>
      </c>
      <c r="C682" t="s">
        <v>702</v>
      </c>
      <c r="D682" t="s">
        <v>8</v>
      </c>
      <c r="E682" t="s">
        <v>746</v>
      </c>
    </row>
    <row r="683" spans="1:5">
      <c r="A683" t="s">
        <v>752</v>
      </c>
      <c r="B683" t="s">
        <v>63</v>
      </c>
      <c r="C683" t="s">
        <v>702</v>
      </c>
      <c r="D683" t="s">
        <v>8</v>
      </c>
      <c r="E683" t="s">
        <v>746</v>
      </c>
    </row>
    <row r="684" spans="1:5">
      <c r="A684" t="s">
        <v>753</v>
      </c>
      <c r="B684" t="s">
        <v>63</v>
      </c>
      <c r="C684" t="s">
        <v>702</v>
      </c>
      <c r="D684" t="s">
        <v>8</v>
      </c>
      <c r="E684" t="s">
        <v>746</v>
      </c>
    </row>
    <row r="685" spans="1:5">
      <c r="A685" t="s">
        <v>754</v>
      </c>
      <c r="B685" t="s">
        <v>63</v>
      </c>
      <c r="C685" t="s">
        <v>702</v>
      </c>
      <c r="D685" t="s">
        <v>8</v>
      </c>
      <c r="E685" t="s">
        <v>746</v>
      </c>
    </row>
    <row r="686" spans="1:5">
      <c r="A686" t="s">
        <v>755</v>
      </c>
      <c r="B686" t="s">
        <v>63</v>
      </c>
      <c r="C686" t="s">
        <v>702</v>
      </c>
      <c r="D686" t="s">
        <v>8</v>
      </c>
      <c r="E686" t="s">
        <v>746</v>
      </c>
    </row>
    <row r="687" spans="1:5">
      <c r="A687" t="s">
        <v>756</v>
      </c>
      <c r="B687" t="s">
        <v>63</v>
      </c>
      <c r="C687" t="s">
        <v>702</v>
      </c>
      <c r="D687" t="s">
        <v>8</v>
      </c>
      <c r="E687" t="s">
        <v>746</v>
      </c>
    </row>
    <row r="688" spans="1:5">
      <c r="A688" t="s">
        <v>757</v>
      </c>
      <c r="B688" t="s">
        <v>63</v>
      </c>
      <c r="C688" t="s">
        <v>702</v>
      </c>
      <c r="D688" t="s">
        <v>8</v>
      </c>
      <c r="E688" t="s">
        <v>746</v>
      </c>
    </row>
    <row r="689" spans="1:5">
      <c r="A689" t="s">
        <v>758</v>
      </c>
      <c r="B689" t="s">
        <v>63</v>
      </c>
      <c r="C689" t="s">
        <v>702</v>
      </c>
      <c r="D689" t="s">
        <v>8</v>
      </c>
      <c r="E689" t="s">
        <v>746</v>
      </c>
    </row>
    <row r="690" spans="1:5">
      <c r="A690" t="s">
        <v>759</v>
      </c>
      <c r="B690" t="s">
        <v>63</v>
      </c>
      <c r="C690" t="s">
        <v>702</v>
      </c>
      <c r="D690" t="s">
        <v>8</v>
      </c>
      <c r="E690" t="s">
        <v>746</v>
      </c>
    </row>
    <row r="691" spans="1:5">
      <c r="A691" t="s">
        <v>760</v>
      </c>
      <c r="B691" t="s">
        <v>63</v>
      </c>
      <c r="C691" t="s">
        <v>702</v>
      </c>
      <c r="D691" t="s">
        <v>8</v>
      </c>
      <c r="E691" t="s">
        <v>746</v>
      </c>
    </row>
    <row r="692" spans="1:5">
      <c r="A692" t="s">
        <v>761</v>
      </c>
      <c r="B692" t="s">
        <v>63</v>
      </c>
      <c r="C692" t="s">
        <v>702</v>
      </c>
      <c r="D692" t="s">
        <v>8</v>
      </c>
      <c r="E692" t="s">
        <v>746</v>
      </c>
    </row>
    <row r="693" spans="1:5">
      <c r="A693" t="s">
        <v>762</v>
      </c>
      <c r="B693" t="s">
        <v>63</v>
      </c>
      <c r="C693" t="s">
        <v>702</v>
      </c>
      <c r="D693" t="s">
        <v>8</v>
      </c>
      <c r="E693" t="s">
        <v>746</v>
      </c>
    </row>
    <row r="694" spans="1:5">
      <c r="A694" t="s">
        <v>763</v>
      </c>
      <c r="B694" t="s">
        <v>63</v>
      </c>
      <c r="C694" t="s">
        <v>702</v>
      </c>
      <c r="D694" t="s">
        <v>8</v>
      </c>
      <c r="E694" t="s">
        <v>746</v>
      </c>
    </row>
    <row r="695" spans="1:5">
      <c r="A695" t="s">
        <v>764</v>
      </c>
      <c r="B695" t="s">
        <v>63</v>
      </c>
      <c r="C695" t="s">
        <v>702</v>
      </c>
      <c r="D695" t="s">
        <v>8</v>
      </c>
      <c r="E695" t="s">
        <v>746</v>
      </c>
    </row>
    <row r="696" spans="1:5">
      <c r="A696" t="s">
        <v>765</v>
      </c>
      <c r="B696" t="s">
        <v>80</v>
      </c>
      <c r="C696" t="s">
        <v>702</v>
      </c>
      <c r="D696" t="s">
        <v>8</v>
      </c>
      <c r="E696" t="s">
        <v>766</v>
      </c>
    </row>
    <row r="697" spans="1:5">
      <c r="A697" t="s">
        <v>767</v>
      </c>
      <c r="B697" t="s">
        <v>80</v>
      </c>
      <c r="C697" t="s">
        <v>702</v>
      </c>
      <c r="D697" t="s">
        <v>8</v>
      </c>
      <c r="E697" t="s">
        <v>766</v>
      </c>
    </row>
    <row r="698" spans="1:5">
      <c r="A698" t="s">
        <v>768</v>
      </c>
      <c r="B698" t="s">
        <v>80</v>
      </c>
      <c r="C698" t="s">
        <v>702</v>
      </c>
      <c r="D698" t="s">
        <v>8</v>
      </c>
      <c r="E698" t="s">
        <v>766</v>
      </c>
    </row>
    <row r="699" spans="1:5">
      <c r="A699" t="s">
        <v>769</v>
      </c>
      <c r="B699" t="s">
        <v>80</v>
      </c>
      <c r="C699" t="s">
        <v>702</v>
      </c>
      <c r="D699" t="s">
        <v>8</v>
      </c>
      <c r="E699" t="s">
        <v>766</v>
      </c>
    </row>
    <row r="700" spans="1:5">
      <c r="A700" t="s">
        <v>770</v>
      </c>
      <c r="B700" t="s">
        <v>80</v>
      </c>
      <c r="C700" t="s">
        <v>702</v>
      </c>
      <c r="D700" t="s">
        <v>8</v>
      </c>
      <c r="E700" t="s">
        <v>766</v>
      </c>
    </row>
    <row r="701" spans="1:5">
      <c r="A701" t="s">
        <v>771</v>
      </c>
      <c r="B701" t="s">
        <v>80</v>
      </c>
      <c r="C701" t="s">
        <v>702</v>
      </c>
      <c r="D701" t="s">
        <v>8</v>
      </c>
      <c r="E701" t="s">
        <v>766</v>
      </c>
    </row>
    <row r="702" spans="1:5">
      <c r="A702" t="s">
        <v>772</v>
      </c>
      <c r="B702" t="s">
        <v>80</v>
      </c>
      <c r="C702" t="s">
        <v>702</v>
      </c>
      <c r="D702" t="s">
        <v>8</v>
      </c>
      <c r="E702" t="s">
        <v>766</v>
      </c>
    </row>
    <row r="703" spans="1:5">
      <c r="A703" t="s">
        <v>763</v>
      </c>
      <c r="B703" t="s">
        <v>80</v>
      </c>
      <c r="C703" t="s">
        <v>702</v>
      </c>
      <c r="D703" t="s">
        <v>8</v>
      </c>
      <c r="E703" t="s">
        <v>766</v>
      </c>
    </row>
    <row r="704" spans="1:5">
      <c r="A704" t="s">
        <v>773</v>
      </c>
      <c r="B704" t="s">
        <v>80</v>
      </c>
      <c r="C704" t="s">
        <v>702</v>
      </c>
      <c r="D704" t="s">
        <v>8</v>
      </c>
      <c r="E704" t="s">
        <v>766</v>
      </c>
    </row>
    <row r="705" spans="1:5">
      <c r="A705" t="s">
        <v>774</v>
      </c>
      <c r="B705" t="s">
        <v>88</v>
      </c>
      <c r="C705" t="s">
        <v>702</v>
      </c>
      <c r="D705" t="s">
        <v>8</v>
      </c>
      <c r="E705" t="s">
        <v>775</v>
      </c>
    </row>
    <row r="706" spans="1:5">
      <c r="A706" t="s">
        <v>142</v>
      </c>
      <c r="B706" t="s">
        <v>88</v>
      </c>
      <c r="C706" t="s">
        <v>702</v>
      </c>
      <c r="D706" t="s">
        <v>8</v>
      </c>
      <c r="E706" t="s">
        <v>775</v>
      </c>
    </row>
    <row r="707" spans="1:5">
      <c r="A707" t="s">
        <v>776</v>
      </c>
      <c r="B707" t="s">
        <v>88</v>
      </c>
      <c r="C707" t="s">
        <v>702</v>
      </c>
      <c r="D707" t="s">
        <v>8</v>
      </c>
      <c r="E707" t="s">
        <v>775</v>
      </c>
    </row>
    <row r="708" spans="1:5">
      <c r="A708" t="s">
        <v>777</v>
      </c>
      <c r="B708" t="s">
        <v>88</v>
      </c>
      <c r="C708" t="s">
        <v>702</v>
      </c>
      <c r="D708" t="s">
        <v>8</v>
      </c>
      <c r="E708" t="s">
        <v>775</v>
      </c>
    </row>
    <row r="709" spans="1:5">
      <c r="A709" t="s">
        <v>778</v>
      </c>
      <c r="B709" t="s">
        <v>88</v>
      </c>
      <c r="C709" t="s">
        <v>702</v>
      </c>
      <c r="D709" t="s">
        <v>8</v>
      </c>
      <c r="E709" t="s">
        <v>775</v>
      </c>
    </row>
    <row r="710" spans="1:5">
      <c r="A710" t="s">
        <v>779</v>
      </c>
      <c r="B710" t="s">
        <v>88</v>
      </c>
      <c r="C710" t="s">
        <v>702</v>
      </c>
      <c r="D710" t="s">
        <v>8</v>
      </c>
      <c r="E710" t="s">
        <v>775</v>
      </c>
    </row>
    <row r="711" spans="1:5">
      <c r="A711" t="s">
        <v>780</v>
      </c>
      <c r="B711" t="s">
        <v>88</v>
      </c>
      <c r="C711" t="s">
        <v>702</v>
      </c>
      <c r="D711" t="s">
        <v>8</v>
      </c>
      <c r="E711" t="s">
        <v>775</v>
      </c>
    </row>
    <row r="712" spans="1:5">
      <c r="A712" t="s">
        <v>781</v>
      </c>
      <c r="B712" t="s">
        <v>88</v>
      </c>
      <c r="C712" t="s">
        <v>702</v>
      </c>
      <c r="D712" t="s">
        <v>8</v>
      </c>
      <c r="E712" t="s">
        <v>775</v>
      </c>
    </row>
    <row r="713" spans="1:5">
      <c r="A713" t="s">
        <v>782</v>
      </c>
      <c r="B713" t="s">
        <v>88</v>
      </c>
      <c r="C713" t="s">
        <v>702</v>
      </c>
      <c r="D713" t="s">
        <v>8</v>
      </c>
      <c r="E713" t="s">
        <v>775</v>
      </c>
    </row>
    <row r="714" spans="1:5">
      <c r="A714" t="s">
        <v>783</v>
      </c>
      <c r="B714" t="s">
        <v>88</v>
      </c>
      <c r="C714" t="s">
        <v>702</v>
      </c>
      <c r="D714" t="s">
        <v>8</v>
      </c>
      <c r="E714" t="s">
        <v>775</v>
      </c>
    </row>
    <row r="715" spans="1:5">
      <c r="A715" t="s">
        <v>784</v>
      </c>
      <c r="B715" t="s">
        <v>88</v>
      </c>
      <c r="C715" t="s">
        <v>702</v>
      </c>
      <c r="D715" t="s">
        <v>8</v>
      </c>
      <c r="E715" t="s">
        <v>775</v>
      </c>
    </row>
    <row r="716" spans="1:5">
      <c r="A716" t="s">
        <v>785</v>
      </c>
      <c r="B716" t="s">
        <v>88</v>
      </c>
      <c r="C716" t="s">
        <v>702</v>
      </c>
      <c r="D716" t="s">
        <v>8</v>
      </c>
      <c r="E716" t="s">
        <v>775</v>
      </c>
    </row>
    <row r="717" spans="1:5">
      <c r="A717" t="s">
        <v>786</v>
      </c>
      <c r="B717" t="s">
        <v>88</v>
      </c>
      <c r="C717" t="s">
        <v>702</v>
      </c>
      <c r="D717" t="s">
        <v>8</v>
      </c>
      <c r="E717" t="s">
        <v>775</v>
      </c>
    </row>
    <row r="718" spans="1:5">
      <c r="A718" t="s">
        <v>787</v>
      </c>
      <c r="B718" t="s">
        <v>88</v>
      </c>
      <c r="C718" t="s">
        <v>702</v>
      </c>
      <c r="D718" t="s">
        <v>8</v>
      </c>
      <c r="E718" t="s">
        <v>775</v>
      </c>
    </row>
    <row r="719" spans="1:5">
      <c r="A719" t="s">
        <v>788</v>
      </c>
      <c r="B719" t="s">
        <v>88</v>
      </c>
      <c r="C719" t="s">
        <v>702</v>
      </c>
      <c r="D719" t="s">
        <v>8</v>
      </c>
      <c r="E719" t="s">
        <v>775</v>
      </c>
    </row>
    <row r="720" spans="1:5">
      <c r="A720" t="s">
        <v>789</v>
      </c>
      <c r="B720" t="s">
        <v>88</v>
      </c>
      <c r="C720" t="s">
        <v>702</v>
      </c>
      <c r="D720" t="s">
        <v>8</v>
      </c>
      <c r="E720" t="s">
        <v>775</v>
      </c>
    </row>
    <row r="721" spans="1:5">
      <c r="A721" t="s">
        <v>790</v>
      </c>
      <c r="B721" t="s">
        <v>88</v>
      </c>
      <c r="C721" t="s">
        <v>702</v>
      </c>
      <c r="D721" t="s">
        <v>8</v>
      </c>
      <c r="E721" t="s">
        <v>775</v>
      </c>
    </row>
    <row r="722" spans="1:5">
      <c r="A722" t="s">
        <v>791</v>
      </c>
      <c r="B722" t="s">
        <v>88</v>
      </c>
      <c r="C722" t="s">
        <v>702</v>
      </c>
      <c r="D722" t="s">
        <v>8</v>
      </c>
      <c r="E722" t="s">
        <v>775</v>
      </c>
    </row>
    <row r="723" spans="1:5">
      <c r="A723" t="s">
        <v>792</v>
      </c>
      <c r="B723" t="s">
        <v>88</v>
      </c>
      <c r="C723" t="s">
        <v>702</v>
      </c>
      <c r="D723" t="s">
        <v>8</v>
      </c>
      <c r="E723" t="s">
        <v>775</v>
      </c>
    </row>
    <row r="724" spans="1:5">
      <c r="A724" t="s">
        <v>793</v>
      </c>
      <c r="B724" t="s">
        <v>88</v>
      </c>
      <c r="C724" t="s">
        <v>702</v>
      </c>
      <c r="D724" t="s">
        <v>8</v>
      </c>
      <c r="E724" t="s">
        <v>775</v>
      </c>
    </row>
    <row r="725" spans="1:5">
      <c r="A725" t="s">
        <v>794</v>
      </c>
      <c r="B725" t="s">
        <v>101</v>
      </c>
      <c r="C725" t="s">
        <v>702</v>
      </c>
      <c r="D725" t="s">
        <v>8</v>
      </c>
      <c r="E725" t="s">
        <v>795</v>
      </c>
    </row>
    <row r="726" spans="1:5">
      <c r="A726" t="s">
        <v>796</v>
      </c>
      <c r="B726" t="s">
        <v>101</v>
      </c>
      <c r="C726" t="s">
        <v>702</v>
      </c>
      <c r="D726" t="s">
        <v>8</v>
      </c>
      <c r="E726" t="s">
        <v>795</v>
      </c>
    </row>
    <row r="727" spans="1:5">
      <c r="A727" t="s">
        <v>797</v>
      </c>
      <c r="B727" t="s">
        <v>101</v>
      </c>
      <c r="C727" t="s">
        <v>702</v>
      </c>
      <c r="D727" t="s">
        <v>8</v>
      </c>
      <c r="E727" t="s">
        <v>795</v>
      </c>
    </row>
    <row r="728" spans="1:5">
      <c r="A728" t="s">
        <v>798</v>
      </c>
      <c r="B728" t="s">
        <v>101</v>
      </c>
      <c r="C728" t="s">
        <v>702</v>
      </c>
      <c r="D728" t="s">
        <v>8</v>
      </c>
      <c r="E728" t="s">
        <v>795</v>
      </c>
    </row>
    <row r="729" spans="1:5">
      <c r="A729" t="s">
        <v>799</v>
      </c>
      <c r="B729" t="s">
        <v>101</v>
      </c>
      <c r="C729" t="s">
        <v>702</v>
      </c>
      <c r="D729" t="s">
        <v>8</v>
      </c>
      <c r="E729" t="s">
        <v>795</v>
      </c>
    </row>
    <row r="730" spans="1:5">
      <c r="A730" t="s">
        <v>800</v>
      </c>
      <c r="B730" t="s">
        <v>101</v>
      </c>
      <c r="C730" t="s">
        <v>702</v>
      </c>
      <c r="D730" t="s">
        <v>8</v>
      </c>
      <c r="E730" t="s">
        <v>795</v>
      </c>
    </row>
    <row r="731" spans="1:5">
      <c r="A731" t="s">
        <v>801</v>
      </c>
      <c r="B731" t="s">
        <v>101</v>
      </c>
      <c r="C731" t="s">
        <v>702</v>
      </c>
      <c r="D731" t="s">
        <v>8</v>
      </c>
      <c r="E731" t="s">
        <v>795</v>
      </c>
    </row>
    <row r="732" spans="1:5">
      <c r="A732" t="s">
        <v>802</v>
      </c>
      <c r="B732" t="s">
        <v>101</v>
      </c>
      <c r="C732" t="s">
        <v>702</v>
      </c>
      <c r="D732" t="s">
        <v>8</v>
      </c>
      <c r="E732" t="s">
        <v>795</v>
      </c>
    </row>
    <row r="733" spans="1:5">
      <c r="A733" t="s">
        <v>803</v>
      </c>
      <c r="B733" t="s">
        <v>101</v>
      </c>
      <c r="C733" t="s">
        <v>702</v>
      </c>
      <c r="D733" t="s">
        <v>8</v>
      </c>
      <c r="E733" t="s">
        <v>795</v>
      </c>
    </row>
    <row r="734" spans="1:5">
      <c r="A734" t="s">
        <v>804</v>
      </c>
      <c r="B734" t="s">
        <v>101</v>
      </c>
      <c r="C734" t="s">
        <v>702</v>
      </c>
      <c r="D734" t="s">
        <v>8</v>
      </c>
      <c r="E734" t="s">
        <v>795</v>
      </c>
    </row>
    <row r="735" spans="1:5">
      <c r="A735" t="s">
        <v>805</v>
      </c>
      <c r="B735" t="s">
        <v>101</v>
      </c>
      <c r="C735" t="s">
        <v>702</v>
      </c>
      <c r="D735" t="s">
        <v>8</v>
      </c>
      <c r="E735" t="s">
        <v>795</v>
      </c>
    </row>
    <row r="736" spans="1:5">
      <c r="A736" t="s">
        <v>806</v>
      </c>
      <c r="B736" t="s">
        <v>101</v>
      </c>
      <c r="C736" t="s">
        <v>702</v>
      </c>
      <c r="D736" t="s">
        <v>8</v>
      </c>
      <c r="E736" t="s">
        <v>795</v>
      </c>
    </row>
    <row r="737" spans="1:5">
      <c r="A737" t="s">
        <v>807</v>
      </c>
      <c r="B737" t="s">
        <v>108</v>
      </c>
      <c r="C737" t="s">
        <v>702</v>
      </c>
      <c r="D737" t="s">
        <v>8</v>
      </c>
      <c r="E737" t="s">
        <v>808</v>
      </c>
    </row>
    <row r="738" spans="1:5">
      <c r="A738" t="s">
        <v>809</v>
      </c>
      <c r="B738" t="s">
        <v>108</v>
      </c>
      <c r="C738" t="s">
        <v>702</v>
      </c>
      <c r="D738" t="s">
        <v>8</v>
      </c>
      <c r="E738" t="s">
        <v>808</v>
      </c>
    </row>
    <row r="739" spans="1:5">
      <c r="A739" t="s">
        <v>810</v>
      </c>
      <c r="B739" t="s">
        <v>108</v>
      </c>
      <c r="C739" t="s">
        <v>702</v>
      </c>
      <c r="D739" t="s">
        <v>8</v>
      </c>
      <c r="E739" t="s">
        <v>808</v>
      </c>
    </row>
    <row r="740" spans="1:5">
      <c r="A740" t="s">
        <v>811</v>
      </c>
      <c r="B740" t="s">
        <v>108</v>
      </c>
      <c r="C740" t="s">
        <v>702</v>
      </c>
      <c r="D740" t="s">
        <v>8</v>
      </c>
      <c r="E740" t="s">
        <v>808</v>
      </c>
    </row>
    <row r="741" spans="1:5">
      <c r="A741" t="s">
        <v>812</v>
      </c>
      <c r="B741" t="s">
        <v>147</v>
      </c>
      <c r="C741" t="s">
        <v>702</v>
      </c>
      <c r="D741" t="s">
        <v>148</v>
      </c>
      <c r="E741" t="s">
        <v>813</v>
      </c>
    </row>
    <row r="742" spans="1:5">
      <c r="A742" t="s">
        <v>814</v>
      </c>
      <c r="B742" t="s">
        <v>147</v>
      </c>
      <c r="C742" t="s">
        <v>702</v>
      </c>
      <c r="D742" t="s">
        <v>148</v>
      </c>
      <c r="E742" t="s">
        <v>813</v>
      </c>
    </row>
    <row r="743" spans="1:5">
      <c r="A743" t="s">
        <v>815</v>
      </c>
      <c r="B743" t="s">
        <v>147</v>
      </c>
      <c r="C743" t="s">
        <v>702</v>
      </c>
      <c r="D743" t="s">
        <v>148</v>
      </c>
      <c r="E743" t="s">
        <v>813</v>
      </c>
    </row>
    <row r="744" spans="1:5">
      <c r="A744" t="s">
        <v>816</v>
      </c>
      <c r="B744" t="s">
        <v>147</v>
      </c>
      <c r="C744" t="s">
        <v>702</v>
      </c>
      <c r="D744" t="s">
        <v>148</v>
      </c>
      <c r="E744" t="s">
        <v>813</v>
      </c>
    </row>
    <row r="745" spans="1:5">
      <c r="A745" t="s">
        <v>817</v>
      </c>
      <c r="B745" t="s">
        <v>147</v>
      </c>
      <c r="C745" t="s">
        <v>702</v>
      </c>
      <c r="D745" t="s">
        <v>148</v>
      </c>
      <c r="E745" t="s">
        <v>813</v>
      </c>
    </row>
    <row r="746" spans="1:5">
      <c r="A746" t="s">
        <v>818</v>
      </c>
      <c r="B746" t="s">
        <v>147</v>
      </c>
      <c r="C746" t="s">
        <v>702</v>
      </c>
      <c r="D746" t="s">
        <v>148</v>
      </c>
      <c r="E746" t="s">
        <v>813</v>
      </c>
    </row>
    <row r="747" spans="1:5">
      <c r="A747" t="s">
        <v>819</v>
      </c>
      <c r="B747" t="s">
        <v>147</v>
      </c>
      <c r="C747" t="s">
        <v>702</v>
      </c>
      <c r="D747" t="s">
        <v>148</v>
      </c>
      <c r="E747" t="s">
        <v>813</v>
      </c>
    </row>
    <row r="748" spans="1:5">
      <c r="A748" t="s">
        <v>820</v>
      </c>
      <c r="B748" t="s">
        <v>147</v>
      </c>
      <c r="C748" t="s">
        <v>702</v>
      </c>
      <c r="D748" t="s">
        <v>148</v>
      </c>
      <c r="E748" t="s">
        <v>813</v>
      </c>
    </row>
    <row r="749" spans="1:5">
      <c r="A749" t="s">
        <v>733</v>
      </c>
      <c r="B749" t="s">
        <v>6</v>
      </c>
      <c r="C749" t="s">
        <v>702</v>
      </c>
      <c r="D749" t="s">
        <v>148</v>
      </c>
      <c r="E749" t="s">
        <v>821</v>
      </c>
    </row>
    <row r="750" spans="1:5">
      <c r="A750" t="s">
        <v>822</v>
      </c>
      <c r="B750" t="s">
        <v>6</v>
      </c>
      <c r="C750" t="s">
        <v>702</v>
      </c>
      <c r="D750" t="s">
        <v>148</v>
      </c>
      <c r="E750" t="s">
        <v>821</v>
      </c>
    </row>
    <row r="751" spans="1:5">
      <c r="A751" t="s">
        <v>823</v>
      </c>
      <c r="B751" t="s">
        <v>6</v>
      </c>
      <c r="C751" t="s">
        <v>702</v>
      </c>
      <c r="D751" t="s">
        <v>148</v>
      </c>
      <c r="E751" t="s">
        <v>821</v>
      </c>
    </row>
    <row r="752" spans="1:5">
      <c r="A752" t="s">
        <v>824</v>
      </c>
      <c r="B752" t="s">
        <v>6</v>
      </c>
      <c r="C752" t="s">
        <v>702</v>
      </c>
      <c r="D752" t="s">
        <v>148</v>
      </c>
      <c r="E752" t="s">
        <v>821</v>
      </c>
    </row>
    <row r="753" spans="1:5">
      <c r="A753" t="s">
        <v>825</v>
      </c>
      <c r="B753" t="s">
        <v>6</v>
      </c>
      <c r="C753" t="s">
        <v>702</v>
      </c>
      <c r="D753" t="s">
        <v>148</v>
      </c>
      <c r="E753" t="s">
        <v>821</v>
      </c>
    </row>
    <row r="754" spans="1:5">
      <c r="A754" t="s">
        <v>826</v>
      </c>
      <c r="B754" t="s">
        <v>6</v>
      </c>
      <c r="C754" t="s">
        <v>702</v>
      </c>
      <c r="D754" t="s">
        <v>148</v>
      </c>
      <c r="E754" t="s">
        <v>821</v>
      </c>
    </row>
    <row r="755" spans="1:5">
      <c r="A755" t="s">
        <v>827</v>
      </c>
      <c r="B755" t="s">
        <v>6</v>
      </c>
      <c r="C755" t="s">
        <v>702</v>
      </c>
      <c r="D755" t="s">
        <v>148</v>
      </c>
      <c r="E755" t="s">
        <v>821</v>
      </c>
    </row>
    <row r="756" spans="1:5">
      <c r="A756" t="s">
        <v>828</v>
      </c>
      <c r="B756" t="s">
        <v>6</v>
      </c>
      <c r="C756" t="s">
        <v>702</v>
      </c>
      <c r="D756" t="s">
        <v>148</v>
      </c>
      <c r="E756" t="s">
        <v>821</v>
      </c>
    </row>
    <row r="757" spans="1:5">
      <c r="A757" t="s">
        <v>829</v>
      </c>
      <c r="B757" t="s">
        <v>6</v>
      </c>
      <c r="C757" t="s">
        <v>702</v>
      </c>
      <c r="D757" t="s">
        <v>148</v>
      </c>
      <c r="E757" t="s">
        <v>821</v>
      </c>
    </row>
    <row r="758" spans="1:5">
      <c r="A758" t="s">
        <v>830</v>
      </c>
      <c r="B758" t="s">
        <v>11</v>
      </c>
      <c r="C758" t="s">
        <v>702</v>
      </c>
      <c r="D758" t="s">
        <v>148</v>
      </c>
      <c r="E758" t="s">
        <v>831</v>
      </c>
    </row>
    <row r="759" spans="1:5">
      <c r="A759" t="s">
        <v>832</v>
      </c>
      <c r="B759" t="s">
        <v>11</v>
      </c>
      <c r="C759" t="s">
        <v>702</v>
      </c>
      <c r="D759" t="s">
        <v>148</v>
      </c>
      <c r="E759" t="s">
        <v>831</v>
      </c>
    </row>
    <row r="760" spans="1:5">
      <c r="A760" t="s">
        <v>833</v>
      </c>
      <c r="B760" t="s">
        <v>11</v>
      </c>
      <c r="C760" t="s">
        <v>702</v>
      </c>
      <c r="D760" t="s">
        <v>148</v>
      </c>
      <c r="E760" t="s">
        <v>831</v>
      </c>
    </row>
    <row r="761" spans="1:5">
      <c r="A761" t="s">
        <v>834</v>
      </c>
      <c r="B761" t="s">
        <v>11</v>
      </c>
      <c r="C761" t="s">
        <v>702</v>
      </c>
      <c r="D761" t="s">
        <v>148</v>
      </c>
      <c r="E761" t="s">
        <v>831</v>
      </c>
    </row>
    <row r="762" spans="1:5">
      <c r="A762" t="s">
        <v>835</v>
      </c>
      <c r="B762" t="s">
        <v>11</v>
      </c>
      <c r="C762" t="s">
        <v>702</v>
      </c>
      <c r="D762" t="s">
        <v>148</v>
      </c>
      <c r="E762" t="s">
        <v>831</v>
      </c>
    </row>
    <row r="763" spans="1:5">
      <c r="A763" t="s">
        <v>836</v>
      </c>
      <c r="B763" t="s">
        <v>11</v>
      </c>
      <c r="C763" t="s">
        <v>702</v>
      </c>
      <c r="D763" t="s">
        <v>148</v>
      </c>
      <c r="E763" t="s">
        <v>831</v>
      </c>
    </row>
    <row r="764" spans="1:5">
      <c r="A764" t="s">
        <v>837</v>
      </c>
      <c r="B764" t="s">
        <v>11</v>
      </c>
      <c r="C764" t="s">
        <v>702</v>
      </c>
      <c r="D764" t="s">
        <v>148</v>
      </c>
      <c r="E764" t="s">
        <v>831</v>
      </c>
    </row>
    <row r="765" spans="1:5">
      <c r="A765" t="s">
        <v>838</v>
      </c>
      <c r="B765" t="s">
        <v>11</v>
      </c>
      <c r="C765" t="s">
        <v>702</v>
      </c>
      <c r="D765" t="s">
        <v>148</v>
      </c>
      <c r="E765" t="s">
        <v>831</v>
      </c>
    </row>
    <row r="766" spans="1:5">
      <c r="A766" t="s">
        <v>839</v>
      </c>
      <c r="B766" t="s">
        <v>11</v>
      </c>
      <c r="C766" t="s">
        <v>702</v>
      </c>
      <c r="D766" t="s">
        <v>148</v>
      </c>
      <c r="E766" t="s">
        <v>831</v>
      </c>
    </row>
    <row r="767" spans="1:5">
      <c r="A767" t="s">
        <v>840</v>
      </c>
      <c r="B767" t="s">
        <v>11</v>
      </c>
      <c r="C767" t="s">
        <v>702</v>
      </c>
      <c r="D767" t="s">
        <v>148</v>
      </c>
      <c r="E767" t="s">
        <v>831</v>
      </c>
    </row>
    <row r="768" spans="1:5">
      <c r="A768" t="s">
        <v>841</v>
      </c>
      <c r="B768" t="s">
        <v>11</v>
      </c>
      <c r="C768" t="s">
        <v>702</v>
      </c>
      <c r="D768" t="s">
        <v>148</v>
      </c>
      <c r="E768" t="s">
        <v>831</v>
      </c>
    </row>
    <row r="769" spans="1:5">
      <c r="A769" t="s">
        <v>720</v>
      </c>
      <c r="B769" t="s">
        <v>11</v>
      </c>
      <c r="C769" t="s">
        <v>702</v>
      </c>
      <c r="D769" t="s">
        <v>148</v>
      </c>
      <c r="E769" t="s">
        <v>831</v>
      </c>
    </row>
    <row r="770" spans="1:5">
      <c r="A770" t="s">
        <v>842</v>
      </c>
      <c r="B770" t="s">
        <v>11</v>
      </c>
      <c r="C770" t="s">
        <v>702</v>
      </c>
      <c r="D770" t="s">
        <v>148</v>
      </c>
      <c r="E770" t="s">
        <v>831</v>
      </c>
    </row>
    <row r="771" spans="1:5">
      <c r="A771" t="s">
        <v>843</v>
      </c>
      <c r="B771" t="s">
        <v>17</v>
      </c>
      <c r="C771" t="s">
        <v>702</v>
      </c>
      <c r="D771" t="s">
        <v>148</v>
      </c>
      <c r="E771" t="s">
        <v>844</v>
      </c>
    </row>
    <row r="772" spans="1:5">
      <c r="A772" t="s">
        <v>845</v>
      </c>
      <c r="B772" t="s">
        <v>17</v>
      </c>
      <c r="C772" t="s">
        <v>702</v>
      </c>
      <c r="D772" t="s">
        <v>148</v>
      </c>
      <c r="E772" t="s">
        <v>844</v>
      </c>
    </row>
    <row r="773" spans="1:5">
      <c r="A773" t="s">
        <v>846</v>
      </c>
      <c r="B773" t="s">
        <v>17</v>
      </c>
      <c r="C773" t="s">
        <v>702</v>
      </c>
      <c r="D773" t="s">
        <v>148</v>
      </c>
      <c r="E773" t="s">
        <v>844</v>
      </c>
    </row>
    <row r="774" spans="1:5">
      <c r="A774" t="s">
        <v>847</v>
      </c>
      <c r="B774" t="s">
        <v>17</v>
      </c>
      <c r="C774" t="s">
        <v>702</v>
      </c>
      <c r="D774" t="s">
        <v>148</v>
      </c>
      <c r="E774" t="s">
        <v>844</v>
      </c>
    </row>
    <row r="775" spans="1:5">
      <c r="A775" t="s">
        <v>848</v>
      </c>
      <c r="B775" t="s">
        <v>17</v>
      </c>
      <c r="C775" t="s">
        <v>702</v>
      </c>
      <c r="D775" t="s">
        <v>148</v>
      </c>
      <c r="E775" t="s">
        <v>844</v>
      </c>
    </row>
    <row r="776" spans="1:5">
      <c r="A776" t="s">
        <v>849</v>
      </c>
      <c r="B776" t="s">
        <v>17</v>
      </c>
      <c r="C776" t="s">
        <v>702</v>
      </c>
      <c r="D776" t="s">
        <v>148</v>
      </c>
      <c r="E776" t="s">
        <v>844</v>
      </c>
    </row>
    <row r="777" spans="1:5">
      <c r="A777" t="s">
        <v>850</v>
      </c>
      <c r="B777" t="s">
        <v>17</v>
      </c>
      <c r="C777" t="s">
        <v>702</v>
      </c>
      <c r="D777" t="s">
        <v>148</v>
      </c>
      <c r="E777" t="s">
        <v>844</v>
      </c>
    </row>
    <row r="778" spans="1:5">
      <c r="A778" t="s">
        <v>851</v>
      </c>
      <c r="B778" t="s">
        <v>32</v>
      </c>
      <c r="C778" t="s">
        <v>702</v>
      </c>
      <c r="D778" t="s">
        <v>148</v>
      </c>
      <c r="E778" t="s">
        <v>852</v>
      </c>
    </row>
    <row r="779" spans="1:5">
      <c r="A779" t="s">
        <v>818</v>
      </c>
      <c r="B779" t="s">
        <v>32</v>
      </c>
      <c r="C779" t="s">
        <v>702</v>
      </c>
      <c r="D779" t="s">
        <v>148</v>
      </c>
      <c r="E779" t="s">
        <v>852</v>
      </c>
    </row>
    <row r="780" spans="1:5">
      <c r="A780" t="s">
        <v>853</v>
      </c>
      <c r="B780" t="s">
        <v>32</v>
      </c>
      <c r="C780" t="s">
        <v>702</v>
      </c>
      <c r="D780" t="s">
        <v>148</v>
      </c>
      <c r="E780" t="s">
        <v>852</v>
      </c>
    </row>
    <row r="781" spans="1:5">
      <c r="A781" t="s">
        <v>854</v>
      </c>
      <c r="B781" t="s">
        <v>45</v>
      </c>
      <c r="C781" t="s">
        <v>702</v>
      </c>
      <c r="D781" t="s">
        <v>148</v>
      </c>
      <c r="E781" t="s">
        <v>855</v>
      </c>
    </row>
    <row r="782" spans="1:5">
      <c r="A782" t="s">
        <v>856</v>
      </c>
      <c r="B782" t="s">
        <v>54</v>
      </c>
      <c r="C782" t="s">
        <v>702</v>
      </c>
      <c r="D782" t="s">
        <v>148</v>
      </c>
      <c r="E782" t="s">
        <v>857</v>
      </c>
    </row>
    <row r="783" spans="1:5">
      <c r="A783" t="s">
        <v>858</v>
      </c>
      <c r="B783" t="s">
        <v>54</v>
      </c>
      <c r="C783" t="s">
        <v>702</v>
      </c>
      <c r="D783" t="s">
        <v>148</v>
      </c>
      <c r="E783" t="s">
        <v>857</v>
      </c>
    </row>
    <row r="784" spans="1:5">
      <c r="A784" t="s">
        <v>859</v>
      </c>
      <c r="B784" t="s">
        <v>54</v>
      </c>
      <c r="C784" t="s">
        <v>702</v>
      </c>
      <c r="D784" t="s">
        <v>148</v>
      </c>
      <c r="E784" t="s">
        <v>857</v>
      </c>
    </row>
    <row r="785" spans="1:5">
      <c r="A785" t="s">
        <v>860</v>
      </c>
      <c r="B785" t="s">
        <v>54</v>
      </c>
      <c r="C785" t="s">
        <v>702</v>
      </c>
      <c r="D785" t="s">
        <v>148</v>
      </c>
      <c r="E785" t="s">
        <v>857</v>
      </c>
    </row>
    <row r="786" spans="1:5">
      <c r="A786" t="s">
        <v>861</v>
      </c>
      <c r="B786" t="s">
        <v>54</v>
      </c>
      <c r="C786" t="s">
        <v>702</v>
      </c>
      <c r="D786" t="s">
        <v>148</v>
      </c>
      <c r="E786" t="s">
        <v>857</v>
      </c>
    </row>
    <row r="787" spans="1:5">
      <c r="A787" t="s">
        <v>862</v>
      </c>
      <c r="B787" t="s">
        <v>54</v>
      </c>
      <c r="C787" t="s">
        <v>702</v>
      </c>
      <c r="D787" t="s">
        <v>148</v>
      </c>
      <c r="E787" t="s">
        <v>857</v>
      </c>
    </row>
    <row r="788" spans="1:5">
      <c r="A788" t="s">
        <v>863</v>
      </c>
      <c r="B788" t="s">
        <v>54</v>
      </c>
      <c r="C788" t="s">
        <v>702</v>
      </c>
      <c r="D788" t="s">
        <v>148</v>
      </c>
      <c r="E788" t="s">
        <v>857</v>
      </c>
    </row>
    <row r="789" spans="1:5">
      <c r="A789" t="s">
        <v>864</v>
      </c>
      <c r="B789" t="s">
        <v>54</v>
      </c>
      <c r="C789" t="s">
        <v>702</v>
      </c>
      <c r="D789" t="s">
        <v>148</v>
      </c>
      <c r="E789" t="s">
        <v>857</v>
      </c>
    </row>
    <row r="790" spans="1:5">
      <c r="A790" t="s">
        <v>865</v>
      </c>
      <c r="B790" t="s">
        <v>63</v>
      </c>
      <c r="C790" t="s">
        <v>702</v>
      </c>
      <c r="D790" t="s">
        <v>148</v>
      </c>
      <c r="E790" t="s">
        <v>866</v>
      </c>
    </row>
    <row r="791" spans="1:5">
      <c r="A791" t="s">
        <v>867</v>
      </c>
      <c r="B791" t="s">
        <v>63</v>
      </c>
      <c r="C791" t="s">
        <v>702</v>
      </c>
      <c r="D791" t="s">
        <v>148</v>
      </c>
      <c r="E791" t="s">
        <v>866</v>
      </c>
    </row>
    <row r="792" spans="1:5">
      <c r="A792" t="s">
        <v>62</v>
      </c>
      <c r="B792" t="s">
        <v>63</v>
      </c>
      <c r="C792" t="s">
        <v>702</v>
      </c>
      <c r="D792" t="s">
        <v>148</v>
      </c>
      <c r="E792" t="s">
        <v>866</v>
      </c>
    </row>
    <row r="793" spans="1:5">
      <c r="A793" t="s">
        <v>868</v>
      </c>
      <c r="B793" t="s">
        <v>63</v>
      </c>
      <c r="C793" t="s">
        <v>702</v>
      </c>
      <c r="D793" t="s">
        <v>148</v>
      </c>
      <c r="E793" t="s">
        <v>866</v>
      </c>
    </row>
    <row r="794" spans="1:5">
      <c r="A794" t="s">
        <v>869</v>
      </c>
      <c r="B794" t="s">
        <v>63</v>
      </c>
      <c r="C794" t="s">
        <v>702</v>
      </c>
      <c r="D794" t="s">
        <v>148</v>
      </c>
      <c r="E794" t="s">
        <v>866</v>
      </c>
    </row>
    <row r="795" spans="1:5">
      <c r="A795" t="s">
        <v>870</v>
      </c>
      <c r="B795" t="s">
        <v>63</v>
      </c>
      <c r="C795" t="s">
        <v>702</v>
      </c>
      <c r="D795" t="s">
        <v>148</v>
      </c>
      <c r="E795" t="s">
        <v>866</v>
      </c>
    </row>
    <row r="796" spans="1:5">
      <c r="A796" t="s">
        <v>871</v>
      </c>
      <c r="B796" t="s">
        <v>63</v>
      </c>
      <c r="C796" t="s">
        <v>702</v>
      </c>
      <c r="D796" t="s">
        <v>148</v>
      </c>
      <c r="E796" t="s">
        <v>866</v>
      </c>
    </row>
    <row r="797" spans="1:5">
      <c r="A797" t="s">
        <v>872</v>
      </c>
      <c r="B797" t="s">
        <v>63</v>
      </c>
      <c r="C797" t="s">
        <v>702</v>
      </c>
      <c r="D797" t="s">
        <v>148</v>
      </c>
      <c r="E797" t="s">
        <v>866</v>
      </c>
    </row>
    <row r="798" spans="1:5">
      <c r="A798" t="s">
        <v>873</v>
      </c>
      <c r="B798" t="s">
        <v>63</v>
      </c>
      <c r="C798" t="s">
        <v>702</v>
      </c>
      <c r="D798" t="s">
        <v>148</v>
      </c>
      <c r="E798" t="s">
        <v>866</v>
      </c>
    </row>
    <row r="799" spans="1:5">
      <c r="A799" t="s">
        <v>874</v>
      </c>
      <c r="B799" t="s">
        <v>63</v>
      </c>
      <c r="C799" t="s">
        <v>702</v>
      </c>
      <c r="D799" t="s">
        <v>148</v>
      </c>
      <c r="E799" t="s">
        <v>866</v>
      </c>
    </row>
    <row r="800" spans="1:5">
      <c r="A800" t="s">
        <v>875</v>
      </c>
      <c r="B800" t="s">
        <v>63</v>
      </c>
      <c r="C800" t="s">
        <v>702</v>
      </c>
      <c r="D800" t="s">
        <v>148</v>
      </c>
      <c r="E800" t="s">
        <v>866</v>
      </c>
    </row>
    <row r="801" spans="1:5">
      <c r="A801" t="s">
        <v>876</v>
      </c>
      <c r="B801" t="s">
        <v>582</v>
      </c>
      <c r="C801" t="s">
        <v>702</v>
      </c>
      <c r="D801" t="s">
        <v>148</v>
      </c>
      <c r="E801" t="s">
        <v>877</v>
      </c>
    </row>
    <row r="802" spans="1:5">
      <c r="A802" t="s">
        <v>820</v>
      </c>
      <c r="B802" t="s">
        <v>582</v>
      </c>
      <c r="C802" t="s">
        <v>702</v>
      </c>
      <c r="D802" t="s">
        <v>148</v>
      </c>
      <c r="E802" t="s">
        <v>877</v>
      </c>
    </row>
    <row r="803" spans="1:5">
      <c r="A803" t="s">
        <v>878</v>
      </c>
      <c r="B803" t="s">
        <v>80</v>
      </c>
      <c r="C803" t="s">
        <v>702</v>
      </c>
      <c r="D803" t="s">
        <v>148</v>
      </c>
      <c r="E803" t="s">
        <v>879</v>
      </c>
    </row>
    <row r="804" spans="1:5">
      <c r="A804" t="s">
        <v>880</v>
      </c>
      <c r="B804" t="s">
        <v>80</v>
      </c>
      <c r="C804" t="s">
        <v>702</v>
      </c>
      <c r="D804" t="s">
        <v>148</v>
      </c>
      <c r="E804" t="s">
        <v>879</v>
      </c>
    </row>
    <row r="805" spans="1:5">
      <c r="A805" t="s">
        <v>881</v>
      </c>
      <c r="B805" t="s">
        <v>80</v>
      </c>
      <c r="C805" t="s">
        <v>702</v>
      </c>
      <c r="D805" t="s">
        <v>148</v>
      </c>
      <c r="E805" t="s">
        <v>879</v>
      </c>
    </row>
    <row r="806" spans="1:5">
      <c r="A806" t="s">
        <v>882</v>
      </c>
      <c r="B806" t="s">
        <v>80</v>
      </c>
      <c r="C806" t="s">
        <v>702</v>
      </c>
      <c r="D806" t="s">
        <v>148</v>
      </c>
      <c r="E806" t="s">
        <v>879</v>
      </c>
    </row>
    <row r="807" spans="1:5">
      <c r="A807" t="s">
        <v>883</v>
      </c>
      <c r="B807" t="s">
        <v>80</v>
      </c>
      <c r="C807" t="s">
        <v>702</v>
      </c>
      <c r="D807" t="s">
        <v>148</v>
      </c>
      <c r="E807" t="s">
        <v>879</v>
      </c>
    </row>
    <row r="808" spans="1:5">
      <c r="A808" t="s">
        <v>884</v>
      </c>
      <c r="B808" t="s">
        <v>80</v>
      </c>
      <c r="C808" t="s">
        <v>702</v>
      </c>
      <c r="D808" t="s">
        <v>148</v>
      </c>
      <c r="E808" t="s">
        <v>879</v>
      </c>
    </row>
    <row r="809" spans="1:5">
      <c r="A809" t="s">
        <v>885</v>
      </c>
      <c r="B809" t="s">
        <v>80</v>
      </c>
      <c r="C809" t="s">
        <v>702</v>
      </c>
      <c r="D809" t="s">
        <v>148</v>
      </c>
      <c r="E809" t="s">
        <v>879</v>
      </c>
    </row>
    <row r="810" spans="1:5">
      <c r="A810" t="s">
        <v>886</v>
      </c>
      <c r="B810" t="s">
        <v>80</v>
      </c>
      <c r="C810" t="s">
        <v>702</v>
      </c>
      <c r="D810" t="s">
        <v>148</v>
      </c>
      <c r="E810" t="s">
        <v>879</v>
      </c>
    </row>
    <row r="811" spans="1:5">
      <c r="A811" t="s">
        <v>887</v>
      </c>
      <c r="B811" t="s">
        <v>80</v>
      </c>
      <c r="C811" t="s">
        <v>702</v>
      </c>
      <c r="D811" t="s">
        <v>148</v>
      </c>
      <c r="E811" t="s">
        <v>879</v>
      </c>
    </row>
    <row r="812" spans="1:5">
      <c r="A812" t="s">
        <v>888</v>
      </c>
      <c r="B812" t="s">
        <v>80</v>
      </c>
      <c r="C812" t="s">
        <v>702</v>
      </c>
      <c r="D812" t="s">
        <v>148</v>
      </c>
      <c r="E812" t="s">
        <v>879</v>
      </c>
    </row>
    <row r="813" spans="1:5">
      <c r="A813" t="s">
        <v>889</v>
      </c>
      <c r="B813" t="s">
        <v>80</v>
      </c>
      <c r="C813" t="s">
        <v>702</v>
      </c>
      <c r="D813" t="s">
        <v>148</v>
      </c>
      <c r="E813" t="s">
        <v>879</v>
      </c>
    </row>
    <row r="814" spans="1:5">
      <c r="A814" t="s">
        <v>890</v>
      </c>
      <c r="B814" t="s">
        <v>80</v>
      </c>
      <c r="C814" t="s">
        <v>702</v>
      </c>
      <c r="D814" t="s">
        <v>148</v>
      </c>
      <c r="E814" t="s">
        <v>879</v>
      </c>
    </row>
    <row r="815" spans="1:5">
      <c r="A815" t="s">
        <v>891</v>
      </c>
      <c r="B815" t="s">
        <v>80</v>
      </c>
      <c r="C815" t="s">
        <v>702</v>
      </c>
      <c r="D815" t="s">
        <v>148</v>
      </c>
      <c r="E815" t="s">
        <v>879</v>
      </c>
    </row>
    <row r="816" spans="1:5">
      <c r="A816" t="s">
        <v>892</v>
      </c>
      <c r="B816" t="s">
        <v>80</v>
      </c>
      <c r="C816" t="s">
        <v>702</v>
      </c>
      <c r="D816" t="s">
        <v>148</v>
      </c>
      <c r="E816" t="s">
        <v>879</v>
      </c>
    </row>
    <row r="817" spans="1:5">
      <c r="A817" t="s">
        <v>893</v>
      </c>
      <c r="B817" t="s">
        <v>80</v>
      </c>
      <c r="C817" t="s">
        <v>702</v>
      </c>
      <c r="D817" t="s">
        <v>148</v>
      </c>
      <c r="E817" t="s">
        <v>879</v>
      </c>
    </row>
    <row r="818" spans="1:5">
      <c r="A818" t="s">
        <v>894</v>
      </c>
      <c r="B818" t="s">
        <v>80</v>
      </c>
      <c r="C818" t="s">
        <v>702</v>
      </c>
      <c r="D818" t="s">
        <v>148</v>
      </c>
      <c r="E818" t="s">
        <v>879</v>
      </c>
    </row>
    <row r="819" spans="1:5">
      <c r="A819" t="s">
        <v>770</v>
      </c>
      <c r="B819" t="s">
        <v>80</v>
      </c>
      <c r="C819" t="s">
        <v>702</v>
      </c>
      <c r="D819" t="s">
        <v>148</v>
      </c>
      <c r="E819" t="s">
        <v>879</v>
      </c>
    </row>
    <row r="820" spans="1:5">
      <c r="A820" t="s">
        <v>895</v>
      </c>
      <c r="B820" t="s">
        <v>80</v>
      </c>
      <c r="C820" t="s">
        <v>702</v>
      </c>
      <c r="D820" t="s">
        <v>148</v>
      </c>
      <c r="E820" t="s">
        <v>879</v>
      </c>
    </row>
    <row r="821" spans="1:5">
      <c r="A821" t="s">
        <v>896</v>
      </c>
      <c r="B821" t="s">
        <v>88</v>
      </c>
      <c r="C821" t="s">
        <v>702</v>
      </c>
      <c r="D821" t="s">
        <v>148</v>
      </c>
      <c r="E821" t="s">
        <v>897</v>
      </c>
    </row>
    <row r="822" spans="1:5">
      <c r="A822" t="s">
        <v>898</v>
      </c>
      <c r="B822" t="s">
        <v>88</v>
      </c>
      <c r="C822" t="s">
        <v>702</v>
      </c>
      <c r="D822" t="s">
        <v>148</v>
      </c>
      <c r="E822" t="s">
        <v>897</v>
      </c>
    </row>
    <row r="823" spans="1:5">
      <c r="A823" t="s">
        <v>899</v>
      </c>
      <c r="B823" t="s">
        <v>88</v>
      </c>
      <c r="C823" t="s">
        <v>702</v>
      </c>
      <c r="D823" t="s">
        <v>148</v>
      </c>
      <c r="E823" t="s">
        <v>897</v>
      </c>
    </row>
    <row r="824" spans="1:5">
      <c r="A824" t="s">
        <v>900</v>
      </c>
      <c r="B824" t="s">
        <v>88</v>
      </c>
      <c r="C824" t="s">
        <v>702</v>
      </c>
      <c r="D824" t="s">
        <v>148</v>
      </c>
      <c r="E824" t="s">
        <v>897</v>
      </c>
    </row>
    <row r="825" spans="1:5">
      <c r="A825" t="s">
        <v>901</v>
      </c>
      <c r="B825" t="s">
        <v>88</v>
      </c>
      <c r="C825" t="s">
        <v>702</v>
      </c>
      <c r="D825" t="s">
        <v>148</v>
      </c>
      <c r="E825" t="s">
        <v>897</v>
      </c>
    </row>
    <row r="826" spans="1:5">
      <c r="A826" t="s">
        <v>902</v>
      </c>
      <c r="B826" t="s">
        <v>88</v>
      </c>
      <c r="C826" t="s">
        <v>702</v>
      </c>
      <c r="D826" t="s">
        <v>148</v>
      </c>
      <c r="E826" t="s">
        <v>897</v>
      </c>
    </row>
    <row r="827" spans="1:5">
      <c r="A827" t="s">
        <v>903</v>
      </c>
      <c r="B827" t="s">
        <v>88</v>
      </c>
      <c r="C827" t="s">
        <v>702</v>
      </c>
      <c r="D827" t="s">
        <v>148</v>
      </c>
      <c r="E827" t="s">
        <v>897</v>
      </c>
    </row>
    <row r="828" spans="1:5">
      <c r="A828" t="s">
        <v>904</v>
      </c>
      <c r="B828" t="s">
        <v>88</v>
      </c>
      <c r="C828" t="s">
        <v>702</v>
      </c>
      <c r="D828" t="s">
        <v>148</v>
      </c>
      <c r="E828" t="s">
        <v>897</v>
      </c>
    </row>
    <row r="829" spans="1:5">
      <c r="A829" t="s">
        <v>905</v>
      </c>
      <c r="B829" t="s">
        <v>88</v>
      </c>
      <c r="C829" t="s">
        <v>702</v>
      </c>
      <c r="D829" t="s">
        <v>148</v>
      </c>
      <c r="E829" t="s">
        <v>897</v>
      </c>
    </row>
    <row r="830" spans="1:5">
      <c r="A830" t="s">
        <v>906</v>
      </c>
      <c r="B830" t="s">
        <v>236</v>
      </c>
      <c r="C830" t="s">
        <v>702</v>
      </c>
      <c r="D830" t="s">
        <v>148</v>
      </c>
      <c r="E830" t="s">
        <v>907</v>
      </c>
    </row>
    <row r="831" spans="1:5">
      <c r="A831" t="s">
        <v>908</v>
      </c>
      <c r="B831" t="s">
        <v>236</v>
      </c>
      <c r="C831" t="s">
        <v>702</v>
      </c>
      <c r="D831" t="s">
        <v>148</v>
      </c>
      <c r="E831" t="s">
        <v>907</v>
      </c>
    </row>
    <row r="832" spans="1:5">
      <c r="A832" t="s">
        <v>909</v>
      </c>
      <c r="B832" t="s">
        <v>236</v>
      </c>
      <c r="C832" t="s">
        <v>702</v>
      </c>
      <c r="D832" t="s">
        <v>148</v>
      </c>
      <c r="E832" t="s">
        <v>907</v>
      </c>
    </row>
    <row r="833" spans="1:5">
      <c r="A833" t="s">
        <v>910</v>
      </c>
      <c r="B833" t="s">
        <v>236</v>
      </c>
      <c r="C833" t="s">
        <v>702</v>
      </c>
      <c r="D833" t="s">
        <v>148</v>
      </c>
      <c r="E833" t="s">
        <v>907</v>
      </c>
    </row>
    <row r="834" spans="1:5">
      <c r="A834" t="s">
        <v>911</v>
      </c>
      <c r="B834" t="s">
        <v>236</v>
      </c>
      <c r="C834" t="s">
        <v>702</v>
      </c>
      <c r="D834" t="s">
        <v>148</v>
      </c>
      <c r="E834" t="s">
        <v>907</v>
      </c>
    </row>
    <row r="835" spans="1:5">
      <c r="A835" t="s">
        <v>912</v>
      </c>
      <c r="B835" t="s">
        <v>236</v>
      </c>
      <c r="C835" t="s">
        <v>702</v>
      </c>
      <c r="D835" t="s">
        <v>148</v>
      </c>
      <c r="E835" t="s">
        <v>907</v>
      </c>
    </row>
    <row r="836" spans="1:5">
      <c r="A836" t="s">
        <v>913</v>
      </c>
      <c r="B836" t="s">
        <v>236</v>
      </c>
      <c r="C836" t="s">
        <v>702</v>
      </c>
      <c r="D836" t="s">
        <v>148</v>
      </c>
      <c r="E836" t="s">
        <v>907</v>
      </c>
    </row>
    <row r="837" spans="1:5">
      <c r="A837" t="s">
        <v>914</v>
      </c>
      <c r="B837" t="s">
        <v>236</v>
      </c>
      <c r="C837" t="s">
        <v>702</v>
      </c>
      <c r="D837" t="s">
        <v>148</v>
      </c>
      <c r="E837" t="s">
        <v>907</v>
      </c>
    </row>
    <row r="838" spans="1:5">
      <c r="A838" t="s">
        <v>915</v>
      </c>
      <c r="B838" t="s">
        <v>236</v>
      </c>
      <c r="C838" t="s">
        <v>702</v>
      </c>
      <c r="D838" t="s">
        <v>148</v>
      </c>
      <c r="E838" t="s">
        <v>907</v>
      </c>
    </row>
    <row r="839" spans="1:5">
      <c r="A839" t="s">
        <v>916</v>
      </c>
      <c r="B839" t="s">
        <v>236</v>
      </c>
      <c r="C839" t="s">
        <v>702</v>
      </c>
      <c r="D839" t="s">
        <v>148</v>
      </c>
      <c r="E839" t="s">
        <v>907</v>
      </c>
    </row>
    <row r="840" spans="1:5">
      <c r="A840" t="s">
        <v>917</v>
      </c>
      <c r="B840" t="s">
        <v>421</v>
      </c>
      <c r="C840" t="s">
        <v>702</v>
      </c>
      <c r="D840" t="s">
        <v>148</v>
      </c>
      <c r="E840" t="s">
        <v>918</v>
      </c>
    </row>
    <row r="841" spans="1:5">
      <c r="A841" t="s">
        <v>919</v>
      </c>
      <c r="B841" t="s">
        <v>421</v>
      </c>
      <c r="C841" t="s">
        <v>702</v>
      </c>
      <c r="D841" t="s">
        <v>148</v>
      </c>
      <c r="E841" t="s">
        <v>918</v>
      </c>
    </row>
    <row r="842" spans="1:5">
      <c r="A842" t="s">
        <v>920</v>
      </c>
      <c r="B842" t="s">
        <v>421</v>
      </c>
      <c r="C842" t="s">
        <v>702</v>
      </c>
      <c r="D842" t="s">
        <v>148</v>
      </c>
      <c r="E842" t="s">
        <v>918</v>
      </c>
    </row>
    <row r="843" spans="1:5">
      <c r="A843" t="s">
        <v>921</v>
      </c>
      <c r="B843" t="s">
        <v>421</v>
      </c>
      <c r="C843" t="s">
        <v>702</v>
      </c>
      <c r="D843" t="s">
        <v>148</v>
      </c>
      <c r="E843" t="s">
        <v>918</v>
      </c>
    </row>
    <row r="844" spans="1:5">
      <c r="A844" t="s">
        <v>922</v>
      </c>
      <c r="B844" t="s">
        <v>101</v>
      </c>
      <c r="C844" t="s">
        <v>702</v>
      </c>
      <c r="D844" t="s">
        <v>148</v>
      </c>
      <c r="E844" t="s">
        <v>923</v>
      </c>
    </row>
    <row r="845" spans="1:5">
      <c r="A845" t="s">
        <v>924</v>
      </c>
      <c r="B845" t="s">
        <v>101</v>
      </c>
      <c r="C845" t="s">
        <v>702</v>
      </c>
      <c r="D845" t="s">
        <v>148</v>
      </c>
      <c r="E845" t="s">
        <v>923</v>
      </c>
    </row>
    <row r="846" spans="1:5">
      <c r="A846" t="s">
        <v>925</v>
      </c>
      <c r="B846" t="s">
        <v>101</v>
      </c>
      <c r="C846" t="s">
        <v>702</v>
      </c>
      <c r="D846" t="s">
        <v>148</v>
      </c>
      <c r="E846" t="s">
        <v>923</v>
      </c>
    </row>
    <row r="847" spans="1:5">
      <c r="A847" t="s">
        <v>926</v>
      </c>
      <c r="B847" t="s">
        <v>101</v>
      </c>
      <c r="C847" t="s">
        <v>702</v>
      </c>
      <c r="D847" t="s">
        <v>148</v>
      </c>
      <c r="E847" t="s">
        <v>923</v>
      </c>
    </row>
    <row r="848" spans="1:5">
      <c r="A848" t="s">
        <v>927</v>
      </c>
      <c r="B848" t="s">
        <v>101</v>
      </c>
      <c r="C848" t="s">
        <v>702</v>
      </c>
      <c r="D848" t="s">
        <v>148</v>
      </c>
      <c r="E848" t="s">
        <v>923</v>
      </c>
    </row>
    <row r="849" spans="1:5">
      <c r="A849" t="s">
        <v>868</v>
      </c>
      <c r="B849" t="s">
        <v>101</v>
      </c>
      <c r="C849" t="s">
        <v>702</v>
      </c>
      <c r="D849" t="s">
        <v>148</v>
      </c>
      <c r="E849" t="s">
        <v>923</v>
      </c>
    </row>
    <row r="850" spans="1:5">
      <c r="A850" t="s">
        <v>928</v>
      </c>
      <c r="B850" t="s">
        <v>101</v>
      </c>
      <c r="C850" t="s">
        <v>702</v>
      </c>
      <c r="D850" t="s">
        <v>148</v>
      </c>
      <c r="E850" t="s">
        <v>923</v>
      </c>
    </row>
    <row r="851" spans="1:5">
      <c r="A851" t="s">
        <v>929</v>
      </c>
      <c r="B851" t="s">
        <v>108</v>
      </c>
      <c r="C851" t="s">
        <v>702</v>
      </c>
      <c r="D851" t="s">
        <v>148</v>
      </c>
      <c r="E851" t="s">
        <v>930</v>
      </c>
    </row>
    <row r="852" spans="1:5">
      <c r="A852" t="s">
        <v>931</v>
      </c>
      <c r="B852" t="s">
        <v>108</v>
      </c>
      <c r="C852" t="s">
        <v>702</v>
      </c>
      <c r="D852" t="s">
        <v>148</v>
      </c>
      <c r="E852" t="s">
        <v>930</v>
      </c>
    </row>
    <row r="853" spans="1:5">
      <c r="A853" t="s">
        <v>932</v>
      </c>
      <c r="B853" t="s">
        <v>108</v>
      </c>
      <c r="C853" t="s">
        <v>702</v>
      </c>
      <c r="D853" t="s">
        <v>148</v>
      </c>
      <c r="E853" t="s">
        <v>930</v>
      </c>
    </row>
    <row r="854" spans="1:5">
      <c r="A854" t="s">
        <v>933</v>
      </c>
      <c r="B854" t="s">
        <v>108</v>
      </c>
      <c r="C854" t="s">
        <v>702</v>
      </c>
      <c r="D854" t="s">
        <v>148</v>
      </c>
      <c r="E854" t="s">
        <v>930</v>
      </c>
    </row>
    <row r="855" spans="1:5">
      <c r="A855" t="s">
        <v>934</v>
      </c>
      <c r="B855" t="s">
        <v>108</v>
      </c>
      <c r="C855" t="s">
        <v>702</v>
      </c>
      <c r="D855" t="s">
        <v>148</v>
      </c>
      <c r="E855" t="s">
        <v>930</v>
      </c>
    </row>
    <row r="856" spans="1:5">
      <c r="A856" t="s">
        <v>935</v>
      </c>
      <c r="B856" t="s">
        <v>108</v>
      </c>
      <c r="C856" t="s">
        <v>702</v>
      </c>
      <c r="D856" t="s">
        <v>148</v>
      </c>
      <c r="E856" t="s">
        <v>930</v>
      </c>
    </row>
    <row r="857" spans="1:5">
      <c r="A857" t="s">
        <v>936</v>
      </c>
      <c r="B857" t="s">
        <v>108</v>
      </c>
      <c r="C857" t="s">
        <v>702</v>
      </c>
      <c r="D857" t="s">
        <v>148</v>
      </c>
      <c r="E857" t="s">
        <v>930</v>
      </c>
    </row>
    <row r="858" spans="1:5">
      <c r="A858" t="s">
        <v>937</v>
      </c>
      <c r="B858" t="s">
        <v>108</v>
      </c>
      <c r="C858" t="s">
        <v>702</v>
      </c>
      <c r="D858" t="s">
        <v>148</v>
      </c>
      <c r="E858" t="s">
        <v>930</v>
      </c>
    </row>
    <row r="859" spans="1:5">
      <c r="A859" t="s">
        <v>938</v>
      </c>
      <c r="B859" t="s">
        <v>108</v>
      </c>
      <c r="C859" t="s">
        <v>702</v>
      </c>
      <c r="D859" t="s">
        <v>148</v>
      </c>
      <c r="E859" t="s">
        <v>930</v>
      </c>
    </row>
    <row r="860" spans="1:5">
      <c r="A860" t="s">
        <v>939</v>
      </c>
      <c r="B860" t="s">
        <v>108</v>
      </c>
      <c r="C860" t="s">
        <v>702</v>
      </c>
      <c r="D860" t="s">
        <v>148</v>
      </c>
      <c r="E860" t="s">
        <v>930</v>
      </c>
    </row>
    <row r="861" spans="1:5">
      <c r="A861" t="s">
        <v>940</v>
      </c>
      <c r="B861" t="s">
        <v>6</v>
      </c>
      <c r="C861" t="s">
        <v>702</v>
      </c>
      <c r="D861" t="s">
        <v>275</v>
      </c>
      <c r="E861" t="s">
        <v>941</v>
      </c>
    </row>
    <row r="862" spans="1:5">
      <c r="A862" t="s">
        <v>942</v>
      </c>
      <c r="B862" t="s">
        <v>6</v>
      </c>
      <c r="C862" t="s">
        <v>702</v>
      </c>
      <c r="D862" t="s">
        <v>275</v>
      </c>
      <c r="E862" t="s">
        <v>941</v>
      </c>
    </row>
    <row r="863" spans="1:5">
      <c r="A863" t="s">
        <v>943</v>
      </c>
      <c r="B863" t="s">
        <v>6</v>
      </c>
      <c r="C863" t="s">
        <v>702</v>
      </c>
      <c r="D863" t="s">
        <v>275</v>
      </c>
      <c r="E863" t="s">
        <v>941</v>
      </c>
    </row>
    <row r="864" spans="1:5">
      <c r="A864" t="s">
        <v>944</v>
      </c>
      <c r="B864" t="s">
        <v>6</v>
      </c>
      <c r="C864" t="s">
        <v>702</v>
      </c>
      <c r="D864" t="s">
        <v>275</v>
      </c>
      <c r="E864" t="s">
        <v>941</v>
      </c>
    </row>
    <row r="865" spans="1:5">
      <c r="A865" t="s">
        <v>945</v>
      </c>
      <c r="B865" t="s">
        <v>11</v>
      </c>
      <c r="C865" t="s">
        <v>702</v>
      </c>
      <c r="D865" t="s">
        <v>275</v>
      </c>
      <c r="E865" t="s">
        <v>946</v>
      </c>
    </row>
    <row r="866" spans="1:5">
      <c r="A866" t="s">
        <v>947</v>
      </c>
      <c r="B866" t="s">
        <v>11</v>
      </c>
      <c r="C866" t="s">
        <v>702</v>
      </c>
      <c r="D866" t="s">
        <v>275</v>
      </c>
      <c r="E866" t="s">
        <v>946</v>
      </c>
    </row>
    <row r="867" spans="1:5">
      <c r="A867" t="s">
        <v>935</v>
      </c>
      <c r="B867" t="s">
        <v>17</v>
      </c>
      <c r="C867" t="s">
        <v>702</v>
      </c>
      <c r="D867" t="s">
        <v>275</v>
      </c>
      <c r="E867" t="s">
        <v>948</v>
      </c>
    </row>
    <row r="868" spans="1:5">
      <c r="A868" t="s">
        <v>949</v>
      </c>
      <c r="B868" t="s">
        <v>17</v>
      </c>
      <c r="C868" t="s">
        <v>702</v>
      </c>
      <c r="D868" t="s">
        <v>275</v>
      </c>
      <c r="E868" t="s">
        <v>948</v>
      </c>
    </row>
    <row r="869" spans="1:5">
      <c r="A869" t="s">
        <v>722</v>
      </c>
      <c r="B869" t="s">
        <v>17</v>
      </c>
      <c r="C869" t="s">
        <v>702</v>
      </c>
      <c r="D869" t="s">
        <v>275</v>
      </c>
      <c r="E869" t="s">
        <v>948</v>
      </c>
    </row>
    <row r="870" spans="1:5">
      <c r="A870" t="s">
        <v>950</v>
      </c>
      <c r="B870" t="s">
        <v>17</v>
      </c>
      <c r="C870" t="s">
        <v>702</v>
      </c>
      <c r="D870" t="s">
        <v>275</v>
      </c>
      <c r="E870" t="s">
        <v>948</v>
      </c>
    </row>
    <row r="871" spans="1:5">
      <c r="A871" t="s">
        <v>951</v>
      </c>
      <c r="B871" t="s">
        <v>17</v>
      </c>
      <c r="C871" t="s">
        <v>702</v>
      </c>
      <c r="D871" t="s">
        <v>275</v>
      </c>
      <c r="E871" t="s">
        <v>948</v>
      </c>
    </row>
    <row r="872" spans="1:5">
      <c r="A872" t="s">
        <v>952</v>
      </c>
      <c r="B872" t="s">
        <v>32</v>
      </c>
      <c r="C872" t="s">
        <v>702</v>
      </c>
      <c r="D872" t="s">
        <v>275</v>
      </c>
      <c r="E872" t="s">
        <v>953</v>
      </c>
    </row>
    <row r="873" spans="1:5">
      <c r="A873" t="s">
        <v>954</v>
      </c>
      <c r="B873" t="s">
        <v>45</v>
      </c>
      <c r="C873" t="s">
        <v>702</v>
      </c>
      <c r="D873" t="s">
        <v>275</v>
      </c>
      <c r="E873" t="s">
        <v>955</v>
      </c>
    </row>
    <row r="874" spans="1:5">
      <c r="A874" t="s">
        <v>826</v>
      </c>
      <c r="B874" t="s">
        <v>45</v>
      </c>
      <c r="C874" t="s">
        <v>702</v>
      </c>
      <c r="D874" t="s">
        <v>275</v>
      </c>
      <c r="E874" t="s">
        <v>955</v>
      </c>
    </row>
    <row r="875" spans="1:5">
      <c r="A875" t="s">
        <v>956</v>
      </c>
      <c r="B875" t="s">
        <v>54</v>
      </c>
      <c r="C875" t="s">
        <v>702</v>
      </c>
      <c r="D875" t="s">
        <v>275</v>
      </c>
      <c r="E875" t="s">
        <v>957</v>
      </c>
    </row>
    <row r="876" spans="1:5">
      <c r="A876" t="s">
        <v>958</v>
      </c>
      <c r="B876" t="s">
        <v>63</v>
      </c>
      <c r="C876" t="s">
        <v>702</v>
      </c>
      <c r="D876" t="s">
        <v>275</v>
      </c>
      <c r="E876" t="s">
        <v>959</v>
      </c>
    </row>
    <row r="877" spans="1:5">
      <c r="A877" t="s">
        <v>960</v>
      </c>
      <c r="B877" t="s">
        <v>63</v>
      </c>
      <c r="C877" t="s">
        <v>702</v>
      </c>
      <c r="D877" t="s">
        <v>275</v>
      </c>
      <c r="E877" t="s">
        <v>959</v>
      </c>
    </row>
    <row r="878" spans="1:5">
      <c r="A878" t="s">
        <v>961</v>
      </c>
      <c r="B878" t="s">
        <v>63</v>
      </c>
      <c r="C878" t="s">
        <v>702</v>
      </c>
      <c r="D878" t="s">
        <v>275</v>
      </c>
      <c r="E878" t="s">
        <v>959</v>
      </c>
    </row>
    <row r="879" spans="1:5">
      <c r="A879" t="s">
        <v>962</v>
      </c>
      <c r="B879" t="s">
        <v>63</v>
      </c>
      <c r="C879" t="s">
        <v>702</v>
      </c>
      <c r="D879" t="s">
        <v>275</v>
      </c>
      <c r="E879" t="s">
        <v>959</v>
      </c>
    </row>
    <row r="880" spans="1:5">
      <c r="A880" t="s">
        <v>963</v>
      </c>
      <c r="B880" t="s">
        <v>63</v>
      </c>
      <c r="C880" t="s">
        <v>702</v>
      </c>
      <c r="D880" t="s">
        <v>275</v>
      </c>
      <c r="E880" t="s">
        <v>959</v>
      </c>
    </row>
    <row r="881" spans="1:5">
      <c r="A881" t="s">
        <v>964</v>
      </c>
      <c r="B881" t="s">
        <v>63</v>
      </c>
      <c r="C881" t="s">
        <v>702</v>
      </c>
      <c r="D881" t="s">
        <v>275</v>
      </c>
      <c r="E881" t="s">
        <v>959</v>
      </c>
    </row>
    <row r="882" spans="1:5">
      <c r="A882" t="s">
        <v>965</v>
      </c>
      <c r="B882" t="s">
        <v>63</v>
      </c>
      <c r="C882" t="s">
        <v>702</v>
      </c>
      <c r="D882" t="s">
        <v>275</v>
      </c>
      <c r="E882" t="s">
        <v>959</v>
      </c>
    </row>
    <row r="883" spans="1:5">
      <c r="A883" t="s">
        <v>966</v>
      </c>
      <c r="B883" t="s">
        <v>63</v>
      </c>
      <c r="C883" t="s">
        <v>702</v>
      </c>
      <c r="D883" t="s">
        <v>275</v>
      </c>
      <c r="E883" t="s">
        <v>959</v>
      </c>
    </row>
    <row r="884" spans="1:5">
      <c r="A884" t="s">
        <v>967</v>
      </c>
      <c r="B884" t="s">
        <v>63</v>
      </c>
      <c r="C884" t="s">
        <v>702</v>
      </c>
      <c r="D884" t="s">
        <v>275</v>
      </c>
      <c r="E884" t="s">
        <v>959</v>
      </c>
    </row>
    <row r="885" spans="1:5">
      <c r="A885" t="s">
        <v>968</v>
      </c>
      <c r="B885" t="s">
        <v>80</v>
      </c>
      <c r="C885" t="s">
        <v>702</v>
      </c>
      <c r="D885" t="s">
        <v>275</v>
      </c>
      <c r="E885" t="s">
        <v>969</v>
      </c>
    </row>
    <row r="886" spans="1:5">
      <c r="A886" t="s">
        <v>970</v>
      </c>
      <c r="B886" t="s">
        <v>80</v>
      </c>
      <c r="C886" t="s">
        <v>702</v>
      </c>
      <c r="D886" t="s">
        <v>275</v>
      </c>
      <c r="E886" t="s">
        <v>969</v>
      </c>
    </row>
    <row r="887" spans="1:5">
      <c r="A887" t="s">
        <v>971</v>
      </c>
      <c r="B887" t="s">
        <v>80</v>
      </c>
      <c r="C887" t="s">
        <v>702</v>
      </c>
      <c r="D887" t="s">
        <v>275</v>
      </c>
      <c r="E887" t="s">
        <v>969</v>
      </c>
    </row>
    <row r="888" spans="1:5">
      <c r="A888" t="s">
        <v>769</v>
      </c>
      <c r="B888" t="s">
        <v>80</v>
      </c>
      <c r="C888" t="s">
        <v>702</v>
      </c>
      <c r="D888" t="s">
        <v>275</v>
      </c>
      <c r="E888" t="s">
        <v>969</v>
      </c>
    </row>
    <row r="889" spans="1:5">
      <c r="A889" t="s">
        <v>972</v>
      </c>
      <c r="B889" t="s">
        <v>80</v>
      </c>
      <c r="C889" t="s">
        <v>702</v>
      </c>
      <c r="D889" t="s">
        <v>275</v>
      </c>
      <c r="E889" t="s">
        <v>969</v>
      </c>
    </row>
    <row r="890" spans="1:5">
      <c r="A890" t="s">
        <v>764</v>
      </c>
      <c r="B890" t="s">
        <v>80</v>
      </c>
      <c r="C890" t="s">
        <v>702</v>
      </c>
      <c r="D890" t="s">
        <v>275</v>
      </c>
      <c r="E890" t="s">
        <v>969</v>
      </c>
    </row>
    <row r="891" spans="1:5">
      <c r="A891" t="s">
        <v>973</v>
      </c>
      <c r="B891" t="s">
        <v>80</v>
      </c>
      <c r="C891" t="s">
        <v>702</v>
      </c>
      <c r="D891" t="s">
        <v>275</v>
      </c>
      <c r="E891" t="s">
        <v>969</v>
      </c>
    </row>
    <row r="892" spans="1:5">
      <c r="A892" t="s">
        <v>974</v>
      </c>
      <c r="B892" t="s">
        <v>80</v>
      </c>
      <c r="C892" t="s">
        <v>702</v>
      </c>
      <c r="D892" t="s">
        <v>275</v>
      </c>
      <c r="E892" t="s">
        <v>969</v>
      </c>
    </row>
    <row r="893" spans="1:5">
      <c r="A893" t="s">
        <v>781</v>
      </c>
      <c r="B893" t="s">
        <v>88</v>
      </c>
      <c r="C893" t="s">
        <v>702</v>
      </c>
      <c r="D893" t="s">
        <v>275</v>
      </c>
      <c r="E893" t="s">
        <v>975</v>
      </c>
    </row>
    <row r="894" spans="1:5">
      <c r="A894" t="s">
        <v>976</v>
      </c>
      <c r="B894" t="s">
        <v>88</v>
      </c>
      <c r="C894" t="s">
        <v>702</v>
      </c>
      <c r="D894" t="s">
        <v>275</v>
      </c>
      <c r="E894" t="s">
        <v>975</v>
      </c>
    </row>
    <row r="895" spans="1:5">
      <c r="A895" t="s">
        <v>977</v>
      </c>
      <c r="B895" t="s">
        <v>88</v>
      </c>
      <c r="C895" t="s">
        <v>702</v>
      </c>
      <c r="D895" t="s">
        <v>275</v>
      </c>
      <c r="E895" t="s">
        <v>975</v>
      </c>
    </row>
    <row r="896" spans="1:5">
      <c r="A896" t="s">
        <v>978</v>
      </c>
      <c r="B896" t="s">
        <v>88</v>
      </c>
      <c r="C896" t="s">
        <v>702</v>
      </c>
      <c r="D896" t="s">
        <v>275</v>
      </c>
      <c r="E896" t="s">
        <v>975</v>
      </c>
    </row>
    <row r="897" spans="1:5">
      <c r="A897" t="s">
        <v>778</v>
      </c>
      <c r="B897" t="s">
        <v>88</v>
      </c>
      <c r="C897" t="s">
        <v>702</v>
      </c>
      <c r="D897" t="s">
        <v>275</v>
      </c>
      <c r="E897" t="s">
        <v>975</v>
      </c>
    </row>
    <row r="898" spans="1:5">
      <c r="A898" t="s">
        <v>979</v>
      </c>
      <c r="B898" t="s">
        <v>88</v>
      </c>
      <c r="C898" t="s">
        <v>702</v>
      </c>
      <c r="D898" t="s">
        <v>275</v>
      </c>
      <c r="E898" t="s">
        <v>975</v>
      </c>
    </row>
    <row r="899" spans="1:5">
      <c r="A899" t="s">
        <v>980</v>
      </c>
      <c r="B899" t="s">
        <v>88</v>
      </c>
      <c r="C899" t="s">
        <v>702</v>
      </c>
      <c r="D899" t="s">
        <v>275</v>
      </c>
      <c r="E899" t="s">
        <v>975</v>
      </c>
    </row>
    <row r="900" spans="1:5">
      <c r="A900" t="s">
        <v>981</v>
      </c>
      <c r="B900" t="s">
        <v>88</v>
      </c>
      <c r="C900" t="s">
        <v>702</v>
      </c>
      <c r="D900" t="s">
        <v>275</v>
      </c>
      <c r="E900" t="s">
        <v>975</v>
      </c>
    </row>
    <row r="901" spans="1:5">
      <c r="A901" t="s">
        <v>982</v>
      </c>
      <c r="B901" t="s">
        <v>101</v>
      </c>
      <c r="C901" t="s">
        <v>702</v>
      </c>
      <c r="D901" t="s">
        <v>275</v>
      </c>
      <c r="E901" t="s">
        <v>983</v>
      </c>
    </row>
    <row r="902" spans="1:5">
      <c r="A902" t="s">
        <v>984</v>
      </c>
      <c r="B902" t="s">
        <v>101</v>
      </c>
      <c r="C902" t="s">
        <v>702</v>
      </c>
      <c r="D902" t="s">
        <v>275</v>
      </c>
      <c r="E902" t="s">
        <v>983</v>
      </c>
    </row>
    <row r="903" spans="1:5">
      <c r="A903" t="s">
        <v>985</v>
      </c>
      <c r="B903" t="s">
        <v>101</v>
      </c>
      <c r="C903" t="s">
        <v>702</v>
      </c>
      <c r="D903" t="s">
        <v>275</v>
      </c>
      <c r="E903" t="s">
        <v>983</v>
      </c>
    </row>
    <row r="904" spans="1:5">
      <c r="A904" t="s">
        <v>986</v>
      </c>
      <c r="B904" t="s">
        <v>101</v>
      </c>
      <c r="C904" t="s">
        <v>702</v>
      </c>
      <c r="D904" t="s">
        <v>275</v>
      </c>
      <c r="E904" t="s">
        <v>983</v>
      </c>
    </row>
    <row r="905" spans="1:5">
      <c r="A905" t="s">
        <v>987</v>
      </c>
      <c r="B905" t="s">
        <v>101</v>
      </c>
      <c r="C905" t="s">
        <v>702</v>
      </c>
      <c r="D905" t="s">
        <v>275</v>
      </c>
      <c r="E905" t="s">
        <v>983</v>
      </c>
    </row>
    <row r="906" spans="1:5">
      <c r="A906" t="s">
        <v>988</v>
      </c>
      <c r="B906" t="s">
        <v>101</v>
      </c>
      <c r="C906" t="s">
        <v>702</v>
      </c>
      <c r="D906" t="s">
        <v>275</v>
      </c>
      <c r="E906" t="s">
        <v>983</v>
      </c>
    </row>
    <row r="907" spans="1:5">
      <c r="A907" t="s">
        <v>989</v>
      </c>
      <c r="B907" t="s">
        <v>101</v>
      </c>
      <c r="C907" t="s">
        <v>702</v>
      </c>
      <c r="D907" t="s">
        <v>275</v>
      </c>
      <c r="E907" t="s">
        <v>983</v>
      </c>
    </row>
    <row r="908" spans="1:5">
      <c r="A908" t="s">
        <v>990</v>
      </c>
      <c r="B908" t="s">
        <v>108</v>
      </c>
      <c r="C908" t="s">
        <v>702</v>
      </c>
      <c r="D908" t="s">
        <v>275</v>
      </c>
      <c r="E908" t="s">
        <v>991</v>
      </c>
    </row>
    <row r="909" spans="1:5">
      <c r="A909" t="s">
        <v>992</v>
      </c>
      <c r="B909" t="s">
        <v>108</v>
      </c>
      <c r="C909" t="s">
        <v>702</v>
      </c>
      <c r="D909" t="s">
        <v>275</v>
      </c>
      <c r="E909" t="s">
        <v>991</v>
      </c>
    </row>
    <row r="910" spans="1:5">
      <c r="A910" t="s">
        <v>993</v>
      </c>
      <c r="B910" t="s">
        <v>108</v>
      </c>
      <c r="C910" t="s">
        <v>702</v>
      </c>
      <c r="D910" t="s">
        <v>275</v>
      </c>
      <c r="E910" t="s">
        <v>991</v>
      </c>
    </row>
    <row r="911" spans="1:5">
      <c r="A911" t="s">
        <v>994</v>
      </c>
      <c r="B911" t="s">
        <v>108</v>
      </c>
      <c r="C911" t="s">
        <v>702</v>
      </c>
      <c r="D911" t="s">
        <v>275</v>
      </c>
      <c r="E911" t="s">
        <v>991</v>
      </c>
    </row>
    <row r="912" spans="1:5">
      <c r="A912" t="s">
        <v>995</v>
      </c>
      <c r="B912" t="s">
        <v>108</v>
      </c>
      <c r="C912" t="s">
        <v>702</v>
      </c>
      <c r="D912" t="s">
        <v>275</v>
      </c>
      <c r="E912" t="s">
        <v>991</v>
      </c>
    </row>
    <row r="913" spans="1:5">
      <c r="A913" t="s">
        <v>996</v>
      </c>
      <c r="B913" t="s">
        <v>108</v>
      </c>
      <c r="C913" t="s">
        <v>702</v>
      </c>
      <c r="D913" t="s">
        <v>275</v>
      </c>
      <c r="E913" t="s">
        <v>991</v>
      </c>
    </row>
    <row r="914" spans="1:5">
      <c r="A914" t="s">
        <v>997</v>
      </c>
      <c r="B914" t="s">
        <v>108</v>
      </c>
      <c r="C914" t="s">
        <v>702</v>
      </c>
      <c r="D914" t="s">
        <v>275</v>
      </c>
      <c r="E914" t="s">
        <v>991</v>
      </c>
    </row>
    <row r="915" spans="1:5">
      <c r="A915" t="s">
        <v>998</v>
      </c>
      <c r="B915" t="s">
        <v>108</v>
      </c>
      <c r="C915" t="s">
        <v>702</v>
      </c>
      <c r="D915" t="s">
        <v>275</v>
      </c>
      <c r="E915" t="s">
        <v>991</v>
      </c>
    </row>
    <row r="916" spans="1:5">
      <c r="A916" t="s">
        <v>999</v>
      </c>
      <c r="B916" t="s">
        <v>108</v>
      </c>
      <c r="C916" t="s">
        <v>702</v>
      </c>
      <c r="D916" t="s">
        <v>275</v>
      </c>
      <c r="E916" t="s">
        <v>991</v>
      </c>
    </row>
    <row r="917" spans="1:5">
      <c r="A917" t="s">
        <v>1000</v>
      </c>
      <c r="B917" t="s">
        <v>6</v>
      </c>
      <c r="C917" t="s">
        <v>702</v>
      </c>
      <c r="D917" t="s">
        <v>348</v>
      </c>
      <c r="E917" t="s">
        <v>1001</v>
      </c>
    </row>
    <row r="918" spans="1:5">
      <c r="A918" t="s">
        <v>1002</v>
      </c>
      <c r="B918" t="s">
        <v>6</v>
      </c>
      <c r="C918" t="s">
        <v>702</v>
      </c>
      <c r="D918" t="s">
        <v>348</v>
      </c>
      <c r="E918" t="s">
        <v>1001</v>
      </c>
    </row>
    <row r="919" spans="1:5">
      <c r="A919" t="s">
        <v>1003</v>
      </c>
      <c r="B919" t="s">
        <v>6</v>
      </c>
      <c r="C919" t="s">
        <v>702</v>
      </c>
      <c r="D919" t="s">
        <v>348</v>
      </c>
      <c r="E919" t="s">
        <v>1001</v>
      </c>
    </row>
    <row r="920" spans="1:5">
      <c r="A920" t="s">
        <v>1004</v>
      </c>
      <c r="B920" t="s">
        <v>6</v>
      </c>
      <c r="C920" t="s">
        <v>702</v>
      </c>
      <c r="D920" t="s">
        <v>348</v>
      </c>
      <c r="E920" t="s">
        <v>1001</v>
      </c>
    </row>
    <row r="921" spans="1:5">
      <c r="A921" t="s">
        <v>1005</v>
      </c>
      <c r="B921" t="s">
        <v>6</v>
      </c>
      <c r="C921" t="s">
        <v>702</v>
      </c>
      <c r="D921" t="s">
        <v>348</v>
      </c>
      <c r="E921" t="s">
        <v>1001</v>
      </c>
    </row>
    <row r="922" spans="1:5">
      <c r="A922" t="s">
        <v>1006</v>
      </c>
      <c r="B922" t="s">
        <v>11</v>
      </c>
      <c r="C922" t="s">
        <v>702</v>
      </c>
      <c r="D922" t="s">
        <v>348</v>
      </c>
      <c r="E922" t="s">
        <v>1007</v>
      </c>
    </row>
    <row r="923" spans="1:5">
      <c r="A923" t="s">
        <v>1008</v>
      </c>
      <c r="B923" t="s">
        <v>11</v>
      </c>
      <c r="C923" t="s">
        <v>702</v>
      </c>
      <c r="D923" t="s">
        <v>348</v>
      </c>
      <c r="E923" t="s">
        <v>1007</v>
      </c>
    </row>
    <row r="924" spans="1:5">
      <c r="A924" t="s">
        <v>1009</v>
      </c>
      <c r="B924" t="s">
        <v>11</v>
      </c>
      <c r="C924" t="s">
        <v>702</v>
      </c>
      <c r="D924" t="s">
        <v>348</v>
      </c>
      <c r="E924" t="s">
        <v>1007</v>
      </c>
    </row>
    <row r="925" spans="1:5">
      <c r="A925" t="s">
        <v>1010</v>
      </c>
      <c r="B925" t="s">
        <v>11</v>
      </c>
      <c r="C925" t="s">
        <v>702</v>
      </c>
      <c r="D925" t="s">
        <v>348</v>
      </c>
      <c r="E925" t="s">
        <v>1007</v>
      </c>
    </row>
    <row r="926" spans="1:5">
      <c r="A926" t="s">
        <v>1011</v>
      </c>
      <c r="B926" t="s">
        <v>11</v>
      </c>
      <c r="C926" t="s">
        <v>702</v>
      </c>
      <c r="D926" t="s">
        <v>348</v>
      </c>
      <c r="E926" t="s">
        <v>1007</v>
      </c>
    </row>
    <row r="927" spans="1:5">
      <c r="A927" t="s">
        <v>1012</v>
      </c>
      <c r="B927" t="s">
        <v>11</v>
      </c>
      <c r="C927" t="s">
        <v>702</v>
      </c>
      <c r="D927" t="s">
        <v>348</v>
      </c>
      <c r="E927" t="s">
        <v>1007</v>
      </c>
    </row>
    <row r="928" spans="1:5">
      <c r="A928" t="s">
        <v>1013</v>
      </c>
      <c r="B928" t="s">
        <v>11</v>
      </c>
      <c r="C928" t="s">
        <v>702</v>
      </c>
      <c r="D928" t="s">
        <v>348</v>
      </c>
      <c r="E928" t="s">
        <v>1007</v>
      </c>
    </row>
    <row r="929" spans="1:5">
      <c r="A929" t="s">
        <v>1014</v>
      </c>
      <c r="B929" t="s">
        <v>11</v>
      </c>
      <c r="C929" t="s">
        <v>702</v>
      </c>
      <c r="D929" t="s">
        <v>348</v>
      </c>
      <c r="E929" t="s">
        <v>1007</v>
      </c>
    </row>
    <row r="930" spans="1:5">
      <c r="A930" t="s">
        <v>1015</v>
      </c>
      <c r="B930" t="s">
        <v>11</v>
      </c>
      <c r="C930" t="s">
        <v>702</v>
      </c>
      <c r="D930" t="s">
        <v>348</v>
      </c>
      <c r="E930" t="s">
        <v>1007</v>
      </c>
    </row>
    <row r="931" spans="1:5">
      <c r="A931" t="s">
        <v>1016</v>
      </c>
      <c r="B931" t="s">
        <v>11</v>
      </c>
      <c r="C931" t="s">
        <v>702</v>
      </c>
      <c r="D931" t="s">
        <v>348</v>
      </c>
      <c r="E931" t="s">
        <v>1007</v>
      </c>
    </row>
    <row r="932" spans="1:5">
      <c r="A932" t="s">
        <v>1017</v>
      </c>
      <c r="B932" t="s">
        <v>17</v>
      </c>
      <c r="C932" t="s">
        <v>702</v>
      </c>
      <c r="D932" t="s">
        <v>348</v>
      </c>
      <c r="E932" t="s">
        <v>1018</v>
      </c>
    </row>
    <row r="933" spans="1:5">
      <c r="A933" t="s">
        <v>1019</v>
      </c>
      <c r="B933" t="s">
        <v>17</v>
      </c>
      <c r="C933" t="s">
        <v>702</v>
      </c>
      <c r="D933" t="s">
        <v>348</v>
      </c>
      <c r="E933" t="s">
        <v>1018</v>
      </c>
    </row>
    <row r="934" spans="1:5">
      <c r="A934" t="s">
        <v>1020</v>
      </c>
      <c r="B934" t="s">
        <v>17</v>
      </c>
      <c r="C934" t="s">
        <v>702</v>
      </c>
      <c r="D934" t="s">
        <v>348</v>
      </c>
      <c r="E934" t="s">
        <v>1018</v>
      </c>
    </row>
    <row r="935" spans="1:5">
      <c r="A935" t="s">
        <v>1021</v>
      </c>
      <c r="B935" t="s">
        <v>17</v>
      </c>
      <c r="C935" t="s">
        <v>702</v>
      </c>
      <c r="D935" t="s">
        <v>348</v>
      </c>
      <c r="E935" t="s">
        <v>1018</v>
      </c>
    </row>
    <row r="936" spans="1:5">
      <c r="A936" t="s">
        <v>1022</v>
      </c>
      <c r="B936" t="s">
        <v>17</v>
      </c>
      <c r="C936" t="s">
        <v>702</v>
      </c>
      <c r="D936" t="s">
        <v>348</v>
      </c>
      <c r="E936" t="s">
        <v>1018</v>
      </c>
    </row>
    <row r="937" spans="1:5">
      <c r="A937" t="s">
        <v>1023</v>
      </c>
      <c r="B937" t="s">
        <v>17</v>
      </c>
      <c r="C937" t="s">
        <v>702</v>
      </c>
      <c r="D937" t="s">
        <v>348</v>
      </c>
      <c r="E937" t="s">
        <v>1018</v>
      </c>
    </row>
    <row r="938" spans="1:5">
      <c r="A938" t="s">
        <v>1024</v>
      </c>
      <c r="B938" t="s">
        <v>17</v>
      </c>
      <c r="C938" t="s">
        <v>702</v>
      </c>
      <c r="D938" t="s">
        <v>348</v>
      </c>
      <c r="E938" t="s">
        <v>1018</v>
      </c>
    </row>
    <row r="939" spans="1:5">
      <c r="A939" t="s">
        <v>1025</v>
      </c>
      <c r="B939" t="s">
        <v>17</v>
      </c>
      <c r="C939" t="s">
        <v>702</v>
      </c>
      <c r="D939" t="s">
        <v>348</v>
      </c>
      <c r="E939" t="s">
        <v>1018</v>
      </c>
    </row>
    <row r="940" spans="1:5">
      <c r="A940" t="s">
        <v>1026</v>
      </c>
      <c r="B940" t="s">
        <v>17</v>
      </c>
      <c r="C940" t="s">
        <v>702</v>
      </c>
      <c r="D940" t="s">
        <v>348</v>
      </c>
      <c r="E940" t="s">
        <v>1018</v>
      </c>
    </row>
    <row r="941" spans="1:5">
      <c r="A941" t="s">
        <v>1027</v>
      </c>
      <c r="B941" t="s">
        <v>17</v>
      </c>
      <c r="C941" t="s">
        <v>702</v>
      </c>
      <c r="D941" t="s">
        <v>348</v>
      </c>
      <c r="E941" t="s">
        <v>1018</v>
      </c>
    </row>
    <row r="942" spans="1:5">
      <c r="A942" t="s">
        <v>1028</v>
      </c>
      <c r="B942" t="s">
        <v>17</v>
      </c>
      <c r="C942" t="s">
        <v>702</v>
      </c>
      <c r="D942" t="s">
        <v>348</v>
      </c>
      <c r="E942" t="s">
        <v>1018</v>
      </c>
    </row>
    <row r="943" spans="1:5">
      <c r="A943" t="s">
        <v>1029</v>
      </c>
      <c r="B943" t="s">
        <v>17</v>
      </c>
      <c r="C943" t="s">
        <v>702</v>
      </c>
      <c r="D943" t="s">
        <v>348</v>
      </c>
      <c r="E943" t="s">
        <v>1018</v>
      </c>
    </row>
    <row r="944" spans="1:5">
      <c r="A944" t="s">
        <v>1030</v>
      </c>
      <c r="B944" t="s">
        <v>17</v>
      </c>
      <c r="C944" t="s">
        <v>702</v>
      </c>
      <c r="D944" t="s">
        <v>348</v>
      </c>
      <c r="E944" t="s">
        <v>1018</v>
      </c>
    </row>
    <row r="945" spans="1:5">
      <c r="A945" t="s">
        <v>1031</v>
      </c>
      <c r="B945" t="s">
        <v>17</v>
      </c>
      <c r="C945" t="s">
        <v>702</v>
      </c>
      <c r="D945" t="s">
        <v>348</v>
      </c>
      <c r="E945" t="s">
        <v>1018</v>
      </c>
    </row>
    <row r="946" spans="1:5">
      <c r="A946" t="s">
        <v>1032</v>
      </c>
      <c r="B946" t="s">
        <v>17</v>
      </c>
      <c r="C946" t="s">
        <v>702</v>
      </c>
      <c r="D946" t="s">
        <v>348</v>
      </c>
      <c r="E946" t="s">
        <v>1018</v>
      </c>
    </row>
    <row r="947" spans="1:5">
      <c r="A947" t="s">
        <v>1033</v>
      </c>
      <c r="B947" t="s">
        <v>32</v>
      </c>
      <c r="C947" t="s">
        <v>702</v>
      </c>
      <c r="D947" t="s">
        <v>348</v>
      </c>
      <c r="E947" t="s">
        <v>1034</v>
      </c>
    </row>
    <row r="948" spans="1:5">
      <c r="A948" t="s">
        <v>1035</v>
      </c>
      <c r="B948" t="s">
        <v>32</v>
      </c>
      <c r="C948" t="s">
        <v>702</v>
      </c>
      <c r="D948" t="s">
        <v>348</v>
      </c>
      <c r="E948" t="s">
        <v>1034</v>
      </c>
    </row>
    <row r="949" spans="1:5">
      <c r="A949" t="s">
        <v>1036</v>
      </c>
      <c r="B949" t="s">
        <v>32</v>
      </c>
      <c r="C949" t="s">
        <v>702</v>
      </c>
      <c r="D949" t="s">
        <v>348</v>
      </c>
      <c r="E949" t="s">
        <v>1034</v>
      </c>
    </row>
    <row r="950" spans="1:5">
      <c r="A950" t="s">
        <v>1037</v>
      </c>
      <c r="B950" t="s">
        <v>45</v>
      </c>
      <c r="C950" t="s">
        <v>702</v>
      </c>
      <c r="D950" t="s">
        <v>348</v>
      </c>
      <c r="E950" t="s">
        <v>1038</v>
      </c>
    </row>
    <row r="951" spans="1:5">
      <c r="A951" t="s">
        <v>1039</v>
      </c>
      <c r="B951" t="s">
        <v>45</v>
      </c>
      <c r="C951" t="s">
        <v>702</v>
      </c>
      <c r="D951" t="s">
        <v>348</v>
      </c>
      <c r="E951" t="s">
        <v>1038</v>
      </c>
    </row>
    <row r="952" spans="1:5">
      <c r="A952" t="s">
        <v>1040</v>
      </c>
      <c r="B952" t="s">
        <v>45</v>
      </c>
      <c r="C952" t="s">
        <v>702</v>
      </c>
      <c r="D952" t="s">
        <v>348</v>
      </c>
      <c r="E952" t="s">
        <v>1038</v>
      </c>
    </row>
    <row r="953" spans="1:5">
      <c r="A953" t="s">
        <v>1004</v>
      </c>
      <c r="B953" t="s">
        <v>45</v>
      </c>
      <c r="C953" t="s">
        <v>702</v>
      </c>
      <c r="D953" t="s">
        <v>348</v>
      </c>
      <c r="E953" t="s">
        <v>1038</v>
      </c>
    </row>
    <row r="954" spans="1:5">
      <c r="A954" t="s">
        <v>1041</v>
      </c>
      <c r="B954" t="s">
        <v>45</v>
      </c>
      <c r="C954" t="s">
        <v>702</v>
      </c>
      <c r="D954" t="s">
        <v>348</v>
      </c>
      <c r="E954" t="s">
        <v>1038</v>
      </c>
    </row>
    <row r="955" spans="1:5">
      <c r="A955" t="s">
        <v>826</v>
      </c>
      <c r="B955" t="s">
        <v>45</v>
      </c>
      <c r="C955" t="s">
        <v>702</v>
      </c>
      <c r="D955" t="s">
        <v>348</v>
      </c>
      <c r="E955" t="s">
        <v>1038</v>
      </c>
    </row>
    <row r="956" spans="1:5">
      <c r="A956" t="s">
        <v>1042</v>
      </c>
      <c r="B956" t="s">
        <v>54</v>
      </c>
      <c r="C956" t="s">
        <v>702</v>
      </c>
      <c r="D956" t="s">
        <v>348</v>
      </c>
      <c r="E956" t="s">
        <v>1043</v>
      </c>
    </row>
    <row r="957" spans="1:5">
      <c r="A957" t="s">
        <v>1044</v>
      </c>
      <c r="B957" t="s">
        <v>54</v>
      </c>
      <c r="C957" t="s">
        <v>702</v>
      </c>
      <c r="D957" t="s">
        <v>348</v>
      </c>
      <c r="E957" t="s">
        <v>1043</v>
      </c>
    </row>
    <row r="958" spans="1:5">
      <c r="A958" t="s">
        <v>1045</v>
      </c>
      <c r="B958" t="s">
        <v>54</v>
      </c>
      <c r="C958" t="s">
        <v>702</v>
      </c>
      <c r="D958" t="s">
        <v>348</v>
      </c>
      <c r="E958" t="s">
        <v>1043</v>
      </c>
    </row>
    <row r="959" spans="1:5">
      <c r="A959" t="s">
        <v>1046</v>
      </c>
      <c r="B959" t="s">
        <v>54</v>
      </c>
      <c r="C959" t="s">
        <v>702</v>
      </c>
      <c r="D959" t="s">
        <v>348</v>
      </c>
      <c r="E959" t="s">
        <v>1043</v>
      </c>
    </row>
    <row r="960" spans="1:5">
      <c r="A960" t="s">
        <v>1047</v>
      </c>
      <c r="B960" t="s">
        <v>54</v>
      </c>
      <c r="C960" t="s">
        <v>702</v>
      </c>
      <c r="D960" t="s">
        <v>348</v>
      </c>
      <c r="E960" t="s">
        <v>1043</v>
      </c>
    </row>
    <row r="961" spans="1:5">
      <c r="A961" t="s">
        <v>1048</v>
      </c>
      <c r="B961" t="s">
        <v>54</v>
      </c>
      <c r="C961" t="s">
        <v>702</v>
      </c>
      <c r="D961" t="s">
        <v>348</v>
      </c>
      <c r="E961" t="s">
        <v>1043</v>
      </c>
    </row>
    <row r="962" spans="1:5">
      <c r="A962" t="s">
        <v>1049</v>
      </c>
      <c r="B962" t="s">
        <v>54</v>
      </c>
      <c r="C962" t="s">
        <v>702</v>
      </c>
      <c r="D962" t="s">
        <v>348</v>
      </c>
      <c r="E962" t="s">
        <v>1043</v>
      </c>
    </row>
    <row r="963" spans="1:5">
      <c r="A963" t="s">
        <v>1050</v>
      </c>
      <c r="B963" t="s">
        <v>54</v>
      </c>
      <c r="C963" t="s">
        <v>702</v>
      </c>
      <c r="D963" t="s">
        <v>348</v>
      </c>
      <c r="E963" t="s">
        <v>1043</v>
      </c>
    </row>
    <row r="964" spans="1:5">
      <c r="A964" t="s">
        <v>1051</v>
      </c>
      <c r="B964" t="s">
        <v>54</v>
      </c>
      <c r="C964" t="s">
        <v>702</v>
      </c>
      <c r="D964" t="s">
        <v>348</v>
      </c>
      <c r="E964" t="s">
        <v>1043</v>
      </c>
    </row>
    <row r="965" spans="1:5">
      <c r="A965" t="s">
        <v>1052</v>
      </c>
      <c r="B965" t="s">
        <v>63</v>
      </c>
      <c r="C965" t="s">
        <v>702</v>
      </c>
      <c r="D965" t="s">
        <v>348</v>
      </c>
      <c r="E965" t="s">
        <v>1053</v>
      </c>
    </row>
    <row r="966" spans="1:5">
      <c r="A966" t="s">
        <v>1054</v>
      </c>
      <c r="B966" t="s">
        <v>63</v>
      </c>
      <c r="C966" t="s">
        <v>702</v>
      </c>
      <c r="D966" t="s">
        <v>348</v>
      </c>
      <c r="E966" t="s">
        <v>1053</v>
      </c>
    </row>
    <row r="967" spans="1:5">
      <c r="A967" t="s">
        <v>1055</v>
      </c>
      <c r="B967" t="s">
        <v>63</v>
      </c>
      <c r="C967" t="s">
        <v>702</v>
      </c>
      <c r="D967" t="s">
        <v>348</v>
      </c>
      <c r="E967" t="s">
        <v>1053</v>
      </c>
    </row>
    <row r="968" spans="1:5">
      <c r="A968" t="s">
        <v>1056</v>
      </c>
      <c r="B968" t="s">
        <v>63</v>
      </c>
      <c r="C968" t="s">
        <v>702</v>
      </c>
      <c r="D968" t="s">
        <v>348</v>
      </c>
      <c r="E968" t="s">
        <v>1053</v>
      </c>
    </row>
    <row r="969" spans="1:5">
      <c r="A969" t="s">
        <v>1057</v>
      </c>
      <c r="B969" t="s">
        <v>63</v>
      </c>
      <c r="C969" t="s">
        <v>702</v>
      </c>
      <c r="D969" t="s">
        <v>348</v>
      </c>
      <c r="E969" t="s">
        <v>1053</v>
      </c>
    </row>
    <row r="970" spans="1:5">
      <c r="A970" t="s">
        <v>1058</v>
      </c>
      <c r="B970" t="s">
        <v>63</v>
      </c>
      <c r="C970" t="s">
        <v>702</v>
      </c>
      <c r="D970" t="s">
        <v>348</v>
      </c>
      <c r="E970" t="s">
        <v>1053</v>
      </c>
    </row>
    <row r="971" spans="1:5">
      <c r="A971" t="s">
        <v>1059</v>
      </c>
      <c r="B971" t="s">
        <v>63</v>
      </c>
      <c r="C971" t="s">
        <v>702</v>
      </c>
      <c r="D971" t="s">
        <v>348</v>
      </c>
      <c r="E971" t="s">
        <v>1053</v>
      </c>
    </row>
    <row r="972" spans="1:5">
      <c r="A972" t="s">
        <v>1060</v>
      </c>
      <c r="B972" t="s">
        <v>63</v>
      </c>
      <c r="C972" t="s">
        <v>702</v>
      </c>
      <c r="D972" t="s">
        <v>348</v>
      </c>
      <c r="E972" t="s">
        <v>1053</v>
      </c>
    </row>
    <row r="973" spans="1:5">
      <c r="A973" t="s">
        <v>1061</v>
      </c>
      <c r="B973" t="s">
        <v>63</v>
      </c>
      <c r="C973" t="s">
        <v>702</v>
      </c>
      <c r="D973" t="s">
        <v>348</v>
      </c>
      <c r="E973" t="s">
        <v>1053</v>
      </c>
    </row>
    <row r="974" spans="1:5">
      <c r="A974" t="s">
        <v>1062</v>
      </c>
      <c r="B974" t="s">
        <v>63</v>
      </c>
      <c r="C974" t="s">
        <v>702</v>
      </c>
      <c r="D974" t="s">
        <v>348</v>
      </c>
      <c r="E974" t="s">
        <v>1053</v>
      </c>
    </row>
    <row r="975" spans="1:5">
      <c r="A975" t="s">
        <v>1063</v>
      </c>
      <c r="B975" t="s">
        <v>63</v>
      </c>
      <c r="C975" t="s">
        <v>702</v>
      </c>
      <c r="D975" t="s">
        <v>348</v>
      </c>
      <c r="E975" t="s">
        <v>1053</v>
      </c>
    </row>
    <row r="976" spans="1:5">
      <c r="A976" t="s">
        <v>1064</v>
      </c>
      <c r="B976" t="s">
        <v>63</v>
      </c>
      <c r="C976" t="s">
        <v>702</v>
      </c>
      <c r="D976" t="s">
        <v>348</v>
      </c>
      <c r="E976" t="s">
        <v>1053</v>
      </c>
    </row>
    <row r="977" spans="1:5">
      <c r="A977" t="s">
        <v>1065</v>
      </c>
      <c r="B977" t="s">
        <v>80</v>
      </c>
      <c r="C977" t="s">
        <v>702</v>
      </c>
      <c r="D977" t="s">
        <v>348</v>
      </c>
      <c r="E977" t="s">
        <v>1066</v>
      </c>
    </row>
    <row r="978" spans="1:5">
      <c r="A978" t="s">
        <v>1067</v>
      </c>
      <c r="B978" t="s">
        <v>80</v>
      </c>
      <c r="C978" t="s">
        <v>702</v>
      </c>
      <c r="D978" t="s">
        <v>348</v>
      </c>
      <c r="E978" t="s">
        <v>1066</v>
      </c>
    </row>
    <row r="979" spans="1:5">
      <c r="A979" t="s">
        <v>1068</v>
      </c>
      <c r="B979" t="s">
        <v>80</v>
      </c>
      <c r="C979" t="s">
        <v>702</v>
      </c>
      <c r="D979" t="s">
        <v>348</v>
      </c>
      <c r="E979" t="s">
        <v>1066</v>
      </c>
    </row>
    <row r="980" spans="1:5">
      <c r="A980" t="s">
        <v>1069</v>
      </c>
      <c r="B980" t="s">
        <v>80</v>
      </c>
      <c r="C980" t="s">
        <v>702</v>
      </c>
      <c r="D980" t="s">
        <v>348</v>
      </c>
      <c r="E980" t="s">
        <v>1066</v>
      </c>
    </row>
    <row r="981" spans="1:5">
      <c r="A981" t="s">
        <v>1022</v>
      </c>
      <c r="B981" t="s">
        <v>80</v>
      </c>
      <c r="C981" t="s">
        <v>702</v>
      </c>
      <c r="D981" t="s">
        <v>348</v>
      </c>
      <c r="E981" t="s">
        <v>1066</v>
      </c>
    </row>
    <row r="982" spans="1:5">
      <c r="A982" t="s">
        <v>1070</v>
      </c>
      <c r="B982" t="s">
        <v>80</v>
      </c>
      <c r="C982" t="s">
        <v>702</v>
      </c>
      <c r="D982" t="s">
        <v>348</v>
      </c>
      <c r="E982" t="s">
        <v>1066</v>
      </c>
    </row>
    <row r="983" spans="1:5">
      <c r="A983" t="s">
        <v>1071</v>
      </c>
      <c r="B983" t="s">
        <v>80</v>
      </c>
      <c r="C983" t="s">
        <v>702</v>
      </c>
      <c r="D983" t="s">
        <v>348</v>
      </c>
      <c r="E983" t="s">
        <v>1066</v>
      </c>
    </row>
    <row r="984" spans="1:5">
      <c r="A984" t="s">
        <v>1072</v>
      </c>
      <c r="B984" t="s">
        <v>80</v>
      </c>
      <c r="C984" t="s">
        <v>702</v>
      </c>
      <c r="D984" t="s">
        <v>348</v>
      </c>
      <c r="E984" t="s">
        <v>1066</v>
      </c>
    </row>
    <row r="985" spans="1:5">
      <c r="A985" t="s">
        <v>1073</v>
      </c>
      <c r="B985" t="s">
        <v>80</v>
      </c>
      <c r="C985" t="s">
        <v>702</v>
      </c>
      <c r="D985" t="s">
        <v>348</v>
      </c>
      <c r="E985" t="s">
        <v>1066</v>
      </c>
    </row>
    <row r="986" spans="1:5">
      <c r="A986" t="s">
        <v>1074</v>
      </c>
      <c r="B986" t="s">
        <v>80</v>
      </c>
      <c r="C986" t="s">
        <v>702</v>
      </c>
      <c r="D986" t="s">
        <v>348</v>
      </c>
      <c r="E986" t="s">
        <v>1066</v>
      </c>
    </row>
    <row r="987" spans="1:5">
      <c r="A987" t="s">
        <v>1075</v>
      </c>
      <c r="B987" t="s">
        <v>80</v>
      </c>
      <c r="C987" t="s">
        <v>702</v>
      </c>
      <c r="D987" t="s">
        <v>348</v>
      </c>
      <c r="E987" t="s">
        <v>1066</v>
      </c>
    </row>
    <row r="988" spans="1:5">
      <c r="A988" t="s">
        <v>1076</v>
      </c>
      <c r="B988" t="s">
        <v>80</v>
      </c>
      <c r="C988" t="s">
        <v>702</v>
      </c>
      <c r="D988" t="s">
        <v>348</v>
      </c>
      <c r="E988" t="s">
        <v>1066</v>
      </c>
    </row>
    <row r="989" spans="1:5">
      <c r="A989" t="s">
        <v>1077</v>
      </c>
      <c r="B989" t="s">
        <v>80</v>
      </c>
      <c r="C989" t="s">
        <v>702</v>
      </c>
      <c r="D989" t="s">
        <v>348</v>
      </c>
      <c r="E989" t="s">
        <v>1066</v>
      </c>
    </row>
    <row r="990" spans="1:5">
      <c r="A990" t="s">
        <v>1078</v>
      </c>
      <c r="B990" t="s">
        <v>80</v>
      </c>
      <c r="C990" t="s">
        <v>702</v>
      </c>
      <c r="D990" t="s">
        <v>348</v>
      </c>
      <c r="E990" t="s">
        <v>1066</v>
      </c>
    </row>
    <row r="991" spans="1:5">
      <c r="A991" t="s">
        <v>1079</v>
      </c>
      <c r="B991" t="s">
        <v>80</v>
      </c>
      <c r="C991" t="s">
        <v>702</v>
      </c>
      <c r="D991" t="s">
        <v>348</v>
      </c>
      <c r="E991" t="s">
        <v>1066</v>
      </c>
    </row>
    <row r="992" spans="1:5">
      <c r="A992" t="s">
        <v>1080</v>
      </c>
      <c r="B992" t="s">
        <v>80</v>
      </c>
      <c r="C992" t="s">
        <v>702</v>
      </c>
      <c r="D992" t="s">
        <v>348</v>
      </c>
      <c r="E992" t="s">
        <v>1066</v>
      </c>
    </row>
    <row r="993" spans="1:5">
      <c r="A993" t="s">
        <v>1081</v>
      </c>
      <c r="B993" t="s">
        <v>80</v>
      </c>
      <c r="C993" t="s">
        <v>702</v>
      </c>
      <c r="D993" t="s">
        <v>348</v>
      </c>
      <c r="E993" t="s">
        <v>1066</v>
      </c>
    </row>
    <row r="994" spans="1:5">
      <c r="A994" t="s">
        <v>1082</v>
      </c>
      <c r="B994" t="s">
        <v>80</v>
      </c>
      <c r="C994" t="s">
        <v>702</v>
      </c>
      <c r="D994" t="s">
        <v>348</v>
      </c>
      <c r="E994" t="s">
        <v>1066</v>
      </c>
    </row>
    <row r="995" spans="1:5">
      <c r="A995" t="s">
        <v>1083</v>
      </c>
      <c r="B995" t="s">
        <v>80</v>
      </c>
      <c r="C995" t="s">
        <v>702</v>
      </c>
      <c r="D995" t="s">
        <v>348</v>
      </c>
      <c r="E995" t="s">
        <v>1066</v>
      </c>
    </row>
    <row r="996" spans="1:5">
      <c r="A996" t="s">
        <v>1084</v>
      </c>
      <c r="B996" t="s">
        <v>80</v>
      </c>
      <c r="C996" t="s">
        <v>702</v>
      </c>
      <c r="D996" t="s">
        <v>348</v>
      </c>
      <c r="E996" t="s">
        <v>1066</v>
      </c>
    </row>
    <row r="997" spans="1:5">
      <c r="A997" t="s">
        <v>1085</v>
      </c>
      <c r="B997" t="s">
        <v>80</v>
      </c>
      <c r="C997" t="s">
        <v>702</v>
      </c>
      <c r="D997" t="s">
        <v>348</v>
      </c>
      <c r="E997" t="s">
        <v>1066</v>
      </c>
    </row>
    <row r="998" spans="1:5">
      <c r="A998" t="s">
        <v>1086</v>
      </c>
      <c r="B998" t="s">
        <v>80</v>
      </c>
      <c r="C998" t="s">
        <v>702</v>
      </c>
      <c r="D998" t="s">
        <v>348</v>
      </c>
      <c r="E998" t="s">
        <v>1066</v>
      </c>
    </row>
    <row r="999" spans="1:5">
      <c r="A999" t="s">
        <v>1087</v>
      </c>
      <c r="B999" t="s">
        <v>80</v>
      </c>
      <c r="C999" t="s">
        <v>702</v>
      </c>
      <c r="D999" t="s">
        <v>348</v>
      </c>
      <c r="E999" t="s">
        <v>1066</v>
      </c>
    </row>
    <row r="1000" spans="1:5">
      <c r="A1000" t="s">
        <v>778</v>
      </c>
      <c r="B1000" t="s">
        <v>88</v>
      </c>
      <c r="C1000" t="s">
        <v>702</v>
      </c>
      <c r="D1000" t="s">
        <v>348</v>
      </c>
      <c r="E1000" t="s">
        <v>1088</v>
      </c>
    </row>
    <row r="1001" spans="1:5">
      <c r="A1001" t="s">
        <v>1089</v>
      </c>
      <c r="B1001" t="s">
        <v>88</v>
      </c>
      <c r="C1001" t="s">
        <v>702</v>
      </c>
      <c r="D1001" t="s">
        <v>348</v>
      </c>
      <c r="E1001" t="s">
        <v>1088</v>
      </c>
    </row>
    <row r="1002" spans="1:5">
      <c r="A1002" t="s">
        <v>1090</v>
      </c>
      <c r="B1002" t="s">
        <v>88</v>
      </c>
      <c r="C1002" t="s">
        <v>702</v>
      </c>
      <c r="D1002" t="s">
        <v>348</v>
      </c>
      <c r="E1002" t="s">
        <v>1088</v>
      </c>
    </row>
    <row r="1003" spans="1:5">
      <c r="A1003" t="s">
        <v>1091</v>
      </c>
      <c r="B1003" t="s">
        <v>88</v>
      </c>
      <c r="C1003" t="s">
        <v>702</v>
      </c>
      <c r="D1003" t="s">
        <v>348</v>
      </c>
      <c r="E1003" t="s">
        <v>1088</v>
      </c>
    </row>
    <row r="1004" spans="1:5">
      <c r="A1004" t="s">
        <v>1092</v>
      </c>
      <c r="B1004" t="s">
        <v>88</v>
      </c>
      <c r="C1004" t="s">
        <v>702</v>
      </c>
      <c r="D1004" t="s">
        <v>348</v>
      </c>
      <c r="E1004" t="s">
        <v>1088</v>
      </c>
    </row>
    <row r="1005" spans="1:5">
      <c r="A1005" t="s">
        <v>1093</v>
      </c>
      <c r="B1005" t="s">
        <v>421</v>
      </c>
      <c r="C1005" t="s">
        <v>702</v>
      </c>
      <c r="D1005" t="s">
        <v>348</v>
      </c>
      <c r="E1005" t="s">
        <v>1094</v>
      </c>
    </row>
    <row r="1006" spans="1:5">
      <c r="A1006" t="s">
        <v>1095</v>
      </c>
      <c r="B1006" t="s">
        <v>101</v>
      </c>
      <c r="C1006" t="s">
        <v>702</v>
      </c>
      <c r="D1006" t="s">
        <v>348</v>
      </c>
      <c r="E1006" t="s">
        <v>1096</v>
      </c>
    </row>
    <row r="1007" spans="1:5">
      <c r="A1007" t="s">
        <v>1097</v>
      </c>
      <c r="B1007" t="s">
        <v>108</v>
      </c>
      <c r="C1007" t="s">
        <v>702</v>
      </c>
      <c r="D1007" t="s">
        <v>348</v>
      </c>
      <c r="E1007" t="s">
        <v>1098</v>
      </c>
    </row>
    <row r="1008" spans="1:5">
      <c r="A1008" t="s">
        <v>1099</v>
      </c>
      <c r="B1008" t="s">
        <v>108</v>
      </c>
      <c r="C1008" t="s">
        <v>702</v>
      </c>
      <c r="D1008" t="s">
        <v>348</v>
      </c>
      <c r="E1008" t="s">
        <v>1098</v>
      </c>
    </row>
    <row r="1009" spans="1:5">
      <c r="A1009" t="s">
        <v>1100</v>
      </c>
      <c r="B1009" t="s">
        <v>108</v>
      </c>
      <c r="C1009" t="s">
        <v>702</v>
      </c>
      <c r="D1009" t="s">
        <v>348</v>
      </c>
      <c r="E1009" t="s">
        <v>1098</v>
      </c>
    </row>
    <row r="1010" spans="1:5">
      <c r="A1010" t="s">
        <v>1101</v>
      </c>
      <c r="B1010" t="s">
        <v>108</v>
      </c>
      <c r="C1010" t="s">
        <v>702</v>
      </c>
      <c r="D1010" t="s">
        <v>348</v>
      </c>
      <c r="E1010" t="s">
        <v>1098</v>
      </c>
    </row>
    <row r="1011" spans="1:5">
      <c r="A1011" t="s">
        <v>1102</v>
      </c>
      <c r="B1011" t="s">
        <v>108</v>
      </c>
      <c r="C1011" t="s">
        <v>702</v>
      </c>
      <c r="D1011" t="s">
        <v>348</v>
      </c>
      <c r="E1011" t="s">
        <v>1098</v>
      </c>
    </row>
    <row r="1012" spans="1:5">
      <c r="A1012" t="s">
        <v>1103</v>
      </c>
      <c r="B1012" t="s">
        <v>147</v>
      </c>
      <c r="C1012" t="s">
        <v>702</v>
      </c>
      <c r="D1012" t="s">
        <v>462</v>
      </c>
      <c r="E1012" t="s">
        <v>1104</v>
      </c>
    </row>
    <row r="1013" spans="1:5">
      <c r="A1013" t="s">
        <v>1105</v>
      </c>
      <c r="B1013" t="s">
        <v>147</v>
      </c>
      <c r="C1013" t="s">
        <v>702</v>
      </c>
      <c r="D1013" t="s">
        <v>462</v>
      </c>
      <c r="E1013" t="s">
        <v>1104</v>
      </c>
    </row>
    <row r="1014" spans="1:5">
      <c r="A1014" t="s">
        <v>1106</v>
      </c>
      <c r="B1014" t="s">
        <v>147</v>
      </c>
      <c r="C1014" t="s">
        <v>702</v>
      </c>
      <c r="D1014" t="s">
        <v>462</v>
      </c>
      <c r="E1014" t="s">
        <v>1104</v>
      </c>
    </row>
    <row r="1015" spans="1:5">
      <c r="A1015" t="s">
        <v>1107</v>
      </c>
      <c r="B1015" t="s">
        <v>147</v>
      </c>
      <c r="C1015" t="s">
        <v>702</v>
      </c>
      <c r="D1015" t="s">
        <v>462</v>
      </c>
      <c r="E1015" t="s">
        <v>1104</v>
      </c>
    </row>
    <row r="1016" spans="1:5">
      <c r="A1016" t="s">
        <v>1108</v>
      </c>
      <c r="B1016" t="s">
        <v>147</v>
      </c>
      <c r="C1016" t="s">
        <v>702</v>
      </c>
      <c r="D1016" t="s">
        <v>462</v>
      </c>
      <c r="E1016" t="s">
        <v>1104</v>
      </c>
    </row>
    <row r="1017" spans="1:5">
      <c r="A1017" t="s">
        <v>1109</v>
      </c>
      <c r="B1017" t="s">
        <v>147</v>
      </c>
      <c r="C1017" t="s">
        <v>702</v>
      </c>
      <c r="D1017" t="s">
        <v>462</v>
      </c>
      <c r="E1017" t="s">
        <v>1104</v>
      </c>
    </row>
    <row r="1018" spans="1:5">
      <c r="A1018" t="s">
        <v>1110</v>
      </c>
      <c r="B1018" t="s">
        <v>147</v>
      </c>
      <c r="C1018" t="s">
        <v>702</v>
      </c>
      <c r="D1018" t="s">
        <v>462</v>
      </c>
      <c r="E1018" t="s">
        <v>1104</v>
      </c>
    </row>
    <row r="1019" spans="1:5">
      <c r="A1019" t="s">
        <v>1111</v>
      </c>
      <c r="B1019" t="s">
        <v>6</v>
      </c>
      <c r="C1019" t="s">
        <v>702</v>
      </c>
      <c r="D1019" t="s">
        <v>462</v>
      </c>
      <c r="E1019" t="s">
        <v>1112</v>
      </c>
    </row>
    <row r="1020" spans="1:5">
      <c r="A1020" t="s">
        <v>1113</v>
      </c>
      <c r="B1020" t="s">
        <v>6</v>
      </c>
      <c r="C1020" t="s">
        <v>702</v>
      </c>
      <c r="D1020" t="s">
        <v>462</v>
      </c>
      <c r="E1020" t="s">
        <v>1112</v>
      </c>
    </row>
    <row r="1021" spans="1:5">
      <c r="A1021" t="s">
        <v>1114</v>
      </c>
      <c r="B1021" t="s">
        <v>6</v>
      </c>
      <c r="C1021" t="s">
        <v>702</v>
      </c>
      <c r="D1021" t="s">
        <v>462</v>
      </c>
      <c r="E1021" t="s">
        <v>1112</v>
      </c>
    </row>
    <row r="1022" spans="1:5">
      <c r="A1022" t="s">
        <v>1115</v>
      </c>
      <c r="B1022" t="s">
        <v>6</v>
      </c>
      <c r="C1022" t="s">
        <v>702</v>
      </c>
      <c r="D1022" t="s">
        <v>462</v>
      </c>
      <c r="E1022" t="s">
        <v>1112</v>
      </c>
    </row>
    <row r="1023" spans="1:5">
      <c r="A1023" t="s">
        <v>1116</v>
      </c>
      <c r="B1023" t="s">
        <v>6</v>
      </c>
      <c r="C1023" t="s">
        <v>702</v>
      </c>
      <c r="D1023" t="s">
        <v>462</v>
      </c>
      <c r="E1023" t="s">
        <v>1112</v>
      </c>
    </row>
    <row r="1024" spans="1:5">
      <c r="A1024" t="s">
        <v>1117</v>
      </c>
      <c r="B1024" t="s">
        <v>17</v>
      </c>
      <c r="C1024" t="s">
        <v>702</v>
      </c>
      <c r="D1024" t="s">
        <v>462</v>
      </c>
      <c r="E1024" t="s">
        <v>1118</v>
      </c>
    </row>
    <row r="1025" spans="1:5">
      <c r="A1025" t="s">
        <v>1119</v>
      </c>
      <c r="B1025" t="s">
        <v>17</v>
      </c>
      <c r="C1025" t="s">
        <v>702</v>
      </c>
      <c r="D1025" t="s">
        <v>462</v>
      </c>
      <c r="E1025" t="s">
        <v>1118</v>
      </c>
    </row>
    <row r="1026" spans="1:5">
      <c r="A1026" t="s">
        <v>1120</v>
      </c>
      <c r="B1026" t="s">
        <v>17</v>
      </c>
      <c r="C1026" t="s">
        <v>702</v>
      </c>
      <c r="D1026" t="s">
        <v>462</v>
      </c>
      <c r="E1026" t="s">
        <v>1118</v>
      </c>
    </row>
    <row r="1027" spans="1:5">
      <c r="A1027" t="s">
        <v>1121</v>
      </c>
      <c r="B1027" t="s">
        <v>32</v>
      </c>
      <c r="C1027" t="s">
        <v>702</v>
      </c>
      <c r="D1027" t="s">
        <v>462</v>
      </c>
      <c r="E1027" t="s">
        <v>1122</v>
      </c>
    </row>
    <row r="1028" spans="1:5">
      <c r="A1028" t="s">
        <v>1123</v>
      </c>
      <c r="B1028" t="s">
        <v>32</v>
      </c>
      <c r="C1028" t="s">
        <v>702</v>
      </c>
      <c r="D1028" t="s">
        <v>462</v>
      </c>
      <c r="E1028" t="s">
        <v>1122</v>
      </c>
    </row>
    <row r="1029" spans="1:5">
      <c r="A1029" t="s">
        <v>1124</v>
      </c>
      <c r="B1029" t="s">
        <v>32</v>
      </c>
      <c r="C1029" t="s">
        <v>702</v>
      </c>
      <c r="D1029" t="s">
        <v>462</v>
      </c>
      <c r="E1029" t="s">
        <v>1122</v>
      </c>
    </row>
    <row r="1030" spans="1:5">
      <c r="A1030" t="s">
        <v>1125</v>
      </c>
      <c r="B1030" t="s">
        <v>32</v>
      </c>
      <c r="C1030" t="s">
        <v>702</v>
      </c>
      <c r="D1030" t="s">
        <v>462</v>
      </c>
      <c r="E1030" t="s">
        <v>1122</v>
      </c>
    </row>
    <row r="1031" spans="1:5">
      <c r="A1031" t="s">
        <v>1126</v>
      </c>
      <c r="B1031" t="s">
        <v>32</v>
      </c>
      <c r="C1031" t="s">
        <v>702</v>
      </c>
      <c r="D1031" t="s">
        <v>462</v>
      </c>
      <c r="E1031" t="s">
        <v>1122</v>
      </c>
    </row>
    <row r="1032" spans="1:5">
      <c r="A1032" t="s">
        <v>1127</v>
      </c>
      <c r="B1032" t="s">
        <v>32</v>
      </c>
      <c r="C1032" t="s">
        <v>702</v>
      </c>
      <c r="D1032" t="s">
        <v>462</v>
      </c>
      <c r="E1032" t="s">
        <v>1122</v>
      </c>
    </row>
    <row r="1033" spans="1:5">
      <c r="A1033" t="s">
        <v>1128</v>
      </c>
      <c r="B1033" t="s">
        <v>32</v>
      </c>
      <c r="C1033" t="s">
        <v>702</v>
      </c>
      <c r="D1033" t="s">
        <v>462</v>
      </c>
      <c r="E1033" t="s">
        <v>1122</v>
      </c>
    </row>
    <row r="1034" spans="1:5">
      <c r="A1034" t="s">
        <v>1129</v>
      </c>
      <c r="B1034" t="s">
        <v>32</v>
      </c>
      <c r="C1034" t="s">
        <v>702</v>
      </c>
      <c r="D1034" t="s">
        <v>462</v>
      </c>
      <c r="E1034" t="s">
        <v>1122</v>
      </c>
    </row>
    <row r="1035" spans="1:5">
      <c r="A1035" t="s">
        <v>1130</v>
      </c>
      <c r="B1035" t="s">
        <v>32</v>
      </c>
      <c r="C1035" t="s">
        <v>702</v>
      </c>
      <c r="D1035" t="s">
        <v>462</v>
      </c>
      <c r="E1035" t="s">
        <v>1122</v>
      </c>
    </row>
    <row r="1036" spans="1:5">
      <c r="A1036" t="s">
        <v>1131</v>
      </c>
      <c r="B1036" t="s">
        <v>54</v>
      </c>
      <c r="C1036" t="s">
        <v>702</v>
      </c>
      <c r="D1036" t="s">
        <v>462</v>
      </c>
      <c r="E1036" t="s">
        <v>1132</v>
      </c>
    </row>
    <row r="1037" spans="1:5">
      <c r="A1037" t="s">
        <v>1133</v>
      </c>
      <c r="B1037" t="s">
        <v>54</v>
      </c>
      <c r="C1037" t="s">
        <v>702</v>
      </c>
      <c r="D1037" t="s">
        <v>462</v>
      </c>
      <c r="E1037" t="s">
        <v>1132</v>
      </c>
    </row>
    <row r="1038" spans="1:5">
      <c r="A1038" t="s">
        <v>1134</v>
      </c>
      <c r="B1038" t="s">
        <v>54</v>
      </c>
      <c r="C1038" t="s">
        <v>702</v>
      </c>
      <c r="D1038" t="s">
        <v>462</v>
      </c>
      <c r="E1038" t="s">
        <v>1132</v>
      </c>
    </row>
    <row r="1039" spans="1:5">
      <c r="A1039" t="s">
        <v>1135</v>
      </c>
      <c r="B1039" t="s">
        <v>54</v>
      </c>
      <c r="C1039" t="s">
        <v>702</v>
      </c>
      <c r="D1039" t="s">
        <v>462</v>
      </c>
      <c r="E1039" t="s">
        <v>1132</v>
      </c>
    </row>
    <row r="1040" spans="1:5">
      <c r="A1040" t="s">
        <v>730</v>
      </c>
      <c r="B1040" t="s">
        <v>54</v>
      </c>
      <c r="C1040" t="s">
        <v>702</v>
      </c>
      <c r="D1040" t="s">
        <v>462</v>
      </c>
      <c r="E1040" t="s">
        <v>1132</v>
      </c>
    </row>
    <row r="1041" spans="1:5">
      <c r="A1041" t="s">
        <v>1136</v>
      </c>
      <c r="B1041" t="s">
        <v>63</v>
      </c>
      <c r="C1041" t="s">
        <v>702</v>
      </c>
      <c r="D1041" t="s">
        <v>462</v>
      </c>
      <c r="E1041" t="s">
        <v>1137</v>
      </c>
    </row>
    <row r="1042" spans="1:5">
      <c r="A1042" t="s">
        <v>1138</v>
      </c>
      <c r="B1042" t="s">
        <v>63</v>
      </c>
      <c r="C1042" t="s">
        <v>702</v>
      </c>
      <c r="D1042" t="s">
        <v>462</v>
      </c>
      <c r="E1042" t="s">
        <v>1137</v>
      </c>
    </row>
    <row r="1043" spans="1:5">
      <c r="A1043" t="s">
        <v>1139</v>
      </c>
      <c r="B1043" t="s">
        <v>63</v>
      </c>
      <c r="C1043" t="s">
        <v>702</v>
      </c>
      <c r="D1043" t="s">
        <v>462</v>
      </c>
      <c r="E1043" t="s">
        <v>1137</v>
      </c>
    </row>
    <row r="1044" spans="1:5">
      <c r="A1044" t="s">
        <v>1140</v>
      </c>
      <c r="B1044" t="s">
        <v>63</v>
      </c>
      <c r="C1044" t="s">
        <v>702</v>
      </c>
      <c r="D1044" t="s">
        <v>462</v>
      </c>
      <c r="E1044" t="s">
        <v>1137</v>
      </c>
    </row>
    <row r="1045" spans="1:5">
      <c r="A1045" t="s">
        <v>1141</v>
      </c>
      <c r="B1045" t="s">
        <v>63</v>
      </c>
      <c r="C1045" t="s">
        <v>702</v>
      </c>
      <c r="D1045" t="s">
        <v>462</v>
      </c>
      <c r="E1045" t="s">
        <v>1137</v>
      </c>
    </row>
    <row r="1046" spans="1:5">
      <c r="A1046" t="s">
        <v>1142</v>
      </c>
      <c r="B1046" t="s">
        <v>582</v>
      </c>
      <c r="C1046" t="s">
        <v>702</v>
      </c>
      <c r="D1046" t="s">
        <v>462</v>
      </c>
      <c r="E1046" t="s">
        <v>1143</v>
      </c>
    </row>
    <row r="1047" spans="1:5">
      <c r="A1047" t="s">
        <v>1144</v>
      </c>
      <c r="B1047" t="s">
        <v>582</v>
      </c>
      <c r="C1047" t="s">
        <v>702</v>
      </c>
      <c r="D1047" t="s">
        <v>462</v>
      </c>
      <c r="E1047" t="s">
        <v>1143</v>
      </c>
    </row>
    <row r="1048" spans="1:5">
      <c r="A1048" t="s">
        <v>1145</v>
      </c>
      <c r="B1048" t="s">
        <v>582</v>
      </c>
      <c r="C1048" t="s">
        <v>702</v>
      </c>
      <c r="D1048" t="s">
        <v>462</v>
      </c>
      <c r="E1048" t="s">
        <v>1143</v>
      </c>
    </row>
    <row r="1049" spans="1:5">
      <c r="A1049" t="s">
        <v>820</v>
      </c>
      <c r="B1049" t="s">
        <v>582</v>
      </c>
      <c r="C1049" t="s">
        <v>702</v>
      </c>
      <c r="D1049" t="s">
        <v>462</v>
      </c>
      <c r="E1049" t="s">
        <v>1143</v>
      </c>
    </row>
    <row r="1050" spans="1:5">
      <c r="A1050" t="s">
        <v>1146</v>
      </c>
      <c r="B1050" t="s">
        <v>80</v>
      </c>
      <c r="C1050" t="s">
        <v>702</v>
      </c>
      <c r="D1050" t="s">
        <v>462</v>
      </c>
      <c r="E1050" t="s">
        <v>1147</v>
      </c>
    </row>
    <row r="1051" spans="1:5">
      <c r="A1051" t="s">
        <v>1148</v>
      </c>
      <c r="B1051" t="s">
        <v>80</v>
      </c>
      <c r="C1051" t="s">
        <v>702</v>
      </c>
      <c r="D1051" t="s">
        <v>462</v>
      </c>
      <c r="E1051" t="s">
        <v>1147</v>
      </c>
    </row>
    <row r="1052" spans="1:5">
      <c r="A1052" t="s">
        <v>1149</v>
      </c>
      <c r="B1052" t="s">
        <v>80</v>
      </c>
      <c r="C1052" t="s">
        <v>702</v>
      </c>
      <c r="D1052" t="s">
        <v>462</v>
      </c>
      <c r="E1052" t="s">
        <v>1147</v>
      </c>
    </row>
    <row r="1053" spans="1:5">
      <c r="A1053" t="s">
        <v>1150</v>
      </c>
      <c r="B1053" t="s">
        <v>80</v>
      </c>
      <c r="C1053" t="s">
        <v>702</v>
      </c>
      <c r="D1053" t="s">
        <v>462</v>
      </c>
      <c r="E1053" t="s">
        <v>1147</v>
      </c>
    </row>
    <row r="1054" spans="1:5">
      <c r="A1054" t="s">
        <v>1151</v>
      </c>
      <c r="B1054" t="s">
        <v>80</v>
      </c>
      <c r="C1054" t="s">
        <v>702</v>
      </c>
      <c r="D1054" t="s">
        <v>462</v>
      </c>
      <c r="E1054" t="s">
        <v>1147</v>
      </c>
    </row>
    <row r="1055" spans="1:5">
      <c r="A1055" t="s">
        <v>1152</v>
      </c>
      <c r="B1055" t="s">
        <v>88</v>
      </c>
      <c r="C1055" t="s">
        <v>702</v>
      </c>
      <c r="D1055" t="s">
        <v>462</v>
      </c>
      <c r="E1055" t="s">
        <v>1153</v>
      </c>
    </row>
    <row r="1056" spans="1:5">
      <c r="A1056" t="s">
        <v>1154</v>
      </c>
      <c r="B1056" t="s">
        <v>88</v>
      </c>
      <c r="C1056" t="s">
        <v>702</v>
      </c>
      <c r="D1056" t="s">
        <v>462</v>
      </c>
      <c r="E1056" t="s">
        <v>1153</v>
      </c>
    </row>
    <row r="1057" spans="1:5">
      <c r="A1057" t="s">
        <v>1155</v>
      </c>
      <c r="B1057" t="s">
        <v>88</v>
      </c>
      <c r="C1057" t="s">
        <v>702</v>
      </c>
      <c r="D1057" t="s">
        <v>462</v>
      </c>
      <c r="E1057" t="s">
        <v>1153</v>
      </c>
    </row>
    <row r="1058" spans="1:5">
      <c r="A1058" t="s">
        <v>1156</v>
      </c>
      <c r="B1058" t="s">
        <v>88</v>
      </c>
      <c r="C1058" t="s">
        <v>702</v>
      </c>
      <c r="D1058" t="s">
        <v>462</v>
      </c>
      <c r="E1058" t="s">
        <v>1153</v>
      </c>
    </row>
    <row r="1059" spans="1:5">
      <c r="A1059" t="s">
        <v>1157</v>
      </c>
      <c r="B1059" t="s">
        <v>88</v>
      </c>
      <c r="C1059" t="s">
        <v>702</v>
      </c>
      <c r="D1059" t="s">
        <v>462</v>
      </c>
      <c r="E1059" t="s">
        <v>1153</v>
      </c>
    </row>
    <row r="1060" spans="1:5">
      <c r="A1060" t="s">
        <v>1158</v>
      </c>
      <c r="B1060" t="s">
        <v>88</v>
      </c>
      <c r="C1060" t="s">
        <v>702</v>
      </c>
      <c r="D1060" t="s">
        <v>462</v>
      </c>
      <c r="E1060" t="s">
        <v>1153</v>
      </c>
    </row>
    <row r="1061" spans="1:5">
      <c r="A1061" t="s">
        <v>1159</v>
      </c>
      <c r="B1061" t="s">
        <v>88</v>
      </c>
      <c r="C1061" t="s">
        <v>702</v>
      </c>
      <c r="D1061" t="s">
        <v>462</v>
      </c>
      <c r="E1061" t="s">
        <v>1153</v>
      </c>
    </row>
    <row r="1062" spans="1:5">
      <c r="A1062" t="s">
        <v>1160</v>
      </c>
      <c r="B1062" t="s">
        <v>88</v>
      </c>
      <c r="C1062" t="s">
        <v>702</v>
      </c>
      <c r="D1062" t="s">
        <v>462</v>
      </c>
      <c r="E1062" t="s">
        <v>1153</v>
      </c>
    </row>
    <row r="1063" spans="1:5">
      <c r="A1063" t="s">
        <v>1161</v>
      </c>
      <c r="B1063" t="s">
        <v>88</v>
      </c>
      <c r="C1063" t="s">
        <v>702</v>
      </c>
      <c r="D1063" t="s">
        <v>462</v>
      </c>
      <c r="E1063" t="s">
        <v>1153</v>
      </c>
    </row>
    <row r="1064" spans="1:5">
      <c r="A1064" t="s">
        <v>1162</v>
      </c>
      <c r="B1064" t="s">
        <v>88</v>
      </c>
      <c r="C1064" t="s">
        <v>702</v>
      </c>
      <c r="D1064" t="s">
        <v>462</v>
      </c>
      <c r="E1064" t="s">
        <v>1153</v>
      </c>
    </row>
    <row r="1065" spans="1:5">
      <c r="A1065" t="s">
        <v>1163</v>
      </c>
      <c r="B1065" t="s">
        <v>236</v>
      </c>
      <c r="C1065" t="s">
        <v>702</v>
      </c>
      <c r="D1065" t="s">
        <v>462</v>
      </c>
      <c r="E1065" t="s">
        <v>1164</v>
      </c>
    </row>
    <row r="1066" spans="1:5">
      <c r="A1066" t="s">
        <v>1165</v>
      </c>
      <c r="B1066" t="s">
        <v>236</v>
      </c>
      <c r="C1066" t="s">
        <v>702</v>
      </c>
      <c r="D1066" t="s">
        <v>462</v>
      </c>
      <c r="E1066" t="s">
        <v>1164</v>
      </c>
    </row>
    <row r="1067" spans="1:5">
      <c r="A1067" t="s">
        <v>1166</v>
      </c>
      <c r="B1067" t="s">
        <v>236</v>
      </c>
      <c r="C1067" t="s">
        <v>702</v>
      </c>
      <c r="D1067" t="s">
        <v>462</v>
      </c>
      <c r="E1067" t="s">
        <v>1164</v>
      </c>
    </row>
    <row r="1068" spans="1:5">
      <c r="A1068" t="s">
        <v>1167</v>
      </c>
      <c r="B1068" t="s">
        <v>236</v>
      </c>
      <c r="C1068" t="s">
        <v>702</v>
      </c>
      <c r="D1068" t="s">
        <v>462</v>
      </c>
      <c r="E1068" t="s">
        <v>1164</v>
      </c>
    </row>
    <row r="1069" spans="1:5">
      <c r="A1069" t="s">
        <v>1168</v>
      </c>
      <c r="B1069" t="s">
        <v>236</v>
      </c>
      <c r="C1069" t="s">
        <v>702</v>
      </c>
      <c r="D1069" t="s">
        <v>462</v>
      </c>
      <c r="E1069" t="s">
        <v>1164</v>
      </c>
    </row>
    <row r="1070" spans="1:5">
      <c r="A1070" t="s">
        <v>1169</v>
      </c>
      <c r="B1070" t="s">
        <v>236</v>
      </c>
      <c r="C1070" t="s">
        <v>702</v>
      </c>
      <c r="D1070" t="s">
        <v>462</v>
      </c>
      <c r="E1070" t="s">
        <v>1164</v>
      </c>
    </row>
    <row r="1071" spans="1:5">
      <c r="A1071" t="s">
        <v>1170</v>
      </c>
      <c r="B1071" t="s">
        <v>236</v>
      </c>
      <c r="C1071" t="s">
        <v>702</v>
      </c>
      <c r="D1071" t="s">
        <v>462</v>
      </c>
      <c r="E1071" t="s">
        <v>1164</v>
      </c>
    </row>
    <row r="1072" spans="1:5">
      <c r="A1072" t="s">
        <v>1171</v>
      </c>
      <c r="B1072" t="s">
        <v>236</v>
      </c>
      <c r="C1072" t="s">
        <v>702</v>
      </c>
      <c r="D1072" t="s">
        <v>462</v>
      </c>
      <c r="E1072" t="s">
        <v>1164</v>
      </c>
    </row>
    <row r="1073" spans="1:5">
      <c r="A1073" t="s">
        <v>1172</v>
      </c>
      <c r="B1073" t="s">
        <v>421</v>
      </c>
      <c r="C1073" t="s">
        <v>702</v>
      </c>
      <c r="D1073" t="s">
        <v>462</v>
      </c>
      <c r="E1073" t="s">
        <v>1173</v>
      </c>
    </row>
    <row r="1074" spans="1:5">
      <c r="A1074" t="s">
        <v>1174</v>
      </c>
      <c r="B1074" t="s">
        <v>421</v>
      </c>
      <c r="C1074" t="s">
        <v>702</v>
      </c>
      <c r="D1074" t="s">
        <v>462</v>
      </c>
      <c r="E1074" t="s">
        <v>1173</v>
      </c>
    </row>
    <row r="1075" spans="1:5">
      <c r="A1075" t="s">
        <v>1175</v>
      </c>
      <c r="B1075" t="s">
        <v>421</v>
      </c>
      <c r="C1075" t="s">
        <v>702</v>
      </c>
      <c r="D1075" t="s">
        <v>462</v>
      </c>
      <c r="E1075" t="s">
        <v>1173</v>
      </c>
    </row>
    <row r="1076" spans="1:5">
      <c r="A1076" t="s">
        <v>921</v>
      </c>
      <c r="B1076" t="s">
        <v>421</v>
      </c>
      <c r="C1076" t="s">
        <v>702</v>
      </c>
      <c r="D1076" t="s">
        <v>462</v>
      </c>
      <c r="E1076" t="s">
        <v>1173</v>
      </c>
    </row>
    <row r="1077" spans="1:5">
      <c r="A1077" t="s">
        <v>1176</v>
      </c>
      <c r="B1077" t="s">
        <v>101</v>
      </c>
      <c r="C1077" t="s">
        <v>702</v>
      </c>
      <c r="D1077" t="s">
        <v>462</v>
      </c>
      <c r="E1077" t="s">
        <v>1177</v>
      </c>
    </row>
    <row r="1078" spans="1:5">
      <c r="A1078" t="s">
        <v>1178</v>
      </c>
      <c r="B1078" t="s">
        <v>108</v>
      </c>
      <c r="C1078" t="s">
        <v>702</v>
      </c>
      <c r="D1078" t="s">
        <v>462</v>
      </c>
      <c r="E1078" t="s">
        <v>1179</v>
      </c>
    </row>
    <row r="1079" spans="1:5">
      <c r="A1079" t="s">
        <v>1180</v>
      </c>
      <c r="B1079" t="s">
        <v>108</v>
      </c>
      <c r="C1079" t="s">
        <v>702</v>
      </c>
      <c r="D1079" t="s">
        <v>462</v>
      </c>
      <c r="E1079" t="s">
        <v>1179</v>
      </c>
    </row>
    <row r="1080" spans="1:5">
      <c r="A1080" t="s">
        <v>1181</v>
      </c>
      <c r="B1080" t="s">
        <v>108</v>
      </c>
      <c r="C1080" t="s">
        <v>702</v>
      </c>
      <c r="D1080" t="s">
        <v>462</v>
      </c>
      <c r="E1080" t="s">
        <v>1179</v>
      </c>
    </row>
    <row r="1081" spans="1:5">
      <c r="A1081" t="s">
        <v>1182</v>
      </c>
      <c r="B1081" t="s">
        <v>108</v>
      </c>
      <c r="C1081" t="s">
        <v>702</v>
      </c>
      <c r="D1081" t="s">
        <v>462</v>
      </c>
      <c r="E1081" t="s">
        <v>1179</v>
      </c>
    </row>
    <row r="1082" spans="1:5">
      <c r="A1082" t="s">
        <v>1183</v>
      </c>
      <c r="B1082" t="s">
        <v>108</v>
      </c>
      <c r="C1082" t="s">
        <v>702</v>
      </c>
      <c r="D1082" t="s">
        <v>462</v>
      </c>
      <c r="E1082" t="s">
        <v>1179</v>
      </c>
    </row>
    <row r="1083" spans="1:5">
      <c r="A1083" t="s">
        <v>1184</v>
      </c>
      <c r="B1083" t="s">
        <v>108</v>
      </c>
      <c r="C1083" t="s">
        <v>702</v>
      </c>
      <c r="D1083" t="s">
        <v>462</v>
      </c>
      <c r="E1083" t="s">
        <v>1179</v>
      </c>
    </row>
    <row r="1084" spans="1:5">
      <c r="A1084" t="s">
        <v>1185</v>
      </c>
      <c r="B1084" t="s">
        <v>108</v>
      </c>
      <c r="C1084" t="s">
        <v>702</v>
      </c>
      <c r="D1084" t="s">
        <v>462</v>
      </c>
      <c r="E1084" t="s">
        <v>1179</v>
      </c>
    </row>
    <row r="1085" spans="1:5">
      <c r="A1085" t="s">
        <v>1186</v>
      </c>
      <c r="B1085" t="s">
        <v>108</v>
      </c>
      <c r="C1085" t="s">
        <v>702</v>
      </c>
      <c r="D1085" t="s">
        <v>462</v>
      </c>
      <c r="E1085" t="s">
        <v>1179</v>
      </c>
    </row>
    <row r="1086" spans="1:5">
      <c r="A1086" t="s">
        <v>1187</v>
      </c>
      <c r="B1086" t="s">
        <v>108</v>
      </c>
      <c r="C1086" t="s">
        <v>702</v>
      </c>
      <c r="D1086" t="s">
        <v>462</v>
      </c>
      <c r="E1086" t="s">
        <v>1179</v>
      </c>
    </row>
    <row r="1087" spans="1:5">
      <c r="A1087" t="s">
        <v>1188</v>
      </c>
      <c r="B1087" t="s">
        <v>108</v>
      </c>
      <c r="C1087" t="s">
        <v>702</v>
      </c>
      <c r="D1087" t="s">
        <v>462</v>
      </c>
      <c r="E1087" t="s">
        <v>1179</v>
      </c>
    </row>
    <row r="1088" spans="1:5">
      <c r="A1088" t="s">
        <v>1189</v>
      </c>
      <c r="B1088" t="s">
        <v>108</v>
      </c>
      <c r="C1088" t="s">
        <v>702</v>
      </c>
      <c r="D1088" t="s">
        <v>462</v>
      </c>
      <c r="E1088" t="s">
        <v>1179</v>
      </c>
    </row>
    <row r="1089" spans="1:5">
      <c r="A1089" t="s">
        <v>1190</v>
      </c>
      <c r="B1089" t="s">
        <v>108</v>
      </c>
      <c r="C1089" t="s">
        <v>702</v>
      </c>
      <c r="D1089" t="s">
        <v>462</v>
      </c>
      <c r="E1089" t="s">
        <v>1179</v>
      </c>
    </row>
    <row r="1090" spans="1:5">
      <c r="A1090" t="s">
        <v>1191</v>
      </c>
      <c r="B1090" t="s">
        <v>108</v>
      </c>
      <c r="C1090" t="s">
        <v>702</v>
      </c>
      <c r="D1090" t="s">
        <v>462</v>
      </c>
      <c r="E1090" t="s">
        <v>1179</v>
      </c>
    </row>
    <row r="1091" spans="1:5">
      <c r="A1091" t="s">
        <v>1192</v>
      </c>
      <c r="B1091" t="s">
        <v>108</v>
      </c>
      <c r="C1091" t="s">
        <v>702</v>
      </c>
      <c r="D1091" t="s">
        <v>462</v>
      </c>
      <c r="E1091" t="s">
        <v>1179</v>
      </c>
    </row>
    <row r="1092" spans="1:5">
      <c r="A1092" t="s">
        <v>1193</v>
      </c>
      <c r="B1092" t="s">
        <v>108</v>
      </c>
      <c r="C1092" t="s">
        <v>702</v>
      </c>
      <c r="D1092" t="s">
        <v>462</v>
      </c>
      <c r="E1092" t="s">
        <v>1179</v>
      </c>
    </row>
    <row r="1093" spans="1:5">
      <c r="A1093" t="s">
        <v>1194</v>
      </c>
      <c r="B1093" t="s">
        <v>108</v>
      </c>
      <c r="C1093" t="s">
        <v>702</v>
      </c>
      <c r="D1093" t="s">
        <v>462</v>
      </c>
      <c r="E1093" t="s">
        <v>1179</v>
      </c>
    </row>
    <row r="1094" spans="1:5">
      <c r="A1094" t="s">
        <v>1195</v>
      </c>
      <c r="B1094" t="s">
        <v>147</v>
      </c>
      <c r="C1094" t="s">
        <v>702</v>
      </c>
      <c r="D1094" t="s">
        <v>563</v>
      </c>
      <c r="E1094" t="s">
        <v>1196</v>
      </c>
    </row>
    <row r="1095" spans="1:5">
      <c r="A1095" t="s">
        <v>814</v>
      </c>
      <c r="B1095" t="s">
        <v>147</v>
      </c>
      <c r="C1095" t="s">
        <v>702</v>
      </c>
      <c r="D1095" t="s">
        <v>563</v>
      </c>
      <c r="E1095" t="s">
        <v>1196</v>
      </c>
    </row>
    <row r="1096" spans="1:5">
      <c r="A1096" t="s">
        <v>1197</v>
      </c>
      <c r="B1096" t="s">
        <v>147</v>
      </c>
      <c r="C1096" t="s">
        <v>702</v>
      </c>
      <c r="D1096" t="s">
        <v>563</v>
      </c>
      <c r="E1096" t="s">
        <v>1196</v>
      </c>
    </row>
    <row r="1097" spans="1:5">
      <c r="A1097" t="s">
        <v>1198</v>
      </c>
      <c r="B1097" t="s">
        <v>147</v>
      </c>
      <c r="C1097" t="s">
        <v>702</v>
      </c>
      <c r="D1097" t="s">
        <v>563</v>
      </c>
      <c r="E1097" t="s">
        <v>1196</v>
      </c>
    </row>
    <row r="1098" spans="1:5">
      <c r="A1098" t="s">
        <v>1199</v>
      </c>
      <c r="B1098" t="s">
        <v>147</v>
      </c>
      <c r="C1098" t="s">
        <v>702</v>
      </c>
      <c r="D1098" t="s">
        <v>563</v>
      </c>
      <c r="E1098" t="s">
        <v>1196</v>
      </c>
    </row>
    <row r="1099" spans="1:5">
      <c r="A1099" t="s">
        <v>1200</v>
      </c>
      <c r="B1099" t="s">
        <v>147</v>
      </c>
      <c r="C1099" t="s">
        <v>702</v>
      </c>
      <c r="D1099" t="s">
        <v>563</v>
      </c>
      <c r="E1099" t="s">
        <v>1196</v>
      </c>
    </row>
    <row r="1100" spans="1:5">
      <c r="A1100" t="s">
        <v>701</v>
      </c>
      <c r="B1100" t="s">
        <v>6</v>
      </c>
      <c r="C1100" t="s">
        <v>702</v>
      </c>
      <c r="D1100" t="s">
        <v>563</v>
      </c>
      <c r="E1100" t="s">
        <v>1201</v>
      </c>
    </row>
    <row r="1101" spans="1:5">
      <c r="A1101" t="s">
        <v>1202</v>
      </c>
      <c r="B1101" t="s">
        <v>6</v>
      </c>
      <c r="C1101" t="s">
        <v>702</v>
      </c>
      <c r="D1101" t="s">
        <v>563</v>
      </c>
      <c r="E1101" t="s">
        <v>1201</v>
      </c>
    </row>
    <row r="1102" spans="1:5">
      <c r="A1102" t="s">
        <v>1203</v>
      </c>
      <c r="B1102" t="s">
        <v>6</v>
      </c>
      <c r="C1102" t="s">
        <v>702</v>
      </c>
      <c r="D1102" t="s">
        <v>563</v>
      </c>
      <c r="E1102" t="s">
        <v>1201</v>
      </c>
    </row>
    <row r="1103" spans="1:5">
      <c r="A1103" t="s">
        <v>1204</v>
      </c>
      <c r="B1103" t="s">
        <v>6</v>
      </c>
      <c r="C1103" t="s">
        <v>702</v>
      </c>
      <c r="D1103" t="s">
        <v>563</v>
      </c>
      <c r="E1103" t="s">
        <v>1201</v>
      </c>
    </row>
    <row r="1104" spans="1:5">
      <c r="A1104" t="s">
        <v>1205</v>
      </c>
      <c r="B1104" t="s">
        <v>6</v>
      </c>
      <c r="C1104" t="s">
        <v>702</v>
      </c>
      <c r="D1104" t="s">
        <v>563</v>
      </c>
      <c r="E1104" t="s">
        <v>1201</v>
      </c>
    </row>
    <row r="1105" spans="1:5">
      <c r="A1105" t="s">
        <v>1206</v>
      </c>
      <c r="B1105" t="s">
        <v>6</v>
      </c>
      <c r="C1105" t="s">
        <v>702</v>
      </c>
      <c r="D1105" t="s">
        <v>563</v>
      </c>
      <c r="E1105" t="s">
        <v>1201</v>
      </c>
    </row>
    <row r="1106" spans="1:5">
      <c r="A1106" t="s">
        <v>1207</v>
      </c>
      <c r="B1106" t="s">
        <v>6</v>
      </c>
      <c r="C1106" t="s">
        <v>702</v>
      </c>
      <c r="D1106" t="s">
        <v>563</v>
      </c>
      <c r="E1106" t="s">
        <v>1201</v>
      </c>
    </row>
    <row r="1107" spans="1:5">
      <c r="A1107" t="s">
        <v>1208</v>
      </c>
      <c r="B1107" t="s">
        <v>6</v>
      </c>
      <c r="C1107" t="s">
        <v>702</v>
      </c>
      <c r="D1107" t="s">
        <v>563</v>
      </c>
      <c r="E1107" t="s">
        <v>1201</v>
      </c>
    </row>
    <row r="1108" spans="1:5">
      <c r="A1108" t="s">
        <v>1209</v>
      </c>
      <c r="B1108" t="s">
        <v>6</v>
      </c>
      <c r="C1108" t="s">
        <v>702</v>
      </c>
      <c r="D1108" t="s">
        <v>563</v>
      </c>
      <c r="E1108" t="s">
        <v>1201</v>
      </c>
    </row>
    <row r="1109" spans="1:5">
      <c r="A1109" t="s">
        <v>1210</v>
      </c>
      <c r="B1109" t="s">
        <v>6</v>
      </c>
      <c r="C1109" t="s">
        <v>702</v>
      </c>
      <c r="D1109" t="s">
        <v>563</v>
      </c>
      <c r="E1109" t="s">
        <v>1201</v>
      </c>
    </row>
    <row r="1110" spans="1:5">
      <c r="A1110" t="s">
        <v>1211</v>
      </c>
      <c r="B1110" t="s">
        <v>6</v>
      </c>
      <c r="C1110" t="s">
        <v>702</v>
      </c>
      <c r="D1110" t="s">
        <v>563</v>
      </c>
      <c r="E1110" t="s">
        <v>1201</v>
      </c>
    </row>
    <row r="1111" spans="1:5">
      <c r="A1111" t="s">
        <v>1212</v>
      </c>
      <c r="B1111" t="s">
        <v>6</v>
      </c>
      <c r="C1111" t="s">
        <v>702</v>
      </c>
      <c r="D1111" t="s">
        <v>563</v>
      </c>
      <c r="E1111" t="s">
        <v>1201</v>
      </c>
    </row>
    <row r="1112" spans="1:5">
      <c r="A1112" t="s">
        <v>1213</v>
      </c>
      <c r="B1112" t="s">
        <v>6</v>
      </c>
      <c r="C1112" t="s">
        <v>702</v>
      </c>
      <c r="D1112" t="s">
        <v>563</v>
      </c>
      <c r="E1112" t="s">
        <v>1201</v>
      </c>
    </row>
    <row r="1113" spans="1:5">
      <c r="A1113" t="s">
        <v>1214</v>
      </c>
      <c r="B1113" t="s">
        <v>6</v>
      </c>
      <c r="C1113" t="s">
        <v>702</v>
      </c>
      <c r="D1113" t="s">
        <v>563</v>
      </c>
      <c r="E1113" t="s">
        <v>1201</v>
      </c>
    </row>
    <row r="1114" spans="1:5">
      <c r="A1114" t="s">
        <v>1114</v>
      </c>
      <c r="B1114" t="s">
        <v>6</v>
      </c>
      <c r="C1114" t="s">
        <v>702</v>
      </c>
      <c r="D1114" t="s">
        <v>563</v>
      </c>
      <c r="E1114" t="s">
        <v>1201</v>
      </c>
    </row>
    <row r="1115" spans="1:5">
      <c r="A1115" t="s">
        <v>833</v>
      </c>
      <c r="B1115" t="s">
        <v>11</v>
      </c>
      <c r="C1115" t="s">
        <v>702</v>
      </c>
      <c r="D1115" t="s">
        <v>563</v>
      </c>
      <c r="E1115" t="s">
        <v>1215</v>
      </c>
    </row>
    <row r="1116" spans="1:5">
      <c r="A1116" t="s">
        <v>1216</v>
      </c>
      <c r="B1116" t="s">
        <v>11</v>
      </c>
      <c r="C1116" t="s">
        <v>702</v>
      </c>
      <c r="D1116" t="s">
        <v>563</v>
      </c>
      <c r="E1116" t="s">
        <v>1215</v>
      </c>
    </row>
    <row r="1117" spans="1:5">
      <c r="A1117" t="s">
        <v>1217</v>
      </c>
      <c r="B1117" t="s">
        <v>11</v>
      </c>
      <c r="C1117" t="s">
        <v>702</v>
      </c>
      <c r="D1117" t="s">
        <v>563</v>
      </c>
      <c r="E1117" t="s">
        <v>1215</v>
      </c>
    </row>
    <row r="1118" spans="1:5">
      <c r="A1118" t="s">
        <v>1218</v>
      </c>
      <c r="B1118" t="s">
        <v>11</v>
      </c>
      <c r="C1118" t="s">
        <v>702</v>
      </c>
      <c r="D1118" t="s">
        <v>563</v>
      </c>
      <c r="E1118" t="s">
        <v>1215</v>
      </c>
    </row>
    <row r="1119" spans="1:5">
      <c r="A1119" t="s">
        <v>1219</v>
      </c>
      <c r="B1119" t="s">
        <v>11</v>
      </c>
      <c r="C1119" t="s">
        <v>702</v>
      </c>
      <c r="D1119" t="s">
        <v>563</v>
      </c>
      <c r="E1119" t="s">
        <v>1215</v>
      </c>
    </row>
    <row r="1120" spans="1:5">
      <c r="A1120" t="s">
        <v>1220</v>
      </c>
      <c r="B1120" t="s">
        <v>32</v>
      </c>
      <c r="C1120" t="s">
        <v>702</v>
      </c>
      <c r="D1120" t="s">
        <v>563</v>
      </c>
      <c r="E1120" t="s">
        <v>1221</v>
      </c>
    </row>
    <row r="1121" spans="1:5">
      <c r="A1121" t="s">
        <v>1123</v>
      </c>
      <c r="B1121" t="s">
        <v>32</v>
      </c>
      <c r="C1121" t="s">
        <v>702</v>
      </c>
      <c r="D1121" t="s">
        <v>563</v>
      </c>
      <c r="E1121" t="s">
        <v>1221</v>
      </c>
    </row>
    <row r="1122" spans="1:5">
      <c r="A1122" t="s">
        <v>1121</v>
      </c>
      <c r="B1122" t="s">
        <v>32</v>
      </c>
      <c r="C1122" t="s">
        <v>702</v>
      </c>
      <c r="D1122" t="s">
        <v>563</v>
      </c>
      <c r="E1122" t="s">
        <v>1221</v>
      </c>
    </row>
    <row r="1123" spans="1:5">
      <c r="A1123" t="s">
        <v>1124</v>
      </c>
      <c r="B1123" t="s">
        <v>32</v>
      </c>
      <c r="C1123" t="s">
        <v>702</v>
      </c>
      <c r="D1123" t="s">
        <v>563</v>
      </c>
      <c r="E1123" t="s">
        <v>1221</v>
      </c>
    </row>
    <row r="1124" spans="1:5">
      <c r="A1124" t="s">
        <v>1222</v>
      </c>
      <c r="B1124" t="s">
        <v>32</v>
      </c>
      <c r="C1124" t="s">
        <v>702</v>
      </c>
      <c r="D1124" t="s">
        <v>563</v>
      </c>
      <c r="E1124" t="s">
        <v>1221</v>
      </c>
    </row>
    <row r="1125" spans="1:5">
      <c r="A1125" t="s">
        <v>1223</v>
      </c>
      <c r="B1125" t="s">
        <v>32</v>
      </c>
      <c r="C1125" t="s">
        <v>702</v>
      </c>
      <c r="D1125" t="s">
        <v>563</v>
      </c>
      <c r="E1125" t="s">
        <v>1221</v>
      </c>
    </row>
    <row r="1126" spans="1:5">
      <c r="A1126" t="s">
        <v>1224</v>
      </c>
      <c r="B1126" t="s">
        <v>32</v>
      </c>
      <c r="C1126" t="s">
        <v>702</v>
      </c>
      <c r="D1126" t="s">
        <v>563</v>
      </c>
      <c r="E1126" t="s">
        <v>1221</v>
      </c>
    </row>
    <row r="1127" spans="1:5">
      <c r="A1127" t="s">
        <v>1225</v>
      </c>
      <c r="B1127" t="s">
        <v>32</v>
      </c>
      <c r="C1127" t="s">
        <v>702</v>
      </c>
      <c r="D1127" t="s">
        <v>563</v>
      </c>
      <c r="E1127" t="s">
        <v>1221</v>
      </c>
    </row>
    <row r="1128" spans="1:5">
      <c r="A1128" t="s">
        <v>1226</v>
      </c>
      <c r="B1128" t="s">
        <v>63</v>
      </c>
      <c r="C1128" t="s">
        <v>702</v>
      </c>
      <c r="D1128" t="s">
        <v>563</v>
      </c>
      <c r="E1128" t="s">
        <v>1227</v>
      </c>
    </row>
    <row r="1129" spans="1:5">
      <c r="A1129" t="s">
        <v>1228</v>
      </c>
      <c r="B1129" t="s">
        <v>63</v>
      </c>
      <c r="C1129" t="s">
        <v>702</v>
      </c>
      <c r="D1129" t="s">
        <v>563</v>
      </c>
      <c r="E1129" t="s">
        <v>1227</v>
      </c>
    </row>
    <row r="1130" spans="1:5">
      <c r="A1130" t="s">
        <v>1229</v>
      </c>
      <c r="B1130" t="s">
        <v>80</v>
      </c>
      <c r="C1130" t="s">
        <v>702</v>
      </c>
      <c r="D1130" t="s">
        <v>563</v>
      </c>
      <c r="E1130" t="s">
        <v>1230</v>
      </c>
    </row>
    <row r="1131" spans="1:5">
      <c r="A1131" t="s">
        <v>1231</v>
      </c>
      <c r="B1131" t="s">
        <v>80</v>
      </c>
      <c r="C1131" t="s">
        <v>702</v>
      </c>
      <c r="D1131" t="s">
        <v>563</v>
      </c>
      <c r="E1131" t="s">
        <v>1230</v>
      </c>
    </row>
    <row r="1132" spans="1:5">
      <c r="A1132" t="s">
        <v>1232</v>
      </c>
      <c r="B1132" t="s">
        <v>80</v>
      </c>
      <c r="C1132" t="s">
        <v>702</v>
      </c>
      <c r="D1132" t="s">
        <v>563</v>
      </c>
      <c r="E1132" t="s">
        <v>1230</v>
      </c>
    </row>
    <row r="1133" spans="1:5">
      <c r="A1133" t="s">
        <v>1233</v>
      </c>
      <c r="B1133" t="s">
        <v>80</v>
      </c>
      <c r="C1133" t="s">
        <v>702</v>
      </c>
      <c r="D1133" t="s">
        <v>563</v>
      </c>
      <c r="E1133" t="s">
        <v>1230</v>
      </c>
    </row>
    <row r="1134" spans="1:5">
      <c r="A1134" t="s">
        <v>1234</v>
      </c>
      <c r="B1134" t="s">
        <v>80</v>
      </c>
      <c r="C1134" t="s">
        <v>702</v>
      </c>
      <c r="D1134" t="s">
        <v>563</v>
      </c>
      <c r="E1134" t="s">
        <v>1230</v>
      </c>
    </row>
    <row r="1135" spans="1:5">
      <c r="A1135" t="s">
        <v>1148</v>
      </c>
      <c r="B1135" t="s">
        <v>80</v>
      </c>
      <c r="C1135" t="s">
        <v>702</v>
      </c>
      <c r="D1135" t="s">
        <v>563</v>
      </c>
      <c r="E1135" t="s">
        <v>1230</v>
      </c>
    </row>
    <row r="1136" spans="1:5">
      <c r="A1136" t="s">
        <v>1235</v>
      </c>
      <c r="B1136" t="s">
        <v>80</v>
      </c>
      <c r="C1136" t="s">
        <v>702</v>
      </c>
      <c r="D1136" t="s">
        <v>563</v>
      </c>
      <c r="E1136" t="s">
        <v>1230</v>
      </c>
    </row>
    <row r="1137" spans="1:5">
      <c r="A1137" t="s">
        <v>1236</v>
      </c>
      <c r="B1137" t="s">
        <v>80</v>
      </c>
      <c r="C1137" t="s">
        <v>702</v>
      </c>
      <c r="D1137" t="s">
        <v>563</v>
      </c>
      <c r="E1137" t="s">
        <v>1230</v>
      </c>
    </row>
    <row r="1138" spans="1:5">
      <c r="A1138" t="s">
        <v>1146</v>
      </c>
      <c r="B1138" t="s">
        <v>80</v>
      </c>
      <c r="C1138" t="s">
        <v>702</v>
      </c>
      <c r="D1138" t="s">
        <v>563</v>
      </c>
      <c r="E1138" t="s">
        <v>1230</v>
      </c>
    </row>
    <row r="1139" spans="1:5">
      <c r="A1139" t="s">
        <v>1237</v>
      </c>
      <c r="B1139" t="s">
        <v>80</v>
      </c>
      <c r="C1139" t="s">
        <v>702</v>
      </c>
      <c r="D1139" t="s">
        <v>563</v>
      </c>
      <c r="E1139" t="s">
        <v>1230</v>
      </c>
    </row>
    <row r="1140" spans="1:5">
      <c r="A1140" t="s">
        <v>1238</v>
      </c>
      <c r="B1140" t="s">
        <v>80</v>
      </c>
      <c r="C1140" t="s">
        <v>702</v>
      </c>
      <c r="D1140" t="s">
        <v>563</v>
      </c>
      <c r="E1140" t="s">
        <v>1230</v>
      </c>
    </row>
    <row r="1141" spans="1:5">
      <c r="A1141" t="s">
        <v>1239</v>
      </c>
      <c r="B1141" t="s">
        <v>80</v>
      </c>
      <c r="C1141" t="s">
        <v>702</v>
      </c>
      <c r="D1141" t="s">
        <v>563</v>
      </c>
      <c r="E1141" t="s">
        <v>1230</v>
      </c>
    </row>
    <row r="1142" spans="1:5">
      <c r="A1142" t="s">
        <v>1240</v>
      </c>
      <c r="B1142" t="s">
        <v>80</v>
      </c>
      <c r="C1142" t="s">
        <v>702</v>
      </c>
      <c r="D1142" t="s">
        <v>563</v>
      </c>
      <c r="E1142" t="s">
        <v>1230</v>
      </c>
    </row>
    <row r="1143" spans="1:5">
      <c r="A1143" t="s">
        <v>805</v>
      </c>
      <c r="B1143" t="s">
        <v>80</v>
      </c>
      <c r="C1143" t="s">
        <v>702</v>
      </c>
      <c r="D1143" t="s">
        <v>563</v>
      </c>
      <c r="E1143" t="s">
        <v>1230</v>
      </c>
    </row>
    <row r="1144" spans="1:5">
      <c r="A1144" t="s">
        <v>901</v>
      </c>
      <c r="B1144" t="s">
        <v>88</v>
      </c>
      <c r="C1144" t="s">
        <v>702</v>
      </c>
      <c r="D1144" t="s">
        <v>563</v>
      </c>
      <c r="E1144" t="s">
        <v>1241</v>
      </c>
    </row>
    <row r="1145" spans="1:5">
      <c r="A1145" t="s">
        <v>1242</v>
      </c>
      <c r="B1145" t="s">
        <v>88</v>
      </c>
      <c r="C1145" t="s">
        <v>702</v>
      </c>
      <c r="D1145" t="s">
        <v>563</v>
      </c>
      <c r="E1145" t="s">
        <v>1241</v>
      </c>
    </row>
    <row r="1146" spans="1:5">
      <c r="A1146" t="s">
        <v>1159</v>
      </c>
      <c r="B1146" t="s">
        <v>88</v>
      </c>
      <c r="C1146" t="s">
        <v>702</v>
      </c>
      <c r="D1146" t="s">
        <v>563</v>
      </c>
      <c r="E1146" t="s">
        <v>1241</v>
      </c>
    </row>
    <row r="1147" spans="1:5">
      <c r="A1147" t="s">
        <v>1243</v>
      </c>
      <c r="B1147" t="s">
        <v>88</v>
      </c>
      <c r="C1147" t="s">
        <v>702</v>
      </c>
      <c r="D1147" t="s">
        <v>563</v>
      </c>
      <c r="E1147" t="s">
        <v>1241</v>
      </c>
    </row>
    <row r="1148" spans="1:5">
      <c r="A1148" t="s">
        <v>1244</v>
      </c>
      <c r="B1148" t="s">
        <v>88</v>
      </c>
      <c r="C1148" t="s">
        <v>702</v>
      </c>
      <c r="D1148" t="s">
        <v>563</v>
      </c>
      <c r="E1148" t="s">
        <v>1241</v>
      </c>
    </row>
    <row r="1149" spans="1:5">
      <c r="A1149" t="s">
        <v>1245</v>
      </c>
      <c r="B1149" t="s">
        <v>236</v>
      </c>
      <c r="C1149" t="s">
        <v>702</v>
      </c>
      <c r="D1149" t="s">
        <v>563</v>
      </c>
      <c r="E1149" t="s">
        <v>1246</v>
      </c>
    </row>
    <row r="1150" spans="1:5">
      <c r="A1150" t="s">
        <v>1247</v>
      </c>
      <c r="B1150" t="s">
        <v>236</v>
      </c>
      <c r="C1150" t="s">
        <v>702</v>
      </c>
      <c r="D1150" t="s">
        <v>563</v>
      </c>
      <c r="E1150" t="s">
        <v>1246</v>
      </c>
    </row>
    <row r="1151" spans="1:5">
      <c r="A1151" t="s">
        <v>1248</v>
      </c>
      <c r="B1151" t="s">
        <v>236</v>
      </c>
      <c r="C1151" t="s">
        <v>702</v>
      </c>
      <c r="D1151" t="s">
        <v>563</v>
      </c>
      <c r="E1151" t="s">
        <v>1246</v>
      </c>
    </row>
    <row r="1152" spans="1:5">
      <c r="A1152" t="s">
        <v>1249</v>
      </c>
      <c r="B1152" t="s">
        <v>236</v>
      </c>
      <c r="C1152" t="s">
        <v>702</v>
      </c>
      <c r="D1152" t="s">
        <v>563</v>
      </c>
      <c r="E1152" t="s">
        <v>1246</v>
      </c>
    </row>
    <row r="1153" spans="1:5">
      <c r="A1153" t="s">
        <v>1250</v>
      </c>
      <c r="B1153" t="s">
        <v>236</v>
      </c>
      <c r="C1153" t="s">
        <v>702</v>
      </c>
      <c r="D1153" t="s">
        <v>563</v>
      </c>
      <c r="E1153" t="s">
        <v>1246</v>
      </c>
    </row>
    <row r="1154" spans="1:5">
      <c r="A1154" t="s">
        <v>1251</v>
      </c>
      <c r="B1154" t="s">
        <v>236</v>
      </c>
      <c r="C1154" t="s">
        <v>702</v>
      </c>
      <c r="D1154" t="s">
        <v>563</v>
      </c>
      <c r="E1154" t="s">
        <v>1246</v>
      </c>
    </row>
    <row r="1155" spans="1:5">
      <c r="A1155" t="s">
        <v>915</v>
      </c>
      <c r="B1155" t="s">
        <v>236</v>
      </c>
      <c r="C1155" t="s">
        <v>702</v>
      </c>
      <c r="D1155" t="s">
        <v>563</v>
      </c>
      <c r="E1155" t="s">
        <v>1246</v>
      </c>
    </row>
    <row r="1156" spans="1:5">
      <c r="A1156" t="s">
        <v>1252</v>
      </c>
      <c r="B1156" t="s">
        <v>236</v>
      </c>
      <c r="C1156" t="s">
        <v>702</v>
      </c>
      <c r="D1156" t="s">
        <v>563</v>
      </c>
      <c r="E1156" t="s">
        <v>1246</v>
      </c>
    </row>
    <row r="1157" spans="1:5">
      <c r="A1157" t="s">
        <v>1253</v>
      </c>
      <c r="B1157" t="s">
        <v>108</v>
      </c>
      <c r="C1157" t="s">
        <v>702</v>
      </c>
      <c r="D1157" t="s">
        <v>563</v>
      </c>
      <c r="E1157" t="s">
        <v>1254</v>
      </c>
    </row>
    <row r="1158" spans="1:5">
      <c r="A1158" t="s">
        <v>1255</v>
      </c>
      <c r="B1158" t="s">
        <v>108</v>
      </c>
      <c r="C1158" t="s">
        <v>702</v>
      </c>
      <c r="D1158" t="s">
        <v>563</v>
      </c>
      <c r="E1158" t="s">
        <v>1254</v>
      </c>
    </row>
    <row r="1159" spans="1:5">
      <c r="A1159" t="s">
        <v>945</v>
      </c>
      <c r="B1159" t="s">
        <v>108</v>
      </c>
      <c r="C1159" t="s">
        <v>702</v>
      </c>
      <c r="D1159" t="s">
        <v>563</v>
      </c>
      <c r="E1159" t="s">
        <v>1254</v>
      </c>
    </row>
    <row r="1160" spans="1:5">
      <c r="A1160" t="s">
        <v>1256</v>
      </c>
      <c r="B1160" t="s">
        <v>108</v>
      </c>
      <c r="C1160" t="s">
        <v>702</v>
      </c>
      <c r="D1160" t="s">
        <v>563</v>
      </c>
      <c r="E1160" t="s">
        <v>1254</v>
      </c>
    </row>
    <row r="1161" spans="1:5">
      <c r="A1161" t="s">
        <v>921</v>
      </c>
      <c r="B1161" t="s">
        <v>108</v>
      </c>
      <c r="C1161" t="s">
        <v>702</v>
      </c>
      <c r="D1161" t="s">
        <v>563</v>
      </c>
      <c r="E1161" t="s">
        <v>1254</v>
      </c>
    </row>
    <row r="1162" spans="1:5">
      <c r="A1162" t="s">
        <v>1191</v>
      </c>
      <c r="B1162" t="s">
        <v>108</v>
      </c>
      <c r="C1162" t="s">
        <v>702</v>
      </c>
      <c r="D1162" t="s">
        <v>563</v>
      </c>
      <c r="E1162" t="s">
        <v>1254</v>
      </c>
    </row>
    <row r="1163" spans="1:5">
      <c r="A1163" t="s">
        <v>933</v>
      </c>
      <c r="B1163" t="s">
        <v>108</v>
      </c>
      <c r="C1163" t="s">
        <v>702</v>
      </c>
      <c r="D1163" t="s">
        <v>563</v>
      </c>
      <c r="E1163" t="s">
        <v>1254</v>
      </c>
    </row>
    <row r="1164" spans="1:5">
      <c r="A1164" t="s">
        <v>1257</v>
      </c>
      <c r="B1164" t="s">
        <v>147</v>
      </c>
      <c r="C1164" t="s">
        <v>702</v>
      </c>
      <c r="D1164" t="s">
        <v>614</v>
      </c>
      <c r="E1164" t="s">
        <v>1258</v>
      </c>
    </row>
    <row r="1165" spans="1:5">
      <c r="A1165" t="s">
        <v>1259</v>
      </c>
      <c r="B1165" t="s">
        <v>147</v>
      </c>
      <c r="C1165" t="s">
        <v>702</v>
      </c>
      <c r="D1165" t="s">
        <v>614</v>
      </c>
      <c r="E1165" t="s">
        <v>1258</v>
      </c>
    </row>
    <row r="1166" spans="1:5">
      <c r="A1166" t="s">
        <v>1260</v>
      </c>
      <c r="B1166" t="s">
        <v>147</v>
      </c>
      <c r="C1166" t="s">
        <v>702</v>
      </c>
      <c r="D1166" t="s">
        <v>614</v>
      </c>
      <c r="E1166" t="s">
        <v>1258</v>
      </c>
    </row>
    <row r="1167" spans="1:5">
      <c r="A1167" t="s">
        <v>1261</v>
      </c>
      <c r="B1167" t="s">
        <v>147</v>
      </c>
      <c r="C1167" t="s">
        <v>702</v>
      </c>
      <c r="D1167" t="s">
        <v>614</v>
      </c>
      <c r="E1167" t="s">
        <v>1258</v>
      </c>
    </row>
    <row r="1168" spans="1:5">
      <c r="A1168" t="s">
        <v>1262</v>
      </c>
      <c r="B1168" t="s">
        <v>147</v>
      </c>
      <c r="C1168" t="s">
        <v>702</v>
      </c>
      <c r="D1168" t="s">
        <v>614</v>
      </c>
      <c r="E1168" t="s">
        <v>1258</v>
      </c>
    </row>
    <row r="1169" spans="1:5">
      <c r="A1169" t="s">
        <v>1263</v>
      </c>
      <c r="B1169" t="s">
        <v>147</v>
      </c>
      <c r="C1169" t="s">
        <v>702</v>
      </c>
      <c r="D1169" t="s">
        <v>614</v>
      </c>
      <c r="E1169" t="s">
        <v>1258</v>
      </c>
    </row>
    <row r="1170" spans="1:5">
      <c r="A1170" t="s">
        <v>1000</v>
      </c>
      <c r="B1170" t="s">
        <v>6</v>
      </c>
      <c r="C1170" t="s">
        <v>702</v>
      </c>
      <c r="D1170" t="s">
        <v>614</v>
      </c>
      <c r="E1170" t="s">
        <v>1264</v>
      </c>
    </row>
    <row r="1171" spans="1:5">
      <c r="A1171" t="s">
        <v>1265</v>
      </c>
      <c r="B1171" t="s">
        <v>6</v>
      </c>
      <c r="C1171" t="s">
        <v>702</v>
      </c>
      <c r="D1171" t="s">
        <v>614</v>
      </c>
      <c r="E1171" t="s">
        <v>1264</v>
      </c>
    </row>
    <row r="1172" spans="1:5">
      <c r="A1172" t="s">
        <v>1266</v>
      </c>
      <c r="B1172" t="s">
        <v>11</v>
      </c>
      <c r="C1172" t="s">
        <v>702</v>
      </c>
      <c r="D1172" t="s">
        <v>614</v>
      </c>
      <c r="E1172" t="s">
        <v>1267</v>
      </c>
    </row>
    <row r="1173" spans="1:5">
      <c r="A1173" t="s">
        <v>1268</v>
      </c>
      <c r="B1173" t="s">
        <v>11</v>
      </c>
      <c r="C1173" t="s">
        <v>702</v>
      </c>
      <c r="D1173" t="s">
        <v>614</v>
      </c>
      <c r="E1173" t="s">
        <v>1267</v>
      </c>
    </row>
    <row r="1174" spans="1:5">
      <c r="A1174" t="s">
        <v>1269</v>
      </c>
      <c r="B1174" t="s">
        <v>11</v>
      </c>
      <c r="C1174" t="s">
        <v>702</v>
      </c>
      <c r="D1174" t="s">
        <v>614</v>
      </c>
      <c r="E1174" t="s">
        <v>1267</v>
      </c>
    </row>
    <row r="1175" spans="1:5">
      <c r="A1175" t="s">
        <v>1270</v>
      </c>
      <c r="B1175" t="s">
        <v>11</v>
      </c>
      <c r="C1175" t="s">
        <v>702</v>
      </c>
      <c r="D1175" t="s">
        <v>614</v>
      </c>
      <c r="E1175" t="s">
        <v>1267</v>
      </c>
    </row>
    <row r="1176" spans="1:5">
      <c r="A1176" t="s">
        <v>1271</v>
      </c>
      <c r="B1176" t="s">
        <v>11</v>
      </c>
      <c r="C1176" t="s">
        <v>702</v>
      </c>
      <c r="D1176" t="s">
        <v>614</v>
      </c>
      <c r="E1176" t="s">
        <v>1267</v>
      </c>
    </row>
    <row r="1177" spans="1:5">
      <c r="A1177" t="s">
        <v>1010</v>
      </c>
      <c r="B1177" t="s">
        <v>11</v>
      </c>
      <c r="C1177" t="s">
        <v>702</v>
      </c>
      <c r="D1177" t="s">
        <v>614</v>
      </c>
      <c r="E1177" t="s">
        <v>1267</v>
      </c>
    </row>
    <row r="1178" spans="1:5">
      <c r="A1178" t="s">
        <v>1272</v>
      </c>
      <c r="B1178" t="s">
        <v>11</v>
      </c>
      <c r="C1178" t="s">
        <v>702</v>
      </c>
      <c r="D1178" t="s">
        <v>614</v>
      </c>
      <c r="E1178" t="s">
        <v>1267</v>
      </c>
    </row>
    <row r="1179" spans="1:5">
      <c r="A1179" t="s">
        <v>1273</v>
      </c>
      <c r="B1179" t="s">
        <v>32</v>
      </c>
      <c r="C1179" t="s">
        <v>702</v>
      </c>
      <c r="D1179" t="s">
        <v>614</v>
      </c>
      <c r="E1179" t="s">
        <v>1274</v>
      </c>
    </row>
    <row r="1180" spans="1:5">
      <c r="A1180" t="s">
        <v>1275</v>
      </c>
      <c r="B1180" t="s">
        <v>32</v>
      </c>
      <c r="C1180" t="s">
        <v>702</v>
      </c>
      <c r="D1180" t="s">
        <v>614</v>
      </c>
      <c r="E1180" t="s">
        <v>1274</v>
      </c>
    </row>
    <row r="1181" spans="1:5">
      <c r="A1181" t="s">
        <v>1276</v>
      </c>
      <c r="B1181" t="s">
        <v>32</v>
      </c>
      <c r="C1181" t="s">
        <v>702</v>
      </c>
      <c r="D1181" t="s">
        <v>614</v>
      </c>
      <c r="E1181" t="s">
        <v>1274</v>
      </c>
    </row>
    <row r="1182" spans="1:5">
      <c r="A1182" t="s">
        <v>1277</v>
      </c>
      <c r="B1182" t="s">
        <v>32</v>
      </c>
      <c r="C1182" t="s">
        <v>702</v>
      </c>
      <c r="D1182" t="s">
        <v>614</v>
      </c>
      <c r="E1182" t="s">
        <v>1274</v>
      </c>
    </row>
    <row r="1183" spans="1:5">
      <c r="A1183" t="s">
        <v>1045</v>
      </c>
      <c r="B1183" t="s">
        <v>32</v>
      </c>
      <c r="C1183" t="s">
        <v>702</v>
      </c>
      <c r="D1183" t="s">
        <v>614</v>
      </c>
      <c r="E1183" t="s">
        <v>1274</v>
      </c>
    </row>
    <row r="1184" spans="1:5">
      <c r="A1184" t="s">
        <v>1278</v>
      </c>
      <c r="B1184" t="s">
        <v>32</v>
      </c>
      <c r="C1184" t="s">
        <v>702</v>
      </c>
      <c r="D1184" t="s">
        <v>614</v>
      </c>
      <c r="E1184" t="s">
        <v>1274</v>
      </c>
    </row>
    <row r="1185" spans="1:5">
      <c r="A1185" t="s">
        <v>1279</v>
      </c>
      <c r="B1185" t="s">
        <v>32</v>
      </c>
      <c r="C1185" t="s">
        <v>702</v>
      </c>
      <c r="D1185" t="s">
        <v>614</v>
      </c>
      <c r="E1185" t="s">
        <v>1274</v>
      </c>
    </row>
    <row r="1186" spans="1:5">
      <c r="A1186" t="s">
        <v>1280</v>
      </c>
      <c r="B1186" t="s">
        <v>32</v>
      </c>
      <c r="C1186" t="s">
        <v>702</v>
      </c>
      <c r="D1186" t="s">
        <v>614</v>
      </c>
      <c r="E1186" t="s">
        <v>1274</v>
      </c>
    </row>
    <row r="1187" spans="1:5">
      <c r="A1187" t="s">
        <v>1281</v>
      </c>
      <c r="B1187" t="s">
        <v>32</v>
      </c>
      <c r="C1187" t="s">
        <v>702</v>
      </c>
      <c r="D1187" t="s">
        <v>614</v>
      </c>
      <c r="E1187" t="s">
        <v>1274</v>
      </c>
    </row>
    <row r="1188" spans="1:5">
      <c r="A1188" t="s">
        <v>1282</v>
      </c>
      <c r="B1188" t="s">
        <v>32</v>
      </c>
      <c r="C1188" t="s">
        <v>702</v>
      </c>
      <c r="D1188" t="s">
        <v>614</v>
      </c>
      <c r="E1188" t="s">
        <v>1274</v>
      </c>
    </row>
    <row r="1189" spans="1:5">
      <c r="A1189" t="s">
        <v>1283</v>
      </c>
      <c r="B1189" t="s">
        <v>32</v>
      </c>
      <c r="C1189" t="s">
        <v>702</v>
      </c>
      <c r="D1189" t="s">
        <v>614</v>
      </c>
      <c r="E1189" t="s">
        <v>1274</v>
      </c>
    </row>
    <row r="1190" spans="1:5">
      <c r="A1190" t="s">
        <v>1284</v>
      </c>
      <c r="B1190" t="s">
        <v>32</v>
      </c>
      <c r="C1190" t="s">
        <v>702</v>
      </c>
      <c r="D1190" t="s">
        <v>614</v>
      </c>
      <c r="E1190" t="s">
        <v>1274</v>
      </c>
    </row>
    <row r="1191" spans="1:5">
      <c r="A1191" t="s">
        <v>1048</v>
      </c>
      <c r="B1191" t="s">
        <v>32</v>
      </c>
      <c r="C1191" t="s">
        <v>702</v>
      </c>
      <c r="D1191" t="s">
        <v>614</v>
      </c>
      <c r="E1191" t="s">
        <v>1274</v>
      </c>
    </row>
    <row r="1192" spans="1:5">
      <c r="A1192" t="s">
        <v>1285</v>
      </c>
      <c r="B1192" t="s">
        <v>32</v>
      </c>
      <c r="C1192" t="s">
        <v>702</v>
      </c>
      <c r="D1192" t="s">
        <v>614</v>
      </c>
      <c r="E1192" t="s">
        <v>1274</v>
      </c>
    </row>
    <row r="1193" spans="1:5">
      <c r="A1193" t="s">
        <v>1286</v>
      </c>
      <c r="B1193" t="s">
        <v>32</v>
      </c>
      <c r="C1193" t="s">
        <v>702</v>
      </c>
      <c r="D1193" t="s">
        <v>614</v>
      </c>
      <c r="E1193" t="s">
        <v>1274</v>
      </c>
    </row>
    <row r="1194" spans="1:5">
      <c r="A1194" t="s">
        <v>1287</v>
      </c>
      <c r="B1194" t="s">
        <v>32</v>
      </c>
      <c r="C1194" t="s">
        <v>702</v>
      </c>
      <c r="D1194" t="s">
        <v>614</v>
      </c>
      <c r="E1194" t="s">
        <v>1274</v>
      </c>
    </row>
    <row r="1195" spans="1:5">
      <c r="A1195" t="s">
        <v>1288</v>
      </c>
      <c r="B1195" t="s">
        <v>32</v>
      </c>
      <c r="C1195" t="s">
        <v>702</v>
      </c>
      <c r="D1195" t="s">
        <v>614</v>
      </c>
      <c r="E1195" t="s">
        <v>1274</v>
      </c>
    </row>
    <row r="1196" spans="1:5">
      <c r="A1196" t="s">
        <v>1289</v>
      </c>
      <c r="B1196" t="s">
        <v>32</v>
      </c>
      <c r="C1196" t="s">
        <v>702</v>
      </c>
      <c r="D1196" t="s">
        <v>614</v>
      </c>
      <c r="E1196" t="s">
        <v>1274</v>
      </c>
    </row>
    <row r="1197" spans="1:5">
      <c r="A1197" t="s">
        <v>1290</v>
      </c>
      <c r="B1197" t="s">
        <v>32</v>
      </c>
      <c r="C1197" t="s">
        <v>702</v>
      </c>
      <c r="D1197" t="s">
        <v>614</v>
      </c>
      <c r="E1197" t="s">
        <v>1274</v>
      </c>
    </row>
    <row r="1198" spans="1:5">
      <c r="A1198" t="s">
        <v>1291</v>
      </c>
      <c r="B1198" t="s">
        <v>32</v>
      </c>
      <c r="C1198" t="s">
        <v>702</v>
      </c>
      <c r="D1198" t="s">
        <v>614</v>
      </c>
      <c r="E1198" t="s">
        <v>1274</v>
      </c>
    </row>
    <row r="1199" spans="1:5">
      <c r="A1199" t="s">
        <v>1292</v>
      </c>
      <c r="B1199" t="s">
        <v>32</v>
      </c>
      <c r="C1199" t="s">
        <v>702</v>
      </c>
      <c r="D1199" t="s">
        <v>614</v>
      </c>
      <c r="E1199" t="s">
        <v>1274</v>
      </c>
    </row>
    <row r="1200" spans="1:5">
      <c r="A1200" t="s">
        <v>1293</v>
      </c>
      <c r="B1200" t="s">
        <v>45</v>
      </c>
      <c r="C1200" t="s">
        <v>702</v>
      </c>
      <c r="D1200" t="s">
        <v>614</v>
      </c>
      <c r="E1200" t="s">
        <v>1294</v>
      </c>
    </row>
    <row r="1201" spans="1:5">
      <c r="A1201" t="s">
        <v>1295</v>
      </c>
      <c r="B1201" t="s">
        <v>63</v>
      </c>
      <c r="C1201" t="s">
        <v>702</v>
      </c>
      <c r="D1201" t="s">
        <v>614</v>
      </c>
      <c r="E1201" t="s">
        <v>1296</v>
      </c>
    </row>
    <row r="1202" spans="1:5">
      <c r="A1202" t="s">
        <v>1297</v>
      </c>
      <c r="B1202" t="s">
        <v>63</v>
      </c>
      <c r="C1202" t="s">
        <v>702</v>
      </c>
      <c r="D1202" t="s">
        <v>614</v>
      </c>
      <c r="E1202" t="s">
        <v>1296</v>
      </c>
    </row>
    <row r="1203" spans="1:5">
      <c r="A1203" t="s">
        <v>1298</v>
      </c>
      <c r="B1203" t="s">
        <v>63</v>
      </c>
      <c r="C1203" t="s">
        <v>702</v>
      </c>
      <c r="D1203" t="s">
        <v>614</v>
      </c>
      <c r="E1203" t="s">
        <v>1296</v>
      </c>
    </row>
    <row r="1204" spans="1:5">
      <c r="A1204" t="s">
        <v>1299</v>
      </c>
      <c r="B1204" t="s">
        <v>63</v>
      </c>
      <c r="C1204" t="s">
        <v>702</v>
      </c>
      <c r="D1204" t="s">
        <v>614</v>
      </c>
      <c r="E1204" t="s">
        <v>1296</v>
      </c>
    </row>
    <row r="1205" spans="1:5">
      <c r="A1205" t="s">
        <v>1300</v>
      </c>
      <c r="B1205" t="s">
        <v>63</v>
      </c>
      <c r="C1205" t="s">
        <v>702</v>
      </c>
      <c r="D1205" t="s">
        <v>614</v>
      </c>
      <c r="E1205" t="s">
        <v>1296</v>
      </c>
    </row>
    <row r="1206" spans="1:5">
      <c r="A1206" t="s">
        <v>1301</v>
      </c>
      <c r="B1206" t="s">
        <v>63</v>
      </c>
      <c r="C1206" t="s">
        <v>702</v>
      </c>
      <c r="D1206" t="s">
        <v>614</v>
      </c>
      <c r="E1206" t="s">
        <v>1296</v>
      </c>
    </row>
    <row r="1207" spans="1:5">
      <c r="A1207" t="s">
        <v>1302</v>
      </c>
      <c r="B1207" t="s">
        <v>63</v>
      </c>
      <c r="C1207" t="s">
        <v>702</v>
      </c>
      <c r="D1207" t="s">
        <v>614</v>
      </c>
      <c r="E1207" t="s">
        <v>1296</v>
      </c>
    </row>
    <row r="1208" spans="1:5">
      <c r="A1208" t="s">
        <v>1303</v>
      </c>
      <c r="B1208" t="s">
        <v>63</v>
      </c>
      <c r="C1208" t="s">
        <v>702</v>
      </c>
      <c r="D1208" t="s">
        <v>614</v>
      </c>
      <c r="E1208" t="s">
        <v>1296</v>
      </c>
    </row>
    <row r="1209" spans="1:5">
      <c r="A1209" t="s">
        <v>1304</v>
      </c>
      <c r="B1209" t="s">
        <v>63</v>
      </c>
      <c r="C1209" t="s">
        <v>702</v>
      </c>
      <c r="D1209" t="s">
        <v>614</v>
      </c>
      <c r="E1209" t="s">
        <v>1296</v>
      </c>
    </row>
    <row r="1210" spans="1:5">
      <c r="A1210" t="s">
        <v>1305</v>
      </c>
      <c r="B1210" t="s">
        <v>63</v>
      </c>
      <c r="C1210" t="s">
        <v>702</v>
      </c>
      <c r="D1210" t="s">
        <v>614</v>
      </c>
      <c r="E1210" t="s">
        <v>1296</v>
      </c>
    </row>
    <row r="1211" spans="1:5">
      <c r="A1211" t="s">
        <v>1306</v>
      </c>
      <c r="B1211" t="s">
        <v>63</v>
      </c>
      <c r="C1211" t="s">
        <v>702</v>
      </c>
      <c r="D1211" t="s">
        <v>614</v>
      </c>
      <c r="E1211" t="s">
        <v>1296</v>
      </c>
    </row>
    <row r="1212" spans="1:5">
      <c r="A1212" t="s">
        <v>1307</v>
      </c>
      <c r="B1212" t="s">
        <v>582</v>
      </c>
      <c r="C1212" t="s">
        <v>702</v>
      </c>
      <c r="D1212" t="s">
        <v>614</v>
      </c>
      <c r="E1212" t="s">
        <v>1308</v>
      </c>
    </row>
    <row r="1213" spans="1:5">
      <c r="A1213" t="s">
        <v>1309</v>
      </c>
      <c r="B1213" t="s">
        <v>582</v>
      </c>
      <c r="C1213" t="s">
        <v>702</v>
      </c>
      <c r="D1213" t="s">
        <v>614</v>
      </c>
      <c r="E1213" t="s">
        <v>1308</v>
      </c>
    </row>
    <row r="1214" spans="1:5">
      <c r="A1214" t="s">
        <v>1310</v>
      </c>
      <c r="B1214" t="s">
        <v>80</v>
      </c>
      <c r="C1214" t="s">
        <v>702</v>
      </c>
      <c r="D1214" t="s">
        <v>614</v>
      </c>
      <c r="E1214" t="s">
        <v>1311</v>
      </c>
    </row>
    <row r="1215" spans="1:5">
      <c r="A1215" t="s">
        <v>1312</v>
      </c>
      <c r="B1215" t="s">
        <v>80</v>
      </c>
      <c r="C1215" t="s">
        <v>702</v>
      </c>
      <c r="D1215" t="s">
        <v>614</v>
      </c>
      <c r="E1215" t="s">
        <v>1311</v>
      </c>
    </row>
    <row r="1216" spans="1:5">
      <c r="A1216" t="s">
        <v>1313</v>
      </c>
      <c r="B1216" t="s">
        <v>80</v>
      </c>
      <c r="C1216" t="s">
        <v>702</v>
      </c>
      <c r="D1216" t="s">
        <v>614</v>
      </c>
      <c r="E1216" t="s">
        <v>1311</v>
      </c>
    </row>
    <row r="1217" spans="1:5">
      <c r="A1217" t="s">
        <v>971</v>
      </c>
      <c r="B1217" t="s">
        <v>88</v>
      </c>
      <c r="C1217" t="s">
        <v>702</v>
      </c>
      <c r="D1217" t="s">
        <v>614</v>
      </c>
      <c r="E1217" t="s">
        <v>1314</v>
      </c>
    </row>
    <row r="1218" spans="1:5">
      <c r="A1218" t="s">
        <v>1315</v>
      </c>
      <c r="B1218" t="s">
        <v>236</v>
      </c>
      <c r="C1218" t="s">
        <v>702</v>
      </c>
      <c r="D1218" t="s">
        <v>614</v>
      </c>
      <c r="E1218" t="s">
        <v>1316</v>
      </c>
    </row>
    <row r="1219" spans="1:5">
      <c r="A1219" t="s">
        <v>1317</v>
      </c>
      <c r="B1219" t="s">
        <v>236</v>
      </c>
      <c r="C1219" t="s">
        <v>702</v>
      </c>
      <c r="D1219" t="s">
        <v>614</v>
      </c>
      <c r="E1219" t="s">
        <v>1316</v>
      </c>
    </row>
    <row r="1220" spans="1:5">
      <c r="A1220" t="s">
        <v>1318</v>
      </c>
      <c r="B1220" t="s">
        <v>236</v>
      </c>
      <c r="C1220" t="s">
        <v>702</v>
      </c>
      <c r="D1220" t="s">
        <v>614</v>
      </c>
      <c r="E1220" t="s">
        <v>1316</v>
      </c>
    </row>
    <row r="1221" spans="1:5">
      <c r="A1221" t="s">
        <v>1319</v>
      </c>
      <c r="B1221" t="s">
        <v>236</v>
      </c>
      <c r="C1221" t="s">
        <v>702</v>
      </c>
      <c r="D1221" t="s">
        <v>614</v>
      </c>
      <c r="E1221" t="s">
        <v>1316</v>
      </c>
    </row>
    <row r="1222" spans="1:5">
      <c r="A1222" t="s">
        <v>1320</v>
      </c>
      <c r="B1222" t="s">
        <v>236</v>
      </c>
      <c r="C1222" t="s">
        <v>702</v>
      </c>
      <c r="D1222" t="s">
        <v>614</v>
      </c>
      <c r="E1222" t="s">
        <v>1316</v>
      </c>
    </row>
    <row r="1223" spans="1:5">
      <c r="A1223" t="s">
        <v>1321</v>
      </c>
      <c r="B1223" t="s">
        <v>236</v>
      </c>
      <c r="C1223" t="s">
        <v>702</v>
      </c>
      <c r="D1223" t="s">
        <v>614</v>
      </c>
      <c r="E1223" t="s">
        <v>1316</v>
      </c>
    </row>
    <row r="1224" spans="1:5">
      <c r="A1224" t="s">
        <v>1322</v>
      </c>
      <c r="B1224" t="s">
        <v>236</v>
      </c>
      <c r="C1224" t="s">
        <v>702</v>
      </c>
      <c r="D1224" t="s">
        <v>614</v>
      </c>
      <c r="E1224" t="s">
        <v>1316</v>
      </c>
    </row>
    <row r="1225" spans="1:5">
      <c r="A1225" t="s">
        <v>1323</v>
      </c>
      <c r="B1225" t="s">
        <v>236</v>
      </c>
      <c r="C1225" t="s">
        <v>702</v>
      </c>
      <c r="D1225" t="s">
        <v>614</v>
      </c>
      <c r="E1225" t="s">
        <v>1316</v>
      </c>
    </row>
    <row r="1226" spans="1:5">
      <c r="A1226" t="s">
        <v>1324</v>
      </c>
      <c r="B1226" t="s">
        <v>236</v>
      </c>
      <c r="C1226" t="s">
        <v>702</v>
      </c>
      <c r="D1226" t="s">
        <v>614</v>
      </c>
      <c r="E1226" t="s">
        <v>1316</v>
      </c>
    </row>
    <row r="1227" spans="1:5">
      <c r="A1227" t="s">
        <v>1325</v>
      </c>
      <c r="B1227" t="s">
        <v>421</v>
      </c>
      <c r="C1227" t="s">
        <v>702</v>
      </c>
      <c r="D1227" t="s">
        <v>614</v>
      </c>
      <c r="E1227" t="s">
        <v>1326</v>
      </c>
    </row>
    <row r="1228" spans="1:5">
      <c r="A1228" t="s">
        <v>1327</v>
      </c>
      <c r="B1228" t="s">
        <v>421</v>
      </c>
      <c r="C1228" t="s">
        <v>702</v>
      </c>
      <c r="D1228" t="s">
        <v>614</v>
      </c>
      <c r="E1228" t="s">
        <v>1326</v>
      </c>
    </row>
    <row r="1229" spans="1:5">
      <c r="A1229" t="s">
        <v>1328</v>
      </c>
      <c r="B1229" t="s">
        <v>421</v>
      </c>
      <c r="C1229" t="s">
        <v>702</v>
      </c>
      <c r="D1229" t="s">
        <v>614</v>
      </c>
      <c r="E1229" t="s">
        <v>1326</v>
      </c>
    </row>
    <row r="1230" spans="1:5">
      <c r="A1230" t="s">
        <v>1329</v>
      </c>
      <c r="B1230" t="s">
        <v>421</v>
      </c>
      <c r="C1230" t="s">
        <v>702</v>
      </c>
      <c r="D1230" t="s">
        <v>614</v>
      </c>
      <c r="E1230" t="s">
        <v>1326</v>
      </c>
    </row>
    <row r="1231" spans="1:5">
      <c r="A1231" t="s">
        <v>1330</v>
      </c>
      <c r="B1231" t="s">
        <v>421</v>
      </c>
      <c r="C1231" t="s">
        <v>702</v>
      </c>
      <c r="D1231" t="s">
        <v>614</v>
      </c>
      <c r="E1231" t="s">
        <v>1326</v>
      </c>
    </row>
    <row r="1232" spans="1:5">
      <c r="A1232" t="s">
        <v>1331</v>
      </c>
      <c r="B1232" t="s">
        <v>421</v>
      </c>
      <c r="C1232" t="s">
        <v>702</v>
      </c>
      <c r="D1232" t="s">
        <v>614</v>
      </c>
      <c r="E1232" t="s">
        <v>1326</v>
      </c>
    </row>
    <row r="1233" spans="1:5">
      <c r="A1233" t="s">
        <v>1332</v>
      </c>
      <c r="B1233" t="s">
        <v>421</v>
      </c>
      <c r="C1233" t="s">
        <v>702</v>
      </c>
      <c r="D1233" t="s">
        <v>614</v>
      </c>
      <c r="E1233" t="s">
        <v>1326</v>
      </c>
    </row>
    <row r="1234" spans="1:5">
      <c r="A1234" t="s">
        <v>1333</v>
      </c>
      <c r="B1234" t="s">
        <v>421</v>
      </c>
      <c r="C1234" t="s">
        <v>702</v>
      </c>
      <c r="D1234" t="s">
        <v>614</v>
      </c>
      <c r="E1234" t="s">
        <v>1326</v>
      </c>
    </row>
    <row r="1235" spans="1:5">
      <c r="A1235" t="s">
        <v>1334</v>
      </c>
      <c r="B1235" t="s">
        <v>421</v>
      </c>
      <c r="C1235" t="s">
        <v>702</v>
      </c>
      <c r="D1235" t="s">
        <v>614</v>
      </c>
      <c r="E1235" t="s">
        <v>1326</v>
      </c>
    </row>
    <row r="1236" spans="1:5">
      <c r="A1236" t="s">
        <v>1335</v>
      </c>
      <c r="B1236" t="s">
        <v>101</v>
      </c>
      <c r="C1236" t="s">
        <v>702</v>
      </c>
      <c r="D1236" t="s">
        <v>614</v>
      </c>
      <c r="E1236" t="s">
        <v>1336</v>
      </c>
    </row>
    <row r="1237" spans="1:5">
      <c r="A1237" t="s">
        <v>1337</v>
      </c>
      <c r="B1237" t="s">
        <v>108</v>
      </c>
      <c r="C1237" t="s">
        <v>702</v>
      </c>
      <c r="D1237" t="s">
        <v>614</v>
      </c>
      <c r="E1237" t="s">
        <v>1338</v>
      </c>
    </row>
    <row r="1238" spans="1:5">
      <c r="A1238" t="s">
        <v>1339</v>
      </c>
      <c r="B1238" t="s">
        <v>108</v>
      </c>
      <c r="C1238" t="s">
        <v>702</v>
      </c>
      <c r="D1238" t="s">
        <v>614</v>
      </c>
      <c r="E1238" t="s">
        <v>1338</v>
      </c>
    </row>
    <row r="1239" spans="1:5">
      <c r="A1239" t="s">
        <v>1340</v>
      </c>
      <c r="B1239" t="s">
        <v>108</v>
      </c>
      <c r="C1239" t="s">
        <v>702</v>
      </c>
      <c r="D1239" t="s">
        <v>614</v>
      </c>
      <c r="E1239" t="s">
        <v>1338</v>
      </c>
    </row>
    <row r="1240" spans="1:5">
      <c r="A1240" t="s">
        <v>1341</v>
      </c>
      <c r="B1240" t="s">
        <v>11</v>
      </c>
      <c r="C1240" t="s">
        <v>1341</v>
      </c>
      <c r="D1240" t="s">
        <v>8</v>
      </c>
      <c r="E1240" t="s">
        <v>1342</v>
      </c>
    </row>
    <row r="1241" spans="1:5">
      <c r="A1241" t="s">
        <v>1343</v>
      </c>
      <c r="B1241" t="s">
        <v>11</v>
      </c>
      <c r="C1241" t="s">
        <v>1341</v>
      </c>
      <c r="D1241" t="s">
        <v>8</v>
      </c>
      <c r="E1241" t="s">
        <v>1342</v>
      </c>
    </row>
    <row r="1242" spans="1:5">
      <c r="A1242" t="s">
        <v>1344</v>
      </c>
      <c r="B1242" t="s">
        <v>11</v>
      </c>
      <c r="C1242" t="s">
        <v>1341</v>
      </c>
      <c r="D1242" t="s">
        <v>8</v>
      </c>
      <c r="E1242" t="s">
        <v>1342</v>
      </c>
    </row>
    <row r="1243" spans="1:5">
      <c r="A1243" t="s">
        <v>1345</v>
      </c>
      <c r="B1243" t="s">
        <v>11</v>
      </c>
      <c r="C1243" t="s">
        <v>1341</v>
      </c>
      <c r="D1243" t="s">
        <v>8</v>
      </c>
      <c r="E1243" t="s">
        <v>1342</v>
      </c>
    </row>
    <row r="1244" spans="1:5">
      <c r="A1244" t="s">
        <v>1346</v>
      </c>
      <c r="B1244" t="s">
        <v>17</v>
      </c>
      <c r="C1244" t="s">
        <v>1341</v>
      </c>
      <c r="D1244" t="s">
        <v>8</v>
      </c>
      <c r="E1244" t="s">
        <v>1347</v>
      </c>
    </row>
    <row r="1245" spans="1:5">
      <c r="A1245" t="s">
        <v>1348</v>
      </c>
      <c r="B1245" t="s">
        <v>17</v>
      </c>
      <c r="C1245" t="s">
        <v>1341</v>
      </c>
      <c r="D1245" t="s">
        <v>8</v>
      </c>
      <c r="E1245" t="s">
        <v>1347</v>
      </c>
    </row>
    <row r="1246" spans="1:5">
      <c r="A1246" t="s">
        <v>1349</v>
      </c>
      <c r="B1246" t="s">
        <v>17</v>
      </c>
      <c r="C1246" t="s">
        <v>1341</v>
      </c>
      <c r="D1246" t="s">
        <v>8</v>
      </c>
      <c r="E1246" t="s">
        <v>1347</v>
      </c>
    </row>
    <row r="1247" spans="1:5">
      <c r="A1247" t="s">
        <v>1350</v>
      </c>
      <c r="B1247" t="s">
        <v>17</v>
      </c>
      <c r="C1247" t="s">
        <v>1341</v>
      </c>
      <c r="D1247" t="s">
        <v>8</v>
      </c>
      <c r="E1247" t="s">
        <v>1347</v>
      </c>
    </row>
    <row r="1248" spans="1:5">
      <c r="A1248" t="s">
        <v>1351</v>
      </c>
      <c r="B1248" t="s">
        <v>17</v>
      </c>
      <c r="C1248" t="s">
        <v>1341</v>
      </c>
      <c r="D1248" t="s">
        <v>8</v>
      </c>
      <c r="E1248" t="s">
        <v>1347</v>
      </c>
    </row>
    <row r="1249" spans="1:5">
      <c r="A1249" t="s">
        <v>1352</v>
      </c>
      <c r="B1249" t="s">
        <v>32</v>
      </c>
      <c r="C1249" t="s">
        <v>1341</v>
      </c>
      <c r="D1249" t="s">
        <v>8</v>
      </c>
      <c r="E1249" t="s">
        <v>1353</v>
      </c>
    </row>
    <row r="1250" spans="1:5">
      <c r="A1250" t="s">
        <v>1354</v>
      </c>
      <c r="B1250" t="s">
        <v>54</v>
      </c>
      <c r="C1250" t="s">
        <v>1341</v>
      </c>
      <c r="D1250" t="s">
        <v>8</v>
      </c>
      <c r="E1250" t="s">
        <v>1355</v>
      </c>
    </row>
    <row r="1251" spans="1:5">
      <c r="A1251" t="s">
        <v>1356</v>
      </c>
      <c r="B1251" t="s">
        <v>63</v>
      </c>
      <c r="C1251" t="s">
        <v>1341</v>
      </c>
      <c r="D1251" t="s">
        <v>8</v>
      </c>
      <c r="E1251" t="s">
        <v>1357</v>
      </c>
    </row>
    <row r="1252" spans="1:5">
      <c r="A1252" t="s">
        <v>1358</v>
      </c>
      <c r="B1252" t="s">
        <v>63</v>
      </c>
      <c r="C1252" t="s">
        <v>1341</v>
      </c>
      <c r="D1252" t="s">
        <v>8</v>
      </c>
      <c r="E1252" t="s">
        <v>1357</v>
      </c>
    </row>
    <row r="1253" spans="1:5">
      <c r="A1253" t="s">
        <v>1359</v>
      </c>
      <c r="B1253" t="s">
        <v>63</v>
      </c>
      <c r="C1253" t="s">
        <v>1341</v>
      </c>
      <c r="D1253" t="s">
        <v>8</v>
      </c>
      <c r="E1253" t="s">
        <v>1357</v>
      </c>
    </row>
    <row r="1254" spans="1:5">
      <c r="A1254" t="s">
        <v>1360</v>
      </c>
      <c r="B1254" t="s">
        <v>63</v>
      </c>
      <c r="C1254" t="s">
        <v>1341</v>
      </c>
      <c r="D1254" t="s">
        <v>8</v>
      </c>
      <c r="E1254" t="s">
        <v>1357</v>
      </c>
    </row>
    <row r="1255" spans="1:5">
      <c r="A1255" t="s">
        <v>1361</v>
      </c>
      <c r="B1255" t="s">
        <v>63</v>
      </c>
      <c r="C1255" t="s">
        <v>1341</v>
      </c>
      <c r="D1255" t="s">
        <v>8</v>
      </c>
      <c r="E1255" t="s">
        <v>1357</v>
      </c>
    </row>
    <row r="1256" spans="1:5">
      <c r="A1256" t="s">
        <v>1362</v>
      </c>
      <c r="B1256" t="s">
        <v>63</v>
      </c>
      <c r="C1256" t="s">
        <v>1341</v>
      </c>
      <c r="D1256" t="s">
        <v>8</v>
      </c>
      <c r="E1256" t="s">
        <v>1357</v>
      </c>
    </row>
    <row r="1257" spans="1:5">
      <c r="A1257" t="s">
        <v>1363</v>
      </c>
      <c r="B1257" t="s">
        <v>63</v>
      </c>
      <c r="C1257" t="s">
        <v>1341</v>
      </c>
      <c r="D1257" t="s">
        <v>8</v>
      </c>
      <c r="E1257" t="s">
        <v>1357</v>
      </c>
    </row>
    <row r="1258" spans="1:5">
      <c r="A1258" t="s">
        <v>1364</v>
      </c>
      <c r="B1258" t="s">
        <v>80</v>
      </c>
      <c r="C1258" t="s">
        <v>1341</v>
      </c>
      <c r="D1258" t="s">
        <v>8</v>
      </c>
      <c r="E1258" t="s">
        <v>1365</v>
      </c>
    </row>
    <row r="1259" spans="1:5">
      <c r="A1259" t="s">
        <v>1366</v>
      </c>
      <c r="B1259" t="s">
        <v>80</v>
      </c>
      <c r="C1259" t="s">
        <v>1341</v>
      </c>
      <c r="D1259" t="s">
        <v>8</v>
      </c>
      <c r="E1259" t="s">
        <v>1365</v>
      </c>
    </row>
    <row r="1260" spans="1:5">
      <c r="A1260" t="s">
        <v>1367</v>
      </c>
      <c r="B1260" t="s">
        <v>88</v>
      </c>
      <c r="C1260" t="s">
        <v>1341</v>
      </c>
      <c r="D1260" t="s">
        <v>8</v>
      </c>
      <c r="E1260" t="s">
        <v>1368</v>
      </c>
    </row>
    <row r="1261" spans="1:5">
      <c r="A1261" t="s">
        <v>1369</v>
      </c>
      <c r="B1261" t="s">
        <v>88</v>
      </c>
      <c r="C1261" t="s">
        <v>1341</v>
      </c>
      <c r="D1261" t="s">
        <v>8</v>
      </c>
      <c r="E1261" t="s">
        <v>1368</v>
      </c>
    </row>
    <row r="1262" spans="1:5">
      <c r="A1262" t="s">
        <v>1370</v>
      </c>
      <c r="B1262" t="s">
        <v>88</v>
      </c>
      <c r="C1262" t="s">
        <v>1341</v>
      </c>
      <c r="D1262" t="s">
        <v>8</v>
      </c>
      <c r="E1262" t="s">
        <v>1368</v>
      </c>
    </row>
    <row r="1263" spans="1:5">
      <c r="A1263" t="s">
        <v>1371</v>
      </c>
      <c r="B1263" t="s">
        <v>88</v>
      </c>
      <c r="C1263" t="s">
        <v>1341</v>
      </c>
      <c r="D1263" t="s">
        <v>8</v>
      </c>
      <c r="E1263" t="s">
        <v>1368</v>
      </c>
    </row>
    <row r="1264" spans="1:5">
      <c r="A1264" t="s">
        <v>1372</v>
      </c>
      <c r="B1264" t="s">
        <v>88</v>
      </c>
      <c r="C1264" t="s">
        <v>1341</v>
      </c>
      <c r="D1264" t="s">
        <v>8</v>
      </c>
      <c r="E1264" t="s">
        <v>1368</v>
      </c>
    </row>
    <row r="1265" spans="1:5">
      <c r="A1265" t="s">
        <v>1373</v>
      </c>
      <c r="B1265" t="s">
        <v>88</v>
      </c>
      <c r="C1265" t="s">
        <v>1341</v>
      </c>
      <c r="D1265" t="s">
        <v>8</v>
      </c>
      <c r="E1265" t="s">
        <v>1368</v>
      </c>
    </row>
    <row r="1266" spans="1:5">
      <c r="A1266" t="s">
        <v>1374</v>
      </c>
      <c r="B1266" t="s">
        <v>101</v>
      </c>
      <c r="C1266" t="s">
        <v>1341</v>
      </c>
      <c r="D1266" t="s">
        <v>8</v>
      </c>
      <c r="E1266" t="s">
        <v>1375</v>
      </c>
    </row>
    <row r="1267" spans="1:5">
      <c r="A1267" t="s">
        <v>1376</v>
      </c>
      <c r="B1267" t="s">
        <v>101</v>
      </c>
      <c r="C1267" t="s">
        <v>1341</v>
      </c>
      <c r="D1267" t="s">
        <v>8</v>
      </c>
      <c r="E1267" t="s">
        <v>1375</v>
      </c>
    </row>
    <row r="1268" spans="1:5">
      <c r="A1268" t="s">
        <v>1377</v>
      </c>
      <c r="B1268" t="s">
        <v>101</v>
      </c>
      <c r="C1268" t="s">
        <v>1341</v>
      </c>
      <c r="D1268" t="s">
        <v>8</v>
      </c>
      <c r="E1268" t="s">
        <v>1375</v>
      </c>
    </row>
    <row r="1269" spans="1:5">
      <c r="A1269" t="s">
        <v>1378</v>
      </c>
      <c r="B1269" t="s">
        <v>101</v>
      </c>
      <c r="C1269" t="s">
        <v>1341</v>
      </c>
      <c r="D1269" t="s">
        <v>8</v>
      </c>
      <c r="E1269" t="s">
        <v>1375</v>
      </c>
    </row>
    <row r="1270" spans="1:5">
      <c r="A1270" t="s">
        <v>1379</v>
      </c>
      <c r="B1270" t="s">
        <v>101</v>
      </c>
      <c r="C1270" t="s">
        <v>1341</v>
      </c>
      <c r="D1270" t="s">
        <v>8</v>
      </c>
      <c r="E1270" t="s">
        <v>1375</v>
      </c>
    </row>
    <row r="1271" spans="1:5">
      <c r="A1271" t="s">
        <v>1380</v>
      </c>
      <c r="B1271" t="s">
        <v>108</v>
      </c>
      <c r="C1271" t="s">
        <v>1341</v>
      </c>
      <c r="D1271" t="s">
        <v>8</v>
      </c>
      <c r="E1271" t="s">
        <v>1381</v>
      </c>
    </row>
    <row r="1272" spans="1:5">
      <c r="A1272" t="s">
        <v>1382</v>
      </c>
      <c r="B1272" t="s">
        <v>108</v>
      </c>
      <c r="C1272" t="s">
        <v>1341</v>
      </c>
      <c r="D1272" t="s">
        <v>8</v>
      </c>
      <c r="E1272" t="s">
        <v>1381</v>
      </c>
    </row>
    <row r="1273" spans="1:5">
      <c r="A1273" t="s">
        <v>1383</v>
      </c>
      <c r="B1273" t="s">
        <v>108</v>
      </c>
      <c r="C1273" t="s">
        <v>1341</v>
      </c>
      <c r="D1273" t="s">
        <v>8</v>
      </c>
      <c r="E1273" t="s">
        <v>1381</v>
      </c>
    </row>
    <row r="1274" spans="1:5">
      <c r="A1274" t="s">
        <v>1384</v>
      </c>
      <c r="B1274" t="s">
        <v>108</v>
      </c>
      <c r="C1274" t="s">
        <v>1341</v>
      </c>
      <c r="D1274" t="s">
        <v>8</v>
      </c>
      <c r="E1274" t="s">
        <v>1381</v>
      </c>
    </row>
    <row r="1275" spans="1:5">
      <c r="A1275" t="s">
        <v>1385</v>
      </c>
      <c r="B1275" t="s">
        <v>108</v>
      </c>
      <c r="C1275" t="s">
        <v>1341</v>
      </c>
      <c r="D1275" t="s">
        <v>8</v>
      </c>
      <c r="E1275" t="s">
        <v>1381</v>
      </c>
    </row>
    <row r="1276" spans="1:5">
      <c r="A1276" t="s">
        <v>1386</v>
      </c>
      <c r="B1276" t="s">
        <v>108</v>
      </c>
      <c r="C1276" t="s">
        <v>1341</v>
      </c>
      <c r="D1276" t="s">
        <v>8</v>
      </c>
      <c r="E1276" t="s">
        <v>1381</v>
      </c>
    </row>
    <row r="1277" spans="1:5">
      <c r="A1277" t="s">
        <v>1387</v>
      </c>
      <c r="B1277" t="s">
        <v>147</v>
      </c>
      <c r="C1277" t="s">
        <v>1341</v>
      </c>
      <c r="D1277" t="s">
        <v>148</v>
      </c>
      <c r="E1277" t="s">
        <v>1388</v>
      </c>
    </row>
    <row r="1278" spans="1:5">
      <c r="A1278" t="s">
        <v>1389</v>
      </c>
      <c r="B1278" t="s">
        <v>147</v>
      </c>
      <c r="C1278" t="s">
        <v>1341</v>
      </c>
      <c r="D1278" t="s">
        <v>148</v>
      </c>
      <c r="E1278" t="s">
        <v>1388</v>
      </c>
    </row>
    <row r="1279" spans="1:5">
      <c r="A1279" t="s">
        <v>1390</v>
      </c>
      <c r="B1279" t="s">
        <v>147</v>
      </c>
      <c r="C1279" t="s">
        <v>1341</v>
      </c>
      <c r="D1279" t="s">
        <v>148</v>
      </c>
      <c r="E1279" t="s">
        <v>1388</v>
      </c>
    </row>
    <row r="1280" spans="1:5">
      <c r="A1280" t="s">
        <v>1391</v>
      </c>
      <c r="B1280" t="s">
        <v>147</v>
      </c>
      <c r="C1280" t="s">
        <v>1341</v>
      </c>
      <c r="D1280" t="s">
        <v>148</v>
      </c>
      <c r="E1280" t="s">
        <v>1388</v>
      </c>
    </row>
    <row r="1281" spans="1:5">
      <c r="A1281" t="s">
        <v>1392</v>
      </c>
      <c r="B1281" t="s">
        <v>147</v>
      </c>
      <c r="C1281" t="s">
        <v>1341</v>
      </c>
      <c r="D1281" t="s">
        <v>148</v>
      </c>
      <c r="E1281" t="s">
        <v>1388</v>
      </c>
    </row>
    <row r="1282" spans="1:5">
      <c r="A1282" t="s">
        <v>1393</v>
      </c>
      <c r="B1282" t="s">
        <v>147</v>
      </c>
      <c r="C1282" t="s">
        <v>1341</v>
      </c>
      <c r="D1282" t="s">
        <v>148</v>
      </c>
      <c r="E1282" t="s">
        <v>1388</v>
      </c>
    </row>
    <row r="1283" spans="1:5">
      <c r="A1283" t="s">
        <v>1394</v>
      </c>
      <c r="B1283" t="s">
        <v>147</v>
      </c>
      <c r="C1283" t="s">
        <v>1341</v>
      </c>
      <c r="D1283" t="s">
        <v>148</v>
      </c>
      <c r="E1283" t="s">
        <v>1388</v>
      </c>
    </row>
    <row r="1284" spans="1:5">
      <c r="A1284" t="s">
        <v>1395</v>
      </c>
      <c r="B1284" t="s">
        <v>11</v>
      </c>
      <c r="C1284" t="s">
        <v>1341</v>
      </c>
      <c r="D1284" t="s">
        <v>148</v>
      </c>
      <c r="E1284" t="s">
        <v>1396</v>
      </c>
    </row>
    <row r="1285" spans="1:5">
      <c r="A1285" t="s">
        <v>1397</v>
      </c>
      <c r="B1285" t="s">
        <v>17</v>
      </c>
      <c r="C1285" t="s">
        <v>1341</v>
      </c>
      <c r="D1285" t="s">
        <v>148</v>
      </c>
      <c r="E1285" t="s">
        <v>1398</v>
      </c>
    </row>
    <row r="1286" spans="1:5">
      <c r="A1286" t="s">
        <v>1399</v>
      </c>
      <c r="B1286" t="s">
        <v>17</v>
      </c>
      <c r="C1286" t="s">
        <v>1341</v>
      </c>
      <c r="D1286" t="s">
        <v>148</v>
      </c>
      <c r="E1286" t="s">
        <v>1398</v>
      </c>
    </row>
    <row r="1287" spans="1:5">
      <c r="A1287" t="s">
        <v>1400</v>
      </c>
      <c r="B1287" t="s">
        <v>17</v>
      </c>
      <c r="C1287" t="s">
        <v>1341</v>
      </c>
      <c r="D1287" t="s">
        <v>148</v>
      </c>
      <c r="E1287" t="s">
        <v>1398</v>
      </c>
    </row>
    <row r="1288" spans="1:5">
      <c r="A1288" t="s">
        <v>1401</v>
      </c>
      <c r="B1288" t="s">
        <v>17</v>
      </c>
      <c r="C1288" t="s">
        <v>1341</v>
      </c>
      <c r="D1288" t="s">
        <v>148</v>
      </c>
      <c r="E1288" t="s">
        <v>1398</v>
      </c>
    </row>
    <row r="1289" spans="1:5">
      <c r="A1289" t="s">
        <v>1402</v>
      </c>
      <c r="B1289" t="s">
        <v>17</v>
      </c>
      <c r="C1289" t="s">
        <v>1341</v>
      </c>
      <c r="D1289" t="s">
        <v>148</v>
      </c>
      <c r="E1289" t="s">
        <v>1398</v>
      </c>
    </row>
    <row r="1290" spans="1:5">
      <c r="A1290" t="s">
        <v>1403</v>
      </c>
      <c r="B1290" t="s">
        <v>32</v>
      </c>
      <c r="C1290" t="s">
        <v>1341</v>
      </c>
      <c r="D1290" t="s">
        <v>148</v>
      </c>
      <c r="E1290" t="s">
        <v>1404</v>
      </c>
    </row>
    <row r="1291" spans="1:5">
      <c r="A1291" t="s">
        <v>1405</v>
      </c>
      <c r="B1291" t="s">
        <v>32</v>
      </c>
      <c r="C1291" t="s">
        <v>1341</v>
      </c>
      <c r="D1291" t="s">
        <v>148</v>
      </c>
      <c r="E1291" t="s">
        <v>1404</v>
      </c>
    </row>
    <row r="1292" spans="1:5">
      <c r="A1292" t="s">
        <v>1406</v>
      </c>
      <c r="B1292" t="s">
        <v>54</v>
      </c>
      <c r="C1292" t="s">
        <v>1341</v>
      </c>
      <c r="D1292" t="s">
        <v>148</v>
      </c>
      <c r="E1292" t="s">
        <v>1407</v>
      </c>
    </row>
    <row r="1293" spans="1:5">
      <c r="A1293" t="s">
        <v>1408</v>
      </c>
      <c r="B1293" t="s">
        <v>63</v>
      </c>
      <c r="C1293" t="s">
        <v>1341</v>
      </c>
      <c r="D1293" t="s">
        <v>148</v>
      </c>
      <c r="E1293" t="s">
        <v>1409</v>
      </c>
    </row>
    <row r="1294" spans="1:5">
      <c r="A1294" t="s">
        <v>1410</v>
      </c>
      <c r="B1294" t="s">
        <v>63</v>
      </c>
      <c r="C1294" t="s">
        <v>1341</v>
      </c>
      <c r="D1294" t="s">
        <v>148</v>
      </c>
      <c r="E1294" t="s">
        <v>1409</v>
      </c>
    </row>
    <row r="1295" spans="1:5">
      <c r="A1295" t="s">
        <v>1411</v>
      </c>
      <c r="B1295" t="s">
        <v>63</v>
      </c>
      <c r="C1295" t="s">
        <v>1341</v>
      </c>
      <c r="D1295" t="s">
        <v>148</v>
      </c>
      <c r="E1295" t="s">
        <v>1409</v>
      </c>
    </row>
    <row r="1296" spans="1:5">
      <c r="A1296" t="s">
        <v>1412</v>
      </c>
      <c r="B1296" t="s">
        <v>63</v>
      </c>
      <c r="C1296" t="s">
        <v>1341</v>
      </c>
      <c r="D1296" t="s">
        <v>148</v>
      </c>
      <c r="E1296" t="s">
        <v>1409</v>
      </c>
    </row>
    <row r="1297" spans="1:5">
      <c r="A1297" t="s">
        <v>152</v>
      </c>
      <c r="B1297" t="s">
        <v>582</v>
      </c>
      <c r="C1297" t="s">
        <v>1341</v>
      </c>
      <c r="D1297" t="s">
        <v>148</v>
      </c>
      <c r="E1297" t="s">
        <v>1413</v>
      </c>
    </row>
    <row r="1298" spans="1:5">
      <c r="A1298" t="s">
        <v>1414</v>
      </c>
      <c r="B1298" t="s">
        <v>582</v>
      </c>
      <c r="C1298" t="s">
        <v>1341</v>
      </c>
      <c r="D1298" t="s">
        <v>148</v>
      </c>
      <c r="E1298" t="s">
        <v>1413</v>
      </c>
    </row>
    <row r="1299" spans="1:5">
      <c r="A1299" t="s">
        <v>1415</v>
      </c>
      <c r="B1299" t="s">
        <v>582</v>
      </c>
      <c r="C1299" t="s">
        <v>1341</v>
      </c>
      <c r="D1299" t="s">
        <v>148</v>
      </c>
      <c r="E1299" t="s">
        <v>1413</v>
      </c>
    </row>
    <row r="1300" spans="1:5">
      <c r="A1300" t="s">
        <v>1416</v>
      </c>
      <c r="B1300" t="s">
        <v>582</v>
      </c>
      <c r="C1300" t="s">
        <v>1341</v>
      </c>
      <c r="D1300" t="s">
        <v>148</v>
      </c>
      <c r="E1300" t="s">
        <v>1413</v>
      </c>
    </row>
    <row r="1301" spans="1:5">
      <c r="A1301" t="s">
        <v>1417</v>
      </c>
      <c r="B1301" t="s">
        <v>582</v>
      </c>
      <c r="C1301" t="s">
        <v>1341</v>
      </c>
      <c r="D1301" t="s">
        <v>148</v>
      </c>
      <c r="E1301" t="s">
        <v>1413</v>
      </c>
    </row>
    <row r="1302" spans="1:5">
      <c r="A1302" t="s">
        <v>1418</v>
      </c>
      <c r="B1302" t="s">
        <v>582</v>
      </c>
      <c r="C1302" t="s">
        <v>1341</v>
      </c>
      <c r="D1302" t="s">
        <v>148</v>
      </c>
      <c r="E1302" t="s">
        <v>1413</v>
      </c>
    </row>
    <row r="1303" spans="1:5">
      <c r="A1303" t="s">
        <v>1419</v>
      </c>
      <c r="B1303" t="s">
        <v>582</v>
      </c>
      <c r="C1303" t="s">
        <v>1341</v>
      </c>
      <c r="D1303" t="s">
        <v>148</v>
      </c>
      <c r="E1303" t="s">
        <v>1413</v>
      </c>
    </row>
    <row r="1304" spans="1:5">
      <c r="A1304" t="s">
        <v>1420</v>
      </c>
      <c r="B1304" t="s">
        <v>582</v>
      </c>
      <c r="C1304" t="s">
        <v>1341</v>
      </c>
      <c r="D1304" t="s">
        <v>148</v>
      </c>
      <c r="E1304" t="s">
        <v>1413</v>
      </c>
    </row>
    <row r="1305" spans="1:5">
      <c r="A1305" t="s">
        <v>1421</v>
      </c>
      <c r="B1305" t="s">
        <v>80</v>
      </c>
      <c r="C1305" t="s">
        <v>1341</v>
      </c>
      <c r="D1305" t="s">
        <v>148</v>
      </c>
      <c r="E1305" t="s">
        <v>1422</v>
      </c>
    </row>
    <row r="1306" spans="1:5">
      <c r="A1306" t="s">
        <v>1423</v>
      </c>
      <c r="B1306" t="s">
        <v>80</v>
      </c>
      <c r="C1306" t="s">
        <v>1341</v>
      </c>
      <c r="D1306" t="s">
        <v>148</v>
      </c>
      <c r="E1306" t="s">
        <v>1422</v>
      </c>
    </row>
    <row r="1307" spans="1:5">
      <c r="A1307" t="s">
        <v>1424</v>
      </c>
      <c r="B1307" t="s">
        <v>80</v>
      </c>
      <c r="C1307" t="s">
        <v>1341</v>
      </c>
      <c r="D1307" t="s">
        <v>148</v>
      </c>
      <c r="E1307" t="s">
        <v>1422</v>
      </c>
    </row>
    <row r="1308" spans="1:5">
      <c r="A1308" t="s">
        <v>1412</v>
      </c>
      <c r="B1308" t="s">
        <v>80</v>
      </c>
      <c r="C1308" t="s">
        <v>1341</v>
      </c>
      <c r="D1308" t="s">
        <v>148</v>
      </c>
      <c r="E1308" t="s">
        <v>1422</v>
      </c>
    </row>
    <row r="1309" spans="1:5">
      <c r="A1309" t="s">
        <v>1425</v>
      </c>
      <c r="B1309" t="s">
        <v>80</v>
      </c>
      <c r="C1309" t="s">
        <v>1341</v>
      </c>
      <c r="D1309" t="s">
        <v>148</v>
      </c>
      <c r="E1309" t="s">
        <v>1422</v>
      </c>
    </row>
    <row r="1310" spans="1:5">
      <c r="A1310" t="s">
        <v>1426</v>
      </c>
      <c r="B1310" t="s">
        <v>80</v>
      </c>
      <c r="C1310" t="s">
        <v>1341</v>
      </c>
      <c r="D1310" t="s">
        <v>148</v>
      </c>
      <c r="E1310" t="s">
        <v>1422</v>
      </c>
    </row>
    <row r="1311" spans="1:5">
      <c r="A1311" t="s">
        <v>1427</v>
      </c>
      <c r="B1311" t="s">
        <v>80</v>
      </c>
      <c r="C1311" t="s">
        <v>1341</v>
      </c>
      <c r="D1311" t="s">
        <v>148</v>
      </c>
      <c r="E1311" t="s">
        <v>1422</v>
      </c>
    </row>
    <row r="1312" spans="1:5">
      <c r="A1312" t="s">
        <v>1428</v>
      </c>
      <c r="B1312" t="s">
        <v>88</v>
      </c>
      <c r="C1312" t="s">
        <v>1341</v>
      </c>
      <c r="D1312" t="s">
        <v>148</v>
      </c>
      <c r="E1312" t="s">
        <v>1429</v>
      </c>
    </row>
    <row r="1313" spans="1:5">
      <c r="A1313" t="s">
        <v>1430</v>
      </c>
      <c r="B1313" t="s">
        <v>88</v>
      </c>
      <c r="C1313" t="s">
        <v>1341</v>
      </c>
      <c r="D1313" t="s">
        <v>148</v>
      </c>
      <c r="E1313" t="s">
        <v>1429</v>
      </c>
    </row>
    <row r="1314" spans="1:5">
      <c r="A1314" t="s">
        <v>1431</v>
      </c>
      <c r="B1314" t="s">
        <v>421</v>
      </c>
      <c r="C1314" t="s">
        <v>1341</v>
      </c>
      <c r="D1314" t="s">
        <v>148</v>
      </c>
      <c r="E1314" t="s">
        <v>1432</v>
      </c>
    </row>
    <row r="1315" spans="1:5">
      <c r="A1315" t="s">
        <v>1433</v>
      </c>
      <c r="B1315" t="s">
        <v>101</v>
      </c>
      <c r="C1315" t="s">
        <v>1341</v>
      </c>
      <c r="D1315" t="s">
        <v>148</v>
      </c>
      <c r="E1315" t="s">
        <v>1434</v>
      </c>
    </row>
    <row r="1316" spans="1:5">
      <c r="A1316" t="s">
        <v>1379</v>
      </c>
      <c r="B1316" t="s">
        <v>101</v>
      </c>
      <c r="C1316" t="s">
        <v>1341</v>
      </c>
      <c r="D1316" t="s">
        <v>148</v>
      </c>
      <c r="E1316" t="s">
        <v>1434</v>
      </c>
    </row>
    <row r="1317" spans="1:5">
      <c r="A1317" t="s">
        <v>1435</v>
      </c>
      <c r="B1317" t="s">
        <v>101</v>
      </c>
      <c r="C1317" t="s">
        <v>1341</v>
      </c>
      <c r="D1317" t="s">
        <v>148</v>
      </c>
      <c r="E1317" t="s">
        <v>1434</v>
      </c>
    </row>
    <row r="1318" spans="1:5">
      <c r="A1318" t="s">
        <v>1436</v>
      </c>
      <c r="B1318" t="s">
        <v>101</v>
      </c>
      <c r="C1318" t="s">
        <v>1341</v>
      </c>
      <c r="D1318" t="s">
        <v>148</v>
      </c>
      <c r="E1318" t="s">
        <v>1434</v>
      </c>
    </row>
    <row r="1319" spans="1:5">
      <c r="A1319" t="s">
        <v>1437</v>
      </c>
      <c r="B1319" t="s">
        <v>101</v>
      </c>
      <c r="C1319" t="s">
        <v>1341</v>
      </c>
      <c r="D1319" t="s">
        <v>148</v>
      </c>
      <c r="E1319" t="s">
        <v>1434</v>
      </c>
    </row>
    <row r="1320" spans="1:5">
      <c r="A1320" t="s">
        <v>1438</v>
      </c>
      <c r="B1320" t="s">
        <v>101</v>
      </c>
      <c r="C1320" t="s">
        <v>1341</v>
      </c>
      <c r="D1320" t="s">
        <v>148</v>
      </c>
      <c r="E1320" t="s">
        <v>1434</v>
      </c>
    </row>
    <row r="1321" spans="1:5">
      <c r="A1321" t="s">
        <v>1439</v>
      </c>
      <c r="B1321" t="s">
        <v>147</v>
      </c>
      <c r="C1321" t="s">
        <v>1341</v>
      </c>
      <c r="D1321" t="s">
        <v>275</v>
      </c>
      <c r="E1321" t="s">
        <v>1440</v>
      </c>
    </row>
    <row r="1322" spans="1:5">
      <c r="A1322" t="s">
        <v>1344</v>
      </c>
      <c r="B1322" t="s">
        <v>11</v>
      </c>
      <c r="C1322" t="s">
        <v>1341</v>
      </c>
      <c r="D1322" t="s">
        <v>275</v>
      </c>
      <c r="E1322" t="s">
        <v>1441</v>
      </c>
    </row>
    <row r="1323" spans="1:5">
      <c r="A1323" t="s">
        <v>1442</v>
      </c>
      <c r="B1323" t="s">
        <v>11</v>
      </c>
      <c r="C1323" t="s">
        <v>1341</v>
      </c>
      <c r="D1323" t="s">
        <v>275</v>
      </c>
      <c r="E1323" t="s">
        <v>1441</v>
      </c>
    </row>
    <row r="1324" spans="1:5">
      <c r="A1324" t="s">
        <v>1402</v>
      </c>
      <c r="B1324" t="s">
        <v>11</v>
      </c>
      <c r="C1324" t="s">
        <v>1341</v>
      </c>
      <c r="D1324" t="s">
        <v>275</v>
      </c>
      <c r="E1324" t="s">
        <v>1441</v>
      </c>
    </row>
    <row r="1325" spans="1:5">
      <c r="A1325" t="s">
        <v>1443</v>
      </c>
      <c r="B1325" t="s">
        <v>11</v>
      </c>
      <c r="C1325" t="s">
        <v>1341</v>
      </c>
      <c r="D1325" t="s">
        <v>275</v>
      </c>
      <c r="E1325" t="s">
        <v>1441</v>
      </c>
    </row>
    <row r="1326" spans="1:5">
      <c r="A1326" t="s">
        <v>1444</v>
      </c>
      <c r="B1326" t="s">
        <v>17</v>
      </c>
      <c r="C1326" t="s">
        <v>1341</v>
      </c>
      <c r="D1326" t="s">
        <v>275</v>
      </c>
      <c r="E1326" t="s">
        <v>1445</v>
      </c>
    </row>
    <row r="1327" spans="1:5">
      <c r="A1327" t="s">
        <v>1446</v>
      </c>
      <c r="B1327" t="s">
        <v>32</v>
      </c>
      <c r="C1327" t="s">
        <v>1341</v>
      </c>
      <c r="D1327" t="s">
        <v>275</v>
      </c>
      <c r="E1327" t="s">
        <v>1447</v>
      </c>
    </row>
    <row r="1328" spans="1:5">
      <c r="A1328" t="s">
        <v>1448</v>
      </c>
      <c r="B1328" t="s">
        <v>32</v>
      </c>
      <c r="C1328" t="s">
        <v>1341</v>
      </c>
      <c r="D1328" t="s">
        <v>275</v>
      </c>
      <c r="E1328" t="s">
        <v>1447</v>
      </c>
    </row>
    <row r="1329" spans="1:5">
      <c r="A1329" t="s">
        <v>1449</v>
      </c>
      <c r="B1329" t="s">
        <v>32</v>
      </c>
      <c r="C1329" t="s">
        <v>1341</v>
      </c>
      <c r="D1329" t="s">
        <v>275</v>
      </c>
      <c r="E1329" t="s">
        <v>1447</v>
      </c>
    </row>
    <row r="1330" spans="1:5">
      <c r="A1330" t="s">
        <v>1450</v>
      </c>
      <c r="B1330" t="s">
        <v>54</v>
      </c>
      <c r="C1330" t="s">
        <v>1341</v>
      </c>
      <c r="D1330" t="s">
        <v>275</v>
      </c>
      <c r="E1330" t="s">
        <v>1451</v>
      </c>
    </row>
    <row r="1331" spans="1:5">
      <c r="A1331" t="s">
        <v>1452</v>
      </c>
      <c r="B1331" t="s">
        <v>54</v>
      </c>
      <c r="C1331" t="s">
        <v>1341</v>
      </c>
      <c r="D1331" t="s">
        <v>275</v>
      </c>
      <c r="E1331" t="s">
        <v>1451</v>
      </c>
    </row>
    <row r="1332" spans="1:5">
      <c r="A1332" t="s">
        <v>1453</v>
      </c>
      <c r="B1332" t="s">
        <v>54</v>
      </c>
      <c r="C1332" t="s">
        <v>1341</v>
      </c>
      <c r="D1332" t="s">
        <v>275</v>
      </c>
      <c r="E1332" t="s">
        <v>1451</v>
      </c>
    </row>
    <row r="1333" spans="1:5">
      <c r="A1333" t="s">
        <v>1454</v>
      </c>
      <c r="B1333" t="s">
        <v>63</v>
      </c>
      <c r="C1333" t="s">
        <v>1341</v>
      </c>
      <c r="D1333" t="s">
        <v>275</v>
      </c>
      <c r="E1333" t="s">
        <v>1455</v>
      </c>
    </row>
    <row r="1334" spans="1:5">
      <c r="A1334" t="s">
        <v>1456</v>
      </c>
      <c r="B1334" t="s">
        <v>63</v>
      </c>
      <c r="C1334" t="s">
        <v>1341</v>
      </c>
      <c r="D1334" t="s">
        <v>275</v>
      </c>
      <c r="E1334" t="s">
        <v>1455</v>
      </c>
    </row>
    <row r="1335" spans="1:5">
      <c r="A1335" t="s">
        <v>1431</v>
      </c>
      <c r="B1335" t="s">
        <v>80</v>
      </c>
      <c r="C1335" t="s">
        <v>1341</v>
      </c>
      <c r="D1335" t="s">
        <v>275</v>
      </c>
      <c r="E1335" t="s">
        <v>1457</v>
      </c>
    </row>
    <row r="1336" spans="1:5">
      <c r="A1336" t="s">
        <v>1458</v>
      </c>
      <c r="B1336" t="s">
        <v>88</v>
      </c>
      <c r="C1336" t="s">
        <v>1341</v>
      </c>
      <c r="D1336" t="s">
        <v>275</v>
      </c>
      <c r="E1336" t="s">
        <v>1459</v>
      </c>
    </row>
    <row r="1337" spans="1:5">
      <c r="A1337" t="s">
        <v>1460</v>
      </c>
      <c r="B1337" t="s">
        <v>88</v>
      </c>
      <c r="C1337" t="s">
        <v>1341</v>
      </c>
      <c r="D1337" t="s">
        <v>275</v>
      </c>
      <c r="E1337" t="s">
        <v>1459</v>
      </c>
    </row>
    <row r="1338" spans="1:5">
      <c r="A1338" t="s">
        <v>1461</v>
      </c>
      <c r="B1338" t="s">
        <v>101</v>
      </c>
      <c r="C1338" t="s">
        <v>1341</v>
      </c>
      <c r="D1338" t="s">
        <v>275</v>
      </c>
      <c r="E1338" t="s">
        <v>1462</v>
      </c>
    </row>
    <row r="1339" spans="1:5">
      <c r="A1339" t="s">
        <v>1463</v>
      </c>
      <c r="B1339" t="s">
        <v>101</v>
      </c>
      <c r="C1339" t="s">
        <v>1341</v>
      </c>
      <c r="D1339" t="s">
        <v>275</v>
      </c>
      <c r="E1339" t="s">
        <v>1462</v>
      </c>
    </row>
    <row r="1340" spans="1:5">
      <c r="A1340" t="s">
        <v>1464</v>
      </c>
      <c r="B1340" t="s">
        <v>108</v>
      </c>
      <c r="C1340" t="s">
        <v>1341</v>
      </c>
      <c r="D1340" t="s">
        <v>275</v>
      </c>
      <c r="E1340" t="s">
        <v>1465</v>
      </c>
    </row>
    <row r="1341" spans="1:5">
      <c r="A1341" t="s">
        <v>1466</v>
      </c>
      <c r="B1341" t="s">
        <v>108</v>
      </c>
      <c r="C1341" t="s">
        <v>1341</v>
      </c>
      <c r="D1341" t="s">
        <v>275</v>
      </c>
      <c r="E1341" t="s">
        <v>1465</v>
      </c>
    </row>
    <row r="1342" spans="1:5">
      <c r="A1342" t="s">
        <v>1467</v>
      </c>
      <c r="B1342" t="s">
        <v>108</v>
      </c>
      <c r="C1342" t="s">
        <v>1341</v>
      </c>
      <c r="D1342" t="s">
        <v>275</v>
      </c>
      <c r="E1342" t="s">
        <v>1465</v>
      </c>
    </row>
    <row r="1343" spans="1:5">
      <c r="A1343" t="s">
        <v>1468</v>
      </c>
      <c r="B1343" t="s">
        <v>11</v>
      </c>
      <c r="C1343" t="s">
        <v>1341</v>
      </c>
      <c r="D1343" t="s">
        <v>348</v>
      </c>
      <c r="E1343" t="s">
        <v>1469</v>
      </c>
    </row>
    <row r="1344" spans="1:5">
      <c r="A1344" t="s">
        <v>1470</v>
      </c>
      <c r="B1344" t="s">
        <v>11</v>
      </c>
      <c r="C1344" t="s">
        <v>1341</v>
      </c>
      <c r="D1344" t="s">
        <v>348</v>
      </c>
      <c r="E1344" t="s">
        <v>1469</v>
      </c>
    </row>
    <row r="1345" spans="1:5">
      <c r="A1345" t="s">
        <v>1471</v>
      </c>
      <c r="B1345" t="s">
        <v>11</v>
      </c>
      <c r="C1345" t="s">
        <v>1341</v>
      </c>
      <c r="D1345" t="s">
        <v>348</v>
      </c>
      <c r="E1345" t="s">
        <v>1469</v>
      </c>
    </row>
    <row r="1346" spans="1:5">
      <c r="A1346" t="s">
        <v>1472</v>
      </c>
      <c r="B1346" t="s">
        <v>11</v>
      </c>
      <c r="C1346" t="s">
        <v>1341</v>
      </c>
      <c r="D1346" t="s">
        <v>348</v>
      </c>
      <c r="E1346" t="s">
        <v>1469</v>
      </c>
    </row>
    <row r="1347" spans="1:5">
      <c r="A1347" t="s">
        <v>1473</v>
      </c>
      <c r="B1347" t="s">
        <v>17</v>
      </c>
      <c r="C1347" t="s">
        <v>1341</v>
      </c>
      <c r="D1347" t="s">
        <v>348</v>
      </c>
      <c r="E1347" t="s">
        <v>1474</v>
      </c>
    </row>
    <row r="1348" spans="1:5">
      <c r="A1348" t="s">
        <v>1475</v>
      </c>
      <c r="B1348" t="s">
        <v>17</v>
      </c>
      <c r="C1348" t="s">
        <v>1341</v>
      </c>
      <c r="D1348" t="s">
        <v>348</v>
      </c>
      <c r="E1348" t="s">
        <v>1474</v>
      </c>
    </row>
    <row r="1349" spans="1:5">
      <c r="A1349" t="s">
        <v>1476</v>
      </c>
      <c r="B1349" t="s">
        <v>17</v>
      </c>
      <c r="C1349" t="s">
        <v>1341</v>
      </c>
      <c r="D1349" t="s">
        <v>348</v>
      </c>
      <c r="E1349" t="s">
        <v>1474</v>
      </c>
    </row>
    <row r="1350" spans="1:5">
      <c r="A1350" t="s">
        <v>1477</v>
      </c>
      <c r="B1350" t="s">
        <v>17</v>
      </c>
      <c r="C1350" t="s">
        <v>1341</v>
      </c>
      <c r="D1350" t="s">
        <v>348</v>
      </c>
      <c r="E1350" t="s">
        <v>1474</v>
      </c>
    </row>
    <row r="1351" spans="1:5">
      <c r="A1351" t="s">
        <v>1478</v>
      </c>
      <c r="B1351" t="s">
        <v>17</v>
      </c>
      <c r="C1351" t="s">
        <v>1341</v>
      </c>
      <c r="D1351" t="s">
        <v>348</v>
      </c>
      <c r="E1351" t="s">
        <v>1474</v>
      </c>
    </row>
    <row r="1352" spans="1:5">
      <c r="A1352" t="s">
        <v>1479</v>
      </c>
      <c r="B1352" t="s">
        <v>32</v>
      </c>
      <c r="C1352" t="s">
        <v>1341</v>
      </c>
      <c r="D1352" t="s">
        <v>348</v>
      </c>
      <c r="E1352" t="s">
        <v>1480</v>
      </c>
    </row>
    <row r="1353" spans="1:5">
      <c r="A1353" t="s">
        <v>1481</v>
      </c>
      <c r="B1353" t="s">
        <v>32</v>
      </c>
      <c r="C1353" t="s">
        <v>1341</v>
      </c>
      <c r="D1353" t="s">
        <v>348</v>
      </c>
      <c r="E1353" t="s">
        <v>1480</v>
      </c>
    </row>
    <row r="1354" spans="1:5">
      <c r="A1354" t="s">
        <v>1482</v>
      </c>
      <c r="B1354" t="s">
        <v>63</v>
      </c>
      <c r="C1354" t="s">
        <v>1341</v>
      </c>
      <c r="D1354" t="s">
        <v>348</v>
      </c>
      <c r="E1354" t="s">
        <v>1483</v>
      </c>
    </row>
    <row r="1355" spans="1:5">
      <c r="A1355" t="s">
        <v>1484</v>
      </c>
      <c r="B1355" t="s">
        <v>63</v>
      </c>
      <c r="C1355" t="s">
        <v>1341</v>
      </c>
      <c r="D1355" t="s">
        <v>348</v>
      </c>
      <c r="E1355" t="s">
        <v>1483</v>
      </c>
    </row>
    <row r="1356" spans="1:5">
      <c r="A1356" t="s">
        <v>1485</v>
      </c>
      <c r="B1356" t="s">
        <v>63</v>
      </c>
      <c r="C1356" t="s">
        <v>1341</v>
      </c>
      <c r="D1356" t="s">
        <v>348</v>
      </c>
      <c r="E1356" t="s">
        <v>1483</v>
      </c>
    </row>
    <row r="1357" spans="1:5">
      <c r="A1357" t="s">
        <v>1486</v>
      </c>
      <c r="B1357" t="s">
        <v>63</v>
      </c>
      <c r="C1357" t="s">
        <v>1341</v>
      </c>
      <c r="D1357" t="s">
        <v>348</v>
      </c>
      <c r="E1357" t="s">
        <v>1483</v>
      </c>
    </row>
    <row r="1358" spans="1:5">
      <c r="A1358" t="s">
        <v>1487</v>
      </c>
      <c r="B1358" t="s">
        <v>63</v>
      </c>
      <c r="C1358" t="s">
        <v>1341</v>
      </c>
      <c r="D1358" t="s">
        <v>348</v>
      </c>
      <c r="E1358" t="s">
        <v>1483</v>
      </c>
    </row>
    <row r="1359" spans="1:5">
      <c r="A1359" t="s">
        <v>1488</v>
      </c>
      <c r="B1359" t="s">
        <v>582</v>
      </c>
      <c r="C1359" t="s">
        <v>1341</v>
      </c>
      <c r="D1359" t="s">
        <v>348</v>
      </c>
      <c r="E1359" t="s">
        <v>1489</v>
      </c>
    </row>
    <row r="1360" spans="1:5">
      <c r="A1360" t="s">
        <v>1490</v>
      </c>
      <c r="B1360" t="s">
        <v>80</v>
      </c>
      <c r="C1360" t="s">
        <v>1341</v>
      </c>
      <c r="D1360" t="s">
        <v>348</v>
      </c>
      <c r="E1360" t="s">
        <v>1491</v>
      </c>
    </row>
    <row r="1361" spans="1:5">
      <c r="A1361" t="s">
        <v>1492</v>
      </c>
      <c r="B1361" t="s">
        <v>80</v>
      </c>
      <c r="C1361" t="s">
        <v>1341</v>
      </c>
      <c r="D1361" t="s">
        <v>348</v>
      </c>
      <c r="E1361" t="s">
        <v>1491</v>
      </c>
    </row>
    <row r="1362" spans="1:5">
      <c r="A1362" t="s">
        <v>1493</v>
      </c>
      <c r="B1362" t="s">
        <v>80</v>
      </c>
      <c r="C1362" t="s">
        <v>1341</v>
      </c>
      <c r="D1362" t="s">
        <v>348</v>
      </c>
      <c r="E1362" t="s">
        <v>1491</v>
      </c>
    </row>
    <row r="1363" spans="1:5">
      <c r="A1363" t="s">
        <v>1494</v>
      </c>
      <c r="B1363" t="s">
        <v>80</v>
      </c>
      <c r="C1363" t="s">
        <v>1341</v>
      </c>
      <c r="D1363" t="s">
        <v>348</v>
      </c>
      <c r="E1363" t="s">
        <v>1491</v>
      </c>
    </row>
    <row r="1364" spans="1:5">
      <c r="A1364" t="s">
        <v>1495</v>
      </c>
      <c r="B1364" t="s">
        <v>80</v>
      </c>
      <c r="C1364" t="s">
        <v>1341</v>
      </c>
      <c r="D1364" t="s">
        <v>348</v>
      </c>
      <c r="E1364" t="s">
        <v>1491</v>
      </c>
    </row>
    <row r="1365" spans="1:5">
      <c r="A1365" t="s">
        <v>1496</v>
      </c>
      <c r="B1365" t="s">
        <v>88</v>
      </c>
      <c r="C1365" t="s">
        <v>1341</v>
      </c>
      <c r="D1365" t="s">
        <v>348</v>
      </c>
      <c r="E1365" t="s">
        <v>1497</v>
      </c>
    </row>
    <row r="1366" spans="1:5">
      <c r="A1366" t="s">
        <v>1498</v>
      </c>
      <c r="B1366" t="s">
        <v>88</v>
      </c>
      <c r="C1366" t="s">
        <v>1341</v>
      </c>
      <c r="D1366" t="s">
        <v>348</v>
      </c>
      <c r="E1366" t="s">
        <v>1497</v>
      </c>
    </row>
    <row r="1367" spans="1:5">
      <c r="A1367" t="s">
        <v>1499</v>
      </c>
      <c r="B1367" t="s">
        <v>88</v>
      </c>
      <c r="C1367" t="s">
        <v>1341</v>
      </c>
      <c r="D1367" t="s">
        <v>348</v>
      </c>
      <c r="E1367" t="s">
        <v>1497</v>
      </c>
    </row>
    <row r="1368" spans="1:5">
      <c r="A1368" t="s">
        <v>1500</v>
      </c>
      <c r="B1368" t="s">
        <v>88</v>
      </c>
      <c r="C1368" t="s">
        <v>1341</v>
      </c>
      <c r="D1368" t="s">
        <v>348</v>
      </c>
      <c r="E1368" t="s">
        <v>1497</v>
      </c>
    </row>
    <row r="1369" spans="1:5">
      <c r="A1369" t="s">
        <v>1501</v>
      </c>
      <c r="B1369" t="s">
        <v>88</v>
      </c>
      <c r="C1369" t="s">
        <v>1341</v>
      </c>
      <c r="D1369" t="s">
        <v>348</v>
      </c>
      <c r="E1369" t="s">
        <v>1497</v>
      </c>
    </row>
    <row r="1370" spans="1:5">
      <c r="A1370" t="s">
        <v>1502</v>
      </c>
      <c r="B1370" t="s">
        <v>88</v>
      </c>
      <c r="C1370" t="s">
        <v>1341</v>
      </c>
      <c r="D1370" t="s">
        <v>348</v>
      </c>
      <c r="E1370" t="s">
        <v>1497</v>
      </c>
    </row>
    <row r="1371" spans="1:5">
      <c r="A1371" t="s">
        <v>1503</v>
      </c>
      <c r="B1371" t="s">
        <v>88</v>
      </c>
      <c r="C1371" t="s">
        <v>1341</v>
      </c>
      <c r="D1371" t="s">
        <v>348</v>
      </c>
      <c r="E1371" t="s">
        <v>1497</v>
      </c>
    </row>
    <row r="1372" spans="1:5">
      <c r="A1372" t="s">
        <v>1504</v>
      </c>
      <c r="B1372" t="s">
        <v>88</v>
      </c>
      <c r="C1372" t="s">
        <v>1341</v>
      </c>
      <c r="D1372" t="s">
        <v>348</v>
      </c>
      <c r="E1372" t="s">
        <v>1497</v>
      </c>
    </row>
    <row r="1373" spans="1:5">
      <c r="A1373" t="s">
        <v>1505</v>
      </c>
      <c r="B1373" t="s">
        <v>88</v>
      </c>
      <c r="C1373" t="s">
        <v>1341</v>
      </c>
      <c r="D1373" t="s">
        <v>348</v>
      </c>
      <c r="E1373" t="s">
        <v>1497</v>
      </c>
    </row>
    <row r="1374" spans="1:5">
      <c r="A1374" t="s">
        <v>1506</v>
      </c>
      <c r="B1374" t="s">
        <v>101</v>
      </c>
      <c r="C1374" t="s">
        <v>1341</v>
      </c>
      <c r="D1374" t="s">
        <v>348</v>
      </c>
      <c r="E1374" t="s">
        <v>1507</v>
      </c>
    </row>
    <row r="1375" spans="1:5">
      <c r="A1375" t="s">
        <v>1508</v>
      </c>
      <c r="B1375" t="s">
        <v>101</v>
      </c>
      <c r="C1375" t="s">
        <v>1341</v>
      </c>
      <c r="D1375" t="s">
        <v>348</v>
      </c>
      <c r="E1375" t="s">
        <v>1507</v>
      </c>
    </row>
    <row r="1376" spans="1:5">
      <c r="A1376" t="s">
        <v>1509</v>
      </c>
      <c r="B1376" t="s">
        <v>101</v>
      </c>
      <c r="C1376" t="s">
        <v>1341</v>
      </c>
      <c r="D1376" t="s">
        <v>348</v>
      </c>
      <c r="E1376" t="s">
        <v>1507</v>
      </c>
    </row>
    <row r="1377" spans="1:5">
      <c r="A1377" t="s">
        <v>1510</v>
      </c>
      <c r="B1377" t="s">
        <v>101</v>
      </c>
      <c r="C1377" t="s">
        <v>1341</v>
      </c>
      <c r="D1377" t="s">
        <v>348</v>
      </c>
      <c r="E1377" t="s">
        <v>1507</v>
      </c>
    </row>
    <row r="1378" spans="1:5">
      <c r="A1378" t="s">
        <v>1511</v>
      </c>
      <c r="B1378" t="s">
        <v>101</v>
      </c>
      <c r="C1378" t="s">
        <v>1341</v>
      </c>
      <c r="D1378" t="s">
        <v>348</v>
      </c>
      <c r="E1378" t="s">
        <v>1507</v>
      </c>
    </row>
    <row r="1379" spans="1:5">
      <c r="A1379" t="s">
        <v>1512</v>
      </c>
      <c r="B1379" t="s">
        <v>101</v>
      </c>
      <c r="C1379" t="s">
        <v>1341</v>
      </c>
      <c r="D1379" t="s">
        <v>348</v>
      </c>
      <c r="E1379" t="s">
        <v>1507</v>
      </c>
    </row>
    <row r="1380" spans="1:5">
      <c r="A1380" t="s">
        <v>1513</v>
      </c>
      <c r="B1380" t="s">
        <v>101</v>
      </c>
      <c r="C1380" t="s">
        <v>1341</v>
      </c>
      <c r="D1380" t="s">
        <v>348</v>
      </c>
      <c r="E1380" t="s">
        <v>1507</v>
      </c>
    </row>
    <row r="1381" spans="1:5">
      <c r="A1381" t="s">
        <v>1514</v>
      </c>
      <c r="B1381" t="s">
        <v>101</v>
      </c>
      <c r="C1381" t="s">
        <v>1341</v>
      </c>
      <c r="D1381" t="s">
        <v>348</v>
      </c>
      <c r="E1381" t="s">
        <v>1507</v>
      </c>
    </row>
    <row r="1382" spans="1:5">
      <c r="A1382" t="s">
        <v>1515</v>
      </c>
      <c r="B1382" t="s">
        <v>101</v>
      </c>
      <c r="C1382" t="s">
        <v>1341</v>
      </c>
      <c r="D1382" t="s">
        <v>348</v>
      </c>
      <c r="E1382" t="s">
        <v>1507</v>
      </c>
    </row>
    <row r="1383" spans="1:5">
      <c r="A1383" t="s">
        <v>1516</v>
      </c>
      <c r="B1383" t="s">
        <v>101</v>
      </c>
      <c r="C1383" t="s">
        <v>1341</v>
      </c>
      <c r="D1383" t="s">
        <v>348</v>
      </c>
      <c r="E1383" t="s">
        <v>1507</v>
      </c>
    </row>
    <row r="1384" spans="1:5">
      <c r="A1384" t="s">
        <v>1517</v>
      </c>
      <c r="B1384" t="s">
        <v>101</v>
      </c>
      <c r="C1384" t="s">
        <v>1341</v>
      </c>
      <c r="D1384" t="s">
        <v>348</v>
      </c>
      <c r="E1384" t="s">
        <v>1507</v>
      </c>
    </row>
    <row r="1385" spans="1:5">
      <c r="A1385" t="s">
        <v>1518</v>
      </c>
      <c r="B1385" t="s">
        <v>101</v>
      </c>
      <c r="C1385" t="s">
        <v>1341</v>
      </c>
      <c r="D1385" t="s">
        <v>348</v>
      </c>
      <c r="E1385" t="s">
        <v>1507</v>
      </c>
    </row>
    <row r="1386" spans="1:5">
      <c r="A1386" t="s">
        <v>1519</v>
      </c>
      <c r="B1386" t="s">
        <v>101</v>
      </c>
      <c r="C1386" t="s">
        <v>1341</v>
      </c>
      <c r="D1386" t="s">
        <v>348</v>
      </c>
      <c r="E1386" t="s">
        <v>1507</v>
      </c>
    </row>
    <row r="1387" spans="1:5">
      <c r="A1387" t="s">
        <v>1520</v>
      </c>
      <c r="B1387" t="s">
        <v>101</v>
      </c>
      <c r="C1387" t="s">
        <v>1341</v>
      </c>
      <c r="D1387" t="s">
        <v>348</v>
      </c>
      <c r="E1387" t="s">
        <v>1507</v>
      </c>
    </row>
    <row r="1388" spans="1:5">
      <c r="A1388" t="s">
        <v>1521</v>
      </c>
      <c r="B1388" t="s">
        <v>101</v>
      </c>
      <c r="C1388" t="s">
        <v>1341</v>
      </c>
      <c r="D1388" t="s">
        <v>348</v>
      </c>
      <c r="E1388" t="s">
        <v>1507</v>
      </c>
    </row>
    <row r="1389" spans="1:5">
      <c r="A1389" t="s">
        <v>1522</v>
      </c>
      <c r="B1389" t="s">
        <v>101</v>
      </c>
      <c r="C1389" t="s">
        <v>1341</v>
      </c>
      <c r="D1389" t="s">
        <v>348</v>
      </c>
      <c r="E1389" t="s">
        <v>1507</v>
      </c>
    </row>
    <row r="1390" spans="1:5">
      <c r="A1390" t="s">
        <v>1523</v>
      </c>
      <c r="B1390" t="s">
        <v>108</v>
      </c>
      <c r="C1390" t="s">
        <v>1341</v>
      </c>
      <c r="D1390" t="s">
        <v>348</v>
      </c>
      <c r="E1390" t="s">
        <v>1524</v>
      </c>
    </row>
    <row r="1391" spans="1:5">
      <c r="A1391" t="s">
        <v>1525</v>
      </c>
      <c r="B1391" t="s">
        <v>108</v>
      </c>
      <c r="C1391" t="s">
        <v>1341</v>
      </c>
      <c r="D1391" t="s">
        <v>348</v>
      </c>
      <c r="E1391" t="s">
        <v>1524</v>
      </c>
    </row>
    <row r="1392" spans="1:5">
      <c r="A1392" t="s">
        <v>1526</v>
      </c>
      <c r="B1392" t="s">
        <v>108</v>
      </c>
      <c r="C1392" t="s">
        <v>1341</v>
      </c>
      <c r="D1392" t="s">
        <v>348</v>
      </c>
      <c r="E1392" t="s">
        <v>1524</v>
      </c>
    </row>
    <row r="1393" spans="1:5">
      <c r="A1393" t="s">
        <v>1527</v>
      </c>
      <c r="B1393" t="s">
        <v>108</v>
      </c>
      <c r="C1393" t="s">
        <v>1341</v>
      </c>
      <c r="D1393" t="s">
        <v>348</v>
      </c>
      <c r="E1393" t="s">
        <v>1524</v>
      </c>
    </row>
    <row r="1394" spans="1:5">
      <c r="A1394" t="s">
        <v>1528</v>
      </c>
      <c r="B1394" t="s">
        <v>108</v>
      </c>
      <c r="C1394" t="s">
        <v>1341</v>
      </c>
      <c r="D1394" t="s">
        <v>348</v>
      </c>
      <c r="E1394" t="s">
        <v>1524</v>
      </c>
    </row>
    <row r="1395" spans="1:5">
      <c r="A1395" t="s">
        <v>1529</v>
      </c>
      <c r="B1395" t="s">
        <v>108</v>
      </c>
      <c r="C1395" t="s">
        <v>1341</v>
      </c>
      <c r="D1395" t="s">
        <v>348</v>
      </c>
      <c r="E1395" t="s">
        <v>1524</v>
      </c>
    </row>
    <row r="1396" spans="1:5">
      <c r="A1396" t="s">
        <v>1530</v>
      </c>
      <c r="B1396" t="s">
        <v>147</v>
      </c>
      <c r="C1396" t="s">
        <v>1341</v>
      </c>
      <c r="D1396" t="s">
        <v>462</v>
      </c>
      <c r="E1396" t="s">
        <v>1531</v>
      </c>
    </row>
    <row r="1397" spans="1:5">
      <c r="A1397" t="s">
        <v>1532</v>
      </c>
      <c r="B1397" t="s">
        <v>147</v>
      </c>
      <c r="C1397" t="s">
        <v>1341</v>
      </c>
      <c r="D1397" t="s">
        <v>462</v>
      </c>
      <c r="E1397" t="s">
        <v>1531</v>
      </c>
    </row>
    <row r="1398" spans="1:5">
      <c r="A1398" t="s">
        <v>1533</v>
      </c>
      <c r="B1398" t="s">
        <v>147</v>
      </c>
      <c r="C1398" t="s">
        <v>1341</v>
      </c>
      <c r="D1398" t="s">
        <v>462</v>
      </c>
      <c r="E1398" t="s">
        <v>1531</v>
      </c>
    </row>
    <row r="1399" spans="1:5">
      <c r="A1399" t="s">
        <v>1534</v>
      </c>
      <c r="B1399" t="s">
        <v>147</v>
      </c>
      <c r="C1399" t="s">
        <v>1341</v>
      </c>
      <c r="D1399" t="s">
        <v>462</v>
      </c>
      <c r="E1399" t="s">
        <v>1531</v>
      </c>
    </row>
    <row r="1400" spans="1:5">
      <c r="A1400" t="s">
        <v>1535</v>
      </c>
      <c r="B1400" t="s">
        <v>147</v>
      </c>
      <c r="C1400" t="s">
        <v>1341</v>
      </c>
      <c r="D1400" t="s">
        <v>462</v>
      </c>
      <c r="E1400" t="s">
        <v>1531</v>
      </c>
    </row>
    <row r="1401" spans="1:5">
      <c r="A1401" t="s">
        <v>1536</v>
      </c>
      <c r="B1401" t="s">
        <v>147</v>
      </c>
      <c r="C1401" t="s">
        <v>1341</v>
      </c>
      <c r="D1401" t="s">
        <v>462</v>
      </c>
      <c r="E1401" t="s">
        <v>1531</v>
      </c>
    </row>
    <row r="1402" spans="1:5">
      <c r="A1402" t="s">
        <v>1537</v>
      </c>
      <c r="B1402" t="s">
        <v>17</v>
      </c>
      <c r="C1402" t="s">
        <v>1341</v>
      </c>
      <c r="D1402" t="s">
        <v>462</v>
      </c>
      <c r="E1402" t="s">
        <v>1538</v>
      </c>
    </row>
    <row r="1403" spans="1:5">
      <c r="A1403" t="s">
        <v>1539</v>
      </c>
      <c r="B1403" t="s">
        <v>17</v>
      </c>
      <c r="C1403" t="s">
        <v>1341</v>
      </c>
      <c r="D1403" t="s">
        <v>462</v>
      </c>
      <c r="E1403" t="s">
        <v>1538</v>
      </c>
    </row>
    <row r="1404" spans="1:5">
      <c r="A1404" t="s">
        <v>1540</v>
      </c>
      <c r="B1404" t="s">
        <v>17</v>
      </c>
      <c r="C1404" t="s">
        <v>1341</v>
      </c>
      <c r="D1404" t="s">
        <v>462</v>
      </c>
      <c r="E1404" t="s">
        <v>1538</v>
      </c>
    </row>
    <row r="1405" spans="1:5">
      <c r="A1405" t="s">
        <v>1541</v>
      </c>
      <c r="B1405" t="s">
        <v>17</v>
      </c>
      <c r="C1405" t="s">
        <v>1341</v>
      </c>
      <c r="D1405" t="s">
        <v>462</v>
      </c>
      <c r="E1405" t="s">
        <v>1538</v>
      </c>
    </row>
    <row r="1406" spans="1:5">
      <c r="A1406" t="s">
        <v>1542</v>
      </c>
      <c r="B1406" t="s">
        <v>17</v>
      </c>
      <c r="C1406" t="s">
        <v>1341</v>
      </c>
      <c r="D1406" t="s">
        <v>462</v>
      </c>
      <c r="E1406" t="s">
        <v>1538</v>
      </c>
    </row>
    <row r="1407" spans="1:5">
      <c r="A1407" t="s">
        <v>1543</v>
      </c>
      <c r="B1407" t="s">
        <v>32</v>
      </c>
      <c r="C1407" t="s">
        <v>1341</v>
      </c>
      <c r="D1407" t="s">
        <v>462</v>
      </c>
      <c r="E1407" t="s">
        <v>1544</v>
      </c>
    </row>
    <row r="1408" spans="1:5">
      <c r="A1408" t="s">
        <v>1421</v>
      </c>
      <c r="B1408" t="s">
        <v>32</v>
      </c>
      <c r="C1408" t="s">
        <v>1341</v>
      </c>
      <c r="D1408" t="s">
        <v>462</v>
      </c>
      <c r="E1408" t="s">
        <v>1544</v>
      </c>
    </row>
    <row r="1409" spans="1:5">
      <c r="A1409" t="s">
        <v>1545</v>
      </c>
      <c r="B1409" t="s">
        <v>32</v>
      </c>
      <c r="C1409" t="s">
        <v>1341</v>
      </c>
      <c r="D1409" t="s">
        <v>462</v>
      </c>
      <c r="E1409" t="s">
        <v>1544</v>
      </c>
    </row>
    <row r="1410" spans="1:5">
      <c r="A1410" t="s">
        <v>1546</v>
      </c>
      <c r="B1410" t="s">
        <v>54</v>
      </c>
      <c r="C1410" t="s">
        <v>1341</v>
      </c>
      <c r="D1410" t="s">
        <v>462</v>
      </c>
      <c r="E1410" t="s">
        <v>1547</v>
      </c>
    </row>
    <row r="1411" spans="1:5">
      <c r="A1411" t="s">
        <v>1545</v>
      </c>
      <c r="B1411" t="s">
        <v>54</v>
      </c>
      <c r="C1411" t="s">
        <v>1341</v>
      </c>
      <c r="D1411" t="s">
        <v>462</v>
      </c>
      <c r="E1411" t="s">
        <v>1547</v>
      </c>
    </row>
    <row r="1412" spans="1:5">
      <c r="A1412" t="s">
        <v>1548</v>
      </c>
      <c r="B1412" t="s">
        <v>582</v>
      </c>
      <c r="C1412" t="s">
        <v>1341</v>
      </c>
      <c r="D1412" t="s">
        <v>462</v>
      </c>
      <c r="E1412" t="s">
        <v>1549</v>
      </c>
    </row>
    <row r="1413" spans="1:5">
      <c r="A1413" t="s">
        <v>1550</v>
      </c>
      <c r="B1413" t="s">
        <v>582</v>
      </c>
      <c r="C1413" t="s">
        <v>1341</v>
      </c>
      <c r="D1413" t="s">
        <v>462</v>
      </c>
      <c r="E1413" t="s">
        <v>1549</v>
      </c>
    </row>
    <row r="1414" spans="1:5">
      <c r="A1414" t="s">
        <v>1551</v>
      </c>
      <c r="B1414" t="s">
        <v>582</v>
      </c>
      <c r="C1414" t="s">
        <v>1341</v>
      </c>
      <c r="D1414" t="s">
        <v>462</v>
      </c>
      <c r="E1414" t="s">
        <v>1549</v>
      </c>
    </row>
    <row r="1415" spans="1:5">
      <c r="A1415" t="s">
        <v>1552</v>
      </c>
      <c r="B1415" t="s">
        <v>80</v>
      </c>
      <c r="C1415" t="s">
        <v>1341</v>
      </c>
      <c r="D1415" t="s">
        <v>462</v>
      </c>
      <c r="E1415" t="s">
        <v>1553</v>
      </c>
    </row>
    <row r="1416" spans="1:5">
      <c r="A1416" t="s">
        <v>1554</v>
      </c>
      <c r="B1416" t="s">
        <v>80</v>
      </c>
      <c r="C1416" t="s">
        <v>1341</v>
      </c>
      <c r="D1416" t="s">
        <v>462</v>
      </c>
      <c r="E1416" t="s">
        <v>1553</v>
      </c>
    </row>
    <row r="1417" spans="1:5">
      <c r="A1417" t="s">
        <v>1555</v>
      </c>
      <c r="B1417" t="s">
        <v>80</v>
      </c>
      <c r="C1417" t="s">
        <v>1341</v>
      </c>
      <c r="D1417" t="s">
        <v>462</v>
      </c>
      <c r="E1417" t="s">
        <v>1553</v>
      </c>
    </row>
    <row r="1418" spans="1:5">
      <c r="A1418" t="s">
        <v>1556</v>
      </c>
      <c r="B1418" t="s">
        <v>80</v>
      </c>
      <c r="C1418" t="s">
        <v>1341</v>
      </c>
      <c r="D1418" t="s">
        <v>462</v>
      </c>
      <c r="E1418" t="s">
        <v>1553</v>
      </c>
    </row>
    <row r="1419" spans="1:5">
      <c r="A1419" t="s">
        <v>1557</v>
      </c>
      <c r="B1419" t="s">
        <v>80</v>
      </c>
      <c r="C1419" t="s">
        <v>1341</v>
      </c>
      <c r="D1419" t="s">
        <v>462</v>
      </c>
      <c r="E1419" t="s">
        <v>1553</v>
      </c>
    </row>
    <row r="1420" spans="1:5">
      <c r="A1420" t="s">
        <v>1558</v>
      </c>
      <c r="B1420" t="s">
        <v>80</v>
      </c>
      <c r="C1420" t="s">
        <v>1341</v>
      </c>
      <c r="D1420" t="s">
        <v>462</v>
      </c>
      <c r="E1420" t="s">
        <v>1553</v>
      </c>
    </row>
    <row r="1421" spans="1:5">
      <c r="A1421" t="s">
        <v>1559</v>
      </c>
      <c r="B1421" t="s">
        <v>80</v>
      </c>
      <c r="C1421" t="s">
        <v>1341</v>
      </c>
      <c r="D1421" t="s">
        <v>462</v>
      </c>
      <c r="E1421" t="s">
        <v>1553</v>
      </c>
    </row>
    <row r="1422" spans="1:5">
      <c r="A1422" t="s">
        <v>1560</v>
      </c>
      <c r="B1422" t="s">
        <v>80</v>
      </c>
      <c r="C1422" t="s">
        <v>1341</v>
      </c>
      <c r="D1422" t="s">
        <v>462</v>
      </c>
      <c r="E1422" t="s">
        <v>1553</v>
      </c>
    </row>
    <row r="1423" spans="1:5">
      <c r="A1423" t="s">
        <v>1561</v>
      </c>
      <c r="B1423" t="s">
        <v>80</v>
      </c>
      <c r="C1423" t="s">
        <v>1341</v>
      </c>
      <c r="D1423" t="s">
        <v>462</v>
      </c>
      <c r="E1423" t="s">
        <v>1553</v>
      </c>
    </row>
    <row r="1424" spans="1:5">
      <c r="A1424" t="s">
        <v>1562</v>
      </c>
      <c r="B1424" t="s">
        <v>80</v>
      </c>
      <c r="C1424" t="s">
        <v>1341</v>
      </c>
      <c r="D1424" t="s">
        <v>462</v>
      </c>
      <c r="E1424" t="s">
        <v>1553</v>
      </c>
    </row>
    <row r="1425" spans="1:5">
      <c r="A1425" t="s">
        <v>1563</v>
      </c>
      <c r="B1425" t="s">
        <v>80</v>
      </c>
      <c r="C1425" t="s">
        <v>1341</v>
      </c>
      <c r="D1425" t="s">
        <v>462</v>
      </c>
      <c r="E1425" t="s">
        <v>1553</v>
      </c>
    </row>
    <row r="1426" spans="1:5">
      <c r="A1426" t="s">
        <v>1564</v>
      </c>
      <c r="B1426" t="s">
        <v>80</v>
      </c>
      <c r="C1426" t="s">
        <v>1341</v>
      </c>
      <c r="D1426" t="s">
        <v>462</v>
      </c>
      <c r="E1426" t="s">
        <v>1553</v>
      </c>
    </row>
    <row r="1427" spans="1:5">
      <c r="A1427" t="s">
        <v>1565</v>
      </c>
      <c r="B1427" t="s">
        <v>88</v>
      </c>
      <c r="C1427" t="s">
        <v>1341</v>
      </c>
      <c r="D1427" t="s">
        <v>462</v>
      </c>
      <c r="E1427" t="s">
        <v>1566</v>
      </c>
    </row>
    <row r="1428" spans="1:5">
      <c r="A1428" t="s">
        <v>1567</v>
      </c>
      <c r="B1428" t="s">
        <v>88</v>
      </c>
      <c r="C1428" t="s">
        <v>1341</v>
      </c>
      <c r="D1428" t="s">
        <v>462</v>
      </c>
      <c r="E1428" t="s">
        <v>1566</v>
      </c>
    </row>
    <row r="1429" spans="1:5">
      <c r="A1429" t="s">
        <v>1568</v>
      </c>
      <c r="B1429" t="s">
        <v>88</v>
      </c>
      <c r="C1429" t="s">
        <v>1341</v>
      </c>
      <c r="D1429" t="s">
        <v>462</v>
      </c>
      <c r="E1429" t="s">
        <v>1566</v>
      </c>
    </row>
    <row r="1430" spans="1:5">
      <c r="A1430" t="s">
        <v>1569</v>
      </c>
      <c r="B1430" t="s">
        <v>88</v>
      </c>
      <c r="C1430" t="s">
        <v>1341</v>
      </c>
      <c r="D1430" t="s">
        <v>462</v>
      </c>
      <c r="E1430" t="s">
        <v>1566</v>
      </c>
    </row>
    <row r="1431" spans="1:5">
      <c r="A1431" t="s">
        <v>1570</v>
      </c>
      <c r="B1431" t="s">
        <v>421</v>
      </c>
      <c r="C1431" t="s">
        <v>1341</v>
      </c>
      <c r="D1431" t="s">
        <v>462</v>
      </c>
      <c r="E1431" t="s">
        <v>1571</v>
      </c>
    </row>
    <row r="1432" spans="1:5">
      <c r="A1432" t="s">
        <v>1572</v>
      </c>
      <c r="B1432" t="s">
        <v>421</v>
      </c>
      <c r="C1432" t="s">
        <v>1341</v>
      </c>
      <c r="D1432" t="s">
        <v>462</v>
      </c>
      <c r="E1432" t="s">
        <v>1571</v>
      </c>
    </row>
    <row r="1433" spans="1:5">
      <c r="A1433" t="s">
        <v>1573</v>
      </c>
      <c r="B1433" t="s">
        <v>421</v>
      </c>
      <c r="C1433" t="s">
        <v>1341</v>
      </c>
      <c r="D1433" t="s">
        <v>462</v>
      </c>
      <c r="E1433" t="s">
        <v>1571</v>
      </c>
    </row>
    <row r="1434" spans="1:5">
      <c r="A1434" t="s">
        <v>1574</v>
      </c>
      <c r="B1434" t="s">
        <v>421</v>
      </c>
      <c r="C1434" t="s">
        <v>1341</v>
      </c>
      <c r="D1434" t="s">
        <v>462</v>
      </c>
      <c r="E1434" t="s">
        <v>1571</v>
      </c>
    </row>
    <row r="1435" spans="1:5">
      <c r="A1435" t="s">
        <v>1575</v>
      </c>
      <c r="B1435" t="s">
        <v>421</v>
      </c>
      <c r="C1435" t="s">
        <v>1341</v>
      </c>
      <c r="D1435" t="s">
        <v>462</v>
      </c>
      <c r="E1435" t="s">
        <v>1571</v>
      </c>
    </row>
    <row r="1436" spans="1:5">
      <c r="A1436" t="s">
        <v>1576</v>
      </c>
      <c r="B1436" t="s">
        <v>421</v>
      </c>
      <c r="C1436" t="s">
        <v>1341</v>
      </c>
      <c r="D1436" t="s">
        <v>462</v>
      </c>
      <c r="E1436" t="s">
        <v>1571</v>
      </c>
    </row>
    <row r="1437" spans="1:5">
      <c r="A1437" t="s">
        <v>1577</v>
      </c>
      <c r="B1437" t="s">
        <v>421</v>
      </c>
      <c r="C1437" t="s">
        <v>1341</v>
      </c>
      <c r="D1437" t="s">
        <v>462</v>
      </c>
      <c r="E1437" t="s">
        <v>1571</v>
      </c>
    </row>
    <row r="1438" spans="1:5">
      <c r="A1438" t="s">
        <v>1578</v>
      </c>
      <c r="B1438" t="s">
        <v>421</v>
      </c>
      <c r="C1438" t="s">
        <v>1341</v>
      </c>
      <c r="D1438" t="s">
        <v>462</v>
      </c>
      <c r="E1438" t="s">
        <v>1571</v>
      </c>
    </row>
    <row r="1439" spans="1:5">
      <c r="A1439" t="s">
        <v>1579</v>
      </c>
      <c r="B1439" t="s">
        <v>108</v>
      </c>
      <c r="C1439" t="s">
        <v>1341</v>
      </c>
      <c r="D1439" t="s">
        <v>462</v>
      </c>
      <c r="E1439" t="s">
        <v>1580</v>
      </c>
    </row>
    <row r="1440" spans="1:5">
      <c r="A1440" t="s">
        <v>1581</v>
      </c>
      <c r="B1440" t="s">
        <v>147</v>
      </c>
      <c r="C1440" t="s">
        <v>1341</v>
      </c>
      <c r="D1440" t="s">
        <v>563</v>
      </c>
      <c r="E1440" t="s">
        <v>1582</v>
      </c>
    </row>
    <row r="1441" spans="1:5">
      <c r="A1441" t="s">
        <v>1583</v>
      </c>
      <c r="B1441" t="s">
        <v>11</v>
      </c>
      <c r="C1441" t="s">
        <v>1341</v>
      </c>
      <c r="D1441" t="s">
        <v>563</v>
      </c>
      <c r="E1441" t="s">
        <v>1584</v>
      </c>
    </row>
    <row r="1442" spans="1:5">
      <c r="A1442" t="s">
        <v>1585</v>
      </c>
      <c r="B1442" t="s">
        <v>11</v>
      </c>
      <c r="C1442" t="s">
        <v>1341</v>
      </c>
      <c r="D1442" t="s">
        <v>563</v>
      </c>
      <c r="E1442" t="s">
        <v>1584</v>
      </c>
    </row>
    <row r="1443" spans="1:5">
      <c r="A1443" t="s">
        <v>1586</v>
      </c>
      <c r="B1443" t="s">
        <v>32</v>
      </c>
      <c r="C1443" t="s">
        <v>1341</v>
      </c>
      <c r="D1443" t="s">
        <v>563</v>
      </c>
      <c r="E1443" t="s">
        <v>1587</v>
      </c>
    </row>
    <row r="1444" spans="1:5">
      <c r="A1444" t="s">
        <v>1556</v>
      </c>
      <c r="B1444" t="s">
        <v>32</v>
      </c>
      <c r="C1444" t="s">
        <v>1341</v>
      </c>
      <c r="D1444" t="s">
        <v>563</v>
      </c>
      <c r="E1444" t="s">
        <v>1587</v>
      </c>
    </row>
    <row r="1445" spans="1:5">
      <c r="A1445" t="s">
        <v>1588</v>
      </c>
      <c r="B1445" t="s">
        <v>582</v>
      </c>
      <c r="C1445" t="s">
        <v>1341</v>
      </c>
      <c r="D1445" t="s">
        <v>563</v>
      </c>
      <c r="E1445" t="s">
        <v>1589</v>
      </c>
    </row>
    <row r="1446" spans="1:5">
      <c r="A1446" t="s">
        <v>1550</v>
      </c>
      <c r="B1446" t="s">
        <v>582</v>
      </c>
      <c r="C1446" t="s">
        <v>1341</v>
      </c>
      <c r="D1446" t="s">
        <v>563</v>
      </c>
      <c r="E1446" t="s">
        <v>1589</v>
      </c>
    </row>
    <row r="1447" spans="1:5">
      <c r="A1447" t="s">
        <v>1551</v>
      </c>
      <c r="B1447" t="s">
        <v>582</v>
      </c>
      <c r="C1447" t="s">
        <v>1341</v>
      </c>
      <c r="D1447" t="s">
        <v>563</v>
      </c>
      <c r="E1447" t="s">
        <v>1589</v>
      </c>
    </row>
    <row r="1448" spans="1:5">
      <c r="A1448" t="s">
        <v>1590</v>
      </c>
      <c r="B1448" t="s">
        <v>582</v>
      </c>
      <c r="C1448" t="s">
        <v>1341</v>
      </c>
      <c r="D1448" t="s">
        <v>563</v>
      </c>
      <c r="E1448" t="s">
        <v>1589</v>
      </c>
    </row>
    <row r="1449" spans="1:5">
      <c r="A1449" t="s">
        <v>1591</v>
      </c>
      <c r="B1449" t="s">
        <v>582</v>
      </c>
      <c r="C1449" t="s">
        <v>1341</v>
      </c>
      <c r="D1449" t="s">
        <v>563</v>
      </c>
      <c r="E1449" t="s">
        <v>1589</v>
      </c>
    </row>
    <row r="1450" spans="1:5">
      <c r="A1450" t="s">
        <v>1592</v>
      </c>
      <c r="B1450" t="s">
        <v>582</v>
      </c>
      <c r="C1450" t="s">
        <v>1341</v>
      </c>
      <c r="D1450" t="s">
        <v>563</v>
      </c>
      <c r="E1450" t="s">
        <v>1589</v>
      </c>
    </row>
    <row r="1451" spans="1:5">
      <c r="A1451" t="s">
        <v>1593</v>
      </c>
      <c r="B1451" t="s">
        <v>582</v>
      </c>
      <c r="C1451" t="s">
        <v>1341</v>
      </c>
      <c r="D1451" t="s">
        <v>563</v>
      </c>
      <c r="E1451" t="s">
        <v>1589</v>
      </c>
    </row>
    <row r="1452" spans="1:5">
      <c r="A1452" t="s">
        <v>1594</v>
      </c>
      <c r="B1452" t="s">
        <v>582</v>
      </c>
      <c r="C1452" t="s">
        <v>1341</v>
      </c>
      <c r="D1452" t="s">
        <v>563</v>
      </c>
      <c r="E1452" t="s">
        <v>1589</v>
      </c>
    </row>
    <row r="1453" spans="1:5">
      <c r="A1453" t="s">
        <v>1595</v>
      </c>
      <c r="B1453" t="s">
        <v>582</v>
      </c>
      <c r="C1453" t="s">
        <v>1341</v>
      </c>
      <c r="D1453" t="s">
        <v>563</v>
      </c>
      <c r="E1453" t="s">
        <v>1589</v>
      </c>
    </row>
    <row r="1454" spans="1:5">
      <c r="A1454" t="s">
        <v>1596</v>
      </c>
      <c r="B1454" t="s">
        <v>582</v>
      </c>
      <c r="C1454" t="s">
        <v>1341</v>
      </c>
      <c r="D1454" t="s">
        <v>563</v>
      </c>
      <c r="E1454" t="s">
        <v>1589</v>
      </c>
    </row>
    <row r="1455" spans="1:5">
      <c r="A1455" t="s">
        <v>1597</v>
      </c>
      <c r="B1455" t="s">
        <v>582</v>
      </c>
      <c r="C1455" t="s">
        <v>1341</v>
      </c>
      <c r="D1455" t="s">
        <v>563</v>
      </c>
      <c r="E1455" t="s">
        <v>1589</v>
      </c>
    </row>
    <row r="1456" spans="1:5">
      <c r="A1456" t="s">
        <v>1453</v>
      </c>
      <c r="B1456" t="s">
        <v>80</v>
      </c>
      <c r="C1456" t="s">
        <v>1341</v>
      </c>
      <c r="D1456" t="s">
        <v>563</v>
      </c>
      <c r="E1456" t="s">
        <v>1598</v>
      </c>
    </row>
    <row r="1457" spans="1:5">
      <c r="A1457" t="s">
        <v>1599</v>
      </c>
      <c r="B1457" t="s">
        <v>80</v>
      </c>
      <c r="C1457" t="s">
        <v>1341</v>
      </c>
      <c r="D1457" t="s">
        <v>563</v>
      </c>
      <c r="E1457" t="s">
        <v>1598</v>
      </c>
    </row>
    <row r="1458" spans="1:5">
      <c r="A1458" t="s">
        <v>1600</v>
      </c>
      <c r="B1458" t="s">
        <v>88</v>
      </c>
      <c r="C1458" t="s">
        <v>1341</v>
      </c>
      <c r="D1458" t="s">
        <v>563</v>
      </c>
      <c r="E1458" t="s">
        <v>1601</v>
      </c>
    </row>
    <row r="1459" spans="1:5">
      <c r="A1459" t="s">
        <v>1602</v>
      </c>
      <c r="B1459" t="s">
        <v>421</v>
      </c>
      <c r="C1459" t="s">
        <v>1341</v>
      </c>
      <c r="D1459" t="s">
        <v>563</v>
      </c>
      <c r="E1459" t="s">
        <v>1603</v>
      </c>
    </row>
    <row r="1460" spans="1:5">
      <c r="A1460" t="s">
        <v>1604</v>
      </c>
      <c r="B1460" t="s">
        <v>147</v>
      </c>
      <c r="C1460" t="s">
        <v>1341</v>
      </c>
      <c r="D1460" t="s">
        <v>614</v>
      </c>
      <c r="E1460" t="s">
        <v>1605</v>
      </c>
    </row>
    <row r="1461" spans="1:5">
      <c r="A1461" t="s">
        <v>1606</v>
      </c>
      <c r="B1461" t="s">
        <v>147</v>
      </c>
      <c r="C1461" t="s">
        <v>1341</v>
      </c>
      <c r="D1461" t="s">
        <v>614</v>
      </c>
      <c r="E1461" t="s">
        <v>1605</v>
      </c>
    </row>
    <row r="1462" spans="1:5">
      <c r="A1462" t="s">
        <v>1607</v>
      </c>
      <c r="B1462" t="s">
        <v>147</v>
      </c>
      <c r="C1462" t="s">
        <v>1341</v>
      </c>
      <c r="D1462" t="s">
        <v>614</v>
      </c>
      <c r="E1462" t="s">
        <v>1605</v>
      </c>
    </row>
    <row r="1463" spans="1:5">
      <c r="A1463" t="s">
        <v>1608</v>
      </c>
      <c r="B1463" t="s">
        <v>147</v>
      </c>
      <c r="C1463" t="s">
        <v>1341</v>
      </c>
      <c r="D1463" t="s">
        <v>614</v>
      </c>
      <c r="E1463" t="s">
        <v>1605</v>
      </c>
    </row>
    <row r="1464" spans="1:5">
      <c r="A1464" t="s">
        <v>1609</v>
      </c>
      <c r="B1464" t="s">
        <v>147</v>
      </c>
      <c r="C1464" t="s">
        <v>1341</v>
      </c>
      <c r="D1464" t="s">
        <v>614</v>
      </c>
      <c r="E1464" t="s">
        <v>1605</v>
      </c>
    </row>
    <row r="1465" spans="1:5">
      <c r="A1465" t="s">
        <v>1610</v>
      </c>
      <c r="B1465" t="s">
        <v>11</v>
      </c>
      <c r="C1465" t="s">
        <v>1341</v>
      </c>
      <c r="D1465" t="s">
        <v>614</v>
      </c>
      <c r="E1465" t="s">
        <v>1611</v>
      </c>
    </row>
    <row r="1466" spans="1:5">
      <c r="A1466" t="s">
        <v>1612</v>
      </c>
      <c r="B1466" t="s">
        <v>11</v>
      </c>
      <c r="C1466" t="s">
        <v>1341</v>
      </c>
      <c r="D1466" t="s">
        <v>614</v>
      </c>
      <c r="E1466" t="s">
        <v>1611</v>
      </c>
    </row>
    <row r="1467" spans="1:5">
      <c r="A1467" t="s">
        <v>1476</v>
      </c>
      <c r="B1467" t="s">
        <v>11</v>
      </c>
      <c r="C1467" t="s">
        <v>1341</v>
      </c>
      <c r="D1467" t="s">
        <v>614</v>
      </c>
      <c r="E1467" t="s">
        <v>1611</v>
      </c>
    </row>
    <row r="1468" spans="1:5">
      <c r="A1468" t="s">
        <v>1613</v>
      </c>
      <c r="B1468" t="s">
        <v>17</v>
      </c>
      <c r="C1468" t="s">
        <v>1341</v>
      </c>
      <c r="D1468" t="s">
        <v>614</v>
      </c>
      <c r="E1468" t="s">
        <v>1614</v>
      </c>
    </row>
    <row r="1469" spans="1:5">
      <c r="A1469" t="s">
        <v>1615</v>
      </c>
      <c r="B1469" t="s">
        <v>63</v>
      </c>
      <c r="C1469" t="s">
        <v>1341</v>
      </c>
      <c r="D1469" t="s">
        <v>614</v>
      </c>
      <c r="E1469" t="s">
        <v>1616</v>
      </c>
    </row>
    <row r="1470" spans="1:5">
      <c r="A1470" t="s">
        <v>1617</v>
      </c>
      <c r="B1470" t="s">
        <v>63</v>
      </c>
      <c r="C1470" t="s">
        <v>1341</v>
      </c>
      <c r="D1470" t="s">
        <v>614</v>
      </c>
      <c r="E1470" t="s">
        <v>1616</v>
      </c>
    </row>
    <row r="1471" spans="1:5">
      <c r="A1471" t="s">
        <v>1618</v>
      </c>
      <c r="B1471" t="s">
        <v>63</v>
      </c>
      <c r="C1471" t="s">
        <v>1341</v>
      </c>
      <c r="D1471" t="s">
        <v>614</v>
      </c>
      <c r="E1471" t="s">
        <v>1616</v>
      </c>
    </row>
    <row r="1472" spans="1:5">
      <c r="A1472" t="s">
        <v>1619</v>
      </c>
      <c r="B1472" t="s">
        <v>63</v>
      </c>
      <c r="C1472" t="s">
        <v>1341</v>
      </c>
      <c r="D1472" t="s">
        <v>614</v>
      </c>
      <c r="E1472" t="s">
        <v>1616</v>
      </c>
    </row>
    <row r="1473" spans="1:5">
      <c r="A1473" t="s">
        <v>582</v>
      </c>
      <c r="B1473" t="s">
        <v>582</v>
      </c>
      <c r="C1473" t="s">
        <v>1341</v>
      </c>
      <c r="D1473" t="s">
        <v>614</v>
      </c>
      <c r="E1473" t="s">
        <v>1620</v>
      </c>
    </row>
    <row r="1474" spans="1:5">
      <c r="A1474" t="s">
        <v>1621</v>
      </c>
      <c r="B1474" t="s">
        <v>582</v>
      </c>
      <c r="C1474" t="s">
        <v>1341</v>
      </c>
      <c r="D1474" t="s">
        <v>614</v>
      </c>
      <c r="E1474" t="s">
        <v>1620</v>
      </c>
    </row>
    <row r="1475" spans="1:5">
      <c r="A1475" t="s">
        <v>1622</v>
      </c>
      <c r="B1475" t="s">
        <v>80</v>
      </c>
      <c r="C1475" t="s">
        <v>1341</v>
      </c>
      <c r="D1475" t="s">
        <v>614</v>
      </c>
      <c r="E1475" t="s">
        <v>1623</v>
      </c>
    </row>
    <row r="1476" spans="1:5">
      <c r="A1476" t="s">
        <v>1624</v>
      </c>
      <c r="B1476" t="s">
        <v>80</v>
      </c>
      <c r="C1476" t="s">
        <v>1341</v>
      </c>
      <c r="D1476" t="s">
        <v>614</v>
      </c>
      <c r="E1476" t="s">
        <v>1623</v>
      </c>
    </row>
    <row r="1477" spans="1:5">
      <c r="A1477" t="s">
        <v>1625</v>
      </c>
      <c r="B1477" t="s">
        <v>80</v>
      </c>
      <c r="C1477" t="s">
        <v>1341</v>
      </c>
      <c r="D1477" t="s">
        <v>614</v>
      </c>
      <c r="E1477" t="s">
        <v>1623</v>
      </c>
    </row>
    <row r="1478" spans="1:5">
      <c r="A1478" t="s">
        <v>1626</v>
      </c>
      <c r="B1478" t="s">
        <v>80</v>
      </c>
      <c r="C1478" t="s">
        <v>1341</v>
      </c>
      <c r="D1478" t="s">
        <v>614</v>
      </c>
      <c r="E1478" t="s">
        <v>1623</v>
      </c>
    </row>
    <row r="1479" spans="1:5">
      <c r="A1479" t="s">
        <v>1627</v>
      </c>
      <c r="B1479" t="s">
        <v>80</v>
      </c>
      <c r="C1479" t="s">
        <v>1341</v>
      </c>
      <c r="D1479" t="s">
        <v>614</v>
      </c>
      <c r="E1479" t="s">
        <v>1623</v>
      </c>
    </row>
    <row r="1480" spans="1:5">
      <c r="A1480" t="s">
        <v>1628</v>
      </c>
      <c r="B1480" t="s">
        <v>421</v>
      </c>
      <c r="C1480" t="s">
        <v>1341</v>
      </c>
      <c r="D1480" t="s">
        <v>614</v>
      </c>
      <c r="E1480" t="s">
        <v>1629</v>
      </c>
    </row>
    <row r="1481" spans="1:5">
      <c r="A1481" t="s">
        <v>1630</v>
      </c>
      <c r="B1481" t="s">
        <v>421</v>
      </c>
      <c r="C1481" t="s">
        <v>1341</v>
      </c>
      <c r="D1481" t="s">
        <v>614</v>
      </c>
      <c r="E1481" t="s">
        <v>1629</v>
      </c>
    </row>
    <row r="1482" spans="1:5">
      <c r="A1482" t="s">
        <v>1631</v>
      </c>
      <c r="B1482" t="s">
        <v>147</v>
      </c>
      <c r="C1482" t="s">
        <v>1632</v>
      </c>
      <c r="D1482" t="s">
        <v>8</v>
      </c>
      <c r="E1482" t="s">
        <v>1633</v>
      </c>
    </row>
    <row r="1483" spans="1:5">
      <c r="A1483" t="s">
        <v>1632</v>
      </c>
      <c r="B1483" t="s">
        <v>11</v>
      </c>
      <c r="C1483" t="s">
        <v>1632</v>
      </c>
      <c r="D1483" t="s">
        <v>8</v>
      </c>
      <c r="E1483" t="s">
        <v>1634</v>
      </c>
    </row>
    <row r="1484" spans="1:5">
      <c r="A1484" t="s">
        <v>1635</v>
      </c>
      <c r="B1484" t="s">
        <v>11</v>
      </c>
      <c r="C1484" t="s">
        <v>1632</v>
      </c>
      <c r="D1484" t="s">
        <v>8</v>
      </c>
      <c r="E1484" t="s">
        <v>1634</v>
      </c>
    </row>
    <row r="1485" spans="1:5">
      <c r="A1485" t="s">
        <v>1636</v>
      </c>
      <c r="B1485" t="s">
        <v>11</v>
      </c>
      <c r="C1485" t="s">
        <v>1632</v>
      </c>
      <c r="D1485" t="s">
        <v>8</v>
      </c>
      <c r="E1485" t="s">
        <v>1634</v>
      </c>
    </row>
    <row r="1486" spans="1:5">
      <c r="A1486" t="s">
        <v>1637</v>
      </c>
      <c r="B1486" t="s">
        <v>11</v>
      </c>
      <c r="C1486" t="s">
        <v>1632</v>
      </c>
      <c r="D1486" t="s">
        <v>8</v>
      </c>
      <c r="E1486" t="s">
        <v>1634</v>
      </c>
    </row>
    <row r="1487" spans="1:5">
      <c r="A1487" t="s">
        <v>1638</v>
      </c>
      <c r="B1487" t="s">
        <v>11</v>
      </c>
      <c r="C1487" t="s">
        <v>1632</v>
      </c>
      <c r="D1487" t="s">
        <v>8</v>
      </c>
      <c r="E1487" t="s">
        <v>1634</v>
      </c>
    </row>
    <row r="1488" spans="1:5">
      <c r="A1488" t="s">
        <v>1639</v>
      </c>
      <c r="B1488" t="s">
        <v>11</v>
      </c>
      <c r="C1488" t="s">
        <v>1632</v>
      </c>
      <c r="D1488" t="s">
        <v>8</v>
      </c>
      <c r="E1488" t="s">
        <v>1634</v>
      </c>
    </row>
    <row r="1489" spans="1:5">
      <c r="A1489" t="s">
        <v>1640</v>
      </c>
      <c r="B1489" t="s">
        <v>11</v>
      </c>
      <c r="C1489" t="s">
        <v>1632</v>
      </c>
      <c r="D1489" t="s">
        <v>8</v>
      </c>
      <c r="E1489" t="s">
        <v>1634</v>
      </c>
    </row>
    <row r="1490" spans="1:5">
      <c r="A1490" t="s">
        <v>1641</v>
      </c>
      <c r="B1490" t="s">
        <v>11</v>
      </c>
      <c r="C1490" t="s">
        <v>1632</v>
      </c>
      <c r="D1490" t="s">
        <v>8</v>
      </c>
      <c r="E1490" t="s">
        <v>1634</v>
      </c>
    </row>
    <row r="1491" spans="1:5">
      <c r="A1491" t="s">
        <v>1642</v>
      </c>
      <c r="B1491" t="s">
        <v>11</v>
      </c>
      <c r="C1491" t="s">
        <v>1632</v>
      </c>
      <c r="D1491" t="s">
        <v>8</v>
      </c>
      <c r="E1491" t="s">
        <v>1634</v>
      </c>
    </row>
    <row r="1492" spans="1:5">
      <c r="A1492" t="s">
        <v>1643</v>
      </c>
      <c r="B1492" t="s">
        <v>11</v>
      </c>
      <c r="C1492" t="s">
        <v>1632</v>
      </c>
      <c r="D1492" t="s">
        <v>8</v>
      </c>
      <c r="E1492" t="s">
        <v>1634</v>
      </c>
    </row>
    <row r="1493" spans="1:5">
      <c r="A1493" t="s">
        <v>1644</v>
      </c>
      <c r="B1493" t="s">
        <v>11</v>
      </c>
      <c r="C1493" t="s">
        <v>1632</v>
      </c>
      <c r="D1493" t="s">
        <v>8</v>
      </c>
      <c r="E1493" t="s">
        <v>1634</v>
      </c>
    </row>
    <row r="1494" spans="1:5">
      <c r="A1494" t="s">
        <v>1645</v>
      </c>
      <c r="B1494" t="s">
        <v>11</v>
      </c>
      <c r="C1494" t="s">
        <v>1632</v>
      </c>
      <c r="D1494" t="s">
        <v>8</v>
      </c>
      <c r="E1494" t="s">
        <v>1634</v>
      </c>
    </row>
    <row r="1495" spans="1:5">
      <c r="A1495" t="s">
        <v>1646</v>
      </c>
      <c r="B1495" t="s">
        <v>11</v>
      </c>
      <c r="C1495" t="s">
        <v>1632</v>
      </c>
      <c r="D1495" t="s">
        <v>8</v>
      </c>
      <c r="E1495" t="s">
        <v>1634</v>
      </c>
    </row>
    <row r="1496" spans="1:5">
      <c r="A1496" t="s">
        <v>1647</v>
      </c>
      <c r="B1496" t="s">
        <v>11</v>
      </c>
      <c r="C1496" t="s">
        <v>1632</v>
      </c>
      <c r="D1496" t="s">
        <v>8</v>
      </c>
      <c r="E1496" t="s">
        <v>1634</v>
      </c>
    </row>
    <row r="1497" spans="1:5">
      <c r="A1497" t="s">
        <v>1648</v>
      </c>
      <c r="B1497" t="s">
        <v>11</v>
      </c>
      <c r="C1497" t="s">
        <v>1632</v>
      </c>
      <c r="D1497" t="s">
        <v>8</v>
      </c>
      <c r="E1497" t="s">
        <v>1634</v>
      </c>
    </row>
    <row r="1498" spans="1:5">
      <c r="A1498" t="s">
        <v>1649</v>
      </c>
      <c r="B1498" t="s">
        <v>11</v>
      </c>
      <c r="C1498" t="s">
        <v>1632</v>
      </c>
      <c r="D1498" t="s">
        <v>8</v>
      </c>
      <c r="E1498" t="s">
        <v>1634</v>
      </c>
    </row>
    <row r="1499" spans="1:5">
      <c r="A1499" t="s">
        <v>1650</v>
      </c>
      <c r="B1499" t="s">
        <v>11</v>
      </c>
      <c r="C1499" t="s">
        <v>1632</v>
      </c>
      <c r="D1499" t="s">
        <v>8</v>
      </c>
      <c r="E1499" t="s">
        <v>1634</v>
      </c>
    </row>
    <row r="1500" spans="1:5">
      <c r="A1500" t="s">
        <v>1651</v>
      </c>
      <c r="B1500" t="s">
        <v>11</v>
      </c>
      <c r="C1500" t="s">
        <v>1632</v>
      </c>
      <c r="D1500" t="s">
        <v>8</v>
      </c>
      <c r="E1500" t="s">
        <v>1634</v>
      </c>
    </row>
    <row r="1501" spans="1:5">
      <c r="A1501" t="s">
        <v>1652</v>
      </c>
      <c r="B1501" t="s">
        <v>17</v>
      </c>
      <c r="C1501" t="s">
        <v>1632</v>
      </c>
      <c r="D1501" t="s">
        <v>8</v>
      </c>
      <c r="E1501" t="s">
        <v>1653</v>
      </c>
    </row>
    <row r="1502" spans="1:5">
      <c r="A1502" t="s">
        <v>1654</v>
      </c>
      <c r="B1502" t="s">
        <v>17</v>
      </c>
      <c r="C1502" t="s">
        <v>1632</v>
      </c>
      <c r="D1502" t="s">
        <v>8</v>
      </c>
      <c r="E1502" t="s">
        <v>1653</v>
      </c>
    </row>
    <row r="1503" spans="1:5">
      <c r="A1503" t="s">
        <v>1655</v>
      </c>
      <c r="B1503" t="s">
        <v>17</v>
      </c>
      <c r="C1503" t="s">
        <v>1632</v>
      </c>
      <c r="D1503" t="s">
        <v>8</v>
      </c>
      <c r="E1503" t="s">
        <v>1653</v>
      </c>
    </row>
    <row r="1504" spans="1:5">
      <c r="A1504" t="s">
        <v>1656</v>
      </c>
      <c r="B1504" t="s">
        <v>32</v>
      </c>
      <c r="C1504" t="s">
        <v>1632</v>
      </c>
      <c r="D1504" t="s">
        <v>8</v>
      </c>
      <c r="E1504" t="s">
        <v>1657</v>
      </c>
    </row>
    <row r="1505" spans="1:5">
      <c r="A1505" t="s">
        <v>1658</v>
      </c>
      <c r="B1505" t="s">
        <v>32</v>
      </c>
      <c r="C1505" t="s">
        <v>1632</v>
      </c>
      <c r="D1505" t="s">
        <v>8</v>
      </c>
      <c r="E1505" t="s">
        <v>1657</v>
      </c>
    </row>
    <row r="1506" spans="1:5">
      <c r="A1506" t="s">
        <v>1659</v>
      </c>
      <c r="B1506" t="s">
        <v>32</v>
      </c>
      <c r="C1506" t="s">
        <v>1632</v>
      </c>
      <c r="D1506" t="s">
        <v>8</v>
      </c>
      <c r="E1506" t="s">
        <v>1657</v>
      </c>
    </row>
    <row r="1507" spans="1:5">
      <c r="A1507" t="s">
        <v>1660</v>
      </c>
      <c r="B1507" t="s">
        <v>32</v>
      </c>
      <c r="C1507" t="s">
        <v>1632</v>
      </c>
      <c r="D1507" t="s">
        <v>8</v>
      </c>
      <c r="E1507" t="s">
        <v>1657</v>
      </c>
    </row>
    <row r="1508" spans="1:5">
      <c r="A1508" t="s">
        <v>1661</v>
      </c>
      <c r="B1508" t="s">
        <v>32</v>
      </c>
      <c r="C1508" t="s">
        <v>1632</v>
      </c>
      <c r="D1508" t="s">
        <v>8</v>
      </c>
      <c r="E1508" t="s">
        <v>1657</v>
      </c>
    </row>
    <row r="1509" spans="1:5">
      <c r="A1509" t="s">
        <v>1662</v>
      </c>
      <c r="B1509" t="s">
        <v>32</v>
      </c>
      <c r="C1509" t="s">
        <v>1632</v>
      </c>
      <c r="D1509" t="s">
        <v>8</v>
      </c>
      <c r="E1509" t="s">
        <v>1657</v>
      </c>
    </row>
    <row r="1510" spans="1:5">
      <c r="A1510" t="s">
        <v>1663</v>
      </c>
      <c r="B1510" t="s">
        <v>32</v>
      </c>
      <c r="C1510" t="s">
        <v>1632</v>
      </c>
      <c r="D1510" t="s">
        <v>8</v>
      </c>
      <c r="E1510" t="s">
        <v>1657</v>
      </c>
    </row>
    <row r="1511" spans="1:5">
      <c r="A1511" t="s">
        <v>1664</v>
      </c>
      <c r="B1511" t="s">
        <v>32</v>
      </c>
      <c r="C1511" t="s">
        <v>1632</v>
      </c>
      <c r="D1511" t="s">
        <v>8</v>
      </c>
      <c r="E1511" t="s">
        <v>1657</v>
      </c>
    </row>
    <row r="1512" spans="1:5">
      <c r="A1512" t="s">
        <v>1665</v>
      </c>
      <c r="B1512" t="s">
        <v>54</v>
      </c>
      <c r="C1512" t="s">
        <v>1632</v>
      </c>
      <c r="D1512" t="s">
        <v>8</v>
      </c>
      <c r="E1512" t="s">
        <v>1666</v>
      </c>
    </row>
    <row r="1513" spans="1:5">
      <c r="A1513" t="s">
        <v>1667</v>
      </c>
      <c r="B1513" t="s">
        <v>54</v>
      </c>
      <c r="C1513" t="s">
        <v>1632</v>
      </c>
      <c r="D1513" t="s">
        <v>8</v>
      </c>
      <c r="E1513" t="s">
        <v>1666</v>
      </c>
    </row>
    <row r="1514" spans="1:5">
      <c r="A1514" t="s">
        <v>1668</v>
      </c>
      <c r="B1514" t="s">
        <v>63</v>
      </c>
      <c r="C1514" t="s">
        <v>1632</v>
      </c>
      <c r="D1514" t="s">
        <v>8</v>
      </c>
      <c r="E1514" t="s">
        <v>1669</v>
      </c>
    </row>
    <row r="1515" spans="1:5">
      <c r="A1515" t="s">
        <v>1670</v>
      </c>
      <c r="B1515" t="s">
        <v>63</v>
      </c>
      <c r="C1515" t="s">
        <v>1632</v>
      </c>
      <c r="D1515" t="s">
        <v>8</v>
      </c>
      <c r="E1515" t="s">
        <v>1669</v>
      </c>
    </row>
    <row r="1516" spans="1:5">
      <c r="A1516" t="s">
        <v>1671</v>
      </c>
      <c r="B1516" t="s">
        <v>63</v>
      </c>
      <c r="C1516" t="s">
        <v>1632</v>
      </c>
      <c r="D1516" t="s">
        <v>8</v>
      </c>
      <c r="E1516" t="s">
        <v>1669</v>
      </c>
    </row>
    <row r="1517" spans="1:5">
      <c r="A1517" t="s">
        <v>1672</v>
      </c>
      <c r="B1517" t="s">
        <v>63</v>
      </c>
      <c r="C1517" t="s">
        <v>1632</v>
      </c>
      <c r="D1517" t="s">
        <v>8</v>
      </c>
      <c r="E1517" t="s">
        <v>1669</v>
      </c>
    </row>
    <row r="1518" spans="1:5">
      <c r="A1518" t="s">
        <v>1660</v>
      </c>
      <c r="B1518" t="s">
        <v>63</v>
      </c>
      <c r="C1518" t="s">
        <v>1632</v>
      </c>
      <c r="D1518" t="s">
        <v>8</v>
      </c>
      <c r="E1518" t="s">
        <v>1669</v>
      </c>
    </row>
    <row r="1519" spans="1:5">
      <c r="A1519" t="s">
        <v>1673</v>
      </c>
      <c r="B1519" t="s">
        <v>80</v>
      </c>
      <c r="C1519" t="s">
        <v>1632</v>
      </c>
      <c r="D1519" t="s">
        <v>8</v>
      </c>
      <c r="E1519" t="s">
        <v>1674</v>
      </c>
    </row>
    <row r="1520" spans="1:5">
      <c r="A1520" t="s">
        <v>1675</v>
      </c>
      <c r="B1520" t="s">
        <v>80</v>
      </c>
      <c r="C1520" t="s">
        <v>1632</v>
      </c>
      <c r="D1520" t="s">
        <v>8</v>
      </c>
      <c r="E1520" t="s">
        <v>1674</v>
      </c>
    </row>
    <row r="1521" spans="1:5">
      <c r="A1521" t="s">
        <v>1676</v>
      </c>
      <c r="B1521" t="s">
        <v>80</v>
      </c>
      <c r="C1521" t="s">
        <v>1632</v>
      </c>
      <c r="D1521" t="s">
        <v>8</v>
      </c>
      <c r="E1521" t="s">
        <v>1674</v>
      </c>
    </row>
    <row r="1522" spans="1:5">
      <c r="A1522" t="s">
        <v>1677</v>
      </c>
      <c r="B1522" t="s">
        <v>80</v>
      </c>
      <c r="C1522" t="s">
        <v>1632</v>
      </c>
      <c r="D1522" t="s">
        <v>8</v>
      </c>
      <c r="E1522" t="s">
        <v>1674</v>
      </c>
    </row>
    <row r="1523" spans="1:5">
      <c r="A1523" t="s">
        <v>1678</v>
      </c>
      <c r="B1523" t="s">
        <v>80</v>
      </c>
      <c r="C1523" t="s">
        <v>1632</v>
      </c>
      <c r="D1523" t="s">
        <v>8</v>
      </c>
      <c r="E1523" t="s">
        <v>1674</v>
      </c>
    </row>
    <row r="1524" spans="1:5">
      <c r="A1524" t="s">
        <v>1679</v>
      </c>
      <c r="B1524" t="s">
        <v>80</v>
      </c>
      <c r="C1524" t="s">
        <v>1632</v>
      </c>
      <c r="D1524" t="s">
        <v>8</v>
      </c>
      <c r="E1524" t="s">
        <v>1674</v>
      </c>
    </row>
    <row r="1525" spans="1:5">
      <c r="A1525" t="s">
        <v>1680</v>
      </c>
      <c r="B1525" t="s">
        <v>80</v>
      </c>
      <c r="C1525" t="s">
        <v>1632</v>
      </c>
      <c r="D1525" t="s">
        <v>8</v>
      </c>
      <c r="E1525" t="s">
        <v>1674</v>
      </c>
    </row>
    <row r="1526" spans="1:5">
      <c r="A1526" t="s">
        <v>1681</v>
      </c>
      <c r="B1526" t="s">
        <v>88</v>
      </c>
      <c r="C1526" t="s">
        <v>1632</v>
      </c>
      <c r="D1526" t="s">
        <v>8</v>
      </c>
      <c r="E1526" t="s">
        <v>1682</v>
      </c>
    </row>
    <row r="1527" spans="1:5">
      <c r="A1527" t="s">
        <v>1683</v>
      </c>
      <c r="B1527" t="s">
        <v>88</v>
      </c>
      <c r="C1527" t="s">
        <v>1632</v>
      </c>
      <c r="D1527" t="s">
        <v>8</v>
      </c>
      <c r="E1527" t="s">
        <v>1682</v>
      </c>
    </row>
    <row r="1528" spans="1:5">
      <c r="A1528" t="s">
        <v>1684</v>
      </c>
      <c r="B1528" t="s">
        <v>88</v>
      </c>
      <c r="C1528" t="s">
        <v>1632</v>
      </c>
      <c r="D1528" t="s">
        <v>8</v>
      </c>
      <c r="E1528" t="s">
        <v>1682</v>
      </c>
    </row>
    <row r="1529" spans="1:5">
      <c r="A1529" t="s">
        <v>1685</v>
      </c>
      <c r="B1529" t="s">
        <v>236</v>
      </c>
      <c r="C1529" t="s">
        <v>1632</v>
      </c>
      <c r="D1529" t="s">
        <v>8</v>
      </c>
      <c r="E1529" t="s">
        <v>1686</v>
      </c>
    </row>
    <row r="1530" spans="1:5">
      <c r="A1530" t="s">
        <v>1687</v>
      </c>
      <c r="B1530" t="s">
        <v>101</v>
      </c>
      <c r="C1530" t="s">
        <v>1632</v>
      </c>
      <c r="D1530" t="s">
        <v>8</v>
      </c>
      <c r="E1530" t="s">
        <v>1688</v>
      </c>
    </row>
    <row r="1531" spans="1:5">
      <c r="A1531" t="s">
        <v>1689</v>
      </c>
      <c r="B1531" t="s">
        <v>101</v>
      </c>
      <c r="C1531" t="s">
        <v>1632</v>
      </c>
      <c r="D1531" t="s">
        <v>8</v>
      </c>
      <c r="E1531" t="s">
        <v>1688</v>
      </c>
    </row>
    <row r="1532" spans="1:5">
      <c r="A1532" t="s">
        <v>1665</v>
      </c>
      <c r="B1532" t="s">
        <v>101</v>
      </c>
      <c r="C1532" t="s">
        <v>1632</v>
      </c>
      <c r="D1532" t="s">
        <v>8</v>
      </c>
      <c r="E1532" t="s">
        <v>1688</v>
      </c>
    </row>
    <row r="1533" spans="1:5">
      <c r="A1533" t="s">
        <v>1690</v>
      </c>
      <c r="B1533" t="s">
        <v>101</v>
      </c>
      <c r="C1533" t="s">
        <v>1632</v>
      </c>
      <c r="D1533" t="s">
        <v>8</v>
      </c>
      <c r="E1533" t="s">
        <v>1688</v>
      </c>
    </row>
    <row r="1534" spans="1:5">
      <c r="A1534" t="s">
        <v>1691</v>
      </c>
      <c r="B1534" t="s">
        <v>101</v>
      </c>
      <c r="C1534" t="s">
        <v>1632</v>
      </c>
      <c r="D1534" t="s">
        <v>8</v>
      </c>
      <c r="E1534" t="s">
        <v>1688</v>
      </c>
    </row>
    <row r="1535" spans="1:5">
      <c r="A1535" t="s">
        <v>1692</v>
      </c>
      <c r="B1535" t="s">
        <v>101</v>
      </c>
      <c r="C1535" t="s">
        <v>1632</v>
      </c>
      <c r="D1535" t="s">
        <v>8</v>
      </c>
      <c r="E1535" t="s">
        <v>1688</v>
      </c>
    </row>
    <row r="1536" spans="1:5">
      <c r="A1536" t="s">
        <v>1693</v>
      </c>
      <c r="B1536" t="s">
        <v>101</v>
      </c>
      <c r="C1536" t="s">
        <v>1632</v>
      </c>
      <c r="D1536" t="s">
        <v>8</v>
      </c>
      <c r="E1536" t="s">
        <v>1688</v>
      </c>
    </row>
    <row r="1537" spans="1:5">
      <c r="A1537" t="s">
        <v>1694</v>
      </c>
      <c r="B1537" t="s">
        <v>108</v>
      </c>
      <c r="C1537" t="s">
        <v>1632</v>
      </c>
      <c r="D1537" t="s">
        <v>8</v>
      </c>
      <c r="E1537" t="s">
        <v>1695</v>
      </c>
    </row>
    <row r="1538" spans="1:5">
      <c r="A1538" t="s">
        <v>1696</v>
      </c>
      <c r="B1538" t="s">
        <v>108</v>
      </c>
      <c r="C1538" t="s">
        <v>1632</v>
      </c>
      <c r="D1538" t="s">
        <v>8</v>
      </c>
      <c r="E1538" t="s">
        <v>1695</v>
      </c>
    </row>
    <row r="1539" spans="1:5">
      <c r="A1539" t="s">
        <v>1697</v>
      </c>
      <c r="B1539" t="s">
        <v>108</v>
      </c>
      <c r="C1539" t="s">
        <v>1632</v>
      </c>
      <c r="D1539" t="s">
        <v>8</v>
      </c>
      <c r="E1539" t="s">
        <v>1695</v>
      </c>
    </row>
    <row r="1540" spans="1:5">
      <c r="A1540" t="s">
        <v>1698</v>
      </c>
      <c r="B1540" t="s">
        <v>108</v>
      </c>
      <c r="C1540" t="s">
        <v>1632</v>
      </c>
      <c r="D1540" t="s">
        <v>8</v>
      </c>
      <c r="E1540" t="s">
        <v>1695</v>
      </c>
    </row>
    <row r="1541" spans="1:5">
      <c r="A1541" t="s">
        <v>1699</v>
      </c>
      <c r="B1541" t="s">
        <v>108</v>
      </c>
      <c r="C1541" t="s">
        <v>1632</v>
      </c>
      <c r="D1541" t="s">
        <v>8</v>
      </c>
      <c r="E1541" t="s">
        <v>1695</v>
      </c>
    </row>
    <row r="1542" spans="1:5">
      <c r="A1542" t="s">
        <v>1700</v>
      </c>
      <c r="B1542" t="s">
        <v>108</v>
      </c>
      <c r="C1542" t="s">
        <v>1632</v>
      </c>
      <c r="D1542" t="s">
        <v>8</v>
      </c>
      <c r="E1542" t="s">
        <v>1695</v>
      </c>
    </row>
    <row r="1543" spans="1:5">
      <c r="A1543" t="s">
        <v>1701</v>
      </c>
      <c r="B1543" t="s">
        <v>108</v>
      </c>
      <c r="C1543" t="s">
        <v>1632</v>
      </c>
      <c r="D1543" t="s">
        <v>8</v>
      </c>
      <c r="E1543" t="s">
        <v>1695</v>
      </c>
    </row>
    <row r="1544" spans="1:5">
      <c r="A1544" t="s">
        <v>1702</v>
      </c>
      <c r="B1544" t="s">
        <v>108</v>
      </c>
      <c r="C1544" t="s">
        <v>1632</v>
      </c>
      <c r="D1544" t="s">
        <v>8</v>
      </c>
      <c r="E1544" t="s">
        <v>1695</v>
      </c>
    </row>
    <row r="1545" spans="1:5">
      <c r="A1545" t="s">
        <v>1703</v>
      </c>
      <c r="B1545" t="s">
        <v>108</v>
      </c>
      <c r="C1545" t="s">
        <v>1632</v>
      </c>
      <c r="D1545" t="s">
        <v>8</v>
      </c>
      <c r="E1545" t="s">
        <v>1695</v>
      </c>
    </row>
    <row r="1546" spans="1:5">
      <c r="A1546" t="s">
        <v>1704</v>
      </c>
      <c r="B1546" t="s">
        <v>108</v>
      </c>
      <c r="C1546" t="s">
        <v>1632</v>
      </c>
      <c r="D1546" t="s">
        <v>8</v>
      </c>
      <c r="E1546" t="s">
        <v>1695</v>
      </c>
    </row>
    <row r="1547" spans="1:5">
      <c r="A1547" t="s">
        <v>1705</v>
      </c>
      <c r="B1547" t="s">
        <v>108</v>
      </c>
      <c r="C1547" t="s">
        <v>1632</v>
      </c>
      <c r="D1547" t="s">
        <v>8</v>
      </c>
      <c r="E1547" t="s">
        <v>1695</v>
      </c>
    </row>
    <row r="1548" spans="1:5">
      <c r="A1548" t="s">
        <v>129</v>
      </c>
      <c r="B1548" t="s">
        <v>108</v>
      </c>
      <c r="C1548" t="s">
        <v>1632</v>
      </c>
      <c r="D1548" t="s">
        <v>8</v>
      </c>
      <c r="E1548" t="s">
        <v>1695</v>
      </c>
    </row>
    <row r="1549" spans="1:5">
      <c r="A1549" t="s">
        <v>1706</v>
      </c>
      <c r="B1549" t="s">
        <v>108</v>
      </c>
      <c r="C1549" t="s">
        <v>1632</v>
      </c>
      <c r="D1549" t="s">
        <v>8</v>
      </c>
      <c r="E1549" t="s">
        <v>1695</v>
      </c>
    </row>
    <row r="1550" spans="1:5">
      <c r="A1550" t="s">
        <v>1707</v>
      </c>
      <c r="B1550" t="s">
        <v>108</v>
      </c>
      <c r="C1550" t="s">
        <v>1632</v>
      </c>
      <c r="D1550" t="s">
        <v>8</v>
      </c>
      <c r="E1550" t="s">
        <v>1695</v>
      </c>
    </row>
    <row r="1551" spans="1:5">
      <c r="A1551" t="s">
        <v>1708</v>
      </c>
      <c r="B1551" t="s">
        <v>108</v>
      </c>
      <c r="C1551" t="s">
        <v>1632</v>
      </c>
      <c r="D1551" t="s">
        <v>8</v>
      </c>
      <c r="E1551" t="s">
        <v>1695</v>
      </c>
    </row>
    <row r="1552" spans="1:5">
      <c r="A1552" t="s">
        <v>1709</v>
      </c>
      <c r="B1552" t="s">
        <v>108</v>
      </c>
      <c r="C1552" t="s">
        <v>1632</v>
      </c>
      <c r="D1552" t="s">
        <v>8</v>
      </c>
      <c r="E1552" t="s">
        <v>1695</v>
      </c>
    </row>
    <row r="1553" spans="1:5">
      <c r="A1553" t="s">
        <v>1710</v>
      </c>
      <c r="B1553" t="s">
        <v>108</v>
      </c>
      <c r="C1553" t="s">
        <v>1632</v>
      </c>
      <c r="D1553" t="s">
        <v>8</v>
      </c>
      <c r="E1553" t="s">
        <v>1695</v>
      </c>
    </row>
    <row r="1554" spans="1:5">
      <c r="A1554" t="s">
        <v>1711</v>
      </c>
      <c r="B1554" t="s">
        <v>108</v>
      </c>
      <c r="C1554" t="s">
        <v>1632</v>
      </c>
      <c r="D1554" t="s">
        <v>8</v>
      </c>
      <c r="E1554" t="s">
        <v>1695</v>
      </c>
    </row>
    <row r="1555" spans="1:5">
      <c r="A1555" t="s">
        <v>1712</v>
      </c>
      <c r="B1555" t="s">
        <v>108</v>
      </c>
      <c r="C1555" t="s">
        <v>1632</v>
      </c>
      <c r="D1555" t="s">
        <v>8</v>
      </c>
      <c r="E1555" t="s">
        <v>1695</v>
      </c>
    </row>
    <row r="1556" spans="1:5">
      <c r="A1556" t="s">
        <v>1713</v>
      </c>
      <c r="B1556" t="s">
        <v>108</v>
      </c>
      <c r="C1556" t="s">
        <v>1632</v>
      </c>
      <c r="D1556" t="s">
        <v>8</v>
      </c>
      <c r="E1556" t="s">
        <v>1695</v>
      </c>
    </row>
    <row r="1557" spans="1:5">
      <c r="A1557" t="s">
        <v>1714</v>
      </c>
      <c r="B1557" t="s">
        <v>147</v>
      </c>
      <c r="C1557" t="s">
        <v>1632</v>
      </c>
      <c r="D1557" t="s">
        <v>148</v>
      </c>
      <c r="E1557" t="s">
        <v>1715</v>
      </c>
    </row>
    <row r="1558" spans="1:5">
      <c r="A1558" t="s">
        <v>1716</v>
      </c>
      <c r="B1558" t="s">
        <v>147</v>
      </c>
      <c r="C1558" t="s">
        <v>1632</v>
      </c>
      <c r="D1558" t="s">
        <v>148</v>
      </c>
      <c r="E1558" t="s">
        <v>1715</v>
      </c>
    </row>
    <row r="1559" spans="1:5">
      <c r="A1559" t="s">
        <v>1717</v>
      </c>
      <c r="B1559" t="s">
        <v>147</v>
      </c>
      <c r="C1559" t="s">
        <v>1632</v>
      </c>
      <c r="D1559" t="s">
        <v>148</v>
      </c>
      <c r="E1559" t="s">
        <v>1715</v>
      </c>
    </row>
    <row r="1560" spans="1:5">
      <c r="A1560" t="s">
        <v>1718</v>
      </c>
      <c r="B1560" t="s">
        <v>147</v>
      </c>
      <c r="C1560" t="s">
        <v>1632</v>
      </c>
      <c r="D1560" t="s">
        <v>148</v>
      </c>
      <c r="E1560" t="s">
        <v>1715</v>
      </c>
    </row>
    <row r="1561" spans="1:5">
      <c r="A1561" t="s">
        <v>1719</v>
      </c>
      <c r="B1561" t="s">
        <v>147</v>
      </c>
      <c r="C1561" t="s">
        <v>1632</v>
      </c>
      <c r="D1561" t="s">
        <v>148</v>
      </c>
      <c r="E1561" t="s">
        <v>1715</v>
      </c>
    </row>
    <row r="1562" spans="1:5">
      <c r="A1562" t="s">
        <v>1720</v>
      </c>
      <c r="B1562" t="s">
        <v>147</v>
      </c>
      <c r="C1562" t="s">
        <v>1632</v>
      </c>
      <c r="D1562" t="s">
        <v>148</v>
      </c>
      <c r="E1562" t="s">
        <v>1715</v>
      </c>
    </row>
    <row r="1563" spans="1:5">
      <c r="A1563" t="s">
        <v>1721</v>
      </c>
      <c r="B1563" t="s">
        <v>147</v>
      </c>
      <c r="C1563" t="s">
        <v>1632</v>
      </c>
      <c r="D1563" t="s">
        <v>148</v>
      </c>
      <c r="E1563" t="s">
        <v>1715</v>
      </c>
    </row>
    <row r="1564" spans="1:5">
      <c r="A1564" t="s">
        <v>1722</v>
      </c>
      <c r="B1564" t="s">
        <v>147</v>
      </c>
      <c r="C1564" t="s">
        <v>1632</v>
      </c>
      <c r="D1564" t="s">
        <v>148</v>
      </c>
      <c r="E1564" t="s">
        <v>1715</v>
      </c>
    </row>
    <row r="1565" spans="1:5">
      <c r="A1565" t="s">
        <v>1723</v>
      </c>
      <c r="B1565" t="s">
        <v>147</v>
      </c>
      <c r="C1565" t="s">
        <v>1632</v>
      </c>
      <c r="D1565" t="s">
        <v>148</v>
      </c>
      <c r="E1565" t="s">
        <v>1715</v>
      </c>
    </row>
    <row r="1566" spans="1:5">
      <c r="A1566" t="s">
        <v>1724</v>
      </c>
      <c r="B1566" t="s">
        <v>147</v>
      </c>
      <c r="C1566" t="s">
        <v>1632</v>
      </c>
      <c r="D1566" t="s">
        <v>148</v>
      </c>
      <c r="E1566" t="s">
        <v>1715</v>
      </c>
    </row>
    <row r="1567" spans="1:5">
      <c r="A1567" t="s">
        <v>1725</v>
      </c>
      <c r="B1567" t="s">
        <v>147</v>
      </c>
      <c r="C1567" t="s">
        <v>1632</v>
      </c>
      <c r="D1567" t="s">
        <v>148</v>
      </c>
      <c r="E1567" t="s">
        <v>1715</v>
      </c>
    </row>
    <row r="1568" spans="1:5">
      <c r="A1568" t="s">
        <v>1726</v>
      </c>
      <c r="B1568" t="s">
        <v>147</v>
      </c>
      <c r="C1568" t="s">
        <v>1632</v>
      </c>
      <c r="D1568" t="s">
        <v>148</v>
      </c>
      <c r="E1568" t="s">
        <v>1715</v>
      </c>
    </row>
    <row r="1569" spans="1:5">
      <c r="A1569" t="s">
        <v>1727</v>
      </c>
      <c r="B1569" t="s">
        <v>147</v>
      </c>
      <c r="C1569" t="s">
        <v>1632</v>
      </c>
      <c r="D1569" t="s">
        <v>148</v>
      </c>
      <c r="E1569" t="s">
        <v>1715</v>
      </c>
    </row>
    <row r="1570" spans="1:5">
      <c r="A1570" t="s">
        <v>1728</v>
      </c>
      <c r="B1570" t="s">
        <v>147</v>
      </c>
      <c r="C1570" t="s">
        <v>1632</v>
      </c>
      <c r="D1570" t="s">
        <v>148</v>
      </c>
      <c r="E1570" t="s">
        <v>1715</v>
      </c>
    </row>
    <row r="1571" spans="1:5">
      <c r="A1571" t="s">
        <v>1729</v>
      </c>
      <c r="B1571" t="s">
        <v>147</v>
      </c>
      <c r="C1571" t="s">
        <v>1632</v>
      </c>
      <c r="D1571" t="s">
        <v>148</v>
      </c>
      <c r="E1571" t="s">
        <v>1715</v>
      </c>
    </row>
    <row r="1572" spans="1:5">
      <c r="A1572" t="s">
        <v>1730</v>
      </c>
      <c r="B1572" t="s">
        <v>147</v>
      </c>
      <c r="C1572" t="s">
        <v>1632</v>
      </c>
      <c r="D1572" t="s">
        <v>148</v>
      </c>
      <c r="E1572" t="s">
        <v>1715</v>
      </c>
    </row>
    <row r="1573" spans="1:5">
      <c r="A1573" t="s">
        <v>1731</v>
      </c>
      <c r="B1573" t="s">
        <v>147</v>
      </c>
      <c r="C1573" t="s">
        <v>1632</v>
      </c>
      <c r="D1573" t="s">
        <v>148</v>
      </c>
      <c r="E1573" t="s">
        <v>1715</v>
      </c>
    </row>
    <row r="1574" spans="1:5">
      <c r="A1574" t="s">
        <v>1732</v>
      </c>
      <c r="B1574" t="s">
        <v>147</v>
      </c>
      <c r="C1574" t="s">
        <v>1632</v>
      </c>
      <c r="D1574" t="s">
        <v>148</v>
      </c>
      <c r="E1574" t="s">
        <v>1715</v>
      </c>
    </row>
    <row r="1575" spans="1:5">
      <c r="A1575" t="s">
        <v>1733</v>
      </c>
      <c r="B1575" t="s">
        <v>147</v>
      </c>
      <c r="C1575" t="s">
        <v>1632</v>
      </c>
      <c r="D1575" t="s">
        <v>148</v>
      </c>
      <c r="E1575" t="s">
        <v>1715</v>
      </c>
    </row>
    <row r="1576" spans="1:5">
      <c r="A1576" t="s">
        <v>1734</v>
      </c>
      <c r="B1576" t="s">
        <v>6</v>
      </c>
      <c r="C1576" t="s">
        <v>1632</v>
      </c>
      <c r="D1576" t="s">
        <v>148</v>
      </c>
      <c r="E1576" t="s">
        <v>1735</v>
      </c>
    </row>
    <row r="1577" spans="1:5">
      <c r="A1577" t="s">
        <v>1736</v>
      </c>
      <c r="B1577" t="s">
        <v>11</v>
      </c>
      <c r="C1577" t="s">
        <v>1632</v>
      </c>
      <c r="D1577" t="s">
        <v>148</v>
      </c>
      <c r="E1577" t="s">
        <v>1737</v>
      </c>
    </row>
    <row r="1578" spans="1:5">
      <c r="A1578" t="s">
        <v>1738</v>
      </c>
      <c r="B1578" t="s">
        <v>11</v>
      </c>
      <c r="C1578" t="s">
        <v>1632</v>
      </c>
      <c r="D1578" t="s">
        <v>148</v>
      </c>
      <c r="E1578" t="s">
        <v>1737</v>
      </c>
    </row>
    <row r="1579" spans="1:5">
      <c r="A1579" t="s">
        <v>1635</v>
      </c>
      <c r="B1579" t="s">
        <v>11</v>
      </c>
      <c r="C1579" t="s">
        <v>1632</v>
      </c>
      <c r="D1579" t="s">
        <v>148</v>
      </c>
      <c r="E1579" t="s">
        <v>1737</v>
      </c>
    </row>
    <row r="1580" spans="1:5">
      <c r="A1580" t="s">
        <v>1739</v>
      </c>
      <c r="B1580" t="s">
        <v>17</v>
      </c>
      <c r="C1580" t="s">
        <v>1632</v>
      </c>
      <c r="D1580" t="s">
        <v>148</v>
      </c>
      <c r="E1580" t="s">
        <v>1740</v>
      </c>
    </row>
    <row r="1581" spans="1:5">
      <c r="A1581" t="s">
        <v>1741</v>
      </c>
      <c r="B1581" t="s">
        <v>17</v>
      </c>
      <c r="C1581" t="s">
        <v>1632</v>
      </c>
      <c r="D1581" t="s">
        <v>148</v>
      </c>
      <c r="E1581" t="s">
        <v>1740</v>
      </c>
    </row>
    <row r="1582" spans="1:5">
      <c r="A1582" t="s">
        <v>1742</v>
      </c>
      <c r="B1582" t="s">
        <v>17</v>
      </c>
      <c r="C1582" t="s">
        <v>1632</v>
      </c>
      <c r="D1582" t="s">
        <v>148</v>
      </c>
      <c r="E1582" t="s">
        <v>1740</v>
      </c>
    </row>
    <row r="1583" spans="1:5">
      <c r="A1583" t="s">
        <v>1743</v>
      </c>
      <c r="B1583" t="s">
        <v>17</v>
      </c>
      <c r="C1583" t="s">
        <v>1632</v>
      </c>
      <c r="D1583" t="s">
        <v>148</v>
      </c>
      <c r="E1583" t="s">
        <v>1740</v>
      </c>
    </row>
    <row r="1584" spans="1:5">
      <c r="A1584" t="s">
        <v>1744</v>
      </c>
      <c r="B1584" t="s">
        <v>17</v>
      </c>
      <c r="C1584" t="s">
        <v>1632</v>
      </c>
      <c r="D1584" t="s">
        <v>148</v>
      </c>
      <c r="E1584" t="s">
        <v>1740</v>
      </c>
    </row>
    <row r="1585" spans="1:5">
      <c r="A1585" t="s">
        <v>1745</v>
      </c>
      <c r="B1585" t="s">
        <v>17</v>
      </c>
      <c r="C1585" t="s">
        <v>1632</v>
      </c>
      <c r="D1585" t="s">
        <v>148</v>
      </c>
      <c r="E1585" t="s">
        <v>1740</v>
      </c>
    </row>
    <row r="1586" spans="1:5">
      <c r="A1586" t="s">
        <v>1746</v>
      </c>
      <c r="B1586" t="s">
        <v>17</v>
      </c>
      <c r="C1586" t="s">
        <v>1632</v>
      </c>
      <c r="D1586" t="s">
        <v>148</v>
      </c>
      <c r="E1586" t="s">
        <v>1740</v>
      </c>
    </row>
    <row r="1587" spans="1:5">
      <c r="A1587" t="s">
        <v>1747</v>
      </c>
      <c r="B1587" t="s">
        <v>17</v>
      </c>
      <c r="C1587" t="s">
        <v>1632</v>
      </c>
      <c r="D1587" t="s">
        <v>148</v>
      </c>
      <c r="E1587" t="s">
        <v>1740</v>
      </c>
    </row>
    <row r="1588" spans="1:5">
      <c r="A1588" t="s">
        <v>1748</v>
      </c>
      <c r="B1588" t="s">
        <v>17</v>
      </c>
      <c r="C1588" t="s">
        <v>1632</v>
      </c>
      <c r="D1588" t="s">
        <v>148</v>
      </c>
      <c r="E1588" t="s">
        <v>1740</v>
      </c>
    </row>
    <row r="1589" spans="1:5">
      <c r="A1589" t="s">
        <v>1749</v>
      </c>
      <c r="B1589" t="s">
        <v>17</v>
      </c>
      <c r="C1589" t="s">
        <v>1632</v>
      </c>
      <c r="D1589" t="s">
        <v>148</v>
      </c>
      <c r="E1589" t="s">
        <v>1740</v>
      </c>
    </row>
    <row r="1590" spans="1:5">
      <c r="A1590" t="s">
        <v>1636</v>
      </c>
      <c r="B1590" t="s">
        <v>17</v>
      </c>
      <c r="C1590" t="s">
        <v>1632</v>
      </c>
      <c r="D1590" t="s">
        <v>148</v>
      </c>
      <c r="E1590" t="s">
        <v>1740</v>
      </c>
    </row>
    <row r="1591" spans="1:5">
      <c r="A1591" t="s">
        <v>1750</v>
      </c>
      <c r="B1591" t="s">
        <v>32</v>
      </c>
      <c r="C1591" t="s">
        <v>1632</v>
      </c>
      <c r="D1591" t="s">
        <v>148</v>
      </c>
      <c r="E1591" t="s">
        <v>1751</v>
      </c>
    </row>
    <row r="1592" spans="1:5">
      <c r="A1592" t="s">
        <v>1752</v>
      </c>
      <c r="B1592" t="s">
        <v>54</v>
      </c>
      <c r="C1592" t="s">
        <v>1632</v>
      </c>
      <c r="D1592" t="s">
        <v>148</v>
      </c>
      <c r="E1592" t="s">
        <v>1753</v>
      </c>
    </row>
    <row r="1593" spans="1:5">
      <c r="A1593" t="s">
        <v>1754</v>
      </c>
      <c r="B1593" t="s">
        <v>54</v>
      </c>
      <c r="C1593" t="s">
        <v>1632</v>
      </c>
      <c r="D1593" t="s">
        <v>148</v>
      </c>
      <c r="E1593" t="s">
        <v>1753</v>
      </c>
    </row>
    <row r="1594" spans="1:5">
      <c r="A1594" t="s">
        <v>1755</v>
      </c>
      <c r="B1594" t="s">
        <v>54</v>
      </c>
      <c r="C1594" t="s">
        <v>1632</v>
      </c>
      <c r="D1594" t="s">
        <v>148</v>
      </c>
      <c r="E1594" t="s">
        <v>1753</v>
      </c>
    </row>
    <row r="1595" spans="1:5">
      <c r="A1595" t="s">
        <v>1756</v>
      </c>
      <c r="B1595" t="s">
        <v>63</v>
      </c>
      <c r="C1595" t="s">
        <v>1632</v>
      </c>
      <c r="D1595" t="s">
        <v>148</v>
      </c>
      <c r="E1595" t="s">
        <v>1757</v>
      </c>
    </row>
    <row r="1596" spans="1:5">
      <c r="A1596" t="s">
        <v>1758</v>
      </c>
      <c r="B1596" t="s">
        <v>63</v>
      </c>
      <c r="C1596" t="s">
        <v>1632</v>
      </c>
      <c r="D1596" t="s">
        <v>148</v>
      </c>
      <c r="E1596" t="s">
        <v>1757</v>
      </c>
    </row>
    <row r="1597" spans="1:5">
      <c r="A1597" t="s">
        <v>1759</v>
      </c>
      <c r="B1597" t="s">
        <v>80</v>
      </c>
      <c r="C1597" t="s">
        <v>1632</v>
      </c>
      <c r="D1597" t="s">
        <v>148</v>
      </c>
      <c r="E1597" t="s">
        <v>1760</v>
      </c>
    </row>
    <row r="1598" spans="1:5">
      <c r="A1598" t="s">
        <v>1761</v>
      </c>
      <c r="B1598" t="s">
        <v>88</v>
      </c>
      <c r="C1598" t="s">
        <v>1632</v>
      </c>
      <c r="D1598" t="s">
        <v>148</v>
      </c>
      <c r="E1598" t="s">
        <v>1762</v>
      </c>
    </row>
    <row r="1599" spans="1:5">
      <c r="A1599" t="s">
        <v>1763</v>
      </c>
      <c r="B1599" t="s">
        <v>88</v>
      </c>
      <c r="C1599" t="s">
        <v>1632</v>
      </c>
      <c r="D1599" t="s">
        <v>148</v>
      </c>
      <c r="E1599" t="s">
        <v>1762</v>
      </c>
    </row>
    <row r="1600" spans="1:5">
      <c r="A1600" t="s">
        <v>1764</v>
      </c>
      <c r="B1600" t="s">
        <v>88</v>
      </c>
      <c r="C1600" t="s">
        <v>1632</v>
      </c>
      <c r="D1600" t="s">
        <v>148</v>
      </c>
      <c r="E1600" t="s">
        <v>1762</v>
      </c>
    </row>
    <row r="1601" spans="1:5">
      <c r="A1601" t="s">
        <v>1765</v>
      </c>
      <c r="B1601" t="s">
        <v>88</v>
      </c>
      <c r="C1601" t="s">
        <v>1632</v>
      </c>
      <c r="D1601" t="s">
        <v>148</v>
      </c>
      <c r="E1601" t="s">
        <v>1762</v>
      </c>
    </row>
    <row r="1602" spans="1:5">
      <c r="A1602" t="s">
        <v>1766</v>
      </c>
      <c r="B1602" t="s">
        <v>88</v>
      </c>
      <c r="C1602" t="s">
        <v>1632</v>
      </c>
      <c r="D1602" t="s">
        <v>148</v>
      </c>
      <c r="E1602" t="s">
        <v>1762</v>
      </c>
    </row>
    <row r="1603" spans="1:5">
      <c r="A1603" t="s">
        <v>1767</v>
      </c>
      <c r="B1603" t="s">
        <v>88</v>
      </c>
      <c r="C1603" t="s">
        <v>1632</v>
      </c>
      <c r="D1603" t="s">
        <v>148</v>
      </c>
      <c r="E1603" t="s">
        <v>1762</v>
      </c>
    </row>
    <row r="1604" spans="1:5">
      <c r="A1604" t="s">
        <v>1768</v>
      </c>
      <c r="B1604" t="s">
        <v>88</v>
      </c>
      <c r="C1604" t="s">
        <v>1632</v>
      </c>
      <c r="D1604" t="s">
        <v>148</v>
      </c>
      <c r="E1604" t="s">
        <v>1762</v>
      </c>
    </row>
    <row r="1605" spans="1:5">
      <c r="A1605" t="s">
        <v>1769</v>
      </c>
      <c r="B1605" t="s">
        <v>88</v>
      </c>
      <c r="C1605" t="s">
        <v>1632</v>
      </c>
      <c r="D1605" t="s">
        <v>148</v>
      </c>
      <c r="E1605" t="s">
        <v>1762</v>
      </c>
    </row>
    <row r="1606" spans="1:5">
      <c r="A1606" t="s">
        <v>1770</v>
      </c>
      <c r="B1606" t="s">
        <v>88</v>
      </c>
      <c r="C1606" t="s">
        <v>1632</v>
      </c>
      <c r="D1606" t="s">
        <v>148</v>
      </c>
      <c r="E1606" t="s">
        <v>1762</v>
      </c>
    </row>
    <row r="1607" spans="1:5">
      <c r="A1607" t="s">
        <v>1771</v>
      </c>
      <c r="B1607" t="s">
        <v>88</v>
      </c>
      <c r="C1607" t="s">
        <v>1632</v>
      </c>
      <c r="D1607" t="s">
        <v>148</v>
      </c>
      <c r="E1607" t="s">
        <v>1762</v>
      </c>
    </row>
    <row r="1608" spans="1:5">
      <c r="A1608" t="s">
        <v>1772</v>
      </c>
      <c r="B1608" t="s">
        <v>88</v>
      </c>
      <c r="C1608" t="s">
        <v>1632</v>
      </c>
      <c r="D1608" t="s">
        <v>148</v>
      </c>
      <c r="E1608" t="s">
        <v>1762</v>
      </c>
    </row>
    <row r="1609" spans="1:5">
      <c r="A1609" t="s">
        <v>1773</v>
      </c>
      <c r="B1609" t="s">
        <v>88</v>
      </c>
      <c r="C1609" t="s">
        <v>1632</v>
      </c>
      <c r="D1609" t="s">
        <v>148</v>
      </c>
      <c r="E1609" t="s">
        <v>1762</v>
      </c>
    </row>
    <row r="1610" spans="1:5">
      <c r="A1610" t="s">
        <v>1774</v>
      </c>
      <c r="B1610" t="s">
        <v>88</v>
      </c>
      <c r="C1610" t="s">
        <v>1632</v>
      </c>
      <c r="D1610" t="s">
        <v>148</v>
      </c>
      <c r="E1610" t="s">
        <v>1762</v>
      </c>
    </row>
    <row r="1611" spans="1:5">
      <c r="A1611" t="s">
        <v>1775</v>
      </c>
      <c r="B1611" t="s">
        <v>88</v>
      </c>
      <c r="C1611" t="s">
        <v>1632</v>
      </c>
      <c r="D1611" t="s">
        <v>148</v>
      </c>
      <c r="E1611" t="s">
        <v>1762</v>
      </c>
    </row>
    <row r="1612" spans="1:5">
      <c r="A1612" t="s">
        <v>1776</v>
      </c>
      <c r="B1612" t="s">
        <v>88</v>
      </c>
      <c r="C1612" t="s">
        <v>1632</v>
      </c>
      <c r="D1612" t="s">
        <v>148</v>
      </c>
      <c r="E1612" t="s">
        <v>1762</v>
      </c>
    </row>
    <row r="1613" spans="1:5">
      <c r="A1613" t="s">
        <v>1777</v>
      </c>
      <c r="B1613" t="s">
        <v>88</v>
      </c>
      <c r="C1613" t="s">
        <v>1632</v>
      </c>
      <c r="D1613" t="s">
        <v>148</v>
      </c>
      <c r="E1613" t="s">
        <v>1762</v>
      </c>
    </row>
    <row r="1614" spans="1:5">
      <c r="A1614" t="s">
        <v>1778</v>
      </c>
      <c r="B1614" t="s">
        <v>88</v>
      </c>
      <c r="C1614" t="s">
        <v>1632</v>
      </c>
      <c r="D1614" t="s">
        <v>148</v>
      </c>
      <c r="E1614" t="s">
        <v>1762</v>
      </c>
    </row>
    <row r="1615" spans="1:5">
      <c r="A1615" t="s">
        <v>1779</v>
      </c>
      <c r="B1615" t="s">
        <v>421</v>
      </c>
      <c r="C1615" t="s">
        <v>1632</v>
      </c>
      <c r="D1615" t="s">
        <v>148</v>
      </c>
      <c r="E1615" t="s">
        <v>1780</v>
      </c>
    </row>
    <row r="1616" spans="1:5">
      <c r="A1616" t="s">
        <v>1781</v>
      </c>
      <c r="B1616" t="s">
        <v>421</v>
      </c>
      <c r="C1616" t="s">
        <v>1632</v>
      </c>
      <c r="D1616" t="s">
        <v>148</v>
      </c>
      <c r="E1616" t="s">
        <v>1780</v>
      </c>
    </row>
    <row r="1617" spans="1:5">
      <c r="A1617" t="s">
        <v>1782</v>
      </c>
      <c r="B1617" t="s">
        <v>421</v>
      </c>
      <c r="C1617" t="s">
        <v>1632</v>
      </c>
      <c r="D1617" t="s">
        <v>148</v>
      </c>
      <c r="E1617" t="s">
        <v>1780</v>
      </c>
    </row>
    <row r="1618" spans="1:5">
      <c r="A1618" t="s">
        <v>1783</v>
      </c>
      <c r="B1618" t="s">
        <v>101</v>
      </c>
      <c r="C1618" t="s">
        <v>1632</v>
      </c>
      <c r="D1618" t="s">
        <v>148</v>
      </c>
      <c r="E1618" t="s">
        <v>1784</v>
      </c>
    </row>
    <row r="1619" spans="1:5">
      <c r="A1619" t="s">
        <v>1785</v>
      </c>
      <c r="B1619" t="s">
        <v>101</v>
      </c>
      <c r="C1619" t="s">
        <v>1632</v>
      </c>
      <c r="D1619" t="s">
        <v>148</v>
      </c>
      <c r="E1619" t="s">
        <v>1784</v>
      </c>
    </row>
    <row r="1620" spans="1:5">
      <c r="A1620" t="s">
        <v>1786</v>
      </c>
      <c r="B1620" t="s">
        <v>101</v>
      </c>
      <c r="C1620" t="s">
        <v>1632</v>
      </c>
      <c r="D1620" t="s">
        <v>148</v>
      </c>
      <c r="E1620" t="s">
        <v>1784</v>
      </c>
    </row>
    <row r="1621" spans="1:5">
      <c r="A1621" t="s">
        <v>1787</v>
      </c>
      <c r="B1621" t="s">
        <v>101</v>
      </c>
      <c r="C1621" t="s">
        <v>1632</v>
      </c>
      <c r="D1621" t="s">
        <v>148</v>
      </c>
      <c r="E1621" t="s">
        <v>1784</v>
      </c>
    </row>
    <row r="1622" spans="1:5">
      <c r="A1622" t="s">
        <v>1788</v>
      </c>
      <c r="B1622" t="s">
        <v>101</v>
      </c>
      <c r="C1622" t="s">
        <v>1632</v>
      </c>
      <c r="D1622" t="s">
        <v>148</v>
      </c>
      <c r="E1622" t="s">
        <v>1784</v>
      </c>
    </row>
    <row r="1623" spans="1:5">
      <c r="A1623" t="s">
        <v>1789</v>
      </c>
      <c r="B1623" t="s">
        <v>101</v>
      </c>
      <c r="C1623" t="s">
        <v>1632</v>
      </c>
      <c r="D1623" t="s">
        <v>148</v>
      </c>
      <c r="E1623" t="s">
        <v>1784</v>
      </c>
    </row>
    <row r="1624" spans="1:5">
      <c r="A1624" t="s">
        <v>1790</v>
      </c>
      <c r="B1624" t="s">
        <v>108</v>
      </c>
      <c r="C1624" t="s">
        <v>1632</v>
      </c>
      <c r="D1624" t="s">
        <v>148</v>
      </c>
      <c r="E1624" t="s">
        <v>1791</v>
      </c>
    </row>
    <row r="1625" spans="1:5">
      <c r="A1625" t="s">
        <v>1792</v>
      </c>
      <c r="B1625" t="s">
        <v>108</v>
      </c>
      <c r="C1625" t="s">
        <v>1632</v>
      </c>
      <c r="D1625" t="s">
        <v>148</v>
      </c>
      <c r="E1625" t="s">
        <v>1791</v>
      </c>
    </row>
    <row r="1626" spans="1:5">
      <c r="A1626" t="s">
        <v>1793</v>
      </c>
      <c r="B1626" t="s">
        <v>108</v>
      </c>
      <c r="C1626" t="s">
        <v>1632</v>
      </c>
      <c r="D1626" t="s">
        <v>148</v>
      </c>
      <c r="E1626" t="s">
        <v>1791</v>
      </c>
    </row>
    <row r="1627" spans="1:5">
      <c r="A1627" t="s">
        <v>1794</v>
      </c>
      <c r="B1627" t="s">
        <v>108</v>
      </c>
      <c r="C1627" t="s">
        <v>1632</v>
      </c>
      <c r="D1627" t="s">
        <v>148</v>
      </c>
      <c r="E1627" t="s">
        <v>1791</v>
      </c>
    </row>
    <row r="1628" spans="1:5">
      <c r="A1628" t="s">
        <v>1795</v>
      </c>
      <c r="B1628" t="s">
        <v>108</v>
      </c>
      <c r="C1628" t="s">
        <v>1632</v>
      </c>
      <c r="D1628" t="s">
        <v>148</v>
      </c>
      <c r="E1628" t="s">
        <v>1791</v>
      </c>
    </row>
    <row r="1629" spans="1:5">
      <c r="A1629" t="s">
        <v>1699</v>
      </c>
      <c r="B1629" t="s">
        <v>108</v>
      </c>
      <c r="C1629" t="s">
        <v>1632</v>
      </c>
      <c r="D1629" t="s">
        <v>148</v>
      </c>
      <c r="E1629" t="s">
        <v>1791</v>
      </c>
    </row>
    <row r="1630" spans="1:5">
      <c r="A1630" t="s">
        <v>1796</v>
      </c>
      <c r="B1630" t="s">
        <v>108</v>
      </c>
      <c r="C1630" t="s">
        <v>1632</v>
      </c>
      <c r="D1630" t="s">
        <v>148</v>
      </c>
      <c r="E1630" t="s">
        <v>1791</v>
      </c>
    </row>
    <row r="1631" spans="1:5">
      <c r="A1631" t="s">
        <v>1797</v>
      </c>
      <c r="B1631" t="s">
        <v>108</v>
      </c>
      <c r="C1631" t="s">
        <v>1632</v>
      </c>
      <c r="D1631" t="s">
        <v>148</v>
      </c>
      <c r="E1631" t="s">
        <v>1791</v>
      </c>
    </row>
    <row r="1632" spans="1:5">
      <c r="A1632" t="s">
        <v>1798</v>
      </c>
      <c r="B1632" t="s">
        <v>108</v>
      </c>
      <c r="C1632" t="s">
        <v>1632</v>
      </c>
      <c r="D1632" t="s">
        <v>148</v>
      </c>
      <c r="E1632" t="s">
        <v>1791</v>
      </c>
    </row>
    <row r="1633" spans="1:5">
      <c r="A1633" t="s">
        <v>1799</v>
      </c>
      <c r="B1633" t="s">
        <v>108</v>
      </c>
      <c r="C1633" t="s">
        <v>1632</v>
      </c>
      <c r="D1633" t="s">
        <v>148</v>
      </c>
      <c r="E1633" t="s">
        <v>1791</v>
      </c>
    </row>
    <row r="1634" spans="1:5">
      <c r="A1634" t="s">
        <v>1710</v>
      </c>
      <c r="B1634" t="s">
        <v>108</v>
      </c>
      <c r="C1634" t="s">
        <v>1632</v>
      </c>
      <c r="D1634" t="s">
        <v>148</v>
      </c>
      <c r="E1634" t="s">
        <v>1791</v>
      </c>
    </row>
    <row r="1635" spans="1:5">
      <c r="A1635" t="s">
        <v>1800</v>
      </c>
      <c r="B1635" t="s">
        <v>108</v>
      </c>
      <c r="C1635" t="s">
        <v>1632</v>
      </c>
      <c r="D1635" t="s">
        <v>148</v>
      </c>
      <c r="E1635" t="s">
        <v>1791</v>
      </c>
    </row>
    <row r="1636" spans="1:5">
      <c r="A1636" t="s">
        <v>1777</v>
      </c>
      <c r="B1636" t="s">
        <v>108</v>
      </c>
      <c r="C1636" t="s">
        <v>1632</v>
      </c>
      <c r="D1636" t="s">
        <v>148</v>
      </c>
      <c r="E1636" t="s">
        <v>1791</v>
      </c>
    </row>
    <row r="1637" spans="1:5">
      <c r="A1637" t="s">
        <v>1801</v>
      </c>
      <c r="B1637" t="s">
        <v>108</v>
      </c>
      <c r="C1637" t="s">
        <v>1632</v>
      </c>
      <c r="D1637" t="s">
        <v>148</v>
      </c>
      <c r="E1637" t="s">
        <v>1791</v>
      </c>
    </row>
    <row r="1638" spans="1:5">
      <c r="A1638" t="s">
        <v>1802</v>
      </c>
      <c r="B1638" t="s">
        <v>108</v>
      </c>
      <c r="C1638" t="s">
        <v>1632</v>
      </c>
      <c r="D1638" t="s">
        <v>148</v>
      </c>
      <c r="E1638" t="s">
        <v>1791</v>
      </c>
    </row>
    <row r="1639" spans="1:5">
      <c r="A1639" t="s">
        <v>1803</v>
      </c>
      <c r="B1639" t="s">
        <v>108</v>
      </c>
      <c r="C1639" t="s">
        <v>1632</v>
      </c>
      <c r="D1639" t="s">
        <v>148</v>
      </c>
      <c r="E1639" t="s">
        <v>1791</v>
      </c>
    </row>
    <row r="1640" spans="1:5">
      <c r="A1640" t="s">
        <v>1804</v>
      </c>
      <c r="B1640" t="s">
        <v>108</v>
      </c>
      <c r="C1640" t="s">
        <v>1632</v>
      </c>
      <c r="D1640" t="s">
        <v>148</v>
      </c>
      <c r="E1640" t="s">
        <v>1791</v>
      </c>
    </row>
    <row r="1641" spans="1:5">
      <c r="A1641" t="s">
        <v>1805</v>
      </c>
      <c r="B1641" t="s">
        <v>108</v>
      </c>
      <c r="C1641" t="s">
        <v>1632</v>
      </c>
      <c r="D1641" t="s">
        <v>148</v>
      </c>
      <c r="E1641" t="s">
        <v>1791</v>
      </c>
    </row>
    <row r="1642" spans="1:5">
      <c r="A1642" t="s">
        <v>1806</v>
      </c>
      <c r="B1642" t="s">
        <v>108</v>
      </c>
      <c r="C1642" t="s">
        <v>1632</v>
      </c>
      <c r="D1642" t="s">
        <v>148</v>
      </c>
      <c r="E1642" t="s">
        <v>1791</v>
      </c>
    </row>
    <row r="1643" spans="1:5">
      <c r="A1643" t="s">
        <v>1807</v>
      </c>
      <c r="B1643" t="s">
        <v>108</v>
      </c>
      <c r="C1643" t="s">
        <v>1632</v>
      </c>
      <c r="D1643" t="s">
        <v>148</v>
      </c>
      <c r="E1643" t="s">
        <v>1791</v>
      </c>
    </row>
    <row r="1644" spans="1:5">
      <c r="A1644" t="s">
        <v>1808</v>
      </c>
      <c r="B1644" t="s">
        <v>6</v>
      </c>
      <c r="C1644" t="s">
        <v>1632</v>
      </c>
      <c r="D1644" t="s">
        <v>275</v>
      </c>
      <c r="E1644" t="s">
        <v>1809</v>
      </c>
    </row>
    <row r="1645" spans="1:5">
      <c r="A1645" t="s">
        <v>1810</v>
      </c>
      <c r="B1645" t="s">
        <v>6</v>
      </c>
      <c r="C1645" t="s">
        <v>1632</v>
      </c>
      <c r="D1645" t="s">
        <v>275</v>
      </c>
      <c r="E1645" t="s">
        <v>1809</v>
      </c>
    </row>
    <row r="1646" spans="1:5">
      <c r="A1646" t="s">
        <v>1811</v>
      </c>
      <c r="B1646" t="s">
        <v>11</v>
      </c>
      <c r="C1646" t="s">
        <v>1632</v>
      </c>
      <c r="D1646" t="s">
        <v>275</v>
      </c>
      <c r="E1646" t="s">
        <v>1812</v>
      </c>
    </row>
    <row r="1647" spans="1:5">
      <c r="A1647" t="s">
        <v>1813</v>
      </c>
      <c r="B1647" t="s">
        <v>11</v>
      </c>
      <c r="C1647" t="s">
        <v>1632</v>
      </c>
      <c r="D1647" t="s">
        <v>275</v>
      </c>
      <c r="E1647" t="s">
        <v>1812</v>
      </c>
    </row>
    <row r="1648" spans="1:5">
      <c r="A1648" t="s">
        <v>1814</v>
      </c>
      <c r="B1648" t="s">
        <v>11</v>
      </c>
      <c r="C1648" t="s">
        <v>1632</v>
      </c>
      <c r="D1648" t="s">
        <v>275</v>
      </c>
      <c r="E1648" t="s">
        <v>1812</v>
      </c>
    </row>
    <row r="1649" spans="1:5">
      <c r="A1649" t="s">
        <v>1815</v>
      </c>
      <c r="B1649" t="s">
        <v>11</v>
      </c>
      <c r="C1649" t="s">
        <v>1632</v>
      </c>
      <c r="D1649" t="s">
        <v>275</v>
      </c>
      <c r="E1649" t="s">
        <v>1812</v>
      </c>
    </row>
    <row r="1650" spans="1:5">
      <c r="A1650" t="s">
        <v>1816</v>
      </c>
      <c r="B1650" t="s">
        <v>11</v>
      </c>
      <c r="C1650" t="s">
        <v>1632</v>
      </c>
      <c r="D1650" t="s">
        <v>275</v>
      </c>
      <c r="E1650" t="s">
        <v>1812</v>
      </c>
    </row>
    <row r="1651" spans="1:5">
      <c r="A1651" t="s">
        <v>1817</v>
      </c>
      <c r="B1651" t="s">
        <v>11</v>
      </c>
      <c r="C1651" t="s">
        <v>1632</v>
      </c>
      <c r="D1651" t="s">
        <v>275</v>
      </c>
      <c r="E1651" t="s">
        <v>1812</v>
      </c>
    </row>
    <row r="1652" spans="1:5">
      <c r="A1652" t="s">
        <v>1818</v>
      </c>
      <c r="B1652" t="s">
        <v>11</v>
      </c>
      <c r="C1652" t="s">
        <v>1632</v>
      </c>
      <c r="D1652" t="s">
        <v>275</v>
      </c>
      <c r="E1652" t="s">
        <v>1812</v>
      </c>
    </row>
    <row r="1653" spans="1:5">
      <c r="A1653" t="s">
        <v>1819</v>
      </c>
      <c r="B1653" t="s">
        <v>17</v>
      </c>
      <c r="C1653" t="s">
        <v>1632</v>
      </c>
      <c r="D1653" t="s">
        <v>275</v>
      </c>
      <c r="E1653" t="s">
        <v>1820</v>
      </c>
    </row>
    <row r="1654" spans="1:5">
      <c r="A1654" t="s">
        <v>1821</v>
      </c>
      <c r="B1654" t="s">
        <v>17</v>
      </c>
      <c r="C1654" t="s">
        <v>1632</v>
      </c>
      <c r="D1654" t="s">
        <v>275</v>
      </c>
      <c r="E1654" t="s">
        <v>1820</v>
      </c>
    </row>
    <row r="1655" spans="1:5">
      <c r="A1655" t="s">
        <v>1813</v>
      </c>
      <c r="B1655" t="s">
        <v>17</v>
      </c>
      <c r="C1655" t="s">
        <v>1632</v>
      </c>
      <c r="D1655" t="s">
        <v>275</v>
      </c>
      <c r="E1655" t="s">
        <v>1820</v>
      </c>
    </row>
    <row r="1656" spans="1:5">
      <c r="A1656" t="s">
        <v>1822</v>
      </c>
      <c r="B1656" t="s">
        <v>17</v>
      </c>
      <c r="C1656" t="s">
        <v>1632</v>
      </c>
      <c r="D1656" t="s">
        <v>275</v>
      </c>
      <c r="E1656" t="s">
        <v>1820</v>
      </c>
    </row>
    <row r="1657" spans="1:5">
      <c r="A1657" t="s">
        <v>1823</v>
      </c>
      <c r="B1657" t="s">
        <v>32</v>
      </c>
      <c r="C1657" t="s">
        <v>1632</v>
      </c>
      <c r="D1657" t="s">
        <v>275</v>
      </c>
      <c r="E1657" t="s">
        <v>1824</v>
      </c>
    </row>
    <row r="1658" spans="1:5">
      <c r="A1658" t="s">
        <v>1825</v>
      </c>
      <c r="B1658" t="s">
        <v>32</v>
      </c>
      <c r="C1658" t="s">
        <v>1632</v>
      </c>
      <c r="D1658" t="s">
        <v>275</v>
      </c>
      <c r="E1658" t="s">
        <v>1824</v>
      </c>
    </row>
    <row r="1659" spans="1:5">
      <c r="A1659" t="s">
        <v>1826</v>
      </c>
      <c r="B1659" t="s">
        <v>32</v>
      </c>
      <c r="C1659" t="s">
        <v>1632</v>
      </c>
      <c r="D1659" t="s">
        <v>275</v>
      </c>
      <c r="E1659" t="s">
        <v>1824</v>
      </c>
    </row>
    <row r="1660" spans="1:5">
      <c r="A1660" t="s">
        <v>1827</v>
      </c>
      <c r="B1660" t="s">
        <v>63</v>
      </c>
      <c r="C1660" t="s">
        <v>1632</v>
      </c>
      <c r="D1660" t="s">
        <v>275</v>
      </c>
      <c r="E1660" t="s">
        <v>1828</v>
      </c>
    </row>
    <row r="1661" spans="1:5">
      <c r="A1661" t="s">
        <v>1829</v>
      </c>
      <c r="B1661" t="s">
        <v>80</v>
      </c>
      <c r="C1661" t="s">
        <v>1632</v>
      </c>
      <c r="D1661" t="s">
        <v>275</v>
      </c>
      <c r="E1661" t="s">
        <v>1830</v>
      </c>
    </row>
    <row r="1662" spans="1:5">
      <c r="A1662" t="s">
        <v>1831</v>
      </c>
      <c r="B1662" t="s">
        <v>80</v>
      </c>
      <c r="C1662" t="s">
        <v>1632</v>
      </c>
      <c r="D1662" t="s">
        <v>275</v>
      </c>
      <c r="E1662" t="s">
        <v>1830</v>
      </c>
    </row>
    <row r="1663" spans="1:5">
      <c r="A1663" t="s">
        <v>1832</v>
      </c>
      <c r="B1663" t="s">
        <v>80</v>
      </c>
      <c r="C1663" t="s">
        <v>1632</v>
      </c>
      <c r="D1663" t="s">
        <v>275</v>
      </c>
      <c r="E1663" t="s">
        <v>1830</v>
      </c>
    </row>
    <row r="1664" spans="1:5">
      <c r="A1664" t="s">
        <v>1833</v>
      </c>
      <c r="B1664" t="s">
        <v>80</v>
      </c>
      <c r="C1664" t="s">
        <v>1632</v>
      </c>
      <c r="D1664" t="s">
        <v>275</v>
      </c>
      <c r="E1664" t="s">
        <v>1830</v>
      </c>
    </row>
    <row r="1665" spans="1:5">
      <c r="A1665" t="s">
        <v>401</v>
      </c>
      <c r="B1665" t="s">
        <v>80</v>
      </c>
      <c r="C1665" t="s">
        <v>1632</v>
      </c>
      <c r="D1665" t="s">
        <v>275</v>
      </c>
      <c r="E1665" t="s">
        <v>1830</v>
      </c>
    </row>
    <row r="1666" spans="1:5">
      <c r="A1666" t="s">
        <v>1834</v>
      </c>
      <c r="B1666" t="s">
        <v>80</v>
      </c>
      <c r="C1666" t="s">
        <v>1632</v>
      </c>
      <c r="D1666" t="s">
        <v>275</v>
      </c>
      <c r="E1666" t="s">
        <v>1830</v>
      </c>
    </row>
    <row r="1667" spans="1:5">
      <c r="A1667" t="s">
        <v>1835</v>
      </c>
      <c r="B1667" t="s">
        <v>80</v>
      </c>
      <c r="C1667" t="s">
        <v>1632</v>
      </c>
      <c r="D1667" t="s">
        <v>275</v>
      </c>
      <c r="E1667" t="s">
        <v>1830</v>
      </c>
    </row>
    <row r="1668" spans="1:5">
      <c r="A1668" t="s">
        <v>668</v>
      </c>
      <c r="B1668" t="s">
        <v>80</v>
      </c>
      <c r="C1668" t="s">
        <v>1632</v>
      </c>
      <c r="D1668" t="s">
        <v>275</v>
      </c>
      <c r="E1668" t="s">
        <v>1830</v>
      </c>
    </row>
    <row r="1669" spans="1:5">
      <c r="A1669" t="s">
        <v>1836</v>
      </c>
      <c r="B1669" t="s">
        <v>80</v>
      </c>
      <c r="C1669" t="s">
        <v>1632</v>
      </c>
      <c r="D1669" t="s">
        <v>275</v>
      </c>
      <c r="E1669" t="s">
        <v>1830</v>
      </c>
    </row>
    <row r="1670" spans="1:5">
      <c r="A1670" t="s">
        <v>1837</v>
      </c>
      <c r="B1670" t="s">
        <v>88</v>
      </c>
      <c r="C1670" t="s">
        <v>1632</v>
      </c>
      <c r="D1670" t="s">
        <v>275</v>
      </c>
      <c r="E1670" t="s">
        <v>1838</v>
      </c>
    </row>
    <row r="1671" spans="1:5">
      <c r="A1671" t="s">
        <v>1839</v>
      </c>
      <c r="B1671" t="s">
        <v>88</v>
      </c>
      <c r="C1671" t="s">
        <v>1632</v>
      </c>
      <c r="D1671" t="s">
        <v>275</v>
      </c>
      <c r="E1671" t="s">
        <v>1838</v>
      </c>
    </row>
    <row r="1672" spans="1:5">
      <c r="A1672" t="s">
        <v>1840</v>
      </c>
      <c r="B1672" t="s">
        <v>88</v>
      </c>
      <c r="C1672" t="s">
        <v>1632</v>
      </c>
      <c r="D1672" t="s">
        <v>275</v>
      </c>
      <c r="E1672" t="s">
        <v>1838</v>
      </c>
    </row>
    <row r="1673" spans="1:5">
      <c r="A1673" t="s">
        <v>1841</v>
      </c>
      <c r="B1673" t="s">
        <v>88</v>
      </c>
      <c r="C1673" t="s">
        <v>1632</v>
      </c>
      <c r="D1673" t="s">
        <v>275</v>
      </c>
      <c r="E1673" t="s">
        <v>1838</v>
      </c>
    </row>
    <row r="1674" spans="1:5">
      <c r="A1674" t="s">
        <v>1842</v>
      </c>
      <c r="B1674" t="s">
        <v>88</v>
      </c>
      <c r="C1674" t="s">
        <v>1632</v>
      </c>
      <c r="D1674" t="s">
        <v>275</v>
      </c>
      <c r="E1674" t="s">
        <v>1838</v>
      </c>
    </row>
    <row r="1675" spans="1:5">
      <c r="A1675" t="s">
        <v>1843</v>
      </c>
      <c r="B1675" t="s">
        <v>101</v>
      </c>
      <c r="C1675" t="s">
        <v>1632</v>
      </c>
      <c r="D1675" t="s">
        <v>275</v>
      </c>
      <c r="E1675" t="s">
        <v>1844</v>
      </c>
    </row>
    <row r="1676" spans="1:5">
      <c r="A1676" t="s">
        <v>386</v>
      </c>
      <c r="B1676" t="s">
        <v>101</v>
      </c>
      <c r="C1676" t="s">
        <v>1632</v>
      </c>
      <c r="D1676" t="s">
        <v>275</v>
      </c>
      <c r="E1676" t="s">
        <v>1844</v>
      </c>
    </row>
    <row r="1677" spans="1:5">
      <c r="A1677" t="s">
        <v>1845</v>
      </c>
      <c r="B1677" t="s">
        <v>101</v>
      </c>
      <c r="C1677" t="s">
        <v>1632</v>
      </c>
      <c r="D1677" t="s">
        <v>275</v>
      </c>
      <c r="E1677" t="s">
        <v>1844</v>
      </c>
    </row>
    <row r="1678" spans="1:5">
      <c r="A1678" t="s">
        <v>1846</v>
      </c>
      <c r="B1678" t="s">
        <v>101</v>
      </c>
      <c r="C1678" t="s">
        <v>1632</v>
      </c>
      <c r="D1678" t="s">
        <v>275</v>
      </c>
      <c r="E1678" t="s">
        <v>1844</v>
      </c>
    </row>
    <row r="1679" spans="1:5">
      <c r="A1679" t="s">
        <v>1847</v>
      </c>
      <c r="B1679" t="s">
        <v>101</v>
      </c>
      <c r="C1679" t="s">
        <v>1632</v>
      </c>
      <c r="D1679" t="s">
        <v>275</v>
      </c>
      <c r="E1679" t="s">
        <v>1844</v>
      </c>
    </row>
    <row r="1680" spans="1:5">
      <c r="A1680" t="s">
        <v>1848</v>
      </c>
      <c r="B1680" t="s">
        <v>101</v>
      </c>
      <c r="C1680" t="s">
        <v>1632</v>
      </c>
      <c r="D1680" t="s">
        <v>275</v>
      </c>
      <c r="E1680" t="s">
        <v>1844</v>
      </c>
    </row>
    <row r="1681" spans="1:5">
      <c r="A1681" t="s">
        <v>1849</v>
      </c>
      <c r="B1681" t="s">
        <v>101</v>
      </c>
      <c r="C1681" t="s">
        <v>1632</v>
      </c>
      <c r="D1681" t="s">
        <v>275</v>
      </c>
      <c r="E1681" t="s">
        <v>1844</v>
      </c>
    </row>
    <row r="1682" spans="1:5">
      <c r="A1682" t="s">
        <v>665</v>
      </c>
      <c r="B1682" t="s">
        <v>101</v>
      </c>
      <c r="C1682" t="s">
        <v>1632</v>
      </c>
      <c r="D1682" t="s">
        <v>275</v>
      </c>
      <c r="E1682" t="s">
        <v>1844</v>
      </c>
    </row>
    <row r="1683" spans="1:5">
      <c r="A1683" t="s">
        <v>1850</v>
      </c>
      <c r="B1683" t="s">
        <v>101</v>
      </c>
      <c r="C1683" t="s">
        <v>1632</v>
      </c>
      <c r="D1683" t="s">
        <v>275</v>
      </c>
      <c r="E1683" t="s">
        <v>1844</v>
      </c>
    </row>
    <row r="1684" spans="1:5">
      <c r="A1684" t="s">
        <v>1851</v>
      </c>
      <c r="B1684" t="s">
        <v>108</v>
      </c>
      <c r="C1684" t="s">
        <v>1632</v>
      </c>
      <c r="D1684" t="s">
        <v>275</v>
      </c>
      <c r="E1684" t="s">
        <v>1852</v>
      </c>
    </row>
    <row r="1685" spans="1:5">
      <c r="A1685" t="s">
        <v>1853</v>
      </c>
      <c r="B1685" t="s">
        <v>108</v>
      </c>
      <c r="C1685" t="s">
        <v>1632</v>
      </c>
      <c r="D1685" t="s">
        <v>275</v>
      </c>
      <c r="E1685" t="s">
        <v>1852</v>
      </c>
    </row>
    <row r="1686" spans="1:5">
      <c r="A1686" t="s">
        <v>1854</v>
      </c>
      <c r="B1686" t="s">
        <v>108</v>
      </c>
      <c r="C1686" t="s">
        <v>1632</v>
      </c>
      <c r="D1686" t="s">
        <v>275</v>
      </c>
      <c r="E1686" t="s">
        <v>1852</v>
      </c>
    </row>
    <row r="1687" spans="1:5">
      <c r="A1687" t="s">
        <v>1855</v>
      </c>
      <c r="B1687" t="s">
        <v>108</v>
      </c>
      <c r="C1687" t="s">
        <v>1632</v>
      </c>
      <c r="D1687" t="s">
        <v>275</v>
      </c>
      <c r="E1687" t="s">
        <v>1852</v>
      </c>
    </row>
    <row r="1688" spans="1:5">
      <c r="A1688" t="s">
        <v>1856</v>
      </c>
      <c r="B1688" t="s">
        <v>108</v>
      </c>
      <c r="C1688" t="s">
        <v>1632</v>
      </c>
      <c r="D1688" t="s">
        <v>275</v>
      </c>
      <c r="E1688" t="s">
        <v>1852</v>
      </c>
    </row>
    <row r="1689" spans="1:5">
      <c r="A1689" t="s">
        <v>1857</v>
      </c>
      <c r="B1689" t="s">
        <v>108</v>
      </c>
      <c r="C1689" t="s">
        <v>1632</v>
      </c>
      <c r="D1689" t="s">
        <v>275</v>
      </c>
      <c r="E1689" t="s">
        <v>1852</v>
      </c>
    </row>
    <row r="1690" spans="1:5">
      <c r="A1690" t="s">
        <v>1858</v>
      </c>
      <c r="B1690" t="s">
        <v>108</v>
      </c>
      <c r="C1690" t="s">
        <v>1632</v>
      </c>
      <c r="D1690" t="s">
        <v>275</v>
      </c>
      <c r="E1690" t="s">
        <v>1852</v>
      </c>
    </row>
    <row r="1691" spans="1:5">
      <c r="A1691" t="s">
        <v>1859</v>
      </c>
      <c r="B1691" t="s">
        <v>147</v>
      </c>
      <c r="C1691" t="s">
        <v>1632</v>
      </c>
      <c r="D1691" t="s">
        <v>462</v>
      </c>
      <c r="E1691" t="s">
        <v>1860</v>
      </c>
    </row>
    <row r="1692" spans="1:5">
      <c r="A1692" t="s">
        <v>1861</v>
      </c>
      <c r="B1692" t="s">
        <v>147</v>
      </c>
      <c r="C1692" t="s">
        <v>1632</v>
      </c>
      <c r="D1692" t="s">
        <v>462</v>
      </c>
      <c r="E1692" t="s">
        <v>1860</v>
      </c>
    </row>
    <row r="1693" spans="1:5">
      <c r="A1693" t="s">
        <v>1862</v>
      </c>
      <c r="B1693" t="s">
        <v>147</v>
      </c>
      <c r="C1693" t="s">
        <v>1632</v>
      </c>
      <c r="D1693" t="s">
        <v>462</v>
      </c>
      <c r="E1693" t="s">
        <v>1860</v>
      </c>
    </row>
    <row r="1694" spans="1:5">
      <c r="A1694" t="s">
        <v>1863</v>
      </c>
      <c r="B1694" t="s">
        <v>147</v>
      </c>
      <c r="C1694" t="s">
        <v>1632</v>
      </c>
      <c r="D1694" t="s">
        <v>462</v>
      </c>
      <c r="E1694" t="s">
        <v>1860</v>
      </c>
    </row>
    <row r="1695" spans="1:5">
      <c r="A1695" t="s">
        <v>1864</v>
      </c>
      <c r="B1695" t="s">
        <v>147</v>
      </c>
      <c r="C1695" t="s">
        <v>1632</v>
      </c>
      <c r="D1695" t="s">
        <v>462</v>
      </c>
      <c r="E1695" t="s">
        <v>1860</v>
      </c>
    </row>
    <row r="1696" spans="1:5">
      <c r="A1696" t="s">
        <v>1865</v>
      </c>
      <c r="B1696" t="s">
        <v>147</v>
      </c>
      <c r="C1696" t="s">
        <v>1632</v>
      </c>
      <c r="D1696" t="s">
        <v>462</v>
      </c>
      <c r="E1696" t="s">
        <v>1860</v>
      </c>
    </row>
    <row r="1697" spans="1:5">
      <c r="A1697" t="s">
        <v>1723</v>
      </c>
      <c r="B1697" t="s">
        <v>147</v>
      </c>
      <c r="C1697" t="s">
        <v>1632</v>
      </c>
      <c r="D1697" t="s">
        <v>462</v>
      </c>
      <c r="E1697" t="s">
        <v>1860</v>
      </c>
    </row>
    <row r="1698" spans="1:5">
      <c r="A1698" t="s">
        <v>1866</v>
      </c>
      <c r="B1698" t="s">
        <v>147</v>
      </c>
      <c r="C1698" t="s">
        <v>1632</v>
      </c>
      <c r="D1698" t="s">
        <v>462</v>
      </c>
      <c r="E1698" t="s">
        <v>1860</v>
      </c>
    </row>
    <row r="1699" spans="1:5">
      <c r="A1699" t="s">
        <v>1867</v>
      </c>
      <c r="B1699" t="s">
        <v>147</v>
      </c>
      <c r="C1699" t="s">
        <v>1632</v>
      </c>
      <c r="D1699" t="s">
        <v>462</v>
      </c>
      <c r="E1699" t="s">
        <v>1860</v>
      </c>
    </row>
    <row r="1700" spans="1:5">
      <c r="A1700" t="s">
        <v>1868</v>
      </c>
      <c r="B1700" t="s">
        <v>11</v>
      </c>
      <c r="C1700" t="s">
        <v>1632</v>
      </c>
      <c r="D1700" t="s">
        <v>462</v>
      </c>
      <c r="E1700" t="s">
        <v>1869</v>
      </c>
    </row>
    <row r="1701" spans="1:5">
      <c r="A1701" t="s">
        <v>1870</v>
      </c>
      <c r="B1701" t="s">
        <v>11</v>
      </c>
      <c r="C1701" t="s">
        <v>1632</v>
      </c>
      <c r="D1701" t="s">
        <v>462</v>
      </c>
      <c r="E1701" t="s">
        <v>1869</v>
      </c>
    </row>
    <row r="1702" spans="1:5">
      <c r="A1702" t="s">
        <v>1871</v>
      </c>
      <c r="B1702" t="s">
        <v>11</v>
      </c>
      <c r="C1702" t="s">
        <v>1632</v>
      </c>
      <c r="D1702" t="s">
        <v>462</v>
      </c>
      <c r="E1702" t="s">
        <v>1869</v>
      </c>
    </row>
    <row r="1703" spans="1:5">
      <c r="A1703" t="s">
        <v>1872</v>
      </c>
      <c r="B1703" t="s">
        <v>11</v>
      </c>
      <c r="C1703" t="s">
        <v>1632</v>
      </c>
      <c r="D1703" t="s">
        <v>462</v>
      </c>
      <c r="E1703" t="s">
        <v>1869</v>
      </c>
    </row>
    <row r="1704" spans="1:5">
      <c r="A1704" t="s">
        <v>1873</v>
      </c>
      <c r="B1704" t="s">
        <v>11</v>
      </c>
      <c r="C1704" t="s">
        <v>1632</v>
      </c>
      <c r="D1704" t="s">
        <v>462</v>
      </c>
      <c r="E1704" t="s">
        <v>1869</v>
      </c>
    </row>
    <row r="1705" spans="1:5">
      <c r="A1705" t="s">
        <v>1874</v>
      </c>
      <c r="B1705" t="s">
        <v>11</v>
      </c>
      <c r="C1705" t="s">
        <v>1632</v>
      </c>
      <c r="D1705" t="s">
        <v>462</v>
      </c>
      <c r="E1705" t="s">
        <v>1869</v>
      </c>
    </row>
    <row r="1706" spans="1:5">
      <c r="A1706" t="s">
        <v>1875</v>
      </c>
      <c r="B1706" t="s">
        <v>11</v>
      </c>
      <c r="C1706" t="s">
        <v>1632</v>
      </c>
      <c r="D1706" t="s">
        <v>462</v>
      </c>
      <c r="E1706" t="s">
        <v>1869</v>
      </c>
    </row>
    <row r="1707" spans="1:5">
      <c r="A1707" t="s">
        <v>1876</v>
      </c>
      <c r="B1707" t="s">
        <v>11</v>
      </c>
      <c r="C1707" t="s">
        <v>1632</v>
      </c>
      <c r="D1707" t="s">
        <v>462</v>
      </c>
      <c r="E1707" t="s">
        <v>1869</v>
      </c>
    </row>
    <row r="1708" spans="1:5">
      <c r="A1708" t="s">
        <v>1877</v>
      </c>
      <c r="B1708" t="s">
        <v>32</v>
      </c>
      <c r="C1708" t="s">
        <v>1632</v>
      </c>
      <c r="D1708" t="s">
        <v>462</v>
      </c>
      <c r="E1708" t="s">
        <v>1878</v>
      </c>
    </row>
    <row r="1709" spans="1:5">
      <c r="A1709" t="s">
        <v>1879</v>
      </c>
      <c r="B1709" t="s">
        <v>54</v>
      </c>
      <c r="C1709" t="s">
        <v>1632</v>
      </c>
      <c r="D1709" t="s">
        <v>462</v>
      </c>
      <c r="E1709" t="s">
        <v>1880</v>
      </c>
    </row>
    <row r="1710" spans="1:5">
      <c r="A1710" t="s">
        <v>1881</v>
      </c>
      <c r="B1710" t="s">
        <v>54</v>
      </c>
      <c r="C1710" t="s">
        <v>1632</v>
      </c>
      <c r="D1710" t="s">
        <v>462</v>
      </c>
      <c r="E1710" t="s">
        <v>1880</v>
      </c>
    </row>
    <row r="1711" spans="1:5">
      <c r="A1711" t="s">
        <v>1882</v>
      </c>
      <c r="B1711" t="s">
        <v>54</v>
      </c>
      <c r="C1711" t="s">
        <v>1632</v>
      </c>
      <c r="D1711" t="s">
        <v>462</v>
      </c>
      <c r="E1711" t="s">
        <v>1880</v>
      </c>
    </row>
    <row r="1712" spans="1:5">
      <c r="A1712" t="s">
        <v>1883</v>
      </c>
      <c r="B1712" t="s">
        <v>63</v>
      </c>
      <c r="C1712" t="s">
        <v>1632</v>
      </c>
      <c r="D1712" t="s">
        <v>462</v>
      </c>
      <c r="E1712" t="s">
        <v>1884</v>
      </c>
    </row>
    <row r="1713" spans="1:5">
      <c r="A1713" t="s">
        <v>1885</v>
      </c>
      <c r="B1713" t="s">
        <v>582</v>
      </c>
      <c r="C1713" t="s">
        <v>1632</v>
      </c>
      <c r="D1713" t="s">
        <v>462</v>
      </c>
      <c r="E1713" t="s">
        <v>1886</v>
      </c>
    </row>
    <row r="1714" spans="1:5">
      <c r="A1714" t="s">
        <v>1887</v>
      </c>
      <c r="B1714" t="s">
        <v>80</v>
      </c>
      <c r="C1714" t="s">
        <v>1632</v>
      </c>
      <c r="D1714" t="s">
        <v>462</v>
      </c>
      <c r="E1714" t="s">
        <v>1888</v>
      </c>
    </row>
    <row r="1715" spans="1:5">
      <c r="A1715" t="s">
        <v>1889</v>
      </c>
      <c r="B1715" t="s">
        <v>80</v>
      </c>
      <c r="C1715" t="s">
        <v>1632</v>
      </c>
      <c r="D1715" t="s">
        <v>462</v>
      </c>
      <c r="E1715" t="s">
        <v>1888</v>
      </c>
    </row>
    <row r="1716" spans="1:5">
      <c r="A1716" t="s">
        <v>1890</v>
      </c>
      <c r="B1716" t="s">
        <v>80</v>
      </c>
      <c r="C1716" t="s">
        <v>1632</v>
      </c>
      <c r="D1716" t="s">
        <v>462</v>
      </c>
      <c r="E1716" t="s">
        <v>1888</v>
      </c>
    </row>
    <row r="1717" spans="1:5">
      <c r="A1717" t="s">
        <v>1891</v>
      </c>
      <c r="B1717" t="s">
        <v>80</v>
      </c>
      <c r="C1717" t="s">
        <v>1632</v>
      </c>
      <c r="D1717" t="s">
        <v>462</v>
      </c>
      <c r="E1717" t="s">
        <v>1888</v>
      </c>
    </row>
    <row r="1718" spans="1:5">
      <c r="A1718" t="s">
        <v>1892</v>
      </c>
      <c r="B1718" t="s">
        <v>80</v>
      </c>
      <c r="C1718" t="s">
        <v>1632</v>
      </c>
      <c r="D1718" t="s">
        <v>462</v>
      </c>
      <c r="E1718" t="s">
        <v>1888</v>
      </c>
    </row>
    <row r="1719" spans="1:5">
      <c r="A1719" t="s">
        <v>1893</v>
      </c>
      <c r="B1719" t="s">
        <v>80</v>
      </c>
      <c r="C1719" t="s">
        <v>1632</v>
      </c>
      <c r="D1719" t="s">
        <v>462</v>
      </c>
      <c r="E1719" t="s">
        <v>1888</v>
      </c>
    </row>
    <row r="1720" spans="1:5">
      <c r="A1720" t="s">
        <v>1894</v>
      </c>
      <c r="B1720" t="s">
        <v>80</v>
      </c>
      <c r="C1720" t="s">
        <v>1632</v>
      </c>
      <c r="D1720" t="s">
        <v>462</v>
      </c>
      <c r="E1720" t="s">
        <v>1888</v>
      </c>
    </row>
    <row r="1721" spans="1:5">
      <c r="A1721" t="s">
        <v>1895</v>
      </c>
      <c r="B1721" t="s">
        <v>80</v>
      </c>
      <c r="C1721" t="s">
        <v>1632</v>
      </c>
      <c r="D1721" t="s">
        <v>462</v>
      </c>
      <c r="E1721" t="s">
        <v>1888</v>
      </c>
    </row>
    <row r="1722" spans="1:5">
      <c r="A1722" t="s">
        <v>1896</v>
      </c>
      <c r="B1722" t="s">
        <v>80</v>
      </c>
      <c r="C1722" t="s">
        <v>1632</v>
      </c>
      <c r="D1722" t="s">
        <v>462</v>
      </c>
      <c r="E1722" t="s">
        <v>1888</v>
      </c>
    </row>
    <row r="1723" spans="1:5">
      <c r="A1723" t="s">
        <v>1897</v>
      </c>
      <c r="B1723" t="s">
        <v>80</v>
      </c>
      <c r="C1723" t="s">
        <v>1632</v>
      </c>
      <c r="D1723" t="s">
        <v>462</v>
      </c>
      <c r="E1723" t="s">
        <v>1888</v>
      </c>
    </row>
    <row r="1724" spans="1:5">
      <c r="A1724" t="s">
        <v>1898</v>
      </c>
      <c r="B1724" t="s">
        <v>80</v>
      </c>
      <c r="C1724" t="s">
        <v>1632</v>
      </c>
      <c r="D1724" t="s">
        <v>462</v>
      </c>
      <c r="E1724" t="s">
        <v>1888</v>
      </c>
    </row>
    <row r="1725" spans="1:5">
      <c r="A1725" t="s">
        <v>1899</v>
      </c>
      <c r="B1725" t="s">
        <v>80</v>
      </c>
      <c r="C1725" t="s">
        <v>1632</v>
      </c>
      <c r="D1725" t="s">
        <v>462</v>
      </c>
      <c r="E1725" t="s">
        <v>1888</v>
      </c>
    </row>
    <row r="1726" spans="1:5">
      <c r="A1726" t="s">
        <v>1900</v>
      </c>
      <c r="B1726" t="s">
        <v>88</v>
      </c>
      <c r="C1726" t="s">
        <v>1632</v>
      </c>
      <c r="D1726" t="s">
        <v>462</v>
      </c>
      <c r="E1726" t="s">
        <v>1901</v>
      </c>
    </row>
    <row r="1727" spans="1:5">
      <c r="A1727" t="s">
        <v>1902</v>
      </c>
      <c r="B1727" t="s">
        <v>88</v>
      </c>
      <c r="C1727" t="s">
        <v>1632</v>
      </c>
      <c r="D1727" t="s">
        <v>462</v>
      </c>
      <c r="E1727" t="s">
        <v>1901</v>
      </c>
    </row>
    <row r="1728" spans="1:5">
      <c r="A1728" t="s">
        <v>1771</v>
      </c>
      <c r="B1728" t="s">
        <v>88</v>
      </c>
      <c r="C1728" t="s">
        <v>1632</v>
      </c>
      <c r="D1728" t="s">
        <v>462</v>
      </c>
      <c r="E1728" t="s">
        <v>1901</v>
      </c>
    </row>
    <row r="1729" spans="1:5">
      <c r="A1729" t="s">
        <v>1903</v>
      </c>
      <c r="B1729" t="s">
        <v>88</v>
      </c>
      <c r="C1729" t="s">
        <v>1632</v>
      </c>
      <c r="D1729" t="s">
        <v>462</v>
      </c>
      <c r="E1729" t="s">
        <v>1901</v>
      </c>
    </row>
    <row r="1730" spans="1:5">
      <c r="A1730" t="s">
        <v>1904</v>
      </c>
      <c r="B1730" t="s">
        <v>88</v>
      </c>
      <c r="C1730" t="s">
        <v>1632</v>
      </c>
      <c r="D1730" t="s">
        <v>462</v>
      </c>
      <c r="E1730" t="s">
        <v>1901</v>
      </c>
    </row>
    <row r="1731" spans="1:5">
      <c r="A1731" t="s">
        <v>1905</v>
      </c>
      <c r="B1731" t="s">
        <v>88</v>
      </c>
      <c r="C1731" t="s">
        <v>1632</v>
      </c>
      <c r="D1731" t="s">
        <v>462</v>
      </c>
      <c r="E1731" t="s">
        <v>1901</v>
      </c>
    </row>
    <row r="1732" spans="1:5">
      <c r="A1732" t="s">
        <v>1906</v>
      </c>
      <c r="B1732" t="s">
        <v>88</v>
      </c>
      <c r="C1732" t="s">
        <v>1632</v>
      </c>
      <c r="D1732" t="s">
        <v>462</v>
      </c>
      <c r="E1732" t="s">
        <v>1901</v>
      </c>
    </row>
    <row r="1733" spans="1:5">
      <c r="A1733" t="s">
        <v>1907</v>
      </c>
      <c r="B1733" t="s">
        <v>88</v>
      </c>
      <c r="C1733" t="s">
        <v>1632</v>
      </c>
      <c r="D1733" t="s">
        <v>462</v>
      </c>
      <c r="E1733" t="s">
        <v>1901</v>
      </c>
    </row>
    <row r="1734" spans="1:5">
      <c r="A1734" t="s">
        <v>1908</v>
      </c>
      <c r="B1734" t="s">
        <v>88</v>
      </c>
      <c r="C1734" t="s">
        <v>1632</v>
      </c>
      <c r="D1734" t="s">
        <v>462</v>
      </c>
      <c r="E1734" t="s">
        <v>1901</v>
      </c>
    </row>
    <row r="1735" spans="1:5">
      <c r="A1735" t="s">
        <v>1909</v>
      </c>
      <c r="B1735" t="s">
        <v>88</v>
      </c>
      <c r="C1735" t="s">
        <v>1632</v>
      </c>
      <c r="D1735" t="s">
        <v>462</v>
      </c>
      <c r="E1735" t="s">
        <v>1901</v>
      </c>
    </row>
    <row r="1736" spans="1:5">
      <c r="A1736" t="s">
        <v>1910</v>
      </c>
      <c r="B1736" t="s">
        <v>88</v>
      </c>
      <c r="C1736" t="s">
        <v>1632</v>
      </c>
      <c r="D1736" t="s">
        <v>462</v>
      </c>
      <c r="E1736" t="s">
        <v>1901</v>
      </c>
    </row>
    <row r="1737" spans="1:5">
      <c r="A1737" t="s">
        <v>1911</v>
      </c>
      <c r="B1737" t="s">
        <v>88</v>
      </c>
      <c r="C1737" t="s">
        <v>1632</v>
      </c>
      <c r="D1737" t="s">
        <v>462</v>
      </c>
      <c r="E1737" t="s">
        <v>1901</v>
      </c>
    </row>
    <row r="1738" spans="1:5">
      <c r="A1738" t="s">
        <v>1912</v>
      </c>
      <c r="B1738" t="s">
        <v>88</v>
      </c>
      <c r="C1738" t="s">
        <v>1632</v>
      </c>
      <c r="D1738" t="s">
        <v>462</v>
      </c>
      <c r="E1738" t="s">
        <v>1901</v>
      </c>
    </row>
    <row r="1739" spans="1:5">
      <c r="A1739" t="s">
        <v>1913</v>
      </c>
      <c r="B1739" t="s">
        <v>88</v>
      </c>
      <c r="C1739" t="s">
        <v>1632</v>
      </c>
      <c r="D1739" t="s">
        <v>462</v>
      </c>
      <c r="E1739" t="s">
        <v>1901</v>
      </c>
    </row>
    <row r="1740" spans="1:5">
      <c r="A1740" t="s">
        <v>1781</v>
      </c>
      <c r="B1740" t="s">
        <v>421</v>
      </c>
      <c r="C1740" t="s">
        <v>1632</v>
      </c>
      <c r="D1740" t="s">
        <v>462</v>
      </c>
      <c r="E1740" t="s">
        <v>1914</v>
      </c>
    </row>
    <row r="1741" spans="1:5">
      <c r="A1741" t="s">
        <v>1915</v>
      </c>
      <c r="B1741" t="s">
        <v>421</v>
      </c>
      <c r="C1741" t="s">
        <v>1632</v>
      </c>
      <c r="D1741" t="s">
        <v>462</v>
      </c>
      <c r="E1741" t="s">
        <v>1914</v>
      </c>
    </row>
    <row r="1742" spans="1:5">
      <c r="A1742" t="s">
        <v>1916</v>
      </c>
      <c r="B1742" t="s">
        <v>421</v>
      </c>
      <c r="C1742" t="s">
        <v>1632</v>
      </c>
      <c r="D1742" t="s">
        <v>462</v>
      </c>
      <c r="E1742" t="s">
        <v>1914</v>
      </c>
    </row>
    <row r="1743" spans="1:5">
      <c r="A1743" t="s">
        <v>1917</v>
      </c>
      <c r="B1743" t="s">
        <v>421</v>
      </c>
      <c r="C1743" t="s">
        <v>1632</v>
      </c>
      <c r="D1743" t="s">
        <v>462</v>
      </c>
      <c r="E1743" t="s">
        <v>1914</v>
      </c>
    </row>
    <row r="1744" spans="1:5">
      <c r="A1744" t="s">
        <v>1918</v>
      </c>
      <c r="B1744" t="s">
        <v>108</v>
      </c>
      <c r="C1744" t="s">
        <v>1632</v>
      </c>
      <c r="D1744" t="s">
        <v>462</v>
      </c>
      <c r="E1744" t="s">
        <v>1919</v>
      </c>
    </row>
    <row r="1745" spans="1:5">
      <c r="A1745" t="s">
        <v>1920</v>
      </c>
      <c r="B1745" t="s">
        <v>108</v>
      </c>
      <c r="C1745" t="s">
        <v>1632</v>
      </c>
      <c r="D1745" t="s">
        <v>462</v>
      </c>
      <c r="E1745" t="s">
        <v>1919</v>
      </c>
    </row>
    <row r="1746" spans="1:5">
      <c r="A1746" t="s">
        <v>1921</v>
      </c>
      <c r="B1746" t="s">
        <v>108</v>
      </c>
      <c r="C1746" t="s">
        <v>1632</v>
      </c>
      <c r="D1746" t="s">
        <v>462</v>
      </c>
      <c r="E1746" t="s">
        <v>1919</v>
      </c>
    </row>
    <row r="1747" spans="1:5">
      <c r="A1747" t="s">
        <v>1922</v>
      </c>
      <c r="B1747" t="s">
        <v>147</v>
      </c>
      <c r="C1747" t="s">
        <v>1632</v>
      </c>
      <c r="D1747" t="s">
        <v>563</v>
      </c>
      <c r="E1747" t="s">
        <v>1923</v>
      </c>
    </row>
    <row r="1748" spans="1:5">
      <c r="A1748" t="s">
        <v>1924</v>
      </c>
      <c r="B1748" t="s">
        <v>147</v>
      </c>
      <c r="C1748" t="s">
        <v>1632</v>
      </c>
      <c r="D1748" t="s">
        <v>563</v>
      </c>
      <c r="E1748" t="s">
        <v>1923</v>
      </c>
    </row>
    <row r="1749" spans="1:5">
      <c r="A1749" t="s">
        <v>1925</v>
      </c>
      <c r="B1749" t="s">
        <v>147</v>
      </c>
      <c r="C1749" t="s">
        <v>1632</v>
      </c>
      <c r="D1749" t="s">
        <v>563</v>
      </c>
      <c r="E1749" t="s">
        <v>1923</v>
      </c>
    </row>
    <row r="1750" spans="1:5">
      <c r="A1750" t="s">
        <v>1926</v>
      </c>
      <c r="B1750" t="s">
        <v>147</v>
      </c>
      <c r="C1750" t="s">
        <v>1632</v>
      </c>
      <c r="D1750" t="s">
        <v>563</v>
      </c>
      <c r="E1750" t="s">
        <v>1923</v>
      </c>
    </row>
    <row r="1751" spans="1:5">
      <c r="A1751" t="s">
        <v>1927</v>
      </c>
      <c r="B1751" t="s">
        <v>147</v>
      </c>
      <c r="C1751" t="s">
        <v>1632</v>
      </c>
      <c r="D1751" t="s">
        <v>563</v>
      </c>
      <c r="E1751" t="s">
        <v>1923</v>
      </c>
    </row>
    <row r="1752" spans="1:5">
      <c r="A1752" t="s">
        <v>1928</v>
      </c>
      <c r="B1752" t="s">
        <v>147</v>
      </c>
      <c r="C1752" t="s">
        <v>1632</v>
      </c>
      <c r="D1752" t="s">
        <v>563</v>
      </c>
      <c r="E1752" t="s">
        <v>1923</v>
      </c>
    </row>
    <row r="1753" spans="1:5">
      <c r="A1753" t="s">
        <v>1929</v>
      </c>
      <c r="B1753" t="s">
        <v>147</v>
      </c>
      <c r="C1753" t="s">
        <v>1632</v>
      </c>
      <c r="D1753" t="s">
        <v>563</v>
      </c>
      <c r="E1753" t="s">
        <v>1923</v>
      </c>
    </row>
    <row r="1754" spans="1:5">
      <c r="A1754" t="s">
        <v>1731</v>
      </c>
      <c r="B1754" t="s">
        <v>147</v>
      </c>
      <c r="C1754" t="s">
        <v>1632</v>
      </c>
      <c r="D1754" t="s">
        <v>563</v>
      </c>
      <c r="E1754" t="s">
        <v>1923</v>
      </c>
    </row>
    <row r="1755" spans="1:5">
      <c r="A1755" t="s">
        <v>1930</v>
      </c>
      <c r="B1755" t="s">
        <v>147</v>
      </c>
      <c r="C1755" t="s">
        <v>1632</v>
      </c>
      <c r="D1755" t="s">
        <v>563</v>
      </c>
      <c r="E1755" t="s">
        <v>1923</v>
      </c>
    </row>
    <row r="1756" spans="1:5">
      <c r="A1756" t="s">
        <v>1723</v>
      </c>
      <c r="B1756" t="s">
        <v>147</v>
      </c>
      <c r="C1756" t="s">
        <v>1632</v>
      </c>
      <c r="D1756" t="s">
        <v>563</v>
      </c>
      <c r="E1756" t="s">
        <v>1923</v>
      </c>
    </row>
    <row r="1757" spans="1:5">
      <c r="A1757" t="s">
        <v>1721</v>
      </c>
      <c r="B1757" t="s">
        <v>147</v>
      </c>
      <c r="C1757" t="s">
        <v>1632</v>
      </c>
      <c r="D1757" t="s">
        <v>563</v>
      </c>
      <c r="E1757" t="s">
        <v>1923</v>
      </c>
    </row>
    <row r="1758" spans="1:5">
      <c r="A1758" t="s">
        <v>1931</v>
      </c>
      <c r="B1758" t="s">
        <v>6</v>
      </c>
      <c r="C1758" t="s">
        <v>1632</v>
      </c>
      <c r="D1758" t="s">
        <v>563</v>
      </c>
      <c r="E1758" t="s">
        <v>1932</v>
      </c>
    </row>
    <row r="1759" spans="1:5">
      <c r="A1759" t="s">
        <v>1933</v>
      </c>
      <c r="B1759" t="s">
        <v>11</v>
      </c>
      <c r="C1759" t="s">
        <v>1632</v>
      </c>
      <c r="D1759" t="s">
        <v>563</v>
      </c>
      <c r="E1759" t="s">
        <v>1934</v>
      </c>
    </row>
    <row r="1760" spans="1:5">
      <c r="A1760" t="s">
        <v>1935</v>
      </c>
      <c r="B1760" t="s">
        <v>11</v>
      </c>
      <c r="C1760" t="s">
        <v>1632</v>
      </c>
      <c r="D1760" t="s">
        <v>563</v>
      </c>
      <c r="E1760" t="s">
        <v>1934</v>
      </c>
    </row>
    <row r="1761" spans="1:5">
      <c r="A1761" t="s">
        <v>1936</v>
      </c>
      <c r="B1761" t="s">
        <v>11</v>
      </c>
      <c r="C1761" t="s">
        <v>1632</v>
      </c>
      <c r="D1761" t="s">
        <v>563</v>
      </c>
      <c r="E1761" t="s">
        <v>1934</v>
      </c>
    </row>
    <row r="1762" spans="1:5">
      <c r="A1762" t="s">
        <v>1910</v>
      </c>
      <c r="B1762" t="s">
        <v>11</v>
      </c>
      <c r="C1762" t="s">
        <v>1632</v>
      </c>
      <c r="D1762" t="s">
        <v>563</v>
      </c>
      <c r="E1762" t="s">
        <v>1934</v>
      </c>
    </row>
    <row r="1763" spans="1:5">
      <c r="A1763" t="s">
        <v>1937</v>
      </c>
      <c r="B1763" t="s">
        <v>11</v>
      </c>
      <c r="C1763" t="s">
        <v>1632</v>
      </c>
      <c r="D1763" t="s">
        <v>563</v>
      </c>
      <c r="E1763" t="s">
        <v>1934</v>
      </c>
    </row>
    <row r="1764" spans="1:5">
      <c r="A1764" t="s">
        <v>1938</v>
      </c>
      <c r="B1764" t="s">
        <v>11</v>
      </c>
      <c r="C1764" t="s">
        <v>1632</v>
      </c>
      <c r="D1764" t="s">
        <v>563</v>
      </c>
      <c r="E1764" t="s">
        <v>1934</v>
      </c>
    </row>
    <row r="1765" spans="1:5">
      <c r="A1765" t="s">
        <v>1939</v>
      </c>
      <c r="B1765" t="s">
        <v>11</v>
      </c>
      <c r="C1765" t="s">
        <v>1632</v>
      </c>
      <c r="D1765" t="s">
        <v>563</v>
      </c>
      <c r="E1765" t="s">
        <v>1934</v>
      </c>
    </row>
    <row r="1766" spans="1:5">
      <c r="A1766" t="s">
        <v>1940</v>
      </c>
      <c r="B1766" t="s">
        <v>11</v>
      </c>
      <c r="C1766" t="s">
        <v>1632</v>
      </c>
      <c r="D1766" t="s">
        <v>563</v>
      </c>
      <c r="E1766" t="s">
        <v>1934</v>
      </c>
    </row>
    <row r="1767" spans="1:5">
      <c r="A1767" t="s">
        <v>1941</v>
      </c>
      <c r="B1767" t="s">
        <v>11</v>
      </c>
      <c r="C1767" t="s">
        <v>1632</v>
      </c>
      <c r="D1767" t="s">
        <v>563</v>
      </c>
      <c r="E1767" t="s">
        <v>1934</v>
      </c>
    </row>
    <row r="1768" spans="1:5">
      <c r="A1768" t="s">
        <v>1942</v>
      </c>
      <c r="B1768" t="s">
        <v>11</v>
      </c>
      <c r="C1768" t="s">
        <v>1632</v>
      </c>
      <c r="D1768" t="s">
        <v>563</v>
      </c>
      <c r="E1768" t="s">
        <v>1934</v>
      </c>
    </row>
    <row r="1769" spans="1:5">
      <c r="A1769" t="s">
        <v>1943</v>
      </c>
      <c r="B1769" t="s">
        <v>32</v>
      </c>
      <c r="C1769" t="s">
        <v>1632</v>
      </c>
      <c r="D1769" t="s">
        <v>563</v>
      </c>
      <c r="E1769" t="s">
        <v>1944</v>
      </c>
    </row>
    <row r="1770" spans="1:5">
      <c r="A1770" t="s">
        <v>1945</v>
      </c>
      <c r="B1770" t="s">
        <v>32</v>
      </c>
      <c r="C1770" t="s">
        <v>1632</v>
      </c>
      <c r="D1770" t="s">
        <v>563</v>
      </c>
      <c r="E1770" t="s">
        <v>1944</v>
      </c>
    </row>
    <row r="1771" spans="1:5">
      <c r="A1771" t="s">
        <v>1946</v>
      </c>
      <c r="B1771" t="s">
        <v>32</v>
      </c>
      <c r="C1771" t="s">
        <v>1632</v>
      </c>
      <c r="D1771" t="s">
        <v>563</v>
      </c>
      <c r="E1771" t="s">
        <v>1944</v>
      </c>
    </row>
    <row r="1772" spans="1:5">
      <c r="A1772" t="s">
        <v>1947</v>
      </c>
      <c r="B1772" t="s">
        <v>32</v>
      </c>
      <c r="C1772" t="s">
        <v>1632</v>
      </c>
      <c r="D1772" t="s">
        <v>563</v>
      </c>
      <c r="E1772" t="s">
        <v>1944</v>
      </c>
    </row>
    <row r="1773" spans="1:5">
      <c r="A1773" t="s">
        <v>1948</v>
      </c>
      <c r="B1773" t="s">
        <v>32</v>
      </c>
      <c r="C1773" t="s">
        <v>1632</v>
      </c>
      <c r="D1773" t="s">
        <v>563</v>
      </c>
      <c r="E1773" t="s">
        <v>1944</v>
      </c>
    </row>
    <row r="1774" spans="1:5">
      <c r="A1774" t="s">
        <v>1949</v>
      </c>
      <c r="B1774" t="s">
        <v>32</v>
      </c>
      <c r="C1774" t="s">
        <v>1632</v>
      </c>
      <c r="D1774" t="s">
        <v>563</v>
      </c>
      <c r="E1774" t="s">
        <v>1944</v>
      </c>
    </row>
    <row r="1775" spans="1:5">
      <c r="A1775" t="s">
        <v>1950</v>
      </c>
      <c r="B1775" t="s">
        <v>32</v>
      </c>
      <c r="C1775" t="s">
        <v>1632</v>
      </c>
      <c r="D1775" t="s">
        <v>563</v>
      </c>
      <c r="E1775" t="s">
        <v>1944</v>
      </c>
    </row>
    <row r="1776" spans="1:5">
      <c r="A1776" t="s">
        <v>1951</v>
      </c>
      <c r="B1776" t="s">
        <v>63</v>
      </c>
      <c r="C1776" t="s">
        <v>1632</v>
      </c>
      <c r="D1776" t="s">
        <v>563</v>
      </c>
      <c r="E1776" t="s">
        <v>1952</v>
      </c>
    </row>
    <row r="1777" spans="1:5">
      <c r="A1777" t="s">
        <v>1953</v>
      </c>
      <c r="B1777" t="s">
        <v>63</v>
      </c>
      <c r="C1777" t="s">
        <v>1632</v>
      </c>
      <c r="D1777" t="s">
        <v>563</v>
      </c>
      <c r="E1777" t="s">
        <v>1952</v>
      </c>
    </row>
    <row r="1778" spans="1:5">
      <c r="A1778" t="s">
        <v>665</v>
      </c>
      <c r="B1778" t="s">
        <v>63</v>
      </c>
      <c r="C1778" t="s">
        <v>1632</v>
      </c>
      <c r="D1778" t="s">
        <v>563</v>
      </c>
      <c r="E1778" t="s">
        <v>1952</v>
      </c>
    </row>
    <row r="1779" spans="1:5">
      <c r="A1779" t="s">
        <v>1954</v>
      </c>
      <c r="B1779" t="s">
        <v>63</v>
      </c>
      <c r="C1779" t="s">
        <v>1632</v>
      </c>
      <c r="D1779" t="s">
        <v>563</v>
      </c>
      <c r="E1779" t="s">
        <v>1952</v>
      </c>
    </row>
    <row r="1780" spans="1:5">
      <c r="A1780" t="s">
        <v>1955</v>
      </c>
      <c r="B1780" t="s">
        <v>63</v>
      </c>
      <c r="C1780" t="s">
        <v>1632</v>
      </c>
      <c r="D1780" t="s">
        <v>563</v>
      </c>
      <c r="E1780" t="s">
        <v>1952</v>
      </c>
    </row>
    <row r="1781" spans="1:5">
      <c r="A1781" t="s">
        <v>1956</v>
      </c>
      <c r="B1781" t="s">
        <v>63</v>
      </c>
      <c r="C1781" t="s">
        <v>1632</v>
      </c>
      <c r="D1781" t="s">
        <v>563</v>
      </c>
      <c r="E1781" t="s">
        <v>1952</v>
      </c>
    </row>
    <row r="1782" spans="1:5">
      <c r="A1782" t="s">
        <v>1957</v>
      </c>
      <c r="B1782" t="s">
        <v>80</v>
      </c>
      <c r="C1782" t="s">
        <v>1632</v>
      </c>
      <c r="D1782" t="s">
        <v>563</v>
      </c>
      <c r="E1782" t="s">
        <v>1958</v>
      </c>
    </row>
    <row r="1783" spans="1:5">
      <c r="A1783" t="s">
        <v>1959</v>
      </c>
      <c r="B1783" t="s">
        <v>80</v>
      </c>
      <c r="C1783" t="s">
        <v>1632</v>
      </c>
      <c r="D1783" t="s">
        <v>563</v>
      </c>
      <c r="E1783" t="s">
        <v>1958</v>
      </c>
    </row>
    <row r="1784" spans="1:5">
      <c r="A1784" t="s">
        <v>1960</v>
      </c>
      <c r="B1784" t="s">
        <v>80</v>
      </c>
      <c r="C1784" t="s">
        <v>1632</v>
      </c>
      <c r="D1784" t="s">
        <v>563</v>
      </c>
      <c r="E1784" t="s">
        <v>1958</v>
      </c>
    </row>
    <row r="1785" spans="1:5">
      <c r="A1785" t="s">
        <v>1946</v>
      </c>
      <c r="B1785" t="s">
        <v>80</v>
      </c>
      <c r="C1785" t="s">
        <v>1632</v>
      </c>
      <c r="D1785" t="s">
        <v>563</v>
      </c>
      <c r="E1785" t="s">
        <v>1958</v>
      </c>
    </row>
    <row r="1786" spans="1:5">
      <c r="A1786" t="s">
        <v>1961</v>
      </c>
      <c r="B1786" t="s">
        <v>80</v>
      </c>
      <c r="C1786" t="s">
        <v>1632</v>
      </c>
      <c r="D1786" t="s">
        <v>563</v>
      </c>
      <c r="E1786" t="s">
        <v>1958</v>
      </c>
    </row>
    <row r="1787" spans="1:5">
      <c r="A1787" t="s">
        <v>1962</v>
      </c>
      <c r="B1787" t="s">
        <v>80</v>
      </c>
      <c r="C1787" t="s">
        <v>1632</v>
      </c>
      <c r="D1787" t="s">
        <v>563</v>
      </c>
      <c r="E1787" t="s">
        <v>1958</v>
      </c>
    </row>
    <row r="1788" spans="1:5">
      <c r="A1788" t="s">
        <v>1963</v>
      </c>
      <c r="B1788" t="s">
        <v>80</v>
      </c>
      <c r="C1788" t="s">
        <v>1632</v>
      </c>
      <c r="D1788" t="s">
        <v>563</v>
      </c>
      <c r="E1788" t="s">
        <v>1958</v>
      </c>
    </row>
    <row r="1789" spans="1:5">
      <c r="A1789" t="s">
        <v>1964</v>
      </c>
      <c r="B1789" t="s">
        <v>80</v>
      </c>
      <c r="C1789" t="s">
        <v>1632</v>
      </c>
      <c r="D1789" t="s">
        <v>563</v>
      </c>
      <c r="E1789" t="s">
        <v>1958</v>
      </c>
    </row>
    <row r="1790" spans="1:5">
      <c r="A1790" t="s">
        <v>1965</v>
      </c>
      <c r="B1790" t="s">
        <v>80</v>
      </c>
      <c r="C1790" t="s">
        <v>1632</v>
      </c>
      <c r="D1790" t="s">
        <v>563</v>
      </c>
      <c r="E1790" t="s">
        <v>1958</v>
      </c>
    </row>
    <row r="1791" spans="1:5">
      <c r="A1791" t="s">
        <v>1966</v>
      </c>
      <c r="B1791" t="s">
        <v>80</v>
      </c>
      <c r="C1791" t="s">
        <v>1632</v>
      </c>
      <c r="D1791" t="s">
        <v>563</v>
      </c>
      <c r="E1791" t="s">
        <v>1958</v>
      </c>
    </row>
    <row r="1792" spans="1:5">
      <c r="A1792" t="s">
        <v>1967</v>
      </c>
      <c r="B1792" t="s">
        <v>80</v>
      </c>
      <c r="C1792" t="s">
        <v>1632</v>
      </c>
      <c r="D1792" t="s">
        <v>563</v>
      </c>
      <c r="E1792" t="s">
        <v>1958</v>
      </c>
    </row>
    <row r="1793" spans="1:5">
      <c r="A1793" t="s">
        <v>1968</v>
      </c>
      <c r="B1793" t="s">
        <v>88</v>
      </c>
      <c r="C1793" t="s">
        <v>1632</v>
      </c>
      <c r="D1793" t="s">
        <v>563</v>
      </c>
      <c r="E1793" t="s">
        <v>1969</v>
      </c>
    </row>
    <row r="1794" spans="1:5">
      <c r="A1794" t="s">
        <v>1970</v>
      </c>
      <c r="B1794" t="s">
        <v>88</v>
      </c>
      <c r="C1794" t="s">
        <v>1632</v>
      </c>
      <c r="D1794" t="s">
        <v>563</v>
      </c>
      <c r="E1794" t="s">
        <v>1969</v>
      </c>
    </row>
    <row r="1795" spans="1:5">
      <c r="A1795" t="s">
        <v>1971</v>
      </c>
      <c r="B1795" t="s">
        <v>88</v>
      </c>
      <c r="C1795" t="s">
        <v>1632</v>
      </c>
      <c r="D1795" t="s">
        <v>563</v>
      </c>
      <c r="E1795" t="s">
        <v>1969</v>
      </c>
    </row>
    <row r="1796" spans="1:5">
      <c r="A1796" t="s">
        <v>1972</v>
      </c>
      <c r="B1796" t="s">
        <v>88</v>
      </c>
      <c r="C1796" t="s">
        <v>1632</v>
      </c>
      <c r="D1796" t="s">
        <v>563</v>
      </c>
      <c r="E1796" t="s">
        <v>1969</v>
      </c>
    </row>
    <row r="1797" spans="1:5">
      <c r="A1797" t="s">
        <v>1973</v>
      </c>
      <c r="B1797" t="s">
        <v>88</v>
      </c>
      <c r="C1797" t="s">
        <v>1632</v>
      </c>
      <c r="D1797" t="s">
        <v>563</v>
      </c>
      <c r="E1797" t="s">
        <v>1969</v>
      </c>
    </row>
    <row r="1798" spans="1:5">
      <c r="A1798" t="s">
        <v>1911</v>
      </c>
      <c r="B1798" t="s">
        <v>88</v>
      </c>
      <c r="C1798" t="s">
        <v>1632</v>
      </c>
      <c r="D1798" t="s">
        <v>563</v>
      </c>
      <c r="E1798" t="s">
        <v>1969</v>
      </c>
    </row>
    <row r="1799" spans="1:5">
      <c r="A1799" t="s">
        <v>1912</v>
      </c>
      <c r="B1799" t="s">
        <v>88</v>
      </c>
      <c r="C1799" t="s">
        <v>1632</v>
      </c>
      <c r="D1799" t="s">
        <v>563</v>
      </c>
      <c r="E1799" t="s">
        <v>1969</v>
      </c>
    </row>
    <row r="1800" spans="1:5">
      <c r="A1800" t="s">
        <v>1974</v>
      </c>
      <c r="B1800" t="s">
        <v>88</v>
      </c>
      <c r="C1800" t="s">
        <v>1632</v>
      </c>
      <c r="D1800" t="s">
        <v>563</v>
      </c>
      <c r="E1800" t="s">
        <v>1969</v>
      </c>
    </row>
    <row r="1801" spans="1:5">
      <c r="A1801" t="s">
        <v>1975</v>
      </c>
      <c r="B1801" t="s">
        <v>88</v>
      </c>
      <c r="C1801" t="s">
        <v>1632</v>
      </c>
      <c r="D1801" t="s">
        <v>563</v>
      </c>
      <c r="E1801" t="s">
        <v>1969</v>
      </c>
    </row>
    <row r="1802" spans="1:5">
      <c r="A1802" t="s">
        <v>1775</v>
      </c>
      <c r="B1802" t="s">
        <v>88</v>
      </c>
      <c r="C1802" t="s">
        <v>1632</v>
      </c>
      <c r="D1802" t="s">
        <v>563</v>
      </c>
      <c r="E1802" t="s">
        <v>1969</v>
      </c>
    </row>
    <row r="1803" spans="1:5">
      <c r="A1803" t="s">
        <v>1976</v>
      </c>
      <c r="B1803" t="s">
        <v>88</v>
      </c>
      <c r="C1803" t="s">
        <v>1632</v>
      </c>
      <c r="D1803" t="s">
        <v>563</v>
      </c>
      <c r="E1803" t="s">
        <v>1969</v>
      </c>
    </row>
    <row r="1804" spans="1:5">
      <c r="A1804" t="s">
        <v>1977</v>
      </c>
      <c r="B1804" t="s">
        <v>421</v>
      </c>
      <c r="C1804" t="s">
        <v>1632</v>
      </c>
      <c r="D1804" t="s">
        <v>563</v>
      </c>
      <c r="E1804" t="s">
        <v>1978</v>
      </c>
    </row>
    <row r="1805" spans="1:5">
      <c r="A1805" t="s">
        <v>1979</v>
      </c>
      <c r="B1805" t="s">
        <v>421</v>
      </c>
      <c r="C1805" t="s">
        <v>1632</v>
      </c>
      <c r="D1805" t="s">
        <v>563</v>
      </c>
      <c r="E1805" t="s">
        <v>1978</v>
      </c>
    </row>
    <row r="1806" spans="1:5">
      <c r="A1806" t="s">
        <v>1980</v>
      </c>
      <c r="B1806" t="s">
        <v>421</v>
      </c>
      <c r="C1806" t="s">
        <v>1632</v>
      </c>
      <c r="D1806" t="s">
        <v>563</v>
      </c>
      <c r="E1806" t="s">
        <v>1978</v>
      </c>
    </row>
    <row r="1807" spans="1:5">
      <c r="A1807" t="s">
        <v>1981</v>
      </c>
      <c r="B1807" t="s">
        <v>421</v>
      </c>
      <c r="C1807" t="s">
        <v>1632</v>
      </c>
      <c r="D1807" t="s">
        <v>563</v>
      </c>
      <c r="E1807" t="s">
        <v>1978</v>
      </c>
    </row>
    <row r="1808" spans="1:5">
      <c r="A1808" t="s">
        <v>1982</v>
      </c>
      <c r="B1808" t="s">
        <v>108</v>
      </c>
      <c r="C1808" t="s">
        <v>1632</v>
      </c>
      <c r="D1808" t="s">
        <v>563</v>
      </c>
      <c r="E1808" t="s">
        <v>1983</v>
      </c>
    </row>
    <row r="1809" spans="1:5">
      <c r="A1809" t="s">
        <v>1984</v>
      </c>
      <c r="B1809" t="s">
        <v>108</v>
      </c>
      <c r="C1809" t="s">
        <v>1632</v>
      </c>
      <c r="D1809" t="s">
        <v>563</v>
      </c>
      <c r="E1809" t="s">
        <v>1983</v>
      </c>
    </row>
    <row r="1810" spans="1:5">
      <c r="A1810" t="s">
        <v>1985</v>
      </c>
      <c r="B1810" t="s">
        <v>108</v>
      </c>
      <c r="C1810" t="s">
        <v>1632</v>
      </c>
      <c r="D1810" t="s">
        <v>563</v>
      </c>
      <c r="E1810" t="s">
        <v>1983</v>
      </c>
    </row>
    <row r="1811" spans="1:5">
      <c r="A1811" t="s">
        <v>1986</v>
      </c>
      <c r="B1811" t="s">
        <v>108</v>
      </c>
      <c r="C1811" t="s">
        <v>1632</v>
      </c>
      <c r="D1811" t="s">
        <v>563</v>
      </c>
      <c r="E1811" t="s">
        <v>1983</v>
      </c>
    </row>
    <row r="1812" spans="1:5">
      <c r="A1812" t="s">
        <v>1987</v>
      </c>
      <c r="B1812" t="s">
        <v>108</v>
      </c>
      <c r="C1812" t="s">
        <v>1632</v>
      </c>
      <c r="D1812" t="s">
        <v>563</v>
      </c>
      <c r="E1812" t="s">
        <v>1983</v>
      </c>
    </row>
    <row r="1813" spans="1:5">
      <c r="A1813" t="s">
        <v>1988</v>
      </c>
      <c r="B1813" t="s">
        <v>108</v>
      </c>
      <c r="C1813" t="s">
        <v>1632</v>
      </c>
      <c r="D1813" t="s">
        <v>563</v>
      </c>
      <c r="E1813" t="s">
        <v>1983</v>
      </c>
    </row>
    <row r="1814" spans="1:5">
      <c r="A1814" t="s">
        <v>1989</v>
      </c>
      <c r="B1814" t="s">
        <v>108</v>
      </c>
      <c r="C1814" t="s">
        <v>1632</v>
      </c>
      <c r="D1814" t="s">
        <v>563</v>
      </c>
      <c r="E1814" t="s">
        <v>1983</v>
      </c>
    </row>
    <row r="1815" spans="1:5">
      <c r="A1815" t="s">
        <v>1990</v>
      </c>
      <c r="B1815" t="s">
        <v>108</v>
      </c>
      <c r="C1815" t="s">
        <v>1632</v>
      </c>
      <c r="D1815" t="s">
        <v>563</v>
      </c>
      <c r="E1815" t="s">
        <v>1983</v>
      </c>
    </row>
    <row r="1816" spans="1:5">
      <c r="A1816" t="s">
        <v>1991</v>
      </c>
      <c r="B1816" t="s">
        <v>108</v>
      </c>
      <c r="C1816" t="s">
        <v>1632</v>
      </c>
      <c r="D1816" t="s">
        <v>563</v>
      </c>
      <c r="E1816" t="s">
        <v>1983</v>
      </c>
    </row>
    <row r="1817" spans="1:5">
      <c r="A1817" t="s">
        <v>1931</v>
      </c>
      <c r="B1817" t="s">
        <v>108</v>
      </c>
      <c r="C1817" t="s">
        <v>1632</v>
      </c>
      <c r="D1817" t="s">
        <v>563</v>
      </c>
      <c r="E1817" t="s">
        <v>1983</v>
      </c>
    </row>
    <row r="1818" spans="1:5">
      <c r="A1818" t="s">
        <v>1992</v>
      </c>
      <c r="B1818" t="s">
        <v>108</v>
      </c>
      <c r="C1818" t="s">
        <v>1632</v>
      </c>
      <c r="D1818" t="s">
        <v>563</v>
      </c>
      <c r="E1818" t="s">
        <v>1983</v>
      </c>
    </row>
    <row r="1819" spans="1:5">
      <c r="A1819" t="s">
        <v>1993</v>
      </c>
      <c r="B1819" t="s">
        <v>108</v>
      </c>
      <c r="C1819" t="s">
        <v>1632</v>
      </c>
      <c r="D1819" t="s">
        <v>563</v>
      </c>
      <c r="E1819" t="s">
        <v>1983</v>
      </c>
    </row>
    <row r="1820" spans="1:5">
      <c r="A1820" t="s">
        <v>1994</v>
      </c>
      <c r="B1820" t="s">
        <v>108</v>
      </c>
      <c r="C1820" t="s">
        <v>1632</v>
      </c>
      <c r="D1820" t="s">
        <v>563</v>
      </c>
      <c r="E1820" t="s">
        <v>1983</v>
      </c>
    </row>
    <row r="1821" spans="1:5">
      <c r="A1821" t="s">
        <v>1995</v>
      </c>
      <c r="B1821" t="s">
        <v>108</v>
      </c>
      <c r="C1821" t="s">
        <v>1632</v>
      </c>
      <c r="D1821" t="s">
        <v>563</v>
      </c>
      <c r="E1821" t="s">
        <v>1983</v>
      </c>
    </row>
    <row r="1822" spans="1:5">
      <c r="A1822" t="s">
        <v>1996</v>
      </c>
      <c r="B1822" t="s">
        <v>108</v>
      </c>
      <c r="C1822" t="s">
        <v>1632</v>
      </c>
      <c r="D1822" t="s">
        <v>563</v>
      </c>
      <c r="E1822" t="s">
        <v>1983</v>
      </c>
    </row>
    <row r="1823" spans="1:5">
      <c r="A1823" t="s">
        <v>1997</v>
      </c>
      <c r="B1823" t="s">
        <v>108</v>
      </c>
      <c r="C1823" t="s">
        <v>1632</v>
      </c>
      <c r="D1823" t="s">
        <v>563</v>
      </c>
      <c r="E1823" t="s">
        <v>1983</v>
      </c>
    </row>
    <row r="1824" spans="1:5">
      <c r="A1824" t="s">
        <v>1998</v>
      </c>
      <c r="B1824" t="s">
        <v>11</v>
      </c>
      <c r="C1824" t="s">
        <v>1998</v>
      </c>
      <c r="D1824" t="s">
        <v>8</v>
      </c>
      <c r="E1824" t="s">
        <v>1999</v>
      </c>
    </row>
    <row r="1825" spans="1:5">
      <c r="A1825" t="s">
        <v>2000</v>
      </c>
      <c r="B1825" t="s">
        <v>11</v>
      </c>
      <c r="C1825" t="s">
        <v>1998</v>
      </c>
      <c r="D1825" t="s">
        <v>8</v>
      </c>
      <c r="E1825" t="s">
        <v>1999</v>
      </c>
    </row>
    <row r="1826" spans="1:5">
      <c r="A1826" t="s">
        <v>2001</v>
      </c>
      <c r="B1826" t="s">
        <v>11</v>
      </c>
      <c r="C1826" t="s">
        <v>1998</v>
      </c>
      <c r="D1826" t="s">
        <v>8</v>
      </c>
      <c r="E1826" t="s">
        <v>1999</v>
      </c>
    </row>
    <row r="1827" spans="1:5">
      <c r="A1827" t="s">
        <v>2002</v>
      </c>
      <c r="B1827" t="s">
        <v>11</v>
      </c>
      <c r="C1827" t="s">
        <v>1998</v>
      </c>
      <c r="D1827" t="s">
        <v>8</v>
      </c>
      <c r="E1827" t="s">
        <v>1999</v>
      </c>
    </row>
    <row r="1828" spans="1:5">
      <c r="A1828" t="s">
        <v>2003</v>
      </c>
      <c r="B1828" t="s">
        <v>11</v>
      </c>
      <c r="C1828" t="s">
        <v>1998</v>
      </c>
      <c r="D1828" t="s">
        <v>8</v>
      </c>
      <c r="E1828" t="s">
        <v>1999</v>
      </c>
    </row>
    <row r="1829" spans="1:5">
      <c r="A1829" t="s">
        <v>2004</v>
      </c>
      <c r="B1829" t="s">
        <v>11</v>
      </c>
      <c r="C1829" t="s">
        <v>1998</v>
      </c>
      <c r="D1829" t="s">
        <v>8</v>
      </c>
      <c r="E1829" t="s">
        <v>1999</v>
      </c>
    </row>
    <row r="1830" spans="1:5">
      <c r="A1830" t="s">
        <v>2005</v>
      </c>
      <c r="B1830" t="s">
        <v>11</v>
      </c>
      <c r="C1830" t="s">
        <v>1998</v>
      </c>
      <c r="D1830" t="s">
        <v>8</v>
      </c>
      <c r="E1830" t="s">
        <v>1999</v>
      </c>
    </row>
    <row r="1831" spans="1:5">
      <c r="A1831" t="s">
        <v>2006</v>
      </c>
      <c r="B1831" t="s">
        <v>11</v>
      </c>
      <c r="C1831" t="s">
        <v>1998</v>
      </c>
      <c r="D1831" t="s">
        <v>8</v>
      </c>
      <c r="E1831" t="s">
        <v>1999</v>
      </c>
    </row>
    <row r="1832" spans="1:5">
      <c r="A1832" t="s">
        <v>2007</v>
      </c>
      <c r="B1832" t="s">
        <v>11</v>
      </c>
      <c r="C1832" t="s">
        <v>1998</v>
      </c>
      <c r="D1832" t="s">
        <v>8</v>
      </c>
      <c r="E1832" t="s">
        <v>1999</v>
      </c>
    </row>
    <row r="1833" spans="1:5">
      <c r="A1833" t="s">
        <v>2008</v>
      </c>
      <c r="B1833" t="s">
        <v>11</v>
      </c>
      <c r="C1833" t="s">
        <v>1998</v>
      </c>
      <c r="D1833" t="s">
        <v>8</v>
      </c>
      <c r="E1833" t="s">
        <v>1999</v>
      </c>
    </row>
    <row r="1834" spans="1:5">
      <c r="A1834" t="s">
        <v>2009</v>
      </c>
      <c r="B1834" t="s">
        <v>11</v>
      </c>
      <c r="C1834" t="s">
        <v>1998</v>
      </c>
      <c r="D1834" t="s">
        <v>8</v>
      </c>
      <c r="E1834" t="s">
        <v>1999</v>
      </c>
    </row>
    <row r="1835" spans="1:5">
      <c r="A1835" t="s">
        <v>2010</v>
      </c>
      <c r="B1835" t="s">
        <v>17</v>
      </c>
      <c r="C1835" t="s">
        <v>1998</v>
      </c>
      <c r="D1835" t="s">
        <v>8</v>
      </c>
      <c r="E1835" t="s">
        <v>2011</v>
      </c>
    </row>
    <row r="1836" spans="1:5">
      <c r="A1836" t="s">
        <v>2012</v>
      </c>
      <c r="B1836" t="s">
        <v>17</v>
      </c>
      <c r="C1836" t="s">
        <v>1998</v>
      </c>
      <c r="D1836" t="s">
        <v>8</v>
      </c>
      <c r="E1836" t="s">
        <v>2011</v>
      </c>
    </row>
    <row r="1837" spans="1:5">
      <c r="A1837" t="s">
        <v>2013</v>
      </c>
      <c r="B1837" t="s">
        <v>17</v>
      </c>
      <c r="C1837" t="s">
        <v>1998</v>
      </c>
      <c r="D1837" t="s">
        <v>8</v>
      </c>
      <c r="E1837" t="s">
        <v>2011</v>
      </c>
    </row>
    <row r="1838" spans="1:5">
      <c r="A1838" t="s">
        <v>2014</v>
      </c>
      <c r="B1838" t="s">
        <v>54</v>
      </c>
      <c r="C1838" t="s">
        <v>1998</v>
      </c>
      <c r="D1838" t="s">
        <v>8</v>
      </c>
      <c r="E1838" t="s">
        <v>2015</v>
      </c>
    </row>
    <row r="1839" spans="1:5">
      <c r="A1839" t="s">
        <v>2016</v>
      </c>
      <c r="B1839" t="s">
        <v>63</v>
      </c>
      <c r="C1839" t="s">
        <v>1998</v>
      </c>
      <c r="D1839" t="s">
        <v>8</v>
      </c>
      <c r="E1839" t="s">
        <v>2017</v>
      </c>
    </row>
    <row r="1840" spans="1:5">
      <c r="A1840" t="s">
        <v>2018</v>
      </c>
      <c r="B1840" t="s">
        <v>63</v>
      </c>
      <c r="C1840" t="s">
        <v>1998</v>
      </c>
      <c r="D1840" t="s">
        <v>8</v>
      </c>
      <c r="E1840" t="s">
        <v>2017</v>
      </c>
    </row>
    <row r="1841" spans="1:5">
      <c r="A1841" t="s">
        <v>2019</v>
      </c>
      <c r="B1841" t="s">
        <v>63</v>
      </c>
      <c r="C1841" t="s">
        <v>1998</v>
      </c>
      <c r="D1841" t="s">
        <v>8</v>
      </c>
      <c r="E1841" t="s">
        <v>2017</v>
      </c>
    </row>
    <row r="1842" spans="1:5">
      <c r="A1842" t="s">
        <v>2020</v>
      </c>
      <c r="B1842" t="s">
        <v>63</v>
      </c>
      <c r="C1842" t="s">
        <v>1998</v>
      </c>
      <c r="D1842" t="s">
        <v>8</v>
      </c>
      <c r="E1842" t="s">
        <v>2017</v>
      </c>
    </row>
    <row r="1843" spans="1:5">
      <c r="A1843" t="s">
        <v>2021</v>
      </c>
      <c r="B1843" t="s">
        <v>63</v>
      </c>
      <c r="C1843" t="s">
        <v>1998</v>
      </c>
      <c r="D1843" t="s">
        <v>8</v>
      </c>
      <c r="E1843" t="s">
        <v>2017</v>
      </c>
    </row>
    <row r="1844" spans="1:5">
      <c r="A1844" t="s">
        <v>2022</v>
      </c>
      <c r="B1844" t="s">
        <v>63</v>
      </c>
      <c r="C1844" t="s">
        <v>1998</v>
      </c>
      <c r="D1844" t="s">
        <v>8</v>
      </c>
      <c r="E1844" t="s">
        <v>2017</v>
      </c>
    </row>
    <row r="1845" spans="1:5">
      <c r="A1845" t="s">
        <v>2023</v>
      </c>
      <c r="B1845" t="s">
        <v>63</v>
      </c>
      <c r="C1845" t="s">
        <v>1998</v>
      </c>
      <c r="D1845" t="s">
        <v>8</v>
      </c>
      <c r="E1845" t="s">
        <v>2017</v>
      </c>
    </row>
    <row r="1846" spans="1:5">
      <c r="A1846" t="s">
        <v>2024</v>
      </c>
      <c r="B1846" t="s">
        <v>80</v>
      </c>
      <c r="C1846" t="s">
        <v>1998</v>
      </c>
      <c r="D1846" t="s">
        <v>8</v>
      </c>
      <c r="E1846" t="s">
        <v>2025</v>
      </c>
    </row>
    <row r="1847" spans="1:5">
      <c r="A1847" t="s">
        <v>2026</v>
      </c>
      <c r="B1847" t="s">
        <v>80</v>
      </c>
      <c r="C1847" t="s">
        <v>1998</v>
      </c>
      <c r="D1847" t="s">
        <v>8</v>
      </c>
      <c r="E1847" t="s">
        <v>2025</v>
      </c>
    </row>
    <row r="1848" spans="1:5">
      <c r="A1848" t="s">
        <v>2027</v>
      </c>
      <c r="B1848" t="s">
        <v>80</v>
      </c>
      <c r="C1848" t="s">
        <v>1998</v>
      </c>
      <c r="D1848" t="s">
        <v>8</v>
      </c>
      <c r="E1848" t="s">
        <v>2025</v>
      </c>
    </row>
    <row r="1849" spans="1:5">
      <c r="A1849" t="s">
        <v>2028</v>
      </c>
      <c r="B1849" t="s">
        <v>80</v>
      </c>
      <c r="C1849" t="s">
        <v>1998</v>
      </c>
      <c r="D1849" t="s">
        <v>8</v>
      </c>
      <c r="E1849" t="s">
        <v>2025</v>
      </c>
    </row>
    <row r="1850" spans="1:5">
      <c r="A1850" t="s">
        <v>2029</v>
      </c>
      <c r="B1850" t="s">
        <v>80</v>
      </c>
      <c r="C1850" t="s">
        <v>1998</v>
      </c>
      <c r="D1850" t="s">
        <v>8</v>
      </c>
      <c r="E1850" t="s">
        <v>2025</v>
      </c>
    </row>
    <row r="1851" spans="1:5">
      <c r="A1851" t="s">
        <v>2030</v>
      </c>
      <c r="B1851" t="s">
        <v>80</v>
      </c>
      <c r="C1851" t="s">
        <v>1998</v>
      </c>
      <c r="D1851" t="s">
        <v>8</v>
      </c>
      <c r="E1851" t="s">
        <v>2025</v>
      </c>
    </row>
    <row r="1852" spans="1:5">
      <c r="A1852" t="s">
        <v>2031</v>
      </c>
      <c r="B1852" t="s">
        <v>88</v>
      </c>
      <c r="C1852" t="s">
        <v>1998</v>
      </c>
      <c r="D1852" t="s">
        <v>8</v>
      </c>
      <c r="E1852" t="s">
        <v>2032</v>
      </c>
    </row>
    <row r="1853" spans="1:5">
      <c r="A1853" t="s">
        <v>2033</v>
      </c>
      <c r="B1853" t="s">
        <v>88</v>
      </c>
      <c r="C1853" t="s">
        <v>1998</v>
      </c>
      <c r="D1853" t="s">
        <v>8</v>
      </c>
      <c r="E1853" t="s">
        <v>2032</v>
      </c>
    </row>
    <row r="1854" spans="1:5">
      <c r="A1854" t="s">
        <v>2034</v>
      </c>
      <c r="B1854" t="s">
        <v>101</v>
      </c>
      <c r="C1854" t="s">
        <v>1998</v>
      </c>
      <c r="D1854" t="s">
        <v>8</v>
      </c>
      <c r="E1854" t="s">
        <v>2035</v>
      </c>
    </row>
    <row r="1855" spans="1:5">
      <c r="A1855" t="s">
        <v>2036</v>
      </c>
      <c r="B1855" t="s">
        <v>101</v>
      </c>
      <c r="C1855" t="s">
        <v>1998</v>
      </c>
      <c r="D1855" t="s">
        <v>8</v>
      </c>
      <c r="E1855" t="s">
        <v>2035</v>
      </c>
    </row>
    <row r="1856" spans="1:5">
      <c r="A1856" t="s">
        <v>2037</v>
      </c>
      <c r="B1856" t="s">
        <v>101</v>
      </c>
      <c r="C1856" t="s">
        <v>1998</v>
      </c>
      <c r="D1856" t="s">
        <v>8</v>
      </c>
      <c r="E1856" t="s">
        <v>2035</v>
      </c>
    </row>
    <row r="1857" spans="1:5">
      <c r="A1857" t="s">
        <v>2038</v>
      </c>
      <c r="B1857" t="s">
        <v>101</v>
      </c>
      <c r="C1857" t="s">
        <v>1998</v>
      </c>
      <c r="D1857" t="s">
        <v>8</v>
      </c>
      <c r="E1857" t="s">
        <v>2035</v>
      </c>
    </row>
    <row r="1858" spans="1:5">
      <c r="A1858" t="s">
        <v>2039</v>
      </c>
      <c r="B1858" t="s">
        <v>101</v>
      </c>
      <c r="C1858" t="s">
        <v>1998</v>
      </c>
      <c r="D1858" t="s">
        <v>8</v>
      </c>
      <c r="E1858" t="s">
        <v>2035</v>
      </c>
    </row>
    <row r="1859" spans="1:5">
      <c r="A1859" t="s">
        <v>2040</v>
      </c>
      <c r="B1859" t="s">
        <v>101</v>
      </c>
      <c r="C1859" t="s">
        <v>1998</v>
      </c>
      <c r="D1859" t="s">
        <v>8</v>
      </c>
      <c r="E1859" t="s">
        <v>2035</v>
      </c>
    </row>
    <row r="1860" spans="1:5">
      <c r="A1860" t="s">
        <v>2041</v>
      </c>
      <c r="B1860" t="s">
        <v>108</v>
      </c>
      <c r="C1860" t="s">
        <v>1998</v>
      </c>
      <c r="D1860" t="s">
        <v>8</v>
      </c>
      <c r="E1860" t="s">
        <v>2042</v>
      </c>
    </row>
    <row r="1861" spans="1:5">
      <c r="A1861" t="s">
        <v>2043</v>
      </c>
      <c r="B1861" t="s">
        <v>108</v>
      </c>
      <c r="C1861" t="s">
        <v>1998</v>
      </c>
      <c r="D1861" t="s">
        <v>8</v>
      </c>
      <c r="E1861" t="s">
        <v>2042</v>
      </c>
    </row>
    <row r="1862" spans="1:5">
      <c r="A1862" t="s">
        <v>2044</v>
      </c>
      <c r="B1862" t="s">
        <v>11</v>
      </c>
      <c r="C1862" t="s">
        <v>1998</v>
      </c>
      <c r="D1862" t="s">
        <v>148</v>
      </c>
      <c r="E1862" t="s">
        <v>2045</v>
      </c>
    </row>
    <row r="1863" spans="1:5">
      <c r="A1863" t="s">
        <v>2046</v>
      </c>
      <c r="B1863" t="s">
        <v>11</v>
      </c>
      <c r="C1863" t="s">
        <v>1998</v>
      </c>
      <c r="D1863" t="s">
        <v>148</v>
      </c>
      <c r="E1863" t="s">
        <v>2045</v>
      </c>
    </row>
    <row r="1864" spans="1:5">
      <c r="A1864" t="s">
        <v>2047</v>
      </c>
      <c r="B1864" t="s">
        <v>11</v>
      </c>
      <c r="C1864" t="s">
        <v>1998</v>
      </c>
      <c r="D1864" t="s">
        <v>148</v>
      </c>
      <c r="E1864" t="s">
        <v>2045</v>
      </c>
    </row>
    <row r="1865" spans="1:5">
      <c r="A1865" t="s">
        <v>2048</v>
      </c>
      <c r="B1865" t="s">
        <v>11</v>
      </c>
      <c r="C1865" t="s">
        <v>1998</v>
      </c>
      <c r="D1865" t="s">
        <v>148</v>
      </c>
      <c r="E1865" t="s">
        <v>2045</v>
      </c>
    </row>
    <row r="1866" spans="1:5">
      <c r="A1866" t="s">
        <v>2049</v>
      </c>
      <c r="B1866" t="s">
        <v>11</v>
      </c>
      <c r="C1866" t="s">
        <v>1998</v>
      </c>
      <c r="D1866" t="s">
        <v>148</v>
      </c>
      <c r="E1866" t="s">
        <v>2045</v>
      </c>
    </row>
    <row r="1867" spans="1:5">
      <c r="A1867" t="s">
        <v>2002</v>
      </c>
      <c r="B1867" t="s">
        <v>11</v>
      </c>
      <c r="C1867" t="s">
        <v>1998</v>
      </c>
      <c r="D1867" t="s">
        <v>148</v>
      </c>
      <c r="E1867" t="s">
        <v>2045</v>
      </c>
    </row>
    <row r="1868" spans="1:5">
      <c r="A1868" t="s">
        <v>2050</v>
      </c>
      <c r="B1868" t="s">
        <v>11</v>
      </c>
      <c r="C1868" t="s">
        <v>1998</v>
      </c>
      <c r="D1868" t="s">
        <v>148</v>
      </c>
      <c r="E1868" t="s">
        <v>2045</v>
      </c>
    </row>
    <row r="1869" spans="1:5">
      <c r="A1869" t="s">
        <v>2051</v>
      </c>
      <c r="B1869" t="s">
        <v>32</v>
      </c>
      <c r="C1869" t="s">
        <v>1998</v>
      </c>
      <c r="D1869" t="s">
        <v>148</v>
      </c>
      <c r="E1869" t="s">
        <v>2052</v>
      </c>
    </row>
    <row r="1870" spans="1:5">
      <c r="A1870" t="s">
        <v>2053</v>
      </c>
      <c r="B1870" t="s">
        <v>32</v>
      </c>
      <c r="C1870" t="s">
        <v>1998</v>
      </c>
      <c r="D1870" t="s">
        <v>148</v>
      </c>
      <c r="E1870" t="s">
        <v>2052</v>
      </c>
    </row>
    <row r="1871" spans="1:5">
      <c r="A1871" t="s">
        <v>2054</v>
      </c>
      <c r="B1871" t="s">
        <v>63</v>
      </c>
      <c r="C1871" t="s">
        <v>1998</v>
      </c>
      <c r="D1871" t="s">
        <v>148</v>
      </c>
      <c r="E1871" t="s">
        <v>2055</v>
      </c>
    </row>
    <row r="1872" spans="1:5">
      <c r="A1872" t="s">
        <v>2056</v>
      </c>
      <c r="B1872" t="s">
        <v>63</v>
      </c>
      <c r="C1872" t="s">
        <v>1998</v>
      </c>
      <c r="D1872" t="s">
        <v>148</v>
      </c>
      <c r="E1872" t="s">
        <v>2055</v>
      </c>
    </row>
    <row r="1873" spans="1:5">
      <c r="A1873" t="s">
        <v>2053</v>
      </c>
      <c r="B1873" t="s">
        <v>63</v>
      </c>
      <c r="C1873" t="s">
        <v>1998</v>
      </c>
      <c r="D1873" t="s">
        <v>148</v>
      </c>
      <c r="E1873" t="s">
        <v>2055</v>
      </c>
    </row>
    <row r="1874" spans="1:5">
      <c r="A1874" t="s">
        <v>2057</v>
      </c>
      <c r="B1874" t="s">
        <v>80</v>
      </c>
      <c r="C1874" t="s">
        <v>1998</v>
      </c>
      <c r="D1874" t="s">
        <v>148</v>
      </c>
      <c r="E1874" t="s">
        <v>2058</v>
      </c>
    </row>
    <row r="1875" spans="1:5">
      <c r="A1875" t="s">
        <v>2059</v>
      </c>
      <c r="B1875" t="s">
        <v>88</v>
      </c>
      <c r="C1875" t="s">
        <v>1998</v>
      </c>
      <c r="D1875" t="s">
        <v>148</v>
      </c>
      <c r="E1875" t="s">
        <v>2060</v>
      </c>
    </row>
    <row r="1876" spans="1:5">
      <c r="A1876" t="s">
        <v>2061</v>
      </c>
      <c r="B1876" t="s">
        <v>88</v>
      </c>
      <c r="C1876" t="s">
        <v>1998</v>
      </c>
      <c r="D1876" t="s">
        <v>148</v>
      </c>
      <c r="E1876" t="s">
        <v>2060</v>
      </c>
    </row>
    <row r="1877" spans="1:5">
      <c r="A1877" t="s">
        <v>2062</v>
      </c>
      <c r="B1877" t="s">
        <v>236</v>
      </c>
      <c r="C1877" t="s">
        <v>1998</v>
      </c>
      <c r="D1877" t="s">
        <v>148</v>
      </c>
      <c r="E1877" t="s">
        <v>2063</v>
      </c>
    </row>
    <row r="1878" spans="1:5">
      <c r="A1878" t="s">
        <v>2064</v>
      </c>
      <c r="B1878" t="s">
        <v>236</v>
      </c>
      <c r="C1878" t="s">
        <v>1998</v>
      </c>
      <c r="D1878" t="s">
        <v>148</v>
      </c>
      <c r="E1878" t="s">
        <v>2063</v>
      </c>
    </row>
    <row r="1879" spans="1:5">
      <c r="A1879" t="s">
        <v>2065</v>
      </c>
      <c r="B1879" t="s">
        <v>101</v>
      </c>
      <c r="C1879" t="s">
        <v>1998</v>
      </c>
      <c r="D1879" t="s">
        <v>148</v>
      </c>
      <c r="E1879" t="s">
        <v>2066</v>
      </c>
    </row>
    <row r="1880" spans="1:5">
      <c r="A1880" t="s">
        <v>2067</v>
      </c>
      <c r="B1880" t="s">
        <v>11</v>
      </c>
      <c r="C1880" t="s">
        <v>1998</v>
      </c>
      <c r="D1880" t="s">
        <v>275</v>
      </c>
      <c r="E1880" t="s">
        <v>2068</v>
      </c>
    </row>
    <row r="1881" spans="1:5">
      <c r="A1881" t="s">
        <v>2069</v>
      </c>
      <c r="B1881" t="s">
        <v>11</v>
      </c>
      <c r="C1881" t="s">
        <v>1998</v>
      </c>
      <c r="D1881" t="s">
        <v>275</v>
      </c>
      <c r="E1881" t="s">
        <v>2068</v>
      </c>
    </row>
    <row r="1882" spans="1:5">
      <c r="A1882" t="s">
        <v>2002</v>
      </c>
      <c r="B1882" t="s">
        <v>11</v>
      </c>
      <c r="C1882" t="s">
        <v>1998</v>
      </c>
      <c r="D1882" t="s">
        <v>275</v>
      </c>
      <c r="E1882" t="s">
        <v>2068</v>
      </c>
    </row>
    <row r="1883" spans="1:5">
      <c r="A1883" t="s">
        <v>2070</v>
      </c>
      <c r="B1883" t="s">
        <v>11</v>
      </c>
      <c r="C1883" t="s">
        <v>1998</v>
      </c>
      <c r="D1883" t="s">
        <v>275</v>
      </c>
      <c r="E1883" t="s">
        <v>2068</v>
      </c>
    </row>
    <row r="1884" spans="1:5">
      <c r="A1884" t="s">
        <v>2044</v>
      </c>
      <c r="B1884" t="s">
        <v>11</v>
      </c>
      <c r="C1884" t="s">
        <v>1998</v>
      </c>
      <c r="D1884" t="s">
        <v>275</v>
      </c>
      <c r="E1884" t="s">
        <v>2068</v>
      </c>
    </row>
    <row r="1885" spans="1:5">
      <c r="A1885" t="s">
        <v>2071</v>
      </c>
      <c r="B1885" t="s">
        <v>11</v>
      </c>
      <c r="C1885" t="s">
        <v>1998</v>
      </c>
      <c r="D1885" t="s">
        <v>275</v>
      </c>
      <c r="E1885" t="s">
        <v>2068</v>
      </c>
    </row>
    <row r="1886" spans="1:5">
      <c r="A1886" t="s">
        <v>2072</v>
      </c>
      <c r="B1886" t="s">
        <v>11</v>
      </c>
      <c r="C1886" t="s">
        <v>1998</v>
      </c>
      <c r="D1886" t="s">
        <v>275</v>
      </c>
      <c r="E1886" t="s">
        <v>2068</v>
      </c>
    </row>
    <row r="1887" spans="1:5">
      <c r="A1887" t="s">
        <v>2013</v>
      </c>
      <c r="B1887" t="s">
        <v>17</v>
      </c>
      <c r="C1887" t="s">
        <v>1998</v>
      </c>
      <c r="D1887" t="s">
        <v>275</v>
      </c>
      <c r="E1887" t="s">
        <v>2073</v>
      </c>
    </row>
    <row r="1888" spans="1:5">
      <c r="A1888" t="s">
        <v>2074</v>
      </c>
      <c r="B1888" t="s">
        <v>63</v>
      </c>
      <c r="C1888" t="s">
        <v>1998</v>
      </c>
      <c r="D1888" t="s">
        <v>275</v>
      </c>
      <c r="E1888" t="s">
        <v>2075</v>
      </c>
    </row>
    <row r="1889" spans="1:5">
      <c r="A1889" t="s">
        <v>2076</v>
      </c>
      <c r="B1889" t="s">
        <v>63</v>
      </c>
      <c r="C1889" t="s">
        <v>1998</v>
      </c>
      <c r="D1889" t="s">
        <v>275</v>
      </c>
      <c r="E1889" t="s">
        <v>2075</v>
      </c>
    </row>
    <row r="1890" spans="1:5">
      <c r="A1890" t="s">
        <v>2077</v>
      </c>
      <c r="B1890" t="s">
        <v>63</v>
      </c>
      <c r="C1890" t="s">
        <v>1998</v>
      </c>
      <c r="D1890" t="s">
        <v>275</v>
      </c>
      <c r="E1890" t="s">
        <v>2075</v>
      </c>
    </row>
    <row r="1891" spans="1:5">
      <c r="A1891" t="s">
        <v>2078</v>
      </c>
      <c r="B1891" t="s">
        <v>63</v>
      </c>
      <c r="C1891" t="s">
        <v>1998</v>
      </c>
      <c r="D1891" t="s">
        <v>275</v>
      </c>
      <c r="E1891" t="s">
        <v>2075</v>
      </c>
    </row>
    <row r="1892" spans="1:5">
      <c r="A1892" t="s">
        <v>2079</v>
      </c>
      <c r="B1892" t="s">
        <v>80</v>
      </c>
      <c r="C1892" t="s">
        <v>1998</v>
      </c>
      <c r="D1892" t="s">
        <v>275</v>
      </c>
      <c r="E1892" t="s">
        <v>2080</v>
      </c>
    </row>
    <row r="1893" spans="1:5">
      <c r="A1893" t="s">
        <v>2081</v>
      </c>
      <c r="B1893" t="s">
        <v>80</v>
      </c>
      <c r="C1893" t="s">
        <v>1998</v>
      </c>
      <c r="D1893" t="s">
        <v>275</v>
      </c>
      <c r="E1893" t="s">
        <v>2080</v>
      </c>
    </row>
    <row r="1894" spans="1:5">
      <c r="A1894" t="s">
        <v>886</v>
      </c>
      <c r="B1894" t="s">
        <v>80</v>
      </c>
      <c r="C1894" t="s">
        <v>1998</v>
      </c>
      <c r="D1894" t="s">
        <v>275</v>
      </c>
      <c r="E1894" t="s">
        <v>2080</v>
      </c>
    </row>
    <row r="1895" spans="1:5">
      <c r="A1895" t="s">
        <v>2082</v>
      </c>
      <c r="B1895" t="s">
        <v>80</v>
      </c>
      <c r="C1895" t="s">
        <v>1998</v>
      </c>
      <c r="D1895" t="s">
        <v>275</v>
      </c>
      <c r="E1895" t="s">
        <v>2080</v>
      </c>
    </row>
    <row r="1896" spans="1:5">
      <c r="A1896" t="s">
        <v>2083</v>
      </c>
      <c r="B1896" t="s">
        <v>101</v>
      </c>
      <c r="C1896" t="s">
        <v>1998</v>
      </c>
      <c r="D1896" t="s">
        <v>275</v>
      </c>
      <c r="E1896" t="s">
        <v>2084</v>
      </c>
    </row>
    <row r="1897" spans="1:5">
      <c r="A1897" t="s">
        <v>2085</v>
      </c>
      <c r="B1897" t="s">
        <v>101</v>
      </c>
      <c r="C1897" t="s">
        <v>1998</v>
      </c>
      <c r="D1897" t="s">
        <v>275</v>
      </c>
      <c r="E1897" t="s">
        <v>2084</v>
      </c>
    </row>
    <row r="1898" spans="1:5">
      <c r="A1898" t="s">
        <v>2086</v>
      </c>
      <c r="B1898" t="s">
        <v>101</v>
      </c>
      <c r="C1898" t="s">
        <v>1998</v>
      </c>
      <c r="D1898" t="s">
        <v>275</v>
      </c>
      <c r="E1898" t="s">
        <v>2084</v>
      </c>
    </row>
    <row r="1899" spans="1:5">
      <c r="A1899" t="s">
        <v>2087</v>
      </c>
      <c r="B1899" t="s">
        <v>101</v>
      </c>
      <c r="C1899" t="s">
        <v>1998</v>
      </c>
      <c r="D1899" t="s">
        <v>275</v>
      </c>
      <c r="E1899" t="s">
        <v>2084</v>
      </c>
    </row>
    <row r="1900" spans="1:5">
      <c r="A1900" t="s">
        <v>2088</v>
      </c>
      <c r="B1900" t="s">
        <v>101</v>
      </c>
      <c r="C1900" t="s">
        <v>1998</v>
      </c>
      <c r="D1900" t="s">
        <v>275</v>
      </c>
      <c r="E1900" t="s">
        <v>2084</v>
      </c>
    </row>
    <row r="1901" spans="1:5">
      <c r="A1901" t="s">
        <v>2089</v>
      </c>
      <c r="B1901" t="s">
        <v>101</v>
      </c>
      <c r="C1901" t="s">
        <v>1998</v>
      </c>
      <c r="D1901" t="s">
        <v>275</v>
      </c>
      <c r="E1901" t="s">
        <v>2084</v>
      </c>
    </row>
    <row r="1902" spans="1:5">
      <c r="A1902" t="s">
        <v>2090</v>
      </c>
      <c r="B1902" t="s">
        <v>11</v>
      </c>
      <c r="C1902" t="s">
        <v>1998</v>
      </c>
      <c r="D1902" t="s">
        <v>462</v>
      </c>
      <c r="E1902" t="s">
        <v>2091</v>
      </c>
    </row>
    <row r="1903" spans="1:5">
      <c r="A1903" t="s">
        <v>2092</v>
      </c>
      <c r="B1903" t="s">
        <v>11</v>
      </c>
      <c r="C1903" t="s">
        <v>1998</v>
      </c>
      <c r="D1903" t="s">
        <v>462</v>
      </c>
      <c r="E1903" t="s">
        <v>2091</v>
      </c>
    </row>
    <row r="1904" spans="1:5">
      <c r="A1904" t="s">
        <v>2093</v>
      </c>
      <c r="B1904" t="s">
        <v>17</v>
      </c>
      <c r="C1904" t="s">
        <v>1998</v>
      </c>
      <c r="D1904" t="s">
        <v>462</v>
      </c>
      <c r="E1904" t="s">
        <v>2094</v>
      </c>
    </row>
    <row r="1905" spans="1:5">
      <c r="A1905" t="s">
        <v>2095</v>
      </c>
      <c r="B1905" t="s">
        <v>32</v>
      </c>
      <c r="C1905" t="s">
        <v>1998</v>
      </c>
      <c r="D1905" t="s">
        <v>462</v>
      </c>
      <c r="E1905" t="s">
        <v>2096</v>
      </c>
    </row>
    <row r="1906" spans="1:5">
      <c r="A1906" t="s">
        <v>2097</v>
      </c>
      <c r="B1906" t="s">
        <v>80</v>
      </c>
      <c r="C1906" t="s">
        <v>1998</v>
      </c>
      <c r="D1906" t="s">
        <v>462</v>
      </c>
      <c r="E1906" t="s">
        <v>2098</v>
      </c>
    </row>
    <row r="1907" spans="1:5">
      <c r="A1907" t="s">
        <v>2099</v>
      </c>
      <c r="B1907" t="s">
        <v>421</v>
      </c>
      <c r="C1907" t="s">
        <v>1998</v>
      </c>
      <c r="D1907" t="s">
        <v>462</v>
      </c>
      <c r="E1907" t="s">
        <v>2100</v>
      </c>
    </row>
    <row r="1908" spans="1:5">
      <c r="A1908" t="s">
        <v>2101</v>
      </c>
      <c r="B1908" t="s">
        <v>421</v>
      </c>
      <c r="C1908" t="s">
        <v>1998</v>
      </c>
      <c r="D1908" t="s">
        <v>462</v>
      </c>
      <c r="E1908" t="s">
        <v>2100</v>
      </c>
    </row>
    <row r="1909" spans="1:5">
      <c r="A1909" t="s">
        <v>2102</v>
      </c>
      <c r="B1909" t="s">
        <v>421</v>
      </c>
      <c r="C1909" t="s">
        <v>1998</v>
      </c>
      <c r="D1909" t="s">
        <v>462</v>
      </c>
      <c r="E1909" t="s">
        <v>2100</v>
      </c>
    </row>
    <row r="1910" spans="1:5">
      <c r="A1910" t="s">
        <v>2103</v>
      </c>
      <c r="B1910" t="s">
        <v>421</v>
      </c>
      <c r="C1910" t="s">
        <v>1998</v>
      </c>
      <c r="D1910" t="s">
        <v>462</v>
      </c>
      <c r="E1910" t="s">
        <v>2100</v>
      </c>
    </row>
    <row r="1911" spans="1:5">
      <c r="A1911" t="s">
        <v>2104</v>
      </c>
      <c r="B1911" t="s">
        <v>108</v>
      </c>
      <c r="C1911" t="s">
        <v>1998</v>
      </c>
      <c r="D1911" t="s">
        <v>462</v>
      </c>
      <c r="E1911" t="s">
        <v>2105</v>
      </c>
    </row>
    <row r="1912" spans="1:5">
      <c r="A1912" t="s">
        <v>2106</v>
      </c>
      <c r="B1912" t="s">
        <v>108</v>
      </c>
      <c r="C1912" t="s">
        <v>1998</v>
      </c>
      <c r="D1912" t="s">
        <v>462</v>
      </c>
      <c r="E1912" t="s">
        <v>2105</v>
      </c>
    </row>
    <row r="1913" spans="1:5">
      <c r="A1913" t="s">
        <v>2002</v>
      </c>
      <c r="B1913" t="s">
        <v>108</v>
      </c>
      <c r="C1913" t="s">
        <v>1998</v>
      </c>
      <c r="D1913" t="s">
        <v>462</v>
      </c>
      <c r="E1913" t="s">
        <v>2105</v>
      </c>
    </row>
    <row r="1914" spans="1:5">
      <c r="A1914" t="s">
        <v>2107</v>
      </c>
      <c r="B1914" t="s">
        <v>108</v>
      </c>
      <c r="C1914" t="s">
        <v>1998</v>
      </c>
      <c r="D1914" t="s">
        <v>462</v>
      </c>
      <c r="E1914" t="s">
        <v>2105</v>
      </c>
    </row>
    <row r="1915" spans="1:5">
      <c r="A1915" t="s">
        <v>2108</v>
      </c>
      <c r="B1915" t="s">
        <v>108</v>
      </c>
      <c r="C1915" t="s">
        <v>1998</v>
      </c>
      <c r="D1915" t="s">
        <v>462</v>
      </c>
      <c r="E1915" t="s">
        <v>2105</v>
      </c>
    </row>
    <row r="1916" spans="1:5">
      <c r="A1916" t="s">
        <v>2109</v>
      </c>
      <c r="B1916" t="s">
        <v>108</v>
      </c>
      <c r="C1916" t="s">
        <v>1998</v>
      </c>
      <c r="D1916" t="s">
        <v>462</v>
      </c>
      <c r="E1916" t="s">
        <v>2105</v>
      </c>
    </row>
    <row r="1917" spans="1:5">
      <c r="A1917" t="s">
        <v>2110</v>
      </c>
      <c r="B1917" t="s">
        <v>108</v>
      </c>
      <c r="C1917" t="s">
        <v>1998</v>
      </c>
      <c r="D1917" t="s">
        <v>462</v>
      </c>
      <c r="E1917" t="s">
        <v>2105</v>
      </c>
    </row>
    <row r="1918" spans="1:5">
      <c r="A1918" t="s">
        <v>2111</v>
      </c>
      <c r="B1918" t="s">
        <v>108</v>
      </c>
      <c r="C1918" t="s">
        <v>1998</v>
      </c>
      <c r="D1918" t="s">
        <v>462</v>
      </c>
      <c r="E1918" t="s">
        <v>2105</v>
      </c>
    </row>
    <row r="1919" spans="1:5">
      <c r="A1919" t="s">
        <v>2003</v>
      </c>
      <c r="B1919" t="s">
        <v>108</v>
      </c>
      <c r="C1919" t="s">
        <v>1998</v>
      </c>
      <c r="D1919" t="s">
        <v>462</v>
      </c>
      <c r="E1919" t="s">
        <v>2105</v>
      </c>
    </row>
    <row r="1920" spans="1:5">
      <c r="A1920" t="s">
        <v>2112</v>
      </c>
      <c r="B1920" t="s">
        <v>63</v>
      </c>
      <c r="C1920" t="s">
        <v>1998</v>
      </c>
      <c r="D1920" t="s">
        <v>563</v>
      </c>
      <c r="E1920" t="s">
        <v>2113</v>
      </c>
    </row>
    <row r="1921" spans="1:5">
      <c r="A1921" t="s">
        <v>2114</v>
      </c>
      <c r="B1921" t="s">
        <v>63</v>
      </c>
      <c r="C1921" t="s">
        <v>1998</v>
      </c>
      <c r="D1921" t="s">
        <v>563</v>
      </c>
      <c r="E1921" t="s">
        <v>2113</v>
      </c>
    </row>
    <row r="1922" spans="1:5">
      <c r="A1922" t="s">
        <v>2115</v>
      </c>
      <c r="B1922" t="s">
        <v>63</v>
      </c>
      <c r="C1922" t="s">
        <v>1998</v>
      </c>
      <c r="D1922" t="s">
        <v>563</v>
      </c>
      <c r="E1922" t="s">
        <v>2113</v>
      </c>
    </row>
    <row r="1923" spans="1:5">
      <c r="A1923" t="s">
        <v>2116</v>
      </c>
      <c r="B1923" t="s">
        <v>63</v>
      </c>
      <c r="C1923" t="s">
        <v>1998</v>
      </c>
      <c r="D1923" t="s">
        <v>563</v>
      </c>
      <c r="E1923" t="s">
        <v>2113</v>
      </c>
    </row>
    <row r="1924" spans="1:5">
      <c r="A1924" t="s">
        <v>2117</v>
      </c>
      <c r="B1924" t="s">
        <v>63</v>
      </c>
      <c r="C1924" t="s">
        <v>1998</v>
      </c>
      <c r="D1924" t="s">
        <v>563</v>
      </c>
      <c r="E1924" t="s">
        <v>2113</v>
      </c>
    </row>
    <row r="1925" spans="1:5">
      <c r="A1925" t="s">
        <v>2118</v>
      </c>
      <c r="B1925" t="s">
        <v>63</v>
      </c>
      <c r="C1925" t="s">
        <v>1998</v>
      </c>
      <c r="D1925" t="s">
        <v>563</v>
      </c>
      <c r="E1925" t="s">
        <v>2113</v>
      </c>
    </row>
    <row r="1926" spans="1:5">
      <c r="A1926" t="s">
        <v>2020</v>
      </c>
      <c r="B1926" t="s">
        <v>63</v>
      </c>
      <c r="C1926" t="s">
        <v>1998</v>
      </c>
      <c r="D1926" t="s">
        <v>563</v>
      </c>
      <c r="E1926" t="s">
        <v>2113</v>
      </c>
    </row>
    <row r="1927" spans="1:5">
      <c r="A1927" t="s">
        <v>2119</v>
      </c>
      <c r="B1927" t="s">
        <v>80</v>
      </c>
      <c r="C1927" t="s">
        <v>1998</v>
      </c>
      <c r="D1927" t="s">
        <v>563</v>
      </c>
      <c r="E1927" t="s">
        <v>2120</v>
      </c>
    </row>
    <row r="1928" spans="1:5">
      <c r="A1928" t="s">
        <v>2121</v>
      </c>
      <c r="B1928" t="s">
        <v>421</v>
      </c>
      <c r="C1928" t="s">
        <v>1998</v>
      </c>
      <c r="D1928" t="s">
        <v>563</v>
      </c>
      <c r="E1928" t="s">
        <v>2122</v>
      </c>
    </row>
    <row r="1929" spans="1:5">
      <c r="A1929" t="s">
        <v>2123</v>
      </c>
      <c r="B1929" t="s">
        <v>421</v>
      </c>
      <c r="C1929" t="s">
        <v>1998</v>
      </c>
      <c r="D1929" t="s">
        <v>563</v>
      </c>
      <c r="E1929" t="s">
        <v>2122</v>
      </c>
    </row>
    <row r="1930" spans="1:5">
      <c r="A1930" t="s">
        <v>2124</v>
      </c>
      <c r="B1930" t="s">
        <v>101</v>
      </c>
      <c r="C1930" t="s">
        <v>1998</v>
      </c>
      <c r="D1930" t="s">
        <v>563</v>
      </c>
      <c r="E1930" t="s">
        <v>2125</v>
      </c>
    </row>
    <row r="1931" spans="1:5">
      <c r="A1931" t="s">
        <v>2126</v>
      </c>
      <c r="B1931" t="s">
        <v>108</v>
      </c>
      <c r="C1931" t="s">
        <v>1998</v>
      </c>
      <c r="D1931" t="s">
        <v>563</v>
      </c>
      <c r="E1931" t="s">
        <v>2127</v>
      </c>
    </row>
    <row r="1932" spans="1:5">
      <c r="A1932" t="s">
        <v>2128</v>
      </c>
      <c r="B1932" t="s">
        <v>108</v>
      </c>
      <c r="C1932" t="s">
        <v>1998</v>
      </c>
      <c r="D1932" t="s">
        <v>563</v>
      </c>
      <c r="E1932" t="s">
        <v>2127</v>
      </c>
    </row>
    <row r="1933" spans="1:5">
      <c r="A1933" t="s">
        <v>2129</v>
      </c>
      <c r="B1933" t="s">
        <v>108</v>
      </c>
      <c r="C1933" t="s">
        <v>1998</v>
      </c>
      <c r="D1933" t="s">
        <v>563</v>
      </c>
      <c r="E1933" t="s">
        <v>2127</v>
      </c>
    </row>
    <row r="1934" spans="1:5">
      <c r="A1934" t="s">
        <v>2130</v>
      </c>
      <c r="B1934" t="s">
        <v>108</v>
      </c>
      <c r="C1934" t="s">
        <v>1998</v>
      </c>
      <c r="D1934" t="s">
        <v>563</v>
      </c>
      <c r="E1934" t="s">
        <v>2127</v>
      </c>
    </row>
    <row r="1935" spans="1:5">
      <c r="A1935" t="s">
        <v>2131</v>
      </c>
      <c r="B1935" t="s">
        <v>108</v>
      </c>
      <c r="C1935" t="s">
        <v>1998</v>
      </c>
      <c r="D1935" t="s">
        <v>563</v>
      </c>
      <c r="E1935" t="s">
        <v>2127</v>
      </c>
    </row>
    <row r="1936" spans="1:5">
      <c r="A1936" t="s">
        <v>2132</v>
      </c>
      <c r="B1936" t="s">
        <v>6</v>
      </c>
      <c r="C1936" t="s">
        <v>2133</v>
      </c>
      <c r="D1936" t="s">
        <v>8</v>
      </c>
      <c r="E1936" t="s">
        <v>2134</v>
      </c>
    </row>
    <row r="1937" spans="1:5">
      <c r="A1937" t="s">
        <v>2135</v>
      </c>
      <c r="B1937" t="s">
        <v>6</v>
      </c>
      <c r="C1937" t="s">
        <v>2133</v>
      </c>
      <c r="D1937" t="s">
        <v>8</v>
      </c>
      <c r="E1937" t="s">
        <v>2134</v>
      </c>
    </row>
    <row r="1938" spans="1:5">
      <c r="A1938" t="s">
        <v>2136</v>
      </c>
      <c r="B1938" t="s">
        <v>6</v>
      </c>
      <c r="C1938" t="s">
        <v>2133</v>
      </c>
      <c r="D1938" t="s">
        <v>8</v>
      </c>
      <c r="E1938" t="s">
        <v>2134</v>
      </c>
    </row>
    <row r="1939" spans="1:5">
      <c r="A1939" t="s">
        <v>557</v>
      </c>
      <c r="B1939" t="s">
        <v>6</v>
      </c>
      <c r="C1939" t="s">
        <v>2133</v>
      </c>
      <c r="D1939" t="s">
        <v>8</v>
      </c>
      <c r="E1939" t="s">
        <v>2134</v>
      </c>
    </row>
    <row r="1940" spans="1:5">
      <c r="A1940" t="s">
        <v>2133</v>
      </c>
      <c r="B1940" t="s">
        <v>11</v>
      </c>
      <c r="C1940" t="s">
        <v>2133</v>
      </c>
      <c r="D1940" t="s">
        <v>8</v>
      </c>
      <c r="E1940" t="s">
        <v>2137</v>
      </c>
    </row>
    <row r="1941" spans="1:5">
      <c r="A1941" t="s">
        <v>1117</v>
      </c>
      <c r="B1941" t="s">
        <v>11</v>
      </c>
      <c r="C1941" t="s">
        <v>2133</v>
      </c>
      <c r="D1941" t="s">
        <v>8</v>
      </c>
      <c r="E1941" t="s">
        <v>2137</v>
      </c>
    </row>
    <row r="1942" spans="1:5">
      <c r="A1942" t="s">
        <v>2138</v>
      </c>
      <c r="B1942" t="s">
        <v>11</v>
      </c>
      <c r="C1942" t="s">
        <v>2133</v>
      </c>
      <c r="D1942" t="s">
        <v>8</v>
      </c>
      <c r="E1942" t="s">
        <v>2137</v>
      </c>
    </row>
    <row r="1943" spans="1:5">
      <c r="A1943" t="s">
        <v>2139</v>
      </c>
      <c r="B1943" t="s">
        <v>11</v>
      </c>
      <c r="C1943" t="s">
        <v>2133</v>
      </c>
      <c r="D1943" t="s">
        <v>8</v>
      </c>
      <c r="E1943" t="s">
        <v>2137</v>
      </c>
    </row>
    <row r="1944" spans="1:5">
      <c r="A1944" t="s">
        <v>2140</v>
      </c>
      <c r="B1944" t="s">
        <v>11</v>
      </c>
      <c r="C1944" t="s">
        <v>2133</v>
      </c>
      <c r="D1944" t="s">
        <v>8</v>
      </c>
      <c r="E1944" t="s">
        <v>2137</v>
      </c>
    </row>
    <row r="1945" spans="1:5">
      <c r="A1945" t="s">
        <v>2141</v>
      </c>
      <c r="B1945" t="s">
        <v>11</v>
      </c>
      <c r="C1945" t="s">
        <v>2133</v>
      </c>
      <c r="D1945" t="s">
        <v>8</v>
      </c>
      <c r="E1945" t="s">
        <v>2137</v>
      </c>
    </row>
    <row r="1946" spans="1:5">
      <c r="A1946" t="s">
        <v>2142</v>
      </c>
      <c r="B1946" t="s">
        <v>11</v>
      </c>
      <c r="C1946" t="s">
        <v>2133</v>
      </c>
      <c r="D1946" t="s">
        <v>8</v>
      </c>
      <c r="E1946" t="s">
        <v>2137</v>
      </c>
    </row>
    <row r="1947" spans="1:5">
      <c r="A1947" t="s">
        <v>2143</v>
      </c>
      <c r="B1947" t="s">
        <v>11</v>
      </c>
      <c r="C1947" t="s">
        <v>2133</v>
      </c>
      <c r="D1947" t="s">
        <v>8</v>
      </c>
      <c r="E1947" t="s">
        <v>2137</v>
      </c>
    </row>
    <row r="1948" spans="1:5">
      <c r="A1948" t="s">
        <v>2144</v>
      </c>
      <c r="B1948" t="s">
        <v>11</v>
      </c>
      <c r="C1948" t="s">
        <v>2133</v>
      </c>
      <c r="D1948" t="s">
        <v>8</v>
      </c>
      <c r="E1948" t="s">
        <v>2137</v>
      </c>
    </row>
    <row r="1949" spans="1:5">
      <c r="A1949" t="s">
        <v>2145</v>
      </c>
      <c r="B1949" t="s">
        <v>11</v>
      </c>
      <c r="C1949" t="s">
        <v>2133</v>
      </c>
      <c r="D1949" t="s">
        <v>8</v>
      </c>
      <c r="E1949" t="s">
        <v>2137</v>
      </c>
    </row>
    <row r="1950" spans="1:5">
      <c r="A1950" t="s">
        <v>2146</v>
      </c>
      <c r="B1950" t="s">
        <v>11</v>
      </c>
      <c r="C1950" t="s">
        <v>2133</v>
      </c>
      <c r="D1950" t="s">
        <v>8</v>
      </c>
      <c r="E1950" t="s">
        <v>2137</v>
      </c>
    </row>
    <row r="1951" spans="1:5">
      <c r="A1951" t="s">
        <v>2147</v>
      </c>
      <c r="B1951" t="s">
        <v>11</v>
      </c>
      <c r="C1951" t="s">
        <v>2133</v>
      </c>
      <c r="D1951" t="s">
        <v>8</v>
      </c>
      <c r="E1951" t="s">
        <v>2137</v>
      </c>
    </row>
    <row r="1952" spans="1:5">
      <c r="A1952" t="s">
        <v>2148</v>
      </c>
      <c r="B1952" t="s">
        <v>11</v>
      </c>
      <c r="C1952" t="s">
        <v>2133</v>
      </c>
      <c r="D1952" t="s">
        <v>8</v>
      </c>
      <c r="E1952" t="s">
        <v>2137</v>
      </c>
    </row>
    <row r="1953" spans="1:5">
      <c r="A1953" t="s">
        <v>2149</v>
      </c>
      <c r="B1953" t="s">
        <v>17</v>
      </c>
      <c r="C1953" t="s">
        <v>2133</v>
      </c>
      <c r="D1953" t="s">
        <v>8</v>
      </c>
      <c r="E1953" t="s">
        <v>2150</v>
      </c>
    </row>
    <row r="1954" spans="1:5">
      <c r="A1954" t="s">
        <v>2151</v>
      </c>
      <c r="B1954" t="s">
        <v>17</v>
      </c>
      <c r="C1954" t="s">
        <v>2133</v>
      </c>
      <c r="D1954" t="s">
        <v>8</v>
      </c>
      <c r="E1954" t="s">
        <v>2150</v>
      </c>
    </row>
    <row r="1955" spans="1:5">
      <c r="A1955" t="s">
        <v>2152</v>
      </c>
      <c r="B1955" t="s">
        <v>32</v>
      </c>
      <c r="C1955" t="s">
        <v>2133</v>
      </c>
      <c r="D1955" t="s">
        <v>8</v>
      </c>
      <c r="E1955" t="s">
        <v>2153</v>
      </c>
    </row>
    <row r="1956" spans="1:5">
      <c r="A1956" t="s">
        <v>1148</v>
      </c>
      <c r="B1956" t="s">
        <v>32</v>
      </c>
      <c r="C1956" t="s">
        <v>2133</v>
      </c>
      <c r="D1956" t="s">
        <v>8</v>
      </c>
      <c r="E1956" t="s">
        <v>2153</v>
      </c>
    </row>
    <row r="1957" spans="1:5">
      <c r="A1957" t="s">
        <v>2154</v>
      </c>
      <c r="B1957" t="s">
        <v>32</v>
      </c>
      <c r="C1957" t="s">
        <v>2133</v>
      </c>
      <c r="D1957" t="s">
        <v>8</v>
      </c>
      <c r="E1957" t="s">
        <v>2153</v>
      </c>
    </row>
    <row r="1958" spans="1:5">
      <c r="A1958" t="s">
        <v>2155</v>
      </c>
      <c r="B1958" t="s">
        <v>32</v>
      </c>
      <c r="C1958" t="s">
        <v>2133</v>
      </c>
      <c r="D1958" t="s">
        <v>8</v>
      </c>
      <c r="E1958" t="s">
        <v>2153</v>
      </c>
    </row>
    <row r="1959" spans="1:5">
      <c r="A1959" t="s">
        <v>2156</v>
      </c>
      <c r="B1959" t="s">
        <v>32</v>
      </c>
      <c r="C1959" t="s">
        <v>2133</v>
      </c>
      <c r="D1959" t="s">
        <v>8</v>
      </c>
      <c r="E1959" t="s">
        <v>2153</v>
      </c>
    </row>
    <row r="1960" spans="1:5">
      <c r="A1960" t="s">
        <v>2157</v>
      </c>
      <c r="B1960" t="s">
        <v>32</v>
      </c>
      <c r="C1960" t="s">
        <v>2133</v>
      </c>
      <c r="D1960" t="s">
        <v>8</v>
      </c>
      <c r="E1960" t="s">
        <v>2153</v>
      </c>
    </row>
    <row r="1961" spans="1:5">
      <c r="A1961" t="s">
        <v>928</v>
      </c>
      <c r="B1961" t="s">
        <v>32</v>
      </c>
      <c r="C1961" t="s">
        <v>2133</v>
      </c>
      <c r="D1961" t="s">
        <v>8</v>
      </c>
      <c r="E1961" t="s">
        <v>2153</v>
      </c>
    </row>
    <row r="1962" spans="1:5">
      <c r="A1962" t="s">
        <v>2158</v>
      </c>
      <c r="B1962" t="s">
        <v>32</v>
      </c>
      <c r="C1962" t="s">
        <v>2133</v>
      </c>
      <c r="D1962" t="s">
        <v>8</v>
      </c>
      <c r="E1962" t="s">
        <v>2153</v>
      </c>
    </row>
    <row r="1963" spans="1:5">
      <c r="A1963" t="s">
        <v>2159</v>
      </c>
      <c r="B1963" t="s">
        <v>45</v>
      </c>
      <c r="C1963" t="s">
        <v>2133</v>
      </c>
      <c r="D1963" t="s">
        <v>8</v>
      </c>
      <c r="E1963" t="s">
        <v>2160</v>
      </c>
    </row>
    <row r="1964" spans="1:5">
      <c r="A1964" t="s">
        <v>1575</v>
      </c>
      <c r="B1964" t="s">
        <v>45</v>
      </c>
      <c r="C1964" t="s">
        <v>2133</v>
      </c>
      <c r="D1964" t="s">
        <v>8</v>
      </c>
      <c r="E1964" t="s">
        <v>2160</v>
      </c>
    </row>
    <row r="1965" spans="1:5">
      <c r="A1965" t="s">
        <v>2161</v>
      </c>
      <c r="B1965" t="s">
        <v>45</v>
      </c>
      <c r="C1965" t="s">
        <v>2133</v>
      </c>
      <c r="D1965" t="s">
        <v>8</v>
      </c>
      <c r="E1965" t="s">
        <v>2160</v>
      </c>
    </row>
    <row r="1966" spans="1:5">
      <c r="A1966" t="s">
        <v>2162</v>
      </c>
      <c r="B1966" t="s">
        <v>54</v>
      </c>
      <c r="C1966" t="s">
        <v>2133</v>
      </c>
      <c r="D1966" t="s">
        <v>8</v>
      </c>
      <c r="E1966" t="s">
        <v>2163</v>
      </c>
    </row>
    <row r="1967" spans="1:5">
      <c r="A1967" t="s">
        <v>2164</v>
      </c>
      <c r="B1967" t="s">
        <v>54</v>
      </c>
      <c r="C1967" t="s">
        <v>2133</v>
      </c>
      <c r="D1967" t="s">
        <v>8</v>
      </c>
      <c r="E1967" t="s">
        <v>2163</v>
      </c>
    </row>
    <row r="1968" spans="1:5">
      <c r="A1968" t="s">
        <v>2165</v>
      </c>
      <c r="B1968" t="s">
        <v>54</v>
      </c>
      <c r="C1968" t="s">
        <v>2133</v>
      </c>
      <c r="D1968" t="s">
        <v>8</v>
      </c>
      <c r="E1968" t="s">
        <v>2163</v>
      </c>
    </row>
    <row r="1969" spans="1:5">
      <c r="A1969" t="s">
        <v>2166</v>
      </c>
      <c r="B1969" t="s">
        <v>80</v>
      </c>
      <c r="C1969" t="s">
        <v>2133</v>
      </c>
      <c r="D1969" t="s">
        <v>8</v>
      </c>
      <c r="E1969" t="s">
        <v>2167</v>
      </c>
    </row>
    <row r="1970" spans="1:5">
      <c r="A1970" t="s">
        <v>2168</v>
      </c>
      <c r="B1970" t="s">
        <v>80</v>
      </c>
      <c r="C1970" t="s">
        <v>2133</v>
      </c>
      <c r="D1970" t="s">
        <v>8</v>
      </c>
      <c r="E1970" t="s">
        <v>2167</v>
      </c>
    </row>
    <row r="1971" spans="1:5">
      <c r="A1971" t="s">
        <v>2169</v>
      </c>
      <c r="B1971" t="s">
        <v>80</v>
      </c>
      <c r="C1971" t="s">
        <v>2133</v>
      </c>
      <c r="D1971" t="s">
        <v>8</v>
      </c>
      <c r="E1971" t="s">
        <v>2167</v>
      </c>
    </row>
    <row r="1972" spans="1:5">
      <c r="A1972" t="s">
        <v>2170</v>
      </c>
      <c r="B1972" t="s">
        <v>80</v>
      </c>
      <c r="C1972" t="s">
        <v>2133</v>
      </c>
      <c r="D1972" t="s">
        <v>8</v>
      </c>
      <c r="E1972" t="s">
        <v>2167</v>
      </c>
    </row>
    <row r="1973" spans="1:5">
      <c r="A1973" t="s">
        <v>2171</v>
      </c>
      <c r="B1973" t="s">
        <v>80</v>
      </c>
      <c r="C1973" t="s">
        <v>2133</v>
      </c>
      <c r="D1973" t="s">
        <v>8</v>
      </c>
      <c r="E1973" t="s">
        <v>2167</v>
      </c>
    </row>
    <row r="1974" spans="1:5">
      <c r="A1974" t="s">
        <v>2172</v>
      </c>
      <c r="B1974" t="s">
        <v>80</v>
      </c>
      <c r="C1974" t="s">
        <v>2133</v>
      </c>
      <c r="D1974" t="s">
        <v>8</v>
      </c>
      <c r="E1974" t="s">
        <v>2167</v>
      </c>
    </row>
    <row r="1975" spans="1:5">
      <c r="A1975" t="s">
        <v>2173</v>
      </c>
      <c r="B1975" t="s">
        <v>80</v>
      </c>
      <c r="C1975" t="s">
        <v>2133</v>
      </c>
      <c r="D1975" t="s">
        <v>8</v>
      </c>
      <c r="E1975" t="s">
        <v>2167</v>
      </c>
    </row>
    <row r="1976" spans="1:5">
      <c r="A1976" t="s">
        <v>2174</v>
      </c>
      <c r="B1976" t="s">
        <v>80</v>
      </c>
      <c r="C1976" t="s">
        <v>2133</v>
      </c>
      <c r="D1976" t="s">
        <v>8</v>
      </c>
      <c r="E1976" t="s">
        <v>2167</v>
      </c>
    </row>
    <row r="1977" spans="1:5">
      <c r="A1977" t="s">
        <v>2175</v>
      </c>
      <c r="B1977" t="s">
        <v>80</v>
      </c>
      <c r="C1977" t="s">
        <v>2133</v>
      </c>
      <c r="D1977" t="s">
        <v>8</v>
      </c>
      <c r="E1977" t="s">
        <v>2167</v>
      </c>
    </row>
    <row r="1978" spans="1:5">
      <c r="A1978" t="s">
        <v>2176</v>
      </c>
      <c r="B1978" t="s">
        <v>88</v>
      </c>
      <c r="C1978" t="s">
        <v>2133</v>
      </c>
      <c r="D1978" t="s">
        <v>8</v>
      </c>
      <c r="E1978" t="s">
        <v>2177</v>
      </c>
    </row>
    <row r="1979" spans="1:5">
      <c r="A1979" t="s">
        <v>2178</v>
      </c>
      <c r="B1979" t="s">
        <v>88</v>
      </c>
      <c r="C1979" t="s">
        <v>2133</v>
      </c>
      <c r="D1979" t="s">
        <v>8</v>
      </c>
      <c r="E1979" t="s">
        <v>2177</v>
      </c>
    </row>
    <row r="1980" spans="1:5">
      <c r="A1980" t="s">
        <v>2179</v>
      </c>
      <c r="B1980" t="s">
        <v>88</v>
      </c>
      <c r="C1980" t="s">
        <v>2133</v>
      </c>
      <c r="D1980" t="s">
        <v>8</v>
      </c>
      <c r="E1980" t="s">
        <v>2177</v>
      </c>
    </row>
    <row r="1981" spans="1:5">
      <c r="A1981" t="s">
        <v>2180</v>
      </c>
      <c r="B1981" t="s">
        <v>88</v>
      </c>
      <c r="C1981" t="s">
        <v>2133</v>
      </c>
      <c r="D1981" t="s">
        <v>8</v>
      </c>
      <c r="E1981" t="s">
        <v>2177</v>
      </c>
    </row>
    <row r="1982" spans="1:5">
      <c r="A1982" t="s">
        <v>2181</v>
      </c>
      <c r="B1982" t="s">
        <v>101</v>
      </c>
      <c r="C1982" t="s">
        <v>2133</v>
      </c>
      <c r="D1982" t="s">
        <v>8</v>
      </c>
      <c r="E1982" t="s">
        <v>2182</v>
      </c>
    </row>
    <row r="1983" spans="1:5">
      <c r="A1983" t="s">
        <v>2183</v>
      </c>
      <c r="B1983" t="s">
        <v>101</v>
      </c>
      <c r="C1983" t="s">
        <v>2133</v>
      </c>
      <c r="D1983" t="s">
        <v>8</v>
      </c>
      <c r="E1983" t="s">
        <v>2182</v>
      </c>
    </row>
    <row r="1984" spans="1:5">
      <c r="A1984" t="s">
        <v>2184</v>
      </c>
      <c r="B1984" t="s">
        <v>101</v>
      </c>
      <c r="C1984" t="s">
        <v>2133</v>
      </c>
      <c r="D1984" t="s">
        <v>8</v>
      </c>
      <c r="E1984" t="s">
        <v>2182</v>
      </c>
    </row>
    <row r="1985" spans="1:5">
      <c r="A1985" t="s">
        <v>2185</v>
      </c>
      <c r="B1985" t="s">
        <v>101</v>
      </c>
      <c r="C1985" t="s">
        <v>2133</v>
      </c>
      <c r="D1985" t="s">
        <v>8</v>
      </c>
      <c r="E1985" t="s">
        <v>2182</v>
      </c>
    </row>
    <row r="1986" spans="1:5">
      <c r="A1986" t="s">
        <v>2186</v>
      </c>
      <c r="B1986" t="s">
        <v>108</v>
      </c>
      <c r="C1986" t="s">
        <v>2133</v>
      </c>
      <c r="D1986" t="s">
        <v>8</v>
      </c>
      <c r="E1986" t="s">
        <v>2187</v>
      </c>
    </row>
    <row r="1987" spans="1:5">
      <c r="A1987" t="s">
        <v>2188</v>
      </c>
      <c r="B1987" t="s">
        <v>147</v>
      </c>
      <c r="C1987" t="s">
        <v>2133</v>
      </c>
      <c r="D1987" t="s">
        <v>148</v>
      </c>
      <c r="E1987" t="s">
        <v>2189</v>
      </c>
    </row>
    <row r="1988" spans="1:5">
      <c r="A1988" t="s">
        <v>2190</v>
      </c>
      <c r="B1988" t="s">
        <v>147</v>
      </c>
      <c r="C1988" t="s">
        <v>2133</v>
      </c>
      <c r="D1988" t="s">
        <v>148</v>
      </c>
      <c r="E1988" t="s">
        <v>2189</v>
      </c>
    </row>
    <row r="1989" spans="1:5">
      <c r="A1989" t="s">
        <v>2191</v>
      </c>
      <c r="B1989" t="s">
        <v>147</v>
      </c>
      <c r="C1989" t="s">
        <v>2133</v>
      </c>
      <c r="D1989" t="s">
        <v>148</v>
      </c>
      <c r="E1989" t="s">
        <v>2189</v>
      </c>
    </row>
    <row r="1990" spans="1:5">
      <c r="A1990" t="s">
        <v>2192</v>
      </c>
      <c r="B1990" t="s">
        <v>147</v>
      </c>
      <c r="C1990" t="s">
        <v>2133</v>
      </c>
      <c r="D1990" t="s">
        <v>148</v>
      </c>
      <c r="E1990" t="s">
        <v>2189</v>
      </c>
    </row>
    <row r="1991" spans="1:5">
      <c r="A1991" t="s">
        <v>2193</v>
      </c>
      <c r="B1991" t="s">
        <v>6</v>
      </c>
      <c r="C1991" t="s">
        <v>2133</v>
      </c>
      <c r="D1991" t="s">
        <v>148</v>
      </c>
      <c r="E1991" t="s">
        <v>2194</v>
      </c>
    </row>
    <row r="1992" spans="1:5">
      <c r="A1992" t="s">
        <v>2195</v>
      </c>
      <c r="B1992" t="s">
        <v>6</v>
      </c>
      <c r="C1992" t="s">
        <v>2133</v>
      </c>
      <c r="D1992" t="s">
        <v>148</v>
      </c>
      <c r="E1992" t="s">
        <v>2194</v>
      </c>
    </row>
    <row r="1993" spans="1:5">
      <c r="A1993" t="s">
        <v>2196</v>
      </c>
      <c r="B1993" t="s">
        <v>6</v>
      </c>
      <c r="C1993" t="s">
        <v>2133</v>
      </c>
      <c r="D1993" t="s">
        <v>148</v>
      </c>
      <c r="E1993" t="s">
        <v>2194</v>
      </c>
    </row>
    <row r="1994" spans="1:5">
      <c r="A1994" t="s">
        <v>2197</v>
      </c>
      <c r="B1994" t="s">
        <v>6</v>
      </c>
      <c r="C1994" t="s">
        <v>2133</v>
      </c>
      <c r="D1994" t="s">
        <v>148</v>
      </c>
      <c r="E1994" t="s">
        <v>2194</v>
      </c>
    </row>
    <row r="1995" spans="1:5">
      <c r="A1995" t="s">
        <v>2198</v>
      </c>
      <c r="B1995" t="s">
        <v>6</v>
      </c>
      <c r="C1995" t="s">
        <v>2133</v>
      </c>
      <c r="D1995" t="s">
        <v>148</v>
      </c>
      <c r="E1995" t="s">
        <v>2194</v>
      </c>
    </row>
    <row r="1996" spans="1:5">
      <c r="A1996" t="s">
        <v>2199</v>
      </c>
      <c r="B1996" t="s">
        <v>11</v>
      </c>
      <c r="C1996" t="s">
        <v>2133</v>
      </c>
      <c r="D1996" t="s">
        <v>148</v>
      </c>
      <c r="E1996" t="s">
        <v>2200</v>
      </c>
    </row>
    <row r="1997" spans="1:5">
      <c r="A1997" t="s">
        <v>2201</v>
      </c>
      <c r="B1997" t="s">
        <v>11</v>
      </c>
      <c r="C1997" t="s">
        <v>2133</v>
      </c>
      <c r="D1997" t="s">
        <v>148</v>
      </c>
      <c r="E1997" t="s">
        <v>2200</v>
      </c>
    </row>
    <row r="1998" spans="1:5">
      <c r="A1998" t="s">
        <v>2202</v>
      </c>
      <c r="B1998" t="s">
        <v>11</v>
      </c>
      <c r="C1998" t="s">
        <v>2133</v>
      </c>
      <c r="D1998" t="s">
        <v>148</v>
      </c>
      <c r="E1998" t="s">
        <v>2200</v>
      </c>
    </row>
    <row r="1999" spans="1:5">
      <c r="A1999" t="s">
        <v>2203</v>
      </c>
      <c r="B1999" t="s">
        <v>11</v>
      </c>
      <c r="C1999" t="s">
        <v>2133</v>
      </c>
      <c r="D1999" t="s">
        <v>148</v>
      </c>
      <c r="E1999" t="s">
        <v>2200</v>
      </c>
    </row>
    <row r="2000" spans="1:5">
      <c r="A2000" t="s">
        <v>2204</v>
      </c>
      <c r="B2000" t="s">
        <v>11</v>
      </c>
      <c r="C2000" t="s">
        <v>2133</v>
      </c>
      <c r="D2000" t="s">
        <v>148</v>
      </c>
      <c r="E2000" t="s">
        <v>2200</v>
      </c>
    </row>
    <row r="2001" spans="1:5">
      <c r="A2001" t="s">
        <v>2205</v>
      </c>
      <c r="B2001" t="s">
        <v>11</v>
      </c>
      <c r="C2001" t="s">
        <v>2133</v>
      </c>
      <c r="D2001" t="s">
        <v>148</v>
      </c>
      <c r="E2001" t="s">
        <v>2200</v>
      </c>
    </row>
    <row r="2002" spans="1:5">
      <c r="A2002" t="s">
        <v>2206</v>
      </c>
      <c r="B2002" t="s">
        <v>17</v>
      </c>
      <c r="C2002" t="s">
        <v>2133</v>
      </c>
      <c r="D2002" t="s">
        <v>148</v>
      </c>
      <c r="E2002" t="s">
        <v>2207</v>
      </c>
    </row>
    <row r="2003" spans="1:5">
      <c r="A2003" t="s">
        <v>2208</v>
      </c>
      <c r="B2003" t="s">
        <v>17</v>
      </c>
      <c r="C2003" t="s">
        <v>2133</v>
      </c>
      <c r="D2003" t="s">
        <v>148</v>
      </c>
      <c r="E2003" t="s">
        <v>2207</v>
      </c>
    </row>
    <row r="2004" spans="1:5">
      <c r="A2004" t="s">
        <v>2209</v>
      </c>
      <c r="B2004" t="s">
        <v>17</v>
      </c>
      <c r="C2004" t="s">
        <v>2133</v>
      </c>
      <c r="D2004" t="s">
        <v>148</v>
      </c>
      <c r="E2004" t="s">
        <v>2207</v>
      </c>
    </row>
    <row r="2005" spans="1:5">
      <c r="A2005" t="s">
        <v>2210</v>
      </c>
      <c r="B2005" t="s">
        <v>17</v>
      </c>
      <c r="C2005" t="s">
        <v>2133</v>
      </c>
      <c r="D2005" t="s">
        <v>148</v>
      </c>
      <c r="E2005" t="s">
        <v>2207</v>
      </c>
    </row>
    <row r="2006" spans="1:5">
      <c r="A2006" t="s">
        <v>2211</v>
      </c>
      <c r="B2006" t="s">
        <v>32</v>
      </c>
      <c r="C2006" t="s">
        <v>2133</v>
      </c>
      <c r="D2006" t="s">
        <v>148</v>
      </c>
      <c r="E2006" t="s">
        <v>2212</v>
      </c>
    </row>
    <row r="2007" spans="1:5">
      <c r="A2007" t="s">
        <v>2213</v>
      </c>
      <c r="B2007" t="s">
        <v>45</v>
      </c>
      <c r="C2007" t="s">
        <v>2133</v>
      </c>
      <c r="D2007" t="s">
        <v>148</v>
      </c>
      <c r="E2007" t="s">
        <v>2214</v>
      </c>
    </row>
    <row r="2008" spans="1:5">
      <c r="A2008" t="s">
        <v>2215</v>
      </c>
      <c r="B2008" t="s">
        <v>45</v>
      </c>
      <c r="C2008" t="s">
        <v>2133</v>
      </c>
      <c r="D2008" t="s">
        <v>148</v>
      </c>
      <c r="E2008" t="s">
        <v>2214</v>
      </c>
    </row>
    <row r="2009" spans="1:5">
      <c r="A2009" t="s">
        <v>745</v>
      </c>
      <c r="B2009" t="s">
        <v>54</v>
      </c>
      <c r="C2009" t="s">
        <v>2133</v>
      </c>
      <c r="D2009" t="s">
        <v>148</v>
      </c>
      <c r="E2009" t="s">
        <v>2216</v>
      </c>
    </row>
    <row r="2010" spans="1:5">
      <c r="A2010" t="s">
        <v>2217</v>
      </c>
      <c r="B2010" t="s">
        <v>54</v>
      </c>
      <c r="C2010" t="s">
        <v>2133</v>
      </c>
      <c r="D2010" t="s">
        <v>148</v>
      </c>
      <c r="E2010" t="s">
        <v>2216</v>
      </c>
    </row>
    <row r="2011" spans="1:5">
      <c r="A2011" t="s">
        <v>2218</v>
      </c>
      <c r="B2011" t="s">
        <v>54</v>
      </c>
      <c r="C2011" t="s">
        <v>2133</v>
      </c>
      <c r="D2011" t="s">
        <v>148</v>
      </c>
      <c r="E2011" t="s">
        <v>2216</v>
      </c>
    </row>
    <row r="2012" spans="1:5">
      <c r="A2012" t="s">
        <v>2219</v>
      </c>
      <c r="B2012" t="s">
        <v>54</v>
      </c>
      <c r="C2012" t="s">
        <v>2133</v>
      </c>
      <c r="D2012" t="s">
        <v>148</v>
      </c>
      <c r="E2012" t="s">
        <v>2216</v>
      </c>
    </row>
    <row r="2013" spans="1:5">
      <c r="A2013" t="s">
        <v>2220</v>
      </c>
      <c r="B2013" t="s">
        <v>54</v>
      </c>
      <c r="C2013" t="s">
        <v>2133</v>
      </c>
      <c r="D2013" t="s">
        <v>148</v>
      </c>
      <c r="E2013" t="s">
        <v>2216</v>
      </c>
    </row>
    <row r="2014" spans="1:5">
      <c r="A2014" t="s">
        <v>2221</v>
      </c>
      <c r="B2014" t="s">
        <v>63</v>
      </c>
      <c r="C2014" t="s">
        <v>2133</v>
      </c>
      <c r="D2014" t="s">
        <v>148</v>
      </c>
      <c r="E2014" t="s">
        <v>2222</v>
      </c>
    </row>
    <row r="2015" spans="1:5">
      <c r="A2015" t="s">
        <v>927</v>
      </c>
      <c r="B2015" t="s">
        <v>63</v>
      </c>
      <c r="C2015" t="s">
        <v>2133</v>
      </c>
      <c r="D2015" t="s">
        <v>148</v>
      </c>
      <c r="E2015" t="s">
        <v>2222</v>
      </c>
    </row>
    <row r="2016" spans="1:5">
      <c r="A2016" t="s">
        <v>2223</v>
      </c>
      <c r="B2016" t="s">
        <v>63</v>
      </c>
      <c r="C2016" t="s">
        <v>2133</v>
      </c>
      <c r="D2016" t="s">
        <v>148</v>
      </c>
      <c r="E2016" t="s">
        <v>2222</v>
      </c>
    </row>
    <row r="2017" spans="1:5">
      <c r="A2017" t="s">
        <v>2224</v>
      </c>
      <c r="B2017" t="s">
        <v>63</v>
      </c>
      <c r="C2017" t="s">
        <v>2133</v>
      </c>
      <c r="D2017" t="s">
        <v>148</v>
      </c>
      <c r="E2017" t="s">
        <v>2222</v>
      </c>
    </row>
    <row r="2018" spans="1:5">
      <c r="A2018" t="s">
        <v>2225</v>
      </c>
      <c r="B2018" t="s">
        <v>63</v>
      </c>
      <c r="C2018" t="s">
        <v>2133</v>
      </c>
      <c r="D2018" t="s">
        <v>148</v>
      </c>
      <c r="E2018" t="s">
        <v>2222</v>
      </c>
    </row>
    <row r="2019" spans="1:5">
      <c r="A2019" t="s">
        <v>2226</v>
      </c>
      <c r="B2019" t="s">
        <v>80</v>
      </c>
      <c r="C2019" t="s">
        <v>2133</v>
      </c>
      <c r="D2019" t="s">
        <v>148</v>
      </c>
      <c r="E2019" t="s">
        <v>2227</v>
      </c>
    </row>
    <row r="2020" spans="1:5">
      <c r="A2020" t="s">
        <v>2228</v>
      </c>
      <c r="B2020" t="s">
        <v>80</v>
      </c>
      <c r="C2020" t="s">
        <v>2133</v>
      </c>
      <c r="D2020" t="s">
        <v>148</v>
      </c>
      <c r="E2020" t="s">
        <v>2227</v>
      </c>
    </row>
    <row r="2021" spans="1:5">
      <c r="A2021" t="s">
        <v>2229</v>
      </c>
      <c r="B2021" t="s">
        <v>80</v>
      </c>
      <c r="C2021" t="s">
        <v>2133</v>
      </c>
      <c r="D2021" t="s">
        <v>148</v>
      </c>
      <c r="E2021" t="s">
        <v>2227</v>
      </c>
    </row>
    <row r="2022" spans="1:5">
      <c r="A2022" t="s">
        <v>2230</v>
      </c>
      <c r="B2022" t="s">
        <v>80</v>
      </c>
      <c r="C2022" t="s">
        <v>2133</v>
      </c>
      <c r="D2022" t="s">
        <v>148</v>
      </c>
      <c r="E2022" t="s">
        <v>2227</v>
      </c>
    </row>
    <row r="2023" spans="1:5">
      <c r="A2023" t="s">
        <v>2231</v>
      </c>
      <c r="B2023" t="s">
        <v>80</v>
      </c>
      <c r="C2023" t="s">
        <v>2133</v>
      </c>
      <c r="D2023" t="s">
        <v>148</v>
      </c>
      <c r="E2023" t="s">
        <v>2227</v>
      </c>
    </row>
    <row r="2024" spans="1:5">
      <c r="A2024" t="s">
        <v>2232</v>
      </c>
      <c r="B2024" t="s">
        <v>236</v>
      </c>
      <c r="C2024" t="s">
        <v>2133</v>
      </c>
      <c r="D2024" t="s">
        <v>148</v>
      </c>
      <c r="E2024" t="s">
        <v>2233</v>
      </c>
    </row>
    <row r="2025" spans="1:5">
      <c r="A2025" t="s">
        <v>2234</v>
      </c>
      <c r="B2025" t="s">
        <v>421</v>
      </c>
      <c r="C2025" t="s">
        <v>2133</v>
      </c>
      <c r="D2025" t="s">
        <v>148</v>
      </c>
      <c r="E2025" t="s">
        <v>2235</v>
      </c>
    </row>
    <row r="2026" spans="1:5">
      <c r="A2026" t="s">
        <v>2236</v>
      </c>
      <c r="B2026" t="s">
        <v>421</v>
      </c>
      <c r="C2026" t="s">
        <v>2133</v>
      </c>
      <c r="D2026" t="s">
        <v>148</v>
      </c>
      <c r="E2026" t="s">
        <v>2235</v>
      </c>
    </row>
    <row r="2027" spans="1:5">
      <c r="A2027" t="s">
        <v>2237</v>
      </c>
      <c r="B2027" t="s">
        <v>101</v>
      </c>
      <c r="C2027" t="s">
        <v>2133</v>
      </c>
      <c r="D2027" t="s">
        <v>148</v>
      </c>
      <c r="E2027" t="s">
        <v>2238</v>
      </c>
    </row>
    <row r="2028" spans="1:5">
      <c r="A2028" t="s">
        <v>2239</v>
      </c>
      <c r="B2028" t="s">
        <v>108</v>
      </c>
      <c r="C2028" t="s">
        <v>2133</v>
      </c>
      <c r="D2028" t="s">
        <v>148</v>
      </c>
      <c r="E2028" t="s">
        <v>2240</v>
      </c>
    </row>
    <row r="2029" spans="1:5">
      <c r="A2029" t="s">
        <v>2241</v>
      </c>
      <c r="B2029" t="s">
        <v>108</v>
      </c>
      <c r="C2029" t="s">
        <v>2133</v>
      </c>
      <c r="D2029" t="s">
        <v>148</v>
      </c>
      <c r="E2029" t="s">
        <v>2240</v>
      </c>
    </row>
    <row r="2030" spans="1:5">
      <c r="A2030" t="s">
        <v>2242</v>
      </c>
      <c r="B2030" t="s">
        <v>108</v>
      </c>
      <c r="C2030" t="s">
        <v>2133</v>
      </c>
      <c r="D2030" t="s">
        <v>148</v>
      </c>
      <c r="E2030" t="s">
        <v>2240</v>
      </c>
    </row>
    <row r="2031" spans="1:5">
      <c r="A2031" t="s">
        <v>2243</v>
      </c>
      <c r="B2031" t="s">
        <v>108</v>
      </c>
      <c r="C2031" t="s">
        <v>2133</v>
      </c>
      <c r="D2031" t="s">
        <v>148</v>
      </c>
      <c r="E2031" t="s">
        <v>2240</v>
      </c>
    </row>
    <row r="2032" spans="1:5">
      <c r="A2032" t="s">
        <v>2244</v>
      </c>
      <c r="B2032" t="s">
        <v>108</v>
      </c>
      <c r="C2032" t="s">
        <v>2133</v>
      </c>
      <c r="D2032" t="s">
        <v>148</v>
      </c>
      <c r="E2032" t="s">
        <v>2240</v>
      </c>
    </row>
    <row r="2033" spans="1:5">
      <c r="A2033" t="s">
        <v>2245</v>
      </c>
      <c r="B2033" t="s">
        <v>108</v>
      </c>
      <c r="C2033" t="s">
        <v>2133</v>
      </c>
      <c r="D2033" t="s">
        <v>148</v>
      </c>
      <c r="E2033" t="s">
        <v>2240</v>
      </c>
    </row>
    <row r="2034" spans="1:5">
      <c r="A2034" t="s">
        <v>2246</v>
      </c>
      <c r="B2034" t="s">
        <v>108</v>
      </c>
      <c r="C2034" t="s">
        <v>2133</v>
      </c>
      <c r="D2034" t="s">
        <v>148</v>
      </c>
      <c r="E2034" t="s">
        <v>2240</v>
      </c>
    </row>
    <row r="2035" spans="1:5">
      <c r="A2035" t="s">
        <v>2247</v>
      </c>
      <c r="B2035" t="s">
        <v>108</v>
      </c>
      <c r="C2035" t="s">
        <v>2133</v>
      </c>
      <c r="D2035" t="s">
        <v>148</v>
      </c>
      <c r="E2035" t="s">
        <v>2240</v>
      </c>
    </row>
    <row r="2036" spans="1:5">
      <c r="A2036" t="s">
        <v>2248</v>
      </c>
      <c r="B2036" t="s">
        <v>11</v>
      </c>
      <c r="C2036" t="s">
        <v>2133</v>
      </c>
      <c r="D2036" t="s">
        <v>275</v>
      </c>
      <c r="E2036" t="s">
        <v>2249</v>
      </c>
    </row>
    <row r="2037" spans="1:5">
      <c r="A2037" t="s">
        <v>2250</v>
      </c>
      <c r="B2037" t="s">
        <v>11</v>
      </c>
      <c r="C2037" t="s">
        <v>2133</v>
      </c>
      <c r="D2037" t="s">
        <v>275</v>
      </c>
      <c r="E2037" t="s">
        <v>2249</v>
      </c>
    </row>
    <row r="2038" spans="1:5">
      <c r="A2038" t="s">
        <v>2251</v>
      </c>
      <c r="B2038" t="s">
        <v>11</v>
      </c>
      <c r="C2038" t="s">
        <v>2133</v>
      </c>
      <c r="D2038" t="s">
        <v>275</v>
      </c>
      <c r="E2038" t="s">
        <v>2249</v>
      </c>
    </row>
    <row r="2039" spans="1:5">
      <c r="A2039" t="s">
        <v>2252</v>
      </c>
      <c r="B2039" t="s">
        <v>11</v>
      </c>
      <c r="C2039" t="s">
        <v>2133</v>
      </c>
      <c r="D2039" t="s">
        <v>275</v>
      </c>
      <c r="E2039" t="s">
        <v>2249</v>
      </c>
    </row>
    <row r="2040" spans="1:5">
      <c r="A2040" t="s">
        <v>2253</v>
      </c>
      <c r="B2040" t="s">
        <v>11</v>
      </c>
      <c r="C2040" t="s">
        <v>2133</v>
      </c>
      <c r="D2040" t="s">
        <v>275</v>
      </c>
      <c r="E2040" t="s">
        <v>2249</v>
      </c>
    </row>
    <row r="2041" spans="1:5">
      <c r="A2041" t="s">
        <v>2143</v>
      </c>
      <c r="B2041" t="s">
        <v>11</v>
      </c>
      <c r="C2041" t="s">
        <v>2133</v>
      </c>
      <c r="D2041" t="s">
        <v>275</v>
      </c>
      <c r="E2041" t="s">
        <v>2249</v>
      </c>
    </row>
    <row r="2042" spans="1:5">
      <c r="A2042" t="s">
        <v>2151</v>
      </c>
      <c r="B2042" t="s">
        <v>17</v>
      </c>
      <c r="C2042" t="s">
        <v>2133</v>
      </c>
      <c r="D2042" t="s">
        <v>275</v>
      </c>
      <c r="E2042" t="s">
        <v>2254</v>
      </c>
    </row>
    <row r="2043" spans="1:5">
      <c r="A2043" t="s">
        <v>2255</v>
      </c>
      <c r="B2043" t="s">
        <v>17</v>
      </c>
      <c r="C2043" t="s">
        <v>2133</v>
      </c>
      <c r="D2043" t="s">
        <v>275</v>
      </c>
      <c r="E2043" t="s">
        <v>2254</v>
      </c>
    </row>
    <row r="2044" spans="1:5">
      <c r="A2044" t="s">
        <v>2256</v>
      </c>
      <c r="B2044" t="s">
        <v>32</v>
      </c>
      <c r="C2044" t="s">
        <v>2133</v>
      </c>
      <c r="D2044" t="s">
        <v>275</v>
      </c>
      <c r="E2044" t="s">
        <v>2257</v>
      </c>
    </row>
    <row r="2045" spans="1:5">
      <c r="A2045" t="s">
        <v>2258</v>
      </c>
      <c r="B2045" t="s">
        <v>32</v>
      </c>
      <c r="C2045" t="s">
        <v>2133</v>
      </c>
      <c r="D2045" t="s">
        <v>275</v>
      </c>
      <c r="E2045" t="s">
        <v>2257</v>
      </c>
    </row>
    <row r="2046" spans="1:5">
      <c r="A2046" t="s">
        <v>881</v>
      </c>
      <c r="B2046" t="s">
        <v>32</v>
      </c>
      <c r="C2046" t="s">
        <v>2133</v>
      </c>
      <c r="D2046" t="s">
        <v>275</v>
      </c>
      <c r="E2046" t="s">
        <v>2257</v>
      </c>
    </row>
    <row r="2047" spans="1:5">
      <c r="A2047" t="s">
        <v>2259</v>
      </c>
      <c r="B2047" t="s">
        <v>45</v>
      </c>
      <c r="C2047" t="s">
        <v>2133</v>
      </c>
      <c r="D2047" t="s">
        <v>275</v>
      </c>
      <c r="E2047" t="s">
        <v>2260</v>
      </c>
    </row>
    <row r="2048" spans="1:5">
      <c r="A2048" t="s">
        <v>2261</v>
      </c>
      <c r="B2048" t="s">
        <v>45</v>
      </c>
      <c r="C2048" t="s">
        <v>2133</v>
      </c>
      <c r="D2048" t="s">
        <v>275</v>
      </c>
      <c r="E2048" t="s">
        <v>2260</v>
      </c>
    </row>
    <row r="2049" spans="1:5">
      <c r="A2049" t="s">
        <v>2262</v>
      </c>
      <c r="B2049" t="s">
        <v>45</v>
      </c>
      <c r="C2049" t="s">
        <v>2133</v>
      </c>
      <c r="D2049" t="s">
        <v>275</v>
      </c>
      <c r="E2049" t="s">
        <v>2260</v>
      </c>
    </row>
    <row r="2050" spans="1:5">
      <c r="A2050" t="s">
        <v>2263</v>
      </c>
      <c r="B2050" t="s">
        <v>54</v>
      </c>
      <c r="C2050" t="s">
        <v>2133</v>
      </c>
      <c r="D2050" t="s">
        <v>275</v>
      </c>
      <c r="E2050" t="s">
        <v>2264</v>
      </c>
    </row>
    <row r="2051" spans="1:5">
      <c r="A2051" t="s">
        <v>2265</v>
      </c>
      <c r="B2051" t="s">
        <v>54</v>
      </c>
      <c r="C2051" t="s">
        <v>2133</v>
      </c>
      <c r="D2051" t="s">
        <v>275</v>
      </c>
      <c r="E2051" t="s">
        <v>2264</v>
      </c>
    </row>
    <row r="2052" spans="1:5">
      <c r="A2052" t="s">
        <v>2266</v>
      </c>
      <c r="B2052" t="s">
        <v>54</v>
      </c>
      <c r="C2052" t="s">
        <v>2133</v>
      </c>
      <c r="D2052" t="s">
        <v>275</v>
      </c>
      <c r="E2052" t="s">
        <v>2264</v>
      </c>
    </row>
    <row r="2053" spans="1:5">
      <c r="A2053" t="s">
        <v>2267</v>
      </c>
      <c r="B2053" t="s">
        <v>63</v>
      </c>
      <c r="C2053" t="s">
        <v>2133</v>
      </c>
      <c r="D2053" t="s">
        <v>275</v>
      </c>
      <c r="E2053" t="s">
        <v>2268</v>
      </c>
    </row>
    <row r="2054" spans="1:5">
      <c r="A2054" t="s">
        <v>2269</v>
      </c>
      <c r="B2054" t="s">
        <v>63</v>
      </c>
      <c r="C2054" t="s">
        <v>2133</v>
      </c>
      <c r="D2054" t="s">
        <v>275</v>
      </c>
      <c r="E2054" t="s">
        <v>2268</v>
      </c>
    </row>
    <row r="2055" spans="1:5">
      <c r="A2055" t="s">
        <v>2270</v>
      </c>
      <c r="B2055" t="s">
        <v>63</v>
      </c>
      <c r="C2055" t="s">
        <v>2133</v>
      </c>
      <c r="D2055" t="s">
        <v>275</v>
      </c>
      <c r="E2055" t="s">
        <v>2268</v>
      </c>
    </row>
    <row r="2056" spans="1:5">
      <c r="A2056" t="s">
        <v>2271</v>
      </c>
      <c r="B2056" t="s">
        <v>63</v>
      </c>
      <c r="C2056" t="s">
        <v>2133</v>
      </c>
      <c r="D2056" t="s">
        <v>275</v>
      </c>
      <c r="E2056" t="s">
        <v>2268</v>
      </c>
    </row>
    <row r="2057" spans="1:5">
      <c r="A2057" t="s">
        <v>2272</v>
      </c>
      <c r="B2057" t="s">
        <v>63</v>
      </c>
      <c r="C2057" t="s">
        <v>2133</v>
      </c>
      <c r="D2057" t="s">
        <v>275</v>
      </c>
      <c r="E2057" t="s">
        <v>2268</v>
      </c>
    </row>
    <row r="2058" spans="1:5">
      <c r="A2058" t="s">
        <v>2273</v>
      </c>
      <c r="B2058" t="s">
        <v>63</v>
      </c>
      <c r="C2058" t="s">
        <v>2133</v>
      </c>
      <c r="D2058" t="s">
        <v>275</v>
      </c>
      <c r="E2058" t="s">
        <v>2268</v>
      </c>
    </row>
    <row r="2059" spans="1:5">
      <c r="A2059" t="s">
        <v>2231</v>
      </c>
      <c r="B2059" t="s">
        <v>80</v>
      </c>
      <c r="C2059" t="s">
        <v>2133</v>
      </c>
      <c r="D2059" t="s">
        <v>275</v>
      </c>
      <c r="E2059" t="s">
        <v>2274</v>
      </c>
    </row>
    <row r="2060" spans="1:5">
      <c r="A2060" t="s">
        <v>2275</v>
      </c>
      <c r="B2060" t="s">
        <v>80</v>
      </c>
      <c r="C2060" t="s">
        <v>2133</v>
      </c>
      <c r="D2060" t="s">
        <v>275</v>
      </c>
      <c r="E2060" t="s">
        <v>2274</v>
      </c>
    </row>
    <row r="2061" spans="1:5">
      <c r="A2061" t="s">
        <v>2276</v>
      </c>
      <c r="B2061" t="s">
        <v>80</v>
      </c>
      <c r="C2061" t="s">
        <v>2133</v>
      </c>
      <c r="D2061" t="s">
        <v>275</v>
      </c>
      <c r="E2061" t="s">
        <v>2274</v>
      </c>
    </row>
    <row r="2062" spans="1:5">
      <c r="A2062" t="s">
        <v>2277</v>
      </c>
      <c r="B2062" t="s">
        <v>80</v>
      </c>
      <c r="C2062" t="s">
        <v>2133</v>
      </c>
      <c r="D2062" t="s">
        <v>275</v>
      </c>
      <c r="E2062" t="s">
        <v>2274</v>
      </c>
    </row>
    <row r="2063" spans="1:5">
      <c r="A2063" t="s">
        <v>2278</v>
      </c>
      <c r="B2063" t="s">
        <v>80</v>
      </c>
      <c r="C2063" t="s">
        <v>2133</v>
      </c>
      <c r="D2063" t="s">
        <v>275</v>
      </c>
      <c r="E2063" t="s">
        <v>2274</v>
      </c>
    </row>
    <row r="2064" spans="1:5">
      <c r="A2064" t="s">
        <v>2279</v>
      </c>
      <c r="B2064" t="s">
        <v>80</v>
      </c>
      <c r="C2064" t="s">
        <v>2133</v>
      </c>
      <c r="D2064" t="s">
        <v>275</v>
      </c>
      <c r="E2064" t="s">
        <v>2274</v>
      </c>
    </row>
    <row r="2065" spans="1:5">
      <c r="A2065" t="s">
        <v>973</v>
      </c>
      <c r="B2065" t="s">
        <v>80</v>
      </c>
      <c r="C2065" t="s">
        <v>2133</v>
      </c>
      <c r="D2065" t="s">
        <v>275</v>
      </c>
      <c r="E2065" t="s">
        <v>2274</v>
      </c>
    </row>
    <row r="2066" spans="1:5">
      <c r="A2066" t="s">
        <v>2280</v>
      </c>
      <c r="B2066" t="s">
        <v>88</v>
      </c>
      <c r="C2066" t="s">
        <v>2133</v>
      </c>
      <c r="D2066" t="s">
        <v>275</v>
      </c>
      <c r="E2066" t="s">
        <v>2281</v>
      </c>
    </row>
    <row r="2067" spans="1:5">
      <c r="A2067" t="s">
        <v>2282</v>
      </c>
      <c r="B2067" t="s">
        <v>88</v>
      </c>
      <c r="C2067" t="s">
        <v>2133</v>
      </c>
      <c r="D2067" t="s">
        <v>275</v>
      </c>
      <c r="E2067" t="s">
        <v>2281</v>
      </c>
    </row>
    <row r="2068" spans="1:5">
      <c r="A2068" t="s">
        <v>2283</v>
      </c>
      <c r="B2068" t="s">
        <v>88</v>
      </c>
      <c r="C2068" t="s">
        <v>2133</v>
      </c>
      <c r="D2068" t="s">
        <v>275</v>
      </c>
      <c r="E2068" t="s">
        <v>2281</v>
      </c>
    </row>
    <row r="2069" spans="1:5">
      <c r="A2069" t="s">
        <v>2284</v>
      </c>
      <c r="B2069" t="s">
        <v>88</v>
      </c>
      <c r="C2069" t="s">
        <v>2133</v>
      </c>
      <c r="D2069" t="s">
        <v>275</v>
      </c>
      <c r="E2069" t="s">
        <v>2281</v>
      </c>
    </row>
    <row r="2070" spans="1:5">
      <c r="A2070" t="s">
        <v>2285</v>
      </c>
      <c r="B2070" t="s">
        <v>88</v>
      </c>
      <c r="C2070" t="s">
        <v>2133</v>
      </c>
      <c r="D2070" t="s">
        <v>275</v>
      </c>
      <c r="E2070" t="s">
        <v>2281</v>
      </c>
    </row>
    <row r="2071" spans="1:5">
      <c r="A2071" t="s">
        <v>2286</v>
      </c>
      <c r="B2071" t="s">
        <v>101</v>
      </c>
      <c r="C2071" t="s">
        <v>2133</v>
      </c>
      <c r="D2071" t="s">
        <v>275</v>
      </c>
      <c r="E2071" t="s">
        <v>2287</v>
      </c>
    </row>
    <row r="2072" spans="1:5">
      <c r="A2072" t="s">
        <v>2288</v>
      </c>
      <c r="B2072" t="s">
        <v>101</v>
      </c>
      <c r="C2072" t="s">
        <v>2133</v>
      </c>
      <c r="D2072" t="s">
        <v>275</v>
      </c>
      <c r="E2072" t="s">
        <v>2287</v>
      </c>
    </row>
    <row r="2073" spans="1:5">
      <c r="A2073" t="s">
        <v>2289</v>
      </c>
      <c r="B2073" t="s">
        <v>101</v>
      </c>
      <c r="C2073" t="s">
        <v>2133</v>
      </c>
      <c r="D2073" t="s">
        <v>275</v>
      </c>
      <c r="E2073" t="s">
        <v>2287</v>
      </c>
    </row>
    <row r="2074" spans="1:5">
      <c r="A2074" t="s">
        <v>2290</v>
      </c>
      <c r="B2074" t="s">
        <v>101</v>
      </c>
      <c r="C2074" t="s">
        <v>2133</v>
      </c>
      <c r="D2074" t="s">
        <v>275</v>
      </c>
      <c r="E2074" t="s">
        <v>2287</v>
      </c>
    </row>
    <row r="2075" spans="1:5">
      <c r="A2075" t="s">
        <v>2291</v>
      </c>
      <c r="B2075" t="s">
        <v>108</v>
      </c>
      <c r="C2075" t="s">
        <v>2133</v>
      </c>
      <c r="D2075" t="s">
        <v>275</v>
      </c>
      <c r="E2075" t="s">
        <v>2292</v>
      </c>
    </row>
    <row r="2076" spans="1:5">
      <c r="A2076" t="s">
        <v>2293</v>
      </c>
      <c r="B2076" t="s">
        <v>108</v>
      </c>
      <c r="C2076" t="s">
        <v>2133</v>
      </c>
      <c r="D2076" t="s">
        <v>275</v>
      </c>
      <c r="E2076" t="s">
        <v>2292</v>
      </c>
    </row>
    <row r="2077" spans="1:5">
      <c r="A2077" t="s">
        <v>2246</v>
      </c>
      <c r="B2077" t="s">
        <v>108</v>
      </c>
      <c r="C2077" t="s">
        <v>2133</v>
      </c>
      <c r="D2077" t="s">
        <v>275</v>
      </c>
      <c r="E2077" t="s">
        <v>2292</v>
      </c>
    </row>
    <row r="2078" spans="1:5">
      <c r="A2078" t="s">
        <v>2294</v>
      </c>
      <c r="B2078" t="s">
        <v>147</v>
      </c>
      <c r="C2078" t="s">
        <v>2133</v>
      </c>
      <c r="D2078" t="s">
        <v>348</v>
      </c>
      <c r="E2078" t="s">
        <v>2295</v>
      </c>
    </row>
    <row r="2079" spans="1:5">
      <c r="A2079" t="s">
        <v>2296</v>
      </c>
      <c r="B2079" t="s">
        <v>6</v>
      </c>
      <c r="C2079" t="s">
        <v>2133</v>
      </c>
      <c r="D2079" t="s">
        <v>348</v>
      </c>
      <c r="E2079" t="s">
        <v>2297</v>
      </c>
    </row>
    <row r="2080" spans="1:5">
      <c r="A2080" t="s">
        <v>2298</v>
      </c>
      <c r="B2080" t="s">
        <v>6</v>
      </c>
      <c r="C2080" t="s">
        <v>2133</v>
      </c>
      <c r="D2080" t="s">
        <v>348</v>
      </c>
      <c r="E2080" t="s">
        <v>2297</v>
      </c>
    </row>
    <row r="2081" spans="1:5">
      <c r="A2081" t="s">
        <v>2299</v>
      </c>
      <c r="B2081" t="s">
        <v>6</v>
      </c>
      <c r="C2081" t="s">
        <v>2133</v>
      </c>
      <c r="D2081" t="s">
        <v>348</v>
      </c>
      <c r="E2081" t="s">
        <v>2297</v>
      </c>
    </row>
    <row r="2082" spans="1:5">
      <c r="A2082" t="s">
        <v>2300</v>
      </c>
      <c r="B2082" t="s">
        <v>11</v>
      </c>
      <c r="C2082" t="s">
        <v>2133</v>
      </c>
      <c r="D2082" t="s">
        <v>348</v>
      </c>
      <c r="E2082" t="s">
        <v>2301</v>
      </c>
    </row>
    <row r="2083" spans="1:5">
      <c r="A2083" t="s">
        <v>2302</v>
      </c>
      <c r="B2083" t="s">
        <v>11</v>
      </c>
      <c r="C2083" t="s">
        <v>2133</v>
      </c>
      <c r="D2083" t="s">
        <v>348</v>
      </c>
      <c r="E2083" t="s">
        <v>2301</v>
      </c>
    </row>
    <row r="2084" spans="1:5">
      <c r="A2084" t="s">
        <v>2303</v>
      </c>
      <c r="B2084" t="s">
        <v>17</v>
      </c>
      <c r="C2084" t="s">
        <v>2133</v>
      </c>
      <c r="D2084" t="s">
        <v>348</v>
      </c>
      <c r="E2084" t="s">
        <v>2304</v>
      </c>
    </row>
    <row r="2085" spans="1:5">
      <c r="A2085" t="s">
        <v>2305</v>
      </c>
      <c r="B2085" t="s">
        <v>17</v>
      </c>
      <c r="C2085" t="s">
        <v>2133</v>
      </c>
      <c r="D2085" t="s">
        <v>348</v>
      </c>
      <c r="E2085" t="s">
        <v>2304</v>
      </c>
    </row>
    <row r="2086" spans="1:5">
      <c r="A2086" t="s">
        <v>1021</v>
      </c>
      <c r="B2086" t="s">
        <v>17</v>
      </c>
      <c r="C2086" t="s">
        <v>2133</v>
      </c>
      <c r="D2086" t="s">
        <v>348</v>
      </c>
      <c r="E2086" t="s">
        <v>2304</v>
      </c>
    </row>
    <row r="2087" spans="1:5">
      <c r="A2087" t="s">
        <v>2306</v>
      </c>
      <c r="B2087" t="s">
        <v>17</v>
      </c>
      <c r="C2087" t="s">
        <v>2133</v>
      </c>
      <c r="D2087" t="s">
        <v>348</v>
      </c>
      <c r="E2087" t="s">
        <v>2304</v>
      </c>
    </row>
    <row r="2088" spans="1:5">
      <c r="A2088" t="s">
        <v>2307</v>
      </c>
      <c r="B2088" t="s">
        <v>32</v>
      </c>
      <c r="C2088" t="s">
        <v>2133</v>
      </c>
      <c r="D2088" t="s">
        <v>348</v>
      </c>
      <c r="E2088" t="s">
        <v>2308</v>
      </c>
    </row>
    <row r="2089" spans="1:5">
      <c r="A2089" t="s">
        <v>2309</v>
      </c>
      <c r="B2089" t="s">
        <v>32</v>
      </c>
      <c r="C2089" t="s">
        <v>2133</v>
      </c>
      <c r="D2089" t="s">
        <v>348</v>
      </c>
      <c r="E2089" t="s">
        <v>2308</v>
      </c>
    </row>
    <row r="2090" spans="1:5">
      <c r="A2090" t="s">
        <v>2310</v>
      </c>
      <c r="B2090" t="s">
        <v>45</v>
      </c>
      <c r="C2090" t="s">
        <v>2133</v>
      </c>
      <c r="D2090" t="s">
        <v>348</v>
      </c>
      <c r="E2090" t="s">
        <v>2311</v>
      </c>
    </row>
    <row r="2091" spans="1:5">
      <c r="A2091" t="s">
        <v>2312</v>
      </c>
      <c r="B2091" t="s">
        <v>45</v>
      </c>
      <c r="C2091" t="s">
        <v>2133</v>
      </c>
      <c r="D2091" t="s">
        <v>348</v>
      </c>
      <c r="E2091" t="s">
        <v>2311</v>
      </c>
    </row>
    <row r="2092" spans="1:5">
      <c r="A2092" t="s">
        <v>2313</v>
      </c>
      <c r="B2092" t="s">
        <v>54</v>
      </c>
      <c r="C2092" t="s">
        <v>2133</v>
      </c>
      <c r="D2092" t="s">
        <v>348</v>
      </c>
      <c r="E2092" t="s">
        <v>2314</v>
      </c>
    </row>
    <row r="2093" spans="1:5">
      <c r="A2093" t="s">
        <v>2315</v>
      </c>
      <c r="B2093" t="s">
        <v>54</v>
      </c>
      <c r="C2093" t="s">
        <v>2133</v>
      </c>
      <c r="D2093" t="s">
        <v>348</v>
      </c>
      <c r="E2093" t="s">
        <v>2314</v>
      </c>
    </row>
    <row r="2094" spans="1:5">
      <c r="A2094" t="s">
        <v>2316</v>
      </c>
      <c r="B2094" t="s">
        <v>54</v>
      </c>
      <c r="C2094" t="s">
        <v>2133</v>
      </c>
      <c r="D2094" t="s">
        <v>348</v>
      </c>
      <c r="E2094" t="s">
        <v>2314</v>
      </c>
    </row>
    <row r="2095" spans="1:5">
      <c r="A2095" t="s">
        <v>2317</v>
      </c>
      <c r="B2095" t="s">
        <v>54</v>
      </c>
      <c r="C2095" t="s">
        <v>2133</v>
      </c>
      <c r="D2095" t="s">
        <v>348</v>
      </c>
      <c r="E2095" t="s">
        <v>2314</v>
      </c>
    </row>
    <row r="2096" spans="1:5">
      <c r="A2096" t="s">
        <v>2318</v>
      </c>
      <c r="B2096" t="s">
        <v>54</v>
      </c>
      <c r="C2096" t="s">
        <v>2133</v>
      </c>
      <c r="D2096" t="s">
        <v>348</v>
      </c>
      <c r="E2096" t="s">
        <v>2314</v>
      </c>
    </row>
    <row r="2097" spans="1:5">
      <c r="A2097" t="s">
        <v>2319</v>
      </c>
      <c r="B2097" t="s">
        <v>54</v>
      </c>
      <c r="C2097" t="s">
        <v>2133</v>
      </c>
      <c r="D2097" t="s">
        <v>348</v>
      </c>
      <c r="E2097" t="s">
        <v>2314</v>
      </c>
    </row>
    <row r="2098" spans="1:5">
      <c r="A2098" t="s">
        <v>2320</v>
      </c>
      <c r="B2098" t="s">
        <v>54</v>
      </c>
      <c r="C2098" t="s">
        <v>2133</v>
      </c>
      <c r="D2098" t="s">
        <v>348</v>
      </c>
      <c r="E2098" t="s">
        <v>2314</v>
      </c>
    </row>
    <row r="2099" spans="1:5">
      <c r="A2099" t="s">
        <v>2321</v>
      </c>
      <c r="B2099" t="s">
        <v>54</v>
      </c>
      <c r="C2099" t="s">
        <v>2133</v>
      </c>
      <c r="D2099" t="s">
        <v>348</v>
      </c>
      <c r="E2099" t="s">
        <v>2314</v>
      </c>
    </row>
    <row r="2100" spans="1:5">
      <c r="A2100" t="s">
        <v>2322</v>
      </c>
      <c r="B2100" t="s">
        <v>54</v>
      </c>
      <c r="C2100" t="s">
        <v>2133</v>
      </c>
      <c r="D2100" t="s">
        <v>348</v>
      </c>
      <c r="E2100" t="s">
        <v>2314</v>
      </c>
    </row>
    <row r="2101" spans="1:5">
      <c r="A2101" t="s">
        <v>2323</v>
      </c>
      <c r="B2101" t="s">
        <v>54</v>
      </c>
      <c r="C2101" t="s">
        <v>2133</v>
      </c>
      <c r="D2101" t="s">
        <v>348</v>
      </c>
      <c r="E2101" t="s">
        <v>2314</v>
      </c>
    </row>
    <row r="2102" spans="1:5">
      <c r="A2102" t="s">
        <v>2324</v>
      </c>
      <c r="B2102" t="s">
        <v>80</v>
      </c>
      <c r="C2102" t="s">
        <v>2133</v>
      </c>
      <c r="D2102" t="s">
        <v>348</v>
      </c>
      <c r="E2102" t="s">
        <v>2325</v>
      </c>
    </row>
    <row r="2103" spans="1:5">
      <c r="A2103" t="s">
        <v>2326</v>
      </c>
      <c r="B2103" t="s">
        <v>80</v>
      </c>
      <c r="C2103" t="s">
        <v>2133</v>
      </c>
      <c r="D2103" t="s">
        <v>348</v>
      </c>
      <c r="E2103" t="s">
        <v>2325</v>
      </c>
    </row>
    <row r="2104" spans="1:5">
      <c r="A2104" t="s">
        <v>2327</v>
      </c>
      <c r="B2104" t="s">
        <v>80</v>
      </c>
      <c r="C2104" t="s">
        <v>2133</v>
      </c>
      <c r="D2104" t="s">
        <v>348</v>
      </c>
      <c r="E2104" t="s">
        <v>2325</v>
      </c>
    </row>
    <row r="2105" spans="1:5">
      <c r="A2105" t="s">
        <v>2328</v>
      </c>
      <c r="B2105" t="s">
        <v>80</v>
      </c>
      <c r="C2105" t="s">
        <v>2133</v>
      </c>
      <c r="D2105" t="s">
        <v>348</v>
      </c>
      <c r="E2105" t="s">
        <v>2325</v>
      </c>
    </row>
    <row r="2106" spans="1:5">
      <c r="A2106" t="s">
        <v>2329</v>
      </c>
      <c r="B2106" t="s">
        <v>80</v>
      </c>
      <c r="C2106" t="s">
        <v>2133</v>
      </c>
      <c r="D2106" t="s">
        <v>348</v>
      </c>
      <c r="E2106" t="s">
        <v>2325</v>
      </c>
    </row>
    <row r="2107" spans="1:5">
      <c r="A2107" t="s">
        <v>2330</v>
      </c>
      <c r="B2107" t="s">
        <v>80</v>
      </c>
      <c r="C2107" t="s">
        <v>2133</v>
      </c>
      <c r="D2107" t="s">
        <v>348</v>
      </c>
      <c r="E2107" t="s">
        <v>2325</v>
      </c>
    </row>
    <row r="2108" spans="1:5">
      <c r="A2108" t="s">
        <v>2331</v>
      </c>
      <c r="B2108" t="s">
        <v>88</v>
      </c>
      <c r="C2108" t="s">
        <v>2133</v>
      </c>
      <c r="D2108" t="s">
        <v>348</v>
      </c>
      <c r="E2108" t="s">
        <v>2332</v>
      </c>
    </row>
    <row r="2109" spans="1:5">
      <c r="A2109" t="s">
        <v>2333</v>
      </c>
      <c r="B2109" t="s">
        <v>88</v>
      </c>
      <c r="C2109" t="s">
        <v>2133</v>
      </c>
      <c r="D2109" t="s">
        <v>348</v>
      </c>
      <c r="E2109" t="s">
        <v>2332</v>
      </c>
    </row>
    <row r="2110" spans="1:5">
      <c r="A2110" t="s">
        <v>2280</v>
      </c>
      <c r="B2110" t="s">
        <v>88</v>
      </c>
      <c r="C2110" t="s">
        <v>2133</v>
      </c>
      <c r="D2110" t="s">
        <v>348</v>
      </c>
      <c r="E2110" t="s">
        <v>2332</v>
      </c>
    </row>
    <row r="2111" spans="1:5">
      <c r="A2111" t="s">
        <v>2334</v>
      </c>
      <c r="B2111" t="s">
        <v>88</v>
      </c>
      <c r="C2111" t="s">
        <v>2133</v>
      </c>
      <c r="D2111" t="s">
        <v>348</v>
      </c>
      <c r="E2111" t="s">
        <v>2332</v>
      </c>
    </row>
    <row r="2112" spans="1:5">
      <c r="A2112" t="s">
        <v>2335</v>
      </c>
      <c r="B2112" t="s">
        <v>88</v>
      </c>
      <c r="C2112" t="s">
        <v>2133</v>
      </c>
      <c r="D2112" t="s">
        <v>348</v>
      </c>
      <c r="E2112" t="s">
        <v>2332</v>
      </c>
    </row>
    <row r="2113" spans="1:5">
      <c r="A2113" t="s">
        <v>2336</v>
      </c>
      <c r="B2113" t="s">
        <v>88</v>
      </c>
      <c r="C2113" t="s">
        <v>2133</v>
      </c>
      <c r="D2113" t="s">
        <v>348</v>
      </c>
      <c r="E2113" t="s">
        <v>2332</v>
      </c>
    </row>
    <row r="2114" spans="1:5">
      <c r="A2114" t="s">
        <v>2337</v>
      </c>
      <c r="B2114" t="s">
        <v>101</v>
      </c>
      <c r="C2114" t="s">
        <v>2133</v>
      </c>
      <c r="D2114" t="s">
        <v>348</v>
      </c>
      <c r="E2114" t="s">
        <v>2338</v>
      </c>
    </row>
    <row r="2115" spans="1:5">
      <c r="A2115" t="s">
        <v>2339</v>
      </c>
      <c r="B2115" t="s">
        <v>101</v>
      </c>
      <c r="C2115" t="s">
        <v>2133</v>
      </c>
      <c r="D2115" t="s">
        <v>348</v>
      </c>
      <c r="E2115" t="s">
        <v>2338</v>
      </c>
    </row>
    <row r="2116" spans="1:5">
      <c r="A2116" t="s">
        <v>2340</v>
      </c>
      <c r="B2116" t="s">
        <v>101</v>
      </c>
      <c r="C2116" t="s">
        <v>2133</v>
      </c>
      <c r="D2116" t="s">
        <v>348</v>
      </c>
      <c r="E2116" t="s">
        <v>2338</v>
      </c>
    </row>
    <row r="2117" spans="1:5">
      <c r="A2117" t="s">
        <v>2341</v>
      </c>
      <c r="B2117" t="s">
        <v>101</v>
      </c>
      <c r="C2117" t="s">
        <v>2133</v>
      </c>
      <c r="D2117" t="s">
        <v>348</v>
      </c>
      <c r="E2117" t="s">
        <v>2338</v>
      </c>
    </row>
    <row r="2118" spans="1:5">
      <c r="A2118" t="s">
        <v>2342</v>
      </c>
      <c r="B2118" t="s">
        <v>101</v>
      </c>
      <c r="C2118" t="s">
        <v>2133</v>
      </c>
      <c r="D2118" t="s">
        <v>348</v>
      </c>
      <c r="E2118" t="s">
        <v>2338</v>
      </c>
    </row>
    <row r="2119" spans="1:5">
      <c r="A2119" t="s">
        <v>1518</v>
      </c>
      <c r="B2119" t="s">
        <v>101</v>
      </c>
      <c r="C2119" t="s">
        <v>2133</v>
      </c>
      <c r="D2119" t="s">
        <v>348</v>
      </c>
      <c r="E2119" t="s">
        <v>2338</v>
      </c>
    </row>
    <row r="2120" spans="1:5">
      <c r="A2120" t="s">
        <v>2343</v>
      </c>
      <c r="B2120" t="s">
        <v>101</v>
      </c>
      <c r="C2120" t="s">
        <v>2133</v>
      </c>
      <c r="D2120" t="s">
        <v>348</v>
      </c>
      <c r="E2120" t="s">
        <v>2338</v>
      </c>
    </row>
    <row r="2121" spans="1:5">
      <c r="A2121" t="s">
        <v>2344</v>
      </c>
      <c r="B2121" t="s">
        <v>108</v>
      </c>
      <c r="C2121" t="s">
        <v>2133</v>
      </c>
      <c r="D2121" t="s">
        <v>348</v>
      </c>
      <c r="E2121" t="s">
        <v>2345</v>
      </c>
    </row>
    <row r="2122" spans="1:5">
      <c r="A2122" t="s">
        <v>2346</v>
      </c>
      <c r="B2122" t="s">
        <v>108</v>
      </c>
      <c r="C2122" t="s">
        <v>2133</v>
      </c>
      <c r="D2122" t="s">
        <v>348</v>
      </c>
      <c r="E2122" t="s">
        <v>2345</v>
      </c>
    </row>
    <row r="2123" spans="1:5">
      <c r="A2123" t="s">
        <v>2347</v>
      </c>
      <c r="B2123" t="s">
        <v>108</v>
      </c>
      <c r="C2123" t="s">
        <v>2133</v>
      </c>
      <c r="D2123" t="s">
        <v>348</v>
      </c>
      <c r="E2123" t="s">
        <v>2345</v>
      </c>
    </row>
    <row r="2124" spans="1:5">
      <c r="A2124" t="s">
        <v>2348</v>
      </c>
      <c r="B2124" t="s">
        <v>108</v>
      </c>
      <c r="C2124" t="s">
        <v>2133</v>
      </c>
      <c r="D2124" t="s">
        <v>348</v>
      </c>
      <c r="E2124" t="s">
        <v>2345</v>
      </c>
    </row>
    <row r="2125" spans="1:5">
      <c r="A2125" t="s">
        <v>2349</v>
      </c>
      <c r="B2125" t="s">
        <v>108</v>
      </c>
      <c r="C2125" t="s">
        <v>2133</v>
      </c>
      <c r="D2125" t="s">
        <v>348</v>
      </c>
      <c r="E2125" t="s">
        <v>2345</v>
      </c>
    </row>
    <row r="2126" spans="1:5">
      <c r="A2126" t="s">
        <v>2350</v>
      </c>
      <c r="B2126" t="s">
        <v>108</v>
      </c>
      <c r="C2126" t="s">
        <v>2133</v>
      </c>
      <c r="D2126" t="s">
        <v>348</v>
      </c>
      <c r="E2126" t="s">
        <v>2345</v>
      </c>
    </row>
    <row r="2127" spans="1:5">
      <c r="A2127" t="s">
        <v>2351</v>
      </c>
      <c r="B2127" t="s">
        <v>108</v>
      </c>
      <c r="C2127" t="s">
        <v>2133</v>
      </c>
      <c r="D2127" t="s">
        <v>348</v>
      </c>
      <c r="E2127" t="s">
        <v>2345</v>
      </c>
    </row>
    <row r="2128" spans="1:5">
      <c r="A2128" t="s">
        <v>2352</v>
      </c>
      <c r="B2128" t="s">
        <v>108</v>
      </c>
      <c r="C2128" t="s">
        <v>2133</v>
      </c>
      <c r="D2128" t="s">
        <v>348</v>
      </c>
      <c r="E2128" t="s">
        <v>2345</v>
      </c>
    </row>
    <row r="2129" spans="1:5">
      <c r="A2129" t="s">
        <v>2353</v>
      </c>
      <c r="B2129" t="s">
        <v>108</v>
      </c>
      <c r="C2129" t="s">
        <v>2133</v>
      </c>
      <c r="D2129" t="s">
        <v>348</v>
      </c>
      <c r="E2129" t="s">
        <v>2345</v>
      </c>
    </row>
    <row r="2130" spans="1:5">
      <c r="A2130" t="s">
        <v>2354</v>
      </c>
      <c r="B2130" t="s">
        <v>108</v>
      </c>
      <c r="C2130" t="s">
        <v>2133</v>
      </c>
      <c r="D2130" t="s">
        <v>348</v>
      </c>
      <c r="E2130" t="s">
        <v>2345</v>
      </c>
    </row>
    <row r="2131" spans="1:5">
      <c r="A2131" t="s">
        <v>2355</v>
      </c>
      <c r="B2131" t="s">
        <v>108</v>
      </c>
      <c r="C2131" t="s">
        <v>2133</v>
      </c>
      <c r="D2131" t="s">
        <v>348</v>
      </c>
      <c r="E2131" t="s">
        <v>2345</v>
      </c>
    </row>
    <row r="2132" spans="1:5">
      <c r="A2132" t="s">
        <v>2356</v>
      </c>
      <c r="B2132" t="s">
        <v>147</v>
      </c>
      <c r="C2132" t="s">
        <v>2133</v>
      </c>
      <c r="D2132" t="s">
        <v>462</v>
      </c>
      <c r="E2132" t="s">
        <v>2357</v>
      </c>
    </row>
    <row r="2133" spans="1:5">
      <c r="A2133" t="s">
        <v>2358</v>
      </c>
      <c r="B2133" t="s">
        <v>147</v>
      </c>
      <c r="C2133" t="s">
        <v>2133</v>
      </c>
      <c r="D2133" t="s">
        <v>462</v>
      </c>
      <c r="E2133" t="s">
        <v>2357</v>
      </c>
    </row>
    <row r="2134" spans="1:5">
      <c r="A2134" t="s">
        <v>2359</v>
      </c>
      <c r="B2134" t="s">
        <v>147</v>
      </c>
      <c r="C2134" t="s">
        <v>2133</v>
      </c>
      <c r="D2134" t="s">
        <v>462</v>
      </c>
      <c r="E2134" t="s">
        <v>2357</v>
      </c>
    </row>
    <row r="2135" spans="1:5">
      <c r="A2135" t="s">
        <v>2360</v>
      </c>
      <c r="B2135" t="s">
        <v>147</v>
      </c>
      <c r="C2135" t="s">
        <v>2133</v>
      </c>
      <c r="D2135" t="s">
        <v>462</v>
      </c>
      <c r="E2135" t="s">
        <v>2357</v>
      </c>
    </row>
    <row r="2136" spans="1:5">
      <c r="A2136" t="s">
        <v>2361</v>
      </c>
      <c r="B2136" t="s">
        <v>147</v>
      </c>
      <c r="C2136" t="s">
        <v>2133</v>
      </c>
      <c r="D2136" t="s">
        <v>462</v>
      </c>
      <c r="E2136" t="s">
        <v>2357</v>
      </c>
    </row>
    <row r="2137" spans="1:5">
      <c r="A2137" t="s">
        <v>2362</v>
      </c>
      <c r="B2137" t="s">
        <v>147</v>
      </c>
      <c r="C2137" t="s">
        <v>2133</v>
      </c>
      <c r="D2137" t="s">
        <v>462</v>
      </c>
      <c r="E2137" t="s">
        <v>2357</v>
      </c>
    </row>
    <row r="2138" spans="1:5">
      <c r="A2138" t="s">
        <v>2363</v>
      </c>
      <c r="B2138" t="s">
        <v>147</v>
      </c>
      <c r="C2138" t="s">
        <v>2133</v>
      </c>
      <c r="D2138" t="s">
        <v>462</v>
      </c>
      <c r="E2138" t="s">
        <v>2357</v>
      </c>
    </row>
    <row r="2139" spans="1:5">
      <c r="A2139" t="s">
        <v>2364</v>
      </c>
      <c r="B2139" t="s">
        <v>147</v>
      </c>
      <c r="C2139" t="s">
        <v>2133</v>
      </c>
      <c r="D2139" t="s">
        <v>462</v>
      </c>
      <c r="E2139" t="s">
        <v>2357</v>
      </c>
    </row>
    <row r="2140" spans="1:5">
      <c r="A2140" t="s">
        <v>2365</v>
      </c>
      <c r="B2140" t="s">
        <v>54</v>
      </c>
      <c r="C2140" t="s">
        <v>2133</v>
      </c>
      <c r="D2140" t="s">
        <v>462</v>
      </c>
      <c r="E2140" t="s">
        <v>2366</v>
      </c>
    </row>
    <row r="2141" spans="1:5">
      <c r="A2141" t="s">
        <v>2367</v>
      </c>
      <c r="B2141" t="s">
        <v>54</v>
      </c>
      <c r="C2141" t="s">
        <v>2133</v>
      </c>
      <c r="D2141" t="s">
        <v>462</v>
      </c>
      <c r="E2141" t="s">
        <v>2366</v>
      </c>
    </row>
    <row r="2142" spans="1:5">
      <c r="A2142" t="s">
        <v>2368</v>
      </c>
      <c r="B2142" t="s">
        <v>54</v>
      </c>
      <c r="C2142" t="s">
        <v>2133</v>
      </c>
      <c r="D2142" t="s">
        <v>462</v>
      </c>
      <c r="E2142" t="s">
        <v>2366</v>
      </c>
    </row>
    <row r="2143" spans="1:5">
      <c r="A2143" t="s">
        <v>2369</v>
      </c>
      <c r="B2143" t="s">
        <v>54</v>
      </c>
      <c r="C2143" t="s">
        <v>2133</v>
      </c>
      <c r="D2143" t="s">
        <v>462</v>
      </c>
      <c r="E2143" t="s">
        <v>2366</v>
      </c>
    </row>
    <row r="2144" spans="1:5">
      <c r="A2144" t="s">
        <v>2370</v>
      </c>
      <c r="B2144" t="s">
        <v>63</v>
      </c>
      <c r="C2144" t="s">
        <v>2133</v>
      </c>
      <c r="D2144" t="s">
        <v>462</v>
      </c>
      <c r="E2144" t="s">
        <v>2371</v>
      </c>
    </row>
    <row r="2145" spans="1:5">
      <c r="A2145" t="s">
        <v>2372</v>
      </c>
      <c r="B2145" t="s">
        <v>63</v>
      </c>
      <c r="C2145" t="s">
        <v>2133</v>
      </c>
      <c r="D2145" t="s">
        <v>462</v>
      </c>
      <c r="E2145" t="s">
        <v>2371</v>
      </c>
    </row>
    <row r="2146" spans="1:5">
      <c r="A2146" t="s">
        <v>2373</v>
      </c>
      <c r="B2146" t="s">
        <v>88</v>
      </c>
      <c r="C2146" t="s">
        <v>2133</v>
      </c>
      <c r="D2146" t="s">
        <v>462</v>
      </c>
      <c r="E2146" t="s">
        <v>2374</v>
      </c>
    </row>
    <row r="2147" spans="1:5">
      <c r="A2147" t="s">
        <v>2375</v>
      </c>
      <c r="B2147" t="s">
        <v>236</v>
      </c>
      <c r="C2147" t="s">
        <v>2133</v>
      </c>
      <c r="D2147" t="s">
        <v>462</v>
      </c>
      <c r="E2147" t="s">
        <v>2376</v>
      </c>
    </row>
    <row r="2148" spans="1:5">
      <c r="A2148" t="s">
        <v>2377</v>
      </c>
      <c r="B2148" t="s">
        <v>236</v>
      </c>
      <c r="C2148" t="s">
        <v>2133</v>
      </c>
      <c r="D2148" t="s">
        <v>462</v>
      </c>
      <c r="E2148" t="s">
        <v>2376</v>
      </c>
    </row>
    <row r="2149" spans="1:5">
      <c r="A2149" t="s">
        <v>2378</v>
      </c>
      <c r="B2149" t="s">
        <v>236</v>
      </c>
      <c r="C2149" t="s">
        <v>2133</v>
      </c>
      <c r="D2149" t="s">
        <v>462</v>
      </c>
      <c r="E2149" t="s">
        <v>2376</v>
      </c>
    </row>
    <row r="2150" spans="1:5">
      <c r="A2150" t="s">
        <v>2379</v>
      </c>
      <c r="B2150" t="s">
        <v>236</v>
      </c>
      <c r="C2150" t="s">
        <v>2133</v>
      </c>
      <c r="D2150" t="s">
        <v>462</v>
      </c>
      <c r="E2150" t="s">
        <v>2376</v>
      </c>
    </row>
    <row r="2151" spans="1:5">
      <c r="A2151" t="s">
        <v>2380</v>
      </c>
      <c r="B2151" t="s">
        <v>236</v>
      </c>
      <c r="C2151" t="s">
        <v>2133</v>
      </c>
      <c r="D2151" t="s">
        <v>462</v>
      </c>
      <c r="E2151" t="s">
        <v>2376</v>
      </c>
    </row>
    <row r="2152" spans="1:5">
      <c r="A2152" t="s">
        <v>2381</v>
      </c>
      <c r="B2152" t="s">
        <v>236</v>
      </c>
      <c r="C2152" t="s">
        <v>2133</v>
      </c>
      <c r="D2152" t="s">
        <v>462</v>
      </c>
      <c r="E2152" t="s">
        <v>2376</v>
      </c>
    </row>
    <row r="2153" spans="1:5">
      <c r="A2153" t="s">
        <v>2382</v>
      </c>
      <c r="B2153" t="s">
        <v>236</v>
      </c>
      <c r="C2153" t="s">
        <v>2133</v>
      </c>
      <c r="D2153" t="s">
        <v>462</v>
      </c>
      <c r="E2153" t="s">
        <v>2376</v>
      </c>
    </row>
    <row r="2154" spans="1:5">
      <c r="A2154" t="s">
        <v>2383</v>
      </c>
      <c r="B2154" t="s">
        <v>421</v>
      </c>
      <c r="C2154" t="s">
        <v>2133</v>
      </c>
      <c r="D2154" t="s">
        <v>462</v>
      </c>
      <c r="E2154" t="s">
        <v>2384</v>
      </c>
    </row>
    <row r="2155" spans="1:5">
      <c r="A2155" t="s">
        <v>2385</v>
      </c>
      <c r="B2155" t="s">
        <v>421</v>
      </c>
      <c r="C2155" t="s">
        <v>2133</v>
      </c>
      <c r="D2155" t="s">
        <v>462</v>
      </c>
      <c r="E2155" t="s">
        <v>2384</v>
      </c>
    </row>
    <row r="2156" spans="1:5">
      <c r="A2156" t="s">
        <v>2386</v>
      </c>
      <c r="B2156" t="s">
        <v>421</v>
      </c>
      <c r="C2156" t="s">
        <v>2133</v>
      </c>
      <c r="D2156" t="s">
        <v>462</v>
      </c>
      <c r="E2156" t="s">
        <v>2384</v>
      </c>
    </row>
    <row r="2157" spans="1:5">
      <c r="A2157" t="s">
        <v>2387</v>
      </c>
      <c r="B2157" t="s">
        <v>101</v>
      </c>
      <c r="C2157" t="s">
        <v>2133</v>
      </c>
      <c r="D2157" t="s">
        <v>462</v>
      </c>
      <c r="E2157" t="s">
        <v>2388</v>
      </c>
    </row>
    <row r="2158" spans="1:5">
      <c r="A2158" t="s">
        <v>2143</v>
      </c>
      <c r="B2158" t="s">
        <v>108</v>
      </c>
      <c r="C2158" t="s">
        <v>2133</v>
      </c>
      <c r="D2158" t="s">
        <v>462</v>
      </c>
      <c r="E2158" t="s">
        <v>2389</v>
      </c>
    </row>
    <row r="2159" spans="1:5">
      <c r="A2159" t="s">
        <v>2390</v>
      </c>
      <c r="B2159" t="s">
        <v>108</v>
      </c>
      <c r="C2159" t="s">
        <v>2133</v>
      </c>
      <c r="D2159" t="s">
        <v>462</v>
      </c>
      <c r="E2159" t="s">
        <v>2389</v>
      </c>
    </row>
    <row r="2160" spans="1:5">
      <c r="A2160" t="s">
        <v>2391</v>
      </c>
      <c r="B2160" t="s">
        <v>108</v>
      </c>
      <c r="C2160" t="s">
        <v>2133</v>
      </c>
      <c r="D2160" t="s">
        <v>462</v>
      </c>
      <c r="E2160" t="s">
        <v>2389</v>
      </c>
    </row>
    <row r="2161" spans="1:5">
      <c r="A2161" t="s">
        <v>2392</v>
      </c>
      <c r="B2161" t="s">
        <v>108</v>
      </c>
      <c r="C2161" t="s">
        <v>2133</v>
      </c>
      <c r="D2161" t="s">
        <v>462</v>
      </c>
      <c r="E2161" t="s">
        <v>2389</v>
      </c>
    </row>
    <row r="2162" spans="1:5">
      <c r="A2162" t="s">
        <v>2393</v>
      </c>
      <c r="B2162" t="s">
        <v>108</v>
      </c>
      <c r="C2162" t="s">
        <v>2133</v>
      </c>
      <c r="D2162" t="s">
        <v>462</v>
      </c>
      <c r="E2162" t="s">
        <v>2389</v>
      </c>
    </row>
    <row r="2163" spans="1:5">
      <c r="A2163" t="s">
        <v>2394</v>
      </c>
      <c r="B2163" t="s">
        <v>108</v>
      </c>
      <c r="C2163" t="s">
        <v>2133</v>
      </c>
      <c r="D2163" t="s">
        <v>462</v>
      </c>
      <c r="E2163" t="s">
        <v>2389</v>
      </c>
    </row>
    <row r="2164" spans="1:5">
      <c r="A2164" t="s">
        <v>2395</v>
      </c>
      <c r="B2164" t="s">
        <v>147</v>
      </c>
      <c r="C2164" t="s">
        <v>2133</v>
      </c>
      <c r="D2164" t="s">
        <v>563</v>
      </c>
      <c r="E2164" t="s">
        <v>2396</v>
      </c>
    </row>
    <row r="2165" spans="1:5">
      <c r="A2165" t="s">
        <v>2360</v>
      </c>
      <c r="B2165" t="s">
        <v>147</v>
      </c>
      <c r="C2165" t="s">
        <v>2133</v>
      </c>
      <c r="D2165" t="s">
        <v>563</v>
      </c>
      <c r="E2165" t="s">
        <v>2396</v>
      </c>
    </row>
    <row r="2166" spans="1:5">
      <c r="A2166" t="s">
        <v>2362</v>
      </c>
      <c r="B2166" t="s">
        <v>147</v>
      </c>
      <c r="C2166" t="s">
        <v>2133</v>
      </c>
      <c r="D2166" t="s">
        <v>563</v>
      </c>
      <c r="E2166" t="s">
        <v>2396</v>
      </c>
    </row>
    <row r="2167" spans="1:5">
      <c r="A2167" t="s">
        <v>2397</v>
      </c>
      <c r="B2167" t="s">
        <v>6</v>
      </c>
      <c r="C2167" t="s">
        <v>2133</v>
      </c>
      <c r="D2167" t="s">
        <v>563</v>
      </c>
      <c r="E2167" t="s">
        <v>2398</v>
      </c>
    </row>
    <row r="2168" spans="1:5">
      <c r="A2168" t="s">
        <v>2399</v>
      </c>
      <c r="B2168" t="s">
        <v>32</v>
      </c>
      <c r="C2168" t="s">
        <v>2133</v>
      </c>
      <c r="D2168" t="s">
        <v>563</v>
      </c>
      <c r="E2168" t="s">
        <v>2400</v>
      </c>
    </row>
    <row r="2169" spans="1:5">
      <c r="A2169" t="s">
        <v>2401</v>
      </c>
      <c r="B2169" t="s">
        <v>32</v>
      </c>
      <c r="C2169" t="s">
        <v>2133</v>
      </c>
      <c r="D2169" t="s">
        <v>563</v>
      </c>
      <c r="E2169" t="s">
        <v>2400</v>
      </c>
    </row>
    <row r="2170" spans="1:5">
      <c r="A2170" t="s">
        <v>2402</v>
      </c>
      <c r="B2170" t="s">
        <v>32</v>
      </c>
      <c r="C2170" t="s">
        <v>2133</v>
      </c>
      <c r="D2170" t="s">
        <v>563</v>
      </c>
      <c r="E2170" t="s">
        <v>2400</v>
      </c>
    </row>
    <row r="2171" spans="1:5">
      <c r="A2171" t="s">
        <v>2369</v>
      </c>
      <c r="B2171" t="s">
        <v>32</v>
      </c>
      <c r="C2171" t="s">
        <v>2133</v>
      </c>
      <c r="D2171" t="s">
        <v>563</v>
      </c>
      <c r="E2171" t="s">
        <v>2400</v>
      </c>
    </row>
    <row r="2172" spans="1:5">
      <c r="A2172" t="s">
        <v>2403</v>
      </c>
      <c r="B2172" t="s">
        <v>32</v>
      </c>
      <c r="C2172" t="s">
        <v>2133</v>
      </c>
      <c r="D2172" t="s">
        <v>563</v>
      </c>
      <c r="E2172" t="s">
        <v>2400</v>
      </c>
    </row>
    <row r="2173" spans="1:5">
      <c r="A2173" t="s">
        <v>2404</v>
      </c>
      <c r="B2173" t="s">
        <v>32</v>
      </c>
      <c r="C2173" t="s">
        <v>2133</v>
      </c>
      <c r="D2173" t="s">
        <v>563</v>
      </c>
      <c r="E2173" t="s">
        <v>2400</v>
      </c>
    </row>
    <row r="2174" spans="1:5">
      <c r="A2174" t="s">
        <v>1224</v>
      </c>
      <c r="B2174" t="s">
        <v>32</v>
      </c>
      <c r="C2174" t="s">
        <v>2133</v>
      </c>
      <c r="D2174" t="s">
        <v>563</v>
      </c>
      <c r="E2174" t="s">
        <v>2400</v>
      </c>
    </row>
    <row r="2175" spans="1:5">
      <c r="A2175" t="s">
        <v>2405</v>
      </c>
      <c r="B2175" t="s">
        <v>32</v>
      </c>
      <c r="C2175" t="s">
        <v>2133</v>
      </c>
      <c r="D2175" t="s">
        <v>563</v>
      </c>
      <c r="E2175" t="s">
        <v>2400</v>
      </c>
    </row>
    <row r="2176" spans="1:5">
      <c r="A2176" t="s">
        <v>2406</v>
      </c>
      <c r="B2176" t="s">
        <v>32</v>
      </c>
      <c r="C2176" t="s">
        <v>2133</v>
      </c>
      <c r="D2176" t="s">
        <v>563</v>
      </c>
      <c r="E2176" t="s">
        <v>2400</v>
      </c>
    </row>
    <row r="2177" spans="1:5">
      <c r="A2177" t="s">
        <v>2407</v>
      </c>
      <c r="B2177" t="s">
        <v>32</v>
      </c>
      <c r="C2177" t="s">
        <v>2133</v>
      </c>
      <c r="D2177" t="s">
        <v>563</v>
      </c>
      <c r="E2177" t="s">
        <v>2400</v>
      </c>
    </row>
    <row r="2178" spans="1:5">
      <c r="A2178" t="s">
        <v>868</v>
      </c>
      <c r="B2178" t="s">
        <v>63</v>
      </c>
      <c r="C2178" t="s">
        <v>2133</v>
      </c>
      <c r="D2178" t="s">
        <v>563</v>
      </c>
      <c r="E2178" t="s">
        <v>2408</v>
      </c>
    </row>
    <row r="2179" spans="1:5">
      <c r="A2179" t="s">
        <v>2409</v>
      </c>
      <c r="B2179" t="s">
        <v>88</v>
      </c>
      <c r="C2179" t="s">
        <v>2133</v>
      </c>
      <c r="D2179" t="s">
        <v>563</v>
      </c>
      <c r="E2179" t="s">
        <v>2410</v>
      </c>
    </row>
    <row r="2180" spans="1:5">
      <c r="A2180" t="s">
        <v>2411</v>
      </c>
      <c r="B2180" t="s">
        <v>88</v>
      </c>
      <c r="C2180" t="s">
        <v>2133</v>
      </c>
      <c r="D2180" t="s">
        <v>563</v>
      </c>
      <c r="E2180" t="s">
        <v>2410</v>
      </c>
    </row>
    <row r="2181" spans="1:5">
      <c r="A2181" t="s">
        <v>2412</v>
      </c>
      <c r="B2181" t="s">
        <v>88</v>
      </c>
      <c r="C2181" t="s">
        <v>2133</v>
      </c>
      <c r="D2181" t="s">
        <v>563</v>
      </c>
      <c r="E2181" t="s">
        <v>2410</v>
      </c>
    </row>
    <row r="2182" spans="1:5">
      <c r="A2182" t="s">
        <v>2413</v>
      </c>
      <c r="B2182" t="s">
        <v>88</v>
      </c>
      <c r="C2182" t="s">
        <v>2133</v>
      </c>
      <c r="D2182" t="s">
        <v>563</v>
      </c>
      <c r="E2182" t="s">
        <v>2410</v>
      </c>
    </row>
    <row r="2183" spans="1:5">
      <c r="A2183" t="s">
        <v>2414</v>
      </c>
      <c r="B2183" t="s">
        <v>236</v>
      </c>
      <c r="C2183" t="s">
        <v>2133</v>
      </c>
      <c r="D2183" t="s">
        <v>563</v>
      </c>
      <c r="E2183" t="s">
        <v>2415</v>
      </c>
    </row>
    <row r="2184" spans="1:5">
      <c r="A2184" t="s">
        <v>2416</v>
      </c>
      <c r="B2184" t="s">
        <v>236</v>
      </c>
      <c r="C2184" t="s">
        <v>2133</v>
      </c>
      <c r="D2184" t="s">
        <v>563</v>
      </c>
      <c r="E2184" t="s">
        <v>2415</v>
      </c>
    </row>
    <row r="2185" spans="1:5">
      <c r="A2185" t="s">
        <v>2375</v>
      </c>
      <c r="B2185" t="s">
        <v>236</v>
      </c>
      <c r="C2185" t="s">
        <v>2133</v>
      </c>
      <c r="D2185" t="s">
        <v>563</v>
      </c>
      <c r="E2185" t="s">
        <v>2415</v>
      </c>
    </row>
    <row r="2186" spans="1:5">
      <c r="A2186" t="s">
        <v>2417</v>
      </c>
      <c r="B2186" t="s">
        <v>236</v>
      </c>
      <c r="C2186" t="s">
        <v>2133</v>
      </c>
      <c r="D2186" t="s">
        <v>563</v>
      </c>
      <c r="E2186" t="s">
        <v>2415</v>
      </c>
    </row>
    <row r="2187" spans="1:5">
      <c r="A2187" t="s">
        <v>2418</v>
      </c>
      <c r="B2187" t="s">
        <v>236</v>
      </c>
      <c r="C2187" t="s">
        <v>2133</v>
      </c>
      <c r="D2187" t="s">
        <v>563</v>
      </c>
      <c r="E2187" t="s">
        <v>2415</v>
      </c>
    </row>
    <row r="2188" spans="1:5">
      <c r="A2188" t="s">
        <v>2419</v>
      </c>
      <c r="B2188" t="s">
        <v>236</v>
      </c>
      <c r="C2188" t="s">
        <v>2133</v>
      </c>
      <c r="D2188" t="s">
        <v>563</v>
      </c>
      <c r="E2188" t="s">
        <v>2415</v>
      </c>
    </row>
    <row r="2189" spans="1:5">
      <c r="A2189" t="s">
        <v>2420</v>
      </c>
      <c r="B2189" t="s">
        <v>236</v>
      </c>
      <c r="C2189" t="s">
        <v>2133</v>
      </c>
      <c r="D2189" t="s">
        <v>563</v>
      </c>
      <c r="E2189" t="s">
        <v>2415</v>
      </c>
    </row>
    <row r="2190" spans="1:5">
      <c r="A2190" t="s">
        <v>2421</v>
      </c>
      <c r="B2190" t="s">
        <v>236</v>
      </c>
      <c r="C2190" t="s">
        <v>2133</v>
      </c>
      <c r="D2190" t="s">
        <v>563</v>
      </c>
      <c r="E2190" t="s">
        <v>2415</v>
      </c>
    </row>
    <row r="2191" spans="1:5">
      <c r="A2191" t="s">
        <v>2422</v>
      </c>
      <c r="B2191" t="s">
        <v>236</v>
      </c>
      <c r="C2191" t="s">
        <v>2133</v>
      </c>
      <c r="D2191" t="s">
        <v>563</v>
      </c>
      <c r="E2191" t="s">
        <v>2415</v>
      </c>
    </row>
    <row r="2192" spans="1:5">
      <c r="A2192" t="s">
        <v>2423</v>
      </c>
      <c r="B2192" t="s">
        <v>236</v>
      </c>
      <c r="C2192" t="s">
        <v>2133</v>
      </c>
      <c r="D2192" t="s">
        <v>563</v>
      </c>
      <c r="E2192" t="s">
        <v>2415</v>
      </c>
    </row>
    <row r="2193" spans="1:5">
      <c r="A2193" t="s">
        <v>2378</v>
      </c>
      <c r="B2193" t="s">
        <v>236</v>
      </c>
      <c r="C2193" t="s">
        <v>2133</v>
      </c>
      <c r="D2193" t="s">
        <v>563</v>
      </c>
      <c r="E2193" t="s">
        <v>2415</v>
      </c>
    </row>
    <row r="2194" spans="1:5">
      <c r="A2194" t="s">
        <v>2424</v>
      </c>
      <c r="B2194" t="s">
        <v>236</v>
      </c>
      <c r="C2194" t="s">
        <v>2133</v>
      </c>
      <c r="D2194" t="s">
        <v>563</v>
      </c>
      <c r="E2194" t="s">
        <v>2415</v>
      </c>
    </row>
    <row r="2195" spans="1:5">
      <c r="A2195" t="s">
        <v>2425</v>
      </c>
      <c r="B2195" t="s">
        <v>236</v>
      </c>
      <c r="C2195" t="s">
        <v>2133</v>
      </c>
      <c r="D2195" t="s">
        <v>563</v>
      </c>
      <c r="E2195" t="s">
        <v>2415</v>
      </c>
    </row>
    <row r="2196" spans="1:5">
      <c r="A2196" t="s">
        <v>2426</v>
      </c>
      <c r="B2196" t="s">
        <v>421</v>
      </c>
      <c r="C2196" t="s">
        <v>2133</v>
      </c>
      <c r="D2196" t="s">
        <v>563</v>
      </c>
      <c r="E2196" t="s">
        <v>2427</v>
      </c>
    </row>
    <row r="2197" spans="1:5">
      <c r="A2197" t="s">
        <v>2428</v>
      </c>
      <c r="B2197" t="s">
        <v>421</v>
      </c>
      <c r="C2197" t="s">
        <v>2133</v>
      </c>
      <c r="D2197" t="s">
        <v>563</v>
      </c>
      <c r="E2197" t="s">
        <v>2427</v>
      </c>
    </row>
    <row r="2198" spans="1:5">
      <c r="A2198" t="s">
        <v>2429</v>
      </c>
      <c r="B2198" t="s">
        <v>421</v>
      </c>
      <c r="C2198" t="s">
        <v>2133</v>
      </c>
      <c r="D2198" t="s">
        <v>563</v>
      </c>
      <c r="E2198" t="s">
        <v>2427</v>
      </c>
    </row>
    <row r="2199" spans="1:5">
      <c r="A2199" t="s">
        <v>2430</v>
      </c>
      <c r="B2199" t="s">
        <v>421</v>
      </c>
      <c r="C2199" t="s">
        <v>2133</v>
      </c>
      <c r="D2199" t="s">
        <v>563</v>
      </c>
      <c r="E2199" t="s">
        <v>2427</v>
      </c>
    </row>
    <row r="2200" spans="1:5">
      <c r="A2200" t="s">
        <v>2431</v>
      </c>
      <c r="B2200" t="s">
        <v>421</v>
      </c>
      <c r="C2200" t="s">
        <v>2133</v>
      </c>
      <c r="D2200" t="s">
        <v>563</v>
      </c>
      <c r="E2200" t="s">
        <v>2427</v>
      </c>
    </row>
    <row r="2201" spans="1:5">
      <c r="A2201" t="s">
        <v>2432</v>
      </c>
      <c r="B2201" t="s">
        <v>421</v>
      </c>
      <c r="C2201" t="s">
        <v>2133</v>
      </c>
      <c r="D2201" t="s">
        <v>563</v>
      </c>
      <c r="E2201" t="s">
        <v>2427</v>
      </c>
    </row>
    <row r="2202" spans="1:5">
      <c r="A2202" t="s">
        <v>2433</v>
      </c>
      <c r="B2202" t="s">
        <v>421</v>
      </c>
      <c r="C2202" t="s">
        <v>2133</v>
      </c>
      <c r="D2202" t="s">
        <v>563</v>
      </c>
      <c r="E2202" t="s">
        <v>2427</v>
      </c>
    </row>
    <row r="2203" spans="1:5">
      <c r="A2203" t="s">
        <v>2434</v>
      </c>
      <c r="B2203" t="s">
        <v>421</v>
      </c>
      <c r="C2203" t="s">
        <v>2133</v>
      </c>
      <c r="D2203" t="s">
        <v>563</v>
      </c>
      <c r="E2203" t="s">
        <v>2427</v>
      </c>
    </row>
    <row r="2204" spans="1:5">
      <c r="A2204" t="s">
        <v>2435</v>
      </c>
      <c r="B2204" t="s">
        <v>421</v>
      </c>
      <c r="C2204" t="s">
        <v>2133</v>
      </c>
      <c r="D2204" t="s">
        <v>563</v>
      </c>
      <c r="E2204" t="s">
        <v>2427</v>
      </c>
    </row>
    <row r="2205" spans="1:5">
      <c r="A2205" t="s">
        <v>2436</v>
      </c>
      <c r="B2205" t="s">
        <v>421</v>
      </c>
      <c r="C2205" t="s">
        <v>2133</v>
      </c>
      <c r="D2205" t="s">
        <v>563</v>
      </c>
      <c r="E2205" t="s">
        <v>2427</v>
      </c>
    </row>
    <row r="2206" spans="1:5">
      <c r="A2206" t="s">
        <v>2437</v>
      </c>
      <c r="B2206" t="s">
        <v>108</v>
      </c>
      <c r="C2206" t="s">
        <v>2133</v>
      </c>
      <c r="D2206" t="s">
        <v>563</v>
      </c>
      <c r="E2206" t="s">
        <v>2438</v>
      </c>
    </row>
    <row r="2207" spans="1:5">
      <c r="A2207" t="s">
        <v>2439</v>
      </c>
      <c r="B2207" t="s">
        <v>108</v>
      </c>
      <c r="C2207" t="s">
        <v>2133</v>
      </c>
      <c r="D2207" t="s">
        <v>563</v>
      </c>
      <c r="E2207" t="s">
        <v>2438</v>
      </c>
    </row>
    <row r="2208" spans="1:5">
      <c r="A2208" t="s">
        <v>2440</v>
      </c>
      <c r="B2208" t="s">
        <v>108</v>
      </c>
      <c r="C2208" t="s">
        <v>2133</v>
      </c>
      <c r="D2208" t="s">
        <v>563</v>
      </c>
      <c r="E2208" t="s">
        <v>2438</v>
      </c>
    </row>
    <row r="2209" spans="1:5">
      <c r="A2209" t="s">
        <v>2441</v>
      </c>
      <c r="B2209" t="s">
        <v>108</v>
      </c>
      <c r="C2209" t="s">
        <v>2133</v>
      </c>
      <c r="D2209" t="s">
        <v>563</v>
      </c>
      <c r="E2209" t="s">
        <v>2438</v>
      </c>
    </row>
    <row r="2210" spans="1:5">
      <c r="A2210" t="s">
        <v>2442</v>
      </c>
      <c r="B2210" t="s">
        <v>108</v>
      </c>
      <c r="C2210" t="s">
        <v>2133</v>
      </c>
      <c r="D2210" t="s">
        <v>563</v>
      </c>
      <c r="E2210" t="s">
        <v>2438</v>
      </c>
    </row>
    <row r="2211" spans="1:5">
      <c r="A2211" t="s">
        <v>2443</v>
      </c>
      <c r="B2211" t="s">
        <v>108</v>
      </c>
      <c r="C2211" t="s">
        <v>2133</v>
      </c>
      <c r="D2211" t="s">
        <v>563</v>
      </c>
      <c r="E2211" t="s">
        <v>2438</v>
      </c>
    </row>
    <row r="2212" spans="1:5">
      <c r="A2212" t="s">
        <v>2444</v>
      </c>
      <c r="B2212" t="s">
        <v>108</v>
      </c>
      <c r="C2212" t="s">
        <v>2133</v>
      </c>
      <c r="D2212" t="s">
        <v>563</v>
      </c>
      <c r="E2212" t="s">
        <v>2438</v>
      </c>
    </row>
    <row r="2213" spans="1:5">
      <c r="A2213" t="s">
        <v>2445</v>
      </c>
      <c r="B2213" t="s">
        <v>108</v>
      </c>
      <c r="C2213" t="s">
        <v>2133</v>
      </c>
      <c r="D2213" t="s">
        <v>563</v>
      </c>
      <c r="E2213" t="s">
        <v>2438</v>
      </c>
    </row>
    <row r="2214" spans="1:5">
      <c r="A2214" t="s">
        <v>2446</v>
      </c>
      <c r="B2214" t="s">
        <v>108</v>
      </c>
      <c r="C2214" t="s">
        <v>2133</v>
      </c>
      <c r="D2214" t="s">
        <v>563</v>
      </c>
      <c r="E2214" t="s">
        <v>2438</v>
      </c>
    </row>
    <row r="2215" spans="1:5">
      <c r="A2215" t="s">
        <v>2447</v>
      </c>
      <c r="B2215" t="s">
        <v>108</v>
      </c>
      <c r="C2215" t="s">
        <v>2133</v>
      </c>
      <c r="D2215" t="s">
        <v>563</v>
      </c>
      <c r="E2215" t="s">
        <v>2438</v>
      </c>
    </row>
    <row r="2216" spans="1:5">
      <c r="A2216" t="s">
        <v>2448</v>
      </c>
      <c r="B2216" t="s">
        <v>108</v>
      </c>
      <c r="C2216" t="s">
        <v>2133</v>
      </c>
      <c r="D2216" t="s">
        <v>563</v>
      </c>
      <c r="E2216" t="s">
        <v>2438</v>
      </c>
    </row>
    <row r="2217" spans="1:5">
      <c r="A2217" t="s">
        <v>2449</v>
      </c>
      <c r="B2217" t="s">
        <v>108</v>
      </c>
      <c r="C2217" t="s">
        <v>2133</v>
      </c>
      <c r="D2217" t="s">
        <v>563</v>
      </c>
      <c r="E2217" t="s">
        <v>2438</v>
      </c>
    </row>
    <row r="2218" spans="1:5">
      <c r="A2218" t="s">
        <v>2450</v>
      </c>
      <c r="B2218" t="s">
        <v>108</v>
      </c>
      <c r="C2218" t="s">
        <v>2133</v>
      </c>
      <c r="D2218" t="s">
        <v>563</v>
      </c>
      <c r="E2218" t="s">
        <v>2438</v>
      </c>
    </row>
    <row r="2219" spans="1:5">
      <c r="A2219" t="s">
        <v>2451</v>
      </c>
      <c r="B2219" t="s">
        <v>108</v>
      </c>
      <c r="C2219" t="s">
        <v>2133</v>
      </c>
      <c r="D2219" t="s">
        <v>563</v>
      </c>
      <c r="E2219" t="s">
        <v>2438</v>
      </c>
    </row>
    <row r="2220" spans="1:5">
      <c r="A2220" t="s">
        <v>2452</v>
      </c>
      <c r="B2220" t="s">
        <v>108</v>
      </c>
      <c r="C2220" t="s">
        <v>2133</v>
      </c>
      <c r="D2220" t="s">
        <v>563</v>
      </c>
      <c r="E2220" t="s">
        <v>2438</v>
      </c>
    </row>
    <row r="2221" spans="1:5">
      <c r="A2221" t="s">
        <v>2453</v>
      </c>
      <c r="B2221" t="s">
        <v>108</v>
      </c>
      <c r="C2221" t="s">
        <v>2133</v>
      </c>
      <c r="D2221" t="s">
        <v>563</v>
      </c>
      <c r="E2221" t="s">
        <v>2438</v>
      </c>
    </row>
    <row r="2222" spans="1:5">
      <c r="A2222" t="s">
        <v>2454</v>
      </c>
      <c r="B2222" t="s">
        <v>147</v>
      </c>
      <c r="C2222" t="s">
        <v>2133</v>
      </c>
      <c r="D2222" t="s">
        <v>614</v>
      </c>
      <c r="E2222" t="s">
        <v>2455</v>
      </c>
    </row>
    <row r="2223" spans="1:5">
      <c r="A2223" t="s">
        <v>2456</v>
      </c>
      <c r="B2223" t="s">
        <v>147</v>
      </c>
      <c r="C2223" t="s">
        <v>2133</v>
      </c>
      <c r="D2223" t="s">
        <v>614</v>
      </c>
      <c r="E2223" t="s">
        <v>2455</v>
      </c>
    </row>
    <row r="2224" spans="1:5">
      <c r="A2224" t="s">
        <v>2457</v>
      </c>
      <c r="B2224" t="s">
        <v>147</v>
      </c>
      <c r="C2224" t="s">
        <v>2133</v>
      </c>
      <c r="D2224" t="s">
        <v>614</v>
      </c>
      <c r="E2224" t="s">
        <v>2455</v>
      </c>
    </row>
    <row r="2225" spans="1:5">
      <c r="A2225" t="s">
        <v>2458</v>
      </c>
      <c r="B2225" t="s">
        <v>147</v>
      </c>
      <c r="C2225" t="s">
        <v>2133</v>
      </c>
      <c r="D2225" t="s">
        <v>614</v>
      </c>
      <c r="E2225" t="s">
        <v>2455</v>
      </c>
    </row>
    <row r="2226" spans="1:5">
      <c r="A2226" t="s">
        <v>2459</v>
      </c>
      <c r="B2226" t="s">
        <v>147</v>
      </c>
      <c r="C2226" t="s">
        <v>2133</v>
      </c>
      <c r="D2226" t="s">
        <v>614</v>
      </c>
      <c r="E2226" t="s">
        <v>2455</v>
      </c>
    </row>
    <row r="2227" spans="1:5">
      <c r="A2227" t="s">
        <v>2460</v>
      </c>
      <c r="B2227" t="s">
        <v>147</v>
      </c>
      <c r="C2227" t="s">
        <v>2133</v>
      </c>
      <c r="D2227" t="s">
        <v>614</v>
      </c>
      <c r="E2227" t="s">
        <v>2455</v>
      </c>
    </row>
    <row r="2228" spans="1:5">
      <c r="A2228" t="s">
        <v>2461</v>
      </c>
      <c r="B2228" t="s">
        <v>147</v>
      </c>
      <c r="C2228" t="s">
        <v>2133</v>
      </c>
      <c r="D2228" t="s">
        <v>614</v>
      </c>
      <c r="E2228" t="s">
        <v>2455</v>
      </c>
    </row>
    <row r="2229" spans="1:5">
      <c r="A2229" t="s">
        <v>2462</v>
      </c>
      <c r="B2229" t="s">
        <v>32</v>
      </c>
      <c r="C2229" t="s">
        <v>2133</v>
      </c>
      <c r="D2229" t="s">
        <v>614</v>
      </c>
      <c r="E2229" t="s">
        <v>2463</v>
      </c>
    </row>
    <row r="2230" spans="1:5">
      <c r="A2230" t="s">
        <v>2464</v>
      </c>
      <c r="B2230" t="s">
        <v>32</v>
      </c>
      <c r="C2230" t="s">
        <v>2133</v>
      </c>
      <c r="D2230" t="s">
        <v>614</v>
      </c>
      <c r="E2230" t="s">
        <v>2463</v>
      </c>
    </row>
    <row r="2231" spans="1:5">
      <c r="A2231" t="s">
        <v>2465</v>
      </c>
      <c r="B2231" t="s">
        <v>32</v>
      </c>
      <c r="C2231" t="s">
        <v>2133</v>
      </c>
      <c r="D2231" t="s">
        <v>614</v>
      </c>
      <c r="E2231" t="s">
        <v>2463</v>
      </c>
    </row>
    <row r="2232" spans="1:5">
      <c r="A2232" t="s">
        <v>2466</v>
      </c>
      <c r="B2232" t="s">
        <v>54</v>
      </c>
      <c r="C2232" t="s">
        <v>2133</v>
      </c>
      <c r="D2232" t="s">
        <v>614</v>
      </c>
      <c r="E2232" t="s">
        <v>2467</v>
      </c>
    </row>
    <row r="2233" spans="1:5">
      <c r="A2233" t="s">
        <v>2468</v>
      </c>
      <c r="B2233" t="s">
        <v>63</v>
      </c>
      <c r="C2233" t="s">
        <v>2133</v>
      </c>
      <c r="D2233" t="s">
        <v>614</v>
      </c>
      <c r="E2233" t="s">
        <v>2469</v>
      </c>
    </row>
    <row r="2234" spans="1:5">
      <c r="A2234" t="s">
        <v>2470</v>
      </c>
      <c r="B2234" t="s">
        <v>11</v>
      </c>
      <c r="C2234" t="s">
        <v>2470</v>
      </c>
      <c r="D2234" t="s">
        <v>8</v>
      </c>
      <c r="E2234" t="s">
        <v>2471</v>
      </c>
    </row>
    <row r="2235" spans="1:5">
      <c r="A2235" t="s">
        <v>2472</v>
      </c>
      <c r="B2235" t="s">
        <v>11</v>
      </c>
      <c r="C2235" t="s">
        <v>2470</v>
      </c>
      <c r="D2235" t="s">
        <v>8</v>
      </c>
      <c r="E2235" t="s">
        <v>2471</v>
      </c>
    </row>
    <row r="2236" spans="1:5">
      <c r="A2236" t="s">
        <v>2473</v>
      </c>
      <c r="B2236" t="s">
        <v>11</v>
      </c>
      <c r="C2236" t="s">
        <v>2470</v>
      </c>
      <c r="D2236" t="s">
        <v>8</v>
      </c>
      <c r="E2236" t="s">
        <v>2471</v>
      </c>
    </row>
    <row r="2237" spans="1:5">
      <c r="A2237" t="s">
        <v>2474</v>
      </c>
      <c r="B2237" t="s">
        <v>11</v>
      </c>
      <c r="C2237" t="s">
        <v>2470</v>
      </c>
      <c r="D2237" t="s">
        <v>8</v>
      </c>
      <c r="E2237" t="s">
        <v>2471</v>
      </c>
    </row>
    <row r="2238" spans="1:5">
      <c r="A2238" t="s">
        <v>2475</v>
      </c>
      <c r="B2238" t="s">
        <v>11</v>
      </c>
      <c r="C2238" t="s">
        <v>2470</v>
      </c>
      <c r="D2238" t="s">
        <v>8</v>
      </c>
      <c r="E2238" t="s">
        <v>2471</v>
      </c>
    </row>
    <row r="2239" spans="1:5">
      <c r="A2239" t="s">
        <v>2476</v>
      </c>
      <c r="B2239" t="s">
        <v>11</v>
      </c>
      <c r="C2239" t="s">
        <v>2470</v>
      </c>
      <c r="D2239" t="s">
        <v>8</v>
      </c>
      <c r="E2239" t="s">
        <v>2471</v>
      </c>
    </row>
    <row r="2240" spans="1:5">
      <c r="A2240" t="s">
        <v>2477</v>
      </c>
      <c r="B2240" t="s">
        <v>11</v>
      </c>
      <c r="C2240" t="s">
        <v>2470</v>
      </c>
      <c r="D2240" t="s">
        <v>8</v>
      </c>
      <c r="E2240" t="s">
        <v>2471</v>
      </c>
    </row>
    <row r="2241" spans="1:5">
      <c r="A2241" t="s">
        <v>2478</v>
      </c>
      <c r="B2241" t="s">
        <v>11</v>
      </c>
      <c r="C2241" t="s">
        <v>2470</v>
      </c>
      <c r="D2241" t="s">
        <v>8</v>
      </c>
      <c r="E2241" t="s">
        <v>2471</v>
      </c>
    </row>
    <row r="2242" spans="1:5">
      <c r="A2242" t="s">
        <v>2479</v>
      </c>
      <c r="B2242" t="s">
        <v>11</v>
      </c>
      <c r="C2242" t="s">
        <v>2470</v>
      </c>
      <c r="D2242" t="s">
        <v>8</v>
      </c>
      <c r="E2242" t="s">
        <v>2471</v>
      </c>
    </row>
    <row r="2243" spans="1:5">
      <c r="A2243" t="s">
        <v>2480</v>
      </c>
      <c r="B2243" t="s">
        <v>11</v>
      </c>
      <c r="C2243" t="s">
        <v>2470</v>
      </c>
      <c r="D2243" t="s">
        <v>8</v>
      </c>
      <c r="E2243" t="s">
        <v>2471</v>
      </c>
    </row>
    <row r="2244" spans="1:5">
      <c r="A2244" t="s">
        <v>2481</v>
      </c>
      <c r="B2244" t="s">
        <v>11</v>
      </c>
      <c r="C2244" t="s">
        <v>2470</v>
      </c>
      <c r="D2244" t="s">
        <v>8</v>
      </c>
      <c r="E2244" t="s">
        <v>2471</v>
      </c>
    </row>
    <row r="2245" spans="1:5">
      <c r="A2245" t="s">
        <v>2482</v>
      </c>
      <c r="B2245" t="s">
        <v>11</v>
      </c>
      <c r="C2245" t="s">
        <v>2470</v>
      </c>
      <c r="D2245" t="s">
        <v>8</v>
      </c>
      <c r="E2245" t="s">
        <v>2471</v>
      </c>
    </row>
    <row r="2246" spans="1:5">
      <c r="A2246" t="s">
        <v>2483</v>
      </c>
      <c r="B2246" t="s">
        <v>11</v>
      </c>
      <c r="C2246" t="s">
        <v>2470</v>
      </c>
      <c r="D2246" t="s">
        <v>8</v>
      </c>
      <c r="E2246" t="s">
        <v>2471</v>
      </c>
    </row>
    <row r="2247" spans="1:5">
      <c r="A2247" t="s">
        <v>2484</v>
      </c>
      <c r="B2247" t="s">
        <v>11</v>
      </c>
      <c r="C2247" t="s">
        <v>2470</v>
      </c>
      <c r="D2247" t="s">
        <v>8</v>
      </c>
      <c r="E2247" t="s">
        <v>2471</v>
      </c>
    </row>
    <row r="2248" spans="1:5">
      <c r="A2248" t="s">
        <v>2485</v>
      </c>
      <c r="B2248" t="s">
        <v>11</v>
      </c>
      <c r="C2248" t="s">
        <v>2470</v>
      </c>
      <c r="D2248" t="s">
        <v>8</v>
      </c>
      <c r="E2248" t="s">
        <v>2471</v>
      </c>
    </row>
    <row r="2249" spans="1:5">
      <c r="A2249" t="s">
        <v>2486</v>
      </c>
      <c r="B2249" t="s">
        <v>11</v>
      </c>
      <c r="C2249" t="s">
        <v>2470</v>
      </c>
      <c r="D2249" t="s">
        <v>8</v>
      </c>
      <c r="E2249" t="s">
        <v>2471</v>
      </c>
    </row>
    <row r="2250" spans="1:5">
      <c r="A2250" t="s">
        <v>2487</v>
      </c>
      <c r="B2250" t="s">
        <v>11</v>
      </c>
      <c r="C2250" t="s">
        <v>2470</v>
      </c>
      <c r="D2250" t="s">
        <v>8</v>
      </c>
      <c r="E2250" t="s">
        <v>2471</v>
      </c>
    </row>
    <row r="2251" spans="1:5">
      <c r="A2251" t="s">
        <v>2488</v>
      </c>
      <c r="B2251" t="s">
        <v>11</v>
      </c>
      <c r="C2251" t="s">
        <v>2470</v>
      </c>
      <c r="D2251" t="s">
        <v>8</v>
      </c>
      <c r="E2251" t="s">
        <v>2471</v>
      </c>
    </row>
    <row r="2252" spans="1:5">
      <c r="A2252" t="s">
        <v>2489</v>
      </c>
      <c r="B2252" t="s">
        <v>11</v>
      </c>
      <c r="C2252" t="s">
        <v>2470</v>
      </c>
      <c r="D2252" t="s">
        <v>8</v>
      </c>
      <c r="E2252" t="s">
        <v>2471</v>
      </c>
    </row>
    <row r="2253" spans="1:5">
      <c r="A2253" t="s">
        <v>2490</v>
      </c>
      <c r="B2253" t="s">
        <v>11</v>
      </c>
      <c r="C2253" t="s">
        <v>2470</v>
      </c>
      <c r="D2253" t="s">
        <v>8</v>
      </c>
      <c r="E2253" t="s">
        <v>2471</v>
      </c>
    </row>
    <row r="2254" spans="1:5">
      <c r="A2254" t="s">
        <v>2491</v>
      </c>
      <c r="B2254" t="s">
        <v>11</v>
      </c>
      <c r="C2254" t="s">
        <v>2470</v>
      </c>
      <c r="D2254" t="s">
        <v>8</v>
      </c>
      <c r="E2254" t="s">
        <v>2471</v>
      </c>
    </row>
    <row r="2255" spans="1:5">
      <c r="A2255" t="s">
        <v>2492</v>
      </c>
      <c r="B2255" t="s">
        <v>11</v>
      </c>
      <c r="C2255" t="s">
        <v>2470</v>
      </c>
      <c r="D2255" t="s">
        <v>8</v>
      </c>
      <c r="E2255" t="s">
        <v>2471</v>
      </c>
    </row>
    <row r="2256" spans="1:5">
      <c r="A2256" t="s">
        <v>2493</v>
      </c>
      <c r="B2256" t="s">
        <v>11</v>
      </c>
      <c r="C2256" t="s">
        <v>2470</v>
      </c>
      <c r="D2256" t="s">
        <v>8</v>
      </c>
      <c r="E2256" t="s">
        <v>2471</v>
      </c>
    </row>
    <row r="2257" spans="1:5">
      <c r="A2257" t="s">
        <v>2494</v>
      </c>
      <c r="B2257" t="s">
        <v>11</v>
      </c>
      <c r="C2257" t="s">
        <v>2470</v>
      </c>
      <c r="D2257" t="s">
        <v>8</v>
      </c>
      <c r="E2257" t="s">
        <v>2471</v>
      </c>
    </row>
    <row r="2258" spans="1:5">
      <c r="A2258" t="s">
        <v>2495</v>
      </c>
      <c r="B2258" t="s">
        <v>11</v>
      </c>
      <c r="C2258" t="s">
        <v>2470</v>
      </c>
      <c r="D2258" t="s">
        <v>8</v>
      </c>
      <c r="E2258" t="s">
        <v>2471</v>
      </c>
    </row>
    <row r="2259" spans="1:5">
      <c r="A2259" t="s">
        <v>2496</v>
      </c>
      <c r="B2259" t="s">
        <v>11</v>
      </c>
      <c r="C2259" t="s">
        <v>2470</v>
      </c>
      <c r="D2259" t="s">
        <v>8</v>
      </c>
      <c r="E2259" t="s">
        <v>2471</v>
      </c>
    </row>
    <row r="2260" spans="1:5">
      <c r="A2260" t="s">
        <v>2497</v>
      </c>
      <c r="B2260" t="s">
        <v>11</v>
      </c>
      <c r="C2260" t="s">
        <v>2470</v>
      </c>
      <c r="D2260" t="s">
        <v>8</v>
      </c>
      <c r="E2260" t="s">
        <v>2471</v>
      </c>
    </row>
    <row r="2261" spans="1:5">
      <c r="A2261" t="s">
        <v>2498</v>
      </c>
      <c r="B2261" t="s">
        <v>11</v>
      </c>
      <c r="C2261" t="s">
        <v>2470</v>
      </c>
      <c r="D2261" t="s">
        <v>8</v>
      </c>
      <c r="E2261" t="s">
        <v>2471</v>
      </c>
    </row>
    <row r="2262" spans="1:5">
      <c r="A2262" t="s">
        <v>2499</v>
      </c>
      <c r="B2262" t="s">
        <v>11</v>
      </c>
      <c r="C2262" t="s">
        <v>2470</v>
      </c>
      <c r="D2262" t="s">
        <v>8</v>
      </c>
      <c r="E2262" t="s">
        <v>2471</v>
      </c>
    </row>
    <row r="2263" spans="1:5">
      <c r="A2263" t="s">
        <v>2500</v>
      </c>
      <c r="B2263" t="s">
        <v>11</v>
      </c>
      <c r="C2263" t="s">
        <v>2470</v>
      </c>
      <c r="D2263" t="s">
        <v>8</v>
      </c>
      <c r="E2263" t="s">
        <v>2471</v>
      </c>
    </row>
    <row r="2264" spans="1:5">
      <c r="A2264" t="s">
        <v>2501</v>
      </c>
      <c r="B2264" t="s">
        <v>17</v>
      </c>
      <c r="C2264" t="s">
        <v>2470</v>
      </c>
      <c r="D2264" t="s">
        <v>8</v>
      </c>
      <c r="E2264" t="s">
        <v>2502</v>
      </c>
    </row>
    <row r="2265" spans="1:5">
      <c r="A2265" t="s">
        <v>2503</v>
      </c>
      <c r="B2265" t="s">
        <v>17</v>
      </c>
      <c r="C2265" t="s">
        <v>2470</v>
      </c>
      <c r="D2265" t="s">
        <v>8</v>
      </c>
      <c r="E2265" t="s">
        <v>2502</v>
      </c>
    </row>
    <row r="2266" spans="1:5">
      <c r="A2266" t="s">
        <v>2504</v>
      </c>
      <c r="B2266" t="s">
        <v>17</v>
      </c>
      <c r="C2266" t="s">
        <v>2470</v>
      </c>
      <c r="D2266" t="s">
        <v>8</v>
      </c>
      <c r="E2266" t="s">
        <v>2502</v>
      </c>
    </row>
    <row r="2267" spans="1:5">
      <c r="A2267" t="s">
        <v>2505</v>
      </c>
      <c r="B2267" t="s">
        <v>17</v>
      </c>
      <c r="C2267" t="s">
        <v>2470</v>
      </c>
      <c r="D2267" t="s">
        <v>8</v>
      </c>
      <c r="E2267" t="s">
        <v>2502</v>
      </c>
    </row>
    <row r="2268" spans="1:5">
      <c r="A2268" t="s">
        <v>2506</v>
      </c>
      <c r="B2268" t="s">
        <v>17</v>
      </c>
      <c r="C2268" t="s">
        <v>2470</v>
      </c>
      <c r="D2268" t="s">
        <v>8</v>
      </c>
      <c r="E2268" t="s">
        <v>2502</v>
      </c>
    </row>
    <row r="2269" spans="1:5">
      <c r="A2269" t="s">
        <v>2507</v>
      </c>
      <c r="B2269" t="s">
        <v>17</v>
      </c>
      <c r="C2269" t="s">
        <v>2470</v>
      </c>
      <c r="D2269" t="s">
        <v>8</v>
      </c>
      <c r="E2269" t="s">
        <v>2502</v>
      </c>
    </row>
    <row r="2270" spans="1:5">
      <c r="A2270" t="s">
        <v>2508</v>
      </c>
      <c r="B2270" t="s">
        <v>17</v>
      </c>
      <c r="C2270" t="s">
        <v>2470</v>
      </c>
      <c r="D2270" t="s">
        <v>8</v>
      </c>
      <c r="E2270" t="s">
        <v>2502</v>
      </c>
    </row>
    <row r="2271" spans="1:5">
      <c r="A2271" t="s">
        <v>2509</v>
      </c>
      <c r="B2271" t="s">
        <v>17</v>
      </c>
      <c r="C2271" t="s">
        <v>2470</v>
      </c>
      <c r="D2271" t="s">
        <v>8</v>
      </c>
      <c r="E2271" t="s">
        <v>2502</v>
      </c>
    </row>
    <row r="2272" spans="1:5">
      <c r="A2272" t="s">
        <v>2510</v>
      </c>
      <c r="B2272" t="s">
        <v>17</v>
      </c>
      <c r="C2272" t="s">
        <v>2470</v>
      </c>
      <c r="D2272" t="s">
        <v>8</v>
      </c>
      <c r="E2272" t="s">
        <v>2502</v>
      </c>
    </row>
    <row r="2273" spans="1:5">
      <c r="A2273" t="s">
        <v>2511</v>
      </c>
      <c r="B2273" t="s">
        <v>17</v>
      </c>
      <c r="C2273" t="s">
        <v>2470</v>
      </c>
      <c r="D2273" t="s">
        <v>8</v>
      </c>
      <c r="E2273" t="s">
        <v>2502</v>
      </c>
    </row>
    <row r="2274" spans="1:5">
      <c r="A2274" t="s">
        <v>2512</v>
      </c>
      <c r="B2274" t="s">
        <v>17</v>
      </c>
      <c r="C2274" t="s">
        <v>2470</v>
      </c>
      <c r="D2274" t="s">
        <v>8</v>
      </c>
      <c r="E2274" t="s">
        <v>2502</v>
      </c>
    </row>
    <row r="2275" spans="1:5">
      <c r="A2275" t="s">
        <v>2513</v>
      </c>
      <c r="B2275" t="s">
        <v>17</v>
      </c>
      <c r="C2275" t="s">
        <v>2470</v>
      </c>
      <c r="D2275" t="s">
        <v>8</v>
      </c>
      <c r="E2275" t="s">
        <v>2502</v>
      </c>
    </row>
    <row r="2276" spans="1:5">
      <c r="A2276" t="s">
        <v>2514</v>
      </c>
      <c r="B2276" t="s">
        <v>17</v>
      </c>
      <c r="C2276" t="s">
        <v>2470</v>
      </c>
      <c r="D2276" t="s">
        <v>8</v>
      </c>
      <c r="E2276" t="s">
        <v>2502</v>
      </c>
    </row>
    <row r="2277" spans="1:5">
      <c r="A2277" t="s">
        <v>2515</v>
      </c>
      <c r="B2277" t="s">
        <v>17</v>
      </c>
      <c r="C2277" t="s">
        <v>2470</v>
      </c>
      <c r="D2277" t="s">
        <v>8</v>
      </c>
      <c r="E2277" t="s">
        <v>2502</v>
      </c>
    </row>
    <row r="2278" spans="1:5">
      <c r="A2278" t="s">
        <v>2516</v>
      </c>
      <c r="B2278" t="s">
        <v>17</v>
      </c>
      <c r="C2278" t="s">
        <v>2470</v>
      </c>
      <c r="D2278" t="s">
        <v>8</v>
      </c>
      <c r="E2278" t="s">
        <v>2502</v>
      </c>
    </row>
    <row r="2279" spans="1:5">
      <c r="A2279" t="s">
        <v>2517</v>
      </c>
      <c r="B2279" t="s">
        <v>32</v>
      </c>
      <c r="C2279" t="s">
        <v>2470</v>
      </c>
      <c r="D2279" t="s">
        <v>8</v>
      </c>
      <c r="E2279" t="s">
        <v>2518</v>
      </c>
    </row>
    <row r="2280" spans="1:5">
      <c r="A2280" t="s">
        <v>2519</v>
      </c>
      <c r="B2280" t="s">
        <v>32</v>
      </c>
      <c r="C2280" t="s">
        <v>2470</v>
      </c>
      <c r="D2280" t="s">
        <v>8</v>
      </c>
      <c r="E2280" t="s">
        <v>2518</v>
      </c>
    </row>
    <row r="2281" spans="1:5">
      <c r="A2281" t="s">
        <v>2520</v>
      </c>
      <c r="B2281" t="s">
        <v>32</v>
      </c>
      <c r="C2281" t="s">
        <v>2470</v>
      </c>
      <c r="D2281" t="s">
        <v>8</v>
      </c>
      <c r="E2281" t="s">
        <v>2518</v>
      </c>
    </row>
    <row r="2282" spans="1:5">
      <c r="A2282" t="s">
        <v>2521</v>
      </c>
      <c r="B2282" t="s">
        <v>32</v>
      </c>
      <c r="C2282" t="s">
        <v>2470</v>
      </c>
      <c r="D2282" t="s">
        <v>8</v>
      </c>
      <c r="E2282" t="s">
        <v>2518</v>
      </c>
    </row>
    <row r="2283" spans="1:5">
      <c r="A2283" t="s">
        <v>2522</v>
      </c>
      <c r="B2283" t="s">
        <v>32</v>
      </c>
      <c r="C2283" t="s">
        <v>2470</v>
      </c>
      <c r="D2283" t="s">
        <v>8</v>
      </c>
      <c r="E2283" t="s">
        <v>2518</v>
      </c>
    </row>
    <row r="2284" spans="1:5">
      <c r="A2284" t="s">
        <v>2523</v>
      </c>
      <c r="B2284" t="s">
        <v>32</v>
      </c>
      <c r="C2284" t="s">
        <v>2470</v>
      </c>
      <c r="D2284" t="s">
        <v>8</v>
      </c>
      <c r="E2284" t="s">
        <v>2518</v>
      </c>
    </row>
    <row r="2285" spans="1:5">
      <c r="A2285" t="s">
        <v>2524</v>
      </c>
      <c r="B2285" t="s">
        <v>32</v>
      </c>
      <c r="C2285" t="s">
        <v>2470</v>
      </c>
      <c r="D2285" t="s">
        <v>8</v>
      </c>
      <c r="E2285" t="s">
        <v>2518</v>
      </c>
    </row>
    <row r="2286" spans="1:5">
      <c r="A2286" t="s">
        <v>2525</v>
      </c>
      <c r="B2286" t="s">
        <v>32</v>
      </c>
      <c r="C2286" t="s">
        <v>2470</v>
      </c>
      <c r="D2286" t="s">
        <v>8</v>
      </c>
      <c r="E2286" t="s">
        <v>2518</v>
      </c>
    </row>
    <row r="2287" spans="1:5">
      <c r="A2287" t="s">
        <v>2526</v>
      </c>
      <c r="B2287" t="s">
        <v>32</v>
      </c>
      <c r="C2287" t="s">
        <v>2470</v>
      </c>
      <c r="D2287" t="s">
        <v>8</v>
      </c>
      <c r="E2287" t="s">
        <v>2518</v>
      </c>
    </row>
    <row r="2288" spans="1:5">
      <c r="A2288" t="s">
        <v>2527</v>
      </c>
      <c r="B2288" t="s">
        <v>32</v>
      </c>
      <c r="C2288" t="s">
        <v>2470</v>
      </c>
      <c r="D2288" t="s">
        <v>8</v>
      </c>
      <c r="E2288" t="s">
        <v>2518</v>
      </c>
    </row>
    <row r="2289" spans="1:5">
      <c r="A2289" t="s">
        <v>2528</v>
      </c>
      <c r="B2289" t="s">
        <v>45</v>
      </c>
      <c r="C2289" t="s">
        <v>2470</v>
      </c>
      <c r="D2289" t="s">
        <v>8</v>
      </c>
      <c r="E2289" t="s">
        <v>2529</v>
      </c>
    </row>
    <row r="2290" spans="1:5">
      <c r="A2290" t="s">
        <v>2530</v>
      </c>
      <c r="B2290" t="s">
        <v>45</v>
      </c>
      <c r="C2290" t="s">
        <v>2470</v>
      </c>
      <c r="D2290" t="s">
        <v>8</v>
      </c>
      <c r="E2290" t="s">
        <v>2529</v>
      </c>
    </row>
    <row r="2291" spans="1:5">
      <c r="A2291" t="s">
        <v>2531</v>
      </c>
      <c r="B2291" t="s">
        <v>45</v>
      </c>
      <c r="C2291" t="s">
        <v>2470</v>
      </c>
      <c r="D2291" t="s">
        <v>8</v>
      </c>
      <c r="E2291" t="s">
        <v>2529</v>
      </c>
    </row>
    <row r="2292" spans="1:5">
      <c r="A2292" t="s">
        <v>2532</v>
      </c>
      <c r="B2292" t="s">
        <v>54</v>
      </c>
      <c r="C2292" t="s">
        <v>2470</v>
      </c>
      <c r="D2292" t="s">
        <v>8</v>
      </c>
      <c r="E2292" t="s">
        <v>2533</v>
      </c>
    </row>
    <row r="2293" spans="1:5">
      <c r="A2293" t="s">
        <v>2534</v>
      </c>
      <c r="B2293" t="s">
        <v>54</v>
      </c>
      <c r="C2293" t="s">
        <v>2470</v>
      </c>
      <c r="D2293" t="s">
        <v>8</v>
      </c>
      <c r="E2293" t="s">
        <v>2533</v>
      </c>
    </row>
    <row r="2294" spans="1:5">
      <c r="A2294" t="s">
        <v>2535</v>
      </c>
      <c r="B2294" t="s">
        <v>54</v>
      </c>
      <c r="C2294" t="s">
        <v>2470</v>
      </c>
      <c r="D2294" t="s">
        <v>8</v>
      </c>
      <c r="E2294" t="s">
        <v>2533</v>
      </c>
    </row>
    <row r="2295" spans="1:5">
      <c r="A2295" t="s">
        <v>2536</v>
      </c>
      <c r="B2295" t="s">
        <v>54</v>
      </c>
      <c r="C2295" t="s">
        <v>2470</v>
      </c>
      <c r="D2295" t="s">
        <v>8</v>
      </c>
      <c r="E2295" t="s">
        <v>2533</v>
      </c>
    </row>
    <row r="2296" spans="1:5">
      <c r="A2296" t="s">
        <v>2537</v>
      </c>
      <c r="B2296" t="s">
        <v>54</v>
      </c>
      <c r="C2296" t="s">
        <v>2470</v>
      </c>
      <c r="D2296" t="s">
        <v>8</v>
      </c>
      <c r="E2296" t="s">
        <v>2533</v>
      </c>
    </row>
    <row r="2297" spans="1:5">
      <c r="A2297" t="s">
        <v>2538</v>
      </c>
      <c r="B2297" t="s">
        <v>54</v>
      </c>
      <c r="C2297" t="s">
        <v>2470</v>
      </c>
      <c r="D2297" t="s">
        <v>8</v>
      </c>
      <c r="E2297" t="s">
        <v>2533</v>
      </c>
    </row>
    <row r="2298" spans="1:5">
      <c r="A2298" t="s">
        <v>2539</v>
      </c>
      <c r="B2298" t="s">
        <v>54</v>
      </c>
      <c r="C2298" t="s">
        <v>2470</v>
      </c>
      <c r="D2298" t="s">
        <v>8</v>
      </c>
      <c r="E2298" t="s">
        <v>2533</v>
      </c>
    </row>
    <row r="2299" spans="1:5">
      <c r="A2299" t="s">
        <v>2540</v>
      </c>
      <c r="B2299" t="s">
        <v>63</v>
      </c>
      <c r="C2299" t="s">
        <v>2470</v>
      </c>
      <c r="D2299" t="s">
        <v>8</v>
      </c>
      <c r="E2299" t="s">
        <v>2541</v>
      </c>
    </row>
    <row r="2300" spans="1:5">
      <c r="A2300" t="s">
        <v>2542</v>
      </c>
      <c r="B2300" t="s">
        <v>63</v>
      </c>
      <c r="C2300" t="s">
        <v>2470</v>
      </c>
      <c r="D2300" t="s">
        <v>8</v>
      </c>
      <c r="E2300" t="s">
        <v>2541</v>
      </c>
    </row>
    <row r="2301" spans="1:5">
      <c r="A2301" t="s">
        <v>2543</v>
      </c>
      <c r="B2301" t="s">
        <v>63</v>
      </c>
      <c r="C2301" t="s">
        <v>2470</v>
      </c>
      <c r="D2301" t="s">
        <v>8</v>
      </c>
      <c r="E2301" t="s">
        <v>2541</v>
      </c>
    </row>
    <row r="2302" spans="1:5">
      <c r="A2302" t="s">
        <v>2544</v>
      </c>
      <c r="B2302" t="s">
        <v>63</v>
      </c>
      <c r="C2302" t="s">
        <v>2470</v>
      </c>
      <c r="D2302" t="s">
        <v>8</v>
      </c>
      <c r="E2302" t="s">
        <v>2541</v>
      </c>
    </row>
    <row r="2303" spans="1:5">
      <c r="A2303" t="s">
        <v>2545</v>
      </c>
      <c r="B2303" t="s">
        <v>63</v>
      </c>
      <c r="C2303" t="s">
        <v>2470</v>
      </c>
      <c r="D2303" t="s">
        <v>8</v>
      </c>
      <c r="E2303" t="s">
        <v>2541</v>
      </c>
    </row>
    <row r="2304" spans="1:5">
      <c r="A2304" t="s">
        <v>2546</v>
      </c>
      <c r="B2304" t="s">
        <v>63</v>
      </c>
      <c r="C2304" t="s">
        <v>2470</v>
      </c>
      <c r="D2304" t="s">
        <v>8</v>
      </c>
      <c r="E2304" t="s">
        <v>2541</v>
      </c>
    </row>
    <row r="2305" spans="1:5">
      <c r="A2305" t="s">
        <v>2547</v>
      </c>
      <c r="B2305" t="s">
        <v>63</v>
      </c>
      <c r="C2305" t="s">
        <v>2470</v>
      </c>
      <c r="D2305" t="s">
        <v>8</v>
      </c>
      <c r="E2305" t="s">
        <v>2541</v>
      </c>
    </row>
    <row r="2306" spans="1:5">
      <c r="A2306" t="s">
        <v>2548</v>
      </c>
      <c r="B2306" t="s">
        <v>63</v>
      </c>
      <c r="C2306" t="s">
        <v>2470</v>
      </c>
      <c r="D2306" t="s">
        <v>8</v>
      </c>
      <c r="E2306" t="s">
        <v>2541</v>
      </c>
    </row>
    <row r="2307" spans="1:5">
      <c r="A2307" t="s">
        <v>2549</v>
      </c>
      <c r="B2307" t="s">
        <v>63</v>
      </c>
      <c r="C2307" t="s">
        <v>2470</v>
      </c>
      <c r="D2307" t="s">
        <v>8</v>
      </c>
      <c r="E2307" t="s">
        <v>2541</v>
      </c>
    </row>
    <row r="2308" spans="1:5">
      <c r="A2308" t="s">
        <v>2550</v>
      </c>
      <c r="B2308" t="s">
        <v>63</v>
      </c>
      <c r="C2308" t="s">
        <v>2470</v>
      </c>
      <c r="D2308" t="s">
        <v>8</v>
      </c>
      <c r="E2308" t="s">
        <v>2541</v>
      </c>
    </row>
    <row r="2309" spans="1:5">
      <c r="A2309" t="s">
        <v>2551</v>
      </c>
      <c r="B2309" t="s">
        <v>63</v>
      </c>
      <c r="C2309" t="s">
        <v>2470</v>
      </c>
      <c r="D2309" t="s">
        <v>8</v>
      </c>
      <c r="E2309" t="s">
        <v>2541</v>
      </c>
    </row>
    <row r="2310" spans="1:5">
      <c r="A2310" t="s">
        <v>2552</v>
      </c>
      <c r="B2310" t="s">
        <v>63</v>
      </c>
      <c r="C2310" t="s">
        <v>2470</v>
      </c>
      <c r="D2310" t="s">
        <v>8</v>
      </c>
      <c r="E2310" t="s">
        <v>2541</v>
      </c>
    </row>
    <row r="2311" spans="1:5">
      <c r="A2311" t="s">
        <v>2553</v>
      </c>
      <c r="B2311" t="s">
        <v>63</v>
      </c>
      <c r="C2311" t="s">
        <v>2470</v>
      </c>
      <c r="D2311" t="s">
        <v>8</v>
      </c>
      <c r="E2311" t="s">
        <v>2541</v>
      </c>
    </row>
    <row r="2312" spans="1:5">
      <c r="A2312" t="s">
        <v>2554</v>
      </c>
      <c r="B2312" t="s">
        <v>63</v>
      </c>
      <c r="C2312" t="s">
        <v>2470</v>
      </c>
      <c r="D2312" t="s">
        <v>8</v>
      </c>
      <c r="E2312" t="s">
        <v>2541</v>
      </c>
    </row>
    <row r="2313" spans="1:5">
      <c r="A2313" t="s">
        <v>2555</v>
      </c>
      <c r="B2313" t="s">
        <v>63</v>
      </c>
      <c r="C2313" t="s">
        <v>2470</v>
      </c>
      <c r="D2313" t="s">
        <v>8</v>
      </c>
      <c r="E2313" t="s">
        <v>2541</v>
      </c>
    </row>
    <row r="2314" spans="1:5">
      <c r="A2314" t="s">
        <v>2556</v>
      </c>
      <c r="B2314" t="s">
        <v>63</v>
      </c>
      <c r="C2314" t="s">
        <v>2470</v>
      </c>
      <c r="D2314" t="s">
        <v>8</v>
      </c>
      <c r="E2314" t="s">
        <v>2541</v>
      </c>
    </row>
    <row r="2315" spans="1:5">
      <c r="A2315" t="s">
        <v>2557</v>
      </c>
      <c r="B2315" t="s">
        <v>63</v>
      </c>
      <c r="C2315" t="s">
        <v>2470</v>
      </c>
      <c r="D2315" t="s">
        <v>8</v>
      </c>
      <c r="E2315" t="s">
        <v>2541</v>
      </c>
    </row>
    <row r="2316" spans="1:5">
      <c r="A2316" t="s">
        <v>2558</v>
      </c>
      <c r="B2316" t="s">
        <v>63</v>
      </c>
      <c r="C2316" t="s">
        <v>2470</v>
      </c>
      <c r="D2316" t="s">
        <v>8</v>
      </c>
      <c r="E2316" t="s">
        <v>2541</v>
      </c>
    </row>
    <row r="2317" spans="1:5">
      <c r="A2317" t="s">
        <v>2559</v>
      </c>
      <c r="B2317" t="s">
        <v>63</v>
      </c>
      <c r="C2317" t="s">
        <v>2470</v>
      </c>
      <c r="D2317" t="s">
        <v>8</v>
      </c>
      <c r="E2317" t="s">
        <v>2541</v>
      </c>
    </row>
    <row r="2318" spans="1:5">
      <c r="A2318" t="s">
        <v>2560</v>
      </c>
      <c r="B2318" t="s">
        <v>63</v>
      </c>
      <c r="C2318" t="s">
        <v>2470</v>
      </c>
      <c r="D2318" t="s">
        <v>8</v>
      </c>
      <c r="E2318" t="s">
        <v>2541</v>
      </c>
    </row>
    <row r="2319" spans="1:5">
      <c r="A2319" t="s">
        <v>2561</v>
      </c>
      <c r="B2319" t="s">
        <v>63</v>
      </c>
      <c r="C2319" t="s">
        <v>2470</v>
      </c>
      <c r="D2319" t="s">
        <v>8</v>
      </c>
      <c r="E2319" t="s">
        <v>2541</v>
      </c>
    </row>
    <row r="2320" spans="1:5">
      <c r="A2320" t="s">
        <v>2562</v>
      </c>
      <c r="B2320" t="s">
        <v>63</v>
      </c>
      <c r="C2320" t="s">
        <v>2470</v>
      </c>
      <c r="D2320" t="s">
        <v>8</v>
      </c>
      <c r="E2320" t="s">
        <v>2541</v>
      </c>
    </row>
    <row r="2321" spans="1:5">
      <c r="A2321" t="s">
        <v>2563</v>
      </c>
      <c r="B2321" t="s">
        <v>63</v>
      </c>
      <c r="C2321" t="s">
        <v>2470</v>
      </c>
      <c r="D2321" t="s">
        <v>8</v>
      </c>
      <c r="E2321" t="s">
        <v>2541</v>
      </c>
    </row>
    <row r="2322" spans="1:5">
      <c r="A2322" t="s">
        <v>2564</v>
      </c>
      <c r="B2322" t="s">
        <v>63</v>
      </c>
      <c r="C2322" t="s">
        <v>2470</v>
      </c>
      <c r="D2322" t="s">
        <v>8</v>
      </c>
      <c r="E2322" t="s">
        <v>2541</v>
      </c>
    </row>
    <row r="2323" spans="1:5">
      <c r="A2323" t="s">
        <v>2565</v>
      </c>
      <c r="B2323" t="s">
        <v>63</v>
      </c>
      <c r="C2323" t="s">
        <v>2470</v>
      </c>
      <c r="D2323" t="s">
        <v>8</v>
      </c>
      <c r="E2323" t="s">
        <v>2541</v>
      </c>
    </row>
    <row r="2324" spans="1:5">
      <c r="A2324" t="s">
        <v>2566</v>
      </c>
      <c r="B2324" t="s">
        <v>63</v>
      </c>
      <c r="C2324" t="s">
        <v>2470</v>
      </c>
      <c r="D2324" t="s">
        <v>8</v>
      </c>
      <c r="E2324" t="s">
        <v>2541</v>
      </c>
    </row>
    <row r="2325" spans="1:5">
      <c r="A2325" t="s">
        <v>2567</v>
      </c>
      <c r="B2325" t="s">
        <v>63</v>
      </c>
      <c r="C2325" t="s">
        <v>2470</v>
      </c>
      <c r="D2325" t="s">
        <v>8</v>
      </c>
      <c r="E2325" t="s">
        <v>2541</v>
      </c>
    </row>
    <row r="2326" spans="1:5">
      <c r="A2326" t="s">
        <v>2568</v>
      </c>
      <c r="B2326" t="s">
        <v>80</v>
      </c>
      <c r="C2326" t="s">
        <v>2470</v>
      </c>
      <c r="D2326" t="s">
        <v>8</v>
      </c>
      <c r="E2326" t="s">
        <v>2569</v>
      </c>
    </row>
    <row r="2327" spans="1:5">
      <c r="A2327" t="s">
        <v>2570</v>
      </c>
      <c r="B2327" t="s">
        <v>80</v>
      </c>
      <c r="C2327" t="s">
        <v>2470</v>
      </c>
      <c r="D2327" t="s">
        <v>8</v>
      </c>
      <c r="E2327" t="s">
        <v>2569</v>
      </c>
    </row>
    <row r="2328" spans="1:5">
      <c r="A2328" t="s">
        <v>2571</v>
      </c>
      <c r="B2328" t="s">
        <v>80</v>
      </c>
      <c r="C2328" t="s">
        <v>2470</v>
      </c>
      <c r="D2328" t="s">
        <v>8</v>
      </c>
      <c r="E2328" t="s">
        <v>2569</v>
      </c>
    </row>
    <row r="2329" spans="1:5">
      <c r="A2329" t="s">
        <v>2572</v>
      </c>
      <c r="B2329" t="s">
        <v>80</v>
      </c>
      <c r="C2329" t="s">
        <v>2470</v>
      </c>
      <c r="D2329" t="s">
        <v>8</v>
      </c>
      <c r="E2329" t="s">
        <v>2569</v>
      </c>
    </row>
    <row r="2330" spans="1:5">
      <c r="A2330" t="s">
        <v>2573</v>
      </c>
      <c r="B2330" t="s">
        <v>80</v>
      </c>
      <c r="C2330" t="s">
        <v>2470</v>
      </c>
      <c r="D2330" t="s">
        <v>8</v>
      </c>
      <c r="E2330" t="s">
        <v>2569</v>
      </c>
    </row>
    <row r="2331" spans="1:5">
      <c r="A2331" t="s">
        <v>2574</v>
      </c>
      <c r="B2331" t="s">
        <v>80</v>
      </c>
      <c r="C2331" t="s">
        <v>2470</v>
      </c>
      <c r="D2331" t="s">
        <v>8</v>
      </c>
      <c r="E2331" t="s">
        <v>2569</v>
      </c>
    </row>
    <row r="2332" spans="1:5">
      <c r="A2332" t="s">
        <v>2575</v>
      </c>
      <c r="B2332" t="s">
        <v>80</v>
      </c>
      <c r="C2332" t="s">
        <v>2470</v>
      </c>
      <c r="D2332" t="s">
        <v>8</v>
      </c>
      <c r="E2332" t="s">
        <v>2569</v>
      </c>
    </row>
    <row r="2333" spans="1:5">
      <c r="A2333" t="s">
        <v>2576</v>
      </c>
      <c r="B2333" t="s">
        <v>80</v>
      </c>
      <c r="C2333" t="s">
        <v>2470</v>
      </c>
      <c r="D2333" t="s">
        <v>8</v>
      </c>
      <c r="E2333" t="s">
        <v>2569</v>
      </c>
    </row>
    <row r="2334" spans="1:5">
      <c r="A2334" t="s">
        <v>2577</v>
      </c>
      <c r="B2334" t="s">
        <v>80</v>
      </c>
      <c r="C2334" t="s">
        <v>2470</v>
      </c>
      <c r="D2334" t="s">
        <v>8</v>
      </c>
      <c r="E2334" t="s">
        <v>2569</v>
      </c>
    </row>
    <row r="2335" spans="1:5">
      <c r="A2335" t="s">
        <v>2578</v>
      </c>
      <c r="B2335" t="s">
        <v>88</v>
      </c>
      <c r="C2335" t="s">
        <v>2470</v>
      </c>
      <c r="D2335" t="s">
        <v>8</v>
      </c>
      <c r="E2335" t="s">
        <v>2579</v>
      </c>
    </row>
    <row r="2336" spans="1:5">
      <c r="A2336" t="s">
        <v>2580</v>
      </c>
      <c r="B2336" t="s">
        <v>88</v>
      </c>
      <c r="C2336" t="s">
        <v>2470</v>
      </c>
      <c r="D2336" t="s">
        <v>8</v>
      </c>
      <c r="E2336" t="s">
        <v>2579</v>
      </c>
    </row>
    <row r="2337" spans="1:5">
      <c r="A2337" t="s">
        <v>2581</v>
      </c>
      <c r="B2337" t="s">
        <v>88</v>
      </c>
      <c r="C2337" t="s">
        <v>2470</v>
      </c>
      <c r="D2337" t="s">
        <v>8</v>
      </c>
      <c r="E2337" t="s">
        <v>2579</v>
      </c>
    </row>
    <row r="2338" spans="1:5">
      <c r="A2338" t="s">
        <v>2582</v>
      </c>
      <c r="B2338" t="s">
        <v>88</v>
      </c>
      <c r="C2338" t="s">
        <v>2470</v>
      </c>
      <c r="D2338" t="s">
        <v>8</v>
      </c>
      <c r="E2338" t="s">
        <v>2579</v>
      </c>
    </row>
    <row r="2339" spans="1:5">
      <c r="A2339" t="s">
        <v>2583</v>
      </c>
      <c r="B2339" t="s">
        <v>88</v>
      </c>
      <c r="C2339" t="s">
        <v>2470</v>
      </c>
      <c r="D2339" t="s">
        <v>8</v>
      </c>
      <c r="E2339" t="s">
        <v>2579</v>
      </c>
    </row>
    <row r="2340" spans="1:5">
      <c r="A2340" t="s">
        <v>2584</v>
      </c>
      <c r="B2340" t="s">
        <v>88</v>
      </c>
      <c r="C2340" t="s">
        <v>2470</v>
      </c>
      <c r="D2340" t="s">
        <v>8</v>
      </c>
      <c r="E2340" t="s">
        <v>2579</v>
      </c>
    </row>
    <row r="2341" spans="1:5">
      <c r="A2341" t="s">
        <v>2585</v>
      </c>
      <c r="B2341" t="s">
        <v>88</v>
      </c>
      <c r="C2341" t="s">
        <v>2470</v>
      </c>
      <c r="D2341" t="s">
        <v>8</v>
      </c>
      <c r="E2341" t="s">
        <v>2579</v>
      </c>
    </row>
    <row r="2342" spans="1:5">
      <c r="A2342" t="s">
        <v>2586</v>
      </c>
      <c r="B2342" t="s">
        <v>101</v>
      </c>
      <c r="C2342" t="s">
        <v>2470</v>
      </c>
      <c r="D2342" t="s">
        <v>8</v>
      </c>
      <c r="E2342" t="s">
        <v>2587</v>
      </c>
    </row>
    <row r="2343" spans="1:5">
      <c r="A2343" t="s">
        <v>2588</v>
      </c>
      <c r="B2343" t="s">
        <v>101</v>
      </c>
      <c r="C2343" t="s">
        <v>2470</v>
      </c>
      <c r="D2343" t="s">
        <v>8</v>
      </c>
      <c r="E2343" t="s">
        <v>2587</v>
      </c>
    </row>
    <row r="2344" spans="1:5">
      <c r="A2344" t="s">
        <v>2589</v>
      </c>
      <c r="B2344" t="s">
        <v>101</v>
      </c>
      <c r="C2344" t="s">
        <v>2470</v>
      </c>
      <c r="D2344" t="s">
        <v>8</v>
      </c>
      <c r="E2344" t="s">
        <v>2587</v>
      </c>
    </row>
    <row r="2345" spans="1:5">
      <c r="A2345" t="s">
        <v>2590</v>
      </c>
      <c r="B2345" t="s">
        <v>101</v>
      </c>
      <c r="C2345" t="s">
        <v>2470</v>
      </c>
      <c r="D2345" t="s">
        <v>8</v>
      </c>
      <c r="E2345" t="s">
        <v>2587</v>
      </c>
    </row>
    <row r="2346" spans="1:5">
      <c r="A2346" t="s">
        <v>2591</v>
      </c>
      <c r="B2346" t="s">
        <v>101</v>
      </c>
      <c r="C2346" t="s">
        <v>2470</v>
      </c>
      <c r="D2346" t="s">
        <v>8</v>
      </c>
      <c r="E2346" t="s">
        <v>2587</v>
      </c>
    </row>
    <row r="2347" spans="1:5">
      <c r="A2347" t="s">
        <v>2592</v>
      </c>
      <c r="B2347" t="s">
        <v>101</v>
      </c>
      <c r="C2347" t="s">
        <v>2470</v>
      </c>
      <c r="D2347" t="s">
        <v>8</v>
      </c>
      <c r="E2347" t="s">
        <v>2587</v>
      </c>
    </row>
    <row r="2348" spans="1:5">
      <c r="A2348" t="s">
        <v>2593</v>
      </c>
      <c r="B2348" t="s">
        <v>101</v>
      </c>
      <c r="C2348" t="s">
        <v>2470</v>
      </c>
      <c r="D2348" t="s">
        <v>8</v>
      </c>
      <c r="E2348" t="s">
        <v>2587</v>
      </c>
    </row>
    <row r="2349" spans="1:5">
      <c r="A2349" t="s">
        <v>2594</v>
      </c>
      <c r="B2349" t="s">
        <v>101</v>
      </c>
      <c r="C2349" t="s">
        <v>2470</v>
      </c>
      <c r="D2349" t="s">
        <v>8</v>
      </c>
      <c r="E2349" t="s">
        <v>2587</v>
      </c>
    </row>
    <row r="2350" spans="1:5">
      <c r="A2350" t="s">
        <v>2595</v>
      </c>
      <c r="B2350" t="s">
        <v>101</v>
      </c>
      <c r="C2350" t="s">
        <v>2470</v>
      </c>
      <c r="D2350" t="s">
        <v>8</v>
      </c>
      <c r="E2350" t="s">
        <v>2587</v>
      </c>
    </row>
    <row r="2351" spans="1:5">
      <c r="A2351" t="s">
        <v>2596</v>
      </c>
      <c r="B2351" t="s">
        <v>101</v>
      </c>
      <c r="C2351" t="s">
        <v>2470</v>
      </c>
      <c r="D2351" t="s">
        <v>8</v>
      </c>
      <c r="E2351" t="s">
        <v>2587</v>
      </c>
    </row>
    <row r="2352" spans="1:5">
      <c r="A2352" t="s">
        <v>2597</v>
      </c>
      <c r="B2352" t="s">
        <v>101</v>
      </c>
      <c r="C2352" t="s">
        <v>2470</v>
      </c>
      <c r="D2352" t="s">
        <v>8</v>
      </c>
      <c r="E2352" t="s">
        <v>2587</v>
      </c>
    </row>
    <row r="2353" spans="1:5">
      <c r="A2353" t="s">
        <v>2598</v>
      </c>
      <c r="B2353" t="s">
        <v>101</v>
      </c>
      <c r="C2353" t="s">
        <v>2470</v>
      </c>
      <c r="D2353" t="s">
        <v>8</v>
      </c>
      <c r="E2353" t="s">
        <v>2587</v>
      </c>
    </row>
    <row r="2354" spans="1:5">
      <c r="A2354" t="s">
        <v>2599</v>
      </c>
      <c r="B2354" t="s">
        <v>101</v>
      </c>
      <c r="C2354" t="s">
        <v>2470</v>
      </c>
      <c r="D2354" t="s">
        <v>8</v>
      </c>
      <c r="E2354" t="s">
        <v>2587</v>
      </c>
    </row>
    <row r="2355" spans="1:5">
      <c r="A2355" t="s">
        <v>2600</v>
      </c>
      <c r="B2355" t="s">
        <v>101</v>
      </c>
      <c r="C2355" t="s">
        <v>2470</v>
      </c>
      <c r="D2355" t="s">
        <v>8</v>
      </c>
      <c r="E2355" t="s">
        <v>2587</v>
      </c>
    </row>
    <row r="2356" spans="1:5">
      <c r="A2356" t="s">
        <v>2601</v>
      </c>
      <c r="B2356" t="s">
        <v>101</v>
      </c>
      <c r="C2356" t="s">
        <v>2470</v>
      </c>
      <c r="D2356" t="s">
        <v>8</v>
      </c>
      <c r="E2356" t="s">
        <v>2587</v>
      </c>
    </row>
    <row r="2357" spans="1:5">
      <c r="A2357" t="s">
        <v>2602</v>
      </c>
      <c r="B2357" t="s">
        <v>101</v>
      </c>
      <c r="C2357" t="s">
        <v>2470</v>
      </c>
      <c r="D2357" t="s">
        <v>8</v>
      </c>
      <c r="E2357" t="s">
        <v>2587</v>
      </c>
    </row>
    <row r="2358" spans="1:5">
      <c r="A2358" t="s">
        <v>2603</v>
      </c>
      <c r="B2358" t="s">
        <v>101</v>
      </c>
      <c r="C2358" t="s">
        <v>2470</v>
      </c>
      <c r="D2358" t="s">
        <v>8</v>
      </c>
      <c r="E2358" t="s">
        <v>2587</v>
      </c>
    </row>
    <row r="2359" spans="1:5">
      <c r="A2359" t="s">
        <v>2604</v>
      </c>
      <c r="B2359" t="s">
        <v>101</v>
      </c>
      <c r="C2359" t="s">
        <v>2470</v>
      </c>
      <c r="D2359" t="s">
        <v>8</v>
      </c>
      <c r="E2359" t="s">
        <v>2587</v>
      </c>
    </row>
    <row r="2360" spans="1:5">
      <c r="A2360" t="s">
        <v>2605</v>
      </c>
      <c r="B2360" t="s">
        <v>101</v>
      </c>
      <c r="C2360" t="s">
        <v>2470</v>
      </c>
      <c r="D2360" t="s">
        <v>8</v>
      </c>
      <c r="E2360" t="s">
        <v>2587</v>
      </c>
    </row>
    <row r="2361" spans="1:5">
      <c r="A2361" t="s">
        <v>2606</v>
      </c>
      <c r="B2361" t="s">
        <v>101</v>
      </c>
      <c r="C2361" t="s">
        <v>2470</v>
      </c>
      <c r="D2361" t="s">
        <v>8</v>
      </c>
      <c r="E2361" t="s">
        <v>2587</v>
      </c>
    </row>
    <row r="2362" spans="1:5">
      <c r="A2362" t="s">
        <v>2607</v>
      </c>
      <c r="B2362" t="s">
        <v>101</v>
      </c>
      <c r="C2362" t="s">
        <v>2470</v>
      </c>
      <c r="D2362" t="s">
        <v>8</v>
      </c>
      <c r="E2362" t="s">
        <v>2587</v>
      </c>
    </row>
    <row r="2363" spans="1:5">
      <c r="A2363" t="s">
        <v>2608</v>
      </c>
      <c r="B2363" t="s">
        <v>101</v>
      </c>
      <c r="C2363" t="s">
        <v>2470</v>
      </c>
      <c r="D2363" t="s">
        <v>8</v>
      </c>
      <c r="E2363" t="s">
        <v>2587</v>
      </c>
    </row>
    <row r="2364" spans="1:5">
      <c r="A2364" t="s">
        <v>2609</v>
      </c>
      <c r="B2364" t="s">
        <v>101</v>
      </c>
      <c r="C2364" t="s">
        <v>2470</v>
      </c>
      <c r="D2364" t="s">
        <v>8</v>
      </c>
      <c r="E2364" t="s">
        <v>2587</v>
      </c>
    </row>
    <row r="2365" spans="1:5">
      <c r="A2365" t="s">
        <v>2610</v>
      </c>
      <c r="B2365" t="s">
        <v>108</v>
      </c>
      <c r="C2365" t="s">
        <v>2470</v>
      </c>
      <c r="D2365" t="s">
        <v>8</v>
      </c>
      <c r="E2365" t="s">
        <v>2611</v>
      </c>
    </row>
    <row r="2366" spans="1:5">
      <c r="A2366" t="s">
        <v>2612</v>
      </c>
      <c r="B2366" t="s">
        <v>108</v>
      </c>
      <c r="C2366" t="s">
        <v>2470</v>
      </c>
      <c r="D2366" t="s">
        <v>8</v>
      </c>
      <c r="E2366" t="s">
        <v>2611</v>
      </c>
    </row>
    <row r="2367" spans="1:5">
      <c r="A2367" t="s">
        <v>2613</v>
      </c>
      <c r="B2367" t="s">
        <v>108</v>
      </c>
      <c r="C2367" t="s">
        <v>2470</v>
      </c>
      <c r="D2367" t="s">
        <v>8</v>
      </c>
      <c r="E2367" t="s">
        <v>2611</v>
      </c>
    </row>
    <row r="2368" spans="1:5">
      <c r="A2368" t="s">
        <v>2614</v>
      </c>
      <c r="B2368" t="s">
        <v>108</v>
      </c>
      <c r="C2368" t="s">
        <v>2470</v>
      </c>
      <c r="D2368" t="s">
        <v>8</v>
      </c>
      <c r="E2368" t="s">
        <v>2611</v>
      </c>
    </row>
    <row r="2369" spans="1:5">
      <c r="A2369" t="s">
        <v>2615</v>
      </c>
      <c r="B2369" t="s">
        <v>108</v>
      </c>
      <c r="C2369" t="s">
        <v>2470</v>
      </c>
      <c r="D2369" t="s">
        <v>8</v>
      </c>
      <c r="E2369" t="s">
        <v>2611</v>
      </c>
    </row>
    <row r="2370" spans="1:5">
      <c r="A2370" t="s">
        <v>2616</v>
      </c>
      <c r="B2370" t="s">
        <v>108</v>
      </c>
      <c r="C2370" t="s">
        <v>2470</v>
      </c>
      <c r="D2370" t="s">
        <v>8</v>
      </c>
      <c r="E2370" t="s">
        <v>2611</v>
      </c>
    </row>
    <row r="2371" spans="1:5">
      <c r="A2371" t="s">
        <v>2617</v>
      </c>
      <c r="B2371" t="s">
        <v>108</v>
      </c>
      <c r="C2371" t="s">
        <v>2470</v>
      </c>
      <c r="D2371" t="s">
        <v>8</v>
      </c>
      <c r="E2371" t="s">
        <v>2611</v>
      </c>
    </row>
    <row r="2372" spans="1:5">
      <c r="A2372" t="s">
        <v>2618</v>
      </c>
      <c r="B2372" t="s">
        <v>108</v>
      </c>
      <c r="C2372" t="s">
        <v>2470</v>
      </c>
      <c r="D2372" t="s">
        <v>8</v>
      </c>
      <c r="E2372" t="s">
        <v>2611</v>
      </c>
    </row>
    <row r="2373" spans="1:5">
      <c r="A2373" t="s">
        <v>2619</v>
      </c>
      <c r="B2373" t="s">
        <v>108</v>
      </c>
      <c r="C2373" t="s">
        <v>2470</v>
      </c>
      <c r="D2373" t="s">
        <v>8</v>
      </c>
      <c r="E2373" t="s">
        <v>2611</v>
      </c>
    </row>
    <row r="2374" spans="1:5">
      <c r="A2374" t="s">
        <v>2620</v>
      </c>
      <c r="B2374" t="s">
        <v>108</v>
      </c>
      <c r="C2374" t="s">
        <v>2470</v>
      </c>
      <c r="D2374" t="s">
        <v>8</v>
      </c>
      <c r="E2374" t="s">
        <v>2611</v>
      </c>
    </row>
    <row r="2375" spans="1:5">
      <c r="A2375" t="s">
        <v>2621</v>
      </c>
      <c r="B2375" t="s">
        <v>108</v>
      </c>
      <c r="C2375" t="s">
        <v>2470</v>
      </c>
      <c r="D2375" t="s">
        <v>8</v>
      </c>
      <c r="E2375" t="s">
        <v>2611</v>
      </c>
    </row>
    <row r="2376" spans="1:5">
      <c r="A2376" t="s">
        <v>2622</v>
      </c>
      <c r="B2376" t="s">
        <v>108</v>
      </c>
      <c r="C2376" t="s">
        <v>2470</v>
      </c>
      <c r="D2376" t="s">
        <v>8</v>
      </c>
      <c r="E2376" t="s">
        <v>2611</v>
      </c>
    </row>
    <row r="2377" spans="1:5">
      <c r="A2377" t="s">
        <v>2623</v>
      </c>
      <c r="B2377" t="s">
        <v>108</v>
      </c>
      <c r="C2377" t="s">
        <v>2470</v>
      </c>
      <c r="D2377" t="s">
        <v>8</v>
      </c>
      <c r="E2377" t="s">
        <v>2611</v>
      </c>
    </row>
    <row r="2378" spans="1:5">
      <c r="A2378" t="s">
        <v>2624</v>
      </c>
      <c r="B2378" t="s">
        <v>108</v>
      </c>
      <c r="C2378" t="s">
        <v>2470</v>
      </c>
      <c r="D2378" t="s">
        <v>8</v>
      </c>
      <c r="E2378" t="s">
        <v>2611</v>
      </c>
    </row>
    <row r="2379" spans="1:5">
      <c r="A2379" t="s">
        <v>2625</v>
      </c>
      <c r="B2379" t="s">
        <v>108</v>
      </c>
      <c r="C2379" t="s">
        <v>2470</v>
      </c>
      <c r="D2379" t="s">
        <v>8</v>
      </c>
      <c r="E2379" t="s">
        <v>2611</v>
      </c>
    </row>
    <row r="2380" spans="1:5">
      <c r="A2380" t="s">
        <v>2626</v>
      </c>
      <c r="B2380" t="s">
        <v>108</v>
      </c>
      <c r="C2380" t="s">
        <v>2470</v>
      </c>
      <c r="D2380" t="s">
        <v>8</v>
      </c>
      <c r="E2380" t="s">
        <v>2611</v>
      </c>
    </row>
    <row r="2381" spans="1:5">
      <c r="A2381" t="s">
        <v>2627</v>
      </c>
      <c r="B2381" t="s">
        <v>108</v>
      </c>
      <c r="C2381" t="s">
        <v>2470</v>
      </c>
      <c r="D2381" t="s">
        <v>8</v>
      </c>
      <c r="E2381" t="s">
        <v>2611</v>
      </c>
    </row>
    <row r="2382" spans="1:5">
      <c r="A2382" t="s">
        <v>2628</v>
      </c>
      <c r="B2382" t="s">
        <v>108</v>
      </c>
      <c r="C2382" t="s">
        <v>2470</v>
      </c>
      <c r="D2382" t="s">
        <v>8</v>
      </c>
      <c r="E2382" t="s">
        <v>2611</v>
      </c>
    </row>
    <row r="2383" spans="1:5">
      <c r="A2383" t="s">
        <v>2629</v>
      </c>
      <c r="B2383" t="s">
        <v>108</v>
      </c>
      <c r="C2383" t="s">
        <v>2470</v>
      </c>
      <c r="D2383" t="s">
        <v>8</v>
      </c>
      <c r="E2383" t="s">
        <v>2611</v>
      </c>
    </row>
    <row r="2384" spans="1:5">
      <c r="A2384" t="s">
        <v>2630</v>
      </c>
      <c r="B2384" t="s">
        <v>108</v>
      </c>
      <c r="C2384" t="s">
        <v>2470</v>
      </c>
      <c r="D2384" t="s">
        <v>8</v>
      </c>
      <c r="E2384" t="s">
        <v>2611</v>
      </c>
    </row>
    <row r="2385" spans="1:5">
      <c r="A2385" t="s">
        <v>2631</v>
      </c>
      <c r="B2385" t="s">
        <v>108</v>
      </c>
      <c r="C2385" t="s">
        <v>2470</v>
      </c>
      <c r="D2385" t="s">
        <v>8</v>
      </c>
      <c r="E2385" t="s">
        <v>2611</v>
      </c>
    </row>
    <row r="2386" spans="1:5">
      <c r="A2386" t="s">
        <v>2632</v>
      </c>
      <c r="B2386" t="s">
        <v>108</v>
      </c>
      <c r="C2386" t="s">
        <v>2470</v>
      </c>
      <c r="D2386" t="s">
        <v>8</v>
      </c>
      <c r="E2386" t="s">
        <v>2611</v>
      </c>
    </row>
    <row r="2387" spans="1:5">
      <c r="A2387" t="s">
        <v>2633</v>
      </c>
      <c r="B2387" t="s">
        <v>108</v>
      </c>
      <c r="C2387" t="s">
        <v>2470</v>
      </c>
      <c r="D2387" t="s">
        <v>8</v>
      </c>
      <c r="E2387" t="s">
        <v>2611</v>
      </c>
    </row>
    <row r="2388" spans="1:5">
      <c r="A2388" t="s">
        <v>2634</v>
      </c>
      <c r="B2388" t="s">
        <v>108</v>
      </c>
      <c r="C2388" t="s">
        <v>2470</v>
      </c>
      <c r="D2388" t="s">
        <v>8</v>
      </c>
      <c r="E2388" t="s">
        <v>2611</v>
      </c>
    </row>
    <row r="2389" spans="1:5">
      <c r="A2389" t="s">
        <v>2635</v>
      </c>
      <c r="B2389" t="s">
        <v>108</v>
      </c>
      <c r="C2389" t="s">
        <v>2470</v>
      </c>
      <c r="D2389" t="s">
        <v>8</v>
      </c>
      <c r="E2389" t="s">
        <v>2611</v>
      </c>
    </row>
    <row r="2390" spans="1:5">
      <c r="A2390" t="s">
        <v>2636</v>
      </c>
      <c r="B2390" t="s">
        <v>108</v>
      </c>
      <c r="C2390" t="s">
        <v>2470</v>
      </c>
      <c r="D2390" t="s">
        <v>8</v>
      </c>
      <c r="E2390" t="s">
        <v>2611</v>
      </c>
    </row>
    <row r="2391" spans="1:5">
      <c r="A2391" t="s">
        <v>2637</v>
      </c>
      <c r="B2391" t="s">
        <v>108</v>
      </c>
      <c r="C2391" t="s">
        <v>2470</v>
      </c>
      <c r="D2391" t="s">
        <v>8</v>
      </c>
      <c r="E2391" t="s">
        <v>2611</v>
      </c>
    </row>
    <row r="2392" spans="1:5">
      <c r="A2392" t="s">
        <v>2638</v>
      </c>
      <c r="B2392" t="s">
        <v>108</v>
      </c>
      <c r="C2392" t="s">
        <v>2470</v>
      </c>
      <c r="D2392" t="s">
        <v>8</v>
      </c>
      <c r="E2392" t="s">
        <v>2611</v>
      </c>
    </row>
    <row r="2393" spans="1:5">
      <c r="A2393" t="s">
        <v>2639</v>
      </c>
      <c r="B2393" t="s">
        <v>108</v>
      </c>
      <c r="C2393" t="s">
        <v>2470</v>
      </c>
      <c r="D2393" t="s">
        <v>8</v>
      </c>
      <c r="E2393" t="s">
        <v>2611</v>
      </c>
    </row>
    <row r="2394" spans="1:5">
      <c r="A2394" t="s">
        <v>2640</v>
      </c>
      <c r="B2394" t="s">
        <v>108</v>
      </c>
      <c r="C2394" t="s">
        <v>2470</v>
      </c>
      <c r="D2394" t="s">
        <v>8</v>
      </c>
      <c r="E2394" t="s">
        <v>2611</v>
      </c>
    </row>
    <row r="2395" spans="1:5">
      <c r="A2395" t="s">
        <v>2641</v>
      </c>
      <c r="B2395" t="s">
        <v>108</v>
      </c>
      <c r="C2395" t="s">
        <v>2470</v>
      </c>
      <c r="D2395" t="s">
        <v>8</v>
      </c>
      <c r="E2395" t="s">
        <v>2611</v>
      </c>
    </row>
    <row r="2396" spans="1:5">
      <c r="A2396" t="s">
        <v>2642</v>
      </c>
      <c r="B2396" t="s">
        <v>108</v>
      </c>
      <c r="C2396" t="s">
        <v>2470</v>
      </c>
      <c r="D2396" t="s">
        <v>8</v>
      </c>
      <c r="E2396" t="s">
        <v>2611</v>
      </c>
    </row>
    <row r="2397" spans="1:5">
      <c r="A2397" t="s">
        <v>2643</v>
      </c>
      <c r="B2397" t="s">
        <v>108</v>
      </c>
      <c r="C2397" t="s">
        <v>2470</v>
      </c>
      <c r="D2397" t="s">
        <v>8</v>
      </c>
      <c r="E2397" t="s">
        <v>2611</v>
      </c>
    </row>
    <row r="2398" spans="1:5">
      <c r="A2398" t="s">
        <v>2644</v>
      </c>
      <c r="B2398" t="s">
        <v>147</v>
      </c>
      <c r="C2398" t="s">
        <v>2470</v>
      </c>
      <c r="D2398" t="s">
        <v>148</v>
      </c>
      <c r="E2398" t="s">
        <v>2645</v>
      </c>
    </row>
    <row r="2399" spans="1:5">
      <c r="A2399" t="s">
        <v>2646</v>
      </c>
      <c r="B2399" t="s">
        <v>147</v>
      </c>
      <c r="C2399" t="s">
        <v>2470</v>
      </c>
      <c r="D2399" t="s">
        <v>148</v>
      </c>
      <c r="E2399" t="s">
        <v>2645</v>
      </c>
    </row>
    <row r="2400" spans="1:5">
      <c r="A2400" t="s">
        <v>2647</v>
      </c>
      <c r="B2400" t="s">
        <v>147</v>
      </c>
      <c r="C2400" t="s">
        <v>2470</v>
      </c>
      <c r="D2400" t="s">
        <v>148</v>
      </c>
      <c r="E2400" t="s">
        <v>2645</v>
      </c>
    </row>
    <row r="2401" spans="1:5">
      <c r="A2401" t="s">
        <v>2648</v>
      </c>
      <c r="B2401" t="s">
        <v>147</v>
      </c>
      <c r="C2401" t="s">
        <v>2470</v>
      </c>
      <c r="D2401" t="s">
        <v>148</v>
      </c>
      <c r="E2401" t="s">
        <v>2645</v>
      </c>
    </row>
    <row r="2402" spans="1:5">
      <c r="A2402" t="s">
        <v>2649</v>
      </c>
      <c r="B2402" t="s">
        <v>147</v>
      </c>
      <c r="C2402" t="s">
        <v>2470</v>
      </c>
      <c r="D2402" t="s">
        <v>148</v>
      </c>
      <c r="E2402" t="s">
        <v>2645</v>
      </c>
    </row>
    <row r="2403" spans="1:5">
      <c r="A2403" t="s">
        <v>2650</v>
      </c>
      <c r="B2403" t="s">
        <v>147</v>
      </c>
      <c r="C2403" t="s">
        <v>2470</v>
      </c>
      <c r="D2403" t="s">
        <v>148</v>
      </c>
      <c r="E2403" t="s">
        <v>2645</v>
      </c>
    </row>
    <row r="2404" spans="1:5">
      <c r="A2404" t="s">
        <v>2651</v>
      </c>
      <c r="B2404" t="s">
        <v>147</v>
      </c>
      <c r="C2404" t="s">
        <v>2470</v>
      </c>
      <c r="D2404" t="s">
        <v>148</v>
      </c>
      <c r="E2404" t="s">
        <v>2645</v>
      </c>
    </row>
    <row r="2405" spans="1:5">
      <c r="A2405" t="s">
        <v>2652</v>
      </c>
      <c r="B2405" t="s">
        <v>147</v>
      </c>
      <c r="C2405" t="s">
        <v>2470</v>
      </c>
      <c r="D2405" t="s">
        <v>148</v>
      </c>
      <c r="E2405" t="s">
        <v>2645</v>
      </c>
    </row>
    <row r="2406" spans="1:5">
      <c r="A2406" t="s">
        <v>2653</v>
      </c>
      <c r="B2406" t="s">
        <v>6</v>
      </c>
      <c r="C2406" t="s">
        <v>2470</v>
      </c>
      <c r="D2406" t="s">
        <v>148</v>
      </c>
      <c r="E2406" t="s">
        <v>2654</v>
      </c>
    </row>
    <row r="2407" spans="1:5">
      <c r="A2407" t="s">
        <v>2655</v>
      </c>
      <c r="B2407" t="s">
        <v>6</v>
      </c>
      <c r="C2407" t="s">
        <v>2470</v>
      </c>
      <c r="D2407" t="s">
        <v>148</v>
      </c>
      <c r="E2407" t="s">
        <v>2654</v>
      </c>
    </row>
    <row r="2408" spans="1:5">
      <c r="A2408" t="s">
        <v>2656</v>
      </c>
      <c r="B2408" t="s">
        <v>6</v>
      </c>
      <c r="C2408" t="s">
        <v>2470</v>
      </c>
      <c r="D2408" t="s">
        <v>148</v>
      </c>
      <c r="E2408" t="s">
        <v>2654</v>
      </c>
    </row>
    <row r="2409" spans="1:5">
      <c r="A2409" t="s">
        <v>2657</v>
      </c>
      <c r="B2409" t="s">
        <v>6</v>
      </c>
      <c r="C2409" t="s">
        <v>2470</v>
      </c>
      <c r="D2409" t="s">
        <v>148</v>
      </c>
      <c r="E2409" t="s">
        <v>2654</v>
      </c>
    </row>
    <row r="2410" spans="1:5">
      <c r="A2410" t="s">
        <v>2658</v>
      </c>
      <c r="B2410" t="s">
        <v>6</v>
      </c>
      <c r="C2410" t="s">
        <v>2470</v>
      </c>
      <c r="D2410" t="s">
        <v>148</v>
      </c>
      <c r="E2410" t="s">
        <v>2654</v>
      </c>
    </row>
    <row r="2411" spans="1:5">
      <c r="A2411" t="s">
        <v>2659</v>
      </c>
      <c r="B2411" t="s">
        <v>6</v>
      </c>
      <c r="C2411" t="s">
        <v>2470</v>
      </c>
      <c r="D2411" t="s">
        <v>148</v>
      </c>
      <c r="E2411" t="s">
        <v>2654</v>
      </c>
    </row>
    <row r="2412" spans="1:5">
      <c r="A2412" t="s">
        <v>2660</v>
      </c>
      <c r="B2412" t="s">
        <v>11</v>
      </c>
      <c r="C2412" t="s">
        <v>2470</v>
      </c>
      <c r="D2412" t="s">
        <v>148</v>
      </c>
      <c r="E2412" t="s">
        <v>2661</v>
      </c>
    </row>
    <row r="2413" spans="1:5">
      <c r="A2413" t="s">
        <v>2662</v>
      </c>
      <c r="B2413" t="s">
        <v>11</v>
      </c>
      <c r="C2413" t="s">
        <v>2470</v>
      </c>
      <c r="D2413" t="s">
        <v>148</v>
      </c>
      <c r="E2413" t="s">
        <v>2661</v>
      </c>
    </row>
    <row r="2414" spans="1:5">
      <c r="A2414" t="s">
        <v>2663</v>
      </c>
      <c r="B2414" t="s">
        <v>11</v>
      </c>
      <c r="C2414" t="s">
        <v>2470</v>
      </c>
      <c r="D2414" t="s">
        <v>148</v>
      </c>
      <c r="E2414" t="s">
        <v>2661</v>
      </c>
    </row>
    <row r="2415" spans="1:5">
      <c r="A2415" t="s">
        <v>2664</v>
      </c>
      <c r="B2415" t="s">
        <v>17</v>
      </c>
      <c r="C2415" t="s">
        <v>2470</v>
      </c>
      <c r="D2415" t="s">
        <v>148</v>
      </c>
      <c r="E2415" t="s">
        <v>2665</v>
      </c>
    </row>
    <row r="2416" spans="1:5">
      <c r="A2416" t="s">
        <v>2504</v>
      </c>
      <c r="B2416" t="s">
        <v>17</v>
      </c>
      <c r="C2416" t="s">
        <v>2470</v>
      </c>
      <c r="D2416" t="s">
        <v>148</v>
      </c>
      <c r="E2416" t="s">
        <v>2665</v>
      </c>
    </row>
    <row r="2417" spans="1:5">
      <c r="A2417" t="s">
        <v>2503</v>
      </c>
      <c r="B2417" t="s">
        <v>17</v>
      </c>
      <c r="C2417" t="s">
        <v>2470</v>
      </c>
      <c r="D2417" t="s">
        <v>148</v>
      </c>
      <c r="E2417" t="s">
        <v>2665</v>
      </c>
    </row>
    <row r="2418" spans="1:5">
      <c r="A2418" t="s">
        <v>2666</v>
      </c>
      <c r="B2418" t="s">
        <v>17</v>
      </c>
      <c r="C2418" t="s">
        <v>2470</v>
      </c>
      <c r="D2418" t="s">
        <v>148</v>
      </c>
      <c r="E2418" t="s">
        <v>2665</v>
      </c>
    </row>
    <row r="2419" spans="1:5">
      <c r="A2419" t="s">
        <v>2667</v>
      </c>
      <c r="B2419" t="s">
        <v>17</v>
      </c>
      <c r="C2419" t="s">
        <v>2470</v>
      </c>
      <c r="D2419" t="s">
        <v>148</v>
      </c>
      <c r="E2419" t="s">
        <v>2665</v>
      </c>
    </row>
    <row r="2420" spans="1:5">
      <c r="A2420" t="s">
        <v>2668</v>
      </c>
      <c r="B2420" t="s">
        <v>17</v>
      </c>
      <c r="C2420" t="s">
        <v>2470</v>
      </c>
      <c r="D2420" t="s">
        <v>148</v>
      </c>
      <c r="E2420" t="s">
        <v>2665</v>
      </c>
    </row>
    <row r="2421" spans="1:5">
      <c r="A2421" t="s">
        <v>2669</v>
      </c>
      <c r="B2421" t="s">
        <v>17</v>
      </c>
      <c r="C2421" t="s">
        <v>2470</v>
      </c>
      <c r="D2421" t="s">
        <v>148</v>
      </c>
      <c r="E2421" t="s">
        <v>2665</v>
      </c>
    </row>
    <row r="2422" spans="1:5">
      <c r="A2422" t="s">
        <v>2670</v>
      </c>
      <c r="B2422" t="s">
        <v>32</v>
      </c>
      <c r="C2422" t="s">
        <v>2470</v>
      </c>
      <c r="D2422" t="s">
        <v>148</v>
      </c>
      <c r="E2422" t="s">
        <v>2671</v>
      </c>
    </row>
    <row r="2423" spans="1:5">
      <c r="A2423" t="s">
        <v>2672</v>
      </c>
      <c r="B2423" t="s">
        <v>32</v>
      </c>
      <c r="C2423" t="s">
        <v>2470</v>
      </c>
      <c r="D2423" t="s">
        <v>148</v>
      </c>
      <c r="E2423" t="s">
        <v>2671</v>
      </c>
    </row>
    <row r="2424" spans="1:5">
      <c r="A2424" t="s">
        <v>2673</v>
      </c>
      <c r="B2424" t="s">
        <v>32</v>
      </c>
      <c r="C2424" t="s">
        <v>2470</v>
      </c>
      <c r="D2424" t="s">
        <v>148</v>
      </c>
      <c r="E2424" t="s">
        <v>2671</v>
      </c>
    </row>
    <row r="2425" spans="1:5">
      <c r="A2425" t="s">
        <v>2674</v>
      </c>
      <c r="B2425" t="s">
        <v>32</v>
      </c>
      <c r="C2425" t="s">
        <v>2470</v>
      </c>
      <c r="D2425" t="s">
        <v>148</v>
      </c>
      <c r="E2425" t="s">
        <v>2671</v>
      </c>
    </row>
    <row r="2426" spans="1:5">
      <c r="A2426" t="s">
        <v>2675</v>
      </c>
      <c r="B2426" t="s">
        <v>32</v>
      </c>
      <c r="C2426" t="s">
        <v>2470</v>
      </c>
      <c r="D2426" t="s">
        <v>148</v>
      </c>
      <c r="E2426" t="s">
        <v>2671</v>
      </c>
    </row>
    <row r="2427" spans="1:5">
      <c r="A2427" t="s">
        <v>2676</v>
      </c>
      <c r="B2427" t="s">
        <v>32</v>
      </c>
      <c r="C2427" t="s">
        <v>2470</v>
      </c>
      <c r="D2427" t="s">
        <v>148</v>
      </c>
      <c r="E2427" t="s">
        <v>2671</v>
      </c>
    </row>
    <row r="2428" spans="1:5">
      <c r="A2428" t="s">
        <v>2677</v>
      </c>
      <c r="B2428" t="s">
        <v>32</v>
      </c>
      <c r="C2428" t="s">
        <v>2470</v>
      </c>
      <c r="D2428" t="s">
        <v>148</v>
      </c>
      <c r="E2428" t="s">
        <v>2671</v>
      </c>
    </row>
    <row r="2429" spans="1:5">
      <c r="A2429" t="s">
        <v>2678</v>
      </c>
      <c r="B2429" t="s">
        <v>45</v>
      </c>
      <c r="C2429" t="s">
        <v>2470</v>
      </c>
      <c r="D2429" t="s">
        <v>148</v>
      </c>
      <c r="E2429" t="s">
        <v>2679</v>
      </c>
    </row>
    <row r="2430" spans="1:5">
      <c r="A2430" t="s">
        <v>2680</v>
      </c>
      <c r="B2430" t="s">
        <v>45</v>
      </c>
      <c r="C2430" t="s">
        <v>2470</v>
      </c>
      <c r="D2430" t="s">
        <v>148</v>
      </c>
      <c r="E2430" t="s">
        <v>2679</v>
      </c>
    </row>
    <row r="2431" spans="1:5">
      <c r="A2431" t="s">
        <v>2681</v>
      </c>
      <c r="B2431" t="s">
        <v>54</v>
      </c>
      <c r="C2431" t="s">
        <v>2470</v>
      </c>
      <c r="D2431" t="s">
        <v>148</v>
      </c>
      <c r="E2431" t="s">
        <v>2682</v>
      </c>
    </row>
    <row r="2432" spans="1:5">
      <c r="A2432" t="s">
        <v>2683</v>
      </c>
      <c r="B2432" t="s">
        <v>54</v>
      </c>
      <c r="C2432" t="s">
        <v>2470</v>
      </c>
      <c r="D2432" t="s">
        <v>148</v>
      </c>
      <c r="E2432" t="s">
        <v>2682</v>
      </c>
    </row>
    <row r="2433" spans="1:5">
      <c r="A2433" t="s">
        <v>2684</v>
      </c>
      <c r="B2433" t="s">
        <v>54</v>
      </c>
      <c r="C2433" t="s">
        <v>2470</v>
      </c>
      <c r="D2433" t="s">
        <v>148</v>
      </c>
      <c r="E2433" t="s">
        <v>2682</v>
      </c>
    </row>
    <row r="2434" spans="1:5">
      <c r="A2434" t="s">
        <v>2685</v>
      </c>
      <c r="B2434" t="s">
        <v>54</v>
      </c>
      <c r="C2434" t="s">
        <v>2470</v>
      </c>
      <c r="D2434" t="s">
        <v>148</v>
      </c>
      <c r="E2434" t="s">
        <v>2682</v>
      </c>
    </row>
    <row r="2435" spans="1:5">
      <c r="A2435" t="s">
        <v>2686</v>
      </c>
      <c r="B2435" t="s">
        <v>54</v>
      </c>
      <c r="C2435" t="s">
        <v>2470</v>
      </c>
      <c r="D2435" t="s">
        <v>148</v>
      </c>
      <c r="E2435" t="s">
        <v>2682</v>
      </c>
    </row>
    <row r="2436" spans="1:5">
      <c r="A2436" t="s">
        <v>2687</v>
      </c>
      <c r="B2436" t="s">
        <v>54</v>
      </c>
      <c r="C2436" t="s">
        <v>2470</v>
      </c>
      <c r="D2436" t="s">
        <v>148</v>
      </c>
      <c r="E2436" t="s">
        <v>2682</v>
      </c>
    </row>
    <row r="2437" spans="1:5">
      <c r="A2437" t="s">
        <v>2688</v>
      </c>
      <c r="B2437" t="s">
        <v>54</v>
      </c>
      <c r="C2437" t="s">
        <v>2470</v>
      </c>
      <c r="D2437" t="s">
        <v>148</v>
      </c>
      <c r="E2437" t="s">
        <v>2682</v>
      </c>
    </row>
    <row r="2438" spans="1:5">
      <c r="A2438" t="s">
        <v>2689</v>
      </c>
      <c r="B2438" t="s">
        <v>54</v>
      </c>
      <c r="C2438" t="s">
        <v>2470</v>
      </c>
      <c r="D2438" t="s">
        <v>148</v>
      </c>
      <c r="E2438" t="s">
        <v>2682</v>
      </c>
    </row>
    <row r="2439" spans="1:5">
      <c r="A2439" t="s">
        <v>2690</v>
      </c>
      <c r="B2439" t="s">
        <v>54</v>
      </c>
      <c r="C2439" t="s">
        <v>2470</v>
      </c>
      <c r="D2439" t="s">
        <v>148</v>
      </c>
      <c r="E2439" t="s">
        <v>2682</v>
      </c>
    </row>
    <row r="2440" spans="1:5">
      <c r="A2440" t="s">
        <v>2691</v>
      </c>
      <c r="B2440" t="s">
        <v>54</v>
      </c>
      <c r="C2440" t="s">
        <v>2470</v>
      </c>
      <c r="D2440" t="s">
        <v>148</v>
      </c>
      <c r="E2440" t="s">
        <v>2682</v>
      </c>
    </row>
    <row r="2441" spans="1:5">
      <c r="A2441" t="s">
        <v>2692</v>
      </c>
      <c r="B2441" t="s">
        <v>54</v>
      </c>
      <c r="C2441" t="s">
        <v>2470</v>
      </c>
      <c r="D2441" t="s">
        <v>148</v>
      </c>
      <c r="E2441" t="s">
        <v>2682</v>
      </c>
    </row>
    <row r="2442" spans="1:5">
      <c r="A2442" t="s">
        <v>2693</v>
      </c>
      <c r="B2442" t="s">
        <v>63</v>
      </c>
      <c r="C2442" t="s">
        <v>2470</v>
      </c>
      <c r="D2442" t="s">
        <v>148</v>
      </c>
      <c r="E2442" t="s">
        <v>2694</v>
      </c>
    </row>
    <row r="2443" spans="1:5">
      <c r="A2443" t="s">
        <v>2695</v>
      </c>
      <c r="B2443" t="s">
        <v>63</v>
      </c>
      <c r="C2443" t="s">
        <v>2470</v>
      </c>
      <c r="D2443" t="s">
        <v>148</v>
      </c>
      <c r="E2443" t="s">
        <v>2694</v>
      </c>
    </row>
    <row r="2444" spans="1:5">
      <c r="A2444" t="s">
        <v>2696</v>
      </c>
      <c r="B2444" t="s">
        <v>63</v>
      </c>
      <c r="C2444" t="s">
        <v>2470</v>
      </c>
      <c r="D2444" t="s">
        <v>148</v>
      </c>
      <c r="E2444" t="s">
        <v>2694</v>
      </c>
    </row>
    <row r="2445" spans="1:5">
      <c r="A2445" t="s">
        <v>2697</v>
      </c>
      <c r="B2445" t="s">
        <v>63</v>
      </c>
      <c r="C2445" t="s">
        <v>2470</v>
      </c>
      <c r="D2445" t="s">
        <v>148</v>
      </c>
      <c r="E2445" t="s">
        <v>2694</v>
      </c>
    </row>
    <row r="2446" spans="1:5">
      <c r="A2446" t="s">
        <v>2698</v>
      </c>
      <c r="B2446" t="s">
        <v>63</v>
      </c>
      <c r="C2446" t="s">
        <v>2470</v>
      </c>
      <c r="D2446" t="s">
        <v>148</v>
      </c>
      <c r="E2446" t="s">
        <v>2694</v>
      </c>
    </row>
    <row r="2447" spans="1:5">
      <c r="A2447" t="s">
        <v>2699</v>
      </c>
      <c r="B2447" t="s">
        <v>63</v>
      </c>
      <c r="C2447" t="s">
        <v>2470</v>
      </c>
      <c r="D2447" t="s">
        <v>148</v>
      </c>
      <c r="E2447" t="s">
        <v>2694</v>
      </c>
    </row>
    <row r="2448" spans="1:5">
      <c r="A2448" t="s">
        <v>2700</v>
      </c>
      <c r="B2448" t="s">
        <v>63</v>
      </c>
      <c r="C2448" t="s">
        <v>2470</v>
      </c>
      <c r="D2448" t="s">
        <v>148</v>
      </c>
      <c r="E2448" t="s">
        <v>2694</v>
      </c>
    </row>
    <row r="2449" spans="1:5">
      <c r="A2449" t="s">
        <v>2701</v>
      </c>
      <c r="B2449" t="s">
        <v>63</v>
      </c>
      <c r="C2449" t="s">
        <v>2470</v>
      </c>
      <c r="D2449" t="s">
        <v>148</v>
      </c>
      <c r="E2449" t="s">
        <v>2694</v>
      </c>
    </row>
    <row r="2450" spans="1:5">
      <c r="A2450" t="s">
        <v>2702</v>
      </c>
      <c r="B2450" t="s">
        <v>63</v>
      </c>
      <c r="C2450" t="s">
        <v>2470</v>
      </c>
      <c r="D2450" t="s">
        <v>148</v>
      </c>
      <c r="E2450" t="s">
        <v>2694</v>
      </c>
    </row>
    <row r="2451" spans="1:5">
      <c r="A2451" t="s">
        <v>2703</v>
      </c>
      <c r="B2451" t="s">
        <v>80</v>
      </c>
      <c r="C2451" t="s">
        <v>2470</v>
      </c>
      <c r="D2451" t="s">
        <v>148</v>
      </c>
      <c r="E2451" t="s">
        <v>2704</v>
      </c>
    </row>
    <row r="2452" spans="1:5">
      <c r="A2452" t="s">
        <v>2705</v>
      </c>
      <c r="B2452" t="s">
        <v>80</v>
      </c>
      <c r="C2452" t="s">
        <v>2470</v>
      </c>
      <c r="D2452" t="s">
        <v>148</v>
      </c>
      <c r="E2452" t="s">
        <v>2704</v>
      </c>
    </row>
    <row r="2453" spans="1:5">
      <c r="A2453" t="s">
        <v>2706</v>
      </c>
      <c r="B2453" t="s">
        <v>80</v>
      </c>
      <c r="C2453" t="s">
        <v>2470</v>
      </c>
      <c r="D2453" t="s">
        <v>148</v>
      </c>
      <c r="E2453" t="s">
        <v>2704</v>
      </c>
    </row>
    <row r="2454" spans="1:5">
      <c r="A2454" t="s">
        <v>2707</v>
      </c>
      <c r="B2454" t="s">
        <v>80</v>
      </c>
      <c r="C2454" t="s">
        <v>2470</v>
      </c>
      <c r="D2454" t="s">
        <v>148</v>
      </c>
      <c r="E2454" t="s">
        <v>2704</v>
      </c>
    </row>
    <row r="2455" spans="1:5">
      <c r="A2455" t="s">
        <v>2708</v>
      </c>
      <c r="B2455" t="s">
        <v>80</v>
      </c>
      <c r="C2455" t="s">
        <v>2470</v>
      </c>
      <c r="D2455" t="s">
        <v>148</v>
      </c>
      <c r="E2455" t="s">
        <v>2704</v>
      </c>
    </row>
    <row r="2456" spans="1:5">
      <c r="A2456" t="s">
        <v>2709</v>
      </c>
      <c r="B2456" t="s">
        <v>80</v>
      </c>
      <c r="C2456" t="s">
        <v>2470</v>
      </c>
      <c r="D2456" t="s">
        <v>148</v>
      </c>
      <c r="E2456" t="s">
        <v>2704</v>
      </c>
    </row>
    <row r="2457" spans="1:5">
      <c r="A2457" t="s">
        <v>2710</v>
      </c>
      <c r="B2457" t="s">
        <v>88</v>
      </c>
      <c r="C2457" t="s">
        <v>2470</v>
      </c>
      <c r="D2457" t="s">
        <v>148</v>
      </c>
      <c r="E2457" t="s">
        <v>2711</v>
      </c>
    </row>
    <row r="2458" spans="1:5">
      <c r="A2458" t="s">
        <v>2712</v>
      </c>
      <c r="B2458" t="s">
        <v>88</v>
      </c>
      <c r="C2458" t="s">
        <v>2470</v>
      </c>
      <c r="D2458" t="s">
        <v>148</v>
      </c>
      <c r="E2458" t="s">
        <v>2711</v>
      </c>
    </row>
    <row r="2459" spans="1:5">
      <c r="A2459" t="s">
        <v>2713</v>
      </c>
      <c r="B2459" t="s">
        <v>88</v>
      </c>
      <c r="C2459" t="s">
        <v>2470</v>
      </c>
      <c r="D2459" t="s">
        <v>148</v>
      </c>
      <c r="E2459" t="s">
        <v>2711</v>
      </c>
    </row>
    <row r="2460" spans="1:5">
      <c r="A2460" t="s">
        <v>2714</v>
      </c>
      <c r="B2460" t="s">
        <v>88</v>
      </c>
      <c r="C2460" t="s">
        <v>2470</v>
      </c>
      <c r="D2460" t="s">
        <v>148</v>
      </c>
      <c r="E2460" t="s">
        <v>2711</v>
      </c>
    </row>
    <row r="2461" spans="1:5">
      <c r="A2461" t="s">
        <v>2715</v>
      </c>
      <c r="B2461" t="s">
        <v>88</v>
      </c>
      <c r="C2461" t="s">
        <v>2470</v>
      </c>
      <c r="D2461" t="s">
        <v>148</v>
      </c>
      <c r="E2461" t="s">
        <v>2711</v>
      </c>
    </row>
    <row r="2462" spans="1:5">
      <c r="A2462" t="s">
        <v>2716</v>
      </c>
      <c r="B2462" t="s">
        <v>88</v>
      </c>
      <c r="C2462" t="s">
        <v>2470</v>
      </c>
      <c r="D2462" t="s">
        <v>148</v>
      </c>
      <c r="E2462" t="s">
        <v>2711</v>
      </c>
    </row>
    <row r="2463" spans="1:5">
      <c r="A2463" t="s">
        <v>2717</v>
      </c>
      <c r="B2463" t="s">
        <v>88</v>
      </c>
      <c r="C2463" t="s">
        <v>2470</v>
      </c>
      <c r="D2463" t="s">
        <v>148</v>
      </c>
      <c r="E2463" t="s">
        <v>2711</v>
      </c>
    </row>
    <row r="2464" spans="1:5">
      <c r="A2464" t="s">
        <v>2718</v>
      </c>
      <c r="B2464" t="s">
        <v>236</v>
      </c>
      <c r="C2464" t="s">
        <v>2470</v>
      </c>
      <c r="D2464" t="s">
        <v>148</v>
      </c>
      <c r="E2464" t="s">
        <v>2719</v>
      </c>
    </row>
    <row r="2465" spans="1:5">
      <c r="A2465" t="s">
        <v>2720</v>
      </c>
      <c r="B2465" t="s">
        <v>236</v>
      </c>
      <c r="C2465" t="s">
        <v>2470</v>
      </c>
      <c r="D2465" t="s">
        <v>148</v>
      </c>
      <c r="E2465" t="s">
        <v>2719</v>
      </c>
    </row>
    <row r="2466" spans="1:5">
      <c r="A2466" t="s">
        <v>2721</v>
      </c>
      <c r="B2466" t="s">
        <v>236</v>
      </c>
      <c r="C2466" t="s">
        <v>2470</v>
      </c>
      <c r="D2466" t="s">
        <v>148</v>
      </c>
      <c r="E2466" t="s">
        <v>2719</v>
      </c>
    </row>
    <row r="2467" spans="1:5">
      <c r="A2467" t="s">
        <v>2722</v>
      </c>
      <c r="B2467" t="s">
        <v>236</v>
      </c>
      <c r="C2467" t="s">
        <v>2470</v>
      </c>
      <c r="D2467" t="s">
        <v>148</v>
      </c>
      <c r="E2467" t="s">
        <v>2719</v>
      </c>
    </row>
    <row r="2468" spans="1:5">
      <c r="A2468" t="s">
        <v>2723</v>
      </c>
      <c r="B2468" t="s">
        <v>236</v>
      </c>
      <c r="C2468" t="s">
        <v>2470</v>
      </c>
      <c r="D2468" t="s">
        <v>148</v>
      </c>
      <c r="E2468" t="s">
        <v>2719</v>
      </c>
    </row>
    <row r="2469" spans="1:5">
      <c r="A2469" t="s">
        <v>2724</v>
      </c>
      <c r="B2469" t="s">
        <v>236</v>
      </c>
      <c r="C2469" t="s">
        <v>2470</v>
      </c>
      <c r="D2469" t="s">
        <v>148</v>
      </c>
      <c r="E2469" t="s">
        <v>2719</v>
      </c>
    </row>
    <row r="2470" spans="1:5">
      <c r="A2470" t="s">
        <v>2725</v>
      </c>
      <c r="B2470" t="s">
        <v>236</v>
      </c>
      <c r="C2470" t="s">
        <v>2470</v>
      </c>
      <c r="D2470" t="s">
        <v>148</v>
      </c>
      <c r="E2470" t="s">
        <v>2719</v>
      </c>
    </row>
    <row r="2471" spans="1:5">
      <c r="A2471" t="s">
        <v>2726</v>
      </c>
      <c r="B2471" t="s">
        <v>236</v>
      </c>
      <c r="C2471" t="s">
        <v>2470</v>
      </c>
      <c r="D2471" t="s">
        <v>148</v>
      </c>
      <c r="E2471" t="s">
        <v>2719</v>
      </c>
    </row>
    <row r="2472" spans="1:5">
      <c r="A2472" t="s">
        <v>2727</v>
      </c>
      <c r="B2472" t="s">
        <v>236</v>
      </c>
      <c r="C2472" t="s">
        <v>2470</v>
      </c>
      <c r="D2472" t="s">
        <v>148</v>
      </c>
      <c r="E2472" t="s">
        <v>2719</v>
      </c>
    </row>
    <row r="2473" spans="1:5">
      <c r="A2473" t="s">
        <v>2728</v>
      </c>
      <c r="B2473" t="s">
        <v>236</v>
      </c>
      <c r="C2473" t="s">
        <v>2470</v>
      </c>
      <c r="D2473" t="s">
        <v>148</v>
      </c>
      <c r="E2473" t="s">
        <v>2719</v>
      </c>
    </row>
    <row r="2474" spans="1:5">
      <c r="A2474" t="s">
        <v>2729</v>
      </c>
      <c r="B2474" t="s">
        <v>236</v>
      </c>
      <c r="C2474" t="s">
        <v>2470</v>
      </c>
      <c r="D2474" t="s">
        <v>148</v>
      </c>
      <c r="E2474" t="s">
        <v>2719</v>
      </c>
    </row>
    <row r="2475" spans="1:5">
      <c r="A2475" t="s">
        <v>2730</v>
      </c>
      <c r="B2475" t="s">
        <v>236</v>
      </c>
      <c r="C2475" t="s">
        <v>2470</v>
      </c>
      <c r="D2475" t="s">
        <v>148</v>
      </c>
      <c r="E2475" t="s">
        <v>2719</v>
      </c>
    </row>
    <row r="2476" spans="1:5">
      <c r="A2476" t="s">
        <v>2731</v>
      </c>
      <c r="B2476" t="s">
        <v>236</v>
      </c>
      <c r="C2476" t="s">
        <v>2470</v>
      </c>
      <c r="D2476" t="s">
        <v>148</v>
      </c>
      <c r="E2476" t="s">
        <v>2719</v>
      </c>
    </row>
    <row r="2477" spans="1:5">
      <c r="A2477" t="s">
        <v>2732</v>
      </c>
      <c r="B2477" t="s">
        <v>236</v>
      </c>
      <c r="C2477" t="s">
        <v>2470</v>
      </c>
      <c r="D2477" t="s">
        <v>148</v>
      </c>
      <c r="E2477" t="s">
        <v>2719</v>
      </c>
    </row>
    <row r="2478" spans="1:5">
      <c r="A2478" t="s">
        <v>2733</v>
      </c>
      <c r="B2478" t="s">
        <v>236</v>
      </c>
      <c r="C2478" t="s">
        <v>2470</v>
      </c>
      <c r="D2478" t="s">
        <v>148</v>
      </c>
      <c r="E2478" t="s">
        <v>2719</v>
      </c>
    </row>
    <row r="2479" spans="1:5">
      <c r="A2479" t="s">
        <v>2734</v>
      </c>
      <c r="B2479" t="s">
        <v>421</v>
      </c>
      <c r="C2479" t="s">
        <v>2470</v>
      </c>
      <c r="D2479" t="s">
        <v>148</v>
      </c>
      <c r="E2479" t="s">
        <v>2735</v>
      </c>
    </row>
    <row r="2480" spans="1:5">
      <c r="A2480" t="s">
        <v>2736</v>
      </c>
      <c r="B2480" t="s">
        <v>101</v>
      </c>
      <c r="C2480" t="s">
        <v>2470</v>
      </c>
      <c r="D2480" t="s">
        <v>148</v>
      </c>
      <c r="E2480" t="s">
        <v>2737</v>
      </c>
    </row>
    <row r="2481" spans="1:5">
      <c r="A2481" t="s">
        <v>2586</v>
      </c>
      <c r="B2481" t="s">
        <v>101</v>
      </c>
      <c r="C2481" t="s">
        <v>2470</v>
      </c>
      <c r="D2481" t="s">
        <v>148</v>
      </c>
      <c r="E2481" t="s">
        <v>2737</v>
      </c>
    </row>
    <row r="2482" spans="1:5">
      <c r="A2482" t="s">
        <v>2738</v>
      </c>
      <c r="B2482" t="s">
        <v>108</v>
      </c>
      <c r="C2482" t="s">
        <v>2470</v>
      </c>
      <c r="D2482" t="s">
        <v>148</v>
      </c>
      <c r="E2482" t="s">
        <v>2739</v>
      </c>
    </row>
    <row r="2483" spans="1:5">
      <c r="A2483" t="s">
        <v>2740</v>
      </c>
      <c r="B2483" t="s">
        <v>108</v>
      </c>
      <c r="C2483" t="s">
        <v>2470</v>
      </c>
      <c r="D2483" t="s">
        <v>148</v>
      </c>
      <c r="E2483" t="s">
        <v>2739</v>
      </c>
    </row>
    <row r="2484" spans="1:5">
      <c r="A2484" t="s">
        <v>2741</v>
      </c>
      <c r="B2484" t="s">
        <v>108</v>
      </c>
      <c r="C2484" t="s">
        <v>2470</v>
      </c>
      <c r="D2484" t="s">
        <v>148</v>
      </c>
      <c r="E2484" t="s">
        <v>2739</v>
      </c>
    </row>
    <row r="2485" spans="1:5">
      <c r="A2485" t="s">
        <v>2742</v>
      </c>
      <c r="B2485" t="s">
        <v>108</v>
      </c>
      <c r="C2485" t="s">
        <v>2470</v>
      </c>
      <c r="D2485" t="s">
        <v>148</v>
      </c>
      <c r="E2485" t="s">
        <v>2739</v>
      </c>
    </row>
    <row r="2486" spans="1:5">
      <c r="A2486" t="s">
        <v>2743</v>
      </c>
      <c r="B2486" t="s">
        <v>108</v>
      </c>
      <c r="C2486" t="s">
        <v>2470</v>
      </c>
      <c r="D2486" t="s">
        <v>148</v>
      </c>
      <c r="E2486" t="s">
        <v>2739</v>
      </c>
    </row>
    <row r="2487" spans="1:5">
      <c r="A2487" t="s">
        <v>2744</v>
      </c>
      <c r="B2487" t="s">
        <v>108</v>
      </c>
      <c r="C2487" t="s">
        <v>2470</v>
      </c>
      <c r="D2487" t="s">
        <v>148</v>
      </c>
      <c r="E2487" t="s">
        <v>2739</v>
      </c>
    </row>
    <row r="2488" spans="1:5">
      <c r="A2488" t="s">
        <v>2745</v>
      </c>
      <c r="B2488" t="s">
        <v>108</v>
      </c>
      <c r="C2488" t="s">
        <v>2470</v>
      </c>
      <c r="D2488" t="s">
        <v>148</v>
      </c>
      <c r="E2488" t="s">
        <v>2739</v>
      </c>
    </row>
    <row r="2489" spans="1:5">
      <c r="A2489" t="s">
        <v>2746</v>
      </c>
      <c r="B2489" t="s">
        <v>108</v>
      </c>
      <c r="C2489" t="s">
        <v>2470</v>
      </c>
      <c r="D2489" t="s">
        <v>148</v>
      </c>
      <c r="E2489" t="s">
        <v>2739</v>
      </c>
    </row>
    <row r="2490" spans="1:5">
      <c r="A2490" t="s">
        <v>2747</v>
      </c>
      <c r="B2490" t="s">
        <v>108</v>
      </c>
      <c r="C2490" t="s">
        <v>2470</v>
      </c>
      <c r="D2490" t="s">
        <v>148</v>
      </c>
      <c r="E2490" t="s">
        <v>2739</v>
      </c>
    </row>
    <row r="2491" spans="1:5">
      <c r="A2491" t="s">
        <v>2748</v>
      </c>
      <c r="B2491" t="s">
        <v>108</v>
      </c>
      <c r="C2491" t="s">
        <v>2470</v>
      </c>
      <c r="D2491" t="s">
        <v>148</v>
      </c>
      <c r="E2491" t="s">
        <v>2739</v>
      </c>
    </row>
    <row r="2492" spans="1:5">
      <c r="A2492" t="s">
        <v>2749</v>
      </c>
      <c r="B2492" t="s">
        <v>108</v>
      </c>
      <c r="C2492" t="s">
        <v>2470</v>
      </c>
      <c r="D2492" t="s">
        <v>148</v>
      </c>
      <c r="E2492" t="s">
        <v>2739</v>
      </c>
    </row>
    <row r="2493" spans="1:5">
      <c r="A2493" t="s">
        <v>2750</v>
      </c>
      <c r="B2493" t="s">
        <v>108</v>
      </c>
      <c r="C2493" t="s">
        <v>2470</v>
      </c>
      <c r="D2493" t="s">
        <v>148</v>
      </c>
      <c r="E2493" t="s">
        <v>2739</v>
      </c>
    </row>
    <row r="2494" spans="1:5">
      <c r="A2494" t="s">
        <v>2751</v>
      </c>
      <c r="B2494" t="s">
        <v>108</v>
      </c>
      <c r="C2494" t="s">
        <v>2470</v>
      </c>
      <c r="D2494" t="s">
        <v>148</v>
      </c>
      <c r="E2494" t="s">
        <v>2739</v>
      </c>
    </row>
    <row r="2495" spans="1:5">
      <c r="A2495" t="s">
        <v>2610</v>
      </c>
      <c r="B2495" t="s">
        <v>108</v>
      </c>
      <c r="C2495" t="s">
        <v>2470</v>
      </c>
      <c r="D2495" t="s">
        <v>148</v>
      </c>
      <c r="E2495" t="s">
        <v>2739</v>
      </c>
    </row>
    <row r="2496" spans="1:5">
      <c r="A2496" t="s">
        <v>2752</v>
      </c>
      <c r="B2496" t="s">
        <v>108</v>
      </c>
      <c r="C2496" t="s">
        <v>2470</v>
      </c>
      <c r="D2496" t="s">
        <v>148</v>
      </c>
      <c r="E2496" t="s">
        <v>2739</v>
      </c>
    </row>
    <row r="2497" spans="1:5">
      <c r="A2497" t="s">
        <v>2753</v>
      </c>
      <c r="B2497" t="s">
        <v>108</v>
      </c>
      <c r="C2497" t="s">
        <v>2470</v>
      </c>
      <c r="D2497" t="s">
        <v>148</v>
      </c>
      <c r="E2497" t="s">
        <v>2739</v>
      </c>
    </row>
    <row r="2498" spans="1:5">
      <c r="A2498" t="s">
        <v>2754</v>
      </c>
      <c r="B2498" t="s">
        <v>108</v>
      </c>
      <c r="C2498" t="s">
        <v>2470</v>
      </c>
      <c r="D2498" t="s">
        <v>148</v>
      </c>
      <c r="E2498" t="s">
        <v>2739</v>
      </c>
    </row>
    <row r="2499" spans="1:5">
      <c r="A2499" t="s">
        <v>2755</v>
      </c>
      <c r="B2499" t="s">
        <v>108</v>
      </c>
      <c r="C2499" t="s">
        <v>2470</v>
      </c>
      <c r="D2499" t="s">
        <v>148</v>
      </c>
      <c r="E2499" t="s">
        <v>2739</v>
      </c>
    </row>
    <row r="2500" spans="1:5">
      <c r="A2500" t="s">
        <v>2756</v>
      </c>
      <c r="B2500" t="s">
        <v>108</v>
      </c>
      <c r="C2500" t="s">
        <v>2470</v>
      </c>
      <c r="D2500" t="s">
        <v>148</v>
      </c>
      <c r="E2500" t="s">
        <v>2739</v>
      </c>
    </row>
    <row r="2501" spans="1:5">
      <c r="A2501" t="s">
        <v>2757</v>
      </c>
      <c r="B2501" t="s">
        <v>108</v>
      </c>
      <c r="C2501" t="s">
        <v>2470</v>
      </c>
      <c r="D2501" t="s">
        <v>148</v>
      </c>
      <c r="E2501" t="s">
        <v>2739</v>
      </c>
    </row>
    <row r="2502" spans="1:5">
      <c r="A2502" t="s">
        <v>2758</v>
      </c>
      <c r="B2502" t="s">
        <v>108</v>
      </c>
      <c r="C2502" t="s">
        <v>2470</v>
      </c>
      <c r="D2502" t="s">
        <v>148</v>
      </c>
      <c r="E2502" t="s">
        <v>2739</v>
      </c>
    </row>
    <row r="2503" spans="1:5">
      <c r="A2503" t="s">
        <v>2646</v>
      </c>
      <c r="B2503" t="s">
        <v>108</v>
      </c>
      <c r="C2503" t="s">
        <v>2470</v>
      </c>
      <c r="D2503" t="s">
        <v>148</v>
      </c>
      <c r="E2503" t="s">
        <v>2739</v>
      </c>
    </row>
    <row r="2504" spans="1:5">
      <c r="A2504" t="s">
        <v>2759</v>
      </c>
      <c r="B2504" t="s">
        <v>108</v>
      </c>
      <c r="C2504" t="s">
        <v>2470</v>
      </c>
      <c r="D2504" t="s">
        <v>148</v>
      </c>
      <c r="E2504" t="s">
        <v>2739</v>
      </c>
    </row>
    <row r="2505" spans="1:5">
      <c r="A2505" t="s">
        <v>2760</v>
      </c>
      <c r="B2505" t="s">
        <v>108</v>
      </c>
      <c r="C2505" t="s">
        <v>2470</v>
      </c>
      <c r="D2505" t="s">
        <v>148</v>
      </c>
      <c r="E2505" t="s">
        <v>2739</v>
      </c>
    </row>
    <row r="2506" spans="1:5">
      <c r="A2506" t="s">
        <v>2761</v>
      </c>
      <c r="B2506" t="s">
        <v>108</v>
      </c>
      <c r="C2506" t="s">
        <v>2470</v>
      </c>
      <c r="D2506" t="s">
        <v>148</v>
      </c>
      <c r="E2506" t="s">
        <v>2739</v>
      </c>
    </row>
    <row r="2507" spans="1:5">
      <c r="A2507" t="s">
        <v>2762</v>
      </c>
      <c r="B2507" t="s">
        <v>108</v>
      </c>
      <c r="C2507" t="s">
        <v>2470</v>
      </c>
      <c r="D2507" t="s">
        <v>148</v>
      </c>
      <c r="E2507" t="s">
        <v>2739</v>
      </c>
    </row>
    <row r="2508" spans="1:5">
      <c r="A2508" t="s">
        <v>2763</v>
      </c>
      <c r="B2508" t="s">
        <v>6</v>
      </c>
      <c r="C2508" t="s">
        <v>2470</v>
      </c>
      <c r="D2508" t="s">
        <v>275</v>
      </c>
      <c r="E2508" t="s">
        <v>2764</v>
      </c>
    </row>
    <row r="2509" spans="1:5">
      <c r="A2509" t="s">
        <v>2765</v>
      </c>
      <c r="B2509" t="s">
        <v>11</v>
      </c>
      <c r="C2509" t="s">
        <v>2470</v>
      </c>
      <c r="D2509" t="s">
        <v>275</v>
      </c>
      <c r="E2509" t="s">
        <v>2766</v>
      </c>
    </row>
    <row r="2510" spans="1:5">
      <c r="A2510" t="s">
        <v>2767</v>
      </c>
      <c r="B2510" t="s">
        <v>11</v>
      </c>
      <c r="C2510" t="s">
        <v>2470</v>
      </c>
      <c r="D2510" t="s">
        <v>275</v>
      </c>
      <c r="E2510" t="s">
        <v>2766</v>
      </c>
    </row>
    <row r="2511" spans="1:5">
      <c r="A2511" t="s">
        <v>2768</v>
      </c>
      <c r="B2511" t="s">
        <v>11</v>
      </c>
      <c r="C2511" t="s">
        <v>2470</v>
      </c>
      <c r="D2511" t="s">
        <v>275</v>
      </c>
      <c r="E2511" t="s">
        <v>2766</v>
      </c>
    </row>
    <row r="2512" spans="1:5">
      <c r="A2512" t="s">
        <v>2769</v>
      </c>
      <c r="B2512" t="s">
        <v>11</v>
      </c>
      <c r="C2512" t="s">
        <v>2470</v>
      </c>
      <c r="D2512" t="s">
        <v>275</v>
      </c>
      <c r="E2512" t="s">
        <v>2766</v>
      </c>
    </row>
    <row r="2513" spans="1:5">
      <c r="A2513" t="s">
        <v>2770</v>
      </c>
      <c r="B2513" t="s">
        <v>11</v>
      </c>
      <c r="C2513" t="s">
        <v>2470</v>
      </c>
      <c r="D2513" t="s">
        <v>275</v>
      </c>
      <c r="E2513" t="s">
        <v>2766</v>
      </c>
    </row>
    <row r="2514" spans="1:5">
      <c r="A2514" t="s">
        <v>2501</v>
      </c>
      <c r="B2514" t="s">
        <v>17</v>
      </c>
      <c r="C2514" t="s">
        <v>2470</v>
      </c>
      <c r="D2514" t="s">
        <v>275</v>
      </c>
      <c r="E2514" t="s">
        <v>2771</v>
      </c>
    </row>
    <row r="2515" spans="1:5">
      <c r="A2515" t="s">
        <v>2474</v>
      </c>
      <c r="B2515" t="s">
        <v>17</v>
      </c>
      <c r="C2515" t="s">
        <v>2470</v>
      </c>
      <c r="D2515" t="s">
        <v>275</v>
      </c>
      <c r="E2515" t="s">
        <v>2771</v>
      </c>
    </row>
    <row r="2516" spans="1:5">
      <c r="A2516" t="s">
        <v>2772</v>
      </c>
      <c r="B2516" t="s">
        <v>17</v>
      </c>
      <c r="C2516" t="s">
        <v>2470</v>
      </c>
      <c r="D2516" t="s">
        <v>275</v>
      </c>
      <c r="E2516" t="s">
        <v>2771</v>
      </c>
    </row>
    <row r="2517" spans="1:5">
      <c r="A2517" t="s">
        <v>2773</v>
      </c>
      <c r="B2517" t="s">
        <v>17</v>
      </c>
      <c r="C2517" t="s">
        <v>2470</v>
      </c>
      <c r="D2517" t="s">
        <v>275</v>
      </c>
      <c r="E2517" t="s">
        <v>2771</v>
      </c>
    </row>
    <row r="2518" spans="1:5">
      <c r="A2518" t="s">
        <v>2774</v>
      </c>
      <c r="B2518" t="s">
        <v>17</v>
      </c>
      <c r="C2518" t="s">
        <v>2470</v>
      </c>
      <c r="D2518" t="s">
        <v>275</v>
      </c>
      <c r="E2518" t="s">
        <v>2771</v>
      </c>
    </row>
    <row r="2519" spans="1:5">
      <c r="A2519" t="s">
        <v>2775</v>
      </c>
      <c r="B2519" t="s">
        <v>17</v>
      </c>
      <c r="C2519" t="s">
        <v>2470</v>
      </c>
      <c r="D2519" t="s">
        <v>275</v>
      </c>
      <c r="E2519" t="s">
        <v>2771</v>
      </c>
    </row>
    <row r="2520" spans="1:5">
      <c r="A2520" t="s">
        <v>2776</v>
      </c>
      <c r="B2520" t="s">
        <v>17</v>
      </c>
      <c r="C2520" t="s">
        <v>2470</v>
      </c>
      <c r="D2520" t="s">
        <v>275</v>
      </c>
      <c r="E2520" t="s">
        <v>2771</v>
      </c>
    </row>
    <row r="2521" spans="1:5">
      <c r="A2521" t="s">
        <v>2777</v>
      </c>
      <c r="B2521" t="s">
        <v>17</v>
      </c>
      <c r="C2521" t="s">
        <v>2470</v>
      </c>
      <c r="D2521" t="s">
        <v>275</v>
      </c>
      <c r="E2521" t="s">
        <v>2771</v>
      </c>
    </row>
    <row r="2522" spans="1:5">
      <c r="A2522" t="s">
        <v>2765</v>
      </c>
      <c r="B2522" t="s">
        <v>17</v>
      </c>
      <c r="C2522" t="s">
        <v>2470</v>
      </c>
      <c r="D2522" t="s">
        <v>275</v>
      </c>
      <c r="E2522" t="s">
        <v>2771</v>
      </c>
    </row>
    <row r="2523" spans="1:5">
      <c r="A2523" t="s">
        <v>2778</v>
      </c>
      <c r="B2523" t="s">
        <v>17</v>
      </c>
      <c r="C2523" t="s">
        <v>2470</v>
      </c>
      <c r="D2523" t="s">
        <v>275</v>
      </c>
      <c r="E2523" t="s">
        <v>2771</v>
      </c>
    </row>
    <row r="2524" spans="1:5">
      <c r="A2524" t="s">
        <v>2779</v>
      </c>
      <c r="B2524" t="s">
        <v>17</v>
      </c>
      <c r="C2524" t="s">
        <v>2470</v>
      </c>
      <c r="D2524" t="s">
        <v>275</v>
      </c>
      <c r="E2524" t="s">
        <v>2771</v>
      </c>
    </row>
    <row r="2525" spans="1:5">
      <c r="A2525" t="s">
        <v>2780</v>
      </c>
      <c r="B2525" t="s">
        <v>17</v>
      </c>
      <c r="C2525" t="s">
        <v>2470</v>
      </c>
      <c r="D2525" t="s">
        <v>275</v>
      </c>
      <c r="E2525" t="s">
        <v>2771</v>
      </c>
    </row>
    <row r="2526" spans="1:5">
      <c r="A2526" t="s">
        <v>2781</v>
      </c>
      <c r="B2526" t="s">
        <v>17</v>
      </c>
      <c r="C2526" t="s">
        <v>2470</v>
      </c>
      <c r="D2526" t="s">
        <v>275</v>
      </c>
      <c r="E2526" t="s">
        <v>2771</v>
      </c>
    </row>
    <row r="2527" spans="1:5">
      <c r="A2527" t="s">
        <v>2782</v>
      </c>
      <c r="B2527" t="s">
        <v>17</v>
      </c>
      <c r="C2527" t="s">
        <v>2470</v>
      </c>
      <c r="D2527" t="s">
        <v>275</v>
      </c>
      <c r="E2527" t="s">
        <v>2771</v>
      </c>
    </row>
    <row r="2528" spans="1:5">
      <c r="A2528" t="s">
        <v>2783</v>
      </c>
      <c r="B2528" t="s">
        <v>17</v>
      </c>
      <c r="C2528" t="s">
        <v>2470</v>
      </c>
      <c r="D2528" t="s">
        <v>275</v>
      </c>
      <c r="E2528" t="s">
        <v>2771</v>
      </c>
    </row>
    <row r="2529" spans="1:5">
      <c r="A2529" t="s">
        <v>2784</v>
      </c>
      <c r="B2529" t="s">
        <v>17</v>
      </c>
      <c r="C2529" t="s">
        <v>2470</v>
      </c>
      <c r="D2529" t="s">
        <v>275</v>
      </c>
      <c r="E2529" t="s">
        <v>2771</v>
      </c>
    </row>
    <row r="2530" spans="1:5">
      <c r="A2530" t="s">
        <v>2504</v>
      </c>
      <c r="B2530" t="s">
        <v>17</v>
      </c>
      <c r="C2530" t="s">
        <v>2470</v>
      </c>
      <c r="D2530" t="s">
        <v>275</v>
      </c>
      <c r="E2530" t="s">
        <v>2771</v>
      </c>
    </row>
    <row r="2531" spans="1:5">
      <c r="A2531" t="s">
        <v>2785</v>
      </c>
      <c r="B2531" t="s">
        <v>32</v>
      </c>
      <c r="C2531" t="s">
        <v>2470</v>
      </c>
      <c r="D2531" t="s">
        <v>275</v>
      </c>
      <c r="E2531" t="s">
        <v>2786</v>
      </c>
    </row>
    <row r="2532" spans="1:5">
      <c r="A2532" t="s">
        <v>2787</v>
      </c>
      <c r="B2532" t="s">
        <v>32</v>
      </c>
      <c r="C2532" t="s">
        <v>2470</v>
      </c>
      <c r="D2532" t="s">
        <v>275</v>
      </c>
      <c r="E2532" t="s">
        <v>2786</v>
      </c>
    </row>
    <row r="2533" spans="1:5">
      <c r="A2533" t="s">
        <v>2521</v>
      </c>
      <c r="B2533" t="s">
        <v>32</v>
      </c>
      <c r="C2533" t="s">
        <v>2470</v>
      </c>
      <c r="D2533" t="s">
        <v>275</v>
      </c>
      <c r="E2533" t="s">
        <v>2786</v>
      </c>
    </row>
    <row r="2534" spans="1:5">
      <c r="A2534" t="s">
        <v>2788</v>
      </c>
      <c r="B2534" t="s">
        <v>32</v>
      </c>
      <c r="C2534" t="s">
        <v>2470</v>
      </c>
      <c r="D2534" t="s">
        <v>275</v>
      </c>
      <c r="E2534" t="s">
        <v>2786</v>
      </c>
    </row>
    <row r="2535" spans="1:5">
      <c r="A2535" t="s">
        <v>2789</v>
      </c>
      <c r="B2535" t="s">
        <v>32</v>
      </c>
      <c r="C2535" t="s">
        <v>2470</v>
      </c>
      <c r="D2535" t="s">
        <v>275</v>
      </c>
      <c r="E2535" t="s">
        <v>2786</v>
      </c>
    </row>
    <row r="2536" spans="1:5">
      <c r="A2536" t="s">
        <v>2522</v>
      </c>
      <c r="B2536" t="s">
        <v>32</v>
      </c>
      <c r="C2536" t="s">
        <v>2470</v>
      </c>
      <c r="D2536" t="s">
        <v>275</v>
      </c>
      <c r="E2536" t="s">
        <v>2786</v>
      </c>
    </row>
    <row r="2537" spans="1:5">
      <c r="A2537" t="s">
        <v>2790</v>
      </c>
      <c r="B2537" t="s">
        <v>32</v>
      </c>
      <c r="C2537" t="s">
        <v>2470</v>
      </c>
      <c r="D2537" t="s">
        <v>275</v>
      </c>
      <c r="E2537" t="s">
        <v>2786</v>
      </c>
    </row>
    <row r="2538" spans="1:5">
      <c r="A2538" t="s">
        <v>2791</v>
      </c>
      <c r="B2538" t="s">
        <v>32</v>
      </c>
      <c r="C2538" t="s">
        <v>2470</v>
      </c>
      <c r="D2538" t="s">
        <v>275</v>
      </c>
      <c r="E2538" t="s">
        <v>2786</v>
      </c>
    </row>
    <row r="2539" spans="1:5">
      <c r="A2539" t="s">
        <v>2792</v>
      </c>
      <c r="B2539" t="s">
        <v>32</v>
      </c>
      <c r="C2539" t="s">
        <v>2470</v>
      </c>
      <c r="D2539" t="s">
        <v>275</v>
      </c>
      <c r="E2539" t="s">
        <v>2786</v>
      </c>
    </row>
    <row r="2540" spans="1:5">
      <c r="A2540" t="s">
        <v>2793</v>
      </c>
      <c r="B2540" t="s">
        <v>45</v>
      </c>
      <c r="C2540" t="s">
        <v>2470</v>
      </c>
      <c r="D2540" t="s">
        <v>275</v>
      </c>
      <c r="E2540" t="s">
        <v>2794</v>
      </c>
    </row>
    <row r="2541" spans="1:5">
      <c r="A2541" t="s">
        <v>2795</v>
      </c>
      <c r="B2541" t="s">
        <v>45</v>
      </c>
      <c r="C2541" t="s">
        <v>2470</v>
      </c>
      <c r="D2541" t="s">
        <v>275</v>
      </c>
      <c r="E2541" t="s">
        <v>2794</v>
      </c>
    </row>
    <row r="2542" spans="1:5">
      <c r="A2542" t="s">
        <v>2796</v>
      </c>
      <c r="B2542" t="s">
        <v>45</v>
      </c>
      <c r="C2542" t="s">
        <v>2470</v>
      </c>
      <c r="D2542" t="s">
        <v>275</v>
      </c>
      <c r="E2542" t="s">
        <v>2794</v>
      </c>
    </row>
    <row r="2543" spans="1:5">
      <c r="A2543" t="s">
        <v>2797</v>
      </c>
      <c r="B2543" t="s">
        <v>54</v>
      </c>
      <c r="C2543" t="s">
        <v>2470</v>
      </c>
      <c r="D2543" t="s">
        <v>275</v>
      </c>
      <c r="E2543" t="s">
        <v>2798</v>
      </c>
    </row>
    <row r="2544" spans="1:5">
      <c r="A2544" t="s">
        <v>2799</v>
      </c>
      <c r="B2544" t="s">
        <v>54</v>
      </c>
      <c r="C2544" t="s">
        <v>2470</v>
      </c>
      <c r="D2544" t="s">
        <v>275</v>
      </c>
      <c r="E2544" t="s">
        <v>2798</v>
      </c>
    </row>
    <row r="2545" spans="1:5">
      <c r="A2545" t="s">
        <v>2800</v>
      </c>
      <c r="B2545" t="s">
        <v>63</v>
      </c>
      <c r="C2545" t="s">
        <v>2470</v>
      </c>
      <c r="D2545" t="s">
        <v>275</v>
      </c>
      <c r="E2545" t="s">
        <v>2801</v>
      </c>
    </row>
    <row r="2546" spans="1:5">
      <c r="A2546" t="s">
        <v>2802</v>
      </c>
      <c r="B2546" t="s">
        <v>63</v>
      </c>
      <c r="C2546" t="s">
        <v>2470</v>
      </c>
      <c r="D2546" t="s">
        <v>275</v>
      </c>
      <c r="E2546" t="s">
        <v>2801</v>
      </c>
    </row>
    <row r="2547" spans="1:5">
      <c r="A2547" t="s">
        <v>2803</v>
      </c>
      <c r="B2547" t="s">
        <v>63</v>
      </c>
      <c r="C2547" t="s">
        <v>2470</v>
      </c>
      <c r="D2547" t="s">
        <v>275</v>
      </c>
      <c r="E2547" t="s">
        <v>2801</v>
      </c>
    </row>
    <row r="2548" spans="1:5">
      <c r="A2548" t="s">
        <v>2804</v>
      </c>
      <c r="B2548" t="s">
        <v>63</v>
      </c>
      <c r="C2548" t="s">
        <v>2470</v>
      </c>
      <c r="D2548" t="s">
        <v>275</v>
      </c>
      <c r="E2548" t="s">
        <v>2801</v>
      </c>
    </row>
    <row r="2549" spans="1:5">
      <c r="A2549" t="s">
        <v>2805</v>
      </c>
      <c r="B2549" t="s">
        <v>63</v>
      </c>
      <c r="C2549" t="s">
        <v>2470</v>
      </c>
      <c r="D2549" t="s">
        <v>275</v>
      </c>
      <c r="E2549" t="s">
        <v>2801</v>
      </c>
    </row>
    <row r="2550" spans="1:5">
      <c r="A2550" t="s">
        <v>2806</v>
      </c>
      <c r="B2550" t="s">
        <v>63</v>
      </c>
      <c r="C2550" t="s">
        <v>2470</v>
      </c>
      <c r="D2550" t="s">
        <v>275</v>
      </c>
      <c r="E2550" t="s">
        <v>2801</v>
      </c>
    </row>
    <row r="2551" spans="1:5">
      <c r="A2551" t="s">
        <v>2807</v>
      </c>
      <c r="B2551" t="s">
        <v>63</v>
      </c>
      <c r="C2551" t="s">
        <v>2470</v>
      </c>
      <c r="D2551" t="s">
        <v>275</v>
      </c>
      <c r="E2551" t="s">
        <v>2801</v>
      </c>
    </row>
    <row r="2552" spans="1:5">
      <c r="A2552" t="s">
        <v>2808</v>
      </c>
      <c r="B2552" t="s">
        <v>63</v>
      </c>
      <c r="C2552" t="s">
        <v>2470</v>
      </c>
      <c r="D2552" t="s">
        <v>275</v>
      </c>
      <c r="E2552" t="s">
        <v>2801</v>
      </c>
    </row>
    <row r="2553" spans="1:5">
      <c r="A2553" t="s">
        <v>250</v>
      </c>
      <c r="B2553" t="s">
        <v>63</v>
      </c>
      <c r="C2553" t="s">
        <v>2470</v>
      </c>
      <c r="D2553" t="s">
        <v>275</v>
      </c>
      <c r="E2553" t="s">
        <v>2801</v>
      </c>
    </row>
    <row r="2554" spans="1:5">
      <c r="A2554" t="s">
        <v>2809</v>
      </c>
      <c r="B2554" t="s">
        <v>63</v>
      </c>
      <c r="C2554" t="s">
        <v>2470</v>
      </c>
      <c r="D2554" t="s">
        <v>275</v>
      </c>
      <c r="E2554" t="s">
        <v>2801</v>
      </c>
    </row>
    <row r="2555" spans="1:5">
      <c r="A2555" t="s">
        <v>2810</v>
      </c>
      <c r="B2555" t="s">
        <v>80</v>
      </c>
      <c r="C2555" t="s">
        <v>2470</v>
      </c>
      <c r="D2555" t="s">
        <v>275</v>
      </c>
      <c r="E2555" t="s">
        <v>2811</v>
      </c>
    </row>
    <row r="2556" spans="1:5">
      <c r="A2556" t="s">
        <v>2577</v>
      </c>
      <c r="B2556" t="s">
        <v>80</v>
      </c>
      <c r="C2556" t="s">
        <v>2470</v>
      </c>
      <c r="D2556" t="s">
        <v>275</v>
      </c>
      <c r="E2556" t="s">
        <v>2811</v>
      </c>
    </row>
    <row r="2557" spans="1:5">
      <c r="A2557" t="s">
        <v>2812</v>
      </c>
      <c r="B2557" t="s">
        <v>80</v>
      </c>
      <c r="C2557" t="s">
        <v>2470</v>
      </c>
      <c r="D2557" t="s">
        <v>275</v>
      </c>
      <c r="E2557" t="s">
        <v>2811</v>
      </c>
    </row>
    <row r="2558" spans="1:5">
      <c r="A2558" t="s">
        <v>2813</v>
      </c>
      <c r="B2558" t="s">
        <v>80</v>
      </c>
      <c r="C2558" t="s">
        <v>2470</v>
      </c>
      <c r="D2558" t="s">
        <v>275</v>
      </c>
      <c r="E2558" t="s">
        <v>2811</v>
      </c>
    </row>
    <row r="2559" spans="1:5">
      <c r="A2559" t="s">
        <v>2715</v>
      </c>
      <c r="B2559" t="s">
        <v>88</v>
      </c>
      <c r="C2559" t="s">
        <v>2470</v>
      </c>
      <c r="D2559" t="s">
        <v>275</v>
      </c>
      <c r="E2559" t="s">
        <v>2814</v>
      </c>
    </row>
    <row r="2560" spans="1:5">
      <c r="A2560" t="s">
        <v>2815</v>
      </c>
      <c r="B2560" t="s">
        <v>88</v>
      </c>
      <c r="C2560" t="s">
        <v>2470</v>
      </c>
      <c r="D2560" t="s">
        <v>275</v>
      </c>
      <c r="E2560" t="s">
        <v>2814</v>
      </c>
    </row>
    <row r="2561" spans="1:5">
      <c r="A2561" t="s">
        <v>2816</v>
      </c>
      <c r="B2561" t="s">
        <v>88</v>
      </c>
      <c r="C2561" t="s">
        <v>2470</v>
      </c>
      <c r="D2561" t="s">
        <v>275</v>
      </c>
      <c r="E2561" t="s">
        <v>2814</v>
      </c>
    </row>
    <row r="2562" spans="1:5">
      <c r="A2562" t="s">
        <v>2817</v>
      </c>
      <c r="B2562" t="s">
        <v>88</v>
      </c>
      <c r="C2562" t="s">
        <v>2470</v>
      </c>
      <c r="D2562" t="s">
        <v>275</v>
      </c>
      <c r="E2562" t="s">
        <v>2814</v>
      </c>
    </row>
    <row r="2563" spans="1:5">
      <c r="A2563" t="s">
        <v>2818</v>
      </c>
      <c r="B2563" t="s">
        <v>88</v>
      </c>
      <c r="C2563" t="s">
        <v>2470</v>
      </c>
      <c r="D2563" t="s">
        <v>275</v>
      </c>
      <c r="E2563" t="s">
        <v>2814</v>
      </c>
    </row>
    <row r="2564" spans="1:5">
      <c r="A2564" t="s">
        <v>2819</v>
      </c>
      <c r="B2564" t="s">
        <v>236</v>
      </c>
      <c r="C2564" t="s">
        <v>2470</v>
      </c>
      <c r="D2564" t="s">
        <v>275</v>
      </c>
      <c r="E2564" t="s">
        <v>2820</v>
      </c>
    </row>
    <row r="2565" spans="1:5">
      <c r="A2565" t="s">
        <v>2596</v>
      </c>
      <c r="B2565" t="s">
        <v>101</v>
      </c>
      <c r="C2565" t="s">
        <v>2470</v>
      </c>
      <c r="D2565" t="s">
        <v>275</v>
      </c>
      <c r="E2565" t="s">
        <v>2821</v>
      </c>
    </row>
    <row r="2566" spans="1:5">
      <c r="A2566" t="s">
        <v>2822</v>
      </c>
      <c r="B2566" t="s">
        <v>101</v>
      </c>
      <c r="C2566" t="s">
        <v>2470</v>
      </c>
      <c r="D2566" t="s">
        <v>275</v>
      </c>
      <c r="E2566" t="s">
        <v>2821</v>
      </c>
    </row>
    <row r="2567" spans="1:5">
      <c r="A2567" t="s">
        <v>2823</v>
      </c>
      <c r="B2567" t="s">
        <v>101</v>
      </c>
      <c r="C2567" t="s">
        <v>2470</v>
      </c>
      <c r="D2567" t="s">
        <v>275</v>
      </c>
      <c r="E2567" t="s">
        <v>2821</v>
      </c>
    </row>
    <row r="2568" spans="1:5">
      <c r="A2568" t="s">
        <v>2824</v>
      </c>
      <c r="B2568" t="s">
        <v>101</v>
      </c>
      <c r="C2568" t="s">
        <v>2470</v>
      </c>
      <c r="D2568" t="s">
        <v>275</v>
      </c>
      <c r="E2568" t="s">
        <v>2821</v>
      </c>
    </row>
    <row r="2569" spans="1:5">
      <c r="A2569" t="s">
        <v>2746</v>
      </c>
      <c r="B2569" t="s">
        <v>108</v>
      </c>
      <c r="C2569" t="s">
        <v>2470</v>
      </c>
      <c r="D2569" t="s">
        <v>275</v>
      </c>
      <c r="E2569" t="s">
        <v>2825</v>
      </c>
    </row>
    <row r="2570" spans="1:5">
      <c r="A2570" t="s">
        <v>2757</v>
      </c>
      <c r="B2570" t="s">
        <v>108</v>
      </c>
      <c r="C2570" t="s">
        <v>2470</v>
      </c>
      <c r="D2570" t="s">
        <v>275</v>
      </c>
      <c r="E2570" t="s">
        <v>2825</v>
      </c>
    </row>
    <row r="2571" spans="1:5">
      <c r="A2571" t="s">
        <v>2756</v>
      </c>
      <c r="B2571" t="s">
        <v>108</v>
      </c>
      <c r="C2571" t="s">
        <v>2470</v>
      </c>
      <c r="D2571" t="s">
        <v>275</v>
      </c>
      <c r="E2571" t="s">
        <v>2825</v>
      </c>
    </row>
    <row r="2572" spans="1:5">
      <c r="A2572" t="s">
        <v>2826</v>
      </c>
      <c r="B2572" t="s">
        <v>108</v>
      </c>
      <c r="C2572" t="s">
        <v>2470</v>
      </c>
      <c r="D2572" t="s">
        <v>275</v>
      </c>
      <c r="E2572" t="s">
        <v>2825</v>
      </c>
    </row>
    <row r="2573" spans="1:5">
      <c r="A2573" t="s">
        <v>2827</v>
      </c>
      <c r="B2573" t="s">
        <v>108</v>
      </c>
      <c r="C2573" t="s">
        <v>2470</v>
      </c>
      <c r="D2573" t="s">
        <v>275</v>
      </c>
      <c r="E2573" t="s">
        <v>2825</v>
      </c>
    </row>
    <row r="2574" spans="1:5">
      <c r="A2574" t="s">
        <v>2828</v>
      </c>
      <c r="B2574" t="s">
        <v>108</v>
      </c>
      <c r="C2574" t="s">
        <v>2470</v>
      </c>
      <c r="D2574" t="s">
        <v>275</v>
      </c>
      <c r="E2574" t="s">
        <v>2825</v>
      </c>
    </row>
    <row r="2575" spans="1:5">
      <c r="A2575" t="s">
        <v>2829</v>
      </c>
      <c r="B2575" t="s">
        <v>108</v>
      </c>
      <c r="C2575" t="s">
        <v>2470</v>
      </c>
      <c r="D2575" t="s">
        <v>275</v>
      </c>
      <c r="E2575" t="s">
        <v>2825</v>
      </c>
    </row>
    <row r="2576" spans="1:5">
      <c r="A2576" t="s">
        <v>2830</v>
      </c>
      <c r="B2576" t="s">
        <v>108</v>
      </c>
      <c r="C2576" t="s">
        <v>2470</v>
      </c>
      <c r="D2576" t="s">
        <v>275</v>
      </c>
      <c r="E2576" t="s">
        <v>2825</v>
      </c>
    </row>
    <row r="2577" spans="1:5">
      <c r="A2577" t="s">
        <v>2831</v>
      </c>
      <c r="B2577" t="s">
        <v>147</v>
      </c>
      <c r="C2577" t="s">
        <v>2470</v>
      </c>
      <c r="D2577" t="s">
        <v>348</v>
      </c>
      <c r="E2577" t="s">
        <v>2832</v>
      </c>
    </row>
    <row r="2578" spans="1:5">
      <c r="A2578" t="s">
        <v>2833</v>
      </c>
      <c r="B2578" t="s">
        <v>147</v>
      </c>
      <c r="C2578" t="s">
        <v>2470</v>
      </c>
      <c r="D2578" t="s">
        <v>348</v>
      </c>
      <c r="E2578" t="s">
        <v>2832</v>
      </c>
    </row>
    <row r="2579" spans="1:5">
      <c r="A2579" t="s">
        <v>2834</v>
      </c>
      <c r="B2579" t="s">
        <v>147</v>
      </c>
      <c r="C2579" t="s">
        <v>2470</v>
      </c>
      <c r="D2579" t="s">
        <v>348</v>
      </c>
      <c r="E2579" t="s">
        <v>2832</v>
      </c>
    </row>
    <row r="2580" spans="1:5">
      <c r="A2580" t="s">
        <v>2835</v>
      </c>
      <c r="B2580" t="s">
        <v>6</v>
      </c>
      <c r="C2580" t="s">
        <v>2470</v>
      </c>
      <c r="D2580" t="s">
        <v>348</v>
      </c>
      <c r="E2580" t="s">
        <v>2836</v>
      </c>
    </row>
    <row r="2581" spans="1:5">
      <c r="A2581" t="s">
        <v>2837</v>
      </c>
      <c r="B2581" t="s">
        <v>6</v>
      </c>
      <c r="C2581" t="s">
        <v>2470</v>
      </c>
      <c r="D2581" t="s">
        <v>348</v>
      </c>
      <c r="E2581" t="s">
        <v>2836</v>
      </c>
    </row>
    <row r="2582" spans="1:5">
      <c r="A2582" t="s">
        <v>2838</v>
      </c>
      <c r="B2582" t="s">
        <v>6</v>
      </c>
      <c r="C2582" t="s">
        <v>2470</v>
      </c>
      <c r="D2582" t="s">
        <v>348</v>
      </c>
      <c r="E2582" t="s">
        <v>2836</v>
      </c>
    </row>
    <row r="2583" spans="1:5">
      <c r="A2583" t="s">
        <v>2839</v>
      </c>
      <c r="B2583" t="s">
        <v>6</v>
      </c>
      <c r="C2583" t="s">
        <v>2470</v>
      </c>
      <c r="D2583" t="s">
        <v>348</v>
      </c>
      <c r="E2583" t="s">
        <v>2836</v>
      </c>
    </row>
    <row r="2584" spans="1:5">
      <c r="A2584" t="s">
        <v>2840</v>
      </c>
      <c r="B2584" t="s">
        <v>11</v>
      </c>
      <c r="C2584" t="s">
        <v>2470</v>
      </c>
      <c r="D2584" t="s">
        <v>348</v>
      </c>
      <c r="E2584" t="s">
        <v>2841</v>
      </c>
    </row>
    <row r="2585" spans="1:5">
      <c r="A2585" t="s">
        <v>2842</v>
      </c>
      <c r="B2585" t="s">
        <v>11</v>
      </c>
      <c r="C2585" t="s">
        <v>2470</v>
      </c>
      <c r="D2585" t="s">
        <v>348</v>
      </c>
      <c r="E2585" t="s">
        <v>2841</v>
      </c>
    </row>
    <row r="2586" spans="1:5">
      <c r="A2586" t="s">
        <v>2843</v>
      </c>
      <c r="B2586" t="s">
        <v>11</v>
      </c>
      <c r="C2586" t="s">
        <v>2470</v>
      </c>
      <c r="D2586" t="s">
        <v>348</v>
      </c>
      <c r="E2586" t="s">
        <v>2841</v>
      </c>
    </row>
    <row r="2587" spans="1:5">
      <c r="A2587" t="s">
        <v>2844</v>
      </c>
      <c r="B2587" t="s">
        <v>11</v>
      </c>
      <c r="C2587" t="s">
        <v>2470</v>
      </c>
      <c r="D2587" t="s">
        <v>348</v>
      </c>
      <c r="E2587" t="s">
        <v>2841</v>
      </c>
    </row>
    <row r="2588" spans="1:5">
      <c r="A2588" t="s">
        <v>2845</v>
      </c>
      <c r="B2588" t="s">
        <v>11</v>
      </c>
      <c r="C2588" t="s">
        <v>2470</v>
      </c>
      <c r="D2588" t="s">
        <v>348</v>
      </c>
      <c r="E2588" t="s">
        <v>2841</v>
      </c>
    </row>
    <row r="2589" spans="1:5">
      <c r="A2589" t="s">
        <v>2846</v>
      </c>
      <c r="B2589" t="s">
        <v>11</v>
      </c>
      <c r="C2589" t="s">
        <v>2470</v>
      </c>
      <c r="D2589" t="s">
        <v>348</v>
      </c>
      <c r="E2589" t="s">
        <v>2841</v>
      </c>
    </row>
    <row r="2590" spans="1:5">
      <c r="A2590" t="s">
        <v>2847</v>
      </c>
      <c r="B2590" t="s">
        <v>11</v>
      </c>
      <c r="C2590" t="s">
        <v>2470</v>
      </c>
      <c r="D2590" t="s">
        <v>348</v>
      </c>
      <c r="E2590" t="s">
        <v>2841</v>
      </c>
    </row>
    <row r="2591" spans="1:5">
      <c r="A2591" t="s">
        <v>2848</v>
      </c>
      <c r="B2591" t="s">
        <v>11</v>
      </c>
      <c r="C2591" t="s">
        <v>2470</v>
      </c>
      <c r="D2591" t="s">
        <v>348</v>
      </c>
      <c r="E2591" t="s">
        <v>2841</v>
      </c>
    </row>
    <row r="2592" spans="1:5">
      <c r="A2592" t="s">
        <v>2849</v>
      </c>
      <c r="B2592" t="s">
        <v>11</v>
      </c>
      <c r="C2592" t="s">
        <v>2470</v>
      </c>
      <c r="D2592" t="s">
        <v>348</v>
      </c>
      <c r="E2592" t="s">
        <v>2841</v>
      </c>
    </row>
    <row r="2593" spans="1:5">
      <c r="A2593" t="s">
        <v>2850</v>
      </c>
      <c r="B2593" t="s">
        <v>11</v>
      </c>
      <c r="C2593" t="s">
        <v>2470</v>
      </c>
      <c r="D2593" t="s">
        <v>348</v>
      </c>
      <c r="E2593" t="s">
        <v>2841</v>
      </c>
    </row>
    <row r="2594" spans="1:5">
      <c r="A2594" t="s">
        <v>2851</v>
      </c>
      <c r="B2594" t="s">
        <v>11</v>
      </c>
      <c r="C2594" t="s">
        <v>2470</v>
      </c>
      <c r="D2594" t="s">
        <v>348</v>
      </c>
      <c r="E2594" t="s">
        <v>2841</v>
      </c>
    </row>
    <row r="2595" spans="1:5">
      <c r="A2595" t="s">
        <v>2852</v>
      </c>
      <c r="B2595" t="s">
        <v>11</v>
      </c>
      <c r="C2595" t="s">
        <v>2470</v>
      </c>
      <c r="D2595" t="s">
        <v>348</v>
      </c>
      <c r="E2595" t="s">
        <v>2841</v>
      </c>
    </row>
    <row r="2596" spans="1:5">
      <c r="A2596" t="s">
        <v>2853</v>
      </c>
      <c r="B2596" t="s">
        <v>11</v>
      </c>
      <c r="C2596" t="s">
        <v>2470</v>
      </c>
      <c r="D2596" t="s">
        <v>348</v>
      </c>
      <c r="E2596" t="s">
        <v>2841</v>
      </c>
    </row>
    <row r="2597" spans="1:5">
      <c r="A2597" t="s">
        <v>2854</v>
      </c>
      <c r="B2597" t="s">
        <v>11</v>
      </c>
      <c r="C2597" t="s">
        <v>2470</v>
      </c>
      <c r="D2597" t="s">
        <v>348</v>
      </c>
      <c r="E2597" t="s">
        <v>2841</v>
      </c>
    </row>
    <row r="2598" spans="1:5">
      <c r="A2598" t="s">
        <v>2855</v>
      </c>
      <c r="B2598" t="s">
        <v>11</v>
      </c>
      <c r="C2598" t="s">
        <v>2470</v>
      </c>
      <c r="D2598" t="s">
        <v>348</v>
      </c>
      <c r="E2598" t="s">
        <v>2841</v>
      </c>
    </row>
    <row r="2599" spans="1:5">
      <c r="A2599" t="s">
        <v>2856</v>
      </c>
      <c r="B2599" t="s">
        <v>11</v>
      </c>
      <c r="C2599" t="s">
        <v>2470</v>
      </c>
      <c r="D2599" t="s">
        <v>348</v>
      </c>
      <c r="E2599" t="s">
        <v>2841</v>
      </c>
    </row>
    <row r="2600" spans="1:5">
      <c r="A2600" t="s">
        <v>2857</v>
      </c>
      <c r="B2600" t="s">
        <v>11</v>
      </c>
      <c r="C2600" t="s">
        <v>2470</v>
      </c>
      <c r="D2600" t="s">
        <v>348</v>
      </c>
      <c r="E2600" t="s">
        <v>2841</v>
      </c>
    </row>
    <row r="2601" spans="1:5">
      <c r="A2601" t="s">
        <v>2858</v>
      </c>
      <c r="B2601" t="s">
        <v>11</v>
      </c>
      <c r="C2601" t="s">
        <v>2470</v>
      </c>
      <c r="D2601" t="s">
        <v>348</v>
      </c>
      <c r="E2601" t="s">
        <v>2841</v>
      </c>
    </row>
    <row r="2602" spans="1:5">
      <c r="A2602" t="s">
        <v>2859</v>
      </c>
      <c r="B2602" t="s">
        <v>11</v>
      </c>
      <c r="C2602" t="s">
        <v>2470</v>
      </c>
      <c r="D2602" t="s">
        <v>348</v>
      </c>
      <c r="E2602" t="s">
        <v>2841</v>
      </c>
    </row>
    <row r="2603" spans="1:5">
      <c r="A2603" t="s">
        <v>2860</v>
      </c>
      <c r="B2603" t="s">
        <v>17</v>
      </c>
      <c r="C2603" t="s">
        <v>2470</v>
      </c>
      <c r="D2603" t="s">
        <v>348</v>
      </c>
      <c r="E2603" t="s">
        <v>2861</v>
      </c>
    </row>
    <row r="2604" spans="1:5">
      <c r="A2604" t="s">
        <v>2862</v>
      </c>
      <c r="B2604" t="s">
        <v>17</v>
      </c>
      <c r="C2604" t="s">
        <v>2470</v>
      </c>
      <c r="D2604" t="s">
        <v>348</v>
      </c>
      <c r="E2604" t="s">
        <v>2861</v>
      </c>
    </row>
    <row r="2605" spans="1:5">
      <c r="A2605" t="s">
        <v>2863</v>
      </c>
      <c r="B2605" t="s">
        <v>17</v>
      </c>
      <c r="C2605" t="s">
        <v>2470</v>
      </c>
      <c r="D2605" t="s">
        <v>348</v>
      </c>
      <c r="E2605" t="s">
        <v>2861</v>
      </c>
    </row>
    <row r="2606" spans="1:5">
      <c r="A2606" t="s">
        <v>2864</v>
      </c>
      <c r="B2606" t="s">
        <v>17</v>
      </c>
      <c r="C2606" t="s">
        <v>2470</v>
      </c>
      <c r="D2606" t="s">
        <v>348</v>
      </c>
      <c r="E2606" t="s">
        <v>2861</v>
      </c>
    </row>
    <row r="2607" spans="1:5">
      <c r="A2607" t="s">
        <v>2865</v>
      </c>
      <c r="B2607" t="s">
        <v>17</v>
      </c>
      <c r="C2607" t="s">
        <v>2470</v>
      </c>
      <c r="D2607" t="s">
        <v>348</v>
      </c>
      <c r="E2607" t="s">
        <v>2861</v>
      </c>
    </row>
    <row r="2608" spans="1:5">
      <c r="A2608" t="s">
        <v>2866</v>
      </c>
      <c r="B2608" t="s">
        <v>17</v>
      </c>
      <c r="C2608" t="s">
        <v>2470</v>
      </c>
      <c r="D2608" t="s">
        <v>348</v>
      </c>
      <c r="E2608" t="s">
        <v>2861</v>
      </c>
    </row>
    <row r="2609" spans="1:5">
      <c r="A2609" t="s">
        <v>2867</v>
      </c>
      <c r="B2609" t="s">
        <v>17</v>
      </c>
      <c r="C2609" t="s">
        <v>2470</v>
      </c>
      <c r="D2609" t="s">
        <v>348</v>
      </c>
      <c r="E2609" t="s">
        <v>2861</v>
      </c>
    </row>
    <row r="2610" spans="1:5">
      <c r="A2610" t="s">
        <v>2868</v>
      </c>
      <c r="B2610" t="s">
        <v>17</v>
      </c>
      <c r="C2610" t="s">
        <v>2470</v>
      </c>
      <c r="D2610" t="s">
        <v>348</v>
      </c>
      <c r="E2610" t="s">
        <v>2861</v>
      </c>
    </row>
    <row r="2611" spans="1:5">
      <c r="A2611" t="s">
        <v>2869</v>
      </c>
      <c r="B2611" t="s">
        <v>17</v>
      </c>
      <c r="C2611" t="s">
        <v>2470</v>
      </c>
      <c r="D2611" t="s">
        <v>348</v>
      </c>
      <c r="E2611" t="s">
        <v>2861</v>
      </c>
    </row>
    <row r="2612" spans="1:5">
      <c r="A2612" t="s">
        <v>2870</v>
      </c>
      <c r="B2612" t="s">
        <v>17</v>
      </c>
      <c r="C2612" t="s">
        <v>2470</v>
      </c>
      <c r="D2612" t="s">
        <v>348</v>
      </c>
      <c r="E2612" t="s">
        <v>2861</v>
      </c>
    </row>
    <row r="2613" spans="1:5">
      <c r="A2613" t="s">
        <v>2871</v>
      </c>
      <c r="B2613" t="s">
        <v>17</v>
      </c>
      <c r="C2613" t="s">
        <v>2470</v>
      </c>
      <c r="D2613" t="s">
        <v>348</v>
      </c>
      <c r="E2613" t="s">
        <v>2861</v>
      </c>
    </row>
    <row r="2614" spans="1:5">
      <c r="A2614" t="s">
        <v>2872</v>
      </c>
      <c r="B2614" t="s">
        <v>17</v>
      </c>
      <c r="C2614" t="s">
        <v>2470</v>
      </c>
      <c r="D2614" t="s">
        <v>348</v>
      </c>
      <c r="E2614" t="s">
        <v>2861</v>
      </c>
    </row>
    <row r="2615" spans="1:5">
      <c r="A2615" t="s">
        <v>2873</v>
      </c>
      <c r="B2615" t="s">
        <v>32</v>
      </c>
      <c r="C2615" t="s">
        <v>2470</v>
      </c>
      <c r="D2615" t="s">
        <v>348</v>
      </c>
      <c r="E2615" t="s">
        <v>2874</v>
      </c>
    </row>
    <row r="2616" spans="1:5">
      <c r="A2616" t="s">
        <v>2875</v>
      </c>
      <c r="B2616" t="s">
        <v>32</v>
      </c>
      <c r="C2616" t="s">
        <v>2470</v>
      </c>
      <c r="D2616" t="s">
        <v>348</v>
      </c>
      <c r="E2616" t="s">
        <v>2874</v>
      </c>
    </row>
    <row r="2617" spans="1:5">
      <c r="A2617" t="s">
        <v>2876</v>
      </c>
      <c r="B2617" t="s">
        <v>32</v>
      </c>
      <c r="C2617" t="s">
        <v>2470</v>
      </c>
      <c r="D2617" t="s">
        <v>348</v>
      </c>
      <c r="E2617" t="s">
        <v>2874</v>
      </c>
    </row>
    <row r="2618" spans="1:5">
      <c r="A2618" t="s">
        <v>2877</v>
      </c>
      <c r="B2618" t="s">
        <v>32</v>
      </c>
      <c r="C2618" t="s">
        <v>2470</v>
      </c>
      <c r="D2618" t="s">
        <v>348</v>
      </c>
      <c r="E2618" t="s">
        <v>2874</v>
      </c>
    </row>
    <row r="2619" spans="1:5">
      <c r="A2619" t="s">
        <v>2878</v>
      </c>
      <c r="B2619" t="s">
        <v>32</v>
      </c>
      <c r="C2619" t="s">
        <v>2470</v>
      </c>
      <c r="D2619" t="s">
        <v>348</v>
      </c>
      <c r="E2619" t="s">
        <v>2874</v>
      </c>
    </row>
    <row r="2620" spans="1:5">
      <c r="A2620" t="s">
        <v>2879</v>
      </c>
      <c r="B2620" t="s">
        <v>32</v>
      </c>
      <c r="C2620" t="s">
        <v>2470</v>
      </c>
      <c r="D2620" t="s">
        <v>348</v>
      </c>
      <c r="E2620" t="s">
        <v>2874</v>
      </c>
    </row>
    <row r="2621" spans="1:5">
      <c r="A2621" t="s">
        <v>2880</v>
      </c>
      <c r="B2621" t="s">
        <v>32</v>
      </c>
      <c r="C2621" t="s">
        <v>2470</v>
      </c>
      <c r="D2621" t="s">
        <v>348</v>
      </c>
      <c r="E2621" t="s">
        <v>2874</v>
      </c>
    </row>
    <row r="2622" spans="1:5">
      <c r="A2622" t="s">
        <v>2881</v>
      </c>
      <c r="B2622" t="s">
        <v>32</v>
      </c>
      <c r="C2622" t="s">
        <v>2470</v>
      </c>
      <c r="D2622" t="s">
        <v>348</v>
      </c>
      <c r="E2622" t="s">
        <v>2874</v>
      </c>
    </row>
    <row r="2623" spans="1:5">
      <c r="A2623" t="s">
        <v>2882</v>
      </c>
      <c r="B2623" t="s">
        <v>32</v>
      </c>
      <c r="C2623" t="s">
        <v>2470</v>
      </c>
      <c r="D2623" t="s">
        <v>348</v>
      </c>
      <c r="E2623" t="s">
        <v>2874</v>
      </c>
    </row>
    <row r="2624" spans="1:5">
      <c r="A2624" t="s">
        <v>2883</v>
      </c>
      <c r="B2624" t="s">
        <v>32</v>
      </c>
      <c r="C2624" t="s">
        <v>2470</v>
      </c>
      <c r="D2624" t="s">
        <v>348</v>
      </c>
      <c r="E2624" t="s">
        <v>2874</v>
      </c>
    </row>
    <row r="2625" spans="1:5">
      <c r="A2625" t="s">
        <v>2884</v>
      </c>
      <c r="B2625" t="s">
        <v>32</v>
      </c>
      <c r="C2625" t="s">
        <v>2470</v>
      </c>
      <c r="D2625" t="s">
        <v>348</v>
      </c>
      <c r="E2625" t="s">
        <v>2874</v>
      </c>
    </row>
    <row r="2626" spans="1:5">
      <c r="A2626" t="s">
        <v>2885</v>
      </c>
      <c r="B2626" t="s">
        <v>32</v>
      </c>
      <c r="C2626" t="s">
        <v>2470</v>
      </c>
      <c r="D2626" t="s">
        <v>348</v>
      </c>
      <c r="E2626" t="s">
        <v>2874</v>
      </c>
    </row>
    <row r="2627" spans="1:5">
      <c r="A2627" t="s">
        <v>2886</v>
      </c>
      <c r="B2627" t="s">
        <v>32</v>
      </c>
      <c r="C2627" t="s">
        <v>2470</v>
      </c>
      <c r="D2627" t="s">
        <v>348</v>
      </c>
      <c r="E2627" t="s">
        <v>2874</v>
      </c>
    </row>
    <row r="2628" spans="1:5">
      <c r="A2628" t="s">
        <v>2887</v>
      </c>
      <c r="B2628" t="s">
        <v>32</v>
      </c>
      <c r="C2628" t="s">
        <v>2470</v>
      </c>
      <c r="D2628" t="s">
        <v>348</v>
      </c>
      <c r="E2628" t="s">
        <v>2874</v>
      </c>
    </row>
    <row r="2629" spans="1:5">
      <c r="A2629" t="s">
        <v>2888</v>
      </c>
      <c r="B2629" t="s">
        <v>32</v>
      </c>
      <c r="C2629" t="s">
        <v>2470</v>
      </c>
      <c r="D2629" t="s">
        <v>348</v>
      </c>
      <c r="E2629" t="s">
        <v>2874</v>
      </c>
    </row>
    <row r="2630" spans="1:5">
      <c r="A2630" t="s">
        <v>2889</v>
      </c>
      <c r="B2630" t="s">
        <v>32</v>
      </c>
      <c r="C2630" t="s">
        <v>2470</v>
      </c>
      <c r="D2630" t="s">
        <v>348</v>
      </c>
      <c r="E2630" t="s">
        <v>2874</v>
      </c>
    </row>
    <row r="2631" spans="1:5">
      <c r="A2631" t="s">
        <v>2890</v>
      </c>
      <c r="B2631" t="s">
        <v>45</v>
      </c>
      <c r="C2631" t="s">
        <v>2470</v>
      </c>
      <c r="D2631" t="s">
        <v>348</v>
      </c>
      <c r="E2631" t="s">
        <v>2891</v>
      </c>
    </row>
    <row r="2632" spans="1:5">
      <c r="A2632" t="s">
        <v>2892</v>
      </c>
      <c r="B2632" t="s">
        <v>45</v>
      </c>
      <c r="C2632" t="s">
        <v>2470</v>
      </c>
      <c r="D2632" t="s">
        <v>348</v>
      </c>
      <c r="E2632" t="s">
        <v>2891</v>
      </c>
    </row>
    <row r="2633" spans="1:5">
      <c r="A2633" t="s">
        <v>2893</v>
      </c>
      <c r="B2633" t="s">
        <v>45</v>
      </c>
      <c r="C2633" t="s">
        <v>2470</v>
      </c>
      <c r="D2633" t="s">
        <v>348</v>
      </c>
      <c r="E2633" t="s">
        <v>2891</v>
      </c>
    </row>
    <row r="2634" spans="1:5">
      <c r="A2634" t="s">
        <v>2894</v>
      </c>
      <c r="B2634" t="s">
        <v>45</v>
      </c>
      <c r="C2634" t="s">
        <v>2470</v>
      </c>
      <c r="D2634" t="s">
        <v>348</v>
      </c>
      <c r="E2634" t="s">
        <v>2891</v>
      </c>
    </row>
    <row r="2635" spans="1:5">
      <c r="A2635" t="s">
        <v>2895</v>
      </c>
      <c r="B2635" t="s">
        <v>45</v>
      </c>
      <c r="C2635" t="s">
        <v>2470</v>
      </c>
      <c r="D2635" t="s">
        <v>348</v>
      </c>
      <c r="E2635" t="s">
        <v>2891</v>
      </c>
    </row>
    <row r="2636" spans="1:5">
      <c r="A2636" t="s">
        <v>2896</v>
      </c>
      <c r="B2636" t="s">
        <v>45</v>
      </c>
      <c r="C2636" t="s">
        <v>2470</v>
      </c>
      <c r="D2636" t="s">
        <v>348</v>
      </c>
      <c r="E2636" t="s">
        <v>2891</v>
      </c>
    </row>
    <row r="2637" spans="1:5">
      <c r="A2637" t="s">
        <v>2897</v>
      </c>
      <c r="B2637" t="s">
        <v>45</v>
      </c>
      <c r="C2637" t="s">
        <v>2470</v>
      </c>
      <c r="D2637" t="s">
        <v>348</v>
      </c>
      <c r="E2637" t="s">
        <v>2891</v>
      </c>
    </row>
    <row r="2638" spans="1:5">
      <c r="A2638" t="s">
        <v>2898</v>
      </c>
      <c r="B2638" t="s">
        <v>45</v>
      </c>
      <c r="C2638" t="s">
        <v>2470</v>
      </c>
      <c r="D2638" t="s">
        <v>348</v>
      </c>
      <c r="E2638" t="s">
        <v>2891</v>
      </c>
    </row>
    <row r="2639" spans="1:5">
      <c r="A2639" t="s">
        <v>2899</v>
      </c>
      <c r="B2639" t="s">
        <v>45</v>
      </c>
      <c r="C2639" t="s">
        <v>2470</v>
      </c>
      <c r="D2639" t="s">
        <v>348</v>
      </c>
      <c r="E2639" t="s">
        <v>2891</v>
      </c>
    </row>
    <row r="2640" spans="1:5">
      <c r="A2640" t="s">
        <v>2900</v>
      </c>
      <c r="B2640" t="s">
        <v>45</v>
      </c>
      <c r="C2640" t="s">
        <v>2470</v>
      </c>
      <c r="D2640" t="s">
        <v>348</v>
      </c>
      <c r="E2640" t="s">
        <v>2891</v>
      </c>
    </row>
    <row r="2641" spans="1:5">
      <c r="A2641" t="s">
        <v>2901</v>
      </c>
      <c r="B2641" t="s">
        <v>45</v>
      </c>
      <c r="C2641" t="s">
        <v>2470</v>
      </c>
      <c r="D2641" t="s">
        <v>348</v>
      </c>
      <c r="E2641" t="s">
        <v>2891</v>
      </c>
    </row>
    <row r="2642" spans="1:5">
      <c r="A2642" t="s">
        <v>2902</v>
      </c>
      <c r="B2642" t="s">
        <v>45</v>
      </c>
      <c r="C2642" t="s">
        <v>2470</v>
      </c>
      <c r="D2642" t="s">
        <v>348</v>
      </c>
      <c r="E2642" t="s">
        <v>2891</v>
      </c>
    </row>
    <row r="2643" spans="1:5">
      <c r="A2643" t="s">
        <v>2903</v>
      </c>
      <c r="B2643" t="s">
        <v>45</v>
      </c>
      <c r="C2643" t="s">
        <v>2470</v>
      </c>
      <c r="D2643" t="s">
        <v>348</v>
      </c>
      <c r="E2643" t="s">
        <v>2891</v>
      </c>
    </row>
    <row r="2644" spans="1:5">
      <c r="A2644" t="s">
        <v>2904</v>
      </c>
      <c r="B2644" t="s">
        <v>45</v>
      </c>
      <c r="C2644" t="s">
        <v>2470</v>
      </c>
      <c r="D2644" t="s">
        <v>348</v>
      </c>
      <c r="E2644" t="s">
        <v>2891</v>
      </c>
    </row>
    <row r="2645" spans="1:5">
      <c r="A2645" t="s">
        <v>2905</v>
      </c>
      <c r="B2645" t="s">
        <v>45</v>
      </c>
      <c r="C2645" t="s">
        <v>2470</v>
      </c>
      <c r="D2645" t="s">
        <v>348</v>
      </c>
      <c r="E2645" t="s">
        <v>2891</v>
      </c>
    </row>
    <row r="2646" spans="1:5">
      <c r="A2646" t="s">
        <v>2906</v>
      </c>
      <c r="B2646" t="s">
        <v>45</v>
      </c>
      <c r="C2646" t="s">
        <v>2470</v>
      </c>
      <c r="D2646" t="s">
        <v>348</v>
      </c>
      <c r="E2646" t="s">
        <v>2891</v>
      </c>
    </row>
    <row r="2647" spans="1:5">
      <c r="A2647" t="s">
        <v>2907</v>
      </c>
      <c r="B2647" t="s">
        <v>45</v>
      </c>
      <c r="C2647" t="s">
        <v>2470</v>
      </c>
      <c r="D2647" t="s">
        <v>348</v>
      </c>
      <c r="E2647" t="s">
        <v>2891</v>
      </c>
    </row>
    <row r="2648" spans="1:5">
      <c r="A2648" t="s">
        <v>2908</v>
      </c>
      <c r="B2648" t="s">
        <v>45</v>
      </c>
      <c r="C2648" t="s">
        <v>2470</v>
      </c>
      <c r="D2648" t="s">
        <v>348</v>
      </c>
      <c r="E2648" t="s">
        <v>2891</v>
      </c>
    </row>
    <row r="2649" spans="1:5">
      <c r="A2649" t="s">
        <v>2909</v>
      </c>
      <c r="B2649" t="s">
        <v>45</v>
      </c>
      <c r="C2649" t="s">
        <v>2470</v>
      </c>
      <c r="D2649" t="s">
        <v>348</v>
      </c>
      <c r="E2649" t="s">
        <v>2891</v>
      </c>
    </row>
    <row r="2650" spans="1:5">
      <c r="A2650" t="s">
        <v>2910</v>
      </c>
      <c r="B2650" t="s">
        <v>54</v>
      </c>
      <c r="C2650" t="s">
        <v>2470</v>
      </c>
      <c r="D2650" t="s">
        <v>348</v>
      </c>
      <c r="E2650" t="s">
        <v>2911</v>
      </c>
    </row>
    <row r="2651" spans="1:5">
      <c r="A2651" t="s">
        <v>2912</v>
      </c>
      <c r="B2651" t="s">
        <v>54</v>
      </c>
      <c r="C2651" t="s">
        <v>2470</v>
      </c>
      <c r="D2651" t="s">
        <v>348</v>
      </c>
      <c r="E2651" t="s">
        <v>2911</v>
      </c>
    </row>
    <row r="2652" spans="1:5">
      <c r="A2652" t="s">
        <v>2913</v>
      </c>
      <c r="B2652" t="s">
        <v>54</v>
      </c>
      <c r="C2652" t="s">
        <v>2470</v>
      </c>
      <c r="D2652" t="s">
        <v>348</v>
      </c>
      <c r="E2652" t="s">
        <v>2911</v>
      </c>
    </row>
    <row r="2653" spans="1:5">
      <c r="A2653" t="s">
        <v>2065</v>
      </c>
      <c r="B2653" t="s">
        <v>54</v>
      </c>
      <c r="C2653" t="s">
        <v>2470</v>
      </c>
      <c r="D2653" t="s">
        <v>348</v>
      </c>
      <c r="E2653" t="s">
        <v>2911</v>
      </c>
    </row>
    <row r="2654" spans="1:5">
      <c r="A2654" t="s">
        <v>2914</v>
      </c>
      <c r="B2654" t="s">
        <v>54</v>
      </c>
      <c r="C2654" t="s">
        <v>2470</v>
      </c>
      <c r="D2654" t="s">
        <v>348</v>
      </c>
      <c r="E2654" t="s">
        <v>2911</v>
      </c>
    </row>
    <row r="2655" spans="1:5">
      <c r="A2655" t="s">
        <v>2915</v>
      </c>
      <c r="B2655" t="s">
        <v>54</v>
      </c>
      <c r="C2655" t="s">
        <v>2470</v>
      </c>
      <c r="D2655" t="s">
        <v>348</v>
      </c>
      <c r="E2655" t="s">
        <v>2911</v>
      </c>
    </row>
    <row r="2656" spans="1:5">
      <c r="A2656" t="s">
        <v>2916</v>
      </c>
      <c r="B2656" t="s">
        <v>54</v>
      </c>
      <c r="C2656" t="s">
        <v>2470</v>
      </c>
      <c r="D2656" t="s">
        <v>348</v>
      </c>
      <c r="E2656" t="s">
        <v>2911</v>
      </c>
    </row>
    <row r="2657" spans="1:5">
      <c r="A2657" t="s">
        <v>2917</v>
      </c>
      <c r="B2657" t="s">
        <v>54</v>
      </c>
      <c r="C2657" t="s">
        <v>2470</v>
      </c>
      <c r="D2657" t="s">
        <v>348</v>
      </c>
      <c r="E2657" t="s">
        <v>2911</v>
      </c>
    </row>
    <row r="2658" spans="1:5">
      <c r="A2658" t="s">
        <v>2918</v>
      </c>
      <c r="B2658" t="s">
        <v>54</v>
      </c>
      <c r="C2658" t="s">
        <v>2470</v>
      </c>
      <c r="D2658" t="s">
        <v>348</v>
      </c>
      <c r="E2658" t="s">
        <v>2911</v>
      </c>
    </row>
    <row r="2659" spans="1:5">
      <c r="A2659" t="s">
        <v>2919</v>
      </c>
      <c r="B2659" t="s">
        <v>54</v>
      </c>
      <c r="C2659" t="s">
        <v>2470</v>
      </c>
      <c r="D2659" t="s">
        <v>348</v>
      </c>
      <c r="E2659" t="s">
        <v>2911</v>
      </c>
    </row>
    <row r="2660" spans="1:5">
      <c r="A2660" t="s">
        <v>2920</v>
      </c>
      <c r="B2660" t="s">
        <v>54</v>
      </c>
      <c r="C2660" t="s">
        <v>2470</v>
      </c>
      <c r="D2660" t="s">
        <v>348</v>
      </c>
      <c r="E2660" t="s">
        <v>2911</v>
      </c>
    </row>
    <row r="2661" spans="1:5">
      <c r="A2661" t="s">
        <v>2921</v>
      </c>
      <c r="B2661" t="s">
        <v>54</v>
      </c>
      <c r="C2661" t="s">
        <v>2470</v>
      </c>
      <c r="D2661" t="s">
        <v>348</v>
      </c>
      <c r="E2661" t="s">
        <v>2911</v>
      </c>
    </row>
    <row r="2662" spans="1:5">
      <c r="A2662" t="s">
        <v>2872</v>
      </c>
      <c r="B2662" t="s">
        <v>54</v>
      </c>
      <c r="C2662" t="s">
        <v>2470</v>
      </c>
      <c r="D2662" t="s">
        <v>348</v>
      </c>
      <c r="E2662" t="s">
        <v>2911</v>
      </c>
    </row>
    <row r="2663" spans="1:5">
      <c r="A2663" t="s">
        <v>2922</v>
      </c>
      <c r="B2663" t="s">
        <v>54</v>
      </c>
      <c r="C2663" t="s">
        <v>2470</v>
      </c>
      <c r="D2663" t="s">
        <v>348</v>
      </c>
      <c r="E2663" t="s">
        <v>2911</v>
      </c>
    </row>
    <row r="2664" spans="1:5">
      <c r="A2664" t="s">
        <v>2923</v>
      </c>
      <c r="B2664" t="s">
        <v>54</v>
      </c>
      <c r="C2664" t="s">
        <v>2470</v>
      </c>
      <c r="D2664" t="s">
        <v>348</v>
      </c>
      <c r="E2664" t="s">
        <v>2911</v>
      </c>
    </row>
    <row r="2665" spans="1:5">
      <c r="A2665" t="s">
        <v>2924</v>
      </c>
      <c r="B2665" t="s">
        <v>63</v>
      </c>
      <c r="C2665" t="s">
        <v>2470</v>
      </c>
      <c r="D2665" t="s">
        <v>348</v>
      </c>
      <c r="E2665" t="s">
        <v>2925</v>
      </c>
    </row>
    <row r="2666" spans="1:5">
      <c r="A2666" t="s">
        <v>2926</v>
      </c>
      <c r="B2666" t="s">
        <v>80</v>
      </c>
      <c r="C2666" t="s">
        <v>2470</v>
      </c>
      <c r="D2666" t="s">
        <v>348</v>
      </c>
      <c r="E2666" t="s">
        <v>2927</v>
      </c>
    </row>
    <row r="2667" spans="1:5">
      <c r="A2667" t="s">
        <v>2928</v>
      </c>
      <c r="B2667" t="s">
        <v>80</v>
      </c>
      <c r="C2667" t="s">
        <v>2470</v>
      </c>
      <c r="D2667" t="s">
        <v>348</v>
      </c>
      <c r="E2667" t="s">
        <v>2927</v>
      </c>
    </row>
    <row r="2668" spans="1:5">
      <c r="A2668" t="s">
        <v>2929</v>
      </c>
      <c r="B2668" t="s">
        <v>80</v>
      </c>
      <c r="C2668" t="s">
        <v>2470</v>
      </c>
      <c r="D2668" t="s">
        <v>348</v>
      </c>
      <c r="E2668" t="s">
        <v>2927</v>
      </c>
    </row>
    <row r="2669" spans="1:5">
      <c r="A2669" t="s">
        <v>2930</v>
      </c>
      <c r="B2669" t="s">
        <v>80</v>
      </c>
      <c r="C2669" t="s">
        <v>2470</v>
      </c>
      <c r="D2669" t="s">
        <v>348</v>
      </c>
      <c r="E2669" t="s">
        <v>2927</v>
      </c>
    </row>
    <row r="2670" spans="1:5">
      <c r="A2670" t="s">
        <v>2931</v>
      </c>
      <c r="B2670" t="s">
        <v>80</v>
      </c>
      <c r="C2670" t="s">
        <v>2470</v>
      </c>
      <c r="D2670" t="s">
        <v>348</v>
      </c>
      <c r="E2670" t="s">
        <v>2927</v>
      </c>
    </row>
    <row r="2671" spans="1:5">
      <c r="A2671" t="s">
        <v>2932</v>
      </c>
      <c r="B2671" t="s">
        <v>80</v>
      </c>
      <c r="C2671" t="s">
        <v>2470</v>
      </c>
      <c r="D2671" t="s">
        <v>348</v>
      </c>
      <c r="E2671" t="s">
        <v>2927</v>
      </c>
    </row>
    <row r="2672" spans="1:5">
      <c r="A2672" t="s">
        <v>2933</v>
      </c>
      <c r="B2672" t="s">
        <v>80</v>
      </c>
      <c r="C2672" t="s">
        <v>2470</v>
      </c>
      <c r="D2672" t="s">
        <v>348</v>
      </c>
      <c r="E2672" t="s">
        <v>2927</v>
      </c>
    </row>
    <row r="2673" spans="1:5">
      <c r="A2673" t="s">
        <v>2934</v>
      </c>
      <c r="B2673" t="s">
        <v>80</v>
      </c>
      <c r="C2673" t="s">
        <v>2470</v>
      </c>
      <c r="D2673" t="s">
        <v>348</v>
      </c>
      <c r="E2673" t="s">
        <v>2927</v>
      </c>
    </row>
    <row r="2674" spans="1:5">
      <c r="A2674" t="s">
        <v>2935</v>
      </c>
      <c r="B2674" t="s">
        <v>80</v>
      </c>
      <c r="C2674" t="s">
        <v>2470</v>
      </c>
      <c r="D2674" t="s">
        <v>348</v>
      </c>
      <c r="E2674" t="s">
        <v>2927</v>
      </c>
    </row>
    <row r="2675" spans="1:5">
      <c r="A2675" t="s">
        <v>2936</v>
      </c>
      <c r="B2675" t="s">
        <v>80</v>
      </c>
      <c r="C2675" t="s">
        <v>2470</v>
      </c>
      <c r="D2675" t="s">
        <v>348</v>
      </c>
      <c r="E2675" t="s">
        <v>2927</v>
      </c>
    </row>
    <row r="2676" spans="1:5">
      <c r="A2676" t="s">
        <v>2937</v>
      </c>
      <c r="B2676" t="s">
        <v>80</v>
      </c>
      <c r="C2676" t="s">
        <v>2470</v>
      </c>
      <c r="D2676" t="s">
        <v>348</v>
      </c>
      <c r="E2676" t="s">
        <v>2927</v>
      </c>
    </row>
    <row r="2677" spans="1:5">
      <c r="A2677" t="s">
        <v>2938</v>
      </c>
      <c r="B2677" t="s">
        <v>80</v>
      </c>
      <c r="C2677" t="s">
        <v>2470</v>
      </c>
      <c r="D2677" t="s">
        <v>348</v>
      </c>
      <c r="E2677" t="s">
        <v>2927</v>
      </c>
    </row>
    <row r="2678" spans="1:5">
      <c r="A2678" t="s">
        <v>2939</v>
      </c>
      <c r="B2678" t="s">
        <v>80</v>
      </c>
      <c r="C2678" t="s">
        <v>2470</v>
      </c>
      <c r="D2678" t="s">
        <v>348</v>
      </c>
      <c r="E2678" t="s">
        <v>2927</v>
      </c>
    </row>
    <row r="2679" spans="1:5">
      <c r="A2679" t="s">
        <v>2940</v>
      </c>
      <c r="B2679" t="s">
        <v>80</v>
      </c>
      <c r="C2679" t="s">
        <v>2470</v>
      </c>
      <c r="D2679" t="s">
        <v>348</v>
      </c>
      <c r="E2679" t="s">
        <v>2927</v>
      </c>
    </row>
    <row r="2680" spans="1:5">
      <c r="A2680" t="s">
        <v>2941</v>
      </c>
      <c r="B2680" t="s">
        <v>80</v>
      </c>
      <c r="C2680" t="s">
        <v>2470</v>
      </c>
      <c r="D2680" t="s">
        <v>348</v>
      </c>
      <c r="E2680" t="s">
        <v>2927</v>
      </c>
    </row>
    <row r="2681" spans="1:5">
      <c r="A2681" t="s">
        <v>2942</v>
      </c>
      <c r="B2681" t="s">
        <v>80</v>
      </c>
      <c r="C2681" t="s">
        <v>2470</v>
      </c>
      <c r="D2681" t="s">
        <v>348</v>
      </c>
      <c r="E2681" t="s">
        <v>2927</v>
      </c>
    </row>
    <row r="2682" spans="1:5">
      <c r="A2682" t="s">
        <v>2943</v>
      </c>
      <c r="B2682" t="s">
        <v>88</v>
      </c>
      <c r="C2682" t="s">
        <v>2470</v>
      </c>
      <c r="D2682" t="s">
        <v>348</v>
      </c>
      <c r="E2682" t="s">
        <v>2944</v>
      </c>
    </row>
    <row r="2683" spans="1:5">
      <c r="A2683" t="s">
        <v>2945</v>
      </c>
      <c r="B2683" t="s">
        <v>88</v>
      </c>
      <c r="C2683" t="s">
        <v>2470</v>
      </c>
      <c r="D2683" t="s">
        <v>348</v>
      </c>
      <c r="E2683" t="s">
        <v>2944</v>
      </c>
    </row>
    <row r="2684" spans="1:5">
      <c r="A2684" t="s">
        <v>2946</v>
      </c>
      <c r="B2684" t="s">
        <v>88</v>
      </c>
      <c r="C2684" t="s">
        <v>2470</v>
      </c>
      <c r="D2684" t="s">
        <v>348</v>
      </c>
      <c r="E2684" t="s">
        <v>2944</v>
      </c>
    </row>
    <row r="2685" spans="1:5">
      <c r="A2685" t="s">
        <v>2947</v>
      </c>
      <c r="B2685" t="s">
        <v>88</v>
      </c>
      <c r="C2685" t="s">
        <v>2470</v>
      </c>
      <c r="D2685" t="s">
        <v>348</v>
      </c>
      <c r="E2685" t="s">
        <v>2944</v>
      </c>
    </row>
    <row r="2686" spans="1:5">
      <c r="A2686" t="s">
        <v>2948</v>
      </c>
      <c r="B2686" t="s">
        <v>88</v>
      </c>
      <c r="C2686" t="s">
        <v>2470</v>
      </c>
      <c r="D2686" t="s">
        <v>348</v>
      </c>
      <c r="E2686" t="s">
        <v>2944</v>
      </c>
    </row>
    <row r="2687" spans="1:5">
      <c r="A2687" t="s">
        <v>2949</v>
      </c>
      <c r="B2687" t="s">
        <v>101</v>
      </c>
      <c r="C2687" t="s">
        <v>2470</v>
      </c>
      <c r="D2687" t="s">
        <v>348</v>
      </c>
      <c r="E2687" t="s">
        <v>2950</v>
      </c>
    </row>
    <row r="2688" spans="1:5">
      <c r="A2688" t="s">
        <v>2951</v>
      </c>
      <c r="B2688" t="s">
        <v>101</v>
      </c>
      <c r="C2688" t="s">
        <v>2470</v>
      </c>
      <c r="D2688" t="s">
        <v>348</v>
      </c>
      <c r="E2688" t="s">
        <v>2950</v>
      </c>
    </row>
    <row r="2689" spans="1:5">
      <c r="A2689" t="s">
        <v>2952</v>
      </c>
      <c r="B2689" t="s">
        <v>101</v>
      </c>
      <c r="C2689" t="s">
        <v>2470</v>
      </c>
      <c r="D2689" t="s">
        <v>348</v>
      </c>
      <c r="E2689" t="s">
        <v>2950</v>
      </c>
    </row>
    <row r="2690" spans="1:5">
      <c r="A2690" t="s">
        <v>2953</v>
      </c>
      <c r="B2690" t="s">
        <v>101</v>
      </c>
      <c r="C2690" t="s">
        <v>2470</v>
      </c>
      <c r="D2690" t="s">
        <v>348</v>
      </c>
      <c r="E2690" t="s">
        <v>2950</v>
      </c>
    </row>
    <row r="2691" spans="1:5">
      <c r="A2691" t="s">
        <v>2954</v>
      </c>
      <c r="B2691" t="s">
        <v>101</v>
      </c>
      <c r="C2691" t="s">
        <v>2470</v>
      </c>
      <c r="D2691" t="s">
        <v>348</v>
      </c>
      <c r="E2691" t="s">
        <v>2950</v>
      </c>
    </row>
    <row r="2692" spans="1:5">
      <c r="A2692" t="s">
        <v>2955</v>
      </c>
      <c r="B2692" t="s">
        <v>108</v>
      </c>
      <c r="C2692" t="s">
        <v>2470</v>
      </c>
      <c r="D2692" t="s">
        <v>348</v>
      </c>
      <c r="E2692" t="s">
        <v>2956</v>
      </c>
    </row>
    <row r="2693" spans="1:5">
      <c r="A2693" t="s">
        <v>2957</v>
      </c>
      <c r="B2693" t="s">
        <v>108</v>
      </c>
      <c r="C2693" t="s">
        <v>2470</v>
      </c>
      <c r="D2693" t="s">
        <v>348</v>
      </c>
      <c r="E2693" t="s">
        <v>2956</v>
      </c>
    </row>
    <row r="2694" spans="1:5">
      <c r="A2694" t="s">
        <v>2958</v>
      </c>
      <c r="B2694" t="s">
        <v>108</v>
      </c>
      <c r="C2694" t="s">
        <v>2470</v>
      </c>
      <c r="D2694" t="s">
        <v>348</v>
      </c>
      <c r="E2694" t="s">
        <v>2956</v>
      </c>
    </row>
    <row r="2695" spans="1:5">
      <c r="A2695" t="s">
        <v>2959</v>
      </c>
      <c r="B2695" t="s">
        <v>108</v>
      </c>
      <c r="C2695" t="s">
        <v>2470</v>
      </c>
      <c r="D2695" t="s">
        <v>348</v>
      </c>
      <c r="E2695" t="s">
        <v>2956</v>
      </c>
    </row>
    <row r="2696" spans="1:5">
      <c r="A2696" t="s">
        <v>2960</v>
      </c>
      <c r="B2696" t="s">
        <v>108</v>
      </c>
      <c r="C2696" t="s">
        <v>2470</v>
      </c>
      <c r="D2696" t="s">
        <v>348</v>
      </c>
      <c r="E2696" t="s">
        <v>2956</v>
      </c>
    </row>
    <row r="2697" spans="1:5">
      <c r="A2697" t="s">
        <v>2961</v>
      </c>
      <c r="B2697" t="s">
        <v>108</v>
      </c>
      <c r="C2697" t="s">
        <v>2470</v>
      </c>
      <c r="D2697" t="s">
        <v>348</v>
      </c>
      <c r="E2697" t="s">
        <v>2956</v>
      </c>
    </row>
    <row r="2698" spans="1:5">
      <c r="A2698" t="s">
        <v>2962</v>
      </c>
      <c r="B2698" t="s">
        <v>108</v>
      </c>
      <c r="C2698" t="s">
        <v>2470</v>
      </c>
      <c r="D2698" t="s">
        <v>348</v>
      </c>
      <c r="E2698" t="s">
        <v>2956</v>
      </c>
    </row>
    <row r="2699" spans="1:5">
      <c r="A2699" t="s">
        <v>2963</v>
      </c>
      <c r="B2699" t="s">
        <v>108</v>
      </c>
      <c r="C2699" t="s">
        <v>2470</v>
      </c>
      <c r="D2699" t="s">
        <v>348</v>
      </c>
      <c r="E2699" t="s">
        <v>2956</v>
      </c>
    </row>
    <row r="2700" spans="1:5">
      <c r="A2700" t="s">
        <v>2964</v>
      </c>
      <c r="B2700" t="s">
        <v>108</v>
      </c>
      <c r="C2700" t="s">
        <v>2470</v>
      </c>
      <c r="D2700" t="s">
        <v>348</v>
      </c>
      <c r="E2700" t="s">
        <v>2956</v>
      </c>
    </row>
    <row r="2701" spans="1:5">
      <c r="A2701" t="s">
        <v>2965</v>
      </c>
      <c r="B2701" t="s">
        <v>108</v>
      </c>
      <c r="C2701" t="s">
        <v>2470</v>
      </c>
      <c r="D2701" t="s">
        <v>348</v>
      </c>
      <c r="E2701" t="s">
        <v>2956</v>
      </c>
    </row>
    <row r="2702" spans="1:5">
      <c r="A2702" t="s">
        <v>2966</v>
      </c>
      <c r="B2702" t="s">
        <v>108</v>
      </c>
      <c r="C2702" t="s">
        <v>2470</v>
      </c>
      <c r="D2702" t="s">
        <v>348</v>
      </c>
      <c r="E2702" t="s">
        <v>2956</v>
      </c>
    </row>
    <row r="2703" spans="1:5">
      <c r="A2703" t="s">
        <v>2967</v>
      </c>
      <c r="B2703" t="s">
        <v>108</v>
      </c>
      <c r="C2703" t="s">
        <v>2470</v>
      </c>
      <c r="D2703" t="s">
        <v>348</v>
      </c>
      <c r="E2703" t="s">
        <v>2956</v>
      </c>
    </row>
    <row r="2704" spans="1:5">
      <c r="A2704" t="s">
        <v>2968</v>
      </c>
      <c r="B2704" t="s">
        <v>108</v>
      </c>
      <c r="C2704" t="s">
        <v>2470</v>
      </c>
      <c r="D2704" t="s">
        <v>348</v>
      </c>
      <c r="E2704" t="s">
        <v>2956</v>
      </c>
    </row>
    <row r="2705" spans="1:5">
      <c r="A2705" t="s">
        <v>2969</v>
      </c>
      <c r="B2705" t="s">
        <v>108</v>
      </c>
      <c r="C2705" t="s">
        <v>2470</v>
      </c>
      <c r="D2705" t="s">
        <v>348</v>
      </c>
      <c r="E2705" t="s">
        <v>2956</v>
      </c>
    </row>
    <row r="2706" spans="1:5">
      <c r="A2706" t="s">
        <v>2970</v>
      </c>
      <c r="B2706" t="s">
        <v>108</v>
      </c>
      <c r="C2706" t="s">
        <v>2470</v>
      </c>
      <c r="D2706" t="s">
        <v>348</v>
      </c>
      <c r="E2706" t="s">
        <v>2956</v>
      </c>
    </row>
    <row r="2707" spans="1:5">
      <c r="A2707" t="s">
        <v>2971</v>
      </c>
      <c r="B2707" t="s">
        <v>108</v>
      </c>
      <c r="C2707" t="s">
        <v>2470</v>
      </c>
      <c r="D2707" t="s">
        <v>348</v>
      </c>
      <c r="E2707" t="s">
        <v>2956</v>
      </c>
    </row>
    <row r="2708" spans="1:5">
      <c r="A2708" t="s">
        <v>2972</v>
      </c>
      <c r="B2708" t="s">
        <v>108</v>
      </c>
      <c r="C2708" t="s">
        <v>2470</v>
      </c>
      <c r="D2708" t="s">
        <v>348</v>
      </c>
      <c r="E2708" t="s">
        <v>2956</v>
      </c>
    </row>
    <row r="2709" spans="1:5">
      <c r="A2709" t="s">
        <v>2973</v>
      </c>
      <c r="B2709" t="s">
        <v>108</v>
      </c>
      <c r="C2709" t="s">
        <v>2470</v>
      </c>
      <c r="D2709" t="s">
        <v>348</v>
      </c>
      <c r="E2709" t="s">
        <v>2956</v>
      </c>
    </row>
    <row r="2710" spans="1:5">
      <c r="A2710" t="s">
        <v>2974</v>
      </c>
      <c r="B2710" t="s">
        <v>108</v>
      </c>
      <c r="C2710" t="s">
        <v>2470</v>
      </c>
      <c r="D2710" t="s">
        <v>348</v>
      </c>
      <c r="E2710" t="s">
        <v>2956</v>
      </c>
    </row>
    <row r="2711" spans="1:5">
      <c r="A2711" t="s">
        <v>2975</v>
      </c>
      <c r="B2711" t="s">
        <v>108</v>
      </c>
      <c r="C2711" t="s">
        <v>2470</v>
      </c>
      <c r="D2711" t="s">
        <v>348</v>
      </c>
      <c r="E2711" t="s">
        <v>2956</v>
      </c>
    </row>
    <row r="2712" spans="1:5">
      <c r="A2712" t="s">
        <v>2976</v>
      </c>
      <c r="B2712" t="s">
        <v>147</v>
      </c>
      <c r="C2712" t="s">
        <v>2470</v>
      </c>
      <c r="D2712" t="s">
        <v>462</v>
      </c>
      <c r="E2712" t="s">
        <v>2977</v>
      </c>
    </row>
    <row r="2713" spans="1:5">
      <c r="A2713" t="s">
        <v>2978</v>
      </c>
      <c r="B2713" t="s">
        <v>147</v>
      </c>
      <c r="C2713" t="s">
        <v>2470</v>
      </c>
      <c r="D2713" t="s">
        <v>462</v>
      </c>
      <c r="E2713" t="s">
        <v>2977</v>
      </c>
    </row>
    <row r="2714" spans="1:5">
      <c r="A2714" t="s">
        <v>2979</v>
      </c>
      <c r="B2714" t="s">
        <v>147</v>
      </c>
      <c r="C2714" t="s">
        <v>2470</v>
      </c>
      <c r="D2714" t="s">
        <v>462</v>
      </c>
      <c r="E2714" t="s">
        <v>2977</v>
      </c>
    </row>
    <row r="2715" spans="1:5">
      <c r="A2715" t="s">
        <v>2980</v>
      </c>
      <c r="B2715" t="s">
        <v>147</v>
      </c>
      <c r="C2715" t="s">
        <v>2470</v>
      </c>
      <c r="D2715" t="s">
        <v>462</v>
      </c>
      <c r="E2715" t="s">
        <v>2977</v>
      </c>
    </row>
    <row r="2716" spans="1:5">
      <c r="A2716" t="s">
        <v>2981</v>
      </c>
      <c r="B2716" t="s">
        <v>147</v>
      </c>
      <c r="C2716" t="s">
        <v>2470</v>
      </c>
      <c r="D2716" t="s">
        <v>462</v>
      </c>
      <c r="E2716" t="s">
        <v>2977</v>
      </c>
    </row>
    <row r="2717" spans="1:5">
      <c r="A2717" t="s">
        <v>2982</v>
      </c>
      <c r="B2717" t="s">
        <v>147</v>
      </c>
      <c r="C2717" t="s">
        <v>2470</v>
      </c>
      <c r="D2717" t="s">
        <v>462</v>
      </c>
      <c r="E2717" t="s">
        <v>2977</v>
      </c>
    </row>
    <row r="2718" spans="1:5">
      <c r="A2718" t="s">
        <v>2983</v>
      </c>
      <c r="B2718" t="s">
        <v>147</v>
      </c>
      <c r="C2718" t="s">
        <v>2470</v>
      </c>
      <c r="D2718" t="s">
        <v>462</v>
      </c>
      <c r="E2718" t="s">
        <v>2977</v>
      </c>
    </row>
    <row r="2719" spans="1:5">
      <c r="A2719" t="s">
        <v>2984</v>
      </c>
      <c r="B2719" t="s">
        <v>147</v>
      </c>
      <c r="C2719" t="s">
        <v>2470</v>
      </c>
      <c r="D2719" t="s">
        <v>462</v>
      </c>
      <c r="E2719" t="s">
        <v>2977</v>
      </c>
    </row>
    <row r="2720" spans="1:5">
      <c r="A2720" t="s">
        <v>2985</v>
      </c>
      <c r="B2720" t="s">
        <v>147</v>
      </c>
      <c r="C2720" t="s">
        <v>2470</v>
      </c>
      <c r="D2720" t="s">
        <v>462</v>
      </c>
      <c r="E2720" t="s">
        <v>2977</v>
      </c>
    </row>
    <row r="2721" spans="1:5">
      <c r="A2721" t="s">
        <v>2986</v>
      </c>
      <c r="B2721" t="s">
        <v>147</v>
      </c>
      <c r="C2721" t="s">
        <v>2470</v>
      </c>
      <c r="D2721" t="s">
        <v>462</v>
      </c>
      <c r="E2721" t="s">
        <v>2977</v>
      </c>
    </row>
    <row r="2722" spans="1:5">
      <c r="A2722" t="s">
        <v>2411</v>
      </c>
      <c r="B2722" t="s">
        <v>147</v>
      </c>
      <c r="C2722" t="s">
        <v>2470</v>
      </c>
      <c r="D2722" t="s">
        <v>462</v>
      </c>
      <c r="E2722" t="s">
        <v>2977</v>
      </c>
    </row>
    <row r="2723" spans="1:5">
      <c r="A2723" t="s">
        <v>2987</v>
      </c>
      <c r="B2723" t="s">
        <v>147</v>
      </c>
      <c r="C2723" t="s">
        <v>2470</v>
      </c>
      <c r="D2723" t="s">
        <v>462</v>
      </c>
      <c r="E2723" t="s">
        <v>2977</v>
      </c>
    </row>
    <row r="2724" spans="1:5">
      <c r="A2724" t="s">
        <v>2988</v>
      </c>
      <c r="B2724" t="s">
        <v>147</v>
      </c>
      <c r="C2724" t="s">
        <v>2470</v>
      </c>
      <c r="D2724" t="s">
        <v>462</v>
      </c>
      <c r="E2724" t="s">
        <v>2977</v>
      </c>
    </row>
    <row r="2725" spans="1:5">
      <c r="A2725" t="s">
        <v>2989</v>
      </c>
      <c r="B2725" t="s">
        <v>147</v>
      </c>
      <c r="C2725" t="s">
        <v>2470</v>
      </c>
      <c r="D2725" t="s">
        <v>462</v>
      </c>
      <c r="E2725" t="s">
        <v>2977</v>
      </c>
    </row>
    <row r="2726" spans="1:5">
      <c r="A2726" t="s">
        <v>2990</v>
      </c>
      <c r="B2726" t="s">
        <v>147</v>
      </c>
      <c r="C2726" t="s">
        <v>2470</v>
      </c>
      <c r="D2726" t="s">
        <v>462</v>
      </c>
      <c r="E2726" t="s">
        <v>2977</v>
      </c>
    </row>
    <row r="2727" spans="1:5">
      <c r="A2727" t="s">
        <v>2991</v>
      </c>
      <c r="B2727" t="s">
        <v>147</v>
      </c>
      <c r="C2727" t="s">
        <v>2470</v>
      </c>
      <c r="D2727" t="s">
        <v>462</v>
      </c>
      <c r="E2727" t="s">
        <v>2977</v>
      </c>
    </row>
    <row r="2728" spans="1:5">
      <c r="A2728" t="s">
        <v>2992</v>
      </c>
      <c r="B2728" t="s">
        <v>147</v>
      </c>
      <c r="C2728" t="s">
        <v>2470</v>
      </c>
      <c r="D2728" t="s">
        <v>462</v>
      </c>
      <c r="E2728" t="s">
        <v>2977</v>
      </c>
    </row>
    <row r="2729" spans="1:5">
      <c r="A2729" t="s">
        <v>2993</v>
      </c>
      <c r="B2729" t="s">
        <v>147</v>
      </c>
      <c r="C2729" t="s">
        <v>2470</v>
      </c>
      <c r="D2729" t="s">
        <v>462</v>
      </c>
      <c r="E2729" t="s">
        <v>2977</v>
      </c>
    </row>
    <row r="2730" spans="1:5">
      <c r="A2730" t="s">
        <v>2994</v>
      </c>
      <c r="B2730" t="s">
        <v>147</v>
      </c>
      <c r="C2730" t="s">
        <v>2470</v>
      </c>
      <c r="D2730" t="s">
        <v>462</v>
      </c>
      <c r="E2730" t="s">
        <v>2977</v>
      </c>
    </row>
    <row r="2731" spans="1:5">
      <c r="A2731" t="s">
        <v>2995</v>
      </c>
      <c r="B2731" t="s">
        <v>147</v>
      </c>
      <c r="C2731" t="s">
        <v>2470</v>
      </c>
      <c r="D2731" t="s">
        <v>462</v>
      </c>
      <c r="E2731" t="s">
        <v>2977</v>
      </c>
    </row>
    <row r="2732" spans="1:5">
      <c r="A2732" t="s">
        <v>2996</v>
      </c>
      <c r="B2732" t="s">
        <v>147</v>
      </c>
      <c r="C2732" t="s">
        <v>2470</v>
      </c>
      <c r="D2732" t="s">
        <v>462</v>
      </c>
      <c r="E2732" t="s">
        <v>2977</v>
      </c>
    </row>
    <row r="2733" spans="1:5">
      <c r="A2733" t="s">
        <v>2997</v>
      </c>
      <c r="B2733" t="s">
        <v>147</v>
      </c>
      <c r="C2733" t="s">
        <v>2470</v>
      </c>
      <c r="D2733" t="s">
        <v>462</v>
      </c>
      <c r="E2733" t="s">
        <v>2977</v>
      </c>
    </row>
    <row r="2734" spans="1:5">
      <c r="A2734" t="s">
        <v>2998</v>
      </c>
      <c r="B2734" t="s">
        <v>147</v>
      </c>
      <c r="C2734" t="s">
        <v>2470</v>
      </c>
      <c r="D2734" t="s">
        <v>462</v>
      </c>
      <c r="E2734" t="s">
        <v>2977</v>
      </c>
    </row>
    <row r="2735" spans="1:5">
      <c r="A2735" t="s">
        <v>2999</v>
      </c>
      <c r="B2735" t="s">
        <v>147</v>
      </c>
      <c r="C2735" t="s">
        <v>2470</v>
      </c>
      <c r="D2735" t="s">
        <v>462</v>
      </c>
      <c r="E2735" t="s">
        <v>2977</v>
      </c>
    </row>
    <row r="2736" spans="1:5">
      <c r="A2736" t="s">
        <v>3000</v>
      </c>
      <c r="B2736" t="s">
        <v>147</v>
      </c>
      <c r="C2736" t="s">
        <v>2470</v>
      </c>
      <c r="D2736" t="s">
        <v>462</v>
      </c>
      <c r="E2736" t="s">
        <v>2977</v>
      </c>
    </row>
    <row r="2737" spans="1:5">
      <c r="A2737" t="s">
        <v>3001</v>
      </c>
      <c r="B2737" t="s">
        <v>147</v>
      </c>
      <c r="C2737" t="s">
        <v>2470</v>
      </c>
      <c r="D2737" t="s">
        <v>462</v>
      </c>
      <c r="E2737" t="s">
        <v>2977</v>
      </c>
    </row>
    <row r="2738" spans="1:5">
      <c r="A2738" t="s">
        <v>3002</v>
      </c>
      <c r="B2738" t="s">
        <v>147</v>
      </c>
      <c r="C2738" t="s">
        <v>2470</v>
      </c>
      <c r="D2738" t="s">
        <v>462</v>
      </c>
      <c r="E2738" t="s">
        <v>2977</v>
      </c>
    </row>
    <row r="2739" spans="1:5">
      <c r="A2739" t="s">
        <v>3003</v>
      </c>
      <c r="B2739" t="s">
        <v>6</v>
      </c>
      <c r="C2739" t="s">
        <v>2470</v>
      </c>
      <c r="D2739" t="s">
        <v>462</v>
      </c>
      <c r="E2739" t="s">
        <v>3004</v>
      </c>
    </row>
    <row r="2740" spans="1:5">
      <c r="A2740" t="s">
        <v>3005</v>
      </c>
      <c r="B2740" t="s">
        <v>6</v>
      </c>
      <c r="C2740" t="s">
        <v>2470</v>
      </c>
      <c r="D2740" t="s">
        <v>462</v>
      </c>
      <c r="E2740" t="s">
        <v>3004</v>
      </c>
    </row>
    <row r="2741" spans="1:5">
      <c r="A2741" t="s">
        <v>3006</v>
      </c>
      <c r="B2741" t="s">
        <v>6</v>
      </c>
      <c r="C2741" t="s">
        <v>2470</v>
      </c>
      <c r="D2741" t="s">
        <v>462</v>
      </c>
      <c r="E2741" t="s">
        <v>3004</v>
      </c>
    </row>
    <row r="2742" spans="1:5">
      <c r="A2742" t="s">
        <v>3007</v>
      </c>
      <c r="B2742" t="s">
        <v>6</v>
      </c>
      <c r="C2742" t="s">
        <v>2470</v>
      </c>
      <c r="D2742" t="s">
        <v>462</v>
      </c>
      <c r="E2742" t="s">
        <v>3004</v>
      </c>
    </row>
    <row r="2743" spans="1:5">
      <c r="A2743" t="s">
        <v>3008</v>
      </c>
      <c r="B2743" t="s">
        <v>6</v>
      </c>
      <c r="C2743" t="s">
        <v>2470</v>
      </c>
      <c r="D2743" t="s">
        <v>462</v>
      </c>
      <c r="E2743" t="s">
        <v>3004</v>
      </c>
    </row>
    <row r="2744" spans="1:5">
      <c r="A2744" t="s">
        <v>3009</v>
      </c>
      <c r="B2744" t="s">
        <v>6</v>
      </c>
      <c r="C2744" t="s">
        <v>2470</v>
      </c>
      <c r="D2744" t="s">
        <v>462</v>
      </c>
      <c r="E2744" t="s">
        <v>3004</v>
      </c>
    </row>
    <row r="2745" spans="1:5">
      <c r="A2745" t="s">
        <v>3010</v>
      </c>
      <c r="B2745" t="s">
        <v>6</v>
      </c>
      <c r="C2745" t="s">
        <v>2470</v>
      </c>
      <c r="D2745" t="s">
        <v>462</v>
      </c>
      <c r="E2745" t="s">
        <v>3004</v>
      </c>
    </row>
    <row r="2746" spans="1:5">
      <c r="A2746" t="s">
        <v>3011</v>
      </c>
      <c r="B2746" t="s">
        <v>6</v>
      </c>
      <c r="C2746" t="s">
        <v>2470</v>
      </c>
      <c r="D2746" t="s">
        <v>462</v>
      </c>
      <c r="E2746" t="s">
        <v>3004</v>
      </c>
    </row>
    <row r="2747" spans="1:5">
      <c r="A2747" t="s">
        <v>3012</v>
      </c>
      <c r="B2747" t="s">
        <v>6</v>
      </c>
      <c r="C2747" t="s">
        <v>2470</v>
      </c>
      <c r="D2747" t="s">
        <v>462</v>
      </c>
      <c r="E2747" t="s">
        <v>3004</v>
      </c>
    </row>
    <row r="2748" spans="1:5">
      <c r="A2748" t="s">
        <v>3013</v>
      </c>
      <c r="B2748" t="s">
        <v>11</v>
      </c>
      <c r="C2748" t="s">
        <v>2470</v>
      </c>
      <c r="D2748" t="s">
        <v>462</v>
      </c>
      <c r="E2748" t="s">
        <v>3014</v>
      </c>
    </row>
    <row r="2749" spans="1:5">
      <c r="A2749" t="s">
        <v>3015</v>
      </c>
      <c r="B2749" t="s">
        <v>11</v>
      </c>
      <c r="C2749" t="s">
        <v>2470</v>
      </c>
      <c r="D2749" t="s">
        <v>462</v>
      </c>
      <c r="E2749" t="s">
        <v>3014</v>
      </c>
    </row>
    <row r="2750" spans="1:5">
      <c r="A2750" t="s">
        <v>3016</v>
      </c>
      <c r="B2750" t="s">
        <v>11</v>
      </c>
      <c r="C2750" t="s">
        <v>2470</v>
      </c>
      <c r="D2750" t="s">
        <v>462</v>
      </c>
      <c r="E2750" t="s">
        <v>3014</v>
      </c>
    </row>
    <row r="2751" spans="1:5">
      <c r="A2751" t="s">
        <v>3017</v>
      </c>
      <c r="B2751" t="s">
        <v>32</v>
      </c>
      <c r="C2751" t="s">
        <v>2470</v>
      </c>
      <c r="D2751" t="s">
        <v>462</v>
      </c>
      <c r="E2751" t="s">
        <v>3018</v>
      </c>
    </row>
    <row r="2752" spans="1:5">
      <c r="A2752" t="s">
        <v>3019</v>
      </c>
      <c r="B2752" t="s">
        <v>32</v>
      </c>
      <c r="C2752" t="s">
        <v>2470</v>
      </c>
      <c r="D2752" t="s">
        <v>462</v>
      </c>
      <c r="E2752" t="s">
        <v>3018</v>
      </c>
    </row>
    <row r="2753" spans="1:5">
      <c r="A2753" t="s">
        <v>2683</v>
      </c>
      <c r="B2753" t="s">
        <v>32</v>
      </c>
      <c r="C2753" t="s">
        <v>2470</v>
      </c>
      <c r="D2753" t="s">
        <v>462</v>
      </c>
      <c r="E2753" t="s">
        <v>3018</v>
      </c>
    </row>
    <row r="2754" spans="1:5">
      <c r="A2754" t="s">
        <v>3020</v>
      </c>
      <c r="B2754" t="s">
        <v>32</v>
      </c>
      <c r="C2754" t="s">
        <v>2470</v>
      </c>
      <c r="D2754" t="s">
        <v>462</v>
      </c>
      <c r="E2754" t="s">
        <v>3018</v>
      </c>
    </row>
    <row r="2755" spans="1:5">
      <c r="A2755" t="s">
        <v>3021</v>
      </c>
      <c r="B2755" t="s">
        <v>32</v>
      </c>
      <c r="C2755" t="s">
        <v>2470</v>
      </c>
      <c r="D2755" t="s">
        <v>462</v>
      </c>
      <c r="E2755" t="s">
        <v>3018</v>
      </c>
    </row>
    <row r="2756" spans="1:5">
      <c r="A2756" t="s">
        <v>3022</v>
      </c>
      <c r="B2756" t="s">
        <v>32</v>
      </c>
      <c r="C2756" t="s">
        <v>2470</v>
      </c>
      <c r="D2756" t="s">
        <v>462</v>
      </c>
      <c r="E2756" t="s">
        <v>3018</v>
      </c>
    </row>
    <row r="2757" spans="1:5">
      <c r="A2757" t="s">
        <v>3023</v>
      </c>
      <c r="B2757" t="s">
        <v>32</v>
      </c>
      <c r="C2757" t="s">
        <v>2470</v>
      </c>
      <c r="D2757" t="s">
        <v>462</v>
      </c>
      <c r="E2757" t="s">
        <v>3018</v>
      </c>
    </row>
    <row r="2758" spans="1:5">
      <c r="A2758" t="s">
        <v>3024</v>
      </c>
      <c r="B2758" t="s">
        <v>32</v>
      </c>
      <c r="C2758" t="s">
        <v>2470</v>
      </c>
      <c r="D2758" t="s">
        <v>462</v>
      </c>
      <c r="E2758" t="s">
        <v>3018</v>
      </c>
    </row>
    <row r="2759" spans="1:5">
      <c r="A2759" t="s">
        <v>3025</v>
      </c>
      <c r="B2759" t="s">
        <v>32</v>
      </c>
      <c r="C2759" t="s">
        <v>2470</v>
      </c>
      <c r="D2759" t="s">
        <v>462</v>
      </c>
      <c r="E2759" t="s">
        <v>3018</v>
      </c>
    </row>
    <row r="2760" spans="1:5">
      <c r="A2760" t="s">
        <v>3026</v>
      </c>
      <c r="B2760" t="s">
        <v>32</v>
      </c>
      <c r="C2760" t="s">
        <v>2470</v>
      </c>
      <c r="D2760" t="s">
        <v>462</v>
      </c>
      <c r="E2760" t="s">
        <v>3018</v>
      </c>
    </row>
    <row r="2761" spans="1:5">
      <c r="A2761" t="s">
        <v>3027</v>
      </c>
      <c r="B2761" t="s">
        <v>32</v>
      </c>
      <c r="C2761" t="s">
        <v>2470</v>
      </c>
      <c r="D2761" t="s">
        <v>462</v>
      </c>
      <c r="E2761" t="s">
        <v>3018</v>
      </c>
    </row>
    <row r="2762" spans="1:5">
      <c r="A2762" t="s">
        <v>3028</v>
      </c>
      <c r="B2762" t="s">
        <v>32</v>
      </c>
      <c r="C2762" t="s">
        <v>2470</v>
      </c>
      <c r="D2762" t="s">
        <v>462</v>
      </c>
      <c r="E2762" t="s">
        <v>3018</v>
      </c>
    </row>
    <row r="2763" spans="1:5">
      <c r="A2763" t="s">
        <v>3029</v>
      </c>
      <c r="B2763" t="s">
        <v>32</v>
      </c>
      <c r="C2763" t="s">
        <v>2470</v>
      </c>
      <c r="D2763" t="s">
        <v>462</v>
      </c>
      <c r="E2763" t="s">
        <v>3018</v>
      </c>
    </row>
    <row r="2764" spans="1:5">
      <c r="A2764" t="s">
        <v>3030</v>
      </c>
      <c r="B2764" t="s">
        <v>32</v>
      </c>
      <c r="C2764" t="s">
        <v>2470</v>
      </c>
      <c r="D2764" t="s">
        <v>462</v>
      </c>
      <c r="E2764" t="s">
        <v>3018</v>
      </c>
    </row>
    <row r="2765" spans="1:5">
      <c r="A2765" t="s">
        <v>3031</v>
      </c>
      <c r="B2765" t="s">
        <v>32</v>
      </c>
      <c r="C2765" t="s">
        <v>2470</v>
      </c>
      <c r="D2765" t="s">
        <v>462</v>
      </c>
      <c r="E2765" t="s">
        <v>3018</v>
      </c>
    </row>
    <row r="2766" spans="1:5">
      <c r="A2766" t="s">
        <v>3032</v>
      </c>
      <c r="B2766" t="s">
        <v>32</v>
      </c>
      <c r="C2766" t="s">
        <v>2470</v>
      </c>
      <c r="D2766" t="s">
        <v>462</v>
      </c>
      <c r="E2766" t="s">
        <v>3018</v>
      </c>
    </row>
    <row r="2767" spans="1:5">
      <c r="A2767" t="s">
        <v>3033</v>
      </c>
      <c r="B2767" t="s">
        <v>32</v>
      </c>
      <c r="C2767" t="s">
        <v>2470</v>
      </c>
      <c r="D2767" t="s">
        <v>462</v>
      </c>
      <c r="E2767" t="s">
        <v>3018</v>
      </c>
    </row>
    <row r="2768" spans="1:5">
      <c r="A2768" t="s">
        <v>3034</v>
      </c>
      <c r="B2768" t="s">
        <v>32</v>
      </c>
      <c r="C2768" t="s">
        <v>2470</v>
      </c>
      <c r="D2768" t="s">
        <v>462</v>
      </c>
      <c r="E2768" t="s">
        <v>3018</v>
      </c>
    </row>
    <row r="2769" spans="1:5">
      <c r="A2769" t="s">
        <v>3035</v>
      </c>
      <c r="B2769" t="s">
        <v>32</v>
      </c>
      <c r="C2769" t="s">
        <v>2470</v>
      </c>
      <c r="D2769" t="s">
        <v>462</v>
      </c>
      <c r="E2769" t="s">
        <v>3018</v>
      </c>
    </row>
    <row r="2770" spans="1:5">
      <c r="A2770" t="s">
        <v>3036</v>
      </c>
      <c r="B2770" t="s">
        <v>32</v>
      </c>
      <c r="C2770" t="s">
        <v>2470</v>
      </c>
      <c r="D2770" t="s">
        <v>462</v>
      </c>
      <c r="E2770" t="s">
        <v>3018</v>
      </c>
    </row>
    <row r="2771" spans="1:5">
      <c r="A2771" t="s">
        <v>3037</v>
      </c>
      <c r="B2771" t="s">
        <v>32</v>
      </c>
      <c r="C2771" t="s">
        <v>2470</v>
      </c>
      <c r="D2771" t="s">
        <v>462</v>
      </c>
      <c r="E2771" t="s">
        <v>3018</v>
      </c>
    </row>
    <row r="2772" spans="1:5">
      <c r="A2772" t="s">
        <v>3038</v>
      </c>
      <c r="B2772" t="s">
        <v>32</v>
      </c>
      <c r="C2772" t="s">
        <v>2470</v>
      </c>
      <c r="D2772" t="s">
        <v>462</v>
      </c>
      <c r="E2772" t="s">
        <v>3018</v>
      </c>
    </row>
    <row r="2773" spans="1:5">
      <c r="A2773" t="s">
        <v>3039</v>
      </c>
      <c r="B2773" t="s">
        <v>32</v>
      </c>
      <c r="C2773" t="s">
        <v>2470</v>
      </c>
      <c r="D2773" t="s">
        <v>462</v>
      </c>
      <c r="E2773" t="s">
        <v>3018</v>
      </c>
    </row>
    <row r="2774" spans="1:5">
      <c r="A2774" t="s">
        <v>3040</v>
      </c>
      <c r="B2774" t="s">
        <v>32</v>
      </c>
      <c r="C2774" t="s">
        <v>2470</v>
      </c>
      <c r="D2774" t="s">
        <v>462</v>
      </c>
      <c r="E2774" t="s">
        <v>3018</v>
      </c>
    </row>
    <row r="2775" spans="1:5">
      <c r="A2775" t="s">
        <v>3041</v>
      </c>
      <c r="B2775" t="s">
        <v>32</v>
      </c>
      <c r="C2775" t="s">
        <v>2470</v>
      </c>
      <c r="D2775" t="s">
        <v>462</v>
      </c>
      <c r="E2775" t="s">
        <v>3018</v>
      </c>
    </row>
    <row r="2776" spans="1:5">
      <c r="A2776" t="s">
        <v>3042</v>
      </c>
      <c r="B2776" t="s">
        <v>32</v>
      </c>
      <c r="C2776" t="s">
        <v>2470</v>
      </c>
      <c r="D2776" t="s">
        <v>462</v>
      </c>
      <c r="E2776" t="s">
        <v>3018</v>
      </c>
    </row>
    <row r="2777" spans="1:5">
      <c r="A2777" t="s">
        <v>3043</v>
      </c>
      <c r="B2777" t="s">
        <v>32</v>
      </c>
      <c r="C2777" t="s">
        <v>2470</v>
      </c>
      <c r="D2777" t="s">
        <v>462</v>
      </c>
      <c r="E2777" t="s">
        <v>3018</v>
      </c>
    </row>
    <row r="2778" spans="1:5">
      <c r="A2778" t="s">
        <v>3044</v>
      </c>
      <c r="B2778" t="s">
        <v>32</v>
      </c>
      <c r="C2778" t="s">
        <v>2470</v>
      </c>
      <c r="D2778" t="s">
        <v>462</v>
      </c>
      <c r="E2778" t="s">
        <v>3018</v>
      </c>
    </row>
    <row r="2779" spans="1:5">
      <c r="A2779" t="s">
        <v>3045</v>
      </c>
      <c r="B2779" t="s">
        <v>32</v>
      </c>
      <c r="C2779" t="s">
        <v>2470</v>
      </c>
      <c r="D2779" t="s">
        <v>462</v>
      </c>
      <c r="E2779" t="s">
        <v>3018</v>
      </c>
    </row>
    <row r="2780" spans="1:5">
      <c r="A2780" t="s">
        <v>3046</v>
      </c>
      <c r="B2780" t="s">
        <v>32</v>
      </c>
      <c r="C2780" t="s">
        <v>2470</v>
      </c>
      <c r="D2780" t="s">
        <v>462</v>
      </c>
      <c r="E2780" t="s">
        <v>3018</v>
      </c>
    </row>
    <row r="2781" spans="1:5">
      <c r="A2781" t="s">
        <v>3047</v>
      </c>
      <c r="B2781" t="s">
        <v>32</v>
      </c>
      <c r="C2781" t="s">
        <v>2470</v>
      </c>
      <c r="D2781" t="s">
        <v>462</v>
      </c>
      <c r="E2781" t="s">
        <v>3018</v>
      </c>
    </row>
    <row r="2782" spans="1:5">
      <c r="A2782" t="s">
        <v>3048</v>
      </c>
      <c r="B2782" t="s">
        <v>32</v>
      </c>
      <c r="C2782" t="s">
        <v>2470</v>
      </c>
      <c r="D2782" t="s">
        <v>462</v>
      </c>
      <c r="E2782" t="s">
        <v>3018</v>
      </c>
    </row>
    <row r="2783" spans="1:5">
      <c r="A2783" t="s">
        <v>3049</v>
      </c>
      <c r="B2783" t="s">
        <v>32</v>
      </c>
      <c r="C2783" t="s">
        <v>2470</v>
      </c>
      <c r="D2783" t="s">
        <v>462</v>
      </c>
      <c r="E2783" t="s">
        <v>3018</v>
      </c>
    </row>
    <row r="2784" spans="1:5">
      <c r="A2784" t="s">
        <v>3050</v>
      </c>
      <c r="B2784" t="s">
        <v>32</v>
      </c>
      <c r="C2784" t="s">
        <v>2470</v>
      </c>
      <c r="D2784" t="s">
        <v>462</v>
      </c>
      <c r="E2784" t="s">
        <v>3018</v>
      </c>
    </row>
    <row r="2785" spans="1:5">
      <c r="A2785" t="s">
        <v>3051</v>
      </c>
      <c r="B2785" t="s">
        <v>32</v>
      </c>
      <c r="C2785" t="s">
        <v>2470</v>
      </c>
      <c r="D2785" t="s">
        <v>462</v>
      </c>
      <c r="E2785" t="s">
        <v>3018</v>
      </c>
    </row>
    <row r="2786" spans="1:5">
      <c r="A2786" t="s">
        <v>3052</v>
      </c>
      <c r="B2786" t="s">
        <v>32</v>
      </c>
      <c r="C2786" t="s">
        <v>2470</v>
      </c>
      <c r="D2786" t="s">
        <v>462</v>
      </c>
      <c r="E2786" t="s">
        <v>3018</v>
      </c>
    </row>
    <row r="2787" spans="1:5">
      <c r="A2787" t="s">
        <v>3053</v>
      </c>
      <c r="B2787" t="s">
        <v>32</v>
      </c>
      <c r="C2787" t="s">
        <v>2470</v>
      </c>
      <c r="D2787" t="s">
        <v>462</v>
      </c>
      <c r="E2787" t="s">
        <v>3018</v>
      </c>
    </row>
    <row r="2788" spans="1:5">
      <c r="A2788" t="s">
        <v>3054</v>
      </c>
      <c r="B2788" t="s">
        <v>32</v>
      </c>
      <c r="C2788" t="s">
        <v>2470</v>
      </c>
      <c r="D2788" t="s">
        <v>462</v>
      </c>
      <c r="E2788" t="s">
        <v>3018</v>
      </c>
    </row>
    <row r="2789" spans="1:5">
      <c r="A2789" t="s">
        <v>3055</v>
      </c>
      <c r="B2789" t="s">
        <v>32</v>
      </c>
      <c r="C2789" t="s">
        <v>2470</v>
      </c>
      <c r="D2789" t="s">
        <v>462</v>
      </c>
      <c r="E2789" t="s">
        <v>3018</v>
      </c>
    </row>
    <row r="2790" spans="1:5">
      <c r="A2790" t="s">
        <v>3056</v>
      </c>
      <c r="B2790" t="s">
        <v>32</v>
      </c>
      <c r="C2790" t="s">
        <v>2470</v>
      </c>
      <c r="D2790" t="s">
        <v>462</v>
      </c>
      <c r="E2790" t="s">
        <v>3018</v>
      </c>
    </row>
    <row r="2791" spans="1:5">
      <c r="A2791" t="s">
        <v>3057</v>
      </c>
      <c r="B2791" t="s">
        <v>32</v>
      </c>
      <c r="C2791" t="s">
        <v>2470</v>
      </c>
      <c r="D2791" t="s">
        <v>462</v>
      </c>
      <c r="E2791" t="s">
        <v>3018</v>
      </c>
    </row>
    <row r="2792" spans="1:5">
      <c r="A2792" t="s">
        <v>3058</v>
      </c>
      <c r="B2792" t="s">
        <v>45</v>
      </c>
      <c r="C2792" t="s">
        <v>2470</v>
      </c>
      <c r="D2792" t="s">
        <v>462</v>
      </c>
      <c r="E2792" t="s">
        <v>3059</v>
      </c>
    </row>
    <row r="2793" spans="1:5">
      <c r="A2793" t="s">
        <v>3060</v>
      </c>
      <c r="B2793" t="s">
        <v>54</v>
      </c>
      <c r="C2793" t="s">
        <v>2470</v>
      </c>
      <c r="D2793" t="s">
        <v>462</v>
      </c>
      <c r="E2793" t="s">
        <v>3061</v>
      </c>
    </row>
    <row r="2794" spans="1:5">
      <c r="A2794" t="s">
        <v>3062</v>
      </c>
      <c r="B2794" t="s">
        <v>54</v>
      </c>
      <c r="C2794" t="s">
        <v>2470</v>
      </c>
      <c r="D2794" t="s">
        <v>462</v>
      </c>
      <c r="E2794" t="s">
        <v>3061</v>
      </c>
    </row>
    <row r="2795" spans="1:5">
      <c r="A2795" t="s">
        <v>3063</v>
      </c>
      <c r="B2795" t="s">
        <v>63</v>
      </c>
      <c r="C2795" t="s">
        <v>2470</v>
      </c>
      <c r="D2795" t="s">
        <v>462</v>
      </c>
      <c r="E2795" t="s">
        <v>3064</v>
      </c>
    </row>
    <row r="2796" spans="1:5">
      <c r="A2796" t="s">
        <v>3065</v>
      </c>
      <c r="B2796" t="s">
        <v>63</v>
      </c>
      <c r="C2796" t="s">
        <v>2470</v>
      </c>
      <c r="D2796" t="s">
        <v>462</v>
      </c>
      <c r="E2796" t="s">
        <v>3064</v>
      </c>
    </row>
    <row r="2797" spans="1:5">
      <c r="A2797" t="s">
        <v>3066</v>
      </c>
      <c r="B2797" t="s">
        <v>63</v>
      </c>
      <c r="C2797" t="s">
        <v>2470</v>
      </c>
      <c r="D2797" t="s">
        <v>462</v>
      </c>
      <c r="E2797" t="s">
        <v>3064</v>
      </c>
    </row>
    <row r="2798" spans="1:5">
      <c r="A2798" t="s">
        <v>3067</v>
      </c>
      <c r="B2798" t="s">
        <v>63</v>
      </c>
      <c r="C2798" t="s">
        <v>2470</v>
      </c>
      <c r="D2798" t="s">
        <v>462</v>
      </c>
      <c r="E2798" t="s">
        <v>3064</v>
      </c>
    </row>
    <row r="2799" spans="1:5">
      <c r="A2799" t="s">
        <v>3068</v>
      </c>
      <c r="B2799" t="s">
        <v>63</v>
      </c>
      <c r="C2799" t="s">
        <v>2470</v>
      </c>
      <c r="D2799" t="s">
        <v>462</v>
      </c>
      <c r="E2799" t="s">
        <v>3064</v>
      </c>
    </row>
    <row r="2800" spans="1:5">
      <c r="A2800" t="s">
        <v>3069</v>
      </c>
      <c r="B2800" t="s">
        <v>63</v>
      </c>
      <c r="C2800" t="s">
        <v>2470</v>
      </c>
      <c r="D2800" t="s">
        <v>462</v>
      </c>
      <c r="E2800" t="s">
        <v>3064</v>
      </c>
    </row>
    <row r="2801" spans="1:5">
      <c r="A2801" t="s">
        <v>3070</v>
      </c>
      <c r="B2801" t="s">
        <v>63</v>
      </c>
      <c r="C2801" t="s">
        <v>2470</v>
      </c>
      <c r="D2801" t="s">
        <v>462</v>
      </c>
      <c r="E2801" t="s">
        <v>3064</v>
      </c>
    </row>
    <row r="2802" spans="1:5">
      <c r="A2802" t="s">
        <v>3071</v>
      </c>
      <c r="B2802" t="s">
        <v>63</v>
      </c>
      <c r="C2802" t="s">
        <v>2470</v>
      </c>
      <c r="D2802" t="s">
        <v>462</v>
      </c>
      <c r="E2802" t="s">
        <v>3064</v>
      </c>
    </row>
    <row r="2803" spans="1:5">
      <c r="A2803" t="s">
        <v>3072</v>
      </c>
      <c r="B2803" t="s">
        <v>63</v>
      </c>
      <c r="C2803" t="s">
        <v>2470</v>
      </c>
      <c r="D2803" t="s">
        <v>462</v>
      </c>
      <c r="E2803" t="s">
        <v>3064</v>
      </c>
    </row>
    <row r="2804" spans="1:5">
      <c r="A2804" t="s">
        <v>3073</v>
      </c>
      <c r="B2804" t="s">
        <v>63</v>
      </c>
      <c r="C2804" t="s">
        <v>2470</v>
      </c>
      <c r="D2804" t="s">
        <v>462</v>
      </c>
      <c r="E2804" t="s">
        <v>3064</v>
      </c>
    </row>
    <row r="2805" spans="1:5">
      <c r="A2805" t="s">
        <v>3074</v>
      </c>
      <c r="B2805" t="s">
        <v>63</v>
      </c>
      <c r="C2805" t="s">
        <v>2470</v>
      </c>
      <c r="D2805" t="s">
        <v>462</v>
      </c>
      <c r="E2805" t="s">
        <v>3064</v>
      </c>
    </row>
    <row r="2806" spans="1:5">
      <c r="A2806" t="s">
        <v>3075</v>
      </c>
      <c r="B2806" t="s">
        <v>80</v>
      </c>
      <c r="C2806" t="s">
        <v>2470</v>
      </c>
      <c r="D2806" t="s">
        <v>462</v>
      </c>
      <c r="E2806" t="s">
        <v>3076</v>
      </c>
    </row>
    <row r="2807" spans="1:5">
      <c r="A2807" t="s">
        <v>3077</v>
      </c>
      <c r="B2807" t="s">
        <v>88</v>
      </c>
      <c r="C2807" t="s">
        <v>2470</v>
      </c>
      <c r="D2807" t="s">
        <v>462</v>
      </c>
      <c r="E2807" t="s">
        <v>3078</v>
      </c>
    </row>
    <row r="2808" spans="1:5">
      <c r="A2808" t="s">
        <v>3079</v>
      </c>
      <c r="B2808" t="s">
        <v>88</v>
      </c>
      <c r="C2808" t="s">
        <v>2470</v>
      </c>
      <c r="D2808" t="s">
        <v>462</v>
      </c>
      <c r="E2808" t="s">
        <v>3078</v>
      </c>
    </row>
    <row r="2809" spans="1:5">
      <c r="A2809" t="s">
        <v>3080</v>
      </c>
      <c r="B2809" t="s">
        <v>236</v>
      </c>
      <c r="C2809" t="s">
        <v>2470</v>
      </c>
      <c r="D2809" t="s">
        <v>462</v>
      </c>
      <c r="E2809" t="s">
        <v>3081</v>
      </c>
    </row>
    <row r="2810" spans="1:5">
      <c r="A2810" t="s">
        <v>3082</v>
      </c>
      <c r="B2810" t="s">
        <v>236</v>
      </c>
      <c r="C2810" t="s">
        <v>2470</v>
      </c>
      <c r="D2810" t="s">
        <v>462</v>
      </c>
      <c r="E2810" t="s">
        <v>3081</v>
      </c>
    </row>
    <row r="2811" spans="1:5">
      <c r="A2811" t="s">
        <v>3083</v>
      </c>
      <c r="B2811" t="s">
        <v>236</v>
      </c>
      <c r="C2811" t="s">
        <v>2470</v>
      </c>
      <c r="D2811" t="s">
        <v>462</v>
      </c>
      <c r="E2811" t="s">
        <v>3081</v>
      </c>
    </row>
    <row r="2812" spans="1:5">
      <c r="A2812" t="s">
        <v>3084</v>
      </c>
      <c r="B2812" t="s">
        <v>236</v>
      </c>
      <c r="C2812" t="s">
        <v>2470</v>
      </c>
      <c r="D2812" t="s">
        <v>462</v>
      </c>
      <c r="E2812" t="s">
        <v>3081</v>
      </c>
    </row>
    <row r="2813" spans="1:5">
      <c r="A2813" t="s">
        <v>3085</v>
      </c>
      <c r="B2813" t="s">
        <v>236</v>
      </c>
      <c r="C2813" t="s">
        <v>2470</v>
      </c>
      <c r="D2813" t="s">
        <v>462</v>
      </c>
      <c r="E2813" t="s">
        <v>3081</v>
      </c>
    </row>
    <row r="2814" spans="1:5">
      <c r="A2814" t="s">
        <v>3086</v>
      </c>
      <c r="B2814" t="s">
        <v>236</v>
      </c>
      <c r="C2814" t="s">
        <v>2470</v>
      </c>
      <c r="D2814" t="s">
        <v>462</v>
      </c>
      <c r="E2814" t="s">
        <v>3081</v>
      </c>
    </row>
    <row r="2815" spans="1:5">
      <c r="A2815" t="s">
        <v>3087</v>
      </c>
      <c r="B2815" t="s">
        <v>236</v>
      </c>
      <c r="C2815" t="s">
        <v>2470</v>
      </c>
      <c r="D2815" t="s">
        <v>462</v>
      </c>
      <c r="E2815" t="s">
        <v>3081</v>
      </c>
    </row>
    <row r="2816" spans="1:5">
      <c r="A2816" t="s">
        <v>3088</v>
      </c>
      <c r="B2816" t="s">
        <v>236</v>
      </c>
      <c r="C2816" t="s">
        <v>2470</v>
      </c>
      <c r="D2816" t="s">
        <v>462</v>
      </c>
      <c r="E2816" t="s">
        <v>3081</v>
      </c>
    </row>
    <row r="2817" spans="1:5">
      <c r="A2817" t="s">
        <v>3089</v>
      </c>
      <c r="B2817" t="s">
        <v>236</v>
      </c>
      <c r="C2817" t="s">
        <v>2470</v>
      </c>
      <c r="D2817" t="s">
        <v>462</v>
      </c>
      <c r="E2817" t="s">
        <v>3081</v>
      </c>
    </row>
    <row r="2818" spans="1:5">
      <c r="A2818" t="s">
        <v>3090</v>
      </c>
      <c r="B2818" t="s">
        <v>236</v>
      </c>
      <c r="C2818" t="s">
        <v>2470</v>
      </c>
      <c r="D2818" t="s">
        <v>462</v>
      </c>
      <c r="E2818" t="s">
        <v>3081</v>
      </c>
    </row>
    <row r="2819" spans="1:5">
      <c r="A2819" t="s">
        <v>3091</v>
      </c>
      <c r="B2819" t="s">
        <v>236</v>
      </c>
      <c r="C2819" t="s">
        <v>2470</v>
      </c>
      <c r="D2819" t="s">
        <v>462</v>
      </c>
      <c r="E2819" t="s">
        <v>3081</v>
      </c>
    </row>
    <row r="2820" spans="1:5">
      <c r="A2820" t="s">
        <v>3092</v>
      </c>
      <c r="B2820" t="s">
        <v>236</v>
      </c>
      <c r="C2820" t="s">
        <v>2470</v>
      </c>
      <c r="D2820" t="s">
        <v>462</v>
      </c>
      <c r="E2820" t="s">
        <v>3081</v>
      </c>
    </row>
    <row r="2821" spans="1:5">
      <c r="A2821" t="s">
        <v>3093</v>
      </c>
      <c r="B2821" t="s">
        <v>236</v>
      </c>
      <c r="C2821" t="s">
        <v>2470</v>
      </c>
      <c r="D2821" t="s">
        <v>462</v>
      </c>
      <c r="E2821" t="s">
        <v>3081</v>
      </c>
    </row>
    <row r="2822" spans="1:5">
      <c r="A2822" t="s">
        <v>3094</v>
      </c>
      <c r="B2822" t="s">
        <v>236</v>
      </c>
      <c r="C2822" t="s">
        <v>2470</v>
      </c>
      <c r="D2822" t="s">
        <v>462</v>
      </c>
      <c r="E2822" t="s">
        <v>3081</v>
      </c>
    </row>
    <row r="2823" spans="1:5">
      <c r="A2823" t="s">
        <v>3095</v>
      </c>
      <c r="B2823" t="s">
        <v>236</v>
      </c>
      <c r="C2823" t="s">
        <v>2470</v>
      </c>
      <c r="D2823" t="s">
        <v>462</v>
      </c>
      <c r="E2823" t="s">
        <v>3081</v>
      </c>
    </row>
    <row r="2824" spans="1:5">
      <c r="A2824" t="s">
        <v>3096</v>
      </c>
      <c r="B2824" t="s">
        <v>236</v>
      </c>
      <c r="C2824" t="s">
        <v>2470</v>
      </c>
      <c r="D2824" t="s">
        <v>462</v>
      </c>
      <c r="E2824" t="s">
        <v>3081</v>
      </c>
    </row>
    <row r="2825" spans="1:5">
      <c r="A2825" t="s">
        <v>3097</v>
      </c>
      <c r="B2825" t="s">
        <v>236</v>
      </c>
      <c r="C2825" t="s">
        <v>2470</v>
      </c>
      <c r="D2825" t="s">
        <v>462</v>
      </c>
      <c r="E2825" t="s">
        <v>3081</v>
      </c>
    </row>
    <row r="2826" spans="1:5">
      <c r="A2826" t="s">
        <v>3098</v>
      </c>
      <c r="B2826" t="s">
        <v>236</v>
      </c>
      <c r="C2826" t="s">
        <v>2470</v>
      </c>
      <c r="D2826" t="s">
        <v>462</v>
      </c>
      <c r="E2826" t="s">
        <v>3081</v>
      </c>
    </row>
    <row r="2827" spans="1:5">
      <c r="A2827" t="s">
        <v>3099</v>
      </c>
      <c r="B2827" t="s">
        <v>236</v>
      </c>
      <c r="C2827" t="s">
        <v>2470</v>
      </c>
      <c r="D2827" t="s">
        <v>462</v>
      </c>
      <c r="E2827" t="s">
        <v>3081</v>
      </c>
    </row>
    <row r="2828" spans="1:5">
      <c r="A2828" t="s">
        <v>3100</v>
      </c>
      <c r="B2828" t="s">
        <v>236</v>
      </c>
      <c r="C2828" t="s">
        <v>2470</v>
      </c>
      <c r="D2828" t="s">
        <v>462</v>
      </c>
      <c r="E2828" t="s">
        <v>3081</v>
      </c>
    </row>
    <row r="2829" spans="1:5">
      <c r="A2829" t="s">
        <v>3101</v>
      </c>
      <c r="B2829" t="s">
        <v>236</v>
      </c>
      <c r="C2829" t="s">
        <v>2470</v>
      </c>
      <c r="D2829" t="s">
        <v>462</v>
      </c>
      <c r="E2829" t="s">
        <v>3081</v>
      </c>
    </row>
    <row r="2830" spans="1:5">
      <c r="A2830" t="s">
        <v>3102</v>
      </c>
      <c r="B2830" t="s">
        <v>236</v>
      </c>
      <c r="C2830" t="s">
        <v>2470</v>
      </c>
      <c r="D2830" t="s">
        <v>462</v>
      </c>
      <c r="E2830" t="s">
        <v>3081</v>
      </c>
    </row>
    <row r="2831" spans="1:5">
      <c r="A2831" t="s">
        <v>3103</v>
      </c>
      <c r="B2831" t="s">
        <v>236</v>
      </c>
      <c r="C2831" t="s">
        <v>2470</v>
      </c>
      <c r="D2831" t="s">
        <v>462</v>
      </c>
      <c r="E2831" t="s">
        <v>3081</v>
      </c>
    </row>
    <row r="2832" spans="1:5">
      <c r="A2832" t="s">
        <v>3104</v>
      </c>
      <c r="B2832" t="s">
        <v>236</v>
      </c>
      <c r="C2832" t="s">
        <v>2470</v>
      </c>
      <c r="D2832" t="s">
        <v>462</v>
      </c>
      <c r="E2832" t="s">
        <v>3081</v>
      </c>
    </row>
    <row r="2833" spans="1:5">
      <c r="A2833" t="s">
        <v>3105</v>
      </c>
      <c r="B2833" t="s">
        <v>236</v>
      </c>
      <c r="C2833" t="s">
        <v>2470</v>
      </c>
      <c r="D2833" t="s">
        <v>462</v>
      </c>
      <c r="E2833" t="s">
        <v>3081</v>
      </c>
    </row>
    <row r="2834" spans="1:5">
      <c r="A2834" t="s">
        <v>3106</v>
      </c>
      <c r="B2834" t="s">
        <v>236</v>
      </c>
      <c r="C2834" t="s">
        <v>2470</v>
      </c>
      <c r="D2834" t="s">
        <v>462</v>
      </c>
      <c r="E2834" t="s">
        <v>3081</v>
      </c>
    </row>
    <row r="2835" spans="1:5">
      <c r="A2835" t="s">
        <v>3107</v>
      </c>
      <c r="B2835" t="s">
        <v>421</v>
      </c>
      <c r="C2835" t="s">
        <v>2470</v>
      </c>
      <c r="D2835" t="s">
        <v>462</v>
      </c>
      <c r="E2835" t="s">
        <v>3108</v>
      </c>
    </row>
    <row r="2836" spans="1:5">
      <c r="A2836" t="s">
        <v>3109</v>
      </c>
      <c r="B2836" t="s">
        <v>421</v>
      </c>
      <c r="C2836" t="s">
        <v>2470</v>
      </c>
      <c r="D2836" t="s">
        <v>462</v>
      </c>
      <c r="E2836" t="s">
        <v>3108</v>
      </c>
    </row>
    <row r="2837" spans="1:5">
      <c r="A2837" t="s">
        <v>3110</v>
      </c>
      <c r="B2837" t="s">
        <v>421</v>
      </c>
      <c r="C2837" t="s">
        <v>2470</v>
      </c>
      <c r="D2837" t="s">
        <v>462</v>
      </c>
      <c r="E2837" t="s">
        <v>3108</v>
      </c>
    </row>
    <row r="2838" spans="1:5">
      <c r="A2838" t="s">
        <v>3111</v>
      </c>
      <c r="B2838" t="s">
        <v>421</v>
      </c>
      <c r="C2838" t="s">
        <v>2470</v>
      </c>
      <c r="D2838" t="s">
        <v>462</v>
      </c>
      <c r="E2838" t="s">
        <v>3108</v>
      </c>
    </row>
    <row r="2839" spans="1:5">
      <c r="A2839" t="s">
        <v>3112</v>
      </c>
      <c r="B2839" t="s">
        <v>101</v>
      </c>
      <c r="C2839" t="s">
        <v>2470</v>
      </c>
      <c r="D2839" t="s">
        <v>462</v>
      </c>
      <c r="E2839" t="s">
        <v>3113</v>
      </c>
    </row>
    <row r="2840" spans="1:5">
      <c r="A2840" t="s">
        <v>3114</v>
      </c>
      <c r="B2840" t="s">
        <v>101</v>
      </c>
      <c r="C2840" t="s">
        <v>2470</v>
      </c>
      <c r="D2840" t="s">
        <v>462</v>
      </c>
      <c r="E2840" t="s">
        <v>3113</v>
      </c>
    </row>
    <row r="2841" spans="1:5">
      <c r="A2841" t="s">
        <v>3115</v>
      </c>
      <c r="B2841" t="s">
        <v>101</v>
      </c>
      <c r="C2841" t="s">
        <v>2470</v>
      </c>
      <c r="D2841" t="s">
        <v>462</v>
      </c>
      <c r="E2841" t="s">
        <v>3113</v>
      </c>
    </row>
    <row r="2842" spans="1:5">
      <c r="A2842" t="s">
        <v>3116</v>
      </c>
      <c r="B2842" t="s">
        <v>108</v>
      </c>
      <c r="C2842" t="s">
        <v>2470</v>
      </c>
      <c r="D2842" t="s">
        <v>462</v>
      </c>
      <c r="E2842" t="s">
        <v>3117</v>
      </c>
    </row>
    <row r="2843" spans="1:5">
      <c r="A2843" t="s">
        <v>3118</v>
      </c>
      <c r="B2843" t="s">
        <v>108</v>
      </c>
      <c r="C2843" t="s">
        <v>2470</v>
      </c>
      <c r="D2843" t="s">
        <v>462</v>
      </c>
      <c r="E2843" t="s">
        <v>3117</v>
      </c>
    </row>
    <row r="2844" spans="1:5">
      <c r="A2844" t="s">
        <v>3119</v>
      </c>
      <c r="B2844" t="s">
        <v>108</v>
      </c>
      <c r="C2844" t="s">
        <v>2470</v>
      </c>
      <c r="D2844" t="s">
        <v>462</v>
      </c>
      <c r="E2844" t="s">
        <v>3117</v>
      </c>
    </row>
    <row r="2845" spans="1:5">
      <c r="A2845" t="s">
        <v>3120</v>
      </c>
      <c r="B2845" t="s">
        <v>108</v>
      </c>
      <c r="C2845" t="s">
        <v>2470</v>
      </c>
      <c r="D2845" t="s">
        <v>462</v>
      </c>
      <c r="E2845" t="s">
        <v>3117</v>
      </c>
    </row>
    <row r="2846" spans="1:5">
      <c r="A2846" t="s">
        <v>3121</v>
      </c>
      <c r="B2846" t="s">
        <v>108</v>
      </c>
      <c r="C2846" t="s">
        <v>2470</v>
      </c>
      <c r="D2846" t="s">
        <v>462</v>
      </c>
      <c r="E2846" t="s">
        <v>3117</v>
      </c>
    </row>
    <row r="2847" spans="1:5">
      <c r="A2847" t="s">
        <v>3122</v>
      </c>
      <c r="B2847" t="s">
        <v>108</v>
      </c>
      <c r="C2847" t="s">
        <v>2470</v>
      </c>
      <c r="D2847" t="s">
        <v>462</v>
      </c>
      <c r="E2847" t="s">
        <v>3117</v>
      </c>
    </row>
    <row r="2848" spans="1:5">
      <c r="A2848" t="s">
        <v>3123</v>
      </c>
      <c r="B2848" t="s">
        <v>108</v>
      </c>
      <c r="C2848" t="s">
        <v>2470</v>
      </c>
      <c r="D2848" t="s">
        <v>462</v>
      </c>
      <c r="E2848" t="s">
        <v>3117</v>
      </c>
    </row>
    <row r="2849" spans="1:5">
      <c r="A2849" t="s">
        <v>3124</v>
      </c>
      <c r="B2849" t="s">
        <v>108</v>
      </c>
      <c r="C2849" t="s">
        <v>2470</v>
      </c>
      <c r="D2849" t="s">
        <v>462</v>
      </c>
      <c r="E2849" t="s">
        <v>3117</v>
      </c>
    </row>
    <row r="2850" spans="1:5">
      <c r="A2850" t="s">
        <v>3125</v>
      </c>
      <c r="B2850" t="s">
        <v>108</v>
      </c>
      <c r="C2850" t="s">
        <v>2470</v>
      </c>
      <c r="D2850" t="s">
        <v>462</v>
      </c>
      <c r="E2850" t="s">
        <v>3117</v>
      </c>
    </row>
    <row r="2851" spans="1:5">
      <c r="A2851" t="s">
        <v>3126</v>
      </c>
      <c r="B2851" t="s">
        <v>108</v>
      </c>
      <c r="C2851" t="s">
        <v>2470</v>
      </c>
      <c r="D2851" t="s">
        <v>462</v>
      </c>
      <c r="E2851" t="s">
        <v>3117</v>
      </c>
    </row>
    <row r="2852" spans="1:5">
      <c r="A2852" t="s">
        <v>3127</v>
      </c>
      <c r="B2852" t="s">
        <v>108</v>
      </c>
      <c r="C2852" t="s">
        <v>2470</v>
      </c>
      <c r="D2852" t="s">
        <v>462</v>
      </c>
      <c r="E2852" t="s">
        <v>3117</v>
      </c>
    </row>
    <row r="2853" spans="1:5">
      <c r="A2853" t="s">
        <v>3128</v>
      </c>
      <c r="B2853" t="s">
        <v>108</v>
      </c>
      <c r="C2853" t="s">
        <v>2470</v>
      </c>
      <c r="D2853" t="s">
        <v>462</v>
      </c>
      <c r="E2853" t="s">
        <v>3117</v>
      </c>
    </row>
    <row r="2854" spans="1:5">
      <c r="A2854" t="s">
        <v>3129</v>
      </c>
      <c r="B2854" t="s">
        <v>108</v>
      </c>
      <c r="C2854" t="s">
        <v>2470</v>
      </c>
      <c r="D2854" t="s">
        <v>462</v>
      </c>
      <c r="E2854" t="s">
        <v>3117</v>
      </c>
    </row>
    <row r="2855" spans="1:5">
      <c r="A2855" t="s">
        <v>3130</v>
      </c>
      <c r="B2855" t="s">
        <v>108</v>
      </c>
      <c r="C2855" t="s">
        <v>2470</v>
      </c>
      <c r="D2855" t="s">
        <v>462</v>
      </c>
      <c r="E2855" t="s">
        <v>3117</v>
      </c>
    </row>
    <row r="2856" spans="1:5">
      <c r="A2856" t="s">
        <v>3131</v>
      </c>
      <c r="B2856" t="s">
        <v>108</v>
      </c>
      <c r="C2856" t="s">
        <v>2470</v>
      </c>
      <c r="D2856" t="s">
        <v>462</v>
      </c>
      <c r="E2856" t="s">
        <v>3117</v>
      </c>
    </row>
    <row r="2857" spans="1:5">
      <c r="A2857" t="s">
        <v>3132</v>
      </c>
      <c r="B2857" t="s">
        <v>108</v>
      </c>
      <c r="C2857" t="s">
        <v>2470</v>
      </c>
      <c r="D2857" t="s">
        <v>462</v>
      </c>
      <c r="E2857" t="s">
        <v>3117</v>
      </c>
    </row>
    <row r="2858" spans="1:5">
      <c r="A2858" t="s">
        <v>3133</v>
      </c>
      <c r="B2858" t="s">
        <v>108</v>
      </c>
      <c r="C2858" t="s">
        <v>2470</v>
      </c>
      <c r="D2858" t="s">
        <v>462</v>
      </c>
      <c r="E2858" t="s">
        <v>3117</v>
      </c>
    </row>
    <row r="2859" spans="1:5">
      <c r="A2859" t="s">
        <v>3134</v>
      </c>
      <c r="B2859" t="s">
        <v>108</v>
      </c>
      <c r="C2859" t="s">
        <v>2470</v>
      </c>
      <c r="D2859" t="s">
        <v>462</v>
      </c>
      <c r="E2859" t="s">
        <v>3117</v>
      </c>
    </row>
    <row r="2860" spans="1:5">
      <c r="A2860" t="s">
        <v>3135</v>
      </c>
      <c r="B2860" t="s">
        <v>108</v>
      </c>
      <c r="C2860" t="s">
        <v>2470</v>
      </c>
      <c r="D2860" t="s">
        <v>462</v>
      </c>
      <c r="E2860" t="s">
        <v>3117</v>
      </c>
    </row>
    <row r="2861" spans="1:5">
      <c r="A2861" t="s">
        <v>3136</v>
      </c>
      <c r="B2861" t="s">
        <v>108</v>
      </c>
      <c r="C2861" t="s">
        <v>2470</v>
      </c>
      <c r="D2861" t="s">
        <v>462</v>
      </c>
      <c r="E2861" t="s">
        <v>3117</v>
      </c>
    </row>
    <row r="2862" spans="1:5">
      <c r="A2862" t="s">
        <v>3137</v>
      </c>
      <c r="B2862" t="s">
        <v>108</v>
      </c>
      <c r="C2862" t="s">
        <v>2470</v>
      </c>
      <c r="D2862" t="s">
        <v>462</v>
      </c>
      <c r="E2862" t="s">
        <v>3117</v>
      </c>
    </row>
    <row r="2863" spans="1:5">
      <c r="A2863" t="s">
        <v>3138</v>
      </c>
      <c r="B2863" t="s">
        <v>108</v>
      </c>
      <c r="C2863" t="s">
        <v>2470</v>
      </c>
      <c r="D2863" t="s">
        <v>462</v>
      </c>
      <c r="E2863" t="s">
        <v>3117</v>
      </c>
    </row>
    <row r="2864" spans="1:5">
      <c r="A2864" t="s">
        <v>3139</v>
      </c>
      <c r="B2864" t="s">
        <v>108</v>
      </c>
      <c r="C2864" t="s">
        <v>2470</v>
      </c>
      <c r="D2864" t="s">
        <v>462</v>
      </c>
      <c r="E2864" t="s">
        <v>3117</v>
      </c>
    </row>
    <row r="2865" spans="1:5">
      <c r="A2865" t="s">
        <v>3140</v>
      </c>
      <c r="B2865" t="s">
        <v>108</v>
      </c>
      <c r="C2865" t="s">
        <v>2470</v>
      </c>
      <c r="D2865" t="s">
        <v>462</v>
      </c>
      <c r="E2865" t="s">
        <v>3117</v>
      </c>
    </row>
    <row r="2866" spans="1:5">
      <c r="A2866" t="s">
        <v>3141</v>
      </c>
      <c r="B2866" t="s">
        <v>108</v>
      </c>
      <c r="C2866" t="s">
        <v>2470</v>
      </c>
      <c r="D2866" t="s">
        <v>462</v>
      </c>
      <c r="E2866" t="s">
        <v>3117</v>
      </c>
    </row>
    <row r="2867" spans="1:5">
      <c r="A2867" t="s">
        <v>3142</v>
      </c>
      <c r="B2867" t="s">
        <v>108</v>
      </c>
      <c r="C2867" t="s">
        <v>2470</v>
      </c>
      <c r="D2867" t="s">
        <v>462</v>
      </c>
      <c r="E2867" t="s">
        <v>3117</v>
      </c>
    </row>
    <row r="2868" spans="1:5">
      <c r="A2868" t="s">
        <v>3143</v>
      </c>
      <c r="B2868" t="s">
        <v>108</v>
      </c>
      <c r="C2868" t="s">
        <v>2470</v>
      </c>
      <c r="D2868" t="s">
        <v>462</v>
      </c>
      <c r="E2868" t="s">
        <v>3117</v>
      </c>
    </row>
    <row r="2869" spans="1:5">
      <c r="A2869" t="s">
        <v>3144</v>
      </c>
      <c r="B2869" t="s">
        <v>108</v>
      </c>
      <c r="C2869" t="s">
        <v>2470</v>
      </c>
      <c r="D2869" t="s">
        <v>462</v>
      </c>
      <c r="E2869" t="s">
        <v>3117</v>
      </c>
    </row>
    <row r="2870" spans="1:5">
      <c r="A2870" t="s">
        <v>3145</v>
      </c>
      <c r="B2870" t="s">
        <v>108</v>
      </c>
      <c r="C2870" t="s">
        <v>2470</v>
      </c>
      <c r="D2870" t="s">
        <v>462</v>
      </c>
      <c r="E2870" t="s">
        <v>3117</v>
      </c>
    </row>
    <row r="2871" spans="1:5">
      <c r="A2871" t="s">
        <v>3146</v>
      </c>
      <c r="B2871" t="s">
        <v>108</v>
      </c>
      <c r="C2871" t="s">
        <v>2470</v>
      </c>
      <c r="D2871" t="s">
        <v>462</v>
      </c>
      <c r="E2871" t="s">
        <v>3117</v>
      </c>
    </row>
    <row r="2872" spans="1:5">
      <c r="A2872" t="s">
        <v>3147</v>
      </c>
      <c r="B2872" t="s">
        <v>108</v>
      </c>
      <c r="C2872" t="s">
        <v>2470</v>
      </c>
      <c r="D2872" t="s">
        <v>462</v>
      </c>
      <c r="E2872" t="s">
        <v>3117</v>
      </c>
    </row>
    <row r="2873" spans="1:5">
      <c r="A2873" t="s">
        <v>3148</v>
      </c>
      <c r="B2873" t="s">
        <v>108</v>
      </c>
      <c r="C2873" t="s">
        <v>2470</v>
      </c>
      <c r="D2873" t="s">
        <v>462</v>
      </c>
      <c r="E2873" t="s">
        <v>3117</v>
      </c>
    </row>
    <row r="2874" spans="1:5">
      <c r="A2874" t="s">
        <v>3149</v>
      </c>
      <c r="B2874" t="s">
        <v>108</v>
      </c>
      <c r="C2874" t="s">
        <v>2470</v>
      </c>
      <c r="D2874" t="s">
        <v>462</v>
      </c>
      <c r="E2874" t="s">
        <v>3117</v>
      </c>
    </row>
    <row r="2875" spans="1:5">
      <c r="A2875" t="s">
        <v>3150</v>
      </c>
      <c r="B2875" t="s">
        <v>108</v>
      </c>
      <c r="C2875" t="s">
        <v>2470</v>
      </c>
      <c r="D2875" t="s">
        <v>462</v>
      </c>
      <c r="E2875" t="s">
        <v>3117</v>
      </c>
    </row>
    <row r="2876" spans="1:5">
      <c r="A2876" t="s">
        <v>3151</v>
      </c>
      <c r="B2876" t="s">
        <v>108</v>
      </c>
      <c r="C2876" t="s">
        <v>2470</v>
      </c>
      <c r="D2876" t="s">
        <v>462</v>
      </c>
      <c r="E2876" t="s">
        <v>3117</v>
      </c>
    </row>
    <row r="2877" spans="1:5">
      <c r="A2877" t="s">
        <v>3152</v>
      </c>
      <c r="B2877" t="s">
        <v>108</v>
      </c>
      <c r="C2877" t="s">
        <v>2470</v>
      </c>
      <c r="D2877" t="s">
        <v>462</v>
      </c>
      <c r="E2877" t="s">
        <v>3117</v>
      </c>
    </row>
    <row r="2878" spans="1:5">
      <c r="A2878" t="s">
        <v>3153</v>
      </c>
      <c r="B2878" t="s">
        <v>108</v>
      </c>
      <c r="C2878" t="s">
        <v>2470</v>
      </c>
      <c r="D2878" t="s">
        <v>462</v>
      </c>
      <c r="E2878" t="s">
        <v>3117</v>
      </c>
    </row>
    <row r="2879" spans="1:5">
      <c r="A2879" t="s">
        <v>3154</v>
      </c>
      <c r="B2879" t="s">
        <v>108</v>
      </c>
      <c r="C2879" t="s">
        <v>2470</v>
      </c>
      <c r="D2879" t="s">
        <v>462</v>
      </c>
      <c r="E2879" t="s">
        <v>3117</v>
      </c>
    </row>
    <row r="2880" spans="1:5">
      <c r="A2880" t="s">
        <v>3155</v>
      </c>
      <c r="B2880" t="s">
        <v>108</v>
      </c>
      <c r="C2880" t="s">
        <v>2470</v>
      </c>
      <c r="D2880" t="s">
        <v>462</v>
      </c>
      <c r="E2880" t="s">
        <v>3117</v>
      </c>
    </row>
    <row r="2881" spans="1:5">
      <c r="A2881" t="s">
        <v>3156</v>
      </c>
      <c r="B2881" t="s">
        <v>108</v>
      </c>
      <c r="C2881" t="s">
        <v>2470</v>
      </c>
      <c r="D2881" t="s">
        <v>462</v>
      </c>
      <c r="E2881" t="s">
        <v>3117</v>
      </c>
    </row>
    <row r="2882" spans="1:5">
      <c r="A2882" t="s">
        <v>3157</v>
      </c>
      <c r="B2882" t="s">
        <v>108</v>
      </c>
      <c r="C2882" t="s">
        <v>2470</v>
      </c>
      <c r="D2882" t="s">
        <v>462</v>
      </c>
      <c r="E2882" t="s">
        <v>3117</v>
      </c>
    </row>
    <row r="2883" spans="1:5">
      <c r="A2883" t="s">
        <v>3158</v>
      </c>
      <c r="B2883" t="s">
        <v>108</v>
      </c>
      <c r="C2883" t="s">
        <v>2470</v>
      </c>
      <c r="D2883" t="s">
        <v>462</v>
      </c>
      <c r="E2883" t="s">
        <v>3117</v>
      </c>
    </row>
    <row r="2884" spans="1:5">
      <c r="A2884" t="s">
        <v>3159</v>
      </c>
      <c r="B2884" t="s">
        <v>108</v>
      </c>
      <c r="C2884" t="s">
        <v>2470</v>
      </c>
      <c r="D2884" t="s">
        <v>462</v>
      </c>
      <c r="E2884" t="s">
        <v>3117</v>
      </c>
    </row>
    <row r="2885" spans="1:5">
      <c r="A2885" t="s">
        <v>3160</v>
      </c>
      <c r="B2885" t="s">
        <v>108</v>
      </c>
      <c r="C2885" t="s">
        <v>2470</v>
      </c>
      <c r="D2885" t="s">
        <v>462</v>
      </c>
      <c r="E2885" t="s">
        <v>3117</v>
      </c>
    </row>
    <row r="2886" spans="1:5">
      <c r="A2886" t="s">
        <v>3161</v>
      </c>
      <c r="B2886" t="s">
        <v>108</v>
      </c>
      <c r="C2886" t="s">
        <v>2470</v>
      </c>
      <c r="D2886" t="s">
        <v>462</v>
      </c>
      <c r="E2886" t="s">
        <v>3117</v>
      </c>
    </row>
    <row r="2887" spans="1:5">
      <c r="A2887" t="s">
        <v>3162</v>
      </c>
      <c r="B2887" t="s">
        <v>108</v>
      </c>
      <c r="C2887" t="s">
        <v>2470</v>
      </c>
      <c r="D2887" t="s">
        <v>462</v>
      </c>
      <c r="E2887" t="s">
        <v>3117</v>
      </c>
    </row>
    <row r="2888" spans="1:5">
      <c r="A2888" t="s">
        <v>3163</v>
      </c>
      <c r="B2888" t="s">
        <v>108</v>
      </c>
      <c r="C2888" t="s">
        <v>2470</v>
      </c>
      <c r="D2888" t="s">
        <v>462</v>
      </c>
      <c r="E2888" t="s">
        <v>3117</v>
      </c>
    </row>
    <row r="2889" spans="1:5">
      <c r="A2889" t="s">
        <v>3164</v>
      </c>
      <c r="B2889" t="s">
        <v>108</v>
      </c>
      <c r="C2889" t="s">
        <v>2470</v>
      </c>
      <c r="D2889" t="s">
        <v>462</v>
      </c>
      <c r="E2889" t="s">
        <v>3117</v>
      </c>
    </row>
    <row r="2890" spans="1:5">
      <c r="A2890" t="s">
        <v>3165</v>
      </c>
      <c r="B2890" t="s">
        <v>108</v>
      </c>
      <c r="C2890" t="s">
        <v>2470</v>
      </c>
      <c r="D2890" t="s">
        <v>462</v>
      </c>
      <c r="E2890" t="s">
        <v>3117</v>
      </c>
    </row>
    <row r="2891" spans="1:5">
      <c r="A2891" t="s">
        <v>3166</v>
      </c>
      <c r="B2891" t="s">
        <v>108</v>
      </c>
      <c r="C2891" t="s">
        <v>2470</v>
      </c>
      <c r="D2891" t="s">
        <v>462</v>
      </c>
      <c r="E2891" t="s">
        <v>3117</v>
      </c>
    </row>
    <row r="2892" spans="1:5">
      <c r="A2892" t="s">
        <v>3167</v>
      </c>
      <c r="B2892" t="s">
        <v>147</v>
      </c>
      <c r="C2892" t="s">
        <v>2470</v>
      </c>
      <c r="D2892" t="s">
        <v>563</v>
      </c>
      <c r="E2892" t="s">
        <v>3168</v>
      </c>
    </row>
    <row r="2893" spans="1:5">
      <c r="A2893" t="s">
        <v>3169</v>
      </c>
      <c r="B2893" t="s">
        <v>147</v>
      </c>
      <c r="C2893" t="s">
        <v>2470</v>
      </c>
      <c r="D2893" t="s">
        <v>563</v>
      </c>
      <c r="E2893" t="s">
        <v>3168</v>
      </c>
    </row>
    <row r="2894" spans="1:5">
      <c r="A2894" t="s">
        <v>3170</v>
      </c>
      <c r="B2894" t="s">
        <v>147</v>
      </c>
      <c r="C2894" t="s">
        <v>2470</v>
      </c>
      <c r="D2894" t="s">
        <v>563</v>
      </c>
      <c r="E2894" t="s">
        <v>3168</v>
      </c>
    </row>
    <row r="2895" spans="1:5">
      <c r="A2895" t="s">
        <v>3171</v>
      </c>
      <c r="B2895" t="s">
        <v>147</v>
      </c>
      <c r="C2895" t="s">
        <v>2470</v>
      </c>
      <c r="D2895" t="s">
        <v>563</v>
      </c>
      <c r="E2895" t="s">
        <v>3168</v>
      </c>
    </row>
    <row r="2896" spans="1:5">
      <c r="A2896" t="s">
        <v>3172</v>
      </c>
      <c r="B2896" t="s">
        <v>147</v>
      </c>
      <c r="C2896" t="s">
        <v>2470</v>
      </c>
      <c r="D2896" t="s">
        <v>563</v>
      </c>
      <c r="E2896" t="s">
        <v>3168</v>
      </c>
    </row>
    <row r="2897" spans="1:5">
      <c r="A2897" t="s">
        <v>3173</v>
      </c>
      <c r="B2897" t="s">
        <v>147</v>
      </c>
      <c r="C2897" t="s">
        <v>2470</v>
      </c>
      <c r="D2897" t="s">
        <v>563</v>
      </c>
      <c r="E2897" t="s">
        <v>3168</v>
      </c>
    </row>
    <row r="2898" spans="1:5">
      <c r="A2898" t="s">
        <v>3002</v>
      </c>
      <c r="B2898" t="s">
        <v>147</v>
      </c>
      <c r="C2898" t="s">
        <v>2470</v>
      </c>
      <c r="D2898" t="s">
        <v>563</v>
      </c>
      <c r="E2898" t="s">
        <v>3168</v>
      </c>
    </row>
    <row r="2899" spans="1:5">
      <c r="A2899" t="s">
        <v>3174</v>
      </c>
      <c r="B2899" t="s">
        <v>147</v>
      </c>
      <c r="C2899" t="s">
        <v>2470</v>
      </c>
      <c r="D2899" t="s">
        <v>563</v>
      </c>
      <c r="E2899" t="s">
        <v>3168</v>
      </c>
    </row>
    <row r="2900" spans="1:5">
      <c r="A2900" t="s">
        <v>2994</v>
      </c>
      <c r="B2900" t="s">
        <v>147</v>
      </c>
      <c r="C2900" t="s">
        <v>2470</v>
      </c>
      <c r="D2900" t="s">
        <v>563</v>
      </c>
      <c r="E2900" t="s">
        <v>3168</v>
      </c>
    </row>
    <row r="2901" spans="1:5">
      <c r="A2901" t="s">
        <v>2647</v>
      </c>
      <c r="B2901" t="s">
        <v>147</v>
      </c>
      <c r="C2901" t="s">
        <v>2470</v>
      </c>
      <c r="D2901" t="s">
        <v>563</v>
      </c>
      <c r="E2901" t="s">
        <v>3168</v>
      </c>
    </row>
    <row r="2902" spans="1:5">
      <c r="A2902" t="s">
        <v>3005</v>
      </c>
      <c r="B2902" t="s">
        <v>6</v>
      </c>
      <c r="C2902" t="s">
        <v>2470</v>
      </c>
      <c r="D2902" t="s">
        <v>563</v>
      </c>
      <c r="E2902" t="s">
        <v>3175</v>
      </c>
    </row>
    <row r="2903" spans="1:5">
      <c r="A2903" t="s">
        <v>3013</v>
      </c>
      <c r="B2903" t="s">
        <v>11</v>
      </c>
      <c r="C2903" t="s">
        <v>2470</v>
      </c>
      <c r="D2903" t="s">
        <v>563</v>
      </c>
      <c r="E2903" t="s">
        <v>3176</v>
      </c>
    </row>
    <row r="2904" spans="1:5">
      <c r="A2904" t="s">
        <v>3177</v>
      </c>
      <c r="B2904" t="s">
        <v>17</v>
      </c>
      <c r="C2904" t="s">
        <v>2470</v>
      </c>
      <c r="D2904" t="s">
        <v>563</v>
      </c>
      <c r="E2904" t="s">
        <v>3178</v>
      </c>
    </row>
    <row r="2905" spans="1:5">
      <c r="A2905" t="s">
        <v>3179</v>
      </c>
      <c r="B2905" t="s">
        <v>32</v>
      </c>
      <c r="C2905" t="s">
        <v>2470</v>
      </c>
      <c r="D2905" t="s">
        <v>563</v>
      </c>
      <c r="E2905" t="s">
        <v>3180</v>
      </c>
    </row>
    <row r="2906" spans="1:5">
      <c r="A2906" t="s">
        <v>3181</v>
      </c>
      <c r="B2906" t="s">
        <v>32</v>
      </c>
      <c r="C2906" t="s">
        <v>2470</v>
      </c>
      <c r="D2906" t="s">
        <v>563</v>
      </c>
      <c r="E2906" t="s">
        <v>3180</v>
      </c>
    </row>
    <row r="2907" spans="1:5">
      <c r="A2907" t="s">
        <v>3182</v>
      </c>
      <c r="B2907" t="s">
        <v>32</v>
      </c>
      <c r="C2907" t="s">
        <v>2470</v>
      </c>
      <c r="D2907" t="s">
        <v>563</v>
      </c>
      <c r="E2907" t="s">
        <v>3180</v>
      </c>
    </row>
    <row r="2908" spans="1:5">
      <c r="A2908" t="s">
        <v>3183</v>
      </c>
      <c r="B2908" t="s">
        <v>32</v>
      </c>
      <c r="C2908" t="s">
        <v>2470</v>
      </c>
      <c r="D2908" t="s">
        <v>563</v>
      </c>
      <c r="E2908" t="s">
        <v>3180</v>
      </c>
    </row>
    <row r="2909" spans="1:5">
      <c r="A2909" t="s">
        <v>3184</v>
      </c>
      <c r="B2909" t="s">
        <v>32</v>
      </c>
      <c r="C2909" t="s">
        <v>2470</v>
      </c>
      <c r="D2909" t="s">
        <v>563</v>
      </c>
      <c r="E2909" t="s">
        <v>3180</v>
      </c>
    </row>
    <row r="2910" spans="1:5">
      <c r="A2910" t="s">
        <v>3185</v>
      </c>
      <c r="B2910" t="s">
        <v>32</v>
      </c>
      <c r="C2910" t="s">
        <v>2470</v>
      </c>
      <c r="D2910" t="s">
        <v>563</v>
      </c>
      <c r="E2910" t="s">
        <v>3180</v>
      </c>
    </row>
    <row r="2911" spans="1:5">
      <c r="A2911" t="s">
        <v>3186</v>
      </c>
      <c r="B2911" t="s">
        <v>32</v>
      </c>
      <c r="C2911" t="s">
        <v>2470</v>
      </c>
      <c r="D2911" t="s">
        <v>563</v>
      </c>
      <c r="E2911" t="s">
        <v>3180</v>
      </c>
    </row>
    <row r="2912" spans="1:5">
      <c r="A2912" t="s">
        <v>3187</v>
      </c>
      <c r="B2912" t="s">
        <v>32</v>
      </c>
      <c r="C2912" t="s">
        <v>2470</v>
      </c>
      <c r="D2912" t="s">
        <v>563</v>
      </c>
      <c r="E2912" t="s">
        <v>3180</v>
      </c>
    </row>
    <row r="2913" spans="1:5">
      <c r="A2913" t="s">
        <v>2534</v>
      </c>
      <c r="B2913" t="s">
        <v>32</v>
      </c>
      <c r="C2913" t="s">
        <v>2470</v>
      </c>
      <c r="D2913" t="s">
        <v>563</v>
      </c>
      <c r="E2913" t="s">
        <v>3180</v>
      </c>
    </row>
    <row r="2914" spans="1:5">
      <c r="A2914" t="s">
        <v>3188</v>
      </c>
      <c r="B2914" t="s">
        <v>32</v>
      </c>
      <c r="C2914" t="s">
        <v>2470</v>
      </c>
      <c r="D2914" t="s">
        <v>563</v>
      </c>
      <c r="E2914" t="s">
        <v>3180</v>
      </c>
    </row>
    <row r="2915" spans="1:5">
      <c r="A2915" t="s">
        <v>2797</v>
      </c>
      <c r="B2915" t="s">
        <v>32</v>
      </c>
      <c r="C2915" t="s">
        <v>2470</v>
      </c>
      <c r="D2915" t="s">
        <v>563</v>
      </c>
      <c r="E2915" t="s">
        <v>3180</v>
      </c>
    </row>
    <row r="2916" spans="1:5">
      <c r="A2916" t="s">
        <v>3189</v>
      </c>
      <c r="B2916" t="s">
        <v>32</v>
      </c>
      <c r="C2916" t="s">
        <v>2470</v>
      </c>
      <c r="D2916" t="s">
        <v>563</v>
      </c>
      <c r="E2916" t="s">
        <v>3180</v>
      </c>
    </row>
    <row r="2917" spans="1:5">
      <c r="A2917" t="s">
        <v>3190</v>
      </c>
      <c r="B2917" t="s">
        <v>32</v>
      </c>
      <c r="C2917" t="s">
        <v>2470</v>
      </c>
      <c r="D2917" t="s">
        <v>563</v>
      </c>
      <c r="E2917" t="s">
        <v>3180</v>
      </c>
    </row>
    <row r="2918" spans="1:5">
      <c r="A2918" t="s">
        <v>3191</v>
      </c>
      <c r="B2918" t="s">
        <v>32</v>
      </c>
      <c r="C2918" t="s">
        <v>2470</v>
      </c>
      <c r="D2918" t="s">
        <v>563</v>
      </c>
      <c r="E2918" t="s">
        <v>3180</v>
      </c>
    </row>
    <row r="2919" spans="1:5">
      <c r="A2919" t="s">
        <v>3192</v>
      </c>
      <c r="B2919" t="s">
        <v>32</v>
      </c>
      <c r="C2919" t="s">
        <v>2470</v>
      </c>
      <c r="D2919" t="s">
        <v>563</v>
      </c>
      <c r="E2919" t="s">
        <v>3180</v>
      </c>
    </row>
    <row r="2920" spans="1:5">
      <c r="A2920" t="s">
        <v>3193</v>
      </c>
      <c r="B2920" t="s">
        <v>63</v>
      </c>
      <c r="C2920" t="s">
        <v>2470</v>
      </c>
      <c r="D2920" t="s">
        <v>563</v>
      </c>
      <c r="E2920" t="s">
        <v>3194</v>
      </c>
    </row>
    <row r="2921" spans="1:5">
      <c r="A2921" t="s">
        <v>2804</v>
      </c>
      <c r="B2921" t="s">
        <v>63</v>
      </c>
      <c r="C2921" t="s">
        <v>2470</v>
      </c>
      <c r="D2921" t="s">
        <v>563</v>
      </c>
      <c r="E2921" t="s">
        <v>3194</v>
      </c>
    </row>
    <row r="2922" spans="1:5">
      <c r="A2922" t="s">
        <v>3195</v>
      </c>
      <c r="B2922" t="s">
        <v>63</v>
      </c>
      <c r="C2922" t="s">
        <v>2470</v>
      </c>
      <c r="D2922" t="s">
        <v>563</v>
      </c>
      <c r="E2922" t="s">
        <v>3194</v>
      </c>
    </row>
    <row r="2923" spans="1:5">
      <c r="A2923" t="s">
        <v>3067</v>
      </c>
      <c r="B2923" t="s">
        <v>63</v>
      </c>
      <c r="C2923" t="s">
        <v>2470</v>
      </c>
      <c r="D2923" t="s">
        <v>563</v>
      </c>
      <c r="E2923" t="s">
        <v>3194</v>
      </c>
    </row>
    <row r="2924" spans="1:5">
      <c r="A2924" t="s">
        <v>3079</v>
      </c>
      <c r="B2924" t="s">
        <v>88</v>
      </c>
      <c r="C2924" t="s">
        <v>2470</v>
      </c>
      <c r="D2924" t="s">
        <v>563</v>
      </c>
      <c r="E2924" t="s">
        <v>3196</v>
      </c>
    </row>
    <row r="2925" spans="1:5">
      <c r="A2925" t="s">
        <v>3197</v>
      </c>
      <c r="B2925" t="s">
        <v>88</v>
      </c>
      <c r="C2925" t="s">
        <v>2470</v>
      </c>
      <c r="D2925" t="s">
        <v>563</v>
      </c>
      <c r="E2925" t="s">
        <v>3196</v>
      </c>
    </row>
    <row r="2926" spans="1:5">
      <c r="A2926" t="s">
        <v>3094</v>
      </c>
      <c r="B2926" t="s">
        <v>236</v>
      </c>
      <c r="C2926" t="s">
        <v>2470</v>
      </c>
      <c r="D2926" t="s">
        <v>563</v>
      </c>
      <c r="E2926" t="s">
        <v>3198</v>
      </c>
    </row>
    <row r="2927" spans="1:5">
      <c r="A2927" t="s">
        <v>3199</v>
      </c>
      <c r="B2927" t="s">
        <v>236</v>
      </c>
      <c r="C2927" t="s">
        <v>2470</v>
      </c>
      <c r="D2927" t="s">
        <v>563</v>
      </c>
      <c r="E2927" t="s">
        <v>3198</v>
      </c>
    </row>
    <row r="2928" spans="1:5">
      <c r="A2928" t="s">
        <v>3200</v>
      </c>
      <c r="B2928" t="s">
        <v>236</v>
      </c>
      <c r="C2928" t="s">
        <v>2470</v>
      </c>
      <c r="D2928" t="s">
        <v>563</v>
      </c>
      <c r="E2928" t="s">
        <v>3198</v>
      </c>
    </row>
    <row r="2929" spans="1:5">
      <c r="A2929" t="s">
        <v>3201</v>
      </c>
      <c r="B2929" t="s">
        <v>236</v>
      </c>
      <c r="C2929" t="s">
        <v>2470</v>
      </c>
      <c r="D2929" t="s">
        <v>563</v>
      </c>
      <c r="E2929" t="s">
        <v>3198</v>
      </c>
    </row>
    <row r="2930" spans="1:5">
      <c r="A2930" t="s">
        <v>3202</v>
      </c>
      <c r="B2930" t="s">
        <v>236</v>
      </c>
      <c r="C2930" t="s">
        <v>2470</v>
      </c>
      <c r="D2930" t="s">
        <v>563</v>
      </c>
      <c r="E2930" t="s">
        <v>3198</v>
      </c>
    </row>
    <row r="2931" spans="1:5">
      <c r="A2931" t="s">
        <v>3203</v>
      </c>
      <c r="B2931" t="s">
        <v>236</v>
      </c>
      <c r="C2931" t="s">
        <v>2470</v>
      </c>
      <c r="D2931" t="s">
        <v>563</v>
      </c>
      <c r="E2931" t="s">
        <v>3198</v>
      </c>
    </row>
    <row r="2932" spans="1:5">
      <c r="A2932" t="s">
        <v>3204</v>
      </c>
      <c r="B2932" t="s">
        <v>236</v>
      </c>
      <c r="C2932" t="s">
        <v>2470</v>
      </c>
      <c r="D2932" t="s">
        <v>563</v>
      </c>
      <c r="E2932" t="s">
        <v>3198</v>
      </c>
    </row>
    <row r="2933" spans="1:5">
      <c r="A2933" t="s">
        <v>3205</v>
      </c>
      <c r="B2933" t="s">
        <v>421</v>
      </c>
      <c r="C2933" t="s">
        <v>2470</v>
      </c>
      <c r="D2933" t="s">
        <v>563</v>
      </c>
      <c r="E2933" t="s">
        <v>3206</v>
      </c>
    </row>
    <row r="2934" spans="1:5">
      <c r="A2934" t="s">
        <v>3207</v>
      </c>
      <c r="B2934" t="s">
        <v>421</v>
      </c>
      <c r="C2934" t="s">
        <v>2470</v>
      </c>
      <c r="D2934" t="s">
        <v>563</v>
      </c>
      <c r="E2934" t="s">
        <v>3206</v>
      </c>
    </row>
    <row r="2935" spans="1:5">
      <c r="A2935" t="s">
        <v>3208</v>
      </c>
      <c r="B2935" t="s">
        <v>421</v>
      </c>
      <c r="C2935" t="s">
        <v>2470</v>
      </c>
      <c r="D2935" t="s">
        <v>563</v>
      </c>
      <c r="E2935" t="s">
        <v>3206</v>
      </c>
    </row>
    <row r="2936" spans="1:5">
      <c r="A2936" t="s">
        <v>3209</v>
      </c>
      <c r="B2936" t="s">
        <v>421</v>
      </c>
      <c r="C2936" t="s">
        <v>2470</v>
      </c>
      <c r="D2936" t="s">
        <v>563</v>
      </c>
      <c r="E2936" t="s">
        <v>3206</v>
      </c>
    </row>
    <row r="2937" spans="1:5">
      <c r="A2937" t="s">
        <v>3210</v>
      </c>
      <c r="B2937" t="s">
        <v>421</v>
      </c>
      <c r="C2937" t="s">
        <v>2470</v>
      </c>
      <c r="D2937" t="s">
        <v>563</v>
      </c>
      <c r="E2937" t="s">
        <v>3206</v>
      </c>
    </row>
    <row r="2938" spans="1:5">
      <c r="A2938" t="s">
        <v>3211</v>
      </c>
      <c r="B2938" t="s">
        <v>108</v>
      </c>
      <c r="C2938" t="s">
        <v>2470</v>
      </c>
      <c r="D2938" t="s">
        <v>563</v>
      </c>
      <c r="E2938" t="s">
        <v>3212</v>
      </c>
    </row>
    <row r="2939" spans="1:5">
      <c r="A2939" t="s">
        <v>3213</v>
      </c>
      <c r="B2939" t="s">
        <v>108</v>
      </c>
      <c r="C2939" t="s">
        <v>2470</v>
      </c>
      <c r="D2939" t="s">
        <v>563</v>
      </c>
      <c r="E2939" t="s">
        <v>3212</v>
      </c>
    </row>
    <row r="2940" spans="1:5">
      <c r="A2940" t="s">
        <v>3214</v>
      </c>
      <c r="B2940" t="s">
        <v>108</v>
      </c>
      <c r="C2940" t="s">
        <v>2470</v>
      </c>
      <c r="D2940" t="s">
        <v>563</v>
      </c>
      <c r="E2940" t="s">
        <v>3212</v>
      </c>
    </row>
    <row r="2941" spans="1:5">
      <c r="A2941" t="s">
        <v>3215</v>
      </c>
      <c r="B2941" t="s">
        <v>108</v>
      </c>
      <c r="C2941" t="s">
        <v>2470</v>
      </c>
      <c r="D2941" t="s">
        <v>563</v>
      </c>
      <c r="E2941" t="s">
        <v>3212</v>
      </c>
    </row>
    <row r="2942" spans="1:5">
      <c r="A2942" t="s">
        <v>3216</v>
      </c>
      <c r="B2942" t="s">
        <v>108</v>
      </c>
      <c r="C2942" t="s">
        <v>2470</v>
      </c>
      <c r="D2942" t="s">
        <v>563</v>
      </c>
      <c r="E2942" t="s">
        <v>3212</v>
      </c>
    </row>
    <row r="2943" spans="1:5">
      <c r="A2943" t="s">
        <v>2744</v>
      </c>
      <c r="B2943" t="s">
        <v>108</v>
      </c>
      <c r="C2943" t="s">
        <v>2470</v>
      </c>
      <c r="D2943" t="s">
        <v>563</v>
      </c>
      <c r="E2943" t="s">
        <v>3212</v>
      </c>
    </row>
    <row r="2944" spans="1:5">
      <c r="A2944" t="s">
        <v>3217</v>
      </c>
      <c r="B2944" t="s">
        <v>147</v>
      </c>
      <c r="C2944" t="s">
        <v>2470</v>
      </c>
      <c r="D2944" t="s">
        <v>614</v>
      </c>
      <c r="E2944" t="s">
        <v>3218</v>
      </c>
    </row>
    <row r="2945" spans="1:5">
      <c r="A2945" t="s">
        <v>3219</v>
      </c>
      <c r="B2945" t="s">
        <v>147</v>
      </c>
      <c r="C2945" t="s">
        <v>2470</v>
      </c>
      <c r="D2945" t="s">
        <v>614</v>
      </c>
      <c r="E2945" t="s">
        <v>3218</v>
      </c>
    </row>
    <row r="2946" spans="1:5">
      <c r="A2946" t="s">
        <v>3220</v>
      </c>
      <c r="B2946" t="s">
        <v>147</v>
      </c>
      <c r="C2946" t="s">
        <v>2470</v>
      </c>
      <c r="D2946" t="s">
        <v>614</v>
      </c>
      <c r="E2946" t="s">
        <v>3218</v>
      </c>
    </row>
    <row r="2947" spans="1:5">
      <c r="A2947" t="s">
        <v>3221</v>
      </c>
      <c r="B2947" t="s">
        <v>147</v>
      </c>
      <c r="C2947" t="s">
        <v>2470</v>
      </c>
      <c r="D2947" t="s">
        <v>614</v>
      </c>
      <c r="E2947" t="s">
        <v>3218</v>
      </c>
    </row>
    <row r="2948" spans="1:5">
      <c r="A2948" t="s">
        <v>3222</v>
      </c>
      <c r="B2948" t="s">
        <v>147</v>
      </c>
      <c r="C2948" t="s">
        <v>2470</v>
      </c>
      <c r="D2948" t="s">
        <v>614</v>
      </c>
      <c r="E2948" t="s">
        <v>3218</v>
      </c>
    </row>
    <row r="2949" spans="1:5">
      <c r="A2949" t="s">
        <v>3223</v>
      </c>
      <c r="B2949" t="s">
        <v>147</v>
      </c>
      <c r="C2949" t="s">
        <v>2470</v>
      </c>
      <c r="D2949" t="s">
        <v>614</v>
      </c>
      <c r="E2949" t="s">
        <v>3218</v>
      </c>
    </row>
    <row r="2950" spans="1:5">
      <c r="A2950" t="s">
        <v>3224</v>
      </c>
      <c r="B2950" t="s">
        <v>147</v>
      </c>
      <c r="C2950" t="s">
        <v>2470</v>
      </c>
      <c r="D2950" t="s">
        <v>614</v>
      </c>
      <c r="E2950" t="s">
        <v>3218</v>
      </c>
    </row>
    <row r="2951" spans="1:5">
      <c r="A2951" t="s">
        <v>3225</v>
      </c>
      <c r="B2951" t="s">
        <v>147</v>
      </c>
      <c r="C2951" t="s">
        <v>2470</v>
      </c>
      <c r="D2951" t="s">
        <v>614</v>
      </c>
      <c r="E2951" t="s">
        <v>3218</v>
      </c>
    </row>
    <row r="2952" spans="1:5">
      <c r="A2952" t="s">
        <v>3226</v>
      </c>
      <c r="B2952" t="s">
        <v>147</v>
      </c>
      <c r="C2952" t="s">
        <v>2470</v>
      </c>
      <c r="D2952" t="s">
        <v>614</v>
      </c>
      <c r="E2952" t="s">
        <v>3218</v>
      </c>
    </row>
    <row r="2953" spans="1:5">
      <c r="A2953" t="s">
        <v>3227</v>
      </c>
      <c r="B2953" t="s">
        <v>147</v>
      </c>
      <c r="C2953" t="s">
        <v>2470</v>
      </c>
      <c r="D2953" t="s">
        <v>614</v>
      </c>
      <c r="E2953" t="s">
        <v>3218</v>
      </c>
    </row>
    <row r="2954" spans="1:5">
      <c r="A2954" t="s">
        <v>3228</v>
      </c>
      <c r="B2954" t="s">
        <v>147</v>
      </c>
      <c r="C2954" t="s">
        <v>2470</v>
      </c>
      <c r="D2954" t="s">
        <v>614</v>
      </c>
      <c r="E2954" t="s">
        <v>3218</v>
      </c>
    </row>
    <row r="2955" spans="1:5">
      <c r="A2955" t="s">
        <v>3229</v>
      </c>
      <c r="B2955" t="s">
        <v>147</v>
      </c>
      <c r="C2955" t="s">
        <v>2470</v>
      </c>
      <c r="D2955" t="s">
        <v>614</v>
      </c>
      <c r="E2955" t="s">
        <v>3218</v>
      </c>
    </row>
    <row r="2956" spans="1:5">
      <c r="A2956" t="s">
        <v>3230</v>
      </c>
      <c r="B2956" t="s">
        <v>147</v>
      </c>
      <c r="C2956" t="s">
        <v>2470</v>
      </c>
      <c r="D2956" t="s">
        <v>614</v>
      </c>
      <c r="E2956" t="s">
        <v>3218</v>
      </c>
    </row>
    <row r="2957" spans="1:5">
      <c r="A2957" t="s">
        <v>3231</v>
      </c>
      <c r="B2957" t="s">
        <v>147</v>
      </c>
      <c r="C2957" t="s">
        <v>2470</v>
      </c>
      <c r="D2957" t="s">
        <v>614</v>
      </c>
      <c r="E2957" t="s">
        <v>3218</v>
      </c>
    </row>
    <row r="2958" spans="1:5">
      <c r="A2958" t="s">
        <v>3232</v>
      </c>
      <c r="B2958" t="s">
        <v>147</v>
      </c>
      <c r="C2958" t="s">
        <v>2470</v>
      </c>
      <c r="D2958" t="s">
        <v>614</v>
      </c>
      <c r="E2958" t="s">
        <v>3218</v>
      </c>
    </row>
    <row r="2959" spans="1:5">
      <c r="A2959" t="s">
        <v>3233</v>
      </c>
      <c r="B2959" t="s">
        <v>147</v>
      </c>
      <c r="C2959" t="s">
        <v>2470</v>
      </c>
      <c r="D2959" t="s">
        <v>614</v>
      </c>
      <c r="E2959" t="s">
        <v>3218</v>
      </c>
    </row>
    <row r="2960" spans="1:5">
      <c r="A2960" t="s">
        <v>3234</v>
      </c>
      <c r="B2960" t="s">
        <v>147</v>
      </c>
      <c r="C2960" t="s">
        <v>2470</v>
      </c>
      <c r="D2960" t="s">
        <v>614</v>
      </c>
      <c r="E2960" t="s">
        <v>3218</v>
      </c>
    </row>
    <row r="2961" spans="1:5">
      <c r="A2961" t="s">
        <v>3235</v>
      </c>
      <c r="B2961" t="s">
        <v>147</v>
      </c>
      <c r="C2961" t="s">
        <v>2470</v>
      </c>
      <c r="D2961" t="s">
        <v>614</v>
      </c>
      <c r="E2961" t="s">
        <v>3218</v>
      </c>
    </row>
    <row r="2962" spans="1:5">
      <c r="A2962" t="s">
        <v>3236</v>
      </c>
      <c r="B2962" t="s">
        <v>147</v>
      </c>
      <c r="C2962" t="s">
        <v>2470</v>
      </c>
      <c r="D2962" t="s">
        <v>614</v>
      </c>
      <c r="E2962" t="s">
        <v>3218</v>
      </c>
    </row>
    <row r="2963" spans="1:5">
      <c r="A2963" t="s">
        <v>3237</v>
      </c>
      <c r="B2963" t="s">
        <v>147</v>
      </c>
      <c r="C2963" t="s">
        <v>2470</v>
      </c>
      <c r="D2963" t="s">
        <v>614</v>
      </c>
      <c r="E2963" t="s">
        <v>3218</v>
      </c>
    </row>
    <row r="2964" spans="1:5">
      <c r="A2964" t="s">
        <v>3238</v>
      </c>
      <c r="B2964" t="s">
        <v>147</v>
      </c>
      <c r="C2964" t="s">
        <v>2470</v>
      </c>
      <c r="D2964" t="s">
        <v>614</v>
      </c>
      <c r="E2964" t="s">
        <v>3218</v>
      </c>
    </row>
    <row r="2965" spans="1:5">
      <c r="A2965" t="s">
        <v>3239</v>
      </c>
      <c r="B2965" t="s">
        <v>147</v>
      </c>
      <c r="C2965" t="s">
        <v>2470</v>
      </c>
      <c r="D2965" t="s">
        <v>614</v>
      </c>
      <c r="E2965" t="s">
        <v>3218</v>
      </c>
    </row>
    <row r="2966" spans="1:5">
      <c r="A2966" t="s">
        <v>3240</v>
      </c>
      <c r="B2966" t="s">
        <v>147</v>
      </c>
      <c r="C2966" t="s">
        <v>2470</v>
      </c>
      <c r="D2966" t="s">
        <v>614</v>
      </c>
      <c r="E2966" t="s">
        <v>3218</v>
      </c>
    </row>
    <row r="2967" spans="1:5">
      <c r="A2967" t="s">
        <v>3241</v>
      </c>
      <c r="B2967" t="s">
        <v>147</v>
      </c>
      <c r="C2967" t="s">
        <v>2470</v>
      </c>
      <c r="D2967" t="s">
        <v>614</v>
      </c>
      <c r="E2967" t="s">
        <v>3218</v>
      </c>
    </row>
    <row r="2968" spans="1:5">
      <c r="A2968" t="s">
        <v>3242</v>
      </c>
      <c r="B2968" t="s">
        <v>147</v>
      </c>
      <c r="C2968" t="s">
        <v>2470</v>
      </c>
      <c r="D2968" t="s">
        <v>614</v>
      </c>
      <c r="E2968" t="s">
        <v>3218</v>
      </c>
    </row>
    <row r="2969" spans="1:5">
      <c r="A2969" t="s">
        <v>3243</v>
      </c>
      <c r="B2969" t="s">
        <v>6</v>
      </c>
      <c r="C2969" t="s">
        <v>2470</v>
      </c>
      <c r="D2969" t="s">
        <v>614</v>
      </c>
      <c r="E2969" t="s">
        <v>3244</v>
      </c>
    </row>
    <row r="2970" spans="1:5">
      <c r="A2970" t="s">
        <v>3245</v>
      </c>
      <c r="B2970" t="s">
        <v>6</v>
      </c>
      <c r="C2970" t="s">
        <v>2470</v>
      </c>
      <c r="D2970" t="s">
        <v>614</v>
      </c>
      <c r="E2970" t="s">
        <v>3244</v>
      </c>
    </row>
    <row r="2971" spans="1:5">
      <c r="A2971" t="s">
        <v>3246</v>
      </c>
      <c r="B2971" t="s">
        <v>6</v>
      </c>
      <c r="C2971" t="s">
        <v>2470</v>
      </c>
      <c r="D2971" t="s">
        <v>614</v>
      </c>
      <c r="E2971" t="s">
        <v>3244</v>
      </c>
    </row>
    <row r="2972" spans="1:5">
      <c r="A2972" t="s">
        <v>3247</v>
      </c>
      <c r="B2972" t="s">
        <v>6</v>
      </c>
      <c r="C2972" t="s">
        <v>2470</v>
      </c>
      <c r="D2972" t="s">
        <v>614</v>
      </c>
      <c r="E2972" t="s">
        <v>3244</v>
      </c>
    </row>
    <row r="2973" spans="1:5">
      <c r="A2973" t="s">
        <v>3248</v>
      </c>
      <c r="B2973" t="s">
        <v>6</v>
      </c>
      <c r="C2973" t="s">
        <v>2470</v>
      </c>
      <c r="D2973" t="s">
        <v>614</v>
      </c>
      <c r="E2973" t="s">
        <v>3244</v>
      </c>
    </row>
    <row r="2974" spans="1:5">
      <c r="A2974" t="s">
        <v>3249</v>
      </c>
      <c r="B2974" t="s">
        <v>6</v>
      </c>
      <c r="C2974" t="s">
        <v>2470</v>
      </c>
      <c r="D2974" t="s">
        <v>614</v>
      </c>
      <c r="E2974" t="s">
        <v>3244</v>
      </c>
    </row>
    <row r="2975" spans="1:5">
      <c r="A2975" t="s">
        <v>3250</v>
      </c>
      <c r="B2975" t="s">
        <v>6</v>
      </c>
      <c r="C2975" t="s">
        <v>2470</v>
      </c>
      <c r="D2975" t="s">
        <v>614</v>
      </c>
      <c r="E2975" t="s">
        <v>3244</v>
      </c>
    </row>
    <row r="2976" spans="1:5">
      <c r="A2976" t="s">
        <v>3251</v>
      </c>
      <c r="B2976" t="s">
        <v>6</v>
      </c>
      <c r="C2976" t="s">
        <v>2470</v>
      </c>
      <c r="D2976" t="s">
        <v>614</v>
      </c>
      <c r="E2976" t="s">
        <v>3244</v>
      </c>
    </row>
    <row r="2977" spans="1:5">
      <c r="A2977" t="s">
        <v>3252</v>
      </c>
      <c r="B2977" t="s">
        <v>6</v>
      </c>
      <c r="C2977" t="s">
        <v>2470</v>
      </c>
      <c r="D2977" t="s">
        <v>614</v>
      </c>
      <c r="E2977" t="s">
        <v>3244</v>
      </c>
    </row>
    <row r="2978" spans="1:5">
      <c r="A2978" t="s">
        <v>3253</v>
      </c>
      <c r="B2978" t="s">
        <v>6</v>
      </c>
      <c r="C2978" t="s">
        <v>2470</v>
      </c>
      <c r="D2978" t="s">
        <v>614</v>
      </c>
      <c r="E2978" t="s">
        <v>3244</v>
      </c>
    </row>
    <row r="2979" spans="1:5">
      <c r="A2979" t="s">
        <v>3254</v>
      </c>
      <c r="B2979" t="s">
        <v>6</v>
      </c>
      <c r="C2979" t="s">
        <v>2470</v>
      </c>
      <c r="D2979" t="s">
        <v>614</v>
      </c>
      <c r="E2979" t="s">
        <v>3244</v>
      </c>
    </row>
    <row r="2980" spans="1:5">
      <c r="A2980" t="s">
        <v>3255</v>
      </c>
      <c r="B2980" t="s">
        <v>6</v>
      </c>
      <c r="C2980" t="s">
        <v>2470</v>
      </c>
      <c r="D2980" t="s">
        <v>614</v>
      </c>
      <c r="E2980" t="s">
        <v>3244</v>
      </c>
    </row>
    <row r="2981" spans="1:5">
      <c r="A2981" t="s">
        <v>3256</v>
      </c>
      <c r="B2981" t="s">
        <v>6</v>
      </c>
      <c r="C2981" t="s">
        <v>2470</v>
      </c>
      <c r="D2981" t="s">
        <v>614</v>
      </c>
      <c r="E2981" t="s">
        <v>3244</v>
      </c>
    </row>
    <row r="2982" spans="1:5">
      <c r="A2982" t="s">
        <v>3257</v>
      </c>
      <c r="B2982" t="s">
        <v>32</v>
      </c>
      <c r="C2982" t="s">
        <v>2470</v>
      </c>
      <c r="D2982" t="s">
        <v>614</v>
      </c>
      <c r="E2982" t="s">
        <v>3258</v>
      </c>
    </row>
    <row r="2983" spans="1:5">
      <c r="A2983" t="s">
        <v>3259</v>
      </c>
      <c r="B2983" t="s">
        <v>32</v>
      </c>
      <c r="C2983" t="s">
        <v>2470</v>
      </c>
      <c r="D2983" t="s">
        <v>614</v>
      </c>
      <c r="E2983" t="s">
        <v>3258</v>
      </c>
    </row>
    <row r="2984" spans="1:5">
      <c r="A2984" t="s">
        <v>3260</v>
      </c>
      <c r="B2984" t="s">
        <v>32</v>
      </c>
      <c r="C2984" t="s">
        <v>2470</v>
      </c>
      <c r="D2984" t="s">
        <v>614</v>
      </c>
      <c r="E2984" t="s">
        <v>3258</v>
      </c>
    </row>
    <row r="2985" spans="1:5">
      <c r="A2985" t="s">
        <v>3261</v>
      </c>
      <c r="B2985" t="s">
        <v>32</v>
      </c>
      <c r="C2985" t="s">
        <v>2470</v>
      </c>
      <c r="D2985" t="s">
        <v>614</v>
      </c>
      <c r="E2985" t="s">
        <v>3258</v>
      </c>
    </row>
    <row r="2986" spans="1:5">
      <c r="A2986" t="s">
        <v>3262</v>
      </c>
      <c r="B2986" t="s">
        <v>32</v>
      </c>
      <c r="C2986" t="s">
        <v>2470</v>
      </c>
      <c r="D2986" t="s">
        <v>614</v>
      </c>
      <c r="E2986" t="s">
        <v>3258</v>
      </c>
    </row>
    <row r="2987" spans="1:5">
      <c r="A2987" t="s">
        <v>3263</v>
      </c>
      <c r="B2987" t="s">
        <v>32</v>
      </c>
      <c r="C2987" t="s">
        <v>2470</v>
      </c>
      <c r="D2987" t="s">
        <v>614</v>
      </c>
      <c r="E2987" t="s">
        <v>3258</v>
      </c>
    </row>
    <row r="2988" spans="1:5">
      <c r="A2988" t="s">
        <v>3264</v>
      </c>
      <c r="B2988" t="s">
        <v>32</v>
      </c>
      <c r="C2988" t="s">
        <v>2470</v>
      </c>
      <c r="D2988" t="s">
        <v>614</v>
      </c>
      <c r="E2988" t="s">
        <v>3258</v>
      </c>
    </row>
    <row r="2989" spans="1:5">
      <c r="A2989" t="s">
        <v>3265</v>
      </c>
      <c r="B2989" t="s">
        <v>32</v>
      </c>
      <c r="C2989" t="s">
        <v>2470</v>
      </c>
      <c r="D2989" t="s">
        <v>614</v>
      </c>
      <c r="E2989" t="s">
        <v>3258</v>
      </c>
    </row>
    <row r="2990" spans="1:5">
      <c r="A2990" t="s">
        <v>3266</v>
      </c>
      <c r="B2990" t="s">
        <v>32</v>
      </c>
      <c r="C2990" t="s">
        <v>2470</v>
      </c>
      <c r="D2990" t="s">
        <v>614</v>
      </c>
      <c r="E2990" t="s">
        <v>3258</v>
      </c>
    </row>
    <row r="2991" spans="1:5">
      <c r="A2991" t="s">
        <v>3267</v>
      </c>
      <c r="B2991" t="s">
        <v>32</v>
      </c>
      <c r="C2991" t="s">
        <v>2470</v>
      </c>
      <c r="D2991" t="s">
        <v>614</v>
      </c>
      <c r="E2991" t="s">
        <v>3258</v>
      </c>
    </row>
    <row r="2992" spans="1:5">
      <c r="A2992" t="s">
        <v>3268</v>
      </c>
      <c r="B2992" t="s">
        <v>32</v>
      </c>
      <c r="C2992" t="s">
        <v>2470</v>
      </c>
      <c r="D2992" t="s">
        <v>614</v>
      </c>
      <c r="E2992" t="s">
        <v>3258</v>
      </c>
    </row>
    <row r="2993" spans="1:5">
      <c r="A2993" t="s">
        <v>3269</v>
      </c>
      <c r="B2993" t="s">
        <v>32</v>
      </c>
      <c r="C2993" t="s">
        <v>2470</v>
      </c>
      <c r="D2993" t="s">
        <v>614</v>
      </c>
      <c r="E2993" t="s">
        <v>3258</v>
      </c>
    </row>
    <row r="2994" spans="1:5">
      <c r="A2994" t="s">
        <v>3270</v>
      </c>
      <c r="B2994" t="s">
        <v>32</v>
      </c>
      <c r="C2994" t="s">
        <v>2470</v>
      </c>
      <c r="D2994" t="s">
        <v>614</v>
      </c>
      <c r="E2994" t="s">
        <v>3258</v>
      </c>
    </row>
    <row r="2995" spans="1:5">
      <c r="A2995" t="s">
        <v>3271</v>
      </c>
      <c r="B2995" t="s">
        <v>32</v>
      </c>
      <c r="C2995" t="s">
        <v>2470</v>
      </c>
      <c r="D2995" t="s">
        <v>614</v>
      </c>
      <c r="E2995" t="s">
        <v>3258</v>
      </c>
    </row>
    <row r="2996" spans="1:5">
      <c r="A2996" t="s">
        <v>3272</v>
      </c>
      <c r="B2996" t="s">
        <v>32</v>
      </c>
      <c r="C2996" t="s">
        <v>2470</v>
      </c>
      <c r="D2996" t="s">
        <v>614</v>
      </c>
      <c r="E2996" t="s">
        <v>3258</v>
      </c>
    </row>
    <row r="2997" spans="1:5">
      <c r="A2997" t="s">
        <v>3273</v>
      </c>
      <c r="B2997" t="s">
        <v>32</v>
      </c>
      <c r="C2997" t="s">
        <v>2470</v>
      </c>
      <c r="D2997" t="s">
        <v>614</v>
      </c>
      <c r="E2997" t="s">
        <v>3258</v>
      </c>
    </row>
    <row r="2998" spans="1:5">
      <c r="A2998" t="s">
        <v>3274</v>
      </c>
      <c r="B2998" t="s">
        <v>32</v>
      </c>
      <c r="C2998" t="s">
        <v>2470</v>
      </c>
      <c r="D2998" t="s">
        <v>614</v>
      </c>
      <c r="E2998" t="s">
        <v>3258</v>
      </c>
    </row>
    <row r="2999" spans="1:5">
      <c r="A2999" t="s">
        <v>3275</v>
      </c>
      <c r="B2999" t="s">
        <v>32</v>
      </c>
      <c r="C2999" t="s">
        <v>2470</v>
      </c>
      <c r="D2999" t="s">
        <v>614</v>
      </c>
      <c r="E2999" t="s">
        <v>3258</v>
      </c>
    </row>
    <row r="3000" spans="1:5">
      <c r="A3000" t="s">
        <v>3276</v>
      </c>
      <c r="B3000" t="s">
        <v>32</v>
      </c>
      <c r="C3000" t="s">
        <v>2470</v>
      </c>
      <c r="D3000" t="s">
        <v>614</v>
      </c>
      <c r="E3000" t="s">
        <v>3258</v>
      </c>
    </row>
    <row r="3001" spans="1:5">
      <c r="A3001" t="s">
        <v>3277</v>
      </c>
      <c r="B3001" t="s">
        <v>32</v>
      </c>
      <c r="C3001" t="s">
        <v>2470</v>
      </c>
      <c r="D3001" t="s">
        <v>614</v>
      </c>
      <c r="E3001" t="s">
        <v>3258</v>
      </c>
    </row>
    <row r="3002" spans="1:5">
      <c r="A3002" t="s">
        <v>3278</v>
      </c>
      <c r="B3002" t="s">
        <v>45</v>
      </c>
      <c r="C3002" t="s">
        <v>2470</v>
      </c>
      <c r="D3002" t="s">
        <v>614</v>
      </c>
      <c r="E3002" t="s">
        <v>3279</v>
      </c>
    </row>
    <row r="3003" spans="1:5">
      <c r="A3003" t="s">
        <v>3280</v>
      </c>
      <c r="B3003" t="s">
        <v>45</v>
      </c>
      <c r="C3003" t="s">
        <v>2470</v>
      </c>
      <c r="D3003" t="s">
        <v>614</v>
      </c>
      <c r="E3003" t="s">
        <v>3279</v>
      </c>
    </row>
    <row r="3004" spans="1:5">
      <c r="A3004" t="s">
        <v>3281</v>
      </c>
      <c r="B3004" t="s">
        <v>45</v>
      </c>
      <c r="C3004" t="s">
        <v>2470</v>
      </c>
      <c r="D3004" t="s">
        <v>614</v>
      </c>
      <c r="E3004" t="s">
        <v>3279</v>
      </c>
    </row>
    <row r="3005" spans="1:5">
      <c r="A3005" t="s">
        <v>3282</v>
      </c>
      <c r="B3005" t="s">
        <v>45</v>
      </c>
      <c r="C3005" t="s">
        <v>2470</v>
      </c>
      <c r="D3005" t="s">
        <v>614</v>
      </c>
      <c r="E3005" t="s">
        <v>3279</v>
      </c>
    </row>
    <row r="3006" spans="1:5">
      <c r="A3006" t="s">
        <v>3283</v>
      </c>
      <c r="B3006" t="s">
        <v>45</v>
      </c>
      <c r="C3006" t="s">
        <v>2470</v>
      </c>
      <c r="D3006" t="s">
        <v>614</v>
      </c>
      <c r="E3006" t="s">
        <v>3279</v>
      </c>
    </row>
    <row r="3007" spans="1:5">
      <c r="A3007" t="s">
        <v>3284</v>
      </c>
      <c r="B3007" t="s">
        <v>54</v>
      </c>
      <c r="C3007" t="s">
        <v>2470</v>
      </c>
      <c r="D3007" t="s">
        <v>614</v>
      </c>
      <c r="E3007" t="s">
        <v>3285</v>
      </c>
    </row>
    <row r="3008" spans="1:5">
      <c r="A3008" t="s">
        <v>3286</v>
      </c>
      <c r="B3008" t="s">
        <v>54</v>
      </c>
      <c r="C3008" t="s">
        <v>2470</v>
      </c>
      <c r="D3008" t="s">
        <v>614</v>
      </c>
      <c r="E3008" t="s">
        <v>3285</v>
      </c>
    </row>
    <row r="3009" spans="1:5">
      <c r="A3009" t="s">
        <v>3266</v>
      </c>
      <c r="B3009" t="s">
        <v>54</v>
      </c>
      <c r="C3009" t="s">
        <v>2470</v>
      </c>
      <c r="D3009" t="s">
        <v>614</v>
      </c>
      <c r="E3009" t="s">
        <v>3285</v>
      </c>
    </row>
    <row r="3010" spans="1:5">
      <c r="A3010" t="s">
        <v>3287</v>
      </c>
      <c r="B3010" t="s">
        <v>63</v>
      </c>
      <c r="C3010" t="s">
        <v>2470</v>
      </c>
      <c r="D3010" t="s">
        <v>614</v>
      </c>
      <c r="E3010" t="s">
        <v>3288</v>
      </c>
    </row>
    <row r="3011" spans="1:5">
      <c r="A3011" t="s">
        <v>3289</v>
      </c>
      <c r="B3011" t="s">
        <v>63</v>
      </c>
      <c r="C3011" t="s">
        <v>2470</v>
      </c>
      <c r="D3011" t="s">
        <v>614</v>
      </c>
      <c r="E3011" t="s">
        <v>3288</v>
      </c>
    </row>
    <row r="3012" spans="1:5">
      <c r="A3012" t="s">
        <v>3290</v>
      </c>
      <c r="B3012" t="s">
        <v>63</v>
      </c>
      <c r="C3012" t="s">
        <v>2470</v>
      </c>
      <c r="D3012" t="s">
        <v>614</v>
      </c>
      <c r="E3012" t="s">
        <v>3288</v>
      </c>
    </row>
    <row r="3013" spans="1:5">
      <c r="A3013" t="s">
        <v>3291</v>
      </c>
      <c r="B3013" t="s">
        <v>63</v>
      </c>
      <c r="C3013" t="s">
        <v>2470</v>
      </c>
      <c r="D3013" t="s">
        <v>614</v>
      </c>
      <c r="E3013" t="s">
        <v>3288</v>
      </c>
    </row>
    <row r="3014" spans="1:5">
      <c r="A3014" t="s">
        <v>3292</v>
      </c>
      <c r="B3014" t="s">
        <v>63</v>
      </c>
      <c r="C3014" t="s">
        <v>2470</v>
      </c>
      <c r="D3014" t="s">
        <v>614</v>
      </c>
      <c r="E3014" t="s">
        <v>3288</v>
      </c>
    </row>
    <row r="3015" spans="1:5">
      <c r="A3015" t="s">
        <v>3293</v>
      </c>
      <c r="B3015" t="s">
        <v>63</v>
      </c>
      <c r="C3015" t="s">
        <v>2470</v>
      </c>
      <c r="D3015" t="s">
        <v>614</v>
      </c>
      <c r="E3015" t="s">
        <v>3288</v>
      </c>
    </row>
    <row r="3016" spans="1:5">
      <c r="A3016" t="s">
        <v>3294</v>
      </c>
      <c r="B3016" t="s">
        <v>63</v>
      </c>
      <c r="C3016" t="s">
        <v>2470</v>
      </c>
      <c r="D3016" t="s">
        <v>614</v>
      </c>
      <c r="E3016" t="s">
        <v>3288</v>
      </c>
    </row>
    <row r="3017" spans="1:5">
      <c r="A3017" t="s">
        <v>3295</v>
      </c>
      <c r="B3017" t="s">
        <v>63</v>
      </c>
      <c r="C3017" t="s">
        <v>2470</v>
      </c>
      <c r="D3017" t="s">
        <v>614</v>
      </c>
      <c r="E3017" t="s">
        <v>3288</v>
      </c>
    </row>
    <row r="3018" spans="1:5">
      <c r="A3018" t="s">
        <v>3296</v>
      </c>
      <c r="B3018" t="s">
        <v>63</v>
      </c>
      <c r="C3018" t="s">
        <v>2470</v>
      </c>
      <c r="D3018" t="s">
        <v>614</v>
      </c>
      <c r="E3018" t="s">
        <v>3288</v>
      </c>
    </row>
    <row r="3019" spans="1:5">
      <c r="A3019" t="s">
        <v>3297</v>
      </c>
      <c r="B3019" t="s">
        <v>63</v>
      </c>
      <c r="C3019" t="s">
        <v>2470</v>
      </c>
      <c r="D3019" t="s">
        <v>614</v>
      </c>
      <c r="E3019" t="s">
        <v>3288</v>
      </c>
    </row>
    <row r="3020" spans="1:5">
      <c r="A3020" t="s">
        <v>3298</v>
      </c>
      <c r="B3020" t="s">
        <v>236</v>
      </c>
      <c r="C3020" t="s">
        <v>2470</v>
      </c>
      <c r="D3020" t="s">
        <v>614</v>
      </c>
      <c r="E3020" t="s">
        <v>3299</v>
      </c>
    </row>
    <row r="3021" spans="1:5">
      <c r="A3021" t="s">
        <v>3300</v>
      </c>
      <c r="B3021" t="s">
        <v>236</v>
      </c>
      <c r="C3021" t="s">
        <v>2470</v>
      </c>
      <c r="D3021" t="s">
        <v>614</v>
      </c>
      <c r="E3021" t="s">
        <v>3299</v>
      </c>
    </row>
    <row r="3022" spans="1:5">
      <c r="A3022" t="s">
        <v>3301</v>
      </c>
      <c r="B3022" t="s">
        <v>236</v>
      </c>
      <c r="C3022" t="s">
        <v>2470</v>
      </c>
      <c r="D3022" t="s">
        <v>614</v>
      </c>
      <c r="E3022" t="s">
        <v>3299</v>
      </c>
    </row>
    <row r="3023" spans="1:5">
      <c r="A3023" t="s">
        <v>3302</v>
      </c>
      <c r="B3023" t="s">
        <v>236</v>
      </c>
      <c r="C3023" t="s">
        <v>2470</v>
      </c>
      <c r="D3023" t="s">
        <v>614</v>
      </c>
      <c r="E3023" t="s">
        <v>3299</v>
      </c>
    </row>
    <row r="3024" spans="1:5">
      <c r="A3024" t="s">
        <v>3303</v>
      </c>
      <c r="B3024" t="s">
        <v>236</v>
      </c>
      <c r="C3024" t="s">
        <v>2470</v>
      </c>
      <c r="D3024" t="s">
        <v>614</v>
      </c>
      <c r="E3024" t="s">
        <v>3299</v>
      </c>
    </row>
    <row r="3025" spans="1:5">
      <c r="A3025" t="s">
        <v>3304</v>
      </c>
      <c r="B3025" t="s">
        <v>236</v>
      </c>
      <c r="C3025" t="s">
        <v>2470</v>
      </c>
      <c r="D3025" t="s">
        <v>614</v>
      </c>
      <c r="E3025" t="s">
        <v>3299</v>
      </c>
    </row>
    <row r="3026" spans="1:5">
      <c r="A3026" t="s">
        <v>3305</v>
      </c>
      <c r="B3026" t="s">
        <v>236</v>
      </c>
      <c r="C3026" t="s">
        <v>2470</v>
      </c>
      <c r="D3026" t="s">
        <v>614</v>
      </c>
      <c r="E3026" t="s">
        <v>3299</v>
      </c>
    </row>
    <row r="3027" spans="1:5">
      <c r="A3027" t="s">
        <v>3306</v>
      </c>
      <c r="B3027" t="s">
        <v>236</v>
      </c>
      <c r="C3027" t="s">
        <v>2470</v>
      </c>
      <c r="D3027" t="s">
        <v>614</v>
      </c>
      <c r="E3027" t="s">
        <v>3299</v>
      </c>
    </row>
    <row r="3028" spans="1:5">
      <c r="A3028" t="s">
        <v>3307</v>
      </c>
      <c r="B3028" t="s">
        <v>236</v>
      </c>
      <c r="C3028" t="s">
        <v>2470</v>
      </c>
      <c r="D3028" t="s">
        <v>614</v>
      </c>
      <c r="E3028" t="s">
        <v>3299</v>
      </c>
    </row>
    <row r="3029" spans="1:5">
      <c r="A3029" t="s">
        <v>3308</v>
      </c>
      <c r="B3029" t="s">
        <v>236</v>
      </c>
      <c r="C3029" t="s">
        <v>2470</v>
      </c>
      <c r="D3029" t="s">
        <v>614</v>
      </c>
      <c r="E3029" t="s">
        <v>3299</v>
      </c>
    </row>
    <row r="3030" spans="1:5">
      <c r="A3030" t="s">
        <v>3309</v>
      </c>
      <c r="B3030" t="s">
        <v>236</v>
      </c>
      <c r="C3030" t="s">
        <v>2470</v>
      </c>
      <c r="D3030" t="s">
        <v>614</v>
      </c>
      <c r="E3030" t="s">
        <v>3299</v>
      </c>
    </row>
    <row r="3031" spans="1:5">
      <c r="A3031" t="s">
        <v>3310</v>
      </c>
      <c r="B3031" t="s">
        <v>236</v>
      </c>
      <c r="C3031" t="s">
        <v>2470</v>
      </c>
      <c r="D3031" t="s">
        <v>614</v>
      </c>
      <c r="E3031" t="s">
        <v>3299</v>
      </c>
    </row>
    <row r="3032" spans="1:5">
      <c r="A3032" t="s">
        <v>3311</v>
      </c>
      <c r="B3032" t="s">
        <v>236</v>
      </c>
      <c r="C3032" t="s">
        <v>2470</v>
      </c>
      <c r="D3032" t="s">
        <v>614</v>
      </c>
      <c r="E3032" t="s">
        <v>3299</v>
      </c>
    </row>
    <row r="3033" spans="1:5">
      <c r="A3033" t="s">
        <v>3312</v>
      </c>
      <c r="B3033" t="s">
        <v>236</v>
      </c>
      <c r="C3033" t="s">
        <v>2470</v>
      </c>
      <c r="D3033" t="s">
        <v>614</v>
      </c>
      <c r="E3033" t="s">
        <v>3299</v>
      </c>
    </row>
    <row r="3034" spans="1:5">
      <c r="A3034" t="s">
        <v>3313</v>
      </c>
      <c r="B3034" t="s">
        <v>236</v>
      </c>
      <c r="C3034" t="s">
        <v>2470</v>
      </c>
      <c r="D3034" t="s">
        <v>614</v>
      </c>
      <c r="E3034" t="s">
        <v>3299</v>
      </c>
    </row>
    <row r="3035" spans="1:5">
      <c r="A3035" t="s">
        <v>3314</v>
      </c>
      <c r="B3035" t="s">
        <v>236</v>
      </c>
      <c r="C3035" t="s">
        <v>2470</v>
      </c>
      <c r="D3035" t="s">
        <v>614</v>
      </c>
      <c r="E3035" t="s">
        <v>3299</v>
      </c>
    </row>
    <row r="3036" spans="1:5">
      <c r="A3036" t="s">
        <v>3315</v>
      </c>
      <c r="B3036" t="s">
        <v>236</v>
      </c>
      <c r="C3036" t="s">
        <v>2470</v>
      </c>
      <c r="D3036" t="s">
        <v>614</v>
      </c>
      <c r="E3036" t="s">
        <v>3299</v>
      </c>
    </row>
    <row r="3037" spans="1:5">
      <c r="A3037" t="s">
        <v>3316</v>
      </c>
      <c r="B3037" t="s">
        <v>421</v>
      </c>
      <c r="C3037" t="s">
        <v>2470</v>
      </c>
      <c r="D3037" t="s">
        <v>614</v>
      </c>
      <c r="E3037" t="s">
        <v>3317</v>
      </c>
    </row>
    <row r="3038" spans="1:5">
      <c r="A3038" t="s">
        <v>3318</v>
      </c>
      <c r="B3038" t="s">
        <v>421</v>
      </c>
      <c r="C3038" t="s">
        <v>2470</v>
      </c>
      <c r="D3038" t="s">
        <v>614</v>
      </c>
      <c r="E3038" t="s">
        <v>3317</v>
      </c>
    </row>
    <row r="3039" spans="1:5">
      <c r="A3039" t="s">
        <v>3319</v>
      </c>
      <c r="B3039" t="s">
        <v>421</v>
      </c>
      <c r="C3039" t="s">
        <v>2470</v>
      </c>
      <c r="D3039" t="s">
        <v>614</v>
      </c>
      <c r="E3039" t="s">
        <v>3317</v>
      </c>
    </row>
    <row r="3040" spans="1:5">
      <c r="A3040" t="s">
        <v>3320</v>
      </c>
      <c r="B3040" t="s">
        <v>421</v>
      </c>
      <c r="C3040" t="s">
        <v>2470</v>
      </c>
      <c r="D3040" t="s">
        <v>614</v>
      </c>
      <c r="E3040" t="s">
        <v>3317</v>
      </c>
    </row>
    <row r="3041" spans="1:5">
      <c r="A3041" t="s">
        <v>3321</v>
      </c>
      <c r="B3041" t="s">
        <v>421</v>
      </c>
      <c r="C3041" t="s">
        <v>2470</v>
      </c>
      <c r="D3041" t="s">
        <v>614</v>
      </c>
      <c r="E3041" t="s">
        <v>3317</v>
      </c>
    </row>
    <row r="3042" spans="1:5">
      <c r="A3042" t="s">
        <v>3322</v>
      </c>
      <c r="B3042" t="s">
        <v>421</v>
      </c>
      <c r="C3042" t="s">
        <v>2470</v>
      </c>
      <c r="D3042" t="s">
        <v>614</v>
      </c>
      <c r="E3042" t="s">
        <v>3317</v>
      </c>
    </row>
    <row r="3043" spans="1:5">
      <c r="A3043" t="s">
        <v>3323</v>
      </c>
      <c r="B3043" t="s">
        <v>421</v>
      </c>
      <c r="C3043" t="s">
        <v>2470</v>
      </c>
      <c r="D3043" t="s">
        <v>614</v>
      </c>
      <c r="E3043" t="s">
        <v>3317</v>
      </c>
    </row>
    <row r="3044" spans="1:5">
      <c r="A3044" t="s">
        <v>3324</v>
      </c>
      <c r="B3044" t="s">
        <v>421</v>
      </c>
      <c r="C3044" t="s">
        <v>2470</v>
      </c>
      <c r="D3044" t="s">
        <v>614</v>
      </c>
      <c r="E3044" t="s">
        <v>3317</v>
      </c>
    </row>
    <row r="3045" spans="1:5">
      <c r="A3045" t="s">
        <v>3325</v>
      </c>
      <c r="B3045" t="s">
        <v>421</v>
      </c>
      <c r="C3045" t="s">
        <v>2470</v>
      </c>
      <c r="D3045" t="s">
        <v>614</v>
      </c>
      <c r="E3045" t="s">
        <v>3317</v>
      </c>
    </row>
    <row r="3046" spans="1:5">
      <c r="A3046" t="s">
        <v>3326</v>
      </c>
      <c r="B3046" t="s">
        <v>421</v>
      </c>
      <c r="C3046" t="s">
        <v>2470</v>
      </c>
      <c r="D3046" t="s">
        <v>614</v>
      </c>
      <c r="E3046" t="s">
        <v>3317</v>
      </c>
    </row>
    <row r="3047" spans="1:5">
      <c r="A3047" t="s">
        <v>3327</v>
      </c>
      <c r="B3047" t="s">
        <v>421</v>
      </c>
      <c r="C3047" t="s">
        <v>2470</v>
      </c>
      <c r="D3047" t="s">
        <v>614</v>
      </c>
      <c r="E3047" t="s">
        <v>3317</v>
      </c>
    </row>
    <row r="3048" spans="1:5">
      <c r="A3048" t="s">
        <v>3328</v>
      </c>
      <c r="B3048" t="s">
        <v>421</v>
      </c>
      <c r="C3048" t="s">
        <v>2470</v>
      </c>
      <c r="D3048" t="s">
        <v>614</v>
      </c>
      <c r="E3048" t="s">
        <v>3317</v>
      </c>
    </row>
    <row r="3049" spans="1:5">
      <c r="A3049" t="s">
        <v>3329</v>
      </c>
      <c r="B3049" t="s">
        <v>421</v>
      </c>
      <c r="C3049" t="s">
        <v>2470</v>
      </c>
      <c r="D3049" t="s">
        <v>614</v>
      </c>
      <c r="E3049" t="s">
        <v>3317</v>
      </c>
    </row>
    <row r="3050" spans="1:5">
      <c r="A3050" t="s">
        <v>3330</v>
      </c>
      <c r="B3050" t="s">
        <v>421</v>
      </c>
      <c r="C3050" t="s">
        <v>2470</v>
      </c>
      <c r="D3050" t="s">
        <v>614</v>
      </c>
      <c r="E3050" t="s">
        <v>3317</v>
      </c>
    </row>
    <row r="3051" spans="1:5">
      <c r="A3051" t="s">
        <v>3331</v>
      </c>
      <c r="B3051" t="s">
        <v>421</v>
      </c>
      <c r="C3051" t="s">
        <v>2470</v>
      </c>
      <c r="D3051" t="s">
        <v>614</v>
      </c>
      <c r="E3051" t="s">
        <v>3317</v>
      </c>
    </row>
    <row r="3052" spans="1:5">
      <c r="A3052" t="s">
        <v>3332</v>
      </c>
      <c r="B3052" t="s">
        <v>421</v>
      </c>
      <c r="C3052" t="s">
        <v>2470</v>
      </c>
      <c r="D3052" t="s">
        <v>614</v>
      </c>
      <c r="E3052" t="s">
        <v>3317</v>
      </c>
    </row>
    <row r="3053" spans="1:5">
      <c r="A3053" t="s">
        <v>3333</v>
      </c>
      <c r="B3053" t="s">
        <v>421</v>
      </c>
      <c r="C3053" t="s">
        <v>2470</v>
      </c>
      <c r="D3053" t="s">
        <v>614</v>
      </c>
      <c r="E3053" t="s">
        <v>3317</v>
      </c>
    </row>
    <row r="3054" spans="1:5">
      <c r="A3054" t="s">
        <v>3334</v>
      </c>
      <c r="B3054" t="s">
        <v>101</v>
      </c>
      <c r="C3054" t="s">
        <v>2470</v>
      </c>
      <c r="D3054" t="s">
        <v>614</v>
      </c>
      <c r="E3054" t="s">
        <v>3335</v>
      </c>
    </row>
    <row r="3055" spans="1:5">
      <c r="A3055" t="s">
        <v>3249</v>
      </c>
      <c r="B3055" t="s">
        <v>108</v>
      </c>
      <c r="C3055" t="s">
        <v>2470</v>
      </c>
      <c r="D3055" t="s">
        <v>614</v>
      </c>
      <c r="E3055" t="s">
        <v>3336</v>
      </c>
    </row>
    <row r="3056" spans="1:5">
      <c r="A3056" t="s">
        <v>3337</v>
      </c>
      <c r="B3056" t="s">
        <v>108</v>
      </c>
      <c r="C3056" t="s">
        <v>2470</v>
      </c>
      <c r="D3056" t="s">
        <v>614</v>
      </c>
      <c r="E3056" t="s">
        <v>3336</v>
      </c>
    </row>
    <row r="3057" spans="1:5">
      <c r="A3057" t="s">
        <v>3338</v>
      </c>
      <c r="B3057" t="s">
        <v>108</v>
      </c>
      <c r="C3057" t="s">
        <v>2470</v>
      </c>
      <c r="D3057" t="s">
        <v>614</v>
      </c>
      <c r="E3057" t="s">
        <v>3336</v>
      </c>
    </row>
    <row r="3058" spans="1:5">
      <c r="A3058" t="s">
        <v>3339</v>
      </c>
      <c r="B3058" t="s">
        <v>108</v>
      </c>
      <c r="C3058" t="s">
        <v>2470</v>
      </c>
      <c r="D3058" t="s">
        <v>614</v>
      </c>
      <c r="E3058" t="s">
        <v>3336</v>
      </c>
    </row>
    <row r="3059" spans="1:5">
      <c r="A3059" t="s">
        <v>3340</v>
      </c>
      <c r="B3059" t="s">
        <v>108</v>
      </c>
      <c r="C3059" t="s">
        <v>2470</v>
      </c>
      <c r="D3059" t="s">
        <v>614</v>
      </c>
      <c r="E3059" t="s">
        <v>3336</v>
      </c>
    </row>
    <row r="3060" spans="1:5">
      <c r="A3060" t="s">
        <v>2964</v>
      </c>
      <c r="B3060" t="s">
        <v>108</v>
      </c>
      <c r="C3060" t="s">
        <v>2470</v>
      </c>
      <c r="D3060" t="s">
        <v>614</v>
      </c>
      <c r="E3060" t="s">
        <v>3336</v>
      </c>
    </row>
    <row r="3061" spans="1:5">
      <c r="A3061" t="s">
        <v>3341</v>
      </c>
      <c r="B3061" t="s">
        <v>108</v>
      </c>
      <c r="C3061" t="s">
        <v>2470</v>
      </c>
      <c r="D3061" t="s">
        <v>614</v>
      </c>
      <c r="E3061" t="s">
        <v>3336</v>
      </c>
    </row>
    <row r="3062" spans="1:5">
      <c r="A3062" t="s">
        <v>3342</v>
      </c>
      <c r="B3062" t="s">
        <v>108</v>
      </c>
      <c r="C3062" t="s">
        <v>2470</v>
      </c>
      <c r="D3062" t="s">
        <v>614</v>
      </c>
      <c r="E3062" t="s">
        <v>3336</v>
      </c>
    </row>
    <row r="3063" spans="1:5">
      <c r="A3063" t="s">
        <v>3343</v>
      </c>
      <c r="B3063" t="s">
        <v>108</v>
      </c>
      <c r="C3063" t="s">
        <v>2470</v>
      </c>
      <c r="D3063" t="s">
        <v>614</v>
      </c>
      <c r="E3063" t="s">
        <v>3336</v>
      </c>
    </row>
    <row r="3064" spans="1:5">
      <c r="A3064" t="s">
        <v>3344</v>
      </c>
      <c r="B3064" t="s">
        <v>108</v>
      </c>
      <c r="C3064" t="s">
        <v>2470</v>
      </c>
      <c r="D3064" t="s">
        <v>614</v>
      </c>
      <c r="E3064" t="s">
        <v>3336</v>
      </c>
    </row>
    <row r="3065" spans="1:5">
      <c r="A3065" t="s">
        <v>3345</v>
      </c>
      <c r="B3065" t="s">
        <v>108</v>
      </c>
      <c r="C3065" t="s">
        <v>2470</v>
      </c>
      <c r="D3065" t="s">
        <v>614</v>
      </c>
      <c r="E3065" t="s">
        <v>3336</v>
      </c>
    </row>
    <row r="3066" spans="1:5">
      <c r="A3066" t="s">
        <v>3346</v>
      </c>
      <c r="B3066" t="s">
        <v>11</v>
      </c>
      <c r="C3066" t="s">
        <v>3346</v>
      </c>
      <c r="D3066" t="s">
        <v>8</v>
      </c>
      <c r="E3066" t="s">
        <v>3347</v>
      </c>
    </row>
    <row r="3067" spans="1:5">
      <c r="A3067" t="s">
        <v>3348</v>
      </c>
      <c r="B3067" t="s">
        <v>11</v>
      </c>
      <c r="C3067" t="s">
        <v>3346</v>
      </c>
      <c r="D3067" t="s">
        <v>8</v>
      </c>
      <c r="E3067" t="s">
        <v>3347</v>
      </c>
    </row>
    <row r="3068" spans="1:5">
      <c r="A3068" t="s">
        <v>3349</v>
      </c>
      <c r="B3068" t="s">
        <v>11</v>
      </c>
      <c r="C3068" t="s">
        <v>3346</v>
      </c>
      <c r="D3068" t="s">
        <v>8</v>
      </c>
      <c r="E3068" t="s">
        <v>3347</v>
      </c>
    </row>
    <row r="3069" spans="1:5">
      <c r="A3069" t="s">
        <v>3350</v>
      </c>
      <c r="B3069" t="s">
        <v>17</v>
      </c>
      <c r="C3069" t="s">
        <v>3346</v>
      </c>
      <c r="D3069" t="s">
        <v>8</v>
      </c>
      <c r="E3069" t="s">
        <v>3351</v>
      </c>
    </row>
    <row r="3070" spans="1:5">
      <c r="A3070" t="s">
        <v>3352</v>
      </c>
      <c r="B3070" t="s">
        <v>63</v>
      </c>
      <c r="C3070" t="s">
        <v>3346</v>
      </c>
      <c r="D3070" t="s">
        <v>8</v>
      </c>
      <c r="E3070" t="s">
        <v>3353</v>
      </c>
    </row>
    <row r="3071" spans="1:5">
      <c r="A3071" t="s">
        <v>3354</v>
      </c>
      <c r="B3071" t="s">
        <v>88</v>
      </c>
      <c r="C3071" t="s">
        <v>3346</v>
      </c>
      <c r="D3071" t="s">
        <v>8</v>
      </c>
      <c r="E3071" t="s">
        <v>3355</v>
      </c>
    </row>
    <row r="3072" spans="1:5">
      <c r="A3072" t="s">
        <v>3356</v>
      </c>
      <c r="B3072" t="s">
        <v>108</v>
      </c>
      <c r="C3072" t="s">
        <v>3346</v>
      </c>
      <c r="D3072" t="s">
        <v>8</v>
      </c>
      <c r="E3072" t="s">
        <v>3357</v>
      </c>
    </row>
    <row r="3073" spans="1:5">
      <c r="A3073" t="s">
        <v>3358</v>
      </c>
      <c r="B3073" t="s">
        <v>11</v>
      </c>
      <c r="C3073" t="s">
        <v>3346</v>
      </c>
      <c r="D3073" t="s">
        <v>148</v>
      </c>
      <c r="E3073" t="s">
        <v>3359</v>
      </c>
    </row>
    <row r="3074" spans="1:5">
      <c r="A3074" t="s">
        <v>3360</v>
      </c>
      <c r="B3074" t="s">
        <v>11</v>
      </c>
      <c r="C3074" t="s">
        <v>3346</v>
      </c>
      <c r="D3074" t="s">
        <v>148</v>
      </c>
      <c r="E3074" t="s">
        <v>3359</v>
      </c>
    </row>
    <row r="3075" spans="1:5">
      <c r="A3075" t="s">
        <v>3361</v>
      </c>
      <c r="B3075" t="s">
        <v>11</v>
      </c>
      <c r="C3075" t="s">
        <v>3346</v>
      </c>
      <c r="D3075" t="s">
        <v>148</v>
      </c>
      <c r="E3075" t="s">
        <v>3359</v>
      </c>
    </row>
    <row r="3076" spans="1:5">
      <c r="A3076" t="s">
        <v>3362</v>
      </c>
      <c r="B3076" t="s">
        <v>11</v>
      </c>
      <c r="C3076" t="s">
        <v>3346</v>
      </c>
      <c r="D3076" t="s">
        <v>148</v>
      </c>
      <c r="E3076" t="s">
        <v>3359</v>
      </c>
    </row>
    <row r="3077" spans="1:5">
      <c r="A3077" t="s">
        <v>350</v>
      </c>
      <c r="B3077" t="s">
        <v>6</v>
      </c>
      <c r="C3077" t="s">
        <v>3346</v>
      </c>
      <c r="D3077" t="s">
        <v>275</v>
      </c>
      <c r="E3077" t="s">
        <v>3363</v>
      </c>
    </row>
    <row r="3078" spans="1:5">
      <c r="A3078" t="s">
        <v>3364</v>
      </c>
      <c r="B3078" t="s">
        <v>11</v>
      </c>
      <c r="C3078" t="s">
        <v>3346</v>
      </c>
      <c r="D3078" t="s">
        <v>275</v>
      </c>
      <c r="E3078" t="s">
        <v>3365</v>
      </c>
    </row>
    <row r="3079" spans="1:5">
      <c r="A3079" t="s">
        <v>3366</v>
      </c>
      <c r="B3079" t="s">
        <v>11</v>
      </c>
      <c r="C3079" t="s">
        <v>3346</v>
      </c>
      <c r="D3079" t="s">
        <v>275</v>
      </c>
      <c r="E3079" t="s">
        <v>3365</v>
      </c>
    </row>
    <row r="3080" spans="1:5">
      <c r="A3080" t="s">
        <v>3367</v>
      </c>
      <c r="B3080" t="s">
        <v>11</v>
      </c>
      <c r="C3080" t="s">
        <v>3346</v>
      </c>
      <c r="D3080" t="s">
        <v>275</v>
      </c>
      <c r="E3080" t="s">
        <v>3365</v>
      </c>
    </row>
    <row r="3081" spans="1:5">
      <c r="A3081" t="s">
        <v>3368</v>
      </c>
      <c r="B3081" t="s">
        <v>17</v>
      </c>
      <c r="C3081" t="s">
        <v>3346</v>
      </c>
      <c r="D3081" t="s">
        <v>275</v>
      </c>
      <c r="E3081" t="s">
        <v>3369</v>
      </c>
    </row>
    <row r="3082" spans="1:5">
      <c r="A3082" t="s">
        <v>3370</v>
      </c>
      <c r="B3082" t="s">
        <v>17</v>
      </c>
      <c r="C3082" t="s">
        <v>3346</v>
      </c>
      <c r="D3082" t="s">
        <v>275</v>
      </c>
      <c r="E3082" t="s">
        <v>3369</v>
      </c>
    </row>
    <row r="3083" spans="1:5">
      <c r="A3083" t="s">
        <v>3371</v>
      </c>
      <c r="B3083" t="s">
        <v>17</v>
      </c>
      <c r="C3083" t="s">
        <v>3346</v>
      </c>
      <c r="D3083" t="s">
        <v>275</v>
      </c>
      <c r="E3083" t="s">
        <v>3369</v>
      </c>
    </row>
    <row r="3084" spans="1:5">
      <c r="A3084" t="s">
        <v>2919</v>
      </c>
      <c r="B3084" t="s">
        <v>17</v>
      </c>
      <c r="C3084" t="s">
        <v>3346</v>
      </c>
      <c r="D3084" t="s">
        <v>275</v>
      </c>
      <c r="E3084" t="s">
        <v>3369</v>
      </c>
    </row>
    <row r="3085" spans="1:5">
      <c r="A3085" t="s">
        <v>3372</v>
      </c>
      <c r="B3085" t="s">
        <v>88</v>
      </c>
      <c r="C3085" t="s">
        <v>3346</v>
      </c>
      <c r="D3085" t="s">
        <v>275</v>
      </c>
      <c r="E3085" t="s">
        <v>3373</v>
      </c>
    </row>
    <row r="3086" spans="1:5">
      <c r="A3086" t="s">
        <v>3374</v>
      </c>
      <c r="B3086" t="s">
        <v>88</v>
      </c>
      <c r="C3086" t="s">
        <v>3346</v>
      </c>
      <c r="D3086" t="s">
        <v>275</v>
      </c>
      <c r="E3086" t="s">
        <v>3373</v>
      </c>
    </row>
    <row r="3087" spans="1:5">
      <c r="A3087" t="s">
        <v>3375</v>
      </c>
      <c r="B3087" t="s">
        <v>108</v>
      </c>
      <c r="C3087" t="s">
        <v>3346</v>
      </c>
      <c r="D3087" t="s">
        <v>275</v>
      </c>
      <c r="E3087" t="s">
        <v>3376</v>
      </c>
    </row>
    <row r="3088" spans="1:5">
      <c r="A3088" t="s">
        <v>3377</v>
      </c>
      <c r="B3088" t="s">
        <v>108</v>
      </c>
      <c r="C3088" t="s">
        <v>3346</v>
      </c>
      <c r="D3088" t="s">
        <v>275</v>
      </c>
      <c r="E3088" t="s">
        <v>3376</v>
      </c>
    </row>
    <row r="3089" spans="1:5">
      <c r="A3089" t="s">
        <v>1743</v>
      </c>
      <c r="B3089" t="s">
        <v>421</v>
      </c>
      <c r="C3089" t="s">
        <v>3346</v>
      </c>
      <c r="D3089" t="s">
        <v>462</v>
      </c>
      <c r="E3089" t="s">
        <v>3378</v>
      </c>
    </row>
    <row r="3090" spans="1:5">
      <c r="A3090" t="s">
        <v>3379</v>
      </c>
      <c r="B3090" t="s">
        <v>108</v>
      </c>
      <c r="C3090" t="s">
        <v>3346</v>
      </c>
      <c r="D3090" t="s">
        <v>462</v>
      </c>
      <c r="E3090" t="s">
        <v>3380</v>
      </c>
    </row>
    <row r="3091" spans="1:5">
      <c r="A3091" t="s">
        <v>3381</v>
      </c>
      <c r="B3091" t="s">
        <v>108</v>
      </c>
      <c r="C3091" t="s">
        <v>3346</v>
      </c>
      <c r="D3091" t="s">
        <v>462</v>
      </c>
      <c r="E3091" t="s">
        <v>3380</v>
      </c>
    </row>
    <row r="3092" spans="1:5">
      <c r="A3092" t="s">
        <v>3382</v>
      </c>
      <c r="B3092" t="s">
        <v>108</v>
      </c>
      <c r="C3092" t="s">
        <v>3346</v>
      </c>
      <c r="D3092" t="s">
        <v>462</v>
      </c>
      <c r="E3092" t="s">
        <v>3380</v>
      </c>
    </row>
    <row r="3093" spans="1:5">
      <c r="A3093" t="s">
        <v>3383</v>
      </c>
      <c r="B3093" t="s">
        <v>108</v>
      </c>
      <c r="C3093" t="s">
        <v>3346</v>
      </c>
      <c r="D3093" t="s">
        <v>462</v>
      </c>
      <c r="E3093" t="s">
        <v>3380</v>
      </c>
    </row>
    <row r="3094" spans="1:5">
      <c r="A3094" t="s">
        <v>3384</v>
      </c>
      <c r="B3094" t="s">
        <v>108</v>
      </c>
      <c r="C3094" t="s">
        <v>3346</v>
      </c>
      <c r="D3094" t="s">
        <v>462</v>
      </c>
      <c r="E3094" t="s">
        <v>3380</v>
      </c>
    </row>
    <row r="3095" spans="1:5">
      <c r="A3095" t="s">
        <v>3385</v>
      </c>
      <c r="B3095" t="s">
        <v>421</v>
      </c>
      <c r="C3095" t="s">
        <v>3346</v>
      </c>
      <c r="D3095" t="s">
        <v>563</v>
      </c>
      <c r="E3095" t="s">
        <v>3386</v>
      </c>
    </row>
    <row r="3096" spans="1:5">
      <c r="A3096" t="s">
        <v>3387</v>
      </c>
      <c r="B3096" t="s">
        <v>108</v>
      </c>
      <c r="C3096" t="s">
        <v>3346</v>
      </c>
      <c r="D3096" t="s">
        <v>563</v>
      </c>
      <c r="E3096" t="s">
        <v>3388</v>
      </c>
    </row>
    <row r="3097" spans="1:5">
      <c r="A3097" t="s">
        <v>3389</v>
      </c>
      <c r="B3097" t="s">
        <v>6</v>
      </c>
      <c r="C3097" t="s">
        <v>3390</v>
      </c>
      <c r="D3097" t="s">
        <v>8</v>
      </c>
      <c r="E3097" t="s">
        <v>3391</v>
      </c>
    </row>
    <row r="3098" spans="1:5">
      <c r="A3098" t="s">
        <v>3392</v>
      </c>
      <c r="B3098" t="s">
        <v>6</v>
      </c>
      <c r="C3098" t="s">
        <v>3390</v>
      </c>
      <c r="D3098" t="s">
        <v>8</v>
      </c>
      <c r="E3098" t="s">
        <v>3391</v>
      </c>
    </row>
    <row r="3099" spans="1:5">
      <c r="A3099" t="s">
        <v>3393</v>
      </c>
      <c r="B3099" t="s">
        <v>6</v>
      </c>
      <c r="C3099" t="s">
        <v>3390</v>
      </c>
      <c r="D3099" t="s">
        <v>8</v>
      </c>
      <c r="E3099" t="s">
        <v>3391</v>
      </c>
    </row>
    <row r="3100" spans="1:5">
      <c r="A3100" t="s">
        <v>3394</v>
      </c>
      <c r="B3100" t="s">
        <v>6</v>
      </c>
      <c r="C3100" t="s">
        <v>3390</v>
      </c>
      <c r="D3100" t="s">
        <v>8</v>
      </c>
      <c r="E3100" t="s">
        <v>3391</v>
      </c>
    </row>
    <row r="3101" spans="1:5">
      <c r="A3101" t="s">
        <v>3395</v>
      </c>
      <c r="B3101" t="s">
        <v>6</v>
      </c>
      <c r="C3101" t="s">
        <v>3390</v>
      </c>
      <c r="D3101" t="s">
        <v>8</v>
      </c>
      <c r="E3101" t="s">
        <v>3391</v>
      </c>
    </row>
    <row r="3102" spans="1:5">
      <c r="A3102" t="s">
        <v>3396</v>
      </c>
      <c r="B3102" t="s">
        <v>6</v>
      </c>
      <c r="C3102" t="s">
        <v>3390</v>
      </c>
      <c r="D3102" t="s">
        <v>8</v>
      </c>
      <c r="E3102" t="s">
        <v>3391</v>
      </c>
    </row>
    <row r="3103" spans="1:5">
      <c r="A3103" t="s">
        <v>3397</v>
      </c>
      <c r="B3103" t="s">
        <v>6</v>
      </c>
      <c r="C3103" t="s">
        <v>3390</v>
      </c>
      <c r="D3103" t="s">
        <v>8</v>
      </c>
      <c r="E3103" t="s">
        <v>3391</v>
      </c>
    </row>
    <row r="3104" spans="1:5">
      <c r="A3104" t="s">
        <v>3398</v>
      </c>
      <c r="B3104" t="s">
        <v>6</v>
      </c>
      <c r="C3104" t="s">
        <v>3390</v>
      </c>
      <c r="D3104" t="s">
        <v>8</v>
      </c>
      <c r="E3104" t="s">
        <v>3391</v>
      </c>
    </row>
    <row r="3105" spans="1:5">
      <c r="A3105" t="s">
        <v>3399</v>
      </c>
      <c r="B3105" t="s">
        <v>6</v>
      </c>
      <c r="C3105" t="s">
        <v>3390</v>
      </c>
      <c r="D3105" t="s">
        <v>8</v>
      </c>
      <c r="E3105" t="s">
        <v>3391</v>
      </c>
    </row>
    <row r="3106" spans="1:5">
      <c r="A3106" t="s">
        <v>3400</v>
      </c>
      <c r="B3106" t="s">
        <v>6</v>
      </c>
      <c r="C3106" t="s">
        <v>3390</v>
      </c>
      <c r="D3106" t="s">
        <v>8</v>
      </c>
      <c r="E3106" t="s">
        <v>3391</v>
      </c>
    </row>
    <row r="3107" spans="1:5">
      <c r="A3107" t="s">
        <v>3401</v>
      </c>
      <c r="B3107" t="s">
        <v>6</v>
      </c>
      <c r="C3107" t="s">
        <v>3390</v>
      </c>
      <c r="D3107" t="s">
        <v>8</v>
      </c>
      <c r="E3107" t="s">
        <v>3391</v>
      </c>
    </row>
    <row r="3108" spans="1:5">
      <c r="A3108" t="s">
        <v>3005</v>
      </c>
      <c r="B3108" t="s">
        <v>6</v>
      </c>
      <c r="C3108" t="s">
        <v>3390</v>
      </c>
      <c r="D3108" t="s">
        <v>8</v>
      </c>
      <c r="E3108" t="s">
        <v>3391</v>
      </c>
    </row>
    <row r="3109" spans="1:5">
      <c r="A3109" t="s">
        <v>2623</v>
      </c>
      <c r="B3109" t="s">
        <v>6</v>
      </c>
      <c r="C3109" t="s">
        <v>3390</v>
      </c>
      <c r="D3109" t="s">
        <v>8</v>
      </c>
      <c r="E3109" t="s">
        <v>3391</v>
      </c>
    </row>
    <row r="3110" spans="1:5">
      <c r="A3110" t="s">
        <v>3390</v>
      </c>
      <c r="B3110" t="s">
        <v>11</v>
      </c>
      <c r="C3110" t="s">
        <v>3390</v>
      </c>
      <c r="D3110" t="s">
        <v>8</v>
      </c>
      <c r="E3110" t="s">
        <v>3402</v>
      </c>
    </row>
    <row r="3111" spans="1:5">
      <c r="A3111" t="s">
        <v>3403</v>
      </c>
      <c r="B3111" t="s">
        <v>11</v>
      </c>
      <c r="C3111" t="s">
        <v>3390</v>
      </c>
      <c r="D3111" t="s">
        <v>8</v>
      </c>
      <c r="E3111" t="s">
        <v>3402</v>
      </c>
    </row>
    <row r="3112" spans="1:5">
      <c r="A3112" t="s">
        <v>3404</v>
      </c>
      <c r="B3112" t="s">
        <v>11</v>
      </c>
      <c r="C3112" t="s">
        <v>3390</v>
      </c>
      <c r="D3112" t="s">
        <v>8</v>
      </c>
      <c r="E3112" t="s">
        <v>3402</v>
      </c>
    </row>
    <row r="3113" spans="1:5">
      <c r="A3113" t="s">
        <v>3405</v>
      </c>
      <c r="B3113" t="s">
        <v>11</v>
      </c>
      <c r="C3113" t="s">
        <v>3390</v>
      </c>
      <c r="D3113" t="s">
        <v>8</v>
      </c>
      <c r="E3113" t="s">
        <v>3402</v>
      </c>
    </row>
    <row r="3114" spans="1:5">
      <c r="A3114" t="s">
        <v>3406</v>
      </c>
      <c r="B3114" t="s">
        <v>11</v>
      </c>
      <c r="C3114" t="s">
        <v>3390</v>
      </c>
      <c r="D3114" t="s">
        <v>8</v>
      </c>
      <c r="E3114" t="s">
        <v>3402</v>
      </c>
    </row>
    <row r="3115" spans="1:5">
      <c r="A3115" t="s">
        <v>3407</v>
      </c>
      <c r="B3115" t="s">
        <v>11</v>
      </c>
      <c r="C3115" t="s">
        <v>3390</v>
      </c>
      <c r="D3115" t="s">
        <v>8</v>
      </c>
      <c r="E3115" t="s">
        <v>3402</v>
      </c>
    </row>
    <row r="3116" spans="1:5">
      <c r="A3116" t="s">
        <v>3408</v>
      </c>
      <c r="B3116" t="s">
        <v>11</v>
      </c>
      <c r="C3116" t="s">
        <v>3390</v>
      </c>
      <c r="D3116" t="s">
        <v>8</v>
      </c>
      <c r="E3116" t="s">
        <v>3402</v>
      </c>
    </row>
    <row r="3117" spans="1:5">
      <c r="A3117" t="s">
        <v>3409</v>
      </c>
      <c r="B3117" t="s">
        <v>11</v>
      </c>
      <c r="C3117" t="s">
        <v>3390</v>
      </c>
      <c r="D3117" t="s">
        <v>8</v>
      </c>
      <c r="E3117" t="s">
        <v>3402</v>
      </c>
    </row>
    <row r="3118" spans="1:5">
      <c r="A3118" t="s">
        <v>3410</v>
      </c>
      <c r="B3118" t="s">
        <v>11</v>
      </c>
      <c r="C3118" t="s">
        <v>3390</v>
      </c>
      <c r="D3118" t="s">
        <v>8</v>
      </c>
      <c r="E3118" t="s">
        <v>3402</v>
      </c>
    </row>
    <row r="3119" spans="1:5">
      <c r="A3119" t="s">
        <v>3411</v>
      </c>
      <c r="B3119" t="s">
        <v>11</v>
      </c>
      <c r="C3119" t="s">
        <v>3390</v>
      </c>
      <c r="D3119" t="s">
        <v>8</v>
      </c>
      <c r="E3119" t="s">
        <v>3402</v>
      </c>
    </row>
    <row r="3120" spans="1:5">
      <c r="A3120" t="s">
        <v>3412</v>
      </c>
      <c r="B3120" t="s">
        <v>11</v>
      </c>
      <c r="C3120" t="s">
        <v>3390</v>
      </c>
      <c r="D3120" t="s">
        <v>8</v>
      </c>
      <c r="E3120" t="s">
        <v>3402</v>
      </c>
    </row>
    <row r="3121" spans="1:5">
      <c r="A3121" t="s">
        <v>3413</v>
      </c>
      <c r="B3121" t="s">
        <v>11</v>
      </c>
      <c r="C3121" t="s">
        <v>3390</v>
      </c>
      <c r="D3121" t="s">
        <v>8</v>
      </c>
      <c r="E3121" t="s">
        <v>3402</v>
      </c>
    </row>
    <row r="3122" spans="1:5">
      <c r="A3122" t="s">
        <v>3414</v>
      </c>
      <c r="B3122" t="s">
        <v>11</v>
      </c>
      <c r="C3122" t="s">
        <v>3390</v>
      </c>
      <c r="D3122" t="s">
        <v>8</v>
      </c>
      <c r="E3122" t="s">
        <v>3402</v>
      </c>
    </row>
    <row r="3123" spans="1:5">
      <c r="A3123" t="s">
        <v>3415</v>
      </c>
      <c r="B3123" t="s">
        <v>11</v>
      </c>
      <c r="C3123" t="s">
        <v>3390</v>
      </c>
      <c r="D3123" t="s">
        <v>8</v>
      </c>
      <c r="E3123" t="s">
        <v>3402</v>
      </c>
    </row>
    <row r="3124" spans="1:5">
      <c r="A3124" t="s">
        <v>3416</v>
      </c>
      <c r="B3124" t="s">
        <v>11</v>
      </c>
      <c r="C3124" t="s">
        <v>3390</v>
      </c>
      <c r="D3124" t="s">
        <v>8</v>
      </c>
      <c r="E3124" t="s">
        <v>3402</v>
      </c>
    </row>
    <row r="3125" spans="1:5">
      <c r="A3125" t="s">
        <v>3417</v>
      </c>
      <c r="B3125" t="s">
        <v>11</v>
      </c>
      <c r="C3125" t="s">
        <v>3390</v>
      </c>
      <c r="D3125" t="s">
        <v>8</v>
      </c>
      <c r="E3125" t="s">
        <v>3402</v>
      </c>
    </row>
    <row r="3126" spans="1:5">
      <c r="A3126" t="s">
        <v>3418</v>
      </c>
      <c r="B3126" t="s">
        <v>11</v>
      </c>
      <c r="C3126" t="s">
        <v>3390</v>
      </c>
      <c r="D3126" t="s">
        <v>8</v>
      </c>
      <c r="E3126" t="s">
        <v>3402</v>
      </c>
    </row>
    <row r="3127" spans="1:5">
      <c r="A3127" t="s">
        <v>3419</v>
      </c>
      <c r="B3127" t="s">
        <v>11</v>
      </c>
      <c r="C3127" t="s">
        <v>3390</v>
      </c>
      <c r="D3127" t="s">
        <v>8</v>
      </c>
      <c r="E3127" t="s">
        <v>3402</v>
      </c>
    </row>
    <row r="3128" spans="1:5">
      <c r="A3128" t="s">
        <v>3420</v>
      </c>
      <c r="B3128" t="s">
        <v>11</v>
      </c>
      <c r="C3128" t="s">
        <v>3390</v>
      </c>
      <c r="D3128" t="s">
        <v>8</v>
      </c>
      <c r="E3128" t="s">
        <v>3402</v>
      </c>
    </row>
    <row r="3129" spans="1:5">
      <c r="A3129" t="s">
        <v>3421</v>
      </c>
      <c r="B3129" t="s">
        <v>11</v>
      </c>
      <c r="C3129" t="s">
        <v>3390</v>
      </c>
      <c r="D3129" t="s">
        <v>8</v>
      </c>
      <c r="E3129" t="s">
        <v>3402</v>
      </c>
    </row>
    <row r="3130" spans="1:5">
      <c r="A3130" t="s">
        <v>3422</v>
      </c>
      <c r="B3130" t="s">
        <v>11</v>
      </c>
      <c r="C3130" t="s">
        <v>3390</v>
      </c>
      <c r="D3130" t="s">
        <v>8</v>
      </c>
      <c r="E3130" t="s">
        <v>3402</v>
      </c>
    </row>
    <row r="3131" spans="1:5">
      <c r="A3131" t="s">
        <v>3423</v>
      </c>
      <c r="B3131" t="s">
        <v>11</v>
      </c>
      <c r="C3131" t="s">
        <v>3390</v>
      </c>
      <c r="D3131" t="s">
        <v>8</v>
      </c>
      <c r="E3131" t="s">
        <v>3402</v>
      </c>
    </row>
    <row r="3132" spans="1:5">
      <c r="A3132" t="s">
        <v>3424</v>
      </c>
      <c r="B3132" t="s">
        <v>11</v>
      </c>
      <c r="C3132" t="s">
        <v>3390</v>
      </c>
      <c r="D3132" t="s">
        <v>8</v>
      </c>
      <c r="E3132" t="s">
        <v>3402</v>
      </c>
    </row>
    <row r="3133" spans="1:5">
      <c r="A3133" t="s">
        <v>3425</v>
      </c>
      <c r="B3133" t="s">
        <v>17</v>
      </c>
      <c r="C3133" t="s">
        <v>3390</v>
      </c>
      <c r="D3133" t="s">
        <v>8</v>
      </c>
      <c r="E3133" t="s">
        <v>3426</v>
      </c>
    </row>
    <row r="3134" spans="1:5">
      <c r="A3134" t="s">
        <v>3427</v>
      </c>
      <c r="B3134" t="s">
        <v>17</v>
      </c>
      <c r="C3134" t="s">
        <v>3390</v>
      </c>
      <c r="D3134" t="s">
        <v>8</v>
      </c>
      <c r="E3134" t="s">
        <v>3426</v>
      </c>
    </row>
    <row r="3135" spans="1:5">
      <c r="A3135" t="s">
        <v>3428</v>
      </c>
      <c r="B3135" t="s">
        <v>17</v>
      </c>
      <c r="C3135" t="s">
        <v>3390</v>
      </c>
      <c r="D3135" t="s">
        <v>8</v>
      </c>
      <c r="E3135" t="s">
        <v>3426</v>
      </c>
    </row>
    <row r="3136" spans="1:5">
      <c r="A3136" t="s">
        <v>3429</v>
      </c>
      <c r="B3136" t="s">
        <v>17</v>
      </c>
      <c r="C3136" t="s">
        <v>3390</v>
      </c>
      <c r="D3136" t="s">
        <v>8</v>
      </c>
      <c r="E3136" t="s">
        <v>3426</v>
      </c>
    </row>
    <row r="3137" spans="1:5">
      <c r="A3137" t="s">
        <v>3430</v>
      </c>
      <c r="B3137" t="s">
        <v>17</v>
      </c>
      <c r="C3137" t="s">
        <v>3390</v>
      </c>
      <c r="D3137" t="s">
        <v>8</v>
      </c>
      <c r="E3137" t="s">
        <v>3426</v>
      </c>
    </row>
    <row r="3138" spans="1:5">
      <c r="A3138" t="s">
        <v>2773</v>
      </c>
      <c r="B3138" t="s">
        <v>17</v>
      </c>
      <c r="C3138" t="s">
        <v>3390</v>
      </c>
      <c r="D3138" t="s">
        <v>8</v>
      </c>
      <c r="E3138" t="s">
        <v>3426</v>
      </c>
    </row>
    <row r="3139" spans="1:5">
      <c r="A3139" t="s">
        <v>3431</v>
      </c>
      <c r="B3139" t="s">
        <v>32</v>
      </c>
      <c r="C3139" t="s">
        <v>3390</v>
      </c>
      <c r="D3139" t="s">
        <v>8</v>
      </c>
      <c r="E3139" t="s">
        <v>3432</v>
      </c>
    </row>
    <row r="3140" spans="1:5">
      <c r="A3140" t="s">
        <v>3433</v>
      </c>
      <c r="B3140" t="s">
        <v>32</v>
      </c>
      <c r="C3140" t="s">
        <v>3390</v>
      </c>
      <c r="D3140" t="s">
        <v>8</v>
      </c>
      <c r="E3140" t="s">
        <v>3432</v>
      </c>
    </row>
    <row r="3141" spans="1:5">
      <c r="A3141" t="s">
        <v>3434</v>
      </c>
      <c r="B3141" t="s">
        <v>32</v>
      </c>
      <c r="C3141" t="s">
        <v>3390</v>
      </c>
      <c r="D3141" t="s">
        <v>8</v>
      </c>
      <c r="E3141" t="s">
        <v>3432</v>
      </c>
    </row>
    <row r="3142" spans="1:5">
      <c r="A3142" t="s">
        <v>3435</v>
      </c>
      <c r="B3142" t="s">
        <v>32</v>
      </c>
      <c r="C3142" t="s">
        <v>3390</v>
      </c>
      <c r="D3142" t="s">
        <v>8</v>
      </c>
      <c r="E3142" t="s">
        <v>3432</v>
      </c>
    </row>
    <row r="3143" spans="1:5">
      <c r="A3143" t="s">
        <v>3436</v>
      </c>
      <c r="B3143" t="s">
        <v>32</v>
      </c>
      <c r="C3143" t="s">
        <v>3390</v>
      </c>
      <c r="D3143" t="s">
        <v>8</v>
      </c>
      <c r="E3143" t="s">
        <v>3432</v>
      </c>
    </row>
    <row r="3144" spans="1:5">
      <c r="A3144" t="s">
        <v>3437</v>
      </c>
      <c r="B3144" t="s">
        <v>32</v>
      </c>
      <c r="C3144" t="s">
        <v>3390</v>
      </c>
      <c r="D3144" t="s">
        <v>8</v>
      </c>
      <c r="E3144" t="s">
        <v>3432</v>
      </c>
    </row>
    <row r="3145" spans="1:5">
      <c r="A3145" t="s">
        <v>3438</v>
      </c>
      <c r="B3145" t="s">
        <v>32</v>
      </c>
      <c r="C3145" t="s">
        <v>3390</v>
      </c>
      <c r="D3145" t="s">
        <v>8</v>
      </c>
      <c r="E3145" t="s">
        <v>3432</v>
      </c>
    </row>
    <row r="3146" spans="1:5">
      <c r="A3146" t="s">
        <v>3439</v>
      </c>
      <c r="B3146" t="s">
        <v>32</v>
      </c>
      <c r="C3146" t="s">
        <v>3390</v>
      </c>
      <c r="D3146" t="s">
        <v>8</v>
      </c>
      <c r="E3146" t="s">
        <v>3432</v>
      </c>
    </row>
    <row r="3147" spans="1:5">
      <c r="A3147" t="s">
        <v>3440</v>
      </c>
      <c r="B3147" t="s">
        <v>32</v>
      </c>
      <c r="C3147" t="s">
        <v>3390</v>
      </c>
      <c r="D3147" t="s">
        <v>8</v>
      </c>
      <c r="E3147" t="s">
        <v>3432</v>
      </c>
    </row>
    <row r="3148" spans="1:5">
      <c r="A3148" t="s">
        <v>3441</v>
      </c>
      <c r="B3148" t="s">
        <v>32</v>
      </c>
      <c r="C3148" t="s">
        <v>3390</v>
      </c>
      <c r="D3148" t="s">
        <v>8</v>
      </c>
      <c r="E3148" t="s">
        <v>3432</v>
      </c>
    </row>
    <row r="3149" spans="1:5">
      <c r="A3149" t="s">
        <v>3442</v>
      </c>
      <c r="B3149" t="s">
        <v>32</v>
      </c>
      <c r="C3149" t="s">
        <v>3390</v>
      </c>
      <c r="D3149" t="s">
        <v>8</v>
      </c>
      <c r="E3149" t="s">
        <v>3432</v>
      </c>
    </row>
    <row r="3150" spans="1:5">
      <c r="A3150" t="s">
        <v>3443</v>
      </c>
      <c r="B3150" t="s">
        <v>32</v>
      </c>
      <c r="C3150" t="s">
        <v>3390</v>
      </c>
      <c r="D3150" t="s">
        <v>8</v>
      </c>
      <c r="E3150" t="s">
        <v>3432</v>
      </c>
    </row>
    <row r="3151" spans="1:5">
      <c r="A3151" t="s">
        <v>3444</v>
      </c>
      <c r="B3151" t="s">
        <v>45</v>
      </c>
      <c r="C3151" t="s">
        <v>3390</v>
      </c>
      <c r="D3151" t="s">
        <v>8</v>
      </c>
      <c r="E3151" t="s">
        <v>3445</v>
      </c>
    </row>
    <row r="3152" spans="1:5">
      <c r="A3152" t="s">
        <v>3446</v>
      </c>
      <c r="B3152" t="s">
        <v>45</v>
      </c>
      <c r="C3152" t="s">
        <v>3390</v>
      </c>
      <c r="D3152" t="s">
        <v>8</v>
      </c>
      <c r="E3152" t="s">
        <v>3445</v>
      </c>
    </row>
    <row r="3153" spans="1:5">
      <c r="A3153" t="s">
        <v>3447</v>
      </c>
      <c r="B3153" t="s">
        <v>45</v>
      </c>
      <c r="C3153" t="s">
        <v>3390</v>
      </c>
      <c r="D3153" t="s">
        <v>8</v>
      </c>
      <c r="E3153" t="s">
        <v>3445</v>
      </c>
    </row>
    <row r="3154" spans="1:5">
      <c r="A3154" t="s">
        <v>3448</v>
      </c>
      <c r="B3154" t="s">
        <v>45</v>
      </c>
      <c r="C3154" t="s">
        <v>3390</v>
      </c>
      <c r="D3154" t="s">
        <v>8</v>
      </c>
      <c r="E3154" t="s">
        <v>3445</v>
      </c>
    </row>
    <row r="3155" spans="1:5">
      <c r="A3155" t="s">
        <v>3449</v>
      </c>
      <c r="B3155" t="s">
        <v>45</v>
      </c>
      <c r="C3155" t="s">
        <v>3390</v>
      </c>
      <c r="D3155" t="s">
        <v>8</v>
      </c>
      <c r="E3155" t="s">
        <v>3445</v>
      </c>
    </row>
    <row r="3156" spans="1:5">
      <c r="A3156" t="s">
        <v>3450</v>
      </c>
      <c r="B3156" t="s">
        <v>45</v>
      </c>
      <c r="C3156" t="s">
        <v>3390</v>
      </c>
      <c r="D3156" t="s">
        <v>8</v>
      </c>
      <c r="E3156" t="s">
        <v>3445</v>
      </c>
    </row>
    <row r="3157" spans="1:5">
      <c r="A3157" t="s">
        <v>3451</v>
      </c>
      <c r="B3157" t="s">
        <v>45</v>
      </c>
      <c r="C3157" t="s">
        <v>3390</v>
      </c>
      <c r="D3157" t="s">
        <v>8</v>
      </c>
      <c r="E3157" t="s">
        <v>3445</v>
      </c>
    </row>
    <row r="3158" spans="1:5">
      <c r="A3158" t="s">
        <v>3452</v>
      </c>
      <c r="B3158" t="s">
        <v>45</v>
      </c>
      <c r="C3158" t="s">
        <v>3390</v>
      </c>
      <c r="D3158" t="s">
        <v>8</v>
      </c>
      <c r="E3158" t="s">
        <v>3445</v>
      </c>
    </row>
    <row r="3159" spans="1:5">
      <c r="A3159" t="s">
        <v>3453</v>
      </c>
      <c r="B3159" t="s">
        <v>45</v>
      </c>
      <c r="C3159" t="s">
        <v>3390</v>
      </c>
      <c r="D3159" t="s">
        <v>8</v>
      </c>
      <c r="E3159" t="s">
        <v>3445</v>
      </c>
    </row>
    <row r="3160" spans="1:5">
      <c r="A3160" t="s">
        <v>3454</v>
      </c>
      <c r="B3160" t="s">
        <v>45</v>
      </c>
      <c r="C3160" t="s">
        <v>3390</v>
      </c>
      <c r="D3160" t="s">
        <v>8</v>
      </c>
      <c r="E3160" t="s">
        <v>3445</v>
      </c>
    </row>
    <row r="3161" spans="1:5">
      <c r="A3161" t="s">
        <v>3455</v>
      </c>
      <c r="B3161" t="s">
        <v>54</v>
      </c>
      <c r="C3161" t="s">
        <v>3390</v>
      </c>
      <c r="D3161" t="s">
        <v>8</v>
      </c>
      <c r="E3161" t="s">
        <v>3456</v>
      </c>
    </row>
    <row r="3162" spans="1:5">
      <c r="A3162" t="s">
        <v>3457</v>
      </c>
      <c r="B3162" t="s">
        <v>54</v>
      </c>
      <c r="C3162" t="s">
        <v>3390</v>
      </c>
      <c r="D3162" t="s">
        <v>8</v>
      </c>
      <c r="E3162" t="s">
        <v>3456</v>
      </c>
    </row>
    <row r="3163" spans="1:5">
      <c r="A3163" t="s">
        <v>3458</v>
      </c>
      <c r="B3163" t="s">
        <v>54</v>
      </c>
      <c r="C3163" t="s">
        <v>3390</v>
      </c>
      <c r="D3163" t="s">
        <v>8</v>
      </c>
      <c r="E3163" t="s">
        <v>3456</v>
      </c>
    </row>
    <row r="3164" spans="1:5">
      <c r="A3164" t="s">
        <v>3459</v>
      </c>
      <c r="B3164" t="s">
        <v>54</v>
      </c>
      <c r="C3164" t="s">
        <v>3390</v>
      </c>
      <c r="D3164" t="s">
        <v>8</v>
      </c>
      <c r="E3164" t="s">
        <v>3456</v>
      </c>
    </row>
    <row r="3165" spans="1:5">
      <c r="A3165" t="s">
        <v>3460</v>
      </c>
      <c r="B3165" t="s">
        <v>54</v>
      </c>
      <c r="C3165" t="s">
        <v>3390</v>
      </c>
      <c r="D3165" t="s">
        <v>8</v>
      </c>
      <c r="E3165" t="s">
        <v>3456</v>
      </c>
    </row>
    <row r="3166" spans="1:5">
      <c r="A3166" t="s">
        <v>3461</v>
      </c>
      <c r="B3166" t="s">
        <v>54</v>
      </c>
      <c r="C3166" t="s">
        <v>3390</v>
      </c>
      <c r="D3166" t="s">
        <v>8</v>
      </c>
      <c r="E3166" t="s">
        <v>3456</v>
      </c>
    </row>
    <row r="3167" spans="1:5">
      <c r="A3167" t="s">
        <v>3462</v>
      </c>
      <c r="B3167" t="s">
        <v>54</v>
      </c>
      <c r="C3167" t="s">
        <v>3390</v>
      </c>
      <c r="D3167" t="s">
        <v>8</v>
      </c>
      <c r="E3167" t="s">
        <v>3456</v>
      </c>
    </row>
    <row r="3168" spans="1:5">
      <c r="A3168" t="s">
        <v>3463</v>
      </c>
      <c r="B3168" t="s">
        <v>54</v>
      </c>
      <c r="C3168" t="s">
        <v>3390</v>
      </c>
      <c r="D3168" t="s">
        <v>8</v>
      </c>
      <c r="E3168" t="s">
        <v>3456</v>
      </c>
    </row>
    <row r="3169" spans="1:5">
      <c r="A3169" t="s">
        <v>2526</v>
      </c>
      <c r="B3169" t="s">
        <v>54</v>
      </c>
      <c r="C3169" t="s">
        <v>3390</v>
      </c>
      <c r="D3169" t="s">
        <v>8</v>
      </c>
      <c r="E3169" t="s">
        <v>3456</v>
      </c>
    </row>
    <row r="3170" spans="1:5">
      <c r="A3170" t="s">
        <v>63</v>
      </c>
      <c r="B3170" t="s">
        <v>63</v>
      </c>
      <c r="C3170" t="s">
        <v>3390</v>
      </c>
      <c r="D3170" t="s">
        <v>8</v>
      </c>
      <c r="E3170" t="s">
        <v>3464</v>
      </c>
    </row>
    <row r="3171" spans="1:5">
      <c r="A3171" t="s">
        <v>3465</v>
      </c>
      <c r="B3171" t="s">
        <v>63</v>
      </c>
      <c r="C3171" t="s">
        <v>3390</v>
      </c>
      <c r="D3171" t="s">
        <v>8</v>
      </c>
      <c r="E3171" t="s">
        <v>3464</v>
      </c>
    </row>
    <row r="3172" spans="1:5">
      <c r="A3172" t="s">
        <v>3466</v>
      </c>
      <c r="B3172" t="s">
        <v>63</v>
      </c>
      <c r="C3172" t="s">
        <v>3390</v>
      </c>
      <c r="D3172" t="s">
        <v>8</v>
      </c>
      <c r="E3172" t="s">
        <v>3464</v>
      </c>
    </row>
    <row r="3173" spans="1:5">
      <c r="A3173" t="s">
        <v>3467</v>
      </c>
      <c r="B3173" t="s">
        <v>63</v>
      </c>
      <c r="C3173" t="s">
        <v>3390</v>
      </c>
      <c r="D3173" t="s">
        <v>8</v>
      </c>
      <c r="E3173" t="s">
        <v>3464</v>
      </c>
    </row>
    <row r="3174" spans="1:5">
      <c r="A3174" t="s">
        <v>3468</v>
      </c>
      <c r="B3174" t="s">
        <v>63</v>
      </c>
      <c r="C3174" t="s">
        <v>3390</v>
      </c>
      <c r="D3174" t="s">
        <v>8</v>
      </c>
      <c r="E3174" t="s">
        <v>3464</v>
      </c>
    </row>
    <row r="3175" spans="1:5">
      <c r="A3175" t="s">
        <v>3469</v>
      </c>
      <c r="B3175" t="s">
        <v>63</v>
      </c>
      <c r="C3175" t="s">
        <v>3390</v>
      </c>
      <c r="D3175" t="s">
        <v>8</v>
      </c>
      <c r="E3175" t="s">
        <v>3464</v>
      </c>
    </row>
    <row r="3176" spans="1:5">
      <c r="A3176" t="s">
        <v>3470</v>
      </c>
      <c r="B3176" t="s">
        <v>63</v>
      </c>
      <c r="C3176" t="s">
        <v>3390</v>
      </c>
      <c r="D3176" t="s">
        <v>8</v>
      </c>
      <c r="E3176" t="s">
        <v>3464</v>
      </c>
    </row>
    <row r="3177" spans="1:5">
      <c r="A3177" t="s">
        <v>3471</v>
      </c>
      <c r="B3177" t="s">
        <v>63</v>
      </c>
      <c r="C3177" t="s">
        <v>3390</v>
      </c>
      <c r="D3177" t="s">
        <v>8</v>
      </c>
      <c r="E3177" t="s">
        <v>3464</v>
      </c>
    </row>
    <row r="3178" spans="1:5">
      <c r="A3178" t="s">
        <v>3472</v>
      </c>
      <c r="B3178" t="s">
        <v>63</v>
      </c>
      <c r="C3178" t="s">
        <v>3390</v>
      </c>
      <c r="D3178" t="s">
        <v>8</v>
      </c>
      <c r="E3178" t="s">
        <v>3464</v>
      </c>
    </row>
    <row r="3179" spans="1:5">
      <c r="A3179" t="s">
        <v>3473</v>
      </c>
      <c r="B3179" t="s">
        <v>63</v>
      </c>
      <c r="C3179" t="s">
        <v>3390</v>
      </c>
      <c r="D3179" t="s">
        <v>8</v>
      </c>
      <c r="E3179" t="s">
        <v>3464</v>
      </c>
    </row>
    <row r="3180" spans="1:5">
      <c r="A3180" t="s">
        <v>3474</v>
      </c>
      <c r="B3180" t="s">
        <v>63</v>
      </c>
      <c r="C3180" t="s">
        <v>3390</v>
      </c>
      <c r="D3180" t="s">
        <v>8</v>
      </c>
      <c r="E3180" t="s">
        <v>3464</v>
      </c>
    </row>
    <row r="3181" spans="1:5">
      <c r="A3181" t="s">
        <v>3475</v>
      </c>
      <c r="B3181" t="s">
        <v>63</v>
      </c>
      <c r="C3181" t="s">
        <v>3390</v>
      </c>
      <c r="D3181" t="s">
        <v>8</v>
      </c>
      <c r="E3181" t="s">
        <v>3464</v>
      </c>
    </row>
    <row r="3182" spans="1:5">
      <c r="A3182" t="s">
        <v>3476</v>
      </c>
      <c r="B3182" t="s">
        <v>63</v>
      </c>
      <c r="C3182" t="s">
        <v>3390</v>
      </c>
      <c r="D3182" t="s">
        <v>8</v>
      </c>
      <c r="E3182" t="s">
        <v>3464</v>
      </c>
    </row>
    <row r="3183" spans="1:5">
      <c r="A3183" t="s">
        <v>3477</v>
      </c>
      <c r="B3183" t="s">
        <v>63</v>
      </c>
      <c r="C3183" t="s">
        <v>3390</v>
      </c>
      <c r="D3183" t="s">
        <v>8</v>
      </c>
      <c r="E3183" t="s">
        <v>3464</v>
      </c>
    </row>
    <row r="3184" spans="1:5">
      <c r="A3184" t="s">
        <v>3478</v>
      </c>
      <c r="B3184" t="s">
        <v>63</v>
      </c>
      <c r="C3184" t="s">
        <v>3390</v>
      </c>
      <c r="D3184" t="s">
        <v>8</v>
      </c>
      <c r="E3184" t="s">
        <v>3464</v>
      </c>
    </row>
    <row r="3185" spans="1:5">
      <c r="A3185" t="s">
        <v>3479</v>
      </c>
      <c r="B3185" t="s">
        <v>63</v>
      </c>
      <c r="C3185" t="s">
        <v>3390</v>
      </c>
      <c r="D3185" t="s">
        <v>8</v>
      </c>
      <c r="E3185" t="s">
        <v>3464</v>
      </c>
    </row>
    <row r="3186" spans="1:5">
      <c r="A3186" t="s">
        <v>3480</v>
      </c>
      <c r="B3186" t="s">
        <v>63</v>
      </c>
      <c r="C3186" t="s">
        <v>3390</v>
      </c>
      <c r="D3186" t="s">
        <v>8</v>
      </c>
      <c r="E3186" t="s">
        <v>3464</v>
      </c>
    </row>
    <row r="3187" spans="1:5">
      <c r="A3187" t="s">
        <v>3481</v>
      </c>
      <c r="B3187" t="s">
        <v>63</v>
      </c>
      <c r="C3187" t="s">
        <v>3390</v>
      </c>
      <c r="D3187" t="s">
        <v>8</v>
      </c>
      <c r="E3187" t="s">
        <v>3464</v>
      </c>
    </row>
    <row r="3188" spans="1:5">
      <c r="A3188" t="s">
        <v>3482</v>
      </c>
      <c r="B3188" t="s">
        <v>63</v>
      </c>
      <c r="C3188" t="s">
        <v>3390</v>
      </c>
      <c r="D3188" t="s">
        <v>8</v>
      </c>
      <c r="E3188" t="s">
        <v>3464</v>
      </c>
    </row>
    <row r="3189" spans="1:5">
      <c r="A3189" t="s">
        <v>3483</v>
      </c>
      <c r="B3189" t="s">
        <v>63</v>
      </c>
      <c r="C3189" t="s">
        <v>3390</v>
      </c>
      <c r="D3189" t="s">
        <v>8</v>
      </c>
      <c r="E3189" t="s">
        <v>3464</v>
      </c>
    </row>
    <row r="3190" spans="1:5">
      <c r="A3190" t="s">
        <v>3484</v>
      </c>
      <c r="B3190" t="s">
        <v>63</v>
      </c>
      <c r="C3190" t="s">
        <v>3390</v>
      </c>
      <c r="D3190" t="s">
        <v>8</v>
      </c>
      <c r="E3190" t="s">
        <v>3464</v>
      </c>
    </row>
    <row r="3191" spans="1:5">
      <c r="A3191" t="s">
        <v>3485</v>
      </c>
      <c r="B3191" t="s">
        <v>63</v>
      </c>
      <c r="C3191" t="s">
        <v>3390</v>
      </c>
      <c r="D3191" t="s">
        <v>8</v>
      </c>
      <c r="E3191" t="s">
        <v>3464</v>
      </c>
    </row>
    <row r="3192" spans="1:5">
      <c r="A3192" t="s">
        <v>3486</v>
      </c>
      <c r="B3192" t="s">
        <v>63</v>
      </c>
      <c r="C3192" t="s">
        <v>3390</v>
      </c>
      <c r="D3192" t="s">
        <v>8</v>
      </c>
      <c r="E3192" t="s">
        <v>3464</v>
      </c>
    </row>
    <row r="3193" spans="1:5">
      <c r="A3193" t="s">
        <v>3487</v>
      </c>
      <c r="B3193" t="s">
        <v>63</v>
      </c>
      <c r="C3193" t="s">
        <v>3390</v>
      </c>
      <c r="D3193" t="s">
        <v>8</v>
      </c>
      <c r="E3193" t="s">
        <v>3464</v>
      </c>
    </row>
    <row r="3194" spans="1:5">
      <c r="A3194" t="s">
        <v>3488</v>
      </c>
      <c r="B3194" t="s">
        <v>63</v>
      </c>
      <c r="C3194" t="s">
        <v>3390</v>
      </c>
      <c r="D3194" t="s">
        <v>8</v>
      </c>
      <c r="E3194" t="s">
        <v>3464</v>
      </c>
    </row>
    <row r="3195" spans="1:5">
      <c r="A3195" t="s">
        <v>3489</v>
      </c>
      <c r="B3195" t="s">
        <v>63</v>
      </c>
      <c r="C3195" t="s">
        <v>3390</v>
      </c>
      <c r="D3195" t="s">
        <v>8</v>
      </c>
      <c r="E3195" t="s">
        <v>3464</v>
      </c>
    </row>
    <row r="3196" spans="1:5">
      <c r="A3196" t="s">
        <v>3490</v>
      </c>
      <c r="B3196" t="s">
        <v>63</v>
      </c>
      <c r="C3196" t="s">
        <v>3390</v>
      </c>
      <c r="D3196" t="s">
        <v>8</v>
      </c>
      <c r="E3196" t="s">
        <v>3464</v>
      </c>
    </row>
    <row r="3197" spans="1:5">
      <c r="A3197" t="s">
        <v>3491</v>
      </c>
      <c r="B3197" t="s">
        <v>63</v>
      </c>
      <c r="C3197" t="s">
        <v>3390</v>
      </c>
      <c r="D3197" t="s">
        <v>8</v>
      </c>
      <c r="E3197" t="s">
        <v>3464</v>
      </c>
    </row>
    <row r="3198" spans="1:5">
      <c r="A3198" t="s">
        <v>3492</v>
      </c>
      <c r="B3198" t="s">
        <v>80</v>
      </c>
      <c r="C3198" t="s">
        <v>3390</v>
      </c>
      <c r="D3198" t="s">
        <v>8</v>
      </c>
      <c r="E3198" t="s">
        <v>3493</v>
      </c>
    </row>
    <row r="3199" spans="1:5">
      <c r="A3199" t="s">
        <v>3494</v>
      </c>
      <c r="B3199" t="s">
        <v>80</v>
      </c>
      <c r="C3199" t="s">
        <v>3390</v>
      </c>
      <c r="D3199" t="s">
        <v>8</v>
      </c>
      <c r="E3199" t="s">
        <v>3493</v>
      </c>
    </row>
    <row r="3200" spans="1:5">
      <c r="A3200" t="s">
        <v>3495</v>
      </c>
      <c r="B3200" t="s">
        <v>80</v>
      </c>
      <c r="C3200" t="s">
        <v>3390</v>
      </c>
      <c r="D3200" t="s">
        <v>8</v>
      </c>
      <c r="E3200" t="s">
        <v>3493</v>
      </c>
    </row>
    <row r="3201" spans="1:5">
      <c r="A3201" t="s">
        <v>3496</v>
      </c>
      <c r="B3201" t="s">
        <v>80</v>
      </c>
      <c r="C3201" t="s">
        <v>3390</v>
      </c>
      <c r="D3201" t="s">
        <v>8</v>
      </c>
      <c r="E3201" t="s">
        <v>3493</v>
      </c>
    </row>
    <row r="3202" spans="1:5">
      <c r="A3202" t="s">
        <v>3497</v>
      </c>
      <c r="B3202" t="s">
        <v>80</v>
      </c>
      <c r="C3202" t="s">
        <v>3390</v>
      </c>
      <c r="D3202" t="s">
        <v>8</v>
      </c>
      <c r="E3202" t="s">
        <v>3493</v>
      </c>
    </row>
    <row r="3203" spans="1:5">
      <c r="A3203" t="s">
        <v>3498</v>
      </c>
      <c r="B3203" t="s">
        <v>80</v>
      </c>
      <c r="C3203" t="s">
        <v>3390</v>
      </c>
      <c r="D3203" t="s">
        <v>8</v>
      </c>
      <c r="E3203" t="s">
        <v>3493</v>
      </c>
    </row>
    <row r="3204" spans="1:5">
      <c r="A3204" t="s">
        <v>3499</v>
      </c>
      <c r="B3204" t="s">
        <v>80</v>
      </c>
      <c r="C3204" t="s">
        <v>3390</v>
      </c>
      <c r="D3204" t="s">
        <v>8</v>
      </c>
      <c r="E3204" t="s">
        <v>3493</v>
      </c>
    </row>
    <row r="3205" spans="1:5">
      <c r="A3205" t="s">
        <v>3500</v>
      </c>
      <c r="B3205" t="s">
        <v>80</v>
      </c>
      <c r="C3205" t="s">
        <v>3390</v>
      </c>
      <c r="D3205" t="s">
        <v>8</v>
      </c>
      <c r="E3205" t="s">
        <v>3493</v>
      </c>
    </row>
    <row r="3206" spans="1:5">
      <c r="A3206" t="s">
        <v>3501</v>
      </c>
      <c r="B3206" t="s">
        <v>80</v>
      </c>
      <c r="C3206" t="s">
        <v>3390</v>
      </c>
      <c r="D3206" t="s">
        <v>8</v>
      </c>
      <c r="E3206" t="s">
        <v>3493</v>
      </c>
    </row>
    <row r="3207" spans="1:5">
      <c r="A3207" t="s">
        <v>3502</v>
      </c>
      <c r="B3207" t="s">
        <v>80</v>
      </c>
      <c r="C3207" t="s">
        <v>3390</v>
      </c>
      <c r="D3207" t="s">
        <v>8</v>
      </c>
      <c r="E3207" t="s">
        <v>3493</v>
      </c>
    </row>
    <row r="3208" spans="1:5">
      <c r="A3208" t="s">
        <v>3503</v>
      </c>
      <c r="B3208" t="s">
        <v>80</v>
      </c>
      <c r="C3208" t="s">
        <v>3390</v>
      </c>
      <c r="D3208" t="s">
        <v>8</v>
      </c>
      <c r="E3208" t="s">
        <v>3493</v>
      </c>
    </row>
    <row r="3209" spans="1:5">
      <c r="A3209" t="s">
        <v>3504</v>
      </c>
      <c r="B3209" t="s">
        <v>80</v>
      </c>
      <c r="C3209" t="s">
        <v>3390</v>
      </c>
      <c r="D3209" t="s">
        <v>8</v>
      </c>
      <c r="E3209" t="s">
        <v>3493</v>
      </c>
    </row>
    <row r="3210" spans="1:5">
      <c r="A3210" t="s">
        <v>3505</v>
      </c>
      <c r="B3210" t="s">
        <v>80</v>
      </c>
      <c r="C3210" t="s">
        <v>3390</v>
      </c>
      <c r="D3210" t="s">
        <v>8</v>
      </c>
      <c r="E3210" t="s">
        <v>3493</v>
      </c>
    </row>
    <row r="3211" spans="1:5">
      <c r="A3211" t="s">
        <v>3506</v>
      </c>
      <c r="B3211" t="s">
        <v>80</v>
      </c>
      <c r="C3211" t="s">
        <v>3390</v>
      </c>
      <c r="D3211" t="s">
        <v>8</v>
      </c>
      <c r="E3211" t="s">
        <v>3493</v>
      </c>
    </row>
    <row r="3212" spans="1:5">
      <c r="A3212" t="s">
        <v>3507</v>
      </c>
      <c r="B3212" t="s">
        <v>80</v>
      </c>
      <c r="C3212" t="s">
        <v>3390</v>
      </c>
      <c r="D3212" t="s">
        <v>8</v>
      </c>
      <c r="E3212" t="s">
        <v>3493</v>
      </c>
    </row>
    <row r="3213" spans="1:5">
      <c r="A3213" t="s">
        <v>3508</v>
      </c>
      <c r="B3213" t="s">
        <v>80</v>
      </c>
      <c r="C3213" t="s">
        <v>3390</v>
      </c>
      <c r="D3213" t="s">
        <v>8</v>
      </c>
      <c r="E3213" t="s">
        <v>3493</v>
      </c>
    </row>
    <row r="3214" spans="1:5">
      <c r="A3214" t="s">
        <v>3509</v>
      </c>
      <c r="B3214" t="s">
        <v>80</v>
      </c>
      <c r="C3214" t="s">
        <v>3390</v>
      </c>
      <c r="D3214" t="s">
        <v>8</v>
      </c>
      <c r="E3214" t="s">
        <v>3493</v>
      </c>
    </row>
    <row r="3215" spans="1:5">
      <c r="A3215" t="s">
        <v>3510</v>
      </c>
      <c r="B3215" t="s">
        <v>80</v>
      </c>
      <c r="C3215" t="s">
        <v>3390</v>
      </c>
      <c r="D3215" t="s">
        <v>8</v>
      </c>
      <c r="E3215" t="s">
        <v>3493</v>
      </c>
    </row>
    <row r="3216" spans="1:5">
      <c r="A3216" t="s">
        <v>3511</v>
      </c>
      <c r="B3216" t="s">
        <v>80</v>
      </c>
      <c r="C3216" t="s">
        <v>3390</v>
      </c>
      <c r="D3216" t="s">
        <v>8</v>
      </c>
      <c r="E3216" t="s">
        <v>3493</v>
      </c>
    </row>
    <row r="3217" spans="1:5">
      <c r="A3217" t="s">
        <v>3512</v>
      </c>
      <c r="B3217" t="s">
        <v>80</v>
      </c>
      <c r="C3217" t="s">
        <v>3390</v>
      </c>
      <c r="D3217" t="s">
        <v>8</v>
      </c>
      <c r="E3217" t="s">
        <v>3493</v>
      </c>
    </row>
    <row r="3218" spans="1:5">
      <c r="A3218" t="s">
        <v>88</v>
      </c>
      <c r="B3218" t="s">
        <v>88</v>
      </c>
      <c r="C3218" t="s">
        <v>3390</v>
      </c>
      <c r="D3218" t="s">
        <v>8</v>
      </c>
      <c r="E3218" t="s">
        <v>3513</v>
      </c>
    </row>
    <row r="3219" spans="1:5">
      <c r="A3219" t="s">
        <v>3514</v>
      </c>
      <c r="B3219" t="s">
        <v>88</v>
      </c>
      <c r="C3219" t="s">
        <v>3390</v>
      </c>
      <c r="D3219" t="s">
        <v>8</v>
      </c>
      <c r="E3219" t="s">
        <v>3513</v>
      </c>
    </row>
    <row r="3220" spans="1:5">
      <c r="A3220" t="s">
        <v>3515</v>
      </c>
      <c r="B3220" t="s">
        <v>88</v>
      </c>
      <c r="C3220" t="s">
        <v>3390</v>
      </c>
      <c r="D3220" t="s">
        <v>8</v>
      </c>
      <c r="E3220" t="s">
        <v>3513</v>
      </c>
    </row>
    <row r="3221" spans="1:5">
      <c r="A3221" t="s">
        <v>3516</v>
      </c>
      <c r="B3221" t="s">
        <v>88</v>
      </c>
      <c r="C3221" t="s">
        <v>3390</v>
      </c>
      <c r="D3221" t="s">
        <v>8</v>
      </c>
      <c r="E3221" t="s">
        <v>3513</v>
      </c>
    </row>
    <row r="3222" spans="1:5">
      <c r="A3222" t="s">
        <v>3517</v>
      </c>
      <c r="B3222" t="s">
        <v>88</v>
      </c>
      <c r="C3222" t="s">
        <v>3390</v>
      </c>
      <c r="D3222" t="s">
        <v>8</v>
      </c>
      <c r="E3222" t="s">
        <v>3513</v>
      </c>
    </row>
    <row r="3223" spans="1:5">
      <c r="A3223" t="s">
        <v>3518</v>
      </c>
      <c r="B3223" t="s">
        <v>88</v>
      </c>
      <c r="C3223" t="s">
        <v>3390</v>
      </c>
      <c r="D3223" t="s">
        <v>8</v>
      </c>
      <c r="E3223" t="s">
        <v>3513</v>
      </c>
    </row>
    <row r="3224" spans="1:5">
      <c r="A3224" t="s">
        <v>3519</v>
      </c>
      <c r="B3224" t="s">
        <v>88</v>
      </c>
      <c r="C3224" t="s">
        <v>3390</v>
      </c>
      <c r="D3224" t="s">
        <v>8</v>
      </c>
      <c r="E3224" t="s">
        <v>3513</v>
      </c>
    </row>
    <row r="3225" spans="1:5">
      <c r="A3225" t="s">
        <v>3520</v>
      </c>
      <c r="B3225" t="s">
        <v>88</v>
      </c>
      <c r="C3225" t="s">
        <v>3390</v>
      </c>
      <c r="D3225" t="s">
        <v>8</v>
      </c>
      <c r="E3225" t="s">
        <v>3513</v>
      </c>
    </row>
    <row r="3226" spans="1:5">
      <c r="A3226" t="s">
        <v>3521</v>
      </c>
      <c r="B3226" t="s">
        <v>88</v>
      </c>
      <c r="C3226" t="s">
        <v>3390</v>
      </c>
      <c r="D3226" t="s">
        <v>8</v>
      </c>
      <c r="E3226" t="s">
        <v>3513</v>
      </c>
    </row>
    <row r="3227" spans="1:5">
      <c r="A3227" t="s">
        <v>3522</v>
      </c>
      <c r="B3227" t="s">
        <v>88</v>
      </c>
      <c r="C3227" t="s">
        <v>3390</v>
      </c>
      <c r="D3227" t="s">
        <v>8</v>
      </c>
      <c r="E3227" t="s">
        <v>3513</v>
      </c>
    </row>
    <row r="3228" spans="1:5">
      <c r="A3228" t="s">
        <v>3523</v>
      </c>
      <c r="B3228" t="s">
        <v>88</v>
      </c>
      <c r="C3228" t="s">
        <v>3390</v>
      </c>
      <c r="D3228" t="s">
        <v>8</v>
      </c>
      <c r="E3228" t="s">
        <v>3513</v>
      </c>
    </row>
    <row r="3229" spans="1:5">
      <c r="A3229" t="s">
        <v>3524</v>
      </c>
      <c r="B3229" t="s">
        <v>88</v>
      </c>
      <c r="C3229" t="s">
        <v>3390</v>
      </c>
      <c r="D3229" t="s">
        <v>8</v>
      </c>
      <c r="E3229" t="s">
        <v>3513</v>
      </c>
    </row>
    <row r="3230" spans="1:5">
      <c r="A3230" t="s">
        <v>3525</v>
      </c>
      <c r="B3230" t="s">
        <v>88</v>
      </c>
      <c r="C3230" t="s">
        <v>3390</v>
      </c>
      <c r="D3230" t="s">
        <v>8</v>
      </c>
      <c r="E3230" t="s">
        <v>3513</v>
      </c>
    </row>
    <row r="3231" spans="1:5">
      <c r="A3231" t="s">
        <v>3526</v>
      </c>
      <c r="B3231" t="s">
        <v>88</v>
      </c>
      <c r="C3231" t="s">
        <v>3390</v>
      </c>
      <c r="D3231" t="s">
        <v>8</v>
      </c>
      <c r="E3231" t="s">
        <v>3513</v>
      </c>
    </row>
    <row r="3232" spans="1:5">
      <c r="A3232" t="s">
        <v>3527</v>
      </c>
      <c r="B3232" t="s">
        <v>88</v>
      </c>
      <c r="C3232" t="s">
        <v>3390</v>
      </c>
      <c r="D3232" t="s">
        <v>8</v>
      </c>
      <c r="E3232" t="s">
        <v>3513</v>
      </c>
    </row>
    <row r="3233" spans="1:5">
      <c r="A3233" t="s">
        <v>3528</v>
      </c>
      <c r="B3233" t="s">
        <v>88</v>
      </c>
      <c r="C3233" t="s">
        <v>3390</v>
      </c>
      <c r="D3233" t="s">
        <v>8</v>
      </c>
      <c r="E3233" t="s">
        <v>3513</v>
      </c>
    </row>
    <row r="3234" spans="1:5">
      <c r="A3234" t="s">
        <v>3529</v>
      </c>
      <c r="B3234" t="s">
        <v>88</v>
      </c>
      <c r="C3234" t="s">
        <v>3390</v>
      </c>
      <c r="D3234" t="s">
        <v>8</v>
      </c>
      <c r="E3234" t="s">
        <v>3513</v>
      </c>
    </row>
    <row r="3235" spans="1:5">
      <c r="A3235" t="s">
        <v>3530</v>
      </c>
      <c r="B3235" t="s">
        <v>88</v>
      </c>
      <c r="C3235" t="s">
        <v>3390</v>
      </c>
      <c r="D3235" t="s">
        <v>8</v>
      </c>
      <c r="E3235" t="s">
        <v>3513</v>
      </c>
    </row>
    <row r="3236" spans="1:5">
      <c r="A3236" t="s">
        <v>3531</v>
      </c>
      <c r="B3236" t="s">
        <v>88</v>
      </c>
      <c r="C3236" t="s">
        <v>3390</v>
      </c>
      <c r="D3236" t="s">
        <v>8</v>
      </c>
      <c r="E3236" t="s">
        <v>3513</v>
      </c>
    </row>
    <row r="3237" spans="1:5">
      <c r="A3237" t="s">
        <v>3532</v>
      </c>
      <c r="B3237" t="s">
        <v>88</v>
      </c>
      <c r="C3237" t="s">
        <v>3390</v>
      </c>
      <c r="D3237" t="s">
        <v>8</v>
      </c>
      <c r="E3237" t="s">
        <v>3513</v>
      </c>
    </row>
    <row r="3238" spans="1:5">
      <c r="A3238" t="s">
        <v>3533</v>
      </c>
      <c r="B3238" t="s">
        <v>88</v>
      </c>
      <c r="C3238" t="s">
        <v>3390</v>
      </c>
      <c r="D3238" t="s">
        <v>8</v>
      </c>
      <c r="E3238" t="s">
        <v>3513</v>
      </c>
    </row>
    <row r="3239" spans="1:5">
      <c r="A3239" t="s">
        <v>3534</v>
      </c>
      <c r="B3239" t="s">
        <v>88</v>
      </c>
      <c r="C3239" t="s">
        <v>3390</v>
      </c>
      <c r="D3239" t="s">
        <v>8</v>
      </c>
      <c r="E3239" t="s">
        <v>3513</v>
      </c>
    </row>
    <row r="3240" spans="1:5">
      <c r="A3240" t="s">
        <v>3535</v>
      </c>
      <c r="B3240" t="s">
        <v>88</v>
      </c>
      <c r="C3240" t="s">
        <v>3390</v>
      </c>
      <c r="D3240" t="s">
        <v>8</v>
      </c>
      <c r="E3240" t="s">
        <v>3513</v>
      </c>
    </row>
    <row r="3241" spans="1:5">
      <c r="A3241" t="s">
        <v>3536</v>
      </c>
      <c r="B3241" t="s">
        <v>88</v>
      </c>
      <c r="C3241" t="s">
        <v>3390</v>
      </c>
      <c r="D3241" t="s">
        <v>8</v>
      </c>
      <c r="E3241" t="s">
        <v>3513</v>
      </c>
    </row>
    <row r="3242" spans="1:5">
      <c r="A3242" t="s">
        <v>3537</v>
      </c>
      <c r="B3242" t="s">
        <v>88</v>
      </c>
      <c r="C3242" t="s">
        <v>3390</v>
      </c>
      <c r="D3242" t="s">
        <v>8</v>
      </c>
      <c r="E3242" t="s">
        <v>3513</v>
      </c>
    </row>
    <row r="3243" spans="1:5">
      <c r="A3243" t="s">
        <v>3538</v>
      </c>
      <c r="B3243" t="s">
        <v>88</v>
      </c>
      <c r="C3243" t="s">
        <v>3390</v>
      </c>
      <c r="D3243" t="s">
        <v>8</v>
      </c>
      <c r="E3243" t="s">
        <v>3513</v>
      </c>
    </row>
    <row r="3244" spans="1:5">
      <c r="A3244" t="s">
        <v>3539</v>
      </c>
      <c r="B3244" t="s">
        <v>101</v>
      </c>
      <c r="C3244" t="s">
        <v>3390</v>
      </c>
      <c r="D3244" t="s">
        <v>8</v>
      </c>
      <c r="E3244" t="s">
        <v>3540</v>
      </c>
    </row>
    <row r="3245" spans="1:5">
      <c r="A3245" t="s">
        <v>3541</v>
      </c>
      <c r="B3245" t="s">
        <v>101</v>
      </c>
      <c r="C3245" t="s">
        <v>3390</v>
      </c>
      <c r="D3245" t="s">
        <v>8</v>
      </c>
      <c r="E3245" t="s">
        <v>3540</v>
      </c>
    </row>
    <row r="3246" spans="1:5">
      <c r="A3246" t="s">
        <v>3542</v>
      </c>
      <c r="B3246" t="s">
        <v>101</v>
      </c>
      <c r="C3246" t="s">
        <v>3390</v>
      </c>
      <c r="D3246" t="s">
        <v>8</v>
      </c>
      <c r="E3246" t="s">
        <v>3540</v>
      </c>
    </row>
    <row r="3247" spans="1:5">
      <c r="A3247" t="s">
        <v>3543</v>
      </c>
      <c r="B3247" t="s">
        <v>101</v>
      </c>
      <c r="C3247" t="s">
        <v>3390</v>
      </c>
      <c r="D3247" t="s">
        <v>8</v>
      </c>
      <c r="E3247" t="s">
        <v>3540</v>
      </c>
    </row>
    <row r="3248" spans="1:5">
      <c r="A3248" t="s">
        <v>3544</v>
      </c>
      <c r="B3248" t="s">
        <v>101</v>
      </c>
      <c r="C3248" t="s">
        <v>3390</v>
      </c>
      <c r="D3248" t="s">
        <v>8</v>
      </c>
      <c r="E3248" t="s">
        <v>3540</v>
      </c>
    </row>
    <row r="3249" spans="1:5">
      <c r="A3249" t="s">
        <v>3545</v>
      </c>
      <c r="B3249" t="s">
        <v>101</v>
      </c>
      <c r="C3249" t="s">
        <v>3390</v>
      </c>
      <c r="D3249" t="s">
        <v>8</v>
      </c>
      <c r="E3249" t="s">
        <v>3540</v>
      </c>
    </row>
    <row r="3250" spans="1:5">
      <c r="A3250" t="s">
        <v>3546</v>
      </c>
      <c r="B3250" t="s">
        <v>101</v>
      </c>
      <c r="C3250" t="s">
        <v>3390</v>
      </c>
      <c r="D3250" t="s">
        <v>8</v>
      </c>
      <c r="E3250" t="s">
        <v>3540</v>
      </c>
    </row>
    <row r="3251" spans="1:5">
      <c r="A3251" t="s">
        <v>3547</v>
      </c>
      <c r="B3251" t="s">
        <v>101</v>
      </c>
      <c r="C3251" t="s">
        <v>3390</v>
      </c>
      <c r="D3251" t="s">
        <v>8</v>
      </c>
      <c r="E3251" t="s">
        <v>3540</v>
      </c>
    </row>
    <row r="3252" spans="1:5">
      <c r="A3252" t="s">
        <v>3548</v>
      </c>
      <c r="B3252" t="s">
        <v>101</v>
      </c>
      <c r="C3252" t="s">
        <v>3390</v>
      </c>
      <c r="D3252" t="s">
        <v>8</v>
      </c>
      <c r="E3252" t="s">
        <v>3540</v>
      </c>
    </row>
    <row r="3253" spans="1:5">
      <c r="A3253" t="s">
        <v>3549</v>
      </c>
      <c r="B3253" t="s">
        <v>101</v>
      </c>
      <c r="C3253" t="s">
        <v>3390</v>
      </c>
      <c r="D3253" t="s">
        <v>8</v>
      </c>
      <c r="E3253" t="s">
        <v>3540</v>
      </c>
    </row>
    <row r="3254" spans="1:5">
      <c r="A3254" t="s">
        <v>3550</v>
      </c>
      <c r="B3254" t="s">
        <v>101</v>
      </c>
      <c r="C3254" t="s">
        <v>3390</v>
      </c>
      <c r="D3254" t="s">
        <v>8</v>
      </c>
      <c r="E3254" t="s">
        <v>3540</v>
      </c>
    </row>
    <row r="3255" spans="1:5">
      <c r="A3255" t="s">
        <v>3551</v>
      </c>
      <c r="B3255" t="s">
        <v>101</v>
      </c>
      <c r="C3255" t="s">
        <v>3390</v>
      </c>
      <c r="D3255" t="s">
        <v>8</v>
      </c>
      <c r="E3255" t="s">
        <v>3540</v>
      </c>
    </row>
    <row r="3256" spans="1:5">
      <c r="A3256" t="s">
        <v>3552</v>
      </c>
      <c r="B3256" t="s">
        <v>101</v>
      </c>
      <c r="C3256" t="s">
        <v>3390</v>
      </c>
      <c r="D3256" t="s">
        <v>8</v>
      </c>
      <c r="E3256" t="s">
        <v>3540</v>
      </c>
    </row>
    <row r="3257" spans="1:5">
      <c r="A3257" t="s">
        <v>3486</v>
      </c>
      <c r="B3257" t="s">
        <v>101</v>
      </c>
      <c r="C3257" t="s">
        <v>3390</v>
      </c>
      <c r="D3257" t="s">
        <v>8</v>
      </c>
      <c r="E3257" t="s">
        <v>3540</v>
      </c>
    </row>
    <row r="3258" spans="1:5">
      <c r="A3258" t="s">
        <v>3446</v>
      </c>
      <c r="B3258" t="s">
        <v>108</v>
      </c>
      <c r="C3258" t="s">
        <v>3390</v>
      </c>
      <c r="D3258" t="s">
        <v>8</v>
      </c>
      <c r="E3258" t="s">
        <v>3553</v>
      </c>
    </row>
    <row r="3259" spans="1:5">
      <c r="A3259" t="s">
        <v>3554</v>
      </c>
      <c r="B3259" t="s">
        <v>108</v>
      </c>
      <c r="C3259" t="s">
        <v>3390</v>
      </c>
      <c r="D3259" t="s">
        <v>8</v>
      </c>
      <c r="E3259" t="s">
        <v>3553</v>
      </c>
    </row>
    <row r="3260" spans="1:5">
      <c r="A3260" t="s">
        <v>3555</v>
      </c>
      <c r="B3260" t="s">
        <v>108</v>
      </c>
      <c r="C3260" t="s">
        <v>3390</v>
      </c>
      <c r="D3260" t="s">
        <v>8</v>
      </c>
      <c r="E3260" t="s">
        <v>3553</v>
      </c>
    </row>
    <row r="3261" spans="1:5">
      <c r="A3261" t="s">
        <v>3556</v>
      </c>
      <c r="B3261" t="s">
        <v>108</v>
      </c>
      <c r="C3261" t="s">
        <v>3390</v>
      </c>
      <c r="D3261" t="s">
        <v>8</v>
      </c>
      <c r="E3261" t="s">
        <v>3553</v>
      </c>
    </row>
    <row r="3262" spans="1:5">
      <c r="A3262" t="s">
        <v>3557</v>
      </c>
      <c r="B3262" t="s">
        <v>147</v>
      </c>
      <c r="C3262" t="s">
        <v>3390</v>
      </c>
      <c r="D3262" t="s">
        <v>148</v>
      </c>
      <c r="E3262" t="s">
        <v>3558</v>
      </c>
    </row>
    <row r="3263" spans="1:5">
      <c r="A3263" t="s">
        <v>3559</v>
      </c>
      <c r="B3263" t="s">
        <v>147</v>
      </c>
      <c r="C3263" t="s">
        <v>3390</v>
      </c>
      <c r="D3263" t="s">
        <v>148</v>
      </c>
      <c r="E3263" t="s">
        <v>3558</v>
      </c>
    </row>
    <row r="3264" spans="1:5">
      <c r="A3264" t="s">
        <v>3560</v>
      </c>
      <c r="B3264" t="s">
        <v>147</v>
      </c>
      <c r="C3264" t="s">
        <v>3390</v>
      </c>
      <c r="D3264" t="s">
        <v>148</v>
      </c>
      <c r="E3264" t="s">
        <v>3558</v>
      </c>
    </row>
    <row r="3265" spans="1:5">
      <c r="A3265" t="s">
        <v>3561</v>
      </c>
      <c r="B3265" t="s">
        <v>147</v>
      </c>
      <c r="C3265" t="s">
        <v>3390</v>
      </c>
      <c r="D3265" t="s">
        <v>148</v>
      </c>
      <c r="E3265" t="s">
        <v>3558</v>
      </c>
    </row>
    <row r="3266" spans="1:5">
      <c r="A3266" t="s">
        <v>3562</v>
      </c>
      <c r="B3266" t="s">
        <v>147</v>
      </c>
      <c r="C3266" t="s">
        <v>3390</v>
      </c>
      <c r="D3266" t="s">
        <v>148</v>
      </c>
      <c r="E3266" t="s">
        <v>3558</v>
      </c>
    </row>
    <row r="3267" spans="1:5">
      <c r="A3267" t="s">
        <v>3563</v>
      </c>
      <c r="B3267" t="s">
        <v>6</v>
      </c>
      <c r="C3267" t="s">
        <v>3390</v>
      </c>
      <c r="D3267" t="s">
        <v>148</v>
      </c>
      <c r="E3267" t="s">
        <v>3564</v>
      </c>
    </row>
    <row r="3268" spans="1:5">
      <c r="A3268" t="s">
        <v>3565</v>
      </c>
      <c r="B3268" t="s">
        <v>6</v>
      </c>
      <c r="C3268" t="s">
        <v>3390</v>
      </c>
      <c r="D3268" t="s">
        <v>148</v>
      </c>
      <c r="E3268" t="s">
        <v>3564</v>
      </c>
    </row>
    <row r="3269" spans="1:5">
      <c r="A3269" t="s">
        <v>3566</v>
      </c>
      <c r="B3269" t="s">
        <v>6</v>
      </c>
      <c r="C3269" t="s">
        <v>3390</v>
      </c>
      <c r="D3269" t="s">
        <v>148</v>
      </c>
      <c r="E3269" t="s">
        <v>3564</v>
      </c>
    </row>
    <row r="3270" spans="1:5">
      <c r="A3270" t="s">
        <v>3567</v>
      </c>
      <c r="B3270" t="s">
        <v>6</v>
      </c>
      <c r="C3270" t="s">
        <v>3390</v>
      </c>
      <c r="D3270" t="s">
        <v>148</v>
      </c>
      <c r="E3270" t="s">
        <v>3564</v>
      </c>
    </row>
    <row r="3271" spans="1:5">
      <c r="A3271" t="s">
        <v>3568</v>
      </c>
      <c r="B3271" t="s">
        <v>6</v>
      </c>
      <c r="C3271" t="s">
        <v>3390</v>
      </c>
      <c r="D3271" t="s">
        <v>148</v>
      </c>
      <c r="E3271" t="s">
        <v>3564</v>
      </c>
    </row>
    <row r="3272" spans="1:5">
      <c r="A3272" t="s">
        <v>3569</v>
      </c>
      <c r="B3272" t="s">
        <v>6</v>
      </c>
      <c r="C3272" t="s">
        <v>3390</v>
      </c>
      <c r="D3272" t="s">
        <v>148</v>
      </c>
      <c r="E3272" t="s">
        <v>3564</v>
      </c>
    </row>
    <row r="3273" spans="1:5">
      <c r="A3273" t="s">
        <v>3570</v>
      </c>
      <c r="B3273" t="s">
        <v>6</v>
      </c>
      <c r="C3273" t="s">
        <v>3390</v>
      </c>
      <c r="D3273" t="s">
        <v>148</v>
      </c>
      <c r="E3273" t="s">
        <v>3564</v>
      </c>
    </row>
    <row r="3274" spans="1:5">
      <c r="A3274" t="s">
        <v>3571</v>
      </c>
      <c r="B3274" t="s">
        <v>6</v>
      </c>
      <c r="C3274" t="s">
        <v>3390</v>
      </c>
      <c r="D3274" t="s">
        <v>148</v>
      </c>
      <c r="E3274" t="s">
        <v>3564</v>
      </c>
    </row>
    <row r="3275" spans="1:5">
      <c r="A3275" t="s">
        <v>3572</v>
      </c>
      <c r="B3275" t="s">
        <v>6</v>
      </c>
      <c r="C3275" t="s">
        <v>3390</v>
      </c>
      <c r="D3275" t="s">
        <v>148</v>
      </c>
      <c r="E3275" t="s">
        <v>3564</v>
      </c>
    </row>
    <row r="3276" spans="1:5">
      <c r="A3276" t="s">
        <v>3573</v>
      </c>
      <c r="B3276" t="s">
        <v>6</v>
      </c>
      <c r="C3276" t="s">
        <v>3390</v>
      </c>
      <c r="D3276" t="s">
        <v>148</v>
      </c>
      <c r="E3276" t="s">
        <v>3564</v>
      </c>
    </row>
    <row r="3277" spans="1:5">
      <c r="A3277" t="s">
        <v>3574</v>
      </c>
      <c r="B3277" t="s">
        <v>6</v>
      </c>
      <c r="C3277" t="s">
        <v>3390</v>
      </c>
      <c r="D3277" t="s">
        <v>148</v>
      </c>
      <c r="E3277" t="s">
        <v>3564</v>
      </c>
    </row>
    <row r="3278" spans="1:5">
      <c r="A3278" t="s">
        <v>3575</v>
      </c>
      <c r="B3278" t="s">
        <v>6</v>
      </c>
      <c r="C3278" t="s">
        <v>3390</v>
      </c>
      <c r="D3278" t="s">
        <v>148</v>
      </c>
      <c r="E3278" t="s">
        <v>3564</v>
      </c>
    </row>
    <row r="3279" spans="1:5">
      <c r="A3279" t="s">
        <v>3576</v>
      </c>
      <c r="B3279" t="s">
        <v>6</v>
      </c>
      <c r="C3279" t="s">
        <v>3390</v>
      </c>
      <c r="D3279" t="s">
        <v>148</v>
      </c>
      <c r="E3279" t="s">
        <v>3564</v>
      </c>
    </row>
    <row r="3280" spans="1:5">
      <c r="A3280" t="s">
        <v>3577</v>
      </c>
      <c r="B3280" t="s">
        <v>6</v>
      </c>
      <c r="C3280" t="s">
        <v>3390</v>
      </c>
      <c r="D3280" t="s">
        <v>148</v>
      </c>
      <c r="E3280" t="s">
        <v>3564</v>
      </c>
    </row>
    <row r="3281" spans="1:5">
      <c r="A3281" t="s">
        <v>3578</v>
      </c>
      <c r="B3281" t="s">
        <v>6</v>
      </c>
      <c r="C3281" t="s">
        <v>3390</v>
      </c>
      <c r="D3281" t="s">
        <v>148</v>
      </c>
      <c r="E3281" t="s">
        <v>3564</v>
      </c>
    </row>
    <row r="3282" spans="1:5">
      <c r="A3282" t="s">
        <v>3579</v>
      </c>
      <c r="B3282" t="s">
        <v>11</v>
      </c>
      <c r="C3282" t="s">
        <v>3390</v>
      </c>
      <c r="D3282" t="s">
        <v>148</v>
      </c>
      <c r="E3282" t="s">
        <v>3580</v>
      </c>
    </row>
    <row r="3283" spans="1:5">
      <c r="A3283" t="s">
        <v>3581</v>
      </c>
      <c r="B3283" t="s">
        <v>11</v>
      </c>
      <c r="C3283" t="s">
        <v>3390</v>
      </c>
      <c r="D3283" t="s">
        <v>148</v>
      </c>
      <c r="E3283" t="s">
        <v>3580</v>
      </c>
    </row>
    <row r="3284" spans="1:5">
      <c r="A3284" t="s">
        <v>3582</v>
      </c>
      <c r="B3284" t="s">
        <v>11</v>
      </c>
      <c r="C3284" t="s">
        <v>3390</v>
      </c>
      <c r="D3284" t="s">
        <v>148</v>
      </c>
      <c r="E3284" t="s">
        <v>3580</v>
      </c>
    </row>
    <row r="3285" spans="1:5">
      <c r="A3285" t="s">
        <v>3583</v>
      </c>
      <c r="B3285" t="s">
        <v>11</v>
      </c>
      <c r="C3285" t="s">
        <v>3390</v>
      </c>
      <c r="D3285" t="s">
        <v>148</v>
      </c>
      <c r="E3285" t="s">
        <v>3580</v>
      </c>
    </row>
    <row r="3286" spans="1:5">
      <c r="A3286" t="s">
        <v>3584</v>
      </c>
      <c r="B3286" t="s">
        <v>11</v>
      </c>
      <c r="C3286" t="s">
        <v>3390</v>
      </c>
      <c r="D3286" t="s">
        <v>148</v>
      </c>
      <c r="E3286" t="s">
        <v>3580</v>
      </c>
    </row>
    <row r="3287" spans="1:5">
      <c r="A3287" t="s">
        <v>3585</v>
      </c>
      <c r="B3287" t="s">
        <v>11</v>
      </c>
      <c r="C3287" t="s">
        <v>3390</v>
      </c>
      <c r="D3287" t="s">
        <v>148</v>
      </c>
      <c r="E3287" t="s">
        <v>3580</v>
      </c>
    </row>
    <row r="3288" spans="1:5">
      <c r="A3288" t="s">
        <v>3586</v>
      </c>
      <c r="B3288" t="s">
        <v>11</v>
      </c>
      <c r="C3288" t="s">
        <v>3390</v>
      </c>
      <c r="D3288" t="s">
        <v>148</v>
      </c>
      <c r="E3288" t="s">
        <v>3580</v>
      </c>
    </row>
    <row r="3289" spans="1:5">
      <c r="A3289" t="s">
        <v>3587</v>
      </c>
      <c r="B3289" t="s">
        <v>11</v>
      </c>
      <c r="C3289" t="s">
        <v>3390</v>
      </c>
      <c r="D3289" t="s">
        <v>148</v>
      </c>
      <c r="E3289" t="s">
        <v>3580</v>
      </c>
    </row>
    <row r="3290" spans="1:5">
      <c r="A3290" t="s">
        <v>3588</v>
      </c>
      <c r="B3290" t="s">
        <v>11</v>
      </c>
      <c r="C3290" t="s">
        <v>3390</v>
      </c>
      <c r="D3290" t="s">
        <v>148</v>
      </c>
      <c r="E3290" t="s">
        <v>3580</v>
      </c>
    </row>
    <row r="3291" spans="1:5">
      <c r="A3291" t="s">
        <v>3589</v>
      </c>
      <c r="B3291" t="s">
        <v>11</v>
      </c>
      <c r="C3291" t="s">
        <v>3390</v>
      </c>
      <c r="D3291" t="s">
        <v>148</v>
      </c>
      <c r="E3291" t="s">
        <v>3580</v>
      </c>
    </row>
    <row r="3292" spans="1:5">
      <c r="A3292" t="s">
        <v>3590</v>
      </c>
      <c r="B3292" t="s">
        <v>11</v>
      </c>
      <c r="C3292" t="s">
        <v>3390</v>
      </c>
      <c r="D3292" t="s">
        <v>148</v>
      </c>
      <c r="E3292" t="s">
        <v>3580</v>
      </c>
    </row>
    <row r="3293" spans="1:5">
      <c r="A3293" t="s">
        <v>3591</v>
      </c>
      <c r="B3293" t="s">
        <v>11</v>
      </c>
      <c r="C3293" t="s">
        <v>3390</v>
      </c>
      <c r="D3293" t="s">
        <v>148</v>
      </c>
      <c r="E3293" t="s">
        <v>3580</v>
      </c>
    </row>
    <row r="3294" spans="1:5">
      <c r="A3294" t="s">
        <v>3592</v>
      </c>
      <c r="B3294" t="s">
        <v>11</v>
      </c>
      <c r="C3294" t="s">
        <v>3390</v>
      </c>
      <c r="D3294" t="s">
        <v>148</v>
      </c>
      <c r="E3294" t="s">
        <v>3580</v>
      </c>
    </row>
    <row r="3295" spans="1:5">
      <c r="A3295" t="s">
        <v>3593</v>
      </c>
      <c r="B3295" t="s">
        <v>11</v>
      </c>
      <c r="C3295" t="s">
        <v>3390</v>
      </c>
      <c r="D3295" t="s">
        <v>148</v>
      </c>
      <c r="E3295" t="s">
        <v>3580</v>
      </c>
    </row>
    <row r="3296" spans="1:5">
      <c r="A3296" t="s">
        <v>3594</v>
      </c>
      <c r="B3296" t="s">
        <v>11</v>
      </c>
      <c r="C3296" t="s">
        <v>3390</v>
      </c>
      <c r="D3296" t="s">
        <v>148</v>
      </c>
      <c r="E3296" t="s">
        <v>3580</v>
      </c>
    </row>
    <row r="3297" spans="1:5">
      <c r="A3297" t="s">
        <v>3595</v>
      </c>
      <c r="B3297" t="s">
        <v>11</v>
      </c>
      <c r="C3297" t="s">
        <v>3390</v>
      </c>
      <c r="D3297" t="s">
        <v>148</v>
      </c>
      <c r="E3297" t="s">
        <v>3580</v>
      </c>
    </row>
    <row r="3298" spans="1:5">
      <c r="A3298" t="s">
        <v>3596</v>
      </c>
      <c r="B3298" t="s">
        <v>11</v>
      </c>
      <c r="C3298" t="s">
        <v>3390</v>
      </c>
      <c r="D3298" t="s">
        <v>148</v>
      </c>
      <c r="E3298" t="s">
        <v>3580</v>
      </c>
    </row>
    <row r="3299" spans="1:5">
      <c r="A3299" t="s">
        <v>3597</v>
      </c>
      <c r="B3299" t="s">
        <v>11</v>
      </c>
      <c r="C3299" t="s">
        <v>3390</v>
      </c>
      <c r="D3299" t="s">
        <v>148</v>
      </c>
      <c r="E3299" t="s">
        <v>3580</v>
      </c>
    </row>
    <row r="3300" spans="1:5">
      <c r="A3300" t="s">
        <v>3598</v>
      </c>
      <c r="B3300" t="s">
        <v>11</v>
      </c>
      <c r="C3300" t="s">
        <v>3390</v>
      </c>
      <c r="D3300" t="s">
        <v>148</v>
      </c>
      <c r="E3300" t="s">
        <v>3580</v>
      </c>
    </row>
    <row r="3301" spans="1:5">
      <c r="A3301" t="s">
        <v>3599</v>
      </c>
      <c r="B3301" t="s">
        <v>11</v>
      </c>
      <c r="C3301" t="s">
        <v>3390</v>
      </c>
      <c r="D3301" t="s">
        <v>148</v>
      </c>
      <c r="E3301" t="s">
        <v>3580</v>
      </c>
    </row>
    <row r="3302" spans="1:5">
      <c r="A3302" t="s">
        <v>3600</v>
      </c>
      <c r="B3302" t="s">
        <v>11</v>
      </c>
      <c r="C3302" t="s">
        <v>3390</v>
      </c>
      <c r="D3302" t="s">
        <v>148</v>
      </c>
      <c r="E3302" t="s">
        <v>3580</v>
      </c>
    </row>
    <row r="3303" spans="1:5">
      <c r="A3303" t="s">
        <v>3601</v>
      </c>
      <c r="B3303" t="s">
        <v>11</v>
      </c>
      <c r="C3303" t="s">
        <v>3390</v>
      </c>
      <c r="D3303" t="s">
        <v>148</v>
      </c>
      <c r="E3303" t="s">
        <v>3580</v>
      </c>
    </row>
    <row r="3304" spans="1:5">
      <c r="A3304" t="s">
        <v>3602</v>
      </c>
      <c r="B3304" t="s">
        <v>11</v>
      </c>
      <c r="C3304" t="s">
        <v>3390</v>
      </c>
      <c r="D3304" t="s">
        <v>148</v>
      </c>
      <c r="E3304" t="s">
        <v>3580</v>
      </c>
    </row>
    <row r="3305" spans="1:5">
      <c r="A3305" t="s">
        <v>836</v>
      </c>
      <c r="B3305" t="s">
        <v>11</v>
      </c>
      <c r="C3305" t="s">
        <v>3390</v>
      </c>
      <c r="D3305" t="s">
        <v>148</v>
      </c>
      <c r="E3305" t="s">
        <v>3580</v>
      </c>
    </row>
    <row r="3306" spans="1:5">
      <c r="A3306" t="s">
        <v>3603</v>
      </c>
      <c r="B3306" t="s">
        <v>17</v>
      </c>
      <c r="C3306" t="s">
        <v>3390</v>
      </c>
      <c r="D3306" t="s">
        <v>148</v>
      </c>
      <c r="E3306" t="s">
        <v>3604</v>
      </c>
    </row>
    <row r="3307" spans="1:5">
      <c r="A3307" t="s">
        <v>3425</v>
      </c>
      <c r="B3307" t="s">
        <v>17</v>
      </c>
      <c r="C3307" t="s">
        <v>3390</v>
      </c>
      <c r="D3307" t="s">
        <v>148</v>
      </c>
      <c r="E3307" t="s">
        <v>3604</v>
      </c>
    </row>
    <row r="3308" spans="1:5">
      <c r="A3308" t="s">
        <v>3605</v>
      </c>
      <c r="B3308" t="s">
        <v>17</v>
      </c>
      <c r="C3308" t="s">
        <v>3390</v>
      </c>
      <c r="D3308" t="s">
        <v>148</v>
      </c>
      <c r="E3308" t="s">
        <v>3604</v>
      </c>
    </row>
    <row r="3309" spans="1:5">
      <c r="A3309" t="s">
        <v>3606</v>
      </c>
      <c r="B3309" t="s">
        <v>17</v>
      </c>
      <c r="C3309" t="s">
        <v>3390</v>
      </c>
      <c r="D3309" t="s">
        <v>148</v>
      </c>
      <c r="E3309" t="s">
        <v>3604</v>
      </c>
    </row>
    <row r="3310" spans="1:5">
      <c r="A3310" t="s">
        <v>3607</v>
      </c>
      <c r="B3310" t="s">
        <v>17</v>
      </c>
      <c r="C3310" t="s">
        <v>3390</v>
      </c>
      <c r="D3310" t="s">
        <v>148</v>
      </c>
      <c r="E3310" t="s">
        <v>3604</v>
      </c>
    </row>
    <row r="3311" spans="1:5">
      <c r="A3311" t="s">
        <v>3608</v>
      </c>
      <c r="B3311" t="s">
        <v>17</v>
      </c>
      <c r="C3311" t="s">
        <v>3390</v>
      </c>
      <c r="D3311" t="s">
        <v>148</v>
      </c>
      <c r="E3311" t="s">
        <v>3604</v>
      </c>
    </row>
    <row r="3312" spans="1:5">
      <c r="A3312" t="s">
        <v>3609</v>
      </c>
      <c r="B3312" t="s">
        <v>32</v>
      </c>
      <c r="C3312" t="s">
        <v>3390</v>
      </c>
      <c r="D3312" t="s">
        <v>148</v>
      </c>
      <c r="E3312" t="s">
        <v>3610</v>
      </c>
    </row>
    <row r="3313" spans="1:5">
      <c r="A3313" t="s">
        <v>3611</v>
      </c>
      <c r="B3313" t="s">
        <v>32</v>
      </c>
      <c r="C3313" t="s">
        <v>3390</v>
      </c>
      <c r="D3313" t="s">
        <v>148</v>
      </c>
      <c r="E3313" t="s">
        <v>3610</v>
      </c>
    </row>
    <row r="3314" spans="1:5">
      <c r="A3314" t="s">
        <v>3612</v>
      </c>
      <c r="B3314" t="s">
        <v>32</v>
      </c>
      <c r="C3314" t="s">
        <v>3390</v>
      </c>
      <c r="D3314" t="s">
        <v>148</v>
      </c>
      <c r="E3314" t="s">
        <v>3610</v>
      </c>
    </row>
    <row r="3315" spans="1:5">
      <c r="A3315" t="s">
        <v>3613</v>
      </c>
      <c r="B3315" t="s">
        <v>32</v>
      </c>
      <c r="C3315" t="s">
        <v>3390</v>
      </c>
      <c r="D3315" t="s">
        <v>148</v>
      </c>
      <c r="E3315" t="s">
        <v>3610</v>
      </c>
    </row>
    <row r="3316" spans="1:5">
      <c r="A3316" t="s">
        <v>3614</v>
      </c>
      <c r="B3316" t="s">
        <v>32</v>
      </c>
      <c r="C3316" t="s">
        <v>3390</v>
      </c>
      <c r="D3316" t="s">
        <v>148</v>
      </c>
      <c r="E3316" t="s">
        <v>3610</v>
      </c>
    </row>
    <row r="3317" spans="1:5">
      <c r="A3317" t="s">
        <v>3615</v>
      </c>
      <c r="B3317" t="s">
        <v>32</v>
      </c>
      <c r="C3317" t="s">
        <v>3390</v>
      </c>
      <c r="D3317" t="s">
        <v>148</v>
      </c>
      <c r="E3317" t="s">
        <v>3610</v>
      </c>
    </row>
    <row r="3318" spans="1:5">
      <c r="A3318" t="s">
        <v>3616</v>
      </c>
      <c r="B3318" t="s">
        <v>32</v>
      </c>
      <c r="C3318" t="s">
        <v>3390</v>
      </c>
      <c r="D3318" t="s">
        <v>148</v>
      </c>
      <c r="E3318" t="s">
        <v>3610</v>
      </c>
    </row>
    <row r="3319" spans="1:5">
      <c r="A3319" t="s">
        <v>3617</v>
      </c>
      <c r="B3319" t="s">
        <v>32</v>
      </c>
      <c r="C3319" t="s">
        <v>3390</v>
      </c>
      <c r="D3319" t="s">
        <v>148</v>
      </c>
      <c r="E3319" t="s">
        <v>3610</v>
      </c>
    </row>
    <row r="3320" spans="1:5">
      <c r="A3320" t="s">
        <v>3618</v>
      </c>
      <c r="B3320" t="s">
        <v>45</v>
      </c>
      <c r="C3320" t="s">
        <v>3390</v>
      </c>
      <c r="D3320" t="s">
        <v>148</v>
      </c>
      <c r="E3320" t="s">
        <v>3619</v>
      </c>
    </row>
    <row r="3321" spans="1:5">
      <c r="A3321" t="s">
        <v>3620</v>
      </c>
      <c r="B3321" t="s">
        <v>45</v>
      </c>
      <c r="C3321" t="s">
        <v>3390</v>
      </c>
      <c r="D3321" t="s">
        <v>148</v>
      </c>
      <c r="E3321" t="s">
        <v>3619</v>
      </c>
    </row>
    <row r="3322" spans="1:5">
      <c r="A3322" t="s">
        <v>3621</v>
      </c>
      <c r="B3322" t="s">
        <v>54</v>
      </c>
      <c r="C3322" t="s">
        <v>3390</v>
      </c>
      <c r="D3322" t="s">
        <v>148</v>
      </c>
      <c r="E3322" t="s">
        <v>3622</v>
      </c>
    </row>
    <row r="3323" spans="1:5">
      <c r="A3323" t="s">
        <v>3623</v>
      </c>
      <c r="B3323" t="s">
        <v>54</v>
      </c>
      <c r="C3323" t="s">
        <v>3390</v>
      </c>
      <c r="D3323" t="s">
        <v>148</v>
      </c>
      <c r="E3323" t="s">
        <v>3622</v>
      </c>
    </row>
    <row r="3324" spans="1:5">
      <c r="A3324" t="s">
        <v>3624</v>
      </c>
      <c r="B3324" t="s">
        <v>54</v>
      </c>
      <c r="C3324" t="s">
        <v>3390</v>
      </c>
      <c r="D3324" t="s">
        <v>148</v>
      </c>
      <c r="E3324" t="s">
        <v>3622</v>
      </c>
    </row>
    <row r="3325" spans="1:5">
      <c r="A3325" t="s">
        <v>3625</v>
      </c>
      <c r="B3325" t="s">
        <v>54</v>
      </c>
      <c r="C3325" t="s">
        <v>3390</v>
      </c>
      <c r="D3325" t="s">
        <v>148</v>
      </c>
      <c r="E3325" t="s">
        <v>3622</v>
      </c>
    </row>
    <row r="3326" spans="1:5">
      <c r="A3326" t="s">
        <v>3626</v>
      </c>
      <c r="B3326" t="s">
        <v>54</v>
      </c>
      <c r="C3326" t="s">
        <v>3390</v>
      </c>
      <c r="D3326" t="s">
        <v>148</v>
      </c>
      <c r="E3326" t="s">
        <v>3622</v>
      </c>
    </row>
    <row r="3327" spans="1:5">
      <c r="A3327" t="s">
        <v>3627</v>
      </c>
      <c r="B3327" t="s">
        <v>54</v>
      </c>
      <c r="C3327" t="s">
        <v>3390</v>
      </c>
      <c r="D3327" t="s">
        <v>148</v>
      </c>
      <c r="E3327" t="s">
        <v>3622</v>
      </c>
    </row>
    <row r="3328" spans="1:5">
      <c r="A3328" t="s">
        <v>3628</v>
      </c>
      <c r="B3328" t="s">
        <v>54</v>
      </c>
      <c r="C3328" t="s">
        <v>3390</v>
      </c>
      <c r="D3328" t="s">
        <v>148</v>
      </c>
      <c r="E3328" t="s">
        <v>3622</v>
      </c>
    </row>
    <row r="3329" spans="1:5">
      <c r="A3329" t="s">
        <v>3629</v>
      </c>
      <c r="B3329" t="s">
        <v>54</v>
      </c>
      <c r="C3329" t="s">
        <v>3390</v>
      </c>
      <c r="D3329" t="s">
        <v>148</v>
      </c>
      <c r="E3329" t="s">
        <v>3622</v>
      </c>
    </row>
    <row r="3330" spans="1:5">
      <c r="A3330" t="s">
        <v>3630</v>
      </c>
      <c r="B3330" t="s">
        <v>54</v>
      </c>
      <c r="C3330" t="s">
        <v>3390</v>
      </c>
      <c r="D3330" t="s">
        <v>148</v>
      </c>
      <c r="E3330" t="s">
        <v>3622</v>
      </c>
    </row>
    <row r="3331" spans="1:5">
      <c r="A3331" t="s">
        <v>3631</v>
      </c>
      <c r="B3331" t="s">
        <v>54</v>
      </c>
      <c r="C3331" t="s">
        <v>3390</v>
      </c>
      <c r="D3331" t="s">
        <v>148</v>
      </c>
      <c r="E3331" t="s">
        <v>3622</v>
      </c>
    </row>
    <row r="3332" spans="1:5">
      <c r="A3332" t="s">
        <v>3632</v>
      </c>
      <c r="B3332" t="s">
        <v>54</v>
      </c>
      <c r="C3332" t="s">
        <v>3390</v>
      </c>
      <c r="D3332" t="s">
        <v>148</v>
      </c>
      <c r="E3332" t="s">
        <v>3622</v>
      </c>
    </row>
    <row r="3333" spans="1:5">
      <c r="A3333" t="s">
        <v>3633</v>
      </c>
      <c r="B3333" t="s">
        <v>54</v>
      </c>
      <c r="C3333" t="s">
        <v>3390</v>
      </c>
      <c r="D3333" t="s">
        <v>148</v>
      </c>
      <c r="E3333" t="s">
        <v>3622</v>
      </c>
    </row>
    <row r="3334" spans="1:5">
      <c r="A3334" t="s">
        <v>3634</v>
      </c>
      <c r="B3334" t="s">
        <v>63</v>
      </c>
      <c r="C3334" t="s">
        <v>3390</v>
      </c>
      <c r="D3334" t="s">
        <v>148</v>
      </c>
      <c r="E3334" t="s">
        <v>3635</v>
      </c>
    </row>
    <row r="3335" spans="1:5">
      <c r="A3335" t="s">
        <v>3636</v>
      </c>
      <c r="B3335" t="s">
        <v>63</v>
      </c>
      <c r="C3335" t="s">
        <v>3390</v>
      </c>
      <c r="D3335" t="s">
        <v>148</v>
      </c>
      <c r="E3335" t="s">
        <v>3635</v>
      </c>
    </row>
    <row r="3336" spans="1:5">
      <c r="A3336" t="s">
        <v>3637</v>
      </c>
      <c r="B3336" t="s">
        <v>63</v>
      </c>
      <c r="C3336" t="s">
        <v>3390</v>
      </c>
      <c r="D3336" t="s">
        <v>148</v>
      </c>
      <c r="E3336" t="s">
        <v>3635</v>
      </c>
    </row>
    <row r="3337" spans="1:5">
      <c r="A3337" t="s">
        <v>3638</v>
      </c>
      <c r="B3337" t="s">
        <v>63</v>
      </c>
      <c r="C3337" t="s">
        <v>3390</v>
      </c>
      <c r="D3337" t="s">
        <v>148</v>
      </c>
      <c r="E3337" t="s">
        <v>3635</v>
      </c>
    </row>
    <row r="3338" spans="1:5">
      <c r="A3338" t="s">
        <v>3639</v>
      </c>
      <c r="B3338" t="s">
        <v>63</v>
      </c>
      <c r="C3338" t="s">
        <v>3390</v>
      </c>
      <c r="D3338" t="s">
        <v>148</v>
      </c>
      <c r="E3338" t="s">
        <v>3635</v>
      </c>
    </row>
    <row r="3339" spans="1:5">
      <c r="A3339" t="s">
        <v>3640</v>
      </c>
      <c r="B3339" t="s">
        <v>80</v>
      </c>
      <c r="C3339" t="s">
        <v>3390</v>
      </c>
      <c r="D3339" t="s">
        <v>148</v>
      </c>
      <c r="E3339" t="s">
        <v>3641</v>
      </c>
    </row>
    <row r="3340" spans="1:5">
      <c r="A3340" t="s">
        <v>3642</v>
      </c>
      <c r="B3340" t="s">
        <v>80</v>
      </c>
      <c r="C3340" t="s">
        <v>3390</v>
      </c>
      <c r="D3340" t="s">
        <v>148</v>
      </c>
      <c r="E3340" t="s">
        <v>3641</v>
      </c>
    </row>
    <row r="3341" spans="1:5">
      <c r="A3341" t="s">
        <v>3643</v>
      </c>
      <c r="B3341" t="s">
        <v>80</v>
      </c>
      <c r="C3341" t="s">
        <v>3390</v>
      </c>
      <c r="D3341" t="s">
        <v>148</v>
      </c>
      <c r="E3341" t="s">
        <v>3641</v>
      </c>
    </row>
    <row r="3342" spans="1:5">
      <c r="A3342" t="s">
        <v>3644</v>
      </c>
      <c r="B3342" t="s">
        <v>80</v>
      </c>
      <c r="C3342" t="s">
        <v>3390</v>
      </c>
      <c r="D3342" t="s">
        <v>148</v>
      </c>
      <c r="E3342" t="s">
        <v>3641</v>
      </c>
    </row>
    <row r="3343" spans="1:5">
      <c r="A3343" t="s">
        <v>3507</v>
      </c>
      <c r="B3343" t="s">
        <v>80</v>
      </c>
      <c r="C3343" t="s">
        <v>3390</v>
      </c>
      <c r="D3343" t="s">
        <v>148</v>
      </c>
      <c r="E3343" t="s">
        <v>3641</v>
      </c>
    </row>
    <row r="3344" spans="1:5">
      <c r="A3344" t="s">
        <v>3645</v>
      </c>
      <c r="B3344" t="s">
        <v>88</v>
      </c>
      <c r="C3344" t="s">
        <v>3390</v>
      </c>
      <c r="D3344" t="s">
        <v>148</v>
      </c>
      <c r="E3344" t="s">
        <v>3646</v>
      </c>
    </row>
    <row r="3345" spans="1:5">
      <c r="A3345" t="s">
        <v>3647</v>
      </c>
      <c r="B3345" t="s">
        <v>88</v>
      </c>
      <c r="C3345" t="s">
        <v>3390</v>
      </c>
      <c r="D3345" t="s">
        <v>148</v>
      </c>
      <c r="E3345" t="s">
        <v>3646</v>
      </c>
    </row>
    <row r="3346" spans="1:5">
      <c r="A3346" t="s">
        <v>3648</v>
      </c>
      <c r="B3346" t="s">
        <v>88</v>
      </c>
      <c r="C3346" t="s">
        <v>3390</v>
      </c>
      <c r="D3346" t="s">
        <v>148</v>
      </c>
      <c r="E3346" t="s">
        <v>3646</v>
      </c>
    </row>
    <row r="3347" spans="1:5">
      <c r="A3347" t="s">
        <v>3649</v>
      </c>
      <c r="B3347" t="s">
        <v>88</v>
      </c>
      <c r="C3347" t="s">
        <v>3390</v>
      </c>
      <c r="D3347" t="s">
        <v>148</v>
      </c>
      <c r="E3347" t="s">
        <v>3646</v>
      </c>
    </row>
    <row r="3348" spans="1:5">
      <c r="A3348" t="s">
        <v>3650</v>
      </c>
      <c r="B3348" t="s">
        <v>88</v>
      </c>
      <c r="C3348" t="s">
        <v>3390</v>
      </c>
      <c r="D3348" t="s">
        <v>148</v>
      </c>
      <c r="E3348" t="s">
        <v>3646</v>
      </c>
    </row>
    <row r="3349" spans="1:5">
      <c r="A3349" t="s">
        <v>3651</v>
      </c>
      <c r="B3349" t="s">
        <v>88</v>
      </c>
      <c r="C3349" t="s">
        <v>3390</v>
      </c>
      <c r="D3349" t="s">
        <v>148</v>
      </c>
      <c r="E3349" t="s">
        <v>3646</v>
      </c>
    </row>
    <row r="3350" spans="1:5">
      <c r="A3350" t="s">
        <v>3652</v>
      </c>
      <c r="B3350" t="s">
        <v>88</v>
      </c>
      <c r="C3350" t="s">
        <v>3390</v>
      </c>
      <c r="D3350" t="s">
        <v>148</v>
      </c>
      <c r="E3350" t="s">
        <v>3646</v>
      </c>
    </row>
    <row r="3351" spans="1:5">
      <c r="A3351" t="s">
        <v>3653</v>
      </c>
      <c r="B3351" t="s">
        <v>88</v>
      </c>
      <c r="C3351" t="s">
        <v>3390</v>
      </c>
      <c r="D3351" t="s">
        <v>148</v>
      </c>
      <c r="E3351" t="s">
        <v>3646</v>
      </c>
    </row>
    <row r="3352" spans="1:5">
      <c r="A3352" t="s">
        <v>3654</v>
      </c>
      <c r="B3352" t="s">
        <v>88</v>
      </c>
      <c r="C3352" t="s">
        <v>3390</v>
      </c>
      <c r="D3352" t="s">
        <v>148</v>
      </c>
      <c r="E3352" t="s">
        <v>3646</v>
      </c>
    </row>
    <row r="3353" spans="1:5">
      <c r="A3353" t="s">
        <v>3655</v>
      </c>
      <c r="B3353" t="s">
        <v>88</v>
      </c>
      <c r="C3353" t="s">
        <v>3390</v>
      </c>
      <c r="D3353" t="s">
        <v>148</v>
      </c>
      <c r="E3353" t="s">
        <v>3646</v>
      </c>
    </row>
    <row r="3354" spans="1:5">
      <c r="A3354" t="s">
        <v>3579</v>
      </c>
      <c r="B3354" t="s">
        <v>88</v>
      </c>
      <c r="C3354" t="s">
        <v>3390</v>
      </c>
      <c r="D3354" t="s">
        <v>148</v>
      </c>
      <c r="E3354" t="s">
        <v>3646</v>
      </c>
    </row>
    <row r="3355" spans="1:5">
      <c r="A3355" t="s">
        <v>3656</v>
      </c>
      <c r="B3355" t="s">
        <v>236</v>
      </c>
      <c r="C3355" t="s">
        <v>3390</v>
      </c>
      <c r="D3355" t="s">
        <v>148</v>
      </c>
      <c r="E3355" t="s">
        <v>3657</v>
      </c>
    </row>
    <row r="3356" spans="1:5">
      <c r="A3356" t="s">
        <v>3658</v>
      </c>
      <c r="B3356" t="s">
        <v>236</v>
      </c>
      <c r="C3356" t="s">
        <v>3390</v>
      </c>
      <c r="D3356" t="s">
        <v>148</v>
      </c>
      <c r="E3356" t="s">
        <v>3657</v>
      </c>
    </row>
    <row r="3357" spans="1:5">
      <c r="A3357" t="s">
        <v>3659</v>
      </c>
      <c r="B3357" t="s">
        <v>236</v>
      </c>
      <c r="C3357" t="s">
        <v>3390</v>
      </c>
      <c r="D3357" t="s">
        <v>148</v>
      </c>
      <c r="E3357" t="s">
        <v>3657</v>
      </c>
    </row>
    <row r="3358" spans="1:5">
      <c r="A3358" t="s">
        <v>3660</v>
      </c>
      <c r="B3358" t="s">
        <v>236</v>
      </c>
      <c r="C3358" t="s">
        <v>3390</v>
      </c>
      <c r="D3358" t="s">
        <v>148</v>
      </c>
      <c r="E3358" t="s">
        <v>3657</v>
      </c>
    </row>
    <row r="3359" spans="1:5">
      <c r="A3359" t="s">
        <v>3661</v>
      </c>
      <c r="B3359" t="s">
        <v>236</v>
      </c>
      <c r="C3359" t="s">
        <v>3390</v>
      </c>
      <c r="D3359" t="s">
        <v>148</v>
      </c>
      <c r="E3359" t="s">
        <v>3657</v>
      </c>
    </row>
    <row r="3360" spans="1:5">
      <c r="A3360" t="s">
        <v>3662</v>
      </c>
      <c r="B3360" t="s">
        <v>236</v>
      </c>
      <c r="C3360" t="s">
        <v>3390</v>
      </c>
      <c r="D3360" t="s">
        <v>148</v>
      </c>
      <c r="E3360" t="s">
        <v>3657</v>
      </c>
    </row>
    <row r="3361" spans="1:5">
      <c r="A3361" t="s">
        <v>3663</v>
      </c>
      <c r="B3361" t="s">
        <v>236</v>
      </c>
      <c r="C3361" t="s">
        <v>3390</v>
      </c>
      <c r="D3361" t="s">
        <v>148</v>
      </c>
      <c r="E3361" t="s">
        <v>3657</v>
      </c>
    </row>
    <row r="3362" spans="1:5">
      <c r="A3362" t="s">
        <v>3664</v>
      </c>
      <c r="B3362" t="s">
        <v>236</v>
      </c>
      <c r="C3362" t="s">
        <v>3390</v>
      </c>
      <c r="D3362" t="s">
        <v>148</v>
      </c>
      <c r="E3362" t="s">
        <v>3657</v>
      </c>
    </row>
    <row r="3363" spans="1:5">
      <c r="A3363" t="s">
        <v>3665</v>
      </c>
      <c r="B3363" t="s">
        <v>421</v>
      </c>
      <c r="C3363" t="s">
        <v>3390</v>
      </c>
      <c r="D3363" t="s">
        <v>148</v>
      </c>
      <c r="E3363" t="s">
        <v>3666</v>
      </c>
    </row>
    <row r="3364" spans="1:5">
      <c r="A3364" t="s">
        <v>3667</v>
      </c>
      <c r="B3364" t="s">
        <v>101</v>
      </c>
      <c r="C3364" t="s">
        <v>3390</v>
      </c>
      <c r="D3364" t="s">
        <v>148</v>
      </c>
      <c r="E3364" t="s">
        <v>3668</v>
      </c>
    </row>
    <row r="3365" spans="1:5">
      <c r="A3365" t="s">
        <v>3669</v>
      </c>
      <c r="B3365" t="s">
        <v>108</v>
      </c>
      <c r="C3365" t="s">
        <v>3390</v>
      </c>
      <c r="D3365" t="s">
        <v>148</v>
      </c>
      <c r="E3365" t="s">
        <v>3670</v>
      </c>
    </row>
    <row r="3366" spans="1:5">
      <c r="A3366" t="s">
        <v>3671</v>
      </c>
      <c r="B3366" t="s">
        <v>108</v>
      </c>
      <c r="C3366" t="s">
        <v>3390</v>
      </c>
      <c r="D3366" t="s">
        <v>148</v>
      </c>
      <c r="E3366" t="s">
        <v>3670</v>
      </c>
    </row>
    <row r="3367" spans="1:5">
      <c r="A3367" t="s">
        <v>3672</v>
      </c>
      <c r="B3367" t="s">
        <v>6</v>
      </c>
      <c r="C3367" t="s">
        <v>3390</v>
      </c>
      <c r="D3367" t="s">
        <v>275</v>
      </c>
      <c r="E3367" t="s">
        <v>3673</v>
      </c>
    </row>
    <row r="3368" spans="1:5">
      <c r="A3368" t="s">
        <v>3674</v>
      </c>
      <c r="B3368" t="s">
        <v>6</v>
      </c>
      <c r="C3368" t="s">
        <v>3390</v>
      </c>
      <c r="D3368" t="s">
        <v>275</v>
      </c>
      <c r="E3368" t="s">
        <v>3673</v>
      </c>
    </row>
    <row r="3369" spans="1:5">
      <c r="A3369" t="s">
        <v>3568</v>
      </c>
      <c r="B3369" t="s">
        <v>6</v>
      </c>
      <c r="C3369" t="s">
        <v>3390</v>
      </c>
      <c r="D3369" t="s">
        <v>275</v>
      </c>
      <c r="E3369" t="s">
        <v>3673</v>
      </c>
    </row>
    <row r="3370" spans="1:5">
      <c r="A3370" t="s">
        <v>3675</v>
      </c>
      <c r="B3370" t="s">
        <v>6</v>
      </c>
      <c r="C3370" t="s">
        <v>3390</v>
      </c>
      <c r="D3370" t="s">
        <v>275</v>
      </c>
      <c r="E3370" t="s">
        <v>3673</v>
      </c>
    </row>
    <row r="3371" spans="1:5">
      <c r="A3371" t="s">
        <v>3676</v>
      </c>
      <c r="B3371" t="s">
        <v>6</v>
      </c>
      <c r="C3371" t="s">
        <v>3390</v>
      </c>
      <c r="D3371" t="s">
        <v>275</v>
      </c>
      <c r="E3371" t="s">
        <v>3673</v>
      </c>
    </row>
    <row r="3372" spans="1:5">
      <c r="A3372" t="s">
        <v>3677</v>
      </c>
      <c r="B3372" t="s">
        <v>6</v>
      </c>
      <c r="C3372" t="s">
        <v>3390</v>
      </c>
      <c r="D3372" t="s">
        <v>275</v>
      </c>
      <c r="E3372" t="s">
        <v>3673</v>
      </c>
    </row>
    <row r="3373" spans="1:5">
      <c r="A3373" t="s">
        <v>3678</v>
      </c>
      <c r="B3373" t="s">
        <v>6</v>
      </c>
      <c r="C3373" t="s">
        <v>3390</v>
      </c>
      <c r="D3373" t="s">
        <v>275</v>
      </c>
      <c r="E3373" t="s">
        <v>3673</v>
      </c>
    </row>
    <row r="3374" spans="1:5">
      <c r="A3374" t="s">
        <v>3679</v>
      </c>
      <c r="B3374" t="s">
        <v>11</v>
      </c>
      <c r="C3374" t="s">
        <v>3390</v>
      </c>
      <c r="D3374" t="s">
        <v>275</v>
      </c>
      <c r="E3374" t="s">
        <v>3680</v>
      </c>
    </row>
    <row r="3375" spans="1:5">
      <c r="A3375" t="s">
        <v>3681</v>
      </c>
      <c r="B3375" t="s">
        <v>11</v>
      </c>
      <c r="C3375" t="s">
        <v>3390</v>
      </c>
      <c r="D3375" t="s">
        <v>275</v>
      </c>
      <c r="E3375" t="s">
        <v>3680</v>
      </c>
    </row>
    <row r="3376" spans="1:5">
      <c r="A3376" t="s">
        <v>3682</v>
      </c>
      <c r="B3376" t="s">
        <v>11</v>
      </c>
      <c r="C3376" t="s">
        <v>3390</v>
      </c>
      <c r="D3376" t="s">
        <v>275</v>
      </c>
      <c r="E3376" t="s">
        <v>3680</v>
      </c>
    </row>
    <row r="3377" spans="1:5">
      <c r="A3377" t="s">
        <v>3683</v>
      </c>
      <c r="B3377" t="s">
        <v>11</v>
      </c>
      <c r="C3377" t="s">
        <v>3390</v>
      </c>
      <c r="D3377" t="s">
        <v>275</v>
      </c>
      <c r="E3377" t="s">
        <v>3680</v>
      </c>
    </row>
    <row r="3378" spans="1:5">
      <c r="A3378" t="s">
        <v>3684</v>
      </c>
      <c r="B3378" t="s">
        <v>11</v>
      </c>
      <c r="C3378" t="s">
        <v>3390</v>
      </c>
      <c r="D3378" t="s">
        <v>275</v>
      </c>
      <c r="E3378" t="s">
        <v>3680</v>
      </c>
    </row>
    <row r="3379" spans="1:5">
      <c r="A3379" t="s">
        <v>3413</v>
      </c>
      <c r="B3379" t="s">
        <v>11</v>
      </c>
      <c r="C3379" t="s">
        <v>3390</v>
      </c>
      <c r="D3379" t="s">
        <v>275</v>
      </c>
      <c r="E3379" t="s">
        <v>3680</v>
      </c>
    </row>
    <row r="3380" spans="1:5">
      <c r="A3380" t="s">
        <v>3685</v>
      </c>
      <c r="B3380" t="s">
        <v>11</v>
      </c>
      <c r="C3380" t="s">
        <v>3390</v>
      </c>
      <c r="D3380" t="s">
        <v>275</v>
      </c>
      <c r="E3380" t="s">
        <v>3680</v>
      </c>
    </row>
    <row r="3381" spans="1:5">
      <c r="A3381" t="s">
        <v>3686</v>
      </c>
      <c r="B3381" t="s">
        <v>11</v>
      </c>
      <c r="C3381" t="s">
        <v>3390</v>
      </c>
      <c r="D3381" t="s">
        <v>275</v>
      </c>
      <c r="E3381" t="s">
        <v>3680</v>
      </c>
    </row>
    <row r="3382" spans="1:5">
      <c r="A3382" t="s">
        <v>3687</v>
      </c>
      <c r="B3382" t="s">
        <v>11</v>
      </c>
      <c r="C3382" t="s">
        <v>3390</v>
      </c>
      <c r="D3382" t="s">
        <v>275</v>
      </c>
      <c r="E3382" t="s">
        <v>3680</v>
      </c>
    </row>
    <row r="3383" spans="1:5">
      <c r="A3383" t="s">
        <v>3688</v>
      </c>
      <c r="B3383" t="s">
        <v>17</v>
      </c>
      <c r="C3383" t="s">
        <v>3390</v>
      </c>
      <c r="D3383" t="s">
        <v>275</v>
      </c>
      <c r="E3383" t="s">
        <v>3689</v>
      </c>
    </row>
    <row r="3384" spans="1:5">
      <c r="A3384" t="s">
        <v>3690</v>
      </c>
      <c r="B3384" t="s">
        <v>17</v>
      </c>
      <c r="C3384" t="s">
        <v>3390</v>
      </c>
      <c r="D3384" t="s">
        <v>275</v>
      </c>
      <c r="E3384" t="s">
        <v>3689</v>
      </c>
    </row>
    <row r="3385" spans="1:5">
      <c r="A3385" t="s">
        <v>3691</v>
      </c>
      <c r="B3385" t="s">
        <v>17</v>
      </c>
      <c r="C3385" t="s">
        <v>3390</v>
      </c>
      <c r="D3385" t="s">
        <v>275</v>
      </c>
      <c r="E3385" t="s">
        <v>3689</v>
      </c>
    </row>
    <row r="3386" spans="1:5">
      <c r="A3386" t="s">
        <v>3692</v>
      </c>
      <c r="B3386" t="s">
        <v>17</v>
      </c>
      <c r="C3386" t="s">
        <v>3390</v>
      </c>
      <c r="D3386" t="s">
        <v>275</v>
      </c>
      <c r="E3386" t="s">
        <v>3689</v>
      </c>
    </row>
    <row r="3387" spans="1:5">
      <c r="A3387" t="s">
        <v>3693</v>
      </c>
      <c r="B3387" t="s">
        <v>17</v>
      </c>
      <c r="C3387" t="s">
        <v>3390</v>
      </c>
      <c r="D3387" t="s">
        <v>275</v>
      </c>
      <c r="E3387" t="s">
        <v>3689</v>
      </c>
    </row>
    <row r="3388" spans="1:5">
      <c r="A3388" t="s">
        <v>3694</v>
      </c>
      <c r="B3388" t="s">
        <v>32</v>
      </c>
      <c r="C3388" t="s">
        <v>3390</v>
      </c>
      <c r="D3388" t="s">
        <v>275</v>
      </c>
      <c r="E3388" t="s">
        <v>3695</v>
      </c>
    </row>
    <row r="3389" spans="1:5">
      <c r="A3389" t="s">
        <v>3439</v>
      </c>
      <c r="B3389" t="s">
        <v>32</v>
      </c>
      <c r="C3389" t="s">
        <v>3390</v>
      </c>
      <c r="D3389" t="s">
        <v>275</v>
      </c>
      <c r="E3389" t="s">
        <v>3695</v>
      </c>
    </row>
    <row r="3390" spans="1:5">
      <c r="A3390" t="s">
        <v>3696</v>
      </c>
      <c r="B3390" t="s">
        <v>32</v>
      </c>
      <c r="C3390" t="s">
        <v>3390</v>
      </c>
      <c r="D3390" t="s">
        <v>275</v>
      </c>
      <c r="E3390" t="s">
        <v>3695</v>
      </c>
    </row>
    <row r="3391" spans="1:5">
      <c r="A3391" t="s">
        <v>3697</v>
      </c>
      <c r="B3391" t="s">
        <v>32</v>
      </c>
      <c r="C3391" t="s">
        <v>3390</v>
      </c>
      <c r="D3391" t="s">
        <v>275</v>
      </c>
      <c r="E3391" t="s">
        <v>3695</v>
      </c>
    </row>
    <row r="3392" spans="1:5">
      <c r="A3392" t="s">
        <v>3698</v>
      </c>
      <c r="B3392" t="s">
        <v>32</v>
      </c>
      <c r="C3392" t="s">
        <v>3390</v>
      </c>
      <c r="D3392" t="s">
        <v>275</v>
      </c>
      <c r="E3392" t="s">
        <v>3695</v>
      </c>
    </row>
    <row r="3393" spans="1:5">
      <c r="A3393" t="s">
        <v>3699</v>
      </c>
      <c r="B3393" t="s">
        <v>45</v>
      </c>
      <c r="C3393" t="s">
        <v>3390</v>
      </c>
      <c r="D3393" t="s">
        <v>275</v>
      </c>
      <c r="E3393" t="s">
        <v>3700</v>
      </c>
    </row>
    <row r="3394" spans="1:5">
      <c r="A3394" t="s">
        <v>3701</v>
      </c>
      <c r="B3394" t="s">
        <v>45</v>
      </c>
      <c r="C3394" t="s">
        <v>3390</v>
      </c>
      <c r="D3394" t="s">
        <v>275</v>
      </c>
      <c r="E3394" t="s">
        <v>3700</v>
      </c>
    </row>
    <row r="3395" spans="1:5">
      <c r="A3395" t="s">
        <v>3702</v>
      </c>
      <c r="B3395" t="s">
        <v>45</v>
      </c>
      <c r="C3395" t="s">
        <v>3390</v>
      </c>
      <c r="D3395" t="s">
        <v>275</v>
      </c>
      <c r="E3395" t="s">
        <v>3700</v>
      </c>
    </row>
    <row r="3396" spans="1:5">
      <c r="A3396" t="s">
        <v>3463</v>
      </c>
      <c r="B3396" t="s">
        <v>54</v>
      </c>
      <c r="C3396" t="s">
        <v>3390</v>
      </c>
      <c r="D3396" t="s">
        <v>275</v>
      </c>
      <c r="E3396" t="s">
        <v>3703</v>
      </c>
    </row>
    <row r="3397" spans="1:5">
      <c r="A3397" t="s">
        <v>2685</v>
      </c>
      <c r="B3397" t="s">
        <v>54</v>
      </c>
      <c r="C3397" t="s">
        <v>3390</v>
      </c>
      <c r="D3397" t="s">
        <v>275</v>
      </c>
      <c r="E3397" t="s">
        <v>3703</v>
      </c>
    </row>
    <row r="3398" spans="1:5">
      <c r="A3398" t="s">
        <v>3704</v>
      </c>
      <c r="B3398" t="s">
        <v>54</v>
      </c>
      <c r="C3398" t="s">
        <v>3390</v>
      </c>
      <c r="D3398" t="s">
        <v>275</v>
      </c>
      <c r="E3398" t="s">
        <v>3703</v>
      </c>
    </row>
    <row r="3399" spans="1:5">
      <c r="A3399" t="s">
        <v>3460</v>
      </c>
      <c r="B3399" t="s">
        <v>54</v>
      </c>
      <c r="C3399" t="s">
        <v>3390</v>
      </c>
      <c r="D3399" t="s">
        <v>275</v>
      </c>
      <c r="E3399" t="s">
        <v>3703</v>
      </c>
    </row>
    <row r="3400" spans="1:5">
      <c r="A3400" t="s">
        <v>3705</v>
      </c>
      <c r="B3400" t="s">
        <v>54</v>
      </c>
      <c r="C3400" t="s">
        <v>3390</v>
      </c>
      <c r="D3400" t="s">
        <v>275</v>
      </c>
      <c r="E3400" t="s">
        <v>3703</v>
      </c>
    </row>
    <row r="3401" spans="1:5">
      <c r="A3401" t="s">
        <v>3706</v>
      </c>
      <c r="B3401" t="s">
        <v>54</v>
      </c>
      <c r="C3401" t="s">
        <v>3390</v>
      </c>
      <c r="D3401" t="s">
        <v>275</v>
      </c>
      <c r="E3401" t="s">
        <v>3703</v>
      </c>
    </row>
    <row r="3402" spans="1:5">
      <c r="A3402" t="s">
        <v>3471</v>
      </c>
      <c r="B3402" t="s">
        <v>63</v>
      </c>
      <c r="C3402" t="s">
        <v>3390</v>
      </c>
      <c r="D3402" t="s">
        <v>275</v>
      </c>
      <c r="E3402" t="s">
        <v>3707</v>
      </c>
    </row>
    <row r="3403" spans="1:5">
      <c r="A3403" t="s">
        <v>3708</v>
      </c>
      <c r="B3403" t="s">
        <v>63</v>
      </c>
      <c r="C3403" t="s">
        <v>3390</v>
      </c>
      <c r="D3403" t="s">
        <v>275</v>
      </c>
      <c r="E3403" t="s">
        <v>3707</v>
      </c>
    </row>
    <row r="3404" spans="1:5">
      <c r="A3404" t="s">
        <v>3709</v>
      </c>
      <c r="B3404" t="s">
        <v>80</v>
      </c>
      <c r="C3404" t="s">
        <v>3390</v>
      </c>
      <c r="D3404" t="s">
        <v>275</v>
      </c>
      <c r="E3404" t="s">
        <v>3710</v>
      </c>
    </row>
    <row r="3405" spans="1:5">
      <c r="A3405" t="s">
        <v>3711</v>
      </c>
      <c r="B3405" t="s">
        <v>80</v>
      </c>
      <c r="C3405" t="s">
        <v>3390</v>
      </c>
      <c r="D3405" t="s">
        <v>275</v>
      </c>
      <c r="E3405" t="s">
        <v>3710</v>
      </c>
    </row>
    <row r="3406" spans="1:5">
      <c r="A3406" t="s">
        <v>3712</v>
      </c>
      <c r="B3406" t="s">
        <v>80</v>
      </c>
      <c r="C3406" t="s">
        <v>3390</v>
      </c>
      <c r="D3406" t="s">
        <v>275</v>
      </c>
      <c r="E3406" t="s">
        <v>3710</v>
      </c>
    </row>
    <row r="3407" spans="1:5">
      <c r="A3407" t="s">
        <v>3713</v>
      </c>
      <c r="B3407" t="s">
        <v>80</v>
      </c>
      <c r="C3407" t="s">
        <v>3390</v>
      </c>
      <c r="D3407" t="s">
        <v>275</v>
      </c>
      <c r="E3407" t="s">
        <v>3710</v>
      </c>
    </row>
    <row r="3408" spans="1:5">
      <c r="A3408" t="s">
        <v>3535</v>
      </c>
      <c r="B3408" t="s">
        <v>88</v>
      </c>
      <c r="C3408" t="s">
        <v>3390</v>
      </c>
      <c r="D3408" t="s">
        <v>275</v>
      </c>
      <c r="E3408" t="s">
        <v>3714</v>
      </c>
    </row>
    <row r="3409" spans="1:5">
      <c r="A3409" t="s">
        <v>3715</v>
      </c>
      <c r="B3409" t="s">
        <v>88</v>
      </c>
      <c r="C3409" t="s">
        <v>3390</v>
      </c>
      <c r="D3409" t="s">
        <v>275</v>
      </c>
      <c r="E3409" t="s">
        <v>3714</v>
      </c>
    </row>
    <row r="3410" spans="1:5">
      <c r="A3410" t="s">
        <v>3716</v>
      </c>
      <c r="B3410" t="s">
        <v>88</v>
      </c>
      <c r="C3410" t="s">
        <v>3390</v>
      </c>
      <c r="D3410" t="s">
        <v>275</v>
      </c>
      <c r="E3410" t="s">
        <v>3714</v>
      </c>
    </row>
    <row r="3411" spans="1:5">
      <c r="A3411" t="s">
        <v>3717</v>
      </c>
      <c r="B3411" t="s">
        <v>101</v>
      </c>
      <c r="C3411" t="s">
        <v>3390</v>
      </c>
      <c r="D3411" t="s">
        <v>275</v>
      </c>
      <c r="E3411" t="s">
        <v>3718</v>
      </c>
    </row>
    <row r="3412" spans="1:5">
      <c r="A3412" t="s">
        <v>3719</v>
      </c>
      <c r="B3412" t="s">
        <v>101</v>
      </c>
      <c r="C3412" t="s">
        <v>3390</v>
      </c>
      <c r="D3412" t="s">
        <v>275</v>
      </c>
      <c r="E3412" t="s">
        <v>3718</v>
      </c>
    </row>
    <row r="3413" spans="1:5">
      <c r="A3413" t="s">
        <v>3720</v>
      </c>
      <c r="B3413" t="s">
        <v>101</v>
      </c>
      <c r="C3413" t="s">
        <v>3390</v>
      </c>
      <c r="D3413" t="s">
        <v>275</v>
      </c>
      <c r="E3413" t="s">
        <v>3718</v>
      </c>
    </row>
    <row r="3414" spans="1:5">
      <c r="A3414" t="s">
        <v>3542</v>
      </c>
      <c r="B3414" t="s">
        <v>101</v>
      </c>
      <c r="C3414" t="s">
        <v>3390</v>
      </c>
      <c r="D3414" t="s">
        <v>275</v>
      </c>
      <c r="E3414" t="s">
        <v>3718</v>
      </c>
    </row>
    <row r="3415" spans="1:5">
      <c r="A3415" t="s">
        <v>3721</v>
      </c>
      <c r="B3415" t="s">
        <v>101</v>
      </c>
      <c r="C3415" t="s">
        <v>3390</v>
      </c>
      <c r="D3415" t="s">
        <v>275</v>
      </c>
      <c r="E3415" t="s">
        <v>3718</v>
      </c>
    </row>
    <row r="3416" spans="1:5">
      <c r="A3416" t="s">
        <v>3722</v>
      </c>
      <c r="B3416" t="s">
        <v>101</v>
      </c>
      <c r="C3416" t="s">
        <v>3390</v>
      </c>
      <c r="D3416" t="s">
        <v>275</v>
      </c>
      <c r="E3416" t="s">
        <v>3718</v>
      </c>
    </row>
    <row r="3417" spans="1:5">
      <c r="A3417" t="s">
        <v>3723</v>
      </c>
      <c r="B3417" t="s">
        <v>101</v>
      </c>
      <c r="C3417" t="s">
        <v>3390</v>
      </c>
      <c r="D3417" t="s">
        <v>275</v>
      </c>
      <c r="E3417" t="s">
        <v>3718</v>
      </c>
    </row>
    <row r="3418" spans="1:5">
      <c r="A3418" t="s">
        <v>3724</v>
      </c>
      <c r="B3418" t="s">
        <v>101</v>
      </c>
      <c r="C3418" t="s">
        <v>3390</v>
      </c>
      <c r="D3418" t="s">
        <v>275</v>
      </c>
      <c r="E3418" t="s">
        <v>3718</v>
      </c>
    </row>
    <row r="3419" spans="1:5">
      <c r="A3419" t="s">
        <v>3725</v>
      </c>
      <c r="B3419" t="s">
        <v>101</v>
      </c>
      <c r="C3419" t="s">
        <v>3390</v>
      </c>
      <c r="D3419" t="s">
        <v>275</v>
      </c>
      <c r="E3419" t="s">
        <v>3718</v>
      </c>
    </row>
    <row r="3420" spans="1:5">
      <c r="A3420" t="s">
        <v>3726</v>
      </c>
      <c r="B3420" t="s">
        <v>101</v>
      </c>
      <c r="C3420" t="s">
        <v>3390</v>
      </c>
      <c r="D3420" t="s">
        <v>275</v>
      </c>
      <c r="E3420" t="s">
        <v>3718</v>
      </c>
    </row>
    <row r="3421" spans="1:5">
      <c r="A3421" t="s">
        <v>982</v>
      </c>
      <c r="B3421" t="s">
        <v>101</v>
      </c>
      <c r="C3421" t="s">
        <v>3390</v>
      </c>
      <c r="D3421" t="s">
        <v>275</v>
      </c>
      <c r="E3421" t="s">
        <v>3718</v>
      </c>
    </row>
    <row r="3422" spans="1:5">
      <c r="A3422" t="s">
        <v>3727</v>
      </c>
      <c r="B3422" t="s">
        <v>108</v>
      </c>
      <c r="C3422" t="s">
        <v>3390</v>
      </c>
      <c r="D3422" t="s">
        <v>275</v>
      </c>
      <c r="E3422" t="s">
        <v>3728</v>
      </c>
    </row>
    <row r="3423" spans="1:5">
      <c r="A3423" t="s">
        <v>3729</v>
      </c>
      <c r="B3423" t="s">
        <v>108</v>
      </c>
      <c r="C3423" t="s">
        <v>3390</v>
      </c>
      <c r="D3423" t="s">
        <v>275</v>
      </c>
      <c r="E3423" t="s">
        <v>3728</v>
      </c>
    </row>
    <row r="3424" spans="1:5">
      <c r="A3424" t="s">
        <v>3730</v>
      </c>
      <c r="B3424" t="s">
        <v>108</v>
      </c>
      <c r="C3424" t="s">
        <v>3390</v>
      </c>
      <c r="D3424" t="s">
        <v>275</v>
      </c>
      <c r="E3424" t="s">
        <v>3728</v>
      </c>
    </row>
    <row r="3425" spans="1:5">
      <c r="A3425" t="s">
        <v>3731</v>
      </c>
      <c r="B3425" t="s">
        <v>108</v>
      </c>
      <c r="C3425" t="s">
        <v>3390</v>
      </c>
      <c r="D3425" t="s">
        <v>275</v>
      </c>
      <c r="E3425" t="s">
        <v>3728</v>
      </c>
    </row>
    <row r="3426" spans="1:5">
      <c r="A3426" t="s">
        <v>3732</v>
      </c>
      <c r="B3426" t="s">
        <v>108</v>
      </c>
      <c r="C3426" t="s">
        <v>3390</v>
      </c>
      <c r="D3426" t="s">
        <v>275</v>
      </c>
      <c r="E3426" t="s">
        <v>3728</v>
      </c>
    </row>
    <row r="3427" spans="1:5">
      <c r="A3427" t="s">
        <v>3733</v>
      </c>
      <c r="B3427" t="s">
        <v>147</v>
      </c>
      <c r="C3427" t="s">
        <v>3390</v>
      </c>
      <c r="D3427" t="s">
        <v>348</v>
      </c>
      <c r="E3427" t="s">
        <v>3734</v>
      </c>
    </row>
    <row r="3428" spans="1:5">
      <c r="A3428" t="s">
        <v>3735</v>
      </c>
      <c r="B3428" t="s">
        <v>147</v>
      </c>
      <c r="C3428" t="s">
        <v>3390</v>
      </c>
      <c r="D3428" t="s">
        <v>348</v>
      </c>
      <c r="E3428" t="s">
        <v>3734</v>
      </c>
    </row>
    <row r="3429" spans="1:5">
      <c r="A3429" t="s">
        <v>3736</v>
      </c>
      <c r="B3429" t="s">
        <v>147</v>
      </c>
      <c r="C3429" t="s">
        <v>3390</v>
      </c>
      <c r="D3429" t="s">
        <v>348</v>
      </c>
      <c r="E3429" t="s">
        <v>3734</v>
      </c>
    </row>
    <row r="3430" spans="1:5">
      <c r="A3430" t="s">
        <v>3737</v>
      </c>
      <c r="B3430" t="s">
        <v>147</v>
      </c>
      <c r="C3430" t="s">
        <v>3390</v>
      </c>
      <c r="D3430" t="s">
        <v>348</v>
      </c>
      <c r="E3430" t="s">
        <v>3734</v>
      </c>
    </row>
    <row r="3431" spans="1:5">
      <c r="A3431" t="s">
        <v>3738</v>
      </c>
      <c r="B3431" t="s">
        <v>147</v>
      </c>
      <c r="C3431" t="s">
        <v>3390</v>
      </c>
      <c r="D3431" t="s">
        <v>348</v>
      </c>
      <c r="E3431" t="s">
        <v>3734</v>
      </c>
    </row>
    <row r="3432" spans="1:5">
      <c r="A3432" t="s">
        <v>3739</v>
      </c>
      <c r="B3432" t="s">
        <v>147</v>
      </c>
      <c r="C3432" t="s">
        <v>3390</v>
      </c>
      <c r="D3432" t="s">
        <v>348</v>
      </c>
      <c r="E3432" t="s">
        <v>3734</v>
      </c>
    </row>
    <row r="3433" spans="1:5">
      <c r="A3433" t="s">
        <v>3740</v>
      </c>
      <c r="B3433" t="s">
        <v>147</v>
      </c>
      <c r="C3433" t="s">
        <v>3390</v>
      </c>
      <c r="D3433" t="s">
        <v>348</v>
      </c>
      <c r="E3433" t="s">
        <v>3734</v>
      </c>
    </row>
    <row r="3434" spans="1:5">
      <c r="A3434" t="s">
        <v>3741</v>
      </c>
      <c r="B3434" t="s">
        <v>147</v>
      </c>
      <c r="C3434" t="s">
        <v>3390</v>
      </c>
      <c r="D3434" t="s">
        <v>348</v>
      </c>
      <c r="E3434" t="s">
        <v>3734</v>
      </c>
    </row>
    <row r="3435" spans="1:5">
      <c r="A3435" t="s">
        <v>3742</v>
      </c>
      <c r="B3435" t="s">
        <v>6</v>
      </c>
      <c r="C3435" t="s">
        <v>3390</v>
      </c>
      <c r="D3435" t="s">
        <v>348</v>
      </c>
      <c r="E3435" t="s">
        <v>3743</v>
      </c>
    </row>
    <row r="3436" spans="1:5">
      <c r="A3436" t="s">
        <v>3744</v>
      </c>
      <c r="B3436" t="s">
        <v>6</v>
      </c>
      <c r="C3436" t="s">
        <v>3390</v>
      </c>
      <c r="D3436" t="s">
        <v>348</v>
      </c>
      <c r="E3436" t="s">
        <v>3743</v>
      </c>
    </row>
    <row r="3437" spans="1:5">
      <c r="A3437" t="s">
        <v>3745</v>
      </c>
      <c r="B3437" t="s">
        <v>6</v>
      </c>
      <c r="C3437" t="s">
        <v>3390</v>
      </c>
      <c r="D3437" t="s">
        <v>348</v>
      </c>
      <c r="E3437" t="s">
        <v>3743</v>
      </c>
    </row>
    <row r="3438" spans="1:5">
      <c r="A3438" t="s">
        <v>3746</v>
      </c>
      <c r="B3438" t="s">
        <v>6</v>
      </c>
      <c r="C3438" t="s">
        <v>3390</v>
      </c>
      <c r="D3438" t="s">
        <v>348</v>
      </c>
      <c r="E3438" t="s">
        <v>3743</v>
      </c>
    </row>
    <row r="3439" spans="1:5">
      <c r="A3439" t="s">
        <v>3747</v>
      </c>
      <c r="B3439" t="s">
        <v>6</v>
      </c>
      <c r="C3439" t="s">
        <v>3390</v>
      </c>
      <c r="D3439" t="s">
        <v>348</v>
      </c>
      <c r="E3439" t="s">
        <v>3743</v>
      </c>
    </row>
    <row r="3440" spans="1:5">
      <c r="A3440" t="s">
        <v>3748</v>
      </c>
      <c r="B3440" t="s">
        <v>6</v>
      </c>
      <c r="C3440" t="s">
        <v>3390</v>
      </c>
      <c r="D3440" t="s">
        <v>348</v>
      </c>
      <c r="E3440" t="s">
        <v>3743</v>
      </c>
    </row>
    <row r="3441" spans="1:5">
      <c r="A3441" t="s">
        <v>3749</v>
      </c>
      <c r="B3441" t="s">
        <v>6</v>
      </c>
      <c r="C3441" t="s">
        <v>3390</v>
      </c>
      <c r="D3441" t="s">
        <v>348</v>
      </c>
      <c r="E3441" t="s">
        <v>3743</v>
      </c>
    </row>
    <row r="3442" spans="1:5">
      <c r="A3442" t="s">
        <v>3750</v>
      </c>
      <c r="B3442" t="s">
        <v>6</v>
      </c>
      <c r="C3442" t="s">
        <v>3390</v>
      </c>
      <c r="D3442" t="s">
        <v>348</v>
      </c>
      <c r="E3442" t="s">
        <v>3743</v>
      </c>
    </row>
    <row r="3443" spans="1:5">
      <c r="A3443" t="s">
        <v>3751</v>
      </c>
      <c r="B3443" t="s">
        <v>6</v>
      </c>
      <c r="C3443" t="s">
        <v>3390</v>
      </c>
      <c r="D3443" t="s">
        <v>348</v>
      </c>
      <c r="E3443" t="s">
        <v>3743</v>
      </c>
    </row>
    <row r="3444" spans="1:5">
      <c r="A3444" t="s">
        <v>3752</v>
      </c>
      <c r="B3444" t="s">
        <v>6</v>
      </c>
      <c r="C3444" t="s">
        <v>3390</v>
      </c>
      <c r="D3444" t="s">
        <v>348</v>
      </c>
      <c r="E3444" t="s">
        <v>3743</v>
      </c>
    </row>
    <row r="3445" spans="1:5">
      <c r="A3445" t="s">
        <v>3753</v>
      </c>
      <c r="B3445" t="s">
        <v>6</v>
      </c>
      <c r="C3445" t="s">
        <v>3390</v>
      </c>
      <c r="D3445" t="s">
        <v>348</v>
      </c>
      <c r="E3445" t="s">
        <v>3743</v>
      </c>
    </row>
    <row r="3446" spans="1:5">
      <c r="A3446" t="s">
        <v>3754</v>
      </c>
      <c r="B3446" t="s">
        <v>6</v>
      </c>
      <c r="C3446" t="s">
        <v>3390</v>
      </c>
      <c r="D3446" t="s">
        <v>348</v>
      </c>
      <c r="E3446" t="s">
        <v>3743</v>
      </c>
    </row>
    <row r="3447" spans="1:5">
      <c r="A3447" t="s">
        <v>3755</v>
      </c>
      <c r="B3447" t="s">
        <v>6</v>
      </c>
      <c r="C3447" t="s">
        <v>3390</v>
      </c>
      <c r="D3447" t="s">
        <v>348</v>
      </c>
      <c r="E3447" t="s">
        <v>3743</v>
      </c>
    </row>
    <row r="3448" spans="1:5">
      <c r="A3448" t="s">
        <v>3756</v>
      </c>
      <c r="B3448" t="s">
        <v>6</v>
      </c>
      <c r="C3448" t="s">
        <v>3390</v>
      </c>
      <c r="D3448" t="s">
        <v>348</v>
      </c>
      <c r="E3448" t="s">
        <v>3743</v>
      </c>
    </row>
    <row r="3449" spans="1:5">
      <c r="A3449" t="s">
        <v>3757</v>
      </c>
      <c r="B3449" t="s">
        <v>11</v>
      </c>
      <c r="C3449" t="s">
        <v>3390</v>
      </c>
      <c r="D3449" t="s">
        <v>348</v>
      </c>
      <c r="E3449" t="s">
        <v>3758</v>
      </c>
    </row>
    <row r="3450" spans="1:5">
      <c r="A3450" t="s">
        <v>3759</v>
      </c>
      <c r="B3450" t="s">
        <v>11</v>
      </c>
      <c r="C3450" t="s">
        <v>3390</v>
      </c>
      <c r="D3450" t="s">
        <v>348</v>
      </c>
      <c r="E3450" t="s">
        <v>3758</v>
      </c>
    </row>
    <row r="3451" spans="1:5">
      <c r="A3451" t="s">
        <v>3760</v>
      </c>
      <c r="B3451" t="s">
        <v>11</v>
      </c>
      <c r="C3451" t="s">
        <v>3390</v>
      </c>
      <c r="D3451" t="s">
        <v>348</v>
      </c>
      <c r="E3451" t="s">
        <v>3758</v>
      </c>
    </row>
    <row r="3452" spans="1:5">
      <c r="A3452" t="s">
        <v>3761</v>
      </c>
      <c r="B3452" t="s">
        <v>11</v>
      </c>
      <c r="C3452" t="s">
        <v>3390</v>
      </c>
      <c r="D3452" t="s">
        <v>348</v>
      </c>
      <c r="E3452" t="s">
        <v>3758</v>
      </c>
    </row>
    <row r="3453" spans="1:5">
      <c r="A3453" t="s">
        <v>3762</v>
      </c>
      <c r="B3453" t="s">
        <v>11</v>
      </c>
      <c r="C3453" t="s">
        <v>3390</v>
      </c>
      <c r="D3453" t="s">
        <v>348</v>
      </c>
      <c r="E3453" t="s">
        <v>3758</v>
      </c>
    </row>
    <row r="3454" spans="1:5">
      <c r="A3454" t="s">
        <v>3763</v>
      </c>
      <c r="B3454" t="s">
        <v>11</v>
      </c>
      <c r="C3454" t="s">
        <v>3390</v>
      </c>
      <c r="D3454" t="s">
        <v>348</v>
      </c>
      <c r="E3454" t="s">
        <v>3758</v>
      </c>
    </row>
    <row r="3455" spans="1:5">
      <c r="A3455" t="s">
        <v>2002</v>
      </c>
      <c r="B3455" t="s">
        <v>11</v>
      </c>
      <c r="C3455" t="s">
        <v>3390</v>
      </c>
      <c r="D3455" t="s">
        <v>348</v>
      </c>
      <c r="E3455" t="s">
        <v>3758</v>
      </c>
    </row>
    <row r="3456" spans="1:5">
      <c r="A3456" t="s">
        <v>3764</v>
      </c>
      <c r="B3456" t="s">
        <v>11</v>
      </c>
      <c r="C3456" t="s">
        <v>3390</v>
      </c>
      <c r="D3456" t="s">
        <v>348</v>
      </c>
      <c r="E3456" t="s">
        <v>3758</v>
      </c>
    </row>
    <row r="3457" spans="1:5">
      <c r="A3457" t="s">
        <v>3765</v>
      </c>
      <c r="B3457" t="s">
        <v>11</v>
      </c>
      <c r="C3457" t="s">
        <v>3390</v>
      </c>
      <c r="D3457" t="s">
        <v>348</v>
      </c>
      <c r="E3457" t="s">
        <v>3758</v>
      </c>
    </row>
    <row r="3458" spans="1:5">
      <c r="A3458" t="s">
        <v>3766</v>
      </c>
      <c r="B3458" t="s">
        <v>11</v>
      </c>
      <c r="C3458" t="s">
        <v>3390</v>
      </c>
      <c r="D3458" t="s">
        <v>348</v>
      </c>
      <c r="E3458" t="s">
        <v>3758</v>
      </c>
    </row>
    <row r="3459" spans="1:5">
      <c r="A3459" t="s">
        <v>3767</v>
      </c>
      <c r="B3459" t="s">
        <v>11</v>
      </c>
      <c r="C3459" t="s">
        <v>3390</v>
      </c>
      <c r="D3459" t="s">
        <v>348</v>
      </c>
      <c r="E3459" t="s">
        <v>3758</v>
      </c>
    </row>
    <row r="3460" spans="1:5">
      <c r="A3460" t="s">
        <v>3768</v>
      </c>
      <c r="B3460" t="s">
        <v>11</v>
      </c>
      <c r="C3460" t="s">
        <v>3390</v>
      </c>
      <c r="D3460" t="s">
        <v>348</v>
      </c>
      <c r="E3460" t="s">
        <v>3758</v>
      </c>
    </row>
    <row r="3461" spans="1:5">
      <c r="A3461" t="s">
        <v>3769</v>
      </c>
      <c r="B3461" t="s">
        <v>11</v>
      </c>
      <c r="C3461" t="s">
        <v>3390</v>
      </c>
      <c r="D3461" t="s">
        <v>348</v>
      </c>
      <c r="E3461" t="s">
        <v>3758</v>
      </c>
    </row>
    <row r="3462" spans="1:5">
      <c r="A3462" t="s">
        <v>3770</v>
      </c>
      <c r="B3462" t="s">
        <v>11</v>
      </c>
      <c r="C3462" t="s">
        <v>3390</v>
      </c>
      <c r="D3462" t="s">
        <v>348</v>
      </c>
      <c r="E3462" t="s">
        <v>3758</v>
      </c>
    </row>
    <row r="3463" spans="1:5">
      <c r="A3463" t="s">
        <v>3771</v>
      </c>
      <c r="B3463" t="s">
        <v>11</v>
      </c>
      <c r="C3463" t="s">
        <v>3390</v>
      </c>
      <c r="D3463" t="s">
        <v>348</v>
      </c>
      <c r="E3463" t="s">
        <v>3758</v>
      </c>
    </row>
    <row r="3464" spans="1:5">
      <c r="A3464" t="s">
        <v>3772</v>
      </c>
      <c r="B3464" t="s">
        <v>11</v>
      </c>
      <c r="C3464" t="s">
        <v>3390</v>
      </c>
      <c r="D3464" t="s">
        <v>348</v>
      </c>
      <c r="E3464" t="s">
        <v>3758</v>
      </c>
    </row>
    <row r="3465" spans="1:5">
      <c r="A3465" t="s">
        <v>3773</v>
      </c>
      <c r="B3465" t="s">
        <v>11</v>
      </c>
      <c r="C3465" t="s">
        <v>3390</v>
      </c>
      <c r="D3465" t="s">
        <v>348</v>
      </c>
      <c r="E3465" t="s">
        <v>3758</v>
      </c>
    </row>
    <row r="3466" spans="1:5">
      <c r="A3466" t="s">
        <v>3774</v>
      </c>
      <c r="B3466" t="s">
        <v>11</v>
      </c>
      <c r="C3466" t="s">
        <v>3390</v>
      </c>
      <c r="D3466" t="s">
        <v>348</v>
      </c>
      <c r="E3466" t="s">
        <v>3758</v>
      </c>
    </row>
    <row r="3467" spans="1:5">
      <c r="A3467" t="s">
        <v>3775</v>
      </c>
      <c r="B3467" t="s">
        <v>11</v>
      </c>
      <c r="C3467" t="s">
        <v>3390</v>
      </c>
      <c r="D3467" t="s">
        <v>348</v>
      </c>
      <c r="E3467" t="s">
        <v>3758</v>
      </c>
    </row>
    <row r="3468" spans="1:5">
      <c r="A3468" t="s">
        <v>3776</v>
      </c>
      <c r="B3468" t="s">
        <v>11</v>
      </c>
      <c r="C3468" t="s">
        <v>3390</v>
      </c>
      <c r="D3468" t="s">
        <v>348</v>
      </c>
      <c r="E3468" t="s">
        <v>3758</v>
      </c>
    </row>
    <row r="3469" spans="1:5">
      <c r="A3469" t="s">
        <v>3777</v>
      </c>
      <c r="B3469" t="s">
        <v>11</v>
      </c>
      <c r="C3469" t="s">
        <v>3390</v>
      </c>
      <c r="D3469" t="s">
        <v>348</v>
      </c>
      <c r="E3469" t="s">
        <v>3758</v>
      </c>
    </row>
    <row r="3470" spans="1:5">
      <c r="A3470" t="s">
        <v>3778</v>
      </c>
      <c r="B3470" t="s">
        <v>11</v>
      </c>
      <c r="C3470" t="s">
        <v>3390</v>
      </c>
      <c r="D3470" t="s">
        <v>348</v>
      </c>
      <c r="E3470" t="s">
        <v>3758</v>
      </c>
    </row>
    <row r="3471" spans="1:5">
      <c r="A3471" t="s">
        <v>3779</v>
      </c>
      <c r="B3471" t="s">
        <v>11</v>
      </c>
      <c r="C3471" t="s">
        <v>3390</v>
      </c>
      <c r="D3471" t="s">
        <v>348</v>
      </c>
      <c r="E3471" t="s">
        <v>3758</v>
      </c>
    </row>
    <row r="3472" spans="1:5">
      <c r="A3472" t="s">
        <v>3780</v>
      </c>
      <c r="B3472" t="s">
        <v>11</v>
      </c>
      <c r="C3472" t="s">
        <v>3390</v>
      </c>
      <c r="D3472" t="s">
        <v>348</v>
      </c>
      <c r="E3472" t="s">
        <v>3758</v>
      </c>
    </row>
    <row r="3473" spans="1:5">
      <c r="A3473" t="s">
        <v>3781</v>
      </c>
      <c r="B3473" t="s">
        <v>17</v>
      </c>
      <c r="C3473" t="s">
        <v>3390</v>
      </c>
      <c r="D3473" t="s">
        <v>348</v>
      </c>
      <c r="E3473" t="s">
        <v>3782</v>
      </c>
    </row>
    <row r="3474" spans="1:5">
      <c r="A3474" t="s">
        <v>3783</v>
      </c>
      <c r="B3474" t="s">
        <v>17</v>
      </c>
      <c r="C3474" t="s">
        <v>3390</v>
      </c>
      <c r="D3474" t="s">
        <v>348</v>
      </c>
      <c r="E3474" t="s">
        <v>3782</v>
      </c>
    </row>
    <row r="3475" spans="1:5">
      <c r="A3475" t="s">
        <v>3784</v>
      </c>
      <c r="B3475" t="s">
        <v>17</v>
      </c>
      <c r="C3475" t="s">
        <v>3390</v>
      </c>
      <c r="D3475" t="s">
        <v>348</v>
      </c>
      <c r="E3475" t="s">
        <v>3782</v>
      </c>
    </row>
    <row r="3476" spans="1:5">
      <c r="A3476" t="s">
        <v>3785</v>
      </c>
      <c r="B3476" t="s">
        <v>17</v>
      </c>
      <c r="C3476" t="s">
        <v>3390</v>
      </c>
      <c r="D3476" t="s">
        <v>348</v>
      </c>
      <c r="E3476" t="s">
        <v>3782</v>
      </c>
    </row>
    <row r="3477" spans="1:5">
      <c r="A3477" t="s">
        <v>3786</v>
      </c>
      <c r="B3477" t="s">
        <v>17</v>
      </c>
      <c r="C3477" t="s">
        <v>3390</v>
      </c>
      <c r="D3477" t="s">
        <v>348</v>
      </c>
      <c r="E3477" t="s">
        <v>3782</v>
      </c>
    </row>
    <row r="3478" spans="1:5">
      <c r="A3478" t="s">
        <v>3787</v>
      </c>
      <c r="B3478" t="s">
        <v>17</v>
      </c>
      <c r="C3478" t="s">
        <v>3390</v>
      </c>
      <c r="D3478" t="s">
        <v>348</v>
      </c>
      <c r="E3478" t="s">
        <v>3782</v>
      </c>
    </row>
    <row r="3479" spans="1:5">
      <c r="A3479" t="s">
        <v>3788</v>
      </c>
      <c r="B3479" t="s">
        <v>17</v>
      </c>
      <c r="C3479" t="s">
        <v>3390</v>
      </c>
      <c r="D3479" t="s">
        <v>348</v>
      </c>
      <c r="E3479" t="s">
        <v>3782</v>
      </c>
    </row>
    <row r="3480" spans="1:5">
      <c r="A3480" t="s">
        <v>3789</v>
      </c>
      <c r="B3480" t="s">
        <v>17</v>
      </c>
      <c r="C3480" t="s">
        <v>3390</v>
      </c>
      <c r="D3480" t="s">
        <v>348</v>
      </c>
      <c r="E3480" t="s">
        <v>3782</v>
      </c>
    </row>
    <row r="3481" spans="1:5">
      <c r="A3481" t="s">
        <v>3790</v>
      </c>
      <c r="B3481" t="s">
        <v>17</v>
      </c>
      <c r="C3481" t="s">
        <v>3390</v>
      </c>
      <c r="D3481" t="s">
        <v>348</v>
      </c>
      <c r="E3481" t="s">
        <v>3782</v>
      </c>
    </row>
    <row r="3482" spans="1:5">
      <c r="A3482" t="s">
        <v>3791</v>
      </c>
      <c r="B3482" t="s">
        <v>17</v>
      </c>
      <c r="C3482" t="s">
        <v>3390</v>
      </c>
      <c r="D3482" t="s">
        <v>348</v>
      </c>
      <c r="E3482" t="s">
        <v>3782</v>
      </c>
    </row>
    <row r="3483" spans="1:5">
      <c r="A3483" t="s">
        <v>3792</v>
      </c>
      <c r="B3483" t="s">
        <v>17</v>
      </c>
      <c r="C3483" t="s">
        <v>3390</v>
      </c>
      <c r="D3483" t="s">
        <v>348</v>
      </c>
      <c r="E3483" t="s">
        <v>3782</v>
      </c>
    </row>
    <row r="3484" spans="1:5">
      <c r="A3484" t="s">
        <v>3793</v>
      </c>
      <c r="B3484" t="s">
        <v>17</v>
      </c>
      <c r="C3484" t="s">
        <v>3390</v>
      </c>
      <c r="D3484" t="s">
        <v>348</v>
      </c>
      <c r="E3484" t="s">
        <v>3782</v>
      </c>
    </row>
    <row r="3485" spans="1:5">
      <c r="A3485" t="s">
        <v>3794</v>
      </c>
      <c r="B3485" t="s">
        <v>17</v>
      </c>
      <c r="C3485" t="s">
        <v>3390</v>
      </c>
      <c r="D3485" t="s">
        <v>348</v>
      </c>
      <c r="E3485" t="s">
        <v>3782</v>
      </c>
    </row>
    <row r="3486" spans="1:5">
      <c r="A3486" t="s">
        <v>3795</v>
      </c>
      <c r="B3486" t="s">
        <v>17</v>
      </c>
      <c r="C3486" t="s">
        <v>3390</v>
      </c>
      <c r="D3486" t="s">
        <v>348</v>
      </c>
      <c r="E3486" t="s">
        <v>3782</v>
      </c>
    </row>
    <row r="3487" spans="1:5">
      <c r="A3487" t="s">
        <v>3796</v>
      </c>
      <c r="B3487" t="s">
        <v>17</v>
      </c>
      <c r="C3487" t="s">
        <v>3390</v>
      </c>
      <c r="D3487" t="s">
        <v>348</v>
      </c>
      <c r="E3487" t="s">
        <v>3782</v>
      </c>
    </row>
    <row r="3488" spans="1:5">
      <c r="A3488" t="s">
        <v>3797</v>
      </c>
      <c r="B3488" t="s">
        <v>17</v>
      </c>
      <c r="C3488" t="s">
        <v>3390</v>
      </c>
      <c r="D3488" t="s">
        <v>348</v>
      </c>
      <c r="E3488" t="s">
        <v>3782</v>
      </c>
    </row>
    <row r="3489" spans="1:5">
      <c r="A3489" t="s">
        <v>3798</v>
      </c>
      <c r="B3489" t="s">
        <v>32</v>
      </c>
      <c r="C3489" t="s">
        <v>3390</v>
      </c>
      <c r="D3489" t="s">
        <v>348</v>
      </c>
      <c r="E3489" t="s">
        <v>3799</v>
      </c>
    </row>
    <row r="3490" spans="1:5">
      <c r="A3490" t="s">
        <v>3800</v>
      </c>
      <c r="B3490" t="s">
        <v>32</v>
      </c>
      <c r="C3490" t="s">
        <v>3390</v>
      </c>
      <c r="D3490" t="s">
        <v>348</v>
      </c>
      <c r="E3490" t="s">
        <v>3799</v>
      </c>
    </row>
    <row r="3491" spans="1:5">
      <c r="A3491" t="s">
        <v>3801</v>
      </c>
      <c r="B3491" t="s">
        <v>32</v>
      </c>
      <c r="C3491" t="s">
        <v>3390</v>
      </c>
      <c r="D3491" t="s">
        <v>348</v>
      </c>
      <c r="E3491" t="s">
        <v>3799</v>
      </c>
    </row>
    <row r="3492" spans="1:5">
      <c r="A3492" t="s">
        <v>3802</v>
      </c>
      <c r="B3492" t="s">
        <v>32</v>
      </c>
      <c r="C3492" t="s">
        <v>3390</v>
      </c>
      <c r="D3492" t="s">
        <v>348</v>
      </c>
      <c r="E3492" t="s">
        <v>3799</v>
      </c>
    </row>
    <row r="3493" spans="1:5">
      <c r="A3493" t="s">
        <v>3803</v>
      </c>
      <c r="B3493" t="s">
        <v>32</v>
      </c>
      <c r="C3493" t="s">
        <v>3390</v>
      </c>
      <c r="D3493" t="s">
        <v>348</v>
      </c>
      <c r="E3493" t="s">
        <v>3799</v>
      </c>
    </row>
    <row r="3494" spans="1:5">
      <c r="A3494" t="s">
        <v>3804</v>
      </c>
      <c r="B3494" t="s">
        <v>32</v>
      </c>
      <c r="C3494" t="s">
        <v>3390</v>
      </c>
      <c r="D3494" t="s">
        <v>348</v>
      </c>
      <c r="E3494" t="s">
        <v>3799</v>
      </c>
    </row>
    <row r="3495" spans="1:5">
      <c r="A3495" t="s">
        <v>2054</v>
      </c>
      <c r="B3495" t="s">
        <v>32</v>
      </c>
      <c r="C3495" t="s">
        <v>3390</v>
      </c>
      <c r="D3495" t="s">
        <v>348</v>
      </c>
      <c r="E3495" t="s">
        <v>3799</v>
      </c>
    </row>
    <row r="3496" spans="1:5">
      <c r="A3496" t="s">
        <v>3805</v>
      </c>
      <c r="B3496" t="s">
        <v>32</v>
      </c>
      <c r="C3496" t="s">
        <v>3390</v>
      </c>
      <c r="D3496" t="s">
        <v>348</v>
      </c>
      <c r="E3496" t="s">
        <v>3799</v>
      </c>
    </row>
    <row r="3497" spans="1:5">
      <c r="A3497" t="s">
        <v>3806</v>
      </c>
      <c r="B3497" t="s">
        <v>32</v>
      </c>
      <c r="C3497" t="s">
        <v>3390</v>
      </c>
      <c r="D3497" t="s">
        <v>348</v>
      </c>
      <c r="E3497" t="s">
        <v>3799</v>
      </c>
    </row>
    <row r="3498" spans="1:5">
      <c r="A3498" t="s">
        <v>3807</v>
      </c>
      <c r="B3498" t="s">
        <v>32</v>
      </c>
      <c r="C3498" t="s">
        <v>3390</v>
      </c>
      <c r="D3498" t="s">
        <v>348</v>
      </c>
      <c r="E3498" t="s">
        <v>3799</v>
      </c>
    </row>
    <row r="3499" spans="1:5">
      <c r="A3499" t="s">
        <v>3808</v>
      </c>
      <c r="B3499" t="s">
        <v>32</v>
      </c>
      <c r="C3499" t="s">
        <v>3390</v>
      </c>
      <c r="D3499" t="s">
        <v>348</v>
      </c>
      <c r="E3499" t="s">
        <v>3799</v>
      </c>
    </row>
    <row r="3500" spans="1:5">
      <c r="A3500" t="s">
        <v>3809</v>
      </c>
      <c r="B3500" t="s">
        <v>32</v>
      </c>
      <c r="C3500" t="s">
        <v>3390</v>
      </c>
      <c r="D3500" t="s">
        <v>348</v>
      </c>
      <c r="E3500" t="s">
        <v>3799</v>
      </c>
    </row>
    <row r="3501" spans="1:5">
      <c r="A3501" t="s">
        <v>3810</v>
      </c>
      <c r="B3501" t="s">
        <v>32</v>
      </c>
      <c r="C3501" t="s">
        <v>3390</v>
      </c>
      <c r="D3501" t="s">
        <v>348</v>
      </c>
      <c r="E3501" t="s">
        <v>3799</v>
      </c>
    </row>
    <row r="3502" spans="1:5">
      <c r="A3502" t="s">
        <v>3811</v>
      </c>
      <c r="B3502" t="s">
        <v>32</v>
      </c>
      <c r="C3502" t="s">
        <v>3390</v>
      </c>
      <c r="D3502" t="s">
        <v>348</v>
      </c>
      <c r="E3502" t="s">
        <v>3799</v>
      </c>
    </row>
    <row r="3503" spans="1:5">
      <c r="A3503" t="s">
        <v>3812</v>
      </c>
      <c r="B3503" t="s">
        <v>32</v>
      </c>
      <c r="C3503" t="s">
        <v>3390</v>
      </c>
      <c r="D3503" t="s">
        <v>348</v>
      </c>
      <c r="E3503" t="s">
        <v>3799</v>
      </c>
    </row>
    <row r="3504" spans="1:5">
      <c r="A3504" t="s">
        <v>3813</v>
      </c>
      <c r="B3504" t="s">
        <v>32</v>
      </c>
      <c r="C3504" t="s">
        <v>3390</v>
      </c>
      <c r="D3504" t="s">
        <v>348</v>
      </c>
      <c r="E3504" t="s">
        <v>3799</v>
      </c>
    </row>
    <row r="3505" spans="1:5">
      <c r="A3505" t="s">
        <v>3814</v>
      </c>
      <c r="B3505" t="s">
        <v>32</v>
      </c>
      <c r="C3505" t="s">
        <v>3390</v>
      </c>
      <c r="D3505" t="s">
        <v>348</v>
      </c>
      <c r="E3505" t="s">
        <v>3799</v>
      </c>
    </row>
    <row r="3506" spans="1:5">
      <c r="A3506" t="s">
        <v>3815</v>
      </c>
      <c r="B3506" t="s">
        <v>32</v>
      </c>
      <c r="C3506" t="s">
        <v>3390</v>
      </c>
      <c r="D3506" t="s">
        <v>348</v>
      </c>
      <c r="E3506" t="s">
        <v>3799</v>
      </c>
    </row>
    <row r="3507" spans="1:5">
      <c r="A3507" t="s">
        <v>3816</v>
      </c>
      <c r="B3507" t="s">
        <v>32</v>
      </c>
      <c r="C3507" t="s">
        <v>3390</v>
      </c>
      <c r="D3507" t="s">
        <v>348</v>
      </c>
      <c r="E3507" t="s">
        <v>3799</v>
      </c>
    </row>
    <row r="3508" spans="1:5">
      <c r="A3508" t="s">
        <v>3817</v>
      </c>
      <c r="B3508" t="s">
        <v>32</v>
      </c>
      <c r="C3508" t="s">
        <v>3390</v>
      </c>
      <c r="D3508" t="s">
        <v>348</v>
      </c>
      <c r="E3508" t="s">
        <v>3799</v>
      </c>
    </row>
    <row r="3509" spans="1:5">
      <c r="A3509" t="s">
        <v>3818</v>
      </c>
      <c r="B3509" t="s">
        <v>32</v>
      </c>
      <c r="C3509" t="s">
        <v>3390</v>
      </c>
      <c r="D3509" t="s">
        <v>348</v>
      </c>
      <c r="E3509" t="s">
        <v>3799</v>
      </c>
    </row>
    <row r="3510" spans="1:5">
      <c r="A3510" t="s">
        <v>2076</v>
      </c>
      <c r="B3510" t="s">
        <v>32</v>
      </c>
      <c r="C3510" t="s">
        <v>3390</v>
      </c>
      <c r="D3510" t="s">
        <v>348</v>
      </c>
      <c r="E3510" t="s">
        <v>3799</v>
      </c>
    </row>
    <row r="3511" spans="1:5">
      <c r="A3511" t="s">
        <v>3819</v>
      </c>
      <c r="B3511" t="s">
        <v>32</v>
      </c>
      <c r="C3511" t="s">
        <v>3390</v>
      </c>
      <c r="D3511" t="s">
        <v>348</v>
      </c>
      <c r="E3511" t="s">
        <v>3799</v>
      </c>
    </row>
    <row r="3512" spans="1:5">
      <c r="A3512" t="s">
        <v>3820</v>
      </c>
      <c r="B3512" t="s">
        <v>45</v>
      </c>
      <c r="C3512" t="s">
        <v>3390</v>
      </c>
      <c r="D3512" t="s">
        <v>348</v>
      </c>
      <c r="E3512" t="s">
        <v>3821</v>
      </c>
    </row>
    <row r="3513" spans="1:5">
      <c r="A3513" t="s">
        <v>3822</v>
      </c>
      <c r="B3513" t="s">
        <v>45</v>
      </c>
      <c r="C3513" t="s">
        <v>3390</v>
      </c>
      <c r="D3513" t="s">
        <v>348</v>
      </c>
      <c r="E3513" t="s">
        <v>3821</v>
      </c>
    </row>
    <row r="3514" spans="1:5">
      <c r="A3514" t="s">
        <v>3823</v>
      </c>
      <c r="B3514" t="s">
        <v>45</v>
      </c>
      <c r="C3514" t="s">
        <v>3390</v>
      </c>
      <c r="D3514" t="s">
        <v>348</v>
      </c>
      <c r="E3514" t="s">
        <v>3821</v>
      </c>
    </row>
    <row r="3515" spans="1:5">
      <c r="A3515" t="s">
        <v>3824</v>
      </c>
      <c r="B3515" t="s">
        <v>45</v>
      </c>
      <c r="C3515" t="s">
        <v>3390</v>
      </c>
      <c r="D3515" t="s">
        <v>348</v>
      </c>
      <c r="E3515" t="s">
        <v>3821</v>
      </c>
    </row>
    <row r="3516" spans="1:5">
      <c r="A3516" t="s">
        <v>2920</v>
      </c>
      <c r="B3516" t="s">
        <v>45</v>
      </c>
      <c r="C3516" t="s">
        <v>3390</v>
      </c>
      <c r="D3516" t="s">
        <v>348</v>
      </c>
      <c r="E3516" t="s">
        <v>3821</v>
      </c>
    </row>
    <row r="3517" spans="1:5">
      <c r="A3517" t="s">
        <v>3825</v>
      </c>
      <c r="B3517" t="s">
        <v>45</v>
      </c>
      <c r="C3517" t="s">
        <v>3390</v>
      </c>
      <c r="D3517" t="s">
        <v>348</v>
      </c>
      <c r="E3517" t="s">
        <v>3821</v>
      </c>
    </row>
    <row r="3518" spans="1:5">
      <c r="A3518" t="s">
        <v>3826</v>
      </c>
      <c r="B3518" t="s">
        <v>45</v>
      </c>
      <c r="C3518" t="s">
        <v>3390</v>
      </c>
      <c r="D3518" t="s">
        <v>348</v>
      </c>
      <c r="E3518" t="s">
        <v>3821</v>
      </c>
    </row>
    <row r="3519" spans="1:5">
      <c r="A3519" t="s">
        <v>3827</v>
      </c>
      <c r="B3519" t="s">
        <v>45</v>
      </c>
      <c r="C3519" t="s">
        <v>3390</v>
      </c>
      <c r="D3519" t="s">
        <v>348</v>
      </c>
      <c r="E3519" t="s">
        <v>3821</v>
      </c>
    </row>
    <row r="3520" spans="1:5">
      <c r="A3520" t="s">
        <v>3828</v>
      </c>
      <c r="B3520" t="s">
        <v>45</v>
      </c>
      <c r="C3520" t="s">
        <v>3390</v>
      </c>
      <c r="D3520" t="s">
        <v>348</v>
      </c>
      <c r="E3520" t="s">
        <v>3821</v>
      </c>
    </row>
    <row r="3521" spans="1:5">
      <c r="A3521" t="s">
        <v>3756</v>
      </c>
      <c r="B3521" t="s">
        <v>45</v>
      </c>
      <c r="C3521" t="s">
        <v>3390</v>
      </c>
      <c r="D3521" t="s">
        <v>348</v>
      </c>
      <c r="E3521" t="s">
        <v>3821</v>
      </c>
    </row>
    <row r="3522" spans="1:5">
      <c r="A3522" t="s">
        <v>3829</v>
      </c>
      <c r="B3522" t="s">
        <v>45</v>
      </c>
      <c r="C3522" t="s">
        <v>3390</v>
      </c>
      <c r="D3522" t="s">
        <v>348</v>
      </c>
      <c r="E3522" t="s">
        <v>3821</v>
      </c>
    </row>
    <row r="3523" spans="1:5">
      <c r="A3523" t="s">
        <v>3830</v>
      </c>
      <c r="B3523" t="s">
        <v>45</v>
      </c>
      <c r="C3523" t="s">
        <v>3390</v>
      </c>
      <c r="D3523" t="s">
        <v>348</v>
      </c>
      <c r="E3523" t="s">
        <v>3821</v>
      </c>
    </row>
    <row r="3524" spans="1:5">
      <c r="A3524" t="s">
        <v>3831</v>
      </c>
      <c r="B3524" t="s">
        <v>45</v>
      </c>
      <c r="C3524" t="s">
        <v>3390</v>
      </c>
      <c r="D3524" t="s">
        <v>348</v>
      </c>
      <c r="E3524" t="s">
        <v>3821</v>
      </c>
    </row>
    <row r="3525" spans="1:5">
      <c r="A3525" t="s">
        <v>3832</v>
      </c>
      <c r="B3525" t="s">
        <v>45</v>
      </c>
      <c r="C3525" t="s">
        <v>3390</v>
      </c>
      <c r="D3525" t="s">
        <v>348</v>
      </c>
      <c r="E3525" t="s">
        <v>3821</v>
      </c>
    </row>
    <row r="3526" spans="1:5">
      <c r="A3526" t="s">
        <v>3833</v>
      </c>
      <c r="B3526" t="s">
        <v>45</v>
      </c>
      <c r="C3526" t="s">
        <v>3390</v>
      </c>
      <c r="D3526" t="s">
        <v>348</v>
      </c>
      <c r="E3526" t="s">
        <v>3821</v>
      </c>
    </row>
    <row r="3527" spans="1:5">
      <c r="A3527" t="s">
        <v>3834</v>
      </c>
      <c r="B3527" t="s">
        <v>45</v>
      </c>
      <c r="C3527" t="s">
        <v>3390</v>
      </c>
      <c r="D3527" t="s">
        <v>348</v>
      </c>
      <c r="E3527" t="s">
        <v>3821</v>
      </c>
    </row>
    <row r="3528" spans="1:5">
      <c r="A3528" t="s">
        <v>3835</v>
      </c>
      <c r="B3528" t="s">
        <v>45</v>
      </c>
      <c r="C3528" t="s">
        <v>3390</v>
      </c>
      <c r="D3528" t="s">
        <v>348</v>
      </c>
      <c r="E3528" t="s">
        <v>3821</v>
      </c>
    </row>
    <row r="3529" spans="1:5">
      <c r="A3529" t="s">
        <v>3836</v>
      </c>
      <c r="B3529" t="s">
        <v>45</v>
      </c>
      <c r="C3529" t="s">
        <v>3390</v>
      </c>
      <c r="D3529" t="s">
        <v>348</v>
      </c>
      <c r="E3529" t="s">
        <v>3821</v>
      </c>
    </row>
    <row r="3530" spans="1:5">
      <c r="A3530" t="s">
        <v>3837</v>
      </c>
      <c r="B3530" t="s">
        <v>45</v>
      </c>
      <c r="C3530" t="s">
        <v>3390</v>
      </c>
      <c r="D3530" t="s">
        <v>348</v>
      </c>
      <c r="E3530" t="s">
        <v>3821</v>
      </c>
    </row>
    <row r="3531" spans="1:5">
      <c r="A3531" t="s">
        <v>3838</v>
      </c>
      <c r="B3531" t="s">
        <v>54</v>
      </c>
      <c r="C3531" t="s">
        <v>3390</v>
      </c>
      <c r="D3531" t="s">
        <v>348</v>
      </c>
      <c r="E3531" t="s">
        <v>3839</v>
      </c>
    </row>
    <row r="3532" spans="1:5">
      <c r="A3532" t="s">
        <v>3840</v>
      </c>
      <c r="B3532" t="s">
        <v>54</v>
      </c>
      <c r="C3532" t="s">
        <v>3390</v>
      </c>
      <c r="D3532" t="s">
        <v>348</v>
      </c>
      <c r="E3532" t="s">
        <v>3839</v>
      </c>
    </row>
    <row r="3533" spans="1:5">
      <c r="A3533" t="s">
        <v>3841</v>
      </c>
      <c r="B3533" t="s">
        <v>54</v>
      </c>
      <c r="C3533" t="s">
        <v>3390</v>
      </c>
      <c r="D3533" t="s">
        <v>348</v>
      </c>
      <c r="E3533" t="s">
        <v>3839</v>
      </c>
    </row>
    <row r="3534" spans="1:5">
      <c r="A3534" t="s">
        <v>3842</v>
      </c>
      <c r="B3534" t="s">
        <v>54</v>
      </c>
      <c r="C3534" t="s">
        <v>3390</v>
      </c>
      <c r="D3534" t="s">
        <v>348</v>
      </c>
      <c r="E3534" t="s">
        <v>3839</v>
      </c>
    </row>
    <row r="3535" spans="1:5">
      <c r="A3535" t="s">
        <v>3843</v>
      </c>
      <c r="B3535" t="s">
        <v>54</v>
      </c>
      <c r="C3535" t="s">
        <v>3390</v>
      </c>
      <c r="D3535" t="s">
        <v>348</v>
      </c>
      <c r="E3535" t="s">
        <v>3839</v>
      </c>
    </row>
    <row r="3536" spans="1:5">
      <c r="A3536" t="s">
        <v>3844</v>
      </c>
      <c r="B3536" t="s">
        <v>54</v>
      </c>
      <c r="C3536" t="s">
        <v>3390</v>
      </c>
      <c r="D3536" t="s">
        <v>348</v>
      </c>
      <c r="E3536" t="s">
        <v>3839</v>
      </c>
    </row>
    <row r="3537" spans="1:5">
      <c r="A3537" t="s">
        <v>3845</v>
      </c>
      <c r="B3537" t="s">
        <v>54</v>
      </c>
      <c r="C3537" t="s">
        <v>3390</v>
      </c>
      <c r="D3537" t="s">
        <v>348</v>
      </c>
      <c r="E3537" t="s">
        <v>3839</v>
      </c>
    </row>
    <row r="3538" spans="1:5">
      <c r="A3538" t="s">
        <v>3846</v>
      </c>
      <c r="B3538" t="s">
        <v>54</v>
      </c>
      <c r="C3538" t="s">
        <v>3390</v>
      </c>
      <c r="D3538" t="s">
        <v>348</v>
      </c>
      <c r="E3538" t="s">
        <v>3839</v>
      </c>
    </row>
    <row r="3539" spans="1:5">
      <c r="A3539" t="s">
        <v>3847</v>
      </c>
      <c r="B3539" t="s">
        <v>54</v>
      </c>
      <c r="C3539" t="s">
        <v>3390</v>
      </c>
      <c r="D3539" t="s">
        <v>348</v>
      </c>
      <c r="E3539" t="s">
        <v>3839</v>
      </c>
    </row>
    <row r="3540" spans="1:5">
      <c r="A3540" t="s">
        <v>3187</v>
      </c>
      <c r="B3540" t="s">
        <v>54</v>
      </c>
      <c r="C3540" t="s">
        <v>3390</v>
      </c>
      <c r="D3540" t="s">
        <v>348</v>
      </c>
      <c r="E3540" t="s">
        <v>3839</v>
      </c>
    </row>
    <row r="3541" spans="1:5">
      <c r="A3541" t="s">
        <v>3848</v>
      </c>
      <c r="B3541" t="s">
        <v>54</v>
      </c>
      <c r="C3541" t="s">
        <v>3390</v>
      </c>
      <c r="D3541" t="s">
        <v>348</v>
      </c>
      <c r="E3541" t="s">
        <v>3839</v>
      </c>
    </row>
    <row r="3542" spans="1:5">
      <c r="A3542" t="s">
        <v>3849</v>
      </c>
      <c r="B3542" t="s">
        <v>54</v>
      </c>
      <c r="C3542" t="s">
        <v>3390</v>
      </c>
      <c r="D3542" t="s">
        <v>348</v>
      </c>
      <c r="E3542" t="s">
        <v>3839</v>
      </c>
    </row>
    <row r="3543" spans="1:5">
      <c r="A3543" t="s">
        <v>3850</v>
      </c>
      <c r="B3543" t="s">
        <v>54</v>
      </c>
      <c r="C3543" t="s">
        <v>3390</v>
      </c>
      <c r="D3543" t="s">
        <v>348</v>
      </c>
      <c r="E3543" t="s">
        <v>3839</v>
      </c>
    </row>
    <row r="3544" spans="1:5">
      <c r="A3544" t="s">
        <v>3851</v>
      </c>
      <c r="B3544" t="s">
        <v>54</v>
      </c>
      <c r="C3544" t="s">
        <v>3390</v>
      </c>
      <c r="D3544" t="s">
        <v>348</v>
      </c>
      <c r="E3544" t="s">
        <v>3839</v>
      </c>
    </row>
    <row r="3545" spans="1:5">
      <c r="A3545" t="s">
        <v>3852</v>
      </c>
      <c r="B3545" t="s">
        <v>54</v>
      </c>
      <c r="C3545" t="s">
        <v>3390</v>
      </c>
      <c r="D3545" t="s">
        <v>348</v>
      </c>
      <c r="E3545" t="s">
        <v>3839</v>
      </c>
    </row>
    <row r="3546" spans="1:5">
      <c r="A3546" t="s">
        <v>3853</v>
      </c>
      <c r="B3546" t="s">
        <v>54</v>
      </c>
      <c r="C3546" t="s">
        <v>3390</v>
      </c>
      <c r="D3546" t="s">
        <v>348</v>
      </c>
      <c r="E3546" t="s">
        <v>3839</v>
      </c>
    </row>
    <row r="3547" spans="1:5">
      <c r="A3547" t="s">
        <v>3854</v>
      </c>
      <c r="B3547" t="s">
        <v>54</v>
      </c>
      <c r="C3547" t="s">
        <v>3390</v>
      </c>
      <c r="D3547" t="s">
        <v>348</v>
      </c>
      <c r="E3547" t="s">
        <v>3839</v>
      </c>
    </row>
    <row r="3548" spans="1:5">
      <c r="A3548" t="s">
        <v>3855</v>
      </c>
      <c r="B3548" t="s">
        <v>54</v>
      </c>
      <c r="C3548" t="s">
        <v>3390</v>
      </c>
      <c r="D3548" t="s">
        <v>348</v>
      </c>
      <c r="E3548" t="s">
        <v>3839</v>
      </c>
    </row>
    <row r="3549" spans="1:5">
      <c r="A3549" t="s">
        <v>3856</v>
      </c>
      <c r="B3549" t="s">
        <v>54</v>
      </c>
      <c r="C3549" t="s">
        <v>3390</v>
      </c>
      <c r="D3549" t="s">
        <v>348</v>
      </c>
      <c r="E3549" t="s">
        <v>3839</v>
      </c>
    </row>
    <row r="3550" spans="1:5">
      <c r="A3550" t="s">
        <v>3857</v>
      </c>
      <c r="B3550" t="s">
        <v>54</v>
      </c>
      <c r="C3550" t="s">
        <v>3390</v>
      </c>
      <c r="D3550" t="s">
        <v>348</v>
      </c>
      <c r="E3550" t="s">
        <v>3839</v>
      </c>
    </row>
    <row r="3551" spans="1:5">
      <c r="A3551" t="s">
        <v>3858</v>
      </c>
      <c r="B3551" t="s">
        <v>63</v>
      </c>
      <c r="C3551" t="s">
        <v>3390</v>
      </c>
      <c r="D3551" t="s">
        <v>348</v>
      </c>
      <c r="E3551" t="s">
        <v>3859</v>
      </c>
    </row>
    <row r="3552" spans="1:5">
      <c r="A3552" t="s">
        <v>3860</v>
      </c>
      <c r="B3552" t="s">
        <v>63</v>
      </c>
      <c r="C3552" t="s">
        <v>3390</v>
      </c>
      <c r="D3552" t="s">
        <v>348</v>
      </c>
      <c r="E3552" t="s">
        <v>3859</v>
      </c>
    </row>
    <row r="3553" spans="1:5">
      <c r="A3553" t="s">
        <v>3861</v>
      </c>
      <c r="B3553" t="s">
        <v>63</v>
      </c>
      <c r="C3553" t="s">
        <v>3390</v>
      </c>
      <c r="D3553" t="s">
        <v>348</v>
      </c>
      <c r="E3553" t="s">
        <v>3859</v>
      </c>
    </row>
    <row r="3554" spans="1:5">
      <c r="A3554" t="s">
        <v>3862</v>
      </c>
      <c r="B3554" t="s">
        <v>63</v>
      </c>
      <c r="C3554" t="s">
        <v>3390</v>
      </c>
      <c r="D3554" t="s">
        <v>348</v>
      </c>
      <c r="E3554" t="s">
        <v>3859</v>
      </c>
    </row>
    <row r="3555" spans="1:5">
      <c r="A3555" t="s">
        <v>3863</v>
      </c>
      <c r="B3555" t="s">
        <v>63</v>
      </c>
      <c r="C3555" t="s">
        <v>3390</v>
      </c>
      <c r="D3555" t="s">
        <v>348</v>
      </c>
      <c r="E3555" t="s">
        <v>3859</v>
      </c>
    </row>
    <row r="3556" spans="1:5">
      <c r="A3556" t="s">
        <v>3864</v>
      </c>
      <c r="B3556" t="s">
        <v>63</v>
      </c>
      <c r="C3556" t="s">
        <v>3390</v>
      </c>
      <c r="D3556" t="s">
        <v>348</v>
      </c>
      <c r="E3556" t="s">
        <v>3859</v>
      </c>
    </row>
    <row r="3557" spans="1:5">
      <c r="A3557" t="s">
        <v>3865</v>
      </c>
      <c r="B3557" t="s">
        <v>63</v>
      </c>
      <c r="C3557" t="s">
        <v>3390</v>
      </c>
      <c r="D3557" t="s">
        <v>348</v>
      </c>
      <c r="E3557" t="s">
        <v>3859</v>
      </c>
    </row>
    <row r="3558" spans="1:5">
      <c r="A3558" t="s">
        <v>2913</v>
      </c>
      <c r="B3558" t="s">
        <v>63</v>
      </c>
      <c r="C3558" t="s">
        <v>3390</v>
      </c>
      <c r="D3558" t="s">
        <v>348</v>
      </c>
      <c r="E3558" t="s">
        <v>3859</v>
      </c>
    </row>
    <row r="3559" spans="1:5">
      <c r="A3559" t="s">
        <v>3866</v>
      </c>
      <c r="B3559" t="s">
        <v>63</v>
      </c>
      <c r="C3559" t="s">
        <v>3390</v>
      </c>
      <c r="D3559" t="s">
        <v>348</v>
      </c>
      <c r="E3559" t="s">
        <v>3859</v>
      </c>
    </row>
    <row r="3560" spans="1:5">
      <c r="A3560" t="s">
        <v>3867</v>
      </c>
      <c r="B3560" t="s">
        <v>63</v>
      </c>
      <c r="C3560" t="s">
        <v>3390</v>
      </c>
      <c r="D3560" t="s">
        <v>348</v>
      </c>
      <c r="E3560" t="s">
        <v>3859</v>
      </c>
    </row>
    <row r="3561" spans="1:5">
      <c r="A3561" t="s">
        <v>3868</v>
      </c>
      <c r="B3561" t="s">
        <v>63</v>
      </c>
      <c r="C3561" t="s">
        <v>3390</v>
      </c>
      <c r="D3561" t="s">
        <v>348</v>
      </c>
      <c r="E3561" t="s">
        <v>3859</v>
      </c>
    </row>
    <row r="3562" spans="1:5">
      <c r="A3562" t="s">
        <v>3869</v>
      </c>
      <c r="B3562" t="s">
        <v>63</v>
      </c>
      <c r="C3562" t="s">
        <v>3390</v>
      </c>
      <c r="D3562" t="s">
        <v>348</v>
      </c>
      <c r="E3562" t="s">
        <v>3859</v>
      </c>
    </row>
    <row r="3563" spans="1:5">
      <c r="A3563" t="s">
        <v>3870</v>
      </c>
      <c r="B3563" t="s">
        <v>63</v>
      </c>
      <c r="C3563" t="s">
        <v>3390</v>
      </c>
      <c r="D3563" t="s">
        <v>348</v>
      </c>
      <c r="E3563" t="s">
        <v>3859</v>
      </c>
    </row>
    <row r="3564" spans="1:5">
      <c r="A3564" t="s">
        <v>3871</v>
      </c>
      <c r="B3564" t="s">
        <v>63</v>
      </c>
      <c r="C3564" t="s">
        <v>3390</v>
      </c>
      <c r="D3564" t="s">
        <v>348</v>
      </c>
      <c r="E3564" t="s">
        <v>3859</v>
      </c>
    </row>
    <row r="3565" spans="1:5">
      <c r="A3565" t="s">
        <v>3872</v>
      </c>
      <c r="B3565" t="s">
        <v>63</v>
      </c>
      <c r="C3565" t="s">
        <v>3390</v>
      </c>
      <c r="D3565" t="s">
        <v>348</v>
      </c>
      <c r="E3565" t="s">
        <v>3859</v>
      </c>
    </row>
    <row r="3566" spans="1:5">
      <c r="A3566" t="s">
        <v>3873</v>
      </c>
      <c r="B3566" t="s">
        <v>63</v>
      </c>
      <c r="C3566" t="s">
        <v>3390</v>
      </c>
      <c r="D3566" t="s">
        <v>348</v>
      </c>
      <c r="E3566" t="s">
        <v>3859</v>
      </c>
    </row>
    <row r="3567" spans="1:5">
      <c r="A3567" t="s">
        <v>3874</v>
      </c>
      <c r="B3567" t="s">
        <v>63</v>
      </c>
      <c r="C3567" t="s">
        <v>3390</v>
      </c>
      <c r="D3567" t="s">
        <v>348</v>
      </c>
      <c r="E3567" t="s">
        <v>3859</v>
      </c>
    </row>
    <row r="3568" spans="1:5">
      <c r="A3568" t="s">
        <v>3875</v>
      </c>
      <c r="B3568" t="s">
        <v>63</v>
      </c>
      <c r="C3568" t="s">
        <v>3390</v>
      </c>
      <c r="D3568" t="s">
        <v>348</v>
      </c>
      <c r="E3568" t="s">
        <v>3859</v>
      </c>
    </row>
    <row r="3569" spans="1:5">
      <c r="A3569" t="s">
        <v>3876</v>
      </c>
      <c r="B3569" t="s">
        <v>63</v>
      </c>
      <c r="C3569" t="s">
        <v>3390</v>
      </c>
      <c r="D3569" t="s">
        <v>348</v>
      </c>
      <c r="E3569" t="s">
        <v>3859</v>
      </c>
    </row>
    <row r="3570" spans="1:5">
      <c r="A3570" t="s">
        <v>3877</v>
      </c>
      <c r="B3570" t="s">
        <v>63</v>
      </c>
      <c r="C3570" t="s">
        <v>3390</v>
      </c>
      <c r="D3570" t="s">
        <v>348</v>
      </c>
      <c r="E3570" t="s">
        <v>3859</v>
      </c>
    </row>
    <row r="3571" spans="1:5">
      <c r="A3571" t="s">
        <v>3878</v>
      </c>
      <c r="B3571" t="s">
        <v>63</v>
      </c>
      <c r="C3571" t="s">
        <v>3390</v>
      </c>
      <c r="D3571" t="s">
        <v>348</v>
      </c>
      <c r="E3571" t="s">
        <v>3859</v>
      </c>
    </row>
    <row r="3572" spans="1:5">
      <c r="A3572" t="s">
        <v>3879</v>
      </c>
      <c r="B3572" t="s">
        <v>63</v>
      </c>
      <c r="C3572" t="s">
        <v>3390</v>
      </c>
      <c r="D3572" t="s">
        <v>348</v>
      </c>
      <c r="E3572" t="s">
        <v>3859</v>
      </c>
    </row>
    <row r="3573" spans="1:5">
      <c r="A3573" t="s">
        <v>3880</v>
      </c>
      <c r="B3573" t="s">
        <v>63</v>
      </c>
      <c r="C3573" t="s">
        <v>3390</v>
      </c>
      <c r="D3573" t="s">
        <v>348</v>
      </c>
      <c r="E3573" t="s">
        <v>3859</v>
      </c>
    </row>
    <row r="3574" spans="1:5">
      <c r="A3574" t="s">
        <v>3881</v>
      </c>
      <c r="B3574" t="s">
        <v>63</v>
      </c>
      <c r="C3574" t="s">
        <v>3390</v>
      </c>
      <c r="D3574" t="s">
        <v>348</v>
      </c>
      <c r="E3574" t="s">
        <v>3859</v>
      </c>
    </row>
    <row r="3575" spans="1:5">
      <c r="A3575" t="s">
        <v>3882</v>
      </c>
      <c r="B3575" t="s">
        <v>63</v>
      </c>
      <c r="C3575" t="s">
        <v>3390</v>
      </c>
      <c r="D3575" t="s">
        <v>348</v>
      </c>
      <c r="E3575" t="s">
        <v>3859</v>
      </c>
    </row>
    <row r="3576" spans="1:5">
      <c r="A3576" t="s">
        <v>3883</v>
      </c>
      <c r="B3576" t="s">
        <v>63</v>
      </c>
      <c r="C3576" t="s">
        <v>3390</v>
      </c>
      <c r="D3576" t="s">
        <v>348</v>
      </c>
      <c r="E3576" t="s">
        <v>3859</v>
      </c>
    </row>
    <row r="3577" spans="1:5">
      <c r="A3577" t="s">
        <v>3884</v>
      </c>
      <c r="B3577" t="s">
        <v>63</v>
      </c>
      <c r="C3577" t="s">
        <v>3390</v>
      </c>
      <c r="D3577" t="s">
        <v>348</v>
      </c>
      <c r="E3577" t="s">
        <v>3859</v>
      </c>
    </row>
    <row r="3578" spans="1:5">
      <c r="A3578" t="s">
        <v>3885</v>
      </c>
      <c r="B3578" t="s">
        <v>63</v>
      </c>
      <c r="C3578" t="s">
        <v>3390</v>
      </c>
      <c r="D3578" t="s">
        <v>348</v>
      </c>
      <c r="E3578" t="s">
        <v>3859</v>
      </c>
    </row>
    <row r="3579" spans="1:5">
      <c r="A3579" t="s">
        <v>3886</v>
      </c>
      <c r="B3579" t="s">
        <v>63</v>
      </c>
      <c r="C3579" t="s">
        <v>3390</v>
      </c>
      <c r="D3579" t="s">
        <v>348</v>
      </c>
      <c r="E3579" t="s">
        <v>3859</v>
      </c>
    </row>
    <row r="3580" spans="1:5">
      <c r="A3580" t="s">
        <v>3887</v>
      </c>
      <c r="B3580" t="s">
        <v>63</v>
      </c>
      <c r="C3580" t="s">
        <v>3390</v>
      </c>
      <c r="D3580" t="s">
        <v>348</v>
      </c>
      <c r="E3580" t="s">
        <v>3859</v>
      </c>
    </row>
    <row r="3581" spans="1:5">
      <c r="A3581" t="s">
        <v>3888</v>
      </c>
      <c r="B3581" t="s">
        <v>63</v>
      </c>
      <c r="C3581" t="s">
        <v>3390</v>
      </c>
      <c r="D3581" t="s">
        <v>348</v>
      </c>
      <c r="E3581" t="s">
        <v>3859</v>
      </c>
    </row>
    <row r="3582" spans="1:5">
      <c r="A3582" t="s">
        <v>3889</v>
      </c>
      <c r="B3582" t="s">
        <v>63</v>
      </c>
      <c r="C3582" t="s">
        <v>3390</v>
      </c>
      <c r="D3582" t="s">
        <v>348</v>
      </c>
      <c r="E3582" t="s">
        <v>3859</v>
      </c>
    </row>
    <row r="3583" spans="1:5">
      <c r="A3583" t="s">
        <v>3890</v>
      </c>
      <c r="B3583" t="s">
        <v>63</v>
      </c>
      <c r="C3583" t="s">
        <v>3390</v>
      </c>
      <c r="D3583" t="s">
        <v>348</v>
      </c>
      <c r="E3583" t="s">
        <v>3859</v>
      </c>
    </row>
    <row r="3584" spans="1:5">
      <c r="A3584" t="s">
        <v>3891</v>
      </c>
      <c r="B3584" t="s">
        <v>63</v>
      </c>
      <c r="C3584" t="s">
        <v>3390</v>
      </c>
      <c r="D3584" t="s">
        <v>348</v>
      </c>
      <c r="E3584" t="s">
        <v>3859</v>
      </c>
    </row>
    <row r="3585" spans="1:5">
      <c r="A3585" t="s">
        <v>3892</v>
      </c>
      <c r="B3585" t="s">
        <v>63</v>
      </c>
      <c r="C3585" t="s">
        <v>3390</v>
      </c>
      <c r="D3585" t="s">
        <v>348</v>
      </c>
      <c r="E3585" t="s">
        <v>3859</v>
      </c>
    </row>
    <row r="3586" spans="1:5">
      <c r="A3586" t="s">
        <v>3893</v>
      </c>
      <c r="B3586" t="s">
        <v>63</v>
      </c>
      <c r="C3586" t="s">
        <v>3390</v>
      </c>
      <c r="D3586" t="s">
        <v>348</v>
      </c>
      <c r="E3586" t="s">
        <v>3859</v>
      </c>
    </row>
    <row r="3587" spans="1:5">
      <c r="A3587" t="s">
        <v>3894</v>
      </c>
      <c r="B3587" t="s">
        <v>63</v>
      </c>
      <c r="C3587" t="s">
        <v>3390</v>
      </c>
      <c r="D3587" t="s">
        <v>348</v>
      </c>
      <c r="E3587" t="s">
        <v>3859</v>
      </c>
    </row>
    <row r="3588" spans="1:5">
      <c r="A3588" t="s">
        <v>3895</v>
      </c>
      <c r="B3588" t="s">
        <v>63</v>
      </c>
      <c r="C3588" t="s">
        <v>3390</v>
      </c>
      <c r="D3588" t="s">
        <v>348</v>
      </c>
      <c r="E3588" t="s">
        <v>3859</v>
      </c>
    </row>
    <row r="3589" spans="1:5">
      <c r="A3589" t="s">
        <v>3896</v>
      </c>
      <c r="B3589" t="s">
        <v>80</v>
      </c>
      <c r="C3589" t="s">
        <v>3390</v>
      </c>
      <c r="D3589" t="s">
        <v>348</v>
      </c>
      <c r="E3589" t="s">
        <v>3897</v>
      </c>
    </row>
    <row r="3590" spans="1:5">
      <c r="A3590" t="s">
        <v>3898</v>
      </c>
      <c r="B3590" t="s">
        <v>80</v>
      </c>
      <c r="C3590" t="s">
        <v>3390</v>
      </c>
      <c r="D3590" t="s">
        <v>348</v>
      </c>
      <c r="E3590" t="s">
        <v>3897</v>
      </c>
    </row>
    <row r="3591" spans="1:5">
      <c r="A3591" t="s">
        <v>3899</v>
      </c>
      <c r="B3591" t="s">
        <v>80</v>
      </c>
      <c r="C3591" t="s">
        <v>3390</v>
      </c>
      <c r="D3591" t="s">
        <v>348</v>
      </c>
      <c r="E3591" t="s">
        <v>3897</v>
      </c>
    </row>
    <row r="3592" spans="1:5">
      <c r="A3592" t="s">
        <v>3900</v>
      </c>
      <c r="B3592" t="s">
        <v>80</v>
      </c>
      <c r="C3592" t="s">
        <v>3390</v>
      </c>
      <c r="D3592" t="s">
        <v>348</v>
      </c>
      <c r="E3592" t="s">
        <v>3897</v>
      </c>
    </row>
    <row r="3593" spans="1:5">
      <c r="A3593" t="s">
        <v>3901</v>
      </c>
      <c r="B3593" t="s">
        <v>80</v>
      </c>
      <c r="C3593" t="s">
        <v>3390</v>
      </c>
      <c r="D3593" t="s">
        <v>348</v>
      </c>
      <c r="E3593" t="s">
        <v>3897</v>
      </c>
    </row>
    <row r="3594" spans="1:5">
      <c r="A3594" t="s">
        <v>3902</v>
      </c>
      <c r="B3594" t="s">
        <v>80</v>
      </c>
      <c r="C3594" t="s">
        <v>3390</v>
      </c>
      <c r="D3594" t="s">
        <v>348</v>
      </c>
      <c r="E3594" t="s">
        <v>3897</v>
      </c>
    </row>
    <row r="3595" spans="1:5">
      <c r="A3595" t="s">
        <v>3903</v>
      </c>
      <c r="B3595" t="s">
        <v>80</v>
      </c>
      <c r="C3595" t="s">
        <v>3390</v>
      </c>
      <c r="D3595" t="s">
        <v>348</v>
      </c>
      <c r="E3595" t="s">
        <v>3897</v>
      </c>
    </row>
    <row r="3596" spans="1:5">
      <c r="A3596" t="s">
        <v>3904</v>
      </c>
      <c r="B3596" t="s">
        <v>80</v>
      </c>
      <c r="C3596" t="s">
        <v>3390</v>
      </c>
      <c r="D3596" t="s">
        <v>348</v>
      </c>
      <c r="E3596" t="s">
        <v>3897</v>
      </c>
    </row>
    <row r="3597" spans="1:5">
      <c r="A3597" t="s">
        <v>3905</v>
      </c>
      <c r="B3597" t="s">
        <v>80</v>
      </c>
      <c r="C3597" t="s">
        <v>3390</v>
      </c>
      <c r="D3597" t="s">
        <v>348</v>
      </c>
      <c r="E3597" t="s">
        <v>3897</v>
      </c>
    </row>
    <row r="3598" spans="1:5">
      <c r="A3598" t="s">
        <v>3906</v>
      </c>
      <c r="B3598" t="s">
        <v>80</v>
      </c>
      <c r="C3598" t="s">
        <v>3390</v>
      </c>
      <c r="D3598" t="s">
        <v>348</v>
      </c>
      <c r="E3598" t="s">
        <v>3897</v>
      </c>
    </row>
    <row r="3599" spans="1:5">
      <c r="A3599" t="s">
        <v>3907</v>
      </c>
      <c r="B3599" t="s">
        <v>80</v>
      </c>
      <c r="C3599" t="s">
        <v>3390</v>
      </c>
      <c r="D3599" t="s">
        <v>348</v>
      </c>
      <c r="E3599" t="s">
        <v>3897</v>
      </c>
    </row>
    <row r="3600" spans="1:5">
      <c r="A3600" t="s">
        <v>3908</v>
      </c>
      <c r="B3600" t="s">
        <v>80</v>
      </c>
      <c r="C3600" t="s">
        <v>3390</v>
      </c>
      <c r="D3600" t="s">
        <v>348</v>
      </c>
      <c r="E3600" t="s">
        <v>3897</v>
      </c>
    </row>
    <row r="3601" spans="1:5">
      <c r="A3601" t="s">
        <v>3909</v>
      </c>
      <c r="B3601" t="s">
        <v>80</v>
      </c>
      <c r="C3601" t="s">
        <v>3390</v>
      </c>
      <c r="D3601" t="s">
        <v>348</v>
      </c>
      <c r="E3601" t="s">
        <v>3897</v>
      </c>
    </row>
    <row r="3602" spans="1:5">
      <c r="A3602" t="s">
        <v>3910</v>
      </c>
      <c r="B3602" t="s">
        <v>80</v>
      </c>
      <c r="C3602" t="s">
        <v>3390</v>
      </c>
      <c r="D3602" t="s">
        <v>348</v>
      </c>
      <c r="E3602" t="s">
        <v>3897</v>
      </c>
    </row>
    <row r="3603" spans="1:5">
      <c r="A3603" t="s">
        <v>3911</v>
      </c>
      <c r="B3603" t="s">
        <v>80</v>
      </c>
      <c r="C3603" t="s">
        <v>3390</v>
      </c>
      <c r="D3603" t="s">
        <v>348</v>
      </c>
      <c r="E3603" t="s">
        <v>3897</v>
      </c>
    </row>
    <row r="3604" spans="1:5">
      <c r="A3604" t="s">
        <v>3912</v>
      </c>
      <c r="B3604" t="s">
        <v>80</v>
      </c>
      <c r="C3604" t="s">
        <v>3390</v>
      </c>
      <c r="D3604" t="s">
        <v>348</v>
      </c>
      <c r="E3604" t="s">
        <v>3897</v>
      </c>
    </row>
    <row r="3605" spans="1:5">
      <c r="A3605" t="s">
        <v>3913</v>
      </c>
      <c r="B3605" t="s">
        <v>80</v>
      </c>
      <c r="C3605" t="s">
        <v>3390</v>
      </c>
      <c r="D3605" t="s">
        <v>348</v>
      </c>
      <c r="E3605" t="s">
        <v>3897</v>
      </c>
    </row>
    <row r="3606" spans="1:5">
      <c r="A3606" t="s">
        <v>3914</v>
      </c>
      <c r="B3606" t="s">
        <v>80</v>
      </c>
      <c r="C3606" t="s">
        <v>3390</v>
      </c>
      <c r="D3606" t="s">
        <v>348</v>
      </c>
      <c r="E3606" t="s">
        <v>3897</v>
      </c>
    </row>
    <row r="3607" spans="1:5">
      <c r="A3607" t="s">
        <v>3915</v>
      </c>
      <c r="B3607" t="s">
        <v>80</v>
      </c>
      <c r="C3607" t="s">
        <v>3390</v>
      </c>
      <c r="D3607" t="s">
        <v>348</v>
      </c>
      <c r="E3607" t="s">
        <v>3897</v>
      </c>
    </row>
    <row r="3608" spans="1:5">
      <c r="A3608" t="s">
        <v>3916</v>
      </c>
      <c r="B3608" t="s">
        <v>80</v>
      </c>
      <c r="C3608" t="s">
        <v>3390</v>
      </c>
      <c r="D3608" t="s">
        <v>348</v>
      </c>
      <c r="E3608" t="s">
        <v>3897</v>
      </c>
    </row>
    <row r="3609" spans="1:5">
      <c r="A3609" t="s">
        <v>3917</v>
      </c>
      <c r="B3609" t="s">
        <v>80</v>
      </c>
      <c r="C3609" t="s">
        <v>3390</v>
      </c>
      <c r="D3609" t="s">
        <v>348</v>
      </c>
      <c r="E3609" t="s">
        <v>3897</v>
      </c>
    </row>
    <row r="3610" spans="1:5">
      <c r="A3610" t="s">
        <v>3918</v>
      </c>
      <c r="B3610" t="s">
        <v>80</v>
      </c>
      <c r="C3610" t="s">
        <v>3390</v>
      </c>
      <c r="D3610" t="s">
        <v>348</v>
      </c>
      <c r="E3610" t="s">
        <v>3897</v>
      </c>
    </row>
    <row r="3611" spans="1:5">
      <c r="A3611" t="s">
        <v>3919</v>
      </c>
      <c r="B3611" t="s">
        <v>80</v>
      </c>
      <c r="C3611" t="s">
        <v>3390</v>
      </c>
      <c r="D3611" t="s">
        <v>348</v>
      </c>
      <c r="E3611" t="s">
        <v>3897</v>
      </c>
    </row>
    <row r="3612" spans="1:5">
      <c r="A3612" t="s">
        <v>3920</v>
      </c>
      <c r="B3612" t="s">
        <v>80</v>
      </c>
      <c r="C3612" t="s">
        <v>3390</v>
      </c>
      <c r="D3612" t="s">
        <v>348</v>
      </c>
      <c r="E3612" t="s">
        <v>3897</v>
      </c>
    </row>
    <row r="3613" spans="1:5">
      <c r="A3613" t="s">
        <v>3921</v>
      </c>
      <c r="B3613" t="s">
        <v>80</v>
      </c>
      <c r="C3613" t="s">
        <v>3390</v>
      </c>
      <c r="D3613" t="s">
        <v>348</v>
      </c>
      <c r="E3613" t="s">
        <v>3897</v>
      </c>
    </row>
    <row r="3614" spans="1:5">
      <c r="A3614" t="s">
        <v>3922</v>
      </c>
      <c r="B3614" t="s">
        <v>80</v>
      </c>
      <c r="C3614" t="s">
        <v>3390</v>
      </c>
      <c r="D3614" t="s">
        <v>348</v>
      </c>
      <c r="E3614" t="s">
        <v>3897</v>
      </c>
    </row>
    <row r="3615" spans="1:5">
      <c r="A3615" t="s">
        <v>3923</v>
      </c>
      <c r="B3615" t="s">
        <v>80</v>
      </c>
      <c r="C3615" t="s">
        <v>3390</v>
      </c>
      <c r="D3615" t="s">
        <v>348</v>
      </c>
      <c r="E3615" t="s">
        <v>3897</v>
      </c>
    </row>
    <row r="3616" spans="1:5">
      <c r="A3616" t="s">
        <v>3924</v>
      </c>
      <c r="B3616" t="s">
        <v>80</v>
      </c>
      <c r="C3616" t="s">
        <v>3390</v>
      </c>
      <c r="D3616" t="s">
        <v>348</v>
      </c>
      <c r="E3616" t="s">
        <v>3897</v>
      </c>
    </row>
    <row r="3617" spans="1:5">
      <c r="A3617" t="s">
        <v>3925</v>
      </c>
      <c r="B3617" t="s">
        <v>80</v>
      </c>
      <c r="C3617" t="s">
        <v>3390</v>
      </c>
      <c r="D3617" t="s">
        <v>348</v>
      </c>
      <c r="E3617" t="s">
        <v>3897</v>
      </c>
    </row>
    <row r="3618" spans="1:5">
      <c r="A3618" t="s">
        <v>3926</v>
      </c>
      <c r="B3618" t="s">
        <v>80</v>
      </c>
      <c r="C3618" t="s">
        <v>3390</v>
      </c>
      <c r="D3618" t="s">
        <v>348</v>
      </c>
      <c r="E3618" t="s">
        <v>3897</v>
      </c>
    </row>
    <row r="3619" spans="1:5">
      <c r="A3619" t="s">
        <v>3927</v>
      </c>
      <c r="B3619" t="s">
        <v>80</v>
      </c>
      <c r="C3619" t="s">
        <v>3390</v>
      </c>
      <c r="D3619" t="s">
        <v>348</v>
      </c>
      <c r="E3619" t="s">
        <v>3897</v>
      </c>
    </row>
    <row r="3620" spans="1:5">
      <c r="A3620" t="s">
        <v>3928</v>
      </c>
      <c r="B3620" t="s">
        <v>80</v>
      </c>
      <c r="C3620" t="s">
        <v>3390</v>
      </c>
      <c r="D3620" t="s">
        <v>348</v>
      </c>
      <c r="E3620" t="s">
        <v>3897</v>
      </c>
    </row>
    <row r="3621" spans="1:5">
      <c r="A3621" t="s">
        <v>3929</v>
      </c>
      <c r="B3621" t="s">
        <v>80</v>
      </c>
      <c r="C3621" t="s">
        <v>3390</v>
      </c>
      <c r="D3621" t="s">
        <v>348</v>
      </c>
      <c r="E3621" t="s">
        <v>3897</v>
      </c>
    </row>
    <row r="3622" spans="1:5">
      <c r="A3622" t="s">
        <v>3930</v>
      </c>
      <c r="B3622" t="s">
        <v>80</v>
      </c>
      <c r="C3622" t="s">
        <v>3390</v>
      </c>
      <c r="D3622" t="s">
        <v>348</v>
      </c>
      <c r="E3622" t="s">
        <v>3897</v>
      </c>
    </row>
    <row r="3623" spans="1:5">
      <c r="A3623" t="s">
        <v>3931</v>
      </c>
      <c r="B3623" t="s">
        <v>80</v>
      </c>
      <c r="C3623" t="s">
        <v>3390</v>
      </c>
      <c r="D3623" t="s">
        <v>348</v>
      </c>
      <c r="E3623" t="s">
        <v>3897</v>
      </c>
    </row>
    <row r="3624" spans="1:5">
      <c r="A3624" t="s">
        <v>3932</v>
      </c>
      <c r="B3624" t="s">
        <v>80</v>
      </c>
      <c r="C3624" t="s">
        <v>3390</v>
      </c>
      <c r="D3624" t="s">
        <v>348</v>
      </c>
      <c r="E3624" t="s">
        <v>3897</v>
      </c>
    </row>
    <row r="3625" spans="1:5">
      <c r="A3625" t="s">
        <v>3933</v>
      </c>
      <c r="B3625" t="s">
        <v>80</v>
      </c>
      <c r="C3625" t="s">
        <v>3390</v>
      </c>
      <c r="D3625" t="s">
        <v>348</v>
      </c>
      <c r="E3625" t="s">
        <v>3897</v>
      </c>
    </row>
    <row r="3626" spans="1:5">
      <c r="A3626" t="s">
        <v>3934</v>
      </c>
      <c r="B3626" t="s">
        <v>80</v>
      </c>
      <c r="C3626" t="s">
        <v>3390</v>
      </c>
      <c r="D3626" t="s">
        <v>348</v>
      </c>
      <c r="E3626" t="s">
        <v>3897</v>
      </c>
    </row>
    <row r="3627" spans="1:5">
      <c r="A3627" t="s">
        <v>3935</v>
      </c>
      <c r="B3627" t="s">
        <v>80</v>
      </c>
      <c r="C3627" t="s">
        <v>3390</v>
      </c>
      <c r="D3627" t="s">
        <v>348</v>
      </c>
      <c r="E3627" t="s">
        <v>3897</v>
      </c>
    </row>
    <row r="3628" spans="1:5">
      <c r="A3628" t="s">
        <v>3936</v>
      </c>
      <c r="B3628" t="s">
        <v>80</v>
      </c>
      <c r="C3628" t="s">
        <v>3390</v>
      </c>
      <c r="D3628" t="s">
        <v>348</v>
      </c>
      <c r="E3628" t="s">
        <v>3897</v>
      </c>
    </row>
    <row r="3629" spans="1:5">
      <c r="A3629" t="s">
        <v>3937</v>
      </c>
      <c r="B3629" t="s">
        <v>80</v>
      </c>
      <c r="C3629" t="s">
        <v>3390</v>
      </c>
      <c r="D3629" t="s">
        <v>348</v>
      </c>
      <c r="E3629" t="s">
        <v>3897</v>
      </c>
    </row>
    <row r="3630" spans="1:5">
      <c r="A3630" t="s">
        <v>3807</v>
      </c>
      <c r="B3630" t="s">
        <v>80</v>
      </c>
      <c r="C3630" t="s">
        <v>3390</v>
      </c>
      <c r="D3630" t="s">
        <v>348</v>
      </c>
      <c r="E3630" t="s">
        <v>3897</v>
      </c>
    </row>
    <row r="3631" spans="1:5">
      <c r="A3631" t="s">
        <v>3938</v>
      </c>
      <c r="B3631" t="s">
        <v>80</v>
      </c>
      <c r="C3631" t="s">
        <v>3390</v>
      </c>
      <c r="D3631" t="s">
        <v>348</v>
      </c>
      <c r="E3631" t="s">
        <v>3897</v>
      </c>
    </row>
    <row r="3632" spans="1:5">
      <c r="A3632" t="s">
        <v>3939</v>
      </c>
      <c r="B3632" t="s">
        <v>80</v>
      </c>
      <c r="C3632" t="s">
        <v>3390</v>
      </c>
      <c r="D3632" t="s">
        <v>348</v>
      </c>
      <c r="E3632" t="s">
        <v>3897</v>
      </c>
    </row>
    <row r="3633" spans="1:5">
      <c r="A3633" t="s">
        <v>3940</v>
      </c>
      <c r="B3633" t="s">
        <v>80</v>
      </c>
      <c r="C3633" t="s">
        <v>3390</v>
      </c>
      <c r="D3633" t="s">
        <v>348</v>
      </c>
      <c r="E3633" t="s">
        <v>3897</v>
      </c>
    </row>
    <row r="3634" spans="1:5">
      <c r="A3634" t="s">
        <v>3941</v>
      </c>
      <c r="B3634" t="s">
        <v>80</v>
      </c>
      <c r="C3634" t="s">
        <v>3390</v>
      </c>
      <c r="D3634" t="s">
        <v>348</v>
      </c>
      <c r="E3634" t="s">
        <v>3897</v>
      </c>
    </row>
    <row r="3635" spans="1:5">
      <c r="A3635" t="s">
        <v>3942</v>
      </c>
      <c r="B3635" t="s">
        <v>80</v>
      </c>
      <c r="C3635" t="s">
        <v>3390</v>
      </c>
      <c r="D3635" t="s">
        <v>348</v>
      </c>
      <c r="E3635" t="s">
        <v>3897</v>
      </c>
    </row>
    <row r="3636" spans="1:5">
      <c r="A3636" t="s">
        <v>3943</v>
      </c>
      <c r="B3636" t="s">
        <v>88</v>
      </c>
      <c r="C3636" t="s">
        <v>3390</v>
      </c>
      <c r="D3636" t="s">
        <v>348</v>
      </c>
      <c r="E3636" t="s">
        <v>3944</v>
      </c>
    </row>
    <row r="3637" spans="1:5">
      <c r="A3637" t="s">
        <v>3945</v>
      </c>
      <c r="B3637" t="s">
        <v>88</v>
      </c>
      <c r="C3637" t="s">
        <v>3390</v>
      </c>
      <c r="D3637" t="s">
        <v>348</v>
      </c>
      <c r="E3637" t="s">
        <v>3944</v>
      </c>
    </row>
    <row r="3638" spans="1:5">
      <c r="A3638" t="s">
        <v>3946</v>
      </c>
      <c r="B3638" t="s">
        <v>88</v>
      </c>
      <c r="C3638" t="s">
        <v>3390</v>
      </c>
      <c r="D3638" t="s">
        <v>348</v>
      </c>
      <c r="E3638" t="s">
        <v>3944</v>
      </c>
    </row>
    <row r="3639" spans="1:5">
      <c r="A3639" t="s">
        <v>3947</v>
      </c>
      <c r="B3639" t="s">
        <v>88</v>
      </c>
      <c r="C3639" t="s">
        <v>3390</v>
      </c>
      <c r="D3639" t="s">
        <v>348</v>
      </c>
      <c r="E3639" t="s">
        <v>3944</v>
      </c>
    </row>
    <row r="3640" spans="1:5">
      <c r="A3640" t="s">
        <v>3948</v>
      </c>
      <c r="B3640" t="s">
        <v>88</v>
      </c>
      <c r="C3640" t="s">
        <v>3390</v>
      </c>
      <c r="D3640" t="s">
        <v>348</v>
      </c>
      <c r="E3640" t="s">
        <v>3944</v>
      </c>
    </row>
    <row r="3641" spans="1:5">
      <c r="A3641" t="s">
        <v>2061</v>
      </c>
      <c r="B3641" t="s">
        <v>88</v>
      </c>
      <c r="C3641" t="s">
        <v>3390</v>
      </c>
      <c r="D3641" t="s">
        <v>348</v>
      </c>
      <c r="E3641" t="s">
        <v>3944</v>
      </c>
    </row>
    <row r="3642" spans="1:5">
      <c r="A3642" t="s">
        <v>3949</v>
      </c>
      <c r="B3642" t="s">
        <v>88</v>
      </c>
      <c r="C3642" t="s">
        <v>3390</v>
      </c>
      <c r="D3642" t="s">
        <v>348</v>
      </c>
      <c r="E3642" t="s">
        <v>3944</v>
      </c>
    </row>
    <row r="3643" spans="1:5">
      <c r="A3643" t="s">
        <v>3950</v>
      </c>
      <c r="B3643" t="s">
        <v>88</v>
      </c>
      <c r="C3643" t="s">
        <v>3390</v>
      </c>
      <c r="D3643" t="s">
        <v>348</v>
      </c>
      <c r="E3643" t="s">
        <v>3944</v>
      </c>
    </row>
    <row r="3644" spans="1:5">
      <c r="A3644" t="s">
        <v>3951</v>
      </c>
      <c r="B3644" t="s">
        <v>88</v>
      </c>
      <c r="C3644" t="s">
        <v>3390</v>
      </c>
      <c r="D3644" t="s">
        <v>348</v>
      </c>
      <c r="E3644" t="s">
        <v>3944</v>
      </c>
    </row>
    <row r="3645" spans="1:5">
      <c r="A3645" t="s">
        <v>3952</v>
      </c>
      <c r="B3645" t="s">
        <v>88</v>
      </c>
      <c r="C3645" t="s">
        <v>3390</v>
      </c>
      <c r="D3645" t="s">
        <v>348</v>
      </c>
      <c r="E3645" t="s">
        <v>3944</v>
      </c>
    </row>
    <row r="3646" spans="1:5">
      <c r="A3646" t="s">
        <v>3953</v>
      </c>
      <c r="B3646" t="s">
        <v>88</v>
      </c>
      <c r="C3646" t="s">
        <v>3390</v>
      </c>
      <c r="D3646" t="s">
        <v>348</v>
      </c>
      <c r="E3646" t="s">
        <v>3944</v>
      </c>
    </row>
    <row r="3647" spans="1:5">
      <c r="A3647" t="s">
        <v>3954</v>
      </c>
      <c r="B3647" t="s">
        <v>88</v>
      </c>
      <c r="C3647" t="s">
        <v>3390</v>
      </c>
      <c r="D3647" t="s">
        <v>348</v>
      </c>
      <c r="E3647" t="s">
        <v>3944</v>
      </c>
    </row>
    <row r="3648" spans="1:5">
      <c r="A3648" t="s">
        <v>3955</v>
      </c>
      <c r="B3648" t="s">
        <v>88</v>
      </c>
      <c r="C3648" t="s">
        <v>3390</v>
      </c>
      <c r="D3648" t="s">
        <v>348</v>
      </c>
      <c r="E3648" t="s">
        <v>3944</v>
      </c>
    </row>
    <row r="3649" spans="1:5">
      <c r="A3649" t="s">
        <v>3956</v>
      </c>
      <c r="B3649" t="s">
        <v>88</v>
      </c>
      <c r="C3649" t="s">
        <v>3390</v>
      </c>
      <c r="D3649" t="s">
        <v>348</v>
      </c>
      <c r="E3649" t="s">
        <v>3944</v>
      </c>
    </row>
    <row r="3650" spans="1:5">
      <c r="A3650" t="s">
        <v>3957</v>
      </c>
      <c r="B3650" t="s">
        <v>88</v>
      </c>
      <c r="C3650" t="s">
        <v>3390</v>
      </c>
      <c r="D3650" t="s">
        <v>348</v>
      </c>
      <c r="E3650" t="s">
        <v>3944</v>
      </c>
    </row>
    <row r="3651" spans="1:5">
      <c r="A3651" t="s">
        <v>3958</v>
      </c>
      <c r="B3651" t="s">
        <v>88</v>
      </c>
      <c r="C3651" t="s">
        <v>3390</v>
      </c>
      <c r="D3651" t="s">
        <v>348</v>
      </c>
      <c r="E3651" t="s">
        <v>3944</v>
      </c>
    </row>
    <row r="3652" spans="1:5">
      <c r="A3652" t="s">
        <v>3959</v>
      </c>
      <c r="B3652" t="s">
        <v>88</v>
      </c>
      <c r="C3652" t="s">
        <v>3390</v>
      </c>
      <c r="D3652" t="s">
        <v>348</v>
      </c>
      <c r="E3652" t="s">
        <v>3944</v>
      </c>
    </row>
    <row r="3653" spans="1:5">
      <c r="A3653" t="s">
        <v>3960</v>
      </c>
      <c r="B3653" t="s">
        <v>421</v>
      </c>
      <c r="C3653" t="s">
        <v>3390</v>
      </c>
      <c r="D3653" t="s">
        <v>348</v>
      </c>
      <c r="E3653" t="s">
        <v>3961</v>
      </c>
    </row>
    <row r="3654" spans="1:5">
      <c r="A3654" t="s">
        <v>3962</v>
      </c>
      <c r="B3654" t="s">
        <v>101</v>
      </c>
      <c r="C3654" t="s">
        <v>3390</v>
      </c>
      <c r="D3654" t="s">
        <v>348</v>
      </c>
      <c r="E3654" t="s">
        <v>3963</v>
      </c>
    </row>
    <row r="3655" spans="1:5">
      <c r="A3655" t="s">
        <v>3845</v>
      </c>
      <c r="B3655" t="s">
        <v>101</v>
      </c>
      <c r="C3655" t="s">
        <v>3390</v>
      </c>
      <c r="D3655" t="s">
        <v>348</v>
      </c>
      <c r="E3655" t="s">
        <v>3963</v>
      </c>
    </row>
    <row r="3656" spans="1:5">
      <c r="A3656" t="s">
        <v>3964</v>
      </c>
      <c r="B3656" t="s">
        <v>101</v>
      </c>
      <c r="C3656" t="s">
        <v>3390</v>
      </c>
      <c r="D3656" t="s">
        <v>348</v>
      </c>
      <c r="E3656" t="s">
        <v>3963</v>
      </c>
    </row>
    <row r="3657" spans="1:5">
      <c r="A3657" t="s">
        <v>3965</v>
      </c>
      <c r="B3657" t="s">
        <v>101</v>
      </c>
      <c r="C3657" t="s">
        <v>3390</v>
      </c>
      <c r="D3657" t="s">
        <v>348</v>
      </c>
      <c r="E3657" t="s">
        <v>3963</v>
      </c>
    </row>
    <row r="3658" spans="1:5">
      <c r="A3658" t="s">
        <v>3966</v>
      </c>
      <c r="B3658" t="s">
        <v>101</v>
      </c>
      <c r="C3658" t="s">
        <v>3390</v>
      </c>
      <c r="D3658" t="s">
        <v>348</v>
      </c>
      <c r="E3658" t="s">
        <v>3963</v>
      </c>
    </row>
    <row r="3659" spans="1:5">
      <c r="A3659" t="s">
        <v>3967</v>
      </c>
      <c r="B3659" t="s">
        <v>101</v>
      </c>
      <c r="C3659" t="s">
        <v>3390</v>
      </c>
      <c r="D3659" t="s">
        <v>348</v>
      </c>
      <c r="E3659" t="s">
        <v>3963</v>
      </c>
    </row>
    <row r="3660" spans="1:5">
      <c r="A3660" t="s">
        <v>3968</v>
      </c>
      <c r="B3660" t="s">
        <v>101</v>
      </c>
      <c r="C3660" t="s">
        <v>3390</v>
      </c>
      <c r="D3660" t="s">
        <v>348</v>
      </c>
      <c r="E3660" t="s">
        <v>3963</v>
      </c>
    </row>
    <row r="3661" spans="1:5">
      <c r="A3661" t="s">
        <v>3969</v>
      </c>
      <c r="B3661" t="s">
        <v>101</v>
      </c>
      <c r="C3661" t="s">
        <v>3390</v>
      </c>
      <c r="D3661" t="s">
        <v>348</v>
      </c>
      <c r="E3661" t="s">
        <v>3963</v>
      </c>
    </row>
    <row r="3662" spans="1:5">
      <c r="A3662" t="s">
        <v>3970</v>
      </c>
      <c r="B3662" t="s">
        <v>101</v>
      </c>
      <c r="C3662" t="s">
        <v>3390</v>
      </c>
      <c r="D3662" t="s">
        <v>348</v>
      </c>
      <c r="E3662" t="s">
        <v>3963</v>
      </c>
    </row>
    <row r="3663" spans="1:5">
      <c r="A3663" t="s">
        <v>3971</v>
      </c>
      <c r="B3663" t="s">
        <v>101</v>
      </c>
      <c r="C3663" t="s">
        <v>3390</v>
      </c>
      <c r="D3663" t="s">
        <v>348</v>
      </c>
      <c r="E3663" t="s">
        <v>3963</v>
      </c>
    </row>
    <row r="3664" spans="1:5">
      <c r="A3664" t="s">
        <v>3972</v>
      </c>
      <c r="B3664" t="s">
        <v>101</v>
      </c>
      <c r="C3664" t="s">
        <v>3390</v>
      </c>
      <c r="D3664" t="s">
        <v>348</v>
      </c>
      <c r="E3664" t="s">
        <v>3963</v>
      </c>
    </row>
    <row r="3665" spans="1:5">
      <c r="A3665" t="s">
        <v>3973</v>
      </c>
      <c r="B3665" t="s">
        <v>101</v>
      </c>
      <c r="C3665" t="s">
        <v>3390</v>
      </c>
      <c r="D3665" t="s">
        <v>348</v>
      </c>
      <c r="E3665" t="s">
        <v>3963</v>
      </c>
    </row>
    <row r="3666" spans="1:5">
      <c r="A3666" t="s">
        <v>3974</v>
      </c>
      <c r="B3666" t="s">
        <v>101</v>
      </c>
      <c r="C3666" t="s">
        <v>3390</v>
      </c>
      <c r="D3666" t="s">
        <v>348</v>
      </c>
      <c r="E3666" t="s">
        <v>3963</v>
      </c>
    </row>
    <row r="3667" spans="1:5">
      <c r="A3667" t="s">
        <v>3975</v>
      </c>
      <c r="B3667" t="s">
        <v>101</v>
      </c>
      <c r="C3667" t="s">
        <v>3390</v>
      </c>
      <c r="D3667" t="s">
        <v>348</v>
      </c>
      <c r="E3667" t="s">
        <v>3963</v>
      </c>
    </row>
    <row r="3668" spans="1:5">
      <c r="A3668" t="s">
        <v>3976</v>
      </c>
      <c r="B3668" t="s">
        <v>101</v>
      </c>
      <c r="C3668" t="s">
        <v>3390</v>
      </c>
      <c r="D3668" t="s">
        <v>348</v>
      </c>
      <c r="E3668" t="s">
        <v>3963</v>
      </c>
    </row>
    <row r="3669" spans="1:5">
      <c r="A3669" t="s">
        <v>3977</v>
      </c>
      <c r="B3669" t="s">
        <v>101</v>
      </c>
      <c r="C3669" t="s">
        <v>3390</v>
      </c>
      <c r="D3669" t="s">
        <v>348</v>
      </c>
      <c r="E3669" t="s">
        <v>3963</v>
      </c>
    </row>
    <row r="3670" spans="1:5">
      <c r="A3670" t="s">
        <v>3978</v>
      </c>
      <c r="B3670" t="s">
        <v>101</v>
      </c>
      <c r="C3670" t="s">
        <v>3390</v>
      </c>
      <c r="D3670" t="s">
        <v>348</v>
      </c>
      <c r="E3670" t="s">
        <v>3963</v>
      </c>
    </row>
    <row r="3671" spans="1:5">
      <c r="A3671" t="s">
        <v>3979</v>
      </c>
      <c r="B3671" t="s">
        <v>101</v>
      </c>
      <c r="C3671" t="s">
        <v>3390</v>
      </c>
      <c r="D3671" t="s">
        <v>348</v>
      </c>
      <c r="E3671" t="s">
        <v>3963</v>
      </c>
    </row>
    <row r="3672" spans="1:5">
      <c r="A3672" t="s">
        <v>3980</v>
      </c>
      <c r="B3672" t="s">
        <v>101</v>
      </c>
      <c r="C3672" t="s">
        <v>3390</v>
      </c>
      <c r="D3672" t="s">
        <v>348</v>
      </c>
      <c r="E3672" t="s">
        <v>3963</v>
      </c>
    </row>
    <row r="3673" spans="1:5">
      <c r="A3673" t="s">
        <v>3981</v>
      </c>
      <c r="B3673" t="s">
        <v>101</v>
      </c>
      <c r="C3673" t="s">
        <v>3390</v>
      </c>
      <c r="D3673" t="s">
        <v>348</v>
      </c>
      <c r="E3673" t="s">
        <v>3963</v>
      </c>
    </row>
    <row r="3674" spans="1:5">
      <c r="A3674" t="s">
        <v>3982</v>
      </c>
      <c r="B3674" t="s">
        <v>101</v>
      </c>
      <c r="C3674" t="s">
        <v>3390</v>
      </c>
      <c r="D3674" t="s">
        <v>348</v>
      </c>
      <c r="E3674" t="s">
        <v>3963</v>
      </c>
    </row>
    <row r="3675" spans="1:5">
      <c r="A3675" t="s">
        <v>3983</v>
      </c>
      <c r="B3675" t="s">
        <v>101</v>
      </c>
      <c r="C3675" t="s">
        <v>3390</v>
      </c>
      <c r="D3675" t="s">
        <v>348</v>
      </c>
      <c r="E3675" t="s">
        <v>3963</v>
      </c>
    </row>
    <row r="3676" spans="1:5">
      <c r="A3676" t="s">
        <v>3984</v>
      </c>
      <c r="B3676" t="s">
        <v>108</v>
      </c>
      <c r="C3676" t="s">
        <v>3390</v>
      </c>
      <c r="D3676" t="s">
        <v>348</v>
      </c>
      <c r="E3676" t="s">
        <v>3985</v>
      </c>
    </row>
    <row r="3677" spans="1:5">
      <c r="A3677" t="s">
        <v>3986</v>
      </c>
      <c r="B3677" t="s">
        <v>108</v>
      </c>
      <c r="C3677" t="s">
        <v>3390</v>
      </c>
      <c r="D3677" t="s">
        <v>348</v>
      </c>
      <c r="E3677" t="s">
        <v>3985</v>
      </c>
    </row>
    <row r="3678" spans="1:5">
      <c r="A3678" t="s">
        <v>3987</v>
      </c>
      <c r="B3678" t="s">
        <v>108</v>
      </c>
      <c r="C3678" t="s">
        <v>3390</v>
      </c>
      <c r="D3678" t="s">
        <v>348</v>
      </c>
      <c r="E3678" t="s">
        <v>3985</v>
      </c>
    </row>
    <row r="3679" spans="1:5">
      <c r="A3679" t="s">
        <v>3988</v>
      </c>
      <c r="B3679" t="s">
        <v>108</v>
      </c>
      <c r="C3679" t="s">
        <v>3390</v>
      </c>
      <c r="D3679" t="s">
        <v>348</v>
      </c>
      <c r="E3679" t="s">
        <v>3985</v>
      </c>
    </row>
    <row r="3680" spans="1:5">
      <c r="A3680" t="s">
        <v>3989</v>
      </c>
      <c r="B3680" t="s">
        <v>108</v>
      </c>
      <c r="C3680" t="s">
        <v>3390</v>
      </c>
      <c r="D3680" t="s">
        <v>348</v>
      </c>
      <c r="E3680" t="s">
        <v>3985</v>
      </c>
    </row>
    <row r="3681" spans="1:5">
      <c r="A3681" t="s">
        <v>3990</v>
      </c>
      <c r="B3681" t="s">
        <v>147</v>
      </c>
      <c r="C3681" t="s">
        <v>3390</v>
      </c>
      <c r="D3681" t="s">
        <v>462</v>
      </c>
      <c r="E3681" t="s">
        <v>3991</v>
      </c>
    </row>
    <row r="3682" spans="1:5">
      <c r="A3682" t="s">
        <v>3992</v>
      </c>
      <c r="B3682" t="s">
        <v>147</v>
      </c>
      <c r="C3682" t="s">
        <v>3390</v>
      </c>
      <c r="D3682" t="s">
        <v>462</v>
      </c>
      <c r="E3682" t="s">
        <v>3991</v>
      </c>
    </row>
    <row r="3683" spans="1:5">
      <c r="A3683" t="s">
        <v>3993</v>
      </c>
      <c r="B3683" t="s">
        <v>147</v>
      </c>
      <c r="C3683" t="s">
        <v>3390</v>
      </c>
      <c r="D3683" t="s">
        <v>462</v>
      </c>
      <c r="E3683" t="s">
        <v>3991</v>
      </c>
    </row>
    <row r="3684" spans="1:5">
      <c r="A3684" t="s">
        <v>3994</v>
      </c>
      <c r="B3684" t="s">
        <v>147</v>
      </c>
      <c r="C3684" t="s">
        <v>3390</v>
      </c>
      <c r="D3684" t="s">
        <v>462</v>
      </c>
      <c r="E3684" t="s">
        <v>3991</v>
      </c>
    </row>
    <row r="3685" spans="1:5">
      <c r="A3685" t="s">
        <v>3995</v>
      </c>
      <c r="B3685" t="s">
        <v>147</v>
      </c>
      <c r="C3685" t="s">
        <v>3390</v>
      </c>
      <c r="D3685" t="s">
        <v>462</v>
      </c>
      <c r="E3685" t="s">
        <v>3991</v>
      </c>
    </row>
    <row r="3686" spans="1:5">
      <c r="A3686" t="s">
        <v>3996</v>
      </c>
      <c r="B3686" t="s">
        <v>147</v>
      </c>
      <c r="C3686" t="s">
        <v>3390</v>
      </c>
      <c r="D3686" t="s">
        <v>462</v>
      </c>
      <c r="E3686" t="s">
        <v>3991</v>
      </c>
    </row>
    <row r="3687" spans="1:5">
      <c r="A3687" t="s">
        <v>3997</v>
      </c>
      <c r="B3687" t="s">
        <v>147</v>
      </c>
      <c r="C3687" t="s">
        <v>3390</v>
      </c>
      <c r="D3687" t="s">
        <v>462</v>
      </c>
      <c r="E3687" t="s">
        <v>3991</v>
      </c>
    </row>
    <row r="3688" spans="1:5">
      <c r="A3688" t="s">
        <v>3998</v>
      </c>
      <c r="B3688" t="s">
        <v>147</v>
      </c>
      <c r="C3688" t="s">
        <v>3390</v>
      </c>
      <c r="D3688" t="s">
        <v>462</v>
      </c>
      <c r="E3688" t="s">
        <v>3991</v>
      </c>
    </row>
    <row r="3689" spans="1:5">
      <c r="A3689" t="s">
        <v>3999</v>
      </c>
      <c r="B3689" t="s">
        <v>147</v>
      </c>
      <c r="C3689" t="s">
        <v>3390</v>
      </c>
      <c r="D3689" t="s">
        <v>462</v>
      </c>
      <c r="E3689" t="s">
        <v>3991</v>
      </c>
    </row>
    <row r="3690" spans="1:5">
      <c r="A3690" t="s">
        <v>4000</v>
      </c>
      <c r="B3690" t="s">
        <v>147</v>
      </c>
      <c r="C3690" t="s">
        <v>3390</v>
      </c>
      <c r="D3690" t="s">
        <v>462</v>
      </c>
      <c r="E3690" t="s">
        <v>3991</v>
      </c>
    </row>
    <row r="3691" spans="1:5">
      <c r="A3691" t="s">
        <v>4001</v>
      </c>
      <c r="B3691" t="s">
        <v>147</v>
      </c>
      <c r="C3691" t="s">
        <v>3390</v>
      </c>
      <c r="D3691" t="s">
        <v>462</v>
      </c>
      <c r="E3691" t="s">
        <v>3991</v>
      </c>
    </row>
    <row r="3692" spans="1:5">
      <c r="A3692" t="s">
        <v>4002</v>
      </c>
      <c r="B3692" t="s">
        <v>147</v>
      </c>
      <c r="C3692" t="s">
        <v>3390</v>
      </c>
      <c r="D3692" t="s">
        <v>462</v>
      </c>
      <c r="E3692" t="s">
        <v>3991</v>
      </c>
    </row>
    <row r="3693" spans="1:5">
      <c r="A3693" t="s">
        <v>4003</v>
      </c>
      <c r="B3693" t="s">
        <v>147</v>
      </c>
      <c r="C3693" t="s">
        <v>3390</v>
      </c>
      <c r="D3693" t="s">
        <v>462</v>
      </c>
      <c r="E3693" t="s">
        <v>3991</v>
      </c>
    </row>
    <row r="3694" spans="1:5">
      <c r="A3694" t="s">
        <v>4004</v>
      </c>
      <c r="B3694" t="s">
        <v>147</v>
      </c>
      <c r="C3694" t="s">
        <v>3390</v>
      </c>
      <c r="D3694" t="s">
        <v>462</v>
      </c>
      <c r="E3694" t="s">
        <v>3991</v>
      </c>
    </row>
    <row r="3695" spans="1:5">
      <c r="A3695" t="s">
        <v>4005</v>
      </c>
      <c r="B3695" t="s">
        <v>147</v>
      </c>
      <c r="C3695" t="s">
        <v>3390</v>
      </c>
      <c r="D3695" t="s">
        <v>462</v>
      </c>
      <c r="E3695" t="s">
        <v>3991</v>
      </c>
    </row>
    <row r="3696" spans="1:5">
      <c r="A3696" t="s">
        <v>4006</v>
      </c>
      <c r="B3696" t="s">
        <v>147</v>
      </c>
      <c r="C3696" t="s">
        <v>3390</v>
      </c>
      <c r="D3696" t="s">
        <v>462</v>
      </c>
      <c r="E3696" t="s">
        <v>3991</v>
      </c>
    </row>
    <row r="3697" spans="1:5">
      <c r="A3697" t="s">
        <v>4007</v>
      </c>
      <c r="B3697" t="s">
        <v>147</v>
      </c>
      <c r="C3697" t="s">
        <v>3390</v>
      </c>
      <c r="D3697" t="s">
        <v>462</v>
      </c>
      <c r="E3697" t="s">
        <v>3991</v>
      </c>
    </row>
    <row r="3698" spans="1:5">
      <c r="A3698" t="s">
        <v>4008</v>
      </c>
      <c r="B3698" t="s">
        <v>147</v>
      </c>
      <c r="C3698" t="s">
        <v>3390</v>
      </c>
      <c r="D3698" t="s">
        <v>462</v>
      </c>
      <c r="E3698" t="s">
        <v>3991</v>
      </c>
    </row>
    <row r="3699" spans="1:5">
      <c r="A3699" t="s">
        <v>4009</v>
      </c>
      <c r="B3699" t="s">
        <v>147</v>
      </c>
      <c r="C3699" t="s">
        <v>3390</v>
      </c>
      <c r="D3699" t="s">
        <v>462</v>
      </c>
      <c r="E3699" t="s">
        <v>3991</v>
      </c>
    </row>
    <row r="3700" spans="1:5">
      <c r="A3700" t="s">
        <v>4010</v>
      </c>
      <c r="B3700" t="s">
        <v>147</v>
      </c>
      <c r="C3700" t="s">
        <v>3390</v>
      </c>
      <c r="D3700" t="s">
        <v>462</v>
      </c>
      <c r="E3700" t="s">
        <v>3991</v>
      </c>
    </row>
    <row r="3701" spans="1:5">
      <c r="A3701" t="s">
        <v>4011</v>
      </c>
      <c r="B3701" t="s">
        <v>147</v>
      </c>
      <c r="C3701" t="s">
        <v>3390</v>
      </c>
      <c r="D3701" t="s">
        <v>462</v>
      </c>
      <c r="E3701" t="s">
        <v>3991</v>
      </c>
    </row>
    <row r="3702" spans="1:5">
      <c r="A3702" t="s">
        <v>4012</v>
      </c>
      <c r="B3702" t="s">
        <v>147</v>
      </c>
      <c r="C3702" t="s">
        <v>3390</v>
      </c>
      <c r="D3702" t="s">
        <v>462</v>
      </c>
      <c r="E3702" t="s">
        <v>3991</v>
      </c>
    </row>
    <row r="3703" spans="1:5">
      <c r="A3703" t="s">
        <v>4013</v>
      </c>
      <c r="B3703" t="s">
        <v>147</v>
      </c>
      <c r="C3703" t="s">
        <v>3390</v>
      </c>
      <c r="D3703" t="s">
        <v>462</v>
      </c>
      <c r="E3703" t="s">
        <v>3991</v>
      </c>
    </row>
    <row r="3704" spans="1:5">
      <c r="A3704" t="s">
        <v>4014</v>
      </c>
      <c r="B3704" t="s">
        <v>147</v>
      </c>
      <c r="C3704" t="s">
        <v>3390</v>
      </c>
      <c r="D3704" t="s">
        <v>462</v>
      </c>
      <c r="E3704" t="s">
        <v>3991</v>
      </c>
    </row>
    <row r="3705" spans="1:5">
      <c r="A3705" t="s">
        <v>4015</v>
      </c>
      <c r="B3705" t="s">
        <v>147</v>
      </c>
      <c r="C3705" t="s">
        <v>3390</v>
      </c>
      <c r="D3705" t="s">
        <v>462</v>
      </c>
      <c r="E3705" t="s">
        <v>3991</v>
      </c>
    </row>
    <row r="3706" spans="1:5">
      <c r="A3706" t="s">
        <v>4016</v>
      </c>
      <c r="B3706" t="s">
        <v>147</v>
      </c>
      <c r="C3706" t="s">
        <v>3390</v>
      </c>
      <c r="D3706" t="s">
        <v>462</v>
      </c>
      <c r="E3706" t="s">
        <v>3991</v>
      </c>
    </row>
    <row r="3707" spans="1:5">
      <c r="A3707" t="s">
        <v>4017</v>
      </c>
      <c r="B3707" t="s">
        <v>147</v>
      </c>
      <c r="C3707" t="s">
        <v>3390</v>
      </c>
      <c r="D3707" t="s">
        <v>462</v>
      </c>
      <c r="E3707" t="s">
        <v>3991</v>
      </c>
    </row>
    <row r="3708" spans="1:5">
      <c r="A3708" t="s">
        <v>4018</v>
      </c>
      <c r="B3708" t="s">
        <v>147</v>
      </c>
      <c r="C3708" t="s">
        <v>3390</v>
      </c>
      <c r="D3708" t="s">
        <v>462</v>
      </c>
      <c r="E3708" t="s">
        <v>3991</v>
      </c>
    </row>
    <row r="3709" spans="1:5">
      <c r="A3709" t="s">
        <v>4019</v>
      </c>
      <c r="B3709" t="s">
        <v>147</v>
      </c>
      <c r="C3709" t="s">
        <v>3390</v>
      </c>
      <c r="D3709" t="s">
        <v>462</v>
      </c>
      <c r="E3709" t="s">
        <v>3991</v>
      </c>
    </row>
    <row r="3710" spans="1:5">
      <c r="A3710" t="s">
        <v>4020</v>
      </c>
      <c r="B3710" t="s">
        <v>147</v>
      </c>
      <c r="C3710" t="s">
        <v>3390</v>
      </c>
      <c r="D3710" t="s">
        <v>462</v>
      </c>
      <c r="E3710" t="s">
        <v>3991</v>
      </c>
    </row>
    <row r="3711" spans="1:5">
      <c r="A3711" t="s">
        <v>4021</v>
      </c>
      <c r="B3711" t="s">
        <v>147</v>
      </c>
      <c r="C3711" t="s">
        <v>3390</v>
      </c>
      <c r="D3711" t="s">
        <v>462</v>
      </c>
      <c r="E3711" t="s">
        <v>3991</v>
      </c>
    </row>
    <row r="3712" spans="1:5">
      <c r="A3712" t="s">
        <v>4022</v>
      </c>
      <c r="B3712" t="s">
        <v>147</v>
      </c>
      <c r="C3712" t="s">
        <v>3390</v>
      </c>
      <c r="D3712" t="s">
        <v>462</v>
      </c>
      <c r="E3712" t="s">
        <v>3991</v>
      </c>
    </row>
    <row r="3713" spans="1:5">
      <c r="A3713" t="s">
        <v>4023</v>
      </c>
      <c r="B3713" t="s">
        <v>147</v>
      </c>
      <c r="C3713" t="s">
        <v>3390</v>
      </c>
      <c r="D3713" t="s">
        <v>462</v>
      </c>
      <c r="E3713" t="s">
        <v>3991</v>
      </c>
    </row>
    <row r="3714" spans="1:5">
      <c r="A3714" t="s">
        <v>4024</v>
      </c>
      <c r="B3714" t="s">
        <v>147</v>
      </c>
      <c r="C3714" t="s">
        <v>3390</v>
      </c>
      <c r="D3714" t="s">
        <v>462</v>
      </c>
      <c r="E3714" t="s">
        <v>3991</v>
      </c>
    </row>
    <row r="3715" spans="1:5">
      <c r="A3715" t="s">
        <v>4025</v>
      </c>
      <c r="B3715" t="s">
        <v>147</v>
      </c>
      <c r="C3715" t="s">
        <v>3390</v>
      </c>
      <c r="D3715" t="s">
        <v>462</v>
      </c>
      <c r="E3715" t="s">
        <v>3991</v>
      </c>
    </row>
    <row r="3716" spans="1:5">
      <c r="A3716" t="s">
        <v>4026</v>
      </c>
      <c r="B3716" t="s">
        <v>147</v>
      </c>
      <c r="C3716" t="s">
        <v>3390</v>
      </c>
      <c r="D3716" t="s">
        <v>462</v>
      </c>
      <c r="E3716" t="s">
        <v>3991</v>
      </c>
    </row>
    <row r="3717" spans="1:5">
      <c r="A3717" t="s">
        <v>4027</v>
      </c>
      <c r="B3717" t="s">
        <v>147</v>
      </c>
      <c r="C3717" t="s">
        <v>3390</v>
      </c>
      <c r="D3717" t="s">
        <v>462</v>
      </c>
      <c r="E3717" t="s">
        <v>3991</v>
      </c>
    </row>
    <row r="3718" spans="1:5">
      <c r="A3718" t="s">
        <v>4028</v>
      </c>
      <c r="B3718" t="s">
        <v>147</v>
      </c>
      <c r="C3718" t="s">
        <v>3390</v>
      </c>
      <c r="D3718" t="s">
        <v>462</v>
      </c>
      <c r="E3718" t="s">
        <v>3991</v>
      </c>
    </row>
    <row r="3719" spans="1:5">
      <c r="A3719" t="s">
        <v>4029</v>
      </c>
      <c r="B3719" t="s">
        <v>147</v>
      </c>
      <c r="C3719" t="s">
        <v>3390</v>
      </c>
      <c r="D3719" t="s">
        <v>462</v>
      </c>
      <c r="E3719" t="s">
        <v>3991</v>
      </c>
    </row>
    <row r="3720" spans="1:5">
      <c r="A3720" t="s">
        <v>4030</v>
      </c>
      <c r="B3720" t="s">
        <v>147</v>
      </c>
      <c r="C3720" t="s">
        <v>3390</v>
      </c>
      <c r="D3720" t="s">
        <v>462</v>
      </c>
      <c r="E3720" t="s">
        <v>3991</v>
      </c>
    </row>
    <row r="3721" spans="1:5">
      <c r="A3721" t="s">
        <v>4031</v>
      </c>
      <c r="B3721" t="s">
        <v>147</v>
      </c>
      <c r="C3721" t="s">
        <v>3390</v>
      </c>
      <c r="D3721" t="s">
        <v>462</v>
      </c>
      <c r="E3721" t="s">
        <v>3991</v>
      </c>
    </row>
    <row r="3722" spans="1:5">
      <c r="A3722" t="s">
        <v>4032</v>
      </c>
      <c r="B3722" t="s">
        <v>147</v>
      </c>
      <c r="C3722" t="s">
        <v>3390</v>
      </c>
      <c r="D3722" t="s">
        <v>462</v>
      </c>
      <c r="E3722" t="s">
        <v>3991</v>
      </c>
    </row>
    <row r="3723" spans="1:5">
      <c r="A3723" t="s">
        <v>4033</v>
      </c>
      <c r="B3723" t="s">
        <v>147</v>
      </c>
      <c r="C3723" t="s">
        <v>3390</v>
      </c>
      <c r="D3723" t="s">
        <v>462</v>
      </c>
      <c r="E3723" t="s">
        <v>3991</v>
      </c>
    </row>
    <row r="3724" spans="1:5">
      <c r="A3724" t="s">
        <v>4034</v>
      </c>
      <c r="B3724" t="s">
        <v>147</v>
      </c>
      <c r="C3724" t="s">
        <v>3390</v>
      </c>
      <c r="D3724" t="s">
        <v>462</v>
      </c>
      <c r="E3724" t="s">
        <v>3991</v>
      </c>
    </row>
    <row r="3725" spans="1:5">
      <c r="A3725" t="s">
        <v>4035</v>
      </c>
      <c r="B3725" t="s">
        <v>6</v>
      </c>
      <c r="C3725" t="s">
        <v>3390</v>
      </c>
      <c r="D3725" t="s">
        <v>462</v>
      </c>
      <c r="E3725" t="s">
        <v>4036</v>
      </c>
    </row>
    <row r="3726" spans="1:5">
      <c r="A3726" t="s">
        <v>4037</v>
      </c>
      <c r="B3726" t="s">
        <v>6</v>
      </c>
      <c r="C3726" t="s">
        <v>3390</v>
      </c>
      <c r="D3726" t="s">
        <v>462</v>
      </c>
      <c r="E3726" t="s">
        <v>4036</v>
      </c>
    </row>
    <row r="3727" spans="1:5">
      <c r="A3727" t="s">
        <v>4038</v>
      </c>
      <c r="B3727" t="s">
        <v>6</v>
      </c>
      <c r="C3727" t="s">
        <v>3390</v>
      </c>
      <c r="D3727" t="s">
        <v>462</v>
      </c>
      <c r="E3727" t="s">
        <v>4036</v>
      </c>
    </row>
    <row r="3728" spans="1:5">
      <c r="A3728" t="s">
        <v>4039</v>
      </c>
      <c r="B3728" t="s">
        <v>6</v>
      </c>
      <c r="C3728" t="s">
        <v>3390</v>
      </c>
      <c r="D3728" t="s">
        <v>462</v>
      </c>
      <c r="E3728" t="s">
        <v>4036</v>
      </c>
    </row>
    <row r="3729" spans="1:5">
      <c r="A3729" t="s">
        <v>4040</v>
      </c>
      <c r="B3729" t="s">
        <v>6</v>
      </c>
      <c r="C3729" t="s">
        <v>3390</v>
      </c>
      <c r="D3729" t="s">
        <v>462</v>
      </c>
      <c r="E3729" t="s">
        <v>4036</v>
      </c>
    </row>
    <row r="3730" spans="1:5">
      <c r="A3730" t="s">
        <v>1115</v>
      </c>
      <c r="B3730" t="s">
        <v>6</v>
      </c>
      <c r="C3730" t="s">
        <v>3390</v>
      </c>
      <c r="D3730" t="s">
        <v>462</v>
      </c>
      <c r="E3730" t="s">
        <v>4036</v>
      </c>
    </row>
    <row r="3731" spans="1:5">
      <c r="A3731" t="s">
        <v>3451</v>
      </c>
      <c r="B3731" t="s">
        <v>6</v>
      </c>
      <c r="C3731" t="s">
        <v>3390</v>
      </c>
      <c r="D3731" t="s">
        <v>462</v>
      </c>
      <c r="E3731" t="s">
        <v>4036</v>
      </c>
    </row>
    <row r="3732" spans="1:5">
      <c r="A3732" t="s">
        <v>3011</v>
      </c>
      <c r="B3732" t="s">
        <v>6</v>
      </c>
      <c r="C3732" t="s">
        <v>3390</v>
      </c>
      <c r="D3732" t="s">
        <v>462</v>
      </c>
      <c r="E3732" t="s">
        <v>4036</v>
      </c>
    </row>
    <row r="3733" spans="1:5">
      <c r="A3733" t="s">
        <v>4041</v>
      </c>
      <c r="B3733" t="s">
        <v>11</v>
      </c>
      <c r="C3733" t="s">
        <v>3390</v>
      </c>
      <c r="D3733" t="s">
        <v>462</v>
      </c>
      <c r="E3733" t="s">
        <v>4042</v>
      </c>
    </row>
    <row r="3734" spans="1:5">
      <c r="A3734" t="s">
        <v>4043</v>
      </c>
      <c r="B3734" t="s">
        <v>11</v>
      </c>
      <c r="C3734" t="s">
        <v>3390</v>
      </c>
      <c r="D3734" t="s">
        <v>462</v>
      </c>
      <c r="E3734" t="s">
        <v>4042</v>
      </c>
    </row>
    <row r="3735" spans="1:5">
      <c r="A3735" t="s">
        <v>4044</v>
      </c>
      <c r="B3735" t="s">
        <v>11</v>
      </c>
      <c r="C3735" t="s">
        <v>3390</v>
      </c>
      <c r="D3735" t="s">
        <v>462</v>
      </c>
      <c r="E3735" t="s">
        <v>4042</v>
      </c>
    </row>
    <row r="3736" spans="1:5">
      <c r="A3736" t="s">
        <v>4045</v>
      </c>
      <c r="B3736" t="s">
        <v>11</v>
      </c>
      <c r="C3736" t="s">
        <v>3390</v>
      </c>
      <c r="D3736" t="s">
        <v>462</v>
      </c>
      <c r="E3736" t="s">
        <v>4042</v>
      </c>
    </row>
    <row r="3737" spans="1:5">
      <c r="A3737" t="s">
        <v>4046</v>
      </c>
      <c r="B3737" t="s">
        <v>11</v>
      </c>
      <c r="C3737" t="s">
        <v>3390</v>
      </c>
      <c r="D3737" t="s">
        <v>462</v>
      </c>
      <c r="E3737" t="s">
        <v>4042</v>
      </c>
    </row>
    <row r="3738" spans="1:5">
      <c r="A3738" t="s">
        <v>4047</v>
      </c>
      <c r="B3738" t="s">
        <v>11</v>
      </c>
      <c r="C3738" t="s">
        <v>3390</v>
      </c>
      <c r="D3738" t="s">
        <v>462</v>
      </c>
      <c r="E3738" t="s">
        <v>4042</v>
      </c>
    </row>
    <row r="3739" spans="1:5">
      <c r="A3739" t="s">
        <v>4048</v>
      </c>
      <c r="B3739" t="s">
        <v>11</v>
      </c>
      <c r="C3739" t="s">
        <v>3390</v>
      </c>
      <c r="D3739" t="s">
        <v>462</v>
      </c>
      <c r="E3739" t="s">
        <v>4042</v>
      </c>
    </row>
    <row r="3740" spans="1:5">
      <c r="A3740" t="s">
        <v>4049</v>
      </c>
      <c r="B3740" t="s">
        <v>11</v>
      </c>
      <c r="C3740" t="s">
        <v>3390</v>
      </c>
      <c r="D3740" t="s">
        <v>462</v>
      </c>
      <c r="E3740" t="s">
        <v>4042</v>
      </c>
    </row>
    <row r="3741" spans="1:5">
      <c r="A3741" t="s">
        <v>4050</v>
      </c>
      <c r="B3741" t="s">
        <v>11</v>
      </c>
      <c r="C3741" t="s">
        <v>3390</v>
      </c>
      <c r="D3741" t="s">
        <v>462</v>
      </c>
      <c r="E3741" t="s">
        <v>4042</v>
      </c>
    </row>
    <row r="3742" spans="1:5">
      <c r="A3742" t="s">
        <v>4051</v>
      </c>
      <c r="B3742" t="s">
        <v>32</v>
      </c>
      <c r="C3742" t="s">
        <v>3390</v>
      </c>
      <c r="D3742" t="s">
        <v>462</v>
      </c>
      <c r="E3742" t="s">
        <v>4052</v>
      </c>
    </row>
    <row r="3743" spans="1:5">
      <c r="A3743" t="s">
        <v>4053</v>
      </c>
      <c r="B3743" t="s">
        <v>32</v>
      </c>
      <c r="C3743" t="s">
        <v>3390</v>
      </c>
      <c r="D3743" t="s">
        <v>462</v>
      </c>
      <c r="E3743" t="s">
        <v>4052</v>
      </c>
    </row>
    <row r="3744" spans="1:5">
      <c r="A3744" t="s">
        <v>4054</v>
      </c>
      <c r="B3744" t="s">
        <v>32</v>
      </c>
      <c r="C3744" t="s">
        <v>3390</v>
      </c>
      <c r="D3744" t="s">
        <v>462</v>
      </c>
      <c r="E3744" t="s">
        <v>4052</v>
      </c>
    </row>
    <row r="3745" spans="1:5">
      <c r="A3745" t="s">
        <v>4055</v>
      </c>
      <c r="B3745" t="s">
        <v>32</v>
      </c>
      <c r="C3745" t="s">
        <v>3390</v>
      </c>
      <c r="D3745" t="s">
        <v>462</v>
      </c>
      <c r="E3745" t="s">
        <v>4052</v>
      </c>
    </row>
    <row r="3746" spans="1:5">
      <c r="A3746" t="s">
        <v>4056</v>
      </c>
      <c r="B3746" t="s">
        <v>32</v>
      </c>
      <c r="C3746" t="s">
        <v>3390</v>
      </c>
      <c r="D3746" t="s">
        <v>462</v>
      </c>
      <c r="E3746" t="s">
        <v>4052</v>
      </c>
    </row>
    <row r="3747" spans="1:5">
      <c r="A3747" t="s">
        <v>4057</v>
      </c>
      <c r="B3747" t="s">
        <v>32</v>
      </c>
      <c r="C3747" t="s">
        <v>3390</v>
      </c>
      <c r="D3747" t="s">
        <v>462</v>
      </c>
      <c r="E3747" t="s">
        <v>4052</v>
      </c>
    </row>
    <row r="3748" spans="1:5">
      <c r="A3748" t="s">
        <v>4058</v>
      </c>
      <c r="B3748" t="s">
        <v>32</v>
      </c>
      <c r="C3748" t="s">
        <v>3390</v>
      </c>
      <c r="D3748" t="s">
        <v>462</v>
      </c>
      <c r="E3748" t="s">
        <v>4052</v>
      </c>
    </row>
    <row r="3749" spans="1:5">
      <c r="A3749" t="s">
        <v>4059</v>
      </c>
      <c r="B3749" t="s">
        <v>32</v>
      </c>
      <c r="C3749" t="s">
        <v>3390</v>
      </c>
      <c r="D3749" t="s">
        <v>462</v>
      </c>
      <c r="E3749" t="s">
        <v>4052</v>
      </c>
    </row>
    <row r="3750" spans="1:5">
      <c r="A3750" t="s">
        <v>4060</v>
      </c>
      <c r="B3750" t="s">
        <v>32</v>
      </c>
      <c r="C3750" t="s">
        <v>3390</v>
      </c>
      <c r="D3750" t="s">
        <v>462</v>
      </c>
      <c r="E3750" t="s">
        <v>4052</v>
      </c>
    </row>
    <row r="3751" spans="1:5">
      <c r="A3751" t="s">
        <v>4061</v>
      </c>
      <c r="B3751" t="s">
        <v>32</v>
      </c>
      <c r="C3751" t="s">
        <v>3390</v>
      </c>
      <c r="D3751" t="s">
        <v>462</v>
      </c>
      <c r="E3751" t="s">
        <v>4052</v>
      </c>
    </row>
    <row r="3752" spans="1:5">
      <c r="A3752" t="s">
        <v>4062</v>
      </c>
      <c r="B3752" t="s">
        <v>32</v>
      </c>
      <c r="C3752" t="s">
        <v>3390</v>
      </c>
      <c r="D3752" t="s">
        <v>462</v>
      </c>
      <c r="E3752" t="s">
        <v>4052</v>
      </c>
    </row>
    <row r="3753" spans="1:5">
      <c r="A3753" t="s">
        <v>4063</v>
      </c>
      <c r="B3753" t="s">
        <v>32</v>
      </c>
      <c r="C3753" t="s">
        <v>3390</v>
      </c>
      <c r="D3753" t="s">
        <v>462</v>
      </c>
      <c r="E3753" t="s">
        <v>4052</v>
      </c>
    </row>
    <row r="3754" spans="1:5">
      <c r="A3754" t="s">
        <v>4064</v>
      </c>
      <c r="B3754" t="s">
        <v>32</v>
      </c>
      <c r="C3754" t="s">
        <v>3390</v>
      </c>
      <c r="D3754" t="s">
        <v>462</v>
      </c>
      <c r="E3754" t="s">
        <v>4052</v>
      </c>
    </row>
    <row r="3755" spans="1:5">
      <c r="A3755" t="s">
        <v>4065</v>
      </c>
      <c r="B3755" t="s">
        <v>32</v>
      </c>
      <c r="C3755" t="s">
        <v>3390</v>
      </c>
      <c r="D3755" t="s">
        <v>462</v>
      </c>
      <c r="E3755" t="s">
        <v>4052</v>
      </c>
    </row>
    <row r="3756" spans="1:5">
      <c r="A3756" t="s">
        <v>4066</v>
      </c>
      <c r="B3756" t="s">
        <v>32</v>
      </c>
      <c r="C3756" t="s">
        <v>3390</v>
      </c>
      <c r="D3756" t="s">
        <v>462</v>
      </c>
      <c r="E3756" t="s">
        <v>4052</v>
      </c>
    </row>
    <row r="3757" spans="1:5">
      <c r="A3757" t="s">
        <v>4067</v>
      </c>
      <c r="B3757" t="s">
        <v>32</v>
      </c>
      <c r="C3757" t="s">
        <v>3390</v>
      </c>
      <c r="D3757" t="s">
        <v>462</v>
      </c>
      <c r="E3757" t="s">
        <v>4052</v>
      </c>
    </row>
    <row r="3758" spans="1:5">
      <c r="A3758" t="s">
        <v>4068</v>
      </c>
      <c r="B3758" t="s">
        <v>32</v>
      </c>
      <c r="C3758" t="s">
        <v>3390</v>
      </c>
      <c r="D3758" t="s">
        <v>462</v>
      </c>
      <c r="E3758" t="s">
        <v>4052</v>
      </c>
    </row>
    <row r="3759" spans="1:5">
      <c r="A3759" t="s">
        <v>4069</v>
      </c>
      <c r="B3759" t="s">
        <v>32</v>
      </c>
      <c r="C3759" t="s">
        <v>3390</v>
      </c>
      <c r="D3759" t="s">
        <v>462</v>
      </c>
      <c r="E3759" t="s">
        <v>4052</v>
      </c>
    </row>
    <row r="3760" spans="1:5">
      <c r="A3760" t="s">
        <v>4070</v>
      </c>
      <c r="B3760" t="s">
        <v>32</v>
      </c>
      <c r="C3760" t="s">
        <v>3390</v>
      </c>
      <c r="D3760" t="s">
        <v>462</v>
      </c>
      <c r="E3760" t="s">
        <v>4052</v>
      </c>
    </row>
    <row r="3761" spans="1:5">
      <c r="A3761" t="s">
        <v>4071</v>
      </c>
      <c r="B3761" t="s">
        <v>32</v>
      </c>
      <c r="C3761" t="s">
        <v>3390</v>
      </c>
      <c r="D3761" t="s">
        <v>462</v>
      </c>
      <c r="E3761" t="s">
        <v>4052</v>
      </c>
    </row>
    <row r="3762" spans="1:5">
      <c r="A3762" t="s">
        <v>4072</v>
      </c>
      <c r="B3762" t="s">
        <v>45</v>
      </c>
      <c r="C3762" t="s">
        <v>3390</v>
      </c>
      <c r="D3762" t="s">
        <v>462</v>
      </c>
      <c r="E3762" t="s">
        <v>4073</v>
      </c>
    </row>
    <row r="3763" spans="1:5">
      <c r="A3763" t="s">
        <v>4074</v>
      </c>
      <c r="B3763" t="s">
        <v>45</v>
      </c>
      <c r="C3763" t="s">
        <v>3390</v>
      </c>
      <c r="D3763" t="s">
        <v>462</v>
      </c>
      <c r="E3763" t="s">
        <v>4073</v>
      </c>
    </row>
    <row r="3764" spans="1:5">
      <c r="A3764" t="s">
        <v>4075</v>
      </c>
      <c r="B3764" t="s">
        <v>45</v>
      </c>
      <c r="C3764" t="s">
        <v>3390</v>
      </c>
      <c r="D3764" t="s">
        <v>462</v>
      </c>
      <c r="E3764" t="s">
        <v>4073</v>
      </c>
    </row>
    <row r="3765" spans="1:5">
      <c r="A3765" t="s">
        <v>4076</v>
      </c>
      <c r="B3765" t="s">
        <v>45</v>
      </c>
      <c r="C3765" t="s">
        <v>3390</v>
      </c>
      <c r="D3765" t="s">
        <v>462</v>
      </c>
      <c r="E3765" t="s">
        <v>4073</v>
      </c>
    </row>
    <row r="3766" spans="1:5">
      <c r="A3766" t="s">
        <v>4077</v>
      </c>
      <c r="B3766" t="s">
        <v>45</v>
      </c>
      <c r="C3766" t="s">
        <v>3390</v>
      </c>
      <c r="D3766" t="s">
        <v>462</v>
      </c>
      <c r="E3766" t="s">
        <v>4073</v>
      </c>
    </row>
    <row r="3767" spans="1:5">
      <c r="A3767" t="s">
        <v>4078</v>
      </c>
      <c r="B3767" t="s">
        <v>45</v>
      </c>
      <c r="C3767" t="s">
        <v>3390</v>
      </c>
      <c r="D3767" t="s">
        <v>462</v>
      </c>
      <c r="E3767" t="s">
        <v>4073</v>
      </c>
    </row>
    <row r="3768" spans="1:5">
      <c r="A3768" t="s">
        <v>4079</v>
      </c>
      <c r="B3768" t="s">
        <v>54</v>
      </c>
      <c r="C3768" t="s">
        <v>3390</v>
      </c>
      <c r="D3768" t="s">
        <v>462</v>
      </c>
      <c r="E3768" t="s">
        <v>4080</v>
      </c>
    </row>
    <row r="3769" spans="1:5">
      <c r="A3769" t="s">
        <v>4081</v>
      </c>
      <c r="B3769" t="s">
        <v>54</v>
      </c>
      <c r="C3769" t="s">
        <v>3390</v>
      </c>
      <c r="D3769" t="s">
        <v>462</v>
      </c>
      <c r="E3769" t="s">
        <v>4080</v>
      </c>
    </row>
    <row r="3770" spans="1:5">
      <c r="A3770" t="s">
        <v>4082</v>
      </c>
      <c r="B3770" t="s">
        <v>54</v>
      </c>
      <c r="C3770" t="s">
        <v>3390</v>
      </c>
      <c r="D3770" t="s">
        <v>462</v>
      </c>
      <c r="E3770" t="s">
        <v>4080</v>
      </c>
    </row>
    <row r="3771" spans="1:5">
      <c r="A3771" t="s">
        <v>1135</v>
      </c>
      <c r="B3771" t="s">
        <v>54</v>
      </c>
      <c r="C3771" t="s">
        <v>3390</v>
      </c>
      <c r="D3771" t="s">
        <v>462</v>
      </c>
      <c r="E3771" t="s">
        <v>4080</v>
      </c>
    </row>
    <row r="3772" spans="1:5">
      <c r="A3772" t="s">
        <v>4083</v>
      </c>
      <c r="B3772" t="s">
        <v>63</v>
      </c>
      <c r="C3772" t="s">
        <v>3390</v>
      </c>
      <c r="D3772" t="s">
        <v>462</v>
      </c>
      <c r="E3772" t="s">
        <v>4084</v>
      </c>
    </row>
    <row r="3773" spans="1:5">
      <c r="A3773" t="s">
        <v>4085</v>
      </c>
      <c r="B3773" t="s">
        <v>63</v>
      </c>
      <c r="C3773" t="s">
        <v>3390</v>
      </c>
      <c r="D3773" t="s">
        <v>462</v>
      </c>
      <c r="E3773" t="s">
        <v>4084</v>
      </c>
    </row>
    <row r="3774" spans="1:5">
      <c r="A3774" t="s">
        <v>4086</v>
      </c>
      <c r="B3774" t="s">
        <v>63</v>
      </c>
      <c r="C3774" t="s">
        <v>3390</v>
      </c>
      <c r="D3774" t="s">
        <v>462</v>
      </c>
      <c r="E3774" t="s">
        <v>4084</v>
      </c>
    </row>
    <row r="3775" spans="1:5">
      <c r="A3775" t="s">
        <v>4087</v>
      </c>
      <c r="B3775" t="s">
        <v>63</v>
      </c>
      <c r="C3775" t="s">
        <v>3390</v>
      </c>
      <c r="D3775" t="s">
        <v>462</v>
      </c>
      <c r="E3775" t="s">
        <v>4084</v>
      </c>
    </row>
    <row r="3776" spans="1:5">
      <c r="A3776" t="s">
        <v>4088</v>
      </c>
      <c r="B3776" t="s">
        <v>63</v>
      </c>
      <c r="C3776" t="s">
        <v>3390</v>
      </c>
      <c r="D3776" t="s">
        <v>462</v>
      </c>
      <c r="E3776" t="s">
        <v>4084</v>
      </c>
    </row>
    <row r="3777" spans="1:5">
      <c r="A3777" t="s">
        <v>4089</v>
      </c>
      <c r="B3777" t="s">
        <v>80</v>
      </c>
      <c r="C3777" t="s">
        <v>3390</v>
      </c>
      <c r="D3777" t="s">
        <v>462</v>
      </c>
      <c r="E3777" t="s">
        <v>4090</v>
      </c>
    </row>
    <row r="3778" spans="1:5">
      <c r="A3778" t="s">
        <v>4091</v>
      </c>
      <c r="B3778" t="s">
        <v>80</v>
      </c>
      <c r="C3778" t="s">
        <v>3390</v>
      </c>
      <c r="D3778" t="s">
        <v>462</v>
      </c>
      <c r="E3778" t="s">
        <v>4090</v>
      </c>
    </row>
    <row r="3779" spans="1:5">
      <c r="A3779" t="s">
        <v>4092</v>
      </c>
      <c r="B3779" t="s">
        <v>80</v>
      </c>
      <c r="C3779" t="s">
        <v>3390</v>
      </c>
      <c r="D3779" t="s">
        <v>462</v>
      </c>
      <c r="E3779" t="s">
        <v>4090</v>
      </c>
    </row>
    <row r="3780" spans="1:5">
      <c r="A3780" t="s">
        <v>4093</v>
      </c>
      <c r="B3780" t="s">
        <v>80</v>
      </c>
      <c r="C3780" t="s">
        <v>3390</v>
      </c>
      <c r="D3780" t="s">
        <v>462</v>
      </c>
      <c r="E3780" t="s">
        <v>4090</v>
      </c>
    </row>
    <row r="3781" spans="1:5">
      <c r="A3781" t="s">
        <v>4094</v>
      </c>
      <c r="B3781" t="s">
        <v>80</v>
      </c>
      <c r="C3781" t="s">
        <v>3390</v>
      </c>
      <c r="D3781" t="s">
        <v>462</v>
      </c>
      <c r="E3781" t="s">
        <v>4090</v>
      </c>
    </row>
    <row r="3782" spans="1:5">
      <c r="A3782" t="s">
        <v>3075</v>
      </c>
      <c r="B3782" t="s">
        <v>80</v>
      </c>
      <c r="C3782" t="s">
        <v>3390</v>
      </c>
      <c r="D3782" t="s">
        <v>462</v>
      </c>
      <c r="E3782" t="s">
        <v>4090</v>
      </c>
    </row>
    <row r="3783" spans="1:5">
      <c r="A3783" t="s">
        <v>4095</v>
      </c>
      <c r="B3783" t="s">
        <v>80</v>
      </c>
      <c r="C3783" t="s">
        <v>3390</v>
      </c>
      <c r="D3783" t="s">
        <v>462</v>
      </c>
      <c r="E3783" t="s">
        <v>4090</v>
      </c>
    </row>
    <row r="3784" spans="1:5">
      <c r="A3784" t="s">
        <v>4096</v>
      </c>
      <c r="B3784" t="s">
        <v>88</v>
      </c>
      <c r="C3784" t="s">
        <v>3390</v>
      </c>
      <c r="D3784" t="s">
        <v>462</v>
      </c>
      <c r="E3784" t="s">
        <v>4097</v>
      </c>
    </row>
    <row r="3785" spans="1:5">
      <c r="A3785" t="s">
        <v>4098</v>
      </c>
      <c r="B3785" t="s">
        <v>88</v>
      </c>
      <c r="C3785" t="s">
        <v>3390</v>
      </c>
      <c r="D3785" t="s">
        <v>462</v>
      </c>
      <c r="E3785" t="s">
        <v>4097</v>
      </c>
    </row>
    <row r="3786" spans="1:5">
      <c r="A3786" t="s">
        <v>4099</v>
      </c>
      <c r="B3786" t="s">
        <v>88</v>
      </c>
      <c r="C3786" t="s">
        <v>3390</v>
      </c>
      <c r="D3786" t="s">
        <v>462</v>
      </c>
      <c r="E3786" t="s">
        <v>4097</v>
      </c>
    </row>
    <row r="3787" spans="1:5">
      <c r="A3787" t="s">
        <v>4100</v>
      </c>
      <c r="B3787" t="s">
        <v>88</v>
      </c>
      <c r="C3787" t="s">
        <v>3390</v>
      </c>
      <c r="D3787" t="s">
        <v>462</v>
      </c>
      <c r="E3787" t="s">
        <v>4097</v>
      </c>
    </row>
    <row r="3788" spans="1:5">
      <c r="A3788" t="s">
        <v>4101</v>
      </c>
      <c r="B3788" t="s">
        <v>88</v>
      </c>
      <c r="C3788" t="s">
        <v>3390</v>
      </c>
      <c r="D3788" t="s">
        <v>462</v>
      </c>
      <c r="E3788" t="s">
        <v>4097</v>
      </c>
    </row>
    <row r="3789" spans="1:5">
      <c r="A3789" t="s">
        <v>4102</v>
      </c>
      <c r="B3789" t="s">
        <v>88</v>
      </c>
      <c r="C3789" t="s">
        <v>3390</v>
      </c>
      <c r="D3789" t="s">
        <v>462</v>
      </c>
      <c r="E3789" t="s">
        <v>4097</v>
      </c>
    </row>
    <row r="3790" spans="1:5">
      <c r="A3790" t="s">
        <v>4103</v>
      </c>
      <c r="B3790" t="s">
        <v>88</v>
      </c>
      <c r="C3790" t="s">
        <v>3390</v>
      </c>
      <c r="D3790" t="s">
        <v>462</v>
      </c>
      <c r="E3790" t="s">
        <v>4097</v>
      </c>
    </row>
    <row r="3791" spans="1:5">
      <c r="A3791" t="s">
        <v>4104</v>
      </c>
      <c r="B3791" t="s">
        <v>88</v>
      </c>
      <c r="C3791" t="s">
        <v>3390</v>
      </c>
      <c r="D3791" t="s">
        <v>462</v>
      </c>
      <c r="E3791" t="s">
        <v>4097</v>
      </c>
    </row>
    <row r="3792" spans="1:5">
      <c r="A3792" t="s">
        <v>4105</v>
      </c>
      <c r="B3792" t="s">
        <v>88</v>
      </c>
      <c r="C3792" t="s">
        <v>3390</v>
      </c>
      <c r="D3792" t="s">
        <v>462</v>
      </c>
      <c r="E3792" t="s">
        <v>4097</v>
      </c>
    </row>
    <row r="3793" spans="1:5">
      <c r="A3793" t="s">
        <v>4106</v>
      </c>
      <c r="B3793" t="s">
        <v>88</v>
      </c>
      <c r="C3793" t="s">
        <v>3390</v>
      </c>
      <c r="D3793" t="s">
        <v>462</v>
      </c>
      <c r="E3793" t="s">
        <v>4097</v>
      </c>
    </row>
    <row r="3794" spans="1:5">
      <c r="A3794" t="s">
        <v>4107</v>
      </c>
      <c r="B3794" t="s">
        <v>88</v>
      </c>
      <c r="C3794" t="s">
        <v>3390</v>
      </c>
      <c r="D3794" t="s">
        <v>462</v>
      </c>
      <c r="E3794" t="s">
        <v>4097</v>
      </c>
    </row>
    <row r="3795" spans="1:5">
      <c r="A3795" t="s">
        <v>4108</v>
      </c>
      <c r="B3795" t="s">
        <v>88</v>
      </c>
      <c r="C3795" t="s">
        <v>3390</v>
      </c>
      <c r="D3795" t="s">
        <v>462</v>
      </c>
      <c r="E3795" t="s">
        <v>4097</v>
      </c>
    </row>
    <row r="3796" spans="1:5">
      <c r="A3796" t="s">
        <v>4109</v>
      </c>
      <c r="B3796" t="s">
        <v>88</v>
      </c>
      <c r="C3796" t="s">
        <v>3390</v>
      </c>
      <c r="D3796" t="s">
        <v>462</v>
      </c>
      <c r="E3796" t="s">
        <v>4097</v>
      </c>
    </row>
    <row r="3797" spans="1:5">
      <c r="A3797" t="s">
        <v>4110</v>
      </c>
      <c r="B3797" t="s">
        <v>88</v>
      </c>
      <c r="C3797" t="s">
        <v>3390</v>
      </c>
      <c r="D3797" t="s">
        <v>462</v>
      </c>
      <c r="E3797" t="s">
        <v>4097</v>
      </c>
    </row>
    <row r="3798" spans="1:5">
      <c r="A3798" t="s">
        <v>4111</v>
      </c>
      <c r="B3798" t="s">
        <v>88</v>
      </c>
      <c r="C3798" t="s">
        <v>3390</v>
      </c>
      <c r="D3798" t="s">
        <v>462</v>
      </c>
      <c r="E3798" t="s">
        <v>4097</v>
      </c>
    </row>
    <row r="3799" spans="1:5">
      <c r="A3799" t="s">
        <v>4112</v>
      </c>
      <c r="B3799" t="s">
        <v>88</v>
      </c>
      <c r="C3799" t="s">
        <v>3390</v>
      </c>
      <c r="D3799" t="s">
        <v>462</v>
      </c>
      <c r="E3799" t="s">
        <v>4097</v>
      </c>
    </row>
    <row r="3800" spans="1:5">
      <c r="A3800" t="s">
        <v>4113</v>
      </c>
      <c r="B3800" t="s">
        <v>88</v>
      </c>
      <c r="C3800" t="s">
        <v>3390</v>
      </c>
      <c r="D3800" t="s">
        <v>462</v>
      </c>
      <c r="E3800" t="s">
        <v>4097</v>
      </c>
    </row>
    <row r="3801" spans="1:5">
      <c r="A3801" t="s">
        <v>4114</v>
      </c>
      <c r="B3801" t="s">
        <v>88</v>
      </c>
      <c r="C3801" t="s">
        <v>3390</v>
      </c>
      <c r="D3801" t="s">
        <v>462</v>
      </c>
      <c r="E3801" t="s">
        <v>4097</v>
      </c>
    </row>
    <row r="3802" spans="1:5">
      <c r="A3802" t="s">
        <v>4115</v>
      </c>
      <c r="B3802" t="s">
        <v>88</v>
      </c>
      <c r="C3802" t="s">
        <v>3390</v>
      </c>
      <c r="D3802" t="s">
        <v>462</v>
      </c>
      <c r="E3802" t="s">
        <v>4097</v>
      </c>
    </row>
    <row r="3803" spans="1:5">
      <c r="A3803" t="s">
        <v>4116</v>
      </c>
      <c r="B3803" t="s">
        <v>88</v>
      </c>
      <c r="C3803" t="s">
        <v>3390</v>
      </c>
      <c r="D3803" t="s">
        <v>462</v>
      </c>
      <c r="E3803" t="s">
        <v>4097</v>
      </c>
    </row>
    <row r="3804" spans="1:5">
      <c r="A3804" t="s">
        <v>4117</v>
      </c>
      <c r="B3804" t="s">
        <v>88</v>
      </c>
      <c r="C3804" t="s">
        <v>3390</v>
      </c>
      <c r="D3804" t="s">
        <v>462</v>
      </c>
      <c r="E3804" t="s">
        <v>4097</v>
      </c>
    </row>
    <row r="3805" spans="1:5">
      <c r="A3805" t="s">
        <v>4118</v>
      </c>
      <c r="B3805" t="s">
        <v>236</v>
      </c>
      <c r="C3805" t="s">
        <v>3390</v>
      </c>
      <c r="D3805" t="s">
        <v>462</v>
      </c>
      <c r="E3805" t="s">
        <v>4119</v>
      </c>
    </row>
    <row r="3806" spans="1:5">
      <c r="A3806" t="s">
        <v>4120</v>
      </c>
      <c r="B3806" t="s">
        <v>236</v>
      </c>
      <c r="C3806" t="s">
        <v>3390</v>
      </c>
      <c r="D3806" t="s">
        <v>462</v>
      </c>
      <c r="E3806" t="s">
        <v>4119</v>
      </c>
    </row>
    <row r="3807" spans="1:5">
      <c r="A3807" t="s">
        <v>4121</v>
      </c>
      <c r="B3807" t="s">
        <v>236</v>
      </c>
      <c r="C3807" t="s">
        <v>3390</v>
      </c>
      <c r="D3807" t="s">
        <v>462</v>
      </c>
      <c r="E3807" t="s">
        <v>4119</v>
      </c>
    </row>
    <row r="3808" spans="1:5">
      <c r="A3808" t="s">
        <v>4122</v>
      </c>
      <c r="B3808" t="s">
        <v>236</v>
      </c>
      <c r="C3808" t="s">
        <v>3390</v>
      </c>
      <c r="D3808" t="s">
        <v>462</v>
      </c>
      <c r="E3808" t="s">
        <v>4119</v>
      </c>
    </row>
    <row r="3809" spans="1:5">
      <c r="A3809" t="s">
        <v>4123</v>
      </c>
      <c r="B3809" t="s">
        <v>236</v>
      </c>
      <c r="C3809" t="s">
        <v>3390</v>
      </c>
      <c r="D3809" t="s">
        <v>462</v>
      </c>
      <c r="E3809" t="s">
        <v>4119</v>
      </c>
    </row>
    <row r="3810" spans="1:5">
      <c r="A3810" t="s">
        <v>4124</v>
      </c>
      <c r="B3810" t="s">
        <v>236</v>
      </c>
      <c r="C3810" t="s">
        <v>3390</v>
      </c>
      <c r="D3810" t="s">
        <v>462</v>
      </c>
      <c r="E3810" t="s">
        <v>4119</v>
      </c>
    </row>
    <row r="3811" spans="1:5">
      <c r="A3811" t="s">
        <v>4125</v>
      </c>
      <c r="B3811" t="s">
        <v>236</v>
      </c>
      <c r="C3811" t="s">
        <v>3390</v>
      </c>
      <c r="D3811" t="s">
        <v>462</v>
      </c>
      <c r="E3811" t="s">
        <v>4119</v>
      </c>
    </row>
    <row r="3812" spans="1:5">
      <c r="A3812" t="s">
        <v>4126</v>
      </c>
      <c r="B3812" t="s">
        <v>236</v>
      </c>
      <c r="C3812" t="s">
        <v>3390</v>
      </c>
      <c r="D3812" t="s">
        <v>462</v>
      </c>
      <c r="E3812" t="s">
        <v>4119</v>
      </c>
    </row>
    <row r="3813" spans="1:5">
      <c r="A3813" t="s">
        <v>4127</v>
      </c>
      <c r="B3813" t="s">
        <v>236</v>
      </c>
      <c r="C3813" t="s">
        <v>3390</v>
      </c>
      <c r="D3813" t="s">
        <v>462</v>
      </c>
      <c r="E3813" t="s">
        <v>4119</v>
      </c>
    </row>
    <row r="3814" spans="1:5">
      <c r="A3814" t="s">
        <v>4128</v>
      </c>
      <c r="B3814" t="s">
        <v>236</v>
      </c>
      <c r="C3814" t="s">
        <v>3390</v>
      </c>
      <c r="D3814" t="s">
        <v>462</v>
      </c>
      <c r="E3814" t="s">
        <v>4119</v>
      </c>
    </row>
    <row r="3815" spans="1:5">
      <c r="A3815" t="s">
        <v>4129</v>
      </c>
      <c r="B3815" t="s">
        <v>236</v>
      </c>
      <c r="C3815" t="s">
        <v>3390</v>
      </c>
      <c r="D3815" t="s">
        <v>462</v>
      </c>
      <c r="E3815" t="s">
        <v>4119</v>
      </c>
    </row>
    <row r="3816" spans="1:5">
      <c r="A3816" t="s">
        <v>4130</v>
      </c>
      <c r="B3816" t="s">
        <v>236</v>
      </c>
      <c r="C3816" t="s">
        <v>3390</v>
      </c>
      <c r="D3816" t="s">
        <v>462</v>
      </c>
      <c r="E3816" t="s">
        <v>4119</v>
      </c>
    </row>
    <row r="3817" spans="1:5">
      <c r="A3817" t="s">
        <v>4131</v>
      </c>
      <c r="B3817" t="s">
        <v>236</v>
      </c>
      <c r="C3817" t="s">
        <v>3390</v>
      </c>
      <c r="D3817" t="s">
        <v>462</v>
      </c>
      <c r="E3817" t="s">
        <v>4119</v>
      </c>
    </row>
    <row r="3818" spans="1:5">
      <c r="A3818" t="s">
        <v>4132</v>
      </c>
      <c r="B3818" t="s">
        <v>236</v>
      </c>
      <c r="C3818" t="s">
        <v>3390</v>
      </c>
      <c r="D3818" t="s">
        <v>462</v>
      </c>
      <c r="E3818" t="s">
        <v>4119</v>
      </c>
    </row>
    <row r="3819" spans="1:5">
      <c r="A3819" t="s">
        <v>4133</v>
      </c>
      <c r="B3819" t="s">
        <v>236</v>
      </c>
      <c r="C3819" t="s">
        <v>3390</v>
      </c>
      <c r="D3819" t="s">
        <v>462</v>
      </c>
      <c r="E3819" t="s">
        <v>4119</v>
      </c>
    </row>
    <row r="3820" spans="1:5">
      <c r="A3820" t="s">
        <v>4134</v>
      </c>
      <c r="B3820" t="s">
        <v>236</v>
      </c>
      <c r="C3820" t="s">
        <v>3390</v>
      </c>
      <c r="D3820" t="s">
        <v>462</v>
      </c>
      <c r="E3820" t="s">
        <v>4119</v>
      </c>
    </row>
    <row r="3821" spans="1:5">
      <c r="A3821" t="s">
        <v>4135</v>
      </c>
      <c r="B3821" t="s">
        <v>236</v>
      </c>
      <c r="C3821" t="s">
        <v>3390</v>
      </c>
      <c r="D3821" t="s">
        <v>462</v>
      </c>
      <c r="E3821" t="s">
        <v>4119</v>
      </c>
    </row>
    <row r="3822" spans="1:5">
      <c r="A3822" t="s">
        <v>4136</v>
      </c>
      <c r="B3822" t="s">
        <v>236</v>
      </c>
      <c r="C3822" t="s">
        <v>3390</v>
      </c>
      <c r="D3822" t="s">
        <v>462</v>
      </c>
      <c r="E3822" t="s">
        <v>4119</v>
      </c>
    </row>
    <row r="3823" spans="1:5">
      <c r="A3823" t="s">
        <v>4137</v>
      </c>
      <c r="B3823" t="s">
        <v>236</v>
      </c>
      <c r="C3823" t="s">
        <v>3390</v>
      </c>
      <c r="D3823" t="s">
        <v>462</v>
      </c>
      <c r="E3823" t="s">
        <v>4119</v>
      </c>
    </row>
    <row r="3824" spans="1:5">
      <c r="A3824" t="s">
        <v>4138</v>
      </c>
      <c r="B3824" t="s">
        <v>236</v>
      </c>
      <c r="C3824" t="s">
        <v>3390</v>
      </c>
      <c r="D3824" t="s">
        <v>462</v>
      </c>
      <c r="E3824" t="s">
        <v>4119</v>
      </c>
    </row>
    <row r="3825" spans="1:5">
      <c r="A3825" t="s">
        <v>4139</v>
      </c>
      <c r="B3825" t="s">
        <v>236</v>
      </c>
      <c r="C3825" t="s">
        <v>3390</v>
      </c>
      <c r="D3825" t="s">
        <v>462</v>
      </c>
      <c r="E3825" t="s">
        <v>4119</v>
      </c>
    </row>
    <row r="3826" spans="1:5">
      <c r="A3826" t="s">
        <v>4140</v>
      </c>
      <c r="B3826" t="s">
        <v>236</v>
      </c>
      <c r="C3826" t="s">
        <v>3390</v>
      </c>
      <c r="D3826" t="s">
        <v>462</v>
      </c>
      <c r="E3826" t="s">
        <v>4119</v>
      </c>
    </row>
    <row r="3827" spans="1:5">
      <c r="A3827" t="s">
        <v>4141</v>
      </c>
      <c r="B3827" t="s">
        <v>421</v>
      </c>
      <c r="C3827" t="s">
        <v>3390</v>
      </c>
      <c r="D3827" t="s">
        <v>462</v>
      </c>
      <c r="E3827" t="s">
        <v>4142</v>
      </c>
    </row>
    <row r="3828" spans="1:5">
      <c r="A3828" t="s">
        <v>4143</v>
      </c>
      <c r="B3828" t="s">
        <v>421</v>
      </c>
      <c r="C3828" t="s">
        <v>3390</v>
      </c>
      <c r="D3828" t="s">
        <v>462</v>
      </c>
      <c r="E3828" t="s">
        <v>4142</v>
      </c>
    </row>
    <row r="3829" spans="1:5">
      <c r="A3829" t="s">
        <v>4144</v>
      </c>
      <c r="B3829" t="s">
        <v>108</v>
      </c>
      <c r="C3829" t="s">
        <v>3390</v>
      </c>
      <c r="D3829" t="s">
        <v>462</v>
      </c>
      <c r="E3829" t="s">
        <v>4145</v>
      </c>
    </row>
    <row r="3830" spans="1:5">
      <c r="A3830" t="s">
        <v>4146</v>
      </c>
      <c r="B3830" t="s">
        <v>108</v>
      </c>
      <c r="C3830" t="s">
        <v>3390</v>
      </c>
      <c r="D3830" t="s">
        <v>462</v>
      </c>
      <c r="E3830" t="s">
        <v>4145</v>
      </c>
    </row>
    <row r="3831" spans="1:5">
      <c r="A3831" t="s">
        <v>4147</v>
      </c>
      <c r="B3831" t="s">
        <v>108</v>
      </c>
      <c r="C3831" t="s">
        <v>3390</v>
      </c>
      <c r="D3831" t="s">
        <v>462</v>
      </c>
      <c r="E3831" t="s">
        <v>4145</v>
      </c>
    </row>
    <row r="3832" spans="1:5">
      <c r="A3832" t="s">
        <v>4148</v>
      </c>
      <c r="B3832" t="s">
        <v>108</v>
      </c>
      <c r="C3832" t="s">
        <v>3390</v>
      </c>
      <c r="D3832" t="s">
        <v>462</v>
      </c>
      <c r="E3832" t="s">
        <v>4145</v>
      </c>
    </row>
    <row r="3833" spans="1:5">
      <c r="A3833" t="s">
        <v>4149</v>
      </c>
      <c r="B3833" t="s">
        <v>108</v>
      </c>
      <c r="C3833" t="s">
        <v>3390</v>
      </c>
      <c r="D3833" t="s">
        <v>462</v>
      </c>
      <c r="E3833" t="s">
        <v>4145</v>
      </c>
    </row>
    <row r="3834" spans="1:5">
      <c r="A3834" t="s">
        <v>4150</v>
      </c>
      <c r="B3834" t="s">
        <v>108</v>
      </c>
      <c r="C3834" t="s">
        <v>3390</v>
      </c>
      <c r="D3834" t="s">
        <v>462</v>
      </c>
      <c r="E3834" t="s">
        <v>4145</v>
      </c>
    </row>
    <row r="3835" spans="1:5">
      <c r="A3835" t="s">
        <v>4151</v>
      </c>
      <c r="B3835" t="s">
        <v>108</v>
      </c>
      <c r="C3835" t="s">
        <v>3390</v>
      </c>
      <c r="D3835" t="s">
        <v>462</v>
      </c>
      <c r="E3835" t="s">
        <v>4145</v>
      </c>
    </row>
    <row r="3836" spans="1:5">
      <c r="A3836" t="s">
        <v>4152</v>
      </c>
      <c r="B3836" t="s">
        <v>108</v>
      </c>
      <c r="C3836" t="s">
        <v>3390</v>
      </c>
      <c r="D3836" t="s">
        <v>462</v>
      </c>
      <c r="E3836" t="s">
        <v>4145</v>
      </c>
    </row>
    <row r="3837" spans="1:5">
      <c r="A3837" t="s">
        <v>4153</v>
      </c>
      <c r="B3837" t="s">
        <v>108</v>
      </c>
      <c r="C3837" t="s">
        <v>3390</v>
      </c>
      <c r="D3837" t="s">
        <v>462</v>
      </c>
      <c r="E3837" t="s">
        <v>4145</v>
      </c>
    </row>
    <row r="3838" spans="1:5">
      <c r="A3838" t="s">
        <v>263</v>
      </c>
      <c r="B3838" t="s">
        <v>108</v>
      </c>
      <c r="C3838" t="s">
        <v>3390</v>
      </c>
      <c r="D3838" t="s">
        <v>462</v>
      </c>
      <c r="E3838" t="s">
        <v>4145</v>
      </c>
    </row>
    <row r="3839" spans="1:5">
      <c r="A3839" t="s">
        <v>4154</v>
      </c>
      <c r="B3839" t="s">
        <v>108</v>
      </c>
      <c r="C3839" t="s">
        <v>3390</v>
      </c>
      <c r="D3839" t="s">
        <v>462</v>
      </c>
      <c r="E3839" t="s">
        <v>4145</v>
      </c>
    </row>
    <row r="3840" spans="1:5">
      <c r="A3840" t="s">
        <v>4155</v>
      </c>
      <c r="B3840" t="s">
        <v>108</v>
      </c>
      <c r="C3840" t="s">
        <v>3390</v>
      </c>
      <c r="D3840" t="s">
        <v>462</v>
      </c>
      <c r="E3840" t="s">
        <v>4145</v>
      </c>
    </row>
    <row r="3841" spans="1:5">
      <c r="A3841" t="s">
        <v>4156</v>
      </c>
      <c r="B3841" t="s">
        <v>108</v>
      </c>
      <c r="C3841" t="s">
        <v>3390</v>
      </c>
      <c r="D3841" t="s">
        <v>462</v>
      </c>
      <c r="E3841" t="s">
        <v>4145</v>
      </c>
    </row>
    <row r="3842" spans="1:5">
      <c r="A3842" t="s">
        <v>4157</v>
      </c>
      <c r="B3842" t="s">
        <v>108</v>
      </c>
      <c r="C3842" t="s">
        <v>3390</v>
      </c>
      <c r="D3842" t="s">
        <v>462</v>
      </c>
      <c r="E3842" t="s">
        <v>4145</v>
      </c>
    </row>
    <row r="3843" spans="1:5">
      <c r="A3843" t="s">
        <v>4158</v>
      </c>
      <c r="B3843" t="s">
        <v>108</v>
      </c>
      <c r="C3843" t="s">
        <v>3390</v>
      </c>
      <c r="D3843" t="s">
        <v>462</v>
      </c>
      <c r="E3843" t="s">
        <v>4145</v>
      </c>
    </row>
    <row r="3844" spans="1:5">
      <c r="A3844" t="s">
        <v>4159</v>
      </c>
      <c r="B3844" t="s">
        <v>108</v>
      </c>
      <c r="C3844" t="s">
        <v>3390</v>
      </c>
      <c r="D3844" t="s">
        <v>462</v>
      </c>
      <c r="E3844" t="s">
        <v>4145</v>
      </c>
    </row>
    <row r="3845" spans="1:5">
      <c r="A3845" t="s">
        <v>4160</v>
      </c>
      <c r="B3845" t="s">
        <v>108</v>
      </c>
      <c r="C3845" t="s">
        <v>3390</v>
      </c>
      <c r="D3845" t="s">
        <v>462</v>
      </c>
      <c r="E3845" t="s">
        <v>4145</v>
      </c>
    </row>
    <row r="3846" spans="1:5">
      <c r="A3846" t="s">
        <v>4161</v>
      </c>
      <c r="B3846" t="s">
        <v>108</v>
      </c>
      <c r="C3846" t="s">
        <v>3390</v>
      </c>
      <c r="D3846" t="s">
        <v>462</v>
      </c>
      <c r="E3846" t="s">
        <v>4145</v>
      </c>
    </row>
    <row r="3847" spans="1:5">
      <c r="A3847" t="s">
        <v>4162</v>
      </c>
      <c r="B3847" t="s">
        <v>108</v>
      </c>
      <c r="C3847" t="s">
        <v>3390</v>
      </c>
      <c r="D3847" t="s">
        <v>462</v>
      </c>
      <c r="E3847" t="s">
        <v>4145</v>
      </c>
    </row>
    <row r="3848" spans="1:5">
      <c r="A3848" t="s">
        <v>4163</v>
      </c>
      <c r="B3848" t="s">
        <v>108</v>
      </c>
      <c r="C3848" t="s">
        <v>3390</v>
      </c>
      <c r="D3848" t="s">
        <v>462</v>
      </c>
      <c r="E3848" t="s">
        <v>4145</v>
      </c>
    </row>
    <row r="3849" spans="1:5">
      <c r="A3849" t="s">
        <v>4164</v>
      </c>
      <c r="B3849" t="s">
        <v>108</v>
      </c>
      <c r="C3849" t="s">
        <v>3390</v>
      </c>
      <c r="D3849" t="s">
        <v>462</v>
      </c>
      <c r="E3849" t="s">
        <v>4145</v>
      </c>
    </row>
    <row r="3850" spans="1:5">
      <c r="A3850" t="s">
        <v>4165</v>
      </c>
      <c r="B3850" t="s">
        <v>108</v>
      </c>
      <c r="C3850" t="s">
        <v>3390</v>
      </c>
      <c r="D3850" t="s">
        <v>462</v>
      </c>
      <c r="E3850" t="s">
        <v>4145</v>
      </c>
    </row>
    <row r="3851" spans="1:5">
      <c r="A3851" t="s">
        <v>4166</v>
      </c>
      <c r="B3851" t="s">
        <v>108</v>
      </c>
      <c r="C3851" t="s">
        <v>3390</v>
      </c>
      <c r="D3851" t="s">
        <v>462</v>
      </c>
      <c r="E3851" t="s">
        <v>4145</v>
      </c>
    </row>
    <row r="3852" spans="1:5">
      <c r="A3852" t="s">
        <v>3993</v>
      </c>
      <c r="B3852" t="s">
        <v>147</v>
      </c>
      <c r="C3852" t="s">
        <v>3390</v>
      </c>
      <c r="D3852" t="s">
        <v>563</v>
      </c>
      <c r="E3852" t="s">
        <v>4167</v>
      </c>
    </row>
    <row r="3853" spans="1:5">
      <c r="A3853" t="s">
        <v>4168</v>
      </c>
      <c r="B3853" t="s">
        <v>147</v>
      </c>
      <c r="C3853" t="s">
        <v>3390</v>
      </c>
      <c r="D3853" t="s">
        <v>563</v>
      </c>
      <c r="E3853" t="s">
        <v>4167</v>
      </c>
    </row>
    <row r="3854" spans="1:5">
      <c r="A3854" t="s">
        <v>4169</v>
      </c>
      <c r="B3854" t="s">
        <v>147</v>
      </c>
      <c r="C3854" t="s">
        <v>3390</v>
      </c>
      <c r="D3854" t="s">
        <v>563</v>
      </c>
      <c r="E3854" t="s">
        <v>4167</v>
      </c>
    </row>
    <row r="3855" spans="1:5">
      <c r="A3855" t="s">
        <v>4170</v>
      </c>
      <c r="B3855" t="s">
        <v>147</v>
      </c>
      <c r="C3855" t="s">
        <v>3390</v>
      </c>
      <c r="D3855" t="s">
        <v>563</v>
      </c>
      <c r="E3855" t="s">
        <v>4167</v>
      </c>
    </row>
    <row r="3856" spans="1:5">
      <c r="A3856" t="s">
        <v>4171</v>
      </c>
      <c r="B3856" t="s">
        <v>147</v>
      </c>
      <c r="C3856" t="s">
        <v>3390</v>
      </c>
      <c r="D3856" t="s">
        <v>563</v>
      </c>
      <c r="E3856" t="s">
        <v>4167</v>
      </c>
    </row>
    <row r="3857" spans="1:5">
      <c r="A3857" t="s">
        <v>4172</v>
      </c>
      <c r="B3857" t="s">
        <v>147</v>
      </c>
      <c r="C3857" t="s">
        <v>3390</v>
      </c>
      <c r="D3857" t="s">
        <v>563</v>
      </c>
      <c r="E3857" t="s">
        <v>4167</v>
      </c>
    </row>
    <row r="3858" spans="1:5">
      <c r="A3858" t="s">
        <v>3562</v>
      </c>
      <c r="B3858" t="s">
        <v>147</v>
      </c>
      <c r="C3858" t="s">
        <v>3390</v>
      </c>
      <c r="D3858" t="s">
        <v>563</v>
      </c>
      <c r="E3858" t="s">
        <v>4167</v>
      </c>
    </row>
    <row r="3859" spans="1:5">
      <c r="A3859" t="s">
        <v>4173</v>
      </c>
      <c r="B3859" t="s">
        <v>6</v>
      </c>
      <c r="C3859" t="s">
        <v>3390</v>
      </c>
      <c r="D3859" t="s">
        <v>563</v>
      </c>
      <c r="E3859" t="s">
        <v>4174</v>
      </c>
    </row>
    <row r="3860" spans="1:5">
      <c r="A3860" t="s">
        <v>4175</v>
      </c>
      <c r="B3860" t="s">
        <v>6</v>
      </c>
      <c r="C3860" t="s">
        <v>3390</v>
      </c>
      <c r="D3860" t="s">
        <v>563</v>
      </c>
      <c r="E3860" t="s">
        <v>4174</v>
      </c>
    </row>
    <row r="3861" spans="1:5">
      <c r="A3861" t="s">
        <v>4176</v>
      </c>
      <c r="B3861" t="s">
        <v>6</v>
      </c>
      <c r="C3861" t="s">
        <v>3390</v>
      </c>
      <c r="D3861" t="s">
        <v>563</v>
      </c>
      <c r="E3861" t="s">
        <v>4174</v>
      </c>
    </row>
    <row r="3862" spans="1:5">
      <c r="A3862" t="s">
        <v>3568</v>
      </c>
      <c r="B3862" t="s">
        <v>6</v>
      </c>
      <c r="C3862" t="s">
        <v>3390</v>
      </c>
      <c r="D3862" t="s">
        <v>563</v>
      </c>
      <c r="E3862" t="s">
        <v>4174</v>
      </c>
    </row>
    <row r="3863" spans="1:5">
      <c r="A3863" t="s">
        <v>3572</v>
      </c>
      <c r="B3863" t="s">
        <v>6</v>
      </c>
      <c r="C3863" t="s">
        <v>3390</v>
      </c>
      <c r="D3863" t="s">
        <v>563</v>
      </c>
      <c r="E3863" t="s">
        <v>4174</v>
      </c>
    </row>
    <row r="3864" spans="1:5">
      <c r="A3864" t="s">
        <v>4177</v>
      </c>
      <c r="B3864" t="s">
        <v>6</v>
      </c>
      <c r="C3864" t="s">
        <v>3390</v>
      </c>
      <c r="D3864" t="s">
        <v>563</v>
      </c>
      <c r="E3864" t="s">
        <v>4174</v>
      </c>
    </row>
    <row r="3865" spans="1:5">
      <c r="A3865" t="s">
        <v>4178</v>
      </c>
      <c r="B3865" t="s">
        <v>11</v>
      </c>
      <c r="C3865" t="s">
        <v>3390</v>
      </c>
      <c r="D3865" t="s">
        <v>563</v>
      </c>
      <c r="E3865" t="s">
        <v>4179</v>
      </c>
    </row>
    <row r="3866" spans="1:5">
      <c r="A3866" t="s">
        <v>4180</v>
      </c>
      <c r="B3866" t="s">
        <v>11</v>
      </c>
      <c r="C3866" t="s">
        <v>3390</v>
      </c>
      <c r="D3866" t="s">
        <v>563</v>
      </c>
      <c r="E3866" t="s">
        <v>4179</v>
      </c>
    </row>
    <row r="3867" spans="1:5">
      <c r="A3867" t="s">
        <v>4181</v>
      </c>
      <c r="B3867" t="s">
        <v>11</v>
      </c>
      <c r="C3867" t="s">
        <v>3390</v>
      </c>
      <c r="D3867" t="s">
        <v>563</v>
      </c>
      <c r="E3867" t="s">
        <v>4179</v>
      </c>
    </row>
    <row r="3868" spans="1:5">
      <c r="A3868" t="s">
        <v>4182</v>
      </c>
      <c r="B3868" t="s">
        <v>11</v>
      </c>
      <c r="C3868" t="s">
        <v>3390</v>
      </c>
      <c r="D3868" t="s">
        <v>563</v>
      </c>
      <c r="E3868" t="s">
        <v>4179</v>
      </c>
    </row>
    <row r="3869" spans="1:5">
      <c r="A3869" t="s">
        <v>4183</v>
      </c>
      <c r="B3869" t="s">
        <v>11</v>
      </c>
      <c r="C3869" t="s">
        <v>3390</v>
      </c>
      <c r="D3869" t="s">
        <v>563</v>
      </c>
      <c r="E3869" t="s">
        <v>4179</v>
      </c>
    </row>
    <row r="3870" spans="1:5">
      <c r="A3870" t="s">
        <v>4184</v>
      </c>
      <c r="B3870" t="s">
        <v>11</v>
      </c>
      <c r="C3870" t="s">
        <v>3390</v>
      </c>
      <c r="D3870" t="s">
        <v>563</v>
      </c>
      <c r="E3870" t="s">
        <v>4179</v>
      </c>
    </row>
    <row r="3871" spans="1:5">
      <c r="A3871" t="s">
        <v>4185</v>
      </c>
      <c r="B3871" t="s">
        <v>11</v>
      </c>
      <c r="C3871" t="s">
        <v>3390</v>
      </c>
      <c r="D3871" t="s">
        <v>563</v>
      </c>
      <c r="E3871" t="s">
        <v>4179</v>
      </c>
    </row>
    <row r="3872" spans="1:5">
      <c r="A3872" t="s">
        <v>4186</v>
      </c>
      <c r="B3872" t="s">
        <v>11</v>
      </c>
      <c r="C3872" t="s">
        <v>3390</v>
      </c>
      <c r="D3872" t="s">
        <v>563</v>
      </c>
      <c r="E3872" t="s">
        <v>4179</v>
      </c>
    </row>
    <row r="3873" spans="1:5">
      <c r="A3873" t="s">
        <v>4187</v>
      </c>
      <c r="B3873" t="s">
        <v>11</v>
      </c>
      <c r="C3873" t="s">
        <v>3390</v>
      </c>
      <c r="D3873" t="s">
        <v>563</v>
      </c>
      <c r="E3873" t="s">
        <v>4179</v>
      </c>
    </row>
    <row r="3874" spans="1:5">
      <c r="A3874" t="s">
        <v>4188</v>
      </c>
      <c r="B3874" t="s">
        <v>17</v>
      </c>
      <c r="C3874" t="s">
        <v>3390</v>
      </c>
      <c r="D3874" t="s">
        <v>563</v>
      </c>
      <c r="E3874" t="s">
        <v>4189</v>
      </c>
    </row>
    <row r="3875" spans="1:5">
      <c r="A3875" t="s">
        <v>4190</v>
      </c>
      <c r="B3875" t="s">
        <v>17</v>
      </c>
      <c r="C3875" t="s">
        <v>3390</v>
      </c>
      <c r="D3875" t="s">
        <v>563</v>
      </c>
      <c r="E3875" t="s">
        <v>4189</v>
      </c>
    </row>
    <row r="3876" spans="1:5">
      <c r="A3876" t="s">
        <v>4191</v>
      </c>
      <c r="B3876" t="s">
        <v>32</v>
      </c>
      <c r="C3876" t="s">
        <v>3390</v>
      </c>
      <c r="D3876" t="s">
        <v>563</v>
      </c>
      <c r="E3876" t="s">
        <v>4192</v>
      </c>
    </row>
    <row r="3877" spans="1:5">
      <c r="A3877" t="s">
        <v>4193</v>
      </c>
      <c r="B3877" t="s">
        <v>32</v>
      </c>
      <c r="C3877" t="s">
        <v>3390</v>
      </c>
      <c r="D3877" t="s">
        <v>563</v>
      </c>
      <c r="E3877" t="s">
        <v>4192</v>
      </c>
    </row>
    <row r="3878" spans="1:5">
      <c r="A3878" t="s">
        <v>4194</v>
      </c>
      <c r="B3878" t="s">
        <v>32</v>
      </c>
      <c r="C3878" t="s">
        <v>3390</v>
      </c>
      <c r="D3878" t="s">
        <v>563</v>
      </c>
      <c r="E3878" t="s">
        <v>4192</v>
      </c>
    </row>
    <row r="3879" spans="1:5">
      <c r="A3879" t="s">
        <v>4195</v>
      </c>
      <c r="B3879" t="s">
        <v>32</v>
      </c>
      <c r="C3879" t="s">
        <v>3390</v>
      </c>
      <c r="D3879" t="s">
        <v>563</v>
      </c>
      <c r="E3879" t="s">
        <v>4192</v>
      </c>
    </row>
    <row r="3880" spans="1:5">
      <c r="A3880" t="s">
        <v>4196</v>
      </c>
      <c r="B3880" t="s">
        <v>32</v>
      </c>
      <c r="C3880" t="s">
        <v>3390</v>
      </c>
      <c r="D3880" t="s">
        <v>563</v>
      </c>
      <c r="E3880" t="s">
        <v>4192</v>
      </c>
    </row>
    <row r="3881" spans="1:5">
      <c r="A3881" t="s">
        <v>3541</v>
      </c>
      <c r="B3881" t="s">
        <v>32</v>
      </c>
      <c r="C3881" t="s">
        <v>3390</v>
      </c>
      <c r="D3881" t="s">
        <v>563</v>
      </c>
      <c r="E3881" t="s">
        <v>4192</v>
      </c>
    </row>
    <row r="3882" spans="1:5">
      <c r="A3882" t="s">
        <v>4197</v>
      </c>
      <c r="B3882" t="s">
        <v>63</v>
      </c>
      <c r="C3882" t="s">
        <v>3390</v>
      </c>
      <c r="D3882" t="s">
        <v>563</v>
      </c>
      <c r="E3882" t="s">
        <v>4198</v>
      </c>
    </row>
    <row r="3883" spans="1:5">
      <c r="A3883" t="s">
        <v>4199</v>
      </c>
      <c r="B3883" t="s">
        <v>63</v>
      </c>
      <c r="C3883" t="s">
        <v>3390</v>
      </c>
      <c r="D3883" t="s">
        <v>563</v>
      </c>
      <c r="E3883" t="s">
        <v>4198</v>
      </c>
    </row>
    <row r="3884" spans="1:5">
      <c r="A3884" t="s">
        <v>4200</v>
      </c>
      <c r="B3884" t="s">
        <v>63</v>
      </c>
      <c r="C3884" t="s">
        <v>3390</v>
      </c>
      <c r="D3884" t="s">
        <v>563</v>
      </c>
      <c r="E3884" t="s">
        <v>4198</v>
      </c>
    </row>
    <row r="3885" spans="1:5">
      <c r="A3885" t="s">
        <v>4201</v>
      </c>
      <c r="B3885" t="s">
        <v>63</v>
      </c>
      <c r="C3885" t="s">
        <v>3390</v>
      </c>
      <c r="D3885" t="s">
        <v>563</v>
      </c>
      <c r="E3885" t="s">
        <v>4198</v>
      </c>
    </row>
    <row r="3886" spans="1:5">
      <c r="A3886" t="s">
        <v>4202</v>
      </c>
      <c r="B3886" t="s">
        <v>63</v>
      </c>
      <c r="C3886" t="s">
        <v>3390</v>
      </c>
      <c r="D3886" t="s">
        <v>563</v>
      </c>
      <c r="E3886" t="s">
        <v>4198</v>
      </c>
    </row>
    <row r="3887" spans="1:5">
      <c r="A3887" t="s">
        <v>4203</v>
      </c>
      <c r="B3887" t="s">
        <v>63</v>
      </c>
      <c r="C3887" t="s">
        <v>3390</v>
      </c>
      <c r="D3887" t="s">
        <v>563</v>
      </c>
      <c r="E3887" t="s">
        <v>4198</v>
      </c>
    </row>
    <row r="3888" spans="1:5">
      <c r="A3888" t="s">
        <v>4204</v>
      </c>
      <c r="B3888" t="s">
        <v>63</v>
      </c>
      <c r="C3888" t="s">
        <v>3390</v>
      </c>
      <c r="D3888" t="s">
        <v>563</v>
      </c>
      <c r="E3888" t="s">
        <v>4198</v>
      </c>
    </row>
    <row r="3889" spans="1:5">
      <c r="A3889" t="s">
        <v>4205</v>
      </c>
      <c r="B3889" t="s">
        <v>63</v>
      </c>
      <c r="C3889" t="s">
        <v>3390</v>
      </c>
      <c r="D3889" t="s">
        <v>563</v>
      </c>
      <c r="E3889" t="s">
        <v>4198</v>
      </c>
    </row>
    <row r="3890" spans="1:5">
      <c r="A3890" t="s">
        <v>4206</v>
      </c>
      <c r="B3890" t="s">
        <v>63</v>
      </c>
      <c r="C3890" t="s">
        <v>3390</v>
      </c>
      <c r="D3890" t="s">
        <v>563</v>
      </c>
      <c r="E3890" t="s">
        <v>4198</v>
      </c>
    </row>
    <row r="3891" spans="1:5">
      <c r="A3891" t="s">
        <v>4207</v>
      </c>
      <c r="B3891" t="s">
        <v>63</v>
      </c>
      <c r="C3891" t="s">
        <v>3390</v>
      </c>
      <c r="D3891" t="s">
        <v>563</v>
      </c>
      <c r="E3891" t="s">
        <v>4198</v>
      </c>
    </row>
    <row r="3892" spans="1:5">
      <c r="A3892" t="s">
        <v>4093</v>
      </c>
      <c r="B3892" t="s">
        <v>80</v>
      </c>
      <c r="C3892" t="s">
        <v>3390</v>
      </c>
      <c r="D3892" t="s">
        <v>563</v>
      </c>
      <c r="E3892" t="s">
        <v>4208</v>
      </c>
    </row>
    <row r="3893" spans="1:5">
      <c r="A3893" t="s">
        <v>4095</v>
      </c>
      <c r="B3893" t="s">
        <v>80</v>
      </c>
      <c r="C3893" t="s">
        <v>3390</v>
      </c>
      <c r="D3893" t="s">
        <v>563</v>
      </c>
      <c r="E3893" t="s">
        <v>4208</v>
      </c>
    </row>
    <row r="3894" spans="1:5">
      <c r="A3894" t="s">
        <v>4209</v>
      </c>
      <c r="B3894" t="s">
        <v>80</v>
      </c>
      <c r="C3894" t="s">
        <v>3390</v>
      </c>
      <c r="D3894" t="s">
        <v>563</v>
      </c>
      <c r="E3894" t="s">
        <v>4208</v>
      </c>
    </row>
    <row r="3895" spans="1:5">
      <c r="A3895" t="s">
        <v>4210</v>
      </c>
      <c r="B3895" t="s">
        <v>80</v>
      </c>
      <c r="C3895" t="s">
        <v>3390</v>
      </c>
      <c r="D3895" t="s">
        <v>563</v>
      </c>
      <c r="E3895" t="s">
        <v>4208</v>
      </c>
    </row>
    <row r="3896" spans="1:5">
      <c r="A3896" t="s">
        <v>4211</v>
      </c>
      <c r="B3896" t="s">
        <v>80</v>
      </c>
      <c r="C3896" t="s">
        <v>3390</v>
      </c>
      <c r="D3896" t="s">
        <v>563</v>
      </c>
      <c r="E3896" t="s">
        <v>4208</v>
      </c>
    </row>
    <row r="3897" spans="1:5">
      <c r="A3897" t="s">
        <v>4212</v>
      </c>
      <c r="B3897" t="s">
        <v>80</v>
      </c>
      <c r="C3897" t="s">
        <v>3390</v>
      </c>
      <c r="D3897" t="s">
        <v>563</v>
      </c>
      <c r="E3897" t="s">
        <v>4208</v>
      </c>
    </row>
    <row r="3898" spans="1:5">
      <c r="A3898" t="s">
        <v>4213</v>
      </c>
      <c r="B3898" t="s">
        <v>88</v>
      </c>
      <c r="C3898" t="s">
        <v>3390</v>
      </c>
      <c r="D3898" t="s">
        <v>563</v>
      </c>
      <c r="E3898" t="s">
        <v>4214</v>
      </c>
    </row>
    <row r="3899" spans="1:5">
      <c r="A3899" t="s">
        <v>4215</v>
      </c>
      <c r="B3899" t="s">
        <v>88</v>
      </c>
      <c r="C3899" t="s">
        <v>3390</v>
      </c>
      <c r="D3899" t="s">
        <v>563</v>
      </c>
      <c r="E3899" t="s">
        <v>4214</v>
      </c>
    </row>
    <row r="3900" spans="1:5">
      <c r="A3900" t="s">
        <v>4216</v>
      </c>
      <c r="B3900" t="s">
        <v>88</v>
      </c>
      <c r="C3900" t="s">
        <v>3390</v>
      </c>
      <c r="D3900" t="s">
        <v>563</v>
      </c>
      <c r="E3900" t="s">
        <v>4214</v>
      </c>
    </row>
    <row r="3901" spans="1:5">
      <c r="A3901" t="s">
        <v>4217</v>
      </c>
      <c r="B3901" t="s">
        <v>88</v>
      </c>
      <c r="C3901" t="s">
        <v>3390</v>
      </c>
      <c r="D3901" t="s">
        <v>563</v>
      </c>
      <c r="E3901" t="s">
        <v>4214</v>
      </c>
    </row>
    <row r="3902" spans="1:5">
      <c r="A3902" t="s">
        <v>4218</v>
      </c>
      <c r="B3902" t="s">
        <v>88</v>
      </c>
      <c r="C3902" t="s">
        <v>3390</v>
      </c>
      <c r="D3902" t="s">
        <v>563</v>
      </c>
      <c r="E3902" t="s">
        <v>4214</v>
      </c>
    </row>
    <row r="3903" spans="1:5">
      <c r="A3903" t="s">
        <v>4219</v>
      </c>
      <c r="B3903" t="s">
        <v>88</v>
      </c>
      <c r="C3903" t="s">
        <v>3390</v>
      </c>
      <c r="D3903" t="s">
        <v>563</v>
      </c>
      <c r="E3903" t="s">
        <v>4214</v>
      </c>
    </row>
    <row r="3904" spans="1:5">
      <c r="A3904" t="s">
        <v>2424</v>
      </c>
      <c r="B3904" t="s">
        <v>236</v>
      </c>
      <c r="C3904" t="s">
        <v>3390</v>
      </c>
      <c r="D3904" t="s">
        <v>563</v>
      </c>
      <c r="E3904" t="s">
        <v>4220</v>
      </c>
    </row>
    <row r="3905" spans="1:5">
      <c r="A3905" t="s">
        <v>4221</v>
      </c>
      <c r="B3905" t="s">
        <v>236</v>
      </c>
      <c r="C3905" t="s">
        <v>3390</v>
      </c>
      <c r="D3905" t="s">
        <v>563</v>
      </c>
      <c r="E3905" t="s">
        <v>4220</v>
      </c>
    </row>
    <row r="3906" spans="1:5">
      <c r="A3906" t="s">
        <v>4222</v>
      </c>
      <c r="B3906" t="s">
        <v>236</v>
      </c>
      <c r="C3906" t="s">
        <v>3390</v>
      </c>
      <c r="D3906" t="s">
        <v>563</v>
      </c>
      <c r="E3906" t="s">
        <v>4220</v>
      </c>
    </row>
    <row r="3907" spans="1:5">
      <c r="A3907" t="s">
        <v>4223</v>
      </c>
      <c r="B3907" t="s">
        <v>236</v>
      </c>
      <c r="C3907" t="s">
        <v>3390</v>
      </c>
      <c r="D3907" t="s">
        <v>563</v>
      </c>
      <c r="E3907" t="s">
        <v>4220</v>
      </c>
    </row>
    <row r="3908" spans="1:5">
      <c r="A3908" t="s">
        <v>4125</v>
      </c>
      <c r="B3908" t="s">
        <v>236</v>
      </c>
      <c r="C3908" t="s">
        <v>3390</v>
      </c>
      <c r="D3908" t="s">
        <v>563</v>
      </c>
      <c r="E3908" t="s">
        <v>4220</v>
      </c>
    </row>
    <row r="3909" spans="1:5">
      <c r="A3909" t="s">
        <v>4224</v>
      </c>
      <c r="B3909" t="s">
        <v>236</v>
      </c>
      <c r="C3909" t="s">
        <v>3390</v>
      </c>
      <c r="D3909" t="s">
        <v>563</v>
      </c>
      <c r="E3909" t="s">
        <v>4220</v>
      </c>
    </row>
    <row r="3910" spans="1:5">
      <c r="A3910" t="s">
        <v>4225</v>
      </c>
      <c r="B3910" t="s">
        <v>421</v>
      </c>
      <c r="C3910" t="s">
        <v>3390</v>
      </c>
      <c r="D3910" t="s">
        <v>563</v>
      </c>
      <c r="E3910" t="s">
        <v>4226</v>
      </c>
    </row>
    <row r="3911" spans="1:5">
      <c r="A3911" t="s">
        <v>4141</v>
      </c>
      <c r="B3911" t="s">
        <v>421</v>
      </c>
      <c r="C3911" t="s">
        <v>3390</v>
      </c>
      <c r="D3911" t="s">
        <v>563</v>
      </c>
      <c r="E3911" t="s">
        <v>4226</v>
      </c>
    </row>
    <row r="3912" spans="1:5">
      <c r="A3912" t="s">
        <v>4227</v>
      </c>
      <c r="B3912" t="s">
        <v>101</v>
      </c>
      <c r="C3912" t="s">
        <v>3390</v>
      </c>
      <c r="D3912" t="s">
        <v>563</v>
      </c>
      <c r="E3912" t="s">
        <v>4228</v>
      </c>
    </row>
    <row r="3913" spans="1:5">
      <c r="A3913" t="s">
        <v>4229</v>
      </c>
      <c r="B3913" t="s">
        <v>101</v>
      </c>
      <c r="C3913" t="s">
        <v>3390</v>
      </c>
      <c r="D3913" t="s">
        <v>563</v>
      </c>
      <c r="E3913" t="s">
        <v>4228</v>
      </c>
    </row>
    <row r="3914" spans="1:5">
      <c r="A3914" t="s">
        <v>4230</v>
      </c>
      <c r="B3914" t="s">
        <v>108</v>
      </c>
      <c r="C3914" t="s">
        <v>3390</v>
      </c>
      <c r="D3914" t="s">
        <v>563</v>
      </c>
      <c r="E3914" t="s">
        <v>4231</v>
      </c>
    </row>
    <row r="3915" spans="1:5">
      <c r="A3915" t="s">
        <v>4232</v>
      </c>
      <c r="B3915" t="s">
        <v>108</v>
      </c>
      <c r="C3915" t="s">
        <v>3390</v>
      </c>
      <c r="D3915" t="s">
        <v>563</v>
      </c>
      <c r="E3915" t="s">
        <v>4231</v>
      </c>
    </row>
    <row r="3916" spans="1:5">
      <c r="A3916" t="s">
        <v>4233</v>
      </c>
      <c r="B3916" t="s">
        <v>108</v>
      </c>
      <c r="C3916" t="s">
        <v>3390</v>
      </c>
      <c r="D3916" t="s">
        <v>563</v>
      </c>
      <c r="E3916" t="s">
        <v>4231</v>
      </c>
    </row>
    <row r="3917" spans="1:5">
      <c r="A3917" t="s">
        <v>4234</v>
      </c>
      <c r="B3917" t="s">
        <v>108</v>
      </c>
      <c r="C3917" t="s">
        <v>3390</v>
      </c>
      <c r="D3917" t="s">
        <v>563</v>
      </c>
      <c r="E3917" t="s">
        <v>4231</v>
      </c>
    </row>
    <row r="3918" spans="1:5">
      <c r="A3918" t="s">
        <v>4235</v>
      </c>
      <c r="B3918" t="s">
        <v>108</v>
      </c>
      <c r="C3918" t="s">
        <v>3390</v>
      </c>
      <c r="D3918" t="s">
        <v>563</v>
      </c>
      <c r="E3918" t="s">
        <v>4231</v>
      </c>
    </row>
    <row r="3919" spans="1:5">
      <c r="A3919" t="s">
        <v>4154</v>
      </c>
      <c r="B3919" t="s">
        <v>108</v>
      </c>
      <c r="C3919" t="s">
        <v>3390</v>
      </c>
      <c r="D3919" t="s">
        <v>563</v>
      </c>
      <c r="E3919" t="s">
        <v>4231</v>
      </c>
    </row>
    <row r="3920" spans="1:5">
      <c r="A3920" t="s">
        <v>4236</v>
      </c>
      <c r="B3920" t="s">
        <v>108</v>
      </c>
      <c r="C3920" t="s">
        <v>3390</v>
      </c>
      <c r="D3920" t="s">
        <v>563</v>
      </c>
      <c r="E3920" t="s">
        <v>4231</v>
      </c>
    </row>
    <row r="3921" spans="1:5">
      <c r="A3921" t="s">
        <v>3732</v>
      </c>
      <c r="B3921" t="s">
        <v>108</v>
      </c>
      <c r="C3921" t="s">
        <v>3390</v>
      </c>
      <c r="D3921" t="s">
        <v>563</v>
      </c>
      <c r="E3921" t="s">
        <v>4231</v>
      </c>
    </row>
    <row r="3922" spans="1:5">
      <c r="A3922" t="s">
        <v>4237</v>
      </c>
      <c r="B3922" t="s">
        <v>147</v>
      </c>
      <c r="C3922" t="s">
        <v>3390</v>
      </c>
      <c r="D3922" t="s">
        <v>614</v>
      </c>
      <c r="E3922" t="s">
        <v>4238</v>
      </c>
    </row>
    <row r="3923" spans="1:5">
      <c r="A3923" t="s">
        <v>4239</v>
      </c>
      <c r="B3923" t="s">
        <v>147</v>
      </c>
      <c r="C3923" t="s">
        <v>3390</v>
      </c>
      <c r="D3923" t="s">
        <v>614</v>
      </c>
      <c r="E3923" t="s">
        <v>4238</v>
      </c>
    </row>
    <row r="3924" spans="1:5">
      <c r="A3924" t="s">
        <v>4240</v>
      </c>
      <c r="B3924" t="s">
        <v>147</v>
      </c>
      <c r="C3924" t="s">
        <v>3390</v>
      </c>
      <c r="D3924" t="s">
        <v>614</v>
      </c>
      <c r="E3924" t="s">
        <v>4238</v>
      </c>
    </row>
    <row r="3925" spans="1:5">
      <c r="A3925" t="s">
        <v>4241</v>
      </c>
      <c r="B3925" t="s">
        <v>147</v>
      </c>
      <c r="C3925" t="s">
        <v>3390</v>
      </c>
      <c r="D3925" t="s">
        <v>614</v>
      </c>
      <c r="E3925" t="s">
        <v>4238</v>
      </c>
    </row>
    <row r="3926" spans="1:5">
      <c r="A3926" t="s">
        <v>4242</v>
      </c>
      <c r="B3926" t="s">
        <v>147</v>
      </c>
      <c r="C3926" t="s">
        <v>3390</v>
      </c>
      <c r="D3926" t="s">
        <v>614</v>
      </c>
      <c r="E3926" t="s">
        <v>4238</v>
      </c>
    </row>
    <row r="3927" spans="1:5">
      <c r="A3927" t="s">
        <v>4243</v>
      </c>
      <c r="B3927" t="s">
        <v>147</v>
      </c>
      <c r="C3927" t="s">
        <v>3390</v>
      </c>
      <c r="D3927" t="s">
        <v>614</v>
      </c>
      <c r="E3927" t="s">
        <v>4238</v>
      </c>
    </row>
    <row r="3928" spans="1:5">
      <c r="A3928" t="s">
        <v>4244</v>
      </c>
      <c r="B3928" t="s">
        <v>147</v>
      </c>
      <c r="C3928" t="s">
        <v>3390</v>
      </c>
      <c r="D3928" t="s">
        <v>614</v>
      </c>
      <c r="E3928" t="s">
        <v>4238</v>
      </c>
    </row>
    <row r="3929" spans="1:5">
      <c r="A3929" t="s">
        <v>4245</v>
      </c>
      <c r="B3929" t="s">
        <v>147</v>
      </c>
      <c r="C3929" t="s">
        <v>3390</v>
      </c>
      <c r="D3929" t="s">
        <v>614</v>
      </c>
      <c r="E3929" t="s">
        <v>4238</v>
      </c>
    </row>
    <row r="3930" spans="1:5">
      <c r="A3930" t="s">
        <v>4246</v>
      </c>
      <c r="B3930" t="s">
        <v>147</v>
      </c>
      <c r="C3930" t="s">
        <v>3390</v>
      </c>
      <c r="D3930" t="s">
        <v>614</v>
      </c>
      <c r="E3930" t="s">
        <v>4238</v>
      </c>
    </row>
    <row r="3931" spans="1:5">
      <c r="A3931" t="s">
        <v>4247</v>
      </c>
      <c r="B3931" t="s">
        <v>147</v>
      </c>
      <c r="C3931" t="s">
        <v>3390</v>
      </c>
      <c r="D3931" t="s">
        <v>614</v>
      </c>
      <c r="E3931" t="s">
        <v>4238</v>
      </c>
    </row>
    <row r="3932" spans="1:5">
      <c r="A3932" t="s">
        <v>4248</v>
      </c>
      <c r="B3932" t="s">
        <v>147</v>
      </c>
      <c r="C3932" t="s">
        <v>3390</v>
      </c>
      <c r="D3932" t="s">
        <v>614</v>
      </c>
      <c r="E3932" t="s">
        <v>4238</v>
      </c>
    </row>
    <row r="3933" spans="1:5">
      <c r="A3933" t="s">
        <v>4249</v>
      </c>
      <c r="B3933" t="s">
        <v>147</v>
      </c>
      <c r="C3933" t="s">
        <v>3390</v>
      </c>
      <c r="D3933" t="s">
        <v>614</v>
      </c>
      <c r="E3933" t="s">
        <v>4238</v>
      </c>
    </row>
    <row r="3934" spans="1:5">
      <c r="A3934" t="s">
        <v>4250</v>
      </c>
      <c r="B3934" t="s">
        <v>147</v>
      </c>
      <c r="C3934" t="s">
        <v>3390</v>
      </c>
      <c r="D3934" t="s">
        <v>614</v>
      </c>
      <c r="E3934" t="s">
        <v>4238</v>
      </c>
    </row>
    <row r="3935" spans="1:5">
      <c r="A3935" t="s">
        <v>4251</v>
      </c>
      <c r="B3935" t="s">
        <v>147</v>
      </c>
      <c r="C3935" t="s">
        <v>3390</v>
      </c>
      <c r="D3935" t="s">
        <v>614</v>
      </c>
      <c r="E3935" t="s">
        <v>4238</v>
      </c>
    </row>
    <row r="3936" spans="1:5">
      <c r="A3936" t="s">
        <v>4252</v>
      </c>
      <c r="B3936" t="s">
        <v>147</v>
      </c>
      <c r="C3936" t="s">
        <v>3390</v>
      </c>
      <c r="D3936" t="s">
        <v>614</v>
      </c>
      <c r="E3936" t="s">
        <v>4238</v>
      </c>
    </row>
    <row r="3937" spans="1:5">
      <c r="A3937" t="s">
        <v>4253</v>
      </c>
      <c r="B3937" t="s">
        <v>147</v>
      </c>
      <c r="C3937" t="s">
        <v>3390</v>
      </c>
      <c r="D3937" t="s">
        <v>614</v>
      </c>
      <c r="E3937" t="s">
        <v>4238</v>
      </c>
    </row>
    <row r="3938" spans="1:5">
      <c r="A3938" t="s">
        <v>4254</v>
      </c>
      <c r="B3938" t="s">
        <v>147</v>
      </c>
      <c r="C3938" t="s">
        <v>3390</v>
      </c>
      <c r="D3938" t="s">
        <v>614</v>
      </c>
      <c r="E3938" t="s">
        <v>4238</v>
      </c>
    </row>
    <row r="3939" spans="1:5">
      <c r="A3939" t="s">
        <v>4255</v>
      </c>
      <c r="B3939" t="s">
        <v>147</v>
      </c>
      <c r="C3939" t="s">
        <v>3390</v>
      </c>
      <c r="D3939" t="s">
        <v>614</v>
      </c>
      <c r="E3939" t="s">
        <v>4238</v>
      </c>
    </row>
    <row r="3940" spans="1:5">
      <c r="A3940" t="s">
        <v>4256</v>
      </c>
      <c r="B3940" t="s">
        <v>147</v>
      </c>
      <c r="C3940" t="s">
        <v>3390</v>
      </c>
      <c r="D3940" t="s">
        <v>614</v>
      </c>
      <c r="E3940" t="s">
        <v>4238</v>
      </c>
    </row>
    <row r="3941" spans="1:5">
      <c r="A3941" t="s">
        <v>4257</v>
      </c>
      <c r="B3941" t="s">
        <v>147</v>
      </c>
      <c r="C3941" t="s">
        <v>3390</v>
      </c>
      <c r="D3941" t="s">
        <v>614</v>
      </c>
      <c r="E3941" t="s">
        <v>4238</v>
      </c>
    </row>
    <row r="3942" spans="1:5">
      <c r="A3942" t="s">
        <v>4258</v>
      </c>
      <c r="B3942" t="s">
        <v>147</v>
      </c>
      <c r="C3942" t="s">
        <v>3390</v>
      </c>
      <c r="D3942" t="s">
        <v>614</v>
      </c>
      <c r="E3942" t="s">
        <v>4238</v>
      </c>
    </row>
    <row r="3943" spans="1:5">
      <c r="A3943" t="s">
        <v>3239</v>
      </c>
      <c r="B3943" t="s">
        <v>147</v>
      </c>
      <c r="C3943" t="s">
        <v>3390</v>
      </c>
      <c r="D3943" t="s">
        <v>614</v>
      </c>
      <c r="E3943" t="s">
        <v>4238</v>
      </c>
    </row>
    <row r="3944" spans="1:5">
      <c r="A3944" t="s">
        <v>4259</v>
      </c>
      <c r="B3944" t="s">
        <v>147</v>
      </c>
      <c r="C3944" t="s">
        <v>3390</v>
      </c>
      <c r="D3944" t="s">
        <v>614</v>
      </c>
      <c r="E3944" t="s">
        <v>4238</v>
      </c>
    </row>
    <row r="3945" spans="1:5">
      <c r="A3945" t="s">
        <v>4260</v>
      </c>
      <c r="B3945" t="s">
        <v>147</v>
      </c>
      <c r="C3945" t="s">
        <v>3390</v>
      </c>
      <c r="D3945" t="s">
        <v>614</v>
      </c>
      <c r="E3945" t="s">
        <v>4238</v>
      </c>
    </row>
    <row r="3946" spans="1:5">
      <c r="A3946" t="s">
        <v>4261</v>
      </c>
      <c r="B3946" t="s">
        <v>147</v>
      </c>
      <c r="C3946" t="s">
        <v>3390</v>
      </c>
      <c r="D3946" t="s">
        <v>614</v>
      </c>
      <c r="E3946" t="s">
        <v>4238</v>
      </c>
    </row>
    <row r="3947" spans="1:5">
      <c r="A3947" t="s">
        <v>4262</v>
      </c>
      <c r="B3947" t="s">
        <v>147</v>
      </c>
      <c r="C3947" t="s">
        <v>3390</v>
      </c>
      <c r="D3947" t="s">
        <v>614</v>
      </c>
      <c r="E3947" t="s">
        <v>4238</v>
      </c>
    </row>
    <row r="3948" spans="1:5">
      <c r="A3948" t="s">
        <v>4263</v>
      </c>
      <c r="B3948" t="s">
        <v>6</v>
      </c>
      <c r="C3948" t="s">
        <v>3390</v>
      </c>
      <c r="D3948" t="s">
        <v>614</v>
      </c>
      <c r="E3948" t="s">
        <v>4264</v>
      </c>
    </row>
    <row r="3949" spans="1:5">
      <c r="A3949" t="s">
        <v>4265</v>
      </c>
      <c r="B3949" t="s">
        <v>6</v>
      </c>
      <c r="C3949" t="s">
        <v>3390</v>
      </c>
      <c r="D3949" t="s">
        <v>614</v>
      </c>
      <c r="E3949" t="s">
        <v>4264</v>
      </c>
    </row>
    <row r="3950" spans="1:5">
      <c r="A3950" t="s">
        <v>4266</v>
      </c>
      <c r="B3950" t="s">
        <v>6</v>
      </c>
      <c r="C3950" t="s">
        <v>3390</v>
      </c>
      <c r="D3950" t="s">
        <v>614</v>
      </c>
      <c r="E3950" t="s">
        <v>4264</v>
      </c>
    </row>
    <row r="3951" spans="1:5">
      <c r="A3951" t="s">
        <v>4267</v>
      </c>
      <c r="B3951" t="s">
        <v>11</v>
      </c>
      <c r="C3951" t="s">
        <v>3390</v>
      </c>
      <c r="D3951" t="s">
        <v>614</v>
      </c>
      <c r="E3951" t="s">
        <v>4268</v>
      </c>
    </row>
    <row r="3952" spans="1:5">
      <c r="A3952" t="s">
        <v>2975</v>
      </c>
      <c r="B3952" t="s">
        <v>11</v>
      </c>
      <c r="C3952" t="s">
        <v>3390</v>
      </c>
      <c r="D3952" t="s">
        <v>614</v>
      </c>
      <c r="E3952" t="s">
        <v>4268</v>
      </c>
    </row>
    <row r="3953" spans="1:5">
      <c r="A3953" t="s">
        <v>4269</v>
      </c>
      <c r="B3953" t="s">
        <v>11</v>
      </c>
      <c r="C3953" t="s">
        <v>3390</v>
      </c>
      <c r="D3953" t="s">
        <v>614</v>
      </c>
      <c r="E3953" t="s">
        <v>4268</v>
      </c>
    </row>
    <row r="3954" spans="1:5">
      <c r="A3954" t="s">
        <v>4270</v>
      </c>
      <c r="B3954" t="s">
        <v>32</v>
      </c>
      <c r="C3954" t="s">
        <v>3390</v>
      </c>
      <c r="D3954" t="s">
        <v>614</v>
      </c>
      <c r="E3954" t="s">
        <v>4271</v>
      </c>
    </row>
    <row r="3955" spans="1:5">
      <c r="A3955" t="s">
        <v>4272</v>
      </c>
      <c r="B3955" t="s">
        <v>32</v>
      </c>
      <c r="C3955" t="s">
        <v>3390</v>
      </c>
      <c r="D3955" t="s">
        <v>614</v>
      </c>
      <c r="E3955" t="s">
        <v>4271</v>
      </c>
    </row>
    <row r="3956" spans="1:5">
      <c r="A3956" t="s">
        <v>4273</v>
      </c>
      <c r="B3956" t="s">
        <v>32</v>
      </c>
      <c r="C3956" t="s">
        <v>3390</v>
      </c>
      <c r="D3956" t="s">
        <v>614</v>
      </c>
      <c r="E3956" t="s">
        <v>4271</v>
      </c>
    </row>
    <row r="3957" spans="1:5">
      <c r="A3957" t="s">
        <v>4274</v>
      </c>
      <c r="B3957" t="s">
        <v>32</v>
      </c>
      <c r="C3957" t="s">
        <v>3390</v>
      </c>
      <c r="D3957" t="s">
        <v>614</v>
      </c>
      <c r="E3957" t="s">
        <v>4271</v>
      </c>
    </row>
    <row r="3958" spans="1:5">
      <c r="A3958" t="s">
        <v>4275</v>
      </c>
      <c r="B3958" t="s">
        <v>32</v>
      </c>
      <c r="C3958" t="s">
        <v>3390</v>
      </c>
      <c r="D3958" t="s">
        <v>614</v>
      </c>
      <c r="E3958" t="s">
        <v>4271</v>
      </c>
    </row>
    <row r="3959" spans="1:5">
      <c r="A3959" t="s">
        <v>4276</v>
      </c>
      <c r="B3959" t="s">
        <v>32</v>
      </c>
      <c r="C3959" t="s">
        <v>3390</v>
      </c>
      <c r="D3959" t="s">
        <v>614</v>
      </c>
      <c r="E3959" t="s">
        <v>4271</v>
      </c>
    </row>
    <row r="3960" spans="1:5">
      <c r="A3960" t="s">
        <v>4277</v>
      </c>
      <c r="B3960" t="s">
        <v>32</v>
      </c>
      <c r="C3960" t="s">
        <v>3390</v>
      </c>
      <c r="D3960" t="s">
        <v>614</v>
      </c>
      <c r="E3960" t="s">
        <v>4271</v>
      </c>
    </row>
    <row r="3961" spans="1:5">
      <c r="A3961" t="s">
        <v>4278</v>
      </c>
      <c r="B3961" t="s">
        <v>32</v>
      </c>
      <c r="C3961" t="s">
        <v>3390</v>
      </c>
      <c r="D3961" t="s">
        <v>614</v>
      </c>
      <c r="E3961" t="s">
        <v>4271</v>
      </c>
    </row>
    <row r="3962" spans="1:5">
      <c r="A3962" t="s">
        <v>4279</v>
      </c>
      <c r="B3962" t="s">
        <v>32</v>
      </c>
      <c r="C3962" t="s">
        <v>3390</v>
      </c>
      <c r="D3962" t="s">
        <v>614</v>
      </c>
      <c r="E3962" t="s">
        <v>4271</v>
      </c>
    </row>
    <row r="3963" spans="1:5">
      <c r="A3963" t="s">
        <v>4280</v>
      </c>
      <c r="B3963" t="s">
        <v>32</v>
      </c>
      <c r="C3963" t="s">
        <v>3390</v>
      </c>
      <c r="D3963" t="s">
        <v>614</v>
      </c>
      <c r="E3963" t="s">
        <v>4271</v>
      </c>
    </row>
    <row r="3964" spans="1:5">
      <c r="A3964" t="s">
        <v>4281</v>
      </c>
      <c r="B3964" t="s">
        <v>32</v>
      </c>
      <c r="C3964" t="s">
        <v>3390</v>
      </c>
      <c r="D3964" t="s">
        <v>614</v>
      </c>
      <c r="E3964" t="s">
        <v>4271</v>
      </c>
    </row>
    <row r="3965" spans="1:5">
      <c r="A3965" t="s">
        <v>4282</v>
      </c>
      <c r="B3965" t="s">
        <v>32</v>
      </c>
      <c r="C3965" t="s">
        <v>3390</v>
      </c>
      <c r="D3965" t="s">
        <v>614</v>
      </c>
      <c r="E3965" t="s">
        <v>4271</v>
      </c>
    </row>
    <row r="3966" spans="1:5">
      <c r="A3966" t="s">
        <v>4283</v>
      </c>
      <c r="B3966" t="s">
        <v>32</v>
      </c>
      <c r="C3966" t="s">
        <v>3390</v>
      </c>
      <c r="D3966" t="s">
        <v>614</v>
      </c>
      <c r="E3966" t="s">
        <v>4271</v>
      </c>
    </row>
    <row r="3967" spans="1:5">
      <c r="A3967" t="s">
        <v>4284</v>
      </c>
      <c r="B3967" t="s">
        <v>32</v>
      </c>
      <c r="C3967" t="s">
        <v>3390</v>
      </c>
      <c r="D3967" t="s">
        <v>614</v>
      </c>
      <c r="E3967" t="s">
        <v>4271</v>
      </c>
    </row>
    <row r="3968" spans="1:5">
      <c r="A3968" t="s">
        <v>4285</v>
      </c>
      <c r="B3968" t="s">
        <v>32</v>
      </c>
      <c r="C3968" t="s">
        <v>3390</v>
      </c>
      <c r="D3968" t="s">
        <v>614</v>
      </c>
      <c r="E3968" t="s">
        <v>4271</v>
      </c>
    </row>
    <row r="3969" spans="1:5">
      <c r="A3969" t="s">
        <v>4286</v>
      </c>
      <c r="B3969" t="s">
        <v>32</v>
      </c>
      <c r="C3969" t="s">
        <v>3390</v>
      </c>
      <c r="D3969" t="s">
        <v>614</v>
      </c>
      <c r="E3969" t="s">
        <v>4271</v>
      </c>
    </row>
    <row r="3970" spans="1:5">
      <c r="A3970" t="s">
        <v>4287</v>
      </c>
      <c r="B3970" t="s">
        <v>54</v>
      </c>
      <c r="C3970" t="s">
        <v>3390</v>
      </c>
      <c r="D3970" t="s">
        <v>614</v>
      </c>
      <c r="E3970" t="s">
        <v>4288</v>
      </c>
    </row>
    <row r="3971" spans="1:5">
      <c r="A3971" t="s">
        <v>4289</v>
      </c>
      <c r="B3971" t="s">
        <v>54</v>
      </c>
      <c r="C3971" t="s">
        <v>3390</v>
      </c>
      <c r="D3971" t="s">
        <v>614</v>
      </c>
      <c r="E3971" t="s">
        <v>4288</v>
      </c>
    </row>
    <row r="3972" spans="1:5">
      <c r="A3972" t="s">
        <v>4290</v>
      </c>
      <c r="B3972" t="s">
        <v>54</v>
      </c>
      <c r="C3972" t="s">
        <v>3390</v>
      </c>
      <c r="D3972" t="s">
        <v>614</v>
      </c>
      <c r="E3972" t="s">
        <v>4288</v>
      </c>
    </row>
    <row r="3973" spans="1:5">
      <c r="A3973" t="s">
        <v>4291</v>
      </c>
      <c r="B3973" t="s">
        <v>54</v>
      </c>
      <c r="C3973" t="s">
        <v>3390</v>
      </c>
      <c r="D3973" t="s">
        <v>614</v>
      </c>
      <c r="E3973" t="s">
        <v>4288</v>
      </c>
    </row>
    <row r="3974" spans="1:5">
      <c r="A3974" t="s">
        <v>4292</v>
      </c>
      <c r="B3974" t="s">
        <v>54</v>
      </c>
      <c r="C3974" t="s">
        <v>3390</v>
      </c>
      <c r="D3974" t="s">
        <v>614</v>
      </c>
      <c r="E3974" t="s">
        <v>4288</v>
      </c>
    </row>
    <row r="3975" spans="1:5">
      <c r="A3975" t="s">
        <v>4293</v>
      </c>
      <c r="B3975" t="s">
        <v>54</v>
      </c>
      <c r="C3975" t="s">
        <v>3390</v>
      </c>
      <c r="D3975" t="s">
        <v>614</v>
      </c>
      <c r="E3975" t="s">
        <v>4288</v>
      </c>
    </row>
    <row r="3976" spans="1:5">
      <c r="A3976" t="s">
        <v>4294</v>
      </c>
      <c r="B3976" t="s">
        <v>63</v>
      </c>
      <c r="C3976" t="s">
        <v>3390</v>
      </c>
      <c r="D3976" t="s">
        <v>614</v>
      </c>
      <c r="E3976" t="s">
        <v>4295</v>
      </c>
    </row>
    <row r="3977" spans="1:5">
      <c r="A3977" t="s">
        <v>4296</v>
      </c>
      <c r="B3977" t="s">
        <v>63</v>
      </c>
      <c r="C3977" t="s">
        <v>3390</v>
      </c>
      <c r="D3977" t="s">
        <v>614</v>
      </c>
      <c r="E3977" t="s">
        <v>4295</v>
      </c>
    </row>
    <row r="3978" spans="1:5">
      <c r="A3978" t="s">
        <v>4297</v>
      </c>
      <c r="B3978" t="s">
        <v>63</v>
      </c>
      <c r="C3978" t="s">
        <v>3390</v>
      </c>
      <c r="D3978" t="s">
        <v>614</v>
      </c>
      <c r="E3978" t="s">
        <v>4295</v>
      </c>
    </row>
    <row r="3979" spans="1:5">
      <c r="A3979" t="s">
        <v>4298</v>
      </c>
      <c r="B3979" t="s">
        <v>63</v>
      </c>
      <c r="C3979" t="s">
        <v>3390</v>
      </c>
      <c r="D3979" t="s">
        <v>614</v>
      </c>
      <c r="E3979" t="s">
        <v>4295</v>
      </c>
    </row>
    <row r="3980" spans="1:5">
      <c r="A3980" t="s">
        <v>4299</v>
      </c>
      <c r="B3980" t="s">
        <v>63</v>
      </c>
      <c r="C3980" t="s">
        <v>3390</v>
      </c>
      <c r="D3980" t="s">
        <v>614</v>
      </c>
      <c r="E3980" t="s">
        <v>4295</v>
      </c>
    </row>
    <row r="3981" spans="1:5">
      <c r="A3981" t="s">
        <v>4300</v>
      </c>
      <c r="B3981" t="s">
        <v>63</v>
      </c>
      <c r="C3981" t="s">
        <v>3390</v>
      </c>
      <c r="D3981" t="s">
        <v>614</v>
      </c>
      <c r="E3981" t="s">
        <v>4295</v>
      </c>
    </row>
    <row r="3982" spans="1:5">
      <c r="A3982" t="s">
        <v>4301</v>
      </c>
      <c r="B3982" t="s">
        <v>63</v>
      </c>
      <c r="C3982" t="s">
        <v>3390</v>
      </c>
      <c r="D3982" t="s">
        <v>614</v>
      </c>
      <c r="E3982" t="s">
        <v>4295</v>
      </c>
    </row>
    <row r="3983" spans="1:5">
      <c r="A3983" t="s">
        <v>4302</v>
      </c>
      <c r="B3983" t="s">
        <v>80</v>
      </c>
      <c r="C3983" t="s">
        <v>3390</v>
      </c>
      <c r="D3983" t="s">
        <v>614</v>
      </c>
      <c r="E3983" t="s">
        <v>4303</v>
      </c>
    </row>
    <row r="3984" spans="1:5">
      <c r="A3984" t="s">
        <v>4304</v>
      </c>
      <c r="B3984" t="s">
        <v>80</v>
      </c>
      <c r="C3984" t="s">
        <v>3390</v>
      </c>
      <c r="D3984" t="s">
        <v>614</v>
      </c>
      <c r="E3984" t="s">
        <v>4303</v>
      </c>
    </row>
    <row r="3985" spans="1:5">
      <c r="A3985" t="s">
        <v>4305</v>
      </c>
      <c r="B3985" t="s">
        <v>80</v>
      </c>
      <c r="C3985" t="s">
        <v>3390</v>
      </c>
      <c r="D3985" t="s">
        <v>614</v>
      </c>
      <c r="E3985" t="s">
        <v>4303</v>
      </c>
    </row>
    <row r="3986" spans="1:5">
      <c r="A3986" t="s">
        <v>4306</v>
      </c>
      <c r="B3986" t="s">
        <v>80</v>
      </c>
      <c r="C3986" t="s">
        <v>3390</v>
      </c>
      <c r="D3986" t="s">
        <v>614</v>
      </c>
      <c r="E3986" t="s">
        <v>4303</v>
      </c>
    </row>
    <row r="3987" spans="1:5">
      <c r="A3987" t="s">
        <v>4307</v>
      </c>
      <c r="B3987" t="s">
        <v>80</v>
      </c>
      <c r="C3987" t="s">
        <v>3390</v>
      </c>
      <c r="D3987" t="s">
        <v>614</v>
      </c>
      <c r="E3987" t="s">
        <v>4303</v>
      </c>
    </row>
    <row r="3988" spans="1:5">
      <c r="A3988" t="s">
        <v>4308</v>
      </c>
      <c r="B3988" t="s">
        <v>80</v>
      </c>
      <c r="C3988" t="s">
        <v>3390</v>
      </c>
      <c r="D3988" t="s">
        <v>614</v>
      </c>
      <c r="E3988" t="s">
        <v>4303</v>
      </c>
    </row>
    <row r="3989" spans="1:5">
      <c r="A3989" t="s">
        <v>4309</v>
      </c>
      <c r="B3989" t="s">
        <v>80</v>
      </c>
      <c r="C3989" t="s">
        <v>3390</v>
      </c>
      <c r="D3989" t="s">
        <v>614</v>
      </c>
      <c r="E3989" t="s">
        <v>4303</v>
      </c>
    </row>
    <row r="3990" spans="1:5">
      <c r="A3990" t="s">
        <v>4310</v>
      </c>
      <c r="B3990" t="s">
        <v>80</v>
      </c>
      <c r="C3990" t="s">
        <v>3390</v>
      </c>
      <c r="D3990" t="s">
        <v>614</v>
      </c>
      <c r="E3990" t="s">
        <v>4303</v>
      </c>
    </row>
    <row r="3991" spans="1:5">
      <c r="A3991" t="s">
        <v>4311</v>
      </c>
      <c r="B3991" t="s">
        <v>80</v>
      </c>
      <c r="C3991" t="s">
        <v>3390</v>
      </c>
      <c r="D3991" t="s">
        <v>614</v>
      </c>
      <c r="E3991" t="s">
        <v>4303</v>
      </c>
    </row>
    <row r="3992" spans="1:5">
      <c r="A3992" t="s">
        <v>4312</v>
      </c>
      <c r="B3992" t="s">
        <v>88</v>
      </c>
      <c r="C3992" t="s">
        <v>3390</v>
      </c>
      <c r="D3992" t="s">
        <v>614</v>
      </c>
      <c r="E3992" t="s">
        <v>4313</v>
      </c>
    </row>
    <row r="3993" spans="1:5">
      <c r="A3993" t="s">
        <v>4314</v>
      </c>
      <c r="B3993" t="s">
        <v>88</v>
      </c>
      <c r="C3993" t="s">
        <v>3390</v>
      </c>
      <c r="D3993" t="s">
        <v>614</v>
      </c>
      <c r="E3993" t="s">
        <v>4313</v>
      </c>
    </row>
    <row r="3994" spans="1:5">
      <c r="A3994" t="s">
        <v>4315</v>
      </c>
      <c r="B3994" t="s">
        <v>88</v>
      </c>
      <c r="C3994" t="s">
        <v>3390</v>
      </c>
      <c r="D3994" t="s">
        <v>614</v>
      </c>
      <c r="E3994" t="s">
        <v>4313</v>
      </c>
    </row>
    <row r="3995" spans="1:5">
      <c r="A3995" t="s">
        <v>4316</v>
      </c>
      <c r="B3995" t="s">
        <v>88</v>
      </c>
      <c r="C3995" t="s">
        <v>3390</v>
      </c>
      <c r="D3995" t="s">
        <v>614</v>
      </c>
      <c r="E3995" t="s">
        <v>4313</v>
      </c>
    </row>
    <row r="3996" spans="1:5">
      <c r="A3996" t="s">
        <v>4317</v>
      </c>
      <c r="B3996" t="s">
        <v>88</v>
      </c>
      <c r="C3996" t="s">
        <v>3390</v>
      </c>
      <c r="D3996" t="s">
        <v>614</v>
      </c>
      <c r="E3996" t="s">
        <v>4313</v>
      </c>
    </row>
    <row r="3997" spans="1:5">
      <c r="A3997" t="s">
        <v>4318</v>
      </c>
      <c r="B3997" t="s">
        <v>88</v>
      </c>
      <c r="C3997" t="s">
        <v>3390</v>
      </c>
      <c r="D3997" t="s">
        <v>614</v>
      </c>
      <c r="E3997" t="s">
        <v>4313</v>
      </c>
    </row>
    <row r="3998" spans="1:5">
      <c r="A3998" t="s">
        <v>4319</v>
      </c>
      <c r="B3998" t="s">
        <v>88</v>
      </c>
      <c r="C3998" t="s">
        <v>3390</v>
      </c>
      <c r="D3998" t="s">
        <v>614</v>
      </c>
      <c r="E3998" t="s">
        <v>4313</v>
      </c>
    </row>
    <row r="3999" spans="1:5">
      <c r="A3999" t="s">
        <v>4320</v>
      </c>
      <c r="B3999" t="s">
        <v>88</v>
      </c>
      <c r="C3999" t="s">
        <v>3390</v>
      </c>
      <c r="D3999" t="s">
        <v>614</v>
      </c>
      <c r="E3999" t="s">
        <v>4313</v>
      </c>
    </row>
    <row r="4000" spans="1:5">
      <c r="A4000" t="s">
        <v>4321</v>
      </c>
      <c r="B4000" t="s">
        <v>88</v>
      </c>
      <c r="C4000" t="s">
        <v>3390</v>
      </c>
      <c r="D4000" t="s">
        <v>614</v>
      </c>
      <c r="E4000" t="s">
        <v>4313</v>
      </c>
    </row>
    <row r="4001" spans="1:5">
      <c r="A4001" t="s">
        <v>4322</v>
      </c>
      <c r="B4001" t="s">
        <v>88</v>
      </c>
      <c r="C4001" t="s">
        <v>3390</v>
      </c>
      <c r="D4001" t="s">
        <v>614</v>
      </c>
      <c r="E4001" t="s">
        <v>4313</v>
      </c>
    </row>
    <row r="4002" spans="1:5">
      <c r="A4002" t="s">
        <v>4323</v>
      </c>
      <c r="B4002" t="s">
        <v>88</v>
      </c>
      <c r="C4002" t="s">
        <v>3390</v>
      </c>
      <c r="D4002" t="s">
        <v>614</v>
      </c>
      <c r="E4002" t="s">
        <v>4313</v>
      </c>
    </row>
    <row r="4003" spans="1:5">
      <c r="A4003" t="s">
        <v>4324</v>
      </c>
      <c r="B4003" t="s">
        <v>88</v>
      </c>
      <c r="C4003" t="s">
        <v>3390</v>
      </c>
      <c r="D4003" t="s">
        <v>614</v>
      </c>
      <c r="E4003" t="s">
        <v>4313</v>
      </c>
    </row>
    <row r="4004" spans="1:5">
      <c r="A4004" t="s">
        <v>4325</v>
      </c>
      <c r="B4004" t="s">
        <v>88</v>
      </c>
      <c r="C4004" t="s">
        <v>3390</v>
      </c>
      <c r="D4004" t="s">
        <v>614</v>
      </c>
      <c r="E4004" t="s">
        <v>4313</v>
      </c>
    </row>
    <row r="4005" spans="1:5">
      <c r="A4005" t="s">
        <v>4326</v>
      </c>
      <c r="B4005" t="s">
        <v>88</v>
      </c>
      <c r="C4005" t="s">
        <v>3390</v>
      </c>
      <c r="D4005" t="s">
        <v>614</v>
      </c>
      <c r="E4005" t="s">
        <v>4313</v>
      </c>
    </row>
    <row r="4006" spans="1:5">
      <c r="A4006" t="s">
        <v>4327</v>
      </c>
      <c r="B4006" t="s">
        <v>88</v>
      </c>
      <c r="C4006" t="s">
        <v>3390</v>
      </c>
      <c r="D4006" t="s">
        <v>614</v>
      </c>
      <c r="E4006" t="s">
        <v>4313</v>
      </c>
    </row>
    <row r="4007" spans="1:5">
      <c r="A4007" t="s">
        <v>4328</v>
      </c>
      <c r="B4007" t="s">
        <v>88</v>
      </c>
      <c r="C4007" t="s">
        <v>3390</v>
      </c>
      <c r="D4007" t="s">
        <v>614</v>
      </c>
      <c r="E4007" t="s">
        <v>4313</v>
      </c>
    </row>
    <row r="4008" spans="1:5">
      <c r="A4008" t="s">
        <v>4329</v>
      </c>
      <c r="B4008" t="s">
        <v>88</v>
      </c>
      <c r="C4008" t="s">
        <v>3390</v>
      </c>
      <c r="D4008" t="s">
        <v>614</v>
      </c>
      <c r="E4008" t="s">
        <v>4313</v>
      </c>
    </row>
    <row r="4009" spans="1:5">
      <c r="A4009" t="s">
        <v>4330</v>
      </c>
      <c r="B4009" t="s">
        <v>88</v>
      </c>
      <c r="C4009" t="s">
        <v>3390</v>
      </c>
      <c r="D4009" t="s">
        <v>614</v>
      </c>
      <c r="E4009" t="s">
        <v>4313</v>
      </c>
    </row>
    <row r="4010" spans="1:5">
      <c r="A4010" t="s">
        <v>4331</v>
      </c>
      <c r="B4010" t="s">
        <v>88</v>
      </c>
      <c r="C4010" t="s">
        <v>3390</v>
      </c>
      <c r="D4010" t="s">
        <v>614</v>
      </c>
      <c r="E4010" t="s">
        <v>4313</v>
      </c>
    </row>
    <row r="4011" spans="1:5">
      <c r="A4011" t="s">
        <v>4332</v>
      </c>
      <c r="B4011" t="s">
        <v>88</v>
      </c>
      <c r="C4011" t="s">
        <v>3390</v>
      </c>
      <c r="D4011" t="s">
        <v>614</v>
      </c>
      <c r="E4011" t="s">
        <v>4313</v>
      </c>
    </row>
    <row r="4012" spans="1:5">
      <c r="A4012" t="s">
        <v>4333</v>
      </c>
      <c r="B4012" t="s">
        <v>88</v>
      </c>
      <c r="C4012" t="s">
        <v>3390</v>
      </c>
      <c r="D4012" t="s">
        <v>614</v>
      </c>
      <c r="E4012" t="s">
        <v>4313</v>
      </c>
    </row>
    <row r="4013" spans="1:5">
      <c r="A4013" t="s">
        <v>4334</v>
      </c>
      <c r="B4013" t="s">
        <v>88</v>
      </c>
      <c r="C4013" t="s">
        <v>3390</v>
      </c>
      <c r="D4013" t="s">
        <v>614</v>
      </c>
      <c r="E4013" t="s">
        <v>4313</v>
      </c>
    </row>
    <row r="4014" spans="1:5">
      <c r="A4014" t="s">
        <v>4335</v>
      </c>
      <c r="B4014" t="s">
        <v>88</v>
      </c>
      <c r="C4014" t="s">
        <v>3390</v>
      </c>
      <c r="D4014" t="s">
        <v>614</v>
      </c>
      <c r="E4014" t="s">
        <v>4313</v>
      </c>
    </row>
    <row r="4015" spans="1:5">
      <c r="A4015" t="s">
        <v>4336</v>
      </c>
      <c r="B4015" t="s">
        <v>88</v>
      </c>
      <c r="C4015" t="s">
        <v>3390</v>
      </c>
      <c r="D4015" t="s">
        <v>614</v>
      </c>
      <c r="E4015" t="s">
        <v>4313</v>
      </c>
    </row>
    <row r="4016" spans="1:5">
      <c r="A4016" t="s">
        <v>4337</v>
      </c>
      <c r="B4016" t="s">
        <v>88</v>
      </c>
      <c r="C4016" t="s">
        <v>3390</v>
      </c>
      <c r="D4016" t="s">
        <v>614</v>
      </c>
      <c r="E4016" t="s">
        <v>4313</v>
      </c>
    </row>
    <row r="4017" spans="1:5">
      <c r="A4017" t="s">
        <v>4338</v>
      </c>
      <c r="B4017" t="s">
        <v>88</v>
      </c>
      <c r="C4017" t="s">
        <v>3390</v>
      </c>
      <c r="D4017" t="s">
        <v>614</v>
      </c>
      <c r="E4017" t="s">
        <v>4313</v>
      </c>
    </row>
    <row r="4018" spans="1:5">
      <c r="A4018" t="s">
        <v>4339</v>
      </c>
      <c r="B4018" t="s">
        <v>88</v>
      </c>
      <c r="C4018" t="s">
        <v>3390</v>
      </c>
      <c r="D4018" t="s">
        <v>614</v>
      </c>
      <c r="E4018" t="s">
        <v>4313</v>
      </c>
    </row>
    <row r="4019" spans="1:5">
      <c r="A4019" t="s">
        <v>4340</v>
      </c>
      <c r="B4019" t="s">
        <v>88</v>
      </c>
      <c r="C4019" t="s">
        <v>3390</v>
      </c>
      <c r="D4019" t="s">
        <v>614</v>
      </c>
      <c r="E4019" t="s">
        <v>4313</v>
      </c>
    </row>
    <row r="4020" spans="1:5">
      <c r="A4020" t="s">
        <v>4310</v>
      </c>
      <c r="B4020" t="s">
        <v>88</v>
      </c>
      <c r="C4020" t="s">
        <v>3390</v>
      </c>
      <c r="D4020" t="s">
        <v>614</v>
      </c>
      <c r="E4020" t="s">
        <v>4313</v>
      </c>
    </row>
    <row r="4021" spans="1:5">
      <c r="A4021" t="s">
        <v>4341</v>
      </c>
      <c r="B4021" t="s">
        <v>88</v>
      </c>
      <c r="C4021" t="s">
        <v>3390</v>
      </c>
      <c r="D4021" t="s">
        <v>614</v>
      </c>
      <c r="E4021" t="s">
        <v>4313</v>
      </c>
    </row>
    <row r="4022" spans="1:5">
      <c r="A4022" t="s">
        <v>4342</v>
      </c>
      <c r="B4022" t="s">
        <v>88</v>
      </c>
      <c r="C4022" t="s">
        <v>3390</v>
      </c>
      <c r="D4022" t="s">
        <v>614</v>
      </c>
      <c r="E4022" t="s">
        <v>4313</v>
      </c>
    </row>
    <row r="4023" spans="1:5">
      <c r="A4023" t="s">
        <v>4343</v>
      </c>
      <c r="B4023" t="s">
        <v>88</v>
      </c>
      <c r="C4023" t="s">
        <v>3390</v>
      </c>
      <c r="D4023" t="s">
        <v>614</v>
      </c>
      <c r="E4023" t="s">
        <v>4313</v>
      </c>
    </row>
    <row r="4024" spans="1:5">
      <c r="A4024" t="s">
        <v>4344</v>
      </c>
      <c r="B4024" t="s">
        <v>88</v>
      </c>
      <c r="C4024" t="s">
        <v>3390</v>
      </c>
      <c r="D4024" t="s">
        <v>614</v>
      </c>
      <c r="E4024" t="s">
        <v>4313</v>
      </c>
    </row>
    <row r="4025" spans="1:5">
      <c r="A4025" t="s">
        <v>4345</v>
      </c>
      <c r="B4025" t="s">
        <v>88</v>
      </c>
      <c r="C4025" t="s">
        <v>3390</v>
      </c>
      <c r="D4025" t="s">
        <v>614</v>
      </c>
      <c r="E4025" t="s">
        <v>4313</v>
      </c>
    </row>
    <row r="4026" spans="1:5">
      <c r="A4026" t="s">
        <v>4346</v>
      </c>
      <c r="B4026" t="s">
        <v>88</v>
      </c>
      <c r="C4026" t="s">
        <v>3390</v>
      </c>
      <c r="D4026" t="s">
        <v>614</v>
      </c>
      <c r="E4026" t="s">
        <v>4313</v>
      </c>
    </row>
    <row r="4027" spans="1:5">
      <c r="A4027" t="s">
        <v>4347</v>
      </c>
      <c r="B4027" t="s">
        <v>88</v>
      </c>
      <c r="C4027" t="s">
        <v>3390</v>
      </c>
      <c r="D4027" t="s">
        <v>614</v>
      </c>
      <c r="E4027" t="s">
        <v>4313</v>
      </c>
    </row>
    <row r="4028" spans="1:5">
      <c r="A4028" t="s">
        <v>4348</v>
      </c>
      <c r="B4028" t="s">
        <v>88</v>
      </c>
      <c r="C4028" t="s">
        <v>3390</v>
      </c>
      <c r="D4028" t="s">
        <v>614</v>
      </c>
      <c r="E4028" t="s">
        <v>4313</v>
      </c>
    </row>
    <row r="4029" spans="1:5">
      <c r="A4029" t="s">
        <v>2886</v>
      </c>
      <c r="B4029" t="s">
        <v>88</v>
      </c>
      <c r="C4029" t="s">
        <v>3390</v>
      </c>
      <c r="D4029" t="s">
        <v>614</v>
      </c>
      <c r="E4029" t="s">
        <v>4313</v>
      </c>
    </row>
    <row r="4030" spans="1:5">
      <c r="A4030" t="s">
        <v>4349</v>
      </c>
      <c r="B4030" t="s">
        <v>88</v>
      </c>
      <c r="C4030" t="s">
        <v>3390</v>
      </c>
      <c r="D4030" t="s">
        <v>614</v>
      </c>
      <c r="E4030" t="s">
        <v>4313</v>
      </c>
    </row>
    <row r="4031" spans="1:5">
      <c r="A4031" t="s">
        <v>2108</v>
      </c>
      <c r="B4031" t="s">
        <v>88</v>
      </c>
      <c r="C4031" t="s">
        <v>3390</v>
      </c>
      <c r="D4031" t="s">
        <v>614</v>
      </c>
      <c r="E4031" t="s">
        <v>4313</v>
      </c>
    </row>
    <row r="4032" spans="1:5">
      <c r="A4032" t="s">
        <v>4350</v>
      </c>
      <c r="B4032" t="s">
        <v>236</v>
      </c>
      <c r="C4032" t="s">
        <v>3390</v>
      </c>
      <c r="D4032" t="s">
        <v>614</v>
      </c>
      <c r="E4032" t="s">
        <v>4351</v>
      </c>
    </row>
    <row r="4033" spans="1:5">
      <c r="A4033" t="s">
        <v>4352</v>
      </c>
      <c r="B4033" t="s">
        <v>236</v>
      </c>
      <c r="C4033" t="s">
        <v>3390</v>
      </c>
      <c r="D4033" t="s">
        <v>614</v>
      </c>
      <c r="E4033" t="s">
        <v>4351</v>
      </c>
    </row>
    <row r="4034" spans="1:5">
      <c r="A4034" t="s">
        <v>4353</v>
      </c>
      <c r="B4034" t="s">
        <v>236</v>
      </c>
      <c r="C4034" t="s">
        <v>3390</v>
      </c>
      <c r="D4034" t="s">
        <v>614</v>
      </c>
      <c r="E4034" t="s">
        <v>4351</v>
      </c>
    </row>
    <row r="4035" spans="1:5">
      <c r="A4035" t="s">
        <v>2416</v>
      </c>
      <c r="B4035" t="s">
        <v>236</v>
      </c>
      <c r="C4035" t="s">
        <v>3390</v>
      </c>
      <c r="D4035" t="s">
        <v>614</v>
      </c>
      <c r="E4035" t="s">
        <v>4351</v>
      </c>
    </row>
    <row r="4036" spans="1:5">
      <c r="A4036" t="s">
        <v>4354</v>
      </c>
      <c r="B4036" t="s">
        <v>236</v>
      </c>
      <c r="C4036" t="s">
        <v>3390</v>
      </c>
      <c r="D4036" t="s">
        <v>614</v>
      </c>
      <c r="E4036" t="s">
        <v>4351</v>
      </c>
    </row>
    <row r="4037" spans="1:5">
      <c r="A4037" t="s">
        <v>4355</v>
      </c>
      <c r="B4037" t="s">
        <v>236</v>
      </c>
      <c r="C4037" t="s">
        <v>3390</v>
      </c>
      <c r="D4037" t="s">
        <v>614</v>
      </c>
      <c r="E4037" t="s">
        <v>4351</v>
      </c>
    </row>
    <row r="4038" spans="1:5">
      <c r="A4038" t="s">
        <v>4356</v>
      </c>
      <c r="B4038" t="s">
        <v>236</v>
      </c>
      <c r="C4038" t="s">
        <v>3390</v>
      </c>
      <c r="D4038" t="s">
        <v>614</v>
      </c>
      <c r="E4038" t="s">
        <v>4351</v>
      </c>
    </row>
    <row r="4039" spans="1:5">
      <c r="A4039" t="s">
        <v>4357</v>
      </c>
      <c r="B4039" t="s">
        <v>236</v>
      </c>
      <c r="C4039" t="s">
        <v>3390</v>
      </c>
      <c r="D4039" t="s">
        <v>614</v>
      </c>
      <c r="E4039" t="s">
        <v>4351</v>
      </c>
    </row>
    <row r="4040" spans="1:5">
      <c r="A4040" t="s">
        <v>4358</v>
      </c>
      <c r="B4040" t="s">
        <v>236</v>
      </c>
      <c r="C4040" t="s">
        <v>3390</v>
      </c>
      <c r="D4040" t="s">
        <v>614</v>
      </c>
      <c r="E4040" t="s">
        <v>4351</v>
      </c>
    </row>
    <row r="4041" spans="1:5">
      <c r="A4041" t="s">
        <v>4359</v>
      </c>
      <c r="B4041" t="s">
        <v>236</v>
      </c>
      <c r="C4041" t="s">
        <v>3390</v>
      </c>
      <c r="D4041" t="s">
        <v>614</v>
      </c>
      <c r="E4041" t="s">
        <v>4351</v>
      </c>
    </row>
    <row r="4042" spans="1:5">
      <c r="A4042" t="s">
        <v>4360</v>
      </c>
      <c r="B4042" t="s">
        <v>236</v>
      </c>
      <c r="C4042" t="s">
        <v>3390</v>
      </c>
      <c r="D4042" t="s">
        <v>614</v>
      </c>
      <c r="E4042" t="s">
        <v>4351</v>
      </c>
    </row>
    <row r="4043" spans="1:5">
      <c r="A4043" t="s">
        <v>4361</v>
      </c>
      <c r="B4043" t="s">
        <v>236</v>
      </c>
      <c r="C4043" t="s">
        <v>3390</v>
      </c>
      <c r="D4043" t="s">
        <v>614</v>
      </c>
      <c r="E4043" t="s">
        <v>4351</v>
      </c>
    </row>
    <row r="4044" spans="1:5">
      <c r="A4044" t="s">
        <v>4362</v>
      </c>
      <c r="B4044" t="s">
        <v>236</v>
      </c>
      <c r="C4044" t="s">
        <v>3390</v>
      </c>
      <c r="D4044" t="s">
        <v>614</v>
      </c>
      <c r="E4044" t="s">
        <v>4351</v>
      </c>
    </row>
    <row r="4045" spans="1:5">
      <c r="A4045" t="s">
        <v>4363</v>
      </c>
      <c r="B4045" t="s">
        <v>236</v>
      </c>
      <c r="C4045" t="s">
        <v>3390</v>
      </c>
      <c r="D4045" t="s">
        <v>614</v>
      </c>
      <c r="E4045" t="s">
        <v>4351</v>
      </c>
    </row>
    <row r="4046" spans="1:5">
      <c r="A4046" t="s">
        <v>4364</v>
      </c>
      <c r="B4046" t="s">
        <v>236</v>
      </c>
      <c r="C4046" t="s">
        <v>3390</v>
      </c>
      <c r="D4046" t="s">
        <v>614</v>
      </c>
      <c r="E4046" t="s">
        <v>4351</v>
      </c>
    </row>
    <row r="4047" spans="1:5">
      <c r="A4047" t="s">
        <v>4365</v>
      </c>
      <c r="B4047" t="s">
        <v>236</v>
      </c>
      <c r="C4047" t="s">
        <v>3390</v>
      </c>
      <c r="D4047" t="s">
        <v>614</v>
      </c>
      <c r="E4047" t="s">
        <v>4351</v>
      </c>
    </row>
    <row r="4048" spans="1:5">
      <c r="A4048" t="s">
        <v>4366</v>
      </c>
      <c r="B4048" t="s">
        <v>236</v>
      </c>
      <c r="C4048" t="s">
        <v>3390</v>
      </c>
      <c r="D4048" t="s">
        <v>614</v>
      </c>
      <c r="E4048" t="s">
        <v>4351</v>
      </c>
    </row>
    <row r="4049" spans="1:5">
      <c r="A4049" t="s">
        <v>4367</v>
      </c>
      <c r="B4049" t="s">
        <v>236</v>
      </c>
      <c r="C4049" t="s">
        <v>3390</v>
      </c>
      <c r="D4049" t="s">
        <v>614</v>
      </c>
      <c r="E4049" t="s">
        <v>4351</v>
      </c>
    </row>
    <row r="4050" spans="1:5">
      <c r="A4050" t="s">
        <v>4368</v>
      </c>
      <c r="B4050" t="s">
        <v>236</v>
      </c>
      <c r="C4050" t="s">
        <v>3390</v>
      </c>
      <c r="D4050" t="s">
        <v>614</v>
      </c>
      <c r="E4050" t="s">
        <v>4351</v>
      </c>
    </row>
    <row r="4051" spans="1:5">
      <c r="A4051" t="s">
        <v>4369</v>
      </c>
      <c r="B4051" t="s">
        <v>236</v>
      </c>
      <c r="C4051" t="s">
        <v>3390</v>
      </c>
      <c r="D4051" t="s">
        <v>614</v>
      </c>
      <c r="E4051" t="s">
        <v>4351</v>
      </c>
    </row>
    <row r="4052" spans="1:5">
      <c r="A4052" t="s">
        <v>4370</v>
      </c>
      <c r="B4052" t="s">
        <v>236</v>
      </c>
      <c r="C4052" t="s">
        <v>3390</v>
      </c>
      <c r="D4052" t="s">
        <v>614</v>
      </c>
      <c r="E4052" t="s">
        <v>4351</v>
      </c>
    </row>
    <row r="4053" spans="1:5">
      <c r="A4053" t="s">
        <v>4371</v>
      </c>
      <c r="B4053" t="s">
        <v>236</v>
      </c>
      <c r="C4053" t="s">
        <v>3390</v>
      </c>
      <c r="D4053" t="s">
        <v>614</v>
      </c>
      <c r="E4053" t="s">
        <v>4351</v>
      </c>
    </row>
    <row r="4054" spans="1:5">
      <c r="A4054" t="s">
        <v>4372</v>
      </c>
      <c r="B4054" t="s">
        <v>236</v>
      </c>
      <c r="C4054" t="s">
        <v>3390</v>
      </c>
      <c r="D4054" t="s">
        <v>614</v>
      </c>
      <c r="E4054" t="s">
        <v>4351</v>
      </c>
    </row>
    <row r="4055" spans="1:5">
      <c r="A4055" t="s">
        <v>4373</v>
      </c>
      <c r="B4055" t="s">
        <v>236</v>
      </c>
      <c r="C4055" t="s">
        <v>3390</v>
      </c>
      <c r="D4055" t="s">
        <v>614</v>
      </c>
      <c r="E4055" t="s">
        <v>4351</v>
      </c>
    </row>
    <row r="4056" spans="1:5">
      <c r="A4056" t="s">
        <v>4374</v>
      </c>
      <c r="B4056" t="s">
        <v>236</v>
      </c>
      <c r="C4056" t="s">
        <v>3390</v>
      </c>
      <c r="D4056" t="s">
        <v>614</v>
      </c>
      <c r="E4056" t="s">
        <v>4351</v>
      </c>
    </row>
    <row r="4057" spans="1:5">
      <c r="A4057" t="s">
        <v>4375</v>
      </c>
      <c r="B4057" t="s">
        <v>236</v>
      </c>
      <c r="C4057" t="s">
        <v>3390</v>
      </c>
      <c r="D4057" t="s">
        <v>614</v>
      </c>
      <c r="E4057" t="s">
        <v>4351</v>
      </c>
    </row>
    <row r="4058" spans="1:5">
      <c r="A4058" t="s">
        <v>4376</v>
      </c>
      <c r="B4058" t="s">
        <v>421</v>
      </c>
      <c r="C4058" t="s">
        <v>3390</v>
      </c>
      <c r="D4058" t="s">
        <v>614</v>
      </c>
      <c r="E4058" t="s">
        <v>4377</v>
      </c>
    </row>
    <row r="4059" spans="1:5">
      <c r="A4059" t="s">
        <v>4378</v>
      </c>
      <c r="B4059" t="s">
        <v>421</v>
      </c>
      <c r="C4059" t="s">
        <v>3390</v>
      </c>
      <c r="D4059" t="s">
        <v>614</v>
      </c>
      <c r="E4059" t="s">
        <v>4377</v>
      </c>
    </row>
    <row r="4060" spans="1:5">
      <c r="A4060" t="s">
        <v>4379</v>
      </c>
      <c r="B4060" t="s">
        <v>421</v>
      </c>
      <c r="C4060" t="s">
        <v>3390</v>
      </c>
      <c r="D4060" t="s">
        <v>614</v>
      </c>
      <c r="E4060" t="s">
        <v>4377</v>
      </c>
    </row>
    <row r="4061" spans="1:5">
      <c r="A4061" t="s">
        <v>4380</v>
      </c>
      <c r="B4061" t="s">
        <v>421</v>
      </c>
      <c r="C4061" t="s">
        <v>3390</v>
      </c>
      <c r="D4061" t="s">
        <v>614</v>
      </c>
      <c r="E4061" t="s">
        <v>4377</v>
      </c>
    </row>
    <row r="4062" spans="1:5">
      <c r="A4062" t="s">
        <v>4381</v>
      </c>
      <c r="B4062" t="s">
        <v>421</v>
      </c>
      <c r="C4062" t="s">
        <v>3390</v>
      </c>
      <c r="D4062" t="s">
        <v>614</v>
      </c>
      <c r="E4062" t="s">
        <v>4377</v>
      </c>
    </row>
    <row r="4063" spans="1:5">
      <c r="A4063" t="s">
        <v>4382</v>
      </c>
      <c r="B4063" t="s">
        <v>421</v>
      </c>
      <c r="C4063" t="s">
        <v>3390</v>
      </c>
      <c r="D4063" t="s">
        <v>614</v>
      </c>
      <c r="E4063" t="s">
        <v>4377</v>
      </c>
    </row>
    <row r="4064" spans="1:5">
      <c r="A4064" t="s">
        <v>4383</v>
      </c>
      <c r="B4064" t="s">
        <v>421</v>
      </c>
      <c r="C4064" t="s">
        <v>3390</v>
      </c>
      <c r="D4064" t="s">
        <v>614</v>
      </c>
      <c r="E4064" t="s">
        <v>4377</v>
      </c>
    </row>
    <row r="4065" spans="1:5">
      <c r="A4065" t="s">
        <v>4384</v>
      </c>
      <c r="B4065" t="s">
        <v>101</v>
      </c>
      <c r="C4065" t="s">
        <v>3390</v>
      </c>
      <c r="D4065" t="s">
        <v>614</v>
      </c>
      <c r="E4065" t="s">
        <v>4385</v>
      </c>
    </row>
    <row r="4066" spans="1:5">
      <c r="A4066" t="s">
        <v>4386</v>
      </c>
      <c r="B4066" t="s">
        <v>108</v>
      </c>
      <c r="C4066" t="s">
        <v>3390</v>
      </c>
      <c r="D4066" t="s">
        <v>614</v>
      </c>
      <c r="E4066" t="s">
        <v>4387</v>
      </c>
    </row>
    <row r="4067" spans="1:5">
      <c r="A4067" t="s">
        <v>4388</v>
      </c>
      <c r="B4067" t="s">
        <v>108</v>
      </c>
      <c r="C4067" t="s">
        <v>3390</v>
      </c>
      <c r="D4067" t="s">
        <v>614</v>
      </c>
      <c r="E4067" t="s">
        <v>4387</v>
      </c>
    </row>
    <row r="4068" spans="1:5">
      <c r="A4068" t="s">
        <v>4389</v>
      </c>
      <c r="B4068" t="s">
        <v>108</v>
      </c>
      <c r="C4068" t="s">
        <v>3390</v>
      </c>
      <c r="D4068" t="s">
        <v>614</v>
      </c>
      <c r="E4068" t="s">
        <v>4387</v>
      </c>
    </row>
    <row r="4069" spans="1:5">
      <c r="A4069" t="s">
        <v>4390</v>
      </c>
      <c r="B4069" t="s">
        <v>108</v>
      </c>
      <c r="C4069" t="s">
        <v>3390</v>
      </c>
      <c r="D4069" t="s">
        <v>614</v>
      </c>
      <c r="E4069" t="s">
        <v>4387</v>
      </c>
    </row>
    <row r="4070" spans="1:5">
      <c r="A4070" t="s">
        <v>4391</v>
      </c>
      <c r="B4070" t="s">
        <v>108</v>
      </c>
      <c r="C4070" t="s">
        <v>3390</v>
      </c>
      <c r="D4070" t="s">
        <v>614</v>
      </c>
      <c r="E4070" t="s">
        <v>4387</v>
      </c>
    </row>
    <row r="4071" spans="1:5">
      <c r="A4071" t="s">
        <v>4392</v>
      </c>
      <c r="B4071" t="s">
        <v>108</v>
      </c>
      <c r="C4071" t="s">
        <v>3390</v>
      </c>
      <c r="D4071" t="s">
        <v>614</v>
      </c>
      <c r="E4071" t="s">
        <v>4387</v>
      </c>
    </row>
    <row r="4072" spans="1:5">
      <c r="A4072" t="s">
        <v>4393</v>
      </c>
      <c r="B4072" t="s">
        <v>108</v>
      </c>
      <c r="C4072" t="s">
        <v>3390</v>
      </c>
      <c r="D4072" t="s">
        <v>614</v>
      </c>
      <c r="E4072" t="s">
        <v>4387</v>
      </c>
    </row>
    <row r="4073" spans="1:5">
      <c r="A4073" t="s">
        <v>4394</v>
      </c>
      <c r="B4073" t="s">
        <v>108</v>
      </c>
      <c r="C4073" t="s">
        <v>3390</v>
      </c>
      <c r="D4073" t="s">
        <v>614</v>
      </c>
      <c r="E4073" t="s">
        <v>4387</v>
      </c>
    </row>
    <row r="4074" spans="1:5">
      <c r="A4074" t="s">
        <v>4395</v>
      </c>
      <c r="B4074" t="s">
        <v>108</v>
      </c>
      <c r="C4074" t="s">
        <v>3390</v>
      </c>
      <c r="D4074" t="s">
        <v>614</v>
      </c>
      <c r="E4074" t="s">
        <v>4387</v>
      </c>
    </row>
    <row r="4075" spans="1:5">
      <c r="A4075" t="s">
        <v>4396</v>
      </c>
      <c r="B4075" t="s">
        <v>108</v>
      </c>
      <c r="C4075" t="s">
        <v>3390</v>
      </c>
      <c r="D4075" t="s">
        <v>614</v>
      </c>
      <c r="E4075" t="s">
        <v>4387</v>
      </c>
    </row>
    <row r="4076" spans="1:5">
      <c r="A4076" t="s">
        <v>4397</v>
      </c>
      <c r="B4076" t="s">
        <v>108</v>
      </c>
      <c r="C4076" t="s">
        <v>3390</v>
      </c>
      <c r="D4076" t="s">
        <v>614</v>
      </c>
      <c r="E4076" t="s">
        <v>4387</v>
      </c>
    </row>
    <row r="4077" spans="1:5">
      <c r="A4077" t="s">
        <v>4398</v>
      </c>
      <c r="B4077" t="s">
        <v>108</v>
      </c>
      <c r="C4077" t="s">
        <v>3390</v>
      </c>
      <c r="D4077" t="s">
        <v>614</v>
      </c>
      <c r="E4077" t="s">
        <v>4387</v>
      </c>
    </row>
    <row r="4078" spans="1:5">
      <c r="A4078" t="s">
        <v>4399</v>
      </c>
      <c r="B4078" t="s">
        <v>108</v>
      </c>
      <c r="C4078" t="s">
        <v>3390</v>
      </c>
      <c r="D4078" t="s">
        <v>614</v>
      </c>
      <c r="E4078" t="s">
        <v>4387</v>
      </c>
    </row>
    <row r="4079" spans="1:5">
      <c r="A4079" t="s">
        <v>4400</v>
      </c>
      <c r="B4079" t="s">
        <v>108</v>
      </c>
      <c r="C4079" t="s">
        <v>3390</v>
      </c>
      <c r="D4079" t="s">
        <v>614</v>
      </c>
      <c r="E4079" t="s">
        <v>4387</v>
      </c>
    </row>
    <row r="4080" spans="1:5">
      <c r="A4080" t="s">
        <v>4401</v>
      </c>
      <c r="B4080" t="s">
        <v>108</v>
      </c>
      <c r="C4080" t="s">
        <v>3390</v>
      </c>
      <c r="D4080" t="s">
        <v>614</v>
      </c>
      <c r="E4080" t="s">
        <v>4387</v>
      </c>
    </row>
    <row r="4081" spans="1:5">
      <c r="A4081" t="s">
        <v>4402</v>
      </c>
      <c r="B4081" t="s">
        <v>108</v>
      </c>
      <c r="C4081" t="s">
        <v>3390</v>
      </c>
      <c r="D4081" t="s">
        <v>614</v>
      </c>
      <c r="E4081" t="s">
        <v>4387</v>
      </c>
    </row>
    <row r="4082" spans="1:5">
      <c r="A4082" t="s">
        <v>4403</v>
      </c>
      <c r="B4082" t="s">
        <v>108</v>
      </c>
      <c r="C4082" t="s">
        <v>3390</v>
      </c>
      <c r="D4082" t="s">
        <v>614</v>
      </c>
      <c r="E4082" t="s">
        <v>4387</v>
      </c>
    </row>
    <row r="4083" spans="1:5">
      <c r="A4083" t="s">
        <v>696</v>
      </c>
      <c r="B4083" t="s">
        <v>108</v>
      </c>
      <c r="C4083" t="s">
        <v>3390</v>
      </c>
      <c r="D4083" t="s">
        <v>614</v>
      </c>
      <c r="E4083" t="s">
        <v>4387</v>
      </c>
    </row>
    <row r="4084" spans="1:5">
      <c r="A4084" t="s">
        <v>4404</v>
      </c>
      <c r="B4084" t="s">
        <v>108</v>
      </c>
      <c r="C4084" t="s">
        <v>3390</v>
      </c>
      <c r="D4084" t="s">
        <v>614</v>
      </c>
      <c r="E4084" t="s">
        <v>4387</v>
      </c>
    </row>
    <row r="4085" spans="1:5">
      <c r="A4085" t="s">
        <v>4405</v>
      </c>
      <c r="B4085" t="s">
        <v>108</v>
      </c>
      <c r="C4085" t="s">
        <v>3390</v>
      </c>
      <c r="D4085" t="s">
        <v>614</v>
      </c>
      <c r="E4085" t="s">
        <v>4387</v>
      </c>
    </row>
    <row r="4086" spans="1:5">
      <c r="A4086" t="s">
        <v>4406</v>
      </c>
      <c r="B4086" t="s">
        <v>108</v>
      </c>
      <c r="C4086" t="s">
        <v>3390</v>
      </c>
      <c r="D4086" t="s">
        <v>614</v>
      </c>
      <c r="E4086" t="s">
        <v>4387</v>
      </c>
    </row>
    <row r="4087" spans="1:5">
      <c r="A4087" t="s">
        <v>4407</v>
      </c>
      <c r="B4087" t="s">
        <v>108</v>
      </c>
      <c r="C4087" t="s">
        <v>3390</v>
      </c>
      <c r="D4087" t="s">
        <v>614</v>
      </c>
      <c r="E4087" t="s">
        <v>4387</v>
      </c>
    </row>
    <row r="4088" spans="1:5">
      <c r="A4088" t="s">
        <v>4408</v>
      </c>
      <c r="B4088" t="s">
        <v>108</v>
      </c>
      <c r="C4088" t="s">
        <v>3390</v>
      </c>
      <c r="D4088" t="s">
        <v>614</v>
      </c>
      <c r="E4088" t="s">
        <v>4387</v>
      </c>
    </row>
    <row r="4089" spans="1:5">
      <c r="A4089" t="s">
        <v>4409</v>
      </c>
      <c r="B4089" t="s">
        <v>108</v>
      </c>
      <c r="C4089" t="s">
        <v>3390</v>
      </c>
      <c r="D4089" t="s">
        <v>614</v>
      </c>
      <c r="E4089" t="s">
        <v>4387</v>
      </c>
    </row>
    <row r="4090" spans="1:5">
      <c r="A4090" t="s">
        <v>4410</v>
      </c>
      <c r="B4090" t="s">
        <v>108</v>
      </c>
      <c r="C4090" t="s">
        <v>3390</v>
      </c>
      <c r="D4090" t="s">
        <v>614</v>
      </c>
      <c r="E4090" t="s">
        <v>4387</v>
      </c>
    </row>
    <row r="4091" spans="1:5">
      <c r="A4091" t="s">
        <v>4411</v>
      </c>
      <c r="B4091" t="s">
        <v>6</v>
      </c>
      <c r="C4091" t="s">
        <v>4412</v>
      </c>
      <c r="D4091" t="s">
        <v>8</v>
      </c>
      <c r="E4091" t="s">
        <v>4413</v>
      </c>
    </row>
    <row r="4092" spans="1:5">
      <c r="A4092" t="s">
        <v>4414</v>
      </c>
      <c r="B4092" t="s">
        <v>6</v>
      </c>
      <c r="C4092" t="s">
        <v>4412</v>
      </c>
      <c r="D4092" t="s">
        <v>8</v>
      </c>
      <c r="E4092" t="s">
        <v>4413</v>
      </c>
    </row>
    <row r="4093" spans="1:5">
      <c r="A4093" t="s">
        <v>4415</v>
      </c>
      <c r="B4093" t="s">
        <v>6</v>
      </c>
      <c r="C4093" t="s">
        <v>4412</v>
      </c>
      <c r="D4093" t="s">
        <v>8</v>
      </c>
      <c r="E4093" t="s">
        <v>4413</v>
      </c>
    </row>
    <row r="4094" spans="1:5">
      <c r="A4094" t="s">
        <v>4412</v>
      </c>
      <c r="B4094" t="s">
        <v>11</v>
      </c>
      <c r="C4094" t="s">
        <v>4412</v>
      </c>
      <c r="D4094" t="s">
        <v>8</v>
      </c>
      <c r="E4094" t="s">
        <v>4416</v>
      </c>
    </row>
    <row r="4095" spans="1:5">
      <c r="A4095" t="s">
        <v>4417</v>
      </c>
      <c r="B4095" t="s">
        <v>11</v>
      </c>
      <c r="C4095" t="s">
        <v>4412</v>
      </c>
      <c r="D4095" t="s">
        <v>8</v>
      </c>
      <c r="E4095" t="s">
        <v>4416</v>
      </c>
    </row>
    <row r="4096" spans="1:5">
      <c r="A4096" t="s">
        <v>4418</v>
      </c>
      <c r="B4096" t="s">
        <v>11</v>
      </c>
      <c r="C4096" t="s">
        <v>4412</v>
      </c>
      <c r="D4096" t="s">
        <v>8</v>
      </c>
      <c r="E4096" t="s">
        <v>4416</v>
      </c>
    </row>
    <row r="4097" spans="1:5">
      <c r="A4097" t="s">
        <v>4419</v>
      </c>
      <c r="B4097" t="s">
        <v>11</v>
      </c>
      <c r="C4097" t="s">
        <v>4412</v>
      </c>
      <c r="D4097" t="s">
        <v>8</v>
      </c>
      <c r="E4097" t="s">
        <v>4416</v>
      </c>
    </row>
    <row r="4098" spans="1:5">
      <c r="A4098" t="s">
        <v>4420</v>
      </c>
      <c r="B4098" t="s">
        <v>11</v>
      </c>
      <c r="C4098" t="s">
        <v>4412</v>
      </c>
      <c r="D4098" t="s">
        <v>8</v>
      </c>
      <c r="E4098" t="s">
        <v>4416</v>
      </c>
    </row>
    <row r="4099" spans="1:5">
      <c r="A4099" t="s">
        <v>4421</v>
      </c>
      <c r="B4099" t="s">
        <v>11</v>
      </c>
      <c r="C4099" t="s">
        <v>4412</v>
      </c>
      <c r="D4099" t="s">
        <v>8</v>
      </c>
      <c r="E4099" t="s">
        <v>4416</v>
      </c>
    </row>
    <row r="4100" spans="1:5">
      <c r="A4100" t="s">
        <v>4422</v>
      </c>
      <c r="B4100" t="s">
        <v>11</v>
      </c>
      <c r="C4100" t="s">
        <v>4412</v>
      </c>
      <c r="D4100" t="s">
        <v>8</v>
      </c>
      <c r="E4100" t="s">
        <v>4416</v>
      </c>
    </row>
    <row r="4101" spans="1:5">
      <c r="A4101" t="s">
        <v>4423</v>
      </c>
      <c r="B4101" t="s">
        <v>11</v>
      </c>
      <c r="C4101" t="s">
        <v>4412</v>
      </c>
      <c r="D4101" t="s">
        <v>8</v>
      </c>
      <c r="E4101" t="s">
        <v>4416</v>
      </c>
    </row>
    <row r="4102" spans="1:5">
      <c r="A4102" t="s">
        <v>4424</v>
      </c>
      <c r="B4102" t="s">
        <v>11</v>
      </c>
      <c r="C4102" t="s">
        <v>4412</v>
      </c>
      <c r="D4102" t="s">
        <v>8</v>
      </c>
      <c r="E4102" t="s">
        <v>4416</v>
      </c>
    </row>
    <row r="4103" spans="1:5">
      <c r="A4103" t="s">
        <v>4425</v>
      </c>
      <c r="B4103" t="s">
        <v>11</v>
      </c>
      <c r="C4103" t="s">
        <v>4412</v>
      </c>
      <c r="D4103" t="s">
        <v>8</v>
      </c>
      <c r="E4103" t="s">
        <v>4416</v>
      </c>
    </row>
    <row r="4104" spans="1:5">
      <c r="A4104" t="s">
        <v>4426</v>
      </c>
      <c r="B4104" t="s">
        <v>11</v>
      </c>
      <c r="C4104" t="s">
        <v>4412</v>
      </c>
      <c r="D4104" t="s">
        <v>8</v>
      </c>
      <c r="E4104" t="s">
        <v>4416</v>
      </c>
    </row>
    <row r="4105" spans="1:5">
      <c r="A4105" t="s">
        <v>4427</v>
      </c>
      <c r="B4105" t="s">
        <v>11</v>
      </c>
      <c r="C4105" t="s">
        <v>4412</v>
      </c>
      <c r="D4105" t="s">
        <v>8</v>
      </c>
      <c r="E4105" t="s">
        <v>4416</v>
      </c>
    </row>
    <row r="4106" spans="1:5">
      <c r="A4106" t="s">
        <v>4428</v>
      </c>
      <c r="B4106" t="s">
        <v>11</v>
      </c>
      <c r="C4106" t="s">
        <v>4412</v>
      </c>
      <c r="D4106" t="s">
        <v>8</v>
      </c>
      <c r="E4106" t="s">
        <v>4416</v>
      </c>
    </row>
    <row r="4107" spans="1:5">
      <c r="A4107" t="s">
        <v>4429</v>
      </c>
      <c r="B4107" t="s">
        <v>11</v>
      </c>
      <c r="C4107" t="s">
        <v>4412</v>
      </c>
      <c r="D4107" t="s">
        <v>8</v>
      </c>
      <c r="E4107" t="s">
        <v>4416</v>
      </c>
    </row>
    <row r="4108" spans="1:5">
      <c r="A4108" t="s">
        <v>4430</v>
      </c>
      <c r="B4108" t="s">
        <v>11</v>
      </c>
      <c r="C4108" t="s">
        <v>4412</v>
      </c>
      <c r="D4108" t="s">
        <v>8</v>
      </c>
      <c r="E4108" t="s">
        <v>4416</v>
      </c>
    </row>
    <row r="4109" spans="1:5">
      <c r="A4109" t="s">
        <v>4431</v>
      </c>
      <c r="B4109" t="s">
        <v>11</v>
      </c>
      <c r="C4109" t="s">
        <v>4412</v>
      </c>
      <c r="D4109" t="s">
        <v>8</v>
      </c>
      <c r="E4109" t="s">
        <v>4416</v>
      </c>
    </row>
    <row r="4110" spans="1:5">
      <c r="A4110" t="s">
        <v>4432</v>
      </c>
      <c r="B4110" t="s">
        <v>11</v>
      </c>
      <c r="C4110" t="s">
        <v>4412</v>
      </c>
      <c r="D4110" t="s">
        <v>8</v>
      </c>
      <c r="E4110" t="s">
        <v>4416</v>
      </c>
    </row>
    <row r="4111" spans="1:5">
      <c r="A4111" t="s">
        <v>4433</v>
      </c>
      <c r="B4111" t="s">
        <v>11</v>
      </c>
      <c r="C4111" t="s">
        <v>4412</v>
      </c>
      <c r="D4111" t="s">
        <v>8</v>
      </c>
      <c r="E4111" t="s">
        <v>4416</v>
      </c>
    </row>
    <row r="4112" spans="1:5">
      <c r="A4112" t="s">
        <v>4434</v>
      </c>
      <c r="B4112" t="s">
        <v>17</v>
      </c>
      <c r="C4112" t="s">
        <v>4412</v>
      </c>
      <c r="D4112" t="s">
        <v>8</v>
      </c>
      <c r="E4112" t="s">
        <v>4435</v>
      </c>
    </row>
    <row r="4113" spans="1:5">
      <c r="A4113" t="s">
        <v>4436</v>
      </c>
      <c r="B4113" t="s">
        <v>17</v>
      </c>
      <c r="C4113" t="s">
        <v>4412</v>
      </c>
      <c r="D4113" t="s">
        <v>8</v>
      </c>
      <c r="E4113" t="s">
        <v>4435</v>
      </c>
    </row>
    <row r="4114" spans="1:5">
      <c r="A4114" t="s">
        <v>4437</v>
      </c>
      <c r="B4114" t="s">
        <v>32</v>
      </c>
      <c r="C4114" t="s">
        <v>4412</v>
      </c>
      <c r="D4114" t="s">
        <v>8</v>
      </c>
      <c r="E4114" t="s">
        <v>4438</v>
      </c>
    </row>
    <row r="4115" spans="1:5">
      <c r="A4115" t="s">
        <v>4439</v>
      </c>
      <c r="B4115" t="s">
        <v>32</v>
      </c>
      <c r="C4115" t="s">
        <v>4412</v>
      </c>
      <c r="D4115" t="s">
        <v>8</v>
      </c>
      <c r="E4115" t="s">
        <v>4438</v>
      </c>
    </row>
    <row r="4116" spans="1:5">
      <c r="A4116" t="s">
        <v>4440</v>
      </c>
      <c r="B4116" t="s">
        <v>45</v>
      </c>
      <c r="C4116" t="s">
        <v>4412</v>
      </c>
      <c r="D4116" t="s">
        <v>8</v>
      </c>
      <c r="E4116" t="s">
        <v>4441</v>
      </c>
    </row>
    <row r="4117" spans="1:5">
      <c r="A4117" t="s">
        <v>4442</v>
      </c>
      <c r="B4117" t="s">
        <v>45</v>
      </c>
      <c r="C4117" t="s">
        <v>4412</v>
      </c>
      <c r="D4117" t="s">
        <v>8</v>
      </c>
      <c r="E4117" t="s">
        <v>4441</v>
      </c>
    </row>
    <row r="4118" spans="1:5">
      <c r="A4118" t="s">
        <v>4443</v>
      </c>
      <c r="B4118" t="s">
        <v>45</v>
      </c>
      <c r="C4118" t="s">
        <v>4412</v>
      </c>
      <c r="D4118" t="s">
        <v>8</v>
      </c>
      <c r="E4118" t="s">
        <v>4441</v>
      </c>
    </row>
    <row r="4119" spans="1:5">
      <c r="A4119" t="s">
        <v>4444</v>
      </c>
      <c r="B4119" t="s">
        <v>54</v>
      </c>
      <c r="C4119" t="s">
        <v>4412</v>
      </c>
      <c r="D4119" t="s">
        <v>8</v>
      </c>
      <c r="E4119" t="s">
        <v>4445</v>
      </c>
    </row>
    <row r="4120" spans="1:5">
      <c r="A4120" t="s">
        <v>4446</v>
      </c>
      <c r="B4120" t="s">
        <v>63</v>
      </c>
      <c r="C4120" t="s">
        <v>4412</v>
      </c>
      <c r="D4120" t="s">
        <v>8</v>
      </c>
      <c r="E4120" t="s">
        <v>4447</v>
      </c>
    </row>
    <row r="4121" spans="1:5">
      <c r="A4121" t="s">
        <v>4448</v>
      </c>
      <c r="B4121" t="s">
        <v>63</v>
      </c>
      <c r="C4121" t="s">
        <v>4412</v>
      </c>
      <c r="D4121" t="s">
        <v>8</v>
      </c>
      <c r="E4121" t="s">
        <v>4447</v>
      </c>
    </row>
    <row r="4122" spans="1:5">
      <c r="A4122" t="s">
        <v>4449</v>
      </c>
      <c r="B4122" t="s">
        <v>63</v>
      </c>
      <c r="C4122" t="s">
        <v>4412</v>
      </c>
      <c r="D4122" t="s">
        <v>8</v>
      </c>
      <c r="E4122" t="s">
        <v>4447</v>
      </c>
    </row>
    <row r="4123" spans="1:5">
      <c r="A4123" t="s">
        <v>4450</v>
      </c>
      <c r="B4123" t="s">
        <v>63</v>
      </c>
      <c r="C4123" t="s">
        <v>4412</v>
      </c>
      <c r="D4123" t="s">
        <v>8</v>
      </c>
      <c r="E4123" t="s">
        <v>4447</v>
      </c>
    </row>
    <row r="4124" spans="1:5">
      <c r="A4124" t="s">
        <v>4451</v>
      </c>
      <c r="B4124" t="s">
        <v>63</v>
      </c>
      <c r="C4124" t="s">
        <v>4412</v>
      </c>
      <c r="D4124" t="s">
        <v>8</v>
      </c>
      <c r="E4124" t="s">
        <v>4447</v>
      </c>
    </row>
    <row r="4125" spans="1:5">
      <c r="A4125" t="s">
        <v>4452</v>
      </c>
      <c r="B4125" t="s">
        <v>63</v>
      </c>
      <c r="C4125" t="s">
        <v>4412</v>
      </c>
      <c r="D4125" t="s">
        <v>8</v>
      </c>
      <c r="E4125" t="s">
        <v>4447</v>
      </c>
    </row>
    <row r="4126" spans="1:5">
      <c r="A4126" t="s">
        <v>4453</v>
      </c>
      <c r="B4126" t="s">
        <v>63</v>
      </c>
      <c r="C4126" t="s">
        <v>4412</v>
      </c>
      <c r="D4126" t="s">
        <v>8</v>
      </c>
      <c r="E4126" t="s">
        <v>4447</v>
      </c>
    </row>
    <row r="4127" spans="1:5">
      <c r="A4127" t="s">
        <v>4454</v>
      </c>
      <c r="B4127" t="s">
        <v>63</v>
      </c>
      <c r="C4127" t="s">
        <v>4412</v>
      </c>
      <c r="D4127" t="s">
        <v>8</v>
      </c>
      <c r="E4127" t="s">
        <v>4447</v>
      </c>
    </row>
    <row r="4128" spans="1:5">
      <c r="A4128" t="s">
        <v>4455</v>
      </c>
      <c r="B4128" t="s">
        <v>80</v>
      </c>
      <c r="C4128" t="s">
        <v>4412</v>
      </c>
      <c r="D4128" t="s">
        <v>8</v>
      </c>
      <c r="E4128" t="s">
        <v>4456</v>
      </c>
    </row>
    <row r="4129" spans="1:5">
      <c r="A4129" t="s">
        <v>4457</v>
      </c>
      <c r="B4129" t="s">
        <v>80</v>
      </c>
      <c r="C4129" t="s">
        <v>4412</v>
      </c>
      <c r="D4129" t="s">
        <v>8</v>
      </c>
      <c r="E4129" t="s">
        <v>4456</v>
      </c>
    </row>
    <row r="4130" spans="1:5">
      <c r="A4130" t="s">
        <v>932</v>
      </c>
      <c r="B4130" t="s">
        <v>80</v>
      </c>
      <c r="C4130" t="s">
        <v>4412</v>
      </c>
      <c r="D4130" t="s">
        <v>8</v>
      </c>
      <c r="E4130" t="s">
        <v>4456</v>
      </c>
    </row>
    <row r="4131" spans="1:5">
      <c r="A4131" t="s">
        <v>4458</v>
      </c>
      <c r="B4131" t="s">
        <v>80</v>
      </c>
      <c r="C4131" t="s">
        <v>4412</v>
      </c>
      <c r="D4131" t="s">
        <v>8</v>
      </c>
      <c r="E4131" t="s">
        <v>4456</v>
      </c>
    </row>
    <row r="4132" spans="1:5">
      <c r="A4132" t="s">
        <v>1805</v>
      </c>
      <c r="B4132" t="s">
        <v>80</v>
      </c>
      <c r="C4132" t="s">
        <v>4412</v>
      </c>
      <c r="D4132" t="s">
        <v>8</v>
      </c>
      <c r="E4132" t="s">
        <v>4456</v>
      </c>
    </row>
    <row r="4133" spans="1:5">
      <c r="A4133" t="s">
        <v>4459</v>
      </c>
      <c r="B4133" t="s">
        <v>80</v>
      </c>
      <c r="C4133" t="s">
        <v>4412</v>
      </c>
      <c r="D4133" t="s">
        <v>8</v>
      </c>
      <c r="E4133" t="s">
        <v>4456</v>
      </c>
    </row>
    <row r="4134" spans="1:5">
      <c r="A4134" t="s">
        <v>4460</v>
      </c>
      <c r="B4134" t="s">
        <v>80</v>
      </c>
      <c r="C4134" t="s">
        <v>4412</v>
      </c>
      <c r="D4134" t="s">
        <v>8</v>
      </c>
      <c r="E4134" t="s">
        <v>4456</v>
      </c>
    </row>
    <row r="4135" spans="1:5">
      <c r="A4135" t="s">
        <v>4461</v>
      </c>
      <c r="B4135" t="s">
        <v>80</v>
      </c>
      <c r="C4135" t="s">
        <v>4412</v>
      </c>
      <c r="D4135" t="s">
        <v>8</v>
      </c>
      <c r="E4135" t="s">
        <v>4456</v>
      </c>
    </row>
    <row r="4136" spans="1:5">
      <c r="A4136" t="s">
        <v>4462</v>
      </c>
      <c r="B4136" t="s">
        <v>80</v>
      </c>
      <c r="C4136" t="s">
        <v>4412</v>
      </c>
      <c r="D4136" t="s">
        <v>8</v>
      </c>
      <c r="E4136" t="s">
        <v>4456</v>
      </c>
    </row>
    <row r="4137" spans="1:5">
      <c r="A4137" t="s">
        <v>4463</v>
      </c>
      <c r="B4137" t="s">
        <v>80</v>
      </c>
      <c r="C4137" t="s">
        <v>4412</v>
      </c>
      <c r="D4137" t="s">
        <v>8</v>
      </c>
      <c r="E4137" t="s">
        <v>4456</v>
      </c>
    </row>
    <row r="4138" spans="1:5">
      <c r="A4138" t="s">
        <v>4464</v>
      </c>
      <c r="B4138" t="s">
        <v>80</v>
      </c>
      <c r="C4138" t="s">
        <v>4412</v>
      </c>
      <c r="D4138" t="s">
        <v>8</v>
      </c>
      <c r="E4138" t="s">
        <v>4456</v>
      </c>
    </row>
    <row r="4139" spans="1:5">
      <c r="A4139" t="s">
        <v>4465</v>
      </c>
      <c r="B4139" t="s">
        <v>80</v>
      </c>
      <c r="C4139" t="s">
        <v>4412</v>
      </c>
      <c r="D4139" t="s">
        <v>8</v>
      </c>
      <c r="E4139" t="s">
        <v>4456</v>
      </c>
    </row>
    <row r="4140" spans="1:5">
      <c r="A4140" t="s">
        <v>4466</v>
      </c>
      <c r="B4140" t="s">
        <v>80</v>
      </c>
      <c r="C4140" t="s">
        <v>4412</v>
      </c>
      <c r="D4140" t="s">
        <v>8</v>
      </c>
      <c r="E4140" t="s">
        <v>4456</v>
      </c>
    </row>
    <row r="4141" spans="1:5">
      <c r="A4141" t="s">
        <v>4467</v>
      </c>
      <c r="B4141" t="s">
        <v>80</v>
      </c>
      <c r="C4141" t="s">
        <v>4412</v>
      </c>
      <c r="D4141" t="s">
        <v>8</v>
      </c>
      <c r="E4141" t="s">
        <v>4456</v>
      </c>
    </row>
    <row r="4142" spans="1:5">
      <c r="A4142" t="s">
        <v>4468</v>
      </c>
      <c r="B4142" t="s">
        <v>80</v>
      </c>
      <c r="C4142" t="s">
        <v>4412</v>
      </c>
      <c r="D4142" t="s">
        <v>8</v>
      </c>
      <c r="E4142" t="s">
        <v>4456</v>
      </c>
    </row>
    <row r="4143" spans="1:5">
      <c r="A4143" t="s">
        <v>4469</v>
      </c>
      <c r="B4143" t="s">
        <v>80</v>
      </c>
      <c r="C4143" t="s">
        <v>4412</v>
      </c>
      <c r="D4143" t="s">
        <v>8</v>
      </c>
      <c r="E4143" t="s">
        <v>4456</v>
      </c>
    </row>
    <row r="4144" spans="1:5">
      <c r="A4144" t="s">
        <v>4470</v>
      </c>
      <c r="B4144" t="s">
        <v>80</v>
      </c>
      <c r="C4144" t="s">
        <v>4412</v>
      </c>
      <c r="D4144" t="s">
        <v>8</v>
      </c>
      <c r="E4144" t="s">
        <v>4456</v>
      </c>
    </row>
    <row r="4145" spans="1:5">
      <c r="A4145" t="s">
        <v>4471</v>
      </c>
      <c r="B4145" t="s">
        <v>80</v>
      </c>
      <c r="C4145" t="s">
        <v>4412</v>
      </c>
      <c r="D4145" t="s">
        <v>8</v>
      </c>
      <c r="E4145" t="s">
        <v>4456</v>
      </c>
    </row>
    <row r="4146" spans="1:5">
      <c r="A4146" t="s">
        <v>4472</v>
      </c>
      <c r="B4146" t="s">
        <v>80</v>
      </c>
      <c r="C4146" t="s">
        <v>4412</v>
      </c>
      <c r="D4146" t="s">
        <v>8</v>
      </c>
      <c r="E4146" t="s">
        <v>4456</v>
      </c>
    </row>
    <row r="4147" spans="1:5">
      <c r="A4147" t="s">
        <v>4473</v>
      </c>
      <c r="B4147" t="s">
        <v>88</v>
      </c>
      <c r="C4147" t="s">
        <v>4412</v>
      </c>
      <c r="D4147" t="s">
        <v>8</v>
      </c>
      <c r="E4147" t="s">
        <v>4474</v>
      </c>
    </row>
    <row r="4148" spans="1:5">
      <c r="A4148" t="s">
        <v>4475</v>
      </c>
      <c r="B4148" t="s">
        <v>88</v>
      </c>
      <c r="C4148" t="s">
        <v>4412</v>
      </c>
      <c r="D4148" t="s">
        <v>8</v>
      </c>
      <c r="E4148" t="s">
        <v>4474</v>
      </c>
    </row>
    <row r="4149" spans="1:5">
      <c r="A4149" t="s">
        <v>4476</v>
      </c>
      <c r="B4149" t="s">
        <v>88</v>
      </c>
      <c r="C4149" t="s">
        <v>4412</v>
      </c>
      <c r="D4149" t="s">
        <v>8</v>
      </c>
      <c r="E4149" t="s">
        <v>4474</v>
      </c>
    </row>
    <row r="4150" spans="1:5">
      <c r="A4150" t="s">
        <v>4477</v>
      </c>
      <c r="B4150" t="s">
        <v>88</v>
      </c>
      <c r="C4150" t="s">
        <v>4412</v>
      </c>
      <c r="D4150" t="s">
        <v>8</v>
      </c>
      <c r="E4150" t="s">
        <v>4474</v>
      </c>
    </row>
    <row r="4151" spans="1:5">
      <c r="A4151" t="s">
        <v>4478</v>
      </c>
      <c r="B4151" t="s">
        <v>88</v>
      </c>
      <c r="C4151" t="s">
        <v>4412</v>
      </c>
      <c r="D4151" t="s">
        <v>8</v>
      </c>
      <c r="E4151" t="s">
        <v>4474</v>
      </c>
    </row>
    <row r="4152" spans="1:5">
      <c r="A4152" t="s">
        <v>4479</v>
      </c>
      <c r="B4152" t="s">
        <v>101</v>
      </c>
      <c r="C4152" t="s">
        <v>4412</v>
      </c>
      <c r="D4152" t="s">
        <v>8</v>
      </c>
      <c r="E4152" t="s">
        <v>4480</v>
      </c>
    </row>
    <row r="4153" spans="1:5">
      <c r="A4153" t="s">
        <v>4481</v>
      </c>
      <c r="B4153" t="s">
        <v>101</v>
      </c>
      <c r="C4153" t="s">
        <v>4412</v>
      </c>
      <c r="D4153" t="s">
        <v>8</v>
      </c>
      <c r="E4153" t="s">
        <v>4480</v>
      </c>
    </row>
    <row r="4154" spans="1:5">
      <c r="A4154" t="s">
        <v>4482</v>
      </c>
      <c r="B4154" t="s">
        <v>101</v>
      </c>
      <c r="C4154" t="s">
        <v>4412</v>
      </c>
      <c r="D4154" t="s">
        <v>8</v>
      </c>
      <c r="E4154" t="s">
        <v>4480</v>
      </c>
    </row>
    <row r="4155" spans="1:5">
      <c r="A4155" t="s">
        <v>4483</v>
      </c>
      <c r="B4155" t="s">
        <v>101</v>
      </c>
      <c r="C4155" t="s">
        <v>4412</v>
      </c>
      <c r="D4155" t="s">
        <v>8</v>
      </c>
      <c r="E4155" t="s">
        <v>4480</v>
      </c>
    </row>
    <row r="4156" spans="1:5">
      <c r="A4156" t="s">
        <v>4484</v>
      </c>
      <c r="B4156" t="s">
        <v>101</v>
      </c>
      <c r="C4156" t="s">
        <v>4412</v>
      </c>
      <c r="D4156" t="s">
        <v>8</v>
      </c>
      <c r="E4156" t="s">
        <v>4480</v>
      </c>
    </row>
    <row r="4157" spans="1:5">
      <c r="A4157" t="s">
        <v>4485</v>
      </c>
      <c r="B4157" t="s">
        <v>101</v>
      </c>
      <c r="C4157" t="s">
        <v>4412</v>
      </c>
      <c r="D4157" t="s">
        <v>8</v>
      </c>
      <c r="E4157" t="s">
        <v>4480</v>
      </c>
    </row>
    <row r="4158" spans="1:5">
      <c r="A4158" t="s">
        <v>4486</v>
      </c>
      <c r="B4158" t="s">
        <v>101</v>
      </c>
      <c r="C4158" t="s">
        <v>4412</v>
      </c>
      <c r="D4158" t="s">
        <v>8</v>
      </c>
      <c r="E4158" t="s">
        <v>4480</v>
      </c>
    </row>
    <row r="4159" spans="1:5">
      <c r="A4159" t="s">
        <v>4487</v>
      </c>
      <c r="B4159" t="s">
        <v>101</v>
      </c>
      <c r="C4159" t="s">
        <v>4412</v>
      </c>
      <c r="D4159" t="s">
        <v>8</v>
      </c>
      <c r="E4159" t="s">
        <v>4480</v>
      </c>
    </row>
    <row r="4160" spans="1:5">
      <c r="A4160" t="s">
        <v>4444</v>
      </c>
      <c r="B4160" t="s">
        <v>101</v>
      </c>
      <c r="C4160" t="s">
        <v>4412</v>
      </c>
      <c r="D4160" t="s">
        <v>8</v>
      </c>
      <c r="E4160" t="s">
        <v>4480</v>
      </c>
    </row>
    <row r="4161" spans="1:5">
      <c r="A4161" t="s">
        <v>4488</v>
      </c>
      <c r="B4161" t="s">
        <v>108</v>
      </c>
      <c r="C4161" t="s">
        <v>4412</v>
      </c>
      <c r="D4161" t="s">
        <v>8</v>
      </c>
      <c r="E4161" t="s">
        <v>4489</v>
      </c>
    </row>
    <row r="4162" spans="1:5">
      <c r="A4162" t="s">
        <v>4490</v>
      </c>
      <c r="B4162" t="s">
        <v>108</v>
      </c>
      <c r="C4162" t="s">
        <v>4412</v>
      </c>
      <c r="D4162" t="s">
        <v>8</v>
      </c>
      <c r="E4162" t="s">
        <v>4489</v>
      </c>
    </row>
    <row r="4163" spans="1:5">
      <c r="A4163" t="s">
        <v>4491</v>
      </c>
      <c r="B4163" t="s">
        <v>108</v>
      </c>
      <c r="C4163" t="s">
        <v>4412</v>
      </c>
      <c r="D4163" t="s">
        <v>8</v>
      </c>
      <c r="E4163" t="s">
        <v>4489</v>
      </c>
    </row>
    <row r="4164" spans="1:5">
      <c r="A4164" t="s">
        <v>4492</v>
      </c>
      <c r="B4164" t="s">
        <v>108</v>
      </c>
      <c r="C4164" t="s">
        <v>4412</v>
      </c>
      <c r="D4164" t="s">
        <v>8</v>
      </c>
      <c r="E4164" t="s">
        <v>4489</v>
      </c>
    </row>
    <row r="4165" spans="1:5">
      <c r="A4165" t="s">
        <v>4493</v>
      </c>
      <c r="B4165" t="s">
        <v>108</v>
      </c>
      <c r="C4165" t="s">
        <v>4412</v>
      </c>
      <c r="D4165" t="s">
        <v>8</v>
      </c>
      <c r="E4165" t="s">
        <v>4489</v>
      </c>
    </row>
    <row r="4166" spans="1:5">
      <c r="A4166" t="s">
        <v>4494</v>
      </c>
      <c r="B4166" t="s">
        <v>108</v>
      </c>
      <c r="C4166" t="s">
        <v>4412</v>
      </c>
      <c r="D4166" t="s">
        <v>8</v>
      </c>
      <c r="E4166" t="s">
        <v>4489</v>
      </c>
    </row>
    <row r="4167" spans="1:5">
      <c r="A4167" t="s">
        <v>4495</v>
      </c>
      <c r="B4167" t="s">
        <v>108</v>
      </c>
      <c r="C4167" t="s">
        <v>4412</v>
      </c>
      <c r="D4167" t="s">
        <v>8</v>
      </c>
      <c r="E4167" t="s">
        <v>4489</v>
      </c>
    </row>
    <row r="4168" spans="1:5">
      <c r="A4168" t="s">
        <v>4496</v>
      </c>
      <c r="B4168" t="s">
        <v>108</v>
      </c>
      <c r="C4168" t="s">
        <v>4412</v>
      </c>
      <c r="D4168" t="s">
        <v>8</v>
      </c>
      <c r="E4168" t="s">
        <v>4489</v>
      </c>
    </row>
    <row r="4169" spans="1:5">
      <c r="A4169" t="s">
        <v>4497</v>
      </c>
      <c r="B4169" t="s">
        <v>108</v>
      </c>
      <c r="C4169" t="s">
        <v>4412</v>
      </c>
      <c r="D4169" t="s">
        <v>8</v>
      </c>
      <c r="E4169" t="s">
        <v>4489</v>
      </c>
    </row>
    <row r="4170" spans="1:5">
      <c r="A4170" t="s">
        <v>4498</v>
      </c>
      <c r="B4170" t="s">
        <v>108</v>
      </c>
      <c r="C4170" t="s">
        <v>4412</v>
      </c>
      <c r="D4170" t="s">
        <v>8</v>
      </c>
      <c r="E4170" t="s">
        <v>4489</v>
      </c>
    </row>
    <row r="4171" spans="1:5">
      <c r="A4171" t="s">
        <v>4440</v>
      </c>
      <c r="B4171" t="s">
        <v>108</v>
      </c>
      <c r="C4171" t="s">
        <v>4412</v>
      </c>
      <c r="D4171" t="s">
        <v>8</v>
      </c>
      <c r="E4171" t="s">
        <v>4489</v>
      </c>
    </row>
    <row r="4172" spans="1:5">
      <c r="A4172" t="s">
        <v>4499</v>
      </c>
      <c r="B4172" t="s">
        <v>108</v>
      </c>
      <c r="C4172" t="s">
        <v>4412</v>
      </c>
      <c r="D4172" t="s">
        <v>8</v>
      </c>
      <c r="E4172" t="s">
        <v>4489</v>
      </c>
    </row>
    <row r="4173" spans="1:5">
      <c r="A4173" t="s">
        <v>4500</v>
      </c>
      <c r="B4173" t="s">
        <v>108</v>
      </c>
      <c r="C4173" t="s">
        <v>4412</v>
      </c>
      <c r="D4173" t="s">
        <v>8</v>
      </c>
      <c r="E4173" t="s">
        <v>4489</v>
      </c>
    </row>
    <row r="4174" spans="1:5">
      <c r="A4174" t="s">
        <v>4501</v>
      </c>
      <c r="B4174" t="s">
        <v>108</v>
      </c>
      <c r="C4174" t="s">
        <v>4412</v>
      </c>
      <c r="D4174" t="s">
        <v>8</v>
      </c>
      <c r="E4174" t="s">
        <v>4489</v>
      </c>
    </row>
    <row r="4175" spans="1:5">
      <c r="A4175" t="s">
        <v>4502</v>
      </c>
      <c r="B4175" t="s">
        <v>108</v>
      </c>
      <c r="C4175" t="s">
        <v>4412</v>
      </c>
      <c r="D4175" t="s">
        <v>8</v>
      </c>
      <c r="E4175" t="s">
        <v>4489</v>
      </c>
    </row>
    <row r="4176" spans="1:5">
      <c r="A4176" t="s">
        <v>4503</v>
      </c>
      <c r="B4176" t="s">
        <v>108</v>
      </c>
      <c r="C4176" t="s">
        <v>4412</v>
      </c>
      <c r="D4176" t="s">
        <v>8</v>
      </c>
      <c r="E4176" t="s">
        <v>4489</v>
      </c>
    </row>
    <row r="4177" spans="1:5">
      <c r="A4177" t="s">
        <v>4504</v>
      </c>
      <c r="B4177" t="s">
        <v>108</v>
      </c>
      <c r="C4177" t="s">
        <v>4412</v>
      </c>
      <c r="D4177" t="s">
        <v>8</v>
      </c>
      <c r="E4177" t="s">
        <v>4489</v>
      </c>
    </row>
    <row r="4178" spans="1:5">
      <c r="A4178" t="s">
        <v>4505</v>
      </c>
      <c r="B4178" t="s">
        <v>108</v>
      </c>
      <c r="C4178" t="s">
        <v>4412</v>
      </c>
      <c r="D4178" t="s">
        <v>8</v>
      </c>
      <c r="E4178" t="s">
        <v>4489</v>
      </c>
    </row>
    <row r="4179" spans="1:5">
      <c r="A4179" t="s">
        <v>4506</v>
      </c>
      <c r="B4179" t="s">
        <v>108</v>
      </c>
      <c r="C4179" t="s">
        <v>4412</v>
      </c>
      <c r="D4179" t="s">
        <v>8</v>
      </c>
      <c r="E4179" t="s">
        <v>4489</v>
      </c>
    </row>
    <row r="4180" spans="1:5">
      <c r="A4180" t="s">
        <v>4507</v>
      </c>
      <c r="B4180" t="s">
        <v>147</v>
      </c>
      <c r="C4180" t="s">
        <v>4412</v>
      </c>
      <c r="D4180" t="s">
        <v>148</v>
      </c>
      <c r="E4180" t="s">
        <v>4508</v>
      </c>
    </row>
    <row r="4181" spans="1:5">
      <c r="A4181" t="s">
        <v>4509</v>
      </c>
      <c r="B4181" t="s">
        <v>147</v>
      </c>
      <c r="C4181" t="s">
        <v>4412</v>
      </c>
      <c r="D4181" t="s">
        <v>148</v>
      </c>
      <c r="E4181" t="s">
        <v>4508</v>
      </c>
    </row>
    <row r="4182" spans="1:5">
      <c r="A4182" t="s">
        <v>4510</v>
      </c>
      <c r="B4182" t="s">
        <v>147</v>
      </c>
      <c r="C4182" t="s">
        <v>4412</v>
      </c>
      <c r="D4182" t="s">
        <v>148</v>
      </c>
      <c r="E4182" t="s">
        <v>4508</v>
      </c>
    </row>
    <row r="4183" spans="1:5">
      <c r="A4183" t="s">
        <v>4511</v>
      </c>
      <c r="B4183" t="s">
        <v>147</v>
      </c>
      <c r="C4183" t="s">
        <v>4412</v>
      </c>
      <c r="D4183" t="s">
        <v>148</v>
      </c>
      <c r="E4183" t="s">
        <v>4508</v>
      </c>
    </row>
    <row r="4184" spans="1:5">
      <c r="A4184" t="s">
        <v>4512</v>
      </c>
      <c r="B4184" t="s">
        <v>147</v>
      </c>
      <c r="C4184" t="s">
        <v>4412</v>
      </c>
      <c r="D4184" t="s">
        <v>148</v>
      </c>
      <c r="E4184" t="s">
        <v>4508</v>
      </c>
    </row>
    <row r="4185" spans="1:5">
      <c r="A4185" t="s">
        <v>4513</v>
      </c>
      <c r="B4185" t="s">
        <v>147</v>
      </c>
      <c r="C4185" t="s">
        <v>4412</v>
      </c>
      <c r="D4185" t="s">
        <v>148</v>
      </c>
      <c r="E4185" t="s">
        <v>4508</v>
      </c>
    </row>
    <row r="4186" spans="1:5">
      <c r="A4186" t="s">
        <v>4514</v>
      </c>
      <c r="B4186" t="s">
        <v>147</v>
      </c>
      <c r="C4186" t="s">
        <v>4412</v>
      </c>
      <c r="D4186" t="s">
        <v>148</v>
      </c>
      <c r="E4186" t="s">
        <v>4508</v>
      </c>
    </row>
    <row r="4187" spans="1:5">
      <c r="A4187" t="s">
        <v>4515</v>
      </c>
      <c r="B4187" t="s">
        <v>147</v>
      </c>
      <c r="C4187" t="s">
        <v>4412</v>
      </c>
      <c r="D4187" t="s">
        <v>148</v>
      </c>
      <c r="E4187" t="s">
        <v>4508</v>
      </c>
    </row>
    <row r="4188" spans="1:5">
      <c r="A4188" t="s">
        <v>4516</v>
      </c>
      <c r="B4188" t="s">
        <v>6</v>
      </c>
      <c r="C4188" t="s">
        <v>4412</v>
      </c>
      <c r="D4188" t="s">
        <v>148</v>
      </c>
      <c r="E4188" t="s">
        <v>4517</v>
      </c>
    </row>
    <row r="4189" spans="1:5">
      <c r="A4189" t="s">
        <v>4518</v>
      </c>
      <c r="B4189" t="s">
        <v>6</v>
      </c>
      <c r="C4189" t="s">
        <v>4412</v>
      </c>
      <c r="D4189" t="s">
        <v>148</v>
      </c>
      <c r="E4189" t="s">
        <v>4517</v>
      </c>
    </row>
    <row r="4190" spans="1:5">
      <c r="A4190" t="s">
        <v>2197</v>
      </c>
      <c r="B4190" t="s">
        <v>6</v>
      </c>
      <c r="C4190" t="s">
        <v>4412</v>
      </c>
      <c r="D4190" t="s">
        <v>148</v>
      </c>
      <c r="E4190" t="s">
        <v>4517</v>
      </c>
    </row>
    <row r="4191" spans="1:5">
      <c r="A4191" t="s">
        <v>4411</v>
      </c>
      <c r="B4191" t="s">
        <v>6</v>
      </c>
      <c r="C4191" t="s">
        <v>4412</v>
      </c>
      <c r="D4191" t="s">
        <v>148</v>
      </c>
      <c r="E4191" t="s">
        <v>4517</v>
      </c>
    </row>
    <row r="4192" spans="1:5">
      <c r="A4192" t="s">
        <v>4519</v>
      </c>
      <c r="B4192" t="s">
        <v>11</v>
      </c>
      <c r="C4192" t="s">
        <v>4412</v>
      </c>
      <c r="D4192" t="s">
        <v>148</v>
      </c>
      <c r="E4192" t="s">
        <v>4520</v>
      </c>
    </row>
    <row r="4193" spans="1:5">
      <c r="A4193" t="s">
        <v>4521</v>
      </c>
      <c r="B4193" t="s">
        <v>11</v>
      </c>
      <c r="C4193" t="s">
        <v>4412</v>
      </c>
      <c r="D4193" t="s">
        <v>148</v>
      </c>
      <c r="E4193" t="s">
        <v>4520</v>
      </c>
    </row>
    <row r="4194" spans="1:5">
      <c r="A4194" t="s">
        <v>4522</v>
      </c>
      <c r="B4194" t="s">
        <v>11</v>
      </c>
      <c r="C4194" t="s">
        <v>4412</v>
      </c>
      <c r="D4194" t="s">
        <v>148</v>
      </c>
      <c r="E4194" t="s">
        <v>4520</v>
      </c>
    </row>
    <row r="4195" spans="1:5">
      <c r="A4195" t="s">
        <v>4523</v>
      </c>
      <c r="B4195" t="s">
        <v>11</v>
      </c>
      <c r="C4195" t="s">
        <v>4412</v>
      </c>
      <c r="D4195" t="s">
        <v>148</v>
      </c>
      <c r="E4195" t="s">
        <v>4520</v>
      </c>
    </row>
    <row r="4196" spans="1:5">
      <c r="A4196" t="s">
        <v>4524</v>
      </c>
      <c r="B4196" t="s">
        <v>11</v>
      </c>
      <c r="C4196" t="s">
        <v>4412</v>
      </c>
      <c r="D4196" t="s">
        <v>148</v>
      </c>
      <c r="E4196" t="s">
        <v>4520</v>
      </c>
    </row>
    <row r="4197" spans="1:5">
      <c r="A4197" t="s">
        <v>4525</v>
      </c>
      <c r="B4197" t="s">
        <v>11</v>
      </c>
      <c r="C4197" t="s">
        <v>4412</v>
      </c>
      <c r="D4197" t="s">
        <v>148</v>
      </c>
      <c r="E4197" t="s">
        <v>4520</v>
      </c>
    </row>
    <row r="4198" spans="1:5">
      <c r="A4198" t="s">
        <v>4526</v>
      </c>
      <c r="B4198" t="s">
        <v>11</v>
      </c>
      <c r="C4198" t="s">
        <v>4412</v>
      </c>
      <c r="D4198" t="s">
        <v>148</v>
      </c>
      <c r="E4198" t="s">
        <v>4520</v>
      </c>
    </row>
    <row r="4199" spans="1:5">
      <c r="A4199" t="s">
        <v>4527</v>
      </c>
      <c r="B4199" t="s">
        <v>11</v>
      </c>
      <c r="C4199" t="s">
        <v>4412</v>
      </c>
      <c r="D4199" t="s">
        <v>148</v>
      </c>
      <c r="E4199" t="s">
        <v>4520</v>
      </c>
    </row>
    <row r="4200" spans="1:5">
      <c r="A4200" t="s">
        <v>4528</v>
      </c>
      <c r="B4200" t="s">
        <v>11</v>
      </c>
      <c r="C4200" t="s">
        <v>4412</v>
      </c>
      <c r="D4200" t="s">
        <v>148</v>
      </c>
      <c r="E4200" t="s">
        <v>4520</v>
      </c>
    </row>
    <row r="4201" spans="1:5">
      <c r="A4201" t="s">
        <v>4529</v>
      </c>
      <c r="B4201" t="s">
        <v>11</v>
      </c>
      <c r="C4201" t="s">
        <v>4412</v>
      </c>
      <c r="D4201" t="s">
        <v>148</v>
      </c>
      <c r="E4201" t="s">
        <v>4520</v>
      </c>
    </row>
    <row r="4202" spans="1:5">
      <c r="A4202" t="s">
        <v>4530</v>
      </c>
      <c r="B4202" t="s">
        <v>11</v>
      </c>
      <c r="C4202" t="s">
        <v>4412</v>
      </c>
      <c r="D4202" t="s">
        <v>148</v>
      </c>
      <c r="E4202" t="s">
        <v>4520</v>
      </c>
    </row>
    <row r="4203" spans="1:5">
      <c r="A4203" t="s">
        <v>4531</v>
      </c>
      <c r="B4203" t="s">
        <v>11</v>
      </c>
      <c r="C4203" t="s">
        <v>4412</v>
      </c>
      <c r="D4203" t="s">
        <v>148</v>
      </c>
      <c r="E4203" t="s">
        <v>4520</v>
      </c>
    </row>
    <row r="4204" spans="1:5">
      <c r="A4204" t="s">
        <v>4532</v>
      </c>
      <c r="B4204" t="s">
        <v>11</v>
      </c>
      <c r="C4204" t="s">
        <v>4412</v>
      </c>
      <c r="D4204" t="s">
        <v>148</v>
      </c>
      <c r="E4204" t="s">
        <v>4520</v>
      </c>
    </row>
    <row r="4205" spans="1:5">
      <c r="A4205" t="s">
        <v>4533</v>
      </c>
      <c r="B4205" t="s">
        <v>17</v>
      </c>
      <c r="C4205" t="s">
        <v>4412</v>
      </c>
      <c r="D4205" t="s">
        <v>148</v>
      </c>
      <c r="E4205" t="s">
        <v>4534</v>
      </c>
    </row>
    <row r="4206" spans="1:5">
      <c r="A4206" t="s">
        <v>4535</v>
      </c>
      <c r="B4206" t="s">
        <v>17</v>
      </c>
      <c r="C4206" t="s">
        <v>4412</v>
      </c>
      <c r="D4206" t="s">
        <v>148</v>
      </c>
      <c r="E4206" t="s">
        <v>4534</v>
      </c>
    </row>
    <row r="4207" spans="1:5">
      <c r="A4207" t="s">
        <v>4536</v>
      </c>
      <c r="B4207" t="s">
        <v>17</v>
      </c>
      <c r="C4207" t="s">
        <v>4412</v>
      </c>
      <c r="D4207" t="s">
        <v>148</v>
      </c>
      <c r="E4207" t="s">
        <v>4534</v>
      </c>
    </row>
    <row r="4208" spans="1:5">
      <c r="A4208" t="s">
        <v>4537</v>
      </c>
      <c r="B4208" t="s">
        <v>17</v>
      </c>
      <c r="C4208" t="s">
        <v>4412</v>
      </c>
      <c r="D4208" t="s">
        <v>148</v>
      </c>
      <c r="E4208" t="s">
        <v>4534</v>
      </c>
    </row>
    <row r="4209" spans="1:5">
      <c r="A4209" t="s">
        <v>4538</v>
      </c>
      <c r="B4209" t="s">
        <v>17</v>
      </c>
      <c r="C4209" t="s">
        <v>4412</v>
      </c>
      <c r="D4209" t="s">
        <v>148</v>
      </c>
      <c r="E4209" t="s">
        <v>4534</v>
      </c>
    </row>
    <row r="4210" spans="1:5">
      <c r="A4210" t="s">
        <v>4539</v>
      </c>
      <c r="B4210" t="s">
        <v>17</v>
      </c>
      <c r="C4210" t="s">
        <v>4412</v>
      </c>
      <c r="D4210" t="s">
        <v>148</v>
      </c>
      <c r="E4210" t="s">
        <v>4534</v>
      </c>
    </row>
    <row r="4211" spans="1:5">
      <c r="A4211" t="s">
        <v>4540</v>
      </c>
      <c r="B4211" t="s">
        <v>32</v>
      </c>
      <c r="C4211" t="s">
        <v>4412</v>
      </c>
      <c r="D4211" t="s">
        <v>148</v>
      </c>
      <c r="E4211" t="s">
        <v>4541</v>
      </c>
    </row>
    <row r="4212" spans="1:5">
      <c r="A4212" t="s">
        <v>4542</v>
      </c>
      <c r="B4212" t="s">
        <v>45</v>
      </c>
      <c r="C4212" t="s">
        <v>4412</v>
      </c>
      <c r="D4212" t="s">
        <v>148</v>
      </c>
      <c r="E4212" t="s">
        <v>4543</v>
      </c>
    </row>
    <row r="4213" spans="1:5">
      <c r="A4213" t="s">
        <v>4544</v>
      </c>
      <c r="B4213" t="s">
        <v>45</v>
      </c>
      <c r="C4213" t="s">
        <v>4412</v>
      </c>
      <c r="D4213" t="s">
        <v>148</v>
      </c>
      <c r="E4213" t="s">
        <v>4543</v>
      </c>
    </row>
    <row r="4214" spans="1:5">
      <c r="A4214" t="s">
        <v>4545</v>
      </c>
      <c r="B4214" t="s">
        <v>45</v>
      </c>
      <c r="C4214" t="s">
        <v>4412</v>
      </c>
      <c r="D4214" t="s">
        <v>148</v>
      </c>
      <c r="E4214" t="s">
        <v>4543</v>
      </c>
    </row>
    <row r="4215" spans="1:5">
      <c r="A4215" t="s">
        <v>4546</v>
      </c>
      <c r="B4215" t="s">
        <v>54</v>
      </c>
      <c r="C4215" t="s">
        <v>4412</v>
      </c>
      <c r="D4215" t="s">
        <v>148</v>
      </c>
      <c r="E4215" t="s">
        <v>4547</v>
      </c>
    </row>
    <row r="4216" spans="1:5">
      <c r="A4216" t="s">
        <v>4548</v>
      </c>
      <c r="B4216" t="s">
        <v>54</v>
      </c>
      <c r="C4216" t="s">
        <v>4412</v>
      </c>
      <c r="D4216" t="s">
        <v>148</v>
      </c>
      <c r="E4216" t="s">
        <v>4547</v>
      </c>
    </row>
    <row r="4217" spans="1:5">
      <c r="A4217" t="s">
        <v>4549</v>
      </c>
      <c r="B4217" t="s">
        <v>54</v>
      </c>
      <c r="C4217" t="s">
        <v>4412</v>
      </c>
      <c r="D4217" t="s">
        <v>148</v>
      </c>
      <c r="E4217" t="s">
        <v>4547</v>
      </c>
    </row>
    <row r="4218" spans="1:5">
      <c r="A4218" t="s">
        <v>4550</v>
      </c>
      <c r="B4218" t="s">
        <v>54</v>
      </c>
      <c r="C4218" t="s">
        <v>4412</v>
      </c>
      <c r="D4218" t="s">
        <v>148</v>
      </c>
      <c r="E4218" t="s">
        <v>4547</v>
      </c>
    </row>
    <row r="4219" spans="1:5">
      <c r="A4219" t="s">
        <v>4551</v>
      </c>
      <c r="B4219" t="s">
        <v>63</v>
      </c>
      <c r="C4219" t="s">
        <v>4412</v>
      </c>
      <c r="D4219" t="s">
        <v>148</v>
      </c>
      <c r="E4219" t="s">
        <v>4552</v>
      </c>
    </row>
    <row r="4220" spans="1:5">
      <c r="A4220" t="s">
        <v>4553</v>
      </c>
      <c r="B4220" t="s">
        <v>63</v>
      </c>
      <c r="C4220" t="s">
        <v>4412</v>
      </c>
      <c r="D4220" t="s">
        <v>148</v>
      </c>
      <c r="E4220" t="s">
        <v>4552</v>
      </c>
    </row>
    <row r="4221" spans="1:5">
      <c r="A4221" t="s">
        <v>4515</v>
      </c>
      <c r="B4221" t="s">
        <v>582</v>
      </c>
      <c r="C4221" t="s">
        <v>4412</v>
      </c>
      <c r="D4221" t="s">
        <v>148</v>
      </c>
      <c r="E4221" t="s">
        <v>4554</v>
      </c>
    </row>
    <row r="4222" spans="1:5">
      <c r="A4222" t="s">
        <v>4555</v>
      </c>
      <c r="B4222" t="s">
        <v>582</v>
      </c>
      <c r="C4222" t="s">
        <v>4412</v>
      </c>
      <c r="D4222" t="s">
        <v>148</v>
      </c>
      <c r="E4222" t="s">
        <v>4554</v>
      </c>
    </row>
    <row r="4223" spans="1:5">
      <c r="A4223" t="s">
        <v>586</v>
      </c>
      <c r="B4223" t="s">
        <v>582</v>
      </c>
      <c r="C4223" t="s">
        <v>4412</v>
      </c>
      <c r="D4223" t="s">
        <v>148</v>
      </c>
      <c r="E4223" t="s">
        <v>4554</v>
      </c>
    </row>
    <row r="4224" spans="1:5">
      <c r="A4224" t="s">
        <v>4556</v>
      </c>
      <c r="B4224" t="s">
        <v>582</v>
      </c>
      <c r="C4224" t="s">
        <v>4412</v>
      </c>
      <c r="D4224" t="s">
        <v>148</v>
      </c>
      <c r="E4224" t="s">
        <v>4554</v>
      </c>
    </row>
    <row r="4225" spans="1:5">
      <c r="A4225" t="s">
        <v>4557</v>
      </c>
      <c r="B4225" t="s">
        <v>80</v>
      </c>
      <c r="C4225" t="s">
        <v>4412</v>
      </c>
      <c r="D4225" t="s">
        <v>148</v>
      </c>
      <c r="E4225" t="s">
        <v>4558</v>
      </c>
    </row>
    <row r="4226" spans="1:5">
      <c r="A4226" t="s">
        <v>4559</v>
      </c>
      <c r="B4226" t="s">
        <v>80</v>
      </c>
      <c r="C4226" t="s">
        <v>4412</v>
      </c>
      <c r="D4226" t="s">
        <v>148</v>
      </c>
      <c r="E4226" t="s">
        <v>4558</v>
      </c>
    </row>
    <row r="4227" spans="1:5">
      <c r="A4227" t="s">
        <v>4560</v>
      </c>
      <c r="B4227" t="s">
        <v>80</v>
      </c>
      <c r="C4227" t="s">
        <v>4412</v>
      </c>
      <c r="D4227" t="s">
        <v>148</v>
      </c>
      <c r="E4227" t="s">
        <v>4558</v>
      </c>
    </row>
    <row r="4228" spans="1:5">
      <c r="A4228" t="s">
        <v>4561</v>
      </c>
      <c r="B4228" t="s">
        <v>80</v>
      </c>
      <c r="C4228" t="s">
        <v>4412</v>
      </c>
      <c r="D4228" t="s">
        <v>148</v>
      </c>
      <c r="E4228" t="s">
        <v>4558</v>
      </c>
    </row>
    <row r="4229" spans="1:5">
      <c r="A4229" t="s">
        <v>4562</v>
      </c>
      <c r="B4229" t="s">
        <v>80</v>
      </c>
      <c r="C4229" t="s">
        <v>4412</v>
      </c>
      <c r="D4229" t="s">
        <v>148</v>
      </c>
      <c r="E4229" t="s">
        <v>4558</v>
      </c>
    </row>
    <row r="4230" spans="1:5">
      <c r="A4230" t="s">
        <v>4563</v>
      </c>
      <c r="B4230" t="s">
        <v>88</v>
      </c>
      <c r="C4230" t="s">
        <v>4412</v>
      </c>
      <c r="D4230" t="s">
        <v>148</v>
      </c>
      <c r="E4230" t="s">
        <v>4564</v>
      </c>
    </row>
    <row r="4231" spans="1:5">
      <c r="A4231" t="s">
        <v>4475</v>
      </c>
      <c r="B4231" t="s">
        <v>88</v>
      </c>
      <c r="C4231" t="s">
        <v>4412</v>
      </c>
      <c r="D4231" t="s">
        <v>148</v>
      </c>
      <c r="E4231" t="s">
        <v>4564</v>
      </c>
    </row>
    <row r="4232" spans="1:5">
      <c r="A4232" t="s">
        <v>4565</v>
      </c>
      <c r="B4232" t="s">
        <v>88</v>
      </c>
      <c r="C4232" t="s">
        <v>4412</v>
      </c>
      <c r="D4232" t="s">
        <v>148</v>
      </c>
      <c r="E4232" t="s">
        <v>4564</v>
      </c>
    </row>
    <row r="4233" spans="1:5">
      <c r="A4233" t="s">
        <v>4566</v>
      </c>
      <c r="B4233" t="s">
        <v>88</v>
      </c>
      <c r="C4233" t="s">
        <v>4412</v>
      </c>
      <c r="D4233" t="s">
        <v>148</v>
      </c>
      <c r="E4233" t="s">
        <v>4564</v>
      </c>
    </row>
    <row r="4234" spans="1:5">
      <c r="A4234" t="s">
        <v>4567</v>
      </c>
      <c r="B4234" t="s">
        <v>88</v>
      </c>
      <c r="C4234" t="s">
        <v>4412</v>
      </c>
      <c r="D4234" t="s">
        <v>148</v>
      </c>
      <c r="E4234" t="s">
        <v>4564</v>
      </c>
    </row>
    <row r="4235" spans="1:5">
      <c r="A4235" t="s">
        <v>4568</v>
      </c>
      <c r="B4235" t="s">
        <v>88</v>
      </c>
      <c r="C4235" t="s">
        <v>4412</v>
      </c>
      <c r="D4235" t="s">
        <v>148</v>
      </c>
      <c r="E4235" t="s">
        <v>4564</v>
      </c>
    </row>
    <row r="4236" spans="1:5">
      <c r="A4236" t="s">
        <v>4569</v>
      </c>
      <c r="B4236" t="s">
        <v>88</v>
      </c>
      <c r="C4236" t="s">
        <v>4412</v>
      </c>
      <c r="D4236" t="s">
        <v>148</v>
      </c>
      <c r="E4236" t="s">
        <v>4564</v>
      </c>
    </row>
    <row r="4237" spans="1:5">
      <c r="A4237" t="s">
        <v>4570</v>
      </c>
      <c r="B4237" t="s">
        <v>88</v>
      </c>
      <c r="C4237" t="s">
        <v>4412</v>
      </c>
      <c r="D4237" t="s">
        <v>148</v>
      </c>
      <c r="E4237" t="s">
        <v>4564</v>
      </c>
    </row>
    <row r="4238" spans="1:5">
      <c r="A4238" t="s">
        <v>4571</v>
      </c>
      <c r="B4238" t="s">
        <v>88</v>
      </c>
      <c r="C4238" t="s">
        <v>4412</v>
      </c>
      <c r="D4238" t="s">
        <v>148</v>
      </c>
      <c r="E4238" t="s">
        <v>4564</v>
      </c>
    </row>
    <row r="4239" spans="1:5">
      <c r="A4239" t="s">
        <v>4572</v>
      </c>
      <c r="B4239" t="s">
        <v>88</v>
      </c>
      <c r="C4239" t="s">
        <v>4412</v>
      </c>
      <c r="D4239" t="s">
        <v>148</v>
      </c>
      <c r="E4239" t="s">
        <v>4564</v>
      </c>
    </row>
    <row r="4240" spans="1:5">
      <c r="A4240" t="s">
        <v>4573</v>
      </c>
      <c r="B4240" t="s">
        <v>88</v>
      </c>
      <c r="C4240" t="s">
        <v>4412</v>
      </c>
      <c r="D4240" t="s">
        <v>148</v>
      </c>
      <c r="E4240" t="s">
        <v>4564</v>
      </c>
    </row>
    <row r="4241" spans="1:5">
      <c r="A4241" t="s">
        <v>4574</v>
      </c>
      <c r="B4241" t="s">
        <v>88</v>
      </c>
      <c r="C4241" t="s">
        <v>4412</v>
      </c>
      <c r="D4241" t="s">
        <v>148</v>
      </c>
      <c r="E4241" t="s">
        <v>4564</v>
      </c>
    </row>
    <row r="4242" spans="1:5">
      <c r="A4242" t="s">
        <v>4575</v>
      </c>
      <c r="B4242" t="s">
        <v>88</v>
      </c>
      <c r="C4242" t="s">
        <v>4412</v>
      </c>
      <c r="D4242" t="s">
        <v>148</v>
      </c>
      <c r="E4242" t="s">
        <v>4564</v>
      </c>
    </row>
    <row r="4243" spans="1:5">
      <c r="A4243" t="s">
        <v>4576</v>
      </c>
      <c r="B4243" t="s">
        <v>88</v>
      </c>
      <c r="C4243" t="s">
        <v>4412</v>
      </c>
      <c r="D4243" t="s">
        <v>148</v>
      </c>
      <c r="E4243" t="s">
        <v>4564</v>
      </c>
    </row>
    <row r="4244" spans="1:5">
      <c r="A4244" t="s">
        <v>4577</v>
      </c>
      <c r="B4244" t="s">
        <v>88</v>
      </c>
      <c r="C4244" t="s">
        <v>4412</v>
      </c>
      <c r="D4244" t="s">
        <v>148</v>
      </c>
      <c r="E4244" t="s">
        <v>4564</v>
      </c>
    </row>
    <row r="4245" spans="1:5">
      <c r="A4245" t="s">
        <v>4578</v>
      </c>
      <c r="B4245" t="s">
        <v>88</v>
      </c>
      <c r="C4245" t="s">
        <v>4412</v>
      </c>
      <c r="D4245" t="s">
        <v>148</v>
      </c>
      <c r="E4245" t="s">
        <v>4564</v>
      </c>
    </row>
    <row r="4246" spans="1:5">
      <c r="A4246" t="s">
        <v>4579</v>
      </c>
      <c r="B4246" t="s">
        <v>88</v>
      </c>
      <c r="C4246" t="s">
        <v>4412</v>
      </c>
      <c r="D4246" t="s">
        <v>148</v>
      </c>
      <c r="E4246" t="s">
        <v>4564</v>
      </c>
    </row>
    <row r="4247" spans="1:5">
      <c r="A4247" t="s">
        <v>4580</v>
      </c>
      <c r="B4247" t="s">
        <v>236</v>
      </c>
      <c r="C4247" t="s">
        <v>4412</v>
      </c>
      <c r="D4247" t="s">
        <v>148</v>
      </c>
      <c r="E4247" t="s">
        <v>4581</v>
      </c>
    </row>
    <row r="4248" spans="1:5">
      <c r="A4248" t="s">
        <v>4582</v>
      </c>
      <c r="B4248" t="s">
        <v>236</v>
      </c>
      <c r="C4248" t="s">
        <v>4412</v>
      </c>
      <c r="D4248" t="s">
        <v>148</v>
      </c>
      <c r="E4248" t="s">
        <v>4581</v>
      </c>
    </row>
    <row r="4249" spans="1:5">
      <c r="A4249" t="s">
        <v>4583</v>
      </c>
      <c r="B4249" t="s">
        <v>236</v>
      </c>
      <c r="C4249" t="s">
        <v>4412</v>
      </c>
      <c r="D4249" t="s">
        <v>148</v>
      </c>
      <c r="E4249" t="s">
        <v>4581</v>
      </c>
    </row>
    <row r="4250" spans="1:5">
      <c r="A4250" t="s">
        <v>4584</v>
      </c>
      <c r="B4250" t="s">
        <v>236</v>
      </c>
      <c r="C4250" t="s">
        <v>4412</v>
      </c>
      <c r="D4250" t="s">
        <v>148</v>
      </c>
      <c r="E4250" t="s">
        <v>4581</v>
      </c>
    </row>
    <row r="4251" spans="1:5">
      <c r="A4251" t="s">
        <v>4585</v>
      </c>
      <c r="B4251" t="s">
        <v>236</v>
      </c>
      <c r="C4251" t="s">
        <v>4412</v>
      </c>
      <c r="D4251" t="s">
        <v>148</v>
      </c>
      <c r="E4251" t="s">
        <v>4581</v>
      </c>
    </row>
    <row r="4252" spans="1:5">
      <c r="A4252" t="s">
        <v>4586</v>
      </c>
      <c r="B4252" t="s">
        <v>236</v>
      </c>
      <c r="C4252" t="s">
        <v>4412</v>
      </c>
      <c r="D4252" t="s">
        <v>148</v>
      </c>
      <c r="E4252" t="s">
        <v>4581</v>
      </c>
    </row>
    <row r="4253" spans="1:5">
      <c r="A4253" t="s">
        <v>912</v>
      </c>
      <c r="B4253" t="s">
        <v>236</v>
      </c>
      <c r="C4253" t="s">
        <v>4412</v>
      </c>
      <c r="D4253" t="s">
        <v>148</v>
      </c>
      <c r="E4253" t="s">
        <v>4581</v>
      </c>
    </row>
    <row r="4254" spans="1:5">
      <c r="A4254" t="s">
        <v>4587</v>
      </c>
      <c r="B4254" t="s">
        <v>236</v>
      </c>
      <c r="C4254" t="s">
        <v>4412</v>
      </c>
      <c r="D4254" t="s">
        <v>148</v>
      </c>
      <c r="E4254" t="s">
        <v>4581</v>
      </c>
    </row>
    <row r="4255" spans="1:5">
      <c r="A4255" t="s">
        <v>4588</v>
      </c>
      <c r="B4255" t="s">
        <v>421</v>
      </c>
      <c r="C4255" t="s">
        <v>4412</v>
      </c>
      <c r="D4255" t="s">
        <v>148</v>
      </c>
      <c r="E4255" t="s">
        <v>4589</v>
      </c>
    </row>
    <row r="4256" spans="1:5">
      <c r="A4256" t="s">
        <v>4590</v>
      </c>
      <c r="B4256" t="s">
        <v>421</v>
      </c>
      <c r="C4256" t="s">
        <v>4412</v>
      </c>
      <c r="D4256" t="s">
        <v>148</v>
      </c>
      <c r="E4256" t="s">
        <v>4589</v>
      </c>
    </row>
    <row r="4257" spans="1:5">
      <c r="A4257" t="s">
        <v>4579</v>
      </c>
      <c r="B4257" t="s">
        <v>421</v>
      </c>
      <c r="C4257" t="s">
        <v>4412</v>
      </c>
      <c r="D4257" t="s">
        <v>148</v>
      </c>
      <c r="E4257" t="s">
        <v>4589</v>
      </c>
    </row>
    <row r="4258" spans="1:5">
      <c r="A4258" t="s">
        <v>4591</v>
      </c>
      <c r="B4258" t="s">
        <v>421</v>
      </c>
      <c r="C4258" t="s">
        <v>4412</v>
      </c>
      <c r="D4258" t="s">
        <v>148</v>
      </c>
      <c r="E4258" t="s">
        <v>4589</v>
      </c>
    </row>
    <row r="4259" spans="1:5">
      <c r="A4259" t="s">
        <v>4592</v>
      </c>
      <c r="B4259" t="s">
        <v>421</v>
      </c>
      <c r="C4259" t="s">
        <v>4412</v>
      </c>
      <c r="D4259" t="s">
        <v>148</v>
      </c>
      <c r="E4259" t="s">
        <v>4589</v>
      </c>
    </row>
    <row r="4260" spans="1:5">
      <c r="A4260" t="s">
        <v>4593</v>
      </c>
      <c r="B4260" t="s">
        <v>421</v>
      </c>
      <c r="C4260" t="s">
        <v>4412</v>
      </c>
      <c r="D4260" t="s">
        <v>148</v>
      </c>
      <c r="E4260" t="s">
        <v>4589</v>
      </c>
    </row>
    <row r="4261" spans="1:5">
      <c r="A4261" t="s">
        <v>4594</v>
      </c>
      <c r="B4261" t="s">
        <v>101</v>
      </c>
      <c r="C4261" t="s">
        <v>4412</v>
      </c>
      <c r="D4261" t="s">
        <v>148</v>
      </c>
      <c r="E4261" t="s">
        <v>4595</v>
      </c>
    </row>
    <row r="4262" spans="1:5">
      <c r="A4262" t="s">
        <v>4596</v>
      </c>
      <c r="B4262" t="s">
        <v>108</v>
      </c>
      <c r="C4262" t="s">
        <v>4412</v>
      </c>
      <c r="D4262" t="s">
        <v>148</v>
      </c>
      <c r="E4262" t="s">
        <v>4597</v>
      </c>
    </row>
    <row r="4263" spans="1:5">
      <c r="A4263" t="s">
        <v>4598</v>
      </c>
      <c r="B4263" t="s">
        <v>108</v>
      </c>
      <c r="C4263" t="s">
        <v>4412</v>
      </c>
      <c r="D4263" t="s">
        <v>148</v>
      </c>
      <c r="E4263" t="s">
        <v>4597</v>
      </c>
    </row>
    <row r="4264" spans="1:5">
      <c r="A4264" t="s">
        <v>4518</v>
      </c>
      <c r="B4264" t="s">
        <v>108</v>
      </c>
      <c r="C4264" t="s">
        <v>4412</v>
      </c>
      <c r="D4264" t="s">
        <v>148</v>
      </c>
      <c r="E4264" t="s">
        <v>4597</v>
      </c>
    </row>
    <row r="4265" spans="1:5">
      <c r="A4265" t="s">
        <v>4516</v>
      </c>
      <c r="B4265" t="s">
        <v>108</v>
      </c>
      <c r="C4265" t="s">
        <v>4412</v>
      </c>
      <c r="D4265" t="s">
        <v>148</v>
      </c>
      <c r="E4265" t="s">
        <v>4597</v>
      </c>
    </row>
    <row r="4266" spans="1:5">
      <c r="A4266" t="s">
        <v>4599</v>
      </c>
      <c r="B4266" t="s">
        <v>108</v>
      </c>
      <c r="C4266" t="s">
        <v>4412</v>
      </c>
      <c r="D4266" t="s">
        <v>148</v>
      </c>
      <c r="E4266" t="s">
        <v>4597</v>
      </c>
    </row>
    <row r="4267" spans="1:5">
      <c r="A4267" t="s">
        <v>4600</v>
      </c>
      <c r="B4267" t="s">
        <v>108</v>
      </c>
      <c r="C4267" t="s">
        <v>4412</v>
      </c>
      <c r="D4267" t="s">
        <v>148</v>
      </c>
      <c r="E4267" t="s">
        <v>4597</v>
      </c>
    </row>
    <row r="4268" spans="1:5">
      <c r="A4268" t="s">
        <v>4601</v>
      </c>
      <c r="B4268" t="s">
        <v>6</v>
      </c>
      <c r="C4268" t="s">
        <v>4412</v>
      </c>
      <c r="D4268" t="s">
        <v>275</v>
      </c>
      <c r="E4268" t="s">
        <v>4602</v>
      </c>
    </row>
    <row r="4269" spans="1:5">
      <c r="A4269" t="s">
        <v>4603</v>
      </c>
      <c r="B4269" t="s">
        <v>6</v>
      </c>
      <c r="C4269" t="s">
        <v>4412</v>
      </c>
      <c r="D4269" t="s">
        <v>275</v>
      </c>
      <c r="E4269" t="s">
        <v>4602</v>
      </c>
    </row>
    <row r="4270" spans="1:5">
      <c r="A4270" t="s">
        <v>4604</v>
      </c>
      <c r="B4270" t="s">
        <v>11</v>
      </c>
      <c r="C4270" t="s">
        <v>4412</v>
      </c>
      <c r="D4270" t="s">
        <v>275</v>
      </c>
      <c r="E4270" t="s">
        <v>4605</v>
      </c>
    </row>
    <row r="4271" spans="1:5">
      <c r="A4271" t="s">
        <v>4606</v>
      </c>
      <c r="B4271" t="s">
        <v>11</v>
      </c>
      <c r="C4271" t="s">
        <v>4412</v>
      </c>
      <c r="D4271" t="s">
        <v>275</v>
      </c>
      <c r="E4271" t="s">
        <v>4605</v>
      </c>
    </row>
    <row r="4272" spans="1:5">
      <c r="A4272" t="s">
        <v>4607</v>
      </c>
      <c r="B4272" t="s">
        <v>11</v>
      </c>
      <c r="C4272" t="s">
        <v>4412</v>
      </c>
      <c r="D4272" t="s">
        <v>275</v>
      </c>
      <c r="E4272" t="s">
        <v>4605</v>
      </c>
    </row>
    <row r="4273" spans="1:5">
      <c r="A4273" t="s">
        <v>4608</v>
      </c>
      <c r="B4273" t="s">
        <v>11</v>
      </c>
      <c r="C4273" t="s">
        <v>4412</v>
      </c>
      <c r="D4273" t="s">
        <v>275</v>
      </c>
      <c r="E4273" t="s">
        <v>4605</v>
      </c>
    </row>
    <row r="4274" spans="1:5">
      <c r="A4274" t="s">
        <v>4609</v>
      </c>
      <c r="B4274" t="s">
        <v>11</v>
      </c>
      <c r="C4274" t="s">
        <v>4412</v>
      </c>
      <c r="D4274" t="s">
        <v>275</v>
      </c>
      <c r="E4274" t="s">
        <v>4605</v>
      </c>
    </row>
    <row r="4275" spans="1:5">
      <c r="A4275" t="s">
        <v>4610</v>
      </c>
      <c r="B4275" t="s">
        <v>11</v>
      </c>
      <c r="C4275" t="s">
        <v>4412</v>
      </c>
      <c r="D4275" t="s">
        <v>275</v>
      </c>
      <c r="E4275" t="s">
        <v>4605</v>
      </c>
    </row>
    <row r="4276" spans="1:5">
      <c r="A4276" t="s">
        <v>4611</v>
      </c>
      <c r="B4276" t="s">
        <v>11</v>
      </c>
      <c r="C4276" t="s">
        <v>4412</v>
      </c>
      <c r="D4276" t="s">
        <v>275</v>
      </c>
      <c r="E4276" t="s">
        <v>4605</v>
      </c>
    </row>
    <row r="4277" spans="1:5">
      <c r="A4277" t="s">
        <v>4612</v>
      </c>
      <c r="B4277" t="s">
        <v>11</v>
      </c>
      <c r="C4277" t="s">
        <v>4412</v>
      </c>
      <c r="D4277" t="s">
        <v>275</v>
      </c>
      <c r="E4277" t="s">
        <v>4605</v>
      </c>
    </row>
    <row r="4278" spans="1:5">
      <c r="A4278" t="s">
        <v>4412</v>
      </c>
      <c r="B4278" t="s">
        <v>11</v>
      </c>
      <c r="C4278" t="s">
        <v>4412</v>
      </c>
      <c r="D4278" t="s">
        <v>275</v>
      </c>
      <c r="E4278" t="s">
        <v>4605</v>
      </c>
    </row>
    <row r="4279" spans="1:5">
      <c r="A4279" t="s">
        <v>4613</v>
      </c>
      <c r="B4279" t="s">
        <v>11</v>
      </c>
      <c r="C4279" t="s">
        <v>4412</v>
      </c>
      <c r="D4279" t="s">
        <v>275</v>
      </c>
      <c r="E4279" t="s">
        <v>4605</v>
      </c>
    </row>
    <row r="4280" spans="1:5">
      <c r="A4280" t="s">
        <v>4614</v>
      </c>
      <c r="B4280" t="s">
        <v>11</v>
      </c>
      <c r="C4280" t="s">
        <v>4412</v>
      </c>
      <c r="D4280" t="s">
        <v>275</v>
      </c>
      <c r="E4280" t="s">
        <v>4605</v>
      </c>
    </row>
    <row r="4281" spans="1:5">
      <c r="A4281" t="s">
        <v>4615</v>
      </c>
      <c r="B4281" t="s">
        <v>11</v>
      </c>
      <c r="C4281" t="s">
        <v>4412</v>
      </c>
      <c r="D4281" t="s">
        <v>275</v>
      </c>
      <c r="E4281" t="s">
        <v>4605</v>
      </c>
    </row>
    <row r="4282" spans="1:5">
      <c r="A4282" t="s">
        <v>4530</v>
      </c>
      <c r="B4282" t="s">
        <v>11</v>
      </c>
      <c r="C4282" t="s">
        <v>4412</v>
      </c>
      <c r="D4282" t="s">
        <v>275</v>
      </c>
      <c r="E4282" t="s">
        <v>4605</v>
      </c>
    </row>
    <row r="4283" spans="1:5">
      <c r="A4283" t="s">
        <v>4616</v>
      </c>
      <c r="B4283" t="s">
        <v>11</v>
      </c>
      <c r="C4283" t="s">
        <v>4412</v>
      </c>
      <c r="D4283" t="s">
        <v>275</v>
      </c>
      <c r="E4283" t="s">
        <v>4605</v>
      </c>
    </row>
    <row r="4284" spans="1:5">
      <c r="A4284" t="s">
        <v>4617</v>
      </c>
      <c r="B4284" t="s">
        <v>11</v>
      </c>
      <c r="C4284" t="s">
        <v>4412</v>
      </c>
      <c r="D4284" t="s">
        <v>275</v>
      </c>
      <c r="E4284" t="s">
        <v>4605</v>
      </c>
    </row>
    <row r="4285" spans="1:5">
      <c r="A4285" t="s">
        <v>4618</v>
      </c>
      <c r="B4285" t="s">
        <v>11</v>
      </c>
      <c r="C4285" t="s">
        <v>4412</v>
      </c>
      <c r="D4285" t="s">
        <v>275</v>
      </c>
      <c r="E4285" t="s">
        <v>4605</v>
      </c>
    </row>
    <row r="4286" spans="1:5">
      <c r="A4286" t="s">
        <v>4619</v>
      </c>
      <c r="B4286" t="s">
        <v>11</v>
      </c>
      <c r="C4286" t="s">
        <v>4412</v>
      </c>
      <c r="D4286" t="s">
        <v>275</v>
      </c>
      <c r="E4286" t="s">
        <v>4605</v>
      </c>
    </row>
    <row r="4287" spans="1:5">
      <c r="A4287" t="s">
        <v>4620</v>
      </c>
      <c r="B4287" t="s">
        <v>11</v>
      </c>
      <c r="C4287" t="s">
        <v>4412</v>
      </c>
      <c r="D4287" t="s">
        <v>275</v>
      </c>
      <c r="E4287" t="s">
        <v>4605</v>
      </c>
    </row>
    <row r="4288" spans="1:5">
      <c r="A4288" t="s">
        <v>4621</v>
      </c>
      <c r="B4288" t="s">
        <v>11</v>
      </c>
      <c r="C4288" t="s">
        <v>4412</v>
      </c>
      <c r="D4288" t="s">
        <v>275</v>
      </c>
      <c r="E4288" t="s">
        <v>4605</v>
      </c>
    </row>
    <row r="4289" spans="1:5">
      <c r="A4289" t="s">
        <v>4622</v>
      </c>
      <c r="B4289" t="s">
        <v>11</v>
      </c>
      <c r="C4289" t="s">
        <v>4412</v>
      </c>
      <c r="D4289" t="s">
        <v>275</v>
      </c>
      <c r="E4289" t="s">
        <v>4605</v>
      </c>
    </row>
    <row r="4290" spans="1:5">
      <c r="A4290" t="s">
        <v>4623</v>
      </c>
      <c r="B4290" t="s">
        <v>11</v>
      </c>
      <c r="C4290" t="s">
        <v>4412</v>
      </c>
      <c r="D4290" t="s">
        <v>275</v>
      </c>
      <c r="E4290" t="s">
        <v>4605</v>
      </c>
    </row>
    <row r="4291" spans="1:5">
      <c r="A4291" t="s">
        <v>4624</v>
      </c>
      <c r="B4291" t="s">
        <v>11</v>
      </c>
      <c r="C4291" t="s">
        <v>4412</v>
      </c>
      <c r="D4291" t="s">
        <v>275</v>
      </c>
      <c r="E4291" t="s">
        <v>4605</v>
      </c>
    </row>
    <row r="4292" spans="1:5">
      <c r="A4292" t="s">
        <v>4625</v>
      </c>
      <c r="B4292" t="s">
        <v>11</v>
      </c>
      <c r="C4292" t="s">
        <v>4412</v>
      </c>
      <c r="D4292" t="s">
        <v>275</v>
      </c>
      <c r="E4292" t="s">
        <v>4605</v>
      </c>
    </row>
    <row r="4293" spans="1:5">
      <c r="A4293" t="s">
        <v>4626</v>
      </c>
      <c r="B4293" t="s">
        <v>11</v>
      </c>
      <c r="C4293" t="s">
        <v>4412</v>
      </c>
      <c r="D4293" t="s">
        <v>275</v>
      </c>
      <c r="E4293" t="s">
        <v>4605</v>
      </c>
    </row>
    <row r="4294" spans="1:5">
      <c r="A4294" t="s">
        <v>4627</v>
      </c>
      <c r="B4294" t="s">
        <v>11</v>
      </c>
      <c r="C4294" t="s">
        <v>4412</v>
      </c>
      <c r="D4294" t="s">
        <v>275</v>
      </c>
      <c r="E4294" t="s">
        <v>4605</v>
      </c>
    </row>
    <row r="4295" spans="1:5">
      <c r="A4295" t="s">
        <v>4532</v>
      </c>
      <c r="B4295" t="s">
        <v>11</v>
      </c>
      <c r="C4295" t="s">
        <v>4412</v>
      </c>
      <c r="D4295" t="s">
        <v>275</v>
      </c>
      <c r="E4295" t="s">
        <v>4605</v>
      </c>
    </row>
    <row r="4296" spans="1:5">
      <c r="A4296" t="s">
        <v>4431</v>
      </c>
      <c r="B4296" t="s">
        <v>11</v>
      </c>
      <c r="C4296" t="s">
        <v>4412</v>
      </c>
      <c r="D4296" t="s">
        <v>275</v>
      </c>
      <c r="E4296" t="s">
        <v>4605</v>
      </c>
    </row>
    <row r="4297" spans="1:5">
      <c r="A4297" t="s">
        <v>4628</v>
      </c>
      <c r="B4297" t="s">
        <v>11</v>
      </c>
      <c r="C4297" t="s">
        <v>4412</v>
      </c>
      <c r="D4297" t="s">
        <v>275</v>
      </c>
      <c r="E4297" t="s">
        <v>4605</v>
      </c>
    </row>
    <row r="4298" spans="1:5">
      <c r="A4298" t="s">
        <v>4629</v>
      </c>
      <c r="B4298" t="s">
        <v>17</v>
      </c>
      <c r="C4298" t="s">
        <v>4412</v>
      </c>
      <c r="D4298" t="s">
        <v>275</v>
      </c>
      <c r="E4298" t="s">
        <v>4630</v>
      </c>
    </row>
    <row r="4299" spans="1:5">
      <c r="A4299" t="s">
        <v>4619</v>
      </c>
      <c r="B4299" t="s">
        <v>17</v>
      </c>
      <c r="C4299" t="s">
        <v>4412</v>
      </c>
      <c r="D4299" t="s">
        <v>275</v>
      </c>
      <c r="E4299" t="s">
        <v>4630</v>
      </c>
    </row>
    <row r="4300" spans="1:5">
      <c r="A4300" t="s">
        <v>4631</v>
      </c>
      <c r="B4300" t="s">
        <v>32</v>
      </c>
      <c r="C4300" t="s">
        <v>4412</v>
      </c>
      <c r="D4300" t="s">
        <v>275</v>
      </c>
      <c r="E4300" t="s">
        <v>4632</v>
      </c>
    </row>
    <row r="4301" spans="1:5">
      <c r="A4301" t="s">
        <v>4633</v>
      </c>
      <c r="B4301" t="s">
        <v>45</v>
      </c>
      <c r="C4301" t="s">
        <v>4412</v>
      </c>
      <c r="D4301" t="s">
        <v>275</v>
      </c>
      <c r="E4301" t="s">
        <v>4634</v>
      </c>
    </row>
    <row r="4302" spans="1:5">
      <c r="A4302" t="s">
        <v>4635</v>
      </c>
      <c r="B4302" t="s">
        <v>45</v>
      </c>
      <c r="C4302" t="s">
        <v>4412</v>
      </c>
      <c r="D4302" t="s">
        <v>275</v>
      </c>
      <c r="E4302" t="s">
        <v>4634</v>
      </c>
    </row>
    <row r="4303" spans="1:5">
      <c r="A4303" t="s">
        <v>4636</v>
      </c>
      <c r="B4303" t="s">
        <v>45</v>
      </c>
      <c r="C4303" t="s">
        <v>4412</v>
      </c>
      <c r="D4303" t="s">
        <v>275</v>
      </c>
      <c r="E4303" t="s">
        <v>4634</v>
      </c>
    </row>
    <row r="4304" spans="1:5">
      <c r="A4304" t="s">
        <v>4637</v>
      </c>
      <c r="B4304" t="s">
        <v>45</v>
      </c>
      <c r="C4304" t="s">
        <v>4412</v>
      </c>
      <c r="D4304" t="s">
        <v>275</v>
      </c>
      <c r="E4304" t="s">
        <v>4634</v>
      </c>
    </row>
    <row r="4305" spans="1:5">
      <c r="A4305" t="s">
        <v>4638</v>
      </c>
      <c r="B4305" t="s">
        <v>54</v>
      </c>
      <c r="C4305" t="s">
        <v>4412</v>
      </c>
      <c r="D4305" t="s">
        <v>275</v>
      </c>
      <c r="E4305" t="s">
        <v>4639</v>
      </c>
    </row>
    <row r="4306" spans="1:5">
      <c r="A4306" t="s">
        <v>4640</v>
      </c>
      <c r="B4306" t="s">
        <v>54</v>
      </c>
      <c r="C4306" t="s">
        <v>4412</v>
      </c>
      <c r="D4306" t="s">
        <v>275</v>
      </c>
      <c r="E4306" t="s">
        <v>4639</v>
      </c>
    </row>
    <row r="4307" spans="1:5">
      <c r="A4307" t="s">
        <v>4641</v>
      </c>
      <c r="B4307" t="s">
        <v>54</v>
      </c>
      <c r="C4307" t="s">
        <v>4412</v>
      </c>
      <c r="D4307" t="s">
        <v>275</v>
      </c>
      <c r="E4307" t="s">
        <v>4639</v>
      </c>
    </row>
    <row r="4308" spans="1:5">
      <c r="A4308" t="s">
        <v>4642</v>
      </c>
      <c r="B4308" t="s">
        <v>54</v>
      </c>
      <c r="C4308" t="s">
        <v>4412</v>
      </c>
      <c r="D4308" t="s">
        <v>275</v>
      </c>
      <c r="E4308" t="s">
        <v>4639</v>
      </c>
    </row>
    <row r="4309" spans="1:5">
      <c r="A4309" t="s">
        <v>4643</v>
      </c>
      <c r="B4309" t="s">
        <v>54</v>
      </c>
      <c r="C4309" t="s">
        <v>4412</v>
      </c>
      <c r="D4309" t="s">
        <v>275</v>
      </c>
      <c r="E4309" t="s">
        <v>4639</v>
      </c>
    </row>
    <row r="4310" spans="1:5">
      <c r="A4310" t="s">
        <v>4644</v>
      </c>
      <c r="B4310" t="s">
        <v>63</v>
      </c>
      <c r="C4310" t="s">
        <v>4412</v>
      </c>
      <c r="D4310" t="s">
        <v>275</v>
      </c>
      <c r="E4310" t="s">
        <v>4645</v>
      </c>
    </row>
    <row r="4311" spans="1:5">
      <c r="A4311" t="s">
        <v>4646</v>
      </c>
      <c r="B4311" t="s">
        <v>63</v>
      </c>
      <c r="C4311" t="s">
        <v>4412</v>
      </c>
      <c r="D4311" t="s">
        <v>275</v>
      </c>
      <c r="E4311" t="s">
        <v>4645</v>
      </c>
    </row>
    <row r="4312" spans="1:5">
      <c r="A4312" t="s">
        <v>4647</v>
      </c>
      <c r="B4312" t="s">
        <v>80</v>
      </c>
      <c r="C4312" t="s">
        <v>4412</v>
      </c>
      <c r="D4312" t="s">
        <v>275</v>
      </c>
      <c r="E4312" t="s">
        <v>4648</v>
      </c>
    </row>
    <row r="4313" spans="1:5">
      <c r="A4313" t="s">
        <v>4649</v>
      </c>
      <c r="B4313" t="s">
        <v>80</v>
      </c>
      <c r="C4313" t="s">
        <v>4412</v>
      </c>
      <c r="D4313" t="s">
        <v>275</v>
      </c>
      <c r="E4313" t="s">
        <v>4648</v>
      </c>
    </row>
    <row r="4314" spans="1:5">
      <c r="A4314" t="s">
        <v>4650</v>
      </c>
      <c r="B4314" t="s">
        <v>80</v>
      </c>
      <c r="C4314" t="s">
        <v>4412</v>
      </c>
      <c r="D4314" t="s">
        <v>275</v>
      </c>
      <c r="E4314" t="s">
        <v>4648</v>
      </c>
    </row>
    <row r="4315" spans="1:5">
      <c r="A4315" t="s">
        <v>4651</v>
      </c>
      <c r="B4315" t="s">
        <v>80</v>
      </c>
      <c r="C4315" t="s">
        <v>4412</v>
      </c>
      <c r="D4315" t="s">
        <v>275</v>
      </c>
      <c r="E4315" t="s">
        <v>4648</v>
      </c>
    </row>
    <row r="4316" spans="1:5">
      <c r="A4316" t="s">
        <v>4652</v>
      </c>
      <c r="B4316" t="s">
        <v>88</v>
      </c>
      <c r="C4316" t="s">
        <v>4412</v>
      </c>
      <c r="D4316" t="s">
        <v>275</v>
      </c>
      <c r="E4316" t="s">
        <v>4653</v>
      </c>
    </row>
    <row r="4317" spans="1:5">
      <c r="A4317" t="s">
        <v>4654</v>
      </c>
      <c r="B4317" t="s">
        <v>88</v>
      </c>
      <c r="C4317" t="s">
        <v>4412</v>
      </c>
      <c r="D4317" t="s">
        <v>275</v>
      </c>
      <c r="E4317" t="s">
        <v>4653</v>
      </c>
    </row>
    <row r="4318" spans="1:5">
      <c r="A4318" t="s">
        <v>4607</v>
      </c>
      <c r="B4318" t="s">
        <v>101</v>
      </c>
      <c r="C4318" t="s">
        <v>4412</v>
      </c>
      <c r="D4318" t="s">
        <v>275</v>
      </c>
      <c r="E4318" t="s">
        <v>4655</v>
      </c>
    </row>
    <row r="4319" spans="1:5">
      <c r="A4319" t="s">
        <v>4486</v>
      </c>
      <c r="B4319" t="s">
        <v>101</v>
      </c>
      <c r="C4319" t="s">
        <v>4412</v>
      </c>
      <c r="D4319" t="s">
        <v>275</v>
      </c>
      <c r="E4319" t="s">
        <v>4655</v>
      </c>
    </row>
    <row r="4320" spans="1:5">
      <c r="A4320" t="s">
        <v>4656</v>
      </c>
      <c r="B4320" t="s">
        <v>101</v>
      </c>
      <c r="C4320" t="s">
        <v>4412</v>
      </c>
      <c r="D4320" t="s">
        <v>275</v>
      </c>
      <c r="E4320" t="s">
        <v>4655</v>
      </c>
    </row>
    <row r="4321" spans="1:5">
      <c r="A4321" t="s">
        <v>4657</v>
      </c>
      <c r="B4321" t="s">
        <v>101</v>
      </c>
      <c r="C4321" t="s">
        <v>4412</v>
      </c>
      <c r="D4321" t="s">
        <v>275</v>
      </c>
      <c r="E4321" t="s">
        <v>4655</v>
      </c>
    </row>
    <row r="4322" spans="1:5">
      <c r="A4322" t="s">
        <v>251</v>
      </c>
      <c r="B4322" t="s">
        <v>101</v>
      </c>
      <c r="C4322" t="s">
        <v>4412</v>
      </c>
      <c r="D4322" t="s">
        <v>275</v>
      </c>
      <c r="E4322" t="s">
        <v>4655</v>
      </c>
    </row>
    <row r="4323" spans="1:5">
      <c r="A4323" t="s">
        <v>4658</v>
      </c>
      <c r="B4323" t="s">
        <v>101</v>
      </c>
      <c r="C4323" t="s">
        <v>4412</v>
      </c>
      <c r="D4323" t="s">
        <v>275</v>
      </c>
      <c r="E4323" t="s">
        <v>4655</v>
      </c>
    </row>
    <row r="4324" spans="1:5">
      <c r="A4324" t="s">
        <v>4659</v>
      </c>
      <c r="B4324" t="s">
        <v>101</v>
      </c>
      <c r="C4324" t="s">
        <v>4412</v>
      </c>
      <c r="D4324" t="s">
        <v>275</v>
      </c>
      <c r="E4324" t="s">
        <v>4655</v>
      </c>
    </row>
    <row r="4325" spans="1:5">
      <c r="A4325" t="s">
        <v>4660</v>
      </c>
      <c r="B4325" t="s">
        <v>101</v>
      </c>
      <c r="C4325" t="s">
        <v>4412</v>
      </c>
      <c r="D4325" t="s">
        <v>275</v>
      </c>
      <c r="E4325" t="s">
        <v>4655</v>
      </c>
    </row>
    <row r="4326" spans="1:5">
      <c r="A4326" t="s">
        <v>4661</v>
      </c>
      <c r="B4326" t="s">
        <v>101</v>
      </c>
      <c r="C4326" t="s">
        <v>4412</v>
      </c>
      <c r="D4326" t="s">
        <v>275</v>
      </c>
      <c r="E4326" t="s">
        <v>4655</v>
      </c>
    </row>
    <row r="4327" spans="1:5">
      <c r="A4327" t="s">
        <v>4662</v>
      </c>
      <c r="B4327" t="s">
        <v>101</v>
      </c>
      <c r="C4327" t="s">
        <v>4412</v>
      </c>
      <c r="D4327" t="s">
        <v>275</v>
      </c>
      <c r="E4327" t="s">
        <v>4655</v>
      </c>
    </row>
    <row r="4328" spans="1:5">
      <c r="A4328" t="s">
        <v>4663</v>
      </c>
      <c r="B4328" t="s">
        <v>108</v>
      </c>
      <c r="C4328" t="s">
        <v>4412</v>
      </c>
      <c r="D4328" t="s">
        <v>275</v>
      </c>
      <c r="E4328" t="s">
        <v>4664</v>
      </c>
    </row>
    <row r="4329" spans="1:5">
      <c r="A4329" t="s">
        <v>4665</v>
      </c>
      <c r="B4329" t="s">
        <v>108</v>
      </c>
      <c r="C4329" t="s">
        <v>4412</v>
      </c>
      <c r="D4329" t="s">
        <v>275</v>
      </c>
      <c r="E4329" t="s">
        <v>4664</v>
      </c>
    </row>
    <row r="4330" spans="1:5">
      <c r="A4330" t="s">
        <v>4666</v>
      </c>
      <c r="B4330" t="s">
        <v>108</v>
      </c>
      <c r="C4330" t="s">
        <v>4412</v>
      </c>
      <c r="D4330" t="s">
        <v>275</v>
      </c>
      <c r="E4330" t="s">
        <v>4664</v>
      </c>
    </row>
    <row r="4331" spans="1:5">
      <c r="A4331" t="s">
        <v>4667</v>
      </c>
      <c r="B4331" t="s">
        <v>108</v>
      </c>
      <c r="C4331" t="s">
        <v>4412</v>
      </c>
      <c r="D4331" t="s">
        <v>275</v>
      </c>
      <c r="E4331" t="s">
        <v>4664</v>
      </c>
    </row>
    <row r="4332" spans="1:5">
      <c r="A4332" t="s">
        <v>4668</v>
      </c>
      <c r="B4332" t="s">
        <v>108</v>
      </c>
      <c r="C4332" t="s">
        <v>4412</v>
      </c>
      <c r="D4332" t="s">
        <v>275</v>
      </c>
      <c r="E4332" t="s">
        <v>4664</v>
      </c>
    </row>
    <row r="4333" spans="1:5">
      <c r="A4333" t="s">
        <v>4669</v>
      </c>
      <c r="B4333" t="s">
        <v>108</v>
      </c>
      <c r="C4333" t="s">
        <v>4412</v>
      </c>
      <c r="D4333" t="s">
        <v>275</v>
      </c>
      <c r="E4333" t="s">
        <v>4664</v>
      </c>
    </row>
    <row r="4334" spans="1:5">
      <c r="A4334" t="s">
        <v>2618</v>
      </c>
      <c r="B4334" t="s">
        <v>108</v>
      </c>
      <c r="C4334" t="s">
        <v>4412</v>
      </c>
      <c r="D4334" t="s">
        <v>275</v>
      </c>
      <c r="E4334" t="s">
        <v>4664</v>
      </c>
    </row>
    <row r="4335" spans="1:5">
      <c r="A4335" t="s">
        <v>4670</v>
      </c>
      <c r="B4335" t="s">
        <v>108</v>
      </c>
      <c r="C4335" t="s">
        <v>4412</v>
      </c>
      <c r="D4335" t="s">
        <v>275</v>
      </c>
      <c r="E4335" t="s">
        <v>4664</v>
      </c>
    </row>
    <row r="4336" spans="1:5">
      <c r="A4336" t="s">
        <v>4671</v>
      </c>
      <c r="B4336" t="s">
        <v>108</v>
      </c>
      <c r="C4336" t="s">
        <v>4412</v>
      </c>
      <c r="D4336" t="s">
        <v>275</v>
      </c>
      <c r="E4336" t="s">
        <v>4664</v>
      </c>
    </row>
    <row r="4337" spans="1:5">
      <c r="A4337" t="s">
        <v>4672</v>
      </c>
      <c r="B4337" t="s">
        <v>108</v>
      </c>
      <c r="C4337" t="s">
        <v>4412</v>
      </c>
      <c r="D4337" t="s">
        <v>275</v>
      </c>
      <c r="E4337" t="s">
        <v>4664</v>
      </c>
    </row>
    <row r="4338" spans="1:5">
      <c r="A4338" t="s">
        <v>4673</v>
      </c>
      <c r="B4338" t="s">
        <v>108</v>
      </c>
      <c r="C4338" t="s">
        <v>4412</v>
      </c>
      <c r="D4338" t="s">
        <v>275</v>
      </c>
      <c r="E4338" t="s">
        <v>4664</v>
      </c>
    </row>
    <row r="4339" spans="1:5">
      <c r="A4339" t="s">
        <v>4674</v>
      </c>
      <c r="B4339" t="s">
        <v>108</v>
      </c>
      <c r="C4339" t="s">
        <v>4412</v>
      </c>
      <c r="D4339" t="s">
        <v>275</v>
      </c>
      <c r="E4339" t="s">
        <v>4664</v>
      </c>
    </row>
    <row r="4340" spans="1:5">
      <c r="A4340" t="s">
        <v>4675</v>
      </c>
      <c r="B4340" t="s">
        <v>108</v>
      </c>
      <c r="C4340" t="s">
        <v>4412</v>
      </c>
      <c r="D4340" t="s">
        <v>275</v>
      </c>
      <c r="E4340" t="s">
        <v>4664</v>
      </c>
    </row>
    <row r="4341" spans="1:5">
      <c r="A4341" t="s">
        <v>4676</v>
      </c>
      <c r="B4341" t="s">
        <v>108</v>
      </c>
      <c r="C4341" t="s">
        <v>4412</v>
      </c>
      <c r="D4341" t="s">
        <v>275</v>
      </c>
      <c r="E4341" t="s">
        <v>4664</v>
      </c>
    </row>
    <row r="4342" spans="1:5">
      <c r="A4342" t="s">
        <v>4677</v>
      </c>
      <c r="B4342" t="s">
        <v>147</v>
      </c>
      <c r="C4342" t="s">
        <v>4412</v>
      </c>
      <c r="D4342" t="s">
        <v>348</v>
      </c>
      <c r="E4342" t="s">
        <v>4678</v>
      </c>
    </row>
    <row r="4343" spans="1:5">
      <c r="A4343" t="s">
        <v>4679</v>
      </c>
      <c r="B4343" t="s">
        <v>6</v>
      </c>
      <c r="C4343" t="s">
        <v>4412</v>
      </c>
      <c r="D4343" t="s">
        <v>348</v>
      </c>
      <c r="E4343" t="s">
        <v>4680</v>
      </c>
    </row>
    <row r="4344" spans="1:5">
      <c r="A4344" t="s">
        <v>4681</v>
      </c>
      <c r="B4344" t="s">
        <v>6</v>
      </c>
      <c r="C4344" t="s">
        <v>4412</v>
      </c>
      <c r="D4344" t="s">
        <v>348</v>
      </c>
      <c r="E4344" t="s">
        <v>4680</v>
      </c>
    </row>
    <row r="4345" spans="1:5">
      <c r="A4345" t="s">
        <v>4682</v>
      </c>
      <c r="B4345" t="s">
        <v>6</v>
      </c>
      <c r="C4345" t="s">
        <v>4412</v>
      </c>
      <c r="D4345" t="s">
        <v>348</v>
      </c>
      <c r="E4345" t="s">
        <v>4680</v>
      </c>
    </row>
    <row r="4346" spans="1:5">
      <c r="A4346" t="s">
        <v>4411</v>
      </c>
      <c r="B4346" t="s">
        <v>6</v>
      </c>
      <c r="C4346" t="s">
        <v>4412</v>
      </c>
      <c r="D4346" t="s">
        <v>348</v>
      </c>
      <c r="E4346" t="s">
        <v>4680</v>
      </c>
    </row>
    <row r="4347" spans="1:5">
      <c r="A4347" t="s">
        <v>4683</v>
      </c>
      <c r="B4347" t="s">
        <v>11</v>
      </c>
      <c r="C4347" t="s">
        <v>4412</v>
      </c>
      <c r="D4347" t="s">
        <v>348</v>
      </c>
      <c r="E4347" t="s">
        <v>4684</v>
      </c>
    </row>
    <row r="4348" spans="1:5">
      <c r="A4348" t="s">
        <v>4685</v>
      </c>
      <c r="B4348" t="s">
        <v>11</v>
      </c>
      <c r="C4348" t="s">
        <v>4412</v>
      </c>
      <c r="D4348" t="s">
        <v>348</v>
      </c>
      <c r="E4348" t="s">
        <v>4684</v>
      </c>
    </row>
    <row r="4349" spans="1:5">
      <c r="A4349" t="s">
        <v>4686</v>
      </c>
      <c r="B4349" t="s">
        <v>11</v>
      </c>
      <c r="C4349" t="s">
        <v>4412</v>
      </c>
      <c r="D4349" t="s">
        <v>348</v>
      </c>
      <c r="E4349" t="s">
        <v>4684</v>
      </c>
    </row>
    <row r="4350" spans="1:5">
      <c r="A4350" t="s">
        <v>4687</v>
      </c>
      <c r="B4350" t="s">
        <v>11</v>
      </c>
      <c r="C4350" t="s">
        <v>4412</v>
      </c>
      <c r="D4350" t="s">
        <v>348</v>
      </c>
      <c r="E4350" t="s">
        <v>4684</v>
      </c>
    </row>
    <row r="4351" spans="1:5">
      <c r="A4351" t="s">
        <v>4688</v>
      </c>
      <c r="B4351" t="s">
        <v>11</v>
      </c>
      <c r="C4351" t="s">
        <v>4412</v>
      </c>
      <c r="D4351" t="s">
        <v>348</v>
      </c>
      <c r="E4351" t="s">
        <v>4684</v>
      </c>
    </row>
    <row r="4352" spans="1:5">
      <c r="A4352" t="s">
        <v>4689</v>
      </c>
      <c r="B4352" t="s">
        <v>11</v>
      </c>
      <c r="C4352" t="s">
        <v>4412</v>
      </c>
      <c r="D4352" t="s">
        <v>348</v>
      </c>
      <c r="E4352" t="s">
        <v>4684</v>
      </c>
    </row>
    <row r="4353" spans="1:5">
      <c r="A4353" t="s">
        <v>4690</v>
      </c>
      <c r="B4353" t="s">
        <v>11</v>
      </c>
      <c r="C4353" t="s">
        <v>4412</v>
      </c>
      <c r="D4353" t="s">
        <v>348</v>
      </c>
      <c r="E4353" t="s">
        <v>4684</v>
      </c>
    </row>
    <row r="4354" spans="1:5">
      <c r="A4354" t="s">
        <v>4691</v>
      </c>
      <c r="B4354" t="s">
        <v>11</v>
      </c>
      <c r="C4354" t="s">
        <v>4412</v>
      </c>
      <c r="D4354" t="s">
        <v>348</v>
      </c>
      <c r="E4354" t="s">
        <v>4684</v>
      </c>
    </row>
    <row r="4355" spans="1:5">
      <c r="A4355" t="s">
        <v>4692</v>
      </c>
      <c r="B4355" t="s">
        <v>11</v>
      </c>
      <c r="C4355" t="s">
        <v>4412</v>
      </c>
      <c r="D4355" t="s">
        <v>348</v>
      </c>
      <c r="E4355" t="s">
        <v>4684</v>
      </c>
    </row>
    <row r="4356" spans="1:5">
      <c r="A4356" t="s">
        <v>4693</v>
      </c>
      <c r="B4356" t="s">
        <v>11</v>
      </c>
      <c r="C4356" t="s">
        <v>4412</v>
      </c>
      <c r="D4356" t="s">
        <v>348</v>
      </c>
      <c r="E4356" t="s">
        <v>4684</v>
      </c>
    </row>
    <row r="4357" spans="1:5">
      <c r="A4357" t="s">
        <v>4694</v>
      </c>
      <c r="B4357" t="s">
        <v>11</v>
      </c>
      <c r="C4357" t="s">
        <v>4412</v>
      </c>
      <c r="D4357" t="s">
        <v>348</v>
      </c>
      <c r="E4357" t="s">
        <v>4684</v>
      </c>
    </row>
    <row r="4358" spans="1:5">
      <c r="A4358" t="s">
        <v>4695</v>
      </c>
      <c r="B4358" t="s">
        <v>11</v>
      </c>
      <c r="C4358" t="s">
        <v>4412</v>
      </c>
      <c r="D4358" t="s">
        <v>348</v>
      </c>
      <c r="E4358" t="s">
        <v>4684</v>
      </c>
    </row>
    <row r="4359" spans="1:5">
      <c r="A4359" t="s">
        <v>4696</v>
      </c>
      <c r="B4359" t="s">
        <v>11</v>
      </c>
      <c r="C4359" t="s">
        <v>4412</v>
      </c>
      <c r="D4359" t="s">
        <v>348</v>
      </c>
      <c r="E4359" t="s">
        <v>4684</v>
      </c>
    </row>
    <row r="4360" spans="1:5">
      <c r="A4360" t="s">
        <v>4697</v>
      </c>
      <c r="B4360" t="s">
        <v>11</v>
      </c>
      <c r="C4360" t="s">
        <v>4412</v>
      </c>
      <c r="D4360" t="s">
        <v>348</v>
      </c>
      <c r="E4360" t="s">
        <v>4684</v>
      </c>
    </row>
    <row r="4361" spans="1:5">
      <c r="A4361" t="s">
        <v>4698</v>
      </c>
      <c r="B4361" t="s">
        <v>11</v>
      </c>
      <c r="C4361" t="s">
        <v>4412</v>
      </c>
      <c r="D4361" t="s">
        <v>348</v>
      </c>
      <c r="E4361" t="s">
        <v>4684</v>
      </c>
    </row>
    <row r="4362" spans="1:5">
      <c r="A4362" t="s">
        <v>4699</v>
      </c>
      <c r="B4362" t="s">
        <v>11</v>
      </c>
      <c r="C4362" t="s">
        <v>4412</v>
      </c>
      <c r="D4362" t="s">
        <v>348</v>
      </c>
      <c r="E4362" t="s">
        <v>4684</v>
      </c>
    </row>
    <row r="4363" spans="1:5">
      <c r="A4363" t="s">
        <v>4700</v>
      </c>
      <c r="B4363" t="s">
        <v>11</v>
      </c>
      <c r="C4363" t="s">
        <v>4412</v>
      </c>
      <c r="D4363" t="s">
        <v>348</v>
      </c>
      <c r="E4363" t="s">
        <v>4684</v>
      </c>
    </row>
    <row r="4364" spans="1:5">
      <c r="A4364" t="s">
        <v>4701</v>
      </c>
      <c r="B4364" t="s">
        <v>11</v>
      </c>
      <c r="C4364" t="s">
        <v>4412</v>
      </c>
      <c r="D4364" t="s">
        <v>348</v>
      </c>
      <c r="E4364" t="s">
        <v>4684</v>
      </c>
    </row>
    <row r="4365" spans="1:5">
      <c r="A4365" t="s">
        <v>3370</v>
      </c>
      <c r="B4365" t="s">
        <v>11</v>
      </c>
      <c r="C4365" t="s">
        <v>4412</v>
      </c>
      <c r="D4365" t="s">
        <v>348</v>
      </c>
      <c r="E4365" t="s">
        <v>4684</v>
      </c>
    </row>
    <row r="4366" spans="1:5">
      <c r="A4366" t="s">
        <v>4702</v>
      </c>
      <c r="B4366" t="s">
        <v>11</v>
      </c>
      <c r="C4366" t="s">
        <v>4412</v>
      </c>
      <c r="D4366" t="s">
        <v>348</v>
      </c>
      <c r="E4366" t="s">
        <v>4684</v>
      </c>
    </row>
    <row r="4367" spans="1:5">
      <c r="A4367" t="s">
        <v>4703</v>
      </c>
      <c r="B4367" t="s">
        <v>11</v>
      </c>
      <c r="C4367" t="s">
        <v>4412</v>
      </c>
      <c r="D4367" t="s">
        <v>348</v>
      </c>
      <c r="E4367" t="s">
        <v>4684</v>
      </c>
    </row>
    <row r="4368" spans="1:5">
      <c r="A4368" t="s">
        <v>4704</v>
      </c>
      <c r="B4368" t="s">
        <v>11</v>
      </c>
      <c r="C4368" t="s">
        <v>4412</v>
      </c>
      <c r="D4368" t="s">
        <v>348</v>
      </c>
      <c r="E4368" t="s">
        <v>4684</v>
      </c>
    </row>
    <row r="4369" spans="1:5">
      <c r="A4369" t="s">
        <v>4705</v>
      </c>
      <c r="B4369" t="s">
        <v>11</v>
      </c>
      <c r="C4369" t="s">
        <v>4412</v>
      </c>
      <c r="D4369" t="s">
        <v>348</v>
      </c>
      <c r="E4369" t="s">
        <v>4684</v>
      </c>
    </row>
    <row r="4370" spans="1:5">
      <c r="A4370" t="s">
        <v>4706</v>
      </c>
      <c r="B4370" t="s">
        <v>17</v>
      </c>
      <c r="C4370" t="s">
        <v>4412</v>
      </c>
      <c r="D4370" t="s">
        <v>348</v>
      </c>
      <c r="E4370" t="s">
        <v>4707</v>
      </c>
    </row>
    <row r="4371" spans="1:5">
      <c r="A4371" t="s">
        <v>4708</v>
      </c>
      <c r="B4371" t="s">
        <v>17</v>
      </c>
      <c r="C4371" t="s">
        <v>4412</v>
      </c>
      <c r="D4371" t="s">
        <v>348</v>
      </c>
      <c r="E4371" t="s">
        <v>4707</v>
      </c>
    </row>
    <row r="4372" spans="1:5">
      <c r="A4372" t="s">
        <v>4709</v>
      </c>
      <c r="B4372" t="s">
        <v>17</v>
      </c>
      <c r="C4372" t="s">
        <v>4412</v>
      </c>
      <c r="D4372" t="s">
        <v>348</v>
      </c>
      <c r="E4372" t="s">
        <v>4707</v>
      </c>
    </row>
    <row r="4373" spans="1:5">
      <c r="A4373" t="s">
        <v>4710</v>
      </c>
      <c r="B4373" t="s">
        <v>17</v>
      </c>
      <c r="C4373" t="s">
        <v>4412</v>
      </c>
      <c r="D4373" t="s">
        <v>348</v>
      </c>
      <c r="E4373" t="s">
        <v>4707</v>
      </c>
    </row>
    <row r="4374" spans="1:5">
      <c r="A4374" t="s">
        <v>4711</v>
      </c>
      <c r="B4374" t="s">
        <v>17</v>
      </c>
      <c r="C4374" t="s">
        <v>4412</v>
      </c>
      <c r="D4374" t="s">
        <v>348</v>
      </c>
      <c r="E4374" t="s">
        <v>4707</v>
      </c>
    </row>
    <row r="4375" spans="1:5">
      <c r="A4375" t="s">
        <v>4712</v>
      </c>
      <c r="B4375" t="s">
        <v>17</v>
      </c>
      <c r="C4375" t="s">
        <v>4412</v>
      </c>
      <c r="D4375" t="s">
        <v>348</v>
      </c>
      <c r="E4375" t="s">
        <v>4707</v>
      </c>
    </row>
    <row r="4376" spans="1:5">
      <c r="A4376" t="s">
        <v>4713</v>
      </c>
      <c r="B4376" t="s">
        <v>17</v>
      </c>
      <c r="C4376" t="s">
        <v>4412</v>
      </c>
      <c r="D4376" t="s">
        <v>348</v>
      </c>
      <c r="E4376" t="s">
        <v>4707</v>
      </c>
    </row>
    <row r="4377" spans="1:5">
      <c r="A4377" t="s">
        <v>4714</v>
      </c>
      <c r="B4377" t="s">
        <v>17</v>
      </c>
      <c r="C4377" t="s">
        <v>4412</v>
      </c>
      <c r="D4377" t="s">
        <v>348</v>
      </c>
      <c r="E4377" t="s">
        <v>4707</v>
      </c>
    </row>
    <row r="4378" spans="1:5">
      <c r="A4378" t="s">
        <v>4715</v>
      </c>
      <c r="B4378" t="s">
        <v>17</v>
      </c>
      <c r="C4378" t="s">
        <v>4412</v>
      </c>
      <c r="D4378" t="s">
        <v>348</v>
      </c>
      <c r="E4378" t="s">
        <v>4707</v>
      </c>
    </row>
    <row r="4379" spans="1:5">
      <c r="A4379" t="s">
        <v>4716</v>
      </c>
      <c r="B4379" t="s">
        <v>17</v>
      </c>
      <c r="C4379" t="s">
        <v>4412</v>
      </c>
      <c r="D4379" t="s">
        <v>348</v>
      </c>
      <c r="E4379" t="s">
        <v>4707</v>
      </c>
    </row>
    <row r="4380" spans="1:5">
      <c r="A4380" t="s">
        <v>4717</v>
      </c>
      <c r="B4380" t="s">
        <v>17</v>
      </c>
      <c r="C4380" t="s">
        <v>4412</v>
      </c>
      <c r="D4380" t="s">
        <v>348</v>
      </c>
      <c r="E4380" t="s">
        <v>4707</v>
      </c>
    </row>
    <row r="4381" spans="1:5">
      <c r="A4381" t="s">
        <v>4718</v>
      </c>
      <c r="B4381" t="s">
        <v>17</v>
      </c>
      <c r="C4381" t="s">
        <v>4412</v>
      </c>
      <c r="D4381" t="s">
        <v>348</v>
      </c>
      <c r="E4381" t="s">
        <v>4707</v>
      </c>
    </row>
    <row r="4382" spans="1:5">
      <c r="A4382" t="s">
        <v>4719</v>
      </c>
      <c r="B4382" t="s">
        <v>17</v>
      </c>
      <c r="C4382" t="s">
        <v>4412</v>
      </c>
      <c r="D4382" t="s">
        <v>348</v>
      </c>
      <c r="E4382" t="s">
        <v>4707</v>
      </c>
    </row>
    <row r="4383" spans="1:5">
      <c r="A4383" t="s">
        <v>4720</v>
      </c>
      <c r="B4383" t="s">
        <v>17</v>
      </c>
      <c r="C4383" t="s">
        <v>4412</v>
      </c>
      <c r="D4383" t="s">
        <v>348</v>
      </c>
      <c r="E4383" t="s">
        <v>4707</v>
      </c>
    </row>
    <row r="4384" spans="1:5">
      <c r="A4384" t="s">
        <v>4721</v>
      </c>
      <c r="B4384" t="s">
        <v>17</v>
      </c>
      <c r="C4384" t="s">
        <v>4412</v>
      </c>
      <c r="D4384" t="s">
        <v>348</v>
      </c>
      <c r="E4384" t="s">
        <v>4707</v>
      </c>
    </row>
    <row r="4385" spans="1:5">
      <c r="A4385" t="s">
        <v>4722</v>
      </c>
      <c r="B4385" t="s">
        <v>17</v>
      </c>
      <c r="C4385" t="s">
        <v>4412</v>
      </c>
      <c r="D4385" t="s">
        <v>348</v>
      </c>
      <c r="E4385" t="s">
        <v>4707</v>
      </c>
    </row>
    <row r="4386" spans="1:5">
      <c r="A4386" t="s">
        <v>4723</v>
      </c>
      <c r="B4386" t="s">
        <v>17</v>
      </c>
      <c r="C4386" t="s">
        <v>4412</v>
      </c>
      <c r="D4386" t="s">
        <v>348</v>
      </c>
      <c r="E4386" t="s">
        <v>4707</v>
      </c>
    </row>
    <row r="4387" spans="1:5">
      <c r="A4387" t="s">
        <v>4724</v>
      </c>
      <c r="B4387" t="s">
        <v>17</v>
      </c>
      <c r="C4387" t="s">
        <v>4412</v>
      </c>
      <c r="D4387" t="s">
        <v>348</v>
      </c>
      <c r="E4387" t="s">
        <v>4707</v>
      </c>
    </row>
    <row r="4388" spans="1:5">
      <c r="A4388" t="s">
        <v>4725</v>
      </c>
      <c r="B4388" t="s">
        <v>17</v>
      </c>
      <c r="C4388" t="s">
        <v>4412</v>
      </c>
      <c r="D4388" t="s">
        <v>348</v>
      </c>
      <c r="E4388" t="s">
        <v>4707</v>
      </c>
    </row>
    <row r="4389" spans="1:5">
      <c r="A4389" t="s">
        <v>4726</v>
      </c>
      <c r="B4389" t="s">
        <v>17</v>
      </c>
      <c r="C4389" t="s">
        <v>4412</v>
      </c>
      <c r="D4389" t="s">
        <v>348</v>
      </c>
      <c r="E4389" t="s">
        <v>4707</v>
      </c>
    </row>
    <row r="4390" spans="1:5">
      <c r="A4390" t="s">
        <v>4727</v>
      </c>
      <c r="B4390" t="s">
        <v>32</v>
      </c>
      <c r="C4390" t="s">
        <v>4412</v>
      </c>
      <c r="D4390" t="s">
        <v>348</v>
      </c>
      <c r="E4390" t="s">
        <v>4728</v>
      </c>
    </row>
    <row r="4391" spans="1:5">
      <c r="A4391" t="s">
        <v>4729</v>
      </c>
      <c r="B4391" t="s">
        <v>32</v>
      </c>
      <c r="C4391" t="s">
        <v>4412</v>
      </c>
      <c r="D4391" t="s">
        <v>348</v>
      </c>
      <c r="E4391" t="s">
        <v>4728</v>
      </c>
    </row>
    <row r="4392" spans="1:5">
      <c r="A4392" t="s">
        <v>4730</v>
      </c>
      <c r="B4392" t="s">
        <v>32</v>
      </c>
      <c r="C4392" t="s">
        <v>4412</v>
      </c>
      <c r="D4392" t="s">
        <v>348</v>
      </c>
      <c r="E4392" t="s">
        <v>4728</v>
      </c>
    </row>
    <row r="4393" spans="1:5">
      <c r="A4393" t="s">
        <v>4731</v>
      </c>
      <c r="B4393" t="s">
        <v>32</v>
      </c>
      <c r="C4393" t="s">
        <v>4412</v>
      </c>
      <c r="D4393" t="s">
        <v>348</v>
      </c>
      <c r="E4393" t="s">
        <v>4728</v>
      </c>
    </row>
    <row r="4394" spans="1:5">
      <c r="A4394" t="s">
        <v>4732</v>
      </c>
      <c r="B4394" t="s">
        <v>32</v>
      </c>
      <c r="C4394" t="s">
        <v>4412</v>
      </c>
      <c r="D4394" t="s">
        <v>348</v>
      </c>
      <c r="E4394" t="s">
        <v>4728</v>
      </c>
    </row>
    <row r="4395" spans="1:5">
      <c r="A4395" t="s">
        <v>4733</v>
      </c>
      <c r="B4395" t="s">
        <v>32</v>
      </c>
      <c r="C4395" t="s">
        <v>4412</v>
      </c>
      <c r="D4395" t="s">
        <v>348</v>
      </c>
      <c r="E4395" t="s">
        <v>4728</v>
      </c>
    </row>
    <row r="4396" spans="1:5">
      <c r="A4396" t="s">
        <v>4734</v>
      </c>
      <c r="B4396" t="s">
        <v>32</v>
      </c>
      <c r="C4396" t="s">
        <v>4412</v>
      </c>
      <c r="D4396" t="s">
        <v>348</v>
      </c>
      <c r="E4396" t="s">
        <v>4728</v>
      </c>
    </row>
    <row r="4397" spans="1:5">
      <c r="A4397" t="s">
        <v>4735</v>
      </c>
      <c r="B4397" t="s">
        <v>32</v>
      </c>
      <c r="C4397" t="s">
        <v>4412</v>
      </c>
      <c r="D4397" t="s">
        <v>348</v>
      </c>
      <c r="E4397" t="s">
        <v>4728</v>
      </c>
    </row>
    <row r="4398" spans="1:5">
      <c r="A4398" t="s">
        <v>4736</v>
      </c>
      <c r="B4398" t="s">
        <v>32</v>
      </c>
      <c r="C4398" t="s">
        <v>4412</v>
      </c>
      <c r="D4398" t="s">
        <v>348</v>
      </c>
      <c r="E4398" t="s">
        <v>4728</v>
      </c>
    </row>
    <row r="4399" spans="1:5">
      <c r="A4399" t="s">
        <v>4737</v>
      </c>
      <c r="B4399" t="s">
        <v>32</v>
      </c>
      <c r="C4399" t="s">
        <v>4412</v>
      </c>
      <c r="D4399" t="s">
        <v>348</v>
      </c>
      <c r="E4399" t="s">
        <v>4728</v>
      </c>
    </row>
    <row r="4400" spans="1:5">
      <c r="A4400" t="s">
        <v>4738</v>
      </c>
      <c r="B4400" t="s">
        <v>32</v>
      </c>
      <c r="C4400" t="s">
        <v>4412</v>
      </c>
      <c r="D4400" t="s">
        <v>348</v>
      </c>
      <c r="E4400" t="s">
        <v>4728</v>
      </c>
    </row>
    <row r="4401" spans="1:5">
      <c r="A4401" t="s">
        <v>4739</v>
      </c>
      <c r="B4401" t="s">
        <v>32</v>
      </c>
      <c r="C4401" t="s">
        <v>4412</v>
      </c>
      <c r="D4401" t="s">
        <v>348</v>
      </c>
      <c r="E4401" t="s">
        <v>4728</v>
      </c>
    </row>
    <row r="4402" spans="1:5">
      <c r="A4402" t="s">
        <v>4740</v>
      </c>
      <c r="B4402" t="s">
        <v>45</v>
      </c>
      <c r="C4402" t="s">
        <v>4412</v>
      </c>
      <c r="D4402" t="s">
        <v>348</v>
      </c>
      <c r="E4402" t="s">
        <v>4741</v>
      </c>
    </row>
    <row r="4403" spans="1:5">
      <c r="A4403" t="s">
        <v>4742</v>
      </c>
      <c r="B4403" t="s">
        <v>45</v>
      </c>
      <c r="C4403" t="s">
        <v>4412</v>
      </c>
      <c r="D4403" t="s">
        <v>348</v>
      </c>
      <c r="E4403" t="s">
        <v>4741</v>
      </c>
    </row>
    <row r="4404" spans="1:5">
      <c r="A4404" t="s">
        <v>4743</v>
      </c>
      <c r="B4404" t="s">
        <v>45</v>
      </c>
      <c r="C4404" t="s">
        <v>4412</v>
      </c>
      <c r="D4404" t="s">
        <v>348</v>
      </c>
      <c r="E4404" t="s">
        <v>4741</v>
      </c>
    </row>
    <row r="4405" spans="1:5">
      <c r="A4405" t="s">
        <v>4744</v>
      </c>
      <c r="B4405" t="s">
        <v>45</v>
      </c>
      <c r="C4405" t="s">
        <v>4412</v>
      </c>
      <c r="D4405" t="s">
        <v>348</v>
      </c>
      <c r="E4405" t="s">
        <v>4741</v>
      </c>
    </row>
    <row r="4406" spans="1:5">
      <c r="A4406" t="s">
        <v>4745</v>
      </c>
      <c r="B4406" t="s">
        <v>45</v>
      </c>
      <c r="C4406" t="s">
        <v>4412</v>
      </c>
      <c r="D4406" t="s">
        <v>348</v>
      </c>
      <c r="E4406" t="s">
        <v>4741</v>
      </c>
    </row>
    <row r="4407" spans="1:5">
      <c r="A4407" t="s">
        <v>4746</v>
      </c>
      <c r="B4407" t="s">
        <v>54</v>
      </c>
      <c r="C4407" t="s">
        <v>4412</v>
      </c>
      <c r="D4407" t="s">
        <v>348</v>
      </c>
      <c r="E4407" t="s">
        <v>4747</v>
      </c>
    </row>
    <row r="4408" spans="1:5">
      <c r="A4408" t="s">
        <v>4748</v>
      </c>
      <c r="B4408" t="s">
        <v>54</v>
      </c>
      <c r="C4408" t="s">
        <v>4412</v>
      </c>
      <c r="D4408" t="s">
        <v>348</v>
      </c>
      <c r="E4408" t="s">
        <v>4747</v>
      </c>
    </row>
    <row r="4409" spans="1:5">
      <c r="A4409" t="s">
        <v>4749</v>
      </c>
      <c r="B4409" t="s">
        <v>54</v>
      </c>
      <c r="C4409" t="s">
        <v>4412</v>
      </c>
      <c r="D4409" t="s">
        <v>348</v>
      </c>
      <c r="E4409" t="s">
        <v>4747</v>
      </c>
    </row>
    <row r="4410" spans="1:5">
      <c r="A4410" t="s">
        <v>4750</v>
      </c>
      <c r="B4410" t="s">
        <v>54</v>
      </c>
      <c r="C4410" t="s">
        <v>4412</v>
      </c>
      <c r="D4410" t="s">
        <v>348</v>
      </c>
      <c r="E4410" t="s">
        <v>4747</v>
      </c>
    </row>
    <row r="4411" spans="1:5">
      <c r="A4411" t="s">
        <v>4751</v>
      </c>
      <c r="B4411" t="s">
        <v>54</v>
      </c>
      <c r="C4411" t="s">
        <v>4412</v>
      </c>
      <c r="D4411" t="s">
        <v>348</v>
      </c>
      <c r="E4411" t="s">
        <v>4747</v>
      </c>
    </row>
    <row r="4412" spans="1:5">
      <c r="A4412" t="s">
        <v>4752</v>
      </c>
      <c r="B4412" t="s">
        <v>63</v>
      </c>
      <c r="C4412" t="s">
        <v>4412</v>
      </c>
      <c r="D4412" t="s">
        <v>348</v>
      </c>
      <c r="E4412" t="s">
        <v>4753</v>
      </c>
    </row>
    <row r="4413" spans="1:5">
      <c r="A4413" t="s">
        <v>4754</v>
      </c>
      <c r="B4413" t="s">
        <v>63</v>
      </c>
      <c r="C4413" t="s">
        <v>4412</v>
      </c>
      <c r="D4413" t="s">
        <v>348</v>
      </c>
      <c r="E4413" t="s">
        <v>4753</v>
      </c>
    </row>
    <row r="4414" spans="1:5">
      <c r="A4414" t="s">
        <v>4755</v>
      </c>
      <c r="B4414" t="s">
        <v>63</v>
      </c>
      <c r="C4414" t="s">
        <v>4412</v>
      </c>
      <c r="D4414" t="s">
        <v>348</v>
      </c>
      <c r="E4414" t="s">
        <v>4753</v>
      </c>
    </row>
    <row r="4415" spans="1:5">
      <c r="A4415" t="s">
        <v>4756</v>
      </c>
      <c r="B4415" t="s">
        <v>80</v>
      </c>
      <c r="C4415" t="s">
        <v>4412</v>
      </c>
      <c r="D4415" t="s">
        <v>348</v>
      </c>
      <c r="E4415" t="s">
        <v>4757</v>
      </c>
    </row>
    <row r="4416" spans="1:5">
      <c r="A4416" t="s">
        <v>4758</v>
      </c>
      <c r="B4416" t="s">
        <v>80</v>
      </c>
      <c r="C4416" t="s">
        <v>4412</v>
      </c>
      <c r="D4416" t="s">
        <v>348</v>
      </c>
      <c r="E4416" t="s">
        <v>4757</v>
      </c>
    </row>
    <row r="4417" spans="1:5">
      <c r="A4417" t="s">
        <v>4750</v>
      </c>
      <c r="B4417" t="s">
        <v>80</v>
      </c>
      <c r="C4417" t="s">
        <v>4412</v>
      </c>
      <c r="D4417" t="s">
        <v>348</v>
      </c>
      <c r="E4417" t="s">
        <v>4757</v>
      </c>
    </row>
    <row r="4418" spans="1:5">
      <c r="A4418" t="s">
        <v>4759</v>
      </c>
      <c r="B4418" t="s">
        <v>80</v>
      </c>
      <c r="C4418" t="s">
        <v>4412</v>
      </c>
      <c r="D4418" t="s">
        <v>348</v>
      </c>
      <c r="E4418" t="s">
        <v>4757</v>
      </c>
    </row>
    <row r="4419" spans="1:5">
      <c r="A4419" t="s">
        <v>4760</v>
      </c>
      <c r="B4419" t="s">
        <v>80</v>
      </c>
      <c r="C4419" t="s">
        <v>4412</v>
      </c>
      <c r="D4419" t="s">
        <v>348</v>
      </c>
      <c r="E4419" t="s">
        <v>4757</v>
      </c>
    </row>
    <row r="4420" spans="1:5">
      <c r="A4420" t="s">
        <v>4761</v>
      </c>
      <c r="B4420" t="s">
        <v>88</v>
      </c>
      <c r="C4420" t="s">
        <v>4412</v>
      </c>
      <c r="D4420" t="s">
        <v>348</v>
      </c>
      <c r="E4420" t="s">
        <v>4762</v>
      </c>
    </row>
    <row r="4421" spans="1:5">
      <c r="A4421" t="s">
        <v>4763</v>
      </c>
      <c r="B4421" t="s">
        <v>88</v>
      </c>
      <c r="C4421" t="s">
        <v>4412</v>
      </c>
      <c r="D4421" t="s">
        <v>348</v>
      </c>
      <c r="E4421" t="s">
        <v>4762</v>
      </c>
    </row>
    <row r="4422" spans="1:5">
      <c r="A4422" t="s">
        <v>4764</v>
      </c>
      <c r="B4422" t="s">
        <v>88</v>
      </c>
      <c r="C4422" t="s">
        <v>4412</v>
      </c>
      <c r="D4422" t="s">
        <v>348</v>
      </c>
      <c r="E4422" t="s">
        <v>4762</v>
      </c>
    </row>
    <row r="4423" spans="1:5">
      <c r="A4423" t="s">
        <v>4765</v>
      </c>
      <c r="B4423" t="s">
        <v>88</v>
      </c>
      <c r="C4423" t="s">
        <v>4412</v>
      </c>
      <c r="D4423" t="s">
        <v>348</v>
      </c>
      <c r="E4423" t="s">
        <v>4762</v>
      </c>
    </row>
    <row r="4424" spans="1:5">
      <c r="A4424" t="s">
        <v>4766</v>
      </c>
      <c r="B4424" t="s">
        <v>88</v>
      </c>
      <c r="C4424" t="s">
        <v>4412</v>
      </c>
      <c r="D4424" t="s">
        <v>348</v>
      </c>
      <c r="E4424" t="s">
        <v>4762</v>
      </c>
    </row>
    <row r="4425" spans="1:5">
      <c r="A4425" t="s">
        <v>4767</v>
      </c>
      <c r="B4425" t="s">
        <v>88</v>
      </c>
      <c r="C4425" t="s">
        <v>4412</v>
      </c>
      <c r="D4425" t="s">
        <v>348</v>
      </c>
      <c r="E4425" t="s">
        <v>4762</v>
      </c>
    </row>
    <row r="4426" spans="1:5">
      <c r="A4426" t="s">
        <v>4768</v>
      </c>
      <c r="B4426" t="s">
        <v>236</v>
      </c>
      <c r="C4426" t="s">
        <v>4412</v>
      </c>
      <c r="D4426" t="s">
        <v>348</v>
      </c>
      <c r="E4426" t="s">
        <v>4769</v>
      </c>
    </row>
    <row r="4427" spans="1:5">
      <c r="A4427" t="s">
        <v>4770</v>
      </c>
      <c r="B4427" t="s">
        <v>236</v>
      </c>
      <c r="C4427" t="s">
        <v>4412</v>
      </c>
      <c r="D4427" t="s">
        <v>348</v>
      </c>
      <c r="E4427" t="s">
        <v>4769</v>
      </c>
    </row>
    <row r="4428" spans="1:5">
      <c r="A4428" t="s">
        <v>4771</v>
      </c>
      <c r="B4428" t="s">
        <v>236</v>
      </c>
      <c r="C4428" t="s">
        <v>4412</v>
      </c>
      <c r="D4428" t="s">
        <v>348</v>
      </c>
      <c r="E4428" t="s">
        <v>4769</v>
      </c>
    </row>
    <row r="4429" spans="1:5">
      <c r="A4429" t="s">
        <v>4772</v>
      </c>
      <c r="B4429" t="s">
        <v>101</v>
      </c>
      <c r="C4429" t="s">
        <v>4412</v>
      </c>
      <c r="D4429" t="s">
        <v>348</v>
      </c>
      <c r="E4429" t="s">
        <v>4773</v>
      </c>
    </row>
    <row r="4430" spans="1:5">
      <c r="A4430" t="s">
        <v>4774</v>
      </c>
      <c r="B4430" t="s">
        <v>101</v>
      </c>
      <c r="C4430" t="s">
        <v>4412</v>
      </c>
      <c r="D4430" t="s">
        <v>348</v>
      </c>
      <c r="E4430" t="s">
        <v>4773</v>
      </c>
    </row>
    <row r="4431" spans="1:5">
      <c r="A4431" t="s">
        <v>4738</v>
      </c>
      <c r="B4431" t="s">
        <v>101</v>
      </c>
      <c r="C4431" t="s">
        <v>4412</v>
      </c>
      <c r="D4431" t="s">
        <v>348</v>
      </c>
      <c r="E4431" t="s">
        <v>4773</v>
      </c>
    </row>
    <row r="4432" spans="1:5">
      <c r="A4432" t="s">
        <v>4775</v>
      </c>
      <c r="B4432" t="s">
        <v>101</v>
      </c>
      <c r="C4432" t="s">
        <v>4412</v>
      </c>
      <c r="D4432" t="s">
        <v>348</v>
      </c>
      <c r="E4432" t="s">
        <v>4773</v>
      </c>
    </row>
    <row r="4433" spans="1:5">
      <c r="A4433" t="s">
        <v>4776</v>
      </c>
      <c r="B4433" t="s">
        <v>101</v>
      </c>
      <c r="C4433" t="s">
        <v>4412</v>
      </c>
      <c r="D4433" t="s">
        <v>348</v>
      </c>
      <c r="E4433" t="s">
        <v>4773</v>
      </c>
    </row>
    <row r="4434" spans="1:5">
      <c r="A4434" t="s">
        <v>4777</v>
      </c>
      <c r="B4434" t="s">
        <v>101</v>
      </c>
      <c r="C4434" t="s">
        <v>4412</v>
      </c>
      <c r="D4434" t="s">
        <v>348</v>
      </c>
      <c r="E4434" t="s">
        <v>4773</v>
      </c>
    </row>
    <row r="4435" spans="1:5">
      <c r="A4435" t="s">
        <v>1956</v>
      </c>
      <c r="B4435" t="s">
        <v>101</v>
      </c>
      <c r="C4435" t="s">
        <v>4412</v>
      </c>
      <c r="D4435" t="s">
        <v>348</v>
      </c>
      <c r="E4435" t="s">
        <v>4773</v>
      </c>
    </row>
    <row r="4436" spans="1:5">
      <c r="A4436" t="s">
        <v>4778</v>
      </c>
      <c r="B4436" t="s">
        <v>108</v>
      </c>
      <c r="C4436" t="s">
        <v>4412</v>
      </c>
      <c r="D4436" t="s">
        <v>348</v>
      </c>
      <c r="E4436" t="s">
        <v>4779</v>
      </c>
    </row>
    <row r="4437" spans="1:5">
      <c r="A4437" t="s">
        <v>4780</v>
      </c>
      <c r="B4437" t="s">
        <v>108</v>
      </c>
      <c r="C4437" t="s">
        <v>4412</v>
      </c>
      <c r="D4437" t="s">
        <v>348</v>
      </c>
      <c r="E4437" t="s">
        <v>4779</v>
      </c>
    </row>
    <row r="4438" spans="1:5">
      <c r="A4438" t="s">
        <v>4781</v>
      </c>
      <c r="B4438" t="s">
        <v>108</v>
      </c>
      <c r="C4438" t="s">
        <v>4412</v>
      </c>
      <c r="D4438" t="s">
        <v>348</v>
      </c>
      <c r="E4438" t="s">
        <v>4779</v>
      </c>
    </row>
    <row r="4439" spans="1:5">
      <c r="A4439" t="s">
        <v>4782</v>
      </c>
      <c r="B4439" t="s">
        <v>108</v>
      </c>
      <c r="C4439" t="s">
        <v>4412</v>
      </c>
      <c r="D4439" t="s">
        <v>348</v>
      </c>
      <c r="E4439" t="s">
        <v>4779</v>
      </c>
    </row>
    <row r="4440" spans="1:5">
      <c r="A4440" t="s">
        <v>4783</v>
      </c>
      <c r="B4440" t="s">
        <v>108</v>
      </c>
      <c r="C4440" t="s">
        <v>4412</v>
      </c>
      <c r="D4440" t="s">
        <v>348</v>
      </c>
      <c r="E4440" t="s">
        <v>4779</v>
      </c>
    </row>
    <row r="4441" spans="1:5">
      <c r="A4441" t="s">
        <v>4784</v>
      </c>
      <c r="B4441" t="s">
        <v>147</v>
      </c>
      <c r="C4441" t="s">
        <v>4412</v>
      </c>
      <c r="D4441" t="s">
        <v>462</v>
      </c>
      <c r="E4441" t="s">
        <v>4785</v>
      </c>
    </row>
    <row r="4442" spans="1:5">
      <c r="A4442" t="s">
        <v>4786</v>
      </c>
      <c r="B4442" t="s">
        <v>147</v>
      </c>
      <c r="C4442" t="s">
        <v>4412</v>
      </c>
      <c r="D4442" t="s">
        <v>462</v>
      </c>
      <c r="E4442" t="s">
        <v>4785</v>
      </c>
    </row>
    <row r="4443" spans="1:5">
      <c r="A4443" t="s">
        <v>4787</v>
      </c>
      <c r="B4443" t="s">
        <v>147</v>
      </c>
      <c r="C4443" t="s">
        <v>4412</v>
      </c>
      <c r="D4443" t="s">
        <v>462</v>
      </c>
      <c r="E4443" t="s">
        <v>4785</v>
      </c>
    </row>
    <row r="4444" spans="1:5">
      <c r="A4444" t="s">
        <v>4788</v>
      </c>
      <c r="B4444" t="s">
        <v>147</v>
      </c>
      <c r="C4444" t="s">
        <v>4412</v>
      </c>
      <c r="D4444" t="s">
        <v>462</v>
      </c>
      <c r="E4444" t="s">
        <v>4785</v>
      </c>
    </row>
    <row r="4445" spans="1:5">
      <c r="A4445" t="s">
        <v>4789</v>
      </c>
      <c r="B4445" t="s">
        <v>147</v>
      </c>
      <c r="C4445" t="s">
        <v>4412</v>
      </c>
      <c r="D4445" t="s">
        <v>462</v>
      </c>
      <c r="E4445" t="s">
        <v>4785</v>
      </c>
    </row>
    <row r="4446" spans="1:5">
      <c r="A4446" t="s">
        <v>4790</v>
      </c>
      <c r="B4446" t="s">
        <v>147</v>
      </c>
      <c r="C4446" t="s">
        <v>4412</v>
      </c>
      <c r="D4446" t="s">
        <v>462</v>
      </c>
      <c r="E4446" t="s">
        <v>4785</v>
      </c>
    </row>
    <row r="4447" spans="1:5">
      <c r="A4447" t="s">
        <v>4791</v>
      </c>
      <c r="B4447" t="s">
        <v>147</v>
      </c>
      <c r="C4447" t="s">
        <v>4412</v>
      </c>
      <c r="D4447" t="s">
        <v>462</v>
      </c>
      <c r="E4447" t="s">
        <v>4785</v>
      </c>
    </row>
    <row r="4448" spans="1:5">
      <c r="A4448" t="s">
        <v>4792</v>
      </c>
      <c r="B4448" t="s">
        <v>147</v>
      </c>
      <c r="C4448" t="s">
        <v>4412</v>
      </c>
      <c r="D4448" t="s">
        <v>462</v>
      </c>
      <c r="E4448" t="s">
        <v>4785</v>
      </c>
    </row>
    <row r="4449" spans="1:5">
      <c r="A4449" t="s">
        <v>4793</v>
      </c>
      <c r="B4449" t="s">
        <v>147</v>
      </c>
      <c r="C4449" t="s">
        <v>4412</v>
      </c>
      <c r="D4449" t="s">
        <v>462</v>
      </c>
      <c r="E4449" t="s">
        <v>4785</v>
      </c>
    </row>
    <row r="4450" spans="1:5">
      <c r="A4450" t="s">
        <v>4794</v>
      </c>
      <c r="B4450" t="s">
        <v>147</v>
      </c>
      <c r="C4450" t="s">
        <v>4412</v>
      </c>
      <c r="D4450" t="s">
        <v>462</v>
      </c>
      <c r="E4450" t="s">
        <v>4785</v>
      </c>
    </row>
    <row r="4451" spans="1:5">
      <c r="A4451" t="s">
        <v>4795</v>
      </c>
      <c r="B4451" t="s">
        <v>6</v>
      </c>
      <c r="C4451" t="s">
        <v>4412</v>
      </c>
      <c r="D4451" t="s">
        <v>462</v>
      </c>
      <c r="E4451" t="s">
        <v>4796</v>
      </c>
    </row>
    <row r="4452" spans="1:5">
      <c r="A4452" t="s">
        <v>4443</v>
      </c>
      <c r="B4452" t="s">
        <v>6</v>
      </c>
      <c r="C4452" t="s">
        <v>4412</v>
      </c>
      <c r="D4452" t="s">
        <v>462</v>
      </c>
      <c r="E4452" t="s">
        <v>4796</v>
      </c>
    </row>
    <row r="4453" spans="1:5">
      <c r="A4453" t="s">
        <v>4797</v>
      </c>
      <c r="B4453" t="s">
        <v>6</v>
      </c>
      <c r="C4453" t="s">
        <v>4412</v>
      </c>
      <c r="D4453" t="s">
        <v>462</v>
      </c>
      <c r="E4453" t="s">
        <v>4796</v>
      </c>
    </row>
    <row r="4454" spans="1:5">
      <c r="A4454" t="s">
        <v>4798</v>
      </c>
      <c r="B4454" t="s">
        <v>6</v>
      </c>
      <c r="C4454" t="s">
        <v>4412</v>
      </c>
      <c r="D4454" t="s">
        <v>462</v>
      </c>
      <c r="E4454" t="s">
        <v>4796</v>
      </c>
    </row>
    <row r="4455" spans="1:5">
      <c r="A4455" t="s">
        <v>4799</v>
      </c>
      <c r="B4455" t="s">
        <v>6</v>
      </c>
      <c r="C4455" t="s">
        <v>4412</v>
      </c>
      <c r="D4455" t="s">
        <v>462</v>
      </c>
      <c r="E4455" t="s">
        <v>4796</v>
      </c>
    </row>
    <row r="4456" spans="1:5">
      <c r="A4456" t="s">
        <v>4411</v>
      </c>
      <c r="B4456" t="s">
        <v>6</v>
      </c>
      <c r="C4456" t="s">
        <v>4412</v>
      </c>
      <c r="D4456" t="s">
        <v>462</v>
      </c>
      <c r="E4456" t="s">
        <v>4796</v>
      </c>
    </row>
    <row r="4457" spans="1:5">
      <c r="A4457" t="s">
        <v>4800</v>
      </c>
      <c r="B4457" t="s">
        <v>6</v>
      </c>
      <c r="C4457" t="s">
        <v>4412</v>
      </c>
      <c r="D4457" t="s">
        <v>462</v>
      </c>
      <c r="E4457" t="s">
        <v>4796</v>
      </c>
    </row>
    <row r="4458" spans="1:5">
      <c r="A4458" t="s">
        <v>4801</v>
      </c>
      <c r="B4458" t="s">
        <v>6</v>
      </c>
      <c r="C4458" t="s">
        <v>4412</v>
      </c>
      <c r="D4458" t="s">
        <v>462</v>
      </c>
      <c r="E4458" t="s">
        <v>4796</v>
      </c>
    </row>
    <row r="4459" spans="1:5">
      <c r="A4459" t="s">
        <v>4802</v>
      </c>
      <c r="B4459" t="s">
        <v>6</v>
      </c>
      <c r="C4459" t="s">
        <v>4412</v>
      </c>
      <c r="D4459" t="s">
        <v>462</v>
      </c>
      <c r="E4459" t="s">
        <v>4796</v>
      </c>
    </row>
    <row r="4460" spans="1:5">
      <c r="A4460" t="s">
        <v>4803</v>
      </c>
      <c r="B4460" t="s">
        <v>6</v>
      </c>
      <c r="C4460" t="s">
        <v>4412</v>
      </c>
      <c r="D4460" t="s">
        <v>462</v>
      </c>
      <c r="E4460" t="s">
        <v>4796</v>
      </c>
    </row>
    <row r="4461" spans="1:5">
      <c r="A4461" t="s">
        <v>4804</v>
      </c>
      <c r="B4461" t="s">
        <v>6</v>
      </c>
      <c r="C4461" t="s">
        <v>4412</v>
      </c>
      <c r="D4461" t="s">
        <v>462</v>
      </c>
      <c r="E4461" t="s">
        <v>4796</v>
      </c>
    </row>
    <row r="4462" spans="1:5">
      <c r="A4462" t="s">
        <v>4805</v>
      </c>
      <c r="B4462" t="s">
        <v>6</v>
      </c>
      <c r="C4462" t="s">
        <v>4412</v>
      </c>
      <c r="D4462" t="s">
        <v>462</v>
      </c>
      <c r="E4462" t="s">
        <v>4796</v>
      </c>
    </row>
    <row r="4463" spans="1:5">
      <c r="A4463" t="s">
        <v>4806</v>
      </c>
      <c r="B4463" t="s">
        <v>6</v>
      </c>
      <c r="C4463" t="s">
        <v>4412</v>
      </c>
      <c r="D4463" t="s">
        <v>462</v>
      </c>
      <c r="E4463" t="s">
        <v>4796</v>
      </c>
    </row>
    <row r="4464" spans="1:5">
      <c r="A4464" t="s">
        <v>4807</v>
      </c>
      <c r="B4464" t="s">
        <v>11</v>
      </c>
      <c r="C4464" t="s">
        <v>4412</v>
      </c>
      <c r="D4464" t="s">
        <v>462</v>
      </c>
      <c r="E4464" t="s">
        <v>4808</v>
      </c>
    </row>
    <row r="4465" spans="1:5">
      <c r="A4465" t="s">
        <v>4809</v>
      </c>
      <c r="B4465" t="s">
        <v>11</v>
      </c>
      <c r="C4465" t="s">
        <v>4412</v>
      </c>
      <c r="D4465" t="s">
        <v>462</v>
      </c>
      <c r="E4465" t="s">
        <v>4808</v>
      </c>
    </row>
    <row r="4466" spans="1:5">
      <c r="A4466" t="s">
        <v>4810</v>
      </c>
      <c r="B4466" t="s">
        <v>11</v>
      </c>
      <c r="C4466" t="s">
        <v>4412</v>
      </c>
      <c r="D4466" t="s">
        <v>462</v>
      </c>
      <c r="E4466" t="s">
        <v>4808</v>
      </c>
    </row>
    <row r="4467" spans="1:5">
      <c r="A4467" t="s">
        <v>4811</v>
      </c>
      <c r="B4467" t="s">
        <v>17</v>
      </c>
      <c r="C4467" t="s">
        <v>4412</v>
      </c>
      <c r="D4467" t="s">
        <v>462</v>
      </c>
      <c r="E4467" t="s">
        <v>4812</v>
      </c>
    </row>
    <row r="4468" spans="1:5">
      <c r="A4468" t="s">
        <v>4813</v>
      </c>
      <c r="B4468" t="s">
        <v>17</v>
      </c>
      <c r="C4468" t="s">
        <v>4412</v>
      </c>
      <c r="D4468" t="s">
        <v>462</v>
      </c>
      <c r="E4468" t="s">
        <v>4812</v>
      </c>
    </row>
    <row r="4469" spans="1:5">
      <c r="A4469" t="s">
        <v>4814</v>
      </c>
      <c r="B4469" t="s">
        <v>17</v>
      </c>
      <c r="C4469" t="s">
        <v>4412</v>
      </c>
      <c r="D4469" t="s">
        <v>462</v>
      </c>
      <c r="E4469" t="s">
        <v>4812</v>
      </c>
    </row>
    <row r="4470" spans="1:5">
      <c r="A4470" t="s">
        <v>4815</v>
      </c>
      <c r="B4470" t="s">
        <v>17</v>
      </c>
      <c r="C4470" t="s">
        <v>4412</v>
      </c>
      <c r="D4470" t="s">
        <v>462</v>
      </c>
      <c r="E4470" t="s">
        <v>4812</v>
      </c>
    </row>
    <row r="4471" spans="1:5">
      <c r="A4471" t="s">
        <v>4816</v>
      </c>
      <c r="B4471" t="s">
        <v>32</v>
      </c>
      <c r="C4471" t="s">
        <v>4412</v>
      </c>
      <c r="D4471" t="s">
        <v>462</v>
      </c>
      <c r="E4471" t="s">
        <v>4817</v>
      </c>
    </row>
    <row r="4472" spans="1:5">
      <c r="A4472" t="s">
        <v>4818</v>
      </c>
      <c r="B4472" t="s">
        <v>32</v>
      </c>
      <c r="C4472" t="s">
        <v>4412</v>
      </c>
      <c r="D4472" t="s">
        <v>462</v>
      </c>
      <c r="E4472" t="s">
        <v>4817</v>
      </c>
    </row>
    <row r="4473" spans="1:5">
      <c r="A4473" t="s">
        <v>4819</v>
      </c>
      <c r="B4473" t="s">
        <v>32</v>
      </c>
      <c r="C4473" t="s">
        <v>4412</v>
      </c>
      <c r="D4473" t="s">
        <v>462</v>
      </c>
      <c r="E4473" t="s">
        <v>4817</v>
      </c>
    </row>
    <row r="4474" spans="1:5">
      <c r="A4474" t="s">
        <v>4820</v>
      </c>
      <c r="B4474" t="s">
        <v>32</v>
      </c>
      <c r="C4474" t="s">
        <v>4412</v>
      </c>
      <c r="D4474" t="s">
        <v>462</v>
      </c>
      <c r="E4474" t="s">
        <v>4817</v>
      </c>
    </row>
    <row r="4475" spans="1:5">
      <c r="A4475" t="s">
        <v>4821</v>
      </c>
      <c r="B4475" t="s">
        <v>32</v>
      </c>
      <c r="C4475" t="s">
        <v>4412</v>
      </c>
      <c r="D4475" t="s">
        <v>462</v>
      </c>
      <c r="E4475" t="s">
        <v>4817</v>
      </c>
    </row>
    <row r="4476" spans="1:5">
      <c r="A4476" t="s">
        <v>4822</v>
      </c>
      <c r="B4476" t="s">
        <v>54</v>
      </c>
      <c r="C4476" t="s">
        <v>4412</v>
      </c>
      <c r="D4476" t="s">
        <v>462</v>
      </c>
      <c r="E4476" t="s">
        <v>4823</v>
      </c>
    </row>
    <row r="4477" spans="1:5">
      <c r="A4477" t="s">
        <v>1160</v>
      </c>
      <c r="B4477" t="s">
        <v>54</v>
      </c>
      <c r="C4477" t="s">
        <v>4412</v>
      </c>
      <c r="D4477" t="s">
        <v>462</v>
      </c>
      <c r="E4477" t="s">
        <v>4823</v>
      </c>
    </row>
    <row r="4478" spans="1:5">
      <c r="A4478" t="s">
        <v>4824</v>
      </c>
      <c r="B4478" t="s">
        <v>63</v>
      </c>
      <c r="C4478" t="s">
        <v>4412</v>
      </c>
      <c r="D4478" t="s">
        <v>462</v>
      </c>
      <c r="E4478" t="s">
        <v>4825</v>
      </c>
    </row>
    <row r="4479" spans="1:5">
      <c r="A4479" t="s">
        <v>4826</v>
      </c>
      <c r="B4479" t="s">
        <v>63</v>
      </c>
      <c r="C4479" t="s">
        <v>4412</v>
      </c>
      <c r="D4479" t="s">
        <v>462</v>
      </c>
      <c r="E4479" t="s">
        <v>4825</v>
      </c>
    </row>
    <row r="4480" spans="1:5">
      <c r="A4480" t="s">
        <v>4827</v>
      </c>
      <c r="B4480" t="s">
        <v>63</v>
      </c>
      <c r="C4480" t="s">
        <v>4412</v>
      </c>
      <c r="D4480" t="s">
        <v>462</v>
      </c>
      <c r="E4480" t="s">
        <v>4825</v>
      </c>
    </row>
    <row r="4481" spans="1:5">
      <c r="A4481" t="s">
        <v>4828</v>
      </c>
      <c r="B4481" t="s">
        <v>63</v>
      </c>
      <c r="C4481" t="s">
        <v>4412</v>
      </c>
      <c r="D4481" t="s">
        <v>462</v>
      </c>
      <c r="E4481" t="s">
        <v>4825</v>
      </c>
    </row>
    <row r="4482" spans="1:5">
      <c r="A4482" t="s">
        <v>4829</v>
      </c>
      <c r="B4482" t="s">
        <v>582</v>
      </c>
      <c r="C4482" t="s">
        <v>4412</v>
      </c>
      <c r="D4482" t="s">
        <v>462</v>
      </c>
      <c r="E4482" t="s">
        <v>4830</v>
      </c>
    </row>
    <row r="4483" spans="1:5">
      <c r="A4483" t="s">
        <v>4831</v>
      </c>
      <c r="B4483" t="s">
        <v>582</v>
      </c>
      <c r="C4483" t="s">
        <v>4412</v>
      </c>
      <c r="D4483" t="s">
        <v>462</v>
      </c>
      <c r="E4483" t="s">
        <v>4830</v>
      </c>
    </row>
    <row r="4484" spans="1:5">
      <c r="A4484" t="s">
        <v>4832</v>
      </c>
      <c r="B4484" t="s">
        <v>80</v>
      </c>
      <c r="C4484" t="s">
        <v>4412</v>
      </c>
      <c r="D4484" t="s">
        <v>462</v>
      </c>
      <c r="E4484" t="s">
        <v>4833</v>
      </c>
    </row>
    <row r="4485" spans="1:5">
      <c r="A4485" t="s">
        <v>4834</v>
      </c>
      <c r="B4485" t="s">
        <v>80</v>
      </c>
      <c r="C4485" t="s">
        <v>4412</v>
      </c>
      <c r="D4485" t="s">
        <v>462</v>
      </c>
      <c r="E4485" t="s">
        <v>4833</v>
      </c>
    </row>
    <row r="4486" spans="1:5">
      <c r="A4486" t="s">
        <v>4835</v>
      </c>
      <c r="B4486" t="s">
        <v>80</v>
      </c>
      <c r="C4486" t="s">
        <v>4412</v>
      </c>
      <c r="D4486" t="s">
        <v>462</v>
      </c>
      <c r="E4486" t="s">
        <v>4833</v>
      </c>
    </row>
    <row r="4487" spans="1:5">
      <c r="A4487" t="s">
        <v>4836</v>
      </c>
      <c r="B4487" t="s">
        <v>80</v>
      </c>
      <c r="C4487" t="s">
        <v>4412</v>
      </c>
      <c r="D4487" t="s">
        <v>462</v>
      </c>
      <c r="E4487" t="s">
        <v>4833</v>
      </c>
    </row>
    <row r="4488" spans="1:5">
      <c r="A4488" t="s">
        <v>4837</v>
      </c>
      <c r="B4488" t="s">
        <v>80</v>
      </c>
      <c r="C4488" t="s">
        <v>4412</v>
      </c>
      <c r="D4488" t="s">
        <v>462</v>
      </c>
      <c r="E4488" t="s">
        <v>4833</v>
      </c>
    </row>
    <row r="4489" spans="1:5">
      <c r="A4489" t="s">
        <v>4838</v>
      </c>
      <c r="B4489" t="s">
        <v>80</v>
      </c>
      <c r="C4489" t="s">
        <v>4412</v>
      </c>
      <c r="D4489" t="s">
        <v>462</v>
      </c>
      <c r="E4489" t="s">
        <v>4833</v>
      </c>
    </row>
    <row r="4490" spans="1:5">
      <c r="A4490" t="s">
        <v>4839</v>
      </c>
      <c r="B4490" t="s">
        <v>88</v>
      </c>
      <c r="C4490" t="s">
        <v>4412</v>
      </c>
      <c r="D4490" t="s">
        <v>462</v>
      </c>
      <c r="E4490" t="s">
        <v>4840</v>
      </c>
    </row>
    <row r="4491" spans="1:5">
      <c r="A4491" t="s">
        <v>4841</v>
      </c>
      <c r="B4491" t="s">
        <v>88</v>
      </c>
      <c r="C4491" t="s">
        <v>4412</v>
      </c>
      <c r="D4491" t="s">
        <v>462</v>
      </c>
      <c r="E4491" t="s">
        <v>4840</v>
      </c>
    </row>
    <row r="4492" spans="1:5">
      <c r="A4492" t="s">
        <v>4842</v>
      </c>
      <c r="B4492" t="s">
        <v>88</v>
      </c>
      <c r="C4492" t="s">
        <v>4412</v>
      </c>
      <c r="D4492" t="s">
        <v>462</v>
      </c>
      <c r="E4492" t="s">
        <v>4840</v>
      </c>
    </row>
    <row r="4493" spans="1:5">
      <c r="A4493" t="s">
        <v>4843</v>
      </c>
      <c r="B4493" t="s">
        <v>88</v>
      </c>
      <c r="C4493" t="s">
        <v>4412</v>
      </c>
      <c r="D4493" t="s">
        <v>462</v>
      </c>
      <c r="E4493" t="s">
        <v>4840</v>
      </c>
    </row>
    <row r="4494" spans="1:5">
      <c r="A4494" t="s">
        <v>4844</v>
      </c>
      <c r="B4494" t="s">
        <v>88</v>
      </c>
      <c r="C4494" t="s">
        <v>4412</v>
      </c>
      <c r="D4494" t="s">
        <v>462</v>
      </c>
      <c r="E4494" t="s">
        <v>4840</v>
      </c>
    </row>
    <row r="4495" spans="1:5">
      <c r="A4495" t="s">
        <v>4845</v>
      </c>
      <c r="B4495" t="s">
        <v>88</v>
      </c>
      <c r="C4495" t="s">
        <v>4412</v>
      </c>
      <c r="D4495" t="s">
        <v>462</v>
      </c>
      <c r="E4495" t="s">
        <v>4840</v>
      </c>
    </row>
    <row r="4496" spans="1:5">
      <c r="A4496" t="s">
        <v>4846</v>
      </c>
      <c r="B4496" t="s">
        <v>88</v>
      </c>
      <c r="C4496" t="s">
        <v>4412</v>
      </c>
      <c r="D4496" t="s">
        <v>462</v>
      </c>
      <c r="E4496" t="s">
        <v>4840</v>
      </c>
    </row>
    <row r="4497" spans="1:5">
      <c r="A4497" t="s">
        <v>4847</v>
      </c>
      <c r="B4497" t="s">
        <v>88</v>
      </c>
      <c r="C4497" t="s">
        <v>4412</v>
      </c>
      <c r="D4497" t="s">
        <v>462</v>
      </c>
      <c r="E4497" t="s">
        <v>4840</v>
      </c>
    </row>
    <row r="4498" spans="1:5">
      <c r="A4498" t="s">
        <v>4577</v>
      </c>
      <c r="B4498" t="s">
        <v>88</v>
      </c>
      <c r="C4498" t="s">
        <v>4412</v>
      </c>
      <c r="D4498" t="s">
        <v>462</v>
      </c>
      <c r="E4498" t="s">
        <v>4840</v>
      </c>
    </row>
    <row r="4499" spans="1:5">
      <c r="A4499" t="s">
        <v>4573</v>
      </c>
      <c r="B4499" t="s">
        <v>88</v>
      </c>
      <c r="C4499" t="s">
        <v>4412</v>
      </c>
      <c r="D4499" t="s">
        <v>462</v>
      </c>
      <c r="E4499" t="s">
        <v>4840</v>
      </c>
    </row>
    <row r="4500" spans="1:5">
      <c r="A4500" t="s">
        <v>4848</v>
      </c>
      <c r="B4500" t="s">
        <v>88</v>
      </c>
      <c r="C4500" t="s">
        <v>4412</v>
      </c>
      <c r="D4500" t="s">
        <v>462</v>
      </c>
      <c r="E4500" t="s">
        <v>4840</v>
      </c>
    </row>
    <row r="4501" spans="1:5">
      <c r="A4501" t="s">
        <v>4849</v>
      </c>
      <c r="B4501" t="s">
        <v>88</v>
      </c>
      <c r="C4501" t="s">
        <v>4412</v>
      </c>
      <c r="D4501" t="s">
        <v>462</v>
      </c>
      <c r="E4501" t="s">
        <v>4840</v>
      </c>
    </row>
    <row r="4502" spans="1:5">
      <c r="A4502" t="s">
        <v>4850</v>
      </c>
      <c r="B4502" t="s">
        <v>88</v>
      </c>
      <c r="C4502" t="s">
        <v>4412</v>
      </c>
      <c r="D4502" t="s">
        <v>462</v>
      </c>
      <c r="E4502" t="s">
        <v>4840</v>
      </c>
    </row>
    <row r="4503" spans="1:5">
      <c r="A4503" t="s">
        <v>4851</v>
      </c>
      <c r="B4503" t="s">
        <v>88</v>
      </c>
      <c r="C4503" t="s">
        <v>4412</v>
      </c>
      <c r="D4503" t="s">
        <v>462</v>
      </c>
      <c r="E4503" t="s">
        <v>4840</v>
      </c>
    </row>
    <row r="4504" spans="1:5">
      <c r="A4504" t="s">
        <v>4852</v>
      </c>
      <c r="B4504" t="s">
        <v>88</v>
      </c>
      <c r="C4504" t="s">
        <v>4412</v>
      </c>
      <c r="D4504" t="s">
        <v>462</v>
      </c>
      <c r="E4504" t="s">
        <v>4840</v>
      </c>
    </row>
    <row r="4505" spans="1:5">
      <c r="A4505" t="s">
        <v>4853</v>
      </c>
      <c r="B4505" t="s">
        <v>236</v>
      </c>
      <c r="C4505" t="s">
        <v>4412</v>
      </c>
      <c r="D4505" t="s">
        <v>462</v>
      </c>
      <c r="E4505" t="s">
        <v>4854</v>
      </c>
    </row>
    <row r="4506" spans="1:5">
      <c r="A4506" t="s">
        <v>4799</v>
      </c>
      <c r="B4506" t="s">
        <v>236</v>
      </c>
      <c r="C4506" t="s">
        <v>4412</v>
      </c>
      <c r="D4506" t="s">
        <v>462</v>
      </c>
      <c r="E4506" t="s">
        <v>4854</v>
      </c>
    </row>
    <row r="4507" spans="1:5">
      <c r="A4507" t="s">
        <v>4855</v>
      </c>
      <c r="B4507" t="s">
        <v>236</v>
      </c>
      <c r="C4507" t="s">
        <v>4412</v>
      </c>
      <c r="D4507" t="s">
        <v>462</v>
      </c>
      <c r="E4507" t="s">
        <v>4854</v>
      </c>
    </row>
    <row r="4508" spans="1:5">
      <c r="A4508" t="s">
        <v>4856</v>
      </c>
      <c r="B4508" t="s">
        <v>236</v>
      </c>
      <c r="C4508" t="s">
        <v>4412</v>
      </c>
      <c r="D4508" t="s">
        <v>462</v>
      </c>
      <c r="E4508" t="s">
        <v>4854</v>
      </c>
    </row>
    <row r="4509" spans="1:5">
      <c r="A4509" t="s">
        <v>241</v>
      </c>
      <c r="B4509" t="s">
        <v>236</v>
      </c>
      <c r="C4509" t="s">
        <v>4412</v>
      </c>
      <c r="D4509" t="s">
        <v>462</v>
      </c>
      <c r="E4509" t="s">
        <v>4854</v>
      </c>
    </row>
    <row r="4510" spans="1:5">
      <c r="A4510" t="s">
        <v>4857</v>
      </c>
      <c r="B4510" t="s">
        <v>421</v>
      </c>
      <c r="C4510" t="s">
        <v>4412</v>
      </c>
      <c r="D4510" t="s">
        <v>462</v>
      </c>
      <c r="E4510" t="s">
        <v>4858</v>
      </c>
    </row>
    <row r="4511" spans="1:5">
      <c r="A4511" t="s">
        <v>4859</v>
      </c>
      <c r="B4511" t="s">
        <v>421</v>
      </c>
      <c r="C4511" t="s">
        <v>4412</v>
      </c>
      <c r="D4511" t="s">
        <v>462</v>
      </c>
      <c r="E4511" t="s">
        <v>4858</v>
      </c>
    </row>
    <row r="4512" spans="1:5">
      <c r="A4512" t="s">
        <v>4860</v>
      </c>
      <c r="B4512" t="s">
        <v>421</v>
      </c>
      <c r="C4512" t="s">
        <v>4412</v>
      </c>
      <c r="D4512" t="s">
        <v>462</v>
      </c>
      <c r="E4512" t="s">
        <v>4858</v>
      </c>
    </row>
    <row r="4513" spans="1:5">
      <c r="A4513" t="s">
        <v>4861</v>
      </c>
      <c r="B4513" t="s">
        <v>421</v>
      </c>
      <c r="C4513" t="s">
        <v>4412</v>
      </c>
      <c r="D4513" t="s">
        <v>462</v>
      </c>
      <c r="E4513" t="s">
        <v>4858</v>
      </c>
    </row>
    <row r="4514" spans="1:5">
      <c r="A4514" t="s">
        <v>4862</v>
      </c>
      <c r="B4514" t="s">
        <v>421</v>
      </c>
      <c r="C4514" t="s">
        <v>4412</v>
      </c>
      <c r="D4514" t="s">
        <v>462</v>
      </c>
      <c r="E4514" t="s">
        <v>4858</v>
      </c>
    </row>
    <row r="4515" spans="1:5">
      <c r="A4515" t="s">
        <v>4863</v>
      </c>
      <c r="B4515" t="s">
        <v>421</v>
      </c>
      <c r="C4515" t="s">
        <v>4412</v>
      </c>
      <c r="D4515" t="s">
        <v>462</v>
      </c>
      <c r="E4515" t="s">
        <v>4858</v>
      </c>
    </row>
    <row r="4516" spans="1:5">
      <c r="A4516" t="s">
        <v>4864</v>
      </c>
      <c r="B4516" t="s">
        <v>421</v>
      </c>
      <c r="C4516" t="s">
        <v>4412</v>
      </c>
      <c r="D4516" t="s">
        <v>462</v>
      </c>
      <c r="E4516" t="s">
        <v>4858</v>
      </c>
    </row>
    <row r="4517" spans="1:5">
      <c r="A4517" t="s">
        <v>4865</v>
      </c>
      <c r="B4517" t="s">
        <v>421</v>
      </c>
      <c r="C4517" t="s">
        <v>4412</v>
      </c>
      <c r="D4517" t="s">
        <v>462</v>
      </c>
      <c r="E4517" t="s">
        <v>4858</v>
      </c>
    </row>
    <row r="4518" spans="1:5">
      <c r="A4518" t="s">
        <v>4866</v>
      </c>
      <c r="B4518" t="s">
        <v>421</v>
      </c>
      <c r="C4518" t="s">
        <v>4412</v>
      </c>
      <c r="D4518" t="s">
        <v>462</v>
      </c>
      <c r="E4518" t="s">
        <v>4858</v>
      </c>
    </row>
    <row r="4519" spans="1:5">
      <c r="A4519" t="s">
        <v>4867</v>
      </c>
      <c r="B4519" t="s">
        <v>421</v>
      </c>
      <c r="C4519" t="s">
        <v>4412</v>
      </c>
      <c r="D4519" t="s">
        <v>462</v>
      </c>
      <c r="E4519" t="s">
        <v>4858</v>
      </c>
    </row>
    <row r="4520" spans="1:5">
      <c r="A4520" t="s">
        <v>4868</v>
      </c>
      <c r="B4520" t="s">
        <v>101</v>
      </c>
      <c r="C4520" t="s">
        <v>4412</v>
      </c>
      <c r="D4520" t="s">
        <v>462</v>
      </c>
      <c r="E4520" t="s">
        <v>4869</v>
      </c>
    </row>
    <row r="4521" spans="1:5">
      <c r="A4521" t="s">
        <v>4870</v>
      </c>
      <c r="B4521" t="s">
        <v>101</v>
      </c>
      <c r="C4521" t="s">
        <v>4412</v>
      </c>
      <c r="D4521" t="s">
        <v>462</v>
      </c>
      <c r="E4521" t="s">
        <v>4869</v>
      </c>
    </row>
    <row r="4522" spans="1:5">
      <c r="A4522" t="s">
        <v>4871</v>
      </c>
      <c r="B4522" t="s">
        <v>108</v>
      </c>
      <c r="C4522" t="s">
        <v>4412</v>
      </c>
      <c r="D4522" t="s">
        <v>462</v>
      </c>
      <c r="E4522" t="s">
        <v>4872</v>
      </c>
    </row>
    <row r="4523" spans="1:5">
      <c r="A4523" t="s">
        <v>4873</v>
      </c>
      <c r="B4523" t="s">
        <v>108</v>
      </c>
      <c r="C4523" t="s">
        <v>4412</v>
      </c>
      <c r="D4523" t="s">
        <v>462</v>
      </c>
      <c r="E4523" t="s">
        <v>4872</v>
      </c>
    </row>
    <row r="4524" spans="1:5">
      <c r="A4524" t="s">
        <v>4874</v>
      </c>
      <c r="B4524" t="s">
        <v>108</v>
      </c>
      <c r="C4524" t="s">
        <v>4412</v>
      </c>
      <c r="D4524" t="s">
        <v>462</v>
      </c>
      <c r="E4524" t="s">
        <v>4872</v>
      </c>
    </row>
    <row r="4525" spans="1:5">
      <c r="A4525" t="s">
        <v>4875</v>
      </c>
      <c r="B4525" t="s">
        <v>108</v>
      </c>
      <c r="C4525" t="s">
        <v>4412</v>
      </c>
      <c r="D4525" t="s">
        <v>462</v>
      </c>
      <c r="E4525" t="s">
        <v>4872</v>
      </c>
    </row>
    <row r="4526" spans="1:5">
      <c r="A4526" t="s">
        <v>4876</v>
      </c>
      <c r="B4526" t="s">
        <v>108</v>
      </c>
      <c r="C4526" t="s">
        <v>4412</v>
      </c>
      <c r="D4526" t="s">
        <v>462</v>
      </c>
      <c r="E4526" t="s">
        <v>4872</v>
      </c>
    </row>
    <row r="4527" spans="1:5">
      <c r="A4527" t="s">
        <v>4877</v>
      </c>
      <c r="B4527" t="s">
        <v>108</v>
      </c>
      <c r="C4527" t="s">
        <v>4412</v>
      </c>
      <c r="D4527" t="s">
        <v>462</v>
      </c>
      <c r="E4527" t="s">
        <v>4872</v>
      </c>
    </row>
    <row r="4528" spans="1:5">
      <c r="A4528" t="s">
        <v>4878</v>
      </c>
      <c r="B4528" t="s">
        <v>108</v>
      </c>
      <c r="C4528" t="s">
        <v>4412</v>
      </c>
      <c r="D4528" t="s">
        <v>462</v>
      </c>
      <c r="E4528" t="s">
        <v>4872</v>
      </c>
    </row>
    <row r="4529" spans="1:5">
      <c r="A4529" t="s">
        <v>4879</v>
      </c>
      <c r="B4529" t="s">
        <v>108</v>
      </c>
      <c r="C4529" t="s">
        <v>4412</v>
      </c>
      <c r="D4529" t="s">
        <v>462</v>
      </c>
      <c r="E4529" t="s">
        <v>4872</v>
      </c>
    </row>
    <row r="4530" spans="1:5">
      <c r="A4530" t="s">
        <v>4880</v>
      </c>
      <c r="B4530" t="s">
        <v>108</v>
      </c>
      <c r="C4530" t="s">
        <v>4412</v>
      </c>
      <c r="D4530" t="s">
        <v>462</v>
      </c>
      <c r="E4530" t="s">
        <v>4872</v>
      </c>
    </row>
    <row r="4531" spans="1:5">
      <c r="A4531" t="s">
        <v>4881</v>
      </c>
      <c r="B4531" t="s">
        <v>108</v>
      </c>
      <c r="C4531" t="s">
        <v>4412</v>
      </c>
      <c r="D4531" t="s">
        <v>462</v>
      </c>
      <c r="E4531" t="s">
        <v>4872</v>
      </c>
    </row>
    <row r="4532" spans="1:5">
      <c r="A4532" t="s">
        <v>4882</v>
      </c>
      <c r="B4532" t="s">
        <v>108</v>
      </c>
      <c r="C4532" t="s">
        <v>4412</v>
      </c>
      <c r="D4532" t="s">
        <v>462</v>
      </c>
      <c r="E4532" t="s">
        <v>4872</v>
      </c>
    </row>
    <row r="4533" spans="1:5">
      <c r="A4533" t="s">
        <v>4883</v>
      </c>
      <c r="B4533" t="s">
        <v>108</v>
      </c>
      <c r="C4533" t="s">
        <v>4412</v>
      </c>
      <c r="D4533" t="s">
        <v>462</v>
      </c>
      <c r="E4533" t="s">
        <v>4872</v>
      </c>
    </row>
    <row r="4534" spans="1:5">
      <c r="A4534" t="s">
        <v>4884</v>
      </c>
      <c r="B4534" t="s">
        <v>108</v>
      </c>
      <c r="C4534" t="s">
        <v>4412</v>
      </c>
      <c r="D4534" t="s">
        <v>462</v>
      </c>
      <c r="E4534" t="s">
        <v>4872</v>
      </c>
    </row>
    <row r="4535" spans="1:5">
      <c r="A4535" t="s">
        <v>4502</v>
      </c>
      <c r="B4535" t="s">
        <v>108</v>
      </c>
      <c r="C4535" t="s">
        <v>4412</v>
      </c>
      <c r="D4535" t="s">
        <v>462</v>
      </c>
      <c r="E4535" t="s">
        <v>4872</v>
      </c>
    </row>
    <row r="4536" spans="1:5">
      <c r="A4536" t="s">
        <v>4503</v>
      </c>
      <c r="B4536" t="s">
        <v>108</v>
      </c>
      <c r="C4536" t="s">
        <v>4412</v>
      </c>
      <c r="D4536" t="s">
        <v>462</v>
      </c>
      <c r="E4536" t="s">
        <v>4872</v>
      </c>
    </row>
    <row r="4537" spans="1:5">
      <c r="A4537" t="s">
        <v>4505</v>
      </c>
      <c r="B4537" t="s">
        <v>108</v>
      </c>
      <c r="C4537" t="s">
        <v>4412</v>
      </c>
      <c r="D4537" t="s">
        <v>462</v>
      </c>
      <c r="E4537" t="s">
        <v>4872</v>
      </c>
    </row>
    <row r="4538" spans="1:5">
      <c r="A4538" t="s">
        <v>4506</v>
      </c>
      <c r="B4538" t="s">
        <v>108</v>
      </c>
      <c r="C4538" t="s">
        <v>4412</v>
      </c>
      <c r="D4538" t="s">
        <v>462</v>
      </c>
      <c r="E4538" t="s">
        <v>4872</v>
      </c>
    </row>
    <row r="4539" spans="1:5">
      <c r="A4539" t="s">
        <v>4504</v>
      </c>
      <c r="B4539" t="s">
        <v>108</v>
      </c>
      <c r="C4539" t="s">
        <v>4412</v>
      </c>
      <c r="D4539" t="s">
        <v>462</v>
      </c>
      <c r="E4539" t="s">
        <v>4872</v>
      </c>
    </row>
    <row r="4540" spans="1:5">
      <c r="A4540" t="s">
        <v>4885</v>
      </c>
      <c r="B4540" t="s">
        <v>108</v>
      </c>
      <c r="C4540" t="s">
        <v>4412</v>
      </c>
      <c r="D4540" t="s">
        <v>462</v>
      </c>
      <c r="E4540" t="s">
        <v>4872</v>
      </c>
    </row>
    <row r="4541" spans="1:5">
      <c r="A4541" t="s">
        <v>52</v>
      </c>
      <c r="B4541" t="s">
        <v>108</v>
      </c>
      <c r="C4541" t="s">
        <v>4412</v>
      </c>
      <c r="D4541" t="s">
        <v>462</v>
      </c>
      <c r="E4541" t="s">
        <v>4872</v>
      </c>
    </row>
    <row r="4542" spans="1:5">
      <c r="A4542" t="s">
        <v>4886</v>
      </c>
      <c r="B4542" t="s">
        <v>108</v>
      </c>
      <c r="C4542" t="s">
        <v>4412</v>
      </c>
      <c r="D4542" t="s">
        <v>462</v>
      </c>
      <c r="E4542" t="s">
        <v>4872</v>
      </c>
    </row>
    <row r="4543" spans="1:5">
      <c r="A4543" t="s">
        <v>4887</v>
      </c>
      <c r="B4543" t="s">
        <v>108</v>
      </c>
      <c r="C4543" t="s">
        <v>4412</v>
      </c>
      <c r="D4543" t="s">
        <v>462</v>
      </c>
      <c r="E4543" t="s">
        <v>4872</v>
      </c>
    </row>
    <row r="4544" spans="1:5">
      <c r="A4544" t="s">
        <v>4888</v>
      </c>
      <c r="B4544" t="s">
        <v>108</v>
      </c>
      <c r="C4544" t="s">
        <v>4412</v>
      </c>
      <c r="D4544" t="s">
        <v>462</v>
      </c>
      <c r="E4544" t="s">
        <v>4872</v>
      </c>
    </row>
    <row r="4545" spans="1:5">
      <c r="A4545" t="s">
        <v>4889</v>
      </c>
      <c r="B4545" t="s">
        <v>108</v>
      </c>
      <c r="C4545" t="s">
        <v>4412</v>
      </c>
      <c r="D4545" t="s">
        <v>462</v>
      </c>
      <c r="E4545" t="s">
        <v>4872</v>
      </c>
    </row>
    <row r="4546" spans="1:5">
      <c r="A4546" t="s">
        <v>4890</v>
      </c>
      <c r="B4546" t="s">
        <v>108</v>
      </c>
      <c r="C4546" t="s">
        <v>4412</v>
      </c>
      <c r="D4546" t="s">
        <v>462</v>
      </c>
      <c r="E4546" t="s">
        <v>4872</v>
      </c>
    </row>
    <row r="4547" spans="1:5">
      <c r="A4547" t="s">
        <v>4891</v>
      </c>
      <c r="B4547" t="s">
        <v>108</v>
      </c>
      <c r="C4547" t="s">
        <v>4412</v>
      </c>
      <c r="D4547" t="s">
        <v>462</v>
      </c>
      <c r="E4547" t="s">
        <v>4872</v>
      </c>
    </row>
    <row r="4548" spans="1:5">
      <c r="A4548" t="s">
        <v>4892</v>
      </c>
      <c r="B4548" t="s">
        <v>108</v>
      </c>
      <c r="C4548" t="s">
        <v>4412</v>
      </c>
      <c r="D4548" t="s">
        <v>462</v>
      </c>
      <c r="E4548" t="s">
        <v>4872</v>
      </c>
    </row>
    <row r="4549" spans="1:5">
      <c r="A4549" t="s">
        <v>4893</v>
      </c>
      <c r="B4549" t="s">
        <v>108</v>
      </c>
      <c r="C4549" t="s">
        <v>4412</v>
      </c>
      <c r="D4549" t="s">
        <v>462</v>
      </c>
      <c r="E4549" t="s">
        <v>4872</v>
      </c>
    </row>
    <row r="4550" spans="1:5">
      <c r="A4550" t="s">
        <v>4894</v>
      </c>
      <c r="B4550" t="s">
        <v>108</v>
      </c>
      <c r="C4550" t="s">
        <v>4412</v>
      </c>
      <c r="D4550" t="s">
        <v>462</v>
      </c>
      <c r="E4550" t="s">
        <v>4872</v>
      </c>
    </row>
    <row r="4551" spans="1:5">
      <c r="A4551" t="s">
        <v>4895</v>
      </c>
      <c r="B4551" t="s">
        <v>108</v>
      </c>
      <c r="C4551" t="s">
        <v>4412</v>
      </c>
      <c r="D4551" t="s">
        <v>462</v>
      </c>
      <c r="E4551" t="s">
        <v>4872</v>
      </c>
    </row>
    <row r="4552" spans="1:5">
      <c r="A4552" t="s">
        <v>4896</v>
      </c>
      <c r="B4552" t="s">
        <v>108</v>
      </c>
      <c r="C4552" t="s">
        <v>4412</v>
      </c>
      <c r="D4552" t="s">
        <v>462</v>
      </c>
      <c r="E4552" t="s">
        <v>4872</v>
      </c>
    </row>
    <row r="4553" spans="1:5">
      <c r="A4553" t="s">
        <v>4897</v>
      </c>
      <c r="B4553" t="s">
        <v>108</v>
      </c>
      <c r="C4553" t="s">
        <v>4412</v>
      </c>
      <c r="D4553" t="s">
        <v>462</v>
      </c>
      <c r="E4553" t="s">
        <v>4872</v>
      </c>
    </row>
    <row r="4554" spans="1:5">
      <c r="A4554" t="s">
        <v>4898</v>
      </c>
      <c r="B4554" t="s">
        <v>108</v>
      </c>
      <c r="C4554" t="s">
        <v>4412</v>
      </c>
      <c r="D4554" t="s">
        <v>462</v>
      </c>
      <c r="E4554" t="s">
        <v>4872</v>
      </c>
    </row>
    <row r="4555" spans="1:5">
      <c r="A4555" t="s">
        <v>4899</v>
      </c>
      <c r="B4555" t="s">
        <v>108</v>
      </c>
      <c r="C4555" t="s">
        <v>4412</v>
      </c>
      <c r="D4555" t="s">
        <v>462</v>
      </c>
      <c r="E4555" t="s">
        <v>4872</v>
      </c>
    </row>
    <row r="4556" spans="1:5">
      <c r="A4556" t="s">
        <v>4900</v>
      </c>
      <c r="B4556" t="s">
        <v>108</v>
      </c>
      <c r="C4556" t="s">
        <v>4412</v>
      </c>
      <c r="D4556" t="s">
        <v>462</v>
      </c>
      <c r="E4556" t="s">
        <v>4872</v>
      </c>
    </row>
    <row r="4557" spans="1:5">
      <c r="A4557" t="s">
        <v>4901</v>
      </c>
      <c r="B4557" t="s">
        <v>108</v>
      </c>
      <c r="C4557" t="s">
        <v>4412</v>
      </c>
      <c r="D4557" t="s">
        <v>462</v>
      </c>
      <c r="E4557" t="s">
        <v>4872</v>
      </c>
    </row>
    <row r="4558" spans="1:5">
      <c r="A4558" t="s">
        <v>4902</v>
      </c>
      <c r="B4558" t="s">
        <v>108</v>
      </c>
      <c r="C4558" t="s">
        <v>4412</v>
      </c>
      <c r="D4558" t="s">
        <v>462</v>
      </c>
      <c r="E4558" t="s">
        <v>4872</v>
      </c>
    </row>
    <row r="4559" spans="1:5">
      <c r="A4559" t="s">
        <v>4903</v>
      </c>
      <c r="B4559" t="s">
        <v>108</v>
      </c>
      <c r="C4559" t="s">
        <v>4412</v>
      </c>
      <c r="D4559" t="s">
        <v>462</v>
      </c>
      <c r="E4559" t="s">
        <v>4872</v>
      </c>
    </row>
    <row r="4560" spans="1:5">
      <c r="A4560" t="s">
        <v>4904</v>
      </c>
      <c r="B4560" t="s">
        <v>108</v>
      </c>
      <c r="C4560" t="s">
        <v>4412</v>
      </c>
      <c r="D4560" t="s">
        <v>462</v>
      </c>
      <c r="E4560" t="s">
        <v>4872</v>
      </c>
    </row>
    <row r="4561" spans="1:5">
      <c r="A4561" t="s">
        <v>4905</v>
      </c>
      <c r="B4561" t="s">
        <v>108</v>
      </c>
      <c r="C4561" t="s">
        <v>4412</v>
      </c>
      <c r="D4561" t="s">
        <v>462</v>
      </c>
      <c r="E4561" t="s">
        <v>4872</v>
      </c>
    </row>
    <row r="4562" spans="1:5">
      <c r="A4562" t="s">
        <v>4906</v>
      </c>
      <c r="B4562" t="s">
        <v>147</v>
      </c>
      <c r="C4562" t="s">
        <v>4412</v>
      </c>
      <c r="D4562" t="s">
        <v>563</v>
      </c>
      <c r="E4562" t="s">
        <v>4907</v>
      </c>
    </row>
    <row r="4563" spans="1:5">
      <c r="A4563" t="s">
        <v>4908</v>
      </c>
      <c r="B4563" t="s">
        <v>147</v>
      </c>
      <c r="C4563" t="s">
        <v>4412</v>
      </c>
      <c r="D4563" t="s">
        <v>563</v>
      </c>
      <c r="E4563" t="s">
        <v>4907</v>
      </c>
    </row>
    <row r="4564" spans="1:5">
      <c r="A4564" t="s">
        <v>4909</v>
      </c>
      <c r="B4564" t="s">
        <v>147</v>
      </c>
      <c r="C4564" t="s">
        <v>4412</v>
      </c>
      <c r="D4564" t="s">
        <v>563</v>
      </c>
      <c r="E4564" t="s">
        <v>4907</v>
      </c>
    </row>
    <row r="4565" spans="1:5">
      <c r="A4565" t="s">
        <v>4910</v>
      </c>
      <c r="B4565" t="s">
        <v>147</v>
      </c>
      <c r="C4565" t="s">
        <v>4412</v>
      </c>
      <c r="D4565" t="s">
        <v>563</v>
      </c>
      <c r="E4565" t="s">
        <v>4907</v>
      </c>
    </row>
    <row r="4566" spans="1:5">
      <c r="A4566" t="s">
        <v>4791</v>
      </c>
      <c r="B4566" t="s">
        <v>147</v>
      </c>
      <c r="C4566" t="s">
        <v>4412</v>
      </c>
      <c r="D4566" t="s">
        <v>563</v>
      </c>
      <c r="E4566" t="s">
        <v>4907</v>
      </c>
    </row>
    <row r="4567" spans="1:5">
      <c r="A4567" t="s">
        <v>4911</v>
      </c>
      <c r="B4567" t="s">
        <v>6</v>
      </c>
      <c r="C4567" t="s">
        <v>4412</v>
      </c>
      <c r="D4567" t="s">
        <v>563</v>
      </c>
      <c r="E4567" t="s">
        <v>4912</v>
      </c>
    </row>
    <row r="4568" spans="1:5">
      <c r="A4568" t="s">
        <v>4913</v>
      </c>
      <c r="B4568" t="s">
        <v>6</v>
      </c>
      <c r="C4568" t="s">
        <v>4412</v>
      </c>
      <c r="D4568" t="s">
        <v>563</v>
      </c>
      <c r="E4568" t="s">
        <v>4912</v>
      </c>
    </row>
    <row r="4569" spans="1:5">
      <c r="A4569" t="s">
        <v>4914</v>
      </c>
      <c r="B4569" t="s">
        <v>11</v>
      </c>
      <c r="C4569" t="s">
        <v>4412</v>
      </c>
      <c r="D4569" t="s">
        <v>563</v>
      </c>
      <c r="E4569" t="s">
        <v>4915</v>
      </c>
    </row>
    <row r="4570" spans="1:5">
      <c r="A4570" t="s">
        <v>4813</v>
      </c>
      <c r="B4570" t="s">
        <v>11</v>
      </c>
      <c r="C4570" t="s">
        <v>4412</v>
      </c>
      <c r="D4570" t="s">
        <v>563</v>
      </c>
      <c r="E4570" t="s">
        <v>4915</v>
      </c>
    </row>
    <row r="4571" spans="1:5">
      <c r="A4571" t="s">
        <v>4916</v>
      </c>
      <c r="B4571" t="s">
        <v>11</v>
      </c>
      <c r="C4571" t="s">
        <v>4412</v>
      </c>
      <c r="D4571" t="s">
        <v>563</v>
      </c>
      <c r="E4571" t="s">
        <v>4915</v>
      </c>
    </row>
    <row r="4572" spans="1:5">
      <c r="A4572" t="s">
        <v>4917</v>
      </c>
      <c r="B4572" t="s">
        <v>32</v>
      </c>
      <c r="C4572" t="s">
        <v>4412</v>
      </c>
      <c r="D4572" t="s">
        <v>563</v>
      </c>
      <c r="E4572" t="s">
        <v>4918</v>
      </c>
    </row>
    <row r="4573" spans="1:5">
      <c r="A4573" t="s">
        <v>4919</v>
      </c>
      <c r="B4573" t="s">
        <v>32</v>
      </c>
      <c r="C4573" t="s">
        <v>4412</v>
      </c>
      <c r="D4573" t="s">
        <v>563</v>
      </c>
      <c r="E4573" t="s">
        <v>4918</v>
      </c>
    </row>
    <row r="4574" spans="1:5">
      <c r="A4574" t="s">
        <v>4631</v>
      </c>
      <c r="B4574" t="s">
        <v>32</v>
      </c>
      <c r="C4574" t="s">
        <v>4412</v>
      </c>
      <c r="D4574" t="s">
        <v>563</v>
      </c>
      <c r="E4574" t="s">
        <v>4918</v>
      </c>
    </row>
    <row r="4575" spans="1:5">
      <c r="A4575" t="s">
        <v>4822</v>
      </c>
      <c r="B4575" t="s">
        <v>32</v>
      </c>
      <c r="C4575" t="s">
        <v>4412</v>
      </c>
      <c r="D4575" t="s">
        <v>563</v>
      </c>
      <c r="E4575" t="s">
        <v>4918</v>
      </c>
    </row>
    <row r="4576" spans="1:5">
      <c r="A4576" t="s">
        <v>4637</v>
      </c>
      <c r="B4576" t="s">
        <v>45</v>
      </c>
      <c r="C4576" t="s">
        <v>4412</v>
      </c>
      <c r="D4576" t="s">
        <v>563</v>
      </c>
      <c r="E4576" t="s">
        <v>4920</v>
      </c>
    </row>
    <row r="4577" spans="1:5">
      <c r="A4577" t="s">
        <v>4921</v>
      </c>
      <c r="B4577" t="s">
        <v>63</v>
      </c>
      <c r="C4577" t="s">
        <v>4412</v>
      </c>
      <c r="D4577" t="s">
        <v>563</v>
      </c>
      <c r="E4577" t="s">
        <v>4922</v>
      </c>
    </row>
    <row r="4578" spans="1:5">
      <c r="A4578" t="s">
        <v>4923</v>
      </c>
      <c r="B4578" t="s">
        <v>63</v>
      </c>
      <c r="C4578" t="s">
        <v>4412</v>
      </c>
      <c r="D4578" t="s">
        <v>563</v>
      </c>
      <c r="E4578" t="s">
        <v>4922</v>
      </c>
    </row>
    <row r="4579" spans="1:5">
      <c r="A4579" t="s">
        <v>4924</v>
      </c>
      <c r="B4579" t="s">
        <v>63</v>
      </c>
      <c r="C4579" t="s">
        <v>4412</v>
      </c>
      <c r="D4579" t="s">
        <v>563</v>
      </c>
      <c r="E4579" t="s">
        <v>4922</v>
      </c>
    </row>
    <row r="4580" spans="1:5">
      <c r="A4580" t="s">
        <v>4482</v>
      </c>
      <c r="B4580" t="s">
        <v>63</v>
      </c>
      <c r="C4580" t="s">
        <v>4412</v>
      </c>
      <c r="D4580" t="s">
        <v>563</v>
      </c>
      <c r="E4580" t="s">
        <v>4922</v>
      </c>
    </row>
    <row r="4581" spans="1:5">
      <c r="A4581" t="s">
        <v>1228</v>
      </c>
      <c r="B4581" t="s">
        <v>63</v>
      </c>
      <c r="C4581" t="s">
        <v>4412</v>
      </c>
      <c r="D4581" t="s">
        <v>563</v>
      </c>
      <c r="E4581" t="s">
        <v>4922</v>
      </c>
    </row>
    <row r="4582" spans="1:5">
      <c r="A4582" t="s">
        <v>4925</v>
      </c>
      <c r="B4582" t="s">
        <v>582</v>
      </c>
      <c r="C4582" t="s">
        <v>4412</v>
      </c>
      <c r="D4582" t="s">
        <v>563</v>
      </c>
      <c r="E4582" t="s">
        <v>4926</v>
      </c>
    </row>
    <row r="4583" spans="1:5">
      <c r="A4583" t="s">
        <v>4927</v>
      </c>
      <c r="B4583" t="s">
        <v>80</v>
      </c>
      <c r="C4583" t="s">
        <v>4412</v>
      </c>
      <c r="D4583" t="s">
        <v>563</v>
      </c>
      <c r="E4583" t="s">
        <v>4928</v>
      </c>
    </row>
    <row r="4584" spans="1:5">
      <c r="A4584" t="s">
        <v>1243</v>
      </c>
      <c r="B4584" t="s">
        <v>80</v>
      </c>
      <c r="C4584" t="s">
        <v>4412</v>
      </c>
      <c r="D4584" t="s">
        <v>563</v>
      </c>
      <c r="E4584" t="s">
        <v>4928</v>
      </c>
    </row>
    <row r="4585" spans="1:5">
      <c r="A4585" t="s">
        <v>4838</v>
      </c>
      <c r="B4585" t="s">
        <v>80</v>
      </c>
      <c r="C4585" t="s">
        <v>4412</v>
      </c>
      <c r="D4585" t="s">
        <v>563</v>
      </c>
      <c r="E4585" t="s">
        <v>4928</v>
      </c>
    </row>
    <row r="4586" spans="1:5">
      <c r="A4586" t="s">
        <v>4644</v>
      </c>
      <c r="B4586" t="s">
        <v>80</v>
      </c>
      <c r="C4586" t="s">
        <v>4412</v>
      </c>
      <c r="D4586" t="s">
        <v>563</v>
      </c>
      <c r="E4586" t="s">
        <v>4928</v>
      </c>
    </row>
    <row r="4587" spans="1:5">
      <c r="A4587" t="s">
        <v>4929</v>
      </c>
      <c r="B4587" t="s">
        <v>88</v>
      </c>
      <c r="C4587" t="s">
        <v>4412</v>
      </c>
      <c r="D4587" t="s">
        <v>563</v>
      </c>
      <c r="E4587" t="s">
        <v>4930</v>
      </c>
    </row>
    <row r="4588" spans="1:5">
      <c r="A4588" t="s">
        <v>4931</v>
      </c>
      <c r="B4588" t="s">
        <v>88</v>
      </c>
      <c r="C4588" t="s">
        <v>4412</v>
      </c>
      <c r="D4588" t="s">
        <v>563</v>
      </c>
      <c r="E4588" t="s">
        <v>4930</v>
      </c>
    </row>
    <row r="4589" spans="1:5">
      <c r="A4589" t="s">
        <v>4932</v>
      </c>
      <c r="B4589" t="s">
        <v>88</v>
      </c>
      <c r="C4589" t="s">
        <v>4412</v>
      </c>
      <c r="D4589" t="s">
        <v>563</v>
      </c>
      <c r="E4589" t="s">
        <v>4930</v>
      </c>
    </row>
    <row r="4590" spans="1:5">
      <c r="A4590" t="s">
        <v>4933</v>
      </c>
      <c r="B4590" t="s">
        <v>88</v>
      </c>
      <c r="C4590" t="s">
        <v>4412</v>
      </c>
      <c r="D4590" t="s">
        <v>563</v>
      </c>
      <c r="E4590" t="s">
        <v>4930</v>
      </c>
    </row>
    <row r="4591" spans="1:5">
      <c r="A4591" t="s">
        <v>4934</v>
      </c>
      <c r="B4591" t="s">
        <v>88</v>
      </c>
      <c r="C4591" t="s">
        <v>4412</v>
      </c>
      <c r="D4591" t="s">
        <v>563</v>
      </c>
      <c r="E4591" t="s">
        <v>4930</v>
      </c>
    </row>
    <row r="4592" spans="1:5">
      <c r="A4592" t="s">
        <v>4935</v>
      </c>
      <c r="B4592" t="s">
        <v>88</v>
      </c>
      <c r="C4592" t="s">
        <v>4412</v>
      </c>
      <c r="D4592" t="s">
        <v>563</v>
      </c>
      <c r="E4592" t="s">
        <v>4930</v>
      </c>
    </row>
    <row r="4593" spans="1:5">
      <c r="A4593" t="s">
        <v>4936</v>
      </c>
      <c r="B4593" t="s">
        <v>88</v>
      </c>
      <c r="C4593" t="s">
        <v>4412</v>
      </c>
      <c r="D4593" t="s">
        <v>563</v>
      </c>
      <c r="E4593" t="s">
        <v>4930</v>
      </c>
    </row>
    <row r="4594" spans="1:5">
      <c r="A4594" t="s">
        <v>4578</v>
      </c>
      <c r="B4594" t="s">
        <v>88</v>
      </c>
      <c r="C4594" t="s">
        <v>4412</v>
      </c>
      <c r="D4594" t="s">
        <v>563</v>
      </c>
      <c r="E4594" t="s">
        <v>4930</v>
      </c>
    </row>
    <row r="4595" spans="1:5">
      <c r="A4595" t="s">
        <v>4937</v>
      </c>
      <c r="B4595" t="s">
        <v>421</v>
      </c>
      <c r="C4595" t="s">
        <v>4412</v>
      </c>
      <c r="D4595" t="s">
        <v>563</v>
      </c>
      <c r="E4595" t="s">
        <v>4938</v>
      </c>
    </row>
    <row r="4596" spans="1:5">
      <c r="A4596" t="s">
        <v>4863</v>
      </c>
      <c r="B4596" t="s">
        <v>421</v>
      </c>
      <c r="C4596" t="s">
        <v>4412</v>
      </c>
      <c r="D4596" t="s">
        <v>563</v>
      </c>
      <c r="E4596" t="s">
        <v>4938</v>
      </c>
    </row>
    <row r="4597" spans="1:5">
      <c r="A4597" t="s">
        <v>4939</v>
      </c>
      <c r="B4597" t="s">
        <v>421</v>
      </c>
      <c r="C4597" t="s">
        <v>4412</v>
      </c>
      <c r="D4597" t="s">
        <v>563</v>
      </c>
      <c r="E4597" t="s">
        <v>4938</v>
      </c>
    </row>
    <row r="4598" spans="1:5">
      <c r="A4598" t="s">
        <v>4940</v>
      </c>
      <c r="B4598" t="s">
        <v>421</v>
      </c>
      <c r="C4598" t="s">
        <v>4412</v>
      </c>
      <c r="D4598" t="s">
        <v>563</v>
      </c>
      <c r="E4598" t="s">
        <v>4938</v>
      </c>
    </row>
    <row r="4599" spans="1:5">
      <c r="A4599" t="s">
        <v>4909</v>
      </c>
      <c r="B4599" t="s">
        <v>421</v>
      </c>
      <c r="C4599" t="s">
        <v>4412</v>
      </c>
      <c r="D4599" t="s">
        <v>563</v>
      </c>
      <c r="E4599" t="s">
        <v>4938</v>
      </c>
    </row>
    <row r="4600" spans="1:5">
      <c r="A4600" t="s">
        <v>4941</v>
      </c>
      <c r="B4600" t="s">
        <v>108</v>
      </c>
      <c r="C4600" t="s">
        <v>4412</v>
      </c>
      <c r="D4600" t="s">
        <v>563</v>
      </c>
      <c r="E4600" t="s">
        <v>4942</v>
      </c>
    </row>
    <row r="4601" spans="1:5">
      <c r="A4601" t="s">
        <v>4943</v>
      </c>
      <c r="B4601" t="s">
        <v>108</v>
      </c>
      <c r="C4601" t="s">
        <v>4412</v>
      </c>
      <c r="D4601" t="s">
        <v>563</v>
      </c>
      <c r="E4601" t="s">
        <v>4942</v>
      </c>
    </row>
    <row r="4602" spans="1:5">
      <c r="A4602" t="s">
        <v>4944</v>
      </c>
      <c r="B4602" t="s">
        <v>108</v>
      </c>
      <c r="C4602" t="s">
        <v>4412</v>
      </c>
      <c r="D4602" t="s">
        <v>563</v>
      </c>
      <c r="E4602" t="s">
        <v>4942</v>
      </c>
    </row>
    <row r="4603" spans="1:5">
      <c r="A4603" t="s">
        <v>4945</v>
      </c>
      <c r="B4603" t="s">
        <v>108</v>
      </c>
      <c r="C4603" t="s">
        <v>4412</v>
      </c>
      <c r="D4603" t="s">
        <v>563</v>
      </c>
      <c r="E4603" t="s">
        <v>4942</v>
      </c>
    </row>
    <row r="4604" spans="1:5">
      <c r="A4604" t="s">
        <v>4946</v>
      </c>
      <c r="B4604" t="s">
        <v>108</v>
      </c>
      <c r="C4604" t="s">
        <v>4412</v>
      </c>
      <c r="D4604" t="s">
        <v>563</v>
      </c>
      <c r="E4604" t="s">
        <v>4942</v>
      </c>
    </row>
    <row r="4605" spans="1:5">
      <c r="A4605" t="s">
        <v>4947</v>
      </c>
      <c r="B4605" t="s">
        <v>108</v>
      </c>
      <c r="C4605" t="s">
        <v>4412</v>
      </c>
      <c r="D4605" t="s">
        <v>563</v>
      </c>
      <c r="E4605" t="s">
        <v>4942</v>
      </c>
    </row>
    <row r="4606" spans="1:5">
      <c r="A4606" t="s">
        <v>4948</v>
      </c>
      <c r="B4606" t="s">
        <v>108</v>
      </c>
      <c r="C4606" t="s">
        <v>4412</v>
      </c>
      <c r="D4606" t="s">
        <v>563</v>
      </c>
      <c r="E4606" t="s">
        <v>4942</v>
      </c>
    </row>
    <row r="4607" spans="1:5">
      <c r="A4607" t="s">
        <v>4949</v>
      </c>
      <c r="B4607" t="s">
        <v>108</v>
      </c>
      <c r="C4607" t="s">
        <v>4412</v>
      </c>
      <c r="D4607" t="s">
        <v>563</v>
      </c>
      <c r="E4607" t="s">
        <v>4942</v>
      </c>
    </row>
    <row r="4608" spans="1:5">
      <c r="A4608" t="s">
        <v>4883</v>
      </c>
      <c r="B4608" t="s">
        <v>108</v>
      </c>
      <c r="C4608" t="s">
        <v>4412</v>
      </c>
      <c r="D4608" t="s">
        <v>563</v>
      </c>
      <c r="E4608" t="s">
        <v>4942</v>
      </c>
    </row>
    <row r="4609" spans="1:5">
      <c r="A4609" t="s">
        <v>4890</v>
      </c>
      <c r="B4609" t="s">
        <v>108</v>
      </c>
      <c r="C4609" t="s">
        <v>4412</v>
      </c>
      <c r="D4609" t="s">
        <v>563</v>
      </c>
      <c r="E4609" t="s">
        <v>4942</v>
      </c>
    </row>
    <row r="4610" spans="1:5">
      <c r="A4610" t="s">
        <v>4950</v>
      </c>
      <c r="B4610" t="s">
        <v>108</v>
      </c>
      <c r="C4610" t="s">
        <v>4412</v>
      </c>
      <c r="D4610" t="s">
        <v>563</v>
      </c>
      <c r="E4610" t="s">
        <v>4942</v>
      </c>
    </row>
    <row r="4611" spans="1:5">
      <c r="A4611" t="s">
        <v>4951</v>
      </c>
      <c r="B4611" t="s">
        <v>108</v>
      </c>
      <c r="C4611" t="s">
        <v>4412</v>
      </c>
      <c r="D4611" t="s">
        <v>563</v>
      </c>
      <c r="E4611" t="s">
        <v>4942</v>
      </c>
    </row>
    <row r="4612" spans="1:5">
      <c r="A4612" t="s">
        <v>4599</v>
      </c>
      <c r="B4612" t="s">
        <v>108</v>
      </c>
      <c r="C4612" t="s">
        <v>4412</v>
      </c>
      <c r="D4612" t="s">
        <v>563</v>
      </c>
      <c r="E4612" t="s">
        <v>4942</v>
      </c>
    </row>
    <row r="4613" spans="1:5">
      <c r="A4613" t="s">
        <v>4952</v>
      </c>
      <c r="B4613" t="s">
        <v>108</v>
      </c>
      <c r="C4613" t="s">
        <v>4412</v>
      </c>
      <c r="D4613" t="s">
        <v>563</v>
      </c>
      <c r="E4613" t="s">
        <v>4942</v>
      </c>
    </row>
    <row r="4614" spans="1:5">
      <c r="A4614" t="s">
        <v>4618</v>
      </c>
      <c r="B4614" t="s">
        <v>108</v>
      </c>
      <c r="C4614" t="s">
        <v>4412</v>
      </c>
      <c r="D4614" t="s">
        <v>563</v>
      </c>
      <c r="E4614" t="s">
        <v>4942</v>
      </c>
    </row>
    <row r="4615" spans="1:5">
      <c r="A4615" t="s">
        <v>4676</v>
      </c>
      <c r="B4615" t="s">
        <v>108</v>
      </c>
      <c r="C4615" t="s">
        <v>4412</v>
      </c>
      <c r="D4615" t="s">
        <v>563</v>
      </c>
      <c r="E4615" t="s">
        <v>4942</v>
      </c>
    </row>
    <row r="4616" spans="1:5">
      <c r="A4616" t="s">
        <v>4953</v>
      </c>
      <c r="B4616" t="s">
        <v>108</v>
      </c>
      <c r="C4616" t="s">
        <v>4412</v>
      </c>
      <c r="D4616" t="s">
        <v>563</v>
      </c>
      <c r="E4616" t="s">
        <v>4942</v>
      </c>
    </row>
    <row r="4617" spans="1:5">
      <c r="A4617" t="s">
        <v>4954</v>
      </c>
      <c r="B4617" t="s">
        <v>147</v>
      </c>
      <c r="C4617" t="s">
        <v>4412</v>
      </c>
      <c r="D4617" t="s">
        <v>614</v>
      </c>
      <c r="E4617" t="s">
        <v>4955</v>
      </c>
    </row>
    <row r="4618" spans="1:5">
      <c r="A4618" t="s">
        <v>4956</v>
      </c>
      <c r="B4618" t="s">
        <v>147</v>
      </c>
      <c r="C4618" t="s">
        <v>4412</v>
      </c>
      <c r="D4618" t="s">
        <v>614</v>
      </c>
      <c r="E4618" t="s">
        <v>4955</v>
      </c>
    </row>
    <row r="4619" spans="1:5">
      <c r="A4619" t="s">
        <v>4957</v>
      </c>
      <c r="B4619" t="s">
        <v>147</v>
      </c>
      <c r="C4619" t="s">
        <v>4412</v>
      </c>
      <c r="D4619" t="s">
        <v>614</v>
      </c>
      <c r="E4619" t="s">
        <v>4955</v>
      </c>
    </row>
    <row r="4620" spans="1:5">
      <c r="A4620" t="s">
        <v>2454</v>
      </c>
      <c r="B4620" t="s">
        <v>147</v>
      </c>
      <c r="C4620" t="s">
        <v>4412</v>
      </c>
      <c r="D4620" t="s">
        <v>614</v>
      </c>
      <c r="E4620" t="s">
        <v>4955</v>
      </c>
    </row>
    <row r="4621" spans="1:5">
      <c r="A4621" t="s">
        <v>4958</v>
      </c>
      <c r="B4621" t="s">
        <v>6</v>
      </c>
      <c r="C4621" t="s">
        <v>4412</v>
      </c>
      <c r="D4621" t="s">
        <v>614</v>
      </c>
      <c r="E4621" t="s">
        <v>4959</v>
      </c>
    </row>
    <row r="4622" spans="1:5">
      <c r="A4622" t="s">
        <v>4960</v>
      </c>
      <c r="B4622" t="s">
        <v>6</v>
      </c>
      <c r="C4622" t="s">
        <v>4412</v>
      </c>
      <c r="D4622" t="s">
        <v>614</v>
      </c>
      <c r="E4622" t="s">
        <v>4959</v>
      </c>
    </row>
    <row r="4623" spans="1:5">
      <c r="A4623" t="s">
        <v>4961</v>
      </c>
      <c r="B4623" t="s">
        <v>6</v>
      </c>
      <c r="C4623" t="s">
        <v>4412</v>
      </c>
      <c r="D4623" t="s">
        <v>614</v>
      </c>
      <c r="E4623" t="s">
        <v>4959</v>
      </c>
    </row>
    <row r="4624" spans="1:5">
      <c r="A4624" t="s">
        <v>4962</v>
      </c>
      <c r="B4624" t="s">
        <v>6</v>
      </c>
      <c r="C4624" t="s">
        <v>4412</v>
      </c>
      <c r="D4624" t="s">
        <v>614</v>
      </c>
      <c r="E4624" t="s">
        <v>4959</v>
      </c>
    </row>
    <row r="4625" spans="1:5">
      <c r="A4625" t="s">
        <v>4963</v>
      </c>
      <c r="B4625" t="s">
        <v>6</v>
      </c>
      <c r="C4625" t="s">
        <v>4412</v>
      </c>
      <c r="D4625" t="s">
        <v>614</v>
      </c>
      <c r="E4625" t="s">
        <v>4959</v>
      </c>
    </row>
    <row r="4626" spans="1:5">
      <c r="A4626" t="s">
        <v>4964</v>
      </c>
      <c r="B4626" t="s">
        <v>6</v>
      </c>
      <c r="C4626" t="s">
        <v>4412</v>
      </c>
      <c r="D4626" t="s">
        <v>614</v>
      </c>
      <c r="E4626" t="s">
        <v>4959</v>
      </c>
    </row>
    <row r="4627" spans="1:5">
      <c r="A4627" t="s">
        <v>4965</v>
      </c>
      <c r="B4627" t="s">
        <v>6</v>
      </c>
      <c r="C4627" t="s">
        <v>4412</v>
      </c>
      <c r="D4627" t="s">
        <v>614</v>
      </c>
      <c r="E4627" t="s">
        <v>4959</v>
      </c>
    </row>
    <row r="4628" spans="1:5">
      <c r="A4628" t="s">
        <v>4966</v>
      </c>
      <c r="B4628" t="s">
        <v>6</v>
      </c>
      <c r="C4628" t="s">
        <v>4412</v>
      </c>
      <c r="D4628" t="s">
        <v>614</v>
      </c>
      <c r="E4628" t="s">
        <v>4959</v>
      </c>
    </row>
    <row r="4629" spans="1:5">
      <c r="A4629" t="s">
        <v>440</v>
      </c>
      <c r="B4629" t="s">
        <v>6</v>
      </c>
      <c r="C4629" t="s">
        <v>4412</v>
      </c>
      <c r="D4629" t="s">
        <v>614</v>
      </c>
      <c r="E4629" t="s">
        <v>4959</v>
      </c>
    </row>
    <row r="4630" spans="1:5">
      <c r="A4630" t="s">
        <v>4967</v>
      </c>
      <c r="B4630" t="s">
        <v>6</v>
      </c>
      <c r="C4630" t="s">
        <v>4412</v>
      </c>
      <c r="D4630" t="s">
        <v>614</v>
      </c>
      <c r="E4630" t="s">
        <v>4959</v>
      </c>
    </row>
    <row r="4631" spans="1:5">
      <c r="A4631" t="s">
        <v>4968</v>
      </c>
      <c r="B4631" t="s">
        <v>6</v>
      </c>
      <c r="C4631" t="s">
        <v>4412</v>
      </c>
      <c r="D4631" t="s">
        <v>614</v>
      </c>
      <c r="E4631" t="s">
        <v>4959</v>
      </c>
    </row>
    <row r="4632" spans="1:5">
      <c r="A4632" t="s">
        <v>4724</v>
      </c>
      <c r="B4632" t="s">
        <v>11</v>
      </c>
      <c r="C4632" t="s">
        <v>4412</v>
      </c>
      <c r="D4632" t="s">
        <v>614</v>
      </c>
      <c r="E4632" t="s">
        <v>4969</v>
      </c>
    </row>
    <row r="4633" spans="1:5">
      <c r="A4633" t="s">
        <v>4725</v>
      </c>
      <c r="B4633" t="s">
        <v>11</v>
      </c>
      <c r="C4633" t="s">
        <v>4412</v>
      </c>
      <c r="D4633" t="s">
        <v>614</v>
      </c>
      <c r="E4633" t="s">
        <v>4969</v>
      </c>
    </row>
    <row r="4634" spans="1:5">
      <c r="A4634" t="s">
        <v>4970</v>
      </c>
      <c r="B4634" t="s">
        <v>11</v>
      </c>
      <c r="C4634" t="s">
        <v>4412</v>
      </c>
      <c r="D4634" t="s">
        <v>614</v>
      </c>
      <c r="E4634" t="s">
        <v>4969</v>
      </c>
    </row>
    <row r="4635" spans="1:5">
      <c r="A4635" t="s">
        <v>4971</v>
      </c>
      <c r="B4635" t="s">
        <v>32</v>
      </c>
      <c r="C4635" t="s">
        <v>4412</v>
      </c>
      <c r="D4635" t="s">
        <v>614</v>
      </c>
      <c r="E4635" t="s">
        <v>4972</v>
      </c>
    </row>
    <row r="4636" spans="1:5">
      <c r="A4636" t="s">
        <v>4973</v>
      </c>
      <c r="B4636" t="s">
        <v>63</v>
      </c>
      <c r="C4636" t="s">
        <v>4412</v>
      </c>
      <c r="D4636" t="s">
        <v>614</v>
      </c>
      <c r="E4636" t="s">
        <v>4974</v>
      </c>
    </row>
    <row r="4637" spans="1:5">
      <c r="A4637" t="s">
        <v>4975</v>
      </c>
      <c r="B4637" t="s">
        <v>80</v>
      </c>
      <c r="C4637" t="s">
        <v>4412</v>
      </c>
      <c r="D4637" t="s">
        <v>614</v>
      </c>
      <c r="E4637" t="s">
        <v>4976</v>
      </c>
    </row>
    <row r="4638" spans="1:5">
      <c r="A4638" t="s">
        <v>4977</v>
      </c>
      <c r="B4638" t="s">
        <v>88</v>
      </c>
      <c r="C4638" t="s">
        <v>4412</v>
      </c>
      <c r="D4638" t="s">
        <v>614</v>
      </c>
      <c r="E4638" t="s">
        <v>4978</v>
      </c>
    </row>
    <row r="4639" spans="1:5">
      <c r="A4639" t="s">
        <v>4979</v>
      </c>
      <c r="B4639" t="s">
        <v>88</v>
      </c>
      <c r="C4639" t="s">
        <v>4412</v>
      </c>
      <c r="D4639" t="s">
        <v>614</v>
      </c>
      <c r="E4639" t="s">
        <v>4978</v>
      </c>
    </row>
    <row r="4640" spans="1:5">
      <c r="A4640" t="s">
        <v>4750</v>
      </c>
      <c r="B4640" t="s">
        <v>88</v>
      </c>
      <c r="C4640" t="s">
        <v>4412</v>
      </c>
      <c r="D4640" t="s">
        <v>614</v>
      </c>
      <c r="E4640" t="s">
        <v>4978</v>
      </c>
    </row>
    <row r="4641" spans="1:5">
      <c r="A4641" t="s">
        <v>4980</v>
      </c>
      <c r="B4641" t="s">
        <v>88</v>
      </c>
      <c r="C4641" t="s">
        <v>4412</v>
      </c>
      <c r="D4641" t="s">
        <v>614</v>
      </c>
      <c r="E4641" t="s">
        <v>4978</v>
      </c>
    </row>
    <row r="4642" spans="1:5">
      <c r="A4642" t="s">
        <v>4981</v>
      </c>
      <c r="B4642" t="s">
        <v>88</v>
      </c>
      <c r="C4642" t="s">
        <v>4412</v>
      </c>
      <c r="D4642" t="s">
        <v>614</v>
      </c>
      <c r="E4642" t="s">
        <v>4978</v>
      </c>
    </row>
    <row r="4643" spans="1:5">
      <c r="A4643" t="s">
        <v>4982</v>
      </c>
      <c r="B4643" t="s">
        <v>88</v>
      </c>
      <c r="C4643" t="s">
        <v>4412</v>
      </c>
      <c r="D4643" t="s">
        <v>614</v>
      </c>
      <c r="E4643" t="s">
        <v>4978</v>
      </c>
    </row>
    <row r="4644" spans="1:5">
      <c r="A4644" t="s">
        <v>4983</v>
      </c>
      <c r="B4644" t="s">
        <v>88</v>
      </c>
      <c r="C4644" t="s">
        <v>4412</v>
      </c>
      <c r="D4644" t="s">
        <v>614</v>
      </c>
      <c r="E4644" t="s">
        <v>4978</v>
      </c>
    </row>
    <row r="4645" spans="1:5">
      <c r="A4645" t="s">
        <v>4984</v>
      </c>
      <c r="B4645" t="s">
        <v>88</v>
      </c>
      <c r="C4645" t="s">
        <v>4412</v>
      </c>
      <c r="D4645" t="s">
        <v>614</v>
      </c>
      <c r="E4645" t="s">
        <v>4978</v>
      </c>
    </row>
    <row r="4646" spans="1:5">
      <c r="A4646" t="s">
        <v>4985</v>
      </c>
      <c r="B4646" t="s">
        <v>88</v>
      </c>
      <c r="C4646" t="s">
        <v>4412</v>
      </c>
      <c r="D4646" t="s">
        <v>614</v>
      </c>
      <c r="E4646" t="s">
        <v>4978</v>
      </c>
    </row>
    <row r="4647" spans="1:5">
      <c r="A4647" t="s">
        <v>4986</v>
      </c>
      <c r="B4647" t="s">
        <v>236</v>
      </c>
      <c r="C4647" t="s">
        <v>4412</v>
      </c>
      <c r="D4647" t="s">
        <v>614</v>
      </c>
      <c r="E4647" t="s">
        <v>4987</v>
      </c>
    </row>
    <row r="4648" spans="1:5">
      <c r="A4648" t="s">
        <v>4988</v>
      </c>
      <c r="B4648" t="s">
        <v>236</v>
      </c>
      <c r="C4648" t="s">
        <v>4412</v>
      </c>
      <c r="D4648" t="s">
        <v>614</v>
      </c>
      <c r="E4648" t="s">
        <v>4987</v>
      </c>
    </row>
    <row r="4649" spans="1:5">
      <c r="A4649" t="s">
        <v>4989</v>
      </c>
      <c r="B4649" t="s">
        <v>236</v>
      </c>
      <c r="C4649" t="s">
        <v>4412</v>
      </c>
      <c r="D4649" t="s">
        <v>614</v>
      </c>
      <c r="E4649" t="s">
        <v>4987</v>
      </c>
    </row>
    <row r="4650" spans="1:5">
      <c r="A4650" t="s">
        <v>1322</v>
      </c>
      <c r="B4650" t="s">
        <v>236</v>
      </c>
      <c r="C4650" t="s">
        <v>4412</v>
      </c>
      <c r="D4650" t="s">
        <v>614</v>
      </c>
      <c r="E4650" t="s">
        <v>4987</v>
      </c>
    </row>
    <row r="4651" spans="1:5">
      <c r="A4651" t="s">
        <v>1323</v>
      </c>
      <c r="B4651" t="s">
        <v>236</v>
      </c>
      <c r="C4651" t="s">
        <v>4412</v>
      </c>
      <c r="D4651" t="s">
        <v>614</v>
      </c>
      <c r="E4651" t="s">
        <v>4987</v>
      </c>
    </row>
    <row r="4652" spans="1:5">
      <c r="A4652" t="s">
        <v>1324</v>
      </c>
      <c r="B4652" t="s">
        <v>236</v>
      </c>
      <c r="C4652" t="s">
        <v>4412</v>
      </c>
      <c r="D4652" t="s">
        <v>614</v>
      </c>
      <c r="E4652" t="s">
        <v>4987</v>
      </c>
    </row>
    <row r="4653" spans="1:5">
      <c r="A4653" t="s">
        <v>4990</v>
      </c>
      <c r="B4653" t="s">
        <v>421</v>
      </c>
      <c r="C4653" t="s">
        <v>4412</v>
      </c>
      <c r="D4653" t="s">
        <v>614</v>
      </c>
      <c r="E4653" t="s">
        <v>4991</v>
      </c>
    </row>
    <row r="4654" spans="1:5">
      <c r="A4654" t="s">
        <v>4992</v>
      </c>
      <c r="B4654" t="s">
        <v>421</v>
      </c>
      <c r="C4654" t="s">
        <v>4412</v>
      </c>
      <c r="D4654" t="s">
        <v>614</v>
      </c>
      <c r="E4654" t="s">
        <v>4991</v>
      </c>
    </row>
    <row r="4655" spans="1:5">
      <c r="A4655" t="s">
        <v>4993</v>
      </c>
      <c r="B4655" t="s">
        <v>421</v>
      </c>
      <c r="C4655" t="s">
        <v>4412</v>
      </c>
      <c r="D4655" t="s">
        <v>614</v>
      </c>
      <c r="E4655" t="s">
        <v>4991</v>
      </c>
    </row>
    <row r="4656" spans="1:5">
      <c r="A4656" t="s">
        <v>4994</v>
      </c>
      <c r="B4656" t="s">
        <v>421</v>
      </c>
      <c r="C4656" t="s">
        <v>4412</v>
      </c>
      <c r="D4656" t="s">
        <v>614</v>
      </c>
      <c r="E4656" t="s">
        <v>4991</v>
      </c>
    </row>
    <row r="4657" spans="1:5">
      <c r="A4657" t="s">
        <v>4995</v>
      </c>
      <c r="B4657" t="s">
        <v>421</v>
      </c>
      <c r="C4657" t="s">
        <v>4412</v>
      </c>
      <c r="D4657" t="s">
        <v>614</v>
      </c>
      <c r="E4657" t="s">
        <v>4991</v>
      </c>
    </row>
    <row r="4658" spans="1:5">
      <c r="A4658" t="s">
        <v>4996</v>
      </c>
      <c r="B4658" t="s">
        <v>421</v>
      </c>
      <c r="C4658" t="s">
        <v>4412</v>
      </c>
      <c r="D4658" t="s">
        <v>614</v>
      </c>
      <c r="E4658" t="s">
        <v>4991</v>
      </c>
    </row>
    <row r="4659" spans="1:5">
      <c r="A4659" t="s">
        <v>4997</v>
      </c>
      <c r="B4659" t="s">
        <v>108</v>
      </c>
      <c r="C4659" t="s">
        <v>4412</v>
      </c>
      <c r="D4659" t="s">
        <v>614</v>
      </c>
      <c r="E4659" t="s">
        <v>4998</v>
      </c>
    </row>
    <row r="4660" spans="1:5">
      <c r="A4660" t="s">
        <v>4999</v>
      </c>
      <c r="B4660" t="s">
        <v>108</v>
      </c>
      <c r="C4660" t="s">
        <v>4412</v>
      </c>
      <c r="D4660" t="s">
        <v>614</v>
      </c>
      <c r="E4660" t="s">
        <v>4998</v>
      </c>
    </row>
    <row r="4661" spans="1:5">
      <c r="A4661" t="s">
        <v>4686</v>
      </c>
      <c r="B4661" t="s">
        <v>108</v>
      </c>
      <c r="C4661" t="s">
        <v>4412</v>
      </c>
      <c r="D4661" t="s">
        <v>614</v>
      </c>
      <c r="E4661" t="s">
        <v>4998</v>
      </c>
    </row>
    <row r="4662" spans="1:5">
      <c r="A4662" t="s">
        <v>5000</v>
      </c>
      <c r="B4662" t="s">
        <v>108</v>
      </c>
      <c r="C4662" t="s">
        <v>4412</v>
      </c>
      <c r="D4662" t="s">
        <v>614</v>
      </c>
      <c r="E4662" t="s">
        <v>4998</v>
      </c>
    </row>
    <row r="4663" spans="1:5">
      <c r="A4663" t="s">
        <v>4687</v>
      </c>
      <c r="B4663" t="s">
        <v>108</v>
      </c>
      <c r="C4663" t="s">
        <v>4412</v>
      </c>
      <c r="D4663" t="s">
        <v>614</v>
      </c>
      <c r="E4663" t="s">
        <v>4998</v>
      </c>
    </row>
    <row r="4664" spans="1:5">
      <c r="A4664" t="s">
        <v>5001</v>
      </c>
      <c r="B4664" t="s">
        <v>108</v>
      </c>
      <c r="C4664" t="s">
        <v>4412</v>
      </c>
      <c r="D4664" t="s">
        <v>614</v>
      </c>
      <c r="E4664" t="s">
        <v>4998</v>
      </c>
    </row>
    <row r="4665" spans="1:5">
      <c r="A4665" t="s">
        <v>5002</v>
      </c>
      <c r="B4665" t="s">
        <v>108</v>
      </c>
      <c r="C4665" t="s">
        <v>4412</v>
      </c>
      <c r="D4665" t="s">
        <v>614</v>
      </c>
      <c r="E4665" t="s">
        <v>4998</v>
      </c>
    </row>
    <row r="4666" spans="1:5">
      <c r="A4666" t="s">
        <v>5003</v>
      </c>
      <c r="B4666" t="s">
        <v>108</v>
      </c>
      <c r="C4666" t="s">
        <v>4412</v>
      </c>
      <c r="D4666" t="s">
        <v>614</v>
      </c>
      <c r="E4666" t="s">
        <v>4998</v>
      </c>
    </row>
    <row r="4667" spans="1:5">
      <c r="A4667" t="s">
        <v>5004</v>
      </c>
      <c r="B4667" t="s">
        <v>108</v>
      </c>
      <c r="C4667" t="s">
        <v>4412</v>
      </c>
      <c r="D4667" t="s">
        <v>614</v>
      </c>
      <c r="E4667" t="s">
        <v>4998</v>
      </c>
    </row>
    <row r="4668" spans="1:5">
      <c r="A4668" t="s">
        <v>5005</v>
      </c>
      <c r="B4668" t="s">
        <v>108</v>
      </c>
      <c r="C4668" t="s">
        <v>4412</v>
      </c>
      <c r="D4668" t="s">
        <v>614</v>
      </c>
      <c r="E4668" t="s">
        <v>4998</v>
      </c>
    </row>
    <row r="4669" spans="1:5">
      <c r="A4669" t="s">
        <v>5006</v>
      </c>
      <c r="B4669" t="s">
        <v>6</v>
      </c>
      <c r="C4669" t="s">
        <v>5007</v>
      </c>
      <c r="D4669" t="s">
        <v>8</v>
      </c>
      <c r="E4669" t="s">
        <v>5008</v>
      </c>
    </row>
    <row r="4670" spans="1:5">
      <c r="A4670" t="s">
        <v>5009</v>
      </c>
      <c r="B4670" t="s">
        <v>6</v>
      </c>
      <c r="C4670" t="s">
        <v>5007</v>
      </c>
      <c r="D4670" t="s">
        <v>8</v>
      </c>
      <c r="E4670" t="s">
        <v>5008</v>
      </c>
    </row>
    <row r="4671" spans="1:5">
      <c r="A4671" t="s">
        <v>5010</v>
      </c>
      <c r="B4671" t="s">
        <v>6</v>
      </c>
      <c r="C4671" t="s">
        <v>5007</v>
      </c>
      <c r="D4671" t="s">
        <v>8</v>
      </c>
      <c r="E4671" t="s">
        <v>5008</v>
      </c>
    </row>
    <row r="4672" spans="1:5">
      <c r="A4672" t="s">
        <v>5011</v>
      </c>
      <c r="B4672" t="s">
        <v>6</v>
      </c>
      <c r="C4672" t="s">
        <v>5007</v>
      </c>
      <c r="D4672" t="s">
        <v>8</v>
      </c>
      <c r="E4672" t="s">
        <v>5008</v>
      </c>
    </row>
    <row r="4673" spans="1:5">
      <c r="A4673" t="s">
        <v>5007</v>
      </c>
      <c r="B4673" t="s">
        <v>11</v>
      </c>
      <c r="C4673" t="s">
        <v>5007</v>
      </c>
      <c r="D4673" t="s">
        <v>8</v>
      </c>
      <c r="E4673" t="s">
        <v>5012</v>
      </c>
    </row>
    <row r="4674" spans="1:5">
      <c r="A4674" t="s">
        <v>5013</v>
      </c>
      <c r="B4674" t="s">
        <v>11</v>
      </c>
      <c r="C4674" t="s">
        <v>5007</v>
      </c>
      <c r="D4674" t="s">
        <v>8</v>
      </c>
      <c r="E4674" t="s">
        <v>5012</v>
      </c>
    </row>
    <row r="4675" spans="1:5">
      <c r="A4675" t="s">
        <v>5014</v>
      </c>
      <c r="B4675" t="s">
        <v>11</v>
      </c>
      <c r="C4675" t="s">
        <v>5007</v>
      </c>
      <c r="D4675" t="s">
        <v>8</v>
      </c>
      <c r="E4675" t="s">
        <v>5012</v>
      </c>
    </row>
    <row r="4676" spans="1:5">
      <c r="A4676" t="s">
        <v>5015</v>
      </c>
      <c r="B4676" t="s">
        <v>11</v>
      </c>
      <c r="C4676" t="s">
        <v>5007</v>
      </c>
      <c r="D4676" t="s">
        <v>8</v>
      </c>
      <c r="E4676" t="s">
        <v>5012</v>
      </c>
    </row>
    <row r="4677" spans="1:5">
      <c r="A4677" t="s">
        <v>5016</v>
      </c>
      <c r="B4677" t="s">
        <v>11</v>
      </c>
      <c r="C4677" t="s">
        <v>5007</v>
      </c>
      <c r="D4677" t="s">
        <v>8</v>
      </c>
      <c r="E4677" t="s">
        <v>5012</v>
      </c>
    </row>
    <row r="4678" spans="1:5">
      <c r="A4678" t="s">
        <v>5017</v>
      </c>
      <c r="B4678" t="s">
        <v>11</v>
      </c>
      <c r="C4678" t="s">
        <v>5007</v>
      </c>
      <c r="D4678" t="s">
        <v>8</v>
      </c>
      <c r="E4678" t="s">
        <v>5012</v>
      </c>
    </row>
    <row r="4679" spans="1:5">
      <c r="A4679" t="s">
        <v>5018</v>
      </c>
      <c r="B4679" t="s">
        <v>11</v>
      </c>
      <c r="C4679" t="s">
        <v>5007</v>
      </c>
      <c r="D4679" t="s">
        <v>8</v>
      </c>
      <c r="E4679" t="s">
        <v>5012</v>
      </c>
    </row>
    <row r="4680" spans="1:5">
      <c r="A4680" t="s">
        <v>5019</v>
      </c>
      <c r="B4680" t="s">
        <v>11</v>
      </c>
      <c r="C4680" t="s">
        <v>5007</v>
      </c>
      <c r="D4680" t="s">
        <v>8</v>
      </c>
      <c r="E4680" t="s">
        <v>5012</v>
      </c>
    </row>
    <row r="4681" spans="1:5">
      <c r="A4681" t="s">
        <v>5020</v>
      </c>
      <c r="B4681" t="s">
        <v>11</v>
      </c>
      <c r="C4681" t="s">
        <v>5007</v>
      </c>
      <c r="D4681" t="s">
        <v>8</v>
      </c>
      <c r="E4681" t="s">
        <v>5012</v>
      </c>
    </row>
    <row r="4682" spans="1:5">
      <c r="A4682" t="s">
        <v>5021</v>
      </c>
      <c r="B4682" t="s">
        <v>11</v>
      </c>
      <c r="C4682" t="s">
        <v>5007</v>
      </c>
      <c r="D4682" t="s">
        <v>8</v>
      </c>
      <c r="E4682" t="s">
        <v>5012</v>
      </c>
    </row>
    <row r="4683" spans="1:5">
      <c r="A4683" t="s">
        <v>5022</v>
      </c>
      <c r="B4683" t="s">
        <v>11</v>
      </c>
      <c r="C4683" t="s">
        <v>5007</v>
      </c>
      <c r="D4683" t="s">
        <v>8</v>
      </c>
      <c r="E4683" t="s">
        <v>5012</v>
      </c>
    </row>
    <row r="4684" spans="1:5">
      <c r="A4684" t="s">
        <v>5023</v>
      </c>
      <c r="B4684" t="s">
        <v>11</v>
      </c>
      <c r="C4684" t="s">
        <v>5007</v>
      </c>
      <c r="D4684" t="s">
        <v>8</v>
      </c>
      <c r="E4684" t="s">
        <v>5012</v>
      </c>
    </row>
    <row r="4685" spans="1:5">
      <c r="A4685" t="s">
        <v>5024</v>
      </c>
      <c r="B4685" t="s">
        <v>11</v>
      </c>
      <c r="C4685" t="s">
        <v>5007</v>
      </c>
      <c r="D4685" t="s">
        <v>8</v>
      </c>
      <c r="E4685" t="s">
        <v>5012</v>
      </c>
    </row>
    <row r="4686" spans="1:5">
      <c r="A4686" t="s">
        <v>5025</v>
      </c>
      <c r="B4686" t="s">
        <v>11</v>
      </c>
      <c r="C4686" t="s">
        <v>5007</v>
      </c>
      <c r="D4686" t="s">
        <v>8</v>
      </c>
      <c r="E4686" t="s">
        <v>5012</v>
      </c>
    </row>
    <row r="4687" spans="1:5">
      <c r="A4687" t="s">
        <v>5026</v>
      </c>
      <c r="B4687" t="s">
        <v>11</v>
      </c>
      <c r="C4687" t="s">
        <v>5007</v>
      </c>
      <c r="D4687" t="s">
        <v>8</v>
      </c>
      <c r="E4687" t="s">
        <v>5012</v>
      </c>
    </row>
    <row r="4688" spans="1:5">
      <c r="A4688" t="s">
        <v>5027</v>
      </c>
      <c r="B4688" t="s">
        <v>11</v>
      </c>
      <c r="C4688" t="s">
        <v>5007</v>
      </c>
      <c r="D4688" t="s">
        <v>8</v>
      </c>
      <c r="E4688" t="s">
        <v>5012</v>
      </c>
    </row>
    <row r="4689" spans="1:5">
      <c r="A4689" t="s">
        <v>5028</v>
      </c>
      <c r="B4689" t="s">
        <v>11</v>
      </c>
      <c r="C4689" t="s">
        <v>5007</v>
      </c>
      <c r="D4689" t="s">
        <v>8</v>
      </c>
      <c r="E4689" t="s">
        <v>5012</v>
      </c>
    </row>
    <row r="4690" spans="1:5">
      <c r="A4690" t="s">
        <v>5029</v>
      </c>
      <c r="B4690" t="s">
        <v>11</v>
      </c>
      <c r="C4690" t="s">
        <v>5007</v>
      </c>
      <c r="D4690" t="s">
        <v>8</v>
      </c>
      <c r="E4690" t="s">
        <v>5012</v>
      </c>
    </row>
    <row r="4691" spans="1:5">
      <c r="A4691" t="s">
        <v>5030</v>
      </c>
      <c r="B4691" t="s">
        <v>11</v>
      </c>
      <c r="C4691" t="s">
        <v>5007</v>
      </c>
      <c r="D4691" t="s">
        <v>8</v>
      </c>
      <c r="E4691" t="s">
        <v>5012</v>
      </c>
    </row>
    <row r="4692" spans="1:5">
      <c r="A4692" t="s">
        <v>5031</v>
      </c>
      <c r="B4692" t="s">
        <v>11</v>
      </c>
      <c r="C4692" t="s">
        <v>5007</v>
      </c>
      <c r="D4692" t="s">
        <v>8</v>
      </c>
      <c r="E4692" t="s">
        <v>5012</v>
      </c>
    </row>
    <row r="4693" spans="1:5">
      <c r="A4693" t="s">
        <v>5032</v>
      </c>
      <c r="B4693" t="s">
        <v>11</v>
      </c>
      <c r="C4693" t="s">
        <v>5007</v>
      </c>
      <c r="D4693" t="s">
        <v>8</v>
      </c>
      <c r="E4693" t="s">
        <v>5012</v>
      </c>
    </row>
    <row r="4694" spans="1:5">
      <c r="A4694" t="s">
        <v>5033</v>
      </c>
      <c r="B4694" t="s">
        <v>11</v>
      </c>
      <c r="C4694" t="s">
        <v>5007</v>
      </c>
      <c r="D4694" t="s">
        <v>8</v>
      </c>
      <c r="E4694" t="s">
        <v>5012</v>
      </c>
    </row>
    <row r="4695" spans="1:5">
      <c r="A4695" t="s">
        <v>5034</v>
      </c>
      <c r="B4695" t="s">
        <v>11</v>
      </c>
      <c r="C4695" t="s">
        <v>5007</v>
      </c>
      <c r="D4695" t="s">
        <v>8</v>
      </c>
      <c r="E4695" t="s">
        <v>5012</v>
      </c>
    </row>
    <row r="4696" spans="1:5">
      <c r="A4696" t="s">
        <v>5035</v>
      </c>
      <c r="B4696" t="s">
        <v>11</v>
      </c>
      <c r="C4696" t="s">
        <v>5007</v>
      </c>
      <c r="D4696" t="s">
        <v>8</v>
      </c>
      <c r="E4696" t="s">
        <v>5012</v>
      </c>
    </row>
    <row r="4697" spans="1:5">
      <c r="A4697" t="s">
        <v>5036</v>
      </c>
      <c r="B4697" t="s">
        <v>11</v>
      </c>
      <c r="C4697" t="s">
        <v>5007</v>
      </c>
      <c r="D4697" t="s">
        <v>8</v>
      </c>
      <c r="E4697" t="s">
        <v>5012</v>
      </c>
    </row>
    <row r="4698" spans="1:5">
      <c r="A4698" t="s">
        <v>5037</v>
      </c>
      <c r="B4698" t="s">
        <v>11</v>
      </c>
      <c r="C4698" t="s">
        <v>5007</v>
      </c>
      <c r="D4698" t="s">
        <v>8</v>
      </c>
      <c r="E4698" t="s">
        <v>5012</v>
      </c>
    </row>
    <row r="4699" spans="1:5">
      <c r="A4699" t="s">
        <v>5038</v>
      </c>
      <c r="B4699" t="s">
        <v>17</v>
      </c>
      <c r="C4699" t="s">
        <v>5007</v>
      </c>
      <c r="D4699" t="s">
        <v>8</v>
      </c>
      <c r="E4699" t="s">
        <v>5039</v>
      </c>
    </row>
    <row r="4700" spans="1:5">
      <c r="A4700" t="s">
        <v>5014</v>
      </c>
      <c r="B4700" t="s">
        <v>17</v>
      </c>
      <c r="C4700" t="s">
        <v>5007</v>
      </c>
      <c r="D4700" t="s">
        <v>8</v>
      </c>
      <c r="E4700" t="s">
        <v>5039</v>
      </c>
    </row>
    <row r="4701" spans="1:5">
      <c r="A4701" t="s">
        <v>5040</v>
      </c>
      <c r="B4701" t="s">
        <v>32</v>
      </c>
      <c r="C4701" t="s">
        <v>5007</v>
      </c>
      <c r="D4701" t="s">
        <v>8</v>
      </c>
      <c r="E4701" t="s">
        <v>5041</v>
      </c>
    </row>
    <row r="4702" spans="1:5">
      <c r="A4702" t="s">
        <v>5042</v>
      </c>
      <c r="B4702" t="s">
        <v>32</v>
      </c>
      <c r="C4702" t="s">
        <v>5007</v>
      </c>
      <c r="D4702" t="s">
        <v>8</v>
      </c>
      <c r="E4702" t="s">
        <v>5041</v>
      </c>
    </row>
    <row r="4703" spans="1:5">
      <c r="A4703" t="s">
        <v>5043</v>
      </c>
      <c r="B4703" t="s">
        <v>45</v>
      </c>
      <c r="C4703" t="s">
        <v>5007</v>
      </c>
      <c r="D4703" t="s">
        <v>8</v>
      </c>
      <c r="E4703" t="s">
        <v>5044</v>
      </c>
    </row>
    <row r="4704" spans="1:5">
      <c r="A4704" t="s">
        <v>5045</v>
      </c>
      <c r="B4704" t="s">
        <v>45</v>
      </c>
      <c r="C4704" t="s">
        <v>5007</v>
      </c>
      <c r="D4704" t="s">
        <v>8</v>
      </c>
      <c r="E4704" t="s">
        <v>5044</v>
      </c>
    </row>
    <row r="4705" spans="1:5">
      <c r="A4705" t="s">
        <v>5046</v>
      </c>
      <c r="B4705" t="s">
        <v>45</v>
      </c>
      <c r="C4705" t="s">
        <v>5007</v>
      </c>
      <c r="D4705" t="s">
        <v>8</v>
      </c>
      <c r="E4705" t="s">
        <v>5044</v>
      </c>
    </row>
    <row r="4706" spans="1:5">
      <c r="A4706" t="s">
        <v>5047</v>
      </c>
      <c r="B4706" t="s">
        <v>45</v>
      </c>
      <c r="C4706" t="s">
        <v>5007</v>
      </c>
      <c r="D4706" t="s">
        <v>8</v>
      </c>
      <c r="E4706" t="s">
        <v>5044</v>
      </c>
    </row>
    <row r="4707" spans="1:5">
      <c r="A4707" t="s">
        <v>5048</v>
      </c>
      <c r="B4707" t="s">
        <v>45</v>
      </c>
      <c r="C4707" t="s">
        <v>5007</v>
      </c>
      <c r="D4707" t="s">
        <v>8</v>
      </c>
      <c r="E4707" t="s">
        <v>5044</v>
      </c>
    </row>
    <row r="4708" spans="1:5">
      <c r="A4708" t="s">
        <v>5049</v>
      </c>
      <c r="B4708" t="s">
        <v>54</v>
      </c>
      <c r="C4708" t="s">
        <v>5007</v>
      </c>
      <c r="D4708" t="s">
        <v>8</v>
      </c>
      <c r="E4708" t="s">
        <v>5050</v>
      </c>
    </row>
    <row r="4709" spans="1:5">
      <c r="A4709" t="s">
        <v>5051</v>
      </c>
      <c r="B4709" t="s">
        <v>54</v>
      </c>
      <c r="C4709" t="s">
        <v>5007</v>
      </c>
      <c r="D4709" t="s">
        <v>8</v>
      </c>
      <c r="E4709" t="s">
        <v>5050</v>
      </c>
    </row>
    <row r="4710" spans="1:5">
      <c r="A4710" t="s">
        <v>5052</v>
      </c>
      <c r="B4710" t="s">
        <v>54</v>
      </c>
      <c r="C4710" t="s">
        <v>5007</v>
      </c>
      <c r="D4710" t="s">
        <v>8</v>
      </c>
      <c r="E4710" t="s">
        <v>5050</v>
      </c>
    </row>
    <row r="4711" spans="1:5">
      <c r="A4711" t="s">
        <v>5053</v>
      </c>
      <c r="B4711" t="s">
        <v>63</v>
      </c>
      <c r="C4711" t="s">
        <v>5007</v>
      </c>
      <c r="D4711" t="s">
        <v>8</v>
      </c>
      <c r="E4711" t="s">
        <v>5054</v>
      </c>
    </row>
    <row r="4712" spans="1:5">
      <c r="A4712" t="s">
        <v>5055</v>
      </c>
      <c r="B4712" t="s">
        <v>63</v>
      </c>
      <c r="C4712" t="s">
        <v>5007</v>
      </c>
      <c r="D4712" t="s">
        <v>8</v>
      </c>
      <c r="E4712" t="s">
        <v>5054</v>
      </c>
    </row>
    <row r="4713" spans="1:5">
      <c r="A4713" t="s">
        <v>5056</v>
      </c>
      <c r="B4713" t="s">
        <v>63</v>
      </c>
      <c r="C4713" t="s">
        <v>5007</v>
      </c>
      <c r="D4713" t="s">
        <v>8</v>
      </c>
      <c r="E4713" t="s">
        <v>5054</v>
      </c>
    </row>
    <row r="4714" spans="1:5">
      <c r="A4714" t="s">
        <v>5057</v>
      </c>
      <c r="B4714" t="s">
        <v>63</v>
      </c>
      <c r="C4714" t="s">
        <v>5007</v>
      </c>
      <c r="D4714" t="s">
        <v>8</v>
      </c>
      <c r="E4714" t="s">
        <v>5054</v>
      </c>
    </row>
    <row r="4715" spans="1:5">
      <c r="A4715" t="s">
        <v>5058</v>
      </c>
      <c r="B4715" t="s">
        <v>63</v>
      </c>
      <c r="C4715" t="s">
        <v>5007</v>
      </c>
      <c r="D4715" t="s">
        <v>8</v>
      </c>
      <c r="E4715" t="s">
        <v>5054</v>
      </c>
    </row>
    <row r="4716" spans="1:5">
      <c r="A4716" t="s">
        <v>5059</v>
      </c>
      <c r="B4716" t="s">
        <v>63</v>
      </c>
      <c r="C4716" t="s">
        <v>5007</v>
      </c>
      <c r="D4716" t="s">
        <v>8</v>
      </c>
      <c r="E4716" t="s">
        <v>5054</v>
      </c>
    </row>
    <row r="4717" spans="1:5">
      <c r="A4717" t="s">
        <v>5060</v>
      </c>
      <c r="B4717" t="s">
        <v>63</v>
      </c>
      <c r="C4717" t="s">
        <v>5007</v>
      </c>
      <c r="D4717" t="s">
        <v>8</v>
      </c>
      <c r="E4717" t="s">
        <v>5054</v>
      </c>
    </row>
    <row r="4718" spans="1:5">
      <c r="A4718" t="s">
        <v>5061</v>
      </c>
      <c r="B4718" t="s">
        <v>63</v>
      </c>
      <c r="C4718" t="s">
        <v>5007</v>
      </c>
      <c r="D4718" t="s">
        <v>8</v>
      </c>
      <c r="E4718" t="s">
        <v>5054</v>
      </c>
    </row>
    <row r="4719" spans="1:5">
      <c r="A4719" t="s">
        <v>5062</v>
      </c>
      <c r="B4719" t="s">
        <v>63</v>
      </c>
      <c r="C4719" t="s">
        <v>5007</v>
      </c>
      <c r="D4719" t="s">
        <v>8</v>
      </c>
      <c r="E4719" t="s">
        <v>5054</v>
      </c>
    </row>
    <row r="4720" spans="1:5">
      <c r="A4720" t="s">
        <v>5063</v>
      </c>
      <c r="B4720" t="s">
        <v>63</v>
      </c>
      <c r="C4720" t="s">
        <v>5007</v>
      </c>
      <c r="D4720" t="s">
        <v>8</v>
      </c>
      <c r="E4720" t="s">
        <v>5054</v>
      </c>
    </row>
    <row r="4721" spans="1:5">
      <c r="A4721" t="s">
        <v>5064</v>
      </c>
      <c r="B4721" t="s">
        <v>63</v>
      </c>
      <c r="C4721" t="s">
        <v>5007</v>
      </c>
      <c r="D4721" t="s">
        <v>8</v>
      </c>
      <c r="E4721" t="s">
        <v>5054</v>
      </c>
    </row>
    <row r="4722" spans="1:5">
      <c r="A4722" t="s">
        <v>5065</v>
      </c>
      <c r="B4722" t="s">
        <v>63</v>
      </c>
      <c r="C4722" t="s">
        <v>5007</v>
      </c>
      <c r="D4722" t="s">
        <v>8</v>
      </c>
      <c r="E4722" t="s">
        <v>5054</v>
      </c>
    </row>
    <row r="4723" spans="1:5">
      <c r="A4723" t="s">
        <v>5066</v>
      </c>
      <c r="B4723" t="s">
        <v>63</v>
      </c>
      <c r="C4723" t="s">
        <v>5007</v>
      </c>
      <c r="D4723" t="s">
        <v>8</v>
      </c>
      <c r="E4723" t="s">
        <v>5054</v>
      </c>
    </row>
    <row r="4724" spans="1:5">
      <c r="A4724" t="s">
        <v>5067</v>
      </c>
      <c r="B4724" t="s">
        <v>63</v>
      </c>
      <c r="C4724" t="s">
        <v>5007</v>
      </c>
      <c r="D4724" t="s">
        <v>8</v>
      </c>
      <c r="E4724" t="s">
        <v>5054</v>
      </c>
    </row>
    <row r="4725" spans="1:5">
      <c r="A4725" t="s">
        <v>5068</v>
      </c>
      <c r="B4725" t="s">
        <v>63</v>
      </c>
      <c r="C4725" t="s">
        <v>5007</v>
      </c>
      <c r="D4725" t="s">
        <v>8</v>
      </c>
      <c r="E4725" t="s">
        <v>5054</v>
      </c>
    </row>
    <row r="4726" spans="1:5">
      <c r="A4726" t="s">
        <v>5069</v>
      </c>
      <c r="B4726" t="s">
        <v>63</v>
      </c>
      <c r="C4726" t="s">
        <v>5007</v>
      </c>
      <c r="D4726" t="s">
        <v>8</v>
      </c>
      <c r="E4726" t="s">
        <v>5054</v>
      </c>
    </row>
    <row r="4727" spans="1:5">
      <c r="A4727" t="s">
        <v>5070</v>
      </c>
      <c r="B4727" t="s">
        <v>63</v>
      </c>
      <c r="C4727" t="s">
        <v>5007</v>
      </c>
      <c r="D4727" t="s">
        <v>8</v>
      </c>
      <c r="E4727" t="s">
        <v>5054</v>
      </c>
    </row>
    <row r="4728" spans="1:5">
      <c r="A4728" t="s">
        <v>5071</v>
      </c>
      <c r="B4728" t="s">
        <v>80</v>
      </c>
      <c r="C4728" t="s">
        <v>5007</v>
      </c>
      <c r="D4728" t="s">
        <v>8</v>
      </c>
      <c r="E4728" t="s">
        <v>5072</v>
      </c>
    </row>
    <row r="4729" spans="1:5">
      <c r="A4729" t="s">
        <v>5073</v>
      </c>
      <c r="B4729" t="s">
        <v>80</v>
      </c>
      <c r="C4729" t="s">
        <v>5007</v>
      </c>
      <c r="D4729" t="s">
        <v>8</v>
      </c>
      <c r="E4729" t="s">
        <v>5072</v>
      </c>
    </row>
    <row r="4730" spans="1:5">
      <c r="A4730" t="s">
        <v>5074</v>
      </c>
      <c r="B4730" t="s">
        <v>80</v>
      </c>
      <c r="C4730" t="s">
        <v>5007</v>
      </c>
      <c r="D4730" t="s">
        <v>8</v>
      </c>
      <c r="E4730" t="s">
        <v>5072</v>
      </c>
    </row>
    <row r="4731" spans="1:5">
      <c r="A4731" t="s">
        <v>5075</v>
      </c>
      <c r="B4731" t="s">
        <v>80</v>
      </c>
      <c r="C4731" t="s">
        <v>5007</v>
      </c>
      <c r="D4731" t="s">
        <v>8</v>
      </c>
      <c r="E4731" t="s">
        <v>5072</v>
      </c>
    </row>
    <row r="4732" spans="1:5">
      <c r="A4732" t="s">
        <v>5076</v>
      </c>
      <c r="B4732" t="s">
        <v>80</v>
      </c>
      <c r="C4732" t="s">
        <v>5007</v>
      </c>
      <c r="D4732" t="s">
        <v>8</v>
      </c>
      <c r="E4732" t="s">
        <v>5072</v>
      </c>
    </row>
    <row r="4733" spans="1:5">
      <c r="A4733" t="s">
        <v>5077</v>
      </c>
      <c r="B4733" t="s">
        <v>80</v>
      </c>
      <c r="C4733" t="s">
        <v>5007</v>
      </c>
      <c r="D4733" t="s">
        <v>8</v>
      </c>
      <c r="E4733" t="s">
        <v>5072</v>
      </c>
    </row>
    <row r="4734" spans="1:5">
      <c r="A4734" t="s">
        <v>5078</v>
      </c>
      <c r="B4734" t="s">
        <v>80</v>
      </c>
      <c r="C4734" t="s">
        <v>5007</v>
      </c>
      <c r="D4734" t="s">
        <v>8</v>
      </c>
      <c r="E4734" t="s">
        <v>5072</v>
      </c>
    </row>
    <row r="4735" spans="1:5">
      <c r="A4735" t="s">
        <v>5079</v>
      </c>
      <c r="B4735" t="s">
        <v>80</v>
      </c>
      <c r="C4735" t="s">
        <v>5007</v>
      </c>
      <c r="D4735" t="s">
        <v>8</v>
      </c>
      <c r="E4735" t="s">
        <v>5072</v>
      </c>
    </row>
    <row r="4736" spans="1:5">
      <c r="A4736" t="s">
        <v>5080</v>
      </c>
      <c r="B4736" t="s">
        <v>80</v>
      </c>
      <c r="C4736" t="s">
        <v>5007</v>
      </c>
      <c r="D4736" t="s">
        <v>8</v>
      </c>
      <c r="E4736" t="s">
        <v>5072</v>
      </c>
    </row>
    <row r="4737" spans="1:5">
      <c r="A4737" t="s">
        <v>5081</v>
      </c>
      <c r="B4737" t="s">
        <v>80</v>
      </c>
      <c r="C4737" t="s">
        <v>5007</v>
      </c>
      <c r="D4737" t="s">
        <v>8</v>
      </c>
      <c r="E4737" t="s">
        <v>5072</v>
      </c>
    </row>
    <row r="4738" spans="1:5">
      <c r="A4738" t="s">
        <v>5082</v>
      </c>
      <c r="B4738" t="s">
        <v>80</v>
      </c>
      <c r="C4738" t="s">
        <v>5007</v>
      </c>
      <c r="D4738" t="s">
        <v>8</v>
      </c>
      <c r="E4738" t="s">
        <v>5072</v>
      </c>
    </row>
    <row r="4739" spans="1:5">
      <c r="A4739" t="s">
        <v>5083</v>
      </c>
      <c r="B4739" t="s">
        <v>80</v>
      </c>
      <c r="C4739" t="s">
        <v>5007</v>
      </c>
      <c r="D4739" t="s">
        <v>8</v>
      </c>
      <c r="E4739" t="s">
        <v>5072</v>
      </c>
    </row>
    <row r="4740" spans="1:5">
      <c r="A4740" t="s">
        <v>5084</v>
      </c>
      <c r="B4740" t="s">
        <v>80</v>
      </c>
      <c r="C4740" t="s">
        <v>5007</v>
      </c>
      <c r="D4740" t="s">
        <v>8</v>
      </c>
      <c r="E4740" t="s">
        <v>5072</v>
      </c>
    </row>
    <row r="4741" spans="1:5">
      <c r="A4741" t="s">
        <v>5085</v>
      </c>
      <c r="B4741" t="s">
        <v>80</v>
      </c>
      <c r="C4741" t="s">
        <v>5007</v>
      </c>
      <c r="D4741" t="s">
        <v>8</v>
      </c>
      <c r="E4741" t="s">
        <v>5072</v>
      </c>
    </row>
    <row r="4742" spans="1:5">
      <c r="A4742" t="s">
        <v>5086</v>
      </c>
      <c r="B4742" t="s">
        <v>80</v>
      </c>
      <c r="C4742" t="s">
        <v>5007</v>
      </c>
      <c r="D4742" t="s">
        <v>8</v>
      </c>
      <c r="E4742" t="s">
        <v>5072</v>
      </c>
    </row>
    <row r="4743" spans="1:5">
      <c r="A4743" t="s">
        <v>5087</v>
      </c>
      <c r="B4743" t="s">
        <v>80</v>
      </c>
      <c r="C4743" t="s">
        <v>5007</v>
      </c>
      <c r="D4743" t="s">
        <v>8</v>
      </c>
      <c r="E4743" t="s">
        <v>5072</v>
      </c>
    </row>
    <row r="4744" spans="1:5">
      <c r="A4744" t="s">
        <v>5088</v>
      </c>
      <c r="B4744" t="s">
        <v>80</v>
      </c>
      <c r="C4744" t="s">
        <v>5007</v>
      </c>
      <c r="D4744" t="s">
        <v>8</v>
      </c>
      <c r="E4744" t="s">
        <v>5072</v>
      </c>
    </row>
    <row r="4745" spans="1:5">
      <c r="A4745" t="s">
        <v>5089</v>
      </c>
      <c r="B4745" t="s">
        <v>80</v>
      </c>
      <c r="C4745" t="s">
        <v>5007</v>
      </c>
      <c r="D4745" t="s">
        <v>8</v>
      </c>
      <c r="E4745" t="s">
        <v>5072</v>
      </c>
    </row>
    <row r="4746" spans="1:5">
      <c r="A4746" t="s">
        <v>5090</v>
      </c>
      <c r="B4746" t="s">
        <v>88</v>
      </c>
      <c r="C4746" t="s">
        <v>5007</v>
      </c>
      <c r="D4746" t="s">
        <v>8</v>
      </c>
      <c r="E4746" t="s">
        <v>5091</v>
      </c>
    </row>
    <row r="4747" spans="1:5">
      <c r="A4747" t="s">
        <v>5092</v>
      </c>
      <c r="B4747" t="s">
        <v>88</v>
      </c>
      <c r="C4747" t="s">
        <v>5007</v>
      </c>
      <c r="D4747" t="s">
        <v>8</v>
      </c>
      <c r="E4747" t="s">
        <v>5091</v>
      </c>
    </row>
    <row r="4748" spans="1:5">
      <c r="A4748" t="s">
        <v>5093</v>
      </c>
      <c r="B4748" t="s">
        <v>88</v>
      </c>
      <c r="C4748" t="s">
        <v>5007</v>
      </c>
      <c r="D4748" t="s">
        <v>8</v>
      </c>
      <c r="E4748" t="s">
        <v>5091</v>
      </c>
    </row>
    <row r="4749" spans="1:5">
      <c r="A4749" t="s">
        <v>5094</v>
      </c>
      <c r="B4749" t="s">
        <v>88</v>
      </c>
      <c r="C4749" t="s">
        <v>5007</v>
      </c>
      <c r="D4749" t="s">
        <v>8</v>
      </c>
      <c r="E4749" t="s">
        <v>5091</v>
      </c>
    </row>
    <row r="4750" spans="1:5">
      <c r="A4750" t="s">
        <v>5095</v>
      </c>
      <c r="B4750" t="s">
        <v>88</v>
      </c>
      <c r="C4750" t="s">
        <v>5007</v>
      </c>
      <c r="D4750" t="s">
        <v>8</v>
      </c>
      <c r="E4750" t="s">
        <v>5091</v>
      </c>
    </row>
    <row r="4751" spans="1:5">
      <c r="A4751" t="s">
        <v>5096</v>
      </c>
      <c r="B4751" t="s">
        <v>88</v>
      </c>
      <c r="C4751" t="s">
        <v>5007</v>
      </c>
      <c r="D4751" t="s">
        <v>8</v>
      </c>
      <c r="E4751" t="s">
        <v>5091</v>
      </c>
    </row>
    <row r="4752" spans="1:5">
      <c r="A4752" t="s">
        <v>2943</v>
      </c>
      <c r="B4752" t="s">
        <v>88</v>
      </c>
      <c r="C4752" t="s">
        <v>5007</v>
      </c>
      <c r="D4752" t="s">
        <v>8</v>
      </c>
      <c r="E4752" t="s">
        <v>5091</v>
      </c>
    </row>
    <row r="4753" spans="1:5">
      <c r="A4753" t="s">
        <v>5097</v>
      </c>
      <c r="B4753" t="s">
        <v>88</v>
      </c>
      <c r="C4753" t="s">
        <v>5007</v>
      </c>
      <c r="D4753" t="s">
        <v>8</v>
      </c>
      <c r="E4753" t="s">
        <v>5091</v>
      </c>
    </row>
    <row r="4754" spans="1:5">
      <c r="A4754" t="s">
        <v>5098</v>
      </c>
      <c r="B4754" t="s">
        <v>88</v>
      </c>
      <c r="C4754" t="s">
        <v>5007</v>
      </c>
      <c r="D4754" t="s">
        <v>8</v>
      </c>
      <c r="E4754" t="s">
        <v>5091</v>
      </c>
    </row>
    <row r="4755" spans="1:5">
      <c r="A4755" t="s">
        <v>5099</v>
      </c>
      <c r="B4755" t="s">
        <v>88</v>
      </c>
      <c r="C4755" t="s">
        <v>5007</v>
      </c>
      <c r="D4755" t="s">
        <v>8</v>
      </c>
      <c r="E4755" t="s">
        <v>5091</v>
      </c>
    </row>
    <row r="4756" spans="1:5">
      <c r="A4756" t="s">
        <v>5100</v>
      </c>
      <c r="B4756" t="s">
        <v>101</v>
      </c>
      <c r="C4756" t="s">
        <v>5007</v>
      </c>
      <c r="D4756" t="s">
        <v>8</v>
      </c>
      <c r="E4756" t="s">
        <v>5101</v>
      </c>
    </row>
    <row r="4757" spans="1:5">
      <c r="A4757" t="s">
        <v>5102</v>
      </c>
      <c r="B4757" t="s">
        <v>101</v>
      </c>
      <c r="C4757" t="s">
        <v>5007</v>
      </c>
      <c r="D4757" t="s">
        <v>8</v>
      </c>
      <c r="E4757" t="s">
        <v>5101</v>
      </c>
    </row>
    <row r="4758" spans="1:5">
      <c r="A4758" t="s">
        <v>5103</v>
      </c>
      <c r="B4758" t="s">
        <v>101</v>
      </c>
      <c r="C4758" t="s">
        <v>5007</v>
      </c>
      <c r="D4758" t="s">
        <v>8</v>
      </c>
      <c r="E4758" t="s">
        <v>5101</v>
      </c>
    </row>
    <row r="4759" spans="1:5">
      <c r="A4759" t="s">
        <v>5104</v>
      </c>
      <c r="B4759" t="s">
        <v>101</v>
      </c>
      <c r="C4759" t="s">
        <v>5007</v>
      </c>
      <c r="D4759" t="s">
        <v>8</v>
      </c>
      <c r="E4759" t="s">
        <v>5101</v>
      </c>
    </row>
    <row r="4760" spans="1:5">
      <c r="A4760" t="s">
        <v>5105</v>
      </c>
      <c r="B4760" t="s">
        <v>101</v>
      </c>
      <c r="C4760" t="s">
        <v>5007</v>
      </c>
      <c r="D4760" t="s">
        <v>8</v>
      </c>
      <c r="E4760" t="s">
        <v>5101</v>
      </c>
    </row>
    <row r="4761" spans="1:5">
      <c r="A4761" t="s">
        <v>5106</v>
      </c>
      <c r="B4761" t="s">
        <v>108</v>
      </c>
      <c r="C4761" t="s">
        <v>5007</v>
      </c>
      <c r="D4761" t="s">
        <v>8</v>
      </c>
      <c r="E4761" t="s">
        <v>5107</v>
      </c>
    </row>
    <row r="4762" spans="1:5">
      <c r="A4762" t="s">
        <v>5108</v>
      </c>
      <c r="B4762" t="s">
        <v>108</v>
      </c>
      <c r="C4762" t="s">
        <v>5007</v>
      </c>
      <c r="D4762" t="s">
        <v>8</v>
      </c>
      <c r="E4762" t="s">
        <v>5107</v>
      </c>
    </row>
    <row r="4763" spans="1:5">
      <c r="A4763" t="s">
        <v>5109</v>
      </c>
      <c r="B4763" t="s">
        <v>108</v>
      </c>
      <c r="C4763" t="s">
        <v>5007</v>
      </c>
      <c r="D4763" t="s">
        <v>8</v>
      </c>
      <c r="E4763" t="s">
        <v>5107</v>
      </c>
    </row>
    <row r="4764" spans="1:5">
      <c r="A4764" t="s">
        <v>5110</v>
      </c>
      <c r="B4764" t="s">
        <v>108</v>
      </c>
      <c r="C4764" t="s">
        <v>5007</v>
      </c>
      <c r="D4764" t="s">
        <v>8</v>
      </c>
      <c r="E4764" t="s">
        <v>5107</v>
      </c>
    </row>
    <row r="4765" spans="1:5">
      <c r="A4765" t="s">
        <v>5111</v>
      </c>
      <c r="B4765" t="s">
        <v>108</v>
      </c>
      <c r="C4765" t="s">
        <v>5007</v>
      </c>
      <c r="D4765" t="s">
        <v>8</v>
      </c>
      <c r="E4765" t="s">
        <v>5107</v>
      </c>
    </row>
    <row r="4766" spans="1:5">
      <c r="A4766" t="s">
        <v>5112</v>
      </c>
      <c r="B4766" t="s">
        <v>108</v>
      </c>
      <c r="C4766" t="s">
        <v>5007</v>
      </c>
      <c r="D4766" t="s">
        <v>8</v>
      </c>
      <c r="E4766" t="s">
        <v>5107</v>
      </c>
    </row>
    <row r="4767" spans="1:5">
      <c r="A4767" t="s">
        <v>5113</v>
      </c>
      <c r="B4767" t="s">
        <v>108</v>
      </c>
      <c r="C4767" t="s">
        <v>5007</v>
      </c>
      <c r="D4767" t="s">
        <v>8</v>
      </c>
      <c r="E4767" t="s">
        <v>5107</v>
      </c>
    </row>
    <row r="4768" spans="1:5">
      <c r="A4768" t="s">
        <v>5114</v>
      </c>
      <c r="B4768" t="s">
        <v>147</v>
      </c>
      <c r="C4768" t="s">
        <v>5007</v>
      </c>
      <c r="D4768" t="s">
        <v>148</v>
      </c>
      <c r="E4768" t="s">
        <v>5115</v>
      </c>
    </row>
    <row r="4769" spans="1:5">
      <c r="A4769" t="s">
        <v>5116</v>
      </c>
      <c r="B4769" t="s">
        <v>147</v>
      </c>
      <c r="C4769" t="s">
        <v>5007</v>
      </c>
      <c r="D4769" t="s">
        <v>148</v>
      </c>
      <c r="E4769" t="s">
        <v>5115</v>
      </c>
    </row>
    <row r="4770" spans="1:5">
      <c r="A4770" t="s">
        <v>5117</v>
      </c>
      <c r="B4770" t="s">
        <v>147</v>
      </c>
      <c r="C4770" t="s">
        <v>5007</v>
      </c>
      <c r="D4770" t="s">
        <v>148</v>
      </c>
      <c r="E4770" t="s">
        <v>5115</v>
      </c>
    </row>
    <row r="4771" spans="1:5">
      <c r="A4771" t="s">
        <v>5118</v>
      </c>
      <c r="B4771" t="s">
        <v>147</v>
      </c>
      <c r="C4771" t="s">
        <v>5007</v>
      </c>
      <c r="D4771" t="s">
        <v>148</v>
      </c>
      <c r="E4771" t="s">
        <v>5115</v>
      </c>
    </row>
    <row r="4772" spans="1:5">
      <c r="A4772" t="s">
        <v>5119</v>
      </c>
      <c r="B4772" t="s">
        <v>147</v>
      </c>
      <c r="C4772" t="s">
        <v>5007</v>
      </c>
      <c r="D4772" t="s">
        <v>148</v>
      </c>
      <c r="E4772" t="s">
        <v>5115</v>
      </c>
    </row>
    <row r="4773" spans="1:5">
      <c r="A4773" t="s">
        <v>5120</v>
      </c>
      <c r="B4773" t="s">
        <v>147</v>
      </c>
      <c r="C4773" t="s">
        <v>5007</v>
      </c>
      <c r="D4773" t="s">
        <v>148</v>
      </c>
      <c r="E4773" t="s">
        <v>5115</v>
      </c>
    </row>
    <row r="4774" spans="1:5">
      <c r="A4774" t="s">
        <v>5121</v>
      </c>
      <c r="B4774" t="s">
        <v>147</v>
      </c>
      <c r="C4774" t="s">
        <v>5007</v>
      </c>
      <c r="D4774" t="s">
        <v>148</v>
      </c>
      <c r="E4774" t="s">
        <v>5115</v>
      </c>
    </row>
    <row r="4775" spans="1:5">
      <c r="A4775" t="s">
        <v>5122</v>
      </c>
      <c r="B4775" t="s">
        <v>147</v>
      </c>
      <c r="C4775" t="s">
        <v>5007</v>
      </c>
      <c r="D4775" t="s">
        <v>148</v>
      </c>
      <c r="E4775" t="s">
        <v>5115</v>
      </c>
    </row>
    <row r="4776" spans="1:5">
      <c r="A4776" t="s">
        <v>5123</v>
      </c>
      <c r="B4776" t="s">
        <v>147</v>
      </c>
      <c r="C4776" t="s">
        <v>5007</v>
      </c>
      <c r="D4776" t="s">
        <v>148</v>
      </c>
      <c r="E4776" t="s">
        <v>5115</v>
      </c>
    </row>
    <row r="4777" spans="1:5">
      <c r="A4777" t="s">
        <v>5124</v>
      </c>
      <c r="B4777" t="s">
        <v>147</v>
      </c>
      <c r="C4777" t="s">
        <v>5007</v>
      </c>
      <c r="D4777" t="s">
        <v>148</v>
      </c>
      <c r="E4777" t="s">
        <v>5115</v>
      </c>
    </row>
    <row r="4778" spans="1:5">
      <c r="A4778" t="s">
        <v>5125</v>
      </c>
      <c r="B4778" t="s">
        <v>147</v>
      </c>
      <c r="C4778" t="s">
        <v>5007</v>
      </c>
      <c r="D4778" t="s">
        <v>148</v>
      </c>
      <c r="E4778" t="s">
        <v>5115</v>
      </c>
    </row>
    <row r="4779" spans="1:5">
      <c r="A4779" t="s">
        <v>5126</v>
      </c>
      <c r="B4779" t="s">
        <v>147</v>
      </c>
      <c r="C4779" t="s">
        <v>5007</v>
      </c>
      <c r="D4779" t="s">
        <v>148</v>
      </c>
      <c r="E4779" t="s">
        <v>5115</v>
      </c>
    </row>
    <row r="4780" spans="1:5">
      <c r="A4780" t="s">
        <v>5127</v>
      </c>
      <c r="B4780" t="s">
        <v>147</v>
      </c>
      <c r="C4780" t="s">
        <v>5007</v>
      </c>
      <c r="D4780" t="s">
        <v>148</v>
      </c>
      <c r="E4780" t="s">
        <v>5115</v>
      </c>
    </row>
    <row r="4781" spans="1:5">
      <c r="A4781" t="s">
        <v>5128</v>
      </c>
      <c r="B4781" t="s">
        <v>6</v>
      </c>
      <c r="C4781" t="s">
        <v>5007</v>
      </c>
      <c r="D4781" t="s">
        <v>148</v>
      </c>
      <c r="E4781" t="s">
        <v>5129</v>
      </c>
    </row>
    <row r="4782" spans="1:5">
      <c r="A4782" t="s">
        <v>5130</v>
      </c>
      <c r="B4782" t="s">
        <v>6</v>
      </c>
      <c r="C4782" t="s">
        <v>5007</v>
      </c>
      <c r="D4782" t="s">
        <v>148</v>
      </c>
      <c r="E4782" t="s">
        <v>5129</v>
      </c>
    </row>
    <row r="4783" spans="1:5">
      <c r="A4783" t="s">
        <v>5131</v>
      </c>
      <c r="B4783" t="s">
        <v>6</v>
      </c>
      <c r="C4783" t="s">
        <v>5007</v>
      </c>
      <c r="D4783" t="s">
        <v>148</v>
      </c>
      <c r="E4783" t="s">
        <v>5129</v>
      </c>
    </row>
    <row r="4784" spans="1:5">
      <c r="A4784" t="s">
        <v>5132</v>
      </c>
      <c r="B4784" t="s">
        <v>11</v>
      </c>
      <c r="C4784" t="s">
        <v>5007</v>
      </c>
      <c r="D4784" t="s">
        <v>148</v>
      </c>
      <c r="E4784" t="s">
        <v>5133</v>
      </c>
    </row>
    <row r="4785" spans="1:5">
      <c r="A4785" t="s">
        <v>5134</v>
      </c>
      <c r="B4785" t="s">
        <v>11</v>
      </c>
      <c r="C4785" t="s">
        <v>5007</v>
      </c>
      <c r="D4785" t="s">
        <v>148</v>
      </c>
      <c r="E4785" t="s">
        <v>5133</v>
      </c>
    </row>
    <row r="4786" spans="1:5">
      <c r="A4786" t="s">
        <v>5135</v>
      </c>
      <c r="B4786" t="s">
        <v>11</v>
      </c>
      <c r="C4786" t="s">
        <v>5007</v>
      </c>
      <c r="D4786" t="s">
        <v>148</v>
      </c>
      <c r="E4786" t="s">
        <v>5133</v>
      </c>
    </row>
    <row r="4787" spans="1:5">
      <c r="A4787" t="s">
        <v>5136</v>
      </c>
      <c r="B4787" t="s">
        <v>11</v>
      </c>
      <c r="C4787" t="s">
        <v>5007</v>
      </c>
      <c r="D4787" t="s">
        <v>148</v>
      </c>
      <c r="E4787" t="s">
        <v>5133</v>
      </c>
    </row>
    <row r="4788" spans="1:5">
      <c r="A4788" t="s">
        <v>5137</v>
      </c>
      <c r="B4788" t="s">
        <v>11</v>
      </c>
      <c r="C4788" t="s">
        <v>5007</v>
      </c>
      <c r="D4788" t="s">
        <v>148</v>
      </c>
      <c r="E4788" t="s">
        <v>5133</v>
      </c>
    </row>
    <row r="4789" spans="1:5">
      <c r="A4789" t="s">
        <v>5138</v>
      </c>
      <c r="B4789" t="s">
        <v>11</v>
      </c>
      <c r="C4789" t="s">
        <v>5007</v>
      </c>
      <c r="D4789" t="s">
        <v>148</v>
      </c>
      <c r="E4789" t="s">
        <v>5133</v>
      </c>
    </row>
    <row r="4790" spans="1:5">
      <c r="A4790" t="s">
        <v>5139</v>
      </c>
      <c r="B4790" t="s">
        <v>11</v>
      </c>
      <c r="C4790" t="s">
        <v>5007</v>
      </c>
      <c r="D4790" t="s">
        <v>148</v>
      </c>
      <c r="E4790" t="s">
        <v>5133</v>
      </c>
    </row>
    <row r="4791" spans="1:5">
      <c r="A4791" t="s">
        <v>5140</v>
      </c>
      <c r="B4791" t="s">
        <v>11</v>
      </c>
      <c r="C4791" t="s">
        <v>5007</v>
      </c>
      <c r="D4791" t="s">
        <v>148</v>
      </c>
      <c r="E4791" t="s">
        <v>5133</v>
      </c>
    </row>
    <row r="4792" spans="1:5">
      <c r="A4792" t="s">
        <v>5141</v>
      </c>
      <c r="B4792" t="s">
        <v>11</v>
      </c>
      <c r="C4792" t="s">
        <v>5007</v>
      </c>
      <c r="D4792" t="s">
        <v>148</v>
      </c>
      <c r="E4792" t="s">
        <v>5133</v>
      </c>
    </row>
    <row r="4793" spans="1:5">
      <c r="A4793" t="s">
        <v>5142</v>
      </c>
      <c r="B4793" t="s">
        <v>11</v>
      </c>
      <c r="C4793" t="s">
        <v>5007</v>
      </c>
      <c r="D4793" t="s">
        <v>148</v>
      </c>
      <c r="E4793" t="s">
        <v>5133</v>
      </c>
    </row>
    <row r="4794" spans="1:5">
      <c r="A4794" t="s">
        <v>5143</v>
      </c>
      <c r="B4794" t="s">
        <v>11</v>
      </c>
      <c r="C4794" t="s">
        <v>5007</v>
      </c>
      <c r="D4794" t="s">
        <v>148</v>
      </c>
      <c r="E4794" t="s">
        <v>5133</v>
      </c>
    </row>
    <row r="4795" spans="1:5">
      <c r="A4795" t="s">
        <v>5144</v>
      </c>
      <c r="B4795" t="s">
        <v>11</v>
      </c>
      <c r="C4795" t="s">
        <v>5007</v>
      </c>
      <c r="D4795" t="s">
        <v>148</v>
      </c>
      <c r="E4795" t="s">
        <v>5133</v>
      </c>
    </row>
    <row r="4796" spans="1:5">
      <c r="A4796" t="s">
        <v>5145</v>
      </c>
      <c r="B4796" t="s">
        <v>11</v>
      </c>
      <c r="C4796" t="s">
        <v>5007</v>
      </c>
      <c r="D4796" t="s">
        <v>148</v>
      </c>
      <c r="E4796" t="s">
        <v>5133</v>
      </c>
    </row>
    <row r="4797" spans="1:5">
      <c r="A4797" t="s">
        <v>5146</v>
      </c>
      <c r="B4797" t="s">
        <v>11</v>
      </c>
      <c r="C4797" t="s">
        <v>5007</v>
      </c>
      <c r="D4797" t="s">
        <v>148</v>
      </c>
      <c r="E4797" t="s">
        <v>5133</v>
      </c>
    </row>
    <row r="4798" spans="1:5">
      <c r="A4798" t="s">
        <v>5147</v>
      </c>
      <c r="B4798" t="s">
        <v>11</v>
      </c>
      <c r="C4798" t="s">
        <v>5007</v>
      </c>
      <c r="D4798" t="s">
        <v>148</v>
      </c>
      <c r="E4798" t="s">
        <v>5133</v>
      </c>
    </row>
    <row r="4799" spans="1:5">
      <c r="A4799" t="s">
        <v>5148</v>
      </c>
      <c r="B4799" t="s">
        <v>11</v>
      </c>
      <c r="C4799" t="s">
        <v>5007</v>
      </c>
      <c r="D4799" t="s">
        <v>148</v>
      </c>
      <c r="E4799" t="s">
        <v>5133</v>
      </c>
    </row>
    <row r="4800" spans="1:5">
      <c r="A4800" t="s">
        <v>5149</v>
      </c>
      <c r="B4800" t="s">
        <v>11</v>
      </c>
      <c r="C4800" t="s">
        <v>5007</v>
      </c>
      <c r="D4800" t="s">
        <v>148</v>
      </c>
      <c r="E4800" t="s">
        <v>5133</v>
      </c>
    </row>
    <row r="4801" spans="1:5">
      <c r="A4801" t="s">
        <v>5150</v>
      </c>
      <c r="B4801" t="s">
        <v>11</v>
      </c>
      <c r="C4801" t="s">
        <v>5007</v>
      </c>
      <c r="D4801" t="s">
        <v>148</v>
      </c>
      <c r="E4801" t="s">
        <v>5133</v>
      </c>
    </row>
    <row r="4802" spans="1:5">
      <c r="A4802" t="s">
        <v>5151</v>
      </c>
      <c r="B4802" t="s">
        <v>11</v>
      </c>
      <c r="C4802" t="s">
        <v>5007</v>
      </c>
      <c r="D4802" t="s">
        <v>148</v>
      </c>
      <c r="E4802" t="s">
        <v>5133</v>
      </c>
    </row>
    <row r="4803" spans="1:5">
      <c r="A4803" t="s">
        <v>5152</v>
      </c>
      <c r="B4803" t="s">
        <v>11</v>
      </c>
      <c r="C4803" t="s">
        <v>5007</v>
      </c>
      <c r="D4803" t="s">
        <v>148</v>
      </c>
      <c r="E4803" t="s">
        <v>5133</v>
      </c>
    </row>
    <row r="4804" spans="1:5">
      <c r="A4804" t="s">
        <v>5153</v>
      </c>
      <c r="B4804" t="s">
        <v>11</v>
      </c>
      <c r="C4804" t="s">
        <v>5007</v>
      </c>
      <c r="D4804" t="s">
        <v>148</v>
      </c>
      <c r="E4804" t="s">
        <v>5133</v>
      </c>
    </row>
    <row r="4805" spans="1:5">
      <c r="A4805" t="s">
        <v>5154</v>
      </c>
      <c r="B4805" t="s">
        <v>11</v>
      </c>
      <c r="C4805" t="s">
        <v>5007</v>
      </c>
      <c r="D4805" t="s">
        <v>148</v>
      </c>
      <c r="E4805" t="s">
        <v>5133</v>
      </c>
    </row>
    <row r="4806" spans="1:5">
      <c r="A4806" t="s">
        <v>2044</v>
      </c>
      <c r="B4806" t="s">
        <v>11</v>
      </c>
      <c r="C4806" t="s">
        <v>5007</v>
      </c>
      <c r="D4806" t="s">
        <v>148</v>
      </c>
      <c r="E4806" t="s">
        <v>5133</v>
      </c>
    </row>
    <row r="4807" spans="1:5">
      <c r="A4807" t="s">
        <v>5155</v>
      </c>
      <c r="B4807" t="s">
        <v>17</v>
      </c>
      <c r="C4807" t="s">
        <v>5007</v>
      </c>
      <c r="D4807" t="s">
        <v>148</v>
      </c>
      <c r="E4807" t="s">
        <v>5156</v>
      </c>
    </row>
    <row r="4808" spans="1:5">
      <c r="A4808" t="s">
        <v>5157</v>
      </c>
      <c r="B4808" t="s">
        <v>17</v>
      </c>
      <c r="C4808" t="s">
        <v>5007</v>
      </c>
      <c r="D4808" t="s">
        <v>148</v>
      </c>
      <c r="E4808" t="s">
        <v>5156</v>
      </c>
    </row>
    <row r="4809" spans="1:5">
      <c r="A4809" t="s">
        <v>5158</v>
      </c>
      <c r="B4809" t="s">
        <v>17</v>
      </c>
      <c r="C4809" t="s">
        <v>5007</v>
      </c>
      <c r="D4809" t="s">
        <v>148</v>
      </c>
      <c r="E4809" t="s">
        <v>5156</v>
      </c>
    </row>
    <row r="4810" spans="1:5">
      <c r="A4810" t="s">
        <v>5159</v>
      </c>
      <c r="B4810" t="s">
        <v>17</v>
      </c>
      <c r="C4810" t="s">
        <v>5007</v>
      </c>
      <c r="D4810" t="s">
        <v>148</v>
      </c>
      <c r="E4810" t="s">
        <v>5156</v>
      </c>
    </row>
    <row r="4811" spans="1:5">
      <c r="A4811" t="s">
        <v>5160</v>
      </c>
      <c r="B4811" t="s">
        <v>32</v>
      </c>
      <c r="C4811" t="s">
        <v>5007</v>
      </c>
      <c r="D4811" t="s">
        <v>148</v>
      </c>
      <c r="E4811" t="s">
        <v>5161</v>
      </c>
    </row>
    <row r="4812" spans="1:5">
      <c r="A4812" t="s">
        <v>5162</v>
      </c>
      <c r="B4812" t="s">
        <v>32</v>
      </c>
      <c r="C4812" t="s">
        <v>5007</v>
      </c>
      <c r="D4812" t="s">
        <v>148</v>
      </c>
      <c r="E4812" t="s">
        <v>5161</v>
      </c>
    </row>
    <row r="4813" spans="1:5">
      <c r="A4813" t="s">
        <v>5163</v>
      </c>
      <c r="B4813" t="s">
        <v>32</v>
      </c>
      <c r="C4813" t="s">
        <v>5007</v>
      </c>
      <c r="D4813" t="s">
        <v>148</v>
      </c>
      <c r="E4813" t="s">
        <v>5161</v>
      </c>
    </row>
    <row r="4814" spans="1:5">
      <c r="A4814" t="s">
        <v>5164</v>
      </c>
      <c r="B4814" t="s">
        <v>32</v>
      </c>
      <c r="C4814" t="s">
        <v>5007</v>
      </c>
      <c r="D4814" t="s">
        <v>148</v>
      </c>
      <c r="E4814" t="s">
        <v>5161</v>
      </c>
    </row>
    <row r="4815" spans="1:5">
      <c r="A4815" t="s">
        <v>5165</v>
      </c>
      <c r="B4815" t="s">
        <v>32</v>
      </c>
      <c r="C4815" t="s">
        <v>5007</v>
      </c>
      <c r="D4815" t="s">
        <v>148</v>
      </c>
      <c r="E4815" t="s">
        <v>5161</v>
      </c>
    </row>
    <row r="4816" spans="1:5">
      <c r="A4816" t="s">
        <v>5166</v>
      </c>
      <c r="B4816" t="s">
        <v>32</v>
      </c>
      <c r="C4816" t="s">
        <v>5007</v>
      </c>
      <c r="D4816" t="s">
        <v>148</v>
      </c>
      <c r="E4816" t="s">
        <v>5161</v>
      </c>
    </row>
    <row r="4817" spans="1:5">
      <c r="A4817" t="s">
        <v>5167</v>
      </c>
      <c r="B4817" t="s">
        <v>32</v>
      </c>
      <c r="C4817" t="s">
        <v>5007</v>
      </c>
      <c r="D4817" t="s">
        <v>148</v>
      </c>
      <c r="E4817" t="s">
        <v>5161</v>
      </c>
    </row>
    <row r="4818" spans="1:5">
      <c r="A4818" t="s">
        <v>5168</v>
      </c>
      <c r="B4818" t="s">
        <v>32</v>
      </c>
      <c r="C4818" t="s">
        <v>5007</v>
      </c>
      <c r="D4818" t="s">
        <v>148</v>
      </c>
      <c r="E4818" t="s">
        <v>5161</v>
      </c>
    </row>
    <row r="4819" spans="1:5">
      <c r="A4819" t="s">
        <v>5169</v>
      </c>
      <c r="B4819" t="s">
        <v>32</v>
      </c>
      <c r="C4819" t="s">
        <v>5007</v>
      </c>
      <c r="D4819" t="s">
        <v>148</v>
      </c>
      <c r="E4819" t="s">
        <v>5161</v>
      </c>
    </row>
    <row r="4820" spans="1:5">
      <c r="A4820" t="s">
        <v>5170</v>
      </c>
      <c r="B4820" t="s">
        <v>32</v>
      </c>
      <c r="C4820" t="s">
        <v>5007</v>
      </c>
      <c r="D4820" t="s">
        <v>148</v>
      </c>
      <c r="E4820" t="s">
        <v>5161</v>
      </c>
    </row>
    <row r="4821" spans="1:5">
      <c r="A4821" t="s">
        <v>5171</v>
      </c>
      <c r="B4821" t="s">
        <v>32</v>
      </c>
      <c r="C4821" t="s">
        <v>5007</v>
      </c>
      <c r="D4821" t="s">
        <v>148</v>
      </c>
      <c r="E4821" t="s">
        <v>5161</v>
      </c>
    </row>
    <row r="4822" spans="1:5">
      <c r="A4822" t="s">
        <v>5142</v>
      </c>
      <c r="B4822" t="s">
        <v>32</v>
      </c>
      <c r="C4822" t="s">
        <v>5007</v>
      </c>
      <c r="D4822" t="s">
        <v>148</v>
      </c>
      <c r="E4822" t="s">
        <v>5161</v>
      </c>
    </row>
    <row r="4823" spans="1:5">
      <c r="A4823" t="s">
        <v>5172</v>
      </c>
      <c r="B4823" t="s">
        <v>45</v>
      </c>
      <c r="C4823" t="s">
        <v>5007</v>
      </c>
      <c r="D4823" t="s">
        <v>148</v>
      </c>
      <c r="E4823" t="s">
        <v>5173</v>
      </c>
    </row>
    <row r="4824" spans="1:5">
      <c r="A4824" t="s">
        <v>5174</v>
      </c>
      <c r="B4824" t="s">
        <v>45</v>
      </c>
      <c r="C4824" t="s">
        <v>5007</v>
      </c>
      <c r="D4824" t="s">
        <v>148</v>
      </c>
      <c r="E4824" t="s">
        <v>5173</v>
      </c>
    </row>
    <row r="4825" spans="1:5">
      <c r="A4825" t="s">
        <v>5175</v>
      </c>
      <c r="B4825" t="s">
        <v>45</v>
      </c>
      <c r="C4825" t="s">
        <v>5007</v>
      </c>
      <c r="D4825" t="s">
        <v>148</v>
      </c>
      <c r="E4825" t="s">
        <v>5173</v>
      </c>
    </row>
    <row r="4826" spans="1:5">
      <c r="A4826" t="s">
        <v>5176</v>
      </c>
      <c r="B4826" t="s">
        <v>45</v>
      </c>
      <c r="C4826" t="s">
        <v>5007</v>
      </c>
      <c r="D4826" t="s">
        <v>148</v>
      </c>
      <c r="E4826" t="s">
        <v>5173</v>
      </c>
    </row>
    <row r="4827" spans="1:5">
      <c r="A4827" t="s">
        <v>5177</v>
      </c>
      <c r="B4827" t="s">
        <v>45</v>
      </c>
      <c r="C4827" t="s">
        <v>5007</v>
      </c>
      <c r="D4827" t="s">
        <v>148</v>
      </c>
      <c r="E4827" t="s">
        <v>5173</v>
      </c>
    </row>
    <row r="4828" spans="1:5">
      <c r="A4828" t="s">
        <v>5178</v>
      </c>
      <c r="B4828" t="s">
        <v>45</v>
      </c>
      <c r="C4828" t="s">
        <v>5007</v>
      </c>
      <c r="D4828" t="s">
        <v>148</v>
      </c>
      <c r="E4828" t="s">
        <v>5173</v>
      </c>
    </row>
    <row r="4829" spans="1:5">
      <c r="A4829" t="s">
        <v>5179</v>
      </c>
      <c r="B4829" t="s">
        <v>54</v>
      </c>
      <c r="C4829" t="s">
        <v>5007</v>
      </c>
      <c r="D4829" t="s">
        <v>148</v>
      </c>
      <c r="E4829" t="s">
        <v>5180</v>
      </c>
    </row>
    <row r="4830" spans="1:5">
      <c r="A4830" t="s">
        <v>5181</v>
      </c>
      <c r="B4830" t="s">
        <v>54</v>
      </c>
      <c r="C4830" t="s">
        <v>5007</v>
      </c>
      <c r="D4830" t="s">
        <v>148</v>
      </c>
      <c r="E4830" t="s">
        <v>5180</v>
      </c>
    </row>
    <row r="4831" spans="1:5">
      <c r="A4831" t="s">
        <v>5182</v>
      </c>
      <c r="B4831" t="s">
        <v>54</v>
      </c>
      <c r="C4831" t="s">
        <v>5007</v>
      </c>
      <c r="D4831" t="s">
        <v>148</v>
      </c>
      <c r="E4831" t="s">
        <v>5180</v>
      </c>
    </row>
    <row r="4832" spans="1:5">
      <c r="A4832" t="s">
        <v>5183</v>
      </c>
      <c r="B4832" t="s">
        <v>63</v>
      </c>
      <c r="C4832" t="s">
        <v>5007</v>
      </c>
      <c r="D4832" t="s">
        <v>148</v>
      </c>
      <c r="E4832" t="s">
        <v>5184</v>
      </c>
    </row>
    <row r="4833" spans="1:5">
      <c r="A4833" t="s">
        <v>5185</v>
      </c>
      <c r="B4833" t="s">
        <v>63</v>
      </c>
      <c r="C4833" t="s">
        <v>5007</v>
      </c>
      <c r="D4833" t="s">
        <v>148</v>
      </c>
      <c r="E4833" t="s">
        <v>5184</v>
      </c>
    </row>
    <row r="4834" spans="1:5">
      <c r="A4834" t="s">
        <v>5186</v>
      </c>
      <c r="B4834" t="s">
        <v>63</v>
      </c>
      <c r="C4834" t="s">
        <v>5007</v>
      </c>
      <c r="D4834" t="s">
        <v>148</v>
      </c>
      <c r="E4834" t="s">
        <v>5184</v>
      </c>
    </row>
    <row r="4835" spans="1:5">
      <c r="A4835" t="s">
        <v>5187</v>
      </c>
      <c r="B4835" t="s">
        <v>63</v>
      </c>
      <c r="C4835" t="s">
        <v>5007</v>
      </c>
      <c r="D4835" t="s">
        <v>148</v>
      </c>
      <c r="E4835" t="s">
        <v>5184</v>
      </c>
    </row>
    <row r="4836" spans="1:5">
      <c r="A4836" t="s">
        <v>5188</v>
      </c>
      <c r="B4836" t="s">
        <v>63</v>
      </c>
      <c r="C4836" t="s">
        <v>5007</v>
      </c>
      <c r="D4836" t="s">
        <v>148</v>
      </c>
      <c r="E4836" t="s">
        <v>5184</v>
      </c>
    </row>
    <row r="4837" spans="1:5">
      <c r="A4837" t="s">
        <v>5189</v>
      </c>
      <c r="B4837" t="s">
        <v>63</v>
      </c>
      <c r="C4837" t="s">
        <v>5007</v>
      </c>
      <c r="D4837" t="s">
        <v>148</v>
      </c>
      <c r="E4837" t="s">
        <v>5184</v>
      </c>
    </row>
    <row r="4838" spans="1:5">
      <c r="A4838" t="s">
        <v>5190</v>
      </c>
      <c r="B4838" t="s">
        <v>63</v>
      </c>
      <c r="C4838" t="s">
        <v>5007</v>
      </c>
      <c r="D4838" t="s">
        <v>148</v>
      </c>
      <c r="E4838" t="s">
        <v>5184</v>
      </c>
    </row>
    <row r="4839" spans="1:5">
      <c r="A4839" t="s">
        <v>5191</v>
      </c>
      <c r="B4839" t="s">
        <v>63</v>
      </c>
      <c r="C4839" t="s">
        <v>5007</v>
      </c>
      <c r="D4839" t="s">
        <v>148</v>
      </c>
      <c r="E4839" t="s">
        <v>5184</v>
      </c>
    </row>
    <row r="4840" spans="1:5">
      <c r="A4840" t="s">
        <v>5192</v>
      </c>
      <c r="B4840" t="s">
        <v>63</v>
      </c>
      <c r="C4840" t="s">
        <v>5007</v>
      </c>
      <c r="D4840" t="s">
        <v>148</v>
      </c>
      <c r="E4840" t="s">
        <v>5184</v>
      </c>
    </row>
    <row r="4841" spans="1:5">
      <c r="A4841" t="s">
        <v>5193</v>
      </c>
      <c r="B4841" t="s">
        <v>63</v>
      </c>
      <c r="C4841" t="s">
        <v>5007</v>
      </c>
      <c r="D4841" t="s">
        <v>148</v>
      </c>
      <c r="E4841" t="s">
        <v>5184</v>
      </c>
    </row>
    <row r="4842" spans="1:5">
      <c r="A4842" t="s">
        <v>5194</v>
      </c>
      <c r="B4842" t="s">
        <v>63</v>
      </c>
      <c r="C4842" t="s">
        <v>5007</v>
      </c>
      <c r="D4842" t="s">
        <v>148</v>
      </c>
      <c r="E4842" t="s">
        <v>5184</v>
      </c>
    </row>
    <row r="4843" spans="1:5">
      <c r="A4843" t="s">
        <v>5195</v>
      </c>
      <c r="B4843" t="s">
        <v>80</v>
      </c>
      <c r="C4843" t="s">
        <v>5007</v>
      </c>
      <c r="D4843" t="s">
        <v>148</v>
      </c>
      <c r="E4843" t="s">
        <v>5196</v>
      </c>
    </row>
    <row r="4844" spans="1:5">
      <c r="A4844" t="s">
        <v>5197</v>
      </c>
      <c r="B4844" t="s">
        <v>80</v>
      </c>
      <c r="C4844" t="s">
        <v>5007</v>
      </c>
      <c r="D4844" t="s">
        <v>148</v>
      </c>
      <c r="E4844" t="s">
        <v>5196</v>
      </c>
    </row>
    <row r="4845" spans="1:5">
      <c r="A4845" t="s">
        <v>5198</v>
      </c>
      <c r="B4845" t="s">
        <v>80</v>
      </c>
      <c r="C4845" t="s">
        <v>5007</v>
      </c>
      <c r="D4845" t="s">
        <v>148</v>
      </c>
      <c r="E4845" t="s">
        <v>5196</v>
      </c>
    </row>
    <row r="4846" spans="1:5">
      <c r="A4846" t="s">
        <v>5199</v>
      </c>
      <c r="B4846" t="s">
        <v>80</v>
      </c>
      <c r="C4846" t="s">
        <v>5007</v>
      </c>
      <c r="D4846" t="s">
        <v>148</v>
      </c>
      <c r="E4846" t="s">
        <v>5196</v>
      </c>
    </row>
    <row r="4847" spans="1:5">
      <c r="A4847" t="s">
        <v>5200</v>
      </c>
      <c r="B4847" t="s">
        <v>80</v>
      </c>
      <c r="C4847" t="s">
        <v>5007</v>
      </c>
      <c r="D4847" t="s">
        <v>148</v>
      </c>
      <c r="E4847" t="s">
        <v>5196</v>
      </c>
    </row>
    <row r="4848" spans="1:5">
      <c r="A4848" t="s">
        <v>5201</v>
      </c>
      <c r="B4848" t="s">
        <v>80</v>
      </c>
      <c r="C4848" t="s">
        <v>5007</v>
      </c>
      <c r="D4848" t="s">
        <v>148</v>
      </c>
      <c r="E4848" t="s">
        <v>5196</v>
      </c>
    </row>
    <row r="4849" spans="1:5">
      <c r="A4849" t="s">
        <v>5202</v>
      </c>
      <c r="B4849" t="s">
        <v>80</v>
      </c>
      <c r="C4849" t="s">
        <v>5007</v>
      </c>
      <c r="D4849" t="s">
        <v>148</v>
      </c>
      <c r="E4849" t="s">
        <v>5196</v>
      </c>
    </row>
    <row r="4850" spans="1:5">
      <c r="A4850" t="s">
        <v>5203</v>
      </c>
      <c r="B4850" t="s">
        <v>80</v>
      </c>
      <c r="C4850" t="s">
        <v>5007</v>
      </c>
      <c r="D4850" t="s">
        <v>148</v>
      </c>
      <c r="E4850" t="s">
        <v>5196</v>
      </c>
    </row>
    <row r="4851" spans="1:5">
      <c r="A4851" t="s">
        <v>5204</v>
      </c>
      <c r="B4851" t="s">
        <v>80</v>
      </c>
      <c r="C4851" t="s">
        <v>5007</v>
      </c>
      <c r="D4851" t="s">
        <v>148</v>
      </c>
      <c r="E4851" t="s">
        <v>5196</v>
      </c>
    </row>
    <row r="4852" spans="1:5">
      <c r="A4852" t="s">
        <v>5205</v>
      </c>
      <c r="B4852" t="s">
        <v>80</v>
      </c>
      <c r="C4852" t="s">
        <v>5007</v>
      </c>
      <c r="D4852" t="s">
        <v>148</v>
      </c>
      <c r="E4852" t="s">
        <v>5196</v>
      </c>
    </row>
    <row r="4853" spans="1:5">
      <c r="A4853" t="s">
        <v>5087</v>
      </c>
      <c r="B4853" t="s">
        <v>80</v>
      </c>
      <c r="C4853" t="s">
        <v>5007</v>
      </c>
      <c r="D4853" t="s">
        <v>148</v>
      </c>
      <c r="E4853" t="s">
        <v>5196</v>
      </c>
    </row>
    <row r="4854" spans="1:5">
      <c r="A4854" t="s">
        <v>5206</v>
      </c>
      <c r="B4854" t="s">
        <v>88</v>
      </c>
      <c r="C4854" t="s">
        <v>5007</v>
      </c>
      <c r="D4854" t="s">
        <v>148</v>
      </c>
      <c r="E4854" t="s">
        <v>5207</v>
      </c>
    </row>
    <row r="4855" spans="1:5">
      <c r="A4855" t="s">
        <v>5208</v>
      </c>
      <c r="B4855" t="s">
        <v>88</v>
      </c>
      <c r="C4855" t="s">
        <v>5007</v>
      </c>
      <c r="D4855" t="s">
        <v>148</v>
      </c>
      <c r="E4855" t="s">
        <v>5207</v>
      </c>
    </row>
    <row r="4856" spans="1:5">
      <c r="A4856" t="s">
        <v>5096</v>
      </c>
      <c r="B4856" t="s">
        <v>88</v>
      </c>
      <c r="C4856" t="s">
        <v>5007</v>
      </c>
      <c r="D4856" t="s">
        <v>148</v>
      </c>
      <c r="E4856" t="s">
        <v>5207</v>
      </c>
    </row>
    <row r="4857" spans="1:5">
      <c r="A4857" t="s">
        <v>5209</v>
      </c>
      <c r="B4857" t="s">
        <v>88</v>
      </c>
      <c r="C4857" t="s">
        <v>5007</v>
      </c>
      <c r="D4857" t="s">
        <v>148</v>
      </c>
      <c r="E4857" t="s">
        <v>5207</v>
      </c>
    </row>
    <row r="4858" spans="1:5">
      <c r="A4858" t="s">
        <v>5210</v>
      </c>
      <c r="B4858" t="s">
        <v>88</v>
      </c>
      <c r="C4858" t="s">
        <v>5007</v>
      </c>
      <c r="D4858" t="s">
        <v>148</v>
      </c>
      <c r="E4858" t="s">
        <v>5207</v>
      </c>
    </row>
    <row r="4859" spans="1:5">
      <c r="A4859" t="s">
        <v>5211</v>
      </c>
      <c r="B4859" t="s">
        <v>88</v>
      </c>
      <c r="C4859" t="s">
        <v>5007</v>
      </c>
      <c r="D4859" t="s">
        <v>148</v>
      </c>
      <c r="E4859" t="s">
        <v>5207</v>
      </c>
    </row>
    <row r="4860" spans="1:5">
      <c r="A4860" t="s">
        <v>5098</v>
      </c>
      <c r="B4860" t="s">
        <v>88</v>
      </c>
      <c r="C4860" t="s">
        <v>5007</v>
      </c>
      <c r="D4860" t="s">
        <v>148</v>
      </c>
      <c r="E4860" t="s">
        <v>5207</v>
      </c>
    </row>
    <row r="4861" spans="1:5">
      <c r="A4861" t="s">
        <v>5212</v>
      </c>
      <c r="B4861" t="s">
        <v>88</v>
      </c>
      <c r="C4861" t="s">
        <v>5007</v>
      </c>
      <c r="D4861" t="s">
        <v>148</v>
      </c>
      <c r="E4861" t="s">
        <v>5207</v>
      </c>
    </row>
    <row r="4862" spans="1:5">
      <c r="A4862" t="s">
        <v>5213</v>
      </c>
      <c r="B4862" t="s">
        <v>88</v>
      </c>
      <c r="C4862" t="s">
        <v>5007</v>
      </c>
      <c r="D4862" t="s">
        <v>148</v>
      </c>
      <c r="E4862" t="s">
        <v>5207</v>
      </c>
    </row>
    <row r="4863" spans="1:5">
      <c r="A4863" t="s">
        <v>5214</v>
      </c>
      <c r="B4863" t="s">
        <v>88</v>
      </c>
      <c r="C4863" t="s">
        <v>5007</v>
      </c>
      <c r="D4863" t="s">
        <v>148</v>
      </c>
      <c r="E4863" t="s">
        <v>5207</v>
      </c>
    </row>
    <row r="4864" spans="1:5">
      <c r="A4864" t="s">
        <v>5215</v>
      </c>
      <c r="B4864" t="s">
        <v>88</v>
      </c>
      <c r="C4864" t="s">
        <v>5007</v>
      </c>
      <c r="D4864" t="s">
        <v>148</v>
      </c>
      <c r="E4864" t="s">
        <v>5207</v>
      </c>
    </row>
    <row r="4865" spans="1:5">
      <c r="A4865" t="s">
        <v>2223</v>
      </c>
      <c r="B4865" t="s">
        <v>88</v>
      </c>
      <c r="C4865" t="s">
        <v>5007</v>
      </c>
      <c r="D4865" t="s">
        <v>148</v>
      </c>
      <c r="E4865" t="s">
        <v>5207</v>
      </c>
    </row>
    <row r="4866" spans="1:5">
      <c r="A4866" t="s">
        <v>5216</v>
      </c>
      <c r="B4866" t="s">
        <v>88</v>
      </c>
      <c r="C4866" t="s">
        <v>5007</v>
      </c>
      <c r="D4866" t="s">
        <v>148</v>
      </c>
      <c r="E4866" t="s">
        <v>5207</v>
      </c>
    </row>
    <row r="4867" spans="1:5">
      <c r="A4867" t="s">
        <v>5217</v>
      </c>
      <c r="B4867" t="s">
        <v>236</v>
      </c>
      <c r="C4867" t="s">
        <v>5007</v>
      </c>
      <c r="D4867" t="s">
        <v>148</v>
      </c>
      <c r="E4867" t="s">
        <v>5218</v>
      </c>
    </row>
    <row r="4868" spans="1:5">
      <c r="A4868" t="s">
        <v>5219</v>
      </c>
      <c r="B4868" t="s">
        <v>236</v>
      </c>
      <c r="C4868" t="s">
        <v>5007</v>
      </c>
      <c r="D4868" t="s">
        <v>148</v>
      </c>
      <c r="E4868" t="s">
        <v>5218</v>
      </c>
    </row>
    <row r="4869" spans="1:5">
      <c r="A4869" t="s">
        <v>5220</v>
      </c>
      <c r="B4869" t="s">
        <v>236</v>
      </c>
      <c r="C4869" t="s">
        <v>5007</v>
      </c>
      <c r="D4869" t="s">
        <v>148</v>
      </c>
      <c r="E4869" t="s">
        <v>5218</v>
      </c>
    </row>
    <row r="4870" spans="1:5">
      <c r="A4870" t="s">
        <v>5221</v>
      </c>
      <c r="B4870" t="s">
        <v>236</v>
      </c>
      <c r="C4870" t="s">
        <v>5007</v>
      </c>
      <c r="D4870" t="s">
        <v>148</v>
      </c>
      <c r="E4870" t="s">
        <v>5218</v>
      </c>
    </row>
    <row r="4871" spans="1:5">
      <c r="A4871" t="s">
        <v>5222</v>
      </c>
      <c r="B4871" t="s">
        <v>236</v>
      </c>
      <c r="C4871" t="s">
        <v>5007</v>
      </c>
      <c r="D4871" t="s">
        <v>148</v>
      </c>
      <c r="E4871" t="s">
        <v>5218</v>
      </c>
    </row>
    <row r="4872" spans="1:5">
      <c r="A4872" t="s">
        <v>5223</v>
      </c>
      <c r="B4872" t="s">
        <v>236</v>
      </c>
      <c r="C4872" t="s">
        <v>5007</v>
      </c>
      <c r="D4872" t="s">
        <v>148</v>
      </c>
      <c r="E4872" t="s">
        <v>5218</v>
      </c>
    </row>
    <row r="4873" spans="1:5">
      <c r="A4873" t="s">
        <v>5224</v>
      </c>
      <c r="B4873" t="s">
        <v>236</v>
      </c>
      <c r="C4873" t="s">
        <v>5007</v>
      </c>
      <c r="D4873" t="s">
        <v>148</v>
      </c>
      <c r="E4873" t="s">
        <v>5218</v>
      </c>
    </row>
    <row r="4874" spans="1:5">
      <c r="A4874" t="s">
        <v>5225</v>
      </c>
      <c r="B4874" t="s">
        <v>236</v>
      </c>
      <c r="C4874" t="s">
        <v>5007</v>
      </c>
      <c r="D4874" t="s">
        <v>148</v>
      </c>
      <c r="E4874" t="s">
        <v>5218</v>
      </c>
    </row>
    <row r="4875" spans="1:5">
      <c r="A4875" t="s">
        <v>5226</v>
      </c>
      <c r="B4875" t="s">
        <v>236</v>
      </c>
      <c r="C4875" t="s">
        <v>5007</v>
      </c>
      <c r="D4875" t="s">
        <v>148</v>
      </c>
      <c r="E4875" t="s">
        <v>5218</v>
      </c>
    </row>
    <row r="4876" spans="1:5">
      <c r="A4876" t="s">
        <v>5227</v>
      </c>
      <c r="B4876" t="s">
        <v>101</v>
      </c>
      <c r="C4876" t="s">
        <v>5007</v>
      </c>
      <c r="D4876" t="s">
        <v>148</v>
      </c>
      <c r="E4876" t="s">
        <v>5228</v>
      </c>
    </row>
    <row r="4877" spans="1:5">
      <c r="A4877" t="s">
        <v>5229</v>
      </c>
      <c r="B4877" t="s">
        <v>101</v>
      </c>
      <c r="C4877" t="s">
        <v>5007</v>
      </c>
      <c r="D4877" t="s">
        <v>148</v>
      </c>
      <c r="E4877" t="s">
        <v>5228</v>
      </c>
    </row>
    <row r="4878" spans="1:5">
      <c r="A4878" t="s">
        <v>5230</v>
      </c>
      <c r="B4878" t="s">
        <v>101</v>
      </c>
      <c r="C4878" t="s">
        <v>5007</v>
      </c>
      <c r="D4878" t="s">
        <v>148</v>
      </c>
      <c r="E4878" t="s">
        <v>5228</v>
      </c>
    </row>
    <row r="4879" spans="1:5">
      <c r="A4879" t="s">
        <v>5231</v>
      </c>
      <c r="B4879" t="s">
        <v>108</v>
      </c>
      <c r="C4879" t="s">
        <v>5007</v>
      </c>
      <c r="D4879" t="s">
        <v>148</v>
      </c>
      <c r="E4879" t="s">
        <v>5232</v>
      </c>
    </row>
    <row r="4880" spans="1:5">
      <c r="A4880" t="s">
        <v>5233</v>
      </c>
      <c r="B4880" t="s">
        <v>108</v>
      </c>
      <c r="C4880" t="s">
        <v>5007</v>
      </c>
      <c r="D4880" t="s">
        <v>148</v>
      </c>
      <c r="E4880" t="s">
        <v>5232</v>
      </c>
    </row>
    <row r="4881" spans="1:5">
      <c r="A4881" t="s">
        <v>5234</v>
      </c>
      <c r="B4881" t="s">
        <v>108</v>
      </c>
      <c r="C4881" t="s">
        <v>5007</v>
      </c>
      <c r="D4881" t="s">
        <v>148</v>
      </c>
      <c r="E4881" t="s">
        <v>5232</v>
      </c>
    </row>
    <row r="4882" spans="1:5">
      <c r="A4882" t="s">
        <v>347</v>
      </c>
      <c r="B4882" t="s">
        <v>108</v>
      </c>
      <c r="C4882" t="s">
        <v>5007</v>
      </c>
      <c r="D4882" t="s">
        <v>148</v>
      </c>
      <c r="E4882" t="s">
        <v>5232</v>
      </c>
    </row>
    <row r="4883" spans="1:5">
      <c r="A4883" t="s">
        <v>5235</v>
      </c>
      <c r="B4883" t="s">
        <v>108</v>
      </c>
      <c r="C4883" t="s">
        <v>5007</v>
      </c>
      <c r="D4883" t="s">
        <v>148</v>
      </c>
      <c r="E4883" t="s">
        <v>5232</v>
      </c>
    </row>
    <row r="4884" spans="1:5">
      <c r="A4884" t="s">
        <v>5236</v>
      </c>
      <c r="B4884" t="s">
        <v>108</v>
      </c>
      <c r="C4884" t="s">
        <v>5007</v>
      </c>
      <c r="D4884" t="s">
        <v>148</v>
      </c>
      <c r="E4884" t="s">
        <v>5232</v>
      </c>
    </row>
    <row r="4885" spans="1:5">
      <c r="A4885" t="s">
        <v>5237</v>
      </c>
      <c r="B4885" t="s">
        <v>108</v>
      </c>
      <c r="C4885" t="s">
        <v>5007</v>
      </c>
      <c r="D4885" t="s">
        <v>148</v>
      </c>
      <c r="E4885" t="s">
        <v>5232</v>
      </c>
    </row>
    <row r="4886" spans="1:5">
      <c r="A4886" t="s">
        <v>5238</v>
      </c>
      <c r="B4886" t="s">
        <v>108</v>
      </c>
      <c r="C4886" t="s">
        <v>5007</v>
      </c>
      <c r="D4886" t="s">
        <v>148</v>
      </c>
      <c r="E4886" t="s">
        <v>5232</v>
      </c>
    </row>
    <row r="4887" spans="1:5">
      <c r="A4887" t="s">
        <v>5239</v>
      </c>
      <c r="B4887" t="s">
        <v>108</v>
      </c>
      <c r="C4887" t="s">
        <v>5007</v>
      </c>
      <c r="D4887" t="s">
        <v>148</v>
      </c>
      <c r="E4887" t="s">
        <v>5232</v>
      </c>
    </row>
    <row r="4888" spans="1:5">
      <c r="A4888" t="s">
        <v>5240</v>
      </c>
      <c r="B4888" t="s">
        <v>6</v>
      </c>
      <c r="C4888" t="s">
        <v>5007</v>
      </c>
      <c r="D4888" t="s">
        <v>275</v>
      </c>
      <c r="E4888" t="s">
        <v>5241</v>
      </c>
    </row>
    <row r="4889" spans="1:5">
      <c r="A4889" t="s">
        <v>5242</v>
      </c>
      <c r="B4889" t="s">
        <v>6</v>
      </c>
      <c r="C4889" t="s">
        <v>5007</v>
      </c>
      <c r="D4889" t="s">
        <v>275</v>
      </c>
      <c r="E4889" t="s">
        <v>5241</v>
      </c>
    </row>
    <row r="4890" spans="1:5">
      <c r="A4890" t="s">
        <v>5243</v>
      </c>
      <c r="B4890" t="s">
        <v>6</v>
      </c>
      <c r="C4890" t="s">
        <v>5007</v>
      </c>
      <c r="D4890" t="s">
        <v>275</v>
      </c>
      <c r="E4890" t="s">
        <v>5241</v>
      </c>
    </row>
    <row r="4891" spans="1:5">
      <c r="A4891" t="s">
        <v>5244</v>
      </c>
      <c r="B4891" t="s">
        <v>6</v>
      </c>
      <c r="C4891" t="s">
        <v>5007</v>
      </c>
      <c r="D4891" t="s">
        <v>275</v>
      </c>
      <c r="E4891" t="s">
        <v>5241</v>
      </c>
    </row>
    <row r="4892" spans="1:5">
      <c r="A4892" t="s">
        <v>5245</v>
      </c>
      <c r="B4892" t="s">
        <v>6</v>
      </c>
      <c r="C4892" t="s">
        <v>5007</v>
      </c>
      <c r="D4892" t="s">
        <v>275</v>
      </c>
      <c r="E4892" t="s">
        <v>5241</v>
      </c>
    </row>
    <row r="4893" spans="1:5">
      <c r="A4893" t="s">
        <v>5246</v>
      </c>
      <c r="B4893" t="s">
        <v>6</v>
      </c>
      <c r="C4893" t="s">
        <v>5007</v>
      </c>
      <c r="D4893" t="s">
        <v>275</v>
      </c>
      <c r="E4893" t="s">
        <v>5241</v>
      </c>
    </row>
    <row r="4894" spans="1:5">
      <c r="A4894" t="s">
        <v>5247</v>
      </c>
      <c r="B4894" t="s">
        <v>11</v>
      </c>
      <c r="C4894" t="s">
        <v>5007</v>
      </c>
      <c r="D4894" t="s">
        <v>275</v>
      </c>
      <c r="E4894" t="s">
        <v>5248</v>
      </c>
    </row>
    <row r="4895" spans="1:5">
      <c r="A4895" t="s">
        <v>5249</v>
      </c>
      <c r="B4895" t="s">
        <v>11</v>
      </c>
      <c r="C4895" t="s">
        <v>5007</v>
      </c>
      <c r="D4895" t="s">
        <v>275</v>
      </c>
      <c r="E4895" t="s">
        <v>5248</v>
      </c>
    </row>
    <row r="4896" spans="1:5">
      <c r="A4896" t="s">
        <v>5250</v>
      </c>
      <c r="B4896" t="s">
        <v>11</v>
      </c>
      <c r="C4896" t="s">
        <v>5007</v>
      </c>
      <c r="D4896" t="s">
        <v>275</v>
      </c>
      <c r="E4896" t="s">
        <v>5248</v>
      </c>
    </row>
    <row r="4897" spans="1:5">
      <c r="A4897" t="s">
        <v>5251</v>
      </c>
      <c r="B4897" t="s">
        <v>11</v>
      </c>
      <c r="C4897" t="s">
        <v>5007</v>
      </c>
      <c r="D4897" t="s">
        <v>275</v>
      </c>
      <c r="E4897" t="s">
        <v>5248</v>
      </c>
    </row>
    <row r="4898" spans="1:5">
      <c r="A4898" t="s">
        <v>5252</v>
      </c>
      <c r="B4898" t="s">
        <v>11</v>
      </c>
      <c r="C4898" t="s">
        <v>5007</v>
      </c>
      <c r="D4898" t="s">
        <v>275</v>
      </c>
      <c r="E4898" t="s">
        <v>5248</v>
      </c>
    </row>
    <row r="4899" spans="1:5">
      <c r="A4899" t="s">
        <v>5253</v>
      </c>
      <c r="B4899" t="s">
        <v>11</v>
      </c>
      <c r="C4899" t="s">
        <v>5007</v>
      </c>
      <c r="D4899" t="s">
        <v>275</v>
      </c>
      <c r="E4899" t="s">
        <v>5248</v>
      </c>
    </row>
    <row r="4900" spans="1:5">
      <c r="A4900" t="s">
        <v>5029</v>
      </c>
      <c r="B4900" t="s">
        <v>11</v>
      </c>
      <c r="C4900" t="s">
        <v>5007</v>
      </c>
      <c r="D4900" t="s">
        <v>275</v>
      </c>
      <c r="E4900" t="s">
        <v>5248</v>
      </c>
    </row>
    <row r="4901" spans="1:5">
      <c r="A4901" t="s">
        <v>5254</v>
      </c>
      <c r="B4901" t="s">
        <v>11</v>
      </c>
      <c r="C4901" t="s">
        <v>5007</v>
      </c>
      <c r="D4901" t="s">
        <v>275</v>
      </c>
      <c r="E4901" t="s">
        <v>5248</v>
      </c>
    </row>
    <row r="4902" spans="1:5">
      <c r="A4902" t="s">
        <v>5255</v>
      </c>
      <c r="B4902" t="s">
        <v>11</v>
      </c>
      <c r="C4902" t="s">
        <v>5007</v>
      </c>
      <c r="D4902" t="s">
        <v>275</v>
      </c>
      <c r="E4902" t="s">
        <v>5248</v>
      </c>
    </row>
    <row r="4903" spans="1:5">
      <c r="A4903" t="s">
        <v>5033</v>
      </c>
      <c r="B4903" t="s">
        <v>11</v>
      </c>
      <c r="C4903" t="s">
        <v>5007</v>
      </c>
      <c r="D4903" t="s">
        <v>275</v>
      </c>
      <c r="E4903" t="s">
        <v>5248</v>
      </c>
    </row>
    <row r="4904" spans="1:5">
      <c r="A4904" t="s">
        <v>5034</v>
      </c>
      <c r="B4904" t="s">
        <v>11</v>
      </c>
      <c r="C4904" t="s">
        <v>5007</v>
      </c>
      <c r="D4904" t="s">
        <v>275</v>
      </c>
      <c r="E4904" t="s">
        <v>5248</v>
      </c>
    </row>
    <row r="4905" spans="1:5">
      <c r="A4905" t="s">
        <v>5256</v>
      </c>
      <c r="B4905" t="s">
        <v>11</v>
      </c>
      <c r="C4905" t="s">
        <v>5007</v>
      </c>
      <c r="D4905" t="s">
        <v>275</v>
      </c>
      <c r="E4905" t="s">
        <v>5248</v>
      </c>
    </row>
    <row r="4906" spans="1:5">
      <c r="A4906" t="s">
        <v>5035</v>
      </c>
      <c r="B4906" t="s">
        <v>11</v>
      </c>
      <c r="C4906" t="s">
        <v>5007</v>
      </c>
      <c r="D4906" t="s">
        <v>275</v>
      </c>
      <c r="E4906" t="s">
        <v>5248</v>
      </c>
    </row>
    <row r="4907" spans="1:5">
      <c r="A4907" t="s">
        <v>5037</v>
      </c>
      <c r="B4907" t="s">
        <v>11</v>
      </c>
      <c r="C4907" t="s">
        <v>5007</v>
      </c>
      <c r="D4907" t="s">
        <v>275</v>
      </c>
      <c r="E4907" t="s">
        <v>5248</v>
      </c>
    </row>
    <row r="4908" spans="1:5">
      <c r="A4908" t="s">
        <v>5036</v>
      </c>
      <c r="B4908" t="s">
        <v>11</v>
      </c>
      <c r="C4908" t="s">
        <v>5007</v>
      </c>
      <c r="D4908" t="s">
        <v>275</v>
      </c>
      <c r="E4908" t="s">
        <v>5248</v>
      </c>
    </row>
    <row r="4909" spans="1:5">
      <c r="A4909" t="s">
        <v>5257</v>
      </c>
      <c r="B4909" t="s">
        <v>11</v>
      </c>
      <c r="C4909" t="s">
        <v>5007</v>
      </c>
      <c r="D4909" t="s">
        <v>275</v>
      </c>
      <c r="E4909" t="s">
        <v>5248</v>
      </c>
    </row>
    <row r="4910" spans="1:5">
      <c r="A4910" t="s">
        <v>5258</v>
      </c>
      <c r="B4910" t="s">
        <v>11</v>
      </c>
      <c r="C4910" t="s">
        <v>5007</v>
      </c>
      <c r="D4910" t="s">
        <v>275</v>
      </c>
      <c r="E4910" t="s">
        <v>5248</v>
      </c>
    </row>
    <row r="4911" spans="1:5">
      <c r="A4911" t="s">
        <v>5259</v>
      </c>
      <c r="B4911" t="s">
        <v>11</v>
      </c>
      <c r="C4911" t="s">
        <v>5007</v>
      </c>
      <c r="D4911" t="s">
        <v>275</v>
      </c>
      <c r="E4911" t="s">
        <v>5248</v>
      </c>
    </row>
    <row r="4912" spans="1:5">
      <c r="A4912" t="s">
        <v>5260</v>
      </c>
      <c r="B4912" t="s">
        <v>11</v>
      </c>
      <c r="C4912" t="s">
        <v>5007</v>
      </c>
      <c r="D4912" t="s">
        <v>275</v>
      </c>
      <c r="E4912" t="s">
        <v>5248</v>
      </c>
    </row>
    <row r="4913" spans="1:5">
      <c r="A4913" t="s">
        <v>5261</v>
      </c>
      <c r="B4913" t="s">
        <v>17</v>
      </c>
      <c r="C4913" t="s">
        <v>5007</v>
      </c>
      <c r="D4913" t="s">
        <v>275</v>
      </c>
      <c r="E4913" t="s">
        <v>5262</v>
      </c>
    </row>
    <row r="4914" spans="1:5">
      <c r="A4914" t="s">
        <v>5263</v>
      </c>
      <c r="B4914" t="s">
        <v>17</v>
      </c>
      <c r="C4914" t="s">
        <v>5007</v>
      </c>
      <c r="D4914" t="s">
        <v>275</v>
      </c>
      <c r="E4914" t="s">
        <v>5262</v>
      </c>
    </row>
    <row r="4915" spans="1:5">
      <c r="A4915" t="s">
        <v>5264</v>
      </c>
      <c r="B4915" t="s">
        <v>17</v>
      </c>
      <c r="C4915" t="s">
        <v>5007</v>
      </c>
      <c r="D4915" t="s">
        <v>275</v>
      </c>
      <c r="E4915" t="s">
        <v>5262</v>
      </c>
    </row>
    <row r="4916" spans="1:5">
      <c r="A4916" t="s">
        <v>5265</v>
      </c>
      <c r="B4916" t="s">
        <v>17</v>
      </c>
      <c r="C4916" t="s">
        <v>5007</v>
      </c>
      <c r="D4916" t="s">
        <v>275</v>
      </c>
      <c r="E4916" t="s">
        <v>5262</v>
      </c>
    </row>
    <row r="4917" spans="1:5">
      <c r="A4917" t="s">
        <v>5266</v>
      </c>
      <c r="B4917" t="s">
        <v>17</v>
      </c>
      <c r="C4917" t="s">
        <v>5007</v>
      </c>
      <c r="D4917" t="s">
        <v>275</v>
      </c>
      <c r="E4917" t="s">
        <v>5262</v>
      </c>
    </row>
    <row r="4918" spans="1:5">
      <c r="A4918" t="s">
        <v>5267</v>
      </c>
      <c r="B4918" t="s">
        <v>17</v>
      </c>
      <c r="C4918" t="s">
        <v>5007</v>
      </c>
      <c r="D4918" t="s">
        <v>275</v>
      </c>
      <c r="E4918" t="s">
        <v>5262</v>
      </c>
    </row>
    <row r="4919" spans="1:5">
      <c r="A4919" t="s">
        <v>5268</v>
      </c>
      <c r="B4919" t="s">
        <v>17</v>
      </c>
      <c r="C4919" t="s">
        <v>5007</v>
      </c>
      <c r="D4919" t="s">
        <v>275</v>
      </c>
      <c r="E4919" t="s">
        <v>5262</v>
      </c>
    </row>
    <row r="4920" spans="1:5">
      <c r="A4920" t="s">
        <v>5269</v>
      </c>
      <c r="B4920" t="s">
        <v>17</v>
      </c>
      <c r="C4920" t="s">
        <v>5007</v>
      </c>
      <c r="D4920" t="s">
        <v>275</v>
      </c>
      <c r="E4920" t="s">
        <v>5262</v>
      </c>
    </row>
    <row r="4921" spans="1:5">
      <c r="A4921" t="s">
        <v>5270</v>
      </c>
      <c r="B4921" t="s">
        <v>17</v>
      </c>
      <c r="C4921" t="s">
        <v>5007</v>
      </c>
      <c r="D4921" t="s">
        <v>275</v>
      </c>
      <c r="E4921" t="s">
        <v>5262</v>
      </c>
    </row>
    <row r="4922" spans="1:5">
      <c r="A4922" t="s">
        <v>5271</v>
      </c>
      <c r="B4922" t="s">
        <v>17</v>
      </c>
      <c r="C4922" t="s">
        <v>5007</v>
      </c>
      <c r="D4922" t="s">
        <v>275</v>
      </c>
      <c r="E4922" t="s">
        <v>5262</v>
      </c>
    </row>
    <row r="4923" spans="1:5">
      <c r="A4923" t="s">
        <v>5272</v>
      </c>
      <c r="B4923" t="s">
        <v>17</v>
      </c>
      <c r="C4923" t="s">
        <v>5007</v>
      </c>
      <c r="D4923" t="s">
        <v>275</v>
      </c>
      <c r="E4923" t="s">
        <v>5262</v>
      </c>
    </row>
    <row r="4924" spans="1:5">
      <c r="A4924" t="s">
        <v>5273</v>
      </c>
      <c r="B4924" t="s">
        <v>32</v>
      </c>
      <c r="C4924" t="s">
        <v>5007</v>
      </c>
      <c r="D4924" t="s">
        <v>275</v>
      </c>
      <c r="E4924" t="s">
        <v>5274</v>
      </c>
    </row>
    <row r="4925" spans="1:5">
      <c r="A4925" t="s">
        <v>5275</v>
      </c>
      <c r="B4925" t="s">
        <v>32</v>
      </c>
      <c r="C4925" t="s">
        <v>5007</v>
      </c>
      <c r="D4925" t="s">
        <v>275</v>
      </c>
      <c r="E4925" t="s">
        <v>5274</v>
      </c>
    </row>
    <row r="4926" spans="1:5">
      <c r="A4926" t="s">
        <v>5276</v>
      </c>
      <c r="B4926" t="s">
        <v>32</v>
      </c>
      <c r="C4926" t="s">
        <v>5007</v>
      </c>
      <c r="D4926" t="s">
        <v>275</v>
      </c>
      <c r="E4926" t="s">
        <v>5274</v>
      </c>
    </row>
    <row r="4927" spans="1:5">
      <c r="A4927" t="s">
        <v>5277</v>
      </c>
      <c r="B4927" t="s">
        <v>32</v>
      </c>
      <c r="C4927" t="s">
        <v>5007</v>
      </c>
      <c r="D4927" t="s">
        <v>275</v>
      </c>
      <c r="E4927" t="s">
        <v>5274</v>
      </c>
    </row>
    <row r="4928" spans="1:5">
      <c r="A4928" t="s">
        <v>5278</v>
      </c>
      <c r="B4928" t="s">
        <v>32</v>
      </c>
      <c r="C4928" t="s">
        <v>5007</v>
      </c>
      <c r="D4928" t="s">
        <v>275</v>
      </c>
      <c r="E4928" t="s">
        <v>5274</v>
      </c>
    </row>
    <row r="4929" spans="1:5">
      <c r="A4929" t="s">
        <v>4304</v>
      </c>
      <c r="B4929" t="s">
        <v>32</v>
      </c>
      <c r="C4929" t="s">
        <v>5007</v>
      </c>
      <c r="D4929" t="s">
        <v>275</v>
      </c>
      <c r="E4929" t="s">
        <v>5274</v>
      </c>
    </row>
    <row r="4930" spans="1:5">
      <c r="A4930" t="s">
        <v>5279</v>
      </c>
      <c r="B4930" t="s">
        <v>32</v>
      </c>
      <c r="C4930" t="s">
        <v>5007</v>
      </c>
      <c r="D4930" t="s">
        <v>275</v>
      </c>
      <c r="E4930" t="s">
        <v>5274</v>
      </c>
    </row>
    <row r="4931" spans="1:5">
      <c r="A4931" t="s">
        <v>5280</v>
      </c>
      <c r="B4931" t="s">
        <v>32</v>
      </c>
      <c r="C4931" t="s">
        <v>5007</v>
      </c>
      <c r="D4931" t="s">
        <v>275</v>
      </c>
      <c r="E4931" t="s">
        <v>5274</v>
      </c>
    </row>
    <row r="4932" spans="1:5">
      <c r="A4932" t="s">
        <v>4331</v>
      </c>
      <c r="B4932" t="s">
        <v>32</v>
      </c>
      <c r="C4932" t="s">
        <v>5007</v>
      </c>
      <c r="D4932" t="s">
        <v>275</v>
      </c>
      <c r="E4932" t="s">
        <v>5274</v>
      </c>
    </row>
    <row r="4933" spans="1:5">
      <c r="A4933" t="s">
        <v>5281</v>
      </c>
      <c r="B4933" t="s">
        <v>32</v>
      </c>
      <c r="C4933" t="s">
        <v>5007</v>
      </c>
      <c r="D4933" t="s">
        <v>275</v>
      </c>
      <c r="E4933" t="s">
        <v>5274</v>
      </c>
    </row>
    <row r="4934" spans="1:5">
      <c r="A4934" t="s">
        <v>5043</v>
      </c>
      <c r="B4934" t="s">
        <v>45</v>
      </c>
      <c r="C4934" t="s">
        <v>5007</v>
      </c>
      <c r="D4934" t="s">
        <v>275</v>
      </c>
      <c r="E4934" t="s">
        <v>5282</v>
      </c>
    </row>
    <row r="4935" spans="1:5">
      <c r="A4935" t="s">
        <v>5283</v>
      </c>
      <c r="B4935" t="s">
        <v>45</v>
      </c>
      <c r="C4935" t="s">
        <v>5007</v>
      </c>
      <c r="D4935" t="s">
        <v>275</v>
      </c>
      <c r="E4935" t="s">
        <v>5282</v>
      </c>
    </row>
    <row r="4936" spans="1:5">
      <c r="A4936" t="s">
        <v>5284</v>
      </c>
      <c r="B4936" t="s">
        <v>54</v>
      </c>
      <c r="C4936" t="s">
        <v>5007</v>
      </c>
      <c r="D4936" t="s">
        <v>275</v>
      </c>
      <c r="E4936" t="s">
        <v>5285</v>
      </c>
    </row>
    <row r="4937" spans="1:5">
      <c r="A4937" t="s">
        <v>5286</v>
      </c>
      <c r="B4937" t="s">
        <v>54</v>
      </c>
      <c r="C4937" t="s">
        <v>5007</v>
      </c>
      <c r="D4937" t="s">
        <v>275</v>
      </c>
      <c r="E4937" t="s">
        <v>5285</v>
      </c>
    </row>
    <row r="4938" spans="1:5">
      <c r="A4938" t="s">
        <v>5287</v>
      </c>
      <c r="B4938" t="s">
        <v>54</v>
      </c>
      <c r="C4938" t="s">
        <v>5007</v>
      </c>
      <c r="D4938" t="s">
        <v>275</v>
      </c>
      <c r="E4938" t="s">
        <v>5285</v>
      </c>
    </row>
    <row r="4939" spans="1:5">
      <c r="A4939" t="s">
        <v>5288</v>
      </c>
      <c r="B4939" t="s">
        <v>54</v>
      </c>
      <c r="C4939" t="s">
        <v>5007</v>
      </c>
      <c r="D4939" t="s">
        <v>275</v>
      </c>
      <c r="E4939" t="s">
        <v>5285</v>
      </c>
    </row>
    <row r="4940" spans="1:5">
      <c r="A4940" t="s">
        <v>5289</v>
      </c>
      <c r="B4940" t="s">
        <v>54</v>
      </c>
      <c r="C4940" t="s">
        <v>5007</v>
      </c>
      <c r="D4940" t="s">
        <v>275</v>
      </c>
      <c r="E4940" t="s">
        <v>5285</v>
      </c>
    </row>
    <row r="4941" spans="1:5">
      <c r="A4941" t="s">
        <v>5290</v>
      </c>
      <c r="B4941" t="s">
        <v>63</v>
      </c>
      <c r="C4941" t="s">
        <v>5007</v>
      </c>
      <c r="D4941" t="s">
        <v>275</v>
      </c>
      <c r="E4941" t="s">
        <v>5291</v>
      </c>
    </row>
    <row r="4942" spans="1:5">
      <c r="A4942" t="s">
        <v>5292</v>
      </c>
      <c r="B4942" t="s">
        <v>63</v>
      </c>
      <c r="C4942" t="s">
        <v>5007</v>
      </c>
      <c r="D4942" t="s">
        <v>275</v>
      </c>
      <c r="E4942" t="s">
        <v>5291</v>
      </c>
    </row>
    <row r="4943" spans="1:5">
      <c r="A4943" t="s">
        <v>5293</v>
      </c>
      <c r="B4943" t="s">
        <v>63</v>
      </c>
      <c r="C4943" t="s">
        <v>5007</v>
      </c>
      <c r="D4943" t="s">
        <v>275</v>
      </c>
      <c r="E4943" t="s">
        <v>5291</v>
      </c>
    </row>
    <row r="4944" spans="1:5">
      <c r="A4944" t="s">
        <v>5294</v>
      </c>
      <c r="B4944" t="s">
        <v>63</v>
      </c>
      <c r="C4944" t="s">
        <v>5007</v>
      </c>
      <c r="D4944" t="s">
        <v>275</v>
      </c>
      <c r="E4944" t="s">
        <v>5291</v>
      </c>
    </row>
    <row r="4945" spans="1:5">
      <c r="A4945" t="s">
        <v>5189</v>
      </c>
      <c r="B4945" t="s">
        <v>63</v>
      </c>
      <c r="C4945" t="s">
        <v>5007</v>
      </c>
      <c r="D4945" t="s">
        <v>275</v>
      </c>
      <c r="E4945" t="s">
        <v>5291</v>
      </c>
    </row>
    <row r="4946" spans="1:5">
      <c r="A4946" t="s">
        <v>2951</v>
      </c>
      <c r="B4946" t="s">
        <v>63</v>
      </c>
      <c r="C4946" t="s">
        <v>5007</v>
      </c>
      <c r="D4946" t="s">
        <v>275</v>
      </c>
      <c r="E4946" t="s">
        <v>5291</v>
      </c>
    </row>
    <row r="4947" spans="1:5">
      <c r="A4947" t="s">
        <v>5295</v>
      </c>
      <c r="B4947" t="s">
        <v>63</v>
      </c>
      <c r="C4947" t="s">
        <v>5007</v>
      </c>
      <c r="D4947" t="s">
        <v>275</v>
      </c>
      <c r="E4947" t="s">
        <v>5291</v>
      </c>
    </row>
    <row r="4948" spans="1:5">
      <c r="A4948" t="s">
        <v>5296</v>
      </c>
      <c r="B4948" t="s">
        <v>80</v>
      </c>
      <c r="C4948" t="s">
        <v>5007</v>
      </c>
      <c r="D4948" t="s">
        <v>275</v>
      </c>
      <c r="E4948" t="s">
        <v>5297</v>
      </c>
    </row>
    <row r="4949" spans="1:5">
      <c r="A4949" t="s">
        <v>5298</v>
      </c>
      <c r="B4949" t="s">
        <v>80</v>
      </c>
      <c r="C4949" t="s">
        <v>5007</v>
      </c>
      <c r="D4949" t="s">
        <v>275</v>
      </c>
      <c r="E4949" t="s">
        <v>5297</v>
      </c>
    </row>
    <row r="4950" spans="1:5">
      <c r="A4950" t="s">
        <v>5299</v>
      </c>
      <c r="B4950" t="s">
        <v>80</v>
      </c>
      <c r="C4950" t="s">
        <v>5007</v>
      </c>
      <c r="D4950" t="s">
        <v>275</v>
      </c>
      <c r="E4950" t="s">
        <v>5297</v>
      </c>
    </row>
    <row r="4951" spans="1:5">
      <c r="A4951" t="s">
        <v>5300</v>
      </c>
      <c r="B4951" t="s">
        <v>80</v>
      </c>
      <c r="C4951" t="s">
        <v>5007</v>
      </c>
      <c r="D4951" t="s">
        <v>275</v>
      </c>
      <c r="E4951" t="s">
        <v>5297</v>
      </c>
    </row>
    <row r="4952" spans="1:5">
      <c r="A4952" t="s">
        <v>5301</v>
      </c>
      <c r="B4952" t="s">
        <v>80</v>
      </c>
      <c r="C4952" t="s">
        <v>5007</v>
      </c>
      <c r="D4952" t="s">
        <v>275</v>
      </c>
      <c r="E4952" t="s">
        <v>5297</v>
      </c>
    </row>
    <row r="4953" spans="1:5">
      <c r="A4953" t="s">
        <v>5302</v>
      </c>
      <c r="B4953" t="s">
        <v>80</v>
      </c>
      <c r="C4953" t="s">
        <v>5007</v>
      </c>
      <c r="D4953" t="s">
        <v>275</v>
      </c>
      <c r="E4953" t="s">
        <v>5297</v>
      </c>
    </row>
    <row r="4954" spans="1:5">
      <c r="A4954" t="s">
        <v>5204</v>
      </c>
      <c r="B4954" t="s">
        <v>80</v>
      </c>
      <c r="C4954" t="s">
        <v>5007</v>
      </c>
      <c r="D4954" t="s">
        <v>275</v>
      </c>
      <c r="E4954" t="s">
        <v>5297</v>
      </c>
    </row>
    <row r="4955" spans="1:5">
      <c r="A4955" t="s">
        <v>5303</v>
      </c>
      <c r="B4955" t="s">
        <v>80</v>
      </c>
      <c r="C4955" t="s">
        <v>5007</v>
      </c>
      <c r="D4955" t="s">
        <v>275</v>
      </c>
      <c r="E4955" t="s">
        <v>5297</v>
      </c>
    </row>
    <row r="4956" spans="1:5">
      <c r="A4956" t="s">
        <v>5078</v>
      </c>
      <c r="B4956" t="s">
        <v>80</v>
      </c>
      <c r="C4956" t="s">
        <v>5007</v>
      </c>
      <c r="D4956" t="s">
        <v>275</v>
      </c>
      <c r="E4956" t="s">
        <v>5297</v>
      </c>
    </row>
    <row r="4957" spans="1:5">
      <c r="A4957" t="s">
        <v>5304</v>
      </c>
      <c r="B4957" t="s">
        <v>80</v>
      </c>
      <c r="C4957" t="s">
        <v>5007</v>
      </c>
      <c r="D4957" t="s">
        <v>275</v>
      </c>
      <c r="E4957" t="s">
        <v>5297</v>
      </c>
    </row>
    <row r="4958" spans="1:5">
      <c r="A4958" t="s">
        <v>5203</v>
      </c>
      <c r="B4958" t="s">
        <v>80</v>
      </c>
      <c r="C4958" t="s">
        <v>5007</v>
      </c>
      <c r="D4958" t="s">
        <v>275</v>
      </c>
      <c r="E4958" t="s">
        <v>5297</v>
      </c>
    </row>
    <row r="4959" spans="1:5">
      <c r="A4959" t="s">
        <v>2934</v>
      </c>
      <c r="B4959" t="s">
        <v>80</v>
      </c>
      <c r="C4959" t="s">
        <v>5007</v>
      </c>
      <c r="D4959" t="s">
        <v>275</v>
      </c>
      <c r="E4959" t="s">
        <v>5297</v>
      </c>
    </row>
    <row r="4960" spans="1:5">
      <c r="A4960" t="s">
        <v>5305</v>
      </c>
      <c r="B4960" t="s">
        <v>80</v>
      </c>
      <c r="C4960" t="s">
        <v>5007</v>
      </c>
      <c r="D4960" t="s">
        <v>275</v>
      </c>
      <c r="E4960" t="s">
        <v>5297</v>
      </c>
    </row>
    <row r="4961" spans="1:5">
      <c r="A4961" t="s">
        <v>2941</v>
      </c>
      <c r="B4961" t="s">
        <v>80</v>
      </c>
      <c r="C4961" t="s">
        <v>5007</v>
      </c>
      <c r="D4961" t="s">
        <v>275</v>
      </c>
      <c r="E4961" t="s">
        <v>5297</v>
      </c>
    </row>
    <row r="4962" spans="1:5">
      <c r="A4962" t="s">
        <v>5306</v>
      </c>
      <c r="B4962" t="s">
        <v>80</v>
      </c>
      <c r="C4962" t="s">
        <v>5007</v>
      </c>
      <c r="D4962" t="s">
        <v>275</v>
      </c>
      <c r="E4962" t="s">
        <v>5297</v>
      </c>
    </row>
    <row r="4963" spans="1:5">
      <c r="A4963" t="s">
        <v>2943</v>
      </c>
      <c r="B4963" t="s">
        <v>88</v>
      </c>
      <c r="C4963" t="s">
        <v>5007</v>
      </c>
      <c r="D4963" t="s">
        <v>275</v>
      </c>
      <c r="E4963" t="s">
        <v>5307</v>
      </c>
    </row>
    <row r="4964" spans="1:5">
      <c r="A4964" t="s">
        <v>2945</v>
      </c>
      <c r="B4964" t="s">
        <v>88</v>
      </c>
      <c r="C4964" t="s">
        <v>5007</v>
      </c>
      <c r="D4964" t="s">
        <v>275</v>
      </c>
      <c r="E4964" t="s">
        <v>5307</v>
      </c>
    </row>
    <row r="4965" spans="1:5">
      <c r="A4965" t="s">
        <v>2946</v>
      </c>
      <c r="B4965" t="s">
        <v>88</v>
      </c>
      <c r="C4965" t="s">
        <v>5007</v>
      </c>
      <c r="D4965" t="s">
        <v>275</v>
      </c>
      <c r="E4965" t="s">
        <v>5307</v>
      </c>
    </row>
    <row r="4966" spans="1:5">
      <c r="A4966" t="s">
        <v>2949</v>
      </c>
      <c r="B4966" t="s">
        <v>101</v>
      </c>
      <c r="C4966" t="s">
        <v>5007</v>
      </c>
      <c r="D4966" t="s">
        <v>275</v>
      </c>
      <c r="E4966" t="s">
        <v>5308</v>
      </c>
    </row>
    <row r="4967" spans="1:5">
      <c r="A4967" t="s">
        <v>5309</v>
      </c>
      <c r="B4967" t="s">
        <v>101</v>
      </c>
      <c r="C4967" t="s">
        <v>5007</v>
      </c>
      <c r="D4967" t="s">
        <v>275</v>
      </c>
      <c r="E4967" t="s">
        <v>5308</v>
      </c>
    </row>
    <row r="4968" spans="1:5">
      <c r="A4968" t="s">
        <v>5310</v>
      </c>
      <c r="B4968" t="s">
        <v>101</v>
      </c>
      <c r="C4968" t="s">
        <v>5007</v>
      </c>
      <c r="D4968" t="s">
        <v>275</v>
      </c>
      <c r="E4968" t="s">
        <v>5308</v>
      </c>
    </row>
    <row r="4969" spans="1:5">
      <c r="A4969" t="s">
        <v>5294</v>
      </c>
      <c r="B4969" t="s">
        <v>101</v>
      </c>
      <c r="C4969" t="s">
        <v>5007</v>
      </c>
      <c r="D4969" t="s">
        <v>275</v>
      </c>
      <c r="E4969" t="s">
        <v>5308</v>
      </c>
    </row>
    <row r="4970" spans="1:5">
      <c r="A4970" t="s">
        <v>2117</v>
      </c>
      <c r="B4970" t="s">
        <v>101</v>
      </c>
      <c r="C4970" t="s">
        <v>5007</v>
      </c>
      <c r="D4970" t="s">
        <v>275</v>
      </c>
      <c r="E4970" t="s">
        <v>5308</v>
      </c>
    </row>
    <row r="4971" spans="1:5">
      <c r="A4971" t="s">
        <v>5311</v>
      </c>
      <c r="B4971" t="s">
        <v>101</v>
      </c>
      <c r="C4971" t="s">
        <v>5007</v>
      </c>
      <c r="D4971" t="s">
        <v>275</v>
      </c>
      <c r="E4971" t="s">
        <v>5308</v>
      </c>
    </row>
    <row r="4972" spans="1:5">
      <c r="A4972" t="s">
        <v>5312</v>
      </c>
      <c r="B4972" t="s">
        <v>101</v>
      </c>
      <c r="C4972" t="s">
        <v>5007</v>
      </c>
      <c r="D4972" t="s">
        <v>275</v>
      </c>
      <c r="E4972" t="s">
        <v>5308</v>
      </c>
    </row>
    <row r="4973" spans="1:5">
      <c r="A4973" t="s">
        <v>5313</v>
      </c>
      <c r="B4973" t="s">
        <v>101</v>
      </c>
      <c r="C4973" t="s">
        <v>5007</v>
      </c>
      <c r="D4973" t="s">
        <v>275</v>
      </c>
      <c r="E4973" t="s">
        <v>5308</v>
      </c>
    </row>
    <row r="4974" spans="1:5">
      <c r="A4974" t="s">
        <v>5314</v>
      </c>
      <c r="B4974" t="s">
        <v>108</v>
      </c>
      <c r="C4974" t="s">
        <v>5007</v>
      </c>
      <c r="D4974" t="s">
        <v>275</v>
      </c>
      <c r="E4974" t="s">
        <v>5315</v>
      </c>
    </row>
    <row r="4975" spans="1:5">
      <c r="A4975" t="s">
        <v>5316</v>
      </c>
      <c r="B4975" t="s">
        <v>108</v>
      </c>
      <c r="C4975" t="s">
        <v>5007</v>
      </c>
      <c r="D4975" t="s">
        <v>275</v>
      </c>
      <c r="E4975" t="s">
        <v>5315</v>
      </c>
    </row>
    <row r="4976" spans="1:5">
      <c r="A4976" t="s">
        <v>5317</v>
      </c>
      <c r="B4976" t="s">
        <v>147</v>
      </c>
      <c r="C4976" t="s">
        <v>5007</v>
      </c>
      <c r="D4976" t="s">
        <v>462</v>
      </c>
      <c r="E4976" t="s">
        <v>5318</v>
      </c>
    </row>
    <row r="4977" spans="1:5">
      <c r="A4977" t="s">
        <v>5319</v>
      </c>
      <c r="B4977" t="s">
        <v>147</v>
      </c>
      <c r="C4977" t="s">
        <v>5007</v>
      </c>
      <c r="D4977" t="s">
        <v>462</v>
      </c>
      <c r="E4977" t="s">
        <v>5318</v>
      </c>
    </row>
    <row r="4978" spans="1:5">
      <c r="A4978" t="s">
        <v>5201</v>
      </c>
      <c r="B4978" t="s">
        <v>147</v>
      </c>
      <c r="C4978" t="s">
        <v>5007</v>
      </c>
      <c r="D4978" t="s">
        <v>462</v>
      </c>
      <c r="E4978" t="s">
        <v>5318</v>
      </c>
    </row>
    <row r="4979" spans="1:5">
      <c r="A4979" t="s">
        <v>5320</v>
      </c>
      <c r="B4979" t="s">
        <v>147</v>
      </c>
      <c r="C4979" t="s">
        <v>5007</v>
      </c>
      <c r="D4979" t="s">
        <v>462</v>
      </c>
      <c r="E4979" t="s">
        <v>5318</v>
      </c>
    </row>
    <row r="4980" spans="1:5">
      <c r="A4980" t="s">
        <v>5321</v>
      </c>
      <c r="B4980" t="s">
        <v>147</v>
      </c>
      <c r="C4980" t="s">
        <v>5007</v>
      </c>
      <c r="D4980" t="s">
        <v>462</v>
      </c>
      <c r="E4980" t="s">
        <v>5318</v>
      </c>
    </row>
    <row r="4981" spans="1:5">
      <c r="A4981" t="s">
        <v>5322</v>
      </c>
      <c r="B4981" t="s">
        <v>147</v>
      </c>
      <c r="C4981" t="s">
        <v>5007</v>
      </c>
      <c r="D4981" t="s">
        <v>462</v>
      </c>
      <c r="E4981" t="s">
        <v>5318</v>
      </c>
    </row>
    <row r="4982" spans="1:5">
      <c r="A4982" t="s">
        <v>5323</v>
      </c>
      <c r="B4982" t="s">
        <v>147</v>
      </c>
      <c r="C4982" t="s">
        <v>5007</v>
      </c>
      <c r="D4982" t="s">
        <v>462</v>
      </c>
      <c r="E4982" t="s">
        <v>5318</v>
      </c>
    </row>
    <row r="4983" spans="1:5">
      <c r="A4983" t="s">
        <v>5324</v>
      </c>
      <c r="B4983" t="s">
        <v>147</v>
      </c>
      <c r="C4983" t="s">
        <v>5007</v>
      </c>
      <c r="D4983" t="s">
        <v>462</v>
      </c>
      <c r="E4983" t="s">
        <v>5318</v>
      </c>
    </row>
    <row r="4984" spans="1:5">
      <c r="A4984" t="s">
        <v>5325</v>
      </c>
      <c r="B4984" t="s">
        <v>147</v>
      </c>
      <c r="C4984" t="s">
        <v>5007</v>
      </c>
      <c r="D4984" t="s">
        <v>462</v>
      </c>
      <c r="E4984" t="s">
        <v>5318</v>
      </c>
    </row>
    <row r="4985" spans="1:5">
      <c r="A4985" t="s">
        <v>5326</v>
      </c>
      <c r="B4985" t="s">
        <v>147</v>
      </c>
      <c r="C4985" t="s">
        <v>5007</v>
      </c>
      <c r="D4985" t="s">
        <v>462</v>
      </c>
      <c r="E4985" t="s">
        <v>5318</v>
      </c>
    </row>
    <row r="4986" spans="1:5">
      <c r="A4986" t="s">
        <v>5327</v>
      </c>
      <c r="B4986" t="s">
        <v>147</v>
      </c>
      <c r="C4986" t="s">
        <v>5007</v>
      </c>
      <c r="D4986" t="s">
        <v>462</v>
      </c>
      <c r="E4986" t="s">
        <v>5318</v>
      </c>
    </row>
    <row r="4987" spans="1:5">
      <c r="A4987" t="s">
        <v>5328</v>
      </c>
      <c r="B4987" t="s">
        <v>147</v>
      </c>
      <c r="C4987" t="s">
        <v>5007</v>
      </c>
      <c r="D4987" t="s">
        <v>462</v>
      </c>
      <c r="E4987" t="s">
        <v>5318</v>
      </c>
    </row>
    <row r="4988" spans="1:5">
      <c r="A4988" t="s">
        <v>5329</v>
      </c>
      <c r="B4988" t="s">
        <v>147</v>
      </c>
      <c r="C4988" t="s">
        <v>5007</v>
      </c>
      <c r="D4988" t="s">
        <v>462</v>
      </c>
      <c r="E4988" t="s">
        <v>5318</v>
      </c>
    </row>
    <row r="4989" spans="1:5">
      <c r="A4989" t="s">
        <v>5330</v>
      </c>
      <c r="B4989" t="s">
        <v>147</v>
      </c>
      <c r="C4989" t="s">
        <v>5007</v>
      </c>
      <c r="D4989" t="s">
        <v>462</v>
      </c>
      <c r="E4989" t="s">
        <v>5318</v>
      </c>
    </row>
    <row r="4990" spans="1:5">
      <c r="A4990" t="s">
        <v>5331</v>
      </c>
      <c r="B4990" t="s">
        <v>147</v>
      </c>
      <c r="C4990" t="s">
        <v>5007</v>
      </c>
      <c r="D4990" t="s">
        <v>462</v>
      </c>
      <c r="E4990" t="s">
        <v>5318</v>
      </c>
    </row>
    <row r="4991" spans="1:5">
      <c r="A4991" t="s">
        <v>5332</v>
      </c>
      <c r="B4991" t="s">
        <v>147</v>
      </c>
      <c r="C4991" t="s">
        <v>5007</v>
      </c>
      <c r="D4991" t="s">
        <v>462</v>
      </c>
      <c r="E4991" t="s">
        <v>5318</v>
      </c>
    </row>
    <row r="4992" spans="1:5">
      <c r="A4992" t="s">
        <v>5333</v>
      </c>
      <c r="B4992" t="s">
        <v>147</v>
      </c>
      <c r="C4992" t="s">
        <v>5007</v>
      </c>
      <c r="D4992" t="s">
        <v>462</v>
      </c>
      <c r="E4992" t="s">
        <v>5318</v>
      </c>
    </row>
    <row r="4993" spans="1:5">
      <c r="A4993" t="s">
        <v>5334</v>
      </c>
      <c r="B4993" t="s">
        <v>147</v>
      </c>
      <c r="C4993" t="s">
        <v>5007</v>
      </c>
      <c r="D4993" t="s">
        <v>462</v>
      </c>
      <c r="E4993" t="s">
        <v>5318</v>
      </c>
    </row>
    <row r="4994" spans="1:5">
      <c r="A4994" t="s">
        <v>5335</v>
      </c>
      <c r="B4994" t="s">
        <v>147</v>
      </c>
      <c r="C4994" t="s">
        <v>5007</v>
      </c>
      <c r="D4994" t="s">
        <v>462</v>
      </c>
      <c r="E4994" t="s">
        <v>5318</v>
      </c>
    </row>
    <row r="4995" spans="1:5">
      <c r="A4995" t="s">
        <v>5336</v>
      </c>
      <c r="B4995" t="s">
        <v>147</v>
      </c>
      <c r="C4995" t="s">
        <v>5007</v>
      </c>
      <c r="D4995" t="s">
        <v>462</v>
      </c>
      <c r="E4995" t="s">
        <v>5318</v>
      </c>
    </row>
    <row r="4996" spans="1:5">
      <c r="A4996" t="s">
        <v>5337</v>
      </c>
      <c r="B4996" t="s">
        <v>147</v>
      </c>
      <c r="C4996" t="s">
        <v>5007</v>
      </c>
      <c r="D4996" t="s">
        <v>462</v>
      </c>
      <c r="E4996" t="s">
        <v>5318</v>
      </c>
    </row>
    <row r="4997" spans="1:5">
      <c r="A4997" t="s">
        <v>5338</v>
      </c>
      <c r="B4997" t="s">
        <v>147</v>
      </c>
      <c r="C4997" t="s">
        <v>5007</v>
      </c>
      <c r="D4997" t="s">
        <v>462</v>
      </c>
      <c r="E4997" t="s">
        <v>5318</v>
      </c>
    </row>
    <row r="4998" spans="1:5">
      <c r="A4998" t="s">
        <v>5339</v>
      </c>
      <c r="B4998" t="s">
        <v>147</v>
      </c>
      <c r="C4998" t="s">
        <v>5007</v>
      </c>
      <c r="D4998" t="s">
        <v>462</v>
      </c>
      <c r="E4998" t="s">
        <v>5318</v>
      </c>
    </row>
    <row r="4999" spans="1:5">
      <c r="A4999" t="s">
        <v>5340</v>
      </c>
      <c r="B4999" t="s">
        <v>147</v>
      </c>
      <c r="C4999" t="s">
        <v>5007</v>
      </c>
      <c r="D4999" t="s">
        <v>462</v>
      </c>
      <c r="E4999" t="s">
        <v>5318</v>
      </c>
    </row>
    <row r="5000" spans="1:5">
      <c r="A5000" t="s">
        <v>5341</v>
      </c>
      <c r="B5000" t="s">
        <v>147</v>
      </c>
      <c r="C5000" t="s">
        <v>5007</v>
      </c>
      <c r="D5000" t="s">
        <v>462</v>
      </c>
      <c r="E5000" t="s">
        <v>5318</v>
      </c>
    </row>
    <row r="5001" spans="1:5">
      <c r="A5001" t="s">
        <v>5342</v>
      </c>
      <c r="B5001" t="s">
        <v>6</v>
      </c>
      <c r="C5001" t="s">
        <v>5007</v>
      </c>
      <c r="D5001" t="s">
        <v>462</v>
      </c>
      <c r="E5001" t="s">
        <v>5343</v>
      </c>
    </row>
    <row r="5002" spans="1:5">
      <c r="A5002" t="s">
        <v>5344</v>
      </c>
      <c r="B5002" t="s">
        <v>6</v>
      </c>
      <c r="C5002" t="s">
        <v>5007</v>
      </c>
      <c r="D5002" t="s">
        <v>462</v>
      </c>
      <c r="E5002" t="s">
        <v>5343</v>
      </c>
    </row>
    <row r="5003" spans="1:5">
      <c r="A5003" t="s">
        <v>5345</v>
      </c>
      <c r="B5003" t="s">
        <v>6</v>
      </c>
      <c r="C5003" t="s">
        <v>5007</v>
      </c>
      <c r="D5003" t="s">
        <v>462</v>
      </c>
      <c r="E5003" t="s">
        <v>5343</v>
      </c>
    </row>
    <row r="5004" spans="1:5">
      <c r="A5004" t="s">
        <v>5346</v>
      </c>
      <c r="B5004" t="s">
        <v>6</v>
      </c>
      <c r="C5004" t="s">
        <v>5007</v>
      </c>
      <c r="D5004" t="s">
        <v>462</v>
      </c>
      <c r="E5004" t="s">
        <v>5343</v>
      </c>
    </row>
    <row r="5005" spans="1:5">
      <c r="A5005" t="s">
        <v>5347</v>
      </c>
      <c r="B5005" t="s">
        <v>6</v>
      </c>
      <c r="C5005" t="s">
        <v>5007</v>
      </c>
      <c r="D5005" t="s">
        <v>462</v>
      </c>
      <c r="E5005" t="s">
        <v>5343</v>
      </c>
    </row>
    <row r="5006" spans="1:5">
      <c r="A5006" t="s">
        <v>5131</v>
      </c>
      <c r="B5006" t="s">
        <v>6</v>
      </c>
      <c r="C5006" t="s">
        <v>5007</v>
      </c>
      <c r="D5006" t="s">
        <v>462</v>
      </c>
      <c r="E5006" t="s">
        <v>5343</v>
      </c>
    </row>
    <row r="5007" spans="1:5">
      <c r="A5007" t="s">
        <v>5348</v>
      </c>
      <c r="B5007" t="s">
        <v>6</v>
      </c>
      <c r="C5007" t="s">
        <v>5007</v>
      </c>
      <c r="D5007" t="s">
        <v>462</v>
      </c>
      <c r="E5007" t="s">
        <v>5343</v>
      </c>
    </row>
    <row r="5008" spans="1:5">
      <c r="A5008" t="s">
        <v>5349</v>
      </c>
      <c r="B5008" t="s">
        <v>6</v>
      </c>
      <c r="C5008" t="s">
        <v>5007</v>
      </c>
      <c r="D5008" t="s">
        <v>462</v>
      </c>
      <c r="E5008" t="s">
        <v>5343</v>
      </c>
    </row>
    <row r="5009" spans="1:5">
      <c r="A5009" t="s">
        <v>5350</v>
      </c>
      <c r="B5009" t="s">
        <v>6</v>
      </c>
      <c r="C5009" t="s">
        <v>5007</v>
      </c>
      <c r="D5009" t="s">
        <v>462</v>
      </c>
      <c r="E5009" t="s">
        <v>5343</v>
      </c>
    </row>
    <row r="5010" spans="1:5">
      <c r="A5010" t="s">
        <v>5351</v>
      </c>
      <c r="B5010" t="s">
        <v>6</v>
      </c>
      <c r="C5010" t="s">
        <v>5007</v>
      </c>
      <c r="D5010" t="s">
        <v>462</v>
      </c>
      <c r="E5010" t="s">
        <v>5343</v>
      </c>
    </row>
    <row r="5011" spans="1:5">
      <c r="A5011" t="s">
        <v>5352</v>
      </c>
      <c r="B5011" t="s">
        <v>6</v>
      </c>
      <c r="C5011" t="s">
        <v>5007</v>
      </c>
      <c r="D5011" t="s">
        <v>462</v>
      </c>
      <c r="E5011" t="s">
        <v>5343</v>
      </c>
    </row>
    <row r="5012" spans="1:5">
      <c r="A5012" t="s">
        <v>5353</v>
      </c>
      <c r="B5012" t="s">
        <v>6</v>
      </c>
      <c r="C5012" t="s">
        <v>5007</v>
      </c>
      <c r="D5012" t="s">
        <v>462</v>
      </c>
      <c r="E5012" t="s">
        <v>5343</v>
      </c>
    </row>
    <row r="5013" spans="1:5">
      <c r="A5013" t="s">
        <v>5354</v>
      </c>
      <c r="B5013" t="s">
        <v>6</v>
      </c>
      <c r="C5013" t="s">
        <v>5007</v>
      </c>
      <c r="D5013" t="s">
        <v>462</v>
      </c>
      <c r="E5013" t="s">
        <v>5343</v>
      </c>
    </row>
    <row r="5014" spans="1:5">
      <c r="A5014" t="s">
        <v>5355</v>
      </c>
      <c r="B5014" t="s">
        <v>11</v>
      </c>
      <c r="C5014" t="s">
        <v>5007</v>
      </c>
      <c r="D5014" t="s">
        <v>462</v>
      </c>
      <c r="E5014" t="s">
        <v>5356</v>
      </c>
    </row>
    <row r="5015" spans="1:5">
      <c r="A5015" t="s">
        <v>5357</v>
      </c>
      <c r="B5015" t="s">
        <v>11</v>
      </c>
      <c r="C5015" t="s">
        <v>5007</v>
      </c>
      <c r="D5015" t="s">
        <v>462</v>
      </c>
      <c r="E5015" t="s">
        <v>5356</v>
      </c>
    </row>
    <row r="5016" spans="1:5">
      <c r="A5016" t="s">
        <v>5358</v>
      </c>
      <c r="B5016" t="s">
        <v>17</v>
      </c>
      <c r="C5016" t="s">
        <v>5007</v>
      </c>
      <c r="D5016" t="s">
        <v>462</v>
      </c>
      <c r="E5016" t="s">
        <v>5359</v>
      </c>
    </row>
    <row r="5017" spans="1:5">
      <c r="A5017" t="s">
        <v>5360</v>
      </c>
      <c r="B5017" t="s">
        <v>17</v>
      </c>
      <c r="C5017" t="s">
        <v>5007</v>
      </c>
      <c r="D5017" t="s">
        <v>462</v>
      </c>
      <c r="E5017" t="s">
        <v>5359</v>
      </c>
    </row>
    <row r="5018" spans="1:5">
      <c r="A5018" t="s">
        <v>5361</v>
      </c>
      <c r="B5018" t="s">
        <v>17</v>
      </c>
      <c r="C5018" t="s">
        <v>5007</v>
      </c>
      <c r="D5018" t="s">
        <v>462</v>
      </c>
      <c r="E5018" t="s">
        <v>5359</v>
      </c>
    </row>
    <row r="5019" spans="1:5">
      <c r="A5019" t="s">
        <v>5362</v>
      </c>
      <c r="B5019" t="s">
        <v>32</v>
      </c>
      <c r="C5019" t="s">
        <v>5007</v>
      </c>
      <c r="D5019" t="s">
        <v>462</v>
      </c>
      <c r="E5019" t="s">
        <v>5363</v>
      </c>
    </row>
    <row r="5020" spans="1:5">
      <c r="A5020" t="s">
        <v>5364</v>
      </c>
      <c r="B5020" t="s">
        <v>32</v>
      </c>
      <c r="C5020" t="s">
        <v>5007</v>
      </c>
      <c r="D5020" t="s">
        <v>462</v>
      </c>
      <c r="E5020" t="s">
        <v>5363</v>
      </c>
    </row>
    <row r="5021" spans="1:5">
      <c r="A5021" t="s">
        <v>5365</v>
      </c>
      <c r="B5021" t="s">
        <v>32</v>
      </c>
      <c r="C5021" t="s">
        <v>5007</v>
      </c>
      <c r="D5021" t="s">
        <v>462</v>
      </c>
      <c r="E5021" t="s">
        <v>5363</v>
      </c>
    </row>
    <row r="5022" spans="1:5">
      <c r="A5022" t="s">
        <v>5366</v>
      </c>
      <c r="B5022" t="s">
        <v>32</v>
      </c>
      <c r="C5022" t="s">
        <v>5007</v>
      </c>
      <c r="D5022" t="s">
        <v>462</v>
      </c>
      <c r="E5022" t="s">
        <v>5363</v>
      </c>
    </row>
    <row r="5023" spans="1:5">
      <c r="A5023" t="s">
        <v>5367</v>
      </c>
      <c r="B5023" t="s">
        <v>32</v>
      </c>
      <c r="C5023" t="s">
        <v>5007</v>
      </c>
      <c r="D5023" t="s">
        <v>462</v>
      </c>
      <c r="E5023" t="s">
        <v>5363</v>
      </c>
    </row>
    <row r="5024" spans="1:5">
      <c r="A5024" t="s">
        <v>5368</v>
      </c>
      <c r="B5024" t="s">
        <v>32</v>
      </c>
      <c r="C5024" t="s">
        <v>5007</v>
      </c>
      <c r="D5024" t="s">
        <v>462</v>
      </c>
      <c r="E5024" t="s">
        <v>5363</v>
      </c>
    </row>
    <row r="5025" spans="1:5">
      <c r="A5025" t="s">
        <v>5369</v>
      </c>
      <c r="B5025" t="s">
        <v>32</v>
      </c>
      <c r="C5025" t="s">
        <v>5007</v>
      </c>
      <c r="D5025" t="s">
        <v>462</v>
      </c>
      <c r="E5025" t="s">
        <v>5363</v>
      </c>
    </row>
    <row r="5026" spans="1:5">
      <c r="A5026" t="s">
        <v>5370</v>
      </c>
      <c r="B5026" t="s">
        <v>32</v>
      </c>
      <c r="C5026" t="s">
        <v>5007</v>
      </c>
      <c r="D5026" t="s">
        <v>462</v>
      </c>
      <c r="E5026" t="s">
        <v>5363</v>
      </c>
    </row>
    <row r="5027" spans="1:5">
      <c r="A5027" t="s">
        <v>5371</v>
      </c>
      <c r="B5027" t="s">
        <v>32</v>
      </c>
      <c r="C5027" t="s">
        <v>5007</v>
      </c>
      <c r="D5027" t="s">
        <v>462</v>
      </c>
      <c r="E5027" t="s">
        <v>5363</v>
      </c>
    </row>
    <row r="5028" spans="1:5">
      <c r="A5028" t="s">
        <v>5372</v>
      </c>
      <c r="B5028" t="s">
        <v>32</v>
      </c>
      <c r="C5028" t="s">
        <v>5007</v>
      </c>
      <c r="D5028" t="s">
        <v>462</v>
      </c>
      <c r="E5028" t="s">
        <v>5363</v>
      </c>
    </row>
    <row r="5029" spans="1:5">
      <c r="A5029" t="s">
        <v>5373</v>
      </c>
      <c r="B5029" t="s">
        <v>32</v>
      </c>
      <c r="C5029" t="s">
        <v>5007</v>
      </c>
      <c r="D5029" t="s">
        <v>462</v>
      </c>
      <c r="E5029" t="s">
        <v>5363</v>
      </c>
    </row>
    <row r="5030" spans="1:5">
      <c r="A5030" t="s">
        <v>5374</v>
      </c>
      <c r="B5030" t="s">
        <v>32</v>
      </c>
      <c r="C5030" t="s">
        <v>5007</v>
      </c>
      <c r="D5030" t="s">
        <v>462</v>
      </c>
      <c r="E5030" t="s">
        <v>5363</v>
      </c>
    </row>
    <row r="5031" spans="1:5">
      <c r="A5031" t="s">
        <v>5375</v>
      </c>
      <c r="B5031" t="s">
        <v>32</v>
      </c>
      <c r="C5031" t="s">
        <v>5007</v>
      </c>
      <c r="D5031" t="s">
        <v>462</v>
      </c>
      <c r="E5031" t="s">
        <v>5363</v>
      </c>
    </row>
    <row r="5032" spans="1:5">
      <c r="A5032" t="s">
        <v>5376</v>
      </c>
      <c r="B5032" t="s">
        <v>32</v>
      </c>
      <c r="C5032" t="s">
        <v>5007</v>
      </c>
      <c r="D5032" t="s">
        <v>462</v>
      </c>
      <c r="E5032" t="s">
        <v>5363</v>
      </c>
    </row>
    <row r="5033" spans="1:5">
      <c r="A5033" t="s">
        <v>5048</v>
      </c>
      <c r="B5033" t="s">
        <v>45</v>
      </c>
      <c r="C5033" t="s">
        <v>5007</v>
      </c>
      <c r="D5033" t="s">
        <v>462</v>
      </c>
      <c r="E5033" t="s">
        <v>5377</v>
      </c>
    </row>
    <row r="5034" spans="1:5">
      <c r="A5034" t="s">
        <v>5378</v>
      </c>
      <c r="B5034" t="s">
        <v>54</v>
      </c>
      <c r="C5034" t="s">
        <v>5007</v>
      </c>
      <c r="D5034" t="s">
        <v>462</v>
      </c>
      <c r="E5034" t="s">
        <v>5379</v>
      </c>
    </row>
    <row r="5035" spans="1:5">
      <c r="A5035" t="s">
        <v>5380</v>
      </c>
      <c r="B5035" t="s">
        <v>63</v>
      </c>
      <c r="C5035" t="s">
        <v>5007</v>
      </c>
      <c r="D5035" t="s">
        <v>462</v>
      </c>
      <c r="E5035" t="s">
        <v>5381</v>
      </c>
    </row>
    <row r="5036" spans="1:5">
      <c r="A5036" t="s">
        <v>5382</v>
      </c>
      <c r="B5036" t="s">
        <v>236</v>
      </c>
      <c r="C5036" t="s">
        <v>5007</v>
      </c>
      <c r="D5036" t="s">
        <v>462</v>
      </c>
      <c r="E5036" t="s">
        <v>5383</v>
      </c>
    </row>
    <row r="5037" spans="1:5">
      <c r="A5037" t="s">
        <v>5384</v>
      </c>
      <c r="B5037" t="s">
        <v>236</v>
      </c>
      <c r="C5037" t="s">
        <v>5007</v>
      </c>
      <c r="D5037" t="s">
        <v>462</v>
      </c>
      <c r="E5037" t="s">
        <v>5383</v>
      </c>
    </row>
    <row r="5038" spans="1:5">
      <c r="A5038" t="s">
        <v>5385</v>
      </c>
      <c r="B5038" t="s">
        <v>236</v>
      </c>
      <c r="C5038" t="s">
        <v>5007</v>
      </c>
      <c r="D5038" t="s">
        <v>462</v>
      </c>
      <c r="E5038" t="s">
        <v>5383</v>
      </c>
    </row>
    <row r="5039" spans="1:5">
      <c r="A5039" t="s">
        <v>5386</v>
      </c>
      <c r="B5039" t="s">
        <v>236</v>
      </c>
      <c r="C5039" t="s">
        <v>5007</v>
      </c>
      <c r="D5039" t="s">
        <v>462</v>
      </c>
      <c r="E5039" t="s">
        <v>5383</v>
      </c>
    </row>
    <row r="5040" spans="1:5">
      <c r="A5040" t="s">
        <v>5387</v>
      </c>
      <c r="B5040" t="s">
        <v>236</v>
      </c>
      <c r="C5040" t="s">
        <v>5007</v>
      </c>
      <c r="D5040" t="s">
        <v>462</v>
      </c>
      <c r="E5040" t="s">
        <v>5383</v>
      </c>
    </row>
    <row r="5041" spans="1:5">
      <c r="A5041" t="s">
        <v>5388</v>
      </c>
      <c r="B5041" t="s">
        <v>236</v>
      </c>
      <c r="C5041" t="s">
        <v>5007</v>
      </c>
      <c r="D5041" t="s">
        <v>462</v>
      </c>
      <c r="E5041" t="s">
        <v>5383</v>
      </c>
    </row>
    <row r="5042" spans="1:5">
      <c r="A5042" t="s">
        <v>5389</v>
      </c>
      <c r="B5042" t="s">
        <v>236</v>
      </c>
      <c r="C5042" t="s">
        <v>5007</v>
      </c>
      <c r="D5042" t="s">
        <v>462</v>
      </c>
      <c r="E5042" t="s">
        <v>5383</v>
      </c>
    </row>
    <row r="5043" spans="1:5">
      <c r="A5043" t="s">
        <v>5390</v>
      </c>
      <c r="B5043" t="s">
        <v>236</v>
      </c>
      <c r="C5043" t="s">
        <v>5007</v>
      </c>
      <c r="D5043" t="s">
        <v>462</v>
      </c>
      <c r="E5043" t="s">
        <v>5383</v>
      </c>
    </row>
    <row r="5044" spans="1:5">
      <c r="A5044" t="s">
        <v>5391</v>
      </c>
      <c r="B5044" t="s">
        <v>236</v>
      </c>
      <c r="C5044" t="s">
        <v>5007</v>
      </c>
      <c r="D5044" t="s">
        <v>462</v>
      </c>
      <c r="E5044" t="s">
        <v>5383</v>
      </c>
    </row>
    <row r="5045" spans="1:5">
      <c r="A5045" t="s">
        <v>5392</v>
      </c>
      <c r="B5045" t="s">
        <v>236</v>
      </c>
      <c r="C5045" t="s">
        <v>5007</v>
      </c>
      <c r="D5045" t="s">
        <v>462</v>
      </c>
      <c r="E5045" t="s">
        <v>5383</v>
      </c>
    </row>
    <row r="5046" spans="1:5">
      <c r="A5046" t="s">
        <v>5393</v>
      </c>
      <c r="B5046" t="s">
        <v>236</v>
      </c>
      <c r="C5046" t="s">
        <v>5007</v>
      </c>
      <c r="D5046" t="s">
        <v>462</v>
      </c>
      <c r="E5046" t="s">
        <v>5383</v>
      </c>
    </row>
    <row r="5047" spans="1:5">
      <c r="A5047" t="s">
        <v>3312</v>
      </c>
      <c r="B5047" t="s">
        <v>236</v>
      </c>
      <c r="C5047" t="s">
        <v>5007</v>
      </c>
      <c r="D5047" t="s">
        <v>462</v>
      </c>
      <c r="E5047" t="s">
        <v>5383</v>
      </c>
    </row>
    <row r="5048" spans="1:5">
      <c r="A5048" t="s">
        <v>5394</v>
      </c>
      <c r="B5048" t="s">
        <v>236</v>
      </c>
      <c r="C5048" t="s">
        <v>5007</v>
      </c>
      <c r="D5048" t="s">
        <v>462</v>
      </c>
      <c r="E5048" t="s">
        <v>5383</v>
      </c>
    </row>
    <row r="5049" spans="1:5">
      <c r="A5049" t="s">
        <v>5395</v>
      </c>
      <c r="B5049" t="s">
        <v>236</v>
      </c>
      <c r="C5049" t="s">
        <v>5007</v>
      </c>
      <c r="D5049" t="s">
        <v>462</v>
      </c>
      <c r="E5049" t="s">
        <v>5383</v>
      </c>
    </row>
    <row r="5050" spans="1:5">
      <c r="A5050" t="s">
        <v>5396</v>
      </c>
      <c r="B5050" t="s">
        <v>421</v>
      </c>
      <c r="C5050" t="s">
        <v>5007</v>
      </c>
      <c r="D5050" t="s">
        <v>462</v>
      </c>
      <c r="E5050" t="s">
        <v>5397</v>
      </c>
    </row>
    <row r="5051" spans="1:5">
      <c r="A5051" t="s">
        <v>5398</v>
      </c>
      <c r="B5051" t="s">
        <v>421</v>
      </c>
      <c r="C5051" t="s">
        <v>5007</v>
      </c>
      <c r="D5051" t="s">
        <v>462</v>
      </c>
      <c r="E5051" t="s">
        <v>5397</v>
      </c>
    </row>
    <row r="5052" spans="1:5">
      <c r="A5052" t="s">
        <v>5399</v>
      </c>
      <c r="B5052" t="s">
        <v>421</v>
      </c>
      <c r="C5052" t="s">
        <v>5007</v>
      </c>
      <c r="D5052" t="s">
        <v>462</v>
      </c>
      <c r="E5052" t="s">
        <v>5397</v>
      </c>
    </row>
    <row r="5053" spans="1:5">
      <c r="A5053" t="s">
        <v>5400</v>
      </c>
      <c r="B5053" t="s">
        <v>421</v>
      </c>
      <c r="C5053" t="s">
        <v>5007</v>
      </c>
      <c r="D5053" t="s">
        <v>462</v>
      </c>
      <c r="E5053" t="s">
        <v>5397</v>
      </c>
    </row>
    <row r="5054" spans="1:5">
      <c r="A5054" t="s">
        <v>5401</v>
      </c>
      <c r="B5054" t="s">
        <v>421</v>
      </c>
      <c r="C5054" t="s">
        <v>5007</v>
      </c>
      <c r="D5054" t="s">
        <v>462</v>
      </c>
      <c r="E5054" t="s">
        <v>5397</v>
      </c>
    </row>
    <row r="5055" spans="1:5">
      <c r="A5055" t="s">
        <v>5402</v>
      </c>
      <c r="B5055" t="s">
        <v>421</v>
      </c>
      <c r="C5055" t="s">
        <v>5007</v>
      </c>
      <c r="D5055" t="s">
        <v>462</v>
      </c>
      <c r="E5055" t="s">
        <v>5397</v>
      </c>
    </row>
    <row r="5056" spans="1:5">
      <c r="A5056" t="s">
        <v>5403</v>
      </c>
      <c r="B5056" t="s">
        <v>421</v>
      </c>
      <c r="C5056" t="s">
        <v>5007</v>
      </c>
      <c r="D5056" t="s">
        <v>462</v>
      </c>
      <c r="E5056" t="s">
        <v>5397</v>
      </c>
    </row>
    <row r="5057" spans="1:5">
      <c r="A5057" t="s">
        <v>5404</v>
      </c>
      <c r="B5057" t="s">
        <v>421</v>
      </c>
      <c r="C5057" t="s">
        <v>5007</v>
      </c>
      <c r="D5057" t="s">
        <v>462</v>
      </c>
      <c r="E5057" t="s">
        <v>5397</v>
      </c>
    </row>
    <row r="5058" spans="1:5">
      <c r="A5058" t="s">
        <v>5405</v>
      </c>
      <c r="B5058" t="s">
        <v>421</v>
      </c>
      <c r="C5058" t="s">
        <v>5007</v>
      </c>
      <c r="D5058" t="s">
        <v>462</v>
      </c>
      <c r="E5058" t="s">
        <v>5397</v>
      </c>
    </row>
    <row r="5059" spans="1:5">
      <c r="A5059" t="s">
        <v>5406</v>
      </c>
      <c r="B5059" t="s">
        <v>421</v>
      </c>
      <c r="C5059" t="s">
        <v>5007</v>
      </c>
      <c r="D5059" t="s">
        <v>462</v>
      </c>
      <c r="E5059" t="s">
        <v>5397</v>
      </c>
    </row>
    <row r="5060" spans="1:5">
      <c r="A5060" t="s">
        <v>5407</v>
      </c>
      <c r="B5060" t="s">
        <v>108</v>
      </c>
      <c r="C5060" t="s">
        <v>5007</v>
      </c>
      <c r="D5060" t="s">
        <v>462</v>
      </c>
      <c r="E5060" t="s">
        <v>5408</v>
      </c>
    </row>
    <row r="5061" spans="1:5">
      <c r="A5061" t="s">
        <v>5409</v>
      </c>
      <c r="B5061" t="s">
        <v>108</v>
      </c>
      <c r="C5061" t="s">
        <v>5007</v>
      </c>
      <c r="D5061" t="s">
        <v>462</v>
      </c>
      <c r="E5061" t="s">
        <v>5408</v>
      </c>
    </row>
    <row r="5062" spans="1:5">
      <c r="A5062" t="s">
        <v>5410</v>
      </c>
      <c r="B5062" t="s">
        <v>108</v>
      </c>
      <c r="C5062" t="s">
        <v>5007</v>
      </c>
      <c r="D5062" t="s">
        <v>462</v>
      </c>
      <c r="E5062" t="s">
        <v>5408</v>
      </c>
    </row>
    <row r="5063" spans="1:5">
      <c r="A5063" t="s">
        <v>5411</v>
      </c>
      <c r="B5063" t="s">
        <v>108</v>
      </c>
      <c r="C5063" t="s">
        <v>5007</v>
      </c>
      <c r="D5063" t="s">
        <v>462</v>
      </c>
      <c r="E5063" t="s">
        <v>5408</v>
      </c>
    </row>
    <row r="5064" spans="1:5">
      <c r="A5064" t="s">
        <v>5412</v>
      </c>
      <c r="B5064" t="s">
        <v>108</v>
      </c>
      <c r="C5064" t="s">
        <v>5007</v>
      </c>
      <c r="D5064" t="s">
        <v>462</v>
      </c>
      <c r="E5064" t="s">
        <v>5408</v>
      </c>
    </row>
    <row r="5065" spans="1:5">
      <c r="A5065" t="s">
        <v>5413</v>
      </c>
      <c r="B5065" t="s">
        <v>108</v>
      </c>
      <c r="C5065" t="s">
        <v>5007</v>
      </c>
      <c r="D5065" t="s">
        <v>462</v>
      </c>
      <c r="E5065" t="s">
        <v>5408</v>
      </c>
    </row>
    <row r="5066" spans="1:5">
      <c r="A5066" t="s">
        <v>5414</v>
      </c>
      <c r="B5066" t="s">
        <v>108</v>
      </c>
      <c r="C5066" t="s">
        <v>5007</v>
      </c>
      <c r="D5066" t="s">
        <v>462</v>
      </c>
      <c r="E5066" t="s">
        <v>5408</v>
      </c>
    </row>
    <row r="5067" spans="1:5">
      <c r="A5067" t="s">
        <v>5415</v>
      </c>
      <c r="B5067" t="s">
        <v>108</v>
      </c>
      <c r="C5067" t="s">
        <v>5007</v>
      </c>
      <c r="D5067" t="s">
        <v>462</v>
      </c>
      <c r="E5067" t="s">
        <v>5408</v>
      </c>
    </row>
    <row r="5068" spans="1:5">
      <c r="A5068" t="s">
        <v>5416</v>
      </c>
      <c r="B5068" t="s">
        <v>108</v>
      </c>
      <c r="C5068" t="s">
        <v>5007</v>
      </c>
      <c r="D5068" t="s">
        <v>462</v>
      </c>
      <c r="E5068" t="s">
        <v>5408</v>
      </c>
    </row>
    <row r="5069" spans="1:5">
      <c r="A5069" t="s">
        <v>5417</v>
      </c>
      <c r="B5069" t="s">
        <v>108</v>
      </c>
      <c r="C5069" t="s">
        <v>5007</v>
      </c>
      <c r="D5069" t="s">
        <v>462</v>
      </c>
      <c r="E5069" t="s">
        <v>5408</v>
      </c>
    </row>
    <row r="5070" spans="1:5">
      <c r="A5070" t="s">
        <v>5418</v>
      </c>
      <c r="B5070" t="s">
        <v>108</v>
      </c>
      <c r="C5070" t="s">
        <v>5007</v>
      </c>
      <c r="D5070" t="s">
        <v>462</v>
      </c>
      <c r="E5070" t="s">
        <v>5408</v>
      </c>
    </row>
    <row r="5071" spans="1:5">
      <c r="A5071" t="s">
        <v>5419</v>
      </c>
      <c r="B5071" t="s">
        <v>108</v>
      </c>
      <c r="C5071" t="s">
        <v>5007</v>
      </c>
      <c r="D5071" t="s">
        <v>462</v>
      </c>
      <c r="E5071" t="s">
        <v>5408</v>
      </c>
    </row>
    <row r="5072" spans="1:5">
      <c r="A5072" t="s">
        <v>5420</v>
      </c>
      <c r="B5072" t="s">
        <v>108</v>
      </c>
      <c r="C5072" t="s">
        <v>5007</v>
      </c>
      <c r="D5072" t="s">
        <v>462</v>
      </c>
      <c r="E5072" t="s">
        <v>5408</v>
      </c>
    </row>
    <row r="5073" spans="1:5">
      <c r="A5073" t="s">
        <v>5421</v>
      </c>
      <c r="B5073" t="s">
        <v>108</v>
      </c>
      <c r="C5073" t="s">
        <v>5007</v>
      </c>
      <c r="D5073" t="s">
        <v>462</v>
      </c>
      <c r="E5073" t="s">
        <v>5408</v>
      </c>
    </row>
    <row r="5074" spans="1:5">
      <c r="A5074" t="s">
        <v>5422</v>
      </c>
      <c r="B5074" t="s">
        <v>108</v>
      </c>
      <c r="C5074" t="s">
        <v>5007</v>
      </c>
      <c r="D5074" t="s">
        <v>462</v>
      </c>
      <c r="E5074" t="s">
        <v>5408</v>
      </c>
    </row>
    <row r="5075" spans="1:5">
      <c r="A5075" t="s">
        <v>5423</v>
      </c>
      <c r="B5075" t="s">
        <v>108</v>
      </c>
      <c r="C5075" t="s">
        <v>5007</v>
      </c>
      <c r="D5075" t="s">
        <v>462</v>
      </c>
      <c r="E5075" t="s">
        <v>5408</v>
      </c>
    </row>
    <row r="5076" spans="1:5">
      <c r="A5076" t="s">
        <v>5424</v>
      </c>
      <c r="B5076" t="s">
        <v>108</v>
      </c>
      <c r="C5076" t="s">
        <v>5007</v>
      </c>
      <c r="D5076" t="s">
        <v>462</v>
      </c>
      <c r="E5076" t="s">
        <v>5408</v>
      </c>
    </row>
    <row r="5077" spans="1:5">
      <c r="A5077" t="s">
        <v>5425</v>
      </c>
      <c r="B5077" t="s">
        <v>108</v>
      </c>
      <c r="C5077" t="s">
        <v>5007</v>
      </c>
      <c r="D5077" t="s">
        <v>462</v>
      </c>
      <c r="E5077" t="s">
        <v>5408</v>
      </c>
    </row>
    <row r="5078" spans="1:5">
      <c r="A5078" t="s">
        <v>5426</v>
      </c>
      <c r="B5078" t="s">
        <v>108</v>
      </c>
      <c r="C5078" t="s">
        <v>5007</v>
      </c>
      <c r="D5078" t="s">
        <v>462</v>
      </c>
      <c r="E5078" t="s">
        <v>5408</v>
      </c>
    </row>
    <row r="5079" spans="1:5">
      <c r="A5079" t="s">
        <v>5427</v>
      </c>
      <c r="B5079" t="s">
        <v>147</v>
      </c>
      <c r="C5079" t="s">
        <v>5007</v>
      </c>
      <c r="D5079" t="s">
        <v>563</v>
      </c>
      <c r="E5079" t="s">
        <v>5428</v>
      </c>
    </row>
    <row r="5080" spans="1:5">
      <c r="A5080" t="s">
        <v>5429</v>
      </c>
      <c r="B5080" t="s">
        <v>147</v>
      </c>
      <c r="C5080" t="s">
        <v>5007</v>
      </c>
      <c r="D5080" t="s">
        <v>563</v>
      </c>
      <c r="E5080" t="s">
        <v>5428</v>
      </c>
    </row>
    <row r="5081" spans="1:5">
      <c r="A5081" t="s">
        <v>5430</v>
      </c>
      <c r="B5081" t="s">
        <v>147</v>
      </c>
      <c r="C5081" t="s">
        <v>5007</v>
      </c>
      <c r="D5081" t="s">
        <v>563</v>
      </c>
      <c r="E5081" t="s">
        <v>5428</v>
      </c>
    </row>
    <row r="5082" spans="1:5">
      <c r="A5082" t="s">
        <v>5431</v>
      </c>
      <c r="B5082" t="s">
        <v>147</v>
      </c>
      <c r="C5082" t="s">
        <v>5007</v>
      </c>
      <c r="D5082" t="s">
        <v>563</v>
      </c>
      <c r="E5082" t="s">
        <v>5428</v>
      </c>
    </row>
    <row r="5083" spans="1:5">
      <c r="A5083" t="s">
        <v>5432</v>
      </c>
      <c r="B5083" t="s">
        <v>147</v>
      </c>
      <c r="C5083" t="s">
        <v>5007</v>
      </c>
      <c r="D5083" t="s">
        <v>563</v>
      </c>
      <c r="E5083" t="s">
        <v>5428</v>
      </c>
    </row>
    <row r="5084" spans="1:5">
      <c r="A5084" t="s">
        <v>5433</v>
      </c>
      <c r="B5084" t="s">
        <v>147</v>
      </c>
      <c r="C5084" t="s">
        <v>5007</v>
      </c>
      <c r="D5084" t="s">
        <v>563</v>
      </c>
      <c r="E5084" t="s">
        <v>5428</v>
      </c>
    </row>
    <row r="5085" spans="1:5">
      <c r="A5085" t="s">
        <v>5434</v>
      </c>
      <c r="B5085" t="s">
        <v>147</v>
      </c>
      <c r="C5085" t="s">
        <v>5007</v>
      </c>
      <c r="D5085" t="s">
        <v>563</v>
      </c>
      <c r="E5085" t="s">
        <v>5428</v>
      </c>
    </row>
    <row r="5086" spans="1:5">
      <c r="A5086" t="s">
        <v>5435</v>
      </c>
      <c r="B5086" t="s">
        <v>147</v>
      </c>
      <c r="C5086" t="s">
        <v>5007</v>
      </c>
      <c r="D5086" t="s">
        <v>563</v>
      </c>
      <c r="E5086" t="s">
        <v>5428</v>
      </c>
    </row>
    <row r="5087" spans="1:5">
      <c r="A5087" t="s">
        <v>5436</v>
      </c>
      <c r="B5087" t="s">
        <v>147</v>
      </c>
      <c r="C5087" t="s">
        <v>5007</v>
      </c>
      <c r="D5087" t="s">
        <v>563</v>
      </c>
      <c r="E5087" t="s">
        <v>5428</v>
      </c>
    </row>
    <row r="5088" spans="1:5">
      <c r="A5088" t="s">
        <v>5437</v>
      </c>
      <c r="B5088" t="s">
        <v>147</v>
      </c>
      <c r="C5088" t="s">
        <v>5007</v>
      </c>
      <c r="D5088" t="s">
        <v>563</v>
      </c>
      <c r="E5088" t="s">
        <v>5428</v>
      </c>
    </row>
    <row r="5089" spans="1:5">
      <c r="A5089" t="s">
        <v>5438</v>
      </c>
      <c r="B5089" t="s">
        <v>147</v>
      </c>
      <c r="C5089" t="s">
        <v>5007</v>
      </c>
      <c r="D5089" t="s">
        <v>563</v>
      </c>
      <c r="E5089" t="s">
        <v>5428</v>
      </c>
    </row>
    <row r="5090" spans="1:5">
      <c r="A5090" t="s">
        <v>5439</v>
      </c>
      <c r="B5090" t="s">
        <v>147</v>
      </c>
      <c r="C5090" t="s">
        <v>5007</v>
      </c>
      <c r="D5090" t="s">
        <v>563</v>
      </c>
      <c r="E5090" t="s">
        <v>5428</v>
      </c>
    </row>
    <row r="5091" spans="1:5">
      <c r="A5091" t="s">
        <v>5440</v>
      </c>
      <c r="B5091" t="s">
        <v>147</v>
      </c>
      <c r="C5091" t="s">
        <v>5007</v>
      </c>
      <c r="D5091" t="s">
        <v>563</v>
      </c>
      <c r="E5091" t="s">
        <v>5428</v>
      </c>
    </row>
    <row r="5092" spans="1:5">
      <c r="A5092" t="s">
        <v>5319</v>
      </c>
      <c r="B5092" t="s">
        <v>147</v>
      </c>
      <c r="C5092" t="s">
        <v>5007</v>
      </c>
      <c r="D5092" t="s">
        <v>563</v>
      </c>
      <c r="E5092" t="s">
        <v>5428</v>
      </c>
    </row>
    <row r="5093" spans="1:5">
      <c r="A5093" t="s">
        <v>5441</v>
      </c>
      <c r="B5093" t="s">
        <v>6</v>
      </c>
      <c r="C5093" t="s">
        <v>5007</v>
      </c>
      <c r="D5093" t="s">
        <v>563</v>
      </c>
      <c r="E5093" t="s">
        <v>5442</v>
      </c>
    </row>
    <row r="5094" spans="1:5">
      <c r="A5094" t="s">
        <v>5443</v>
      </c>
      <c r="B5094" t="s">
        <v>6</v>
      </c>
      <c r="C5094" t="s">
        <v>5007</v>
      </c>
      <c r="D5094" t="s">
        <v>563</v>
      </c>
      <c r="E5094" t="s">
        <v>5442</v>
      </c>
    </row>
    <row r="5095" spans="1:5">
      <c r="A5095" t="s">
        <v>5444</v>
      </c>
      <c r="B5095" t="s">
        <v>6</v>
      </c>
      <c r="C5095" t="s">
        <v>5007</v>
      </c>
      <c r="D5095" t="s">
        <v>563</v>
      </c>
      <c r="E5095" t="s">
        <v>5442</v>
      </c>
    </row>
    <row r="5096" spans="1:5">
      <c r="A5096" t="s">
        <v>5445</v>
      </c>
      <c r="B5096" t="s">
        <v>6</v>
      </c>
      <c r="C5096" t="s">
        <v>5007</v>
      </c>
      <c r="D5096" t="s">
        <v>563</v>
      </c>
      <c r="E5096" t="s">
        <v>5442</v>
      </c>
    </row>
    <row r="5097" spans="1:5">
      <c r="A5097" t="s">
        <v>5446</v>
      </c>
      <c r="B5097" t="s">
        <v>6</v>
      </c>
      <c r="C5097" t="s">
        <v>5007</v>
      </c>
      <c r="D5097" t="s">
        <v>563</v>
      </c>
      <c r="E5097" t="s">
        <v>5442</v>
      </c>
    </row>
    <row r="5098" spans="1:5">
      <c r="A5098" t="s">
        <v>5447</v>
      </c>
      <c r="B5098" t="s">
        <v>6</v>
      </c>
      <c r="C5098" t="s">
        <v>5007</v>
      </c>
      <c r="D5098" t="s">
        <v>563</v>
      </c>
      <c r="E5098" t="s">
        <v>5442</v>
      </c>
    </row>
    <row r="5099" spans="1:5">
      <c r="A5099" t="s">
        <v>5448</v>
      </c>
      <c r="B5099" t="s">
        <v>6</v>
      </c>
      <c r="C5099" t="s">
        <v>5007</v>
      </c>
      <c r="D5099" t="s">
        <v>563</v>
      </c>
      <c r="E5099" t="s">
        <v>5442</v>
      </c>
    </row>
    <row r="5100" spans="1:5">
      <c r="A5100" t="s">
        <v>5449</v>
      </c>
      <c r="B5100" t="s">
        <v>6</v>
      </c>
      <c r="C5100" t="s">
        <v>5007</v>
      </c>
      <c r="D5100" t="s">
        <v>563</v>
      </c>
      <c r="E5100" t="s">
        <v>5442</v>
      </c>
    </row>
    <row r="5101" spans="1:5">
      <c r="A5101" t="s">
        <v>5347</v>
      </c>
      <c r="B5101" t="s">
        <v>6</v>
      </c>
      <c r="C5101" t="s">
        <v>5007</v>
      </c>
      <c r="D5101" t="s">
        <v>563</v>
      </c>
      <c r="E5101" t="s">
        <v>5442</v>
      </c>
    </row>
    <row r="5102" spans="1:5">
      <c r="A5102" t="s">
        <v>5350</v>
      </c>
      <c r="B5102" t="s">
        <v>6</v>
      </c>
      <c r="C5102" t="s">
        <v>5007</v>
      </c>
      <c r="D5102" t="s">
        <v>563</v>
      </c>
      <c r="E5102" t="s">
        <v>5442</v>
      </c>
    </row>
    <row r="5103" spans="1:5">
      <c r="A5103" t="s">
        <v>5450</v>
      </c>
      <c r="B5103" t="s">
        <v>11</v>
      </c>
      <c r="C5103" t="s">
        <v>5007</v>
      </c>
      <c r="D5103" t="s">
        <v>563</v>
      </c>
      <c r="E5103" t="s">
        <v>5451</v>
      </c>
    </row>
    <row r="5104" spans="1:5">
      <c r="A5104" t="s">
        <v>5452</v>
      </c>
      <c r="B5104" t="s">
        <v>11</v>
      </c>
      <c r="C5104" t="s">
        <v>5007</v>
      </c>
      <c r="D5104" t="s">
        <v>563</v>
      </c>
      <c r="E5104" t="s">
        <v>5451</v>
      </c>
    </row>
    <row r="5105" spans="1:5">
      <c r="A5105" t="s">
        <v>5136</v>
      </c>
      <c r="B5105" t="s">
        <v>11</v>
      </c>
      <c r="C5105" t="s">
        <v>5007</v>
      </c>
      <c r="D5105" t="s">
        <v>563</v>
      </c>
      <c r="E5105" t="s">
        <v>5451</v>
      </c>
    </row>
    <row r="5106" spans="1:5">
      <c r="A5106" t="s">
        <v>5453</v>
      </c>
      <c r="B5106" t="s">
        <v>32</v>
      </c>
      <c r="C5106" t="s">
        <v>5007</v>
      </c>
      <c r="D5106" t="s">
        <v>563</v>
      </c>
      <c r="E5106" t="s">
        <v>5454</v>
      </c>
    </row>
    <row r="5107" spans="1:5">
      <c r="A5107" t="s">
        <v>5455</v>
      </c>
      <c r="B5107" t="s">
        <v>32</v>
      </c>
      <c r="C5107" t="s">
        <v>5007</v>
      </c>
      <c r="D5107" t="s">
        <v>563</v>
      </c>
      <c r="E5107" t="s">
        <v>5454</v>
      </c>
    </row>
    <row r="5108" spans="1:5">
      <c r="A5108" t="s">
        <v>5456</v>
      </c>
      <c r="B5108" t="s">
        <v>32</v>
      </c>
      <c r="C5108" t="s">
        <v>5007</v>
      </c>
      <c r="D5108" t="s">
        <v>563</v>
      </c>
      <c r="E5108" t="s">
        <v>5454</v>
      </c>
    </row>
    <row r="5109" spans="1:5">
      <c r="A5109" t="s">
        <v>5457</v>
      </c>
      <c r="B5109" t="s">
        <v>32</v>
      </c>
      <c r="C5109" t="s">
        <v>5007</v>
      </c>
      <c r="D5109" t="s">
        <v>563</v>
      </c>
      <c r="E5109" t="s">
        <v>5454</v>
      </c>
    </row>
    <row r="5110" spans="1:5">
      <c r="A5110" t="s">
        <v>5458</v>
      </c>
      <c r="B5110" t="s">
        <v>32</v>
      </c>
      <c r="C5110" t="s">
        <v>5007</v>
      </c>
      <c r="D5110" t="s">
        <v>563</v>
      </c>
      <c r="E5110" t="s">
        <v>5454</v>
      </c>
    </row>
    <row r="5111" spans="1:5">
      <c r="A5111" t="s">
        <v>3276</v>
      </c>
      <c r="B5111" t="s">
        <v>32</v>
      </c>
      <c r="C5111" t="s">
        <v>5007</v>
      </c>
      <c r="D5111" t="s">
        <v>563</v>
      </c>
      <c r="E5111" t="s">
        <v>5454</v>
      </c>
    </row>
    <row r="5112" spans="1:5">
      <c r="A5112" t="s">
        <v>5459</v>
      </c>
      <c r="B5112" t="s">
        <v>32</v>
      </c>
      <c r="C5112" t="s">
        <v>5007</v>
      </c>
      <c r="D5112" t="s">
        <v>563</v>
      </c>
      <c r="E5112" t="s">
        <v>5454</v>
      </c>
    </row>
    <row r="5113" spans="1:5">
      <c r="A5113" t="s">
        <v>5460</v>
      </c>
      <c r="B5113" t="s">
        <v>32</v>
      </c>
      <c r="C5113" t="s">
        <v>5007</v>
      </c>
      <c r="D5113" t="s">
        <v>563</v>
      </c>
      <c r="E5113" t="s">
        <v>5454</v>
      </c>
    </row>
    <row r="5114" spans="1:5">
      <c r="A5114" t="s">
        <v>5461</v>
      </c>
      <c r="B5114" t="s">
        <v>32</v>
      </c>
      <c r="C5114" t="s">
        <v>5007</v>
      </c>
      <c r="D5114" t="s">
        <v>563</v>
      </c>
      <c r="E5114" t="s">
        <v>5454</v>
      </c>
    </row>
    <row r="5115" spans="1:5">
      <c r="A5115" t="s">
        <v>5179</v>
      </c>
      <c r="B5115" t="s">
        <v>32</v>
      </c>
      <c r="C5115" t="s">
        <v>5007</v>
      </c>
      <c r="D5115" t="s">
        <v>563</v>
      </c>
      <c r="E5115" t="s">
        <v>5454</v>
      </c>
    </row>
    <row r="5116" spans="1:5">
      <c r="A5116" t="s">
        <v>5462</v>
      </c>
      <c r="B5116" t="s">
        <v>32</v>
      </c>
      <c r="C5116" t="s">
        <v>5007</v>
      </c>
      <c r="D5116" t="s">
        <v>563</v>
      </c>
      <c r="E5116" t="s">
        <v>5454</v>
      </c>
    </row>
    <row r="5117" spans="1:5">
      <c r="A5117" t="s">
        <v>5463</v>
      </c>
      <c r="B5117" t="s">
        <v>32</v>
      </c>
      <c r="C5117" t="s">
        <v>5007</v>
      </c>
      <c r="D5117" t="s">
        <v>563</v>
      </c>
      <c r="E5117" t="s">
        <v>5454</v>
      </c>
    </row>
    <row r="5118" spans="1:5">
      <c r="A5118" t="s">
        <v>5464</v>
      </c>
      <c r="B5118" t="s">
        <v>32</v>
      </c>
      <c r="C5118" t="s">
        <v>5007</v>
      </c>
      <c r="D5118" t="s">
        <v>563</v>
      </c>
      <c r="E5118" t="s">
        <v>5454</v>
      </c>
    </row>
    <row r="5119" spans="1:5">
      <c r="A5119" t="s">
        <v>5465</v>
      </c>
      <c r="B5119" t="s">
        <v>32</v>
      </c>
      <c r="C5119" t="s">
        <v>5007</v>
      </c>
      <c r="D5119" t="s">
        <v>563</v>
      </c>
      <c r="E5119" t="s">
        <v>5454</v>
      </c>
    </row>
    <row r="5120" spans="1:5">
      <c r="A5120" t="s">
        <v>3284</v>
      </c>
      <c r="B5120" t="s">
        <v>32</v>
      </c>
      <c r="C5120" t="s">
        <v>5007</v>
      </c>
      <c r="D5120" t="s">
        <v>563</v>
      </c>
      <c r="E5120" t="s">
        <v>5454</v>
      </c>
    </row>
    <row r="5121" spans="1:5">
      <c r="A5121" t="s">
        <v>5466</v>
      </c>
      <c r="B5121" t="s">
        <v>32</v>
      </c>
      <c r="C5121" t="s">
        <v>5007</v>
      </c>
      <c r="D5121" t="s">
        <v>563</v>
      </c>
      <c r="E5121" t="s">
        <v>5454</v>
      </c>
    </row>
    <row r="5122" spans="1:5">
      <c r="A5122" t="s">
        <v>3251</v>
      </c>
      <c r="B5122" t="s">
        <v>45</v>
      </c>
      <c r="C5122" t="s">
        <v>5007</v>
      </c>
      <c r="D5122" t="s">
        <v>563</v>
      </c>
      <c r="E5122" t="s">
        <v>5467</v>
      </c>
    </row>
    <row r="5123" spans="1:5">
      <c r="A5123" t="s">
        <v>5294</v>
      </c>
      <c r="B5123" t="s">
        <v>63</v>
      </c>
      <c r="C5123" t="s">
        <v>5007</v>
      </c>
      <c r="D5123" t="s">
        <v>563</v>
      </c>
      <c r="E5123" t="s">
        <v>5468</v>
      </c>
    </row>
    <row r="5124" spans="1:5">
      <c r="A5124" t="s">
        <v>5469</v>
      </c>
      <c r="B5124" t="s">
        <v>63</v>
      </c>
      <c r="C5124" t="s">
        <v>5007</v>
      </c>
      <c r="D5124" t="s">
        <v>563</v>
      </c>
      <c r="E5124" t="s">
        <v>5468</v>
      </c>
    </row>
    <row r="5125" spans="1:5">
      <c r="A5125" t="s">
        <v>5470</v>
      </c>
      <c r="B5125" t="s">
        <v>63</v>
      </c>
      <c r="C5125" t="s">
        <v>5007</v>
      </c>
      <c r="D5125" t="s">
        <v>563</v>
      </c>
      <c r="E5125" t="s">
        <v>5468</v>
      </c>
    </row>
    <row r="5126" spans="1:5">
      <c r="A5126" t="s">
        <v>5471</v>
      </c>
      <c r="B5126" t="s">
        <v>236</v>
      </c>
      <c r="C5126" t="s">
        <v>5007</v>
      </c>
      <c r="D5126" t="s">
        <v>563</v>
      </c>
      <c r="E5126" t="s">
        <v>5472</v>
      </c>
    </row>
    <row r="5127" spans="1:5">
      <c r="A5127" t="s">
        <v>5473</v>
      </c>
      <c r="B5127" t="s">
        <v>236</v>
      </c>
      <c r="C5127" t="s">
        <v>5007</v>
      </c>
      <c r="D5127" t="s">
        <v>563</v>
      </c>
      <c r="E5127" t="s">
        <v>5472</v>
      </c>
    </row>
    <row r="5128" spans="1:5">
      <c r="A5128" t="s">
        <v>5474</v>
      </c>
      <c r="B5128" t="s">
        <v>236</v>
      </c>
      <c r="C5128" t="s">
        <v>5007</v>
      </c>
      <c r="D5128" t="s">
        <v>563</v>
      </c>
      <c r="E5128" t="s">
        <v>5472</v>
      </c>
    </row>
    <row r="5129" spans="1:5">
      <c r="A5129" t="s">
        <v>5475</v>
      </c>
      <c r="B5129" t="s">
        <v>236</v>
      </c>
      <c r="C5129" t="s">
        <v>5007</v>
      </c>
      <c r="D5129" t="s">
        <v>563</v>
      </c>
      <c r="E5129" t="s">
        <v>5472</v>
      </c>
    </row>
    <row r="5130" spans="1:5">
      <c r="A5130" t="s">
        <v>5476</v>
      </c>
      <c r="B5130" t="s">
        <v>236</v>
      </c>
      <c r="C5130" t="s">
        <v>5007</v>
      </c>
      <c r="D5130" t="s">
        <v>563</v>
      </c>
      <c r="E5130" t="s">
        <v>5472</v>
      </c>
    </row>
    <row r="5131" spans="1:5">
      <c r="A5131" t="s">
        <v>5477</v>
      </c>
      <c r="B5131" t="s">
        <v>236</v>
      </c>
      <c r="C5131" t="s">
        <v>5007</v>
      </c>
      <c r="D5131" t="s">
        <v>563</v>
      </c>
      <c r="E5131" t="s">
        <v>5472</v>
      </c>
    </row>
    <row r="5132" spans="1:5">
      <c r="A5132" t="s">
        <v>5478</v>
      </c>
      <c r="B5132" t="s">
        <v>236</v>
      </c>
      <c r="C5132" t="s">
        <v>5007</v>
      </c>
      <c r="D5132" t="s">
        <v>563</v>
      </c>
      <c r="E5132" t="s">
        <v>5472</v>
      </c>
    </row>
    <row r="5133" spans="1:5">
      <c r="A5133" t="s">
        <v>5479</v>
      </c>
      <c r="B5133" t="s">
        <v>236</v>
      </c>
      <c r="C5133" t="s">
        <v>5007</v>
      </c>
      <c r="D5133" t="s">
        <v>563</v>
      </c>
      <c r="E5133" t="s">
        <v>5472</v>
      </c>
    </row>
    <row r="5134" spans="1:5">
      <c r="A5134" t="s">
        <v>5480</v>
      </c>
      <c r="B5134" t="s">
        <v>236</v>
      </c>
      <c r="C5134" t="s">
        <v>5007</v>
      </c>
      <c r="D5134" t="s">
        <v>563</v>
      </c>
      <c r="E5134" t="s">
        <v>5472</v>
      </c>
    </row>
    <row r="5135" spans="1:5">
      <c r="A5135" t="s">
        <v>5481</v>
      </c>
      <c r="B5135" t="s">
        <v>236</v>
      </c>
      <c r="C5135" t="s">
        <v>5007</v>
      </c>
      <c r="D5135" t="s">
        <v>563</v>
      </c>
      <c r="E5135" t="s">
        <v>5472</v>
      </c>
    </row>
    <row r="5136" spans="1:5">
      <c r="A5136" t="s">
        <v>5482</v>
      </c>
      <c r="B5136" t="s">
        <v>236</v>
      </c>
      <c r="C5136" t="s">
        <v>5007</v>
      </c>
      <c r="D5136" t="s">
        <v>563</v>
      </c>
      <c r="E5136" t="s">
        <v>5472</v>
      </c>
    </row>
    <row r="5137" spans="1:5">
      <c r="A5137" t="s">
        <v>3308</v>
      </c>
      <c r="B5137" t="s">
        <v>236</v>
      </c>
      <c r="C5137" t="s">
        <v>5007</v>
      </c>
      <c r="D5137" t="s">
        <v>563</v>
      </c>
      <c r="E5137" t="s">
        <v>5472</v>
      </c>
    </row>
    <row r="5138" spans="1:5">
      <c r="A5138" t="s">
        <v>5483</v>
      </c>
      <c r="B5138" t="s">
        <v>236</v>
      </c>
      <c r="C5138" t="s">
        <v>5007</v>
      </c>
      <c r="D5138" t="s">
        <v>563</v>
      </c>
      <c r="E5138" t="s">
        <v>5472</v>
      </c>
    </row>
    <row r="5139" spans="1:5">
      <c r="A5139" t="s">
        <v>5484</v>
      </c>
      <c r="B5139" t="s">
        <v>421</v>
      </c>
      <c r="C5139" t="s">
        <v>5007</v>
      </c>
      <c r="D5139" t="s">
        <v>563</v>
      </c>
      <c r="E5139" t="s">
        <v>5485</v>
      </c>
    </row>
    <row r="5140" spans="1:5">
      <c r="A5140" t="s">
        <v>5486</v>
      </c>
      <c r="B5140" t="s">
        <v>421</v>
      </c>
      <c r="C5140" t="s">
        <v>5007</v>
      </c>
      <c r="D5140" t="s">
        <v>563</v>
      </c>
      <c r="E5140" t="s">
        <v>5485</v>
      </c>
    </row>
    <row r="5141" spans="1:5">
      <c r="A5141" t="s">
        <v>5487</v>
      </c>
      <c r="B5141" t="s">
        <v>421</v>
      </c>
      <c r="C5141" t="s">
        <v>5007</v>
      </c>
      <c r="D5141" t="s">
        <v>563</v>
      </c>
      <c r="E5141" t="s">
        <v>5485</v>
      </c>
    </row>
    <row r="5142" spans="1:5">
      <c r="A5142" t="s">
        <v>5488</v>
      </c>
      <c r="B5142" t="s">
        <v>421</v>
      </c>
      <c r="C5142" t="s">
        <v>5007</v>
      </c>
      <c r="D5142" t="s">
        <v>563</v>
      </c>
      <c r="E5142" t="s">
        <v>5485</v>
      </c>
    </row>
    <row r="5143" spans="1:5">
      <c r="A5143" t="s">
        <v>5489</v>
      </c>
      <c r="B5143" t="s">
        <v>421</v>
      </c>
      <c r="C5143" t="s">
        <v>5007</v>
      </c>
      <c r="D5143" t="s">
        <v>563</v>
      </c>
      <c r="E5143" t="s">
        <v>5485</v>
      </c>
    </row>
    <row r="5144" spans="1:5">
      <c r="A5144" t="s">
        <v>5490</v>
      </c>
      <c r="B5144" t="s">
        <v>421</v>
      </c>
      <c r="C5144" t="s">
        <v>5007</v>
      </c>
      <c r="D5144" t="s">
        <v>563</v>
      </c>
      <c r="E5144" t="s">
        <v>5485</v>
      </c>
    </row>
    <row r="5145" spans="1:5">
      <c r="A5145" t="s">
        <v>5491</v>
      </c>
      <c r="B5145" t="s">
        <v>108</v>
      </c>
      <c r="C5145" t="s">
        <v>5007</v>
      </c>
      <c r="D5145" t="s">
        <v>563</v>
      </c>
      <c r="E5145" t="s">
        <v>5492</v>
      </c>
    </row>
    <row r="5146" spans="1:5">
      <c r="A5146" t="s">
        <v>5493</v>
      </c>
      <c r="B5146" t="s">
        <v>108</v>
      </c>
      <c r="C5146" t="s">
        <v>5007</v>
      </c>
      <c r="D5146" t="s">
        <v>563</v>
      </c>
      <c r="E5146" t="s">
        <v>5492</v>
      </c>
    </row>
    <row r="5147" spans="1:5">
      <c r="A5147" t="s">
        <v>5494</v>
      </c>
      <c r="B5147" t="s">
        <v>108</v>
      </c>
      <c r="C5147" t="s">
        <v>5007</v>
      </c>
      <c r="D5147" t="s">
        <v>563</v>
      </c>
      <c r="E5147" t="s">
        <v>5492</v>
      </c>
    </row>
    <row r="5148" spans="1:5">
      <c r="A5148" t="s">
        <v>5495</v>
      </c>
      <c r="B5148" t="s">
        <v>108</v>
      </c>
      <c r="C5148" t="s">
        <v>5007</v>
      </c>
      <c r="D5148" t="s">
        <v>563</v>
      </c>
      <c r="E5148" t="s">
        <v>5492</v>
      </c>
    </row>
    <row r="5149" spans="1:5">
      <c r="A5149" t="s">
        <v>5496</v>
      </c>
      <c r="B5149" t="s">
        <v>108</v>
      </c>
      <c r="C5149" t="s">
        <v>5007</v>
      </c>
      <c r="D5149" t="s">
        <v>563</v>
      </c>
      <c r="E5149" t="s">
        <v>5492</v>
      </c>
    </row>
    <row r="5150" spans="1:5">
      <c r="A5150" t="s">
        <v>5497</v>
      </c>
      <c r="B5150" t="s">
        <v>108</v>
      </c>
      <c r="C5150" t="s">
        <v>5007</v>
      </c>
      <c r="D5150" t="s">
        <v>563</v>
      </c>
      <c r="E5150" t="s">
        <v>5492</v>
      </c>
    </row>
    <row r="5151" spans="1:5">
      <c r="A5151" t="s">
        <v>5498</v>
      </c>
      <c r="B5151" t="s">
        <v>108</v>
      </c>
      <c r="C5151" t="s">
        <v>5007</v>
      </c>
      <c r="D5151" t="s">
        <v>563</v>
      </c>
      <c r="E5151" t="s">
        <v>5492</v>
      </c>
    </row>
    <row r="5152" spans="1:5">
      <c r="A5152" t="s">
        <v>5499</v>
      </c>
      <c r="B5152" t="s">
        <v>108</v>
      </c>
      <c r="C5152" t="s">
        <v>5007</v>
      </c>
      <c r="D5152" t="s">
        <v>563</v>
      </c>
      <c r="E5152" t="s">
        <v>5492</v>
      </c>
    </row>
    <row r="5153" spans="1:5">
      <c r="A5153" t="s">
        <v>5500</v>
      </c>
      <c r="B5153" t="s">
        <v>108</v>
      </c>
      <c r="C5153" t="s">
        <v>5007</v>
      </c>
      <c r="D5153" t="s">
        <v>563</v>
      </c>
      <c r="E5153" t="s">
        <v>5492</v>
      </c>
    </row>
    <row r="5154" spans="1:5">
      <c r="A5154" t="s">
        <v>5501</v>
      </c>
      <c r="B5154" t="s">
        <v>108</v>
      </c>
      <c r="C5154" t="s">
        <v>5007</v>
      </c>
      <c r="D5154" t="s">
        <v>563</v>
      </c>
      <c r="E5154" t="s">
        <v>5492</v>
      </c>
    </row>
    <row r="5155" spans="1:5">
      <c r="A5155" t="s">
        <v>5502</v>
      </c>
      <c r="B5155" t="s">
        <v>108</v>
      </c>
      <c r="C5155" t="s">
        <v>5007</v>
      </c>
      <c r="D5155" t="s">
        <v>563</v>
      </c>
      <c r="E5155" t="s">
        <v>5492</v>
      </c>
    </row>
    <row r="5156" spans="1:5">
      <c r="A5156" t="s">
        <v>5503</v>
      </c>
      <c r="B5156" t="s">
        <v>108</v>
      </c>
      <c r="C5156" t="s">
        <v>5007</v>
      </c>
      <c r="D5156" t="s">
        <v>563</v>
      </c>
      <c r="E5156" t="s">
        <v>5492</v>
      </c>
    </row>
    <row r="5157" spans="1:5">
      <c r="A5157" t="s">
        <v>5504</v>
      </c>
      <c r="B5157" t="s">
        <v>108</v>
      </c>
      <c r="C5157" t="s">
        <v>5007</v>
      </c>
      <c r="D5157" t="s">
        <v>563</v>
      </c>
      <c r="E5157" t="s">
        <v>5492</v>
      </c>
    </row>
    <row r="5158" spans="1:5">
      <c r="A5158" t="s">
        <v>5505</v>
      </c>
      <c r="B5158" t="s">
        <v>108</v>
      </c>
      <c r="C5158" t="s">
        <v>5007</v>
      </c>
      <c r="D5158" t="s">
        <v>563</v>
      </c>
      <c r="E5158" t="s">
        <v>5492</v>
      </c>
    </row>
    <row r="5159" spans="1:5">
      <c r="A5159" t="s">
        <v>5506</v>
      </c>
      <c r="B5159" t="s">
        <v>108</v>
      </c>
      <c r="C5159" t="s">
        <v>5007</v>
      </c>
      <c r="D5159" t="s">
        <v>563</v>
      </c>
      <c r="E5159" t="s">
        <v>5492</v>
      </c>
    </row>
    <row r="5160" spans="1:5">
      <c r="A5160" t="s">
        <v>5507</v>
      </c>
      <c r="B5160" t="s">
        <v>108</v>
      </c>
      <c r="C5160" t="s">
        <v>5007</v>
      </c>
      <c r="D5160" t="s">
        <v>563</v>
      </c>
      <c r="E5160" t="s">
        <v>5492</v>
      </c>
    </row>
    <row r="5161" spans="1:5">
      <c r="A5161" t="s">
        <v>5508</v>
      </c>
      <c r="B5161" t="s">
        <v>108</v>
      </c>
      <c r="C5161" t="s">
        <v>5007</v>
      </c>
      <c r="D5161" t="s">
        <v>563</v>
      </c>
      <c r="E5161" t="s">
        <v>5492</v>
      </c>
    </row>
    <row r="5162" spans="1:5">
      <c r="A5162" t="s">
        <v>5509</v>
      </c>
      <c r="B5162" t="s">
        <v>108</v>
      </c>
      <c r="C5162" t="s">
        <v>5007</v>
      </c>
      <c r="D5162" t="s">
        <v>563</v>
      </c>
      <c r="E5162" t="s">
        <v>5492</v>
      </c>
    </row>
    <row r="5163" spans="1:5">
      <c r="A5163" t="s">
        <v>5510</v>
      </c>
      <c r="B5163" t="s">
        <v>108</v>
      </c>
      <c r="C5163" t="s">
        <v>5007</v>
      </c>
      <c r="D5163" t="s">
        <v>563</v>
      </c>
      <c r="E5163" t="s">
        <v>5492</v>
      </c>
    </row>
    <row r="5164" spans="1:5">
      <c r="A5164" t="s">
        <v>5511</v>
      </c>
      <c r="B5164" t="s">
        <v>108</v>
      </c>
      <c r="C5164" t="s">
        <v>5007</v>
      </c>
      <c r="D5164" t="s">
        <v>563</v>
      </c>
      <c r="E5164" t="s">
        <v>5492</v>
      </c>
    </row>
    <row r="5165" spans="1:5">
      <c r="A5165" t="s">
        <v>5512</v>
      </c>
      <c r="B5165" t="s">
        <v>108</v>
      </c>
      <c r="C5165" t="s">
        <v>5007</v>
      </c>
      <c r="D5165" t="s">
        <v>563</v>
      </c>
      <c r="E5165" t="s">
        <v>5492</v>
      </c>
    </row>
    <row r="5166" spans="1:5">
      <c r="A5166" t="s">
        <v>5513</v>
      </c>
      <c r="B5166" t="s">
        <v>147</v>
      </c>
      <c r="C5166" t="s">
        <v>5514</v>
      </c>
      <c r="D5166" t="s">
        <v>8</v>
      </c>
      <c r="E5166" t="s">
        <v>5515</v>
      </c>
    </row>
    <row r="5167" spans="1:5">
      <c r="A5167" t="s">
        <v>5516</v>
      </c>
      <c r="B5167" t="s">
        <v>6</v>
      </c>
      <c r="C5167" t="s">
        <v>5514</v>
      </c>
      <c r="D5167" t="s">
        <v>8</v>
      </c>
      <c r="E5167" t="s">
        <v>5517</v>
      </c>
    </row>
    <row r="5168" spans="1:5">
      <c r="A5168" t="s">
        <v>5518</v>
      </c>
      <c r="B5168" t="s">
        <v>6</v>
      </c>
      <c r="C5168" t="s">
        <v>5514</v>
      </c>
      <c r="D5168" t="s">
        <v>8</v>
      </c>
      <c r="E5168" t="s">
        <v>5517</v>
      </c>
    </row>
    <row r="5169" spans="1:5">
      <c r="A5169" t="s">
        <v>5519</v>
      </c>
      <c r="B5169" t="s">
        <v>6</v>
      </c>
      <c r="C5169" t="s">
        <v>5514</v>
      </c>
      <c r="D5169" t="s">
        <v>8</v>
      </c>
      <c r="E5169" t="s">
        <v>5517</v>
      </c>
    </row>
    <row r="5170" spans="1:5">
      <c r="A5170" t="s">
        <v>5514</v>
      </c>
      <c r="B5170" t="s">
        <v>11</v>
      </c>
      <c r="C5170" t="s">
        <v>5514</v>
      </c>
      <c r="D5170" t="s">
        <v>8</v>
      </c>
      <c r="E5170" t="s">
        <v>5520</v>
      </c>
    </row>
    <row r="5171" spans="1:5">
      <c r="A5171" t="s">
        <v>5521</v>
      </c>
      <c r="B5171" t="s">
        <v>11</v>
      </c>
      <c r="C5171" t="s">
        <v>5514</v>
      </c>
      <c r="D5171" t="s">
        <v>8</v>
      </c>
      <c r="E5171" t="s">
        <v>5520</v>
      </c>
    </row>
    <row r="5172" spans="1:5">
      <c r="A5172" t="s">
        <v>5522</v>
      </c>
      <c r="B5172" t="s">
        <v>11</v>
      </c>
      <c r="C5172" t="s">
        <v>5514</v>
      </c>
      <c r="D5172" t="s">
        <v>8</v>
      </c>
      <c r="E5172" t="s">
        <v>5520</v>
      </c>
    </row>
    <row r="5173" spans="1:5">
      <c r="A5173" t="s">
        <v>5523</v>
      </c>
      <c r="B5173" t="s">
        <v>11</v>
      </c>
      <c r="C5173" t="s">
        <v>5514</v>
      </c>
      <c r="D5173" t="s">
        <v>8</v>
      </c>
      <c r="E5173" t="s">
        <v>5520</v>
      </c>
    </row>
    <row r="5174" spans="1:5">
      <c r="A5174" t="s">
        <v>5524</v>
      </c>
      <c r="B5174" t="s">
        <v>11</v>
      </c>
      <c r="C5174" t="s">
        <v>5514</v>
      </c>
      <c r="D5174" t="s">
        <v>8</v>
      </c>
      <c r="E5174" t="s">
        <v>5520</v>
      </c>
    </row>
    <row r="5175" spans="1:5">
      <c r="A5175" t="s">
        <v>5525</v>
      </c>
      <c r="B5175" t="s">
        <v>11</v>
      </c>
      <c r="C5175" t="s">
        <v>5514</v>
      </c>
      <c r="D5175" t="s">
        <v>8</v>
      </c>
      <c r="E5175" t="s">
        <v>5520</v>
      </c>
    </row>
    <row r="5176" spans="1:5">
      <c r="A5176" t="s">
        <v>5526</v>
      </c>
      <c r="B5176" t="s">
        <v>17</v>
      </c>
      <c r="C5176" t="s">
        <v>5514</v>
      </c>
      <c r="D5176" t="s">
        <v>8</v>
      </c>
      <c r="E5176" t="s">
        <v>5527</v>
      </c>
    </row>
    <row r="5177" spans="1:5">
      <c r="A5177" t="s">
        <v>5528</v>
      </c>
      <c r="B5177" t="s">
        <v>17</v>
      </c>
      <c r="C5177" t="s">
        <v>5514</v>
      </c>
      <c r="D5177" t="s">
        <v>8</v>
      </c>
      <c r="E5177" t="s">
        <v>5527</v>
      </c>
    </row>
    <row r="5178" spans="1:5">
      <c r="A5178" t="s">
        <v>5529</v>
      </c>
      <c r="B5178" t="s">
        <v>17</v>
      </c>
      <c r="C5178" t="s">
        <v>5514</v>
      </c>
      <c r="D5178" t="s">
        <v>8</v>
      </c>
      <c r="E5178" t="s">
        <v>5527</v>
      </c>
    </row>
    <row r="5179" spans="1:5">
      <c r="A5179" t="s">
        <v>5530</v>
      </c>
      <c r="B5179" t="s">
        <v>17</v>
      </c>
      <c r="C5179" t="s">
        <v>5514</v>
      </c>
      <c r="D5179" t="s">
        <v>8</v>
      </c>
      <c r="E5179" t="s">
        <v>5527</v>
      </c>
    </row>
    <row r="5180" spans="1:5">
      <c r="A5180" t="s">
        <v>5531</v>
      </c>
      <c r="B5180" t="s">
        <v>17</v>
      </c>
      <c r="C5180" t="s">
        <v>5514</v>
      </c>
      <c r="D5180" t="s">
        <v>8</v>
      </c>
      <c r="E5180" t="s">
        <v>5527</v>
      </c>
    </row>
    <row r="5181" spans="1:5">
      <c r="A5181" t="s">
        <v>5532</v>
      </c>
      <c r="B5181" t="s">
        <v>17</v>
      </c>
      <c r="C5181" t="s">
        <v>5514</v>
      </c>
      <c r="D5181" t="s">
        <v>8</v>
      </c>
      <c r="E5181" t="s">
        <v>5527</v>
      </c>
    </row>
    <row r="5182" spans="1:5">
      <c r="A5182" t="s">
        <v>5533</v>
      </c>
      <c r="B5182" t="s">
        <v>17</v>
      </c>
      <c r="C5182" t="s">
        <v>5514</v>
      </c>
      <c r="D5182" t="s">
        <v>8</v>
      </c>
      <c r="E5182" t="s">
        <v>5527</v>
      </c>
    </row>
    <row r="5183" spans="1:5">
      <c r="A5183" t="s">
        <v>5534</v>
      </c>
      <c r="B5183" t="s">
        <v>32</v>
      </c>
      <c r="C5183" t="s">
        <v>5514</v>
      </c>
      <c r="D5183" t="s">
        <v>8</v>
      </c>
      <c r="E5183" t="s">
        <v>5535</v>
      </c>
    </row>
    <row r="5184" spans="1:5">
      <c r="A5184" t="s">
        <v>5536</v>
      </c>
      <c r="B5184" t="s">
        <v>32</v>
      </c>
      <c r="C5184" t="s">
        <v>5514</v>
      </c>
      <c r="D5184" t="s">
        <v>8</v>
      </c>
      <c r="E5184" t="s">
        <v>5535</v>
      </c>
    </row>
    <row r="5185" spans="1:5">
      <c r="A5185" t="s">
        <v>5537</v>
      </c>
      <c r="B5185" t="s">
        <v>32</v>
      </c>
      <c r="C5185" t="s">
        <v>5514</v>
      </c>
      <c r="D5185" t="s">
        <v>8</v>
      </c>
      <c r="E5185" t="s">
        <v>5535</v>
      </c>
    </row>
    <row r="5186" spans="1:5">
      <c r="A5186" t="s">
        <v>5538</v>
      </c>
      <c r="B5186" t="s">
        <v>32</v>
      </c>
      <c r="C5186" t="s">
        <v>5514</v>
      </c>
      <c r="D5186" t="s">
        <v>8</v>
      </c>
      <c r="E5186" t="s">
        <v>5535</v>
      </c>
    </row>
    <row r="5187" spans="1:5">
      <c r="A5187" t="s">
        <v>5539</v>
      </c>
      <c r="B5187" t="s">
        <v>32</v>
      </c>
      <c r="C5187" t="s">
        <v>5514</v>
      </c>
      <c r="D5187" t="s">
        <v>8</v>
      </c>
      <c r="E5187" t="s">
        <v>5535</v>
      </c>
    </row>
    <row r="5188" spans="1:5">
      <c r="A5188" t="s">
        <v>5540</v>
      </c>
      <c r="B5188" t="s">
        <v>32</v>
      </c>
      <c r="C5188" t="s">
        <v>5514</v>
      </c>
      <c r="D5188" t="s">
        <v>8</v>
      </c>
      <c r="E5188" t="s">
        <v>5535</v>
      </c>
    </row>
    <row r="5189" spans="1:5">
      <c r="A5189" t="s">
        <v>5541</v>
      </c>
      <c r="B5189" t="s">
        <v>32</v>
      </c>
      <c r="C5189" t="s">
        <v>5514</v>
      </c>
      <c r="D5189" t="s">
        <v>8</v>
      </c>
      <c r="E5189" t="s">
        <v>5535</v>
      </c>
    </row>
    <row r="5190" spans="1:5">
      <c r="A5190" t="s">
        <v>5542</v>
      </c>
      <c r="B5190" t="s">
        <v>32</v>
      </c>
      <c r="C5190" t="s">
        <v>5514</v>
      </c>
      <c r="D5190" t="s">
        <v>8</v>
      </c>
      <c r="E5190" t="s">
        <v>5535</v>
      </c>
    </row>
    <row r="5191" spans="1:5">
      <c r="A5191" t="s">
        <v>5543</v>
      </c>
      <c r="B5191" t="s">
        <v>32</v>
      </c>
      <c r="C5191" t="s">
        <v>5514</v>
      </c>
      <c r="D5191" t="s">
        <v>8</v>
      </c>
      <c r="E5191" t="s">
        <v>5535</v>
      </c>
    </row>
    <row r="5192" spans="1:5">
      <c r="A5192" t="s">
        <v>5544</v>
      </c>
      <c r="B5192" t="s">
        <v>32</v>
      </c>
      <c r="C5192" t="s">
        <v>5514</v>
      </c>
      <c r="D5192" t="s">
        <v>8</v>
      </c>
      <c r="E5192" t="s">
        <v>5535</v>
      </c>
    </row>
    <row r="5193" spans="1:5">
      <c r="A5193" t="s">
        <v>5545</v>
      </c>
      <c r="B5193" t="s">
        <v>45</v>
      </c>
      <c r="C5193" t="s">
        <v>5514</v>
      </c>
      <c r="D5193" t="s">
        <v>8</v>
      </c>
      <c r="E5193" t="s">
        <v>5546</v>
      </c>
    </row>
    <row r="5194" spans="1:5">
      <c r="A5194" t="s">
        <v>5547</v>
      </c>
      <c r="B5194" t="s">
        <v>45</v>
      </c>
      <c r="C5194" t="s">
        <v>5514</v>
      </c>
      <c r="D5194" t="s">
        <v>8</v>
      </c>
      <c r="E5194" t="s">
        <v>5546</v>
      </c>
    </row>
    <row r="5195" spans="1:5">
      <c r="A5195" t="s">
        <v>5548</v>
      </c>
      <c r="B5195" t="s">
        <v>45</v>
      </c>
      <c r="C5195" t="s">
        <v>5514</v>
      </c>
      <c r="D5195" t="s">
        <v>8</v>
      </c>
      <c r="E5195" t="s">
        <v>5546</v>
      </c>
    </row>
    <row r="5196" spans="1:5">
      <c r="A5196" t="s">
        <v>5549</v>
      </c>
      <c r="B5196" t="s">
        <v>45</v>
      </c>
      <c r="C5196" t="s">
        <v>5514</v>
      </c>
      <c r="D5196" t="s">
        <v>8</v>
      </c>
      <c r="E5196" t="s">
        <v>5546</v>
      </c>
    </row>
    <row r="5197" spans="1:5">
      <c r="A5197" t="s">
        <v>5550</v>
      </c>
      <c r="B5197" t="s">
        <v>45</v>
      </c>
      <c r="C5197" t="s">
        <v>5514</v>
      </c>
      <c r="D5197" t="s">
        <v>8</v>
      </c>
      <c r="E5197" t="s">
        <v>5546</v>
      </c>
    </row>
    <row r="5198" spans="1:5">
      <c r="A5198" t="s">
        <v>5551</v>
      </c>
      <c r="B5198" t="s">
        <v>45</v>
      </c>
      <c r="C5198" t="s">
        <v>5514</v>
      </c>
      <c r="D5198" t="s">
        <v>8</v>
      </c>
      <c r="E5198" t="s">
        <v>5546</v>
      </c>
    </row>
    <row r="5199" spans="1:5">
      <c r="A5199" t="s">
        <v>5552</v>
      </c>
      <c r="B5199" t="s">
        <v>45</v>
      </c>
      <c r="C5199" t="s">
        <v>5514</v>
      </c>
      <c r="D5199" t="s">
        <v>8</v>
      </c>
      <c r="E5199" t="s">
        <v>5546</v>
      </c>
    </row>
    <row r="5200" spans="1:5">
      <c r="A5200" t="s">
        <v>5553</v>
      </c>
      <c r="B5200" t="s">
        <v>45</v>
      </c>
      <c r="C5200" t="s">
        <v>5514</v>
      </c>
      <c r="D5200" t="s">
        <v>8</v>
      </c>
      <c r="E5200" t="s">
        <v>5546</v>
      </c>
    </row>
    <row r="5201" spans="1:5">
      <c r="A5201" t="s">
        <v>5554</v>
      </c>
      <c r="B5201" t="s">
        <v>45</v>
      </c>
      <c r="C5201" t="s">
        <v>5514</v>
      </c>
      <c r="D5201" t="s">
        <v>8</v>
      </c>
      <c r="E5201" t="s">
        <v>5546</v>
      </c>
    </row>
    <row r="5202" spans="1:5">
      <c r="A5202" t="s">
        <v>5555</v>
      </c>
      <c r="B5202" t="s">
        <v>45</v>
      </c>
      <c r="C5202" t="s">
        <v>5514</v>
      </c>
      <c r="D5202" t="s">
        <v>8</v>
      </c>
      <c r="E5202" t="s">
        <v>5546</v>
      </c>
    </row>
    <row r="5203" spans="1:5">
      <c r="A5203" t="s">
        <v>5556</v>
      </c>
      <c r="B5203" t="s">
        <v>45</v>
      </c>
      <c r="C5203" t="s">
        <v>5514</v>
      </c>
      <c r="D5203" t="s">
        <v>8</v>
      </c>
      <c r="E5203" t="s">
        <v>5546</v>
      </c>
    </row>
    <row r="5204" spans="1:5">
      <c r="A5204" t="s">
        <v>5557</v>
      </c>
      <c r="B5204" t="s">
        <v>45</v>
      </c>
      <c r="C5204" t="s">
        <v>5514</v>
      </c>
      <c r="D5204" t="s">
        <v>8</v>
      </c>
      <c r="E5204" t="s">
        <v>5546</v>
      </c>
    </row>
    <row r="5205" spans="1:5">
      <c r="A5205" t="s">
        <v>5558</v>
      </c>
      <c r="B5205" t="s">
        <v>45</v>
      </c>
      <c r="C5205" t="s">
        <v>5514</v>
      </c>
      <c r="D5205" t="s">
        <v>8</v>
      </c>
      <c r="E5205" t="s">
        <v>5546</v>
      </c>
    </row>
    <row r="5206" spans="1:5">
      <c r="A5206" t="s">
        <v>5559</v>
      </c>
      <c r="B5206" t="s">
        <v>45</v>
      </c>
      <c r="C5206" t="s">
        <v>5514</v>
      </c>
      <c r="D5206" t="s">
        <v>8</v>
      </c>
      <c r="E5206" t="s">
        <v>5546</v>
      </c>
    </row>
    <row r="5207" spans="1:5">
      <c r="A5207" t="s">
        <v>5560</v>
      </c>
      <c r="B5207" t="s">
        <v>45</v>
      </c>
      <c r="C5207" t="s">
        <v>5514</v>
      </c>
      <c r="D5207" t="s">
        <v>8</v>
      </c>
      <c r="E5207" t="s">
        <v>5546</v>
      </c>
    </row>
    <row r="5208" spans="1:5">
      <c r="A5208" t="s">
        <v>5561</v>
      </c>
      <c r="B5208" t="s">
        <v>45</v>
      </c>
      <c r="C5208" t="s">
        <v>5514</v>
      </c>
      <c r="D5208" t="s">
        <v>8</v>
      </c>
      <c r="E5208" t="s">
        <v>5546</v>
      </c>
    </row>
    <row r="5209" spans="1:5">
      <c r="A5209" t="s">
        <v>5562</v>
      </c>
      <c r="B5209" t="s">
        <v>45</v>
      </c>
      <c r="C5209" t="s">
        <v>5514</v>
      </c>
      <c r="D5209" t="s">
        <v>8</v>
      </c>
      <c r="E5209" t="s">
        <v>5546</v>
      </c>
    </row>
    <row r="5210" spans="1:5">
      <c r="A5210" t="s">
        <v>5563</v>
      </c>
      <c r="B5210" t="s">
        <v>45</v>
      </c>
      <c r="C5210" t="s">
        <v>5514</v>
      </c>
      <c r="D5210" t="s">
        <v>8</v>
      </c>
      <c r="E5210" t="s">
        <v>5546</v>
      </c>
    </row>
    <row r="5211" spans="1:5">
      <c r="A5211" t="s">
        <v>5564</v>
      </c>
      <c r="B5211" t="s">
        <v>45</v>
      </c>
      <c r="C5211" t="s">
        <v>5514</v>
      </c>
      <c r="D5211" t="s">
        <v>8</v>
      </c>
      <c r="E5211" t="s">
        <v>5546</v>
      </c>
    </row>
    <row r="5212" spans="1:5">
      <c r="A5212" t="s">
        <v>5565</v>
      </c>
      <c r="B5212" t="s">
        <v>45</v>
      </c>
      <c r="C5212" t="s">
        <v>5514</v>
      </c>
      <c r="D5212" t="s">
        <v>8</v>
      </c>
      <c r="E5212" t="s">
        <v>5546</v>
      </c>
    </row>
    <row r="5213" spans="1:5">
      <c r="A5213" t="s">
        <v>5566</v>
      </c>
      <c r="B5213" t="s">
        <v>45</v>
      </c>
      <c r="C5213" t="s">
        <v>5514</v>
      </c>
      <c r="D5213" t="s">
        <v>8</v>
      </c>
      <c r="E5213" t="s">
        <v>5546</v>
      </c>
    </row>
    <row r="5214" spans="1:5">
      <c r="A5214" t="s">
        <v>5567</v>
      </c>
      <c r="B5214" t="s">
        <v>45</v>
      </c>
      <c r="C5214" t="s">
        <v>5514</v>
      </c>
      <c r="D5214" t="s">
        <v>8</v>
      </c>
      <c r="E5214" t="s">
        <v>5546</v>
      </c>
    </row>
    <row r="5215" spans="1:5">
      <c r="A5215" t="s">
        <v>5568</v>
      </c>
      <c r="B5215" t="s">
        <v>54</v>
      </c>
      <c r="C5215" t="s">
        <v>5514</v>
      </c>
      <c r="D5215" t="s">
        <v>8</v>
      </c>
      <c r="E5215" t="s">
        <v>5569</v>
      </c>
    </row>
    <row r="5216" spans="1:5">
      <c r="A5216" t="s">
        <v>5570</v>
      </c>
      <c r="B5216" t="s">
        <v>54</v>
      </c>
      <c r="C5216" t="s">
        <v>5514</v>
      </c>
      <c r="D5216" t="s">
        <v>8</v>
      </c>
      <c r="E5216" t="s">
        <v>5569</v>
      </c>
    </row>
    <row r="5217" spans="1:5">
      <c r="A5217" t="s">
        <v>5571</v>
      </c>
      <c r="B5217" t="s">
        <v>54</v>
      </c>
      <c r="C5217" t="s">
        <v>5514</v>
      </c>
      <c r="D5217" t="s">
        <v>8</v>
      </c>
      <c r="E5217" t="s">
        <v>5569</v>
      </c>
    </row>
    <row r="5218" spans="1:5">
      <c r="A5218" t="s">
        <v>5572</v>
      </c>
      <c r="B5218" t="s">
        <v>54</v>
      </c>
      <c r="C5218" t="s">
        <v>5514</v>
      </c>
      <c r="D5218" t="s">
        <v>8</v>
      </c>
      <c r="E5218" t="s">
        <v>5569</v>
      </c>
    </row>
    <row r="5219" spans="1:5">
      <c r="A5219" t="s">
        <v>5540</v>
      </c>
      <c r="B5219" t="s">
        <v>54</v>
      </c>
      <c r="C5219" t="s">
        <v>5514</v>
      </c>
      <c r="D5219" t="s">
        <v>8</v>
      </c>
      <c r="E5219" t="s">
        <v>5569</v>
      </c>
    </row>
    <row r="5220" spans="1:5">
      <c r="A5220" t="s">
        <v>5573</v>
      </c>
      <c r="B5220" t="s">
        <v>54</v>
      </c>
      <c r="C5220" t="s">
        <v>5514</v>
      </c>
      <c r="D5220" t="s">
        <v>8</v>
      </c>
      <c r="E5220" t="s">
        <v>5569</v>
      </c>
    </row>
    <row r="5221" spans="1:5">
      <c r="A5221" t="s">
        <v>5574</v>
      </c>
      <c r="B5221" t="s">
        <v>54</v>
      </c>
      <c r="C5221" t="s">
        <v>5514</v>
      </c>
      <c r="D5221" t="s">
        <v>8</v>
      </c>
      <c r="E5221" t="s">
        <v>5569</v>
      </c>
    </row>
    <row r="5222" spans="1:5">
      <c r="A5222" t="s">
        <v>5575</v>
      </c>
      <c r="B5222" t="s">
        <v>54</v>
      </c>
      <c r="C5222" t="s">
        <v>5514</v>
      </c>
      <c r="D5222" t="s">
        <v>8</v>
      </c>
      <c r="E5222" t="s">
        <v>5569</v>
      </c>
    </row>
    <row r="5223" spans="1:5">
      <c r="A5223" t="s">
        <v>5576</v>
      </c>
      <c r="B5223" t="s">
        <v>54</v>
      </c>
      <c r="C5223" t="s">
        <v>5514</v>
      </c>
      <c r="D5223" t="s">
        <v>8</v>
      </c>
      <c r="E5223" t="s">
        <v>5569</v>
      </c>
    </row>
    <row r="5224" spans="1:5">
      <c r="A5224" t="s">
        <v>5577</v>
      </c>
      <c r="B5224" t="s">
        <v>63</v>
      </c>
      <c r="C5224" t="s">
        <v>5514</v>
      </c>
      <c r="D5224" t="s">
        <v>8</v>
      </c>
      <c r="E5224" t="s">
        <v>5578</v>
      </c>
    </row>
    <row r="5225" spans="1:5">
      <c r="A5225" t="s">
        <v>5579</v>
      </c>
      <c r="B5225" t="s">
        <v>63</v>
      </c>
      <c r="C5225" t="s">
        <v>5514</v>
      </c>
      <c r="D5225" t="s">
        <v>8</v>
      </c>
      <c r="E5225" t="s">
        <v>5578</v>
      </c>
    </row>
    <row r="5226" spans="1:5">
      <c r="A5226" t="s">
        <v>5580</v>
      </c>
      <c r="B5226" t="s">
        <v>63</v>
      </c>
      <c r="C5226" t="s">
        <v>5514</v>
      </c>
      <c r="D5226" t="s">
        <v>8</v>
      </c>
      <c r="E5226" t="s">
        <v>5578</v>
      </c>
    </row>
    <row r="5227" spans="1:5">
      <c r="A5227" t="s">
        <v>5581</v>
      </c>
      <c r="B5227" t="s">
        <v>63</v>
      </c>
      <c r="C5227" t="s">
        <v>5514</v>
      </c>
      <c r="D5227" t="s">
        <v>8</v>
      </c>
      <c r="E5227" t="s">
        <v>5578</v>
      </c>
    </row>
    <row r="5228" spans="1:5">
      <c r="A5228" t="s">
        <v>5582</v>
      </c>
      <c r="B5228" t="s">
        <v>63</v>
      </c>
      <c r="C5228" t="s">
        <v>5514</v>
      </c>
      <c r="D5228" t="s">
        <v>8</v>
      </c>
      <c r="E5228" t="s">
        <v>5578</v>
      </c>
    </row>
    <row r="5229" spans="1:5">
      <c r="A5229" t="s">
        <v>5583</v>
      </c>
      <c r="B5229" t="s">
        <v>63</v>
      </c>
      <c r="C5229" t="s">
        <v>5514</v>
      </c>
      <c r="D5229" t="s">
        <v>8</v>
      </c>
      <c r="E5229" t="s">
        <v>5578</v>
      </c>
    </row>
    <row r="5230" spans="1:5">
      <c r="A5230" t="s">
        <v>5584</v>
      </c>
      <c r="B5230" t="s">
        <v>63</v>
      </c>
      <c r="C5230" t="s">
        <v>5514</v>
      </c>
      <c r="D5230" t="s">
        <v>8</v>
      </c>
      <c r="E5230" t="s">
        <v>5578</v>
      </c>
    </row>
    <row r="5231" spans="1:5">
      <c r="A5231" t="s">
        <v>5585</v>
      </c>
      <c r="B5231" t="s">
        <v>63</v>
      </c>
      <c r="C5231" t="s">
        <v>5514</v>
      </c>
      <c r="D5231" t="s">
        <v>8</v>
      </c>
      <c r="E5231" t="s">
        <v>5578</v>
      </c>
    </row>
    <row r="5232" spans="1:5">
      <c r="A5232" t="s">
        <v>5586</v>
      </c>
      <c r="B5232" t="s">
        <v>63</v>
      </c>
      <c r="C5232" t="s">
        <v>5514</v>
      </c>
      <c r="D5232" t="s">
        <v>8</v>
      </c>
      <c r="E5232" t="s">
        <v>5578</v>
      </c>
    </row>
    <row r="5233" spans="1:5">
      <c r="A5233" t="s">
        <v>5587</v>
      </c>
      <c r="B5233" t="s">
        <v>63</v>
      </c>
      <c r="C5233" t="s">
        <v>5514</v>
      </c>
      <c r="D5233" t="s">
        <v>8</v>
      </c>
      <c r="E5233" t="s">
        <v>5578</v>
      </c>
    </row>
    <row r="5234" spans="1:5">
      <c r="A5234" t="s">
        <v>5588</v>
      </c>
      <c r="B5234" t="s">
        <v>63</v>
      </c>
      <c r="C5234" t="s">
        <v>5514</v>
      </c>
      <c r="D5234" t="s">
        <v>8</v>
      </c>
      <c r="E5234" t="s">
        <v>5578</v>
      </c>
    </row>
    <row r="5235" spans="1:5">
      <c r="A5235" t="s">
        <v>5589</v>
      </c>
      <c r="B5235" t="s">
        <v>63</v>
      </c>
      <c r="C5235" t="s">
        <v>5514</v>
      </c>
      <c r="D5235" t="s">
        <v>8</v>
      </c>
      <c r="E5235" t="s">
        <v>5578</v>
      </c>
    </row>
    <row r="5236" spans="1:5">
      <c r="A5236" t="s">
        <v>5590</v>
      </c>
      <c r="B5236" t="s">
        <v>80</v>
      </c>
      <c r="C5236" t="s">
        <v>5514</v>
      </c>
      <c r="D5236" t="s">
        <v>8</v>
      </c>
      <c r="E5236" t="s">
        <v>5591</v>
      </c>
    </row>
    <row r="5237" spans="1:5">
      <c r="A5237" t="s">
        <v>5592</v>
      </c>
      <c r="B5237" t="s">
        <v>80</v>
      </c>
      <c r="C5237" t="s">
        <v>5514</v>
      </c>
      <c r="D5237" t="s">
        <v>8</v>
      </c>
      <c r="E5237" t="s">
        <v>5591</v>
      </c>
    </row>
    <row r="5238" spans="1:5">
      <c r="A5238" t="s">
        <v>5593</v>
      </c>
      <c r="B5238" t="s">
        <v>80</v>
      </c>
      <c r="C5238" t="s">
        <v>5514</v>
      </c>
      <c r="D5238" t="s">
        <v>8</v>
      </c>
      <c r="E5238" t="s">
        <v>5591</v>
      </c>
    </row>
    <row r="5239" spans="1:5">
      <c r="A5239" t="s">
        <v>5594</v>
      </c>
      <c r="B5239" t="s">
        <v>80</v>
      </c>
      <c r="C5239" t="s">
        <v>5514</v>
      </c>
      <c r="D5239" t="s">
        <v>8</v>
      </c>
      <c r="E5239" t="s">
        <v>5591</v>
      </c>
    </row>
    <row r="5240" spans="1:5">
      <c r="A5240" t="s">
        <v>5595</v>
      </c>
      <c r="B5240" t="s">
        <v>80</v>
      </c>
      <c r="C5240" t="s">
        <v>5514</v>
      </c>
      <c r="D5240" t="s">
        <v>8</v>
      </c>
      <c r="E5240" t="s">
        <v>5591</v>
      </c>
    </row>
    <row r="5241" spans="1:5">
      <c r="A5241" t="s">
        <v>5596</v>
      </c>
      <c r="B5241" t="s">
        <v>80</v>
      </c>
      <c r="C5241" t="s">
        <v>5514</v>
      </c>
      <c r="D5241" t="s">
        <v>8</v>
      </c>
      <c r="E5241" t="s">
        <v>5591</v>
      </c>
    </row>
    <row r="5242" spans="1:5">
      <c r="A5242" t="s">
        <v>5597</v>
      </c>
      <c r="B5242" t="s">
        <v>80</v>
      </c>
      <c r="C5242" t="s">
        <v>5514</v>
      </c>
      <c r="D5242" t="s">
        <v>8</v>
      </c>
      <c r="E5242" t="s">
        <v>5591</v>
      </c>
    </row>
    <row r="5243" spans="1:5">
      <c r="A5243" t="s">
        <v>5598</v>
      </c>
      <c r="B5243" t="s">
        <v>80</v>
      </c>
      <c r="C5243" t="s">
        <v>5514</v>
      </c>
      <c r="D5243" t="s">
        <v>8</v>
      </c>
      <c r="E5243" t="s">
        <v>5591</v>
      </c>
    </row>
    <row r="5244" spans="1:5">
      <c r="A5244" t="s">
        <v>5599</v>
      </c>
      <c r="B5244" t="s">
        <v>80</v>
      </c>
      <c r="C5244" t="s">
        <v>5514</v>
      </c>
      <c r="D5244" t="s">
        <v>8</v>
      </c>
      <c r="E5244" t="s">
        <v>5591</v>
      </c>
    </row>
    <row r="5245" spans="1:5">
      <c r="A5245" t="s">
        <v>5600</v>
      </c>
      <c r="B5245" t="s">
        <v>80</v>
      </c>
      <c r="C5245" t="s">
        <v>5514</v>
      </c>
      <c r="D5245" t="s">
        <v>8</v>
      </c>
      <c r="E5245" t="s">
        <v>5591</v>
      </c>
    </row>
    <row r="5246" spans="1:5">
      <c r="A5246" t="s">
        <v>5601</v>
      </c>
      <c r="B5246" t="s">
        <v>80</v>
      </c>
      <c r="C5246" t="s">
        <v>5514</v>
      </c>
      <c r="D5246" t="s">
        <v>8</v>
      </c>
      <c r="E5246" t="s">
        <v>5591</v>
      </c>
    </row>
    <row r="5247" spans="1:5">
      <c r="A5247" t="s">
        <v>5602</v>
      </c>
      <c r="B5247" t="s">
        <v>80</v>
      </c>
      <c r="C5247" t="s">
        <v>5514</v>
      </c>
      <c r="D5247" t="s">
        <v>8</v>
      </c>
      <c r="E5247" t="s">
        <v>5591</v>
      </c>
    </row>
    <row r="5248" spans="1:5">
      <c r="A5248" t="s">
        <v>5603</v>
      </c>
      <c r="B5248" t="s">
        <v>80</v>
      </c>
      <c r="C5248" t="s">
        <v>5514</v>
      </c>
      <c r="D5248" t="s">
        <v>8</v>
      </c>
      <c r="E5248" t="s">
        <v>5591</v>
      </c>
    </row>
    <row r="5249" spans="1:5">
      <c r="A5249" t="s">
        <v>5604</v>
      </c>
      <c r="B5249" t="s">
        <v>80</v>
      </c>
      <c r="C5249" t="s">
        <v>5514</v>
      </c>
      <c r="D5249" t="s">
        <v>8</v>
      </c>
      <c r="E5249" t="s">
        <v>5591</v>
      </c>
    </row>
    <row r="5250" spans="1:5">
      <c r="A5250" t="s">
        <v>5605</v>
      </c>
      <c r="B5250" t="s">
        <v>80</v>
      </c>
      <c r="C5250" t="s">
        <v>5514</v>
      </c>
      <c r="D5250" t="s">
        <v>8</v>
      </c>
      <c r="E5250" t="s">
        <v>5591</v>
      </c>
    </row>
    <row r="5251" spans="1:5">
      <c r="A5251" t="s">
        <v>5606</v>
      </c>
      <c r="B5251" t="s">
        <v>80</v>
      </c>
      <c r="C5251" t="s">
        <v>5514</v>
      </c>
      <c r="D5251" t="s">
        <v>8</v>
      </c>
      <c r="E5251" t="s">
        <v>5591</v>
      </c>
    </row>
    <row r="5252" spans="1:5">
      <c r="A5252" t="s">
        <v>5607</v>
      </c>
      <c r="B5252" t="s">
        <v>80</v>
      </c>
      <c r="C5252" t="s">
        <v>5514</v>
      </c>
      <c r="D5252" t="s">
        <v>8</v>
      </c>
      <c r="E5252" t="s">
        <v>5591</v>
      </c>
    </row>
    <row r="5253" spans="1:5">
      <c r="A5253" t="s">
        <v>5608</v>
      </c>
      <c r="B5253" t="s">
        <v>80</v>
      </c>
      <c r="C5253" t="s">
        <v>5514</v>
      </c>
      <c r="D5253" t="s">
        <v>8</v>
      </c>
      <c r="E5253" t="s">
        <v>5591</v>
      </c>
    </row>
    <row r="5254" spans="1:5">
      <c r="A5254" t="s">
        <v>5609</v>
      </c>
      <c r="B5254" t="s">
        <v>80</v>
      </c>
      <c r="C5254" t="s">
        <v>5514</v>
      </c>
      <c r="D5254" t="s">
        <v>8</v>
      </c>
      <c r="E5254" t="s">
        <v>5591</v>
      </c>
    </row>
    <row r="5255" spans="1:5">
      <c r="A5255" t="s">
        <v>5610</v>
      </c>
      <c r="B5255" t="s">
        <v>80</v>
      </c>
      <c r="C5255" t="s">
        <v>5514</v>
      </c>
      <c r="D5255" t="s">
        <v>8</v>
      </c>
      <c r="E5255" t="s">
        <v>5591</v>
      </c>
    </row>
    <row r="5256" spans="1:5">
      <c r="A5256" t="s">
        <v>5611</v>
      </c>
      <c r="B5256" t="s">
        <v>80</v>
      </c>
      <c r="C5256" t="s">
        <v>5514</v>
      </c>
      <c r="D5256" t="s">
        <v>8</v>
      </c>
      <c r="E5256" t="s">
        <v>5591</v>
      </c>
    </row>
    <row r="5257" spans="1:5">
      <c r="A5257" t="s">
        <v>5612</v>
      </c>
      <c r="B5257" t="s">
        <v>88</v>
      </c>
      <c r="C5257" t="s">
        <v>5514</v>
      </c>
      <c r="D5257" t="s">
        <v>8</v>
      </c>
      <c r="E5257" t="s">
        <v>5613</v>
      </c>
    </row>
    <row r="5258" spans="1:5">
      <c r="A5258" t="s">
        <v>5614</v>
      </c>
      <c r="B5258" t="s">
        <v>88</v>
      </c>
      <c r="C5258" t="s">
        <v>5514</v>
      </c>
      <c r="D5258" t="s">
        <v>8</v>
      </c>
      <c r="E5258" t="s">
        <v>5613</v>
      </c>
    </row>
    <row r="5259" spans="1:5">
      <c r="A5259" t="s">
        <v>5615</v>
      </c>
      <c r="B5259" t="s">
        <v>88</v>
      </c>
      <c r="C5259" t="s">
        <v>5514</v>
      </c>
      <c r="D5259" t="s">
        <v>8</v>
      </c>
      <c r="E5259" t="s">
        <v>5613</v>
      </c>
    </row>
    <row r="5260" spans="1:5">
      <c r="A5260" t="s">
        <v>5616</v>
      </c>
      <c r="B5260" t="s">
        <v>88</v>
      </c>
      <c r="C5260" t="s">
        <v>5514</v>
      </c>
      <c r="D5260" t="s">
        <v>8</v>
      </c>
      <c r="E5260" t="s">
        <v>5613</v>
      </c>
    </row>
    <row r="5261" spans="1:5">
      <c r="A5261" t="s">
        <v>5617</v>
      </c>
      <c r="B5261" t="s">
        <v>88</v>
      </c>
      <c r="C5261" t="s">
        <v>5514</v>
      </c>
      <c r="D5261" t="s">
        <v>8</v>
      </c>
      <c r="E5261" t="s">
        <v>5613</v>
      </c>
    </row>
    <row r="5262" spans="1:5">
      <c r="A5262" t="s">
        <v>5618</v>
      </c>
      <c r="B5262" t="s">
        <v>88</v>
      </c>
      <c r="C5262" t="s">
        <v>5514</v>
      </c>
      <c r="D5262" t="s">
        <v>8</v>
      </c>
      <c r="E5262" t="s">
        <v>5613</v>
      </c>
    </row>
    <row r="5263" spans="1:5">
      <c r="A5263" t="s">
        <v>5619</v>
      </c>
      <c r="B5263" t="s">
        <v>88</v>
      </c>
      <c r="C5263" t="s">
        <v>5514</v>
      </c>
      <c r="D5263" t="s">
        <v>8</v>
      </c>
      <c r="E5263" t="s">
        <v>5613</v>
      </c>
    </row>
    <row r="5264" spans="1:5">
      <c r="A5264" t="s">
        <v>5620</v>
      </c>
      <c r="B5264" t="s">
        <v>88</v>
      </c>
      <c r="C5264" t="s">
        <v>5514</v>
      </c>
      <c r="D5264" t="s">
        <v>8</v>
      </c>
      <c r="E5264" t="s">
        <v>5613</v>
      </c>
    </row>
    <row r="5265" spans="1:5">
      <c r="A5265" t="s">
        <v>5621</v>
      </c>
      <c r="B5265" t="s">
        <v>88</v>
      </c>
      <c r="C5265" t="s">
        <v>5514</v>
      </c>
      <c r="D5265" t="s">
        <v>8</v>
      </c>
      <c r="E5265" t="s">
        <v>5613</v>
      </c>
    </row>
    <row r="5266" spans="1:5">
      <c r="A5266" t="s">
        <v>5622</v>
      </c>
      <c r="B5266" t="s">
        <v>88</v>
      </c>
      <c r="C5266" t="s">
        <v>5514</v>
      </c>
      <c r="D5266" t="s">
        <v>8</v>
      </c>
      <c r="E5266" t="s">
        <v>5613</v>
      </c>
    </row>
    <row r="5267" spans="1:5">
      <c r="A5267" t="s">
        <v>5623</v>
      </c>
      <c r="B5267" t="s">
        <v>101</v>
      </c>
      <c r="C5267" t="s">
        <v>5514</v>
      </c>
      <c r="D5267" t="s">
        <v>8</v>
      </c>
      <c r="E5267" t="s">
        <v>5624</v>
      </c>
    </row>
    <row r="5268" spans="1:5">
      <c r="A5268" t="s">
        <v>5625</v>
      </c>
      <c r="B5268" t="s">
        <v>101</v>
      </c>
      <c r="C5268" t="s">
        <v>5514</v>
      </c>
      <c r="D5268" t="s">
        <v>8</v>
      </c>
      <c r="E5268" t="s">
        <v>5624</v>
      </c>
    </row>
    <row r="5269" spans="1:5">
      <c r="A5269" t="s">
        <v>5626</v>
      </c>
      <c r="B5269" t="s">
        <v>108</v>
      </c>
      <c r="C5269" t="s">
        <v>5514</v>
      </c>
      <c r="D5269" t="s">
        <v>8</v>
      </c>
      <c r="E5269" t="s">
        <v>5627</v>
      </c>
    </row>
    <row r="5270" spans="1:5">
      <c r="A5270" t="s">
        <v>5628</v>
      </c>
      <c r="B5270" t="s">
        <v>108</v>
      </c>
      <c r="C5270" t="s">
        <v>5514</v>
      </c>
      <c r="D5270" t="s">
        <v>8</v>
      </c>
      <c r="E5270" t="s">
        <v>5627</v>
      </c>
    </row>
    <row r="5271" spans="1:5">
      <c r="A5271" t="s">
        <v>5629</v>
      </c>
      <c r="B5271" t="s">
        <v>108</v>
      </c>
      <c r="C5271" t="s">
        <v>5514</v>
      </c>
      <c r="D5271" t="s">
        <v>8</v>
      </c>
      <c r="E5271" t="s">
        <v>5627</v>
      </c>
    </row>
    <row r="5272" spans="1:5">
      <c r="A5272" t="s">
        <v>5630</v>
      </c>
      <c r="B5272" t="s">
        <v>108</v>
      </c>
      <c r="C5272" t="s">
        <v>5514</v>
      </c>
      <c r="D5272" t="s">
        <v>8</v>
      </c>
      <c r="E5272" t="s">
        <v>5627</v>
      </c>
    </row>
    <row r="5273" spans="1:5">
      <c r="A5273" t="s">
        <v>5631</v>
      </c>
      <c r="B5273" t="s">
        <v>108</v>
      </c>
      <c r="C5273" t="s">
        <v>5514</v>
      </c>
      <c r="D5273" t="s">
        <v>8</v>
      </c>
      <c r="E5273" t="s">
        <v>5627</v>
      </c>
    </row>
    <row r="5274" spans="1:5">
      <c r="A5274" t="s">
        <v>5632</v>
      </c>
      <c r="B5274" t="s">
        <v>108</v>
      </c>
      <c r="C5274" t="s">
        <v>5514</v>
      </c>
      <c r="D5274" t="s">
        <v>8</v>
      </c>
      <c r="E5274" t="s">
        <v>5627</v>
      </c>
    </row>
    <row r="5275" spans="1:5">
      <c r="A5275" t="s">
        <v>5633</v>
      </c>
      <c r="B5275" t="s">
        <v>108</v>
      </c>
      <c r="C5275" t="s">
        <v>5514</v>
      </c>
      <c r="D5275" t="s">
        <v>8</v>
      </c>
      <c r="E5275" t="s">
        <v>5627</v>
      </c>
    </row>
    <row r="5276" spans="1:5">
      <c r="A5276" t="s">
        <v>5634</v>
      </c>
      <c r="B5276" t="s">
        <v>108</v>
      </c>
      <c r="C5276" t="s">
        <v>5514</v>
      </c>
      <c r="D5276" t="s">
        <v>8</v>
      </c>
      <c r="E5276" t="s">
        <v>5627</v>
      </c>
    </row>
    <row r="5277" spans="1:5">
      <c r="A5277" t="s">
        <v>5635</v>
      </c>
      <c r="B5277" t="s">
        <v>108</v>
      </c>
      <c r="C5277" t="s">
        <v>5514</v>
      </c>
      <c r="D5277" t="s">
        <v>8</v>
      </c>
      <c r="E5277" t="s">
        <v>5627</v>
      </c>
    </row>
    <row r="5278" spans="1:5">
      <c r="A5278" t="s">
        <v>5636</v>
      </c>
      <c r="B5278" t="s">
        <v>108</v>
      </c>
      <c r="C5278" t="s">
        <v>5514</v>
      </c>
      <c r="D5278" t="s">
        <v>8</v>
      </c>
      <c r="E5278" t="s">
        <v>5627</v>
      </c>
    </row>
    <row r="5279" spans="1:5">
      <c r="A5279" t="s">
        <v>5637</v>
      </c>
      <c r="B5279" t="s">
        <v>108</v>
      </c>
      <c r="C5279" t="s">
        <v>5514</v>
      </c>
      <c r="D5279" t="s">
        <v>8</v>
      </c>
      <c r="E5279" t="s">
        <v>5627</v>
      </c>
    </row>
    <row r="5280" spans="1:5">
      <c r="A5280" t="s">
        <v>5638</v>
      </c>
      <c r="B5280" t="s">
        <v>108</v>
      </c>
      <c r="C5280" t="s">
        <v>5514</v>
      </c>
      <c r="D5280" t="s">
        <v>8</v>
      </c>
      <c r="E5280" t="s">
        <v>5627</v>
      </c>
    </row>
    <row r="5281" spans="1:5">
      <c r="A5281" t="s">
        <v>5639</v>
      </c>
      <c r="B5281" t="s">
        <v>108</v>
      </c>
      <c r="C5281" t="s">
        <v>5514</v>
      </c>
      <c r="D5281" t="s">
        <v>8</v>
      </c>
      <c r="E5281" t="s">
        <v>5627</v>
      </c>
    </row>
    <row r="5282" spans="1:5">
      <c r="A5282" t="s">
        <v>5640</v>
      </c>
      <c r="B5282" t="s">
        <v>108</v>
      </c>
      <c r="C5282" t="s">
        <v>5514</v>
      </c>
      <c r="D5282" t="s">
        <v>8</v>
      </c>
      <c r="E5282" t="s">
        <v>5627</v>
      </c>
    </row>
    <row r="5283" spans="1:5">
      <c r="A5283" t="s">
        <v>5641</v>
      </c>
      <c r="B5283" t="s">
        <v>108</v>
      </c>
      <c r="C5283" t="s">
        <v>5514</v>
      </c>
      <c r="D5283" t="s">
        <v>8</v>
      </c>
      <c r="E5283" t="s">
        <v>5627</v>
      </c>
    </row>
    <row r="5284" spans="1:5">
      <c r="A5284" t="s">
        <v>5642</v>
      </c>
      <c r="B5284" t="s">
        <v>108</v>
      </c>
      <c r="C5284" t="s">
        <v>5514</v>
      </c>
      <c r="D5284" t="s">
        <v>8</v>
      </c>
      <c r="E5284" t="s">
        <v>5627</v>
      </c>
    </row>
    <row r="5285" spans="1:5">
      <c r="A5285" t="s">
        <v>5643</v>
      </c>
      <c r="B5285" t="s">
        <v>108</v>
      </c>
      <c r="C5285" t="s">
        <v>5514</v>
      </c>
      <c r="D5285" t="s">
        <v>8</v>
      </c>
      <c r="E5285" t="s">
        <v>5627</v>
      </c>
    </row>
    <row r="5286" spans="1:5">
      <c r="A5286" t="s">
        <v>5644</v>
      </c>
      <c r="B5286" t="s">
        <v>108</v>
      </c>
      <c r="C5286" t="s">
        <v>5514</v>
      </c>
      <c r="D5286" t="s">
        <v>8</v>
      </c>
      <c r="E5286" t="s">
        <v>5627</v>
      </c>
    </row>
    <row r="5287" spans="1:5">
      <c r="A5287" t="s">
        <v>5645</v>
      </c>
      <c r="B5287" t="s">
        <v>147</v>
      </c>
      <c r="C5287" t="s">
        <v>5514</v>
      </c>
      <c r="D5287" t="s">
        <v>148</v>
      </c>
      <c r="E5287" t="s">
        <v>5646</v>
      </c>
    </row>
    <row r="5288" spans="1:5">
      <c r="A5288" t="s">
        <v>5644</v>
      </c>
      <c r="B5288" t="s">
        <v>147</v>
      </c>
      <c r="C5288" t="s">
        <v>5514</v>
      </c>
      <c r="D5288" t="s">
        <v>148</v>
      </c>
      <c r="E5288" t="s">
        <v>5646</v>
      </c>
    </row>
    <row r="5289" spans="1:5">
      <c r="A5289" t="s">
        <v>5647</v>
      </c>
      <c r="B5289" t="s">
        <v>147</v>
      </c>
      <c r="C5289" t="s">
        <v>5514</v>
      </c>
      <c r="D5289" t="s">
        <v>148</v>
      </c>
      <c r="E5289" t="s">
        <v>5646</v>
      </c>
    </row>
    <row r="5290" spans="1:5">
      <c r="A5290" t="s">
        <v>5648</v>
      </c>
      <c r="B5290" t="s">
        <v>147</v>
      </c>
      <c r="C5290" t="s">
        <v>5514</v>
      </c>
      <c r="D5290" t="s">
        <v>148</v>
      </c>
      <c r="E5290" t="s">
        <v>5646</v>
      </c>
    </row>
    <row r="5291" spans="1:5">
      <c r="A5291" t="s">
        <v>5649</v>
      </c>
      <c r="B5291" t="s">
        <v>147</v>
      </c>
      <c r="C5291" t="s">
        <v>5514</v>
      </c>
      <c r="D5291" t="s">
        <v>148</v>
      </c>
      <c r="E5291" t="s">
        <v>5646</v>
      </c>
    </row>
    <row r="5292" spans="1:5">
      <c r="A5292" t="s">
        <v>5650</v>
      </c>
      <c r="B5292" t="s">
        <v>147</v>
      </c>
      <c r="C5292" t="s">
        <v>5514</v>
      </c>
      <c r="D5292" t="s">
        <v>148</v>
      </c>
      <c r="E5292" t="s">
        <v>5646</v>
      </c>
    </row>
    <row r="5293" spans="1:5">
      <c r="A5293" t="s">
        <v>5651</v>
      </c>
      <c r="B5293" t="s">
        <v>147</v>
      </c>
      <c r="C5293" t="s">
        <v>5514</v>
      </c>
      <c r="D5293" t="s">
        <v>148</v>
      </c>
      <c r="E5293" t="s">
        <v>5646</v>
      </c>
    </row>
    <row r="5294" spans="1:5">
      <c r="A5294" t="s">
        <v>5652</v>
      </c>
      <c r="B5294" t="s">
        <v>147</v>
      </c>
      <c r="C5294" t="s">
        <v>5514</v>
      </c>
      <c r="D5294" t="s">
        <v>148</v>
      </c>
      <c r="E5294" t="s">
        <v>5646</v>
      </c>
    </row>
    <row r="5295" spans="1:5">
      <c r="A5295" t="s">
        <v>5653</v>
      </c>
      <c r="B5295" t="s">
        <v>6</v>
      </c>
      <c r="C5295" t="s">
        <v>5514</v>
      </c>
      <c r="D5295" t="s">
        <v>148</v>
      </c>
      <c r="E5295" t="s">
        <v>5654</v>
      </c>
    </row>
    <row r="5296" spans="1:5">
      <c r="A5296" t="s">
        <v>5655</v>
      </c>
      <c r="B5296" t="s">
        <v>6</v>
      </c>
      <c r="C5296" t="s">
        <v>5514</v>
      </c>
      <c r="D5296" t="s">
        <v>148</v>
      </c>
      <c r="E5296" t="s">
        <v>5654</v>
      </c>
    </row>
    <row r="5297" spans="1:5">
      <c r="A5297" t="s">
        <v>5656</v>
      </c>
      <c r="B5297" t="s">
        <v>6</v>
      </c>
      <c r="C5297" t="s">
        <v>5514</v>
      </c>
      <c r="D5297" t="s">
        <v>148</v>
      </c>
      <c r="E5297" t="s">
        <v>5654</v>
      </c>
    </row>
    <row r="5298" spans="1:5">
      <c r="A5298" t="s">
        <v>5657</v>
      </c>
      <c r="B5298" t="s">
        <v>6</v>
      </c>
      <c r="C5298" t="s">
        <v>5514</v>
      </c>
      <c r="D5298" t="s">
        <v>148</v>
      </c>
      <c r="E5298" t="s">
        <v>5654</v>
      </c>
    </row>
    <row r="5299" spans="1:5">
      <c r="A5299" t="s">
        <v>5516</v>
      </c>
      <c r="B5299" t="s">
        <v>6</v>
      </c>
      <c r="C5299" t="s">
        <v>5514</v>
      </c>
      <c r="D5299" t="s">
        <v>148</v>
      </c>
      <c r="E5299" t="s">
        <v>5654</v>
      </c>
    </row>
    <row r="5300" spans="1:5">
      <c r="A5300" t="s">
        <v>5553</v>
      </c>
      <c r="B5300" t="s">
        <v>6</v>
      </c>
      <c r="C5300" t="s">
        <v>5514</v>
      </c>
      <c r="D5300" t="s">
        <v>148</v>
      </c>
      <c r="E5300" t="s">
        <v>5654</v>
      </c>
    </row>
    <row r="5301" spans="1:5">
      <c r="A5301" t="s">
        <v>5658</v>
      </c>
      <c r="B5301" t="s">
        <v>6</v>
      </c>
      <c r="C5301" t="s">
        <v>5514</v>
      </c>
      <c r="D5301" t="s">
        <v>148</v>
      </c>
      <c r="E5301" t="s">
        <v>5654</v>
      </c>
    </row>
    <row r="5302" spans="1:5">
      <c r="A5302" t="s">
        <v>5659</v>
      </c>
      <c r="B5302" t="s">
        <v>11</v>
      </c>
      <c r="C5302" t="s">
        <v>5514</v>
      </c>
      <c r="D5302" t="s">
        <v>148</v>
      </c>
      <c r="E5302" t="s">
        <v>5660</v>
      </c>
    </row>
    <row r="5303" spans="1:5">
      <c r="A5303" t="s">
        <v>5661</v>
      </c>
      <c r="B5303" t="s">
        <v>11</v>
      </c>
      <c r="C5303" t="s">
        <v>5514</v>
      </c>
      <c r="D5303" t="s">
        <v>148</v>
      </c>
      <c r="E5303" t="s">
        <v>5660</v>
      </c>
    </row>
    <row r="5304" spans="1:5">
      <c r="A5304" t="s">
        <v>5531</v>
      </c>
      <c r="B5304" t="s">
        <v>11</v>
      </c>
      <c r="C5304" t="s">
        <v>5514</v>
      </c>
      <c r="D5304" t="s">
        <v>148</v>
      </c>
      <c r="E5304" t="s">
        <v>5660</v>
      </c>
    </row>
    <row r="5305" spans="1:5">
      <c r="A5305" t="s">
        <v>5662</v>
      </c>
      <c r="B5305" t="s">
        <v>11</v>
      </c>
      <c r="C5305" t="s">
        <v>5514</v>
      </c>
      <c r="D5305" t="s">
        <v>148</v>
      </c>
      <c r="E5305" t="s">
        <v>5660</v>
      </c>
    </row>
    <row r="5306" spans="1:5">
      <c r="A5306" t="s">
        <v>5663</v>
      </c>
      <c r="B5306" t="s">
        <v>11</v>
      </c>
      <c r="C5306" t="s">
        <v>5514</v>
      </c>
      <c r="D5306" t="s">
        <v>148</v>
      </c>
      <c r="E5306" t="s">
        <v>5660</v>
      </c>
    </row>
    <row r="5307" spans="1:5">
      <c r="A5307" t="s">
        <v>5664</v>
      </c>
      <c r="B5307" t="s">
        <v>11</v>
      </c>
      <c r="C5307" t="s">
        <v>5514</v>
      </c>
      <c r="D5307" t="s">
        <v>148</v>
      </c>
      <c r="E5307" t="s">
        <v>5660</v>
      </c>
    </row>
    <row r="5308" spans="1:5">
      <c r="A5308" t="s">
        <v>5626</v>
      </c>
      <c r="B5308" t="s">
        <v>11</v>
      </c>
      <c r="C5308" t="s">
        <v>5514</v>
      </c>
      <c r="D5308" t="s">
        <v>148</v>
      </c>
      <c r="E5308" t="s">
        <v>5660</v>
      </c>
    </row>
    <row r="5309" spans="1:5">
      <c r="A5309" t="s">
        <v>5665</v>
      </c>
      <c r="B5309" t="s">
        <v>11</v>
      </c>
      <c r="C5309" t="s">
        <v>5514</v>
      </c>
      <c r="D5309" t="s">
        <v>148</v>
      </c>
      <c r="E5309" t="s">
        <v>5660</v>
      </c>
    </row>
    <row r="5310" spans="1:5">
      <c r="A5310" t="s">
        <v>5666</v>
      </c>
      <c r="B5310" t="s">
        <v>11</v>
      </c>
      <c r="C5310" t="s">
        <v>5514</v>
      </c>
      <c r="D5310" t="s">
        <v>148</v>
      </c>
      <c r="E5310" t="s">
        <v>5660</v>
      </c>
    </row>
    <row r="5311" spans="1:5">
      <c r="A5311" t="s">
        <v>5631</v>
      </c>
      <c r="B5311" t="s">
        <v>11</v>
      </c>
      <c r="C5311" t="s">
        <v>5514</v>
      </c>
      <c r="D5311" t="s">
        <v>148</v>
      </c>
      <c r="E5311" t="s">
        <v>5660</v>
      </c>
    </row>
    <row r="5312" spans="1:5">
      <c r="A5312" t="s">
        <v>5667</v>
      </c>
      <c r="B5312" t="s">
        <v>17</v>
      </c>
      <c r="C5312" t="s">
        <v>5514</v>
      </c>
      <c r="D5312" t="s">
        <v>148</v>
      </c>
      <c r="E5312" t="s">
        <v>5668</v>
      </c>
    </row>
    <row r="5313" spans="1:5">
      <c r="A5313" t="s">
        <v>5669</v>
      </c>
      <c r="B5313" t="s">
        <v>32</v>
      </c>
      <c r="C5313" t="s">
        <v>5514</v>
      </c>
      <c r="D5313" t="s">
        <v>148</v>
      </c>
      <c r="E5313" t="s">
        <v>5670</v>
      </c>
    </row>
    <row r="5314" spans="1:5">
      <c r="A5314" t="s">
        <v>5671</v>
      </c>
      <c r="B5314" t="s">
        <v>32</v>
      </c>
      <c r="C5314" t="s">
        <v>5514</v>
      </c>
      <c r="D5314" t="s">
        <v>148</v>
      </c>
      <c r="E5314" t="s">
        <v>5670</v>
      </c>
    </row>
    <row r="5315" spans="1:5">
      <c r="A5315" t="s">
        <v>5672</v>
      </c>
      <c r="B5315" t="s">
        <v>32</v>
      </c>
      <c r="C5315" t="s">
        <v>5514</v>
      </c>
      <c r="D5315" t="s">
        <v>148</v>
      </c>
      <c r="E5315" t="s">
        <v>5670</v>
      </c>
    </row>
    <row r="5316" spans="1:5">
      <c r="A5316" t="s">
        <v>5673</v>
      </c>
      <c r="B5316" t="s">
        <v>32</v>
      </c>
      <c r="C5316" t="s">
        <v>5514</v>
      </c>
      <c r="D5316" t="s">
        <v>148</v>
      </c>
      <c r="E5316" t="s">
        <v>5670</v>
      </c>
    </row>
    <row r="5317" spans="1:5">
      <c r="A5317" t="s">
        <v>5674</v>
      </c>
      <c r="B5317" t="s">
        <v>45</v>
      </c>
      <c r="C5317" t="s">
        <v>5514</v>
      </c>
      <c r="D5317" t="s">
        <v>148</v>
      </c>
      <c r="E5317" t="s">
        <v>5675</v>
      </c>
    </row>
    <row r="5318" spans="1:5">
      <c r="A5318" t="s">
        <v>5676</v>
      </c>
      <c r="B5318" t="s">
        <v>45</v>
      </c>
      <c r="C5318" t="s">
        <v>5514</v>
      </c>
      <c r="D5318" t="s">
        <v>148</v>
      </c>
      <c r="E5318" t="s">
        <v>5675</v>
      </c>
    </row>
    <row r="5319" spans="1:5">
      <c r="A5319" t="s">
        <v>5677</v>
      </c>
      <c r="B5319" t="s">
        <v>54</v>
      </c>
      <c r="C5319" t="s">
        <v>5514</v>
      </c>
      <c r="D5319" t="s">
        <v>148</v>
      </c>
      <c r="E5319" t="s">
        <v>5678</v>
      </c>
    </row>
    <row r="5320" spans="1:5">
      <c r="A5320" t="s">
        <v>5572</v>
      </c>
      <c r="B5320" t="s">
        <v>54</v>
      </c>
      <c r="C5320" t="s">
        <v>5514</v>
      </c>
      <c r="D5320" t="s">
        <v>148</v>
      </c>
      <c r="E5320" t="s">
        <v>5678</v>
      </c>
    </row>
    <row r="5321" spans="1:5">
      <c r="A5321" t="s">
        <v>5679</v>
      </c>
      <c r="B5321" t="s">
        <v>54</v>
      </c>
      <c r="C5321" t="s">
        <v>5514</v>
      </c>
      <c r="D5321" t="s">
        <v>148</v>
      </c>
      <c r="E5321" t="s">
        <v>5678</v>
      </c>
    </row>
    <row r="5322" spans="1:5">
      <c r="A5322" t="s">
        <v>5680</v>
      </c>
      <c r="B5322" t="s">
        <v>54</v>
      </c>
      <c r="C5322" t="s">
        <v>5514</v>
      </c>
      <c r="D5322" t="s">
        <v>148</v>
      </c>
      <c r="E5322" t="s">
        <v>5678</v>
      </c>
    </row>
    <row r="5323" spans="1:5">
      <c r="A5323" t="s">
        <v>5681</v>
      </c>
      <c r="B5323" t="s">
        <v>54</v>
      </c>
      <c r="C5323" t="s">
        <v>5514</v>
      </c>
      <c r="D5323" t="s">
        <v>148</v>
      </c>
      <c r="E5323" t="s">
        <v>5678</v>
      </c>
    </row>
    <row r="5324" spans="1:5">
      <c r="A5324" t="s">
        <v>5682</v>
      </c>
      <c r="B5324" t="s">
        <v>54</v>
      </c>
      <c r="C5324" t="s">
        <v>5514</v>
      </c>
      <c r="D5324" t="s">
        <v>148</v>
      </c>
      <c r="E5324" t="s">
        <v>5678</v>
      </c>
    </row>
    <row r="5325" spans="1:5">
      <c r="A5325" t="s">
        <v>5683</v>
      </c>
      <c r="B5325" t="s">
        <v>63</v>
      </c>
      <c r="C5325" t="s">
        <v>5514</v>
      </c>
      <c r="D5325" t="s">
        <v>148</v>
      </c>
      <c r="E5325" t="s">
        <v>5684</v>
      </c>
    </row>
    <row r="5326" spans="1:5">
      <c r="A5326" t="s">
        <v>5685</v>
      </c>
      <c r="B5326" t="s">
        <v>582</v>
      </c>
      <c r="C5326" t="s">
        <v>5514</v>
      </c>
      <c r="D5326" t="s">
        <v>148</v>
      </c>
      <c r="E5326" t="s">
        <v>5686</v>
      </c>
    </row>
    <row r="5327" spans="1:5">
      <c r="A5327" t="s">
        <v>5687</v>
      </c>
      <c r="B5327" t="s">
        <v>582</v>
      </c>
      <c r="C5327" t="s">
        <v>5514</v>
      </c>
      <c r="D5327" t="s">
        <v>148</v>
      </c>
      <c r="E5327" t="s">
        <v>5686</v>
      </c>
    </row>
    <row r="5328" spans="1:5">
      <c r="A5328" t="s">
        <v>5688</v>
      </c>
      <c r="B5328" t="s">
        <v>582</v>
      </c>
      <c r="C5328" t="s">
        <v>5514</v>
      </c>
      <c r="D5328" t="s">
        <v>148</v>
      </c>
      <c r="E5328" t="s">
        <v>5686</v>
      </c>
    </row>
    <row r="5329" spans="1:5">
      <c r="A5329" t="s">
        <v>5689</v>
      </c>
      <c r="B5329" t="s">
        <v>582</v>
      </c>
      <c r="C5329" t="s">
        <v>5514</v>
      </c>
      <c r="D5329" t="s">
        <v>148</v>
      </c>
      <c r="E5329" t="s">
        <v>5686</v>
      </c>
    </row>
    <row r="5330" spans="1:5">
      <c r="A5330" t="s">
        <v>5690</v>
      </c>
      <c r="B5330" t="s">
        <v>582</v>
      </c>
      <c r="C5330" t="s">
        <v>5514</v>
      </c>
      <c r="D5330" t="s">
        <v>148</v>
      </c>
      <c r="E5330" t="s">
        <v>5686</v>
      </c>
    </row>
    <row r="5331" spans="1:5">
      <c r="A5331" t="s">
        <v>5691</v>
      </c>
      <c r="B5331" t="s">
        <v>80</v>
      </c>
      <c r="C5331" t="s">
        <v>5514</v>
      </c>
      <c r="D5331" t="s">
        <v>148</v>
      </c>
      <c r="E5331" t="s">
        <v>5692</v>
      </c>
    </row>
    <row r="5332" spans="1:5">
      <c r="A5332" t="s">
        <v>5693</v>
      </c>
      <c r="B5332" t="s">
        <v>80</v>
      </c>
      <c r="C5332" t="s">
        <v>5514</v>
      </c>
      <c r="D5332" t="s">
        <v>148</v>
      </c>
      <c r="E5332" t="s">
        <v>5692</v>
      </c>
    </row>
    <row r="5333" spans="1:5">
      <c r="A5333" t="s">
        <v>5694</v>
      </c>
      <c r="B5333" t="s">
        <v>80</v>
      </c>
      <c r="C5333" t="s">
        <v>5514</v>
      </c>
      <c r="D5333" t="s">
        <v>148</v>
      </c>
      <c r="E5333" t="s">
        <v>5692</v>
      </c>
    </row>
    <row r="5334" spans="1:5">
      <c r="A5334" t="s">
        <v>5695</v>
      </c>
      <c r="B5334" t="s">
        <v>80</v>
      </c>
      <c r="C5334" t="s">
        <v>5514</v>
      </c>
      <c r="D5334" t="s">
        <v>148</v>
      </c>
      <c r="E5334" t="s">
        <v>5692</v>
      </c>
    </row>
    <row r="5335" spans="1:5">
      <c r="A5335" t="s">
        <v>5612</v>
      </c>
      <c r="B5335" t="s">
        <v>88</v>
      </c>
      <c r="C5335" t="s">
        <v>5514</v>
      </c>
      <c r="D5335" t="s">
        <v>148</v>
      </c>
      <c r="E5335" t="s">
        <v>5696</v>
      </c>
    </row>
    <row r="5336" spans="1:5">
      <c r="A5336" t="s">
        <v>5697</v>
      </c>
      <c r="B5336" t="s">
        <v>88</v>
      </c>
      <c r="C5336" t="s">
        <v>5514</v>
      </c>
      <c r="D5336" t="s">
        <v>148</v>
      </c>
      <c r="E5336" t="s">
        <v>5696</v>
      </c>
    </row>
    <row r="5337" spans="1:5">
      <c r="A5337" t="s">
        <v>5698</v>
      </c>
      <c r="B5337" t="s">
        <v>88</v>
      </c>
      <c r="C5337" t="s">
        <v>5514</v>
      </c>
      <c r="D5337" t="s">
        <v>148</v>
      </c>
      <c r="E5337" t="s">
        <v>5696</v>
      </c>
    </row>
    <row r="5338" spans="1:5">
      <c r="A5338" t="s">
        <v>5699</v>
      </c>
      <c r="B5338" t="s">
        <v>88</v>
      </c>
      <c r="C5338" t="s">
        <v>5514</v>
      </c>
      <c r="D5338" t="s">
        <v>148</v>
      </c>
      <c r="E5338" t="s">
        <v>5696</v>
      </c>
    </row>
    <row r="5339" spans="1:5">
      <c r="A5339" t="s">
        <v>5700</v>
      </c>
      <c r="B5339" t="s">
        <v>88</v>
      </c>
      <c r="C5339" t="s">
        <v>5514</v>
      </c>
      <c r="D5339" t="s">
        <v>148</v>
      </c>
      <c r="E5339" t="s">
        <v>5696</v>
      </c>
    </row>
    <row r="5340" spans="1:5">
      <c r="A5340" t="s">
        <v>5701</v>
      </c>
      <c r="B5340" t="s">
        <v>88</v>
      </c>
      <c r="C5340" t="s">
        <v>5514</v>
      </c>
      <c r="D5340" t="s">
        <v>148</v>
      </c>
      <c r="E5340" t="s">
        <v>5696</v>
      </c>
    </row>
    <row r="5341" spans="1:5">
      <c r="A5341" t="s">
        <v>5702</v>
      </c>
      <c r="B5341" t="s">
        <v>88</v>
      </c>
      <c r="C5341" t="s">
        <v>5514</v>
      </c>
      <c r="D5341" t="s">
        <v>148</v>
      </c>
      <c r="E5341" t="s">
        <v>5696</v>
      </c>
    </row>
    <row r="5342" spans="1:5">
      <c r="A5342" t="s">
        <v>5703</v>
      </c>
      <c r="B5342" t="s">
        <v>88</v>
      </c>
      <c r="C5342" t="s">
        <v>5514</v>
      </c>
      <c r="D5342" t="s">
        <v>148</v>
      </c>
      <c r="E5342" t="s">
        <v>5696</v>
      </c>
    </row>
    <row r="5343" spans="1:5">
      <c r="A5343" t="s">
        <v>5704</v>
      </c>
      <c r="B5343" t="s">
        <v>88</v>
      </c>
      <c r="C5343" t="s">
        <v>5514</v>
      </c>
      <c r="D5343" t="s">
        <v>148</v>
      </c>
      <c r="E5343" t="s">
        <v>5696</v>
      </c>
    </row>
    <row r="5344" spans="1:5">
      <c r="A5344" t="s">
        <v>5705</v>
      </c>
      <c r="B5344" t="s">
        <v>236</v>
      </c>
      <c r="C5344" t="s">
        <v>5514</v>
      </c>
      <c r="D5344" t="s">
        <v>148</v>
      </c>
      <c r="E5344" t="s">
        <v>5706</v>
      </c>
    </row>
    <row r="5345" spans="1:5">
      <c r="A5345" t="s">
        <v>5707</v>
      </c>
      <c r="B5345" t="s">
        <v>236</v>
      </c>
      <c r="C5345" t="s">
        <v>5514</v>
      </c>
      <c r="D5345" t="s">
        <v>148</v>
      </c>
      <c r="E5345" t="s">
        <v>5706</v>
      </c>
    </row>
    <row r="5346" spans="1:5">
      <c r="A5346" t="s">
        <v>5708</v>
      </c>
      <c r="B5346" t="s">
        <v>236</v>
      </c>
      <c r="C5346" t="s">
        <v>5514</v>
      </c>
      <c r="D5346" t="s">
        <v>148</v>
      </c>
      <c r="E5346" t="s">
        <v>5706</v>
      </c>
    </row>
    <row r="5347" spans="1:5">
      <c r="A5347" t="s">
        <v>5709</v>
      </c>
      <c r="B5347" t="s">
        <v>236</v>
      </c>
      <c r="C5347" t="s">
        <v>5514</v>
      </c>
      <c r="D5347" t="s">
        <v>148</v>
      </c>
      <c r="E5347" t="s">
        <v>5706</v>
      </c>
    </row>
    <row r="5348" spans="1:5">
      <c r="A5348" t="s">
        <v>5710</v>
      </c>
      <c r="B5348" t="s">
        <v>236</v>
      </c>
      <c r="C5348" t="s">
        <v>5514</v>
      </c>
      <c r="D5348" t="s">
        <v>148</v>
      </c>
      <c r="E5348" t="s">
        <v>5706</v>
      </c>
    </row>
    <row r="5349" spans="1:5">
      <c r="A5349" t="s">
        <v>5711</v>
      </c>
      <c r="B5349" t="s">
        <v>236</v>
      </c>
      <c r="C5349" t="s">
        <v>5514</v>
      </c>
      <c r="D5349" t="s">
        <v>148</v>
      </c>
      <c r="E5349" t="s">
        <v>5706</v>
      </c>
    </row>
    <row r="5350" spans="1:5">
      <c r="A5350" t="s">
        <v>5712</v>
      </c>
      <c r="B5350" t="s">
        <v>236</v>
      </c>
      <c r="C5350" t="s">
        <v>5514</v>
      </c>
      <c r="D5350" t="s">
        <v>148</v>
      </c>
      <c r="E5350" t="s">
        <v>5706</v>
      </c>
    </row>
    <row r="5351" spans="1:5">
      <c r="A5351" t="s">
        <v>5713</v>
      </c>
      <c r="B5351" t="s">
        <v>236</v>
      </c>
      <c r="C5351" t="s">
        <v>5514</v>
      </c>
      <c r="D5351" t="s">
        <v>148</v>
      </c>
      <c r="E5351" t="s">
        <v>5706</v>
      </c>
    </row>
    <row r="5352" spans="1:5">
      <c r="A5352" t="s">
        <v>5714</v>
      </c>
      <c r="B5352" t="s">
        <v>236</v>
      </c>
      <c r="C5352" t="s">
        <v>5514</v>
      </c>
      <c r="D5352" t="s">
        <v>148</v>
      </c>
      <c r="E5352" t="s">
        <v>5706</v>
      </c>
    </row>
    <row r="5353" spans="1:5">
      <c r="A5353" t="s">
        <v>5715</v>
      </c>
      <c r="B5353" t="s">
        <v>236</v>
      </c>
      <c r="C5353" t="s">
        <v>5514</v>
      </c>
      <c r="D5353" t="s">
        <v>148</v>
      </c>
      <c r="E5353" t="s">
        <v>5706</v>
      </c>
    </row>
    <row r="5354" spans="1:5">
      <c r="A5354" t="s">
        <v>5716</v>
      </c>
      <c r="B5354" t="s">
        <v>236</v>
      </c>
      <c r="C5354" t="s">
        <v>5514</v>
      </c>
      <c r="D5354" t="s">
        <v>148</v>
      </c>
      <c r="E5354" t="s">
        <v>5706</v>
      </c>
    </row>
    <row r="5355" spans="1:5">
      <c r="A5355" t="s">
        <v>5717</v>
      </c>
      <c r="B5355" t="s">
        <v>236</v>
      </c>
      <c r="C5355" t="s">
        <v>5514</v>
      </c>
      <c r="D5355" t="s">
        <v>148</v>
      </c>
      <c r="E5355" t="s">
        <v>5706</v>
      </c>
    </row>
    <row r="5356" spans="1:5">
      <c r="A5356" t="s">
        <v>5718</v>
      </c>
      <c r="B5356" t="s">
        <v>236</v>
      </c>
      <c r="C5356" t="s">
        <v>5514</v>
      </c>
      <c r="D5356" t="s">
        <v>148</v>
      </c>
      <c r="E5356" t="s">
        <v>5706</v>
      </c>
    </row>
    <row r="5357" spans="1:5">
      <c r="A5357" t="s">
        <v>5719</v>
      </c>
      <c r="B5357" t="s">
        <v>236</v>
      </c>
      <c r="C5357" t="s">
        <v>5514</v>
      </c>
      <c r="D5357" t="s">
        <v>148</v>
      </c>
      <c r="E5357" t="s">
        <v>5706</v>
      </c>
    </row>
    <row r="5358" spans="1:5">
      <c r="A5358" t="s">
        <v>5720</v>
      </c>
      <c r="B5358" t="s">
        <v>236</v>
      </c>
      <c r="C5358" t="s">
        <v>5514</v>
      </c>
      <c r="D5358" t="s">
        <v>148</v>
      </c>
      <c r="E5358" t="s">
        <v>5706</v>
      </c>
    </row>
    <row r="5359" spans="1:5">
      <c r="A5359" t="s">
        <v>5721</v>
      </c>
      <c r="B5359" t="s">
        <v>236</v>
      </c>
      <c r="C5359" t="s">
        <v>5514</v>
      </c>
      <c r="D5359" t="s">
        <v>148</v>
      </c>
      <c r="E5359" t="s">
        <v>5706</v>
      </c>
    </row>
    <row r="5360" spans="1:5">
      <c r="A5360" t="s">
        <v>5722</v>
      </c>
      <c r="B5360" t="s">
        <v>101</v>
      </c>
      <c r="C5360" t="s">
        <v>5514</v>
      </c>
      <c r="D5360" t="s">
        <v>148</v>
      </c>
      <c r="E5360" t="s">
        <v>5723</v>
      </c>
    </row>
    <row r="5361" spans="1:5">
      <c r="A5361" t="s">
        <v>5724</v>
      </c>
      <c r="B5361" t="s">
        <v>101</v>
      </c>
      <c r="C5361" t="s">
        <v>5514</v>
      </c>
      <c r="D5361" t="s">
        <v>148</v>
      </c>
      <c r="E5361" t="s">
        <v>5723</v>
      </c>
    </row>
    <row r="5362" spans="1:5">
      <c r="A5362" t="s">
        <v>5725</v>
      </c>
      <c r="B5362" t="s">
        <v>101</v>
      </c>
      <c r="C5362" t="s">
        <v>5514</v>
      </c>
      <c r="D5362" t="s">
        <v>148</v>
      </c>
      <c r="E5362" t="s">
        <v>5723</v>
      </c>
    </row>
    <row r="5363" spans="1:5">
      <c r="A5363" t="s">
        <v>5726</v>
      </c>
      <c r="B5363" t="s">
        <v>101</v>
      </c>
      <c r="C5363" t="s">
        <v>5514</v>
      </c>
      <c r="D5363" t="s">
        <v>148</v>
      </c>
      <c r="E5363" t="s">
        <v>5723</v>
      </c>
    </row>
    <row r="5364" spans="1:5">
      <c r="A5364" t="s">
        <v>5727</v>
      </c>
      <c r="B5364" t="s">
        <v>108</v>
      </c>
      <c r="C5364" t="s">
        <v>5514</v>
      </c>
      <c r="D5364" t="s">
        <v>148</v>
      </c>
      <c r="E5364" t="s">
        <v>5728</v>
      </c>
    </row>
    <row r="5365" spans="1:5">
      <c r="A5365" t="s">
        <v>5729</v>
      </c>
      <c r="B5365" t="s">
        <v>6</v>
      </c>
      <c r="C5365" t="s">
        <v>5514</v>
      </c>
      <c r="D5365" t="s">
        <v>275</v>
      </c>
      <c r="E5365" t="s">
        <v>5730</v>
      </c>
    </row>
    <row r="5366" spans="1:5">
      <c r="A5366" t="s">
        <v>5731</v>
      </c>
      <c r="B5366" t="s">
        <v>6</v>
      </c>
      <c r="C5366" t="s">
        <v>5514</v>
      </c>
      <c r="D5366" t="s">
        <v>275</v>
      </c>
      <c r="E5366" t="s">
        <v>5730</v>
      </c>
    </row>
    <row r="5367" spans="1:5">
      <c r="A5367" t="s">
        <v>5732</v>
      </c>
      <c r="B5367" t="s">
        <v>6</v>
      </c>
      <c r="C5367" t="s">
        <v>5514</v>
      </c>
      <c r="D5367" t="s">
        <v>275</v>
      </c>
      <c r="E5367" t="s">
        <v>5730</v>
      </c>
    </row>
    <row r="5368" spans="1:5">
      <c r="A5368" t="s">
        <v>5733</v>
      </c>
      <c r="B5368" t="s">
        <v>11</v>
      </c>
      <c r="C5368" t="s">
        <v>5514</v>
      </c>
      <c r="D5368" t="s">
        <v>275</v>
      </c>
      <c r="E5368" t="s">
        <v>5734</v>
      </c>
    </row>
    <row r="5369" spans="1:5">
      <c r="A5369" t="s">
        <v>5735</v>
      </c>
      <c r="B5369" t="s">
        <v>11</v>
      </c>
      <c r="C5369" t="s">
        <v>5514</v>
      </c>
      <c r="D5369" t="s">
        <v>275</v>
      </c>
      <c r="E5369" t="s">
        <v>5734</v>
      </c>
    </row>
    <row r="5370" spans="1:5">
      <c r="A5370" t="s">
        <v>5736</v>
      </c>
      <c r="B5370" t="s">
        <v>17</v>
      </c>
      <c r="C5370" t="s">
        <v>5514</v>
      </c>
      <c r="D5370" t="s">
        <v>275</v>
      </c>
      <c r="E5370" t="s">
        <v>5737</v>
      </c>
    </row>
    <row r="5371" spans="1:5">
      <c r="A5371" t="s">
        <v>5629</v>
      </c>
      <c r="B5371" t="s">
        <v>17</v>
      </c>
      <c r="C5371" t="s">
        <v>5514</v>
      </c>
      <c r="D5371" t="s">
        <v>275</v>
      </c>
      <c r="E5371" t="s">
        <v>5737</v>
      </c>
    </row>
    <row r="5372" spans="1:5">
      <c r="A5372" t="s">
        <v>5738</v>
      </c>
      <c r="B5372" t="s">
        <v>17</v>
      </c>
      <c r="C5372" t="s">
        <v>5514</v>
      </c>
      <c r="D5372" t="s">
        <v>275</v>
      </c>
      <c r="E5372" t="s">
        <v>5737</v>
      </c>
    </row>
    <row r="5373" spans="1:5">
      <c r="A5373" t="s">
        <v>5739</v>
      </c>
      <c r="B5373" t="s">
        <v>32</v>
      </c>
      <c r="C5373" t="s">
        <v>5514</v>
      </c>
      <c r="D5373" t="s">
        <v>275</v>
      </c>
      <c r="E5373" t="s">
        <v>5740</v>
      </c>
    </row>
    <row r="5374" spans="1:5">
      <c r="A5374" t="s">
        <v>3819</v>
      </c>
      <c r="B5374" t="s">
        <v>32</v>
      </c>
      <c r="C5374" t="s">
        <v>5514</v>
      </c>
      <c r="D5374" t="s">
        <v>275</v>
      </c>
      <c r="E5374" t="s">
        <v>5740</v>
      </c>
    </row>
    <row r="5375" spans="1:5">
      <c r="A5375" t="s">
        <v>5741</v>
      </c>
      <c r="B5375" t="s">
        <v>32</v>
      </c>
      <c r="C5375" t="s">
        <v>5514</v>
      </c>
      <c r="D5375" t="s">
        <v>275</v>
      </c>
      <c r="E5375" t="s">
        <v>5740</v>
      </c>
    </row>
    <row r="5376" spans="1:5">
      <c r="A5376" t="s">
        <v>5742</v>
      </c>
      <c r="B5376" t="s">
        <v>32</v>
      </c>
      <c r="C5376" t="s">
        <v>5514</v>
      </c>
      <c r="D5376" t="s">
        <v>275</v>
      </c>
      <c r="E5376" t="s">
        <v>5740</v>
      </c>
    </row>
    <row r="5377" spans="1:5">
      <c r="A5377" t="s">
        <v>5743</v>
      </c>
      <c r="B5377" t="s">
        <v>32</v>
      </c>
      <c r="C5377" t="s">
        <v>5514</v>
      </c>
      <c r="D5377" t="s">
        <v>275</v>
      </c>
      <c r="E5377" t="s">
        <v>5740</v>
      </c>
    </row>
    <row r="5378" spans="1:5">
      <c r="A5378" t="s">
        <v>5744</v>
      </c>
      <c r="B5378" t="s">
        <v>32</v>
      </c>
      <c r="C5378" t="s">
        <v>5514</v>
      </c>
      <c r="D5378" t="s">
        <v>275</v>
      </c>
      <c r="E5378" t="s">
        <v>5740</v>
      </c>
    </row>
    <row r="5379" spans="1:5">
      <c r="A5379" t="s">
        <v>5745</v>
      </c>
      <c r="B5379" t="s">
        <v>32</v>
      </c>
      <c r="C5379" t="s">
        <v>5514</v>
      </c>
      <c r="D5379" t="s">
        <v>275</v>
      </c>
      <c r="E5379" t="s">
        <v>5740</v>
      </c>
    </row>
    <row r="5380" spans="1:5">
      <c r="A5380" t="s">
        <v>5746</v>
      </c>
      <c r="B5380" t="s">
        <v>45</v>
      </c>
      <c r="C5380" t="s">
        <v>5514</v>
      </c>
      <c r="D5380" t="s">
        <v>275</v>
      </c>
      <c r="E5380" t="s">
        <v>5747</v>
      </c>
    </row>
    <row r="5381" spans="1:5">
      <c r="A5381" t="s">
        <v>5748</v>
      </c>
      <c r="B5381" t="s">
        <v>45</v>
      </c>
      <c r="C5381" t="s">
        <v>5514</v>
      </c>
      <c r="D5381" t="s">
        <v>275</v>
      </c>
      <c r="E5381" t="s">
        <v>5747</v>
      </c>
    </row>
    <row r="5382" spans="1:5">
      <c r="A5382" t="s">
        <v>5674</v>
      </c>
      <c r="B5382" t="s">
        <v>45</v>
      </c>
      <c r="C5382" t="s">
        <v>5514</v>
      </c>
      <c r="D5382" t="s">
        <v>275</v>
      </c>
      <c r="E5382" t="s">
        <v>5747</v>
      </c>
    </row>
    <row r="5383" spans="1:5">
      <c r="A5383" t="s">
        <v>5749</v>
      </c>
      <c r="B5383" t="s">
        <v>45</v>
      </c>
      <c r="C5383" t="s">
        <v>5514</v>
      </c>
      <c r="D5383" t="s">
        <v>275</v>
      </c>
      <c r="E5383" t="s">
        <v>5747</v>
      </c>
    </row>
    <row r="5384" spans="1:5">
      <c r="A5384" t="s">
        <v>5566</v>
      </c>
      <c r="B5384" t="s">
        <v>45</v>
      </c>
      <c r="C5384" t="s">
        <v>5514</v>
      </c>
      <c r="D5384" t="s">
        <v>275</v>
      </c>
      <c r="E5384" t="s">
        <v>5747</v>
      </c>
    </row>
    <row r="5385" spans="1:5">
      <c r="A5385" t="s">
        <v>5750</v>
      </c>
      <c r="B5385" t="s">
        <v>45</v>
      </c>
      <c r="C5385" t="s">
        <v>5514</v>
      </c>
      <c r="D5385" t="s">
        <v>275</v>
      </c>
      <c r="E5385" t="s">
        <v>5747</v>
      </c>
    </row>
    <row r="5386" spans="1:5">
      <c r="A5386" t="s">
        <v>5554</v>
      </c>
      <c r="B5386" t="s">
        <v>45</v>
      </c>
      <c r="C5386" t="s">
        <v>5514</v>
      </c>
      <c r="D5386" t="s">
        <v>275</v>
      </c>
      <c r="E5386" t="s">
        <v>5747</v>
      </c>
    </row>
    <row r="5387" spans="1:5">
      <c r="A5387" t="s">
        <v>5751</v>
      </c>
      <c r="B5387" t="s">
        <v>45</v>
      </c>
      <c r="C5387" t="s">
        <v>5514</v>
      </c>
      <c r="D5387" t="s">
        <v>275</v>
      </c>
      <c r="E5387" t="s">
        <v>5747</v>
      </c>
    </row>
    <row r="5388" spans="1:5">
      <c r="A5388" t="s">
        <v>5752</v>
      </c>
      <c r="B5388" t="s">
        <v>45</v>
      </c>
      <c r="C5388" t="s">
        <v>5514</v>
      </c>
      <c r="D5388" t="s">
        <v>275</v>
      </c>
      <c r="E5388" t="s">
        <v>5747</v>
      </c>
    </row>
    <row r="5389" spans="1:5">
      <c r="A5389" t="s">
        <v>5753</v>
      </c>
      <c r="B5389" t="s">
        <v>45</v>
      </c>
      <c r="C5389" t="s">
        <v>5514</v>
      </c>
      <c r="D5389" t="s">
        <v>275</v>
      </c>
      <c r="E5389" t="s">
        <v>5747</v>
      </c>
    </row>
    <row r="5390" spans="1:5">
      <c r="A5390" t="s">
        <v>5754</v>
      </c>
      <c r="B5390" t="s">
        <v>54</v>
      </c>
      <c r="C5390" t="s">
        <v>5514</v>
      </c>
      <c r="D5390" t="s">
        <v>275</v>
      </c>
      <c r="E5390" t="s">
        <v>5755</v>
      </c>
    </row>
    <row r="5391" spans="1:5">
      <c r="A5391" t="s">
        <v>5756</v>
      </c>
      <c r="B5391" t="s">
        <v>54</v>
      </c>
      <c r="C5391" t="s">
        <v>5514</v>
      </c>
      <c r="D5391" t="s">
        <v>275</v>
      </c>
      <c r="E5391" t="s">
        <v>5755</v>
      </c>
    </row>
    <row r="5392" spans="1:5">
      <c r="A5392" t="s">
        <v>5757</v>
      </c>
      <c r="B5392" t="s">
        <v>54</v>
      </c>
      <c r="C5392" t="s">
        <v>5514</v>
      </c>
      <c r="D5392" t="s">
        <v>275</v>
      </c>
      <c r="E5392" t="s">
        <v>5755</v>
      </c>
    </row>
    <row r="5393" spans="1:5">
      <c r="A5393" t="s">
        <v>5758</v>
      </c>
      <c r="B5393" t="s">
        <v>54</v>
      </c>
      <c r="C5393" t="s">
        <v>5514</v>
      </c>
      <c r="D5393" t="s">
        <v>275</v>
      </c>
      <c r="E5393" t="s">
        <v>5755</v>
      </c>
    </row>
    <row r="5394" spans="1:5">
      <c r="A5394" t="s">
        <v>5759</v>
      </c>
      <c r="B5394" t="s">
        <v>63</v>
      </c>
      <c r="C5394" t="s">
        <v>5514</v>
      </c>
      <c r="D5394" t="s">
        <v>275</v>
      </c>
      <c r="E5394" t="s">
        <v>5760</v>
      </c>
    </row>
    <row r="5395" spans="1:5">
      <c r="A5395" t="s">
        <v>5588</v>
      </c>
      <c r="B5395" t="s">
        <v>63</v>
      </c>
      <c r="C5395" t="s">
        <v>5514</v>
      </c>
      <c r="D5395" t="s">
        <v>275</v>
      </c>
      <c r="E5395" t="s">
        <v>5760</v>
      </c>
    </row>
    <row r="5396" spans="1:5">
      <c r="A5396" t="s">
        <v>5761</v>
      </c>
      <c r="B5396" t="s">
        <v>63</v>
      </c>
      <c r="C5396" t="s">
        <v>5514</v>
      </c>
      <c r="D5396" t="s">
        <v>275</v>
      </c>
      <c r="E5396" t="s">
        <v>5760</v>
      </c>
    </row>
    <row r="5397" spans="1:5">
      <c r="A5397" t="s">
        <v>5762</v>
      </c>
      <c r="B5397" t="s">
        <v>63</v>
      </c>
      <c r="C5397" t="s">
        <v>5514</v>
      </c>
      <c r="D5397" t="s">
        <v>275</v>
      </c>
      <c r="E5397" t="s">
        <v>5760</v>
      </c>
    </row>
    <row r="5398" spans="1:5">
      <c r="A5398" t="s">
        <v>5582</v>
      </c>
      <c r="B5398" t="s">
        <v>63</v>
      </c>
      <c r="C5398" t="s">
        <v>5514</v>
      </c>
      <c r="D5398" t="s">
        <v>275</v>
      </c>
      <c r="E5398" t="s">
        <v>5760</v>
      </c>
    </row>
    <row r="5399" spans="1:5">
      <c r="A5399" t="s">
        <v>5763</v>
      </c>
      <c r="B5399" t="s">
        <v>63</v>
      </c>
      <c r="C5399" t="s">
        <v>5514</v>
      </c>
      <c r="D5399" t="s">
        <v>275</v>
      </c>
      <c r="E5399" t="s">
        <v>5760</v>
      </c>
    </row>
    <row r="5400" spans="1:5">
      <c r="A5400" t="s">
        <v>5764</v>
      </c>
      <c r="B5400" t="s">
        <v>582</v>
      </c>
      <c r="C5400" t="s">
        <v>5514</v>
      </c>
      <c r="D5400" t="s">
        <v>275</v>
      </c>
      <c r="E5400" t="s">
        <v>5765</v>
      </c>
    </row>
    <row r="5401" spans="1:5">
      <c r="A5401" t="s">
        <v>5766</v>
      </c>
      <c r="B5401" t="s">
        <v>582</v>
      </c>
      <c r="C5401" t="s">
        <v>5514</v>
      </c>
      <c r="D5401" t="s">
        <v>275</v>
      </c>
      <c r="E5401" t="s">
        <v>5765</v>
      </c>
    </row>
    <row r="5402" spans="1:5">
      <c r="A5402" t="s">
        <v>5693</v>
      </c>
      <c r="B5402" t="s">
        <v>80</v>
      </c>
      <c r="C5402" t="s">
        <v>5514</v>
      </c>
      <c r="D5402" t="s">
        <v>275</v>
      </c>
      <c r="E5402" t="s">
        <v>5767</v>
      </c>
    </row>
    <row r="5403" spans="1:5">
      <c r="A5403" t="s">
        <v>5768</v>
      </c>
      <c r="B5403" t="s">
        <v>80</v>
      </c>
      <c r="C5403" t="s">
        <v>5514</v>
      </c>
      <c r="D5403" t="s">
        <v>275</v>
      </c>
      <c r="E5403" t="s">
        <v>5767</v>
      </c>
    </row>
    <row r="5404" spans="1:5">
      <c r="A5404" t="s">
        <v>5769</v>
      </c>
      <c r="B5404" t="s">
        <v>80</v>
      </c>
      <c r="C5404" t="s">
        <v>5514</v>
      </c>
      <c r="D5404" t="s">
        <v>275</v>
      </c>
      <c r="E5404" t="s">
        <v>5767</v>
      </c>
    </row>
    <row r="5405" spans="1:5">
      <c r="A5405" t="s">
        <v>5770</v>
      </c>
      <c r="B5405" t="s">
        <v>80</v>
      </c>
      <c r="C5405" t="s">
        <v>5514</v>
      </c>
      <c r="D5405" t="s">
        <v>275</v>
      </c>
      <c r="E5405" t="s">
        <v>5767</v>
      </c>
    </row>
    <row r="5406" spans="1:5">
      <c r="A5406" t="s">
        <v>5592</v>
      </c>
      <c r="B5406" t="s">
        <v>80</v>
      </c>
      <c r="C5406" t="s">
        <v>5514</v>
      </c>
      <c r="D5406" t="s">
        <v>275</v>
      </c>
      <c r="E5406" t="s">
        <v>5767</v>
      </c>
    </row>
    <row r="5407" spans="1:5">
      <c r="A5407" t="s">
        <v>5771</v>
      </c>
      <c r="B5407" t="s">
        <v>80</v>
      </c>
      <c r="C5407" t="s">
        <v>5514</v>
      </c>
      <c r="D5407" t="s">
        <v>275</v>
      </c>
      <c r="E5407" t="s">
        <v>5767</v>
      </c>
    </row>
    <row r="5408" spans="1:5">
      <c r="A5408" t="s">
        <v>5772</v>
      </c>
      <c r="B5408" t="s">
        <v>80</v>
      </c>
      <c r="C5408" t="s">
        <v>5514</v>
      </c>
      <c r="D5408" t="s">
        <v>275</v>
      </c>
      <c r="E5408" t="s">
        <v>5767</v>
      </c>
    </row>
    <row r="5409" spans="1:5">
      <c r="A5409" t="s">
        <v>5773</v>
      </c>
      <c r="B5409" t="s">
        <v>80</v>
      </c>
      <c r="C5409" t="s">
        <v>5514</v>
      </c>
      <c r="D5409" t="s">
        <v>275</v>
      </c>
      <c r="E5409" t="s">
        <v>5767</v>
      </c>
    </row>
    <row r="5410" spans="1:5">
      <c r="A5410" t="s">
        <v>5618</v>
      </c>
      <c r="B5410" t="s">
        <v>88</v>
      </c>
      <c r="C5410" t="s">
        <v>5514</v>
      </c>
      <c r="D5410" t="s">
        <v>275</v>
      </c>
      <c r="E5410" t="s">
        <v>5774</v>
      </c>
    </row>
    <row r="5411" spans="1:5">
      <c r="A5411" t="s">
        <v>5702</v>
      </c>
      <c r="B5411" t="s">
        <v>88</v>
      </c>
      <c r="C5411" t="s">
        <v>5514</v>
      </c>
      <c r="D5411" t="s">
        <v>275</v>
      </c>
      <c r="E5411" t="s">
        <v>5774</v>
      </c>
    </row>
    <row r="5412" spans="1:5">
      <c r="A5412" t="s">
        <v>5775</v>
      </c>
      <c r="B5412" t="s">
        <v>88</v>
      </c>
      <c r="C5412" t="s">
        <v>5514</v>
      </c>
      <c r="D5412" t="s">
        <v>275</v>
      </c>
      <c r="E5412" t="s">
        <v>5774</v>
      </c>
    </row>
    <row r="5413" spans="1:5">
      <c r="A5413" t="s">
        <v>5770</v>
      </c>
      <c r="B5413" t="s">
        <v>101</v>
      </c>
      <c r="C5413" t="s">
        <v>5514</v>
      </c>
      <c r="D5413" t="s">
        <v>275</v>
      </c>
      <c r="E5413" t="s">
        <v>5776</v>
      </c>
    </row>
    <row r="5414" spans="1:5">
      <c r="A5414" t="s">
        <v>5777</v>
      </c>
      <c r="B5414" t="s">
        <v>101</v>
      </c>
      <c r="C5414" t="s">
        <v>5514</v>
      </c>
      <c r="D5414" t="s">
        <v>275</v>
      </c>
      <c r="E5414" t="s">
        <v>5776</v>
      </c>
    </row>
    <row r="5415" spans="1:5">
      <c r="A5415" t="s">
        <v>5592</v>
      </c>
      <c r="B5415" t="s">
        <v>101</v>
      </c>
      <c r="C5415" t="s">
        <v>5514</v>
      </c>
      <c r="D5415" t="s">
        <v>275</v>
      </c>
      <c r="E5415" t="s">
        <v>5776</v>
      </c>
    </row>
    <row r="5416" spans="1:5">
      <c r="A5416" t="s">
        <v>5778</v>
      </c>
      <c r="B5416" t="s">
        <v>101</v>
      </c>
      <c r="C5416" t="s">
        <v>5514</v>
      </c>
      <c r="D5416" t="s">
        <v>275</v>
      </c>
      <c r="E5416" t="s">
        <v>5776</v>
      </c>
    </row>
    <row r="5417" spans="1:5">
      <c r="A5417" t="s">
        <v>5779</v>
      </c>
      <c r="B5417" t="s">
        <v>101</v>
      </c>
      <c r="C5417" t="s">
        <v>5514</v>
      </c>
      <c r="D5417" t="s">
        <v>275</v>
      </c>
      <c r="E5417" t="s">
        <v>5776</v>
      </c>
    </row>
    <row r="5418" spans="1:5">
      <c r="A5418" t="s">
        <v>5722</v>
      </c>
      <c r="B5418" t="s">
        <v>101</v>
      </c>
      <c r="C5418" t="s">
        <v>5514</v>
      </c>
      <c r="D5418" t="s">
        <v>275</v>
      </c>
      <c r="E5418" t="s">
        <v>5776</v>
      </c>
    </row>
    <row r="5419" spans="1:5">
      <c r="A5419" t="s">
        <v>5780</v>
      </c>
      <c r="B5419" t="s">
        <v>101</v>
      </c>
      <c r="C5419" t="s">
        <v>5514</v>
      </c>
      <c r="D5419" t="s">
        <v>275</v>
      </c>
      <c r="E5419" t="s">
        <v>5776</v>
      </c>
    </row>
    <row r="5420" spans="1:5">
      <c r="A5420" t="s">
        <v>5781</v>
      </c>
      <c r="B5420" t="s">
        <v>101</v>
      </c>
      <c r="C5420" t="s">
        <v>5514</v>
      </c>
      <c r="D5420" t="s">
        <v>275</v>
      </c>
      <c r="E5420" t="s">
        <v>5776</v>
      </c>
    </row>
    <row r="5421" spans="1:5">
      <c r="A5421" t="s">
        <v>5782</v>
      </c>
      <c r="B5421" t="s">
        <v>101</v>
      </c>
      <c r="C5421" t="s">
        <v>5514</v>
      </c>
      <c r="D5421" t="s">
        <v>275</v>
      </c>
      <c r="E5421" t="s">
        <v>5776</v>
      </c>
    </row>
    <row r="5422" spans="1:5">
      <c r="A5422" t="s">
        <v>5783</v>
      </c>
      <c r="B5422" t="s">
        <v>101</v>
      </c>
      <c r="C5422" t="s">
        <v>5514</v>
      </c>
      <c r="D5422" t="s">
        <v>275</v>
      </c>
      <c r="E5422" t="s">
        <v>5776</v>
      </c>
    </row>
    <row r="5423" spans="1:5">
      <c r="A5423" t="s">
        <v>5784</v>
      </c>
      <c r="B5423" t="s">
        <v>147</v>
      </c>
      <c r="C5423" t="s">
        <v>5514</v>
      </c>
      <c r="D5423" t="s">
        <v>462</v>
      </c>
      <c r="E5423" t="s">
        <v>5785</v>
      </c>
    </row>
    <row r="5424" spans="1:5">
      <c r="A5424" t="s">
        <v>5786</v>
      </c>
      <c r="B5424" t="s">
        <v>147</v>
      </c>
      <c r="C5424" t="s">
        <v>5514</v>
      </c>
      <c r="D5424" t="s">
        <v>462</v>
      </c>
      <c r="E5424" t="s">
        <v>5785</v>
      </c>
    </row>
    <row r="5425" spans="1:5">
      <c r="A5425" t="s">
        <v>5787</v>
      </c>
      <c r="B5425" t="s">
        <v>147</v>
      </c>
      <c r="C5425" t="s">
        <v>5514</v>
      </c>
      <c r="D5425" t="s">
        <v>462</v>
      </c>
      <c r="E5425" t="s">
        <v>5785</v>
      </c>
    </row>
    <row r="5426" spans="1:5">
      <c r="A5426" t="s">
        <v>5788</v>
      </c>
      <c r="B5426" t="s">
        <v>147</v>
      </c>
      <c r="C5426" t="s">
        <v>5514</v>
      </c>
      <c r="D5426" t="s">
        <v>462</v>
      </c>
      <c r="E5426" t="s">
        <v>5785</v>
      </c>
    </row>
    <row r="5427" spans="1:5">
      <c r="A5427" t="s">
        <v>5789</v>
      </c>
      <c r="B5427" t="s">
        <v>147</v>
      </c>
      <c r="C5427" t="s">
        <v>5514</v>
      </c>
      <c r="D5427" t="s">
        <v>462</v>
      </c>
      <c r="E5427" t="s">
        <v>5785</v>
      </c>
    </row>
    <row r="5428" spans="1:5">
      <c r="A5428" t="s">
        <v>5790</v>
      </c>
      <c r="B5428" t="s">
        <v>147</v>
      </c>
      <c r="C5428" t="s">
        <v>5514</v>
      </c>
      <c r="D5428" t="s">
        <v>462</v>
      </c>
      <c r="E5428" t="s">
        <v>5785</v>
      </c>
    </row>
    <row r="5429" spans="1:5">
      <c r="A5429" t="s">
        <v>5791</v>
      </c>
      <c r="B5429" t="s">
        <v>147</v>
      </c>
      <c r="C5429" t="s">
        <v>5514</v>
      </c>
      <c r="D5429" t="s">
        <v>462</v>
      </c>
      <c r="E5429" t="s">
        <v>5785</v>
      </c>
    </row>
    <row r="5430" spans="1:5">
      <c r="A5430" t="s">
        <v>5792</v>
      </c>
      <c r="B5430" t="s">
        <v>147</v>
      </c>
      <c r="C5430" t="s">
        <v>5514</v>
      </c>
      <c r="D5430" t="s">
        <v>462</v>
      </c>
      <c r="E5430" t="s">
        <v>5785</v>
      </c>
    </row>
    <row r="5431" spans="1:5">
      <c r="A5431" t="s">
        <v>5793</v>
      </c>
      <c r="B5431" t="s">
        <v>147</v>
      </c>
      <c r="C5431" t="s">
        <v>5514</v>
      </c>
      <c r="D5431" t="s">
        <v>462</v>
      </c>
      <c r="E5431" t="s">
        <v>5785</v>
      </c>
    </row>
    <row r="5432" spans="1:5">
      <c r="A5432" t="s">
        <v>5794</v>
      </c>
      <c r="B5432" t="s">
        <v>147</v>
      </c>
      <c r="C5432" t="s">
        <v>5514</v>
      </c>
      <c r="D5432" t="s">
        <v>462</v>
      </c>
      <c r="E5432" t="s">
        <v>5785</v>
      </c>
    </row>
    <row r="5433" spans="1:5">
      <c r="A5433" t="s">
        <v>5649</v>
      </c>
      <c r="B5433" t="s">
        <v>147</v>
      </c>
      <c r="C5433" t="s">
        <v>5514</v>
      </c>
      <c r="D5433" t="s">
        <v>462</v>
      </c>
      <c r="E5433" t="s">
        <v>5785</v>
      </c>
    </row>
    <row r="5434" spans="1:5">
      <c r="A5434" t="s">
        <v>5795</v>
      </c>
      <c r="B5434" t="s">
        <v>147</v>
      </c>
      <c r="C5434" t="s">
        <v>5514</v>
      </c>
      <c r="D5434" t="s">
        <v>462</v>
      </c>
      <c r="E5434" t="s">
        <v>5785</v>
      </c>
    </row>
    <row r="5435" spans="1:5">
      <c r="A5435" t="s">
        <v>5796</v>
      </c>
      <c r="B5435" t="s">
        <v>147</v>
      </c>
      <c r="C5435" t="s">
        <v>5514</v>
      </c>
      <c r="D5435" t="s">
        <v>462</v>
      </c>
      <c r="E5435" t="s">
        <v>5785</v>
      </c>
    </row>
    <row r="5436" spans="1:5">
      <c r="A5436" t="s">
        <v>5797</v>
      </c>
      <c r="B5436" t="s">
        <v>147</v>
      </c>
      <c r="C5436" t="s">
        <v>5514</v>
      </c>
      <c r="D5436" t="s">
        <v>462</v>
      </c>
      <c r="E5436" t="s">
        <v>5785</v>
      </c>
    </row>
    <row r="5437" spans="1:5">
      <c r="A5437" t="s">
        <v>5798</v>
      </c>
      <c r="B5437" t="s">
        <v>147</v>
      </c>
      <c r="C5437" t="s">
        <v>5514</v>
      </c>
      <c r="D5437" t="s">
        <v>462</v>
      </c>
      <c r="E5437" t="s">
        <v>5785</v>
      </c>
    </row>
    <row r="5438" spans="1:5">
      <c r="A5438" t="s">
        <v>5799</v>
      </c>
      <c r="B5438" t="s">
        <v>147</v>
      </c>
      <c r="C5438" t="s">
        <v>5514</v>
      </c>
      <c r="D5438" t="s">
        <v>462</v>
      </c>
      <c r="E5438" t="s">
        <v>5785</v>
      </c>
    </row>
    <row r="5439" spans="1:5">
      <c r="A5439" t="s">
        <v>5800</v>
      </c>
      <c r="B5439" t="s">
        <v>147</v>
      </c>
      <c r="C5439" t="s">
        <v>5514</v>
      </c>
      <c r="D5439" t="s">
        <v>462</v>
      </c>
      <c r="E5439" t="s">
        <v>5785</v>
      </c>
    </row>
    <row r="5440" spans="1:5">
      <c r="A5440" t="s">
        <v>5801</v>
      </c>
      <c r="B5440" t="s">
        <v>147</v>
      </c>
      <c r="C5440" t="s">
        <v>5514</v>
      </c>
      <c r="D5440" t="s">
        <v>462</v>
      </c>
      <c r="E5440" t="s">
        <v>5785</v>
      </c>
    </row>
    <row r="5441" spans="1:5">
      <c r="A5441" t="s">
        <v>5802</v>
      </c>
      <c r="B5441" t="s">
        <v>147</v>
      </c>
      <c r="C5441" t="s">
        <v>5514</v>
      </c>
      <c r="D5441" t="s">
        <v>462</v>
      </c>
      <c r="E5441" t="s">
        <v>5785</v>
      </c>
    </row>
    <row r="5442" spans="1:5">
      <c r="A5442" t="s">
        <v>5803</v>
      </c>
      <c r="B5442" t="s">
        <v>147</v>
      </c>
      <c r="C5442" t="s">
        <v>5514</v>
      </c>
      <c r="D5442" t="s">
        <v>462</v>
      </c>
      <c r="E5442" t="s">
        <v>5785</v>
      </c>
    </row>
    <row r="5443" spans="1:5">
      <c r="A5443" t="s">
        <v>5652</v>
      </c>
      <c r="B5443" t="s">
        <v>147</v>
      </c>
      <c r="C5443" t="s">
        <v>5514</v>
      </c>
      <c r="D5443" t="s">
        <v>462</v>
      </c>
      <c r="E5443" t="s">
        <v>5785</v>
      </c>
    </row>
    <row r="5444" spans="1:5">
      <c r="A5444" t="s">
        <v>5804</v>
      </c>
      <c r="B5444" t="s">
        <v>147</v>
      </c>
      <c r="C5444" t="s">
        <v>5514</v>
      </c>
      <c r="D5444" t="s">
        <v>462</v>
      </c>
      <c r="E5444" t="s">
        <v>5785</v>
      </c>
    </row>
    <row r="5445" spans="1:5">
      <c r="A5445" t="s">
        <v>5805</v>
      </c>
      <c r="B5445" t="s">
        <v>11</v>
      </c>
      <c r="C5445" t="s">
        <v>5514</v>
      </c>
      <c r="D5445" t="s">
        <v>462</v>
      </c>
      <c r="E5445" t="s">
        <v>5806</v>
      </c>
    </row>
    <row r="5446" spans="1:5">
      <c r="A5446" t="s">
        <v>5807</v>
      </c>
      <c r="B5446" t="s">
        <v>11</v>
      </c>
      <c r="C5446" t="s">
        <v>5514</v>
      </c>
      <c r="D5446" t="s">
        <v>462</v>
      </c>
      <c r="E5446" t="s">
        <v>5806</v>
      </c>
    </row>
    <row r="5447" spans="1:5">
      <c r="A5447" t="s">
        <v>5532</v>
      </c>
      <c r="B5447" t="s">
        <v>11</v>
      </c>
      <c r="C5447" t="s">
        <v>5514</v>
      </c>
      <c r="D5447" t="s">
        <v>462</v>
      </c>
      <c r="E5447" t="s">
        <v>5806</v>
      </c>
    </row>
    <row r="5448" spans="1:5">
      <c r="A5448" t="s">
        <v>5808</v>
      </c>
      <c r="B5448" t="s">
        <v>11</v>
      </c>
      <c r="C5448" t="s">
        <v>5514</v>
      </c>
      <c r="D5448" t="s">
        <v>462</v>
      </c>
      <c r="E5448" t="s">
        <v>5806</v>
      </c>
    </row>
    <row r="5449" spans="1:5">
      <c r="A5449" t="s">
        <v>5809</v>
      </c>
      <c r="B5449" t="s">
        <v>11</v>
      </c>
      <c r="C5449" t="s">
        <v>5514</v>
      </c>
      <c r="D5449" t="s">
        <v>462</v>
      </c>
      <c r="E5449" t="s">
        <v>5806</v>
      </c>
    </row>
    <row r="5450" spans="1:5">
      <c r="A5450" t="s">
        <v>5810</v>
      </c>
      <c r="B5450" t="s">
        <v>11</v>
      </c>
      <c r="C5450" t="s">
        <v>5514</v>
      </c>
      <c r="D5450" t="s">
        <v>462</v>
      </c>
      <c r="E5450" t="s">
        <v>5806</v>
      </c>
    </row>
    <row r="5451" spans="1:5">
      <c r="A5451" t="s">
        <v>5811</v>
      </c>
      <c r="B5451" t="s">
        <v>11</v>
      </c>
      <c r="C5451" t="s">
        <v>5514</v>
      </c>
      <c r="D5451" t="s">
        <v>462</v>
      </c>
      <c r="E5451" t="s">
        <v>5806</v>
      </c>
    </row>
    <row r="5452" spans="1:5">
      <c r="A5452" t="s">
        <v>5812</v>
      </c>
      <c r="B5452" t="s">
        <v>32</v>
      </c>
      <c r="C5452" t="s">
        <v>5514</v>
      </c>
      <c r="D5452" t="s">
        <v>462</v>
      </c>
      <c r="E5452" t="s">
        <v>5813</v>
      </c>
    </row>
    <row r="5453" spans="1:5">
      <c r="A5453" t="s">
        <v>5814</v>
      </c>
      <c r="B5453" t="s">
        <v>32</v>
      </c>
      <c r="C5453" t="s">
        <v>5514</v>
      </c>
      <c r="D5453" t="s">
        <v>462</v>
      </c>
      <c r="E5453" t="s">
        <v>5813</v>
      </c>
    </row>
    <row r="5454" spans="1:5">
      <c r="A5454" t="s">
        <v>5815</v>
      </c>
      <c r="B5454" t="s">
        <v>32</v>
      </c>
      <c r="C5454" t="s">
        <v>5514</v>
      </c>
      <c r="D5454" t="s">
        <v>462</v>
      </c>
      <c r="E5454" t="s">
        <v>5813</v>
      </c>
    </row>
    <row r="5455" spans="1:5">
      <c r="A5455" t="s">
        <v>5816</v>
      </c>
      <c r="B5455" t="s">
        <v>32</v>
      </c>
      <c r="C5455" t="s">
        <v>5514</v>
      </c>
      <c r="D5455" t="s">
        <v>462</v>
      </c>
      <c r="E5455" t="s">
        <v>5813</v>
      </c>
    </row>
    <row r="5456" spans="1:5">
      <c r="A5456" t="s">
        <v>5817</v>
      </c>
      <c r="B5456" t="s">
        <v>32</v>
      </c>
      <c r="C5456" t="s">
        <v>5514</v>
      </c>
      <c r="D5456" t="s">
        <v>462</v>
      </c>
      <c r="E5456" t="s">
        <v>5813</v>
      </c>
    </row>
    <row r="5457" spans="1:5">
      <c r="A5457" t="s">
        <v>5818</v>
      </c>
      <c r="B5457" t="s">
        <v>32</v>
      </c>
      <c r="C5457" t="s">
        <v>5514</v>
      </c>
      <c r="D5457" t="s">
        <v>462</v>
      </c>
      <c r="E5457" t="s">
        <v>5813</v>
      </c>
    </row>
    <row r="5458" spans="1:5">
      <c r="A5458" t="s">
        <v>5819</v>
      </c>
      <c r="B5458" t="s">
        <v>32</v>
      </c>
      <c r="C5458" t="s">
        <v>5514</v>
      </c>
      <c r="D5458" t="s">
        <v>462</v>
      </c>
      <c r="E5458" t="s">
        <v>5813</v>
      </c>
    </row>
    <row r="5459" spans="1:5">
      <c r="A5459" t="s">
        <v>5820</v>
      </c>
      <c r="B5459" t="s">
        <v>32</v>
      </c>
      <c r="C5459" t="s">
        <v>5514</v>
      </c>
      <c r="D5459" t="s">
        <v>462</v>
      </c>
      <c r="E5459" t="s">
        <v>5813</v>
      </c>
    </row>
    <row r="5460" spans="1:5">
      <c r="A5460" t="s">
        <v>5821</v>
      </c>
      <c r="B5460" t="s">
        <v>32</v>
      </c>
      <c r="C5460" t="s">
        <v>5514</v>
      </c>
      <c r="D5460" t="s">
        <v>462</v>
      </c>
      <c r="E5460" t="s">
        <v>5813</v>
      </c>
    </row>
    <row r="5461" spans="1:5">
      <c r="A5461" t="s">
        <v>5568</v>
      </c>
      <c r="B5461" t="s">
        <v>32</v>
      </c>
      <c r="C5461" t="s">
        <v>5514</v>
      </c>
      <c r="D5461" t="s">
        <v>462</v>
      </c>
      <c r="E5461" t="s">
        <v>5813</v>
      </c>
    </row>
    <row r="5462" spans="1:5">
      <c r="A5462" t="s">
        <v>5822</v>
      </c>
      <c r="B5462" t="s">
        <v>32</v>
      </c>
      <c r="C5462" t="s">
        <v>5514</v>
      </c>
      <c r="D5462" t="s">
        <v>462</v>
      </c>
      <c r="E5462" t="s">
        <v>5813</v>
      </c>
    </row>
    <row r="5463" spans="1:5">
      <c r="A5463" t="s">
        <v>5534</v>
      </c>
      <c r="B5463" t="s">
        <v>32</v>
      </c>
      <c r="C5463" t="s">
        <v>5514</v>
      </c>
      <c r="D5463" t="s">
        <v>462</v>
      </c>
      <c r="E5463" t="s">
        <v>5813</v>
      </c>
    </row>
    <row r="5464" spans="1:5">
      <c r="A5464" t="s">
        <v>5823</v>
      </c>
      <c r="B5464" t="s">
        <v>32</v>
      </c>
      <c r="C5464" t="s">
        <v>5514</v>
      </c>
      <c r="D5464" t="s">
        <v>462</v>
      </c>
      <c r="E5464" t="s">
        <v>5813</v>
      </c>
    </row>
    <row r="5465" spans="1:5">
      <c r="A5465" t="s">
        <v>5824</v>
      </c>
      <c r="B5465" t="s">
        <v>32</v>
      </c>
      <c r="C5465" t="s">
        <v>5514</v>
      </c>
      <c r="D5465" t="s">
        <v>462</v>
      </c>
      <c r="E5465" t="s">
        <v>5813</v>
      </c>
    </row>
    <row r="5466" spans="1:5">
      <c r="A5466" t="s">
        <v>5825</v>
      </c>
      <c r="B5466" t="s">
        <v>32</v>
      </c>
      <c r="C5466" t="s">
        <v>5514</v>
      </c>
      <c r="D5466" t="s">
        <v>462</v>
      </c>
      <c r="E5466" t="s">
        <v>5813</v>
      </c>
    </row>
    <row r="5467" spans="1:5">
      <c r="A5467" t="s">
        <v>5750</v>
      </c>
      <c r="B5467" t="s">
        <v>45</v>
      </c>
      <c r="C5467" t="s">
        <v>5514</v>
      </c>
      <c r="D5467" t="s">
        <v>462</v>
      </c>
      <c r="E5467" t="s">
        <v>5826</v>
      </c>
    </row>
    <row r="5468" spans="1:5">
      <c r="A5468" t="s">
        <v>5827</v>
      </c>
      <c r="B5468" t="s">
        <v>45</v>
      </c>
      <c r="C5468" t="s">
        <v>5514</v>
      </c>
      <c r="D5468" t="s">
        <v>462</v>
      </c>
      <c r="E5468" t="s">
        <v>5826</v>
      </c>
    </row>
    <row r="5469" spans="1:5">
      <c r="A5469" t="s">
        <v>5828</v>
      </c>
      <c r="B5469" t="s">
        <v>45</v>
      </c>
      <c r="C5469" t="s">
        <v>5514</v>
      </c>
      <c r="D5469" t="s">
        <v>462</v>
      </c>
      <c r="E5469" t="s">
        <v>5826</v>
      </c>
    </row>
    <row r="5470" spans="1:5">
      <c r="A5470" t="s">
        <v>5829</v>
      </c>
      <c r="B5470" t="s">
        <v>45</v>
      </c>
      <c r="C5470" t="s">
        <v>5514</v>
      </c>
      <c r="D5470" t="s">
        <v>462</v>
      </c>
      <c r="E5470" t="s">
        <v>5826</v>
      </c>
    </row>
    <row r="5471" spans="1:5">
      <c r="A5471" t="s">
        <v>5830</v>
      </c>
      <c r="B5471" t="s">
        <v>54</v>
      </c>
      <c r="C5471" t="s">
        <v>5514</v>
      </c>
      <c r="D5471" t="s">
        <v>462</v>
      </c>
      <c r="E5471" t="s">
        <v>5831</v>
      </c>
    </row>
    <row r="5472" spans="1:5">
      <c r="A5472" t="s">
        <v>5832</v>
      </c>
      <c r="B5472" t="s">
        <v>63</v>
      </c>
      <c r="C5472" t="s">
        <v>5514</v>
      </c>
      <c r="D5472" t="s">
        <v>462</v>
      </c>
      <c r="E5472" t="s">
        <v>5833</v>
      </c>
    </row>
    <row r="5473" spans="1:5">
      <c r="A5473" t="s">
        <v>5580</v>
      </c>
      <c r="B5473" t="s">
        <v>63</v>
      </c>
      <c r="C5473" t="s">
        <v>5514</v>
      </c>
      <c r="D5473" t="s">
        <v>462</v>
      </c>
      <c r="E5473" t="s">
        <v>5833</v>
      </c>
    </row>
    <row r="5474" spans="1:5">
      <c r="A5474" t="s">
        <v>5834</v>
      </c>
      <c r="B5474" t="s">
        <v>63</v>
      </c>
      <c r="C5474" t="s">
        <v>5514</v>
      </c>
      <c r="D5474" t="s">
        <v>462</v>
      </c>
      <c r="E5474" t="s">
        <v>5833</v>
      </c>
    </row>
    <row r="5475" spans="1:5">
      <c r="A5475" t="s">
        <v>5835</v>
      </c>
      <c r="B5475" t="s">
        <v>63</v>
      </c>
      <c r="C5475" t="s">
        <v>5514</v>
      </c>
      <c r="D5475" t="s">
        <v>462</v>
      </c>
      <c r="E5475" t="s">
        <v>5833</v>
      </c>
    </row>
    <row r="5476" spans="1:5">
      <c r="A5476" t="s">
        <v>5836</v>
      </c>
      <c r="B5476" t="s">
        <v>63</v>
      </c>
      <c r="C5476" t="s">
        <v>5514</v>
      </c>
      <c r="D5476" t="s">
        <v>462</v>
      </c>
      <c r="E5476" t="s">
        <v>5833</v>
      </c>
    </row>
    <row r="5477" spans="1:5">
      <c r="A5477" t="s">
        <v>5837</v>
      </c>
      <c r="B5477" t="s">
        <v>63</v>
      </c>
      <c r="C5477" t="s">
        <v>5514</v>
      </c>
      <c r="D5477" t="s">
        <v>462</v>
      </c>
      <c r="E5477" t="s">
        <v>5833</v>
      </c>
    </row>
    <row r="5478" spans="1:5">
      <c r="A5478" t="s">
        <v>5838</v>
      </c>
      <c r="B5478" t="s">
        <v>63</v>
      </c>
      <c r="C5478" t="s">
        <v>5514</v>
      </c>
      <c r="D5478" t="s">
        <v>462</v>
      </c>
      <c r="E5478" t="s">
        <v>5833</v>
      </c>
    </row>
    <row r="5479" spans="1:5">
      <c r="A5479" t="s">
        <v>5839</v>
      </c>
      <c r="B5479" t="s">
        <v>582</v>
      </c>
      <c r="C5479" t="s">
        <v>5514</v>
      </c>
      <c r="D5479" t="s">
        <v>462</v>
      </c>
      <c r="E5479" t="s">
        <v>5840</v>
      </c>
    </row>
    <row r="5480" spans="1:5">
      <c r="A5480" t="s">
        <v>5841</v>
      </c>
      <c r="B5480" t="s">
        <v>582</v>
      </c>
      <c r="C5480" t="s">
        <v>5514</v>
      </c>
      <c r="D5480" t="s">
        <v>462</v>
      </c>
      <c r="E5480" t="s">
        <v>5840</v>
      </c>
    </row>
    <row r="5481" spans="1:5">
      <c r="A5481" t="s">
        <v>5842</v>
      </c>
      <c r="B5481" t="s">
        <v>582</v>
      </c>
      <c r="C5481" t="s">
        <v>5514</v>
      </c>
      <c r="D5481" t="s">
        <v>462</v>
      </c>
      <c r="E5481" t="s">
        <v>5840</v>
      </c>
    </row>
    <row r="5482" spans="1:5">
      <c r="A5482" t="s">
        <v>5843</v>
      </c>
      <c r="B5482" t="s">
        <v>582</v>
      </c>
      <c r="C5482" t="s">
        <v>5514</v>
      </c>
      <c r="D5482" t="s">
        <v>462</v>
      </c>
      <c r="E5482" t="s">
        <v>5840</v>
      </c>
    </row>
    <row r="5483" spans="1:5">
      <c r="A5483" t="s">
        <v>5844</v>
      </c>
      <c r="B5483" t="s">
        <v>582</v>
      </c>
      <c r="C5483" t="s">
        <v>5514</v>
      </c>
      <c r="D5483" t="s">
        <v>462</v>
      </c>
      <c r="E5483" t="s">
        <v>5840</v>
      </c>
    </row>
    <row r="5484" spans="1:5">
      <c r="A5484" t="s">
        <v>5845</v>
      </c>
      <c r="B5484" t="s">
        <v>582</v>
      </c>
      <c r="C5484" t="s">
        <v>5514</v>
      </c>
      <c r="D5484" t="s">
        <v>462</v>
      </c>
      <c r="E5484" t="s">
        <v>5840</v>
      </c>
    </row>
    <row r="5485" spans="1:5">
      <c r="A5485" t="s">
        <v>5764</v>
      </c>
      <c r="B5485" t="s">
        <v>582</v>
      </c>
      <c r="C5485" t="s">
        <v>5514</v>
      </c>
      <c r="D5485" t="s">
        <v>462</v>
      </c>
      <c r="E5485" t="s">
        <v>5840</v>
      </c>
    </row>
    <row r="5486" spans="1:5">
      <c r="A5486" t="s">
        <v>5846</v>
      </c>
      <c r="B5486" t="s">
        <v>80</v>
      </c>
      <c r="C5486" t="s">
        <v>5514</v>
      </c>
      <c r="D5486" t="s">
        <v>462</v>
      </c>
      <c r="E5486" t="s">
        <v>5847</v>
      </c>
    </row>
    <row r="5487" spans="1:5">
      <c r="A5487" t="s">
        <v>5848</v>
      </c>
      <c r="B5487" t="s">
        <v>80</v>
      </c>
      <c r="C5487" t="s">
        <v>5514</v>
      </c>
      <c r="D5487" t="s">
        <v>462</v>
      </c>
      <c r="E5487" t="s">
        <v>5847</v>
      </c>
    </row>
    <row r="5488" spans="1:5">
      <c r="A5488" t="s">
        <v>5849</v>
      </c>
      <c r="B5488" t="s">
        <v>88</v>
      </c>
      <c r="C5488" t="s">
        <v>5514</v>
      </c>
      <c r="D5488" t="s">
        <v>462</v>
      </c>
      <c r="E5488" t="s">
        <v>5850</v>
      </c>
    </row>
    <row r="5489" spans="1:5">
      <c r="A5489" t="s">
        <v>5568</v>
      </c>
      <c r="B5489" t="s">
        <v>88</v>
      </c>
      <c r="C5489" t="s">
        <v>5514</v>
      </c>
      <c r="D5489" t="s">
        <v>462</v>
      </c>
      <c r="E5489" t="s">
        <v>5850</v>
      </c>
    </row>
    <row r="5490" spans="1:5">
      <c r="A5490" t="s">
        <v>5524</v>
      </c>
      <c r="B5490" t="s">
        <v>88</v>
      </c>
      <c r="C5490" t="s">
        <v>5514</v>
      </c>
      <c r="D5490" t="s">
        <v>462</v>
      </c>
      <c r="E5490" t="s">
        <v>5850</v>
      </c>
    </row>
    <row r="5491" spans="1:5">
      <c r="A5491" t="s">
        <v>5851</v>
      </c>
      <c r="B5491" t="s">
        <v>88</v>
      </c>
      <c r="C5491" t="s">
        <v>5514</v>
      </c>
      <c r="D5491" t="s">
        <v>462</v>
      </c>
      <c r="E5491" t="s">
        <v>5850</v>
      </c>
    </row>
    <row r="5492" spans="1:5">
      <c r="A5492" t="s">
        <v>5852</v>
      </c>
      <c r="B5492" t="s">
        <v>88</v>
      </c>
      <c r="C5492" t="s">
        <v>5514</v>
      </c>
      <c r="D5492" t="s">
        <v>462</v>
      </c>
      <c r="E5492" t="s">
        <v>5850</v>
      </c>
    </row>
    <row r="5493" spans="1:5">
      <c r="A5493" t="s">
        <v>5853</v>
      </c>
      <c r="B5493" t="s">
        <v>88</v>
      </c>
      <c r="C5493" t="s">
        <v>5514</v>
      </c>
      <c r="D5493" t="s">
        <v>462</v>
      </c>
      <c r="E5493" t="s">
        <v>5850</v>
      </c>
    </row>
    <row r="5494" spans="1:5">
      <c r="A5494" t="s">
        <v>5854</v>
      </c>
      <c r="B5494" t="s">
        <v>88</v>
      </c>
      <c r="C5494" t="s">
        <v>5514</v>
      </c>
      <c r="D5494" t="s">
        <v>462</v>
      </c>
      <c r="E5494" t="s">
        <v>5850</v>
      </c>
    </row>
    <row r="5495" spans="1:5">
      <c r="A5495" t="s">
        <v>5855</v>
      </c>
      <c r="B5495" t="s">
        <v>88</v>
      </c>
      <c r="C5495" t="s">
        <v>5514</v>
      </c>
      <c r="D5495" t="s">
        <v>462</v>
      </c>
      <c r="E5495" t="s">
        <v>5850</v>
      </c>
    </row>
    <row r="5496" spans="1:5">
      <c r="A5496" t="s">
        <v>5856</v>
      </c>
      <c r="B5496" t="s">
        <v>88</v>
      </c>
      <c r="C5496" t="s">
        <v>5514</v>
      </c>
      <c r="D5496" t="s">
        <v>462</v>
      </c>
      <c r="E5496" t="s">
        <v>5850</v>
      </c>
    </row>
    <row r="5497" spans="1:5">
      <c r="A5497" t="s">
        <v>5857</v>
      </c>
      <c r="B5497" t="s">
        <v>88</v>
      </c>
      <c r="C5497" t="s">
        <v>5514</v>
      </c>
      <c r="D5497" t="s">
        <v>462</v>
      </c>
      <c r="E5497" t="s">
        <v>5850</v>
      </c>
    </row>
    <row r="5498" spans="1:5">
      <c r="A5498" t="s">
        <v>5858</v>
      </c>
      <c r="B5498" t="s">
        <v>88</v>
      </c>
      <c r="C5498" t="s">
        <v>5514</v>
      </c>
      <c r="D5498" t="s">
        <v>462</v>
      </c>
      <c r="E5498" t="s">
        <v>5850</v>
      </c>
    </row>
    <row r="5499" spans="1:5">
      <c r="A5499" t="s">
        <v>5859</v>
      </c>
      <c r="B5499" t="s">
        <v>88</v>
      </c>
      <c r="C5499" t="s">
        <v>5514</v>
      </c>
      <c r="D5499" t="s">
        <v>462</v>
      </c>
      <c r="E5499" t="s">
        <v>5850</v>
      </c>
    </row>
    <row r="5500" spans="1:5">
      <c r="A5500" t="s">
        <v>5860</v>
      </c>
      <c r="B5500" t="s">
        <v>88</v>
      </c>
      <c r="C5500" t="s">
        <v>5514</v>
      </c>
      <c r="D5500" t="s">
        <v>462</v>
      </c>
      <c r="E5500" t="s">
        <v>5850</v>
      </c>
    </row>
    <row r="5501" spans="1:5">
      <c r="A5501" t="s">
        <v>5861</v>
      </c>
      <c r="B5501" t="s">
        <v>88</v>
      </c>
      <c r="C5501" t="s">
        <v>5514</v>
      </c>
      <c r="D5501" t="s">
        <v>462</v>
      </c>
      <c r="E5501" t="s">
        <v>5850</v>
      </c>
    </row>
    <row r="5502" spans="1:5">
      <c r="A5502" t="s">
        <v>5862</v>
      </c>
      <c r="B5502" t="s">
        <v>88</v>
      </c>
      <c r="C5502" t="s">
        <v>5514</v>
      </c>
      <c r="D5502" t="s">
        <v>462</v>
      </c>
      <c r="E5502" t="s">
        <v>5850</v>
      </c>
    </row>
    <row r="5503" spans="1:5">
      <c r="A5503" t="s">
        <v>5863</v>
      </c>
      <c r="B5503" t="s">
        <v>88</v>
      </c>
      <c r="C5503" t="s">
        <v>5514</v>
      </c>
      <c r="D5503" t="s">
        <v>462</v>
      </c>
      <c r="E5503" t="s">
        <v>5850</v>
      </c>
    </row>
    <row r="5504" spans="1:5">
      <c r="A5504" t="s">
        <v>5864</v>
      </c>
      <c r="B5504" t="s">
        <v>88</v>
      </c>
      <c r="C5504" t="s">
        <v>5514</v>
      </c>
      <c r="D5504" t="s">
        <v>462</v>
      </c>
      <c r="E5504" t="s">
        <v>5850</v>
      </c>
    </row>
    <row r="5505" spans="1:5">
      <c r="A5505" t="s">
        <v>5865</v>
      </c>
      <c r="B5505" t="s">
        <v>236</v>
      </c>
      <c r="C5505" t="s">
        <v>5514</v>
      </c>
      <c r="D5505" t="s">
        <v>462</v>
      </c>
      <c r="E5505" t="s">
        <v>5866</v>
      </c>
    </row>
    <row r="5506" spans="1:5">
      <c r="A5506" t="s">
        <v>5867</v>
      </c>
      <c r="B5506" t="s">
        <v>236</v>
      </c>
      <c r="C5506" t="s">
        <v>5514</v>
      </c>
      <c r="D5506" t="s">
        <v>462</v>
      </c>
      <c r="E5506" t="s">
        <v>5866</v>
      </c>
    </row>
    <row r="5507" spans="1:5">
      <c r="A5507" t="s">
        <v>5868</v>
      </c>
      <c r="B5507" t="s">
        <v>236</v>
      </c>
      <c r="C5507" t="s">
        <v>5514</v>
      </c>
      <c r="D5507" t="s">
        <v>462</v>
      </c>
      <c r="E5507" t="s">
        <v>5866</v>
      </c>
    </row>
    <row r="5508" spans="1:5">
      <c r="A5508" t="s">
        <v>5869</v>
      </c>
      <c r="B5508" t="s">
        <v>236</v>
      </c>
      <c r="C5508" t="s">
        <v>5514</v>
      </c>
      <c r="D5508" t="s">
        <v>462</v>
      </c>
      <c r="E5508" t="s">
        <v>5866</v>
      </c>
    </row>
    <row r="5509" spans="1:5">
      <c r="A5509" t="s">
        <v>5870</v>
      </c>
      <c r="B5509" t="s">
        <v>421</v>
      </c>
      <c r="C5509" t="s">
        <v>5514</v>
      </c>
      <c r="D5509" t="s">
        <v>462</v>
      </c>
      <c r="E5509" t="s">
        <v>5871</v>
      </c>
    </row>
    <row r="5510" spans="1:5">
      <c r="A5510" t="s">
        <v>5872</v>
      </c>
      <c r="B5510" t="s">
        <v>421</v>
      </c>
      <c r="C5510" t="s">
        <v>5514</v>
      </c>
      <c r="D5510" t="s">
        <v>462</v>
      </c>
      <c r="E5510" t="s">
        <v>5871</v>
      </c>
    </row>
    <row r="5511" spans="1:5">
      <c r="A5511" t="s">
        <v>5524</v>
      </c>
      <c r="B5511" t="s">
        <v>421</v>
      </c>
      <c r="C5511" t="s">
        <v>5514</v>
      </c>
      <c r="D5511" t="s">
        <v>462</v>
      </c>
      <c r="E5511" t="s">
        <v>5871</v>
      </c>
    </row>
    <row r="5512" spans="1:5">
      <c r="A5512" t="s">
        <v>5863</v>
      </c>
      <c r="B5512" t="s">
        <v>421</v>
      </c>
      <c r="C5512" t="s">
        <v>5514</v>
      </c>
      <c r="D5512" t="s">
        <v>462</v>
      </c>
      <c r="E5512" t="s">
        <v>5871</v>
      </c>
    </row>
    <row r="5513" spans="1:5">
      <c r="A5513" t="s">
        <v>5873</v>
      </c>
      <c r="B5513" t="s">
        <v>421</v>
      </c>
      <c r="C5513" t="s">
        <v>5514</v>
      </c>
      <c r="D5513" t="s">
        <v>462</v>
      </c>
      <c r="E5513" t="s">
        <v>5871</v>
      </c>
    </row>
    <row r="5514" spans="1:5">
      <c r="A5514" t="s">
        <v>5874</v>
      </c>
      <c r="B5514" t="s">
        <v>108</v>
      </c>
      <c r="C5514" t="s">
        <v>5514</v>
      </c>
      <c r="D5514" t="s">
        <v>462</v>
      </c>
      <c r="E5514" t="s">
        <v>5875</v>
      </c>
    </row>
    <row r="5515" spans="1:5">
      <c r="A5515" t="s">
        <v>5876</v>
      </c>
      <c r="B5515" t="s">
        <v>147</v>
      </c>
      <c r="C5515" t="s">
        <v>5514</v>
      </c>
      <c r="D5515" t="s">
        <v>563</v>
      </c>
      <c r="E5515" t="s">
        <v>5877</v>
      </c>
    </row>
    <row r="5516" spans="1:5">
      <c r="A5516" t="s">
        <v>5878</v>
      </c>
      <c r="B5516" t="s">
        <v>147</v>
      </c>
      <c r="C5516" t="s">
        <v>5514</v>
      </c>
      <c r="D5516" t="s">
        <v>563</v>
      </c>
      <c r="E5516" t="s">
        <v>5877</v>
      </c>
    </row>
    <row r="5517" spans="1:5">
      <c r="A5517" t="s">
        <v>5879</v>
      </c>
      <c r="B5517" t="s">
        <v>147</v>
      </c>
      <c r="C5517" t="s">
        <v>5514</v>
      </c>
      <c r="D5517" t="s">
        <v>563</v>
      </c>
      <c r="E5517" t="s">
        <v>5877</v>
      </c>
    </row>
    <row r="5518" spans="1:5">
      <c r="A5518" t="s">
        <v>5795</v>
      </c>
      <c r="B5518" t="s">
        <v>147</v>
      </c>
      <c r="C5518" t="s">
        <v>5514</v>
      </c>
      <c r="D5518" t="s">
        <v>563</v>
      </c>
      <c r="E5518" t="s">
        <v>5877</v>
      </c>
    </row>
    <row r="5519" spans="1:5">
      <c r="A5519" t="s">
        <v>5880</v>
      </c>
      <c r="B5519" t="s">
        <v>147</v>
      </c>
      <c r="C5519" t="s">
        <v>5514</v>
      </c>
      <c r="D5519" t="s">
        <v>563</v>
      </c>
      <c r="E5519" t="s">
        <v>5877</v>
      </c>
    </row>
    <row r="5520" spans="1:5">
      <c r="A5520" t="s">
        <v>5881</v>
      </c>
      <c r="B5520" t="s">
        <v>11</v>
      </c>
      <c r="C5520" t="s">
        <v>5514</v>
      </c>
      <c r="D5520" t="s">
        <v>563</v>
      </c>
      <c r="E5520" t="s">
        <v>5882</v>
      </c>
    </row>
    <row r="5521" spans="1:5">
      <c r="A5521" t="s">
        <v>5883</v>
      </c>
      <c r="B5521" t="s">
        <v>32</v>
      </c>
      <c r="C5521" t="s">
        <v>5514</v>
      </c>
      <c r="D5521" t="s">
        <v>563</v>
      </c>
      <c r="E5521" t="s">
        <v>5884</v>
      </c>
    </row>
    <row r="5522" spans="1:5">
      <c r="A5522" t="s">
        <v>5885</v>
      </c>
      <c r="B5522" t="s">
        <v>32</v>
      </c>
      <c r="C5522" t="s">
        <v>5514</v>
      </c>
      <c r="D5522" t="s">
        <v>563</v>
      </c>
      <c r="E5522" t="s">
        <v>5884</v>
      </c>
    </row>
    <row r="5523" spans="1:5">
      <c r="A5523" t="s">
        <v>5886</v>
      </c>
      <c r="B5523" t="s">
        <v>32</v>
      </c>
      <c r="C5523" t="s">
        <v>5514</v>
      </c>
      <c r="D5523" t="s">
        <v>563</v>
      </c>
      <c r="E5523" t="s">
        <v>5884</v>
      </c>
    </row>
    <row r="5524" spans="1:5">
      <c r="A5524" t="s">
        <v>5887</v>
      </c>
      <c r="B5524" t="s">
        <v>32</v>
      </c>
      <c r="C5524" t="s">
        <v>5514</v>
      </c>
      <c r="D5524" t="s">
        <v>563</v>
      </c>
      <c r="E5524" t="s">
        <v>5884</v>
      </c>
    </row>
    <row r="5525" spans="1:5">
      <c r="A5525" t="s">
        <v>5888</v>
      </c>
      <c r="B5525" t="s">
        <v>32</v>
      </c>
      <c r="C5525" t="s">
        <v>5514</v>
      </c>
      <c r="D5525" t="s">
        <v>563</v>
      </c>
      <c r="E5525" t="s">
        <v>5884</v>
      </c>
    </row>
    <row r="5526" spans="1:5">
      <c r="A5526" t="s">
        <v>5889</v>
      </c>
      <c r="B5526" t="s">
        <v>32</v>
      </c>
      <c r="C5526" t="s">
        <v>5514</v>
      </c>
      <c r="D5526" t="s">
        <v>563</v>
      </c>
      <c r="E5526" t="s">
        <v>5884</v>
      </c>
    </row>
    <row r="5527" spans="1:5">
      <c r="A5527" t="s">
        <v>5890</v>
      </c>
      <c r="B5527" t="s">
        <v>32</v>
      </c>
      <c r="C5527" t="s">
        <v>5514</v>
      </c>
      <c r="D5527" t="s">
        <v>563</v>
      </c>
      <c r="E5527" t="s">
        <v>5884</v>
      </c>
    </row>
    <row r="5528" spans="1:5">
      <c r="A5528" t="s">
        <v>5891</v>
      </c>
      <c r="B5528" t="s">
        <v>32</v>
      </c>
      <c r="C5528" t="s">
        <v>5514</v>
      </c>
      <c r="D5528" t="s">
        <v>563</v>
      </c>
      <c r="E5528" t="s">
        <v>5884</v>
      </c>
    </row>
    <row r="5529" spans="1:5">
      <c r="A5529" t="s">
        <v>5892</v>
      </c>
      <c r="B5529" t="s">
        <v>32</v>
      </c>
      <c r="C5529" t="s">
        <v>5514</v>
      </c>
      <c r="D5529" t="s">
        <v>563</v>
      </c>
      <c r="E5529" t="s">
        <v>5884</v>
      </c>
    </row>
    <row r="5530" spans="1:5">
      <c r="A5530" t="s">
        <v>5893</v>
      </c>
      <c r="B5530" t="s">
        <v>32</v>
      </c>
      <c r="C5530" t="s">
        <v>5514</v>
      </c>
      <c r="D5530" t="s">
        <v>563</v>
      </c>
      <c r="E5530" t="s">
        <v>5884</v>
      </c>
    </row>
    <row r="5531" spans="1:5">
      <c r="A5531" t="s">
        <v>5894</v>
      </c>
      <c r="B5531" t="s">
        <v>32</v>
      </c>
      <c r="C5531" t="s">
        <v>5514</v>
      </c>
      <c r="D5531" t="s">
        <v>563</v>
      </c>
      <c r="E5531" t="s">
        <v>5884</v>
      </c>
    </row>
    <row r="5532" spans="1:5">
      <c r="A5532" t="s">
        <v>5895</v>
      </c>
      <c r="B5532" t="s">
        <v>63</v>
      </c>
      <c r="C5532" t="s">
        <v>5514</v>
      </c>
      <c r="D5532" t="s">
        <v>563</v>
      </c>
      <c r="E5532" t="s">
        <v>5896</v>
      </c>
    </row>
    <row r="5533" spans="1:5">
      <c r="A5533" t="s">
        <v>5897</v>
      </c>
      <c r="B5533" t="s">
        <v>63</v>
      </c>
      <c r="C5533" t="s">
        <v>5514</v>
      </c>
      <c r="D5533" t="s">
        <v>563</v>
      </c>
      <c r="E5533" t="s">
        <v>5896</v>
      </c>
    </row>
    <row r="5534" spans="1:5">
      <c r="A5534" t="s">
        <v>4247</v>
      </c>
      <c r="B5534" t="s">
        <v>582</v>
      </c>
      <c r="C5534" t="s">
        <v>5514</v>
      </c>
      <c r="D5534" t="s">
        <v>563</v>
      </c>
      <c r="E5534" t="s">
        <v>5898</v>
      </c>
    </row>
    <row r="5535" spans="1:5">
      <c r="A5535" t="s">
        <v>5899</v>
      </c>
      <c r="B5535" t="s">
        <v>582</v>
      </c>
      <c r="C5535" t="s">
        <v>5514</v>
      </c>
      <c r="D5535" t="s">
        <v>563</v>
      </c>
      <c r="E5535" t="s">
        <v>5898</v>
      </c>
    </row>
    <row r="5536" spans="1:5">
      <c r="A5536" t="s">
        <v>5900</v>
      </c>
      <c r="B5536" t="s">
        <v>80</v>
      </c>
      <c r="C5536" t="s">
        <v>5514</v>
      </c>
      <c r="D5536" t="s">
        <v>563</v>
      </c>
      <c r="E5536" t="s">
        <v>5901</v>
      </c>
    </row>
    <row r="5537" spans="1:5">
      <c r="A5537" t="s">
        <v>5902</v>
      </c>
      <c r="B5537" t="s">
        <v>80</v>
      </c>
      <c r="C5537" t="s">
        <v>5514</v>
      </c>
      <c r="D5537" t="s">
        <v>563</v>
      </c>
      <c r="E5537" t="s">
        <v>5901</v>
      </c>
    </row>
    <row r="5538" spans="1:5">
      <c r="A5538" t="s">
        <v>5848</v>
      </c>
      <c r="B5538" t="s">
        <v>80</v>
      </c>
      <c r="C5538" t="s">
        <v>5514</v>
      </c>
      <c r="D5538" t="s">
        <v>563</v>
      </c>
      <c r="E5538" t="s">
        <v>5901</v>
      </c>
    </row>
    <row r="5539" spans="1:5">
      <c r="A5539" t="s">
        <v>5903</v>
      </c>
      <c r="B5539" t="s">
        <v>80</v>
      </c>
      <c r="C5539" t="s">
        <v>5514</v>
      </c>
      <c r="D5539" t="s">
        <v>563</v>
      </c>
      <c r="E5539" t="s">
        <v>5901</v>
      </c>
    </row>
    <row r="5540" spans="1:5">
      <c r="A5540" t="s">
        <v>5904</v>
      </c>
      <c r="B5540" t="s">
        <v>88</v>
      </c>
      <c r="C5540" t="s">
        <v>5514</v>
      </c>
      <c r="D5540" t="s">
        <v>563</v>
      </c>
      <c r="E5540" t="s">
        <v>5905</v>
      </c>
    </row>
    <row r="5541" spans="1:5">
      <c r="A5541" t="s">
        <v>5906</v>
      </c>
      <c r="B5541" t="s">
        <v>88</v>
      </c>
      <c r="C5541" t="s">
        <v>5514</v>
      </c>
      <c r="D5541" t="s">
        <v>563</v>
      </c>
      <c r="E5541" t="s">
        <v>5905</v>
      </c>
    </row>
    <row r="5542" spans="1:5">
      <c r="A5542" t="s">
        <v>5907</v>
      </c>
      <c r="B5542" t="s">
        <v>88</v>
      </c>
      <c r="C5542" t="s">
        <v>5514</v>
      </c>
      <c r="D5542" t="s">
        <v>563</v>
      </c>
      <c r="E5542" t="s">
        <v>5905</v>
      </c>
    </row>
    <row r="5543" spans="1:5">
      <c r="A5543" t="s">
        <v>5908</v>
      </c>
      <c r="B5543" t="s">
        <v>88</v>
      </c>
      <c r="C5543" t="s">
        <v>5514</v>
      </c>
      <c r="D5543" t="s">
        <v>563</v>
      </c>
      <c r="E5543" t="s">
        <v>5905</v>
      </c>
    </row>
    <row r="5544" spans="1:5">
      <c r="A5544" t="s">
        <v>5909</v>
      </c>
      <c r="B5544" t="s">
        <v>88</v>
      </c>
      <c r="C5544" t="s">
        <v>5514</v>
      </c>
      <c r="D5544" t="s">
        <v>563</v>
      </c>
      <c r="E5544" t="s">
        <v>5905</v>
      </c>
    </row>
    <row r="5545" spans="1:5">
      <c r="A5545" t="s">
        <v>5910</v>
      </c>
      <c r="B5545" t="s">
        <v>236</v>
      </c>
      <c r="C5545" t="s">
        <v>5514</v>
      </c>
      <c r="D5545" t="s">
        <v>563</v>
      </c>
      <c r="E5545" t="s">
        <v>5911</v>
      </c>
    </row>
    <row r="5546" spans="1:5">
      <c r="A5546" t="s">
        <v>5912</v>
      </c>
      <c r="B5546" t="s">
        <v>236</v>
      </c>
      <c r="C5546" t="s">
        <v>5514</v>
      </c>
      <c r="D5546" t="s">
        <v>563</v>
      </c>
      <c r="E5546" t="s">
        <v>5911</v>
      </c>
    </row>
    <row r="5547" spans="1:5">
      <c r="A5547" t="s">
        <v>5913</v>
      </c>
      <c r="B5547" t="s">
        <v>236</v>
      </c>
      <c r="C5547" t="s">
        <v>5514</v>
      </c>
      <c r="D5547" t="s">
        <v>563</v>
      </c>
      <c r="E5547" t="s">
        <v>5911</v>
      </c>
    </row>
    <row r="5548" spans="1:5">
      <c r="A5548" t="s">
        <v>5914</v>
      </c>
      <c r="B5548" t="s">
        <v>236</v>
      </c>
      <c r="C5548" t="s">
        <v>5514</v>
      </c>
      <c r="D5548" t="s">
        <v>563</v>
      </c>
      <c r="E5548" t="s">
        <v>5911</v>
      </c>
    </row>
    <row r="5549" spans="1:5">
      <c r="A5549" t="s">
        <v>5915</v>
      </c>
      <c r="B5549" t="s">
        <v>421</v>
      </c>
      <c r="C5549" t="s">
        <v>5514</v>
      </c>
      <c r="D5549" t="s">
        <v>563</v>
      </c>
      <c r="E5549" t="s">
        <v>5916</v>
      </c>
    </row>
    <row r="5550" spans="1:5">
      <c r="A5550" t="s">
        <v>5917</v>
      </c>
      <c r="B5550" t="s">
        <v>6</v>
      </c>
      <c r="C5550" t="s">
        <v>5918</v>
      </c>
      <c r="D5550" t="s">
        <v>8</v>
      </c>
      <c r="E5550" t="s">
        <v>5919</v>
      </c>
    </row>
    <row r="5551" spans="1:5">
      <c r="A5551" t="s">
        <v>5918</v>
      </c>
      <c r="B5551" t="s">
        <v>11</v>
      </c>
      <c r="C5551" t="s">
        <v>5918</v>
      </c>
      <c r="D5551" t="s">
        <v>8</v>
      </c>
      <c r="E5551" t="s">
        <v>5920</v>
      </c>
    </row>
    <row r="5552" spans="1:5">
      <c r="A5552" t="s">
        <v>5921</v>
      </c>
      <c r="B5552" t="s">
        <v>11</v>
      </c>
      <c r="C5552" t="s">
        <v>5918</v>
      </c>
      <c r="D5552" t="s">
        <v>8</v>
      </c>
      <c r="E5552" t="s">
        <v>5920</v>
      </c>
    </row>
    <row r="5553" spans="1:5">
      <c r="A5553" t="s">
        <v>5922</v>
      </c>
      <c r="B5553" t="s">
        <v>11</v>
      </c>
      <c r="C5553" t="s">
        <v>5918</v>
      </c>
      <c r="D5553" t="s">
        <v>8</v>
      </c>
      <c r="E5553" t="s">
        <v>5920</v>
      </c>
    </row>
    <row r="5554" spans="1:5">
      <c r="A5554" t="s">
        <v>5923</v>
      </c>
      <c r="B5554" t="s">
        <v>11</v>
      </c>
      <c r="C5554" t="s">
        <v>5918</v>
      </c>
      <c r="D5554" t="s">
        <v>8</v>
      </c>
      <c r="E5554" t="s">
        <v>5920</v>
      </c>
    </row>
    <row r="5555" spans="1:5">
      <c r="A5555" t="s">
        <v>5924</v>
      </c>
      <c r="B5555" t="s">
        <v>11</v>
      </c>
      <c r="C5555" t="s">
        <v>5918</v>
      </c>
      <c r="D5555" t="s">
        <v>8</v>
      </c>
      <c r="E5555" t="s">
        <v>5920</v>
      </c>
    </row>
    <row r="5556" spans="1:5">
      <c r="A5556" t="s">
        <v>5925</v>
      </c>
      <c r="B5556" t="s">
        <v>11</v>
      </c>
      <c r="C5556" t="s">
        <v>5918</v>
      </c>
      <c r="D5556" t="s">
        <v>8</v>
      </c>
      <c r="E5556" t="s">
        <v>5920</v>
      </c>
    </row>
    <row r="5557" spans="1:5">
      <c r="A5557" t="s">
        <v>5926</v>
      </c>
      <c r="B5557" t="s">
        <v>11</v>
      </c>
      <c r="C5557" t="s">
        <v>5918</v>
      </c>
      <c r="D5557" t="s">
        <v>8</v>
      </c>
      <c r="E5557" t="s">
        <v>5920</v>
      </c>
    </row>
    <row r="5558" spans="1:5">
      <c r="A5558" t="s">
        <v>5927</v>
      </c>
      <c r="B5558" t="s">
        <v>11</v>
      </c>
      <c r="C5558" t="s">
        <v>5918</v>
      </c>
      <c r="D5558" t="s">
        <v>8</v>
      </c>
      <c r="E5558" t="s">
        <v>5920</v>
      </c>
    </row>
    <row r="5559" spans="1:5">
      <c r="A5559" t="s">
        <v>5928</v>
      </c>
      <c r="B5559" t="s">
        <v>17</v>
      </c>
      <c r="C5559" t="s">
        <v>5918</v>
      </c>
      <c r="D5559" t="s">
        <v>8</v>
      </c>
      <c r="E5559" t="s">
        <v>5929</v>
      </c>
    </row>
    <row r="5560" spans="1:5">
      <c r="A5560" t="s">
        <v>5930</v>
      </c>
      <c r="B5560" t="s">
        <v>17</v>
      </c>
      <c r="C5560" t="s">
        <v>5918</v>
      </c>
      <c r="D5560" t="s">
        <v>8</v>
      </c>
      <c r="E5560" t="s">
        <v>5929</v>
      </c>
    </row>
    <row r="5561" spans="1:5">
      <c r="A5561" t="s">
        <v>5931</v>
      </c>
      <c r="B5561" t="s">
        <v>17</v>
      </c>
      <c r="C5561" t="s">
        <v>5918</v>
      </c>
      <c r="D5561" t="s">
        <v>8</v>
      </c>
      <c r="E5561" t="s">
        <v>5929</v>
      </c>
    </row>
    <row r="5562" spans="1:5">
      <c r="A5562" t="s">
        <v>5932</v>
      </c>
      <c r="B5562" t="s">
        <v>17</v>
      </c>
      <c r="C5562" t="s">
        <v>5918</v>
      </c>
      <c r="D5562" t="s">
        <v>8</v>
      </c>
      <c r="E5562" t="s">
        <v>5929</v>
      </c>
    </row>
    <row r="5563" spans="1:5">
      <c r="A5563" t="s">
        <v>5933</v>
      </c>
      <c r="B5563" t="s">
        <v>32</v>
      </c>
      <c r="C5563" t="s">
        <v>5918</v>
      </c>
      <c r="D5563" t="s">
        <v>8</v>
      </c>
      <c r="E5563" t="s">
        <v>5934</v>
      </c>
    </row>
    <row r="5564" spans="1:5">
      <c r="A5564" t="s">
        <v>5935</v>
      </c>
      <c r="B5564" t="s">
        <v>32</v>
      </c>
      <c r="C5564" t="s">
        <v>5918</v>
      </c>
      <c r="D5564" t="s">
        <v>8</v>
      </c>
      <c r="E5564" t="s">
        <v>5934</v>
      </c>
    </row>
    <row r="5565" spans="1:5">
      <c r="A5565" t="s">
        <v>5936</v>
      </c>
      <c r="B5565" t="s">
        <v>32</v>
      </c>
      <c r="C5565" t="s">
        <v>5918</v>
      </c>
      <c r="D5565" t="s">
        <v>8</v>
      </c>
      <c r="E5565" t="s">
        <v>5934</v>
      </c>
    </row>
    <row r="5566" spans="1:5">
      <c r="A5566" t="s">
        <v>5937</v>
      </c>
      <c r="B5566" t="s">
        <v>32</v>
      </c>
      <c r="C5566" t="s">
        <v>5918</v>
      </c>
      <c r="D5566" t="s">
        <v>8</v>
      </c>
      <c r="E5566" t="s">
        <v>5934</v>
      </c>
    </row>
    <row r="5567" spans="1:5">
      <c r="A5567" t="s">
        <v>5938</v>
      </c>
      <c r="B5567" t="s">
        <v>32</v>
      </c>
      <c r="C5567" t="s">
        <v>5918</v>
      </c>
      <c r="D5567" t="s">
        <v>8</v>
      </c>
      <c r="E5567" t="s">
        <v>5934</v>
      </c>
    </row>
    <row r="5568" spans="1:5">
      <c r="A5568" t="s">
        <v>5939</v>
      </c>
      <c r="B5568" t="s">
        <v>45</v>
      </c>
      <c r="C5568" t="s">
        <v>5918</v>
      </c>
      <c r="D5568" t="s">
        <v>8</v>
      </c>
      <c r="E5568" t="s">
        <v>5940</v>
      </c>
    </row>
    <row r="5569" spans="1:5">
      <c r="A5569" t="s">
        <v>5941</v>
      </c>
      <c r="B5569" t="s">
        <v>45</v>
      </c>
      <c r="C5569" t="s">
        <v>5918</v>
      </c>
      <c r="D5569" t="s">
        <v>8</v>
      </c>
      <c r="E5569" t="s">
        <v>5940</v>
      </c>
    </row>
    <row r="5570" spans="1:5">
      <c r="A5570" t="s">
        <v>5942</v>
      </c>
      <c r="B5570" t="s">
        <v>45</v>
      </c>
      <c r="C5570" t="s">
        <v>5918</v>
      </c>
      <c r="D5570" t="s">
        <v>8</v>
      </c>
      <c r="E5570" t="s">
        <v>5940</v>
      </c>
    </row>
    <row r="5571" spans="1:5">
      <c r="A5571" t="s">
        <v>5943</v>
      </c>
      <c r="B5571" t="s">
        <v>54</v>
      </c>
      <c r="C5571" t="s">
        <v>5918</v>
      </c>
      <c r="D5571" t="s">
        <v>8</v>
      </c>
      <c r="E5571" t="s">
        <v>5944</v>
      </c>
    </row>
    <row r="5572" spans="1:5">
      <c r="A5572" t="s">
        <v>2097</v>
      </c>
      <c r="B5572" t="s">
        <v>63</v>
      </c>
      <c r="C5572" t="s">
        <v>5918</v>
      </c>
      <c r="D5572" t="s">
        <v>8</v>
      </c>
      <c r="E5572" t="s">
        <v>5945</v>
      </c>
    </row>
    <row r="5573" spans="1:5">
      <c r="A5573" t="s">
        <v>5946</v>
      </c>
      <c r="B5573" t="s">
        <v>63</v>
      </c>
      <c r="C5573" t="s">
        <v>5918</v>
      </c>
      <c r="D5573" t="s">
        <v>8</v>
      </c>
      <c r="E5573" t="s">
        <v>5945</v>
      </c>
    </row>
    <row r="5574" spans="1:5">
      <c r="A5574" t="s">
        <v>2124</v>
      </c>
      <c r="B5574" t="s">
        <v>63</v>
      </c>
      <c r="C5574" t="s">
        <v>5918</v>
      </c>
      <c r="D5574" t="s">
        <v>8</v>
      </c>
      <c r="E5574" t="s">
        <v>5945</v>
      </c>
    </row>
    <row r="5575" spans="1:5">
      <c r="A5575" t="s">
        <v>5947</v>
      </c>
      <c r="B5575" t="s">
        <v>63</v>
      </c>
      <c r="C5575" t="s">
        <v>5918</v>
      </c>
      <c r="D5575" t="s">
        <v>8</v>
      </c>
      <c r="E5575" t="s">
        <v>5945</v>
      </c>
    </row>
    <row r="5576" spans="1:5">
      <c r="A5576" t="s">
        <v>5948</v>
      </c>
      <c r="B5576" t="s">
        <v>63</v>
      </c>
      <c r="C5576" t="s">
        <v>5918</v>
      </c>
      <c r="D5576" t="s">
        <v>8</v>
      </c>
      <c r="E5576" t="s">
        <v>5945</v>
      </c>
    </row>
    <row r="5577" spans="1:5">
      <c r="A5577" t="s">
        <v>5949</v>
      </c>
      <c r="B5577" t="s">
        <v>63</v>
      </c>
      <c r="C5577" t="s">
        <v>5918</v>
      </c>
      <c r="D5577" t="s">
        <v>8</v>
      </c>
      <c r="E5577" t="s">
        <v>5945</v>
      </c>
    </row>
    <row r="5578" spans="1:5">
      <c r="A5578" t="s">
        <v>5950</v>
      </c>
      <c r="B5578" t="s">
        <v>63</v>
      </c>
      <c r="C5578" t="s">
        <v>5918</v>
      </c>
      <c r="D5578" t="s">
        <v>8</v>
      </c>
      <c r="E5578" t="s">
        <v>5945</v>
      </c>
    </row>
    <row r="5579" spans="1:5">
      <c r="A5579" t="s">
        <v>5951</v>
      </c>
      <c r="B5579" t="s">
        <v>63</v>
      </c>
      <c r="C5579" t="s">
        <v>5918</v>
      </c>
      <c r="D5579" t="s">
        <v>8</v>
      </c>
      <c r="E5579" t="s">
        <v>5945</v>
      </c>
    </row>
    <row r="5580" spans="1:5">
      <c r="A5580" t="s">
        <v>5952</v>
      </c>
      <c r="B5580" t="s">
        <v>63</v>
      </c>
      <c r="C5580" t="s">
        <v>5918</v>
      </c>
      <c r="D5580" t="s">
        <v>8</v>
      </c>
      <c r="E5580" t="s">
        <v>5945</v>
      </c>
    </row>
    <row r="5581" spans="1:5">
      <c r="A5581" t="s">
        <v>5953</v>
      </c>
      <c r="B5581" t="s">
        <v>63</v>
      </c>
      <c r="C5581" t="s">
        <v>5918</v>
      </c>
      <c r="D5581" t="s">
        <v>8</v>
      </c>
      <c r="E5581" t="s">
        <v>5945</v>
      </c>
    </row>
    <row r="5582" spans="1:5">
      <c r="A5582" t="s">
        <v>5954</v>
      </c>
      <c r="B5582" t="s">
        <v>63</v>
      </c>
      <c r="C5582" t="s">
        <v>5918</v>
      </c>
      <c r="D5582" t="s">
        <v>8</v>
      </c>
      <c r="E5582" t="s">
        <v>5945</v>
      </c>
    </row>
    <row r="5583" spans="1:5">
      <c r="A5583" t="s">
        <v>5955</v>
      </c>
      <c r="B5583" t="s">
        <v>63</v>
      </c>
      <c r="C5583" t="s">
        <v>5918</v>
      </c>
      <c r="D5583" t="s">
        <v>8</v>
      </c>
      <c r="E5583" t="s">
        <v>5945</v>
      </c>
    </row>
    <row r="5584" spans="1:5">
      <c r="A5584" t="s">
        <v>5055</v>
      </c>
      <c r="B5584" t="s">
        <v>63</v>
      </c>
      <c r="C5584" t="s">
        <v>5918</v>
      </c>
      <c r="D5584" t="s">
        <v>8</v>
      </c>
      <c r="E5584" t="s">
        <v>5945</v>
      </c>
    </row>
    <row r="5585" spans="1:5">
      <c r="A5585" t="s">
        <v>5956</v>
      </c>
      <c r="B5585" t="s">
        <v>80</v>
      </c>
      <c r="C5585" t="s">
        <v>5918</v>
      </c>
      <c r="D5585" t="s">
        <v>8</v>
      </c>
      <c r="E5585" t="s">
        <v>5957</v>
      </c>
    </row>
    <row r="5586" spans="1:5">
      <c r="A5586" t="s">
        <v>5958</v>
      </c>
      <c r="B5586" t="s">
        <v>80</v>
      </c>
      <c r="C5586" t="s">
        <v>5918</v>
      </c>
      <c r="D5586" t="s">
        <v>8</v>
      </c>
      <c r="E5586" t="s">
        <v>5957</v>
      </c>
    </row>
    <row r="5587" spans="1:5">
      <c r="A5587" t="s">
        <v>5959</v>
      </c>
      <c r="B5587" t="s">
        <v>80</v>
      </c>
      <c r="C5587" t="s">
        <v>5918</v>
      </c>
      <c r="D5587" t="s">
        <v>8</v>
      </c>
      <c r="E5587" t="s">
        <v>5957</v>
      </c>
    </row>
    <row r="5588" spans="1:5">
      <c r="A5588" t="s">
        <v>5960</v>
      </c>
      <c r="B5588" t="s">
        <v>80</v>
      </c>
      <c r="C5588" t="s">
        <v>5918</v>
      </c>
      <c r="D5588" t="s">
        <v>8</v>
      </c>
      <c r="E5588" t="s">
        <v>5957</v>
      </c>
    </row>
    <row r="5589" spans="1:5">
      <c r="A5589" t="s">
        <v>5961</v>
      </c>
      <c r="B5589" t="s">
        <v>80</v>
      </c>
      <c r="C5589" t="s">
        <v>5918</v>
      </c>
      <c r="D5589" t="s">
        <v>8</v>
      </c>
      <c r="E5589" t="s">
        <v>5957</v>
      </c>
    </row>
    <row r="5590" spans="1:5">
      <c r="A5590" t="s">
        <v>5962</v>
      </c>
      <c r="B5590" t="s">
        <v>80</v>
      </c>
      <c r="C5590" t="s">
        <v>5918</v>
      </c>
      <c r="D5590" t="s">
        <v>8</v>
      </c>
      <c r="E5590" t="s">
        <v>5957</v>
      </c>
    </row>
    <row r="5591" spans="1:5">
      <c r="A5591" t="s">
        <v>5963</v>
      </c>
      <c r="B5591" t="s">
        <v>80</v>
      </c>
      <c r="C5591" t="s">
        <v>5918</v>
      </c>
      <c r="D5591" t="s">
        <v>8</v>
      </c>
      <c r="E5591" t="s">
        <v>5957</v>
      </c>
    </row>
    <row r="5592" spans="1:5">
      <c r="A5592" t="s">
        <v>5964</v>
      </c>
      <c r="B5592" t="s">
        <v>80</v>
      </c>
      <c r="C5592" t="s">
        <v>5918</v>
      </c>
      <c r="D5592" t="s">
        <v>8</v>
      </c>
      <c r="E5592" t="s">
        <v>5957</v>
      </c>
    </row>
    <row r="5593" spans="1:5">
      <c r="A5593" t="s">
        <v>5080</v>
      </c>
      <c r="B5593" t="s">
        <v>80</v>
      </c>
      <c r="C5593" t="s">
        <v>5918</v>
      </c>
      <c r="D5593" t="s">
        <v>8</v>
      </c>
      <c r="E5593" t="s">
        <v>5957</v>
      </c>
    </row>
    <row r="5594" spans="1:5">
      <c r="A5594" t="s">
        <v>5965</v>
      </c>
      <c r="B5594" t="s">
        <v>101</v>
      </c>
      <c r="C5594" t="s">
        <v>5918</v>
      </c>
      <c r="D5594" t="s">
        <v>8</v>
      </c>
      <c r="E5594" t="s">
        <v>5966</v>
      </c>
    </row>
    <row r="5595" spans="1:5">
      <c r="A5595" t="s">
        <v>5962</v>
      </c>
      <c r="B5595" t="s">
        <v>101</v>
      </c>
      <c r="C5595" t="s">
        <v>5918</v>
      </c>
      <c r="D5595" t="s">
        <v>8</v>
      </c>
      <c r="E5595" t="s">
        <v>5966</v>
      </c>
    </row>
    <row r="5596" spans="1:5">
      <c r="A5596" t="s">
        <v>5967</v>
      </c>
      <c r="B5596" t="s">
        <v>101</v>
      </c>
      <c r="C5596" t="s">
        <v>5918</v>
      </c>
      <c r="D5596" t="s">
        <v>8</v>
      </c>
      <c r="E5596" t="s">
        <v>5966</v>
      </c>
    </row>
    <row r="5597" spans="1:5">
      <c r="A5597" t="s">
        <v>5968</v>
      </c>
      <c r="B5597" t="s">
        <v>101</v>
      </c>
      <c r="C5597" t="s">
        <v>5918</v>
      </c>
      <c r="D5597" t="s">
        <v>8</v>
      </c>
      <c r="E5597" t="s">
        <v>5966</v>
      </c>
    </row>
    <row r="5598" spans="1:5">
      <c r="A5598" t="s">
        <v>5969</v>
      </c>
      <c r="B5598" t="s">
        <v>101</v>
      </c>
      <c r="C5598" t="s">
        <v>5918</v>
      </c>
      <c r="D5598" t="s">
        <v>8</v>
      </c>
      <c r="E5598" t="s">
        <v>5966</v>
      </c>
    </row>
    <row r="5599" spans="1:5">
      <c r="A5599" t="s">
        <v>5970</v>
      </c>
      <c r="B5599" t="s">
        <v>101</v>
      </c>
      <c r="C5599" t="s">
        <v>5918</v>
      </c>
      <c r="D5599" t="s">
        <v>8</v>
      </c>
      <c r="E5599" t="s">
        <v>5966</v>
      </c>
    </row>
    <row r="5600" spans="1:5">
      <c r="A5600" t="s">
        <v>5971</v>
      </c>
      <c r="B5600" t="s">
        <v>108</v>
      </c>
      <c r="C5600" t="s">
        <v>5918</v>
      </c>
      <c r="D5600" t="s">
        <v>8</v>
      </c>
      <c r="E5600" t="s">
        <v>5972</v>
      </c>
    </row>
    <row r="5601" spans="1:5">
      <c r="A5601" t="s">
        <v>5973</v>
      </c>
      <c r="B5601" t="s">
        <v>108</v>
      </c>
      <c r="C5601" t="s">
        <v>5918</v>
      </c>
      <c r="D5601" t="s">
        <v>8</v>
      </c>
      <c r="E5601" t="s">
        <v>5972</v>
      </c>
    </row>
    <row r="5602" spans="1:5">
      <c r="A5602" t="s">
        <v>5974</v>
      </c>
      <c r="B5602" t="s">
        <v>147</v>
      </c>
      <c r="C5602" t="s">
        <v>5918</v>
      </c>
      <c r="D5602" t="s">
        <v>148</v>
      </c>
      <c r="E5602" t="s">
        <v>5975</v>
      </c>
    </row>
    <row r="5603" spans="1:5">
      <c r="A5603" t="s">
        <v>5976</v>
      </c>
      <c r="B5603" t="s">
        <v>147</v>
      </c>
      <c r="C5603" t="s">
        <v>5918</v>
      </c>
      <c r="D5603" t="s">
        <v>148</v>
      </c>
      <c r="E5603" t="s">
        <v>5975</v>
      </c>
    </row>
    <row r="5604" spans="1:5">
      <c r="A5604" t="s">
        <v>5977</v>
      </c>
      <c r="B5604" t="s">
        <v>147</v>
      </c>
      <c r="C5604" t="s">
        <v>5918</v>
      </c>
      <c r="D5604" t="s">
        <v>148</v>
      </c>
      <c r="E5604" t="s">
        <v>5975</v>
      </c>
    </row>
    <row r="5605" spans="1:5">
      <c r="A5605" t="s">
        <v>5978</v>
      </c>
      <c r="B5605" t="s">
        <v>147</v>
      </c>
      <c r="C5605" t="s">
        <v>5918</v>
      </c>
      <c r="D5605" t="s">
        <v>148</v>
      </c>
      <c r="E5605" t="s">
        <v>5975</v>
      </c>
    </row>
    <row r="5606" spans="1:5">
      <c r="A5606" t="s">
        <v>5979</v>
      </c>
      <c r="B5606" t="s">
        <v>147</v>
      </c>
      <c r="C5606" t="s">
        <v>5918</v>
      </c>
      <c r="D5606" t="s">
        <v>148</v>
      </c>
      <c r="E5606" t="s">
        <v>5975</v>
      </c>
    </row>
    <row r="5607" spans="1:5">
      <c r="A5607" t="s">
        <v>5980</v>
      </c>
      <c r="B5607" t="s">
        <v>147</v>
      </c>
      <c r="C5607" t="s">
        <v>5918</v>
      </c>
      <c r="D5607" t="s">
        <v>148</v>
      </c>
      <c r="E5607" t="s">
        <v>5975</v>
      </c>
    </row>
    <row r="5608" spans="1:5">
      <c r="A5608" t="s">
        <v>5981</v>
      </c>
      <c r="B5608" t="s">
        <v>147</v>
      </c>
      <c r="C5608" t="s">
        <v>5918</v>
      </c>
      <c r="D5608" t="s">
        <v>148</v>
      </c>
      <c r="E5608" t="s">
        <v>5975</v>
      </c>
    </row>
    <row r="5609" spans="1:5">
      <c r="A5609" t="s">
        <v>5982</v>
      </c>
      <c r="B5609" t="s">
        <v>147</v>
      </c>
      <c r="C5609" t="s">
        <v>5918</v>
      </c>
      <c r="D5609" t="s">
        <v>148</v>
      </c>
      <c r="E5609" t="s">
        <v>5975</v>
      </c>
    </row>
    <row r="5610" spans="1:5">
      <c r="A5610" t="s">
        <v>5983</v>
      </c>
      <c r="B5610" t="s">
        <v>17</v>
      </c>
      <c r="C5610" t="s">
        <v>5918</v>
      </c>
      <c r="D5610" t="s">
        <v>148</v>
      </c>
      <c r="E5610" t="s">
        <v>5984</v>
      </c>
    </row>
    <row r="5611" spans="1:5">
      <c r="A5611" t="s">
        <v>5985</v>
      </c>
      <c r="B5611" t="s">
        <v>17</v>
      </c>
      <c r="C5611" t="s">
        <v>5918</v>
      </c>
      <c r="D5611" t="s">
        <v>148</v>
      </c>
      <c r="E5611" t="s">
        <v>5984</v>
      </c>
    </row>
    <row r="5612" spans="1:5">
      <c r="A5612" t="s">
        <v>5986</v>
      </c>
      <c r="B5612" t="s">
        <v>17</v>
      </c>
      <c r="C5612" t="s">
        <v>5918</v>
      </c>
      <c r="D5612" t="s">
        <v>148</v>
      </c>
      <c r="E5612" t="s">
        <v>5984</v>
      </c>
    </row>
    <row r="5613" spans="1:5">
      <c r="A5613" t="s">
        <v>5987</v>
      </c>
      <c r="B5613" t="s">
        <v>17</v>
      </c>
      <c r="C5613" t="s">
        <v>5918</v>
      </c>
      <c r="D5613" t="s">
        <v>148</v>
      </c>
      <c r="E5613" t="s">
        <v>5984</v>
      </c>
    </row>
    <row r="5614" spans="1:5">
      <c r="A5614" t="s">
        <v>5988</v>
      </c>
      <c r="B5614" t="s">
        <v>32</v>
      </c>
      <c r="C5614" t="s">
        <v>5918</v>
      </c>
      <c r="D5614" t="s">
        <v>148</v>
      </c>
      <c r="E5614" t="s">
        <v>5989</v>
      </c>
    </row>
    <row r="5615" spans="1:5">
      <c r="A5615" t="s">
        <v>5990</v>
      </c>
      <c r="B5615" t="s">
        <v>54</v>
      </c>
      <c r="C5615" t="s">
        <v>5918</v>
      </c>
      <c r="D5615" t="s">
        <v>148</v>
      </c>
      <c r="E5615" t="s">
        <v>5991</v>
      </c>
    </row>
    <row r="5616" spans="1:5">
      <c r="A5616" t="s">
        <v>568</v>
      </c>
      <c r="B5616" t="s">
        <v>54</v>
      </c>
      <c r="C5616" t="s">
        <v>5918</v>
      </c>
      <c r="D5616" t="s">
        <v>148</v>
      </c>
      <c r="E5616" t="s">
        <v>5991</v>
      </c>
    </row>
    <row r="5617" spans="1:5">
      <c r="A5617" t="s">
        <v>5992</v>
      </c>
      <c r="B5617" t="s">
        <v>63</v>
      </c>
      <c r="C5617" t="s">
        <v>5918</v>
      </c>
      <c r="D5617" t="s">
        <v>148</v>
      </c>
      <c r="E5617" t="s">
        <v>5993</v>
      </c>
    </row>
    <row r="5618" spans="1:5">
      <c r="A5618" t="s">
        <v>5994</v>
      </c>
      <c r="B5618" t="s">
        <v>63</v>
      </c>
      <c r="C5618" t="s">
        <v>5918</v>
      </c>
      <c r="D5618" t="s">
        <v>148</v>
      </c>
      <c r="E5618" t="s">
        <v>5993</v>
      </c>
    </row>
    <row r="5619" spans="1:5">
      <c r="A5619" t="s">
        <v>5995</v>
      </c>
      <c r="B5619" t="s">
        <v>63</v>
      </c>
      <c r="C5619" t="s">
        <v>5918</v>
      </c>
      <c r="D5619" t="s">
        <v>148</v>
      </c>
      <c r="E5619" t="s">
        <v>5993</v>
      </c>
    </row>
    <row r="5620" spans="1:5">
      <c r="A5620" t="s">
        <v>5996</v>
      </c>
      <c r="B5620" t="s">
        <v>80</v>
      </c>
      <c r="C5620" t="s">
        <v>5918</v>
      </c>
      <c r="D5620" t="s">
        <v>148</v>
      </c>
      <c r="E5620" t="s">
        <v>5997</v>
      </c>
    </row>
    <row r="5621" spans="1:5">
      <c r="A5621" t="s">
        <v>5998</v>
      </c>
      <c r="B5621" t="s">
        <v>421</v>
      </c>
      <c r="C5621" t="s">
        <v>5918</v>
      </c>
      <c r="D5621" t="s">
        <v>148</v>
      </c>
      <c r="E5621" t="s">
        <v>5999</v>
      </c>
    </row>
    <row r="5622" spans="1:5">
      <c r="A5622" t="s">
        <v>2261</v>
      </c>
      <c r="B5622" t="s">
        <v>421</v>
      </c>
      <c r="C5622" t="s">
        <v>5918</v>
      </c>
      <c r="D5622" t="s">
        <v>148</v>
      </c>
      <c r="E5622" t="s">
        <v>5999</v>
      </c>
    </row>
    <row r="5623" spans="1:5">
      <c r="A5623" t="s">
        <v>6000</v>
      </c>
      <c r="B5623" t="s">
        <v>421</v>
      </c>
      <c r="C5623" t="s">
        <v>5918</v>
      </c>
      <c r="D5623" t="s">
        <v>148</v>
      </c>
      <c r="E5623" t="s">
        <v>5999</v>
      </c>
    </row>
    <row r="5624" spans="1:5">
      <c r="A5624" t="s">
        <v>6001</v>
      </c>
      <c r="B5624" t="s">
        <v>421</v>
      </c>
      <c r="C5624" t="s">
        <v>5918</v>
      </c>
      <c r="D5624" t="s">
        <v>148</v>
      </c>
      <c r="E5624" t="s">
        <v>5999</v>
      </c>
    </row>
    <row r="5625" spans="1:5">
      <c r="A5625" t="s">
        <v>6002</v>
      </c>
      <c r="B5625" t="s">
        <v>421</v>
      </c>
      <c r="C5625" t="s">
        <v>5918</v>
      </c>
      <c r="D5625" t="s">
        <v>148</v>
      </c>
      <c r="E5625" t="s">
        <v>5999</v>
      </c>
    </row>
    <row r="5626" spans="1:5">
      <c r="A5626" t="s">
        <v>6003</v>
      </c>
      <c r="B5626" t="s">
        <v>101</v>
      </c>
      <c r="C5626" t="s">
        <v>5918</v>
      </c>
      <c r="D5626" t="s">
        <v>148</v>
      </c>
      <c r="E5626" t="s">
        <v>6004</v>
      </c>
    </row>
    <row r="5627" spans="1:5">
      <c r="A5627" t="s">
        <v>6005</v>
      </c>
      <c r="B5627" t="s">
        <v>101</v>
      </c>
      <c r="C5627" t="s">
        <v>5918</v>
      </c>
      <c r="D5627" t="s">
        <v>148</v>
      </c>
      <c r="E5627" t="s">
        <v>6004</v>
      </c>
    </row>
    <row r="5628" spans="1:5">
      <c r="A5628" t="s">
        <v>6006</v>
      </c>
      <c r="B5628" t="s">
        <v>101</v>
      </c>
      <c r="C5628" t="s">
        <v>5918</v>
      </c>
      <c r="D5628" t="s">
        <v>148</v>
      </c>
      <c r="E5628" t="s">
        <v>6004</v>
      </c>
    </row>
    <row r="5629" spans="1:5">
      <c r="A5629" t="s">
        <v>6007</v>
      </c>
      <c r="B5629" t="s">
        <v>101</v>
      </c>
      <c r="C5629" t="s">
        <v>5918</v>
      </c>
      <c r="D5629" t="s">
        <v>148</v>
      </c>
      <c r="E5629" t="s">
        <v>6004</v>
      </c>
    </row>
    <row r="5630" spans="1:5">
      <c r="A5630" t="s">
        <v>6008</v>
      </c>
      <c r="B5630" t="s">
        <v>108</v>
      </c>
      <c r="C5630" t="s">
        <v>5918</v>
      </c>
      <c r="D5630" t="s">
        <v>148</v>
      </c>
      <c r="E5630" t="s">
        <v>6009</v>
      </c>
    </row>
    <row r="5631" spans="1:5">
      <c r="A5631" t="s">
        <v>6010</v>
      </c>
      <c r="B5631" t="s">
        <v>6</v>
      </c>
      <c r="C5631" t="s">
        <v>5918</v>
      </c>
      <c r="D5631" t="s">
        <v>275</v>
      </c>
      <c r="E5631" t="s">
        <v>6011</v>
      </c>
    </row>
    <row r="5632" spans="1:5">
      <c r="A5632" t="s">
        <v>6012</v>
      </c>
      <c r="B5632" t="s">
        <v>11</v>
      </c>
      <c r="C5632" t="s">
        <v>5918</v>
      </c>
      <c r="D5632" t="s">
        <v>275</v>
      </c>
      <c r="E5632" t="s">
        <v>6013</v>
      </c>
    </row>
    <row r="5633" spans="1:5">
      <c r="A5633" t="s">
        <v>6014</v>
      </c>
      <c r="B5633" t="s">
        <v>11</v>
      </c>
      <c r="C5633" t="s">
        <v>5918</v>
      </c>
      <c r="D5633" t="s">
        <v>275</v>
      </c>
      <c r="E5633" t="s">
        <v>6013</v>
      </c>
    </row>
    <row r="5634" spans="1:5">
      <c r="A5634" t="s">
        <v>6015</v>
      </c>
      <c r="B5634" t="s">
        <v>11</v>
      </c>
      <c r="C5634" t="s">
        <v>5918</v>
      </c>
      <c r="D5634" t="s">
        <v>275</v>
      </c>
      <c r="E5634" t="s">
        <v>6013</v>
      </c>
    </row>
    <row r="5635" spans="1:5">
      <c r="A5635" t="s">
        <v>6016</v>
      </c>
      <c r="B5635" t="s">
        <v>11</v>
      </c>
      <c r="C5635" t="s">
        <v>5918</v>
      </c>
      <c r="D5635" t="s">
        <v>275</v>
      </c>
      <c r="E5635" t="s">
        <v>6013</v>
      </c>
    </row>
    <row r="5636" spans="1:5">
      <c r="A5636" t="s">
        <v>1022</v>
      </c>
      <c r="B5636" t="s">
        <v>17</v>
      </c>
      <c r="C5636" t="s">
        <v>5918</v>
      </c>
      <c r="D5636" t="s">
        <v>275</v>
      </c>
      <c r="E5636" t="s">
        <v>6017</v>
      </c>
    </row>
    <row r="5637" spans="1:5">
      <c r="A5637" t="s">
        <v>3793</v>
      </c>
      <c r="B5637" t="s">
        <v>17</v>
      </c>
      <c r="C5637" t="s">
        <v>5918</v>
      </c>
      <c r="D5637" t="s">
        <v>275</v>
      </c>
      <c r="E5637" t="s">
        <v>6017</v>
      </c>
    </row>
    <row r="5638" spans="1:5">
      <c r="A5638" t="s">
        <v>6018</v>
      </c>
      <c r="B5638" t="s">
        <v>32</v>
      </c>
      <c r="C5638" t="s">
        <v>5918</v>
      </c>
      <c r="D5638" t="s">
        <v>275</v>
      </c>
      <c r="E5638" t="s">
        <v>6019</v>
      </c>
    </row>
    <row r="5639" spans="1:5">
      <c r="A5639" t="s">
        <v>6020</v>
      </c>
      <c r="B5639" t="s">
        <v>32</v>
      </c>
      <c r="C5639" t="s">
        <v>5918</v>
      </c>
      <c r="D5639" t="s">
        <v>275</v>
      </c>
      <c r="E5639" t="s">
        <v>6019</v>
      </c>
    </row>
    <row r="5640" spans="1:5">
      <c r="A5640" t="s">
        <v>6021</v>
      </c>
      <c r="B5640" t="s">
        <v>32</v>
      </c>
      <c r="C5640" t="s">
        <v>5918</v>
      </c>
      <c r="D5640" t="s">
        <v>275</v>
      </c>
      <c r="E5640" t="s">
        <v>6019</v>
      </c>
    </row>
    <row r="5641" spans="1:5">
      <c r="A5641" t="s">
        <v>6022</v>
      </c>
      <c r="B5641" t="s">
        <v>32</v>
      </c>
      <c r="C5641" t="s">
        <v>5918</v>
      </c>
      <c r="D5641" t="s">
        <v>275</v>
      </c>
      <c r="E5641" t="s">
        <v>6019</v>
      </c>
    </row>
    <row r="5642" spans="1:5">
      <c r="A5642" t="s">
        <v>6023</v>
      </c>
      <c r="B5642" t="s">
        <v>32</v>
      </c>
      <c r="C5642" t="s">
        <v>5918</v>
      </c>
      <c r="D5642" t="s">
        <v>275</v>
      </c>
      <c r="E5642" t="s">
        <v>6019</v>
      </c>
    </row>
    <row r="5643" spans="1:5">
      <c r="A5643" t="s">
        <v>6024</v>
      </c>
      <c r="B5643" t="s">
        <v>32</v>
      </c>
      <c r="C5643" t="s">
        <v>5918</v>
      </c>
      <c r="D5643" t="s">
        <v>275</v>
      </c>
      <c r="E5643" t="s">
        <v>6019</v>
      </c>
    </row>
    <row r="5644" spans="1:5">
      <c r="A5644" t="s">
        <v>6025</v>
      </c>
      <c r="B5644" t="s">
        <v>32</v>
      </c>
      <c r="C5644" t="s">
        <v>5918</v>
      </c>
      <c r="D5644" t="s">
        <v>275</v>
      </c>
      <c r="E5644" t="s">
        <v>6019</v>
      </c>
    </row>
    <row r="5645" spans="1:5">
      <c r="A5645" t="s">
        <v>6026</v>
      </c>
      <c r="B5645" t="s">
        <v>32</v>
      </c>
      <c r="C5645" t="s">
        <v>5918</v>
      </c>
      <c r="D5645" t="s">
        <v>275</v>
      </c>
      <c r="E5645" t="s">
        <v>6019</v>
      </c>
    </row>
    <row r="5646" spans="1:5">
      <c r="A5646" t="s">
        <v>6027</v>
      </c>
      <c r="B5646" t="s">
        <v>32</v>
      </c>
      <c r="C5646" t="s">
        <v>5918</v>
      </c>
      <c r="D5646" t="s">
        <v>275</v>
      </c>
      <c r="E5646" t="s">
        <v>6019</v>
      </c>
    </row>
    <row r="5647" spans="1:5">
      <c r="A5647" t="s">
        <v>6028</v>
      </c>
      <c r="B5647" t="s">
        <v>32</v>
      </c>
      <c r="C5647" t="s">
        <v>5918</v>
      </c>
      <c r="D5647" t="s">
        <v>275</v>
      </c>
      <c r="E5647" t="s">
        <v>6019</v>
      </c>
    </row>
    <row r="5648" spans="1:5">
      <c r="A5648" t="s">
        <v>6029</v>
      </c>
      <c r="B5648" t="s">
        <v>32</v>
      </c>
      <c r="C5648" t="s">
        <v>5918</v>
      </c>
      <c r="D5648" t="s">
        <v>275</v>
      </c>
      <c r="E5648" t="s">
        <v>6019</v>
      </c>
    </row>
    <row r="5649" spans="1:5">
      <c r="A5649" t="s">
        <v>6030</v>
      </c>
      <c r="B5649" t="s">
        <v>32</v>
      </c>
      <c r="C5649" t="s">
        <v>5918</v>
      </c>
      <c r="D5649" t="s">
        <v>275</v>
      </c>
      <c r="E5649" t="s">
        <v>6019</v>
      </c>
    </row>
    <row r="5650" spans="1:5">
      <c r="A5650" t="s">
        <v>6031</v>
      </c>
      <c r="B5650" t="s">
        <v>32</v>
      </c>
      <c r="C5650" t="s">
        <v>5918</v>
      </c>
      <c r="D5650" t="s">
        <v>275</v>
      </c>
      <c r="E5650" t="s">
        <v>6019</v>
      </c>
    </row>
    <row r="5651" spans="1:5">
      <c r="A5651" t="s">
        <v>6032</v>
      </c>
      <c r="B5651" t="s">
        <v>32</v>
      </c>
      <c r="C5651" t="s">
        <v>5918</v>
      </c>
      <c r="D5651" t="s">
        <v>275</v>
      </c>
      <c r="E5651" t="s">
        <v>6019</v>
      </c>
    </row>
    <row r="5652" spans="1:5">
      <c r="A5652" t="s">
        <v>5942</v>
      </c>
      <c r="B5652" t="s">
        <v>45</v>
      </c>
      <c r="C5652" t="s">
        <v>5918</v>
      </c>
      <c r="D5652" t="s">
        <v>275</v>
      </c>
      <c r="E5652" t="s">
        <v>6033</v>
      </c>
    </row>
    <row r="5653" spans="1:5">
      <c r="A5653" t="s">
        <v>6034</v>
      </c>
      <c r="B5653" t="s">
        <v>54</v>
      </c>
      <c r="C5653" t="s">
        <v>5918</v>
      </c>
      <c r="D5653" t="s">
        <v>275</v>
      </c>
      <c r="E5653" t="s">
        <v>6035</v>
      </c>
    </row>
    <row r="5654" spans="1:5">
      <c r="A5654" t="s">
        <v>6036</v>
      </c>
      <c r="B5654" t="s">
        <v>54</v>
      </c>
      <c r="C5654" t="s">
        <v>5918</v>
      </c>
      <c r="D5654" t="s">
        <v>275</v>
      </c>
      <c r="E5654" t="s">
        <v>6035</v>
      </c>
    </row>
    <row r="5655" spans="1:5">
      <c r="A5655" t="s">
        <v>6037</v>
      </c>
      <c r="B5655" t="s">
        <v>54</v>
      </c>
      <c r="C5655" t="s">
        <v>5918</v>
      </c>
      <c r="D5655" t="s">
        <v>275</v>
      </c>
      <c r="E5655" t="s">
        <v>6035</v>
      </c>
    </row>
    <row r="5656" spans="1:5">
      <c r="A5656" t="s">
        <v>6038</v>
      </c>
      <c r="B5656" t="s">
        <v>54</v>
      </c>
      <c r="C5656" t="s">
        <v>5918</v>
      </c>
      <c r="D5656" t="s">
        <v>275</v>
      </c>
      <c r="E5656" t="s">
        <v>6035</v>
      </c>
    </row>
    <row r="5657" spans="1:5">
      <c r="A5657" t="s">
        <v>6039</v>
      </c>
      <c r="B5657" t="s">
        <v>54</v>
      </c>
      <c r="C5657" t="s">
        <v>5918</v>
      </c>
      <c r="D5657" t="s">
        <v>275</v>
      </c>
      <c r="E5657" t="s">
        <v>6035</v>
      </c>
    </row>
    <row r="5658" spans="1:5">
      <c r="A5658" t="s">
        <v>6040</v>
      </c>
      <c r="B5658" t="s">
        <v>63</v>
      </c>
      <c r="C5658" t="s">
        <v>5918</v>
      </c>
      <c r="D5658" t="s">
        <v>275</v>
      </c>
      <c r="E5658" t="s">
        <v>6041</v>
      </c>
    </row>
    <row r="5659" spans="1:5">
      <c r="A5659" t="s">
        <v>2340</v>
      </c>
      <c r="B5659" t="s">
        <v>63</v>
      </c>
      <c r="C5659" t="s">
        <v>5918</v>
      </c>
      <c r="D5659" t="s">
        <v>275</v>
      </c>
      <c r="E5659" t="s">
        <v>6041</v>
      </c>
    </row>
    <row r="5660" spans="1:5">
      <c r="A5660" t="s">
        <v>6042</v>
      </c>
      <c r="B5660" t="s">
        <v>63</v>
      </c>
      <c r="C5660" t="s">
        <v>5918</v>
      </c>
      <c r="D5660" t="s">
        <v>275</v>
      </c>
      <c r="E5660" t="s">
        <v>6041</v>
      </c>
    </row>
    <row r="5661" spans="1:5">
      <c r="A5661" t="s">
        <v>6043</v>
      </c>
      <c r="B5661" t="s">
        <v>63</v>
      </c>
      <c r="C5661" t="s">
        <v>5918</v>
      </c>
      <c r="D5661" t="s">
        <v>275</v>
      </c>
      <c r="E5661" t="s">
        <v>6041</v>
      </c>
    </row>
    <row r="5662" spans="1:5">
      <c r="A5662" t="s">
        <v>6044</v>
      </c>
      <c r="B5662" t="s">
        <v>63</v>
      </c>
      <c r="C5662" t="s">
        <v>5918</v>
      </c>
      <c r="D5662" t="s">
        <v>275</v>
      </c>
      <c r="E5662" t="s">
        <v>6041</v>
      </c>
    </row>
    <row r="5663" spans="1:5">
      <c r="A5663" t="s">
        <v>6045</v>
      </c>
      <c r="B5663" t="s">
        <v>63</v>
      </c>
      <c r="C5663" t="s">
        <v>5918</v>
      </c>
      <c r="D5663" t="s">
        <v>275</v>
      </c>
      <c r="E5663" t="s">
        <v>6041</v>
      </c>
    </row>
    <row r="5664" spans="1:5">
      <c r="A5664" t="s">
        <v>5992</v>
      </c>
      <c r="B5664" t="s">
        <v>63</v>
      </c>
      <c r="C5664" t="s">
        <v>5918</v>
      </c>
      <c r="D5664" t="s">
        <v>275</v>
      </c>
      <c r="E5664" t="s">
        <v>6041</v>
      </c>
    </row>
    <row r="5665" spans="1:5">
      <c r="A5665" t="s">
        <v>6046</v>
      </c>
      <c r="B5665" t="s">
        <v>63</v>
      </c>
      <c r="C5665" t="s">
        <v>5918</v>
      </c>
      <c r="D5665" t="s">
        <v>275</v>
      </c>
      <c r="E5665" t="s">
        <v>6041</v>
      </c>
    </row>
    <row r="5666" spans="1:5">
      <c r="A5666" t="s">
        <v>6047</v>
      </c>
      <c r="B5666" t="s">
        <v>63</v>
      </c>
      <c r="C5666" t="s">
        <v>5918</v>
      </c>
      <c r="D5666" t="s">
        <v>275</v>
      </c>
      <c r="E5666" t="s">
        <v>6041</v>
      </c>
    </row>
    <row r="5667" spans="1:5">
      <c r="A5667" t="s">
        <v>6048</v>
      </c>
      <c r="B5667" t="s">
        <v>63</v>
      </c>
      <c r="C5667" t="s">
        <v>5918</v>
      </c>
      <c r="D5667" t="s">
        <v>275</v>
      </c>
      <c r="E5667" t="s">
        <v>6041</v>
      </c>
    </row>
    <row r="5668" spans="1:5">
      <c r="A5668" t="s">
        <v>6049</v>
      </c>
      <c r="B5668" t="s">
        <v>80</v>
      </c>
      <c r="C5668" t="s">
        <v>5918</v>
      </c>
      <c r="D5668" t="s">
        <v>275</v>
      </c>
      <c r="E5668" t="s">
        <v>6050</v>
      </c>
    </row>
    <row r="5669" spans="1:5">
      <c r="A5669" t="s">
        <v>6051</v>
      </c>
      <c r="B5669" t="s">
        <v>80</v>
      </c>
      <c r="C5669" t="s">
        <v>5918</v>
      </c>
      <c r="D5669" t="s">
        <v>275</v>
      </c>
      <c r="E5669" t="s">
        <v>6050</v>
      </c>
    </row>
    <row r="5670" spans="1:5">
      <c r="A5670" t="s">
        <v>6052</v>
      </c>
      <c r="B5670" t="s">
        <v>80</v>
      </c>
      <c r="C5670" t="s">
        <v>5918</v>
      </c>
      <c r="D5670" t="s">
        <v>275</v>
      </c>
      <c r="E5670" t="s">
        <v>6050</v>
      </c>
    </row>
    <row r="5671" spans="1:5">
      <c r="A5671" t="s">
        <v>6053</v>
      </c>
      <c r="B5671" t="s">
        <v>80</v>
      </c>
      <c r="C5671" t="s">
        <v>5918</v>
      </c>
      <c r="D5671" t="s">
        <v>275</v>
      </c>
      <c r="E5671" t="s">
        <v>6050</v>
      </c>
    </row>
    <row r="5672" spans="1:5">
      <c r="A5672" t="s">
        <v>5965</v>
      </c>
      <c r="B5672" t="s">
        <v>101</v>
      </c>
      <c r="C5672" t="s">
        <v>5918</v>
      </c>
      <c r="D5672" t="s">
        <v>275</v>
      </c>
      <c r="E5672" t="s">
        <v>6054</v>
      </c>
    </row>
    <row r="5673" spans="1:5">
      <c r="A5673" t="s">
        <v>6055</v>
      </c>
      <c r="B5673" t="s">
        <v>101</v>
      </c>
      <c r="C5673" t="s">
        <v>5918</v>
      </c>
      <c r="D5673" t="s">
        <v>275</v>
      </c>
      <c r="E5673" t="s">
        <v>6054</v>
      </c>
    </row>
    <row r="5674" spans="1:5">
      <c r="A5674" t="s">
        <v>6056</v>
      </c>
      <c r="B5674" t="s">
        <v>147</v>
      </c>
      <c r="C5674" t="s">
        <v>5918</v>
      </c>
      <c r="D5674" t="s">
        <v>462</v>
      </c>
      <c r="E5674" t="s">
        <v>6057</v>
      </c>
    </row>
    <row r="5675" spans="1:5">
      <c r="A5675" t="s">
        <v>6058</v>
      </c>
      <c r="B5675" t="s">
        <v>147</v>
      </c>
      <c r="C5675" t="s">
        <v>5918</v>
      </c>
      <c r="D5675" t="s">
        <v>462</v>
      </c>
      <c r="E5675" t="s">
        <v>6057</v>
      </c>
    </row>
    <row r="5676" spans="1:5">
      <c r="A5676" t="s">
        <v>6059</v>
      </c>
      <c r="B5676" t="s">
        <v>147</v>
      </c>
      <c r="C5676" t="s">
        <v>5918</v>
      </c>
      <c r="D5676" t="s">
        <v>462</v>
      </c>
      <c r="E5676" t="s">
        <v>6057</v>
      </c>
    </row>
    <row r="5677" spans="1:5">
      <c r="A5677" t="s">
        <v>6060</v>
      </c>
      <c r="B5677" t="s">
        <v>147</v>
      </c>
      <c r="C5677" t="s">
        <v>5918</v>
      </c>
      <c r="D5677" t="s">
        <v>462</v>
      </c>
      <c r="E5677" t="s">
        <v>6057</v>
      </c>
    </row>
    <row r="5678" spans="1:5">
      <c r="A5678" t="s">
        <v>6061</v>
      </c>
      <c r="B5678" t="s">
        <v>147</v>
      </c>
      <c r="C5678" t="s">
        <v>5918</v>
      </c>
      <c r="D5678" t="s">
        <v>462</v>
      </c>
      <c r="E5678" t="s">
        <v>6057</v>
      </c>
    </row>
    <row r="5679" spans="1:5">
      <c r="A5679" t="s">
        <v>6062</v>
      </c>
      <c r="B5679" t="s">
        <v>11</v>
      </c>
      <c r="C5679" t="s">
        <v>5918</v>
      </c>
      <c r="D5679" t="s">
        <v>462</v>
      </c>
      <c r="E5679" t="s">
        <v>6063</v>
      </c>
    </row>
    <row r="5680" spans="1:5">
      <c r="A5680" t="s">
        <v>6064</v>
      </c>
      <c r="B5680" t="s">
        <v>32</v>
      </c>
      <c r="C5680" t="s">
        <v>5918</v>
      </c>
      <c r="D5680" t="s">
        <v>462</v>
      </c>
      <c r="E5680" t="s">
        <v>6065</v>
      </c>
    </row>
    <row r="5681" spans="1:5">
      <c r="A5681" t="s">
        <v>6066</v>
      </c>
      <c r="B5681" t="s">
        <v>32</v>
      </c>
      <c r="C5681" t="s">
        <v>5918</v>
      </c>
      <c r="D5681" t="s">
        <v>462</v>
      </c>
      <c r="E5681" t="s">
        <v>6065</v>
      </c>
    </row>
    <row r="5682" spans="1:5">
      <c r="A5682" t="s">
        <v>6067</v>
      </c>
      <c r="B5682" t="s">
        <v>32</v>
      </c>
      <c r="C5682" t="s">
        <v>5918</v>
      </c>
      <c r="D5682" t="s">
        <v>462</v>
      </c>
      <c r="E5682" t="s">
        <v>6065</v>
      </c>
    </row>
    <row r="5683" spans="1:5">
      <c r="A5683" t="s">
        <v>6068</v>
      </c>
      <c r="B5683" t="s">
        <v>54</v>
      </c>
      <c r="C5683" t="s">
        <v>5918</v>
      </c>
      <c r="D5683" t="s">
        <v>462</v>
      </c>
      <c r="E5683" t="s">
        <v>6069</v>
      </c>
    </row>
    <row r="5684" spans="1:5">
      <c r="A5684" t="s">
        <v>6070</v>
      </c>
      <c r="B5684" t="s">
        <v>54</v>
      </c>
      <c r="C5684" t="s">
        <v>5918</v>
      </c>
      <c r="D5684" t="s">
        <v>462</v>
      </c>
      <c r="E5684" t="s">
        <v>6069</v>
      </c>
    </row>
    <row r="5685" spans="1:5">
      <c r="A5685" t="s">
        <v>6071</v>
      </c>
      <c r="B5685" t="s">
        <v>54</v>
      </c>
      <c r="C5685" t="s">
        <v>5918</v>
      </c>
      <c r="D5685" t="s">
        <v>462</v>
      </c>
      <c r="E5685" t="s">
        <v>6069</v>
      </c>
    </row>
    <row r="5686" spans="1:5">
      <c r="A5686" t="s">
        <v>6072</v>
      </c>
      <c r="B5686" t="s">
        <v>54</v>
      </c>
      <c r="C5686" t="s">
        <v>5918</v>
      </c>
      <c r="D5686" t="s">
        <v>462</v>
      </c>
      <c r="E5686" t="s">
        <v>6069</v>
      </c>
    </row>
    <row r="5687" spans="1:5">
      <c r="A5687" t="s">
        <v>6073</v>
      </c>
      <c r="B5687" t="s">
        <v>54</v>
      </c>
      <c r="C5687" t="s">
        <v>5918</v>
      </c>
      <c r="D5687" t="s">
        <v>462</v>
      </c>
      <c r="E5687" t="s">
        <v>6069</v>
      </c>
    </row>
    <row r="5688" spans="1:5">
      <c r="A5688" t="s">
        <v>6074</v>
      </c>
      <c r="B5688" t="s">
        <v>54</v>
      </c>
      <c r="C5688" t="s">
        <v>5918</v>
      </c>
      <c r="D5688" t="s">
        <v>462</v>
      </c>
      <c r="E5688" t="s">
        <v>6069</v>
      </c>
    </row>
    <row r="5689" spans="1:5">
      <c r="A5689" t="s">
        <v>6075</v>
      </c>
      <c r="B5689" t="s">
        <v>63</v>
      </c>
      <c r="C5689" t="s">
        <v>5918</v>
      </c>
      <c r="D5689" t="s">
        <v>462</v>
      </c>
      <c r="E5689" t="s">
        <v>6076</v>
      </c>
    </row>
    <row r="5690" spans="1:5">
      <c r="A5690" t="s">
        <v>5948</v>
      </c>
      <c r="B5690" t="s">
        <v>63</v>
      </c>
      <c r="C5690" t="s">
        <v>5918</v>
      </c>
      <c r="D5690" t="s">
        <v>462</v>
      </c>
      <c r="E5690" t="s">
        <v>6076</v>
      </c>
    </row>
    <row r="5691" spans="1:5">
      <c r="A5691" t="s">
        <v>6077</v>
      </c>
      <c r="B5691" t="s">
        <v>63</v>
      </c>
      <c r="C5691" t="s">
        <v>5918</v>
      </c>
      <c r="D5691" t="s">
        <v>462</v>
      </c>
      <c r="E5691" t="s">
        <v>6076</v>
      </c>
    </row>
    <row r="5692" spans="1:5">
      <c r="A5692" t="s">
        <v>6078</v>
      </c>
      <c r="B5692" t="s">
        <v>63</v>
      </c>
      <c r="C5692" t="s">
        <v>5918</v>
      </c>
      <c r="D5692" t="s">
        <v>462</v>
      </c>
      <c r="E5692" t="s">
        <v>6076</v>
      </c>
    </row>
    <row r="5693" spans="1:5">
      <c r="A5693" t="s">
        <v>6079</v>
      </c>
      <c r="B5693" t="s">
        <v>236</v>
      </c>
      <c r="C5693" t="s">
        <v>5918</v>
      </c>
      <c r="D5693" t="s">
        <v>462</v>
      </c>
      <c r="E5693" t="s">
        <v>6080</v>
      </c>
    </row>
    <row r="5694" spans="1:5">
      <c r="A5694" t="s">
        <v>6001</v>
      </c>
      <c r="B5694" t="s">
        <v>421</v>
      </c>
      <c r="C5694" t="s">
        <v>5918</v>
      </c>
      <c r="D5694" t="s">
        <v>462</v>
      </c>
      <c r="E5694" t="s">
        <v>6081</v>
      </c>
    </row>
    <row r="5695" spans="1:5">
      <c r="A5695" t="s">
        <v>6082</v>
      </c>
      <c r="B5695" t="s">
        <v>421</v>
      </c>
      <c r="C5695" t="s">
        <v>5918</v>
      </c>
      <c r="D5695" t="s">
        <v>462</v>
      </c>
      <c r="E5695" t="s">
        <v>6081</v>
      </c>
    </row>
    <row r="5696" spans="1:5">
      <c r="A5696" t="s">
        <v>6083</v>
      </c>
      <c r="B5696" t="s">
        <v>421</v>
      </c>
      <c r="C5696" t="s">
        <v>5918</v>
      </c>
      <c r="D5696" t="s">
        <v>462</v>
      </c>
      <c r="E5696" t="s">
        <v>6081</v>
      </c>
    </row>
    <row r="5697" spans="1:5">
      <c r="A5697" t="s">
        <v>6084</v>
      </c>
      <c r="B5697" t="s">
        <v>421</v>
      </c>
      <c r="C5697" t="s">
        <v>5918</v>
      </c>
      <c r="D5697" t="s">
        <v>462</v>
      </c>
      <c r="E5697" t="s">
        <v>6081</v>
      </c>
    </row>
    <row r="5698" spans="1:5">
      <c r="A5698" t="s">
        <v>6085</v>
      </c>
      <c r="B5698" t="s">
        <v>421</v>
      </c>
      <c r="C5698" t="s">
        <v>5918</v>
      </c>
      <c r="D5698" t="s">
        <v>462</v>
      </c>
      <c r="E5698" t="s">
        <v>6081</v>
      </c>
    </row>
    <row r="5699" spans="1:5">
      <c r="A5699" t="s">
        <v>6086</v>
      </c>
      <c r="B5699" t="s">
        <v>421</v>
      </c>
      <c r="C5699" t="s">
        <v>5918</v>
      </c>
      <c r="D5699" t="s">
        <v>462</v>
      </c>
      <c r="E5699" t="s">
        <v>6081</v>
      </c>
    </row>
    <row r="5700" spans="1:5">
      <c r="A5700" t="s">
        <v>6087</v>
      </c>
      <c r="B5700" t="s">
        <v>108</v>
      </c>
      <c r="C5700" t="s">
        <v>5918</v>
      </c>
      <c r="D5700" t="s">
        <v>462</v>
      </c>
      <c r="E5700" t="s">
        <v>6088</v>
      </c>
    </row>
    <row r="5701" spans="1:5">
      <c r="A5701" t="s">
        <v>6089</v>
      </c>
      <c r="B5701" t="s">
        <v>108</v>
      </c>
      <c r="C5701" t="s">
        <v>5918</v>
      </c>
      <c r="D5701" t="s">
        <v>462</v>
      </c>
      <c r="E5701" t="s">
        <v>6088</v>
      </c>
    </row>
    <row r="5702" spans="1:5">
      <c r="A5702" t="s">
        <v>6090</v>
      </c>
      <c r="B5702" t="s">
        <v>108</v>
      </c>
      <c r="C5702" t="s">
        <v>5918</v>
      </c>
      <c r="D5702" t="s">
        <v>462</v>
      </c>
      <c r="E5702" t="s">
        <v>6088</v>
      </c>
    </row>
    <row r="5703" spans="1:5">
      <c r="A5703" t="s">
        <v>6091</v>
      </c>
      <c r="B5703" t="s">
        <v>108</v>
      </c>
      <c r="C5703" t="s">
        <v>5918</v>
      </c>
      <c r="D5703" t="s">
        <v>462</v>
      </c>
      <c r="E5703" t="s">
        <v>6088</v>
      </c>
    </row>
    <row r="5704" spans="1:5">
      <c r="A5704" t="s">
        <v>6092</v>
      </c>
      <c r="B5704" t="s">
        <v>108</v>
      </c>
      <c r="C5704" t="s">
        <v>5918</v>
      </c>
      <c r="D5704" t="s">
        <v>462</v>
      </c>
      <c r="E5704" t="s">
        <v>6088</v>
      </c>
    </row>
    <row r="5705" spans="1:5">
      <c r="A5705" t="s">
        <v>6093</v>
      </c>
      <c r="B5705" t="s">
        <v>108</v>
      </c>
      <c r="C5705" t="s">
        <v>5918</v>
      </c>
      <c r="D5705" t="s">
        <v>462</v>
      </c>
      <c r="E5705" t="s">
        <v>6088</v>
      </c>
    </row>
    <row r="5706" spans="1:5">
      <c r="A5706" t="s">
        <v>6094</v>
      </c>
      <c r="B5706" t="s">
        <v>108</v>
      </c>
      <c r="C5706" t="s">
        <v>5918</v>
      </c>
      <c r="D5706" t="s">
        <v>462</v>
      </c>
      <c r="E5706" t="s">
        <v>6088</v>
      </c>
    </row>
    <row r="5707" spans="1:5">
      <c r="A5707" t="s">
        <v>6095</v>
      </c>
      <c r="B5707" t="s">
        <v>108</v>
      </c>
      <c r="C5707" t="s">
        <v>5918</v>
      </c>
      <c r="D5707" t="s">
        <v>462</v>
      </c>
      <c r="E5707" t="s">
        <v>6088</v>
      </c>
    </row>
    <row r="5708" spans="1:5">
      <c r="A5708" t="s">
        <v>6096</v>
      </c>
      <c r="B5708" t="s">
        <v>147</v>
      </c>
      <c r="C5708" t="s">
        <v>5918</v>
      </c>
      <c r="D5708" t="s">
        <v>563</v>
      </c>
      <c r="E5708" t="s">
        <v>6097</v>
      </c>
    </row>
    <row r="5709" spans="1:5">
      <c r="A5709" t="s">
        <v>6098</v>
      </c>
      <c r="B5709" t="s">
        <v>147</v>
      </c>
      <c r="C5709" t="s">
        <v>5918</v>
      </c>
      <c r="D5709" t="s">
        <v>563</v>
      </c>
      <c r="E5709" t="s">
        <v>6097</v>
      </c>
    </row>
    <row r="5710" spans="1:5">
      <c r="A5710" t="s">
        <v>6099</v>
      </c>
      <c r="B5710" t="s">
        <v>147</v>
      </c>
      <c r="C5710" t="s">
        <v>5918</v>
      </c>
      <c r="D5710" t="s">
        <v>563</v>
      </c>
      <c r="E5710" t="s">
        <v>6097</v>
      </c>
    </row>
    <row r="5711" spans="1:5">
      <c r="A5711" t="s">
        <v>6100</v>
      </c>
      <c r="B5711" t="s">
        <v>147</v>
      </c>
      <c r="C5711" t="s">
        <v>5918</v>
      </c>
      <c r="D5711" t="s">
        <v>563</v>
      </c>
      <c r="E5711" t="s">
        <v>6097</v>
      </c>
    </row>
    <row r="5712" spans="1:5">
      <c r="A5712" t="s">
        <v>6101</v>
      </c>
      <c r="B5712" t="s">
        <v>147</v>
      </c>
      <c r="C5712" t="s">
        <v>5918</v>
      </c>
      <c r="D5712" t="s">
        <v>563</v>
      </c>
      <c r="E5712" t="s">
        <v>6097</v>
      </c>
    </row>
    <row r="5713" spans="1:5">
      <c r="A5713" t="s">
        <v>6102</v>
      </c>
      <c r="B5713" t="s">
        <v>147</v>
      </c>
      <c r="C5713" t="s">
        <v>5918</v>
      </c>
      <c r="D5713" t="s">
        <v>563</v>
      </c>
      <c r="E5713" t="s">
        <v>6097</v>
      </c>
    </row>
    <row r="5714" spans="1:5">
      <c r="A5714" t="s">
        <v>6103</v>
      </c>
      <c r="B5714" t="s">
        <v>147</v>
      </c>
      <c r="C5714" t="s">
        <v>5918</v>
      </c>
      <c r="D5714" t="s">
        <v>563</v>
      </c>
      <c r="E5714" t="s">
        <v>6097</v>
      </c>
    </row>
    <row r="5715" spans="1:5">
      <c r="A5715" t="s">
        <v>6104</v>
      </c>
      <c r="B5715" t="s">
        <v>147</v>
      </c>
      <c r="C5715" t="s">
        <v>5918</v>
      </c>
      <c r="D5715" t="s">
        <v>563</v>
      </c>
      <c r="E5715" t="s">
        <v>6097</v>
      </c>
    </row>
    <row r="5716" spans="1:5">
      <c r="A5716" t="s">
        <v>6105</v>
      </c>
      <c r="B5716" t="s">
        <v>147</v>
      </c>
      <c r="C5716" t="s">
        <v>5918</v>
      </c>
      <c r="D5716" t="s">
        <v>563</v>
      </c>
      <c r="E5716" t="s">
        <v>6097</v>
      </c>
    </row>
    <row r="5717" spans="1:5">
      <c r="A5717" t="s">
        <v>6106</v>
      </c>
      <c r="B5717" t="s">
        <v>147</v>
      </c>
      <c r="C5717" t="s">
        <v>5918</v>
      </c>
      <c r="D5717" t="s">
        <v>563</v>
      </c>
      <c r="E5717" t="s">
        <v>6097</v>
      </c>
    </row>
    <row r="5718" spans="1:5">
      <c r="A5718" t="s">
        <v>6107</v>
      </c>
      <c r="B5718" t="s">
        <v>147</v>
      </c>
      <c r="C5718" t="s">
        <v>5918</v>
      </c>
      <c r="D5718" t="s">
        <v>563</v>
      </c>
      <c r="E5718" t="s">
        <v>6097</v>
      </c>
    </row>
    <row r="5719" spans="1:5">
      <c r="A5719" t="s">
        <v>6108</v>
      </c>
      <c r="B5719" t="s">
        <v>147</v>
      </c>
      <c r="C5719" t="s">
        <v>5918</v>
      </c>
      <c r="D5719" t="s">
        <v>563</v>
      </c>
      <c r="E5719" t="s">
        <v>6097</v>
      </c>
    </row>
    <row r="5720" spans="1:5">
      <c r="A5720" t="s">
        <v>6109</v>
      </c>
      <c r="B5720" t="s">
        <v>147</v>
      </c>
      <c r="C5720" t="s">
        <v>5918</v>
      </c>
      <c r="D5720" t="s">
        <v>563</v>
      </c>
      <c r="E5720" t="s">
        <v>6097</v>
      </c>
    </row>
    <row r="5721" spans="1:5">
      <c r="A5721" t="s">
        <v>6110</v>
      </c>
      <c r="B5721" t="s">
        <v>147</v>
      </c>
      <c r="C5721" t="s">
        <v>5918</v>
      </c>
      <c r="D5721" t="s">
        <v>563</v>
      </c>
      <c r="E5721" t="s">
        <v>6097</v>
      </c>
    </row>
    <row r="5722" spans="1:5">
      <c r="A5722" t="s">
        <v>6111</v>
      </c>
      <c r="B5722" t="s">
        <v>147</v>
      </c>
      <c r="C5722" t="s">
        <v>5918</v>
      </c>
      <c r="D5722" t="s">
        <v>563</v>
      </c>
      <c r="E5722" t="s">
        <v>6097</v>
      </c>
    </row>
    <row r="5723" spans="1:5">
      <c r="A5723" t="s">
        <v>6112</v>
      </c>
      <c r="B5723" t="s">
        <v>147</v>
      </c>
      <c r="C5723" t="s">
        <v>5918</v>
      </c>
      <c r="D5723" t="s">
        <v>563</v>
      </c>
      <c r="E5723" t="s">
        <v>6097</v>
      </c>
    </row>
    <row r="5724" spans="1:5">
      <c r="A5724" t="s">
        <v>6113</v>
      </c>
      <c r="B5724" t="s">
        <v>147</v>
      </c>
      <c r="C5724" t="s">
        <v>5918</v>
      </c>
      <c r="D5724" t="s">
        <v>563</v>
      </c>
      <c r="E5724" t="s">
        <v>6097</v>
      </c>
    </row>
    <row r="5725" spans="1:5">
      <c r="A5725" t="s">
        <v>2081</v>
      </c>
      <c r="B5725" t="s">
        <v>147</v>
      </c>
      <c r="C5725" t="s">
        <v>5918</v>
      </c>
      <c r="D5725" t="s">
        <v>563</v>
      </c>
      <c r="E5725" t="s">
        <v>6097</v>
      </c>
    </row>
    <row r="5726" spans="1:5">
      <c r="A5726" t="s">
        <v>6114</v>
      </c>
      <c r="B5726" t="s">
        <v>147</v>
      </c>
      <c r="C5726" t="s">
        <v>5918</v>
      </c>
      <c r="D5726" t="s">
        <v>563</v>
      </c>
      <c r="E5726" t="s">
        <v>6097</v>
      </c>
    </row>
    <row r="5727" spans="1:5">
      <c r="A5727" t="s">
        <v>6115</v>
      </c>
      <c r="B5727" t="s">
        <v>147</v>
      </c>
      <c r="C5727" t="s">
        <v>5918</v>
      </c>
      <c r="D5727" t="s">
        <v>563</v>
      </c>
      <c r="E5727" t="s">
        <v>6097</v>
      </c>
    </row>
    <row r="5728" spans="1:5">
      <c r="A5728" t="s">
        <v>32</v>
      </c>
      <c r="B5728" t="s">
        <v>32</v>
      </c>
      <c r="C5728" t="s">
        <v>5918</v>
      </c>
      <c r="D5728" t="s">
        <v>563</v>
      </c>
      <c r="E5728" t="s">
        <v>6116</v>
      </c>
    </row>
    <row r="5729" spans="1:5">
      <c r="A5729" t="s">
        <v>6117</v>
      </c>
      <c r="B5729" t="s">
        <v>32</v>
      </c>
      <c r="C5729" t="s">
        <v>5918</v>
      </c>
      <c r="D5729" t="s">
        <v>563</v>
      </c>
      <c r="E5729" t="s">
        <v>6116</v>
      </c>
    </row>
    <row r="5730" spans="1:5">
      <c r="A5730" t="s">
        <v>6118</v>
      </c>
      <c r="B5730" t="s">
        <v>32</v>
      </c>
      <c r="C5730" t="s">
        <v>5918</v>
      </c>
      <c r="D5730" t="s">
        <v>563</v>
      </c>
      <c r="E5730" t="s">
        <v>6116</v>
      </c>
    </row>
    <row r="5731" spans="1:5">
      <c r="A5731" t="s">
        <v>6119</v>
      </c>
      <c r="B5731" t="s">
        <v>32</v>
      </c>
      <c r="C5731" t="s">
        <v>5918</v>
      </c>
      <c r="D5731" t="s">
        <v>563</v>
      </c>
      <c r="E5731" t="s">
        <v>6116</v>
      </c>
    </row>
    <row r="5732" spans="1:5">
      <c r="A5732" t="s">
        <v>6120</v>
      </c>
      <c r="B5732" t="s">
        <v>32</v>
      </c>
      <c r="C5732" t="s">
        <v>5918</v>
      </c>
      <c r="D5732" t="s">
        <v>563</v>
      </c>
      <c r="E5732" t="s">
        <v>6116</v>
      </c>
    </row>
    <row r="5733" spans="1:5">
      <c r="A5733" t="s">
        <v>6121</v>
      </c>
      <c r="B5733" t="s">
        <v>32</v>
      </c>
      <c r="C5733" t="s">
        <v>5918</v>
      </c>
      <c r="D5733" t="s">
        <v>563</v>
      </c>
      <c r="E5733" t="s">
        <v>6116</v>
      </c>
    </row>
    <row r="5734" spans="1:5">
      <c r="A5734" t="s">
        <v>6122</v>
      </c>
      <c r="B5734" t="s">
        <v>32</v>
      </c>
      <c r="C5734" t="s">
        <v>5918</v>
      </c>
      <c r="D5734" t="s">
        <v>563</v>
      </c>
      <c r="E5734" t="s">
        <v>6116</v>
      </c>
    </row>
    <row r="5735" spans="1:5">
      <c r="A5735" t="s">
        <v>6123</v>
      </c>
      <c r="B5735" t="s">
        <v>32</v>
      </c>
      <c r="C5735" t="s">
        <v>5918</v>
      </c>
      <c r="D5735" t="s">
        <v>563</v>
      </c>
      <c r="E5735" t="s">
        <v>6116</v>
      </c>
    </row>
    <row r="5736" spans="1:5">
      <c r="A5736" t="s">
        <v>6029</v>
      </c>
      <c r="B5736" t="s">
        <v>32</v>
      </c>
      <c r="C5736" t="s">
        <v>5918</v>
      </c>
      <c r="D5736" t="s">
        <v>563</v>
      </c>
      <c r="E5736" t="s">
        <v>6116</v>
      </c>
    </row>
    <row r="5737" spans="1:5">
      <c r="A5737" t="s">
        <v>6124</v>
      </c>
      <c r="B5737" t="s">
        <v>32</v>
      </c>
      <c r="C5737" t="s">
        <v>5918</v>
      </c>
      <c r="D5737" t="s">
        <v>563</v>
      </c>
      <c r="E5737" t="s">
        <v>6116</v>
      </c>
    </row>
    <row r="5738" spans="1:5">
      <c r="A5738" t="s">
        <v>6125</v>
      </c>
      <c r="B5738" t="s">
        <v>32</v>
      </c>
      <c r="C5738" t="s">
        <v>5918</v>
      </c>
      <c r="D5738" t="s">
        <v>563</v>
      </c>
      <c r="E5738" t="s">
        <v>6116</v>
      </c>
    </row>
    <row r="5739" spans="1:5">
      <c r="A5739" t="s">
        <v>6126</v>
      </c>
      <c r="B5739" t="s">
        <v>32</v>
      </c>
      <c r="C5739" t="s">
        <v>5918</v>
      </c>
      <c r="D5739" t="s">
        <v>563</v>
      </c>
      <c r="E5739" t="s">
        <v>6116</v>
      </c>
    </row>
    <row r="5740" spans="1:5">
      <c r="A5740" t="s">
        <v>6039</v>
      </c>
      <c r="B5740" t="s">
        <v>32</v>
      </c>
      <c r="C5740" t="s">
        <v>5918</v>
      </c>
      <c r="D5740" t="s">
        <v>563</v>
      </c>
      <c r="E5740" t="s">
        <v>6116</v>
      </c>
    </row>
    <row r="5741" spans="1:5">
      <c r="A5741" t="s">
        <v>2124</v>
      </c>
      <c r="B5741" t="s">
        <v>63</v>
      </c>
      <c r="C5741" t="s">
        <v>5918</v>
      </c>
      <c r="D5741" t="s">
        <v>563</v>
      </c>
      <c r="E5741" t="s">
        <v>6127</v>
      </c>
    </row>
    <row r="5742" spans="1:5">
      <c r="A5742" t="s">
        <v>6128</v>
      </c>
      <c r="B5742" t="s">
        <v>421</v>
      </c>
      <c r="C5742" t="s">
        <v>5918</v>
      </c>
      <c r="D5742" t="s">
        <v>563</v>
      </c>
      <c r="E5742" t="s">
        <v>6129</v>
      </c>
    </row>
    <row r="5743" spans="1:5">
      <c r="A5743" t="s">
        <v>6130</v>
      </c>
      <c r="B5743" t="s">
        <v>421</v>
      </c>
      <c r="C5743" t="s">
        <v>5918</v>
      </c>
      <c r="D5743" t="s">
        <v>563</v>
      </c>
      <c r="E5743" t="s">
        <v>6129</v>
      </c>
    </row>
    <row r="5744" spans="1:5">
      <c r="A5744" t="s">
        <v>6131</v>
      </c>
      <c r="B5744" t="s">
        <v>421</v>
      </c>
      <c r="C5744" t="s">
        <v>5918</v>
      </c>
      <c r="D5744" t="s">
        <v>563</v>
      </c>
      <c r="E5744" t="s">
        <v>6129</v>
      </c>
    </row>
    <row r="5745" spans="1:5">
      <c r="A5745" t="s">
        <v>6132</v>
      </c>
      <c r="B5745" t="s">
        <v>108</v>
      </c>
      <c r="C5745" t="s">
        <v>5918</v>
      </c>
      <c r="D5745" t="s">
        <v>563</v>
      </c>
      <c r="E5745" t="s">
        <v>6133</v>
      </c>
    </row>
    <row r="5746" spans="1:5">
      <c r="A5746" t="s">
        <v>6134</v>
      </c>
      <c r="B5746" t="s">
        <v>108</v>
      </c>
      <c r="C5746" t="s">
        <v>5918</v>
      </c>
      <c r="D5746" t="s">
        <v>563</v>
      </c>
      <c r="E5746" t="s">
        <v>6133</v>
      </c>
    </row>
    <row r="5747" spans="1:5">
      <c r="A5747" t="s">
        <v>6135</v>
      </c>
      <c r="B5747" t="s">
        <v>108</v>
      </c>
      <c r="C5747" t="s">
        <v>5918</v>
      </c>
      <c r="D5747" t="s">
        <v>563</v>
      </c>
      <c r="E5747" t="s">
        <v>6133</v>
      </c>
    </row>
    <row r="5748" spans="1:5">
      <c r="A5748" t="s">
        <v>6136</v>
      </c>
      <c r="B5748" t="s">
        <v>108</v>
      </c>
      <c r="C5748" t="s">
        <v>5918</v>
      </c>
      <c r="D5748" t="s">
        <v>563</v>
      </c>
      <c r="E5748" t="s">
        <v>6133</v>
      </c>
    </row>
    <row r="5749" spans="1:5">
      <c r="A5749" t="s">
        <v>6137</v>
      </c>
      <c r="B5749" t="s">
        <v>108</v>
      </c>
      <c r="C5749" t="s">
        <v>5918</v>
      </c>
      <c r="D5749" t="s">
        <v>563</v>
      </c>
      <c r="E5749" t="s">
        <v>6133</v>
      </c>
    </row>
    <row r="5750" spans="1:5">
      <c r="A5750" t="s">
        <v>6138</v>
      </c>
      <c r="B5750" t="s">
        <v>108</v>
      </c>
      <c r="C5750" t="s">
        <v>5918</v>
      </c>
      <c r="D5750" t="s">
        <v>563</v>
      </c>
      <c r="E5750" t="s">
        <v>6133</v>
      </c>
    </row>
    <row r="5751" spans="1:5">
      <c r="A5751" t="s">
        <v>6139</v>
      </c>
      <c r="B5751" t="s">
        <v>6</v>
      </c>
      <c r="C5751" t="s">
        <v>6140</v>
      </c>
      <c r="D5751" t="s">
        <v>8</v>
      </c>
      <c r="E5751" t="s">
        <v>6141</v>
      </c>
    </row>
    <row r="5752" spans="1:5">
      <c r="A5752" t="s">
        <v>6140</v>
      </c>
      <c r="B5752" t="s">
        <v>11</v>
      </c>
      <c r="C5752" t="s">
        <v>6140</v>
      </c>
      <c r="D5752" t="s">
        <v>8</v>
      </c>
      <c r="E5752" t="s">
        <v>6142</v>
      </c>
    </row>
    <row r="5753" spans="1:5">
      <c r="A5753" t="s">
        <v>6143</v>
      </c>
      <c r="B5753" t="s">
        <v>11</v>
      </c>
      <c r="C5753" t="s">
        <v>6140</v>
      </c>
      <c r="D5753" t="s">
        <v>8</v>
      </c>
      <c r="E5753" t="s">
        <v>6142</v>
      </c>
    </row>
    <row r="5754" spans="1:5">
      <c r="A5754" t="s">
        <v>6144</v>
      </c>
      <c r="B5754" t="s">
        <v>11</v>
      </c>
      <c r="C5754" t="s">
        <v>6140</v>
      </c>
      <c r="D5754" t="s">
        <v>8</v>
      </c>
      <c r="E5754" t="s">
        <v>6142</v>
      </c>
    </row>
    <row r="5755" spans="1:5">
      <c r="A5755" t="s">
        <v>6145</v>
      </c>
      <c r="B5755" t="s">
        <v>11</v>
      </c>
      <c r="C5755" t="s">
        <v>6140</v>
      </c>
      <c r="D5755" t="s">
        <v>8</v>
      </c>
      <c r="E5755" t="s">
        <v>6142</v>
      </c>
    </row>
    <row r="5756" spans="1:5">
      <c r="A5756" t="s">
        <v>6146</v>
      </c>
      <c r="B5756" t="s">
        <v>11</v>
      </c>
      <c r="C5756" t="s">
        <v>6140</v>
      </c>
      <c r="D5756" t="s">
        <v>8</v>
      </c>
      <c r="E5756" t="s">
        <v>6142</v>
      </c>
    </row>
    <row r="5757" spans="1:5">
      <c r="A5757" t="s">
        <v>6147</v>
      </c>
      <c r="B5757" t="s">
        <v>11</v>
      </c>
      <c r="C5757" t="s">
        <v>6140</v>
      </c>
      <c r="D5757" t="s">
        <v>8</v>
      </c>
      <c r="E5757" t="s">
        <v>6142</v>
      </c>
    </row>
    <row r="5758" spans="1:5">
      <c r="A5758" t="s">
        <v>6148</v>
      </c>
      <c r="B5758" t="s">
        <v>11</v>
      </c>
      <c r="C5758" t="s">
        <v>6140</v>
      </c>
      <c r="D5758" t="s">
        <v>8</v>
      </c>
      <c r="E5758" t="s">
        <v>6142</v>
      </c>
    </row>
    <row r="5759" spans="1:5">
      <c r="A5759" t="s">
        <v>6149</v>
      </c>
      <c r="B5759" t="s">
        <v>11</v>
      </c>
      <c r="C5759" t="s">
        <v>6140</v>
      </c>
      <c r="D5759" t="s">
        <v>8</v>
      </c>
      <c r="E5759" t="s">
        <v>6142</v>
      </c>
    </row>
    <row r="5760" spans="1:5">
      <c r="A5760" t="s">
        <v>6150</v>
      </c>
      <c r="B5760" t="s">
        <v>11</v>
      </c>
      <c r="C5760" t="s">
        <v>6140</v>
      </c>
      <c r="D5760" t="s">
        <v>8</v>
      </c>
      <c r="E5760" t="s">
        <v>6142</v>
      </c>
    </row>
    <row r="5761" spans="1:5">
      <c r="A5761" t="s">
        <v>6151</v>
      </c>
      <c r="B5761" t="s">
        <v>11</v>
      </c>
      <c r="C5761" t="s">
        <v>6140</v>
      </c>
      <c r="D5761" t="s">
        <v>8</v>
      </c>
      <c r="E5761" t="s">
        <v>6142</v>
      </c>
    </row>
    <row r="5762" spans="1:5">
      <c r="A5762" t="s">
        <v>6152</v>
      </c>
      <c r="B5762" t="s">
        <v>11</v>
      </c>
      <c r="C5762" t="s">
        <v>6140</v>
      </c>
      <c r="D5762" t="s">
        <v>8</v>
      </c>
      <c r="E5762" t="s">
        <v>6142</v>
      </c>
    </row>
    <row r="5763" spans="1:5">
      <c r="A5763" t="s">
        <v>6153</v>
      </c>
      <c r="B5763" t="s">
        <v>17</v>
      </c>
      <c r="C5763" t="s">
        <v>6140</v>
      </c>
      <c r="D5763" t="s">
        <v>8</v>
      </c>
      <c r="E5763" t="s">
        <v>6154</v>
      </c>
    </row>
    <row r="5764" spans="1:5">
      <c r="A5764" t="s">
        <v>6155</v>
      </c>
      <c r="B5764" t="s">
        <v>17</v>
      </c>
      <c r="C5764" t="s">
        <v>6140</v>
      </c>
      <c r="D5764" t="s">
        <v>8</v>
      </c>
      <c r="E5764" t="s">
        <v>6154</v>
      </c>
    </row>
    <row r="5765" spans="1:5">
      <c r="A5765" t="s">
        <v>6156</v>
      </c>
      <c r="B5765" t="s">
        <v>17</v>
      </c>
      <c r="C5765" t="s">
        <v>6140</v>
      </c>
      <c r="D5765" t="s">
        <v>8</v>
      </c>
      <c r="E5765" t="s">
        <v>6154</v>
      </c>
    </row>
    <row r="5766" spans="1:5">
      <c r="A5766" t="s">
        <v>6157</v>
      </c>
      <c r="B5766" t="s">
        <v>17</v>
      </c>
      <c r="C5766" t="s">
        <v>6140</v>
      </c>
      <c r="D5766" t="s">
        <v>8</v>
      </c>
      <c r="E5766" t="s">
        <v>6154</v>
      </c>
    </row>
    <row r="5767" spans="1:5">
      <c r="A5767" t="s">
        <v>6158</v>
      </c>
      <c r="B5767" t="s">
        <v>17</v>
      </c>
      <c r="C5767" t="s">
        <v>6140</v>
      </c>
      <c r="D5767" t="s">
        <v>8</v>
      </c>
      <c r="E5767" t="s">
        <v>6154</v>
      </c>
    </row>
    <row r="5768" spans="1:5">
      <c r="A5768" t="s">
        <v>6159</v>
      </c>
      <c r="B5768" t="s">
        <v>17</v>
      </c>
      <c r="C5768" t="s">
        <v>6140</v>
      </c>
      <c r="D5768" t="s">
        <v>8</v>
      </c>
      <c r="E5768" t="s">
        <v>6154</v>
      </c>
    </row>
    <row r="5769" spans="1:5">
      <c r="A5769" t="s">
        <v>6160</v>
      </c>
      <c r="B5769" t="s">
        <v>17</v>
      </c>
      <c r="C5769" t="s">
        <v>6140</v>
      </c>
      <c r="D5769" t="s">
        <v>8</v>
      </c>
      <c r="E5769" t="s">
        <v>6154</v>
      </c>
    </row>
    <row r="5770" spans="1:5">
      <c r="A5770" t="s">
        <v>6161</v>
      </c>
      <c r="B5770" t="s">
        <v>17</v>
      </c>
      <c r="C5770" t="s">
        <v>6140</v>
      </c>
      <c r="D5770" t="s">
        <v>8</v>
      </c>
      <c r="E5770" t="s">
        <v>6154</v>
      </c>
    </row>
    <row r="5771" spans="1:5">
      <c r="A5771" t="s">
        <v>6162</v>
      </c>
      <c r="B5771" t="s">
        <v>17</v>
      </c>
      <c r="C5771" t="s">
        <v>6140</v>
      </c>
      <c r="D5771" t="s">
        <v>8</v>
      </c>
      <c r="E5771" t="s">
        <v>6154</v>
      </c>
    </row>
    <row r="5772" spans="1:5">
      <c r="A5772" t="s">
        <v>6163</v>
      </c>
      <c r="B5772" t="s">
        <v>32</v>
      </c>
      <c r="C5772" t="s">
        <v>6140</v>
      </c>
      <c r="D5772" t="s">
        <v>8</v>
      </c>
      <c r="E5772" t="s">
        <v>6164</v>
      </c>
    </row>
    <row r="5773" spans="1:5">
      <c r="A5773" t="s">
        <v>6165</v>
      </c>
      <c r="B5773" t="s">
        <v>32</v>
      </c>
      <c r="C5773" t="s">
        <v>6140</v>
      </c>
      <c r="D5773" t="s">
        <v>8</v>
      </c>
      <c r="E5773" t="s">
        <v>6164</v>
      </c>
    </row>
    <row r="5774" spans="1:5">
      <c r="A5774" t="s">
        <v>6166</v>
      </c>
      <c r="B5774" t="s">
        <v>54</v>
      </c>
      <c r="C5774" t="s">
        <v>6140</v>
      </c>
      <c r="D5774" t="s">
        <v>8</v>
      </c>
      <c r="E5774" t="s">
        <v>6167</v>
      </c>
    </row>
    <row r="5775" spans="1:5">
      <c r="A5775" t="s">
        <v>6168</v>
      </c>
      <c r="B5775" t="s">
        <v>54</v>
      </c>
      <c r="C5775" t="s">
        <v>6140</v>
      </c>
      <c r="D5775" t="s">
        <v>8</v>
      </c>
      <c r="E5775" t="s">
        <v>6167</v>
      </c>
    </row>
    <row r="5776" spans="1:5">
      <c r="A5776" t="s">
        <v>6169</v>
      </c>
      <c r="B5776" t="s">
        <v>63</v>
      </c>
      <c r="C5776" t="s">
        <v>6140</v>
      </c>
      <c r="D5776" t="s">
        <v>8</v>
      </c>
      <c r="E5776" t="s">
        <v>6170</v>
      </c>
    </row>
    <row r="5777" spans="1:5">
      <c r="A5777" t="s">
        <v>6171</v>
      </c>
      <c r="B5777" t="s">
        <v>63</v>
      </c>
      <c r="C5777" t="s">
        <v>6140</v>
      </c>
      <c r="D5777" t="s">
        <v>8</v>
      </c>
      <c r="E5777" t="s">
        <v>6170</v>
      </c>
    </row>
    <row r="5778" spans="1:5">
      <c r="A5778" t="s">
        <v>6172</v>
      </c>
      <c r="B5778" t="s">
        <v>63</v>
      </c>
      <c r="C5778" t="s">
        <v>6140</v>
      </c>
      <c r="D5778" t="s">
        <v>8</v>
      </c>
      <c r="E5778" t="s">
        <v>6170</v>
      </c>
    </row>
    <row r="5779" spans="1:5">
      <c r="A5779" t="s">
        <v>6173</v>
      </c>
      <c r="B5779" t="s">
        <v>63</v>
      </c>
      <c r="C5779" t="s">
        <v>6140</v>
      </c>
      <c r="D5779" t="s">
        <v>8</v>
      </c>
      <c r="E5779" t="s">
        <v>6170</v>
      </c>
    </row>
    <row r="5780" spans="1:5">
      <c r="A5780" t="s">
        <v>6174</v>
      </c>
      <c r="B5780" t="s">
        <v>63</v>
      </c>
      <c r="C5780" t="s">
        <v>6140</v>
      </c>
      <c r="D5780" t="s">
        <v>8</v>
      </c>
      <c r="E5780" t="s">
        <v>6170</v>
      </c>
    </row>
    <row r="5781" spans="1:5">
      <c r="A5781" t="s">
        <v>6175</v>
      </c>
      <c r="B5781" t="s">
        <v>63</v>
      </c>
      <c r="C5781" t="s">
        <v>6140</v>
      </c>
      <c r="D5781" t="s">
        <v>8</v>
      </c>
      <c r="E5781" t="s">
        <v>6170</v>
      </c>
    </row>
    <row r="5782" spans="1:5">
      <c r="A5782" t="s">
        <v>6176</v>
      </c>
      <c r="B5782" t="s">
        <v>63</v>
      </c>
      <c r="C5782" t="s">
        <v>6140</v>
      </c>
      <c r="D5782" t="s">
        <v>8</v>
      </c>
      <c r="E5782" t="s">
        <v>6170</v>
      </c>
    </row>
    <row r="5783" spans="1:5">
      <c r="A5783" t="s">
        <v>6177</v>
      </c>
      <c r="B5783" t="s">
        <v>63</v>
      </c>
      <c r="C5783" t="s">
        <v>6140</v>
      </c>
      <c r="D5783" t="s">
        <v>8</v>
      </c>
      <c r="E5783" t="s">
        <v>6170</v>
      </c>
    </row>
    <row r="5784" spans="1:5">
      <c r="A5784" t="s">
        <v>6178</v>
      </c>
      <c r="B5784" t="s">
        <v>80</v>
      </c>
      <c r="C5784" t="s">
        <v>6140</v>
      </c>
      <c r="D5784" t="s">
        <v>8</v>
      </c>
      <c r="E5784" t="s">
        <v>6179</v>
      </c>
    </row>
    <row r="5785" spans="1:5">
      <c r="A5785" t="s">
        <v>6180</v>
      </c>
      <c r="B5785" t="s">
        <v>80</v>
      </c>
      <c r="C5785" t="s">
        <v>6140</v>
      </c>
      <c r="D5785" t="s">
        <v>8</v>
      </c>
      <c r="E5785" t="s">
        <v>6179</v>
      </c>
    </row>
    <row r="5786" spans="1:5">
      <c r="A5786" t="s">
        <v>6181</v>
      </c>
      <c r="B5786" t="s">
        <v>88</v>
      </c>
      <c r="C5786" t="s">
        <v>6140</v>
      </c>
      <c r="D5786" t="s">
        <v>8</v>
      </c>
      <c r="E5786" t="s">
        <v>6182</v>
      </c>
    </row>
    <row r="5787" spans="1:5">
      <c r="A5787" t="s">
        <v>6183</v>
      </c>
      <c r="B5787" t="s">
        <v>88</v>
      </c>
      <c r="C5787" t="s">
        <v>6140</v>
      </c>
      <c r="D5787" t="s">
        <v>8</v>
      </c>
      <c r="E5787" t="s">
        <v>6182</v>
      </c>
    </row>
    <row r="5788" spans="1:5">
      <c r="A5788" t="s">
        <v>6184</v>
      </c>
      <c r="B5788" t="s">
        <v>88</v>
      </c>
      <c r="C5788" t="s">
        <v>6140</v>
      </c>
      <c r="D5788" t="s">
        <v>8</v>
      </c>
      <c r="E5788" t="s">
        <v>6182</v>
      </c>
    </row>
    <row r="5789" spans="1:5">
      <c r="A5789" t="s">
        <v>3538</v>
      </c>
      <c r="B5789" t="s">
        <v>88</v>
      </c>
      <c r="C5789" t="s">
        <v>6140</v>
      </c>
      <c r="D5789" t="s">
        <v>8</v>
      </c>
      <c r="E5789" t="s">
        <v>6182</v>
      </c>
    </row>
    <row r="5790" spans="1:5">
      <c r="A5790" t="s">
        <v>6185</v>
      </c>
      <c r="B5790" t="s">
        <v>88</v>
      </c>
      <c r="C5790" t="s">
        <v>6140</v>
      </c>
      <c r="D5790" t="s">
        <v>8</v>
      </c>
      <c r="E5790" t="s">
        <v>6182</v>
      </c>
    </row>
    <row r="5791" spans="1:5">
      <c r="A5791" t="s">
        <v>6186</v>
      </c>
      <c r="B5791" t="s">
        <v>88</v>
      </c>
      <c r="C5791" t="s">
        <v>6140</v>
      </c>
      <c r="D5791" t="s">
        <v>8</v>
      </c>
      <c r="E5791" t="s">
        <v>6182</v>
      </c>
    </row>
    <row r="5792" spans="1:5">
      <c r="A5792" t="s">
        <v>6187</v>
      </c>
      <c r="B5792" t="s">
        <v>88</v>
      </c>
      <c r="C5792" t="s">
        <v>6140</v>
      </c>
      <c r="D5792" t="s">
        <v>8</v>
      </c>
      <c r="E5792" t="s">
        <v>6182</v>
      </c>
    </row>
    <row r="5793" spans="1:5">
      <c r="A5793" t="s">
        <v>6188</v>
      </c>
      <c r="B5793" t="s">
        <v>88</v>
      </c>
      <c r="C5793" t="s">
        <v>6140</v>
      </c>
      <c r="D5793" t="s">
        <v>8</v>
      </c>
      <c r="E5793" t="s">
        <v>6182</v>
      </c>
    </row>
    <row r="5794" spans="1:5">
      <c r="A5794" t="s">
        <v>6189</v>
      </c>
      <c r="B5794" t="s">
        <v>88</v>
      </c>
      <c r="C5794" t="s">
        <v>6140</v>
      </c>
      <c r="D5794" t="s">
        <v>8</v>
      </c>
      <c r="E5794" t="s">
        <v>6182</v>
      </c>
    </row>
    <row r="5795" spans="1:5">
      <c r="A5795" t="s">
        <v>6190</v>
      </c>
      <c r="B5795" t="s">
        <v>88</v>
      </c>
      <c r="C5795" t="s">
        <v>6140</v>
      </c>
      <c r="D5795" t="s">
        <v>8</v>
      </c>
      <c r="E5795" t="s">
        <v>6182</v>
      </c>
    </row>
    <row r="5796" spans="1:5">
      <c r="A5796" t="s">
        <v>6191</v>
      </c>
      <c r="B5796" t="s">
        <v>101</v>
      </c>
      <c r="C5796" t="s">
        <v>6140</v>
      </c>
      <c r="D5796" t="s">
        <v>8</v>
      </c>
      <c r="E5796" t="s">
        <v>6192</v>
      </c>
    </row>
    <row r="5797" spans="1:5">
      <c r="A5797" t="s">
        <v>6193</v>
      </c>
      <c r="B5797" t="s">
        <v>101</v>
      </c>
      <c r="C5797" t="s">
        <v>6140</v>
      </c>
      <c r="D5797" t="s">
        <v>8</v>
      </c>
      <c r="E5797" t="s">
        <v>6192</v>
      </c>
    </row>
    <row r="5798" spans="1:5">
      <c r="A5798" t="s">
        <v>6194</v>
      </c>
      <c r="B5798" t="s">
        <v>101</v>
      </c>
      <c r="C5798" t="s">
        <v>6140</v>
      </c>
      <c r="D5798" t="s">
        <v>8</v>
      </c>
      <c r="E5798" t="s">
        <v>6192</v>
      </c>
    </row>
    <row r="5799" spans="1:5">
      <c r="A5799" t="s">
        <v>6195</v>
      </c>
      <c r="B5799" t="s">
        <v>101</v>
      </c>
      <c r="C5799" t="s">
        <v>6140</v>
      </c>
      <c r="D5799" t="s">
        <v>8</v>
      </c>
      <c r="E5799" t="s">
        <v>6192</v>
      </c>
    </row>
    <row r="5800" spans="1:5">
      <c r="A5800" t="s">
        <v>6196</v>
      </c>
      <c r="B5800" t="s">
        <v>101</v>
      </c>
      <c r="C5800" t="s">
        <v>6140</v>
      </c>
      <c r="D5800" t="s">
        <v>8</v>
      </c>
      <c r="E5800" t="s">
        <v>6192</v>
      </c>
    </row>
    <row r="5801" spans="1:5">
      <c r="A5801" t="s">
        <v>6197</v>
      </c>
      <c r="B5801" t="s">
        <v>101</v>
      </c>
      <c r="C5801" t="s">
        <v>6140</v>
      </c>
      <c r="D5801" t="s">
        <v>8</v>
      </c>
      <c r="E5801" t="s">
        <v>6192</v>
      </c>
    </row>
    <row r="5802" spans="1:5">
      <c r="A5802" t="s">
        <v>6198</v>
      </c>
      <c r="B5802" t="s">
        <v>101</v>
      </c>
      <c r="C5802" t="s">
        <v>6140</v>
      </c>
      <c r="D5802" t="s">
        <v>8</v>
      </c>
      <c r="E5802" t="s">
        <v>6192</v>
      </c>
    </row>
    <row r="5803" spans="1:5">
      <c r="A5803" t="s">
        <v>6199</v>
      </c>
      <c r="B5803" t="s">
        <v>101</v>
      </c>
      <c r="C5803" t="s">
        <v>6140</v>
      </c>
      <c r="D5803" t="s">
        <v>8</v>
      </c>
      <c r="E5803" t="s">
        <v>6192</v>
      </c>
    </row>
    <row r="5804" spans="1:5">
      <c r="A5804" t="s">
        <v>6200</v>
      </c>
      <c r="B5804" t="s">
        <v>101</v>
      </c>
      <c r="C5804" t="s">
        <v>6140</v>
      </c>
      <c r="D5804" t="s">
        <v>8</v>
      </c>
      <c r="E5804" t="s">
        <v>6192</v>
      </c>
    </row>
    <row r="5805" spans="1:5">
      <c r="A5805" t="s">
        <v>6201</v>
      </c>
      <c r="B5805" t="s">
        <v>101</v>
      </c>
      <c r="C5805" t="s">
        <v>6140</v>
      </c>
      <c r="D5805" t="s">
        <v>8</v>
      </c>
      <c r="E5805" t="s">
        <v>6192</v>
      </c>
    </row>
    <row r="5806" spans="1:5">
      <c r="A5806" t="s">
        <v>6202</v>
      </c>
      <c r="B5806" t="s">
        <v>101</v>
      </c>
      <c r="C5806" t="s">
        <v>6140</v>
      </c>
      <c r="D5806" t="s">
        <v>8</v>
      </c>
      <c r="E5806" t="s">
        <v>6192</v>
      </c>
    </row>
    <row r="5807" spans="1:5">
      <c r="A5807" t="s">
        <v>6203</v>
      </c>
      <c r="B5807" t="s">
        <v>101</v>
      </c>
      <c r="C5807" t="s">
        <v>6140</v>
      </c>
      <c r="D5807" t="s">
        <v>8</v>
      </c>
      <c r="E5807" t="s">
        <v>6192</v>
      </c>
    </row>
    <row r="5808" spans="1:5">
      <c r="A5808" t="s">
        <v>6204</v>
      </c>
      <c r="B5808" t="s">
        <v>101</v>
      </c>
      <c r="C5808" t="s">
        <v>6140</v>
      </c>
      <c r="D5808" t="s">
        <v>8</v>
      </c>
      <c r="E5808" t="s">
        <v>6192</v>
      </c>
    </row>
    <row r="5809" spans="1:5">
      <c r="A5809" t="s">
        <v>6205</v>
      </c>
      <c r="B5809" t="s">
        <v>108</v>
      </c>
      <c r="C5809" t="s">
        <v>6140</v>
      </c>
      <c r="D5809" t="s">
        <v>8</v>
      </c>
      <c r="E5809" t="s">
        <v>6206</v>
      </c>
    </row>
    <row r="5810" spans="1:5">
      <c r="A5810" t="s">
        <v>6207</v>
      </c>
      <c r="B5810" t="s">
        <v>108</v>
      </c>
      <c r="C5810" t="s">
        <v>6140</v>
      </c>
      <c r="D5810" t="s">
        <v>8</v>
      </c>
      <c r="E5810" t="s">
        <v>6206</v>
      </c>
    </row>
    <row r="5811" spans="1:5">
      <c r="A5811" t="s">
        <v>6208</v>
      </c>
      <c r="B5811" t="s">
        <v>108</v>
      </c>
      <c r="C5811" t="s">
        <v>6140</v>
      </c>
      <c r="D5811" t="s">
        <v>8</v>
      </c>
      <c r="E5811" t="s">
        <v>6206</v>
      </c>
    </row>
    <row r="5812" spans="1:5">
      <c r="A5812" t="s">
        <v>3556</v>
      </c>
      <c r="B5812" t="s">
        <v>108</v>
      </c>
      <c r="C5812" t="s">
        <v>6140</v>
      </c>
      <c r="D5812" t="s">
        <v>8</v>
      </c>
      <c r="E5812" t="s">
        <v>6206</v>
      </c>
    </row>
    <row r="5813" spans="1:5">
      <c r="A5813" t="s">
        <v>6209</v>
      </c>
      <c r="B5813" t="s">
        <v>108</v>
      </c>
      <c r="C5813" t="s">
        <v>6140</v>
      </c>
      <c r="D5813" t="s">
        <v>8</v>
      </c>
      <c r="E5813" t="s">
        <v>6206</v>
      </c>
    </row>
    <row r="5814" spans="1:5">
      <c r="A5814" t="s">
        <v>6210</v>
      </c>
      <c r="B5814" t="s">
        <v>108</v>
      </c>
      <c r="C5814" t="s">
        <v>6140</v>
      </c>
      <c r="D5814" t="s">
        <v>8</v>
      </c>
      <c r="E5814" t="s">
        <v>6206</v>
      </c>
    </row>
    <row r="5815" spans="1:5">
      <c r="A5815" t="s">
        <v>6211</v>
      </c>
      <c r="B5815" t="s">
        <v>108</v>
      </c>
      <c r="C5815" t="s">
        <v>6140</v>
      </c>
      <c r="D5815" t="s">
        <v>8</v>
      </c>
      <c r="E5815" t="s">
        <v>6206</v>
      </c>
    </row>
    <row r="5816" spans="1:5">
      <c r="A5816" t="s">
        <v>6212</v>
      </c>
      <c r="B5816" t="s">
        <v>108</v>
      </c>
      <c r="C5816" t="s">
        <v>6140</v>
      </c>
      <c r="D5816" t="s">
        <v>8</v>
      </c>
      <c r="E5816" t="s">
        <v>6206</v>
      </c>
    </row>
    <row r="5817" spans="1:5">
      <c r="A5817" t="s">
        <v>2651</v>
      </c>
      <c r="B5817" t="s">
        <v>147</v>
      </c>
      <c r="C5817" t="s">
        <v>6140</v>
      </c>
      <c r="D5817" t="s">
        <v>148</v>
      </c>
      <c r="E5817" t="s">
        <v>6213</v>
      </c>
    </row>
    <row r="5818" spans="1:5">
      <c r="A5818" t="s">
        <v>3601</v>
      </c>
      <c r="B5818" t="s">
        <v>11</v>
      </c>
      <c r="C5818" t="s">
        <v>6140</v>
      </c>
      <c r="D5818" t="s">
        <v>148</v>
      </c>
      <c r="E5818" t="s">
        <v>6214</v>
      </c>
    </row>
    <row r="5819" spans="1:5">
      <c r="A5819" t="s">
        <v>3602</v>
      </c>
      <c r="B5819" t="s">
        <v>11</v>
      </c>
      <c r="C5819" t="s">
        <v>6140</v>
      </c>
      <c r="D5819" t="s">
        <v>148</v>
      </c>
      <c r="E5819" t="s">
        <v>6214</v>
      </c>
    </row>
    <row r="5820" spans="1:5">
      <c r="A5820" t="s">
        <v>6215</v>
      </c>
      <c r="B5820" t="s">
        <v>11</v>
      </c>
      <c r="C5820" t="s">
        <v>6140</v>
      </c>
      <c r="D5820" t="s">
        <v>148</v>
      </c>
      <c r="E5820" t="s">
        <v>6214</v>
      </c>
    </row>
    <row r="5821" spans="1:5">
      <c r="A5821" t="s">
        <v>6143</v>
      </c>
      <c r="B5821" t="s">
        <v>11</v>
      </c>
      <c r="C5821" t="s">
        <v>6140</v>
      </c>
      <c r="D5821" t="s">
        <v>148</v>
      </c>
      <c r="E5821" t="s">
        <v>6214</v>
      </c>
    </row>
    <row r="5822" spans="1:5">
      <c r="A5822" t="s">
        <v>6161</v>
      </c>
      <c r="B5822" t="s">
        <v>11</v>
      </c>
      <c r="C5822" t="s">
        <v>6140</v>
      </c>
      <c r="D5822" t="s">
        <v>148</v>
      </c>
      <c r="E5822" t="s">
        <v>6214</v>
      </c>
    </row>
    <row r="5823" spans="1:5">
      <c r="A5823" t="s">
        <v>6216</v>
      </c>
      <c r="B5823" t="s">
        <v>17</v>
      </c>
      <c r="C5823" t="s">
        <v>6140</v>
      </c>
      <c r="D5823" t="s">
        <v>148</v>
      </c>
      <c r="E5823" t="s">
        <v>6217</v>
      </c>
    </row>
    <row r="5824" spans="1:5">
      <c r="A5824" t="s">
        <v>6218</v>
      </c>
      <c r="B5824" t="s">
        <v>54</v>
      </c>
      <c r="C5824" t="s">
        <v>6140</v>
      </c>
      <c r="D5824" t="s">
        <v>148</v>
      </c>
      <c r="E5824" t="s">
        <v>6219</v>
      </c>
    </row>
    <row r="5825" spans="1:5">
      <c r="A5825" t="s">
        <v>6220</v>
      </c>
      <c r="B5825" t="s">
        <v>54</v>
      </c>
      <c r="C5825" t="s">
        <v>6140</v>
      </c>
      <c r="D5825" t="s">
        <v>148</v>
      </c>
      <c r="E5825" t="s">
        <v>6219</v>
      </c>
    </row>
    <row r="5826" spans="1:5">
      <c r="A5826" t="s">
        <v>6221</v>
      </c>
      <c r="B5826" t="s">
        <v>54</v>
      </c>
      <c r="C5826" t="s">
        <v>6140</v>
      </c>
      <c r="D5826" t="s">
        <v>148</v>
      </c>
      <c r="E5826" t="s">
        <v>6219</v>
      </c>
    </row>
    <row r="5827" spans="1:5">
      <c r="A5827" t="s">
        <v>6222</v>
      </c>
      <c r="B5827" t="s">
        <v>54</v>
      </c>
      <c r="C5827" t="s">
        <v>6140</v>
      </c>
      <c r="D5827" t="s">
        <v>148</v>
      </c>
      <c r="E5827" t="s">
        <v>6219</v>
      </c>
    </row>
    <row r="5828" spans="1:5">
      <c r="A5828" t="s">
        <v>6223</v>
      </c>
      <c r="B5828" t="s">
        <v>63</v>
      </c>
      <c r="C5828" t="s">
        <v>6140</v>
      </c>
      <c r="D5828" t="s">
        <v>148</v>
      </c>
      <c r="E5828" t="s">
        <v>6224</v>
      </c>
    </row>
    <row r="5829" spans="1:5">
      <c r="A5829" t="s">
        <v>6225</v>
      </c>
      <c r="B5829" t="s">
        <v>63</v>
      </c>
      <c r="C5829" t="s">
        <v>6140</v>
      </c>
      <c r="D5829" t="s">
        <v>148</v>
      </c>
      <c r="E5829" t="s">
        <v>6224</v>
      </c>
    </row>
    <row r="5830" spans="1:5">
      <c r="A5830" t="s">
        <v>6226</v>
      </c>
      <c r="B5830" t="s">
        <v>63</v>
      </c>
      <c r="C5830" t="s">
        <v>6140</v>
      </c>
      <c r="D5830" t="s">
        <v>148</v>
      </c>
      <c r="E5830" t="s">
        <v>6224</v>
      </c>
    </row>
    <row r="5831" spans="1:5">
      <c r="A5831" t="s">
        <v>6227</v>
      </c>
      <c r="B5831" t="s">
        <v>63</v>
      </c>
      <c r="C5831" t="s">
        <v>6140</v>
      </c>
      <c r="D5831" t="s">
        <v>148</v>
      </c>
      <c r="E5831" t="s">
        <v>6224</v>
      </c>
    </row>
    <row r="5832" spans="1:5">
      <c r="A5832" t="s">
        <v>6228</v>
      </c>
      <c r="B5832" t="s">
        <v>582</v>
      </c>
      <c r="C5832" t="s">
        <v>6140</v>
      </c>
      <c r="D5832" t="s">
        <v>148</v>
      </c>
      <c r="E5832" t="s">
        <v>6229</v>
      </c>
    </row>
    <row r="5833" spans="1:5">
      <c r="A5833" t="s">
        <v>6230</v>
      </c>
      <c r="B5833" t="s">
        <v>582</v>
      </c>
      <c r="C5833" t="s">
        <v>6140</v>
      </c>
      <c r="D5833" t="s">
        <v>148</v>
      </c>
      <c r="E5833" t="s">
        <v>6229</v>
      </c>
    </row>
    <row r="5834" spans="1:5">
      <c r="A5834" t="s">
        <v>6231</v>
      </c>
      <c r="B5834" t="s">
        <v>582</v>
      </c>
      <c r="C5834" t="s">
        <v>6140</v>
      </c>
      <c r="D5834" t="s">
        <v>148</v>
      </c>
      <c r="E5834" t="s">
        <v>6229</v>
      </c>
    </row>
    <row r="5835" spans="1:5">
      <c r="A5835" t="s">
        <v>6232</v>
      </c>
      <c r="B5835" t="s">
        <v>582</v>
      </c>
      <c r="C5835" t="s">
        <v>6140</v>
      </c>
      <c r="D5835" t="s">
        <v>148</v>
      </c>
      <c r="E5835" t="s">
        <v>6229</v>
      </c>
    </row>
    <row r="5836" spans="1:5">
      <c r="A5836" t="s">
        <v>6233</v>
      </c>
      <c r="B5836" t="s">
        <v>80</v>
      </c>
      <c r="C5836" t="s">
        <v>6140</v>
      </c>
      <c r="D5836" t="s">
        <v>148</v>
      </c>
      <c r="E5836" t="s">
        <v>6234</v>
      </c>
    </row>
    <row r="5837" spans="1:5">
      <c r="A5837" t="s">
        <v>6235</v>
      </c>
      <c r="B5837" t="s">
        <v>80</v>
      </c>
      <c r="C5837" t="s">
        <v>6140</v>
      </c>
      <c r="D5837" t="s">
        <v>148</v>
      </c>
      <c r="E5837" t="s">
        <v>6234</v>
      </c>
    </row>
    <row r="5838" spans="1:5">
      <c r="A5838" t="s">
        <v>6236</v>
      </c>
      <c r="B5838" t="s">
        <v>80</v>
      </c>
      <c r="C5838" t="s">
        <v>6140</v>
      </c>
      <c r="D5838" t="s">
        <v>148</v>
      </c>
      <c r="E5838" t="s">
        <v>6234</v>
      </c>
    </row>
    <row r="5839" spans="1:5">
      <c r="A5839" t="s">
        <v>6237</v>
      </c>
      <c r="B5839" t="s">
        <v>80</v>
      </c>
      <c r="C5839" t="s">
        <v>6140</v>
      </c>
      <c r="D5839" t="s">
        <v>148</v>
      </c>
      <c r="E5839" t="s">
        <v>6234</v>
      </c>
    </row>
    <row r="5840" spans="1:5">
      <c r="A5840" t="s">
        <v>6238</v>
      </c>
      <c r="B5840" t="s">
        <v>80</v>
      </c>
      <c r="C5840" t="s">
        <v>6140</v>
      </c>
      <c r="D5840" t="s">
        <v>148</v>
      </c>
      <c r="E5840" t="s">
        <v>6234</v>
      </c>
    </row>
    <row r="5841" spans="1:5">
      <c r="A5841" t="s">
        <v>2535</v>
      </c>
      <c r="B5841" t="s">
        <v>88</v>
      </c>
      <c r="C5841" t="s">
        <v>6140</v>
      </c>
      <c r="D5841" t="s">
        <v>148</v>
      </c>
      <c r="E5841" t="s">
        <v>6239</v>
      </c>
    </row>
    <row r="5842" spans="1:5">
      <c r="A5842" t="s">
        <v>6240</v>
      </c>
      <c r="B5842" t="s">
        <v>88</v>
      </c>
      <c r="C5842" t="s">
        <v>6140</v>
      </c>
      <c r="D5842" t="s">
        <v>148</v>
      </c>
      <c r="E5842" t="s">
        <v>6239</v>
      </c>
    </row>
    <row r="5843" spans="1:5">
      <c r="A5843" t="s">
        <v>6241</v>
      </c>
      <c r="B5843" t="s">
        <v>88</v>
      </c>
      <c r="C5843" t="s">
        <v>6140</v>
      </c>
      <c r="D5843" t="s">
        <v>148</v>
      </c>
      <c r="E5843" t="s">
        <v>6239</v>
      </c>
    </row>
    <row r="5844" spans="1:5">
      <c r="A5844" t="s">
        <v>6242</v>
      </c>
      <c r="B5844" t="s">
        <v>88</v>
      </c>
      <c r="C5844" t="s">
        <v>6140</v>
      </c>
      <c r="D5844" t="s">
        <v>148</v>
      </c>
      <c r="E5844" t="s">
        <v>6239</v>
      </c>
    </row>
    <row r="5845" spans="1:5">
      <c r="A5845" t="s">
        <v>6243</v>
      </c>
      <c r="B5845" t="s">
        <v>88</v>
      </c>
      <c r="C5845" t="s">
        <v>6140</v>
      </c>
      <c r="D5845" t="s">
        <v>148</v>
      </c>
      <c r="E5845" t="s">
        <v>6239</v>
      </c>
    </row>
    <row r="5846" spans="1:5">
      <c r="A5846" t="s">
        <v>3047</v>
      </c>
      <c r="B5846" t="s">
        <v>88</v>
      </c>
      <c r="C5846" t="s">
        <v>6140</v>
      </c>
      <c r="D5846" t="s">
        <v>148</v>
      </c>
      <c r="E5846" t="s">
        <v>6239</v>
      </c>
    </row>
    <row r="5847" spans="1:5">
      <c r="A5847" t="s">
        <v>6244</v>
      </c>
      <c r="B5847" t="s">
        <v>88</v>
      </c>
      <c r="C5847" t="s">
        <v>6140</v>
      </c>
      <c r="D5847" t="s">
        <v>148</v>
      </c>
      <c r="E5847" t="s">
        <v>6239</v>
      </c>
    </row>
    <row r="5848" spans="1:5">
      <c r="A5848" t="s">
        <v>6245</v>
      </c>
      <c r="B5848" t="s">
        <v>88</v>
      </c>
      <c r="C5848" t="s">
        <v>6140</v>
      </c>
      <c r="D5848" t="s">
        <v>148</v>
      </c>
      <c r="E5848" t="s">
        <v>6239</v>
      </c>
    </row>
    <row r="5849" spans="1:5">
      <c r="A5849" t="s">
        <v>6246</v>
      </c>
      <c r="B5849" t="s">
        <v>108</v>
      </c>
      <c r="C5849" t="s">
        <v>6140</v>
      </c>
      <c r="D5849" t="s">
        <v>148</v>
      </c>
      <c r="E5849" t="s">
        <v>6247</v>
      </c>
    </row>
    <row r="5850" spans="1:5">
      <c r="A5850" t="s">
        <v>6146</v>
      </c>
      <c r="B5850" t="s">
        <v>11</v>
      </c>
      <c r="C5850" t="s">
        <v>6140</v>
      </c>
      <c r="D5850" t="s">
        <v>275</v>
      </c>
      <c r="E5850" t="s">
        <v>6248</v>
      </c>
    </row>
    <row r="5851" spans="1:5">
      <c r="A5851" t="s">
        <v>6249</v>
      </c>
      <c r="B5851" t="s">
        <v>17</v>
      </c>
      <c r="C5851" t="s">
        <v>6140</v>
      </c>
      <c r="D5851" t="s">
        <v>275</v>
      </c>
      <c r="E5851" t="s">
        <v>6250</v>
      </c>
    </row>
    <row r="5852" spans="1:5">
      <c r="A5852" t="s">
        <v>6251</v>
      </c>
      <c r="B5852" t="s">
        <v>17</v>
      </c>
      <c r="C5852" t="s">
        <v>6140</v>
      </c>
      <c r="D5852" t="s">
        <v>275</v>
      </c>
      <c r="E5852" t="s">
        <v>6250</v>
      </c>
    </row>
    <row r="5853" spans="1:5">
      <c r="A5853" t="s">
        <v>6163</v>
      </c>
      <c r="B5853" t="s">
        <v>32</v>
      </c>
      <c r="C5853" t="s">
        <v>6140</v>
      </c>
      <c r="D5853" t="s">
        <v>275</v>
      </c>
      <c r="E5853" t="s">
        <v>6252</v>
      </c>
    </row>
    <row r="5854" spans="1:5">
      <c r="A5854" t="s">
        <v>6253</v>
      </c>
      <c r="B5854" t="s">
        <v>63</v>
      </c>
      <c r="C5854" t="s">
        <v>6140</v>
      </c>
      <c r="D5854" t="s">
        <v>275</v>
      </c>
      <c r="E5854" t="s">
        <v>6254</v>
      </c>
    </row>
    <row r="5855" spans="1:5">
      <c r="A5855" t="s">
        <v>1576</v>
      </c>
      <c r="B5855" t="s">
        <v>63</v>
      </c>
      <c r="C5855" t="s">
        <v>6140</v>
      </c>
      <c r="D5855" t="s">
        <v>275</v>
      </c>
      <c r="E5855" t="s">
        <v>6254</v>
      </c>
    </row>
    <row r="5856" spans="1:5">
      <c r="A5856" t="s">
        <v>6200</v>
      </c>
      <c r="B5856" t="s">
        <v>63</v>
      </c>
      <c r="C5856" t="s">
        <v>6140</v>
      </c>
      <c r="D5856" t="s">
        <v>275</v>
      </c>
      <c r="E5856" t="s">
        <v>6254</v>
      </c>
    </row>
    <row r="5857" spans="1:5">
      <c r="A5857" t="s">
        <v>6223</v>
      </c>
      <c r="B5857" t="s">
        <v>63</v>
      </c>
      <c r="C5857" t="s">
        <v>6140</v>
      </c>
      <c r="D5857" t="s">
        <v>275</v>
      </c>
      <c r="E5857" t="s">
        <v>6254</v>
      </c>
    </row>
    <row r="5858" spans="1:5">
      <c r="A5858" t="s">
        <v>6187</v>
      </c>
      <c r="B5858" t="s">
        <v>88</v>
      </c>
      <c r="C5858" t="s">
        <v>6140</v>
      </c>
      <c r="D5858" t="s">
        <v>275</v>
      </c>
      <c r="E5858" t="s">
        <v>6255</v>
      </c>
    </row>
    <row r="5859" spans="1:5">
      <c r="A5859" t="s">
        <v>6256</v>
      </c>
      <c r="B5859" t="s">
        <v>88</v>
      </c>
      <c r="C5859" t="s">
        <v>6140</v>
      </c>
      <c r="D5859" t="s">
        <v>275</v>
      </c>
      <c r="E5859" t="s">
        <v>6255</v>
      </c>
    </row>
    <row r="5860" spans="1:5">
      <c r="A5860" t="s">
        <v>2554</v>
      </c>
      <c r="B5860" t="s">
        <v>101</v>
      </c>
      <c r="C5860" t="s">
        <v>6140</v>
      </c>
      <c r="D5860" t="s">
        <v>275</v>
      </c>
      <c r="E5860" t="s">
        <v>6257</v>
      </c>
    </row>
    <row r="5861" spans="1:5">
      <c r="A5861" t="s">
        <v>6201</v>
      </c>
      <c r="B5861" t="s">
        <v>101</v>
      </c>
      <c r="C5861" t="s">
        <v>6140</v>
      </c>
      <c r="D5861" t="s">
        <v>275</v>
      </c>
      <c r="E5861" t="s">
        <v>6257</v>
      </c>
    </row>
    <row r="5862" spans="1:5">
      <c r="A5862" t="s">
        <v>6258</v>
      </c>
      <c r="B5862" t="s">
        <v>101</v>
      </c>
      <c r="C5862" t="s">
        <v>6140</v>
      </c>
      <c r="D5862" t="s">
        <v>275</v>
      </c>
      <c r="E5862" t="s">
        <v>6257</v>
      </c>
    </row>
    <row r="5863" spans="1:5">
      <c r="A5863" t="s">
        <v>6259</v>
      </c>
      <c r="B5863" t="s">
        <v>101</v>
      </c>
      <c r="C5863" t="s">
        <v>6140</v>
      </c>
      <c r="D5863" t="s">
        <v>275</v>
      </c>
      <c r="E5863" t="s">
        <v>6257</v>
      </c>
    </row>
    <row r="5864" spans="1:5">
      <c r="A5864" t="s">
        <v>6260</v>
      </c>
      <c r="B5864" t="s">
        <v>101</v>
      </c>
      <c r="C5864" t="s">
        <v>6140</v>
      </c>
      <c r="D5864" t="s">
        <v>275</v>
      </c>
      <c r="E5864" t="s">
        <v>6257</v>
      </c>
    </row>
    <row r="5865" spans="1:5">
      <c r="A5865" t="s">
        <v>6261</v>
      </c>
      <c r="B5865" t="s">
        <v>108</v>
      </c>
      <c r="C5865" t="s">
        <v>6140</v>
      </c>
      <c r="D5865" t="s">
        <v>275</v>
      </c>
      <c r="E5865" t="s">
        <v>6262</v>
      </c>
    </row>
    <row r="5866" spans="1:5">
      <c r="A5866" t="s">
        <v>6263</v>
      </c>
      <c r="B5866" t="s">
        <v>147</v>
      </c>
      <c r="C5866" t="s">
        <v>6140</v>
      </c>
      <c r="D5866" t="s">
        <v>348</v>
      </c>
      <c r="E5866" t="s">
        <v>6264</v>
      </c>
    </row>
    <row r="5867" spans="1:5">
      <c r="A5867" t="s">
        <v>6265</v>
      </c>
      <c r="B5867" t="s">
        <v>11</v>
      </c>
      <c r="C5867" t="s">
        <v>6140</v>
      </c>
      <c r="D5867" t="s">
        <v>348</v>
      </c>
      <c r="E5867" t="s">
        <v>6266</v>
      </c>
    </row>
    <row r="5868" spans="1:5">
      <c r="A5868" t="s">
        <v>6267</v>
      </c>
      <c r="B5868" t="s">
        <v>11</v>
      </c>
      <c r="C5868" t="s">
        <v>6140</v>
      </c>
      <c r="D5868" t="s">
        <v>348</v>
      </c>
      <c r="E5868" t="s">
        <v>6266</v>
      </c>
    </row>
    <row r="5869" spans="1:5">
      <c r="A5869" t="s">
        <v>6268</v>
      </c>
      <c r="B5869" t="s">
        <v>11</v>
      </c>
      <c r="C5869" t="s">
        <v>6140</v>
      </c>
      <c r="D5869" t="s">
        <v>348</v>
      </c>
      <c r="E5869" t="s">
        <v>6266</v>
      </c>
    </row>
    <row r="5870" spans="1:5">
      <c r="A5870" t="s">
        <v>6269</v>
      </c>
      <c r="B5870" t="s">
        <v>11</v>
      </c>
      <c r="C5870" t="s">
        <v>6140</v>
      </c>
      <c r="D5870" t="s">
        <v>348</v>
      </c>
      <c r="E5870" t="s">
        <v>6266</v>
      </c>
    </row>
    <row r="5871" spans="1:5">
      <c r="A5871" t="s">
        <v>6270</v>
      </c>
      <c r="B5871" t="s">
        <v>11</v>
      </c>
      <c r="C5871" t="s">
        <v>6140</v>
      </c>
      <c r="D5871" t="s">
        <v>348</v>
      </c>
      <c r="E5871" t="s">
        <v>6266</v>
      </c>
    </row>
    <row r="5872" spans="1:5">
      <c r="A5872" t="s">
        <v>6271</v>
      </c>
      <c r="B5872" t="s">
        <v>11</v>
      </c>
      <c r="C5872" t="s">
        <v>6140</v>
      </c>
      <c r="D5872" t="s">
        <v>348</v>
      </c>
      <c r="E5872" t="s">
        <v>6266</v>
      </c>
    </row>
    <row r="5873" spans="1:5">
      <c r="A5873" t="s">
        <v>6272</v>
      </c>
      <c r="B5873" t="s">
        <v>11</v>
      </c>
      <c r="C5873" t="s">
        <v>6140</v>
      </c>
      <c r="D5873" t="s">
        <v>348</v>
      </c>
      <c r="E5873" t="s">
        <v>6266</v>
      </c>
    </row>
    <row r="5874" spans="1:5">
      <c r="A5874" t="s">
        <v>6273</v>
      </c>
      <c r="B5874" t="s">
        <v>11</v>
      </c>
      <c r="C5874" t="s">
        <v>6140</v>
      </c>
      <c r="D5874" t="s">
        <v>348</v>
      </c>
      <c r="E5874" t="s">
        <v>6266</v>
      </c>
    </row>
    <row r="5875" spans="1:5">
      <c r="A5875" t="s">
        <v>6274</v>
      </c>
      <c r="B5875" t="s">
        <v>11</v>
      </c>
      <c r="C5875" t="s">
        <v>6140</v>
      </c>
      <c r="D5875" t="s">
        <v>348</v>
      </c>
      <c r="E5875" t="s">
        <v>6266</v>
      </c>
    </row>
    <row r="5876" spans="1:5">
      <c r="A5876" t="s">
        <v>6275</v>
      </c>
      <c r="B5876" t="s">
        <v>11</v>
      </c>
      <c r="C5876" t="s">
        <v>6140</v>
      </c>
      <c r="D5876" t="s">
        <v>348</v>
      </c>
      <c r="E5876" t="s">
        <v>6266</v>
      </c>
    </row>
    <row r="5877" spans="1:5">
      <c r="A5877" t="s">
        <v>6276</v>
      </c>
      <c r="B5877" t="s">
        <v>11</v>
      </c>
      <c r="C5877" t="s">
        <v>6140</v>
      </c>
      <c r="D5877" t="s">
        <v>348</v>
      </c>
      <c r="E5877" t="s">
        <v>6266</v>
      </c>
    </row>
    <row r="5878" spans="1:5">
      <c r="A5878" t="s">
        <v>6277</v>
      </c>
      <c r="B5878" t="s">
        <v>17</v>
      </c>
      <c r="C5878" t="s">
        <v>6140</v>
      </c>
      <c r="D5878" t="s">
        <v>348</v>
      </c>
      <c r="E5878" t="s">
        <v>6278</v>
      </c>
    </row>
    <row r="5879" spans="1:5">
      <c r="A5879" t="s">
        <v>6279</v>
      </c>
      <c r="B5879" t="s">
        <v>17</v>
      </c>
      <c r="C5879" t="s">
        <v>6140</v>
      </c>
      <c r="D5879" t="s">
        <v>348</v>
      </c>
      <c r="E5879" t="s">
        <v>6278</v>
      </c>
    </row>
    <row r="5880" spans="1:5">
      <c r="A5880" t="s">
        <v>6280</v>
      </c>
      <c r="B5880" t="s">
        <v>17</v>
      </c>
      <c r="C5880" t="s">
        <v>6140</v>
      </c>
      <c r="D5880" t="s">
        <v>348</v>
      </c>
      <c r="E5880" t="s">
        <v>6278</v>
      </c>
    </row>
    <row r="5881" spans="1:5">
      <c r="A5881" t="s">
        <v>6281</v>
      </c>
      <c r="B5881" t="s">
        <v>17</v>
      </c>
      <c r="C5881" t="s">
        <v>6140</v>
      </c>
      <c r="D5881" t="s">
        <v>348</v>
      </c>
      <c r="E5881" t="s">
        <v>6278</v>
      </c>
    </row>
    <row r="5882" spans="1:5">
      <c r="A5882" t="s">
        <v>6282</v>
      </c>
      <c r="B5882" t="s">
        <v>32</v>
      </c>
      <c r="C5882" t="s">
        <v>6140</v>
      </c>
      <c r="D5882" t="s">
        <v>348</v>
      </c>
      <c r="E5882" t="s">
        <v>6283</v>
      </c>
    </row>
    <row r="5883" spans="1:5">
      <c r="A5883" t="s">
        <v>6284</v>
      </c>
      <c r="B5883" t="s">
        <v>32</v>
      </c>
      <c r="C5883" t="s">
        <v>6140</v>
      </c>
      <c r="D5883" t="s">
        <v>348</v>
      </c>
      <c r="E5883" t="s">
        <v>6283</v>
      </c>
    </row>
    <row r="5884" spans="1:5">
      <c r="A5884" t="s">
        <v>6285</v>
      </c>
      <c r="B5884" t="s">
        <v>32</v>
      </c>
      <c r="C5884" t="s">
        <v>6140</v>
      </c>
      <c r="D5884" t="s">
        <v>348</v>
      </c>
      <c r="E5884" t="s">
        <v>6283</v>
      </c>
    </row>
    <row r="5885" spans="1:5">
      <c r="A5885" t="s">
        <v>6286</v>
      </c>
      <c r="B5885" t="s">
        <v>32</v>
      </c>
      <c r="C5885" t="s">
        <v>6140</v>
      </c>
      <c r="D5885" t="s">
        <v>348</v>
      </c>
      <c r="E5885" t="s">
        <v>6283</v>
      </c>
    </row>
    <row r="5886" spans="1:5">
      <c r="A5886" t="s">
        <v>6287</v>
      </c>
      <c r="B5886" t="s">
        <v>32</v>
      </c>
      <c r="C5886" t="s">
        <v>6140</v>
      </c>
      <c r="D5886" t="s">
        <v>348</v>
      </c>
      <c r="E5886" t="s">
        <v>6283</v>
      </c>
    </row>
    <row r="5887" spans="1:5">
      <c r="A5887" t="s">
        <v>3844</v>
      </c>
      <c r="B5887" t="s">
        <v>54</v>
      </c>
      <c r="C5887" t="s">
        <v>6140</v>
      </c>
      <c r="D5887" t="s">
        <v>348</v>
      </c>
      <c r="E5887" t="s">
        <v>6288</v>
      </c>
    </row>
    <row r="5888" spans="1:5">
      <c r="A5888" t="s">
        <v>6289</v>
      </c>
      <c r="B5888" t="s">
        <v>63</v>
      </c>
      <c r="C5888" t="s">
        <v>6140</v>
      </c>
      <c r="D5888" t="s">
        <v>348</v>
      </c>
      <c r="E5888" t="s">
        <v>6290</v>
      </c>
    </row>
    <row r="5889" spans="1:5">
      <c r="A5889" t="s">
        <v>6291</v>
      </c>
      <c r="B5889" t="s">
        <v>63</v>
      </c>
      <c r="C5889" t="s">
        <v>6140</v>
      </c>
      <c r="D5889" t="s">
        <v>348</v>
      </c>
      <c r="E5889" t="s">
        <v>6290</v>
      </c>
    </row>
    <row r="5890" spans="1:5">
      <c r="A5890" t="s">
        <v>6292</v>
      </c>
      <c r="B5890" t="s">
        <v>63</v>
      </c>
      <c r="C5890" t="s">
        <v>6140</v>
      </c>
      <c r="D5890" t="s">
        <v>348</v>
      </c>
      <c r="E5890" t="s">
        <v>6290</v>
      </c>
    </row>
    <row r="5891" spans="1:5">
      <c r="A5891" t="s">
        <v>6293</v>
      </c>
      <c r="B5891" t="s">
        <v>63</v>
      </c>
      <c r="C5891" t="s">
        <v>6140</v>
      </c>
      <c r="D5891" t="s">
        <v>348</v>
      </c>
      <c r="E5891" t="s">
        <v>6290</v>
      </c>
    </row>
    <row r="5892" spans="1:5">
      <c r="A5892" t="s">
        <v>6294</v>
      </c>
      <c r="B5892" t="s">
        <v>63</v>
      </c>
      <c r="C5892" t="s">
        <v>6140</v>
      </c>
      <c r="D5892" t="s">
        <v>348</v>
      </c>
      <c r="E5892" t="s">
        <v>6290</v>
      </c>
    </row>
    <row r="5893" spans="1:5">
      <c r="A5893" t="s">
        <v>6295</v>
      </c>
      <c r="B5893" t="s">
        <v>63</v>
      </c>
      <c r="C5893" t="s">
        <v>6140</v>
      </c>
      <c r="D5893" t="s">
        <v>348</v>
      </c>
      <c r="E5893" t="s">
        <v>6290</v>
      </c>
    </row>
    <row r="5894" spans="1:5">
      <c r="A5894" t="s">
        <v>6296</v>
      </c>
      <c r="B5894" t="s">
        <v>63</v>
      </c>
      <c r="C5894" t="s">
        <v>6140</v>
      </c>
      <c r="D5894" t="s">
        <v>348</v>
      </c>
      <c r="E5894" t="s">
        <v>6290</v>
      </c>
    </row>
    <row r="5895" spans="1:5">
      <c r="A5895" t="s">
        <v>6297</v>
      </c>
      <c r="B5895" t="s">
        <v>63</v>
      </c>
      <c r="C5895" t="s">
        <v>6140</v>
      </c>
      <c r="D5895" t="s">
        <v>348</v>
      </c>
      <c r="E5895" t="s">
        <v>6290</v>
      </c>
    </row>
    <row r="5896" spans="1:5">
      <c r="A5896" t="s">
        <v>6298</v>
      </c>
      <c r="B5896" t="s">
        <v>63</v>
      </c>
      <c r="C5896" t="s">
        <v>6140</v>
      </c>
      <c r="D5896" t="s">
        <v>348</v>
      </c>
      <c r="E5896" t="s">
        <v>6290</v>
      </c>
    </row>
    <row r="5897" spans="1:5">
      <c r="A5897" t="s">
        <v>6299</v>
      </c>
      <c r="B5897" t="s">
        <v>63</v>
      </c>
      <c r="C5897" t="s">
        <v>6140</v>
      </c>
      <c r="D5897" t="s">
        <v>348</v>
      </c>
      <c r="E5897" t="s">
        <v>6290</v>
      </c>
    </row>
    <row r="5898" spans="1:5">
      <c r="A5898" t="s">
        <v>6300</v>
      </c>
      <c r="B5898" t="s">
        <v>63</v>
      </c>
      <c r="C5898" t="s">
        <v>6140</v>
      </c>
      <c r="D5898" t="s">
        <v>348</v>
      </c>
      <c r="E5898" t="s">
        <v>6290</v>
      </c>
    </row>
    <row r="5899" spans="1:5">
      <c r="A5899" t="s">
        <v>6301</v>
      </c>
      <c r="B5899" t="s">
        <v>63</v>
      </c>
      <c r="C5899" t="s">
        <v>6140</v>
      </c>
      <c r="D5899" t="s">
        <v>348</v>
      </c>
      <c r="E5899" t="s">
        <v>6290</v>
      </c>
    </row>
    <row r="5900" spans="1:5">
      <c r="A5900" t="s">
        <v>6302</v>
      </c>
      <c r="B5900" t="s">
        <v>63</v>
      </c>
      <c r="C5900" t="s">
        <v>6140</v>
      </c>
      <c r="D5900" t="s">
        <v>348</v>
      </c>
      <c r="E5900" t="s">
        <v>6290</v>
      </c>
    </row>
    <row r="5901" spans="1:5">
      <c r="A5901" t="s">
        <v>6303</v>
      </c>
      <c r="B5901" t="s">
        <v>80</v>
      </c>
      <c r="C5901" t="s">
        <v>6140</v>
      </c>
      <c r="D5901" t="s">
        <v>348</v>
      </c>
      <c r="E5901" t="s">
        <v>6304</v>
      </c>
    </row>
    <row r="5902" spans="1:5">
      <c r="A5902" t="s">
        <v>6305</v>
      </c>
      <c r="B5902" t="s">
        <v>80</v>
      </c>
      <c r="C5902" t="s">
        <v>6140</v>
      </c>
      <c r="D5902" t="s">
        <v>348</v>
      </c>
      <c r="E5902" t="s">
        <v>6304</v>
      </c>
    </row>
    <row r="5903" spans="1:5">
      <c r="A5903" t="s">
        <v>6306</v>
      </c>
      <c r="B5903" t="s">
        <v>80</v>
      </c>
      <c r="C5903" t="s">
        <v>6140</v>
      </c>
      <c r="D5903" t="s">
        <v>348</v>
      </c>
      <c r="E5903" t="s">
        <v>6304</v>
      </c>
    </row>
    <row r="5904" spans="1:5">
      <c r="A5904" t="s">
        <v>6307</v>
      </c>
      <c r="B5904" t="s">
        <v>80</v>
      </c>
      <c r="C5904" t="s">
        <v>6140</v>
      </c>
      <c r="D5904" t="s">
        <v>348</v>
      </c>
      <c r="E5904" t="s">
        <v>6304</v>
      </c>
    </row>
    <row r="5905" spans="1:5">
      <c r="A5905" t="s">
        <v>6308</v>
      </c>
      <c r="B5905" t="s">
        <v>80</v>
      </c>
      <c r="C5905" t="s">
        <v>6140</v>
      </c>
      <c r="D5905" t="s">
        <v>348</v>
      </c>
      <c r="E5905" t="s">
        <v>6304</v>
      </c>
    </row>
    <row r="5906" spans="1:5">
      <c r="A5906" t="s">
        <v>3842</v>
      </c>
      <c r="B5906" t="s">
        <v>80</v>
      </c>
      <c r="C5906" t="s">
        <v>6140</v>
      </c>
      <c r="D5906" t="s">
        <v>348</v>
      </c>
      <c r="E5906" t="s">
        <v>6304</v>
      </c>
    </row>
    <row r="5907" spans="1:5">
      <c r="A5907" t="s">
        <v>3930</v>
      </c>
      <c r="B5907" t="s">
        <v>80</v>
      </c>
      <c r="C5907" t="s">
        <v>6140</v>
      </c>
      <c r="D5907" t="s">
        <v>348</v>
      </c>
      <c r="E5907" t="s">
        <v>6304</v>
      </c>
    </row>
    <row r="5908" spans="1:5">
      <c r="A5908" t="s">
        <v>3931</v>
      </c>
      <c r="B5908" t="s">
        <v>80</v>
      </c>
      <c r="C5908" t="s">
        <v>6140</v>
      </c>
      <c r="D5908" t="s">
        <v>348</v>
      </c>
      <c r="E5908" t="s">
        <v>6304</v>
      </c>
    </row>
    <row r="5909" spans="1:5">
      <c r="A5909" t="s">
        <v>6309</v>
      </c>
      <c r="B5909" t="s">
        <v>80</v>
      </c>
      <c r="C5909" t="s">
        <v>6140</v>
      </c>
      <c r="D5909" t="s">
        <v>348</v>
      </c>
      <c r="E5909" t="s">
        <v>6304</v>
      </c>
    </row>
    <row r="5910" spans="1:5">
      <c r="A5910" t="s">
        <v>6310</v>
      </c>
      <c r="B5910" t="s">
        <v>80</v>
      </c>
      <c r="C5910" t="s">
        <v>6140</v>
      </c>
      <c r="D5910" t="s">
        <v>348</v>
      </c>
      <c r="E5910" t="s">
        <v>6304</v>
      </c>
    </row>
    <row r="5911" spans="1:5">
      <c r="A5911" t="s">
        <v>6311</v>
      </c>
      <c r="B5911" t="s">
        <v>80</v>
      </c>
      <c r="C5911" t="s">
        <v>6140</v>
      </c>
      <c r="D5911" t="s">
        <v>348</v>
      </c>
      <c r="E5911" t="s">
        <v>6304</v>
      </c>
    </row>
    <row r="5912" spans="1:5">
      <c r="A5912" t="s">
        <v>6312</v>
      </c>
      <c r="B5912" t="s">
        <v>80</v>
      </c>
      <c r="C5912" t="s">
        <v>6140</v>
      </c>
      <c r="D5912" t="s">
        <v>348</v>
      </c>
      <c r="E5912" t="s">
        <v>6304</v>
      </c>
    </row>
    <row r="5913" spans="1:5">
      <c r="A5913" t="s">
        <v>6313</v>
      </c>
      <c r="B5913" t="s">
        <v>80</v>
      </c>
      <c r="C5913" t="s">
        <v>6140</v>
      </c>
      <c r="D5913" t="s">
        <v>348</v>
      </c>
      <c r="E5913" t="s">
        <v>6304</v>
      </c>
    </row>
    <row r="5914" spans="1:5">
      <c r="A5914" t="s">
        <v>6314</v>
      </c>
      <c r="B5914" t="s">
        <v>80</v>
      </c>
      <c r="C5914" t="s">
        <v>6140</v>
      </c>
      <c r="D5914" t="s">
        <v>348</v>
      </c>
      <c r="E5914" t="s">
        <v>6304</v>
      </c>
    </row>
    <row r="5915" spans="1:5">
      <c r="A5915" t="s">
        <v>6315</v>
      </c>
      <c r="B5915" t="s">
        <v>80</v>
      </c>
      <c r="C5915" t="s">
        <v>6140</v>
      </c>
      <c r="D5915" t="s">
        <v>348</v>
      </c>
      <c r="E5915" t="s">
        <v>6304</v>
      </c>
    </row>
    <row r="5916" spans="1:5">
      <c r="A5916" t="s">
        <v>2929</v>
      </c>
      <c r="B5916" t="s">
        <v>80</v>
      </c>
      <c r="C5916" t="s">
        <v>6140</v>
      </c>
      <c r="D5916" t="s">
        <v>348</v>
      </c>
      <c r="E5916" t="s">
        <v>6304</v>
      </c>
    </row>
    <row r="5917" spans="1:5">
      <c r="A5917" t="s">
        <v>6316</v>
      </c>
      <c r="B5917" t="s">
        <v>80</v>
      </c>
      <c r="C5917" t="s">
        <v>6140</v>
      </c>
      <c r="D5917" t="s">
        <v>348</v>
      </c>
      <c r="E5917" t="s">
        <v>6304</v>
      </c>
    </row>
    <row r="5918" spans="1:5">
      <c r="A5918" t="s">
        <v>6317</v>
      </c>
      <c r="B5918" t="s">
        <v>80</v>
      </c>
      <c r="C5918" t="s">
        <v>6140</v>
      </c>
      <c r="D5918" t="s">
        <v>348</v>
      </c>
      <c r="E5918" t="s">
        <v>6304</v>
      </c>
    </row>
    <row r="5919" spans="1:5">
      <c r="A5919" t="s">
        <v>6318</v>
      </c>
      <c r="B5919" t="s">
        <v>80</v>
      </c>
      <c r="C5919" t="s">
        <v>6140</v>
      </c>
      <c r="D5919" t="s">
        <v>348</v>
      </c>
      <c r="E5919" t="s">
        <v>6304</v>
      </c>
    </row>
    <row r="5920" spans="1:5">
      <c r="A5920" t="s">
        <v>6319</v>
      </c>
      <c r="B5920" t="s">
        <v>80</v>
      </c>
      <c r="C5920" t="s">
        <v>6140</v>
      </c>
      <c r="D5920" t="s">
        <v>348</v>
      </c>
      <c r="E5920" t="s">
        <v>6304</v>
      </c>
    </row>
    <row r="5921" spans="1:5">
      <c r="A5921" t="s">
        <v>6320</v>
      </c>
      <c r="B5921" t="s">
        <v>80</v>
      </c>
      <c r="C5921" t="s">
        <v>6140</v>
      </c>
      <c r="D5921" t="s">
        <v>348</v>
      </c>
      <c r="E5921" t="s">
        <v>6304</v>
      </c>
    </row>
    <row r="5922" spans="1:5">
      <c r="A5922" t="s">
        <v>6321</v>
      </c>
      <c r="B5922" t="s">
        <v>80</v>
      </c>
      <c r="C5922" t="s">
        <v>6140</v>
      </c>
      <c r="D5922" t="s">
        <v>348</v>
      </c>
      <c r="E5922" t="s">
        <v>6304</v>
      </c>
    </row>
    <row r="5923" spans="1:5">
      <c r="A5923" t="s">
        <v>6322</v>
      </c>
      <c r="B5923" t="s">
        <v>80</v>
      </c>
      <c r="C5923" t="s">
        <v>6140</v>
      </c>
      <c r="D5923" t="s">
        <v>348</v>
      </c>
      <c r="E5923" t="s">
        <v>6304</v>
      </c>
    </row>
    <row r="5924" spans="1:5">
      <c r="A5924" t="s">
        <v>3946</v>
      </c>
      <c r="B5924" t="s">
        <v>88</v>
      </c>
      <c r="C5924" t="s">
        <v>6140</v>
      </c>
      <c r="D5924" t="s">
        <v>348</v>
      </c>
      <c r="E5924" t="s">
        <v>6323</v>
      </c>
    </row>
    <row r="5925" spans="1:5">
      <c r="A5925" t="s">
        <v>6324</v>
      </c>
      <c r="B5925" t="s">
        <v>101</v>
      </c>
      <c r="C5925" t="s">
        <v>6140</v>
      </c>
      <c r="D5925" t="s">
        <v>348</v>
      </c>
      <c r="E5925" t="s">
        <v>6325</v>
      </c>
    </row>
    <row r="5926" spans="1:5">
      <c r="A5926" t="s">
        <v>6326</v>
      </c>
      <c r="B5926" t="s">
        <v>101</v>
      </c>
      <c r="C5926" t="s">
        <v>6140</v>
      </c>
      <c r="D5926" t="s">
        <v>348</v>
      </c>
      <c r="E5926" t="s">
        <v>6325</v>
      </c>
    </row>
    <row r="5927" spans="1:5">
      <c r="A5927" t="s">
        <v>6327</v>
      </c>
      <c r="B5927" t="s">
        <v>101</v>
      </c>
      <c r="C5927" t="s">
        <v>6140</v>
      </c>
      <c r="D5927" t="s">
        <v>348</v>
      </c>
      <c r="E5927" t="s">
        <v>6325</v>
      </c>
    </row>
    <row r="5928" spans="1:5">
      <c r="A5928" t="s">
        <v>6328</v>
      </c>
      <c r="B5928" t="s">
        <v>101</v>
      </c>
      <c r="C5928" t="s">
        <v>6140</v>
      </c>
      <c r="D5928" t="s">
        <v>348</v>
      </c>
      <c r="E5928" t="s">
        <v>6325</v>
      </c>
    </row>
    <row r="5929" spans="1:5">
      <c r="A5929" t="s">
        <v>6329</v>
      </c>
      <c r="B5929" t="s">
        <v>101</v>
      </c>
      <c r="C5929" t="s">
        <v>6140</v>
      </c>
      <c r="D5929" t="s">
        <v>348</v>
      </c>
      <c r="E5929" t="s">
        <v>6325</v>
      </c>
    </row>
    <row r="5930" spans="1:5">
      <c r="A5930" t="s">
        <v>6330</v>
      </c>
      <c r="B5930" t="s">
        <v>101</v>
      </c>
      <c r="C5930" t="s">
        <v>6140</v>
      </c>
      <c r="D5930" t="s">
        <v>348</v>
      </c>
      <c r="E5930" t="s">
        <v>6325</v>
      </c>
    </row>
    <row r="5931" spans="1:5">
      <c r="A5931" t="s">
        <v>6331</v>
      </c>
      <c r="B5931" t="s">
        <v>101</v>
      </c>
      <c r="C5931" t="s">
        <v>6140</v>
      </c>
      <c r="D5931" t="s">
        <v>348</v>
      </c>
      <c r="E5931" t="s">
        <v>6325</v>
      </c>
    </row>
    <row r="5932" spans="1:5">
      <c r="A5932" t="s">
        <v>6332</v>
      </c>
      <c r="B5932" t="s">
        <v>101</v>
      </c>
      <c r="C5932" t="s">
        <v>6140</v>
      </c>
      <c r="D5932" t="s">
        <v>348</v>
      </c>
      <c r="E5932" t="s">
        <v>6325</v>
      </c>
    </row>
    <row r="5933" spans="1:5">
      <c r="A5933" t="s">
        <v>6333</v>
      </c>
      <c r="B5933" t="s">
        <v>101</v>
      </c>
      <c r="C5933" t="s">
        <v>6140</v>
      </c>
      <c r="D5933" t="s">
        <v>348</v>
      </c>
      <c r="E5933" t="s">
        <v>6325</v>
      </c>
    </row>
    <row r="5934" spans="1:5">
      <c r="A5934" t="s">
        <v>2952</v>
      </c>
      <c r="B5934" t="s">
        <v>101</v>
      </c>
      <c r="C5934" t="s">
        <v>6140</v>
      </c>
      <c r="D5934" t="s">
        <v>348</v>
      </c>
      <c r="E5934" t="s">
        <v>6325</v>
      </c>
    </row>
    <row r="5935" spans="1:5">
      <c r="A5935" t="s">
        <v>6334</v>
      </c>
      <c r="B5935" t="s">
        <v>101</v>
      </c>
      <c r="C5935" t="s">
        <v>6140</v>
      </c>
      <c r="D5935" t="s">
        <v>348</v>
      </c>
      <c r="E5935" t="s">
        <v>6325</v>
      </c>
    </row>
    <row r="5936" spans="1:5">
      <c r="A5936" t="s">
        <v>6335</v>
      </c>
      <c r="B5936" t="s">
        <v>101</v>
      </c>
      <c r="C5936" t="s">
        <v>6140</v>
      </c>
      <c r="D5936" t="s">
        <v>348</v>
      </c>
      <c r="E5936" t="s">
        <v>6325</v>
      </c>
    </row>
    <row r="5937" spans="1:5">
      <c r="A5937" t="s">
        <v>6336</v>
      </c>
      <c r="B5937" t="s">
        <v>101</v>
      </c>
      <c r="C5937" t="s">
        <v>6140</v>
      </c>
      <c r="D5937" t="s">
        <v>348</v>
      </c>
      <c r="E5937" t="s">
        <v>6325</v>
      </c>
    </row>
    <row r="5938" spans="1:5">
      <c r="A5938" t="s">
        <v>6337</v>
      </c>
      <c r="B5938" t="s">
        <v>101</v>
      </c>
      <c r="C5938" t="s">
        <v>6140</v>
      </c>
      <c r="D5938" t="s">
        <v>348</v>
      </c>
      <c r="E5938" t="s">
        <v>6325</v>
      </c>
    </row>
    <row r="5939" spans="1:5">
      <c r="A5939" t="s">
        <v>6338</v>
      </c>
      <c r="B5939" t="s">
        <v>101</v>
      </c>
      <c r="C5939" t="s">
        <v>6140</v>
      </c>
      <c r="D5939" t="s">
        <v>348</v>
      </c>
      <c r="E5939" t="s">
        <v>6325</v>
      </c>
    </row>
    <row r="5940" spans="1:5">
      <c r="A5940" t="s">
        <v>6339</v>
      </c>
      <c r="B5940" t="s">
        <v>101</v>
      </c>
      <c r="C5940" t="s">
        <v>6140</v>
      </c>
      <c r="D5940" t="s">
        <v>348</v>
      </c>
      <c r="E5940" t="s">
        <v>6325</v>
      </c>
    </row>
    <row r="5941" spans="1:5">
      <c r="A5941" t="s">
        <v>2941</v>
      </c>
      <c r="B5941" t="s">
        <v>101</v>
      </c>
      <c r="C5941" t="s">
        <v>6140</v>
      </c>
      <c r="D5941" t="s">
        <v>348</v>
      </c>
      <c r="E5941" t="s">
        <v>6325</v>
      </c>
    </row>
    <row r="5942" spans="1:5">
      <c r="A5942" t="s">
        <v>6340</v>
      </c>
      <c r="B5942" t="s">
        <v>101</v>
      </c>
      <c r="C5942" t="s">
        <v>6140</v>
      </c>
      <c r="D5942" t="s">
        <v>348</v>
      </c>
      <c r="E5942" t="s">
        <v>6325</v>
      </c>
    </row>
    <row r="5943" spans="1:5">
      <c r="A5943" t="s">
        <v>6341</v>
      </c>
      <c r="B5943" t="s">
        <v>101</v>
      </c>
      <c r="C5943" t="s">
        <v>6140</v>
      </c>
      <c r="D5943" t="s">
        <v>348</v>
      </c>
      <c r="E5943" t="s">
        <v>6325</v>
      </c>
    </row>
    <row r="5944" spans="1:5">
      <c r="A5944" t="s">
        <v>6342</v>
      </c>
      <c r="B5944" t="s">
        <v>101</v>
      </c>
      <c r="C5944" t="s">
        <v>6140</v>
      </c>
      <c r="D5944" t="s">
        <v>348</v>
      </c>
      <c r="E5944" t="s">
        <v>6325</v>
      </c>
    </row>
    <row r="5945" spans="1:5">
      <c r="A5945" t="s">
        <v>6343</v>
      </c>
      <c r="B5945" t="s">
        <v>101</v>
      </c>
      <c r="C5945" t="s">
        <v>6140</v>
      </c>
      <c r="D5945" t="s">
        <v>348</v>
      </c>
      <c r="E5945" t="s">
        <v>6325</v>
      </c>
    </row>
    <row r="5946" spans="1:5">
      <c r="A5946" t="s">
        <v>6344</v>
      </c>
      <c r="B5946" t="s">
        <v>101</v>
      </c>
      <c r="C5946" t="s">
        <v>6140</v>
      </c>
      <c r="D5946" t="s">
        <v>348</v>
      </c>
      <c r="E5946" t="s">
        <v>6325</v>
      </c>
    </row>
    <row r="5947" spans="1:5">
      <c r="A5947" t="s">
        <v>6345</v>
      </c>
      <c r="B5947" t="s">
        <v>101</v>
      </c>
      <c r="C5947" t="s">
        <v>6140</v>
      </c>
      <c r="D5947" t="s">
        <v>348</v>
      </c>
      <c r="E5947" t="s">
        <v>6325</v>
      </c>
    </row>
    <row r="5948" spans="1:5">
      <c r="A5948" t="s">
        <v>3967</v>
      </c>
      <c r="B5948" t="s">
        <v>101</v>
      </c>
      <c r="C5948" t="s">
        <v>6140</v>
      </c>
      <c r="D5948" t="s">
        <v>348</v>
      </c>
      <c r="E5948" t="s">
        <v>6325</v>
      </c>
    </row>
    <row r="5949" spans="1:5">
      <c r="A5949" t="s">
        <v>6346</v>
      </c>
      <c r="B5949" t="s">
        <v>108</v>
      </c>
      <c r="C5949" t="s">
        <v>6140</v>
      </c>
      <c r="D5949" t="s">
        <v>348</v>
      </c>
      <c r="E5949" t="s">
        <v>6347</v>
      </c>
    </row>
    <row r="5950" spans="1:5">
      <c r="A5950" t="s">
        <v>6348</v>
      </c>
      <c r="B5950" t="s">
        <v>108</v>
      </c>
      <c r="C5950" t="s">
        <v>6140</v>
      </c>
      <c r="D5950" t="s">
        <v>348</v>
      </c>
      <c r="E5950" t="s">
        <v>6347</v>
      </c>
    </row>
    <row r="5951" spans="1:5">
      <c r="A5951" t="s">
        <v>6349</v>
      </c>
      <c r="B5951" t="s">
        <v>108</v>
      </c>
      <c r="C5951" t="s">
        <v>6140</v>
      </c>
      <c r="D5951" t="s">
        <v>348</v>
      </c>
      <c r="E5951" t="s">
        <v>6347</v>
      </c>
    </row>
    <row r="5952" spans="1:5">
      <c r="A5952" t="s">
        <v>6350</v>
      </c>
      <c r="B5952" t="s">
        <v>108</v>
      </c>
      <c r="C5952" t="s">
        <v>6140</v>
      </c>
      <c r="D5952" t="s">
        <v>348</v>
      </c>
      <c r="E5952" t="s">
        <v>6347</v>
      </c>
    </row>
    <row r="5953" spans="1:5">
      <c r="A5953" t="s">
        <v>6351</v>
      </c>
      <c r="B5953" t="s">
        <v>108</v>
      </c>
      <c r="C5953" t="s">
        <v>6140</v>
      </c>
      <c r="D5953" t="s">
        <v>348</v>
      </c>
      <c r="E5953" t="s">
        <v>6347</v>
      </c>
    </row>
    <row r="5954" spans="1:5">
      <c r="A5954" t="s">
        <v>6352</v>
      </c>
      <c r="B5954" t="s">
        <v>108</v>
      </c>
      <c r="C5954" t="s">
        <v>6140</v>
      </c>
      <c r="D5954" t="s">
        <v>348</v>
      </c>
      <c r="E5954" t="s">
        <v>6347</v>
      </c>
    </row>
    <row r="5955" spans="1:5">
      <c r="A5955" t="s">
        <v>6353</v>
      </c>
      <c r="B5955" t="s">
        <v>108</v>
      </c>
      <c r="C5955" t="s">
        <v>6140</v>
      </c>
      <c r="D5955" t="s">
        <v>348</v>
      </c>
      <c r="E5955" t="s">
        <v>6347</v>
      </c>
    </row>
    <row r="5956" spans="1:5">
      <c r="A5956" t="s">
        <v>6354</v>
      </c>
      <c r="B5956" t="s">
        <v>108</v>
      </c>
      <c r="C5956" t="s">
        <v>6140</v>
      </c>
      <c r="D5956" t="s">
        <v>348</v>
      </c>
      <c r="E5956" t="s">
        <v>6347</v>
      </c>
    </row>
    <row r="5957" spans="1:5">
      <c r="A5957" t="s">
        <v>6355</v>
      </c>
      <c r="B5957" t="s">
        <v>108</v>
      </c>
      <c r="C5957" t="s">
        <v>6140</v>
      </c>
      <c r="D5957" t="s">
        <v>348</v>
      </c>
      <c r="E5957" t="s">
        <v>6347</v>
      </c>
    </row>
    <row r="5958" spans="1:5">
      <c r="A5958" t="s">
        <v>6356</v>
      </c>
      <c r="B5958" t="s">
        <v>108</v>
      </c>
      <c r="C5958" t="s">
        <v>6140</v>
      </c>
      <c r="D5958" t="s">
        <v>348</v>
      </c>
      <c r="E5958" t="s">
        <v>6347</v>
      </c>
    </row>
    <row r="5959" spans="1:5">
      <c r="A5959" t="s">
        <v>6357</v>
      </c>
      <c r="B5959" t="s">
        <v>108</v>
      </c>
      <c r="C5959" t="s">
        <v>6140</v>
      </c>
      <c r="D5959" t="s">
        <v>348</v>
      </c>
      <c r="E5959" t="s">
        <v>6347</v>
      </c>
    </row>
    <row r="5960" spans="1:5">
      <c r="A5960" t="s">
        <v>6358</v>
      </c>
      <c r="B5960" t="s">
        <v>108</v>
      </c>
      <c r="C5960" t="s">
        <v>6140</v>
      </c>
      <c r="D5960" t="s">
        <v>348</v>
      </c>
      <c r="E5960" t="s">
        <v>6347</v>
      </c>
    </row>
    <row r="5961" spans="1:5">
      <c r="A5961" t="s">
        <v>6359</v>
      </c>
      <c r="B5961" t="s">
        <v>147</v>
      </c>
      <c r="C5961" t="s">
        <v>6140</v>
      </c>
      <c r="D5961" t="s">
        <v>462</v>
      </c>
      <c r="E5961" t="s">
        <v>6360</v>
      </c>
    </row>
    <row r="5962" spans="1:5">
      <c r="A5962" t="s">
        <v>6361</v>
      </c>
      <c r="B5962" t="s">
        <v>147</v>
      </c>
      <c r="C5962" t="s">
        <v>6140</v>
      </c>
      <c r="D5962" t="s">
        <v>462</v>
      </c>
      <c r="E5962" t="s">
        <v>6360</v>
      </c>
    </row>
    <row r="5963" spans="1:5">
      <c r="A5963" t="s">
        <v>6362</v>
      </c>
      <c r="B5963" t="s">
        <v>147</v>
      </c>
      <c r="C5963" t="s">
        <v>6140</v>
      </c>
      <c r="D5963" t="s">
        <v>462</v>
      </c>
      <c r="E5963" t="s">
        <v>6360</v>
      </c>
    </row>
    <row r="5964" spans="1:5">
      <c r="A5964" t="s">
        <v>6363</v>
      </c>
      <c r="B5964" t="s">
        <v>147</v>
      </c>
      <c r="C5964" t="s">
        <v>6140</v>
      </c>
      <c r="D5964" t="s">
        <v>462</v>
      </c>
      <c r="E5964" t="s">
        <v>6360</v>
      </c>
    </row>
    <row r="5965" spans="1:5">
      <c r="A5965" t="s">
        <v>6364</v>
      </c>
      <c r="B5965" t="s">
        <v>147</v>
      </c>
      <c r="C5965" t="s">
        <v>6140</v>
      </c>
      <c r="D5965" t="s">
        <v>462</v>
      </c>
      <c r="E5965" t="s">
        <v>6360</v>
      </c>
    </row>
    <row r="5966" spans="1:5">
      <c r="A5966" t="s">
        <v>6365</v>
      </c>
      <c r="B5966" t="s">
        <v>147</v>
      </c>
      <c r="C5966" t="s">
        <v>6140</v>
      </c>
      <c r="D5966" t="s">
        <v>462</v>
      </c>
      <c r="E5966" t="s">
        <v>6360</v>
      </c>
    </row>
    <row r="5967" spans="1:5">
      <c r="A5967" t="s">
        <v>6366</v>
      </c>
      <c r="B5967" t="s">
        <v>147</v>
      </c>
      <c r="C5967" t="s">
        <v>6140</v>
      </c>
      <c r="D5967" t="s">
        <v>462</v>
      </c>
      <c r="E5967" t="s">
        <v>6360</v>
      </c>
    </row>
    <row r="5968" spans="1:5">
      <c r="A5968" t="s">
        <v>6367</v>
      </c>
      <c r="B5968" t="s">
        <v>147</v>
      </c>
      <c r="C5968" t="s">
        <v>6140</v>
      </c>
      <c r="D5968" t="s">
        <v>462</v>
      </c>
      <c r="E5968" t="s">
        <v>6360</v>
      </c>
    </row>
    <row r="5969" spans="1:5">
      <c r="A5969" t="s">
        <v>6368</v>
      </c>
      <c r="B5969" t="s">
        <v>147</v>
      </c>
      <c r="C5969" t="s">
        <v>6140</v>
      </c>
      <c r="D5969" t="s">
        <v>462</v>
      </c>
      <c r="E5969" t="s">
        <v>6360</v>
      </c>
    </row>
    <row r="5970" spans="1:5">
      <c r="A5970" t="s">
        <v>6369</v>
      </c>
      <c r="B5970" t="s">
        <v>147</v>
      </c>
      <c r="C5970" t="s">
        <v>6140</v>
      </c>
      <c r="D5970" t="s">
        <v>462</v>
      </c>
      <c r="E5970" t="s">
        <v>6360</v>
      </c>
    </row>
    <row r="5971" spans="1:5">
      <c r="A5971" t="s">
        <v>6370</v>
      </c>
      <c r="B5971" t="s">
        <v>147</v>
      </c>
      <c r="C5971" t="s">
        <v>6140</v>
      </c>
      <c r="D5971" t="s">
        <v>462</v>
      </c>
      <c r="E5971" t="s">
        <v>6360</v>
      </c>
    </row>
    <row r="5972" spans="1:5">
      <c r="A5972" t="s">
        <v>6371</v>
      </c>
      <c r="B5972" t="s">
        <v>11</v>
      </c>
      <c r="C5972" t="s">
        <v>6140</v>
      </c>
      <c r="D5972" t="s">
        <v>462</v>
      </c>
      <c r="E5972" t="s">
        <v>6372</v>
      </c>
    </row>
    <row r="5973" spans="1:5">
      <c r="A5973" t="s">
        <v>6373</v>
      </c>
      <c r="B5973" t="s">
        <v>11</v>
      </c>
      <c r="C5973" t="s">
        <v>6140</v>
      </c>
      <c r="D5973" t="s">
        <v>462</v>
      </c>
      <c r="E5973" t="s">
        <v>6372</v>
      </c>
    </row>
    <row r="5974" spans="1:5">
      <c r="A5974" t="s">
        <v>6374</v>
      </c>
      <c r="B5974" t="s">
        <v>11</v>
      </c>
      <c r="C5974" t="s">
        <v>6140</v>
      </c>
      <c r="D5974" t="s">
        <v>462</v>
      </c>
      <c r="E5974" t="s">
        <v>6372</v>
      </c>
    </row>
    <row r="5975" spans="1:5">
      <c r="A5975" t="s">
        <v>6375</v>
      </c>
      <c r="B5975" t="s">
        <v>11</v>
      </c>
      <c r="C5975" t="s">
        <v>6140</v>
      </c>
      <c r="D5975" t="s">
        <v>462</v>
      </c>
      <c r="E5975" t="s">
        <v>6372</v>
      </c>
    </row>
    <row r="5976" spans="1:5">
      <c r="A5976" t="s">
        <v>6376</v>
      </c>
      <c r="B5976" t="s">
        <v>11</v>
      </c>
      <c r="C5976" t="s">
        <v>6140</v>
      </c>
      <c r="D5976" t="s">
        <v>462</v>
      </c>
      <c r="E5976" t="s">
        <v>6372</v>
      </c>
    </row>
    <row r="5977" spans="1:5">
      <c r="A5977" t="s">
        <v>6377</v>
      </c>
      <c r="B5977" t="s">
        <v>11</v>
      </c>
      <c r="C5977" t="s">
        <v>6140</v>
      </c>
      <c r="D5977" t="s">
        <v>462</v>
      </c>
      <c r="E5977" t="s">
        <v>6372</v>
      </c>
    </row>
    <row r="5978" spans="1:5">
      <c r="A5978" t="s">
        <v>6378</v>
      </c>
      <c r="B5978" t="s">
        <v>11</v>
      </c>
      <c r="C5978" t="s">
        <v>6140</v>
      </c>
      <c r="D5978" t="s">
        <v>462</v>
      </c>
      <c r="E5978" t="s">
        <v>6372</v>
      </c>
    </row>
    <row r="5979" spans="1:5">
      <c r="A5979" t="s">
        <v>6379</v>
      </c>
      <c r="B5979" t="s">
        <v>32</v>
      </c>
      <c r="C5979" t="s">
        <v>6140</v>
      </c>
      <c r="D5979" t="s">
        <v>462</v>
      </c>
      <c r="E5979" t="s">
        <v>6380</v>
      </c>
    </row>
    <row r="5980" spans="1:5">
      <c r="A5980" t="s">
        <v>6381</v>
      </c>
      <c r="B5980" t="s">
        <v>54</v>
      </c>
      <c r="C5980" t="s">
        <v>6140</v>
      </c>
      <c r="D5980" t="s">
        <v>462</v>
      </c>
      <c r="E5980" t="s">
        <v>6382</v>
      </c>
    </row>
    <row r="5981" spans="1:5">
      <c r="A5981" t="s">
        <v>1801</v>
      </c>
      <c r="B5981" t="s">
        <v>54</v>
      </c>
      <c r="C5981" t="s">
        <v>6140</v>
      </c>
      <c r="D5981" t="s">
        <v>462</v>
      </c>
      <c r="E5981" t="s">
        <v>6382</v>
      </c>
    </row>
    <row r="5982" spans="1:5">
      <c r="A5982" t="s">
        <v>6383</v>
      </c>
      <c r="B5982" t="s">
        <v>54</v>
      </c>
      <c r="C5982" t="s">
        <v>6140</v>
      </c>
      <c r="D5982" t="s">
        <v>462</v>
      </c>
      <c r="E5982" t="s">
        <v>6382</v>
      </c>
    </row>
    <row r="5983" spans="1:5">
      <c r="A5983" t="s">
        <v>6201</v>
      </c>
      <c r="B5983" t="s">
        <v>63</v>
      </c>
      <c r="C5983" t="s">
        <v>6140</v>
      </c>
      <c r="D5983" t="s">
        <v>462</v>
      </c>
      <c r="E5983" t="s">
        <v>6384</v>
      </c>
    </row>
    <row r="5984" spans="1:5">
      <c r="A5984" t="s">
        <v>6385</v>
      </c>
      <c r="B5984" t="s">
        <v>63</v>
      </c>
      <c r="C5984" t="s">
        <v>6140</v>
      </c>
      <c r="D5984" t="s">
        <v>462</v>
      </c>
      <c r="E5984" t="s">
        <v>6384</v>
      </c>
    </row>
    <row r="5985" spans="1:5">
      <c r="A5985" t="s">
        <v>6386</v>
      </c>
      <c r="B5985" t="s">
        <v>582</v>
      </c>
      <c r="C5985" t="s">
        <v>6140</v>
      </c>
      <c r="D5985" t="s">
        <v>462</v>
      </c>
      <c r="E5985" t="s">
        <v>6387</v>
      </c>
    </row>
    <row r="5986" spans="1:5">
      <c r="A5986" t="s">
        <v>6388</v>
      </c>
      <c r="B5986" t="s">
        <v>582</v>
      </c>
      <c r="C5986" t="s">
        <v>6140</v>
      </c>
      <c r="D5986" t="s">
        <v>462</v>
      </c>
      <c r="E5986" t="s">
        <v>6387</v>
      </c>
    </row>
    <row r="5987" spans="1:5">
      <c r="A5987" t="s">
        <v>6389</v>
      </c>
      <c r="B5987" t="s">
        <v>582</v>
      </c>
      <c r="C5987" t="s">
        <v>6140</v>
      </c>
      <c r="D5987" t="s">
        <v>462</v>
      </c>
      <c r="E5987" t="s">
        <v>6387</v>
      </c>
    </row>
    <row r="5988" spans="1:5">
      <c r="A5988" t="s">
        <v>6390</v>
      </c>
      <c r="B5988" t="s">
        <v>582</v>
      </c>
      <c r="C5988" t="s">
        <v>6140</v>
      </c>
      <c r="D5988" t="s">
        <v>462</v>
      </c>
      <c r="E5988" t="s">
        <v>6387</v>
      </c>
    </row>
    <row r="5989" spans="1:5">
      <c r="A5989" t="s">
        <v>6391</v>
      </c>
      <c r="B5989" t="s">
        <v>582</v>
      </c>
      <c r="C5989" t="s">
        <v>6140</v>
      </c>
      <c r="D5989" t="s">
        <v>462</v>
      </c>
      <c r="E5989" t="s">
        <v>6387</v>
      </c>
    </row>
    <row r="5990" spans="1:5">
      <c r="A5990" t="s">
        <v>6392</v>
      </c>
      <c r="B5990" t="s">
        <v>582</v>
      </c>
      <c r="C5990" t="s">
        <v>6140</v>
      </c>
      <c r="D5990" t="s">
        <v>462</v>
      </c>
      <c r="E5990" t="s">
        <v>6387</v>
      </c>
    </row>
    <row r="5991" spans="1:5">
      <c r="A5991" t="s">
        <v>6232</v>
      </c>
      <c r="B5991" t="s">
        <v>582</v>
      </c>
      <c r="C5991" t="s">
        <v>6140</v>
      </c>
      <c r="D5991" t="s">
        <v>462</v>
      </c>
      <c r="E5991" t="s">
        <v>6387</v>
      </c>
    </row>
    <row r="5992" spans="1:5">
      <c r="A5992" t="s">
        <v>6393</v>
      </c>
      <c r="B5992" t="s">
        <v>582</v>
      </c>
      <c r="C5992" t="s">
        <v>6140</v>
      </c>
      <c r="D5992" t="s">
        <v>462</v>
      </c>
      <c r="E5992" t="s">
        <v>6387</v>
      </c>
    </row>
    <row r="5993" spans="1:5">
      <c r="A5993" t="s">
        <v>6394</v>
      </c>
      <c r="B5993" t="s">
        <v>582</v>
      </c>
      <c r="C5993" t="s">
        <v>6140</v>
      </c>
      <c r="D5993" t="s">
        <v>462</v>
      </c>
      <c r="E5993" t="s">
        <v>6387</v>
      </c>
    </row>
    <row r="5994" spans="1:5">
      <c r="A5994" t="s">
        <v>6395</v>
      </c>
      <c r="B5994" t="s">
        <v>582</v>
      </c>
      <c r="C5994" t="s">
        <v>6140</v>
      </c>
      <c r="D5994" t="s">
        <v>462</v>
      </c>
      <c r="E5994" t="s">
        <v>6387</v>
      </c>
    </row>
    <row r="5995" spans="1:5">
      <c r="A5995" t="s">
        <v>6396</v>
      </c>
      <c r="B5995" t="s">
        <v>582</v>
      </c>
      <c r="C5995" t="s">
        <v>6140</v>
      </c>
      <c r="D5995" t="s">
        <v>462</v>
      </c>
      <c r="E5995" t="s">
        <v>6387</v>
      </c>
    </row>
    <row r="5996" spans="1:5">
      <c r="A5996" t="s">
        <v>6397</v>
      </c>
      <c r="B5996" t="s">
        <v>582</v>
      </c>
      <c r="C5996" t="s">
        <v>6140</v>
      </c>
      <c r="D5996" t="s">
        <v>462</v>
      </c>
      <c r="E5996" t="s">
        <v>6387</v>
      </c>
    </row>
    <row r="5997" spans="1:5">
      <c r="A5997" t="s">
        <v>6398</v>
      </c>
      <c r="B5997" t="s">
        <v>80</v>
      </c>
      <c r="C5997" t="s">
        <v>6140</v>
      </c>
      <c r="D5997" t="s">
        <v>462</v>
      </c>
      <c r="E5997" t="s">
        <v>6399</v>
      </c>
    </row>
    <row r="5998" spans="1:5">
      <c r="A5998" t="s">
        <v>6400</v>
      </c>
      <c r="B5998" t="s">
        <v>80</v>
      </c>
      <c r="C5998" t="s">
        <v>6140</v>
      </c>
      <c r="D5998" t="s">
        <v>462</v>
      </c>
      <c r="E5998" t="s">
        <v>6399</v>
      </c>
    </row>
    <row r="5999" spans="1:5">
      <c r="A5999" t="s">
        <v>6180</v>
      </c>
      <c r="B5999" t="s">
        <v>80</v>
      </c>
      <c r="C5999" t="s">
        <v>6140</v>
      </c>
      <c r="D5999" t="s">
        <v>462</v>
      </c>
      <c r="E5999" t="s">
        <v>6399</v>
      </c>
    </row>
    <row r="6000" spans="1:5">
      <c r="A6000" t="s">
        <v>6401</v>
      </c>
      <c r="B6000" t="s">
        <v>80</v>
      </c>
      <c r="C6000" t="s">
        <v>6140</v>
      </c>
      <c r="D6000" t="s">
        <v>462</v>
      </c>
      <c r="E6000" t="s">
        <v>6399</v>
      </c>
    </row>
    <row r="6001" spans="1:5">
      <c r="A6001" t="s">
        <v>6402</v>
      </c>
      <c r="B6001" t="s">
        <v>80</v>
      </c>
      <c r="C6001" t="s">
        <v>6140</v>
      </c>
      <c r="D6001" t="s">
        <v>462</v>
      </c>
      <c r="E6001" t="s">
        <v>6399</v>
      </c>
    </row>
    <row r="6002" spans="1:5">
      <c r="A6002" t="s">
        <v>6403</v>
      </c>
      <c r="B6002" t="s">
        <v>80</v>
      </c>
      <c r="C6002" t="s">
        <v>6140</v>
      </c>
      <c r="D6002" t="s">
        <v>462</v>
      </c>
      <c r="E6002" t="s">
        <v>6399</v>
      </c>
    </row>
    <row r="6003" spans="1:5">
      <c r="A6003" t="s">
        <v>6404</v>
      </c>
      <c r="B6003" t="s">
        <v>88</v>
      </c>
      <c r="C6003" t="s">
        <v>6140</v>
      </c>
      <c r="D6003" t="s">
        <v>462</v>
      </c>
      <c r="E6003" t="s">
        <v>6405</v>
      </c>
    </row>
    <row r="6004" spans="1:5">
      <c r="A6004" t="s">
        <v>6199</v>
      </c>
      <c r="B6004" t="s">
        <v>88</v>
      </c>
      <c r="C6004" t="s">
        <v>6140</v>
      </c>
      <c r="D6004" t="s">
        <v>462</v>
      </c>
      <c r="E6004" t="s">
        <v>6405</v>
      </c>
    </row>
    <row r="6005" spans="1:5">
      <c r="A6005" t="s">
        <v>6406</v>
      </c>
      <c r="B6005" t="s">
        <v>88</v>
      </c>
      <c r="C6005" t="s">
        <v>6140</v>
      </c>
      <c r="D6005" t="s">
        <v>462</v>
      </c>
      <c r="E6005" t="s">
        <v>6405</v>
      </c>
    </row>
    <row r="6006" spans="1:5">
      <c r="A6006" t="s">
        <v>6407</v>
      </c>
      <c r="B6006" t="s">
        <v>88</v>
      </c>
      <c r="C6006" t="s">
        <v>6140</v>
      </c>
      <c r="D6006" t="s">
        <v>462</v>
      </c>
      <c r="E6006" t="s">
        <v>6405</v>
      </c>
    </row>
    <row r="6007" spans="1:5">
      <c r="A6007" t="s">
        <v>6408</v>
      </c>
      <c r="B6007" t="s">
        <v>88</v>
      </c>
      <c r="C6007" t="s">
        <v>6140</v>
      </c>
      <c r="D6007" t="s">
        <v>462</v>
      </c>
      <c r="E6007" t="s">
        <v>6405</v>
      </c>
    </row>
    <row r="6008" spans="1:5">
      <c r="A6008" t="s">
        <v>6409</v>
      </c>
      <c r="B6008" t="s">
        <v>88</v>
      </c>
      <c r="C6008" t="s">
        <v>6140</v>
      </c>
      <c r="D6008" t="s">
        <v>462</v>
      </c>
      <c r="E6008" t="s">
        <v>6405</v>
      </c>
    </row>
    <row r="6009" spans="1:5">
      <c r="A6009" t="s">
        <v>6410</v>
      </c>
      <c r="B6009" t="s">
        <v>88</v>
      </c>
      <c r="C6009" t="s">
        <v>6140</v>
      </c>
      <c r="D6009" t="s">
        <v>462</v>
      </c>
      <c r="E6009" t="s">
        <v>6405</v>
      </c>
    </row>
    <row r="6010" spans="1:5">
      <c r="A6010" t="s">
        <v>6411</v>
      </c>
      <c r="B6010" t="s">
        <v>88</v>
      </c>
      <c r="C6010" t="s">
        <v>6140</v>
      </c>
      <c r="D6010" t="s">
        <v>462</v>
      </c>
      <c r="E6010" t="s">
        <v>6405</v>
      </c>
    </row>
    <row r="6011" spans="1:5">
      <c r="A6011" t="s">
        <v>6412</v>
      </c>
      <c r="B6011" t="s">
        <v>88</v>
      </c>
      <c r="C6011" t="s">
        <v>6140</v>
      </c>
      <c r="D6011" t="s">
        <v>462</v>
      </c>
      <c r="E6011" t="s">
        <v>6405</v>
      </c>
    </row>
    <row r="6012" spans="1:5">
      <c r="A6012" t="s">
        <v>6413</v>
      </c>
      <c r="B6012" t="s">
        <v>88</v>
      </c>
      <c r="C6012" t="s">
        <v>6140</v>
      </c>
      <c r="D6012" t="s">
        <v>462</v>
      </c>
      <c r="E6012" t="s">
        <v>6405</v>
      </c>
    </row>
    <row r="6013" spans="1:5">
      <c r="A6013" t="s">
        <v>6414</v>
      </c>
      <c r="B6013" t="s">
        <v>88</v>
      </c>
      <c r="C6013" t="s">
        <v>6140</v>
      </c>
      <c r="D6013" t="s">
        <v>462</v>
      </c>
      <c r="E6013" t="s">
        <v>6405</v>
      </c>
    </row>
    <row r="6014" spans="1:5">
      <c r="A6014" t="s">
        <v>6415</v>
      </c>
      <c r="B6014" t="s">
        <v>88</v>
      </c>
      <c r="C6014" t="s">
        <v>6140</v>
      </c>
      <c r="D6014" t="s">
        <v>462</v>
      </c>
      <c r="E6014" t="s">
        <v>6405</v>
      </c>
    </row>
    <row r="6015" spans="1:5">
      <c r="A6015" t="s">
        <v>6416</v>
      </c>
      <c r="B6015" t="s">
        <v>88</v>
      </c>
      <c r="C6015" t="s">
        <v>6140</v>
      </c>
      <c r="D6015" t="s">
        <v>462</v>
      </c>
      <c r="E6015" t="s">
        <v>6405</v>
      </c>
    </row>
    <row r="6016" spans="1:5">
      <c r="A6016" t="s">
        <v>6417</v>
      </c>
      <c r="B6016" t="s">
        <v>88</v>
      </c>
      <c r="C6016" t="s">
        <v>6140</v>
      </c>
      <c r="D6016" t="s">
        <v>462</v>
      </c>
      <c r="E6016" t="s">
        <v>6405</v>
      </c>
    </row>
    <row r="6017" spans="1:5">
      <c r="A6017" t="s">
        <v>6418</v>
      </c>
      <c r="B6017" t="s">
        <v>88</v>
      </c>
      <c r="C6017" t="s">
        <v>6140</v>
      </c>
      <c r="D6017" t="s">
        <v>462</v>
      </c>
      <c r="E6017" t="s">
        <v>6405</v>
      </c>
    </row>
    <row r="6018" spans="1:5">
      <c r="A6018" t="s">
        <v>6419</v>
      </c>
      <c r="B6018" t="s">
        <v>421</v>
      </c>
      <c r="C6018" t="s">
        <v>6140</v>
      </c>
      <c r="D6018" t="s">
        <v>462</v>
      </c>
      <c r="E6018" t="s">
        <v>6420</v>
      </c>
    </row>
    <row r="6019" spans="1:5">
      <c r="A6019" t="s">
        <v>6421</v>
      </c>
      <c r="B6019" t="s">
        <v>421</v>
      </c>
      <c r="C6019" t="s">
        <v>6140</v>
      </c>
      <c r="D6019" t="s">
        <v>462</v>
      </c>
      <c r="E6019" t="s">
        <v>6420</v>
      </c>
    </row>
    <row r="6020" spans="1:5">
      <c r="A6020" t="s">
        <v>6422</v>
      </c>
      <c r="B6020" t="s">
        <v>421</v>
      </c>
      <c r="C6020" t="s">
        <v>6140</v>
      </c>
      <c r="D6020" t="s">
        <v>462</v>
      </c>
      <c r="E6020" t="s">
        <v>6420</v>
      </c>
    </row>
    <row r="6021" spans="1:5">
      <c r="A6021" t="s">
        <v>6423</v>
      </c>
      <c r="B6021" t="s">
        <v>108</v>
      </c>
      <c r="C6021" t="s">
        <v>6140</v>
      </c>
      <c r="D6021" t="s">
        <v>462</v>
      </c>
      <c r="E6021" t="s">
        <v>6424</v>
      </c>
    </row>
    <row r="6022" spans="1:5">
      <c r="A6022" t="s">
        <v>6143</v>
      </c>
      <c r="B6022" t="s">
        <v>11</v>
      </c>
      <c r="C6022" t="s">
        <v>6140</v>
      </c>
      <c r="D6022" t="s">
        <v>563</v>
      </c>
      <c r="E6022" t="s">
        <v>6425</v>
      </c>
    </row>
    <row r="6023" spans="1:5">
      <c r="A6023" t="s">
        <v>6426</v>
      </c>
      <c r="B6023" t="s">
        <v>32</v>
      </c>
      <c r="C6023" t="s">
        <v>6140</v>
      </c>
      <c r="D6023" t="s">
        <v>563</v>
      </c>
      <c r="E6023" t="s">
        <v>6427</v>
      </c>
    </row>
    <row r="6024" spans="1:5">
      <c r="A6024" t="s">
        <v>6379</v>
      </c>
      <c r="B6024" t="s">
        <v>32</v>
      </c>
      <c r="C6024" t="s">
        <v>6140</v>
      </c>
      <c r="D6024" t="s">
        <v>563</v>
      </c>
      <c r="E6024" t="s">
        <v>6427</v>
      </c>
    </row>
    <row r="6025" spans="1:5">
      <c r="A6025" t="s">
        <v>6201</v>
      </c>
      <c r="B6025" t="s">
        <v>63</v>
      </c>
      <c r="C6025" t="s">
        <v>6140</v>
      </c>
      <c r="D6025" t="s">
        <v>563</v>
      </c>
      <c r="E6025" t="s">
        <v>6428</v>
      </c>
    </row>
    <row r="6026" spans="1:5">
      <c r="A6026" t="s">
        <v>6429</v>
      </c>
      <c r="B6026" t="s">
        <v>582</v>
      </c>
      <c r="C6026" t="s">
        <v>6140</v>
      </c>
      <c r="D6026" t="s">
        <v>563</v>
      </c>
      <c r="E6026" t="s">
        <v>6430</v>
      </c>
    </row>
    <row r="6027" spans="1:5">
      <c r="A6027" t="s">
        <v>6431</v>
      </c>
      <c r="B6027" t="s">
        <v>80</v>
      </c>
      <c r="C6027" t="s">
        <v>6140</v>
      </c>
      <c r="D6027" t="s">
        <v>563</v>
      </c>
      <c r="E6027" t="s">
        <v>6432</v>
      </c>
    </row>
    <row r="6028" spans="1:5">
      <c r="A6028" t="s">
        <v>6433</v>
      </c>
      <c r="B6028" t="s">
        <v>80</v>
      </c>
      <c r="C6028" t="s">
        <v>6140</v>
      </c>
      <c r="D6028" t="s">
        <v>563</v>
      </c>
      <c r="E6028" t="s">
        <v>6432</v>
      </c>
    </row>
    <row r="6029" spans="1:5">
      <c r="A6029" t="s">
        <v>6434</v>
      </c>
      <c r="B6029" t="s">
        <v>80</v>
      </c>
      <c r="C6029" t="s">
        <v>6140</v>
      </c>
      <c r="D6029" t="s">
        <v>563</v>
      </c>
      <c r="E6029" t="s">
        <v>6432</v>
      </c>
    </row>
    <row r="6030" spans="1:5">
      <c r="A6030" t="s">
        <v>6435</v>
      </c>
      <c r="B6030" t="s">
        <v>88</v>
      </c>
      <c r="C6030" t="s">
        <v>6140</v>
      </c>
      <c r="D6030" t="s">
        <v>563</v>
      </c>
      <c r="E6030" t="s">
        <v>6436</v>
      </c>
    </row>
    <row r="6031" spans="1:5">
      <c r="A6031" t="s">
        <v>6437</v>
      </c>
      <c r="B6031" t="s">
        <v>421</v>
      </c>
      <c r="C6031" t="s">
        <v>6140</v>
      </c>
      <c r="D6031" t="s">
        <v>563</v>
      </c>
      <c r="E6031" t="s">
        <v>6438</v>
      </c>
    </row>
    <row r="6032" spans="1:5">
      <c r="A6032" t="s">
        <v>6439</v>
      </c>
      <c r="B6032" t="s">
        <v>421</v>
      </c>
      <c r="C6032" t="s">
        <v>6140</v>
      </c>
      <c r="D6032" t="s">
        <v>563</v>
      </c>
      <c r="E6032" t="s">
        <v>6438</v>
      </c>
    </row>
    <row r="6033" spans="1:5">
      <c r="A6033" t="s">
        <v>6440</v>
      </c>
      <c r="B6033" t="s">
        <v>147</v>
      </c>
      <c r="C6033" t="s">
        <v>6140</v>
      </c>
      <c r="D6033" t="s">
        <v>614</v>
      </c>
      <c r="E6033" t="s">
        <v>6441</v>
      </c>
    </row>
    <row r="6034" spans="1:5">
      <c r="A6034" t="s">
        <v>6442</v>
      </c>
      <c r="B6034" t="s">
        <v>147</v>
      </c>
      <c r="C6034" t="s">
        <v>6140</v>
      </c>
      <c r="D6034" t="s">
        <v>614</v>
      </c>
      <c r="E6034" t="s">
        <v>6441</v>
      </c>
    </row>
    <row r="6035" spans="1:5">
      <c r="A6035" t="s">
        <v>6443</v>
      </c>
      <c r="B6035" t="s">
        <v>147</v>
      </c>
      <c r="C6035" t="s">
        <v>6140</v>
      </c>
      <c r="D6035" t="s">
        <v>614</v>
      </c>
      <c r="E6035" t="s">
        <v>6441</v>
      </c>
    </row>
    <row r="6036" spans="1:5">
      <c r="A6036" t="s">
        <v>6444</v>
      </c>
      <c r="B6036" t="s">
        <v>147</v>
      </c>
      <c r="C6036" t="s">
        <v>6140</v>
      </c>
      <c r="D6036" t="s">
        <v>614</v>
      </c>
      <c r="E6036" t="s">
        <v>6441</v>
      </c>
    </row>
    <row r="6037" spans="1:5">
      <c r="A6037" t="s">
        <v>6445</v>
      </c>
      <c r="B6037" t="s">
        <v>147</v>
      </c>
      <c r="C6037" t="s">
        <v>6140</v>
      </c>
      <c r="D6037" t="s">
        <v>614</v>
      </c>
      <c r="E6037" t="s">
        <v>6441</v>
      </c>
    </row>
    <row r="6038" spans="1:5">
      <c r="A6038" t="s">
        <v>6446</v>
      </c>
      <c r="B6038" t="s">
        <v>147</v>
      </c>
      <c r="C6038" t="s">
        <v>6140</v>
      </c>
      <c r="D6038" t="s">
        <v>614</v>
      </c>
      <c r="E6038" t="s">
        <v>6441</v>
      </c>
    </row>
    <row r="6039" spans="1:5">
      <c r="A6039" t="s">
        <v>5647</v>
      </c>
      <c r="B6039" t="s">
        <v>147</v>
      </c>
      <c r="C6039" t="s">
        <v>6140</v>
      </c>
      <c r="D6039" t="s">
        <v>614</v>
      </c>
      <c r="E6039" t="s">
        <v>6441</v>
      </c>
    </row>
    <row r="6040" spans="1:5">
      <c r="A6040" t="s">
        <v>6447</v>
      </c>
      <c r="B6040" t="s">
        <v>147</v>
      </c>
      <c r="C6040" t="s">
        <v>6140</v>
      </c>
      <c r="D6040" t="s">
        <v>614</v>
      </c>
      <c r="E6040" t="s">
        <v>6441</v>
      </c>
    </row>
    <row r="6041" spans="1:5">
      <c r="A6041" t="s">
        <v>6448</v>
      </c>
      <c r="B6041" t="s">
        <v>147</v>
      </c>
      <c r="C6041" t="s">
        <v>6140</v>
      </c>
      <c r="D6041" t="s">
        <v>614</v>
      </c>
      <c r="E6041" t="s">
        <v>6441</v>
      </c>
    </row>
    <row r="6042" spans="1:5">
      <c r="A6042" t="s">
        <v>6449</v>
      </c>
      <c r="B6042" t="s">
        <v>147</v>
      </c>
      <c r="C6042" t="s">
        <v>6140</v>
      </c>
      <c r="D6042" t="s">
        <v>614</v>
      </c>
      <c r="E6042" t="s">
        <v>6441</v>
      </c>
    </row>
    <row r="6043" spans="1:5">
      <c r="A6043" t="s">
        <v>6450</v>
      </c>
      <c r="B6043" t="s">
        <v>147</v>
      </c>
      <c r="C6043" t="s">
        <v>6140</v>
      </c>
      <c r="D6043" t="s">
        <v>614</v>
      </c>
      <c r="E6043" t="s">
        <v>6441</v>
      </c>
    </row>
    <row r="6044" spans="1:5">
      <c r="A6044" t="s">
        <v>6451</v>
      </c>
      <c r="B6044" t="s">
        <v>147</v>
      </c>
      <c r="C6044" t="s">
        <v>6140</v>
      </c>
      <c r="D6044" t="s">
        <v>614</v>
      </c>
      <c r="E6044" t="s">
        <v>6441</v>
      </c>
    </row>
    <row r="6045" spans="1:5">
      <c r="A6045" t="s">
        <v>6452</v>
      </c>
      <c r="B6045" t="s">
        <v>147</v>
      </c>
      <c r="C6045" t="s">
        <v>6140</v>
      </c>
      <c r="D6045" t="s">
        <v>614</v>
      </c>
      <c r="E6045" t="s">
        <v>6441</v>
      </c>
    </row>
    <row r="6046" spans="1:5">
      <c r="A6046" t="s">
        <v>6453</v>
      </c>
      <c r="B6046" t="s">
        <v>147</v>
      </c>
      <c r="C6046" t="s">
        <v>6140</v>
      </c>
      <c r="D6046" t="s">
        <v>614</v>
      </c>
      <c r="E6046" t="s">
        <v>6441</v>
      </c>
    </row>
    <row r="6047" spans="1:5">
      <c r="A6047" t="s">
        <v>6454</v>
      </c>
      <c r="B6047" t="s">
        <v>11</v>
      </c>
      <c r="C6047" t="s">
        <v>6140</v>
      </c>
      <c r="D6047" t="s">
        <v>614</v>
      </c>
      <c r="E6047" t="s">
        <v>6455</v>
      </c>
    </row>
    <row r="6048" spans="1:5">
      <c r="A6048" t="s">
        <v>6456</v>
      </c>
      <c r="B6048" t="s">
        <v>11</v>
      </c>
      <c r="C6048" t="s">
        <v>6140</v>
      </c>
      <c r="D6048" t="s">
        <v>614</v>
      </c>
      <c r="E6048" t="s">
        <v>6455</v>
      </c>
    </row>
    <row r="6049" spans="1:5">
      <c r="A6049" t="s">
        <v>6457</v>
      </c>
      <c r="B6049" t="s">
        <v>11</v>
      </c>
      <c r="C6049" t="s">
        <v>6140</v>
      </c>
      <c r="D6049" t="s">
        <v>614</v>
      </c>
      <c r="E6049" t="s">
        <v>6455</v>
      </c>
    </row>
    <row r="6050" spans="1:5">
      <c r="A6050" t="s">
        <v>6458</v>
      </c>
      <c r="B6050" t="s">
        <v>32</v>
      </c>
      <c r="C6050" t="s">
        <v>6140</v>
      </c>
      <c r="D6050" t="s">
        <v>614</v>
      </c>
      <c r="E6050" t="s">
        <v>6459</v>
      </c>
    </row>
    <row r="6051" spans="1:5">
      <c r="A6051" t="s">
        <v>6460</v>
      </c>
      <c r="B6051" t="s">
        <v>32</v>
      </c>
      <c r="C6051" t="s">
        <v>6140</v>
      </c>
      <c r="D6051" t="s">
        <v>614</v>
      </c>
      <c r="E6051" t="s">
        <v>6459</v>
      </c>
    </row>
    <row r="6052" spans="1:5">
      <c r="A6052" t="s">
        <v>6461</v>
      </c>
      <c r="B6052" t="s">
        <v>32</v>
      </c>
      <c r="C6052" t="s">
        <v>6140</v>
      </c>
      <c r="D6052" t="s">
        <v>614</v>
      </c>
      <c r="E6052" t="s">
        <v>6459</v>
      </c>
    </row>
    <row r="6053" spans="1:5">
      <c r="A6053" t="s">
        <v>4283</v>
      </c>
      <c r="B6053" t="s">
        <v>32</v>
      </c>
      <c r="C6053" t="s">
        <v>6140</v>
      </c>
      <c r="D6053" t="s">
        <v>614</v>
      </c>
      <c r="E6053" t="s">
        <v>6459</v>
      </c>
    </row>
    <row r="6054" spans="1:5">
      <c r="A6054" t="s">
        <v>6462</v>
      </c>
      <c r="B6054" t="s">
        <v>32</v>
      </c>
      <c r="C6054" t="s">
        <v>6140</v>
      </c>
      <c r="D6054" t="s">
        <v>614</v>
      </c>
      <c r="E6054" t="s">
        <v>6459</v>
      </c>
    </row>
    <row r="6055" spans="1:5">
      <c r="A6055" t="s">
        <v>6463</v>
      </c>
      <c r="B6055" t="s">
        <v>32</v>
      </c>
      <c r="C6055" t="s">
        <v>6140</v>
      </c>
      <c r="D6055" t="s">
        <v>614</v>
      </c>
      <c r="E6055" t="s">
        <v>6459</v>
      </c>
    </row>
    <row r="6056" spans="1:5">
      <c r="A6056" t="s">
        <v>6464</v>
      </c>
      <c r="B6056" t="s">
        <v>32</v>
      </c>
      <c r="C6056" t="s">
        <v>6140</v>
      </c>
      <c r="D6056" t="s">
        <v>614</v>
      </c>
      <c r="E6056" t="s">
        <v>6459</v>
      </c>
    </row>
    <row r="6057" spans="1:5">
      <c r="A6057" t="s">
        <v>6465</v>
      </c>
      <c r="B6057" t="s">
        <v>32</v>
      </c>
      <c r="C6057" t="s">
        <v>6140</v>
      </c>
      <c r="D6057" t="s">
        <v>614</v>
      </c>
      <c r="E6057" t="s">
        <v>6459</v>
      </c>
    </row>
    <row r="6058" spans="1:5">
      <c r="A6058" t="s">
        <v>6466</v>
      </c>
      <c r="B6058" t="s">
        <v>582</v>
      </c>
      <c r="C6058" t="s">
        <v>6140</v>
      </c>
      <c r="D6058" t="s">
        <v>614</v>
      </c>
      <c r="E6058" t="s">
        <v>6467</v>
      </c>
    </row>
    <row r="6059" spans="1:5">
      <c r="A6059" t="s">
        <v>6468</v>
      </c>
      <c r="B6059" t="s">
        <v>582</v>
      </c>
      <c r="C6059" t="s">
        <v>6140</v>
      </c>
      <c r="D6059" t="s">
        <v>614</v>
      </c>
      <c r="E6059" t="s">
        <v>6467</v>
      </c>
    </row>
    <row r="6060" spans="1:5">
      <c r="A6060" t="s">
        <v>6469</v>
      </c>
      <c r="B6060" t="s">
        <v>582</v>
      </c>
      <c r="C6060" t="s">
        <v>6140</v>
      </c>
      <c r="D6060" t="s">
        <v>614</v>
      </c>
      <c r="E6060" t="s">
        <v>6467</v>
      </c>
    </row>
    <row r="6061" spans="1:5">
      <c r="A6061" t="s">
        <v>6470</v>
      </c>
      <c r="B6061" t="s">
        <v>582</v>
      </c>
      <c r="C6061" t="s">
        <v>6140</v>
      </c>
      <c r="D6061" t="s">
        <v>614</v>
      </c>
      <c r="E6061" t="s">
        <v>6467</v>
      </c>
    </row>
    <row r="6062" spans="1:5">
      <c r="A6062" t="s">
        <v>6471</v>
      </c>
      <c r="B6062" t="s">
        <v>582</v>
      </c>
      <c r="C6062" t="s">
        <v>6140</v>
      </c>
      <c r="D6062" t="s">
        <v>614</v>
      </c>
      <c r="E6062" t="s">
        <v>6467</v>
      </c>
    </row>
    <row r="6063" spans="1:5">
      <c r="A6063" t="s">
        <v>6472</v>
      </c>
      <c r="B6063" t="s">
        <v>582</v>
      </c>
      <c r="C6063" t="s">
        <v>6140</v>
      </c>
      <c r="D6063" t="s">
        <v>614</v>
      </c>
      <c r="E6063" t="s">
        <v>6467</v>
      </c>
    </row>
    <row r="6064" spans="1:5">
      <c r="A6064" t="s">
        <v>6473</v>
      </c>
      <c r="B6064" t="s">
        <v>582</v>
      </c>
      <c r="C6064" t="s">
        <v>6140</v>
      </c>
      <c r="D6064" t="s">
        <v>614</v>
      </c>
      <c r="E6064" t="s">
        <v>6467</v>
      </c>
    </row>
    <row r="6065" spans="1:5">
      <c r="A6065" t="s">
        <v>6474</v>
      </c>
      <c r="B6065" t="s">
        <v>582</v>
      </c>
      <c r="C6065" t="s">
        <v>6140</v>
      </c>
      <c r="D6065" t="s">
        <v>614</v>
      </c>
      <c r="E6065" t="s">
        <v>6467</v>
      </c>
    </row>
    <row r="6066" spans="1:5">
      <c r="A6066" t="s">
        <v>4990</v>
      </c>
      <c r="B6066" t="s">
        <v>582</v>
      </c>
      <c r="C6066" t="s">
        <v>6140</v>
      </c>
      <c r="D6066" t="s">
        <v>614</v>
      </c>
      <c r="E6066" t="s">
        <v>6467</v>
      </c>
    </row>
    <row r="6067" spans="1:5">
      <c r="A6067" t="s">
        <v>2833</v>
      </c>
      <c r="B6067" t="s">
        <v>582</v>
      </c>
      <c r="C6067" t="s">
        <v>6140</v>
      </c>
      <c r="D6067" t="s">
        <v>614</v>
      </c>
      <c r="E6067" t="s">
        <v>6467</v>
      </c>
    </row>
    <row r="6068" spans="1:5">
      <c r="A6068" t="s">
        <v>6475</v>
      </c>
      <c r="B6068" t="s">
        <v>80</v>
      </c>
      <c r="C6068" t="s">
        <v>6140</v>
      </c>
      <c r="D6068" t="s">
        <v>614</v>
      </c>
      <c r="E6068" t="s">
        <v>6476</v>
      </c>
    </row>
    <row r="6069" spans="1:5">
      <c r="A6069" t="s">
        <v>6477</v>
      </c>
      <c r="B6069" t="s">
        <v>80</v>
      </c>
      <c r="C6069" t="s">
        <v>6140</v>
      </c>
      <c r="D6069" t="s">
        <v>614</v>
      </c>
      <c r="E6069" t="s">
        <v>6476</v>
      </c>
    </row>
    <row r="6070" spans="1:5">
      <c r="A6070" t="s">
        <v>6478</v>
      </c>
      <c r="B6070" t="s">
        <v>80</v>
      </c>
      <c r="C6070" t="s">
        <v>6140</v>
      </c>
      <c r="D6070" t="s">
        <v>614</v>
      </c>
      <c r="E6070" t="s">
        <v>6476</v>
      </c>
    </row>
    <row r="6071" spans="1:5">
      <c r="A6071" t="s">
        <v>6479</v>
      </c>
      <c r="B6071" t="s">
        <v>80</v>
      </c>
      <c r="C6071" t="s">
        <v>6140</v>
      </c>
      <c r="D6071" t="s">
        <v>614</v>
      </c>
      <c r="E6071" t="s">
        <v>6476</v>
      </c>
    </row>
    <row r="6072" spans="1:5">
      <c r="A6072" t="s">
        <v>6480</v>
      </c>
      <c r="B6072" t="s">
        <v>80</v>
      </c>
      <c r="C6072" t="s">
        <v>6140</v>
      </c>
      <c r="D6072" t="s">
        <v>614</v>
      </c>
      <c r="E6072" t="s">
        <v>6476</v>
      </c>
    </row>
    <row r="6073" spans="1:5">
      <c r="A6073" t="s">
        <v>6481</v>
      </c>
      <c r="B6073" t="s">
        <v>80</v>
      </c>
      <c r="C6073" t="s">
        <v>6140</v>
      </c>
      <c r="D6073" t="s">
        <v>614</v>
      </c>
      <c r="E6073" t="s">
        <v>6476</v>
      </c>
    </row>
    <row r="6074" spans="1:5">
      <c r="A6074" t="s">
        <v>6482</v>
      </c>
      <c r="B6074" t="s">
        <v>80</v>
      </c>
      <c r="C6074" t="s">
        <v>6140</v>
      </c>
      <c r="D6074" t="s">
        <v>614</v>
      </c>
      <c r="E6074" t="s">
        <v>6476</v>
      </c>
    </row>
    <row r="6075" spans="1:5">
      <c r="A6075" t="s">
        <v>6483</v>
      </c>
      <c r="B6075" t="s">
        <v>80</v>
      </c>
      <c r="C6075" t="s">
        <v>6140</v>
      </c>
      <c r="D6075" t="s">
        <v>614</v>
      </c>
      <c r="E6075" t="s">
        <v>6476</v>
      </c>
    </row>
    <row r="6076" spans="1:5">
      <c r="A6076" t="s">
        <v>6291</v>
      </c>
      <c r="B6076" t="s">
        <v>80</v>
      </c>
      <c r="C6076" t="s">
        <v>6140</v>
      </c>
      <c r="D6076" t="s">
        <v>614</v>
      </c>
      <c r="E6076" t="s">
        <v>6476</v>
      </c>
    </row>
    <row r="6077" spans="1:5">
      <c r="A6077" t="s">
        <v>6484</v>
      </c>
      <c r="B6077" t="s">
        <v>80</v>
      </c>
      <c r="C6077" t="s">
        <v>6140</v>
      </c>
      <c r="D6077" t="s">
        <v>614</v>
      </c>
      <c r="E6077" t="s">
        <v>6476</v>
      </c>
    </row>
    <row r="6078" spans="1:5">
      <c r="A6078" t="s">
        <v>6485</v>
      </c>
      <c r="B6078" t="s">
        <v>80</v>
      </c>
      <c r="C6078" t="s">
        <v>6140</v>
      </c>
      <c r="D6078" t="s">
        <v>614</v>
      </c>
      <c r="E6078" t="s">
        <v>6476</v>
      </c>
    </row>
    <row r="6079" spans="1:5">
      <c r="A6079" t="s">
        <v>5604</v>
      </c>
      <c r="B6079" t="s">
        <v>80</v>
      </c>
      <c r="C6079" t="s">
        <v>6140</v>
      </c>
      <c r="D6079" t="s">
        <v>614</v>
      </c>
      <c r="E6079" t="s">
        <v>6476</v>
      </c>
    </row>
    <row r="6080" spans="1:5">
      <c r="A6080" t="s">
        <v>6486</v>
      </c>
      <c r="B6080" t="s">
        <v>88</v>
      </c>
      <c r="C6080" t="s">
        <v>6140</v>
      </c>
      <c r="D6080" t="s">
        <v>614</v>
      </c>
      <c r="E6080" t="s">
        <v>6487</v>
      </c>
    </row>
    <row r="6081" spans="1:5">
      <c r="A6081" t="s">
        <v>6488</v>
      </c>
      <c r="B6081" t="s">
        <v>88</v>
      </c>
      <c r="C6081" t="s">
        <v>6140</v>
      </c>
      <c r="D6081" t="s">
        <v>614</v>
      </c>
      <c r="E6081" t="s">
        <v>6487</v>
      </c>
    </row>
    <row r="6082" spans="1:5">
      <c r="A6082" t="s">
        <v>6489</v>
      </c>
      <c r="B6082" t="s">
        <v>88</v>
      </c>
      <c r="C6082" t="s">
        <v>6140</v>
      </c>
      <c r="D6082" t="s">
        <v>614</v>
      </c>
      <c r="E6082" t="s">
        <v>6487</v>
      </c>
    </row>
    <row r="6083" spans="1:5">
      <c r="A6083" t="s">
        <v>6490</v>
      </c>
      <c r="B6083" t="s">
        <v>88</v>
      </c>
      <c r="C6083" t="s">
        <v>6140</v>
      </c>
      <c r="D6083" t="s">
        <v>614</v>
      </c>
      <c r="E6083" t="s">
        <v>6487</v>
      </c>
    </row>
    <row r="6084" spans="1:5">
      <c r="A6084" t="s">
        <v>6491</v>
      </c>
      <c r="B6084" t="s">
        <v>88</v>
      </c>
      <c r="C6084" t="s">
        <v>6140</v>
      </c>
      <c r="D6084" t="s">
        <v>614</v>
      </c>
      <c r="E6084" t="s">
        <v>6487</v>
      </c>
    </row>
    <row r="6085" spans="1:5">
      <c r="A6085" t="s">
        <v>6492</v>
      </c>
      <c r="B6085" t="s">
        <v>88</v>
      </c>
      <c r="C6085" t="s">
        <v>6140</v>
      </c>
      <c r="D6085" t="s">
        <v>614</v>
      </c>
      <c r="E6085" t="s">
        <v>6487</v>
      </c>
    </row>
    <row r="6086" spans="1:5">
      <c r="A6086" t="s">
        <v>6493</v>
      </c>
      <c r="B6086" t="s">
        <v>88</v>
      </c>
      <c r="C6086" t="s">
        <v>6140</v>
      </c>
      <c r="D6086" t="s">
        <v>614</v>
      </c>
      <c r="E6086" t="s">
        <v>6487</v>
      </c>
    </row>
    <row r="6087" spans="1:5">
      <c r="A6087" t="s">
        <v>6494</v>
      </c>
      <c r="B6087" t="s">
        <v>88</v>
      </c>
      <c r="C6087" t="s">
        <v>6140</v>
      </c>
      <c r="D6087" t="s">
        <v>614</v>
      </c>
      <c r="E6087" t="s">
        <v>6487</v>
      </c>
    </row>
    <row r="6088" spans="1:5">
      <c r="A6088" t="s">
        <v>6495</v>
      </c>
      <c r="B6088" t="s">
        <v>88</v>
      </c>
      <c r="C6088" t="s">
        <v>6140</v>
      </c>
      <c r="D6088" t="s">
        <v>614</v>
      </c>
      <c r="E6088" t="s">
        <v>6487</v>
      </c>
    </row>
    <row r="6089" spans="1:5">
      <c r="A6089" t="s">
        <v>6496</v>
      </c>
      <c r="B6089" t="s">
        <v>88</v>
      </c>
      <c r="C6089" t="s">
        <v>6140</v>
      </c>
      <c r="D6089" t="s">
        <v>614</v>
      </c>
      <c r="E6089" t="s">
        <v>6487</v>
      </c>
    </row>
    <row r="6090" spans="1:5">
      <c r="A6090" t="s">
        <v>6497</v>
      </c>
      <c r="B6090" t="s">
        <v>88</v>
      </c>
      <c r="C6090" t="s">
        <v>6140</v>
      </c>
      <c r="D6090" t="s">
        <v>614</v>
      </c>
      <c r="E6090" t="s">
        <v>6487</v>
      </c>
    </row>
    <row r="6091" spans="1:5">
      <c r="A6091" t="s">
        <v>6498</v>
      </c>
      <c r="B6091" t="s">
        <v>88</v>
      </c>
      <c r="C6091" t="s">
        <v>6140</v>
      </c>
      <c r="D6091" t="s">
        <v>614</v>
      </c>
      <c r="E6091" t="s">
        <v>6487</v>
      </c>
    </row>
    <row r="6092" spans="1:5">
      <c r="A6092" t="s">
        <v>6499</v>
      </c>
      <c r="B6092" t="s">
        <v>421</v>
      </c>
      <c r="C6092" t="s">
        <v>6140</v>
      </c>
      <c r="D6092" t="s">
        <v>614</v>
      </c>
      <c r="E6092" t="s">
        <v>6500</v>
      </c>
    </row>
    <row r="6093" spans="1:5">
      <c r="A6093" t="s">
        <v>6501</v>
      </c>
      <c r="B6093" t="s">
        <v>421</v>
      </c>
      <c r="C6093" t="s">
        <v>6140</v>
      </c>
      <c r="D6093" t="s">
        <v>614</v>
      </c>
      <c r="E6093" t="s">
        <v>6500</v>
      </c>
    </row>
    <row r="6094" spans="1:5">
      <c r="A6094" t="s">
        <v>6502</v>
      </c>
      <c r="B6094" t="s">
        <v>421</v>
      </c>
      <c r="C6094" t="s">
        <v>6140</v>
      </c>
      <c r="D6094" t="s">
        <v>614</v>
      </c>
      <c r="E6094" t="s">
        <v>6500</v>
      </c>
    </row>
    <row r="6095" spans="1:5">
      <c r="A6095" t="s">
        <v>6503</v>
      </c>
      <c r="B6095" t="s">
        <v>147</v>
      </c>
      <c r="C6095" t="s">
        <v>6504</v>
      </c>
      <c r="D6095" t="s">
        <v>8</v>
      </c>
      <c r="E6095" t="s">
        <v>6505</v>
      </c>
    </row>
    <row r="6096" spans="1:5">
      <c r="A6096" t="s">
        <v>6506</v>
      </c>
      <c r="B6096" t="s">
        <v>6</v>
      </c>
      <c r="C6096" t="s">
        <v>6504</v>
      </c>
      <c r="D6096" t="s">
        <v>8</v>
      </c>
      <c r="E6096" t="s">
        <v>6507</v>
      </c>
    </row>
    <row r="6097" spans="1:5">
      <c r="A6097" t="s">
        <v>4498</v>
      </c>
      <c r="B6097" t="s">
        <v>6</v>
      </c>
      <c r="C6097" t="s">
        <v>6504</v>
      </c>
      <c r="D6097" t="s">
        <v>8</v>
      </c>
      <c r="E6097" t="s">
        <v>6507</v>
      </c>
    </row>
    <row r="6098" spans="1:5">
      <c r="A6098" t="s">
        <v>6508</v>
      </c>
      <c r="B6098" t="s">
        <v>6</v>
      </c>
      <c r="C6098" t="s">
        <v>6504</v>
      </c>
      <c r="D6098" t="s">
        <v>8</v>
      </c>
      <c r="E6098" t="s">
        <v>6507</v>
      </c>
    </row>
    <row r="6099" spans="1:5">
      <c r="A6099" t="s">
        <v>6509</v>
      </c>
      <c r="B6099" t="s">
        <v>6</v>
      </c>
      <c r="C6099" t="s">
        <v>6504</v>
      </c>
      <c r="D6099" t="s">
        <v>8</v>
      </c>
      <c r="E6099" t="s">
        <v>6507</v>
      </c>
    </row>
    <row r="6100" spans="1:5">
      <c r="A6100" t="s">
        <v>6510</v>
      </c>
      <c r="B6100" t="s">
        <v>6</v>
      </c>
      <c r="C6100" t="s">
        <v>6504</v>
      </c>
      <c r="D6100" t="s">
        <v>8</v>
      </c>
      <c r="E6100" t="s">
        <v>6507</v>
      </c>
    </row>
    <row r="6101" spans="1:5">
      <c r="A6101" t="s">
        <v>6504</v>
      </c>
      <c r="B6101" t="s">
        <v>11</v>
      </c>
      <c r="C6101" t="s">
        <v>6504</v>
      </c>
      <c r="D6101" t="s">
        <v>8</v>
      </c>
      <c r="E6101" t="s">
        <v>6511</v>
      </c>
    </row>
    <row r="6102" spans="1:5">
      <c r="A6102" t="s">
        <v>6512</v>
      </c>
      <c r="B6102" t="s">
        <v>11</v>
      </c>
      <c r="C6102" t="s">
        <v>6504</v>
      </c>
      <c r="D6102" t="s">
        <v>8</v>
      </c>
      <c r="E6102" t="s">
        <v>6511</v>
      </c>
    </row>
    <row r="6103" spans="1:5">
      <c r="A6103" t="s">
        <v>6513</v>
      </c>
      <c r="B6103" t="s">
        <v>11</v>
      </c>
      <c r="C6103" t="s">
        <v>6504</v>
      </c>
      <c r="D6103" t="s">
        <v>8</v>
      </c>
      <c r="E6103" t="s">
        <v>6511</v>
      </c>
    </row>
    <row r="6104" spans="1:5">
      <c r="A6104" t="s">
        <v>6514</v>
      </c>
      <c r="B6104" t="s">
        <v>11</v>
      </c>
      <c r="C6104" t="s">
        <v>6504</v>
      </c>
      <c r="D6104" t="s">
        <v>8</v>
      </c>
      <c r="E6104" t="s">
        <v>6511</v>
      </c>
    </row>
    <row r="6105" spans="1:5">
      <c r="A6105" t="s">
        <v>6515</v>
      </c>
      <c r="B6105" t="s">
        <v>11</v>
      </c>
      <c r="C6105" t="s">
        <v>6504</v>
      </c>
      <c r="D6105" t="s">
        <v>8</v>
      </c>
      <c r="E6105" t="s">
        <v>6511</v>
      </c>
    </row>
    <row r="6106" spans="1:5">
      <c r="A6106" t="s">
        <v>6516</v>
      </c>
      <c r="B6106" t="s">
        <v>11</v>
      </c>
      <c r="C6106" t="s">
        <v>6504</v>
      </c>
      <c r="D6106" t="s">
        <v>8</v>
      </c>
      <c r="E6106" t="s">
        <v>6511</v>
      </c>
    </row>
    <row r="6107" spans="1:5">
      <c r="A6107" t="s">
        <v>6517</v>
      </c>
      <c r="B6107" t="s">
        <v>11</v>
      </c>
      <c r="C6107" t="s">
        <v>6504</v>
      </c>
      <c r="D6107" t="s">
        <v>8</v>
      </c>
      <c r="E6107" t="s">
        <v>6511</v>
      </c>
    </row>
    <row r="6108" spans="1:5">
      <c r="A6108" t="s">
        <v>6518</v>
      </c>
      <c r="B6108" t="s">
        <v>11</v>
      </c>
      <c r="C6108" t="s">
        <v>6504</v>
      </c>
      <c r="D6108" t="s">
        <v>8</v>
      </c>
      <c r="E6108" t="s">
        <v>6511</v>
      </c>
    </row>
    <row r="6109" spans="1:5">
      <c r="A6109" t="s">
        <v>6519</v>
      </c>
      <c r="B6109" t="s">
        <v>11</v>
      </c>
      <c r="C6109" t="s">
        <v>6504</v>
      </c>
      <c r="D6109" t="s">
        <v>8</v>
      </c>
      <c r="E6109" t="s">
        <v>6511</v>
      </c>
    </row>
    <row r="6110" spans="1:5">
      <c r="A6110" t="s">
        <v>6520</v>
      </c>
      <c r="B6110" t="s">
        <v>11</v>
      </c>
      <c r="C6110" t="s">
        <v>6504</v>
      </c>
      <c r="D6110" t="s">
        <v>8</v>
      </c>
      <c r="E6110" t="s">
        <v>6511</v>
      </c>
    </row>
    <row r="6111" spans="1:5">
      <c r="A6111" t="s">
        <v>6521</v>
      </c>
      <c r="B6111" t="s">
        <v>11</v>
      </c>
      <c r="C6111" t="s">
        <v>6504</v>
      </c>
      <c r="D6111" t="s">
        <v>8</v>
      </c>
      <c r="E6111" t="s">
        <v>6511</v>
      </c>
    </row>
    <row r="6112" spans="1:5">
      <c r="A6112" t="s">
        <v>6522</v>
      </c>
      <c r="B6112" t="s">
        <v>11</v>
      </c>
      <c r="C6112" t="s">
        <v>6504</v>
      </c>
      <c r="D6112" t="s">
        <v>8</v>
      </c>
      <c r="E6112" t="s">
        <v>6511</v>
      </c>
    </row>
    <row r="6113" spans="1:5">
      <c r="A6113" t="s">
        <v>6523</v>
      </c>
      <c r="B6113" t="s">
        <v>11</v>
      </c>
      <c r="C6113" t="s">
        <v>6504</v>
      </c>
      <c r="D6113" t="s">
        <v>8</v>
      </c>
      <c r="E6113" t="s">
        <v>6511</v>
      </c>
    </row>
    <row r="6114" spans="1:5">
      <c r="A6114" t="s">
        <v>6524</v>
      </c>
      <c r="B6114" t="s">
        <v>11</v>
      </c>
      <c r="C6114" t="s">
        <v>6504</v>
      </c>
      <c r="D6114" t="s">
        <v>8</v>
      </c>
      <c r="E6114" t="s">
        <v>6511</v>
      </c>
    </row>
    <row r="6115" spans="1:5">
      <c r="A6115" t="s">
        <v>6525</v>
      </c>
      <c r="B6115" t="s">
        <v>11</v>
      </c>
      <c r="C6115" t="s">
        <v>6504</v>
      </c>
      <c r="D6115" t="s">
        <v>8</v>
      </c>
      <c r="E6115" t="s">
        <v>6511</v>
      </c>
    </row>
    <row r="6116" spans="1:5">
      <c r="A6116" t="s">
        <v>6526</v>
      </c>
      <c r="B6116" t="s">
        <v>17</v>
      </c>
      <c r="C6116" t="s">
        <v>6504</v>
      </c>
      <c r="D6116" t="s">
        <v>8</v>
      </c>
      <c r="E6116" t="s">
        <v>6527</v>
      </c>
    </row>
    <row r="6117" spans="1:5">
      <c r="A6117" t="s">
        <v>6528</v>
      </c>
      <c r="B6117" t="s">
        <v>17</v>
      </c>
      <c r="C6117" t="s">
        <v>6504</v>
      </c>
      <c r="D6117" t="s">
        <v>8</v>
      </c>
      <c r="E6117" t="s">
        <v>6527</v>
      </c>
    </row>
    <row r="6118" spans="1:5">
      <c r="A6118" t="s">
        <v>6529</v>
      </c>
      <c r="B6118" t="s">
        <v>17</v>
      </c>
      <c r="C6118" t="s">
        <v>6504</v>
      </c>
      <c r="D6118" t="s">
        <v>8</v>
      </c>
      <c r="E6118" t="s">
        <v>6527</v>
      </c>
    </row>
    <row r="6119" spans="1:5">
      <c r="A6119" t="s">
        <v>6530</v>
      </c>
      <c r="B6119" t="s">
        <v>17</v>
      </c>
      <c r="C6119" t="s">
        <v>6504</v>
      </c>
      <c r="D6119" t="s">
        <v>8</v>
      </c>
      <c r="E6119" t="s">
        <v>6527</v>
      </c>
    </row>
    <row r="6120" spans="1:5">
      <c r="A6120" t="s">
        <v>6531</v>
      </c>
      <c r="B6120" t="s">
        <v>17</v>
      </c>
      <c r="C6120" t="s">
        <v>6504</v>
      </c>
      <c r="D6120" t="s">
        <v>8</v>
      </c>
      <c r="E6120" t="s">
        <v>6527</v>
      </c>
    </row>
    <row r="6121" spans="1:5">
      <c r="A6121" t="s">
        <v>6532</v>
      </c>
      <c r="B6121" t="s">
        <v>17</v>
      </c>
      <c r="C6121" t="s">
        <v>6504</v>
      </c>
      <c r="D6121" t="s">
        <v>8</v>
      </c>
      <c r="E6121" t="s">
        <v>6527</v>
      </c>
    </row>
    <row r="6122" spans="1:5">
      <c r="A6122" t="s">
        <v>6533</v>
      </c>
      <c r="B6122" t="s">
        <v>17</v>
      </c>
      <c r="C6122" t="s">
        <v>6504</v>
      </c>
      <c r="D6122" t="s">
        <v>8</v>
      </c>
      <c r="E6122" t="s">
        <v>6527</v>
      </c>
    </row>
    <row r="6123" spans="1:5">
      <c r="A6123" t="s">
        <v>6534</v>
      </c>
      <c r="B6123" t="s">
        <v>17</v>
      </c>
      <c r="C6123" t="s">
        <v>6504</v>
      </c>
      <c r="D6123" t="s">
        <v>8</v>
      </c>
      <c r="E6123" t="s">
        <v>6527</v>
      </c>
    </row>
    <row r="6124" spans="1:5">
      <c r="A6124" t="s">
        <v>6535</v>
      </c>
      <c r="B6124" t="s">
        <v>32</v>
      </c>
      <c r="C6124" t="s">
        <v>6504</v>
      </c>
      <c r="D6124" t="s">
        <v>8</v>
      </c>
      <c r="E6124" t="s">
        <v>6536</v>
      </c>
    </row>
    <row r="6125" spans="1:5">
      <c r="A6125" t="s">
        <v>6537</v>
      </c>
      <c r="B6125" t="s">
        <v>32</v>
      </c>
      <c r="C6125" t="s">
        <v>6504</v>
      </c>
      <c r="D6125" t="s">
        <v>8</v>
      </c>
      <c r="E6125" t="s">
        <v>6536</v>
      </c>
    </row>
    <row r="6126" spans="1:5">
      <c r="A6126" t="s">
        <v>6538</v>
      </c>
      <c r="B6126" t="s">
        <v>32</v>
      </c>
      <c r="C6126" t="s">
        <v>6504</v>
      </c>
      <c r="D6126" t="s">
        <v>8</v>
      </c>
      <c r="E6126" t="s">
        <v>6536</v>
      </c>
    </row>
    <row r="6127" spans="1:5">
      <c r="A6127" t="s">
        <v>5573</v>
      </c>
      <c r="B6127" t="s">
        <v>32</v>
      </c>
      <c r="C6127" t="s">
        <v>6504</v>
      </c>
      <c r="D6127" t="s">
        <v>8</v>
      </c>
      <c r="E6127" t="s">
        <v>6536</v>
      </c>
    </row>
    <row r="6128" spans="1:5">
      <c r="A6128" t="s">
        <v>6539</v>
      </c>
      <c r="B6128" t="s">
        <v>32</v>
      </c>
      <c r="C6128" t="s">
        <v>6504</v>
      </c>
      <c r="D6128" t="s">
        <v>8</v>
      </c>
      <c r="E6128" t="s">
        <v>6536</v>
      </c>
    </row>
    <row r="6129" spans="1:5">
      <c r="A6129" t="s">
        <v>6540</v>
      </c>
      <c r="B6129" t="s">
        <v>32</v>
      </c>
      <c r="C6129" t="s">
        <v>6504</v>
      </c>
      <c r="D6129" t="s">
        <v>8</v>
      </c>
      <c r="E6129" t="s">
        <v>6536</v>
      </c>
    </row>
    <row r="6130" spans="1:5">
      <c r="A6130" t="s">
        <v>6541</v>
      </c>
      <c r="B6130" t="s">
        <v>32</v>
      </c>
      <c r="C6130" t="s">
        <v>6504</v>
      </c>
      <c r="D6130" t="s">
        <v>8</v>
      </c>
      <c r="E6130" t="s">
        <v>6536</v>
      </c>
    </row>
    <row r="6131" spans="1:5">
      <c r="A6131" t="s">
        <v>6542</v>
      </c>
      <c r="B6131" t="s">
        <v>45</v>
      </c>
      <c r="C6131" t="s">
        <v>6504</v>
      </c>
      <c r="D6131" t="s">
        <v>8</v>
      </c>
      <c r="E6131" t="s">
        <v>6543</v>
      </c>
    </row>
    <row r="6132" spans="1:5">
      <c r="A6132" t="s">
        <v>6544</v>
      </c>
      <c r="B6132" t="s">
        <v>45</v>
      </c>
      <c r="C6132" t="s">
        <v>6504</v>
      </c>
      <c r="D6132" t="s">
        <v>8</v>
      </c>
      <c r="E6132" t="s">
        <v>6543</v>
      </c>
    </row>
    <row r="6133" spans="1:5">
      <c r="A6133" t="s">
        <v>6545</v>
      </c>
      <c r="B6133" t="s">
        <v>45</v>
      </c>
      <c r="C6133" t="s">
        <v>6504</v>
      </c>
      <c r="D6133" t="s">
        <v>8</v>
      </c>
      <c r="E6133" t="s">
        <v>6543</v>
      </c>
    </row>
    <row r="6134" spans="1:5">
      <c r="A6134" t="s">
        <v>45</v>
      </c>
      <c r="B6134" t="s">
        <v>45</v>
      </c>
      <c r="C6134" t="s">
        <v>6504</v>
      </c>
      <c r="D6134" t="s">
        <v>8</v>
      </c>
      <c r="E6134" t="s">
        <v>6543</v>
      </c>
    </row>
    <row r="6135" spans="1:5">
      <c r="A6135" t="s">
        <v>6546</v>
      </c>
      <c r="B6135" t="s">
        <v>45</v>
      </c>
      <c r="C6135" t="s">
        <v>6504</v>
      </c>
      <c r="D6135" t="s">
        <v>8</v>
      </c>
      <c r="E6135" t="s">
        <v>6543</v>
      </c>
    </row>
    <row r="6136" spans="1:5">
      <c r="A6136" t="s">
        <v>6547</v>
      </c>
      <c r="B6136" t="s">
        <v>54</v>
      </c>
      <c r="C6136" t="s">
        <v>6504</v>
      </c>
      <c r="D6136" t="s">
        <v>8</v>
      </c>
      <c r="E6136" t="s">
        <v>6548</v>
      </c>
    </row>
    <row r="6137" spans="1:5">
      <c r="A6137" t="s">
        <v>6549</v>
      </c>
      <c r="B6137" t="s">
        <v>54</v>
      </c>
      <c r="C6137" t="s">
        <v>6504</v>
      </c>
      <c r="D6137" t="s">
        <v>8</v>
      </c>
      <c r="E6137" t="s">
        <v>6548</v>
      </c>
    </row>
    <row r="6138" spans="1:5">
      <c r="A6138" t="s">
        <v>6550</v>
      </c>
      <c r="B6138" t="s">
        <v>54</v>
      </c>
      <c r="C6138" t="s">
        <v>6504</v>
      </c>
      <c r="D6138" t="s">
        <v>8</v>
      </c>
      <c r="E6138" t="s">
        <v>6548</v>
      </c>
    </row>
    <row r="6139" spans="1:5">
      <c r="A6139" t="s">
        <v>6551</v>
      </c>
      <c r="B6139" t="s">
        <v>54</v>
      </c>
      <c r="C6139" t="s">
        <v>6504</v>
      </c>
      <c r="D6139" t="s">
        <v>8</v>
      </c>
      <c r="E6139" t="s">
        <v>6548</v>
      </c>
    </row>
    <row r="6140" spans="1:5">
      <c r="A6140" t="s">
        <v>6552</v>
      </c>
      <c r="B6140" t="s">
        <v>54</v>
      </c>
      <c r="C6140" t="s">
        <v>6504</v>
      </c>
      <c r="D6140" t="s">
        <v>8</v>
      </c>
      <c r="E6140" t="s">
        <v>6548</v>
      </c>
    </row>
    <row r="6141" spans="1:5">
      <c r="A6141" t="s">
        <v>6553</v>
      </c>
      <c r="B6141" t="s">
        <v>54</v>
      </c>
      <c r="C6141" t="s">
        <v>6504</v>
      </c>
      <c r="D6141" t="s">
        <v>8</v>
      </c>
      <c r="E6141" t="s">
        <v>6548</v>
      </c>
    </row>
    <row r="6142" spans="1:5">
      <c r="A6142" t="s">
        <v>6554</v>
      </c>
      <c r="B6142" t="s">
        <v>54</v>
      </c>
      <c r="C6142" t="s">
        <v>6504</v>
      </c>
      <c r="D6142" t="s">
        <v>8</v>
      </c>
      <c r="E6142" t="s">
        <v>6548</v>
      </c>
    </row>
    <row r="6143" spans="1:5">
      <c r="A6143" t="s">
        <v>6555</v>
      </c>
      <c r="B6143" t="s">
        <v>54</v>
      </c>
      <c r="C6143" t="s">
        <v>6504</v>
      </c>
      <c r="D6143" t="s">
        <v>8</v>
      </c>
      <c r="E6143" t="s">
        <v>6548</v>
      </c>
    </row>
    <row r="6144" spans="1:5">
      <c r="A6144" t="s">
        <v>6556</v>
      </c>
      <c r="B6144" t="s">
        <v>54</v>
      </c>
      <c r="C6144" t="s">
        <v>6504</v>
      </c>
      <c r="D6144" t="s">
        <v>8</v>
      </c>
      <c r="E6144" t="s">
        <v>6548</v>
      </c>
    </row>
    <row r="6145" spans="1:5">
      <c r="A6145" t="s">
        <v>6557</v>
      </c>
      <c r="B6145" t="s">
        <v>54</v>
      </c>
      <c r="C6145" t="s">
        <v>6504</v>
      </c>
      <c r="D6145" t="s">
        <v>8</v>
      </c>
      <c r="E6145" t="s">
        <v>6548</v>
      </c>
    </row>
    <row r="6146" spans="1:5">
      <c r="A6146" t="s">
        <v>6558</v>
      </c>
      <c r="B6146" t="s">
        <v>63</v>
      </c>
      <c r="C6146" t="s">
        <v>6504</v>
      </c>
      <c r="D6146" t="s">
        <v>8</v>
      </c>
      <c r="E6146" t="s">
        <v>6559</v>
      </c>
    </row>
    <row r="6147" spans="1:5">
      <c r="A6147" t="s">
        <v>6560</v>
      </c>
      <c r="B6147" t="s">
        <v>63</v>
      </c>
      <c r="C6147" t="s">
        <v>6504</v>
      </c>
      <c r="D6147" t="s">
        <v>8</v>
      </c>
      <c r="E6147" t="s">
        <v>6559</v>
      </c>
    </row>
    <row r="6148" spans="1:5">
      <c r="A6148" t="s">
        <v>6561</v>
      </c>
      <c r="B6148" t="s">
        <v>63</v>
      </c>
      <c r="C6148" t="s">
        <v>6504</v>
      </c>
      <c r="D6148" t="s">
        <v>8</v>
      </c>
      <c r="E6148" t="s">
        <v>6559</v>
      </c>
    </row>
    <row r="6149" spans="1:5">
      <c r="A6149" t="s">
        <v>6562</v>
      </c>
      <c r="B6149" t="s">
        <v>63</v>
      </c>
      <c r="C6149" t="s">
        <v>6504</v>
      </c>
      <c r="D6149" t="s">
        <v>8</v>
      </c>
      <c r="E6149" t="s">
        <v>6559</v>
      </c>
    </row>
    <row r="6150" spans="1:5">
      <c r="A6150" t="s">
        <v>6563</v>
      </c>
      <c r="B6150" t="s">
        <v>63</v>
      </c>
      <c r="C6150" t="s">
        <v>6504</v>
      </c>
      <c r="D6150" t="s">
        <v>8</v>
      </c>
      <c r="E6150" t="s">
        <v>6559</v>
      </c>
    </row>
    <row r="6151" spans="1:5">
      <c r="A6151" t="s">
        <v>6564</v>
      </c>
      <c r="B6151" t="s">
        <v>80</v>
      </c>
      <c r="C6151" t="s">
        <v>6504</v>
      </c>
      <c r="D6151" t="s">
        <v>8</v>
      </c>
      <c r="E6151" t="s">
        <v>6565</v>
      </c>
    </row>
    <row r="6152" spans="1:5">
      <c r="A6152" t="s">
        <v>6566</v>
      </c>
      <c r="B6152" t="s">
        <v>80</v>
      </c>
      <c r="C6152" t="s">
        <v>6504</v>
      </c>
      <c r="D6152" t="s">
        <v>8</v>
      </c>
      <c r="E6152" t="s">
        <v>6565</v>
      </c>
    </row>
    <row r="6153" spans="1:5">
      <c r="A6153" t="s">
        <v>6567</v>
      </c>
      <c r="B6153" t="s">
        <v>80</v>
      </c>
      <c r="C6153" t="s">
        <v>6504</v>
      </c>
      <c r="D6153" t="s">
        <v>8</v>
      </c>
      <c r="E6153" t="s">
        <v>6565</v>
      </c>
    </row>
    <row r="6154" spans="1:5">
      <c r="A6154" t="s">
        <v>6568</v>
      </c>
      <c r="B6154" t="s">
        <v>80</v>
      </c>
      <c r="C6154" t="s">
        <v>6504</v>
      </c>
      <c r="D6154" t="s">
        <v>8</v>
      </c>
      <c r="E6154" t="s">
        <v>6565</v>
      </c>
    </row>
    <row r="6155" spans="1:5">
      <c r="A6155" t="s">
        <v>6052</v>
      </c>
      <c r="B6155" t="s">
        <v>80</v>
      </c>
      <c r="C6155" t="s">
        <v>6504</v>
      </c>
      <c r="D6155" t="s">
        <v>8</v>
      </c>
      <c r="E6155" t="s">
        <v>6565</v>
      </c>
    </row>
    <row r="6156" spans="1:5">
      <c r="A6156" t="s">
        <v>2024</v>
      </c>
      <c r="B6156" t="s">
        <v>80</v>
      </c>
      <c r="C6156" t="s">
        <v>6504</v>
      </c>
      <c r="D6156" t="s">
        <v>8</v>
      </c>
      <c r="E6156" t="s">
        <v>6565</v>
      </c>
    </row>
    <row r="6157" spans="1:5">
      <c r="A6157" t="s">
        <v>6569</v>
      </c>
      <c r="B6157" t="s">
        <v>80</v>
      </c>
      <c r="C6157" t="s">
        <v>6504</v>
      </c>
      <c r="D6157" t="s">
        <v>8</v>
      </c>
      <c r="E6157" t="s">
        <v>6565</v>
      </c>
    </row>
    <row r="6158" spans="1:5">
      <c r="A6158" t="s">
        <v>6570</v>
      </c>
      <c r="B6158" t="s">
        <v>80</v>
      </c>
      <c r="C6158" t="s">
        <v>6504</v>
      </c>
      <c r="D6158" t="s">
        <v>8</v>
      </c>
      <c r="E6158" t="s">
        <v>6565</v>
      </c>
    </row>
    <row r="6159" spans="1:5">
      <c r="A6159" t="s">
        <v>6571</v>
      </c>
      <c r="B6159" t="s">
        <v>80</v>
      </c>
      <c r="C6159" t="s">
        <v>6504</v>
      </c>
      <c r="D6159" t="s">
        <v>8</v>
      </c>
      <c r="E6159" t="s">
        <v>6565</v>
      </c>
    </row>
    <row r="6160" spans="1:5">
      <c r="A6160" t="s">
        <v>6572</v>
      </c>
      <c r="B6160" t="s">
        <v>80</v>
      </c>
      <c r="C6160" t="s">
        <v>6504</v>
      </c>
      <c r="D6160" t="s">
        <v>8</v>
      </c>
      <c r="E6160" t="s">
        <v>6565</v>
      </c>
    </row>
    <row r="6161" spans="1:5">
      <c r="A6161" t="s">
        <v>6573</v>
      </c>
      <c r="B6161" t="s">
        <v>80</v>
      </c>
      <c r="C6161" t="s">
        <v>6504</v>
      </c>
      <c r="D6161" t="s">
        <v>8</v>
      </c>
      <c r="E6161" t="s">
        <v>6565</v>
      </c>
    </row>
    <row r="6162" spans="1:5">
      <c r="A6162" t="s">
        <v>6574</v>
      </c>
      <c r="B6162" t="s">
        <v>80</v>
      </c>
      <c r="C6162" t="s">
        <v>6504</v>
      </c>
      <c r="D6162" t="s">
        <v>8</v>
      </c>
      <c r="E6162" t="s">
        <v>6565</v>
      </c>
    </row>
    <row r="6163" spans="1:5">
      <c r="A6163" t="s">
        <v>6575</v>
      </c>
      <c r="B6163" t="s">
        <v>80</v>
      </c>
      <c r="C6163" t="s">
        <v>6504</v>
      </c>
      <c r="D6163" t="s">
        <v>8</v>
      </c>
      <c r="E6163" t="s">
        <v>6565</v>
      </c>
    </row>
    <row r="6164" spans="1:5">
      <c r="A6164" t="s">
        <v>6576</v>
      </c>
      <c r="B6164" t="s">
        <v>80</v>
      </c>
      <c r="C6164" t="s">
        <v>6504</v>
      </c>
      <c r="D6164" t="s">
        <v>8</v>
      </c>
      <c r="E6164" t="s">
        <v>6565</v>
      </c>
    </row>
    <row r="6165" spans="1:5">
      <c r="A6165" t="s">
        <v>6577</v>
      </c>
      <c r="B6165" t="s">
        <v>80</v>
      </c>
      <c r="C6165" t="s">
        <v>6504</v>
      </c>
      <c r="D6165" t="s">
        <v>8</v>
      </c>
      <c r="E6165" t="s">
        <v>6565</v>
      </c>
    </row>
    <row r="6166" spans="1:5">
      <c r="A6166" t="s">
        <v>6578</v>
      </c>
      <c r="B6166" t="s">
        <v>80</v>
      </c>
      <c r="C6166" t="s">
        <v>6504</v>
      </c>
      <c r="D6166" t="s">
        <v>8</v>
      </c>
      <c r="E6166" t="s">
        <v>6565</v>
      </c>
    </row>
    <row r="6167" spans="1:5">
      <c r="A6167" t="s">
        <v>6579</v>
      </c>
      <c r="B6167" t="s">
        <v>80</v>
      </c>
      <c r="C6167" t="s">
        <v>6504</v>
      </c>
      <c r="D6167" t="s">
        <v>8</v>
      </c>
      <c r="E6167" t="s">
        <v>6565</v>
      </c>
    </row>
    <row r="6168" spans="1:5">
      <c r="A6168" t="s">
        <v>1680</v>
      </c>
      <c r="B6168" t="s">
        <v>80</v>
      </c>
      <c r="C6168" t="s">
        <v>6504</v>
      </c>
      <c r="D6168" t="s">
        <v>8</v>
      </c>
      <c r="E6168" t="s">
        <v>6565</v>
      </c>
    </row>
    <row r="6169" spans="1:5">
      <c r="A6169" t="s">
        <v>6580</v>
      </c>
      <c r="B6169" t="s">
        <v>80</v>
      </c>
      <c r="C6169" t="s">
        <v>6504</v>
      </c>
      <c r="D6169" t="s">
        <v>8</v>
      </c>
      <c r="E6169" t="s">
        <v>6565</v>
      </c>
    </row>
    <row r="6170" spans="1:5">
      <c r="A6170" t="s">
        <v>6581</v>
      </c>
      <c r="B6170" t="s">
        <v>80</v>
      </c>
      <c r="C6170" t="s">
        <v>6504</v>
      </c>
      <c r="D6170" t="s">
        <v>8</v>
      </c>
      <c r="E6170" t="s">
        <v>6565</v>
      </c>
    </row>
    <row r="6171" spans="1:5">
      <c r="A6171" t="s">
        <v>6582</v>
      </c>
      <c r="B6171" t="s">
        <v>80</v>
      </c>
      <c r="C6171" t="s">
        <v>6504</v>
      </c>
      <c r="D6171" t="s">
        <v>8</v>
      </c>
      <c r="E6171" t="s">
        <v>6565</v>
      </c>
    </row>
    <row r="6172" spans="1:5">
      <c r="A6172" t="s">
        <v>6583</v>
      </c>
      <c r="B6172" t="s">
        <v>80</v>
      </c>
      <c r="C6172" t="s">
        <v>6504</v>
      </c>
      <c r="D6172" t="s">
        <v>8</v>
      </c>
      <c r="E6172" t="s">
        <v>6565</v>
      </c>
    </row>
    <row r="6173" spans="1:5">
      <c r="A6173" t="s">
        <v>6584</v>
      </c>
      <c r="B6173" t="s">
        <v>88</v>
      </c>
      <c r="C6173" t="s">
        <v>6504</v>
      </c>
      <c r="D6173" t="s">
        <v>8</v>
      </c>
      <c r="E6173" t="s">
        <v>6585</v>
      </c>
    </row>
    <row r="6174" spans="1:5">
      <c r="A6174" t="s">
        <v>6586</v>
      </c>
      <c r="B6174" t="s">
        <v>88</v>
      </c>
      <c r="C6174" t="s">
        <v>6504</v>
      </c>
      <c r="D6174" t="s">
        <v>8</v>
      </c>
      <c r="E6174" t="s">
        <v>6585</v>
      </c>
    </row>
    <row r="6175" spans="1:5">
      <c r="A6175" t="s">
        <v>6587</v>
      </c>
      <c r="B6175" t="s">
        <v>88</v>
      </c>
      <c r="C6175" t="s">
        <v>6504</v>
      </c>
      <c r="D6175" t="s">
        <v>8</v>
      </c>
      <c r="E6175" t="s">
        <v>6585</v>
      </c>
    </row>
    <row r="6176" spans="1:5">
      <c r="A6176" t="s">
        <v>6588</v>
      </c>
      <c r="B6176" t="s">
        <v>88</v>
      </c>
      <c r="C6176" t="s">
        <v>6504</v>
      </c>
      <c r="D6176" t="s">
        <v>8</v>
      </c>
      <c r="E6176" t="s">
        <v>6585</v>
      </c>
    </row>
    <row r="6177" spans="1:5">
      <c r="A6177" t="s">
        <v>6589</v>
      </c>
      <c r="B6177" t="s">
        <v>88</v>
      </c>
      <c r="C6177" t="s">
        <v>6504</v>
      </c>
      <c r="D6177" t="s">
        <v>8</v>
      </c>
      <c r="E6177" t="s">
        <v>6585</v>
      </c>
    </row>
    <row r="6178" spans="1:5">
      <c r="A6178" t="s">
        <v>6590</v>
      </c>
      <c r="B6178" t="s">
        <v>88</v>
      </c>
      <c r="C6178" t="s">
        <v>6504</v>
      </c>
      <c r="D6178" t="s">
        <v>8</v>
      </c>
      <c r="E6178" t="s">
        <v>6585</v>
      </c>
    </row>
    <row r="6179" spans="1:5">
      <c r="A6179" t="s">
        <v>6591</v>
      </c>
      <c r="B6179" t="s">
        <v>88</v>
      </c>
      <c r="C6179" t="s">
        <v>6504</v>
      </c>
      <c r="D6179" t="s">
        <v>8</v>
      </c>
      <c r="E6179" t="s">
        <v>6585</v>
      </c>
    </row>
    <row r="6180" spans="1:5">
      <c r="A6180" t="s">
        <v>6592</v>
      </c>
      <c r="B6180" t="s">
        <v>88</v>
      </c>
      <c r="C6180" t="s">
        <v>6504</v>
      </c>
      <c r="D6180" t="s">
        <v>8</v>
      </c>
      <c r="E6180" t="s">
        <v>6585</v>
      </c>
    </row>
    <row r="6181" spans="1:5">
      <c r="A6181" t="s">
        <v>6593</v>
      </c>
      <c r="B6181" t="s">
        <v>88</v>
      </c>
      <c r="C6181" t="s">
        <v>6504</v>
      </c>
      <c r="D6181" t="s">
        <v>8</v>
      </c>
      <c r="E6181" t="s">
        <v>6585</v>
      </c>
    </row>
    <row r="6182" spans="1:5">
      <c r="A6182" t="s">
        <v>6594</v>
      </c>
      <c r="B6182" t="s">
        <v>88</v>
      </c>
      <c r="C6182" t="s">
        <v>6504</v>
      </c>
      <c r="D6182" t="s">
        <v>8</v>
      </c>
      <c r="E6182" t="s">
        <v>6585</v>
      </c>
    </row>
    <row r="6183" spans="1:5">
      <c r="A6183" t="s">
        <v>6595</v>
      </c>
      <c r="B6183" t="s">
        <v>88</v>
      </c>
      <c r="C6183" t="s">
        <v>6504</v>
      </c>
      <c r="D6183" t="s">
        <v>8</v>
      </c>
      <c r="E6183" t="s">
        <v>6585</v>
      </c>
    </row>
    <row r="6184" spans="1:5">
      <c r="A6184" t="s">
        <v>6596</v>
      </c>
      <c r="B6184" t="s">
        <v>88</v>
      </c>
      <c r="C6184" t="s">
        <v>6504</v>
      </c>
      <c r="D6184" t="s">
        <v>8</v>
      </c>
      <c r="E6184" t="s">
        <v>6585</v>
      </c>
    </row>
    <row r="6185" spans="1:5">
      <c r="A6185" t="s">
        <v>6597</v>
      </c>
      <c r="B6185" t="s">
        <v>88</v>
      </c>
      <c r="C6185" t="s">
        <v>6504</v>
      </c>
      <c r="D6185" t="s">
        <v>8</v>
      </c>
      <c r="E6185" t="s">
        <v>6585</v>
      </c>
    </row>
    <row r="6186" spans="1:5">
      <c r="A6186" t="s">
        <v>6598</v>
      </c>
      <c r="B6186" t="s">
        <v>88</v>
      </c>
      <c r="C6186" t="s">
        <v>6504</v>
      </c>
      <c r="D6186" t="s">
        <v>8</v>
      </c>
      <c r="E6186" t="s">
        <v>6585</v>
      </c>
    </row>
    <row r="6187" spans="1:5">
      <c r="A6187" t="s">
        <v>6599</v>
      </c>
      <c r="B6187" t="s">
        <v>88</v>
      </c>
      <c r="C6187" t="s">
        <v>6504</v>
      </c>
      <c r="D6187" t="s">
        <v>8</v>
      </c>
      <c r="E6187" t="s">
        <v>6585</v>
      </c>
    </row>
    <row r="6188" spans="1:5">
      <c r="A6188" t="s">
        <v>6600</v>
      </c>
      <c r="B6188" t="s">
        <v>88</v>
      </c>
      <c r="C6188" t="s">
        <v>6504</v>
      </c>
      <c r="D6188" t="s">
        <v>8</v>
      </c>
      <c r="E6188" t="s">
        <v>6585</v>
      </c>
    </row>
    <row r="6189" spans="1:5">
      <c r="A6189" t="s">
        <v>6601</v>
      </c>
      <c r="B6189" t="s">
        <v>88</v>
      </c>
      <c r="C6189" t="s">
        <v>6504</v>
      </c>
      <c r="D6189" t="s">
        <v>8</v>
      </c>
      <c r="E6189" t="s">
        <v>6585</v>
      </c>
    </row>
    <row r="6190" spans="1:5">
      <c r="A6190" t="s">
        <v>6602</v>
      </c>
      <c r="B6190" t="s">
        <v>88</v>
      </c>
      <c r="C6190" t="s">
        <v>6504</v>
      </c>
      <c r="D6190" t="s">
        <v>8</v>
      </c>
      <c r="E6190" t="s">
        <v>6585</v>
      </c>
    </row>
    <row r="6191" spans="1:5">
      <c r="A6191" t="s">
        <v>6603</v>
      </c>
      <c r="B6191" t="s">
        <v>101</v>
      </c>
      <c r="C6191" t="s">
        <v>6504</v>
      </c>
      <c r="D6191" t="s">
        <v>8</v>
      </c>
      <c r="E6191" t="s">
        <v>6604</v>
      </c>
    </row>
    <row r="6192" spans="1:5">
      <c r="A6192" t="s">
        <v>6605</v>
      </c>
      <c r="B6192" t="s">
        <v>101</v>
      </c>
      <c r="C6192" t="s">
        <v>6504</v>
      </c>
      <c r="D6192" t="s">
        <v>8</v>
      </c>
      <c r="E6192" t="s">
        <v>6604</v>
      </c>
    </row>
    <row r="6193" spans="1:5">
      <c r="A6193" t="s">
        <v>6606</v>
      </c>
      <c r="B6193" t="s">
        <v>101</v>
      </c>
      <c r="C6193" t="s">
        <v>6504</v>
      </c>
      <c r="D6193" t="s">
        <v>8</v>
      </c>
      <c r="E6193" t="s">
        <v>6604</v>
      </c>
    </row>
    <row r="6194" spans="1:5">
      <c r="A6194" t="s">
        <v>6607</v>
      </c>
      <c r="B6194" t="s">
        <v>101</v>
      </c>
      <c r="C6194" t="s">
        <v>6504</v>
      </c>
      <c r="D6194" t="s">
        <v>8</v>
      </c>
      <c r="E6194" t="s">
        <v>6604</v>
      </c>
    </row>
    <row r="6195" spans="1:5">
      <c r="A6195" t="s">
        <v>6608</v>
      </c>
      <c r="B6195" t="s">
        <v>101</v>
      </c>
      <c r="C6195" t="s">
        <v>6504</v>
      </c>
      <c r="D6195" t="s">
        <v>8</v>
      </c>
      <c r="E6195" t="s">
        <v>6604</v>
      </c>
    </row>
    <row r="6196" spans="1:5">
      <c r="A6196" t="s">
        <v>6577</v>
      </c>
      <c r="B6196" t="s">
        <v>101</v>
      </c>
      <c r="C6196" t="s">
        <v>6504</v>
      </c>
      <c r="D6196" t="s">
        <v>8</v>
      </c>
      <c r="E6196" t="s">
        <v>6604</v>
      </c>
    </row>
    <row r="6197" spans="1:5">
      <c r="A6197" t="s">
        <v>6609</v>
      </c>
      <c r="B6197" t="s">
        <v>108</v>
      </c>
      <c r="C6197" t="s">
        <v>6504</v>
      </c>
      <c r="D6197" t="s">
        <v>8</v>
      </c>
      <c r="E6197" t="s">
        <v>6610</v>
      </c>
    </row>
    <row r="6198" spans="1:5">
      <c r="A6198" t="s">
        <v>6611</v>
      </c>
      <c r="B6198" t="s">
        <v>108</v>
      </c>
      <c r="C6198" t="s">
        <v>6504</v>
      </c>
      <c r="D6198" t="s">
        <v>8</v>
      </c>
      <c r="E6198" t="s">
        <v>6610</v>
      </c>
    </row>
    <row r="6199" spans="1:5">
      <c r="A6199" t="s">
        <v>6590</v>
      </c>
      <c r="B6199" t="s">
        <v>108</v>
      </c>
      <c r="C6199" t="s">
        <v>6504</v>
      </c>
      <c r="D6199" t="s">
        <v>8</v>
      </c>
      <c r="E6199" t="s">
        <v>6610</v>
      </c>
    </row>
    <row r="6200" spans="1:5">
      <c r="A6200" t="s">
        <v>6600</v>
      </c>
      <c r="B6200" t="s">
        <v>108</v>
      </c>
      <c r="C6200" t="s">
        <v>6504</v>
      </c>
      <c r="D6200" t="s">
        <v>8</v>
      </c>
      <c r="E6200" t="s">
        <v>6610</v>
      </c>
    </row>
    <row r="6201" spans="1:5">
      <c r="A6201" t="s">
        <v>6612</v>
      </c>
      <c r="B6201" t="s">
        <v>108</v>
      </c>
      <c r="C6201" t="s">
        <v>6504</v>
      </c>
      <c r="D6201" t="s">
        <v>8</v>
      </c>
      <c r="E6201" t="s">
        <v>6610</v>
      </c>
    </row>
    <row r="6202" spans="1:5">
      <c r="A6202" t="s">
        <v>6599</v>
      </c>
      <c r="B6202" t="s">
        <v>108</v>
      </c>
      <c r="C6202" t="s">
        <v>6504</v>
      </c>
      <c r="D6202" t="s">
        <v>8</v>
      </c>
      <c r="E6202" t="s">
        <v>6610</v>
      </c>
    </row>
    <row r="6203" spans="1:5">
      <c r="A6203" t="s">
        <v>6613</v>
      </c>
      <c r="B6203" t="s">
        <v>147</v>
      </c>
      <c r="C6203" t="s">
        <v>6504</v>
      </c>
      <c r="D6203" t="s">
        <v>148</v>
      </c>
      <c r="E6203" t="s">
        <v>6614</v>
      </c>
    </row>
    <row r="6204" spans="1:5">
      <c r="A6204" t="s">
        <v>6615</v>
      </c>
      <c r="B6204" t="s">
        <v>147</v>
      </c>
      <c r="C6204" t="s">
        <v>6504</v>
      </c>
      <c r="D6204" t="s">
        <v>148</v>
      </c>
      <c r="E6204" t="s">
        <v>6614</v>
      </c>
    </row>
    <row r="6205" spans="1:5">
      <c r="A6205" t="s">
        <v>6616</v>
      </c>
      <c r="B6205" t="s">
        <v>147</v>
      </c>
      <c r="C6205" t="s">
        <v>6504</v>
      </c>
      <c r="D6205" t="s">
        <v>148</v>
      </c>
      <c r="E6205" t="s">
        <v>6614</v>
      </c>
    </row>
    <row r="6206" spans="1:5">
      <c r="A6206" t="s">
        <v>6617</v>
      </c>
      <c r="B6206" t="s">
        <v>147</v>
      </c>
      <c r="C6206" t="s">
        <v>6504</v>
      </c>
      <c r="D6206" t="s">
        <v>148</v>
      </c>
      <c r="E6206" t="s">
        <v>6614</v>
      </c>
    </row>
    <row r="6207" spans="1:5">
      <c r="A6207" t="s">
        <v>6618</v>
      </c>
      <c r="B6207" t="s">
        <v>147</v>
      </c>
      <c r="C6207" t="s">
        <v>6504</v>
      </c>
      <c r="D6207" t="s">
        <v>148</v>
      </c>
      <c r="E6207" t="s">
        <v>6614</v>
      </c>
    </row>
    <row r="6208" spans="1:5">
      <c r="A6208" t="s">
        <v>6619</v>
      </c>
      <c r="B6208" t="s">
        <v>147</v>
      </c>
      <c r="C6208" t="s">
        <v>6504</v>
      </c>
      <c r="D6208" t="s">
        <v>148</v>
      </c>
      <c r="E6208" t="s">
        <v>6614</v>
      </c>
    </row>
    <row r="6209" spans="1:5">
      <c r="A6209" t="s">
        <v>6620</v>
      </c>
      <c r="B6209" t="s">
        <v>147</v>
      </c>
      <c r="C6209" t="s">
        <v>6504</v>
      </c>
      <c r="D6209" t="s">
        <v>148</v>
      </c>
      <c r="E6209" t="s">
        <v>6614</v>
      </c>
    </row>
    <row r="6210" spans="1:5">
      <c r="A6210" t="s">
        <v>6621</v>
      </c>
      <c r="B6210" t="s">
        <v>147</v>
      </c>
      <c r="C6210" t="s">
        <v>6504</v>
      </c>
      <c r="D6210" t="s">
        <v>148</v>
      </c>
      <c r="E6210" t="s">
        <v>6614</v>
      </c>
    </row>
    <row r="6211" spans="1:5">
      <c r="A6211" t="s">
        <v>5874</v>
      </c>
      <c r="B6211" t="s">
        <v>147</v>
      </c>
      <c r="C6211" t="s">
        <v>6504</v>
      </c>
      <c r="D6211" t="s">
        <v>148</v>
      </c>
      <c r="E6211" t="s">
        <v>6614</v>
      </c>
    </row>
    <row r="6212" spans="1:5">
      <c r="A6212" t="s">
        <v>6622</v>
      </c>
      <c r="B6212" t="s">
        <v>147</v>
      </c>
      <c r="C6212" t="s">
        <v>6504</v>
      </c>
      <c r="D6212" t="s">
        <v>148</v>
      </c>
      <c r="E6212" t="s">
        <v>6614</v>
      </c>
    </row>
    <row r="6213" spans="1:5">
      <c r="A6213" t="s">
        <v>6623</v>
      </c>
      <c r="B6213" t="s">
        <v>147</v>
      </c>
      <c r="C6213" t="s">
        <v>6504</v>
      </c>
      <c r="D6213" t="s">
        <v>148</v>
      </c>
      <c r="E6213" t="s">
        <v>6614</v>
      </c>
    </row>
    <row r="6214" spans="1:5">
      <c r="A6214" t="s">
        <v>6624</v>
      </c>
      <c r="B6214" t="s">
        <v>6</v>
      </c>
      <c r="C6214" t="s">
        <v>6504</v>
      </c>
      <c r="D6214" t="s">
        <v>148</v>
      </c>
      <c r="E6214" t="s">
        <v>6625</v>
      </c>
    </row>
    <row r="6215" spans="1:5">
      <c r="A6215" t="s">
        <v>6626</v>
      </c>
      <c r="B6215" t="s">
        <v>6</v>
      </c>
      <c r="C6215" t="s">
        <v>6504</v>
      </c>
      <c r="D6215" t="s">
        <v>148</v>
      </c>
      <c r="E6215" t="s">
        <v>6625</v>
      </c>
    </row>
    <row r="6216" spans="1:5">
      <c r="A6216" t="s">
        <v>6627</v>
      </c>
      <c r="B6216" t="s">
        <v>6</v>
      </c>
      <c r="C6216" t="s">
        <v>6504</v>
      </c>
      <c r="D6216" t="s">
        <v>148</v>
      </c>
      <c r="E6216" t="s">
        <v>6625</v>
      </c>
    </row>
    <row r="6217" spans="1:5">
      <c r="A6217" t="s">
        <v>6628</v>
      </c>
      <c r="B6217" t="s">
        <v>6</v>
      </c>
      <c r="C6217" t="s">
        <v>6504</v>
      </c>
      <c r="D6217" t="s">
        <v>148</v>
      </c>
      <c r="E6217" t="s">
        <v>6625</v>
      </c>
    </row>
    <row r="6218" spans="1:5">
      <c r="A6218" t="s">
        <v>6629</v>
      </c>
      <c r="B6218" t="s">
        <v>6</v>
      </c>
      <c r="C6218" t="s">
        <v>6504</v>
      </c>
      <c r="D6218" t="s">
        <v>148</v>
      </c>
      <c r="E6218" t="s">
        <v>6625</v>
      </c>
    </row>
    <row r="6219" spans="1:5">
      <c r="A6219" t="s">
        <v>6630</v>
      </c>
      <c r="B6219" t="s">
        <v>6</v>
      </c>
      <c r="C6219" t="s">
        <v>6504</v>
      </c>
      <c r="D6219" t="s">
        <v>148</v>
      </c>
      <c r="E6219" t="s">
        <v>6625</v>
      </c>
    </row>
    <row r="6220" spans="1:5">
      <c r="A6220" t="s">
        <v>6631</v>
      </c>
      <c r="B6220" t="s">
        <v>6</v>
      </c>
      <c r="C6220" t="s">
        <v>6504</v>
      </c>
      <c r="D6220" t="s">
        <v>148</v>
      </c>
      <c r="E6220" t="s">
        <v>6625</v>
      </c>
    </row>
    <row r="6221" spans="1:5">
      <c r="A6221" t="s">
        <v>6632</v>
      </c>
      <c r="B6221" t="s">
        <v>6</v>
      </c>
      <c r="C6221" t="s">
        <v>6504</v>
      </c>
      <c r="D6221" t="s">
        <v>148</v>
      </c>
      <c r="E6221" t="s">
        <v>6625</v>
      </c>
    </row>
    <row r="6222" spans="1:5">
      <c r="A6222" t="s">
        <v>6633</v>
      </c>
      <c r="B6222" t="s">
        <v>6</v>
      </c>
      <c r="C6222" t="s">
        <v>6504</v>
      </c>
      <c r="D6222" t="s">
        <v>148</v>
      </c>
      <c r="E6222" t="s">
        <v>6625</v>
      </c>
    </row>
    <row r="6223" spans="1:5">
      <c r="A6223" t="s">
        <v>6634</v>
      </c>
      <c r="B6223" t="s">
        <v>6</v>
      </c>
      <c r="C6223" t="s">
        <v>6504</v>
      </c>
      <c r="D6223" t="s">
        <v>148</v>
      </c>
      <c r="E6223" t="s">
        <v>6625</v>
      </c>
    </row>
    <row r="6224" spans="1:5">
      <c r="A6224" t="s">
        <v>6635</v>
      </c>
      <c r="B6224" t="s">
        <v>11</v>
      </c>
      <c r="C6224" t="s">
        <v>6504</v>
      </c>
      <c r="D6224" t="s">
        <v>148</v>
      </c>
      <c r="E6224" t="s">
        <v>6636</v>
      </c>
    </row>
    <row r="6225" spans="1:5">
      <c r="A6225" t="s">
        <v>6637</v>
      </c>
      <c r="B6225" t="s">
        <v>11</v>
      </c>
      <c r="C6225" t="s">
        <v>6504</v>
      </c>
      <c r="D6225" t="s">
        <v>148</v>
      </c>
      <c r="E6225" t="s">
        <v>6636</v>
      </c>
    </row>
    <row r="6226" spans="1:5">
      <c r="A6226" t="s">
        <v>6638</v>
      </c>
      <c r="B6226" t="s">
        <v>11</v>
      </c>
      <c r="C6226" t="s">
        <v>6504</v>
      </c>
      <c r="D6226" t="s">
        <v>148</v>
      </c>
      <c r="E6226" t="s">
        <v>6636</v>
      </c>
    </row>
    <row r="6227" spans="1:5">
      <c r="A6227" t="s">
        <v>6639</v>
      </c>
      <c r="B6227" t="s">
        <v>11</v>
      </c>
      <c r="C6227" t="s">
        <v>6504</v>
      </c>
      <c r="D6227" t="s">
        <v>148</v>
      </c>
      <c r="E6227" t="s">
        <v>6636</v>
      </c>
    </row>
    <row r="6228" spans="1:5">
      <c r="A6228" t="s">
        <v>6640</v>
      </c>
      <c r="B6228" t="s">
        <v>11</v>
      </c>
      <c r="C6228" t="s">
        <v>6504</v>
      </c>
      <c r="D6228" t="s">
        <v>148</v>
      </c>
      <c r="E6228" t="s">
        <v>6636</v>
      </c>
    </row>
    <row r="6229" spans="1:5">
      <c r="A6229" t="s">
        <v>6641</v>
      </c>
      <c r="B6229" t="s">
        <v>11</v>
      </c>
      <c r="C6229" t="s">
        <v>6504</v>
      </c>
      <c r="D6229" t="s">
        <v>148</v>
      </c>
      <c r="E6229" t="s">
        <v>6636</v>
      </c>
    </row>
    <row r="6230" spans="1:5">
      <c r="A6230" t="s">
        <v>6642</v>
      </c>
      <c r="B6230" t="s">
        <v>11</v>
      </c>
      <c r="C6230" t="s">
        <v>6504</v>
      </c>
      <c r="D6230" t="s">
        <v>148</v>
      </c>
      <c r="E6230" t="s">
        <v>6636</v>
      </c>
    </row>
    <row r="6231" spans="1:5">
      <c r="A6231" t="s">
        <v>6643</v>
      </c>
      <c r="B6231" t="s">
        <v>11</v>
      </c>
      <c r="C6231" t="s">
        <v>6504</v>
      </c>
      <c r="D6231" t="s">
        <v>148</v>
      </c>
      <c r="E6231" t="s">
        <v>6636</v>
      </c>
    </row>
    <row r="6232" spans="1:5">
      <c r="A6232" t="s">
        <v>6644</v>
      </c>
      <c r="B6232" t="s">
        <v>11</v>
      </c>
      <c r="C6232" t="s">
        <v>6504</v>
      </c>
      <c r="D6232" t="s">
        <v>148</v>
      </c>
      <c r="E6232" t="s">
        <v>6636</v>
      </c>
    </row>
    <row r="6233" spans="1:5">
      <c r="A6233" t="s">
        <v>6645</v>
      </c>
      <c r="B6233" t="s">
        <v>11</v>
      </c>
      <c r="C6233" t="s">
        <v>6504</v>
      </c>
      <c r="D6233" t="s">
        <v>148</v>
      </c>
      <c r="E6233" t="s">
        <v>6636</v>
      </c>
    </row>
    <row r="6234" spans="1:5">
      <c r="A6234" t="s">
        <v>6646</v>
      </c>
      <c r="B6234" t="s">
        <v>11</v>
      </c>
      <c r="C6234" t="s">
        <v>6504</v>
      </c>
      <c r="D6234" t="s">
        <v>148</v>
      </c>
      <c r="E6234" t="s">
        <v>6636</v>
      </c>
    </row>
    <row r="6235" spans="1:5">
      <c r="A6235" t="s">
        <v>6647</v>
      </c>
      <c r="B6235" t="s">
        <v>11</v>
      </c>
      <c r="C6235" t="s">
        <v>6504</v>
      </c>
      <c r="D6235" t="s">
        <v>148</v>
      </c>
      <c r="E6235" t="s">
        <v>6636</v>
      </c>
    </row>
    <row r="6236" spans="1:5">
      <c r="A6236" t="s">
        <v>6648</v>
      </c>
      <c r="B6236" t="s">
        <v>11</v>
      </c>
      <c r="C6236" t="s">
        <v>6504</v>
      </c>
      <c r="D6236" t="s">
        <v>148</v>
      </c>
      <c r="E6236" t="s">
        <v>6636</v>
      </c>
    </row>
    <row r="6237" spans="1:5">
      <c r="A6237" t="s">
        <v>6649</v>
      </c>
      <c r="B6237" t="s">
        <v>11</v>
      </c>
      <c r="C6237" t="s">
        <v>6504</v>
      </c>
      <c r="D6237" t="s">
        <v>148</v>
      </c>
      <c r="E6237" t="s">
        <v>6636</v>
      </c>
    </row>
    <row r="6238" spans="1:5">
      <c r="A6238" t="s">
        <v>6650</v>
      </c>
      <c r="B6238" t="s">
        <v>11</v>
      </c>
      <c r="C6238" t="s">
        <v>6504</v>
      </c>
      <c r="D6238" t="s">
        <v>148</v>
      </c>
      <c r="E6238" t="s">
        <v>6636</v>
      </c>
    </row>
    <row r="6239" spans="1:5">
      <c r="A6239" t="s">
        <v>6651</v>
      </c>
      <c r="B6239" t="s">
        <v>11</v>
      </c>
      <c r="C6239" t="s">
        <v>6504</v>
      </c>
      <c r="D6239" t="s">
        <v>148</v>
      </c>
      <c r="E6239" t="s">
        <v>6636</v>
      </c>
    </row>
    <row r="6240" spans="1:5">
      <c r="A6240" t="s">
        <v>6652</v>
      </c>
      <c r="B6240" t="s">
        <v>11</v>
      </c>
      <c r="C6240" t="s">
        <v>6504</v>
      </c>
      <c r="D6240" t="s">
        <v>148</v>
      </c>
      <c r="E6240" t="s">
        <v>6636</v>
      </c>
    </row>
    <row r="6241" spans="1:5">
      <c r="A6241" t="s">
        <v>6653</v>
      </c>
      <c r="B6241" t="s">
        <v>11</v>
      </c>
      <c r="C6241" t="s">
        <v>6504</v>
      </c>
      <c r="D6241" t="s">
        <v>148</v>
      </c>
      <c r="E6241" t="s">
        <v>6636</v>
      </c>
    </row>
    <row r="6242" spans="1:5">
      <c r="A6242" t="s">
        <v>6654</v>
      </c>
      <c r="B6242" t="s">
        <v>17</v>
      </c>
      <c r="C6242" t="s">
        <v>6504</v>
      </c>
      <c r="D6242" t="s">
        <v>148</v>
      </c>
      <c r="E6242" t="s">
        <v>6655</v>
      </c>
    </row>
    <row r="6243" spans="1:5">
      <c r="A6243" t="s">
        <v>6656</v>
      </c>
      <c r="B6243" t="s">
        <v>17</v>
      </c>
      <c r="C6243" t="s">
        <v>6504</v>
      </c>
      <c r="D6243" t="s">
        <v>148</v>
      </c>
      <c r="E6243" t="s">
        <v>6655</v>
      </c>
    </row>
    <row r="6244" spans="1:5">
      <c r="A6244" t="s">
        <v>6657</v>
      </c>
      <c r="B6244" t="s">
        <v>17</v>
      </c>
      <c r="C6244" t="s">
        <v>6504</v>
      </c>
      <c r="D6244" t="s">
        <v>148</v>
      </c>
      <c r="E6244" t="s">
        <v>6655</v>
      </c>
    </row>
    <row r="6245" spans="1:5">
      <c r="A6245" t="s">
        <v>6658</v>
      </c>
      <c r="B6245" t="s">
        <v>17</v>
      </c>
      <c r="C6245" t="s">
        <v>6504</v>
      </c>
      <c r="D6245" t="s">
        <v>148</v>
      </c>
      <c r="E6245" t="s">
        <v>6655</v>
      </c>
    </row>
    <row r="6246" spans="1:5">
      <c r="A6246" t="s">
        <v>6659</v>
      </c>
      <c r="B6246" t="s">
        <v>17</v>
      </c>
      <c r="C6246" t="s">
        <v>6504</v>
      </c>
      <c r="D6246" t="s">
        <v>148</v>
      </c>
      <c r="E6246" t="s">
        <v>6655</v>
      </c>
    </row>
    <row r="6247" spans="1:5">
      <c r="A6247" t="s">
        <v>6660</v>
      </c>
      <c r="B6247" t="s">
        <v>17</v>
      </c>
      <c r="C6247" t="s">
        <v>6504</v>
      </c>
      <c r="D6247" t="s">
        <v>148</v>
      </c>
      <c r="E6247" t="s">
        <v>6655</v>
      </c>
    </row>
    <row r="6248" spans="1:5">
      <c r="A6248" t="s">
        <v>6661</v>
      </c>
      <c r="B6248" t="s">
        <v>17</v>
      </c>
      <c r="C6248" t="s">
        <v>6504</v>
      </c>
      <c r="D6248" t="s">
        <v>148</v>
      </c>
      <c r="E6248" t="s">
        <v>6655</v>
      </c>
    </row>
    <row r="6249" spans="1:5">
      <c r="A6249" t="s">
        <v>6662</v>
      </c>
      <c r="B6249" t="s">
        <v>17</v>
      </c>
      <c r="C6249" t="s">
        <v>6504</v>
      </c>
      <c r="D6249" t="s">
        <v>148</v>
      </c>
      <c r="E6249" t="s">
        <v>6655</v>
      </c>
    </row>
    <row r="6250" spans="1:5">
      <c r="A6250" t="s">
        <v>6663</v>
      </c>
      <c r="B6250" t="s">
        <v>17</v>
      </c>
      <c r="C6250" t="s">
        <v>6504</v>
      </c>
      <c r="D6250" t="s">
        <v>148</v>
      </c>
      <c r="E6250" t="s">
        <v>6655</v>
      </c>
    </row>
    <row r="6251" spans="1:5">
      <c r="A6251" t="s">
        <v>6664</v>
      </c>
      <c r="B6251" t="s">
        <v>17</v>
      </c>
      <c r="C6251" t="s">
        <v>6504</v>
      </c>
      <c r="D6251" t="s">
        <v>148</v>
      </c>
      <c r="E6251" t="s">
        <v>6655</v>
      </c>
    </row>
    <row r="6252" spans="1:5">
      <c r="A6252" t="s">
        <v>6665</v>
      </c>
      <c r="B6252" t="s">
        <v>17</v>
      </c>
      <c r="C6252" t="s">
        <v>6504</v>
      </c>
      <c r="D6252" t="s">
        <v>148</v>
      </c>
      <c r="E6252" t="s">
        <v>6655</v>
      </c>
    </row>
    <row r="6253" spans="1:5">
      <c r="A6253" t="s">
        <v>6666</v>
      </c>
      <c r="B6253" t="s">
        <v>32</v>
      </c>
      <c r="C6253" t="s">
        <v>6504</v>
      </c>
      <c r="D6253" t="s">
        <v>148</v>
      </c>
      <c r="E6253" t="s">
        <v>6667</v>
      </c>
    </row>
    <row r="6254" spans="1:5">
      <c r="A6254" t="s">
        <v>6668</v>
      </c>
      <c r="B6254" t="s">
        <v>32</v>
      </c>
      <c r="C6254" t="s">
        <v>6504</v>
      </c>
      <c r="D6254" t="s">
        <v>148</v>
      </c>
      <c r="E6254" t="s">
        <v>6667</v>
      </c>
    </row>
    <row r="6255" spans="1:5">
      <c r="A6255" t="s">
        <v>6669</v>
      </c>
      <c r="B6255" t="s">
        <v>32</v>
      </c>
      <c r="C6255" t="s">
        <v>6504</v>
      </c>
      <c r="D6255" t="s">
        <v>148</v>
      </c>
      <c r="E6255" t="s">
        <v>6667</v>
      </c>
    </row>
    <row r="6256" spans="1:5">
      <c r="A6256" t="s">
        <v>6670</v>
      </c>
      <c r="B6256" t="s">
        <v>32</v>
      </c>
      <c r="C6256" t="s">
        <v>6504</v>
      </c>
      <c r="D6256" t="s">
        <v>148</v>
      </c>
      <c r="E6256" t="s">
        <v>6667</v>
      </c>
    </row>
    <row r="6257" spans="1:5">
      <c r="A6257" t="s">
        <v>6671</v>
      </c>
      <c r="B6257" t="s">
        <v>32</v>
      </c>
      <c r="C6257" t="s">
        <v>6504</v>
      </c>
      <c r="D6257" t="s">
        <v>148</v>
      </c>
      <c r="E6257" t="s">
        <v>6667</v>
      </c>
    </row>
    <row r="6258" spans="1:5">
      <c r="A6258" t="s">
        <v>6672</v>
      </c>
      <c r="B6258" t="s">
        <v>32</v>
      </c>
      <c r="C6258" t="s">
        <v>6504</v>
      </c>
      <c r="D6258" t="s">
        <v>148</v>
      </c>
      <c r="E6258" t="s">
        <v>6667</v>
      </c>
    </row>
    <row r="6259" spans="1:5">
      <c r="A6259" t="s">
        <v>6673</v>
      </c>
      <c r="B6259" t="s">
        <v>32</v>
      </c>
      <c r="C6259" t="s">
        <v>6504</v>
      </c>
      <c r="D6259" t="s">
        <v>148</v>
      </c>
      <c r="E6259" t="s">
        <v>6667</v>
      </c>
    </row>
    <row r="6260" spans="1:5">
      <c r="A6260" t="s">
        <v>6674</v>
      </c>
      <c r="B6260" t="s">
        <v>32</v>
      </c>
      <c r="C6260" t="s">
        <v>6504</v>
      </c>
      <c r="D6260" t="s">
        <v>148</v>
      </c>
      <c r="E6260" t="s">
        <v>6667</v>
      </c>
    </row>
    <row r="6261" spans="1:5">
      <c r="A6261" t="s">
        <v>6675</v>
      </c>
      <c r="B6261" t="s">
        <v>32</v>
      </c>
      <c r="C6261" t="s">
        <v>6504</v>
      </c>
      <c r="D6261" t="s">
        <v>148</v>
      </c>
      <c r="E6261" t="s">
        <v>6667</v>
      </c>
    </row>
    <row r="6262" spans="1:5">
      <c r="A6262" t="s">
        <v>6676</v>
      </c>
      <c r="B6262" t="s">
        <v>32</v>
      </c>
      <c r="C6262" t="s">
        <v>6504</v>
      </c>
      <c r="D6262" t="s">
        <v>148</v>
      </c>
      <c r="E6262" t="s">
        <v>6667</v>
      </c>
    </row>
    <row r="6263" spans="1:5">
      <c r="A6263" t="s">
        <v>6677</v>
      </c>
      <c r="B6263" t="s">
        <v>32</v>
      </c>
      <c r="C6263" t="s">
        <v>6504</v>
      </c>
      <c r="D6263" t="s">
        <v>148</v>
      </c>
      <c r="E6263" t="s">
        <v>6667</v>
      </c>
    </row>
    <row r="6264" spans="1:5">
      <c r="A6264" t="s">
        <v>6678</v>
      </c>
      <c r="B6264" t="s">
        <v>32</v>
      </c>
      <c r="C6264" t="s">
        <v>6504</v>
      </c>
      <c r="D6264" t="s">
        <v>148</v>
      </c>
      <c r="E6264" t="s">
        <v>6667</v>
      </c>
    </row>
    <row r="6265" spans="1:5">
      <c r="A6265" t="s">
        <v>6679</v>
      </c>
      <c r="B6265" t="s">
        <v>45</v>
      </c>
      <c r="C6265" t="s">
        <v>6504</v>
      </c>
      <c r="D6265" t="s">
        <v>148</v>
      </c>
      <c r="E6265" t="s">
        <v>6680</v>
      </c>
    </row>
    <row r="6266" spans="1:5">
      <c r="A6266" t="s">
        <v>6681</v>
      </c>
      <c r="B6266" t="s">
        <v>45</v>
      </c>
      <c r="C6266" t="s">
        <v>6504</v>
      </c>
      <c r="D6266" t="s">
        <v>148</v>
      </c>
      <c r="E6266" t="s">
        <v>6680</v>
      </c>
    </row>
    <row r="6267" spans="1:5">
      <c r="A6267" t="s">
        <v>6682</v>
      </c>
      <c r="B6267" t="s">
        <v>45</v>
      </c>
      <c r="C6267" t="s">
        <v>6504</v>
      </c>
      <c r="D6267" t="s">
        <v>148</v>
      </c>
      <c r="E6267" t="s">
        <v>6680</v>
      </c>
    </row>
    <row r="6268" spans="1:5">
      <c r="A6268" t="s">
        <v>45</v>
      </c>
      <c r="B6268" t="s">
        <v>45</v>
      </c>
      <c r="C6268" t="s">
        <v>6504</v>
      </c>
      <c r="D6268" t="s">
        <v>148</v>
      </c>
      <c r="E6268" t="s">
        <v>6680</v>
      </c>
    </row>
    <row r="6269" spans="1:5">
      <c r="A6269" t="s">
        <v>6683</v>
      </c>
      <c r="B6269" t="s">
        <v>54</v>
      </c>
      <c r="C6269" t="s">
        <v>6504</v>
      </c>
      <c r="D6269" t="s">
        <v>148</v>
      </c>
      <c r="E6269" t="s">
        <v>6684</v>
      </c>
    </row>
    <row r="6270" spans="1:5">
      <c r="A6270" t="s">
        <v>6685</v>
      </c>
      <c r="B6270" t="s">
        <v>54</v>
      </c>
      <c r="C6270" t="s">
        <v>6504</v>
      </c>
      <c r="D6270" t="s">
        <v>148</v>
      </c>
      <c r="E6270" t="s">
        <v>6684</v>
      </c>
    </row>
    <row r="6271" spans="1:5">
      <c r="A6271" t="s">
        <v>6686</v>
      </c>
      <c r="B6271" t="s">
        <v>63</v>
      </c>
      <c r="C6271" t="s">
        <v>6504</v>
      </c>
      <c r="D6271" t="s">
        <v>148</v>
      </c>
      <c r="E6271" t="s">
        <v>6687</v>
      </c>
    </row>
    <row r="6272" spans="1:5">
      <c r="A6272" t="s">
        <v>6688</v>
      </c>
      <c r="B6272" t="s">
        <v>63</v>
      </c>
      <c r="C6272" t="s">
        <v>6504</v>
      </c>
      <c r="D6272" t="s">
        <v>148</v>
      </c>
      <c r="E6272" t="s">
        <v>6687</v>
      </c>
    </row>
    <row r="6273" spans="1:5">
      <c r="A6273" t="s">
        <v>6689</v>
      </c>
      <c r="B6273" t="s">
        <v>63</v>
      </c>
      <c r="C6273" t="s">
        <v>6504</v>
      </c>
      <c r="D6273" t="s">
        <v>148</v>
      </c>
      <c r="E6273" t="s">
        <v>6687</v>
      </c>
    </row>
    <row r="6274" spans="1:5">
      <c r="A6274" t="s">
        <v>6690</v>
      </c>
      <c r="B6274" t="s">
        <v>63</v>
      </c>
      <c r="C6274" t="s">
        <v>6504</v>
      </c>
      <c r="D6274" t="s">
        <v>148</v>
      </c>
      <c r="E6274" t="s">
        <v>6687</v>
      </c>
    </row>
    <row r="6275" spans="1:5">
      <c r="A6275" t="s">
        <v>6691</v>
      </c>
      <c r="B6275" t="s">
        <v>63</v>
      </c>
      <c r="C6275" t="s">
        <v>6504</v>
      </c>
      <c r="D6275" t="s">
        <v>148</v>
      </c>
      <c r="E6275" t="s">
        <v>6687</v>
      </c>
    </row>
    <row r="6276" spans="1:5">
      <c r="A6276" t="s">
        <v>6692</v>
      </c>
      <c r="B6276" t="s">
        <v>63</v>
      </c>
      <c r="C6276" t="s">
        <v>6504</v>
      </c>
      <c r="D6276" t="s">
        <v>148</v>
      </c>
      <c r="E6276" t="s">
        <v>6687</v>
      </c>
    </row>
    <row r="6277" spans="1:5">
      <c r="A6277" t="s">
        <v>6693</v>
      </c>
      <c r="B6277" t="s">
        <v>63</v>
      </c>
      <c r="C6277" t="s">
        <v>6504</v>
      </c>
      <c r="D6277" t="s">
        <v>148</v>
      </c>
      <c r="E6277" t="s">
        <v>6687</v>
      </c>
    </row>
    <row r="6278" spans="1:5">
      <c r="A6278" t="s">
        <v>6694</v>
      </c>
      <c r="B6278" t="s">
        <v>63</v>
      </c>
      <c r="C6278" t="s">
        <v>6504</v>
      </c>
      <c r="D6278" t="s">
        <v>148</v>
      </c>
      <c r="E6278" t="s">
        <v>6687</v>
      </c>
    </row>
    <row r="6279" spans="1:5">
      <c r="A6279" t="s">
        <v>6695</v>
      </c>
      <c r="B6279" t="s">
        <v>80</v>
      </c>
      <c r="C6279" t="s">
        <v>6504</v>
      </c>
      <c r="D6279" t="s">
        <v>148</v>
      </c>
      <c r="E6279" t="s">
        <v>6696</v>
      </c>
    </row>
    <row r="6280" spans="1:5">
      <c r="A6280" t="s">
        <v>6697</v>
      </c>
      <c r="B6280" t="s">
        <v>80</v>
      </c>
      <c r="C6280" t="s">
        <v>6504</v>
      </c>
      <c r="D6280" t="s">
        <v>148</v>
      </c>
      <c r="E6280" t="s">
        <v>6696</v>
      </c>
    </row>
    <row r="6281" spans="1:5">
      <c r="A6281" t="s">
        <v>6698</v>
      </c>
      <c r="B6281" t="s">
        <v>80</v>
      </c>
      <c r="C6281" t="s">
        <v>6504</v>
      </c>
      <c r="D6281" t="s">
        <v>148</v>
      </c>
      <c r="E6281" t="s">
        <v>6696</v>
      </c>
    </row>
    <row r="6282" spans="1:5">
      <c r="A6282" t="s">
        <v>6699</v>
      </c>
      <c r="B6282" t="s">
        <v>80</v>
      </c>
      <c r="C6282" t="s">
        <v>6504</v>
      </c>
      <c r="D6282" t="s">
        <v>148</v>
      </c>
      <c r="E6282" t="s">
        <v>6696</v>
      </c>
    </row>
    <row r="6283" spans="1:5">
      <c r="A6283" t="s">
        <v>6700</v>
      </c>
      <c r="B6283" t="s">
        <v>80</v>
      </c>
      <c r="C6283" t="s">
        <v>6504</v>
      </c>
      <c r="D6283" t="s">
        <v>148</v>
      </c>
      <c r="E6283" t="s">
        <v>6696</v>
      </c>
    </row>
    <row r="6284" spans="1:5">
      <c r="A6284" t="s">
        <v>6701</v>
      </c>
      <c r="B6284" t="s">
        <v>80</v>
      </c>
      <c r="C6284" t="s">
        <v>6504</v>
      </c>
      <c r="D6284" t="s">
        <v>148</v>
      </c>
      <c r="E6284" t="s">
        <v>6696</v>
      </c>
    </row>
    <row r="6285" spans="1:5">
      <c r="A6285" t="s">
        <v>6702</v>
      </c>
      <c r="B6285" t="s">
        <v>80</v>
      </c>
      <c r="C6285" t="s">
        <v>6504</v>
      </c>
      <c r="D6285" t="s">
        <v>148</v>
      </c>
      <c r="E6285" t="s">
        <v>6696</v>
      </c>
    </row>
    <row r="6286" spans="1:5">
      <c r="A6286" t="s">
        <v>6703</v>
      </c>
      <c r="B6286" t="s">
        <v>88</v>
      </c>
      <c r="C6286" t="s">
        <v>6504</v>
      </c>
      <c r="D6286" t="s">
        <v>148</v>
      </c>
      <c r="E6286" t="s">
        <v>6704</v>
      </c>
    </row>
    <row r="6287" spans="1:5">
      <c r="A6287" t="s">
        <v>6705</v>
      </c>
      <c r="B6287" t="s">
        <v>88</v>
      </c>
      <c r="C6287" t="s">
        <v>6504</v>
      </c>
      <c r="D6287" t="s">
        <v>148</v>
      </c>
      <c r="E6287" t="s">
        <v>6704</v>
      </c>
    </row>
    <row r="6288" spans="1:5">
      <c r="A6288" t="s">
        <v>6706</v>
      </c>
      <c r="B6288" t="s">
        <v>88</v>
      </c>
      <c r="C6288" t="s">
        <v>6504</v>
      </c>
      <c r="D6288" t="s">
        <v>148</v>
      </c>
      <c r="E6288" t="s">
        <v>6704</v>
      </c>
    </row>
    <row r="6289" spans="1:5">
      <c r="A6289" t="s">
        <v>6707</v>
      </c>
      <c r="B6289" t="s">
        <v>88</v>
      </c>
      <c r="C6289" t="s">
        <v>6504</v>
      </c>
      <c r="D6289" t="s">
        <v>148</v>
      </c>
      <c r="E6289" t="s">
        <v>6704</v>
      </c>
    </row>
    <row r="6290" spans="1:5">
      <c r="A6290" t="s">
        <v>6708</v>
      </c>
      <c r="B6290" t="s">
        <v>88</v>
      </c>
      <c r="C6290" t="s">
        <v>6504</v>
      </c>
      <c r="D6290" t="s">
        <v>148</v>
      </c>
      <c r="E6290" t="s">
        <v>6704</v>
      </c>
    </row>
    <row r="6291" spans="1:5">
      <c r="A6291" t="s">
        <v>6709</v>
      </c>
      <c r="B6291" t="s">
        <v>236</v>
      </c>
      <c r="C6291" t="s">
        <v>6504</v>
      </c>
      <c r="D6291" t="s">
        <v>148</v>
      </c>
      <c r="E6291" t="s">
        <v>6710</v>
      </c>
    </row>
    <row r="6292" spans="1:5">
      <c r="A6292" t="s">
        <v>6711</v>
      </c>
      <c r="B6292" t="s">
        <v>236</v>
      </c>
      <c r="C6292" t="s">
        <v>6504</v>
      </c>
      <c r="D6292" t="s">
        <v>148</v>
      </c>
      <c r="E6292" t="s">
        <v>6710</v>
      </c>
    </row>
    <row r="6293" spans="1:5">
      <c r="A6293" t="s">
        <v>6712</v>
      </c>
      <c r="B6293" t="s">
        <v>236</v>
      </c>
      <c r="C6293" t="s">
        <v>6504</v>
      </c>
      <c r="D6293" t="s">
        <v>148</v>
      </c>
      <c r="E6293" t="s">
        <v>6710</v>
      </c>
    </row>
    <row r="6294" spans="1:5">
      <c r="A6294" t="s">
        <v>6713</v>
      </c>
      <c r="B6294" t="s">
        <v>236</v>
      </c>
      <c r="C6294" t="s">
        <v>6504</v>
      </c>
      <c r="D6294" t="s">
        <v>148</v>
      </c>
      <c r="E6294" t="s">
        <v>6710</v>
      </c>
    </row>
    <row r="6295" spans="1:5">
      <c r="A6295" t="s">
        <v>5223</v>
      </c>
      <c r="B6295" t="s">
        <v>236</v>
      </c>
      <c r="C6295" t="s">
        <v>6504</v>
      </c>
      <c r="D6295" t="s">
        <v>148</v>
      </c>
      <c r="E6295" t="s">
        <v>6710</v>
      </c>
    </row>
    <row r="6296" spans="1:5">
      <c r="A6296" t="s">
        <v>3954</v>
      </c>
      <c r="B6296" t="s">
        <v>421</v>
      </c>
      <c r="C6296" t="s">
        <v>6504</v>
      </c>
      <c r="D6296" t="s">
        <v>148</v>
      </c>
      <c r="E6296" t="s">
        <v>6714</v>
      </c>
    </row>
    <row r="6297" spans="1:5">
      <c r="A6297" t="s">
        <v>6715</v>
      </c>
      <c r="B6297" t="s">
        <v>421</v>
      </c>
      <c r="C6297" t="s">
        <v>6504</v>
      </c>
      <c r="D6297" t="s">
        <v>148</v>
      </c>
      <c r="E6297" t="s">
        <v>6714</v>
      </c>
    </row>
    <row r="6298" spans="1:5">
      <c r="A6298" t="s">
        <v>6716</v>
      </c>
      <c r="B6298" t="s">
        <v>101</v>
      </c>
      <c r="C6298" t="s">
        <v>6504</v>
      </c>
      <c r="D6298" t="s">
        <v>148</v>
      </c>
      <c r="E6298" t="s">
        <v>6717</v>
      </c>
    </row>
    <row r="6299" spans="1:5">
      <c r="A6299" t="s">
        <v>6718</v>
      </c>
      <c r="B6299" t="s">
        <v>101</v>
      </c>
      <c r="C6299" t="s">
        <v>6504</v>
      </c>
      <c r="D6299" t="s">
        <v>148</v>
      </c>
      <c r="E6299" t="s">
        <v>6717</v>
      </c>
    </row>
    <row r="6300" spans="1:5">
      <c r="A6300" t="s">
        <v>6719</v>
      </c>
      <c r="B6300" t="s">
        <v>101</v>
      </c>
      <c r="C6300" t="s">
        <v>6504</v>
      </c>
      <c r="D6300" t="s">
        <v>148</v>
      </c>
      <c r="E6300" t="s">
        <v>6717</v>
      </c>
    </row>
    <row r="6301" spans="1:5">
      <c r="A6301" t="s">
        <v>6720</v>
      </c>
      <c r="B6301" t="s">
        <v>101</v>
      </c>
      <c r="C6301" t="s">
        <v>6504</v>
      </c>
      <c r="D6301" t="s">
        <v>148</v>
      </c>
      <c r="E6301" t="s">
        <v>6717</v>
      </c>
    </row>
    <row r="6302" spans="1:5">
      <c r="A6302" t="s">
        <v>6721</v>
      </c>
      <c r="B6302" t="s">
        <v>108</v>
      </c>
      <c r="C6302" t="s">
        <v>6504</v>
      </c>
      <c r="D6302" t="s">
        <v>148</v>
      </c>
      <c r="E6302" t="s">
        <v>6722</v>
      </c>
    </row>
    <row r="6303" spans="1:5">
      <c r="A6303" t="s">
        <v>6723</v>
      </c>
      <c r="B6303" t="s">
        <v>108</v>
      </c>
      <c r="C6303" t="s">
        <v>6504</v>
      </c>
      <c r="D6303" t="s">
        <v>148</v>
      </c>
      <c r="E6303" t="s">
        <v>6722</v>
      </c>
    </row>
    <row r="6304" spans="1:5">
      <c r="A6304" t="s">
        <v>6724</v>
      </c>
      <c r="B6304" t="s">
        <v>147</v>
      </c>
      <c r="C6304" t="s">
        <v>6504</v>
      </c>
      <c r="D6304" t="s">
        <v>275</v>
      </c>
      <c r="E6304" t="s">
        <v>6725</v>
      </c>
    </row>
    <row r="6305" spans="1:5">
      <c r="A6305" t="s">
        <v>6726</v>
      </c>
      <c r="B6305" t="s">
        <v>6</v>
      </c>
      <c r="C6305" t="s">
        <v>6504</v>
      </c>
      <c r="D6305" t="s">
        <v>275</v>
      </c>
      <c r="E6305" t="s">
        <v>6727</v>
      </c>
    </row>
    <row r="6306" spans="1:5">
      <c r="A6306" t="s">
        <v>6728</v>
      </c>
      <c r="B6306" t="s">
        <v>6</v>
      </c>
      <c r="C6306" t="s">
        <v>6504</v>
      </c>
      <c r="D6306" t="s">
        <v>275</v>
      </c>
      <c r="E6306" t="s">
        <v>6727</v>
      </c>
    </row>
    <row r="6307" spans="1:5">
      <c r="A6307" t="s">
        <v>6729</v>
      </c>
      <c r="B6307" t="s">
        <v>6</v>
      </c>
      <c r="C6307" t="s">
        <v>6504</v>
      </c>
      <c r="D6307" t="s">
        <v>275</v>
      </c>
      <c r="E6307" t="s">
        <v>6727</v>
      </c>
    </row>
    <row r="6308" spans="1:5">
      <c r="A6308" t="s">
        <v>6730</v>
      </c>
      <c r="B6308" t="s">
        <v>6</v>
      </c>
      <c r="C6308" t="s">
        <v>6504</v>
      </c>
      <c r="D6308" t="s">
        <v>275</v>
      </c>
      <c r="E6308" t="s">
        <v>6727</v>
      </c>
    </row>
    <row r="6309" spans="1:5">
      <c r="A6309" t="s">
        <v>2863</v>
      </c>
      <c r="B6309" t="s">
        <v>11</v>
      </c>
      <c r="C6309" t="s">
        <v>6504</v>
      </c>
      <c r="D6309" t="s">
        <v>275</v>
      </c>
      <c r="E6309" t="s">
        <v>6731</v>
      </c>
    </row>
    <row r="6310" spans="1:5">
      <c r="A6310" t="s">
        <v>6732</v>
      </c>
      <c r="B6310" t="s">
        <v>11</v>
      </c>
      <c r="C6310" t="s">
        <v>6504</v>
      </c>
      <c r="D6310" t="s">
        <v>275</v>
      </c>
      <c r="E6310" t="s">
        <v>6731</v>
      </c>
    </row>
    <row r="6311" spans="1:5">
      <c r="A6311" t="s">
        <v>6733</v>
      </c>
      <c r="B6311" t="s">
        <v>11</v>
      </c>
      <c r="C6311" t="s">
        <v>6504</v>
      </c>
      <c r="D6311" t="s">
        <v>275</v>
      </c>
      <c r="E6311" t="s">
        <v>6731</v>
      </c>
    </row>
    <row r="6312" spans="1:5">
      <c r="A6312" t="s">
        <v>6734</v>
      </c>
      <c r="B6312" t="s">
        <v>11</v>
      </c>
      <c r="C6312" t="s">
        <v>6504</v>
      </c>
      <c r="D6312" t="s">
        <v>275</v>
      </c>
      <c r="E6312" t="s">
        <v>6731</v>
      </c>
    </row>
    <row r="6313" spans="1:5">
      <c r="A6313" t="s">
        <v>6523</v>
      </c>
      <c r="B6313" t="s">
        <v>11</v>
      </c>
      <c r="C6313" t="s">
        <v>6504</v>
      </c>
      <c r="D6313" t="s">
        <v>275</v>
      </c>
      <c r="E6313" t="s">
        <v>6731</v>
      </c>
    </row>
    <row r="6314" spans="1:5">
      <c r="A6314" t="s">
        <v>6735</v>
      </c>
      <c r="B6314" t="s">
        <v>17</v>
      </c>
      <c r="C6314" t="s">
        <v>6504</v>
      </c>
      <c r="D6314" t="s">
        <v>275</v>
      </c>
      <c r="E6314" t="s">
        <v>6736</v>
      </c>
    </row>
    <row r="6315" spans="1:5">
      <c r="A6315" t="s">
        <v>6737</v>
      </c>
      <c r="B6315" t="s">
        <v>17</v>
      </c>
      <c r="C6315" t="s">
        <v>6504</v>
      </c>
      <c r="D6315" t="s">
        <v>275</v>
      </c>
      <c r="E6315" t="s">
        <v>6736</v>
      </c>
    </row>
    <row r="6316" spans="1:5">
      <c r="A6316" t="s">
        <v>6738</v>
      </c>
      <c r="B6316" t="s">
        <v>17</v>
      </c>
      <c r="C6316" t="s">
        <v>6504</v>
      </c>
      <c r="D6316" t="s">
        <v>275</v>
      </c>
      <c r="E6316" t="s">
        <v>6736</v>
      </c>
    </row>
    <row r="6317" spans="1:5">
      <c r="A6317" t="s">
        <v>6739</v>
      </c>
      <c r="B6317" t="s">
        <v>17</v>
      </c>
      <c r="C6317" t="s">
        <v>6504</v>
      </c>
      <c r="D6317" t="s">
        <v>275</v>
      </c>
      <c r="E6317" t="s">
        <v>6736</v>
      </c>
    </row>
    <row r="6318" spans="1:5">
      <c r="A6318" t="s">
        <v>6740</v>
      </c>
      <c r="B6318" t="s">
        <v>17</v>
      </c>
      <c r="C6318" t="s">
        <v>6504</v>
      </c>
      <c r="D6318" t="s">
        <v>275</v>
      </c>
      <c r="E6318" t="s">
        <v>6736</v>
      </c>
    </row>
    <row r="6319" spans="1:5">
      <c r="A6319" t="s">
        <v>6741</v>
      </c>
      <c r="B6319" t="s">
        <v>17</v>
      </c>
      <c r="C6319" t="s">
        <v>6504</v>
      </c>
      <c r="D6319" t="s">
        <v>275</v>
      </c>
      <c r="E6319" t="s">
        <v>6736</v>
      </c>
    </row>
    <row r="6320" spans="1:5">
      <c r="A6320" t="s">
        <v>6742</v>
      </c>
      <c r="B6320" t="s">
        <v>17</v>
      </c>
      <c r="C6320" t="s">
        <v>6504</v>
      </c>
      <c r="D6320" t="s">
        <v>275</v>
      </c>
      <c r="E6320" t="s">
        <v>6736</v>
      </c>
    </row>
    <row r="6321" spans="1:5">
      <c r="A6321" t="s">
        <v>6743</v>
      </c>
      <c r="B6321" t="s">
        <v>17</v>
      </c>
      <c r="C6321" t="s">
        <v>6504</v>
      </c>
      <c r="D6321" t="s">
        <v>275</v>
      </c>
      <c r="E6321" t="s">
        <v>6736</v>
      </c>
    </row>
    <row r="6322" spans="1:5">
      <c r="A6322" t="s">
        <v>6744</v>
      </c>
      <c r="B6322" t="s">
        <v>32</v>
      </c>
      <c r="C6322" t="s">
        <v>6504</v>
      </c>
      <c r="D6322" t="s">
        <v>275</v>
      </c>
      <c r="E6322" t="s">
        <v>6745</v>
      </c>
    </row>
    <row r="6323" spans="1:5">
      <c r="A6323" t="s">
        <v>6746</v>
      </c>
      <c r="B6323" t="s">
        <v>45</v>
      </c>
      <c r="C6323" t="s">
        <v>6504</v>
      </c>
      <c r="D6323" t="s">
        <v>275</v>
      </c>
      <c r="E6323" t="s">
        <v>6747</v>
      </c>
    </row>
    <row r="6324" spans="1:5">
      <c r="A6324" t="s">
        <v>6748</v>
      </c>
      <c r="B6324" t="s">
        <v>54</v>
      </c>
      <c r="C6324" t="s">
        <v>6504</v>
      </c>
      <c r="D6324" t="s">
        <v>275</v>
      </c>
      <c r="E6324" t="s">
        <v>6749</v>
      </c>
    </row>
    <row r="6325" spans="1:5">
      <c r="A6325" t="s">
        <v>6750</v>
      </c>
      <c r="B6325" t="s">
        <v>54</v>
      </c>
      <c r="C6325" t="s">
        <v>6504</v>
      </c>
      <c r="D6325" t="s">
        <v>275</v>
      </c>
      <c r="E6325" t="s">
        <v>6749</v>
      </c>
    </row>
    <row r="6326" spans="1:5">
      <c r="A6326" t="s">
        <v>5295</v>
      </c>
      <c r="B6326" t="s">
        <v>63</v>
      </c>
      <c r="C6326" t="s">
        <v>6504</v>
      </c>
      <c r="D6326" t="s">
        <v>275</v>
      </c>
      <c r="E6326" t="s">
        <v>6751</v>
      </c>
    </row>
    <row r="6327" spans="1:5">
      <c r="A6327" t="s">
        <v>6752</v>
      </c>
      <c r="B6327" t="s">
        <v>63</v>
      </c>
      <c r="C6327" t="s">
        <v>6504</v>
      </c>
      <c r="D6327" t="s">
        <v>275</v>
      </c>
      <c r="E6327" t="s">
        <v>6751</v>
      </c>
    </row>
    <row r="6328" spans="1:5">
      <c r="A6328" t="s">
        <v>6558</v>
      </c>
      <c r="B6328" t="s">
        <v>63</v>
      </c>
      <c r="C6328" t="s">
        <v>6504</v>
      </c>
      <c r="D6328" t="s">
        <v>275</v>
      </c>
      <c r="E6328" t="s">
        <v>6751</v>
      </c>
    </row>
    <row r="6329" spans="1:5">
      <c r="A6329" t="s">
        <v>6753</v>
      </c>
      <c r="B6329" t="s">
        <v>63</v>
      </c>
      <c r="C6329" t="s">
        <v>6504</v>
      </c>
      <c r="D6329" t="s">
        <v>275</v>
      </c>
      <c r="E6329" t="s">
        <v>6751</v>
      </c>
    </row>
    <row r="6330" spans="1:5">
      <c r="A6330" t="s">
        <v>6754</v>
      </c>
      <c r="B6330" t="s">
        <v>63</v>
      </c>
      <c r="C6330" t="s">
        <v>6504</v>
      </c>
      <c r="D6330" t="s">
        <v>275</v>
      </c>
      <c r="E6330" t="s">
        <v>6751</v>
      </c>
    </row>
    <row r="6331" spans="1:5">
      <c r="A6331" t="s">
        <v>6755</v>
      </c>
      <c r="B6331" t="s">
        <v>80</v>
      </c>
      <c r="C6331" t="s">
        <v>6504</v>
      </c>
      <c r="D6331" t="s">
        <v>275</v>
      </c>
      <c r="E6331" t="s">
        <v>6756</v>
      </c>
    </row>
    <row r="6332" spans="1:5">
      <c r="A6332" t="s">
        <v>6757</v>
      </c>
      <c r="B6332" t="s">
        <v>80</v>
      </c>
      <c r="C6332" t="s">
        <v>6504</v>
      </c>
      <c r="D6332" t="s">
        <v>275</v>
      </c>
      <c r="E6332" t="s">
        <v>6756</v>
      </c>
    </row>
    <row r="6333" spans="1:5">
      <c r="A6333" t="s">
        <v>6758</v>
      </c>
      <c r="B6333" t="s">
        <v>80</v>
      </c>
      <c r="C6333" t="s">
        <v>6504</v>
      </c>
      <c r="D6333" t="s">
        <v>275</v>
      </c>
      <c r="E6333" t="s">
        <v>6756</v>
      </c>
    </row>
    <row r="6334" spans="1:5">
      <c r="A6334" t="s">
        <v>6759</v>
      </c>
      <c r="B6334" t="s">
        <v>80</v>
      </c>
      <c r="C6334" t="s">
        <v>6504</v>
      </c>
      <c r="D6334" t="s">
        <v>275</v>
      </c>
      <c r="E6334" t="s">
        <v>6756</v>
      </c>
    </row>
    <row r="6335" spans="1:5">
      <c r="A6335" t="s">
        <v>6760</v>
      </c>
      <c r="B6335" t="s">
        <v>80</v>
      </c>
      <c r="C6335" t="s">
        <v>6504</v>
      </c>
      <c r="D6335" t="s">
        <v>275</v>
      </c>
      <c r="E6335" t="s">
        <v>6756</v>
      </c>
    </row>
    <row r="6336" spans="1:5">
      <c r="A6336" t="s">
        <v>6761</v>
      </c>
      <c r="B6336" t="s">
        <v>88</v>
      </c>
      <c r="C6336" t="s">
        <v>6504</v>
      </c>
      <c r="D6336" t="s">
        <v>275</v>
      </c>
      <c r="E6336" t="s">
        <v>6762</v>
      </c>
    </row>
    <row r="6337" spans="1:5">
      <c r="A6337" t="s">
        <v>6763</v>
      </c>
      <c r="B6337" t="s">
        <v>88</v>
      </c>
      <c r="C6337" t="s">
        <v>6504</v>
      </c>
      <c r="D6337" t="s">
        <v>275</v>
      </c>
      <c r="E6337" t="s">
        <v>6762</v>
      </c>
    </row>
    <row r="6338" spans="1:5">
      <c r="A6338" t="s">
        <v>6764</v>
      </c>
      <c r="B6338" t="s">
        <v>88</v>
      </c>
      <c r="C6338" t="s">
        <v>6504</v>
      </c>
      <c r="D6338" t="s">
        <v>275</v>
      </c>
      <c r="E6338" t="s">
        <v>6762</v>
      </c>
    </row>
    <row r="6339" spans="1:5">
      <c r="A6339" t="s">
        <v>6765</v>
      </c>
      <c r="B6339" t="s">
        <v>88</v>
      </c>
      <c r="C6339" t="s">
        <v>6504</v>
      </c>
      <c r="D6339" t="s">
        <v>275</v>
      </c>
      <c r="E6339" t="s">
        <v>6762</v>
      </c>
    </row>
    <row r="6340" spans="1:5">
      <c r="A6340" t="s">
        <v>6766</v>
      </c>
      <c r="B6340" t="s">
        <v>88</v>
      </c>
      <c r="C6340" t="s">
        <v>6504</v>
      </c>
      <c r="D6340" t="s">
        <v>275</v>
      </c>
      <c r="E6340" t="s">
        <v>6762</v>
      </c>
    </row>
    <row r="6341" spans="1:5">
      <c r="A6341" t="s">
        <v>6767</v>
      </c>
      <c r="B6341" t="s">
        <v>88</v>
      </c>
      <c r="C6341" t="s">
        <v>6504</v>
      </c>
      <c r="D6341" t="s">
        <v>275</v>
      </c>
      <c r="E6341" t="s">
        <v>6762</v>
      </c>
    </row>
    <row r="6342" spans="1:5">
      <c r="A6342" t="s">
        <v>6768</v>
      </c>
      <c r="B6342" t="s">
        <v>88</v>
      </c>
      <c r="C6342" t="s">
        <v>6504</v>
      </c>
      <c r="D6342" t="s">
        <v>275</v>
      </c>
      <c r="E6342" t="s">
        <v>6762</v>
      </c>
    </row>
    <row r="6343" spans="1:5">
      <c r="A6343" t="s">
        <v>6608</v>
      </c>
      <c r="B6343" t="s">
        <v>101</v>
      </c>
      <c r="C6343" t="s">
        <v>6504</v>
      </c>
      <c r="D6343" t="s">
        <v>275</v>
      </c>
      <c r="E6343" t="s">
        <v>6769</v>
      </c>
    </row>
    <row r="6344" spans="1:5">
      <c r="A6344" t="s">
        <v>6770</v>
      </c>
      <c r="B6344" t="s">
        <v>101</v>
      </c>
      <c r="C6344" t="s">
        <v>6504</v>
      </c>
      <c r="D6344" t="s">
        <v>275</v>
      </c>
      <c r="E6344" t="s">
        <v>6769</v>
      </c>
    </row>
    <row r="6345" spans="1:5">
      <c r="A6345" t="s">
        <v>6771</v>
      </c>
      <c r="B6345" t="s">
        <v>101</v>
      </c>
      <c r="C6345" t="s">
        <v>6504</v>
      </c>
      <c r="D6345" t="s">
        <v>275</v>
      </c>
      <c r="E6345" t="s">
        <v>6769</v>
      </c>
    </row>
    <row r="6346" spans="1:5">
      <c r="A6346" t="s">
        <v>6772</v>
      </c>
      <c r="B6346" t="s">
        <v>101</v>
      </c>
      <c r="C6346" t="s">
        <v>6504</v>
      </c>
      <c r="D6346" t="s">
        <v>275</v>
      </c>
      <c r="E6346" t="s">
        <v>6769</v>
      </c>
    </row>
    <row r="6347" spans="1:5">
      <c r="A6347" t="s">
        <v>6773</v>
      </c>
      <c r="B6347" t="s">
        <v>101</v>
      </c>
      <c r="C6347" t="s">
        <v>6504</v>
      </c>
      <c r="D6347" t="s">
        <v>275</v>
      </c>
      <c r="E6347" t="s">
        <v>6769</v>
      </c>
    </row>
    <row r="6348" spans="1:5">
      <c r="A6348" t="s">
        <v>6774</v>
      </c>
      <c r="B6348" t="s">
        <v>101</v>
      </c>
      <c r="C6348" t="s">
        <v>6504</v>
      </c>
      <c r="D6348" t="s">
        <v>275</v>
      </c>
      <c r="E6348" t="s">
        <v>6769</v>
      </c>
    </row>
    <row r="6349" spans="1:5">
      <c r="A6349" t="s">
        <v>6775</v>
      </c>
      <c r="B6349" t="s">
        <v>101</v>
      </c>
      <c r="C6349" t="s">
        <v>6504</v>
      </c>
      <c r="D6349" t="s">
        <v>275</v>
      </c>
      <c r="E6349" t="s">
        <v>6769</v>
      </c>
    </row>
    <row r="6350" spans="1:5">
      <c r="A6350" t="s">
        <v>6776</v>
      </c>
      <c r="B6350" t="s">
        <v>101</v>
      </c>
      <c r="C6350" t="s">
        <v>6504</v>
      </c>
      <c r="D6350" t="s">
        <v>275</v>
      </c>
      <c r="E6350" t="s">
        <v>6769</v>
      </c>
    </row>
    <row r="6351" spans="1:5">
      <c r="A6351" t="s">
        <v>6777</v>
      </c>
      <c r="B6351" t="s">
        <v>101</v>
      </c>
      <c r="C6351" t="s">
        <v>6504</v>
      </c>
      <c r="D6351" t="s">
        <v>275</v>
      </c>
      <c r="E6351" t="s">
        <v>6769</v>
      </c>
    </row>
    <row r="6352" spans="1:5">
      <c r="A6352" t="s">
        <v>6778</v>
      </c>
      <c r="B6352" t="s">
        <v>101</v>
      </c>
      <c r="C6352" t="s">
        <v>6504</v>
      </c>
      <c r="D6352" t="s">
        <v>275</v>
      </c>
      <c r="E6352" t="s">
        <v>6769</v>
      </c>
    </row>
    <row r="6353" spans="1:5">
      <c r="A6353" t="s">
        <v>6607</v>
      </c>
      <c r="B6353" t="s">
        <v>101</v>
      </c>
      <c r="C6353" t="s">
        <v>6504</v>
      </c>
      <c r="D6353" t="s">
        <v>275</v>
      </c>
      <c r="E6353" t="s">
        <v>6769</v>
      </c>
    </row>
    <row r="6354" spans="1:5">
      <c r="A6354" t="s">
        <v>6779</v>
      </c>
      <c r="B6354" t="s">
        <v>147</v>
      </c>
      <c r="C6354" t="s">
        <v>6504</v>
      </c>
      <c r="D6354" t="s">
        <v>462</v>
      </c>
      <c r="E6354" t="s">
        <v>6780</v>
      </c>
    </row>
    <row r="6355" spans="1:5">
      <c r="A6355" t="s">
        <v>6781</v>
      </c>
      <c r="B6355" t="s">
        <v>147</v>
      </c>
      <c r="C6355" t="s">
        <v>6504</v>
      </c>
      <c r="D6355" t="s">
        <v>462</v>
      </c>
      <c r="E6355" t="s">
        <v>6780</v>
      </c>
    </row>
    <row r="6356" spans="1:5">
      <c r="A6356" t="s">
        <v>6782</v>
      </c>
      <c r="B6356" t="s">
        <v>147</v>
      </c>
      <c r="C6356" t="s">
        <v>6504</v>
      </c>
      <c r="D6356" t="s">
        <v>462</v>
      </c>
      <c r="E6356" t="s">
        <v>6780</v>
      </c>
    </row>
    <row r="6357" spans="1:5">
      <c r="A6357" t="s">
        <v>6783</v>
      </c>
      <c r="B6357" t="s">
        <v>147</v>
      </c>
      <c r="C6357" t="s">
        <v>6504</v>
      </c>
      <c r="D6357" t="s">
        <v>462</v>
      </c>
      <c r="E6357" t="s">
        <v>6780</v>
      </c>
    </row>
    <row r="6358" spans="1:5">
      <c r="A6358" t="s">
        <v>6784</v>
      </c>
      <c r="B6358" t="s">
        <v>147</v>
      </c>
      <c r="C6358" t="s">
        <v>6504</v>
      </c>
      <c r="D6358" t="s">
        <v>462</v>
      </c>
      <c r="E6358" t="s">
        <v>6780</v>
      </c>
    </row>
    <row r="6359" spans="1:5">
      <c r="A6359" t="s">
        <v>6785</v>
      </c>
      <c r="B6359" t="s">
        <v>147</v>
      </c>
      <c r="C6359" t="s">
        <v>6504</v>
      </c>
      <c r="D6359" t="s">
        <v>462</v>
      </c>
      <c r="E6359" t="s">
        <v>6780</v>
      </c>
    </row>
    <row r="6360" spans="1:5">
      <c r="A6360" t="s">
        <v>6786</v>
      </c>
      <c r="B6360" t="s">
        <v>147</v>
      </c>
      <c r="C6360" t="s">
        <v>6504</v>
      </c>
      <c r="D6360" t="s">
        <v>462</v>
      </c>
      <c r="E6360" t="s">
        <v>6780</v>
      </c>
    </row>
    <row r="6361" spans="1:5">
      <c r="A6361" t="s">
        <v>6787</v>
      </c>
      <c r="B6361" t="s">
        <v>147</v>
      </c>
      <c r="C6361" t="s">
        <v>6504</v>
      </c>
      <c r="D6361" t="s">
        <v>462</v>
      </c>
      <c r="E6361" t="s">
        <v>6780</v>
      </c>
    </row>
    <row r="6362" spans="1:5">
      <c r="A6362" t="s">
        <v>6788</v>
      </c>
      <c r="B6362" t="s">
        <v>147</v>
      </c>
      <c r="C6362" t="s">
        <v>6504</v>
      </c>
      <c r="D6362" t="s">
        <v>462</v>
      </c>
      <c r="E6362" t="s">
        <v>6780</v>
      </c>
    </row>
    <row r="6363" spans="1:5">
      <c r="A6363" t="s">
        <v>6789</v>
      </c>
      <c r="B6363" t="s">
        <v>147</v>
      </c>
      <c r="C6363" t="s">
        <v>6504</v>
      </c>
      <c r="D6363" t="s">
        <v>462</v>
      </c>
      <c r="E6363" t="s">
        <v>6780</v>
      </c>
    </row>
    <row r="6364" spans="1:5">
      <c r="A6364" t="s">
        <v>6790</v>
      </c>
      <c r="B6364" t="s">
        <v>147</v>
      </c>
      <c r="C6364" t="s">
        <v>6504</v>
      </c>
      <c r="D6364" t="s">
        <v>462</v>
      </c>
      <c r="E6364" t="s">
        <v>6780</v>
      </c>
    </row>
    <row r="6365" spans="1:5">
      <c r="A6365" t="s">
        <v>6791</v>
      </c>
      <c r="B6365" t="s">
        <v>147</v>
      </c>
      <c r="C6365" t="s">
        <v>6504</v>
      </c>
      <c r="D6365" t="s">
        <v>462</v>
      </c>
      <c r="E6365" t="s">
        <v>6780</v>
      </c>
    </row>
    <row r="6366" spans="1:5">
      <c r="A6366" t="s">
        <v>6792</v>
      </c>
      <c r="B6366" t="s">
        <v>147</v>
      </c>
      <c r="C6366" t="s">
        <v>6504</v>
      </c>
      <c r="D6366" t="s">
        <v>462</v>
      </c>
      <c r="E6366" t="s">
        <v>6780</v>
      </c>
    </row>
    <row r="6367" spans="1:5">
      <c r="A6367" t="s">
        <v>6793</v>
      </c>
      <c r="B6367" t="s">
        <v>147</v>
      </c>
      <c r="C6367" t="s">
        <v>6504</v>
      </c>
      <c r="D6367" t="s">
        <v>462</v>
      </c>
      <c r="E6367" t="s">
        <v>6780</v>
      </c>
    </row>
    <row r="6368" spans="1:5">
      <c r="A6368" t="s">
        <v>6794</v>
      </c>
      <c r="B6368" t="s">
        <v>147</v>
      </c>
      <c r="C6368" t="s">
        <v>6504</v>
      </c>
      <c r="D6368" t="s">
        <v>462</v>
      </c>
      <c r="E6368" t="s">
        <v>6780</v>
      </c>
    </row>
    <row r="6369" spans="1:5">
      <c r="A6369" t="s">
        <v>6795</v>
      </c>
      <c r="B6369" t="s">
        <v>147</v>
      </c>
      <c r="C6369" t="s">
        <v>6504</v>
      </c>
      <c r="D6369" t="s">
        <v>462</v>
      </c>
      <c r="E6369" t="s">
        <v>6780</v>
      </c>
    </row>
    <row r="6370" spans="1:5">
      <c r="A6370" t="s">
        <v>6796</v>
      </c>
      <c r="B6370" t="s">
        <v>147</v>
      </c>
      <c r="C6370" t="s">
        <v>6504</v>
      </c>
      <c r="D6370" t="s">
        <v>462</v>
      </c>
      <c r="E6370" t="s">
        <v>6780</v>
      </c>
    </row>
    <row r="6371" spans="1:5">
      <c r="A6371" t="s">
        <v>6797</v>
      </c>
      <c r="B6371" t="s">
        <v>147</v>
      </c>
      <c r="C6371" t="s">
        <v>6504</v>
      </c>
      <c r="D6371" t="s">
        <v>462</v>
      </c>
      <c r="E6371" t="s">
        <v>6780</v>
      </c>
    </row>
    <row r="6372" spans="1:5">
      <c r="A6372" t="s">
        <v>6798</v>
      </c>
      <c r="B6372" t="s">
        <v>147</v>
      </c>
      <c r="C6372" t="s">
        <v>6504</v>
      </c>
      <c r="D6372" t="s">
        <v>462</v>
      </c>
      <c r="E6372" t="s">
        <v>6780</v>
      </c>
    </row>
    <row r="6373" spans="1:5">
      <c r="A6373" t="s">
        <v>6799</v>
      </c>
      <c r="B6373" t="s">
        <v>147</v>
      </c>
      <c r="C6373" t="s">
        <v>6504</v>
      </c>
      <c r="D6373" t="s">
        <v>462</v>
      </c>
      <c r="E6373" t="s">
        <v>6780</v>
      </c>
    </row>
    <row r="6374" spans="1:5">
      <c r="A6374" t="s">
        <v>6800</v>
      </c>
      <c r="B6374" t="s">
        <v>147</v>
      </c>
      <c r="C6374" t="s">
        <v>6504</v>
      </c>
      <c r="D6374" t="s">
        <v>462</v>
      </c>
      <c r="E6374" t="s">
        <v>6780</v>
      </c>
    </row>
    <row r="6375" spans="1:5">
      <c r="A6375" t="s">
        <v>6801</v>
      </c>
      <c r="B6375" t="s">
        <v>147</v>
      </c>
      <c r="C6375" t="s">
        <v>6504</v>
      </c>
      <c r="D6375" t="s">
        <v>462</v>
      </c>
      <c r="E6375" t="s">
        <v>6780</v>
      </c>
    </row>
    <row r="6376" spans="1:5">
      <c r="A6376" t="s">
        <v>6802</v>
      </c>
      <c r="B6376" t="s">
        <v>147</v>
      </c>
      <c r="C6376" t="s">
        <v>6504</v>
      </c>
      <c r="D6376" t="s">
        <v>462</v>
      </c>
      <c r="E6376" t="s">
        <v>6780</v>
      </c>
    </row>
    <row r="6377" spans="1:5">
      <c r="A6377" t="s">
        <v>6803</v>
      </c>
      <c r="B6377" t="s">
        <v>6</v>
      </c>
      <c r="C6377" t="s">
        <v>6504</v>
      </c>
      <c r="D6377" t="s">
        <v>462</v>
      </c>
      <c r="E6377" t="s">
        <v>6804</v>
      </c>
    </row>
    <row r="6378" spans="1:5">
      <c r="A6378" t="s">
        <v>6805</v>
      </c>
      <c r="B6378" t="s">
        <v>11</v>
      </c>
      <c r="C6378" t="s">
        <v>6504</v>
      </c>
      <c r="D6378" t="s">
        <v>462</v>
      </c>
      <c r="E6378" t="s">
        <v>6806</v>
      </c>
    </row>
    <row r="6379" spans="1:5">
      <c r="A6379" t="s">
        <v>5862</v>
      </c>
      <c r="B6379" t="s">
        <v>32</v>
      </c>
      <c r="C6379" t="s">
        <v>6504</v>
      </c>
      <c r="D6379" t="s">
        <v>462</v>
      </c>
      <c r="E6379" t="s">
        <v>6807</v>
      </c>
    </row>
    <row r="6380" spans="1:5">
      <c r="A6380" t="s">
        <v>54</v>
      </c>
      <c r="B6380" t="s">
        <v>32</v>
      </c>
      <c r="C6380" t="s">
        <v>6504</v>
      </c>
      <c r="D6380" t="s">
        <v>462</v>
      </c>
      <c r="E6380" t="s">
        <v>6807</v>
      </c>
    </row>
    <row r="6381" spans="1:5">
      <c r="A6381" t="s">
        <v>6553</v>
      </c>
      <c r="B6381" t="s">
        <v>32</v>
      </c>
      <c r="C6381" t="s">
        <v>6504</v>
      </c>
      <c r="D6381" t="s">
        <v>462</v>
      </c>
      <c r="E6381" t="s">
        <v>6807</v>
      </c>
    </row>
    <row r="6382" spans="1:5">
      <c r="A6382" t="s">
        <v>6808</v>
      </c>
      <c r="B6382" t="s">
        <v>32</v>
      </c>
      <c r="C6382" t="s">
        <v>6504</v>
      </c>
      <c r="D6382" t="s">
        <v>462</v>
      </c>
      <c r="E6382" t="s">
        <v>6807</v>
      </c>
    </row>
    <row r="6383" spans="1:5">
      <c r="A6383" t="s">
        <v>6809</v>
      </c>
      <c r="B6383" t="s">
        <v>32</v>
      </c>
      <c r="C6383" t="s">
        <v>6504</v>
      </c>
      <c r="D6383" t="s">
        <v>462</v>
      </c>
      <c r="E6383" t="s">
        <v>6807</v>
      </c>
    </row>
    <row r="6384" spans="1:5">
      <c r="A6384" t="s">
        <v>6810</v>
      </c>
      <c r="B6384" t="s">
        <v>32</v>
      </c>
      <c r="C6384" t="s">
        <v>6504</v>
      </c>
      <c r="D6384" t="s">
        <v>462</v>
      </c>
      <c r="E6384" t="s">
        <v>6807</v>
      </c>
    </row>
    <row r="6385" spans="1:5">
      <c r="A6385" t="s">
        <v>6811</v>
      </c>
      <c r="B6385" t="s">
        <v>32</v>
      </c>
      <c r="C6385" t="s">
        <v>6504</v>
      </c>
      <c r="D6385" t="s">
        <v>462</v>
      </c>
      <c r="E6385" t="s">
        <v>6807</v>
      </c>
    </row>
    <row r="6386" spans="1:5">
      <c r="A6386" t="s">
        <v>6812</v>
      </c>
      <c r="B6386" t="s">
        <v>32</v>
      </c>
      <c r="C6386" t="s">
        <v>6504</v>
      </c>
      <c r="D6386" t="s">
        <v>462</v>
      </c>
      <c r="E6386" t="s">
        <v>6807</v>
      </c>
    </row>
    <row r="6387" spans="1:5">
      <c r="A6387" t="s">
        <v>6813</v>
      </c>
      <c r="B6387" t="s">
        <v>32</v>
      </c>
      <c r="C6387" t="s">
        <v>6504</v>
      </c>
      <c r="D6387" t="s">
        <v>462</v>
      </c>
      <c r="E6387" t="s">
        <v>6807</v>
      </c>
    </row>
    <row r="6388" spans="1:5">
      <c r="A6388" t="s">
        <v>6814</v>
      </c>
      <c r="B6388" t="s">
        <v>32</v>
      </c>
      <c r="C6388" t="s">
        <v>6504</v>
      </c>
      <c r="D6388" t="s">
        <v>462</v>
      </c>
      <c r="E6388" t="s">
        <v>6807</v>
      </c>
    </row>
    <row r="6389" spans="1:5">
      <c r="A6389" t="s">
        <v>6815</v>
      </c>
      <c r="B6389" t="s">
        <v>32</v>
      </c>
      <c r="C6389" t="s">
        <v>6504</v>
      </c>
      <c r="D6389" t="s">
        <v>462</v>
      </c>
      <c r="E6389" t="s">
        <v>6807</v>
      </c>
    </row>
    <row r="6390" spans="1:5">
      <c r="A6390" t="s">
        <v>6816</v>
      </c>
      <c r="B6390" t="s">
        <v>32</v>
      </c>
      <c r="C6390" t="s">
        <v>6504</v>
      </c>
      <c r="D6390" t="s">
        <v>462</v>
      </c>
      <c r="E6390" t="s">
        <v>6807</v>
      </c>
    </row>
    <row r="6391" spans="1:5">
      <c r="A6391" t="s">
        <v>6817</v>
      </c>
      <c r="B6391" t="s">
        <v>32</v>
      </c>
      <c r="C6391" t="s">
        <v>6504</v>
      </c>
      <c r="D6391" t="s">
        <v>462</v>
      </c>
      <c r="E6391" t="s">
        <v>6807</v>
      </c>
    </row>
    <row r="6392" spans="1:5">
      <c r="A6392" t="s">
        <v>6818</v>
      </c>
      <c r="B6392" t="s">
        <v>32</v>
      </c>
      <c r="C6392" t="s">
        <v>6504</v>
      </c>
      <c r="D6392" t="s">
        <v>462</v>
      </c>
      <c r="E6392" t="s">
        <v>6807</v>
      </c>
    </row>
    <row r="6393" spans="1:5">
      <c r="A6393" t="s">
        <v>6819</v>
      </c>
      <c r="B6393" t="s">
        <v>32</v>
      </c>
      <c r="C6393" t="s">
        <v>6504</v>
      </c>
      <c r="D6393" t="s">
        <v>462</v>
      </c>
      <c r="E6393" t="s">
        <v>6807</v>
      </c>
    </row>
    <row r="6394" spans="1:5">
      <c r="A6394" t="s">
        <v>6820</v>
      </c>
      <c r="B6394" t="s">
        <v>32</v>
      </c>
      <c r="C6394" t="s">
        <v>6504</v>
      </c>
      <c r="D6394" t="s">
        <v>462</v>
      </c>
      <c r="E6394" t="s">
        <v>6807</v>
      </c>
    </row>
    <row r="6395" spans="1:5">
      <c r="A6395" t="s">
        <v>6821</v>
      </c>
      <c r="B6395" t="s">
        <v>32</v>
      </c>
      <c r="C6395" t="s">
        <v>6504</v>
      </c>
      <c r="D6395" t="s">
        <v>462</v>
      </c>
      <c r="E6395" t="s">
        <v>6807</v>
      </c>
    </row>
    <row r="6396" spans="1:5">
      <c r="A6396" t="s">
        <v>6822</v>
      </c>
      <c r="B6396" t="s">
        <v>32</v>
      </c>
      <c r="C6396" t="s">
        <v>6504</v>
      </c>
      <c r="D6396" t="s">
        <v>462</v>
      </c>
      <c r="E6396" t="s">
        <v>6807</v>
      </c>
    </row>
    <row r="6397" spans="1:5">
      <c r="A6397" t="s">
        <v>6823</v>
      </c>
      <c r="B6397" t="s">
        <v>32</v>
      </c>
      <c r="C6397" t="s">
        <v>6504</v>
      </c>
      <c r="D6397" t="s">
        <v>462</v>
      </c>
      <c r="E6397" t="s">
        <v>6807</v>
      </c>
    </row>
    <row r="6398" spans="1:5">
      <c r="A6398" t="s">
        <v>6824</v>
      </c>
      <c r="B6398" t="s">
        <v>32</v>
      </c>
      <c r="C6398" t="s">
        <v>6504</v>
      </c>
      <c r="D6398" t="s">
        <v>462</v>
      </c>
      <c r="E6398" t="s">
        <v>6807</v>
      </c>
    </row>
    <row r="6399" spans="1:5">
      <c r="A6399" t="s">
        <v>6825</v>
      </c>
      <c r="B6399" t="s">
        <v>32</v>
      </c>
      <c r="C6399" t="s">
        <v>6504</v>
      </c>
      <c r="D6399" t="s">
        <v>462</v>
      </c>
      <c r="E6399" t="s">
        <v>6807</v>
      </c>
    </row>
    <row r="6400" spans="1:5">
      <c r="A6400" t="s">
        <v>6826</v>
      </c>
      <c r="B6400" t="s">
        <v>54</v>
      </c>
      <c r="C6400" t="s">
        <v>6504</v>
      </c>
      <c r="D6400" t="s">
        <v>462</v>
      </c>
      <c r="E6400" t="s">
        <v>6827</v>
      </c>
    </row>
    <row r="6401" spans="1:5">
      <c r="A6401" t="s">
        <v>6828</v>
      </c>
      <c r="B6401" t="s">
        <v>63</v>
      </c>
      <c r="C6401" t="s">
        <v>6504</v>
      </c>
      <c r="D6401" t="s">
        <v>462</v>
      </c>
      <c r="E6401" t="s">
        <v>6829</v>
      </c>
    </row>
    <row r="6402" spans="1:5">
      <c r="A6402" t="s">
        <v>6830</v>
      </c>
      <c r="B6402" t="s">
        <v>63</v>
      </c>
      <c r="C6402" t="s">
        <v>6504</v>
      </c>
      <c r="D6402" t="s">
        <v>462</v>
      </c>
      <c r="E6402" t="s">
        <v>6829</v>
      </c>
    </row>
    <row r="6403" spans="1:5">
      <c r="A6403" t="s">
        <v>6831</v>
      </c>
      <c r="B6403" t="s">
        <v>63</v>
      </c>
      <c r="C6403" t="s">
        <v>6504</v>
      </c>
      <c r="D6403" t="s">
        <v>462</v>
      </c>
      <c r="E6403" t="s">
        <v>6829</v>
      </c>
    </row>
    <row r="6404" spans="1:5">
      <c r="A6404" t="s">
        <v>6832</v>
      </c>
      <c r="B6404" t="s">
        <v>63</v>
      </c>
      <c r="C6404" t="s">
        <v>6504</v>
      </c>
      <c r="D6404" t="s">
        <v>462</v>
      </c>
      <c r="E6404" t="s">
        <v>6829</v>
      </c>
    </row>
    <row r="6405" spans="1:5">
      <c r="A6405" t="s">
        <v>6833</v>
      </c>
      <c r="B6405" t="s">
        <v>63</v>
      </c>
      <c r="C6405" t="s">
        <v>6504</v>
      </c>
      <c r="D6405" t="s">
        <v>462</v>
      </c>
      <c r="E6405" t="s">
        <v>6829</v>
      </c>
    </row>
    <row r="6406" spans="1:5">
      <c r="A6406" t="s">
        <v>6834</v>
      </c>
      <c r="B6406" t="s">
        <v>63</v>
      </c>
      <c r="C6406" t="s">
        <v>6504</v>
      </c>
      <c r="D6406" t="s">
        <v>462</v>
      </c>
      <c r="E6406" t="s">
        <v>6829</v>
      </c>
    </row>
    <row r="6407" spans="1:5">
      <c r="A6407" t="s">
        <v>6563</v>
      </c>
      <c r="B6407" t="s">
        <v>63</v>
      </c>
      <c r="C6407" t="s">
        <v>6504</v>
      </c>
      <c r="D6407" t="s">
        <v>462</v>
      </c>
      <c r="E6407" t="s">
        <v>6829</v>
      </c>
    </row>
    <row r="6408" spans="1:5">
      <c r="A6408" t="s">
        <v>2088</v>
      </c>
      <c r="B6408" t="s">
        <v>63</v>
      </c>
      <c r="C6408" t="s">
        <v>6504</v>
      </c>
      <c r="D6408" t="s">
        <v>462</v>
      </c>
      <c r="E6408" t="s">
        <v>6829</v>
      </c>
    </row>
    <row r="6409" spans="1:5">
      <c r="A6409" t="s">
        <v>6835</v>
      </c>
      <c r="B6409" t="s">
        <v>421</v>
      </c>
      <c r="C6409" t="s">
        <v>6504</v>
      </c>
      <c r="D6409" t="s">
        <v>462</v>
      </c>
      <c r="E6409" t="s">
        <v>6836</v>
      </c>
    </row>
    <row r="6410" spans="1:5">
      <c r="A6410" t="s">
        <v>6837</v>
      </c>
      <c r="B6410" t="s">
        <v>421</v>
      </c>
      <c r="C6410" t="s">
        <v>6504</v>
      </c>
      <c r="D6410" t="s">
        <v>462</v>
      </c>
      <c r="E6410" t="s">
        <v>6836</v>
      </c>
    </row>
    <row r="6411" spans="1:5">
      <c r="A6411" t="s">
        <v>6838</v>
      </c>
      <c r="B6411" t="s">
        <v>421</v>
      </c>
      <c r="C6411" t="s">
        <v>6504</v>
      </c>
      <c r="D6411" t="s">
        <v>462</v>
      </c>
      <c r="E6411" t="s">
        <v>6836</v>
      </c>
    </row>
    <row r="6412" spans="1:5">
      <c r="A6412" t="s">
        <v>6839</v>
      </c>
      <c r="B6412" t="s">
        <v>421</v>
      </c>
      <c r="C6412" t="s">
        <v>6504</v>
      </c>
      <c r="D6412" t="s">
        <v>462</v>
      </c>
      <c r="E6412" t="s">
        <v>6836</v>
      </c>
    </row>
    <row r="6413" spans="1:5">
      <c r="A6413" t="s">
        <v>6840</v>
      </c>
      <c r="B6413" t="s">
        <v>421</v>
      </c>
      <c r="C6413" t="s">
        <v>6504</v>
      </c>
      <c r="D6413" t="s">
        <v>462</v>
      </c>
      <c r="E6413" t="s">
        <v>6836</v>
      </c>
    </row>
    <row r="6414" spans="1:5">
      <c r="A6414" t="s">
        <v>6841</v>
      </c>
      <c r="B6414" t="s">
        <v>421</v>
      </c>
      <c r="C6414" t="s">
        <v>6504</v>
      </c>
      <c r="D6414" t="s">
        <v>462</v>
      </c>
      <c r="E6414" t="s">
        <v>6836</v>
      </c>
    </row>
    <row r="6415" spans="1:5">
      <c r="A6415" t="s">
        <v>6842</v>
      </c>
      <c r="B6415" t="s">
        <v>421</v>
      </c>
      <c r="C6415" t="s">
        <v>6504</v>
      </c>
      <c r="D6415" t="s">
        <v>462</v>
      </c>
      <c r="E6415" t="s">
        <v>6836</v>
      </c>
    </row>
    <row r="6416" spans="1:5">
      <c r="A6416" t="s">
        <v>6843</v>
      </c>
      <c r="B6416" t="s">
        <v>421</v>
      </c>
      <c r="C6416" t="s">
        <v>6504</v>
      </c>
      <c r="D6416" t="s">
        <v>462</v>
      </c>
      <c r="E6416" t="s">
        <v>6836</v>
      </c>
    </row>
    <row r="6417" spans="1:5">
      <c r="A6417" t="s">
        <v>6844</v>
      </c>
      <c r="B6417" t="s">
        <v>421</v>
      </c>
      <c r="C6417" t="s">
        <v>6504</v>
      </c>
      <c r="D6417" t="s">
        <v>462</v>
      </c>
      <c r="E6417" t="s">
        <v>6836</v>
      </c>
    </row>
    <row r="6418" spans="1:5">
      <c r="A6418" t="s">
        <v>6845</v>
      </c>
      <c r="B6418" t="s">
        <v>421</v>
      </c>
      <c r="C6418" t="s">
        <v>6504</v>
      </c>
      <c r="D6418" t="s">
        <v>462</v>
      </c>
      <c r="E6418" t="s">
        <v>6836</v>
      </c>
    </row>
    <row r="6419" spans="1:5">
      <c r="A6419" t="s">
        <v>1977</v>
      </c>
      <c r="B6419" t="s">
        <v>421</v>
      </c>
      <c r="C6419" t="s">
        <v>6504</v>
      </c>
      <c r="D6419" t="s">
        <v>462</v>
      </c>
      <c r="E6419" t="s">
        <v>6836</v>
      </c>
    </row>
    <row r="6420" spans="1:5">
      <c r="A6420" t="s">
        <v>6846</v>
      </c>
      <c r="B6420" t="s">
        <v>421</v>
      </c>
      <c r="C6420" t="s">
        <v>6504</v>
      </c>
      <c r="D6420" t="s">
        <v>462</v>
      </c>
      <c r="E6420" t="s">
        <v>6836</v>
      </c>
    </row>
    <row r="6421" spans="1:5">
      <c r="A6421" t="s">
        <v>6847</v>
      </c>
      <c r="B6421" t="s">
        <v>421</v>
      </c>
      <c r="C6421" t="s">
        <v>6504</v>
      </c>
      <c r="D6421" t="s">
        <v>462</v>
      </c>
      <c r="E6421" t="s">
        <v>6836</v>
      </c>
    </row>
    <row r="6422" spans="1:5">
      <c r="A6422" t="s">
        <v>6848</v>
      </c>
      <c r="B6422" t="s">
        <v>421</v>
      </c>
      <c r="C6422" t="s">
        <v>6504</v>
      </c>
      <c r="D6422" t="s">
        <v>462</v>
      </c>
      <c r="E6422" t="s">
        <v>6836</v>
      </c>
    </row>
    <row r="6423" spans="1:5">
      <c r="A6423" t="s">
        <v>6849</v>
      </c>
      <c r="B6423" t="s">
        <v>421</v>
      </c>
      <c r="C6423" t="s">
        <v>6504</v>
      </c>
      <c r="D6423" t="s">
        <v>462</v>
      </c>
      <c r="E6423" t="s">
        <v>6836</v>
      </c>
    </row>
    <row r="6424" spans="1:5">
      <c r="A6424" t="s">
        <v>6850</v>
      </c>
      <c r="B6424" t="s">
        <v>421</v>
      </c>
      <c r="C6424" t="s">
        <v>6504</v>
      </c>
      <c r="D6424" t="s">
        <v>462</v>
      </c>
      <c r="E6424" t="s">
        <v>6836</v>
      </c>
    </row>
    <row r="6425" spans="1:5">
      <c r="A6425" t="s">
        <v>5641</v>
      </c>
      <c r="B6425" t="s">
        <v>421</v>
      </c>
      <c r="C6425" t="s">
        <v>6504</v>
      </c>
      <c r="D6425" t="s">
        <v>462</v>
      </c>
      <c r="E6425" t="s">
        <v>6836</v>
      </c>
    </row>
    <row r="6426" spans="1:5">
      <c r="A6426" t="s">
        <v>6851</v>
      </c>
      <c r="B6426" t="s">
        <v>421</v>
      </c>
      <c r="C6426" t="s">
        <v>6504</v>
      </c>
      <c r="D6426" t="s">
        <v>462</v>
      </c>
      <c r="E6426" t="s">
        <v>6836</v>
      </c>
    </row>
    <row r="6427" spans="1:5">
      <c r="A6427" t="s">
        <v>6852</v>
      </c>
      <c r="B6427" t="s">
        <v>421</v>
      </c>
      <c r="C6427" t="s">
        <v>6504</v>
      </c>
      <c r="D6427" t="s">
        <v>462</v>
      </c>
      <c r="E6427" t="s">
        <v>6836</v>
      </c>
    </row>
    <row r="6428" spans="1:5">
      <c r="A6428" t="s">
        <v>6853</v>
      </c>
      <c r="B6428" t="s">
        <v>421</v>
      </c>
      <c r="C6428" t="s">
        <v>6504</v>
      </c>
      <c r="D6428" t="s">
        <v>462</v>
      </c>
      <c r="E6428" t="s">
        <v>6836</v>
      </c>
    </row>
    <row r="6429" spans="1:5">
      <c r="A6429" t="s">
        <v>6854</v>
      </c>
      <c r="B6429" t="s">
        <v>421</v>
      </c>
      <c r="C6429" t="s">
        <v>6504</v>
      </c>
      <c r="D6429" t="s">
        <v>462</v>
      </c>
      <c r="E6429" t="s">
        <v>6836</v>
      </c>
    </row>
    <row r="6430" spans="1:5">
      <c r="A6430" t="s">
        <v>6855</v>
      </c>
      <c r="B6430" t="s">
        <v>421</v>
      </c>
      <c r="C6430" t="s">
        <v>6504</v>
      </c>
      <c r="D6430" t="s">
        <v>462</v>
      </c>
      <c r="E6430" t="s">
        <v>6836</v>
      </c>
    </row>
    <row r="6431" spans="1:5">
      <c r="A6431" t="s">
        <v>6856</v>
      </c>
      <c r="B6431" t="s">
        <v>421</v>
      </c>
      <c r="C6431" t="s">
        <v>6504</v>
      </c>
      <c r="D6431" t="s">
        <v>462</v>
      </c>
      <c r="E6431" t="s">
        <v>6836</v>
      </c>
    </row>
    <row r="6432" spans="1:5">
      <c r="A6432" t="s">
        <v>6857</v>
      </c>
      <c r="B6432" t="s">
        <v>421</v>
      </c>
      <c r="C6432" t="s">
        <v>6504</v>
      </c>
      <c r="D6432" t="s">
        <v>462</v>
      </c>
      <c r="E6432" t="s">
        <v>6836</v>
      </c>
    </row>
    <row r="6433" spans="1:5">
      <c r="A6433" t="s">
        <v>6858</v>
      </c>
      <c r="B6433" t="s">
        <v>421</v>
      </c>
      <c r="C6433" t="s">
        <v>6504</v>
      </c>
      <c r="D6433" t="s">
        <v>462</v>
      </c>
      <c r="E6433" t="s">
        <v>6836</v>
      </c>
    </row>
    <row r="6434" spans="1:5">
      <c r="A6434" t="s">
        <v>6859</v>
      </c>
      <c r="B6434" t="s">
        <v>108</v>
      </c>
      <c r="C6434" t="s">
        <v>6504</v>
      </c>
      <c r="D6434" t="s">
        <v>462</v>
      </c>
      <c r="E6434" t="s">
        <v>6860</v>
      </c>
    </row>
    <row r="6435" spans="1:5">
      <c r="A6435" t="s">
        <v>6861</v>
      </c>
      <c r="B6435" t="s">
        <v>108</v>
      </c>
      <c r="C6435" t="s">
        <v>6504</v>
      </c>
      <c r="D6435" t="s">
        <v>462</v>
      </c>
      <c r="E6435" t="s">
        <v>6860</v>
      </c>
    </row>
    <row r="6436" spans="1:5">
      <c r="A6436" t="s">
        <v>6862</v>
      </c>
      <c r="B6436" t="s">
        <v>108</v>
      </c>
      <c r="C6436" t="s">
        <v>6504</v>
      </c>
      <c r="D6436" t="s">
        <v>462</v>
      </c>
      <c r="E6436" t="s">
        <v>6860</v>
      </c>
    </row>
    <row r="6437" spans="1:5">
      <c r="A6437" t="s">
        <v>6600</v>
      </c>
      <c r="B6437" t="s">
        <v>108</v>
      </c>
      <c r="C6437" t="s">
        <v>6504</v>
      </c>
      <c r="D6437" t="s">
        <v>462</v>
      </c>
      <c r="E6437" t="s">
        <v>6860</v>
      </c>
    </row>
    <row r="6438" spans="1:5">
      <c r="A6438" t="s">
        <v>6863</v>
      </c>
      <c r="B6438" t="s">
        <v>108</v>
      </c>
      <c r="C6438" t="s">
        <v>6504</v>
      </c>
      <c r="D6438" t="s">
        <v>462</v>
      </c>
      <c r="E6438" t="s">
        <v>6860</v>
      </c>
    </row>
    <row r="6439" spans="1:5">
      <c r="A6439" t="s">
        <v>6864</v>
      </c>
      <c r="B6439" t="s">
        <v>108</v>
      </c>
      <c r="C6439" t="s">
        <v>6504</v>
      </c>
      <c r="D6439" t="s">
        <v>462</v>
      </c>
      <c r="E6439" t="s">
        <v>6860</v>
      </c>
    </row>
    <row r="6440" spans="1:5">
      <c r="A6440" t="s">
        <v>6865</v>
      </c>
      <c r="B6440" t="s">
        <v>108</v>
      </c>
      <c r="C6440" t="s">
        <v>6504</v>
      </c>
      <c r="D6440" t="s">
        <v>462</v>
      </c>
      <c r="E6440" t="s">
        <v>6860</v>
      </c>
    </row>
    <row r="6441" spans="1:5">
      <c r="A6441" t="s">
        <v>6866</v>
      </c>
      <c r="B6441" t="s">
        <v>108</v>
      </c>
      <c r="C6441" t="s">
        <v>6504</v>
      </c>
      <c r="D6441" t="s">
        <v>462</v>
      </c>
      <c r="E6441" t="s">
        <v>6860</v>
      </c>
    </row>
    <row r="6442" spans="1:5">
      <c r="A6442" t="s">
        <v>6867</v>
      </c>
      <c r="B6442" t="s">
        <v>108</v>
      </c>
      <c r="C6442" t="s">
        <v>6504</v>
      </c>
      <c r="D6442" t="s">
        <v>462</v>
      </c>
      <c r="E6442" t="s">
        <v>6860</v>
      </c>
    </row>
    <row r="6443" spans="1:5">
      <c r="A6443" t="s">
        <v>6868</v>
      </c>
      <c r="B6443" t="s">
        <v>108</v>
      </c>
      <c r="C6443" t="s">
        <v>6504</v>
      </c>
      <c r="D6443" t="s">
        <v>462</v>
      </c>
      <c r="E6443" t="s">
        <v>6860</v>
      </c>
    </row>
    <row r="6444" spans="1:5">
      <c r="A6444" t="s">
        <v>6869</v>
      </c>
      <c r="B6444" t="s">
        <v>108</v>
      </c>
      <c r="C6444" t="s">
        <v>6504</v>
      </c>
      <c r="D6444" t="s">
        <v>462</v>
      </c>
      <c r="E6444" t="s">
        <v>6860</v>
      </c>
    </row>
    <row r="6445" spans="1:5">
      <c r="A6445" t="s">
        <v>6870</v>
      </c>
      <c r="B6445" t="s">
        <v>108</v>
      </c>
      <c r="C6445" t="s">
        <v>6504</v>
      </c>
      <c r="D6445" t="s">
        <v>462</v>
      </c>
      <c r="E6445" t="s">
        <v>6860</v>
      </c>
    </row>
    <row r="6446" spans="1:5">
      <c r="A6446" t="s">
        <v>6871</v>
      </c>
      <c r="B6446" t="s">
        <v>108</v>
      </c>
      <c r="C6446" t="s">
        <v>6504</v>
      </c>
      <c r="D6446" t="s">
        <v>462</v>
      </c>
      <c r="E6446" t="s">
        <v>6860</v>
      </c>
    </row>
    <row r="6447" spans="1:5">
      <c r="A6447" t="s">
        <v>6872</v>
      </c>
      <c r="B6447" t="s">
        <v>108</v>
      </c>
      <c r="C6447" t="s">
        <v>6504</v>
      </c>
      <c r="D6447" t="s">
        <v>462</v>
      </c>
      <c r="E6447" t="s">
        <v>6860</v>
      </c>
    </row>
    <row r="6448" spans="1:5">
      <c r="A6448" t="s">
        <v>6873</v>
      </c>
      <c r="B6448" t="s">
        <v>108</v>
      </c>
      <c r="C6448" t="s">
        <v>6504</v>
      </c>
      <c r="D6448" t="s">
        <v>462</v>
      </c>
      <c r="E6448" t="s">
        <v>6860</v>
      </c>
    </row>
    <row r="6449" spans="1:5">
      <c r="A6449" t="s">
        <v>6784</v>
      </c>
      <c r="B6449" t="s">
        <v>147</v>
      </c>
      <c r="C6449" t="s">
        <v>6504</v>
      </c>
      <c r="D6449" t="s">
        <v>563</v>
      </c>
      <c r="E6449" t="s">
        <v>6874</v>
      </c>
    </row>
    <row r="6450" spans="1:5">
      <c r="A6450" t="s">
        <v>6781</v>
      </c>
      <c r="B6450" t="s">
        <v>147</v>
      </c>
      <c r="C6450" t="s">
        <v>6504</v>
      </c>
      <c r="D6450" t="s">
        <v>563</v>
      </c>
      <c r="E6450" t="s">
        <v>6874</v>
      </c>
    </row>
    <row r="6451" spans="1:5">
      <c r="A6451" t="s">
        <v>6779</v>
      </c>
      <c r="B6451" t="s">
        <v>147</v>
      </c>
      <c r="C6451" t="s">
        <v>6504</v>
      </c>
      <c r="D6451" t="s">
        <v>563</v>
      </c>
      <c r="E6451" t="s">
        <v>6874</v>
      </c>
    </row>
    <row r="6452" spans="1:5">
      <c r="A6452" t="s">
        <v>6782</v>
      </c>
      <c r="B6452" t="s">
        <v>147</v>
      </c>
      <c r="C6452" t="s">
        <v>6504</v>
      </c>
      <c r="D6452" t="s">
        <v>563</v>
      </c>
      <c r="E6452" t="s">
        <v>6874</v>
      </c>
    </row>
    <row r="6453" spans="1:5">
      <c r="A6453" t="s">
        <v>6875</v>
      </c>
      <c r="B6453" t="s">
        <v>147</v>
      </c>
      <c r="C6453" t="s">
        <v>6504</v>
      </c>
      <c r="D6453" t="s">
        <v>563</v>
      </c>
      <c r="E6453" t="s">
        <v>6874</v>
      </c>
    </row>
    <row r="6454" spans="1:5">
      <c r="A6454" t="s">
        <v>6794</v>
      </c>
      <c r="B6454" t="s">
        <v>147</v>
      </c>
      <c r="C6454" t="s">
        <v>6504</v>
      </c>
      <c r="D6454" t="s">
        <v>563</v>
      </c>
      <c r="E6454" t="s">
        <v>6874</v>
      </c>
    </row>
    <row r="6455" spans="1:5">
      <c r="A6455" t="s">
        <v>6876</v>
      </c>
      <c r="B6455" t="s">
        <v>147</v>
      </c>
      <c r="C6455" t="s">
        <v>6504</v>
      </c>
      <c r="D6455" t="s">
        <v>563</v>
      </c>
      <c r="E6455" t="s">
        <v>6874</v>
      </c>
    </row>
    <row r="6456" spans="1:5">
      <c r="A6456" t="s">
        <v>6877</v>
      </c>
      <c r="B6456" t="s">
        <v>147</v>
      </c>
      <c r="C6456" t="s">
        <v>6504</v>
      </c>
      <c r="D6456" t="s">
        <v>563</v>
      </c>
      <c r="E6456" t="s">
        <v>6874</v>
      </c>
    </row>
    <row r="6457" spans="1:5">
      <c r="A6457" t="s">
        <v>6802</v>
      </c>
      <c r="B6457" t="s">
        <v>147</v>
      </c>
      <c r="C6457" t="s">
        <v>6504</v>
      </c>
      <c r="D6457" t="s">
        <v>563</v>
      </c>
      <c r="E6457" t="s">
        <v>6874</v>
      </c>
    </row>
    <row r="6458" spans="1:5">
      <c r="A6458" t="s">
        <v>6878</v>
      </c>
      <c r="B6458" t="s">
        <v>147</v>
      </c>
      <c r="C6458" t="s">
        <v>6504</v>
      </c>
      <c r="D6458" t="s">
        <v>563</v>
      </c>
      <c r="E6458" t="s">
        <v>6874</v>
      </c>
    </row>
    <row r="6459" spans="1:5">
      <c r="A6459" t="s">
        <v>3278</v>
      </c>
      <c r="B6459" t="s">
        <v>6</v>
      </c>
      <c r="C6459" t="s">
        <v>6504</v>
      </c>
      <c r="D6459" t="s">
        <v>563</v>
      </c>
      <c r="E6459" t="s">
        <v>6879</v>
      </c>
    </row>
    <row r="6460" spans="1:5">
      <c r="A6460" t="s">
        <v>6880</v>
      </c>
      <c r="B6460" t="s">
        <v>6</v>
      </c>
      <c r="C6460" t="s">
        <v>6504</v>
      </c>
      <c r="D6460" t="s">
        <v>563</v>
      </c>
      <c r="E6460" t="s">
        <v>6879</v>
      </c>
    </row>
    <row r="6461" spans="1:5">
      <c r="A6461" t="s">
        <v>6514</v>
      </c>
      <c r="B6461" t="s">
        <v>11</v>
      </c>
      <c r="C6461" t="s">
        <v>6504</v>
      </c>
      <c r="D6461" t="s">
        <v>563</v>
      </c>
      <c r="E6461" t="s">
        <v>6881</v>
      </c>
    </row>
    <row r="6462" spans="1:5">
      <c r="A6462" t="s">
        <v>6882</v>
      </c>
      <c r="B6462" t="s">
        <v>32</v>
      </c>
      <c r="C6462" t="s">
        <v>6504</v>
      </c>
      <c r="D6462" t="s">
        <v>563</v>
      </c>
      <c r="E6462" t="s">
        <v>6883</v>
      </c>
    </row>
    <row r="6463" spans="1:5">
      <c r="A6463" t="s">
        <v>6884</v>
      </c>
      <c r="B6463" t="s">
        <v>32</v>
      </c>
      <c r="C6463" t="s">
        <v>6504</v>
      </c>
      <c r="D6463" t="s">
        <v>563</v>
      </c>
      <c r="E6463" t="s">
        <v>6883</v>
      </c>
    </row>
    <row r="6464" spans="1:5">
      <c r="A6464" t="s">
        <v>6885</v>
      </c>
      <c r="B6464" t="s">
        <v>32</v>
      </c>
      <c r="C6464" t="s">
        <v>6504</v>
      </c>
      <c r="D6464" t="s">
        <v>563</v>
      </c>
      <c r="E6464" t="s">
        <v>6883</v>
      </c>
    </row>
    <row r="6465" spans="1:5">
      <c r="A6465" t="s">
        <v>6886</v>
      </c>
      <c r="B6465" t="s">
        <v>32</v>
      </c>
      <c r="C6465" t="s">
        <v>6504</v>
      </c>
      <c r="D6465" t="s">
        <v>563</v>
      </c>
      <c r="E6465" t="s">
        <v>6883</v>
      </c>
    </row>
    <row r="6466" spans="1:5">
      <c r="A6466" t="s">
        <v>6887</v>
      </c>
      <c r="B6466" t="s">
        <v>32</v>
      </c>
      <c r="C6466" t="s">
        <v>6504</v>
      </c>
      <c r="D6466" t="s">
        <v>563</v>
      </c>
      <c r="E6466" t="s">
        <v>6883</v>
      </c>
    </row>
    <row r="6467" spans="1:5">
      <c r="A6467" t="s">
        <v>6888</v>
      </c>
      <c r="B6467" t="s">
        <v>32</v>
      </c>
      <c r="C6467" t="s">
        <v>6504</v>
      </c>
      <c r="D6467" t="s">
        <v>563</v>
      </c>
      <c r="E6467" t="s">
        <v>6883</v>
      </c>
    </row>
    <row r="6468" spans="1:5">
      <c r="A6468" t="s">
        <v>6889</v>
      </c>
      <c r="B6468" t="s">
        <v>32</v>
      </c>
      <c r="C6468" t="s">
        <v>6504</v>
      </c>
      <c r="D6468" t="s">
        <v>563</v>
      </c>
      <c r="E6468" t="s">
        <v>6883</v>
      </c>
    </row>
    <row r="6469" spans="1:5">
      <c r="A6469" t="s">
        <v>6890</v>
      </c>
      <c r="B6469" t="s">
        <v>32</v>
      </c>
      <c r="C6469" t="s">
        <v>6504</v>
      </c>
      <c r="D6469" t="s">
        <v>563</v>
      </c>
      <c r="E6469" t="s">
        <v>6883</v>
      </c>
    </row>
    <row r="6470" spans="1:5">
      <c r="A6470" t="s">
        <v>6891</v>
      </c>
      <c r="B6470" t="s">
        <v>32</v>
      </c>
      <c r="C6470" t="s">
        <v>6504</v>
      </c>
      <c r="D6470" t="s">
        <v>563</v>
      </c>
      <c r="E6470" t="s">
        <v>6883</v>
      </c>
    </row>
    <row r="6471" spans="1:5">
      <c r="A6471" t="s">
        <v>6892</v>
      </c>
      <c r="B6471" t="s">
        <v>32</v>
      </c>
      <c r="C6471" t="s">
        <v>6504</v>
      </c>
      <c r="D6471" t="s">
        <v>563</v>
      </c>
      <c r="E6471" t="s">
        <v>6883</v>
      </c>
    </row>
    <row r="6472" spans="1:5">
      <c r="A6472" t="s">
        <v>6893</v>
      </c>
      <c r="B6472" t="s">
        <v>32</v>
      </c>
      <c r="C6472" t="s">
        <v>6504</v>
      </c>
      <c r="D6472" t="s">
        <v>563</v>
      </c>
      <c r="E6472" t="s">
        <v>6883</v>
      </c>
    </row>
    <row r="6473" spans="1:5">
      <c r="A6473" t="s">
        <v>6894</v>
      </c>
      <c r="B6473" t="s">
        <v>63</v>
      </c>
      <c r="C6473" t="s">
        <v>6504</v>
      </c>
      <c r="D6473" t="s">
        <v>563</v>
      </c>
      <c r="E6473" t="s">
        <v>6895</v>
      </c>
    </row>
    <row r="6474" spans="1:5">
      <c r="A6474" t="s">
        <v>6896</v>
      </c>
      <c r="B6474" t="s">
        <v>63</v>
      </c>
      <c r="C6474" t="s">
        <v>6504</v>
      </c>
      <c r="D6474" t="s">
        <v>563</v>
      </c>
      <c r="E6474" t="s">
        <v>6895</v>
      </c>
    </row>
    <row r="6475" spans="1:5">
      <c r="A6475" t="s">
        <v>6897</v>
      </c>
      <c r="B6475" t="s">
        <v>63</v>
      </c>
      <c r="C6475" t="s">
        <v>6504</v>
      </c>
      <c r="D6475" t="s">
        <v>563</v>
      </c>
      <c r="E6475" t="s">
        <v>6895</v>
      </c>
    </row>
    <row r="6476" spans="1:5">
      <c r="A6476" t="s">
        <v>6898</v>
      </c>
      <c r="B6476" t="s">
        <v>63</v>
      </c>
      <c r="C6476" t="s">
        <v>6504</v>
      </c>
      <c r="D6476" t="s">
        <v>563</v>
      </c>
      <c r="E6476" t="s">
        <v>6895</v>
      </c>
    </row>
    <row r="6477" spans="1:5">
      <c r="A6477" t="s">
        <v>6899</v>
      </c>
      <c r="B6477" t="s">
        <v>63</v>
      </c>
      <c r="C6477" t="s">
        <v>6504</v>
      </c>
      <c r="D6477" t="s">
        <v>563</v>
      </c>
      <c r="E6477" t="s">
        <v>6895</v>
      </c>
    </row>
    <row r="6478" spans="1:5">
      <c r="A6478" t="s">
        <v>6830</v>
      </c>
      <c r="B6478" t="s">
        <v>63</v>
      </c>
      <c r="C6478" t="s">
        <v>6504</v>
      </c>
      <c r="D6478" t="s">
        <v>563</v>
      </c>
      <c r="E6478" t="s">
        <v>6895</v>
      </c>
    </row>
    <row r="6479" spans="1:5">
      <c r="A6479" t="s">
        <v>6778</v>
      </c>
      <c r="B6479" t="s">
        <v>63</v>
      </c>
      <c r="C6479" t="s">
        <v>6504</v>
      </c>
      <c r="D6479" t="s">
        <v>563</v>
      </c>
      <c r="E6479" t="s">
        <v>6895</v>
      </c>
    </row>
    <row r="6480" spans="1:5">
      <c r="A6480" t="s">
        <v>6900</v>
      </c>
      <c r="B6480" t="s">
        <v>236</v>
      </c>
      <c r="C6480" t="s">
        <v>6504</v>
      </c>
      <c r="D6480" t="s">
        <v>563</v>
      </c>
      <c r="E6480" t="s">
        <v>6901</v>
      </c>
    </row>
    <row r="6481" spans="1:5">
      <c r="A6481" t="s">
        <v>6902</v>
      </c>
      <c r="B6481" t="s">
        <v>236</v>
      </c>
      <c r="C6481" t="s">
        <v>6504</v>
      </c>
      <c r="D6481" t="s">
        <v>563</v>
      </c>
      <c r="E6481" t="s">
        <v>6901</v>
      </c>
    </row>
    <row r="6482" spans="1:5">
      <c r="A6482" t="s">
        <v>6903</v>
      </c>
      <c r="B6482" t="s">
        <v>236</v>
      </c>
      <c r="C6482" t="s">
        <v>6504</v>
      </c>
      <c r="D6482" t="s">
        <v>563</v>
      </c>
      <c r="E6482" t="s">
        <v>6901</v>
      </c>
    </row>
    <row r="6483" spans="1:5">
      <c r="A6483" t="s">
        <v>6904</v>
      </c>
      <c r="B6483" t="s">
        <v>421</v>
      </c>
      <c r="C6483" t="s">
        <v>6504</v>
      </c>
      <c r="D6483" t="s">
        <v>563</v>
      </c>
      <c r="E6483" t="s">
        <v>6905</v>
      </c>
    </row>
    <row r="6484" spans="1:5">
      <c r="A6484" t="s">
        <v>6906</v>
      </c>
      <c r="B6484" t="s">
        <v>421</v>
      </c>
      <c r="C6484" t="s">
        <v>6504</v>
      </c>
      <c r="D6484" t="s">
        <v>563</v>
      </c>
      <c r="E6484" t="s">
        <v>6905</v>
      </c>
    </row>
    <row r="6485" spans="1:5">
      <c r="A6485" t="s">
        <v>6907</v>
      </c>
      <c r="B6485" t="s">
        <v>421</v>
      </c>
      <c r="C6485" t="s">
        <v>6504</v>
      </c>
      <c r="D6485" t="s">
        <v>563</v>
      </c>
      <c r="E6485" t="s">
        <v>6905</v>
      </c>
    </row>
    <row r="6486" spans="1:5">
      <c r="A6486" t="s">
        <v>6908</v>
      </c>
      <c r="B6486" t="s">
        <v>421</v>
      </c>
      <c r="C6486" t="s">
        <v>6504</v>
      </c>
      <c r="D6486" t="s">
        <v>563</v>
      </c>
      <c r="E6486" t="s">
        <v>6905</v>
      </c>
    </row>
    <row r="6487" spans="1:5">
      <c r="A6487" t="s">
        <v>6909</v>
      </c>
      <c r="B6487" t="s">
        <v>421</v>
      </c>
      <c r="C6487" t="s">
        <v>6504</v>
      </c>
      <c r="D6487" t="s">
        <v>563</v>
      </c>
      <c r="E6487" t="s">
        <v>6905</v>
      </c>
    </row>
    <row r="6488" spans="1:5">
      <c r="A6488" t="s">
        <v>6910</v>
      </c>
      <c r="B6488" t="s">
        <v>421</v>
      </c>
      <c r="C6488" t="s">
        <v>6504</v>
      </c>
      <c r="D6488" t="s">
        <v>563</v>
      </c>
      <c r="E6488" t="s">
        <v>6905</v>
      </c>
    </row>
    <row r="6489" spans="1:5">
      <c r="A6489" t="s">
        <v>6911</v>
      </c>
      <c r="B6489" t="s">
        <v>108</v>
      </c>
      <c r="C6489" t="s">
        <v>6504</v>
      </c>
      <c r="D6489" t="s">
        <v>563</v>
      </c>
      <c r="E6489" t="s">
        <v>6912</v>
      </c>
    </row>
    <row r="6490" spans="1:5">
      <c r="A6490" t="s">
        <v>6862</v>
      </c>
      <c r="B6490" t="s">
        <v>108</v>
      </c>
      <c r="C6490" t="s">
        <v>6504</v>
      </c>
      <c r="D6490" t="s">
        <v>563</v>
      </c>
      <c r="E6490" t="s">
        <v>6912</v>
      </c>
    </row>
    <row r="6491" spans="1:5">
      <c r="A6491" t="s">
        <v>6913</v>
      </c>
      <c r="B6491" t="s">
        <v>108</v>
      </c>
      <c r="C6491" t="s">
        <v>6504</v>
      </c>
      <c r="D6491" t="s">
        <v>563</v>
      </c>
      <c r="E6491" t="s">
        <v>6912</v>
      </c>
    </row>
    <row r="6492" spans="1:5">
      <c r="A6492" t="s">
        <v>6914</v>
      </c>
      <c r="B6492" t="s">
        <v>108</v>
      </c>
      <c r="C6492" t="s">
        <v>6504</v>
      </c>
      <c r="D6492" t="s">
        <v>563</v>
      </c>
      <c r="E6492" t="s">
        <v>6912</v>
      </c>
    </row>
    <row r="6493" spans="1:5">
      <c r="A6493" t="s">
        <v>6915</v>
      </c>
      <c r="B6493" t="s">
        <v>108</v>
      </c>
      <c r="C6493" t="s">
        <v>6504</v>
      </c>
      <c r="D6493" t="s">
        <v>563</v>
      </c>
      <c r="E6493" t="s">
        <v>6912</v>
      </c>
    </row>
    <row r="6494" spans="1:5">
      <c r="A6494" t="s">
        <v>6873</v>
      </c>
      <c r="B6494" t="s">
        <v>108</v>
      </c>
      <c r="C6494" t="s">
        <v>6504</v>
      </c>
      <c r="D6494" t="s">
        <v>563</v>
      </c>
      <c r="E6494" t="s">
        <v>6912</v>
      </c>
    </row>
    <row r="6495" spans="1:5">
      <c r="A6495" t="s">
        <v>6916</v>
      </c>
      <c r="B6495" t="s">
        <v>108</v>
      </c>
      <c r="C6495" t="s">
        <v>6504</v>
      </c>
      <c r="D6495" t="s">
        <v>563</v>
      </c>
      <c r="E6495" t="s">
        <v>6912</v>
      </c>
    </row>
    <row r="6496" spans="1:5">
      <c r="A6496" t="s">
        <v>6917</v>
      </c>
      <c r="B6496" t="s">
        <v>108</v>
      </c>
      <c r="C6496" t="s">
        <v>6504</v>
      </c>
      <c r="D6496" t="s">
        <v>563</v>
      </c>
      <c r="E6496" t="s">
        <v>6912</v>
      </c>
    </row>
    <row r="6497" spans="1:5">
      <c r="A6497" t="s">
        <v>6870</v>
      </c>
      <c r="B6497" t="s">
        <v>108</v>
      </c>
      <c r="C6497" t="s">
        <v>6504</v>
      </c>
      <c r="D6497" t="s">
        <v>563</v>
      </c>
      <c r="E6497" t="s">
        <v>6912</v>
      </c>
    </row>
    <row r="6498" spans="1:5">
      <c r="A6498" t="s">
        <v>6918</v>
      </c>
      <c r="B6498" t="s">
        <v>108</v>
      </c>
      <c r="C6498" t="s">
        <v>6504</v>
      </c>
      <c r="D6498" t="s">
        <v>563</v>
      </c>
      <c r="E6498" t="s">
        <v>6912</v>
      </c>
    </row>
    <row r="6499" spans="1:5">
      <c r="A6499" t="s">
        <v>6919</v>
      </c>
      <c r="B6499" t="s">
        <v>108</v>
      </c>
      <c r="C6499" t="s">
        <v>6504</v>
      </c>
      <c r="D6499" t="s">
        <v>563</v>
      </c>
      <c r="E6499" t="s">
        <v>6912</v>
      </c>
    </row>
    <row r="6500" spans="1:5">
      <c r="A6500" t="s">
        <v>6920</v>
      </c>
      <c r="B6500" t="s">
        <v>108</v>
      </c>
      <c r="C6500" t="s">
        <v>6504</v>
      </c>
      <c r="D6500" t="s">
        <v>563</v>
      </c>
      <c r="E6500" t="s">
        <v>6912</v>
      </c>
    </row>
    <row r="6501" spans="1:5">
      <c r="A6501" t="s">
        <v>6921</v>
      </c>
      <c r="B6501" t="s">
        <v>108</v>
      </c>
      <c r="C6501" t="s">
        <v>6504</v>
      </c>
      <c r="D6501" t="s">
        <v>563</v>
      </c>
      <c r="E6501" t="s">
        <v>6912</v>
      </c>
    </row>
    <row r="6502" spans="1:5">
      <c r="A6502" t="s">
        <v>6922</v>
      </c>
      <c r="B6502" t="s">
        <v>108</v>
      </c>
      <c r="C6502" t="s">
        <v>6504</v>
      </c>
      <c r="D6502" t="s">
        <v>563</v>
      </c>
      <c r="E6502" t="s">
        <v>6912</v>
      </c>
    </row>
    <row r="6503" spans="1:5">
      <c r="A6503" t="s">
        <v>6923</v>
      </c>
      <c r="B6503" t="s">
        <v>108</v>
      </c>
      <c r="C6503" t="s">
        <v>6504</v>
      </c>
      <c r="D6503" t="s">
        <v>563</v>
      </c>
      <c r="E6503" t="s">
        <v>6912</v>
      </c>
    </row>
    <row r="6504" spans="1:5">
      <c r="A6504" t="s">
        <v>6924</v>
      </c>
      <c r="B6504" t="s">
        <v>108</v>
      </c>
      <c r="C6504" t="s">
        <v>6504</v>
      </c>
      <c r="D6504" t="s">
        <v>563</v>
      </c>
      <c r="E6504" t="s">
        <v>6912</v>
      </c>
    </row>
    <row r="6505" spans="1:5">
      <c r="A6505" t="s">
        <v>6859</v>
      </c>
      <c r="B6505" t="s">
        <v>108</v>
      </c>
      <c r="C6505" t="s">
        <v>6504</v>
      </c>
      <c r="D6505" t="s">
        <v>563</v>
      </c>
      <c r="E6505" t="s">
        <v>6912</v>
      </c>
    </row>
    <row r="6506" spans="1:5">
      <c r="A6506" t="s">
        <v>6925</v>
      </c>
      <c r="B6506" t="s">
        <v>108</v>
      </c>
      <c r="C6506" t="s">
        <v>6504</v>
      </c>
      <c r="D6506" t="s">
        <v>563</v>
      </c>
      <c r="E6506" t="s">
        <v>6912</v>
      </c>
    </row>
    <row r="6507" spans="1:5">
      <c r="A6507" t="s">
        <v>6926</v>
      </c>
      <c r="B6507" t="s">
        <v>108</v>
      </c>
      <c r="C6507" t="s">
        <v>6504</v>
      </c>
      <c r="D6507" t="s">
        <v>563</v>
      </c>
      <c r="E6507" t="s">
        <v>6912</v>
      </c>
    </row>
    <row r="6508" spans="1:5">
      <c r="A6508" t="s">
        <v>6927</v>
      </c>
      <c r="B6508" t="s">
        <v>108</v>
      </c>
      <c r="C6508" t="s">
        <v>6504</v>
      </c>
      <c r="D6508" t="s">
        <v>563</v>
      </c>
      <c r="E6508" t="s">
        <v>6912</v>
      </c>
    </row>
    <row r="6509" spans="1:5">
      <c r="A6509" t="s">
        <v>6928</v>
      </c>
      <c r="B6509" t="s">
        <v>11</v>
      </c>
      <c r="C6509" t="s">
        <v>6928</v>
      </c>
      <c r="D6509" t="s">
        <v>8</v>
      </c>
      <c r="E6509" t="s">
        <v>6929</v>
      </c>
    </row>
    <row r="6510" spans="1:5">
      <c r="A6510" t="s">
        <v>6930</v>
      </c>
      <c r="B6510" t="s">
        <v>11</v>
      </c>
      <c r="C6510" t="s">
        <v>6928</v>
      </c>
      <c r="D6510" t="s">
        <v>8</v>
      </c>
      <c r="E6510" t="s">
        <v>6929</v>
      </c>
    </row>
    <row r="6511" spans="1:5">
      <c r="A6511" t="s">
        <v>6931</v>
      </c>
      <c r="B6511" t="s">
        <v>11</v>
      </c>
      <c r="C6511" t="s">
        <v>6928</v>
      </c>
      <c r="D6511" t="s">
        <v>8</v>
      </c>
      <c r="E6511" t="s">
        <v>6929</v>
      </c>
    </row>
    <row r="6512" spans="1:5">
      <c r="A6512" t="s">
        <v>6932</v>
      </c>
      <c r="B6512" t="s">
        <v>11</v>
      </c>
      <c r="C6512" t="s">
        <v>6928</v>
      </c>
      <c r="D6512" t="s">
        <v>8</v>
      </c>
      <c r="E6512" t="s">
        <v>6929</v>
      </c>
    </row>
    <row r="6513" spans="1:5">
      <c r="A6513" t="s">
        <v>6933</v>
      </c>
      <c r="B6513" t="s">
        <v>11</v>
      </c>
      <c r="C6513" t="s">
        <v>6928</v>
      </c>
      <c r="D6513" t="s">
        <v>8</v>
      </c>
      <c r="E6513" t="s">
        <v>6929</v>
      </c>
    </row>
    <row r="6514" spans="1:5">
      <c r="A6514" t="s">
        <v>6934</v>
      </c>
      <c r="B6514" t="s">
        <v>11</v>
      </c>
      <c r="C6514" t="s">
        <v>6928</v>
      </c>
      <c r="D6514" t="s">
        <v>8</v>
      </c>
      <c r="E6514" t="s">
        <v>6929</v>
      </c>
    </row>
    <row r="6515" spans="1:5">
      <c r="A6515" t="s">
        <v>6935</v>
      </c>
      <c r="B6515" t="s">
        <v>11</v>
      </c>
      <c r="C6515" t="s">
        <v>6928</v>
      </c>
      <c r="D6515" t="s">
        <v>8</v>
      </c>
      <c r="E6515" t="s">
        <v>6929</v>
      </c>
    </row>
    <row r="6516" spans="1:5">
      <c r="A6516" t="s">
        <v>6936</v>
      </c>
      <c r="B6516" t="s">
        <v>11</v>
      </c>
      <c r="C6516" t="s">
        <v>6928</v>
      </c>
      <c r="D6516" t="s">
        <v>8</v>
      </c>
      <c r="E6516" t="s">
        <v>6929</v>
      </c>
    </row>
    <row r="6517" spans="1:5">
      <c r="A6517" t="s">
        <v>6937</v>
      </c>
      <c r="B6517" t="s">
        <v>17</v>
      </c>
      <c r="C6517" t="s">
        <v>6928</v>
      </c>
      <c r="D6517" t="s">
        <v>8</v>
      </c>
      <c r="E6517" t="s">
        <v>6938</v>
      </c>
    </row>
    <row r="6518" spans="1:5">
      <c r="A6518" t="s">
        <v>6939</v>
      </c>
      <c r="B6518" t="s">
        <v>17</v>
      </c>
      <c r="C6518" t="s">
        <v>6928</v>
      </c>
      <c r="D6518" t="s">
        <v>8</v>
      </c>
      <c r="E6518" t="s">
        <v>6938</v>
      </c>
    </row>
    <row r="6519" spans="1:5">
      <c r="A6519" t="s">
        <v>6940</v>
      </c>
      <c r="B6519" t="s">
        <v>32</v>
      </c>
      <c r="C6519" t="s">
        <v>6928</v>
      </c>
      <c r="D6519" t="s">
        <v>8</v>
      </c>
      <c r="E6519" t="s">
        <v>6941</v>
      </c>
    </row>
    <row r="6520" spans="1:5">
      <c r="A6520" t="s">
        <v>6942</v>
      </c>
      <c r="B6520" t="s">
        <v>45</v>
      </c>
      <c r="C6520" t="s">
        <v>6928</v>
      </c>
      <c r="D6520" t="s">
        <v>8</v>
      </c>
      <c r="E6520" t="s">
        <v>6943</v>
      </c>
    </row>
    <row r="6521" spans="1:5">
      <c r="A6521" t="s">
        <v>6944</v>
      </c>
      <c r="B6521" t="s">
        <v>54</v>
      </c>
      <c r="C6521" t="s">
        <v>6928</v>
      </c>
      <c r="D6521" t="s">
        <v>8</v>
      </c>
      <c r="E6521" t="s">
        <v>6945</v>
      </c>
    </row>
    <row r="6522" spans="1:5">
      <c r="A6522" t="s">
        <v>6946</v>
      </c>
      <c r="B6522" t="s">
        <v>54</v>
      </c>
      <c r="C6522" t="s">
        <v>6928</v>
      </c>
      <c r="D6522" t="s">
        <v>8</v>
      </c>
      <c r="E6522" t="s">
        <v>6945</v>
      </c>
    </row>
    <row r="6523" spans="1:5">
      <c r="A6523" t="s">
        <v>6947</v>
      </c>
      <c r="B6523" t="s">
        <v>54</v>
      </c>
      <c r="C6523" t="s">
        <v>6928</v>
      </c>
      <c r="D6523" t="s">
        <v>8</v>
      </c>
      <c r="E6523" t="s">
        <v>6945</v>
      </c>
    </row>
    <row r="6524" spans="1:5">
      <c r="A6524" t="s">
        <v>6948</v>
      </c>
      <c r="B6524" t="s">
        <v>54</v>
      </c>
      <c r="C6524" t="s">
        <v>6928</v>
      </c>
      <c r="D6524" t="s">
        <v>8</v>
      </c>
      <c r="E6524" t="s">
        <v>6945</v>
      </c>
    </row>
    <row r="6525" spans="1:5">
      <c r="A6525" t="s">
        <v>6949</v>
      </c>
      <c r="B6525" t="s">
        <v>54</v>
      </c>
      <c r="C6525" t="s">
        <v>6928</v>
      </c>
      <c r="D6525" t="s">
        <v>8</v>
      </c>
      <c r="E6525" t="s">
        <v>6945</v>
      </c>
    </row>
    <row r="6526" spans="1:5">
      <c r="A6526" t="s">
        <v>6950</v>
      </c>
      <c r="B6526" t="s">
        <v>54</v>
      </c>
      <c r="C6526" t="s">
        <v>6928</v>
      </c>
      <c r="D6526" t="s">
        <v>8</v>
      </c>
      <c r="E6526" t="s">
        <v>6945</v>
      </c>
    </row>
    <row r="6527" spans="1:5">
      <c r="A6527" t="s">
        <v>6951</v>
      </c>
      <c r="B6527" t="s">
        <v>54</v>
      </c>
      <c r="C6527" t="s">
        <v>6928</v>
      </c>
      <c r="D6527" t="s">
        <v>8</v>
      </c>
      <c r="E6527" t="s">
        <v>6945</v>
      </c>
    </row>
    <row r="6528" spans="1:5">
      <c r="A6528" t="s">
        <v>6952</v>
      </c>
      <c r="B6528" t="s">
        <v>63</v>
      </c>
      <c r="C6528" t="s">
        <v>6928</v>
      </c>
      <c r="D6528" t="s">
        <v>8</v>
      </c>
      <c r="E6528" t="s">
        <v>6953</v>
      </c>
    </row>
    <row r="6529" spans="1:5">
      <c r="A6529" t="s">
        <v>6954</v>
      </c>
      <c r="B6529" t="s">
        <v>63</v>
      </c>
      <c r="C6529" t="s">
        <v>6928</v>
      </c>
      <c r="D6529" t="s">
        <v>8</v>
      </c>
      <c r="E6529" t="s">
        <v>6953</v>
      </c>
    </row>
    <row r="6530" spans="1:5">
      <c r="A6530" t="s">
        <v>6955</v>
      </c>
      <c r="B6530" t="s">
        <v>63</v>
      </c>
      <c r="C6530" t="s">
        <v>6928</v>
      </c>
      <c r="D6530" t="s">
        <v>8</v>
      </c>
      <c r="E6530" t="s">
        <v>6953</v>
      </c>
    </row>
    <row r="6531" spans="1:5">
      <c r="A6531" t="s">
        <v>6956</v>
      </c>
      <c r="B6531" t="s">
        <v>63</v>
      </c>
      <c r="C6531" t="s">
        <v>6928</v>
      </c>
      <c r="D6531" t="s">
        <v>8</v>
      </c>
      <c r="E6531" t="s">
        <v>6953</v>
      </c>
    </row>
    <row r="6532" spans="1:5">
      <c r="A6532" t="s">
        <v>6957</v>
      </c>
      <c r="B6532" t="s">
        <v>63</v>
      </c>
      <c r="C6532" t="s">
        <v>6928</v>
      </c>
      <c r="D6532" t="s">
        <v>8</v>
      </c>
      <c r="E6532" t="s">
        <v>6953</v>
      </c>
    </row>
    <row r="6533" spans="1:5">
      <c r="A6533" t="s">
        <v>6958</v>
      </c>
      <c r="B6533" t="s">
        <v>63</v>
      </c>
      <c r="C6533" t="s">
        <v>6928</v>
      </c>
      <c r="D6533" t="s">
        <v>8</v>
      </c>
      <c r="E6533" t="s">
        <v>6953</v>
      </c>
    </row>
    <row r="6534" spans="1:5">
      <c r="A6534" t="s">
        <v>6078</v>
      </c>
      <c r="B6534" t="s">
        <v>63</v>
      </c>
      <c r="C6534" t="s">
        <v>6928</v>
      </c>
      <c r="D6534" t="s">
        <v>8</v>
      </c>
      <c r="E6534" t="s">
        <v>6953</v>
      </c>
    </row>
    <row r="6535" spans="1:5">
      <c r="A6535" t="s">
        <v>6959</v>
      </c>
      <c r="B6535" t="s">
        <v>63</v>
      </c>
      <c r="C6535" t="s">
        <v>6928</v>
      </c>
      <c r="D6535" t="s">
        <v>8</v>
      </c>
      <c r="E6535" t="s">
        <v>6953</v>
      </c>
    </row>
    <row r="6536" spans="1:5">
      <c r="A6536" t="s">
        <v>6960</v>
      </c>
      <c r="B6536" t="s">
        <v>80</v>
      </c>
      <c r="C6536" t="s">
        <v>6928</v>
      </c>
      <c r="D6536" t="s">
        <v>8</v>
      </c>
      <c r="E6536" t="s">
        <v>6961</v>
      </c>
    </row>
    <row r="6537" spans="1:5">
      <c r="A6537" t="s">
        <v>6962</v>
      </c>
      <c r="B6537" t="s">
        <v>80</v>
      </c>
      <c r="C6537" t="s">
        <v>6928</v>
      </c>
      <c r="D6537" t="s">
        <v>8</v>
      </c>
      <c r="E6537" t="s">
        <v>6961</v>
      </c>
    </row>
    <row r="6538" spans="1:5">
      <c r="A6538" t="s">
        <v>6963</v>
      </c>
      <c r="B6538" t="s">
        <v>80</v>
      </c>
      <c r="C6538" t="s">
        <v>6928</v>
      </c>
      <c r="D6538" t="s">
        <v>8</v>
      </c>
      <c r="E6538" t="s">
        <v>6961</v>
      </c>
    </row>
    <row r="6539" spans="1:5">
      <c r="A6539" t="s">
        <v>6964</v>
      </c>
      <c r="B6539" t="s">
        <v>80</v>
      </c>
      <c r="C6539" t="s">
        <v>6928</v>
      </c>
      <c r="D6539" t="s">
        <v>8</v>
      </c>
      <c r="E6539" t="s">
        <v>6961</v>
      </c>
    </row>
    <row r="6540" spans="1:5">
      <c r="A6540" t="s">
        <v>6965</v>
      </c>
      <c r="B6540" t="s">
        <v>80</v>
      </c>
      <c r="C6540" t="s">
        <v>6928</v>
      </c>
      <c r="D6540" t="s">
        <v>8</v>
      </c>
      <c r="E6540" t="s">
        <v>6961</v>
      </c>
    </row>
    <row r="6541" spans="1:5">
      <c r="A6541" t="s">
        <v>6966</v>
      </c>
      <c r="B6541" t="s">
        <v>80</v>
      </c>
      <c r="C6541" t="s">
        <v>6928</v>
      </c>
      <c r="D6541" t="s">
        <v>8</v>
      </c>
      <c r="E6541" t="s">
        <v>6961</v>
      </c>
    </row>
    <row r="6542" spans="1:5">
      <c r="A6542" t="s">
        <v>5963</v>
      </c>
      <c r="B6542" t="s">
        <v>80</v>
      </c>
      <c r="C6542" t="s">
        <v>6928</v>
      </c>
      <c r="D6542" t="s">
        <v>8</v>
      </c>
      <c r="E6542" t="s">
        <v>6961</v>
      </c>
    </row>
    <row r="6543" spans="1:5">
      <c r="A6543" t="s">
        <v>6967</v>
      </c>
      <c r="B6543" t="s">
        <v>88</v>
      </c>
      <c r="C6543" t="s">
        <v>6928</v>
      </c>
      <c r="D6543" t="s">
        <v>8</v>
      </c>
      <c r="E6543" t="s">
        <v>6968</v>
      </c>
    </row>
    <row r="6544" spans="1:5">
      <c r="A6544" t="s">
        <v>6969</v>
      </c>
      <c r="B6544" t="s">
        <v>88</v>
      </c>
      <c r="C6544" t="s">
        <v>6928</v>
      </c>
      <c r="D6544" t="s">
        <v>8</v>
      </c>
      <c r="E6544" t="s">
        <v>6968</v>
      </c>
    </row>
    <row r="6545" spans="1:5">
      <c r="A6545" t="s">
        <v>6970</v>
      </c>
      <c r="B6545" t="s">
        <v>88</v>
      </c>
      <c r="C6545" t="s">
        <v>6928</v>
      </c>
      <c r="D6545" t="s">
        <v>8</v>
      </c>
      <c r="E6545" t="s">
        <v>6968</v>
      </c>
    </row>
    <row r="6546" spans="1:5">
      <c r="A6546" t="s">
        <v>6768</v>
      </c>
      <c r="B6546" t="s">
        <v>88</v>
      </c>
      <c r="C6546" t="s">
        <v>6928</v>
      </c>
      <c r="D6546" t="s">
        <v>8</v>
      </c>
      <c r="E6546" t="s">
        <v>6968</v>
      </c>
    </row>
    <row r="6547" spans="1:5">
      <c r="A6547" t="s">
        <v>6971</v>
      </c>
      <c r="B6547" t="s">
        <v>88</v>
      </c>
      <c r="C6547" t="s">
        <v>6928</v>
      </c>
      <c r="D6547" t="s">
        <v>8</v>
      </c>
      <c r="E6547" t="s">
        <v>6968</v>
      </c>
    </row>
    <row r="6548" spans="1:5">
      <c r="A6548" t="s">
        <v>6972</v>
      </c>
      <c r="B6548" t="s">
        <v>88</v>
      </c>
      <c r="C6548" t="s">
        <v>6928</v>
      </c>
      <c r="D6548" t="s">
        <v>8</v>
      </c>
      <c r="E6548" t="s">
        <v>6968</v>
      </c>
    </row>
    <row r="6549" spans="1:5">
      <c r="A6549" t="s">
        <v>6973</v>
      </c>
      <c r="B6549" t="s">
        <v>101</v>
      </c>
      <c r="C6549" t="s">
        <v>6928</v>
      </c>
      <c r="D6549" t="s">
        <v>8</v>
      </c>
      <c r="E6549" t="s">
        <v>6974</v>
      </c>
    </row>
    <row r="6550" spans="1:5">
      <c r="A6550" t="s">
        <v>3960</v>
      </c>
      <c r="B6550" t="s">
        <v>101</v>
      </c>
      <c r="C6550" t="s">
        <v>6928</v>
      </c>
      <c r="D6550" t="s">
        <v>8</v>
      </c>
      <c r="E6550" t="s">
        <v>6974</v>
      </c>
    </row>
    <row r="6551" spans="1:5">
      <c r="A6551" t="s">
        <v>6975</v>
      </c>
      <c r="B6551" t="s">
        <v>101</v>
      </c>
      <c r="C6551" t="s">
        <v>6928</v>
      </c>
      <c r="D6551" t="s">
        <v>8</v>
      </c>
      <c r="E6551" t="s">
        <v>6974</v>
      </c>
    </row>
    <row r="6552" spans="1:5">
      <c r="A6552" t="s">
        <v>6976</v>
      </c>
      <c r="B6552" t="s">
        <v>101</v>
      </c>
      <c r="C6552" t="s">
        <v>6928</v>
      </c>
      <c r="D6552" t="s">
        <v>8</v>
      </c>
      <c r="E6552" t="s">
        <v>6974</v>
      </c>
    </row>
    <row r="6553" spans="1:5">
      <c r="A6553" t="s">
        <v>6977</v>
      </c>
      <c r="B6553" t="s">
        <v>108</v>
      </c>
      <c r="C6553" t="s">
        <v>6928</v>
      </c>
      <c r="D6553" t="s">
        <v>8</v>
      </c>
      <c r="E6553" t="s">
        <v>6978</v>
      </c>
    </row>
    <row r="6554" spans="1:5">
      <c r="A6554" t="s">
        <v>6979</v>
      </c>
      <c r="B6554" t="s">
        <v>108</v>
      </c>
      <c r="C6554" t="s">
        <v>6928</v>
      </c>
      <c r="D6554" t="s">
        <v>8</v>
      </c>
      <c r="E6554" t="s">
        <v>6978</v>
      </c>
    </row>
    <row r="6555" spans="1:5">
      <c r="A6555" t="s">
        <v>6980</v>
      </c>
      <c r="B6555" t="s">
        <v>147</v>
      </c>
      <c r="C6555" t="s">
        <v>6928</v>
      </c>
      <c r="D6555" t="s">
        <v>148</v>
      </c>
      <c r="E6555" t="s">
        <v>6981</v>
      </c>
    </row>
    <row r="6556" spans="1:5">
      <c r="A6556" t="s">
        <v>6982</v>
      </c>
      <c r="B6556" t="s">
        <v>147</v>
      </c>
      <c r="C6556" t="s">
        <v>6928</v>
      </c>
      <c r="D6556" t="s">
        <v>148</v>
      </c>
      <c r="E6556" t="s">
        <v>6981</v>
      </c>
    </row>
    <row r="6557" spans="1:5">
      <c r="A6557" t="s">
        <v>6983</v>
      </c>
      <c r="B6557" t="s">
        <v>147</v>
      </c>
      <c r="C6557" t="s">
        <v>6928</v>
      </c>
      <c r="D6557" t="s">
        <v>148</v>
      </c>
      <c r="E6557" t="s">
        <v>6981</v>
      </c>
    </row>
    <row r="6558" spans="1:5">
      <c r="A6558" t="s">
        <v>6984</v>
      </c>
      <c r="B6558" t="s">
        <v>6</v>
      </c>
      <c r="C6558" t="s">
        <v>6928</v>
      </c>
      <c r="D6558" t="s">
        <v>148</v>
      </c>
      <c r="E6558" t="s">
        <v>6985</v>
      </c>
    </row>
    <row r="6559" spans="1:5">
      <c r="A6559" t="s">
        <v>6986</v>
      </c>
      <c r="B6559" t="s">
        <v>11</v>
      </c>
      <c r="C6559" t="s">
        <v>6928</v>
      </c>
      <c r="D6559" t="s">
        <v>148</v>
      </c>
      <c r="E6559" t="s">
        <v>6987</v>
      </c>
    </row>
    <row r="6560" spans="1:5">
      <c r="A6560" t="s">
        <v>6988</v>
      </c>
      <c r="B6560" t="s">
        <v>11</v>
      </c>
      <c r="C6560" t="s">
        <v>6928</v>
      </c>
      <c r="D6560" t="s">
        <v>148</v>
      </c>
      <c r="E6560" t="s">
        <v>6987</v>
      </c>
    </row>
    <row r="6561" spans="1:5">
      <c r="A6561" t="s">
        <v>6989</v>
      </c>
      <c r="B6561" t="s">
        <v>11</v>
      </c>
      <c r="C6561" t="s">
        <v>6928</v>
      </c>
      <c r="D6561" t="s">
        <v>148</v>
      </c>
      <c r="E6561" t="s">
        <v>6987</v>
      </c>
    </row>
    <row r="6562" spans="1:5">
      <c r="A6562" t="s">
        <v>6990</v>
      </c>
      <c r="B6562" t="s">
        <v>11</v>
      </c>
      <c r="C6562" t="s">
        <v>6928</v>
      </c>
      <c r="D6562" t="s">
        <v>148</v>
      </c>
      <c r="E6562" t="s">
        <v>6987</v>
      </c>
    </row>
    <row r="6563" spans="1:5">
      <c r="A6563" t="s">
        <v>6991</v>
      </c>
      <c r="B6563" t="s">
        <v>17</v>
      </c>
      <c r="C6563" t="s">
        <v>6928</v>
      </c>
      <c r="D6563" t="s">
        <v>148</v>
      </c>
      <c r="E6563" t="s">
        <v>6992</v>
      </c>
    </row>
    <row r="6564" spans="1:5">
      <c r="A6564" t="s">
        <v>6993</v>
      </c>
      <c r="B6564" t="s">
        <v>17</v>
      </c>
      <c r="C6564" t="s">
        <v>6928</v>
      </c>
      <c r="D6564" t="s">
        <v>148</v>
      </c>
      <c r="E6564" t="s">
        <v>6992</v>
      </c>
    </row>
    <row r="6565" spans="1:5">
      <c r="A6565" t="s">
        <v>6994</v>
      </c>
      <c r="B6565" t="s">
        <v>17</v>
      </c>
      <c r="C6565" t="s">
        <v>6928</v>
      </c>
      <c r="D6565" t="s">
        <v>148</v>
      </c>
      <c r="E6565" t="s">
        <v>6992</v>
      </c>
    </row>
    <row r="6566" spans="1:5">
      <c r="A6566" t="s">
        <v>6995</v>
      </c>
      <c r="B6566" t="s">
        <v>17</v>
      </c>
      <c r="C6566" t="s">
        <v>6928</v>
      </c>
      <c r="D6566" t="s">
        <v>148</v>
      </c>
      <c r="E6566" t="s">
        <v>6992</v>
      </c>
    </row>
    <row r="6567" spans="1:5">
      <c r="A6567" t="s">
        <v>6996</v>
      </c>
      <c r="B6567" t="s">
        <v>17</v>
      </c>
      <c r="C6567" t="s">
        <v>6928</v>
      </c>
      <c r="D6567" t="s">
        <v>148</v>
      </c>
      <c r="E6567" t="s">
        <v>6992</v>
      </c>
    </row>
    <row r="6568" spans="1:5">
      <c r="A6568" t="s">
        <v>6997</v>
      </c>
      <c r="B6568" t="s">
        <v>17</v>
      </c>
      <c r="C6568" t="s">
        <v>6928</v>
      </c>
      <c r="D6568" t="s">
        <v>148</v>
      </c>
      <c r="E6568" t="s">
        <v>6992</v>
      </c>
    </row>
    <row r="6569" spans="1:5">
      <c r="A6569" t="s">
        <v>6998</v>
      </c>
      <c r="B6569" t="s">
        <v>17</v>
      </c>
      <c r="C6569" t="s">
        <v>6928</v>
      </c>
      <c r="D6569" t="s">
        <v>148</v>
      </c>
      <c r="E6569" t="s">
        <v>6992</v>
      </c>
    </row>
    <row r="6570" spans="1:5">
      <c r="A6570" t="s">
        <v>6999</v>
      </c>
      <c r="B6570" t="s">
        <v>32</v>
      </c>
      <c r="C6570" t="s">
        <v>6928</v>
      </c>
      <c r="D6570" t="s">
        <v>148</v>
      </c>
      <c r="E6570" t="s">
        <v>7000</v>
      </c>
    </row>
    <row r="6571" spans="1:5">
      <c r="A6571" t="s">
        <v>7001</v>
      </c>
      <c r="B6571" t="s">
        <v>45</v>
      </c>
      <c r="C6571" t="s">
        <v>6928</v>
      </c>
      <c r="D6571" t="s">
        <v>148</v>
      </c>
      <c r="E6571" t="s">
        <v>7002</v>
      </c>
    </row>
    <row r="6572" spans="1:5">
      <c r="A6572" t="s">
        <v>7003</v>
      </c>
      <c r="B6572" t="s">
        <v>54</v>
      </c>
      <c r="C6572" t="s">
        <v>6928</v>
      </c>
      <c r="D6572" t="s">
        <v>148</v>
      </c>
      <c r="E6572" t="s">
        <v>7004</v>
      </c>
    </row>
    <row r="6573" spans="1:5">
      <c r="A6573" t="s">
        <v>7005</v>
      </c>
      <c r="B6573" t="s">
        <v>63</v>
      </c>
      <c r="C6573" t="s">
        <v>6928</v>
      </c>
      <c r="D6573" t="s">
        <v>148</v>
      </c>
      <c r="E6573" t="s">
        <v>7006</v>
      </c>
    </row>
    <row r="6574" spans="1:5">
      <c r="A6574" t="s">
        <v>7007</v>
      </c>
      <c r="B6574" t="s">
        <v>63</v>
      </c>
      <c r="C6574" t="s">
        <v>6928</v>
      </c>
      <c r="D6574" t="s">
        <v>148</v>
      </c>
      <c r="E6574" t="s">
        <v>7006</v>
      </c>
    </row>
    <row r="6575" spans="1:5">
      <c r="A6575" t="s">
        <v>7008</v>
      </c>
      <c r="B6575" t="s">
        <v>63</v>
      </c>
      <c r="C6575" t="s">
        <v>6928</v>
      </c>
      <c r="D6575" t="s">
        <v>148</v>
      </c>
      <c r="E6575" t="s">
        <v>7006</v>
      </c>
    </row>
    <row r="6576" spans="1:5">
      <c r="A6576" t="s">
        <v>7009</v>
      </c>
      <c r="B6576" t="s">
        <v>63</v>
      </c>
      <c r="C6576" t="s">
        <v>6928</v>
      </c>
      <c r="D6576" t="s">
        <v>148</v>
      </c>
      <c r="E6576" t="s">
        <v>7006</v>
      </c>
    </row>
    <row r="6577" spans="1:5">
      <c r="A6577" t="s">
        <v>7010</v>
      </c>
      <c r="B6577" t="s">
        <v>63</v>
      </c>
      <c r="C6577" t="s">
        <v>6928</v>
      </c>
      <c r="D6577" t="s">
        <v>148</v>
      </c>
      <c r="E6577" t="s">
        <v>7006</v>
      </c>
    </row>
    <row r="6578" spans="1:5">
      <c r="A6578" t="s">
        <v>7011</v>
      </c>
      <c r="B6578" t="s">
        <v>63</v>
      </c>
      <c r="C6578" t="s">
        <v>6928</v>
      </c>
      <c r="D6578" t="s">
        <v>148</v>
      </c>
      <c r="E6578" t="s">
        <v>7006</v>
      </c>
    </row>
    <row r="6579" spans="1:5">
      <c r="A6579" t="s">
        <v>7012</v>
      </c>
      <c r="B6579" t="s">
        <v>88</v>
      </c>
      <c r="C6579" t="s">
        <v>6928</v>
      </c>
      <c r="D6579" t="s">
        <v>148</v>
      </c>
      <c r="E6579" t="s">
        <v>7013</v>
      </c>
    </row>
    <row r="6580" spans="1:5">
      <c r="A6580" t="s">
        <v>7014</v>
      </c>
      <c r="B6580" t="s">
        <v>88</v>
      </c>
      <c r="C6580" t="s">
        <v>6928</v>
      </c>
      <c r="D6580" t="s">
        <v>148</v>
      </c>
      <c r="E6580" t="s">
        <v>7013</v>
      </c>
    </row>
    <row r="6581" spans="1:5">
      <c r="A6581" t="s">
        <v>7015</v>
      </c>
      <c r="B6581" t="s">
        <v>88</v>
      </c>
      <c r="C6581" t="s">
        <v>6928</v>
      </c>
      <c r="D6581" t="s">
        <v>148</v>
      </c>
      <c r="E6581" t="s">
        <v>7013</v>
      </c>
    </row>
    <row r="6582" spans="1:5">
      <c r="A6582" t="s">
        <v>7016</v>
      </c>
      <c r="B6582" t="s">
        <v>88</v>
      </c>
      <c r="C6582" t="s">
        <v>6928</v>
      </c>
      <c r="D6582" t="s">
        <v>148</v>
      </c>
      <c r="E6582" t="s">
        <v>7013</v>
      </c>
    </row>
    <row r="6583" spans="1:5">
      <c r="A6583" t="s">
        <v>7017</v>
      </c>
      <c r="B6583" t="s">
        <v>88</v>
      </c>
      <c r="C6583" t="s">
        <v>6928</v>
      </c>
      <c r="D6583" t="s">
        <v>148</v>
      </c>
      <c r="E6583" t="s">
        <v>7013</v>
      </c>
    </row>
    <row r="6584" spans="1:5">
      <c r="A6584" t="s">
        <v>7018</v>
      </c>
      <c r="B6584" t="s">
        <v>88</v>
      </c>
      <c r="C6584" t="s">
        <v>6928</v>
      </c>
      <c r="D6584" t="s">
        <v>148</v>
      </c>
      <c r="E6584" t="s">
        <v>7013</v>
      </c>
    </row>
    <row r="6585" spans="1:5">
      <c r="A6585" t="s">
        <v>7019</v>
      </c>
      <c r="B6585" t="s">
        <v>88</v>
      </c>
      <c r="C6585" t="s">
        <v>6928</v>
      </c>
      <c r="D6585" t="s">
        <v>148</v>
      </c>
      <c r="E6585" t="s">
        <v>7013</v>
      </c>
    </row>
    <row r="6586" spans="1:5">
      <c r="A6586" t="s">
        <v>7020</v>
      </c>
      <c r="B6586" t="s">
        <v>88</v>
      </c>
      <c r="C6586" t="s">
        <v>6928</v>
      </c>
      <c r="D6586" t="s">
        <v>148</v>
      </c>
      <c r="E6586" t="s">
        <v>7013</v>
      </c>
    </row>
    <row r="6587" spans="1:5">
      <c r="A6587" t="s">
        <v>6768</v>
      </c>
      <c r="B6587" t="s">
        <v>88</v>
      </c>
      <c r="C6587" t="s">
        <v>6928</v>
      </c>
      <c r="D6587" t="s">
        <v>148</v>
      </c>
      <c r="E6587" t="s">
        <v>7013</v>
      </c>
    </row>
    <row r="6588" spans="1:5">
      <c r="A6588" t="s">
        <v>7021</v>
      </c>
      <c r="B6588" t="s">
        <v>421</v>
      </c>
      <c r="C6588" t="s">
        <v>6928</v>
      </c>
      <c r="D6588" t="s">
        <v>148</v>
      </c>
      <c r="E6588" t="s">
        <v>7022</v>
      </c>
    </row>
    <row r="6589" spans="1:5">
      <c r="A6589" t="s">
        <v>7023</v>
      </c>
      <c r="B6589" t="s">
        <v>421</v>
      </c>
      <c r="C6589" t="s">
        <v>6928</v>
      </c>
      <c r="D6589" t="s">
        <v>148</v>
      </c>
      <c r="E6589" t="s">
        <v>7022</v>
      </c>
    </row>
    <row r="6590" spans="1:5">
      <c r="A6590" t="s">
        <v>7024</v>
      </c>
      <c r="B6590" t="s">
        <v>101</v>
      </c>
      <c r="C6590" t="s">
        <v>6928</v>
      </c>
      <c r="D6590" t="s">
        <v>148</v>
      </c>
      <c r="E6590" t="s">
        <v>7025</v>
      </c>
    </row>
    <row r="6591" spans="1:5">
      <c r="A6591" t="s">
        <v>7026</v>
      </c>
      <c r="B6591" t="s">
        <v>101</v>
      </c>
      <c r="C6591" t="s">
        <v>6928</v>
      </c>
      <c r="D6591" t="s">
        <v>148</v>
      </c>
      <c r="E6591" t="s">
        <v>7025</v>
      </c>
    </row>
    <row r="6592" spans="1:5">
      <c r="A6592" t="s">
        <v>1206</v>
      </c>
      <c r="B6592" t="s">
        <v>101</v>
      </c>
      <c r="C6592" t="s">
        <v>6928</v>
      </c>
      <c r="D6592" t="s">
        <v>148</v>
      </c>
      <c r="E6592" t="s">
        <v>7025</v>
      </c>
    </row>
    <row r="6593" spans="1:5">
      <c r="A6593" t="s">
        <v>7027</v>
      </c>
      <c r="B6593" t="s">
        <v>101</v>
      </c>
      <c r="C6593" t="s">
        <v>6928</v>
      </c>
      <c r="D6593" t="s">
        <v>148</v>
      </c>
      <c r="E6593" t="s">
        <v>7025</v>
      </c>
    </row>
    <row r="6594" spans="1:5">
      <c r="A6594" t="s">
        <v>7028</v>
      </c>
      <c r="B6594" t="s">
        <v>101</v>
      </c>
      <c r="C6594" t="s">
        <v>6928</v>
      </c>
      <c r="D6594" t="s">
        <v>148</v>
      </c>
      <c r="E6594" t="s">
        <v>7025</v>
      </c>
    </row>
    <row r="6595" spans="1:5">
      <c r="A6595" t="s">
        <v>7029</v>
      </c>
      <c r="B6595" t="s">
        <v>101</v>
      </c>
      <c r="C6595" t="s">
        <v>6928</v>
      </c>
      <c r="D6595" t="s">
        <v>148</v>
      </c>
      <c r="E6595" t="s">
        <v>7025</v>
      </c>
    </row>
    <row r="6596" spans="1:5">
      <c r="A6596" t="s">
        <v>7030</v>
      </c>
      <c r="B6596" t="s">
        <v>108</v>
      </c>
      <c r="C6596" t="s">
        <v>6928</v>
      </c>
      <c r="D6596" t="s">
        <v>148</v>
      </c>
      <c r="E6596" t="s">
        <v>7031</v>
      </c>
    </row>
    <row r="6597" spans="1:5">
      <c r="A6597" t="s">
        <v>5973</v>
      </c>
      <c r="B6597" t="s">
        <v>108</v>
      </c>
      <c r="C6597" t="s">
        <v>6928</v>
      </c>
      <c r="D6597" t="s">
        <v>148</v>
      </c>
      <c r="E6597" t="s">
        <v>7031</v>
      </c>
    </row>
    <row r="6598" spans="1:5">
      <c r="A6598" t="s">
        <v>7032</v>
      </c>
      <c r="B6598" t="s">
        <v>108</v>
      </c>
      <c r="C6598" t="s">
        <v>6928</v>
      </c>
      <c r="D6598" t="s">
        <v>148</v>
      </c>
      <c r="E6598" t="s">
        <v>7031</v>
      </c>
    </row>
    <row r="6599" spans="1:5">
      <c r="A6599" t="s">
        <v>6971</v>
      </c>
      <c r="B6599" t="s">
        <v>108</v>
      </c>
      <c r="C6599" t="s">
        <v>6928</v>
      </c>
      <c r="D6599" t="s">
        <v>148</v>
      </c>
      <c r="E6599" t="s">
        <v>7031</v>
      </c>
    </row>
    <row r="6600" spans="1:5">
      <c r="A6600" t="s">
        <v>7033</v>
      </c>
      <c r="B6600" t="s">
        <v>6</v>
      </c>
      <c r="C6600" t="s">
        <v>6928</v>
      </c>
      <c r="D6600" t="s">
        <v>275</v>
      </c>
      <c r="E6600" t="s">
        <v>7034</v>
      </c>
    </row>
    <row r="6601" spans="1:5">
      <c r="A6601" t="s">
        <v>7035</v>
      </c>
      <c r="B6601" t="s">
        <v>6</v>
      </c>
      <c r="C6601" t="s">
        <v>6928</v>
      </c>
      <c r="D6601" t="s">
        <v>275</v>
      </c>
      <c r="E6601" t="s">
        <v>7034</v>
      </c>
    </row>
    <row r="6602" spans="1:5">
      <c r="A6602" t="s">
        <v>7036</v>
      </c>
      <c r="B6602" t="s">
        <v>6</v>
      </c>
      <c r="C6602" t="s">
        <v>6928</v>
      </c>
      <c r="D6602" t="s">
        <v>275</v>
      </c>
      <c r="E6602" t="s">
        <v>7034</v>
      </c>
    </row>
    <row r="6603" spans="1:5">
      <c r="A6603" t="s">
        <v>7037</v>
      </c>
      <c r="B6603" t="s">
        <v>11</v>
      </c>
      <c r="C6603" t="s">
        <v>6928</v>
      </c>
      <c r="D6603" t="s">
        <v>275</v>
      </c>
      <c r="E6603" t="s">
        <v>7038</v>
      </c>
    </row>
    <row r="6604" spans="1:5">
      <c r="A6604" t="s">
        <v>7039</v>
      </c>
      <c r="B6604" t="s">
        <v>11</v>
      </c>
      <c r="C6604" t="s">
        <v>6928</v>
      </c>
      <c r="D6604" t="s">
        <v>275</v>
      </c>
      <c r="E6604" t="s">
        <v>7038</v>
      </c>
    </row>
    <row r="6605" spans="1:5">
      <c r="A6605" t="s">
        <v>7040</v>
      </c>
      <c r="B6605" t="s">
        <v>11</v>
      </c>
      <c r="C6605" t="s">
        <v>6928</v>
      </c>
      <c r="D6605" t="s">
        <v>275</v>
      </c>
      <c r="E6605" t="s">
        <v>7038</v>
      </c>
    </row>
    <row r="6606" spans="1:5">
      <c r="A6606" t="s">
        <v>7041</v>
      </c>
      <c r="B6606" t="s">
        <v>11</v>
      </c>
      <c r="C6606" t="s">
        <v>6928</v>
      </c>
      <c r="D6606" t="s">
        <v>275</v>
      </c>
      <c r="E6606" t="s">
        <v>7038</v>
      </c>
    </row>
    <row r="6607" spans="1:5">
      <c r="A6607" t="s">
        <v>7042</v>
      </c>
      <c r="B6607" t="s">
        <v>11</v>
      </c>
      <c r="C6607" t="s">
        <v>6928</v>
      </c>
      <c r="D6607" t="s">
        <v>275</v>
      </c>
      <c r="E6607" t="s">
        <v>7038</v>
      </c>
    </row>
    <row r="6608" spans="1:5">
      <c r="A6608" t="s">
        <v>7043</v>
      </c>
      <c r="B6608" t="s">
        <v>11</v>
      </c>
      <c r="C6608" t="s">
        <v>6928</v>
      </c>
      <c r="D6608" t="s">
        <v>275</v>
      </c>
      <c r="E6608" t="s">
        <v>7038</v>
      </c>
    </row>
    <row r="6609" spans="1:5">
      <c r="A6609" t="s">
        <v>7044</v>
      </c>
      <c r="B6609" t="s">
        <v>11</v>
      </c>
      <c r="C6609" t="s">
        <v>6928</v>
      </c>
      <c r="D6609" t="s">
        <v>275</v>
      </c>
      <c r="E6609" t="s">
        <v>7038</v>
      </c>
    </row>
    <row r="6610" spans="1:5">
      <c r="A6610" t="s">
        <v>7045</v>
      </c>
      <c r="B6610" t="s">
        <v>11</v>
      </c>
      <c r="C6610" t="s">
        <v>6928</v>
      </c>
      <c r="D6610" t="s">
        <v>275</v>
      </c>
      <c r="E6610" t="s">
        <v>7038</v>
      </c>
    </row>
    <row r="6611" spans="1:5">
      <c r="A6611" t="s">
        <v>7046</v>
      </c>
      <c r="B6611" t="s">
        <v>11</v>
      </c>
      <c r="C6611" t="s">
        <v>6928</v>
      </c>
      <c r="D6611" t="s">
        <v>275</v>
      </c>
      <c r="E6611" t="s">
        <v>7038</v>
      </c>
    </row>
    <row r="6612" spans="1:5">
      <c r="A6612" t="s">
        <v>7047</v>
      </c>
      <c r="B6612" t="s">
        <v>11</v>
      </c>
      <c r="C6612" t="s">
        <v>6928</v>
      </c>
      <c r="D6612" t="s">
        <v>275</v>
      </c>
      <c r="E6612" t="s">
        <v>7038</v>
      </c>
    </row>
    <row r="6613" spans="1:5">
      <c r="A6613" t="s">
        <v>7048</v>
      </c>
      <c r="B6613" t="s">
        <v>11</v>
      </c>
      <c r="C6613" t="s">
        <v>6928</v>
      </c>
      <c r="D6613" t="s">
        <v>275</v>
      </c>
      <c r="E6613" t="s">
        <v>7038</v>
      </c>
    </row>
    <row r="6614" spans="1:5">
      <c r="A6614" t="s">
        <v>7049</v>
      </c>
      <c r="B6614" t="s">
        <v>11</v>
      </c>
      <c r="C6614" t="s">
        <v>6928</v>
      </c>
      <c r="D6614" t="s">
        <v>275</v>
      </c>
      <c r="E6614" t="s">
        <v>7038</v>
      </c>
    </row>
    <row r="6615" spans="1:5">
      <c r="A6615" t="s">
        <v>7050</v>
      </c>
      <c r="B6615" t="s">
        <v>11</v>
      </c>
      <c r="C6615" t="s">
        <v>6928</v>
      </c>
      <c r="D6615" t="s">
        <v>275</v>
      </c>
      <c r="E6615" t="s">
        <v>7038</v>
      </c>
    </row>
    <row r="6616" spans="1:5">
      <c r="A6616" t="s">
        <v>7051</v>
      </c>
      <c r="B6616" t="s">
        <v>11</v>
      </c>
      <c r="C6616" t="s">
        <v>6928</v>
      </c>
      <c r="D6616" t="s">
        <v>275</v>
      </c>
      <c r="E6616" t="s">
        <v>7038</v>
      </c>
    </row>
    <row r="6617" spans="1:5">
      <c r="A6617" t="s">
        <v>7052</v>
      </c>
      <c r="B6617" t="s">
        <v>11</v>
      </c>
      <c r="C6617" t="s">
        <v>6928</v>
      </c>
      <c r="D6617" t="s">
        <v>275</v>
      </c>
      <c r="E6617" t="s">
        <v>7038</v>
      </c>
    </row>
    <row r="6618" spans="1:5">
      <c r="A6618" t="s">
        <v>7053</v>
      </c>
      <c r="B6618" t="s">
        <v>11</v>
      </c>
      <c r="C6618" t="s">
        <v>6928</v>
      </c>
      <c r="D6618" t="s">
        <v>275</v>
      </c>
      <c r="E6618" t="s">
        <v>7038</v>
      </c>
    </row>
    <row r="6619" spans="1:5">
      <c r="A6619" t="s">
        <v>7054</v>
      </c>
      <c r="B6619" t="s">
        <v>11</v>
      </c>
      <c r="C6619" t="s">
        <v>6928</v>
      </c>
      <c r="D6619" t="s">
        <v>275</v>
      </c>
      <c r="E6619" t="s">
        <v>7038</v>
      </c>
    </row>
    <row r="6620" spans="1:5">
      <c r="A6620" t="s">
        <v>7055</v>
      </c>
      <c r="B6620" t="s">
        <v>11</v>
      </c>
      <c r="C6620" t="s">
        <v>6928</v>
      </c>
      <c r="D6620" t="s">
        <v>275</v>
      </c>
      <c r="E6620" t="s">
        <v>7038</v>
      </c>
    </row>
    <row r="6621" spans="1:5">
      <c r="A6621" t="s">
        <v>7056</v>
      </c>
      <c r="B6621" t="s">
        <v>11</v>
      </c>
      <c r="C6621" t="s">
        <v>6928</v>
      </c>
      <c r="D6621" t="s">
        <v>275</v>
      </c>
      <c r="E6621" t="s">
        <v>7038</v>
      </c>
    </row>
    <row r="6622" spans="1:5">
      <c r="A6622" t="s">
        <v>7057</v>
      </c>
      <c r="B6622" t="s">
        <v>11</v>
      </c>
      <c r="C6622" t="s">
        <v>6928</v>
      </c>
      <c r="D6622" t="s">
        <v>275</v>
      </c>
      <c r="E6622" t="s">
        <v>7038</v>
      </c>
    </row>
    <row r="6623" spans="1:5">
      <c r="A6623" t="s">
        <v>7058</v>
      </c>
      <c r="B6623" t="s">
        <v>11</v>
      </c>
      <c r="C6623" t="s">
        <v>6928</v>
      </c>
      <c r="D6623" t="s">
        <v>275</v>
      </c>
      <c r="E6623" t="s">
        <v>7038</v>
      </c>
    </row>
    <row r="6624" spans="1:5">
      <c r="A6624" t="s">
        <v>7059</v>
      </c>
      <c r="B6624" t="s">
        <v>11</v>
      </c>
      <c r="C6624" t="s">
        <v>6928</v>
      </c>
      <c r="D6624" t="s">
        <v>275</v>
      </c>
      <c r="E6624" t="s">
        <v>7038</v>
      </c>
    </row>
    <row r="6625" spans="1:5">
      <c r="A6625" t="s">
        <v>7060</v>
      </c>
      <c r="B6625" t="s">
        <v>11</v>
      </c>
      <c r="C6625" t="s">
        <v>6928</v>
      </c>
      <c r="D6625" t="s">
        <v>275</v>
      </c>
      <c r="E6625" t="s">
        <v>7038</v>
      </c>
    </row>
    <row r="6626" spans="1:5">
      <c r="A6626" t="s">
        <v>6988</v>
      </c>
      <c r="B6626" t="s">
        <v>11</v>
      </c>
      <c r="C6626" t="s">
        <v>6928</v>
      </c>
      <c r="D6626" t="s">
        <v>275</v>
      </c>
      <c r="E6626" t="s">
        <v>7038</v>
      </c>
    </row>
    <row r="6627" spans="1:5">
      <c r="A6627" t="s">
        <v>7061</v>
      </c>
      <c r="B6627" t="s">
        <v>11</v>
      </c>
      <c r="C6627" t="s">
        <v>6928</v>
      </c>
      <c r="D6627" t="s">
        <v>275</v>
      </c>
      <c r="E6627" t="s">
        <v>7038</v>
      </c>
    </row>
    <row r="6628" spans="1:5">
      <c r="A6628" t="s">
        <v>7062</v>
      </c>
      <c r="B6628" t="s">
        <v>11</v>
      </c>
      <c r="C6628" t="s">
        <v>6928</v>
      </c>
      <c r="D6628" t="s">
        <v>275</v>
      </c>
      <c r="E6628" t="s">
        <v>7038</v>
      </c>
    </row>
    <row r="6629" spans="1:5">
      <c r="A6629" t="s">
        <v>7063</v>
      </c>
      <c r="B6629" t="s">
        <v>17</v>
      </c>
      <c r="C6629" t="s">
        <v>6928</v>
      </c>
      <c r="D6629" t="s">
        <v>275</v>
      </c>
      <c r="E6629" t="s">
        <v>7064</v>
      </c>
    </row>
    <row r="6630" spans="1:5">
      <c r="A6630" t="s">
        <v>7065</v>
      </c>
      <c r="B6630" t="s">
        <v>17</v>
      </c>
      <c r="C6630" t="s">
        <v>6928</v>
      </c>
      <c r="D6630" t="s">
        <v>275</v>
      </c>
      <c r="E6630" t="s">
        <v>7064</v>
      </c>
    </row>
    <row r="6631" spans="1:5">
      <c r="A6631" t="s">
        <v>6646</v>
      </c>
      <c r="B6631" t="s">
        <v>17</v>
      </c>
      <c r="C6631" t="s">
        <v>6928</v>
      </c>
      <c r="D6631" t="s">
        <v>275</v>
      </c>
      <c r="E6631" t="s">
        <v>7064</v>
      </c>
    </row>
    <row r="6632" spans="1:5">
      <c r="A6632" t="s">
        <v>7066</v>
      </c>
      <c r="B6632" t="s">
        <v>17</v>
      </c>
      <c r="C6632" t="s">
        <v>6928</v>
      </c>
      <c r="D6632" t="s">
        <v>275</v>
      </c>
      <c r="E6632" t="s">
        <v>7064</v>
      </c>
    </row>
    <row r="6633" spans="1:5">
      <c r="A6633" t="s">
        <v>7067</v>
      </c>
      <c r="B6633" t="s">
        <v>17</v>
      </c>
      <c r="C6633" t="s">
        <v>6928</v>
      </c>
      <c r="D6633" t="s">
        <v>275</v>
      </c>
      <c r="E6633" t="s">
        <v>7064</v>
      </c>
    </row>
    <row r="6634" spans="1:5">
      <c r="A6634" t="s">
        <v>7068</v>
      </c>
      <c r="B6634" t="s">
        <v>17</v>
      </c>
      <c r="C6634" t="s">
        <v>6928</v>
      </c>
      <c r="D6634" t="s">
        <v>275</v>
      </c>
      <c r="E6634" t="s">
        <v>7064</v>
      </c>
    </row>
    <row r="6635" spans="1:5">
      <c r="A6635" t="s">
        <v>7069</v>
      </c>
      <c r="B6635" t="s">
        <v>17</v>
      </c>
      <c r="C6635" t="s">
        <v>6928</v>
      </c>
      <c r="D6635" t="s">
        <v>275</v>
      </c>
      <c r="E6635" t="s">
        <v>7064</v>
      </c>
    </row>
    <row r="6636" spans="1:5">
      <c r="A6636" t="s">
        <v>7070</v>
      </c>
      <c r="B6636" t="s">
        <v>17</v>
      </c>
      <c r="C6636" t="s">
        <v>6928</v>
      </c>
      <c r="D6636" t="s">
        <v>275</v>
      </c>
      <c r="E6636" t="s">
        <v>7064</v>
      </c>
    </row>
    <row r="6637" spans="1:5">
      <c r="A6637" t="s">
        <v>7071</v>
      </c>
      <c r="B6637" t="s">
        <v>17</v>
      </c>
      <c r="C6637" t="s">
        <v>6928</v>
      </c>
      <c r="D6637" t="s">
        <v>275</v>
      </c>
      <c r="E6637" t="s">
        <v>7064</v>
      </c>
    </row>
    <row r="6638" spans="1:5">
      <c r="A6638" t="s">
        <v>7072</v>
      </c>
      <c r="B6638" t="s">
        <v>17</v>
      </c>
      <c r="C6638" t="s">
        <v>6928</v>
      </c>
      <c r="D6638" t="s">
        <v>275</v>
      </c>
      <c r="E6638" t="s">
        <v>7064</v>
      </c>
    </row>
    <row r="6639" spans="1:5">
      <c r="A6639" t="s">
        <v>2043</v>
      </c>
      <c r="B6639" t="s">
        <v>17</v>
      </c>
      <c r="C6639" t="s">
        <v>6928</v>
      </c>
      <c r="D6639" t="s">
        <v>275</v>
      </c>
      <c r="E6639" t="s">
        <v>7064</v>
      </c>
    </row>
    <row r="6640" spans="1:5">
      <c r="A6640" t="s">
        <v>6939</v>
      </c>
      <c r="B6640" t="s">
        <v>17</v>
      </c>
      <c r="C6640" t="s">
        <v>6928</v>
      </c>
      <c r="D6640" t="s">
        <v>275</v>
      </c>
      <c r="E6640" t="s">
        <v>7064</v>
      </c>
    </row>
    <row r="6641" spans="1:5">
      <c r="A6641" t="s">
        <v>7073</v>
      </c>
      <c r="B6641" t="s">
        <v>32</v>
      </c>
      <c r="C6641" t="s">
        <v>6928</v>
      </c>
      <c r="D6641" t="s">
        <v>275</v>
      </c>
      <c r="E6641" t="s">
        <v>7074</v>
      </c>
    </row>
    <row r="6642" spans="1:5">
      <c r="A6642" t="s">
        <v>7075</v>
      </c>
      <c r="B6642" t="s">
        <v>32</v>
      </c>
      <c r="C6642" t="s">
        <v>6928</v>
      </c>
      <c r="D6642" t="s">
        <v>275</v>
      </c>
      <c r="E6642" t="s">
        <v>7074</v>
      </c>
    </row>
    <row r="6643" spans="1:5">
      <c r="A6643" t="s">
        <v>6032</v>
      </c>
      <c r="B6643" t="s">
        <v>32</v>
      </c>
      <c r="C6643" t="s">
        <v>6928</v>
      </c>
      <c r="D6643" t="s">
        <v>275</v>
      </c>
      <c r="E6643" t="s">
        <v>7074</v>
      </c>
    </row>
    <row r="6644" spans="1:5">
      <c r="A6644" t="s">
        <v>7076</v>
      </c>
      <c r="B6644" t="s">
        <v>32</v>
      </c>
      <c r="C6644" t="s">
        <v>6928</v>
      </c>
      <c r="D6644" t="s">
        <v>275</v>
      </c>
      <c r="E6644" t="s">
        <v>7074</v>
      </c>
    </row>
    <row r="6645" spans="1:5">
      <c r="A6645" t="s">
        <v>7077</v>
      </c>
      <c r="B6645" t="s">
        <v>45</v>
      </c>
      <c r="C6645" t="s">
        <v>6928</v>
      </c>
      <c r="D6645" t="s">
        <v>275</v>
      </c>
      <c r="E6645" t="s">
        <v>7078</v>
      </c>
    </row>
    <row r="6646" spans="1:5">
      <c r="A6646" t="s">
        <v>7079</v>
      </c>
      <c r="B6646" t="s">
        <v>45</v>
      </c>
      <c r="C6646" t="s">
        <v>6928</v>
      </c>
      <c r="D6646" t="s">
        <v>275</v>
      </c>
      <c r="E6646" t="s">
        <v>7078</v>
      </c>
    </row>
    <row r="6647" spans="1:5">
      <c r="A6647" t="s">
        <v>7080</v>
      </c>
      <c r="B6647" t="s">
        <v>45</v>
      </c>
      <c r="C6647" t="s">
        <v>6928</v>
      </c>
      <c r="D6647" t="s">
        <v>275</v>
      </c>
      <c r="E6647" t="s">
        <v>7078</v>
      </c>
    </row>
    <row r="6648" spans="1:5">
      <c r="A6648" t="s">
        <v>7081</v>
      </c>
      <c r="B6648" t="s">
        <v>45</v>
      </c>
      <c r="C6648" t="s">
        <v>6928</v>
      </c>
      <c r="D6648" t="s">
        <v>275</v>
      </c>
      <c r="E6648" t="s">
        <v>7078</v>
      </c>
    </row>
    <row r="6649" spans="1:5">
      <c r="A6649" t="s">
        <v>7082</v>
      </c>
      <c r="B6649" t="s">
        <v>45</v>
      </c>
      <c r="C6649" t="s">
        <v>6928</v>
      </c>
      <c r="D6649" t="s">
        <v>275</v>
      </c>
      <c r="E6649" t="s">
        <v>7078</v>
      </c>
    </row>
    <row r="6650" spans="1:5">
      <c r="A6650" t="s">
        <v>7083</v>
      </c>
      <c r="B6650" t="s">
        <v>45</v>
      </c>
      <c r="C6650" t="s">
        <v>6928</v>
      </c>
      <c r="D6650" t="s">
        <v>275</v>
      </c>
      <c r="E6650" t="s">
        <v>7078</v>
      </c>
    </row>
    <row r="6651" spans="1:5">
      <c r="A6651" t="s">
        <v>7084</v>
      </c>
      <c r="B6651" t="s">
        <v>45</v>
      </c>
      <c r="C6651" t="s">
        <v>6928</v>
      </c>
      <c r="D6651" t="s">
        <v>275</v>
      </c>
      <c r="E6651" t="s">
        <v>7078</v>
      </c>
    </row>
    <row r="6652" spans="1:5">
      <c r="A6652" t="s">
        <v>7085</v>
      </c>
      <c r="B6652" t="s">
        <v>45</v>
      </c>
      <c r="C6652" t="s">
        <v>6928</v>
      </c>
      <c r="D6652" t="s">
        <v>275</v>
      </c>
      <c r="E6652" t="s">
        <v>7078</v>
      </c>
    </row>
    <row r="6653" spans="1:5">
      <c r="A6653" t="s">
        <v>7086</v>
      </c>
      <c r="B6653" t="s">
        <v>54</v>
      </c>
      <c r="C6653" t="s">
        <v>6928</v>
      </c>
      <c r="D6653" t="s">
        <v>275</v>
      </c>
      <c r="E6653" t="s">
        <v>7087</v>
      </c>
    </row>
    <row r="6654" spans="1:5">
      <c r="A6654" t="s">
        <v>7088</v>
      </c>
      <c r="B6654" t="s">
        <v>54</v>
      </c>
      <c r="C6654" t="s">
        <v>6928</v>
      </c>
      <c r="D6654" t="s">
        <v>275</v>
      </c>
      <c r="E6654" t="s">
        <v>7087</v>
      </c>
    </row>
    <row r="6655" spans="1:5">
      <c r="A6655" t="s">
        <v>7089</v>
      </c>
      <c r="B6655" t="s">
        <v>54</v>
      </c>
      <c r="C6655" t="s">
        <v>6928</v>
      </c>
      <c r="D6655" t="s">
        <v>275</v>
      </c>
      <c r="E6655" t="s">
        <v>7087</v>
      </c>
    </row>
    <row r="6656" spans="1:5">
      <c r="A6656" t="s">
        <v>7090</v>
      </c>
      <c r="B6656" t="s">
        <v>54</v>
      </c>
      <c r="C6656" t="s">
        <v>6928</v>
      </c>
      <c r="D6656" t="s">
        <v>275</v>
      </c>
      <c r="E6656" t="s">
        <v>7087</v>
      </c>
    </row>
    <row r="6657" spans="1:5">
      <c r="A6657" t="s">
        <v>7091</v>
      </c>
      <c r="B6657" t="s">
        <v>54</v>
      </c>
      <c r="C6657" t="s">
        <v>6928</v>
      </c>
      <c r="D6657" t="s">
        <v>275</v>
      </c>
      <c r="E6657" t="s">
        <v>7087</v>
      </c>
    </row>
    <row r="6658" spans="1:5">
      <c r="A6658" t="s">
        <v>7092</v>
      </c>
      <c r="B6658" t="s">
        <v>54</v>
      </c>
      <c r="C6658" t="s">
        <v>6928</v>
      </c>
      <c r="D6658" t="s">
        <v>275</v>
      </c>
      <c r="E6658" t="s">
        <v>7087</v>
      </c>
    </row>
    <row r="6659" spans="1:5">
      <c r="A6659" t="s">
        <v>7093</v>
      </c>
      <c r="B6659" t="s">
        <v>63</v>
      </c>
      <c r="C6659" t="s">
        <v>6928</v>
      </c>
      <c r="D6659" t="s">
        <v>275</v>
      </c>
      <c r="E6659" t="s">
        <v>7094</v>
      </c>
    </row>
    <row r="6660" spans="1:5">
      <c r="A6660" t="s">
        <v>7095</v>
      </c>
      <c r="B6660" t="s">
        <v>63</v>
      </c>
      <c r="C6660" t="s">
        <v>6928</v>
      </c>
      <c r="D6660" t="s">
        <v>275</v>
      </c>
      <c r="E6660" t="s">
        <v>7094</v>
      </c>
    </row>
    <row r="6661" spans="1:5">
      <c r="A6661" t="s">
        <v>3864</v>
      </c>
      <c r="B6661" t="s">
        <v>63</v>
      </c>
      <c r="C6661" t="s">
        <v>6928</v>
      </c>
      <c r="D6661" t="s">
        <v>275</v>
      </c>
      <c r="E6661" t="s">
        <v>7094</v>
      </c>
    </row>
    <row r="6662" spans="1:5">
      <c r="A6662" t="s">
        <v>3936</v>
      </c>
      <c r="B6662" t="s">
        <v>80</v>
      </c>
      <c r="C6662" t="s">
        <v>6928</v>
      </c>
      <c r="D6662" t="s">
        <v>275</v>
      </c>
      <c r="E6662" t="s">
        <v>7096</v>
      </c>
    </row>
    <row r="6663" spans="1:5">
      <c r="A6663" t="s">
        <v>7097</v>
      </c>
      <c r="B6663" t="s">
        <v>80</v>
      </c>
      <c r="C6663" t="s">
        <v>6928</v>
      </c>
      <c r="D6663" t="s">
        <v>275</v>
      </c>
      <c r="E6663" t="s">
        <v>7096</v>
      </c>
    </row>
    <row r="6664" spans="1:5">
      <c r="A6664" t="s">
        <v>7098</v>
      </c>
      <c r="B6664" t="s">
        <v>80</v>
      </c>
      <c r="C6664" t="s">
        <v>6928</v>
      </c>
      <c r="D6664" t="s">
        <v>275</v>
      </c>
      <c r="E6664" t="s">
        <v>7096</v>
      </c>
    </row>
    <row r="6665" spans="1:5">
      <c r="A6665" t="s">
        <v>7099</v>
      </c>
      <c r="B6665" t="s">
        <v>80</v>
      </c>
      <c r="C6665" t="s">
        <v>6928</v>
      </c>
      <c r="D6665" t="s">
        <v>275</v>
      </c>
      <c r="E6665" t="s">
        <v>7096</v>
      </c>
    </row>
    <row r="6666" spans="1:5">
      <c r="A6666" t="s">
        <v>2324</v>
      </c>
      <c r="B6666" t="s">
        <v>80</v>
      </c>
      <c r="C6666" t="s">
        <v>6928</v>
      </c>
      <c r="D6666" t="s">
        <v>275</v>
      </c>
      <c r="E6666" t="s">
        <v>7096</v>
      </c>
    </row>
    <row r="6667" spans="1:5">
      <c r="A6667" t="s">
        <v>6049</v>
      </c>
      <c r="B6667" t="s">
        <v>80</v>
      </c>
      <c r="C6667" t="s">
        <v>6928</v>
      </c>
      <c r="D6667" t="s">
        <v>275</v>
      </c>
      <c r="E6667" t="s">
        <v>7096</v>
      </c>
    </row>
    <row r="6668" spans="1:5">
      <c r="A6668" t="s">
        <v>7100</v>
      </c>
      <c r="B6668" t="s">
        <v>88</v>
      </c>
      <c r="C6668" t="s">
        <v>6928</v>
      </c>
      <c r="D6668" t="s">
        <v>275</v>
      </c>
      <c r="E6668" t="s">
        <v>7101</v>
      </c>
    </row>
    <row r="6669" spans="1:5">
      <c r="A6669" t="s">
        <v>7102</v>
      </c>
      <c r="B6669" t="s">
        <v>88</v>
      </c>
      <c r="C6669" t="s">
        <v>6928</v>
      </c>
      <c r="D6669" t="s">
        <v>275</v>
      </c>
      <c r="E6669" t="s">
        <v>7101</v>
      </c>
    </row>
    <row r="6670" spans="1:5">
      <c r="A6670" t="s">
        <v>7103</v>
      </c>
      <c r="B6670" t="s">
        <v>88</v>
      </c>
      <c r="C6670" t="s">
        <v>6928</v>
      </c>
      <c r="D6670" t="s">
        <v>275</v>
      </c>
      <c r="E6670" t="s">
        <v>7101</v>
      </c>
    </row>
    <row r="6671" spans="1:5">
      <c r="A6671" t="s">
        <v>7104</v>
      </c>
      <c r="B6671" t="s">
        <v>88</v>
      </c>
      <c r="C6671" t="s">
        <v>6928</v>
      </c>
      <c r="D6671" t="s">
        <v>275</v>
      </c>
      <c r="E6671" t="s">
        <v>7101</v>
      </c>
    </row>
    <row r="6672" spans="1:5">
      <c r="A6672" t="s">
        <v>7105</v>
      </c>
      <c r="B6672" t="s">
        <v>88</v>
      </c>
      <c r="C6672" t="s">
        <v>6928</v>
      </c>
      <c r="D6672" t="s">
        <v>275</v>
      </c>
      <c r="E6672" t="s">
        <v>7101</v>
      </c>
    </row>
    <row r="6673" spans="1:5">
      <c r="A6673" t="s">
        <v>7106</v>
      </c>
      <c r="B6673" t="s">
        <v>88</v>
      </c>
      <c r="C6673" t="s">
        <v>6928</v>
      </c>
      <c r="D6673" t="s">
        <v>275</v>
      </c>
      <c r="E6673" t="s">
        <v>7101</v>
      </c>
    </row>
    <row r="6674" spans="1:5">
      <c r="A6674" t="s">
        <v>7107</v>
      </c>
      <c r="B6674" t="s">
        <v>88</v>
      </c>
      <c r="C6674" t="s">
        <v>6928</v>
      </c>
      <c r="D6674" t="s">
        <v>275</v>
      </c>
      <c r="E6674" t="s">
        <v>7101</v>
      </c>
    </row>
    <row r="6675" spans="1:5">
      <c r="A6675" t="s">
        <v>7108</v>
      </c>
      <c r="B6675" t="s">
        <v>88</v>
      </c>
      <c r="C6675" t="s">
        <v>6928</v>
      </c>
      <c r="D6675" t="s">
        <v>275</v>
      </c>
      <c r="E6675" t="s">
        <v>7101</v>
      </c>
    </row>
    <row r="6676" spans="1:5">
      <c r="A6676" t="s">
        <v>7109</v>
      </c>
      <c r="B6676" t="s">
        <v>101</v>
      </c>
      <c r="C6676" t="s">
        <v>6928</v>
      </c>
      <c r="D6676" t="s">
        <v>275</v>
      </c>
      <c r="E6676" t="s">
        <v>7110</v>
      </c>
    </row>
    <row r="6677" spans="1:5">
      <c r="A6677" t="s">
        <v>7111</v>
      </c>
      <c r="B6677" t="s">
        <v>101</v>
      </c>
      <c r="C6677" t="s">
        <v>6928</v>
      </c>
      <c r="D6677" t="s">
        <v>275</v>
      </c>
      <c r="E6677" t="s">
        <v>7110</v>
      </c>
    </row>
    <row r="6678" spans="1:5">
      <c r="A6678" t="s">
        <v>2425</v>
      </c>
      <c r="B6678" t="s">
        <v>101</v>
      </c>
      <c r="C6678" t="s">
        <v>6928</v>
      </c>
      <c r="D6678" t="s">
        <v>275</v>
      </c>
      <c r="E6678" t="s">
        <v>7110</v>
      </c>
    </row>
    <row r="6679" spans="1:5">
      <c r="A6679" t="s">
        <v>7112</v>
      </c>
      <c r="B6679" t="s">
        <v>101</v>
      </c>
      <c r="C6679" t="s">
        <v>6928</v>
      </c>
      <c r="D6679" t="s">
        <v>275</v>
      </c>
      <c r="E6679" t="s">
        <v>7110</v>
      </c>
    </row>
    <row r="6680" spans="1:5">
      <c r="A6680" t="s">
        <v>2088</v>
      </c>
      <c r="B6680" t="s">
        <v>101</v>
      </c>
      <c r="C6680" t="s">
        <v>6928</v>
      </c>
      <c r="D6680" t="s">
        <v>275</v>
      </c>
      <c r="E6680" t="s">
        <v>7110</v>
      </c>
    </row>
    <row r="6681" spans="1:5">
      <c r="A6681" t="s">
        <v>7113</v>
      </c>
      <c r="B6681" t="s">
        <v>108</v>
      </c>
      <c r="C6681" t="s">
        <v>6928</v>
      </c>
      <c r="D6681" t="s">
        <v>275</v>
      </c>
      <c r="E6681" t="s">
        <v>7114</v>
      </c>
    </row>
    <row r="6682" spans="1:5">
      <c r="A6682" t="s">
        <v>7115</v>
      </c>
      <c r="B6682" t="s">
        <v>147</v>
      </c>
      <c r="C6682" t="s">
        <v>6928</v>
      </c>
      <c r="D6682" t="s">
        <v>462</v>
      </c>
      <c r="E6682" t="s">
        <v>7116</v>
      </c>
    </row>
    <row r="6683" spans="1:5">
      <c r="A6683" t="s">
        <v>7117</v>
      </c>
      <c r="B6683" t="s">
        <v>147</v>
      </c>
      <c r="C6683" t="s">
        <v>6928</v>
      </c>
      <c r="D6683" t="s">
        <v>462</v>
      </c>
      <c r="E6683" t="s">
        <v>7116</v>
      </c>
    </row>
    <row r="6684" spans="1:5">
      <c r="A6684" t="s">
        <v>7118</v>
      </c>
      <c r="B6684" t="s">
        <v>147</v>
      </c>
      <c r="C6684" t="s">
        <v>6928</v>
      </c>
      <c r="D6684" t="s">
        <v>462</v>
      </c>
      <c r="E6684" t="s">
        <v>7116</v>
      </c>
    </row>
    <row r="6685" spans="1:5">
      <c r="A6685" t="s">
        <v>7119</v>
      </c>
      <c r="B6685" t="s">
        <v>147</v>
      </c>
      <c r="C6685" t="s">
        <v>6928</v>
      </c>
      <c r="D6685" t="s">
        <v>462</v>
      </c>
      <c r="E6685" t="s">
        <v>7116</v>
      </c>
    </row>
    <row r="6686" spans="1:5">
      <c r="A6686" t="s">
        <v>6980</v>
      </c>
      <c r="B6686" t="s">
        <v>147</v>
      </c>
      <c r="C6686" t="s">
        <v>6928</v>
      </c>
      <c r="D6686" t="s">
        <v>462</v>
      </c>
      <c r="E6686" t="s">
        <v>7116</v>
      </c>
    </row>
    <row r="6687" spans="1:5">
      <c r="A6687" t="s">
        <v>7120</v>
      </c>
      <c r="B6687" t="s">
        <v>147</v>
      </c>
      <c r="C6687" t="s">
        <v>6928</v>
      </c>
      <c r="D6687" t="s">
        <v>462</v>
      </c>
      <c r="E6687" t="s">
        <v>7116</v>
      </c>
    </row>
    <row r="6688" spans="1:5">
      <c r="A6688" t="s">
        <v>7121</v>
      </c>
      <c r="B6688" t="s">
        <v>147</v>
      </c>
      <c r="C6688" t="s">
        <v>6928</v>
      </c>
      <c r="D6688" t="s">
        <v>462</v>
      </c>
      <c r="E6688" t="s">
        <v>7116</v>
      </c>
    </row>
    <row r="6689" spans="1:5">
      <c r="A6689" t="s">
        <v>7122</v>
      </c>
      <c r="B6689" t="s">
        <v>147</v>
      </c>
      <c r="C6689" t="s">
        <v>6928</v>
      </c>
      <c r="D6689" t="s">
        <v>462</v>
      </c>
      <c r="E6689" t="s">
        <v>7116</v>
      </c>
    </row>
    <row r="6690" spans="1:5">
      <c r="A6690" t="s">
        <v>7123</v>
      </c>
      <c r="B6690" t="s">
        <v>147</v>
      </c>
      <c r="C6690" t="s">
        <v>6928</v>
      </c>
      <c r="D6690" t="s">
        <v>462</v>
      </c>
      <c r="E6690" t="s">
        <v>7116</v>
      </c>
    </row>
    <row r="6691" spans="1:5">
      <c r="A6691" t="s">
        <v>7124</v>
      </c>
      <c r="B6691" t="s">
        <v>147</v>
      </c>
      <c r="C6691" t="s">
        <v>6928</v>
      </c>
      <c r="D6691" t="s">
        <v>462</v>
      </c>
      <c r="E6691" t="s">
        <v>7116</v>
      </c>
    </row>
    <row r="6692" spans="1:5">
      <c r="A6692" t="s">
        <v>7125</v>
      </c>
      <c r="B6692" t="s">
        <v>147</v>
      </c>
      <c r="C6692" t="s">
        <v>6928</v>
      </c>
      <c r="D6692" t="s">
        <v>462</v>
      </c>
      <c r="E6692" t="s">
        <v>7116</v>
      </c>
    </row>
    <row r="6693" spans="1:5">
      <c r="A6693" t="s">
        <v>7126</v>
      </c>
      <c r="B6693" t="s">
        <v>147</v>
      </c>
      <c r="C6693" t="s">
        <v>6928</v>
      </c>
      <c r="D6693" t="s">
        <v>462</v>
      </c>
      <c r="E6693" t="s">
        <v>7116</v>
      </c>
    </row>
    <row r="6694" spans="1:5">
      <c r="A6694" t="s">
        <v>7127</v>
      </c>
      <c r="B6694" t="s">
        <v>6</v>
      </c>
      <c r="C6694" t="s">
        <v>6928</v>
      </c>
      <c r="D6694" t="s">
        <v>462</v>
      </c>
      <c r="E6694" t="s">
        <v>7128</v>
      </c>
    </row>
    <row r="6695" spans="1:5">
      <c r="A6695" t="s">
        <v>7129</v>
      </c>
      <c r="B6695" t="s">
        <v>6</v>
      </c>
      <c r="C6695" t="s">
        <v>6928</v>
      </c>
      <c r="D6695" t="s">
        <v>462</v>
      </c>
      <c r="E6695" t="s">
        <v>7128</v>
      </c>
    </row>
    <row r="6696" spans="1:5">
      <c r="A6696" t="s">
        <v>7130</v>
      </c>
      <c r="B6696" t="s">
        <v>6</v>
      </c>
      <c r="C6696" t="s">
        <v>6928</v>
      </c>
      <c r="D6696" t="s">
        <v>462</v>
      </c>
      <c r="E6696" t="s">
        <v>7128</v>
      </c>
    </row>
    <row r="6697" spans="1:5">
      <c r="A6697" t="s">
        <v>7131</v>
      </c>
      <c r="B6697" t="s">
        <v>6</v>
      </c>
      <c r="C6697" t="s">
        <v>6928</v>
      </c>
      <c r="D6697" t="s">
        <v>462</v>
      </c>
      <c r="E6697" t="s">
        <v>7128</v>
      </c>
    </row>
    <row r="6698" spans="1:5">
      <c r="A6698" t="s">
        <v>7132</v>
      </c>
      <c r="B6698" t="s">
        <v>6</v>
      </c>
      <c r="C6698" t="s">
        <v>6928</v>
      </c>
      <c r="D6698" t="s">
        <v>462</v>
      </c>
      <c r="E6698" t="s">
        <v>7128</v>
      </c>
    </row>
    <row r="6699" spans="1:5">
      <c r="A6699" t="s">
        <v>7133</v>
      </c>
      <c r="B6699" t="s">
        <v>6</v>
      </c>
      <c r="C6699" t="s">
        <v>6928</v>
      </c>
      <c r="D6699" t="s">
        <v>462</v>
      </c>
      <c r="E6699" t="s">
        <v>7128</v>
      </c>
    </row>
    <row r="6700" spans="1:5">
      <c r="A6700" t="s">
        <v>7134</v>
      </c>
      <c r="B6700" t="s">
        <v>32</v>
      </c>
      <c r="C6700" t="s">
        <v>6928</v>
      </c>
      <c r="D6700" t="s">
        <v>462</v>
      </c>
      <c r="E6700" t="s">
        <v>7135</v>
      </c>
    </row>
    <row r="6701" spans="1:5">
      <c r="A6701" t="s">
        <v>7136</v>
      </c>
      <c r="B6701" t="s">
        <v>32</v>
      </c>
      <c r="C6701" t="s">
        <v>6928</v>
      </c>
      <c r="D6701" t="s">
        <v>462</v>
      </c>
      <c r="E6701" t="s">
        <v>7135</v>
      </c>
    </row>
    <row r="6702" spans="1:5">
      <c r="A6702" t="s">
        <v>7137</v>
      </c>
      <c r="B6702" t="s">
        <v>32</v>
      </c>
      <c r="C6702" t="s">
        <v>6928</v>
      </c>
      <c r="D6702" t="s">
        <v>462</v>
      </c>
      <c r="E6702" t="s">
        <v>7135</v>
      </c>
    </row>
    <row r="6703" spans="1:5">
      <c r="A6703" t="s">
        <v>7138</v>
      </c>
      <c r="B6703" t="s">
        <v>32</v>
      </c>
      <c r="C6703" t="s">
        <v>6928</v>
      </c>
      <c r="D6703" t="s">
        <v>462</v>
      </c>
      <c r="E6703" t="s">
        <v>7135</v>
      </c>
    </row>
    <row r="6704" spans="1:5">
      <c r="A6704" t="s">
        <v>7139</v>
      </c>
      <c r="B6704" t="s">
        <v>32</v>
      </c>
      <c r="C6704" t="s">
        <v>6928</v>
      </c>
      <c r="D6704" t="s">
        <v>462</v>
      </c>
      <c r="E6704" t="s">
        <v>7135</v>
      </c>
    </row>
    <row r="6705" spans="1:5">
      <c r="A6705" t="s">
        <v>7140</v>
      </c>
      <c r="B6705" t="s">
        <v>63</v>
      </c>
      <c r="C6705" t="s">
        <v>6928</v>
      </c>
      <c r="D6705" t="s">
        <v>462</v>
      </c>
      <c r="E6705" t="s">
        <v>7141</v>
      </c>
    </row>
    <row r="6706" spans="1:5">
      <c r="A6706" t="s">
        <v>7142</v>
      </c>
      <c r="B6706" t="s">
        <v>63</v>
      </c>
      <c r="C6706" t="s">
        <v>6928</v>
      </c>
      <c r="D6706" t="s">
        <v>462</v>
      </c>
      <c r="E6706" t="s">
        <v>7141</v>
      </c>
    </row>
    <row r="6707" spans="1:5">
      <c r="A6707" t="s">
        <v>7143</v>
      </c>
      <c r="B6707" t="s">
        <v>63</v>
      </c>
      <c r="C6707" t="s">
        <v>6928</v>
      </c>
      <c r="D6707" t="s">
        <v>462</v>
      </c>
      <c r="E6707" t="s">
        <v>7141</v>
      </c>
    </row>
    <row r="6708" spans="1:5">
      <c r="A6708" t="s">
        <v>7144</v>
      </c>
      <c r="B6708" t="s">
        <v>63</v>
      </c>
      <c r="C6708" t="s">
        <v>6928</v>
      </c>
      <c r="D6708" t="s">
        <v>462</v>
      </c>
      <c r="E6708" t="s">
        <v>7141</v>
      </c>
    </row>
    <row r="6709" spans="1:5">
      <c r="A6709" t="s">
        <v>5948</v>
      </c>
      <c r="B6709" t="s">
        <v>63</v>
      </c>
      <c r="C6709" t="s">
        <v>6928</v>
      </c>
      <c r="D6709" t="s">
        <v>462</v>
      </c>
      <c r="E6709" t="s">
        <v>7141</v>
      </c>
    </row>
    <row r="6710" spans="1:5">
      <c r="A6710" t="s">
        <v>7145</v>
      </c>
      <c r="B6710" t="s">
        <v>236</v>
      </c>
      <c r="C6710" t="s">
        <v>6928</v>
      </c>
      <c r="D6710" t="s">
        <v>462</v>
      </c>
      <c r="E6710" t="s">
        <v>7146</v>
      </c>
    </row>
    <row r="6711" spans="1:5">
      <c r="A6711" t="s">
        <v>7147</v>
      </c>
      <c r="B6711" t="s">
        <v>236</v>
      </c>
      <c r="C6711" t="s">
        <v>6928</v>
      </c>
      <c r="D6711" t="s">
        <v>462</v>
      </c>
      <c r="E6711" t="s">
        <v>7146</v>
      </c>
    </row>
    <row r="6712" spans="1:5">
      <c r="A6712" t="s">
        <v>7148</v>
      </c>
      <c r="B6712" t="s">
        <v>421</v>
      </c>
      <c r="C6712" t="s">
        <v>6928</v>
      </c>
      <c r="D6712" t="s">
        <v>462</v>
      </c>
      <c r="E6712" t="s">
        <v>7149</v>
      </c>
    </row>
    <row r="6713" spans="1:5">
      <c r="A6713" t="s">
        <v>7150</v>
      </c>
      <c r="B6713" t="s">
        <v>421</v>
      </c>
      <c r="C6713" t="s">
        <v>6928</v>
      </c>
      <c r="D6713" t="s">
        <v>462</v>
      </c>
      <c r="E6713" t="s">
        <v>7149</v>
      </c>
    </row>
    <row r="6714" spans="1:5">
      <c r="A6714" t="s">
        <v>7151</v>
      </c>
      <c r="B6714" t="s">
        <v>421</v>
      </c>
      <c r="C6714" t="s">
        <v>6928</v>
      </c>
      <c r="D6714" t="s">
        <v>462</v>
      </c>
      <c r="E6714" t="s">
        <v>7149</v>
      </c>
    </row>
    <row r="6715" spans="1:5">
      <c r="A6715" t="s">
        <v>7152</v>
      </c>
      <c r="B6715" t="s">
        <v>421</v>
      </c>
      <c r="C6715" t="s">
        <v>6928</v>
      </c>
      <c r="D6715" t="s">
        <v>462</v>
      </c>
      <c r="E6715" t="s">
        <v>7149</v>
      </c>
    </row>
    <row r="6716" spans="1:5">
      <c r="A6716" t="s">
        <v>7153</v>
      </c>
      <c r="B6716" t="s">
        <v>421</v>
      </c>
      <c r="C6716" t="s">
        <v>6928</v>
      </c>
      <c r="D6716" t="s">
        <v>462</v>
      </c>
      <c r="E6716" t="s">
        <v>7149</v>
      </c>
    </row>
    <row r="6717" spans="1:5">
      <c r="A6717" t="s">
        <v>7154</v>
      </c>
      <c r="B6717" t="s">
        <v>421</v>
      </c>
      <c r="C6717" t="s">
        <v>6928</v>
      </c>
      <c r="D6717" t="s">
        <v>462</v>
      </c>
      <c r="E6717" t="s">
        <v>7149</v>
      </c>
    </row>
    <row r="6718" spans="1:5">
      <c r="A6718" t="s">
        <v>7155</v>
      </c>
      <c r="B6718" t="s">
        <v>421</v>
      </c>
      <c r="C6718" t="s">
        <v>6928</v>
      </c>
      <c r="D6718" t="s">
        <v>462</v>
      </c>
      <c r="E6718" t="s">
        <v>7149</v>
      </c>
    </row>
    <row r="6719" spans="1:5">
      <c r="A6719" t="s">
        <v>7156</v>
      </c>
      <c r="B6719" t="s">
        <v>421</v>
      </c>
      <c r="C6719" t="s">
        <v>6928</v>
      </c>
      <c r="D6719" t="s">
        <v>462</v>
      </c>
      <c r="E6719" t="s">
        <v>7149</v>
      </c>
    </row>
    <row r="6720" spans="1:5">
      <c r="A6720" t="s">
        <v>7157</v>
      </c>
      <c r="B6720" t="s">
        <v>421</v>
      </c>
      <c r="C6720" t="s">
        <v>6928</v>
      </c>
      <c r="D6720" t="s">
        <v>462</v>
      </c>
      <c r="E6720" t="s">
        <v>7149</v>
      </c>
    </row>
    <row r="6721" spans="1:5">
      <c r="A6721" t="s">
        <v>7158</v>
      </c>
      <c r="B6721" t="s">
        <v>421</v>
      </c>
      <c r="C6721" t="s">
        <v>6928</v>
      </c>
      <c r="D6721" t="s">
        <v>462</v>
      </c>
      <c r="E6721" t="s">
        <v>7149</v>
      </c>
    </row>
    <row r="6722" spans="1:5">
      <c r="A6722" t="s">
        <v>7159</v>
      </c>
      <c r="B6722" t="s">
        <v>101</v>
      </c>
      <c r="C6722" t="s">
        <v>6928</v>
      </c>
      <c r="D6722" t="s">
        <v>462</v>
      </c>
      <c r="E6722" t="s">
        <v>7160</v>
      </c>
    </row>
    <row r="6723" spans="1:5">
      <c r="A6723" t="s">
        <v>7161</v>
      </c>
      <c r="B6723" t="s">
        <v>101</v>
      </c>
      <c r="C6723" t="s">
        <v>6928</v>
      </c>
      <c r="D6723" t="s">
        <v>462</v>
      </c>
      <c r="E6723" t="s">
        <v>7160</v>
      </c>
    </row>
    <row r="6724" spans="1:5">
      <c r="A6724" t="s">
        <v>7140</v>
      </c>
      <c r="B6724" t="s">
        <v>101</v>
      </c>
      <c r="C6724" t="s">
        <v>6928</v>
      </c>
      <c r="D6724" t="s">
        <v>462</v>
      </c>
      <c r="E6724" t="s">
        <v>7160</v>
      </c>
    </row>
    <row r="6725" spans="1:5">
      <c r="A6725" t="s">
        <v>7162</v>
      </c>
      <c r="B6725" t="s">
        <v>101</v>
      </c>
      <c r="C6725" t="s">
        <v>6928</v>
      </c>
      <c r="D6725" t="s">
        <v>462</v>
      </c>
      <c r="E6725" t="s">
        <v>7160</v>
      </c>
    </row>
    <row r="6726" spans="1:5">
      <c r="A6726" t="s">
        <v>7163</v>
      </c>
      <c r="B6726" t="s">
        <v>108</v>
      </c>
      <c r="C6726" t="s">
        <v>6928</v>
      </c>
      <c r="D6726" t="s">
        <v>462</v>
      </c>
      <c r="E6726" t="s">
        <v>7164</v>
      </c>
    </row>
    <row r="6727" spans="1:5">
      <c r="A6727" t="s">
        <v>7165</v>
      </c>
      <c r="B6727" t="s">
        <v>108</v>
      </c>
      <c r="C6727" t="s">
        <v>6928</v>
      </c>
      <c r="D6727" t="s">
        <v>462</v>
      </c>
      <c r="E6727" t="s">
        <v>7164</v>
      </c>
    </row>
    <row r="6728" spans="1:5">
      <c r="A6728" t="s">
        <v>7166</v>
      </c>
      <c r="B6728" t="s">
        <v>108</v>
      </c>
      <c r="C6728" t="s">
        <v>6928</v>
      </c>
      <c r="D6728" t="s">
        <v>462</v>
      </c>
      <c r="E6728" t="s">
        <v>7164</v>
      </c>
    </row>
    <row r="6729" spans="1:5">
      <c r="A6729" t="s">
        <v>7167</v>
      </c>
      <c r="B6729" t="s">
        <v>108</v>
      </c>
      <c r="C6729" t="s">
        <v>6928</v>
      </c>
      <c r="D6729" t="s">
        <v>462</v>
      </c>
      <c r="E6729" t="s">
        <v>7164</v>
      </c>
    </row>
    <row r="6730" spans="1:5">
      <c r="A6730" t="s">
        <v>7168</v>
      </c>
      <c r="B6730" t="s">
        <v>108</v>
      </c>
      <c r="C6730" t="s">
        <v>6928</v>
      </c>
      <c r="D6730" t="s">
        <v>462</v>
      </c>
      <c r="E6730" t="s">
        <v>7164</v>
      </c>
    </row>
    <row r="6731" spans="1:5">
      <c r="A6731" t="s">
        <v>6062</v>
      </c>
      <c r="B6731" t="s">
        <v>108</v>
      </c>
      <c r="C6731" t="s">
        <v>6928</v>
      </c>
      <c r="D6731" t="s">
        <v>462</v>
      </c>
      <c r="E6731" t="s">
        <v>7164</v>
      </c>
    </row>
    <row r="6732" spans="1:5">
      <c r="A6732" t="s">
        <v>7117</v>
      </c>
      <c r="B6732" t="s">
        <v>147</v>
      </c>
      <c r="C6732" t="s">
        <v>6928</v>
      </c>
      <c r="D6732" t="s">
        <v>563</v>
      </c>
      <c r="E6732" t="s">
        <v>7169</v>
      </c>
    </row>
    <row r="6733" spans="1:5">
      <c r="A6733" t="s">
        <v>7115</v>
      </c>
      <c r="B6733" t="s">
        <v>147</v>
      </c>
      <c r="C6733" t="s">
        <v>6928</v>
      </c>
      <c r="D6733" t="s">
        <v>563</v>
      </c>
      <c r="E6733" t="s">
        <v>7169</v>
      </c>
    </row>
    <row r="6734" spans="1:5">
      <c r="A6734" t="s">
        <v>7170</v>
      </c>
      <c r="B6734" t="s">
        <v>147</v>
      </c>
      <c r="C6734" t="s">
        <v>6928</v>
      </c>
      <c r="D6734" t="s">
        <v>563</v>
      </c>
      <c r="E6734" t="s">
        <v>7169</v>
      </c>
    </row>
    <row r="6735" spans="1:5">
      <c r="A6735" t="s">
        <v>7171</v>
      </c>
      <c r="B6735" t="s">
        <v>147</v>
      </c>
      <c r="C6735" t="s">
        <v>6928</v>
      </c>
      <c r="D6735" t="s">
        <v>563</v>
      </c>
      <c r="E6735" t="s">
        <v>7169</v>
      </c>
    </row>
    <row r="6736" spans="1:5">
      <c r="A6736" t="s">
        <v>7172</v>
      </c>
      <c r="B6736" t="s">
        <v>6</v>
      </c>
      <c r="C6736" t="s">
        <v>6928</v>
      </c>
      <c r="D6736" t="s">
        <v>563</v>
      </c>
      <c r="E6736" t="s">
        <v>7173</v>
      </c>
    </row>
    <row r="6737" spans="1:5">
      <c r="A6737" t="s">
        <v>7174</v>
      </c>
      <c r="B6737" t="s">
        <v>6</v>
      </c>
      <c r="C6737" t="s">
        <v>6928</v>
      </c>
      <c r="D6737" t="s">
        <v>563</v>
      </c>
      <c r="E6737" t="s">
        <v>7173</v>
      </c>
    </row>
    <row r="6738" spans="1:5">
      <c r="A6738" t="s">
        <v>7175</v>
      </c>
      <c r="B6738" t="s">
        <v>6</v>
      </c>
      <c r="C6738" t="s">
        <v>6928</v>
      </c>
      <c r="D6738" t="s">
        <v>563</v>
      </c>
      <c r="E6738" t="s">
        <v>7173</v>
      </c>
    </row>
    <row r="6739" spans="1:5">
      <c r="A6739" t="s">
        <v>7176</v>
      </c>
      <c r="B6739" t="s">
        <v>6</v>
      </c>
      <c r="C6739" t="s">
        <v>6928</v>
      </c>
      <c r="D6739" t="s">
        <v>563</v>
      </c>
      <c r="E6739" t="s">
        <v>7173</v>
      </c>
    </row>
    <row r="6740" spans="1:5">
      <c r="A6740" t="s">
        <v>7177</v>
      </c>
      <c r="B6740" t="s">
        <v>6</v>
      </c>
      <c r="C6740" t="s">
        <v>6928</v>
      </c>
      <c r="D6740" t="s">
        <v>563</v>
      </c>
      <c r="E6740" t="s">
        <v>7173</v>
      </c>
    </row>
    <row r="6741" spans="1:5">
      <c r="A6741" t="s">
        <v>7089</v>
      </c>
      <c r="B6741" t="s">
        <v>32</v>
      </c>
      <c r="C6741" t="s">
        <v>6928</v>
      </c>
      <c r="D6741" t="s">
        <v>563</v>
      </c>
      <c r="E6741" t="s">
        <v>7178</v>
      </c>
    </row>
    <row r="6742" spans="1:5">
      <c r="A6742" t="s">
        <v>7179</v>
      </c>
      <c r="B6742" t="s">
        <v>32</v>
      </c>
      <c r="C6742" t="s">
        <v>6928</v>
      </c>
      <c r="D6742" t="s">
        <v>563</v>
      </c>
      <c r="E6742" t="s">
        <v>7178</v>
      </c>
    </row>
    <row r="6743" spans="1:5">
      <c r="A6743" t="s">
        <v>7180</v>
      </c>
      <c r="B6743" t="s">
        <v>32</v>
      </c>
      <c r="C6743" t="s">
        <v>6928</v>
      </c>
      <c r="D6743" t="s">
        <v>563</v>
      </c>
      <c r="E6743" t="s">
        <v>7178</v>
      </c>
    </row>
    <row r="6744" spans="1:5">
      <c r="A6744" t="s">
        <v>7181</v>
      </c>
      <c r="B6744" t="s">
        <v>32</v>
      </c>
      <c r="C6744" t="s">
        <v>6928</v>
      </c>
      <c r="D6744" t="s">
        <v>563</v>
      </c>
      <c r="E6744" t="s">
        <v>7178</v>
      </c>
    </row>
    <row r="6745" spans="1:5">
      <c r="A6745" t="s">
        <v>7182</v>
      </c>
      <c r="B6745" t="s">
        <v>32</v>
      </c>
      <c r="C6745" t="s">
        <v>6928</v>
      </c>
      <c r="D6745" t="s">
        <v>563</v>
      </c>
      <c r="E6745" t="s">
        <v>7178</v>
      </c>
    </row>
    <row r="6746" spans="1:5">
      <c r="A6746" t="s">
        <v>7183</v>
      </c>
      <c r="B6746" t="s">
        <v>32</v>
      </c>
      <c r="C6746" t="s">
        <v>6928</v>
      </c>
      <c r="D6746" t="s">
        <v>563</v>
      </c>
      <c r="E6746" t="s">
        <v>7178</v>
      </c>
    </row>
    <row r="6747" spans="1:5">
      <c r="A6747" t="s">
        <v>7184</v>
      </c>
      <c r="B6747" t="s">
        <v>32</v>
      </c>
      <c r="C6747" t="s">
        <v>6928</v>
      </c>
      <c r="D6747" t="s">
        <v>563</v>
      </c>
      <c r="E6747" t="s">
        <v>7178</v>
      </c>
    </row>
    <row r="6748" spans="1:5">
      <c r="A6748" t="s">
        <v>7185</v>
      </c>
      <c r="B6748" t="s">
        <v>32</v>
      </c>
      <c r="C6748" t="s">
        <v>6928</v>
      </c>
      <c r="D6748" t="s">
        <v>563</v>
      </c>
      <c r="E6748" t="s">
        <v>7178</v>
      </c>
    </row>
    <row r="6749" spans="1:5">
      <c r="A6749" t="s">
        <v>7186</v>
      </c>
      <c r="B6749" t="s">
        <v>32</v>
      </c>
      <c r="C6749" t="s">
        <v>6928</v>
      </c>
      <c r="D6749" t="s">
        <v>563</v>
      </c>
      <c r="E6749" t="s">
        <v>7178</v>
      </c>
    </row>
    <row r="6750" spans="1:5">
      <c r="A6750" t="s">
        <v>7187</v>
      </c>
      <c r="B6750" t="s">
        <v>32</v>
      </c>
      <c r="C6750" t="s">
        <v>6928</v>
      </c>
      <c r="D6750" t="s">
        <v>563</v>
      </c>
      <c r="E6750" t="s">
        <v>7178</v>
      </c>
    </row>
    <row r="6751" spans="1:5">
      <c r="A6751" t="s">
        <v>7188</v>
      </c>
      <c r="B6751" t="s">
        <v>32</v>
      </c>
      <c r="C6751" t="s">
        <v>6928</v>
      </c>
      <c r="D6751" t="s">
        <v>563</v>
      </c>
      <c r="E6751" t="s">
        <v>7178</v>
      </c>
    </row>
    <row r="6752" spans="1:5">
      <c r="A6752" t="s">
        <v>7189</v>
      </c>
      <c r="B6752" t="s">
        <v>32</v>
      </c>
      <c r="C6752" t="s">
        <v>6928</v>
      </c>
      <c r="D6752" t="s">
        <v>563</v>
      </c>
      <c r="E6752" t="s">
        <v>7178</v>
      </c>
    </row>
    <row r="6753" spans="1:5">
      <c r="A6753" t="s">
        <v>7190</v>
      </c>
      <c r="B6753" t="s">
        <v>32</v>
      </c>
      <c r="C6753" t="s">
        <v>6928</v>
      </c>
      <c r="D6753" t="s">
        <v>563</v>
      </c>
      <c r="E6753" t="s">
        <v>7178</v>
      </c>
    </row>
    <row r="6754" spans="1:5">
      <c r="A6754" t="s">
        <v>7191</v>
      </c>
      <c r="B6754" t="s">
        <v>32</v>
      </c>
      <c r="C6754" t="s">
        <v>6928</v>
      </c>
      <c r="D6754" t="s">
        <v>563</v>
      </c>
      <c r="E6754" t="s">
        <v>7178</v>
      </c>
    </row>
    <row r="6755" spans="1:5">
      <c r="A6755" t="s">
        <v>7192</v>
      </c>
      <c r="B6755" t="s">
        <v>54</v>
      </c>
      <c r="C6755" t="s">
        <v>6928</v>
      </c>
      <c r="D6755" t="s">
        <v>563</v>
      </c>
      <c r="E6755" t="s">
        <v>7193</v>
      </c>
    </row>
    <row r="6756" spans="1:5">
      <c r="A6756" t="s">
        <v>6948</v>
      </c>
      <c r="B6756" t="s">
        <v>54</v>
      </c>
      <c r="C6756" t="s">
        <v>6928</v>
      </c>
      <c r="D6756" t="s">
        <v>563</v>
      </c>
      <c r="E6756" t="s">
        <v>7193</v>
      </c>
    </row>
    <row r="6757" spans="1:5">
      <c r="A6757" t="s">
        <v>7093</v>
      </c>
      <c r="B6757" t="s">
        <v>63</v>
      </c>
      <c r="C6757" t="s">
        <v>6928</v>
      </c>
      <c r="D6757" t="s">
        <v>563</v>
      </c>
      <c r="E6757" t="s">
        <v>7194</v>
      </c>
    </row>
    <row r="6758" spans="1:5">
      <c r="A6758" t="s">
        <v>7195</v>
      </c>
      <c r="B6758" t="s">
        <v>63</v>
      </c>
      <c r="C6758" t="s">
        <v>6928</v>
      </c>
      <c r="D6758" t="s">
        <v>563</v>
      </c>
      <c r="E6758" t="s">
        <v>7194</v>
      </c>
    </row>
    <row r="6759" spans="1:5">
      <c r="A6759" t="s">
        <v>7196</v>
      </c>
      <c r="B6759" t="s">
        <v>63</v>
      </c>
      <c r="C6759" t="s">
        <v>6928</v>
      </c>
      <c r="D6759" t="s">
        <v>563</v>
      </c>
      <c r="E6759" t="s">
        <v>7194</v>
      </c>
    </row>
    <row r="6760" spans="1:5">
      <c r="A6760" t="s">
        <v>7197</v>
      </c>
      <c r="B6760" t="s">
        <v>63</v>
      </c>
      <c r="C6760" t="s">
        <v>6928</v>
      </c>
      <c r="D6760" t="s">
        <v>563</v>
      </c>
      <c r="E6760" t="s">
        <v>7194</v>
      </c>
    </row>
    <row r="6761" spans="1:5">
      <c r="A6761" t="s">
        <v>7198</v>
      </c>
      <c r="B6761" t="s">
        <v>88</v>
      </c>
      <c r="C6761" t="s">
        <v>6928</v>
      </c>
      <c r="D6761" t="s">
        <v>563</v>
      </c>
      <c r="E6761" t="s">
        <v>7199</v>
      </c>
    </row>
    <row r="6762" spans="1:5">
      <c r="A6762" t="s">
        <v>7200</v>
      </c>
      <c r="B6762" t="s">
        <v>88</v>
      </c>
      <c r="C6762" t="s">
        <v>6928</v>
      </c>
      <c r="D6762" t="s">
        <v>563</v>
      </c>
      <c r="E6762" t="s">
        <v>7199</v>
      </c>
    </row>
    <row r="6763" spans="1:5">
      <c r="A6763" t="s">
        <v>7201</v>
      </c>
      <c r="B6763" t="s">
        <v>421</v>
      </c>
      <c r="C6763" t="s">
        <v>6928</v>
      </c>
      <c r="D6763" t="s">
        <v>563</v>
      </c>
      <c r="E6763" t="s">
        <v>7202</v>
      </c>
    </row>
    <row r="6764" spans="1:5">
      <c r="A6764" t="s">
        <v>7203</v>
      </c>
      <c r="B6764" t="s">
        <v>421</v>
      </c>
      <c r="C6764" t="s">
        <v>6928</v>
      </c>
      <c r="D6764" t="s">
        <v>563</v>
      </c>
      <c r="E6764" t="s">
        <v>7202</v>
      </c>
    </row>
    <row r="6765" spans="1:5">
      <c r="A6765" t="s">
        <v>7204</v>
      </c>
      <c r="B6765" t="s">
        <v>108</v>
      </c>
      <c r="C6765" t="s">
        <v>6928</v>
      </c>
      <c r="D6765" t="s">
        <v>563</v>
      </c>
      <c r="E6765" t="s">
        <v>7205</v>
      </c>
    </row>
    <row r="6766" spans="1:5">
      <c r="A6766" t="s">
        <v>7206</v>
      </c>
      <c r="B6766" t="s">
        <v>108</v>
      </c>
      <c r="C6766" t="s">
        <v>6928</v>
      </c>
      <c r="D6766" t="s">
        <v>563</v>
      </c>
      <c r="E6766" t="s">
        <v>7205</v>
      </c>
    </row>
    <row r="6767" spans="1:5">
      <c r="A6767" t="s">
        <v>7207</v>
      </c>
      <c r="B6767" t="s">
        <v>108</v>
      </c>
      <c r="C6767" t="s">
        <v>6928</v>
      </c>
      <c r="D6767" t="s">
        <v>563</v>
      </c>
      <c r="E6767" t="s">
        <v>7205</v>
      </c>
    </row>
    <row r="6768" spans="1:5">
      <c r="A6768" t="s">
        <v>6988</v>
      </c>
      <c r="B6768" t="s">
        <v>108</v>
      </c>
      <c r="C6768" t="s">
        <v>6928</v>
      </c>
      <c r="D6768" t="s">
        <v>563</v>
      </c>
      <c r="E6768" t="s">
        <v>7205</v>
      </c>
    </row>
    <row r="6769" spans="1:5">
      <c r="A6769" t="s">
        <v>7208</v>
      </c>
      <c r="B6769" t="s">
        <v>108</v>
      </c>
      <c r="C6769" t="s">
        <v>6928</v>
      </c>
      <c r="D6769" t="s">
        <v>563</v>
      </c>
      <c r="E6769" t="s">
        <v>7205</v>
      </c>
    </row>
    <row r="6770" spans="1:5">
      <c r="A6770" t="s">
        <v>7209</v>
      </c>
      <c r="B6770" t="s">
        <v>108</v>
      </c>
      <c r="C6770" t="s">
        <v>6928</v>
      </c>
      <c r="D6770" t="s">
        <v>563</v>
      </c>
      <c r="E6770" t="s">
        <v>7205</v>
      </c>
    </row>
    <row r="6771" spans="1:5">
      <c r="A6771" t="s">
        <v>7210</v>
      </c>
      <c r="B6771" t="s">
        <v>108</v>
      </c>
      <c r="C6771" t="s">
        <v>6928</v>
      </c>
      <c r="D6771" t="s">
        <v>563</v>
      </c>
      <c r="E6771" t="s">
        <v>7205</v>
      </c>
    </row>
    <row r="6772" spans="1:5">
      <c r="A6772" t="s">
        <v>7211</v>
      </c>
      <c r="B6772" t="s">
        <v>108</v>
      </c>
      <c r="C6772" t="s">
        <v>6928</v>
      </c>
      <c r="D6772" t="s">
        <v>563</v>
      </c>
      <c r="E6772" t="s">
        <v>7205</v>
      </c>
    </row>
    <row r="6773" spans="1:5">
      <c r="A6773" t="s">
        <v>7212</v>
      </c>
      <c r="B6773" t="s">
        <v>108</v>
      </c>
      <c r="C6773" t="s">
        <v>6928</v>
      </c>
      <c r="D6773" t="s">
        <v>563</v>
      </c>
      <c r="E6773" t="s">
        <v>7205</v>
      </c>
    </row>
    <row r="6774" spans="1:5">
      <c r="A6774" t="s">
        <v>7213</v>
      </c>
      <c r="B6774" t="s">
        <v>108</v>
      </c>
      <c r="C6774" t="s">
        <v>6928</v>
      </c>
      <c r="D6774" t="s">
        <v>563</v>
      </c>
      <c r="E6774" t="s">
        <v>7205</v>
      </c>
    </row>
    <row r="6775" spans="1:5">
      <c r="A6775" t="s">
        <v>7214</v>
      </c>
      <c r="B6775" t="s">
        <v>108</v>
      </c>
      <c r="C6775" t="s">
        <v>6928</v>
      </c>
      <c r="D6775" t="s">
        <v>563</v>
      </c>
      <c r="E6775" t="s">
        <v>7205</v>
      </c>
    </row>
    <row r="6776" spans="1:5">
      <c r="A6776" t="s">
        <v>7215</v>
      </c>
      <c r="B6776" t="s">
        <v>6</v>
      </c>
      <c r="C6776" t="s">
        <v>7216</v>
      </c>
      <c r="D6776" t="s">
        <v>8</v>
      </c>
      <c r="E6776" t="s">
        <v>7217</v>
      </c>
    </row>
    <row r="6777" spans="1:5">
      <c r="A6777" t="s">
        <v>7218</v>
      </c>
      <c r="B6777" t="s">
        <v>6</v>
      </c>
      <c r="C6777" t="s">
        <v>7216</v>
      </c>
      <c r="D6777" t="s">
        <v>8</v>
      </c>
      <c r="E6777" t="s">
        <v>7217</v>
      </c>
    </row>
    <row r="6778" spans="1:5">
      <c r="A6778" t="s">
        <v>7219</v>
      </c>
      <c r="B6778" t="s">
        <v>6</v>
      </c>
      <c r="C6778" t="s">
        <v>7216</v>
      </c>
      <c r="D6778" t="s">
        <v>8</v>
      </c>
      <c r="E6778" t="s">
        <v>7217</v>
      </c>
    </row>
    <row r="6779" spans="1:5">
      <c r="A6779" t="s">
        <v>7220</v>
      </c>
      <c r="B6779" t="s">
        <v>6</v>
      </c>
      <c r="C6779" t="s">
        <v>7216</v>
      </c>
      <c r="D6779" t="s">
        <v>8</v>
      </c>
      <c r="E6779" t="s">
        <v>7217</v>
      </c>
    </row>
    <row r="6780" spans="1:5">
      <c r="A6780" t="s">
        <v>7221</v>
      </c>
      <c r="B6780" t="s">
        <v>6</v>
      </c>
      <c r="C6780" t="s">
        <v>7216</v>
      </c>
      <c r="D6780" t="s">
        <v>8</v>
      </c>
      <c r="E6780" t="s">
        <v>7217</v>
      </c>
    </row>
    <row r="6781" spans="1:5">
      <c r="A6781" t="s">
        <v>7222</v>
      </c>
      <c r="B6781" t="s">
        <v>6</v>
      </c>
      <c r="C6781" t="s">
        <v>7216</v>
      </c>
      <c r="D6781" t="s">
        <v>8</v>
      </c>
      <c r="E6781" t="s">
        <v>7217</v>
      </c>
    </row>
    <row r="6782" spans="1:5">
      <c r="A6782" t="s">
        <v>7223</v>
      </c>
      <c r="B6782" t="s">
        <v>6</v>
      </c>
      <c r="C6782" t="s">
        <v>7216</v>
      </c>
      <c r="D6782" t="s">
        <v>8</v>
      </c>
      <c r="E6782" t="s">
        <v>7217</v>
      </c>
    </row>
    <row r="6783" spans="1:5">
      <c r="A6783" t="s">
        <v>7224</v>
      </c>
      <c r="B6783" t="s">
        <v>6</v>
      </c>
      <c r="C6783" t="s">
        <v>7216</v>
      </c>
      <c r="D6783" t="s">
        <v>8</v>
      </c>
      <c r="E6783" t="s">
        <v>7217</v>
      </c>
    </row>
    <row r="6784" spans="1:5">
      <c r="A6784" t="s">
        <v>7225</v>
      </c>
      <c r="B6784" t="s">
        <v>6</v>
      </c>
      <c r="C6784" t="s">
        <v>7216</v>
      </c>
      <c r="D6784" t="s">
        <v>8</v>
      </c>
      <c r="E6784" t="s">
        <v>7217</v>
      </c>
    </row>
    <row r="6785" spans="1:5">
      <c r="A6785" t="s">
        <v>7226</v>
      </c>
      <c r="B6785" t="s">
        <v>6</v>
      </c>
      <c r="C6785" t="s">
        <v>7216</v>
      </c>
      <c r="D6785" t="s">
        <v>8</v>
      </c>
      <c r="E6785" t="s">
        <v>7217</v>
      </c>
    </row>
    <row r="6786" spans="1:5">
      <c r="A6786" t="s">
        <v>7216</v>
      </c>
      <c r="B6786" t="s">
        <v>11</v>
      </c>
      <c r="C6786" t="s">
        <v>7216</v>
      </c>
      <c r="D6786" t="s">
        <v>8</v>
      </c>
      <c r="E6786" t="s">
        <v>7227</v>
      </c>
    </row>
    <row r="6787" spans="1:5">
      <c r="A6787" t="s">
        <v>7228</v>
      </c>
      <c r="B6787" t="s">
        <v>11</v>
      </c>
      <c r="C6787" t="s">
        <v>7216</v>
      </c>
      <c r="D6787" t="s">
        <v>8</v>
      </c>
      <c r="E6787" t="s">
        <v>7227</v>
      </c>
    </row>
    <row r="6788" spans="1:5">
      <c r="A6788" t="s">
        <v>7229</v>
      </c>
      <c r="B6788" t="s">
        <v>11</v>
      </c>
      <c r="C6788" t="s">
        <v>7216</v>
      </c>
      <c r="D6788" t="s">
        <v>8</v>
      </c>
      <c r="E6788" t="s">
        <v>7227</v>
      </c>
    </row>
    <row r="6789" spans="1:5">
      <c r="A6789" t="s">
        <v>7230</v>
      </c>
      <c r="B6789" t="s">
        <v>11</v>
      </c>
      <c r="C6789" t="s">
        <v>7216</v>
      </c>
      <c r="D6789" t="s">
        <v>8</v>
      </c>
      <c r="E6789" t="s">
        <v>7227</v>
      </c>
    </row>
    <row r="6790" spans="1:5">
      <c r="A6790" t="s">
        <v>7231</v>
      </c>
      <c r="B6790" t="s">
        <v>11</v>
      </c>
      <c r="C6790" t="s">
        <v>7216</v>
      </c>
      <c r="D6790" t="s">
        <v>8</v>
      </c>
      <c r="E6790" t="s">
        <v>7227</v>
      </c>
    </row>
    <row r="6791" spans="1:5">
      <c r="A6791" t="s">
        <v>7232</v>
      </c>
      <c r="B6791" t="s">
        <v>11</v>
      </c>
      <c r="C6791" t="s">
        <v>7216</v>
      </c>
      <c r="D6791" t="s">
        <v>8</v>
      </c>
      <c r="E6791" t="s">
        <v>7227</v>
      </c>
    </row>
    <row r="6792" spans="1:5">
      <c r="A6792" t="s">
        <v>7233</v>
      </c>
      <c r="B6792" t="s">
        <v>11</v>
      </c>
      <c r="C6792" t="s">
        <v>7216</v>
      </c>
      <c r="D6792" t="s">
        <v>8</v>
      </c>
      <c r="E6792" t="s">
        <v>7227</v>
      </c>
    </row>
    <row r="6793" spans="1:5">
      <c r="A6793" t="s">
        <v>7234</v>
      </c>
      <c r="B6793" t="s">
        <v>11</v>
      </c>
      <c r="C6793" t="s">
        <v>7216</v>
      </c>
      <c r="D6793" t="s">
        <v>8</v>
      </c>
      <c r="E6793" t="s">
        <v>7227</v>
      </c>
    </row>
    <row r="6794" spans="1:5">
      <c r="A6794" t="s">
        <v>7235</v>
      </c>
      <c r="B6794" t="s">
        <v>11</v>
      </c>
      <c r="C6794" t="s">
        <v>7216</v>
      </c>
      <c r="D6794" t="s">
        <v>8</v>
      </c>
      <c r="E6794" t="s">
        <v>7227</v>
      </c>
    </row>
    <row r="6795" spans="1:5">
      <c r="A6795" t="s">
        <v>7236</v>
      </c>
      <c r="B6795" t="s">
        <v>11</v>
      </c>
      <c r="C6795" t="s">
        <v>7216</v>
      </c>
      <c r="D6795" t="s">
        <v>8</v>
      </c>
      <c r="E6795" t="s">
        <v>7227</v>
      </c>
    </row>
    <row r="6796" spans="1:5">
      <c r="A6796" t="s">
        <v>7237</v>
      </c>
      <c r="B6796" t="s">
        <v>17</v>
      </c>
      <c r="C6796" t="s">
        <v>7216</v>
      </c>
      <c r="D6796" t="s">
        <v>8</v>
      </c>
      <c r="E6796" t="s">
        <v>7238</v>
      </c>
    </row>
    <row r="6797" spans="1:5">
      <c r="A6797" t="s">
        <v>7239</v>
      </c>
      <c r="B6797" t="s">
        <v>32</v>
      </c>
      <c r="C6797" t="s">
        <v>7216</v>
      </c>
      <c r="D6797" t="s">
        <v>8</v>
      </c>
      <c r="E6797" t="s">
        <v>7240</v>
      </c>
    </row>
    <row r="6798" spans="1:5">
      <c r="A6798" t="s">
        <v>7241</v>
      </c>
      <c r="B6798" t="s">
        <v>32</v>
      </c>
      <c r="C6798" t="s">
        <v>7216</v>
      </c>
      <c r="D6798" t="s">
        <v>8</v>
      </c>
      <c r="E6798" t="s">
        <v>7240</v>
      </c>
    </row>
    <row r="6799" spans="1:5">
      <c r="A6799" t="s">
        <v>7242</v>
      </c>
      <c r="B6799" t="s">
        <v>45</v>
      </c>
      <c r="C6799" t="s">
        <v>7216</v>
      </c>
      <c r="D6799" t="s">
        <v>8</v>
      </c>
      <c r="E6799" t="s">
        <v>7243</v>
      </c>
    </row>
    <row r="6800" spans="1:5">
      <c r="A6800" t="s">
        <v>7244</v>
      </c>
      <c r="B6800" t="s">
        <v>45</v>
      </c>
      <c r="C6800" t="s">
        <v>7216</v>
      </c>
      <c r="D6800" t="s">
        <v>8</v>
      </c>
      <c r="E6800" t="s">
        <v>7243</v>
      </c>
    </row>
    <row r="6801" spans="1:5">
      <c r="A6801" t="s">
        <v>7245</v>
      </c>
      <c r="B6801" t="s">
        <v>63</v>
      </c>
      <c r="C6801" t="s">
        <v>7216</v>
      </c>
      <c r="D6801" t="s">
        <v>8</v>
      </c>
      <c r="E6801" t="s">
        <v>7246</v>
      </c>
    </row>
    <row r="6802" spans="1:5">
      <c r="A6802" t="s">
        <v>7247</v>
      </c>
      <c r="B6802" t="s">
        <v>63</v>
      </c>
      <c r="C6802" t="s">
        <v>7216</v>
      </c>
      <c r="D6802" t="s">
        <v>8</v>
      </c>
      <c r="E6802" t="s">
        <v>7246</v>
      </c>
    </row>
    <row r="6803" spans="1:5">
      <c r="A6803" t="s">
        <v>7248</v>
      </c>
      <c r="B6803" t="s">
        <v>63</v>
      </c>
      <c r="C6803" t="s">
        <v>7216</v>
      </c>
      <c r="D6803" t="s">
        <v>8</v>
      </c>
      <c r="E6803" t="s">
        <v>7246</v>
      </c>
    </row>
    <row r="6804" spans="1:5">
      <c r="A6804" t="s">
        <v>7249</v>
      </c>
      <c r="B6804" t="s">
        <v>63</v>
      </c>
      <c r="C6804" t="s">
        <v>7216</v>
      </c>
      <c r="D6804" t="s">
        <v>8</v>
      </c>
      <c r="E6804" t="s">
        <v>7246</v>
      </c>
    </row>
    <row r="6805" spans="1:5">
      <c r="A6805" t="s">
        <v>7250</v>
      </c>
      <c r="B6805" t="s">
        <v>63</v>
      </c>
      <c r="C6805" t="s">
        <v>7216</v>
      </c>
      <c r="D6805" t="s">
        <v>8</v>
      </c>
      <c r="E6805" t="s">
        <v>7246</v>
      </c>
    </row>
    <row r="6806" spans="1:5">
      <c r="A6806" t="s">
        <v>7251</v>
      </c>
      <c r="B6806" t="s">
        <v>63</v>
      </c>
      <c r="C6806" t="s">
        <v>7216</v>
      </c>
      <c r="D6806" t="s">
        <v>8</v>
      </c>
      <c r="E6806" t="s">
        <v>7246</v>
      </c>
    </row>
    <row r="6807" spans="1:5">
      <c r="A6807" t="s">
        <v>7252</v>
      </c>
      <c r="B6807" t="s">
        <v>63</v>
      </c>
      <c r="C6807" t="s">
        <v>7216</v>
      </c>
      <c r="D6807" t="s">
        <v>8</v>
      </c>
      <c r="E6807" t="s">
        <v>7246</v>
      </c>
    </row>
    <row r="6808" spans="1:5">
      <c r="A6808" t="s">
        <v>7253</v>
      </c>
      <c r="B6808" t="s">
        <v>63</v>
      </c>
      <c r="C6808" t="s">
        <v>7216</v>
      </c>
      <c r="D6808" t="s">
        <v>8</v>
      </c>
      <c r="E6808" t="s">
        <v>7246</v>
      </c>
    </row>
    <row r="6809" spans="1:5">
      <c r="A6809" t="s">
        <v>7254</v>
      </c>
      <c r="B6809" t="s">
        <v>63</v>
      </c>
      <c r="C6809" t="s">
        <v>7216</v>
      </c>
      <c r="D6809" t="s">
        <v>8</v>
      </c>
      <c r="E6809" t="s">
        <v>7246</v>
      </c>
    </row>
    <row r="6810" spans="1:5">
      <c r="A6810" t="s">
        <v>7239</v>
      </c>
      <c r="B6810" t="s">
        <v>63</v>
      </c>
      <c r="C6810" t="s">
        <v>7216</v>
      </c>
      <c r="D6810" t="s">
        <v>8</v>
      </c>
      <c r="E6810" t="s">
        <v>7246</v>
      </c>
    </row>
    <row r="6811" spans="1:5">
      <c r="A6811" t="s">
        <v>7255</v>
      </c>
      <c r="B6811" t="s">
        <v>63</v>
      </c>
      <c r="C6811" t="s">
        <v>7216</v>
      </c>
      <c r="D6811" t="s">
        <v>8</v>
      </c>
      <c r="E6811" t="s">
        <v>7246</v>
      </c>
    </row>
    <row r="6812" spans="1:5">
      <c r="A6812" t="s">
        <v>793</v>
      </c>
      <c r="B6812" t="s">
        <v>63</v>
      </c>
      <c r="C6812" t="s">
        <v>7216</v>
      </c>
      <c r="D6812" t="s">
        <v>8</v>
      </c>
      <c r="E6812" t="s">
        <v>7246</v>
      </c>
    </row>
    <row r="6813" spans="1:5">
      <c r="A6813" t="s">
        <v>7256</v>
      </c>
      <c r="B6813" t="s">
        <v>63</v>
      </c>
      <c r="C6813" t="s">
        <v>7216</v>
      </c>
      <c r="D6813" t="s">
        <v>8</v>
      </c>
      <c r="E6813" t="s">
        <v>7246</v>
      </c>
    </row>
    <row r="6814" spans="1:5">
      <c r="A6814" t="s">
        <v>7257</v>
      </c>
      <c r="B6814" t="s">
        <v>80</v>
      </c>
      <c r="C6814" t="s">
        <v>7216</v>
      </c>
      <c r="D6814" t="s">
        <v>8</v>
      </c>
      <c r="E6814" t="s">
        <v>7258</v>
      </c>
    </row>
    <row r="6815" spans="1:5">
      <c r="A6815" t="s">
        <v>7259</v>
      </c>
      <c r="B6815" t="s">
        <v>80</v>
      </c>
      <c r="C6815" t="s">
        <v>7216</v>
      </c>
      <c r="D6815" t="s">
        <v>8</v>
      </c>
      <c r="E6815" t="s">
        <v>7258</v>
      </c>
    </row>
    <row r="6816" spans="1:5">
      <c r="A6816" t="s">
        <v>7260</v>
      </c>
      <c r="B6816" t="s">
        <v>80</v>
      </c>
      <c r="C6816" t="s">
        <v>7216</v>
      </c>
      <c r="D6816" t="s">
        <v>8</v>
      </c>
      <c r="E6816" t="s">
        <v>7258</v>
      </c>
    </row>
    <row r="6817" spans="1:5">
      <c r="A6817" t="s">
        <v>7261</v>
      </c>
      <c r="B6817" t="s">
        <v>80</v>
      </c>
      <c r="C6817" t="s">
        <v>7216</v>
      </c>
      <c r="D6817" t="s">
        <v>8</v>
      </c>
      <c r="E6817" t="s">
        <v>7258</v>
      </c>
    </row>
    <row r="6818" spans="1:5">
      <c r="A6818" t="s">
        <v>7262</v>
      </c>
      <c r="B6818" t="s">
        <v>80</v>
      </c>
      <c r="C6818" t="s">
        <v>7216</v>
      </c>
      <c r="D6818" t="s">
        <v>8</v>
      </c>
      <c r="E6818" t="s">
        <v>7258</v>
      </c>
    </row>
    <row r="6819" spans="1:5">
      <c r="A6819" t="s">
        <v>7263</v>
      </c>
      <c r="B6819" t="s">
        <v>80</v>
      </c>
      <c r="C6819" t="s">
        <v>7216</v>
      </c>
      <c r="D6819" t="s">
        <v>8</v>
      </c>
      <c r="E6819" t="s">
        <v>7258</v>
      </c>
    </row>
    <row r="6820" spans="1:5">
      <c r="A6820" t="s">
        <v>7264</v>
      </c>
      <c r="B6820" t="s">
        <v>80</v>
      </c>
      <c r="C6820" t="s">
        <v>7216</v>
      </c>
      <c r="D6820" t="s">
        <v>8</v>
      </c>
      <c r="E6820" t="s">
        <v>7258</v>
      </c>
    </row>
    <row r="6821" spans="1:5">
      <c r="A6821" t="s">
        <v>7265</v>
      </c>
      <c r="B6821" t="s">
        <v>80</v>
      </c>
      <c r="C6821" t="s">
        <v>7216</v>
      </c>
      <c r="D6821" t="s">
        <v>8</v>
      </c>
      <c r="E6821" t="s">
        <v>7258</v>
      </c>
    </row>
    <row r="6822" spans="1:5">
      <c r="A6822" t="s">
        <v>7266</v>
      </c>
      <c r="B6822" t="s">
        <v>80</v>
      </c>
      <c r="C6822" t="s">
        <v>7216</v>
      </c>
      <c r="D6822" t="s">
        <v>8</v>
      </c>
      <c r="E6822" t="s">
        <v>7258</v>
      </c>
    </row>
    <row r="6823" spans="1:5">
      <c r="A6823" t="s">
        <v>7267</v>
      </c>
      <c r="B6823" t="s">
        <v>80</v>
      </c>
      <c r="C6823" t="s">
        <v>7216</v>
      </c>
      <c r="D6823" t="s">
        <v>8</v>
      </c>
      <c r="E6823" t="s">
        <v>7258</v>
      </c>
    </row>
    <row r="6824" spans="1:5">
      <c r="A6824" t="s">
        <v>7268</v>
      </c>
      <c r="B6824" t="s">
        <v>80</v>
      </c>
      <c r="C6824" t="s">
        <v>7216</v>
      </c>
      <c r="D6824" t="s">
        <v>8</v>
      </c>
      <c r="E6824" t="s">
        <v>7258</v>
      </c>
    </row>
    <row r="6825" spans="1:5">
      <c r="A6825" t="s">
        <v>7269</v>
      </c>
      <c r="B6825" t="s">
        <v>80</v>
      </c>
      <c r="C6825" t="s">
        <v>7216</v>
      </c>
      <c r="D6825" t="s">
        <v>8</v>
      </c>
      <c r="E6825" t="s">
        <v>7258</v>
      </c>
    </row>
    <row r="6826" spans="1:5">
      <c r="A6826" t="s">
        <v>7270</v>
      </c>
      <c r="B6826" t="s">
        <v>80</v>
      </c>
      <c r="C6826" t="s">
        <v>7216</v>
      </c>
      <c r="D6826" t="s">
        <v>8</v>
      </c>
      <c r="E6826" t="s">
        <v>7258</v>
      </c>
    </row>
    <row r="6827" spans="1:5">
      <c r="A6827" t="s">
        <v>7271</v>
      </c>
      <c r="B6827" t="s">
        <v>80</v>
      </c>
      <c r="C6827" t="s">
        <v>7216</v>
      </c>
      <c r="D6827" t="s">
        <v>8</v>
      </c>
      <c r="E6827" t="s">
        <v>7258</v>
      </c>
    </row>
    <row r="6828" spans="1:5">
      <c r="A6828" t="s">
        <v>7272</v>
      </c>
      <c r="B6828" t="s">
        <v>80</v>
      </c>
      <c r="C6828" t="s">
        <v>7216</v>
      </c>
      <c r="D6828" t="s">
        <v>8</v>
      </c>
      <c r="E6828" t="s">
        <v>7258</v>
      </c>
    </row>
    <row r="6829" spans="1:5">
      <c r="A6829" t="s">
        <v>7273</v>
      </c>
      <c r="B6829" t="s">
        <v>80</v>
      </c>
      <c r="C6829" t="s">
        <v>7216</v>
      </c>
      <c r="D6829" t="s">
        <v>8</v>
      </c>
      <c r="E6829" t="s">
        <v>7258</v>
      </c>
    </row>
    <row r="6830" spans="1:5">
      <c r="A6830" t="s">
        <v>7274</v>
      </c>
      <c r="B6830" t="s">
        <v>80</v>
      </c>
      <c r="C6830" t="s">
        <v>7216</v>
      </c>
      <c r="D6830" t="s">
        <v>8</v>
      </c>
      <c r="E6830" t="s">
        <v>7258</v>
      </c>
    </row>
    <row r="6831" spans="1:5">
      <c r="A6831" t="s">
        <v>7275</v>
      </c>
      <c r="B6831" t="s">
        <v>80</v>
      </c>
      <c r="C6831" t="s">
        <v>7216</v>
      </c>
      <c r="D6831" t="s">
        <v>8</v>
      </c>
      <c r="E6831" t="s">
        <v>7258</v>
      </c>
    </row>
    <row r="6832" spans="1:5">
      <c r="A6832" t="s">
        <v>7276</v>
      </c>
      <c r="B6832" t="s">
        <v>88</v>
      </c>
      <c r="C6832" t="s">
        <v>7216</v>
      </c>
      <c r="D6832" t="s">
        <v>8</v>
      </c>
      <c r="E6832" t="s">
        <v>7277</v>
      </c>
    </row>
    <row r="6833" spans="1:5">
      <c r="A6833" t="s">
        <v>7278</v>
      </c>
      <c r="B6833" t="s">
        <v>88</v>
      </c>
      <c r="C6833" t="s">
        <v>7216</v>
      </c>
      <c r="D6833" t="s">
        <v>8</v>
      </c>
      <c r="E6833" t="s">
        <v>7277</v>
      </c>
    </row>
    <row r="6834" spans="1:5">
      <c r="A6834" t="s">
        <v>790</v>
      </c>
      <c r="B6834" t="s">
        <v>88</v>
      </c>
      <c r="C6834" t="s">
        <v>7216</v>
      </c>
      <c r="D6834" t="s">
        <v>8</v>
      </c>
      <c r="E6834" t="s">
        <v>7277</v>
      </c>
    </row>
    <row r="6835" spans="1:5">
      <c r="A6835" t="s">
        <v>791</v>
      </c>
      <c r="B6835" t="s">
        <v>88</v>
      </c>
      <c r="C6835" t="s">
        <v>7216</v>
      </c>
      <c r="D6835" t="s">
        <v>8</v>
      </c>
      <c r="E6835" t="s">
        <v>7277</v>
      </c>
    </row>
    <row r="6836" spans="1:5">
      <c r="A6836" t="s">
        <v>7279</v>
      </c>
      <c r="B6836" t="s">
        <v>88</v>
      </c>
      <c r="C6836" t="s">
        <v>7216</v>
      </c>
      <c r="D6836" t="s">
        <v>8</v>
      </c>
      <c r="E6836" t="s">
        <v>7277</v>
      </c>
    </row>
    <row r="6837" spans="1:5">
      <c r="A6837" t="s">
        <v>7280</v>
      </c>
      <c r="B6837" t="s">
        <v>88</v>
      </c>
      <c r="C6837" t="s">
        <v>7216</v>
      </c>
      <c r="D6837" t="s">
        <v>8</v>
      </c>
      <c r="E6837" t="s">
        <v>7277</v>
      </c>
    </row>
    <row r="6838" spans="1:5">
      <c r="A6838" t="s">
        <v>7281</v>
      </c>
      <c r="B6838" t="s">
        <v>88</v>
      </c>
      <c r="C6838" t="s">
        <v>7216</v>
      </c>
      <c r="D6838" t="s">
        <v>8</v>
      </c>
      <c r="E6838" t="s">
        <v>7277</v>
      </c>
    </row>
    <row r="6839" spans="1:5">
      <c r="A6839" t="s">
        <v>7282</v>
      </c>
      <c r="B6839" t="s">
        <v>88</v>
      </c>
      <c r="C6839" t="s">
        <v>7216</v>
      </c>
      <c r="D6839" t="s">
        <v>8</v>
      </c>
      <c r="E6839" t="s">
        <v>7277</v>
      </c>
    </row>
    <row r="6840" spans="1:5">
      <c r="A6840" t="s">
        <v>7283</v>
      </c>
      <c r="B6840" t="s">
        <v>88</v>
      </c>
      <c r="C6840" t="s">
        <v>7216</v>
      </c>
      <c r="D6840" t="s">
        <v>8</v>
      </c>
      <c r="E6840" t="s">
        <v>7277</v>
      </c>
    </row>
    <row r="6841" spans="1:5">
      <c r="A6841" t="s">
        <v>7284</v>
      </c>
      <c r="B6841" t="s">
        <v>88</v>
      </c>
      <c r="C6841" t="s">
        <v>7216</v>
      </c>
      <c r="D6841" t="s">
        <v>8</v>
      </c>
      <c r="E6841" t="s">
        <v>7277</v>
      </c>
    </row>
    <row r="6842" spans="1:5">
      <c r="A6842" t="s">
        <v>7285</v>
      </c>
      <c r="B6842" t="s">
        <v>88</v>
      </c>
      <c r="C6842" t="s">
        <v>7216</v>
      </c>
      <c r="D6842" t="s">
        <v>8</v>
      </c>
      <c r="E6842" t="s">
        <v>7277</v>
      </c>
    </row>
    <row r="6843" spans="1:5">
      <c r="A6843" t="s">
        <v>792</v>
      </c>
      <c r="B6843" t="s">
        <v>88</v>
      </c>
      <c r="C6843" t="s">
        <v>7216</v>
      </c>
      <c r="D6843" t="s">
        <v>8</v>
      </c>
      <c r="E6843" t="s">
        <v>7277</v>
      </c>
    </row>
    <row r="6844" spans="1:5">
      <c r="A6844" t="s">
        <v>7286</v>
      </c>
      <c r="B6844" t="s">
        <v>101</v>
      </c>
      <c r="C6844" t="s">
        <v>7216</v>
      </c>
      <c r="D6844" t="s">
        <v>8</v>
      </c>
      <c r="E6844" t="s">
        <v>7287</v>
      </c>
    </row>
    <row r="6845" spans="1:5">
      <c r="A6845" t="s">
        <v>7288</v>
      </c>
      <c r="B6845" t="s">
        <v>101</v>
      </c>
      <c r="C6845" t="s">
        <v>7216</v>
      </c>
      <c r="D6845" t="s">
        <v>8</v>
      </c>
      <c r="E6845" t="s">
        <v>7287</v>
      </c>
    </row>
    <row r="6846" spans="1:5">
      <c r="A6846" t="s">
        <v>7289</v>
      </c>
      <c r="B6846" t="s">
        <v>101</v>
      </c>
      <c r="C6846" t="s">
        <v>7216</v>
      </c>
      <c r="D6846" t="s">
        <v>8</v>
      </c>
      <c r="E6846" t="s">
        <v>7287</v>
      </c>
    </row>
    <row r="6847" spans="1:5">
      <c r="A6847" t="s">
        <v>3729</v>
      </c>
      <c r="B6847" t="s">
        <v>108</v>
      </c>
      <c r="C6847" t="s">
        <v>7216</v>
      </c>
      <c r="D6847" t="s">
        <v>8</v>
      </c>
      <c r="E6847" t="s">
        <v>7290</v>
      </c>
    </row>
    <row r="6848" spans="1:5">
      <c r="A6848" t="s">
        <v>7291</v>
      </c>
      <c r="B6848" t="s">
        <v>147</v>
      </c>
      <c r="C6848" t="s">
        <v>7216</v>
      </c>
      <c r="D6848" t="s">
        <v>148</v>
      </c>
      <c r="E6848" t="s">
        <v>7292</v>
      </c>
    </row>
    <row r="6849" spans="1:5">
      <c r="A6849" t="s">
        <v>7293</v>
      </c>
      <c r="B6849" t="s">
        <v>147</v>
      </c>
      <c r="C6849" t="s">
        <v>7216</v>
      </c>
      <c r="D6849" t="s">
        <v>148</v>
      </c>
      <c r="E6849" t="s">
        <v>7292</v>
      </c>
    </row>
    <row r="6850" spans="1:5">
      <c r="A6850" t="s">
        <v>7294</v>
      </c>
      <c r="B6850" t="s">
        <v>147</v>
      </c>
      <c r="C6850" t="s">
        <v>7216</v>
      </c>
      <c r="D6850" t="s">
        <v>148</v>
      </c>
      <c r="E6850" t="s">
        <v>7292</v>
      </c>
    </row>
    <row r="6851" spans="1:5">
      <c r="A6851" t="s">
        <v>7295</v>
      </c>
      <c r="B6851" t="s">
        <v>6</v>
      </c>
      <c r="C6851" t="s">
        <v>7216</v>
      </c>
      <c r="D6851" t="s">
        <v>148</v>
      </c>
      <c r="E6851" t="s">
        <v>7296</v>
      </c>
    </row>
    <row r="6852" spans="1:5">
      <c r="A6852" t="s">
        <v>1391</v>
      </c>
      <c r="B6852" t="s">
        <v>6</v>
      </c>
      <c r="C6852" t="s">
        <v>7216</v>
      </c>
      <c r="D6852" t="s">
        <v>148</v>
      </c>
      <c r="E6852" t="s">
        <v>7296</v>
      </c>
    </row>
    <row r="6853" spans="1:5">
      <c r="A6853" t="s">
        <v>7297</v>
      </c>
      <c r="B6853" t="s">
        <v>6</v>
      </c>
      <c r="C6853" t="s">
        <v>7216</v>
      </c>
      <c r="D6853" t="s">
        <v>148</v>
      </c>
      <c r="E6853" t="s">
        <v>7296</v>
      </c>
    </row>
    <row r="6854" spans="1:5">
      <c r="A6854" t="s">
        <v>7298</v>
      </c>
      <c r="B6854" t="s">
        <v>6</v>
      </c>
      <c r="C6854" t="s">
        <v>7216</v>
      </c>
      <c r="D6854" t="s">
        <v>148</v>
      </c>
      <c r="E6854" t="s">
        <v>7296</v>
      </c>
    </row>
    <row r="6855" spans="1:5">
      <c r="A6855" t="s">
        <v>7299</v>
      </c>
      <c r="B6855" t="s">
        <v>11</v>
      </c>
      <c r="C6855" t="s">
        <v>7216</v>
      </c>
      <c r="D6855" t="s">
        <v>148</v>
      </c>
      <c r="E6855" t="s">
        <v>7300</v>
      </c>
    </row>
    <row r="6856" spans="1:5">
      <c r="A6856" t="s">
        <v>7301</v>
      </c>
      <c r="B6856" t="s">
        <v>11</v>
      </c>
      <c r="C6856" t="s">
        <v>7216</v>
      </c>
      <c r="D6856" t="s">
        <v>148</v>
      </c>
      <c r="E6856" t="s">
        <v>7300</v>
      </c>
    </row>
    <row r="6857" spans="1:5">
      <c r="A6857" t="s">
        <v>7302</v>
      </c>
      <c r="B6857" t="s">
        <v>11</v>
      </c>
      <c r="C6857" t="s">
        <v>7216</v>
      </c>
      <c r="D6857" t="s">
        <v>148</v>
      </c>
      <c r="E6857" t="s">
        <v>7300</v>
      </c>
    </row>
    <row r="6858" spans="1:5">
      <c r="A6858" t="s">
        <v>7303</v>
      </c>
      <c r="B6858" t="s">
        <v>11</v>
      </c>
      <c r="C6858" t="s">
        <v>7216</v>
      </c>
      <c r="D6858" t="s">
        <v>148</v>
      </c>
      <c r="E6858" t="s">
        <v>7300</v>
      </c>
    </row>
    <row r="6859" spans="1:5">
      <c r="A6859" t="s">
        <v>7304</v>
      </c>
      <c r="B6859" t="s">
        <v>11</v>
      </c>
      <c r="C6859" t="s">
        <v>7216</v>
      </c>
      <c r="D6859" t="s">
        <v>148</v>
      </c>
      <c r="E6859" t="s">
        <v>7300</v>
      </c>
    </row>
    <row r="6860" spans="1:5">
      <c r="A6860" t="s">
        <v>7305</v>
      </c>
      <c r="B6860" t="s">
        <v>11</v>
      </c>
      <c r="C6860" t="s">
        <v>7216</v>
      </c>
      <c r="D6860" t="s">
        <v>148</v>
      </c>
      <c r="E6860" t="s">
        <v>7300</v>
      </c>
    </row>
    <row r="6861" spans="1:5">
      <c r="A6861" t="s">
        <v>7306</v>
      </c>
      <c r="B6861" t="s">
        <v>11</v>
      </c>
      <c r="C6861" t="s">
        <v>7216</v>
      </c>
      <c r="D6861" t="s">
        <v>148</v>
      </c>
      <c r="E6861" t="s">
        <v>7300</v>
      </c>
    </row>
    <row r="6862" spans="1:5">
      <c r="A6862" t="s">
        <v>7307</v>
      </c>
      <c r="B6862" t="s">
        <v>17</v>
      </c>
      <c r="C6862" t="s">
        <v>7216</v>
      </c>
      <c r="D6862" t="s">
        <v>148</v>
      </c>
      <c r="E6862" t="s">
        <v>7308</v>
      </c>
    </row>
    <row r="6863" spans="1:5">
      <c r="A6863" t="s">
        <v>7309</v>
      </c>
      <c r="B6863" t="s">
        <v>17</v>
      </c>
      <c r="C6863" t="s">
        <v>7216</v>
      </c>
      <c r="D6863" t="s">
        <v>148</v>
      </c>
      <c r="E6863" t="s">
        <v>7308</v>
      </c>
    </row>
    <row r="6864" spans="1:5">
      <c r="A6864" t="s">
        <v>7310</v>
      </c>
      <c r="B6864" t="s">
        <v>45</v>
      </c>
      <c r="C6864" t="s">
        <v>7216</v>
      </c>
      <c r="D6864" t="s">
        <v>148</v>
      </c>
      <c r="E6864" t="s">
        <v>7311</v>
      </c>
    </row>
    <row r="6865" spans="1:5">
      <c r="A6865" t="s">
        <v>7312</v>
      </c>
      <c r="B6865" t="s">
        <v>63</v>
      </c>
      <c r="C6865" t="s">
        <v>7216</v>
      </c>
      <c r="D6865" t="s">
        <v>148</v>
      </c>
      <c r="E6865" t="s">
        <v>7313</v>
      </c>
    </row>
    <row r="6866" spans="1:5">
      <c r="A6866" t="s">
        <v>7314</v>
      </c>
      <c r="B6866" t="s">
        <v>63</v>
      </c>
      <c r="C6866" t="s">
        <v>7216</v>
      </c>
      <c r="D6866" t="s">
        <v>148</v>
      </c>
      <c r="E6866" t="s">
        <v>7313</v>
      </c>
    </row>
    <row r="6867" spans="1:5">
      <c r="A6867" t="s">
        <v>7315</v>
      </c>
      <c r="B6867" t="s">
        <v>63</v>
      </c>
      <c r="C6867" t="s">
        <v>7216</v>
      </c>
      <c r="D6867" t="s">
        <v>148</v>
      </c>
      <c r="E6867" t="s">
        <v>7313</v>
      </c>
    </row>
    <row r="6868" spans="1:5">
      <c r="A6868" t="s">
        <v>7316</v>
      </c>
      <c r="B6868" t="s">
        <v>63</v>
      </c>
      <c r="C6868" t="s">
        <v>7216</v>
      </c>
      <c r="D6868" t="s">
        <v>148</v>
      </c>
      <c r="E6868" t="s">
        <v>7313</v>
      </c>
    </row>
    <row r="6869" spans="1:5">
      <c r="A6869" t="s">
        <v>7317</v>
      </c>
      <c r="B6869" t="s">
        <v>63</v>
      </c>
      <c r="C6869" t="s">
        <v>7216</v>
      </c>
      <c r="D6869" t="s">
        <v>148</v>
      </c>
      <c r="E6869" t="s">
        <v>7313</v>
      </c>
    </row>
    <row r="6870" spans="1:5">
      <c r="A6870" t="s">
        <v>7318</v>
      </c>
      <c r="B6870" t="s">
        <v>63</v>
      </c>
      <c r="C6870" t="s">
        <v>7216</v>
      </c>
      <c r="D6870" t="s">
        <v>148</v>
      </c>
      <c r="E6870" t="s">
        <v>7313</v>
      </c>
    </row>
    <row r="6871" spans="1:5">
      <c r="A6871" t="s">
        <v>7319</v>
      </c>
      <c r="B6871" t="s">
        <v>63</v>
      </c>
      <c r="C6871" t="s">
        <v>7216</v>
      </c>
      <c r="D6871" t="s">
        <v>148</v>
      </c>
      <c r="E6871" t="s">
        <v>7313</v>
      </c>
    </row>
    <row r="6872" spans="1:5">
      <c r="A6872" t="s">
        <v>7320</v>
      </c>
      <c r="B6872" t="s">
        <v>63</v>
      </c>
      <c r="C6872" t="s">
        <v>7216</v>
      </c>
      <c r="D6872" t="s">
        <v>148</v>
      </c>
      <c r="E6872" t="s">
        <v>7313</v>
      </c>
    </row>
    <row r="6873" spans="1:5">
      <c r="A6873" t="s">
        <v>7321</v>
      </c>
      <c r="B6873" t="s">
        <v>63</v>
      </c>
      <c r="C6873" t="s">
        <v>7216</v>
      </c>
      <c r="D6873" t="s">
        <v>148</v>
      </c>
      <c r="E6873" t="s">
        <v>7313</v>
      </c>
    </row>
    <row r="6874" spans="1:5">
      <c r="A6874" t="s">
        <v>7322</v>
      </c>
      <c r="B6874" t="s">
        <v>63</v>
      </c>
      <c r="C6874" t="s">
        <v>7216</v>
      </c>
      <c r="D6874" t="s">
        <v>148</v>
      </c>
      <c r="E6874" t="s">
        <v>7313</v>
      </c>
    </row>
    <row r="6875" spans="1:5">
      <c r="A6875" t="s">
        <v>7323</v>
      </c>
      <c r="B6875" t="s">
        <v>63</v>
      </c>
      <c r="C6875" t="s">
        <v>7216</v>
      </c>
      <c r="D6875" t="s">
        <v>148</v>
      </c>
      <c r="E6875" t="s">
        <v>7313</v>
      </c>
    </row>
    <row r="6876" spans="1:5">
      <c r="A6876" t="s">
        <v>7324</v>
      </c>
      <c r="B6876" t="s">
        <v>63</v>
      </c>
      <c r="C6876" t="s">
        <v>7216</v>
      </c>
      <c r="D6876" t="s">
        <v>148</v>
      </c>
      <c r="E6876" t="s">
        <v>7313</v>
      </c>
    </row>
    <row r="6877" spans="1:5">
      <c r="A6877" t="s">
        <v>7325</v>
      </c>
      <c r="B6877" t="s">
        <v>63</v>
      </c>
      <c r="C6877" t="s">
        <v>7216</v>
      </c>
      <c r="D6877" t="s">
        <v>148</v>
      </c>
      <c r="E6877" t="s">
        <v>7313</v>
      </c>
    </row>
    <row r="6878" spans="1:5">
      <c r="A6878" t="s">
        <v>7326</v>
      </c>
      <c r="B6878" t="s">
        <v>63</v>
      </c>
      <c r="C6878" t="s">
        <v>7216</v>
      </c>
      <c r="D6878" t="s">
        <v>148</v>
      </c>
      <c r="E6878" t="s">
        <v>7313</v>
      </c>
    </row>
    <row r="6879" spans="1:5">
      <c r="A6879" t="s">
        <v>7327</v>
      </c>
      <c r="B6879" t="s">
        <v>63</v>
      </c>
      <c r="C6879" t="s">
        <v>7216</v>
      </c>
      <c r="D6879" t="s">
        <v>148</v>
      </c>
      <c r="E6879" t="s">
        <v>7313</v>
      </c>
    </row>
    <row r="6880" spans="1:5">
      <c r="A6880" t="s">
        <v>7328</v>
      </c>
      <c r="B6880" t="s">
        <v>63</v>
      </c>
      <c r="C6880" t="s">
        <v>7216</v>
      </c>
      <c r="D6880" t="s">
        <v>148</v>
      </c>
      <c r="E6880" t="s">
        <v>7313</v>
      </c>
    </row>
    <row r="6881" spans="1:5">
      <c r="A6881" t="s">
        <v>7329</v>
      </c>
      <c r="B6881" t="s">
        <v>63</v>
      </c>
      <c r="C6881" t="s">
        <v>7216</v>
      </c>
      <c r="D6881" t="s">
        <v>148</v>
      </c>
      <c r="E6881" t="s">
        <v>7313</v>
      </c>
    </row>
    <row r="6882" spans="1:5">
      <c r="A6882" t="s">
        <v>1414</v>
      </c>
      <c r="B6882" t="s">
        <v>582</v>
      </c>
      <c r="C6882" t="s">
        <v>7216</v>
      </c>
      <c r="D6882" t="s">
        <v>148</v>
      </c>
      <c r="E6882" t="s">
        <v>7330</v>
      </c>
    </row>
    <row r="6883" spans="1:5">
      <c r="A6883" t="s">
        <v>7331</v>
      </c>
      <c r="B6883" t="s">
        <v>80</v>
      </c>
      <c r="C6883" t="s">
        <v>7216</v>
      </c>
      <c r="D6883" t="s">
        <v>148</v>
      </c>
      <c r="E6883" t="s">
        <v>7332</v>
      </c>
    </row>
    <row r="6884" spans="1:5">
      <c r="A6884" t="s">
        <v>7333</v>
      </c>
      <c r="B6884" t="s">
        <v>80</v>
      </c>
      <c r="C6884" t="s">
        <v>7216</v>
      </c>
      <c r="D6884" t="s">
        <v>148</v>
      </c>
      <c r="E6884" t="s">
        <v>7332</v>
      </c>
    </row>
    <row r="6885" spans="1:5">
      <c r="A6885" t="s">
        <v>7334</v>
      </c>
      <c r="B6885" t="s">
        <v>88</v>
      </c>
      <c r="C6885" t="s">
        <v>7216</v>
      </c>
      <c r="D6885" t="s">
        <v>148</v>
      </c>
      <c r="E6885" t="s">
        <v>7335</v>
      </c>
    </row>
    <row r="6886" spans="1:5">
      <c r="A6886" t="s">
        <v>7336</v>
      </c>
      <c r="B6886" t="s">
        <v>88</v>
      </c>
      <c r="C6886" t="s">
        <v>7216</v>
      </c>
      <c r="D6886" t="s">
        <v>148</v>
      </c>
      <c r="E6886" t="s">
        <v>7335</v>
      </c>
    </row>
    <row r="6887" spans="1:5">
      <c r="A6887" t="s">
        <v>7337</v>
      </c>
      <c r="B6887" t="s">
        <v>88</v>
      </c>
      <c r="C6887" t="s">
        <v>7216</v>
      </c>
      <c r="D6887" t="s">
        <v>148</v>
      </c>
      <c r="E6887" t="s">
        <v>7335</v>
      </c>
    </row>
    <row r="6888" spans="1:5">
      <c r="A6888" t="s">
        <v>7338</v>
      </c>
      <c r="B6888" t="s">
        <v>88</v>
      </c>
      <c r="C6888" t="s">
        <v>7216</v>
      </c>
      <c r="D6888" t="s">
        <v>148</v>
      </c>
      <c r="E6888" t="s">
        <v>7335</v>
      </c>
    </row>
    <row r="6889" spans="1:5">
      <c r="A6889" t="s">
        <v>7339</v>
      </c>
      <c r="B6889" t="s">
        <v>88</v>
      </c>
      <c r="C6889" t="s">
        <v>7216</v>
      </c>
      <c r="D6889" t="s">
        <v>148</v>
      </c>
      <c r="E6889" t="s">
        <v>7335</v>
      </c>
    </row>
    <row r="6890" spans="1:5">
      <c r="A6890" t="s">
        <v>7340</v>
      </c>
      <c r="B6890" t="s">
        <v>88</v>
      </c>
      <c r="C6890" t="s">
        <v>7216</v>
      </c>
      <c r="D6890" t="s">
        <v>148</v>
      </c>
      <c r="E6890" t="s">
        <v>7335</v>
      </c>
    </row>
    <row r="6891" spans="1:5">
      <c r="A6891" t="s">
        <v>7341</v>
      </c>
      <c r="B6891" t="s">
        <v>88</v>
      </c>
      <c r="C6891" t="s">
        <v>7216</v>
      </c>
      <c r="D6891" t="s">
        <v>148</v>
      </c>
      <c r="E6891" t="s">
        <v>7335</v>
      </c>
    </row>
    <row r="6892" spans="1:5">
      <c r="A6892" t="s">
        <v>7342</v>
      </c>
      <c r="B6892" t="s">
        <v>88</v>
      </c>
      <c r="C6892" t="s">
        <v>7216</v>
      </c>
      <c r="D6892" t="s">
        <v>148</v>
      </c>
      <c r="E6892" t="s">
        <v>7335</v>
      </c>
    </row>
    <row r="6893" spans="1:5">
      <c r="A6893" t="s">
        <v>7343</v>
      </c>
      <c r="B6893" t="s">
        <v>88</v>
      </c>
      <c r="C6893" t="s">
        <v>7216</v>
      </c>
      <c r="D6893" t="s">
        <v>148</v>
      </c>
      <c r="E6893" t="s">
        <v>7335</v>
      </c>
    </row>
    <row r="6894" spans="1:5">
      <c r="A6894" t="s">
        <v>7283</v>
      </c>
      <c r="B6894" t="s">
        <v>88</v>
      </c>
      <c r="C6894" t="s">
        <v>7216</v>
      </c>
      <c r="D6894" t="s">
        <v>148</v>
      </c>
      <c r="E6894" t="s">
        <v>7335</v>
      </c>
    </row>
    <row r="6895" spans="1:5">
      <c r="A6895" t="s">
        <v>7333</v>
      </c>
      <c r="B6895" t="s">
        <v>88</v>
      </c>
      <c r="C6895" t="s">
        <v>7216</v>
      </c>
      <c r="D6895" t="s">
        <v>148</v>
      </c>
      <c r="E6895" t="s">
        <v>7335</v>
      </c>
    </row>
    <row r="6896" spans="1:5">
      <c r="A6896" t="s">
        <v>7344</v>
      </c>
      <c r="B6896" t="s">
        <v>88</v>
      </c>
      <c r="C6896" t="s">
        <v>7216</v>
      </c>
      <c r="D6896" t="s">
        <v>148</v>
      </c>
      <c r="E6896" t="s">
        <v>7335</v>
      </c>
    </row>
    <row r="6897" spans="1:5">
      <c r="A6897" t="s">
        <v>7345</v>
      </c>
      <c r="B6897" t="s">
        <v>88</v>
      </c>
      <c r="C6897" t="s">
        <v>7216</v>
      </c>
      <c r="D6897" t="s">
        <v>148</v>
      </c>
      <c r="E6897" t="s">
        <v>7335</v>
      </c>
    </row>
    <row r="6898" spans="1:5">
      <c r="A6898" t="s">
        <v>7346</v>
      </c>
      <c r="B6898" t="s">
        <v>236</v>
      </c>
      <c r="C6898" t="s">
        <v>7216</v>
      </c>
      <c r="D6898" t="s">
        <v>148</v>
      </c>
      <c r="E6898" t="s">
        <v>7347</v>
      </c>
    </row>
    <row r="6899" spans="1:5">
      <c r="A6899" t="s">
        <v>7348</v>
      </c>
      <c r="B6899" t="s">
        <v>236</v>
      </c>
      <c r="C6899" t="s">
        <v>7216</v>
      </c>
      <c r="D6899" t="s">
        <v>148</v>
      </c>
      <c r="E6899" t="s">
        <v>7347</v>
      </c>
    </row>
    <row r="6900" spans="1:5">
      <c r="A6900" t="s">
        <v>7349</v>
      </c>
      <c r="B6900" t="s">
        <v>236</v>
      </c>
      <c r="C6900" t="s">
        <v>7216</v>
      </c>
      <c r="D6900" t="s">
        <v>148</v>
      </c>
      <c r="E6900" t="s">
        <v>7347</v>
      </c>
    </row>
    <row r="6901" spans="1:5">
      <c r="A6901" t="s">
        <v>7350</v>
      </c>
      <c r="B6901" t="s">
        <v>236</v>
      </c>
      <c r="C6901" t="s">
        <v>7216</v>
      </c>
      <c r="D6901" t="s">
        <v>148</v>
      </c>
      <c r="E6901" t="s">
        <v>7347</v>
      </c>
    </row>
    <row r="6902" spans="1:5">
      <c r="A6902" t="s">
        <v>7351</v>
      </c>
      <c r="B6902" t="s">
        <v>236</v>
      </c>
      <c r="C6902" t="s">
        <v>7216</v>
      </c>
      <c r="D6902" t="s">
        <v>148</v>
      </c>
      <c r="E6902" t="s">
        <v>7347</v>
      </c>
    </row>
    <row r="6903" spans="1:5">
      <c r="A6903" t="s">
        <v>7352</v>
      </c>
      <c r="B6903" t="s">
        <v>236</v>
      </c>
      <c r="C6903" t="s">
        <v>7216</v>
      </c>
      <c r="D6903" t="s">
        <v>148</v>
      </c>
      <c r="E6903" t="s">
        <v>7347</v>
      </c>
    </row>
    <row r="6904" spans="1:5">
      <c r="A6904" t="s">
        <v>7353</v>
      </c>
      <c r="B6904" t="s">
        <v>236</v>
      </c>
      <c r="C6904" t="s">
        <v>7216</v>
      </c>
      <c r="D6904" t="s">
        <v>148</v>
      </c>
      <c r="E6904" t="s">
        <v>7347</v>
      </c>
    </row>
    <row r="6905" spans="1:5">
      <c r="A6905" t="s">
        <v>7354</v>
      </c>
      <c r="B6905" t="s">
        <v>236</v>
      </c>
      <c r="C6905" t="s">
        <v>7216</v>
      </c>
      <c r="D6905" t="s">
        <v>148</v>
      </c>
      <c r="E6905" t="s">
        <v>7347</v>
      </c>
    </row>
    <row r="6906" spans="1:5">
      <c r="A6906" t="s">
        <v>7355</v>
      </c>
      <c r="B6906" t="s">
        <v>236</v>
      </c>
      <c r="C6906" t="s">
        <v>7216</v>
      </c>
      <c r="D6906" t="s">
        <v>148</v>
      </c>
      <c r="E6906" t="s">
        <v>7347</v>
      </c>
    </row>
    <row r="6907" spans="1:5">
      <c r="A6907" t="s">
        <v>7356</v>
      </c>
      <c r="B6907" t="s">
        <v>421</v>
      </c>
      <c r="C6907" t="s">
        <v>7216</v>
      </c>
      <c r="D6907" t="s">
        <v>148</v>
      </c>
      <c r="E6907" t="s">
        <v>7357</v>
      </c>
    </row>
    <row r="6908" spans="1:5">
      <c r="A6908" t="s">
        <v>7358</v>
      </c>
      <c r="B6908" t="s">
        <v>421</v>
      </c>
      <c r="C6908" t="s">
        <v>7216</v>
      </c>
      <c r="D6908" t="s">
        <v>148</v>
      </c>
      <c r="E6908" t="s">
        <v>7357</v>
      </c>
    </row>
    <row r="6909" spans="1:5">
      <c r="A6909" t="s">
        <v>7359</v>
      </c>
      <c r="B6909" t="s">
        <v>108</v>
      </c>
      <c r="C6909" t="s">
        <v>7216</v>
      </c>
      <c r="D6909" t="s">
        <v>148</v>
      </c>
      <c r="E6909" t="s">
        <v>7360</v>
      </c>
    </row>
    <row r="6910" spans="1:5">
      <c r="A6910" t="s">
        <v>7361</v>
      </c>
      <c r="B6910" t="s">
        <v>6</v>
      </c>
      <c r="C6910" t="s">
        <v>7216</v>
      </c>
      <c r="D6910" t="s">
        <v>275</v>
      </c>
      <c r="E6910" t="s">
        <v>7362</v>
      </c>
    </row>
    <row r="6911" spans="1:5">
      <c r="A6911" t="s">
        <v>7363</v>
      </c>
      <c r="B6911" t="s">
        <v>6</v>
      </c>
      <c r="C6911" t="s">
        <v>7216</v>
      </c>
      <c r="D6911" t="s">
        <v>275</v>
      </c>
      <c r="E6911" t="s">
        <v>7362</v>
      </c>
    </row>
    <row r="6912" spans="1:5">
      <c r="A6912" t="s">
        <v>7364</v>
      </c>
      <c r="B6912" t="s">
        <v>6</v>
      </c>
      <c r="C6912" t="s">
        <v>7216</v>
      </c>
      <c r="D6912" t="s">
        <v>275</v>
      </c>
      <c r="E6912" t="s">
        <v>7362</v>
      </c>
    </row>
    <row r="6913" spans="1:5">
      <c r="A6913" t="s">
        <v>7365</v>
      </c>
      <c r="B6913" t="s">
        <v>6</v>
      </c>
      <c r="C6913" t="s">
        <v>7216</v>
      </c>
      <c r="D6913" t="s">
        <v>275</v>
      </c>
      <c r="E6913" t="s">
        <v>7362</v>
      </c>
    </row>
    <row r="6914" spans="1:5">
      <c r="A6914" t="s">
        <v>7366</v>
      </c>
      <c r="B6914" t="s">
        <v>6</v>
      </c>
      <c r="C6914" t="s">
        <v>7216</v>
      </c>
      <c r="D6914" t="s">
        <v>275</v>
      </c>
      <c r="E6914" t="s">
        <v>7362</v>
      </c>
    </row>
    <row r="6915" spans="1:5">
      <c r="A6915" t="s">
        <v>7367</v>
      </c>
      <c r="B6915" t="s">
        <v>6</v>
      </c>
      <c r="C6915" t="s">
        <v>7216</v>
      </c>
      <c r="D6915" t="s">
        <v>275</v>
      </c>
      <c r="E6915" t="s">
        <v>7362</v>
      </c>
    </row>
    <row r="6916" spans="1:5">
      <c r="A6916" t="s">
        <v>7368</v>
      </c>
      <c r="B6916" t="s">
        <v>11</v>
      </c>
      <c r="C6916" t="s">
        <v>7216</v>
      </c>
      <c r="D6916" t="s">
        <v>275</v>
      </c>
      <c r="E6916" t="s">
        <v>7369</v>
      </c>
    </row>
    <row r="6917" spans="1:5">
      <c r="A6917" t="s">
        <v>7370</v>
      </c>
      <c r="B6917" t="s">
        <v>32</v>
      </c>
      <c r="C6917" t="s">
        <v>7216</v>
      </c>
      <c r="D6917" t="s">
        <v>275</v>
      </c>
      <c r="E6917" t="s">
        <v>7371</v>
      </c>
    </row>
    <row r="6918" spans="1:5">
      <c r="A6918" t="s">
        <v>7372</v>
      </c>
      <c r="B6918" t="s">
        <v>45</v>
      </c>
      <c r="C6918" t="s">
        <v>7216</v>
      </c>
      <c r="D6918" t="s">
        <v>275</v>
      </c>
      <c r="E6918" t="s">
        <v>7373</v>
      </c>
    </row>
    <row r="6919" spans="1:5">
      <c r="A6919" t="s">
        <v>7374</v>
      </c>
      <c r="B6919" t="s">
        <v>54</v>
      </c>
      <c r="C6919" t="s">
        <v>7216</v>
      </c>
      <c r="D6919" t="s">
        <v>275</v>
      </c>
      <c r="E6919" t="s">
        <v>7375</v>
      </c>
    </row>
    <row r="6920" spans="1:5">
      <c r="A6920" t="s">
        <v>7376</v>
      </c>
      <c r="B6920" t="s">
        <v>54</v>
      </c>
      <c r="C6920" t="s">
        <v>7216</v>
      </c>
      <c r="D6920" t="s">
        <v>275</v>
      </c>
      <c r="E6920" t="s">
        <v>7375</v>
      </c>
    </row>
    <row r="6921" spans="1:5">
      <c r="A6921" t="s">
        <v>7377</v>
      </c>
      <c r="B6921" t="s">
        <v>63</v>
      </c>
      <c r="C6921" t="s">
        <v>7216</v>
      </c>
      <c r="D6921" t="s">
        <v>275</v>
      </c>
      <c r="E6921" t="s">
        <v>7378</v>
      </c>
    </row>
    <row r="6922" spans="1:5">
      <c r="A6922" t="s">
        <v>7379</v>
      </c>
      <c r="B6922" t="s">
        <v>63</v>
      </c>
      <c r="C6922" t="s">
        <v>7216</v>
      </c>
      <c r="D6922" t="s">
        <v>275</v>
      </c>
      <c r="E6922" t="s">
        <v>7378</v>
      </c>
    </row>
    <row r="6923" spans="1:5">
      <c r="A6923" t="s">
        <v>7380</v>
      </c>
      <c r="B6923" t="s">
        <v>63</v>
      </c>
      <c r="C6923" t="s">
        <v>7216</v>
      </c>
      <c r="D6923" t="s">
        <v>275</v>
      </c>
      <c r="E6923" t="s">
        <v>7378</v>
      </c>
    </row>
    <row r="6924" spans="1:5">
      <c r="A6924" t="s">
        <v>7381</v>
      </c>
      <c r="B6924" t="s">
        <v>63</v>
      </c>
      <c r="C6924" t="s">
        <v>7216</v>
      </c>
      <c r="D6924" t="s">
        <v>275</v>
      </c>
      <c r="E6924" t="s">
        <v>7378</v>
      </c>
    </row>
    <row r="6925" spans="1:5">
      <c r="A6925" t="s">
        <v>7382</v>
      </c>
      <c r="B6925" t="s">
        <v>63</v>
      </c>
      <c r="C6925" t="s">
        <v>7216</v>
      </c>
      <c r="D6925" t="s">
        <v>275</v>
      </c>
      <c r="E6925" t="s">
        <v>7378</v>
      </c>
    </row>
    <row r="6926" spans="1:5">
      <c r="A6926" t="s">
        <v>7383</v>
      </c>
      <c r="B6926" t="s">
        <v>63</v>
      </c>
      <c r="C6926" t="s">
        <v>7216</v>
      </c>
      <c r="D6926" t="s">
        <v>275</v>
      </c>
      <c r="E6926" t="s">
        <v>7378</v>
      </c>
    </row>
    <row r="6927" spans="1:5">
      <c r="A6927" t="s">
        <v>7384</v>
      </c>
      <c r="B6927" t="s">
        <v>63</v>
      </c>
      <c r="C6927" t="s">
        <v>7216</v>
      </c>
      <c r="D6927" t="s">
        <v>275</v>
      </c>
      <c r="E6927" t="s">
        <v>7378</v>
      </c>
    </row>
    <row r="6928" spans="1:5">
      <c r="A6928" t="s">
        <v>7385</v>
      </c>
      <c r="B6928" t="s">
        <v>63</v>
      </c>
      <c r="C6928" t="s">
        <v>7216</v>
      </c>
      <c r="D6928" t="s">
        <v>275</v>
      </c>
      <c r="E6928" t="s">
        <v>7378</v>
      </c>
    </row>
    <row r="6929" spans="1:5">
      <c r="A6929" t="s">
        <v>7386</v>
      </c>
      <c r="B6929" t="s">
        <v>63</v>
      </c>
      <c r="C6929" t="s">
        <v>7216</v>
      </c>
      <c r="D6929" t="s">
        <v>275</v>
      </c>
      <c r="E6929" t="s">
        <v>7378</v>
      </c>
    </row>
    <row r="6930" spans="1:5">
      <c r="A6930" t="s">
        <v>7387</v>
      </c>
      <c r="B6930" t="s">
        <v>63</v>
      </c>
      <c r="C6930" t="s">
        <v>7216</v>
      </c>
      <c r="D6930" t="s">
        <v>275</v>
      </c>
      <c r="E6930" t="s">
        <v>7378</v>
      </c>
    </row>
    <row r="6931" spans="1:5">
      <c r="A6931" t="s">
        <v>7388</v>
      </c>
      <c r="B6931" t="s">
        <v>63</v>
      </c>
      <c r="C6931" t="s">
        <v>7216</v>
      </c>
      <c r="D6931" t="s">
        <v>275</v>
      </c>
      <c r="E6931" t="s">
        <v>7378</v>
      </c>
    </row>
    <row r="6932" spans="1:5">
      <c r="A6932" t="s">
        <v>7389</v>
      </c>
      <c r="B6932" t="s">
        <v>63</v>
      </c>
      <c r="C6932" t="s">
        <v>7216</v>
      </c>
      <c r="D6932" t="s">
        <v>275</v>
      </c>
      <c r="E6932" t="s">
        <v>7378</v>
      </c>
    </row>
    <row r="6933" spans="1:5">
      <c r="A6933" t="s">
        <v>7390</v>
      </c>
      <c r="B6933" t="s">
        <v>63</v>
      </c>
      <c r="C6933" t="s">
        <v>7216</v>
      </c>
      <c r="D6933" t="s">
        <v>275</v>
      </c>
      <c r="E6933" t="s">
        <v>7378</v>
      </c>
    </row>
    <row r="6934" spans="1:5">
      <c r="A6934" t="s">
        <v>7275</v>
      </c>
      <c r="B6934" t="s">
        <v>80</v>
      </c>
      <c r="C6934" t="s">
        <v>7216</v>
      </c>
      <c r="D6934" t="s">
        <v>275</v>
      </c>
      <c r="E6934" t="s">
        <v>7391</v>
      </c>
    </row>
    <row r="6935" spans="1:5">
      <c r="A6935" t="s">
        <v>7392</v>
      </c>
      <c r="B6935" t="s">
        <v>80</v>
      </c>
      <c r="C6935" t="s">
        <v>7216</v>
      </c>
      <c r="D6935" t="s">
        <v>275</v>
      </c>
      <c r="E6935" t="s">
        <v>7391</v>
      </c>
    </row>
    <row r="6936" spans="1:5">
      <c r="A6936" t="s">
        <v>7393</v>
      </c>
      <c r="B6936" t="s">
        <v>80</v>
      </c>
      <c r="C6936" t="s">
        <v>7216</v>
      </c>
      <c r="D6936" t="s">
        <v>275</v>
      </c>
      <c r="E6936" t="s">
        <v>7391</v>
      </c>
    </row>
    <row r="6937" spans="1:5">
      <c r="A6937" t="s">
        <v>7394</v>
      </c>
      <c r="B6937" t="s">
        <v>80</v>
      </c>
      <c r="C6937" t="s">
        <v>7216</v>
      </c>
      <c r="D6937" t="s">
        <v>275</v>
      </c>
      <c r="E6937" t="s">
        <v>7391</v>
      </c>
    </row>
    <row r="6938" spans="1:5">
      <c r="A6938" t="s">
        <v>7262</v>
      </c>
      <c r="B6938" t="s">
        <v>80</v>
      </c>
      <c r="C6938" t="s">
        <v>7216</v>
      </c>
      <c r="D6938" t="s">
        <v>275</v>
      </c>
      <c r="E6938" t="s">
        <v>7391</v>
      </c>
    </row>
    <row r="6939" spans="1:5">
      <c r="A6939" t="s">
        <v>7395</v>
      </c>
      <c r="B6939" t="s">
        <v>80</v>
      </c>
      <c r="C6939" t="s">
        <v>7216</v>
      </c>
      <c r="D6939" t="s">
        <v>275</v>
      </c>
      <c r="E6939" t="s">
        <v>7391</v>
      </c>
    </row>
    <row r="6940" spans="1:5">
      <c r="A6940" t="s">
        <v>7396</v>
      </c>
      <c r="B6940" t="s">
        <v>80</v>
      </c>
      <c r="C6940" t="s">
        <v>7216</v>
      </c>
      <c r="D6940" t="s">
        <v>275</v>
      </c>
      <c r="E6940" t="s">
        <v>7391</v>
      </c>
    </row>
    <row r="6941" spans="1:5">
      <c r="A6941" t="s">
        <v>7397</v>
      </c>
      <c r="B6941" t="s">
        <v>80</v>
      </c>
      <c r="C6941" t="s">
        <v>7216</v>
      </c>
      <c r="D6941" t="s">
        <v>275</v>
      </c>
      <c r="E6941" t="s">
        <v>7391</v>
      </c>
    </row>
    <row r="6942" spans="1:5">
      <c r="A6942" t="s">
        <v>7398</v>
      </c>
      <c r="B6942" t="s">
        <v>80</v>
      </c>
      <c r="C6942" t="s">
        <v>7216</v>
      </c>
      <c r="D6942" t="s">
        <v>275</v>
      </c>
      <c r="E6942" t="s">
        <v>7391</v>
      </c>
    </row>
    <row r="6943" spans="1:5">
      <c r="A6943" t="s">
        <v>7399</v>
      </c>
      <c r="B6943" t="s">
        <v>88</v>
      </c>
      <c r="C6943" t="s">
        <v>7216</v>
      </c>
      <c r="D6943" t="s">
        <v>275</v>
      </c>
      <c r="E6943" t="s">
        <v>7400</v>
      </c>
    </row>
    <row r="6944" spans="1:5">
      <c r="A6944" t="s">
        <v>7339</v>
      </c>
      <c r="B6944" t="s">
        <v>88</v>
      </c>
      <c r="C6944" t="s">
        <v>7216</v>
      </c>
      <c r="D6944" t="s">
        <v>275</v>
      </c>
      <c r="E6944" t="s">
        <v>7400</v>
      </c>
    </row>
    <row r="6945" spans="1:5">
      <c r="A6945" t="s">
        <v>7401</v>
      </c>
      <c r="B6945" t="s">
        <v>101</v>
      </c>
      <c r="C6945" t="s">
        <v>7216</v>
      </c>
      <c r="D6945" t="s">
        <v>275</v>
      </c>
      <c r="E6945" t="s">
        <v>7402</v>
      </c>
    </row>
    <row r="6946" spans="1:5">
      <c r="A6946" t="s">
        <v>7403</v>
      </c>
      <c r="B6946" t="s">
        <v>101</v>
      </c>
      <c r="C6946" t="s">
        <v>7216</v>
      </c>
      <c r="D6946" t="s">
        <v>275</v>
      </c>
      <c r="E6946" t="s">
        <v>7402</v>
      </c>
    </row>
    <row r="6947" spans="1:5">
      <c r="A6947" t="s">
        <v>3721</v>
      </c>
      <c r="B6947" t="s">
        <v>101</v>
      </c>
      <c r="C6947" t="s">
        <v>7216</v>
      </c>
      <c r="D6947" t="s">
        <v>275</v>
      </c>
      <c r="E6947" t="s">
        <v>7402</v>
      </c>
    </row>
    <row r="6948" spans="1:5">
      <c r="A6948" t="s">
        <v>3542</v>
      </c>
      <c r="B6948" t="s">
        <v>101</v>
      </c>
      <c r="C6948" t="s">
        <v>7216</v>
      </c>
      <c r="D6948" t="s">
        <v>275</v>
      </c>
      <c r="E6948" t="s">
        <v>7402</v>
      </c>
    </row>
    <row r="6949" spans="1:5">
      <c r="A6949" t="s">
        <v>3720</v>
      </c>
      <c r="B6949" t="s">
        <v>101</v>
      </c>
      <c r="C6949" t="s">
        <v>7216</v>
      </c>
      <c r="D6949" t="s">
        <v>275</v>
      </c>
      <c r="E6949" t="s">
        <v>7402</v>
      </c>
    </row>
    <row r="6950" spans="1:5">
      <c r="A6950" t="s">
        <v>7404</v>
      </c>
      <c r="B6950" t="s">
        <v>101</v>
      </c>
      <c r="C6950" t="s">
        <v>7216</v>
      </c>
      <c r="D6950" t="s">
        <v>275</v>
      </c>
      <c r="E6950" t="s">
        <v>7402</v>
      </c>
    </row>
    <row r="6951" spans="1:5">
      <c r="A6951" t="s">
        <v>7405</v>
      </c>
      <c r="B6951" t="s">
        <v>108</v>
      </c>
      <c r="C6951" t="s">
        <v>7216</v>
      </c>
      <c r="D6951" t="s">
        <v>275</v>
      </c>
      <c r="E6951" t="s">
        <v>7406</v>
      </c>
    </row>
    <row r="6952" spans="1:5">
      <c r="A6952" t="s">
        <v>3729</v>
      </c>
      <c r="B6952" t="s">
        <v>108</v>
      </c>
      <c r="C6952" t="s">
        <v>7216</v>
      </c>
      <c r="D6952" t="s">
        <v>275</v>
      </c>
      <c r="E6952" t="s">
        <v>7406</v>
      </c>
    </row>
    <row r="6953" spans="1:5">
      <c r="A6953" t="s">
        <v>7407</v>
      </c>
      <c r="B6953" t="s">
        <v>147</v>
      </c>
      <c r="C6953" t="s">
        <v>7216</v>
      </c>
      <c r="D6953" t="s">
        <v>348</v>
      </c>
      <c r="E6953" t="s">
        <v>7408</v>
      </c>
    </row>
    <row r="6954" spans="1:5">
      <c r="A6954" t="s">
        <v>7409</v>
      </c>
      <c r="B6954" t="s">
        <v>147</v>
      </c>
      <c r="C6954" t="s">
        <v>7216</v>
      </c>
      <c r="D6954" t="s">
        <v>348</v>
      </c>
      <c r="E6954" t="s">
        <v>7408</v>
      </c>
    </row>
    <row r="6955" spans="1:5">
      <c r="A6955" t="s">
        <v>7410</v>
      </c>
      <c r="B6955" t="s">
        <v>6</v>
      </c>
      <c r="C6955" t="s">
        <v>7216</v>
      </c>
      <c r="D6955" t="s">
        <v>348</v>
      </c>
      <c r="E6955" t="s">
        <v>7411</v>
      </c>
    </row>
    <row r="6956" spans="1:5">
      <c r="A6956" t="s">
        <v>7412</v>
      </c>
      <c r="B6956" t="s">
        <v>6</v>
      </c>
      <c r="C6956" t="s">
        <v>7216</v>
      </c>
      <c r="D6956" t="s">
        <v>348</v>
      </c>
      <c r="E6956" t="s">
        <v>7411</v>
      </c>
    </row>
    <row r="6957" spans="1:5">
      <c r="A6957" t="s">
        <v>7413</v>
      </c>
      <c r="B6957" t="s">
        <v>6</v>
      </c>
      <c r="C6957" t="s">
        <v>7216</v>
      </c>
      <c r="D6957" t="s">
        <v>348</v>
      </c>
      <c r="E6957" t="s">
        <v>7411</v>
      </c>
    </row>
    <row r="6958" spans="1:5">
      <c r="A6958" t="s">
        <v>7414</v>
      </c>
      <c r="B6958" t="s">
        <v>6</v>
      </c>
      <c r="C6958" t="s">
        <v>7216</v>
      </c>
      <c r="D6958" t="s">
        <v>348</v>
      </c>
      <c r="E6958" t="s">
        <v>7411</v>
      </c>
    </row>
    <row r="6959" spans="1:5">
      <c r="A6959" t="s">
        <v>7415</v>
      </c>
      <c r="B6959" t="s">
        <v>6</v>
      </c>
      <c r="C6959" t="s">
        <v>7216</v>
      </c>
      <c r="D6959" t="s">
        <v>348</v>
      </c>
      <c r="E6959" t="s">
        <v>7411</v>
      </c>
    </row>
    <row r="6960" spans="1:5">
      <c r="A6960" t="s">
        <v>7416</v>
      </c>
      <c r="B6960" t="s">
        <v>6</v>
      </c>
      <c r="C6960" t="s">
        <v>7216</v>
      </c>
      <c r="D6960" t="s">
        <v>348</v>
      </c>
      <c r="E6960" t="s">
        <v>7411</v>
      </c>
    </row>
    <row r="6961" spans="1:5">
      <c r="A6961" t="s">
        <v>7417</v>
      </c>
      <c r="B6961" t="s">
        <v>6</v>
      </c>
      <c r="C6961" t="s">
        <v>7216</v>
      </c>
      <c r="D6961" t="s">
        <v>348</v>
      </c>
      <c r="E6961" t="s">
        <v>7411</v>
      </c>
    </row>
    <row r="6962" spans="1:5">
      <c r="A6962" t="s">
        <v>7418</v>
      </c>
      <c r="B6962" t="s">
        <v>6</v>
      </c>
      <c r="C6962" t="s">
        <v>7216</v>
      </c>
      <c r="D6962" t="s">
        <v>348</v>
      </c>
      <c r="E6962" t="s">
        <v>7411</v>
      </c>
    </row>
    <row r="6963" spans="1:5">
      <c r="A6963" t="s">
        <v>7419</v>
      </c>
      <c r="B6963" t="s">
        <v>6</v>
      </c>
      <c r="C6963" t="s">
        <v>7216</v>
      </c>
      <c r="D6963" t="s">
        <v>348</v>
      </c>
      <c r="E6963" t="s">
        <v>7411</v>
      </c>
    </row>
    <row r="6964" spans="1:5">
      <c r="A6964" t="s">
        <v>7420</v>
      </c>
      <c r="B6964" t="s">
        <v>6</v>
      </c>
      <c r="C6964" t="s">
        <v>7216</v>
      </c>
      <c r="D6964" t="s">
        <v>348</v>
      </c>
      <c r="E6964" t="s">
        <v>7411</v>
      </c>
    </row>
    <row r="6965" spans="1:5">
      <c r="A6965" t="s">
        <v>7421</v>
      </c>
      <c r="B6965" t="s">
        <v>6</v>
      </c>
      <c r="C6965" t="s">
        <v>7216</v>
      </c>
      <c r="D6965" t="s">
        <v>348</v>
      </c>
      <c r="E6965" t="s">
        <v>7411</v>
      </c>
    </row>
    <row r="6966" spans="1:5">
      <c r="A6966" t="s">
        <v>7422</v>
      </c>
      <c r="B6966" t="s">
        <v>6</v>
      </c>
      <c r="C6966" t="s">
        <v>7216</v>
      </c>
      <c r="D6966" t="s">
        <v>348</v>
      </c>
      <c r="E6966" t="s">
        <v>7411</v>
      </c>
    </row>
    <row r="6967" spans="1:5">
      <c r="A6967" t="s">
        <v>7423</v>
      </c>
      <c r="B6967" t="s">
        <v>6</v>
      </c>
      <c r="C6967" t="s">
        <v>7216</v>
      </c>
      <c r="D6967" t="s">
        <v>348</v>
      </c>
      <c r="E6967" t="s">
        <v>7411</v>
      </c>
    </row>
    <row r="6968" spans="1:5">
      <c r="A6968" t="s">
        <v>7424</v>
      </c>
      <c r="B6968" t="s">
        <v>6</v>
      </c>
      <c r="C6968" t="s">
        <v>7216</v>
      </c>
      <c r="D6968" t="s">
        <v>348</v>
      </c>
      <c r="E6968" t="s">
        <v>7411</v>
      </c>
    </row>
    <row r="6969" spans="1:5">
      <c r="A6969" t="s">
        <v>7425</v>
      </c>
      <c r="B6969" t="s">
        <v>6</v>
      </c>
      <c r="C6969" t="s">
        <v>7216</v>
      </c>
      <c r="D6969" t="s">
        <v>348</v>
      </c>
      <c r="E6969" t="s">
        <v>7411</v>
      </c>
    </row>
    <row r="6970" spans="1:5">
      <c r="A6970" t="s">
        <v>7426</v>
      </c>
      <c r="B6970" t="s">
        <v>11</v>
      </c>
      <c r="C6970" t="s">
        <v>7216</v>
      </c>
      <c r="D6970" t="s">
        <v>348</v>
      </c>
      <c r="E6970" t="s">
        <v>7427</v>
      </c>
    </row>
    <row r="6971" spans="1:5">
      <c r="A6971" t="s">
        <v>7428</v>
      </c>
      <c r="B6971" t="s">
        <v>11</v>
      </c>
      <c r="C6971" t="s">
        <v>7216</v>
      </c>
      <c r="D6971" t="s">
        <v>348</v>
      </c>
      <c r="E6971" t="s">
        <v>7427</v>
      </c>
    </row>
    <row r="6972" spans="1:5">
      <c r="A6972" t="s">
        <v>7429</v>
      </c>
      <c r="B6972" t="s">
        <v>11</v>
      </c>
      <c r="C6972" t="s">
        <v>7216</v>
      </c>
      <c r="D6972" t="s">
        <v>348</v>
      </c>
      <c r="E6972" t="s">
        <v>7427</v>
      </c>
    </row>
    <row r="6973" spans="1:5">
      <c r="A6973" t="s">
        <v>7430</v>
      </c>
      <c r="B6973" t="s">
        <v>11</v>
      </c>
      <c r="C6973" t="s">
        <v>7216</v>
      </c>
      <c r="D6973" t="s">
        <v>348</v>
      </c>
      <c r="E6973" t="s">
        <v>7427</v>
      </c>
    </row>
    <row r="6974" spans="1:5">
      <c r="A6974" t="s">
        <v>1016</v>
      </c>
      <c r="B6974" t="s">
        <v>11</v>
      </c>
      <c r="C6974" t="s">
        <v>7216</v>
      </c>
      <c r="D6974" t="s">
        <v>348</v>
      </c>
      <c r="E6974" t="s">
        <v>7427</v>
      </c>
    </row>
    <row r="6975" spans="1:5">
      <c r="A6975" t="s">
        <v>7431</v>
      </c>
      <c r="B6975" t="s">
        <v>11</v>
      </c>
      <c r="C6975" t="s">
        <v>7216</v>
      </c>
      <c r="D6975" t="s">
        <v>348</v>
      </c>
      <c r="E6975" t="s">
        <v>7427</v>
      </c>
    </row>
    <row r="6976" spans="1:5">
      <c r="A6976" t="s">
        <v>7432</v>
      </c>
      <c r="B6976" t="s">
        <v>11</v>
      </c>
      <c r="C6976" t="s">
        <v>7216</v>
      </c>
      <c r="D6976" t="s">
        <v>348</v>
      </c>
      <c r="E6976" t="s">
        <v>7427</v>
      </c>
    </row>
    <row r="6977" spans="1:5">
      <c r="A6977" t="s">
        <v>7433</v>
      </c>
      <c r="B6977" t="s">
        <v>17</v>
      </c>
      <c r="C6977" t="s">
        <v>7216</v>
      </c>
      <c r="D6977" t="s">
        <v>348</v>
      </c>
      <c r="E6977" t="s">
        <v>7434</v>
      </c>
    </row>
    <row r="6978" spans="1:5">
      <c r="A6978" t="s">
        <v>7435</v>
      </c>
      <c r="B6978" t="s">
        <v>45</v>
      </c>
      <c r="C6978" t="s">
        <v>7216</v>
      </c>
      <c r="D6978" t="s">
        <v>348</v>
      </c>
      <c r="E6978" t="s">
        <v>7436</v>
      </c>
    </row>
    <row r="6979" spans="1:5">
      <c r="A6979" t="s">
        <v>7437</v>
      </c>
      <c r="B6979" t="s">
        <v>45</v>
      </c>
      <c r="C6979" t="s">
        <v>7216</v>
      </c>
      <c r="D6979" t="s">
        <v>348</v>
      </c>
      <c r="E6979" t="s">
        <v>7436</v>
      </c>
    </row>
    <row r="6980" spans="1:5">
      <c r="A6980" t="s">
        <v>7438</v>
      </c>
      <c r="B6980" t="s">
        <v>54</v>
      </c>
      <c r="C6980" t="s">
        <v>7216</v>
      </c>
      <c r="D6980" t="s">
        <v>348</v>
      </c>
      <c r="E6980" t="s">
        <v>7439</v>
      </c>
    </row>
    <row r="6981" spans="1:5">
      <c r="A6981" t="s">
        <v>7440</v>
      </c>
      <c r="B6981" t="s">
        <v>54</v>
      </c>
      <c r="C6981" t="s">
        <v>7216</v>
      </c>
      <c r="D6981" t="s">
        <v>348</v>
      </c>
      <c r="E6981" t="s">
        <v>7439</v>
      </c>
    </row>
    <row r="6982" spans="1:5">
      <c r="A6982" t="s">
        <v>7441</v>
      </c>
      <c r="B6982" t="s">
        <v>54</v>
      </c>
      <c r="C6982" t="s">
        <v>7216</v>
      </c>
      <c r="D6982" t="s">
        <v>348</v>
      </c>
      <c r="E6982" t="s">
        <v>7439</v>
      </c>
    </row>
    <row r="6983" spans="1:5">
      <c r="A6983" t="s">
        <v>7442</v>
      </c>
      <c r="B6983" t="s">
        <v>54</v>
      </c>
      <c r="C6983" t="s">
        <v>7216</v>
      </c>
      <c r="D6983" t="s">
        <v>348</v>
      </c>
      <c r="E6983" t="s">
        <v>7439</v>
      </c>
    </row>
    <row r="6984" spans="1:5">
      <c r="A6984" t="s">
        <v>7443</v>
      </c>
      <c r="B6984" t="s">
        <v>54</v>
      </c>
      <c r="C6984" t="s">
        <v>7216</v>
      </c>
      <c r="D6984" t="s">
        <v>348</v>
      </c>
      <c r="E6984" t="s">
        <v>7439</v>
      </c>
    </row>
    <row r="6985" spans="1:5">
      <c r="A6985" t="s">
        <v>7444</v>
      </c>
      <c r="B6985" t="s">
        <v>54</v>
      </c>
      <c r="C6985" t="s">
        <v>7216</v>
      </c>
      <c r="D6985" t="s">
        <v>348</v>
      </c>
      <c r="E6985" t="s">
        <v>7439</v>
      </c>
    </row>
    <row r="6986" spans="1:5">
      <c r="A6986" t="s">
        <v>7445</v>
      </c>
      <c r="B6986" t="s">
        <v>63</v>
      </c>
      <c r="C6986" t="s">
        <v>7216</v>
      </c>
      <c r="D6986" t="s">
        <v>348</v>
      </c>
      <c r="E6986" t="s">
        <v>7446</v>
      </c>
    </row>
    <row r="6987" spans="1:5">
      <c r="A6987" t="s">
        <v>7447</v>
      </c>
      <c r="B6987" t="s">
        <v>63</v>
      </c>
      <c r="C6987" t="s">
        <v>7216</v>
      </c>
      <c r="D6987" t="s">
        <v>348</v>
      </c>
      <c r="E6987" t="s">
        <v>7446</v>
      </c>
    </row>
    <row r="6988" spans="1:5">
      <c r="A6988" t="s">
        <v>3883</v>
      </c>
      <c r="B6988" t="s">
        <v>63</v>
      </c>
      <c r="C6988" t="s">
        <v>7216</v>
      </c>
      <c r="D6988" t="s">
        <v>348</v>
      </c>
      <c r="E6988" t="s">
        <v>7446</v>
      </c>
    </row>
    <row r="6989" spans="1:5">
      <c r="A6989" t="s">
        <v>3882</v>
      </c>
      <c r="B6989" t="s">
        <v>63</v>
      </c>
      <c r="C6989" t="s">
        <v>7216</v>
      </c>
      <c r="D6989" t="s">
        <v>348</v>
      </c>
      <c r="E6989" t="s">
        <v>7446</v>
      </c>
    </row>
    <row r="6990" spans="1:5">
      <c r="A6990" t="s">
        <v>7448</v>
      </c>
      <c r="B6990" t="s">
        <v>63</v>
      </c>
      <c r="C6990" t="s">
        <v>7216</v>
      </c>
      <c r="D6990" t="s">
        <v>348</v>
      </c>
      <c r="E6990" t="s">
        <v>7446</v>
      </c>
    </row>
    <row r="6991" spans="1:5">
      <c r="A6991" t="s">
        <v>7449</v>
      </c>
      <c r="B6991" t="s">
        <v>63</v>
      </c>
      <c r="C6991" t="s">
        <v>7216</v>
      </c>
      <c r="D6991" t="s">
        <v>348</v>
      </c>
      <c r="E6991" t="s">
        <v>7446</v>
      </c>
    </row>
    <row r="6992" spans="1:5">
      <c r="A6992" t="s">
        <v>7450</v>
      </c>
      <c r="B6992" t="s">
        <v>63</v>
      </c>
      <c r="C6992" t="s">
        <v>7216</v>
      </c>
      <c r="D6992" t="s">
        <v>348</v>
      </c>
      <c r="E6992" t="s">
        <v>7446</v>
      </c>
    </row>
    <row r="6993" spans="1:5">
      <c r="A6993" t="s">
        <v>7451</v>
      </c>
      <c r="B6993" t="s">
        <v>63</v>
      </c>
      <c r="C6993" t="s">
        <v>7216</v>
      </c>
      <c r="D6993" t="s">
        <v>348</v>
      </c>
      <c r="E6993" t="s">
        <v>7446</v>
      </c>
    </row>
    <row r="6994" spans="1:5">
      <c r="A6994" t="s">
        <v>7452</v>
      </c>
      <c r="B6994" t="s">
        <v>63</v>
      </c>
      <c r="C6994" t="s">
        <v>7216</v>
      </c>
      <c r="D6994" t="s">
        <v>348</v>
      </c>
      <c r="E6994" t="s">
        <v>7446</v>
      </c>
    </row>
    <row r="6995" spans="1:5">
      <c r="A6995" t="s">
        <v>7453</v>
      </c>
      <c r="B6995" t="s">
        <v>63</v>
      </c>
      <c r="C6995" t="s">
        <v>7216</v>
      </c>
      <c r="D6995" t="s">
        <v>348</v>
      </c>
      <c r="E6995" t="s">
        <v>7446</v>
      </c>
    </row>
    <row r="6996" spans="1:5">
      <c r="A6996" t="s">
        <v>7454</v>
      </c>
      <c r="B6996" t="s">
        <v>63</v>
      </c>
      <c r="C6996" t="s">
        <v>7216</v>
      </c>
      <c r="D6996" t="s">
        <v>348</v>
      </c>
      <c r="E6996" t="s">
        <v>7446</v>
      </c>
    </row>
    <row r="6997" spans="1:5">
      <c r="A6997" t="s">
        <v>7409</v>
      </c>
      <c r="B6997" t="s">
        <v>63</v>
      </c>
      <c r="C6997" t="s">
        <v>7216</v>
      </c>
      <c r="D6997" t="s">
        <v>348</v>
      </c>
      <c r="E6997" t="s">
        <v>7446</v>
      </c>
    </row>
    <row r="6998" spans="1:5">
      <c r="A6998" t="s">
        <v>7455</v>
      </c>
      <c r="B6998" t="s">
        <v>63</v>
      </c>
      <c r="C6998" t="s">
        <v>7216</v>
      </c>
      <c r="D6998" t="s">
        <v>348</v>
      </c>
      <c r="E6998" t="s">
        <v>7446</v>
      </c>
    </row>
    <row r="6999" spans="1:5">
      <c r="A6999" t="s">
        <v>7456</v>
      </c>
      <c r="B6999" t="s">
        <v>63</v>
      </c>
      <c r="C6999" t="s">
        <v>7216</v>
      </c>
      <c r="D6999" t="s">
        <v>348</v>
      </c>
      <c r="E6999" t="s">
        <v>7446</v>
      </c>
    </row>
    <row r="7000" spans="1:5">
      <c r="A7000" t="s">
        <v>7457</v>
      </c>
      <c r="B7000" t="s">
        <v>63</v>
      </c>
      <c r="C7000" t="s">
        <v>7216</v>
      </c>
      <c r="D7000" t="s">
        <v>348</v>
      </c>
      <c r="E7000" t="s">
        <v>7446</v>
      </c>
    </row>
    <row r="7001" spans="1:5">
      <c r="A7001" t="s">
        <v>7458</v>
      </c>
      <c r="B7001" t="s">
        <v>63</v>
      </c>
      <c r="C7001" t="s">
        <v>7216</v>
      </c>
      <c r="D7001" t="s">
        <v>348</v>
      </c>
      <c r="E7001" t="s">
        <v>7446</v>
      </c>
    </row>
    <row r="7002" spans="1:5">
      <c r="A7002" t="s">
        <v>7459</v>
      </c>
      <c r="B7002" t="s">
        <v>63</v>
      </c>
      <c r="C7002" t="s">
        <v>7216</v>
      </c>
      <c r="D7002" t="s">
        <v>348</v>
      </c>
      <c r="E7002" t="s">
        <v>7446</v>
      </c>
    </row>
    <row r="7003" spans="1:5">
      <c r="A7003" t="s">
        <v>7460</v>
      </c>
      <c r="B7003" t="s">
        <v>63</v>
      </c>
      <c r="C7003" t="s">
        <v>7216</v>
      </c>
      <c r="D7003" t="s">
        <v>348</v>
      </c>
      <c r="E7003" t="s">
        <v>7446</v>
      </c>
    </row>
    <row r="7004" spans="1:5">
      <c r="A7004" t="s">
        <v>7461</v>
      </c>
      <c r="B7004" t="s">
        <v>63</v>
      </c>
      <c r="C7004" t="s">
        <v>7216</v>
      </c>
      <c r="D7004" t="s">
        <v>348</v>
      </c>
      <c r="E7004" t="s">
        <v>7446</v>
      </c>
    </row>
    <row r="7005" spans="1:5">
      <c r="A7005" t="s">
        <v>7462</v>
      </c>
      <c r="B7005" t="s">
        <v>63</v>
      </c>
      <c r="C7005" t="s">
        <v>7216</v>
      </c>
      <c r="D7005" t="s">
        <v>348</v>
      </c>
      <c r="E7005" t="s">
        <v>7446</v>
      </c>
    </row>
    <row r="7006" spans="1:5">
      <c r="A7006" t="s">
        <v>7463</v>
      </c>
      <c r="B7006" t="s">
        <v>80</v>
      </c>
      <c r="C7006" t="s">
        <v>7216</v>
      </c>
      <c r="D7006" t="s">
        <v>348</v>
      </c>
      <c r="E7006" t="s">
        <v>7464</v>
      </c>
    </row>
    <row r="7007" spans="1:5">
      <c r="A7007" t="s">
        <v>7465</v>
      </c>
      <c r="B7007" t="s">
        <v>80</v>
      </c>
      <c r="C7007" t="s">
        <v>7216</v>
      </c>
      <c r="D7007" t="s">
        <v>348</v>
      </c>
      <c r="E7007" t="s">
        <v>7464</v>
      </c>
    </row>
    <row r="7008" spans="1:5">
      <c r="A7008" t="s">
        <v>7466</v>
      </c>
      <c r="B7008" t="s">
        <v>80</v>
      </c>
      <c r="C7008" t="s">
        <v>7216</v>
      </c>
      <c r="D7008" t="s">
        <v>348</v>
      </c>
      <c r="E7008" t="s">
        <v>7464</v>
      </c>
    </row>
    <row r="7009" spans="1:5">
      <c r="A7009" t="s">
        <v>7467</v>
      </c>
      <c r="B7009" t="s">
        <v>80</v>
      </c>
      <c r="C7009" t="s">
        <v>7216</v>
      </c>
      <c r="D7009" t="s">
        <v>348</v>
      </c>
      <c r="E7009" t="s">
        <v>7464</v>
      </c>
    </row>
    <row r="7010" spans="1:5">
      <c r="A7010" t="s">
        <v>7468</v>
      </c>
      <c r="B7010" t="s">
        <v>80</v>
      </c>
      <c r="C7010" t="s">
        <v>7216</v>
      </c>
      <c r="D7010" t="s">
        <v>348</v>
      </c>
      <c r="E7010" t="s">
        <v>7464</v>
      </c>
    </row>
    <row r="7011" spans="1:5">
      <c r="A7011" t="s">
        <v>7469</v>
      </c>
      <c r="B7011" t="s">
        <v>80</v>
      </c>
      <c r="C7011" t="s">
        <v>7216</v>
      </c>
      <c r="D7011" t="s">
        <v>348</v>
      </c>
      <c r="E7011" t="s">
        <v>7464</v>
      </c>
    </row>
    <row r="7012" spans="1:5">
      <c r="A7012" t="s">
        <v>7470</v>
      </c>
      <c r="B7012" t="s">
        <v>80</v>
      </c>
      <c r="C7012" t="s">
        <v>7216</v>
      </c>
      <c r="D7012" t="s">
        <v>348</v>
      </c>
      <c r="E7012" t="s">
        <v>7464</v>
      </c>
    </row>
    <row r="7013" spans="1:5">
      <c r="A7013" t="s">
        <v>7471</v>
      </c>
      <c r="B7013" t="s">
        <v>80</v>
      </c>
      <c r="C7013" t="s">
        <v>7216</v>
      </c>
      <c r="D7013" t="s">
        <v>348</v>
      </c>
      <c r="E7013" t="s">
        <v>7464</v>
      </c>
    </row>
    <row r="7014" spans="1:5">
      <c r="A7014" t="s">
        <v>7472</v>
      </c>
      <c r="B7014" t="s">
        <v>80</v>
      </c>
      <c r="C7014" t="s">
        <v>7216</v>
      </c>
      <c r="D7014" t="s">
        <v>348</v>
      </c>
      <c r="E7014" t="s">
        <v>7464</v>
      </c>
    </row>
    <row r="7015" spans="1:5">
      <c r="A7015" t="s">
        <v>7473</v>
      </c>
      <c r="B7015" t="s">
        <v>80</v>
      </c>
      <c r="C7015" t="s">
        <v>7216</v>
      </c>
      <c r="D7015" t="s">
        <v>348</v>
      </c>
      <c r="E7015" t="s">
        <v>7464</v>
      </c>
    </row>
    <row r="7016" spans="1:5">
      <c r="A7016" t="s">
        <v>7474</v>
      </c>
      <c r="B7016" t="s">
        <v>80</v>
      </c>
      <c r="C7016" t="s">
        <v>7216</v>
      </c>
      <c r="D7016" t="s">
        <v>348</v>
      </c>
      <c r="E7016" t="s">
        <v>7464</v>
      </c>
    </row>
    <row r="7017" spans="1:5">
      <c r="A7017" t="s">
        <v>7475</v>
      </c>
      <c r="B7017" t="s">
        <v>88</v>
      </c>
      <c r="C7017" t="s">
        <v>7216</v>
      </c>
      <c r="D7017" t="s">
        <v>348</v>
      </c>
      <c r="E7017" t="s">
        <v>7476</v>
      </c>
    </row>
    <row r="7018" spans="1:5">
      <c r="A7018" t="s">
        <v>7477</v>
      </c>
      <c r="B7018" t="s">
        <v>88</v>
      </c>
      <c r="C7018" t="s">
        <v>7216</v>
      </c>
      <c r="D7018" t="s">
        <v>348</v>
      </c>
      <c r="E7018" t="s">
        <v>7476</v>
      </c>
    </row>
    <row r="7019" spans="1:5">
      <c r="A7019" t="s">
        <v>7478</v>
      </c>
      <c r="B7019" t="s">
        <v>88</v>
      </c>
      <c r="C7019" t="s">
        <v>7216</v>
      </c>
      <c r="D7019" t="s">
        <v>348</v>
      </c>
      <c r="E7019" t="s">
        <v>7476</v>
      </c>
    </row>
    <row r="7020" spans="1:5">
      <c r="A7020" t="s">
        <v>7479</v>
      </c>
      <c r="B7020" t="s">
        <v>88</v>
      </c>
      <c r="C7020" t="s">
        <v>7216</v>
      </c>
      <c r="D7020" t="s">
        <v>348</v>
      </c>
      <c r="E7020" t="s">
        <v>7476</v>
      </c>
    </row>
    <row r="7021" spans="1:5">
      <c r="A7021" t="s">
        <v>7480</v>
      </c>
      <c r="B7021" t="s">
        <v>88</v>
      </c>
      <c r="C7021" t="s">
        <v>7216</v>
      </c>
      <c r="D7021" t="s">
        <v>348</v>
      </c>
      <c r="E7021" t="s">
        <v>7476</v>
      </c>
    </row>
    <row r="7022" spans="1:5">
      <c r="A7022" t="s">
        <v>687</v>
      </c>
      <c r="B7022" t="s">
        <v>421</v>
      </c>
      <c r="C7022" t="s">
        <v>7216</v>
      </c>
      <c r="D7022" t="s">
        <v>348</v>
      </c>
      <c r="E7022" t="s">
        <v>7481</v>
      </c>
    </row>
    <row r="7023" spans="1:5">
      <c r="A7023" t="s">
        <v>7482</v>
      </c>
      <c r="B7023" t="s">
        <v>421</v>
      </c>
      <c r="C7023" t="s">
        <v>7216</v>
      </c>
      <c r="D7023" t="s">
        <v>348</v>
      </c>
      <c r="E7023" t="s">
        <v>7481</v>
      </c>
    </row>
    <row r="7024" spans="1:5">
      <c r="A7024" t="s">
        <v>7483</v>
      </c>
      <c r="B7024" t="s">
        <v>421</v>
      </c>
      <c r="C7024" t="s">
        <v>7216</v>
      </c>
      <c r="D7024" t="s">
        <v>348</v>
      </c>
      <c r="E7024" t="s">
        <v>7481</v>
      </c>
    </row>
    <row r="7025" spans="1:5">
      <c r="A7025" t="s">
        <v>7484</v>
      </c>
      <c r="B7025" t="s">
        <v>421</v>
      </c>
      <c r="C7025" t="s">
        <v>7216</v>
      </c>
      <c r="D7025" t="s">
        <v>348</v>
      </c>
      <c r="E7025" t="s">
        <v>7481</v>
      </c>
    </row>
    <row r="7026" spans="1:5">
      <c r="A7026" t="s">
        <v>7485</v>
      </c>
      <c r="B7026" t="s">
        <v>421</v>
      </c>
      <c r="C7026" t="s">
        <v>7216</v>
      </c>
      <c r="D7026" t="s">
        <v>348</v>
      </c>
      <c r="E7026" t="s">
        <v>7481</v>
      </c>
    </row>
    <row r="7027" spans="1:5">
      <c r="A7027" t="s">
        <v>423</v>
      </c>
      <c r="B7027" t="s">
        <v>421</v>
      </c>
      <c r="C7027" t="s">
        <v>7216</v>
      </c>
      <c r="D7027" t="s">
        <v>348</v>
      </c>
      <c r="E7027" t="s">
        <v>7481</v>
      </c>
    </row>
    <row r="7028" spans="1:5">
      <c r="A7028" t="s">
        <v>7486</v>
      </c>
      <c r="B7028" t="s">
        <v>421</v>
      </c>
      <c r="C7028" t="s">
        <v>7216</v>
      </c>
      <c r="D7028" t="s">
        <v>348</v>
      </c>
      <c r="E7028" t="s">
        <v>7481</v>
      </c>
    </row>
    <row r="7029" spans="1:5">
      <c r="A7029" t="s">
        <v>697</v>
      </c>
      <c r="B7029" t="s">
        <v>421</v>
      </c>
      <c r="C7029" t="s">
        <v>7216</v>
      </c>
      <c r="D7029" t="s">
        <v>348</v>
      </c>
      <c r="E7029" t="s">
        <v>7481</v>
      </c>
    </row>
    <row r="7030" spans="1:5">
      <c r="A7030" t="s">
        <v>7487</v>
      </c>
      <c r="B7030" t="s">
        <v>421</v>
      </c>
      <c r="C7030" t="s">
        <v>7216</v>
      </c>
      <c r="D7030" t="s">
        <v>348</v>
      </c>
      <c r="E7030" t="s">
        <v>7481</v>
      </c>
    </row>
    <row r="7031" spans="1:5">
      <c r="A7031" t="s">
        <v>7488</v>
      </c>
      <c r="B7031" t="s">
        <v>101</v>
      </c>
      <c r="C7031" t="s">
        <v>7216</v>
      </c>
      <c r="D7031" t="s">
        <v>348</v>
      </c>
      <c r="E7031" t="s">
        <v>7489</v>
      </c>
    </row>
    <row r="7032" spans="1:5">
      <c r="A7032" t="s">
        <v>7490</v>
      </c>
      <c r="B7032" t="s">
        <v>101</v>
      </c>
      <c r="C7032" t="s">
        <v>7216</v>
      </c>
      <c r="D7032" t="s">
        <v>348</v>
      </c>
      <c r="E7032" t="s">
        <v>7489</v>
      </c>
    </row>
    <row r="7033" spans="1:5">
      <c r="A7033" t="s">
        <v>7491</v>
      </c>
      <c r="B7033" t="s">
        <v>108</v>
      </c>
      <c r="C7033" t="s">
        <v>7216</v>
      </c>
      <c r="D7033" t="s">
        <v>348</v>
      </c>
      <c r="E7033" t="s">
        <v>7492</v>
      </c>
    </row>
    <row r="7034" spans="1:5">
      <c r="A7034" t="s">
        <v>7493</v>
      </c>
      <c r="B7034" t="s">
        <v>108</v>
      </c>
      <c r="C7034" t="s">
        <v>7216</v>
      </c>
      <c r="D7034" t="s">
        <v>348</v>
      </c>
      <c r="E7034" t="s">
        <v>7492</v>
      </c>
    </row>
    <row r="7035" spans="1:5">
      <c r="A7035" t="s">
        <v>7494</v>
      </c>
      <c r="B7035" t="s">
        <v>108</v>
      </c>
      <c r="C7035" t="s">
        <v>7216</v>
      </c>
      <c r="D7035" t="s">
        <v>348</v>
      </c>
      <c r="E7035" t="s">
        <v>7492</v>
      </c>
    </row>
    <row r="7036" spans="1:5">
      <c r="A7036" t="s">
        <v>7495</v>
      </c>
      <c r="B7036" t="s">
        <v>108</v>
      </c>
      <c r="C7036" t="s">
        <v>7216</v>
      </c>
      <c r="D7036" t="s">
        <v>348</v>
      </c>
      <c r="E7036" t="s">
        <v>7492</v>
      </c>
    </row>
    <row r="7037" spans="1:5">
      <c r="A7037" t="s">
        <v>7496</v>
      </c>
      <c r="B7037" t="s">
        <v>108</v>
      </c>
      <c r="C7037" t="s">
        <v>7216</v>
      </c>
      <c r="D7037" t="s">
        <v>348</v>
      </c>
      <c r="E7037" t="s">
        <v>7492</v>
      </c>
    </row>
    <row r="7038" spans="1:5">
      <c r="A7038" t="s">
        <v>7497</v>
      </c>
      <c r="B7038" t="s">
        <v>147</v>
      </c>
      <c r="C7038" t="s">
        <v>7216</v>
      </c>
      <c r="D7038" t="s">
        <v>462</v>
      </c>
      <c r="E7038" t="s">
        <v>7498</v>
      </c>
    </row>
    <row r="7039" spans="1:5">
      <c r="A7039" t="s">
        <v>7499</v>
      </c>
      <c r="B7039" t="s">
        <v>147</v>
      </c>
      <c r="C7039" t="s">
        <v>7216</v>
      </c>
      <c r="D7039" t="s">
        <v>462</v>
      </c>
      <c r="E7039" t="s">
        <v>7498</v>
      </c>
    </row>
    <row r="7040" spans="1:5">
      <c r="A7040" t="s">
        <v>7500</v>
      </c>
      <c r="B7040" t="s">
        <v>147</v>
      </c>
      <c r="C7040" t="s">
        <v>7216</v>
      </c>
      <c r="D7040" t="s">
        <v>462</v>
      </c>
      <c r="E7040" t="s">
        <v>7498</v>
      </c>
    </row>
    <row r="7041" spans="1:5">
      <c r="A7041" t="s">
        <v>7501</v>
      </c>
      <c r="B7041" t="s">
        <v>147</v>
      </c>
      <c r="C7041" t="s">
        <v>7216</v>
      </c>
      <c r="D7041" t="s">
        <v>462</v>
      </c>
      <c r="E7041" t="s">
        <v>7498</v>
      </c>
    </row>
    <row r="7042" spans="1:5">
      <c r="A7042" t="s">
        <v>7502</v>
      </c>
      <c r="B7042" t="s">
        <v>147</v>
      </c>
      <c r="C7042" t="s">
        <v>7216</v>
      </c>
      <c r="D7042" t="s">
        <v>462</v>
      </c>
      <c r="E7042" t="s">
        <v>7498</v>
      </c>
    </row>
    <row r="7043" spans="1:5">
      <c r="A7043" t="s">
        <v>7503</v>
      </c>
      <c r="B7043" t="s">
        <v>147</v>
      </c>
      <c r="C7043" t="s">
        <v>7216</v>
      </c>
      <c r="D7043" t="s">
        <v>462</v>
      </c>
      <c r="E7043" t="s">
        <v>7498</v>
      </c>
    </row>
    <row r="7044" spans="1:5">
      <c r="A7044" t="s">
        <v>7504</v>
      </c>
      <c r="B7044" t="s">
        <v>147</v>
      </c>
      <c r="C7044" t="s">
        <v>7216</v>
      </c>
      <c r="D7044" t="s">
        <v>462</v>
      </c>
      <c r="E7044" t="s">
        <v>7498</v>
      </c>
    </row>
    <row r="7045" spans="1:5">
      <c r="A7045" t="s">
        <v>7505</v>
      </c>
      <c r="B7045" t="s">
        <v>147</v>
      </c>
      <c r="C7045" t="s">
        <v>7216</v>
      </c>
      <c r="D7045" t="s">
        <v>462</v>
      </c>
      <c r="E7045" t="s">
        <v>7498</v>
      </c>
    </row>
    <row r="7046" spans="1:5">
      <c r="A7046" t="s">
        <v>7506</v>
      </c>
      <c r="B7046" t="s">
        <v>147</v>
      </c>
      <c r="C7046" t="s">
        <v>7216</v>
      </c>
      <c r="D7046" t="s">
        <v>462</v>
      </c>
      <c r="E7046" t="s">
        <v>7498</v>
      </c>
    </row>
    <row r="7047" spans="1:5">
      <c r="A7047" t="s">
        <v>7507</v>
      </c>
      <c r="B7047" t="s">
        <v>147</v>
      </c>
      <c r="C7047" t="s">
        <v>7216</v>
      </c>
      <c r="D7047" t="s">
        <v>462</v>
      </c>
      <c r="E7047" t="s">
        <v>7498</v>
      </c>
    </row>
    <row r="7048" spans="1:5">
      <c r="A7048" t="s">
        <v>7508</v>
      </c>
      <c r="B7048" t="s">
        <v>147</v>
      </c>
      <c r="C7048" t="s">
        <v>7216</v>
      </c>
      <c r="D7048" t="s">
        <v>462</v>
      </c>
      <c r="E7048" t="s">
        <v>7498</v>
      </c>
    </row>
    <row r="7049" spans="1:5">
      <c r="A7049" t="s">
        <v>7509</v>
      </c>
      <c r="B7049" t="s">
        <v>147</v>
      </c>
      <c r="C7049" t="s">
        <v>7216</v>
      </c>
      <c r="D7049" t="s">
        <v>462</v>
      </c>
      <c r="E7049" t="s">
        <v>7498</v>
      </c>
    </row>
    <row r="7050" spans="1:5">
      <c r="A7050" t="s">
        <v>7510</v>
      </c>
      <c r="B7050" t="s">
        <v>147</v>
      </c>
      <c r="C7050" t="s">
        <v>7216</v>
      </c>
      <c r="D7050" t="s">
        <v>462</v>
      </c>
      <c r="E7050" t="s">
        <v>7498</v>
      </c>
    </row>
    <row r="7051" spans="1:5">
      <c r="A7051" t="s">
        <v>7511</v>
      </c>
      <c r="B7051" t="s">
        <v>147</v>
      </c>
      <c r="C7051" t="s">
        <v>7216</v>
      </c>
      <c r="D7051" t="s">
        <v>462</v>
      </c>
      <c r="E7051" t="s">
        <v>7498</v>
      </c>
    </row>
    <row r="7052" spans="1:5">
      <c r="A7052" t="s">
        <v>7512</v>
      </c>
      <c r="B7052" t="s">
        <v>147</v>
      </c>
      <c r="C7052" t="s">
        <v>7216</v>
      </c>
      <c r="D7052" t="s">
        <v>462</v>
      </c>
      <c r="E7052" t="s">
        <v>7498</v>
      </c>
    </row>
    <row r="7053" spans="1:5">
      <c r="A7053" t="s">
        <v>7513</v>
      </c>
      <c r="B7053" t="s">
        <v>147</v>
      </c>
      <c r="C7053" t="s">
        <v>7216</v>
      </c>
      <c r="D7053" t="s">
        <v>462</v>
      </c>
      <c r="E7053" t="s">
        <v>7498</v>
      </c>
    </row>
    <row r="7054" spans="1:5">
      <c r="A7054" t="s">
        <v>7291</v>
      </c>
      <c r="B7054" t="s">
        <v>147</v>
      </c>
      <c r="C7054" t="s">
        <v>7216</v>
      </c>
      <c r="D7054" t="s">
        <v>462</v>
      </c>
      <c r="E7054" t="s">
        <v>7498</v>
      </c>
    </row>
    <row r="7055" spans="1:5">
      <c r="A7055" t="s">
        <v>7514</v>
      </c>
      <c r="B7055" t="s">
        <v>147</v>
      </c>
      <c r="C7055" t="s">
        <v>7216</v>
      </c>
      <c r="D7055" t="s">
        <v>462</v>
      </c>
      <c r="E7055" t="s">
        <v>7498</v>
      </c>
    </row>
    <row r="7056" spans="1:5">
      <c r="A7056" t="s">
        <v>7515</v>
      </c>
      <c r="B7056" t="s">
        <v>6</v>
      </c>
      <c r="C7056" t="s">
        <v>7216</v>
      </c>
      <c r="D7056" t="s">
        <v>462</v>
      </c>
      <c r="E7056" t="s">
        <v>7516</v>
      </c>
    </row>
    <row r="7057" spans="1:5">
      <c r="A7057" t="s">
        <v>7517</v>
      </c>
      <c r="B7057" t="s">
        <v>6</v>
      </c>
      <c r="C7057" t="s">
        <v>7216</v>
      </c>
      <c r="D7057" t="s">
        <v>462</v>
      </c>
      <c r="E7057" t="s">
        <v>7516</v>
      </c>
    </row>
    <row r="7058" spans="1:5">
      <c r="A7058" t="s">
        <v>7518</v>
      </c>
      <c r="B7058" t="s">
        <v>6</v>
      </c>
      <c r="C7058" t="s">
        <v>7216</v>
      </c>
      <c r="D7058" t="s">
        <v>462</v>
      </c>
      <c r="E7058" t="s">
        <v>7516</v>
      </c>
    </row>
    <row r="7059" spans="1:5">
      <c r="A7059" t="s">
        <v>7519</v>
      </c>
      <c r="B7059" t="s">
        <v>6</v>
      </c>
      <c r="C7059" t="s">
        <v>7216</v>
      </c>
      <c r="D7059" t="s">
        <v>462</v>
      </c>
      <c r="E7059" t="s">
        <v>7516</v>
      </c>
    </row>
    <row r="7060" spans="1:5">
      <c r="A7060" t="s">
        <v>7520</v>
      </c>
      <c r="B7060" t="s">
        <v>6</v>
      </c>
      <c r="C7060" t="s">
        <v>7216</v>
      </c>
      <c r="D7060" t="s">
        <v>462</v>
      </c>
      <c r="E7060" t="s">
        <v>7516</v>
      </c>
    </row>
    <row r="7061" spans="1:5">
      <c r="A7061" t="s">
        <v>7521</v>
      </c>
      <c r="B7061" t="s">
        <v>6</v>
      </c>
      <c r="C7061" t="s">
        <v>7216</v>
      </c>
      <c r="D7061" t="s">
        <v>462</v>
      </c>
      <c r="E7061" t="s">
        <v>7516</v>
      </c>
    </row>
    <row r="7062" spans="1:5">
      <c r="A7062" t="s">
        <v>7522</v>
      </c>
      <c r="B7062" t="s">
        <v>6</v>
      </c>
      <c r="C7062" t="s">
        <v>7216</v>
      </c>
      <c r="D7062" t="s">
        <v>462</v>
      </c>
      <c r="E7062" t="s">
        <v>7516</v>
      </c>
    </row>
    <row r="7063" spans="1:5">
      <c r="A7063" t="s">
        <v>7523</v>
      </c>
      <c r="B7063" t="s">
        <v>6</v>
      </c>
      <c r="C7063" t="s">
        <v>7216</v>
      </c>
      <c r="D7063" t="s">
        <v>462</v>
      </c>
      <c r="E7063" t="s">
        <v>7516</v>
      </c>
    </row>
    <row r="7064" spans="1:5">
      <c r="A7064" t="s">
        <v>7524</v>
      </c>
      <c r="B7064" t="s">
        <v>6</v>
      </c>
      <c r="C7064" t="s">
        <v>7216</v>
      </c>
      <c r="D7064" t="s">
        <v>462</v>
      </c>
      <c r="E7064" t="s">
        <v>7516</v>
      </c>
    </row>
    <row r="7065" spans="1:5">
      <c r="A7065" t="s">
        <v>7525</v>
      </c>
      <c r="B7065" t="s">
        <v>6</v>
      </c>
      <c r="C7065" t="s">
        <v>7216</v>
      </c>
      <c r="D7065" t="s">
        <v>462</v>
      </c>
      <c r="E7065" t="s">
        <v>7516</v>
      </c>
    </row>
    <row r="7066" spans="1:5">
      <c r="A7066" t="s">
        <v>7526</v>
      </c>
      <c r="B7066" t="s">
        <v>6</v>
      </c>
      <c r="C7066" t="s">
        <v>7216</v>
      </c>
      <c r="D7066" t="s">
        <v>462</v>
      </c>
      <c r="E7066" t="s">
        <v>7516</v>
      </c>
    </row>
    <row r="7067" spans="1:5">
      <c r="A7067" t="s">
        <v>7527</v>
      </c>
      <c r="B7067" t="s">
        <v>6</v>
      </c>
      <c r="C7067" t="s">
        <v>7216</v>
      </c>
      <c r="D7067" t="s">
        <v>462</v>
      </c>
      <c r="E7067" t="s">
        <v>7516</v>
      </c>
    </row>
    <row r="7068" spans="1:5">
      <c r="A7068" t="s">
        <v>3569</v>
      </c>
      <c r="B7068" t="s">
        <v>6</v>
      </c>
      <c r="C7068" t="s">
        <v>7216</v>
      </c>
      <c r="D7068" t="s">
        <v>462</v>
      </c>
      <c r="E7068" t="s">
        <v>7516</v>
      </c>
    </row>
    <row r="7069" spans="1:5">
      <c r="A7069" t="s">
        <v>7528</v>
      </c>
      <c r="B7069" t="s">
        <v>17</v>
      </c>
      <c r="C7069" t="s">
        <v>7216</v>
      </c>
      <c r="D7069" t="s">
        <v>462</v>
      </c>
      <c r="E7069" t="s">
        <v>7529</v>
      </c>
    </row>
    <row r="7070" spans="1:5">
      <c r="A7070" t="s">
        <v>7530</v>
      </c>
      <c r="B7070" t="s">
        <v>17</v>
      </c>
      <c r="C7070" t="s">
        <v>7216</v>
      </c>
      <c r="D7070" t="s">
        <v>462</v>
      </c>
      <c r="E7070" t="s">
        <v>7529</v>
      </c>
    </row>
    <row r="7071" spans="1:5">
      <c r="A7071" t="s">
        <v>7531</v>
      </c>
      <c r="B7071" t="s">
        <v>17</v>
      </c>
      <c r="C7071" t="s">
        <v>7216</v>
      </c>
      <c r="D7071" t="s">
        <v>462</v>
      </c>
      <c r="E7071" t="s">
        <v>7529</v>
      </c>
    </row>
    <row r="7072" spans="1:5">
      <c r="A7072" t="s">
        <v>7532</v>
      </c>
      <c r="B7072" t="s">
        <v>32</v>
      </c>
      <c r="C7072" t="s">
        <v>7216</v>
      </c>
      <c r="D7072" t="s">
        <v>462</v>
      </c>
      <c r="E7072" t="s">
        <v>7533</v>
      </c>
    </row>
    <row r="7073" spans="1:5">
      <c r="A7073" t="s">
        <v>4060</v>
      </c>
      <c r="B7073" t="s">
        <v>32</v>
      </c>
      <c r="C7073" t="s">
        <v>7216</v>
      </c>
      <c r="D7073" t="s">
        <v>462</v>
      </c>
      <c r="E7073" t="s">
        <v>7533</v>
      </c>
    </row>
    <row r="7074" spans="1:5">
      <c r="A7074" t="s">
        <v>7534</v>
      </c>
      <c r="B7074" t="s">
        <v>32</v>
      </c>
      <c r="C7074" t="s">
        <v>7216</v>
      </c>
      <c r="D7074" t="s">
        <v>462</v>
      </c>
      <c r="E7074" t="s">
        <v>7533</v>
      </c>
    </row>
    <row r="7075" spans="1:5">
      <c r="A7075" t="s">
        <v>7535</v>
      </c>
      <c r="B7075" t="s">
        <v>63</v>
      </c>
      <c r="C7075" t="s">
        <v>7216</v>
      </c>
      <c r="D7075" t="s">
        <v>462</v>
      </c>
      <c r="E7075" t="s">
        <v>7536</v>
      </c>
    </row>
    <row r="7076" spans="1:5">
      <c r="A7076" t="s">
        <v>7537</v>
      </c>
      <c r="B7076" t="s">
        <v>63</v>
      </c>
      <c r="C7076" t="s">
        <v>7216</v>
      </c>
      <c r="D7076" t="s">
        <v>462</v>
      </c>
      <c r="E7076" t="s">
        <v>7536</v>
      </c>
    </row>
    <row r="7077" spans="1:5">
      <c r="A7077" t="s">
        <v>7538</v>
      </c>
      <c r="B7077" t="s">
        <v>63</v>
      </c>
      <c r="C7077" t="s">
        <v>7216</v>
      </c>
      <c r="D7077" t="s">
        <v>462</v>
      </c>
      <c r="E7077" t="s">
        <v>7536</v>
      </c>
    </row>
    <row r="7078" spans="1:5">
      <c r="A7078" t="s">
        <v>7539</v>
      </c>
      <c r="B7078" t="s">
        <v>63</v>
      </c>
      <c r="C7078" t="s">
        <v>7216</v>
      </c>
      <c r="D7078" t="s">
        <v>462</v>
      </c>
      <c r="E7078" t="s">
        <v>7536</v>
      </c>
    </row>
    <row r="7079" spans="1:5">
      <c r="A7079" t="s">
        <v>7540</v>
      </c>
      <c r="B7079" t="s">
        <v>582</v>
      </c>
      <c r="C7079" t="s">
        <v>7216</v>
      </c>
      <c r="D7079" t="s">
        <v>462</v>
      </c>
      <c r="E7079" t="s">
        <v>7541</v>
      </c>
    </row>
    <row r="7080" spans="1:5">
      <c r="A7080" t="s">
        <v>7542</v>
      </c>
      <c r="B7080" t="s">
        <v>582</v>
      </c>
      <c r="C7080" t="s">
        <v>7216</v>
      </c>
      <c r="D7080" t="s">
        <v>462</v>
      </c>
      <c r="E7080" t="s">
        <v>7541</v>
      </c>
    </row>
    <row r="7081" spans="1:5">
      <c r="A7081" t="s">
        <v>7543</v>
      </c>
      <c r="B7081" t="s">
        <v>80</v>
      </c>
      <c r="C7081" t="s">
        <v>7216</v>
      </c>
      <c r="D7081" t="s">
        <v>462</v>
      </c>
      <c r="E7081" t="s">
        <v>7544</v>
      </c>
    </row>
    <row r="7082" spans="1:5">
      <c r="A7082" t="s">
        <v>7545</v>
      </c>
      <c r="B7082" t="s">
        <v>80</v>
      </c>
      <c r="C7082" t="s">
        <v>7216</v>
      </c>
      <c r="D7082" t="s">
        <v>462</v>
      </c>
      <c r="E7082" t="s">
        <v>7544</v>
      </c>
    </row>
    <row r="7083" spans="1:5">
      <c r="A7083" t="s">
        <v>7546</v>
      </c>
      <c r="B7083" t="s">
        <v>80</v>
      </c>
      <c r="C7083" t="s">
        <v>7216</v>
      </c>
      <c r="D7083" t="s">
        <v>462</v>
      </c>
      <c r="E7083" t="s">
        <v>7544</v>
      </c>
    </row>
    <row r="7084" spans="1:5">
      <c r="A7084" t="s">
        <v>7547</v>
      </c>
      <c r="B7084" t="s">
        <v>80</v>
      </c>
      <c r="C7084" t="s">
        <v>7216</v>
      </c>
      <c r="D7084" t="s">
        <v>462</v>
      </c>
      <c r="E7084" t="s">
        <v>7544</v>
      </c>
    </row>
    <row r="7085" spans="1:5">
      <c r="A7085" t="s">
        <v>7548</v>
      </c>
      <c r="B7085" t="s">
        <v>80</v>
      </c>
      <c r="C7085" t="s">
        <v>7216</v>
      </c>
      <c r="D7085" t="s">
        <v>462</v>
      </c>
      <c r="E7085" t="s">
        <v>7544</v>
      </c>
    </row>
    <row r="7086" spans="1:5">
      <c r="A7086" t="s">
        <v>7549</v>
      </c>
      <c r="B7086" t="s">
        <v>80</v>
      </c>
      <c r="C7086" t="s">
        <v>7216</v>
      </c>
      <c r="D7086" t="s">
        <v>462</v>
      </c>
      <c r="E7086" t="s">
        <v>7544</v>
      </c>
    </row>
    <row r="7087" spans="1:5">
      <c r="A7087" t="s">
        <v>7550</v>
      </c>
      <c r="B7087" t="s">
        <v>80</v>
      </c>
      <c r="C7087" t="s">
        <v>7216</v>
      </c>
      <c r="D7087" t="s">
        <v>462</v>
      </c>
      <c r="E7087" t="s">
        <v>7544</v>
      </c>
    </row>
    <row r="7088" spans="1:5">
      <c r="A7088" t="s">
        <v>7551</v>
      </c>
      <c r="B7088" t="s">
        <v>80</v>
      </c>
      <c r="C7088" t="s">
        <v>7216</v>
      </c>
      <c r="D7088" t="s">
        <v>462</v>
      </c>
      <c r="E7088" t="s">
        <v>7544</v>
      </c>
    </row>
    <row r="7089" spans="1:5">
      <c r="A7089" t="s">
        <v>562</v>
      </c>
      <c r="B7089" t="s">
        <v>88</v>
      </c>
      <c r="C7089" t="s">
        <v>7216</v>
      </c>
      <c r="D7089" t="s">
        <v>462</v>
      </c>
      <c r="E7089" t="s">
        <v>7552</v>
      </c>
    </row>
    <row r="7090" spans="1:5">
      <c r="A7090" t="s">
        <v>7553</v>
      </c>
      <c r="B7090" t="s">
        <v>88</v>
      </c>
      <c r="C7090" t="s">
        <v>7216</v>
      </c>
      <c r="D7090" t="s">
        <v>462</v>
      </c>
      <c r="E7090" t="s">
        <v>7552</v>
      </c>
    </row>
    <row r="7091" spans="1:5">
      <c r="A7091" t="s">
        <v>531</v>
      </c>
      <c r="B7091" t="s">
        <v>88</v>
      </c>
      <c r="C7091" t="s">
        <v>7216</v>
      </c>
      <c r="D7091" t="s">
        <v>462</v>
      </c>
      <c r="E7091" t="s">
        <v>7552</v>
      </c>
    </row>
    <row r="7092" spans="1:5">
      <c r="A7092" t="s">
        <v>529</v>
      </c>
      <c r="B7092" t="s">
        <v>88</v>
      </c>
      <c r="C7092" t="s">
        <v>7216</v>
      </c>
      <c r="D7092" t="s">
        <v>462</v>
      </c>
      <c r="E7092" t="s">
        <v>7552</v>
      </c>
    </row>
    <row r="7093" spans="1:5">
      <c r="A7093" t="s">
        <v>7554</v>
      </c>
      <c r="B7093" t="s">
        <v>88</v>
      </c>
      <c r="C7093" t="s">
        <v>7216</v>
      </c>
      <c r="D7093" t="s">
        <v>462</v>
      </c>
      <c r="E7093" t="s">
        <v>7552</v>
      </c>
    </row>
    <row r="7094" spans="1:5">
      <c r="A7094" t="s">
        <v>7555</v>
      </c>
      <c r="B7094" t="s">
        <v>88</v>
      </c>
      <c r="C7094" t="s">
        <v>7216</v>
      </c>
      <c r="D7094" t="s">
        <v>462</v>
      </c>
      <c r="E7094" t="s">
        <v>7552</v>
      </c>
    </row>
    <row r="7095" spans="1:5">
      <c r="A7095" t="s">
        <v>7556</v>
      </c>
      <c r="B7095" t="s">
        <v>88</v>
      </c>
      <c r="C7095" t="s">
        <v>7216</v>
      </c>
      <c r="D7095" t="s">
        <v>462</v>
      </c>
      <c r="E7095" t="s">
        <v>7552</v>
      </c>
    </row>
    <row r="7096" spans="1:5">
      <c r="A7096" t="s">
        <v>7557</v>
      </c>
      <c r="B7096" t="s">
        <v>88</v>
      </c>
      <c r="C7096" t="s">
        <v>7216</v>
      </c>
      <c r="D7096" t="s">
        <v>462</v>
      </c>
      <c r="E7096" t="s">
        <v>7552</v>
      </c>
    </row>
    <row r="7097" spans="1:5">
      <c r="A7097" t="s">
        <v>7558</v>
      </c>
      <c r="B7097" t="s">
        <v>88</v>
      </c>
      <c r="C7097" t="s">
        <v>7216</v>
      </c>
      <c r="D7097" t="s">
        <v>462</v>
      </c>
      <c r="E7097" t="s">
        <v>7552</v>
      </c>
    </row>
    <row r="7098" spans="1:5">
      <c r="A7098" t="s">
        <v>7559</v>
      </c>
      <c r="B7098" t="s">
        <v>88</v>
      </c>
      <c r="C7098" t="s">
        <v>7216</v>
      </c>
      <c r="D7098" t="s">
        <v>462</v>
      </c>
      <c r="E7098" t="s">
        <v>7552</v>
      </c>
    </row>
    <row r="7099" spans="1:5">
      <c r="A7099" t="s">
        <v>7560</v>
      </c>
      <c r="B7099" t="s">
        <v>88</v>
      </c>
      <c r="C7099" t="s">
        <v>7216</v>
      </c>
      <c r="D7099" t="s">
        <v>462</v>
      </c>
      <c r="E7099" t="s">
        <v>7552</v>
      </c>
    </row>
    <row r="7100" spans="1:5">
      <c r="A7100" t="s">
        <v>7561</v>
      </c>
      <c r="B7100" t="s">
        <v>88</v>
      </c>
      <c r="C7100" t="s">
        <v>7216</v>
      </c>
      <c r="D7100" t="s">
        <v>462</v>
      </c>
      <c r="E7100" t="s">
        <v>7552</v>
      </c>
    </row>
    <row r="7101" spans="1:5">
      <c r="A7101" t="s">
        <v>7562</v>
      </c>
      <c r="B7101" t="s">
        <v>88</v>
      </c>
      <c r="C7101" t="s">
        <v>7216</v>
      </c>
      <c r="D7101" t="s">
        <v>462</v>
      </c>
      <c r="E7101" t="s">
        <v>7552</v>
      </c>
    </row>
    <row r="7102" spans="1:5">
      <c r="A7102" t="s">
        <v>7563</v>
      </c>
      <c r="B7102" t="s">
        <v>236</v>
      </c>
      <c r="C7102" t="s">
        <v>7216</v>
      </c>
      <c r="D7102" t="s">
        <v>462</v>
      </c>
      <c r="E7102" t="s">
        <v>7564</v>
      </c>
    </row>
    <row r="7103" spans="1:5">
      <c r="A7103" t="s">
        <v>7565</v>
      </c>
      <c r="B7103" t="s">
        <v>236</v>
      </c>
      <c r="C7103" t="s">
        <v>7216</v>
      </c>
      <c r="D7103" t="s">
        <v>462</v>
      </c>
      <c r="E7103" t="s">
        <v>7564</v>
      </c>
    </row>
    <row r="7104" spans="1:5">
      <c r="A7104" t="s">
        <v>7566</v>
      </c>
      <c r="B7104" t="s">
        <v>236</v>
      </c>
      <c r="C7104" t="s">
        <v>7216</v>
      </c>
      <c r="D7104" t="s">
        <v>462</v>
      </c>
      <c r="E7104" t="s">
        <v>7564</v>
      </c>
    </row>
    <row r="7105" spans="1:5">
      <c r="A7105" t="s">
        <v>7567</v>
      </c>
      <c r="B7105" t="s">
        <v>236</v>
      </c>
      <c r="C7105" t="s">
        <v>7216</v>
      </c>
      <c r="D7105" t="s">
        <v>462</v>
      </c>
      <c r="E7105" t="s">
        <v>7564</v>
      </c>
    </row>
    <row r="7106" spans="1:5">
      <c r="A7106" t="s">
        <v>7568</v>
      </c>
      <c r="B7106" t="s">
        <v>236</v>
      </c>
      <c r="C7106" t="s">
        <v>7216</v>
      </c>
      <c r="D7106" t="s">
        <v>462</v>
      </c>
      <c r="E7106" t="s">
        <v>7564</v>
      </c>
    </row>
    <row r="7107" spans="1:5">
      <c r="A7107" t="s">
        <v>7569</v>
      </c>
      <c r="B7107" t="s">
        <v>236</v>
      </c>
      <c r="C7107" t="s">
        <v>7216</v>
      </c>
      <c r="D7107" t="s">
        <v>462</v>
      </c>
      <c r="E7107" t="s">
        <v>7564</v>
      </c>
    </row>
    <row r="7108" spans="1:5">
      <c r="A7108" t="s">
        <v>7570</v>
      </c>
      <c r="B7108" t="s">
        <v>236</v>
      </c>
      <c r="C7108" t="s">
        <v>7216</v>
      </c>
      <c r="D7108" t="s">
        <v>462</v>
      </c>
      <c r="E7108" t="s">
        <v>7564</v>
      </c>
    </row>
    <row r="7109" spans="1:5">
      <c r="A7109" t="s">
        <v>141</v>
      </c>
      <c r="B7109" t="s">
        <v>236</v>
      </c>
      <c r="C7109" t="s">
        <v>7216</v>
      </c>
      <c r="D7109" t="s">
        <v>462</v>
      </c>
      <c r="E7109" t="s">
        <v>7564</v>
      </c>
    </row>
    <row r="7110" spans="1:5">
      <c r="A7110" t="s">
        <v>1171</v>
      </c>
      <c r="B7110" t="s">
        <v>236</v>
      </c>
      <c r="C7110" t="s">
        <v>7216</v>
      </c>
      <c r="D7110" t="s">
        <v>462</v>
      </c>
      <c r="E7110" t="s">
        <v>7564</v>
      </c>
    </row>
    <row r="7111" spans="1:5">
      <c r="A7111" t="s">
        <v>140</v>
      </c>
      <c r="B7111" t="s">
        <v>236</v>
      </c>
      <c r="C7111" t="s">
        <v>7216</v>
      </c>
      <c r="D7111" t="s">
        <v>462</v>
      </c>
      <c r="E7111" t="s">
        <v>7564</v>
      </c>
    </row>
    <row r="7112" spans="1:5">
      <c r="A7112" t="s">
        <v>7571</v>
      </c>
      <c r="B7112" t="s">
        <v>421</v>
      </c>
      <c r="C7112" t="s">
        <v>7216</v>
      </c>
      <c r="D7112" t="s">
        <v>462</v>
      </c>
      <c r="E7112" t="s">
        <v>7572</v>
      </c>
    </row>
    <row r="7113" spans="1:5">
      <c r="A7113" t="s">
        <v>7573</v>
      </c>
      <c r="B7113" t="s">
        <v>421</v>
      </c>
      <c r="C7113" t="s">
        <v>7216</v>
      </c>
      <c r="D7113" t="s">
        <v>462</v>
      </c>
      <c r="E7113" t="s">
        <v>7572</v>
      </c>
    </row>
    <row r="7114" spans="1:5">
      <c r="A7114" t="s">
        <v>7574</v>
      </c>
      <c r="B7114" t="s">
        <v>421</v>
      </c>
      <c r="C7114" t="s">
        <v>7216</v>
      </c>
      <c r="D7114" t="s">
        <v>462</v>
      </c>
      <c r="E7114" t="s">
        <v>7572</v>
      </c>
    </row>
    <row r="7115" spans="1:5">
      <c r="A7115" t="s">
        <v>7575</v>
      </c>
      <c r="B7115" t="s">
        <v>421</v>
      </c>
      <c r="C7115" t="s">
        <v>7216</v>
      </c>
      <c r="D7115" t="s">
        <v>462</v>
      </c>
      <c r="E7115" t="s">
        <v>7572</v>
      </c>
    </row>
    <row r="7116" spans="1:5">
      <c r="A7116" t="s">
        <v>7576</v>
      </c>
      <c r="B7116" t="s">
        <v>421</v>
      </c>
      <c r="C7116" t="s">
        <v>7216</v>
      </c>
      <c r="D7116" t="s">
        <v>462</v>
      </c>
      <c r="E7116" t="s">
        <v>7572</v>
      </c>
    </row>
    <row r="7117" spans="1:5">
      <c r="A7117" t="s">
        <v>7356</v>
      </c>
      <c r="B7117" t="s">
        <v>421</v>
      </c>
      <c r="C7117" t="s">
        <v>7216</v>
      </c>
      <c r="D7117" t="s">
        <v>462</v>
      </c>
      <c r="E7117" t="s">
        <v>7572</v>
      </c>
    </row>
    <row r="7118" spans="1:5">
      <c r="A7118" t="s">
        <v>7577</v>
      </c>
      <c r="B7118" t="s">
        <v>421</v>
      </c>
      <c r="C7118" t="s">
        <v>7216</v>
      </c>
      <c r="D7118" t="s">
        <v>462</v>
      </c>
      <c r="E7118" t="s">
        <v>7572</v>
      </c>
    </row>
    <row r="7119" spans="1:5">
      <c r="A7119" t="s">
        <v>7578</v>
      </c>
      <c r="B7119" t="s">
        <v>421</v>
      </c>
      <c r="C7119" t="s">
        <v>7216</v>
      </c>
      <c r="D7119" t="s">
        <v>462</v>
      </c>
      <c r="E7119" t="s">
        <v>7572</v>
      </c>
    </row>
    <row r="7120" spans="1:5">
      <c r="A7120" t="s">
        <v>7579</v>
      </c>
      <c r="B7120" t="s">
        <v>421</v>
      </c>
      <c r="C7120" t="s">
        <v>7216</v>
      </c>
      <c r="D7120" t="s">
        <v>462</v>
      </c>
      <c r="E7120" t="s">
        <v>7572</v>
      </c>
    </row>
    <row r="7121" spans="1:5">
      <c r="A7121" t="s">
        <v>7580</v>
      </c>
      <c r="B7121" t="s">
        <v>147</v>
      </c>
      <c r="C7121" t="s">
        <v>7216</v>
      </c>
      <c r="D7121" t="s">
        <v>563</v>
      </c>
      <c r="E7121" t="s">
        <v>7581</v>
      </c>
    </row>
    <row r="7122" spans="1:5">
      <c r="A7122" t="s">
        <v>7582</v>
      </c>
      <c r="B7122" t="s">
        <v>147</v>
      </c>
      <c r="C7122" t="s">
        <v>7216</v>
      </c>
      <c r="D7122" t="s">
        <v>563</v>
      </c>
      <c r="E7122" t="s">
        <v>7581</v>
      </c>
    </row>
    <row r="7123" spans="1:5">
      <c r="A7123" t="s">
        <v>7583</v>
      </c>
      <c r="B7123" t="s">
        <v>147</v>
      </c>
      <c r="C7123" t="s">
        <v>7216</v>
      </c>
      <c r="D7123" t="s">
        <v>563</v>
      </c>
      <c r="E7123" t="s">
        <v>7581</v>
      </c>
    </row>
    <row r="7124" spans="1:5">
      <c r="A7124" t="s">
        <v>7584</v>
      </c>
      <c r="B7124" t="s">
        <v>147</v>
      </c>
      <c r="C7124" t="s">
        <v>7216</v>
      </c>
      <c r="D7124" t="s">
        <v>563</v>
      </c>
      <c r="E7124" t="s">
        <v>7581</v>
      </c>
    </row>
    <row r="7125" spans="1:5">
      <c r="A7125" t="s">
        <v>7509</v>
      </c>
      <c r="B7125" t="s">
        <v>147</v>
      </c>
      <c r="C7125" t="s">
        <v>7216</v>
      </c>
      <c r="D7125" t="s">
        <v>563</v>
      </c>
      <c r="E7125" t="s">
        <v>7581</v>
      </c>
    </row>
    <row r="7126" spans="1:5">
      <c r="A7126" t="s">
        <v>7513</v>
      </c>
      <c r="B7126" t="s">
        <v>147</v>
      </c>
      <c r="C7126" t="s">
        <v>7216</v>
      </c>
      <c r="D7126" t="s">
        <v>563</v>
      </c>
      <c r="E7126" t="s">
        <v>7581</v>
      </c>
    </row>
    <row r="7127" spans="1:5">
      <c r="A7127" t="s">
        <v>7585</v>
      </c>
      <c r="B7127" t="s">
        <v>147</v>
      </c>
      <c r="C7127" t="s">
        <v>7216</v>
      </c>
      <c r="D7127" t="s">
        <v>563</v>
      </c>
      <c r="E7127" t="s">
        <v>7581</v>
      </c>
    </row>
    <row r="7128" spans="1:5">
      <c r="A7128" t="s">
        <v>7586</v>
      </c>
      <c r="B7128" t="s">
        <v>147</v>
      </c>
      <c r="C7128" t="s">
        <v>7216</v>
      </c>
      <c r="D7128" t="s">
        <v>563</v>
      </c>
      <c r="E7128" t="s">
        <v>7581</v>
      </c>
    </row>
    <row r="7129" spans="1:5">
      <c r="A7129" t="s">
        <v>7587</v>
      </c>
      <c r="B7129" t="s">
        <v>6</v>
      </c>
      <c r="C7129" t="s">
        <v>7216</v>
      </c>
      <c r="D7129" t="s">
        <v>563</v>
      </c>
      <c r="E7129" t="s">
        <v>7588</v>
      </c>
    </row>
    <row r="7130" spans="1:5">
      <c r="A7130" t="s">
        <v>7298</v>
      </c>
      <c r="B7130" t="s">
        <v>6</v>
      </c>
      <c r="C7130" t="s">
        <v>7216</v>
      </c>
      <c r="D7130" t="s">
        <v>563</v>
      </c>
      <c r="E7130" t="s">
        <v>7588</v>
      </c>
    </row>
    <row r="7131" spans="1:5">
      <c r="A7131" t="s">
        <v>7589</v>
      </c>
      <c r="B7131" t="s">
        <v>6</v>
      </c>
      <c r="C7131" t="s">
        <v>7216</v>
      </c>
      <c r="D7131" t="s">
        <v>563</v>
      </c>
      <c r="E7131" t="s">
        <v>7588</v>
      </c>
    </row>
    <row r="7132" spans="1:5">
      <c r="A7132" t="s">
        <v>7590</v>
      </c>
      <c r="B7132" t="s">
        <v>6</v>
      </c>
      <c r="C7132" t="s">
        <v>7216</v>
      </c>
      <c r="D7132" t="s">
        <v>563</v>
      </c>
      <c r="E7132" t="s">
        <v>7588</v>
      </c>
    </row>
    <row r="7133" spans="1:5">
      <c r="A7133" t="s">
        <v>7591</v>
      </c>
      <c r="B7133" t="s">
        <v>11</v>
      </c>
      <c r="C7133" t="s">
        <v>7216</v>
      </c>
      <c r="D7133" t="s">
        <v>563</v>
      </c>
      <c r="E7133" t="s">
        <v>7592</v>
      </c>
    </row>
    <row r="7134" spans="1:5">
      <c r="A7134" t="s">
        <v>7593</v>
      </c>
      <c r="B7134" t="s">
        <v>11</v>
      </c>
      <c r="C7134" t="s">
        <v>7216</v>
      </c>
      <c r="D7134" t="s">
        <v>563</v>
      </c>
      <c r="E7134" t="s">
        <v>7592</v>
      </c>
    </row>
    <row r="7135" spans="1:5">
      <c r="A7135" t="s">
        <v>7594</v>
      </c>
      <c r="B7135" t="s">
        <v>11</v>
      </c>
      <c r="C7135" t="s">
        <v>7216</v>
      </c>
      <c r="D7135" t="s">
        <v>563</v>
      </c>
      <c r="E7135" t="s">
        <v>7592</v>
      </c>
    </row>
    <row r="7136" spans="1:5">
      <c r="A7136" t="s">
        <v>7301</v>
      </c>
      <c r="B7136" t="s">
        <v>11</v>
      </c>
      <c r="C7136" t="s">
        <v>7216</v>
      </c>
      <c r="D7136" t="s">
        <v>563</v>
      </c>
      <c r="E7136" t="s">
        <v>7592</v>
      </c>
    </row>
    <row r="7137" spans="1:5">
      <c r="A7137" t="s">
        <v>7595</v>
      </c>
      <c r="B7137" t="s">
        <v>11</v>
      </c>
      <c r="C7137" t="s">
        <v>7216</v>
      </c>
      <c r="D7137" t="s">
        <v>563</v>
      </c>
      <c r="E7137" t="s">
        <v>7592</v>
      </c>
    </row>
    <row r="7138" spans="1:5">
      <c r="A7138" t="s">
        <v>7596</v>
      </c>
      <c r="B7138" t="s">
        <v>11</v>
      </c>
      <c r="C7138" t="s">
        <v>7216</v>
      </c>
      <c r="D7138" t="s">
        <v>563</v>
      </c>
      <c r="E7138" t="s">
        <v>7592</v>
      </c>
    </row>
    <row r="7139" spans="1:5">
      <c r="A7139" t="s">
        <v>7597</v>
      </c>
      <c r="B7139" t="s">
        <v>11</v>
      </c>
      <c r="C7139" t="s">
        <v>7216</v>
      </c>
      <c r="D7139" t="s">
        <v>563</v>
      </c>
      <c r="E7139" t="s">
        <v>7592</v>
      </c>
    </row>
    <row r="7140" spans="1:5">
      <c r="A7140" t="s">
        <v>7598</v>
      </c>
      <c r="B7140" t="s">
        <v>11</v>
      </c>
      <c r="C7140" t="s">
        <v>7216</v>
      </c>
      <c r="D7140" t="s">
        <v>563</v>
      </c>
      <c r="E7140" t="s">
        <v>7592</v>
      </c>
    </row>
    <row r="7141" spans="1:5">
      <c r="A7141" t="s">
        <v>1219</v>
      </c>
      <c r="B7141" t="s">
        <v>11</v>
      </c>
      <c r="C7141" t="s">
        <v>7216</v>
      </c>
      <c r="D7141" t="s">
        <v>563</v>
      </c>
      <c r="E7141" t="s">
        <v>7592</v>
      </c>
    </row>
    <row r="7142" spans="1:5">
      <c r="A7142" t="s">
        <v>7599</v>
      </c>
      <c r="B7142" t="s">
        <v>32</v>
      </c>
      <c r="C7142" t="s">
        <v>7216</v>
      </c>
      <c r="D7142" t="s">
        <v>563</v>
      </c>
      <c r="E7142" t="s">
        <v>7600</v>
      </c>
    </row>
    <row r="7143" spans="1:5">
      <c r="A7143" t="s">
        <v>7534</v>
      </c>
      <c r="B7143" t="s">
        <v>32</v>
      </c>
      <c r="C7143" t="s">
        <v>7216</v>
      </c>
      <c r="D7143" t="s">
        <v>563</v>
      </c>
      <c r="E7143" t="s">
        <v>7600</v>
      </c>
    </row>
    <row r="7144" spans="1:5">
      <c r="A7144" t="s">
        <v>7601</v>
      </c>
      <c r="B7144" t="s">
        <v>54</v>
      </c>
      <c r="C7144" t="s">
        <v>7216</v>
      </c>
      <c r="D7144" t="s">
        <v>563</v>
      </c>
      <c r="E7144" t="s">
        <v>7602</v>
      </c>
    </row>
    <row r="7145" spans="1:5">
      <c r="A7145" t="s">
        <v>7603</v>
      </c>
      <c r="B7145" t="s">
        <v>63</v>
      </c>
      <c r="C7145" t="s">
        <v>7216</v>
      </c>
      <c r="D7145" t="s">
        <v>563</v>
      </c>
      <c r="E7145" t="s">
        <v>7604</v>
      </c>
    </row>
    <row r="7146" spans="1:5">
      <c r="A7146" t="s">
        <v>7605</v>
      </c>
      <c r="B7146" t="s">
        <v>63</v>
      </c>
      <c r="C7146" t="s">
        <v>7216</v>
      </c>
      <c r="D7146" t="s">
        <v>563</v>
      </c>
      <c r="E7146" t="s">
        <v>7604</v>
      </c>
    </row>
    <row r="7147" spans="1:5">
      <c r="A7147" t="s">
        <v>7606</v>
      </c>
      <c r="B7147" t="s">
        <v>63</v>
      </c>
      <c r="C7147" t="s">
        <v>7216</v>
      </c>
      <c r="D7147" t="s">
        <v>563</v>
      </c>
      <c r="E7147" t="s">
        <v>7604</v>
      </c>
    </row>
    <row r="7148" spans="1:5">
      <c r="A7148" t="s">
        <v>7327</v>
      </c>
      <c r="B7148" t="s">
        <v>63</v>
      </c>
      <c r="C7148" t="s">
        <v>7216</v>
      </c>
      <c r="D7148" t="s">
        <v>563</v>
      </c>
      <c r="E7148" t="s">
        <v>7604</v>
      </c>
    </row>
    <row r="7149" spans="1:5">
      <c r="A7149" t="s">
        <v>7607</v>
      </c>
      <c r="B7149" t="s">
        <v>582</v>
      </c>
      <c r="C7149" t="s">
        <v>7216</v>
      </c>
      <c r="D7149" t="s">
        <v>563</v>
      </c>
      <c r="E7149" t="s">
        <v>7608</v>
      </c>
    </row>
    <row r="7150" spans="1:5">
      <c r="A7150" t="s">
        <v>7609</v>
      </c>
      <c r="B7150" t="s">
        <v>80</v>
      </c>
      <c r="C7150" t="s">
        <v>7216</v>
      </c>
      <c r="D7150" t="s">
        <v>563</v>
      </c>
      <c r="E7150" t="s">
        <v>7610</v>
      </c>
    </row>
    <row r="7151" spans="1:5">
      <c r="A7151" t="s">
        <v>7611</v>
      </c>
      <c r="B7151" t="s">
        <v>80</v>
      </c>
      <c r="C7151" t="s">
        <v>7216</v>
      </c>
      <c r="D7151" t="s">
        <v>563</v>
      </c>
      <c r="E7151" t="s">
        <v>7610</v>
      </c>
    </row>
    <row r="7152" spans="1:5">
      <c r="A7152" t="s">
        <v>7612</v>
      </c>
      <c r="B7152" t="s">
        <v>80</v>
      </c>
      <c r="C7152" t="s">
        <v>7216</v>
      </c>
      <c r="D7152" t="s">
        <v>563</v>
      </c>
      <c r="E7152" t="s">
        <v>7610</v>
      </c>
    </row>
    <row r="7153" spans="1:5">
      <c r="A7153" t="s">
        <v>7613</v>
      </c>
      <c r="B7153" t="s">
        <v>80</v>
      </c>
      <c r="C7153" t="s">
        <v>7216</v>
      </c>
      <c r="D7153" t="s">
        <v>563</v>
      </c>
      <c r="E7153" t="s">
        <v>7610</v>
      </c>
    </row>
    <row r="7154" spans="1:5">
      <c r="A7154" t="s">
        <v>7614</v>
      </c>
      <c r="B7154" t="s">
        <v>80</v>
      </c>
      <c r="C7154" t="s">
        <v>7216</v>
      </c>
      <c r="D7154" t="s">
        <v>563</v>
      </c>
      <c r="E7154" t="s">
        <v>7610</v>
      </c>
    </row>
    <row r="7155" spans="1:5">
      <c r="A7155" t="s">
        <v>7615</v>
      </c>
      <c r="B7155" t="s">
        <v>80</v>
      </c>
      <c r="C7155" t="s">
        <v>7216</v>
      </c>
      <c r="D7155" t="s">
        <v>563</v>
      </c>
      <c r="E7155" t="s">
        <v>7610</v>
      </c>
    </row>
    <row r="7156" spans="1:5">
      <c r="A7156" t="s">
        <v>7616</v>
      </c>
      <c r="B7156" t="s">
        <v>88</v>
      </c>
      <c r="C7156" t="s">
        <v>7216</v>
      </c>
      <c r="D7156" t="s">
        <v>563</v>
      </c>
      <c r="E7156" t="s">
        <v>7617</v>
      </c>
    </row>
    <row r="7157" spans="1:5">
      <c r="A7157" t="s">
        <v>7618</v>
      </c>
      <c r="B7157" t="s">
        <v>88</v>
      </c>
      <c r="C7157" t="s">
        <v>7216</v>
      </c>
      <c r="D7157" t="s">
        <v>563</v>
      </c>
      <c r="E7157" t="s">
        <v>7617</v>
      </c>
    </row>
    <row r="7158" spans="1:5">
      <c r="A7158" t="s">
        <v>7619</v>
      </c>
      <c r="B7158" t="s">
        <v>88</v>
      </c>
      <c r="C7158" t="s">
        <v>7216</v>
      </c>
      <c r="D7158" t="s">
        <v>563</v>
      </c>
      <c r="E7158" t="s">
        <v>7617</v>
      </c>
    </row>
    <row r="7159" spans="1:5">
      <c r="A7159" t="s">
        <v>7620</v>
      </c>
      <c r="B7159" t="s">
        <v>88</v>
      </c>
      <c r="C7159" t="s">
        <v>7216</v>
      </c>
      <c r="D7159" t="s">
        <v>563</v>
      </c>
      <c r="E7159" t="s">
        <v>7617</v>
      </c>
    </row>
    <row r="7160" spans="1:5">
      <c r="A7160" t="s">
        <v>7621</v>
      </c>
      <c r="B7160" t="s">
        <v>88</v>
      </c>
      <c r="C7160" t="s">
        <v>7216</v>
      </c>
      <c r="D7160" t="s">
        <v>563</v>
      </c>
      <c r="E7160" t="s">
        <v>7617</v>
      </c>
    </row>
    <row r="7161" spans="1:5">
      <c r="A7161" t="s">
        <v>7622</v>
      </c>
      <c r="B7161" t="s">
        <v>88</v>
      </c>
      <c r="C7161" t="s">
        <v>7216</v>
      </c>
      <c r="D7161" t="s">
        <v>563</v>
      </c>
      <c r="E7161" t="s">
        <v>7617</v>
      </c>
    </row>
    <row r="7162" spans="1:5">
      <c r="A7162" t="s">
        <v>4212</v>
      </c>
      <c r="B7162" t="s">
        <v>88</v>
      </c>
      <c r="C7162" t="s">
        <v>7216</v>
      </c>
      <c r="D7162" t="s">
        <v>563</v>
      </c>
      <c r="E7162" t="s">
        <v>7617</v>
      </c>
    </row>
    <row r="7163" spans="1:5">
      <c r="A7163" t="s">
        <v>7623</v>
      </c>
      <c r="B7163" t="s">
        <v>421</v>
      </c>
      <c r="C7163" t="s">
        <v>7216</v>
      </c>
      <c r="D7163" t="s">
        <v>563</v>
      </c>
      <c r="E7163" t="s">
        <v>7624</v>
      </c>
    </row>
    <row r="7164" spans="1:5">
      <c r="A7164" t="s">
        <v>7625</v>
      </c>
      <c r="B7164" t="s">
        <v>108</v>
      </c>
      <c r="C7164" t="s">
        <v>7216</v>
      </c>
      <c r="D7164" t="s">
        <v>563</v>
      </c>
      <c r="E7164" t="s">
        <v>7626</v>
      </c>
    </row>
    <row r="7165" spans="1:5">
      <c r="A7165" t="s">
        <v>7627</v>
      </c>
      <c r="B7165" t="s">
        <v>6</v>
      </c>
      <c r="C7165" t="s">
        <v>7216</v>
      </c>
      <c r="D7165" t="s">
        <v>614</v>
      </c>
      <c r="E7165" t="s">
        <v>7628</v>
      </c>
    </row>
    <row r="7166" spans="1:5">
      <c r="A7166" t="s">
        <v>7629</v>
      </c>
      <c r="B7166" t="s">
        <v>6</v>
      </c>
      <c r="C7166" t="s">
        <v>7216</v>
      </c>
      <c r="D7166" t="s">
        <v>614</v>
      </c>
      <c r="E7166" t="s">
        <v>7628</v>
      </c>
    </row>
    <row r="7167" spans="1:5">
      <c r="A7167" t="s">
        <v>431</v>
      </c>
      <c r="B7167" t="s">
        <v>6</v>
      </c>
      <c r="C7167" t="s">
        <v>7216</v>
      </c>
      <c r="D7167" t="s">
        <v>614</v>
      </c>
      <c r="E7167" t="s">
        <v>7628</v>
      </c>
    </row>
    <row r="7168" spans="1:5">
      <c r="A7168" t="s">
        <v>7630</v>
      </c>
      <c r="B7168" t="s">
        <v>6</v>
      </c>
      <c r="C7168" t="s">
        <v>7216</v>
      </c>
      <c r="D7168" t="s">
        <v>614</v>
      </c>
      <c r="E7168" t="s">
        <v>7628</v>
      </c>
    </row>
    <row r="7169" spans="1:5">
      <c r="A7169" t="s">
        <v>7631</v>
      </c>
      <c r="B7169" t="s">
        <v>6</v>
      </c>
      <c r="C7169" t="s">
        <v>7216</v>
      </c>
      <c r="D7169" t="s">
        <v>614</v>
      </c>
      <c r="E7169" t="s">
        <v>7628</v>
      </c>
    </row>
    <row r="7170" spans="1:5">
      <c r="A7170" t="s">
        <v>7632</v>
      </c>
      <c r="B7170" t="s">
        <v>6</v>
      </c>
      <c r="C7170" t="s">
        <v>7216</v>
      </c>
      <c r="D7170" t="s">
        <v>614</v>
      </c>
      <c r="E7170" t="s">
        <v>7628</v>
      </c>
    </row>
    <row r="7171" spans="1:5">
      <c r="A7171" t="s">
        <v>3825</v>
      </c>
      <c r="B7171" t="s">
        <v>6</v>
      </c>
      <c r="C7171" t="s">
        <v>7216</v>
      </c>
      <c r="D7171" t="s">
        <v>614</v>
      </c>
      <c r="E7171" t="s">
        <v>7628</v>
      </c>
    </row>
    <row r="7172" spans="1:5">
      <c r="A7172" t="s">
        <v>3829</v>
      </c>
      <c r="B7172" t="s">
        <v>6</v>
      </c>
      <c r="C7172" t="s">
        <v>7216</v>
      </c>
      <c r="D7172" t="s">
        <v>614</v>
      </c>
      <c r="E7172" t="s">
        <v>7628</v>
      </c>
    </row>
    <row r="7173" spans="1:5">
      <c r="A7173" t="s">
        <v>7633</v>
      </c>
      <c r="B7173" t="s">
        <v>6</v>
      </c>
      <c r="C7173" t="s">
        <v>7216</v>
      </c>
      <c r="D7173" t="s">
        <v>614</v>
      </c>
      <c r="E7173" t="s">
        <v>7628</v>
      </c>
    </row>
    <row r="7174" spans="1:5">
      <c r="A7174" t="s">
        <v>7634</v>
      </c>
      <c r="B7174" t="s">
        <v>6</v>
      </c>
      <c r="C7174" t="s">
        <v>7216</v>
      </c>
      <c r="D7174" t="s">
        <v>614</v>
      </c>
      <c r="E7174" t="s">
        <v>7628</v>
      </c>
    </row>
    <row r="7175" spans="1:5">
      <c r="A7175" t="s">
        <v>7635</v>
      </c>
      <c r="B7175" t="s">
        <v>6</v>
      </c>
      <c r="C7175" t="s">
        <v>7216</v>
      </c>
      <c r="D7175" t="s">
        <v>614</v>
      </c>
      <c r="E7175" t="s">
        <v>7628</v>
      </c>
    </row>
    <row r="7176" spans="1:5">
      <c r="A7176" t="s">
        <v>7636</v>
      </c>
      <c r="B7176" t="s">
        <v>32</v>
      </c>
      <c r="C7176" t="s">
        <v>7216</v>
      </c>
      <c r="D7176" t="s">
        <v>614</v>
      </c>
      <c r="E7176" t="s">
        <v>7637</v>
      </c>
    </row>
    <row r="7177" spans="1:5">
      <c r="A7177" t="s">
        <v>7638</v>
      </c>
      <c r="B7177" t="s">
        <v>32</v>
      </c>
      <c r="C7177" t="s">
        <v>7216</v>
      </c>
      <c r="D7177" t="s">
        <v>614</v>
      </c>
      <c r="E7177" t="s">
        <v>7637</v>
      </c>
    </row>
    <row r="7178" spans="1:5">
      <c r="A7178" t="s">
        <v>7639</v>
      </c>
      <c r="B7178" t="s">
        <v>32</v>
      </c>
      <c r="C7178" t="s">
        <v>7216</v>
      </c>
      <c r="D7178" t="s">
        <v>614</v>
      </c>
      <c r="E7178" t="s">
        <v>7637</v>
      </c>
    </row>
    <row r="7179" spans="1:5">
      <c r="A7179" t="s">
        <v>7640</v>
      </c>
      <c r="B7179" t="s">
        <v>32</v>
      </c>
      <c r="C7179" t="s">
        <v>7216</v>
      </c>
      <c r="D7179" t="s">
        <v>614</v>
      </c>
      <c r="E7179" t="s">
        <v>7637</v>
      </c>
    </row>
    <row r="7180" spans="1:5">
      <c r="A7180" t="s">
        <v>7641</v>
      </c>
      <c r="B7180" t="s">
        <v>63</v>
      </c>
      <c r="C7180" t="s">
        <v>7216</v>
      </c>
      <c r="D7180" t="s">
        <v>614</v>
      </c>
      <c r="E7180" t="s">
        <v>7642</v>
      </c>
    </row>
    <row r="7181" spans="1:5">
      <c r="A7181" t="s">
        <v>7643</v>
      </c>
      <c r="B7181" t="s">
        <v>63</v>
      </c>
      <c r="C7181" t="s">
        <v>7216</v>
      </c>
      <c r="D7181" t="s">
        <v>614</v>
      </c>
      <c r="E7181" t="s">
        <v>7642</v>
      </c>
    </row>
    <row r="7182" spans="1:5">
      <c r="A7182" t="s">
        <v>7644</v>
      </c>
      <c r="B7182" t="s">
        <v>63</v>
      </c>
      <c r="C7182" t="s">
        <v>7216</v>
      </c>
      <c r="D7182" t="s">
        <v>614</v>
      </c>
      <c r="E7182" t="s">
        <v>7642</v>
      </c>
    </row>
    <row r="7183" spans="1:5">
      <c r="A7183" t="s">
        <v>7645</v>
      </c>
      <c r="B7183" t="s">
        <v>63</v>
      </c>
      <c r="C7183" t="s">
        <v>7216</v>
      </c>
      <c r="D7183" t="s">
        <v>614</v>
      </c>
      <c r="E7183" t="s">
        <v>7642</v>
      </c>
    </row>
    <row r="7184" spans="1:5">
      <c r="A7184" t="s">
        <v>7646</v>
      </c>
      <c r="B7184" t="s">
        <v>582</v>
      </c>
      <c r="C7184" t="s">
        <v>7216</v>
      </c>
      <c r="D7184" t="s">
        <v>614</v>
      </c>
      <c r="E7184" t="s">
        <v>7647</v>
      </c>
    </row>
    <row r="7185" spans="1:5">
      <c r="A7185" t="s">
        <v>7648</v>
      </c>
      <c r="B7185" t="s">
        <v>582</v>
      </c>
      <c r="C7185" t="s">
        <v>7216</v>
      </c>
      <c r="D7185" t="s">
        <v>614</v>
      </c>
      <c r="E7185" t="s">
        <v>7647</v>
      </c>
    </row>
    <row r="7186" spans="1:5">
      <c r="A7186" t="s">
        <v>7649</v>
      </c>
      <c r="B7186" t="s">
        <v>582</v>
      </c>
      <c r="C7186" t="s">
        <v>7216</v>
      </c>
      <c r="D7186" t="s">
        <v>614</v>
      </c>
      <c r="E7186" t="s">
        <v>7647</v>
      </c>
    </row>
    <row r="7187" spans="1:5">
      <c r="A7187" t="s">
        <v>7650</v>
      </c>
      <c r="B7187" t="s">
        <v>582</v>
      </c>
      <c r="C7187" t="s">
        <v>7216</v>
      </c>
      <c r="D7187" t="s">
        <v>614</v>
      </c>
      <c r="E7187" t="s">
        <v>7647</v>
      </c>
    </row>
    <row r="7188" spans="1:5">
      <c r="A7188" t="s">
        <v>7651</v>
      </c>
      <c r="B7188" t="s">
        <v>80</v>
      </c>
      <c r="C7188" t="s">
        <v>7216</v>
      </c>
      <c r="D7188" t="s">
        <v>614</v>
      </c>
      <c r="E7188" t="s">
        <v>7652</v>
      </c>
    </row>
    <row r="7189" spans="1:5">
      <c r="A7189" t="s">
        <v>7653</v>
      </c>
      <c r="B7189" t="s">
        <v>80</v>
      </c>
      <c r="C7189" t="s">
        <v>7216</v>
      </c>
      <c r="D7189" t="s">
        <v>614</v>
      </c>
      <c r="E7189" t="s">
        <v>7652</v>
      </c>
    </row>
    <row r="7190" spans="1:5">
      <c r="A7190" t="s">
        <v>7654</v>
      </c>
      <c r="B7190" t="s">
        <v>80</v>
      </c>
      <c r="C7190" t="s">
        <v>7216</v>
      </c>
      <c r="D7190" t="s">
        <v>614</v>
      </c>
      <c r="E7190" t="s">
        <v>7652</v>
      </c>
    </row>
    <row r="7191" spans="1:5">
      <c r="A7191" t="s">
        <v>7655</v>
      </c>
      <c r="B7191" t="s">
        <v>80</v>
      </c>
      <c r="C7191" t="s">
        <v>7216</v>
      </c>
      <c r="D7191" t="s">
        <v>614</v>
      </c>
      <c r="E7191" t="s">
        <v>7652</v>
      </c>
    </row>
    <row r="7192" spans="1:5">
      <c r="A7192" t="s">
        <v>7656</v>
      </c>
      <c r="B7192" t="s">
        <v>80</v>
      </c>
      <c r="C7192" t="s">
        <v>7216</v>
      </c>
      <c r="D7192" t="s">
        <v>614</v>
      </c>
      <c r="E7192" t="s">
        <v>7652</v>
      </c>
    </row>
    <row r="7193" spans="1:5">
      <c r="A7193" t="s">
        <v>7657</v>
      </c>
      <c r="B7193" t="s">
        <v>80</v>
      </c>
      <c r="C7193" t="s">
        <v>7216</v>
      </c>
      <c r="D7193" t="s">
        <v>614</v>
      </c>
      <c r="E7193" t="s">
        <v>7652</v>
      </c>
    </row>
    <row r="7194" spans="1:5">
      <c r="A7194" t="s">
        <v>7658</v>
      </c>
      <c r="B7194" t="s">
        <v>80</v>
      </c>
      <c r="C7194" t="s">
        <v>7216</v>
      </c>
      <c r="D7194" t="s">
        <v>614</v>
      </c>
      <c r="E7194" t="s">
        <v>7652</v>
      </c>
    </row>
    <row r="7195" spans="1:5">
      <c r="A7195" t="s">
        <v>7659</v>
      </c>
      <c r="B7195" t="s">
        <v>80</v>
      </c>
      <c r="C7195" t="s">
        <v>7216</v>
      </c>
      <c r="D7195" t="s">
        <v>614</v>
      </c>
      <c r="E7195" t="s">
        <v>7652</v>
      </c>
    </row>
    <row r="7196" spans="1:5">
      <c r="A7196" t="s">
        <v>1273</v>
      </c>
      <c r="B7196" t="s">
        <v>88</v>
      </c>
      <c r="C7196" t="s">
        <v>7216</v>
      </c>
      <c r="D7196" t="s">
        <v>614</v>
      </c>
      <c r="E7196" t="s">
        <v>7660</v>
      </c>
    </row>
    <row r="7197" spans="1:5">
      <c r="A7197" t="s">
        <v>7661</v>
      </c>
      <c r="B7197" t="s">
        <v>88</v>
      </c>
      <c r="C7197" t="s">
        <v>7216</v>
      </c>
      <c r="D7197" t="s">
        <v>614</v>
      </c>
      <c r="E7197" t="s">
        <v>7660</v>
      </c>
    </row>
    <row r="7198" spans="1:5">
      <c r="A7198" t="s">
        <v>7662</v>
      </c>
      <c r="B7198" t="s">
        <v>88</v>
      </c>
      <c r="C7198" t="s">
        <v>7216</v>
      </c>
      <c r="D7198" t="s">
        <v>614</v>
      </c>
      <c r="E7198" t="s">
        <v>7660</v>
      </c>
    </row>
    <row r="7199" spans="1:5">
      <c r="A7199" t="s">
        <v>1279</v>
      </c>
      <c r="B7199" t="s">
        <v>88</v>
      </c>
      <c r="C7199" t="s">
        <v>7216</v>
      </c>
      <c r="D7199" t="s">
        <v>614</v>
      </c>
      <c r="E7199" t="s">
        <v>7660</v>
      </c>
    </row>
    <row r="7200" spans="1:5">
      <c r="A7200" t="s">
        <v>7663</v>
      </c>
      <c r="B7200" t="s">
        <v>88</v>
      </c>
      <c r="C7200" t="s">
        <v>7216</v>
      </c>
      <c r="D7200" t="s">
        <v>614</v>
      </c>
      <c r="E7200" t="s">
        <v>7660</v>
      </c>
    </row>
    <row r="7201" spans="1:5">
      <c r="A7201" t="s">
        <v>7664</v>
      </c>
      <c r="B7201" t="s">
        <v>88</v>
      </c>
      <c r="C7201" t="s">
        <v>7216</v>
      </c>
      <c r="D7201" t="s">
        <v>614</v>
      </c>
      <c r="E7201" t="s">
        <v>7660</v>
      </c>
    </row>
    <row r="7202" spans="1:5">
      <c r="A7202" t="s">
        <v>7665</v>
      </c>
      <c r="B7202" t="s">
        <v>88</v>
      </c>
      <c r="C7202" t="s">
        <v>7216</v>
      </c>
      <c r="D7202" t="s">
        <v>614</v>
      </c>
      <c r="E7202" t="s">
        <v>7660</v>
      </c>
    </row>
    <row r="7203" spans="1:5">
      <c r="A7203" t="s">
        <v>7666</v>
      </c>
      <c r="B7203" t="s">
        <v>88</v>
      </c>
      <c r="C7203" t="s">
        <v>7216</v>
      </c>
      <c r="D7203" t="s">
        <v>614</v>
      </c>
      <c r="E7203" t="s">
        <v>7660</v>
      </c>
    </row>
    <row r="7204" spans="1:5">
      <c r="A7204" t="s">
        <v>7667</v>
      </c>
      <c r="B7204" t="s">
        <v>88</v>
      </c>
      <c r="C7204" t="s">
        <v>7216</v>
      </c>
      <c r="D7204" t="s">
        <v>614</v>
      </c>
      <c r="E7204" t="s">
        <v>7660</v>
      </c>
    </row>
    <row r="7205" spans="1:5">
      <c r="A7205" t="s">
        <v>7668</v>
      </c>
      <c r="B7205" t="s">
        <v>88</v>
      </c>
      <c r="C7205" t="s">
        <v>7216</v>
      </c>
      <c r="D7205" t="s">
        <v>614</v>
      </c>
      <c r="E7205" t="s">
        <v>7660</v>
      </c>
    </row>
    <row r="7206" spans="1:5">
      <c r="A7206" t="s">
        <v>7669</v>
      </c>
      <c r="B7206" t="s">
        <v>88</v>
      </c>
      <c r="C7206" t="s">
        <v>7216</v>
      </c>
      <c r="D7206" t="s">
        <v>614</v>
      </c>
      <c r="E7206" t="s">
        <v>7660</v>
      </c>
    </row>
    <row r="7207" spans="1:5">
      <c r="A7207" t="s">
        <v>7670</v>
      </c>
      <c r="B7207" t="s">
        <v>236</v>
      </c>
      <c r="C7207" t="s">
        <v>7216</v>
      </c>
      <c r="D7207" t="s">
        <v>614</v>
      </c>
      <c r="E7207" t="s">
        <v>7671</v>
      </c>
    </row>
    <row r="7208" spans="1:5">
      <c r="A7208" t="s">
        <v>7672</v>
      </c>
      <c r="B7208" t="s">
        <v>236</v>
      </c>
      <c r="C7208" t="s">
        <v>7216</v>
      </c>
      <c r="D7208" t="s">
        <v>614</v>
      </c>
      <c r="E7208" t="s">
        <v>7671</v>
      </c>
    </row>
    <row r="7209" spans="1:5">
      <c r="A7209" t="s">
        <v>7673</v>
      </c>
      <c r="B7209" t="s">
        <v>236</v>
      </c>
      <c r="C7209" t="s">
        <v>7216</v>
      </c>
      <c r="D7209" t="s">
        <v>614</v>
      </c>
      <c r="E7209" t="s">
        <v>7671</v>
      </c>
    </row>
    <row r="7210" spans="1:5">
      <c r="A7210" t="s">
        <v>7674</v>
      </c>
      <c r="B7210" t="s">
        <v>236</v>
      </c>
      <c r="C7210" t="s">
        <v>7216</v>
      </c>
      <c r="D7210" t="s">
        <v>614</v>
      </c>
      <c r="E7210" t="s">
        <v>7671</v>
      </c>
    </row>
    <row r="7211" spans="1:5">
      <c r="A7211" t="s">
        <v>7675</v>
      </c>
      <c r="B7211" t="s">
        <v>236</v>
      </c>
      <c r="C7211" t="s">
        <v>7216</v>
      </c>
      <c r="D7211" t="s">
        <v>614</v>
      </c>
      <c r="E7211" t="s">
        <v>7671</v>
      </c>
    </row>
    <row r="7212" spans="1:5">
      <c r="A7212" t="s">
        <v>7676</v>
      </c>
      <c r="B7212" t="s">
        <v>236</v>
      </c>
      <c r="C7212" t="s">
        <v>7216</v>
      </c>
      <c r="D7212" t="s">
        <v>614</v>
      </c>
      <c r="E7212" t="s">
        <v>7671</v>
      </c>
    </row>
    <row r="7213" spans="1:5">
      <c r="A7213" t="s">
        <v>7677</v>
      </c>
      <c r="B7213" t="s">
        <v>236</v>
      </c>
      <c r="C7213" t="s">
        <v>7216</v>
      </c>
      <c r="D7213" t="s">
        <v>614</v>
      </c>
      <c r="E7213" t="s">
        <v>7671</v>
      </c>
    </row>
    <row r="7214" spans="1:5">
      <c r="A7214" t="s">
        <v>7678</v>
      </c>
      <c r="B7214" t="s">
        <v>11</v>
      </c>
      <c r="C7214" t="s">
        <v>7678</v>
      </c>
      <c r="D7214" t="s">
        <v>8</v>
      </c>
      <c r="E7214" t="s">
        <v>7679</v>
      </c>
    </row>
    <row r="7215" spans="1:5">
      <c r="A7215" t="s">
        <v>7680</v>
      </c>
      <c r="B7215" t="s">
        <v>11</v>
      </c>
      <c r="C7215" t="s">
        <v>7678</v>
      </c>
      <c r="D7215" t="s">
        <v>8</v>
      </c>
      <c r="E7215" t="s">
        <v>7679</v>
      </c>
    </row>
    <row r="7216" spans="1:5">
      <c r="A7216" t="s">
        <v>7681</v>
      </c>
      <c r="B7216" t="s">
        <v>11</v>
      </c>
      <c r="C7216" t="s">
        <v>7678</v>
      </c>
      <c r="D7216" t="s">
        <v>8</v>
      </c>
      <c r="E7216" t="s">
        <v>7679</v>
      </c>
    </row>
    <row r="7217" spans="1:5">
      <c r="A7217" t="s">
        <v>7682</v>
      </c>
      <c r="B7217" t="s">
        <v>11</v>
      </c>
      <c r="C7217" t="s">
        <v>7678</v>
      </c>
      <c r="D7217" t="s">
        <v>8</v>
      </c>
      <c r="E7217" t="s">
        <v>7679</v>
      </c>
    </row>
    <row r="7218" spans="1:5">
      <c r="A7218" t="s">
        <v>7683</v>
      </c>
      <c r="B7218" t="s">
        <v>11</v>
      </c>
      <c r="C7218" t="s">
        <v>7678</v>
      </c>
      <c r="D7218" t="s">
        <v>8</v>
      </c>
      <c r="E7218" t="s">
        <v>7679</v>
      </c>
    </row>
    <row r="7219" spans="1:5">
      <c r="A7219" t="s">
        <v>7684</v>
      </c>
      <c r="B7219" t="s">
        <v>11</v>
      </c>
      <c r="C7219" t="s">
        <v>7678</v>
      </c>
      <c r="D7219" t="s">
        <v>8</v>
      </c>
      <c r="E7219" t="s">
        <v>7679</v>
      </c>
    </row>
    <row r="7220" spans="1:5">
      <c r="A7220" t="s">
        <v>7685</v>
      </c>
      <c r="B7220" t="s">
        <v>11</v>
      </c>
      <c r="C7220" t="s">
        <v>7678</v>
      </c>
      <c r="D7220" t="s">
        <v>8</v>
      </c>
      <c r="E7220" t="s">
        <v>7679</v>
      </c>
    </row>
    <row r="7221" spans="1:5">
      <c r="A7221" t="s">
        <v>7686</v>
      </c>
      <c r="B7221" t="s">
        <v>11</v>
      </c>
      <c r="C7221" t="s">
        <v>7678</v>
      </c>
      <c r="D7221" t="s">
        <v>8</v>
      </c>
      <c r="E7221" t="s">
        <v>7679</v>
      </c>
    </row>
    <row r="7222" spans="1:5">
      <c r="A7222" t="s">
        <v>6162</v>
      </c>
      <c r="B7222" t="s">
        <v>11</v>
      </c>
      <c r="C7222" t="s">
        <v>7678</v>
      </c>
      <c r="D7222" t="s">
        <v>8</v>
      </c>
      <c r="E7222" t="s">
        <v>7679</v>
      </c>
    </row>
    <row r="7223" spans="1:5">
      <c r="A7223" t="s">
        <v>7687</v>
      </c>
      <c r="B7223" t="s">
        <v>11</v>
      </c>
      <c r="C7223" t="s">
        <v>7678</v>
      </c>
      <c r="D7223" t="s">
        <v>8</v>
      </c>
      <c r="E7223" t="s">
        <v>7679</v>
      </c>
    </row>
    <row r="7224" spans="1:5">
      <c r="A7224" t="s">
        <v>7688</v>
      </c>
      <c r="B7224" t="s">
        <v>11</v>
      </c>
      <c r="C7224" t="s">
        <v>7678</v>
      </c>
      <c r="D7224" t="s">
        <v>8</v>
      </c>
      <c r="E7224" t="s">
        <v>7679</v>
      </c>
    </row>
    <row r="7225" spans="1:5">
      <c r="A7225" t="s">
        <v>7689</v>
      </c>
      <c r="B7225" t="s">
        <v>17</v>
      </c>
      <c r="C7225" t="s">
        <v>7678</v>
      </c>
      <c r="D7225" t="s">
        <v>8</v>
      </c>
      <c r="E7225" t="s">
        <v>7690</v>
      </c>
    </row>
    <row r="7226" spans="1:5">
      <c r="A7226" t="s">
        <v>7691</v>
      </c>
      <c r="B7226" t="s">
        <v>32</v>
      </c>
      <c r="C7226" t="s">
        <v>7678</v>
      </c>
      <c r="D7226" t="s">
        <v>8</v>
      </c>
      <c r="E7226" t="s">
        <v>7692</v>
      </c>
    </row>
    <row r="7227" spans="1:5">
      <c r="A7227" t="s">
        <v>7693</v>
      </c>
      <c r="B7227" t="s">
        <v>45</v>
      </c>
      <c r="C7227" t="s">
        <v>7678</v>
      </c>
      <c r="D7227" t="s">
        <v>8</v>
      </c>
      <c r="E7227" t="s">
        <v>7694</v>
      </c>
    </row>
    <row r="7228" spans="1:5">
      <c r="A7228" t="s">
        <v>7695</v>
      </c>
      <c r="B7228" t="s">
        <v>63</v>
      </c>
      <c r="C7228" t="s">
        <v>7678</v>
      </c>
      <c r="D7228" t="s">
        <v>8</v>
      </c>
      <c r="E7228" t="s">
        <v>7696</v>
      </c>
    </row>
    <row r="7229" spans="1:5">
      <c r="A7229" t="s">
        <v>7697</v>
      </c>
      <c r="B7229" t="s">
        <v>63</v>
      </c>
      <c r="C7229" t="s">
        <v>7678</v>
      </c>
      <c r="D7229" t="s">
        <v>8</v>
      </c>
      <c r="E7229" t="s">
        <v>7696</v>
      </c>
    </row>
    <row r="7230" spans="1:5">
      <c r="A7230" t="s">
        <v>7698</v>
      </c>
      <c r="B7230" t="s">
        <v>63</v>
      </c>
      <c r="C7230" t="s">
        <v>7678</v>
      </c>
      <c r="D7230" t="s">
        <v>8</v>
      </c>
      <c r="E7230" t="s">
        <v>7696</v>
      </c>
    </row>
    <row r="7231" spans="1:5">
      <c r="A7231" t="s">
        <v>7699</v>
      </c>
      <c r="B7231" t="s">
        <v>63</v>
      </c>
      <c r="C7231" t="s">
        <v>7678</v>
      </c>
      <c r="D7231" t="s">
        <v>8</v>
      </c>
      <c r="E7231" t="s">
        <v>7696</v>
      </c>
    </row>
    <row r="7232" spans="1:5">
      <c r="A7232" t="s">
        <v>7700</v>
      </c>
      <c r="B7232" t="s">
        <v>63</v>
      </c>
      <c r="C7232" t="s">
        <v>7678</v>
      </c>
      <c r="D7232" t="s">
        <v>8</v>
      </c>
      <c r="E7232" t="s">
        <v>7696</v>
      </c>
    </row>
    <row r="7233" spans="1:5">
      <c r="A7233" t="s">
        <v>7701</v>
      </c>
      <c r="B7233" t="s">
        <v>63</v>
      </c>
      <c r="C7233" t="s">
        <v>7678</v>
      </c>
      <c r="D7233" t="s">
        <v>8</v>
      </c>
      <c r="E7233" t="s">
        <v>7696</v>
      </c>
    </row>
    <row r="7234" spans="1:5">
      <c r="A7234" t="s">
        <v>7702</v>
      </c>
      <c r="B7234" t="s">
        <v>63</v>
      </c>
      <c r="C7234" t="s">
        <v>7678</v>
      </c>
      <c r="D7234" t="s">
        <v>8</v>
      </c>
      <c r="E7234" t="s">
        <v>7696</v>
      </c>
    </row>
    <row r="7235" spans="1:5">
      <c r="A7235" t="s">
        <v>7703</v>
      </c>
      <c r="B7235" t="s">
        <v>63</v>
      </c>
      <c r="C7235" t="s">
        <v>7678</v>
      </c>
      <c r="D7235" t="s">
        <v>8</v>
      </c>
      <c r="E7235" t="s">
        <v>7696</v>
      </c>
    </row>
    <row r="7236" spans="1:5">
      <c r="A7236" t="s">
        <v>7704</v>
      </c>
      <c r="B7236" t="s">
        <v>63</v>
      </c>
      <c r="C7236" t="s">
        <v>7678</v>
      </c>
      <c r="D7236" t="s">
        <v>8</v>
      </c>
      <c r="E7236" t="s">
        <v>7696</v>
      </c>
    </row>
    <row r="7237" spans="1:5">
      <c r="A7237" t="s">
        <v>7705</v>
      </c>
      <c r="B7237" t="s">
        <v>63</v>
      </c>
      <c r="C7237" t="s">
        <v>7678</v>
      </c>
      <c r="D7237" t="s">
        <v>8</v>
      </c>
      <c r="E7237" t="s">
        <v>7696</v>
      </c>
    </row>
    <row r="7238" spans="1:5">
      <c r="A7238" t="s">
        <v>7706</v>
      </c>
      <c r="B7238" t="s">
        <v>63</v>
      </c>
      <c r="C7238" t="s">
        <v>7678</v>
      </c>
      <c r="D7238" t="s">
        <v>8</v>
      </c>
      <c r="E7238" t="s">
        <v>7696</v>
      </c>
    </row>
    <row r="7239" spans="1:5">
      <c r="A7239" t="s">
        <v>7707</v>
      </c>
      <c r="B7239" t="s">
        <v>63</v>
      </c>
      <c r="C7239" t="s">
        <v>7678</v>
      </c>
      <c r="D7239" t="s">
        <v>8</v>
      </c>
      <c r="E7239" t="s">
        <v>7696</v>
      </c>
    </row>
    <row r="7240" spans="1:5">
      <c r="A7240" t="s">
        <v>7708</v>
      </c>
      <c r="B7240" t="s">
        <v>63</v>
      </c>
      <c r="C7240" t="s">
        <v>7678</v>
      </c>
      <c r="D7240" t="s">
        <v>8</v>
      </c>
      <c r="E7240" t="s">
        <v>7696</v>
      </c>
    </row>
    <row r="7241" spans="1:5">
      <c r="A7241" t="s">
        <v>7709</v>
      </c>
      <c r="B7241" t="s">
        <v>63</v>
      </c>
      <c r="C7241" t="s">
        <v>7678</v>
      </c>
      <c r="D7241" t="s">
        <v>8</v>
      </c>
      <c r="E7241" t="s">
        <v>7696</v>
      </c>
    </row>
    <row r="7242" spans="1:5">
      <c r="A7242" t="s">
        <v>7710</v>
      </c>
      <c r="B7242" t="s">
        <v>80</v>
      </c>
      <c r="C7242" t="s">
        <v>7678</v>
      </c>
      <c r="D7242" t="s">
        <v>8</v>
      </c>
      <c r="E7242" t="s">
        <v>7711</v>
      </c>
    </row>
    <row r="7243" spans="1:5">
      <c r="A7243" t="s">
        <v>7712</v>
      </c>
      <c r="B7243" t="s">
        <v>80</v>
      </c>
      <c r="C7243" t="s">
        <v>7678</v>
      </c>
      <c r="D7243" t="s">
        <v>8</v>
      </c>
      <c r="E7243" t="s">
        <v>7711</v>
      </c>
    </row>
    <row r="7244" spans="1:5">
      <c r="A7244" t="s">
        <v>7713</v>
      </c>
      <c r="B7244" t="s">
        <v>80</v>
      </c>
      <c r="C7244" t="s">
        <v>7678</v>
      </c>
      <c r="D7244" t="s">
        <v>8</v>
      </c>
      <c r="E7244" t="s">
        <v>7711</v>
      </c>
    </row>
    <row r="7245" spans="1:5">
      <c r="A7245" t="s">
        <v>7714</v>
      </c>
      <c r="B7245" t="s">
        <v>80</v>
      </c>
      <c r="C7245" t="s">
        <v>7678</v>
      </c>
      <c r="D7245" t="s">
        <v>8</v>
      </c>
      <c r="E7245" t="s">
        <v>7711</v>
      </c>
    </row>
    <row r="7246" spans="1:5">
      <c r="A7246" t="s">
        <v>2649</v>
      </c>
      <c r="B7246" t="s">
        <v>80</v>
      </c>
      <c r="C7246" t="s">
        <v>7678</v>
      </c>
      <c r="D7246" t="s">
        <v>8</v>
      </c>
      <c r="E7246" t="s">
        <v>7711</v>
      </c>
    </row>
    <row r="7247" spans="1:5">
      <c r="A7247" t="s">
        <v>7715</v>
      </c>
      <c r="B7247" t="s">
        <v>80</v>
      </c>
      <c r="C7247" t="s">
        <v>7678</v>
      </c>
      <c r="D7247" t="s">
        <v>8</v>
      </c>
      <c r="E7247" t="s">
        <v>7711</v>
      </c>
    </row>
    <row r="7248" spans="1:5">
      <c r="A7248" t="s">
        <v>2534</v>
      </c>
      <c r="B7248" t="s">
        <v>80</v>
      </c>
      <c r="C7248" t="s">
        <v>7678</v>
      </c>
      <c r="D7248" t="s">
        <v>8</v>
      </c>
      <c r="E7248" t="s">
        <v>7711</v>
      </c>
    </row>
    <row r="7249" spans="1:5">
      <c r="A7249" t="s">
        <v>7716</v>
      </c>
      <c r="B7249" t="s">
        <v>80</v>
      </c>
      <c r="C7249" t="s">
        <v>7678</v>
      </c>
      <c r="D7249" t="s">
        <v>8</v>
      </c>
      <c r="E7249" t="s">
        <v>7711</v>
      </c>
    </row>
    <row r="7250" spans="1:5">
      <c r="A7250" t="s">
        <v>7717</v>
      </c>
      <c r="B7250" t="s">
        <v>80</v>
      </c>
      <c r="C7250" t="s">
        <v>7678</v>
      </c>
      <c r="D7250" t="s">
        <v>8</v>
      </c>
      <c r="E7250" t="s">
        <v>7711</v>
      </c>
    </row>
    <row r="7251" spans="1:5">
      <c r="A7251" t="s">
        <v>7718</v>
      </c>
      <c r="B7251" t="s">
        <v>80</v>
      </c>
      <c r="C7251" t="s">
        <v>7678</v>
      </c>
      <c r="D7251" t="s">
        <v>8</v>
      </c>
      <c r="E7251" t="s">
        <v>7711</v>
      </c>
    </row>
    <row r="7252" spans="1:5">
      <c r="A7252" t="s">
        <v>7719</v>
      </c>
      <c r="B7252" t="s">
        <v>80</v>
      </c>
      <c r="C7252" t="s">
        <v>7678</v>
      </c>
      <c r="D7252" t="s">
        <v>8</v>
      </c>
      <c r="E7252" t="s">
        <v>7711</v>
      </c>
    </row>
    <row r="7253" spans="1:5">
      <c r="A7253" t="s">
        <v>7720</v>
      </c>
      <c r="B7253" t="s">
        <v>80</v>
      </c>
      <c r="C7253" t="s">
        <v>7678</v>
      </c>
      <c r="D7253" t="s">
        <v>8</v>
      </c>
      <c r="E7253" t="s">
        <v>7711</v>
      </c>
    </row>
    <row r="7254" spans="1:5">
      <c r="A7254" t="s">
        <v>7721</v>
      </c>
      <c r="B7254" t="s">
        <v>80</v>
      </c>
      <c r="C7254" t="s">
        <v>7678</v>
      </c>
      <c r="D7254" t="s">
        <v>8</v>
      </c>
      <c r="E7254" t="s">
        <v>7711</v>
      </c>
    </row>
    <row r="7255" spans="1:5">
      <c r="A7255" t="s">
        <v>7722</v>
      </c>
      <c r="B7255" t="s">
        <v>80</v>
      </c>
      <c r="C7255" t="s">
        <v>7678</v>
      </c>
      <c r="D7255" t="s">
        <v>8</v>
      </c>
      <c r="E7255" t="s">
        <v>7711</v>
      </c>
    </row>
    <row r="7256" spans="1:5">
      <c r="A7256" t="s">
        <v>7723</v>
      </c>
      <c r="B7256" t="s">
        <v>80</v>
      </c>
      <c r="C7256" t="s">
        <v>7678</v>
      </c>
      <c r="D7256" t="s">
        <v>8</v>
      </c>
      <c r="E7256" t="s">
        <v>7711</v>
      </c>
    </row>
    <row r="7257" spans="1:5">
      <c r="A7257" t="s">
        <v>7724</v>
      </c>
      <c r="B7257" t="s">
        <v>80</v>
      </c>
      <c r="C7257" t="s">
        <v>7678</v>
      </c>
      <c r="D7257" t="s">
        <v>8</v>
      </c>
      <c r="E7257" t="s">
        <v>7711</v>
      </c>
    </row>
    <row r="7258" spans="1:5">
      <c r="A7258" t="s">
        <v>7725</v>
      </c>
      <c r="B7258" t="s">
        <v>88</v>
      </c>
      <c r="C7258" t="s">
        <v>7678</v>
      </c>
      <c r="D7258" t="s">
        <v>8</v>
      </c>
      <c r="E7258" t="s">
        <v>7726</v>
      </c>
    </row>
    <row r="7259" spans="1:5">
      <c r="A7259" t="s">
        <v>7727</v>
      </c>
      <c r="B7259" t="s">
        <v>88</v>
      </c>
      <c r="C7259" t="s">
        <v>7678</v>
      </c>
      <c r="D7259" t="s">
        <v>8</v>
      </c>
      <c r="E7259" t="s">
        <v>7726</v>
      </c>
    </row>
    <row r="7260" spans="1:5">
      <c r="A7260" t="s">
        <v>7728</v>
      </c>
      <c r="B7260" t="s">
        <v>88</v>
      </c>
      <c r="C7260" t="s">
        <v>7678</v>
      </c>
      <c r="D7260" t="s">
        <v>8</v>
      </c>
      <c r="E7260" t="s">
        <v>7726</v>
      </c>
    </row>
    <row r="7261" spans="1:5">
      <c r="A7261" t="s">
        <v>7729</v>
      </c>
      <c r="B7261" t="s">
        <v>88</v>
      </c>
      <c r="C7261" t="s">
        <v>7678</v>
      </c>
      <c r="D7261" t="s">
        <v>8</v>
      </c>
      <c r="E7261" t="s">
        <v>7726</v>
      </c>
    </row>
    <row r="7262" spans="1:5">
      <c r="A7262" t="s">
        <v>7730</v>
      </c>
      <c r="B7262" t="s">
        <v>88</v>
      </c>
      <c r="C7262" t="s">
        <v>7678</v>
      </c>
      <c r="D7262" t="s">
        <v>8</v>
      </c>
      <c r="E7262" t="s">
        <v>7726</v>
      </c>
    </row>
    <row r="7263" spans="1:5">
      <c r="A7263" t="s">
        <v>7731</v>
      </c>
      <c r="B7263" t="s">
        <v>88</v>
      </c>
      <c r="C7263" t="s">
        <v>7678</v>
      </c>
      <c r="D7263" t="s">
        <v>8</v>
      </c>
      <c r="E7263" t="s">
        <v>7726</v>
      </c>
    </row>
    <row r="7264" spans="1:5">
      <c r="A7264" t="s">
        <v>7732</v>
      </c>
      <c r="B7264" t="s">
        <v>101</v>
      </c>
      <c r="C7264" t="s">
        <v>7678</v>
      </c>
      <c r="D7264" t="s">
        <v>8</v>
      </c>
      <c r="E7264" t="s">
        <v>7733</v>
      </c>
    </row>
    <row r="7265" spans="1:5">
      <c r="A7265" t="s">
        <v>7734</v>
      </c>
      <c r="B7265" t="s">
        <v>101</v>
      </c>
      <c r="C7265" t="s">
        <v>7678</v>
      </c>
      <c r="D7265" t="s">
        <v>8</v>
      </c>
      <c r="E7265" t="s">
        <v>7733</v>
      </c>
    </row>
    <row r="7266" spans="1:5">
      <c r="A7266" t="s">
        <v>7735</v>
      </c>
      <c r="B7266" t="s">
        <v>101</v>
      </c>
      <c r="C7266" t="s">
        <v>7678</v>
      </c>
      <c r="D7266" t="s">
        <v>8</v>
      </c>
      <c r="E7266" t="s">
        <v>7733</v>
      </c>
    </row>
    <row r="7267" spans="1:5">
      <c r="A7267" t="s">
        <v>7736</v>
      </c>
      <c r="B7267" t="s">
        <v>101</v>
      </c>
      <c r="C7267" t="s">
        <v>7678</v>
      </c>
      <c r="D7267" t="s">
        <v>8</v>
      </c>
      <c r="E7267" t="s">
        <v>7733</v>
      </c>
    </row>
    <row r="7268" spans="1:5">
      <c r="A7268" t="s">
        <v>7737</v>
      </c>
      <c r="B7268" t="s">
        <v>101</v>
      </c>
      <c r="C7268" t="s">
        <v>7678</v>
      </c>
      <c r="D7268" t="s">
        <v>8</v>
      </c>
      <c r="E7268" t="s">
        <v>7733</v>
      </c>
    </row>
    <row r="7269" spans="1:5">
      <c r="A7269" t="s">
        <v>7738</v>
      </c>
      <c r="B7269" t="s">
        <v>101</v>
      </c>
      <c r="C7269" t="s">
        <v>7678</v>
      </c>
      <c r="D7269" t="s">
        <v>8</v>
      </c>
      <c r="E7269" t="s">
        <v>7733</v>
      </c>
    </row>
    <row r="7270" spans="1:5">
      <c r="A7270" t="s">
        <v>7739</v>
      </c>
      <c r="B7270" t="s">
        <v>101</v>
      </c>
      <c r="C7270" t="s">
        <v>7678</v>
      </c>
      <c r="D7270" t="s">
        <v>8</v>
      </c>
      <c r="E7270" t="s">
        <v>7733</v>
      </c>
    </row>
    <row r="7271" spans="1:5">
      <c r="A7271" t="s">
        <v>3717</v>
      </c>
      <c r="B7271" t="s">
        <v>101</v>
      </c>
      <c r="C7271" t="s">
        <v>7678</v>
      </c>
      <c r="D7271" t="s">
        <v>8</v>
      </c>
      <c r="E7271" t="s">
        <v>7733</v>
      </c>
    </row>
    <row r="7272" spans="1:5">
      <c r="A7272" t="s">
        <v>7740</v>
      </c>
      <c r="B7272" t="s">
        <v>101</v>
      </c>
      <c r="C7272" t="s">
        <v>7678</v>
      </c>
      <c r="D7272" t="s">
        <v>8</v>
      </c>
      <c r="E7272" t="s">
        <v>7733</v>
      </c>
    </row>
    <row r="7273" spans="1:5">
      <c r="A7273" t="s">
        <v>7741</v>
      </c>
      <c r="B7273" t="s">
        <v>101</v>
      </c>
      <c r="C7273" t="s">
        <v>7678</v>
      </c>
      <c r="D7273" t="s">
        <v>8</v>
      </c>
      <c r="E7273" t="s">
        <v>7733</v>
      </c>
    </row>
    <row r="7274" spans="1:5">
      <c r="A7274" t="s">
        <v>7742</v>
      </c>
      <c r="B7274" t="s">
        <v>101</v>
      </c>
      <c r="C7274" t="s">
        <v>7678</v>
      </c>
      <c r="D7274" t="s">
        <v>8</v>
      </c>
      <c r="E7274" t="s">
        <v>7733</v>
      </c>
    </row>
    <row r="7275" spans="1:5">
      <c r="A7275" t="s">
        <v>7707</v>
      </c>
      <c r="B7275" t="s">
        <v>101</v>
      </c>
      <c r="C7275" t="s">
        <v>7678</v>
      </c>
      <c r="D7275" t="s">
        <v>8</v>
      </c>
      <c r="E7275" t="s">
        <v>7733</v>
      </c>
    </row>
    <row r="7276" spans="1:5">
      <c r="A7276" t="s">
        <v>7743</v>
      </c>
      <c r="B7276" t="s">
        <v>108</v>
      </c>
      <c r="C7276" t="s">
        <v>7678</v>
      </c>
      <c r="D7276" t="s">
        <v>8</v>
      </c>
      <c r="E7276" t="s">
        <v>7744</v>
      </c>
    </row>
    <row r="7277" spans="1:5">
      <c r="A7277" t="s">
        <v>7745</v>
      </c>
      <c r="B7277" t="s">
        <v>108</v>
      </c>
      <c r="C7277" t="s">
        <v>7678</v>
      </c>
      <c r="D7277" t="s">
        <v>8</v>
      </c>
      <c r="E7277" t="s">
        <v>7744</v>
      </c>
    </row>
    <row r="7278" spans="1:5">
      <c r="A7278" t="s">
        <v>7746</v>
      </c>
      <c r="B7278" t="s">
        <v>108</v>
      </c>
      <c r="C7278" t="s">
        <v>7678</v>
      </c>
      <c r="D7278" t="s">
        <v>8</v>
      </c>
      <c r="E7278" t="s">
        <v>7744</v>
      </c>
    </row>
    <row r="7279" spans="1:5">
      <c r="A7279" t="s">
        <v>7747</v>
      </c>
      <c r="B7279" t="s">
        <v>108</v>
      </c>
      <c r="C7279" t="s">
        <v>7678</v>
      </c>
      <c r="D7279" t="s">
        <v>8</v>
      </c>
      <c r="E7279" t="s">
        <v>7744</v>
      </c>
    </row>
    <row r="7280" spans="1:5">
      <c r="A7280" t="s">
        <v>7748</v>
      </c>
      <c r="B7280" t="s">
        <v>108</v>
      </c>
      <c r="C7280" t="s">
        <v>7678</v>
      </c>
      <c r="D7280" t="s">
        <v>8</v>
      </c>
      <c r="E7280" t="s">
        <v>7744</v>
      </c>
    </row>
    <row r="7281" spans="1:5">
      <c r="A7281" t="s">
        <v>7749</v>
      </c>
      <c r="B7281" t="s">
        <v>108</v>
      </c>
      <c r="C7281" t="s">
        <v>7678</v>
      </c>
      <c r="D7281" t="s">
        <v>8</v>
      </c>
      <c r="E7281" t="s">
        <v>7744</v>
      </c>
    </row>
    <row r="7282" spans="1:5">
      <c r="A7282" t="s">
        <v>7750</v>
      </c>
      <c r="B7282" t="s">
        <v>147</v>
      </c>
      <c r="C7282" t="s">
        <v>7678</v>
      </c>
      <c r="D7282" t="s">
        <v>148</v>
      </c>
      <c r="E7282" t="s">
        <v>7751</v>
      </c>
    </row>
    <row r="7283" spans="1:5">
      <c r="A7283" t="s">
        <v>7752</v>
      </c>
      <c r="B7283" t="s">
        <v>147</v>
      </c>
      <c r="C7283" t="s">
        <v>7678</v>
      </c>
      <c r="D7283" t="s">
        <v>148</v>
      </c>
      <c r="E7283" t="s">
        <v>7751</v>
      </c>
    </row>
    <row r="7284" spans="1:5">
      <c r="A7284" t="s">
        <v>7753</v>
      </c>
      <c r="B7284" t="s">
        <v>147</v>
      </c>
      <c r="C7284" t="s">
        <v>7678</v>
      </c>
      <c r="D7284" t="s">
        <v>148</v>
      </c>
      <c r="E7284" t="s">
        <v>7751</v>
      </c>
    </row>
    <row r="7285" spans="1:5">
      <c r="A7285" t="s">
        <v>7754</v>
      </c>
      <c r="B7285" t="s">
        <v>11</v>
      </c>
      <c r="C7285" t="s">
        <v>7678</v>
      </c>
      <c r="D7285" t="s">
        <v>148</v>
      </c>
      <c r="E7285" t="s">
        <v>7755</v>
      </c>
    </row>
    <row r="7286" spans="1:5">
      <c r="A7286" t="s">
        <v>7756</v>
      </c>
      <c r="B7286" t="s">
        <v>11</v>
      </c>
      <c r="C7286" t="s">
        <v>7678</v>
      </c>
      <c r="D7286" t="s">
        <v>148</v>
      </c>
      <c r="E7286" t="s">
        <v>7755</v>
      </c>
    </row>
    <row r="7287" spans="1:5">
      <c r="A7287" t="s">
        <v>7757</v>
      </c>
      <c r="B7287" t="s">
        <v>11</v>
      </c>
      <c r="C7287" t="s">
        <v>7678</v>
      </c>
      <c r="D7287" t="s">
        <v>148</v>
      </c>
      <c r="E7287" t="s">
        <v>7755</v>
      </c>
    </row>
    <row r="7288" spans="1:5">
      <c r="A7288" t="s">
        <v>7758</v>
      </c>
      <c r="B7288" t="s">
        <v>11</v>
      </c>
      <c r="C7288" t="s">
        <v>7678</v>
      </c>
      <c r="D7288" t="s">
        <v>148</v>
      </c>
      <c r="E7288" t="s">
        <v>7755</v>
      </c>
    </row>
    <row r="7289" spans="1:5">
      <c r="A7289" t="s">
        <v>7759</v>
      </c>
      <c r="B7289" t="s">
        <v>11</v>
      </c>
      <c r="C7289" t="s">
        <v>7678</v>
      </c>
      <c r="D7289" t="s">
        <v>148</v>
      </c>
      <c r="E7289" t="s">
        <v>7755</v>
      </c>
    </row>
    <row r="7290" spans="1:5">
      <c r="A7290" t="s">
        <v>7760</v>
      </c>
      <c r="B7290" t="s">
        <v>11</v>
      </c>
      <c r="C7290" t="s">
        <v>7678</v>
      </c>
      <c r="D7290" t="s">
        <v>148</v>
      </c>
      <c r="E7290" t="s">
        <v>7755</v>
      </c>
    </row>
    <row r="7291" spans="1:5">
      <c r="A7291" t="s">
        <v>7761</v>
      </c>
      <c r="B7291" t="s">
        <v>17</v>
      </c>
      <c r="C7291" t="s">
        <v>7678</v>
      </c>
      <c r="D7291" t="s">
        <v>148</v>
      </c>
      <c r="E7291" t="s">
        <v>7762</v>
      </c>
    </row>
    <row r="7292" spans="1:5">
      <c r="A7292" t="s">
        <v>7763</v>
      </c>
      <c r="B7292" t="s">
        <v>32</v>
      </c>
      <c r="C7292" t="s">
        <v>7678</v>
      </c>
      <c r="D7292" t="s">
        <v>148</v>
      </c>
      <c r="E7292" t="s">
        <v>7764</v>
      </c>
    </row>
    <row r="7293" spans="1:5">
      <c r="A7293" t="s">
        <v>7765</v>
      </c>
      <c r="B7293" t="s">
        <v>32</v>
      </c>
      <c r="C7293" t="s">
        <v>7678</v>
      </c>
      <c r="D7293" t="s">
        <v>148</v>
      </c>
      <c r="E7293" t="s">
        <v>7764</v>
      </c>
    </row>
    <row r="7294" spans="1:5">
      <c r="A7294" t="s">
        <v>7766</v>
      </c>
      <c r="B7294" t="s">
        <v>63</v>
      </c>
      <c r="C7294" t="s">
        <v>7678</v>
      </c>
      <c r="D7294" t="s">
        <v>148</v>
      </c>
      <c r="E7294" t="s">
        <v>7767</v>
      </c>
    </row>
    <row r="7295" spans="1:5">
      <c r="A7295" t="s">
        <v>7768</v>
      </c>
      <c r="B7295" t="s">
        <v>63</v>
      </c>
      <c r="C7295" t="s">
        <v>7678</v>
      </c>
      <c r="D7295" t="s">
        <v>148</v>
      </c>
      <c r="E7295" t="s">
        <v>7767</v>
      </c>
    </row>
    <row r="7296" spans="1:5">
      <c r="A7296" t="s">
        <v>7769</v>
      </c>
      <c r="B7296" t="s">
        <v>63</v>
      </c>
      <c r="C7296" t="s">
        <v>7678</v>
      </c>
      <c r="D7296" t="s">
        <v>148</v>
      </c>
      <c r="E7296" t="s">
        <v>7767</v>
      </c>
    </row>
    <row r="7297" spans="1:5">
      <c r="A7297" t="s">
        <v>7770</v>
      </c>
      <c r="B7297" t="s">
        <v>63</v>
      </c>
      <c r="C7297" t="s">
        <v>7678</v>
      </c>
      <c r="D7297" t="s">
        <v>148</v>
      </c>
      <c r="E7297" t="s">
        <v>7767</v>
      </c>
    </row>
    <row r="7298" spans="1:5">
      <c r="A7298" t="s">
        <v>7771</v>
      </c>
      <c r="B7298" t="s">
        <v>63</v>
      </c>
      <c r="C7298" t="s">
        <v>7678</v>
      </c>
      <c r="D7298" t="s">
        <v>148</v>
      </c>
      <c r="E7298" t="s">
        <v>7767</v>
      </c>
    </row>
    <row r="7299" spans="1:5">
      <c r="A7299" t="s">
        <v>7772</v>
      </c>
      <c r="B7299" t="s">
        <v>582</v>
      </c>
      <c r="C7299" t="s">
        <v>7678</v>
      </c>
      <c r="D7299" t="s">
        <v>148</v>
      </c>
      <c r="E7299" t="s">
        <v>7773</v>
      </c>
    </row>
    <row r="7300" spans="1:5">
      <c r="A7300" t="s">
        <v>7774</v>
      </c>
      <c r="B7300" t="s">
        <v>582</v>
      </c>
      <c r="C7300" t="s">
        <v>7678</v>
      </c>
      <c r="D7300" t="s">
        <v>148</v>
      </c>
      <c r="E7300" t="s">
        <v>7773</v>
      </c>
    </row>
    <row r="7301" spans="1:5">
      <c r="A7301" t="s">
        <v>7775</v>
      </c>
      <c r="B7301" t="s">
        <v>582</v>
      </c>
      <c r="C7301" t="s">
        <v>7678</v>
      </c>
      <c r="D7301" t="s">
        <v>148</v>
      </c>
      <c r="E7301" t="s">
        <v>7773</v>
      </c>
    </row>
    <row r="7302" spans="1:5">
      <c r="A7302" t="s">
        <v>6230</v>
      </c>
      <c r="B7302" t="s">
        <v>582</v>
      </c>
      <c r="C7302" t="s">
        <v>7678</v>
      </c>
      <c r="D7302" t="s">
        <v>148</v>
      </c>
      <c r="E7302" t="s">
        <v>7773</v>
      </c>
    </row>
    <row r="7303" spans="1:5">
      <c r="A7303" t="s">
        <v>7776</v>
      </c>
      <c r="B7303" t="s">
        <v>80</v>
      </c>
      <c r="C7303" t="s">
        <v>7678</v>
      </c>
      <c r="D7303" t="s">
        <v>148</v>
      </c>
      <c r="E7303" t="s">
        <v>7777</v>
      </c>
    </row>
    <row r="7304" spans="1:5">
      <c r="A7304" t="s">
        <v>7778</v>
      </c>
      <c r="B7304" t="s">
        <v>80</v>
      </c>
      <c r="C7304" t="s">
        <v>7678</v>
      </c>
      <c r="D7304" t="s">
        <v>148</v>
      </c>
      <c r="E7304" t="s">
        <v>7777</v>
      </c>
    </row>
    <row r="7305" spans="1:5">
      <c r="A7305" t="s">
        <v>7779</v>
      </c>
      <c r="B7305" t="s">
        <v>80</v>
      </c>
      <c r="C7305" t="s">
        <v>7678</v>
      </c>
      <c r="D7305" t="s">
        <v>148</v>
      </c>
      <c r="E7305" t="s">
        <v>7777</v>
      </c>
    </row>
    <row r="7306" spans="1:5">
      <c r="A7306" t="s">
        <v>7780</v>
      </c>
      <c r="B7306" t="s">
        <v>80</v>
      </c>
      <c r="C7306" t="s">
        <v>7678</v>
      </c>
      <c r="D7306" t="s">
        <v>148</v>
      </c>
      <c r="E7306" t="s">
        <v>7777</v>
      </c>
    </row>
    <row r="7307" spans="1:5">
      <c r="A7307" t="s">
        <v>7781</v>
      </c>
      <c r="B7307" t="s">
        <v>88</v>
      </c>
      <c r="C7307" t="s">
        <v>7678</v>
      </c>
      <c r="D7307" t="s">
        <v>148</v>
      </c>
      <c r="E7307" t="s">
        <v>7782</v>
      </c>
    </row>
    <row r="7308" spans="1:5">
      <c r="A7308" t="s">
        <v>7783</v>
      </c>
      <c r="B7308" t="s">
        <v>88</v>
      </c>
      <c r="C7308" t="s">
        <v>7678</v>
      </c>
      <c r="D7308" t="s">
        <v>148</v>
      </c>
      <c r="E7308" t="s">
        <v>7782</v>
      </c>
    </row>
    <row r="7309" spans="1:5">
      <c r="A7309" t="s">
        <v>7784</v>
      </c>
      <c r="B7309" t="s">
        <v>88</v>
      </c>
      <c r="C7309" t="s">
        <v>7678</v>
      </c>
      <c r="D7309" t="s">
        <v>148</v>
      </c>
      <c r="E7309" t="s">
        <v>7782</v>
      </c>
    </row>
    <row r="7310" spans="1:5">
      <c r="A7310" t="s">
        <v>7785</v>
      </c>
      <c r="B7310" t="s">
        <v>421</v>
      </c>
      <c r="C7310" t="s">
        <v>7678</v>
      </c>
      <c r="D7310" t="s">
        <v>148</v>
      </c>
      <c r="E7310" t="s">
        <v>7786</v>
      </c>
    </row>
    <row r="7311" spans="1:5">
      <c r="A7311" t="s">
        <v>2681</v>
      </c>
      <c r="B7311" t="s">
        <v>101</v>
      </c>
      <c r="C7311" t="s">
        <v>7678</v>
      </c>
      <c r="D7311" t="s">
        <v>148</v>
      </c>
      <c r="E7311" t="s">
        <v>7787</v>
      </c>
    </row>
    <row r="7312" spans="1:5">
      <c r="A7312" t="s">
        <v>7788</v>
      </c>
      <c r="B7312" t="s">
        <v>101</v>
      </c>
      <c r="C7312" t="s">
        <v>7678</v>
      </c>
      <c r="D7312" t="s">
        <v>148</v>
      </c>
      <c r="E7312" t="s">
        <v>7787</v>
      </c>
    </row>
    <row r="7313" spans="1:5">
      <c r="A7313" t="s">
        <v>7789</v>
      </c>
      <c r="B7313" t="s">
        <v>101</v>
      </c>
      <c r="C7313" t="s">
        <v>7678</v>
      </c>
      <c r="D7313" t="s">
        <v>148</v>
      </c>
      <c r="E7313" t="s">
        <v>7787</v>
      </c>
    </row>
    <row r="7314" spans="1:5">
      <c r="A7314" t="s">
        <v>7790</v>
      </c>
      <c r="B7314" t="s">
        <v>101</v>
      </c>
      <c r="C7314" t="s">
        <v>7678</v>
      </c>
      <c r="D7314" t="s">
        <v>148</v>
      </c>
      <c r="E7314" t="s">
        <v>7787</v>
      </c>
    </row>
    <row r="7315" spans="1:5">
      <c r="A7315" t="s">
        <v>7791</v>
      </c>
      <c r="B7315" t="s">
        <v>101</v>
      </c>
      <c r="C7315" t="s">
        <v>7678</v>
      </c>
      <c r="D7315" t="s">
        <v>148</v>
      </c>
      <c r="E7315" t="s">
        <v>7787</v>
      </c>
    </row>
    <row r="7316" spans="1:5">
      <c r="A7316" t="s">
        <v>7792</v>
      </c>
      <c r="B7316" t="s">
        <v>101</v>
      </c>
      <c r="C7316" t="s">
        <v>7678</v>
      </c>
      <c r="D7316" t="s">
        <v>148</v>
      </c>
      <c r="E7316" t="s">
        <v>7787</v>
      </c>
    </row>
    <row r="7317" spans="1:5">
      <c r="A7317" t="s">
        <v>7793</v>
      </c>
      <c r="B7317" t="s">
        <v>101</v>
      </c>
      <c r="C7317" t="s">
        <v>7678</v>
      </c>
      <c r="D7317" t="s">
        <v>148</v>
      </c>
      <c r="E7317" t="s">
        <v>7787</v>
      </c>
    </row>
    <row r="7318" spans="1:5">
      <c r="A7318" t="s">
        <v>7794</v>
      </c>
      <c r="B7318" t="s">
        <v>101</v>
      </c>
      <c r="C7318" t="s">
        <v>7678</v>
      </c>
      <c r="D7318" t="s">
        <v>148</v>
      </c>
      <c r="E7318" t="s">
        <v>7787</v>
      </c>
    </row>
    <row r="7319" spans="1:5">
      <c r="A7319" t="s">
        <v>7795</v>
      </c>
      <c r="B7319" t="s">
        <v>108</v>
      </c>
      <c r="C7319" t="s">
        <v>7678</v>
      </c>
      <c r="D7319" t="s">
        <v>148</v>
      </c>
      <c r="E7319" t="s">
        <v>7796</v>
      </c>
    </row>
    <row r="7320" spans="1:5">
      <c r="A7320" t="s">
        <v>7797</v>
      </c>
      <c r="B7320" t="s">
        <v>108</v>
      </c>
      <c r="C7320" t="s">
        <v>7678</v>
      </c>
      <c r="D7320" t="s">
        <v>148</v>
      </c>
      <c r="E7320" t="s">
        <v>7796</v>
      </c>
    </row>
    <row r="7321" spans="1:5">
      <c r="A7321" t="s">
        <v>7749</v>
      </c>
      <c r="B7321" t="s">
        <v>108</v>
      </c>
      <c r="C7321" t="s">
        <v>7678</v>
      </c>
      <c r="D7321" t="s">
        <v>148</v>
      </c>
      <c r="E7321" t="s">
        <v>7796</v>
      </c>
    </row>
    <row r="7322" spans="1:5">
      <c r="A7322" t="s">
        <v>7798</v>
      </c>
      <c r="B7322" t="s">
        <v>108</v>
      </c>
      <c r="C7322" t="s">
        <v>7678</v>
      </c>
      <c r="D7322" t="s">
        <v>148</v>
      </c>
      <c r="E7322" t="s">
        <v>7796</v>
      </c>
    </row>
    <row r="7323" spans="1:5">
      <c r="A7323" t="s">
        <v>3446</v>
      </c>
      <c r="B7323" t="s">
        <v>108</v>
      </c>
      <c r="C7323" t="s">
        <v>7678</v>
      </c>
      <c r="D7323" t="s">
        <v>148</v>
      </c>
      <c r="E7323" t="s">
        <v>7796</v>
      </c>
    </row>
    <row r="7324" spans="1:5">
      <c r="A7324" t="s">
        <v>7799</v>
      </c>
      <c r="B7324" t="s">
        <v>17</v>
      </c>
      <c r="C7324" t="s">
        <v>7678</v>
      </c>
      <c r="D7324" t="s">
        <v>275</v>
      </c>
      <c r="E7324" t="s">
        <v>7800</v>
      </c>
    </row>
    <row r="7325" spans="1:5">
      <c r="A7325" t="s">
        <v>7801</v>
      </c>
      <c r="B7325" t="s">
        <v>32</v>
      </c>
      <c r="C7325" t="s">
        <v>7678</v>
      </c>
      <c r="D7325" t="s">
        <v>275</v>
      </c>
      <c r="E7325" t="s">
        <v>7802</v>
      </c>
    </row>
    <row r="7326" spans="1:5">
      <c r="A7326" t="s">
        <v>7803</v>
      </c>
      <c r="B7326" t="s">
        <v>32</v>
      </c>
      <c r="C7326" t="s">
        <v>7678</v>
      </c>
      <c r="D7326" t="s">
        <v>275</v>
      </c>
      <c r="E7326" t="s">
        <v>7802</v>
      </c>
    </row>
    <row r="7327" spans="1:5">
      <c r="A7327" t="s">
        <v>7804</v>
      </c>
      <c r="B7327" t="s">
        <v>32</v>
      </c>
      <c r="C7327" t="s">
        <v>7678</v>
      </c>
      <c r="D7327" t="s">
        <v>275</v>
      </c>
      <c r="E7327" t="s">
        <v>7802</v>
      </c>
    </row>
    <row r="7328" spans="1:5">
      <c r="A7328" t="s">
        <v>7805</v>
      </c>
      <c r="B7328" t="s">
        <v>32</v>
      </c>
      <c r="C7328" t="s">
        <v>7678</v>
      </c>
      <c r="D7328" t="s">
        <v>275</v>
      </c>
      <c r="E7328" t="s">
        <v>7802</v>
      </c>
    </row>
    <row r="7329" spans="1:5">
      <c r="A7329" t="s">
        <v>7806</v>
      </c>
      <c r="B7329" t="s">
        <v>32</v>
      </c>
      <c r="C7329" t="s">
        <v>7678</v>
      </c>
      <c r="D7329" t="s">
        <v>275</v>
      </c>
      <c r="E7329" t="s">
        <v>7802</v>
      </c>
    </row>
    <row r="7330" spans="1:5">
      <c r="A7330" t="s">
        <v>7807</v>
      </c>
      <c r="B7330" t="s">
        <v>32</v>
      </c>
      <c r="C7330" t="s">
        <v>7678</v>
      </c>
      <c r="D7330" t="s">
        <v>275</v>
      </c>
      <c r="E7330" t="s">
        <v>7802</v>
      </c>
    </row>
    <row r="7331" spans="1:5">
      <c r="A7331" t="s">
        <v>7808</v>
      </c>
      <c r="B7331" t="s">
        <v>32</v>
      </c>
      <c r="C7331" t="s">
        <v>7678</v>
      </c>
      <c r="D7331" t="s">
        <v>275</v>
      </c>
      <c r="E7331" t="s">
        <v>7802</v>
      </c>
    </row>
    <row r="7332" spans="1:5">
      <c r="A7332" t="s">
        <v>7809</v>
      </c>
      <c r="B7332" t="s">
        <v>54</v>
      </c>
      <c r="C7332" t="s">
        <v>7678</v>
      </c>
      <c r="D7332" t="s">
        <v>275</v>
      </c>
      <c r="E7332" t="s">
        <v>7810</v>
      </c>
    </row>
    <row r="7333" spans="1:5">
      <c r="A7333" t="s">
        <v>7811</v>
      </c>
      <c r="B7333" t="s">
        <v>54</v>
      </c>
      <c r="C7333" t="s">
        <v>7678</v>
      </c>
      <c r="D7333" t="s">
        <v>275</v>
      </c>
      <c r="E7333" t="s">
        <v>7810</v>
      </c>
    </row>
    <row r="7334" spans="1:5">
      <c r="A7334" t="s">
        <v>7812</v>
      </c>
      <c r="B7334" t="s">
        <v>54</v>
      </c>
      <c r="C7334" t="s">
        <v>7678</v>
      </c>
      <c r="D7334" t="s">
        <v>275</v>
      </c>
      <c r="E7334" t="s">
        <v>7810</v>
      </c>
    </row>
    <row r="7335" spans="1:5">
      <c r="A7335" t="s">
        <v>7813</v>
      </c>
      <c r="B7335" t="s">
        <v>54</v>
      </c>
      <c r="C7335" t="s">
        <v>7678</v>
      </c>
      <c r="D7335" t="s">
        <v>275</v>
      </c>
      <c r="E7335" t="s">
        <v>7810</v>
      </c>
    </row>
    <row r="7336" spans="1:5">
      <c r="A7336" t="s">
        <v>7814</v>
      </c>
      <c r="B7336" t="s">
        <v>63</v>
      </c>
      <c r="C7336" t="s">
        <v>7678</v>
      </c>
      <c r="D7336" t="s">
        <v>275</v>
      </c>
      <c r="E7336" t="s">
        <v>7815</v>
      </c>
    </row>
    <row r="7337" spans="1:5">
      <c r="A7337" t="s">
        <v>7707</v>
      </c>
      <c r="B7337" t="s">
        <v>63</v>
      </c>
      <c r="C7337" t="s">
        <v>7678</v>
      </c>
      <c r="D7337" t="s">
        <v>275</v>
      </c>
      <c r="E7337" t="s">
        <v>7815</v>
      </c>
    </row>
    <row r="7338" spans="1:5">
      <c r="A7338" t="s">
        <v>7816</v>
      </c>
      <c r="B7338" t="s">
        <v>63</v>
      </c>
      <c r="C7338" t="s">
        <v>7678</v>
      </c>
      <c r="D7338" t="s">
        <v>275</v>
      </c>
      <c r="E7338" t="s">
        <v>7815</v>
      </c>
    </row>
    <row r="7339" spans="1:5">
      <c r="A7339" t="s">
        <v>7817</v>
      </c>
      <c r="B7339" t="s">
        <v>63</v>
      </c>
      <c r="C7339" t="s">
        <v>7678</v>
      </c>
      <c r="D7339" t="s">
        <v>275</v>
      </c>
      <c r="E7339" t="s">
        <v>7815</v>
      </c>
    </row>
    <row r="7340" spans="1:5">
      <c r="A7340" t="s">
        <v>7818</v>
      </c>
      <c r="B7340" t="s">
        <v>63</v>
      </c>
      <c r="C7340" t="s">
        <v>7678</v>
      </c>
      <c r="D7340" t="s">
        <v>275</v>
      </c>
      <c r="E7340" t="s">
        <v>7815</v>
      </c>
    </row>
    <row r="7341" spans="1:5">
      <c r="A7341" t="s">
        <v>7710</v>
      </c>
      <c r="B7341" t="s">
        <v>80</v>
      </c>
      <c r="C7341" t="s">
        <v>7678</v>
      </c>
      <c r="D7341" t="s">
        <v>275</v>
      </c>
      <c r="E7341" t="s">
        <v>7819</v>
      </c>
    </row>
    <row r="7342" spans="1:5">
      <c r="A7342" t="s">
        <v>7820</v>
      </c>
      <c r="B7342" t="s">
        <v>88</v>
      </c>
      <c r="C7342" t="s">
        <v>7678</v>
      </c>
      <c r="D7342" t="s">
        <v>275</v>
      </c>
      <c r="E7342" t="s">
        <v>7821</v>
      </c>
    </row>
    <row r="7343" spans="1:5">
      <c r="A7343" t="s">
        <v>7727</v>
      </c>
      <c r="B7343" t="s">
        <v>88</v>
      </c>
      <c r="C7343" t="s">
        <v>7678</v>
      </c>
      <c r="D7343" t="s">
        <v>275</v>
      </c>
      <c r="E7343" t="s">
        <v>7821</v>
      </c>
    </row>
    <row r="7344" spans="1:5">
      <c r="A7344" t="s">
        <v>7822</v>
      </c>
      <c r="B7344" t="s">
        <v>88</v>
      </c>
      <c r="C7344" t="s">
        <v>7678</v>
      </c>
      <c r="D7344" t="s">
        <v>275</v>
      </c>
      <c r="E7344" t="s">
        <v>7821</v>
      </c>
    </row>
    <row r="7345" spans="1:5">
      <c r="A7345" t="s">
        <v>7823</v>
      </c>
      <c r="B7345" t="s">
        <v>88</v>
      </c>
      <c r="C7345" t="s">
        <v>7678</v>
      </c>
      <c r="D7345" t="s">
        <v>275</v>
      </c>
      <c r="E7345" t="s">
        <v>7821</v>
      </c>
    </row>
    <row r="7346" spans="1:5">
      <c r="A7346" t="s">
        <v>7824</v>
      </c>
      <c r="B7346" t="s">
        <v>88</v>
      </c>
      <c r="C7346" t="s">
        <v>7678</v>
      </c>
      <c r="D7346" t="s">
        <v>275</v>
      </c>
      <c r="E7346" t="s">
        <v>7821</v>
      </c>
    </row>
    <row r="7347" spans="1:5">
      <c r="A7347" t="s">
        <v>7825</v>
      </c>
      <c r="B7347" t="s">
        <v>88</v>
      </c>
      <c r="C7347" t="s">
        <v>7678</v>
      </c>
      <c r="D7347" t="s">
        <v>275</v>
      </c>
      <c r="E7347" t="s">
        <v>7821</v>
      </c>
    </row>
    <row r="7348" spans="1:5">
      <c r="A7348" t="s">
        <v>7739</v>
      </c>
      <c r="B7348" t="s">
        <v>101</v>
      </c>
      <c r="C7348" t="s">
        <v>7678</v>
      </c>
      <c r="D7348" t="s">
        <v>275</v>
      </c>
      <c r="E7348" t="s">
        <v>7826</v>
      </c>
    </row>
    <row r="7349" spans="1:5">
      <c r="A7349" t="s">
        <v>7827</v>
      </c>
      <c r="B7349" t="s">
        <v>101</v>
      </c>
      <c r="C7349" t="s">
        <v>7678</v>
      </c>
      <c r="D7349" t="s">
        <v>275</v>
      </c>
      <c r="E7349" t="s">
        <v>7826</v>
      </c>
    </row>
    <row r="7350" spans="1:5">
      <c r="A7350" t="s">
        <v>7791</v>
      </c>
      <c r="B7350" t="s">
        <v>101</v>
      </c>
      <c r="C7350" t="s">
        <v>7678</v>
      </c>
      <c r="D7350" t="s">
        <v>275</v>
      </c>
      <c r="E7350" t="s">
        <v>7826</v>
      </c>
    </row>
    <row r="7351" spans="1:5">
      <c r="A7351" t="s">
        <v>7828</v>
      </c>
      <c r="B7351" t="s">
        <v>108</v>
      </c>
      <c r="C7351" t="s">
        <v>7678</v>
      </c>
      <c r="D7351" t="s">
        <v>275</v>
      </c>
      <c r="E7351" t="s">
        <v>7829</v>
      </c>
    </row>
    <row r="7352" spans="1:5">
      <c r="A7352" t="s">
        <v>7830</v>
      </c>
      <c r="B7352" t="s">
        <v>108</v>
      </c>
      <c r="C7352" t="s">
        <v>7678</v>
      </c>
      <c r="D7352" t="s">
        <v>275</v>
      </c>
      <c r="E7352" t="s">
        <v>7829</v>
      </c>
    </row>
    <row r="7353" spans="1:5">
      <c r="A7353" t="s">
        <v>7746</v>
      </c>
      <c r="B7353" t="s">
        <v>108</v>
      </c>
      <c r="C7353" t="s">
        <v>7678</v>
      </c>
      <c r="D7353" t="s">
        <v>275</v>
      </c>
      <c r="E7353" t="s">
        <v>7829</v>
      </c>
    </row>
    <row r="7354" spans="1:5">
      <c r="A7354" t="s">
        <v>7831</v>
      </c>
      <c r="B7354" t="s">
        <v>108</v>
      </c>
      <c r="C7354" t="s">
        <v>7678</v>
      </c>
      <c r="D7354" t="s">
        <v>275</v>
      </c>
      <c r="E7354" t="s">
        <v>7829</v>
      </c>
    </row>
    <row r="7355" spans="1:5">
      <c r="A7355" t="s">
        <v>7749</v>
      </c>
      <c r="B7355" t="s">
        <v>108</v>
      </c>
      <c r="C7355" t="s">
        <v>7678</v>
      </c>
      <c r="D7355" t="s">
        <v>275</v>
      </c>
      <c r="E7355" t="s">
        <v>7829</v>
      </c>
    </row>
    <row r="7356" spans="1:5">
      <c r="A7356" t="s">
        <v>7832</v>
      </c>
      <c r="B7356" t="s">
        <v>108</v>
      </c>
      <c r="C7356" t="s">
        <v>7678</v>
      </c>
      <c r="D7356" t="s">
        <v>275</v>
      </c>
      <c r="E7356" t="s">
        <v>7829</v>
      </c>
    </row>
    <row r="7357" spans="1:5">
      <c r="A7357" t="s">
        <v>7833</v>
      </c>
      <c r="B7357" t="s">
        <v>11</v>
      </c>
      <c r="C7357" t="s">
        <v>7678</v>
      </c>
      <c r="D7357" t="s">
        <v>348</v>
      </c>
      <c r="E7357" t="s">
        <v>7834</v>
      </c>
    </row>
    <row r="7358" spans="1:5">
      <c r="A7358" t="s">
        <v>7835</v>
      </c>
      <c r="B7358" t="s">
        <v>11</v>
      </c>
      <c r="C7358" t="s">
        <v>7678</v>
      </c>
      <c r="D7358" t="s">
        <v>348</v>
      </c>
      <c r="E7358" t="s">
        <v>7834</v>
      </c>
    </row>
    <row r="7359" spans="1:5">
      <c r="A7359" t="s">
        <v>7836</v>
      </c>
      <c r="B7359" t="s">
        <v>17</v>
      </c>
      <c r="C7359" t="s">
        <v>7678</v>
      </c>
      <c r="D7359" t="s">
        <v>348</v>
      </c>
      <c r="E7359" t="s">
        <v>7837</v>
      </c>
    </row>
    <row r="7360" spans="1:5">
      <c r="A7360" t="s">
        <v>7838</v>
      </c>
      <c r="B7360" t="s">
        <v>17</v>
      </c>
      <c r="C7360" t="s">
        <v>7678</v>
      </c>
      <c r="D7360" t="s">
        <v>348</v>
      </c>
      <c r="E7360" t="s">
        <v>7837</v>
      </c>
    </row>
    <row r="7361" spans="1:5">
      <c r="A7361" t="s">
        <v>7839</v>
      </c>
      <c r="B7361" t="s">
        <v>17</v>
      </c>
      <c r="C7361" t="s">
        <v>7678</v>
      </c>
      <c r="D7361" t="s">
        <v>348</v>
      </c>
      <c r="E7361" t="s">
        <v>7837</v>
      </c>
    </row>
    <row r="7362" spans="1:5">
      <c r="A7362" t="s">
        <v>7840</v>
      </c>
      <c r="B7362" t="s">
        <v>17</v>
      </c>
      <c r="C7362" t="s">
        <v>7678</v>
      </c>
      <c r="D7362" t="s">
        <v>348</v>
      </c>
      <c r="E7362" t="s">
        <v>7837</v>
      </c>
    </row>
    <row r="7363" spans="1:5">
      <c r="A7363" t="s">
        <v>7841</v>
      </c>
      <c r="B7363" t="s">
        <v>17</v>
      </c>
      <c r="C7363" t="s">
        <v>7678</v>
      </c>
      <c r="D7363" t="s">
        <v>348</v>
      </c>
      <c r="E7363" t="s">
        <v>7837</v>
      </c>
    </row>
    <row r="7364" spans="1:5">
      <c r="A7364" t="s">
        <v>7842</v>
      </c>
      <c r="B7364" t="s">
        <v>17</v>
      </c>
      <c r="C7364" t="s">
        <v>7678</v>
      </c>
      <c r="D7364" t="s">
        <v>348</v>
      </c>
      <c r="E7364" t="s">
        <v>7837</v>
      </c>
    </row>
    <row r="7365" spans="1:5">
      <c r="A7365" t="s">
        <v>7843</v>
      </c>
      <c r="B7365" t="s">
        <v>17</v>
      </c>
      <c r="C7365" t="s">
        <v>7678</v>
      </c>
      <c r="D7365" t="s">
        <v>348</v>
      </c>
      <c r="E7365" t="s">
        <v>7837</v>
      </c>
    </row>
    <row r="7366" spans="1:5">
      <c r="A7366" t="s">
        <v>7844</v>
      </c>
      <c r="B7366" t="s">
        <v>17</v>
      </c>
      <c r="C7366" t="s">
        <v>7678</v>
      </c>
      <c r="D7366" t="s">
        <v>348</v>
      </c>
      <c r="E7366" t="s">
        <v>7837</v>
      </c>
    </row>
    <row r="7367" spans="1:5">
      <c r="A7367" t="s">
        <v>7845</v>
      </c>
      <c r="B7367" t="s">
        <v>63</v>
      </c>
      <c r="C7367" t="s">
        <v>7678</v>
      </c>
      <c r="D7367" t="s">
        <v>348</v>
      </c>
      <c r="E7367" t="s">
        <v>7846</v>
      </c>
    </row>
    <row r="7368" spans="1:5">
      <c r="A7368" t="s">
        <v>7847</v>
      </c>
      <c r="B7368" t="s">
        <v>63</v>
      </c>
      <c r="C7368" t="s">
        <v>7678</v>
      </c>
      <c r="D7368" t="s">
        <v>348</v>
      </c>
      <c r="E7368" t="s">
        <v>7846</v>
      </c>
    </row>
    <row r="7369" spans="1:5">
      <c r="A7369" t="s">
        <v>7848</v>
      </c>
      <c r="B7369" t="s">
        <v>63</v>
      </c>
      <c r="C7369" t="s">
        <v>7678</v>
      </c>
      <c r="D7369" t="s">
        <v>348</v>
      </c>
      <c r="E7369" t="s">
        <v>7846</v>
      </c>
    </row>
    <row r="7370" spans="1:5">
      <c r="A7370" t="s">
        <v>5562</v>
      </c>
      <c r="B7370" t="s">
        <v>63</v>
      </c>
      <c r="C7370" t="s">
        <v>7678</v>
      </c>
      <c r="D7370" t="s">
        <v>348</v>
      </c>
      <c r="E7370" t="s">
        <v>7846</v>
      </c>
    </row>
    <row r="7371" spans="1:5">
      <c r="A7371" t="s">
        <v>7849</v>
      </c>
      <c r="B7371" t="s">
        <v>63</v>
      </c>
      <c r="C7371" t="s">
        <v>7678</v>
      </c>
      <c r="D7371" t="s">
        <v>348</v>
      </c>
      <c r="E7371" t="s">
        <v>7846</v>
      </c>
    </row>
    <row r="7372" spans="1:5">
      <c r="A7372" t="s">
        <v>7850</v>
      </c>
      <c r="B7372" t="s">
        <v>63</v>
      </c>
      <c r="C7372" t="s">
        <v>7678</v>
      </c>
      <c r="D7372" t="s">
        <v>348</v>
      </c>
      <c r="E7372" t="s">
        <v>7846</v>
      </c>
    </row>
    <row r="7373" spans="1:5">
      <c r="A7373" t="s">
        <v>7851</v>
      </c>
      <c r="B7373" t="s">
        <v>63</v>
      </c>
      <c r="C7373" t="s">
        <v>7678</v>
      </c>
      <c r="D7373" t="s">
        <v>348</v>
      </c>
      <c r="E7373" t="s">
        <v>7846</v>
      </c>
    </row>
    <row r="7374" spans="1:5">
      <c r="A7374" t="s">
        <v>7852</v>
      </c>
      <c r="B7374" t="s">
        <v>63</v>
      </c>
      <c r="C7374" t="s">
        <v>7678</v>
      </c>
      <c r="D7374" t="s">
        <v>348</v>
      </c>
      <c r="E7374" t="s">
        <v>7846</v>
      </c>
    </row>
    <row r="7375" spans="1:5">
      <c r="A7375" t="s">
        <v>7853</v>
      </c>
      <c r="B7375" t="s">
        <v>63</v>
      </c>
      <c r="C7375" t="s">
        <v>7678</v>
      </c>
      <c r="D7375" t="s">
        <v>348</v>
      </c>
      <c r="E7375" t="s">
        <v>7846</v>
      </c>
    </row>
    <row r="7376" spans="1:5">
      <c r="A7376" t="s">
        <v>7854</v>
      </c>
      <c r="B7376" t="s">
        <v>63</v>
      </c>
      <c r="C7376" t="s">
        <v>7678</v>
      </c>
      <c r="D7376" t="s">
        <v>348</v>
      </c>
      <c r="E7376" t="s">
        <v>7846</v>
      </c>
    </row>
    <row r="7377" spans="1:5">
      <c r="A7377" t="s">
        <v>7855</v>
      </c>
      <c r="B7377" t="s">
        <v>63</v>
      </c>
      <c r="C7377" t="s">
        <v>7678</v>
      </c>
      <c r="D7377" t="s">
        <v>348</v>
      </c>
      <c r="E7377" t="s">
        <v>7846</v>
      </c>
    </row>
    <row r="7378" spans="1:5">
      <c r="A7378" t="s">
        <v>5664</v>
      </c>
      <c r="B7378" t="s">
        <v>63</v>
      </c>
      <c r="C7378" t="s">
        <v>7678</v>
      </c>
      <c r="D7378" t="s">
        <v>348</v>
      </c>
      <c r="E7378" t="s">
        <v>7846</v>
      </c>
    </row>
    <row r="7379" spans="1:5">
      <c r="A7379" t="s">
        <v>7856</v>
      </c>
      <c r="B7379" t="s">
        <v>80</v>
      </c>
      <c r="C7379" t="s">
        <v>7678</v>
      </c>
      <c r="D7379" t="s">
        <v>348</v>
      </c>
      <c r="E7379" t="s">
        <v>7857</v>
      </c>
    </row>
    <row r="7380" spans="1:5">
      <c r="A7380" t="s">
        <v>7858</v>
      </c>
      <c r="B7380" t="s">
        <v>80</v>
      </c>
      <c r="C7380" t="s">
        <v>7678</v>
      </c>
      <c r="D7380" t="s">
        <v>348</v>
      </c>
      <c r="E7380" t="s">
        <v>7857</v>
      </c>
    </row>
    <row r="7381" spans="1:5">
      <c r="A7381" t="s">
        <v>7859</v>
      </c>
      <c r="B7381" t="s">
        <v>80</v>
      </c>
      <c r="C7381" t="s">
        <v>7678</v>
      </c>
      <c r="D7381" t="s">
        <v>348</v>
      </c>
      <c r="E7381" t="s">
        <v>7857</v>
      </c>
    </row>
    <row r="7382" spans="1:5">
      <c r="A7382" t="s">
        <v>7860</v>
      </c>
      <c r="B7382" t="s">
        <v>80</v>
      </c>
      <c r="C7382" t="s">
        <v>7678</v>
      </c>
      <c r="D7382" t="s">
        <v>348</v>
      </c>
      <c r="E7382" t="s">
        <v>7857</v>
      </c>
    </row>
    <row r="7383" spans="1:5">
      <c r="A7383" t="s">
        <v>7861</v>
      </c>
      <c r="B7383" t="s">
        <v>88</v>
      </c>
      <c r="C7383" t="s">
        <v>7678</v>
      </c>
      <c r="D7383" t="s">
        <v>348</v>
      </c>
      <c r="E7383" t="s">
        <v>7862</v>
      </c>
    </row>
    <row r="7384" spans="1:5">
      <c r="A7384" t="s">
        <v>7863</v>
      </c>
      <c r="B7384" t="s">
        <v>101</v>
      </c>
      <c r="C7384" t="s">
        <v>7678</v>
      </c>
      <c r="D7384" t="s">
        <v>348</v>
      </c>
      <c r="E7384" t="s">
        <v>7864</v>
      </c>
    </row>
    <row r="7385" spans="1:5">
      <c r="A7385" t="s">
        <v>7865</v>
      </c>
      <c r="B7385" t="s">
        <v>101</v>
      </c>
      <c r="C7385" t="s">
        <v>7678</v>
      </c>
      <c r="D7385" t="s">
        <v>348</v>
      </c>
      <c r="E7385" t="s">
        <v>7864</v>
      </c>
    </row>
    <row r="7386" spans="1:5">
      <c r="A7386" t="s">
        <v>7866</v>
      </c>
      <c r="B7386" t="s">
        <v>101</v>
      </c>
      <c r="C7386" t="s">
        <v>7678</v>
      </c>
      <c r="D7386" t="s">
        <v>348</v>
      </c>
      <c r="E7386" t="s">
        <v>7864</v>
      </c>
    </row>
    <row r="7387" spans="1:5">
      <c r="A7387" t="s">
        <v>7867</v>
      </c>
      <c r="B7387" t="s">
        <v>101</v>
      </c>
      <c r="C7387" t="s">
        <v>7678</v>
      </c>
      <c r="D7387" t="s">
        <v>348</v>
      </c>
      <c r="E7387" t="s">
        <v>7864</v>
      </c>
    </row>
    <row r="7388" spans="1:5">
      <c r="A7388" t="s">
        <v>7868</v>
      </c>
      <c r="B7388" t="s">
        <v>101</v>
      </c>
      <c r="C7388" t="s">
        <v>7678</v>
      </c>
      <c r="D7388" t="s">
        <v>348</v>
      </c>
      <c r="E7388" t="s">
        <v>7864</v>
      </c>
    </row>
    <row r="7389" spans="1:5">
      <c r="A7389" t="s">
        <v>7869</v>
      </c>
      <c r="B7389" t="s">
        <v>101</v>
      </c>
      <c r="C7389" t="s">
        <v>7678</v>
      </c>
      <c r="D7389" t="s">
        <v>348</v>
      </c>
      <c r="E7389" t="s">
        <v>7864</v>
      </c>
    </row>
    <row r="7390" spans="1:5">
      <c r="A7390" t="s">
        <v>7870</v>
      </c>
      <c r="B7390" t="s">
        <v>108</v>
      </c>
      <c r="C7390" t="s">
        <v>7678</v>
      </c>
      <c r="D7390" t="s">
        <v>348</v>
      </c>
      <c r="E7390" t="s">
        <v>7871</v>
      </c>
    </row>
    <row r="7391" spans="1:5">
      <c r="A7391" t="s">
        <v>7872</v>
      </c>
      <c r="B7391" t="s">
        <v>147</v>
      </c>
      <c r="C7391" t="s">
        <v>7678</v>
      </c>
      <c r="D7391" t="s">
        <v>462</v>
      </c>
      <c r="E7391" t="s">
        <v>7873</v>
      </c>
    </row>
    <row r="7392" spans="1:5">
      <c r="A7392" t="s">
        <v>7874</v>
      </c>
      <c r="B7392" t="s">
        <v>147</v>
      </c>
      <c r="C7392" t="s">
        <v>7678</v>
      </c>
      <c r="D7392" t="s">
        <v>462</v>
      </c>
      <c r="E7392" t="s">
        <v>7873</v>
      </c>
    </row>
    <row r="7393" spans="1:5">
      <c r="A7393" t="s">
        <v>7875</v>
      </c>
      <c r="B7393" t="s">
        <v>147</v>
      </c>
      <c r="C7393" t="s">
        <v>7678</v>
      </c>
      <c r="D7393" t="s">
        <v>462</v>
      </c>
      <c r="E7393" t="s">
        <v>7873</v>
      </c>
    </row>
    <row r="7394" spans="1:5">
      <c r="A7394" t="s">
        <v>7876</v>
      </c>
      <c r="B7394" t="s">
        <v>147</v>
      </c>
      <c r="C7394" t="s">
        <v>7678</v>
      </c>
      <c r="D7394" t="s">
        <v>462</v>
      </c>
      <c r="E7394" t="s">
        <v>7873</v>
      </c>
    </row>
    <row r="7395" spans="1:5">
      <c r="A7395" t="s">
        <v>7877</v>
      </c>
      <c r="B7395" t="s">
        <v>147</v>
      </c>
      <c r="C7395" t="s">
        <v>7678</v>
      </c>
      <c r="D7395" t="s">
        <v>462</v>
      </c>
      <c r="E7395" t="s">
        <v>7873</v>
      </c>
    </row>
    <row r="7396" spans="1:5">
      <c r="A7396" t="s">
        <v>7878</v>
      </c>
      <c r="B7396" t="s">
        <v>147</v>
      </c>
      <c r="C7396" t="s">
        <v>7678</v>
      </c>
      <c r="D7396" t="s">
        <v>462</v>
      </c>
      <c r="E7396" t="s">
        <v>7873</v>
      </c>
    </row>
    <row r="7397" spans="1:5">
      <c r="A7397" t="s">
        <v>7879</v>
      </c>
      <c r="B7397" t="s">
        <v>147</v>
      </c>
      <c r="C7397" t="s">
        <v>7678</v>
      </c>
      <c r="D7397" t="s">
        <v>462</v>
      </c>
      <c r="E7397" t="s">
        <v>7873</v>
      </c>
    </row>
    <row r="7398" spans="1:5">
      <c r="A7398" t="s">
        <v>7880</v>
      </c>
      <c r="B7398" t="s">
        <v>147</v>
      </c>
      <c r="C7398" t="s">
        <v>7678</v>
      </c>
      <c r="D7398" t="s">
        <v>462</v>
      </c>
      <c r="E7398" t="s">
        <v>7873</v>
      </c>
    </row>
    <row r="7399" spans="1:5">
      <c r="A7399" t="s">
        <v>7881</v>
      </c>
      <c r="B7399" t="s">
        <v>147</v>
      </c>
      <c r="C7399" t="s">
        <v>7678</v>
      </c>
      <c r="D7399" t="s">
        <v>462</v>
      </c>
      <c r="E7399" t="s">
        <v>7873</v>
      </c>
    </row>
    <row r="7400" spans="1:5">
      <c r="A7400" t="s">
        <v>7882</v>
      </c>
      <c r="B7400" t="s">
        <v>147</v>
      </c>
      <c r="C7400" t="s">
        <v>7678</v>
      </c>
      <c r="D7400" t="s">
        <v>462</v>
      </c>
      <c r="E7400" t="s">
        <v>7873</v>
      </c>
    </row>
    <row r="7401" spans="1:5">
      <c r="A7401" t="s">
        <v>7883</v>
      </c>
      <c r="B7401" t="s">
        <v>147</v>
      </c>
      <c r="C7401" t="s">
        <v>7678</v>
      </c>
      <c r="D7401" t="s">
        <v>462</v>
      </c>
      <c r="E7401" t="s">
        <v>7873</v>
      </c>
    </row>
    <row r="7402" spans="1:5">
      <c r="A7402" t="s">
        <v>7884</v>
      </c>
      <c r="B7402" t="s">
        <v>147</v>
      </c>
      <c r="C7402" t="s">
        <v>7678</v>
      </c>
      <c r="D7402" t="s">
        <v>462</v>
      </c>
      <c r="E7402" t="s">
        <v>7873</v>
      </c>
    </row>
    <row r="7403" spans="1:5">
      <c r="A7403" t="s">
        <v>7885</v>
      </c>
      <c r="B7403" t="s">
        <v>147</v>
      </c>
      <c r="C7403" t="s">
        <v>7678</v>
      </c>
      <c r="D7403" t="s">
        <v>462</v>
      </c>
      <c r="E7403" t="s">
        <v>7873</v>
      </c>
    </row>
    <row r="7404" spans="1:5">
      <c r="A7404" t="s">
        <v>7759</v>
      </c>
      <c r="B7404" t="s">
        <v>11</v>
      </c>
      <c r="C7404" t="s">
        <v>7678</v>
      </c>
      <c r="D7404" t="s">
        <v>462</v>
      </c>
      <c r="E7404" t="s">
        <v>7886</v>
      </c>
    </row>
    <row r="7405" spans="1:5">
      <c r="A7405" t="s">
        <v>7760</v>
      </c>
      <c r="B7405" t="s">
        <v>11</v>
      </c>
      <c r="C7405" t="s">
        <v>7678</v>
      </c>
      <c r="D7405" t="s">
        <v>462</v>
      </c>
      <c r="E7405" t="s">
        <v>7886</v>
      </c>
    </row>
    <row r="7406" spans="1:5">
      <c r="A7406" t="s">
        <v>7758</v>
      </c>
      <c r="B7406" t="s">
        <v>11</v>
      </c>
      <c r="C7406" t="s">
        <v>7678</v>
      </c>
      <c r="D7406" t="s">
        <v>462</v>
      </c>
      <c r="E7406" t="s">
        <v>7886</v>
      </c>
    </row>
    <row r="7407" spans="1:5">
      <c r="A7407" t="s">
        <v>7765</v>
      </c>
      <c r="B7407" t="s">
        <v>32</v>
      </c>
      <c r="C7407" t="s">
        <v>7678</v>
      </c>
      <c r="D7407" t="s">
        <v>462</v>
      </c>
      <c r="E7407" t="s">
        <v>7887</v>
      </c>
    </row>
    <row r="7408" spans="1:5">
      <c r="A7408" t="s">
        <v>7888</v>
      </c>
      <c r="B7408" t="s">
        <v>32</v>
      </c>
      <c r="C7408" t="s">
        <v>7678</v>
      </c>
      <c r="D7408" t="s">
        <v>462</v>
      </c>
      <c r="E7408" t="s">
        <v>7887</v>
      </c>
    </row>
    <row r="7409" spans="1:5">
      <c r="A7409" t="s">
        <v>7775</v>
      </c>
      <c r="B7409" t="s">
        <v>582</v>
      </c>
      <c r="C7409" t="s">
        <v>7678</v>
      </c>
      <c r="D7409" t="s">
        <v>462</v>
      </c>
      <c r="E7409" t="s">
        <v>7889</v>
      </c>
    </row>
    <row r="7410" spans="1:5">
      <c r="A7410" t="s">
        <v>7890</v>
      </c>
      <c r="B7410" t="s">
        <v>582</v>
      </c>
      <c r="C7410" t="s">
        <v>7678</v>
      </c>
      <c r="D7410" t="s">
        <v>462</v>
      </c>
      <c r="E7410" t="s">
        <v>7889</v>
      </c>
    </row>
    <row r="7411" spans="1:5">
      <c r="A7411" t="s">
        <v>7891</v>
      </c>
      <c r="B7411" t="s">
        <v>582</v>
      </c>
      <c r="C7411" t="s">
        <v>7678</v>
      </c>
      <c r="D7411" t="s">
        <v>462</v>
      </c>
      <c r="E7411" t="s">
        <v>7889</v>
      </c>
    </row>
    <row r="7412" spans="1:5">
      <c r="A7412" t="s">
        <v>7892</v>
      </c>
      <c r="B7412" t="s">
        <v>582</v>
      </c>
      <c r="C7412" t="s">
        <v>7678</v>
      </c>
      <c r="D7412" t="s">
        <v>462</v>
      </c>
      <c r="E7412" t="s">
        <v>7889</v>
      </c>
    </row>
    <row r="7413" spans="1:5">
      <c r="A7413" t="s">
        <v>7893</v>
      </c>
      <c r="B7413" t="s">
        <v>582</v>
      </c>
      <c r="C7413" t="s">
        <v>7678</v>
      </c>
      <c r="D7413" t="s">
        <v>462</v>
      </c>
      <c r="E7413" t="s">
        <v>7889</v>
      </c>
    </row>
    <row r="7414" spans="1:5">
      <c r="A7414" t="s">
        <v>7894</v>
      </c>
      <c r="B7414" t="s">
        <v>582</v>
      </c>
      <c r="C7414" t="s">
        <v>7678</v>
      </c>
      <c r="D7414" t="s">
        <v>462</v>
      </c>
      <c r="E7414" t="s">
        <v>7889</v>
      </c>
    </row>
    <row r="7415" spans="1:5">
      <c r="A7415" t="s">
        <v>7895</v>
      </c>
      <c r="B7415" t="s">
        <v>80</v>
      </c>
      <c r="C7415" t="s">
        <v>7678</v>
      </c>
      <c r="D7415" t="s">
        <v>462</v>
      </c>
      <c r="E7415" t="s">
        <v>7896</v>
      </c>
    </row>
    <row r="7416" spans="1:5">
      <c r="A7416" t="s">
        <v>7897</v>
      </c>
      <c r="B7416" t="s">
        <v>80</v>
      </c>
      <c r="C7416" t="s">
        <v>7678</v>
      </c>
      <c r="D7416" t="s">
        <v>462</v>
      </c>
      <c r="E7416" t="s">
        <v>7896</v>
      </c>
    </row>
    <row r="7417" spans="1:5">
      <c r="A7417" t="s">
        <v>7898</v>
      </c>
      <c r="B7417" t="s">
        <v>80</v>
      </c>
      <c r="C7417" t="s">
        <v>7678</v>
      </c>
      <c r="D7417" t="s">
        <v>462</v>
      </c>
      <c r="E7417" t="s">
        <v>7896</v>
      </c>
    </row>
    <row r="7418" spans="1:5">
      <c r="A7418" t="s">
        <v>7899</v>
      </c>
      <c r="B7418" t="s">
        <v>80</v>
      </c>
      <c r="C7418" t="s">
        <v>7678</v>
      </c>
      <c r="D7418" t="s">
        <v>462</v>
      </c>
      <c r="E7418" t="s">
        <v>7896</v>
      </c>
    </row>
    <row r="7419" spans="1:5">
      <c r="A7419" t="s">
        <v>7900</v>
      </c>
      <c r="B7419" t="s">
        <v>80</v>
      </c>
      <c r="C7419" t="s">
        <v>7678</v>
      </c>
      <c r="D7419" t="s">
        <v>462</v>
      </c>
      <c r="E7419" t="s">
        <v>7896</v>
      </c>
    </row>
    <row r="7420" spans="1:5">
      <c r="A7420" t="s">
        <v>7901</v>
      </c>
      <c r="B7420" t="s">
        <v>80</v>
      </c>
      <c r="C7420" t="s">
        <v>7678</v>
      </c>
      <c r="D7420" t="s">
        <v>462</v>
      </c>
      <c r="E7420" t="s">
        <v>7896</v>
      </c>
    </row>
    <row r="7421" spans="1:5">
      <c r="A7421" t="s">
        <v>7902</v>
      </c>
      <c r="B7421" t="s">
        <v>80</v>
      </c>
      <c r="C7421" t="s">
        <v>7678</v>
      </c>
      <c r="D7421" t="s">
        <v>462</v>
      </c>
      <c r="E7421" t="s">
        <v>7896</v>
      </c>
    </row>
    <row r="7422" spans="1:5">
      <c r="A7422" t="s">
        <v>7903</v>
      </c>
      <c r="B7422" t="s">
        <v>80</v>
      </c>
      <c r="C7422" t="s">
        <v>7678</v>
      </c>
      <c r="D7422" t="s">
        <v>462</v>
      </c>
      <c r="E7422" t="s">
        <v>7896</v>
      </c>
    </row>
    <row r="7423" spans="1:5">
      <c r="A7423" t="s">
        <v>7904</v>
      </c>
      <c r="B7423" t="s">
        <v>88</v>
      </c>
      <c r="C7423" t="s">
        <v>7678</v>
      </c>
      <c r="D7423" t="s">
        <v>462</v>
      </c>
      <c r="E7423" t="s">
        <v>7905</v>
      </c>
    </row>
    <row r="7424" spans="1:5">
      <c r="A7424" t="s">
        <v>7906</v>
      </c>
      <c r="B7424" t="s">
        <v>88</v>
      </c>
      <c r="C7424" t="s">
        <v>7678</v>
      </c>
      <c r="D7424" t="s">
        <v>462</v>
      </c>
      <c r="E7424" t="s">
        <v>7905</v>
      </c>
    </row>
    <row r="7425" spans="1:5">
      <c r="A7425" t="s">
        <v>7907</v>
      </c>
      <c r="B7425" t="s">
        <v>88</v>
      </c>
      <c r="C7425" t="s">
        <v>7678</v>
      </c>
      <c r="D7425" t="s">
        <v>462</v>
      </c>
      <c r="E7425" t="s">
        <v>7905</v>
      </c>
    </row>
    <row r="7426" spans="1:5">
      <c r="A7426" t="s">
        <v>7908</v>
      </c>
      <c r="B7426" t="s">
        <v>88</v>
      </c>
      <c r="C7426" t="s">
        <v>7678</v>
      </c>
      <c r="D7426" t="s">
        <v>462</v>
      </c>
      <c r="E7426" t="s">
        <v>7905</v>
      </c>
    </row>
    <row r="7427" spans="1:5">
      <c r="A7427" t="s">
        <v>7909</v>
      </c>
      <c r="B7427" t="s">
        <v>88</v>
      </c>
      <c r="C7427" t="s">
        <v>7678</v>
      </c>
      <c r="D7427" t="s">
        <v>462</v>
      </c>
      <c r="E7427" t="s">
        <v>7905</v>
      </c>
    </row>
    <row r="7428" spans="1:5">
      <c r="A7428" t="s">
        <v>7910</v>
      </c>
      <c r="B7428" t="s">
        <v>88</v>
      </c>
      <c r="C7428" t="s">
        <v>7678</v>
      </c>
      <c r="D7428" t="s">
        <v>462</v>
      </c>
      <c r="E7428" t="s">
        <v>7905</v>
      </c>
    </row>
    <row r="7429" spans="1:5">
      <c r="A7429" t="s">
        <v>7911</v>
      </c>
      <c r="B7429" t="s">
        <v>88</v>
      </c>
      <c r="C7429" t="s">
        <v>7678</v>
      </c>
      <c r="D7429" t="s">
        <v>462</v>
      </c>
      <c r="E7429" t="s">
        <v>7905</v>
      </c>
    </row>
    <row r="7430" spans="1:5">
      <c r="A7430" t="s">
        <v>7912</v>
      </c>
      <c r="B7430" t="s">
        <v>88</v>
      </c>
      <c r="C7430" t="s">
        <v>7678</v>
      </c>
      <c r="D7430" t="s">
        <v>462</v>
      </c>
      <c r="E7430" t="s">
        <v>7905</v>
      </c>
    </row>
    <row r="7431" spans="1:5">
      <c r="A7431" t="s">
        <v>7913</v>
      </c>
      <c r="B7431" t="s">
        <v>88</v>
      </c>
      <c r="C7431" t="s">
        <v>7678</v>
      </c>
      <c r="D7431" t="s">
        <v>462</v>
      </c>
      <c r="E7431" t="s">
        <v>7905</v>
      </c>
    </row>
    <row r="7432" spans="1:5">
      <c r="A7432" t="s">
        <v>7914</v>
      </c>
      <c r="B7432" t="s">
        <v>88</v>
      </c>
      <c r="C7432" t="s">
        <v>7678</v>
      </c>
      <c r="D7432" t="s">
        <v>462</v>
      </c>
      <c r="E7432" t="s">
        <v>7905</v>
      </c>
    </row>
    <row r="7433" spans="1:5">
      <c r="A7433" t="s">
        <v>7915</v>
      </c>
      <c r="B7433" t="s">
        <v>88</v>
      </c>
      <c r="C7433" t="s">
        <v>7678</v>
      </c>
      <c r="D7433" t="s">
        <v>462</v>
      </c>
      <c r="E7433" t="s">
        <v>7905</v>
      </c>
    </row>
    <row r="7434" spans="1:5">
      <c r="A7434" t="s">
        <v>7916</v>
      </c>
      <c r="B7434" t="s">
        <v>88</v>
      </c>
      <c r="C7434" t="s">
        <v>7678</v>
      </c>
      <c r="D7434" t="s">
        <v>462</v>
      </c>
      <c r="E7434" t="s">
        <v>7905</v>
      </c>
    </row>
    <row r="7435" spans="1:5">
      <c r="A7435" t="s">
        <v>7917</v>
      </c>
      <c r="B7435" t="s">
        <v>88</v>
      </c>
      <c r="C7435" t="s">
        <v>7678</v>
      </c>
      <c r="D7435" t="s">
        <v>462</v>
      </c>
      <c r="E7435" t="s">
        <v>7905</v>
      </c>
    </row>
    <row r="7436" spans="1:5">
      <c r="A7436" t="s">
        <v>7918</v>
      </c>
      <c r="B7436" t="s">
        <v>88</v>
      </c>
      <c r="C7436" t="s">
        <v>7678</v>
      </c>
      <c r="D7436" t="s">
        <v>462</v>
      </c>
      <c r="E7436" t="s">
        <v>7905</v>
      </c>
    </row>
    <row r="7437" spans="1:5">
      <c r="A7437" t="s">
        <v>7919</v>
      </c>
      <c r="B7437" t="s">
        <v>421</v>
      </c>
      <c r="C7437" t="s">
        <v>7678</v>
      </c>
      <c r="D7437" t="s">
        <v>462</v>
      </c>
      <c r="E7437" t="s">
        <v>7920</v>
      </c>
    </row>
    <row r="7438" spans="1:5">
      <c r="A7438" t="s">
        <v>7921</v>
      </c>
      <c r="B7438" t="s">
        <v>101</v>
      </c>
      <c r="C7438" t="s">
        <v>7678</v>
      </c>
      <c r="D7438" t="s">
        <v>462</v>
      </c>
      <c r="E7438" t="s">
        <v>7922</v>
      </c>
    </row>
    <row r="7439" spans="1:5">
      <c r="A7439" t="s">
        <v>7923</v>
      </c>
      <c r="B7439" t="s">
        <v>101</v>
      </c>
      <c r="C7439" t="s">
        <v>7678</v>
      </c>
      <c r="D7439" t="s">
        <v>462</v>
      </c>
      <c r="E7439" t="s">
        <v>7922</v>
      </c>
    </row>
    <row r="7440" spans="1:5">
      <c r="A7440" t="s">
        <v>7924</v>
      </c>
      <c r="B7440" t="s">
        <v>101</v>
      </c>
      <c r="C7440" t="s">
        <v>7678</v>
      </c>
      <c r="D7440" t="s">
        <v>462</v>
      </c>
      <c r="E7440" t="s">
        <v>7922</v>
      </c>
    </row>
    <row r="7441" spans="1:5">
      <c r="A7441" t="s">
        <v>7925</v>
      </c>
      <c r="B7441" t="s">
        <v>101</v>
      </c>
      <c r="C7441" t="s">
        <v>7678</v>
      </c>
      <c r="D7441" t="s">
        <v>462</v>
      </c>
      <c r="E7441" t="s">
        <v>7922</v>
      </c>
    </row>
    <row r="7442" spans="1:5">
      <c r="A7442" t="s">
        <v>7926</v>
      </c>
      <c r="B7442" t="s">
        <v>101</v>
      </c>
      <c r="C7442" t="s">
        <v>7678</v>
      </c>
      <c r="D7442" t="s">
        <v>462</v>
      </c>
      <c r="E7442" t="s">
        <v>7922</v>
      </c>
    </row>
    <row r="7443" spans="1:5">
      <c r="A7443" t="s">
        <v>7927</v>
      </c>
      <c r="B7443" t="s">
        <v>101</v>
      </c>
      <c r="C7443" t="s">
        <v>7678</v>
      </c>
      <c r="D7443" t="s">
        <v>462</v>
      </c>
      <c r="E7443" t="s">
        <v>7922</v>
      </c>
    </row>
    <row r="7444" spans="1:5">
      <c r="A7444" t="s">
        <v>7928</v>
      </c>
      <c r="B7444" t="s">
        <v>101</v>
      </c>
      <c r="C7444" t="s">
        <v>7678</v>
      </c>
      <c r="D7444" t="s">
        <v>462</v>
      </c>
      <c r="E7444" t="s">
        <v>7922</v>
      </c>
    </row>
    <row r="7445" spans="1:5">
      <c r="A7445" t="s">
        <v>7929</v>
      </c>
      <c r="B7445" t="s">
        <v>101</v>
      </c>
      <c r="C7445" t="s">
        <v>7678</v>
      </c>
      <c r="D7445" t="s">
        <v>462</v>
      </c>
      <c r="E7445" t="s">
        <v>7922</v>
      </c>
    </row>
    <row r="7446" spans="1:5">
      <c r="A7446" t="s">
        <v>7930</v>
      </c>
      <c r="B7446" t="s">
        <v>101</v>
      </c>
      <c r="C7446" t="s">
        <v>7678</v>
      </c>
      <c r="D7446" t="s">
        <v>462</v>
      </c>
      <c r="E7446" t="s">
        <v>7922</v>
      </c>
    </row>
    <row r="7447" spans="1:5">
      <c r="A7447" t="s">
        <v>7931</v>
      </c>
      <c r="B7447" t="s">
        <v>101</v>
      </c>
      <c r="C7447" t="s">
        <v>7678</v>
      </c>
      <c r="D7447" t="s">
        <v>462</v>
      </c>
      <c r="E7447" t="s">
        <v>7922</v>
      </c>
    </row>
    <row r="7448" spans="1:5">
      <c r="A7448" t="s">
        <v>7932</v>
      </c>
      <c r="B7448" t="s">
        <v>147</v>
      </c>
      <c r="C7448" t="s">
        <v>7678</v>
      </c>
      <c r="D7448" t="s">
        <v>563</v>
      </c>
      <c r="E7448" t="s">
        <v>7933</v>
      </c>
    </row>
    <row r="7449" spans="1:5">
      <c r="A7449" t="s">
        <v>7934</v>
      </c>
      <c r="B7449" t="s">
        <v>147</v>
      </c>
      <c r="C7449" t="s">
        <v>7678</v>
      </c>
      <c r="D7449" t="s">
        <v>563</v>
      </c>
      <c r="E7449" t="s">
        <v>7933</v>
      </c>
    </row>
    <row r="7450" spans="1:5">
      <c r="A7450" t="s">
        <v>7935</v>
      </c>
      <c r="B7450" t="s">
        <v>147</v>
      </c>
      <c r="C7450" t="s">
        <v>7678</v>
      </c>
      <c r="D7450" t="s">
        <v>563</v>
      </c>
      <c r="E7450" t="s">
        <v>7933</v>
      </c>
    </row>
    <row r="7451" spans="1:5">
      <c r="A7451" t="s">
        <v>7750</v>
      </c>
      <c r="B7451" t="s">
        <v>147</v>
      </c>
      <c r="C7451" t="s">
        <v>7678</v>
      </c>
      <c r="D7451" t="s">
        <v>563</v>
      </c>
      <c r="E7451" t="s">
        <v>7933</v>
      </c>
    </row>
    <row r="7452" spans="1:5">
      <c r="A7452" t="s">
        <v>7936</v>
      </c>
      <c r="B7452" t="s">
        <v>147</v>
      </c>
      <c r="C7452" t="s">
        <v>7678</v>
      </c>
      <c r="D7452" t="s">
        <v>563</v>
      </c>
      <c r="E7452" t="s">
        <v>7933</v>
      </c>
    </row>
    <row r="7453" spans="1:5">
      <c r="A7453" t="s">
        <v>7879</v>
      </c>
      <c r="B7453" t="s">
        <v>147</v>
      </c>
      <c r="C7453" t="s">
        <v>7678</v>
      </c>
      <c r="D7453" t="s">
        <v>563</v>
      </c>
      <c r="E7453" t="s">
        <v>7933</v>
      </c>
    </row>
    <row r="7454" spans="1:5">
      <c r="A7454" t="s">
        <v>7937</v>
      </c>
      <c r="B7454" t="s">
        <v>6</v>
      </c>
      <c r="C7454" t="s">
        <v>7678</v>
      </c>
      <c r="D7454" t="s">
        <v>563</v>
      </c>
      <c r="E7454" t="s">
        <v>7938</v>
      </c>
    </row>
    <row r="7455" spans="1:5">
      <c r="A7455" t="s">
        <v>7934</v>
      </c>
      <c r="B7455" t="s">
        <v>11</v>
      </c>
      <c r="C7455" t="s">
        <v>7678</v>
      </c>
      <c r="D7455" t="s">
        <v>563</v>
      </c>
      <c r="E7455" t="s">
        <v>7939</v>
      </c>
    </row>
    <row r="7456" spans="1:5">
      <c r="A7456" t="s">
        <v>7759</v>
      </c>
      <c r="B7456" t="s">
        <v>11</v>
      </c>
      <c r="C7456" t="s">
        <v>7678</v>
      </c>
      <c r="D7456" t="s">
        <v>563</v>
      </c>
      <c r="E7456" t="s">
        <v>7939</v>
      </c>
    </row>
    <row r="7457" spans="1:5">
      <c r="A7457" t="s">
        <v>7760</v>
      </c>
      <c r="B7457" t="s">
        <v>11</v>
      </c>
      <c r="C7457" t="s">
        <v>7678</v>
      </c>
      <c r="D7457" t="s">
        <v>563</v>
      </c>
      <c r="E7457" t="s">
        <v>7939</v>
      </c>
    </row>
    <row r="7458" spans="1:5">
      <c r="A7458" t="s">
        <v>7940</v>
      </c>
      <c r="B7458" t="s">
        <v>11</v>
      </c>
      <c r="C7458" t="s">
        <v>7678</v>
      </c>
      <c r="D7458" t="s">
        <v>563</v>
      </c>
      <c r="E7458" t="s">
        <v>7939</v>
      </c>
    </row>
    <row r="7459" spans="1:5">
      <c r="A7459" t="s">
        <v>7758</v>
      </c>
      <c r="B7459" t="s">
        <v>11</v>
      </c>
      <c r="C7459" t="s">
        <v>7678</v>
      </c>
      <c r="D7459" t="s">
        <v>563</v>
      </c>
      <c r="E7459" t="s">
        <v>7939</v>
      </c>
    </row>
    <row r="7460" spans="1:5">
      <c r="A7460" t="s">
        <v>7941</v>
      </c>
      <c r="B7460" t="s">
        <v>32</v>
      </c>
      <c r="C7460" t="s">
        <v>7678</v>
      </c>
      <c r="D7460" t="s">
        <v>563</v>
      </c>
      <c r="E7460" t="s">
        <v>7942</v>
      </c>
    </row>
    <row r="7461" spans="1:5">
      <c r="A7461" t="s">
        <v>7765</v>
      </c>
      <c r="B7461" t="s">
        <v>32</v>
      </c>
      <c r="C7461" t="s">
        <v>7678</v>
      </c>
      <c r="D7461" t="s">
        <v>563</v>
      </c>
      <c r="E7461" t="s">
        <v>7942</v>
      </c>
    </row>
    <row r="7462" spans="1:5">
      <c r="A7462" t="s">
        <v>7943</v>
      </c>
      <c r="B7462" t="s">
        <v>32</v>
      </c>
      <c r="C7462" t="s">
        <v>7678</v>
      </c>
      <c r="D7462" t="s">
        <v>563</v>
      </c>
      <c r="E7462" t="s">
        <v>7942</v>
      </c>
    </row>
    <row r="7463" spans="1:5">
      <c r="A7463" t="s">
        <v>7763</v>
      </c>
      <c r="B7463" t="s">
        <v>32</v>
      </c>
      <c r="C7463" t="s">
        <v>7678</v>
      </c>
      <c r="D7463" t="s">
        <v>563</v>
      </c>
      <c r="E7463" t="s">
        <v>7942</v>
      </c>
    </row>
    <row r="7464" spans="1:5">
      <c r="A7464" t="s">
        <v>7944</v>
      </c>
      <c r="B7464" t="s">
        <v>582</v>
      </c>
      <c r="C7464" t="s">
        <v>7678</v>
      </c>
      <c r="D7464" t="s">
        <v>563</v>
      </c>
      <c r="E7464" t="s">
        <v>7945</v>
      </c>
    </row>
    <row r="7465" spans="1:5">
      <c r="A7465" t="s">
        <v>7778</v>
      </c>
      <c r="B7465" t="s">
        <v>80</v>
      </c>
      <c r="C7465" t="s">
        <v>7678</v>
      </c>
      <c r="D7465" t="s">
        <v>563</v>
      </c>
      <c r="E7465" t="s">
        <v>7946</v>
      </c>
    </row>
    <row r="7466" spans="1:5">
      <c r="A7466" t="s">
        <v>7947</v>
      </c>
      <c r="B7466" t="s">
        <v>80</v>
      </c>
      <c r="C7466" t="s">
        <v>7678</v>
      </c>
      <c r="D7466" t="s">
        <v>563</v>
      </c>
      <c r="E7466" t="s">
        <v>7946</v>
      </c>
    </row>
    <row r="7467" spans="1:5">
      <c r="A7467" t="s">
        <v>7948</v>
      </c>
      <c r="B7467" t="s">
        <v>80</v>
      </c>
      <c r="C7467" t="s">
        <v>7678</v>
      </c>
      <c r="D7467" t="s">
        <v>563</v>
      </c>
      <c r="E7467" t="s">
        <v>7946</v>
      </c>
    </row>
    <row r="7468" spans="1:5">
      <c r="A7468" t="s">
        <v>7949</v>
      </c>
      <c r="B7468" t="s">
        <v>80</v>
      </c>
      <c r="C7468" t="s">
        <v>7678</v>
      </c>
      <c r="D7468" t="s">
        <v>563</v>
      </c>
      <c r="E7468" t="s">
        <v>7946</v>
      </c>
    </row>
    <row r="7469" spans="1:5">
      <c r="A7469" t="s">
        <v>7950</v>
      </c>
      <c r="B7469" t="s">
        <v>80</v>
      </c>
      <c r="C7469" t="s">
        <v>7678</v>
      </c>
      <c r="D7469" t="s">
        <v>563</v>
      </c>
      <c r="E7469" t="s">
        <v>7946</v>
      </c>
    </row>
    <row r="7470" spans="1:5">
      <c r="A7470" t="s">
        <v>7951</v>
      </c>
      <c r="B7470" t="s">
        <v>88</v>
      </c>
      <c r="C7470" t="s">
        <v>7678</v>
      </c>
      <c r="D7470" t="s">
        <v>563</v>
      </c>
      <c r="E7470" t="s">
        <v>7952</v>
      </c>
    </row>
    <row r="7471" spans="1:5">
      <c r="A7471" t="s">
        <v>7953</v>
      </c>
      <c r="B7471" t="s">
        <v>88</v>
      </c>
      <c r="C7471" t="s">
        <v>7678</v>
      </c>
      <c r="D7471" t="s">
        <v>563</v>
      </c>
      <c r="E7471" t="s">
        <v>7952</v>
      </c>
    </row>
    <row r="7472" spans="1:5">
      <c r="A7472" t="s">
        <v>7954</v>
      </c>
      <c r="B7472" t="s">
        <v>88</v>
      </c>
      <c r="C7472" t="s">
        <v>7678</v>
      </c>
      <c r="D7472" t="s">
        <v>563</v>
      </c>
      <c r="E7472" t="s">
        <v>7952</v>
      </c>
    </row>
    <row r="7473" spans="1:5">
      <c r="A7473" t="s">
        <v>7955</v>
      </c>
      <c r="B7473" t="s">
        <v>88</v>
      </c>
      <c r="C7473" t="s">
        <v>7678</v>
      </c>
      <c r="D7473" t="s">
        <v>563</v>
      </c>
      <c r="E7473" t="s">
        <v>7952</v>
      </c>
    </row>
    <row r="7474" spans="1:5">
      <c r="A7474" t="s">
        <v>7956</v>
      </c>
      <c r="B7474" t="s">
        <v>88</v>
      </c>
      <c r="C7474" t="s">
        <v>7678</v>
      </c>
      <c r="D7474" t="s">
        <v>563</v>
      </c>
      <c r="E7474" t="s">
        <v>7952</v>
      </c>
    </row>
    <row r="7475" spans="1:5">
      <c r="A7475" t="s">
        <v>7781</v>
      </c>
      <c r="B7475" t="s">
        <v>88</v>
      </c>
      <c r="C7475" t="s">
        <v>7678</v>
      </c>
      <c r="D7475" t="s">
        <v>563</v>
      </c>
      <c r="E7475" t="s">
        <v>7952</v>
      </c>
    </row>
    <row r="7476" spans="1:5">
      <c r="A7476" t="s">
        <v>7957</v>
      </c>
      <c r="B7476" t="s">
        <v>88</v>
      </c>
      <c r="C7476" t="s">
        <v>7678</v>
      </c>
      <c r="D7476" t="s">
        <v>563</v>
      </c>
      <c r="E7476" t="s">
        <v>7952</v>
      </c>
    </row>
    <row r="7477" spans="1:5">
      <c r="A7477" t="s">
        <v>7785</v>
      </c>
      <c r="B7477" t="s">
        <v>421</v>
      </c>
      <c r="C7477" t="s">
        <v>7678</v>
      </c>
      <c r="D7477" t="s">
        <v>563</v>
      </c>
      <c r="E7477" t="s">
        <v>7958</v>
      </c>
    </row>
    <row r="7478" spans="1:5">
      <c r="A7478" t="s">
        <v>7959</v>
      </c>
      <c r="B7478" t="s">
        <v>101</v>
      </c>
      <c r="C7478" t="s">
        <v>7678</v>
      </c>
      <c r="D7478" t="s">
        <v>563</v>
      </c>
      <c r="E7478" t="s">
        <v>7960</v>
      </c>
    </row>
    <row r="7479" spans="1:5">
      <c r="A7479" t="s">
        <v>7961</v>
      </c>
      <c r="B7479" t="s">
        <v>108</v>
      </c>
      <c r="C7479" t="s">
        <v>7678</v>
      </c>
      <c r="D7479" t="s">
        <v>563</v>
      </c>
      <c r="E7479" t="s">
        <v>7962</v>
      </c>
    </row>
    <row r="7480" spans="1:5">
      <c r="A7480" t="s">
        <v>7963</v>
      </c>
      <c r="B7480" t="s">
        <v>147</v>
      </c>
      <c r="C7480" t="s">
        <v>7678</v>
      </c>
      <c r="D7480" t="s">
        <v>614</v>
      </c>
      <c r="E7480" t="s">
        <v>7964</v>
      </c>
    </row>
    <row r="7481" spans="1:5">
      <c r="A7481" t="s">
        <v>7965</v>
      </c>
      <c r="B7481" t="s">
        <v>147</v>
      </c>
      <c r="C7481" t="s">
        <v>7678</v>
      </c>
      <c r="D7481" t="s">
        <v>614</v>
      </c>
      <c r="E7481" t="s">
        <v>7964</v>
      </c>
    </row>
    <row r="7482" spans="1:5">
      <c r="A7482" t="s">
        <v>7966</v>
      </c>
      <c r="B7482" t="s">
        <v>147</v>
      </c>
      <c r="C7482" t="s">
        <v>7678</v>
      </c>
      <c r="D7482" t="s">
        <v>614</v>
      </c>
      <c r="E7482" t="s">
        <v>7964</v>
      </c>
    </row>
    <row r="7483" spans="1:5">
      <c r="A7483" t="s">
        <v>7967</v>
      </c>
      <c r="B7483" t="s">
        <v>147</v>
      </c>
      <c r="C7483" t="s">
        <v>7678</v>
      </c>
      <c r="D7483" t="s">
        <v>614</v>
      </c>
      <c r="E7483" t="s">
        <v>7964</v>
      </c>
    </row>
    <row r="7484" spans="1:5">
      <c r="A7484" t="s">
        <v>7968</v>
      </c>
      <c r="B7484" t="s">
        <v>6</v>
      </c>
      <c r="C7484" t="s">
        <v>7678</v>
      </c>
      <c r="D7484" t="s">
        <v>614</v>
      </c>
      <c r="E7484" t="s">
        <v>7969</v>
      </c>
    </row>
    <row r="7485" spans="1:5">
      <c r="A7485" t="s">
        <v>7970</v>
      </c>
      <c r="B7485" t="s">
        <v>11</v>
      </c>
      <c r="C7485" t="s">
        <v>7678</v>
      </c>
      <c r="D7485" t="s">
        <v>614</v>
      </c>
      <c r="E7485" t="s">
        <v>7971</v>
      </c>
    </row>
    <row r="7486" spans="1:5">
      <c r="A7486" t="s">
        <v>7972</v>
      </c>
      <c r="B7486" t="s">
        <v>11</v>
      </c>
      <c r="C7486" t="s">
        <v>7678</v>
      </c>
      <c r="D7486" t="s">
        <v>614</v>
      </c>
      <c r="E7486" t="s">
        <v>7971</v>
      </c>
    </row>
    <row r="7487" spans="1:5">
      <c r="A7487" t="s">
        <v>7973</v>
      </c>
      <c r="B7487" t="s">
        <v>11</v>
      </c>
      <c r="C7487" t="s">
        <v>7678</v>
      </c>
      <c r="D7487" t="s">
        <v>614</v>
      </c>
      <c r="E7487" t="s">
        <v>7971</v>
      </c>
    </row>
    <row r="7488" spans="1:5">
      <c r="A7488" t="s">
        <v>7974</v>
      </c>
      <c r="B7488" t="s">
        <v>17</v>
      </c>
      <c r="C7488" t="s">
        <v>7678</v>
      </c>
      <c r="D7488" t="s">
        <v>614</v>
      </c>
      <c r="E7488" t="s">
        <v>7975</v>
      </c>
    </row>
    <row r="7489" spans="1:5">
      <c r="A7489" t="s">
        <v>7976</v>
      </c>
      <c r="B7489" t="s">
        <v>63</v>
      </c>
      <c r="C7489" t="s">
        <v>7678</v>
      </c>
      <c r="D7489" t="s">
        <v>614</v>
      </c>
      <c r="E7489" t="s">
        <v>7977</v>
      </c>
    </row>
    <row r="7490" spans="1:5">
      <c r="A7490" t="s">
        <v>7978</v>
      </c>
      <c r="B7490" t="s">
        <v>63</v>
      </c>
      <c r="C7490" t="s">
        <v>7678</v>
      </c>
      <c r="D7490" t="s">
        <v>614</v>
      </c>
      <c r="E7490" t="s">
        <v>7977</v>
      </c>
    </row>
    <row r="7491" spans="1:5">
      <c r="A7491" t="s">
        <v>7979</v>
      </c>
      <c r="B7491" t="s">
        <v>582</v>
      </c>
      <c r="C7491" t="s">
        <v>7678</v>
      </c>
      <c r="D7491" t="s">
        <v>614</v>
      </c>
      <c r="E7491" t="s">
        <v>7980</v>
      </c>
    </row>
    <row r="7492" spans="1:5">
      <c r="A7492" t="s">
        <v>7981</v>
      </c>
      <c r="B7492" t="s">
        <v>582</v>
      </c>
      <c r="C7492" t="s">
        <v>7678</v>
      </c>
      <c r="D7492" t="s">
        <v>614</v>
      </c>
      <c r="E7492" t="s">
        <v>7980</v>
      </c>
    </row>
    <row r="7493" spans="1:5">
      <c r="A7493" t="s">
        <v>7982</v>
      </c>
      <c r="B7493" t="s">
        <v>582</v>
      </c>
      <c r="C7493" t="s">
        <v>7678</v>
      </c>
      <c r="D7493" t="s">
        <v>614</v>
      </c>
      <c r="E7493" t="s">
        <v>7980</v>
      </c>
    </row>
    <row r="7494" spans="1:5">
      <c r="A7494" t="s">
        <v>7983</v>
      </c>
      <c r="B7494" t="s">
        <v>582</v>
      </c>
      <c r="C7494" t="s">
        <v>7678</v>
      </c>
      <c r="D7494" t="s">
        <v>614</v>
      </c>
      <c r="E7494" t="s">
        <v>7980</v>
      </c>
    </row>
    <row r="7495" spans="1:5">
      <c r="A7495" t="s">
        <v>4247</v>
      </c>
      <c r="B7495" t="s">
        <v>582</v>
      </c>
      <c r="C7495" t="s">
        <v>7678</v>
      </c>
      <c r="D7495" t="s">
        <v>614</v>
      </c>
      <c r="E7495" t="s">
        <v>7980</v>
      </c>
    </row>
    <row r="7496" spans="1:5">
      <c r="A7496" t="s">
        <v>7984</v>
      </c>
      <c r="B7496" t="s">
        <v>88</v>
      </c>
      <c r="C7496" t="s">
        <v>7678</v>
      </c>
      <c r="D7496" t="s">
        <v>614</v>
      </c>
      <c r="E7496" t="s">
        <v>7985</v>
      </c>
    </row>
    <row r="7497" spans="1:5">
      <c r="A7497" t="s">
        <v>7986</v>
      </c>
      <c r="B7497" t="s">
        <v>88</v>
      </c>
      <c r="C7497" t="s">
        <v>7678</v>
      </c>
      <c r="D7497" t="s">
        <v>614</v>
      </c>
      <c r="E7497" t="s">
        <v>7985</v>
      </c>
    </row>
    <row r="7498" spans="1:5">
      <c r="A7498" t="s">
        <v>7987</v>
      </c>
      <c r="B7498" t="s">
        <v>88</v>
      </c>
      <c r="C7498" t="s">
        <v>7678</v>
      </c>
      <c r="D7498" t="s">
        <v>614</v>
      </c>
      <c r="E7498" t="s">
        <v>7985</v>
      </c>
    </row>
    <row r="7499" spans="1:5">
      <c r="A7499" t="s">
        <v>7988</v>
      </c>
      <c r="B7499" t="s">
        <v>88</v>
      </c>
      <c r="C7499" t="s">
        <v>7678</v>
      </c>
      <c r="D7499" t="s">
        <v>614</v>
      </c>
      <c r="E7499" t="s">
        <v>7985</v>
      </c>
    </row>
    <row r="7500" spans="1:5">
      <c r="A7500" t="s">
        <v>7989</v>
      </c>
      <c r="B7500" t="s">
        <v>88</v>
      </c>
      <c r="C7500" t="s">
        <v>7678</v>
      </c>
      <c r="D7500" t="s">
        <v>614</v>
      </c>
      <c r="E7500" t="s">
        <v>7985</v>
      </c>
    </row>
    <row r="7501" spans="1:5">
      <c r="A7501" t="s">
        <v>7990</v>
      </c>
      <c r="B7501" t="s">
        <v>88</v>
      </c>
      <c r="C7501" t="s">
        <v>7678</v>
      </c>
      <c r="D7501" t="s">
        <v>614</v>
      </c>
      <c r="E7501" t="s">
        <v>7985</v>
      </c>
    </row>
    <row r="7502" spans="1:5">
      <c r="A7502" t="s">
        <v>7991</v>
      </c>
      <c r="B7502" t="s">
        <v>88</v>
      </c>
      <c r="C7502" t="s">
        <v>7678</v>
      </c>
      <c r="D7502" t="s">
        <v>614</v>
      </c>
      <c r="E7502" t="s">
        <v>7985</v>
      </c>
    </row>
    <row r="7503" spans="1:5">
      <c r="A7503" t="s">
        <v>7992</v>
      </c>
      <c r="B7503" t="s">
        <v>88</v>
      </c>
      <c r="C7503" t="s">
        <v>7678</v>
      </c>
      <c r="D7503" t="s">
        <v>614</v>
      </c>
      <c r="E7503" t="s">
        <v>7985</v>
      </c>
    </row>
    <row r="7504" spans="1:5">
      <c r="A7504" t="s">
        <v>7993</v>
      </c>
      <c r="B7504" t="s">
        <v>421</v>
      </c>
      <c r="C7504" t="s">
        <v>7678</v>
      </c>
      <c r="D7504" t="s">
        <v>614</v>
      </c>
      <c r="E7504" t="s">
        <v>7994</v>
      </c>
    </row>
    <row r="7505" spans="1:5">
      <c r="A7505" t="s">
        <v>7995</v>
      </c>
      <c r="B7505" t="s">
        <v>421</v>
      </c>
      <c r="C7505" t="s">
        <v>7678</v>
      </c>
      <c r="D7505" t="s">
        <v>614</v>
      </c>
      <c r="E7505" t="s">
        <v>7994</v>
      </c>
    </row>
    <row r="7506" spans="1:5">
      <c r="A7506" t="s">
        <v>7996</v>
      </c>
      <c r="B7506" t="s">
        <v>108</v>
      </c>
      <c r="C7506" t="s">
        <v>7678</v>
      </c>
      <c r="D7506" t="s">
        <v>614</v>
      </c>
      <c r="E7506" t="s">
        <v>7997</v>
      </c>
    </row>
    <row r="7507" spans="1:5">
      <c r="A7507" t="s">
        <v>7998</v>
      </c>
      <c r="B7507" t="s">
        <v>147</v>
      </c>
      <c r="C7507" t="s">
        <v>7999</v>
      </c>
      <c r="D7507" t="s">
        <v>8</v>
      </c>
      <c r="E7507" t="s">
        <v>8000</v>
      </c>
    </row>
    <row r="7508" spans="1:5">
      <c r="A7508" t="s">
        <v>8001</v>
      </c>
      <c r="B7508" t="s">
        <v>147</v>
      </c>
      <c r="C7508" t="s">
        <v>7999</v>
      </c>
      <c r="D7508" t="s">
        <v>8</v>
      </c>
      <c r="E7508" t="s">
        <v>8000</v>
      </c>
    </row>
    <row r="7509" spans="1:5">
      <c r="A7509" t="s">
        <v>8002</v>
      </c>
      <c r="B7509" t="s">
        <v>147</v>
      </c>
      <c r="C7509" t="s">
        <v>7999</v>
      </c>
      <c r="D7509" t="s">
        <v>8</v>
      </c>
      <c r="E7509" t="s">
        <v>8000</v>
      </c>
    </row>
    <row r="7510" spans="1:5">
      <c r="A7510" t="s">
        <v>7999</v>
      </c>
      <c r="B7510" t="s">
        <v>11</v>
      </c>
      <c r="C7510" t="s">
        <v>7999</v>
      </c>
      <c r="D7510" t="s">
        <v>8</v>
      </c>
      <c r="E7510" t="s">
        <v>8003</v>
      </c>
    </row>
    <row r="7511" spans="1:5">
      <c r="A7511" t="s">
        <v>8004</v>
      </c>
      <c r="B7511" t="s">
        <v>11</v>
      </c>
      <c r="C7511" t="s">
        <v>7999</v>
      </c>
      <c r="D7511" t="s">
        <v>8</v>
      </c>
      <c r="E7511" t="s">
        <v>8003</v>
      </c>
    </row>
    <row r="7512" spans="1:5">
      <c r="A7512" t="s">
        <v>8005</v>
      </c>
      <c r="B7512" t="s">
        <v>11</v>
      </c>
      <c r="C7512" t="s">
        <v>7999</v>
      </c>
      <c r="D7512" t="s">
        <v>8</v>
      </c>
      <c r="E7512" t="s">
        <v>8003</v>
      </c>
    </row>
    <row r="7513" spans="1:5">
      <c r="A7513" t="s">
        <v>8006</v>
      </c>
      <c r="B7513" t="s">
        <v>11</v>
      </c>
      <c r="C7513" t="s">
        <v>7999</v>
      </c>
      <c r="D7513" t="s">
        <v>8</v>
      </c>
      <c r="E7513" t="s">
        <v>8003</v>
      </c>
    </row>
    <row r="7514" spans="1:5">
      <c r="A7514" t="s">
        <v>8007</v>
      </c>
      <c r="B7514" t="s">
        <v>11</v>
      </c>
      <c r="C7514" t="s">
        <v>7999</v>
      </c>
      <c r="D7514" t="s">
        <v>8</v>
      </c>
      <c r="E7514" t="s">
        <v>8003</v>
      </c>
    </row>
    <row r="7515" spans="1:5">
      <c r="A7515" t="s">
        <v>8008</v>
      </c>
      <c r="B7515" t="s">
        <v>11</v>
      </c>
      <c r="C7515" t="s">
        <v>7999</v>
      </c>
      <c r="D7515" t="s">
        <v>8</v>
      </c>
      <c r="E7515" t="s">
        <v>8003</v>
      </c>
    </row>
    <row r="7516" spans="1:5">
      <c r="A7516" t="s">
        <v>8009</v>
      </c>
      <c r="B7516" t="s">
        <v>11</v>
      </c>
      <c r="C7516" t="s">
        <v>7999</v>
      </c>
      <c r="D7516" t="s">
        <v>8</v>
      </c>
      <c r="E7516" t="s">
        <v>8003</v>
      </c>
    </row>
    <row r="7517" spans="1:5">
      <c r="A7517" t="s">
        <v>8010</v>
      </c>
      <c r="B7517" t="s">
        <v>17</v>
      </c>
      <c r="C7517" t="s">
        <v>7999</v>
      </c>
      <c r="D7517" t="s">
        <v>8</v>
      </c>
      <c r="E7517" t="s">
        <v>8011</v>
      </c>
    </row>
    <row r="7518" spans="1:5">
      <c r="A7518" t="s">
        <v>8012</v>
      </c>
      <c r="B7518" t="s">
        <v>17</v>
      </c>
      <c r="C7518" t="s">
        <v>7999</v>
      </c>
      <c r="D7518" t="s">
        <v>8</v>
      </c>
      <c r="E7518" t="s">
        <v>8011</v>
      </c>
    </row>
    <row r="7519" spans="1:5">
      <c r="A7519" t="s">
        <v>8013</v>
      </c>
      <c r="B7519" t="s">
        <v>17</v>
      </c>
      <c r="C7519" t="s">
        <v>7999</v>
      </c>
      <c r="D7519" t="s">
        <v>8</v>
      </c>
      <c r="E7519" t="s">
        <v>8011</v>
      </c>
    </row>
    <row r="7520" spans="1:5">
      <c r="A7520" t="s">
        <v>8014</v>
      </c>
      <c r="B7520" t="s">
        <v>17</v>
      </c>
      <c r="C7520" t="s">
        <v>7999</v>
      </c>
      <c r="D7520" t="s">
        <v>8</v>
      </c>
      <c r="E7520" t="s">
        <v>8011</v>
      </c>
    </row>
    <row r="7521" spans="1:5">
      <c r="A7521" t="s">
        <v>8015</v>
      </c>
      <c r="B7521" t="s">
        <v>17</v>
      </c>
      <c r="C7521" t="s">
        <v>7999</v>
      </c>
      <c r="D7521" t="s">
        <v>8</v>
      </c>
      <c r="E7521" t="s">
        <v>8011</v>
      </c>
    </row>
    <row r="7522" spans="1:5">
      <c r="A7522" t="s">
        <v>1403</v>
      </c>
      <c r="B7522" t="s">
        <v>17</v>
      </c>
      <c r="C7522" t="s">
        <v>7999</v>
      </c>
      <c r="D7522" t="s">
        <v>8</v>
      </c>
      <c r="E7522" t="s">
        <v>8011</v>
      </c>
    </row>
    <row r="7523" spans="1:5">
      <c r="A7523" t="s">
        <v>8016</v>
      </c>
      <c r="B7523" t="s">
        <v>17</v>
      </c>
      <c r="C7523" t="s">
        <v>7999</v>
      </c>
      <c r="D7523" t="s">
        <v>8</v>
      </c>
      <c r="E7523" t="s">
        <v>8011</v>
      </c>
    </row>
    <row r="7524" spans="1:5">
      <c r="A7524" t="s">
        <v>8017</v>
      </c>
      <c r="B7524" t="s">
        <v>32</v>
      </c>
      <c r="C7524" t="s">
        <v>7999</v>
      </c>
      <c r="D7524" t="s">
        <v>8</v>
      </c>
      <c r="E7524" t="s">
        <v>8018</v>
      </c>
    </row>
    <row r="7525" spans="1:5">
      <c r="A7525" t="s">
        <v>8019</v>
      </c>
      <c r="B7525" t="s">
        <v>32</v>
      </c>
      <c r="C7525" t="s">
        <v>7999</v>
      </c>
      <c r="D7525" t="s">
        <v>8</v>
      </c>
      <c r="E7525" t="s">
        <v>8018</v>
      </c>
    </row>
    <row r="7526" spans="1:5">
      <c r="A7526" t="s">
        <v>8020</v>
      </c>
      <c r="B7526" t="s">
        <v>32</v>
      </c>
      <c r="C7526" t="s">
        <v>7999</v>
      </c>
      <c r="D7526" t="s">
        <v>8</v>
      </c>
      <c r="E7526" t="s">
        <v>8018</v>
      </c>
    </row>
    <row r="7527" spans="1:5">
      <c r="A7527" t="s">
        <v>8021</v>
      </c>
      <c r="B7527" t="s">
        <v>32</v>
      </c>
      <c r="C7527" t="s">
        <v>7999</v>
      </c>
      <c r="D7527" t="s">
        <v>8</v>
      </c>
      <c r="E7527" t="s">
        <v>8018</v>
      </c>
    </row>
    <row r="7528" spans="1:5">
      <c r="A7528" t="s">
        <v>8022</v>
      </c>
      <c r="B7528" t="s">
        <v>32</v>
      </c>
      <c r="C7528" t="s">
        <v>7999</v>
      </c>
      <c r="D7528" t="s">
        <v>8</v>
      </c>
      <c r="E7528" t="s">
        <v>8018</v>
      </c>
    </row>
    <row r="7529" spans="1:5">
      <c r="A7529" t="s">
        <v>8023</v>
      </c>
      <c r="B7529" t="s">
        <v>32</v>
      </c>
      <c r="C7529" t="s">
        <v>7999</v>
      </c>
      <c r="D7529" t="s">
        <v>8</v>
      </c>
      <c r="E7529" t="s">
        <v>8018</v>
      </c>
    </row>
    <row r="7530" spans="1:5">
      <c r="A7530" t="s">
        <v>8024</v>
      </c>
      <c r="B7530" t="s">
        <v>32</v>
      </c>
      <c r="C7530" t="s">
        <v>7999</v>
      </c>
      <c r="D7530" t="s">
        <v>8</v>
      </c>
      <c r="E7530" t="s">
        <v>8018</v>
      </c>
    </row>
    <row r="7531" spans="1:5">
      <c r="A7531" t="s">
        <v>8025</v>
      </c>
      <c r="B7531" t="s">
        <v>32</v>
      </c>
      <c r="C7531" t="s">
        <v>7999</v>
      </c>
      <c r="D7531" t="s">
        <v>8</v>
      </c>
      <c r="E7531" t="s">
        <v>8018</v>
      </c>
    </row>
    <row r="7532" spans="1:5">
      <c r="A7532" t="s">
        <v>8026</v>
      </c>
      <c r="B7532" t="s">
        <v>32</v>
      </c>
      <c r="C7532" t="s">
        <v>7999</v>
      </c>
      <c r="D7532" t="s">
        <v>8</v>
      </c>
      <c r="E7532" t="s">
        <v>8018</v>
      </c>
    </row>
    <row r="7533" spans="1:5">
      <c r="A7533" t="s">
        <v>8027</v>
      </c>
      <c r="B7533" t="s">
        <v>32</v>
      </c>
      <c r="C7533" t="s">
        <v>7999</v>
      </c>
      <c r="D7533" t="s">
        <v>8</v>
      </c>
      <c r="E7533" t="s">
        <v>8018</v>
      </c>
    </row>
    <row r="7534" spans="1:5">
      <c r="A7534" t="s">
        <v>8028</v>
      </c>
      <c r="B7534" t="s">
        <v>54</v>
      </c>
      <c r="C7534" t="s">
        <v>7999</v>
      </c>
      <c r="D7534" t="s">
        <v>8</v>
      </c>
      <c r="E7534" t="s">
        <v>8029</v>
      </c>
    </row>
    <row r="7535" spans="1:5">
      <c r="A7535" t="s">
        <v>8030</v>
      </c>
      <c r="B7535" t="s">
        <v>54</v>
      </c>
      <c r="C7535" t="s">
        <v>7999</v>
      </c>
      <c r="D7535" t="s">
        <v>8</v>
      </c>
      <c r="E7535" t="s">
        <v>8029</v>
      </c>
    </row>
    <row r="7536" spans="1:5">
      <c r="A7536" t="s">
        <v>8031</v>
      </c>
      <c r="B7536" t="s">
        <v>63</v>
      </c>
      <c r="C7536" t="s">
        <v>7999</v>
      </c>
      <c r="D7536" t="s">
        <v>8</v>
      </c>
      <c r="E7536" t="s">
        <v>8032</v>
      </c>
    </row>
    <row r="7537" spans="1:5">
      <c r="A7537" t="s">
        <v>8033</v>
      </c>
      <c r="B7537" t="s">
        <v>63</v>
      </c>
      <c r="C7537" t="s">
        <v>7999</v>
      </c>
      <c r="D7537" t="s">
        <v>8</v>
      </c>
      <c r="E7537" t="s">
        <v>8032</v>
      </c>
    </row>
    <row r="7538" spans="1:5">
      <c r="A7538" t="s">
        <v>8034</v>
      </c>
      <c r="B7538" t="s">
        <v>63</v>
      </c>
      <c r="C7538" t="s">
        <v>7999</v>
      </c>
      <c r="D7538" t="s">
        <v>8</v>
      </c>
      <c r="E7538" t="s">
        <v>8032</v>
      </c>
    </row>
    <row r="7539" spans="1:5">
      <c r="A7539" t="s">
        <v>2223</v>
      </c>
      <c r="B7539" t="s">
        <v>63</v>
      </c>
      <c r="C7539" t="s">
        <v>7999</v>
      </c>
      <c r="D7539" t="s">
        <v>8</v>
      </c>
      <c r="E7539" t="s">
        <v>8032</v>
      </c>
    </row>
    <row r="7540" spans="1:5">
      <c r="A7540" t="s">
        <v>8035</v>
      </c>
      <c r="B7540" t="s">
        <v>63</v>
      </c>
      <c r="C7540" t="s">
        <v>7999</v>
      </c>
      <c r="D7540" t="s">
        <v>8</v>
      </c>
      <c r="E7540" t="s">
        <v>8032</v>
      </c>
    </row>
    <row r="7541" spans="1:5">
      <c r="A7541" t="s">
        <v>8036</v>
      </c>
      <c r="B7541" t="s">
        <v>63</v>
      </c>
      <c r="C7541" t="s">
        <v>7999</v>
      </c>
      <c r="D7541" t="s">
        <v>8</v>
      </c>
      <c r="E7541" t="s">
        <v>8032</v>
      </c>
    </row>
    <row r="7542" spans="1:5">
      <c r="A7542" t="s">
        <v>8037</v>
      </c>
      <c r="B7542" t="s">
        <v>63</v>
      </c>
      <c r="C7542" t="s">
        <v>7999</v>
      </c>
      <c r="D7542" t="s">
        <v>8</v>
      </c>
      <c r="E7542" t="s">
        <v>8032</v>
      </c>
    </row>
    <row r="7543" spans="1:5">
      <c r="A7543" t="s">
        <v>8038</v>
      </c>
      <c r="B7543" t="s">
        <v>80</v>
      </c>
      <c r="C7543" t="s">
        <v>7999</v>
      </c>
      <c r="D7543" t="s">
        <v>8</v>
      </c>
      <c r="E7543" t="s">
        <v>8039</v>
      </c>
    </row>
    <row r="7544" spans="1:5">
      <c r="A7544" t="s">
        <v>8040</v>
      </c>
      <c r="B7544" t="s">
        <v>80</v>
      </c>
      <c r="C7544" t="s">
        <v>7999</v>
      </c>
      <c r="D7544" t="s">
        <v>8</v>
      </c>
      <c r="E7544" t="s">
        <v>8039</v>
      </c>
    </row>
    <row r="7545" spans="1:5">
      <c r="A7545" t="s">
        <v>8041</v>
      </c>
      <c r="B7545" t="s">
        <v>80</v>
      </c>
      <c r="C7545" t="s">
        <v>7999</v>
      </c>
      <c r="D7545" t="s">
        <v>8</v>
      </c>
      <c r="E7545" t="s">
        <v>8039</v>
      </c>
    </row>
    <row r="7546" spans="1:5">
      <c r="A7546" t="s">
        <v>8042</v>
      </c>
      <c r="B7546" t="s">
        <v>80</v>
      </c>
      <c r="C7546" t="s">
        <v>7999</v>
      </c>
      <c r="D7546" t="s">
        <v>8</v>
      </c>
      <c r="E7546" t="s">
        <v>8039</v>
      </c>
    </row>
    <row r="7547" spans="1:5">
      <c r="A7547" t="s">
        <v>8043</v>
      </c>
      <c r="B7547" t="s">
        <v>80</v>
      </c>
      <c r="C7547" t="s">
        <v>7999</v>
      </c>
      <c r="D7547" t="s">
        <v>8</v>
      </c>
      <c r="E7547" t="s">
        <v>8039</v>
      </c>
    </row>
    <row r="7548" spans="1:5">
      <c r="A7548" t="s">
        <v>8044</v>
      </c>
      <c r="B7548" t="s">
        <v>88</v>
      </c>
      <c r="C7548" t="s">
        <v>7999</v>
      </c>
      <c r="D7548" t="s">
        <v>8</v>
      </c>
      <c r="E7548" t="s">
        <v>8045</v>
      </c>
    </row>
    <row r="7549" spans="1:5">
      <c r="A7549" t="s">
        <v>8046</v>
      </c>
      <c r="B7549" t="s">
        <v>88</v>
      </c>
      <c r="C7549" t="s">
        <v>7999</v>
      </c>
      <c r="D7549" t="s">
        <v>8</v>
      </c>
      <c r="E7549" t="s">
        <v>8045</v>
      </c>
    </row>
    <row r="7550" spans="1:5">
      <c r="A7550" t="s">
        <v>8047</v>
      </c>
      <c r="B7550" t="s">
        <v>88</v>
      </c>
      <c r="C7550" t="s">
        <v>7999</v>
      </c>
      <c r="D7550" t="s">
        <v>8</v>
      </c>
      <c r="E7550" t="s">
        <v>8045</v>
      </c>
    </row>
    <row r="7551" spans="1:5">
      <c r="A7551" t="s">
        <v>8048</v>
      </c>
      <c r="B7551" t="s">
        <v>88</v>
      </c>
      <c r="C7551" t="s">
        <v>7999</v>
      </c>
      <c r="D7551" t="s">
        <v>8</v>
      </c>
      <c r="E7551" t="s">
        <v>8045</v>
      </c>
    </row>
    <row r="7552" spans="1:5">
      <c r="A7552" t="s">
        <v>8049</v>
      </c>
      <c r="B7552" t="s">
        <v>88</v>
      </c>
      <c r="C7552" t="s">
        <v>7999</v>
      </c>
      <c r="D7552" t="s">
        <v>8</v>
      </c>
      <c r="E7552" t="s">
        <v>8045</v>
      </c>
    </row>
    <row r="7553" spans="1:5">
      <c r="A7553" t="s">
        <v>8050</v>
      </c>
      <c r="B7553" t="s">
        <v>88</v>
      </c>
      <c r="C7553" t="s">
        <v>7999</v>
      </c>
      <c r="D7553" t="s">
        <v>8</v>
      </c>
      <c r="E7553" t="s">
        <v>8045</v>
      </c>
    </row>
    <row r="7554" spans="1:5">
      <c r="A7554" t="s">
        <v>8051</v>
      </c>
      <c r="B7554" t="s">
        <v>421</v>
      </c>
      <c r="C7554" t="s">
        <v>7999</v>
      </c>
      <c r="D7554" t="s">
        <v>8</v>
      </c>
      <c r="E7554" t="s">
        <v>8052</v>
      </c>
    </row>
    <row r="7555" spans="1:5">
      <c r="A7555" t="s">
        <v>8053</v>
      </c>
      <c r="B7555" t="s">
        <v>101</v>
      </c>
      <c r="C7555" t="s">
        <v>7999</v>
      </c>
      <c r="D7555" t="s">
        <v>8</v>
      </c>
      <c r="E7555" t="s">
        <v>8054</v>
      </c>
    </row>
    <row r="7556" spans="1:5">
      <c r="A7556" t="s">
        <v>8055</v>
      </c>
      <c r="B7556" t="s">
        <v>101</v>
      </c>
      <c r="C7556" t="s">
        <v>7999</v>
      </c>
      <c r="D7556" t="s">
        <v>8</v>
      </c>
      <c r="E7556" t="s">
        <v>8054</v>
      </c>
    </row>
    <row r="7557" spans="1:5">
      <c r="A7557" t="s">
        <v>8056</v>
      </c>
      <c r="B7557" t="s">
        <v>101</v>
      </c>
      <c r="C7557" t="s">
        <v>7999</v>
      </c>
      <c r="D7557" t="s">
        <v>8</v>
      </c>
      <c r="E7557" t="s">
        <v>8054</v>
      </c>
    </row>
    <row r="7558" spans="1:5">
      <c r="A7558" t="s">
        <v>8057</v>
      </c>
      <c r="B7558" t="s">
        <v>101</v>
      </c>
      <c r="C7558" t="s">
        <v>7999</v>
      </c>
      <c r="D7558" t="s">
        <v>8</v>
      </c>
      <c r="E7558" t="s">
        <v>8054</v>
      </c>
    </row>
    <row r="7559" spans="1:5">
      <c r="A7559" t="s">
        <v>8058</v>
      </c>
      <c r="B7559" t="s">
        <v>101</v>
      </c>
      <c r="C7559" t="s">
        <v>7999</v>
      </c>
      <c r="D7559" t="s">
        <v>8</v>
      </c>
      <c r="E7559" t="s">
        <v>8054</v>
      </c>
    </row>
    <row r="7560" spans="1:5">
      <c r="A7560" t="s">
        <v>8059</v>
      </c>
      <c r="B7560" t="s">
        <v>101</v>
      </c>
      <c r="C7560" t="s">
        <v>7999</v>
      </c>
      <c r="D7560" t="s">
        <v>8</v>
      </c>
      <c r="E7560" t="s">
        <v>8054</v>
      </c>
    </row>
    <row r="7561" spans="1:5">
      <c r="A7561" t="s">
        <v>8060</v>
      </c>
      <c r="B7561" t="s">
        <v>101</v>
      </c>
      <c r="C7561" t="s">
        <v>7999</v>
      </c>
      <c r="D7561" t="s">
        <v>8</v>
      </c>
      <c r="E7561" t="s">
        <v>8054</v>
      </c>
    </row>
    <row r="7562" spans="1:5">
      <c r="A7562" t="s">
        <v>8061</v>
      </c>
      <c r="B7562" t="s">
        <v>101</v>
      </c>
      <c r="C7562" t="s">
        <v>7999</v>
      </c>
      <c r="D7562" t="s">
        <v>8</v>
      </c>
      <c r="E7562" t="s">
        <v>8054</v>
      </c>
    </row>
    <row r="7563" spans="1:5">
      <c r="A7563" t="s">
        <v>8062</v>
      </c>
      <c r="B7563" t="s">
        <v>101</v>
      </c>
      <c r="C7563" t="s">
        <v>7999</v>
      </c>
      <c r="D7563" t="s">
        <v>8</v>
      </c>
      <c r="E7563" t="s">
        <v>8054</v>
      </c>
    </row>
    <row r="7564" spans="1:5">
      <c r="A7564" t="s">
        <v>8063</v>
      </c>
      <c r="B7564" t="s">
        <v>108</v>
      </c>
      <c r="C7564" t="s">
        <v>7999</v>
      </c>
      <c r="D7564" t="s">
        <v>8</v>
      </c>
      <c r="E7564" t="s">
        <v>8064</v>
      </c>
    </row>
    <row r="7565" spans="1:5">
      <c r="A7565" t="s">
        <v>8065</v>
      </c>
      <c r="B7565" t="s">
        <v>108</v>
      </c>
      <c r="C7565" t="s">
        <v>7999</v>
      </c>
      <c r="D7565" t="s">
        <v>8</v>
      </c>
      <c r="E7565" t="s">
        <v>8064</v>
      </c>
    </row>
    <row r="7566" spans="1:5">
      <c r="A7566" t="s">
        <v>8066</v>
      </c>
      <c r="B7566" t="s">
        <v>108</v>
      </c>
      <c r="C7566" t="s">
        <v>7999</v>
      </c>
      <c r="D7566" t="s">
        <v>8</v>
      </c>
      <c r="E7566" t="s">
        <v>8064</v>
      </c>
    </row>
    <row r="7567" spans="1:5">
      <c r="A7567" t="s">
        <v>8067</v>
      </c>
      <c r="B7567" t="s">
        <v>108</v>
      </c>
      <c r="C7567" t="s">
        <v>7999</v>
      </c>
      <c r="D7567" t="s">
        <v>8</v>
      </c>
      <c r="E7567" t="s">
        <v>8064</v>
      </c>
    </row>
    <row r="7568" spans="1:5">
      <c r="A7568" t="s">
        <v>8068</v>
      </c>
      <c r="B7568" t="s">
        <v>108</v>
      </c>
      <c r="C7568" t="s">
        <v>7999</v>
      </c>
      <c r="D7568" t="s">
        <v>8</v>
      </c>
      <c r="E7568" t="s">
        <v>8064</v>
      </c>
    </row>
    <row r="7569" spans="1:5">
      <c r="A7569" t="s">
        <v>8069</v>
      </c>
      <c r="B7569" t="s">
        <v>108</v>
      </c>
      <c r="C7569" t="s">
        <v>7999</v>
      </c>
      <c r="D7569" t="s">
        <v>8</v>
      </c>
      <c r="E7569" t="s">
        <v>8064</v>
      </c>
    </row>
    <row r="7570" spans="1:5">
      <c r="A7570" t="s">
        <v>8070</v>
      </c>
      <c r="B7570" t="s">
        <v>147</v>
      </c>
      <c r="C7570" t="s">
        <v>7999</v>
      </c>
      <c r="D7570" t="s">
        <v>148</v>
      </c>
      <c r="E7570" t="s">
        <v>8071</v>
      </c>
    </row>
    <row r="7571" spans="1:5">
      <c r="A7571" t="s">
        <v>8072</v>
      </c>
      <c r="B7571" t="s">
        <v>147</v>
      </c>
      <c r="C7571" t="s">
        <v>7999</v>
      </c>
      <c r="D7571" t="s">
        <v>148</v>
      </c>
      <c r="E7571" t="s">
        <v>8071</v>
      </c>
    </row>
    <row r="7572" spans="1:5">
      <c r="A7572" t="s">
        <v>8073</v>
      </c>
      <c r="B7572" t="s">
        <v>147</v>
      </c>
      <c r="C7572" t="s">
        <v>7999</v>
      </c>
      <c r="D7572" t="s">
        <v>148</v>
      </c>
      <c r="E7572" t="s">
        <v>8071</v>
      </c>
    </row>
    <row r="7573" spans="1:5">
      <c r="A7573" t="s">
        <v>8074</v>
      </c>
      <c r="B7573" t="s">
        <v>147</v>
      </c>
      <c r="C7573" t="s">
        <v>7999</v>
      </c>
      <c r="D7573" t="s">
        <v>148</v>
      </c>
      <c r="E7573" t="s">
        <v>8071</v>
      </c>
    </row>
    <row r="7574" spans="1:5">
      <c r="A7574" t="s">
        <v>8075</v>
      </c>
      <c r="B7574" t="s">
        <v>147</v>
      </c>
      <c r="C7574" t="s">
        <v>7999</v>
      </c>
      <c r="D7574" t="s">
        <v>148</v>
      </c>
      <c r="E7574" t="s">
        <v>8071</v>
      </c>
    </row>
    <row r="7575" spans="1:5">
      <c r="A7575" t="s">
        <v>8076</v>
      </c>
      <c r="B7575" t="s">
        <v>147</v>
      </c>
      <c r="C7575" t="s">
        <v>7999</v>
      </c>
      <c r="D7575" t="s">
        <v>148</v>
      </c>
      <c r="E7575" t="s">
        <v>8071</v>
      </c>
    </row>
    <row r="7576" spans="1:5">
      <c r="A7576" t="s">
        <v>8077</v>
      </c>
      <c r="B7576" t="s">
        <v>147</v>
      </c>
      <c r="C7576" t="s">
        <v>7999</v>
      </c>
      <c r="D7576" t="s">
        <v>148</v>
      </c>
      <c r="E7576" t="s">
        <v>8071</v>
      </c>
    </row>
    <row r="7577" spans="1:5">
      <c r="A7577" t="s">
        <v>8078</v>
      </c>
      <c r="B7577" t="s">
        <v>11</v>
      </c>
      <c r="C7577" t="s">
        <v>7999</v>
      </c>
      <c r="D7577" t="s">
        <v>148</v>
      </c>
      <c r="E7577" t="s">
        <v>8079</v>
      </c>
    </row>
    <row r="7578" spans="1:5">
      <c r="A7578" t="s">
        <v>8080</v>
      </c>
      <c r="B7578" t="s">
        <v>11</v>
      </c>
      <c r="C7578" t="s">
        <v>7999</v>
      </c>
      <c r="D7578" t="s">
        <v>148</v>
      </c>
      <c r="E7578" t="s">
        <v>8079</v>
      </c>
    </row>
    <row r="7579" spans="1:5">
      <c r="A7579" t="s">
        <v>8081</v>
      </c>
      <c r="B7579" t="s">
        <v>11</v>
      </c>
      <c r="C7579" t="s">
        <v>7999</v>
      </c>
      <c r="D7579" t="s">
        <v>148</v>
      </c>
      <c r="E7579" t="s">
        <v>8079</v>
      </c>
    </row>
    <row r="7580" spans="1:5">
      <c r="A7580" t="s">
        <v>8082</v>
      </c>
      <c r="B7580" t="s">
        <v>11</v>
      </c>
      <c r="C7580" t="s">
        <v>7999</v>
      </c>
      <c r="D7580" t="s">
        <v>148</v>
      </c>
      <c r="E7580" t="s">
        <v>8079</v>
      </c>
    </row>
    <row r="7581" spans="1:5">
      <c r="A7581" t="s">
        <v>8083</v>
      </c>
      <c r="B7581" t="s">
        <v>11</v>
      </c>
      <c r="C7581" t="s">
        <v>7999</v>
      </c>
      <c r="D7581" t="s">
        <v>148</v>
      </c>
      <c r="E7581" t="s">
        <v>8079</v>
      </c>
    </row>
    <row r="7582" spans="1:5">
      <c r="A7582" t="s">
        <v>8084</v>
      </c>
      <c r="B7582" t="s">
        <v>11</v>
      </c>
      <c r="C7582" t="s">
        <v>7999</v>
      </c>
      <c r="D7582" t="s">
        <v>148</v>
      </c>
      <c r="E7582" t="s">
        <v>8079</v>
      </c>
    </row>
    <row r="7583" spans="1:5">
      <c r="A7583" t="s">
        <v>8085</v>
      </c>
      <c r="B7583" t="s">
        <v>11</v>
      </c>
      <c r="C7583" t="s">
        <v>7999</v>
      </c>
      <c r="D7583" t="s">
        <v>148</v>
      </c>
      <c r="E7583" t="s">
        <v>8079</v>
      </c>
    </row>
    <row r="7584" spans="1:5">
      <c r="A7584" t="s">
        <v>8086</v>
      </c>
      <c r="B7584" t="s">
        <v>17</v>
      </c>
      <c r="C7584" t="s">
        <v>7999</v>
      </c>
      <c r="D7584" t="s">
        <v>148</v>
      </c>
      <c r="E7584" t="s">
        <v>8087</v>
      </c>
    </row>
    <row r="7585" spans="1:5">
      <c r="A7585" t="s">
        <v>8088</v>
      </c>
      <c r="B7585" t="s">
        <v>17</v>
      </c>
      <c r="C7585" t="s">
        <v>7999</v>
      </c>
      <c r="D7585" t="s">
        <v>148</v>
      </c>
      <c r="E7585" t="s">
        <v>8087</v>
      </c>
    </row>
    <row r="7586" spans="1:5">
      <c r="A7586" t="s">
        <v>8089</v>
      </c>
      <c r="B7586" t="s">
        <v>17</v>
      </c>
      <c r="C7586" t="s">
        <v>7999</v>
      </c>
      <c r="D7586" t="s">
        <v>148</v>
      </c>
      <c r="E7586" t="s">
        <v>8087</v>
      </c>
    </row>
    <row r="7587" spans="1:5">
      <c r="A7587" t="s">
        <v>8090</v>
      </c>
      <c r="B7587" t="s">
        <v>17</v>
      </c>
      <c r="C7587" t="s">
        <v>7999</v>
      </c>
      <c r="D7587" t="s">
        <v>148</v>
      </c>
      <c r="E7587" t="s">
        <v>8087</v>
      </c>
    </row>
    <row r="7588" spans="1:5">
      <c r="A7588" t="s">
        <v>8091</v>
      </c>
      <c r="B7588" t="s">
        <v>17</v>
      </c>
      <c r="C7588" t="s">
        <v>7999</v>
      </c>
      <c r="D7588" t="s">
        <v>148</v>
      </c>
      <c r="E7588" t="s">
        <v>8087</v>
      </c>
    </row>
    <row r="7589" spans="1:5">
      <c r="A7589" t="s">
        <v>8092</v>
      </c>
      <c r="B7589" t="s">
        <v>32</v>
      </c>
      <c r="C7589" t="s">
        <v>7999</v>
      </c>
      <c r="D7589" t="s">
        <v>148</v>
      </c>
      <c r="E7589" t="s">
        <v>8093</v>
      </c>
    </row>
    <row r="7590" spans="1:5">
      <c r="A7590" t="s">
        <v>8094</v>
      </c>
      <c r="B7590" t="s">
        <v>32</v>
      </c>
      <c r="C7590" t="s">
        <v>7999</v>
      </c>
      <c r="D7590" t="s">
        <v>148</v>
      </c>
      <c r="E7590" t="s">
        <v>8093</v>
      </c>
    </row>
    <row r="7591" spans="1:5">
      <c r="A7591" t="s">
        <v>8095</v>
      </c>
      <c r="B7591" t="s">
        <v>32</v>
      </c>
      <c r="C7591" t="s">
        <v>7999</v>
      </c>
      <c r="D7591" t="s">
        <v>148</v>
      </c>
      <c r="E7591" t="s">
        <v>8093</v>
      </c>
    </row>
    <row r="7592" spans="1:5">
      <c r="A7592" t="s">
        <v>8096</v>
      </c>
      <c r="B7592" t="s">
        <v>32</v>
      </c>
      <c r="C7592" t="s">
        <v>7999</v>
      </c>
      <c r="D7592" t="s">
        <v>148</v>
      </c>
      <c r="E7592" t="s">
        <v>8093</v>
      </c>
    </row>
    <row r="7593" spans="1:5">
      <c r="A7593" t="s">
        <v>8097</v>
      </c>
      <c r="B7593" t="s">
        <v>32</v>
      </c>
      <c r="C7593" t="s">
        <v>7999</v>
      </c>
      <c r="D7593" t="s">
        <v>148</v>
      </c>
      <c r="E7593" t="s">
        <v>8093</v>
      </c>
    </row>
    <row r="7594" spans="1:5">
      <c r="A7594" t="s">
        <v>1405</v>
      </c>
      <c r="B7594" t="s">
        <v>32</v>
      </c>
      <c r="C7594" t="s">
        <v>7999</v>
      </c>
      <c r="D7594" t="s">
        <v>148</v>
      </c>
      <c r="E7594" t="s">
        <v>8093</v>
      </c>
    </row>
    <row r="7595" spans="1:5">
      <c r="A7595" t="s">
        <v>8098</v>
      </c>
      <c r="B7595" t="s">
        <v>32</v>
      </c>
      <c r="C7595" t="s">
        <v>7999</v>
      </c>
      <c r="D7595" t="s">
        <v>148</v>
      </c>
      <c r="E7595" t="s">
        <v>8093</v>
      </c>
    </row>
    <row r="7596" spans="1:5">
      <c r="A7596" t="s">
        <v>8099</v>
      </c>
      <c r="B7596" t="s">
        <v>32</v>
      </c>
      <c r="C7596" t="s">
        <v>7999</v>
      </c>
      <c r="D7596" t="s">
        <v>148</v>
      </c>
      <c r="E7596" t="s">
        <v>8093</v>
      </c>
    </row>
    <row r="7597" spans="1:5">
      <c r="A7597" t="s">
        <v>8100</v>
      </c>
      <c r="B7597" t="s">
        <v>32</v>
      </c>
      <c r="C7597" t="s">
        <v>7999</v>
      </c>
      <c r="D7597" t="s">
        <v>148</v>
      </c>
      <c r="E7597" t="s">
        <v>8093</v>
      </c>
    </row>
    <row r="7598" spans="1:5">
      <c r="A7598" t="s">
        <v>8101</v>
      </c>
      <c r="B7598" t="s">
        <v>32</v>
      </c>
      <c r="C7598" t="s">
        <v>7999</v>
      </c>
      <c r="D7598" t="s">
        <v>148</v>
      </c>
      <c r="E7598" t="s">
        <v>8093</v>
      </c>
    </row>
    <row r="7599" spans="1:5">
      <c r="A7599" t="s">
        <v>8102</v>
      </c>
      <c r="B7599" t="s">
        <v>32</v>
      </c>
      <c r="C7599" t="s">
        <v>7999</v>
      </c>
      <c r="D7599" t="s">
        <v>148</v>
      </c>
      <c r="E7599" t="s">
        <v>8093</v>
      </c>
    </row>
    <row r="7600" spans="1:5">
      <c r="A7600" t="s">
        <v>8103</v>
      </c>
      <c r="B7600" t="s">
        <v>32</v>
      </c>
      <c r="C7600" t="s">
        <v>7999</v>
      </c>
      <c r="D7600" t="s">
        <v>148</v>
      </c>
      <c r="E7600" t="s">
        <v>8093</v>
      </c>
    </row>
    <row r="7601" spans="1:5">
      <c r="A7601" t="s">
        <v>8104</v>
      </c>
      <c r="B7601" t="s">
        <v>32</v>
      </c>
      <c r="C7601" t="s">
        <v>7999</v>
      </c>
      <c r="D7601" t="s">
        <v>148</v>
      </c>
      <c r="E7601" t="s">
        <v>8093</v>
      </c>
    </row>
    <row r="7602" spans="1:5">
      <c r="A7602" t="s">
        <v>8105</v>
      </c>
      <c r="B7602" t="s">
        <v>54</v>
      </c>
      <c r="C7602" t="s">
        <v>7999</v>
      </c>
      <c r="D7602" t="s">
        <v>148</v>
      </c>
      <c r="E7602" t="s">
        <v>8106</v>
      </c>
    </row>
    <row r="7603" spans="1:5">
      <c r="A7603" t="s">
        <v>8107</v>
      </c>
      <c r="B7603" t="s">
        <v>54</v>
      </c>
      <c r="C7603" t="s">
        <v>7999</v>
      </c>
      <c r="D7603" t="s">
        <v>148</v>
      </c>
      <c r="E7603" t="s">
        <v>8106</v>
      </c>
    </row>
    <row r="7604" spans="1:5">
      <c r="A7604" t="s">
        <v>8108</v>
      </c>
      <c r="B7604" t="s">
        <v>54</v>
      </c>
      <c r="C7604" t="s">
        <v>7999</v>
      </c>
      <c r="D7604" t="s">
        <v>148</v>
      </c>
      <c r="E7604" t="s">
        <v>8106</v>
      </c>
    </row>
    <row r="7605" spans="1:5">
      <c r="A7605" t="s">
        <v>8109</v>
      </c>
      <c r="B7605" t="s">
        <v>54</v>
      </c>
      <c r="C7605" t="s">
        <v>7999</v>
      </c>
      <c r="D7605" t="s">
        <v>148</v>
      </c>
      <c r="E7605" t="s">
        <v>8106</v>
      </c>
    </row>
    <row r="7606" spans="1:5">
      <c r="A7606" t="s">
        <v>8110</v>
      </c>
      <c r="B7606" t="s">
        <v>63</v>
      </c>
      <c r="C7606" t="s">
        <v>7999</v>
      </c>
      <c r="D7606" t="s">
        <v>148</v>
      </c>
      <c r="E7606" t="s">
        <v>8111</v>
      </c>
    </row>
    <row r="7607" spans="1:5">
      <c r="A7607" t="s">
        <v>3890</v>
      </c>
      <c r="B7607" t="s">
        <v>63</v>
      </c>
      <c r="C7607" t="s">
        <v>7999</v>
      </c>
      <c r="D7607" t="s">
        <v>148</v>
      </c>
      <c r="E7607" t="s">
        <v>8111</v>
      </c>
    </row>
    <row r="7608" spans="1:5">
      <c r="A7608" t="s">
        <v>8112</v>
      </c>
      <c r="B7608" t="s">
        <v>80</v>
      </c>
      <c r="C7608" t="s">
        <v>7999</v>
      </c>
      <c r="D7608" t="s">
        <v>148</v>
      </c>
      <c r="E7608" t="s">
        <v>8113</v>
      </c>
    </row>
    <row r="7609" spans="1:5">
      <c r="A7609" t="s">
        <v>8114</v>
      </c>
      <c r="B7609" t="s">
        <v>80</v>
      </c>
      <c r="C7609" t="s">
        <v>7999</v>
      </c>
      <c r="D7609" t="s">
        <v>148</v>
      </c>
      <c r="E7609" t="s">
        <v>8113</v>
      </c>
    </row>
    <row r="7610" spans="1:5">
      <c r="A7610" t="s">
        <v>8115</v>
      </c>
      <c r="B7610" t="s">
        <v>88</v>
      </c>
      <c r="C7610" t="s">
        <v>7999</v>
      </c>
      <c r="D7610" t="s">
        <v>148</v>
      </c>
      <c r="E7610" t="s">
        <v>8116</v>
      </c>
    </row>
    <row r="7611" spans="1:5">
      <c r="A7611" t="s">
        <v>8117</v>
      </c>
      <c r="B7611" t="s">
        <v>88</v>
      </c>
      <c r="C7611" t="s">
        <v>7999</v>
      </c>
      <c r="D7611" t="s">
        <v>148</v>
      </c>
      <c r="E7611" t="s">
        <v>8116</v>
      </c>
    </row>
    <row r="7612" spans="1:5">
      <c r="A7612" t="s">
        <v>8118</v>
      </c>
      <c r="B7612" t="s">
        <v>88</v>
      </c>
      <c r="C7612" t="s">
        <v>7999</v>
      </c>
      <c r="D7612" t="s">
        <v>148</v>
      </c>
      <c r="E7612" t="s">
        <v>8116</v>
      </c>
    </row>
    <row r="7613" spans="1:5">
      <c r="A7613" t="s">
        <v>8119</v>
      </c>
      <c r="B7613" t="s">
        <v>236</v>
      </c>
      <c r="C7613" t="s">
        <v>7999</v>
      </c>
      <c r="D7613" t="s">
        <v>148</v>
      </c>
      <c r="E7613" t="s">
        <v>8120</v>
      </c>
    </row>
    <row r="7614" spans="1:5">
      <c r="A7614" t="s">
        <v>8121</v>
      </c>
      <c r="B7614" t="s">
        <v>101</v>
      </c>
      <c r="C7614" t="s">
        <v>7999</v>
      </c>
      <c r="D7614" t="s">
        <v>148</v>
      </c>
      <c r="E7614" t="s">
        <v>8122</v>
      </c>
    </row>
    <row r="7615" spans="1:5">
      <c r="A7615" t="s">
        <v>8123</v>
      </c>
      <c r="B7615" t="s">
        <v>101</v>
      </c>
      <c r="C7615" t="s">
        <v>7999</v>
      </c>
      <c r="D7615" t="s">
        <v>148</v>
      </c>
      <c r="E7615" t="s">
        <v>8122</v>
      </c>
    </row>
    <row r="7616" spans="1:5">
      <c r="A7616" t="s">
        <v>8124</v>
      </c>
      <c r="B7616" t="s">
        <v>101</v>
      </c>
      <c r="C7616" t="s">
        <v>7999</v>
      </c>
      <c r="D7616" t="s">
        <v>148</v>
      </c>
      <c r="E7616" t="s">
        <v>8122</v>
      </c>
    </row>
    <row r="7617" spans="1:5">
      <c r="A7617" t="s">
        <v>8125</v>
      </c>
      <c r="B7617" t="s">
        <v>101</v>
      </c>
      <c r="C7617" t="s">
        <v>7999</v>
      </c>
      <c r="D7617" t="s">
        <v>148</v>
      </c>
      <c r="E7617" t="s">
        <v>8122</v>
      </c>
    </row>
    <row r="7618" spans="1:5">
      <c r="A7618" t="s">
        <v>8126</v>
      </c>
      <c r="B7618" t="s">
        <v>108</v>
      </c>
      <c r="C7618" t="s">
        <v>7999</v>
      </c>
      <c r="D7618" t="s">
        <v>148</v>
      </c>
      <c r="E7618" t="s">
        <v>8127</v>
      </c>
    </row>
    <row r="7619" spans="1:5">
      <c r="A7619" t="s">
        <v>8128</v>
      </c>
      <c r="B7619" t="s">
        <v>108</v>
      </c>
      <c r="C7619" t="s">
        <v>7999</v>
      </c>
      <c r="D7619" t="s">
        <v>148</v>
      </c>
      <c r="E7619" t="s">
        <v>8127</v>
      </c>
    </row>
    <row r="7620" spans="1:5">
      <c r="A7620" t="s">
        <v>8097</v>
      </c>
      <c r="B7620" t="s">
        <v>108</v>
      </c>
      <c r="C7620" t="s">
        <v>7999</v>
      </c>
      <c r="D7620" t="s">
        <v>148</v>
      </c>
      <c r="E7620" t="s">
        <v>8127</v>
      </c>
    </row>
    <row r="7621" spans="1:5">
      <c r="A7621" t="s">
        <v>8129</v>
      </c>
      <c r="B7621" t="s">
        <v>108</v>
      </c>
      <c r="C7621" t="s">
        <v>7999</v>
      </c>
      <c r="D7621" t="s">
        <v>148</v>
      </c>
      <c r="E7621" t="s">
        <v>8127</v>
      </c>
    </row>
    <row r="7622" spans="1:5">
      <c r="A7622" t="s">
        <v>8130</v>
      </c>
      <c r="B7622" t="s">
        <v>108</v>
      </c>
      <c r="C7622" t="s">
        <v>7999</v>
      </c>
      <c r="D7622" t="s">
        <v>148</v>
      </c>
      <c r="E7622" t="s">
        <v>8127</v>
      </c>
    </row>
    <row r="7623" spans="1:5">
      <c r="A7623" t="s">
        <v>8131</v>
      </c>
      <c r="B7623" t="s">
        <v>108</v>
      </c>
      <c r="C7623" t="s">
        <v>7999</v>
      </c>
      <c r="D7623" t="s">
        <v>148</v>
      </c>
      <c r="E7623" t="s">
        <v>8127</v>
      </c>
    </row>
    <row r="7624" spans="1:5">
      <c r="A7624" t="s">
        <v>8132</v>
      </c>
      <c r="B7624" t="s">
        <v>108</v>
      </c>
      <c r="C7624" t="s">
        <v>7999</v>
      </c>
      <c r="D7624" t="s">
        <v>148</v>
      </c>
      <c r="E7624" t="s">
        <v>8127</v>
      </c>
    </row>
    <row r="7625" spans="1:5">
      <c r="A7625" t="s">
        <v>8133</v>
      </c>
      <c r="B7625" t="s">
        <v>147</v>
      </c>
      <c r="C7625" t="s">
        <v>7999</v>
      </c>
      <c r="D7625" t="s">
        <v>275</v>
      </c>
      <c r="E7625" t="s">
        <v>8134</v>
      </c>
    </row>
    <row r="7626" spans="1:5">
      <c r="A7626" t="s">
        <v>8007</v>
      </c>
      <c r="B7626" t="s">
        <v>11</v>
      </c>
      <c r="C7626" t="s">
        <v>7999</v>
      </c>
      <c r="D7626" t="s">
        <v>275</v>
      </c>
      <c r="E7626" t="s">
        <v>8135</v>
      </c>
    </row>
    <row r="7627" spans="1:5">
      <c r="A7627" t="s">
        <v>8136</v>
      </c>
      <c r="B7627" t="s">
        <v>11</v>
      </c>
      <c r="C7627" t="s">
        <v>7999</v>
      </c>
      <c r="D7627" t="s">
        <v>275</v>
      </c>
      <c r="E7627" t="s">
        <v>8135</v>
      </c>
    </row>
    <row r="7628" spans="1:5">
      <c r="A7628" t="s">
        <v>8137</v>
      </c>
      <c r="B7628" t="s">
        <v>11</v>
      </c>
      <c r="C7628" t="s">
        <v>7999</v>
      </c>
      <c r="D7628" t="s">
        <v>275</v>
      </c>
      <c r="E7628" t="s">
        <v>8135</v>
      </c>
    </row>
    <row r="7629" spans="1:5">
      <c r="A7629" t="s">
        <v>8138</v>
      </c>
      <c r="B7629" t="s">
        <v>11</v>
      </c>
      <c r="C7629" t="s">
        <v>7999</v>
      </c>
      <c r="D7629" t="s">
        <v>275</v>
      </c>
      <c r="E7629" t="s">
        <v>8135</v>
      </c>
    </row>
    <row r="7630" spans="1:5">
      <c r="A7630" t="s">
        <v>8139</v>
      </c>
      <c r="B7630" t="s">
        <v>17</v>
      </c>
      <c r="C7630" t="s">
        <v>7999</v>
      </c>
      <c r="D7630" t="s">
        <v>275</v>
      </c>
      <c r="E7630" t="s">
        <v>8140</v>
      </c>
    </row>
    <row r="7631" spans="1:5">
      <c r="A7631" t="s">
        <v>1403</v>
      </c>
      <c r="B7631" t="s">
        <v>17</v>
      </c>
      <c r="C7631" t="s">
        <v>7999</v>
      </c>
      <c r="D7631" t="s">
        <v>275</v>
      </c>
      <c r="E7631" t="s">
        <v>8140</v>
      </c>
    </row>
    <row r="7632" spans="1:5">
      <c r="A7632" t="s">
        <v>8141</v>
      </c>
      <c r="B7632" t="s">
        <v>17</v>
      </c>
      <c r="C7632" t="s">
        <v>7999</v>
      </c>
      <c r="D7632" t="s">
        <v>275</v>
      </c>
      <c r="E7632" t="s">
        <v>8140</v>
      </c>
    </row>
    <row r="7633" spans="1:5">
      <c r="A7633" t="s">
        <v>8142</v>
      </c>
      <c r="B7633" t="s">
        <v>17</v>
      </c>
      <c r="C7633" t="s">
        <v>7999</v>
      </c>
      <c r="D7633" t="s">
        <v>275</v>
      </c>
      <c r="E7633" t="s">
        <v>8140</v>
      </c>
    </row>
    <row r="7634" spans="1:5">
      <c r="A7634" t="s">
        <v>8143</v>
      </c>
      <c r="B7634" t="s">
        <v>17</v>
      </c>
      <c r="C7634" t="s">
        <v>7999</v>
      </c>
      <c r="D7634" t="s">
        <v>275</v>
      </c>
      <c r="E7634" t="s">
        <v>8140</v>
      </c>
    </row>
    <row r="7635" spans="1:5">
      <c r="A7635" t="s">
        <v>8144</v>
      </c>
      <c r="B7635" t="s">
        <v>17</v>
      </c>
      <c r="C7635" t="s">
        <v>7999</v>
      </c>
      <c r="D7635" t="s">
        <v>275</v>
      </c>
      <c r="E7635" t="s">
        <v>8140</v>
      </c>
    </row>
    <row r="7636" spans="1:5">
      <c r="A7636" t="s">
        <v>8131</v>
      </c>
      <c r="B7636" t="s">
        <v>17</v>
      </c>
      <c r="C7636" t="s">
        <v>7999</v>
      </c>
      <c r="D7636" t="s">
        <v>275</v>
      </c>
      <c r="E7636" t="s">
        <v>8140</v>
      </c>
    </row>
    <row r="7637" spans="1:5">
      <c r="A7637" t="s">
        <v>8013</v>
      </c>
      <c r="B7637" t="s">
        <v>17</v>
      </c>
      <c r="C7637" t="s">
        <v>7999</v>
      </c>
      <c r="D7637" t="s">
        <v>275</v>
      </c>
      <c r="E7637" t="s">
        <v>8140</v>
      </c>
    </row>
    <row r="7638" spans="1:5">
      <c r="A7638" t="s">
        <v>8145</v>
      </c>
      <c r="B7638" t="s">
        <v>17</v>
      </c>
      <c r="C7638" t="s">
        <v>7999</v>
      </c>
      <c r="D7638" t="s">
        <v>275</v>
      </c>
      <c r="E7638" t="s">
        <v>8140</v>
      </c>
    </row>
    <row r="7639" spans="1:5">
      <c r="A7639" t="s">
        <v>8022</v>
      </c>
      <c r="B7639" t="s">
        <v>32</v>
      </c>
      <c r="C7639" t="s">
        <v>7999</v>
      </c>
      <c r="D7639" t="s">
        <v>275</v>
      </c>
      <c r="E7639" t="s">
        <v>8146</v>
      </c>
    </row>
    <row r="7640" spans="1:5">
      <c r="A7640" t="s">
        <v>8021</v>
      </c>
      <c r="B7640" t="s">
        <v>32</v>
      </c>
      <c r="C7640" t="s">
        <v>7999</v>
      </c>
      <c r="D7640" t="s">
        <v>275</v>
      </c>
      <c r="E7640" t="s">
        <v>8146</v>
      </c>
    </row>
    <row r="7641" spans="1:5">
      <c r="A7641" t="s">
        <v>1405</v>
      </c>
      <c r="B7641" t="s">
        <v>32</v>
      </c>
      <c r="C7641" t="s">
        <v>7999</v>
      </c>
      <c r="D7641" t="s">
        <v>275</v>
      </c>
      <c r="E7641" t="s">
        <v>8146</v>
      </c>
    </row>
    <row r="7642" spans="1:5">
      <c r="A7642" t="s">
        <v>8030</v>
      </c>
      <c r="B7642" t="s">
        <v>54</v>
      </c>
      <c r="C7642" t="s">
        <v>7999</v>
      </c>
      <c r="D7642" t="s">
        <v>275</v>
      </c>
      <c r="E7642" t="s">
        <v>8147</v>
      </c>
    </row>
    <row r="7643" spans="1:5">
      <c r="A7643" t="s">
        <v>8148</v>
      </c>
      <c r="B7643" t="s">
        <v>54</v>
      </c>
      <c r="C7643" t="s">
        <v>7999</v>
      </c>
      <c r="D7643" t="s">
        <v>275</v>
      </c>
      <c r="E7643" t="s">
        <v>8147</v>
      </c>
    </row>
    <row r="7644" spans="1:5">
      <c r="A7644" t="s">
        <v>8149</v>
      </c>
      <c r="B7644" t="s">
        <v>54</v>
      </c>
      <c r="C7644" t="s">
        <v>7999</v>
      </c>
      <c r="D7644" t="s">
        <v>275</v>
      </c>
      <c r="E7644" t="s">
        <v>8147</v>
      </c>
    </row>
    <row r="7645" spans="1:5">
      <c r="A7645" t="s">
        <v>8150</v>
      </c>
      <c r="B7645" t="s">
        <v>63</v>
      </c>
      <c r="C7645" t="s">
        <v>7999</v>
      </c>
      <c r="D7645" t="s">
        <v>275</v>
      </c>
      <c r="E7645" t="s">
        <v>8151</v>
      </c>
    </row>
    <row r="7646" spans="1:5">
      <c r="A7646" t="s">
        <v>8038</v>
      </c>
      <c r="B7646" t="s">
        <v>80</v>
      </c>
      <c r="C7646" t="s">
        <v>7999</v>
      </c>
      <c r="D7646" t="s">
        <v>275</v>
      </c>
      <c r="E7646" t="s">
        <v>8152</v>
      </c>
    </row>
    <row r="7647" spans="1:5">
      <c r="A7647" t="s">
        <v>8153</v>
      </c>
      <c r="B7647" t="s">
        <v>80</v>
      </c>
      <c r="C7647" t="s">
        <v>7999</v>
      </c>
      <c r="D7647" t="s">
        <v>275</v>
      </c>
      <c r="E7647" t="s">
        <v>8152</v>
      </c>
    </row>
    <row r="7648" spans="1:5">
      <c r="A7648" t="s">
        <v>8154</v>
      </c>
      <c r="B7648" t="s">
        <v>80</v>
      </c>
      <c r="C7648" t="s">
        <v>7999</v>
      </c>
      <c r="D7648" t="s">
        <v>275</v>
      </c>
      <c r="E7648" t="s">
        <v>8152</v>
      </c>
    </row>
    <row r="7649" spans="1:5">
      <c r="A7649" t="s">
        <v>8155</v>
      </c>
      <c r="B7649" t="s">
        <v>80</v>
      </c>
      <c r="C7649" t="s">
        <v>7999</v>
      </c>
      <c r="D7649" t="s">
        <v>275</v>
      </c>
      <c r="E7649" t="s">
        <v>8152</v>
      </c>
    </row>
    <row r="7650" spans="1:5">
      <c r="A7650" t="s">
        <v>8156</v>
      </c>
      <c r="B7650" t="s">
        <v>80</v>
      </c>
      <c r="C7650" t="s">
        <v>7999</v>
      </c>
      <c r="D7650" t="s">
        <v>275</v>
      </c>
      <c r="E7650" t="s">
        <v>8152</v>
      </c>
    </row>
    <row r="7651" spans="1:5">
      <c r="A7651" t="s">
        <v>8157</v>
      </c>
      <c r="B7651" t="s">
        <v>80</v>
      </c>
      <c r="C7651" t="s">
        <v>7999</v>
      </c>
      <c r="D7651" t="s">
        <v>275</v>
      </c>
      <c r="E7651" t="s">
        <v>8152</v>
      </c>
    </row>
    <row r="7652" spans="1:5">
      <c r="A7652" t="s">
        <v>8158</v>
      </c>
      <c r="B7652" t="s">
        <v>80</v>
      </c>
      <c r="C7652" t="s">
        <v>7999</v>
      </c>
      <c r="D7652" t="s">
        <v>275</v>
      </c>
      <c r="E7652" t="s">
        <v>8152</v>
      </c>
    </row>
    <row r="7653" spans="1:5">
      <c r="A7653" t="s">
        <v>8159</v>
      </c>
      <c r="B7653" t="s">
        <v>80</v>
      </c>
      <c r="C7653" t="s">
        <v>7999</v>
      </c>
      <c r="D7653" t="s">
        <v>275</v>
      </c>
      <c r="E7653" t="s">
        <v>8152</v>
      </c>
    </row>
    <row r="7654" spans="1:5">
      <c r="A7654" t="s">
        <v>8115</v>
      </c>
      <c r="B7654" t="s">
        <v>88</v>
      </c>
      <c r="C7654" t="s">
        <v>7999</v>
      </c>
      <c r="D7654" t="s">
        <v>275</v>
      </c>
      <c r="E7654" t="s">
        <v>8160</v>
      </c>
    </row>
    <row r="7655" spans="1:5">
      <c r="A7655" t="s">
        <v>8161</v>
      </c>
      <c r="B7655" t="s">
        <v>88</v>
      </c>
      <c r="C7655" t="s">
        <v>7999</v>
      </c>
      <c r="D7655" t="s">
        <v>275</v>
      </c>
      <c r="E7655" t="s">
        <v>8160</v>
      </c>
    </row>
    <row r="7656" spans="1:5">
      <c r="A7656" t="s">
        <v>8162</v>
      </c>
      <c r="B7656" t="s">
        <v>101</v>
      </c>
      <c r="C7656" t="s">
        <v>7999</v>
      </c>
      <c r="D7656" t="s">
        <v>275</v>
      </c>
      <c r="E7656" t="s">
        <v>8163</v>
      </c>
    </row>
    <row r="7657" spans="1:5">
      <c r="A7657" t="s">
        <v>8164</v>
      </c>
      <c r="B7657" t="s">
        <v>101</v>
      </c>
      <c r="C7657" t="s">
        <v>7999</v>
      </c>
      <c r="D7657" t="s">
        <v>275</v>
      </c>
      <c r="E7657" t="s">
        <v>8163</v>
      </c>
    </row>
    <row r="7658" spans="1:5">
      <c r="A7658" t="s">
        <v>8165</v>
      </c>
      <c r="B7658" t="s">
        <v>108</v>
      </c>
      <c r="C7658" t="s">
        <v>7999</v>
      </c>
      <c r="D7658" t="s">
        <v>275</v>
      </c>
      <c r="E7658" t="s">
        <v>8166</v>
      </c>
    </row>
    <row r="7659" spans="1:5">
      <c r="A7659" t="s">
        <v>8167</v>
      </c>
      <c r="B7659" t="s">
        <v>108</v>
      </c>
      <c r="C7659" t="s">
        <v>7999</v>
      </c>
      <c r="D7659" t="s">
        <v>275</v>
      </c>
      <c r="E7659" t="s">
        <v>8166</v>
      </c>
    </row>
    <row r="7660" spans="1:5">
      <c r="A7660" t="s">
        <v>8168</v>
      </c>
      <c r="B7660" t="s">
        <v>108</v>
      </c>
      <c r="C7660" t="s">
        <v>7999</v>
      </c>
      <c r="D7660" t="s">
        <v>275</v>
      </c>
      <c r="E7660" t="s">
        <v>8166</v>
      </c>
    </row>
    <row r="7661" spans="1:5">
      <c r="A7661" t="s">
        <v>8169</v>
      </c>
      <c r="B7661" t="s">
        <v>108</v>
      </c>
      <c r="C7661" t="s">
        <v>7999</v>
      </c>
      <c r="D7661" t="s">
        <v>275</v>
      </c>
      <c r="E7661" t="s">
        <v>8166</v>
      </c>
    </row>
    <row r="7662" spans="1:5">
      <c r="A7662" t="s">
        <v>8170</v>
      </c>
      <c r="B7662" t="s">
        <v>11</v>
      </c>
      <c r="C7662" t="s">
        <v>7999</v>
      </c>
      <c r="D7662" t="s">
        <v>348</v>
      </c>
      <c r="E7662" t="s">
        <v>8171</v>
      </c>
    </row>
    <row r="7663" spans="1:5">
      <c r="A7663" t="s">
        <v>8172</v>
      </c>
      <c r="B7663" t="s">
        <v>11</v>
      </c>
      <c r="C7663" t="s">
        <v>7999</v>
      </c>
      <c r="D7663" t="s">
        <v>348</v>
      </c>
      <c r="E7663" t="s">
        <v>8171</v>
      </c>
    </row>
    <row r="7664" spans="1:5">
      <c r="A7664" t="s">
        <v>8173</v>
      </c>
      <c r="B7664" t="s">
        <v>11</v>
      </c>
      <c r="C7664" t="s">
        <v>7999</v>
      </c>
      <c r="D7664" t="s">
        <v>348</v>
      </c>
      <c r="E7664" t="s">
        <v>8171</v>
      </c>
    </row>
    <row r="7665" spans="1:5">
      <c r="A7665" t="s">
        <v>8174</v>
      </c>
      <c r="B7665" t="s">
        <v>11</v>
      </c>
      <c r="C7665" t="s">
        <v>7999</v>
      </c>
      <c r="D7665" t="s">
        <v>348</v>
      </c>
      <c r="E7665" t="s">
        <v>8171</v>
      </c>
    </row>
    <row r="7666" spans="1:5">
      <c r="A7666" t="s">
        <v>8175</v>
      </c>
      <c r="B7666" t="s">
        <v>11</v>
      </c>
      <c r="C7666" t="s">
        <v>7999</v>
      </c>
      <c r="D7666" t="s">
        <v>348</v>
      </c>
      <c r="E7666" t="s">
        <v>8171</v>
      </c>
    </row>
    <row r="7667" spans="1:5">
      <c r="A7667" t="s">
        <v>8176</v>
      </c>
      <c r="B7667" t="s">
        <v>11</v>
      </c>
      <c r="C7667" t="s">
        <v>7999</v>
      </c>
      <c r="D7667" t="s">
        <v>348</v>
      </c>
      <c r="E7667" t="s">
        <v>8171</v>
      </c>
    </row>
    <row r="7668" spans="1:5">
      <c r="A7668" t="s">
        <v>8177</v>
      </c>
      <c r="B7668" t="s">
        <v>11</v>
      </c>
      <c r="C7668" t="s">
        <v>7999</v>
      </c>
      <c r="D7668" t="s">
        <v>348</v>
      </c>
      <c r="E7668" t="s">
        <v>8171</v>
      </c>
    </row>
    <row r="7669" spans="1:5">
      <c r="A7669" t="s">
        <v>8178</v>
      </c>
      <c r="B7669" t="s">
        <v>11</v>
      </c>
      <c r="C7669" t="s">
        <v>7999</v>
      </c>
      <c r="D7669" t="s">
        <v>348</v>
      </c>
      <c r="E7669" t="s">
        <v>8171</v>
      </c>
    </row>
    <row r="7670" spans="1:5">
      <c r="A7670" t="s">
        <v>8179</v>
      </c>
      <c r="B7670" t="s">
        <v>17</v>
      </c>
      <c r="C7670" t="s">
        <v>7999</v>
      </c>
      <c r="D7670" t="s">
        <v>348</v>
      </c>
      <c r="E7670" t="s">
        <v>8180</v>
      </c>
    </row>
    <row r="7671" spans="1:5">
      <c r="A7671" t="s">
        <v>8181</v>
      </c>
      <c r="B7671" t="s">
        <v>17</v>
      </c>
      <c r="C7671" t="s">
        <v>7999</v>
      </c>
      <c r="D7671" t="s">
        <v>348</v>
      </c>
      <c r="E7671" t="s">
        <v>8180</v>
      </c>
    </row>
    <row r="7672" spans="1:5">
      <c r="A7672" t="s">
        <v>8182</v>
      </c>
      <c r="B7672" t="s">
        <v>17</v>
      </c>
      <c r="C7672" t="s">
        <v>7999</v>
      </c>
      <c r="D7672" t="s">
        <v>348</v>
      </c>
      <c r="E7672" t="s">
        <v>8180</v>
      </c>
    </row>
    <row r="7673" spans="1:5">
      <c r="A7673" t="s">
        <v>8183</v>
      </c>
      <c r="B7673" t="s">
        <v>17</v>
      </c>
      <c r="C7673" t="s">
        <v>7999</v>
      </c>
      <c r="D7673" t="s">
        <v>348</v>
      </c>
      <c r="E7673" t="s">
        <v>8180</v>
      </c>
    </row>
    <row r="7674" spans="1:5">
      <c r="A7674" t="s">
        <v>8184</v>
      </c>
      <c r="B7674" t="s">
        <v>17</v>
      </c>
      <c r="C7674" t="s">
        <v>7999</v>
      </c>
      <c r="D7674" t="s">
        <v>348</v>
      </c>
      <c r="E7674" t="s">
        <v>8180</v>
      </c>
    </row>
    <row r="7675" spans="1:5">
      <c r="A7675" t="s">
        <v>8185</v>
      </c>
      <c r="B7675" t="s">
        <v>17</v>
      </c>
      <c r="C7675" t="s">
        <v>7999</v>
      </c>
      <c r="D7675" t="s">
        <v>348</v>
      </c>
      <c r="E7675" t="s">
        <v>8180</v>
      </c>
    </row>
    <row r="7676" spans="1:5">
      <c r="A7676" t="s">
        <v>8186</v>
      </c>
      <c r="B7676" t="s">
        <v>17</v>
      </c>
      <c r="C7676" t="s">
        <v>7999</v>
      </c>
      <c r="D7676" t="s">
        <v>348</v>
      </c>
      <c r="E7676" t="s">
        <v>8180</v>
      </c>
    </row>
    <row r="7677" spans="1:5">
      <c r="A7677" t="s">
        <v>7053</v>
      </c>
      <c r="B7677" t="s">
        <v>17</v>
      </c>
      <c r="C7677" t="s">
        <v>7999</v>
      </c>
      <c r="D7677" t="s">
        <v>348</v>
      </c>
      <c r="E7677" t="s">
        <v>8180</v>
      </c>
    </row>
    <row r="7678" spans="1:5">
      <c r="A7678" t="s">
        <v>8187</v>
      </c>
      <c r="B7678" t="s">
        <v>17</v>
      </c>
      <c r="C7678" t="s">
        <v>7999</v>
      </c>
      <c r="D7678" t="s">
        <v>348</v>
      </c>
      <c r="E7678" t="s">
        <v>8180</v>
      </c>
    </row>
    <row r="7679" spans="1:5">
      <c r="A7679" t="s">
        <v>8188</v>
      </c>
      <c r="B7679" t="s">
        <v>17</v>
      </c>
      <c r="C7679" t="s">
        <v>7999</v>
      </c>
      <c r="D7679" t="s">
        <v>348</v>
      </c>
      <c r="E7679" t="s">
        <v>8180</v>
      </c>
    </row>
    <row r="7680" spans="1:5">
      <c r="A7680" t="s">
        <v>8189</v>
      </c>
      <c r="B7680" t="s">
        <v>17</v>
      </c>
      <c r="C7680" t="s">
        <v>7999</v>
      </c>
      <c r="D7680" t="s">
        <v>348</v>
      </c>
      <c r="E7680" t="s">
        <v>8180</v>
      </c>
    </row>
    <row r="7681" spans="1:5">
      <c r="A7681" t="s">
        <v>8190</v>
      </c>
      <c r="B7681" t="s">
        <v>17</v>
      </c>
      <c r="C7681" t="s">
        <v>7999</v>
      </c>
      <c r="D7681" t="s">
        <v>348</v>
      </c>
      <c r="E7681" t="s">
        <v>8180</v>
      </c>
    </row>
    <row r="7682" spans="1:5">
      <c r="A7682" t="s">
        <v>8191</v>
      </c>
      <c r="B7682" t="s">
        <v>32</v>
      </c>
      <c r="C7682" t="s">
        <v>7999</v>
      </c>
      <c r="D7682" t="s">
        <v>348</v>
      </c>
      <c r="E7682" t="s">
        <v>8192</v>
      </c>
    </row>
    <row r="7683" spans="1:5">
      <c r="A7683" t="s">
        <v>8193</v>
      </c>
      <c r="B7683" t="s">
        <v>32</v>
      </c>
      <c r="C7683" t="s">
        <v>7999</v>
      </c>
      <c r="D7683" t="s">
        <v>348</v>
      </c>
      <c r="E7683" t="s">
        <v>8192</v>
      </c>
    </row>
    <row r="7684" spans="1:5">
      <c r="A7684" t="s">
        <v>8194</v>
      </c>
      <c r="B7684" t="s">
        <v>32</v>
      </c>
      <c r="C7684" t="s">
        <v>7999</v>
      </c>
      <c r="D7684" t="s">
        <v>348</v>
      </c>
      <c r="E7684" t="s">
        <v>8192</v>
      </c>
    </row>
    <row r="7685" spans="1:5">
      <c r="A7685" t="s">
        <v>8195</v>
      </c>
      <c r="B7685" t="s">
        <v>32</v>
      </c>
      <c r="C7685" t="s">
        <v>7999</v>
      </c>
      <c r="D7685" t="s">
        <v>348</v>
      </c>
      <c r="E7685" t="s">
        <v>8192</v>
      </c>
    </row>
    <row r="7686" spans="1:5">
      <c r="A7686" t="s">
        <v>8196</v>
      </c>
      <c r="B7686" t="s">
        <v>32</v>
      </c>
      <c r="C7686" t="s">
        <v>7999</v>
      </c>
      <c r="D7686" t="s">
        <v>348</v>
      </c>
      <c r="E7686" t="s">
        <v>8192</v>
      </c>
    </row>
    <row r="7687" spans="1:5">
      <c r="A7687" t="s">
        <v>8197</v>
      </c>
      <c r="B7687" t="s">
        <v>32</v>
      </c>
      <c r="C7687" t="s">
        <v>7999</v>
      </c>
      <c r="D7687" t="s">
        <v>348</v>
      </c>
      <c r="E7687" t="s">
        <v>8192</v>
      </c>
    </row>
    <row r="7688" spans="1:5">
      <c r="A7688" t="s">
        <v>8198</v>
      </c>
      <c r="B7688" t="s">
        <v>32</v>
      </c>
      <c r="C7688" t="s">
        <v>7999</v>
      </c>
      <c r="D7688" t="s">
        <v>348</v>
      </c>
      <c r="E7688" t="s">
        <v>8192</v>
      </c>
    </row>
    <row r="7689" spans="1:5">
      <c r="A7689" t="s">
        <v>8199</v>
      </c>
      <c r="B7689" t="s">
        <v>54</v>
      </c>
      <c r="C7689" t="s">
        <v>7999</v>
      </c>
      <c r="D7689" t="s">
        <v>348</v>
      </c>
      <c r="E7689" t="s">
        <v>8200</v>
      </c>
    </row>
    <row r="7690" spans="1:5">
      <c r="A7690" t="s">
        <v>8201</v>
      </c>
      <c r="B7690" t="s">
        <v>54</v>
      </c>
      <c r="C7690" t="s">
        <v>7999</v>
      </c>
      <c r="D7690" t="s">
        <v>348</v>
      </c>
      <c r="E7690" t="s">
        <v>8200</v>
      </c>
    </row>
    <row r="7691" spans="1:5">
      <c r="A7691" t="s">
        <v>8202</v>
      </c>
      <c r="B7691" t="s">
        <v>54</v>
      </c>
      <c r="C7691" t="s">
        <v>7999</v>
      </c>
      <c r="D7691" t="s">
        <v>348</v>
      </c>
      <c r="E7691" t="s">
        <v>8200</v>
      </c>
    </row>
    <row r="7692" spans="1:5">
      <c r="A7692" t="s">
        <v>8203</v>
      </c>
      <c r="B7692" t="s">
        <v>54</v>
      </c>
      <c r="C7692" t="s">
        <v>7999</v>
      </c>
      <c r="D7692" t="s">
        <v>348</v>
      </c>
      <c r="E7692" t="s">
        <v>8200</v>
      </c>
    </row>
    <row r="7693" spans="1:5">
      <c r="A7693" t="s">
        <v>8204</v>
      </c>
      <c r="B7693" t="s">
        <v>54</v>
      </c>
      <c r="C7693" t="s">
        <v>7999</v>
      </c>
      <c r="D7693" t="s">
        <v>348</v>
      </c>
      <c r="E7693" t="s">
        <v>8200</v>
      </c>
    </row>
    <row r="7694" spans="1:5">
      <c r="A7694" t="s">
        <v>8205</v>
      </c>
      <c r="B7694" t="s">
        <v>54</v>
      </c>
      <c r="C7694" t="s">
        <v>7999</v>
      </c>
      <c r="D7694" t="s">
        <v>348</v>
      </c>
      <c r="E7694" t="s">
        <v>8200</v>
      </c>
    </row>
    <row r="7695" spans="1:5">
      <c r="A7695" t="s">
        <v>8206</v>
      </c>
      <c r="B7695" t="s">
        <v>54</v>
      </c>
      <c r="C7695" t="s">
        <v>7999</v>
      </c>
      <c r="D7695" t="s">
        <v>348</v>
      </c>
      <c r="E7695" t="s">
        <v>8200</v>
      </c>
    </row>
    <row r="7696" spans="1:5">
      <c r="A7696" t="s">
        <v>8207</v>
      </c>
      <c r="B7696" t="s">
        <v>63</v>
      </c>
      <c r="C7696" t="s">
        <v>7999</v>
      </c>
      <c r="D7696" t="s">
        <v>348</v>
      </c>
      <c r="E7696" t="s">
        <v>8208</v>
      </c>
    </row>
    <row r="7697" spans="1:5">
      <c r="A7697" t="s">
        <v>8209</v>
      </c>
      <c r="B7697" t="s">
        <v>63</v>
      </c>
      <c r="C7697" t="s">
        <v>7999</v>
      </c>
      <c r="D7697" t="s">
        <v>348</v>
      </c>
      <c r="E7697" t="s">
        <v>8208</v>
      </c>
    </row>
    <row r="7698" spans="1:5">
      <c r="A7698" t="s">
        <v>8210</v>
      </c>
      <c r="B7698" t="s">
        <v>63</v>
      </c>
      <c r="C7698" t="s">
        <v>7999</v>
      </c>
      <c r="D7698" t="s">
        <v>348</v>
      </c>
      <c r="E7698" t="s">
        <v>8208</v>
      </c>
    </row>
    <row r="7699" spans="1:5">
      <c r="A7699" t="s">
        <v>8211</v>
      </c>
      <c r="B7699" t="s">
        <v>63</v>
      </c>
      <c r="C7699" t="s">
        <v>7999</v>
      </c>
      <c r="D7699" t="s">
        <v>348</v>
      </c>
      <c r="E7699" t="s">
        <v>8208</v>
      </c>
    </row>
    <row r="7700" spans="1:5">
      <c r="A7700" t="s">
        <v>8212</v>
      </c>
      <c r="B7700" t="s">
        <v>63</v>
      </c>
      <c r="C7700" t="s">
        <v>7999</v>
      </c>
      <c r="D7700" t="s">
        <v>348</v>
      </c>
      <c r="E7700" t="s">
        <v>8208</v>
      </c>
    </row>
    <row r="7701" spans="1:5">
      <c r="A7701" t="s">
        <v>8213</v>
      </c>
      <c r="B7701" t="s">
        <v>63</v>
      </c>
      <c r="C7701" t="s">
        <v>7999</v>
      </c>
      <c r="D7701" t="s">
        <v>348</v>
      </c>
      <c r="E7701" t="s">
        <v>8208</v>
      </c>
    </row>
    <row r="7702" spans="1:5">
      <c r="A7702" t="s">
        <v>1490</v>
      </c>
      <c r="B7702" t="s">
        <v>80</v>
      </c>
      <c r="C7702" t="s">
        <v>7999</v>
      </c>
      <c r="D7702" t="s">
        <v>348</v>
      </c>
      <c r="E7702" t="s">
        <v>8214</v>
      </c>
    </row>
    <row r="7703" spans="1:5">
      <c r="A7703" t="s">
        <v>8215</v>
      </c>
      <c r="B7703" t="s">
        <v>80</v>
      </c>
      <c r="C7703" t="s">
        <v>7999</v>
      </c>
      <c r="D7703" t="s">
        <v>348</v>
      </c>
      <c r="E7703" t="s">
        <v>8214</v>
      </c>
    </row>
    <row r="7704" spans="1:5">
      <c r="A7704" t="s">
        <v>8216</v>
      </c>
      <c r="B7704" t="s">
        <v>80</v>
      </c>
      <c r="C7704" t="s">
        <v>7999</v>
      </c>
      <c r="D7704" t="s">
        <v>348</v>
      </c>
      <c r="E7704" t="s">
        <v>8214</v>
      </c>
    </row>
    <row r="7705" spans="1:5">
      <c r="A7705" t="s">
        <v>8217</v>
      </c>
      <c r="B7705" t="s">
        <v>80</v>
      </c>
      <c r="C7705" t="s">
        <v>7999</v>
      </c>
      <c r="D7705" t="s">
        <v>348</v>
      </c>
      <c r="E7705" t="s">
        <v>8214</v>
      </c>
    </row>
    <row r="7706" spans="1:5">
      <c r="A7706" t="s">
        <v>8218</v>
      </c>
      <c r="B7706" t="s">
        <v>80</v>
      </c>
      <c r="C7706" t="s">
        <v>7999</v>
      </c>
      <c r="D7706" t="s">
        <v>348</v>
      </c>
      <c r="E7706" t="s">
        <v>8214</v>
      </c>
    </row>
    <row r="7707" spans="1:5">
      <c r="A7707" t="s">
        <v>8219</v>
      </c>
      <c r="B7707" t="s">
        <v>80</v>
      </c>
      <c r="C7707" t="s">
        <v>7999</v>
      </c>
      <c r="D7707" t="s">
        <v>348</v>
      </c>
      <c r="E7707" t="s">
        <v>8214</v>
      </c>
    </row>
    <row r="7708" spans="1:5">
      <c r="A7708" t="s">
        <v>8220</v>
      </c>
      <c r="B7708" t="s">
        <v>88</v>
      </c>
      <c r="C7708" t="s">
        <v>7999</v>
      </c>
      <c r="D7708" t="s">
        <v>348</v>
      </c>
      <c r="E7708" t="s">
        <v>8221</v>
      </c>
    </row>
    <row r="7709" spans="1:5">
      <c r="A7709" t="s">
        <v>8222</v>
      </c>
      <c r="B7709" t="s">
        <v>88</v>
      </c>
      <c r="C7709" t="s">
        <v>7999</v>
      </c>
      <c r="D7709" t="s">
        <v>348</v>
      </c>
      <c r="E7709" t="s">
        <v>8221</v>
      </c>
    </row>
    <row r="7710" spans="1:5">
      <c r="A7710" t="s">
        <v>8223</v>
      </c>
      <c r="B7710" t="s">
        <v>88</v>
      </c>
      <c r="C7710" t="s">
        <v>7999</v>
      </c>
      <c r="D7710" t="s">
        <v>348</v>
      </c>
      <c r="E7710" t="s">
        <v>8221</v>
      </c>
    </row>
    <row r="7711" spans="1:5">
      <c r="A7711" t="s">
        <v>8224</v>
      </c>
      <c r="B7711" t="s">
        <v>88</v>
      </c>
      <c r="C7711" t="s">
        <v>7999</v>
      </c>
      <c r="D7711" t="s">
        <v>348</v>
      </c>
      <c r="E7711" t="s">
        <v>8221</v>
      </c>
    </row>
    <row r="7712" spans="1:5">
      <c r="A7712" t="s">
        <v>8225</v>
      </c>
      <c r="B7712" t="s">
        <v>88</v>
      </c>
      <c r="C7712" t="s">
        <v>7999</v>
      </c>
      <c r="D7712" t="s">
        <v>348</v>
      </c>
      <c r="E7712" t="s">
        <v>8221</v>
      </c>
    </row>
    <row r="7713" spans="1:5">
      <c r="A7713" t="s">
        <v>8226</v>
      </c>
      <c r="B7713" t="s">
        <v>88</v>
      </c>
      <c r="C7713" t="s">
        <v>7999</v>
      </c>
      <c r="D7713" t="s">
        <v>348</v>
      </c>
      <c r="E7713" t="s">
        <v>8221</v>
      </c>
    </row>
    <row r="7714" spans="1:5">
      <c r="A7714" t="s">
        <v>8227</v>
      </c>
      <c r="B7714" t="s">
        <v>88</v>
      </c>
      <c r="C7714" t="s">
        <v>7999</v>
      </c>
      <c r="D7714" t="s">
        <v>348</v>
      </c>
      <c r="E7714" t="s">
        <v>8221</v>
      </c>
    </row>
    <row r="7715" spans="1:5">
      <c r="A7715" t="s">
        <v>8228</v>
      </c>
      <c r="B7715" t="s">
        <v>101</v>
      </c>
      <c r="C7715" t="s">
        <v>7999</v>
      </c>
      <c r="D7715" t="s">
        <v>348</v>
      </c>
      <c r="E7715" t="s">
        <v>8229</v>
      </c>
    </row>
    <row r="7716" spans="1:5">
      <c r="A7716" t="s">
        <v>8230</v>
      </c>
      <c r="B7716" t="s">
        <v>101</v>
      </c>
      <c r="C7716" t="s">
        <v>7999</v>
      </c>
      <c r="D7716" t="s">
        <v>348</v>
      </c>
      <c r="E7716" t="s">
        <v>8229</v>
      </c>
    </row>
    <row r="7717" spans="1:5">
      <c r="A7717" t="s">
        <v>8231</v>
      </c>
      <c r="B7717" t="s">
        <v>101</v>
      </c>
      <c r="C7717" t="s">
        <v>7999</v>
      </c>
      <c r="D7717" t="s">
        <v>348</v>
      </c>
      <c r="E7717" t="s">
        <v>8229</v>
      </c>
    </row>
    <row r="7718" spans="1:5">
      <c r="A7718" t="s">
        <v>8232</v>
      </c>
      <c r="B7718" t="s">
        <v>101</v>
      </c>
      <c r="C7718" t="s">
        <v>7999</v>
      </c>
      <c r="D7718" t="s">
        <v>348</v>
      </c>
      <c r="E7718" t="s">
        <v>8229</v>
      </c>
    </row>
    <row r="7719" spans="1:5">
      <c r="A7719" t="s">
        <v>8233</v>
      </c>
      <c r="B7719" t="s">
        <v>101</v>
      </c>
      <c r="C7719" t="s">
        <v>7999</v>
      </c>
      <c r="D7719" t="s">
        <v>348</v>
      </c>
      <c r="E7719" t="s">
        <v>8229</v>
      </c>
    </row>
    <row r="7720" spans="1:5">
      <c r="A7720" t="s">
        <v>8234</v>
      </c>
      <c r="B7720" t="s">
        <v>101</v>
      </c>
      <c r="C7720" t="s">
        <v>7999</v>
      </c>
      <c r="D7720" t="s">
        <v>348</v>
      </c>
      <c r="E7720" t="s">
        <v>8229</v>
      </c>
    </row>
    <row r="7721" spans="1:5">
      <c r="A7721" t="s">
        <v>8235</v>
      </c>
      <c r="B7721" t="s">
        <v>101</v>
      </c>
      <c r="C7721" t="s">
        <v>7999</v>
      </c>
      <c r="D7721" t="s">
        <v>348</v>
      </c>
      <c r="E7721" t="s">
        <v>8229</v>
      </c>
    </row>
    <row r="7722" spans="1:5">
      <c r="A7722" t="s">
        <v>8236</v>
      </c>
      <c r="B7722" t="s">
        <v>101</v>
      </c>
      <c r="C7722" t="s">
        <v>7999</v>
      </c>
      <c r="D7722" t="s">
        <v>348</v>
      </c>
      <c r="E7722" t="s">
        <v>8229</v>
      </c>
    </row>
    <row r="7723" spans="1:5">
      <c r="A7723" t="s">
        <v>8237</v>
      </c>
      <c r="B7723" t="s">
        <v>108</v>
      </c>
      <c r="C7723" t="s">
        <v>7999</v>
      </c>
      <c r="D7723" t="s">
        <v>348</v>
      </c>
      <c r="E7723" t="s">
        <v>8238</v>
      </c>
    </row>
    <row r="7724" spans="1:5">
      <c r="A7724" t="s">
        <v>8239</v>
      </c>
      <c r="B7724" t="s">
        <v>147</v>
      </c>
      <c r="C7724" t="s">
        <v>7999</v>
      </c>
      <c r="D7724" t="s">
        <v>462</v>
      </c>
      <c r="E7724" t="s">
        <v>8240</v>
      </c>
    </row>
    <row r="7725" spans="1:5">
      <c r="A7725" t="s">
        <v>8241</v>
      </c>
      <c r="B7725" t="s">
        <v>147</v>
      </c>
      <c r="C7725" t="s">
        <v>7999</v>
      </c>
      <c r="D7725" t="s">
        <v>462</v>
      </c>
      <c r="E7725" t="s">
        <v>8240</v>
      </c>
    </row>
    <row r="7726" spans="1:5">
      <c r="A7726" t="s">
        <v>8242</v>
      </c>
      <c r="B7726" t="s">
        <v>147</v>
      </c>
      <c r="C7726" t="s">
        <v>7999</v>
      </c>
      <c r="D7726" t="s">
        <v>462</v>
      </c>
      <c r="E7726" t="s">
        <v>8240</v>
      </c>
    </row>
    <row r="7727" spans="1:5">
      <c r="A7727" t="s">
        <v>8243</v>
      </c>
      <c r="B7727" t="s">
        <v>147</v>
      </c>
      <c r="C7727" t="s">
        <v>7999</v>
      </c>
      <c r="D7727" t="s">
        <v>462</v>
      </c>
      <c r="E7727" t="s">
        <v>8240</v>
      </c>
    </row>
    <row r="7728" spans="1:5">
      <c r="A7728" t="s">
        <v>8002</v>
      </c>
      <c r="B7728" t="s">
        <v>147</v>
      </c>
      <c r="C7728" t="s">
        <v>7999</v>
      </c>
      <c r="D7728" t="s">
        <v>462</v>
      </c>
      <c r="E7728" t="s">
        <v>8240</v>
      </c>
    </row>
    <row r="7729" spans="1:5">
      <c r="A7729" t="s">
        <v>8244</v>
      </c>
      <c r="B7729" t="s">
        <v>147</v>
      </c>
      <c r="C7729" t="s">
        <v>7999</v>
      </c>
      <c r="D7729" t="s">
        <v>462</v>
      </c>
      <c r="E7729" t="s">
        <v>8240</v>
      </c>
    </row>
    <row r="7730" spans="1:5">
      <c r="A7730" t="s">
        <v>8245</v>
      </c>
      <c r="B7730" t="s">
        <v>147</v>
      </c>
      <c r="C7730" t="s">
        <v>7999</v>
      </c>
      <c r="D7730" t="s">
        <v>462</v>
      </c>
      <c r="E7730" t="s">
        <v>8240</v>
      </c>
    </row>
    <row r="7731" spans="1:5">
      <c r="A7731" t="s">
        <v>8246</v>
      </c>
      <c r="B7731" t="s">
        <v>147</v>
      </c>
      <c r="C7731" t="s">
        <v>7999</v>
      </c>
      <c r="D7731" t="s">
        <v>462</v>
      </c>
      <c r="E7731" t="s">
        <v>8240</v>
      </c>
    </row>
    <row r="7732" spans="1:5">
      <c r="A7732" t="s">
        <v>8247</v>
      </c>
      <c r="B7732" t="s">
        <v>147</v>
      </c>
      <c r="C7732" t="s">
        <v>7999</v>
      </c>
      <c r="D7732" t="s">
        <v>462</v>
      </c>
      <c r="E7732" t="s">
        <v>8240</v>
      </c>
    </row>
    <row r="7733" spans="1:5">
      <c r="A7733" t="s">
        <v>8248</v>
      </c>
      <c r="B7733" t="s">
        <v>147</v>
      </c>
      <c r="C7733" t="s">
        <v>7999</v>
      </c>
      <c r="D7733" t="s">
        <v>462</v>
      </c>
      <c r="E7733" t="s">
        <v>8240</v>
      </c>
    </row>
    <row r="7734" spans="1:5">
      <c r="A7734" t="s">
        <v>8249</v>
      </c>
      <c r="B7734" t="s">
        <v>147</v>
      </c>
      <c r="C7734" t="s">
        <v>7999</v>
      </c>
      <c r="D7734" t="s">
        <v>462</v>
      </c>
      <c r="E7734" t="s">
        <v>8240</v>
      </c>
    </row>
    <row r="7735" spans="1:5">
      <c r="A7735" t="s">
        <v>8250</v>
      </c>
      <c r="B7735" t="s">
        <v>147</v>
      </c>
      <c r="C7735" t="s">
        <v>7999</v>
      </c>
      <c r="D7735" t="s">
        <v>462</v>
      </c>
      <c r="E7735" t="s">
        <v>8240</v>
      </c>
    </row>
    <row r="7736" spans="1:5">
      <c r="A7736" t="s">
        <v>8251</v>
      </c>
      <c r="B7736" t="s">
        <v>147</v>
      </c>
      <c r="C7736" t="s">
        <v>7999</v>
      </c>
      <c r="D7736" t="s">
        <v>462</v>
      </c>
      <c r="E7736" t="s">
        <v>8240</v>
      </c>
    </row>
    <row r="7737" spans="1:5">
      <c r="A7737" t="s">
        <v>8252</v>
      </c>
      <c r="B7737" t="s">
        <v>147</v>
      </c>
      <c r="C7737" t="s">
        <v>7999</v>
      </c>
      <c r="D7737" t="s">
        <v>462</v>
      </c>
      <c r="E7737" t="s">
        <v>8240</v>
      </c>
    </row>
    <row r="7738" spans="1:5">
      <c r="A7738" t="s">
        <v>8253</v>
      </c>
      <c r="B7738" t="s">
        <v>147</v>
      </c>
      <c r="C7738" t="s">
        <v>7999</v>
      </c>
      <c r="D7738" t="s">
        <v>462</v>
      </c>
      <c r="E7738" t="s">
        <v>8240</v>
      </c>
    </row>
    <row r="7739" spans="1:5">
      <c r="A7739" t="s">
        <v>8254</v>
      </c>
      <c r="B7739" t="s">
        <v>147</v>
      </c>
      <c r="C7739" t="s">
        <v>7999</v>
      </c>
      <c r="D7739" t="s">
        <v>462</v>
      </c>
      <c r="E7739" t="s">
        <v>8240</v>
      </c>
    </row>
    <row r="7740" spans="1:5">
      <c r="A7740" t="s">
        <v>8255</v>
      </c>
      <c r="B7740" t="s">
        <v>147</v>
      </c>
      <c r="C7740" t="s">
        <v>7999</v>
      </c>
      <c r="D7740" t="s">
        <v>462</v>
      </c>
      <c r="E7740" t="s">
        <v>8240</v>
      </c>
    </row>
    <row r="7741" spans="1:5">
      <c r="A7741" t="s">
        <v>8256</v>
      </c>
      <c r="B7741" t="s">
        <v>147</v>
      </c>
      <c r="C7741" t="s">
        <v>7999</v>
      </c>
      <c r="D7741" t="s">
        <v>462</v>
      </c>
      <c r="E7741" t="s">
        <v>8240</v>
      </c>
    </row>
    <row r="7742" spans="1:5">
      <c r="A7742" t="s">
        <v>8257</v>
      </c>
      <c r="B7742" t="s">
        <v>32</v>
      </c>
      <c r="C7742" t="s">
        <v>7999</v>
      </c>
      <c r="D7742" t="s">
        <v>462</v>
      </c>
      <c r="E7742" t="s">
        <v>8258</v>
      </c>
    </row>
    <row r="7743" spans="1:5">
      <c r="A7743" t="s">
        <v>8259</v>
      </c>
      <c r="B7743" t="s">
        <v>32</v>
      </c>
      <c r="C7743" t="s">
        <v>7999</v>
      </c>
      <c r="D7743" t="s">
        <v>462</v>
      </c>
      <c r="E7743" t="s">
        <v>8258</v>
      </c>
    </row>
    <row r="7744" spans="1:5">
      <c r="A7744" t="s">
        <v>8260</v>
      </c>
      <c r="B7744" t="s">
        <v>32</v>
      </c>
      <c r="C7744" t="s">
        <v>7999</v>
      </c>
      <c r="D7744" t="s">
        <v>462</v>
      </c>
      <c r="E7744" t="s">
        <v>8258</v>
      </c>
    </row>
    <row r="7745" spans="1:5">
      <c r="A7745" t="s">
        <v>8261</v>
      </c>
      <c r="B7745" t="s">
        <v>32</v>
      </c>
      <c r="C7745" t="s">
        <v>7999</v>
      </c>
      <c r="D7745" t="s">
        <v>462</v>
      </c>
      <c r="E7745" t="s">
        <v>8258</v>
      </c>
    </row>
    <row r="7746" spans="1:5">
      <c r="A7746" t="s">
        <v>8262</v>
      </c>
      <c r="B7746" t="s">
        <v>32</v>
      </c>
      <c r="C7746" t="s">
        <v>7999</v>
      </c>
      <c r="D7746" t="s">
        <v>462</v>
      </c>
      <c r="E7746" t="s">
        <v>8258</v>
      </c>
    </row>
    <row r="7747" spans="1:5">
      <c r="A7747" t="s">
        <v>8263</v>
      </c>
      <c r="B7747" t="s">
        <v>32</v>
      </c>
      <c r="C7747" t="s">
        <v>7999</v>
      </c>
      <c r="D7747" t="s">
        <v>462</v>
      </c>
      <c r="E7747" t="s">
        <v>8258</v>
      </c>
    </row>
    <row r="7748" spans="1:5">
      <c r="A7748" t="s">
        <v>8264</v>
      </c>
      <c r="B7748" t="s">
        <v>32</v>
      </c>
      <c r="C7748" t="s">
        <v>7999</v>
      </c>
      <c r="D7748" t="s">
        <v>462</v>
      </c>
      <c r="E7748" t="s">
        <v>8258</v>
      </c>
    </row>
    <row r="7749" spans="1:5">
      <c r="A7749" t="s">
        <v>8265</v>
      </c>
      <c r="B7749" t="s">
        <v>32</v>
      </c>
      <c r="C7749" t="s">
        <v>7999</v>
      </c>
      <c r="D7749" t="s">
        <v>462</v>
      </c>
      <c r="E7749" t="s">
        <v>8258</v>
      </c>
    </row>
    <row r="7750" spans="1:5">
      <c r="A7750" t="s">
        <v>1563</v>
      </c>
      <c r="B7750" t="s">
        <v>54</v>
      </c>
      <c r="C7750" t="s">
        <v>7999</v>
      </c>
      <c r="D7750" t="s">
        <v>462</v>
      </c>
      <c r="E7750" t="s">
        <v>8266</v>
      </c>
    </row>
    <row r="7751" spans="1:5">
      <c r="A7751" t="s">
        <v>8267</v>
      </c>
      <c r="B7751" t="s">
        <v>54</v>
      </c>
      <c r="C7751" t="s">
        <v>7999</v>
      </c>
      <c r="D7751" t="s">
        <v>462</v>
      </c>
      <c r="E7751" t="s">
        <v>8266</v>
      </c>
    </row>
    <row r="7752" spans="1:5">
      <c r="A7752" t="s">
        <v>8268</v>
      </c>
      <c r="B7752" t="s">
        <v>54</v>
      </c>
      <c r="C7752" t="s">
        <v>7999</v>
      </c>
      <c r="D7752" t="s">
        <v>462</v>
      </c>
      <c r="E7752" t="s">
        <v>8266</v>
      </c>
    </row>
    <row r="7753" spans="1:5">
      <c r="A7753" t="s">
        <v>8269</v>
      </c>
      <c r="B7753" t="s">
        <v>54</v>
      </c>
      <c r="C7753" t="s">
        <v>7999</v>
      </c>
      <c r="D7753" t="s">
        <v>462</v>
      </c>
      <c r="E7753" t="s">
        <v>8266</v>
      </c>
    </row>
    <row r="7754" spans="1:5">
      <c r="A7754" t="s">
        <v>8270</v>
      </c>
      <c r="B7754" t="s">
        <v>54</v>
      </c>
      <c r="C7754" t="s">
        <v>7999</v>
      </c>
      <c r="D7754" t="s">
        <v>462</v>
      </c>
      <c r="E7754" t="s">
        <v>8266</v>
      </c>
    </row>
    <row r="7755" spans="1:5">
      <c r="A7755" t="s">
        <v>8271</v>
      </c>
      <c r="B7755" t="s">
        <v>54</v>
      </c>
      <c r="C7755" t="s">
        <v>7999</v>
      </c>
      <c r="D7755" t="s">
        <v>462</v>
      </c>
      <c r="E7755" t="s">
        <v>8266</v>
      </c>
    </row>
    <row r="7756" spans="1:5">
      <c r="A7756" t="s">
        <v>8272</v>
      </c>
      <c r="B7756" t="s">
        <v>54</v>
      </c>
      <c r="C7756" t="s">
        <v>7999</v>
      </c>
      <c r="D7756" t="s">
        <v>462</v>
      </c>
      <c r="E7756" t="s">
        <v>8266</v>
      </c>
    </row>
    <row r="7757" spans="1:5">
      <c r="A7757" t="s">
        <v>8273</v>
      </c>
      <c r="B7757" t="s">
        <v>63</v>
      </c>
      <c r="C7757" t="s">
        <v>7999</v>
      </c>
      <c r="D7757" t="s">
        <v>462</v>
      </c>
      <c r="E7757" t="s">
        <v>8274</v>
      </c>
    </row>
    <row r="7758" spans="1:5">
      <c r="A7758" t="s">
        <v>8275</v>
      </c>
      <c r="B7758" t="s">
        <v>80</v>
      </c>
      <c r="C7758" t="s">
        <v>7999</v>
      </c>
      <c r="D7758" t="s">
        <v>462</v>
      </c>
      <c r="E7758" t="s">
        <v>8276</v>
      </c>
    </row>
    <row r="7759" spans="1:5">
      <c r="A7759" t="s">
        <v>8277</v>
      </c>
      <c r="B7759" t="s">
        <v>88</v>
      </c>
      <c r="C7759" t="s">
        <v>7999</v>
      </c>
      <c r="D7759" t="s">
        <v>462</v>
      </c>
      <c r="E7759" t="s">
        <v>8278</v>
      </c>
    </row>
    <row r="7760" spans="1:5">
      <c r="A7760" t="s">
        <v>8279</v>
      </c>
      <c r="B7760" t="s">
        <v>236</v>
      </c>
      <c r="C7760" t="s">
        <v>7999</v>
      </c>
      <c r="D7760" t="s">
        <v>462</v>
      </c>
      <c r="E7760" t="s">
        <v>8280</v>
      </c>
    </row>
    <row r="7761" spans="1:5">
      <c r="A7761" t="s">
        <v>8281</v>
      </c>
      <c r="B7761" t="s">
        <v>421</v>
      </c>
      <c r="C7761" t="s">
        <v>7999</v>
      </c>
      <c r="D7761" t="s">
        <v>462</v>
      </c>
      <c r="E7761" t="s">
        <v>8282</v>
      </c>
    </row>
    <row r="7762" spans="1:5">
      <c r="A7762" t="s">
        <v>8283</v>
      </c>
      <c r="B7762" t="s">
        <v>421</v>
      </c>
      <c r="C7762" t="s">
        <v>7999</v>
      </c>
      <c r="D7762" t="s">
        <v>462</v>
      </c>
      <c r="E7762" t="s">
        <v>8282</v>
      </c>
    </row>
    <row r="7763" spans="1:5">
      <c r="A7763" t="s">
        <v>8284</v>
      </c>
      <c r="B7763" t="s">
        <v>421</v>
      </c>
      <c r="C7763" t="s">
        <v>7999</v>
      </c>
      <c r="D7763" t="s">
        <v>462</v>
      </c>
      <c r="E7763" t="s">
        <v>8282</v>
      </c>
    </row>
    <row r="7764" spans="1:5">
      <c r="A7764" t="s">
        <v>8285</v>
      </c>
      <c r="B7764" t="s">
        <v>421</v>
      </c>
      <c r="C7764" t="s">
        <v>7999</v>
      </c>
      <c r="D7764" t="s">
        <v>462</v>
      </c>
      <c r="E7764" t="s">
        <v>8282</v>
      </c>
    </row>
    <row r="7765" spans="1:5">
      <c r="A7765" t="s">
        <v>8286</v>
      </c>
      <c r="B7765" t="s">
        <v>421</v>
      </c>
      <c r="C7765" t="s">
        <v>7999</v>
      </c>
      <c r="D7765" t="s">
        <v>462</v>
      </c>
      <c r="E7765" t="s">
        <v>8282</v>
      </c>
    </row>
    <row r="7766" spans="1:5">
      <c r="A7766" t="s">
        <v>8287</v>
      </c>
      <c r="B7766" t="s">
        <v>421</v>
      </c>
      <c r="C7766" t="s">
        <v>7999</v>
      </c>
      <c r="D7766" t="s">
        <v>462</v>
      </c>
      <c r="E7766" t="s">
        <v>8282</v>
      </c>
    </row>
    <row r="7767" spans="1:5">
      <c r="A7767" t="s">
        <v>8288</v>
      </c>
      <c r="B7767" t="s">
        <v>421</v>
      </c>
      <c r="C7767" t="s">
        <v>7999</v>
      </c>
      <c r="D7767" t="s">
        <v>462</v>
      </c>
      <c r="E7767" t="s">
        <v>8282</v>
      </c>
    </row>
    <row r="7768" spans="1:5">
      <c r="A7768" t="s">
        <v>8289</v>
      </c>
      <c r="B7768" t="s">
        <v>101</v>
      </c>
      <c r="C7768" t="s">
        <v>7999</v>
      </c>
      <c r="D7768" t="s">
        <v>462</v>
      </c>
      <c r="E7768" t="s">
        <v>8290</v>
      </c>
    </row>
    <row r="7769" spans="1:5">
      <c r="A7769" t="s">
        <v>8291</v>
      </c>
      <c r="B7769" t="s">
        <v>101</v>
      </c>
      <c r="C7769" t="s">
        <v>7999</v>
      </c>
      <c r="D7769" t="s">
        <v>462</v>
      </c>
      <c r="E7769" t="s">
        <v>8290</v>
      </c>
    </row>
    <row r="7770" spans="1:5">
      <c r="A7770" t="s">
        <v>8292</v>
      </c>
      <c r="B7770" t="s">
        <v>101</v>
      </c>
      <c r="C7770" t="s">
        <v>7999</v>
      </c>
      <c r="D7770" t="s">
        <v>462</v>
      </c>
      <c r="E7770" t="s">
        <v>8290</v>
      </c>
    </row>
    <row r="7771" spans="1:5">
      <c r="A7771" t="s">
        <v>8293</v>
      </c>
      <c r="B7771" t="s">
        <v>101</v>
      </c>
      <c r="C7771" t="s">
        <v>7999</v>
      </c>
      <c r="D7771" t="s">
        <v>462</v>
      </c>
      <c r="E7771" t="s">
        <v>8290</v>
      </c>
    </row>
    <row r="7772" spans="1:5">
      <c r="A7772" t="s">
        <v>8294</v>
      </c>
      <c r="B7772" t="s">
        <v>101</v>
      </c>
      <c r="C7772" t="s">
        <v>7999</v>
      </c>
      <c r="D7772" t="s">
        <v>563</v>
      </c>
      <c r="E7772" t="s">
        <v>8295</v>
      </c>
    </row>
    <row r="7773" spans="1:5">
      <c r="A7773" t="s">
        <v>8296</v>
      </c>
      <c r="B7773" t="s">
        <v>101</v>
      </c>
      <c r="C7773" t="s">
        <v>7999</v>
      </c>
      <c r="D7773" t="s">
        <v>563</v>
      </c>
      <c r="E7773" t="s">
        <v>8295</v>
      </c>
    </row>
    <row r="7774" spans="1:5">
      <c r="A7774" t="s">
        <v>8297</v>
      </c>
      <c r="B7774" t="s">
        <v>101</v>
      </c>
      <c r="C7774" t="s">
        <v>7999</v>
      </c>
      <c r="D7774" t="s">
        <v>462</v>
      </c>
      <c r="E7774" t="s">
        <v>8290</v>
      </c>
    </row>
    <row r="7775" spans="1:5">
      <c r="A7775" t="s">
        <v>8298</v>
      </c>
      <c r="B7775" t="s">
        <v>101</v>
      </c>
      <c r="C7775" t="s">
        <v>7999</v>
      </c>
      <c r="D7775" t="s">
        <v>462</v>
      </c>
      <c r="E7775" t="s">
        <v>8290</v>
      </c>
    </row>
    <row r="7776" spans="1:5">
      <c r="A7776" t="s">
        <v>8273</v>
      </c>
      <c r="B7776" t="s">
        <v>101</v>
      </c>
      <c r="C7776" t="s">
        <v>7999</v>
      </c>
      <c r="D7776" t="s">
        <v>462</v>
      </c>
      <c r="E7776" t="s">
        <v>8290</v>
      </c>
    </row>
    <row r="7777" spans="1:5">
      <c r="A7777" t="s">
        <v>8299</v>
      </c>
      <c r="B7777" t="s">
        <v>108</v>
      </c>
      <c r="C7777" t="s">
        <v>7999</v>
      </c>
      <c r="D7777" t="s">
        <v>462</v>
      </c>
      <c r="E7777" t="s">
        <v>8300</v>
      </c>
    </row>
    <row r="7778" spans="1:5">
      <c r="A7778" t="s">
        <v>8301</v>
      </c>
      <c r="B7778" t="s">
        <v>108</v>
      </c>
      <c r="C7778" t="s">
        <v>7999</v>
      </c>
      <c r="D7778" t="s">
        <v>462</v>
      </c>
      <c r="E7778" t="s">
        <v>8300</v>
      </c>
    </row>
    <row r="7779" spans="1:5">
      <c r="A7779" t="s">
        <v>8302</v>
      </c>
      <c r="B7779" t="s">
        <v>108</v>
      </c>
      <c r="C7779" t="s">
        <v>7999</v>
      </c>
      <c r="D7779" t="s">
        <v>462</v>
      </c>
      <c r="E7779" t="s">
        <v>8300</v>
      </c>
    </row>
    <row r="7780" spans="1:5">
      <c r="A7780" t="s">
        <v>8303</v>
      </c>
      <c r="B7780" t="s">
        <v>108</v>
      </c>
      <c r="C7780" t="s">
        <v>7999</v>
      </c>
      <c r="D7780" t="s">
        <v>462</v>
      </c>
      <c r="E7780" t="s">
        <v>8300</v>
      </c>
    </row>
    <row r="7781" spans="1:5">
      <c r="A7781" t="s">
        <v>8304</v>
      </c>
      <c r="B7781" t="s">
        <v>108</v>
      </c>
      <c r="C7781" t="s">
        <v>7999</v>
      </c>
      <c r="D7781" t="s">
        <v>462</v>
      </c>
      <c r="E7781" t="s">
        <v>8300</v>
      </c>
    </row>
    <row r="7782" spans="1:5">
      <c r="A7782" t="s">
        <v>8305</v>
      </c>
      <c r="B7782" t="s">
        <v>108</v>
      </c>
      <c r="C7782" t="s">
        <v>7999</v>
      </c>
      <c r="D7782" t="s">
        <v>462</v>
      </c>
      <c r="E7782" t="s">
        <v>8300</v>
      </c>
    </row>
    <row r="7783" spans="1:5">
      <c r="A7783" t="s">
        <v>8306</v>
      </c>
      <c r="B7783" t="s">
        <v>108</v>
      </c>
      <c r="C7783" t="s">
        <v>7999</v>
      </c>
      <c r="D7783" t="s">
        <v>462</v>
      </c>
      <c r="E7783" t="s">
        <v>8300</v>
      </c>
    </row>
    <row r="7784" spans="1:5">
      <c r="A7784" t="s">
        <v>8307</v>
      </c>
      <c r="B7784" t="s">
        <v>108</v>
      </c>
      <c r="C7784" t="s">
        <v>7999</v>
      </c>
      <c r="D7784" t="s">
        <v>462</v>
      </c>
      <c r="E7784" t="s">
        <v>8300</v>
      </c>
    </row>
    <row r="7785" spans="1:5">
      <c r="A7785" t="s">
        <v>8308</v>
      </c>
      <c r="B7785" t="s">
        <v>108</v>
      </c>
      <c r="C7785" t="s">
        <v>7999</v>
      </c>
      <c r="D7785" t="s">
        <v>462</v>
      </c>
      <c r="E7785" t="s">
        <v>8300</v>
      </c>
    </row>
    <row r="7786" spans="1:5">
      <c r="A7786" t="s">
        <v>8309</v>
      </c>
      <c r="B7786" t="s">
        <v>108</v>
      </c>
      <c r="C7786" t="s">
        <v>7999</v>
      </c>
      <c r="D7786" t="s">
        <v>462</v>
      </c>
      <c r="E7786" t="s">
        <v>8300</v>
      </c>
    </row>
    <row r="7787" spans="1:5">
      <c r="A7787" t="s">
        <v>8310</v>
      </c>
      <c r="B7787" t="s">
        <v>108</v>
      </c>
      <c r="C7787" t="s">
        <v>7999</v>
      </c>
      <c r="D7787" t="s">
        <v>462</v>
      </c>
      <c r="E7787" t="s">
        <v>8300</v>
      </c>
    </row>
    <row r="7788" spans="1:5">
      <c r="A7788" t="s">
        <v>8311</v>
      </c>
      <c r="B7788" t="s">
        <v>108</v>
      </c>
      <c r="C7788" t="s">
        <v>7999</v>
      </c>
      <c r="D7788" t="s">
        <v>462</v>
      </c>
      <c r="E7788" t="s">
        <v>8300</v>
      </c>
    </row>
    <row r="7789" spans="1:5">
      <c r="A7789" t="s">
        <v>8312</v>
      </c>
      <c r="B7789" t="s">
        <v>108</v>
      </c>
      <c r="C7789" t="s">
        <v>7999</v>
      </c>
      <c r="D7789" t="s">
        <v>462</v>
      </c>
      <c r="E7789" t="s">
        <v>8300</v>
      </c>
    </row>
    <row r="7790" spans="1:5">
      <c r="A7790" t="s">
        <v>8313</v>
      </c>
      <c r="B7790" t="s">
        <v>108</v>
      </c>
      <c r="C7790" t="s">
        <v>7999</v>
      </c>
      <c r="D7790" t="s">
        <v>462</v>
      </c>
      <c r="E7790" t="s">
        <v>8300</v>
      </c>
    </row>
    <row r="7791" spans="1:5">
      <c r="A7791" t="s">
        <v>8314</v>
      </c>
      <c r="B7791" t="s">
        <v>108</v>
      </c>
      <c r="C7791" t="s">
        <v>7999</v>
      </c>
      <c r="D7791" t="s">
        <v>462</v>
      </c>
      <c r="E7791" t="s">
        <v>8300</v>
      </c>
    </row>
    <row r="7792" spans="1:5">
      <c r="A7792" t="s">
        <v>8315</v>
      </c>
      <c r="B7792" t="s">
        <v>108</v>
      </c>
      <c r="C7792" t="s">
        <v>7999</v>
      </c>
      <c r="D7792" t="s">
        <v>462</v>
      </c>
      <c r="E7792" t="s">
        <v>8300</v>
      </c>
    </row>
    <row r="7793" spans="1:5">
      <c r="A7793" t="s">
        <v>8316</v>
      </c>
      <c r="B7793" t="s">
        <v>147</v>
      </c>
      <c r="C7793" t="s">
        <v>7999</v>
      </c>
      <c r="D7793" t="s">
        <v>563</v>
      </c>
      <c r="E7793" t="s">
        <v>8317</v>
      </c>
    </row>
    <row r="7794" spans="1:5">
      <c r="A7794" t="s">
        <v>8318</v>
      </c>
      <c r="B7794" t="s">
        <v>147</v>
      </c>
      <c r="C7794" t="s">
        <v>7999</v>
      </c>
      <c r="D7794" t="s">
        <v>563</v>
      </c>
      <c r="E7794" t="s">
        <v>8317</v>
      </c>
    </row>
    <row r="7795" spans="1:5">
      <c r="A7795" t="s">
        <v>8319</v>
      </c>
      <c r="B7795" t="s">
        <v>147</v>
      </c>
      <c r="C7795" t="s">
        <v>7999</v>
      </c>
      <c r="D7795" t="s">
        <v>563</v>
      </c>
      <c r="E7795" t="s">
        <v>8317</v>
      </c>
    </row>
    <row r="7796" spans="1:5">
      <c r="A7796" t="s">
        <v>8320</v>
      </c>
      <c r="B7796" t="s">
        <v>147</v>
      </c>
      <c r="C7796" t="s">
        <v>7999</v>
      </c>
      <c r="D7796" t="s">
        <v>563</v>
      </c>
      <c r="E7796" t="s">
        <v>8317</v>
      </c>
    </row>
    <row r="7797" spans="1:5">
      <c r="A7797" t="s">
        <v>8321</v>
      </c>
      <c r="B7797" t="s">
        <v>147</v>
      </c>
      <c r="C7797" t="s">
        <v>7999</v>
      </c>
      <c r="D7797" t="s">
        <v>563</v>
      </c>
      <c r="E7797" t="s">
        <v>8317</v>
      </c>
    </row>
    <row r="7798" spans="1:5">
      <c r="A7798" t="s">
        <v>8322</v>
      </c>
      <c r="B7798" t="s">
        <v>147</v>
      </c>
      <c r="C7798" t="s">
        <v>7999</v>
      </c>
      <c r="D7798" t="s">
        <v>563</v>
      </c>
      <c r="E7798" t="s">
        <v>8317</v>
      </c>
    </row>
    <row r="7799" spans="1:5">
      <c r="A7799" t="s">
        <v>8323</v>
      </c>
      <c r="B7799" t="s">
        <v>147</v>
      </c>
      <c r="C7799" t="s">
        <v>7999</v>
      </c>
      <c r="D7799" t="s">
        <v>563</v>
      </c>
      <c r="E7799" t="s">
        <v>8317</v>
      </c>
    </row>
    <row r="7800" spans="1:5">
      <c r="A7800" t="s">
        <v>8324</v>
      </c>
      <c r="B7800" t="s">
        <v>147</v>
      </c>
      <c r="C7800" t="s">
        <v>7999</v>
      </c>
      <c r="D7800" t="s">
        <v>563</v>
      </c>
      <c r="E7800" t="s">
        <v>8317</v>
      </c>
    </row>
    <row r="7801" spans="1:5">
      <c r="A7801" t="s">
        <v>8325</v>
      </c>
      <c r="B7801" t="s">
        <v>32</v>
      </c>
      <c r="C7801" t="s">
        <v>7999</v>
      </c>
      <c r="D7801" t="s">
        <v>563</v>
      </c>
      <c r="E7801" t="s">
        <v>8326</v>
      </c>
    </row>
    <row r="7802" spans="1:5">
      <c r="A7802" t="s">
        <v>8263</v>
      </c>
      <c r="B7802" t="s">
        <v>32</v>
      </c>
      <c r="C7802" t="s">
        <v>7999</v>
      </c>
      <c r="D7802" t="s">
        <v>563</v>
      </c>
      <c r="E7802" t="s">
        <v>8326</v>
      </c>
    </row>
    <row r="7803" spans="1:5">
      <c r="A7803" t="s">
        <v>8327</v>
      </c>
      <c r="B7803" t="s">
        <v>32</v>
      </c>
      <c r="C7803" t="s">
        <v>7999</v>
      </c>
      <c r="D7803" t="s">
        <v>563</v>
      </c>
      <c r="E7803" t="s">
        <v>8326</v>
      </c>
    </row>
    <row r="7804" spans="1:5">
      <c r="A7804" t="s">
        <v>8328</v>
      </c>
      <c r="B7804" t="s">
        <v>32</v>
      </c>
      <c r="C7804" t="s">
        <v>7999</v>
      </c>
      <c r="D7804" t="s">
        <v>563</v>
      </c>
      <c r="E7804" t="s">
        <v>8326</v>
      </c>
    </row>
    <row r="7805" spans="1:5">
      <c r="A7805" t="s">
        <v>8262</v>
      </c>
      <c r="B7805" t="s">
        <v>32</v>
      </c>
      <c r="C7805" t="s">
        <v>7999</v>
      </c>
      <c r="D7805" t="s">
        <v>563</v>
      </c>
      <c r="E7805" t="s">
        <v>8326</v>
      </c>
    </row>
    <row r="7806" spans="1:5">
      <c r="A7806" t="s">
        <v>8329</v>
      </c>
      <c r="B7806" t="s">
        <v>32</v>
      </c>
      <c r="C7806" t="s">
        <v>7999</v>
      </c>
      <c r="D7806" t="s">
        <v>563</v>
      </c>
      <c r="E7806" t="s">
        <v>8326</v>
      </c>
    </row>
    <row r="7807" spans="1:5">
      <c r="A7807" t="s">
        <v>8330</v>
      </c>
      <c r="B7807" t="s">
        <v>32</v>
      </c>
      <c r="C7807" t="s">
        <v>7999</v>
      </c>
      <c r="D7807" t="s">
        <v>563</v>
      </c>
      <c r="E7807" t="s">
        <v>8326</v>
      </c>
    </row>
    <row r="7808" spans="1:5">
      <c r="A7808" t="s">
        <v>8107</v>
      </c>
      <c r="B7808" t="s">
        <v>32</v>
      </c>
      <c r="C7808" t="s">
        <v>7999</v>
      </c>
      <c r="D7808" t="s">
        <v>563</v>
      </c>
      <c r="E7808" t="s">
        <v>8326</v>
      </c>
    </row>
    <row r="7809" spans="1:5">
      <c r="A7809" t="s">
        <v>8331</v>
      </c>
      <c r="B7809" t="s">
        <v>32</v>
      </c>
      <c r="C7809" t="s">
        <v>7999</v>
      </c>
      <c r="D7809" t="s">
        <v>563</v>
      </c>
      <c r="E7809" t="s">
        <v>8326</v>
      </c>
    </row>
    <row r="7810" spans="1:5">
      <c r="A7810" t="s">
        <v>8332</v>
      </c>
      <c r="B7810" t="s">
        <v>32</v>
      </c>
      <c r="C7810" t="s">
        <v>7999</v>
      </c>
      <c r="D7810" t="s">
        <v>563</v>
      </c>
      <c r="E7810" t="s">
        <v>8326</v>
      </c>
    </row>
    <row r="7811" spans="1:5">
      <c r="A7811" t="s">
        <v>8333</v>
      </c>
      <c r="B7811" t="s">
        <v>32</v>
      </c>
      <c r="C7811" t="s">
        <v>7999</v>
      </c>
      <c r="D7811" t="s">
        <v>563</v>
      </c>
      <c r="E7811" t="s">
        <v>8326</v>
      </c>
    </row>
    <row r="7812" spans="1:5">
      <c r="A7812" t="s">
        <v>8334</v>
      </c>
      <c r="B7812" t="s">
        <v>63</v>
      </c>
      <c r="C7812" t="s">
        <v>7999</v>
      </c>
      <c r="D7812" t="s">
        <v>563</v>
      </c>
      <c r="E7812" t="s">
        <v>8335</v>
      </c>
    </row>
    <row r="7813" spans="1:5">
      <c r="A7813" t="s">
        <v>8336</v>
      </c>
      <c r="B7813" t="s">
        <v>63</v>
      </c>
      <c r="C7813" t="s">
        <v>7999</v>
      </c>
      <c r="D7813" t="s">
        <v>563</v>
      </c>
      <c r="E7813" t="s">
        <v>8335</v>
      </c>
    </row>
    <row r="7814" spans="1:5">
      <c r="A7814" t="s">
        <v>8337</v>
      </c>
      <c r="B7814" t="s">
        <v>63</v>
      </c>
      <c r="C7814" t="s">
        <v>7999</v>
      </c>
      <c r="D7814" t="s">
        <v>563</v>
      </c>
      <c r="E7814" t="s">
        <v>8335</v>
      </c>
    </row>
    <row r="7815" spans="1:5">
      <c r="A7815" t="s">
        <v>8338</v>
      </c>
      <c r="B7815" t="s">
        <v>63</v>
      </c>
      <c r="C7815" t="s">
        <v>7999</v>
      </c>
      <c r="D7815" t="s">
        <v>563</v>
      </c>
      <c r="E7815" t="s">
        <v>8335</v>
      </c>
    </row>
    <row r="7816" spans="1:5">
      <c r="A7816" t="s">
        <v>3070</v>
      </c>
      <c r="B7816" t="s">
        <v>63</v>
      </c>
      <c r="C7816" t="s">
        <v>7999</v>
      </c>
      <c r="D7816" t="s">
        <v>563</v>
      </c>
      <c r="E7816" t="s">
        <v>8335</v>
      </c>
    </row>
    <row r="7817" spans="1:5">
      <c r="A7817" t="s">
        <v>8275</v>
      </c>
      <c r="B7817" t="s">
        <v>80</v>
      </c>
      <c r="C7817" t="s">
        <v>7999</v>
      </c>
      <c r="D7817" t="s">
        <v>563</v>
      </c>
      <c r="E7817" t="s">
        <v>8339</v>
      </c>
    </row>
    <row r="7818" spans="1:5">
      <c r="A7818" t="s">
        <v>8340</v>
      </c>
      <c r="B7818" t="s">
        <v>88</v>
      </c>
      <c r="C7818" t="s">
        <v>7999</v>
      </c>
      <c r="D7818" t="s">
        <v>563</v>
      </c>
      <c r="E7818" t="s">
        <v>8341</v>
      </c>
    </row>
    <row r="7819" spans="1:5">
      <c r="A7819" t="s">
        <v>8342</v>
      </c>
      <c r="B7819" t="s">
        <v>108</v>
      </c>
      <c r="C7819" t="s">
        <v>7999</v>
      </c>
      <c r="D7819" t="s">
        <v>563</v>
      </c>
      <c r="E7819" t="s">
        <v>8343</v>
      </c>
    </row>
    <row r="7820" spans="1:5">
      <c r="A7820" t="s">
        <v>8344</v>
      </c>
      <c r="B7820" t="s">
        <v>108</v>
      </c>
      <c r="C7820" t="s">
        <v>7999</v>
      </c>
      <c r="D7820" t="s">
        <v>563</v>
      </c>
      <c r="E7820" t="s">
        <v>8343</v>
      </c>
    </row>
    <row r="7821" spans="1:5">
      <c r="A7821" t="s">
        <v>8345</v>
      </c>
      <c r="B7821" t="s">
        <v>108</v>
      </c>
      <c r="C7821" t="s">
        <v>7999</v>
      </c>
      <c r="D7821" t="s">
        <v>563</v>
      </c>
      <c r="E7821" t="s">
        <v>8343</v>
      </c>
    </row>
    <row r="7822" spans="1:5">
      <c r="A7822" t="s">
        <v>8346</v>
      </c>
      <c r="B7822" t="s">
        <v>108</v>
      </c>
      <c r="C7822" t="s">
        <v>7999</v>
      </c>
      <c r="D7822" t="s">
        <v>563</v>
      </c>
      <c r="E7822" t="s">
        <v>8343</v>
      </c>
    </row>
    <row r="7823" spans="1:5">
      <c r="A7823" t="s">
        <v>8347</v>
      </c>
      <c r="B7823" t="s">
        <v>108</v>
      </c>
      <c r="C7823" t="s">
        <v>7999</v>
      </c>
      <c r="D7823" t="s">
        <v>563</v>
      </c>
      <c r="E7823" t="s">
        <v>8343</v>
      </c>
    </row>
    <row r="7824" spans="1:5">
      <c r="A7824" t="s">
        <v>8348</v>
      </c>
      <c r="B7824" t="s">
        <v>147</v>
      </c>
      <c r="C7824" t="s">
        <v>7999</v>
      </c>
      <c r="D7824" t="s">
        <v>614</v>
      </c>
      <c r="E7824" t="s">
        <v>8349</v>
      </c>
    </row>
    <row r="7825" spans="1:5">
      <c r="A7825" t="s">
        <v>8350</v>
      </c>
      <c r="B7825" t="s">
        <v>147</v>
      </c>
      <c r="C7825" t="s">
        <v>7999</v>
      </c>
      <c r="D7825" t="s">
        <v>614</v>
      </c>
      <c r="E7825" t="s">
        <v>8349</v>
      </c>
    </row>
    <row r="7826" spans="1:5">
      <c r="A7826" t="s">
        <v>8351</v>
      </c>
      <c r="B7826" t="s">
        <v>147</v>
      </c>
      <c r="C7826" t="s">
        <v>7999</v>
      </c>
      <c r="D7826" t="s">
        <v>614</v>
      </c>
      <c r="E7826" t="s">
        <v>8349</v>
      </c>
    </row>
    <row r="7827" spans="1:5">
      <c r="A7827" t="s">
        <v>8352</v>
      </c>
      <c r="B7827" t="s">
        <v>147</v>
      </c>
      <c r="C7827" t="s">
        <v>7999</v>
      </c>
      <c r="D7827" t="s">
        <v>614</v>
      </c>
      <c r="E7827" t="s">
        <v>8349</v>
      </c>
    </row>
    <row r="7828" spans="1:5">
      <c r="A7828" t="s">
        <v>8353</v>
      </c>
      <c r="B7828" t="s">
        <v>147</v>
      </c>
      <c r="C7828" t="s">
        <v>7999</v>
      </c>
      <c r="D7828" t="s">
        <v>614</v>
      </c>
      <c r="E7828" t="s">
        <v>8349</v>
      </c>
    </row>
    <row r="7829" spans="1:5">
      <c r="A7829" t="s">
        <v>8354</v>
      </c>
      <c r="B7829" t="s">
        <v>147</v>
      </c>
      <c r="C7829" t="s">
        <v>7999</v>
      </c>
      <c r="D7829" t="s">
        <v>614</v>
      </c>
      <c r="E7829" t="s">
        <v>8349</v>
      </c>
    </row>
    <row r="7830" spans="1:5">
      <c r="A7830" t="s">
        <v>8355</v>
      </c>
      <c r="B7830" t="s">
        <v>147</v>
      </c>
      <c r="C7830" t="s">
        <v>7999</v>
      </c>
      <c r="D7830" t="s">
        <v>614</v>
      </c>
      <c r="E7830" t="s">
        <v>8349</v>
      </c>
    </row>
    <row r="7831" spans="1:5">
      <c r="A7831" t="s">
        <v>8356</v>
      </c>
      <c r="B7831" t="s">
        <v>147</v>
      </c>
      <c r="C7831" t="s">
        <v>7999</v>
      </c>
      <c r="D7831" t="s">
        <v>614</v>
      </c>
      <c r="E7831" t="s">
        <v>8349</v>
      </c>
    </row>
    <row r="7832" spans="1:5">
      <c r="A7832" t="s">
        <v>8357</v>
      </c>
      <c r="B7832" t="s">
        <v>147</v>
      </c>
      <c r="C7832" t="s">
        <v>7999</v>
      </c>
      <c r="D7832" t="s">
        <v>614</v>
      </c>
      <c r="E7832" t="s">
        <v>8349</v>
      </c>
    </row>
    <row r="7833" spans="1:5">
      <c r="A7833" t="s">
        <v>8358</v>
      </c>
      <c r="B7833" t="s">
        <v>147</v>
      </c>
      <c r="C7833" t="s">
        <v>7999</v>
      </c>
      <c r="D7833" t="s">
        <v>614</v>
      </c>
      <c r="E7833" t="s">
        <v>8349</v>
      </c>
    </row>
    <row r="7834" spans="1:5">
      <c r="A7834" t="s">
        <v>8359</v>
      </c>
      <c r="B7834" t="s">
        <v>147</v>
      </c>
      <c r="C7834" t="s">
        <v>7999</v>
      </c>
      <c r="D7834" t="s">
        <v>614</v>
      </c>
      <c r="E7834" t="s">
        <v>8349</v>
      </c>
    </row>
    <row r="7835" spans="1:5">
      <c r="A7835" t="s">
        <v>8360</v>
      </c>
      <c r="B7835" t="s">
        <v>147</v>
      </c>
      <c r="C7835" t="s">
        <v>7999</v>
      </c>
      <c r="D7835" t="s">
        <v>614</v>
      </c>
      <c r="E7835" t="s">
        <v>8349</v>
      </c>
    </row>
    <row r="7836" spans="1:5">
      <c r="A7836" t="s">
        <v>8361</v>
      </c>
      <c r="B7836" t="s">
        <v>17</v>
      </c>
      <c r="C7836" t="s">
        <v>7999</v>
      </c>
      <c r="D7836" t="s">
        <v>614</v>
      </c>
      <c r="E7836" t="s">
        <v>8362</v>
      </c>
    </row>
    <row r="7837" spans="1:5">
      <c r="A7837" t="s">
        <v>8363</v>
      </c>
      <c r="B7837" t="s">
        <v>32</v>
      </c>
      <c r="C7837" t="s">
        <v>7999</v>
      </c>
      <c r="D7837" t="s">
        <v>614</v>
      </c>
      <c r="E7837" t="s">
        <v>8364</v>
      </c>
    </row>
    <row r="7838" spans="1:5">
      <c r="A7838" t="s">
        <v>8365</v>
      </c>
      <c r="B7838" t="s">
        <v>32</v>
      </c>
      <c r="C7838" t="s">
        <v>7999</v>
      </c>
      <c r="D7838" t="s">
        <v>614</v>
      </c>
      <c r="E7838" t="s">
        <v>8364</v>
      </c>
    </row>
    <row r="7839" spans="1:5">
      <c r="A7839" t="s">
        <v>8366</v>
      </c>
      <c r="B7839" t="s">
        <v>32</v>
      </c>
      <c r="C7839" t="s">
        <v>7999</v>
      </c>
      <c r="D7839" t="s">
        <v>614</v>
      </c>
      <c r="E7839" t="s">
        <v>8364</v>
      </c>
    </row>
    <row r="7840" spans="1:5">
      <c r="A7840" t="s">
        <v>8367</v>
      </c>
      <c r="B7840" t="s">
        <v>32</v>
      </c>
      <c r="C7840" t="s">
        <v>7999</v>
      </c>
      <c r="D7840" t="s">
        <v>614</v>
      </c>
      <c r="E7840" t="s">
        <v>8364</v>
      </c>
    </row>
    <row r="7841" spans="1:5">
      <c r="A7841" t="s">
        <v>8368</v>
      </c>
      <c r="B7841" t="s">
        <v>32</v>
      </c>
      <c r="C7841" t="s">
        <v>7999</v>
      </c>
      <c r="D7841" t="s">
        <v>614</v>
      </c>
      <c r="E7841" t="s">
        <v>8364</v>
      </c>
    </row>
    <row r="7842" spans="1:5">
      <c r="A7842" t="s">
        <v>8369</v>
      </c>
      <c r="B7842" t="s">
        <v>32</v>
      </c>
      <c r="C7842" t="s">
        <v>7999</v>
      </c>
      <c r="D7842" t="s">
        <v>614</v>
      </c>
      <c r="E7842" t="s">
        <v>8364</v>
      </c>
    </row>
    <row r="7843" spans="1:5">
      <c r="A7843" t="s">
        <v>8370</v>
      </c>
      <c r="B7843" t="s">
        <v>32</v>
      </c>
      <c r="C7843" t="s">
        <v>7999</v>
      </c>
      <c r="D7843" t="s">
        <v>614</v>
      </c>
      <c r="E7843" t="s">
        <v>8364</v>
      </c>
    </row>
    <row r="7844" spans="1:5">
      <c r="A7844" t="s">
        <v>8371</v>
      </c>
      <c r="B7844" t="s">
        <v>63</v>
      </c>
      <c r="C7844" t="s">
        <v>7999</v>
      </c>
      <c r="D7844" t="s">
        <v>614</v>
      </c>
      <c r="E7844" t="s">
        <v>8372</v>
      </c>
    </row>
    <row r="7845" spans="1:5">
      <c r="A7845" t="s">
        <v>8373</v>
      </c>
      <c r="B7845" t="s">
        <v>63</v>
      </c>
      <c r="C7845" t="s">
        <v>7999</v>
      </c>
      <c r="D7845" t="s">
        <v>614</v>
      </c>
      <c r="E7845" t="s">
        <v>8372</v>
      </c>
    </row>
    <row r="7846" spans="1:5">
      <c r="A7846" t="s">
        <v>8374</v>
      </c>
      <c r="B7846" t="s">
        <v>63</v>
      </c>
      <c r="C7846" t="s">
        <v>7999</v>
      </c>
      <c r="D7846" t="s">
        <v>614</v>
      </c>
      <c r="E7846" t="s">
        <v>8372</v>
      </c>
    </row>
    <row r="7847" spans="1:5">
      <c r="A7847" t="s">
        <v>8375</v>
      </c>
      <c r="B7847" t="s">
        <v>80</v>
      </c>
      <c r="C7847" t="s">
        <v>7999</v>
      </c>
      <c r="D7847" t="s">
        <v>614</v>
      </c>
      <c r="E7847" t="s">
        <v>8376</v>
      </c>
    </row>
    <row r="7848" spans="1:5">
      <c r="A7848" t="s">
        <v>8377</v>
      </c>
      <c r="B7848" t="s">
        <v>80</v>
      </c>
      <c r="C7848" t="s">
        <v>7999</v>
      </c>
      <c r="D7848" t="s">
        <v>614</v>
      </c>
      <c r="E7848" t="s">
        <v>8376</v>
      </c>
    </row>
    <row r="7849" spans="1:5">
      <c r="A7849" t="s">
        <v>8378</v>
      </c>
      <c r="B7849" t="s">
        <v>88</v>
      </c>
      <c r="C7849" t="s">
        <v>7999</v>
      </c>
      <c r="D7849" t="s">
        <v>614</v>
      </c>
      <c r="E7849" t="s">
        <v>8379</v>
      </c>
    </row>
    <row r="7850" spans="1:5">
      <c r="A7850" t="s">
        <v>8380</v>
      </c>
      <c r="B7850" t="s">
        <v>88</v>
      </c>
      <c r="C7850" t="s">
        <v>7999</v>
      </c>
      <c r="D7850" t="s">
        <v>614</v>
      </c>
      <c r="E7850" t="s">
        <v>8379</v>
      </c>
    </row>
    <row r="7851" spans="1:5">
      <c r="A7851" t="s">
        <v>8381</v>
      </c>
      <c r="B7851" t="s">
        <v>88</v>
      </c>
      <c r="C7851" t="s">
        <v>7999</v>
      </c>
      <c r="D7851" t="s">
        <v>614</v>
      </c>
      <c r="E7851" t="s">
        <v>8379</v>
      </c>
    </row>
    <row r="7852" spans="1:5">
      <c r="A7852" t="s">
        <v>8382</v>
      </c>
      <c r="B7852" t="s">
        <v>88</v>
      </c>
      <c r="C7852" t="s">
        <v>7999</v>
      </c>
      <c r="D7852" t="s">
        <v>614</v>
      </c>
      <c r="E7852" t="s">
        <v>8379</v>
      </c>
    </row>
    <row r="7853" spans="1:5">
      <c r="A7853" t="s">
        <v>8383</v>
      </c>
      <c r="B7853" t="s">
        <v>88</v>
      </c>
      <c r="C7853" t="s">
        <v>7999</v>
      </c>
      <c r="D7853" t="s">
        <v>614</v>
      </c>
      <c r="E7853" t="s">
        <v>8379</v>
      </c>
    </row>
    <row r="7854" spans="1:5">
      <c r="A7854" t="s">
        <v>8384</v>
      </c>
      <c r="B7854" t="s">
        <v>421</v>
      </c>
      <c r="C7854" t="s">
        <v>7999</v>
      </c>
      <c r="D7854" t="s">
        <v>614</v>
      </c>
      <c r="E7854" t="s">
        <v>8385</v>
      </c>
    </row>
    <row r="7855" spans="1:5">
      <c r="A7855" t="s">
        <v>8175</v>
      </c>
      <c r="B7855" t="s">
        <v>108</v>
      </c>
      <c r="C7855" t="s">
        <v>7999</v>
      </c>
      <c r="D7855" t="s">
        <v>614</v>
      </c>
      <c r="E7855" t="s">
        <v>8386</v>
      </c>
    </row>
    <row r="7856" spans="1:5">
      <c r="A7856" t="s">
        <v>8387</v>
      </c>
      <c r="B7856" t="s">
        <v>11</v>
      </c>
      <c r="C7856" t="s">
        <v>8387</v>
      </c>
      <c r="D7856" t="s">
        <v>8</v>
      </c>
      <c r="E7856" t="s">
        <v>8388</v>
      </c>
    </row>
    <row r="7857" spans="1:5">
      <c r="A7857" t="s">
        <v>8389</v>
      </c>
      <c r="B7857" t="s">
        <v>17</v>
      </c>
      <c r="C7857" t="s">
        <v>8387</v>
      </c>
      <c r="D7857" t="s">
        <v>8</v>
      </c>
      <c r="E7857" t="s">
        <v>8390</v>
      </c>
    </row>
    <row r="7858" spans="1:5">
      <c r="A7858" t="s">
        <v>8391</v>
      </c>
      <c r="B7858" t="s">
        <v>17</v>
      </c>
      <c r="C7858" t="s">
        <v>8387</v>
      </c>
      <c r="D7858" t="s">
        <v>8</v>
      </c>
      <c r="E7858" t="s">
        <v>8390</v>
      </c>
    </row>
    <row r="7859" spans="1:5">
      <c r="A7859" t="s">
        <v>6764</v>
      </c>
      <c r="B7859" t="s">
        <v>17</v>
      </c>
      <c r="C7859" t="s">
        <v>8387</v>
      </c>
      <c r="D7859" t="s">
        <v>8</v>
      </c>
      <c r="E7859" t="s">
        <v>8390</v>
      </c>
    </row>
    <row r="7860" spans="1:5">
      <c r="A7860" t="s">
        <v>8392</v>
      </c>
      <c r="B7860" t="s">
        <v>17</v>
      </c>
      <c r="C7860" t="s">
        <v>8387</v>
      </c>
      <c r="D7860" t="s">
        <v>8</v>
      </c>
      <c r="E7860" t="s">
        <v>8390</v>
      </c>
    </row>
    <row r="7861" spans="1:5">
      <c r="A7861" t="s">
        <v>8393</v>
      </c>
      <c r="B7861" t="s">
        <v>17</v>
      </c>
      <c r="C7861" t="s">
        <v>8387</v>
      </c>
      <c r="D7861" t="s">
        <v>8</v>
      </c>
      <c r="E7861" t="s">
        <v>8390</v>
      </c>
    </row>
    <row r="7862" spans="1:5">
      <c r="A7862" t="s">
        <v>8394</v>
      </c>
      <c r="B7862" t="s">
        <v>17</v>
      </c>
      <c r="C7862" t="s">
        <v>8387</v>
      </c>
      <c r="D7862" t="s">
        <v>8</v>
      </c>
      <c r="E7862" t="s">
        <v>8390</v>
      </c>
    </row>
    <row r="7863" spans="1:5">
      <c r="A7863" t="s">
        <v>8395</v>
      </c>
      <c r="B7863" t="s">
        <v>17</v>
      </c>
      <c r="C7863" t="s">
        <v>8387</v>
      </c>
      <c r="D7863" t="s">
        <v>8</v>
      </c>
      <c r="E7863" t="s">
        <v>8390</v>
      </c>
    </row>
    <row r="7864" spans="1:5">
      <c r="A7864" t="s">
        <v>8396</v>
      </c>
      <c r="B7864" t="s">
        <v>101</v>
      </c>
      <c r="C7864" t="s">
        <v>8387</v>
      </c>
      <c r="D7864" t="s">
        <v>8</v>
      </c>
      <c r="E7864" t="s">
        <v>8397</v>
      </c>
    </row>
    <row r="7865" spans="1:5">
      <c r="A7865" t="s">
        <v>8398</v>
      </c>
      <c r="B7865" t="s">
        <v>101</v>
      </c>
      <c r="C7865" t="s">
        <v>8387</v>
      </c>
      <c r="D7865" t="s">
        <v>8</v>
      </c>
      <c r="E7865" t="s">
        <v>8397</v>
      </c>
    </row>
    <row r="7866" spans="1:5">
      <c r="A7866" t="s">
        <v>8399</v>
      </c>
      <c r="B7866" t="s">
        <v>108</v>
      </c>
      <c r="C7866" t="s">
        <v>8387</v>
      </c>
      <c r="D7866" t="s">
        <v>8</v>
      </c>
      <c r="E7866" t="s">
        <v>8400</v>
      </c>
    </row>
    <row r="7867" spans="1:5">
      <c r="A7867" t="s">
        <v>8401</v>
      </c>
      <c r="B7867" t="s">
        <v>147</v>
      </c>
      <c r="C7867" t="s">
        <v>8387</v>
      </c>
      <c r="D7867" t="s">
        <v>148</v>
      </c>
      <c r="E7867" t="s">
        <v>8402</v>
      </c>
    </row>
    <row r="7868" spans="1:5">
      <c r="A7868" t="s">
        <v>8403</v>
      </c>
      <c r="B7868" t="s">
        <v>11</v>
      </c>
      <c r="C7868" t="s">
        <v>8387</v>
      </c>
      <c r="D7868" t="s">
        <v>148</v>
      </c>
      <c r="E7868" t="s">
        <v>8404</v>
      </c>
    </row>
    <row r="7869" spans="1:5">
      <c r="A7869" t="s">
        <v>8405</v>
      </c>
      <c r="B7869" t="s">
        <v>17</v>
      </c>
      <c r="C7869" t="s">
        <v>8387</v>
      </c>
      <c r="D7869" t="s">
        <v>148</v>
      </c>
      <c r="E7869" t="s">
        <v>8406</v>
      </c>
    </row>
    <row r="7870" spans="1:5">
      <c r="A7870" t="s">
        <v>8407</v>
      </c>
      <c r="B7870" t="s">
        <v>17</v>
      </c>
      <c r="C7870" t="s">
        <v>8387</v>
      </c>
      <c r="D7870" t="s">
        <v>148</v>
      </c>
      <c r="E7870" t="s">
        <v>8406</v>
      </c>
    </row>
    <row r="7871" spans="1:5">
      <c r="A7871" t="s">
        <v>8408</v>
      </c>
      <c r="B7871" t="s">
        <v>32</v>
      </c>
      <c r="C7871" t="s">
        <v>8387</v>
      </c>
      <c r="D7871" t="s">
        <v>148</v>
      </c>
      <c r="E7871" t="s">
        <v>8409</v>
      </c>
    </row>
    <row r="7872" spans="1:5">
      <c r="A7872" t="s">
        <v>8410</v>
      </c>
      <c r="B7872" t="s">
        <v>63</v>
      </c>
      <c r="C7872" t="s">
        <v>8387</v>
      </c>
      <c r="D7872" t="s">
        <v>148</v>
      </c>
      <c r="E7872" t="s">
        <v>8411</v>
      </c>
    </row>
    <row r="7873" spans="1:5">
      <c r="A7873" t="s">
        <v>8412</v>
      </c>
      <c r="B7873" t="s">
        <v>80</v>
      </c>
      <c r="C7873" t="s">
        <v>8387</v>
      </c>
      <c r="D7873" t="s">
        <v>148</v>
      </c>
      <c r="E7873" t="s">
        <v>8413</v>
      </c>
    </row>
    <row r="7874" spans="1:5">
      <c r="A7874" t="s">
        <v>2081</v>
      </c>
      <c r="B7874" t="s">
        <v>80</v>
      </c>
      <c r="C7874" t="s">
        <v>8387</v>
      </c>
      <c r="D7874" t="s">
        <v>148</v>
      </c>
      <c r="E7874" t="s">
        <v>8413</v>
      </c>
    </row>
    <row r="7875" spans="1:5">
      <c r="A7875" t="s">
        <v>886</v>
      </c>
      <c r="B7875" t="s">
        <v>80</v>
      </c>
      <c r="C7875" t="s">
        <v>8387</v>
      </c>
      <c r="D7875" t="s">
        <v>148</v>
      </c>
      <c r="E7875" t="s">
        <v>8413</v>
      </c>
    </row>
    <row r="7876" spans="1:5">
      <c r="A7876" t="s">
        <v>8414</v>
      </c>
      <c r="B7876" t="s">
        <v>80</v>
      </c>
      <c r="C7876" t="s">
        <v>8387</v>
      </c>
      <c r="D7876" t="s">
        <v>148</v>
      </c>
      <c r="E7876" t="s">
        <v>8413</v>
      </c>
    </row>
    <row r="7877" spans="1:5">
      <c r="A7877" t="s">
        <v>8415</v>
      </c>
      <c r="B7877" t="s">
        <v>88</v>
      </c>
      <c r="C7877" t="s">
        <v>8387</v>
      </c>
      <c r="D7877" t="s">
        <v>148</v>
      </c>
      <c r="E7877" t="s">
        <v>8416</v>
      </c>
    </row>
    <row r="7878" spans="1:5">
      <c r="A7878" t="s">
        <v>8417</v>
      </c>
      <c r="B7878" t="s">
        <v>88</v>
      </c>
      <c r="C7878" t="s">
        <v>8387</v>
      </c>
      <c r="D7878" t="s">
        <v>148</v>
      </c>
      <c r="E7878" t="s">
        <v>8416</v>
      </c>
    </row>
    <row r="7879" spans="1:5">
      <c r="A7879" t="s">
        <v>8418</v>
      </c>
      <c r="B7879" t="s">
        <v>108</v>
      </c>
      <c r="C7879" t="s">
        <v>8387</v>
      </c>
      <c r="D7879" t="s">
        <v>148</v>
      </c>
      <c r="E7879" t="s">
        <v>8419</v>
      </c>
    </row>
    <row r="7880" spans="1:5">
      <c r="A7880" t="s">
        <v>8420</v>
      </c>
      <c r="B7880" t="s">
        <v>108</v>
      </c>
      <c r="C7880" t="s">
        <v>8387</v>
      </c>
      <c r="D7880" t="s">
        <v>148</v>
      </c>
      <c r="E7880" t="s">
        <v>8419</v>
      </c>
    </row>
    <row r="7881" spans="1:5">
      <c r="A7881" t="s">
        <v>8421</v>
      </c>
      <c r="B7881" t="s">
        <v>108</v>
      </c>
      <c r="C7881" t="s">
        <v>8387</v>
      </c>
      <c r="D7881" t="s">
        <v>148</v>
      </c>
      <c r="E7881" t="s">
        <v>8419</v>
      </c>
    </row>
    <row r="7882" spans="1:5">
      <c r="A7882" t="s">
        <v>8422</v>
      </c>
      <c r="B7882" t="s">
        <v>11</v>
      </c>
      <c r="C7882" t="s">
        <v>8387</v>
      </c>
      <c r="D7882" t="s">
        <v>275</v>
      </c>
      <c r="E7882" t="s">
        <v>8423</v>
      </c>
    </row>
    <row r="7883" spans="1:5">
      <c r="A7883" t="s">
        <v>8424</v>
      </c>
      <c r="B7883" t="s">
        <v>11</v>
      </c>
      <c r="C7883" t="s">
        <v>8387</v>
      </c>
      <c r="D7883" t="s">
        <v>275</v>
      </c>
      <c r="E7883" t="s">
        <v>8423</v>
      </c>
    </row>
    <row r="7884" spans="1:5">
      <c r="A7884" t="s">
        <v>8405</v>
      </c>
      <c r="B7884" t="s">
        <v>17</v>
      </c>
      <c r="C7884" t="s">
        <v>8387</v>
      </c>
      <c r="D7884" t="s">
        <v>275</v>
      </c>
      <c r="E7884" t="s">
        <v>8425</v>
      </c>
    </row>
    <row r="7885" spans="1:5">
      <c r="A7885" t="s">
        <v>8426</v>
      </c>
      <c r="B7885" t="s">
        <v>17</v>
      </c>
      <c r="C7885" t="s">
        <v>8387</v>
      </c>
      <c r="D7885" t="s">
        <v>275</v>
      </c>
      <c r="E7885" t="s">
        <v>8425</v>
      </c>
    </row>
    <row r="7886" spans="1:5">
      <c r="A7886" t="s">
        <v>8427</v>
      </c>
      <c r="B7886" t="s">
        <v>17</v>
      </c>
      <c r="C7886" t="s">
        <v>8387</v>
      </c>
      <c r="D7886" t="s">
        <v>275</v>
      </c>
      <c r="E7886" t="s">
        <v>8425</v>
      </c>
    </row>
    <row r="7887" spans="1:5">
      <c r="A7887" t="s">
        <v>8428</v>
      </c>
      <c r="B7887" t="s">
        <v>17</v>
      </c>
      <c r="C7887" t="s">
        <v>8387</v>
      </c>
      <c r="D7887" t="s">
        <v>275</v>
      </c>
      <c r="E7887" t="s">
        <v>8425</v>
      </c>
    </row>
    <row r="7888" spans="1:5">
      <c r="A7888" t="s">
        <v>8393</v>
      </c>
      <c r="B7888" t="s">
        <v>17</v>
      </c>
      <c r="C7888" t="s">
        <v>8387</v>
      </c>
      <c r="D7888" t="s">
        <v>275</v>
      </c>
      <c r="E7888" t="s">
        <v>8425</v>
      </c>
    </row>
    <row r="7889" spans="1:5">
      <c r="A7889" t="s">
        <v>6742</v>
      </c>
      <c r="B7889" t="s">
        <v>17</v>
      </c>
      <c r="C7889" t="s">
        <v>8387</v>
      </c>
      <c r="D7889" t="s">
        <v>275</v>
      </c>
      <c r="E7889" t="s">
        <v>8425</v>
      </c>
    </row>
    <row r="7890" spans="1:5">
      <c r="A7890" t="s">
        <v>8429</v>
      </c>
      <c r="B7890" t="s">
        <v>88</v>
      </c>
      <c r="C7890" t="s">
        <v>8387</v>
      </c>
      <c r="D7890" t="s">
        <v>275</v>
      </c>
      <c r="E7890" t="s">
        <v>8430</v>
      </c>
    </row>
    <row r="7891" spans="1:5">
      <c r="A7891" t="s">
        <v>8431</v>
      </c>
      <c r="B7891" t="s">
        <v>88</v>
      </c>
      <c r="C7891" t="s">
        <v>8387</v>
      </c>
      <c r="D7891" t="s">
        <v>275</v>
      </c>
      <c r="E7891" t="s">
        <v>8430</v>
      </c>
    </row>
    <row r="7892" spans="1:5">
      <c r="A7892" t="s">
        <v>8432</v>
      </c>
      <c r="B7892" t="s">
        <v>421</v>
      </c>
      <c r="C7892" t="s">
        <v>8387</v>
      </c>
      <c r="D7892" t="s">
        <v>275</v>
      </c>
      <c r="E7892" t="s">
        <v>8433</v>
      </c>
    </row>
    <row r="7893" spans="1:5">
      <c r="A7893" t="s">
        <v>8434</v>
      </c>
      <c r="B7893" t="s">
        <v>108</v>
      </c>
      <c r="C7893" t="s">
        <v>8387</v>
      </c>
      <c r="D7893" t="s">
        <v>275</v>
      </c>
      <c r="E7893" t="s">
        <v>8435</v>
      </c>
    </row>
    <row r="7894" spans="1:5">
      <c r="A7894" t="s">
        <v>8436</v>
      </c>
      <c r="B7894" t="s">
        <v>108</v>
      </c>
      <c r="C7894" t="s">
        <v>8387</v>
      </c>
      <c r="D7894" t="s">
        <v>275</v>
      </c>
      <c r="E7894" t="s">
        <v>8435</v>
      </c>
    </row>
    <row r="7895" spans="1:5">
      <c r="A7895" t="s">
        <v>8437</v>
      </c>
      <c r="B7895" t="s">
        <v>17</v>
      </c>
      <c r="C7895" t="s">
        <v>8387</v>
      </c>
      <c r="D7895" t="s">
        <v>462</v>
      </c>
      <c r="E7895" t="s">
        <v>8438</v>
      </c>
    </row>
    <row r="7896" spans="1:5">
      <c r="A7896" t="s">
        <v>8439</v>
      </c>
      <c r="B7896" t="s">
        <v>88</v>
      </c>
      <c r="C7896" t="s">
        <v>8387</v>
      </c>
      <c r="D7896" t="s">
        <v>462</v>
      </c>
      <c r="E7896" t="s">
        <v>8440</v>
      </c>
    </row>
    <row r="7897" spans="1:5">
      <c r="A7897" t="s">
        <v>8441</v>
      </c>
      <c r="B7897" t="s">
        <v>88</v>
      </c>
      <c r="C7897" t="s">
        <v>8387</v>
      </c>
      <c r="D7897" t="s">
        <v>462</v>
      </c>
      <c r="E7897" t="s">
        <v>8440</v>
      </c>
    </row>
    <row r="7898" spans="1:5">
      <c r="A7898" t="s">
        <v>8442</v>
      </c>
      <c r="B7898" t="s">
        <v>88</v>
      </c>
      <c r="C7898" t="s">
        <v>8387</v>
      </c>
      <c r="D7898" t="s">
        <v>462</v>
      </c>
      <c r="E7898" t="s">
        <v>8440</v>
      </c>
    </row>
    <row r="7899" spans="1:5">
      <c r="A7899" t="s">
        <v>8443</v>
      </c>
      <c r="B7899" t="s">
        <v>88</v>
      </c>
      <c r="C7899" t="s">
        <v>8387</v>
      </c>
      <c r="D7899" t="s">
        <v>462</v>
      </c>
      <c r="E7899" t="s">
        <v>8440</v>
      </c>
    </row>
    <row r="7900" spans="1:5">
      <c r="A7900" t="s">
        <v>8444</v>
      </c>
      <c r="B7900" t="s">
        <v>88</v>
      </c>
      <c r="C7900" t="s">
        <v>8387</v>
      </c>
      <c r="D7900" t="s">
        <v>462</v>
      </c>
      <c r="E7900" t="s">
        <v>8440</v>
      </c>
    </row>
    <row r="7901" spans="1:5">
      <c r="A7901" t="s">
        <v>8445</v>
      </c>
      <c r="B7901" t="s">
        <v>88</v>
      </c>
      <c r="C7901" t="s">
        <v>8387</v>
      </c>
      <c r="D7901" t="s">
        <v>462</v>
      </c>
      <c r="E7901" t="s">
        <v>8440</v>
      </c>
    </row>
    <row r="7902" spans="1:5">
      <c r="A7902" t="s">
        <v>8446</v>
      </c>
      <c r="B7902" t="s">
        <v>88</v>
      </c>
      <c r="C7902" t="s">
        <v>8387</v>
      </c>
      <c r="D7902" t="s">
        <v>462</v>
      </c>
      <c r="E7902" t="s">
        <v>8440</v>
      </c>
    </row>
    <row r="7903" spans="1:5">
      <c r="A7903" t="s">
        <v>8447</v>
      </c>
      <c r="B7903" t="s">
        <v>88</v>
      </c>
      <c r="C7903" t="s">
        <v>8387</v>
      </c>
      <c r="D7903" t="s">
        <v>462</v>
      </c>
      <c r="E7903" t="s">
        <v>8440</v>
      </c>
    </row>
    <row r="7904" spans="1:5">
      <c r="A7904" t="s">
        <v>8448</v>
      </c>
      <c r="B7904" t="s">
        <v>88</v>
      </c>
      <c r="C7904" t="s">
        <v>8387</v>
      </c>
      <c r="D7904" t="s">
        <v>462</v>
      </c>
      <c r="E7904" t="s">
        <v>8440</v>
      </c>
    </row>
    <row r="7905" spans="1:5">
      <c r="A7905" t="s">
        <v>8449</v>
      </c>
      <c r="B7905" t="s">
        <v>88</v>
      </c>
      <c r="C7905" t="s">
        <v>8387</v>
      </c>
      <c r="D7905" t="s">
        <v>462</v>
      </c>
      <c r="E7905" t="s">
        <v>8440</v>
      </c>
    </row>
    <row r="7906" spans="1:5">
      <c r="A7906" t="s">
        <v>8450</v>
      </c>
      <c r="B7906" t="s">
        <v>88</v>
      </c>
      <c r="C7906" t="s">
        <v>8387</v>
      </c>
      <c r="D7906" t="s">
        <v>462</v>
      </c>
      <c r="E7906" t="s">
        <v>8440</v>
      </c>
    </row>
    <row r="7907" spans="1:5">
      <c r="A7907" t="s">
        <v>8451</v>
      </c>
      <c r="B7907" t="s">
        <v>108</v>
      </c>
      <c r="C7907" t="s">
        <v>8387</v>
      </c>
      <c r="D7907" t="s">
        <v>462</v>
      </c>
      <c r="E7907" t="s">
        <v>8452</v>
      </c>
    </row>
    <row r="7908" spans="1:5">
      <c r="A7908" t="s">
        <v>8453</v>
      </c>
      <c r="B7908" t="s">
        <v>108</v>
      </c>
      <c r="C7908" t="s">
        <v>8387</v>
      </c>
      <c r="D7908" t="s">
        <v>462</v>
      </c>
      <c r="E7908" t="s">
        <v>8452</v>
      </c>
    </row>
    <row r="7909" spans="1:5">
      <c r="A7909" t="s">
        <v>8454</v>
      </c>
      <c r="B7909" t="s">
        <v>108</v>
      </c>
      <c r="C7909" t="s">
        <v>8387</v>
      </c>
      <c r="D7909" t="s">
        <v>462</v>
      </c>
      <c r="E7909" t="s">
        <v>8452</v>
      </c>
    </row>
    <row r="7910" spans="1:5">
      <c r="A7910" t="s">
        <v>8455</v>
      </c>
      <c r="B7910" t="s">
        <v>108</v>
      </c>
      <c r="C7910" t="s">
        <v>8387</v>
      </c>
      <c r="D7910" t="s">
        <v>462</v>
      </c>
      <c r="E7910" t="s">
        <v>8452</v>
      </c>
    </row>
    <row r="7911" spans="1:5">
      <c r="A7911" t="s">
        <v>8456</v>
      </c>
      <c r="B7911" t="s">
        <v>108</v>
      </c>
      <c r="C7911" t="s">
        <v>8387</v>
      </c>
      <c r="D7911" t="s">
        <v>462</v>
      </c>
      <c r="E7911" t="s">
        <v>8452</v>
      </c>
    </row>
    <row r="7912" spans="1:5">
      <c r="A7912" t="s">
        <v>8457</v>
      </c>
      <c r="B7912" t="s">
        <v>108</v>
      </c>
      <c r="C7912" t="s">
        <v>8387</v>
      </c>
      <c r="D7912" t="s">
        <v>462</v>
      </c>
      <c r="E7912" t="s">
        <v>8452</v>
      </c>
    </row>
    <row r="7913" spans="1:5">
      <c r="A7913" t="s">
        <v>8458</v>
      </c>
      <c r="B7913" t="s">
        <v>108</v>
      </c>
      <c r="C7913" t="s">
        <v>8387</v>
      </c>
      <c r="D7913" t="s">
        <v>462</v>
      </c>
      <c r="E7913" t="s">
        <v>8452</v>
      </c>
    </row>
    <row r="7914" spans="1:5">
      <c r="A7914" t="s">
        <v>8459</v>
      </c>
      <c r="B7914" t="s">
        <v>108</v>
      </c>
      <c r="C7914" t="s">
        <v>8387</v>
      </c>
      <c r="D7914" t="s">
        <v>462</v>
      </c>
      <c r="E7914" t="s">
        <v>8452</v>
      </c>
    </row>
    <row r="7915" spans="1:5">
      <c r="A7915" t="s">
        <v>8460</v>
      </c>
      <c r="B7915" t="s">
        <v>108</v>
      </c>
      <c r="C7915" t="s">
        <v>8387</v>
      </c>
      <c r="D7915" t="s">
        <v>462</v>
      </c>
      <c r="E7915" t="s">
        <v>8452</v>
      </c>
    </row>
    <row r="7916" spans="1:5">
      <c r="A7916" t="s">
        <v>4328</v>
      </c>
      <c r="B7916" t="s">
        <v>108</v>
      </c>
      <c r="C7916" t="s">
        <v>8387</v>
      </c>
      <c r="D7916" t="s">
        <v>563</v>
      </c>
      <c r="E7916" t="s">
        <v>8461</v>
      </c>
    </row>
    <row r="7917" spans="1:5">
      <c r="A7917" t="s">
        <v>8462</v>
      </c>
      <c r="B7917" t="s">
        <v>108</v>
      </c>
      <c r="C7917" t="s">
        <v>8387</v>
      </c>
      <c r="D7917" t="s">
        <v>563</v>
      </c>
      <c r="E7917" t="s">
        <v>8461</v>
      </c>
    </row>
    <row r="7918" spans="1:5">
      <c r="A7918" t="s">
        <v>8463</v>
      </c>
      <c r="B7918" t="s">
        <v>108</v>
      </c>
      <c r="C7918" t="s">
        <v>8387</v>
      </c>
      <c r="D7918" t="s">
        <v>563</v>
      </c>
      <c r="E7918" t="s">
        <v>8461</v>
      </c>
    </row>
    <row r="7919" spans="1:5">
      <c r="A7919" t="s">
        <v>8464</v>
      </c>
      <c r="B7919" t="s">
        <v>108</v>
      </c>
      <c r="C7919" t="s">
        <v>8387</v>
      </c>
      <c r="D7919" t="s">
        <v>563</v>
      </c>
      <c r="E7919" t="s">
        <v>8461</v>
      </c>
    </row>
    <row r="7920" spans="1:5">
      <c r="A7920" t="s">
        <v>8465</v>
      </c>
      <c r="B7920" t="s">
        <v>108</v>
      </c>
      <c r="C7920" t="s">
        <v>8387</v>
      </c>
      <c r="D7920" t="s">
        <v>563</v>
      </c>
      <c r="E7920" t="s">
        <v>8461</v>
      </c>
    </row>
    <row r="7921" spans="1:5">
      <c r="A7921" t="s">
        <v>8466</v>
      </c>
      <c r="B7921" t="s">
        <v>6</v>
      </c>
      <c r="C7921" t="s">
        <v>8467</v>
      </c>
      <c r="D7921" t="s">
        <v>8</v>
      </c>
      <c r="E7921" t="s">
        <v>8468</v>
      </c>
    </row>
    <row r="7922" spans="1:5">
      <c r="A7922" t="s">
        <v>8469</v>
      </c>
      <c r="B7922" t="s">
        <v>6</v>
      </c>
      <c r="C7922" t="s">
        <v>8467</v>
      </c>
      <c r="D7922" t="s">
        <v>8</v>
      </c>
      <c r="E7922" t="s">
        <v>8468</v>
      </c>
    </row>
    <row r="7923" spans="1:5">
      <c r="A7923" t="s">
        <v>8470</v>
      </c>
      <c r="B7923" t="s">
        <v>6</v>
      </c>
      <c r="C7923" t="s">
        <v>8467</v>
      </c>
      <c r="D7923" t="s">
        <v>8</v>
      </c>
      <c r="E7923" t="s">
        <v>8468</v>
      </c>
    </row>
    <row r="7924" spans="1:5">
      <c r="A7924" t="s">
        <v>8471</v>
      </c>
      <c r="B7924" t="s">
        <v>6</v>
      </c>
      <c r="C7924" t="s">
        <v>8467</v>
      </c>
      <c r="D7924" t="s">
        <v>8</v>
      </c>
      <c r="E7924" t="s">
        <v>8468</v>
      </c>
    </row>
    <row r="7925" spans="1:5">
      <c r="A7925" t="s">
        <v>8472</v>
      </c>
      <c r="B7925" t="s">
        <v>6</v>
      </c>
      <c r="C7925" t="s">
        <v>8467</v>
      </c>
      <c r="D7925" t="s">
        <v>8</v>
      </c>
      <c r="E7925" t="s">
        <v>8468</v>
      </c>
    </row>
    <row r="7926" spans="1:5">
      <c r="A7926" t="s">
        <v>8473</v>
      </c>
      <c r="B7926" t="s">
        <v>6</v>
      </c>
      <c r="C7926" t="s">
        <v>8467</v>
      </c>
      <c r="D7926" t="s">
        <v>8</v>
      </c>
      <c r="E7926" t="s">
        <v>8468</v>
      </c>
    </row>
    <row r="7927" spans="1:5">
      <c r="A7927" t="s">
        <v>8467</v>
      </c>
      <c r="B7927" t="s">
        <v>11</v>
      </c>
      <c r="C7927" t="s">
        <v>8467</v>
      </c>
      <c r="D7927" t="s">
        <v>8</v>
      </c>
      <c r="E7927" t="s">
        <v>8474</v>
      </c>
    </row>
    <row r="7928" spans="1:5">
      <c r="A7928" t="s">
        <v>8475</v>
      </c>
      <c r="B7928" t="s">
        <v>11</v>
      </c>
      <c r="C7928" t="s">
        <v>8467</v>
      </c>
      <c r="D7928" t="s">
        <v>8</v>
      </c>
      <c r="E7928" t="s">
        <v>8474</v>
      </c>
    </row>
    <row r="7929" spans="1:5">
      <c r="A7929" t="s">
        <v>8476</v>
      </c>
      <c r="B7929" t="s">
        <v>11</v>
      </c>
      <c r="C7929" t="s">
        <v>8467</v>
      </c>
      <c r="D7929" t="s">
        <v>8</v>
      </c>
      <c r="E7929" t="s">
        <v>8474</v>
      </c>
    </row>
    <row r="7930" spans="1:5">
      <c r="A7930" t="s">
        <v>8477</v>
      </c>
      <c r="B7930" t="s">
        <v>11</v>
      </c>
      <c r="C7930" t="s">
        <v>8467</v>
      </c>
      <c r="D7930" t="s">
        <v>8</v>
      </c>
      <c r="E7930" t="s">
        <v>8474</v>
      </c>
    </row>
    <row r="7931" spans="1:5">
      <c r="A7931" t="s">
        <v>2572</v>
      </c>
      <c r="B7931" t="s">
        <v>80</v>
      </c>
      <c r="C7931" t="s">
        <v>8467</v>
      </c>
      <c r="D7931" t="s">
        <v>8</v>
      </c>
      <c r="E7931" t="s">
        <v>8478</v>
      </c>
    </row>
    <row r="7932" spans="1:5">
      <c r="A7932" t="s">
        <v>8479</v>
      </c>
      <c r="B7932" t="s">
        <v>6</v>
      </c>
      <c r="C7932" t="s">
        <v>8467</v>
      </c>
      <c r="D7932" t="s">
        <v>148</v>
      </c>
      <c r="E7932" t="s">
        <v>8480</v>
      </c>
    </row>
    <row r="7933" spans="1:5">
      <c r="A7933" t="s">
        <v>8481</v>
      </c>
      <c r="B7933" t="s">
        <v>11</v>
      </c>
      <c r="C7933" t="s">
        <v>8467</v>
      </c>
      <c r="D7933" t="s">
        <v>148</v>
      </c>
      <c r="E7933" t="s">
        <v>8482</v>
      </c>
    </row>
    <row r="7934" spans="1:5">
      <c r="A7934" t="s">
        <v>8483</v>
      </c>
      <c r="B7934" t="s">
        <v>11</v>
      </c>
      <c r="C7934" t="s">
        <v>8467</v>
      </c>
      <c r="D7934" t="s">
        <v>148</v>
      </c>
      <c r="E7934" t="s">
        <v>8482</v>
      </c>
    </row>
    <row r="7935" spans="1:5">
      <c r="A7935" t="s">
        <v>8484</v>
      </c>
      <c r="B7935" t="s">
        <v>11</v>
      </c>
      <c r="C7935" t="s">
        <v>8467</v>
      </c>
      <c r="D7935" t="s">
        <v>148</v>
      </c>
      <c r="E7935" t="s">
        <v>8482</v>
      </c>
    </row>
    <row r="7936" spans="1:5">
      <c r="A7936" t="s">
        <v>8485</v>
      </c>
      <c r="B7936" t="s">
        <v>11</v>
      </c>
      <c r="C7936" t="s">
        <v>8467</v>
      </c>
      <c r="D7936" t="s">
        <v>148</v>
      </c>
      <c r="E7936" t="s">
        <v>8482</v>
      </c>
    </row>
    <row r="7937" spans="1:5">
      <c r="A7937" t="s">
        <v>8486</v>
      </c>
      <c r="B7937" t="s">
        <v>11</v>
      </c>
      <c r="C7937" t="s">
        <v>8467</v>
      </c>
      <c r="D7937" t="s">
        <v>148</v>
      </c>
      <c r="E7937" t="s">
        <v>8482</v>
      </c>
    </row>
    <row r="7938" spans="1:5">
      <c r="A7938" t="s">
        <v>8487</v>
      </c>
      <c r="B7938" t="s">
        <v>88</v>
      </c>
      <c r="C7938" t="s">
        <v>8467</v>
      </c>
      <c r="D7938" t="s">
        <v>148</v>
      </c>
      <c r="E7938" t="s">
        <v>8488</v>
      </c>
    </row>
    <row r="7939" spans="1:5">
      <c r="A7939" t="s">
        <v>8489</v>
      </c>
      <c r="B7939" t="s">
        <v>88</v>
      </c>
      <c r="C7939" t="s">
        <v>8467</v>
      </c>
      <c r="D7939" t="s">
        <v>148</v>
      </c>
      <c r="E7939" t="s">
        <v>8488</v>
      </c>
    </row>
    <row r="7940" spans="1:5">
      <c r="A7940" t="s">
        <v>8490</v>
      </c>
      <c r="B7940" t="s">
        <v>11</v>
      </c>
      <c r="C7940" t="s">
        <v>8467</v>
      </c>
      <c r="D7940" t="s">
        <v>275</v>
      </c>
      <c r="E7940" t="s">
        <v>8491</v>
      </c>
    </row>
    <row r="7941" spans="1:5">
      <c r="A7941" t="s">
        <v>8492</v>
      </c>
      <c r="B7941" t="s">
        <v>11</v>
      </c>
      <c r="C7941" t="s">
        <v>8467</v>
      </c>
      <c r="D7941" t="s">
        <v>275</v>
      </c>
      <c r="E7941" t="s">
        <v>8491</v>
      </c>
    </row>
    <row r="7942" spans="1:5">
      <c r="A7942" t="s">
        <v>8493</v>
      </c>
      <c r="B7942" t="s">
        <v>11</v>
      </c>
      <c r="C7942" t="s">
        <v>8467</v>
      </c>
      <c r="D7942" t="s">
        <v>275</v>
      </c>
      <c r="E7942" t="s">
        <v>8491</v>
      </c>
    </row>
    <row r="7943" spans="1:5">
      <c r="A7943" t="s">
        <v>8494</v>
      </c>
      <c r="B7943" t="s">
        <v>101</v>
      </c>
      <c r="C7943" t="s">
        <v>8467</v>
      </c>
      <c r="D7943" t="s">
        <v>275</v>
      </c>
      <c r="E7943" t="s">
        <v>8495</v>
      </c>
    </row>
    <row r="7944" spans="1:5">
      <c r="A7944" t="s">
        <v>8496</v>
      </c>
      <c r="B7944" t="s">
        <v>6</v>
      </c>
      <c r="C7944" t="s">
        <v>8467</v>
      </c>
      <c r="D7944" t="s">
        <v>348</v>
      </c>
      <c r="E7944" t="s">
        <v>8497</v>
      </c>
    </row>
    <row r="7945" spans="1:5">
      <c r="A7945" t="s">
        <v>8498</v>
      </c>
      <c r="B7945" t="s">
        <v>6</v>
      </c>
      <c r="C7945" t="s">
        <v>8467</v>
      </c>
      <c r="D7945" t="s">
        <v>348</v>
      </c>
      <c r="E7945" t="s">
        <v>8497</v>
      </c>
    </row>
    <row r="7946" spans="1:5">
      <c r="A7946" t="s">
        <v>8499</v>
      </c>
      <c r="B7946" t="s">
        <v>11</v>
      </c>
      <c r="C7946" t="s">
        <v>8467</v>
      </c>
      <c r="D7946" t="s">
        <v>348</v>
      </c>
      <c r="E7946" t="s">
        <v>8500</v>
      </c>
    </row>
    <row r="7947" spans="1:5">
      <c r="A7947" t="s">
        <v>8501</v>
      </c>
      <c r="B7947" t="s">
        <v>11</v>
      </c>
      <c r="C7947" t="s">
        <v>8467</v>
      </c>
      <c r="D7947" t="s">
        <v>348</v>
      </c>
      <c r="E7947" t="s">
        <v>8500</v>
      </c>
    </row>
    <row r="7948" spans="1:5">
      <c r="A7948" t="s">
        <v>8502</v>
      </c>
      <c r="B7948" t="s">
        <v>11</v>
      </c>
      <c r="C7948" t="s">
        <v>8467</v>
      </c>
      <c r="D7948" t="s">
        <v>348</v>
      </c>
      <c r="E7948" t="s">
        <v>8500</v>
      </c>
    </row>
    <row r="7949" spans="1:5">
      <c r="A7949" t="s">
        <v>8503</v>
      </c>
      <c r="B7949" t="s">
        <v>11</v>
      </c>
      <c r="C7949" t="s">
        <v>8467</v>
      </c>
      <c r="D7949" t="s">
        <v>348</v>
      </c>
      <c r="E7949" t="s">
        <v>8500</v>
      </c>
    </row>
    <row r="7950" spans="1:5">
      <c r="A7950" t="s">
        <v>8504</v>
      </c>
      <c r="B7950" t="s">
        <v>11</v>
      </c>
      <c r="C7950" t="s">
        <v>8467</v>
      </c>
      <c r="D7950" t="s">
        <v>348</v>
      </c>
      <c r="E7950" t="s">
        <v>8500</v>
      </c>
    </row>
    <row r="7951" spans="1:5">
      <c r="A7951" t="s">
        <v>8505</v>
      </c>
      <c r="B7951" t="s">
        <v>11</v>
      </c>
      <c r="C7951" t="s">
        <v>8467</v>
      </c>
      <c r="D7951" t="s">
        <v>348</v>
      </c>
      <c r="E7951" t="s">
        <v>8500</v>
      </c>
    </row>
    <row r="7952" spans="1:5">
      <c r="A7952" t="s">
        <v>8506</v>
      </c>
      <c r="B7952" t="s">
        <v>11</v>
      </c>
      <c r="C7952" t="s">
        <v>8467</v>
      </c>
      <c r="D7952" t="s">
        <v>348</v>
      </c>
      <c r="E7952" t="s">
        <v>8500</v>
      </c>
    </row>
    <row r="7953" spans="1:5">
      <c r="A7953" t="s">
        <v>8507</v>
      </c>
      <c r="B7953" t="s">
        <v>17</v>
      </c>
      <c r="C7953" t="s">
        <v>8467</v>
      </c>
      <c r="D7953" t="s">
        <v>348</v>
      </c>
      <c r="E7953" t="s">
        <v>8508</v>
      </c>
    </row>
    <row r="7954" spans="1:5">
      <c r="A7954" t="s">
        <v>8509</v>
      </c>
      <c r="B7954" t="s">
        <v>17</v>
      </c>
      <c r="C7954" t="s">
        <v>8467</v>
      </c>
      <c r="D7954" t="s">
        <v>348</v>
      </c>
      <c r="E7954" t="s">
        <v>8508</v>
      </c>
    </row>
    <row r="7955" spans="1:5">
      <c r="A7955" t="s">
        <v>8510</v>
      </c>
      <c r="B7955" t="s">
        <v>17</v>
      </c>
      <c r="C7955" t="s">
        <v>8467</v>
      </c>
      <c r="D7955" t="s">
        <v>348</v>
      </c>
      <c r="E7955" t="s">
        <v>8508</v>
      </c>
    </row>
    <row r="7956" spans="1:5">
      <c r="A7956" t="s">
        <v>8511</v>
      </c>
      <c r="B7956" t="s">
        <v>17</v>
      </c>
      <c r="C7956" t="s">
        <v>8467</v>
      </c>
      <c r="D7956" t="s">
        <v>348</v>
      </c>
      <c r="E7956" t="s">
        <v>8508</v>
      </c>
    </row>
    <row r="7957" spans="1:5">
      <c r="A7957" t="s">
        <v>8512</v>
      </c>
      <c r="B7957" t="s">
        <v>17</v>
      </c>
      <c r="C7957" t="s">
        <v>8467</v>
      </c>
      <c r="D7957" t="s">
        <v>348</v>
      </c>
      <c r="E7957" t="s">
        <v>8508</v>
      </c>
    </row>
    <row r="7958" spans="1:5">
      <c r="A7958" t="s">
        <v>8513</v>
      </c>
      <c r="B7958" t="s">
        <v>17</v>
      </c>
      <c r="C7958" t="s">
        <v>8467</v>
      </c>
      <c r="D7958" t="s">
        <v>348</v>
      </c>
      <c r="E7958" t="s">
        <v>8508</v>
      </c>
    </row>
    <row r="7959" spans="1:5">
      <c r="A7959" t="s">
        <v>8514</v>
      </c>
      <c r="B7959" t="s">
        <v>17</v>
      </c>
      <c r="C7959" t="s">
        <v>8467</v>
      </c>
      <c r="D7959" t="s">
        <v>348</v>
      </c>
      <c r="E7959" t="s">
        <v>8508</v>
      </c>
    </row>
    <row r="7960" spans="1:5">
      <c r="A7960" t="s">
        <v>8515</v>
      </c>
      <c r="B7960" t="s">
        <v>17</v>
      </c>
      <c r="C7960" t="s">
        <v>8467</v>
      </c>
      <c r="D7960" t="s">
        <v>348</v>
      </c>
      <c r="E7960" t="s">
        <v>8508</v>
      </c>
    </row>
    <row r="7961" spans="1:5">
      <c r="A7961" t="s">
        <v>8516</v>
      </c>
      <c r="B7961" t="s">
        <v>17</v>
      </c>
      <c r="C7961" t="s">
        <v>8467</v>
      </c>
      <c r="D7961" t="s">
        <v>348</v>
      </c>
      <c r="E7961" t="s">
        <v>8508</v>
      </c>
    </row>
    <row r="7962" spans="1:5">
      <c r="A7962" t="s">
        <v>8517</v>
      </c>
      <c r="B7962" t="s">
        <v>17</v>
      </c>
      <c r="C7962" t="s">
        <v>8467</v>
      </c>
      <c r="D7962" t="s">
        <v>348</v>
      </c>
      <c r="E7962" t="s">
        <v>8508</v>
      </c>
    </row>
    <row r="7963" spans="1:5">
      <c r="A7963" t="s">
        <v>8518</v>
      </c>
      <c r="B7963" t="s">
        <v>88</v>
      </c>
      <c r="C7963" t="s">
        <v>8467</v>
      </c>
      <c r="D7963" t="s">
        <v>348</v>
      </c>
      <c r="E7963" t="s">
        <v>8519</v>
      </c>
    </row>
    <row r="7964" spans="1:5">
      <c r="A7964" t="s">
        <v>8520</v>
      </c>
      <c r="B7964" t="s">
        <v>88</v>
      </c>
      <c r="C7964" t="s">
        <v>8467</v>
      </c>
      <c r="D7964" t="s">
        <v>348</v>
      </c>
      <c r="E7964" t="s">
        <v>8519</v>
      </c>
    </row>
    <row r="7965" spans="1:5">
      <c r="A7965" t="s">
        <v>8521</v>
      </c>
      <c r="B7965" t="s">
        <v>88</v>
      </c>
      <c r="C7965" t="s">
        <v>8467</v>
      </c>
      <c r="D7965" t="s">
        <v>348</v>
      </c>
      <c r="E7965" t="s">
        <v>8519</v>
      </c>
    </row>
    <row r="7966" spans="1:5">
      <c r="A7966" t="s">
        <v>8522</v>
      </c>
      <c r="B7966" t="s">
        <v>88</v>
      </c>
      <c r="C7966" t="s">
        <v>8467</v>
      </c>
      <c r="D7966" t="s">
        <v>348</v>
      </c>
      <c r="E7966" t="s">
        <v>8519</v>
      </c>
    </row>
    <row r="7967" spans="1:5">
      <c r="A7967" t="s">
        <v>8523</v>
      </c>
      <c r="B7967" t="s">
        <v>88</v>
      </c>
      <c r="C7967" t="s">
        <v>8467</v>
      </c>
      <c r="D7967" t="s">
        <v>348</v>
      </c>
      <c r="E7967" t="s">
        <v>8519</v>
      </c>
    </row>
    <row r="7968" spans="1:5">
      <c r="A7968" t="s">
        <v>8524</v>
      </c>
      <c r="B7968" t="s">
        <v>88</v>
      </c>
      <c r="C7968" t="s">
        <v>8467</v>
      </c>
      <c r="D7968" t="s">
        <v>348</v>
      </c>
      <c r="E7968" t="s">
        <v>8519</v>
      </c>
    </row>
    <row r="7969" spans="1:5">
      <c r="A7969" t="s">
        <v>8525</v>
      </c>
      <c r="B7969" t="s">
        <v>88</v>
      </c>
      <c r="C7969" t="s">
        <v>8467</v>
      </c>
      <c r="D7969" t="s">
        <v>348</v>
      </c>
      <c r="E7969" t="s">
        <v>8519</v>
      </c>
    </row>
    <row r="7970" spans="1:5">
      <c r="A7970" t="s">
        <v>8526</v>
      </c>
      <c r="B7970" t="s">
        <v>88</v>
      </c>
      <c r="C7970" t="s">
        <v>8467</v>
      </c>
      <c r="D7970" t="s">
        <v>348</v>
      </c>
      <c r="E7970" t="s">
        <v>8519</v>
      </c>
    </row>
    <row r="7971" spans="1:5">
      <c r="A7971" t="s">
        <v>8527</v>
      </c>
      <c r="B7971" t="s">
        <v>236</v>
      </c>
      <c r="C7971" t="s">
        <v>8467</v>
      </c>
      <c r="D7971" t="s">
        <v>462</v>
      </c>
      <c r="E7971" t="s">
        <v>8528</v>
      </c>
    </row>
    <row r="7972" spans="1:5">
      <c r="A7972" t="s">
        <v>8529</v>
      </c>
      <c r="B7972" t="s">
        <v>236</v>
      </c>
      <c r="C7972" t="s">
        <v>8467</v>
      </c>
      <c r="D7972" t="s">
        <v>462</v>
      </c>
      <c r="E7972" t="s">
        <v>8528</v>
      </c>
    </row>
    <row r="7973" spans="1:5">
      <c r="A7973" t="s">
        <v>8530</v>
      </c>
      <c r="B7973" t="s">
        <v>236</v>
      </c>
      <c r="C7973" t="s">
        <v>8467</v>
      </c>
      <c r="D7973" t="s">
        <v>462</v>
      </c>
      <c r="E7973" t="s">
        <v>8528</v>
      </c>
    </row>
    <row r="7974" spans="1:5">
      <c r="A7974" t="s">
        <v>8531</v>
      </c>
      <c r="B7974" t="s">
        <v>236</v>
      </c>
      <c r="C7974" t="s">
        <v>8467</v>
      </c>
      <c r="D7974" t="s">
        <v>462</v>
      </c>
      <c r="E7974" t="s">
        <v>8528</v>
      </c>
    </row>
    <row r="7975" spans="1:5">
      <c r="A7975" t="s">
        <v>7785</v>
      </c>
      <c r="B7975" t="s">
        <v>421</v>
      </c>
      <c r="C7975" t="s">
        <v>8467</v>
      </c>
      <c r="D7975" t="s">
        <v>462</v>
      </c>
      <c r="E7975" t="s">
        <v>8532</v>
      </c>
    </row>
    <row r="7976" spans="1:5">
      <c r="A7976" t="s">
        <v>3109</v>
      </c>
      <c r="B7976" t="s">
        <v>421</v>
      </c>
      <c r="C7976" t="s">
        <v>8467</v>
      </c>
      <c r="D7976" t="s">
        <v>462</v>
      </c>
      <c r="E7976" t="s">
        <v>8532</v>
      </c>
    </row>
    <row r="7977" spans="1:5">
      <c r="A7977" t="s">
        <v>8533</v>
      </c>
      <c r="B7977" t="s">
        <v>108</v>
      </c>
      <c r="C7977" t="s">
        <v>8467</v>
      </c>
      <c r="D7977" t="s">
        <v>462</v>
      </c>
      <c r="E7977" t="s">
        <v>8534</v>
      </c>
    </row>
    <row r="7978" spans="1:5">
      <c r="A7978" t="s">
        <v>8492</v>
      </c>
      <c r="B7978" t="s">
        <v>108</v>
      </c>
      <c r="C7978" t="s">
        <v>8467</v>
      </c>
      <c r="D7978" t="s">
        <v>462</v>
      </c>
      <c r="E7978" t="s">
        <v>8534</v>
      </c>
    </row>
    <row r="7979" spans="1:5">
      <c r="A7979" t="s">
        <v>4156</v>
      </c>
      <c r="B7979" t="s">
        <v>108</v>
      </c>
      <c r="C7979" t="s">
        <v>8467</v>
      </c>
      <c r="D7979" t="s">
        <v>462</v>
      </c>
      <c r="E7979" t="s">
        <v>8534</v>
      </c>
    </row>
    <row r="7980" spans="1:5">
      <c r="A7980" t="s">
        <v>8535</v>
      </c>
      <c r="B7980" t="s">
        <v>147</v>
      </c>
      <c r="C7980" t="s">
        <v>8467</v>
      </c>
      <c r="D7980" t="s">
        <v>563</v>
      </c>
      <c r="E7980" t="s">
        <v>8536</v>
      </c>
    </row>
    <row r="7981" spans="1:5">
      <c r="A7981" t="s">
        <v>8537</v>
      </c>
      <c r="B7981" t="s">
        <v>6</v>
      </c>
      <c r="C7981" t="s">
        <v>8467</v>
      </c>
      <c r="D7981" t="s">
        <v>563</v>
      </c>
      <c r="E7981" t="s">
        <v>8538</v>
      </c>
    </row>
    <row r="7982" spans="1:5">
      <c r="A7982" t="s">
        <v>8539</v>
      </c>
      <c r="B7982" t="s">
        <v>6</v>
      </c>
      <c r="C7982" t="s">
        <v>8467</v>
      </c>
      <c r="D7982" t="s">
        <v>563</v>
      </c>
      <c r="E7982" t="s">
        <v>8538</v>
      </c>
    </row>
    <row r="7983" spans="1:5">
      <c r="A7983" t="s">
        <v>8540</v>
      </c>
      <c r="B7983" t="s">
        <v>108</v>
      </c>
      <c r="C7983" t="s">
        <v>8467</v>
      </c>
      <c r="D7983" t="s">
        <v>563</v>
      </c>
      <c r="E7983" t="s">
        <v>8541</v>
      </c>
    </row>
    <row r="7984" spans="1:5">
      <c r="A7984" t="s">
        <v>8542</v>
      </c>
      <c r="B7984" t="s">
        <v>108</v>
      </c>
      <c r="C7984" t="s">
        <v>8467</v>
      </c>
      <c r="D7984" t="s">
        <v>563</v>
      </c>
      <c r="E7984" t="s">
        <v>8541</v>
      </c>
    </row>
    <row r="7985" spans="1:5">
      <c r="A7985" t="s">
        <v>8543</v>
      </c>
      <c r="B7985" t="s">
        <v>17</v>
      </c>
      <c r="C7985" t="s">
        <v>8467</v>
      </c>
      <c r="D7985" t="s">
        <v>614</v>
      </c>
      <c r="E7985" t="s">
        <v>8544</v>
      </c>
    </row>
    <row r="7986" spans="1:5">
      <c r="A7986" t="s">
        <v>8545</v>
      </c>
      <c r="B7986" t="s">
        <v>17</v>
      </c>
      <c r="C7986" t="s">
        <v>8467</v>
      </c>
      <c r="D7986" t="s">
        <v>614</v>
      </c>
      <c r="E7986" t="s">
        <v>8544</v>
      </c>
    </row>
    <row r="7987" spans="1:5">
      <c r="A7987" t="s">
        <v>8546</v>
      </c>
      <c r="B7987" t="s">
        <v>421</v>
      </c>
      <c r="C7987" t="s">
        <v>8467</v>
      </c>
      <c r="D7987" t="s">
        <v>614</v>
      </c>
      <c r="E7987" t="s">
        <v>8547</v>
      </c>
    </row>
    <row r="7988" spans="1:5">
      <c r="A7988" t="s">
        <v>3238</v>
      </c>
      <c r="B7988" t="s">
        <v>421</v>
      </c>
      <c r="C7988" t="s">
        <v>8467</v>
      </c>
      <c r="D7988" t="s">
        <v>614</v>
      </c>
      <c r="E7988" t="s">
        <v>8547</v>
      </c>
    </row>
    <row r="7989" spans="1:5">
      <c r="A7989" t="s">
        <v>8548</v>
      </c>
      <c r="B7989" t="s">
        <v>421</v>
      </c>
      <c r="C7989" t="s">
        <v>8467</v>
      </c>
      <c r="D7989" t="s">
        <v>614</v>
      </c>
      <c r="E7989" t="s">
        <v>8547</v>
      </c>
    </row>
    <row r="7990" spans="1:5">
      <c r="A7990" t="s">
        <v>8549</v>
      </c>
      <c r="B7990" t="s">
        <v>421</v>
      </c>
      <c r="C7990" t="s">
        <v>8467</v>
      </c>
      <c r="D7990" t="s">
        <v>614</v>
      </c>
      <c r="E7990" t="s">
        <v>8547</v>
      </c>
    </row>
    <row r="7991" spans="1:5">
      <c r="A7991" t="s">
        <v>8550</v>
      </c>
      <c r="B7991" t="s">
        <v>421</v>
      </c>
      <c r="C7991" t="s">
        <v>8467</v>
      </c>
      <c r="D7991" t="s">
        <v>614</v>
      </c>
      <c r="E7991" t="s">
        <v>8547</v>
      </c>
    </row>
    <row r="7992" spans="1:5">
      <c r="A7992" t="s">
        <v>8551</v>
      </c>
      <c r="B7992" t="s">
        <v>108</v>
      </c>
      <c r="C7992" t="s">
        <v>8467</v>
      </c>
      <c r="D7992" t="s">
        <v>614</v>
      </c>
      <c r="E7992" t="s">
        <v>8552</v>
      </c>
    </row>
    <row r="7993" spans="1:5">
      <c r="A7993" t="s">
        <v>8553</v>
      </c>
      <c r="B7993" t="s">
        <v>108</v>
      </c>
      <c r="C7993" t="s">
        <v>8467</v>
      </c>
      <c r="D7993" t="s">
        <v>614</v>
      </c>
      <c r="E7993" t="s">
        <v>8552</v>
      </c>
    </row>
    <row r="7994" spans="1:5">
      <c r="A7994" t="s">
        <v>8554</v>
      </c>
      <c r="B7994" t="s">
        <v>108</v>
      </c>
      <c r="C7994" t="s">
        <v>8467</v>
      </c>
      <c r="D7994" t="s">
        <v>614</v>
      </c>
      <c r="E7994" t="s">
        <v>8552</v>
      </c>
    </row>
    <row r="7995" spans="1:5">
      <c r="A7995" t="s">
        <v>8555</v>
      </c>
      <c r="B7995" t="s">
        <v>108</v>
      </c>
      <c r="C7995" t="s">
        <v>8467</v>
      </c>
      <c r="D7995" t="s">
        <v>614</v>
      </c>
      <c r="E7995" t="s">
        <v>8552</v>
      </c>
    </row>
    <row r="7996" spans="1:5">
      <c r="A7996" t="s">
        <v>8556</v>
      </c>
      <c r="B7996" t="s">
        <v>147</v>
      </c>
      <c r="C7996" t="s">
        <v>8557</v>
      </c>
      <c r="D7996" t="s">
        <v>8</v>
      </c>
      <c r="E7996" t="s">
        <v>8558</v>
      </c>
    </row>
    <row r="7997" spans="1:5">
      <c r="A7997" t="s">
        <v>8557</v>
      </c>
      <c r="B7997" t="s">
        <v>11</v>
      </c>
      <c r="C7997" t="s">
        <v>8557</v>
      </c>
      <c r="D7997" t="s">
        <v>8</v>
      </c>
      <c r="E7997" t="s">
        <v>8559</v>
      </c>
    </row>
    <row r="7998" spans="1:5">
      <c r="A7998" t="s">
        <v>8560</v>
      </c>
      <c r="B7998" t="s">
        <v>11</v>
      </c>
      <c r="C7998" t="s">
        <v>8557</v>
      </c>
      <c r="D7998" t="s">
        <v>8</v>
      </c>
      <c r="E7998" t="s">
        <v>8559</v>
      </c>
    </row>
    <row r="7999" spans="1:5">
      <c r="A7999" t="s">
        <v>8561</v>
      </c>
      <c r="B7999" t="s">
        <v>11</v>
      </c>
      <c r="C7999" t="s">
        <v>8557</v>
      </c>
      <c r="D7999" t="s">
        <v>8</v>
      </c>
      <c r="E7999" t="s">
        <v>8559</v>
      </c>
    </row>
    <row r="8000" spans="1:5">
      <c r="A8000" t="s">
        <v>8562</v>
      </c>
      <c r="B8000" t="s">
        <v>11</v>
      </c>
      <c r="C8000" t="s">
        <v>8557</v>
      </c>
      <c r="D8000" t="s">
        <v>8</v>
      </c>
      <c r="E8000" t="s">
        <v>8559</v>
      </c>
    </row>
    <row r="8001" spans="1:5">
      <c r="A8001" t="s">
        <v>8563</v>
      </c>
      <c r="B8001" t="s">
        <v>11</v>
      </c>
      <c r="C8001" t="s">
        <v>8557</v>
      </c>
      <c r="D8001" t="s">
        <v>8</v>
      </c>
      <c r="E8001" t="s">
        <v>8559</v>
      </c>
    </row>
    <row r="8002" spans="1:5">
      <c r="A8002" t="s">
        <v>8564</v>
      </c>
      <c r="B8002" t="s">
        <v>17</v>
      </c>
      <c r="C8002" t="s">
        <v>8557</v>
      </c>
      <c r="D8002" t="s">
        <v>8</v>
      </c>
      <c r="E8002" t="s">
        <v>8565</v>
      </c>
    </row>
    <row r="8003" spans="1:5">
      <c r="A8003" t="s">
        <v>8566</v>
      </c>
      <c r="B8003" t="s">
        <v>32</v>
      </c>
      <c r="C8003" t="s">
        <v>8557</v>
      </c>
      <c r="D8003" t="s">
        <v>8</v>
      </c>
      <c r="E8003" t="s">
        <v>8567</v>
      </c>
    </row>
    <row r="8004" spans="1:5">
      <c r="A8004" t="s">
        <v>8568</v>
      </c>
      <c r="B8004" t="s">
        <v>32</v>
      </c>
      <c r="C8004" t="s">
        <v>8557</v>
      </c>
      <c r="D8004" t="s">
        <v>8</v>
      </c>
      <c r="E8004" t="s">
        <v>8567</v>
      </c>
    </row>
    <row r="8005" spans="1:5">
      <c r="A8005" t="s">
        <v>8569</v>
      </c>
      <c r="B8005" t="s">
        <v>32</v>
      </c>
      <c r="C8005" t="s">
        <v>8557</v>
      </c>
      <c r="D8005" t="s">
        <v>8</v>
      </c>
      <c r="E8005" t="s">
        <v>8567</v>
      </c>
    </row>
    <row r="8006" spans="1:5">
      <c r="A8006" t="s">
        <v>8570</v>
      </c>
      <c r="B8006" t="s">
        <v>54</v>
      </c>
      <c r="C8006" t="s">
        <v>8557</v>
      </c>
      <c r="D8006" t="s">
        <v>8</v>
      </c>
      <c r="E8006" t="s">
        <v>8571</v>
      </c>
    </row>
    <row r="8007" spans="1:5">
      <c r="A8007" t="s">
        <v>8572</v>
      </c>
      <c r="B8007" t="s">
        <v>54</v>
      </c>
      <c r="C8007" t="s">
        <v>8557</v>
      </c>
      <c r="D8007" t="s">
        <v>8</v>
      </c>
      <c r="E8007" t="s">
        <v>8571</v>
      </c>
    </row>
    <row r="8008" spans="1:5">
      <c r="A8008" t="s">
        <v>8573</v>
      </c>
      <c r="B8008" t="s">
        <v>63</v>
      </c>
      <c r="C8008" t="s">
        <v>8557</v>
      </c>
      <c r="D8008" t="s">
        <v>8</v>
      </c>
      <c r="E8008" t="s">
        <v>8574</v>
      </c>
    </row>
    <row r="8009" spans="1:5">
      <c r="A8009" t="s">
        <v>8568</v>
      </c>
      <c r="B8009" t="s">
        <v>63</v>
      </c>
      <c r="C8009" t="s">
        <v>8557</v>
      </c>
      <c r="D8009" t="s">
        <v>8</v>
      </c>
      <c r="E8009" t="s">
        <v>8574</v>
      </c>
    </row>
    <row r="8010" spans="1:5">
      <c r="A8010" t="s">
        <v>8575</v>
      </c>
      <c r="B8010" t="s">
        <v>63</v>
      </c>
      <c r="C8010" t="s">
        <v>8557</v>
      </c>
      <c r="D8010" t="s">
        <v>8</v>
      </c>
      <c r="E8010" t="s">
        <v>8574</v>
      </c>
    </row>
    <row r="8011" spans="1:5">
      <c r="A8011" t="s">
        <v>8576</v>
      </c>
      <c r="B8011" t="s">
        <v>63</v>
      </c>
      <c r="C8011" t="s">
        <v>8557</v>
      </c>
      <c r="D8011" t="s">
        <v>8</v>
      </c>
      <c r="E8011" t="s">
        <v>8574</v>
      </c>
    </row>
    <row r="8012" spans="1:5">
      <c r="A8012" t="s">
        <v>8577</v>
      </c>
      <c r="B8012" t="s">
        <v>63</v>
      </c>
      <c r="C8012" t="s">
        <v>8557</v>
      </c>
      <c r="D8012" t="s">
        <v>8</v>
      </c>
      <c r="E8012" t="s">
        <v>8574</v>
      </c>
    </row>
    <row r="8013" spans="1:5">
      <c r="A8013" t="s">
        <v>8578</v>
      </c>
      <c r="B8013" t="s">
        <v>63</v>
      </c>
      <c r="C8013" t="s">
        <v>8557</v>
      </c>
      <c r="D8013" t="s">
        <v>8</v>
      </c>
      <c r="E8013" t="s">
        <v>8574</v>
      </c>
    </row>
    <row r="8014" spans="1:5">
      <c r="A8014" t="s">
        <v>8036</v>
      </c>
      <c r="B8014" t="s">
        <v>63</v>
      </c>
      <c r="C8014" t="s">
        <v>8557</v>
      </c>
      <c r="D8014" t="s">
        <v>8</v>
      </c>
      <c r="E8014" t="s">
        <v>8574</v>
      </c>
    </row>
    <row r="8015" spans="1:5">
      <c r="A8015" t="s">
        <v>8579</v>
      </c>
      <c r="B8015" t="s">
        <v>63</v>
      </c>
      <c r="C8015" t="s">
        <v>8557</v>
      </c>
      <c r="D8015" t="s">
        <v>8</v>
      </c>
      <c r="E8015" t="s">
        <v>8574</v>
      </c>
    </row>
    <row r="8016" spans="1:5">
      <c r="A8016" t="s">
        <v>1363</v>
      </c>
      <c r="B8016" t="s">
        <v>63</v>
      </c>
      <c r="C8016" t="s">
        <v>8557</v>
      </c>
      <c r="D8016" t="s">
        <v>8</v>
      </c>
      <c r="E8016" t="s">
        <v>8574</v>
      </c>
    </row>
    <row r="8017" spans="1:5">
      <c r="A8017" t="s">
        <v>8580</v>
      </c>
      <c r="B8017" t="s">
        <v>63</v>
      </c>
      <c r="C8017" t="s">
        <v>8557</v>
      </c>
      <c r="D8017" t="s">
        <v>8</v>
      </c>
      <c r="E8017" t="s">
        <v>8574</v>
      </c>
    </row>
    <row r="8018" spans="1:5">
      <c r="A8018" t="s">
        <v>8112</v>
      </c>
      <c r="B8018" t="s">
        <v>80</v>
      </c>
      <c r="C8018" t="s">
        <v>8557</v>
      </c>
      <c r="D8018" t="s">
        <v>8</v>
      </c>
      <c r="E8018" t="s">
        <v>8581</v>
      </c>
    </row>
    <row r="8019" spans="1:5">
      <c r="A8019" t="s">
        <v>8582</v>
      </c>
      <c r="B8019" t="s">
        <v>80</v>
      </c>
      <c r="C8019" t="s">
        <v>8557</v>
      </c>
      <c r="D8019" t="s">
        <v>8</v>
      </c>
      <c r="E8019" t="s">
        <v>8581</v>
      </c>
    </row>
    <row r="8020" spans="1:5">
      <c r="A8020" t="s">
        <v>8583</v>
      </c>
      <c r="B8020" t="s">
        <v>80</v>
      </c>
      <c r="C8020" t="s">
        <v>8557</v>
      </c>
      <c r="D8020" t="s">
        <v>8</v>
      </c>
      <c r="E8020" t="s">
        <v>8581</v>
      </c>
    </row>
    <row r="8021" spans="1:5">
      <c r="A8021" t="s">
        <v>8584</v>
      </c>
      <c r="B8021" t="s">
        <v>80</v>
      </c>
      <c r="C8021" t="s">
        <v>8557</v>
      </c>
      <c r="D8021" t="s">
        <v>8</v>
      </c>
      <c r="E8021" t="s">
        <v>8581</v>
      </c>
    </row>
    <row r="8022" spans="1:5">
      <c r="A8022" t="s">
        <v>8585</v>
      </c>
      <c r="B8022" t="s">
        <v>80</v>
      </c>
      <c r="C8022" t="s">
        <v>8557</v>
      </c>
      <c r="D8022" t="s">
        <v>8</v>
      </c>
      <c r="E8022" t="s">
        <v>8581</v>
      </c>
    </row>
    <row r="8023" spans="1:5">
      <c r="A8023" t="s">
        <v>8586</v>
      </c>
      <c r="B8023" t="s">
        <v>80</v>
      </c>
      <c r="C8023" t="s">
        <v>8557</v>
      </c>
      <c r="D8023" t="s">
        <v>8</v>
      </c>
      <c r="E8023" t="s">
        <v>8581</v>
      </c>
    </row>
    <row r="8024" spans="1:5">
      <c r="A8024" t="s">
        <v>8587</v>
      </c>
      <c r="B8024" t="s">
        <v>88</v>
      </c>
      <c r="C8024" t="s">
        <v>8557</v>
      </c>
      <c r="D8024" t="s">
        <v>8</v>
      </c>
      <c r="E8024" t="s">
        <v>8588</v>
      </c>
    </row>
    <row r="8025" spans="1:5">
      <c r="A8025" t="s">
        <v>8589</v>
      </c>
      <c r="B8025" t="s">
        <v>88</v>
      </c>
      <c r="C8025" t="s">
        <v>8557</v>
      </c>
      <c r="D8025" t="s">
        <v>8</v>
      </c>
      <c r="E8025" t="s">
        <v>8588</v>
      </c>
    </row>
    <row r="8026" spans="1:5">
      <c r="A8026" t="s">
        <v>8590</v>
      </c>
      <c r="B8026" t="s">
        <v>88</v>
      </c>
      <c r="C8026" t="s">
        <v>8557</v>
      </c>
      <c r="D8026" t="s">
        <v>8</v>
      </c>
      <c r="E8026" t="s">
        <v>8588</v>
      </c>
    </row>
    <row r="8027" spans="1:5">
      <c r="A8027" t="s">
        <v>8591</v>
      </c>
      <c r="B8027" t="s">
        <v>88</v>
      </c>
      <c r="C8027" t="s">
        <v>8557</v>
      </c>
      <c r="D8027" t="s">
        <v>8</v>
      </c>
      <c r="E8027" t="s">
        <v>8588</v>
      </c>
    </row>
    <row r="8028" spans="1:5">
      <c r="A8028" t="s">
        <v>8224</v>
      </c>
      <c r="B8028" t="s">
        <v>88</v>
      </c>
      <c r="C8028" t="s">
        <v>8557</v>
      </c>
      <c r="D8028" t="s">
        <v>8</v>
      </c>
      <c r="E8028" t="s">
        <v>8588</v>
      </c>
    </row>
    <row r="8029" spans="1:5">
      <c r="A8029" t="s">
        <v>8592</v>
      </c>
      <c r="B8029" t="s">
        <v>88</v>
      </c>
      <c r="C8029" t="s">
        <v>8557</v>
      </c>
      <c r="D8029" t="s">
        <v>8</v>
      </c>
      <c r="E8029" t="s">
        <v>8588</v>
      </c>
    </row>
    <row r="8030" spans="1:5">
      <c r="A8030" t="s">
        <v>8593</v>
      </c>
      <c r="B8030" t="s">
        <v>88</v>
      </c>
      <c r="C8030" t="s">
        <v>8557</v>
      </c>
      <c r="D8030" t="s">
        <v>8</v>
      </c>
      <c r="E8030" t="s">
        <v>8588</v>
      </c>
    </row>
    <row r="8031" spans="1:5">
      <c r="A8031" t="s">
        <v>8594</v>
      </c>
      <c r="B8031" t="s">
        <v>88</v>
      </c>
      <c r="C8031" t="s">
        <v>8557</v>
      </c>
      <c r="D8031" t="s">
        <v>8</v>
      </c>
      <c r="E8031" t="s">
        <v>8588</v>
      </c>
    </row>
    <row r="8032" spans="1:5">
      <c r="A8032" t="s">
        <v>8595</v>
      </c>
      <c r="B8032" t="s">
        <v>88</v>
      </c>
      <c r="C8032" t="s">
        <v>8557</v>
      </c>
      <c r="D8032" t="s">
        <v>8</v>
      </c>
      <c r="E8032" t="s">
        <v>8588</v>
      </c>
    </row>
    <row r="8033" spans="1:5">
      <c r="A8033" t="s">
        <v>8596</v>
      </c>
      <c r="B8033" t="s">
        <v>101</v>
      </c>
      <c r="C8033" t="s">
        <v>8557</v>
      </c>
      <c r="D8033" t="s">
        <v>8</v>
      </c>
      <c r="E8033" t="s">
        <v>8597</v>
      </c>
    </row>
    <row r="8034" spans="1:5">
      <c r="A8034" t="s">
        <v>8598</v>
      </c>
      <c r="B8034" t="s">
        <v>101</v>
      </c>
      <c r="C8034" t="s">
        <v>8557</v>
      </c>
      <c r="D8034" t="s">
        <v>8</v>
      </c>
      <c r="E8034" t="s">
        <v>8597</v>
      </c>
    </row>
    <row r="8035" spans="1:5">
      <c r="A8035" t="s">
        <v>8599</v>
      </c>
      <c r="B8035" t="s">
        <v>101</v>
      </c>
      <c r="C8035" t="s">
        <v>8557</v>
      </c>
      <c r="D8035" t="s">
        <v>8</v>
      </c>
      <c r="E8035" t="s">
        <v>8597</v>
      </c>
    </row>
    <row r="8036" spans="1:5">
      <c r="A8036" t="s">
        <v>8600</v>
      </c>
      <c r="B8036" t="s">
        <v>101</v>
      </c>
      <c r="C8036" t="s">
        <v>8557</v>
      </c>
      <c r="D8036" t="s">
        <v>8</v>
      </c>
      <c r="E8036" t="s">
        <v>8597</v>
      </c>
    </row>
    <row r="8037" spans="1:5">
      <c r="A8037" t="s">
        <v>8601</v>
      </c>
      <c r="B8037" t="s">
        <v>101</v>
      </c>
      <c r="C8037" t="s">
        <v>8557</v>
      </c>
      <c r="D8037" t="s">
        <v>8</v>
      </c>
      <c r="E8037" t="s">
        <v>8597</v>
      </c>
    </row>
    <row r="8038" spans="1:5">
      <c r="A8038" t="s">
        <v>8602</v>
      </c>
      <c r="B8038" t="s">
        <v>101</v>
      </c>
      <c r="C8038" t="s">
        <v>8557</v>
      </c>
      <c r="D8038" t="s">
        <v>8</v>
      </c>
      <c r="E8038" t="s">
        <v>8597</v>
      </c>
    </row>
    <row r="8039" spans="1:5">
      <c r="A8039" t="s">
        <v>8603</v>
      </c>
      <c r="B8039" t="s">
        <v>101</v>
      </c>
      <c r="C8039" t="s">
        <v>8557</v>
      </c>
      <c r="D8039" t="s">
        <v>8</v>
      </c>
      <c r="E8039" t="s">
        <v>8597</v>
      </c>
    </row>
    <row r="8040" spans="1:5">
      <c r="A8040" t="s">
        <v>8604</v>
      </c>
      <c r="B8040" t="s">
        <v>108</v>
      </c>
      <c r="C8040" t="s">
        <v>8557</v>
      </c>
      <c r="D8040" t="s">
        <v>8</v>
      </c>
      <c r="E8040" t="s">
        <v>8605</v>
      </c>
    </row>
    <row r="8041" spans="1:5">
      <c r="A8041" t="s">
        <v>8606</v>
      </c>
      <c r="B8041" t="s">
        <v>108</v>
      </c>
      <c r="C8041" t="s">
        <v>8557</v>
      </c>
      <c r="D8041" t="s">
        <v>8</v>
      </c>
      <c r="E8041" t="s">
        <v>8605</v>
      </c>
    </row>
    <row r="8042" spans="1:5">
      <c r="A8042" t="s">
        <v>8607</v>
      </c>
      <c r="B8042" t="s">
        <v>108</v>
      </c>
      <c r="C8042" t="s">
        <v>8557</v>
      </c>
      <c r="D8042" t="s">
        <v>8</v>
      </c>
      <c r="E8042" t="s">
        <v>8605</v>
      </c>
    </row>
    <row r="8043" spans="1:5">
      <c r="A8043" t="s">
        <v>8608</v>
      </c>
      <c r="B8043" t="s">
        <v>108</v>
      </c>
      <c r="C8043" t="s">
        <v>8557</v>
      </c>
      <c r="D8043" t="s">
        <v>8</v>
      </c>
      <c r="E8043" t="s">
        <v>8605</v>
      </c>
    </row>
    <row r="8044" spans="1:5">
      <c r="A8044" t="s">
        <v>8609</v>
      </c>
      <c r="B8044" t="s">
        <v>108</v>
      </c>
      <c r="C8044" t="s">
        <v>8557</v>
      </c>
      <c r="D8044" t="s">
        <v>8</v>
      </c>
      <c r="E8044" t="s">
        <v>8605</v>
      </c>
    </row>
    <row r="8045" spans="1:5">
      <c r="A8045" t="s">
        <v>8610</v>
      </c>
      <c r="B8045" t="s">
        <v>147</v>
      </c>
      <c r="C8045" t="s">
        <v>8557</v>
      </c>
      <c r="D8045" t="s">
        <v>148</v>
      </c>
      <c r="E8045" t="s">
        <v>8611</v>
      </c>
    </row>
    <row r="8046" spans="1:5">
      <c r="A8046" t="s">
        <v>8612</v>
      </c>
      <c r="B8046" t="s">
        <v>147</v>
      </c>
      <c r="C8046" t="s">
        <v>8557</v>
      </c>
      <c r="D8046" t="s">
        <v>148</v>
      </c>
      <c r="E8046" t="s">
        <v>8611</v>
      </c>
    </row>
    <row r="8047" spans="1:5">
      <c r="A8047" t="s">
        <v>8613</v>
      </c>
      <c r="B8047" t="s">
        <v>147</v>
      </c>
      <c r="C8047" t="s">
        <v>8557</v>
      </c>
      <c r="D8047" t="s">
        <v>148</v>
      </c>
      <c r="E8047" t="s">
        <v>8611</v>
      </c>
    </row>
    <row r="8048" spans="1:5">
      <c r="A8048" t="s">
        <v>8614</v>
      </c>
      <c r="B8048" t="s">
        <v>147</v>
      </c>
      <c r="C8048" t="s">
        <v>8557</v>
      </c>
      <c r="D8048" t="s">
        <v>148</v>
      </c>
      <c r="E8048" t="s">
        <v>8611</v>
      </c>
    </row>
    <row r="8049" spans="1:5">
      <c r="A8049" t="s">
        <v>8615</v>
      </c>
      <c r="B8049" t="s">
        <v>147</v>
      </c>
      <c r="C8049" t="s">
        <v>8557</v>
      </c>
      <c r="D8049" t="s">
        <v>148</v>
      </c>
      <c r="E8049" t="s">
        <v>8611</v>
      </c>
    </row>
    <row r="8050" spans="1:5">
      <c r="A8050" t="s">
        <v>8616</v>
      </c>
      <c r="B8050" t="s">
        <v>147</v>
      </c>
      <c r="C8050" t="s">
        <v>8557</v>
      </c>
      <c r="D8050" t="s">
        <v>148</v>
      </c>
      <c r="E8050" t="s">
        <v>8611</v>
      </c>
    </row>
    <row r="8051" spans="1:5">
      <c r="A8051" t="s">
        <v>8617</v>
      </c>
      <c r="B8051" t="s">
        <v>147</v>
      </c>
      <c r="C8051" t="s">
        <v>8557</v>
      </c>
      <c r="D8051" t="s">
        <v>148</v>
      </c>
      <c r="E8051" t="s">
        <v>8611</v>
      </c>
    </row>
    <row r="8052" spans="1:5">
      <c r="A8052" t="s">
        <v>8618</v>
      </c>
      <c r="B8052" t="s">
        <v>147</v>
      </c>
      <c r="C8052" t="s">
        <v>8557</v>
      </c>
      <c r="D8052" t="s">
        <v>148</v>
      </c>
      <c r="E8052" t="s">
        <v>8611</v>
      </c>
    </row>
    <row r="8053" spans="1:5">
      <c r="A8053" t="s">
        <v>8619</v>
      </c>
      <c r="B8053" t="s">
        <v>11</v>
      </c>
      <c r="C8053" t="s">
        <v>8557</v>
      </c>
      <c r="D8053" t="s">
        <v>148</v>
      </c>
      <c r="E8053" t="s">
        <v>8620</v>
      </c>
    </row>
    <row r="8054" spans="1:5">
      <c r="A8054" t="s">
        <v>8621</v>
      </c>
      <c r="B8054" t="s">
        <v>11</v>
      </c>
      <c r="C8054" t="s">
        <v>8557</v>
      </c>
      <c r="D8054" t="s">
        <v>148</v>
      </c>
      <c r="E8054" t="s">
        <v>8620</v>
      </c>
    </row>
    <row r="8055" spans="1:5">
      <c r="A8055" t="s">
        <v>8622</v>
      </c>
      <c r="B8055" t="s">
        <v>11</v>
      </c>
      <c r="C8055" t="s">
        <v>8557</v>
      </c>
      <c r="D8055" t="s">
        <v>148</v>
      </c>
      <c r="E8055" t="s">
        <v>8620</v>
      </c>
    </row>
    <row r="8056" spans="1:5">
      <c r="A8056" t="s">
        <v>8623</v>
      </c>
      <c r="B8056" t="s">
        <v>11</v>
      </c>
      <c r="C8056" t="s">
        <v>8557</v>
      </c>
      <c r="D8056" t="s">
        <v>148</v>
      </c>
      <c r="E8056" t="s">
        <v>8620</v>
      </c>
    </row>
    <row r="8057" spans="1:5">
      <c r="A8057" t="s">
        <v>8624</v>
      </c>
      <c r="B8057" t="s">
        <v>11</v>
      </c>
      <c r="C8057" t="s">
        <v>8557</v>
      </c>
      <c r="D8057" t="s">
        <v>148</v>
      </c>
      <c r="E8057" t="s">
        <v>8620</v>
      </c>
    </row>
    <row r="8058" spans="1:5">
      <c r="A8058" t="s">
        <v>8625</v>
      </c>
      <c r="B8058" t="s">
        <v>11</v>
      </c>
      <c r="C8058" t="s">
        <v>8557</v>
      </c>
      <c r="D8058" t="s">
        <v>148</v>
      </c>
      <c r="E8058" t="s">
        <v>8620</v>
      </c>
    </row>
    <row r="8059" spans="1:5">
      <c r="A8059" t="s">
        <v>8626</v>
      </c>
      <c r="B8059" t="s">
        <v>17</v>
      </c>
      <c r="C8059" t="s">
        <v>8557</v>
      </c>
      <c r="D8059" t="s">
        <v>148</v>
      </c>
      <c r="E8059" t="s">
        <v>8627</v>
      </c>
    </row>
    <row r="8060" spans="1:5">
      <c r="A8060" t="s">
        <v>8628</v>
      </c>
      <c r="B8060" t="s">
        <v>17</v>
      </c>
      <c r="C8060" t="s">
        <v>8557</v>
      </c>
      <c r="D8060" t="s">
        <v>148</v>
      </c>
      <c r="E8060" t="s">
        <v>8627</v>
      </c>
    </row>
    <row r="8061" spans="1:5">
      <c r="A8061" t="s">
        <v>8629</v>
      </c>
      <c r="B8061" t="s">
        <v>17</v>
      </c>
      <c r="C8061" t="s">
        <v>8557</v>
      </c>
      <c r="D8061" t="s">
        <v>148</v>
      </c>
      <c r="E8061" t="s">
        <v>8627</v>
      </c>
    </row>
    <row r="8062" spans="1:5">
      <c r="A8062" t="s">
        <v>8630</v>
      </c>
      <c r="B8062" t="s">
        <v>17</v>
      </c>
      <c r="C8062" t="s">
        <v>8557</v>
      </c>
      <c r="D8062" t="s">
        <v>148</v>
      </c>
      <c r="E8062" t="s">
        <v>8627</v>
      </c>
    </row>
    <row r="8063" spans="1:5">
      <c r="A8063" t="s">
        <v>8564</v>
      </c>
      <c r="B8063" t="s">
        <v>17</v>
      </c>
      <c r="C8063" t="s">
        <v>8557</v>
      </c>
      <c r="D8063" t="s">
        <v>148</v>
      </c>
      <c r="E8063" t="s">
        <v>8627</v>
      </c>
    </row>
    <row r="8064" spans="1:5">
      <c r="A8064" t="s">
        <v>8631</v>
      </c>
      <c r="B8064" t="s">
        <v>17</v>
      </c>
      <c r="C8064" t="s">
        <v>8557</v>
      </c>
      <c r="D8064" t="s">
        <v>148</v>
      </c>
      <c r="E8064" t="s">
        <v>8627</v>
      </c>
    </row>
    <row r="8065" spans="1:5">
      <c r="A8065" t="s">
        <v>8632</v>
      </c>
      <c r="B8065" t="s">
        <v>32</v>
      </c>
      <c r="C8065" t="s">
        <v>8557</v>
      </c>
      <c r="D8065" t="s">
        <v>148</v>
      </c>
      <c r="E8065" t="s">
        <v>8633</v>
      </c>
    </row>
    <row r="8066" spans="1:5">
      <c r="A8066" t="s">
        <v>8634</v>
      </c>
      <c r="B8066" t="s">
        <v>54</v>
      </c>
      <c r="C8066" t="s">
        <v>8557</v>
      </c>
      <c r="D8066" t="s">
        <v>148</v>
      </c>
      <c r="E8066" t="s">
        <v>8635</v>
      </c>
    </row>
    <row r="8067" spans="1:5">
      <c r="A8067" t="s">
        <v>8636</v>
      </c>
      <c r="B8067" t="s">
        <v>54</v>
      </c>
      <c r="C8067" t="s">
        <v>8557</v>
      </c>
      <c r="D8067" t="s">
        <v>148</v>
      </c>
      <c r="E8067" t="s">
        <v>8635</v>
      </c>
    </row>
    <row r="8068" spans="1:5">
      <c r="A8068" t="s">
        <v>8637</v>
      </c>
      <c r="B8068" t="s">
        <v>54</v>
      </c>
      <c r="C8068" t="s">
        <v>8557</v>
      </c>
      <c r="D8068" t="s">
        <v>148</v>
      </c>
      <c r="E8068" t="s">
        <v>8635</v>
      </c>
    </row>
    <row r="8069" spans="1:5">
      <c r="A8069" t="s">
        <v>8638</v>
      </c>
      <c r="B8069" t="s">
        <v>54</v>
      </c>
      <c r="C8069" t="s">
        <v>8557</v>
      </c>
      <c r="D8069" t="s">
        <v>148</v>
      </c>
      <c r="E8069" t="s">
        <v>8635</v>
      </c>
    </row>
    <row r="8070" spans="1:5">
      <c r="A8070" t="s">
        <v>8639</v>
      </c>
      <c r="B8070" t="s">
        <v>63</v>
      </c>
      <c r="C8070" t="s">
        <v>8557</v>
      </c>
      <c r="D8070" t="s">
        <v>148</v>
      </c>
      <c r="E8070" t="s">
        <v>8640</v>
      </c>
    </row>
    <row r="8071" spans="1:5">
      <c r="A8071" t="s">
        <v>8641</v>
      </c>
      <c r="B8071" t="s">
        <v>582</v>
      </c>
      <c r="C8071" t="s">
        <v>8557</v>
      </c>
      <c r="D8071" t="s">
        <v>148</v>
      </c>
      <c r="E8071" t="s">
        <v>8642</v>
      </c>
    </row>
    <row r="8072" spans="1:5">
      <c r="A8072" t="s">
        <v>8643</v>
      </c>
      <c r="B8072" t="s">
        <v>582</v>
      </c>
      <c r="C8072" t="s">
        <v>8557</v>
      </c>
      <c r="D8072" t="s">
        <v>148</v>
      </c>
      <c r="E8072" t="s">
        <v>8642</v>
      </c>
    </row>
    <row r="8073" spans="1:5">
      <c r="A8073" t="s">
        <v>8644</v>
      </c>
      <c r="B8073" t="s">
        <v>582</v>
      </c>
      <c r="C8073" t="s">
        <v>8557</v>
      </c>
      <c r="D8073" t="s">
        <v>148</v>
      </c>
      <c r="E8073" t="s">
        <v>8642</v>
      </c>
    </row>
    <row r="8074" spans="1:5">
      <c r="A8074" t="s">
        <v>8645</v>
      </c>
      <c r="B8074" t="s">
        <v>582</v>
      </c>
      <c r="C8074" t="s">
        <v>8557</v>
      </c>
      <c r="D8074" t="s">
        <v>148</v>
      </c>
      <c r="E8074" t="s">
        <v>8642</v>
      </c>
    </row>
    <row r="8075" spans="1:5">
      <c r="A8075" t="s">
        <v>8646</v>
      </c>
      <c r="B8075" t="s">
        <v>80</v>
      </c>
      <c r="C8075" t="s">
        <v>8557</v>
      </c>
      <c r="D8075" t="s">
        <v>148</v>
      </c>
      <c r="E8075" t="s">
        <v>8647</v>
      </c>
    </row>
    <row r="8076" spans="1:5">
      <c r="A8076" t="s">
        <v>8648</v>
      </c>
      <c r="B8076" t="s">
        <v>80</v>
      </c>
      <c r="C8076" t="s">
        <v>8557</v>
      </c>
      <c r="D8076" t="s">
        <v>148</v>
      </c>
      <c r="E8076" t="s">
        <v>8647</v>
      </c>
    </row>
    <row r="8077" spans="1:5">
      <c r="A8077" t="s">
        <v>8649</v>
      </c>
      <c r="B8077" t="s">
        <v>80</v>
      </c>
      <c r="C8077" t="s">
        <v>8557</v>
      </c>
      <c r="D8077" t="s">
        <v>148</v>
      </c>
      <c r="E8077" t="s">
        <v>8647</v>
      </c>
    </row>
    <row r="8078" spans="1:5">
      <c r="A8078" t="s">
        <v>8650</v>
      </c>
      <c r="B8078" t="s">
        <v>80</v>
      </c>
      <c r="C8078" t="s">
        <v>8557</v>
      </c>
      <c r="D8078" t="s">
        <v>148</v>
      </c>
      <c r="E8078" t="s">
        <v>8647</v>
      </c>
    </row>
    <row r="8079" spans="1:5">
      <c r="A8079" t="s">
        <v>8651</v>
      </c>
      <c r="B8079" t="s">
        <v>80</v>
      </c>
      <c r="C8079" t="s">
        <v>8557</v>
      </c>
      <c r="D8079" t="s">
        <v>148</v>
      </c>
      <c r="E8079" t="s">
        <v>8647</v>
      </c>
    </row>
    <row r="8080" spans="1:5">
      <c r="A8080" t="s">
        <v>8652</v>
      </c>
      <c r="B8080" t="s">
        <v>88</v>
      </c>
      <c r="C8080" t="s">
        <v>8557</v>
      </c>
      <c r="D8080" t="s">
        <v>148</v>
      </c>
      <c r="E8080" t="s">
        <v>8653</v>
      </c>
    </row>
    <row r="8081" spans="1:5">
      <c r="A8081" t="s">
        <v>8654</v>
      </c>
      <c r="B8081" t="s">
        <v>88</v>
      </c>
      <c r="C8081" t="s">
        <v>8557</v>
      </c>
      <c r="D8081" t="s">
        <v>148</v>
      </c>
      <c r="E8081" t="s">
        <v>8653</v>
      </c>
    </row>
    <row r="8082" spans="1:5">
      <c r="A8082" t="s">
        <v>8587</v>
      </c>
      <c r="B8082" t="s">
        <v>88</v>
      </c>
      <c r="C8082" t="s">
        <v>8557</v>
      </c>
      <c r="D8082" t="s">
        <v>148</v>
      </c>
      <c r="E8082" t="s">
        <v>8653</v>
      </c>
    </row>
    <row r="8083" spans="1:5">
      <c r="A8083" t="s">
        <v>8655</v>
      </c>
      <c r="B8083" t="s">
        <v>88</v>
      </c>
      <c r="C8083" t="s">
        <v>8557</v>
      </c>
      <c r="D8083" t="s">
        <v>148</v>
      </c>
      <c r="E8083" t="s">
        <v>8653</v>
      </c>
    </row>
    <row r="8084" spans="1:5">
      <c r="A8084" t="s">
        <v>8656</v>
      </c>
      <c r="B8084" t="s">
        <v>88</v>
      </c>
      <c r="C8084" t="s">
        <v>8557</v>
      </c>
      <c r="D8084" t="s">
        <v>148</v>
      </c>
      <c r="E8084" t="s">
        <v>8653</v>
      </c>
    </row>
    <row r="8085" spans="1:5">
      <c r="A8085" t="s">
        <v>8657</v>
      </c>
      <c r="B8085" t="s">
        <v>88</v>
      </c>
      <c r="C8085" t="s">
        <v>8557</v>
      </c>
      <c r="D8085" t="s">
        <v>148</v>
      </c>
      <c r="E8085" t="s">
        <v>8653</v>
      </c>
    </row>
    <row r="8086" spans="1:5">
      <c r="A8086" t="s">
        <v>8658</v>
      </c>
      <c r="B8086" t="s">
        <v>88</v>
      </c>
      <c r="C8086" t="s">
        <v>8557</v>
      </c>
      <c r="D8086" t="s">
        <v>148</v>
      </c>
      <c r="E8086" t="s">
        <v>8653</v>
      </c>
    </row>
    <row r="8087" spans="1:5">
      <c r="A8087" t="s">
        <v>8659</v>
      </c>
      <c r="B8087" t="s">
        <v>88</v>
      </c>
      <c r="C8087" t="s">
        <v>8557</v>
      </c>
      <c r="D8087" t="s">
        <v>148</v>
      </c>
      <c r="E8087" t="s">
        <v>8653</v>
      </c>
    </row>
    <row r="8088" spans="1:5">
      <c r="A8088" t="s">
        <v>8660</v>
      </c>
      <c r="B8088" t="s">
        <v>88</v>
      </c>
      <c r="C8088" t="s">
        <v>8557</v>
      </c>
      <c r="D8088" t="s">
        <v>148</v>
      </c>
      <c r="E8088" t="s">
        <v>8653</v>
      </c>
    </row>
    <row r="8089" spans="1:5">
      <c r="A8089" t="s">
        <v>905</v>
      </c>
      <c r="B8089" t="s">
        <v>88</v>
      </c>
      <c r="C8089" t="s">
        <v>8557</v>
      </c>
      <c r="D8089" t="s">
        <v>148</v>
      </c>
      <c r="E8089" t="s">
        <v>8653</v>
      </c>
    </row>
    <row r="8090" spans="1:5">
      <c r="A8090" t="s">
        <v>8661</v>
      </c>
      <c r="B8090" t="s">
        <v>88</v>
      </c>
      <c r="C8090" t="s">
        <v>8557</v>
      </c>
      <c r="D8090" t="s">
        <v>148</v>
      </c>
      <c r="E8090" t="s">
        <v>8653</v>
      </c>
    </row>
    <row r="8091" spans="1:5">
      <c r="A8091" t="s">
        <v>8662</v>
      </c>
      <c r="B8091" t="s">
        <v>421</v>
      </c>
      <c r="C8091" t="s">
        <v>8557</v>
      </c>
      <c r="D8091" t="s">
        <v>148</v>
      </c>
      <c r="E8091" t="s">
        <v>8663</v>
      </c>
    </row>
    <row r="8092" spans="1:5">
      <c r="A8092" t="s">
        <v>8664</v>
      </c>
      <c r="B8092" t="s">
        <v>101</v>
      </c>
      <c r="C8092" t="s">
        <v>8557</v>
      </c>
      <c r="D8092" t="s">
        <v>148</v>
      </c>
      <c r="E8092" t="s">
        <v>8665</v>
      </c>
    </row>
    <row r="8093" spans="1:5">
      <c r="A8093" t="s">
        <v>8666</v>
      </c>
      <c r="B8093" t="s">
        <v>101</v>
      </c>
      <c r="C8093" t="s">
        <v>8557</v>
      </c>
      <c r="D8093" t="s">
        <v>148</v>
      </c>
      <c r="E8093" t="s">
        <v>8665</v>
      </c>
    </row>
    <row r="8094" spans="1:5">
      <c r="A8094" t="s">
        <v>8667</v>
      </c>
      <c r="B8094" t="s">
        <v>101</v>
      </c>
      <c r="C8094" t="s">
        <v>8557</v>
      </c>
      <c r="D8094" t="s">
        <v>148</v>
      </c>
      <c r="E8094" t="s">
        <v>8665</v>
      </c>
    </row>
    <row r="8095" spans="1:5">
      <c r="A8095" t="s">
        <v>8668</v>
      </c>
      <c r="B8095" t="s">
        <v>108</v>
      </c>
      <c r="C8095" t="s">
        <v>8557</v>
      </c>
      <c r="D8095" t="s">
        <v>148</v>
      </c>
      <c r="E8095" t="s">
        <v>8669</v>
      </c>
    </row>
    <row r="8096" spans="1:5">
      <c r="A8096" t="s">
        <v>8670</v>
      </c>
      <c r="B8096" t="s">
        <v>108</v>
      </c>
      <c r="C8096" t="s">
        <v>8557</v>
      </c>
      <c r="D8096" t="s">
        <v>148</v>
      </c>
      <c r="E8096" t="s">
        <v>8669</v>
      </c>
    </row>
    <row r="8097" spans="1:5">
      <c r="A8097" t="s">
        <v>8671</v>
      </c>
      <c r="B8097" t="s">
        <v>108</v>
      </c>
      <c r="C8097" t="s">
        <v>8557</v>
      </c>
      <c r="D8097" t="s">
        <v>148</v>
      </c>
      <c r="E8097" t="s">
        <v>8669</v>
      </c>
    </row>
    <row r="8098" spans="1:5">
      <c r="A8098" t="s">
        <v>8672</v>
      </c>
      <c r="B8098" t="s">
        <v>147</v>
      </c>
      <c r="C8098" t="s">
        <v>8557</v>
      </c>
      <c r="D8098" t="s">
        <v>275</v>
      </c>
      <c r="E8098" t="s">
        <v>8673</v>
      </c>
    </row>
    <row r="8099" spans="1:5">
      <c r="A8099" t="s">
        <v>8674</v>
      </c>
      <c r="B8099" t="s">
        <v>11</v>
      </c>
      <c r="C8099" t="s">
        <v>8557</v>
      </c>
      <c r="D8099" t="s">
        <v>275</v>
      </c>
      <c r="E8099" t="s">
        <v>8675</v>
      </c>
    </row>
    <row r="8100" spans="1:5">
      <c r="A8100" t="s">
        <v>8676</v>
      </c>
      <c r="B8100" t="s">
        <v>11</v>
      </c>
      <c r="C8100" t="s">
        <v>8557</v>
      </c>
      <c r="D8100" t="s">
        <v>275</v>
      </c>
      <c r="E8100" t="s">
        <v>8675</v>
      </c>
    </row>
    <row r="8101" spans="1:5">
      <c r="A8101" t="s">
        <v>8677</v>
      </c>
      <c r="B8101" t="s">
        <v>17</v>
      </c>
      <c r="C8101" t="s">
        <v>8557</v>
      </c>
      <c r="D8101" t="s">
        <v>275</v>
      </c>
      <c r="E8101" t="s">
        <v>8678</v>
      </c>
    </row>
    <row r="8102" spans="1:5">
      <c r="A8102" t="s">
        <v>8679</v>
      </c>
      <c r="B8102" t="s">
        <v>17</v>
      </c>
      <c r="C8102" t="s">
        <v>8557</v>
      </c>
      <c r="D8102" t="s">
        <v>275</v>
      </c>
      <c r="E8102" t="s">
        <v>8678</v>
      </c>
    </row>
    <row r="8103" spans="1:5">
      <c r="A8103" t="s">
        <v>8629</v>
      </c>
      <c r="B8103" t="s">
        <v>17</v>
      </c>
      <c r="C8103" t="s">
        <v>8557</v>
      </c>
      <c r="D8103" t="s">
        <v>275</v>
      </c>
      <c r="E8103" t="s">
        <v>8678</v>
      </c>
    </row>
    <row r="8104" spans="1:5">
      <c r="A8104" t="s">
        <v>8680</v>
      </c>
      <c r="B8104" t="s">
        <v>32</v>
      </c>
      <c r="C8104" t="s">
        <v>8557</v>
      </c>
      <c r="D8104" t="s">
        <v>275</v>
      </c>
      <c r="E8104" t="s">
        <v>8681</v>
      </c>
    </row>
    <row r="8105" spans="1:5">
      <c r="A8105" t="s">
        <v>8568</v>
      </c>
      <c r="B8105" t="s">
        <v>32</v>
      </c>
      <c r="C8105" t="s">
        <v>8557</v>
      </c>
      <c r="D8105" t="s">
        <v>275</v>
      </c>
      <c r="E8105" t="s">
        <v>8681</v>
      </c>
    </row>
    <row r="8106" spans="1:5">
      <c r="A8106" t="s">
        <v>8575</v>
      </c>
      <c r="B8106" t="s">
        <v>32</v>
      </c>
      <c r="C8106" t="s">
        <v>8557</v>
      </c>
      <c r="D8106" t="s">
        <v>275</v>
      </c>
      <c r="E8106" t="s">
        <v>8681</v>
      </c>
    </row>
    <row r="8107" spans="1:5">
      <c r="A8107" t="s">
        <v>8682</v>
      </c>
      <c r="B8107" t="s">
        <v>32</v>
      </c>
      <c r="C8107" t="s">
        <v>8557</v>
      </c>
      <c r="D8107" t="s">
        <v>275</v>
      </c>
      <c r="E8107" t="s">
        <v>8681</v>
      </c>
    </row>
    <row r="8108" spans="1:5">
      <c r="A8108" t="s">
        <v>8683</v>
      </c>
      <c r="B8108" t="s">
        <v>32</v>
      </c>
      <c r="C8108" t="s">
        <v>8557</v>
      </c>
      <c r="D8108" t="s">
        <v>275</v>
      </c>
      <c r="E8108" t="s">
        <v>8681</v>
      </c>
    </row>
    <row r="8109" spans="1:5">
      <c r="A8109" t="s">
        <v>8684</v>
      </c>
      <c r="B8109" t="s">
        <v>32</v>
      </c>
      <c r="C8109" t="s">
        <v>8557</v>
      </c>
      <c r="D8109" t="s">
        <v>275</v>
      </c>
      <c r="E8109" t="s">
        <v>8681</v>
      </c>
    </row>
    <row r="8110" spans="1:5">
      <c r="A8110" t="s">
        <v>8685</v>
      </c>
      <c r="B8110" t="s">
        <v>32</v>
      </c>
      <c r="C8110" t="s">
        <v>8557</v>
      </c>
      <c r="D8110" t="s">
        <v>275</v>
      </c>
      <c r="E8110" t="s">
        <v>8681</v>
      </c>
    </row>
    <row r="8111" spans="1:5">
      <c r="A8111" t="s">
        <v>8686</v>
      </c>
      <c r="B8111" t="s">
        <v>54</v>
      </c>
      <c r="C8111" t="s">
        <v>8557</v>
      </c>
      <c r="D8111" t="s">
        <v>275</v>
      </c>
      <c r="E8111" t="s">
        <v>8687</v>
      </c>
    </row>
    <row r="8112" spans="1:5">
      <c r="A8112" t="s">
        <v>8688</v>
      </c>
      <c r="B8112" t="s">
        <v>54</v>
      </c>
      <c r="C8112" t="s">
        <v>8557</v>
      </c>
      <c r="D8112" t="s">
        <v>275</v>
      </c>
      <c r="E8112" t="s">
        <v>8687</v>
      </c>
    </row>
    <row r="8113" spans="1:5">
      <c r="A8113" t="s">
        <v>8689</v>
      </c>
      <c r="B8113" t="s">
        <v>54</v>
      </c>
      <c r="C8113" t="s">
        <v>8557</v>
      </c>
      <c r="D8113" t="s">
        <v>275</v>
      </c>
      <c r="E8113" t="s">
        <v>8687</v>
      </c>
    </row>
    <row r="8114" spans="1:5">
      <c r="A8114" t="s">
        <v>8690</v>
      </c>
      <c r="B8114" t="s">
        <v>54</v>
      </c>
      <c r="C8114" t="s">
        <v>8557</v>
      </c>
      <c r="D8114" t="s">
        <v>275</v>
      </c>
      <c r="E8114" t="s">
        <v>8687</v>
      </c>
    </row>
    <row r="8115" spans="1:5">
      <c r="A8115" t="s">
        <v>8573</v>
      </c>
      <c r="B8115" t="s">
        <v>63</v>
      </c>
      <c r="C8115" t="s">
        <v>8557</v>
      </c>
      <c r="D8115" t="s">
        <v>275</v>
      </c>
      <c r="E8115" t="s">
        <v>8691</v>
      </c>
    </row>
    <row r="8116" spans="1:5">
      <c r="A8116" t="s">
        <v>8568</v>
      </c>
      <c r="B8116" t="s">
        <v>63</v>
      </c>
      <c r="C8116" t="s">
        <v>8557</v>
      </c>
      <c r="D8116" t="s">
        <v>275</v>
      </c>
      <c r="E8116" t="s">
        <v>8691</v>
      </c>
    </row>
    <row r="8117" spans="1:5">
      <c r="A8117" t="s">
        <v>8224</v>
      </c>
      <c r="B8117" t="s">
        <v>88</v>
      </c>
      <c r="C8117" t="s">
        <v>8557</v>
      </c>
      <c r="D8117" t="s">
        <v>275</v>
      </c>
      <c r="E8117" t="s">
        <v>8692</v>
      </c>
    </row>
    <row r="8118" spans="1:5">
      <c r="A8118" t="s">
        <v>2234</v>
      </c>
      <c r="B8118" t="s">
        <v>88</v>
      </c>
      <c r="C8118" t="s">
        <v>8557</v>
      </c>
      <c r="D8118" t="s">
        <v>275</v>
      </c>
      <c r="E8118" t="s">
        <v>8692</v>
      </c>
    </row>
    <row r="8119" spans="1:5">
      <c r="A8119" t="s">
        <v>8693</v>
      </c>
      <c r="B8119" t="s">
        <v>88</v>
      </c>
      <c r="C8119" t="s">
        <v>8557</v>
      </c>
      <c r="D8119" t="s">
        <v>275</v>
      </c>
      <c r="E8119" t="s">
        <v>8692</v>
      </c>
    </row>
    <row r="8120" spans="1:5">
      <c r="A8120" t="s">
        <v>8593</v>
      </c>
      <c r="B8120" t="s">
        <v>88</v>
      </c>
      <c r="C8120" t="s">
        <v>8557</v>
      </c>
      <c r="D8120" t="s">
        <v>275</v>
      </c>
      <c r="E8120" t="s">
        <v>8692</v>
      </c>
    </row>
    <row r="8121" spans="1:5">
      <c r="A8121" t="s">
        <v>8650</v>
      </c>
      <c r="B8121" t="s">
        <v>88</v>
      </c>
      <c r="C8121" t="s">
        <v>8557</v>
      </c>
      <c r="D8121" t="s">
        <v>275</v>
      </c>
      <c r="E8121" t="s">
        <v>8692</v>
      </c>
    </row>
    <row r="8122" spans="1:5">
      <c r="A8122" t="s">
        <v>8590</v>
      </c>
      <c r="B8122" t="s">
        <v>88</v>
      </c>
      <c r="C8122" t="s">
        <v>8557</v>
      </c>
      <c r="D8122" t="s">
        <v>275</v>
      </c>
      <c r="E8122" t="s">
        <v>8692</v>
      </c>
    </row>
    <row r="8123" spans="1:5">
      <c r="A8123" t="s">
        <v>8694</v>
      </c>
      <c r="B8123" t="s">
        <v>421</v>
      </c>
      <c r="C8123" t="s">
        <v>8557</v>
      </c>
      <c r="D8123" t="s">
        <v>275</v>
      </c>
      <c r="E8123" t="s">
        <v>8695</v>
      </c>
    </row>
    <row r="8124" spans="1:5">
      <c r="A8124" t="s">
        <v>8696</v>
      </c>
      <c r="B8124" t="s">
        <v>421</v>
      </c>
      <c r="C8124" t="s">
        <v>8557</v>
      </c>
      <c r="D8124" t="s">
        <v>275</v>
      </c>
      <c r="E8124" t="s">
        <v>8695</v>
      </c>
    </row>
    <row r="8125" spans="1:5">
      <c r="A8125" t="s">
        <v>1377</v>
      </c>
      <c r="B8125" t="s">
        <v>101</v>
      </c>
      <c r="C8125" t="s">
        <v>8557</v>
      </c>
      <c r="D8125" t="s">
        <v>275</v>
      </c>
      <c r="E8125" t="s">
        <v>8697</v>
      </c>
    </row>
    <row r="8126" spans="1:5">
      <c r="A8126" t="s">
        <v>1046</v>
      </c>
      <c r="B8126" t="s">
        <v>101</v>
      </c>
      <c r="C8126" t="s">
        <v>8557</v>
      </c>
      <c r="D8126" t="s">
        <v>275</v>
      </c>
      <c r="E8126" t="s">
        <v>8697</v>
      </c>
    </row>
    <row r="8127" spans="1:5">
      <c r="A8127" t="s">
        <v>8698</v>
      </c>
      <c r="B8127" t="s">
        <v>108</v>
      </c>
      <c r="C8127" t="s">
        <v>8557</v>
      </c>
      <c r="D8127" t="s">
        <v>275</v>
      </c>
      <c r="E8127" t="s">
        <v>8699</v>
      </c>
    </row>
    <row r="8128" spans="1:5">
      <c r="A8128" t="s">
        <v>8126</v>
      </c>
      <c r="B8128" t="s">
        <v>108</v>
      </c>
      <c r="C8128" t="s">
        <v>8557</v>
      </c>
      <c r="D8128" t="s">
        <v>275</v>
      </c>
      <c r="E8128" t="s">
        <v>8699</v>
      </c>
    </row>
    <row r="8129" spans="1:5">
      <c r="A8129" t="s">
        <v>8700</v>
      </c>
      <c r="B8129" t="s">
        <v>147</v>
      </c>
      <c r="C8129" t="s">
        <v>8557</v>
      </c>
      <c r="D8129" t="s">
        <v>348</v>
      </c>
      <c r="E8129" t="s">
        <v>8701</v>
      </c>
    </row>
    <row r="8130" spans="1:5">
      <c r="A8130" t="s">
        <v>8702</v>
      </c>
      <c r="B8130" t="s">
        <v>147</v>
      </c>
      <c r="C8130" t="s">
        <v>8557</v>
      </c>
      <c r="D8130" t="s">
        <v>348</v>
      </c>
      <c r="E8130" t="s">
        <v>8701</v>
      </c>
    </row>
    <row r="8131" spans="1:5">
      <c r="A8131" t="s">
        <v>8703</v>
      </c>
      <c r="B8131" t="s">
        <v>147</v>
      </c>
      <c r="C8131" t="s">
        <v>8557</v>
      </c>
      <c r="D8131" t="s">
        <v>348</v>
      </c>
      <c r="E8131" t="s">
        <v>8701</v>
      </c>
    </row>
    <row r="8132" spans="1:5">
      <c r="A8132" t="s">
        <v>8704</v>
      </c>
      <c r="B8132" t="s">
        <v>147</v>
      </c>
      <c r="C8132" t="s">
        <v>8557</v>
      </c>
      <c r="D8132" t="s">
        <v>348</v>
      </c>
      <c r="E8132" t="s">
        <v>8701</v>
      </c>
    </row>
    <row r="8133" spans="1:5">
      <c r="A8133" t="s">
        <v>8360</v>
      </c>
      <c r="B8133" t="s">
        <v>147</v>
      </c>
      <c r="C8133" t="s">
        <v>8557</v>
      </c>
      <c r="D8133" t="s">
        <v>348</v>
      </c>
      <c r="E8133" t="s">
        <v>8701</v>
      </c>
    </row>
    <row r="8134" spans="1:5">
      <c r="A8134" t="s">
        <v>8705</v>
      </c>
      <c r="B8134" t="s">
        <v>147</v>
      </c>
      <c r="C8134" t="s">
        <v>8557</v>
      </c>
      <c r="D8134" t="s">
        <v>348</v>
      </c>
      <c r="E8134" t="s">
        <v>8701</v>
      </c>
    </row>
    <row r="8135" spans="1:5">
      <c r="A8135" t="s">
        <v>8706</v>
      </c>
      <c r="B8135" t="s">
        <v>147</v>
      </c>
      <c r="C8135" t="s">
        <v>8557</v>
      </c>
      <c r="D8135" t="s">
        <v>348</v>
      </c>
      <c r="E8135" t="s">
        <v>8701</v>
      </c>
    </row>
    <row r="8136" spans="1:5">
      <c r="A8136" t="s">
        <v>8707</v>
      </c>
      <c r="B8136" t="s">
        <v>147</v>
      </c>
      <c r="C8136" t="s">
        <v>8557</v>
      </c>
      <c r="D8136" t="s">
        <v>348</v>
      </c>
      <c r="E8136" t="s">
        <v>8701</v>
      </c>
    </row>
    <row r="8137" spans="1:5">
      <c r="A8137" t="s">
        <v>8708</v>
      </c>
      <c r="B8137" t="s">
        <v>147</v>
      </c>
      <c r="C8137" t="s">
        <v>8557</v>
      </c>
      <c r="D8137" t="s">
        <v>348</v>
      </c>
      <c r="E8137" t="s">
        <v>8701</v>
      </c>
    </row>
    <row r="8138" spans="1:5">
      <c r="A8138" t="s">
        <v>8709</v>
      </c>
      <c r="B8138" t="s">
        <v>147</v>
      </c>
      <c r="C8138" t="s">
        <v>8557</v>
      </c>
      <c r="D8138" t="s">
        <v>348</v>
      </c>
      <c r="E8138" t="s">
        <v>8701</v>
      </c>
    </row>
    <row r="8139" spans="1:5">
      <c r="A8139" t="s">
        <v>8710</v>
      </c>
      <c r="B8139" t="s">
        <v>147</v>
      </c>
      <c r="C8139" t="s">
        <v>8557</v>
      </c>
      <c r="D8139" t="s">
        <v>348</v>
      </c>
      <c r="E8139" t="s">
        <v>8701</v>
      </c>
    </row>
    <row r="8140" spans="1:5">
      <c r="A8140" t="s">
        <v>8711</v>
      </c>
      <c r="B8140" t="s">
        <v>147</v>
      </c>
      <c r="C8140" t="s">
        <v>8557</v>
      </c>
      <c r="D8140" t="s">
        <v>348</v>
      </c>
      <c r="E8140" t="s">
        <v>8701</v>
      </c>
    </row>
    <row r="8141" spans="1:5">
      <c r="A8141" t="s">
        <v>8712</v>
      </c>
      <c r="B8141" t="s">
        <v>147</v>
      </c>
      <c r="C8141" t="s">
        <v>8557</v>
      </c>
      <c r="D8141" t="s">
        <v>348</v>
      </c>
      <c r="E8141" t="s">
        <v>8701</v>
      </c>
    </row>
    <row r="8142" spans="1:5">
      <c r="A8142" t="s">
        <v>8713</v>
      </c>
      <c r="B8142" t="s">
        <v>11</v>
      </c>
      <c r="C8142" t="s">
        <v>8557</v>
      </c>
      <c r="D8142" t="s">
        <v>348</v>
      </c>
      <c r="E8142" t="s">
        <v>8714</v>
      </c>
    </row>
    <row r="8143" spans="1:5">
      <c r="A8143" t="s">
        <v>8715</v>
      </c>
      <c r="B8143" t="s">
        <v>11</v>
      </c>
      <c r="C8143" t="s">
        <v>8557</v>
      </c>
      <c r="D8143" t="s">
        <v>348</v>
      </c>
      <c r="E8143" t="s">
        <v>8714</v>
      </c>
    </row>
    <row r="8144" spans="1:5">
      <c r="A8144" t="s">
        <v>8716</v>
      </c>
      <c r="B8144" t="s">
        <v>11</v>
      </c>
      <c r="C8144" t="s">
        <v>8557</v>
      </c>
      <c r="D8144" t="s">
        <v>348</v>
      </c>
      <c r="E8144" t="s">
        <v>8714</v>
      </c>
    </row>
    <row r="8145" spans="1:5">
      <c r="A8145" t="s">
        <v>8717</v>
      </c>
      <c r="B8145" t="s">
        <v>11</v>
      </c>
      <c r="C8145" t="s">
        <v>8557</v>
      </c>
      <c r="D8145" t="s">
        <v>348</v>
      </c>
      <c r="E8145" t="s">
        <v>8714</v>
      </c>
    </row>
    <row r="8146" spans="1:5">
      <c r="A8146" t="s">
        <v>8718</v>
      </c>
      <c r="B8146" t="s">
        <v>11</v>
      </c>
      <c r="C8146" t="s">
        <v>8557</v>
      </c>
      <c r="D8146" t="s">
        <v>348</v>
      </c>
      <c r="E8146" t="s">
        <v>8714</v>
      </c>
    </row>
    <row r="8147" spans="1:5">
      <c r="A8147" t="s">
        <v>8719</v>
      </c>
      <c r="B8147" t="s">
        <v>11</v>
      </c>
      <c r="C8147" t="s">
        <v>8557</v>
      </c>
      <c r="D8147" t="s">
        <v>348</v>
      </c>
      <c r="E8147" t="s">
        <v>8714</v>
      </c>
    </row>
    <row r="8148" spans="1:5">
      <c r="A8148" t="s">
        <v>8720</v>
      </c>
      <c r="B8148" t="s">
        <v>11</v>
      </c>
      <c r="C8148" t="s">
        <v>8557</v>
      </c>
      <c r="D8148" t="s">
        <v>348</v>
      </c>
      <c r="E8148" t="s">
        <v>8714</v>
      </c>
    </row>
    <row r="8149" spans="1:5">
      <c r="A8149" t="s">
        <v>8721</v>
      </c>
      <c r="B8149" t="s">
        <v>11</v>
      </c>
      <c r="C8149" t="s">
        <v>8557</v>
      </c>
      <c r="D8149" t="s">
        <v>348</v>
      </c>
      <c r="E8149" t="s">
        <v>8714</v>
      </c>
    </row>
    <row r="8150" spans="1:5">
      <c r="A8150" t="s">
        <v>8722</v>
      </c>
      <c r="B8150" t="s">
        <v>11</v>
      </c>
      <c r="C8150" t="s">
        <v>8557</v>
      </c>
      <c r="D8150" t="s">
        <v>348</v>
      </c>
      <c r="E8150" t="s">
        <v>8714</v>
      </c>
    </row>
    <row r="8151" spans="1:5">
      <c r="A8151" t="s">
        <v>8723</v>
      </c>
      <c r="B8151" t="s">
        <v>11</v>
      </c>
      <c r="C8151" t="s">
        <v>8557</v>
      </c>
      <c r="D8151" t="s">
        <v>348</v>
      </c>
      <c r="E8151" t="s">
        <v>8714</v>
      </c>
    </row>
    <row r="8152" spans="1:5">
      <c r="A8152" t="s">
        <v>8724</v>
      </c>
      <c r="B8152" t="s">
        <v>11</v>
      </c>
      <c r="C8152" t="s">
        <v>8557</v>
      </c>
      <c r="D8152" t="s">
        <v>348</v>
      </c>
      <c r="E8152" t="s">
        <v>8714</v>
      </c>
    </row>
    <row r="8153" spans="1:5">
      <c r="A8153" t="s">
        <v>8725</v>
      </c>
      <c r="B8153" t="s">
        <v>11</v>
      </c>
      <c r="C8153" t="s">
        <v>8557</v>
      </c>
      <c r="D8153" t="s">
        <v>348</v>
      </c>
      <c r="E8153" t="s">
        <v>8714</v>
      </c>
    </row>
    <row r="8154" spans="1:5">
      <c r="A8154" t="s">
        <v>8726</v>
      </c>
      <c r="B8154" t="s">
        <v>11</v>
      </c>
      <c r="C8154" t="s">
        <v>8557</v>
      </c>
      <c r="D8154" t="s">
        <v>348</v>
      </c>
      <c r="E8154" t="s">
        <v>8714</v>
      </c>
    </row>
    <row r="8155" spans="1:5">
      <c r="A8155" t="s">
        <v>8727</v>
      </c>
      <c r="B8155" t="s">
        <v>11</v>
      </c>
      <c r="C8155" t="s">
        <v>8557</v>
      </c>
      <c r="D8155" t="s">
        <v>348</v>
      </c>
      <c r="E8155" t="s">
        <v>8714</v>
      </c>
    </row>
    <row r="8156" spans="1:5">
      <c r="A8156" t="s">
        <v>8728</v>
      </c>
      <c r="B8156" t="s">
        <v>11</v>
      </c>
      <c r="C8156" t="s">
        <v>8557</v>
      </c>
      <c r="D8156" t="s">
        <v>348</v>
      </c>
      <c r="E8156" t="s">
        <v>8714</v>
      </c>
    </row>
    <row r="8157" spans="1:5">
      <c r="A8157" t="s">
        <v>8183</v>
      </c>
      <c r="B8157" t="s">
        <v>11</v>
      </c>
      <c r="C8157" t="s">
        <v>8557</v>
      </c>
      <c r="D8157" t="s">
        <v>348</v>
      </c>
      <c r="E8157" t="s">
        <v>8714</v>
      </c>
    </row>
    <row r="8158" spans="1:5">
      <c r="A8158" t="s">
        <v>8729</v>
      </c>
      <c r="B8158" t="s">
        <v>11</v>
      </c>
      <c r="C8158" t="s">
        <v>8557</v>
      </c>
      <c r="D8158" t="s">
        <v>348</v>
      </c>
      <c r="E8158" t="s">
        <v>8714</v>
      </c>
    </row>
    <row r="8159" spans="1:5">
      <c r="A8159" t="s">
        <v>7839</v>
      </c>
      <c r="B8159" t="s">
        <v>17</v>
      </c>
      <c r="C8159" t="s">
        <v>8557</v>
      </c>
      <c r="D8159" t="s">
        <v>348</v>
      </c>
      <c r="E8159" t="s">
        <v>8730</v>
      </c>
    </row>
    <row r="8160" spans="1:5">
      <c r="A8160" t="s">
        <v>8731</v>
      </c>
      <c r="B8160" t="s">
        <v>17</v>
      </c>
      <c r="C8160" t="s">
        <v>8557</v>
      </c>
      <c r="D8160" t="s">
        <v>348</v>
      </c>
      <c r="E8160" t="s">
        <v>8730</v>
      </c>
    </row>
    <row r="8161" spans="1:5">
      <c r="A8161" t="s">
        <v>8732</v>
      </c>
      <c r="B8161" t="s">
        <v>32</v>
      </c>
      <c r="C8161" t="s">
        <v>8557</v>
      </c>
      <c r="D8161" t="s">
        <v>348</v>
      </c>
      <c r="E8161" t="s">
        <v>8733</v>
      </c>
    </row>
    <row r="8162" spans="1:5">
      <c r="A8162" t="s">
        <v>8734</v>
      </c>
      <c r="B8162" t="s">
        <v>32</v>
      </c>
      <c r="C8162" t="s">
        <v>8557</v>
      </c>
      <c r="D8162" t="s">
        <v>348</v>
      </c>
      <c r="E8162" t="s">
        <v>8733</v>
      </c>
    </row>
    <row r="8163" spans="1:5">
      <c r="A8163" t="s">
        <v>8735</v>
      </c>
      <c r="B8163" t="s">
        <v>32</v>
      </c>
      <c r="C8163" t="s">
        <v>8557</v>
      </c>
      <c r="D8163" t="s">
        <v>348</v>
      </c>
      <c r="E8163" t="s">
        <v>8733</v>
      </c>
    </row>
    <row r="8164" spans="1:5">
      <c r="A8164" t="s">
        <v>8736</v>
      </c>
      <c r="B8164" t="s">
        <v>54</v>
      </c>
      <c r="C8164" t="s">
        <v>8557</v>
      </c>
      <c r="D8164" t="s">
        <v>348</v>
      </c>
      <c r="E8164" t="s">
        <v>8737</v>
      </c>
    </row>
    <row r="8165" spans="1:5">
      <c r="A8165" t="s">
        <v>8738</v>
      </c>
      <c r="B8165" t="s">
        <v>54</v>
      </c>
      <c r="C8165" t="s">
        <v>8557</v>
      </c>
      <c r="D8165" t="s">
        <v>348</v>
      </c>
      <c r="E8165" t="s">
        <v>8737</v>
      </c>
    </row>
    <row r="8166" spans="1:5">
      <c r="A8166" t="s">
        <v>8739</v>
      </c>
      <c r="B8166" t="s">
        <v>63</v>
      </c>
      <c r="C8166" t="s">
        <v>8557</v>
      </c>
      <c r="D8166" t="s">
        <v>348</v>
      </c>
      <c r="E8166" t="s">
        <v>8740</v>
      </c>
    </row>
    <row r="8167" spans="1:5">
      <c r="A8167" t="s">
        <v>8741</v>
      </c>
      <c r="B8167" t="s">
        <v>63</v>
      </c>
      <c r="C8167" t="s">
        <v>8557</v>
      </c>
      <c r="D8167" t="s">
        <v>348</v>
      </c>
      <c r="E8167" t="s">
        <v>8740</v>
      </c>
    </row>
    <row r="8168" spans="1:5">
      <c r="A8168" t="s">
        <v>1299</v>
      </c>
      <c r="B8168" t="s">
        <v>63</v>
      </c>
      <c r="C8168" t="s">
        <v>8557</v>
      </c>
      <c r="D8168" t="s">
        <v>348</v>
      </c>
      <c r="E8168" t="s">
        <v>8740</v>
      </c>
    </row>
    <row r="8169" spans="1:5">
      <c r="A8169" t="s">
        <v>8742</v>
      </c>
      <c r="B8169" t="s">
        <v>63</v>
      </c>
      <c r="C8169" t="s">
        <v>8557</v>
      </c>
      <c r="D8169" t="s">
        <v>348</v>
      </c>
      <c r="E8169" t="s">
        <v>8740</v>
      </c>
    </row>
    <row r="8170" spans="1:5">
      <c r="A8170" t="s">
        <v>8743</v>
      </c>
      <c r="B8170" t="s">
        <v>80</v>
      </c>
      <c r="C8170" t="s">
        <v>8557</v>
      </c>
      <c r="D8170" t="s">
        <v>348</v>
      </c>
      <c r="E8170" t="s">
        <v>8744</v>
      </c>
    </row>
    <row r="8171" spans="1:5">
      <c r="A8171" t="s">
        <v>8745</v>
      </c>
      <c r="B8171" t="s">
        <v>80</v>
      </c>
      <c r="C8171" t="s">
        <v>8557</v>
      </c>
      <c r="D8171" t="s">
        <v>348</v>
      </c>
      <c r="E8171" t="s">
        <v>8744</v>
      </c>
    </row>
    <row r="8172" spans="1:5">
      <c r="A8172" t="s">
        <v>8746</v>
      </c>
      <c r="B8172" t="s">
        <v>80</v>
      </c>
      <c r="C8172" t="s">
        <v>8557</v>
      </c>
      <c r="D8172" t="s">
        <v>348</v>
      </c>
      <c r="E8172" t="s">
        <v>8744</v>
      </c>
    </row>
    <row r="8173" spans="1:5">
      <c r="A8173" t="s">
        <v>8747</v>
      </c>
      <c r="B8173" t="s">
        <v>80</v>
      </c>
      <c r="C8173" t="s">
        <v>8557</v>
      </c>
      <c r="D8173" t="s">
        <v>348</v>
      </c>
      <c r="E8173" t="s">
        <v>8744</v>
      </c>
    </row>
    <row r="8174" spans="1:5">
      <c r="A8174" t="s">
        <v>8711</v>
      </c>
      <c r="B8174" t="s">
        <v>80</v>
      </c>
      <c r="C8174" t="s">
        <v>8557</v>
      </c>
      <c r="D8174" t="s">
        <v>348</v>
      </c>
      <c r="E8174" t="s">
        <v>8744</v>
      </c>
    </row>
    <row r="8175" spans="1:5">
      <c r="A8175" t="s">
        <v>8748</v>
      </c>
      <c r="B8175" t="s">
        <v>80</v>
      </c>
      <c r="C8175" t="s">
        <v>8557</v>
      </c>
      <c r="D8175" t="s">
        <v>348</v>
      </c>
      <c r="E8175" t="s">
        <v>8744</v>
      </c>
    </row>
    <row r="8176" spans="1:5">
      <c r="A8176" t="s">
        <v>8749</v>
      </c>
      <c r="B8176" t="s">
        <v>88</v>
      </c>
      <c r="C8176" t="s">
        <v>8557</v>
      </c>
      <c r="D8176" t="s">
        <v>348</v>
      </c>
      <c r="E8176" t="s">
        <v>8750</v>
      </c>
    </row>
    <row r="8177" spans="1:5">
      <c r="A8177" t="s">
        <v>8751</v>
      </c>
      <c r="B8177" t="s">
        <v>88</v>
      </c>
      <c r="C8177" t="s">
        <v>8557</v>
      </c>
      <c r="D8177" t="s">
        <v>348</v>
      </c>
      <c r="E8177" t="s">
        <v>8750</v>
      </c>
    </row>
    <row r="8178" spans="1:5">
      <c r="A8178" t="s">
        <v>8752</v>
      </c>
      <c r="B8178" t="s">
        <v>88</v>
      </c>
      <c r="C8178" t="s">
        <v>8557</v>
      </c>
      <c r="D8178" t="s">
        <v>348</v>
      </c>
      <c r="E8178" t="s">
        <v>8750</v>
      </c>
    </row>
    <row r="8179" spans="1:5">
      <c r="A8179" t="s">
        <v>8753</v>
      </c>
      <c r="B8179" t="s">
        <v>101</v>
      </c>
      <c r="C8179" t="s">
        <v>8557</v>
      </c>
      <c r="D8179" t="s">
        <v>348</v>
      </c>
      <c r="E8179" t="s">
        <v>8754</v>
      </c>
    </row>
    <row r="8180" spans="1:5">
      <c r="A8180" t="s">
        <v>8755</v>
      </c>
      <c r="B8180" t="s">
        <v>101</v>
      </c>
      <c r="C8180" t="s">
        <v>8557</v>
      </c>
      <c r="D8180" t="s">
        <v>348</v>
      </c>
      <c r="E8180" t="s">
        <v>8754</v>
      </c>
    </row>
    <row r="8181" spans="1:5">
      <c r="A8181" t="s">
        <v>8756</v>
      </c>
      <c r="B8181" t="s">
        <v>101</v>
      </c>
      <c r="C8181" t="s">
        <v>8557</v>
      </c>
      <c r="D8181" t="s">
        <v>348</v>
      </c>
      <c r="E8181" t="s">
        <v>8754</v>
      </c>
    </row>
    <row r="8182" spans="1:5">
      <c r="A8182" t="s">
        <v>8757</v>
      </c>
      <c r="B8182" t="s">
        <v>101</v>
      </c>
      <c r="C8182" t="s">
        <v>8557</v>
      </c>
      <c r="D8182" t="s">
        <v>348</v>
      </c>
      <c r="E8182" t="s">
        <v>8754</v>
      </c>
    </row>
    <row r="8183" spans="1:5">
      <c r="A8183" t="s">
        <v>8758</v>
      </c>
      <c r="B8183" t="s">
        <v>101</v>
      </c>
      <c r="C8183" t="s">
        <v>8557</v>
      </c>
      <c r="D8183" t="s">
        <v>348</v>
      </c>
      <c r="E8183" t="s">
        <v>8754</v>
      </c>
    </row>
    <row r="8184" spans="1:5">
      <c r="A8184" t="s">
        <v>8759</v>
      </c>
      <c r="B8184" t="s">
        <v>101</v>
      </c>
      <c r="C8184" t="s">
        <v>8557</v>
      </c>
      <c r="D8184" t="s">
        <v>348</v>
      </c>
      <c r="E8184" t="s">
        <v>8754</v>
      </c>
    </row>
    <row r="8185" spans="1:5">
      <c r="A8185" t="s">
        <v>8760</v>
      </c>
      <c r="B8185" t="s">
        <v>101</v>
      </c>
      <c r="C8185" t="s">
        <v>8557</v>
      </c>
      <c r="D8185" t="s">
        <v>348</v>
      </c>
      <c r="E8185" t="s">
        <v>8754</v>
      </c>
    </row>
    <row r="8186" spans="1:5">
      <c r="A8186" t="s">
        <v>8761</v>
      </c>
      <c r="B8186" t="s">
        <v>147</v>
      </c>
      <c r="C8186" t="s">
        <v>8557</v>
      </c>
      <c r="D8186" t="s">
        <v>462</v>
      </c>
      <c r="E8186" t="s">
        <v>8762</v>
      </c>
    </row>
    <row r="8187" spans="1:5">
      <c r="A8187" t="s">
        <v>8763</v>
      </c>
      <c r="B8187" t="s">
        <v>147</v>
      </c>
      <c r="C8187" t="s">
        <v>8557</v>
      </c>
      <c r="D8187" t="s">
        <v>462</v>
      </c>
      <c r="E8187" t="s">
        <v>8762</v>
      </c>
    </row>
    <row r="8188" spans="1:5">
      <c r="A8188" t="s">
        <v>8764</v>
      </c>
      <c r="B8188" t="s">
        <v>147</v>
      </c>
      <c r="C8188" t="s">
        <v>8557</v>
      </c>
      <c r="D8188" t="s">
        <v>462</v>
      </c>
      <c r="E8188" t="s">
        <v>8762</v>
      </c>
    </row>
    <row r="8189" spans="1:5">
      <c r="A8189" t="s">
        <v>8765</v>
      </c>
      <c r="B8189" t="s">
        <v>147</v>
      </c>
      <c r="C8189" t="s">
        <v>8557</v>
      </c>
      <c r="D8189" t="s">
        <v>462</v>
      </c>
      <c r="E8189" t="s">
        <v>8762</v>
      </c>
    </row>
    <row r="8190" spans="1:5">
      <c r="A8190" t="s">
        <v>8766</v>
      </c>
      <c r="B8190" t="s">
        <v>147</v>
      </c>
      <c r="C8190" t="s">
        <v>8557</v>
      </c>
      <c r="D8190" t="s">
        <v>462</v>
      </c>
      <c r="E8190" t="s">
        <v>8762</v>
      </c>
    </row>
    <row r="8191" spans="1:5">
      <c r="A8191" t="s">
        <v>8767</v>
      </c>
      <c r="B8191" t="s">
        <v>147</v>
      </c>
      <c r="C8191" t="s">
        <v>8557</v>
      </c>
      <c r="D8191" t="s">
        <v>462</v>
      </c>
      <c r="E8191" t="s">
        <v>8762</v>
      </c>
    </row>
    <row r="8192" spans="1:5">
      <c r="A8192" t="s">
        <v>8768</v>
      </c>
      <c r="B8192" t="s">
        <v>147</v>
      </c>
      <c r="C8192" t="s">
        <v>8557</v>
      </c>
      <c r="D8192" t="s">
        <v>462</v>
      </c>
      <c r="E8192" t="s">
        <v>8762</v>
      </c>
    </row>
    <row r="8193" spans="1:5">
      <c r="A8193" t="s">
        <v>8769</v>
      </c>
      <c r="B8193" t="s">
        <v>147</v>
      </c>
      <c r="C8193" t="s">
        <v>8557</v>
      </c>
      <c r="D8193" t="s">
        <v>462</v>
      </c>
      <c r="E8193" t="s">
        <v>8762</v>
      </c>
    </row>
    <row r="8194" spans="1:5">
      <c r="A8194" t="s">
        <v>8556</v>
      </c>
      <c r="B8194" t="s">
        <v>147</v>
      </c>
      <c r="C8194" t="s">
        <v>8557</v>
      </c>
      <c r="D8194" t="s">
        <v>462</v>
      </c>
      <c r="E8194" t="s">
        <v>8762</v>
      </c>
    </row>
    <row r="8195" spans="1:5">
      <c r="A8195" t="s">
        <v>8770</v>
      </c>
      <c r="B8195" t="s">
        <v>147</v>
      </c>
      <c r="C8195" t="s">
        <v>8557</v>
      </c>
      <c r="D8195" t="s">
        <v>462</v>
      </c>
      <c r="E8195" t="s">
        <v>8762</v>
      </c>
    </row>
    <row r="8196" spans="1:5">
      <c r="A8196" t="s">
        <v>8771</v>
      </c>
      <c r="B8196" t="s">
        <v>147</v>
      </c>
      <c r="C8196" t="s">
        <v>8557</v>
      </c>
      <c r="D8196" t="s">
        <v>462</v>
      </c>
      <c r="E8196" t="s">
        <v>8762</v>
      </c>
    </row>
    <row r="8197" spans="1:5">
      <c r="A8197" t="s">
        <v>8772</v>
      </c>
      <c r="B8197" t="s">
        <v>147</v>
      </c>
      <c r="C8197" t="s">
        <v>8557</v>
      </c>
      <c r="D8197" t="s">
        <v>462</v>
      </c>
      <c r="E8197" t="s">
        <v>8762</v>
      </c>
    </row>
    <row r="8198" spans="1:5">
      <c r="A8198" t="s">
        <v>8616</v>
      </c>
      <c r="B8198" t="s">
        <v>147</v>
      </c>
      <c r="C8198" t="s">
        <v>8557</v>
      </c>
      <c r="D8198" t="s">
        <v>462</v>
      </c>
      <c r="E8198" t="s">
        <v>8762</v>
      </c>
    </row>
    <row r="8199" spans="1:5">
      <c r="A8199" t="s">
        <v>8773</v>
      </c>
      <c r="B8199" t="s">
        <v>11</v>
      </c>
      <c r="C8199" t="s">
        <v>8557</v>
      </c>
      <c r="D8199" t="s">
        <v>462</v>
      </c>
      <c r="E8199" t="s">
        <v>8774</v>
      </c>
    </row>
    <row r="8200" spans="1:5">
      <c r="A8200" t="s">
        <v>8775</v>
      </c>
      <c r="B8200" t="s">
        <v>17</v>
      </c>
      <c r="C8200" t="s">
        <v>8557</v>
      </c>
      <c r="D8200" t="s">
        <v>462</v>
      </c>
      <c r="E8200" t="s">
        <v>8776</v>
      </c>
    </row>
    <row r="8201" spans="1:5">
      <c r="A8201" t="s">
        <v>8777</v>
      </c>
      <c r="B8201" t="s">
        <v>17</v>
      </c>
      <c r="C8201" t="s">
        <v>8557</v>
      </c>
      <c r="D8201" t="s">
        <v>462</v>
      </c>
      <c r="E8201" t="s">
        <v>8776</v>
      </c>
    </row>
    <row r="8202" spans="1:5">
      <c r="A8202" t="s">
        <v>8778</v>
      </c>
      <c r="B8202" t="s">
        <v>17</v>
      </c>
      <c r="C8202" t="s">
        <v>8557</v>
      </c>
      <c r="D8202" t="s">
        <v>462</v>
      </c>
      <c r="E8202" t="s">
        <v>8776</v>
      </c>
    </row>
    <row r="8203" spans="1:5">
      <c r="A8203" t="s">
        <v>8779</v>
      </c>
      <c r="B8203" t="s">
        <v>17</v>
      </c>
      <c r="C8203" t="s">
        <v>8557</v>
      </c>
      <c r="D8203" t="s">
        <v>462</v>
      </c>
      <c r="E8203" t="s">
        <v>8776</v>
      </c>
    </row>
    <row r="8204" spans="1:5">
      <c r="A8204" t="s">
        <v>8780</v>
      </c>
      <c r="B8204" t="s">
        <v>17</v>
      </c>
      <c r="C8204" t="s">
        <v>8557</v>
      </c>
      <c r="D8204" t="s">
        <v>462</v>
      </c>
      <c r="E8204" t="s">
        <v>8776</v>
      </c>
    </row>
    <row r="8205" spans="1:5">
      <c r="A8205" t="s">
        <v>8781</v>
      </c>
      <c r="B8205" t="s">
        <v>17</v>
      </c>
      <c r="C8205" t="s">
        <v>8557</v>
      </c>
      <c r="D8205" t="s">
        <v>462</v>
      </c>
      <c r="E8205" t="s">
        <v>8776</v>
      </c>
    </row>
    <row r="8206" spans="1:5">
      <c r="A8206" t="s">
        <v>8782</v>
      </c>
      <c r="B8206" t="s">
        <v>17</v>
      </c>
      <c r="C8206" t="s">
        <v>8557</v>
      </c>
      <c r="D8206" t="s">
        <v>462</v>
      </c>
      <c r="E8206" t="s">
        <v>8776</v>
      </c>
    </row>
    <row r="8207" spans="1:5">
      <c r="A8207" t="s">
        <v>8783</v>
      </c>
      <c r="B8207" t="s">
        <v>17</v>
      </c>
      <c r="C8207" t="s">
        <v>8557</v>
      </c>
      <c r="D8207" t="s">
        <v>462</v>
      </c>
      <c r="E8207" t="s">
        <v>8776</v>
      </c>
    </row>
    <row r="8208" spans="1:5">
      <c r="A8208" t="s">
        <v>8784</v>
      </c>
      <c r="B8208" t="s">
        <v>32</v>
      </c>
      <c r="C8208" t="s">
        <v>8557</v>
      </c>
      <c r="D8208" t="s">
        <v>462</v>
      </c>
      <c r="E8208" t="s">
        <v>8785</v>
      </c>
    </row>
    <row r="8209" spans="1:5">
      <c r="A8209" t="s">
        <v>8786</v>
      </c>
      <c r="B8209" t="s">
        <v>32</v>
      </c>
      <c r="C8209" t="s">
        <v>8557</v>
      </c>
      <c r="D8209" t="s">
        <v>462</v>
      </c>
      <c r="E8209" t="s">
        <v>8785</v>
      </c>
    </row>
    <row r="8210" spans="1:5">
      <c r="A8210" t="s">
        <v>8787</v>
      </c>
      <c r="B8210" t="s">
        <v>32</v>
      </c>
      <c r="C8210" t="s">
        <v>8557</v>
      </c>
      <c r="D8210" t="s">
        <v>462</v>
      </c>
      <c r="E8210" t="s">
        <v>8785</v>
      </c>
    </row>
    <row r="8211" spans="1:5">
      <c r="A8211" t="s">
        <v>1543</v>
      </c>
      <c r="B8211" t="s">
        <v>32</v>
      </c>
      <c r="C8211" t="s">
        <v>8557</v>
      </c>
      <c r="D8211" t="s">
        <v>462</v>
      </c>
      <c r="E8211" t="s">
        <v>8785</v>
      </c>
    </row>
    <row r="8212" spans="1:5">
      <c r="A8212" t="s">
        <v>8788</v>
      </c>
      <c r="B8212" t="s">
        <v>63</v>
      </c>
      <c r="C8212" t="s">
        <v>8557</v>
      </c>
      <c r="D8212" t="s">
        <v>462</v>
      </c>
      <c r="E8212" t="s">
        <v>8789</v>
      </c>
    </row>
    <row r="8213" spans="1:5">
      <c r="A8213" t="s">
        <v>8790</v>
      </c>
      <c r="B8213" t="s">
        <v>63</v>
      </c>
      <c r="C8213" t="s">
        <v>8557</v>
      </c>
      <c r="D8213" t="s">
        <v>462</v>
      </c>
      <c r="E8213" t="s">
        <v>8789</v>
      </c>
    </row>
    <row r="8214" spans="1:5">
      <c r="A8214" t="s">
        <v>1556</v>
      </c>
      <c r="B8214" t="s">
        <v>63</v>
      </c>
      <c r="C8214" t="s">
        <v>8557</v>
      </c>
      <c r="D8214" t="s">
        <v>462</v>
      </c>
      <c r="E8214" t="s">
        <v>8789</v>
      </c>
    </row>
    <row r="8215" spans="1:5">
      <c r="A8215" t="s">
        <v>8791</v>
      </c>
      <c r="B8215" t="s">
        <v>80</v>
      </c>
      <c r="C8215" t="s">
        <v>8557</v>
      </c>
      <c r="D8215" t="s">
        <v>462</v>
      </c>
      <c r="E8215" t="s">
        <v>8792</v>
      </c>
    </row>
    <row r="8216" spans="1:5">
      <c r="A8216" t="s">
        <v>8793</v>
      </c>
      <c r="B8216" t="s">
        <v>88</v>
      </c>
      <c r="C8216" t="s">
        <v>8557</v>
      </c>
      <c r="D8216" t="s">
        <v>462</v>
      </c>
      <c r="E8216" t="s">
        <v>8794</v>
      </c>
    </row>
    <row r="8217" spans="1:5">
      <c r="A8217" t="s">
        <v>8795</v>
      </c>
      <c r="B8217" t="s">
        <v>88</v>
      </c>
      <c r="C8217" t="s">
        <v>8557</v>
      </c>
      <c r="D8217" t="s">
        <v>462</v>
      </c>
      <c r="E8217" t="s">
        <v>8794</v>
      </c>
    </row>
    <row r="8218" spans="1:5">
      <c r="A8218" t="s">
        <v>8796</v>
      </c>
      <c r="B8218" t="s">
        <v>88</v>
      </c>
      <c r="C8218" t="s">
        <v>8557</v>
      </c>
      <c r="D8218" t="s">
        <v>462</v>
      </c>
      <c r="E8218" t="s">
        <v>8794</v>
      </c>
    </row>
    <row r="8219" spans="1:5">
      <c r="A8219" t="s">
        <v>8797</v>
      </c>
      <c r="B8219" t="s">
        <v>88</v>
      </c>
      <c r="C8219" t="s">
        <v>8557</v>
      </c>
      <c r="D8219" t="s">
        <v>462</v>
      </c>
      <c r="E8219" t="s">
        <v>8794</v>
      </c>
    </row>
    <row r="8220" spans="1:5">
      <c r="A8220" t="s">
        <v>8798</v>
      </c>
      <c r="B8220" t="s">
        <v>88</v>
      </c>
      <c r="C8220" t="s">
        <v>8557</v>
      </c>
      <c r="D8220" t="s">
        <v>462</v>
      </c>
      <c r="E8220" t="s">
        <v>8794</v>
      </c>
    </row>
    <row r="8221" spans="1:5">
      <c r="A8221" t="s">
        <v>8799</v>
      </c>
      <c r="B8221" t="s">
        <v>88</v>
      </c>
      <c r="C8221" t="s">
        <v>8557</v>
      </c>
      <c r="D8221" t="s">
        <v>462</v>
      </c>
      <c r="E8221" t="s">
        <v>8794</v>
      </c>
    </row>
    <row r="8222" spans="1:5">
      <c r="A8222" t="s">
        <v>8800</v>
      </c>
      <c r="B8222" t="s">
        <v>88</v>
      </c>
      <c r="C8222" t="s">
        <v>8557</v>
      </c>
      <c r="D8222" t="s">
        <v>462</v>
      </c>
      <c r="E8222" t="s">
        <v>8794</v>
      </c>
    </row>
    <row r="8223" spans="1:5">
      <c r="A8223" t="s">
        <v>8801</v>
      </c>
      <c r="B8223" t="s">
        <v>236</v>
      </c>
      <c r="C8223" t="s">
        <v>8557</v>
      </c>
      <c r="D8223" t="s">
        <v>462</v>
      </c>
      <c r="E8223" t="s">
        <v>8802</v>
      </c>
    </row>
    <row r="8224" spans="1:5">
      <c r="A8224" t="s">
        <v>8803</v>
      </c>
      <c r="B8224" t="s">
        <v>421</v>
      </c>
      <c r="C8224" t="s">
        <v>8557</v>
      </c>
      <c r="D8224" t="s">
        <v>462</v>
      </c>
      <c r="E8224" t="s">
        <v>8804</v>
      </c>
    </row>
    <row r="8225" spans="1:5">
      <c r="A8225" t="s">
        <v>8805</v>
      </c>
      <c r="B8225" t="s">
        <v>421</v>
      </c>
      <c r="C8225" t="s">
        <v>8557</v>
      </c>
      <c r="D8225" t="s">
        <v>462</v>
      </c>
      <c r="E8225" t="s">
        <v>8804</v>
      </c>
    </row>
    <row r="8226" spans="1:5">
      <c r="A8226" t="s">
        <v>8283</v>
      </c>
      <c r="B8226" t="s">
        <v>421</v>
      </c>
      <c r="C8226" t="s">
        <v>8557</v>
      </c>
      <c r="D8226" t="s">
        <v>462</v>
      </c>
      <c r="E8226" t="s">
        <v>8804</v>
      </c>
    </row>
    <row r="8227" spans="1:5">
      <c r="A8227" t="s">
        <v>8284</v>
      </c>
      <c r="B8227" t="s">
        <v>421</v>
      </c>
      <c r="C8227" t="s">
        <v>8557</v>
      </c>
      <c r="D8227" t="s">
        <v>462</v>
      </c>
      <c r="E8227" t="s">
        <v>8804</v>
      </c>
    </row>
    <row r="8228" spans="1:5">
      <c r="A8228" t="s">
        <v>8806</v>
      </c>
      <c r="B8228" t="s">
        <v>101</v>
      </c>
      <c r="C8228" t="s">
        <v>8557</v>
      </c>
      <c r="D8228" t="s">
        <v>462</v>
      </c>
      <c r="E8228" t="s">
        <v>8807</v>
      </c>
    </row>
    <row r="8229" spans="1:5">
      <c r="A8229" t="s">
        <v>8808</v>
      </c>
      <c r="B8229" t="s">
        <v>101</v>
      </c>
      <c r="C8229" t="s">
        <v>8557</v>
      </c>
      <c r="D8229" t="s">
        <v>462</v>
      </c>
      <c r="E8229" t="s">
        <v>8807</v>
      </c>
    </row>
    <row r="8230" spans="1:5">
      <c r="A8230" t="s">
        <v>8809</v>
      </c>
      <c r="B8230" t="s">
        <v>108</v>
      </c>
      <c r="C8230" t="s">
        <v>8557</v>
      </c>
      <c r="D8230" t="s">
        <v>462</v>
      </c>
      <c r="E8230" t="s">
        <v>8810</v>
      </c>
    </row>
    <row r="8231" spans="1:5">
      <c r="A8231" t="s">
        <v>8811</v>
      </c>
      <c r="B8231" t="s">
        <v>147</v>
      </c>
      <c r="C8231" t="s">
        <v>8557</v>
      </c>
      <c r="D8231" t="s">
        <v>563</v>
      </c>
      <c r="E8231" t="s">
        <v>8812</v>
      </c>
    </row>
    <row r="8232" spans="1:5">
      <c r="A8232" t="s">
        <v>8813</v>
      </c>
      <c r="B8232" t="s">
        <v>147</v>
      </c>
      <c r="C8232" t="s">
        <v>8557</v>
      </c>
      <c r="D8232" t="s">
        <v>563</v>
      </c>
      <c r="E8232" t="s">
        <v>8812</v>
      </c>
    </row>
    <row r="8233" spans="1:5">
      <c r="A8233" t="s">
        <v>8814</v>
      </c>
      <c r="B8233" t="s">
        <v>147</v>
      </c>
      <c r="C8233" t="s">
        <v>8557</v>
      </c>
      <c r="D8233" t="s">
        <v>563</v>
      </c>
      <c r="E8233" t="s">
        <v>8812</v>
      </c>
    </row>
    <row r="8234" spans="1:5">
      <c r="A8234" t="s">
        <v>8815</v>
      </c>
      <c r="B8234" t="s">
        <v>147</v>
      </c>
      <c r="C8234" t="s">
        <v>8557</v>
      </c>
      <c r="D8234" t="s">
        <v>563</v>
      </c>
      <c r="E8234" t="s">
        <v>8812</v>
      </c>
    </row>
    <row r="8235" spans="1:5">
      <c r="A8235" t="s">
        <v>8816</v>
      </c>
      <c r="B8235" t="s">
        <v>11</v>
      </c>
      <c r="C8235" t="s">
        <v>8557</v>
      </c>
      <c r="D8235" t="s">
        <v>563</v>
      </c>
      <c r="E8235" t="s">
        <v>8817</v>
      </c>
    </row>
    <row r="8236" spans="1:5">
      <c r="A8236" t="s">
        <v>8818</v>
      </c>
      <c r="B8236" t="s">
        <v>17</v>
      </c>
      <c r="C8236" t="s">
        <v>8557</v>
      </c>
      <c r="D8236" t="s">
        <v>563</v>
      </c>
      <c r="E8236" t="s">
        <v>8819</v>
      </c>
    </row>
    <row r="8237" spans="1:5">
      <c r="A8237" t="s">
        <v>8820</v>
      </c>
      <c r="B8237" t="s">
        <v>32</v>
      </c>
      <c r="C8237" t="s">
        <v>8557</v>
      </c>
      <c r="D8237" t="s">
        <v>563</v>
      </c>
      <c r="E8237" t="s">
        <v>8821</v>
      </c>
    </row>
    <row r="8238" spans="1:5">
      <c r="A8238" t="s">
        <v>8822</v>
      </c>
      <c r="B8238" t="s">
        <v>32</v>
      </c>
      <c r="C8238" t="s">
        <v>8557</v>
      </c>
      <c r="D8238" t="s">
        <v>563</v>
      </c>
      <c r="E8238" t="s">
        <v>8821</v>
      </c>
    </row>
    <row r="8239" spans="1:5">
      <c r="A8239" t="s">
        <v>8823</v>
      </c>
      <c r="B8239" t="s">
        <v>54</v>
      </c>
      <c r="C8239" t="s">
        <v>8557</v>
      </c>
      <c r="D8239" t="s">
        <v>563</v>
      </c>
      <c r="E8239" t="s">
        <v>8824</v>
      </c>
    </row>
    <row r="8240" spans="1:5">
      <c r="A8240" t="s">
        <v>8825</v>
      </c>
      <c r="B8240" t="s">
        <v>63</v>
      </c>
      <c r="C8240" t="s">
        <v>8557</v>
      </c>
      <c r="D8240" t="s">
        <v>563</v>
      </c>
      <c r="E8240" t="s">
        <v>8826</v>
      </c>
    </row>
    <row r="8241" spans="1:5">
      <c r="A8241" t="s">
        <v>8827</v>
      </c>
      <c r="B8241" t="s">
        <v>63</v>
      </c>
      <c r="C8241" t="s">
        <v>8557</v>
      </c>
      <c r="D8241" t="s">
        <v>563</v>
      </c>
      <c r="E8241" t="s">
        <v>8826</v>
      </c>
    </row>
    <row r="8242" spans="1:5">
      <c r="A8242" t="s">
        <v>8828</v>
      </c>
      <c r="B8242" t="s">
        <v>63</v>
      </c>
      <c r="C8242" t="s">
        <v>8557</v>
      </c>
      <c r="D8242" t="s">
        <v>563</v>
      </c>
      <c r="E8242" t="s">
        <v>8826</v>
      </c>
    </row>
    <row r="8243" spans="1:5">
      <c r="A8243" t="s">
        <v>8829</v>
      </c>
      <c r="B8243" t="s">
        <v>582</v>
      </c>
      <c r="C8243" t="s">
        <v>8557</v>
      </c>
      <c r="D8243" t="s">
        <v>563</v>
      </c>
      <c r="E8243" t="s">
        <v>8830</v>
      </c>
    </row>
    <row r="8244" spans="1:5">
      <c r="A8244" t="s">
        <v>8831</v>
      </c>
      <c r="B8244" t="s">
        <v>80</v>
      </c>
      <c r="C8244" t="s">
        <v>8557</v>
      </c>
      <c r="D8244" t="s">
        <v>563</v>
      </c>
      <c r="E8244" t="s">
        <v>8832</v>
      </c>
    </row>
    <row r="8245" spans="1:5">
      <c r="A8245" t="s">
        <v>8833</v>
      </c>
      <c r="B8245" t="s">
        <v>80</v>
      </c>
      <c r="C8245" t="s">
        <v>8557</v>
      </c>
      <c r="D8245" t="s">
        <v>563</v>
      </c>
      <c r="E8245" t="s">
        <v>8832</v>
      </c>
    </row>
    <row r="8246" spans="1:5">
      <c r="A8246" t="s">
        <v>8834</v>
      </c>
      <c r="B8246" t="s">
        <v>88</v>
      </c>
      <c r="C8246" t="s">
        <v>8557</v>
      </c>
      <c r="D8246" t="s">
        <v>563</v>
      </c>
      <c r="E8246" t="s">
        <v>8835</v>
      </c>
    </row>
    <row r="8247" spans="1:5">
      <c r="A8247" t="s">
        <v>8836</v>
      </c>
      <c r="B8247" t="s">
        <v>88</v>
      </c>
      <c r="C8247" t="s">
        <v>8557</v>
      </c>
      <c r="D8247" t="s">
        <v>563</v>
      </c>
      <c r="E8247" t="s">
        <v>8835</v>
      </c>
    </row>
    <row r="8248" spans="1:5">
      <c r="A8248" t="s">
        <v>8837</v>
      </c>
      <c r="B8248" t="s">
        <v>88</v>
      </c>
      <c r="C8248" t="s">
        <v>8557</v>
      </c>
      <c r="D8248" t="s">
        <v>563</v>
      </c>
      <c r="E8248" t="s">
        <v>8835</v>
      </c>
    </row>
    <row r="8249" spans="1:5">
      <c r="A8249" t="s">
        <v>8838</v>
      </c>
      <c r="B8249" t="s">
        <v>88</v>
      </c>
      <c r="C8249" t="s">
        <v>8557</v>
      </c>
      <c r="D8249" t="s">
        <v>563</v>
      </c>
      <c r="E8249" t="s">
        <v>8835</v>
      </c>
    </row>
    <row r="8250" spans="1:5">
      <c r="A8250" t="s">
        <v>8839</v>
      </c>
      <c r="B8250" t="s">
        <v>88</v>
      </c>
      <c r="C8250" t="s">
        <v>8557</v>
      </c>
      <c r="D8250" t="s">
        <v>563</v>
      </c>
      <c r="E8250" t="s">
        <v>8835</v>
      </c>
    </row>
    <row r="8251" spans="1:5">
      <c r="A8251" t="s">
        <v>8840</v>
      </c>
      <c r="B8251" t="s">
        <v>88</v>
      </c>
      <c r="C8251" t="s">
        <v>8557</v>
      </c>
      <c r="D8251" t="s">
        <v>563</v>
      </c>
      <c r="E8251" t="s">
        <v>8835</v>
      </c>
    </row>
    <row r="8252" spans="1:5">
      <c r="A8252" t="s">
        <v>8841</v>
      </c>
      <c r="B8252" t="s">
        <v>108</v>
      </c>
      <c r="C8252" t="s">
        <v>8557</v>
      </c>
      <c r="D8252" t="s">
        <v>563</v>
      </c>
      <c r="E8252" t="s">
        <v>8842</v>
      </c>
    </row>
    <row r="8253" spans="1:5">
      <c r="A8253" t="s">
        <v>1609</v>
      </c>
      <c r="B8253" t="s">
        <v>147</v>
      </c>
      <c r="C8253" t="s">
        <v>8557</v>
      </c>
      <c r="D8253" t="s">
        <v>614</v>
      </c>
      <c r="E8253" t="s">
        <v>8843</v>
      </c>
    </row>
    <row r="8254" spans="1:5">
      <c r="A8254" t="s">
        <v>8844</v>
      </c>
      <c r="B8254" t="s">
        <v>147</v>
      </c>
      <c r="C8254" t="s">
        <v>8557</v>
      </c>
      <c r="D8254" t="s">
        <v>614</v>
      </c>
      <c r="E8254" t="s">
        <v>8843</v>
      </c>
    </row>
    <row r="8255" spans="1:5">
      <c r="A8255" t="s">
        <v>8845</v>
      </c>
      <c r="B8255" t="s">
        <v>32</v>
      </c>
      <c r="C8255" t="s">
        <v>8557</v>
      </c>
      <c r="D8255" t="s">
        <v>614</v>
      </c>
      <c r="E8255" t="s">
        <v>8846</v>
      </c>
    </row>
    <row r="8256" spans="1:5">
      <c r="A8256" t="s">
        <v>8847</v>
      </c>
      <c r="B8256" t="s">
        <v>32</v>
      </c>
      <c r="C8256" t="s">
        <v>8557</v>
      </c>
      <c r="D8256" t="s">
        <v>614</v>
      </c>
      <c r="E8256" t="s">
        <v>8846</v>
      </c>
    </row>
    <row r="8257" spans="1:5">
      <c r="A8257" t="s">
        <v>8848</v>
      </c>
      <c r="B8257" t="s">
        <v>32</v>
      </c>
      <c r="C8257" t="s">
        <v>8557</v>
      </c>
      <c r="D8257" t="s">
        <v>614</v>
      </c>
      <c r="E8257" t="s">
        <v>8846</v>
      </c>
    </row>
    <row r="8258" spans="1:5">
      <c r="A8258" t="s">
        <v>8849</v>
      </c>
      <c r="B8258" t="s">
        <v>32</v>
      </c>
      <c r="C8258" t="s">
        <v>8557</v>
      </c>
      <c r="D8258" t="s">
        <v>614</v>
      </c>
      <c r="E8258" t="s">
        <v>8846</v>
      </c>
    </row>
    <row r="8259" spans="1:5">
      <c r="A8259" t="s">
        <v>8850</v>
      </c>
      <c r="B8259" t="s">
        <v>32</v>
      </c>
      <c r="C8259" t="s">
        <v>8557</v>
      </c>
      <c r="D8259" t="s">
        <v>614</v>
      </c>
      <c r="E8259" t="s">
        <v>8846</v>
      </c>
    </row>
    <row r="8260" spans="1:5">
      <c r="A8260" t="s">
        <v>8851</v>
      </c>
      <c r="B8260" t="s">
        <v>32</v>
      </c>
      <c r="C8260" t="s">
        <v>8557</v>
      </c>
      <c r="D8260" t="s">
        <v>614</v>
      </c>
      <c r="E8260" t="s">
        <v>8846</v>
      </c>
    </row>
    <row r="8261" spans="1:5">
      <c r="A8261" t="s">
        <v>8852</v>
      </c>
      <c r="B8261" t="s">
        <v>32</v>
      </c>
      <c r="C8261" t="s">
        <v>8557</v>
      </c>
      <c r="D8261" t="s">
        <v>614</v>
      </c>
      <c r="E8261" t="s">
        <v>8846</v>
      </c>
    </row>
    <row r="8262" spans="1:5">
      <c r="A8262" t="s">
        <v>8853</v>
      </c>
      <c r="B8262" t="s">
        <v>32</v>
      </c>
      <c r="C8262" t="s">
        <v>8557</v>
      </c>
      <c r="D8262" t="s">
        <v>614</v>
      </c>
      <c r="E8262" t="s">
        <v>8846</v>
      </c>
    </row>
    <row r="8263" spans="1:5">
      <c r="A8263" t="s">
        <v>8854</v>
      </c>
      <c r="B8263" t="s">
        <v>32</v>
      </c>
      <c r="C8263" t="s">
        <v>8557</v>
      </c>
      <c r="D8263" t="s">
        <v>614</v>
      </c>
      <c r="E8263" t="s">
        <v>8846</v>
      </c>
    </row>
    <row r="8264" spans="1:5">
      <c r="A8264" t="s">
        <v>8855</v>
      </c>
      <c r="B8264" t="s">
        <v>32</v>
      </c>
      <c r="C8264" t="s">
        <v>8557</v>
      </c>
      <c r="D8264" t="s">
        <v>614</v>
      </c>
      <c r="E8264" t="s">
        <v>8846</v>
      </c>
    </row>
    <row r="8265" spans="1:5">
      <c r="A8265" t="s">
        <v>8856</v>
      </c>
      <c r="B8265" t="s">
        <v>32</v>
      </c>
      <c r="C8265" t="s">
        <v>8557</v>
      </c>
      <c r="D8265" t="s">
        <v>614</v>
      </c>
      <c r="E8265" t="s">
        <v>8846</v>
      </c>
    </row>
    <row r="8266" spans="1:5">
      <c r="A8266" t="s">
        <v>8857</v>
      </c>
      <c r="B8266" t="s">
        <v>32</v>
      </c>
      <c r="C8266" t="s">
        <v>8557</v>
      </c>
      <c r="D8266" t="s">
        <v>614</v>
      </c>
      <c r="E8266" t="s">
        <v>8846</v>
      </c>
    </row>
    <row r="8267" spans="1:5">
      <c r="A8267" t="s">
        <v>1297</v>
      </c>
      <c r="B8267" t="s">
        <v>63</v>
      </c>
      <c r="C8267" t="s">
        <v>8557</v>
      </c>
      <c r="D8267" t="s">
        <v>614</v>
      </c>
      <c r="E8267" t="s">
        <v>8858</v>
      </c>
    </row>
    <row r="8268" spans="1:5">
      <c r="A8268" t="s">
        <v>8859</v>
      </c>
      <c r="B8268" t="s">
        <v>582</v>
      </c>
      <c r="C8268" t="s">
        <v>8557</v>
      </c>
      <c r="D8268" t="s">
        <v>614</v>
      </c>
      <c r="E8268" t="s">
        <v>8860</v>
      </c>
    </row>
    <row r="8269" spans="1:5">
      <c r="A8269" t="s">
        <v>8861</v>
      </c>
      <c r="B8269" t="s">
        <v>80</v>
      </c>
      <c r="C8269" t="s">
        <v>8557</v>
      </c>
      <c r="D8269" t="s">
        <v>614</v>
      </c>
      <c r="E8269" t="s">
        <v>8862</v>
      </c>
    </row>
    <row r="8270" spans="1:5">
      <c r="A8270" t="s">
        <v>8863</v>
      </c>
      <c r="B8270" t="s">
        <v>80</v>
      </c>
      <c r="C8270" t="s">
        <v>8557</v>
      </c>
      <c r="D8270" t="s">
        <v>614</v>
      </c>
      <c r="E8270" t="s">
        <v>8862</v>
      </c>
    </row>
    <row r="8271" spans="1:5">
      <c r="A8271" t="s">
        <v>8864</v>
      </c>
      <c r="B8271" t="s">
        <v>88</v>
      </c>
      <c r="C8271" t="s">
        <v>8557</v>
      </c>
      <c r="D8271" t="s">
        <v>614</v>
      </c>
      <c r="E8271" t="s">
        <v>8865</v>
      </c>
    </row>
    <row r="8272" spans="1:5">
      <c r="A8272" t="s">
        <v>8759</v>
      </c>
      <c r="B8272" t="s">
        <v>88</v>
      </c>
      <c r="C8272" t="s">
        <v>8557</v>
      </c>
      <c r="D8272" t="s">
        <v>614</v>
      </c>
      <c r="E8272" t="s">
        <v>8865</v>
      </c>
    </row>
    <row r="8273" spans="1:5">
      <c r="A8273" t="s">
        <v>8866</v>
      </c>
      <c r="B8273" t="s">
        <v>88</v>
      </c>
      <c r="C8273" t="s">
        <v>8557</v>
      </c>
      <c r="D8273" t="s">
        <v>614</v>
      </c>
      <c r="E8273" t="s">
        <v>8865</v>
      </c>
    </row>
    <row r="8274" spans="1:5">
      <c r="A8274" t="s">
        <v>8867</v>
      </c>
      <c r="B8274" t="s">
        <v>88</v>
      </c>
      <c r="C8274" t="s">
        <v>8557</v>
      </c>
      <c r="D8274" t="s">
        <v>614</v>
      </c>
      <c r="E8274" t="s">
        <v>8865</v>
      </c>
    </row>
    <row r="8275" spans="1:5">
      <c r="A8275" t="s">
        <v>8868</v>
      </c>
      <c r="B8275" t="s">
        <v>421</v>
      </c>
      <c r="C8275" t="s">
        <v>8557</v>
      </c>
      <c r="D8275" t="s">
        <v>614</v>
      </c>
      <c r="E8275" t="s">
        <v>8869</v>
      </c>
    </row>
    <row r="8276" spans="1:5">
      <c r="A8276" t="s">
        <v>8870</v>
      </c>
      <c r="B8276" t="s">
        <v>421</v>
      </c>
      <c r="C8276" t="s">
        <v>8557</v>
      </c>
      <c r="D8276" t="s">
        <v>614</v>
      </c>
      <c r="E8276" t="s">
        <v>8869</v>
      </c>
    </row>
    <row r="8277" spans="1:5">
      <c r="A8277" t="s">
        <v>8871</v>
      </c>
      <c r="B8277" t="s">
        <v>421</v>
      </c>
      <c r="C8277" t="s">
        <v>8557</v>
      </c>
      <c r="D8277" t="s">
        <v>614</v>
      </c>
      <c r="E8277" t="s">
        <v>8869</v>
      </c>
    </row>
    <row r="8278" spans="1:5">
      <c r="A8278" t="s">
        <v>8872</v>
      </c>
      <c r="B8278" t="s">
        <v>421</v>
      </c>
      <c r="C8278" t="s">
        <v>8557</v>
      </c>
      <c r="D8278" t="s">
        <v>614</v>
      </c>
      <c r="E8278" t="s">
        <v>8869</v>
      </c>
    </row>
    <row r="8279" spans="1:5">
      <c r="A8279" t="s">
        <v>8713</v>
      </c>
      <c r="B8279" t="s">
        <v>108</v>
      </c>
      <c r="C8279" t="s">
        <v>8557</v>
      </c>
      <c r="D8279" t="s">
        <v>614</v>
      </c>
      <c r="E8279" t="s">
        <v>8873</v>
      </c>
    </row>
    <row r="8280" spans="1:5">
      <c r="A8280" t="s">
        <v>8874</v>
      </c>
      <c r="B8280" t="s">
        <v>108</v>
      </c>
      <c r="C8280" t="s">
        <v>8557</v>
      </c>
      <c r="D8280" t="s">
        <v>614</v>
      </c>
      <c r="E8280" t="s">
        <v>8873</v>
      </c>
    </row>
    <row r="8281" spans="1:5">
      <c r="A8281" t="s">
        <v>8875</v>
      </c>
      <c r="B8281" t="s">
        <v>108</v>
      </c>
      <c r="C8281" t="s">
        <v>8557</v>
      </c>
      <c r="D8281" t="s">
        <v>614</v>
      </c>
      <c r="E8281" t="s">
        <v>8873</v>
      </c>
    </row>
    <row r="8282" spans="1:5">
      <c r="A8282" t="s">
        <v>8876</v>
      </c>
      <c r="B8282" t="s">
        <v>108</v>
      </c>
      <c r="C8282" t="s">
        <v>8557</v>
      </c>
      <c r="D8282" t="s">
        <v>614</v>
      </c>
      <c r="E8282" t="s">
        <v>8873</v>
      </c>
    </row>
    <row r="8283" spans="1:5">
      <c r="A8283" t="s">
        <v>8877</v>
      </c>
      <c r="B8283" t="s">
        <v>108</v>
      </c>
      <c r="C8283" t="s">
        <v>8557</v>
      </c>
      <c r="D8283" t="s">
        <v>614</v>
      </c>
      <c r="E8283" t="s">
        <v>8873</v>
      </c>
    </row>
    <row r="8284" spans="1:5">
      <c r="A8284" t="s">
        <v>8878</v>
      </c>
      <c r="B8284" t="s">
        <v>108</v>
      </c>
      <c r="C8284" t="s">
        <v>8557</v>
      </c>
      <c r="D8284" t="s">
        <v>614</v>
      </c>
      <c r="E8284" t="s">
        <v>8873</v>
      </c>
    </row>
    <row r="8285" spans="1:5">
      <c r="A8285" t="s">
        <v>8879</v>
      </c>
      <c r="B8285" t="s">
        <v>108</v>
      </c>
      <c r="C8285" t="s">
        <v>8557</v>
      </c>
      <c r="D8285" t="s">
        <v>614</v>
      </c>
      <c r="E8285" t="s">
        <v>8873</v>
      </c>
    </row>
    <row r="8286" spans="1:5">
      <c r="A8286" t="s">
        <v>8880</v>
      </c>
      <c r="B8286" t="s">
        <v>108</v>
      </c>
      <c r="C8286" t="s">
        <v>8557</v>
      </c>
      <c r="D8286" t="s">
        <v>614</v>
      </c>
      <c r="E8286" t="s">
        <v>8873</v>
      </c>
    </row>
    <row r="8287" spans="1:5">
      <c r="A8287" t="s">
        <v>8881</v>
      </c>
      <c r="B8287" t="s">
        <v>108</v>
      </c>
      <c r="C8287" t="s">
        <v>8557</v>
      </c>
      <c r="D8287" t="s">
        <v>614</v>
      </c>
      <c r="E8287" t="s">
        <v>8873</v>
      </c>
    </row>
    <row r="8288" spans="1:5">
      <c r="A8288" t="s">
        <v>8882</v>
      </c>
      <c r="B8288" t="s">
        <v>108</v>
      </c>
      <c r="C8288" t="s">
        <v>8557</v>
      </c>
      <c r="D8288" t="s">
        <v>614</v>
      </c>
      <c r="E8288" t="s">
        <v>8873</v>
      </c>
    </row>
    <row r="8289" spans="1:5">
      <c r="A8289" t="s">
        <v>8883</v>
      </c>
      <c r="B8289" t="s">
        <v>108</v>
      </c>
      <c r="C8289" t="s">
        <v>8557</v>
      </c>
      <c r="D8289" t="s">
        <v>614</v>
      </c>
      <c r="E8289" t="s">
        <v>8873</v>
      </c>
    </row>
    <row r="8290" spans="1:5">
      <c r="A8290" t="s">
        <v>8884</v>
      </c>
      <c r="B8290" t="s">
        <v>108</v>
      </c>
      <c r="C8290" t="s">
        <v>8557</v>
      </c>
      <c r="D8290" t="s">
        <v>614</v>
      </c>
      <c r="E8290" t="s">
        <v>8873</v>
      </c>
    </row>
    <row r="8291" spans="1:5">
      <c r="A8291" t="s">
        <v>5786</v>
      </c>
      <c r="B8291" t="s">
        <v>147</v>
      </c>
      <c r="C8291" t="s">
        <v>8885</v>
      </c>
      <c r="D8291" t="s">
        <v>8</v>
      </c>
      <c r="E8291" t="s">
        <v>8886</v>
      </c>
    </row>
    <row r="8292" spans="1:5">
      <c r="A8292" t="s">
        <v>8887</v>
      </c>
      <c r="B8292" t="s">
        <v>6</v>
      </c>
      <c r="C8292" t="s">
        <v>8885</v>
      </c>
      <c r="D8292" t="s">
        <v>8</v>
      </c>
      <c r="E8292" t="s">
        <v>8888</v>
      </c>
    </row>
    <row r="8293" spans="1:5">
      <c r="A8293" t="s">
        <v>8889</v>
      </c>
      <c r="B8293" t="s">
        <v>6</v>
      </c>
      <c r="C8293" t="s">
        <v>8885</v>
      </c>
      <c r="D8293" t="s">
        <v>8</v>
      </c>
      <c r="E8293" t="s">
        <v>8888</v>
      </c>
    </row>
    <row r="8294" spans="1:5">
      <c r="A8294" t="s">
        <v>8890</v>
      </c>
      <c r="B8294" t="s">
        <v>6</v>
      </c>
      <c r="C8294" t="s">
        <v>8885</v>
      </c>
      <c r="D8294" t="s">
        <v>8</v>
      </c>
      <c r="E8294" t="s">
        <v>8888</v>
      </c>
    </row>
    <row r="8295" spans="1:5">
      <c r="A8295" t="s">
        <v>8891</v>
      </c>
      <c r="B8295" t="s">
        <v>6</v>
      </c>
      <c r="C8295" t="s">
        <v>8885</v>
      </c>
      <c r="D8295" t="s">
        <v>8</v>
      </c>
      <c r="E8295" t="s">
        <v>8888</v>
      </c>
    </row>
    <row r="8296" spans="1:5">
      <c r="A8296" t="s">
        <v>8892</v>
      </c>
      <c r="B8296" t="s">
        <v>11</v>
      </c>
      <c r="C8296" t="s">
        <v>8885</v>
      </c>
      <c r="D8296" t="s">
        <v>8</v>
      </c>
      <c r="E8296" t="s">
        <v>8893</v>
      </c>
    </row>
    <row r="8297" spans="1:5">
      <c r="A8297" t="s">
        <v>8894</v>
      </c>
      <c r="B8297" t="s">
        <v>11</v>
      </c>
      <c r="C8297" t="s">
        <v>8885</v>
      </c>
      <c r="D8297" t="s">
        <v>8</v>
      </c>
      <c r="E8297" t="s">
        <v>8893</v>
      </c>
    </row>
    <row r="8298" spans="1:5">
      <c r="A8298" t="s">
        <v>8885</v>
      </c>
      <c r="B8298" t="s">
        <v>11</v>
      </c>
      <c r="C8298" t="s">
        <v>8885</v>
      </c>
      <c r="D8298" t="s">
        <v>8</v>
      </c>
      <c r="E8298" t="s">
        <v>8893</v>
      </c>
    </row>
    <row r="8299" spans="1:5">
      <c r="A8299" t="s">
        <v>8895</v>
      </c>
      <c r="B8299" t="s">
        <v>11</v>
      </c>
      <c r="C8299" t="s">
        <v>8885</v>
      </c>
      <c r="D8299" t="s">
        <v>8</v>
      </c>
      <c r="E8299" t="s">
        <v>8893</v>
      </c>
    </row>
    <row r="8300" spans="1:5">
      <c r="A8300" t="s">
        <v>8896</v>
      </c>
      <c r="B8300" t="s">
        <v>11</v>
      </c>
      <c r="C8300" t="s">
        <v>8885</v>
      </c>
      <c r="D8300" t="s">
        <v>8</v>
      </c>
      <c r="E8300" t="s">
        <v>8893</v>
      </c>
    </row>
    <row r="8301" spans="1:5">
      <c r="A8301" t="s">
        <v>8897</v>
      </c>
      <c r="B8301" t="s">
        <v>11</v>
      </c>
      <c r="C8301" t="s">
        <v>8885</v>
      </c>
      <c r="D8301" t="s">
        <v>8</v>
      </c>
      <c r="E8301" t="s">
        <v>8893</v>
      </c>
    </row>
    <row r="8302" spans="1:5">
      <c r="A8302" t="s">
        <v>8898</v>
      </c>
      <c r="B8302" t="s">
        <v>11</v>
      </c>
      <c r="C8302" t="s">
        <v>8885</v>
      </c>
      <c r="D8302" t="s">
        <v>8</v>
      </c>
      <c r="E8302" t="s">
        <v>8893</v>
      </c>
    </row>
    <row r="8303" spans="1:5">
      <c r="A8303" t="s">
        <v>8899</v>
      </c>
      <c r="B8303" t="s">
        <v>11</v>
      </c>
      <c r="C8303" t="s">
        <v>8885</v>
      </c>
      <c r="D8303" t="s">
        <v>8</v>
      </c>
      <c r="E8303" t="s">
        <v>8893</v>
      </c>
    </row>
    <row r="8304" spans="1:5">
      <c r="A8304" t="s">
        <v>8900</v>
      </c>
      <c r="B8304" t="s">
        <v>11</v>
      </c>
      <c r="C8304" t="s">
        <v>8885</v>
      </c>
      <c r="D8304" t="s">
        <v>8</v>
      </c>
      <c r="E8304" t="s">
        <v>8893</v>
      </c>
    </row>
    <row r="8305" spans="1:5">
      <c r="A8305" t="s">
        <v>8901</v>
      </c>
      <c r="B8305" t="s">
        <v>11</v>
      </c>
      <c r="C8305" t="s">
        <v>8885</v>
      </c>
      <c r="D8305" t="s">
        <v>8</v>
      </c>
      <c r="E8305" t="s">
        <v>8893</v>
      </c>
    </row>
    <row r="8306" spans="1:5">
      <c r="A8306" t="s">
        <v>7843</v>
      </c>
      <c r="B8306" t="s">
        <v>17</v>
      </c>
      <c r="C8306" t="s">
        <v>8885</v>
      </c>
      <c r="D8306" t="s">
        <v>8</v>
      </c>
      <c r="E8306" t="s">
        <v>8902</v>
      </c>
    </row>
    <row r="8307" spans="1:5">
      <c r="A8307" t="s">
        <v>8903</v>
      </c>
      <c r="B8307" t="s">
        <v>17</v>
      </c>
      <c r="C8307" t="s">
        <v>8885</v>
      </c>
      <c r="D8307" t="s">
        <v>8</v>
      </c>
      <c r="E8307" t="s">
        <v>8902</v>
      </c>
    </row>
    <row r="8308" spans="1:5">
      <c r="A8308" t="s">
        <v>8904</v>
      </c>
      <c r="B8308" t="s">
        <v>17</v>
      </c>
      <c r="C8308" t="s">
        <v>8885</v>
      </c>
      <c r="D8308" t="s">
        <v>8</v>
      </c>
      <c r="E8308" t="s">
        <v>8902</v>
      </c>
    </row>
    <row r="8309" spans="1:5">
      <c r="A8309" t="s">
        <v>8905</v>
      </c>
      <c r="B8309" t="s">
        <v>17</v>
      </c>
      <c r="C8309" t="s">
        <v>8885</v>
      </c>
      <c r="D8309" t="s">
        <v>8</v>
      </c>
      <c r="E8309" t="s">
        <v>8902</v>
      </c>
    </row>
    <row r="8310" spans="1:5">
      <c r="A8310" t="s">
        <v>8906</v>
      </c>
      <c r="B8310" t="s">
        <v>17</v>
      </c>
      <c r="C8310" t="s">
        <v>8885</v>
      </c>
      <c r="D8310" t="s">
        <v>8</v>
      </c>
      <c r="E8310" t="s">
        <v>8902</v>
      </c>
    </row>
    <row r="8311" spans="1:5">
      <c r="A8311" t="s">
        <v>8907</v>
      </c>
      <c r="B8311" t="s">
        <v>32</v>
      </c>
      <c r="C8311" t="s">
        <v>8885</v>
      </c>
      <c r="D8311" t="s">
        <v>8</v>
      </c>
      <c r="E8311" t="s">
        <v>8908</v>
      </c>
    </row>
    <row r="8312" spans="1:5">
      <c r="A8312" t="s">
        <v>8909</v>
      </c>
      <c r="B8312" t="s">
        <v>32</v>
      </c>
      <c r="C8312" t="s">
        <v>8885</v>
      </c>
      <c r="D8312" t="s">
        <v>8</v>
      </c>
      <c r="E8312" t="s">
        <v>8908</v>
      </c>
    </row>
    <row r="8313" spans="1:5">
      <c r="A8313" t="s">
        <v>8910</v>
      </c>
      <c r="B8313" t="s">
        <v>45</v>
      </c>
      <c r="C8313" t="s">
        <v>8885</v>
      </c>
      <c r="D8313" t="s">
        <v>8</v>
      </c>
      <c r="E8313" t="s">
        <v>8911</v>
      </c>
    </row>
    <row r="8314" spans="1:5">
      <c r="A8314" t="s">
        <v>8912</v>
      </c>
      <c r="B8314" t="s">
        <v>45</v>
      </c>
      <c r="C8314" t="s">
        <v>8885</v>
      </c>
      <c r="D8314" t="s">
        <v>8</v>
      </c>
      <c r="E8314" t="s">
        <v>8911</v>
      </c>
    </row>
    <row r="8315" spans="1:5">
      <c r="A8315" t="s">
        <v>8913</v>
      </c>
      <c r="B8315" t="s">
        <v>45</v>
      </c>
      <c r="C8315" t="s">
        <v>8885</v>
      </c>
      <c r="D8315" t="s">
        <v>8</v>
      </c>
      <c r="E8315" t="s">
        <v>8911</v>
      </c>
    </row>
    <row r="8316" spans="1:5">
      <c r="A8316" t="s">
        <v>8890</v>
      </c>
      <c r="B8316" t="s">
        <v>45</v>
      </c>
      <c r="C8316" t="s">
        <v>8885</v>
      </c>
      <c r="D8316" t="s">
        <v>8</v>
      </c>
      <c r="E8316" t="s">
        <v>8911</v>
      </c>
    </row>
    <row r="8317" spans="1:5">
      <c r="A8317" t="s">
        <v>8914</v>
      </c>
      <c r="B8317" t="s">
        <v>45</v>
      </c>
      <c r="C8317" t="s">
        <v>8885</v>
      </c>
      <c r="D8317" t="s">
        <v>8</v>
      </c>
      <c r="E8317" t="s">
        <v>8911</v>
      </c>
    </row>
    <row r="8318" spans="1:5">
      <c r="A8318" t="s">
        <v>8915</v>
      </c>
      <c r="B8318" t="s">
        <v>63</v>
      </c>
      <c r="C8318" t="s">
        <v>8885</v>
      </c>
      <c r="D8318" t="s">
        <v>8</v>
      </c>
      <c r="E8318" t="s">
        <v>8916</v>
      </c>
    </row>
    <row r="8319" spans="1:5">
      <c r="A8319" t="s">
        <v>8917</v>
      </c>
      <c r="B8319" t="s">
        <v>80</v>
      </c>
      <c r="C8319" t="s">
        <v>8885</v>
      </c>
      <c r="D8319" t="s">
        <v>8</v>
      </c>
      <c r="E8319" t="s">
        <v>8918</v>
      </c>
    </row>
    <row r="8320" spans="1:5">
      <c r="A8320" t="s">
        <v>8919</v>
      </c>
      <c r="B8320" t="s">
        <v>80</v>
      </c>
      <c r="C8320" t="s">
        <v>8885</v>
      </c>
      <c r="D8320" t="s">
        <v>8</v>
      </c>
      <c r="E8320" t="s">
        <v>8918</v>
      </c>
    </row>
    <row r="8321" spans="1:5">
      <c r="A8321" t="s">
        <v>8920</v>
      </c>
      <c r="B8321" t="s">
        <v>80</v>
      </c>
      <c r="C8321" t="s">
        <v>8885</v>
      </c>
      <c r="D8321" t="s">
        <v>8</v>
      </c>
      <c r="E8321" t="s">
        <v>8918</v>
      </c>
    </row>
    <row r="8322" spans="1:5">
      <c r="A8322" t="s">
        <v>5778</v>
      </c>
      <c r="B8322" t="s">
        <v>80</v>
      </c>
      <c r="C8322" t="s">
        <v>8885</v>
      </c>
      <c r="D8322" t="s">
        <v>8</v>
      </c>
      <c r="E8322" t="s">
        <v>8918</v>
      </c>
    </row>
    <row r="8323" spans="1:5">
      <c r="A8323" t="s">
        <v>5600</v>
      </c>
      <c r="B8323" t="s">
        <v>80</v>
      </c>
      <c r="C8323" t="s">
        <v>8885</v>
      </c>
      <c r="D8323" t="s">
        <v>8</v>
      </c>
      <c r="E8323" t="s">
        <v>8918</v>
      </c>
    </row>
    <row r="8324" spans="1:5">
      <c r="A8324" t="s">
        <v>5772</v>
      </c>
      <c r="B8324" t="s">
        <v>80</v>
      </c>
      <c r="C8324" t="s">
        <v>8885</v>
      </c>
      <c r="D8324" t="s">
        <v>8</v>
      </c>
      <c r="E8324" t="s">
        <v>8918</v>
      </c>
    </row>
    <row r="8325" spans="1:5">
      <c r="A8325" t="s">
        <v>8921</v>
      </c>
      <c r="B8325" t="s">
        <v>80</v>
      </c>
      <c r="C8325" t="s">
        <v>8885</v>
      </c>
      <c r="D8325" t="s">
        <v>8</v>
      </c>
      <c r="E8325" t="s">
        <v>8918</v>
      </c>
    </row>
    <row r="8326" spans="1:5">
      <c r="A8326" t="s">
        <v>8922</v>
      </c>
      <c r="B8326" t="s">
        <v>88</v>
      </c>
      <c r="C8326" t="s">
        <v>8885</v>
      </c>
      <c r="D8326" t="s">
        <v>8</v>
      </c>
      <c r="E8326" t="s">
        <v>8923</v>
      </c>
    </row>
    <row r="8327" spans="1:5">
      <c r="A8327" t="s">
        <v>8206</v>
      </c>
      <c r="B8327" t="s">
        <v>88</v>
      </c>
      <c r="C8327" t="s">
        <v>8885</v>
      </c>
      <c r="D8327" t="s">
        <v>8</v>
      </c>
      <c r="E8327" t="s">
        <v>8923</v>
      </c>
    </row>
    <row r="8328" spans="1:5">
      <c r="A8328" t="s">
        <v>8924</v>
      </c>
      <c r="B8328" t="s">
        <v>88</v>
      </c>
      <c r="C8328" t="s">
        <v>8885</v>
      </c>
      <c r="D8328" t="s">
        <v>8</v>
      </c>
      <c r="E8328" t="s">
        <v>8923</v>
      </c>
    </row>
    <row r="8329" spans="1:5">
      <c r="A8329" t="s">
        <v>8925</v>
      </c>
      <c r="B8329" t="s">
        <v>88</v>
      </c>
      <c r="C8329" t="s">
        <v>8885</v>
      </c>
      <c r="D8329" t="s">
        <v>8</v>
      </c>
      <c r="E8329" t="s">
        <v>8923</v>
      </c>
    </row>
    <row r="8330" spans="1:5">
      <c r="A8330" t="s">
        <v>8926</v>
      </c>
      <c r="B8330" t="s">
        <v>101</v>
      </c>
      <c r="C8330" t="s">
        <v>8885</v>
      </c>
      <c r="D8330" t="s">
        <v>8</v>
      </c>
      <c r="E8330" t="s">
        <v>8927</v>
      </c>
    </row>
    <row r="8331" spans="1:5">
      <c r="A8331" t="s">
        <v>8928</v>
      </c>
      <c r="B8331" t="s">
        <v>101</v>
      </c>
      <c r="C8331" t="s">
        <v>8885</v>
      </c>
      <c r="D8331" t="s">
        <v>8</v>
      </c>
      <c r="E8331" t="s">
        <v>8927</v>
      </c>
    </row>
    <row r="8332" spans="1:5">
      <c r="A8332" t="s">
        <v>8929</v>
      </c>
      <c r="B8332" t="s">
        <v>101</v>
      </c>
      <c r="C8332" t="s">
        <v>8885</v>
      </c>
      <c r="D8332" t="s">
        <v>8</v>
      </c>
      <c r="E8332" t="s">
        <v>8927</v>
      </c>
    </row>
    <row r="8333" spans="1:5">
      <c r="A8333" t="s">
        <v>8930</v>
      </c>
      <c r="B8333" t="s">
        <v>101</v>
      </c>
      <c r="C8333" t="s">
        <v>8885</v>
      </c>
      <c r="D8333" t="s">
        <v>8</v>
      </c>
      <c r="E8333" t="s">
        <v>8927</v>
      </c>
    </row>
    <row r="8334" spans="1:5">
      <c r="A8334" t="s">
        <v>8931</v>
      </c>
      <c r="B8334" t="s">
        <v>101</v>
      </c>
      <c r="C8334" t="s">
        <v>8885</v>
      </c>
      <c r="D8334" t="s">
        <v>8</v>
      </c>
      <c r="E8334" t="s">
        <v>8927</v>
      </c>
    </row>
    <row r="8335" spans="1:5">
      <c r="A8335" t="s">
        <v>8932</v>
      </c>
      <c r="B8335" t="s">
        <v>101</v>
      </c>
      <c r="C8335" t="s">
        <v>8885</v>
      </c>
      <c r="D8335" t="s">
        <v>8</v>
      </c>
      <c r="E8335" t="s">
        <v>8927</v>
      </c>
    </row>
    <row r="8336" spans="1:5">
      <c r="A8336" t="s">
        <v>8933</v>
      </c>
      <c r="B8336" t="s">
        <v>101</v>
      </c>
      <c r="C8336" t="s">
        <v>8885</v>
      </c>
      <c r="D8336" t="s">
        <v>8</v>
      </c>
      <c r="E8336" t="s">
        <v>8927</v>
      </c>
    </row>
    <row r="8337" spans="1:5">
      <c r="A8337" t="s">
        <v>8934</v>
      </c>
      <c r="B8337" t="s">
        <v>108</v>
      </c>
      <c r="C8337" t="s">
        <v>8885</v>
      </c>
      <c r="D8337" t="s">
        <v>8</v>
      </c>
      <c r="E8337" t="s">
        <v>8935</v>
      </c>
    </row>
    <row r="8338" spans="1:5">
      <c r="A8338" t="s">
        <v>8936</v>
      </c>
      <c r="B8338" t="s">
        <v>108</v>
      </c>
      <c r="C8338" t="s">
        <v>8885</v>
      </c>
      <c r="D8338" t="s">
        <v>8</v>
      </c>
      <c r="E8338" t="s">
        <v>8935</v>
      </c>
    </row>
    <row r="8339" spans="1:5">
      <c r="A8339" t="s">
        <v>8937</v>
      </c>
      <c r="B8339" t="s">
        <v>108</v>
      </c>
      <c r="C8339" t="s">
        <v>8885</v>
      </c>
      <c r="D8339" t="s">
        <v>8</v>
      </c>
      <c r="E8339" t="s">
        <v>8935</v>
      </c>
    </row>
    <row r="8340" spans="1:5">
      <c r="A8340" t="s">
        <v>8938</v>
      </c>
      <c r="B8340" t="s">
        <v>108</v>
      </c>
      <c r="C8340" t="s">
        <v>8885</v>
      </c>
      <c r="D8340" t="s">
        <v>8</v>
      </c>
      <c r="E8340" t="s">
        <v>8935</v>
      </c>
    </row>
    <row r="8341" spans="1:5">
      <c r="A8341" t="s">
        <v>8939</v>
      </c>
      <c r="B8341" t="s">
        <v>108</v>
      </c>
      <c r="C8341" t="s">
        <v>8885</v>
      </c>
      <c r="D8341" t="s">
        <v>8</v>
      </c>
      <c r="E8341" t="s">
        <v>8935</v>
      </c>
    </row>
    <row r="8342" spans="1:5">
      <c r="A8342" t="s">
        <v>8940</v>
      </c>
      <c r="B8342" t="s">
        <v>108</v>
      </c>
      <c r="C8342" t="s">
        <v>8885</v>
      </c>
      <c r="D8342" t="s">
        <v>8</v>
      </c>
      <c r="E8342" t="s">
        <v>8935</v>
      </c>
    </row>
    <row r="8343" spans="1:5">
      <c r="A8343" t="s">
        <v>8899</v>
      </c>
      <c r="B8343" t="s">
        <v>108</v>
      </c>
      <c r="C8343" t="s">
        <v>8885</v>
      </c>
      <c r="D8343" t="s">
        <v>8</v>
      </c>
      <c r="E8343" t="s">
        <v>8935</v>
      </c>
    </row>
    <row r="8344" spans="1:5">
      <c r="A8344" t="s">
        <v>8941</v>
      </c>
      <c r="B8344" t="s">
        <v>147</v>
      </c>
      <c r="C8344" t="s">
        <v>8885</v>
      </c>
      <c r="D8344" t="s">
        <v>148</v>
      </c>
      <c r="E8344" t="s">
        <v>8942</v>
      </c>
    </row>
    <row r="8345" spans="1:5">
      <c r="A8345" t="s">
        <v>8943</v>
      </c>
      <c r="B8345" t="s">
        <v>147</v>
      </c>
      <c r="C8345" t="s">
        <v>8885</v>
      </c>
      <c r="D8345" t="s">
        <v>148</v>
      </c>
      <c r="E8345" t="s">
        <v>8942</v>
      </c>
    </row>
    <row r="8346" spans="1:5">
      <c r="A8346" t="s">
        <v>8944</v>
      </c>
      <c r="B8346" t="s">
        <v>147</v>
      </c>
      <c r="C8346" t="s">
        <v>8885</v>
      </c>
      <c r="D8346" t="s">
        <v>148</v>
      </c>
      <c r="E8346" t="s">
        <v>8942</v>
      </c>
    </row>
    <row r="8347" spans="1:5">
      <c r="A8347" t="s">
        <v>8945</v>
      </c>
      <c r="B8347" t="s">
        <v>6</v>
      </c>
      <c r="C8347" t="s">
        <v>8885</v>
      </c>
      <c r="D8347" t="s">
        <v>148</v>
      </c>
      <c r="E8347" t="s">
        <v>8946</v>
      </c>
    </row>
    <row r="8348" spans="1:5">
      <c r="A8348" t="s">
        <v>8947</v>
      </c>
      <c r="B8348" t="s">
        <v>11</v>
      </c>
      <c r="C8348" t="s">
        <v>8885</v>
      </c>
      <c r="D8348" t="s">
        <v>148</v>
      </c>
      <c r="E8348" t="s">
        <v>8948</v>
      </c>
    </row>
    <row r="8349" spans="1:5">
      <c r="A8349" t="s">
        <v>8949</v>
      </c>
      <c r="B8349" t="s">
        <v>11</v>
      </c>
      <c r="C8349" t="s">
        <v>8885</v>
      </c>
      <c r="D8349" t="s">
        <v>148</v>
      </c>
      <c r="E8349" t="s">
        <v>8948</v>
      </c>
    </row>
    <row r="8350" spans="1:5">
      <c r="A8350" t="s">
        <v>8950</v>
      </c>
      <c r="B8350" t="s">
        <v>11</v>
      </c>
      <c r="C8350" t="s">
        <v>8885</v>
      </c>
      <c r="D8350" t="s">
        <v>148</v>
      </c>
      <c r="E8350" t="s">
        <v>8948</v>
      </c>
    </row>
    <row r="8351" spans="1:5">
      <c r="A8351" t="s">
        <v>8951</v>
      </c>
      <c r="B8351" t="s">
        <v>11</v>
      </c>
      <c r="C8351" t="s">
        <v>8885</v>
      </c>
      <c r="D8351" t="s">
        <v>148</v>
      </c>
      <c r="E8351" t="s">
        <v>8948</v>
      </c>
    </row>
    <row r="8352" spans="1:5">
      <c r="A8352" t="s">
        <v>8952</v>
      </c>
      <c r="B8352" t="s">
        <v>11</v>
      </c>
      <c r="C8352" t="s">
        <v>8885</v>
      </c>
      <c r="D8352" t="s">
        <v>148</v>
      </c>
      <c r="E8352" t="s">
        <v>8948</v>
      </c>
    </row>
    <row r="8353" spans="1:5">
      <c r="A8353" t="s">
        <v>8953</v>
      </c>
      <c r="B8353" t="s">
        <v>17</v>
      </c>
      <c r="C8353" t="s">
        <v>8885</v>
      </c>
      <c r="D8353" t="s">
        <v>148</v>
      </c>
      <c r="E8353" t="s">
        <v>8954</v>
      </c>
    </row>
    <row r="8354" spans="1:5">
      <c r="A8354" t="s">
        <v>8955</v>
      </c>
      <c r="B8354" t="s">
        <v>45</v>
      </c>
      <c r="C8354" t="s">
        <v>8885</v>
      </c>
      <c r="D8354" t="s">
        <v>148</v>
      </c>
      <c r="E8354" t="s">
        <v>8956</v>
      </c>
    </row>
    <row r="8355" spans="1:5">
      <c r="A8355" t="s">
        <v>8957</v>
      </c>
      <c r="B8355" t="s">
        <v>80</v>
      </c>
      <c r="C8355" t="s">
        <v>8885</v>
      </c>
      <c r="D8355" t="s">
        <v>148</v>
      </c>
      <c r="E8355" t="s">
        <v>8958</v>
      </c>
    </row>
    <row r="8356" spans="1:5">
      <c r="A8356" t="s">
        <v>8959</v>
      </c>
      <c r="B8356" t="s">
        <v>88</v>
      </c>
      <c r="C8356" t="s">
        <v>8885</v>
      </c>
      <c r="D8356" t="s">
        <v>148</v>
      </c>
      <c r="E8356" t="s">
        <v>8960</v>
      </c>
    </row>
    <row r="8357" spans="1:5">
      <c r="A8357" t="s">
        <v>8961</v>
      </c>
      <c r="B8357" t="s">
        <v>88</v>
      </c>
      <c r="C8357" t="s">
        <v>8885</v>
      </c>
      <c r="D8357" t="s">
        <v>148</v>
      </c>
      <c r="E8357" t="s">
        <v>8960</v>
      </c>
    </row>
    <row r="8358" spans="1:5">
      <c r="A8358" t="s">
        <v>8962</v>
      </c>
      <c r="B8358" t="s">
        <v>88</v>
      </c>
      <c r="C8358" t="s">
        <v>8885</v>
      </c>
      <c r="D8358" t="s">
        <v>148</v>
      </c>
      <c r="E8358" t="s">
        <v>8960</v>
      </c>
    </row>
    <row r="8359" spans="1:5">
      <c r="A8359" t="s">
        <v>8963</v>
      </c>
      <c r="B8359" t="s">
        <v>88</v>
      </c>
      <c r="C8359" t="s">
        <v>8885</v>
      </c>
      <c r="D8359" t="s">
        <v>148</v>
      </c>
      <c r="E8359" t="s">
        <v>8960</v>
      </c>
    </row>
    <row r="8360" spans="1:5">
      <c r="A8360" t="s">
        <v>8964</v>
      </c>
      <c r="B8360" t="s">
        <v>236</v>
      </c>
      <c r="C8360" t="s">
        <v>8885</v>
      </c>
      <c r="D8360" t="s">
        <v>148</v>
      </c>
      <c r="E8360" t="s">
        <v>8965</v>
      </c>
    </row>
    <row r="8361" spans="1:5">
      <c r="A8361" t="s">
        <v>8966</v>
      </c>
      <c r="B8361" t="s">
        <v>236</v>
      </c>
      <c r="C8361" t="s">
        <v>8885</v>
      </c>
      <c r="D8361" t="s">
        <v>148</v>
      </c>
      <c r="E8361" t="s">
        <v>8965</v>
      </c>
    </row>
    <row r="8362" spans="1:5">
      <c r="A8362" t="s">
        <v>8967</v>
      </c>
      <c r="B8362" t="s">
        <v>236</v>
      </c>
      <c r="C8362" t="s">
        <v>8885</v>
      </c>
      <c r="D8362" t="s">
        <v>148</v>
      </c>
      <c r="E8362" t="s">
        <v>8965</v>
      </c>
    </row>
    <row r="8363" spans="1:5">
      <c r="A8363" t="s">
        <v>8968</v>
      </c>
      <c r="B8363" t="s">
        <v>236</v>
      </c>
      <c r="C8363" t="s">
        <v>8885</v>
      </c>
      <c r="D8363" t="s">
        <v>148</v>
      </c>
      <c r="E8363" t="s">
        <v>8965</v>
      </c>
    </row>
    <row r="8364" spans="1:5">
      <c r="A8364" t="s">
        <v>8969</v>
      </c>
      <c r="B8364" t="s">
        <v>101</v>
      </c>
      <c r="C8364" t="s">
        <v>8885</v>
      </c>
      <c r="D8364" t="s">
        <v>148</v>
      </c>
      <c r="E8364" t="s">
        <v>8970</v>
      </c>
    </row>
    <row r="8365" spans="1:5">
      <c r="A8365" t="s">
        <v>8971</v>
      </c>
      <c r="B8365" t="s">
        <v>101</v>
      </c>
      <c r="C8365" t="s">
        <v>8885</v>
      </c>
      <c r="D8365" t="s">
        <v>148</v>
      </c>
      <c r="E8365" t="s">
        <v>8970</v>
      </c>
    </row>
    <row r="8366" spans="1:5">
      <c r="A8366" t="s">
        <v>8972</v>
      </c>
      <c r="B8366" t="s">
        <v>101</v>
      </c>
      <c r="C8366" t="s">
        <v>8885</v>
      </c>
      <c r="D8366" t="s">
        <v>148</v>
      </c>
      <c r="E8366" t="s">
        <v>8970</v>
      </c>
    </row>
    <row r="8367" spans="1:5">
      <c r="A8367" t="s">
        <v>8973</v>
      </c>
      <c r="B8367" t="s">
        <v>11</v>
      </c>
      <c r="C8367" t="s">
        <v>8885</v>
      </c>
      <c r="D8367" t="s">
        <v>275</v>
      </c>
      <c r="E8367" t="s">
        <v>8974</v>
      </c>
    </row>
    <row r="8368" spans="1:5">
      <c r="A8368" t="s">
        <v>8975</v>
      </c>
      <c r="B8368" t="s">
        <v>11</v>
      </c>
      <c r="C8368" t="s">
        <v>8885</v>
      </c>
      <c r="D8368" t="s">
        <v>275</v>
      </c>
      <c r="E8368" t="s">
        <v>8974</v>
      </c>
    </row>
    <row r="8369" spans="1:5">
      <c r="A8369" t="s">
        <v>8976</v>
      </c>
      <c r="B8369" t="s">
        <v>11</v>
      </c>
      <c r="C8369" t="s">
        <v>8885</v>
      </c>
      <c r="D8369" t="s">
        <v>275</v>
      </c>
      <c r="E8369" t="s">
        <v>8974</v>
      </c>
    </row>
    <row r="8370" spans="1:5">
      <c r="A8370" t="s">
        <v>8977</v>
      </c>
      <c r="B8370" t="s">
        <v>11</v>
      </c>
      <c r="C8370" t="s">
        <v>8885</v>
      </c>
      <c r="D8370" t="s">
        <v>275</v>
      </c>
      <c r="E8370" t="s">
        <v>8974</v>
      </c>
    </row>
    <row r="8371" spans="1:5">
      <c r="A8371" t="s">
        <v>8978</v>
      </c>
      <c r="B8371" t="s">
        <v>11</v>
      </c>
      <c r="C8371" t="s">
        <v>8885</v>
      </c>
      <c r="D8371" t="s">
        <v>275</v>
      </c>
      <c r="E8371" t="s">
        <v>8974</v>
      </c>
    </row>
    <row r="8372" spans="1:5">
      <c r="A8372" t="s">
        <v>8979</v>
      </c>
      <c r="B8372" t="s">
        <v>11</v>
      </c>
      <c r="C8372" t="s">
        <v>8885</v>
      </c>
      <c r="D8372" t="s">
        <v>275</v>
      </c>
      <c r="E8372" t="s">
        <v>8974</v>
      </c>
    </row>
    <row r="8373" spans="1:5">
      <c r="A8373" t="s">
        <v>8980</v>
      </c>
      <c r="B8373" t="s">
        <v>11</v>
      </c>
      <c r="C8373" t="s">
        <v>8885</v>
      </c>
      <c r="D8373" t="s">
        <v>275</v>
      </c>
      <c r="E8373" t="s">
        <v>8974</v>
      </c>
    </row>
    <row r="8374" spans="1:5">
      <c r="A8374" t="s">
        <v>8981</v>
      </c>
      <c r="B8374" t="s">
        <v>11</v>
      </c>
      <c r="C8374" t="s">
        <v>8885</v>
      </c>
      <c r="D8374" t="s">
        <v>275</v>
      </c>
      <c r="E8374" t="s">
        <v>8974</v>
      </c>
    </row>
    <row r="8375" spans="1:5">
      <c r="A8375" t="s">
        <v>8982</v>
      </c>
      <c r="B8375" t="s">
        <v>17</v>
      </c>
      <c r="C8375" t="s">
        <v>8885</v>
      </c>
      <c r="D8375" t="s">
        <v>275</v>
      </c>
      <c r="E8375" t="s">
        <v>8983</v>
      </c>
    </row>
    <row r="8376" spans="1:5">
      <c r="A8376" t="s">
        <v>8984</v>
      </c>
      <c r="B8376" t="s">
        <v>45</v>
      </c>
      <c r="C8376" t="s">
        <v>8885</v>
      </c>
      <c r="D8376" t="s">
        <v>275</v>
      </c>
      <c r="E8376" t="s">
        <v>8985</v>
      </c>
    </row>
    <row r="8377" spans="1:5">
      <c r="A8377" t="s">
        <v>8986</v>
      </c>
      <c r="B8377" t="s">
        <v>45</v>
      </c>
      <c r="C8377" t="s">
        <v>8885</v>
      </c>
      <c r="D8377" t="s">
        <v>275</v>
      </c>
      <c r="E8377" t="s">
        <v>8985</v>
      </c>
    </row>
    <row r="8378" spans="1:5">
      <c r="A8378" t="s">
        <v>8987</v>
      </c>
      <c r="B8378" t="s">
        <v>45</v>
      </c>
      <c r="C8378" t="s">
        <v>8885</v>
      </c>
      <c r="D8378" t="s">
        <v>275</v>
      </c>
      <c r="E8378" t="s">
        <v>8985</v>
      </c>
    </row>
    <row r="8379" spans="1:5">
      <c r="A8379" t="s">
        <v>8988</v>
      </c>
      <c r="B8379" t="s">
        <v>45</v>
      </c>
      <c r="C8379" t="s">
        <v>8885</v>
      </c>
      <c r="D8379" t="s">
        <v>275</v>
      </c>
      <c r="E8379" t="s">
        <v>8985</v>
      </c>
    </row>
    <row r="8380" spans="1:5">
      <c r="A8380" t="s">
        <v>8989</v>
      </c>
      <c r="B8380" t="s">
        <v>45</v>
      </c>
      <c r="C8380" t="s">
        <v>8885</v>
      </c>
      <c r="D8380" t="s">
        <v>275</v>
      </c>
      <c r="E8380" t="s">
        <v>8985</v>
      </c>
    </row>
    <row r="8381" spans="1:5">
      <c r="A8381" t="s">
        <v>5769</v>
      </c>
      <c r="B8381" t="s">
        <v>80</v>
      </c>
      <c r="C8381" t="s">
        <v>8885</v>
      </c>
      <c r="D8381" t="s">
        <v>275</v>
      </c>
      <c r="E8381" t="s">
        <v>8990</v>
      </c>
    </row>
    <row r="8382" spans="1:5">
      <c r="A8382" t="s">
        <v>8959</v>
      </c>
      <c r="B8382" t="s">
        <v>88</v>
      </c>
      <c r="C8382" t="s">
        <v>8885</v>
      </c>
      <c r="D8382" t="s">
        <v>275</v>
      </c>
      <c r="E8382" t="s">
        <v>8991</v>
      </c>
    </row>
    <row r="8383" spans="1:5">
      <c r="A8383" t="s">
        <v>8992</v>
      </c>
      <c r="B8383" t="s">
        <v>88</v>
      </c>
      <c r="C8383" t="s">
        <v>8885</v>
      </c>
      <c r="D8383" t="s">
        <v>275</v>
      </c>
      <c r="E8383" t="s">
        <v>8991</v>
      </c>
    </row>
    <row r="8384" spans="1:5">
      <c r="A8384" t="s">
        <v>8993</v>
      </c>
      <c r="B8384" t="s">
        <v>88</v>
      </c>
      <c r="C8384" t="s">
        <v>8885</v>
      </c>
      <c r="D8384" t="s">
        <v>275</v>
      </c>
      <c r="E8384" t="s">
        <v>8991</v>
      </c>
    </row>
    <row r="8385" spans="1:5">
      <c r="A8385" t="s">
        <v>8994</v>
      </c>
      <c r="B8385" t="s">
        <v>88</v>
      </c>
      <c r="C8385" t="s">
        <v>8885</v>
      </c>
      <c r="D8385" t="s">
        <v>275</v>
      </c>
      <c r="E8385" t="s">
        <v>8991</v>
      </c>
    </row>
    <row r="8386" spans="1:5">
      <c r="A8386" t="s">
        <v>8995</v>
      </c>
      <c r="B8386" t="s">
        <v>101</v>
      </c>
      <c r="C8386" t="s">
        <v>8885</v>
      </c>
      <c r="D8386" t="s">
        <v>275</v>
      </c>
      <c r="E8386" t="s">
        <v>8996</v>
      </c>
    </row>
    <row r="8387" spans="1:5">
      <c r="A8387" t="s">
        <v>8997</v>
      </c>
      <c r="B8387" t="s">
        <v>108</v>
      </c>
      <c r="C8387" t="s">
        <v>8885</v>
      </c>
      <c r="D8387" t="s">
        <v>275</v>
      </c>
      <c r="E8387" t="s">
        <v>8998</v>
      </c>
    </row>
    <row r="8388" spans="1:5">
      <c r="A8388" t="s">
        <v>5354</v>
      </c>
      <c r="B8388" t="s">
        <v>6</v>
      </c>
      <c r="C8388" t="s">
        <v>8885</v>
      </c>
      <c r="D8388" t="s">
        <v>462</v>
      </c>
      <c r="E8388" t="s">
        <v>8999</v>
      </c>
    </row>
    <row r="8389" spans="1:5">
      <c r="A8389" t="s">
        <v>9000</v>
      </c>
      <c r="B8389" t="s">
        <v>6</v>
      </c>
      <c r="C8389" t="s">
        <v>8885</v>
      </c>
      <c r="D8389" t="s">
        <v>462</v>
      </c>
      <c r="E8389" t="s">
        <v>8999</v>
      </c>
    </row>
    <row r="8390" spans="1:5">
      <c r="A8390" t="s">
        <v>8987</v>
      </c>
      <c r="B8390" t="s">
        <v>6</v>
      </c>
      <c r="C8390" t="s">
        <v>8885</v>
      </c>
      <c r="D8390" t="s">
        <v>462</v>
      </c>
      <c r="E8390" t="s">
        <v>8999</v>
      </c>
    </row>
    <row r="8391" spans="1:5">
      <c r="A8391" t="s">
        <v>9001</v>
      </c>
      <c r="B8391" t="s">
        <v>6</v>
      </c>
      <c r="C8391" t="s">
        <v>8885</v>
      </c>
      <c r="D8391" t="s">
        <v>462</v>
      </c>
      <c r="E8391" t="s">
        <v>8999</v>
      </c>
    </row>
    <row r="8392" spans="1:5">
      <c r="A8392" t="s">
        <v>9002</v>
      </c>
      <c r="B8392" t="s">
        <v>6</v>
      </c>
      <c r="C8392" t="s">
        <v>8885</v>
      </c>
      <c r="D8392" t="s">
        <v>462</v>
      </c>
      <c r="E8392" t="s">
        <v>8999</v>
      </c>
    </row>
    <row r="8393" spans="1:5">
      <c r="A8393" t="s">
        <v>9003</v>
      </c>
      <c r="B8393" t="s">
        <v>6</v>
      </c>
      <c r="C8393" t="s">
        <v>8885</v>
      </c>
      <c r="D8393" t="s">
        <v>462</v>
      </c>
      <c r="E8393" t="s">
        <v>8999</v>
      </c>
    </row>
    <row r="8394" spans="1:5">
      <c r="A8394" t="s">
        <v>9004</v>
      </c>
      <c r="B8394" t="s">
        <v>6</v>
      </c>
      <c r="C8394" t="s">
        <v>8885</v>
      </c>
      <c r="D8394" t="s">
        <v>462</v>
      </c>
      <c r="E8394" t="s">
        <v>8999</v>
      </c>
    </row>
    <row r="8395" spans="1:5">
      <c r="A8395" t="s">
        <v>9005</v>
      </c>
      <c r="B8395" t="s">
        <v>6</v>
      </c>
      <c r="C8395" t="s">
        <v>8885</v>
      </c>
      <c r="D8395" t="s">
        <v>462</v>
      </c>
      <c r="E8395" t="s">
        <v>8999</v>
      </c>
    </row>
    <row r="8396" spans="1:5">
      <c r="A8396" t="s">
        <v>9006</v>
      </c>
      <c r="B8396" t="s">
        <v>6</v>
      </c>
      <c r="C8396" t="s">
        <v>8885</v>
      </c>
      <c r="D8396" t="s">
        <v>462</v>
      </c>
      <c r="E8396" t="s">
        <v>8999</v>
      </c>
    </row>
    <row r="8397" spans="1:5">
      <c r="A8397" t="s">
        <v>9007</v>
      </c>
      <c r="B8397" t="s">
        <v>63</v>
      </c>
      <c r="C8397" t="s">
        <v>8885</v>
      </c>
      <c r="D8397" t="s">
        <v>462</v>
      </c>
      <c r="E8397" t="s">
        <v>9008</v>
      </c>
    </row>
    <row r="8398" spans="1:5">
      <c r="A8398" t="s">
        <v>9009</v>
      </c>
      <c r="B8398" t="s">
        <v>63</v>
      </c>
      <c r="C8398" t="s">
        <v>8885</v>
      </c>
      <c r="D8398" t="s">
        <v>462</v>
      </c>
      <c r="E8398" t="s">
        <v>9008</v>
      </c>
    </row>
    <row r="8399" spans="1:5">
      <c r="A8399" t="s">
        <v>9010</v>
      </c>
      <c r="B8399" t="s">
        <v>63</v>
      </c>
      <c r="C8399" t="s">
        <v>8885</v>
      </c>
      <c r="D8399" t="s">
        <v>462</v>
      </c>
      <c r="E8399" t="s">
        <v>9008</v>
      </c>
    </row>
    <row r="8400" spans="1:5">
      <c r="A8400" t="s">
        <v>9011</v>
      </c>
      <c r="B8400" t="s">
        <v>63</v>
      </c>
      <c r="C8400" t="s">
        <v>8885</v>
      </c>
      <c r="D8400" t="s">
        <v>462</v>
      </c>
      <c r="E8400" t="s">
        <v>9008</v>
      </c>
    </row>
    <row r="8401" spans="1:5">
      <c r="A8401" t="s">
        <v>9012</v>
      </c>
      <c r="B8401" t="s">
        <v>421</v>
      </c>
      <c r="C8401" t="s">
        <v>8885</v>
      </c>
      <c r="D8401" t="s">
        <v>462</v>
      </c>
      <c r="E8401" t="s">
        <v>9013</v>
      </c>
    </row>
    <row r="8402" spans="1:5">
      <c r="A8402" t="s">
        <v>9014</v>
      </c>
      <c r="B8402" t="s">
        <v>108</v>
      </c>
      <c r="C8402" t="s">
        <v>8885</v>
      </c>
      <c r="D8402" t="s">
        <v>462</v>
      </c>
      <c r="E8402" t="s">
        <v>9015</v>
      </c>
    </row>
    <row r="8403" spans="1:5">
      <c r="A8403" t="s">
        <v>9016</v>
      </c>
      <c r="B8403" t="s">
        <v>147</v>
      </c>
      <c r="C8403" t="s">
        <v>8885</v>
      </c>
      <c r="D8403" t="s">
        <v>563</v>
      </c>
      <c r="E8403" t="s">
        <v>9017</v>
      </c>
    </row>
    <row r="8404" spans="1:5">
      <c r="A8404" t="s">
        <v>9018</v>
      </c>
      <c r="B8404" t="s">
        <v>147</v>
      </c>
      <c r="C8404" t="s">
        <v>8885</v>
      </c>
      <c r="D8404" t="s">
        <v>563</v>
      </c>
      <c r="E8404" t="s">
        <v>9017</v>
      </c>
    </row>
    <row r="8405" spans="1:5">
      <c r="A8405" t="s">
        <v>9019</v>
      </c>
      <c r="B8405" t="s">
        <v>6</v>
      </c>
      <c r="C8405" t="s">
        <v>8885</v>
      </c>
      <c r="D8405" t="s">
        <v>563</v>
      </c>
      <c r="E8405" t="s">
        <v>9020</v>
      </c>
    </row>
    <row r="8406" spans="1:5">
      <c r="A8406" t="s">
        <v>9021</v>
      </c>
      <c r="B8406" t="s">
        <v>6</v>
      </c>
      <c r="C8406" t="s">
        <v>8885</v>
      </c>
      <c r="D8406" t="s">
        <v>563</v>
      </c>
      <c r="E8406" t="s">
        <v>9020</v>
      </c>
    </row>
    <row r="8407" spans="1:5">
      <c r="A8407" t="s">
        <v>9022</v>
      </c>
      <c r="B8407" t="s">
        <v>45</v>
      </c>
      <c r="C8407" t="s">
        <v>8885</v>
      </c>
      <c r="D8407" t="s">
        <v>563</v>
      </c>
      <c r="E8407" t="s">
        <v>9023</v>
      </c>
    </row>
    <row r="8408" spans="1:5">
      <c r="A8408" t="s">
        <v>9024</v>
      </c>
      <c r="B8408" t="s">
        <v>63</v>
      </c>
      <c r="C8408" t="s">
        <v>8885</v>
      </c>
      <c r="D8408" t="s">
        <v>563</v>
      </c>
      <c r="E8408" t="s">
        <v>9025</v>
      </c>
    </row>
    <row r="8409" spans="1:5">
      <c r="A8409" t="s">
        <v>9026</v>
      </c>
      <c r="B8409" t="s">
        <v>63</v>
      </c>
      <c r="C8409" t="s">
        <v>8885</v>
      </c>
      <c r="D8409" t="s">
        <v>563</v>
      </c>
      <c r="E8409" t="s">
        <v>9025</v>
      </c>
    </row>
    <row r="8410" spans="1:5">
      <c r="A8410" t="s">
        <v>9027</v>
      </c>
      <c r="B8410" t="s">
        <v>63</v>
      </c>
      <c r="C8410" t="s">
        <v>8885</v>
      </c>
      <c r="D8410" t="s">
        <v>563</v>
      </c>
      <c r="E8410" t="s">
        <v>9025</v>
      </c>
    </row>
    <row r="8411" spans="1:5">
      <c r="A8411" t="s">
        <v>9028</v>
      </c>
      <c r="B8411" t="s">
        <v>63</v>
      </c>
      <c r="C8411" t="s">
        <v>8885</v>
      </c>
      <c r="D8411" t="s">
        <v>563</v>
      </c>
      <c r="E8411" t="s">
        <v>9025</v>
      </c>
    </row>
    <row r="8412" spans="1:5">
      <c r="A8412" t="s">
        <v>9007</v>
      </c>
      <c r="B8412" t="s">
        <v>63</v>
      </c>
      <c r="C8412" t="s">
        <v>8885</v>
      </c>
      <c r="D8412" t="s">
        <v>563</v>
      </c>
      <c r="E8412" t="s">
        <v>9025</v>
      </c>
    </row>
    <row r="8413" spans="1:5">
      <c r="A8413" t="s">
        <v>9029</v>
      </c>
      <c r="B8413" t="s">
        <v>63</v>
      </c>
      <c r="C8413" t="s">
        <v>8885</v>
      </c>
      <c r="D8413" t="s">
        <v>563</v>
      </c>
      <c r="E8413" t="s">
        <v>9025</v>
      </c>
    </row>
    <row r="8414" spans="1:5">
      <c r="A8414" t="s">
        <v>9030</v>
      </c>
      <c r="B8414" t="s">
        <v>108</v>
      </c>
      <c r="C8414" t="s">
        <v>8885</v>
      </c>
      <c r="D8414" t="s">
        <v>563</v>
      </c>
      <c r="E8414" t="s">
        <v>9031</v>
      </c>
    </row>
    <row r="8415" spans="1:5">
      <c r="A8415" t="s">
        <v>9032</v>
      </c>
      <c r="B8415" t="s">
        <v>108</v>
      </c>
      <c r="C8415" t="s">
        <v>8885</v>
      </c>
      <c r="D8415" t="s">
        <v>563</v>
      </c>
      <c r="E8415" t="s">
        <v>9031</v>
      </c>
    </row>
    <row r="8416" spans="1:5">
      <c r="A8416" t="s">
        <v>9033</v>
      </c>
      <c r="B8416" t="s">
        <v>108</v>
      </c>
      <c r="C8416" t="s">
        <v>8885</v>
      </c>
      <c r="D8416" t="s">
        <v>563</v>
      </c>
      <c r="E8416" t="s">
        <v>9031</v>
      </c>
    </row>
    <row r="8417" spans="1:5">
      <c r="A8417" t="s">
        <v>8979</v>
      </c>
      <c r="B8417" t="s">
        <v>108</v>
      </c>
      <c r="C8417" t="s">
        <v>8885</v>
      </c>
      <c r="D8417" t="s">
        <v>563</v>
      </c>
      <c r="E8417" t="s">
        <v>9031</v>
      </c>
    </row>
    <row r="8418" spans="1:5">
      <c r="A8418" t="s">
        <v>9034</v>
      </c>
      <c r="B8418" t="s">
        <v>108</v>
      </c>
      <c r="C8418" t="s">
        <v>8885</v>
      </c>
      <c r="D8418" t="s">
        <v>563</v>
      </c>
      <c r="E8418" t="s">
        <v>9031</v>
      </c>
    </row>
    <row r="8419" spans="1:5">
      <c r="A8419" t="s">
        <v>9035</v>
      </c>
      <c r="B8419" t="s">
        <v>108</v>
      </c>
      <c r="C8419" t="s">
        <v>8885</v>
      </c>
      <c r="D8419" t="s">
        <v>563</v>
      </c>
      <c r="E8419" t="s">
        <v>9031</v>
      </c>
    </row>
    <row r="8420" spans="1:5">
      <c r="A8420" t="s">
        <v>9036</v>
      </c>
      <c r="B8420" t="s">
        <v>108</v>
      </c>
      <c r="C8420" t="s">
        <v>8885</v>
      </c>
      <c r="D8420" t="s">
        <v>563</v>
      </c>
      <c r="E8420" t="s">
        <v>9031</v>
      </c>
    </row>
    <row r="8421" spans="1:5">
      <c r="A8421" t="s">
        <v>9037</v>
      </c>
      <c r="B8421" t="s">
        <v>108</v>
      </c>
      <c r="C8421" t="s">
        <v>8885</v>
      </c>
      <c r="D8421" t="s">
        <v>563</v>
      </c>
      <c r="E8421" t="s">
        <v>9031</v>
      </c>
    </row>
    <row r="8422" spans="1:5">
      <c r="A8422" t="s">
        <v>9038</v>
      </c>
      <c r="B8422" t="s">
        <v>147</v>
      </c>
      <c r="C8422" t="s">
        <v>2008</v>
      </c>
      <c r="D8422" t="s">
        <v>8</v>
      </c>
      <c r="E8422" t="s">
        <v>9039</v>
      </c>
    </row>
    <row r="8423" spans="1:5">
      <c r="A8423" t="s">
        <v>2008</v>
      </c>
      <c r="B8423" t="s">
        <v>11</v>
      </c>
      <c r="C8423" t="s">
        <v>2008</v>
      </c>
      <c r="D8423" t="s">
        <v>8</v>
      </c>
      <c r="E8423" t="s">
        <v>9040</v>
      </c>
    </row>
    <row r="8424" spans="1:5">
      <c r="A8424" t="s">
        <v>2006</v>
      </c>
      <c r="B8424" t="s">
        <v>11</v>
      </c>
      <c r="C8424" t="s">
        <v>2008</v>
      </c>
      <c r="D8424" t="s">
        <v>8</v>
      </c>
      <c r="E8424" t="s">
        <v>9040</v>
      </c>
    </row>
    <row r="8425" spans="1:5">
      <c r="A8425" t="s">
        <v>9041</v>
      </c>
      <c r="B8425" t="s">
        <v>11</v>
      </c>
      <c r="C8425" t="s">
        <v>2008</v>
      </c>
      <c r="D8425" t="s">
        <v>8</v>
      </c>
      <c r="E8425" t="s">
        <v>9040</v>
      </c>
    </row>
    <row r="8426" spans="1:5">
      <c r="A8426" t="s">
        <v>9042</v>
      </c>
      <c r="B8426" t="s">
        <v>32</v>
      </c>
      <c r="C8426" t="s">
        <v>2008</v>
      </c>
      <c r="D8426" t="s">
        <v>8</v>
      </c>
      <c r="E8426" t="s">
        <v>9043</v>
      </c>
    </row>
    <row r="8427" spans="1:5">
      <c r="A8427" t="s">
        <v>9044</v>
      </c>
      <c r="B8427" t="s">
        <v>63</v>
      </c>
      <c r="C8427" t="s">
        <v>2008</v>
      </c>
      <c r="D8427" t="s">
        <v>8</v>
      </c>
      <c r="E8427" t="s">
        <v>9045</v>
      </c>
    </row>
    <row r="8428" spans="1:5">
      <c r="A8428" t="s">
        <v>9046</v>
      </c>
      <c r="B8428" t="s">
        <v>63</v>
      </c>
      <c r="C8428" t="s">
        <v>2008</v>
      </c>
      <c r="D8428" t="s">
        <v>8</v>
      </c>
      <c r="E8428" t="s">
        <v>9045</v>
      </c>
    </row>
    <row r="8429" spans="1:5">
      <c r="A8429" t="s">
        <v>9047</v>
      </c>
      <c r="B8429" t="s">
        <v>63</v>
      </c>
      <c r="C8429" t="s">
        <v>2008</v>
      </c>
      <c r="D8429" t="s">
        <v>8</v>
      </c>
      <c r="E8429" t="s">
        <v>9045</v>
      </c>
    </row>
    <row r="8430" spans="1:5">
      <c r="A8430" t="s">
        <v>9048</v>
      </c>
      <c r="B8430" t="s">
        <v>63</v>
      </c>
      <c r="C8430" t="s">
        <v>2008</v>
      </c>
      <c r="D8430" t="s">
        <v>8</v>
      </c>
      <c r="E8430" t="s">
        <v>9045</v>
      </c>
    </row>
    <row r="8431" spans="1:5">
      <c r="A8431" t="s">
        <v>9049</v>
      </c>
      <c r="B8431" t="s">
        <v>63</v>
      </c>
      <c r="C8431" t="s">
        <v>2008</v>
      </c>
      <c r="D8431" t="s">
        <v>8</v>
      </c>
      <c r="E8431" t="s">
        <v>9045</v>
      </c>
    </row>
    <row r="8432" spans="1:5">
      <c r="A8432" t="s">
        <v>9050</v>
      </c>
      <c r="B8432" t="s">
        <v>80</v>
      </c>
      <c r="C8432" t="s">
        <v>2008</v>
      </c>
      <c r="D8432" t="s">
        <v>8</v>
      </c>
      <c r="E8432" t="s">
        <v>9051</v>
      </c>
    </row>
    <row r="8433" spans="1:5">
      <c r="A8433" t="s">
        <v>9052</v>
      </c>
      <c r="B8433" t="s">
        <v>80</v>
      </c>
      <c r="C8433" t="s">
        <v>2008</v>
      </c>
      <c r="D8433" t="s">
        <v>8</v>
      </c>
      <c r="E8433" t="s">
        <v>9051</v>
      </c>
    </row>
    <row r="8434" spans="1:5">
      <c r="A8434" t="s">
        <v>9053</v>
      </c>
      <c r="B8434" t="s">
        <v>101</v>
      </c>
      <c r="C8434" t="s">
        <v>2008</v>
      </c>
      <c r="D8434" t="s">
        <v>8</v>
      </c>
      <c r="E8434" t="s">
        <v>9054</v>
      </c>
    </row>
    <row r="8435" spans="1:5">
      <c r="A8435" t="s">
        <v>9055</v>
      </c>
      <c r="B8435" t="s">
        <v>101</v>
      </c>
      <c r="C8435" t="s">
        <v>2008</v>
      </c>
      <c r="D8435" t="s">
        <v>8</v>
      </c>
      <c r="E8435" t="s">
        <v>9054</v>
      </c>
    </row>
    <row r="8436" spans="1:5">
      <c r="A8436" t="s">
        <v>9056</v>
      </c>
      <c r="B8436" t="s">
        <v>101</v>
      </c>
      <c r="C8436" t="s">
        <v>2008</v>
      </c>
      <c r="D8436" t="s">
        <v>8</v>
      </c>
      <c r="E8436" t="s">
        <v>9054</v>
      </c>
    </row>
    <row r="8437" spans="1:5">
      <c r="A8437" t="s">
        <v>9057</v>
      </c>
      <c r="B8437" t="s">
        <v>108</v>
      </c>
      <c r="C8437" t="s">
        <v>2008</v>
      </c>
      <c r="D8437" t="s">
        <v>8</v>
      </c>
      <c r="E8437" t="s">
        <v>9058</v>
      </c>
    </row>
    <row r="8438" spans="1:5">
      <c r="A8438" t="s">
        <v>9059</v>
      </c>
      <c r="B8438" t="s">
        <v>108</v>
      </c>
      <c r="C8438" t="s">
        <v>2008</v>
      </c>
      <c r="D8438" t="s">
        <v>8</v>
      </c>
      <c r="E8438" t="s">
        <v>9058</v>
      </c>
    </row>
    <row r="8439" spans="1:5">
      <c r="A8439" t="s">
        <v>9060</v>
      </c>
      <c r="B8439" t="s">
        <v>108</v>
      </c>
      <c r="C8439" t="s">
        <v>2008</v>
      </c>
      <c r="D8439" t="s">
        <v>8</v>
      </c>
      <c r="E8439" t="s">
        <v>9058</v>
      </c>
    </row>
    <row r="8440" spans="1:5">
      <c r="A8440" t="s">
        <v>9061</v>
      </c>
      <c r="B8440" t="s">
        <v>147</v>
      </c>
      <c r="C8440" t="s">
        <v>2008</v>
      </c>
      <c r="D8440" t="s">
        <v>148</v>
      </c>
      <c r="E8440" t="s">
        <v>9062</v>
      </c>
    </row>
    <row r="8441" spans="1:5">
      <c r="A8441" t="s">
        <v>9063</v>
      </c>
      <c r="B8441" t="s">
        <v>32</v>
      </c>
      <c r="C8441" t="s">
        <v>2008</v>
      </c>
      <c r="D8441" t="s">
        <v>148</v>
      </c>
      <c r="E8441" t="s">
        <v>9064</v>
      </c>
    </row>
    <row r="8442" spans="1:5">
      <c r="A8442" t="s">
        <v>9065</v>
      </c>
      <c r="B8442" t="s">
        <v>32</v>
      </c>
      <c r="C8442" t="s">
        <v>2008</v>
      </c>
      <c r="D8442" t="s">
        <v>148</v>
      </c>
      <c r="E8442" t="s">
        <v>9064</v>
      </c>
    </row>
    <row r="8443" spans="1:5">
      <c r="A8443" t="s">
        <v>9066</v>
      </c>
      <c r="B8443" t="s">
        <v>63</v>
      </c>
      <c r="C8443" t="s">
        <v>2008</v>
      </c>
      <c r="D8443" t="s">
        <v>148</v>
      </c>
      <c r="E8443" t="s">
        <v>9067</v>
      </c>
    </row>
    <row r="8444" spans="1:5">
      <c r="A8444" t="s">
        <v>9068</v>
      </c>
      <c r="B8444" t="s">
        <v>63</v>
      </c>
      <c r="C8444" t="s">
        <v>2008</v>
      </c>
      <c r="D8444" t="s">
        <v>148</v>
      </c>
      <c r="E8444" t="s">
        <v>9067</v>
      </c>
    </row>
    <row r="8445" spans="1:5">
      <c r="A8445" t="s">
        <v>5994</v>
      </c>
      <c r="B8445" t="s">
        <v>63</v>
      </c>
      <c r="C8445" t="s">
        <v>2008</v>
      </c>
      <c r="D8445" t="s">
        <v>148</v>
      </c>
      <c r="E8445" t="s">
        <v>9067</v>
      </c>
    </row>
    <row r="8446" spans="1:5">
      <c r="A8446" t="s">
        <v>9069</v>
      </c>
      <c r="B8446" t="s">
        <v>63</v>
      </c>
      <c r="C8446" t="s">
        <v>2008</v>
      </c>
      <c r="D8446" t="s">
        <v>148</v>
      </c>
      <c r="E8446" t="s">
        <v>9067</v>
      </c>
    </row>
    <row r="8447" spans="1:5">
      <c r="A8447" t="s">
        <v>9070</v>
      </c>
      <c r="B8447" t="s">
        <v>582</v>
      </c>
      <c r="C8447" t="s">
        <v>2008</v>
      </c>
      <c r="D8447" t="s">
        <v>148</v>
      </c>
      <c r="E8447" t="s">
        <v>9071</v>
      </c>
    </row>
    <row r="8448" spans="1:5">
      <c r="A8448" t="s">
        <v>9072</v>
      </c>
      <c r="B8448" t="s">
        <v>582</v>
      </c>
      <c r="C8448" t="s">
        <v>2008</v>
      </c>
      <c r="D8448" t="s">
        <v>148</v>
      </c>
      <c r="E8448" t="s">
        <v>9071</v>
      </c>
    </row>
    <row r="8449" spans="1:5">
      <c r="A8449" t="s">
        <v>9073</v>
      </c>
      <c r="B8449" t="s">
        <v>582</v>
      </c>
      <c r="C8449" t="s">
        <v>2008</v>
      </c>
      <c r="D8449" t="s">
        <v>148</v>
      </c>
      <c r="E8449" t="s">
        <v>9071</v>
      </c>
    </row>
    <row r="8450" spans="1:5">
      <c r="A8450" t="s">
        <v>9074</v>
      </c>
      <c r="B8450" t="s">
        <v>582</v>
      </c>
      <c r="C8450" t="s">
        <v>2008</v>
      </c>
      <c r="D8450" t="s">
        <v>148</v>
      </c>
      <c r="E8450" t="s">
        <v>9071</v>
      </c>
    </row>
    <row r="8451" spans="1:5">
      <c r="A8451" t="s">
        <v>9075</v>
      </c>
      <c r="B8451" t="s">
        <v>582</v>
      </c>
      <c r="C8451" t="s">
        <v>2008</v>
      </c>
      <c r="D8451" t="s">
        <v>148</v>
      </c>
      <c r="E8451" t="s">
        <v>9071</v>
      </c>
    </row>
    <row r="8452" spans="1:5">
      <c r="A8452" t="s">
        <v>9076</v>
      </c>
      <c r="B8452" t="s">
        <v>80</v>
      </c>
      <c r="C8452" t="s">
        <v>2008</v>
      </c>
      <c r="D8452" t="s">
        <v>148</v>
      </c>
      <c r="E8452" t="s">
        <v>9077</v>
      </c>
    </row>
    <row r="8453" spans="1:5">
      <c r="A8453" t="s">
        <v>9078</v>
      </c>
      <c r="B8453" t="s">
        <v>80</v>
      </c>
      <c r="C8453" t="s">
        <v>2008</v>
      </c>
      <c r="D8453" t="s">
        <v>148</v>
      </c>
      <c r="E8453" t="s">
        <v>9077</v>
      </c>
    </row>
    <row r="8454" spans="1:5">
      <c r="A8454" t="s">
        <v>9079</v>
      </c>
      <c r="B8454" t="s">
        <v>80</v>
      </c>
      <c r="C8454" t="s">
        <v>2008</v>
      </c>
      <c r="D8454" t="s">
        <v>148</v>
      </c>
      <c r="E8454" t="s">
        <v>9077</v>
      </c>
    </row>
    <row r="8455" spans="1:5">
      <c r="A8455" t="s">
        <v>9080</v>
      </c>
      <c r="B8455" t="s">
        <v>88</v>
      </c>
      <c r="C8455" t="s">
        <v>2008</v>
      </c>
      <c r="D8455" t="s">
        <v>148</v>
      </c>
      <c r="E8455" t="s">
        <v>9081</v>
      </c>
    </row>
    <row r="8456" spans="1:5">
      <c r="A8456" t="s">
        <v>9082</v>
      </c>
      <c r="B8456" t="s">
        <v>88</v>
      </c>
      <c r="C8456" t="s">
        <v>2008</v>
      </c>
      <c r="D8456" t="s">
        <v>148</v>
      </c>
      <c r="E8456" t="s">
        <v>9081</v>
      </c>
    </row>
    <row r="8457" spans="1:5">
      <c r="A8457" t="s">
        <v>9083</v>
      </c>
      <c r="B8457" t="s">
        <v>88</v>
      </c>
      <c r="C8457" t="s">
        <v>2008</v>
      </c>
      <c r="D8457" t="s">
        <v>148</v>
      </c>
      <c r="E8457" t="s">
        <v>9081</v>
      </c>
    </row>
    <row r="8458" spans="1:5">
      <c r="A8458" t="s">
        <v>9084</v>
      </c>
      <c r="B8458" t="s">
        <v>88</v>
      </c>
      <c r="C8458" t="s">
        <v>2008</v>
      </c>
      <c r="D8458" t="s">
        <v>148</v>
      </c>
      <c r="E8458" t="s">
        <v>9081</v>
      </c>
    </row>
    <row r="8459" spans="1:5">
      <c r="A8459" t="s">
        <v>9085</v>
      </c>
      <c r="B8459" t="s">
        <v>236</v>
      </c>
      <c r="C8459" t="s">
        <v>2008</v>
      </c>
      <c r="D8459" t="s">
        <v>148</v>
      </c>
      <c r="E8459" t="s">
        <v>9086</v>
      </c>
    </row>
    <row r="8460" spans="1:5">
      <c r="A8460" t="s">
        <v>9087</v>
      </c>
      <c r="B8460" t="s">
        <v>236</v>
      </c>
      <c r="C8460" t="s">
        <v>2008</v>
      </c>
      <c r="D8460" t="s">
        <v>148</v>
      </c>
      <c r="E8460" t="s">
        <v>9086</v>
      </c>
    </row>
    <row r="8461" spans="1:5">
      <c r="A8461" t="s">
        <v>9088</v>
      </c>
      <c r="B8461" t="s">
        <v>101</v>
      </c>
      <c r="C8461" t="s">
        <v>2008</v>
      </c>
      <c r="D8461" t="s">
        <v>148</v>
      </c>
      <c r="E8461" t="s">
        <v>9089</v>
      </c>
    </row>
    <row r="8462" spans="1:5">
      <c r="A8462" t="s">
        <v>9090</v>
      </c>
      <c r="B8462" t="s">
        <v>101</v>
      </c>
      <c r="C8462" t="s">
        <v>2008</v>
      </c>
      <c r="D8462" t="s">
        <v>148</v>
      </c>
      <c r="E8462" t="s">
        <v>9089</v>
      </c>
    </row>
    <row r="8463" spans="1:5">
      <c r="A8463" t="s">
        <v>9091</v>
      </c>
      <c r="B8463" t="s">
        <v>101</v>
      </c>
      <c r="C8463" t="s">
        <v>2008</v>
      </c>
      <c r="D8463" t="s">
        <v>148</v>
      </c>
      <c r="E8463" t="s">
        <v>9089</v>
      </c>
    </row>
    <row r="8464" spans="1:5">
      <c r="A8464" t="s">
        <v>9092</v>
      </c>
      <c r="B8464" t="s">
        <v>101</v>
      </c>
      <c r="C8464" t="s">
        <v>2008</v>
      </c>
      <c r="D8464" t="s">
        <v>148</v>
      </c>
      <c r="E8464" t="s">
        <v>9089</v>
      </c>
    </row>
    <row r="8465" spans="1:5">
      <c r="A8465" t="s">
        <v>9093</v>
      </c>
      <c r="B8465" t="s">
        <v>32</v>
      </c>
      <c r="C8465" t="s">
        <v>2008</v>
      </c>
      <c r="D8465" t="s">
        <v>275</v>
      </c>
      <c r="E8465" t="s">
        <v>9094</v>
      </c>
    </row>
    <row r="8466" spans="1:5">
      <c r="A8466" t="s">
        <v>3866</v>
      </c>
      <c r="B8466" t="s">
        <v>63</v>
      </c>
      <c r="C8466" t="s">
        <v>2008</v>
      </c>
      <c r="D8466" t="s">
        <v>275</v>
      </c>
      <c r="E8466" t="s">
        <v>9095</v>
      </c>
    </row>
    <row r="8467" spans="1:5">
      <c r="A8467" t="s">
        <v>5279</v>
      </c>
      <c r="B8467" t="s">
        <v>63</v>
      </c>
      <c r="C8467" t="s">
        <v>2008</v>
      </c>
      <c r="D8467" t="s">
        <v>275</v>
      </c>
      <c r="E8467" t="s">
        <v>9095</v>
      </c>
    </row>
    <row r="8468" spans="1:5">
      <c r="A8468" t="s">
        <v>9096</v>
      </c>
      <c r="B8468" t="s">
        <v>63</v>
      </c>
      <c r="C8468" t="s">
        <v>2008</v>
      </c>
      <c r="D8468" t="s">
        <v>275</v>
      </c>
      <c r="E8468" t="s">
        <v>9095</v>
      </c>
    </row>
    <row r="8469" spans="1:5">
      <c r="A8469" t="s">
        <v>9097</v>
      </c>
      <c r="B8469" t="s">
        <v>63</v>
      </c>
      <c r="C8469" t="s">
        <v>2008</v>
      </c>
      <c r="D8469" t="s">
        <v>275</v>
      </c>
      <c r="E8469" t="s">
        <v>9095</v>
      </c>
    </row>
    <row r="8470" spans="1:5">
      <c r="A8470" t="s">
        <v>9098</v>
      </c>
      <c r="B8470" t="s">
        <v>63</v>
      </c>
      <c r="C8470" t="s">
        <v>2008</v>
      </c>
      <c r="D8470" t="s">
        <v>275</v>
      </c>
      <c r="E8470" t="s">
        <v>9095</v>
      </c>
    </row>
    <row r="8471" spans="1:5">
      <c r="A8471" t="s">
        <v>6047</v>
      </c>
      <c r="B8471" t="s">
        <v>63</v>
      </c>
      <c r="C8471" t="s">
        <v>2008</v>
      </c>
      <c r="D8471" t="s">
        <v>275</v>
      </c>
      <c r="E8471" t="s">
        <v>9095</v>
      </c>
    </row>
    <row r="8472" spans="1:5">
      <c r="A8472" t="s">
        <v>9099</v>
      </c>
      <c r="B8472" t="s">
        <v>63</v>
      </c>
      <c r="C8472" t="s">
        <v>2008</v>
      </c>
      <c r="D8472" t="s">
        <v>275</v>
      </c>
      <c r="E8472" t="s">
        <v>9095</v>
      </c>
    </row>
    <row r="8473" spans="1:5">
      <c r="A8473" t="s">
        <v>9076</v>
      </c>
      <c r="B8473" t="s">
        <v>80</v>
      </c>
      <c r="C8473" t="s">
        <v>2008</v>
      </c>
      <c r="D8473" t="s">
        <v>275</v>
      </c>
      <c r="E8473" t="s">
        <v>9100</v>
      </c>
    </row>
    <row r="8474" spans="1:5">
      <c r="A8474" t="s">
        <v>9101</v>
      </c>
      <c r="B8474" t="s">
        <v>80</v>
      </c>
      <c r="C8474" t="s">
        <v>2008</v>
      </c>
      <c r="D8474" t="s">
        <v>275</v>
      </c>
      <c r="E8474" t="s">
        <v>9100</v>
      </c>
    </row>
    <row r="8475" spans="1:5">
      <c r="A8475" t="s">
        <v>9102</v>
      </c>
      <c r="B8475" t="s">
        <v>80</v>
      </c>
      <c r="C8475" t="s">
        <v>2008</v>
      </c>
      <c r="D8475" t="s">
        <v>275</v>
      </c>
      <c r="E8475" t="s">
        <v>9100</v>
      </c>
    </row>
    <row r="8476" spans="1:5">
      <c r="A8476" t="s">
        <v>9103</v>
      </c>
      <c r="B8476" t="s">
        <v>80</v>
      </c>
      <c r="C8476" t="s">
        <v>2008</v>
      </c>
      <c r="D8476" t="s">
        <v>275</v>
      </c>
      <c r="E8476" t="s">
        <v>9100</v>
      </c>
    </row>
    <row r="8477" spans="1:5">
      <c r="A8477" t="s">
        <v>9104</v>
      </c>
      <c r="B8477" t="s">
        <v>80</v>
      </c>
      <c r="C8477" t="s">
        <v>2008</v>
      </c>
      <c r="D8477" t="s">
        <v>275</v>
      </c>
      <c r="E8477" t="s">
        <v>9100</v>
      </c>
    </row>
    <row r="8478" spans="1:5">
      <c r="A8478" t="s">
        <v>9105</v>
      </c>
      <c r="B8478" t="s">
        <v>80</v>
      </c>
      <c r="C8478" t="s">
        <v>2008</v>
      </c>
      <c r="D8478" t="s">
        <v>275</v>
      </c>
      <c r="E8478" t="s">
        <v>9100</v>
      </c>
    </row>
    <row r="8479" spans="1:5">
      <c r="A8479" t="s">
        <v>9106</v>
      </c>
      <c r="B8479" t="s">
        <v>88</v>
      </c>
      <c r="C8479" t="s">
        <v>2008</v>
      </c>
      <c r="D8479" t="s">
        <v>275</v>
      </c>
      <c r="E8479" t="s">
        <v>9107</v>
      </c>
    </row>
    <row r="8480" spans="1:5">
      <c r="A8480" t="s">
        <v>9108</v>
      </c>
      <c r="B8480" t="s">
        <v>101</v>
      </c>
      <c r="C8480" t="s">
        <v>2008</v>
      </c>
      <c r="D8480" t="s">
        <v>275</v>
      </c>
      <c r="E8480" t="s">
        <v>9109</v>
      </c>
    </row>
    <row r="8481" spans="1:5">
      <c r="A8481" t="s">
        <v>7309</v>
      </c>
      <c r="B8481" t="s">
        <v>101</v>
      </c>
      <c r="C8481" t="s">
        <v>2008</v>
      </c>
      <c r="D8481" t="s">
        <v>275</v>
      </c>
      <c r="E8481" t="s">
        <v>9109</v>
      </c>
    </row>
    <row r="8482" spans="1:5">
      <c r="A8482" t="s">
        <v>9110</v>
      </c>
      <c r="B8482" t="s">
        <v>11</v>
      </c>
      <c r="C8482" t="s">
        <v>2008</v>
      </c>
      <c r="D8482" t="s">
        <v>462</v>
      </c>
      <c r="E8482" t="s">
        <v>9111</v>
      </c>
    </row>
    <row r="8483" spans="1:5">
      <c r="A8483" t="s">
        <v>9112</v>
      </c>
      <c r="B8483" t="s">
        <v>80</v>
      </c>
      <c r="C8483" t="s">
        <v>2008</v>
      </c>
      <c r="D8483" t="s">
        <v>462</v>
      </c>
      <c r="E8483" t="s">
        <v>9113</v>
      </c>
    </row>
    <row r="8484" spans="1:5">
      <c r="A8484" t="s">
        <v>9114</v>
      </c>
      <c r="B8484" t="s">
        <v>80</v>
      </c>
      <c r="C8484" t="s">
        <v>2008</v>
      </c>
      <c r="D8484" t="s">
        <v>462</v>
      </c>
      <c r="E8484" t="s">
        <v>9113</v>
      </c>
    </row>
    <row r="8485" spans="1:5">
      <c r="A8485" t="s">
        <v>9115</v>
      </c>
      <c r="B8485" t="s">
        <v>80</v>
      </c>
      <c r="C8485" t="s">
        <v>2008</v>
      </c>
      <c r="D8485" t="s">
        <v>462</v>
      </c>
      <c r="E8485" t="s">
        <v>9113</v>
      </c>
    </row>
    <row r="8486" spans="1:5">
      <c r="A8486" t="s">
        <v>9116</v>
      </c>
      <c r="B8486" t="s">
        <v>80</v>
      </c>
      <c r="C8486" t="s">
        <v>2008</v>
      </c>
      <c r="D8486" t="s">
        <v>462</v>
      </c>
      <c r="E8486" t="s">
        <v>9113</v>
      </c>
    </row>
    <row r="8487" spans="1:5">
      <c r="A8487" t="s">
        <v>9117</v>
      </c>
      <c r="B8487" t="s">
        <v>80</v>
      </c>
      <c r="C8487" t="s">
        <v>2008</v>
      </c>
      <c r="D8487" t="s">
        <v>462</v>
      </c>
      <c r="E8487" t="s">
        <v>9113</v>
      </c>
    </row>
    <row r="8488" spans="1:5">
      <c r="A8488" t="s">
        <v>9118</v>
      </c>
      <c r="B8488" t="s">
        <v>80</v>
      </c>
      <c r="C8488" t="s">
        <v>2008</v>
      </c>
      <c r="D8488" t="s">
        <v>462</v>
      </c>
      <c r="E8488" t="s">
        <v>9113</v>
      </c>
    </row>
    <row r="8489" spans="1:5">
      <c r="A8489" t="s">
        <v>9119</v>
      </c>
      <c r="B8489" t="s">
        <v>88</v>
      </c>
      <c r="C8489" t="s">
        <v>2008</v>
      </c>
      <c r="D8489" t="s">
        <v>462</v>
      </c>
      <c r="E8489" t="s">
        <v>9120</v>
      </c>
    </row>
    <row r="8490" spans="1:5">
      <c r="A8490" t="s">
        <v>9121</v>
      </c>
      <c r="B8490" t="s">
        <v>88</v>
      </c>
      <c r="C8490" t="s">
        <v>2008</v>
      </c>
      <c r="D8490" t="s">
        <v>462</v>
      </c>
      <c r="E8490" t="s">
        <v>9120</v>
      </c>
    </row>
    <row r="8491" spans="1:5">
      <c r="A8491" t="s">
        <v>9122</v>
      </c>
      <c r="B8491" t="s">
        <v>88</v>
      </c>
      <c r="C8491" t="s">
        <v>2008</v>
      </c>
      <c r="D8491" t="s">
        <v>462</v>
      </c>
      <c r="E8491" t="s">
        <v>9120</v>
      </c>
    </row>
    <row r="8492" spans="1:5">
      <c r="A8492" t="s">
        <v>9116</v>
      </c>
      <c r="B8492" t="s">
        <v>88</v>
      </c>
      <c r="C8492" t="s">
        <v>2008</v>
      </c>
      <c r="D8492" t="s">
        <v>462</v>
      </c>
      <c r="E8492" t="s">
        <v>9120</v>
      </c>
    </row>
    <row r="8493" spans="1:5">
      <c r="A8493" t="s">
        <v>9123</v>
      </c>
      <c r="B8493" t="s">
        <v>88</v>
      </c>
      <c r="C8493" t="s">
        <v>2008</v>
      </c>
      <c r="D8493" t="s">
        <v>462</v>
      </c>
      <c r="E8493" t="s">
        <v>9120</v>
      </c>
    </row>
    <row r="8494" spans="1:5">
      <c r="A8494" t="s">
        <v>9124</v>
      </c>
      <c r="B8494" t="s">
        <v>88</v>
      </c>
      <c r="C8494" t="s">
        <v>2008</v>
      </c>
      <c r="D8494" t="s">
        <v>462</v>
      </c>
      <c r="E8494" t="s">
        <v>9120</v>
      </c>
    </row>
    <row r="8495" spans="1:5">
      <c r="A8495" t="s">
        <v>9125</v>
      </c>
      <c r="B8495" t="s">
        <v>88</v>
      </c>
      <c r="C8495" t="s">
        <v>2008</v>
      </c>
      <c r="D8495" t="s">
        <v>462</v>
      </c>
      <c r="E8495" t="s">
        <v>9120</v>
      </c>
    </row>
    <row r="8496" spans="1:5">
      <c r="A8496" t="s">
        <v>9085</v>
      </c>
      <c r="B8496" t="s">
        <v>236</v>
      </c>
      <c r="C8496" t="s">
        <v>2008</v>
      </c>
      <c r="D8496" t="s">
        <v>462</v>
      </c>
      <c r="E8496" t="s">
        <v>9126</v>
      </c>
    </row>
    <row r="8497" spans="1:5">
      <c r="A8497" t="s">
        <v>9127</v>
      </c>
      <c r="B8497" t="s">
        <v>421</v>
      </c>
      <c r="C8497" t="s">
        <v>2008</v>
      </c>
      <c r="D8497" t="s">
        <v>462</v>
      </c>
      <c r="E8497" t="s">
        <v>9128</v>
      </c>
    </row>
    <row r="8498" spans="1:5">
      <c r="A8498" t="s">
        <v>9129</v>
      </c>
      <c r="B8498" t="s">
        <v>32</v>
      </c>
      <c r="C8498" t="s">
        <v>2008</v>
      </c>
      <c r="D8498" t="s">
        <v>563</v>
      </c>
      <c r="E8498" t="s">
        <v>9130</v>
      </c>
    </row>
    <row r="8499" spans="1:5">
      <c r="A8499" t="s">
        <v>4299</v>
      </c>
      <c r="B8499" t="s">
        <v>63</v>
      </c>
      <c r="C8499" t="s">
        <v>2008</v>
      </c>
      <c r="D8499" t="s">
        <v>563</v>
      </c>
      <c r="E8499" t="s">
        <v>9131</v>
      </c>
    </row>
    <row r="8500" spans="1:5">
      <c r="A8500" t="s">
        <v>9132</v>
      </c>
      <c r="B8500" t="s">
        <v>582</v>
      </c>
      <c r="C8500" t="s">
        <v>2008</v>
      </c>
      <c r="D8500" t="s">
        <v>563</v>
      </c>
      <c r="E8500" t="s">
        <v>9133</v>
      </c>
    </row>
    <row r="8501" spans="1:5">
      <c r="A8501" t="s">
        <v>9075</v>
      </c>
      <c r="B8501" t="s">
        <v>582</v>
      </c>
      <c r="C8501" t="s">
        <v>2008</v>
      </c>
      <c r="D8501" t="s">
        <v>563</v>
      </c>
      <c r="E8501" t="s">
        <v>9133</v>
      </c>
    </row>
    <row r="8502" spans="1:5">
      <c r="A8502" t="s">
        <v>9134</v>
      </c>
      <c r="B8502" t="s">
        <v>80</v>
      </c>
      <c r="C8502" t="s">
        <v>2008</v>
      </c>
      <c r="D8502" t="s">
        <v>563</v>
      </c>
      <c r="E8502" t="s">
        <v>9135</v>
      </c>
    </row>
    <row r="8503" spans="1:5">
      <c r="A8503" t="s">
        <v>4310</v>
      </c>
      <c r="B8503" t="s">
        <v>80</v>
      </c>
      <c r="C8503" t="s">
        <v>2008</v>
      </c>
      <c r="D8503" t="s">
        <v>563</v>
      </c>
      <c r="E8503" t="s">
        <v>9135</v>
      </c>
    </row>
    <row r="8504" spans="1:5">
      <c r="A8504" t="s">
        <v>9136</v>
      </c>
      <c r="B8504" t="s">
        <v>80</v>
      </c>
      <c r="C8504" t="s">
        <v>2008</v>
      </c>
      <c r="D8504" t="s">
        <v>563</v>
      </c>
      <c r="E8504" t="s">
        <v>9135</v>
      </c>
    </row>
    <row r="8505" spans="1:5">
      <c r="A8505" t="s">
        <v>9137</v>
      </c>
      <c r="B8505" t="s">
        <v>80</v>
      </c>
      <c r="C8505" t="s">
        <v>2008</v>
      </c>
      <c r="D8505" t="s">
        <v>563</v>
      </c>
      <c r="E8505" t="s">
        <v>9135</v>
      </c>
    </row>
    <row r="8506" spans="1:5">
      <c r="A8506" t="s">
        <v>9138</v>
      </c>
      <c r="B8506" t="s">
        <v>80</v>
      </c>
      <c r="C8506" t="s">
        <v>2008</v>
      </c>
      <c r="D8506" t="s">
        <v>563</v>
      </c>
      <c r="E8506" t="s">
        <v>9135</v>
      </c>
    </row>
    <row r="8507" spans="1:5">
      <c r="A8507" t="s">
        <v>9139</v>
      </c>
      <c r="B8507" t="s">
        <v>80</v>
      </c>
      <c r="C8507" t="s">
        <v>2008</v>
      </c>
      <c r="D8507" t="s">
        <v>563</v>
      </c>
      <c r="E8507" t="s">
        <v>9135</v>
      </c>
    </row>
    <row r="8508" spans="1:5">
      <c r="A8508" t="s">
        <v>9140</v>
      </c>
      <c r="B8508" t="s">
        <v>88</v>
      </c>
      <c r="C8508" t="s">
        <v>2008</v>
      </c>
      <c r="D8508" t="s">
        <v>563</v>
      </c>
      <c r="E8508" t="s">
        <v>9141</v>
      </c>
    </row>
    <row r="8509" spans="1:5">
      <c r="A8509" t="s">
        <v>9142</v>
      </c>
      <c r="B8509" t="s">
        <v>88</v>
      </c>
      <c r="C8509" t="s">
        <v>2008</v>
      </c>
      <c r="D8509" t="s">
        <v>563</v>
      </c>
      <c r="E8509" t="s">
        <v>9141</v>
      </c>
    </row>
    <row r="8510" spans="1:5">
      <c r="A8510" t="s">
        <v>9080</v>
      </c>
      <c r="B8510" t="s">
        <v>88</v>
      </c>
      <c r="C8510" t="s">
        <v>2008</v>
      </c>
      <c r="D8510" t="s">
        <v>563</v>
      </c>
      <c r="E8510" t="s">
        <v>9141</v>
      </c>
    </row>
    <row r="8511" spans="1:5">
      <c r="A8511" t="s">
        <v>9143</v>
      </c>
      <c r="B8511" t="s">
        <v>6</v>
      </c>
      <c r="C8511" t="s">
        <v>9144</v>
      </c>
      <c r="D8511" t="s">
        <v>8</v>
      </c>
      <c r="E8511" t="s">
        <v>9145</v>
      </c>
    </row>
    <row r="8512" spans="1:5">
      <c r="A8512" t="s">
        <v>9146</v>
      </c>
      <c r="B8512" t="s">
        <v>6</v>
      </c>
      <c r="C8512" t="s">
        <v>9144</v>
      </c>
      <c r="D8512" t="s">
        <v>8</v>
      </c>
      <c r="E8512" t="s">
        <v>9145</v>
      </c>
    </row>
    <row r="8513" spans="1:5">
      <c r="A8513" t="s">
        <v>9147</v>
      </c>
      <c r="B8513" t="s">
        <v>6</v>
      </c>
      <c r="C8513" t="s">
        <v>9144</v>
      </c>
      <c r="D8513" t="s">
        <v>8</v>
      </c>
      <c r="E8513" t="s">
        <v>9145</v>
      </c>
    </row>
    <row r="8514" spans="1:5">
      <c r="A8514" t="s">
        <v>9148</v>
      </c>
      <c r="B8514" t="s">
        <v>6</v>
      </c>
      <c r="C8514" t="s">
        <v>9144</v>
      </c>
      <c r="D8514" t="s">
        <v>8</v>
      </c>
      <c r="E8514" t="s">
        <v>9145</v>
      </c>
    </row>
    <row r="8515" spans="1:5">
      <c r="A8515" t="s">
        <v>1636</v>
      </c>
      <c r="B8515" t="s">
        <v>11</v>
      </c>
      <c r="C8515" t="s">
        <v>9144</v>
      </c>
      <c r="D8515" t="s">
        <v>8</v>
      </c>
      <c r="E8515" t="s">
        <v>9149</v>
      </c>
    </row>
    <row r="8516" spans="1:5">
      <c r="A8516" t="s">
        <v>9150</v>
      </c>
      <c r="B8516" t="s">
        <v>11</v>
      </c>
      <c r="C8516" t="s">
        <v>9144</v>
      </c>
      <c r="D8516" t="s">
        <v>8</v>
      </c>
      <c r="E8516" t="s">
        <v>9149</v>
      </c>
    </row>
    <row r="8517" spans="1:5">
      <c r="A8517" t="s">
        <v>9151</v>
      </c>
      <c r="B8517" t="s">
        <v>17</v>
      </c>
      <c r="C8517" t="s">
        <v>9144</v>
      </c>
      <c r="D8517" t="s">
        <v>8</v>
      </c>
      <c r="E8517" t="s">
        <v>9152</v>
      </c>
    </row>
    <row r="8518" spans="1:5">
      <c r="A8518" t="s">
        <v>9153</v>
      </c>
      <c r="B8518" t="s">
        <v>17</v>
      </c>
      <c r="C8518" t="s">
        <v>9144</v>
      </c>
      <c r="D8518" t="s">
        <v>8</v>
      </c>
      <c r="E8518" t="s">
        <v>9152</v>
      </c>
    </row>
    <row r="8519" spans="1:5">
      <c r="A8519" t="s">
        <v>9154</v>
      </c>
      <c r="B8519" t="s">
        <v>17</v>
      </c>
      <c r="C8519" t="s">
        <v>9144</v>
      </c>
      <c r="D8519" t="s">
        <v>8</v>
      </c>
      <c r="E8519" t="s">
        <v>9152</v>
      </c>
    </row>
    <row r="8520" spans="1:5">
      <c r="A8520" t="s">
        <v>9155</v>
      </c>
      <c r="B8520" t="s">
        <v>17</v>
      </c>
      <c r="C8520" t="s">
        <v>9144</v>
      </c>
      <c r="D8520" t="s">
        <v>8</v>
      </c>
      <c r="E8520" t="s">
        <v>9152</v>
      </c>
    </row>
    <row r="8521" spans="1:5">
      <c r="A8521" t="s">
        <v>9156</v>
      </c>
      <c r="B8521" t="s">
        <v>17</v>
      </c>
      <c r="C8521" t="s">
        <v>9144</v>
      </c>
      <c r="D8521" t="s">
        <v>8</v>
      </c>
      <c r="E8521" t="s">
        <v>9152</v>
      </c>
    </row>
    <row r="8522" spans="1:5">
      <c r="A8522" t="s">
        <v>9157</v>
      </c>
      <c r="B8522" t="s">
        <v>45</v>
      </c>
      <c r="C8522" t="s">
        <v>9144</v>
      </c>
      <c r="D8522" t="s">
        <v>8</v>
      </c>
      <c r="E8522" t="s">
        <v>9158</v>
      </c>
    </row>
    <row r="8523" spans="1:5">
      <c r="A8523" t="s">
        <v>9159</v>
      </c>
      <c r="B8523" t="s">
        <v>45</v>
      </c>
      <c r="C8523" t="s">
        <v>9144</v>
      </c>
      <c r="D8523" t="s">
        <v>8</v>
      </c>
      <c r="E8523" t="s">
        <v>9158</v>
      </c>
    </row>
    <row r="8524" spans="1:5">
      <c r="A8524" t="s">
        <v>9160</v>
      </c>
      <c r="B8524" t="s">
        <v>45</v>
      </c>
      <c r="C8524" t="s">
        <v>9144</v>
      </c>
      <c r="D8524" t="s">
        <v>8</v>
      </c>
      <c r="E8524" t="s">
        <v>9158</v>
      </c>
    </row>
    <row r="8525" spans="1:5">
      <c r="A8525" t="s">
        <v>56</v>
      </c>
      <c r="B8525" t="s">
        <v>54</v>
      </c>
      <c r="C8525" t="s">
        <v>9144</v>
      </c>
      <c r="D8525" t="s">
        <v>8</v>
      </c>
      <c r="E8525" t="s">
        <v>9161</v>
      </c>
    </row>
    <row r="8526" spans="1:5">
      <c r="A8526" t="s">
        <v>1667</v>
      </c>
      <c r="B8526" t="s">
        <v>54</v>
      </c>
      <c r="C8526" t="s">
        <v>9144</v>
      </c>
      <c r="D8526" t="s">
        <v>8</v>
      </c>
      <c r="E8526" t="s">
        <v>9161</v>
      </c>
    </row>
    <row r="8527" spans="1:5">
      <c r="A8527" t="s">
        <v>9162</v>
      </c>
      <c r="B8527" t="s">
        <v>80</v>
      </c>
      <c r="C8527" t="s">
        <v>9144</v>
      </c>
      <c r="D8527" t="s">
        <v>8</v>
      </c>
      <c r="E8527" t="s">
        <v>9163</v>
      </c>
    </row>
    <row r="8528" spans="1:5">
      <c r="A8528" t="s">
        <v>9164</v>
      </c>
      <c r="B8528" t="s">
        <v>80</v>
      </c>
      <c r="C8528" t="s">
        <v>9144</v>
      </c>
      <c r="D8528" t="s">
        <v>8</v>
      </c>
      <c r="E8528" t="s">
        <v>9163</v>
      </c>
    </row>
    <row r="8529" spans="1:5">
      <c r="A8529" t="s">
        <v>9165</v>
      </c>
      <c r="B8529" t="s">
        <v>80</v>
      </c>
      <c r="C8529" t="s">
        <v>9144</v>
      </c>
      <c r="D8529" t="s">
        <v>8</v>
      </c>
      <c r="E8529" t="s">
        <v>9163</v>
      </c>
    </row>
    <row r="8530" spans="1:5">
      <c r="A8530" t="s">
        <v>9166</v>
      </c>
      <c r="B8530" t="s">
        <v>88</v>
      </c>
      <c r="C8530" t="s">
        <v>9144</v>
      </c>
      <c r="D8530" t="s">
        <v>8</v>
      </c>
      <c r="E8530" t="s">
        <v>9167</v>
      </c>
    </row>
    <row r="8531" spans="1:5">
      <c r="A8531" t="s">
        <v>6597</v>
      </c>
      <c r="B8531" t="s">
        <v>88</v>
      </c>
      <c r="C8531" t="s">
        <v>9144</v>
      </c>
      <c r="D8531" t="s">
        <v>8</v>
      </c>
      <c r="E8531" t="s">
        <v>9167</v>
      </c>
    </row>
    <row r="8532" spans="1:5">
      <c r="A8532" t="s">
        <v>9168</v>
      </c>
      <c r="B8532" t="s">
        <v>88</v>
      </c>
      <c r="C8532" t="s">
        <v>9144</v>
      </c>
      <c r="D8532" t="s">
        <v>8</v>
      </c>
      <c r="E8532" t="s">
        <v>9167</v>
      </c>
    </row>
    <row r="8533" spans="1:5">
      <c r="A8533" t="s">
        <v>9169</v>
      </c>
      <c r="B8533" t="s">
        <v>88</v>
      </c>
      <c r="C8533" t="s">
        <v>9144</v>
      </c>
      <c r="D8533" t="s">
        <v>8</v>
      </c>
      <c r="E8533" t="s">
        <v>9167</v>
      </c>
    </row>
    <row r="8534" spans="1:5">
      <c r="A8534" t="s">
        <v>9170</v>
      </c>
      <c r="B8534" t="s">
        <v>88</v>
      </c>
      <c r="C8534" t="s">
        <v>9144</v>
      </c>
      <c r="D8534" t="s">
        <v>8</v>
      </c>
      <c r="E8534" t="s">
        <v>9167</v>
      </c>
    </row>
    <row r="8535" spans="1:5">
      <c r="A8535" t="s">
        <v>9171</v>
      </c>
      <c r="B8535" t="s">
        <v>88</v>
      </c>
      <c r="C8535" t="s">
        <v>9144</v>
      </c>
      <c r="D8535" t="s">
        <v>8</v>
      </c>
      <c r="E8535" t="s">
        <v>9167</v>
      </c>
    </row>
    <row r="8536" spans="1:5">
      <c r="A8536" t="s">
        <v>9172</v>
      </c>
      <c r="B8536" t="s">
        <v>88</v>
      </c>
      <c r="C8536" t="s">
        <v>9144</v>
      </c>
      <c r="D8536" t="s">
        <v>8</v>
      </c>
      <c r="E8536" t="s">
        <v>9167</v>
      </c>
    </row>
    <row r="8537" spans="1:5">
      <c r="A8537" t="s">
        <v>9173</v>
      </c>
      <c r="B8537" t="s">
        <v>88</v>
      </c>
      <c r="C8537" t="s">
        <v>9144</v>
      </c>
      <c r="D8537" t="s">
        <v>8</v>
      </c>
      <c r="E8537" t="s">
        <v>9167</v>
      </c>
    </row>
    <row r="8538" spans="1:5">
      <c r="A8538" t="s">
        <v>9174</v>
      </c>
      <c r="B8538" t="s">
        <v>88</v>
      </c>
      <c r="C8538" t="s">
        <v>9144</v>
      </c>
      <c r="D8538" t="s">
        <v>8</v>
      </c>
      <c r="E8538" t="s">
        <v>9167</v>
      </c>
    </row>
    <row r="8539" spans="1:5">
      <c r="A8539" t="s">
        <v>9175</v>
      </c>
      <c r="B8539" t="s">
        <v>88</v>
      </c>
      <c r="C8539" t="s">
        <v>9144</v>
      </c>
      <c r="D8539" t="s">
        <v>8</v>
      </c>
      <c r="E8539" t="s">
        <v>9167</v>
      </c>
    </row>
    <row r="8540" spans="1:5">
      <c r="A8540" t="s">
        <v>9176</v>
      </c>
      <c r="B8540" t="s">
        <v>88</v>
      </c>
      <c r="C8540" t="s">
        <v>9144</v>
      </c>
      <c r="D8540" t="s">
        <v>8</v>
      </c>
      <c r="E8540" t="s">
        <v>9167</v>
      </c>
    </row>
    <row r="8541" spans="1:5">
      <c r="A8541" t="s">
        <v>9177</v>
      </c>
      <c r="B8541" t="s">
        <v>88</v>
      </c>
      <c r="C8541" t="s">
        <v>9144</v>
      </c>
      <c r="D8541" t="s">
        <v>8</v>
      </c>
      <c r="E8541" t="s">
        <v>9167</v>
      </c>
    </row>
    <row r="8542" spans="1:5">
      <c r="A8542" t="s">
        <v>9178</v>
      </c>
      <c r="B8542" t="s">
        <v>88</v>
      </c>
      <c r="C8542" t="s">
        <v>9144</v>
      </c>
      <c r="D8542" t="s">
        <v>8</v>
      </c>
      <c r="E8542" t="s">
        <v>9167</v>
      </c>
    </row>
    <row r="8543" spans="1:5">
      <c r="A8543" t="s">
        <v>9179</v>
      </c>
      <c r="B8543" t="s">
        <v>108</v>
      </c>
      <c r="C8543" t="s">
        <v>9144</v>
      </c>
      <c r="D8543" t="s">
        <v>8</v>
      </c>
      <c r="E8543" t="s">
        <v>9180</v>
      </c>
    </row>
    <row r="8544" spans="1:5">
      <c r="A8544" t="s">
        <v>1777</v>
      </c>
      <c r="B8544" t="s">
        <v>108</v>
      </c>
      <c r="C8544" t="s">
        <v>9144</v>
      </c>
      <c r="D8544" t="s">
        <v>8</v>
      </c>
      <c r="E8544" t="s">
        <v>9180</v>
      </c>
    </row>
    <row r="8545" spans="1:5">
      <c r="A8545" t="s">
        <v>9181</v>
      </c>
      <c r="B8545" t="s">
        <v>108</v>
      </c>
      <c r="C8545" t="s">
        <v>9144</v>
      </c>
      <c r="D8545" t="s">
        <v>8</v>
      </c>
      <c r="E8545" t="s">
        <v>9180</v>
      </c>
    </row>
    <row r="8546" spans="1:5">
      <c r="A8546" t="s">
        <v>9182</v>
      </c>
      <c r="B8546" t="s">
        <v>147</v>
      </c>
      <c r="C8546" t="s">
        <v>9144</v>
      </c>
      <c r="D8546" t="s">
        <v>148</v>
      </c>
      <c r="E8546" t="s">
        <v>9183</v>
      </c>
    </row>
    <row r="8547" spans="1:5">
      <c r="A8547" t="s">
        <v>9184</v>
      </c>
      <c r="B8547" t="s">
        <v>147</v>
      </c>
      <c r="C8547" t="s">
        <v>9144</v>
      </c>
      <c r="D8547" t="s">
        <v>148</v>
      </c>
      <c r="E8547" t="s">
        <v>9183</v>
      </c>
    </row>
    <row r="8548" spans="1:5">
      <c r="A8548" t="s">
        <v>9185</v>
      </c>
      <c r="B8548" t="s">
        <v>147</v>
      </c>
      <c r="C8548" t="s">
        <v>9144</v>
      </c>
      <c r="D8548" t="s">
        <v>148</v>
      </c>
      <c r="E8548" t="s">
        <v>9183</v>
      </c>
    </row>
    <row r="8549" spans="1:5">
      <c r="A8549" t="s">
        <v>9186</v>
      </c>
      <c r="B8549" t="s">
        <v>147</v>
      </c>
      <c r="C8549" t="s">
        <v>9144</v>
      </c>
      <c r="D8549" t="s">
        <v>148</v>
      </c>
      <c r="E8549" t="s">
        <v>9183</v>
      </c>
    </row>
    <row r="8550" spans="1:5">
      <c r="A8550" t="s">
        <v>9187</v>
      </c>
      <c r="B8550" t="s">
        <v>6</v>
      </c>
      <c r="C8550" t="s">
        <v>9144</v>
      </c>
      <c r="D8550" t="s">
        <v>148</v>
      </c>
      <c r="E8550" t="s">
        <v>9188</v>
      </c>
    </row>
    <row r="8551" spans="1:5">
      <c r="A8551" t="s">
        <v>9189</v>
      </c>
      <c r="B8551" t="s">
        <v>45</v>
      </c>
      <c r="C8551" t="s">
        <v>9144</v>
      </c>
      <c r="D8551" t="s">
        <v>148</v>
      </c>
      <c r="E8551" t="s">
        <v>9190</v>
      </c>
    </row>
    <row r="8552" spans="1:5">
      <c r="A8552" t="s">
        <v>9191</v>
      </c>
      <c r="B8552" t="s">
        <v>45</v>
      </c>
      <c r="C8552" t="s">
        <v>9144</v>
      </c>
      <c r="D8552" t="s">
        <v>148</v>
      </c>
      <c r="E8552" t="s">
        <v>9190</v>
      </c>
    </row>
    <row r="8553" spans="1:5">
      <c r="A8553" t="s">
        <v>9192</v>
      </c>
      <c r="B8553" t="s">
        <v>45</v>
      </c>
      <c r="C8553" t="s">
        <v>9144</v>
      </c>
      <c r="D8553" t="s">
        <v>148</v>
      </c>
      <c r="E8553" t="s">
        <v>9190</v>
      </c>
    </row>
    <row r="8554" spans="1:5">
      <c r="A8554" t="s">
        <v>6581</v>
      </c>
      <c r="B8554" t="s">
        <v>80</v>
      </c>
      <c r="C8554" t="s">
        <v>9144</v>
      </c>
      <c r="D8554" t="s">
        <v>148</v>
      </c>
      <c r="E8554" t="s">
        <v>9193</v>
      </c>
    </row>
    <row r="8555" spans="1:5">
      <c r="A8555" t="s">
        <v>9194</v>
      </c>
      <c r="B8555" t="s">
        <v>236</v>
      </c>
      <c r="C8555" t="s">
        <v>9144</v>
      </c>
      <c r="D8555" t="s">
        <v>148</v>
      </c>
      <c r="E8555" t="s">
        <v>9195</v>
      </c>
    </row>
    <row r="8556" spans="1:5">
      <c r="A8556" t="s">
        <v>9196</v>
      </c>
      <c r="B8556" t="s">
        <v>236</v>
      </c>
      <c r="C8556" t="s">
        <v>9144</v>
      </c>
      <c r="D8556" t="s">
        <v>148</v>
      </c>
      <c r="E8556" t="s">
        <v>9195</v>
      </c>
    </row>
    <row r="8557" spans="1:5">
      <c r="A8557" t="s">
        <v>9197</v>
      </c>
      <c r="B8557" t="s">
        <v>236</v>
      </c>
      <c r="C8557" t="s">
        <v>9144</v>
      </c>
      <c r="D8557" t="s">
        <v>148</v>
      </c>
      <c r="E8557" t="s">
        <v>9195</v>
      </c>
    </row>
    <row r="8558" spans="1:5">
      <c r="A8558" t="s">
        <v>9198</v>
      </c>
      <c r="B8558" t="s">
        <v>236</v>
      </c>
      <c r="C8558" t="s">
        <v>9144</v>
      </c>
      <c r="D8558" t="s">
        <v>148</v>
      </c>
      <c r="E8558" t="s">
        <v>9195</v>
      </c>
    </row>
    <row r="8559" spans="1:5">
      <c r="A8559" t="s">
        <v>9199</v>
      </c>
      <c r="B8559" t="s">
        <v>236</v>
      </c>
      <c r="C8559" t="s">
        <v>9144</v>
      </c>
      <c r="D8559" t="s">
        <v>148</v>
      </c>
      <c r="E8559" t="s">
        <v>9195</v>
      </c>
    </row>
    <row r="8560" spans="1:5">
      <c r="A8560" t="s">
        <v>9200</v>
      </c>
      <c r="B8560" t="s">
        <v>6</v>
      </c>
      <c r="C8560" t="s">
        <v>9144</v>
      </c>
      <c r="D8560" t="s">
        <v>275</v>
      </c>
      <c r="E8560" t="s">
        <v>9201</v>
      </c>
    </row>
    <row r="8561" spans="1:5">
      <c r="A8561" t="s">
        <v>9202</v>
      </c>
      <c r="B8561" t="s">
        <v>6</v>
      </c>
      <c r="C8561" t="s">
        <v>9144</v>
      </c>
      <c r="D8561" t="s">
        <v>275</v>
      </c>
      <c r="E8561" t="s">
        <v>9201</v>
      </c>
    </row>
    <row r="8562" spans="1:5">
      <c r="A8562" t="s">
        <v>9203</v>
      </c>
      <c r="B8562" t="s">
        <v>6</v>
      </c>
      <c r="C8562" t="s">
        <v>9144</v>
      </c>
      <c r="D8562" t="s">
        <v>275</v>
      </c>
      <c r="E8562" t="s">
        <v>9201</v>
      </c>
    </row>
    <row r="8563" spans="1:5">
      <c r="A8563" t="s">
        <v>9204</v>
      </c>
      <c r="B8563" t="s">
        <v>6</v>
      </c>
      <c r="C8563" t="s">
        <v>9144</v>
      </c>
      <c r="D8563" t="s">
        <v>275</v>
      </c>
      <c r="E8563" t="s">
        <v>9201</v>
      </c>
    </row>
    <row r="8564" spans="1:5">
      <c r="A8564" t="s">
        <v>9205</v>
      </c>
      <c r="B8564" t="s">
        <v>6</v>
      </c>
      <c r="C8564" t="s">
        <v>9144</v>
      </c>
      <c r="D8564" t="s">
        <v>275</v>
      </c>
      <c r="E8564" t="s">
        <v>9201</v>
      </c>
    </row>
    <row r="8565" spans="1:5">
      <c r="A8565" t="s">
        <v>9206</v>
      </c>
      <c r="B8565" t="s">
        <v>6</v>
      </c>
      <c r="C8565" t="s">
        <v>9144</v>
      </c>
      <c r="D8565" t="s">
        <v>275</v>
      </c>
      <c r="E8565" t="s">
        <v>9201</v>
      </c>
    </row>
    <row r="8566" spans="1:5">
      <c r="A8566" t="s">
        <v>9207</v>
      </c>
      <c r="B8566" t="s">
        <v>6</v>
      </c>
      <c r="C8566" t="s">
        <v>9144</v>
      </c>
      <c r="D8566" t="s">
        <v>275</v>
      </c>
      <c r="E8566" t="s">
        <v>9201</v>
      </c>
    </row>
    <row r="8567" spans="1:5">
      <c r="A8567" t="s">
        <v>9208</v>
      </c>
      <c r="B8567" t="s">
        <v>6</v>
      </c>
      <c r="C8567" t="s">
        <v>9144</v>
      </c>
      <c r="D8567" t="s">
        <v>275</v>
      </c>
      <c r="E8567" t="s">
        <v>9201</v>
      </c>
    </row>
    <row r="8568" spans="1:5">
      <c r="A8568" t="s">
        <v>9209</v>
      </c>
      <c r="B8568" t="s">
        <v>6</v>
      </c>
      <c r="C8568" t="s">
        <v>9144</v>
      </c>
      <c r="D8568" t="s">
        <v>275</v>
      </c>
      <c r="E8568" t="s">
        <v>9201</v>
      </c>
    </row>
    <row r="8569" spans="1:5">
      <c r="A8569" t="s">
        <v>3371</v>
      </c>
      <c r="B8569" t="s">
        <v>11</v>
      </c>
      <c r="C8569" t="s">
        <v>9144</v>
      </c>
      <c r="D8569" t="s">
        <v>275</v>
      </c>
      <c r="E8569" t="s">
        <v>9210</v>
      </c>
    </row>
    <row r="8570" spans="1:5">
      <c r="A8570" t="s">
        <v>9144</v>
      </c>
      <c r="B8570" t="s">
        <v>11</v>
      </c>
      <c r="C8570" t="s">
        <v>9144</v>
      </c>
      <c r="D8570" t="s">
        <v>275</v>
      </c>
      <c r="E8570" t="s">
        <v>9210</v>
      </c>
    </row>
    <row r="8571" spans="1:5">
      <c r="A8571" t="s">
        <v>9211</v>
      </c>
      <c r="B8571" t="s">
        <v>11</v>
      </c>
      <c r="C8571" t="s">
        <v>9144</v>
      </c>
      <c r="D8571" t="s">
        <v>275</v>
      </c>
      <c r="E8571" t="s">
        <v>9210</v>
      </c>
    </row>
    <row r="8572" spans="1:5">
      <c r="A8572" t="s">
        <v>9212</v>
      </c>
      <c r="B8572" t="s">
        <v>11</v>
      </c>
      <c r="C8572" t="s">
        <v>9144</v>
      </c>
      <c r="D8572" t="s">
        <v>275</v>
      </c>
      <c r="E8572" t="s">
        <v>9210</v>
      </c>
    </row>
    <row r="8573" spans="1:5">
      <c r="A8573" t="s">
        <v>9213</v>
      </c>
      <c r="B8573" t="s">
        <v>11</v>
      </c>
      <c r="C8573" t="s">
        <v>9144</v>
      </c>
      <c r="D8573" t="s">
        <v>275</v>
      </c>
      <c r="E8573" t="s">
        <v>9210</v>
      </c>
    </row>
    <row r="8574" spans="1:5">
      <c r="A8574" t="s">
        <v>9214</v>
      </c>
      <c r="B8574" t="s">
        <v>11</v>
      </c>
      <c r="C8574" t="s">
        <v>9144</v>
      </c>
      <c r="D8574" t="s">
        <v>275</v>
      </c>
      <c r="E8574" t="s">
        <v>9210</v>
      </c>
    </row>
    <row r="8575" spans="1:5">
      <c r="A8575" t="s">
        <v>9215</v>
      </c>
      <c r="B8575" t="s">
        <v>11</v>
      </c>
      <c r="C8575" t="s">
        <v>9144</v>
      </c>
      <c r="D8575" t="s">
        <v>275</v>
      </c>
      <c r="E8575" t="s">
        <v>9210</v>
      </c>
    </row>
    <row r="8576" spans="1:5">
      <c r="A8576" t="s">
        <v>9216</v>
      </c>
      <c r="B8576" t="s">
        <v>11</v>
      </c>
      <c r="C8576" t="s">
        <v>9144</v>
      </c>
      <c r="D8576" t="s">
        <v>275</v>
      </c>
      <c r="E8576" t="s">
        <v>9210</v>
      </c>
    </row>
    <row r="8577" spans="1:5">
      <c r="A8577" t="s">
        <v>9217</v>
      </c>
      <c r="B8577" t="s">
        <v>11</v>
      </c>
      <c r="C8577" t="s">
        <v>9144</v>
      </c>
      <c r="D8577" t="s">
        <v>275</v>
      </c>
      <c r="E8577" t="s">
        <v>9210</v>
      </c>
    </row>
    <row r="8578" spans="1:5">
      <c r="A8578" t="s">
        <v>9218</v>
      </c>
      <c r="B8578" t="s">
        <v>11</v>
      </c>
      <c r="C8578" t="s">
        <v>9144</v>
      </c>
      <c r="D8578" t="s">
        <v>275</v>
      </c>
      <c r="E8578" t="s">
        <v>9210</v>
      </c>
    </row>
    <row r="8579" spans="1:5">
      <c r="A8579" t="s">
        <v>9219</v>
      </c>
      <c r="B8579" t="s">
        <v>11</v>
      </c>
      <c r="C8579" t="s">
        <v>9144</v>
      </c>
      <c r="D8579" t="s">
        <v>275</v>
      </c>
      <c r="E8579" t="s">
        <v>9210</v>
      </c>
    </row>
    <row r="8580" spans="1:5">
      <c r="A8580" t="s">
        <v>9220</v>
      </c>
      <c r="B8580" t="s">
        <v>11</v>
      </c>
      <c r="C8580" t="s">
        <v>9144</v>
      </c>
      <c r="D8580" t="s">
        <v>275</v>
      </c>
      <c r="E8580" t="s">
        <v>9210</v>
      </c>
    </row>
    <row r="8581" spans="1:5">
      <c r="A8581" t="s">
        <v>9221</v>
      </c>
      <c r="B8581" t="s">
        <v>11</v>
      </c>
      <c r="C8581" t="s">
        <v>9144</v>
      </c>
      <c r="D8581" t="s">
        <v>275</v>
      </c>
      <c r="E8581" t="s">
        <v>9210</v>
      </c>
    </row>
    <row r="8582" spans="1:5">
      <c r="A8582" t="s">
        <v>9222</v>
      </c>
      <c r="B8582" t="s">
        <v>45</v>
      </c>
      <c r="C8582" t="s">
        <v>9144</v>
      </c>
      <c r="D8582" t="s">
        <v>275</v>
      </c>
      <c r="E8582" t="s">
        <v>9223</v>
      </c>
    </row>
    <row r="8583" spans="1:5">
      <c r="A8583" t="s">
        <v>1711</v>
      </c>
      <c r="B8583" t="s">
        <v>45</v>
      </c>
      <c r="C8583" t="s">
        <v>9144</v>
      </c>
      <c r="D8583" t="s">
        <v>275</v>
      </c>
      <c r="E8583" t="s">
        <v>9223</v>
      </c>
    </row>
    <row r="8584" spans="1:5">
      <c r="A8584" t="s">
        <v>9224</v>
      </c>
      <c r="B8584" t="s">
        <v>45</v>
      </c>
      <c r="C8584" t="s">
        <v>9144</v>
      </c>
      <c r="D8584" t="s">
        <v>275</v>
      </c>
      <c r="E8584" t="s">
        <v>9223</v>
      </c>
    </row>
    <row r="8585" spans="1:5">
      <c r="A8585" t="s">
        <v>9225</v>
      </c>
      <c r="B8585" t="s">
        <v>54</v>
      </c>
      <c r="C8585" t="s">
        <v>9144</v>
      </c>
      <c r="D8585" t="s">
        <v>275</v>
      </c>
      <c r="E8585" t="s">
        <v>9226</v>
      </c>
    </row>
    <row r="8586" spans="1:5">
      <c r="A8586" t="s">
        <v>9227</v>
      </c>
      <c r="B8586" t="s">
        <v>54</v>
      </c>
      <c r="C8586" t="s">
        <v>9144</v>
      </c>
      <c r="D8586" t="s">
        <v>275</v>
      </c>
      <c r="E8586" t="s">
        <v>9226</v>
      </c>
    </row>
    <row r="8587" spans="1:5">
      <c r="A8587" t="s">
        <v>9228</v>
      </c>
      <c r="B8587" t="s">
        <v>54</v>
      </c>
      <c r="C8587" t="s">
        <v>9144</v>
      </c>
      <c r="D8587" t="s">
        <v>275</v>
      </c>
      <c r="E8587" t="s">
        <v>9226</v>
      </c>
    </row>
    <row r="8588" spans="1:5">
      <c r="A8588" t="s">
        <v>9229</v>
      </c>
      <c r="B8588" t="s">
        <v>54</v>
      </c>
      <c r="C8588" t="s">
        <v>9144</v>
      </c>
      <c r="D8588" t="s">
        <v>275</v>
      </c>
      <c r="E8588" t="s">
        <v>9226</v>
      </c>
    </row>
    <row r="8589" spans="1:5">
      <c r="A8589" t="s">
        <v>9230</v>
      </c>
      <c r="B8589" t="s">
        <v>63</v>
      </c>
      <c r="C8589" t="s">
        <v>9144</v>
      </c>
      <c r="D8589" t="s">
        <v>275</v>
      </c>
      <c r="E8589" t="s">
        <v>9231</v>
      </c>
    </row>
    <row r="8590" spans="1:5">
      <c r="A8590" t="s">
        <v>9232</v>
      </c>
      <c r="B8590" t="s">
        <v>63</v>
      </c>
      <c r="C8590" t="s">
        <v>9144</v>
      </c>
      <c r="D8590" t="s">
        <v>275</v>
      </c>
      <c r="E8590" t="s">
        <v>9231</v>
      </c>
    </row>
    <row r="8591" spans="1:5">
      <c r="A8591" t="s">
        <v>9233</v>
      </c>
      <c r="B8591" t="s">
        <v>63</v>
      </c>
      <c r="C8591" t="s">
        <v>9144</v>
      </c>
      <c r="D8591" t="s">
        <v>275</v>
      </c>
      <c r="E8591" t="s">
        <v>9231</v>
      </c>
    </row>
    <row r="8592" spans="1:5">
      <c r="A8592" t="s">
        <v>9234</v>
      </c>
      <c r="B8592" t="s">
        <v>63</v>
      </c>
      <c r="C8592" t="s">
        <v>9144</v>
      </c>
      <c r="D8592" t="s">
        <v>275</v>
      </c>
      <c r="E8592" t="s">
        <v>9231</v>
      </c>
    </row>
    <row r="8593" spans="1:5">
      <c r="A8593" t="s">
        <v>9235</v>
      </c>
      <c r="B8593" t="s">
        <v>63</v>
      </c>
      <c r="C8593" t="s">
        <v>9144</v>
      </c>
      <c r="D8593" t="s">
        <v>275</v>
      </c>
      <c r="E8593" t="s">
        <v>9231</v>
      </c>
    </row>
    <row r="8594" spans="1:5">
      <c r="A8594" t="s">
        <v>4731</v>
      </c>
      <c r="B8594" t="s">
        <v>63</v>
      </c>
      <c r="C8594" t="s">
        <v>9144</v>
      </c>
      <c r="D8594" t="s">
        <v>275</v>
      </c>
      <c r="E8594" t="s">
        <v>9231</v>
      </c>
    </row>
    <row r="8595" spans="1:5">
      <c r="A8595" t="s">
        <v>9236</v>
      </c>
      <c r="B8595" t="s">
        <v>80</v>
      </c>
      <c r="C8595" t="s">
        <v>9144</v>
      </c>
      <c r="D8595" t="s">
        <v>275</v>
      </c>
      <c r="E8595" t="s">
        <v>9237</v>
      </c>
    </row>
    <row r="8596" spans="1:5">
      <c r="A8596" t="s">
        <v>9238</v>
      </c>
      <c r="B8596" t="s">
        <v>80</v>
      </c>
      <c r="C8596" t="s">
        <v>9144</v>
      </c>
      <c r="D8596" t="s">
        <v>275</v>
      </c>
      <c r="E8596" t="s">
        <v>9237</v>
      </c>
    </row>
    <row r="8597" spans="1:5">
      <c r="A8597" t="s">
        <v>4749</v>
      </c>
      <c r="B8597" t="s">
        <v>80</v>
      </c>
      <c r="C8597" t="s">
        <v>9144</v>
      </c>
      <c r="D8597" t="s">
        <v>275</v>
      </c>
      <c r="E8597" t="s">
        <v>9237</v>
      </c>
    </row>
    <row r="8598" spans="1:5">
      <c r="A8598" t="s">
        <v>9239</v>
      </c>
      <c r="B8598" t="s">
        <v>80</v>
      </c>
      <c r="C8598" t="s">
        <v>9144</v>
      </c>
      <c r="D8598" t="s">
        <v>275</v>
      </c>
      <c r="E8598" t="s">
        <v>9237</v>
      </c>
    </row>
    <row r="8599" spans="1:5">
      <c r="A8599" t="s">
        <v>401</v>
      </c>
      <c r="B8599" t="s">
        <v>80</v>
      </c>
      <c r="C8599" t="s">
        <v>9144</v>
      </c>
      <c r="D8599" t="s">
        <v>275</v>
      </c>
      <c r="E8599" t="s">
        <v>9237</v>
      </c>
    </row>
    <row r="8600" spans="1:5">
      <c r="A8600" t="s">
        <v>4750</v>
      </c>
      <c r="B8600" t="s">
        <v>80</v>
      </c>
      <c r="C8600" t="s">
        <v>9144</v>
      </c>
      <c r="D8600" t="s">
        <v>275</v>
      </c>
      <c r="E8600" t="s">
        <v>9237</v>
      </c>
    </row>
    <row r="8601" spans="1:5">
      <c r="A8601" t="s">
        <v>9240</v>
      </c>
      <c r="B8601" t="s">
        <v>80</v>
      </c>
      <c r="C8601" t="s">
        <v>9144</v>
      </c>
      <c r="D8601" t="s">
        <v>275</v>
      </c>
      <c r="E8601" t="s">
        <v>9237</v>
      </c>
    </row>
    <row r="8602" spans="1:5">
      <c r="A8602" t="s">
        <v>9241</v>
      </c>
      <c r="B8602" t="s">
        <v>88</v>
      </c>
      <c r="C8602" t="s">
        <v>9144</v>
      </c>
      <c r="D8602" t="s">
        <v>275</v>
      </c>
      <c r="E8602" t="s">
        <v>9242</v>
      </c>
    </row>
    <row r="8603" spans="1:5">
      <c r="A8603" t="s">
        <v>9243</v>
      </c>
      <c r="B8603" t="s">
        <v>88</v>
      </c>
      <c r="C8603" t="s">
        <v>9144</v>
      </c>
      <c r="D8603" t="s">
        <v>275</v>
      </c>
      <c r="E8603" t="s">
        <v>9242</v>
      </c>
    </row>
    <row r="8604" spans="1:5">
      <c r="A8604" t="s">
        <v>9244</v>
      </c>
      <c r="B8604" t="s">
        <v>88</v>
      </c>
      <c r="C8604" t="s">
        <v>9144</v>
      </c>
      <c r="D8604" t="s">
        <v>275</v>
      </c>
      <c r="E8604" t="s">
        <v>9242</v>
      </c>
    </row>
    <row r="8605" spans="1:5">
      <c r="A8605" t="s">
        <v>9245</v>
      </c>
      <c r="B8605" t="s">
        <v>88</v>
      </c>
      <c r="C8605" t="s">
        <v>9144</v>
      </c>
      <c r="D8605" t="s">
        <v>275</v>
      </c>
      <c r="E8605" t="s">
        <v>9242</v>
      </c>
    </row>
    <row r="8606" spans="1:5">
      <c r="A8606" t="s">
        <v>9246</v>
      </c>
      <c r="B8606" t="s">
        <v>88</v>
      </c>
      <c r="C8606" t="s">
        <v>9144</v>
      </c>
      <c r="D8606" t="s">
        <v>275</v>
      </c>
      <c r="E8606" t="s">
        <v>9242</v>
      </c>
    </row>
    <row r="8607" spans="1:5">
      <c r="A8607" t="s">
        <v>9247</v>
      </c>
      <c r="B8607" t="s">
        <v>88</v>
      </c>
      <c r="C8607" t="s">
        <v>9144</v>
      </c>
      <c r="D8607" t="s">
        <v>275</v>
      </c>
      <c r="E8607" t="s">
        <v>9242</v>
      </c>
    </row>
    <row r="8608" spans="1:5">
      <c r="A8608" t="s">
        <v>1857</v>
      </c>
      <c r="B8608" t="s">
        <v>88</v>
      </c>
      <c r="C8608" t="s">
        <v>9144</v>
      </c>
      <c r="D8608" t="s">
        <v>275</v>
      </c>
      <c r="E8608" t="s">
        <v>9242</v>
      </c>
    </row>
    <row r="8609" spans="1:5">
      <c r="A8609" t="s">
        <v>9248</v>
      </c>
      <c r="B8609" t="s">
        <v>88</v>
      </c>
      <c r="C8609" t="s">
        <v>9144</v>
      </c>
      <c r="D8609" t="s">
        <v>275</v>
      </c>
      <c r="E8609" t="s">
        <v>9242</v>
      </c>
    </row>
    <row r="8610" spans="1:5">
      <c r="A8610" t="s">
        <v>9249</v>
      </c>
      <c r="B8610" t="s">
        <v>108</v>
      </c>
      <c r="C8610" t="s">
        <v>9144</v>
      </c>
      <c r="D8610" t="s">
        <v>275</v>
      </c>
      <c r="E8610" t="s">
        <v>9250</v>
      </c>
    </row>
    <row r="8611" spans="1:5">
      <c r="A8611" t="s">
        <v>9251</v>
      </c>
      <c r="B8611" t="s">
        <v>108</v>
      </c>
      <c r="C8611" t="s">
        <v>9144</v>
      </c>
      <c r="D8611" t="s">
        <v>275</v>
      </c>
      <c r="E8611" t="s">
        <v>9250</v>
      </c>
    </row>
    <row r="8612" spans="1:5">
      <c r="A8612" t="s">
        <v>9252</v>
      </c>
      <c r="B8612" t="s">
        <v>108</v>
      </c>
      <c r="C8612" t="s">
        <v>9144</v>
      </c>
      <c r="D8612" t="s">
        <v>275</v>
      </c>
      <c r="E8612" t="s">
        <v>9250</v>
      </c>
    </row>
    <row r="8613" spans="1:5">
      <c r="A8613" t="s">
        <v>9253</v>
      </c>
      <c r="B8613" t="s">
        <v>108</v>
      </c>
      <c r="C8613" t="s">
        <v>9144</v>
      </c>
      <c r="D8613" t="s">
        <v>275</v>
      </c>
      <c r="E8613" t="s">
        <v>9250</v>
      </c>
    </row>
    <row r="8614" spans="1:5">
      <c r="A8614" t="s">
        <v>9254</v>
      </c>
      <c r="B8614" t="s">
        <v>108</v>
      </c>
      <c r="C8614" t="s">
        <v>9144</v>
      </c>
      <c r="D8614" t="s">
        <v>275</v>
      </c>
      <c r="E8614" t="s">
        <v>9250</v>
      </c>
    </row>
    <row r="8615" spans="1:5">
      <c r="A8615" t="s">
        <v>9255</v>
      </c>
      <c r="B8615" t="s">
        <v>108</v>
      </c>
      <c r="C8615" t="s">
        <v>9144</v>
      </c>
      <c r="D8615" t="s">
        <v>275</v>
      </c>
      <c r="E8615" t="s">
        <v>9250</v>
      </c>
    </row>
    <row r="8616" spans="1:5">
      <c r="A8616" t="s">
        <v>9256</v>
      </c>
      <c r="B8616" t="s">
        <v>108</v>
      </c>
      <c r="C8616" t="s">
        <v>9144</v>
      </c>
      <c r="D8616" t="s">
        <v>275</v>
      </c>
      <c r="E8616" t="s">
        <v>9250</v>
      </c>
    </row>
    <row r="8617" spans="1:5">
      <c r="A8617" t="s">
        <v>9257</v>
      </c>
      <c r="B8617" t="s">
        <v>147</v>
      </c>
      <c r="C8617" t="s">
        <v>9144</v>
      </c>
      <c r="D8617" t="s">
        <v>462</v>
      </c>
      <c r="E8617" t="s">
        <v>9258</v>
      </c>
    </row>
    <row r="8618" spans="1:5">
      <c r="A8618" t="s">
        <v>9259</v>
      </c>
      <c r="B8618" t="s">
        <v>147</v>
      </c>
      <c r="C8618" t="s">
        <v>9144</v>
      </c>
      <c r="D8618" t="s">
        <v>462</v>
      </c>
      <c r="E8618" t="s">
        <v>9258</v>
      </c>
    </row>
    <row r="8619" spans="1:5">
      <c r="A8619" t="s">
        <v>9260</v>
      </c>
      <c r="B8619" t="s">
        <v>6</v>
      </c>
      <c r="C8619" t="s">
        <v>9144</v>
      </c>
      <c r="D8619" t="s">
        <v>462</v>
      </c>
      <c r="E8619" t="s">
        <v>9261</v>
      </c>
    </row>
    <row r="8620" spans="1:5">
      <c r="A8620" t="s">
        <v>9187</v>
      </c>
      <c r="B8620" t="s">
        <v>6</v>
      </c>
      <c r="C8620" t="s">
        <v>9144</v>
      </c>
      <c r="D8620" t="s">
        <v>462</v>
      </c>
      <c r="E8620" t="s">
        <v>9261</v>
      </c>
    </row>
    <row r="8621" spans="1:5">
      <c r="A8621" t="s">
        <v>7129</v>
      </c>
      <c r="B8621" t="s">
        <v>6</v>
      </c>
      <c r="C8621" t="s">
        <v>9144</v>
      </c>
      <c r="D8621" t="s">
        <v>462</v>
      </c>
      <c r="E8621" t="s">
        <v>9261</v>
      </c>
    </row>
    <row r="8622" spans="1:5">
      <c r="A8622" t="s">
        <v>9262</v>
      </c>
      <c r="B8622" t="s">
        <v>6</v>
      </c>
      <c r="C8622" t="s">
        <v>9144</v>
      </c>
      <c r="D8622" t="s">
        <v>462</v>
      </c>
      <c r="E8622" t="s">
        <v>9261</v>
      </c>
    </row>
    <row r="8623" spans="1:5">
      <c r="A8623" t="s">
        <v>9263</v>
      </c>
      <c r="B8623" t="s">
        <v>6</v>
      </c>
      <c r="C8623" t="s">
        <v>9144</v>
      </c>
      <c r="D8623" t="s">
        <v>462</v>
      </c>
      <c r="E8623" t="s">
        <v>9261</v>
      </c>
    </row>
    <row r="8624" spans="1:5">
      <c r="A8624" t="s">
        <v>9264</v>
      </c>
      <c r="B8624" t="s">
        <v>6</v>
      </c>
      <c r="C8624" t="s">
        <v>9144</v>
      </c>
      <c r="D8624" t="s">
        <v>462</v>
      </c>
      <c r="E8624" t="s">
        <v>9261</v>
      </c>
    </row>
    <row r="8625" spans="1:5">
      <c r="A8625" t="s">
        <v>9265</v>
      </c>
      <c r="B8625" t="s">
        <v>6</v>
      </c>
      <c r="C8625" t="s">
        <v>9144</v>
      </c>
      <c r="D8625" t="s">
        <v>462</v>
      </c>
      <c r="E8625" t="s">
        <v>9261</v>
      </c>
    </row>
    <row r="8626" spans="1:5">
      <c r="A8626" t="s">
        <v>9266</v>
      </c>
      <c r="B8626" t="s">
        <v>6</v>
      </c>
      <c r="C8626" t="s">
        <v>9144</v>
      </c>
      <c r="D8626" t="s">
        <v>462</v>
      </c>
      <c r="E8626" t="s">
        <v>9261</v>
      </c>
    </row>
    <row r="8627" spans="1:5">
      <c r="A8627" t="s">
        <v>9267</v>
      </c>
      <c r="B8627" t="s">
        <v>32</v>
      </c>
      <c r="C8627" t="s">
        <v>9144</v>
      </c>
      <c r="D8627" t="s">
        <v>462</v>
      </c>
      <c r="E8627" t="s">
        <v>9268</v>
      </c>
    </row>
    <row r="8628" spans="1:5">
      <c r="A8628" t="s">
        <v>9269</v>
      </c>
      <c r="B8628" t="s">
        <v>32</v>
      </c>
      <c r="C8628" t="s">
        <v>9144</v>
      </c>
      <c r="D8628" t="s">
        <v>462</v>
      </c>
      <c r="E8628" t="s">
        <v>9268</v>
      </c>
    </row>
    <row r="8629" spans="1:5">
      <c r="A8629" t="s">
        <v>9270</v>
      </c>
      <c r="B8629" t="s">
        <v>32</v>
      </c>
      <c r="C8629" t="s">
        <v>9144</v>
      </c>
      <c r="D8629" t="s">
        <v>462</v>
      </c>
      <c r="E8629" t="s">
        <v>9268</v>
      </c>
    </row>
    <row r="8630" spans="1:5">
      <c r="A8630" t="s">
        <v>9271</v>
      </c>
      <c r="B8630" t="s">
        <v>32</v>
      </c>
      <c r="C8630" t="s">
        <v>9144</v>
      </c>
      <c r="D8630" t="s">
        <v>462</v>
      </c>
      <c r="E8630" t="s">
        <v>9268</v>
      </c>
    </row>
    <row r="8631" spans="1:5">
      <c r="A8631" t="s">
        <v>9272</v>
      </c>
      <c r="B8631" t="s">
        <v>32</v>
      </c>
      <c r="C8631" t="s">
        <v>9144</v>
      </c>
      <c r="D8631" t="s">
        <v>462</v>
      </c>
      <c r="E8631" t="s">
        <v>9268</v>
      </c>
    </row>
    <row r="8632" spans="1:5">
      <c r="A8632" t="s">
        <v>380</v>
      </c>
      <c r="B8632" t="s">
        <v>32</v>
      </c>
      <c r="C8632" t="s">
        <v>9144</v>
      </c>
      <c r="D8632" t="s">
        <v>462</v>
      </c>
      <c r="E8632" t="s">
        <v>9268</v>
      </c>
    </row>
    <row r="8633" spans="1:5">
      <c r="A8633" t="s">
        <v>9273</v>
      </c>
      <c r="B8633" t="s">
        <v>32</v>
      </c>
      <c r="C8633" t="s">
        <v>9144</v>
      </c>
      <c r="D8633" t="s">
        <v>462</v>
      </c>
      <c r="E8633" t="s">
        <v>9268</v>
      </c>
    </row>
    <row r="8634" spans="1:5">
      <c r="A8634" t="s">
        <v>9274</v>
      </c>
      <c r="B8634" t="s">
        <v>32</v>
      </c>
      <c r="C8634" t="s">
        <v>9144</v>
      </c>
      <c r="D8634" t="s">
        <v>462</v>
      </c>
      <c r="E8634" t="s">
        <v>9268</v>
      </c>
    </row>
    <row r="8635" spans="1:5">
      <c r="A8635" t="s">
        <v>9275</v>
      </c>
      <c r="B8635" t="s">
        <v>32</v>
      </c>
      <c r="C8635" t="s">
        <v>9144</v>
      </c>
      <c r="D8635" t="s">
        <v>462</v>
      </c>
      <c r="E8635" t="s">
        <v>9268</v>
      </c>
    </row>
    <row r="8636" spans="1:5">
      <c r="A8636" t="s">
        <v>9276</v>
      </c>
      <c r="B8636" t="s">
        <v>32</v>
      </c>
      <c r="C8636" t="s">
        <v>9144</v>
      </c>
      <c r="D8636" t="s">
        <v>462</v>
      </c>
      <c r="E8636" t="s">
        <v>9268</v>
      </c>
    </row>
    <row r="8637" spans="1:5">
      <c r="A8637" t="s">
        <v>9277</v>
      </c>
      <c r="B8637" t="s">
        <v>32</v>
      </c>
      <c r="C8637" t="s">
        <v>9144</v>
      </c>
      <c r="D8637" t="s">
        <v>462</v>
      </c>
      <c r="E8637" t="s">
        <v>9268</v>
      </c>
    </row>
    <row r="8638" spans="1:5">
      <c r="A8638" t="s">
        <v>9278</v>
      </c>
      <c r="B8638" t="s">
        <v>63</v>
      </c>
      <c r="C8638" t="s">
        <v>9144</v>
      </c>
      <c r="D8638" t="s">
        <v>462</v>
      </c>
      <c r="E8638" t="s">
        <v>9279</v>
      </c>
    </row>
    <row r="8639" spans="1:5">
      <c r="A8639" t="s">
        <v>9280</v>
      </c>
      <c r="B8639" t="s">
        <v>63</v>
      </c>
      <c r="C8639" t="s">
        <v>9144</v>
      </c>
      <c r="D8639" t="s">
        <v>462</v>
      </c>
      <c r="E8639" t="s">
        <v>9279</v>
      </c>
    </row>
    <row r="8640" spans="1:5">
      <c r="A8640" t="s">
        <v>9281</v>
      </c>
      <c r="B8640" t="s">
        <v>582</v>
      </c>
      <c r="C8640" t="s">
        <v>9144</v>
      </c>
      <c r="D8640" t="s">
        <v>462</v>
      </c>
      <c r="E8640" t="s">
        <v>9282</v>
      </c>
    </row>
    <row r="8641" spans="1:5">
      <c r="A8641" t="s">
        <v>9283</v>
      </c>
      <c r="B8641" t="s">
        <v>582</v>
      </c>
      <c r="C8641" t="s">
        <v>9144</v>
      </c>
      <c r="D8641" t="s">
        <v>462</v>
      </c>
      <c r="E8641" t="s">
        <v>9282</v>
      </c>
    </row>
    <row r="8642" spans="1:5">
      <c r="A8642" t="s">
        <v>9284</v>
      </c>
      <c r="B8642" t="s">
        <v>236</v>
      </c>
      <c r="C8642" t="s">
        <v>9144</v>
      </c>
      <c r="D8642" t="s">
        <v>462</v>
      </c>
      <c r="E8642" t="s">
        <v>9285</v>
      </c>
    </row>
    <row r="8643" spans="1:5">
      <c r="A8643" t="s">
        <v>5224</v>
      </c>
      <c r="B8643" t="s">
        <v>236</v>
      </c>
      <c r="C8643" t="s">
        <v>9144</v>
      </c>
      <c r="D8643" t="s">
        <v>462</v>
      </c>
      <c r="E8643" t="s">
        <v>9285</v>
      </c>
    </row>
    <row r="8644" spans="1:5">
      <c r="A8644" t="s">
        <v>9286</v>
      </c>
      <c r="B8644" t="s">
        <v>236</v>
      </c>
      <c r="C8644" t="s">
        <v>9144</v>
      </c>
      <c r="D8644" t="s">
        <v>462</v>
      </c>
      <c r="E8644" t="s">
        <v>9285</v>
      </c>
    </row>
    <row r="8645" spans="1:5">
      <c r="A8645" t="s">
        <v>9287</v>
      </c>
      <c r="B8645" t="s">
        <v>236</v>
      </c>
      <c r="C8645" t="s">
        <v>9144</v>
      </c>
      <c r="D8645" t="s">
        <v>462</v>
      </c>
      <c r="E8645" t="s">
        <v>9285</v>
      </c>
    </row>
    <row r="8646" spans="1:5">
      <c r="A8646" t="s">
        <v>9288</v>
      </c>
      <c r="B8646" t="s">
        <v>236</v>
      </c>
      <c r="C8646" t="s">
        <v>9144</v>
      </c>
      <c r="D8646" t="s">
        <v>462</v>
      </c>
      <c r="E8646" t="s">
        <v>9285</v>
      </c>
    </row>
    <row r="8647" spans="1:5">
      <c r="A8647" t="s">
        <v>9289</v>
      </c>
      <c r="B8647" t="s">
        <v>236</v>
      </c>
      <c r="C8647" t="s">
        <v>9144</v>
      </c>
      <c r="D8647" t="s">
        <v>462</v>
      </c>
      <c r="E8647" t="s">
        <v>9285</v>
      </c>
    </row>
    <row r="8648" spans="1:5">
      <c r="A8648" t="s">
        <v>9290</v>
      </c>
      <c r="B8648" t="s">
        <v>236</v>
      </c>
      <c r="C8648" t="s">
        <v>9144</v>
      </c>
      <c r="D8648" t="s">
        <v>462</v>
      </c>
      <c r="E8648" t="s">
        <v>9285</v>
      </c>
    </row>
    <row r="8649" spans="1:5">
      <c r="A8649" t="s">
        <v>9291</v>
      </c>
      <c r="B8649" t="s">
        <v>236</v>
      </c>
      <c r="C8649" t="s">
        <v>9144</v>
      </c>
      <c r="D8649" t="s">
        <v>462</v>
      </c>
      <c r="E8649" t="s">
        <v>9285</v>
      </c>
    </row>
    <row r="8650" spans="1:5">
      <c r="A8650" t="s">
        <v>9292</v>
      </c>
      <c r="B8650" t="s">
        <v>236</v>
      </c>
      <c r="C8650" t="s">
        <v>9144</v>
      </c>
      <c r="D8650" t="s">
        <v>462</v>
      </c>
      <c r="E8650" t="s">
        <v>9285</v>
      </c>
    </row>
    <row r="8651" spans="1:5">
      <c r="A8651" t="s">
        <v>9293</v>
      </c>
      <c r="B8651" t="s">
        <v>236</v>
      </c>
      <c r="C8651" t="s">
        <v>9144</v>
      </c>
      <c r="D8651" t="s">
        <v>462</v>
      </c>
      <c r="E8651" t="s">
        <v>9285</v>
      </c>
    </row>
    <row r="8652" spans="1:5">
      <c r="A8652" t="s">
        <v>9294</v>
      </c>
      <c r="B8652" t="s">
        <v>236</v>
      </c>
      <c r="C8652" t="s">
        <v>9144</v>
      </c>
      <c r="D8652" t="s">
        <v>462</v>
      </c>
      <c r="E8652" t="s">
        <v>9285</v>
      </c>
    </row>
    <row r="8653" spans="1:5">
      <c r="A8653" t="s">
        <v>9295</v>
      </c>
      <c r="B8653" t="s">
        <v>236</v>
      </c>
      <c r="C8653" t="s">
        <v>9144</v>
      </c>
      <c r="D8653" t="s">
        <v>462</v>
      </c>
      <c r="E8653" t="s">
        <v>9285</v>
      </c>
    </row>
    <row r="8654" spans="1:5">
      <c r="A8654" t="s">
        <v>9296</v>
      </c>
      <c r="B8654" t="s">
        <v>236</v>
      </c>
      <c r="C8654" t="s">
        <v>9144</v>
      </c>
      <c r="D8654" t="s">
        <v>462</v>
      </c>
      <c r="E8654" t="s">
        <v>9285</v>
      </c>
    </row>
    <row r="8655" spans="1:5">
      <c r="A8655" t="s">
        <v>9297</v>
      </c>
      <c r="B8655" t="s">
        <v>236</v>
      </c>
      <c r="C8655" t="s">
        <v>9144</v>
      </c>
      <c r="D8655" t="s">
        <v>462</v>
      </c>
      <c r="E8655" t="s">
        <v>9285</v>
      </c>
    </row>
    <row r="8656" spans="1:5">
      <c r="A8656" t="s">
        <v>9298</v>
      </c>
      <c r="B8656" t="s">
        <v>108</v>
      </c>
      <c r="C8656" t="s">
        <v>9144</v>
      </c>
      <c r="D8656" t="s">
        <v>462</v>
      </c>
      <c r="E8656" t="s">
        <v>9299</v>
      </c>
    </row>
    <row r="8657" spans="1:5">
      <c r="A8657" t="s">
        <v>9300</v>
      </c>
      <c r="B8657" t="s">
        <v>108</v>
      </c>
      <c r="C8657" t="s">
        <v>9144</v>
      </c>
      <c r="D8657" t="s">
        <v>462</v>
      </c>
      <c r="E8657" t="s">
        <v>9299</v>
      </c>
    </row>
    <row r="8658" spans="1:5">
      <c r="A8658" t="s">
        <v>9301</v>
      </c>
      <c r="B8658" t="s">
        <v>108</v>
      </c>
      <c r="C8658" t="s">
        <v>9144</v>
      </c>
      <c r="D8658" t="s">
        <v>462</v>
      </c>
      <c r="E8658" t="s">
        <v>9299</v>
      </c>
    </row>
    <row r="8659" spans="1:5">
      <c r="A8659" t="s">
        <v>9302</v>
      </c>
      <c r="B8659" t="s">
        <v>108</v>
      </c>
      <c r="C8659" t="s">
        <v>9144</v>
      </c>
      <c r="D8659" t="s">
        <v>462</v>
      </c>
      <c r="E8659" t="s">
        <v>9299</v>
      </c>
    </row>
    <row r="8660" spans="1:5">
      <c r="A8660" t="s">
        <v>9303</v>
      </c>
      <c r="B8660" t="s">
        <v>108</v>
      </c>
      <c r="C8660" t="s">
        <v>9144</v>
      </c>
      <c r="D8660" t="s">
        <v>462</v>
      </c>
      <c r="E8660" t="s">
        <v>9299</v>
      </c>
    </row>
    <row r="8661" spans="1:5">
      <c r="A8661" t="s">
        <v>9304</v>
      </c>
      <c r="B8661" t="s">
        <v>108</v>
      </c>
      <c r="C8661" t="s">
        <v>9144</v>
      </c>
      <c r="D8661" t="s">
        <v>462</v>
      </c>
      <c r="E8661" t="s">
        <v>9299</v>
      </c>
    </row>
    <row r="8662" spans="1:5">
      <c r="A8662" t="s">
        <v>9305</v>
      </c>
      <c r="B8662" t="s">
        <v>108</v>
      </c>
      <c r="C8662" t="s">
        <v>9144</v>
      </c>
      <c r="D8662" t="s">
        <v>462</v>
      </c>
      <c r="E8662" t="s">
        <v>9299</v>
      </c>
    </row>
    <row r="8663" spans="1:5">
      <c r="A8663" t="s">
        <v>9306</v>
      </c>
      <c r="B8663" t="s">
        <v>108</v>
      </c>
      <c r="C8663" t="s">
        <v>9144</v>
      </c>
      <c r="D8663" t="s">
        <v>462</v>
      </c>
      <c r="E8663" t="s">
        <v>9299</v>
      </c>
    </row>
    <row r="8664" spans="1:5">
      <c r="A8664" t="s">
        <v>9307</v>
      </c>
      <c r="B8664" t="s">
        <v>108</v>
      </c>
      <c r="C8664" t="s">
        <v>9144</v>
      </c>
      <c r="D8664" t="s">
        <v>462</v>
      </c>
      <c r="E8664" t="s">
        <v>9299</v>
      </c>
    </row>
    <row r="8665" spans="1:5">
      <c r="A8665" t="s">
        <v>9308</v>
      </c>
      <c r="B8665" t="s">
        <v>147</v>
      </c>
      <c r="C8665" t="s">
        <v>9144</v>
      </c>
      <c r="D8665" t="s">
        <v>563</v>
      </c>
      <c r="E8665" t="s">
        <v>9309</v>
      </c>
    </row>
    <row r="8666" spans="1:5">
      <c r="A8666" t="s">
        <v>9310</v>
      </c>
      <c r="B8666" t="s">
        <v>6</v>
      </c>
      <c r="C8666" t="s">
        <v>9144</v>
      </c>
      <c r="D8666" t="s">
        <v>563</v>
      </c>
      <c r="E8666" t="s">
        <v>9311</v>
      </c>
    </row>
    <row r="8667" spans="1:5">
      <c r="A8667" t="s">
        <v>9312</v>
      </c>
      <c r="B8667" t="s">
        <v>6</v>
      </c>
      <c r="C8667" t="s">
        <v>9144</v>
      </c>
      <c r="D8667" t="s">
        <v>563</v>
      </c>
      <c r="E8667" t="s">
        <v>9311</v>
      </c>
    </row>
    <row r="8668" spans="1:5">
      <c r="A8668" t="s">
        <v>9187</v>
      </c>
      <c r="B8668" t="s">
        <v>6</v>
      </c>
      <c r="C8668" t="s">
        <v>9144</v>
      </c>
      <c r="D8668" t="s">
        <v>563</v>
      </c>
      <c r="E8668" t="s">
        <v>9311</v>
      </c>
    </row>
    <row r="8669" spans="1:5">
      <c r="A8669" t="s">
        <v>9313</v>
      </c>
      <c r="B8669" t="s">
        <v>6</v>
      </c>
      <c r="C8669" t="s">
        <v>9144</v>
      </c>
      <c r="D8669" t="s">
        <v>563</v>
      </c>
      <c r="E8669" t="s">
        <v>9311</v>
      </c>
    </row>
    <row r="8670" spans="1:5">
      <c r="A8670" t="s">
        <v>9314</v>
      </c>
      <c r="B8670" t="s">
        <v>6</v>
      </c>
      <c r="C8670" t="s">
        <v>9144</v>
      </c>
      <c r="D8670" t="s">
        <v>563</v>
      </c>
      <c r="E8670" t="s">
        <v>9311</v>
      </c>
    </row>
    <row r="8671" spans="1:5">
      <c r="A8671" t="s">
        <v>9315</v>
      </c>
      <c r="B8671" t="s">
        <v>6</v>
      </c>
      <c r="C8671" t="s">
        <v>9144</v>
      </c>
      <c r="D8671" t="s">
        <v>563</v>
      </c>
      <c r="E8671" t="s">
        <v>9311</v>
      </c>
    </row>
    <row r="8672" spans="1:5">
      <c r="A8672" t="s">
        <v>9316</v>
      </c>
      <c r="B8672" t="s">
        <v>6</v>
      </c>
      <c r="C8672" t="s">
        <v>9144</v>
      </c>
      <c r="D8672" t="s">
        <v>563</v>
      </c>
      <c r="E8672" t="s">
        <v>9311</v>
      </c>
    </row>
    <row r="8673" spans="1:5">
      <c r="A8673" t="s">
        <v>9317</v>
      </c>
      <c r="B8673" t="s">
        <v>6</v>
      </c>
      <c r="C8673" t="s">
        <v>9144</v>
      </c>
      <c r="D8673" t="s">
        <v>563</v>
      </c>
      <c r="E8673" t="s">
        <v>9311</v>
      </c>
    </row>
    <row r="8674" spans="1:5">
      <c r="A8674" t="s">
        <v>9318</v>
      </c>
      <c r="B8674" t="s">
        <v>6</v>
      </c>
      <c r="C8674" t="s">
        <v>9144</v>
      </c>
      <c r="D8674" t="s">
        <v>563</v>
      </c>
      <c r="E8674" t="s">
        <v>9311</v>
      </c>
    </row>
    <row r="8675" spans="1:5">
      <c r="A8675" t="s">
        <v>9319</v>
      </c>
      <c r="B8675" t="s">
        <v>6</v>
      </c>
      <c r="C8675" t="s">
        <v>9144</v>
      </c>
      <c r="D8675" t="s">
        <v>563</v>
      </c>
      <c r="E8675" t="s">
        <v>9311</v>
      </c>
    </row>
    <row r="8676" spans="1:5">
      <c r="A8676" t="s">
        <v>9320</v>
      </c>
      <c r="B8676" t="s">
        <v>6</v>
      </c>
      <c r="C8676" t="s">
        <v>9144</v>
      </c>
      <c r="D8676" t="s">
        <v>563</v>
      </c>
      <c r="E8676" t="s">
        <v>9311</v>
      </c>
    </row>
    <row r="8677" spans="1:5">
      <c r="A8677" t="s">
        <v>9321</v>
      </c>
      <c r="B8677" t="s">
        <v>6</v>
      </c>
      <c r="C8677" t="s">
        <v>9144</v>
      </c>
      <c r="D8677" t="s">
        <v>563</v>
      </c>
      <c r="E8677" t="s">
        <v>9311</v>
      </c>
    </row>
    <row r="8678" spans="1:5">
      <c r="A8678" t="s">
        <v>9322</v>
      </c>
      <c r="B8678" t="s">
        <v>6</v>
      </c>
      <c r="C8678" t="s">
        <v>9144</v>
      </c>
      <c r="D8678" t="s">
        <v>563</v>
      </c>
      <c r="E8678" t="s">
        <v>9311</v>
      </c>
    </row>
    <row r="8679" spans="1:5">
      <c r="A8679" t="s">
        <v>9203</v>
      </c>
      <c r="B8679" t="s">
        <v>6</v>
      </c>
      <c r="C8679" t="s">
        <v>9144</v>
      </c>
      <c r="D8679" t="s">
        <v>563</v>
      </c>
      <c r="E8679" t="s">
        <v>9311</v>
      </c>
    </row>
    <row r="8680" spans="1:5">
      <c r="A8680" t="s">
        <v>9323</v>
      </c>
      <c r="B8680" t="s">
        <v>6</v>
      </c>
      <c r="C8680" t="s">
        <v>9144</v>
      </c>
      <c r="D8680" t="s">
        <v>563</v>
      </c>
      <c r="E8680" t="s">
        <v>9311</v>
      </c>
    </row>
    <row r="8681" spans="1:5">
      <c r="A8681" t="s">
        <v>4960</v>
      </c>
      <c r="B8681" t="s">
        <v>6</v>
      </c>
      <c r="C8681" t="s">
        <v>9144</v>
      </c>
      <c r="D8681" t="s">
        <v>563</v>
      </c>
      <c r="E8681" t="s">
        <v>9311</v>
      </c>
    </row>
    <row r="8682" spans="1:5">
      <c r="A8682" t="s">
        <v>9324</v>
      </c>
      <c r="B8682" t="s">
        <v>6</v>
      </c>
      <c r="C8682" t="s">
        <v>9144</v>
      </c>
      <c r="D8682" t="s">
        <v>563</v>
      </c>
      <c r="E8682" t="s">
        <v>9311</v>
      </c>
    </row>
    <row r="8683" spans="1:5">
      <c r="A8683" t="s">
        <v>9208</v>
      </c>
      <c r="B8683" t="s">
        <v>6</v>
      </c>
      <c r="C8683" t="s">
        <v>9144</v>
      </c>
      <c r="D8683" t="s">
        <v>563</v>
      </c>
      <c r="E8683" t="s">
        <v>9311</v>
      </c>
    </row>
    <row r="8684" spans="1:5">
      <c r="A8684" t="s">
        <v>9325</v>
      </c>
      <c r="B8684" t="s">
        <v>63</v>
      </c>
      <c r="C8684" t="s">
        <v>9144</v>
      </c>
      <c r="D8684" t="s">
        <v>563</v>
      </c>
      <c r="E8684" t="s">
        <v>9326</v>
      </c>
    </row>
    <row r="8685" spans="1:5">
      <c r="A8685" t="s">
        <v>9327</v>
      </c>
      <c r="B8685" t="s">
        <v>63</v>
      </c>
      <c r="C8685" t="s">
        <v>9144</v>
      </c>
      <c r="D8685" t="s">
        <v>563</v>
      </c>
      <c r="E8685" t="s">
        <v>9326</v>
      </c>
    </row>
    <row r="8686" spans="1:5">
      <c r="A8686" t="s">
        <v>9328</v>
      </c>
      <c r="B8686" t="s">
        <v>582</v>
      </c>
      <c r="C8686" t="s">
        <v>9144</v>
      </c>
      <c r="D8686" t="s">
        <v>563</v>
      </c>
      <c r="E8686" t="s">
        <v>9329</v>
      </c>
    </row>
    <row r="8687" spans="1:5">
      <c r="A8687" t="s">
        <v>9330</v>
      </c>
      <c r="B8687" t="s">
        <v>582</v>
      </c>
      <c r="C8687" t="s">
        <v>9144</v>
      </c>
      <c r="D8687" t="s">
        <v>563</v>
      </c>
      <c r="E8687" t="s">
        <v>9329</v>
      </c>
    </row>
    <row r="8688" spans="1:5">
      <c r="A8688" t="s">
        <v>9331</v>
      </c>
      <c r="B8688" t="s">
        <v>582</v>
      </c>
      <c r="C8688" t="s">
        <v>9144</v>
      </c>
      <c r="D8688" t="s">
        <v>563</v>
      </c>
      <c r="E8688" t="s">
        <v>9329</v>
      </c>
    </row>
    <row r="8689" spans="1:5">
      <c r="A8689" t="s">
        <v>9332</v>
      </c>
      <c r="B8689" t="s">
        <v>582</v>
      </c>
      <c r="C8689" t="s">
        <v>9144</v>
      </c>
      <c r="D8689" t="s">
        <v>563</v>
      </c>
      <c r="E8689" t="s">
        <v>9329</v>
      </c>
    </row>
    <row r="8690" spans="1:5">
      <c r="A8690" t="s">
        <v>9333</v>
      </c>
      <c r="B8690" t="s">
        <v>582</v>
      </c>
      <c r="C8690" t="s">
        <v>9144</v>
      </c>
      <c r="D8690" t="s">
        <v>563</v>
      </c>
      <c r="E8690" t="s">
        <v>9329</v>
      </c>
    </row>
    <row r="8691" spans="1:5">
      <c r="A8691" t="s">
        <v>9334</v>
      </c>
      <c r="B8691" t="s">
        <v>582</v>
      </c>
      <c r="C8691" t="s">
        <v>9144</v>
      </c>
      <c r="D8691" t="s">
        <v>563</v>
      </c>
      <c r="E8691" t="s">
        <v>9329</v>
      </c>
    </row>
    <row r="8692" spans="1:5">
      <c r="A8692" t="s">
        <v>9335</v>
      </c>
      <c r="B8692" t="s">
        <v>582</v>
      </c>
      <c r="C8692" t="s">
        <v>9144</v>
      </c>
      <c r="D8692" t="s">
        <v>563</v>
      </c>
      <c r="E8692" t="s">
        <v>9329</v>
      </c>
    </row>
    <row r="8693" spans="1:5">
      <c r="A8693" t="s">
        <v>9336</v>
      </c>
      <c r="B8693" t="s">
        <v>582</v>
      </c>
      <c r="C8693" t="s">
        <v>9144</v>
      </c>
      <c r="D8693" t="s">
        <v>563</v>
      </c>
      <c r="E8693" t="s">
        <v>9329</v>
      </c>
    </row>
    <row r="8694" spans="1:5">
      <c r="A8694" t="s">
        <v>9337</v>
      </c>
      <c r="B8694" t="s">
        <v>582</v>
      </c>
      <c r="C8694" t="s">
        <v>9144</v>
      </c>
      <c r="D8694" t="s">
        <v>563</v>
      </c>
      <c r="E8694" t="s">
        <v>9329</v>
      </c>
    </row>
    <row r="8695" spans="1:5">
      <c r="A8695" t="s">
        <v>9338</v>
      </c>
      <c r="B8695" t="s">
        <v>88</v>
      </c>
      <c r="C8695" t="s">
        <v>9144</v>
      </c>
      <c r="D8695" t="s">
        <v>563</v>
      </c>
      <c r="E8695" t="s">
        <v>9339</v>
      </c>
    </row>
    <row r="8696" spans="1:5">
      <c r="A8696" t="s">
        <v>9340</v>
      </c>
      <c r="B8696" t="s">
        <v>421</v>
      </c>
      <c r="C8696" t="s">
        <v>9144</v>
      </c>
      <c r="D8696" t="s">
        <v>563</v>
      </c>
      <c r="E8696" t="s">
        <v>9341</v>
      </c>
    </row>
    <row r="8697" spans="1:5">
      <c r="A8697" t="s">
        <v>9342</v>
      </c>
      <c r="B8697" t="s">
        <v>421</v>
      </c>
      <c r="C8697" t="s">
        <v>9144</v>
      </c>
      <c r="D8697" t="s">
        <v>563</v>
      </c>
      <c r="E8697" t="s">
        <v>9341</v>
      </c>
    </row>
    <row r="8698" spans="1:5">
      <c r="A8698" t="s">
        <v>9213</v>
      </c>
      <c r="B8698" t="s">
        <v>108</v>
      </c>
      <c r="C8698" t="s">
        <v>9144</v>
      </c>
      <c r="D8698" t="s">
        <v>563</v>
      </c>
      <c r="E8698" t="s">
        <v>9343</v>
      </c>
    </row>
    <row r="8699" spans="1:5">
      <c r="A8699" t="s">
        <v>9344</v>
      </c>
      <c r="B8699" t="s">
        <v>108</v>
      </c>
      <c r="C8699" t="s">
        <v>9144</v>
      </c>
      <c r="D8699" t="s">
        <v>563</v>
      </c>
      <c r="E8699" t="s">
        <v>9343</v>
      </c>
    </row>
    <row r="8700" spans="1:5">
      <c r="A8700" t="s">
        <v>9345</v>
      </c>
      <c r="B8700" t="s">
        <v>108</v>
      </c>
      <c r="C8700" t="s">
        <v>9144</v>
      </c>
      <c r="D8700" t="s">
        <v>563</v>
      </c>
      <c r="E8700" t="s">
        <v>9343</v>
      </c>
    </row>
    <row r="8701" spans="1:5">
      <c r="A8701" t="s">
        <v>9346</v>
      </c>
      <c r="B8701" t="s">
        <v>108</v>
      </c>
      <c r="C8701" t="s">
        <v>9144</v>
      </c>
      <c r="D8701" t="s">
        <v>563</v>
      </c>
      <c r="E8701" t="s">
        <v>9343</v>
      </c>
    </row>
    <row r="8702" spans="1:5">
      <c r="A8702" t="s">
        <v>9347</v>
      </c>
      <c r="B8702" t="s">
        <v>108</v>
      </c>
      <c r="C8702" t="s">
        <v>9144</v>
      </c>
      <c r="D8702" t="s">
        <v>563</v>
      </c>
      <c r="E8702" t="s">
        <v>9343</v>
      </c>
    </row>
    <row r="8703" spans="1:5">
      <c r="A8703" t="s">
        <v>9348</v>
      </c>
      <c r="B8703" t="s">
        <v>108</v>
      </c>
      <c r="C8703" t="s">
        <v>9144</v>
      </c>
      <c r="D8703" t="s">
        <v>563</v>
      </c>
      <c r="E8703" t="s">
        <v>9343</v>
      </c>
    </row>
    <row r="8704" spans="1:5">
      <c r="A8704" t="s">
        <v>9349</v>
      </c>
      <c r="B8704" t="s">
        <v>108</v>
      </c>
      <c r="C8704" t="s">
        <v>9144</v>
      </c>
      <c r="D8704" t="s">
        <v>563</v>
      </c>
      <c r="E8704" t="s">
        <v>9343</v>
      </c>
    </row>
    <row r="8705" spans="1:5">
      <c r="A8705" t="s">
        <v>9350</v>
      </c>
      <c r="B8705" t="s">
        <v>108</v>
      </c>
      <c r="C8705" t="s">
        <v>9144</v>
      </c>
      <c r="D8705" t="s">
        <v>563</v>
      </c>
      <c r="E8705" t="s">
        <v>9343</v>
      </c>
    </row>
    <row r="8706" spans="1:5">
      <c r="A8706" t="s">
        <v>9351</v>
      </c>
      <c r="B8706" t="s">
        <v>108</v>
      </c>
      <c r="C8706" t="s">
        <v>9144</v>
      </c>
      <c r="D8706" t="s">
        <v>563</v>
      </c>
      <c r="E8706" t="s">
        <v>9343</v>
      </c>
    </row>
    <row r="8707" spans="1:5">
      <c r="A8707" t="s">
        <v>9352</v>
      </c>
      <c r="B8707" t="s">
        <v>108</v>
      </c>
      <c r="C8707" t="s">
        <v>9144</v>
      </c>
      <c r="D8707" t="s">
        <v>563</v>
      </c>
      <c r="E8707" t="s">
        <v>9343</v>
      </c>
    </row>
    <row r="8708" spans="1:5">
      <c r="A8708" t="s">
        <v>54</v>
      </c>
      <c r="B8708" t="s">
        <v>54</v>
      </c>
      <c r="C8708" t="s">
        <v>8007</v>
      </c>
      <c r="D8708" t="s">
        <v>8</v>
      </c>
      <c r="E8708" t="s">
        <v>9353</v>
      </c>
    </row>
    <row r="8709" spans="1:5">
      <c r="A8709" t="s">
        <v>9354</v>
      </c>
      <c r="B8709" t="s">
        <v>147</v>
      </c>
      <c r="C8709" t="s">
        <v>8007</v>
      </c>
      <c r="D8709" t="s">
        <v>148</v>
      </c>
      <c r="E8709" t="s">
        <v>9355</v>
      </c>
    </row>
    <row r="8710" spans="1:5">
      <c r="A8710" t="s">
        <v>9356</v>
      </c>
      <c r="B8710" t="s">
        <v>147</v>
      </c>
      <c r="C8710" t="s">
        <v>8007</v>
      </c>
      <c r="D8710" t="s">
        <v>148</v>
      </c>
      <c r="E8710" t="s">
        <v>9355</v>
      </c>
    </row>
    <row r="8711" spans="1:5">
      <c r="A8711" t="s">
        <v>9357</v>
      </c>
      <c r="B8711" t="s">
        <v>147</v>
      </c>
      <c r="C8711" t="s">
        <v>8007</v>
      </c>
      <c r="D8711" t="s">
        <v>148</v>
      </c>
      <c r="E8711" t="s">
        <v>9355</v>
      </c>
    </row>
    <row r="8712" spans="1:5">
      <c r="A8712" t="s">
        <v>9358</v>
      </c>
      <c r="B8712" t="s">
        <v>32</v>
      </c>
      <c r="C8712" t="s">
        <v>8007</v>
      </c>
      <c r="D8712" t="s">
        <v>148</v>
      </c>
      <c r="E8712" t="s">
        <v>9359</v>
      </c>
    </row>
    <row r="8713" spans="1:5">
      <c r="A8713" t="s">
        <v>2062</v>
      </c>
      <c r="B8713" t="s">
        <v>236</v>
      </c>
      <c r="C8713" t="s">
        <v>8007</v>
      </c>
      <c r="D8713" t="s">
        <v>148</v>
      </c>
      <c r="E8713" t="s">
        <v>9360</v>
      </c>
    </row>
    <row r="8714" spans="1:5">
      <c r="A8714" t="s">
        <v>9361</v>
      </c>
      <c r="B8714" t="s">
        <v>236</v>
      </c>
      <c r="C8714" t="s">
        <v>8007</v>
      </c>
      <c r="D8714" t="s">
        <v>148</v>
      </c>
      <c r="E8714" t="s">
        <v>9360</v>
      </c>
    </row>
    <row r="8715" spans="1:5">
      <c r="A8715" t="s">
        <v>9362</v>
      </c>
      <c r="B8715" t="s">
        <v>236</v>
      </c>
      <c r="C8715" t="s">
        <v>8007</v>
      </c>
      <c r="D8715" t="s">
        <v>148</v>
      </c>
      <c r="E8715" t="s">
        <v>9360</v>
      </c>
    </row>
    <row r="8716" spans="1:5">
      <c r="A8716" t="s">
        <v>1536</v>
      </c>
      <c r="B8716" t="s">
        <v>236</v>
      </c>
      <c r="C8716" t="s">
        <v>8007</v>
      </c>
      <c r="D8716" t="s">
        <v>462</v>
      </c>
      <c r="E8716" t="s">
        <v>9363</v>
      </c>
    </row>
    <row r="8717" spans="1:5">
      <c r="A8717" t="s">
        <v>9364</v>
      </c>
      <c r="B8717" t="s">
        <v>236</v>
      </c>
      <c r="C8717" t="s">
        <v>8007</v>
      </c>
      <c r="D8717" t="s">
        <v>462</v>
      </c>
      <c r="E8717" t="s">
        <v>9363</v>
      </c>
    </row>
    <row r="8718" spans="1:5">
      <c r="A8718" t="s">
        <v>9357</v>
      </c>
      <c r="B8718" t="s">
        <v>147</v>
      </c>
      <c r="C8718" t="s">
        <v>8007</v>
      </c>
      <c r="D8718" t="s">
        <v>563</v>
      </c>
      <c r="E8718" t="s">
        <v>9365</v>
      </c>
    </row>
    <row r="8719" spans="1:5">
      <c r="A8719" t="s">
        <v>9366</v>
      </c>
      <c r="B8719" t="s">
        <v>236</v>
      </c>
      <c r="C8719" t="s">
        <v>8007</v>
      </c>
      <c r="D8719" t="s">
        <v>563</v>
      </c>
      <c r="E8719" t="s">
        <v>9367</v>
      </c>
    </row>
    <row r="8720" spans="1:5">
      <c r="A8720" t="s">
        <v>9368</v>
      </c>
      <c r="B8720" t="s">
        <v>236</v>
      </c>
      <c r="C8720" t="s">
        <v>8007</v>
      </c>
      <c r="D8720" t="s">
        <v>563</v>
      </c>
      <c r="E8720" t="s">
        <v>9367</v>
      </c>
    </row>
    <row r="8721" spans="1:5">
      <c r="A8721" t="s">
        <v>9369</v>
      </c>
      <c r="B8721" t="s">
        <v>236</v>
      </c>
      <c r="C8721" t="s">
        <v>8007</v>
      </c>
      <c r="D8721" t="s">
        <v>563</v>
      </c>
      <c r="E8721" t="s">
        <v>9367</v>
      </c>
    </row>
    <row r="8722" spans="1:5">
      <c r="A8722" t="s">
        <v>9370</v>
      </c>
      <c r="B8722" t="s">
        <v>236</v>
      </c>
      <c r="C8722" t="s">
        <v>8007</v>
      </c>
      <c r="D8722" t="s">
        <v>563</v>
      </c>
      <c r="E8722" t="s">
        <v>9367</v>
      </c>
    </row>
    <row r="8723" spans="1:5">
      <c r="A8723" t="s">
        <v>9371</v>
      </c>
      <c r="B8723" t="s">
        <v>11</v>
      </c>
      <c r="C8723" t="s">
        <v>9371</v>
      </c>
      <c r="D8723" t="s">
        <v>8</v>
      </c>
      <c r="E8723" t="s">
        <v>9372</v>
      </c>
    </row>
    <row r="8724" spans="1:5">
      <c r="A8724" t="s">
        <v>9373</v>
      </c>
      <c r="B8724" t="s">
        <v>32</v>
      </c>
      <c r="C8724" t="s">
        <v>9371</v>
      </c>
      <c r="D8724" t="s">
        <v>8</v>
      </c>
      <c r="E8724" t="s">
        <v>9374</v>
      </c>
    </row>
    <row r="8725" spans="1:5">
      <c r="A8725" t="s">
        <v>9375</v>
      </c>
      <c r="B8725" t="s">
        <v>32</v>
      </c>
      <c r="C8725" t="s">
        <v>9371</v>
      </c>
      <c r="D8725" t="s">
        <v>8</v>
      </c>
      <c r="E8725" t="s">
        <v>9374</v>
      </c>
    </row>
    <row r="8726" spans="1:5">
      <c r="A8726" t="s">
        <v>9376</v>
      </c>
      <c r="B8726" t="s">
        <v>63</v>
      </c>
      <c r="C8726" t="s">
        <v>9371</v>
      </c>
      <c r="D8726" t="s">
        <v>8</v>
      </c>
      <c r="E8726" t="s">
        <v>9377</v>
      </c>
    </row>
    <row r="8727" spans="1:5">
      <c r="A8727" t="s">
        <v>9378</v>
      </c>
      <c r="B8727" t="s">
        <v>63</v>
      </c>
      <c r="C8727" t="s">
        <v>9371</v>
      </c>
      <c r="D8727" t="s">
        <v>8</v>
      </c>
      <c r="E8727" t="s">
        <v>9377</v>
      </c>
    </row>
    <row r="8728" spans="1:5">
      <c r="A8728" t="s">
        <v>9379</v>
      </c>
      <c r="B8728" t="s">
        <v>63</v>
      </c>
      <c r="C8728" t="s">
        <v>9371</v>
      </c>
      <c r="D8728" t="s">
        <v>8</v>
      </c>
      <c r="E8728" t="s">
        <v>9377</v>
      </c>
    </row>
    <row r="8729" spans="1:5">
      <c r="A8729" t="s">
        <v>9380</v>
      </c>
      <c r="B8729" t="s">
        <v>63</v>
      </c>
      <c r="C8729" t="s">
        <v>9371</v>
      </c>
      <c r="D8729" t="s">
        <v>8</v>
      </c>
      <c r="E8729" t="s">
        <v>9377</v>
      </c>
    </row>
    <row r="8730" spans="1:5">
      <c r="A8730" t="s">
        <v>9381</v>
      </c>
      <c r="B8730" t="s">
        <v>63</v>
      </c>
      <c r="C8730" t="s">
        <v>9371</v>
      </c>
      <c r="D8730" t="s">
        <v>8</v>
      </c>
      <c r="E8730" t="s">
        <v>9377</v>
      </c>
    </row>
    <row r="8731" spans="1:5">
      <c r="A8731" t="s">
        <v>9382</v>
      </c>
      <c r="B8731" t="s">
        <v>63</v>
      </c>
      <c r="C8731" t="s">
        <v>9371</v>
      </c>
      <c r="D8731" t="s">
        <v>8</v>
      </c>
      <c r="E8731" t="s">
        <v>9377</v>
      </c>
    </row>
    <row r="8732" spans="1:5">
      <c r="A8732" t="s">
        <v>9383</v>
      </c>
      <c r="B8732" t="s">
        <v>63</v>
      </c>
      <c r="C8732" t="s">
        <v>9371</v>
      </c>
      <c r="D8732" t="s">
        <v>8</v>
      </c>
      <c r="E8732" t="s">
        <v>9377</v>
      </c>
    </row>
    <row r="8733" spans="1:5">
      <c r="A8733" t="s">
        <v>9384</v>
      </c>
      <c r="B8733" t="s">
        <v>63</v>
      </c>
      <c r="C8733" t="s">
        <v>9371</v>
      </c>
      <c r="D8733" t="s">
        <v>8</v>
      </c>
      <c r="E8733" t="s">
        <v>9377</v>
      </c>
    </row>
    <row r="8734" spans="1:5">
      <c r="A8734" t="s">
        <v>9385</v>
      </c>
      <c r="B8734" t="s">
        <v>63</v>
      </c>
      <c r="C8734" t="s">
        <v>9371</v>
      </c>
      <c r="D8734" t="s">
        <v>8</v>
      </c>
      <c r="E8734" t="s">
        <v>9377</v>
      </c>
    </row>
    <row r="8735" spans="1:5">
      <c r="A8735" t="s">
        <v>9386</v>
      </c>
      <c r="B8735" t="s">
        <v>63</v>
      </c>
      <c r="C8735" t="s">
        <v>9371</v>
      </c>
      <c r="D8735" t="s">
        <v>8</v>
      </c>
      <c r="E8735" t="s">
        <v>9377</v>
      </c>
    </row>
    <row r="8736" spans="1:5">
      <c r="A8736" t="s">
        <v>9387</v>
      </c>
      <c r="B8736" t="s">
        <v>63</v>
      </c>
      <c r="C8736" t="s">
        <v>9371</v>
      </c>
      <c r="D8736" t="s">
        <v>8</v>
      </c>
      <c r="E8736" t="s">
        <v>9377</v>
      </c>
    </row>
    <row r="8737" spans="1:5">
      <c r="A8737" t="s">
        <v>9388</v>
      </c>
      <c r="B8737" t="s">
        <v>63</v>
      </c>
      <c r="C8737" t="s">
        <v>9371</v>
      </c>
      <c r="D8737" t="s">
        <v>8</v>
      </c>
      <c r="E8737" t="s">
        <v>9377</v>
      </c>
    </row>
    <row r="8738" spans="1:5">
      <c r="A8738" t="s">
        <v>9389</v>
      </c>
      <c r="B8738" t="s">
        <v>63</v>
      </c>
      <c r="C8738" t="s">
        <v>9371</v>
      </c>
      <c r="D8738" t="s">
        <v>8</v>
      </c>
      <c r="E8738" t="s">
        <v>9377</v>
      </c>
    </row>
    <row r="8739" spans="1:5">
      <c r="A8739" t="s">
        <v>9390</v>
      </c>
      <c r="B8739" t="s">
        <v>63</v>
      </c>
      <c r="C8739" t="s">
        <v>9371</v>
      </c>
      <c r="D8739" t="s">
        <v>8</v>
      </c>
      <c r="E8739" t="s">
        <v>9377</v>
      </c>
    </row>
    <row r="8740" spans="1:5">
      <c r="A8740" t="s">
        <v>6957</v>
      </c>
      <c r="B8740" t="s">
        <v>63</v>
      </c>
      <c r="C8740" t="s">
        <v>9371</v>
      </c>
      <c r="D8740" t="s">
        <v>8</v>
      </c>
      <c r="E8740" t="s">
        <v>9377</v>
      </c>
    </row>
    <row r="8741" spans="1:5">
      <c r="A8741" t="s">
        <v>9391</v>
      </c>
      <c r="B8741" t="s">
        <v>63</v>
      </c>
      <c r="C8741" t="s">
        <v>9371</v>
      </c>
      <c r="D8741" t="s">
        <v>8</v>
      </c>
      <c r="E8741" t="s">
        <v>9377</v>
      </c>
    </row>
    <row r="8742" spans="1:5">
      <c r="A8742" t="s">
        <v>9392</v>
      </c>
      <c r="B8742" t="s">
        <v>63</v>
      </c>
      <c r="C8742" t="s">
        <v>9371</v>
      </c>
      <c r="D8742" t="s">
        <v>8</v>
      </c>
      <c r="E8742" t="s">
        <v>9377</v>
      </c>
    </row>
    <row r="8743" spans="1:5">
      <c r="A8743" t="s">
        <v>9393</v>
      </c>
      <c r="B8743" t="s">
        <v>63</v>
      </c>
      <c r="C8743" t="s">
        <v>9371</v>
      </c>
      <c r="D8743" t="s">
        <v>8</v>
      </c>
      <c r="E8743" t="s">
        <v>9377</v>
      </c>
    </row>
    <row r="8744" spans="1:5">
      <c r="A8744" t="s">
        <v>9394</v>
      </c>
      <c r="B8744" t="s">
        <v>63</v>
      </c>
      <c r="C8744" t="s">
        <v>9371</v>
      </c>
      <c r="D8744" t="s">
        <v>8</v>
      </c>
      <c r="E8744" t="s">
        <v>9377</v>
      </c>
    </row>
    <row r="8745" spans="1:5">
      <c r="A8745" t="s">
        <v>9395</v>
      </c>
      <c r="B8745" t="s">
        <v>63</v>
      </c>
      <c r="C8745" t="s">
        <v>9371</v>
      </c>
      <c r="D8745" t="s">
        <v>8</v>
      </c>
      <c r="E8745" t="s">
        <v>9377</v>
      </c>
    </row>
    <row r="8746" spans="1:5">
      <c r="A8746" t="s">
        <v>9396</v>
      </c>
      <c r="B8746" t="s">
        <v>63</v>
      </c>
      <c r="C8746" t="s">
        <v>9371</v>
      </c>
      <c r="D8746" t="s">
        <v>8</v>
      </c>
      <c r="E8746" t="s">
        <v>9377</v>
      </c>
    </row>
    <row r="8747" spans="1:5">
      <c r="A8747" t="s">
        <v>9397</v>
      </c>
      <c r="B8747" t="s">
        <v>63</v>
      </c>
      <c r="C8747" t="s">
        <v>9371</v>
      </c>
      <c r="D8747" t="s">
        <v>8</v>
      </c>
      <c r="E8747" t="s">
        <v>9377</v>
      </c>
    </row>
    <row r="8748" spans="1:5">
      <c r="A8748" t="s">
        <v>9398</v>
      </c>
      <c r="B8748" t="s">
        <v>63</v>
      </c>
      <c r="C8748" t="s">
        <v>9371</v>
      </c>
      <c r="D8748" t="s">
        <v>8</v>
      </c>
      <c r="E8748" t="s">
        <v>9377</v>
      </c>
    </row>
    <row r="8749" spans="1:5">
      <c r="A8749" t="s">
        <v>9399</v>
      </c>
      <c r="B8749" t="s">
        <v>63</v>
      </c>
      <c r="C8749" t="s">
        <v>9371</v>
      </c>
      <c r="D8749" t="s">
        <v>8</v>
      </c>
      <c r="E8749" t="s">
        <v>9377</v>
      </c>
    </row>
    <row r="8750" spans="1:5">
      <c r="A8750" t="s">
        <v>9400</v>
      </c>
      <c r="B8750" t="s">
        <v>63</v>
      </c>
      <c r="C8750" t="s">
        <v>9371</v>
      </c>
      <c r="D8750" t="s">
        <v>8</v>
      </c>
      <c r="E8750" t="s">
        <v>9377</v>
      </c>
    </row>
    <row r="8751" spans="1:5">
      <c r="A8751" t="s">
        <v>9401</v>
      </c>
      <c r="B8751" t="s">
        <v>63</v>
      </c>
      <c r="C8751" t="s">
        <v>9371</v>
      </c>
      <c r="D8751" t="s">
        <v>8</v>
      </c>
      <c r="E8751" t="s">
        <v>9377</v>
      </c>
    </row>
    <row r="8752" spans="1:5">
      <c r="A8752" t="s">
        <v>9402</v>
      </c>
      <c r="B8752" t="s">
        <v>63</v>
      </c>
      <c r="C8752" t="s">
        <v>9371</v>
      </c>
      <c r="D8752" t="s">
        <v>8</v>
      </c>
      <c r="E8752" t="s">
        <v>9377</v>
      </c>
    </row>
    <row r="8753" spans="1:5">
      <c r="A8753" t="s">
        <v>9403</v>
      </c>
      <c r="B8753" t="s">
        <v>63</v>
      </c>
      <c r="C8753" t="s">
        <v>9371</v>
      </c>
      <c r="D8753" t="s">
        <v>8</v>
      </c>
      <c r="E8753" t="s">
        <v>9377</v>
      </c>
    </row>
    <row r="8754" spans="1:5">
      <c r="A8754" t="s">
        <v>9404</v>
      </c>
      <c r="B8754" t="s">
        <v>63</v>
      </c>
      <c r="C8754" t="s">
        <v>9371</v>
      </c>
      <c r="D8754" t="s">
        <v>8</v>
      </c>
      <c r="E8754" t="s">
        <v>9377</v>
      </c>
    </row>
    <row r="8755" spans="1:5">
      <c r="A8755" t="s">
        <v>9405</v>
      </c>
      <c r="B8755" t="s">
        <v>63</v>
      </c>
      <c r="C8755" t="s">
        <v>9371</v>
      </c>
      <c r="D8755" t="s">
        <v>8</v>
      </c>
      <c r="E8755" t="s">
        <v>9377</v>
      </c>
    </row>
    <row r="8756" spans="1:5">
      <c r="A8756" t="s">
        <v>9406</v>
      </c>
      <c r="B8756" t="s">
        <v>63</v>
      </c>
      <c r="C8756" t="s">
        <v>9371</v>
      </c>
      <c r="D8756" t="s">
        <v>8</v>
      </c>
      <c r="E8756" t="s">
        <v>9377</v>
      </c>
    </row>
    <row r="8757" spans="1:5">
      <c r="A8757" t="s">
        <v>9407</v>
      </c>
      <c r="B8757" t="s">
        <v>63</v>
      </c>
      <c r="C8757" t="s">
        <v>9371</v>
      </c>
      <c r="D8757" t="s">
        <v>8</v>
      </c>
      <c r="E8757" t="s">
        <v>9377</v>
      </c>
    </row>
    <row r="8758" spans="1:5">
      <c r="A8758" t="s">
        <v>9408</v>
      </c>
      <c r="B8758" t="s">
        <v>63</v>
      </c>
      <c r="C8758" t="s">
        <v>9371</v>
      </c>
      <c r="D8758" t="s">
        <v>8</v>
      </c>
      <c r="E8758" t="s">
        <v>9377</v>
      </c>
    </row>
    <row r="8759" spans="1:5">
      <c r="A8759" t="s">
        <v>9409</v>
      </c>
      <c r="B8759" t="s">
        <v>63</v>
      </c>
      <c r="C8759" t="s">
        <v>9371</v>
      </c>
      <c r="D8759" t="s">
        <v>8</v>
      </c>
      <c r="E8759" t="s">
        <v>9377</v>
      </c>
    </row>
    <row r="8760" spans="1:5">
      <c r="A8760" t="s">
        <v>9410</v>
      </c>
      <c r="B8760" t="s">
        <v>63</v>
      </c>
      <c r="C8760" t="s">
        <v>9371</v>
      </c>
      <c r="D8760" t="s">
        <v>8</v>
      </c>
      <c r="E8760" t="s">
        <v>9377</v>
      </c>
    </row>
    <row r="8761" spans="1:5">
      <c r="A8761" t="s">
        <v>6976</v>
      </c>
      <c r="B8761" t="s">
        <v>80</v>
      </c>
      <c r="C8761" t="s">
        <v>9371</v>
      </c>
      <c r="D8761" t="s">
        <v>8</v>
      </c>
      <c r="E8761" t="s">
        <v>9411</v>
      </c>
    </row>
    <row r="8762" spans="1:5">
      <c r="A8762" t="s">
        <v>9412</v>
      </c>
      <c r="B8762" t="s">
        <v>80</v>
      </c>
      <c r="C8762" t="s">
        <v>9371</v>
      </c>
      <c r="D8762" t="s">
        <v>8</v>
      </c>
      <c r="E8762" t="s">
        <v>9411</v>
      </c>
    </row>
    <row r="8763" spans="1:5">
      <c r="A8763" t="s">
        <v>9413</v>
      </c>
      <c r="B8763" t="s">
        <v>80</v>
      </c>
      <c r="C8763" t="s">
        <v>9371</v>
      </c>
      <c r="D8763" t="s">
        <v>8</v>
      </c>
      <c r="E8763" t="s">
        <v>9411</v>
      </c>
    </row>
    <row r="8764" spans="1:5">
      <c r="A8764" t="s">
        <v>9414</v>
      </c>
      <c r="B8764" t="s">
        <v>80</v>
      </c>
      <c r="C8764" t="s">
        <v>9371</v>
      </c>
      <c r="D8764" t="s">
        <v>8</v>
      </c>
      <c r="E8764" t="s">
        <v>9411</v>
      </c>
    </row>
    <row r="8765" spans="1:5">
      <c r="A8765" t="s">
        <v>9415</v>
      </c>
      <c r="B8765" t="s">
        <v>80</v>
      </c>
      <c r="C8765" t="s">
        <v>9371</v>
      </c>
      <c r="D8765" t="s">
        <v>8</v>
      </c>
      <c r="E8765" t="s">
        <v>9411</v>
      </c>
    </row>
    <row r="8766" spans="1:5">
      <c r="A8766" t="s">
        <v>9416</v>
      </c>
      <c r="B8766" t="s">
        <v>80</v>
      </c>
      <c r="C8766" t="s">
        <v>9371</v>
      </c>
      <c r="D8766" t="s">
        <v>8</v>
      </c>
      <c r="E8766" t="s">
        <v>9411</v>
      </c>
    </row>
    <row r="8767" spans="1:5">
      <c r="A8767" t="s">
        <v>9417</v>
      </c>
      <c r="B8767" t="s">
        <v>80</v>
      </c>
      <c r="C8767" t="s">
        <v>9371</v>
      </c>
      <c r="D8767" t="s">
        <v>8</v>
      </c>
      <c r="E8767" t="s">
        <v>9411</v>
      </c>
    </row>
    <row r="8768" spans="1:5">
      <c r="A8768" t="s">
        <v>9418</v>
      </c>
      <c r="B8768" t="s">
        <v>80</v>
      </c>
      <c r="C8768" t="s">
        <v>9371</v>
      </c>
      <c r="D8768" t="s">
        <v>8</v>
      </c>
      <c r="E8768" t="s">
        <v>9411</v>
      </c>
    </row>
    <row r="8769" spans="1:5">
      <c r="A8769" t="s">
        <v>9419</v>
      </c>
      <c r="B8769" t="s">
        <v>80</v>
      </c>
      <c r="C8769" t="s">
        <v>9371</v>
      </c>
      <c r="D8769" t="s">
        <v>8</v>
      </c>
      <c r="E8769" t="s">
        <v>9411</v>
      </c>
    </row>
    <row r="8770" spans="1:5">
      <c r="A8770" t="s">
        <v>9420</v>
      </c>
      <c r="B8770" t="s">
        <v>80</v>
      </c>
      <c r="C8770" t="s">
        <v>9371</v>
      </c>
      <c r="D8770" t="s">
        <v>8</v>
      </c>
      <c r="E8770" t="s">
        <v>9411</v>
      </c>
    </row>
    <row r="8771" spans="1:5">
      <c r="A8771" t="s">
        <v>6964</v>
      </c>
      <c r="B8771" t="s">
        <v>80</v>
      </c>
      <c r="C8771" t="s">
        <v>9371</v>
      </c>
      <c r="D8771" t="s">
        <v>8</v>
      </c>
      <c r="E8771" t="s">
        <v>9411</v>
      </c>
    </row>
    <row r="8772" spans="1:5">
      <c r="A8772" t="s">
        <v>9421</v>
      </c>
      <c r="B8772" t="s">
        <v>80</v>
      </c>
      <c r="C8772" t="s">
        <v>9371</v>
      </c>
      <c r="D8772" t="s">
        <v>8</v>
      </c>
      <c r="E8772" t="s">
        <v>9411</v>
      </c>
    </row>
    <row r="8773" spans="1:5">
      <c r="A8773" t="s">
        <v>9422</v>
      </c>
      <c r="B8773" t="s">
        <v>80</v>
      </c>
      <c r="C8773" t="s">
        <v>9371</v>
      </c>
      <c r="D8773" t="s">
        <v>8</v>
      </c>
      <c r="E8773" t="s">
        <v>9411</v>
      </c>
    </row>
    <row r="8774" spans="1:5">
      <c r="A8774" t="s">
        <v>9423</v>
      </c>
      <c r="B8774" t="s">
        <v>80</v>
      </c>
      <c r="C8774" t="s">
        <v>9371</v>
      </c>
      <c r="D8774" t="s">
        <v>8</v>
      </c>
      <c r="E8774" t="s">
        <v>9411</v>
      </c>
    </row>
    <row r="8775" spans="1:5">
      <c r="A8775" t="s">
        <v>9424</v>
      </c>
      <c r="B8775" t="s">
        <v>80</v>
      </c>
      <c r="C8775" t="s">
        <v>9371</v>
      </c>
      <c r="D8775" t="s">
        <v>8</v>
      </c>
      <c r="E8775" t="s">
        <v>9411</v>
      </c>
    </row>
    <row r="8776" spans="1:5">
      <c r="A8776" t="s">
        <v>9425</v>
      </c>
      <c r="B8776" t="s">
        <v>80</v>
      </c>
      <c r="C8776" t="s">
        <v>9371</v>
      </c>
      <c r="D8776" t="s">
        <v>8</v>
      </c>
      <c r="E8776" t="s">
        <v>9411</v>
      </c>
    </row>
    <row r="8777" spans="1:5">
      <c r="A8777" t="s">
        <v>9426</v>
      </c>
      <c r="B8777" t="s">
        <v>80</v>
      </c>
      <c r="C8777" t="s">
        <v>9371</v>
      </c>
      <c r="D8777" t="s">
        <v>8</v>
      </c>
      <c r="E8777" t="s">
        <v>9411</v>
      </c>
    </row>
    <row r="8778" spans="1:5">
      <c r="A8778" t="s">
        <v>9427</v>
      </c>
      <c r="B8778" t="s">
        <v>80</v>
      </c>
      <c r="C8778" t="s">
        <v>9371</v>
      </c>
      <c r="D8778" t="s">
        <v>8</v>
      </c>
      <c r="E8778" t="s">
        <v>9411</v>
      </c>
    </row>
    <row r="8779" spans="1:5">
      <c r="A8779" t="s">
        <v>6960</v>
      </c>
      <c r="B8779" t="s">
        <v>80</v>
      </c>
      <c r="C8779" t="s">
        <v>9371</v>
      </c>
      <c r="D8779" t="s">
        <v>8</v>
      </c>
      <c r="E8779" t="s">
        <v>9411</v>
      </c>
    </row>
    <row r="8780" spans="1:5">
      <c r="A8780" t="s">
        <v>6962</v>
      </c>
      <c r="B8780" t="s">
        <v>80</v>
      </c>
      <c r="C8780" t="s">
        <v>9371</v>
      </c>
      <c r="D8780" t="s">
        <v>8</v>
      </c>
      <c r="E8780" t="s">
        <v>9411</v>
      </c>
    </row>
    <row r="8781" spans="1:5">
      <c r="A8781" t="s">
        <v>9428</v>
      </c>
      <c r="B8781" t="s">
        <v>80</v>
      </c>
      <c r="C8781" t="s">
        <v>9371</v>
      </c>
      <c r="D8781" t="s">
        <v>8</v>
      </c>
      <c r="E8781" t="s">
        <v>9411</v>
      </c>
    </row>
    <row r="8782" spans="1:5">
      <c r="A8782" t="s">
        <v>9429</v>
      </c>
      <c r="B8782" t="s">
        <v>88</v>
      </c>
      <c r="C8782" t="s">
        <v>9371</v>
      </c>
      <c r="D8782" t="s">
        <v>8</v>
      </c>
      <c r="E8782" t="s">
        <v>9430</v>
      </c>
    </row>
    <row r="8783" spans="1:5">
      <c r="A8783" t="s">
        <v>9431</v>
      </c>
      <c r="B8783" t="s">
        <v>88</v>
      </c>
      <c r="C8783" t="s">
        <v>9371</v>
      </c>
      <c r="D8783" t="s">
        <v>8</v>
      </c>
      <c r="E8783" t="s">
        <v>9430</v>
      </c>
    </row>
    <row r="8784" spans="1:5">
      <c r="A8784" t="s">
        <v>9432</v>
      </c>
      <c r="B8784" t="s">
        <v>88</v>
      </c>
      <c r="C8784" t="s">
        <v>9371</v>
      </c>
      <c r="D8784" t="s">
        <v>8</v>
      </c>
      <c r="E8784" t="s">
        <v>9430</v>
      </c>
    </row>
    <row r="8785" spans="1:5">
      <c r="A8785" t="s">
        <v>9433</v>
      </c>
      <c r="B8785" t="s">
        <v>88</v>
      </c>
      <c r="C8785" t="s">
        <v>9371</v>
      </c>
      <c r="D8785" t="s">
        <v>8</v>
      </c>
      <c r="E8785" t="s">
        <v>9430</v>
      </c>
    </row>
    <row r="8786" spans="1:5">
      <c r="A8786" t="s">
        <v>9434</v>
      </c>
      <c r="B8786" t="s">
        <v>88</v>
      </c>
      <c r="C8786" t="s">
        <v>9371</v>
      </c>
      <c r="D8786" t="s">
        <v>8</v>
      </c>
      <c r="E8786" t="s">
        <v>9430</v>
      </c>
    </row>
    <row r="8787" spans="1:5">
      <c r="A8787" t="s">
        <v>9435</v>
      </c>
      <c r="B8787" t="s">
        <v>88</v>
      </c>
      <c r="C8787" t="s">
        <v>9371</v>
      </c>
      <c r="D8787" t="s">
        <v>8</v>
      </c>
      <c r="E8787" t="s">
        <v>9430</v>
      </c>
    </row>
    <row r="8788" spans="1:5">
      <c r="A8788" t="s">
        <v>9436</v>
      </c>
      <c r="B8788" t="s">
        <v>88</v>
      </c>
      <c r="C8788" t="s">
        <v>9371</v>
      </c>
      <c r="D8788" t="s">
        <v>8</v>
      </c>
      <c r="E8788" t="s">
        <v>9430</v>
      </c>
    </row>
    <row r="8789" spans="1:5">
      <c r="A8789" t="s">
        <v>9437</v>
      </c>
      <c r="B8789" t="s">
        <v>88</v>
      </c>
      <c r="C8789" t="s">
        <v>9371</v>
      </c>
      <c r="D8789" t="s">
        <v>8</v>
      </c>
      <c r="E8789" t="s">
        <v>9430</v>
      </c>
    </row>
    <row r="8790" spans="1:5">
      <c r="A8790" t="s">
        <v>9438</v>
      </c>
      <c r="B8790" t="s">
        <v>88</v>
      </c>
      <c r="C8790" t="s">
        <v>9371</v>
      </c>
      <c r="D8790" t="s">
        <v>8</v>
      </c>
      <c r="E8790" t="s">
        <v>9430</v>
      </c>
    </row>
    <row r="8791" spans="1:5">
      <c r="A8791" t="s">
        <v>9439</v>
      </c>
      <c r="B8791" t="s">
        <v>108</v>
      </c>
      <c r="C8791" t="s">
        <v>9371</v>
      </c>
      <c r="D8791" t="s">
        <v>8</v>
      </c>
      <c r="E8791" t="s">
        <v>9440</v>
      </c>
    </row>
    <row r="8792" spans="1:5">
      <c r="A8792" t="s">
        <v>9441</v>
      </c>
      <c r="B8792" t="s">
        <v>108</v>
      </c>
      <c r="C8792" t="s">
        <v>9371</v>
      </c>
      <c r="D8792" t="s">
        <v>8</v>
      </c>
      <c r="E8792" t="s">
        <v>9440</v>
      </c>
    </row>
    <row r="8793" spans="1:5">
      <c r="A8793" t="s">
        <v>9442</v>
      </c>
      <c r="B8793" t="s">
        <v>108</v>
      </c>
      <c r="C8793" t="s">
        <v>9371</v>
      </c>
      <c r="D8793" t="s">
        <v>8</v>
      </c>
      <c r="E8793" t="s">
        <v>9440</v>
      </c>
    </row>
    <row r="8794" spans="1:5">
      <c r="A8794" t="s">
        <v>9443</v>
      </c>
      <c r="B8794" t="s">
        <v>108</v>
      </c>
      <c r="C8794" t="s">
        <v>9371</v>
      </c>
      <c r="D8794" t="s">
        <v>8</v>
      </c>
      <c r="E8794" t="s">
        <v>9440</v>
      </c>
    </row>
    <row r="8795" spans="1:5">
      <c r="A8795" t="s">
        <v>9444</v>
      </c>
      <c r="B8795" t="s">
        <v>108</v>
      </c>
      <c r="C8795" t="s">
        <v>9371</v>
      </c>
      <c r="D8795" t="s">
        <v>8</v>
      </c>
      <c r="E8795" t="s">
        <v>9440</v>
      </c>
    </row>
    <row r="8796" spans="1:5">
      <c r="A8796" t="s">
        <v>9445</v>
      </c>
      <c r="B8796" t="s">
        <v>108</v>
      </c>
      <c r="C8796" t="s">
        <v>9371</v>
      </c>
      <c r="D8796" t="s">
        <v>8</v>
      </c>
      <c r="E8796" t="s">
        <v>9440</v>
      </c>
    </row>
    <row r="8797" spans="1:5">
      <c r="A8797" t="s">
        <v>9446</v>
      </c>
      <c r="B8797" t="s">
        <v>108</v>
      </c>
      <c r="C8797" t="s">
        <v>9371</v>
      </c>
      <c r="D8797" t="s">
        <v>8</v>
      </c>
      <c r="E8797" t="s">
        <v>9440</v>
      </c>
    </row>
    <row r="8798" spans="1:5">
      <c r="A8798" t="s">
        <v>9447</v>
      </c>
      <c r="B8798" t="s">
        <v>108</v>
      </c>
      <c r="C8798" t="s">
        <v>9371</v>
      </c>
      <c r="D8798" t="s">
        <v>8</v>
      </c>
      <c r="E8798" t="s">
        <v>9440</v>
      </c>
    </row>
    <row r="8799" spans="1:5">
      <c r="A8799" t="s">
        <v>9448</v>
      </c>
      <c r="B8799" t="s">
        <v>108</v>
      </c>
      <c r="C8799" t="s">
        <v>9371</v>
      </c>
      <c r="D8799" t="s">
        <v>8</v>
      </c>
      <c r="E8799" t="s">
        <v>9440</v>
      </c>
    </row>
    <row r="8800" spans="1:5">
      <c r="A8800" t="s">
        <v>9449</v>
      </c>
      <c r="B8800" t="s">
        <v>108</v>
      </c>
      <c r="C8800" t="s">
        <v>9371</v>
      </c>
      <c r="D8800" t="s">
        <v>8</v>
      </c>
      <c r="E8800" t="s">
        <v>9440</v>
      </c>
    </row>
    <row r="8801" spans="1:5">
      <c r="A8801" t="s">
        <v>9450</v>
      </c>
      <c r="B8801" t="s">
        <v>108</v>
      </c>
      <c r="C8801" t="s">
        <v>9371</v>
      </c>
      <c r="D8801" t="s">
        <v>8</v>
      </c>
      <c r="E8801" t="s">
        <v>9440</v>
      </c>
    </row>
    <row r="8802" spans="1:5">
      <c r="A8802" t="s">
        <v>9451</v>
      </c>
      <c r="B8802" t="s">
        <v>108</v>
      </c>
      <c r="C8802" t="s">
        <v>9371</v>
      </c>
      <c r="D8802" t="s">
        <v>8</v>
      </c>
      <c r="E8802" t="s">
        <v>9440</v>
      </c>
    </row>
    <row r="8803" spans="1:5">
      <c r="A8803" t="s">
        <v>3818</v>
      </c>
      <c r="B8803" t="s">
        <v>108</v>
      </c>
      <c r="C8803" t="s">
        <v>9371</v>
      </c>
      <c r="D8803" t="s">
        <v>8</v>
      </c>
      <c r="E8803" t="s">
        <v>9440</v>
      </c>
    </row>
    <row r="8804" spans="1:5">
      <c r="A8804" t="s">
        <v>9452</v>
      </c>
      <c r="B8804" t="s">
        <v>108</v>
      </c>
      <c r="C8804" t="s">
        <v>9371</v>
      </c>
      <c r="D8804" t="s">
        <v>8</v>
      </c>
      <c r="E8804" t="s">
        <v>9440</v>
      </c>
    </row>
    <row r="8805" spans="1:5">
      <c r="A8805" t="s">
        <v>9453</v>
      </c>
      <c r="B8805" t="s">
        <v>108</v>
      </c>
      <c r="C8805" t="s">
        <v>9371</v>
      </c>
      <c r="D8805" t="s">
        <v>8</v>
      </c>
      <c r="E8805" t="s">
        <v>9440</v>
      </c>
    </row>
    <row r="8806" spans="1:5">
      <c r="A8806" t="s">
        <v>347</v>
      </c>
      <c r="B8806" t="s">
        <v>108</v>
      </c>
      <c r="C8806" t="s">
        <v>9371</v>
      </c>
      <c r="D8806" t="s">
        <v>8</v>
      </c>
      <c r="E8806" t="s">
        <v>9440</v>
      </c>
    </row>
    <row r="8807" spans="1:5">
      <c r="A8807" t="s">
        <v>9454</v>
      </c>
      <c r="B8807" t="s">
        <v>108</v>
      </c>
      <c r="C8807" t="s">
        <v>9371</v>
      </c>
      <c r="D8807" t="s">
        <v>8</v>
      </c>
      <c r="E8807" t="s">
        <v>9440</v>
      </c>
    </row>
    <row r="8808" spans="1:5">
      <c r="A8808" t="s">
        <v>9455</v>
      </c>
      <c r="B8808" t="s">
        <v>108</v>
      </c>
      <c r="C8808" t="s">
        <v>9371</v>
      </c>
      <c r="D8808" t="s">
        <v>8</v>
      </c>
      <c r="E8808" t="s">
        <v>9440</v>
      </c>
    </row>
    <row r="8809" spans="1:5">
      <c r="A8809" t="s">
        <v>5246</v>
      </c>
      <c r="B8809" t="s">
        <v>108</v>
      </c>
      <c r="C8809" t="s">
        <v>9371</v>
      </c>
      <c r="D8809" t="s">
        <v>8</v>
      </c>
      <c r="E8809" t="s">
        <v>9440</v>
      </c>
    </row>
    <row r="8810" spans="1:5">
      <c r="A8810" t="s">
        <v>9456</v>
      </c>
      <c r="B8810" t="s">
        <v>45</v>
      </c>
      <c r="C8810" t="s">
        <v>9371</v>
      </c>
      <c r="D8810" t="s">
        <v>148</v>
      </c>
      <c r="E8810" t="s">
        <v>9457</v>
      </c>
    </row>
    <row r="8811" spans="1:5">
      <c r="A8811" t="s">
        <v>9458</v>
      </c>
      <c r="B8811" t="s">
        <v>63</v>
      </c>
      <c r="C8811" t="s">
        <v>9371</v>
      </c>
      <c r="D8811" t="s">
        <v>148</v>
      </c>
      <c r="E8811" t="s">
        <v>9459</v>
      </c>
    </row>
    <row r="8812" spans="1:5">
      <c r="A8812" t="s">
        <v>9460</v>
      </c>
      <c r="B8812" t="s">
        <v>63</v>
      </c>
      <c r="C8812" t="s">
        <v>9371</v>
      </c>
      <c r="D8812" t="s">
        <v>148</v>
      </c>
      <c r="E8812" t="s">
        <v>9459</v>
      </c>
    </row>
    <row r="8813" spans="1:5">
      <c r="A8813" t="s">
        <v>9461</v>
      </c>
      <c r="B8813" t="s">
        <v>63</v>
      </c>
      <c r="C8813" t="s">
        <v>9371</v>
      </c>
      <c r="D8813" t="s">
        <v>148</v>
      </c>
      <c r="E8813" t="s">
        <v>9459</v>
      </c>
    </row>
    <row r="8814" spans="1:5">
      <c r="A8814" t="s">
        <v>9462</v>
      </c>
      <c r="B8814" t="s">
        <v>63</v>
      </c>
      <c r="C8814" t="s">
        <v>9371</v>
      </c>
      <c r="D8814" t="s">
        <v>148</v>
      </c>
      <c r="E8814" t="s">
        <v>9459</v>
      </c>
    </row>
    <row r="8815" spans="1:5">
      <c r="A8815" t="s">
        <v>9463</v>
      </c>
      <c r="B8815" t="s">
        <v>63</v>
      </c>
      <c r="C8815" t="s">
        <v>9371</v>
      </c>
      <c r="D8815" t="s">
        <v>148</v>
      </c>
      <c r="E8815" t="s">
        <v>9459</v>
      </c>
    </row>
    <row r="8816" spans="1:5">
      <c r="A8816" t="s">
        <v>9464</v>
      </c>
      <c r="B8816" t="s">
        <v>63</v>
      </c>
      <c r="C8816" t="s">
        <v>9371</v>
      </c>
      <c r="D8816" t="s">
        <v>148</v>
      </c>
      <c r="E8816" t="s">
        <v>9459</v>
      </c>
    </row>
    <row r="8817" spans="1:5">
      <c r="A8817" t="s">
        <v>9465</v>
      </c>
      <c r="B8817" t="s">
        <v>63</v>
      </c>
      <c r="C8817" t="s">
        <v>9371</v>
      </c>
      <c r="D8817" t="s">
        <v>148</v>
      </c>
      <c r="E8817" t="s">
        <v>9459</v>
      </c>
    </row>
    <row r="8818" spans="1:5">
      <c r="A8818" t="s">
        <v>9466</v>
      </c>
      <c r="B8818" t="s">
        <v>63</v>
      </c>
      <c r="C8818" t="s">
        <v>9371</v>
      </c>
      <c r="D8818" t="s">
        <v>148</v>
      </c>
      <c r="E8818" t="s">
        <v>9459</v>
      </c>
    </row>
    <row r="8819" spans="1:5">
      <c r="A8819" t="s">
        <v>9467</v>
      </c>
      <c r="B8819" t="s">
        <v>63</v>
      </c>
      <c r="C8819" t="s">
        <v>9371</v>
      </c>
      <c r="D8819" t="s">
        <v>148</v>
      </c>
      <c r="E8819" t="s">
        <v>9459</v>
      </c>
    </row>
    <row r="8820" spans="1:5">
      <c r="A8820" t="s">
        <v>9468</v>
      </c>
      <c r="B8820" t="s">
        <v>80</v>
      </c>
      <c r="C8820" t="s">
        <v>9371</v>
      </c>
      <c r="D8820" t="s">
        <v>148</v>
      </c>
      <c r="E8820" t="s">
        <v>9469</v>
      </c>
    </row>
    <row r="8821" spans="1:5">
      <c r="A8821" t="s">
        <v>9470</v>
      </c>
      <c r="B8821" t="s">
        <v>80</v>
      </c>
      <c r="C8821" t="s">
        <v>9371</v>
      </c>
      <c r="D8821" t="s">
        <v>148</v>
      </c>
      <c r="E8821" t="s">
        <v>9469</v>
      </c>
    </row>
    <row r="8822" spans="1:5">
      <c r="A8822" t="s">
        <v>9471</v>
      </c>
      <c r="B8822" t="s">
        <v>80</v>
      </c>
      <c r="C8822" t="s">
        <v>9371</v>
      </c>
      <c r="D8822" t="s">
        <v>148</v>
      </c>
      <c r="E8822" t="s">
        <v>9469</v>
      </c>
    </row>
    <row r="8823" spans="1:5">
      <c r="A8823" t="s">
        <v>9472</v>
      </c>
      <c r="B8823" t="s">
        <v>80</v>
      </c>
      <c r="C8823" t="s">
        <v>9371</v>
      </c>
      <c r="D8823" t="s">
        <v>148</v>
      </c>
      <c r="E8823" t="s">
        <v>9469</v>
      </c>
    </row>
    <row r="8824" spans="1:5">
      <c r="A8824" t="s">
        <v>9473</v>
      </c>
      <c r="B8824" t="s">
        <v>80</v>
      </c>
      <c r="C8824" t="s">
        <v>9371</v>
      </c>
      <c r="D8824" t="s">
        <v>148</v>
      </c>
      <c r="E8824" t="s">
        <v>9469</v>
      </c>
    </row>
    <row r="8825" spans="1:5">
      <c r="A8825" t="s">
        <v>9474</v>
      </c>
      <c r="B8825" t="s">
        <v>80</v>
      </c>
      <c r="C8825" t="s">
        <v>9371</v>
      </c>
      <c r="D8825" t="s">
        <v>148</v>
      </c>
      <c r="E8825" t="s">
        <v>9469</v>
      </c>
    </row>
    <row r="8826" spans="1:5">
      <c r="A8826" t="s">
        <v>5096</v>
      </c>
      <c r="B8826" t="s">
        <v>88</v>
      </c>
      <c r="C8826" t="s">
        <v>9371</v>
      </c>
      <c r="D8826" t="s">
        <v>148</v>
      </c>
      <c r="E8826" t="s">
        <v>9475</v>
      </c>
    </row>
    <row r="8827" spans="1:5">
      <c r="A8827" t="s">
        <v>9476</v>
      </c>
      <c r="B8827" t="s">
        <v>236</v>
      </c>
      <c r="C8827" t="s">
        <v>9371</v>
      </c>
      <c r="D8827" t="s">
        <v>148</v>
      </c>
      <c r="E8827" t="s">
        <v>9477</v>
      </c>
    </row>
    <row r="8828" spans="1:5">
      <c r="A8828" t="s">
        <v>9478</v>
      </c>
      <c r="B8828" t="s">
        <v>236</v>
      </c>
      <c r="C8828" t="s">
        <v>9371</v>
      </c>
      <c r="D8828" t="s">
        <v>148</v>
      </c>
      <c r="E8828" t="s">
        <v>9477</v>
      </c>
    </row>
    <row r="8829" spans="1:5">
      <c r="A8829" t="s">
        <v>9479</v>
      </c>
      <c r="B8829" t="s">
        <v>236</v>
      </c>
      <c r="C8829" t="s">
        <v>9371</v>
      </c>
      <c r="D8829" t="s">
        <v>148</v>
      </c>
      <c r="E8829" t="s">
        <v>9477</v>
      </c>
    </row>
    <row r="8830" spans="1:5">
      <c r="A8830" t="s">
        <v>9480</v>
      </c>
      <c r="B8830" t="s">
        <v>236</v>
      </c>
      <c r="C8830" t="s">
        <v>9371</v>
      </c>
      <c r="D8830" t="s">
        <v>148</v>
      </c>
      <c r="E8830" t="s">
        <v>9477</v>
      </c>
    </row>
    <row r="8831" spans="1:5">
      <c r="A8831" t="s">
        <v>9481</v>
      </c>
      <c r="B8831" t="s">
        <v>236</v>
      </c>
      <c r="C8831" t="s">
        <v>9371</v>
      </c>
      <c r="D8831" t="s">
        <v>148</v>
      </c>
      <c r="E8831" t="s">
        <v>9477</v>
      </c>
    </row>
    <row r="8832" spans="1:5">
      <c r="A8832" t="s">
        <v>9482</v>
      </c>
      <c r="B8832" t="s">
        <v>236</v>
      </c>
      <c r="C8832" t="s">
        <v>9371</v>
      </c>
      <c r="D8832" t="s">
        <v>148</v>
      </c>
      <c r="E8832" t="s">
        <v>9477</v>
      </c>
    </row>
    <row r="8833" spans="1:5">
      <c r="A8833" t="s">
        <v>9483</v>
      </c>
      <c r="B8833" t="s">
        <v>236</v>
      </c>
      <c r="C8833" t="s">
        <v>9371</v>
      </c>
      <c r="D8833" t="s">
        <v>148</v>
      </c>
      <c r="E8833" t="s">
        <v>9477</v>
      </c>
    </row>
    <row r="8834" spans="1:5">
      <c r="A8834" t="s">
        <v>9484</v>
      </c>
      <c r="B8834" t="s">
        <v>236</v>
      </c>
      <c r="C8834" t="s">
        <v>9371</v>
      </c>
      <c r="D8834" t="s">
        <v>148</v>
      </c>
      <c r="E8834" t="s">
        <v>9477</v>
      </c>
    </row>
    <row r="8835" spans="1:5">
      <c r="A8835" t="s">
        <v>9485</v>
      </c>
      <c r="B8835" t="s">
        <v>236</v>
      </c>
      <c r="C8835" t="s">
        <v>9371</v>
      </c>
      <c r="D8835" t="s">
        <v>148</v>
      </c>
      <c r="E8835" t="s">
        <v>9477</v>
      </c>
    </row>
    <row r="8836" spans="1:5">
      <c r="A8836" t="s">
        <v>9486</v>
      </c>
      <c r="B8836" t="s">
        <v>236</v>
      </c>
      <c r="C8836" t="s">
        <v>9371</v>
      </c>
      <c r="D8836" t="s">
        <v>148</v>
      </c>
      <c r="E8836" t="s">
        <v>9477</v>
      </c>
    </row>
    <row r="8837" spans="1:5">
      <c r="A8837" t="s">
        <v>9487</v>
      </c>
      <c r="B8837" t="s">
        <v>236</v>
      </c>
      <c r="C8837" t="s">
        <v>9371</v>
      </c>
      <c r="D8837" t="s">
        <v>148</v>
      </c>
      <c r="E8837" t="s">
        <v>9477</v>
      </c>
    </row>
    <row r="8838" spans="1:5">
      <c r="A8838" t="s">
        <v>9488</v>
      </c>
      <c r="B8838" t="s">
        <v>236</v>
      </c>
      <c r="C8838" t="s">
        <v>9371</v>
      </c>
      <c r="D8838" t="s">
        <v>148</v>
      </c>
      <c r="E8838" t="s">
        <v>9477</v>
      </c>
    </row>
    <row r="8839" spans="1:5">
      <c r="A8839" t="s">
        <v>9489</v>
      </c>
      <c r="B8839" t="s">
        <v>236</v>
      </c>
      <c r="C8839" t="s">
        <v>9371</v>
      </c>
      <c r="D8839" t="s">
        <v>148</v>
      </c>
      <c r="E8839" t="s">
        <v>9477</v>
      </c>
    </row>
    <row r="8840" spans="1:5">
      <c r="A8840" t="s">
        <v>9490</v>
      </c>
      <c r="B8840" t="s">
        <v>236</v>
      </c>
      <c r="C8840" t="s">
        <v>9371</v>
      </c>
      <c r="D8840" t="s">
        <v>148</v>
      </c>
      <c r="E8840" t="s">
        <v>9477</v>
      </c>
    </row>
    <row r="8841" spans="1:5">
      <c r="A8841" t="s">
        <v>9491</v>
      </c>
      <c r="B8841" t="s">
        <v>236</v>
      </c>
      <c r="C8841" t="s">
        <v>9371</v>
      </c>
      <c r="D8841" t="s">
        <v>148</v>
      </c>
      <c r="E8841" t="s">
        <v>9477</v>
      </c>
    </row>
    <row r="8842" spans="1:5">
      <c r="A8842" t="s">
        <v>9492</v>
      </c>
      <c r="B8842" t="s">
        <v>236</v>
      </c>
      <c r="C8842" t="s">
        <v>9371</v>
      </c>
      <c r="D8842" t="s">
        <v>148</v>
      </c>
      <c r="E8842" t="s">
        <v>9477</v>
      </c>
    </row>
    <row r="8843" spans="1:5">
      <c r="A8843" t="s">
        <v>9493</v>
      </c>
      <c r="B8843" t="s">
        <v>101</v>
      </c>
      <c r="C8843" t="s">
        <v>9371</v>
      </c>
      <c r="D8843" t="s">
        <v>148</v>
      </c>
      <c r="E8843" t="s">
        <v>9494</v>
      </c>
    </row>
    <row r="8844" spans="1:5">
      <c r="A8844" t="s">
        <v>9495</v>
      </c>
      <c r="B8844" t="s">
        <v>101</v>
      </c>
      <c r="C8844" t="s">
        <v>9371</v>
      </c>
      <c r="D8844" t="s">
        <v>148</v>
      </c>
      <c r="E8844" t="s">
        <v>9494</v>
      </c>
    </row>
    <row r="8845" spans="1:5">
      <c r="A8845" t="s">
        <v>9496</v>
      </c>
      <c r="B8845" t="s">
        <v>101</v>
      </c>
      <c r="C8845" t="s">
        <v>9371</v>
      </c>
      <c r="D8845" t="s">
        <v>148</v>
      </c>
      <c r="E8845" t="s">
        <v>9494</v>
      </c>
    </row>
    <row r="8846" spans="1:5">
      <c r="A8846" t="s">
        <v>9497</v>
      </c>
      <c r="B8846" t="s">
        <v>101</v>
      </c>
      <c r="C8846" t="s">
        <v>9371</v>
      </c>
      <c r="D8846" t="s">
        <v>148</v>
      </c>
      <c r="E8846" t="s">
        <v>9494</v>
      </c>
    </row>
    <row r="8847" spans="1:5">
      <c r="A8847" t="s">
        <v>6007</v>
      </c>
      <c r="B8847" t="s">
        <v>101</v>
      </c>
      <c r="C8847" t="s">
        <v>9371</v>
      </c>
      <c r="D8847" t="s">
        <v>148</v>
      </c>
      <c r="E8847" t="s">
        <v>9494</v>
      </c>
    </row>
    <row r="8848" spans="1:5">
      <c r="A8848" t="s">
        <v>9498</v>
      </c>
      <c r="B8848" t="s">
        <v>101</v>
      </c>
      <c r="C8848" t="s">
        <v>9371</v>
      </c>
      <c r="D8848" t="s">
        <v>148</v>
      </c>
      <c r="E8848" t="s">
        <v>9494</v>
      </c>
    </row>
    <row r="8849" spans="1:5">
      <c r="A8849" t="s">
        <v>9499</v>
      </c>
      <c r="B8849" t="s">
        <v>101</v>
      </c>
      <c r="C8849" t="s">
        <v>9371</v>
      </c>
      <c r="D8849" t="s">
        <v>148</v>
      </c>
      <c r="E8849" t="s">
        <v>9494</v>
      </c>
    </row>
    <row r="8850" spans="1:5">
      <c r="A8850" t="s">
        <v>9500</v>
      </c>
      <c r="B8850" t="s">
        <v>101</v>
      </c>
      <c r="C8850" t="s">
        <v>9371</v>
      </c>
      <c r="D8850" t="s">
        <v>148</v>
      </c>
      <c r="E8850" t="s">
        <v>9494</v>
      </c>
    </row>
    <row r="8851" spans="1:5">
      <c r="A8851" t="s">
        <v>9501</v>
      </c>
      <c r="B8851" t="s">
        <v>101</v>
      </c>
      <c r="C8851" t="s">
        <v>9371</v>
      </c>
      <c r="D8851" t="s">
        <v>148</v>
      </c>
      <c r="E8851" t="s">
        <v>9494</v>
      </c>
    </row>
    <row r="8852" spans="1:5">
      <c r="A8852" t="s">
        <v>9502</v>
      </c>
      <c r="B8852" t="s">
        <v>101</v>
      </c>
      <c r="C8852" t="s">
        <v>9371</v>
      </c>
      <c r="D8852" t="s">
        <v>148</v>
      </c>
      <c r="E8852" t="s">
        <v>9494</v>
      </c>
    </row>
    <row r="8853" spans="1:5">
      <c r="A8853" t="s">
        <v>9503</v>
      </c>
      <c r="B8853" t="s">
        <v>108</v>
      </c>
      <c r="C8853" t="s">
        <v>9371</v>
      </c>
      <c r="D8853" t="s">
        <v>148</v>
      </c>
      <c r="E8853" t="s">
        <v>9504</v>
      </c>
    </row>
    <row r="8854" spans="1:5">
      <c r="A8854" t="s">
        <v>9505</v>
      </c>
      <c r="B8854" t="s">
        <v>108</v>
      </c>
      <c r="C8854" t="s">
        <v>9371</v>
      </c>
      <c r="D8854" t="s">
        <v>148</v>
      </c>
      <c r="E8854" t="s">
        <v>9504</v>
      </c>
    </row>
    <row r="8855" spans="1:5">
      <c r="A8855" t="s">
        <v>9506</v>
      </c>
      <c r="B8855" t="s">
        <v>108</v>
      </c>
      <c r="C8855" t="s">
        <v>9371</v>
      </c>
      <c r="D8855" t="s">
        <v>148</v>
      </c>
      <c r="E8855" t="s">
        <v>9504</v>
      </c>
    </row>
    <row r="8856" spans="1:5">
      <c r="A8856" t="s">
        <v>910</v>
      </c>
      <c r="B8856" t="s">
        <v>108</v>
      </c>
      <c r="C8856" t="s">
        <v>9371</v>
      </c>
      <c r="D8856" t="s">
        <v>148</v>
      </c>
      <c r="E8856" t="s">
        <v>9504</v>
      </c>
    </row>
    <row r="8857" spans="1:5">
      <c r="A8857" t="s">
        <v>9507</v>
      </c>
      <c r="B8857" t="s">
        <v>108</v>
      </c>
      <c r="C8857" t="s">
        <v>9371</v>
      </c>
      <c r="D8857" t="s">
        <v>148</v>
      </c>
      <c r="E8857" t="s">
        <v>9504</v>
      </c>
    </row>
    <row r="8858" spans="1:5">
      <c r="A8858" t="s">
        <v>9508</v>
      </c>
      <c r="B8858" t="s">
        <v>108</v>
      </c>
      <c r="C8858" t="s">
        <v>9371</v>
      </c>
      <c r="D8858" t="s">
        <v>148</v>
      </c>
      <c r="E8858" t="s">
        <v>9504</v>
      </c>
    </row>
    <row r="8859" spans="1:5">
      <c r="A8859" t="s">
        <v>9509</v>
      </c>
      <c r="B8859" t="s">
        <v>108</v>
      </c>
      <c r="C8859" t="s">
        <v>9371</v>
      </c>
      <c r="D8859" t="s">
        <v>148</v>
      </c>
      <c r="E8859" t="s">
        <v>9504</v>
      </c>
    </row>
    <row r="8860" spans="1:5">
      <c r="A8860" t="s">
        <v>9510</v>
      </c>
      <c r="B8860" t="s">
        <v>108</v>
      </c>
      <c r="C8860" t="s">
        <v>9371</v>
      </c>
      <c r="D8860" t="s">
        <v>148</v>
      </c>
      <c r="E8860" t="s">
        <v>9504</v>
      </c>
    </row>
    <row r="8861" spans="1:5">
      <c r="A8861" t="s">
        <v>9511</v>
      </c>
      <c r="B8861" t="s">
        <v>108</v>
      </c>
      <c r="C8861" t="s">
        <v>9371</v>
      </c>
      <c r="D8861" t="s">
        <v>148</v>
      </c>
      <c r="E8861" t="s">
        <v>9504</v>
      </c>
    </row>
    <row r="8862" spans="1:5">
      <c r="A8862" t="s">
        <v>5344</v>
      </c>
      <c r="B8862" t="s">
        <v>108</v>
      </c>
      <c r="C8862" t="s">
        <v>9371</v>
      </c>
      <c r="D8862" t="s">
        <v>148</v>
      </c>
      <c r="E8862" t="s">
        <v>9504</v>
      </c>
    </row>
    <row r="8863" spans="1:5">
      <c r="A8863" t="s">
        <v>9512</v>
      </c>
      <c r="B8863" t="s">
        <v>108</v>
      </c>
      <c r="C8863" t="s">
        <v>9371</v>
      </c>
      <c r="D8863" t="s">
        <v>148</v>
      </c>
      <c r="E8863" t="s">
        <v>9504</v>
      </c>
    </row>
    <row r="8864" spans="1:5">
      <c r="A8864" t="s">
        <v>9513</v>
      </c>
      <c r="B8864" t="s">
        <v>108</v>
      </c>
      <c r="C8864" t="s">
        <v>9371</v>
      </c>
      <c r="D8864" t="s">
        <v>148</v>
      </c>
      <c r="E8864" t="s">
        <v>9504</v>
      </c>
    </row>
    <row r="8865" spans="1:5">
      <c r="A8865" t="s">
        <v>9514</v>
      </c>
      <c r="B8865" t="s">
        <v>108</v>
      </c>
      <c r="C8865" t="s">
        <v>9371</v>
      </c>
      <c r="D8865" t="s">
        <v>148</v>
      </c>
      <c r="E8865" t="s">
        <v>9504</v>
      </c>
    </row>
    <row r="8866" spans="1:5">
      <c r="A8866" t="s">
        <v>9515</v>
      </c>
      <c r="B8866" t="s">
        <v>108</v>
      </c>
      <c r="C8866" t="s">
        <v>9371</v>
      </c>
      <c r="D8866" t="s">
        <v>148</v>
      </c>
      <c r="E8866" t="s">
        <v>9504</v>
      </c>
    </row>
    <row r="8867" spans="1:5">
      <c r="A8867" t="s">
        <v>9516</v>
      </c>
      <c r="B8867" t="s">
        <v>108</v>
      </c>
      <c r="C8867" t="s">
        <v>9371</v>
      </c>
      <c r="D8867" t="s">
        <v>148</v>
      </c>
      <c r="E8867" t="s">
        <v>9504</v>
      </c>
    </row>
    <row r="8868" spans="1:5">
      <c r="A8868" t="s">
        <v>9517</v>
      </c>
      <c r="B8868" t="s">
        <v>108</v>
      </c>
      <c r="C8868" t="s">
        <v>9371</v>
      </c>
      <c r="D8868" t="s">
        <v>148</v>
      </c>
      <c r="E8868" t="s">
        <v>9504</v>
      </c>
    </row>
    <row r="8869" spans="1:5">
      <c r="A8869" t="s">
        <v>9518</v>
      </c>
      <c r="B8869" t="s">
        <v>108</v>
      </c>
      <c r="C8869" t="s">
        <v>9371</v>
      </c>
      <c r="D8869" t="s">
        <v>148</v>
      </c>
      <c r="E8869" t="s">
        <v>9504</v>
      </c>
    </row>
    <row r="8870" spans="1:5">
      <c r="A8870" t="s">
        <v>9519</v>
      </c>
      <c r="B8870" t="s">
        <v>108</v>
      </c>
      <c r="C8870" t="s">
        <v>9371</v>
      </c>
      <c r="D8870" t="s">
        <v>148</v>
      </c>
      <c r="E8870" t="s">
        <v>9504</v>
      </c>
    </row>
    <row r="8871" spans="1:5">
      <c r="A8871" t="s">
        <v>9520</v>
      </c>
      <c r="B8871" t="s">
        <v>108</v>
      </c>
      <c r="C8871" t="s">
        <v>9371</v>
      </c>
      <c r="D8871" t="s">
        <v>148</v>
      </c>
      <c r="E8871" t="s">
        <v>9504</v>
      </c>
    </row>
    <row r="8872" spans="1:5">
      <c r="A8872" t="s">
        <v>5029</v>
      </c>
      <c r="B8872" t="s">
        <v>11</v>
      </c>
      <c r="C8872" t="s">
        <v>9371</v>
      </c>
      <c r="D8872" t="s">
        <v>275</v>
      </c>
      <c r="E8872" t="s">
        <v>9521</v>
      </c>
    </row>
    <row r="8873" spans="1:5">
      <c r="A8873" t="s">
        <v>9522</v>
      </c>
      <c r="B8873" t="s">
        <v>63</v>
      </c>
      <c r="C8873" t="s">
        <v>9371</v>
      </c>
      <c r="D8873" t="s">
        <v>275</v>
      </c>
      <c r="E8873" t="s">
        <v>9523</v>
      </c>
    </row>
    <row r="8874" spans="1:5">
      <c r="A8874" t="s">
        <v>9524</v>
      </c>
      <c r="B8874" t="s">
        <v>63</v>
      </c>
      <c r="C8874" t="s">
        <v>9371</v>
      </c>
      <c r="D8874" t="s">
        <v>275</v>
      </c>
      <c r="E8874" t="s">
        <v>9523</v>
      </c>
    </row>
    <row r="8875" spans="1:5">
      <c r="A8875" t="s">
        <v>9525</v>
      </c>
      <c r="B8875" t="s">
        <v>63</v>
      </c>
      <c r="C8875" t="s">
        <v>9371</v>
      </c>
      <c r="D8875" t="s">
        <v>275</v>
      </c>
      <c r="E8875" t="s">
        <v>9523</v>
      </c>
    </row>
    <row r="8876" spans="1:5">
      <c r="A8876" t="s">
        <v>9526</v>
      </c>
      <c r="B8876" t="s">
        <v>63</v>
      </c>
      <c r="C8876" t="s">
        <v>9371</v>
      </c>
      <c r="D8876" t="s">
        <v>275</v>
      </c>
      <c r="E8876" t="s">
        <v>9523</v>
      </c>
    </row>
    <row r="8877" spans="1:5">
      <c r="A8877" t="s">
        <v>9527</v>
      </c>
      <c r="B8877" t="s">
        <v>63</v>
      </c>
      <c r="C8877" t="s">
        <v>9371</v>
      </c>
      <c r="D8877" t="s">
        <v>275</v>
      </c>
      <c r="E8877" t="s">
        <v>9523</v>
      </c>
    </row>
    <row r="8878" spans="1:5">
      <c r="A8878" t="s">
        <v>9528</v>
      </c>
      <c r="B8878" t="s">
        <v>63</v>
      </c>
      <c r="C8878" t="s">
        <v>9371</v>
      </c>
      <c r="D8878" t="s">
        <v>275</v>
      </c>
      <c r="E8878" t="s">
        <v>9523</v>
      </c>
    </row>
    <row r="8879" spans="1:5">
      <c r="A8879" t="s">
        <v>9529</v>
      </c>
      <c r="B8879" t="s">
        <v>63</v>
      </c>
      <c r="C8879" t="s">
        <v>9371</v>
      </c>
      <c r="D8879" t="s">
        <v>275</v>
      </c>
      <c r="E8879" t="s">
        <v>9523</v>
      </c>
    </row>
    <row r="8880" spans="1:5">
      <c r="A8880" t="s">
        <v>9530</v>
      </c>
      <c r="B8880" t="s">
        <v>63</v>
      </c>
      <c r="C8880" t="s">
        <v>9371</v>
      </c>
      <c r="D8880" t="s">
        <v>275</v>
      </c>
      <c r="E8880" t="s">
        <v>9523</v>
      </c>
    </row>
    <row r="8881" spans="1:5">
      <c r="A8881" t="s">
        <v>9531</v>
      </c>
      <c r="B8881" t="s">
        <v>63</v>
      </c>
      <c r="C8881" t="s">
        <v>9371</v>
      </c>
      <c r="D8881" t="s">
        <v>275</v>
      </c>
      <c r="E8881" t="s">
        <v>9523</v>
      </c>
    </row>
    <row r="8882" spans="1:5">
      <c r="A8882" t="s">
        <v>9532</v>
      </c>
      <c r="B8882" t="s">
        <v>63</v>
      </c>
      <c r="C8882" t="s">
        <v>9371</v>
      </c>
      <c r="D8882" t="s">
        <v>275</v>
      </c>
      <c r="E8882" t="s">
        <v>9523</v>
      </c>
    </row>
    <row r="8883" spans="1:5">
      <c r="A8883" t="s">
        <v>9533</v>
      </c>
      <c r="B8883" t="s">
        <v>63</v>
      </c>
      <c r="C8883" t="s">
        <v>9371</v>
      </c>
      <c r="D8883" t="s">
        <v>275</v>
      </c>
      <c r="E8883" t="s">
        <v>9523</v>
      </c>
    </row>
    <row r="8884" spans="1:5">
      <c r="A8884" t="s">
        <v>9534</v>
      </c>
      <c r="B8884" t="s">
        <v>63</v>
      </c>
      <c r="C8884" t="s">
        <v>9371</v>
      </c>
      <c r="D8884" t="s">
        <v>275</v>
      </c>
      <c r="E8884" t="s">
        <v>9523</v>
      </c>
    </row>
    <row r="8885" spans="1:5">
      <c r="A8885" t="s">
        <v>9535</v>
      </c>
      <c r="B8885" t="s">
        <v>63</v>
      </c>
      <c r="C8885" t="s">
        <v>9371</v>
      </c>
      <c r="D8885" t="s">
        <v>275</v>
      </c>
      <c r="E8885" t="s">
        <v>9523</v>
      </c>
    </row>
    <row r="8886" spans="1:5">
      <c r="A8886" t="s">
        <v>6289</v>
      </c>
      <c r="B8886" t="s">
        <v>63</v>
      </c>
      <c r="C8886" t="s">
        <v>9371</v>
      </c>
      <c r="D8886" t="s">
        <v>275</v>
      </c>
      <c r="E8886" t="s">
        <v>9523</v>
      </c>
    </row>
    <row r="8887" spans="1:5">
      <c r="A8887" t="s">
        <v>9536</v>
      </c>
      <c r="B8887" t="s">
        <v>63</v>
      </c>
      <c r="C8887" t="s">
        <v>9371</v>
      </c>
      <c r="D8887" t="s">
        <v>275</v>
      </c>
      <c r="E8887" t="s">
        <v>9523</v>
      </c>
    </row>
    <row r="8888" spans="1:5">
      <c r="A8888" t="s">
        <v>9537</v>
      </c>
      <c r="B8888" t="s">
        <v>80</v>
      </c>
      <c r="C8888" t="s">
        <v>9371</v>
      </c>
      <c r="D8888" t="s">
        <v>275</v>
      </c>
      <c r="E8888" t="s">
        <v>9538</v>
      </c>
    </row>
    <row r="8889" spans="1:5">
      <c r="A8889" t="s">
        <v>9468</v>
      </c>
      <c r="B8889" t="s">
        <v>80</v>
      </c>
      <c r="C8889" t="s">
        <v>9371</v>
      </c>
      <c r="D8889" t="s">
        <v>275</v>
      </c>
      <c r="E8889" t="s">
        <v>9538</v>
      </c>
    </row>
    <row r="8890" spans="1:5">
      <c r="A8890" t="s">
        <v>9539</v>
      </c>
      <c r="B8890" t="s">
        <v>80</v>
      </c>
      <c r="C8890" t="s">
        <v>9371</v>
      </c>
      <c r="D8890" t="s">
        <v>275</v>
      </c>
      <c r="E8890" t="s">
        <v>9538</v>
      </c>
    </row>
    <row r="8891" spans="1:5">
      <c r="A8891" t="s">
        <v>9419</v>
      </c>
      <c r="B8891" t="s">
        <v>80</v>
      </c>
      <c r="C8891" t="s">
        <v>9371</v>
      </c>
      <c r="D8891" t="s">
        <v>275</v>
      </c>
      <c r="E8891" t="s">
        <v>9538</v>
      </c>
    </row>
    <row r="8892" spans="1:5">
      <c r="A8892" t="s">
        <v>9540</v>
      </c>
      <c r="B8892" t="s">
        <v>80</v>
      </c>
      <c r="C8892" t="s">
        <v>9371</v>
      </c>
      <c r="D8892" t="s">
        <v>275</v>
      </c>
      <c r="E8892" t="s">
        <v>9538</v>
      </c>
    </row>
    <row r="8893" spans="1:5">
      <c r="A8893" t="s">
        <v>9541</v>
      </c>
      <c r="B8893" t="s">
        <v>80</v>
      </c>
      <c r="C8893" t="s">
        <v>9371</v>
      </c>
      <c r="D8893" t="s">
        <v>275</v>
      </c>
      <c r="E8893" t="s">
        <v>9538</v>
      </c>
    </row>
    <row r="8894" spans="1:5">
      <c r="A8894" t="s">
        <v>9542</v>
      </c>
      <c r="B8894" t="s">
        <v>80</v>
      </c>
      <c r="C8894" t="s">
        <v>9371</v>
      </c>
      <c r="D8894" t="s">
        <v>275</v>
      </c>
      <c r="E8894" t="s">
        <v>9538</v>
      </c>
    </row>
    <row r="8895" spans="1:5">
      <c r="A8895" t="s">
        <v>9543</v>
      </c>
      <c r="B8895" t="s">
        <v>80</v>
      </c>
      <c r="C8895" t="s">
        <v>9371</v>
      </c>
      <c r="D8895" t="s">
        <v>275</v>
      </c>
      <c r="E8895" t="s">
        <v>9538</v>
      </c>
    </row>
    <row r="8896" spans="1:5">
      <c r="A8896" t="s">
        <v>9437</v>
      </c>
      <c r="B8896" t="s">
        <v>88</v>
      </c>
      <c r="C8896" t="s">
        <v>9371</v>
      </c>
      <c r="D8896" t="s">
        <v>275</v>
      </c>
      <c r="E8896" t="s">
        <v>9544</v>
      </c>
    </row>
    <row r="8897" spans="1:5">
      <c r="A8897" t="s">
        <v>9545</v>
      </c>
      <c r="B8897" t="s">
        <v>101</v>
      </c>
      <c r="C8897" t="s">
        <v>9371</v>
      </c>
      <c r="D8897" t="s">
        <v>275</v>
      </c>
      <c r="E8897" t="s">
        <v>9546</v>
      </c>
    </row>
    <row r="8898" spans="1:5">
      <c r="A8898" t="s">
        <v>9547</v>
      </c>
      <c r="B8898" t="s">
        <v>101</v>
      </c>
      <c r="C8898" t="s">
        <v>9371</v>
      </c>
      <c r="D8898" t="s">
        <v>275</v>
      </c>
      <c r="E8898" t="s">
        <v>9546</v>
      </c>
    </row>
    <row r="8899" spans="1:5">
      <c r="A8899" t="s">
        <v>9548</v>
      </c>
      <c r="B8899" t="s">
        <v>101</v>
      </c>
      <c r="C8899" t="s">
        <v>9371</v>
      </c>
      <c r="D8899" t="s">
        <v>275</v>
      </c>
      <c r="E8899" t="s">
        <v>9546</v>
      </c>
    </row>
    <row r="8900" spans="1:5">
      <c r="A8900" t="s">
        <v>9549</v>
      </c>
      <c r="B8900" t="s">
        <v>108</v>
      </c>
      <c r="C8900" t="s">
        <v>9371</v>
      </c>
      <c r="D8900" t="s">
        <v>275</v>
      </c>
      <c r="E8900" t="s">
        <v>9550</v>
      </c>
    </row>
    <row r="8901" spans="1:5">
      <c r="A8901" t="s">
        <v>9551</v>
      </c>
      <c r="B8901" t="s">
        <v>108</v>
      </c>
      <c r="C8901" t="s">
        <v>9371</v>
      </c>
      <c r="D8901" t="s">
        <v>275</v>
      </c>
      <c r="E8901" t="s">
        <v>9550</v>
      </c>
    </row>
    <row r="8902" spans="1:5">
      <c r="A8902" t="s">
        <v>9552</v>
      </c>
      <c r="B8902" t="s">
        <v>108</v>
      </c>
      <c r="C8902" t="s">
        <v>9371</v>
      </c>
      <c r="D8902" t="s">
        <v>275</v>
      </c>
      <c r="E8902" t="s">
        <v>9550</v>
      </c>
    </row>
    <row r="8903" spans="1:5">
      <c r="A8903" t="s">
        <v>9553</v>
      </c>
      <c r="B8903" t="s">
        <v>108</v>
      </c>
      <c r="C8903" t="s">
        <v>9371</v>
      </c>
      <c r="D8903" t="s">
        <v>275</v>
      </c>
      <c r="E8903" t="s">
        <v>9550</v>
      </c>
    </row>
    <row r="8904" spans="1:5">
      <c r="A8904" t="s">
        <v>9554</v>
      </c>
      <c r="B8904" t="s">
        <v>108</v>
      </c>
      <c r="C8904" t="s">
        <v>9371</v>
      </c>
      <c r="D8904" t="s">
        <v>275</v>
      </c>
      <c r="E8904" t="s">
        <v>9550</v>
      </c>
    </row>
    <row r="8905" spans="1:5">
      <c r="A8905" t="s">
        <v>9555</v>
      </c>
      <c r="B8905" t="s">
        <v>108</v>
      </c>
      <c r="C8905" t="s">
        <v>9371</v>
      </c>
      <c r="D8905" t="s">
        <v>275</v>
      </c>
      <c r="E8905" t="s">
        <v>9550</v>
      </c>
    </row>
    <row r="8906" spans="1:5">
      <c r="A8906" t="s">
        <v>9556</v>
      </c>
      <c r="B8906" t="s">
        <v>108</v>
      </c>
      <c r="C8906" t="s">
        <v>9371</v>
      </c>
      <c r="D8906" t="s">
        <v>275</v>
      </c>
      <c r="E8906" t="s">
        <v>9550</v>
      </c>
    </row>
    <row r="8907" spans="1:5">
      <c r="A8907" t="s">
        <v>9557</v>
      </c>
      <c r="B8907" t="s">
        <v>108</v>
      </c>
      <c r="C8907" t="s">
        <v>9371</v>
      </c>
      <c r="D8907" t="s">
        <v>275</v>
      </c>
      <c r="E8907" t="s">
        <v>9550</v>
      </c>
    </row>
    <row r="8908" spans="1:5">
      <c r="A8908" t="s">
        <v>2966</v>
      </c>
      <c r="B8908" t="s">
        <v>108</v>
      </c>
      <c r="C8908" t="s">
        <v>9371</v>
      </c>
      <c r="D8908" t="s">
        <v>275</v>
      </c>
      <c r="E8908" t="s">
        <v>9550</v>
      </c>
    </row>
    <row r="8909" spans="1:5">
      <c r="A8909" t="s">
        <v>9558</v>
      </c>
      <c r="B8909" t="s">
        <v>108</v>
      </c>
      <c r="C8909" t="s">
        <v>9371</v>
      </c>
      <c r="D8909" t="s">
        <v>275</v>
      </c>
      <c r="E8909" t="s">
        <v>9550</v>
      </c>
    </row>
    <row r="8910" spans="1:5">
      <c r="A8910" t="s">
        <v>9559</v>
      </c>
      <c r="B8910" t="s">
        <v>108</v>
      </c>
      <c r="C8910" t="s">
        <v>9371</v>
      </c>
      <c r="D8910" t="s">
        <v>275</v>
      </c>
      <c r="E8910" t="s">
        <v>9550</v>
      </c>
    </row>
    <row r="8911" spans="1:5">
      <c r="A8911" t="s">
        <v>9560</v>
      </c>
      <c r="B8911" t="s">
        <v>11</v>
      </c>
      <c r="C8911" t="s">
        <v>9371</v>
      </c>
      <c r="D8911" t="s">
        <v>462</v>
      </c>
      <c r="E8911" t="s">
        <v>9561</v>
      </c>
    </row>
    <row r="8912" spans="1:5">
      <c r="A8912" t="s">
        <v>9562</v>
      </c>
      <c r="B8912" t="s">
        <v>11</v>
      </c>
      <c r="C8912" t="s">
        <v>9371</v>
      </c>
      <c r="D8912" t="s">
        <v>462</v>
      </c>
      <c r="E8912" t="s">
        <v>9561</v>
      </c>
    </row>
    <row r="8913" spans="1:5">
      <c r="A8913" t="s">
        <v>9563</v>
      </c>
      <c r="B8913" t="s">
        <v>11</v>
      </c>
      <c r="C8913" t="s">
        <v>9371</v>
      </c>
      <c r="D8913" t="s">
        <v>462</v>
      </c>
      <c r="E8913" t="s">
        <v>9561</v>
      </c>
    </row>
    <row r="8914" spans="1:5">
      <c r="A8914" t="s">
        <v>9564</v>
      </c>
      <c r="B8914" t="s">
        <v>32</v>
      </c>
      <c r="C8914" t="s">
        <v>9371</v>
      </c>
      <c r="D8914" t="s">
        <v>462</v>
      </c>
      <c r="E8914" t="s">
        <v>9565</v>
      </c>
    </row>
    <row r="8915" spans="1:5">
      <c r="A8915" t="s">
        <v>9566</v>
      </c>
      <c r="B8915" t="s">
        <v>32</v>
      </c>
      <c r="C8915" t="s">
        <v>9371</v>
      </c>
      <c r="D8915" t="s">
        <v>462</v>
      </c>
      <c r="E8915" t="s">
        <v>9565</v>
      </c>
    </row>
    <row r="8916" spans="1:5">
      <c r="A8916" t="s">
        <v>9567</v>
      </c>
      <c r="B8916" t="s">
        <v>32</v>
      </c>
      <c r="C8916" t="s">
        <v>9371</v>
      </c>
      <c r="D8916" t="s">
        <v>462</v>
      </c>
      <c r="E8916" t="s">
        <v>9565</v>
      </c>
    </row>
    <row r="8917" spans="1:5">
      <c r="A8917" t="s">
        <v>9568</v>
      </c>
      <c r="B8917" t="s">
        <v>32</v>
      </c>
      <c r="C8917" t="s">
        <v>9371</v>
      </c>
      <c r="D8917" t="s">
        <v>462</v>
      </c>
      <c r="E8917" t="s">
        <v>9565</v>
      </c>
    </row>
    <row r="8918" spans="1:5">
      <c r="A8918" t="s">
        <v>9569</v>
      </c>
      <c r="B8918" t="s">
        <v>63</v>
      </c>
      <c r="C8918" t="s">
        <v>9371</v>
      </c>
      <c r="D8918" t="s">
        <v>462</v>
      </c>
      <c r="E8918" t="s">
        <v>9570</v>
      </c>
    </row>
    <row r="8919" spans="1:5">
      <c r="A8919" t="s">
        <v>9571</v>
      </c>
      <c r="B8919" t="s">
        <v>63</v>
      </c>
      <c r="C8919" t="s">
        <v>9371</v>
      </c>
      <c r="D8919" t="s">
        <v>462</v>
      </c>
      <c r="E8919" t="s">
        <v>9570</v>
      </c>
    </row>
    <row r="8920" spans="1:5">
      <c r="A8920" t="s">
        <v>9572</v>
      </c>
      <c r="B8920" t="s">
        <v>63</v>
      </c>
      <c r="C8920" t="s">
        <v>9371</v>
      </c>
      <c r="D8920" t="s">
        <v>462</v>
      </c>
      <c r="E8920" t="s">
        <v>9570</v>
      </c>
    </row>
    <row r="8921" spans="1:5">
      <c r="A8921" t="s">
        <v>9573</v>
      </c>
      <c r="B8921" t="s">
        <v>63</v>
      </c>
      <c r="C8921" t="s">
        <v>9371</v>
      </c>
      <c r="D8921" t="s">
        <v>462</v>
      </c>
      <c r="E8921" t="s">
        <v>9570</v>
      </c>
    </row>
    <row r="8922" spans="1:5">
      <c r="A8922" t="s">
        <v>9574</v>
      </c>
      <c r="B8922" t="s">
        <v>63</v>
      </c>
      <c r="C8922" t="s">
        <v>9371</v>
      </c>
      <c r="D8922" t="s">
        <v>462</v>
      </c>
      <c r="E8922" t="s">
        <v>9570</v>
      </c>
    </row>
    <row r="8923" spans="1:5">
      <c r="A8923" t="s">
        <v>9575</v>
      </c>
      <c r="B8923" t="s">
        <v>63</v>
      </c>
      <c r="C8923" t="s">
        <v>9371</v>
      </c>
      <c r="D8923" t="s">
        <v>462</v>
      </c>
      <c r="E8923" t="s">
        <v>9570</v>
      </c>
    </row>
    <row r="8924" spans="1:5">
      <c r="A8924" t="s">
        <v>9405</v>
      </c>
      <c r="B8924" t="s">
        <v>63</v>
      </c>
      <c r="C8924" t="s">
        <v>9371</v>
      </c>
      <c r="D8924" t="s">
        <v>462</v>
      </c>
      <c r="E8924" t="s">
        <v>9570</v>
      </c>
    </row>
    <row r="8925" spans="1:5">
      <c r="A8925" t="s">
        <v>6299</v>
      </c>
      <c r="B8925" t="s">
        <v>63</v>
      </c>
      <c r="C8925" t="s">
        <v>9371</v>
      </c>
      <c r="D8925" t="s">
        <v>462</v>
      </c>
      <c r="E8925" t="s">
        <v>9570</v>
      </c>
    </row>
    <row r="8926" spans="1:5">
      <c r="A8926" t="s">
        <v>9576</v>
      </c>
      <c r="B8926" t="s">
        <v>80</v>
      </c>
      <c r="C8926" t="s">
        <v>9371</v>
      </c>
      <c r="D8926" t="s">
        <v>462</v>
      </c>
      <c r="E8926" t="s">
        <v>9577</v>
      </c>
    </row>
    <row r="8927" spans="1:5">
      <c r="A8927" t="s">
        <v>9578</v>
      </c>
      <c r="B8927" t="s">
        <v>80</v>
      </c>
      <c r="C8927" t="s">
        <v>9371</v>
      </c>
      <c r="D8927" t="s">
        <v>462</v>
      </c>
      <c r="E8927" t="s">
        <v>9577</v>
      </c>
    </row>
    <row r="8928" spans="1:5">
      <c r="A8928" t="s">
        <v>9579</v>
      </c>
      <c r="B8928" t="s">
        <v>80</v>
      </c>
      <c r="C8928" t="s">
        <v>9371</v>
      </c>
      <c r="D8928" t="s">
        <v>462</v>
      </c>
      <c r="E8928" t="s">
        <v>9577</v>
      </c>
    </row>
    <row r="8929" spans="1:5">
      <c r="A8929" t="s">
        <v>9580</v>
      </c>
      <c r="B8929" t="s">
        <v>80</v>
      </c>
      <c r="C8929" t="s">
        <v>9371</v>
      </c>
      <c r="D8929" t="s">
        <v>462</v>
      </c>
      <c r="E8929" t="s">
        <v>9577</v>
      </c>
    </row>
    <row r="8930" spans="1:5">
      <c r="A8930" t="s">
        <v>9581</v>
      </c>
      <c r="B8930" t="s">
        <v>80</v>
      </c>
      <c r="C8930" t="s">
        <v>9371</v>
      </c>
      <c r="D8930" t="s">
        <v>462</v>
      </c>
      <c r="E8930" t="s">
        <v>9577</v>
      </c>
    </row>
    <row r="8931" spans="1:5">
      <c r="A8931" t="s">
        <v>9582</v>
      </c>
      <c r="B8931" t="s">
        <v>80</v>
      </c>
      <c r="C8931" t="s">
        <v>9371</v>
      </c>
      <c r="D8931" t="s">
        <v>462</v>
      </c>
      <c r="E8931" t="s">
        <v>9577</v>
      </c>
    </row>
    <row r="8932" spans="1:5">
      <c r="A8932" t="s">
        <v>9583</v>
      </c>
      <c r="B8932" t="s">
        <v>80</v>
      </c>
      <c r="C8932" t="s">
        <v>9371</v>
      </c>
      <c r="D8932" t="s">
        <v>462</v>
      </c>
      <c r="E8932" t="s">
        <v>9577</v>
      </c>
    </row>
    <row r="8933" spans="1:5">
      <c r="A8933" t="s">
        <v>9407</v>
      </c>
      <c r="B8933" t="s">
        <v>80</v>
      </c>
      <c r="C8933" t="s">
        <v>9371</v>
      </c>
      <c r="D8933" t="s">
        <v>462</v>
      </c>
      <c r="E8933" t="s">
        <v>9577</v>
      </c>
    </row>
    <row r="8934" spans="1:5">
      <c r="A8934" t="s">
        <v>9584</v>
      </c>
      <c r="B8934" t="s">
        <v>88</v>
      </c>
      <c r="C8934" t="s">
        <v>9371</v>
      </c>
      <c r="D8934" t="s">
        <v>462</v>
      </c>
      <c r="E8934" t="s">
        <v>9585</v>
      </c>
    </row>
    <row r="8935" spans="1:5">
      <c r="A8935" t="s">
        <v>9586</v>
      </c>
      <c r="B8935" t="s">
        <v>88</v>
      </c>
      <c r="C8935" t="s">
        <v>9371</v>
      </c>
      <c r="D8935" t="s">
        <v>462</v>
      </c>
      <c r="E8935" t="s">
        <v>9585</v>
      </c>
    </row>
    <row r="8936" spans="1:5">
      <c r="A8936" t="s">
        <v>9587</v>
      </c>
      <c r="B8936" t="s">
        <v>236</v>
      </c>
      <c r="C8936" t="s">
        <v>9371</v>
      </c>
      <c r="D8936" t="s">
        <v>462</v>
      </c>
      <c r="E8936" t="s">
        <v>9588</v>
      </c>
    </row>
    <row r="8937" spans="1:5">
      <c r="A8937" t="s">
        <v>9589</v>
      </c>
      <c r="B8937" t="s">
        <v>236</v>
      </c>
      <c r="C8937" t="s">
        <v>9371</v>
      </c>
      <c r="D8937" t="s">
        <v>462</v>
      </c>
      <c r="E8937" t="s">
        <v>9588</v>
      </c>
    </row>
    <row r="8938" spans="1:5">
      <c r="A8938" t="s">
        <v>3080</v>
      </c>
      <c r="B8938" t="s">
        <v>236</v>
      </c>
      <c r="C8938" t="s">
        <v>9371</v>
      </c>
      <c r="D8938" t="s">
        <v>462</v>
      </c>
      <c r="E8938" t="s">
        <v>9588</v>
      </c>
    </row>
    <row r="8939" spans="1:5">
      <c r="A8939" t="s">
        <v>9590</v>
      </c>
      <c r="B8939" t="s">
        <v>236</v>
      </c>
      <c r="C8939" t="s">
        <v>9371</v>
      </c>
      <c r="D8939" t="s">
        <v>462</v>
      </c>
      <c r="E8939" t="s">
        <v>9588</v>
      </c>
    </row>
    <row r="8940" spans="1:5">
      <c r="A8940" t="s">
        <v>9591</v>
      </c>
      <c r="B8940" t="s">
        <v>236</v>
      </c>
      <c r="C8940" t="s">
        <v>9371</v>
      </c>
      <c r="D8940" t="s">
        <v>462</v>
      </c>
      <c r="E8940" t="s">
        <v>9588</v>
      </c>
    </row>
    <row r="8941" spans="1:5">
      <c r="A8941" t="s">
        <v>9592</v>
      </c>
      <c r="B8941" t="s">
        <v>236</v>
      </c>
      <c r="C8941" t="s">
        <v>9371</v>
      </c>
      <c r="D8941" t="s">
        <v>462</v>
      </c>
      <c r="E8941" t="s">
        <v>9588</v>
      </c>
    </row>
    <row r="8942" spans="1:5">
      <c r="A8942" t="s">
        <v>9593</v>
      </c>
      <c r="B8942" t="s">
        <v>236</v>
      </c>
      <c r="C8942" t="s">
        <v>9371</v>
      </c>
      <c r="D8942" t="s">
        <v>462</v>
      </c>
      <c r="E8942" t="s">
        <v>9588</v>
      </c>
    </row>
    <row r="8943" spans="1:5">
      <c r="A8943" t="s">
        <v>9594</v>
      </c>
      <c r="B8943" t="s">
        <v>236</v>
      </c>
      <c r="C8943" t="s">
        <v>9371</v>
      </c>
      <c r="D8943" t="s">
        <v>462</v>
      </c>
      <c r="E8943" t="s">
        <v>9588</v>
      </c>
    </row>
    <row r="8944" spans="1:5">
      <c r="A8944" t="s">
        <v>9595</v>
      </c>
      <c r="B8944" t="s">
        <v>236</v>
      </c>
      <c r="C8944" t="s">
        <v>9371</v>
      </c>
      <c r="D8944" t="s">
        <v>462</v>
      </c>
      <c r="E8944" t="s">
        <v>9588</v>
      </c>
    </row>
    <row r="8945" spans="1:5">
      <c r="A8945" t="s">
        <v>9596</v>
      </c>
      <c r="B8945" t="s">
        <v>101</v>
      </c>
      <c r="C8945" t="s">
        <v>9371</v>
      </c>
      <c r="D8945" t="s">
        <v>462</v>
      </c>
      <c r="E8945" t="s">
        <v>9597</v>
      </c>
    </row>
    <row r="8946" spans="1:5">
      <c r="A8946" t="s">
        <v>9598</v>
      </c>
      <c r="B8946" t="s">
        <v>101</v>
      </c>
      <c r="C8946" t="s">
        <v>9371</v>
      </c>
      <c r="D8946" t="s">
        <v>462</v>
      </c>
      <c r="E8946" t="s">
        <v>9597</v>
      </c>
    </row>
    <row r="8947" spans="1:5">
      <c r="A8947" t="s">
        <v>9498</v>
      </c>
      <c r="B8947" t="s">
        <v>101</v>
      </c>
      <c r="C8947" t="s">
        <v>9371</v>
      </c>
      <c r="D8947" t="s">
        <v>462</v>
      </c>
      <c r="E8947" t="s">
        <v>9597</v>
      </c>
    </row>
    <row r="8948" spans="1:5">
      <c r="A8948" t="s">
        <v>9599</v>
      </c>
      <c r="B8948" t="s">
        <v>108</v>
      </c>
      <c r="C8948" t="s">
        <v>9371</v>
      </c>
      <c r="D8948" t="s">
        <v>462</v>
      </c>
      <c r="E8948" t="s">
        <v>9600</v>
      </c>
    </row>
    <row r="8949" spans="1:5">
      <c r="A8949" t="s">
        <v>9439</v>
      </c>
      <c r="B8949" t="s">
        <v>108</v>
      </c>
      <c r="C8949" t="s">
        <v>9371</v>
      </c>
      <c r="D8949" t="s">
        <v>462</v>
      </c>
      <c r="E8949" t="s">
        <v>9600</v>
      </c>
    </row>
    <row r="8950" spans="1:5">
      <c r="A8950" t="s">
        <v>9601</v>
      </c>
      <c r="B8950" t="s">
        <v>108</v>
      </c>
      <c r="C8950" t="s">
        <v>9371</v>
      </c>
      <c r="D8950" t="s">
        <v>462</v>
      </c>
      <c r="E8950" t="s">
        <v>9600</v>
      </c>
    </row>
    <row r="8951" spans="1:5">
      <c r="A8951" t="s">
        <v>9602</v>
      </c>
      <c r="B8951" t="s">
        <v>108</v>
      </c>
      <c r="C8951" t="s">
        <v>9371</v>
      </c>
      <c r="D8951" t="s">
        <v>462</v>
      </c>
      <c r="E8951" t="s">
        <v>9600</v>
      </c>
    </row>
    <row r="8952" spans="1:5">
      <c r="A8952" t="s">
        <v>9603</v>
      </c>
      <c r="B8952" t="s">
        <v>108</v>
      </c>
      <c r="C8952" t="s">
        <v>9371</v>
      </c>
      <c r="D8952" t="s">
        <v>462</v>
      </c>
      <c r="E8952" t="s">
        <v>9600</v>
      </c>
    </row>
    <row r="8953" spans="1:5">
      <c r="A8953" t="s">
        <v>9604</v>
      </c>
      <c r="B8953" t="s">
        <v>108</v>
      </c>
      <c r="C8953" t="s">
        <v>9371</v>
      </c>
      <c r="D8953" t="s">
        <v>462</v>
      </c>
      <c r="E8953" t="s">
        <v>9600</v>
      </c>
    </row>
    <row r="8954" spans="1:5">
      <c r="A8954" t="s">
        <v>9605</v>
      </c>
      <c r="B8954" t="s">
        <v>108</v>
      </c>
      <c r="C8954" t="s">
        <v>9371</v>
      </c>
      <c r="D8954" t="s">
        <v>462</v>
      </c>
      <c r="E8954" t="s">
        <v>9600</v>
      </c>
    </row>
    <row r="8955" spans="1:5">
      <c r="A8955" t="s">
        <v>9606</v>
      </c>
      <c r="B8955" t="s">
        <v>108</v>
      </c>
      <c r="C8955" t="s">
        <v>9371</v>
      </c>
      <c r="D8955" t="s">
        <v>462</v>
      </c>
      <c r="E8955" t="s">
        <v>9600</v>
      </c>
    </row>
    <row r="8956" spans="1:5">
      <c r="A8956" t="s">
        <v>9607</v>
      </c>
      <c r="B8956" t="s">
        <v>108</v>
      </c>
      <c r="C8956" t="s">
        <v>9371</v>
      </c>
      <c r="D8956" t="s">
        <v>462</v>
      </c>
      <c r="E8956" t="s">
        <v>9600</v>
      </c>
    </row>
    <row r="8957" spans="1:5">
      <c r="A8957" t="s">
        <v>9608</v>
      </c>
      <c r="B8957" t="s">
        <v>108</v>
      </c>
      <c r="C8957" t="s">
        <v>9371</v>
      </c>
      <c r="D8957" t="s">
        <v>462</v>
      </c>
      <c r="E8957" t="s">
        <v>9600</v>
      </c>
    </row>
    <row r="8958" spans="1:5">
      <c r="A8958" t="s">
        <v>9559</v>
      </c>
      <c r="B8958" t="s">
        <v>108</v>
      </c>
      <c r="C8958" t="s">
        <v>9371</v>
      </c>
      <c r="D8958" t="s">
        <v>462</v>
      </c>
      <c r="E8958" t="s">
        <v>9600</v>
      </c>
    </row>
    <row r="8959" spans="1:5">
      <c r="A8959" t="s">
        <v>9609</v>
      </c>
      <c r="B8959" t="s">
        <v>108</v>
      </c>
      <c r="C8959" t="s">
        <v>9371</v>
      </c>
      <c r="D8959" t="s">
        <v>462</v>
      </c>
      <c r="E8959" t="s">
        <v>9600</v>
      </c>
    </row>
    <row r="8960" spans="1:5">
      <c r="A8960" t="s">
        <v>9610</v>
      </c>
      <c r="B8960" t="s">
        <v>108</v>
      </c>
      <c r="C8960" t="s">
        <v>9371</v>
      </c>
      <c r="D8960" t="s">
        <v>462</v>
      </c>
      <c r="E8960" t="s">
        <v>9600</v>
      </c>
    </row>
    <row r="8961" spans="1:5">
      <c r="A8961" t="s">
        <v>9611</v>
      </c>
      <c r="B8961" t="s">
        <v>108</v>
      </c>
      <c r="C8961" t="s">
        <v>9371</v>
      </c>
      <c r="D8961" t="s">
        <v>462</v>
      </c>
      <c r="E8961" t="s">
        <v>9600</v>
      </c>
    </row>
    <row r="8962" spans="1:5">
      <c r="A8962" t="s">
        <v>9612</v>
      </c>
      <c r="B8962" t="s">
        <v>108</v>
      </c>
      <c r="C8962" t="s">
        <v>9371</v>
      </c>
      <c r="D8962" t="s">
        <v>462</v>
      </c>
      <c r="E8962" t="s">
        <v>9600</v>
      </c>
    </row>
    <row r="8963" spans="1:5">
      <c r="A8963" t="s">
        <v>9613</v>
      </c>
      <c r="B8963" t="s">
        <v>108</v>
      </c>
      <c r="C8963" t="s">
        <v>9371</v>
      </c>
      <c r="D8963" t="s">
        <v>462</v>
      </c>
      <c r="E8963" t="s">
        <v>9600</v>
      </c>
    </row>
    <row r="8964" spans="1:5">
      <c r="A8964" t="s">
        <v>9614</v>
      </c>
      <c r="B8964" t="s">
        <v>6</v>
      </c>
      <c r="C8964" t="s">
        <v>9371</v>
      </c>
      <c r="D8964" t="s">
        <v>563</v>
      </c>
      <c r="E8964" t="s">
        <v>9615</v>
      </c>
    </row>
    <row r="8965" spans="1:5">
      <c r="A8965" t="s">
        <v>9616</v>
      </c>
      <c r="B8965" t="s">
        <v>45</v>
      </c>
      <c r="C8965" t="s">
        <v>9371</v>
      </c>
      <c r="D8965" t="s">
        <v>563</v>
      </c>
      <c r="E8965" t="s">
        <v>9617</v>
      </c>
    </row>
    <row r="8966" spans="1:5">
      <c r="A8966" t="s">
        <v>9618</v>
      </c>
      <c r="B8966" t="s">
        <v>63</v>
      </c>
      <c r="C8966" t="s">
        <v>9371</v>
      </c>
      <c r="D8966" t="s">
        <v>563</v>
      </c>
      <c r="E8966" t="s">
        <v>9619</v>
      </c>
    </row>
    <row r="8967" spans="1:5">
      <c r="A8967" t="s">
        <v>9620</v>
      </c>
      <c r="B8967" t="s">
        <v>63</v>
      </c>
      <c r="C8967" t="s">
        <v>9371</v>
      </c>
      <c r="D8967" t="s">
        <v>563</v>
      </c>
      <c r="E8967" t="s">
        <v>9619</v>
      </c>
    </row>
    <row r="8968" spans="1:5">
      <c r="A8968" t="s">
        <v>9621</v>
      </c>
      <c r="B8968" t="s">
        <v>582</v>
      </c>
      <c r="C8968" t="s">
        <v>9371</v>
      </c>
      <c r="D8968" t="s">
        <v>563</v>
      </c>
      <c r="E8968" t="s">
        <v>9622</v>
      </c>
    </row>
    <row r="8969" spans="1:5">
      <c r="A8969" t="s">
        <v>9623</v>
      </c>
      <c r="B8969" t="s">
        <v>582</v>
      </c>
      <c r="C8969" t="s">
        <v>9371</v>
      </c>
      <c r="D8969" t="s">
        <v>563</v>
      </c>
      <c r="E8969" t="s">
        <v>9622</v>
      </c>
    </row>
    <row r="8970" spans="1:5">
      <c r="A8970" t="s">
        <v>9624</v>
      </c>
      <c r="B8970" t="s">
        <v>80</v>
      </c>
      <c r="C8970" t="s">
        <v>9371</v>
      </c>
      <c r="D8970" t="s">
        <v>563</v>
      </c>
      <c r="E8970" t="s">
        <v>9625</v>
      </c>
    </row>
    <row r="8971" spans="1:5">
      <c r="A8971" t="s">
        <v>9626</v>
      </c>
      <c r="B8971" t="s">
        <v>80</v>
      </c>
      <c r="C8971" t="s">
        <v>9371</v>
      </c>
      <c r="D8971" t="s">
        <v>563</v>
      </c>
      <c r="E8971" t="s">
        <v>9625</v>
      </c>
    </row>
    <row r="8972" spans="1:5">
      <c r="A8972" t="s">
        <v>9627</v>
      </c>
      <c r="B8972" t="s">
        <v>80</v>
      </c>
      <c r="C8972" t="s">
        <v>9371</v>
      </c>
      <c r="D8972" t="s">
        <v>563</v>
      </c>
      <c r="E8972" t="s">
        <v>9625</v>
      </c>
    </row>
    <row r="8973" spans="1:5">
      <c r="A8973" t="s">
        <v>9628</v>
      </c>
      <c r="B8973" t="s">
        <v>80</v>
      </c>
      <c r="C8973" t="s">
        <v>9371</v>
      </c>
      <c r="D8973" t="s">
        <v>563</v>
      </c>
      <c r="E8973" t="s">
        <v>9625</v>
      </c>
    </row>
    <row r="8974" spans="1:5">
      <c r="A8974" t="s">
        <v>9629</v>
      </c>
      <c r="B8974" t="s">
        <v>80</v>
      </c>
      <c r="C8974" t="s">
        <v>9371</v>
      </c>
      <c r="D8974" t="s">
        <v>563</v>
      </c>
      <c r="E8974" t="s">
        <v>9625</v>
      </c>
    </row>
    <row r="8975" spans="1:5">
      <c r="A8975" t="s">
        <v>9630</v>
      </c>
      <c r="B8975" t="s">
        <v>80</v>
      </c>
      <c r="C8975" t="s">
        <v>9371</v>
      </c>
      <c r="D8975" t="s">
        <v>563</v>
      </c>
      <c r="E8975" t="s">
        <v>9625</v>
      </c>
    </row>
    <row r="8976" spans="1:5">
      <c r="A8976" t="s">
        <v>9631</v>
      </c>
      <c r="B8976" t="s">
        <v>80</v>
      </c>
      <c r="C8976" t="s">
        <v>9371</v>
      </c>
      <c r="D8976" t="s">
        <v>563</v>
      </c>
      <c r="E8976" t="s">
        <v>9625</v>
      </c>
    </row>
    <row r="8977" spans="1:5">
      <c r="A8977" t="s">
        <v>9632</v>
      </c>
      <c r="B8977" t="s">
        <v>80</v>
      </c>
      <c r="C8977" t="s">
        <v>9371</v>
      </c>
      <c r="D8977" t="s">
        <v>563</v>
      </c>
      <c r="E8977" t="s">
        <v>9625</v>
      </c>
    </row>
    <row r="8978" spans="1:5">
      <c r="A8978" t="s">
        <v>9633</v>
      </c>
      <c r="B8978" t="s">
        <v>80</v>
      </c>
      <c r="C8978" t="s">
        <v>9371</v>
      </c>
      <c r="D8978" t="s">
        <v>563</v>
      </c>
      <c r="E8978" t="s">
        <v>9625</v>
      </c>
    </row>
    <row r="8979" spans="1:5">
      <c r="A8979" t="s">
        <v>9634</v>
      </c>
      <c r="B8979" t="s">
        <v>80</v>
      </c>
      <c r="C8979" t="s">
        <v>9371</v>
      </c>
      <c r="D8979" t="s">
        <v>563</v>
      </c>
      <c r="E8979" t="s">
        <v>9625</v>
      </c>
    </row>
    <row r="8980" spans="1:5">
      <c r="A8980" t="s">
        <v>9635</v>
      </c>
      <c r="B8980" t="s">
        <v>80</v>
      </c>
      <c r="C8980" t="s">
        <v>9371</v>
      </c>
      <c r="D8980" t="s">
        <v>563</v>
      </c>
      <c r="E8980" t="s">
        <v>9625</v>
      </c>
    </row>
    <row r="8981" spans="1:5">
      <c r="A8981" t="s">
        <v>9636</v>
      </c>
      <c r="B8981" t="s">
        <v>80</v>
      </c>
      <c r="C8981" t="s">
        <v>9371</v>
      </c>
      <c r="D8981" t="s">
        <v>563</v>
      </c>
      <c r="E8981" t="s">
        <v>9625</v>
      </c>
    </row>
    <row r="8982" spans="1:5">
      <c r="A8982" t="s">
        <v>9637</v>
      </c>
      <c r="B8982" t="s">
        <v>80</v>
      </c>
      <c r="C8982" t="s">
        <v>9371</v>
      </c>
      <c r="D8982" t="s">
        <v>563</v>
      </c>
      <c r="E8982" t="s">
        <v>9625</v>
      </c>
    </row>
    <row r="8983" spans="1:5">
      <c r="A8983" t="s">
        <v>9638</v>
      </c>
      <c r="B8983" t="s">
        <v>80</v>
      </c>
      <c r="C8983" t="s">
        <v>9371</v>
      </c>
      <c r="D8983" t="s">
        <v>563</v>
      </c>
      <c r="E8983" t="s">
        <v>9625</v>
      </c>
    </row>
    <row r="8984" spans="1:5">
      <c r="A8984" t="s">
        <v>7651</v>
      </c>
      <c r="B8984" t="s">
        <v>80</v>
      </c>
      <c r="C8984" t="s">
        <v>9371</v>
      </c>
      <c r="D8984" t="s">
        <v>563</v>
      </c>
      <c r="E8984" t="s">
        <v>9625</v>
      </c>
    </row>
    <row r="8985" spans="1:5">
      <c r="A8985" t="s">
        <v>9639</v>
      </c>
      <c r="B8985" t="s">
        <v>80</v>
      </c>
      <c r="C8985" t="s">
        <v>9371</v>
      </c>
      <c r="D8985" t="s">
        <v>563</v>
      </c>
      <c r="E8985" t="s">
        <v>9625</v>
      </c>
    </row>
    <row r="8986" spans="1:5">
      <c r="A8986" t="s">
        <v>9640</v>
      </c>
      <c r="B8986" t="s">
        <v>80</v>
      </c>
      <c r="C8986" t="s">
        <v>9371</v>
      </c>
      <c r="D8986" t="s">
        <v>563</v>
      </c>
      <c r="E8986" t="s">
        <v>9625</v>
      </c>
    </row>
    <row r="8987" spans="1:5">
      <c r="A8987" t="s">
        <v>9581</v>
      </c>
      <c r="B8987" t="s">
        <v>80</v>
      </c>
      <c r="C8987" t="s">
        <v>9371</v>
      </c>
      <c r="D8987" t="s">
        <v>563</v>
      </c>
      <c r="E8987" t="s">
        <v>9625</v>
      </c>
    </row>
    <row r="8988" spans="1:5">
      <c r="A8988" t="s">
        <v>9641</v>
      </c>
      <c r="B8988" t="s">
        <v>236</v>
      </c>
      <c r="C8988" t="s">
        <v>9371</v>
      </c>
      <c r="D8988" t="s">
        <v>563</v>
      </c>
      <c r="E8988" t="s">
        <v>9642</v>
      </c>
    </row>
    <row r="8989" spans="1:5">
      <c r="A8989" t="s">
        <v>9643</v>
      </c>
      <c r="B8989" t="s">
        <v>236</v>
      </c>
      <c r="C8989" t="s">
        <v>9371</v>
      </c>
      <c r="D8989" t="s">
        <v>563</v>
      </c>
      <c r="E8989" t="s">
        <v>9642</v>
      </c>
    </row>
    <row r="8990" spans="1:5">
      <c r="A8990" t="s">
        <v>9644</v>
      </c>
      <c r="B8990" t="s">
        <v>236</v>
      </c>
      <c r="C8990" t="s">
        <v>9371</v>
      </c>
      <c r="D8990" t="s">
        <v>563</v>
      </c>
      <c r="E8990" t="s">
        <v>9642</v>
      </c>
    </row>
    <row r="8991" spans="1:5">
      <c r="A8991" t="s">
        <v>9645</v>
      </c>
      <c r="B8991" t="s">
        <v>236</v>
      </c>
      <c r="C8991" t="s">
        <v>9371</v>
      </c>
      <c r="D8991" t="s">
        <v>563</v>
      </c>
      <c r="E8991" t="s">
        <v>9642</v>
      </c>
    </row>
    <row r="8992" spans="1:5">
      <c r="A8992" t="s">
        <v>9646</v>
      </c>
      <c r="B8992" t="s">
        <v>236</v>
      </c>
      <c r="C8992" t="s">
        <v>9371</v>
      </c>
      <c r="D8992" t="s">
        <v>563</v>
      </c>
      <c r="E8992" t="s">
        <v>9642</v>
      </c>
    </row>
    <row r="8993" spans="1:5">
      <c r="A8993" t="s">
        <v>9647</v>
      </c>
      <c r="B8993" t="s">
        <v>236</v>
      </c>
      <c r="C8993" t="s">
        <v>9371</v>
      </c>
      <c r="D8993" t="s">
        <v>563</v>
      </c>
      <c r="E8993" t="s">
        <v>9642</v>
      </c>
    </row>
    <row r="8994" spans="1:5">
      <c r="A8994" t="s">
        <v>9648</v>
      </c>
      <c r="B8994" t="s">
        <v>108</v>
      </c>
      <c r="C8994" t="s">
        <v>9371</v>
      </c>
      <c r="D8994" t="s">
        <v>563</v>
      </c>
      <c r="E8994" t="s">
        <v>9649</v>
      </c>
    </row>
    <row r="8995" spans="1:5">
      <c r="A8995" t="s">
        <v>9517</v>
      </c>
      <c r="B8995" t="s">
        <v>108</v>
      </c>
      <c r="C8995" t="s">
        <v>9371</v>
      </c>
      <c r="D8995" t="s">
        <v>563</v>
      </c>
      <c r="E8995" t="s">
        <v>9649</v>
      </c>
    </row>
    <row r="8996" spans="1:5">
      <c r="A8996" t="s">
        <v>3249</v>
      </c>
      <c r="B8996" t="s">
        <v>108</v>
      </c>
      <c r="C8996" t="s">
        <v>9371</v>
      </c>
      <c r="D8996" t="s">
        <v>563</v>
      </c>
      <c r="E8996" t="s">
        <v>9649</v>
      </c>
    </row>
    <row r="8997" spans="1:5">
      <c r="A8997" t="s">
        <v>5246</v>
      </c>
      <c r="B8997" t="s">
        <v>108</v>
      </c>
      <c r="C8997" t="s">
        <v>9371</v>
      </c>
      <c r="D8997" t="s">
        <v>563</v>
      </c>
      <c r="E8997" t="s">
        <v>9649</v>
      </c>
    </row>
    <row r="8998" spans="1:5">
      <c r="A8998" t="s">
        <v>9650</v>
      </c>
      <c r="B8998" t="s">
        <v>108</v>
      </c>
      <c r="C8998" t="s">
        <v>9371</v>
      </c>
      <c r="D8998" t="s">
        <v>563</v>
      </c>
      <c r="E8998" t="s">
        <v>9649</v>
      </c>
    </row>
    <row r="8999" spans="1:5">
      <c r="A8999" t="s">
        <v>9651</v>
      </c>
      <c r="B8999" t="s">
        <v>108</v>
      </c>
      <c r="C8999" t="s">
        <v>9371</v>
      </c>
      <c r="D8999" t="s">
        <v>563</v>
      </c>
      <c r="E8999" t="s">
        <v>9649</v>
      </c>
    </row>
    <row r="9000" spans="1:5">
      <c r="A9000" t="s">
        <v>9652</v>
      </c>
      <c r="B9000" t="s">
        <v>108</v>
      </c>
      <c r="C9000" t="s">
        <v>9371</v>
      </c>
      <c r="D9000" t="s">
        <v>563</v>
      </c>
      <c r="E9000" t="s">
        <v>9649</v>
      </c>
    </row>
    <row r="9001" spans="1:5">
      <c r="A9001" t="s">
        <v>9653</v>
      </c>
      <c r="B9001" t="s">
        <v>108</v>
      </c>
      <c r="C9001" t="s">
        <v>9371</v>
      </c>
      <c r="D9001" t="s">
        <v>563</v>
      </c>
      <c r="E9001" t="s">
        <v>9649</v>
      </c>
    </row>
    <row r="9002" spans="1:5">
      <c r="A9002" t="s">
        <v>9654</v>
      </c>
      <c r="B9002" t="s">
        <v>108</v>
      </c>
      <c r="C9002" t="s">
        <v>9371</v>
      </c>
      <c r="D9002" t="s">
        <v>563</v>
      </c>
      <c r="E9002" t="s">
        <v>9649</v>
      </c>
    </row>
    <row r="9003" spans="1:5">
      <c r="A9003" t="s">
        <v>9655</v>
      </c>
      <c r="B9003" t="s">
        <v>108</v>
      </c>
      <c r="C9003" t="s">
        <v>9371</v>
      </c>
      <c r="D9003" t="s">
        <v>563</v>
      </c>
      <c r="E9003" t="s">
        <v>9649</v>
      </c>
    </row>
    <row r="9004" spans="1:5">
      <c r="A9004" t="s">
        <v>9656</v>
      </c>
      <c r="B9004" t="s">
        <v>108</v>
      </c>
      <c r="C9004" t="s">
        <v>9371</v>
      </c>
      <c r="D9004" t="s">
        <v>563</v>
      </c>
      <c r="E9004" t="s">
        <v>9649</v>
      </c>
    </row>
    <row r="9005" spans="1:5">
      <c r="A9005" t="s">
        <v>9657</v>
      </c>
      <c r="B9005" t="s">
        <v>108</v>
      </c>
      <c r="C9005" t="s">
        <v>9371</v>
      </c>
      <c r="D9005" t="s">
        <v>563</v>
      </c>
      <c r="E9005" t="s">
        <v>9649</v>
      </c>
    </row>
    <row r="9006" spans="1:5">
      <c r="A9006" t="s">
        <v>2829</v>
      </c>
      <c r="B9006" t="s">
        <v>108</v>
      </c>
      <c r="C9006" t="s">
        <v>9371</v>
      </c>
      <c r="D9006" t="s">
        <v>563</v>
      </c>
      <c r="E9006" t="s">
        <v>9649</v>
      </c>
    </row>
    <row r="9007" spans="1:5">
      <c r="A9007" t="s">
        <v>9520</v>
      </c>
      <c r="B9007" t="s">
        <v>108</v>
      </c>
      <c r="C9007" t="s">
        <v>9371</v>
      </c>
      <c r="D9007" t="s">
        <v>563</v>
      </c>
      <c r="E9007" t="s">
        <v>9649</v>
      </c>
    </row>
    <row r="9008" spans="1:5">
      <c r="A9008" t="s">
        <v>9658</v>
      </c>
      <c r="B9008" t="s">
        <v>6</v>
      </c>
      <c r="C9008" t="s">
        <v>8897</v>
      </c>
      <c r="D9008" t="s">
        <v>8</v>
      </c>
      <c r="E9008" t="s">
        <v>9659</v>
      </c>
    </row>
    <row r="9009" spans="1:5">
      <c r="A9009" t="s">
        <v>9660</v>
      </c>
      <c r="B9009" t="s">
        <v>6</v>
      </c>
      <c r="C9009" t="s">
        <v>8897</v>
      </c>
      <c r="D9009" t="s">
        <v>8</v>
      </c>
      <c r="E9009" t="s">
        <v>9659</v>
      </c>
    </row>
    <row r="9010" spans="1:5">
      <c r="A9010" t="s">
        <v>9661</v>
      </c>
      <c r="B9010" t="s">
        <v>6</v>
      </c>
      <c r="C9010" t="s">
        <v>8897</v>
      </c>
      <c r="D9010" t="s">
        <v>8</v>
      </c>
      <c r="E9010" t="s">
        <v>9659</v>
      </c>
    </row>
    <row r="9011" spans="1:5">
      <c r="A9011" t="s">
        <v>9662</v>
      </c>
      <c r="B9011" t="s">
        <v>6</v>
      </c>
      <c r="C9011" t="s">
        <v>8897</v>
      </c>
      <c r="D9011" t="s">
        <v>8</v>
      </c>
      <c r="E9011" t="s">
        <v>9659</v>
      </c>
    </row>
    <row r="9012" spans="1:5">
      <c r="A9012" t="s">
        <v>9663</v>
      </c>
      <c r="B9012" t="s">
        <v>6</v>
      </c>
      <c r="C9012" t="s">
        <v>8897</v>
      </c>
      <c r="D9012" t="s">
        <v>8</v>
      </c>
      <c r="E9012" t="s">
        <v>9659</v>
      </c>
    </row>
    <row r="9013" spans="1:5">
      <c r="A9013" t="s">
        <v>9664</v>
      </c>
      <c r="B9013" t="s">
        <v>6</v>
      </c>
      <c r="C9013" t="s">
        <v>8897</v>
      </c>
      <c r="D9013" t="s">
        <v>8</v>
      </c>
      <c r="E9013" t="s">
        <v>9659</v>
      </c>
    </row>
    <row r="9014" spans="1:5">
      <c r="A9014" t="s">
        <v>9665</v>
      </c>
      <c r="B9014" t="s">
        <v>6</v>
      </c>
      <c r="C9014" t="s">
        <v>8897</v>
      </c>
      <c r="D9014" t="s">
        <v>8</v>
      </c>
      <c r="E9014" t="s">
        <v>9659</v>
      </c>
    </row>
    <row r="9015" spans="1:5">
      <c r="A9015" t="s">
        <v>9666</v>
      </c>
      <c r="B9015" t="s">
        <v>6</v>
      </c>
      <c r="C9015" t="s">
        <v>8897</v>
      </c>
      <c r="D9015" t="s">
        <v>8</v>
      </c>
      <c r="E9015" t="s">
        <v>9659</v>
      </c>
    </row>
    <row r="9016" spans="1:5">
      <c r="A9016" t="s">
        <v>9667</v>
      </c>
      <c r="B9016" t="s">
        <v>45</v>
      </c>
      <c r="C9016" t="s">
        <v>8897</v>
      </c>
      <c r="D9016" t="s">
        <v>8</v>
      </c>
      <c r="E9016" t="s">
        <v>9668</v>
      </c>
    </row>
    <row r="9017" spans="1:5">
      <c r="A9017" t="s">
        <v>9666</v>
      </c>
      <c r="B9017" t="s">
        <v>45</v>
      </c>
      <c r="C9017" t="s">
        <v>8897</v>
      </c>
      <c r="D9017" t="s">
        <v>8</v>
      </c>
      <c r="E9017" t="s">
        <v>9668</v>
      </c>
    </row>
    <row r="9018" spans="1:5">
      <c r="A9018" t="s">
        <v>6052</v>
      </c>
      <c r="B9018" t="s">
        <v>80</v>
      </c>
      <c r="C9018" t="s">
        <v>8897</v>
      </c>
      <c r="D9018" t="s">
        <v>8</v>
      </c>
      <c r="E9018" t="s">
        <v>9669</v>
      </c>
    </row>
    <row r="9019" spans="1:5">
      <c r="A9019" t="s">
        <v>9670</v>
      </c>
      <c r="B9019" t="s">
        <v>80</v>
      </c>
      <c r="C9019" t="s">
        <v>8897</v>
      </c>
      <c r="D9019" t="s">
        <v>8</v>
      </c>
      <c r="E9019" t="s">
        <v>9669</v>
      </c>
    </row>
    <row r="9020" spans="1:5">
      <c r="A9020" t="s">
        <v>9671</v>
      </c>
      <c r="B9020" t="s">
        <v>80</v>
      </c>
      <c r="C9020" t="s">
        <v>8897</v>
      </c>
      <c r="D9020" t="s">
        <v>8</v>
      </c>
      <c r="E9020" t="s">
        <v>9669</v>
      </c>
    </row>
    <row r="9021" spans="1:5">
      <c r="A9021" t="s">
        <v>9672</v>
      </c>
      <c r="B9021" t="s">
        <v>80</v>
      </c>
      <c r="C9021" t="s">
        <v>8897</v>
      </c>
      <c r="D9021" t="s">
        <v>8</v>
      </c>
      <c r="E9021" t="s">
        <v>9669</v>
      </c>
    </row>
    <row r="9022" spans="1:5">
      <c r="A9022" t="s">
        <v>9673</v>
      </c>
      <c r="B9022" t="s">
        <v>88</v>
      </c>
      <c r="C9022" t="s">
        <v>8897</v>
      </c>
      <c r="D9022" t="s">
        <v>8</v>
      </c>
      <c r="E9022" t="s">
        <v>9674</v>
      </c>
    </row>
    <row r="9023" spans="1:5">
      <c r="A9023" t="s">
        <v>9675</v>
      </c>
      <c r="B9023" t="s">
        <v>88</v>
      </c>
      <c r="C9023" t="s">
        <v>8897</v>
      </c>
      <c r="D9023" t="s">
        <v>8</v>
      </c>
      <c r="E9023" t="s">
        <v>9674</v>
      </c>
    </row>
    <row r="9024" spans="1:5">
      <c r="A9024" t="s">
        <v>2946</v>
      </c>
      <c r="B9024" t="s">
        <v>88</v>
      </c>
      <c r="C9024" t="s">
        <v>8897</v>
      </c>
      <c r="D9024" t="s">
        <v>8</v>
      </c>
      <c r="E9024" t="s">
        <v>9674</v>
      </c>
    </row>
    <row r="9025" spans="1:5">
      <c r="A9025" t="s">
        <v>2061</v>
      </c>
      <c r="B9025" t="s">
        <v>88</v>
      </c>
      <c r="C9025" t="s">
        <v>8897</v>
      </c>
      <c r="D9025" t="s">
        <v>8</v>
      </c>
      <c r="E9025" t="s">
        <v>9674</v>
      </c>
    </row>
    <row r="9026" spans="1:5">
      <c r="A9026" t="s">
        <v>9676</v>
      </c>
      <c r="B9026" t="s">
        <v>88</v>
      </c>
      <c r="C9026" t="s">
        <v>8897</v>
      </c>
      <c r="D9026" t="s">
        <v>8</v>
      </c>
      <c r="E9026" t="s">
        <v>9674</v>
      </c>
    </row>
    <row r="9027" spans="1:5">
      <c r="A9027" t="s">
        <v>2036</v>
      </c>
      <c r="B9027" t="s">
        <v>101</v>
      </c>
      <c r="C9027" t="s">
        <v>8897</v>
      </c>
      <c r="D9027" t="s">
        <v>8</v>
      </c>
      <c r="E9027" t="s">
        <v>9677</v>
      </c>
    </row>
    <row r="9028" spans="1:5">
      <c r="A9028" t="s">
        <v>2041</v>
      </c>
      <c r="B9028" t="s">
        <v>108</v>
      </c>
      <c r="C9028" t="s">
        <v>8897</v>
      </c>
      <c r="D9028" t="s">
        <v>8</v>
      </c>
      <c r="E9028" t="s">
        <v>9678</v>
      </c>
    </row>
    <row r="9029" spans="1:5">
      <c r="A9029" t="s">
        <v>9679</v>
      </c>
      <c r="B9029" t="s">
        <v>6</v>
      </c>
      <c r="C9029" t="s">
        <v>8897</v>
      </c>
      <c r="D9029" t="s">
        <v>275</v>
      </c>
      <c r="E9029" t="s">
        <v>9680</v>
      </c>
    </row>
    <row r="9030" spans="1:5">
      <c r="A9030" t="s">
        <v>9681</v>
      </c>
      <c r="B9030" t="s">
        <v>6</v>
      </c>
      <c r="C9030" t="s">
        <v>8897</v>
      </c>
      <c r="D9030" t="s">
        <v>275</v>
      </c>
      <c r="E9030" t="s">
        <v>9680</v>
      </c>
    </row>
    <row r="9031" spans="1:5">
      <c r="A9031" t="s">
        <v>3742</v>
      </c>
      <c r="B9031" t="s">
        <v>6</v>
      </c>
      <c r="C9031" t="s">
        <v>8897</v>
      </c>
      <c r="D9031" t="s">
        <v>275</v>
      </c>
      <c r="E9031" t="s">
        <v>9680</v>
      </c>
    </row>
    <row r="9032" spans="1:5">
      <c r="A9032" t="s">
        <v>9682</v>
      </c>
      <c r="B9032" t="s">
        <v>6</v>
      </c>
      <c r="C9032" t="s">
        <v>8897</v>
      </c>
      <c r="D9032" t="s">
        <v>275</v>
      </c>
      <c r="E9032" t="s">
        <v>9680</v>
      </c>
    </row>
    <row r="9033" spans="1:5">
      <c r="A9033" t="s">
        <v>9683</v>
      </c>
      <c r="B9033" t="s">
        <v>6</v>
      </c>
      <c r="C9033" t="s">
        <v>8897</v>
      </c>
      <c r="D9033" t="s">
        <v>275</v>
      </c>
      <c r="E9033" t="s">
        <v>9680</v>
      </c>
    </row>
    <row r="9034" spans="1:5">
      <c r="A9034" t="s">
        <v>9684</v>
      </c>
      <c r="B9034" t="s">
        <v>6</v>
      </c>
      <c r="C9034" t="s">
        <v>8897</v>
      </c>
      <c r="D9034" t="s">
        <v>275</v>
      </c>
      <c r="E9034" t="s">
        <v>9680</v>
      </c>
    </row>
    <row r="9035" spans="1:5">
      <c r="A9035" t="s">
        <v>9685</v>
      </c>
      <c r="B9035" t="s">
        <v>6</v>
      </c>
      <c r="C9035" t="s">
        <v>8897</v>
      </c>
      <c r="D9035" t="s">
        <v>275</v>
      </c>
      <c r="E9035" t="s">
        <v>9680</v>
      </c>
    </row>
    <row r="9036" spans="1:5">
      <c r="A9036" t="s">
        <v>9686</v>
      </c>
      <c r="B9036" t="s">
        <v>6</v>
      </c>
      <c r="C9036" t="s">
        <v>8897</v>
      </c>
      <c r="D9036" t="s">
        <v>275</v>
      </c>
      <c r="E9036" t="s">
        <v>9680</v>
      </c>
    </row>
    <row r="9037" spans="1:5">
      <c r="A9037" t="s">
        <v>9687</v>
      </c>
      <c r="B9037" t="s">
        <v>6</v>
      </c>
      <c r="C9037" t="s">
        <v>8897</v>
      </c>
      <c r="D9037" t="s">
        <v>275</v>
      </c>
      <c r="E9037" t="s">
        <v>9680</v>
      </c>
    </row>
    <row r="9038" spans="1:5">
      <c r="A9038" t="s">
        <v>9688</v>
      </c>
      <c r="B9038" t="s">
        <v>6</v>
      </c>
      <c r="C9038" t="s">
        <v>8897</v>
      </c>
      <c r="D9038" t="s">
        <v>275</v>
      </c>
      <c r="E9038" t="s">
        <v>9680</v>
      </c>
    </row>
    <row r="9039" spans="1:5">
      <c r="A9039" t="s">
        <v>9689</v>
      </c>
      <c r="B9039" t="s">
        <v>6</v>
      </c>
      <c r="C9039" t="s">
        <v>8897</v>
      </c>
      <c r="D9039" t="s">
        <v>275</v>
      </c>
      <c r="E9039" t="s">
        <v>9680</v>
      </c>
    </row>
    <row r="9040" spans="1:5">
      <c r="A9040" t="s">
        <v>9690</v>
      </c>
      <c r="B9040" t="s">
        <v>6</v>
      </c>
      <c r="C9040" t="s">
        <v>8897</v>
      </c>
      <c r="D9040" t="s">
        <v>275</v>
      </c>
      <c r="E9040" t="s">
        <v>9680</v>
      </c>
    </row>
    <row r="9041" spans="1:5">
      <c r="A9041" t="s">
        <v>9691</v>
      </c>
      <c r="B9041" t="s">
        <v>45</v>
      </c>
      <c r="C9041" t="s">
        <v>8897</v>
      </c>
      <c r="D9041" t="s">
        <v>275</v>
      </c>
      <c r="E9041" t="s">
        <v>9692</v>
      </c>
    </row>
    <row r="9042" spans="1:5">
      <c r="A9042" t="s">
        <v>9693</v>
      </c>
      <c r="B9042" t="s">
        <v>45</v>
      </c>
      <c r="C9042" t="s">
        <v>8897</v>
      </c>
      <c r="D9042" t="s">
        <v>275</v>
      </c>
      <c r="E9042" t="s">
        <v>9692</v>
      </c>
    </row>
    <row r="9043" spans="1:5">
      <c r="A9043" t="s">
        <v>9694</v>
      </c>
      <c r="B9043" t="s">
        <v>45</v>
      </c>
      <c r="C9043" t="s">
        <v>8897</v>
      </c>
      <c r="D9043" t="s">
        <v>275</v>
      </c>
      <c r="E9043" t="s">
        <v>9692</v>
      </c>
    </row>
    <row r="9044" spans="1:5">
      <c r="A9044" t="s">
        <v>2946</v>
      </c>
      <c r="B9044" t="s">
        <v>88</v>
      </c>
      <c r="C9044" t="s">
        <v>8897</v>
      </c>
      <c r="D9044" t="s">
        <v>275</v>
      </c>
      <c r="E9044" t="s">
        <v>9695</v>
      </c>
    </row>
    <row r="9045" spans="1:5">
      <c r="A9045" t="s">
        <v>9696</v>
      </c>
      <c r="B9045" t="s">
        <v>88</v>
      </c>
      <c r="C9045" t="s">
        <v>8897</v>
      </c>
      <c r="D9045" t="s">
        <v>275</v>
      </c>
      <c r="E9045" t="s">
        <v>9695</v>
      </c>
    </row>
    <row r="9046" spans="1:5">
      <c r="A9046" t="s">
        <v>9675</v>
      </c>
      <c r="B9046" t="s">
        <v>88</v>
      </c>
      <c r="C9046" t="s">
        <v>8897</v>
      </c>
      <c r="D9046" t="s">
        <v>275</v>
      </c>
      <c r="E9046" t="s">
        <v>9695</v>
      </c>
    </row>
    <row r="9047" spans="1:5">
      <c r="A9047" t="s">
        <v>2037</v>
      </c>
      <c r="B9047" t="s">
        <v>101</v>
      </c>
      <c r="C9047" t="s">
        <v>8897</v>
      </c>
      <c r="D9047" t="s">
        <v>275</v>
      </c>
      <c r="E9047" t="s">
        <v>9697</v>
      </c>
    </row>
    <row r="9048" spans="1:5">
      <c r="A9048" t="s">
        <v>2083</v>
      </c>
      <c r="B9048" t="s">
        <v>101</v>
      </c>
      <c r="C9048" t="s">
        <v>8897</v>
      </c>
      <c r="D9048" t="s">
        <v>275</v>
      </c>
      <c r="E9048" t="s">
        <v>9697</v>
      </c>
    </row>
    <row r="9049" spans="1:5">
      <c r="A9049" t="s">
        <v>2085</v>
      </c>
      <c r="B9049" t="s">
        <v>101</v>
      </c>
      <c r="C9049" t="s">
        <v>8897</v>
      </c>
      <c r="D9049" t="s">
        <v>275</v>
      </c>
      <c r="E9049" t="s">
        <v>9697</v>
      </c>
    </row>
    <row r="9050" spans="1:5">
      <c r="A9050" t="s">
        <v>2086</v>
      </c>
      <c r="B9050" t="s">
        <v>101</v>
      </c>
      <c r="C9050" t="s">
        <v>8897</v>
      </c>
      <c r="D9050" t="s">
        <v>275</v>
      </c>
      <c r="E9050" t="s">
        <v>9697</v>
      </c>
    </row>
    <row r="9051" spans="1:5">
      <c r="A9051" t="s">
        <v>3986</v>
      </c>
      <c r="B9051" t="s">
        <v>108</v>
      </c>
      <c r="C9051" t="s">
        <v>8897</v>
      </c>
      <c r="D9051" t="s">
        <v>275</v>
      </c>
      <c r="E9051" t="s">
        <v>9698</v>
      </c>
    </row>
    <row r="9052" spans="1:5">
      <c r="A9052" t="s">
        <v>9699</v>
      </c>
      <c r="B9052" t="s">
        <v>108</v>
      </c>
      <c r="C9052" t="s">
        <v>8897</v>
      </c>
      <c r="D9052" t="s">
        <v>275</v>
      </c>
      <c r="E9052" t="s">
        <v>9698</v>
      </c>
    </row>
    <row r="9053" spans="1:5">
      <c r="A9053" t="s">
        <v>5112</v>
      </c>
      <c r="B9053" t="s">
        <v>108</v>
      </c>
      <c r="C9053" t="s">
        <v>8897</v>
      </c>
      <c r="D9053" t="s">
        <v>275</v>
      </c>
      <c r="E9053" t="s">
        <v>9698</v>
      </c>
    </row>
    <row r="9054" spans="1:5">
      <c r="A9054" t="s">
        <v>9700</v>
      </c>
      <c r="B9054" t="s">
        <v>108</v>
      </c>
      <c r="C9054" t="s">
        <v>8897</v>
      </c>
      <c r="D9054" t="s">
        <v>275</v>
      </c>
      <c r="E9054" t="s">
        <v>9698</v>
      </c>
    </row>
    <row r="9055" spans="1:5">
      <c r="A9055" t="s">
        <v>9701</v>
      </c>
      <c r="B9055" t="s">
        <v>6</v>
      </c>
      <c r="C9055" t="s">
        <v>8897</v>
      </c>
      <c r="D9055" t="s">
        <v>462</v>
      </c>
      <c r="E9055" t="s">
        <v>9702</v>
      </c>
    </row>
    <row r="9056" spans="1:5">
      <c r="A9056" t="s">
        <v>9687</v>
      </c>
      <c r="B9056" t="s">
        <v>6</v>
      </c>
      <c r="C9056" t="s">
        <v>8897</v>
      </c>
      <c r="D9056" t="s">
        <v>462</v>
      </c>
      <c r="E9056" t="s">
        <v>9702</v>
      </c>
    </row>
    <row r="9057" spans="1:5">
      <c r="A9057" t="s">
        <v>9703</v>
      </c>
      <c r="B9057" t="s">
        <v>6</v>
      </c>
      <c r="C9057" t="s">
        <v>8897</v>
      </c>
      <c r="D9057" t="s">
        <v>462</v>
      </c>
      <c r="E9057" t="s">
        <v>9702</v>
      </c>
    </row>
    <row r="9058" spans="1:5">
      <c r="A9058" t="s">
        <v>9704</v>
      </c>
      <c r="B9058" t="s">
        <v>6</v>
      </c>
      <c r="C9058" t="s">
        <v>8897</v>
      </c>
      <c r="D9058" t="s">
        <v>462</v>
      </c>
      <c r="E9058" t="s">
        <v>9702</v>
      </c>
    </row>
    <row r="9059" spans="1:5">
      <c r="A9059" t="s">
        <v>2016</v>
      </c>
      <c r="B9059" t="s">
        <v>101</v>
      </c>
      <c r="C9059" t="s">
        <v>8897</v>
      </c>
      <c r="D9059" t="s">
        <v>462</v>
      </c>
      <c r="E9059" t="s">
        <v>9705</v>
      </c>
    </row>
    <row r="9060" spans="1:5">
      <c r="A9060" t="s">
        <v>9706</v>
      </c>
      <c r="B9060" t="s">
        <v>147</v>
      </c>
      <c r="C9060" t="s">
        <v>8897</v>
      </c>
      <c r="D9060" t="s">
        <v>563</v>
      </c>
      <c r="E9060" t="s">
        <v>9707</v>
      </c>
    </row>
    <row r="9061" spans="1:5">
      <c r="A9061" t="s">
        <v>9708</v>
      </c>
      <c r="B9061" t="s">
        <v>6</v>
      </c>
      <c r="C9061" t="s">
        <v>8897</v>
      </c>
      <c r="D9061" t="s">
        <v>563</v>
      </c>
      <c r="E9061" t="s">
        <v>9709</v>
      </c>
    </row>
    <row r="9062" spans="1:5">
      <c r="A9062" t="s">
        <v>9710</v>
      </c>
      <c r="B9062" t="s">
        <v>421</v>
      </c>
      <c r="C9062" t="s">
        <v>8897</v>
      </c>
      <c r="D9062" t="s">
        <v>563</v>
      </c>
      <c r="E9062" t="s">
        <v>9711</v>
      </c>
    </row>
    <row r="9063" spans="1:5">
      <c r="A9063" t="s">
        <v>9712</v>
      </c>
      <c r="B9063" t="s">
        <v>6</v>
      </c>
      <c r="C9063" t="s">
        <v>9713</v>
      </c>
      <c r="D9063" t="s">
        <v>8</v>
      </c>
      <c r="E9063" t="s">
        <v>9714</v>
      </c>
    </row>
    <row r="9064" spans="1:5">
      <c r="A9064" t="s">
        <v>9715</v>
      </c>
      <c r="B9064" t="s">
        <v>6</v>
      </c>
      <c r="C9064" t="s">
        <v>9713</v>
      </c>
      <c r="D9064" t="s">
        <v>8</v>
      </c>
      <c r="E9064" t="s">
        <v>9714</v>
      </c>
    </row>
    <row r="9065" spans="1:5">
      <c r="A9065" t="s">
        <v>9716</v>
      </c>
      <c r="B9065" t="s">
        <v>6</v>
      </c>
      <c r="C9065" t="s">
        <v>9713</v>
      </c>
      <c r="D9065" t="s">
        <v>8</v>
      </c>
      <c r="E9065" t="s">
        <v>9714</v>
      </c>
    </row>
    <row r="9066" spans="1:5">
      <c r="A9066" t="s">
        <v>9717</v>
      </c>
      <c r="B9066" t="s">
        <v>6</v>
      </c>
      <c r="C9066" t="s">
        <v>9713</v>
      </c>
      <c r="D9066" t="s">
        <v>8</v>
      </c>
      <c r="E9066" t="s">
        <v>9714</v>
      </c>
    </row>
    <row r="9067" spans="1:5">
      <c r="A9067" t="s">
        <v>9718</v>
      </c>
      <c r="B9067" t="s">
        <v>6</v>
      </c>
      <c r="C9067" t="s">
        <v>9713</v>
      </c>
      <c r="D9067" t="s">
        <v>8</v>
      </c>
      <c r="E9067" t="s">
        <v>9714</v>
      </c>
    </row>
    <row r="9068" spans="1:5">
      <c r="A9068" t="s">
        <v>9719</v>
      </c>
      <c r="B9068" t="s">
        <v>6</v>
      </c>
      <c r="C9068" t="s">
        <v>9713</v>
      </c>
      <c r="D9068" t="s">
        <v>8</v>
      </c>
      <c r="E9068" t="s">
        <v>9714</v>
      </c>
    </row>
    <row r="9069" spans="1:5">
      <c r="A9069" t="s">
        <v>9720</v>
      </c>
      <c r="B9069" t="s">
        <v>6</v>
      </c>
      <c r="C9069" t="s">
        <v>9713</v>
      </c>
      <c r="D9069" t="s">
        <v>8</v>
      </c>
      <c r="E9069" t="s">
        <v>9714</v>
      </c>
    </row>
    <row r="9070" spans="1:5">
      <c r="A9070" t="s">
        <v>9721</v>
      </c>
      <c r="B9070" t="s">
        <v>6</v>
      </c>
      <c r="C9070" t="s">
        <v>9713</v>
      </c>
      <c r="D9070" t="s">
        <v>8</v>
      </c>
      <c r="E9070" t="s">
        <v>9714</v>
      </c>
    </row>
    <row r="9071" spans="1:5">
      <c r="A9071" t="s">
        <v>9722</v>
      </c>
      <c r="B9071" t="s">
        <v>6</v>
      </c>
      <c r="C9071" t="s">
        <v>9713</v>
      </c>
      <c r="D9071" t="s">
        <v>8</v>
      </c>
      <c r="E9071" t="s">
        <v>9714</v>
      </c>
    </row>
    <row r="9072" spans="1:5">
      <c r="A9072" t="s">
        <v>9713</v>
      </c>
      <c r="B9072" t="s">
        <v>11</v>
      </c>
      <c r="C9072" t="s">
        <v>9713</v>
      </c>
      <c r="D9072" t="s">
        <v>8</v>
      </c>
      <c r="E9072" t="s">
        <v>9723</v>
      </c>
    </row>
    <row r="9073" spans="1:5">
      <c r="A9073" t="s">
        <v>9724</v>
      </c>
      <c r="B9073" t="s">
        <v>11</v>
      </c>
      <c r="C9073" t="s">
        <v>9713</v>
      </c>
      <c r="D9073" t="s">
        <v>8</v>
      </c>
      <c r="E9073" t="s">
        <v>9723</v>
      </c>
    </row>
    <row r="9074" spans="1:5">
      <c r="A9074" t="s">
        <v>9725</v>
      </c>
      <c r="B9074" t="s">
        <v>11</v>
      </c>
      <c r="C9074" t="s">
        <v>9713</v>
      </c>
      <c r="D9074" t="s">
        <v>8</v>
      </c>
      <c r="E9074" t="s">
        <v>9723</v>
      </c>
    </row>
    <row r="9075" spans="1:5">
      <c r="A9075" t="s">
        <v>9726</v>
      </c>
      <c r="B9075" t="s">
        <v>11</v>
      </c>
      <c r="C9075" t="s">
        <v>9713</v>
      </c>
      <c r="D9075" t="s">
        <v>8</v>
      </c>
      <c r="E9075" t="s">
        <v>9723</v>
      </c>
    </row>
    <row r="9076" spans="1:5">
      <c r="A9076" t="s">
        <v>9727</v>
      </c>
      <c r="B9076" t="s">
        <v>11</v>
      </c>
      <c r="C9076" t="s">
        <v>9713</v>
      </c>
      <c r="D9076" t="s">
        <v>8</v>
      </c>
      <c r="E9076" t="s">
        <v>9723</v>
      </c>
    </row>
    <row r="9077" spans="1:5">
      <c r="A9077" t="s">
        <v>9728</v>
      </c>
      <c r="B9077" t="s">
        <v>11</v>
      </c>
      <c r="C9077" t="s">
        <v>9713</v>
      </c>
      <c r="D9077" t="s">
        <v>8</v>
      </c>
      <c r="E9077" t="s">
        <v>9723</v>
      </c>
    </row>
    <row r="9078" spans="1:5">
      <c r="A9078" t="s">
        <v>9729</v>
      </c>
      <c r="B9078" t="s">
        <v>11</v>
      </c>
      <c r="C9078" t="s">
        <v>9713</v>
      </c>
      <c r="D9078" t="s">
        <v>8</v>
      </c>
      <c r="E9078" t="s">
        <v>9723</v>
      </c>
    </row>
    <row r="9079" spans="1:5">
      <c r="A9079" t="s">
        <v>9730</v>
      </c>
      <c r="B9079" t="s">
        <v>11</v>
      </c>
      <c r="C9079" t="s">
        <v>9713</v>
      </c>
      <c r="D9079" t="s">
        <v>8</v>
      </c>
      <c r="E9079" t="s">
        <v>9723</v>
      </c>
    </row>
    <row r="9080" spans="1:5">
      <c r="A9080" t="s">
        <v>9731</v>
      </c>
      <c r="B9080" t="s">
        <v>11</v>
      </c>
      <c r="C9080" t="s">
        <v>9713</v>
      </c>
      <c r="D9080" t="s">
        <v>8</v>
      </c>
      <c r="E9080" t="s">
        <v>9723</v>
      </c>
    </row>
    <row r="9081" spans="1:5">
      <c r="A9081" t="s">
        <v>9732</v>
      </c>
      <c r="B9081" t="s">
        <v>11</v>
      </c>
      <c r="C9081" t="s">
        <v>9713</v>
      </c>
      <c r="D9081" t="s">
        <v>8</v>
      </c>
      <c r="E9081" t="s">
        <v>9723</v>
      </c>
    </row>
    <row r="9082" spans="1:5">
      <c r="A9082" t="s">
        <v>9733</v>
      </c>
      <c r="B9082" t="s">
        <v>11</v>
      </c>
      <c r="C9082" t="s">
        <v>9713</v>
      </c>
      <c r="D9082" t="s">
        <v>8</v>
      </c>
      <c r="E9082" t="s">
        <v>9723</v>
      </c>
    </row>
    <row r="9083" spans="1:5">
      <c r="A9083" t="s">
        <v>9734</v>
      </c>
      <c r="B9083" t="s">
        <v>11</v>
      </c>
      <c r="C9083" t="s">
        <v>9713</v>
      </c>
      <c r="D9083" t="s">
        <v>8</v>
      </c>
      <c r="E9083" t="s">
        <v>9723</v>
      </c>
    </row>
    <row r="9084" spans="1:5">
      <c r="A9084" t="s">
        <v>9735</v>
      </c>
      <c r="B9084" t="s">
        <v>11</v>
      </c>
      <c r="C9084" t="s">
        <v>9713</v>
      </c>
      <c r="D9084" t="s">
        <v>8</v>
      </c>
      <c r="E9084" t="s">
        <v>9723</v>
      </c>
    </row>
    <row r="9085" spans="1:5">
      <c r="A9085" t="s">
        <v>9736</v>
      </c>
      <c r="B9085" t="s">
        <v>11</v>
      </c>
      <c r="C9085" t="s">
        <v>9713</v>
      </c>
      <c r="D9085" t="s">
        <v>8</v>
      </c>
      <c r="E9085" t="s">
        <v>9723</v>
      </c>
    </row>
    <row r="9086" spans="1:5">
      <c r="A9086" t="s">
        <v>9737</v>
      </c>
      <c r="B9086" t="s">
        <v>11</v>
      </c>
      <c r="C9086" t="s">
        <v>9713</v>
      </c>
      <c r="D9086" t="s">
        <v>8</v>
      </c>
      <c r="E9086" t="s">
        <v>9723</v>
      </c>
    </row>
    <row r="9087" spans="1:5">
      <c r="A9087" t="s">
        <v>9738</v>
      </c>
      <c r="B9087" t="s">
        <v>11</v>
      </c>
      <c r="C9087" t="s">
        <v>9713</v>
      </c>
      <c r="D9087" t="s">
        <v>8</v>
      </c>
      <c r="E9087" t="s">
        <v>9723</v>
      </c>
    </row>
    <row r="9088" spans="1:5">
      <c r="A9088" t="s">
        <v>9739</v>
      </c>
      <c r="B9088" t="s">
        <v>11</v>
      </c>
      <c r="C9088" t="s">
        <v>9713</v>
      </c>
      <c r="D9088" t="s">
        <v>8</v>
      </c>
      <c r="E9088" t="s">
        <v>9723</v>
      </c>
    </row>
    <row r="9089" spans="1:5">
      <c r="A9089" t="s">
        <v>9053</v>
      </c>
      <c r="B9089" t="s">
        <v>11</v>
      </c>
      <c r="C9089" t="s">
        <v>9713</v>
      </c>
      <c r="D9089" t="s">
        <v>8</v>
      </c>
      <c r="E9089" t="s">
        <v>9723</v>
      </c>
    </row>
    <row r="9090" spans="1:5">
      <c r="A9090" t="s">
        <v>9740</v>
      </c>
      <c r="B9090" t="s">
        <v>11</v>
      </c>
      <c r="C9090" t="s">
        <v>9713</v>
      </c>
      <c r="D9090" t="s">
        <v>8</v>
      </c>
      <c r="E9090" t="s">
        <v>9723</v>
      </c>
    </row>
    <row r="9091" spans="1:5">
      <c r="A9091" t="s">
        <v>9741</v>
      </c>
      <c r="B9091" t="s">
        <v>11</v>
      </c>
      <c r="C9091" t="s">
        <v>9713</v>
      </c>
      <c r="D9091" t="s">
        <v>8</v>
      </c>
      <c r="E9091" t="s">
        <v>9723</v>
      </c>
    </row>
    <row r="9092" spans="1:5">
      <c r="A9092" t="s">
        <v>9742</v>
      </c>
      <c r="B9092" t="s">
        <v>11</v>
      </c>
      <c r="C9092" t="s">
        <v>9713</v>
      </c>
      <c r="D9092" t="s">
        <v>8</v>
      </c>
      <c r="E9092" t="s">
        <v>9723</v>
      </c>
    </row>
    <row r="9093" spans="1:5">
      <c r="A9093" t="s">
        <v>9743</v>
      </c>
      <c r="B9093" t="s">
        <v>11</v>
      </c>
      <c r="C9093" t="s">
        <v>9713</v>
      </c>
      <c r="D9093" t="s">
        <v>8</v>
      </c>
      <c r="E9093" t="s">
        <v>9723</v>
      </c>
    </row>
    <row r="9094" spans="1:5">
      <c r="A9094" t="s">
        <v>9744</v>
      </c>
      <c r="B9094" t="s">
        <v>11</v>
      </c>
      <c r="C9094" t="s">
        <v>9713</v>
      </c>
      <c r="D9094" t="s">
        <v>8</v>
      </c>
      <c r="E9094" t="s">
        <v>9723</v>
      </c>
    </row>
    <row r="9095" spans="1:5">
      <c r="A9095" t="s">
        <v>9745</v>
      </c>
      <c r="B9095" t="s">
        <v>11</v>
      </c>
      <c r="C9095" t="s">
        <v>9713</v>
      </c>
      <c r="D9095" t="s">
        <v>8</v>
      </c>
      <c r="E9095" t="s">
        <v>9723</v>
      </c>
    </row>
    <row r="9096" spans="1:5">
      <c r="A9096" t="s">
        <v>9746</v>
      </c>
      <c r="B9096" t="s">
        <v>11</v>
      </c>
      <c r="C9096" t="s">
        <v>9713</v>
      </c>
      <c r="D9096" t="s">
        <v>8</v>
      </c>
      <c r="E9096" t="s">
        <v>9723</v>
      </c>
    </row>
    <row r="9097" spans="1:5">
      <c r="A9097" t="s">
        <v>9747</v>
      </c>
      <c r="B9097" t="s">
        <v>11</v>
      </c>
      <c r="C9097" t="s">
        <v>9713</v>
      </c>
      <c r="D9097" t="s">
        <v>8</v>
      </c>
      <c r="E9097" t="s">
        <v>9723</v>
      </c>
    </row>
    <row r="9098" spans="1:5">
      <c r="A9098" t="s">
        <v>9748</v>
      </c>
      <c r="B9098" t="s">
        <v>11</v>
      </c>
      <c r="C9098" t="s">
        <v>9713</v>
      </c>
      <c r="D9098" t="s">
        <v>8</v>
      </c>
      <c r="E9098" t="s">
        <v>9723</v>
      </c>
    </row>
    <row r="9099" spans="1:5">
      <c r="A9099" t="s">
        <v>9749</v>
      </c>
      <c r="B9099" t="s">
        <v>11</v>
      </c>
      <c r="C9099" t="s">
        <v>9713</v>
      </c>
      <c r="D9099" t="s">
        <v>8</v>
      </c>
      <c r="E9099" t="s">
        <v>9723</v>
      </c>
    </row>
    <row r="9100" spans="1:5">
      <c r="A9100" t="s">
        <v>9750</v>
      </c>
      <c r="B9100" t="s">
        <v>11</v>
      </c>
      <c r="C9100" t="s">
        <v>9713</v>
      </c>
      <c r="D9100" t="s">
        <v>8</v>
      </c>
      <c r="E9100" t="s">
        <v>9723</v>
      </c>
    </row>
    <row r="9101" spans="1:5">
      <c r="A9101" t="s">
        <v>9751</v>
      </c>
      <c r="B9101" t="s">
        <v>11</v>
      </c>
      <c r="C9101" t="s">
        <v>9713</v>
      </c>
      <c r="D9101" t="s">
        <v>8</v>
      </c>
      <c r="E9101" t="s">
        <v>9723</v>
      </c>
    </row>
    <row r="9102" spans="1:5">
      <c r="A9102" t="s">
        <v>9752</v>
      </c>
      <c r="B9102" t="s">
        <v>11</v>
      </c>
      <c r="C9102" t="s">
        <v>9713</v>
      </c>
      <c r="D9102" t="s">
        <v>8</v>
      </c>
      <c r="E9102" t="s">
        <v>9723</v>
      </c>
    </row>
    <row r="9103" spans="1:5">
      <c r="A9103" t="s">
        <v>9753</v>
      </c>
      <c r="B9103" t="s">
        <v>17</v>
      </c>
      <c r="C9103" t="s">
        <v>9713</v>
      </c>
      <c r="D9103" t="s">
        <v>8</v>
      </c>
      <c r="E9103" t="s">
        <v>9754</v>
      </c>
    </row>
    <row r="9104" spans="1:5">
      <c r="A9104" t="s">
        <v>9755</v>
      </c>
      <c r="B9104" t="s">
        <v>17</v>
      </c>
      <c r="C9104" t="s">
        <v>9713</v>
      </c>
      <c r="D9104" t="s">
        <v>8</v>
      </c>
      <c r="E9104" t="s">
        <v>9754</v>
      </c>
    </row>
    <row r="9105" spans="1:5">
      <c r="A9105" t="s">
        <v>9756</v>
      </c>
      <c r="B9105" t="s">
        <v>17</v>
      </c>
      <c r="C9105" t="s">
        <v>9713</v>
      </c>
      <c r="D9105" t="s">
        <v>8</v>
      </c>
      <c r="E9105" t="s">
        <v>9754</v>
      </c>
    </row>
    <row r="9106" spans="1:5">
      <c r="A9106" t="s">
        <v>9757</v>
      </c>
      <c r="B9106" t="s">
        <v>17</v>
      </c>
      <c r="C9106" t="s">
        <v>9713</v>
      </c>
      <c r="D9106" t="s">
        <v>8</v>
      </c>
      <c r="E9106" t="s">
        <v>9754</v>
      </c>
    </row>
    <row r="9107" spans="1:5">
      <c r="A9107" t="s">
        <v>9758</v>
      </c>
      <c r="B9107" t="s">
        <v>17</v>
      </c>
      <c r="C9107" t="s">
        <v>9713</v>
      </c>
      <c r="D9107" t="s">
        <v>8</v>
      </c>
      <c r="E9107" t="s">
        <v>9754</v>
      </c>
    </row>
    <row r="9108" spans="1:5">
      <c r="A9108" t="s">
        <v>2012</v>
      </c>
      <c r="B9108" t="s">
        <v>17</v>
      </c>
      <c r="C9108" t="s">
        <v>9713</v>
      </c>
      <c r="D9108" t="s">
        <v>8</v>
      </c>
      <c r="E9108" t="s">
        <v>9754</v>
      </c>
    </row>
    <row r="9109" spans="1:5">
      <c r="A9109" t="s">
        <v>9759</v>
      </c>
      <c r="B9109" t="s">
        <v>17</v>
      </c>
      <c r="C9109" t="s">
        <v>9713</v>
      </c>
      <c r="D9109" t="s">
        <v>8</v>
      </c>
      <c r="E9109" t="s">
        <v>9754</v>
      </c>
    </row>
    <row r="9110" spans="1:5">
      <c r="A9110" t="s">
        <v>9760</v>
      </c>
      <c r="B9110" t="s">
        <v>17</v>
      </c>
      <c r="C9110" t="s">
        <v>9713</v>
      </c>
      <c r="D9110" t="s">
        <v>8</v>
      </c>
      <c r="E9110" t="s">
        <v>9754</v>
      </c>
    </row>
    <row r="9111" spans="1:5">
      <c r="A9111" t="s">
        <v>9761</v>
      </c>
      <c r="B9111" t="s">
        <v>17</v>
      </c>
      <c r="C9111" t="s">
        <v>9713</v>
      </c>
      <c r="D9111" t="s">
        <v>8</v>
      </c>
      <c r="E9111" t="s">
        <v>9754</v>
      </c>
    </row>
    <row r="9112" spans="1:5">
      <c r="A9112" t="s">
        <v>9762</v>
      </c>
      <c r="B9112" t="s">
        <v>17</v>
      </c>
      <c r="C9112" t="s">
        <v>9713</v>
      </c>
      <c r="D9112" t="s">
        <v>8</v>
      </c>
      <c r="E9112" t="s">
        <v>9754</v>
      </c>
    </row>
    <row r="9113" spans="1:5">
      <c r="A9113" t="s">
        <v>9763</v>
      </c>
      <c r="B9113" t="s">
        <v>17</v>
      </c>
      <c r="C9113" t="s">
        <v>9713</v>
      </c>
      <c r="D9113" t="s">
        <v>8</v>
      </c>
      <c r="E9113" t="s">
        <v>9754</v>
      </c>
    </row>
    <row r="9114" spans="1:5">
      <c r="A9114" t="s">
        <v>9764</v>
      </c>
      <c r="B9114" t="s">
        <v>17</v>
      </c>
      <c r="C9114" t="s">
        <v>9713</v>
      </c>
      <c r="D9114" t="s">
        <v>8</v>
      </c>
      <c r="E9114" t="s">
        <v>9754</v>
      </c>
    </row>
    <row r="9115" spans="1:5">
      <c r="A9115" t="s">
        <v>9765</v>
      </c>
      <c r="B9115" t="s">
        <v>17</v>
      </c>
      <c r="C9115" t="s">
        <v>9713</v>
      </c>
      <c r="D9115" t="s">
        <v>8</v>
      </c>
      <c r="E9115" t="s">
        <v>9754</v>
      </c>
    </row>
    <row r="9116" spans="1:5">
      <c r="A9116" t="s">
        <v>9766</v>
      </c>
      <c r="B9116" t="s">
        <v>17</v>
      </c>
      <c r="C9116" t="s">
        <v>9713</v>
      </c>
      <c r="D9116" t="s">
        <v>8</v>
      </c>
      <c r="E9116" t="s">
        <v>9754</v>
      </c>
    </row>
    <row r="9117" spans="1:5">
      <c r="A9117" t="s">
        <v>9767</v>
      </c>
      <c r="B9117" t="s">
        <v>17</v>
      </c>
      <c r="C9117" t="s">
        <v>9713</v>
      </c>
      <c r="D9117" t="s">
        <v>8</v>
      </c>
      <c r="E9117" t="s">
        <v>9754</v>
      </c>
    </row>
    <row r="9118" spans="1:5">
      <c r="A9118" t="s">
        <v>9768</v>
      </c>
      <c r="B9118" t="s">
        <v>17</v>
      </c>
      <c r="C9118" t="s">
        <v>9713</v>
      </c>
      <c r="D9118" t="s">
        <v>8</v>
      </c>
      <c r="E9118" t="s">
        <v>9754</v>
      </c>
    </row>
    <row r="9119" spans="1:5">
      <c r="A9119" t="s">
        <v>8961</v>
      </c>
      <c r="B9119" t="s">
        <v>17</v>
      </c>
      <c r="C9119" t="s">
        <v>9713</v>
      </c>
      <c r="D9119" t="s">
        <v>8</v>
      </c>
      <c r="E9119" t="s">
        <v>9754</v>
      </c>
    </row>
    <row r="9120" spans="1:5">
      <c r="A9120" t="s">
        <v>9769</v>
      </c>
      <c r="B9120" t="s">
        <v>17</v>
      </c>
      <c r="C9120" t="s">
        <v>9713</v>
      </c>
      <c r="D9120" t="s">
        <v>8</v>
      </c>
      <c r="E9120" t="s">
        <v>9754</v>
      </c>
    </row>
    <row r="9121" spans="1:5">
      <c r="A9121" t="s">
        <v>9770</v>
      </c>
      <c r="B9121" t="s">
        <v>17</v>
      </c>
      <c r="C9121" t="s">
        <v>9713</v>
      </c>
      <c r="D9121" t="s">
        <v>8</v>
      </c>
      <c r="E9121" t="s">
        <v>9754</v>
      </c>
    </row>
    <row r="9122" spans="1:5">
      <c r="A9122" t="s">
        <v>9771</v>
      </c>
      <c r="B9122" t="s">
        <v>17</v>
      </c>
      <c r="C9122" t="s">
        <v>9713</v>
      </c>
      <c r="D9122" t="s">
        <v>8</v>
      </c>
      <c r="E9122" t="s">
        <v>9754</v>
      </c>
    </row>
    <row r="9123" spans="1:5">
      <c r="A9123" t="s">
        <v>9772</v>
      </c>
      <c r="B9123" t="s">
        <v>32</v>
      </c>
      <c r="C9123" t="s">
        <v>9713</v>
      </c>
      <c r="D9123" t="s">
        <v>8</v>
      </c>
      <c r="E9123" t="s">
        <v>9773</v>
      </c>
    </row>
    <row r="9124" spans="1:5">
      <c r="A9124" t="s">
        <v>9774</v>
      </c>
      <c r="B9124" t="s">
        <v>32</v>
      </c>
      <c r="C9124" t="s">
        <v>9713</v>
      </c>
      <c r="D9124" t="s">
        <v>8</v>
      </c>
      <c r="E9124" t="s">
        <v>9773</v>
      </c>
    </row>
    <row r="9125" spans="1:5">
      <c r="A9125" t="s">
        <v>9775</v>
      </c>
      <c r="B9125" t="s">
        <v>32</v>
      </c>
      <c r="C9125" t="s">
        <v>9713</v>
      </c>
      <c r="D9125" t="s">
        <v>8</v>
      </c>
      <c r="E9125" t="s">
        <v>9773</v>
      </c>
    </row>
    <row r="9126" spans="1:5">
      <c r="A9126" t="s">
        <v>9776</v>
      </c>
      <c r="B9126" t="s">
        <v>32</v>
      </c>
      <c r="C9126" t="s">
        <v>9713</v>
      </c>
      <c r="D9126" t="s">
        <v>8</v>
      </c>
      <c r="E9126" t="s">
        <v>9773</v>
      </c>
    </row>
    <row r="9127" spans="1:5">
      <c r="A9127" t="s">
        <v>9777</v>
      </c>
      <c r="B9127" t="s">
        <v>32</v>
      </c>
      <c r="C9127" t="s">
        <v>9713</v>
      </c>
      <c r="D9127" t="s">
        <v>8</v>
      </c>
      <c r="E9127" t="s">
        <v>9773</v>
      </c>
    </row>
    <row r="9128" spans="1:5">
      <c r="A9128" t="s">
        <v>9778</v>
      </c>
      <c r="B9128" t="s">
        <v>32</v>
      </c>
      <c r="C9128" t="s">
        <v>9713</v>
      </c>
      <c r="D9128" t="s">
        <v>8</v>
      </c>
      <c r="E9128" t="s">
        <v>9773</v>
      </c>
    </row>
    <row r="9129" spans="1:5">
      <c r="A9129" t="s">
        <v>9779</v>
      </c>
      <c r="B9129" t="s">
        <v>32</v>
      </c>
      <c r="C9129" t="s">
        <v>9713</v>
      </c>
      <c r="D9129" t="s">
        <v>8</v>
      </c>
      <c r="E9129" t="s">
        <v>9773</v>
      </c>
    </row>
    <row r="9130" spans="1:5">
      <c r="A9130" t="s">
        <v>9780</v>
      </c>
      <c r="B9130" t="s">
        <v>32</v>
      </c>
      <c r="C9130" t="s">
        <v>9713</v>
      </c>
      <c r="D9130" t="s">
        <v>8</v>
      </c>
      <c r="E9130" t="s">
        <v>9773</v>
      </c>
    </row>
    <row r="9131" spans="1:5">
      <c r="A9131" t="s">
        <v>9781</v>
      </c>
      <c r="B9131" t="s">
        <v>45</v>
      </c>
      <c r="C9131" t="s">
        <v>9713</v>
      </c>
      <c r="D9131" t="s">
        <v>8</v>
      </c>
      <c r="E9131" t="s">
        <v>9782</v>
      </c>
    </row>
    <row r="9132" spans="1:5">
      <c r="A9132" t="s">
        <v>9157</v>
      </c>
      <c r="B9132" t="s">
        <v>45</v>
      </c>
      <c r="C9132" t="s">
        <v>9713</v>
      </c>
      <c r="D9132" t="s">
        <v>8</v>
      </c>
      <c r="E9132" t="s">
        <v>9782</v>
      </c>
    </row>
    <row r="9133" spans="1:5">
      <c r="A9133" t="s">
        <v>9159</v>
      </c>
      <c r="B9133" t="s">
        <v>45</v>
      </c>
      <c r="C9133" t="s">
        <v>9713</v>
      </c>
      <c r="D9133" t="s">
        <v>8</v>
      </c>
      <c r="E9133" t="s">
        <v>9782</v>
      </c>
    </row>
    <row r="9134" spans="1:5">
      <c r="A9134" t="s">
        <v>9783</v>
      </c>
      <c r="B9134" t="s">
        <v>45</v>
      </c>
      <c r="C9134" t="s">
        <v>9713</v>
      </c>
      <c r="D9134" t="s">
        <v>8</v>
      </c>
      <c r="E9134" t="s">
        <v>9782</v>
      </c>
    </row>
    <row r="9135" spans="1:5">
      <c r="A9135" t="s">
        <v>9784</v>
      </c>
      <c r="B9135" t="s">
        <v>45</v>
      </c>
      <c r="C9135" t="s">
        <v>9713</v>
      </c>
      <c r="D9135" t="s">
        <v>8</v>
      </c>
      <c r="E9135" t="s">
        <v>9782</v>
      </c>
    </row>
    <row r="9136" spans="1:5">
      <c r="A9136" t="s">
        <v>9785</v>
      </c>
      <c r="B9136" t="s">
        <v>45</v>
      </c>
      <c r="C9136" t="s">
        <v>9713</v>
      </c>
      <c r="D9136" t="s">
        <v>8</v>
      </c>
      <c r="E9136" t="s">
        <v>9782</v>
      </c>
    </row>
    <row r="9137" spans="1:5">
      <c r="A9137" t="s">
        <v>9786</v>
      </c>
      <c r="B9137" t="s">
        <v>45</v>
      </c>
      <c r="C9137" t="s">
        <v>9713</v>
      </c>
      <c r="D9137" t="s">
        <v>8</v>
      </c>
      <c r="E9137" t="s">
        <v>9782</v>
      </c>
    </row>
    <row r="9138" spans="1:5">
      <c r="A9138" t="s">
        <v>9787</v>
      </c>
      <c r="B9138" t="s">
        <v>45</v>
      </c>
      <c r="C9138" t="s">
        <v>9713</v>
      </c>
      <c r="D9138" t="s">
        <v>8</v>
      </c>
      <c r="E9138" t="s">
        <v>9782</v>
      </c>
    </row>
    <row r="9139" spans="1:5">
      <c r="A9139" t="s">
        <v>9788</v>
      </c>
      <c r="B9139" t="s">
        <v>45</v>
      </c>
      <c r="C9139" t="s">
        <v>9713</v>
      </c>
      <c r="D9139" t="s">
        <v>8</v>
      </c>
      <c r="E9139" t="s">
        <v>9782</v>
      </c>
    </row>
    <row r="9140" spans="1:5">
      <c r="A9140" t="s">
        <v>9789</v>
      </c>
      <c r="B9140" t="s">
        <v>45</v>
      </c>
      <c r="C9140" t="s">
        <v>9713</v>
      </c>
      <c r="D9140" t="s">
        <v>8</v>
      </c>
      <c r="E9140" t="s">
        <v>9782</v>
      </c>
    </row>
    <row r="9141" spans="1:5">
      <c r="A9141" t="s">
        <v>9790</v>
      </c>
      <c r="B9141" t="s">
        <v>45</v>
      </c>
      <c r="C9141" t="s">
        <v>9713</v>
      </c>
      <c r="D9141" t="s">
        <v>8</v>
      </c>
      <c r="E9141" t="s">
        <v>9782</v>
      </c>
    </row>
    <row r="9142" spans="1:5">
      <c r="A9142" t="s">
        <v>9791</v>
      </c>
      <c r="B9142" t="s">
        <v>45</v>
      </c>
      <c r="C9142" t="s">
        <v>9713</v>
      </c>
      <c r="D9142" t="s">
        <v>8</v>
      </c>
      <c r="E9142" t="s">
        <v>9782</v>
      </c>
    </row>
    <row r="9143" spans="1:5">
      <c r="A9143" t="s">
        <v>9792</v>
      </c>
      <c r="B9143" t="s">
        <v>45</v>
      </c>
      <c r="C9143" t="s">
        <v>9713</v>
      </c>
      <c r="D9143" t="s">
        <v>8</v>
      </c>
      <c r="E9143" t="s">
        <v>9782</v>
      </c>
    </row>
    <row r="9144" spans="1:5">
      <c r="A9144" t="s">
        <v>9793</v>
      </c>
      <c r="B9144" t="s">
        <v>45</v>
      </c>
      <c r="C9144" t="s">
        <v>9713</v>
      </c>
      <c r="D9144" t="s">
        <v>8</v>
      </c>
      <c r="E9144" t="s">
        <v>9782</v>
      </c>
    </row>
    <row r="9145" spans="1:5">
      <c r="A9145" t="s">
        <v>5939</v>
      </c>
      <c r="B9145" t="s">
        <v>45</v>
      </c>
      <c r="C9145" t="s">
        <v>9713</v>
      </c>
      <c r="D9145" t="s">
        <v>8</v>
      </c>
      <c r="E9145" t="s">
        <v>9782</v>
      </c>
    </row>
    <row r="9146" spans="1:5">
      <c r="A9146" t="s">
        <v>9794</v>
      </c>
      <c r="B9146" t="s">
        <v>54</v>
      </c>
      <c r="C9146" t="s">
        <v>9713</v>
      </c>
      <c r="D9146" t="s">
        <v>8</v>
      </c>
      <c r="E9146" t="s">
        <v>9795</v>
      </c>
    </row>
    <row r="9147" spans="1:5">
      <c r="A9147" t="s">
        <v>9796</v>
      </c>
      <c r="B9147" t="s">
        <v>54</v>
      </c>
      <c r="C9147" t="s">
        <v>9713</v>
      </c>
      <c r="D9147" t="s">
        <v>8</v>
      </c>
      <c r="E9147" t="s">
        <v>9795</v>
      </c>
    </row>
    <row r="9148" spans="1:5">
      <c r="A9148" t="s">
        <v>9797</v>
      </c>
      <c r="B9148" t="s">
        <v>54</v>
      </c>
      <c r="C9148" t="s">
        <v>9713</v>
      </c>
      <c r="D9148" t="s">
        <v>8</v>
      </c>
      <c r="E9148" t="s">
        <v>9795</v>
      </c>
    </row>
    <row r="9149" spans="1:5">
      <c r="A9149" t="s">
        <v>9798</v>
      </c>
      <c r="B9149" t="s">
        <v>54</v>
      </c>
      <c r="C9149" t="s">
        <v>9713</v>
      </c>
      <c r="D9149" t="s">
        <v>8</v>
      </c>
      <c r="E9149" t="s">
        <v>9795</v>
      </c>
    </row>
    <row r="9150" spans="1:5">
      <c r="A9150" t="s">
        <v>9799</v>
      </c>
      <c r="B9150" t="s">
        <v>54</v>
      </c>
      <c r="C9150" t="s">
        <v>9713</v>
      </c>
      <c r="D9150" t="s">
        <v>8</v>
      </c>
      <c r="E9150" t="s">
        <v>9795</v>
      </c>
    </row>
    <row r="9151" spans="1:5">
      <c r="A9151" t="s">
        <v>9800</v>
      </c>
      <c r="B9151" t="s">
        <v>54</v>
      </c>
      <c r="C9151" t="s">
        <v>9713</v>
      </c>
      <c r="D9151" t="s">
        <v>8</v>
      </c>
      <c r="E9151" t="s">
        <v>9795</v>
      </c>
    </row>
    <row r="9152" spans="1:5">
      <c r="A9152" t="s">
        <v>9801</v>
      </c>
      <c r="B9152" t="s">
        <v>63</v>
      </c>
      <c r="C9152" t="s">
        <v>9713</v>
      </c>
      <c r="D9152" t="s">
        <v>8</v>
      </c>
      <c r="E9152" t="s">
        <v>9802</v>
      </c>
    </row>
    <row r="9153" spans="1:5">
      <c r="A9153" t="s">
        <v>9410</v>
      </c>
      <c r="B9153" t="s">
        <v>63</v>
      </c>
      <c r="C9153" t="s">
        <v>9713</v>
      </c>
      <c r="D9153" t="s">
        <v>8</v>
      </c>
      <c r="E9153" t="s">
        <v>9802</v>
      </c>
    </row>
    <row r="9154" spans="1:5">
      <c r="A9154" t="s">
        <v>9803</v>
      </c>
      <c r="B9154" t="s">
        <v>63</v>
      </c>
      <c r="C9154" t="s">
        <v>9713</v>
      </c>
      <c r="D9154" t="s">
        <v>8</v>
      </c>
      <c r="E9154" t="s">
        <v>9802</v>
      </c>
    </row>
    <row r="9155" spans="1:5">
      <c r="A9155" t="s">
        <v>9804</v>
      </c>
      <c r="B9155" t="s">
        <v>63</v>
      </c>
      <c r="C9155" t="s">
        <v>9713</v>
      </c>
      <c r="D9155" t="s">
        <v>8</v>
      </c>
      <c r="E9155" t="s">
        <v>9802</v>
      </c>
    </row>
    <row r="9156" spans="1:5">
      <c r="A9156" t="s">
        <v>9805</v>
      </c>
      <c r="B9156" t="s">
        <v>63</v>
      </c>
      <c r="C9156" t="s">
        <v>9713</v>
      </c>
      <c r="D9156" t="s">
        <v>8</v>
      </c>
      <c r="E9156" t="s">
        <v>9802</v>
      </c>
    </row>
    <row r="9157" spans="1:5">
      <c r="A9157" t="s">
        <v>9806</v>
      </c>
      <c r="B9157" t="s">
        <v>63</v>
      </c>
      <c r="C9157" t="s">
        <v>9713</v>
      </c>
      <c r="D9157" t="s">
        <v>8</v>
      </c>
      <c r="E9157" t="s">
        <v>9802</v>
      </c>
    </row>
    <row r="9158" spans="1:5">
      <c r="A9158" t="s">
        <v>9807</v>
      </c>
      <c r="B9158" t="s">
        <v>63</v>
      </c>
      <c r="C9158" t="s">
        <v>9713</v>
      </c>
      <c r="D9158" t="s">
        <v>8</v>
      </c>
      <c r="E9158" t="s">
        <v>9802</v>
      </c>
    </row>
    <row r="9159" spans="1:5">
      <c r="A9159" t="s">
        <v>9808</v>
      </c>
      <c r="B9159" t="s">
        <v>63</v>
      </c>
      <c r="C9159" t="s">
        <v>9713</v>
      </c>
      <c r="D9159" t="s">
        <v>8</v>
      </c>
      <c r="E9159" t="s">
        <v>9802</v>
      </c>
    </row>
    <row r="9160" spans="1:5">
      <c r="A9160" t="s">
        <v>9809</v>
      </c>
      <c r="B9160" t="s">
        <v>63</v>
      </c>
      <c r="C9160" t="s">
        <v>9713</v>
      </c>
      <c r="D9160" t="s">
        <v>8</v>
      </c>
      <c r="E9160" t="s">
        <v>9802</v>
      </c>
    </row>
    <row r="9161" spans="1:5">
      <c r="A9161" t="s">
        <v>9810</v>
      </c>
      <c r="B9161" t="s">
        <v>63</v>
      </c>
      <c r="C9161" t="s">
        <v>9713</v>
      </c>
      <c r="D9161" t="s">
        <v>8</v>
      </c>
      <c r="E9161" t="s">
        <v>9802</v>
      </c>
    </row>
    <row r="9162" spans="1:5">
      <c r="A9162" t="s">
        <v>9811</v>
      </c>
      <c r="B9162" t="s">
        <v>63</v>
      </c>
      <c r="C9162" t="s">
        <v>9713</v>
      </c>
      <c r="D9162" t="s">
        <v>8</v>
      </c>
      <c r="E9162" t="s">
        <v>9802</v>
      </c>
    </row>
    <row r="9163" spans="1:5">
      <c r="A9163" t="s">
        <v>9812</v>
      </c>
      <c r="B9163" t="s">
        <v>63</v>
      </c>
      <c r="C9163" t="s">
        <v>9713</v>
      </c>
      <c r="D9163" t="s">
        <v>8</v>
      </c>
      <c r="E9163" t="s">
        <v>9802</v>
      </c>
    </row>
    <row r="9164" spans="1:5">
      <c r="A9164" t="s">
        <v>9813</v>
      </c>
      <c r="B9164" t="s">
        <v>63</v>
      </c>
      <c r="C9164" t="s">
        <v>9713</v>
      </c>
      <c r="D9164" t="s">
        <v>8</v>
      </c>
      <c r="E9164" t="s">
        <v>9802</v>
      </c>
    </row>
    <row r="9165" spans="1:5">
      <c r="A9165" t="s">
        <v>9814</v>
      </c>
      <c r="B9165" t="s">
        <v>80</v>
      </c>
      <c r="C9165" t="s">
        <v>9713</v>
      </c>
      <c r="D9165" t="s">
        <v>8</v>
      </c>
      <c r="E9165" t="s">
        <v>9815</v>
      </c>
    </row>
    <row r="9166" spans="1:5">
      <c r="A9166" t="s">
        <v>9816</v>
      </c>
      <c r="B9166" t="s">
        <v>80</v>
      </c>
      <c r="C9166" t="s">
        <v>9713</v>
      </c>
      <c r="D9166" t="s">
        <v>8</v>
      </c>
      <c r="E9166" t="s">
        <v>9815</v>
      </c>
    </row>
    <row r="9167" spans="1:5">
      <c r="A9167" t="s">
        <v>9817</v>
      </c>
      <c r="B9167" t="s">
        <v>80</v>
      </c>
      <c r="C9167" t="s">
        <v>9713</v>
      </c>
      <c r="D9167" t="s">
        <v>8</v>
      </c>
      <c r="E9167" t="s">
        <v>9815</v>
      </c>
    </row>
    <row r="9168" spans="1:5">
      <c r="A9168" t="s">
        <v>9818</v>
      </c>
      <c r="B9168" t="s">
        <v>80</v>
      </c>
      <c r="C9168" t="s">
        <v>9713</v>
      </c>
      <c r="D9168" t="s">
        <v>8</v>
      </c>
      <c r="E9168" t="s">
        <v>9815</v>
      </c>
    </row>
    <row r="9169" spans="1:5">
      <c r="A9169" t="s">
        <v>9819</v>
      </c>
      <c r="B9169" t="s">
        <v>80</v>
      </c>
      <c r="C9169" t="s">
        <v>9713</v>
      </c>
      <c r="D9169" t="s">
        <v>8</v>
      </c>
      <c r="E9169" t="s">
        <v>9815</v>
      </c>
    </row>
    <row r="9170" spans="1:5">
      <c r="A9170" t="s">
        <v>9820</v>
      </c>
      <c r="B9170" t="s">
        <v>80</v>
      </c>
      <c r="C9170" t="s">
        <v>9713</v>
      </c>
      <c r="D9170" t="s">
        <v>8</v>
      </c>
      <c r="E9170" t="s">
        <v>9815</v>
      </c>
    </row>
    <row r="9171" spans="1:5">
      <c r="A9171" t="s">
        <v>9821</v>
      </c>
      <c r="B9171" t="s">
        <v>80</v>
      </c>
      <c r="C9171" t="s">
        <v>9713</v>
      </c>
      <c r="D9171" t="s">
        <v>8</v>
      </c>
      <c r="E9171" t="s">
        <v>9815</v>
      </c>
    </row>
    <row r="9172" spans="1:5">
      <c r="A9172" t="s">
        <v>9822</v>
      </c>
      <c r="B9172" t="s">
        <v>80</v>
      </c>
      <c r="C9172" t="s">
        <v>9713</v>
      </c>
      <c r="D9172" t="s">
        <v>8</v>
      </c>
      <c r="E9172" t="s">
        <v>9815</v>
      </c>
    </row>
    <row r="9173" spans="1:5">
      <c r="A9173" t="s">
        <v>9823</v>
      </c>
      <c r="B9173" t="s">
        <v>80</v>
      </c>
      <c r="C9173" t="s">
        <v>9713</v>
      </c>
      <c r="D9173" t="s">
        <v>8</v>
      </c>
      <c r="E9173" t="s">
        <v>9815</v>
      </c>
    </row>
    <row r="9174" spans="1:5">
      <c r="A9174" t="s">
        <v>9824</v>
      </c>
      <c r="B9174" t="s">
        <v>80</v>
      </c>
      <c r="C9174" t="s">
        <v>9713</v>
      </c>
      <c r="D9174" t="s">
        <v>8</v>
      </c>
      <c r="E9174" t="s">
        <v>9815</v>
      </c>
    </row>
    <row r="9175" spans="1:5">
      <c r="A9175" t="s">
        <v>9825</v>
      </c>
      <c r="B9175" t="s">
        <v>80</v>
      </c>
      <c r="C9175" t="s">
        <v>9713</v>
      </c>
      <c r="D9175" t="s">
        <v>8</v>
      </c>
      <c r="E9175" t="s">
        <v>9815</v>
      </c>
    </row>
    <row r="9176" spans="1:5">
      <c r="A9176" t="s">
        <v>9826</v>
      </c>
      <c r="B9176" t="s">
        <v>80</v>
      </c>
      <c r="C9176" t="s">
        <v>9713</v>
      </c>
      <c r="D9176" t="s">
        <v>8</v>
      </c>
      <c r="E9176" t="s">
        <v>9815</v>
      </c>
    </row>
    <row r="9177" spans="1:5">
      <c r="A9177" t="s">
        <v>9827</v>
      </c>
      <c r="B9177" t="s">
        <v>80</v>
      </c>
      <c r="C9177" t="s">
        <v>9713</v>
      </c>
      <c r="D9177" t="s">
        <v>8</v>
      </c>
      <c r="E9177" t="s">
        <v>9815</v>
      </c>
    </row>
    <row r="9178" spans="1:5">
      <c r="A9178" t="s">
        <v>9828</v>
      </c>
      <c r="B9178" t="s">
        <v>80</v>
      </c>
      <c r="C9178" t="s">
        <v>9713</v>
      </c>
      <c r="D9178" t="s">
        <v>8</v>
      </c>
      <c r="E9178" t="s">
        <v>9815</v>
      </c>
    </row>
    <row r="9179" spans="1:5">
      <c r="A9179" t="s">
        <v>9829</v>
      </c>
      <c r="B9179" t="s">
        <v>80</v>
      </c>
      <c r="C9179" t="s">
        <v>9713</v>
      </c>
      <c r="D9179" t="s">
        <v>8</v>
      </c>
      <c r="E9179" t="s">
        <v>9815</v>
      </c>
    </row>
    <row r="9180" spans="1:5">
      <c r="A9180" t="s">
        <v>9830</v>
      </c>
      <c r="B9180" t="s">
        <v>80</v>
      </c>
      <c r="C9180" t="s">
        <v>9713</v>
      </c>
      <c r="D9180" t="s">
        <v>8</v>
      </c>
      <c r="E9180" t="s">
        <v>9815</v>
      </c>
    </row>
    <row r="9181" spans="1:5">
      <c r="A9181" t="s">
        <v>9831</v>
      </c>
      <c r="B9181" t="s">
        <v>80</v>
      </c>
      <c r="C9181" t="s">
        <v>9713</v>
      </c>
      <c r="D9181" t="s">
        <v>8</v>
      </c>
      <c r="E9181" t="s">
        <v>9815</v>
      </c>
    </row>
    <row r="9182" spans="1:5">
      <c r="A9182" t="s">
        <v>9383</v>
      </c>
      <c r="B9182" t="s">
        <v>80</v>
      </c>
      <c r="C9182" t="s">
        <v>9713</v>
      </c>
      <c r="D9182" t="s">
        <v>8</v>
      </c>
      <c r="E9182" t="s">
        <v>9815</v>
      </c>
    </row>
    <row r="9183" spans="1:5">
      <c r="A9183" t="s">
        <v>9832</v>
      </c>
      <c r="B9183" t="s">
        <v>80</v>
      </c>
      <c r="C9183" t="s">
        <v>9713</v>
      </c>
      <c r="D9183" t="s">
        <v>8</v>
      </c>
      <c r="E9183" t="s">
        <v>9815</v>
      </c>
    </row>
    <row r="9184" spans="1:5">
      <c r="A9184" t="s">
        <v>9833</v>
      </c>
      <c r="B9184" t="s">
        <v>80</v>
      </c>
      <c r="C9184" t="s">
        <v>9713</v>
      </c>
      <c r="D9184" t="s">
        <v>8</v>
      </c>
      <c r="E9184" t="s">
        <v>9815</v>
      </c>
    </row>
    <row r="9185" spans="1:5">
      <c r="A9185" t="s">
        <v>9834</v>
      </c>
      <c r="B9185" t="s">
        <v>80</v>
      </c>
      <c r="C9185" t="s">
        <v>9713</v>
      </c>
      <c r="D9185" t="s">
        <v>8</v>
      </c>
      <c r="E9185" t="s">
        <v>9815</v>
      </c>
    </row>
    <row r="9186" spans="1:5">
      <c r="A9186" t="s">
        <v>9835</v>
      </c>
      <c r="B9186" t="s">
        <v>80</v>
      </c>
      <c r="C9186" t="s">
        <v>9713</v>
      </c>
      <c r="D9186" t="s">
        <v>8</v>
      </c>
      <c r="E9186" t="s">
        <v>9815</v>
      </c>
    </row>
    <row r="9187" spans="1:5">
      <c r="A9187" t="s">
        <v>9836</v>
      </c>
      <c r="B9187" t="s">
        <v>80</v>
      </c>
      <c r="C9187" t="s">
        <v>9713</v>
      </c>
      <c r="D9187" t="s">
        <v>8</v>
      </c>
      <c r="E9187" t="s">
        <v>9815</v>
      </c>
    </row>
    <row r="9188" spans="1:5">
      <c r="A9188" t="s">
        <v>9837</v>
      </c>
      <c r="B9188" t="s">
        <v>80</v>
      </c>
      <c r="C9188" t="s">
        <v>9713</v>
      </c>
      <c r="D9188" t="s">
        <v>8</v>
      </c>
      <c r="E9188" t="s">
        <v>9815</v>
      </c>
    </row>
    <row r="9189" spans="1:5">
      <c r="A9189" t="s">
        <v>9838</v>
      </c>
      <c r="B9189" t="s">
        <v>80</v>
      </c>
      <c r="C9189" t="s">
        <v>9713</v>
      </c>
      <c r="D9189" t="s">
        <v>8</v>
      </c>
      <c r="E9189" t="s">
        <v>9815</v>
      </c>
    </row>
    <row r="9190" spans="1:5">
      <c r="A9190" t="s">
        <v>9839</v>
      </c>
      <c r="B9190" t="s">
        <v>80</v>
      </c>
      <c r="C9190" t="s">
        <v>9713</v>
      </c>
      <c r="D9190" t="s">
        <v>8</v>
      </c>
      <c r="E9190" t="s">
        <v>9815</v>
      </c>
    </row>
    <row r="9191" spans="1:5">
      <c r="A9191" t="s">
        <v>9840</v>
      </c>
      <c r="B9191" t="s">
        <v>80</v>
      </c>
      <c r="C9191" t="s">
        <v>9713</v>
      </c>
      <c r="D9191" t="s">
        <v>8</v>
      </c>
      <c r="E9191" t="s">
        <v>9815</v>
      </c>
    </row>
    <row r="9192" spans="1:5">
      <c r="A9192" t="s">
        <v>9841</v>
      </c>
      <c r="B9192" t="s">
        <v>80</v>
      </c>
      <c r="C9192" t="s">
        <v>9713</v>
      </c>
      <c r="D9192" t="s">
        <v>8</v>
      </c>
      <c r="E9192" t="s">
        <v>9815</v>
      </c>
    </row>
    <row r="9193" spans="1:5">
      <c r="A9193" t="s">
        <v>9842</v>
      </c>
      <c r="B9193" t="s">
        <v>80</v>
      </c>
      <c r="C9193" t="s">
        <v>9713</v>
      </c>
      <c r="D9193" t="s">
        <v>8</v>
      </c>
      <c r="E9193" t="s">
        <v>9815</v>
      </c>
    </row>
    <row r="9194" spans="1:5">
      <c r="A9194" t="s">
        <v>9843</v>
      </c>
      <c r="B9194" t="s">
        <v>88</v>
      </c>
      <c r="C9194" t="s">
        <v>9713</v>
      </c>
      <c r="D9194" t="s">
        <v>8</v>
      </c>
      <c r="E9194" t="s">
        <v>9844</v>
      </c>
    </row>
    <row r="9195" spans="1:5">
      <c r="A9195" t="s">
        <v>9845</v>
      </c>
      <c r="B9195" t="s">
        <v>88</v>
      </c>
      <c r="C9195" t="s">
        <v>9713</v>
      </c>
      <c r="D9195" t="s">
        <v>8</v>
      </c>
      <c r="E9195" t="s">
        <v>9844</v>
      </c>
    </row>
    <row r="9196" spans="1:5">
      <c r="A9196" t="s">
        <v>9846</v>
      </c>
      <c r="B9196" t="s">
        <v>88</v>
      </c>
      <c r="C9196" t="s">
        <v>9713</v>
      </c>
      <c r="D9196" t="s">
        <v>8</v>
      </c>
      <c r="E9196" t="s">
        <v>9844</v>
      </c>
    </row>
    <row r="9197" spans="1:5">
      <c r="A9197" t="s">
        <v>9847</v>
      </c>
      <c r="B9197" t="s">
        <v>88</v>
      </c>
      <c r="C9197" t="s">
        <v>9713</v>
      </c>
      <c r="D9197" t="s">
        <v>8</v>
      </c>
      <c r="E9197" t="s">
        <v>9844</v>
      </c>
    </row>
    <row r="9198" spans="1:5">
      <c r="A9198" t="s">
        <v>9848</v>
      </c>
      <c r="B9198" t="s">
        <v>88</v>
      </c>
      <c r="C9198" t="s">
        <v>9713</v>
      </c>
      <c r="D9198" t="s">
        <v>8</v>
      </c>
      <c r="E9198" t="s">
        <v>9844</v>
      </c>
    </row>
    <row r="9199" spans="1:5">
      <c r="A9199" t="s">
        <v>9849</v>
      </c>
      <c r="B9199" t="s">
        <v>88</v>
      </c>
      <c r="C9199" t="s">
        <v>9713</v>
      </c>
      <c r="D9199" t="s">
        <v>8</v>
      </c>
      <c r="E9199" t="s">
        <v>9844</v>
      </c>
    </row>
    <row r="9200" spans="1:5">
      <c r="A9200" t="s">
        <v>5093</v>
      </c>
      <c r="B9200" t="s">
        <v>88</v>
      </c>
      <c r="C9200" t="s">
        <v>9713</v>
      </c>
      <c r="D9200" t="s">
        <v>8</v>
      </c>
      <c r="E9200" t="s">
        <v>9844</v>
      </c>
    </row>
    <row r="9201" spans="1:5">
      <c r="A9201" t="s">
        <v>9850</v>
      </c>
      <c r="B9201" t="s">
        <v>88</v>
      </c>
      <c r="C9201" t="s">
        <v>9713</v>
      </c>
      <c r="D9201" t="s">
        <v>8</v>
      </c>
      <c r="E9201" t="s">
        <v>9844</v>
      </c>
    </row>
    <row r="9202" spans="1:5">
      <c r="A9202" t="s">
        <v>9851</v>
      </c>
      <c r="B9202" t="s">
        <v>88</v>
      </c>
      <c r="C9202" t="s">
        <v>9713</v>
      </c>
      <c r="D9202" t="s">
        <v>8</v>
      </c>
      <c r="E9202" t="s">
        <v>9844</v>
      </c>
    </row>
    <row r="9203" spans="1:5">
      <c r="A9203" t="s">
        <v>9852</v>
      </c>
      <c r="B9203" t="s">
        <v>88</v>
      </c>
      <c r="C9203" t="s">
        <v>9713</v>
      </c>
      <c r="D9203" t="s">
        <v>8</v>
      </c>
      <c r="E9203" t="s">
        <v>9844</v>
      </c>
    </row>
    <row r="9204" spans="1:5">
      <c r="A9204" t="s">
        <v>9853</v>
      </c>
      <c r="B9204" t="s">
        <v>88</v>
      </c>
      <c r="C9204" t="s">
        <v>9713</v>
      </c>
      <c r="D9204" t="s">
        <v>8</v>
      </c>
      <c r="E9204" t="s">
        <v>9844</v>
      </c>
    </row>
    <row r="9205" spans="1:5">
      <c r="A9205" t="s">
        <v>9854</v>
      </c>
      <c r="B9205" t="s">
        <v>88</v>
      </c>
      <c r="C9205" t="s">
        <v>9713</v>
      </c>
      <c r="D9205" t="s">
        <v>8</v>
      </c>
      <c r="E9205" t="s">
        <v>9844</v>
      </c>
    </row>
    <row r="9206" spans="1:5">
      <c r="A9206" t="s">
        <v>9855</v>
      </c>
      <c r="B9206" t="s">
        <v>88</v>
      </c>
      <c r="C9206" t="s">
        <v>9713</v>
      </c>
      <c r="D9206" t="s">
        <v>8</v>
      </c>
      <c r="E9206" t="s">
        <v>9844</v>
      </c>
    </row>
    <row r="9207" spans="1:5">
      <c r="A9207" t="s">
        <v>9856</v>
      </c>
      <c r="B9207" t="s">
        <v>88</v>
      </c>
      <c r="C9207" t="s">
        <v>9713</v>
      </c>
      <c r="D9207" t="s">
        <v>8</v>
      </c>
      <c r="E9207" t="s">
        <v>9844</v>
      </c>
    </row>
    <row r="9208" spans="1:5">
      <c r="A9208" t="s">
        <v>9857</v>
      </c>
      <c r="B9208" t="s">
        <v>88</v>
      </c>
      <c r="C9208" t="s">
        <v>9713</v>
      </c>
      <c r="D9208" t="s">
        <v>8</v>
      </c>
      <c r="E9208" t="s">
        <v>9844</v>
      </c>
    </row>
    <row r="9209" spans="1:5">
      <c r="A9209" t="s">
        <v>9858</v>
      </c>
      <c r="B9209" t="s">
        <v>88</v>
      </c>
      <c r="C9209" t="s">
        <v>9713</v>
      </c>
      <c r="D9209" t="s">
        <v>8</v>
      </c>
      <c r="E9209" t="s">
        <v>9844</v>
      </c>
    </row>
    <row r="9210" spans="1:5">
      <c r="A9210" t="s">
        <v>9859</v>
      </c>
      <c r="B9210" t="s">
        <v>88</v>
      </c>
      <c r="C9210" t="s">
        <v>9713</v>
      </c>
      <c r="D9210" t="s">
        <v>8</v>
      </c>
      <c r="E9210" t="s">
        <v>9844</v>
      </c>
    </row>
    <row r="9211" spans="1:5">
      <c r="A9211" t="s">
        <v>9860</v>
      </c>
      <c r="B9211" t="s">
        <v>88</v>
      </c>
      <c r="C9211" t="s">
        <v>9713</v>
      </c>
      <c r="D9211" t="s">
        <v>8</v>
      </c>
      <c r="E9211" t="s">
        <v>9844</v>
      </c>
    </row>
    <row r="9212" spans="1:5">
      <c r="A9212" t="s">
        <v>9861</v>
      </c>
      <c r="B9212" t="s">
        <v>88</v>
      </c>
      <c r="C9212" t="s">
        <v>9713</v>
      </c>
      <c r="D9212" t="s">
        <v>8</v>
      </c>
      <c r="E9212" t="s">
        <v>9844</v>
      </c>
    </row>
    <row r="9213" spans="1:5">
      <c r="A9213" t="s">
        <v>6598</v>
      </c>
      <c r="B9213" t="s">
        <v>88</v>
      </c>
      <c r="C9213" t="s">
        <v>9713</v>
      </c>
      <c r="D9213" t="s">
        <v>8</v>
      </c>
      <c r="E9213" t="s">
        <v>9844</v>
      </c>
    </row>
    <row r="9214" spans="1:5">
      <c r="A9214" t="s">
        <v>9862</v>
      </c>
      <c r="B9214" t="s">
        <v>88</v>
      </c>
      <c r="C9214" t="s">
        <v>9713</v>
      </c>
      <c r="D9214" t="s">
        <v>8</v>
      </c>
      <c r="E9214" t="s">
        <v>9844</v>
      </c>
    </row>
    <row r="9215" spans="1:5">
      <c r="A9215" t="s">
        <v>9863</v>
      </c>
      <c r="B9215" t="s">
        <v>88</v>
      </c>
      <c r="C9215" t="s">
        <v>9713</v>
      </c>
      <c r="D9215" t="s">
        <v>8</v>
      </c>
      <c r="E9215" t="s">
        <v>9844</v>
      </c>
    </row>
    <row r="9216" spans="1:5">
      <c r="A9216" t="s">
        <v>9864</v>
      </c>
      <c r="B9216" t="s">
        <v>88</v>
      </c>
      <c r="C9216" t="s">
        <v>9713</v>
      </c>
      <c r="D9216" t="s">
        <v>8</v>
      </c>
      <c r="E9216" t="s">
        <v>9844</v>
      </c>
    </row>
    <row r="9217" spans="1:5">
      <c r="A9217" t="s">
        <v>9865</v>
      </c>
      <c r="B9217" t="s">
        <v>88</v>
      </c>
      <c r="C9217" t="s">
        <v>9713</v>
      </c>
      <c r="D9217" t="s">
        <v>8</v>
      </c>
      <c r="E9217" t="s">
        <v>9844</v>
      </c>
    </row>
    <row r="9218" spans="1:5">
      <c r="A9218" t="s">
        <v>9866</v>
      </c>
      <c r="B9218" t="s">
        <v>88</v>
      </c>
      <c r="C9218" t="s">
        <v>9713</v>
      </c>
      <c r="D9218" t="s">
        <v>8</v>
      </c>
      <c r="E9218" t="s">
        <v>9844</v>
      </c>
    </row>
    <row r="9219" spans="1:5">
      <c r="A9219" t="s">
        <v>9867</v>
      </c>
      <c r="B9219" t="s">
        <v>101</v>
      </c>
      <c r="C9219" t="s">
        <v>9713</v>
      </c>
      <c r="D9219" t="s">
        <v>8</v>
      </c>
      <c r="E9219" t="s">
        <v>9868</v>
      </c>
    </row>
    <row r="9220" spans="1:5">
      <c r="A9220" t="s">
        <v>5060</v>
      </c>
      <c r="B9220" t="s">
        <v>101</v>
      </c>
      <c r="C9220" t="s">
        <v>9713</v>
      </c>
      <c r="D9220" t="s">
        <v>8</v>
      </c>
      <c r="E9220" t="s">
        <v>9868</v>
      </c>
    </row>
    <row r="9221" spans="1:5">
      <c r="A9221" t="s">
        <v>9869</v>
      </c>
      <c r="B9221" t="s">
        <v>101</v>
      </c>
      <c r="C9221" t="s">
        <v>9713</v>
      </c>
      <c r="D9221" t="s">
        <v>8</v>
      </c>
      <c r="E9221" t="s">
        <v>9868</v>
      </c>
    </row>
    <row r="9222" spans="1:5">
      <c r="A9222" t="s">
        <v>9870</v>
      </c>
      <c r="B9222" t="s">
        <v>101</v>
      </c>
      <c r="C9222" t="s">
        <v>9713</v>
      </c>
      <c r="D9222" t="s">
        <v>8</v>
      </c>
      <c r="E9222" t="s">
        <v>9868</v>
      </c>
    </row>
    <row r="9223" spans="1:5">
      <c r="A9223" t="s">
        <v>9871</v>
      </c>
      <c r="B9223" t="s">
        <v>101</v>
      </c>
      <c r="C9223" t="s">
        <v>9713</v>
      </c>
      <c r="D9223" t="s">
        <v>8</v>
      </c>
      <c r="E9223" t="s">
        <v>9868</v>
      </c>
    </row>
    <row r="9224" spans="1:5">
      <c r="A9224" t="s">
        <v>9872</v>
      </c>
      <c r="B9224" t="s">
        <v>101</v>
      </c>
      <c r="C9224" t="s">
        <v>9713</v>
      </c>
      <c r="D9224" t="s">
        <v>8</v>
      </c>
      <c r="E9224" t="s">
        <v>9868</v>
      </c>
    </row>
    <row r="9225" spans="1:5">
      <c r="A9225" t="s">
        <v>9873</v>
      </c>
      <c r="B9225" t="s">
        <v>101</v>
      </c>
      <c r="C9225" t="s">
        <v>9713</v>
      </c>
      <c r="D9225" t="s">
        <v>8</v>
      </c>
      <c r="E9225" t="s">
        <v>9868</v>
      </c>
    </row>
    <row r="9226" spans="1:5">
      <c r="A9226" t="s">
        <v>5187</v>
      </c>
      <c r="B9226" t="s">
        <v>101</v>
      </c>
      <c r="C9226" t="s">
        <v>9713</v>
      </c>
      <c r="D9226" t="s">
        <v>8</v>
      </c>
      <c r="E9226" t="s">
        <v>9868</v>
      </c>
    </row>
    <row r="9227" spans="1:5">
      <c r="A9227" t="s">
        <v>9874</v>
      </c>
      <c r="B9227" t="s">
        <v>101</v>
      </c>
      <c r="C9227" t="s">
        <v>9713</v>
      </c>
      <c r="D9227" t="s">
        <v>8</v>
      </c>
      <c r="E9227" t="s">
        <v>9868</v>
      </c>
    </row>
    <row r="9228" spans="1:5">
      <c r="A9228" t="s">
        <v>9875</v>
      </c>
      <c r="B9228" t="s">
        <v>101</v>
      </c>
      <c r="C9228" t="s">
        <v>9713</v>
      </c>
      <c r="D9228" t="s">
        <v>8</v>
      </c>
      <c r="E9228" t="s">
        <v>9868</v>
      </c>
    </row>
    <row r="9229" spans="1:5">
      <c r="A9229" t="s">
        <v>9876</v>
      </c>
      <c r="B9229" t="s">
        <v>101</v>
      </c>
      <c r="C9229" t="s">
        <v>9713</v>
      </c>
      <c r="D9229" t="s">
        <v>8</v>
      </c>
      <c r="E9229" t="s">
        <v>9868</v>
      </c>
    </row>
    <row r="9230" spans="1:5">
      <c r="A9230" t="s">
        <v>9877</v>
      </c>
      <c r="B9230" t="s">
        <v>101</v>
      </c>
      <c r="C9230" t="s">
        <v>9713</v>
      </c>
      <c r="D9230" t="s">
        <v>8</v>
      </c>
      <c r="E9230" t="s">
        <v>9868</v>
      </c>
    </row>
    <row r="9231" spans="1:5">
      <c r="A9231" t="s">
        <v>9878</v>
      </c>
      <c r="B9231" t="s">
        <v>101</v>
      </c>
      <c r="C9231" t="s">
        <v>9713</v>
      </c>
      <c r="D9231" t="s">
        <v>8</v>
      </c>
      <c r="E9231" t="s">
        <v>9868</v>
      </c>
    </row>
    <row r="9232" spans="1:5">
      <c r="A9232" t="s">
        <v>5064</v>
      </c>
      <c r="B9232" t="s">
        <v>101</v>
      </c>
      <c r="C9232" t="s">
        <v>9713</v>
      </c>
      <c r="D9232" t="s">
        <v>8</v>
      </c>
      <c r="E9232" t="s">
        <v>9868</v>
      </c>
    </row>
    <row r="9233" spans="1:5">
      <c r="A9233" t="s">
        <v>9879</v>
      </c>
      <c r="B9233" t="s">
        <v>101</v>
      </c>
      <c r="C9233" t="s">
        <v>9713</v>
      </c>
      <c r="D9233" t="s">
        <v>8</v>
      </c>
      <c r="E9233" t="s">
        <v>9868</v>
      </c>
    </row>
    <row r="9234" spans="1:5">
      <c r="A9234" t="s">
        <v>9880</v>
      </c>
      <c r="B9234" t="s">
        <v>101</v>
      </c>
      <c r="C9234" t="s">
        <v>9713</v>
      </c>
      <c r="D9234" t="s">
        <v>8</v>
      </c>
      <c r="E9234" t="s">
        <v>9868</v>
      </c>
    </row>
    <row r="9235" spans="1:5">
      <c r="A9235" t="s">
        <v>9881</v>
      </c>
      <c r="B9235" t="s">
        <v>101</v>
      </c>
      <c r="C9235" t="s">
        <v>9713</v>
      </c>
      <c r="D9235" t="s">
        <v>8</v>
      </c>
      <c r="E9235" t="s">
        <v>9868</v>
      </c>
    </row>
    <row r="9236" spans="1:5">
      <c r="A9236" t="s">
        <v>9882</v>
      </c>
      <c r="B9236" t="s">
        <v>101</v>
      </c>
      <c r="C9236" t="s">
        <v>9713</v>
      </c>
      <c r="D9236" t="s">
        <v>8</v>
      </c>
      <c r="E9236" t="s">
        <v>9868</v>
      </c>
    </row>
    <row r="9237" spans="1:5">
      <c r="A9237" t="s">
        <v>9883</v>
      </c>
      <c r="B9237" t="s">
        <v>101</v>
      </c>
      <c r="C9237" t="s">
        <v>9713</v>
      </c>
      <c r="D9237" t="s">
        <v>8</v>
      </c>
      <c r="E9237" t="s">
        <v>9868</v>
      </c>
    </row>
    <row r="9238" spans="1:5">
      <c r="A9238" t="s">
        <v>9884</v>
      </c>
      <c r="B9238" t="s">
        <v>101</v>
      </c>
      <c r="C9238" t="s">
        <v>9713</v>
      </c>
      <c r="D9238" t="s">
        <v>8</v>
      </c>
      <c r="E9238" t="s">
        <v>9868</v>
      </c>
    </row>
    <row r="9239" spans="1:5">
      <c r="A9239" t="s">
        <v>9885</v>
      </c>
      <c r="B9239" t="s">
        <v>101</v>
      </c>
      <c r="C9239" t="s">
        <v>9713</v>
      </c>
      <c r="D9239" t="s">
        <v>8</v>
      </c>
      <c r="E9239" t="s">
        <v>9868</v>
      </c>
    </row>
    <row r="9240" spans="1:5">
      <c r="A9240" t="s">
        <v>9886</v>
      </c>
      <c r="B9240" t="s">
        <v>101</v>
      </c>
      <c r="C9240" t="s">
        <v>9713</v>
      </c>
      <c r="D9240" t="s">
        <v>8</v>
      </c>
      <c r="E9240" t="s">
        <v>9868</v>
      </c>
    </row>
    <row r="9241" spans="1:5">
      <c r="A9241" t="s">
        <v>9887</v>
      </c>
      <c r="B9241" t="s">
        <v>101</v>
      </c>
      <c r="C9241" t="s">
        <v>9713</v>
      </c>
      <c r="D9241" t="s">
        <v>8</v>
      </c>
      <c r="E9241" t="s">
        <v>9868</v>
      </c>
    </row>
    <row r="9242" spans="1:5">
      <c r="A9242" t="s">
        <v>2034</v>
      </c>
      <c r="B9242" t="s">
        <v>101</v>
      </c>
      <c r="C9242" t="s">
        <v>9713</v>
      </c>
      <c r="D9242" t="s">
        <v>8</v>
      </c>
      <c r="E9242" t="s">
        <v>9868</v>
      </c>
    </row>
    <row r="9243" spans="1:5">
      <c r="A9243" t="s">
        <v>6606</v>
      </c>
      <c r="B9243" t="s">
        <v>101</v>
      </c>
      <c r="C9243" t="s">
        <v>9713</v>
      </c>
      <c r="D9243" t="s">
        <v>8</v>
      </c>
      <c r="E9243" t="s">
        <v>9868</v>
      </c>
    </row>
    <row r="9244" spans="1:5">
      <c r="A9244" t="s">
        <v>9888</v>
      </c>
      <c r="B9244" t="s">
        <v>101</v>
      </c>
      <c r="C9244" t="s">
        <v>9713</v>
      </c>
      <c r="D9244" t="s">
        <v>8</v>
      </c>
      <c r="E9244" t="s">
        <v>9868</v>
      </c>
    </row>
    <row r="9245" spans="1:5">
      <c r="A9245" t="s">
        <v>9536</v>
      </c>
      <c r="B9245" t="s">
        <v>101</v>
      </c>
      <c r="C9245" t="s">
        <v>9713</v>
      </c>
      <c r="D9245" t="s">
        <v>8</v>
      </c>
      <c r="E9245" t="s">
        <v>9868</v>
      </c>
    </row>
    <row r="9246" spans="1:5">
      <c r="A9246" t="s">
        <v>9889</v>
      </c>
      <c r="B9246" t="s">
        <v>108</v>
      </c>
      <c r="C9246" t="s">
        <v>9713</v>
      </c>
      <c r="D9246" t="s">
        <v>8</v>
      </c>
      <c r="E9246" t="s">
        <v>9890</v>
      </c>
    </row>
    <row r="9247" spans="1:5">
      <c r="A9247" t="s">
        <v>9891</v>
      </c>
      <c r="B9247" t="s">
        <v>108</v>
      </c>
      <c r="C9247" t="s">
        <v>9713</v>
      </c>
      <c r="D9247" t="s">
        <v>8</v>
      </c>
      <c r="E9247" t="s">
        <v>9890</v>
      </c>
    </row>
    <row r="9248" spans="1:5">
      <c r="A9248" t="s">
        <v>9892</v>
      </c>
      <c r="B9248" t="s">
        <v>108</v>
      </c>
      <c r="C9248" t="s">
        <v>9713</v>
      </c>
      <c r="D9248" t="s">
        <v>8</v>
      </c>
      <c r="E9248" t="s">
        <v>9890</v>
      </c>
    </row>
    <row r="9249" spans="1:5">
      <c r="A9249" t="s">
        <v>9893</v>
      </c>
      <c r="B9249" t="s">
        <v>108</v>
      </c>
      <c r="C9249" t="s">
        <v>9713</v>
      </c>
      <c r="D9249" t="s">
        <v>8</v>
      </c>
      <c r="E9249" t="s">
        <v>9890</v>
      </c>
    </row>
    <row r="9250" spans="1:5">
      <c r="A9250" t="s">
        <v>9894</v>
      </c>
      <c r="B9250" t="s">
        <v>108</v>
      </c>
      <c r="C9250" t="s">
        <v>9713</v>
      </c>
      <c r="D9250" t="s">
        <v>8</v>
      </c>
      <c r="E9250" t="s">
        <v>9890</v>
      </c>
    </row>
    <row r="9251" spans="1:5">
      <c r="A9251" t="s">
        <v>9895</v>
      </c>
      <c r="B9251" t="s">
        <v>108</v>
      </c>
      <c r="C9251" t="s">
        <v>9713</v>
      </c>
      <c r="D9251" t="s">
        <v>8</v>
      </c>
      <c r="E9251" t="s">
        <v>9890</v>
      </c>
    </row>
    <row r="9252" spans="1:5">
      <c r="A9252" t="s">
        <v>9896</v>
      </c>
      <c r="B9252" t="s">
        <v>108</v>
      </c>
      <c r="C9252" t="s">
        <v>9713</v>
      </c>
      <c r="D9252" t="s">
        <v>8</v>
      </c>
      <c r="E9252" t="s">
        <v>9890</v>
      </c>
    </row>
    <row r="9253" spans="1:5">
      <c r="A9253" t="s">
        <v>9897</v>
      </c>
      <c r="B9253" t="s">
        <v>108</v>
      </c>
      <c r="C9253" t="s">
        <v>9713</v>
      </c>
      <c r="D9253" t="s">
        <v>8</v>
      </c>
      <c r="E9253" t="s">
        <v>9890</v>
      </c>
    </row>
    <row r="9254" spans="1:5">
      <c r="A9254" t="s">
        <v>9898</v>
      </c>
      <c r="B9254" t="s">
        <v>108</v>
      </c>
      <c r="C9254" t="s">
        <v>9713</v>
      </c>
      <c r="D9254" t="s">
        <v>8</v>
      </c>
      <c r="E9254" t="s">
        <v>9890</v>
      </c>
    </row>
    <row r="9255" spans="1:5">
      <c r="A9255" t="s">
        <v>9899</v>
      </c>
      <c r="B9255" t="s">
        <v>108</v>
      </c>
      <c r="C9255" t="s">
        <v>9713</v>
      </c>
      <c r="D9255" t="s">
        <v>8</v>
      </c>
      <c r="E9255" t="s">
        <v>9890</v>
      </c>
    </row>
    <row r="9256" spans="1:5">
      <c r="A9256" t="s">
        <v>9900</v>
      </c>
      <c r="B9256" t="s">
        <v>108</v>
      </c>
      <c r="C9256" t="s">
        <v>9713</v>
      </c>
      <c r="D9256" t="s">
        <v>8</v>
      </c>
      <c r="E9256" t="s">
        <v>9890</v>
      </c>
    </row>
    <row r="9257" spans="1:5">
      <c r="A9257" t="s">
        <v>9901</v>
      </c>
      <c r="B9257" t="s">
        <v>108</v>
      </c>
      <c r="C9257" t="s">
        <v>9713</v>
      </c>
      <c r="D9257" t="s">
        <v>8</v>
      </c>
      <c r="E9257" t="s">
        <v>9890</v>
      </c>
    </row>
    <row r="9258" spans="1:5">
      <c r="A9258" t="s">
        <v>9902</v>
      </c>
      <c r="B9258" t="s">
        <v>108</v>
      </c>
      <c r="C9258" t="s">
        <v>9713</v>
      </c>
      <c r="D9258" t="s">
        <v>8</v>
      </c>
      <c r="E9258" t="s">
        <v>9890</v>
      </c>
    </row>
    <row r="9259" spans="1:5">
      <c r="A9259" t="s">
        <v>9903</v>
      </c>
      <c r="B9259" t="s">
        <v>108</v>
      </c>
      <c r="C9259" t="s">
        <v>9713</v>
      </c>
      <c r="D9259" t="s">
        <v>8</v>
      </c>
      <c r="E9259" t="s">
        <v>9890</v>
      </c>
    </row>
    <row r="9260" spans="1:5">
      <c r="A9260" t="s">
        <v>9904</v>
      </c>
      <c r="B9260" t="s">
        <v>108</v>
      </c>
      <c r="C9260" t="s">
        <v>9713</v>
      </c>
      <c r="D9260" t="s">
        <v>8</v>
      </c>
      <c r="E9260" t="s">
        <v>9890</v>
      </c>
    </row>
    <row r="9261" spans="1:5">
      <c r="A9261" t="s">
        <v>9905</v>
      </c>
      <c r="B9261" t="s">
        <v>108</v>
      </c>
      <c r="C9261" t="s">
        <v>9713</v>
      </c>
      <c r="D9261" t="s">
        <v>8</v>
      </c>
      <c r="E9261" t="s">
        <v>9890</v>
      </c>
    </row>
    <row r="9262" spans="1:5">
      <c r="A9262" t="s">
        <v>9906</v>
      </c>
      <c r="B9262" t="s">
        <v>108</v>
      </c>
      <c r="C9262" t="s">
        <v>9713</v>
      </c>
      <c r="D9262" t="s">
        <v>8</v>
      </c>
      <c r="E9262" t="s">
        <v>9890</v>
      </c>
    </row>
    <row r="9263" spans="1:5">
      <c r="A9263" t="s">
        <v>9907</v>
      </c>
      <c r="B9263" t="s">
        <v>108</v>
      </c>
      <c r="C9263" t="s">
        <v>9713</v>
      </c>
      <c r="D9263" t="s">
        <v>8</v>
      </c>
      <c r="E9263" t="s">
        <v>9890</v>
      </c>
    </row>
    <row r="9264" spans="1:5">
      <c r="A9264" t="s">
        <v>9863</v>
      </c>
      <c r="B9264" t="s">
        <v>108</v>
      </c>
      <c r="C9264" t="s">
        <v>9713</v>
      </c>
      <c r="D9264" t="s">
        <v>8</v>
      </c>
      <c r="E9264" t="s">
        <v>9890</v>
      </c>
    </row>
    <row r="9265" spans="1:5">
      <c r="A9265" t="s">
        <v>9908</v>
      </c>
      <c r="B9265" t="s">
        <v>108</v>
      </c>
      <c r="C9265" t="s">
        <v>9713</v>
      </c>
      <c r="D9265" t="s">
        <v>8</v>
      </c>
      <c r="E9265" t="s">
        <v>9890</v>
      </c>
    </row>
    <row r="9266" spans="1:5">
      <c r="A9266" t="s">
        <v>9909</v>
      </c>
      <c r="B9266" t="s">
        <v>108</v>
      </c>
      <c r="C9266" t="s">
        <v>9713</v>
      </c>
      <c r="D9266" t="s">
        <v>8</v>
      </c>
      <c r="E9266" t="s">
        <v>9890</v>
      </c>
    </row>
    <row r="9267" spans="1:5">
      <c r="A9267" t="s">
        <v>9910</v>
      </c>
      <c r="B9267" t="s">
        <v>108</v>
      </c>
      <c r="C9267" t="s">
        <v>9713</v>
      </c>
      <c r="D9267" t="s">
        <v>8</v>
      </c>
      <c r="E9267" t="s">
        <v>9890</v>
      </c>
    </row>
    <row r="9268" spans="1:5">
      <c r="A9268" t="s">
        <v>9911</v>
      </c>
      <c r="B9268" t="s">
        <v>108</v>
      </c>
      <c r="C9268" t="s">
        <v>9713</v>
      </c>
      <c r="D9268" t="s">
        <v>8</v>
      </c>
      <c r="E9268" t="s">
        <v>9890</v>
      </c>
    </row>
    <row r="9269" spans="1:5">
      <c r="A9269" t="s">
        <v>9912</v>
      </c>
      <c r="B9269" t="s">
        <v>108</v>
      </c>
      <c r="C9269" t="s">
        <v>9713</v>
      </c>
      <c r="D9269" t="s">
        <v>8</v>
      </c>
      <c r="E9269" t="s">
        <v>9890</v>
      </c>
    </row>
    <row r="9270" spans="1:5">
      <c r="A9270" t="s">
        <v>9913</v>
      </c>
      <c r="B9270" t="s">
        <v>108</v>
      </c>
      <c r="C9270" t="s">
        <v>9713</v>
      </c>
      <c r="D9270" t="s">
        <v>8</v>
      </c>
      <c r="E9270" t="s">
        <v>9890</v>
      </c>
    </row>
    <row r="9271" spans="1:5">
      <c r="A9271" t="s">
        <v>9914</v>
      </c>
      <c r="B9271" t="s">
        <v>108</v>
      </c>
      <c r="C9271" t="s">
        <v>9713</v>
      </c>
      <c r="D9271" t="s">
        <v>8</v>
      </c>
      <c r="E9271" t="s">
        <v>9890</v>
      </c>
    </row>
    <row r="9272" spans="1:5">
      <c r="A9272" t="s">
        <v>9915</v>
      </c>
      <c r="B9272" t="s">
        <v>108</v>
      </c>
      <c r="C9272" t="s">
        <v>9713</v>
      </c>
      <c r="D9272" t="s">
        <v>8</v>
      </c>
      <c r="E9272" t="s">
        <v>9890</v>
      </c>
    </row>
    <row r="9273" spans="1:5">
      <c r="A9273" t="s">
        <v>9916</v>
      </c>
      <c r="B9273" t="s">
        <v>108</v>
      </c>
      <c r="C9273" t="s">
        <v>9713</v>
      </c>
      <c r="D9273" t="s">
        <v>8</v>
      </c>
      <c r="E9273" t="s">
        <v>9890</v>
      </c>
    </row>
    <row r="9274" spans="1:5">
      <c r="A9274" t="s">
        <v>9917</v>
      </c>
      <c r="B9274" t="s">
        <v>108</v>
      </c>
      <c r="C9274" t="s">
        <v>9713</v>
      </c>
      <c r="D9274" t="s">
        <v>8</v>
      </c>
      <c r="E9274" t="s">
        <v>9890</v>
      </c>
    </row>
    <row r="9275" spans="1:5">
      <c r="A9275" t="s">
        <v>9918</v>
      </c>
      <c r="B9275" t="s">
        <v>108</v>
      </c>
      <c r="C9275" t="s">
        <v>9713</v>
      </c>
      <c r="D9275" t="s">
        <v>8</v>
      </c>
      <c r="E9275" t="s">
        <v>9890</v>
      </c>
    </row>
    <row r="9276" spans="1:5">
      <c r="A9276" t="s">
        <v>9919</v>
      </c>
      <c r="B9276" t="s">
        <v>108</v>
      </c>
      <c r="C9276" t="s">
        <v>9713</v>
      </c>
      <c r="D9276" t="s">
        <v>8</v>
      </c>
      <c r="E9276" t="s">
        <v>9890</v>
      </c>
    </row>
    <row r="9277" spans="1:5">
      <c r="A9277" t="s">
        <v>9920</v>
      </c>
      <c r="B9277" t="s">
        <v>108</v>
      </c>
      <c r="C9277" t="s">
        <v>9713</v>
      </c>
      <c r="D9277" t="s">
        <v>8</v>
      </c>
      <c r="E9277" t="s">
        <v>9890</v>
      </c>
    </row>
    <row r="9278" spans="1:5">
      <c r="A9278" t="s">
        <v>9921</v>
      </c>
      <c r="B9278" t="s">
        <v>108</v>
      </c>
      <c r="C9278" t="s">
        <v>9713</v>
      </c>
      <c r="D9278" t="s">
        <v>8</v>
      </c>
      <c r="E9278" t="s">
        <v>9890</v>
      </c>
    </row>
    <row r="9279" spans="1:5">
      <c r="A9279" t="s">
        <v>7198</v>
      </c>
      <c r="B9279" t="s">
        <v>108</v>
      </c>
      <c r="C9279" t="s">
        <v>9713</v>
      </c>
      <c r="D9279" t="s">
        <v>8</v>
      </c>
      <c r="E9279" t="s">
        <v>9890</v>
      </c>
    </row>
    <row r="9280" spans="1:5">
      <c r="A9280" t="s">
        <v>9922</v>
      </c>
      <c r="B9280" t="s">
        <v>147</v>
      </c>
      <c r="C9280" t="s">
        <v>9713</v>
      </c>
      <c r="D9280" t="s">
        <v>148</v>
      </c>
      <c r="E9280" t="s">
        <v>9923</v>
      </c>
    </row>
    <row r="9281" spans="1:5">
      <c r="A9281" t="s">
        <v>9924</v>
      </c>
      <c r="B9281" t="s">
        <v>147</v>
      </c>
      <c r="C9281" t="s">
        <v>9713</v>
      </c>
      <c r="D9281" t="s">
        <v>148</v>
      </c>
      <c r="E9281" t="s">
        <v>9923</v>
      </c>
    </row>
    <row r="9282" spans="1:5">
      <c r="A9282" t="s">
        <v>9925</v>
      </c>
      <c r="B9282" t="s">
        <v>147</v>
      </c>
      <c r="C9282" t="s">
        <v>9713</v>
      </c>
      <c r="D9282" t="s">
        <v>148</v>
      </c>
      <c r="E9282" t="s">
        <v>9923</v>
      </c>
    </row>
    <row r="9283" spans="1:5">
      <c r="A9283" t="s">
        <v>9926</v>
      </c>
      <c r="B9283" t="s">
        <v>147</v>
      </c>
      <c r="C9283" t="s">
        <v>9713</v>
      </c>
      <c r="D9283" t="s">
        <v>148</v>
      </c>
      <c r="E9283" t="s">
        <v>9923</v>
      </c>
    </row>
    <row r="9284" spans="1:5">
      <c r="A9284" t="s">
        <v>9927</v>
      </c>
      <c r="B9284" t="s">
        <v>147</v>
      </c>
      <c r="C9284" t="s">
        <v>9713</v>
      </c>
      <c r="D9284" t="s">
        <v>148</v>
      </c>
      <c r="E9284" t="s">
        <v>9923</v>
      </c>
    </row>
    <row r="9285" spans="1:5">
      <c r="A9285" t="s">
        <v>9928</v>
      </c>
      <c r="B9285" t="s">
        <v>147</v>
      </c>
      <c r="C9285" t="s">
        <v>9713</v>
      </c>
      <c r="D9285" t="s">
        <v>148</v>
      </c>
      <c r="E9285" t="s">
        <v>9923</v>
      </c>
    </row>
    <row r="9286" spans="1:5">
      <c r="A9286" t="s">
        <v>9929</v>
      </c>
      <c r="B9286" t="s">
        <v>147</v>
      </c>
      <c r="C9286" t="s">
        <v>9713</v>
      </c>
      <c r="D9286" t="s">
        <v>148</v>
      </c>
      <c r="E9286" t="s">
        <v>9923</v>
      </c>
    </row>
    <row r="9287" spans="1:5">
      <c r="A9287" t="s">
        <v>9930</v>
      </c>
      <c r="B9287" t="s">
        <v>147</v>
      </c>
      <c r="C9287" t="s">
        <v>9713</v>
      </c>
      <c r="D9287" t="s">
        <v>148</v>
      </c>
      <c r="E9287" t="s">
        <v>9923</v>
      </c>
    </row>
    <row r="9288" spans="1:5">
      <c r="A9288" t="s">
        <v>9931</v>
      </c>
      <c r="B9288" t="s">
        <v>147</v>
      </c>
      <c r="C9288" t="s">
        <v>9713</v>
      </c>
      <c r="D9288" t="s">
        <v>148</v>
      </c>
      <c r="E9288" t="s">
        <v>9923</v>
      </c>
    </row>
    <row r="9289" spans="1:5">
      <c r="A9289" t="s">
        <v>9932</v>
      </c>
      <c r="B9289" t="s">
        <v>147</v>
      </c>
      <c r="C9289" t="s">
        <v>9713</v>
      </c>
      <c r="D9289" t="s">
        <v>148</v>
      </c>
      <c r="E9289" t="s">
        <v>9923</v>
      </c>
    </row>
    <row r="9290" spans="1:5">
      <c r="A9290" t="s">
        <v>9933</v>
      </c>
      <c r="B9290" t="s">
        <v>147</v>
      </c>
      <c r="C9290" t="s">
        <v>9713</v>
      </c>
      <c r="D9290" t="s">
        <v>148</v>
      </c>
      <c r="E9290" t="s">
        <v>9923</v>
      </c>
    </row>
    <row r="9291" spans="1:5">
      <c r="A9291" t="s">
        <v>9934</v>
      </c>
      <c r="B9291" t="s">
        <v>147</v>
      </c>
      <c r="C9291" t="s">
        <v>9713</v>
      </c>
      <c r="D9291" t="s">
        <v>148</v>
      </c>
      <c r="E9291" t="s">
        <v>9923</v>
      </c>
    </row>
    <row r="9292" spans="1:5">
      <c r="A9292" t="s">
        <v>5321</v>
      </c>
      <c r="B9292" t="s">
        <v>147</v>
      </c>
      <c r="C9292" t="s">
        <v>9713</v>
      </c>
      <c r="D9292" t="s">
        <v>148</v>
      </c>
      <c r="E9292" t="s">
        <v>9923</v>
      </c>
    </row>
    <row r="9293" spans="1:5">
      <c r="A9293" t="s">
        <v>9935</v>
      </c>
      <c r="B9293" t="s">
        <v>147</v>
      </c>
      <c r="C9293" t="s">
        <v>9713</v>
      </c>
      <c r="D9293" t="s">
        <v>148</v>
      </c>
      <c r="E9293" t="s">
        <v>9923</v>
      </c>
    </row>
    <row r="9294" spans="1:5">
      <c r="A9294" t="s">
        <v>9936</v>
      </c>
      <c r="B9294" t="s">
        <v>147</v>
      </c>
      <c r="C9294" t="s">
        <v>9713</v>
      </c>
      <c r="D9294" t="s">
        <v>148</v>
      </c>
      <c r="E9294" t="s">
        <v>9923</v>
      </c>
    </row>
    <row r="9295" spans="1:5">
      <c r="A9295" t="s">
        <v>9937</v>
      </c>
      <c r="B9295" t="s">
        <v>147</v>
      </c>
      <c r="C9295" t="s">
        <v>9713</v>
      </c>
      <c r="D9295" t="s">
        <v>148</v>
      </c>
      <c r="E9295" t="s">
        <v>9923</v>
      </c>
    </row>
    <row r="9296" spans="1:5">
      <c r="A9296" t="s">
        <v>9938</v>
      </c>
      <c r="B9296" t="s">
        <v>147</v>
      </c>
      <c r="C9296" t="s">
        <v>9713</v>
      </c>
      <c r="D9296" t="s">
        <v>148</v>
      </c>
      <c r="E9296" t="s">
        <v>9923</v>
      </c>
    </row>
    <row r="9297" spans="1:5">
      <c r="A9297" t="s">
        <v>9939</v>
      </c>
      <c r="B9297" t="s">
        <v>147</v>
      </c>
      <c r="C9297" t="s">
        <v>9713</v>
      </c>
      <c r="D9297" t="s">
        <v>148</v>
      </c>
      <c r="E9297" t="s">
        <v>9923</v>
      </c>
    </row>
    <row r="9298" spans="1:5">
      <c r="A9298" t="s">
        <v>9940</v>
      </c>
      <c r="B9298" t="s">
        <v>6</v>
      </c>
      <c r="C9298" t="s">
        <v>9713</v>
      </c>
      <c r="D9298" t="s">
        <v>148</v>
      </c>
      <c r="E9298" t="s">
        <v>9941</v>
      </c>
    </row>
    <row r="9299" spans="1:5">
      <c r="A9299" t="s">
        <v>9942</v>
      </c>
      <c r="B9299" t="s">
        <v>6</v>
      </c>
      <c r="C9299" t="s">
        <v>9713</v>
      </c>
      <c r="D9299" t="s">
        <v>148</v>
      </c>
      <c r="E9299" t="s">
        <v>9941</v>
      </c>
    </row>
    <row r="9300" spans="1:5">
      <c r="A9300" t="s">
        <v>9943</v>
      </c>
      <c r="B9300" t="s">
        <v>6</v>
      </c>
      <c r="C9300" t="s">
        <v>9713</v>
      </c>
      <c r="D9300" t="s">
        <v>148</v>
      </c>
      <c r="E9300" t="s">
        <v>9941</v>
      </c>
    </row>
    <row r="9301" spans="1:5">
      <c r="A9301" t="s">
        <v>9944</v>
      </c>
      <c r="B9301" t="s">
        <v>6</v>
      </c>
      <c r="C9301" t="s">
        <v>9713</v>
      </c>
      <c r="D9301" t="s">
        <v>148</v>
      </c>
      <c r="E9301" t="s">
        <v>9941</v>
      </c>
    </row>
    <row r="9302" spans="1:5">
      <c r="A9302" t="s">
        <v>9945</v>
      </c>
      <c r="B9302" t="s">
        <v>6</v>
      </c>
      <c r="C9302" t="s">
        <v>9713</v>
      </c>
      <c r="D9302" t="s">
        <v>148</v>
      </c>
      <c r="E9302" t="s">
        <v>9941</v>
      </c>
    </row>
    <row r="9303" spans="1:5">
      <c r="A9303" t="s">
        <v>9946</v>
      </c>
      <c r="B9303" t="s">
        <v>6</v>
      </c>
      <c r="C9303" t="s">
        <v>9713</v>
      </c>
      <c r="D9303" t="s">
        <v>148</v>
      </c>
      <c r="E9303" t="s">
        <v>9941</v>
      </c>
    </row>
    <row r="9304" spans="1:5">
      <c r="A9304" t="s">
        <v>9947</v>
      </c>
      <c r="B9304" t="s">
        <v>6</v>
      </c>
      <c r="C9304" t="s">
        <v>9713</v>
      </c>
      <c r="D9304" t="s">
        <v>148</v>
      </c>
      <c r="E9304" t="s">
        <v>9941</v>
      </c>
    </row>
    <row r="9305" spans="1:5">
      <c r="A9305" t="s">
        <v>9948</v>
      </c>
      <c r="B9305" t="s">
        <v>6</v>
      </c>
      <c r="C9305" t="s">
        <v>9713</v>
      </c>
      <c r="D9305" t="s">
        <v>148</v>
      </c>
      <c r="E9305" t="s">
        <v>9941</v>
      </c>
    </row>
    <row r="9306" spans="1:5">
      <c r="A9306" t="s">
        <v>9949</v>
      </c>
      <c r="B9306" t="s">
        <v>6</v>
      </c>
      <c r="C9306" t="s">
        <v>9713</v>
      </c>
      <c r="D9306" t="s">
        <v>148</v>
      </c>
      <c r="E9306" t="s">
        <v>9941</v>
      </c>
    </row>
    <row r="9307" spans="1:5">
      <c r="A9307" t="s">
        <v>9950</v>
      </c>
      <c r="B9307" t="s">
        <v>11</v>
      </c>
      <c r="C9307" t="s">
        <v>9713</v>
      </c>
      <c r="D9307" t="s">
        <v>148</v>
      </c>
      <c r="E9307" t="s">
        <v>9951</v>
      </c>
    </row>
    <row r="9308" spans="1:5">
      <c r="A9308" t="s">
        <v>9952</v>
      </c>
      <c r="B9308" t="s">
        <v>11</v>
      </c>
      <c r="C9308" t="s">
        <v>9713</v>
      </c>
      <c r="D9308" t="s">
        <v>148</v>
      </c>
      <c r="E9308" t="s">
        <v>9951</v>
      </c>
    </row>
    <row r="9309" spans="1:5">
      <c r="A9309" t="s">
        <v>9953</v>
      </c>
      <c r="B9309" t="s">
        <v>11</v>
      </c>
      <c r="C9309" t="s">
        <v>9713</v>
      </c>
      <c r="D9309" t="s">
        <v>148</v>
      </c>
      <c r="E9309" t="s">
        <v>9951</v>
      </c>
    </row>
    <row r="9310" spans="1:5">
      <c r="A9310" t="s">
        <v>9954</v>
      </c>
      <c r="B9310" t="s">
        <v>11</v>
      </c>
      <c r="C9310" t="s">
        <v>9713</v>
      </c>
      <c r="D9310" t="s">
        <v>148</v>
      </c>
      <c r="E9310" t="s">
        <v>9951</v>
      </c>
    </row>
    <row r="9311" spans="1:5">
      <c r="A9311" t="s">
        <v>9955</v>
      </c>
      <c r="B9311" t="s">
        <v>11</v>
      </c>
      <c r="C9311" t="s">
        <v>9713</v>
      </c>
      <c r="D9311" t="s">
        <v>148</v>
      </c>
      <c r="E9311" t="s">
        <v>9951</v>
      </c>
    </row>
    <row r="9312" spans="1:5">
      <c r="A9312" t="s">
        <v>9956</v>
      </c>
      <c r="B9312" t="s">
        <v>11</v>
      </c>
      <c r="C9312" t="s">
        <v>9713</v>
      </c>
      <c r="D9312" t="s">
        <v>148</v>
      </c>
      <c r="E9312" t="s">
        <v>9951</v>
      </c>
    </row>
    <row r="9313" spans="1:5">
      <c r="A9313" t="s">
        <v>9957</v>
      </c>
      <c r="B9313" t="s">
        <v>11</v>
      </c>
      <c r="C9313" t="s">
        <v>9713</v>
      </c>
      <c r="D9313" t="s">
        <v>148</v>
      </c>
      <c r="E9313" t="s">
        <v>9951</v>
      </c>
    </row>
    <row r="9314" spans="1:5">
      <c r="A9314" t="s">
        <v>9958</v>
      </c>
      <c r="B9314" t="s">
        <v>11</v>
      </c>
      <c r="C9314" t="s">
        <v>9713</v>
      </c>
      <c r="D9314" t="s">
        <v>148</v>
      </c>
      <c r="E9314" t="s">
        <v>9951</v>
      </c>
    </row>
    <row r="9315" spans="1:5">
      <c r="A9315" t="s">
        <v>9959</v>
      </c>
      <c r="B9315" t="s">
        <v>11</v>
      </c>
      <c r="C9315" t="s">
        <v>9713</v>
      </c>
      <c r="D9315" t="s">
        <v>148</v>
      </c>
      <c r="E9315" t="s">
        <v>9951</v>
      </c>
    </row>
    <row r="9316" spans="1:5">
      <c r="A9316" t="s">
        <v>9960</v>
      </c>
      <c r="B9316" t="s">
        <v>11</v>
      </c>
      <c r="C9316" t="s">
        <v>9713</v>
      </c>
      <c r="D9316" t="s">
        <v>148</v>
      </c>
      <c r="E9316" t="s">
        <v>9951</v>
      </c>
    </row>
    <row r="9317" spans="1:5">
      <c r="A9317" t="s">
        <v>9961</v>
      </c>
      <c r="B9317" t="s">
        <v>11</v>
      </c>
      <c r="C9317" t="s">
        <v>9713</v>
      </c>
      <c r="D9317" t="s">
        <v>148</v>
      </c>
      <c r="E9317" t="s">
        <v>9951</v>
      </c>
    </row>
    <row r="9318" spans="1:5">
      <c r="A9318" t="s">
        <v>9962</v>
      </c>
      <c r="B9318" t="s">
        <v>11</v>
      </c>
      <c r="C9318" t="s">
        <v>9713</v>
      </c>
      <c r="D9318" t="s">
        <v>148</v>
      </c>
      <c r="E9318" t="s">
        <v>9951</v>
      </c>
    </row>
    <row r="9319" spans="1:5">
      <c r="A9319" t="s">
        <v>9751</v>
      </c>
      <c r="B9319" t="s">
        <v>11</v>
      </c>
      <c r="C9319" t="s">
        <v>9713</v>
      </c>
      <c r="D9319" t="s">
        <v>148</v>
      </c>
      <c r="E9319" t="s">
        <v>9951</v>
      </c>
    </row>
    <row r="9320" spans="1:5">
      <c r="A9320" t="s">
        <v>9963</v>
      </c>
      <c r="B9320" t="s">
        <v>17</v>
      </c>
      <c r="C9320" t="s">
        <v>9713</v>
      </c>
      <c r="D9320" t="s">
        <v>148</v>
      </c>
      <c r="E9320" t="s">
        <v>9964</v>
      </c>
    </row>
    <row r="9321" spans="1:5">
      <c r="A9321" t="s">
        <v>6993</v>
      </c>
      <c r="B9321" t="s">
        <v>17</v>
      </c>
      <c r="C9321" t="s">
        <v>9713</v>
      </c>
      <c r="D9321" t="s">
        <v>148</v>
      </c>
      <c r="E9321" t="s">
        <v>9964</v>
      </c>
    </row>
    <row r="9322" spans="1:5">
      <c r="A9322" t="s">
        <v>9965</v>
      </c>
      <c r="B9322" t="s">
        <v>17</v>
      </c>
      <c r="C9322" t="s">
        <v>9713</v>
      </c>
      <c r="D9322" t="s">
        <v>148</v>
      </c>
      <c r="E9322" t="s">
        <v>9964</v>
      </c>
    </row>
    <row r="9323" spans="1:5">
      <c r="A9323" t="s">
        <v>9966</v>
      </c>
      <c r="B9323" t="s">
        <v>17</v>
      </c>
      <c r="C9323" t="s">
        <v>9713</v>
      </c>
      <c r="D9323" t="s">
        <v>148</v>
      </c>
      <c r="E9323" t="s">
        <v>9964</v>
      </c>
    </row>
    <row r="9324" spans="1:5">
      <c r="A9324" t="s">
        <v>9967</v>
      </c>
      <c r="B9324" t="s">
        <v>17</v>
      </c>
      <c r="C9324" t="s">
        <v>9713</v>
      </c>
      <c r="D9324" t="s">
        <v>148</v>
      </c>
      <c r="E9324" t="s">
        <v>9964</v>
      </c>
    </row>
    <row r="9325" spans="1:5">
      <c r="A9325" t="s">
        <v>9968</v>
      </c>
      <c r="B9325" t="s">
        <v>17</v>
      </c>
      <c r="C9325" t="s">
        <v>9713</v>
      </c>
      <c r="D9325" t="s">
        <v>148</v>
      </c>
      <c r="E9325" t="s">
        <v>9964</v>
      </c>
    </row>
    <row r="9326" spans="1:5">
      <c r="A9326" t="s">
        <v>9969</v>
      </c>
      <c r="B9326" t="s">
        <v>32</v>
      </c>
      <c r="C9326" t="s">
        <v>9713</v>
      </c>
      <c r="D9326" t="s">
        <v>148</v>
      </c>
      <c r="E9326" t="s">
        <v>9970</v>
      </c>
    </row>
    <row r="9327" spans="1:5">
      <c r="A9327" t="s">
        <v>9971</v>
      </c>
      <c r="B9327" t="s">
        <v>32</v>
      </c>
      <c r="C9327" t="s">
        <v>9713</v>
      </c>
      <c r="D9327" t="s">
        <v>148</v>
      </c>
      <c r="E9327" t="s">
        <v>9970</v>
      </c>
    </row>
    <row r="9328" spans="1:5">
      <c r="A9328" t="s">
        <v>9972</v>
      </c>
      <c r="B9328" t="s">
        <v>32</v>
      </c>
      <c r="C9328" t="s">
        <v>9713</v>
      </c>
      <c r="D9328" t="s">
        <v>148</v>
      </c>
      <c r="E9328" t="s">
        <v>9970</v>
      </c>
    </row>
    <row r="9329" spans="1:5">
      <c r="A9329" t="s">
        <v>9973</v>
      </c>
      <c r="B9329" t="s">
        <v>32</v>
      </c>
      <c r="C9329" t="s">
        <v>9713</v>
      </c>
      <c r="D9329" t="s">
        <v>148</v>
      </c>
      <c r="E9329" t="s">
        <v>9970</v>
      </c>
    </row>
    <row r="9330" spans="1:5">
      <c r="A9330" t="s">
        <v>9974</v>
      </c>
      <c r="B9330" t="s">
        <v>32</v>
      </c>
      <c r="C9330" t="s">
        <v>9713</v>
      </c>
      <c r="D9330" t="s">
        <v>148</v>
      </c>
      <c r="E9330" t="s">
        <v>9970</v>
      </c>
    </row>
    <row r="9331" spans="1:5">
      <c r="A9331" t="s">
        <v>9975</v>
      </c>
      <c r="B9331" t="s">
        <v>32</v>
      </c>
      <c r="C9331" t="s">
        <v>9713</v>
      </c>
      <c r="D9331" t="s">
        <v>148</v>
      </c>
      <c r="E9331" t="s">
        <v>9970</v>
      </c>
    </row>
    <row r="9332" spans="1:5">
      <c r="A9332" t="s">
        <v>9976</v>
      </c>
      <c r="B9332" t="s">
        <v>32</v>
      </c>
      <c r="C9332" t="s">
        <v>9713</v>
      </c>
      <c r="D9332" t="s">
        <v>148</v>
      </c>
      <c r="E9332" t="s">
        <v>9970</v>
      </c>
    </row>
    <row r="9333" spans="1:5">
      <c r="A9333" t="s">
        <v>9977</v>
      </c>
      <c r="B9333" t="s">
        <v>32</v>
      </c>
      <c r="C9333" t="s">
        <v>9713</v>
      </c>
      <c r="D9333" t="s">
        <v>148</v>
      </c>
      <c r="E9333" t="s">
        <v>9970</v>
      </c>
    </row>
    <row r="9334" spans="1:5">
      <c r="A9334" t="s">
        <v>9978</v>
      </c>
      <c r="B9334" t="s">
        <v>32</v>
      </c>
      <c r="C9334" t="s">
        <v>9713</v>
      </c>
      <c r="D9334" t="s">
        <v>148</v>
      </c>
      <c r="E9334" t="s">
        <v>9970</v>
      </c>
    </row>
    <row r="9335" spans="1:5">
      <c r="A9335" t="s">
        <v>9979</v>
      </c>
      <c r="B9335" t="s">
        <v>32</v>
      </c>
      <c r="C9335" t="s">
        <v>9713</v>
      </c>
      <c r="D9335" t="s">
        <v>148</v>
      </c>
      <c r="E9335" t="s">
        <v>9970</v>
      </c>
    </row>
    <row r="9336" spans="1:5">
      <c r="A9336" t="s">
        <v>9980</v>
      </c>
      <c r="B9336" t="s">
        <v>32</v>
      </c>
      <c r="C9336" t="s">
        <v>9713</v>
      </c>
      <c r="D9336" t="s">
        <v>148</v>
      </c>
      <c r="E9336" t="s">
        <v>9970</v>
      </c>
    </row>
    <row r="9337" spans="1:5">
      <c r="A9337" t="s">
        <v>9981</v>
      </c>
      <c r="B9337" t="s">
        <v>32</v>
      </c>
      <c r="C9337" t="s">
        <v>9713</v>
      </c>
      <c r="D9337" t="s">
        <v>148</v>
      </c>
      <c r="E9337" t="s">
        <v>9970</v>
      </c>
    </row>
    <row r="9338" spans="1:5">
      <c r="A9338" t="s">
        <v>9982</v>
      </c>
      <c r="B9338" t="s">
        <v>32</v>
      </c>
      <c r="C9338" t="s">
        <v>9713</v>
      </c>
      <c r="D9338" t="s">
        <v>148</v>
      </c>
      <c r="E9338" t="s">
        <v>9970</v>
      </c>
    </row>
    <row r="9339" spans="1:5">
      <c r="A9339" t="s">
        <v>9983</v>
      </c>
      <c r="B9339" t="s">
        <v>32</v>
      </c>
      <c r="C9339" t="s">
        <v>9713</v>
      </c>
      <c r="D9339" t="s">
        <v>148</v>
      </c>
      <c r="E9339" t="s">
        <v>9970</v>
      </c>
    </row>
    <row r="9340" spans="1:5">
      <c r="A9340" t="s">
        <v>7197</v>
      </c>
      <c r="B9340" t="s">
        <v>32</v>
      </c>
      <c r="C9340" t="s">
        <v>9713</v>
      </c>
      <c r="D9340" t="s">
        <v>148</v>
      </c>
      <c r="E9340" t="s">
        <v>9970</v>
      </c>
    </row>
    <row r="9341" spans="1:5">
      <c r="A9341" t="s">
        <v>9984</v>
      </c>
      <c r="B9341" t="s">
        <v>45</v>
      </c>
      <c r="C9341" t="s">
        <v>9713</v>
      </c>
      <c r="D9341" t="s">
        <v>148</v>
      </c>
      <c r="E9341" t="s">
        <v>9985</v>
      </c>
    </row>
    <row r="9342" spans="1:5">
      <c r="A9342" t="s">
        <v>9986</v>
      </c>
      <c r="B9342" t="s">
        <v>45</v>
      </c>
      <c r="C9342" t="s">
        <v>9713</v>
      </c>
      <c r="D9342" t="s">
        <v>148</v>
      </c>
      <c r="E9342" t="s">
        <v>9985</v>
      </c>
    </row>
    <row r="9343" spans="1:5">
      <c r="A9343" t="s">
        <v>5234</v>
      </c>
      <c r="B9343" t="s">
        <v>45</v>
      </c>
      <c r="C9343" t="s">
        <v>9713</v>
      </c>
      <c r="D9343" t="s">
        <v>148</v>
      </c>
      <c r="E9343" t="s">
        <v>9985</v>
      </c>
    </row>
    <row r="9344" spans="1:5">
      <c r="A9344" t="s">
        <v>9987</v>
      </c>
      <c r="B9344" t="s">
        <v>45</v>
      </c>
      <c r="C9344" t="s">
        <v>9713</v>
      </c>
      <c r="D9344" t="s">
        <v>148</v>
      </c>
      <c r="E9344" t="s">
        <v>9985</v>
      </c>
    </row>
    <row r="9345" spans="1:5">
      <c r="A9345" t="s">
        <v>9988</v>
      </c>
      <c r="B9345" t="s">
        <v>45</v>
      </c>
      <c r="C9345" t="s">
        <v>9713</v>
      </c>
      <c r="D9345" t="s">
        <v>148</v>
      </c>
      <c r="E9345" t="s">
        <v>9985</v>
      </c>
    </row>
    <row r="9346" spans="1:5">
      <c r="A9346" t="s">
        <v>5375</v>
      </c>
      <c r="B9346" t="s">
        <v>45</v>
      </c>
      <c r="C9346" t="s">
        <v>9713</v>
      </c>
      <c r="D9346" t="s">
        <v>148</v>
      </c>
      <c r="E9346" t="s">
        <v>9985</v>
      </c>
    </row>
    <row r="9347" spans="1:5">
      <c r="A9347" t="s">
        <v>9989</v>
      </c>
      <c r="B9347" t="s">
        <v>45</v>
      </c>
      <c r="C9347" t="s">
        <v>9713</v>
      </c>
      <c r="D9347" t="s">
        <v>148</v>
      </c>
      <c r="E9347" t="s">
        <v>9985</v>
      </c>
    </row>
    <row r="9348" spans="1:5">
      <c r="A9348" t="s">
        <v>9990</v>
      </c>
      <c r="B9348" t="s">
        <v>45</v>
      </c>
      <c r="C9348" t="s">
        <v>9713</v>
      </c>
      <c r="D9348" t="s">
        <v>148</v>
      </c>
      <c r="E9348" t="s">
        <v>9985</v>
      </c>
    </row>
    <row r="9349" spans="1:5">
      <c r="A9349" t="s">
        <v>9991</v>
      </c>
      <c r="B9349" t="s">
        <v>45</v>
      </c>
      <c r="C9349" t="s">
        <v>9713</v>
      </c>
      <c r="D9349" t="s">
        <v>148</v>
      </c>
      <c r="E9349" t="s">
        <v>9985</v>
      </c>
    </row>
    <row r="9350" spans="1:5">
      <c r="A9350" t="s">
        <v>9992</v>
      </c>
      <c r="B9350" t="s">
        <v>54</v>
      </c>
      <c r="C9350" t="s">
        <v>9713</v>
      </c>
      <c r="D9350" t="s">
        <v>148</v>
      </c>
      <c r="E9350" t="s">
        <v>9993</v>
      </c>
    </row>
    <row r="9351" spans="1:5">
      <c r="A9351" t="s">
        <v>9994</v>
      </c>
      <c r="B9351" t="s">
        <v>54</v>
      </c>
      <c r="C9351" t="s">
        <v>9713</v>
      </c>
      <c r="D9351" t="s">
        <v>148</v>
      </c>
      <c r="E9351" t="s">
        <v>9993</v>
      </c>
    </row>
    <row r="9352" spans="1:5">
      <c r="A9352" t="s">
        <v>9995</v>
      </c>
      <c r="B9352" t="s">
        <v>54</v>
      </c>
      <c r="C9352" t="s">
        <v>9713</v>
      </c>
      <c r="D9352" t="s">
        <v>148</v>
      </c>
      <c r="E9352" t="s">
        <v>9993</v>
      </c>
    </row>
    <row r="9353" spans="1:5">
      <c r="A9353" t="s">
        <v>9996</v>
      </c>
      <c r="B9353" t="s">
        <v>54</v>
      </c>
      <c r="C9353" t="s">
        <v>9713</v>
      </c>
      <c r="D9353" t="s">
        <v>148</v>
      </c>
      <c r="E9353" t="s">
        <v>9993</v>
      </c>
    </row>
    <row r="9354" spans="1:5">
      <c r="A9354" t="s">
        <v>9997</v>
      </c>
      <c r="B9354" t="s">
        <v>54</v>
      </c>
      <c r="C9354" t="s">
        <v>9713</v>
      </c>
      <c r="D9354" t="s">
        <v>148</v>
      </c>
      <c r="E9354" t="s">
        <v>9993</v>
      </c>
    </row>
    <row r="9355" spans="1:5">
      <c r="A9355" t="s">
        <v>9998</v>
      </c>
      <c r="B9355" t="s">
        <v>54</v>
      </c>
      <c r="C9355" t="s">
        <v>9713</v>
      </c>
      <c r="D9355" t="s">
        <v>148</v>
      </c>
      <c r="E9355" t="s">
        <v>9993</v>
      </c>
    </row>
    <row r="9356" spans="1:5">
      <c r="A9356" t="s">
        <v>9999</v>
      </c>
      <c r="B9356" t="s">
        <v>54</v>
      </c>
      <c r="C9356" t="s">
        <v>9713</v>
      </c>
      <c r="D9356" t="s">
        <v>148</v>
      </c>
      <c r="E9356" t="s">
        <v>9993</v>
      </c>
    </row>
    <row r="9357" spans="1:5">
      <c r="A9357" t="s">
        <v>10000</v>
      </c>
      <c r="B9357" t="s">
        <v>54</v>
      </c>
      <c r="C9357" t="s">
        <v>9713</v>
      </c>
      <c r="D9357" t="s">
        <v>148</v>
      </c>
      <c r="E9357" t="s">
        <v>9993</v>
      </c>
    </row>
    <row r="9358" spans="1:5">
      <c r="A9358" t="s">
        <v>10001</v>
      </c>
      <c r="B9358" t="s">
        <v>54</v>
      </c>
      <c r="C9358" t="s">
        <v>9713</v>
      </c>
      <c r="D9358" t="s">
        <v>148</v>
      </c>
      <c r="E9358" t="s">
        <v>9993</v>
      </c>
    </row>
    <row r="9359" spans="1:5">
      <c r="A9359" t="s">
        <v>10002</v>
      </c>
      <c r="B9359" t="s">
        <v>54</v>
      </c>
      <c r="C9359" t="s">
        <v>9713</v>
      </c>
      <c r="D9359" t="s">
        <v>148</v>
      </c>
      <c r="E9359" t="s">
        <v>9993</v>
      </c>
    </row>
    <row r="9360" spans="1:5">
      <c r="A9360" t="s">
        <v>10003</v>
      </c>
      <c r="B9360" t="s">
        <v>54</v>
      </c>
      <c r="C9360" t="s">
        <v>9713</v>
      </c>
      <c r="D9360" t="s">
        <v>148</v>
      </c>
      <c r="E9360" t="s">
        <v>9993</v>
      </c>
    </row>
    <row r="9361" spans="1:5">
      <c r="A9361" t="s">
        <v>10004</v>
      </c>
      <c r="B9361" t="s">
        <v>54</v>
      </c>
      <c r="C9361" t="s">
        <v>9713</v>
      </c>
      <c r="D9361" t="s">
        <v>148</v>
      </c>
      <c r="E9361" t="s">
        <v>9993</v>
      </c>
    </row>
    <row r="9362" spans="1:5">
      <c r="A9362" t="s">
        <v>10005</v>
      </c>
      <c r="B9362" t="s">
        <v>54</v>
      </c>
      <c r="C9362" t="s">
        <v>9713</v>
      </c>
      <c r="D9362" t="s">
        <v>148</v>
      </c>
      <c r="E9362" t="s">
        <v>9993</v>
      </c>
    </row>
    <row r="9363" spans="1:5">
      <c r="A9363" t="s">
        <v>10006</v>
      </c>
      <c r="B9363" t="s">
        <v>63</v>
      </c>
      <c r="C9363" t="s">
        <v>9713</v>
      </c>
      <c r="D9363" t="s">
        <v>148</v>
      </c>
      <c r="E9363" t="s">
        <v>10007</v>
      </c>
    </row>
    <row r="9364" spans="1:5">
      <c r="A9364" t="s">
        <v>10008</v>
      </c>
      <c r="B9364" t="s">
        <v>63</v>
      </c>
      <c r="C9364" t="s">
        <v>9713</v>
      </c>
      <c r="D9364" t="s">
        <v>148</v>
      </c>
      <c r="E9364" t="s">
        <v>10007</v>
      </c>
    </row>
    <row r="9365" spans="1:5">
      <c r="A9365" t="s">
        <v>10009</v>
      </c>
      <c r="B9365" t="s">
        <v>63</v>
      </c>
      <c r="C9365" t="s">
        <v>9713</v>
      </c>
      <c r="D9365" t="s">
        <v>148</v>
      </c>
      <c r="E9365" t="s">
        <v>10007</v>
      </c>
    </row>
    <row r="9366" spans="1:5">
      <c r="A9366" t="s">
        <v>10010</v>
      </c>
      <c r="B9366" t="s">
        <v>63</v>
      </c>
      <c r="C9366" t="s">
        <v>9713</v>
      </c>
      <c r="D9366" t="s">
        <v>148</v>
      </c>
      <c r="E9366" t="s">
        <v>10007</v>
      </c>
    </row>
    <row r="9367" spans="1:5">
      <c r="A9367" t="s">
        <v>10011</v>
      </c>
      <c r="B9367" t="s">
        <v>63</v>
      </c>
      <c r="C9367" t="s">
        <v>9713</v>
      </c>
      <c r="D9367" t="s">
        <v>148</v>
      </c>
      <c r="E9367" t="s">
        <v>10007</v>
      </c>
    </row>
    <row r="9368" spans="1:5">
      <c r="A9368" t="s">
        <v>10012</v>
      </c>
      <c r="B9368" t="s">
        <v>63</v>
      </c>
      <c r="C9368" t="s">
        <v>9713</v>
      </c>
      <c r="D9368" t="s">
        <v>148</v>
      </c>
      <c r="E9368" t="s">
        <v>10007</v>
      </c>
    </row>
    <row r="9369" spans="1:5">
      <c r="A9369" t="s">
        <v>10013</v>
      </c>
      <c r="B9369" t="s">
        <v>63</v>
      </c>
      <c r="C9369" t="s">
        <v>9713</v>
      </c>
      <c r="D9369" t="s">
        <v>148</v>
      </c>
      <c r="E9369" t="s">
        <v>10007</v>
      </c>
    </row>
    <row r="9370" spans="1:5">
      <c r="A9370" t="s">
        <v>10014</v>
      </c>
      <c r="B9370" t="s">
        <v>63</v>
      </c>
      <c r="C9370" t="s">
        <v>9713</v>
      </c>
      <c r="D9370" t="s">
        <v>148</v>
      </c>
      <c r="E9370" t="s">
        <v>10007</v>
      </c>
    </row>
    <row r="9371" spans="1:5">
      <c r="A9371" t="s">
        <v>10015</v>
      </c>
      <c r="B9371" t="s">
        <v>63</v>
      </c>
      <c r="C9371" t="s">
        <v>9713</v>
      </c>
      <c r="D9371" t="s">
        <v>148</v>
      </c>
      <c r="E9371" t="s">
        <v>10007</v>
      </c>
    </row>
    <row r="9372" spans="1:5">
      <c r="A9372" t="s">
        <v>10016</v>
      </c>
      <c r="B9372" t="s">
        <v>63</v>
      </c>
      <c r="C9372" t="s">
        <v>9713</v>
      </c>
      <c r="D9372" t="s">
        <v>148</v>
      </c>
      <c r="E9372" t="s">
        <v>10007</v>
      </c>
    </row>
    <row r="9373" spans="1:5">
      <c r="A9373" t="s">
        <v>10017</v>
      </c>
      <c r="B9373" t="s">
        <v>63</v>
      </c>
      <c r="C9373" t="s">
        <v>9713</v>
      </c>
      <c r="D9373" t="s">
        <v>148</v>
      </c>
      <c r="E9373" t="s">
        <v>10007</v>
      </c>
    </row>
    <row r="9374" spans="1:5">
      <c r="A9374" t="s">
        <v>10018</v>
      </c>
      <c r="B9374" t="s">
        <v>63</v>
      </c>
      <c r="C9374" t="s">
        <v>9713</v>
      </c>
      <c r="D9374" t="s">
        <v>148</v>
      </c>
      <c r="E9374" t="s">
        <v>10007</v>
      </c>
    </row>
    <row r="9375" spans="1:5">
      <c r="A9375" t="s">
        <v>10019</v>
      </c>
      <c r="B9375" t="s">
        <v>63</v>
      </c>
      <c r="C9375" t="s">
        <v>9713</v>
      </c>
      <c r="D9375" t="s">
        <v>148</v>
      </c>
      <c r="E9375" t="s">
        <v>10007</v>
      </c>
    </row>
    <row r="9376" spans="1:5">
      <c r="A9376" t="s">
        <v>10020</v>
      </c>
      <c r="B9376" t="s">
        <v>63</v>
      </c>
      <c r="C9376" t="s">
        <v>9713</v>
      </c>
      <c r="D9376" t="s">
        <v>148</v>
      </c>
      <c r="E9376" t="s">
        <v>10007</v>
      </c>
    </row>
    <row r="9377" spans="1:5">
      <c r="A9377" t="s">
        <v>10021</v>
      </c>
      <c r="B9377" t="s">
        <v>63</v>
      </c>
      <c r="C9377" t="s">
        <v>9713</v>
      </c>
      <c r="D9377" t="s">
        <v>148</v>
      </c>
      <c r="E9377" t="s">
        <v>10007</v>
      </c>
    </row>
    <row r="9378" spans="1:5">
      <c r="A9378" t="s">
        <v>10022</v>
      </c>
      <c r="B9378" t="s">
        <v>63</v>
      </c>
      <c r="C9378" t="s">
        <v>9713</v>
      </c>
      <c r="D9378" t="s">
        <v>148</v>
      </c>
      <c r="E9378" t="s">
        <v>10007</v>
      </c>
    </row>
    <row r="9379" spans="1:5">
      <c r="A9379" t="s">
        <v>10023</v>
      </c>
      <c r="B9379" t="s">
        <v>63</v>
      </c>
      <c r="C9379" t="s">
        <v>9713</v>
      </c>
      <c r="D9379" t="s">
        <v>148</v>
      </c>
      <c r="E9379" t="s">
        <v>10007</v>
      </c>
    </row>
    <row r="9380" spans="1:5">
      <c r="A9380" t="s">
        <v>10024</v>
      </c>
      <c r="B9380" t="s">
        <v>63</v>
      </c>
      <c r="C9380" t="s">
        <v>9713</v>
      </c>
      <c r="D9380" t="s">
        <v>148</v>
      </c>
      <c r="E9380" t="s">
        <v>10007</v>
      </c>
    </row>
    <row r="9381" spans="1:5">
      <c r="A9381" t="s">
        <v>10025</v>
      </c>
      <c r="B9381" t="s">
        <v>63</v>
      </c>
      <c r="C9381" t="s">
        <v>9713</v>
      </c>
      <c r="D9381" t="s">
        <v>148</v>
      </c>
      <c r="E9381" t="s">
        <v>10007</v>
      </c>
    </row>
    <row r="9382" spans="1:5">
      <c r="A9382" t="s">
        <v>9464</v>
      </c>
      <c r="B9382" t="s">
        <v>63</v>
      </c>
      <c r="C9382" t="s">
        <v>9713</v>
      </c>
      <c r="D9382" t="s">
        <v>148</v>
      </c>
      <c r="E9382" t="s">
        <v>10007</v>
      </c>
    </row>
    <row r="9383" spans="1:5">
      <c r="A9383" t="s">
        <v>10026</v>
      </c>
      <c r="B9383" t="s">
        <v>63</v>
      </c>
      <c r="C9383" t="s">
        <v>9713</v>
      </c>
      <c r="D9383" t="s">
        <v>148</v>
      </c>
      <c r="E9383" t="s">
        <v>10007</v>
      </c>
    </row>
    <row r="9384" spans="1:5">
      <c r="A9384" t="s">
        <v>10027</v>
      </c>
      <c r="B9384" t="s">
        <v>63</v>
      </c>
      <c r="C9384" t="s">
        <v>9713</v>
      </c>
      <c r="D9384" t="s">
        <v>148</v>
      </c>
      <c r="E9384" t="s">
        <v>10007</v>
      </c>
    </row>
    <row r="9385" spans="1:5">
      <c r="A9385" t="s">
        <v>10028</v>
      </c>
      <c r="B9385" t="s">
        <v>63</v>
      </c>
      <c r="C9385" t="s">
        <v>9713</v>
      </c>
      <c r="D9385" t="s">
        <v>148</v>
      </c>
      <c r="E9385" t="s">
        <v>10007</v>
      </c>
    </row>
    <row r="9386" spans="1:5">
      <c r="A9386" t="s">
        <v>10029</v>
      </c>
      <c r="B9386" t="s">
        <v>63</v>
      </c>
      <c r="C9386" t="s">
        <v>9713</v>
      </c>
      <c r="D9386" t="s">
        <v>148</v>
      </c>
      <c r="E9386" t="s">
        <v>10007</v>
      </c>
    </row>
    <row r="9387" spans="1:5">
      <c r="A9387" t="s">
        <v>10030</v>
      </c>
      <c r="B9387" t="s">
        <v>63</v>
      </c>
      <c r="C9387" t="s">
        <v>9713</v>
      </c>
      <c r="D9387" t="s">
        <v>148</v>
      </c>
      <c r="E9387" t="s">
        <v>10007</v>
      </c>
    </row>
    <row r="9388" spans="1:5">
      <c r="A9388" t="s">
        <v>10031</v>
      </c>
      <c r="B9388" t="s">
        <v>63</v>
      </c>
      <c r="C9388" t="s">
        <v>9713</v>
      </c>
      <c r="D9388" t="s">
        <v>148</v>
      </c>
      <c r="E9388" t="s">
        <v>10007</v>
      </c>
    </row>
    <row r="9389" spans="1:5">
      <c r="A9389" t="s">
        <v>10032</v>
      </c>
      <c r="B9389" t="s">
        <v>63</v>
      </c>
      <c r="C9389" t="s">
        <v>9713</v>
      </c>
      <c r="D9389" t="s">
        <v>148</v>
      </c>
      <c r="E9389" t="s">
        <v>10007</v>
      </c>
    </row>
    <row r="9390" spans="1:5">
      <c r="A9390" t="s">
        <v>10033</v>
      </c>
      <c r="B9390" t="s">
        <v>63</v>
      </c>
      <c r="C9390" t="s">
        <v>9713</v>
      </c>
      <c r="D9390" t="s">
        <v>148</v>
      </c>
      <c r="E9390" t="s">
        <v>10007</v>
      </c>
    </row>
    <row r="9391" spans="1:5">
      <c r="A9391" t="s">
        <v>10034</v>
      </c>
      <c r="B9391" t="s">
        <v>63</v>
      </c>
      <c r="C9391" t="s">
        <v>9713</v>
      </c>
      <c r="D9391" t="s">
        <v>148</v>
      </c>
      <c r="E9391" t="s">
        <v>10007</v>
      </c>
    </row>
    <row r="9392" spans="1:5">
      <c r="A9392" t="s">
        <v>10035</v>
      </c>
      <c r="B9392" t="s">
        <v>582</v>
      </c>
      <c r="C9392" t="s">
        <v>9713</v>
      </c>
      <c r="D9392" t="s">
        <v>148</v>
      </c>
      <c r="E9392" t="s">
        <v>10036</v>
      </c>
    </row>
    <row r="9393" spans="1:5">
      <c r="A9393" t="s">
        <v>9939</v>
      </c>
      <c r="B9393" t="s">
        <v>582</v>
      </c>
      <c r="C9393" t="s">
        <v>9713</v>
      </c>
      <c r="D9393" t="s">
        <v>148</v>
      </c>
      <c r="E9393" t="s">
        <v>10036</v>
      </c>
    </row>
    <row r="9394" spans="1:5">
      <c r="A9394" t="s">
        <v>9936</v>
      </c>
      <c r="B9394" t="s">
        <v>582</v>
      </c>
      <c r="C9394" t="s">
        <v>9713</v>
      </c>
      <c r="D9394" t="s">
        <v>148</v>
      </c>
      <c r="E9394" t="s">
        <v>10036</v>
      </c>
    </row>
    <row r="9395" spans="1:5">
      <c r="A9395" t="s">
        <v>10037</v>
      </c>
      <c r="B9395" t="s">
        <v>582</v>
      </c>
      <c r="C9395" t="s">
        <v>9713</v>
      </c>
      <c r="D9395" t="s">
        <v>148</v>
      </c>
      <c r="E9395" t="s">
        <v>10036</v>
      </c>
    </row>
    <row r="9396" spans="1:5">
      <c r="A9396" t="s">
        <v>10038</v>
      </c>
      <c r="B9396" t="s">
        <v>582</v>
      </c>
      <c r="C9396" t="s">
        <v>9713</v>
      </c>
      <c r="D9396" t="s">
        <v>148</v>
      </c>
      <c r="E9396" t="s">
        <v>10036</v>
      </c>
    </row>
    <row r="9397" spans="1:5">
      <c r="A9397" t="s">
        <v>10039</v>
      </c>
      <c r="B9397" t="s">
        <v>582</v>
      </c>
      <c r="C9397" t="s">
        <v>9713</v>
      </c>
      <c r="D9397" t="s">
        <v>148</v>
      </c>
      <c r="E9397" t="s">
        <v>10036</v>
      </c>
    </row>
    <row r="9398" spans="1:5">
      <c r="A9398" t="s">
        <v>10040</v>
      </c>
      <c r="B9398" t="s">
        <v>582</v>
      </c>
      <c r="C9398" t="s">
        <v>9713</v>
      </c>
      <c r="D9398" t="s">
        <v>148</v>
      </c>
      <c r="E9398" t="s">
        <v>10036</v>
      </c>
    </row>
    <row r="9399" spans="1:5">
      <c r="A9399" t="s">
        <v>10041</v>
      </c>
      <c r="B9399" t="s">
        <v>582</v>
      </c>
      <c r="C9399" t="s">
        <v>9713</v>
      </c>
      <c r="D9399" t="s">
        <v>148</v>
      </c>
      <c r="E9399" t="s">
        <v>10036</v>
      </c>
    </row>
    <row r="9400" spans="1:5">
      <c r="A9400" t="s">
        <v>10042</v>
      </c>
      <c r="B9400" t="s">
        <v>582</v>
      </c>
      <c r="C9400" t="s">
        <v>9713</v>
      </c>
      <c r="D9400" t="s">
        <v>148</v>
      </c>
      <c r="E9400" t="s">
        <v>10036</v>
      </c>
    </row>
    <row r="9401" spans="1:5">
      <c r="A9401" t="s">
        <v>10043</v>
      </c>
      <c r="B9401" t="s">
        <v>582</v>
      </c>
      <c r="C9401" t="s">
        <v>9713</v>
      </c>
      <c r="D9401" t="s">
        <v>148</v>
      </c>
      <c r="E9401" t="s">
        <v>10036</v>
      </c>
    </row>
    <row r="9402" spans="1:5">
      <c r="A9402" t="s">
        <v>10044</v>
      </c>
      <c r="B9402" t="s">
        <v>582</v>
      </c>
      <c r="C9402" t="s">
        <v>9713</v>
      </c>
      <c r="D9402" t="s">
        <v>148</v>
      </c>
      <c r="E9402" t="s">
        <v>10036</v>
      </c>
    </row>
    <row r="9403" spans="1:5">
      <c r="A9403" t="s">
        <v>9823</v>
      </c>
      <c r="B9403" t="s">
        <v>582</v>
      </c>
      <c r="C9403" t="s">
        <v>9713</v>
      </c>
      <c r="D9403" t="s">
        <v>148</v>
      </c>
      <c r="E9403" t="s">
        <v>10036</v>
      </c>
    </row>
    <row r="9404" spans="1:5">
      <c r="A9404" t="s">
        <v>10045</v>
      </c>
      <c r="B9404" t="s">
        <v>582</v>
      </c>
      <c r="C9404" t="s">
        <v>9713</v>
      </c>
      <c r="D9404" t="s">
        <v>148</v>
      </c>
      <c r="E9404" t="s">
        <v>10036</v>
      </c>
    </row>
    <row r="9405" spans="1:5">
      <c r="A9405" t="s">
        <v>10046</v>
      </c>
      <c r="B9405" t="s">
        <v>582</v>
      </c>
      <c r="C9405" t="s">
        <v>9713</v>
      </c>
      <c r="D9405" t="s">
        <v>148</v>
      </c>
      <c r="E9405" t="s">
        <v>10036</v>
      </c>
    </row>
    <row r="9406" spans="1:5">
      <c r="A9406" t="s">
        <v>10047</v>
      </c>
      <c r="B9406" t="s">
        <v>582</v>
      </c>
      <c r="C9406" t="s">
        <v>9713</v>
      </c>
      <c r="D9406" t="s">
        <v>148</v>
      </c>
      <c r="E9406" t="s">
        <v>10036</v>
      </c>
    </row>
    <row r="9407" spans="1:5">
      <c r="A9407" t="s">
        <v>10048</v>
      </c>
      <c r="B9407" t="s">
        <v>582</v>
      </c>
      <c r="C9407" t="s">
        <v>9713</v>
      </c>
      <c r="D9407" t="s">
        <v>148</v>
      </c>
      <c r="E9407" t="s">
        <v>10036</v>
      </c>
    </row>
    <row r="9408" spans="1:5">
      <c r="A9408" t="s">
        <v>10049</v>
      </c>
      <c r="B9408" t="s">
        <v>582</v>
      </c>
      <c r="C9408" t="s">
        <v>9713</v>
      </c>
      <c r="D9408" t="s">
        <v>148</v>
      </c>
      <c r="E9408" t="s">
        <v>10036</v>
      </c>
    </row>
    <row r="9409" spans="1:5">
      <c r="A9409" t="s">
        <v>10050</v>
      </c>
      <c r="B9409" t="s">
        <v>582</v>
      </c>
      <c r="C9409" t="s">
        <v>9713</v>
      </c>
      <c r="D9409" t="s">
        <v>148</v>
      </c>
      <c r="E9409" t="s">
        <v>10036</v>
      </c>
    </row>
    <row r="9410" spans="1:5">
      <c r="A9410" t="s">
        <v>10051</v>
      </c>
      <c r="B9410" t="s">
        <v>582</v>
      </c>
      <c r="C9410" t="s">
        <v>9713</v>
      </c>
      <c r="D9410" t="s">
        <v>148</v>
      </c>
      <c r="E9410" t="s">
        <v>10036</v>
      </c>
    </row>
    <row r="9411" spans="1:5">
      <c r="A9411" t="s">
        <v>10052</v>
      </c>
      <c r="B9411" t="s">
        <v>582</v>
      </c>
      <c r="C9411" t="s">
        <v>9713</v>
      </c>
      <c r="D9411" t="s">
        <v>148</v>
      </c>
      <c r="E9411" t="s">
        <v>10036</v>
      </c>
    </row>
    <row r="9412" spans="1:5">
      <c r="A9412" t="s">
        <v>10053</v>
      </c>
      <c r="B9412" t="s">
        <v>582</v>
      </c>
      <c r="C9412" t="s">
        <v>9713</v>
      </c>
      <c r="D9412" t="s">
        <v>148</v>
      </c>
      <c r="E9412" t="s">
        <v>10036</v>
      </c>
    </row>
    <row r="9413" spans="1:5">
      <c r="A9413" t="s">
        <v>10054</v>
      </c>
      <c r="B9413" t="s">
        <v>582</v>
      </c>
      <c r="C9413" t="s">
        <v>9713</v>
      </c>
      <c r="D9413" t="s">
        <v>148</v>
      </c>
      <c r="E9413" t="s">
        <v>10036</v>
      </c>
    </row>
    <row r="9414" spans="1:5">
      <c r="A9414" t="s">
        <v>10055</v>
      </c>
      <c r="B9414" t="s">
        <v>80</v>
      </c>
      <c r="C9414" t="s">
        <v>9713</v>
      </c>
      <c r="D9414" t="s">
        <v>148</v>
      </c>
      <c r="E9414" t="s">
        <v>10056</v>
      </c>
    </row>
    <row r="9415" spans="1:5">
      <c r="A9415" t="s">
        <v>10057</v>
      </c>
      <c r="B9415" t="s">
        <v>80</v>
      </c>
      <c r="C9415" t="s">
        <v>9713</v>
      </c>
      <c r="D9415" t="s">
        <v>148</v>
      </c>
      <c r="E9415" t="s">
        <v>10056</v>
      </c>
    </row>
    <row r="9416" spans="1:5">
      <c r="A9416" t="s">
        <v>10058</v>
      </c>
      <c r="B9416" t="s">
        <v>80</v>
      </c>
      <c r="C9416" t="s">
        <v>9713</v>
      </c>
      <c r="D9416" t="s">
        <v>148</v>
      </c>
      <c r="E9416" t="s">
        <v>10056</v>
      </c>
    </row>
    <row r="9417" spans="1:5">
      <c r="A9417" t="s">
        <v>9832</v>
      </c>
      <c r="B9417" t="s">
        <v>80</v>
      </c>
      <c r="C9417" t="s">
        <v>9713</v>
      </c>
      <c r="D9417" t="s">
        <v>148</v>
      </c>
      <c r="E9417" t="s">
        <v>10056</v>
      </c>
    </row>
    <row r="9418" spans="1:5">
      <c r="A9418" t="s">
        <v>10059</v>
      </c>
      <c r="B9418" t="s">
        <v>80</v>
      </c>
      <c r="C9418" t="s">
        <v>9713</v>
      </c>
      <c r="D9418" t="s">
        <v>148</v>
      </c>
      <c r="E9418" t="s">
        <v>10056</v>
      </c>
    </row>
    <row r="9419" spans="1:5">
      <c r="A9419" t="s">
        <v>10060</v>
      </c>
      <c r="B9419" t="s">
        <v>80</v>
      </c>
      <c r="C9419" t="s">
        <v>9713</v>
      </c>
      <c r="D9419" t="s">
        <v>148</v>
      </c>
      <c r="E9419" t="s">
        <v>10056</v>
      </c>
    </row>
    <row r="9420" spans="1:5">
      <c r="A9420" t="s">
        <v>10061</v>
      </c>
      <c r="B9420" t="s">
        <v>80</v>
      </c>
      <c r="C9420" t="s">
        <v>9713</v>
      </c>
      <c r="D9420" t="s">
        <v>148</v>
      </c>
      <c r="E9420" t="s">
        <v>10056</v>
      </c>
    </row>
    <row r="9421" spans="1:5">
      <c r="A9421" t="s">
        <v>10062</v>
      </c>
      <c r="B9421" t="s">
        <v>80</v>
      </c>
      <c r="C9421" t="s">
        <v>9713</v>
      </c>
      <c r="D9421" t="s">
        <v>148</v>
      </c>
      <c r="E9421" t="s">
        <v>10056</v>
      </c>
    </row>
    <row r="9422" spans="1:5">
      <c r="A9422" t="s">
        <v>10063</v>
      </c>
      <c r="B9422" t="s">
        <v>80</v>
      </c>
      <c r="C9422" t="s">
        <v>9713</v>
      </c>
      <c r="D9422" t="s">
        <v>148</v>
      </c>
      <c r="E9422" t="s">
        <v>10056</v>
      </c>
    </row>
    <row r="9423" spans="1:5">
      <c r="A9423" t="s">
        <v>10064</v>
      </c>
      <c r="B9423" t="s">
        <v>80</v>
      </c>
      <c r="C9423" t="s">
        <v>9713</v>
      </c>
      <c r="D9423" t="s">
        <v>148</v>
      </c>
      <c r="E9423" t="s">
        <v>10056</v>
      </c>
    </row>
    <row r="9424" spans="1:5">
      <c r="A9424" t="s">
        <v>10065</v>
      </c>
      <c r="B9424" t="s">
        <v>80</v>
      </c>
      <c r="C9424" t="s">
        <v>9713</v>
      </c>
      <c r="D9424" t="s">
        <v>148</v>
      </c>
      <c r="E9424" t="s">
        <v>10056</v>
      </c>
    </row>
    <row r="9425" spans="1:5">
      <c r="A9425" t="s">
        <v>10066</v>
      </c>
      <c r="B9425" t="s">
        <v>80</v>
      </c>
      <c r="C9425" t="s">
        <v>9713</v>
      </c>
      <c r="D9425" t="s">
        <v>148</v>
      </c>
      <c r="E9425" t="s">
        <v>10056</v>
      </c>
    </row>
    <row r="9426" spans="1:5">
      <c r="A9426" t="s">
        <v>10067</v>
      </c>
      <c r="B9426" t="s">
        <v>80</v>
      </c>
      <c r="C9426" t="s">
        <v>9713</v>
      </c>
      <c r="D9426" t="s">
        <v>148</v>
      </c>
      <c r="E9426" t="s">
        <v>10056</v>
      </c>
    </row>
    <row r="9427" spans="1:5">
      <c r="A9427" t="s">
        <v>9921</v>
      </c>
      <c r="B9427" t="s">
        <v>80</v>
      </c>
      <c r="C9427" t="s">
        <v>9713</v>
      </c>
      <c r="D9427" t="s">
        <v>148</v>
      </c>
      <c r="E9427" t="s">
        <v>10056</v>
      </c>
    </row>
    <row r="9428" spans="1:5">
      <c r="A9428" t="s">
        <v>10068</v>
      </c>
      <c r="B9428" t="s">
        <v>80</v>
      </c>
      <c r="C9428" t="s">
        <v>9713</v>
      </c>
      <c r="D9428" t="s">
        <v>148</v>
      </c>
      <c r="E9428" t="s">
        <v>10056</v>
      </c>
    </row>
    <row r="9429" spans="1:5">
      <c r="A9429" t="s">
        <v>10069</v>
      </c>
      <c r="B9429" t="s">
        <v>80</v>
      </c>
      <c r="C9429" t="s">
        <v>9713</v>
      </c>
      <c r="D9429" t="s">
        <v>148</v>
      </c>
      <c r="E9429" t="s">
        <v>10056</v>
      </c>
    </row>
    <row r="9430" spans="1:5">
      <c r="A9430" t="s">
        <v>10070</v>
      </c>
      <c r="B9430" t="s">
        <v>80</v>
      </c>
      <c r="C9430" t="s">
        <v>9713</v>
      </c>
      <c r="D9430" t="s">
        <v>148</v>
      </c>
      <c r="E9430" t="s">
        <v>10056</v>
      </c>
    </row>
    <row r="9431" spans="1:5">
      <c r="A9431" t="s">
        <v>10071</v>
      </c>
      <c r="B9431" t="s">
        <v>80</v>
      </c>
      <c r="C9431" t="s">
        <v>9713</v>
      </c>
      <c r="D9431" t="s">
        <v>148</v>
      </c>
      <c r="E9431" t="s">
        <v>10056</v>
      </c>
    </row>
    <row r="9432" spans="1:5">
      <c r="A9432" t="s">
        <v>10072</v>
      </c>
      <c r="B9432" t="s">
        <v>80</v>
      </c>
      <c r="C9432" t="s">
        <v>9713</v>
      </c>
      <c r="D9432" t="s">
        <v>148</v>
      </c>
      <c r="E9432" t="s">
        <v>10056</v>
      </c>
    </row>
    <row r="9433" spans="1:5">
      <c r="A9433" t="s">
        <v>9472</v>
      </c>
      <c r="B9433" t="s">
        <v>80</v>
      </c>
      <c r="C9433" t="s">
        <v>9713</v>
      </c>
      <c r="D9433" t="s">
        <v>148</v>
      </c>
      <c r="E9433" t="s">
        <v>10056</v>
      </c>
    </row>
    <row r="9434" spans="1:5">
      <c r="A9434" t="s">
        <v>10073</v>
      </c>
      <c r="B9434" t="s">
        <v>88</v>
      </c>
      <c r="C9434" t="s">
        <v>9713</v>
      </c>
      <c r="D9434" t="s">
        <v>148</v>
      </c>
      <c r="E9434" t="s">
        <v>10074</v>
      </c>
    </row>
    <row r="9435" spans="1:5">
      <c r="A9435" t="s">
        <v>10075</v>
      </c>
      <c r="B9435" t="s">
        <v>88</v>
      </c>
      <c r="C9435" t="s">
        <v>9713</v>
      </c>
      <c r="D9435" t="s">
        <v>148</v>
      </c>
      <c r="E9435" t="s">
        <v>10074</v>
      </c>
    </row>
    <row r="9436" spans="1:5">
      <c r="A9436" t="s">
        <v>10076</v>
      </c>
      <c r="B9436" t="s">
        <v>88</v>
      </c>
      <c r="C9436" t="s">
        <v>9713</v>
      </c>
      <c r="D9436" t="s">
        <v>148</v>
      </c>
      <c r="E9436" t="s">
        <v>10074</v>
      </c>
    </row>
    <row r="9437" spans="1:5">
      <c r="A9437" t="s">
        <v>10077</v>
      </c>
      <c r="B9437" t="s">
        <v>88</v>
      </c>
      <c r="C9437" t="s">
        <v>9713</v>
      </c>
      <c r="D9437" t="s">
        <v>148</v>
      </c>
      <c r="E9437" t="s">
        <v>10074</v>
      </c>
    </row>
    <row r="9438" spans="1:5">
      <c r="A9438" t="s">
        <v>10078</v>
      </c>
      <c r="B9438" t="s">
        <v>88</v>
      </c>
      <c r="C9438" t="s">
        <v>9713</v>
      </c>
      <c r="D9438" t="s">
        <v>148</v>
      </c>
      <c r="E9438" t="s">
        <v>10074</v>
      </c>
    </row>
    <row r="9439" spans="1:5">
      <c r="A9439" t="s">
        <v>10079</v>
      </c>
      <c r="B9439" t="s">
        <v>88</v>
      </c>
      <c r="C9439" t="s">
        <v>9713</v>
      </c>
      <c r="D9439" t="s">
        <v>148</v>
      </c>
      <c r="E9439" t="s">
        <v>10074</v>
      </c>
    </row>
    <row r="9440" spans="1:5">
      <c r="A9440" t="s">
        <v>9737</v>
      </c>
      <c r="B9440" t="s">
        <v>88</v>
      </c>
      <c r="C9440" t="s">
        <v>9713</v>
      </c>
      <c r="D9440" t="s">
        <v>148</v>
      </c>
      <c r="E9440" t="s">
        <v>10074</v>
      </c>
    </row>
    <row r="9441" spans="1:5">
      <c r="A9441" t="s">
        <v>10080</v>
      </c>
      <c r="B9441" t="s">
        <v>88</v>
      </c>
      <c r="C9441" t="s">
        <v>9713</v>
      </c>
      <c r="D9441" t="s">
        <v>148</v>
      </c>
      <c r="E9441" t="s">
        <v>10074</v>
      </c>
    </row>
    <row r="9442" spans="1:5">
      <c r="A9442" t="s">
        <v>9080</v>
      </c>
      <c r="B9442" t="s">
        <v>88</v>
      </c>
      <c r="C9442" t="s">
        <v>9713</v>
      </c>
      <c r="D9442" t="s">
        <v>148</v>
      </c>
      <c r="E9442" t="s">
        <v>10074</v>
      </c>
    </row>
    <row r="9443" spans="1:5">
      <c r="A9443" t="s">
        <v>10081</v>
      </c>
      <c r="B9443" t="s">
        <v>88</v>
      </c>
      <c r="C9443" t="s">
        <v>9713</v>
      </c>
      <c r="D9443" t="s">
        <v>148</v>
      </c>
      <c r="E9443" t="s">
        <v>10074</v>
      </c>
    </row>
    <row r="9444" spans="1:5">
      <c r="A9444" t="s">
        <v>10082</v>
      </c>
      <c r="B9444" t="s">
        <v>88</v>
      </c>
      <c r="C9444" t="s">
        <v>9713</v>
      </c>
      <c r="D9444" t="s">
        <v>148</v>
      </c>
      <c r="E9444" t="s">
        <v>10074</v>
      </c>
    </row>
    <row r="9445" spans="1:5">
      <c r="A9445" t="s">
        <v>10083</v>
      </c>
      <c r="B9445" t="s">
        <v>88</v>
      </c>
      <c r="C9445" t="s">
        <v>9713</v>
      </c>
      <c r="D9445" t="s">
        <v>148</v>
      </c>
      <c r="E9445" t="s">
        <v>10074</v>
      </c>
    </row>
    <row r="9446" spans="1:5">
      <c r="A9446" t="s">
        <v>10084</v>
      </c>
      <c r="B9446" t="s">
        <v>88</v>
      </c>
      <c r="C9446" t="s">
        <v>9713</v>
      </c>
      <c r="D9446" t="s">
        <v>148</v>
      </c>
      <c r="E9446" t="s">
        <v>10074</v>
      </c>
    </row>
    <row r="9447" spans="1:5">
      <c r="A9447" t="s">
        <v>9847</v>
      </c>
      <c r="B9447" t="s">
        <v>88</v>
      </c>
      <c r="C9447" t="s">
        <v>9713</v>
      </c>
      <c r="D9447" t="s">
        <v>148</v>
      </c>
      <c r="E9447" t="s">
        <v>10074</v>
      </c>
    </row>
    <row r="9448" spans="1:5">
      <c r="A9448" t="s">
        <v>10085</v>
      </c>
      <c r="B9448" t="s">
        <v>88</v>
      </c>
      <c r="C9448" t="s">
        <v>9713</v>
      </c>
      <c r="D9448" t="s">
        <v>148</v>
      </c>
      <c r="E9448" t="s">
        <v>10074</v>
      </c>
    </row>
    <row r="9449" spans="1:5">
      <c r="A9449" t="s">
        <v>10086</v>
      </c>
      <c r="B9449" t="s">
        <v>88</v>
      </c>
      <c r="C9449" t="s">
        <v>9713</v>
      </c>
      <c r="D9449" t="s">
        <v>148</v>
      </c>
      <c r="E9449" t="s">
        <v>10074</v>
      </c>
    </row>
    <row r="9450" spans="1:5">
      <c r="A9450" t="s">
        <v>10087</v>
      </c>
      <c r="B9450" t="s">
        <v>88</v>
      </c>
      <c r="C9450" t="s">
        <v>9713</v>
      </c>
      <c r="D9450" t="s">
        <v>148</v>
      </c>
      <c r="E9450" t="s">
        <v>10074</v>
      </c>
    </row>
    <row r="9451" spans="1:5">
      <c r="A9451" t="s">
        <v>10088</v>
      </c>
      <c r="B9451" t="s">
        <v>88</v>
      </c>
      <c r="C9451" t="s">
        <v>9713</v>
      </c>
      <c r="D9451" t="s">
        <v>148</v>
      </c>
      <c r="E9451" t="s">
        <v>10074</v>
      </c>
    </row>
    <row r="9452" spans="1:5">
      <c r="A9452" t="s">
        <v>10089</v>
      </c>
      <c r="B9452" t="s">
        <v>88</v>
      </c>
      <c r="C9452" t="s">
        <v>9713</v>
      </c>
      <c r="D9452" t="s">
        <v>148</v>
      </c>
      <c r="E9452" t="s">
        <v>10074</v>
      </c>
    </row>
    <row r="9453" spans="1:5">
      <c r="A9453" t="s">
        <v>10090</v>
      </c>
      <c r="B9453" t="s">
        <v>88</v>
      </c>
      <c r="C9453" t="s">
        <v>9713</v>
      </c>
      <c r="D9453" t="s">
        <v>148</v>
      </c>
      <c r="E9453" t="s">
        <v>10074</v>
      </c>
    </row>
    <row r="9454" spans="1:5">
      <c r="A9454" t="s">
        <v>1063</v>
      </c>
      <c r="B9454" t="s">
        <v>88</v>
      </c>
      <c r="C9454" t="s">
        <v>9713</v>
      </c>
      <c r="D9454" t="s">
        <v>148</v>
      </c>
      <c r="E9454" t="s">
        <v>10074</v>
      </c>
    </row>
    <row r="9455" spans="1:5">
      <c r="A9455" t="s">
        <v>10091</v>
      </c>
      <c r="B9455" t="s">
        <v>88</v>
      </c>
      <c r="C9455" t="s">
        <v>9713</v>
      </c>
      <c r="D9455" t="s">
        <v>148</v>
      </c>
      <c r="E9455" t="s">
        <v>10074</v>
      </c>
    </row>
    <row r="9456" spans="1:5">
      <c r="A9456" t="s">
        <v>10092</v>
      </c>
      <c r="B9456" t="s">
        <v>88</v>
      </c>
      <c r="C9456" t="s">
        <v>9713</v>
      </c>
      <c r="D9456" t="s">
        <v>148</v>
      </c>
      <c r="E9456" t="s">
        <v>10074</v>
      </c>
    </row>
    <row r="9457" spans="1:5">
      <c r="A9457" t="s">
        <v>10093</v>
      </c>
      <c r="B9457" t="s">
        <v>88</v>
      </c>
      <c r="C9457" t="s">
        <v>9713</v>
      </c>
      <c r="D9457" t="s">
        <v>148</v>
      </c>
      <c r="E9457" t="s">
        <v>10074</v>
      </c>
    </row>
    <row r="9458" spans="1:5">
      <c r="A9458" t="s">
        <v>9853</v>
      </c>
      <c r="B9458" t="s">
        <v>88</v>
      </c>
      <c r="C9458" t="s">
        <v>9713</v>
      </c>
      <c r="D9458" t="s">
        <v>148</v>
      </c>
      <c r="E9458" t="s">
        <v>10074</v>
      </c>
    </row>
    <row r="9459" spans="1:5">
      <c r="A9459" t="s">
        <v>10094</v>
      </c>
      <c r="B9459" t="s">
        <v>88</v>
      </c>
      <c r="C9459" t="s">
        <v>9713</v>
      </c>
      <c r="D9459" t="s">
        <v>148</v>
      </c>
      <c r="E9459" t="s">
        <v>10074</v>
      </c>
    </row>
    <row r="9460" spans="1:5">
      <c r="A9460" t="s">
        <v>10095</v>
      </c>
      <c r="B9460" t="s">
        <v>88</v>
      </c>
      <c r="C9460" t="s">
        <v>9713</v>
      </c>
      <c r="D9460" t="s">
        <v>148</v>
      </c>
      <c r="E9460" t="s">
        <v>10074</v>
      </c>
    </row>
    <row r="9461" spans="1:5">
      <c r="A9461" t="s">
        <v>10096</v>
      </c>
      <c r="B9461" t="s">
        <v>88</v>
      </c>
      <c r="C9461" t="s">
        <v>9713</v>
      </c>
      <c r="D9461" t="s">
        <v>148</v>
      </c>
      <c r="E9461" t="s">
        <v>10074</v>
      </c>
    </row>
    <row r="9462" spans="1:5">
      <c r="A9462" t="s">
        <v>10097</v>
      </c>
      <c r="B9462" t="s">
        <v>88</v>
      </c>
      <c r="C9462" t="s">
        <v>9713</v>
      </c>
      <c r="D9462" t="s">
        <v>148</v>
      </c>
      <c r="E9462" t="s">
        <v>10074</v>
      </c>
    </row>
    <row r="9463" spans="1:5">
      <c r="A9463" t="s">
        <v>10098</v>
      </c>
      <c r="B9463" t="s">
        <v>236</v>
      </c>
      <c r="C9463" t="s">
        <v>9713</v>
      </c>
      <c r="D9463" t="s">
        <v>148</v>
      </c>
      <c r="E9463" t="s">
        <v>10099</v>
      </c>
    </row>
    <row r="9464" spans="1:5">
      <c r="A9464" t="s">
        <v>10100</v>
      </c>
      <c r="B9464" t="s">
        <v>236</v>
      </c>
      <c r="C9464" t="s">
        <v>9713</v>
      </c>
      <c r="D9464" t="s">
        <v>148</v>
      </c>
      <c r="E9464" t="s">
        <v>10099</v>
      </c>
    </row>
    <row r="9465" spans="1:5">
      <c r="A9465" t="s">
        <v>10101</v>
      </c>
      <c r="B9465" t="s">
        <v>236</v>
      </c>
      <c r="C9465" t="s">
        <v>9713</v>
      </c>
      <c r="D9465" t="s">
        <v>148</v>
      </c>
      <c r="E9465" t="s">
        <v>10099</v>
      </c>
    </row>
    <row r="9466" spans="1:5">
      <c r="A9466" t="s">
        <v>10102</v>
      </c>
      <c r="B9466" t="s">
        <v>236</v>
      </c>
      <c r="C9466" t="s">
        <v>9713</v>
      </c>
      <c r="D9466" t="s">
        <v>148</v>
      </c>
      <c r="E9466" t="s">
        <v>10099</v>
      </c>
    </row>
    <row r="9467" spans="1:5">
      <c r="A9467" t="s">
        <v>10103</v>
      </c>
      <c r="B9467" t="s">
        <v>236</v>
      </c>
      <c r="C9467" t="s">
        <v>9713</v>
      </c>
      <c r="D9467" t="s">
        <v>148</v>
      </c>
      <c r="E9467" t="s">
        <v>10099</v>
      </c>
    </row>
    <row r="9468" spans="1:5">
      <c r="A9468" t="s">
        <v>10104</v>
      </c>
      <c r="B9468" t="s">
        <v>236</v>
      </c>
      <c r="C9468" t="s">
        <v>9713</v>
      </c>
      <c r="D9468" t="s">
        <v>148</v>
      </c>
      <c r="E9468" t="s">
        <v>10099</v>
      </c>
    </row>
    <row r="9469" spans="1:5">
      <c r="A9469" t="s">
        <v>541</v>
      </c>
      <c r="B9469" t="s">
        <v>236</v>
      </c>
      <c r="C9469" t="s">
        <v>9713</v>
      </c>
      <c r="D9469" t="s">
        <v>148</v>
      </c>
      <c r="E9469" t="s">
        <v>10099</v>
      </c>
    </row>
    <row r="9470" spans="1:5">
      <c r="A9470" t="s">
        <v>10105</v>
      </c>
      <c r="B9470" t="s">
        <v>236</v>
      </c>
      <c r="C9470" t="s">
        <v>9713</v>
      </c>
      <c r="D9470" t="s">
        <v>148</v>
      </c>
      <c r="E9470" t="s">
        <v>10099</v>
      </c>
    </row>
    <row r="9471" spans="1:5">
      <c r="A9471" t="s">
        <v>10106</v>
      </c>
      <c r="B9471" t="s">
        <v>236</v>
      </c>
      <c r="C9471" t="s">
        <v>9713</v>
      </c>
      <c r="D9471" t="s">
        <v>148</v>
      </c>
      <c r="E9471" t="s">
        <v>10099</v>
      </c>
    </row>
    <row r="9472" spans="1:5">
      <c r="A9472" t="s">
        <v>10107</v>
      </c>
      <c r="B9472" t="s">
        <v>236</v>
      </c>
      <c r="C9472" t="s">
        <v>9713</v>
      </c>
      <c r="D9472" t="s">
        <v>148</v>
      </c>
      <c r="E9472" t="s">
        <v>10099</v>
      </c>
    </row>
    <row r="9473" spans="1:5">
      <c r="A9473" t="s">
        <v>10108</v>
      </c>
      <c r="B9473" t="s">
        <v>236</v>
      </c>
      <c r="C9473" t="s">
        <v>9713</v>
      </c>
      <c r="D9473" t="s">
        <v>148</v>
      </c>
      <c r="E9473" t="s">
        <v>10099</v>
      </c>
    </row>
    <row r="9474" spans="1:5">
      <c r="A9474" t="s">
        <v>10109</v>
      </c>
      <c r="B9474" t="s">
        <v>236</v>
      </c>
      <c r="C9474" t="s">
        <v>9713</v>
      </c>
      <c r="D9474" t="s">
        <v>148</v>
      </c>
      <c r="E9474" t="s">
        <v>10099</v>
      </c>
    </row>
    <row r="9475" spans="1:5">
      <c r="A9475" t="s">
        <v>10110</v>
      </c>
      <c r="B9475" t="s">
        <v>236</v>
      </c>
      <c r="C9475" t="s">
        <v>9713</v>
      </c>
      <c r="D9475" t="s">
        <v>148</v>
      </c>
      <c r="E9475" t="s">
        <v>10099</v>
      </c>
    </row>
    <row r="9476" spans="1:5">
      <c r="A9476" t="s">
        <v>10111</v>
      </c>
      <c r="B9476" t="s">
        <v>421</v>
      </c>
      <c r="C9476" t="s">
        <v>9713</v>
      </c>
      <c r="D9476" t="s">
        <v>148</v>
      </c>
      <c r="E9476" t="s">
        <v>10112</v>
      </c>
    </row>
    <row r="9477" spans="1:5">
      <c r="A9477" t="s">
        <v>10113</v>
      </c>
      <c r="B9477" t="s">
        <v>421</v>
      </c>
      <c r="C9477" t="s">
        <v>9713</v>
      </c>
      <c r="D9477" t="s">
        <v>148</v>
      </c>
      <c r="E9477" t="s">
        <v>10112</v>
      </c>
    </row>
    <row r="9478" spans="1:5">
      <c r="A9478" t="s">
        <v>10114</v>
      </c>
      <c r="B9478" t="s">
        <v>421</v>
      </c>
      <c r="C9478" t="s">
        <v>9713</v>
      </c>
      <c r="D9478" t="s">
        <v>148</v>
      </c>
      <c r="E9478" t="s">
        <v>10112</v>
      </c>
    </row>
    <row r="9479" spans="1:5">
      <c r="A9479" t="s">
        <v>421</v>
      </c>
      <c r="B9479" t="s">
        <v>421</v>
      </c>
      <c r="C9479" t="s">
        <v>9713</v>
      </c>
      <c r="D9479" t="s">
        <v>148</v>
      </c>
      <c r="E9479" t="s">
        <v>10112</v>
      </c>
    </row>
    <row r="9480" spans="1:5">
      <c r="A9480" t="s">
        <v>10115</v>
      </c>
      <c r="B9480" t="s">
        <v>421</v>
      </c>
      <c r="C9480" t="s">
        <v>9713</v>
      </c>
      <c r="D9480" t="s">
        <v>148</v>
      </c>
      <c r="E9480" t="s">
        <v>10112</v>
      </c>
    </row>
    <row r="9481" spans="1:5">
      <c r="A9481" t="s">
        <v>10116</v>
      </c>
      <c r="B9481" t="s">
        <v>421</v>
      </c>
      <c r="C9481" t="s">
        <v>9713</v>
      </c>
      <c r="D9481" t="s">
        <v>148</v>
      </c>
      <c r="E9481" t="s">
        <v>10112</v>
      </c>
    </row>
    <row r="9482" spans="1:5">
      <c r="A9482" t="s">
        <v>10117</v>
      </c>
      <c r="B9482" t="s">
        <v>421</v>
      </c>
      <c r="C9482" t="s">
        <v>9713</v>
      </c>
      <c r="D9482" t="s">
        <v>148</v>
      </c>
      <c r="E9482" t="s">
        <v>10112</v>
      </c>
    </row>
    <row r="9483" spans="1:5">
      <c r="A9483" t="s">
        <v>10118</v>
      </c>
      <c r="B9483" t="s">
        <v>421</v>
      </c>
      <c r="C9483" t="s">
        <v>9713</v>
      </c>
      <c r="D9483" t="s">
        <v>148</v>
      </c>
      <c r="E9483" t="s">
        <v>10112</v>
      </c>
    </row>
    <row r="9484" spans="1:5">
      <c r="A9484" t="s">
        <v>10119</v>
      </c>
      <c r="B9484" t="s">
        <v>421</v>
      </c>
      <c r="C9484" t="s">
        <v>9713</v>
      </c>
      <c r="D9484" t="s">
        <v>148</v>
      </c>
      <c r="E9484" t="s">
        <v>10112</v>
      </c>
    </row>
    <row r="9485" spans="1:5">
      <c r="A9485" t="s">
        <v>10120</v>
      </c>
      <c r="B9485" t="s">
        <v>421</v>
      </c>
      <c r="C9485" t="s">
        <v>9713</v>
      </c>
      <c r="D9485" t="s">
        <v>148</v>
      </c>
      <c r="E9485" t="s">
        <v>10112</v>
      </c>
    </row>
    <row r="9486" spans="1:5">
      <c r="A9486" t="s">
        <v>10121</v>
      </c>
      <c r="B9486" t="s">
        <v>421</v>
      </c>
      <c r="C9486" t="s">
        <v>9713</v>
      </c>
      <c r="D9486" t="s">
        <v>148</v>
      </c>
      <c r="E9486" t="s">
        <v>10112</v>
      </c>
    </row>
    <row r="9487" spans="1:5">
      <c r="A9487" t="s">
        <v>10122</v>
      </c>
      <c r="B9487" t="s">
        <v>421</v>
      </c>
      <c r="C9487" t="s">
        <v>9713</v>
      </c>
      <c r="D9487" t="s">
        <v>148</v>
      </c>
      <c r="E9487" t="s">
        <v>10112</v>
      </c>
    </row>
    <row r="9488" spans="1:5">
      <c r="A9488" t="s">
        <v>10123</v>
      </c>
      <c r="B9488" t="s">
        <v>421</v>
      </c>
      <c r="C9488" t="s">
        <v>9713</v>
      </c>
      <c r="D9488" t="s">
        <v>148</v>
      </c>
      <c r="E9488" t="s">
        <v>10112</v>
      </c>
    </row>
    <row r="9489" spans="1:5">
      <c r="A9489" t="s">
        <v>10124</v>
      </c>
      <c r="B9489" t="s">
        <v>421</v>
      </c>
      <c r="C9489" t="s">
        <v>9713</v>
      </c>
      <c r="D9489" t="s">
        <v>148</v>
      </c>
      <c r="E9489" t="s">
        <v>10112</v>
      </c>
    </row>
    <row r="9490" spans="1:5">
      <c r="A9490" t="s">
        <v>2123</v>
      </c>
      <c r="B9490" t="s">
        <v>421</v>
      </c>
      <c r="C9490" t="s">
        <v>9713</v>
      </c>
      <c r="D9490" t="s">
        <v>148</v>
      </c>
      <c r="E9490" t="s">
        <v>10112</v>
      </c>
    </row>
    <row r="9491" spans="1:5">
      <c r="A9491" t="s">
        <v>10125</v>
      </c>
      <c r="B9491" t="s">
        <v>421</v>
      </c>
      <c r="C9491" t="s">
        <v>9713</v>
      </c>
      <c r="D9491" t="s">
        <v>148</v>
      </c>
      <c r="E9491" t="s">
        <v>10112</v>
      </c>
    </row>
    <row r="9492" spans="1:5">
      <c r="A9492" t="s">
        <v>10126</v>
      </c>
      <c r="B9492" t="s">
        <v>101</v>
      </c>
      <c r="C9492" t="s">
        <v>9713</v>
      </c>
      <c r="D9492" t="s">
        <v>148</v>
      </c>
      <c r="E9492" t="s">
        <v>10127</v>
      </c>
    </row>
    <row r="9493" spans="1:5">
      <c r="A9493" t="s">
        <v>10128</v>
      </c>
      <c r="B9493" t="s">
        <v>101</v>
      </c>
      <c r="C9493" t="s">
        <v>9713</v>
      </c>
      <c r="D9493" t="s">
        <v>148</v>
      </c>
      <c r="E9493" t="s">
        <v>10127</v>
      </c>
    </row>
    <row r="9494" spans="1:5">
      <c r="A9494" t="s">
        <v>2039</v>
      </c>
      <c r="B9494" t="s">
        <v>101</v>
      </c>
      <c r="C9494" t="s">
        <v>9713</v>
      </c>
      <c r="D9494" t="s">
        <v>148</v>
      </c>
      <c r="E9494" t="s">
        <v>10127</v>
      </c>
    </row>
    <row r="9495" spans="1:5">
      <c r="A9495" t="s">
        <v>10129</v>
      </c>
      <c r="B9495" t="s">
        <v>101</v>
      </c>
      <c r="C9495" t="s">
        <v>9713</v>
      </c>
      <c r="D9495" t="s">
        <v>148</v>
      </c>
      <c r="E9495" t="s">
        <v>10127</v>
      </c>
    </row>
    <row r="9496" spans="1:5">
      <c r="A9496" t="s">
        <v>10130</v>
      </c>
      <c r="B9496" t="s">
        <v>101</v>
      </c>
      <c r="C9496" t="s">
        <v>9713</v>
      </c>
      <c r="D9496" t="s">
        <v>148</v>
      </c>
      <c r="E9496" t="s">
        <v>10127</v>
      </c>
    </row>
    <row r="9497" spans="1:5">
      <c r="A9497" t="s">
        <v>10131</v>
      </c>
      <c r="B9497" t="s">
        <v>101</v>
      </c>
      <c r="C9497" t="s">
        <v>9713</v>
      </c>
      <c r="D9497" t="s">
        <v>148</v>
      </c>
      <c r="E9497" t="s">
        <v>10127</v>
      </c>
    </row>
    <row r="9498" spans="1:5">
      <c r="A9498" t="s">
        <v>10132</v>
      </c>
      <c r="B9498" t="s">
        <v>101</v>
      </c>
      <c r="C9498" t="s">
        <v>9713</v>
      </c>
      <c r="D9498" t="s">
        <v>148</v>
      </c>
      <c r="E9498" t="s">
        <v>10127</v>
      </c>
    </row>
    <row r="9499" spans="1:5">
      <c r="A9499" t="s">
        <v>10133</v>
      </c>
      <c r="B9499" t="s">
        <v>101</v>
      </c>
      <c r="C9499" t="s">
        <v>9713</v>
      </c>
      <c r="D9499" t="s">
        <v>148</v>
      </c>
      <c r="E9499" t="s">
        <v>10127</v>
      </c>
    </row>
    <row r="9500" spans="1:5">
      <c r="A9500" t="s">
        <v>10134</v>
      </c>
      <c r="B9500" t="s">
        <v>101</v>
      </c>
      <c r="C9500" t="s">
        <v>9713</v>
      </c>
      <c r="D9500" t="s">
        <v>148</v>
      </c>
      <c r="E9500" t="s">
        <v>10127</v>
      </c>
    </row>
    <row r="9501" spans="1:5">
      <c r="A9501" t="s">
        <v>10135</v>
      </c>
      <c r="B9501" t="s">
        <v>101</v>
      </c>
      <c r="C9501" t="s">
        <v>9713</v>
      </c>
      <c r="D9501" t="s">
        <v>148</v>
      </c>
      <c r="E9501" t="s">
        <v>10127</v>
      </c>
    </row>
    <row r="9502" spans="1:5">
      <c r="A9502" t="s">
        <v>108</v>
      </c>
      <c r="B9502" t="s">
        <v>108</v>
      </c>
      <c r="C9502" t="s">
        <v>9713</v>
      </c>
      <c r="D9502" t="s">
        <v>148</v>
      </c>
      <c r="E9502" t="s">
        <v>10136</v>
      </c>
    </row>
    <row r="9503" spans="1:5">
      <c r="A9503" t="s">
        <v>10137</v>
      </c>
      <c r="B9503" t="s">
        <v>108</v>
      </c>
      <c r="C9503" t="s">
        <v>9713</v>
      </c>
      <c r="D9503" t="s">
        <v>148</v>
      </c>
      <c r="E9503" t="s">
        <v>10136</v>
      </c>
    </row>
    <row r="9504" spans="1:5">
      <c r="A9504" t="s">
        <v>10138</v>
      </c>
      <c r="B9504" t="s">
        <v>108</v>
      </c>
      <c r="C9504" t="s">
        <v>9713</v>
      </c>
      <c r="D9504" t="s">
        <v>148</v>
      </c>
      <c r="E9504" t="s">
        <v>10136</v>
      </c>
    </row>
    <row r="9505" spans="1:5">
      <c r="A9505" t="s">
        <v>9911</v>
      </c>
      <c r="B9505" t="s">
        <v>108</v>
      </c>
      <c r="C9505" t="s">
        <v>9713</v>
      </c>
      <c r="D9505" t="s">
        <v>148</v>
      </c>
      <c r="E9505" t="s">
        <v>10136</v>
      </c>
    </row>
    <row r="9506" spans="1:5">
      <c r="A9506" t="s">
        <v>197</v>
      </c>
      <c r="B9506" t="s">
        <v>108</v>
      </c>
      <c r="C9506" t="s">
        <v>9713</v>
      </c>
      <c r="D9506" t="s">
        <v>148</v>
      </c>
      <c r="E9506" t="s">
        <v>10136</v>
      </c>
    </row>
    <row r="9507" spans="1:5">
      <c r="A9507" t="s">
        <v>10139</v>
      </c>
      <c r="B9507" t="s">
        <v>108</v>
      </c>
      <c r="C9507" t="s">
        <v>9713</v>
      </c>
      <c r="D9507" t="s">
        <v>148</v>
      </c>
      <c r="E9507" t="s">
        <v>10136</v>
      </c>
    </row>
    <row r="9508" spans="1:5">
      <c r="A9508" t="s">
        <v>10140</v>
      </c>
      <c r="B9508" t="s">
        <v>108</v>
      </c>
      <c r="C9508" t="s">
        <v>9713</v>
      </c>
      <c r="D9508" t="s">
        <v>148</v>
      </c>
      <c r="E9508" t="s">
        <v>10136</v>
      </c>
    </row>
    <row r="9509" spans="1:5">
      <c r="A9509" t="s">
        <v>10141</v>
      </c>
      <c r="B9509" t="s">
        <v>108</v>
      </c>
      <c r="C9509" t="s">
        <v>9713</v>
      </c>
      <c r="D9509" t="s">
        <v>148</v>
      </c>
      <c r="E9509" t="s">
        <v>10136</v>
      </c>
    </row>
    <row r="9510" spans="1:5">
      <c r="A9510" t="s">
        <v>10142</v>
      </c>
      <c r="B9510" t="s">
        <v>147</v>
      </c>
      <c r="C9510" t="s">
        <v>9713</v>
      </c>
      <c r="D9510" t="s">
        <v>275</v>
      </c>
      <c r="E9510" t="s">
        <v>10143</v>
      </c>
    </row>
    <row r="9511" spans="1:5">
      <c r="A9511" t="s">
        <v>10144</v>
      </c>
      <c r="B9511" t="s">
        <v>6</v>
      </c>
      <c r="C9511" t="s">
        <v>9713</v>
      </c>
      <c r="D9511" t="s">
        <v>275</v>
      </c>
      <c r="E9511" t="s">
        <v>10145</v>
      </c>
    </row>
    <row r="9512" spans="1:5">
      <c r="A9512" t="s">
        <v>10146</v>
      </c>
      <c r="B9512" t="s">
        <v>6</v>
      </c>
      <c r="C9512" t="s">
        <v>9713</v>
      </c>
      <c r="D9512" t="s">
        <v>275</v>
      </c>
      <c r="E9512" t="s">
        <v>10145</v>
      </c>
    </row>
    <row r="9513" spans="1:5">
      <c r="A9513" t="s">
        <v>10147</v>
      </c>
      <c r="B9513" t="s">
        <v>6</v>
      </c>
      <c r="C9513" t="s">
        <v>9713</v>
      </c>
      <c r="D9513" t="s">
        <v>275</v>
      </c>
      <c r="E9513" t="s">
        <v>10145</v>
      </c>
    </row>
    <row r="9514" spans="1:5">
      <c r="A9514" t="s">
        <v>10148</v>
      </c>
      <c r="B9514" t="s">
        <v>6</v>
      </c>
      <c r="C9514" t="s">
        <v>9713</v>
      </c>
      <c r="D9514" t="s">
        <v>275</v>
      </c>
      <c r="E9514" t="s">
        <v>10145</v>
      </c>
    </row>
    <row r="9515" spans="1:5">
      <c r="A9515" t="s">
        <v>7675</v>
      </c>
      <c r="B9515" t="s">
        <v>6</v>
      </c>
      <c r="C9515" t="s">
        <v>9713</v>
      </c>
      <c r="D9515" t="s">
        <v>275</v>
      </c>
      <c r="E9515" t="s">
        <v>10145</v>
      </c>
    </row>
    <row r="9516" spans="1:5">
      <c r="A9516" t="s">
        <v>10149</v>
      </c>
      <c r="B9516" t="s">
        <v>6</v>
      </c>
      <c r="C9516" t="s">
        <v>9713</v>
      </c>
      <c r="D9516" t="s">
        <v>275</v>
      </c>
      <c r="E9516" t="s">
        <v>10145</v>
      </c>
    </row>
    <row r="9517" spans="1:5">
      <c r="A9517" t="s">
        <v>10150</v>
      </c>
      <c r="B9517" t="s">
        <v>6</v>
      </c>
      <c r="C9517" t="s">
        <v>9713</v>
      </c>
      <c r="D9517" t="s">
        <v>275</v>
      </c>
      <c r="E9517" t="s">
        <v>10145</v>
      </c>
    </row>
    <row r="9518" spans="1:5">
      <c r="A9518" t="s">
        <v>10151</v>
      </c>
      <c r="B9518" t="s">
        <v>6</v>
      </c>
      <c r="C9518" t="s">
        <v>9713</v>
      </c>
      <c r="D9518" t="s">
        <v>275</v>
      </c>
      <c r="E9518" t="s">
        <v>10145</v>
      </c>
    </row>
    <row r="9519" spans="1:5">
      <c r="A9519" t="s">
        <v>10152</v>
      </c>
      <c r="B9519" t="s">
        <v>6</v>
      </c>
      <c r="C9519" t="s">
        <v>9713</v>
      </c>
      <c r="D9519" t="s">
        <v>275</v>
      </c>
      <c r="E9519" t="s">
        <v>10145</v>
      </c>
    </row>
    <row r="9520" spans="1:5">
      <c r="A9520" t="s">
        <v>10153</v>
      </c>
      <c r="B9520" t="s">
        <v>6</v>
      </c>
      <c r="C9520" t="s">
        <v>9713</v>
      </c>
      <c r="D9520" t="s">
        <v>275</v>
      </c>
      <c r="E9520" t="s">
        <v>10145</v>
      </c>
    </row>
    <row r="9521" spans="1:5">
      <c r="A9521" t="s">
        <v>10154</v>
      </c>
      <c r="B9521" t="s">
        <v>6</v>
      </c>
      <c r="C9521" t="s">
        <v>9713</v>
      </c>
      <c r="D9521" t="s">
        <v>275</v>
      </c>
      <c r="E9521" t="s">
        <v>10145</v>
      </c>
    </row>
    <row r="9522" spans="1:5">
      <c r="A9522" t="s">
        <v>1851</v>
      </c>
      <c r="B9522" t="s">
        <v>6</v>
      </c>
      <c r="C9522" t="s">
        <v>9713</v>
      </c>
      <c r="D9522" t="s">
        <v>275</v>
      </c>
      <c r="E9522" t="s">
        <v>10145</v>
      </c>
    </row>
    <row r="9523" spans="1:5">
      <c r="A9523" t="s">
        <v>10155</v>
      </c>
      <c r="B9523" t="s">
        <v>6</v>
      </c>
      <c r="C9523" t="s">
        <v>9713</v>
      </c>
      <c r="D9523" t="s">
        <v>275</v>
      </c>
      <c r="E9523" t="s">
        <v>10145</v>
      </c>
    </row>
    <row r="9524" spans="1:5">
      <c r="A9524" t="s">
        <v>48</v>
      </c>
      <c r="B9524" t="s">
        <v>6</v>
      </c>
      <c r="C9524" t="s">
        <v>9713</v>
      </c>
      <c r="D9524" t="s">
        <v>275</v>
      </c>
      <c r="E9524" t="s">
        <v>10145</v>
      </c>
    </row>
    <row r="9525" spans="1:5">
      <c r="A9525" t="s">
        <v>10156</v>
      </c>
      <c r="B9525" t="s">
        <v>6</v>
      </c>
      <c r="C9525" t="s">
        <v>9713</v>
      </c>
      <c r="D9525" t="s">
        <v>275</v>
      </c>
      <c r="E9525" t="s">
        <v>10145</v>
      </c>
    </row>
    <row r="9526" spans="1:5">
      <c r="A9526" t="s">
        <v>10157</v>
      </c>
      <c r="B9526" t="s">
        <v>6</v>
      </c>
      <c r="C9526" t="s">
        <v>9713</v>
      </c>
      <c r="D9526" t="s">
        <v>275</v>
      </c>
      <c r="E9526" t="s">
        <v>10145</v>
      </c>
    </row>
    <row r="9527" spans="1:5">
      <c r="A9527" t="s">
        <v>10158</v>
      </c>
      <c r="B9527" t="s">
        <v>6</v>
      </c>
      <c r="C9527" t="s">
        <v>9713</v>
      </c>
      <c r="D9527" t="s">
        <v>275</v>
      </c>
      <c r="E9527" t="s">
        <v>10145</v>
      </c>
    </row>
    <row r="9528" spans="1:5">
      <c r="A9528" t="s">
        <v>10159</v>
      </c>
      <c r="B9528" t="s">
        <v>6</v>
      </c>
      <c r="C9528" t="s">
        <v>9713</v>
      </c>
      <c r="D9528" t="s">
        <v>275</v>
      </c>
      <c r="E9528" t="s">
        <v>10145</v>
      </c>
    </row>
    <row r="9529" spans="1:5">
      <c r="A9529" t="s">
        <v>10160</v>
      </c>
      <c r="B9529" t="s">
        <v>6</v>
      </c>
      <c r="C9529" t="s">
        <v>9713</v>
      </c>
      <c r="D9529" t="s">
        <v>275</v>
      </c>
      <c r="E9529" t="s">
        <v>10145</v>
      </c>
    </row>
    <row r="9530" spans="1:5">
      <c r="A9530" t="s">
        <v>10161</v>
      </c>
      <c r="B9530" t="s">
        <v>6</v>
      </c>
      <c r="C9530" t="s">
        <v>9713</v>
      </c>
      <c r="D9530" t="s">
        <v>275</v>
      </c>
      <c r="E9530" t="s">
        <v>10145</v>
      </c>
    </row>
    <row r="9531" spans="1:5">
      <c r="A9531" t="s">
        <v>10162</v>
      </c>
      <c r="B9531" t="s">
        <v>6</v>
      </c>
      <c r="C9531" t="s">
        <v>9713</v>
      </c>
      <c r="D9531" t="s">
        <v>275</v>
      </c>
      <c r="E9531" t="s">
        <v>10145</v>
      </c>
    </row>
    <row r="9532" spans="1:5">
      <c r="A9532" t="s">
        <v>10163</v>
      </c>
      <c r="B9532" t="s">
        <v>6</v>
      </c>
      <c r="C9532" t="s">
        <v>9713</v>
      </c>
      <c r="D9532" t="s">
        <v>275</v>
      </c>
      <c r="E9532" t="s">
        <v>10145</v>
      </c>
    </row>
    <row r="9533" spans="1:5">
      <c r="A9533" t="s">
        <v>10164</v>
      </c>
      <c r="B9533" t="s">
        <v>6</v>
      </c>
      <c r="C9533" t="s">
        <v>9713</v>
      </c>
      <c r="D9533" t="s">
        <v>275</v>
      </c>
      <c r="E9533" t="s">
        <v>10145</v>
      </c>
    </row>
    <row r="9534" spans="1:5">
      <c r="A9534" t="s">
        <v>10165</v>
      </c>
      <c r="B9534" t="s">
        <v>6</v>
      </c>
      <c r="C9534" t="s">
        <v>9713</v>
      </c>
      <c r="D9534" t="s">
        <v>275</v>
      </c>
      <c r="E9534" t="s">
        <v>10145</v>
      </c>
    </row>
    <row r="9535" spans="1:5">
      <c r="A9535" t="s">
        <v>9991</v>
      </c>
      <c r="B9535" t="s">
        <v>6</v>
      </c>
      <c r="C9535" t="s">
        <v>9713</v>
      </c>
      <c r="D9535" t="s">
        <v>275</v>
      </c>
      <c r="E9535" t="s">
        <v>10145</v>
      </c>
    </row>
    <row r="9536" spans="1:5">
      <c r="A9536" t="s">
        <v>10166</v>
      </c>
      <c r="B9536" t="s">
        <v>11</v>
      </c>
      <c r="C9536" t="s">
        <v>9713</v>
      </c>
      <c r="D9536" t="s">
        <v>275</v>
      </c>
      <c r="E9536" t="s">
        <v>10167</v>
      </c>
    </row>
    <row r="9537" spans="1:5">
      <c r="A9537" t="s">
        <v>10168</v>
      </c>
      <c r="B9537" t="s">
        <v>11</v>
      </c>
      <c r="C9537" t="s">
        <v>9713</v>
      </c>
      <c r="D9537" t="s">
        <v>275</v>
      </c>
      <c r="E9537" t="s">
        <v>10167</v>
      </c>
    </row>
    <row r="9538" spans="1:5">
      <c r="A9538" t="s">
        <v>10169</v>
      </c>
      <c r="B9538" t="s">
        <v>11</v>
      </c>
      <c r="C9538" t="s">
        <v>9713</v>
      </c>
      <c r="D9538" t="s">
        <v>275</v>
      </c>
      <c r="E9538" t="s">
        <v>10167</v>
      </c>
    </row>
    <row r="9539" spans="1:5">
      <c r="A9539" t="s">
        <v>10170</v>
      </c>
      <c r="B9539" t="s">
        <v>11</v>
      </c>
      <c r="C9539" t="s">
        <v>9713</v>
      </c>
      <c r="D9539" t="s">
        <v>275</v>
      </c>
      <c r="E9539" t="s">
        <v>10167</v>
      </c>
    </row>
    <row r="9540" spans="1:5">
      <c r="A9540" t="s">
        <v>10171</v>
      </c>
      <c r="B9540" t="s">
        <v>11</v>
      </c>
      <c r="C9540" t="s">
        <v>9713</v>
      </c>
      <c r="D9540" t="s">
        <v>275</v>
      </c>
      <c r="E9540" t="s">
        <v>10167</v>
      </c>
    </row>
    <row r="9541" spans="1:5">
      <c r="A9541" t="s">
        <v>10172</v>
      </c>
      <c r="B9541" t="s">
        <v>11</v>
      </c>
      <c r="C9541" t="s">
        <v>9713</v>
      </c>
      <c r="D9541" t="s">
        <v>275</v>
      </c>
      <c r="E9541" t="s">
        <v>10167</v>
      </c>
    </row>
    <row r="9542" spans="1:5">
      <c r="A9542" t="s">
        <v>10173</v>
      </c>
      <c r="B9542" t="s">
        <v>11</v>
      </c>
      <c r="C9542" t="s">
        <v>9713</v>
      </c>
      <c r="D9542" t="s">
        <v>275</v>
      </c>
      <c r="E9542" t="s">
        <v>10167</v>
      </c>
    </row>
    <row r="9543" spans="1:5">
      <c r="A9543" t="s">
        <v>10174</v>
      </c>
      <c r="B9543" t="s">
        <v>11</v>
      </c>
      <c r="C9543" t="s">
        <v>9713</v>
      </c>
      <c r="D9543" t="s">
        <v>275</v>
      </c>
      <c r="E9543" t="s">
        <v>10167</v>
      </c>
    </row>
    <row r="9544" spans="1:5">
      <c r="A9544" t="s">
        <v>10175</v>
      </c>
      <c r="B9544" t="s">
        <v>11</v>
      </c>
      <c r="C9544" t="s">
        <v>9713</v>
      </c>
      <c r="D9544" t="s">
        <v>275</v>
      </c>
      <c r="E9544" t="s">
        <v>10167</v>
      </c>
    </row>
    <row r="9545" spans="1:5">
      <c r="A9545" t="s">
        <v>10176</v>
      </c>
      <c r="B9545" t="s">
        <v>11</v>
      </c>
      <c r="C9545" t="s">
        <v>9713</v>
      </c>
      <c r="D9545" t="s">
        <v>275</v>
      </c>
      <c r="E9545" t="s">
        <v>10167</v>
      </c>
    </row>
    <row r="9546" spans="1:5">
      <c r="A9546" t="s">
        <v>10177</v>
      </c>
      <c r="B9546" t="s">
        <v>11</v>
      </c>
      <c r="C9546" t="s">
        <v>9713</v>
      </c>
      <c r="D9546" t="s">
        <v>275</v>
      </c>
      <c r="E9546" t="s">
        <v>10167</v>
      </c>
    </row>
    <row r="9547" spans="1:5">
      <c r="A9547" t="s">
        <v>10178</v>
      </c>
      <c r="B9547" t="s">
        <v>11</v>
      </c>
      <c r="C9547" t="s">
        <v>9713</v>
      </c>
      <c r="D9547" t="s">
        <v>275</v>
      </c>
      <c r="E9547" t="s">
        <v>10167</v>
      </c>
    </row>
    <row r="9548" spans="1:5">
      <c r="A9548" t="s">
        <v>10179</v>
      </c>
      <c r="B9548" t="s">
        <v>11</v>
      </c>
      <c r="C9548" t="s">
        <v>9713</v>
      </c>
      <c r="D9548" t="s">
        <v>275</v>
      </c>
      <c r="E9548" t="s">
        <v>10167</v>
      </c>
    </row>
    <row r="9549" spans="1:5">
      <c r="A9549" t="s">
        <v>10180</v>
      </c>
      <c r="B9549" t="s">
        <v>11</v>
      </c>
      <c r="C9549" t="s">
        <v>9713</v>
      </c>
      <c r="D9549" t="s">
        <v>275</v>
      </c>
      <c r="E9549" t="s">
        <v>10167</v>
      </c>
    </row>
    <row r="9550" spans="1:5">
      <c r="A9550" t="s">
        <v>10181</v>
      </c>
      <c r="B9550" t="s">
        <v>11</v>
      </c>
      <c r="C9550" t="s">
        <v>9713</v>
      </c>
      <c r="D9550" t="s">
        <v>275</v>
      </c>
      <c r="E9550" t="s">
        <v>10167</v>
      </c>
    </row>
    <row r="9551" spans="1:5">
      <c r="A9551" t="s">
        <v>10182</v>
      </c>
      <c r="B9551" t="s">
        <v>11</v>
      </c>
      <c r="C9551" t="s">
        <v>9713</v>
      </c>
      <c r="D9551" t="s">
        <v>275</v>
      </c>
      <c r="E9551" t="s">
        <v>10167</v>
      </c>
    </row>
    <row r="9552" spans="1:5">
      <c r="A9552" t="s">
        <v>10183</v>
      </c>
      <c r="B9552" t="s">
        <v>11</v>
      </c>
      <c r="C9552" t="s">
        <v>9713</v>
      </c>
      <c r="D9552" t="s">
        <v>275</v>
      </c>
      <c r="E9552" t="s">
        <v>10167</v>
      </c>
    </row>
    <row r="9553" spans="1:5">
      <c r="A9553" t="s">
        <v>9742</v>
      </c>
      <c r="B9553" t="s">
        <v>11</v>
      </c>
      <c r="C9553" t="s">
        <v>9713</v>
      </c>
      <c r="D9553" t="s">
        <v>275</v>
      </c>
      <c r="E9553" t="s">
        <v>10167</v>
      </c>
    </row>
    <row r="9554" spans="1:5">
      <c r="A9554" t="s">
        <v>10184</v>
      </c>
      <c r="B9554" t="s">
        <v>11</v>
      </c>
      <c r="C9554" t="s">
        <v>9713</v>
      </c>
      <c r="D9554" t="s">
        <v>275</v>
      </c>
      <c r="E9554" t="s">
        <v>10167</v>
      </c>
    </row>
    <row r="9555" spans="1:5">
      <c r="A9555" t="s">
        <v>10185</v>
      </c>
      <c r="B9555" t="s">
        <v>11</v>
      </c>
      <c r="C9555" t="s">
        <v>9713</v>
      </c>
      <c r="D9555" t="s">
        <v>275</v>
      </c>
      <c r="E9555" t="s">
        <v>10167</v>
      </c>
    </row>
    <row r="9556" spans="1:5">
      <c r="A9556" t="s">
        <v>5029</v>
      </c>
      <c r="B9556" t="s">
        <v>11</v>
      </c>
      <c r="C9556" t="s">
        <v>9713</v>
      </c>
      <c r="D9556" t="s">
        <v>275</v>
      </c>
      <c r="E9556" t="s">
        <v>10167</v>
      </c>
    </row>
    <row r="9557" spans="1:5">
      <c r="A9557" t="s">
        <v>10186</v>
      </c>
      <c r="B9557" t="s">
        <v>17</v>
      </c>
      <c r="C9557" t="s">
        <v>9713</v>
      </c>
      <c r="D9557" t="s">
        <v>275</v>
      </c>
      <c r="E9557" t="s">
        <v>10187</v>
      </c>
    </row>
    <row r="9558" spans="1:5">
      <c r="A9558" t="s">
        <v>10188</v>
      </c>
      <c r="B9558" t="s">
        <v>17</v>
      </c>
      <c r="C9558" t="s">
        <v>9713</v>
      </c>
      <c r="D9558" t="s">
        <v>275</v>
      </c>
      <c r="E9558" t="s">
        <v>10187</v>
      </c>
    </row>
    <row r="9559" spans="1:5">
      <c r="A9559" t="s">
        <v>3761</v>
      </c>
      <c r="B9559" t="s">
        <v>17</v>
      </c>
      <c r="C9559" t="s">
        <v>9713</v>
      </c>
      <c r="D9559" t="s">
        <v>275</v>
      </c>
      <c r="E9559" t="s">
        <v>10187</v>
      </c>
    </row>
    <row r="9560" spans="1:5">
      <c r="A9560" t="s">
        <v>9965</v>
      </c>
      <c r="B9560" t="s">
        <v>17</v>
      </c>
      <c r="C9560" t="s">
        <v>9713</v>
      </c>
      <c r="D9560" t="s">
        <v>275</v>
      </c>
      <c r="E9560" t="s">
        <v>10187</v>
      </c>
    </row>
    <row r="9561" spans="1:5">
      <c r="A9561" t="s">
        <v>10189</v>
      </c>
      <c r="B9561" t="s">
        <v>17</v>
      </c>
      <c r="C9561" t="s">
        <v>9713</v>
      </c>
      <c r="D9561" t="s">
        <v>275</v>
      </c>
      <c r="E9561" t="s">
        <v>10187</v>
      </c>
    </row>
    <row r="9562" spans="1:5">
      <c r="A9562" t="s">
        <v>10190</v>
      </c>
      <c r="B9562" t="s">
        <v>17</v>
      </c>
      <c r="C9562" t="s">
        <v>9713</v>
      </c>
      <c r="D9562" t="s">
        <v>275</v>
      </c>
      <c r="E9562" t="s">
        <v>10187</v>
      </c>
    </row>
    <row r="9563" spans="1:5">
      <c r="A9563" t="s">
        <v>1022</v>
      </c>
      <c r="B9563" t="s">
        <v>17</v>
      </c>
      <c r="C9563" t="s">
        <v>9713</v>
      </c>
      <c r="D9563" t="s">
        <v>275</v>
      </c>
      <c r="E9563" t="s">
        <v>10187</v>
      </c>
    </row>
    <row r="9564" spans="1:5">
      <c r="A9564" t="s">
        <v>17</v>
      </c>
      <c r="B9564" t="s">
        <v>17</v>
      </c>
      <c r="C9564" t="s">
        <v>9713</v>
      </c>
      <c r="D9564" t="s">
        <v>275</v>
      </c>
      <c r="E9564" t="s">
        <v>10187</v>
      </c>
    </row>
    <row r="9565" spans="1:5">
      <c r="A9565" t="s">
        <v>10191</v>
      </c>
      <c r="B9565" t="s">
        <v>17</v>
      </c>
      <c r="C9565" t="s">
        <v>9713</v>
      </c>
      <c r="D9565" t="s">
        <v>275</v>
      </c>
      <c r="E9565" t="s">
        <v>10187</v>
      </c>
    </row>
    <row r="9566" spans="1:5">
      <c r="A9566" t="s">
        <v>10192</v>
      </c>
      <c r="B9566" t="s">
        <v>17</v>
      </c>
      <c r="C9566" t="s">
        <v>9713</v>
      </c>
      <c r="D9566" t="s">
        <v>275</v>
      </c>
      <c r="E9566" t="s">
        <v>10187</v>
      </c>
    </row>
    <row r="9567" spans="1:5">
      <c r="A9567" t="s">
        <v>10193</v>
      </c>
      <c r="B9567" t="s">
        <v>17</v>
      </c>
      <c r="C9567" t="s">
        <v>9713</v>
      </c>
      <c r="D9567" t="s">
        <v>275</v>
      </c>
      <c r="E9567" t="s">
        <v>10187</v>
      </c>
    </row>
    <row r="9568" spans="1:5">
      <c r="A9568" t="s">
        <v>10194</v>
      </c>
      <c r="B9568" t="s">
        <v>17</v>
      </c>
      <c r="C9568" t="s">
        <v>9713</v>
      </c>
      <c r="D9568" t="s">
        <v>275</v>
      </c>
      <c r="E9568" t="s">
        <v>10187</v>
      </c>
    </row>
    <row r="9569" spans="1:5">
      <c r="A9569" t="s">
        <v>1010</v>
      </c>
      <c r="B9569" t="s">
        <v>17</v>
      </c>
      <c r="C9569" t="s">
        <v>9713</v>
      </c>
      <c r="D9569" t="s">
        <v>275</v>
      </c>
      <c r="E9569" t="s">
        <v>10187</v>
      </c>
    </row>
    <row r="9570" spans="1:5">
      <c r="A9570" t="s">
        <v>10195</v>
      </c>
      <c r="B9570" t="s">
        <v>17</v>
      </c>
      <c r="C9570" t="s">
        <v>9713</v>
      </c>
      <c r="D9570" t="s">
        <v>275</v>
      </c>
      <c r="E9570" t="s">
        <v>10187</v>
      </c>
    </row>
    <row r="9571" spans="1:5">
      <c r="A9571" t="s">
        <v>10196</v>
      </c>
      <c r="B9571" t="s">
        <v>17</v>
      </c>
      <c r="C9571" t="s">
        <v>9713</v>
      </c>
      <c r="D9571" t="s">
        <v>275</v>
      </c>
      <c r="E9571" t="s">
        <v>10187</v>
      </c>
    </row>
    <row r="9572" spans="1:5">
      <c r="A9572" t="s">
        <v>10197</v>
      </c>
      <c r="B9572" t="s">
        <v>17</v>
      </c>
      <c r="C9572" t="s">
        <v>9713</v>
      </c>
      <c r="D9572" t="s">
        <v>275</v>
      </c>
      <c r="E9572" t="s">
        <v>10187</v>
      </c>
    </row>
    <row r="9573" spans="1:5">
      <c r="A9573" t="s">
        <v>10198</v>
      </c>
      <c r="B9573" t="s">
        <v>17</v>
      </c>
      <c r="C9573" t="s">
        <v>9713</v>
      </c>
      <c r="D9573" t="s">
        <v>275</v>
      </c>
      <c r="E9573" t="s">
        <v>10187</v>
      </c>
    </row>
    <row r="9574" spans="1:5">
      <c r="A9574" t="s">
        <v>10199</v>
      </c>
      <c r="B9574" t="s">
        <v>17</v>
      </c>
      <c r="C9574" t="s">
        <v>9713</v>
      </c>
      <c r="D9574" t="s">
        <v>275</v>
      </c>
      <c r="E9574" t="s">
        <v>10187</v>
      </c>
    </row>
    <row r="9575" spans="1:5">
      <c r="A9575" t="s">
        <v>10200</v>
      </c>
      <c r="B9575" t="s">
        <v>32</v>
      </c>
      <c r="C9575" t="s">
        <v>9713</v>
      </c>
      <c r="D9575" t="s">
        <v>275</v>
      </c>
      <c r="E9575" t="s">
        <v>10201</v>
      </c>
    </row>
    <row r="9576" spans="1:5">
      <c r="A9576" t="s">
        <v>10202</v>
      </c>
      <c r="B9576" t="s">
        <v>32</v>
      </c>
      <c r="C9576" t="s">
        <v>9713</v>
      </c>
      <c r="D9576" t="s">
        <v>275</v>
      </c>
      <c r="E9576" t="s">
        <v>10201</v>
      </c>
    </row>
    <row r="9577" spans="1:5">
      <c r="A9577" t="s">
        <v>10203</v>
      </c>
      <c r="B9577" t="s">
        <v>32</v>
      </c>
      <c r="C9577" t="s">
        <v>9713</v>
      </c>
      <c r="D9577" t="s">
        <v>275</v>
      </c>
      <c r="E9577" t="s">
        <v>10201</v>
      </c>
    </row>
    <row r="9578" spans="1:5">
      <c r="A9578" t="s">
        <v>9777</v>
      </c>
      <c r="B9578" t="s">
        <v>32</v>
      </c>
      <c r="C9578" t="s">
        <v>9713</v>
      </c>
      <c r="D9578" t="s">
        <v>275</v>
      </c>
      <c r="E9578" t="s">
        <v>10201</v>
      </c>
    </row>
    <row r="9579" spans="1:5">
      <c r="A9579" t="s">
        <v>10204</v>
      </c>
      <c r="B9579" t="s">
        <v>32</v>
      </c>
      <c r="C9579" t="s">
        <v>9713</v>
      </c>
      <c r="D9579" t="s">
        <v>275</v>
      </c>
      <c r="E9579" t="s">
        <v>10201</v>
      </c>
    </row>
    <row r="9580" spans="1:5">
      <c r="A9580" t="s">
        <v>10205</v>
      </c>
      <c r="B9580" t="s">
        <v>32</v>
      </c>
      <c r="C9580" t="s">
        <v>9713</v>
      </c>
      <c r="D9580" t="s">
        <v>275</v>
      </c>
      <c r="E9580" t="s">
        <v>10201</v>
      </c>
    </row>
    <row r="9581" spans="1:5">
      <c r="A9581" t="s">
        <v>10206</v>
      </c>
      <c r="B9581" t="s">
        <v>32</v>
      </c>
      <c r="C9581" t="s">
        <v>9713</v>
      </c>
      <c r="D9581" t="s">
        <v>275</v>
      </c>
      <c r="E9581" t="s">
        <v>10201</v>
      </c>
    </row>
    <row r="9582" spans="1:5">
      <c r="A9582" t="s">
        <v>10207</v>
      </c>
      <c r="B9582" t="s">
        <v>32</v>
      </c>
      <c r="C9582" t="s">
        <v>9713</v>
      </c>
      <c r="D9582" t="s">
        <v>275</v>
      </c>
      <c r="E9582" t="s">
        <v>10201</v>
      </c>
    </row>
    <row r="9583" spans="1:5">
      <c r="A9583" t="s">
        <v>7976</v>
      </c>
      <c r="B9583" t="s">
        <v>32</v>
      </c>
      <c r="C9583" t="s">
        <v>9713</v>
      </c>
      <c r="D9583" t="s">
        <v>275</v>
      </c>
      <c r="E9583" t="s">
        <v>10201</v>
      </c>
    </row>
    <row r="9584" spans="1:5">
      <c r="A9584" t="s">
        <v>10208</v>
      </c>
      <c r="B9584" t="s">
        <v>45</v>
      </c>
      <c r="C9584" t="s">
        <v>9713</v>
      </c>
      <c r="D9584" t="s">
        <v>275</v>
      </c>
      <c r="E9584" t="s">
        <v>10209</v>
      </c>
    </row>
    <row r="9585" spans="1:5">
      <c r="A9585" t="s">
        <v>10210</v>
      </c>
      <c r="B9585" t="s">
        <v>45</v>
      </c>
      <c r="C9585" t="s">
        <v>9713</v>
      </c>
      <c r="D9585" t="s">
        <v>275</v>
      </c>
      <c r="E9585" t="s">
        <v>10209</v>
      </c>
    </row>
    <row r="9586" spans="1:5">
      <c r="A9586" t="s">
        <v>10211</v>
      </c>
      <c r="B9586" t="s">
        <v>45</v>
      </c>
      <c r="C9586" t="s">
        <v>9713</v>
      </c>
      <c r="D9586" t="s">
        <v>275</v>
      </c>
      <c r="E9586" t="s">
        <v>10209</v>
      </c>
    </row>
    <row r="9587" spans="1:5">
      <c r="A9587" t="s">
        <v>3825</v>
      </c>
      <c r="B9587" t="s">
        <v>45</v>
      </c>
      <c r="C9587" t="s">
        <v>9713</v>
      </c>
      <c r="D9587" t="s">
        <v>275</v>
      </c>
      <c r="E9587" t="s">
        <v>10209</v>
      </c>
    </row>
    <row r="9588" spans="1:5">
      <c r="A9588" t="s">
        <v>10212</v>
      </c>
      <c r="B9588" t="s">
        <v>45</v>
      </c>
      <c r="C9588" t="s">
        <v>9713</v>
      </c>
      <c r="D9588" t="s">
        <v>275</v>
      </c>
      <c r="E9588" t="s">
        <v>10209</v>
      </c>
    </row>
    <row r="9589" spans="1:5">
      <c r="A9589" t="s">
        <v>10213</v>
      </c>
      <c r="B9589" t="s">
        <v>45</v>
      </c>
      <c r="C9589" t="s">
        <v>9713</v>
      </c>
      <c r="D9589" t="s">
        <v>275</v>
      </c>
      <c r="E9589" t="s">
        <v>10209</v>
      </c>
    </row>
    <row r="9590" spans="1:5">
      <c r="A9590" t="s">
        <v>10214</v>
      </c>
      <c r="B9590" t="s">
        <v>54</v>
      </c>
      <c r="C9590" t="s">
        <v>9713</v>
      </c>
      <c r="D9590" t="s">
        <v>275</v>
      </c>
      <c r="E9590" t="s">
        <v>10215</v>
      </c>
    </row>
    <row r="9591" spans="1:5">
      <c r="A9591" t="s">
        <v>10216</v>
      </c>
      <c r="B9591" t="s">
        <v>54</v>
      </c>
      <c r="C9591" t="s">
        <v>9713</v>
      </c>
      <c r="D9591" t="s">
        <v>275</v>
      </c>
      <c r="E9591" t="s">
        <v>10215</v>
      </c>
    </row>
    <row r="9592" spans="1:5">
      <c r="A9592" t="s">
        <v>10217</v>
      </c>
      <c r="B9592" t="s">
        <v>54</v>
      </c>
      <c r="C9592" t="s">
        <v>9713</v>
      </c>
      <c r="D9592" t="s">
        <v>275</v>
      </c>
      <c r="E9592" t="s">
        <v>10215</v>
      </c>
    </row>
    <row r="9593" spans="1:5">
      <c r="A9593" t="s">
        <v>10218</v>
      </c>
      <c r="B9593" t="s">
        <v>54</v>
      </c>
      <c r="C9593" t="s">
        <v>9713</v>
      </c>
      <c r="D9593" t="s">
        <v>275</v>
      </c>
      <c r="E9593" t="s">
        <v>10215</v>
      </c>
    </row>
    <row r="9594" spans="1:5">
      <c r="A9594" t="s">
        <v>10219</v>
      </c>
      <c r="B9594" t="s">
        <v>54</v>
      </c>
      <c r="C9594" t="s">
        <v>9713</v>
      </c>
      <c r="D9594" t="s">
        <v>275</v>
      </c>
      <c r="E9594" t="s">
        <v>10215</v>
      </c>
    </row>
    <row r="9595" spans="1:5">
      <c r="A9595" t="s">
        <v>10220</v>
      </c>
      <c r="B9595" t="s">
        <v>54</v>
      </c>
      <c r="C9595" t="s">
        <v>9713</v>
      </c>
      <c r="D9595" t="s">
        <v>275</v>
      </c>
      <c r="E9595" t="s">
        <v>10215</v>
      </c>
    </row>
    <row r="9596" spans="1:5">
      <c r="A9596" t="s">
        <v>6038</v>
      </c>
      <c r="B9596" t="s">
        <v>54</v>
      </c>
      <c r="C9596" t="s">
        <v>9713</v>
      </c>
      <c r="D9596" t="s">
        <v>275</v>
      </c>
      <c r="E9596" t="s">
        <v>10215</v>
      </c>
    </row>
    <row r="9597" spans="1:5">
      <c r="A9597" t="s">
        <v>10221</v>
      </c>
      <c r="B9597" t="s">
        <v>63</v>
      </c>
      <c r="C9597" t="s">
        <v>9713</v>
      </c>
      <c r="D9597" t="s">
        <v>275</v>
      </c>
      <c r="E9597" t="s">
        <v>10222</v>
      </c>
    </row>
    <row r="9598" spans="1:5">
      <c r="A9598" t="s">
        <v>10223</v>
      </c>
      <c r="B9598" t="s">
        <v>63</v>
      </c>
      <c r="C9598" t="s">
        <v>9713</v>
      </c>
      <c r="D9598" t="s">
        <v>275</v>
      </c>
      <c r="E9598" t="s">
        <v>10222</v>
      </c>
    </row>
    <row r="9599" spans="1:5">
      <c r="A9599" t="s">
        <v>10224</v>
      </c>
      <c r="B9599" t="s">
        <v>63</v>
      </c>
      <c r="C9599" t="s">
        <v>9713</v>
      </c>
      <c r="D9599" t="s">
        <v>275</v>
      </c>
      <c r="E9599" t="s">
        <v>10222</v>
      </c>
    </row>
    <row r="9600" spans="1:5">
      <c r="A9600" t="s">
        <v>10225</v>
      </c>
      <c r="B9600" t="s">
        <v>63</v>
      </c>
      <c r="C9600" t="s">
        <v>9713</v>
      </c>
      <c r="D9600" t="s">
        <v>275</v>
      </c>
      <c r="E9600" t="s">
        <v>10222</v>
      </c>
    </row>
    <row r="9601" spans="1:5">
      <c r="A9601" t="s">
        <v>10226</v>
      </c>
      <c r="B9601" t="s">
        <v>63</v>
      </c>
      <c r="C9601" t="s">
        <v>9713</v>
      </c>
      <c r="D9601" t="s">
        <v>275</v>
      </c>
      <c r="E9601" t="s">
        <v>10222</v>
      </c>
    </row>
    <row r="9602" spans="1:5">
      <c r="A9602" t="s">
        <v>10227</v>
      </c>
      <c r="B9602" t="s">
        <v>63</v>
      </c>
      <c r="C9602" t="s">
        <v>9713</v>
      </c>
      <c r="D9602" t="s">
        <v>275</v>
      </c>
      <c r="E9602" t="s">
        <v>10222</v>
      </c>
    </row>
    <row r="9603" spans="1:5">
      <c r="A9603" t="s">
        <v>10228</v>
      </c>
      <c r="B9603" t="s">
        <v>63</v>
      </c>
      <c r="C9603" t="s">
        <v>9713</v>
      </c>
      <c r="D9603" t="s">
        <v>275</v>
      </c>
      <c r="E9603" t="s">
        <v>10222</v>
      </c>
    </row>
    <row r="9604" spans="1:5">
      <c r="A9604" t="s">
        <v>10229</v>
      </c>
      <c r="B9604" t="s">
        <v>63</v>
      </c>
      <c r="C9604" t="s">
        <v>9713</v>
      </c>
      <c r="D9604" t="s">
        <v>275</v>
      </c>
      <c r="E9604" t="s">
        <v>10222</v>
      </c>
    </row>
    <row r="9605" spans="1:5">
      <c r="A9605" t="s">
        <v>10230</v>
      </c>
      <c r="B9605" t="s">
        <v>63</v>
      </c>
      <c r="C9605" t="s">
        <v>9713</v>
      </c>
      <c r="D9605" t="s">
        <v>275</v>
      </c>
      <c r="E9605" t="s">
        <v>10222</v>
      </c>
    </row>
    <row r="9606" spans="1:5">
      <c r="A9606" t="s">
        <v>7462</v>
      </c>
      <c r="B9606" t="s">
        <v>63</v>
      </c>
      <c r="C9606" t="s">
        <v>9713</v>
      </c>
      <c r="D9606" t="s">
        <v>275</v>
      </c>
      <c r="E9606" t="s">
        <v>10222</v>
      </c>
    </row>
    <row r="9607" spans="1:5">
      <c r="A9607" t="s">
        <v>10231</v>
      </c>
      <c r="B9607" t="s">
        <v>63</v>
      </c>
      <c r="C9607" t="s">
        <v>9713</v>
      </c>
      <c r="D9607" t="s">
        <v>275</v>
      </c>
      <c r="E9607" t="s">
        <v>10222</v>
      </c>
    </row>
    <row r="9608" spans="1:5">
      <c r="A9608" t="s">
        <v>10232</v>
      </c>
      <c r="B9608" t="s">
        <v>63</v>
      </c>
      <c r="C9608" t="s">
        <v>9713</v>
      </c>
      <c r="D9608" t="s">
        <v>275</v>
      </c>
      <c r="E9608" t="s">
        <v>10222</v>
      </c>
    </row>
    <row r="9609" spans="1:5">
      <c r="A9609" t="s">
        <v>10233</v>
      </c>
      <c r="B9609" t="s">
        <v>63</v>
      </c>
      <c r="C9609" t="s">
        <v>9713</v>
      </c>
      <c r="D9609" t="s">
        <v>275</v>
      </c>
      <c r="E9609" t="s">
        <v>10222</v>
      </c>
    </row>
    <row r="9610" spans="1:5">
      <c r="A9610" t="s">
        <v>10234</v>
      </c>
      <c r="B9610" t="s">
        <v>63</v>
      </c>
      <c r="C9610" t="s">
        <v>9713</v>
      </c>
      <c r="D9610" t="s">
        <v>275</v>
      </c>
      <c r="E9610" t="s">
        <v>10222</v>
      </c>
    </row>
    <row r="9611" spans="1:5">
      <c r="A9611" t="s">
        <v>10235</v>
      </c>
      <c r="B9611" t="s">
        <v>63</v>
      </c>
      <c r="C9611" t="s">
        <v>9713</v>
      </c>
      <c r="D9611" t="s">
        <v>275</v>
      </c>
      <c r="E9611" t="s">
        <v>10222</v>
      </c>
    </row>
    <row r="9612" spans="1:5">
      <c r="A9612" t="s">
        <v>10236</v>
      </c>
      <c r="B9612" t="s">
        <v>63</v>
      </c>
      <c r="C9612" t="s">
        <v>9713</v>
      </c>
      <c r="D9612" t="s">
        <v>275</v>
      </c>
      <c r="E9612" t="s">
        <v>10222</v>
      </c>
    </row>
    <row r="9613" spans="1:5">
      <c r="A9613" t="s">
        <v>10237</v>
      </c>
      <c r="B9613" t="s">
        <v>63</v>
      </c>
      <c r="C9613" t="s">
        <v>9713</v>
      </c>
      <c r="D9613" t="s">
        <v>275</v>
      </c>
      <c r="E9613" t="s">
        <v>10222</v>
      </c>
    </row>
    <row r="9614" spans="1:5">
      <c r="A9614" t="s">
        <v>5187</v>
      </c>
      <c r="B9614" t="s">
        <v>63</v>
      </c>
      <c r="C9614" t="s">
        <v>9713</v>
      </c>
      <c r="D9614" t="s">
        <v>275</v>
      </c>
      <c r="E9614" t="s">
        <v>10222</v>
      </c>
    </row>
    <row r="9615" spans="1:5">
      <c r="A9615" t="s">
        <v>10238</v>
      </c>
      <c r="B9615" t="s">
        <v>80</v>
      </c>
      <c r="C9615" t="s">
        <v>9713</v>
      </c>
      <c r="D9615" t="s">
        <v>275</v>
      </c>
      <c r="E9615" t="s">
        <v>10239</v>
      </c>
    </row>
    <row r="9616" spans="1:5">
      <c r="A9616" t="s">
        <v>10240</v>
      </c>
      <c r="B9616" t="s">
        <v>80</v>
      </c>
      <c r="C9616" t="s">
        <v>9713</v>
      </c>
      <c r="D9616" t="s">
        <v>275</v>
      </c>
      <c r="E9616" t="s">
        <v>10239</v>
      </c>
    </row>
    <row r="9617" spans="1:5">
      <c r="A9617" t="s">
        <v>10241</v>
      </c>
      <c r="B9617" t="s">
        <v>80</v>
      </c>
      <c r="C9617" t="s">
        <v>9713</v>
      </c>
      <c r="D9617" t="s">
        <v>275</v>
      </c>
      <c r="E9617" t="s">
        <v>10239</v>
      </c>
    </row>
    <row r="9618" spans="1:5">
      <c r="A9618" t="s">
        <v>10242</v>
      </c>
      <c r="B9618" t="s">
        <v>80</v>
      </c>
      <c r="C9618" t="s">
        <v>9713</v>
      </c>
      <c r="D9618" t="s">
        <v>275</v>
      </c>
      <c r="E9618" t="s">
        <v>10239</v>
      </c>
    </row>
    <row r="9619" spans="1:5">
      <c r="A9619" t="s">
        <v>10243</v>
      </c>
      <c r="B9619" t="s">
        <v>80</v>
      </c>
      <c r="C9619" t="s">
        <v>9713</v>
      </c>
      <c r="D9619" t="s">
        <v>275</v>
      </c>
      <c r="E9619" t="s">
        <v>10239</v>
      </c>
    </row>
    <row r="9620" spans="1:5">
      <c r="A9620" t="s">
        <v>10244</v>
      </c>
      <c r="B9620" t="s">
        <v>80</v>
      </c>
      <c r="C9620" t="s">
        <v>9713</v>
      </c>
      <c r="D9620" t="s">
        <v>275</v>
      </c>
      <c r="E9620" t="s">
        <v>10239</v>
      </c>
    </row>
    <row r="9621" spans="1:5">
      <c r="A9621" t="s">
        <v>10245</v>
      </c>
      <c r="B9621" t="s">
        <v>80</v>
      </c>
      <c r="C9621" t="s">
        <v>9713</v>
      </c>
      <c r="D9621" t="s">
        <v>275</v>
      </c>
      <c r="E9621" t="s">
        <v>10239</v>
      </c>
    </row>
    <row r="9622" spans="1:5">
      <c r="A9622" t="s">
        <v>10246</v>
      </c>
      <c r="B9622" t="s">
        <v>80</v>
      </c>
      <c r="C9622" t="s">
        <v>9713</v>
      </c>
      <c r="D9622" t="s">
        <v>275</v>
      </c>
      <c r="E9622" t="s">
        <v>10239</v>
      </c>
    </row>
    <row r="9623" spans="1:5">
      <c r="A9623" t="s">
        <v>10247</v>
      </c>
      <c r="B9623" t="s">
        <v>80</v>
      </c>
      <c r="C9623" t="s">
        <v>9713</v>
      </c>
      <c r="D9623" t="s">
        <v>275</v>
      </c>
      <c r="E9623" t="s">
        <v>10239</v>
      </c>
    </row>
    <row r="9624" spans="1:5">
      <c r="A9624" t="s">
        <v>10248</v>
      </c>
      <c r="B9624" t="s">
        <v>80</v>
      </c>
      <c r="C9624" t="s">
        <v>9713</v>
      </c>
      <c r="D9624" t="s">
        <v>275</v>
      </c>
      <c r="E9624" t="s">
        <v>10239</v>
      </c>
    </row>
    <row r="9625" spans="1:5">
      <c r="A9625" t="s">
        <v>9814</v>
      </c>
      <c r="B9625" t="s">
        <v>80</v>
      </c>
      <c r="C9625" t="s">
        <v>9713</v>
      </c>
      <c r="D9625" t="s">
        <v>275</v>
      </c>
      <c r="E9625" t="s">
        <v>10239</v>
      </c>
    </row>
    <row r="9626" spans="1:5">
      <c r="A9626" t="s">
        <v>10249</v>
      </c>
      <c r="B9626" t="s">
        <v>88</v>
      </c>
      <c r="C9626" t="s">
        <v>9713</v>
      </c>
      <c r="D9626" t="s">
        <v>275</v>
      </c>
      <c r="E9626" t="s">
        <v>10250</v>
      </c>
    </row>
    <row r="9627" spans="1:5">
      <c r="A9627" t="s">
        <v>10251</v>
      </c>
      <c r="B9627" t="s">
        <v>88</v>
      </c>
      <c r="C9627" t="s">
        <v>9713</v>
      </c>
      <c r="D9627" t="s">
        <v>275</v>
      </c>
      <c r="E9627" t="s">
        <v>10250</v>
      </c>
    </row>
    <row r="9628" spans="1:5">
      <c r="A9628" t="s">
        <v>7198</v>
      </c>
      <c r="B9628" t="s">
        <v>88</v>
      </c>
      <c r="C9628" t="s">
        <v>9713</v>
      </c>
      <c r="D9628" t="s">
        <v>275</v>
      </c>
      <c r="E9628" t="s">
        <v>10250</v>
      </c>
    </row>
    <row r="9629" spans="1:5">
      <c r="A9629" t="s">
        <v>10252</v>
      </c>
      <c r="B9629" t="s">
        <v>88</v>
      </c>
      <c r="C9629" t="s">
        <v>9713</v>
      </c>
      <c r="D9629" t="s">
        <v>275</v>
      </c>
      <c r="E9629" t="s">
        <v>10250</v>
      </c>
    </row>
    <row r="9630" spans="1:5">
      <c r="A9630" t="s">
        <v>9106</v>
      </c>
      <c r="B9630" t="s">
        <v>88</v>
      </c>
      <c r="C9630" t="s">
        <v>9713</v>
      </c>
      <c r="D9630" t="s">
        <v>275</v>
      </c>
      <c r="E9630" t="s">
        <v>10250</v>
      </c>
    </row>
    <row r="9631" spans="1:5">
      <c r="A9631" t="s">
        <v>10253</v>
      </c>
      <c r="B9631" t="s">
        <v>88</v>
      </c>
      <c r="C9631" t="s">
        <v>9713</v>
      </c>
      <c r="D9631" t="s">
        <v>275</v>
      </c>
      <c r="E9631" t="s">
        <v>10250</v>
      </c>
    </row>
    <row r="9632" spans="1:5">
      <c r="A9632" t="s">
        <v>10254</v>
      </c>
      <c r="B9632" t="s">
        <v>88</v>
      </c>
      <c r="C9632" t="s">
        <v>9713</v>
      </c>
      <c r="D9632" t="s">
        <v>275</v>
      </c>
      <c r="E9632" t="s">
        <v>10250</v>
      </c>
    </row>
    <row r="9633" spans="1:5">
      <c r="A9633" t="s">
        <v>10255</v>
      </c>
      <c r="B9633" t="s">
        <v>88</v>
      </c>
      <c r="C9633" t="s">
        <v>9713</v>
      </c>
      <c r="D9633" t="s">
        <v>275</v>
      </c>
      <c r="E9633" t="s">
        <v>10250</v>
      </c>
    </row>
    <row r="9634" spans="1:5">
      <c r="A9634" t="s">
        <v>10256</v>
      </c>
      <c r="B9634" t="s">
        <v>88</v>
      </c>
      <c r="C9634" t="s">
        <v>9713</v>
      </c>
      <c r="D9634" t="s">
        <v>275</v>
      </c>
      <c r="E9634" t="s">
        <v>10250</v>
      </c>
    </row>
    <row r="9635" spans="1:5">
      <c r="A9635" t="s">
        <v>10257</v>
      </c>
      <c r="B9635" t="s">
        <v>88</v>
      </c>
      <c r="C9635" t="s">
        <v>9713</v>
      </c>
      <c r="D9635" t="s">
        <v>275</v>
      </c>
      <c r="E9635" t="s">
        <v>10250</v>
      </c>
    </row>
    <row r="9636" spans="1:5">
      <c r="A9636" t="s">
        <v>10258</v>
      </c>
      <c r="B9636" t="s">
        <v>88</v>
      </c>
      <c r="C9636" t="s">
        <v>9713</v>
      </c>
      <c r="D9636" t="s">
        <v>275</v>
      </c>
      <c r="E9636" t="s">
        <v>10250</v>
      </c>
    </row>
    <row r="9637" spans="1:5">
      <c r="A9637" t="s">
        <v>10259</v>
      </c>
      <c r="B9637" t="s">
        <v>88</v>
      </c>
      <c r="C9637" t="s">
        <v>9713</v>
      </c>
      <c r="D9637" t="s">
        <v>275</v>
      </c>
      <c r="E9637" t="s">
        <v>10250</v>
      </c>
    </row>
    <row r="9638" spans="1:5">
      <c r="A9638" t="s">
        <v>10260</v>
      </c>
      <c r="B9638" t="s">
        <v>88</v>
      </c>
      <c r="C9638" t="s">
        <v>9713</v>
      </c>
      <c r="D9638" t="s">
        <v>275</v>
      </c>
      <c r="E9638" t="s">
        <v>10250</v>
      </c>
    </row>
    <row r="9639" spans="1:5">
      <c r="A9639" t="s">
        <v>10261</v>
      </c>
      <c r="B9639" t="s">
        <v>88</v>
      </c>
      <c r="C9639" t="s">
        <v>9713</v>
      </c>
      <c r="D9639" t="s">
        <v>275</v>
      </c>
      <c r="E9639" t="s">
        <v>10250</v>
      </c>
    </row>
    <row r="9640" spans="1:5">
      <c r="A9640" t="s">
        <v>10262</v>
      </c>
      <c r="B9640" t="s">
        <v>88</v>
      </c>
      <c r="C9640" t="s">
        <v>9713</v>
      </c>
      <c r="D9640" t="s">
        <v>275</v>
      </c>
      <c r="E9640" t="s">
        <v>10250</v>
      </c>
    </row>
    <row r="9641" spans="1:5">
      <c r="A9641" t="s">
        <v>10263</v>
      </c>
      <c r="B9641" t="s">
        <v>88</v>
      </c>
      <c r="C9641" t="s">
        <v>9713</v>
      </c>
      <c r="D9641" t="s">
        <v>275</v>
      </c>
      <c r="E9641" t="s">
        <v>10250</v>
      </c>
    </row>
    <row r="9642" spans="1:5">
      <c r="A9642" t="s">
        <v>10264</v>
      </c>
      <c r="B9642" t="s">
        <v>88</v>
      </c>
      <c r="C9642" t="s">
        <v>9713</v>
      </c>
      <c r="D9642" t="s">
        <v>275</v>
      </c>
      <c r="E9642" t="s">
        <v>10250</v>
      </c>
    </row>
    <row r="9643" spans="1:5">
      <c r="A9643" t="s">
        <v>10265</v>
      </c>
      <c r="B9643" t="s">
        <v>88</v>
      </c>
      <c r="C9643" t="s">
        <v>9713</v>
      </c>
      <c r="D9643" t="s">
        <v>275</v>
      </c>
      <c r="E9643" t="s">
        <v>10250</v>
      </c>
    </row>
    <row r="9644" spans="1:5">
      <c r="A9644" t="s">
        <v>10266</v>
      </c>
      <c r="B9644" t="s">
        <v>88</v>
      </c>
      <c r="C9644" t="s">
        <v>9713</v>
      </c>
      <c r="D9644" t="s">
        <v>275</v>
      </c>
      <c r="E9644" t="s">
        <v>10250</v>
      </c>
    </row>
    <row r="9645" spans="1:5">
      <c r="A9645" t="s">
        <v>10267</v>
      </c>
      <c r="B9645" t="s">
        <v>88</v>
      </c>
      <c r="C9645" t="s">
        <v>9713</v>
      </c>
      <c r="D9645" t="s">
        <v>275</v>
      </c>
      <c r="E9645" t="s">
        <v>10250</v>
      </c>
    </row>
    <row r="9646" spans="1:5">
      <c r="A9646" t="s">
        <v>9849</v>
      </c>
      <c r="B9646" t="s">
        <v>88</v>
      </c>
      <c r="C9646" t="s">
        <v>9713</v>
      </c>
      <c r="D9646" t="s">
        <v>275</v>
      </c>
      <c r="E9646" t="s">
        <v>10250</v>
      </c>
    </row>
    <row r="9647" spans="1:5">
      <c r="A9647" t="s">
        <v>10084</v>
      </c>
      <c r="B9647" t="s">
        <v>88</v>
      </c>
      <c r="C9647" t="s">
        <v>9713</v>
      </c>
      <c r="D9647" t="s">
        <v>275</v>
      </c>
      <c r="E9647" t="s">
        <v>10250</v>
      </c>
    </row>
    <row r="9648" spans="1:5">
      <c r="A9648" t="s">
        <v>10268</v>
      </c>
      <c r="B9648" t="s">
        <v>101</v>
      </c>
      <c r="C9648" t="s">
        <v>9713</v>
      </c>
      <c r="D9648" t="s">
        <v>275</v>
      </c>
      <c r="E9648" t="s">
        <v>10269</v>
      </c>
    </row>
    <row r="9649" spans="1:5">
      <c r="A9649" t="s">
        <v>10126</v>
      </c>
      <c r="B9649" t="s">
        <v>101</v>
      </c>
      <c r="C9649" t="s">
        <v>9713</v>
      </c>
      <c r="D9649" t="s">
        <v>275</v>
      </c>
      <c r="E9649" t="s">
        <v>10269</v>
      </c>
    </row>
    <row r="9650" spans="1:5">
      <c r="A9650" t="s">
        <v>10270</v>
      </c>
      <c r="B9650" t="s">
        <v>101</v>
      </c>
      <c r="C9650" t="s">
        <v>9713</v>
      </c>
      <c r="D9650" t="s">
        <v>275</v>
      </c>
      <c r="E9650" t="s">
        <v>10269</v>
      </c>
    </row>
    <row r="9651" spans="1:5">
      <c r="A9651" t="s">
        <v>10271</v>
      </c>
      <c r="B9651" t="s">
        <v>101</v>
      </c>
      <c r="C9651" t="s">
        <v>9713</v>
      </c>
      <c r="D9651" t="s">
        <v>275</v>
      </c>
      <c r="E9651" t="s">
        <v>10269</v>
      </c>
    </row>
    <row r="9652" spans="1:5">
      <c r="A9652" t="s">
        <v>1095</v>
      </c>
      <c r="B9652" t="s">
        <v>101</v>
      </c>
      <c r="C9652" t="s">
        <v>9713</v>
      </c>
      <c r="D9652" t="s">
        <v>275</v>
      </c>
      <c r="E9652" t="s">
        <v>10269</v>
      </c>
    </row>
    <row r="9653" spans="1:5">
      <c r="A9653" t="s">
        <v>10272</v>
      </c>
      <c r="B9653" t="s">
        <v>101</v>
      </c>
      <c r="C9653" t="s">
        <v>9713</v>
      </c>
      <c r="D9653" t="s">
        <v>275</v>
      </c>
      <c r="E9653" t="s">
        <v>10269</v>
      </c>
    </row>
    <row r="9654" spans="1:5">
      <c r="A9654" t="s">
        <v>10273</v>
      </c>
      <c r="B9654" t="s">
        <v>101</v>
      </c>
      <c r="C9654" t="s">
        <v>9713</v>
      </c>
      <c r="D9654" t="s">
        <v>275</v>
      </c>
      <c r="E9654" t="s">
        <v>10269</v>
      </c>
    </row>
    <row r="9655" spans="1:5">
      <c r="A9655" t="s">
        <v>10274</v>
      </c>
      <c r="B9655" t="s">
        <v>101</v>
      </c>
      <c r="C9655" t="s">
        <v>9713</v>
      </c>
      <c r="D9655" t="s">
        <v>275</v>
      </c>
      <c r="E9655" t="s">
        <v>10269</v>
      </c>
    </row>
    <row r="9656" spans="1:5">
      <c r="A9656" t="s">
        <v>3972</v>
      </c>
      <c r="B9656" t="s">
        <v>101</v>
      </c>
      <c r="C9656" t="s">
        <v>9713</v>
      </c>
      <c r="D9656" t="s">
        <v>275</v>
      </c>
      <c r="E9656" t="s">
        <v>10269</v>
      </c>
    </row>
    <row r="9657" spans="1:5">
      <c r="A9657" t="s">
        <v>10275</v>
      </c>
      <c r="B9657" t="s">
        <v>101</v>
      </c>
      <c r="C9657" t="s">
        <v>9713</v>
      </c>
      <c r="D9657" t="s">
        <v>275</v>
      </c>
      <c r="E9657" t="s">
        <v>10269</v>
      </c>
    </row>
    <row r="9658" spans="1:5">
      <c r="A9658" t="s">
        <v>10276</v>
      </c>
      <c r="B9658" t="s">
        <v>101</v>
      </c>
      <c r="C9658" t="s">
        <v>9713</v>
      </c>
      <c r="D9658" t="s">
        <v>275</v>
      </c>
      <c r="E9658" t="s">
        <v>10269</v>
      </c>
    </row>
    <row r="9659" spans="1:5">
      <c r="A9659" t="s">
        <v>10277</v>
      </c>
      <c r="B9659" t="s">
        <v>101</v>
      </c>
      <c r="C9659" t="s">
        <v>9713</v>
      </c>
      <c r="D9659" t="s">
        <v>275</v>
      </c>
      <c r="E9659" t="s">
        <v>10269</v>
      </c>
    </row>
    <row r="9660" spans="1:5">
      <c r="A9660" t="s">
        <v>10278</v>
      </c>
      <c r="B9660" t="s">
        <v>101</v>
      </c>
      <c r="C9660" t="s">
        <v>9713</v>
      </c>
      <c r="D9660" t="s">
        <v>275</v>
      </c>
      <c r="E9660" t="s">
        <v>10269</v>
      </c>
    </row>
    <row r="9661" spans="1:5">
      <c r="A9661" t="s">
        <v>10279</v>
      </c>
      <c r="B9661" t="s">
        <v>101</v>
      </c>
      <c r="C9661" t="s">
        <v>9713</v>
      </c>
      <c r="D9661" t="s">
        <v>275</v>
      </c>
      <c r="E9661" t="s">
        <v>10269</v>
      </c>
    </row>
    <row r="9662" spans="1:5">
      <c r="A9662" t="s">
        <v>10280</v>
      </c>
      <c r="B9662" t="s">
        <v>101</v>
      </c>
      <c r="C9662" t="s">
        <v>9713</v>
      </c>
      <c r="D9662" t="s">
        <v>275</v>
      </c>
      <c r="E9662" t="s">
        <v>10269</v>
      </c>
    </row>
    <row r="9663" spans="1:5">
      <c r="A9663" t="s">
        <v>10130</v>
      </c>
      <c r="B9663" t="s">
        <v>101</v>
      </c>
      <c r="C9663" t="s">
        <v>9713</v>
      </c>
      <c r="D9663" t="s">
        <v>275</v>
      </c>
      <c r="E9663" t="s">
        <v>10269</v>
      </c>
    </row>
    <row r="9664" spans="1:5">
      <c r="A9664" t="s">
        <v>10214</v>
      </c>
      <c r="B9664" t="s">
        <v>101</v>
      </c>
      <c r="C9664" t="s">
        <v>9713</v>
      </c>
      <c r="D9664" t="s">
        <v>275</v>
      </c>
      <c r="E9664" t="s">
        <v>10269</v>
      </c>
    </row>
    <row r="9665" spans="1:5">
      <c r="A9665" t="s">
        <v>10248</v>
      </c>
      <c r="B9665" t="s">
        <v>101</v>
      </c>
      <c r="C9665" t="s">
        <v>9713</v>
      </c>
      <c r="D9665" t="s">
        <v>275</v>
      </c>
      <c r="E9665" t="s">
        <v>10269</v>
      </c>
    </row>
    <row r="9666" spans="1:5">
      <c r="A9666" t="s">
        <v>7084</v>
      </c>
      <c r="B9666" t="s">
        <v>108</v>
      </c>
      <c r="C9666" t="s">
        <v>9713</v>
      </c>
      <c r="D9666" t="s">
        <v>275</v>
      </c>
      <c r="E9666" t="s">
        <v>10281</v>
      </c>
    </row>
    <row r="9667" spans="1:5">
      <c r="A9667" t="s">
        <v>2957</v>
      </c>
      <c r="B9667" t="s">
        <v>108</v>
      </c>
      <c r="C9667" t="s">
        <v>9713</v>
      </c>
      <c r="D9667" t="s">
        <v>275</v>
      </c>
      <c r="E9667" t="s">
        <v>10281</v>
      </c>
    </row>
    <row r="9668" spans="1:5">
      <c r="A9668" t="s">
        <v>7070</v>
      </c>
      <c r="B9668" t="s">
        <v>108</v>
      </c>
      <c r="C9668" t="s">
        <v>9713</v>
      </c>
      <c r="D9668" t="s">
        <v>275</v>
      </c>
      <c r="E9668" t="s">
        <v>10281</v>
      </c>
    </row>
    <row r="9669" spans="1:5">
      <c r="A9669" t="s">
        <v>10282</v>
      </c>
      <c r="B9669" t="s">
        <v>108</v>
      </c>
      <c r="C9669" t="s">
        <v>9713</v>
      </c>
      <c r="D9669" t="s">
        <v>275</v>
      </c>
      <c r="E9669" t="s">
        <v>10281</v>
      </c>
    </row>
    <row r="9670" spans="1:5">
      <c r="A9670" t="s">
        <v>10283</v>
      </c>
      <c r="B9670" t="s">
        <v>108</v>
      </c>
      <c r="C9670" t="s">
        <v>9713</v>
      </c>
      <c r="D9670" t="s">
        <v>275</v>
      </c>
      <c r="E9670" t="s">
        <v>10281</v>
      </c>
    </row>
    <row r="9671" spans="1:5">
      <c r="A9671" t="s">
        <v>5109</v>
      </c>
      <c r="B9671" t="s">
        <v>108</v>
      </c>
      <c r="C9671" t="s">
        <v>9713</v>
      </c>
      <c r="D9671" t="s">
        <v>275</v>
      </c>
      <c r="E9671" t="s">
        <v>10281</v>
      </c>
    </row>
    <row r="9672" spans="1:5">
      <c r="A9672" t="s">
        <v>5108</v>
      </c>
      <c r="B9672" t="s">
        <v>108</v>
      </c>
      <c r="C9672" t="s">
        <v>9713</v>
      </c>
      <c r="D9672" t="s">
        <v>275</v>
      </c>
      <c r="E9672" t="s">
        <v>10281</v>
      </c>
    </row>
    <row r="9673" spans="1:5">
      <c r="A9673" t="s">
        <v>10284</v>
      </c>
      <c r="B9673" t="s">
        <v>108</v>
      </c>
      <c r="C9673" t="s">
        <v>9713</v>
      </c>
      <c r="D9673" t="s">
        <v>275</v>
      </c>
      <c r="E9673" t="s">
        <v>10281</v>
      </c>
    </row>
    <row r="9674" spans="1:5">
      <c r="A9674" t="s">
        <v>10285</v>
      </c>
      <c r="B9674" t="s">
        <v>108</v>
      </c>
      <c r="C9674" t="s">
        <v>9713</v>
      </c>
      <c r="D9674" t="s">
        <v>275</v>
      </c>
      <c r="E9674" t="s">
        <v>10281</v>
      </c>
    </row>
    <row r="9675" spans="1:5">
      <c r="A9675" t="s">
        <v>10286</v>
      </c>
      <c r="B9675" t="s">
        <v>108</v>
      </c>
      <c r="C9675" t="s">
        <v>9713</v>
      </c>
      <c r="D9675" t="s">
        <v>275</v>
      </c>
      <c r="E9675" t="s">
        <v>10281</v>
      </c>
    </row>
    <row r="9676" spans="1:5">
      <c r="A9676" t="s">
        <v>10287</v>
      </c>
      <c r="B9676" t="s">
        <v>108</v>
      </c>
      <c r="C9676" t="s">
        <v>9713</v>
      </c>
      <c r="D9676" t="s">
        <v>275</v>
      </c>
      <c r="E9676" t="s">
        <v>10281</v>
      </c>
    </row>
    <row r="9677" spans="1:5">
      <c r="A9677" t="s">
        <v>10288</v>
      </c>
      <c r="B9677" t="s">
        <v>108</v>
      </c>
      <c r="C9677" t="s">
        <v>9713</v>
      </c>
      <c r="D9677" t="s">
        <v>275</v>
      </c>
      <c r="E9677" t="s">
        <v>10281</v>
      </c>
    </row>
    <row r="9678" spans="1:5">
      <c r="A9678" t="s">
        <v>10289</v>
      </c>
      <c r="B9678" t="s">
        <v>108</v>
      </c>
      <c r="C9678" t="s">
        <v>9713</v>
      </c>
      <c r="D9678" t="s">
        <v>275</v>
      </c>
      <c r="E9678" t="s">
        <v>10281</v>
      </c>
    </row>
    <row r="9679" spans="1:5">
      <c r="A9679" t="s">
        <v>10290</v>
      </c>
      <c r="B9679" t="s">
        <v>108</v>
      </c>
      <c r="C9679" t="s">
        <v>9713</v>
      </c>
      <c r="D9679" t="s">
        <v>275</v>
      </c>
      <c r="E9679" t="s">
        <v>10281</v>
      </c>
    </row>
    <row r="9680" spans="1:5">
      <c r="A9680" t="s">
        <v>10291</v>
      </c>
      <c r="B9680" t="s">
        <v>147</v>
      </c>
      <c r="C9680" t="s">
        <v>9713</v>
      </c>
      <c r="D9680" t="s">
        <v>462</v>
      </c>
      <c r="E9680" t="s">
        <v>10292</v>
      </c>
    </row>
    <row r="9681" spans="1:5">
      <c r="A9681" t="s">
        <v>10293</v>
      </c>
      <c r="B9681" t="s">
        <v>147</v>
      </c>
      <c r="C9681" t="s">
        <v>9713</v>
      </c>
      <c r="D9681" t="s">
        <v>462</v>
      </c>
      <c r="E9681" t="s">
        <v>10292</v>
      </c>
    </row>
    <row r="9682" spans="1:5">
      <c r="A9682" t="s">
        <v>10294</v>
      </c>
      <c r="B9682" t="s">
        <v>147</v>
      </c>
      <c r="C9682" t="s">
        <v>9713</v>
      </c>
      <c r="D9682" t="s">
        <v>462</v>
      </c>
      <c r="E9682" t="s">
        <v>10292</v>
      </c>
    </row>
    <row r="9683" spans="1:5">
      <c r="A9683" t="s">
        <v>10295</v>
      </c>
      <c r="B9683" t="s">
        <v>147</v>
      </c>
      <c r="C9683" t="s">
        <v>9713</v>
      </c>
      <c r="D9683" t="s">
        <v>462</v>
      </c>
      <c r="E9683" t="s">
        <v>10292</v>
      </c>
    </row>
    <row r="9684" spans="1:5">
      <c r="A9684" t="s">
        <v>10296</v>
      </c>
      <c r="B9684" t="s">
        <v>147</v>
      </c>
      <c r="C9684" t="s">
        <v>9713</v>
      </c>
      <c r="D9684" t="s">
        <v>462</v>
      </c>
      <c r="E9684" t="s">
        <v>10292</v>
      </c>
    </row>
    <row r="9685" spans="1:5">
      <c r="A9685" t="s">
        <v>10297</v>
      </c>
      <c r="B9685" t="s">
        <v>147</v>
      </c>
      <c r="C9685" t="s">
        <v>9713</v>
      </c>
      <c r="D9685" t="s">
        <v>462</v>
      </c>
      <c r="E9685" t="s">
        <v>10292</v>
      </c>
    </row>
    <row r="9686" spans="1:5">
      <c r="A9686" t="s">
        <v>10298</v>
      </c>
      <c r="B9686" t="s">
        <v>147</v>
      </c>
      <c r="C9686" t="s">
        <v>9713</v>
      </c>
      <c r="D9686" t="s">
        <v>462</v>
      </c>
      <c r="E9686" t="s">
        <v>10292</v>
      </c>
    </row>
    <row r="9687" spans="1:5">
      <c r="A9687" t="s">
        <v>10299</v>
      </c>
      <c r="B9687" t="s">
        <v>147</v>
      </c>
      <c r="C9687" t="s">
        <v>9713</v>
      </c>
      <c r="D9687" t="s">
        <v>462</v>
      </c>
      <c r="E9687" t="s">
        <v>10292</v>
      </c>
    </row>
    <row r="9688" spans="1:5">
      <c r="A9688" t="s">
        <v>6114</v>
      </c>
      <c r="B9688" t="s">
        <v>147</v>
      </c>
      <c r="C9688" t="s">
        <v>9713</v>
      </c>
      <c r="D9688" t="s">
        <v>462</v>
      </c>
      <c r="E9688" t="s">
        <v>10292</v>
      </c>
    </row>
    <row r="9689" spans="1:5">
      <c r="A9689" t="s">
        <v>10300</v>
      </c>
      <c r="B9689" t="s">
        <v>147</v>
      </c>
      <c r="C9689" t="s">
        <v>9713</v>
      </c>
      <c r="D9689" t="s">
        <v>462</v>
      </c>
      <c r="E9689" t="s">
        <v>10292</v>
      </c>
    </row>
    <row r="9690" spans="1:5">
      <c r="A9690" t="s">
        <v>10301</v>
      </c>
      <c r="B9690" t="s">
        <v>147</v>
      </c>
      <c r="C9690" t="s">
        <v>9713</v>
      </c>
      <c r="D9690" t="s">
        <v>462</v>
      </c>
      <c r="E9690" t="s">
        <v>10292</v>
      </c>
    </row>
    <row r="9691" spans="1:5">
      <c r="A9691" t="s">
        <v>10302</v>
      </c>
      <c r="B9691" t="s">
        <v>147</v>
      </c>
      <c r="C9691" t="s">
        <v>9713</v>
      </c>
      <c r="D9691" t="s">
        <v>462</v>
      </c>
      <c r="E9691" t="s">
        <v>10292</v>
      </c>
    </row>
    <row r="9692" spans="1:5">
      <c r="A9692" t="s">
        <v>10303</v>
      </c>
      <c r="B9692" t="s">
        <v>147</v>
      </c>
      <c r="C9692" t="s">
        <v>9713</v>
      </c>
      <c r="D9692" t="s">
        <v>462</v>
      </c>
      <c r="E9692" t="s">
        <v>10292</v>
      </c>
    </row>
    <row r="9693" spans="1:5">
      <c r="A9693" t="s">
        <v>10304</v>
      </c>
      <c r="B9693" t="s">
        <v>147</v>
      </c>
      <c r="C9693" t="s">
        <v>9713</v>
      </c>
      <c r="D9693" t="s">
        <v>462</v>
      </c>
      <c r="E9693" t="s">
        <v>10292</v>
      </c>
    </row>
    <row r="9694" spans="1:5">
      <c r="A9694" t="s">
        <v>10305</v>
      </c>
      <c r="B9694" t="s">
        <v>147</v>
      </c>
      <c r="C9694" t="s">
        <v>9713</v>
      </c>
      <c r="D9694" t="s">
        <v>462</v>
      </c>
      <c r="E9694" t="s">
        <v>10292</v>
      </c>
    </row>
    <row r="9695" spans="1:5">
      <c r="A9695" t="s">
        <v>10306</v>
      </c>
      <c r="B9695" t="s">
        <v>147</v>
      </c>
      <c r="C9695" t="s">
        <v>9713</v>
      </c>
      <c r="D9695" t="s">
        <v>462</v>
      </c>
      <c r="E9695" t="s">
        <v>10292</v>
      </c>
    </row>
    <row r="9696" spans="1:5">
      <c r="A9696" t="s">
        <v>10307</v>
      </c>
      <c r="B9696" t="s">
        <v>147</v>
      </c>
      <c r="C9696" t="s">
        <v>9713</v>
      </c>
      <c r="D9696" t="s">
        <v>462</v>
      </c>
      <c r="E9696" t="s">
        <v>10292</v>
      </c>
    </row>
    <row r="9697" spans="1:5">
      <c r="A9697" t="s">
        <v>10308</v>
      </c>
      <c r="B9697" t="s">
        <v>147</v>
      </c>
      <c r="C9697" t="s">
        <v>9713</v>
      </c>
      <c r="D9697" t="s">
        <v>462</v>
      </c>
      <c r="E9697" t="s">
        <v>10292</v>
      </c>
    </row>
    <row r="9698" spans="1:5">
      <c r="A9698" t="s">
        <v>6096</v>
      </c>
      <c r="B9698" t="s">
        <v>147</v>
      </c>
      <c r="C9698" t="s">
        <v>9713</v>
      </c>
      <c r="D9698" t="s">
        <v>462</v>
      </c>
      <c r="E9698" t="s">
        <v>10292</v>
      </c>
    </row>
    <row r="9699" spans="1:5">
      <c r="A9699" t="s">
        <v>10309</v>
      </c>
      <c r="B9699" t="s">
        <v>147</v>
      </c>
      <c r="C9699" t="s">
        <v>9713</v>
      </c>
      <c r="D9699" t="s">
        <v>462</v>
      </c>
      <c r="E9699" t="s">
        <v>10292</v>
      </c>
    </row>
    <row r="9700" spans="1:5">
      <c r="A9700" t="s">
        <v>10310</v>
      </c>
      <c r="B9700" t="s">
        <v>147</v>
      </c>
      <c r="C9700" t="s">
        <v>9713</v>
      </c>
      <c r="D9700" t="s">
        <v>462</v>
      </c>
      <c r="E9700" t="s">
        <v>10292</v>
      </c>
    </row>
    <row r="9701" spans="1:5">
      <c r="A9701" t="s">
        <v>10311</v>
      </c>
      <c r="B9701" t="s">
        <v>147</v>
      </c>
      <c r="C9701" t="s">
        <v>9713</v>
      </c>
      <c r="D9701" t="s">
        <v>462</v>
      </c>
      <c r="E9701" t="s">
        <v>10292</v>
      </c>
    </row>
    <row r="9702" spans="1:5">
      <c r="A9702" t="s">
        <v>10312</v>
      </c>
      <c r="B9702" t="s">
        <v>147</v>
      </c>
      <c r="C9702" t="s">
        <v>9713</v>
      </c>
      <c r="D9702" t="s">
        <v>462</v>
      </c>
      <c r="E9702" t="s">
        <v>10292</v>
      </c>
    </row>
    <row r="9703" spans="1:5">
      <c r="A9703" t="s">
        <v>10313</v>
      </c>
      <c r="B9703" t="s">
        <v>147</v>
      </c>
      <c r="C9703" t="s">
        <v>9713</v>
      </c>
      <c r="D9703" t="s">
        <v>462</v>
      </c>
      <c r="E9703" t="s">
        <v>10292</v>
      </c>
    </row>
    <row r="9704" spans="1:5">
      <c r="A9704" t="s">
        <v>5325</v>
      </c>
      <c r="B9704" t="s">
        <v>147</v>
      </c>
      <c r="C9704" t="s">
        <v>9713</v>
      </c>
      <c r="D9704" t="s">
        <v>462</v>
      </c>
      <c r="E9704" t="s">
        <v>10292</v>
      </c>
    </row>
    <row r="9705" spans="1:5">
      <c r="A9705" t="s">
        <v>5326</v>
      </c>
      <c r="B9705" t="s">
        <v>147</v>
      </c>
      <c r="C9705" t="s">
        <v>9713</v>
      </c>
      <c r="D9705" t="s">
        <v>462</v>
      </c>
      <c r="E9705" t="s">
        <v>10292</v>
      </c>
    </row>
    <row r="9706" spans="1:5">
      <c r="A9706" t="s">
        <v>10314</v>
      </c>
      <c r="B9706" t="s">
        <v>147</v>
      </c>
      <c r="C9706" t="s">
        <v>9713</v>
      </c>
      <c r="D9706" t="s">
        <v>462</v>
      </c>
      <c r="E9706" t="s">
        <v>10292</v>
      </c>
    </row>
    <row r="9707" spans="1:5">
      <c r="A9707" t="s">
        <v>10315</v>
      </c>
      <c r="B9707" t="s">
        <v>147</v>
      </c>
      <c r="C9707" t="s">
        <v>9713</v>
      </c>
      <c r="D9707" t="s">
        <v>462</v>
      </c>
      <c r="E9707" t="s">
        <v>10292</v>
      </c>
    </row>
    <row r="9708" spans="1:5">
      <c r="A9708" t="s">
        <v>10316</v>
      </c>
      <c r="B9708" t="s">
        <v>147</v>
      </c>
      <c r="C9708" t="s">
        <v>9713</v>
      </c>
      <c r="D9708" t="s">
        <v>462</v>
      </c>
      <c r="E9708" t="s">
        <v>10292</v>
      </c>
    </row>
    <row r="9709" spans="1:5">
      <c r="A9709" t="s">
        <v>10317</v>
      </c>
      <c r="B9709" t="s">
        <v>147</v>
      </c>
      <c r="C9709" t="s">
        <v>9713</v>
      </c>
      <c r="D9709" t="s">
        <v>462</v>
      </c>
      <c r="E9709" t="s">
        <v>10292</v>
      </c>
    </row>
    <row r="9710" spans="1:5">
      <c r="A9710" t="s">
        <v>10318</v>
      </c>
      <c r="B9710" t="s">
        <v>147</v>
      </c>
      <c r="C9710" t="s">
        <v>9713</v>
      </c>
      <c r="D9710" t="s">
        <v>462</v>
      </c>
      <c r="E9710" t="s">
        <v>10292</v>
      </c>
    </row>
    <row r="9711" spans="1:5">
      <c r="A9711" t="s">
        <v>10319</v>
      </c>
      <c r="B9711" t="s">
        <v>147</v>
      </c>
      <c r="C9711" t="s">
        <v>9713</v>
      </c>
      <c r="D9711" t="s">
        <v>462</v>
      </c>
      <c r="E9711" t="s">
        <v>10292</v>
      </c>
    </row>
    <row r="9712" spans="1:5">
      <c r="A9712" t="s">
        <v>6790</v>
      </c>
      <c r="B9712" t="s">
        <v>147</v>
      </c>
      <c r="C9712" t="s">
        <v>9713</v>
      </c>
      <c r="D9712" t="s">
        <v>462</v>
      </c>
      <c r="E9712" t="s">
        <v>10292</v>
      </c>
    </row>
    <row r="9713" spans="1:5">
      <c r="A9713" t="s">
        <v>6056</v>
      </c>
      <c r="B9713" t="s">
        <v>147</v>
      </c>
      <c r="C9713" t="s">
        <v>9713</v>
      </c>
      <c r="D9713" t="s">
        <v>462</v>
      </c>
      <c r="E9713" t="s">
        <v>10292</v>
      </c>
    </row>
    <row r="9714" spans="1:5">
      <c r="A9714" t="s">
        <v>10320</v>
      </c>
      <c r="B9714" t="s">
        <v>147</v>
      </c>
      <c r="C9714" t="s">
        <v>9713</v>
      </c>
      <c r="D9714" t="s">
        <v>462</v>
      </c>
      <c r="E9714" t="s">
        <v>10292</v>
      </c>
    </row>
    <row r="9715" spans="1:5">
      <c r="A9715" t="s">
        <v>9924</v>
      </c>
      <c r="B9715" t="s">
        <v>147</v>
      </c>
      <c r="C9715" t="s">
        <v>9713</v>
      </c>
      <c r="D9715" t="s">
        <v>462</v>
      </c>
      <c r="E9715" t="s">
        <v>10292</v>
      </c>
    </row>
    <row r="9716" spans="1:5">
      <c r="A9716" t="s">
        <v>10321</v>
      </c>
      <c r="B9716" t="s">
        <v>147</v>
      </c>
      <c r="C9716" t="s">
        <v>9713</v>
      </c>
      <c r="D9716" t="s">
        <v>462</v>
      </c>
      <c r="E9716" t="s">
        <v>10292</v>
      </c>
    </row>
    <row r="9717" spans="1:5">
      <c r="A9717" t="s">
        <v>10322</v>
      </c>
      <c r="B9717" t="s">
        <v>6</v>
      </c>
      <c r="C9717" t="s">
        <v>9713</v>
      </c>
      <c r="D9717" t="s">
        <v>462</v>
      </c>
      <c r="E9717" t="s">
        <v>10323</v>
      </c>
    </row>
    <row r="9718" spans="1:5">
      <c r="A9718" t="s">
        <v>10324</v>
      </c>
      <c r="B9718" t="s">
        <v>6</v>
      </c>
      <c r="C9718" t="s">
        <v>9713</v>
      </c>
      <c r="D9718" t="s">
        <v>462</v>
      </c>
      <c r="E9718" t="s">
        <v>10323</v>
      </c>
    </row>
    <row r="9719" spans="1:5">
      <c r="A9719" t="s">
        <v>10325</v>
      </c>
      <c r="B9719" t="s">
        <v>6</v>
      </c>
      <c r="C9719" t="s">
        <v>9713</v>
      </c>
      <c r="D9719" t="s">
        <v>462</v>
      </c>
      <c r="E9719" t="s">
        <v>10323</v>
      </c>
    </row>
    <row r="9720" spans="1:5">
      <c r="A9720" t="s">
        <v>10326</v>
      </c>
      <c r="B9720" t="s">
        <v>6</v>
      </c>
      <c r="C9720" t="s">
        <v>9713</v>
      </c>
      <c r="D9720" t="s">
        <v>462</v>
      </c>
      <c r="E9720" t="s">
        <v>10323</v>
      </c>
    </row>
    <row r="9721" spans="1:5">
      <c r="A9721" t="s">
        <v>9717</v>
      </c>
      <c r="B9721" t="s">
        <v>6</v>
      </c>
      <c r="C9721" t="s">
        <v>9713</v>
      </c>
      <c r="D9721" t="s">
        <v>462</v>
      </c>
      <c r="E9721" t="s">
        <v>10323</v>
      </c>
    </row>
    <row r="9722" spans="1:5">
      <c r="A9722" t="s">
        <v>9720</v>
      </c>
      <c r="B9722" t="s">
        <v>6</v>
      </c>
      <c r="C9722" t="s">
        <v>9713</v>
      </c>
      <c r="D9722" t="s">
        <v>462</v>
      </c>
      <c r="E9722" t="s">
        <v>10323</v>
      </c>
    </row>
    <row r="9723" spans="1:5">
      <c r="A9723" t="s">
        <v>10327</v>
      </c>
      <c r="B9723" t="s">
        <v>6</v>
      </c>
      <c r="C9723" t="s">
        <v>9713</v>
      </c>
      <c r="D9723" t="s">
        <v>462</v>
      </c>
      <c r="E9723" t="s">
        <v>10323</v>
      </c>
    </row>
    <row r="9724" spans="1:5">
      <c r="A9724" t="s">
        <v>10328</v>
      </c>
      <c r="B9724" t="s">
        <v>6</v>
      </c>
      <c r="C9724" t="s">
        <v>9713</v>
      </c>
      <c r="D9724" t="s">
        <v>462</v>
      </c>
      <c r="E9724" t="s">
        <v>10323</v>
      </c>
    </row>
    <row r="9725" spans="1:5">
      <c r="A9725" t="s">
        <v>10329</v>
      </c>
      <c r="B9725" t="s">
        <v>6</v>
      </c>
      <c r="C9725" t="s">
        <v>9713</v>
      </c>
      <c r="D9725" t="s">
        <v>462</v>
      </c>
      <c r="E9725" t="s">
        <v>10323</v>
      </c>
    </row>
    <row r="9726" spans="1:5">
      <c r="A9726" t="s">
        <v>10330</v>
      </c>
      <c r="B9726" t="s">
        <v>11</v>
      </c>
      <c r="C9726" t="s">
        <v>9713</v>
      </c>
      <c r="D9726" t="s">
        <v>462</v>
      </c>
      <c r="E9726" t="s">
        <v>10331</v>
      </c>
    </row>
    <row r="9727" spans="1:5">
      <c r="A9727" t="s">
        <v>10332</v>
      </c>
      <c r="B9727" t="s">
        <v>11</v>
      </c>
      <c r="C9727" t="s">
        <v>9713</v>
      </c>
      <c r="D9727" t="s">
        <v>462</v>
      </c>
      <c r="E9727" t="s">
        <v>10331</v>
      </c>
    </row>
    <row r="9728" spans="1:5">
      <c r="A9728" t="s">
        <v>10333</v>
      </c>
      <c r="B9728" t="s">
        <v>11</v>
      </c>
      <c r="C9728" t="s">
        <v>9713</v>
      </c>
      <c r="D9728" t="s">
        <v>462</v>
      </c>
      <c r="E9728" t="s">
        <v>10331</v>
      </c>
    </row>
    <row r="9729" spans="1:5">
      <c r="A9729" t="s">
        <v>9632</v>
      </c>
      <c r="B9729" t="s">
        <v>11</v>
      </c>
      <c r="C9729" t="s">
        <v>9713</v>
      </c>
      <c r="D9729" t="s">
        <v>462</v>
      </c>
      <c r="E9729" t="s">
        <v>10331</v>
      </c>
    </row>
    <row r="9730" spans="1:5">
      <c r="A9730" t="s">
        <v>9806</v>
      </c>
      <c r="B9730" t="s">
        <v>11</v>
      </c>
      <c r="C9730" t="s">
        <v>9713</v>
      </c>
      <c r="D9730" t="s">
        <v>462</v>
      </c>
      <c r="E9730" t="s">
        <v>10331</v>
      </c>
    </row>
    <row r="9731" spans="1:5">
      <c r="A9731" t="s">
        <v>10190</v>
      </c>
      <c r="B9731" t="s">
        <v>11</v>
      </c>
      <c r="C9731" t="s">
        <v>9713</v>
      </c>
      <c r="D9731" t="s">
        <v>462</v>
      </c>
      <c r="E9731" t="s">
        <v>10331</v>
      </c>
    </row>
    <row r="9732" spans="1:5">
      <c r="A9732" t="s">
        <v>10334</v>
      </c>
      <c r="B9732" t="s">
        <v>11</v>
      </c>
      <c r="C9732" t="s">
        <v>9713</v>
      </c>
      <c r="D9732" t="s">
        <v>462</v>
      </c>
      <c r="E9732" t="s">
        <v>10331</v>
      </c>
    </row>
    <row r="9733" spans="1:5">
      <c r="A9733" t="s">
        <v>10335</v>
      </c>
      <c r="B9733" t="s">
        <v>11</v>
      </c>
      <c r="C9733" t="s">
        <v>9713</v>
      </c>
      <c r="D9733" t="s">
        <v>462</v>
      </c>
      <c r="E9733" t="s">
        <v>10331</v>
      </c>
    </row>
    <row r="9734" spans="1:5">
      <c r="A9734" t="s">
        <v>10336</v>
      </c>
      <c r="B9734" t="s">
        <v>11</v>
      </c>
      <c r="C9734" t="s">
        <v>9713</v>
      </c>
      <c r="D9734" t="s">
        <v>462</v>
      </c>
      <c r="E9734" t="s">
        <v>10331</v>
      </c>
    </row>
    <row r="9735" spans="1:5">
      <c r="A9735" t="s">
        <v>10337</v>
      </c>
      <c r="B9735" t="s">
        <v>11</v>
      </c>
      <c r="C9735" t="s">
        <v>9713</v>
      </c>
      <c r="D9735" t="s">
        <v>462</v>
      </c>
      <c r="E9735" t="s">
        <v>10331</v>
      </c>
    </row>
    <row r="9736" spans="1:5">
      <c r="A9736" t="s">
        <v>10338</v>
      </c>
      <c r="B9736" t="s">
        <v>11</v>
      </c>
      <c r="C9736" t="s">
        <v>9713</v>
      </c>
      <c r="D9736" t="s">
        <v>462</v>
      </c>
      <c r="E9736" t="s">
        <v>10331</v>
      </c>
    </row>
    <row r="9737" spans="1:5">
      <c r="A9737" t="s">
        <v>9732</v>
      </c>
      <c r="B9737" t="s">
        <v>11</v>
      </c>
      <c r="C9737" t="s">
        <v>9713</v>
      </c>
      <c r="D9737" t="s">
        <v>462</v>
      </c>
      <c r="E9737" t="s">
        <v>10331</v>
      </c>
    </row>
    <row r="9738" spans="1:5">
      <c r="A9738" t="s">
        <v>10339</v>
      </c>
      <c r="B9738" t="s">
        <v>11</v>
      </c>
      <c r="C9738" t="s">
        <v>9713</v>
      </c>
      <c r="D9738" t="s">
        <v>462</v>
      </c>
      <c r="E9738" t="s">
        <v>10331</v>
      </c>
    </row>
    <row r="9739" spans="1:5">
      <c r="A9739" t="s">
        <v>10340</v>
      </c>
      <c r="B9739" t="s">
        <v>11</v>
      </c>
      <c r="C9739" t="s">
        <v>9713</v>
      </c>
      <c r="D9739" t="s">
        <v>462</v>
      </c>
      <c r="E9739" t="s">
        <v>10331</v>
      </c>
    </row>
    <row r="9740" spans="1:5">
      <c r="A9740" t="s">
        <v>10341</v>
      </c>
      <c r="B9740" t="s">
        <v>11</v>
      </c>
      <c r="C9740" t="s">
        <v>9713</v>
      </c>
      <c r="D9740" t="s">
        <v>462</v>
      </c>
      <c r="E9740" t="s">
        <v>10331</v>
      </c>
    </row>
    <row r="9741" spans="1:5">
      <c r="A9741" t="s">
        <v>10342</v>
      </c>
      <c r="B9741" t="s">
        <v>11</v>
      </c>
      <c r="C9741" t="s">
        <v>9713</v>
      </c>
      <c r="D9741" t="s">
        <v>462</v>
      </c>
      <c r="E9741" t="s">
        <v>10331</v>
      </c>
    </row>
    <row r="9742" spans="1:5">
      <c r="A9742" t="s">
        <v>10343</v>
      </c>
      <c r="B9742" t="s">
        <v>11</v>
      </c>
      <c r="C9742" t="s">
        <v>9713</v>
      </c>
      <c r="D9742" t="s">
        <v>462</v>
      </c>
      <c r="E9742" t="s">
        <v>10331</v>
      </c>
    </row>
    <row r="9743" spans="1:5">
      <c r="A9743" t="s">
        <v>10344</v>
      </c>
      <c r="B9743" t="s">
        <v>11</v>
      </c>
      <c r="C9743" t="s">
        <v>9713</v>
      </c>
      <c r="D9743" t="s">
        <v>462</v>
      </c>
      <c r="E9743" t="s">
        <v>10331</v>
      </c>
    </row>
    <row r="9744" spans="1:5">
      <c r="A9744" t="s">
        <v>10345</v>
      </c>
      <c r="B9744" t="s">
        <v>11</v>
      </c>
      <c r="C9744" t="s">
        <v>9713</v>
      </c>
      <c r="D9744" t="s">
        <v>462</v>
      </c>
      <c r="E9744" t="s">
        <v>10331</v>
      </c>
    </row>
    <row r="9745" spans="1:5">
      <c r="A9745" t="s">
        <v>10346</v>
      </c>
      <c r="B9745" t="s">
        <v>11</v>
      </c>
      <c r="C9745" t="s">
        <v>9713</v>
      </c>
      <c r="D9745" t="s">
        <v>462</v>
      </c>
      <c r="E9745" t="s">
        <v>10331</v>
      </c>
    </row>
    <row r="9746" spans="1:5">
      <c r="A9746" t="s">
        <v>10347</v>
      </c>
      <c r="B9746" t="s">
        <v>11</v>
      </c>
      <c r="C9746" t="s">
        <v>9713</v>
      </c>
      <c r="D9746" t="s">
        <v>462</v>
      </c>
      <c r="E9746" t="s">
        <v>10331</v>
      </c>
    </row>
    <row r="9747" spans="1:5">
      <c r="A9747" t="s">
        <v>10348</v>
      </c>
      <c r="B9747" t="s">
        <v>11</v>
      </c>
      <c r="C9747" t="s">
        <v>9713</v>
      </c>
      <c r="D9747" t="s">
        <v>462</v>
      </c>
      <c r="E9747" t="s">
        <v>10331</v>
      </c>
    </row>
    <row r="9748" spans="1:5">
      <c r="A9748" t="s">
        <v>10349</v>
      </c>
      <c r="B9748" t="s">
        <v>11</v>
      </c>
      <c r="C9748" t="s">
        <v>9713</v>
      </c>
      <c r="D9748" t="s">
        <v>462</v>
      </c>
      <c r="E9748" t="s">
        <v>10331</v>
      </c>
    </row>
    <row r="9749" spans="1:5">
      <c r="A9749" t="s">
        <v>10350</v>
      </c>
      <c r="B9749" t="s">
        <v>11</v>
      </c>
      <c r="C9749" t="s">
        <v>9713</v>
      </c>
      <c r="D9749" t="s">
        <v>462</v>
      </c>
      <c r="E9749" t="s">
        <v>10331</v>
      </c>
    </row>
    <row r="9750" spans="1:5">
      <c r="A9750" t="s">
        <v>10351</v>
      </c>
      <c r="B9750" t="s">
        <v>11</v>
      </c>
      <c r="C9750" t="s">
        <v>9713</v>
      </c>
      <c r="D9750" t="s">
        <v>462</v>
      </c>
      <c r="E9750" t="s">
        <v>10331</v>
      </c>
    </row>
    <row r="9751" spans="1:5">
      <c r="A9751" t="s">
        <v>10352</v>
      </c>
      <c r="B9751" t="s">
        <v>11</v>
      </c>
      <c r="C9751" t="s">
        <v>9713</v>
      </c>
      <c r="D9751" t="s">
        <v>462</v>
      </c>
      <c r="E9751" t="s">
        <v>10331</v>
      </c>
    </row>
    <row r="9752" spans="1:5">
      <c r="A9752" t="s">
        <v>9740</v>
      </c>
      <c r="B9752" t="s">
        <v>11</v>
      </c>
      <c r="C9752" t="s">
        <v>9713</v>
      </c>
      <c r="D9752" t="s">
        <v>462</v>
      </c>
      <c r="E9752" t="s">
        <v>10331</v>
      </c>
    </row>
    <row r="9753" spans="1:5">
      <c r="A9753" t="s">
        <v>10353</v>
      </c>
      <c r="B9753" t="s">
        <v>11</v>
      </c>
      <c r="C9753" t="s">
        <v>9713</v>
      </c>
      <c r="D9753" t="s">
        <v>462</v>
      </c>
      <c r="E9753" t="s">
        <v>10331</v>
      </c>
    </row>
    <row r="9754" spans="1:5">
      <c r="A9754" t="s">
        <v>10354</v>
      </c>
      <c r="B9754" t="s">
        <v>11</v>
      </c>
      <c r="C9754" t="s">
        <v>9713</v>
      </c>
      <c r="D9754" t="s">
        <v>462</v>
      </c>
      <c r="E9754" t="s">
        <v>10331</v>
      </c>
    </row>
    <row r="9755" spans="1:5">
      <c r="A9755" t="s">
        <v>10355</v>
      </c>
      <c r="B9755" t="s">
        <v>11</v>
      </c>
      <c r="C9755" t="s">
        <v>9713</v>
      </c>
      <c r="D9755" t="s">
        <v>462</v>
      </c>
      <c r="E9755" t="s">
        <v>10331</v>
      </c>
    </row>
    <row r="9756" spans="1:5">
      <c r="A9756" t="s">
        <v>10356</v>
      </c>
      <c r="B9756" t="s">
        <v>11</v>
      </c>
      <c r="C9756" t="s">
        <v>9713</v>
      </c>
      <c r="D9756" t="s">
        <v>462</v>
      </c>
      <c r="E9756" t="s">
        <v>10331</v>
      </c>
    </row>
    <row r="9757" spans="1:5">
      <c r="A9757" t="s">
        <v>10357</v>
      </c>
      <c r="B9757" t="s">
        <v>11</v>
      </c>
      <c r="C9757" t="s">
        <v>9713</v>
      </c>
      <c r="D9757" t="s">
        <v>462</v>
      </c>
      <c r="E9757" t="s">
        <v>10331</v>
      </c>
    </row>
    <row r="9758" spans="1:5">
      <c r="A9758" t="s">
        <v>10358</v>
      </c>
      <c r="B9758" t="s">
        <v>11</v>
      </c>
      <c r="C9758" t="s">
        <v>9713</v>
      </c>
      <c r="D9758" t="s">
        <v>462</v>
      </c>
      <c r="E9758" t="s">
        <v>10331</v>
      </c>
    </row>
    <row r="9759" spans="1:5">
      <c r="A9759" t="s">
        <v>10359</v>
      </c>
      <c r="B9759" t="s">
        <v>11</v>
      </c>
      <c r="C9759" t="s">
        <v>9713</v>
      </c>
      <c r="D9759" t="s">
        <v>462</v>
      </c>
      <c r="E9759" t="s">
        <v>10331</v>
      </c>
    </row>
    <row r="9760" spans="1:5">
      <c r="A9760" t="s">
        <v>10360</v>
      </c>
      <c r="B9760" t="s">
        <v>11</v>
      </c>
      <c r="C9760" t="s">
        <v>9713</v>
      </c>
      <c r="D9760" t="s">
        <v>462</v>
      </c>
      <c r="E9760" t="s">
        <v>10331</v>
      </c>
    </row>
    <row r="9761" spans="1:5">
      <c r="A9761" t="s">
        <v>10361</v>
      </c>
      <c r="B9761" t="s">
        <v>11</v>
      </c>
      <c r="C9761" t="s">
        <v>9713</v>
      </c>
      <c r="D9761" t="s">
        <v>462</v>
      </c>
      <c r="E9761" t="s">
        <v>10331</v>
      </c>
    </row>
    <row r="9762" spans="1:5">
      <c r="A9762" t="s">
        <v>10362</v>
      </c>
      <c r="B9762" t="s">
        <v>11</v>
      </c>
      <c r="C9762" t="s">
        <v>9713</v>
      </c>
      <c r="D9762" t="s">
        <v>462</v>
      </c>
      <c r="E9762" t="s">
        <v>10331</v>
      </c>
    </row>
    <row r="9763" spans="1:5">
      <c r="A9763" t="s">
        <v>10363</v>
      </c>
      <c r="B9763" t="s">
        <v>11</v>
      </c>
      <c r="C9763" t="s">
        <v>9713</v>
      </c>
      <c r="D9763" t="s">
        <v>462</v>
      </c>
      <c r="E9763" t="s">
        <v>10331</v>
      </c>
    </row>
    <row r="9764" spans="1:5">
      <c r="A9764" t="s">
        <v>10364</v>
      </c>
      <c r="B9764" t="s">
        <v>11</v>
      </c>
      <c r="C9764" t="s">
        <v>9713</v>
      </c>
      <c r="D9764" t="s">
        <v>462</v>
      </c>
      <c r="E9764" t="s">
        <v>10331</v>
      </c>
    </row>
    <row r="9765" spans="1:5">
      <c r="A9765" t="s">
        <v>6341</v>
      </c>
      <c r="B9765" t="s">
        <v>11</v>
      </c>
      <c r="C9765" t="s">
        <v>9713</v>
      </c>
      <c r="D9765" t="s">
        <v>462</v>
      </c>
      <c r="E9765" t="s">
        <v>10331</v>
      </c>
    </row>
    <row r="9766" spans="1:5">
      <c r="A9766" t="s">
        <v>10365</v>
      </c>
      <c r="B9766" t="s">
        <v>11</v>
      </c>
      <c r="C9766" t="s">
        <v>9713</v>
      </c>
      <c r="D9766" t="s">
        <v>462</v>
      </c>
      <c r="E9766" t="s">
        <v>10331</v>
      </c>
    </row>
    <row r="9767" spans="1:5">
      <c r="A9767" t="s">
        <v>10366</v>
      </c>
      <c r="B9767" t="s">
        <v>11</v>
      </c>
      <c r="C9767" t="s">
        <v>9713</v>
      </c>
      <c r="D9767" t="s">
        <v>462</v>
      </c>
      <c r="E9767" t="s">
        <v>10331</v>
      </c>
    </row>
    <row r="9768" spans="1:5">
      <c r="A9768" t="s">
        <v>10367</v>
      </c>
      <c r="B9768" t="s">
        <v>11</v>
      </c>
      <c r="C9768" t="s">
        <v>9713</v>
      </c>
      <c r="D9768" t="s">
        <v>462</v>
      </c>
      <c r="E9768" t="s">
        <v>10331</v>
      </c>
    </row>
    <row r="9769" spans="1:5">
      <c r="A9769" t="s">
        <v>9983</v>
      </c>
      <c r="B9769" t="s">
        <v>11</v>
      </c>
      <c r="C9769" t="s">
        <v>9713</v>
      </c>
      <c r="D9769" t="s">
        <v>462</v>
      </c>
      <c r="E9769" t="s">
        <v>10331</v>
      </c>
    </row>
    <row r="9770" spans="1:5">
      <c r="A9770" t="s">
        <v>10368</v>
      </c>
      <c r="B9770" t="s">
        <v>11</v>
      </c>
      <c r="C9770" t="s">
        <v>9713</v>
      </c>
      <c r="D9770" t="s">
        <v>462</v>
      </c>
      <c r="E9770" t="s">
        <v>10331</v>
      </c>
    </row>
    <row r="9771" spans="1:5">
      <c r="A9771" t="s">
        <v>10369</v>
      </c>
      <c r="B9771" t="s">
        <v>11</v>
      </c>
      <c r="C9771" t="s">
        <v>9713</v>
      </c>
      <c r="D9771" t="s">
        <v>462</v>
      </c>
      <c r="E9771" t="s">
        <v>10331</v>
      </c>
    </row>
    <row r="9772" spans="1:5">
      <c r="A9772" t="s">
        <v>10176</v>
      </c>
      <c r="B9772" t="s">
        <v>11</v>
      </c>
      <c r="C9772" t="s">
        <v>9713</v>
      </c>
      <c r="D9772" t="s">
        <v>462</v>
      </c>
      <c r="E9772" t="s">
        <v>10331</v>
      </c>
    </row>
    <row r="9773" spans="1:5">
      <c r="A9773" t="s">
        <v>9762</v>
      </c>
      <c r="B9773" t="s">
        <v>11</v>
      </c>
      <c r="C9773" t="s">
        <v>9713</v>
      </c>
      <c r="D9773" t="s">
        <v>462</v>
      </c>
      <c r="E9773" t="s">
        <v>10331</v>
      </c>
    </row>
    <row r="9774" spans="1:5">
      <c r="A9774" t="s">
        <v>10370</v>
      </c>
      <c r="B9774" t="s">
        <v>11</v>
      </c>
      <c r="C9774" t="s">
        <v>9713</v>
      </c>
      <c r="D9774" t="s">
        <v>462</v>
      </c>
      <c r="E9774" t="s">
        <v>10331</v>
      </c>
    </row>
    <row r="9775" spans="1:5">
      <c r="A9775" t="s">
        <v>10371</v>
      </c>
      <c r="B9775" t="s">
        <v>11</v>
      </c>
      <c r="C9775" t="s">
        <v>9713</v>
      </c>
      <c r="D9775" t="s">
        <v>462</v>
      </c>
      <c r="E9775" t="s">
        <v>10331</v>
      </c>
    </row>
    <row r="9776" spans="1:5">
      <c r="A9776" t="s">
        <v>10372</v>
      </c>
      <c r="B9776" t="s">
        <v>11</v>
      </c>
      <c r="C9776" t="s">
        <v>9713</v>
      </c>
      <c r="D9776" t="s">
        <v>462</v>
      </c>
      <c r="E9776" t="s">
        <v>10331</v>
      </c>
    </row>
    <row r="9777" spans="1:5">
      <c r="A9777" t="s">
        <v>10373</v>
      </c>
      <c r="B9777" t="s">
        <v>11</v>
      </c>
      <c r="C9777" t="s">
        <v>9713</v>
      </c>
      <c r="D9777" t="s">
        <v>462</v>
      </c>
      <c r="E9777" t="s">
        <v>10331</v>
      </c>
    </row>
    <row r="9778" spans="1:5">
      <c r="A9778" t="s">
        <v>10374</v>
      </c>
      <c r="B9778" t="s">
        <v>11</v>
      </c>
      <c r="C9778" t="s">
        <v>9713</v>
      </c>
      <c r="D9778" t="s">
        <v>462</v>
      </c>
      <c r="E9778" t="s">
        <v>10331</v>
      </c>
    </row>
    <row r="9779" spans="1:5">
      <c r="A9779" t="s">
        <v>10172</v>
      </c>
      <c r="B9779" t="s">
        <v>11</v>
      </c>
      <c r="C9779" t="s">
        <v>9713</v>
      </c>
      <c r="D9779" t="s">
        <v>462</v>
      </c>
      <c r="E9779" t="s">
        <v>10331</v>
      </c>
    </row>
    <row r="9780" spans="1:5">
      <c r="A9780" t="s">
        <v>10375</v>
      </c>
      <c r="B9780" t="s">
        <v>11</v>
      </c>
      <c r="C9780" t="s">
        <v>9713</v>
      </c>
      <c r="D9780" t="s">
        <v>462</v>
      </c>
      <c r="E9780" t="s">
        <v>10331</v>
      </c>
    </row>
    <row r="9781" spans="1:5">
      <c r="A9781" t="s">
        <v>10376</v>
      </c>
      <c r="B9781" t="s">
        <v>11</v>
      </c>
      <c r="C9781" t="s">
        <v>9713</v>
      </c>
      <c r="D9781" t="s">
        <v>462</v>
      </c>
      <c r="E9781" t="s">
        <v>10331</v>
      </c>
    </row>
    <row r="9782" spans="1:5">
      <c r="A9782" t="s">
        <v>10377</v>
      </c>
      <c r="B9782" t="s">
        <v>11</v>
      </c>
      <c r="C9782" t="s">
        <v>9713</v>
      </c>
      <c r="D9782" t="s">
        <v>462</v>
      </c>
      <c r="E9782" t="s">
        <v>10331</v>
      </c>
    </row>
    <row r="9783" spans="1:5">
      <c r="A9783" t="s">
        <v>10378</v>
      </c>
      <c r="B9783" t="s">
        <v>11</v>
      </c>
      <c r="C9783" t="s">
        <v>9713</v>
      </c>
      <c r="D9783" t="s">
        <v>462</v>
      </c>
      <c r="E9783" t="s">
        <v>10331</v>
      </c>
    </row>
    <row r="9784" spans="1:5">
      <c r="A9784" t="s">
        <v>10379</v>
      </c>
      <c r="B9784" t="s">
        <v>11</v>
      </c>
      <c r="C9784" t="s">
        <v>9713</v>
      </c>
      <c r="D9784" t="s">
        <v>462</v>
      </c>
      <c r="E9784" t="s">
        <v>10331</v>
      </c>
    </row>
    <row r="9785" spans="1:5">
      <c r="A9785" t="s">
        <v>10380</v>
      </c>
      <c r="B9785" t="s">
        <v>11</v>
      </c>
      <c r="C9785" t="s">
        <v>9713</v>
      </c>
      <c r="D9785" t="s">
        <v>462</v>
      </c>
      <c r="E9785" t="s">
        <v>10331</v>
      </c>
    </row>
    <row r="9786" spans="1:5">
      <c r="A9786" t="s">
        <v>10381</v>
      </c>
      <c r="B9786" t="s">
        <v>11</v>
      </c>
      <c r="C9786" t="s">
        <v>9713</v>
      </c>
      <c r="D9786" t="s">
        <v>462</v>
      </c>
      <c r="E9786" t="s">
        <v>10331</v>
      </c>
    </row>
    <row r="9787" spans="1:5">
      <c r="A9787" t="s">
        <v>10382</v>
      </c>
      <c r="B9787" t="s">
        <v>11</v>
      </c>
      <c r="C9787" t="s">
        <v>9713</v>
      </c>
      <c r="D9787" t="s">
        <v>462</v>
      </c>
      <c r="E9787" t="s">
        <v>10331</v>
      </c>
    </row>
    <row r="9788" spans="1:5">
      <c r="A9788" t="s">
        <v>10383</v>
      </c>
      <c r="B9788" t="s">
        <v>11</v>
      </c>
      <c r="C9788" t="s">
        <v>9713</v>
      </c>
      <c r="D9788" t="s">
        <v>462</v>
      </c>
      <c r="E9788" t="s">
        <v>10331</v>
      </c>
    </row>
    <row r="9789" spans="1:5">
      <c r="A9789" t="s">
        <v>10384</v>
      </c>
      <c r="B9789" t="s">
        <v>17</v>
      </c>
      <c r="C9789" t="s">
        <v>9713</v>
      </c>
      <c r="D9789" t="s">
        <v>462</v>
      </c>
      <c r="E9789" t="s">
        <v>10385</v>
      </c>
    </row>
    <row r="9790" spans="1:5">
      <c r="A9790" t="s">
        <v>10386</v>
      </c>
      <c r="B9790" t="s">
        <v>32</v>
      </c>
      <c r="C9790" t="s">
        <v>9713</v>
      </c>
      <c r="D9790" t="s">
        <v>462</v>
      </c>
      <c r="E9790" t="s">
        <v>10387</v>
      </c>
    </row>
    <row r="9791" spans="1:5">
      <c r="A9791" t="s">
        <v>10388</v>
      </c>
      <c r="B9791" t="s">
        <v>32</v>
      </c>
      <c r="C9791" t="s">
        <v>9713</v>
      </c>
      <c r="D9791" t="s">
        <v>462</v>
      </c>
      <c r="E9791" t="s">
        <v>10387</v>
      </c>
    </row>
    <row r="9792" spans="1:5">
      <c r="A9792" t="s">
        <v>10389</v>
      </c>
      <c r="B9792" t="s">
        <v>32</v>
      </c>
      <c r="C9792" t="s">
        <v>9713</v>
      </c>
      <c r="D9792" t="s">
        <v>462</v>
      </c>
      <c r="E9792" t="s">
        <v>10387</v>
      </c>
    </row>
    <row r="9793" spans="1:5">
      <c r="A9793" t="s">
        <v>10390</v>
      </c>
      <c r="B9793" t="s">
        <v>32</v>
      </c>
      <c r="C9793" t="s">
        <v>9713</v>
      </c>
      <c r="D9793" t="s">
        <v>462</v>
      </c>
      <c r="E9793" t="s">
        <v>10387</v>
      </c>
    </row>
    <row r="9794" spans="1:5">
      <c r="A9794" t="s">
        <v>10391</v>
      </c>
      <c r="B9794" t="s">
        <v>32</v>
      </c>
      <c r="C9794" t="s">
        <v>9713</v>
      </c>
      <c r="D9794" t="s">
        <v>462</v>
      </c>
      <c r="E9794" t="s">
        <v>10387</v>
      </c>
    </row>
    <row r="9795" spans="1:5">
      <c r="A9795" t="s">
        <v>10392</v>
      </c>
      <c r="B9795" t="s">
        <v>32</v>
      </c>
      <c r="C9795" t="s">
        <v>9713</v>
      </c>
      <c r="D9795" t="s">
        <v>462</v>
      </c>
      <c r="E9795" t="s">
        <v>10387</v>
      </c>
    </row>
    <row r="9796" spans="1:5">
      <c r="A9796" t="s">
        <v>10393</v>
      </c>
      <c r="B9796" t="s">
        <v>32</v>
      </c>
      <c r="C9796" t="s">
        <v>9713</v>
      </c>
      <c r="D9796" t="s">
        <v>462</v>
      </c>
      <c r="E9796" t="s">
        <v>10387</v>
      </c>
    </row>
    <row r="9797" spans="1:5">
      <c r="A9797" t="s">
        <v>10394</v>
      </c>
      <c r="B9797" t="s">
        <v>32</v>
      </c>
      <c r="C9797" t="s">
        <v>9713</v>
      </c>
      <c r="D9797" t="s">
        <v>462</v>
      </c>
      <c r="E9797" t="s">
        <v>10387</v>
      </c>
    </row>
    <row r="9798" spans="1:5">
      <c r="A9798" t="s">
        <v>10395</v>
      </c>
      <c r="B9798" t="s">
        <v>32</v>
      </c>
      <c r="C9798" t="s">
        <v>9713</v>
      </c>
      <c r="D9798" t="s">
        <v>462</v>
      </c>
      <c r="E9798" t="s">
        <v>10387</v>
      </c>
    </row>
    <row r="9799" spans="1:5">
      <c r="A9799" t="s">
        <v>10396</v>
      </c>
      <c r="B9799" t="s">
        <v>32</v>
      </c>
      <c r="C9799" t="s">
        <v>9713</v>
      </c>
      <c r="D9799" t="s">
        <v>462</v>
      </c>
      <c r="E9799" t="s">
        <v>10387</v>
      </c>
    </row>
    <row r="9800" spans="1:5">
      <c r="A9800" t="s">
        <v>10397</v>
      </c>
      <c r="B9800" t="s">
        <v>32</v>
      </c>
      <c r="C9800" t="s">
        <v>9713</v>
      </c>
      <c r="D9800" t="s">
        <v>462</v>
      </c>
      <c r="E9800" t="s">
        <v>10387</v>
      </c>
    </row>
    <row r="9801" spans="1:5">
      <c r="A9801" t="s">
        <v>10398</v>
      </c>
      <c r="B9801" t="s">
        <v>32</v>
      </c>
      <c r="C9801" t="s">
        <v>9713</v>
      </c>
      <c r="D9801" t="s">
        <v>462</v>
      </c>
      <c r="E9801" t="s">
        <v>10387</v>
      </c>
    </row>
    <row r="9802" spans="1:5">
      <c r="A9802" t="s">
        <v>10399</v>
      </c>
      <c r="B9802" t="s">
        <v>32</v>
      </c>
      <c r="C9802" t="s">
        <v>9713</v>
      </c>
      <c r="D9802" t="s">
        <v>462</v>
      </c>
      <c r="E9802" t="s">
        <v>10387</v>
      </c>
    </row>
    <row r="9803" spans="1:5">
      <c r="A9803" t="s">
        <v>10400</v>
      </c>
      <c r="B9803" t="s">
        <v>32</v>
      </c>
      <c r="C9803" t="s">
        <v>9713</v>
      </c>
      <c r="D9803" t="s">
        <v>462</v>
      </c>
      <c r="E9803" t="s">
        <v>10387</v>
      </c>
    </row>
    <row r="9804" spans="1:5">
      <c r="A9804" t="s">
        <v>10401</v>
      </c>
      <c r="B9804" t="s">
        <v>32</v>
      </c>
      <c r="C9804" t="s">
        <v>9713</v>
      </c>
      <c r="D9804" t="s">
        <v>462</v>
      </c>
      <c r="E9804" t="s">
        <v>10387</v>
      </c>
    </row>
    <row r="9805" spans="1:5">
      <c r="A9805" t="s">
        <v>10402</v>
      </c>
      <c r="B9805" t="s">
        <v>32</v>
      </c>
      <c r="C9805" t="s">
        <v>9713</v>
      </c>
      <c r="D9805" t="s">
        <v>462</v>
      </c>
      <c r="E9805" t="s">
        <v>10387</v>
      </c>
    </row>
    <row r="9806" spans="1:5">
      <c r="A9806" t="s">
        <v>10403</v>
      </c>
      <c r="B9806" t="s">
        <v>32</v>
      </c>
      <c r="C9806" t="s">
        <v>9713</v>
      </c>
      <c r="D9806" t="s">
        <v>462</v>
      </c>
      <c r="E9806" t="s">
        <v>10387</v>
      </c>
    </row>
    <row r="9807" spans="1:5">
      <c r="A9807" t="s">
        <v>10404</v>
      </c>
      <c r="B9807" t="s">
        <v>32</v>
      </c>
      <c r="C9807" t="s">
        <v>9713</v>
      </c>
      <c r="D9807" t="s">
        <v>462</v>
      </c>
      <c r="E9807" t="s">
        <v>10387</v>
      </c>
    </row>
    <row r="9808" spans="1:5">
      <c r="A9808" t="s">
        <v>10405</v>
      </c>
      <c r="B9808" t="s">
        <v>32</v>
      </c>
      <c r="C9808" t="s">
        <v>9713</v>
      </c>
      <c r="D9808" t="s">
        <v>462</v>
      </c>
      <c r="E9808" t="s">
        <v>10387</v>
      </c>
    </row>
    <row r="9809" spans="1:5">
      <c r="A9809" t="s">
        <v>10406</v>
      </c>
      <c r="B9809" t="s">
        <v>32</v>
      </c>
      <c r="C9809" t="s">
        <v>9713</v>
      </c>
      <c r="D9809" t="s">
        <v>462</v>
      </c>
      <c r="E9809" t="s">
        <v>10387</v>
      </c>
    </row>
    <row r="9810" spans="1:5">
      <c r="A9810" t="s">
        <v>10407</v>
      </c>
      <c r="B9810" t="s">
        <v>32</v>
      </c>
      <c r="C9810" t="s">
        <v>9713</v>
      </c>
      <c r="D9810" t="s">
        <v>462</v>
      </c>
      <c r="E9810" t="s">
        <v>10387</v>
      </c>
    </row>
    <row r="9811" spans="1:5">
      <c r="A9811" t="s">
        <v>10408</v>
      </c>
      <c r="B9811" t="s">
        <v>32</v>
      </c>
      <c r="C9811" t="s">
        <v>9713</v>
      </c>
      <c r="D9811" t="s">
        <v>462</v>
      </c>
      <c r="E9811" t="s">
        <v>10387</v>
      </c>
    </row>
    <row r="9812" spans="1:5">
      <c r="A9812" t="s">
        <v>10409</v>
      </c>
      <c r="B9812" t="s">
        <v>32</v>
      </c>
      <c r="C9812" t="s">
        <v>9713</v>
      </c>
      <c r="D9812" t="s">
        <v>462</v>
      </c>
      <c r="E9812" t="s">
        <v>10387</v>
      </c>
    </row>
    <row r="9813" spans="1:5">
      <c r="A9813" t="s">
        <v>10410</v>
      </c>
      <c r="B9813" t="s">
        <v>32</v>
      </c>
      <c r="C9813" t="s">
        <v>9713</v>
      </c>
      <c r="D9813" t="s">
        <v>462</v>
      </c>
      <c r="E9813" t="s">
        <v>10387</v>
      </c>
    </row>
    <row r="9814" spans="1:5">
      <c r="A9814" t="s">
        <v>10411</v>
      </c>
      <c r="B9814" t="s">
        <v>45</v>
      </c>
      <c r="C9814" t="s">
        <v>9713</v>
      </c>
      <c r="D9814" t="s">
        <v>462</v>
      </c>
      <c r="E9814" t="s">
        <v>10412</v>
      </c>
    </row>
    <row r="9815" spans="1:5">
      <c r="A9815" t="s">
        <v>10413</v>
      </c>
      <c r="B9815" t="s">
        <v>45</v>
      </c>
      <c r="C9815" t="s">
        <v>9713</v>
      </c>
      <c r="D9815" t="s">
        <v>462</v>
      </c>
      <c r="E9815" t="s">
        <v>10412</v>
      </c>
    </row>
    <row r="9816" spans="1:5">
      <c r="A9816" t="s">
        <v>10414</v>
      </c>
      <c r="B9816" t="s">
        <v>45</v>
      </c>
      <c r="C9816" t="s">
        <v>9713</v>
      </c>
      <c r="D9816" t="s">
        <v>462</v>
      </c>
      <c r="E9816" t="s">
        <v>10412</v>
      </c>
    </row>
    <row r="9817" spans="1:5">
      <c r="A9817" t="s">
        <v>9708</v>
      </c>
      <c r="B9817" t="s">
        <v>45</v>
      </c>
      <c r="C9817" t="s">
        <v>9713</v>
      </c>
      <c r="D9817" t="s">
        <v>462</v>
      </c>
      <c r="E9817" t="s">
        <v>10412</v>
      </c>
    </row>
    <row r="9818" spans="1:5">
      <c r="A9818" t="s">
        <v>10415</v>
      </c>
      <c r="B9818" t="s">
        <v>45</v>
      </c>
      <c r="C9818" t="s">
        <v>9713</v>
      </c>
      <c r="D9818" t="s">
        <v>462</v>
      </c>
      <c r="E9818" t="s">
        <v>10412</v>
      </c>
    </row>
    <row r="9819" spans="1:5">
      <c r="A9819" t="s">
        <v>10416</v>
      </c>
      <c r="B9819" t="s">
        <v>45</v>
      </c>
      <c r="C9819" t="s">
        <v>9713</v>
      </c>
      <c r="D9819" t="s">
        <v>462</v>
      </c>
      <c r="E9819" t="s">
        <v>10412</v>
      </c>
    </row>
    <row r="9820" spans="1:5">
      <c r="A9820" t="s">
        <v>10417</v>
      </c>
      <c r="B9820" t="s">
        <v>54</v>
      </c>
      <c r="C9820" t="s">
        <v>9713</v>
      </c>
      <c r="D9820" t="s">
        <v>462</v>
      </c>
      <c r="E9820" t="s">
        <v>10418</v>
      </c>
    </row>
    <row r="9821" spans="1:5">
      <c r="A9821" t="s">
        <v>10419</v>
      </c>
      <c r="B9821" t="s">
        <v>63</v>
      </c>
      <c r="C9821" t="s">
        <v>9713</v>
      </c>
      <c r="D9821" t="s">
        <v>462</v>
      </c>
      <c r="E9821" t="s">
        <v>10420</v>
      </c>
    </row>
    <row r="9822" spans="1:5">
      <c r="A9822" t="s">
        <v>10421</v>
      </c>
      <c r="B9822" t="s">
        <v>582</v>
      </c>
      <c r="C9822" t="s">
        <v>9713</v>
      </c>
      <c r="D9822" t="s">
        <v>462</v>
      </c>
      <c r="E9822" t="s">
        <v>10422</v>
      </c>
    </row>
    <row r="9823" spans="1:5">
      <c r="A9823" t="s">
        <v>10423</v>
      </c>
      <c r="B9823" t="s">
        <v>582</v>
      </c>
      <c r="C9823" t="s">
        <v>9713</v>
      </c>
      <c r="D9823" t="s">
        <v>462</v>
      </c>
      <c r="E9823" t="s">
        <v>10422</v>
      </c>
    </row>
    <row r="9824" spans="1:5">
      <c r="A9824" t="s">
        <v>10424</v>
      </c>
      <c r="B9824" t="s">
        <v>582</v>
      </c>
      <c r="C9824" t="s">
        <v>9713</v>
      </c>
      <c r="D9824" t="s">
        <v>462</v>
      </c>
      <c r="E9824" t="s">
        <v>10422</v>
      </c>
    </row>
    <row r="9825" spans="1:5">
      <c r="A9825" t="s">
        <v>10425</v>
      </c>
      <c r="B9825" t="s">
        <v>582</v>
      </c>
      <c r="C9825" t="s">
        <v>9713</v>
      </c>
      <c r="D9825" t="s">
        <v>462</v>
      </c>
      <c r="E9825" t="s">
        <v>10422</v>
      </c>
    </row>
    <row r="9826" spans="1:5">
      <c r="A9826" t="s">
        <v>10426</v>
      </c>
      <c r="B9826" t="s">
        <v>582</v>
      </c>
      <c r="C9826" t="s">
        <v>9713</v>
      </c>
      <c r="D9826" t="s">
        <v>462</v>
      </c>
      <c r="E9826" t="s">
        <v>10422</v>
      </c>
    </row>
    <row r="9827" spans="1:5">
      <c r="A9827" t="s">
        <v>10427</v>
      </c>
      <c r="B9827" t="s">
        <v>582</v>
      </c>
      <c r="C9827" t="s">
        <v>9713</v>
      </c>
      <c r="D9827" t="s">
        <v>462</v>
      </c>
      <c r="E9827" t="s">
        <v>10422</v>
      </c>
    </row>
    <row r="9828" spans="1:5">
      <c r="A9828" t="s">
        <v>10428</v>
      </c>
      <c r="B9828" t="s">
        <v>582</v>
      </c>
      <c r="C9828" t="s">
        <v>9713</v>
      </c>
      <c r="D9828" t="s">
        <v>462</v>
      </c>
      <c r="E9828" t="s">
        <v>10422</v>
      </c>
    </row>
    <row r="9829" spans="1:5">
      <c r="A9829" t="s">
        <v>10429</v>
      </c>
      <c r="B9829" t="s">
        <v>582</v>
      </c>
      <c r="C9829" t="s">
        <v>9713</v>
      </c>
      <c r="D9829" t="s">
        <v>462</v>
      </c>
      <c r="E9829" t="s">
        <v>10422</v>
      </c>
    </row>
    <row r="9830" spans="1:5">
      <c r="A9830" t="s">
        <v>10430</v>
      </c>
      <c r="B9830" t="s">
        <v>582</v>
      </c>
      <c r="C9830" t="s">
        <v>9713</v>
      </c>
      <c r="D9830" t="s">
        <v>462</v>
      </c>
      <c r="E9830" t="s">
        <v>10422</v>
      </c>
    </row>
    <row r="9831" spans="1:5">
      <c r="A9831" t="s">
        <v>10431</v>
      </c>
      <c r="B9831" t="s">
        <v>582</v>
      </c>
      <c r="C9831" t="s">
        <v>9713</v>
      </c>
      <c r="D9831" t="s">
        <v>462</v>
      </c>
      <c r="E9831" t="s">
        <v>10422</v>
      </c>
    </row>
    <row r="9832" spans="1:5">
      <c r="A9832" t="s">
        <v>9841</v>
      </c>
      <c r="B9832" t="s">
        <v>582</v>
      </c>
      <c r="C9832" t="s">
        <v>9713</v>
      </c>
      <c r="D9832" t="s">
        <v>462</v>
      </c>
      <c r="E9832" t="s">
        <v>10422</v>
      </c>
    </row>
    <row r="9833" spans="1:5">
      <c r="A9833" t="s">
        <v>10432</v>
      </c>
      <c r="B9833" t="s">
        <v>582</v>
      </c>
      <c r="C9833" t="s">
        <v>9713</v>
      </c>
      <c r="D9833" t="s">
        <v>462</v>
      </c>
      <c r="E9833" t="s">
        <v>10422</v>
      </c>
    </row>
    <row r="9834" spans="1:5">
      <c r="A9834" t="s">
        <v>10433</v>
      </c>
      <c r="B9834" t="s">
        <v>582</v>
      </c>
      <c r="C9834" t="s">
        <v>9713</v>
      </c>
      <c r="D9834" t="s">
        <v>462</v>
      </c>
      <c r="E9834" t="s">
        <v>10422</v>
      </c>
    </row>
    <row r="9835" spans="1:5">
      <c r="A9835" t="s">
        <v>10434</v>
      </c>
      <c r="B9835" t="s">
        <v>582</v>
      </c>
      <c r="C9835" t="s">
        <v>9713</v>
      </c>
      <c r="D9835" t="s">
        <v>462</v>
      </c>
      <c r="E9835" t="s">
        <v>10422</v>
      </c>
    </row>
    <row r="9836" spans="1:5">
      <c r="A9836" t="s">
        <v>10435</v>
      </c>
      <c r="B9836" t="s">
        <v>582</v>
      </c>
      <c r="C9836" t="s">
        <v>9713</v>
      </c>
      <c r="D9836" t="s">
        <v>462</v>
      </c>
      <c r="E9836" t="s">
        <v>10422</v>
      </c>
    </row>
    <row r="9837" spans="1:5">
      <c r="A9837" t="s">
        <v>10436</v>
      </c>
      <c r="B9837" t="s">
        <v>582</v>
      </c>
      <c r="C9837" t="s">
        <v>9713</v>
      </c>
      <c r="D9837" t="s">
        <v>462</v>
      </c>
      <c r="E9837" t="s">
        <v>10422</v>
      </c>
    </row>
    <row r="9838" spans="1:5">
      <c r="A9838" t="s">
        <v>10437</v>
      </c>
      <c r="B9838" t="s">
        <v>582</v>
      </c>
      <c r="C9838" t="s">
        <v>9713</v>
      </c>
      <c r="D9838" t="s">
        <v>462</v>
      </c>
      <c r="E9838" t="s">
        <v>10422</v>
      </c>
    </row>
    <row r="9839" spans="1:5">
      <c r="A9839" t="s">
        <v>10438</v>
      </c>
      <c r="B9839" t="s">
        <v>582</v>
      </c>
      <c r="C9839" t="s">
        <v>9713</v>
      </c>
      <c r="D9839" t="s">
        <v>462</v>
      </c>
      <c r="E9839" t="s">
        <v>10422</v>
      </c>
    </row>
    <row r="9840" spans="1:5">
      <c r="A9840" t="s">
        <v>10439</v>
      </c>
      <c r="B9840" t="s">
        <v>582</v>
      </c>
      <c r="C9840" t="s">
        <v>9713</v>
      </c>
      <c r="D9840" t="s">
        <v>462</v>
      </c>
      <c r="E9840" t="s">
        <v>10422</v>
      </c>
    </row>
    <row r="9841" spans="1:5">
      <c r="A9841" t="s">
        <v>10440</v>
      </c>
      <c r="B9841" t="s">
        <v>582</v>
      </c>
      <c r="C9841" t="s">
        <v>9713</v>
      </c>
      <c r="D9841" t="s">
        <v>462</v>
      </c>
      <c r="E9841" t="s">
        <v>10422</v>
      </c>
    </row>
    <row r="9842" spans="1:5">
      <c r="A9842" t="s">
        <v>10441</v>
      </c>
      <c r="B9842" t="s">
        <v>582</v>
      </c>
      <c r="C9842" t="s">
        <v>9713</v>
      </c>
      <c r="D9842" t="s">
        <v>462</v>
      </c>
      <c r="E9842" t="s">
        <v>10422</v>
      </c>
    </row>
    <row r="9843" spans="1:5">
      <c r="A9843" t="s">
        <v>10442</v>
      </c>
      <c r="B9843" t="s">
        <v>582</v>
      </c>
      <c r="C9843" t="s">
        <v>9713</v>
      </c>
      <c r="D9843" t="s">
        <v>462</v>
      </c>
      <c r="E9843" t="s">
        <v>10422</v>
      </c>
    </row>
    <row r="9844" spans="1:5">
      <c r="A9844" t="s">
        <v>10443</v>
      </c>
      <c r="B9844" t="s">
        <v>582</v>
      </c>
      <c r="C9844" t="s">
        <v>9713</v>
      </c>
      <c r="D9844" t="s">
        <v>462</v>
      </c>
      <c r="E9844" t="s">
        <v>10422</v>
      </c>
    </row>
    <row r="9845" spans="1:5">
      <c r="A9845" t="s">
        <v>10444</v>
      </c>
      <c r="B9845" t="s">
        <v>582</v>
      </c>
      <c r="C9845" t="s">
        <v>9713</v>
      </c>
      <c r="D9845" t="s">
        <v>462</v>
      </c>
      <c r="E9845" t="s">
        <v>10422</v>
      </c>
    </row>
    <row r="9846" spans="1:5">
      <c r="A9846" t="s">
        <v>10445</v>
      </c>
      <c r="B9846" t="s">
        <v>582</v>
      </c>
      <c r="C9846" t="s">
        <v>9713</v>
      </c>
      <c r="D9846" t="s">
        <v>462</v>
      </c>
      <c r="E9846" t="s">
        <v>10422</v>
      </c>
    </row>
    <row r="9847" spans="1:5">
      <c r="A9847" t="s">
        <v>10446</v>
      </c>
      <c r="B9847" t="s">
        <v>582</v>
      </c>
      <c r="C9847" t="s">
        <v>9713</v>
      </c>
      <c r="D9847" t="s">
        <v>462</v>
      </c>
      <c r="E9847" t="s">
        <v>10422</v>
      </c>
    </row>
    <row r="9848" spans="1:5">
      <c r="A9848" t="s">
        <v>10049</v>
      </c>
      <c r="B9848" t="s">
        <v>582</v>
      </c>
      <c r="C9848" t="s">
        <v>9713</v>
      </c>
      <c r="D9848" t="s">
        <v>462</v>
      </c>
      <c r="E9848" t="s">
        <v>10422</v>
      </c>
    </row>
    <row r="9849" spans="1:5">
      <c r="A9849" t="s">
        <v>10447</v>
      </c>
      <c r="B9849" t="s">
        <v>582</v>
      </c>
      <c r="C9849" t="s">
        <v>9713</v>
      </c>
      <c r="D9849" t="s">
        <v>462</v>
      </c>
      <c r="E9849" t="s">
        <v>10422</v>
      </c>
    </row>
    <row r="9850" spans="1:5">
      <c r="A9850" t="s">
        <v>10050</v>
      </c>
      <c r="B9850" t="s">
        <v>582</v>
      </c>
      <c r="C9850" t="s">
        <v>9713</v>
      </c>
      <c r="D9850" t="s">
        <v>462</v>
      </c>
      <c r="E9850" t="s">
        <v>10422</v>
      </c>
    </row>
    <row r="9851" spans="1:5">
      <c r="A9851" t="s">
        <v>10448</v>
      </c>
      <c r="B9851" t="s">
        <v>582</v>
      </c>
      <c r="C9851" t="s">
        <v>9713</v>
      </c>
      <c r="D9851" t="s">
        <v>462</v>
      </c>
      <c r="E9851" t="s">
        <v>10422</v>
      </c>
    </row>
    <row r="9852" spans="1:5">
      <c r="A9852" t="s">
        <v>10449</v>
      </c>
      <c r="B9852" t="s">
        <v>582</v>
      </c>
      <c r="C9852" t="s">
        <v>9713</v>
      </c>
      <c r="D9852" t="s">
        <v>462</v>
      </c>
      <c r="E9852" t="s">
        <v>10422</v>
      </c>
    </row>
    <row r="9853" spans="1:5">
      <c r="A9853" t="s">
        <v>10450</v>
      </c>
      <c r="B9853" t="s">
        <v>582</v>
      </c>
      <c r="C9853" t="s">
        <v>9713</v>
      </c>
      <c r="D9853" t="s">
        <v>462</v>
      </c>
      <c r="E9853" t="s">
        <v>10422</v>
      </c>
    </row>
    <row r="9854" spans="1:5">
      <c r="A9854" t="s">
        <v>9838</v>
      </c>
      <c r="B9854" t="s">
        <v>582</v>
      </c>
      <c r="C9854" t="s">
        <v>9713</v>
      </c>
      <c r="D9854" t="s">
        <v>462</v>
      </c>
      <c r="E9854" t="s">
        <v>10422</v>
      </c>
    </row>
    <row r="9855" spans="1:5">
      <c r="A9855" t="s">
        <v>10451</v>
      </c>
      <c r="B9855" t="s">
        <v>582</v>
      </c>
      <c r="C9855" t="s">
        <v>9713</v>
      </c>
      <c r="D9855" t="s">
        <v>462</v>
      </c>
      <c r="E9855" t="s">
        <v>10422</v>
      </c>
    </row>
    <row r="9856" spans="1:5">
      <c r="A9856" t="s">
        <v>10452</v>
      </c>
      <c r="B9856" t="s">
        <v>582</v>
      </c>
      <c r="C9856" t="s">
        <v>9713</v>
      </c>
      <c r="D9856" t="s">
        <v>462</v>
      </c>
      <c r="E9856" t="s">
        <v>10422</v>
      </c>
    </row>
    <row r="9857" spans="1:5">
      <c r="A9857" t="s">
        <v>10453</v>
      </c>
      <c r="B9857" t="s">
        <v>582</v>
      </c>
      <c r="C9857" t="s">
        <v>9713</v>
      </c>
      <c r="D9857" t="s">
        <v>462</v>
      </c>
      <c r="E9857" t="s">
        <v>10422</v>
      </c>
    </row>
    <row r="9858" spans="1:5">
      <c r="A9858" t="s">
        <v>10454</v>
      </c>
      <c r="B9858" t="s">
        <v>582</v>
      </c>
      <c r="C9858" t="s">
        <v>9713</v>
      </c>
      <c r="D9858" t="s">
        <v>462</v>
      </c>
      <c r="E9858" t="s">
        <v>10422</v>
      </c>
    </row>
    <row r="9859" spans="1:5">
      <c r="A9859" t="s">
        <v>10455</v>
      </c>
      <c r="B9859" t="s">
        <v>582</v>
      </c>
      <c r="C9859" t="s">
        <v>9713</v>
      </c>
      <c r="D9859" t="s">
        <v>462</v>
      </c>
      <c r="E9859" t="s">
        <v>10422</v>
      </c>
    </row>
    <row r="9860" spans="1:5">
      <c r="A9860" t="s">
        <v>10456</v>
      </c>
      <c r="B9860" t="s">
        <v>582</v>
      </c>
      <c r="C9860" t="s">
        <v>9713</v>
      </c>
      <c r="D9860" t="s">
        <v>462</v>
      </c>
      <c r="E9860" t="s">
        <v>10422</v>
      </c>
    </row>
    <row r="9861" spans="1:5">
      <c r="A9861" t="s">
        <v>10457</v>
      </c>
      <c r="B9861" t="s">
        <v>582</v>
      </c>
      <c r="C9861" t="s">
        <v>9713</v>
      </c>
      <c r="D9861" t="s">
        <v>462</v>
      </c>
      <c r="E9861" t="s">
        <v>10422</v>
      </c>
    </row>
    <row r="9862" spans="1:5">
      <c r="A9862" t="s">
        <v>80</v>
      </c>
      <c r="B9862" t="s">
        <v>80</v>
      </c>
      <c r="C9862" t="s">
        <v>9713</v>
      </c>
      <c r="D9862" t="s">
        <v>462</v>
      </c>
      <c r="E9862" t="s">
        <v>10458</v>
      </c>
    </row>
    <row r="9863" spans="1:5">
      <c r="A9863" t="s">
        <v>10459</v>
      </c>
      <c r="B9863" t="s">
        <v>80</v>
      </c>
      <c r="C9863" t="s">
        <v>9713</v>
      </c>
      <c r="D9863" t="s">
        <v>462</v>
      </c>
      <c r="E9863" t="s">
        <v>10458</v>
      </c>
    </row>
    <row r="9864" spans="1:5">
      <c r="A9864" t="s">
        <v>10460</v>
      </c>
      <c r="B9864" t="s">
        <v>80</v>
      </c>
      <c r="C9864" t="s">
        <v>9713</v>
      </c>
      <c r="D9864" t="s">
        <v>462</v>
      </c>
      <c r="E9864" t="s">
        <v>10458</v>
      </c>
    </row>
    <row r="9865" spans="1:5">
      <c r="A9865" t="s">
        <v>10461</v>
      </c>
      <c r="B9865" t="s">
        <v>80</v>
      </c>
      <c r="C9865" t="s">
        <v>9713</v>
      </c>
      <c r="D9865" t="s">
        <v>462</v>
      </c>
      <c r="E9865" t="s">
        <v>10458</v>
      </c>
    </row>
    <row r="9866" spans="1:5">
      <c r="A9866" t="s">
        <v>10462</v>
      </c>
      <c r="B9866" t="s">
        <v>80</v>
      </c>
      <c r="C9866" t="s">
        <v>9713</v>
      </c>
      <c r="D9866" t="s">
        <v>462</v>
      </c>
      <c r="E9866" t="s">
        <v>10458</v>
      </c>
    </row>
    <row r="9867" spans="1:5">
      <c r="A9867" t="s">
        <v>10463</v>
      </c>
      <c r="B9867" t="s">
        <v>80</v>
      </c>
      <c r="C9867" t="s">
        <v>9713</v>
      </c>
      <c r="D9867" t="s">
        <v>462</v>
      </c>
      <c r="E9867" t="s">
        <v>10458</v>
      </c>
    </row>
    <row r="9868" spans="1:5">
      <c r="A9868" t="s">
        <v>6070</v>
      </c>
      <c r="B9868" t="s">
        <v>80</v>
      </c>
      <c r="C9868" t="s">
        <v>9713</v>
      </c>
      <c r="D9868" t="s">
        <v>462</v>
      </c>
      <c r="E9868" t="s">
        <v>10458</v>
      </c>
    </row>
    <row r="9869" spans="1:5">
      <c r="A9869" t="s">
        <v>10464</v>
      </c>
      <c r="B9869" t="s">
        <v>80</v>
      </c>
      <c r="C9869" t="s">
        <v>9713</v>
      </c>
      <c r="D9869" t="s">
        <v>462</v>
      </c>
      <c r="E9869" t="s">
        <v>10458</v>
      </c>
    </row>
    <row r="9870" spans="1:5">
      <c r="A9870" t="s">
        <v>10465</v>
      </c>
      <c r="B9870" t="s">
        <v>80</v>
      </c>
      <c r="C9870" t="s">
        <v>9713</v>
      </c>
      <c r="D9870" t="s">
        <v>462</v>
      </c>
      <c r="E9870" t="s">
        <v>10458</v>
      </c>
    </row>
    <row r="9871" spans="1:5">
      <c r="A9871" t="s">
        <v>9863</v>
      </c>
      <c r="B9871" t="s">
        <v>88</v>
      </c>
      <c r="C9871" t="s">
        <v>9713</v>
      </c>
      <c r="D9871" t="s">
        <v>462</v>
      </c>
      <c r="E9871" t="s">
        <v>10466</v>
      </c>
    </row>
    <row r="9872" spans="1:5">
      <c r="A9872" t="s">
        <v>10467</v>
      </c>
      <c r="B9872" t="s">
        <v>88</v>
      </c>
      <c r="C9872" t="s">
        <v>9713</v>
      </c>
      <c r="D9872" t="s">
        <v>462</v>
      </c>
      <c r="E9872" t="s">
        <v>10466</v>
      </c>
    </row>
    <row r="9873" spans="1:5">
      <c r="A9873" t="s">
        <v>10080</v>
      </c>
      <c r="B9873" t="s">
        <v>88</v>
      </c>
      <c r="C9873" t="s">
        <v>9713</v>
      </c>
      <c r="D9873" t="s">
        <v>462</v>
      </c>
      <c r="E9873" t="s">
        <v>10466</v>
      </c>
    </row>
    <row r="9874" spans="1:5">
      <c r="A9874" t="s">
        <v>10468</v>
      </c>
      <c r="B9874" t="s">
        <v>88</v>
      </c>
      <c r="C9874" t="s">
        <v>9713</v>
      </c>
      <c r="D9874" t="s">
        <v>462</v>
      </c>
      <c r="E9874" t="s">
        <v>10466</v>
      </c>
    </row>
    <row r="9875" spans="1:5">
      <c r="A9875" t="s">
        <v>10469</v>
      </c>
      <c r="B9875" t="s">
        <v>88</v>
      </c>
      <c r="C9875" t="s">
        <v>9713</v>
      </c>
      <c r="D9875" t="s">
        <v>462</v>
      </c>
      <c r="E9875" t="s">
        <v>10466</v>
      </c>
    </row>
    <row r="9876" spans="1:5">
      <c r="A9876" t="s">
        <v>10470</v>
      </c>
      <c r="B9876" t="s">
        <v>88</v>
      </c>
      <c r="C9876" t="s">
        <v>9713</v>
      </c>
      <c r="D9876" t="s">
        <v>462</v>
      </c>
      <c r="E9876" t="s">
        <v>10466</v>
      </c>
    </row>
    <row r="9877" spans="1:5">
      <c r="A9877" t="s">
        <v>10471</v>
      </c>
      <c r="B9877" t="s">
        <v>88</v>
      </c>
      <c r="C9877" t="s">
        <v>9713</v>
      </c>
      <c r="D9877" t="s">
        <v>462</v>
      </c>
      <c r="E9877" t="s">
        <v>10466</v>
      </c>
    </row>
    <row r="9878" spans="1:5">
      <c r="A9878" t="s">
        <v>10472</v>
      </c>
      <c r="B9878" t="s">
        <v>88</v>
      </c>
      <c r="C9878" t="s">
        <v>9713</v>
      </c>
      <c r="D9878" t="s">
        <v>462</v>
      </c>
      <c r="E9878" t="s">
        <v>10466</v>
      </c>
    </row>
    <row r="9879" spans="1:5">
      <c r="A9879" t="s">
        <v>10473</v>
      </c>
      <c r="B9879" t="s">
        <v>88</v>
      </c>
      <c r="C9879" t="s">
        <v>9713</v>
      </c>
      <c r="D9879" t="s">
        <v>462</v>
      </c>
      <c r="E9879" t="s">
        <v>10466</v>
      </c>
    </row>
    <row r="9880" spans="1:5">
      <c r="A9880" t="s">
        <v>10474</v>
      </c>
      <c r="B9880" t="s">
        <v>88</v>
      </c>
      <c r="C9880" t="s">
        <v>9713</v>
      </c>
      <c r="D9880" t="s">
        <v>462</v>
      </c>
      <c r="E9880" t="s">
        <v>10466</v>
      </c>
    </row>
    <row r="9881" spans="1:5">
      <c r="A9881" t="s">
        <v>10475</v>
      </c>
      <c r="B9881" t="s">
        <v>88</v>
      </c>
      <c r="C9881" t="s">
        <v>9713</v>
      </c>
      <c r="D9881" t="s">
        <v>462</v>
      </c>
      <c r="E9881" t="s">
        <v>10466</v>
      </c>
    </row>
    <row r="9882" spans="1:5">
      <c r="A9882" t="s">
        <v>10476</v>
      </c>
      <c r="B9882" t="s">
        <v>88</v>
      </c>
      <c r="C9882" t="s">
        <v>9713</v>
      </c>
      <c r="D9882" t="s">
        <v>462</v>
      </c>
      <c r="E9882" t="s">
        <v>10466</v>
      </c>
    </row>
    <row r="9883" spans="1:5">
      <c r="A9883" t="s">
        <v>10477</v>
      </c>
      <c r="B9883" t="s">
        <v>88</v>
      </c>
      <c r="C9883" t="s">
        <v>9713</v>
      </c>
      <c r="D9883" t="s">
        <v>462</v>
      </c>
      <c r="E9883" t="s">
        <v>10466</v>
      </c>
    </row>
    <row r="9884" spans="1:5">
      <c r="A9884" t="s">
        <v>10478</v>
      </c>
      <c r="B9884" t="s">
        <v>88</v>
      </c>
      <c r="C9884" t="s">
        <v>9713</v>
      </c>
      <c r="D9884" t="s">
        <v>462</v>
      </c>
      <c r="E9884" t="s">
        <v>10466</v>
      </c>
    </row>
    <row r="9885" spans="1:5">
      <c r="A9885" t="s">
        <v>10479</v>
      </c>
      <c r="B9885" t="s">
        <v>88</v>
      </c>
      <c r="C9885" t="s">
        <v>9713</v>
      </c>
      <c r="D9885" t="s">
        <v>462</v>
      </c>
      <c r="E9885" t="s">
        <v>10466</v>
      </c>
    </row>
    <row r="9886" spans="1:5">
      <c r="A9886" t="s">
        <v>10480</v>
      </c>
      <c r="B9886" t="s">
        <v>88</v>
      </c>
      <c r="C9886" t="s">
        <v>9713</v>
      </c>
      <c r="D9886" t="s">
        <v>462</v>
      </c>
      <c r="E9886" t="s">
        <v>10466</v>
      </c>
    </row>
    <row r="9887" spans="1:5">
      <c r="A9887" t="s">
        <v>10481</v>
      </c>
      <c r="B9887" t="s">
        <v>88</v>
      </c>
      <c r="C9887" t="s">
        <v>9713</v>
      </c>
      <c r="D9887" t="s">
        <v>462</v>
      </c>
      <c r="E9887" t="s">
        <v>10466</v>
      </c>
    </row>
    <row r="9888" spans="1:5">
      <c r="A9888" t="s">
        <v>10482</v>
      </c>
      <c r="B9888" t="s">
        <v>88</v>
      </c>
      <c r="C9888" t="s">
        <v>9713</v>
      </c>
      <c r="D9888" t="s">
        <v>462</v>
      </c>
      <c r="E9888" t="s">
        <v>10466</v>
      </c>
    </row>
    <row r="9889" spans="1:5">
      <c r="A9889" t="s">
        <v>10483</v>
      </c>
      <c r="B9889" t="s">
        <v>88</v>
      </c>
      <c r="C9889" t="s">
        <v>9713</v>
      </c>
      <c r="D9889" t="s">
        <v>462</v>
      </c>
      <c r="E9889" t="s">
        <v>10466</v>
      </c>
    </row>
    <row r="9890" spans="1:5">
      <c r="A9890" t="s">
        <v>10484</v>
      </c>
      <c r="B9890" t="s">
        <v>88</v>
      </c>
      <c r="C9890" t="s">
        <v>9713</v>
      </c>
      <c r="D9890" t="s">
        <v>462</v>
      </c>
      <c r="E9890" t="s">
        <v>10466</v>
      </c>
    </row>
    <row r="9891" spans="1:5">
      <c r="A9891" t="s">
        <v>10485</v>
      </c>
      <c r="B9891" t="s">
        <v>88</v>
      </c>
      <c r="C9891" t="s">
        <v>9713</v>
      </c>
      <c r="D9891" t="s">
        <v>462</v>
      </c>
      <c r="E9891" t="s">
        <v>10466</v>
      </c>
    </row>
    <row r="9892" spans="1:5">
      <c r="A9892" t="s">
        <v>10486</v>
      </c>
      <c r="B9892" t="s">
        <v>88</v>
      </c>
      <c r="C9892" t="s">
        <v>9713</v>
      </c>
      <c r="D9892" t="s">
        <v>462</v>
      </c>
      <c r="E9892" t="s">
        <v>10466</v>
      </c>
    </row>
    <row r="9893" spans="1:5">
      <c r="A9893" t="s">
        <v>10487</v>
      </c>
      <c r="B9893" t="s">
        <v>88</v>
      </c>
      <c r="C9893" t="s">
        <v>9713</v>
      </c>
      <c r="D9893" t="s">
        <v>462</v>
      </c>
      <c r="E9893" t="s">
        <v>10466</v>
      </c>
    </row>
    <row r="9894" spans="1:5">
      <c r="A9894" t="s">
        <v>10488</v>
      </c>
      <c r="B9894" t="s">
        <v>88</v>
      </c>
      <c r="C9894" t="s">
        <v>9713</v>
      </c>
      <c r="D9894" t="s">
        <v>462</v>
      </c>
      <c r="E9894" t="s">
        <v>10466</v>
      </c>
    </row>
    <row r="9895" spans="1:5">
      <c r="A9895" t="s">
        <v>6944</v>
      </c>
      <c r="B9895" t="s">
        <v>88</v>
      </c>
      <c r="C9895" t="s">
        <v>9713</v>
      </c>
      <c r="D9895" t="s">
        <v>462</v>
      </c>
      <c r="E9895" t="s">
        <v>10466</v>
      </c>
    </row>
    <row r="9896" spans="1:5">
      <c r="A9896" t="s">
        <v>10489</v>
      </c>
      <c r="B9896" t="s">
        <v>88</v>
      </c>
      <c r="C9896" t="s">
        <v>9713</v>
      </c>
      <c r="D9896" t="s">
        <v>462</v>
      </c>
      <c r="E9896" t="s">
        <v>10466</v>
      </c>
    </row>
    <row r="9897" spans="1:5">
      <c r="A9897" t="s">
        <v>10490</v>
      </c>
      <c r="B9897" t="s">
        <v>88</v>
      </c>
      <c r="C9897" t="s">
        <v>9713</v>
      </c>
      <c r="D9897" t="s">
        <v>462</v>
      </c>
      <c r="E9897" t="s">
        <v>10466</v>
      </c>
    </row>
    <row r="9898" spans="1:5">
      <c r="A9898" t="s">
        <v>10491</v>
      </c>
      <c r="B9898" t="s">
        <v>88</v>
      </c>
      <c r="C9898" t="s">
        <v>9713</v>
      </c>
      <c r="D9898" t="s">
        <v>462</v>
      </c>
      <c r="E9898" t="s">
        <v>10466</v>
      </c>
    </row>
    <row r="9899" spans="1:5">
      <c r="A9899" t="s">
        <v>10492</v>
      </c>
      <c r="B9899" t="s">
        <v>88</v>
      </c>
      <c r="C9899" t="s">
        <v>9713</v>
      </c>
      <c r="D9899" t="s">
        <v>462</v>
      </c>
      <c r="E9899" t="s">
        <v>10466</v>
      </c>
    </row>
    <row r="9900" spans="1:5">
      <c r="A9900" t="s">
        <v>10493</v>
      </c>
      <c r="B9900" t="s">
        <v>88</v>
      </c>
      <c r="C9900" t="s">
        <v>9713</v>
      </c>
      <c r="D9900" t="s">
        <v>462</v>
      </c>
      <c r="E9900" t="s">
        <v>10466</v>
      </c>
    </row>
    <row r="9901" spans="1:5">
      <c r="A9901" t="s">
        <v>10494</v>
      </c>
      <c r="B9901" t="s">
        <v>88</v>
      </c>
      <c r="C9901" t="s">
        <v>9713</v>
      </c>
      <c r="D9901" t="s">
        <v>462</v>
      </c>
      <c r="E9901" t="s">
        <v>10466</v>
      </c>
    </row>
    <row r="9902" spans="1:5">
      <c r="A9902" t="s">
        <v>10495</v>
      </c>
      <c r="B9902" t="s">
        <v>88</v>
      </c>
      <c r="C9902" t="s">
        <v>9713</v>
      </c>
      <c r="D9902" t="s">
        <v>462</v>
      </c>
      <c r="E9902" t="s">
        <v>10466</v>
      </c>
    </row>
    <row r="9903" spans="1:5">
      <c r="A9903" t="s">
        <v>10496</v>
      </c>
      <c r="B9903" t="s">
        <v>88</v>
      </c>
      <c r="C9903" t="s">
        <v>9713</v>
      </c>
      <c r="D9903" t="s">
        <v>462</v>
      </c>
      <c r="E9903" t="s">
        <v>10466</v>
      </c>
    </row>
    <row r="9904" spans="1:5">
      <c r="A9904" t="s">
        <v>9118</v>
      </c>
      <c r="B9904" t="s">
        <v>88</v>
      </c>
      <c r="C9904" t="s">
        <v>9713</v>
      </c>
      <c r="D9904" t="s">
        <v>462</v>
      </c>
      <c r="E9904" t="s">
        <v>10466</v>
      </c>
    </row>
    <row r="9905" spans="1:5">
      <c r="A9905" t="s">
        <v>10497</v>
      </c>
      <c r="B9905" t="s">
        <v>88</v>
      </c>
      <c r="C9905" t="s">
        <v>9713</v>
      </c>
      <c r="D9905" t="s">
        <v>462</v>
      </c>
      <c r="E9905" t="s">
        <v>10466</v>
      </c>
    </row>
    <row r="9906" spans="1:5">
      <c r="A9906" t="s">
        <v>10498</v>
      </c>
      <c r="B9906" t="s">
        <v>88</v>
      </c>
      <c r="C9906" t="s">
        <v>9713</v>
      </c>
      <c r="D9906" t="s">
        <v>462</v>
      </c>
      <c r="E9906" t="s">
        <v>10466</v>
      </c>
    </row>
    <row r="9907" spans="1:5">
      <c r="A9907" t="s">
        <v>10499</v>
      </c>
      <c r="B9907" t="s">
        <v>88</v>
      </c>
      <c r="C9907" t="s">
        <v>9713</v>
      </c>
      <c r="D9907" t="s">
        <v>462</v>
      </c>
      <c r="E9907" t="s">
        <v>10466</v>
      </c>
    </row>
    <row r="9908" spans="1:5">
      <c r="A9908" t="s">
        <v>10500</v>
      </c>
      <c r="B9908" t="s">
        <v>88</v>
      </c>
      <c r="C9908" t="s">
        <v>9713</v>
      </c>
      <c r="D9908" t="s">
        <v>462</v>
      </c>
      <c r="E9908" t="s">
        <v>10466</v>
      </c>
    </row>
    <row r="9909" spans="1:5">
      <c r="A9909" t="s">
        <v>10501</v>
      </c>
      <c r="B9909" t="s">
        <v>88</v>
      </c>
      <c r="C9909" t="s">
        <v>9713</v>
      </c>
      <c r="D9909" t="s">
        <v>462</v>
      </c>
      <c r="E9909" t="s">
        <v>10466</v>
      </c>
    </row>
    <row r="9910" spans="1:5">
      <c r="A9910" t="s">
        <v>10502</v>
      </c>
      <c r="B9910" t="s">
        <v>88</v>
      </c>
      <c r="C9910" t="s">
        <v>9713</v>
      </c>
      <c r="D9910" t="s">
        <v>462</v>
      </c>
      <c r="E9910" t="s">
        <v>10466</v>
      </c>
    </row>
    <row r="9911" spans="1:5">
      <c r="A9911" t="s">
        <v>10503</v>
      </c>
      <c r="B9911" t="s">
        <v>88</v>
      </c>
      <c r="C9911" t="s">
        <v>9713</v>
      </c>
      <c r="D9911" t="s">
        <v>462</v>
      </c>
      <c r="E9911" t="s">
        <v>10466</v>
      </c>
    </row>
    <row r="9912" spans="1:5">
      <c r="A9912" t="s">
        <v>10504</v>
      </c>
      <c r="B9912" t="s">
        <v>88</v>
      </c>
      <c r="C9912" t="s">
        <v>9713</v>
      </c>
      <c r="D9912" t="s">
        <v>462</v>
      </c>
      <c r="E9912" t="s">
        <v>10466</v>
      </c>
    </row>
    <row r="9913" spans="1:5">
      <c r="A9913" t="s">
        <v>10505</v>
      </c>
      <c r="B9913" t="s">
        <v>88</v>
      </c>
      <c r="C9913" t="s">
        <v>9713</v>
      </c>
      <c r="D9913" t="s">
        <v>462</v>
      </c>
      <c r="E9913" t="s">
        <v>10466</v>
      </c>
    </row>
    <row r="9914" spans="1:5">
      <c r="A9914" t="s">
        <v>6553</v>
      </c>
      <c r="B9914" t="s">
        <v>88</v>
      </c>
      <c r="C9914" t="s">
        <v>9713</v>
      </c>
      <c r="D9914" t="s">
        <v>462</v>
      </c>
      <c r="E9914" t="s">
        <v>10466</v>
      </c>
    </row>
    <row r="9915" spans="1:5">
      <c r="A9915" t="s">
        <v>10506</v>
      </c>
      <c r="B9915" t="s">
        <v>88</v>
      </c>
      <c r="C9915" t="s">
        <v>9713</v>
      </c>
      <c r="D9915" t="s">
        <v>462</v>
      </c>
      <c r="E9915" t="s">
        <v>10466</v>
      </c>
    </row>
    <row r="9916" spans="1:5">
      <c r="A9916" t="s">
        <v>10507</v>
      </c>
      <c r="B9916" t="s">
        <v>88</v>
      </c>
      <c r="C9916" t="s">
        <v>9713</v>
      </c>
      <c r="D9916" t="s">
        <v>462</v>
      </c>
      <c r="E9916" t="s">
        <v>10466</v>
      </c>
    </row>
    <row r="9917" spans="1:5">
      <c r="A9917" t="s">
        <v>10508</v>
      </c>
      <c r="B9917" t="s">
        <v>88</v>
      </c>
      <c r="C9917" t="s">
        <v>9713</v>
      </c>
      <c r="D9917" t="s">
        <v>462</v>
      </c>
      <c r="E9917" t="s">
        <v>10466</v>
      </c>
    </row>
    <row r="9918" spans="1:5">
      <c r="A9918" t="s">
        <v>10509</v>
      </c>
      <c r="B9918" t="s">
        <v>88</v>
      </c>
      <c r="C9918" t="s">
        <v>9713</v>
      </c>
      <c r="D9918" t="s">
        <v>462</v>
      </c>
      <c r="E9918" t="s">
        <v>10466</v>
      </c>
    </row>
    <row r="9919" spans="1:5">
      <c r="A9919" t="s">
        <v>10510</v>
      </c>
      <c r="B9919" t="s">
        <v>88</v>
      </c>
      <c r="C9919" t="s">
        <v>9713</v>
      </c>
      <c r="D9919" t="s">
        <v>462</v>
      </c>
      <c r="E9919" t="s">
        <v>10466</v>
      </c>
    </row>
    <row r="9920" spans="1:5">
      <c r="A9920" t="s">
        <v>10076</v>
      </c>
      <c r="B9920" t="s">
        <v>88</v>
      </c>
      <c r="C9920" t="s">
        <v>9713</v>
      </c>
      <c r="D9920" t="s">
        <v>462</v>
      </c>
      <c r="E9920" t="s">
        <v>10466</v>
      </c>
    </row>
    <row r="9921" spans="1:5">
      <c r="A9921" t="s">
        <v>10511</v>
      </c>
      <c r="B9921" t="s">
        <v>88</v>
      </c>
      <c r="C9921" t="s">
        <v>9713</v>
      </c>
      <c r="D9921" t="s">
        <v>462</v>
      </c>
      <c r="E9921" t="s">
        <v>10466</v>
      </c>
    </row>
    <row r="9922" spans="1:5">
      <c r="A9922" t="s">
        <v>10512</v>
      </c>
      <c r="B9922" t="s">
        <v>236</v>
      </c>
      <c r="C9922" t="s">
        <v>9713</v>
      </c>
      <c r="D9922" t="s">
        <v>462</v>
      </c>
      <c r="E9922" t="s">
        <v>10513</v>
      </c>
    </row>
    <row r="9923" spans="1:5">
      <c r="A9923" t="s">
        <v>10514</v>
      </c>
      <c r="B9923" t="s">
        <v>236</v>
      </c>
      <c r="C9923" t="s">
        <v>9713</v>
      </c>
      <c r="D9923" t="s">
        <v>462</v>
      </c>
      <c r="E9923" t="s">
        <v>10513</v>
      </c>
    </row>
    <row r="9924" spans="1:5">
      <c r="A9924" t="s">
        <v>10515</v>
      </c>
      <c r="B9924" t="s">
        <v>236</v>
      </c>
      <c r="C9924" t="s">
        <v>9713</v>
      </c>
      <c r="D9924" t="s">
        <v>462</v>
      </c>
      <c r="E9924" t="s">
        <v>10513</v>
      </c>
    </row>
    <row r="9925" spans="1:5">
      <c r="A9925" t="s">
        <v>10516</v>
      </c>
      <c r="B9925" t="s">
        <v>236</v>
      </c>
      <c r="C9925" t="s">
        <v>9713</v>
      </c>
      <c r="D9925" t="s">
        <v>462</v>
      </c>
      <c r="E9925" t="s">
        <v>10513</v>
      </c>
    </row>
    <row r="9926" spans="1:5">
      <c r="A9926" t="s">
        <v>10517</v>
      </c>
      <c r="B9926" t="s">
        <v>236</v>
      </c>
      <c r="C9926" t="s">
        <v>9713</v>
      </c>
      <c r="D9926" t="s">
        <v>462</v>
      </c>
      <c r="E9926" t="s">
        <v>10513</v>
      </c>
    </row>
    <row r="9927" spans="1:5">
      <c r="A9927" t="s">
        <v>10518</v>
      </c>
      <c r="B9927" t="s">
        <v>236</v>
      </c>
      <c r="C9927" t="s">
        <v>9713</v>
      </c>
      <c r="D9927" t="s">
        <v>462</v>
      </c>
      <c r="E9927" t="s">
        <v>10513</v>
      </c>
    </row>
    <row r="9928" spans="1:5">
      <c r="A9928" t="s">
        <v>10519</v>
      </c>
      <c r="B9928" t="s">
        <v>236</v>
      </c>
      <c r="C9928" t="s">
        <v>9713</v>
      </c>
      <c r="D9928" t="s">
        <v>462</v>
      </c>
      <c r="E9928" t="s">
        <v>10513</v>
      </c>
    </row>
    <row r="9929" spans="1:5">
      <c r="A9929" t="s">
        <v>10520</v>
      </c>
      <c r="B9929" t="s">
        <v>236</v>
      </c>
      <c r="C9929" t="s">
        <v>9713</v>
      </c>
      <c r="D9929" t="s">
        <v>462</v>
      </c>
      <c r="E9929" t="s">
        <v>10513</v>
      </c>
    </row>
    <row r="9930" spans="1:5">
      <c r="A9930" t="s">
        <v>10521</v>
      </c>
      <c r="B9930" t="s">
        <v>236</v>
      </c>
      <c r="C9930" t="s">
        <v>9713</v>
      </c>
      <c r="D9930" t="s">
        <v>462</v>
      </c>
      <c r="E9930" t="s">
        <v>10513</v>
      </c>
    </row>
    <row r="9931" spans="1:5">
      <c r="A9931" t="s">
        <v>10104</v>
      </c>
      <c r="B9931" t="s">
        <v>236</v>
      </c>
      <c r="C9931" t="s">
        <v>9713</v>
      </c>
      <c r="D9931" t="s">
        <v>462</v>
      </c>
      <c r="E9931" t="s">
        <v>10513</v>
      </c>
    </row>
    <row r="9932" spans="1:5">
      <c r="A9932" t="s">
        <v>10522</v>
      </c>
      <c r="B9932" t="s">
        <v>236</v>
      </c>
      <c r="C9932" t="s">
        <v>9713</v>
      </c>
      <c r="D9932" t="s">
        <v>462</v>
      </c>
      <c r="E9932" t="s">
        <v>10513</v>
      </c>
    </row>
    <row r="9933" spans="1:5">
      <c r="A9933" t="s">
        <v>10523</v>
      </c>
      <c r="B9933" t="s">
        <v>236</v>
      </c>
      <c r="C9933" t="s">
        <v>9713</v>
      </c>
      <c r="D9933" t="s">
        <v>462</v>
      </c>
      <c r="E9933" t="s">
        <v>10513</v>
      </c>
    </row>
    <row r="9934" spans="1:5">
      <c r="A9934" t="s">
        <v>894</v>
      </c>
      <c r="B9934" t="s">
        <v>236</v>
      </c>
      <c r="C9934" t="s">
        <v>9713</v>
      </c>
      <c r="D9934" t="s">
        <v>462</v>
      </c>
      <c r="E9934" t="s">
        <v>10513</v>
      </c>
    </row>
    <row r="9935" spans="1:5">
      <c r="A9935" t="s">
        <v>1685</v>
      </c>
      <c r="B9935" t="s">
        <v>236</v>
      </c>
      <c r="C9935" t="s">
        <v>9713</v>
      </c>
      <c r="D9935" t="s">
        <v>462</v>
      </c>
      <c r="E9935" t="s">
        <v>10513</v>
      </c>
    </row>
    <row r="9936" spans="1:5">
      <c r="A9936" t="s">
        <v>10524</v>
      </c>
      <c r="B9936" t="s">
        <v>236</v>
      </c>
      <c r="C9936" t="s">
        <v>9713</v>
      </c>
      <c r="D9936" t="s">
        <v>462</v>
      </c>
      <c r="E9936" t="s">
        <v>10513</v>
      </c>
    </row>
    <row r="9937" spans="1:5">
      <c r="A9937" t="s">
        <v>10525</v>
      </c>
      <c r="B9937" t="s">
        <v>236</v>
      </c>
      <c r="C9937" t="s">
        <v>9713</v>
      </c>
      <c r="D9937" t="s">
        <v>462</v>
      </c>
      <c r="E9937" t="s">
        <v>10513</v>
      </c>
    </row>
    <row r="9938" spans="1:5">
      <c r="A9938" t="s">
        <v>10526</v>
      </c>
      <c r="B9938" t="s">
        <v>236</v>
      </c>
      <c r="C9938" t="s">
        <v>9713</v>
      </c>
      <c r="D9938" t="s">
        <v>462</v>
      </c>
      <c r="E9938" t="s">
        <v>10513</v>
      </c>
    </row>
    <row r="9939" spans="1:5">
      <c r="A9939" t="s">
        <v>10527</v>
      </c>
      <c r="B9939" t="s">
        <v>236</v>
      </c>
      <c r="C9939" t="s">
        <v>9713</v>
      </c>
      <c r="D9939" t="s">
        <v>462</v>
      </c>
      <c r="E9939" t="s">
        <v>10513</v>
      </c>
    </row>
    <row r="9940" spans="1:5">
      <c r="A9940" t="s">
        <v>10528</v>
      </c>
      <c r="B9940" t="s">
        <v>236</v>
      </c>
      <c r="C9940" t="s">
        <v>9713</v>
      </c>
      <c r="D9940" t="s">
        <v>462</v>
      </c>
      <c r="E9940" t="s">
        <v>10513</v>
      </c>
    </row>
    <row r="9941" spans="1:5">
      <c r="A9941" t="s">
        <v>10529</v>
      </c>
      <c r="B9941" t="s">
        <v>236</v>
      </c>
      <c r="C9941" t="s">
        <v>9713</v>
      </c>
      <c r="D9941" t="s">
        <v>462</v>
      </c>
      <c r="E9941" t="s">
        <v>10513</v>
      </c>
    </row>
    <row r="9942" spans="1:5">
      <c r="A9942" t="s">
        <v>10530</v>
      </c>
      <c r="B9942" t="s">
        <v>236</v>
      </c>
      <c r="C9942" t="s">
        <v>9713</v>
      </c>
      <c r="D9942" t="s">
        <v>462</v>
      </c>
      <c r="E9942" t="s">
        <v>10513</v>
      </c>
    </row>
    <row r="9943" spans="1:5">
      <c r="A9943" t="s">
        <v>1772</v>
      </c>
      <c r="B9943" t="s">
        <v>236</v>
      </c>
      <c r="C9943" t="s">
        <v>9713</v>
      </c>
      <c r="D9943" t="s">
        <v>462</v>
      </c>
      <c r="E9943" t="s">
        <v>10513</v>
      </c>
    </row>
    <row r="9944" spans="1:5">
      <c r="A9944" t="s">
        <v>10531</v>
      </c>
      <c r="B9944" t="s">
        <v>421</v>
      </c>
      <c r="C9944" t="s">
        <v>9713</v>
      </c>
      <c r="D9944" t="s">
        <v>462</v>
      </c>
      <c r="E9944" t="s">
        <v>10532</v>
      </c>
    </row>
    <row r="9945" spans="1:5">
      <c r="A9945" t="s">
        <v>10533</v>
      </c>
      <c r="B9945" t="s">
        <v>421</v>
      </c>
      <c r="C9945" t="s">
        <v>9713</v>
      </c>
      <c r="D9945" t="s">
        <v>462</v>
      </c>
      <c r="E9945" t="s">
        <v>10532</v>
      </c>
    </row>
    <row r="9946" spans="1:5">
      <c r="A9946" t="s">
        <v>10534</v>
      </c>
      <c r="B9946" t="s">
        <v>421</v>
      </c>
      <c r="C9946" t="s">
        <v>9713</v>
      </c>
      <c r="D9946" t="s">
        <v>462</v>
      </c>
      <c r="E9946" t="s">
        <v>10532</v>
      </c>
    </row>
    <row r="9947" spans="1:5">
      <c r="A9947" t="s">
        <v>10535</v>
      </c>
      <c r="B9947" t="s">
        <v>421</v>
      </c>
      <c r="C9947" t="s">
        <v>9713</v>
      </c>
      <c r="D9947" t="s">
        <v>462</v>
      </c>
      <c r="E9947" t="s">
        <v>10532</v>
      </c>
    </row>
    <row r="9948" spans="1:5">
      <c r="A9948" t="s">
        <v>10536</v>
      </c>
      <c r="B9948" t="s">
        <v>421</v>
      </c>
      <c r="C9948" t="s">
        <v>9713</v>
      </c>
      <c r="D9948" t="s">
        <v>462</v>
      </c>
      <c r="E9948" t="s">
        <v>10532</v>
      </c>
    </row>
    <row r="9949" spans="1:5">
      <c r="A9949" t="s">
        <v>10537</v>
      </c>
      <c r="B9949" t="s">
        <v>421</v>
      </c>
      <c r="C9949" t="s">
        <v>9713</v>
      </c>
      <c r="D9949" t="s">
        <v>462</v>
      </c>
      <c r="E9949" t="s">
        <v>10532</v>
      </c>
    </row>
    <row r="9950" spans="1:5">
      <c r="A9950" t="s">
        <v>10538</v>
      </c>
      <c r="B9950" t="s">
        <v>421</v>
      </c>
      <c r="C9950" t="s">
        <v>9713</v>
      </c>
      <c r="D9950" t="s">
        <v>462</v>
      </c>
      <c r="E9950" t="s">
        <v>10532</v>
      </c>
    </row>
    <row r="9951" spans="1:5">
      <c r="A9951" t="s">
        <v>10539</v>
      </c>
      <c r="B9951" t="s">
        <v>421</v>
      </c>
      <c r="C9951" t="s">
        <v>9713</v>
      </c>
      <c r="D9951" t="s">
        <v>462</v>
      </c>
      <c r="E9951" t="s">
        <v>10532</v>
      </c>
    </row>
    <row r="9952" spans="1:5">
      <c r="A9952" t="s">
        <v>10540</v>
      </c>
      <c r="B9952" t="s">
        <v>421</v>
      </c>
      <c r="C9952" t="s">
        <v>9713</v>
      </c>
      <c r="D9952" t="s">
        <v>462</v>
      </c>
      <c r="E9952" t="s">
        <v>10532</v>
      </c>
    </row>
    <row r="9953" spans="1:5">
      <c r="A9953" t="s">
        <v>10541</v>
      </c>
      <c r="B9953" t="s">
        <v>421</v>
      </c>
      <c r="C9953" t="s">
        <v>9713</v>
      </c>
      <c r="D9953" t="s">
        <v>462</v>
      </c>
      <c r="E9953" t="s">
        <v>10532</v>
      </c>
    </row>
    <row r="9954" spans="1:5">
      <c r="A9954" t="s">
        <v>10542</v>
      </c>
      <c r="B9954" t="s">
        <v>421</v>
      </c>
      <c r="C9954" t="s">
        <v>9713</v>
      </c>
      <c r="D9954" t="s">
        <v>462</v>
      </c>
      <c r="E9954" t="s">
        <v>10532</v>
      </c>
    </row>
    <row r="9955" spans="1:5">
      <c r="A9955" t="s">
        <v>10543</v>
      </c>
      <c r="B9955" t="s">
        <v>421</v>
      </c>
      <c r="C9955" t="s">
        <v>9713</v>
      </c>
      <c r="D9955" t="s">
        <v>462</v>
      </c>
      <c r="E9955" t="s">
        <v>10532</v>
      </c>
    </row>
    <row r="9956" spans="1:5">
      <c r="A9956" t="s">
        <v>10544</v>
      </c>
      <c r="B9956" t="s">
        <v>421</v>
      </c>
      <c r="C9956" t="s">
        <v>9713</v>
      </c>
      <c r="D9956" t="s">
        <v>462</v>
      </c>
      <c r="E9956" t="s">
        <v>10532</v>
      </c>
    </row>
    <row r="9957" spans="1:5">
      <c r="A9957" t="s">
        <v>10545</v>
      </c>
      <c r="B9957" t="s">
        <v>421</v>
      </c>
      <c r="C9957" t="s">
        <v>9713</v>
      </c>
      <c r="D9957" t="s">
        <v>462</v>
      </c>
      <c r="E9957" t="s">
        <v>10532</v>
      </c>
    </row>
    <row r="9958" spans="1:5">
      <c r="A9958" t="s">
        <v>10546</v>
      </c>
      <c r="B9958" t="s">
        <v>421</v>
      </c>
      <c r="C9958" t="s">
        <v>9713</v>
      </c>
      <c r="D9958" t="s">
        <v>462</v>
      </c>
      <c r="E9958" t="s">
        <v>10532</v>
      </c>
    </row>
    <row r="9959" spans="1:5">
      <c r="A9959" t="s">
        <v>10547</v>
      </c>
      <c r="B9959" t="s">
        <v>101</v>
      </c>
      <c r="C9959" t="s">
        <v>9713</v>
      </c>
      <c r="D9959" t="s">
        <v>462</v>
      </c>
      <c r="E9959" t="s">
        <v>10548</v>
      </c>
    </row>
    <row r="9960" spans="1:5">
      <c r="A9960" t="s">
        <v>10549</v>
      </c>
      <c r="B9960" t="s">
        <v>101</v>
      </c>
      <c r="C9960" t="s">
        <v>9713</v>
      </c>
      <c r="D9960" t="s">
        <v>462</v>
      </c>
      <c r="E9960" t="s">
        <v>10548</v>
      </c>
    </row>
    <row r="9961" spans="1:5">
      <c r="A9961" t="s">
        <v>10550</v>
      </c>
      <c r="B9961" t="s">
        <v>101</v>
      </c>
      <c r="C9961" t="s">
        <v>9713</v>
      </c>
      <c r="D9961" t="s">
        <v>462</v>
      </c>
      <c r="E9961" t="s">
        <v>10548</v>
      </c>
    </row>
    <row r="9962" spans="1:5">
      <c r="A9962" t="s">
        <v>10551</v>
      </c>
      <c r="B9962" t="s">
        <v>147</v>
      </c>
      <c r="C9962" t="s">
        <v>9713</v>
      </c>
      <c r="D9962" t="s">
        <v>563</v>
      </c>
      <c r="E9962" t="s">
        <v>10552</v>
      </c>
    </row>
    <row r="9963" spans="1:5">
      <c r="A9963" t="s">
        <v>10553</v>
      </c>
      <c r="B9963" t="s">
        <v>147</v>
      </c>
      <c r="C9963" t="s">
        <v>9713</v>
      </c>
      <c r="D9963" t="s">
        <v>563</v>
      </c>
      <c r="E9963" t="s">
        <v>10552</v>
      </c>
    </row>
    <row r="9964" spans="1:5">
      <c r="A9964" t="s">
        <v>10554</v>
      </c>
      <c r="B9964" t="s">
        <v>147</v>
      </c>
      <c r="C9964" t="s">
        <v>9713</v>
      </c>
      <c r="D9964" t="s">
        <v>563</v>
      </c>
      <c r="E9964" t="s">
        <v>10552</v>
      </c>
    </row>
    <row r="9965" spans="1:5">
      <c r="A9965" t="s">
        <v>10555</v>
      </c>
      <c r="B9965" t="s">
        <v>147</v>
      </c>
      <c r="C9965" t="s">
        <v>9713</v>
      </c>
      <c r="D9965" t="s">
        <v>563</v>
      </c>
      <c r="E9965" t="s">
        <v>10552</v>
      </c>
    </row>
    <row r="9966" spans="1:5">
      <c r="A9966" t="s">
        <v>10556</v>
      </c>
      <c r="B9966" t="s">
        <v>147</v>
      </c>
      <c r="C9966" t="s">
        <v>9713</v>
      </c>
      <c r="D9966" t="s">
        <v>563</v>
      </c>
      <c r="E9966" t="s">
        <v>10552</v>
      </c>
    </row>
    <row r="9967" spans="1:5">
      <c r="A9967" t="s">
        <v>10557</v>
      </c>
      <c r="B9967" t="s">
        <v>147</v>
      </c>
      <c r="C9967" t="s">
        <v>9713</v>
      </c>
      <c r="D9967" t="s">
        <v>563</v>
      </c>
      <c r="E9967" t="s">
        <v>10552</v>
      </c>
    </row>
    <row r="9968" spans="1:5">
      <c r="A9968" t="s">
        <v>10558</v>
      </c>
      <c r="B9968" t="s">
        <v>147</v>
      </c>
      <c r="C9968" t="s">
        <v>9713</v>
      </c>
      <c r="D9968" t="s">
        <v>563</v>
      </c>
      <c r="E9968" t="s">
        <v>10552</v>
      </c>
    </row>
    <row r="9969" spans="1:5">
      <c r="A9969" t="s">
        <v>10559</v>
      </c>
      <c r="B9969" t="s">
        <v>147</v>
      </c>
      <c r="C9969" t="s">
        <v>9713</v>
      </c>
      <c r="D9969" t="s">
        <v>563</v>
      </c>
      <c r="E9969" t="s">
        <v>10552</v>
      </c>
    </row>
    <row r="9970" spans="1:5">
      <c r="A9970" t="s">
        <v>10560</v>
      </c>
      <c r="B9970" t="s">
        <v>147</v>
      </c>
      <c r="C9970" t="s">
        <v>9713</v>
      </c>
      <c r="D9970" t="s">
        <v>563</v>
      </c>
      <c r="E9970" t="s">
        <v>10552</v>
      </c>
    </row>
    <row r="9971" spans="1:5">
      <c r="A9971" t="s">
        <v>10561</v>
      </c>
      <c r="B9971" t="s">
        <v>147</v>
      </c>
      <c r="C9971" t="s">
        <v>9713</v>
      </c>
      <c r="D9971" t="s">
        <v>563</v>
      </c>
      <c r="E9971" t="s">
        <v>10552</v>
      </c>
    </row>
    <row r="9972" spans="1:5">
      <c r="A9972" t="s">
        <v>10562</v>
      </c>
      <c r="B9972" t="s">
        <v>147</v>
      </c>
      <c r="C9972" t="s">
        <v>9713</v>
      </c>
      <c r="D9972" t="s">
        <v>563</v>
      </c>
      <c r="E9972" t="s">
        <v>10552</v>
      </c>
    </row>
    <row r="9973" spans="1:5">
      <c r="A9973" t="s">
        <v>10563</v>
      </c>
      <c r="B9973" t="s">
        <v>147</v>
      </c>
      <c r="C9973" t="s">
        <v>9713</v>
      </c>
      <c r="D9973" t="s">
        <v>563</v>
      </c>
      <c r="E9973" t="s">
        <v>10552</v>
      </c>
    </row>
    <row r="9974" spans="1:5">
      <c r="A9974" t="s">
        <v>10564</v>
      </c>
      <c r="B9974" t="s">
        <v>147</v>
      </c>
      <c r="C9974" t="s">
        <v>9713</v>
      </c>
      <c r="D9974" t="s">
        <v>563</v>
      </c>
      <c r="E9974" t="s">
        <v>10552</v>
      </c>
    </row>
    <row r="9975" spans="1:5">
      <c r="A9975" t="s">
        <v>10293</v>
      </c>
      <c r="B9975" t="s">
        <v>147</v>
      </c>
      <c r="C9975" t="s">
        <v>9713</v>
      </c>
      <c r="D9975" t="s">
        <v>563</v>
      </c>
      <c r="E9975" t="s">
        <v>10552</v>
      </c>
    </row>
    <row r="9976" spans="1:5">
      <c r="A9976" t="s">
        <v>10565</v>
      </c>
      <c r="B9976" t="s">
        <v>147</v>
      </c>
      <c r="C9976" t="s">
        <v>9713</v>
      </c>
      <c r="D9976" t="s">
        <v>563</v>
      </c>
      <c r="E9976" t="s">
        <v>10552</v>
      </c>
    </row>
    <row r="9977" spans="1:5">
      <c r="A9977" t="s">
        <v>10566</v>
      </c>
      <c r="B9977" t="s">
        <v>147</v>
      </c>
      <c r="C9977" t="s">
        <v>9713</v>
      </c>
      <c r="D9977" t="s">
        <v>563</v>
      </c>
      <c r="E9977" t="s">
        <v>10552</v>
      </c>
    </row>
    <row r="9978" spans="1:5">
      <c r="A9978" t="s">
        <v>10567</v>
      </c>
      <c r="B9978" t="s">
        <v>147</v>
      </c>
      <c r="C9978" t="s">
        <v>9713</v>
      </c>
      <c r="D9978" t="s">
        <v>563</v>
      </c>
      <c r="E9978" t="s">
        <v>10552</v>
      </c>
    </row>
    <row r="9979" spans="1:5">
      <c r="A9979" t="s">
        <v>10568</v>
      </c>
      <c r="B9979" t="s">
        <v>147</v>
      </c>
      <c r="C9979" t="s">
        <v>9713</v>
      </c>
      <c r="D9979" t="s">
        <v>563</v>
      </c>
      <c r="E9979" t="s">
        <v>10552</v>
      </c>
    </row>
    <row r="9980" spans="1:5">
      <c r="A9980" t="s">
        <v>10569</v>
      </c>
      <c r="B9980" t="s">
        <v>147</v>
      </c>
      <c r="C9980" t="s">
        <v>9713</v>
      </c>
      <c r="D9980" t="s">
        <v>563</v>
      </c>
      <c r="E9980" t="s">
        <v>10552</v>
      </c>
    </row>
    <row r="9981" spans="1:5">
      <c r="A9981" t="s">
        <v>10570</v>
      </c>
      <c r="B9981" t="s">
        <v>147</v>
      </c>
      <c r="C9981" t="s">
        <v>9713</v>
      </c>
      <c r="D9981" t="s">
        <v>563</v>
      </c>
      <c r="E9981" t="s">
        <v>10552</v>
      </c>
    </row>
    <row r="9982" spans="1:5">
      <c r="A9982" t="s">
        <v>10571</v>
      </c>
      <c r="B9982" t="s">
        <v>147</v>
      </c>
      <c r="C9982" t="s">
        <v>9713</v>
      </c>
      <c r="D9982" t="s">
        <v>563</v>
      </c>
      <c r="E9982" t="s">
        <v>10552</v>
      </c>
    </row>
    <row r="9983" spans="1:5">
      <c r="A9983" t="s">
        <v>10572</v>
      </c>
      <c r="B9983" t="s">
        <v>6</v>
      </c>
      <c r="C9983" t="s">
        <v>9713</v>
      </c>
      <c r="D9983" t="s">
        <v>563</v>
      </c>
      <c r="E9983" t="s">
        <v>10573</v>
      </c>
    </row>
    <row r="9984" spans="1:5">
      <c r="A9984" t="s">
        <v>10574</v>
      </c>
      <c r="B9984" t="s">
        <v>6</v>
      </c>
      <c r="C9984" t="s">
        <v>9713</v>
      </c>
      <c r="D9984" t="s">
        <v>563</v>
      </c>
      <c r="E9984" t="s">
        <v>10573</v>
      </c>
    </row>
    <row r="9985" spans="1:5">
      <c r="A9985" t="s">
        <v>10575</v>
      </c>
      <c r="B9985" t="s">
        <v>6</v>
      </c>
      <c r="C9985" t="s">
        <v>9713</v>
      </c>
      <c r="D9985" t="s">
        <v>563</v>
      </c>
      <c r="E9985" t="s">
        <v>10573</v>
      </c>
    </row>
    <row r="9986" spans="1:5">
      <c r="A9986" t="s">
        <v>9717</v>
      </c>
      <c r="B9986" t="s">
        <v>6</v>
      </c>
      <c r="C9986" t="s">
        <v>9713</v>
      </c>
      <c r="D9986" t="s">
        <v>563</v>
      </c>
      <c r="E9986" t="s">
        <v>10573</v>
      </c>
    </row>
    <row r="9987" spans="1:5">
      <c r="A9987" t="s">
        <v>10208</v>
      </c>
      <c r="B9987" t="s">
        <v>6</v>
      </c>
      <c r="C9987" t="s">
        <v>9713</v>
      </c>
      <c r="D9987" t="s">
        <v>563</v>
      </c>
      <c r="E9987" t="s">
        <v>10573</v>
      </c>
    </row>
    <row r="9988" spans="1:5">
      <c r="A9988" t="s">
        <v>10576</v>
      </c>
      <c r="B9988" t="s">
        <v>6</v>
      </c>
      <c r="C9988" t="s">
        <v>9713</v>
      </c>
      <c r="D9988" t="s">
        <v>563</v>
      </c>
      <c r="E9988" t="s">
        <v>10573</v>
      </c>
    </row>
    <row r="9989" spans="1:5">
      <c r="A9989" t="s">
        <v>10577</v>
      </c>
      <c r="B9989" t="s">
        <v>6</v>
      </c>
      <c r="C9989" t="s">
        <v>9713</v>
      </c>
      <c r="D9989" t="s">
        <v>563</v>
      </c>
      <c r="E9989" t="s">
        <v>10573</v>
      </c>
    </row>
    <row r="9990" spans="1:5">
      <c r="A9990" t="s">
        <v>10578</v>
      </c>
      <c r="B9990" t="s">
        <v>6</v>
      </c>
      <c r="C9990" t="s">
        <v>9713</v>
      </c>
      <c r="D9990" t="s">
        <v>563</v>
      </c>
      <c r="E9990" t="s">
        <v>10573</v>
      </c>
    </row>
    <row r="9991" spans="1:5">
      <c r="A9991" t="s">
        <v>10579</v>
      </c>
      <c r="B9991" t="s">
        <v>6</v>
      </c>
      <c r="C9991" t="s">
        <v>9713</v>
      </c>
      <c r="D9991" t="s">
        <v>563</v>
      </c>
      <c r="E9991" t="s">
        <v>10573</v>
      </c>
    </row>
    <row r="9992" spans="1:5">
      <c r="A9992" t="s">
        <v>10580</v>
      </c>
      <c r="B9992" t="s">
        <v>6</v>
      </c>
      <c r="C9992" t="s">
        <v>9713</v>
      </c>
      <c r="D9992" t="s">
        <v>563</v>
      </c>
      <c r="E9992" t="s">
        <v>10573</v>
      </c>
    </row>
    <row r="9993" spans="1:5">
      <c r="A9993" t="s">
        <v>9944</v>
      </c>
      <c r="B9993" t="s">
        <v>6</v>
      </c>
      <c r="C9993" t="s">
        <v>9713</v>
      </c>
      <c r="D9993" t="s">
        <v>563</v>
      </c>
      <c r="E9993" t="s">
        <v>10573</v>
      </c>
    </row>
    <row r="9994" spans="1:5">
      <c r="A9994" t="s">
        <v>5942</v>
      </c>
      <c r="B9994" t="s">
        <v>6</v>
      </c>
      <c r="C9994" t="s">
        <v>9713</v>
      </c>
      <c r="D9994" t="s">
        <v>563</v>
      </c>
      <c r="E9994" t="s">
        <v>10573</v>
      </c>
    </row>
    <row r="9995" spans="1:5">
      <c r="A9995" t="s">
        <v>10581</v>
      </c>
      <c r="B9995" t="s">
        <v>6</v>
      </c>
      <c r="C9995" t="s">
        <v>9713</v>
      </c>
      <c r="D9995" t="s">
        <v>563</v>
      </c>
      <c r="E9995" t="s">
        <v>10573</v>
      </c>
    </row>
    <row r="9996" spans="1:5">
      <c r="A9996" t="s">
        <v>3825</v>
      </c>
      <c r="B9996" t="s">
        <v>6</v>
      </c>
      <c r="C9996" t="s">
        <v>9713</v>
      </c>
      <c r="D9996" t="s">
        <v>563</v>
      </c>
      <c r="E9996" t="s">
        <v>10573</v>
      </c>
    </row>
    <row r="9997" spans="1:5">
      <c r="A9997" t="s">
        <v>1081</v>
      </c>
      <c r="B9997" t="s">
        <v>6</v>
      </c>
      <c r="C9997" t="s">
        <v>9713</v>
      </c>
      <c r="D9997" t="s">
        <v>563</v>
      </c>
      <c r="E9997" t="s">
        <v>10573</v>
      </c>
    </row>
    <row r="9998" spans="1:5">
      <c r="A9998" t="s">
        <v>10582</v>
      </c>
      <c r="B9998" t="s">
        <v>6</v>
      </c>
      <c r="C9998" t="s">
        <v>9713</v>
      </c>
      <c r="D9998" t="s">
        <v>563</v>
      </c>
      <c r="E9998" t="s">
        <v>10573</v>
      </c>
    </row>
    <row r="9999" spans="1:5">
      <c r="A9999" t="s">
        <v>10583</v>
      </c>
      <c r="B9999" t="s">
        <v>6</v>
      </c>
      <c r="C9999" t="s">
        <v>9713</v>
      </c>
      <c r="D9999" t="s">
        <v>563</v>
      </c>
      <c r="E9999" t="s">
        <v>10573</v>
      </c>
    </row>
    <row r="10000" spans="1:5">
      <c r="A10000" t="s">
        <v>10584</v>
      </c>
      <c r="B10000" t="s">
        <v>6</v>
      </c>
      <c r="C10000" t="s">
        <v>9713</v>
      </c>
      <c r="D10000" t="s">
        <v>563</v>
      </c>
      <c r="E10000" t="s">
        <v>10573</v>
      </c>
    </row>
    <row r="10001" spans="1:5">
      <c r="A10001" t="s">
        <v>10585</v>
      </c>
      <c r="B10001" t="s">
        <v>6</v>
      </c>
      <c r="C10001" t="s">
        <v>9713</v>
      </c>
      <c r="D10001" t="s">
        <v>563</v>
      </c>
      <c r="E10001" t="s">
        <v>10573</v>
      </c>
    </row>
    <row r="10002" spans="1:5">
      <c r="A10002" t="s">
        <v>10586</v>
      </c>
      <c r="B10002" t="s">
        <v>6</v>
      </c>
      <c r="C10002" t="s">
        <v>9713</v>
      </c>
      <c r="D10002" t="s">
        <v>563</v>
      </c>
      <c r="E10002" t="s">
        <v>10573</v>
      </c>
    </row>
    <row r="10003" spans="1:5">
      <c r="A10003" t="s">
        <v>10587</v>
      </c>
      <c r="B10003" t="s">
        <v>6</v>
      </c>
      <c r="C10003" t="s">
        <v>9713</v>
      </c>
      <c r="D10003" t="s">
        <v>563</v>
      </c>
      <c r="E10003" t="s">
        <v>10573</v>
      </c>
    </row>
    <row r="10004" spans="1:5">
      <c r="A10004" t="s">
        <v>10588</v>
      </c>
      <c r="B10004" t="s">
        <v>6</v>
      </c>
      <c r="C10004" t="s">
        <v>9713</v>
      </c>
      <c r="D10004" t="s">
        <v>563</v>
      </c>
      <c r="E10004" t="s">
        <v>10573</v>
      </c>
    </row>
    <row r="10005" spans="1:5">
      <c r="A10005" t="s">
        <v>10589</v>
      </c>
      <c r="B10005" t="s">
        <v>6</v>
      </c>
      <c r="C10005" t="s">
        <v>9713</v>
      </c>
      <c r="D10005" t="s">
        <v>563</v>
      </c>
      <c r="E10005" t="s">
        <v>10573</v>
      </c>
    </row>
    <row r="10006" spans="1:5">
      <c r="A10006" t="s">
        <v>10590</v>
      </c>
      <c r="B10006" t="s">
        <v>6</v>
      </c>
      <c r="C10006" t="s">
        <v>9713</v>
      </c>
      <c r="D10006" t="s">
        <v>563</v>
      </c>
      <c r="E10006" t="s">
        <v>10573</v>
      </c>
    </row>
    <row r="10007" spans="1:5">
      <c r="A10007" t="s">
        <v>10591</v>
      </c>
      <c r="B10007" t="s">
        <v>6</v>
      </c>
      <c r="C10007" t="s">
        <v>9713</v>
      </c>
      <c r="D10007" t="s">
        <v>563</v>
      </c>
      <c r="E10007" t="s">
        <v>10573</v>
      </c>
    </row>
    <row r="10008" spans="1:5">
      <c r="A10008" t="s">
        <v>10592</v>
      </c>
      <c r="B10008" t="s">
        <v>6</v>
      </c>
      <c r="C10008" t="s">
        <v>9713</v>
      </c>
      <c r="D10008" t="s">
        <v>563</v>
      </c>
      <c r="E10008" t="s">
        <v>10573</v>
      </c>
    </row>
    <row r="10009" spans="1:5">
      <c r="A10009" t="s">
        <v>10593</v>
      </c>
      <c r="B10009" t="s">
        <v>6</v>
      </c>
      <c r="C10009" t="s">
        <v>9713</v>
      </c>
      <c r="D10009" t="s">
        <v>563</v>
      </c>
      <c r="E10009" t="s">
        <v>10573</v>
      </c>
    </row>
    <row r="10010" spans="1:5">
      <c r="A10010" t="s">
        <v>10594</v>
      </c>
      <c r="B10010" t="s">
        <v>11</v>
      </c>
      <c r="C10010" t="s">
        <v>9713</v>
      </c>
      <c r="D10010" t="s">
        <v>563</v>
      </c>
      <c r="E10010" t="s">
        <v>10595</v>
      </c>
    </row>
    <row r="10011" spans="1:5">
      <c r="A10011" t="s">
        <v>9736</v>
      </c>
      <c r="B10011" t="s">
        <v>11</v>
      </c>
      <c r="C10011" t="s">
        <v>9713</v>
      </c>
      <c r="D10011" t="s">
        <v>563</v>
      </c>
      <c r="E10011" t="s">
        <v>10595</v>
      </c>
    </row>
    <row r="10012" spans="1:5">
      <c r="A10012" t="s">
        <v>1009</v>
      </c>
      <c r="B10012" t="s">
        <v>11</v>
      </c>
      <c r="C10012" t="s">
        <v>9713</v>
      </c>
      <c r="D10012" t="s">
        <v>563</v>
      </c>
      <c r="E10012" t="s">
        <v>10595</v>
      </c>
    </row>
    <row r="10013" spans="1:5">
      <c r="A10013" t="s">
        <v>10224</v>
      </c>
      <c r="B10013" t="s">
        <v>11</v>
      </c>
      <c r="C10013" t="s">
        <v>9713</v>
      </c>
      <c r="D10013" t="s">
        <v>563</v>
      </c>
      <c r="E10013" t="s">
        <v>10595</v>
      </c>
    </row>
    <row r="10014" spans="1:5">
      <c r="A10014" t="s">
        <v>10596</v>
      </c>
      <c r="B10014" t="s">
        <v>11</v>
      </c>
      <c r="C10014" t="s">
        <v>9713</v>
      </c>
      <c r="D10014" t="s">
        <v>563</v>
      </c>
      <c r="E10014" t="s">
        <v>10595</v>
      </c>
    </row>
    <row r="10015" spans="1:5">
      <c r="A10015" t="s">
        <v>10173</v>
      </c>
      <c r="B10015" t="s">
        <v>11</v>
      </c>
      <c r="C10015" t="s">
        <v>9713</v>
      </c>
      <c r="D10015" t="s">
        <v>563</v>
      </c>
      <c r="E10015" t="s">
        <v>10595</v>
      </c>
    </row>
    <row r="10016" spans="1:5">
      <c r="A10016" t="s">
        <v>10597</v>
      </c>
      <c r="B10016" t="s">
        <v>11</v>
      </c>
      <c r="C10016" t="s">
        <v>9713</v>
      </c>
      <c r="D10016" t="s">
        <v>563</v>
      </c>
      <c r="E10016" t="s">
        <v>10595</v>
      </c>
    </row>
    <row r="10017" spans="1:5">
      <c r="A10017" t="s">
        <v>10598</v>
      </c>
      <c r="B10017" t="s">
        <v>11</v>
      </c>
      <c r="C10017" t="s">
        <v>9713</v>
      </c>
      <c r="D10017" t="s">
        <v>563</v>
      </c>
      <c r="E10017" t="s">
        <v>10595</v>
      </c>
    </row>
    <row r="10018" spans="1:5">
      <c r="A10018" t="s">
        <v>10599</v>
      </c>
      <c r="B10018" t="s">
        <v>11</v>
      </c>
      <c r="C10018" t="s">
        <v>9713</v>
      </c>
      <c r="D10018" t="s">
        <v>563</v>
      </c>
      <c r="E10018" t="s">
        <v>10595</v>
      </c>
    </row>
    <row r="10019" spans="1:5">
      <c r="A10019" t="s">
        <v>10600</v>
      </c>
      <c r="B10019" t="s">
        <v>11</v>
      </c>
      <c r="C10019" t="s">
        <v>9713</v>
      </c>
      <c r="D10019" t="s">
        <v>563</v>
      </c>
      <c r="E10019" t="s">
        <v>10595</v>
      </c>
    </row>
    <row r="10020" spans="1:5">
      <c r="A10020" t="s">
        <v>10601</v>
      </c>
      <c r="B10020" t="s">
        <v>11</v>
      </c>
      <c r="C10020" t="s">
        <v>9713</v>
      </c>
      <c r="D10020" t="s">
        <v>563</v>
      </c>
      <c r="E10020" t="s">
        <v>10595</v>
      </c>
    </row>
    <row r="10021" spans="1:5">
      <c r="A10021" t="s">
        <v>10359</v>
      </c>
      <c r="B10021" t="s">
        <v>11</v>
      </c>
      <c r="C10021" t="s">
        <v>9713</v>
      </c>
      <c r="D10021" t="s">
        <v>563</v>
      </c>
      <c r="E10021" t="s">
        <v>10595</v>
      </c>
    </row>
    <row r="10022" spans="1:5">
      <c r="A10022" t="s">
        <v>10360</v>
      </c>
      <c r="B10022" t="s">
        <v>11</v>
      </c>
      <c r="C10022" t="s">
        <v>9713</v>
      </c>
      <c r="D10022" t="s">
        <v>563</v>
      </c>
      <c r="E10022" t="s">
        <v>10595</v>
      </c>
    </row>
    <row r="10023" spans="1:5">
      <c r="A10023" t="s">
        <v>10602</v>
      </c>
      <c r="B10023" t="s">
        <v>11</v>
      </c>
      <c r="C10023" t="s">
        <v>9713</v>
      </c>
      <c r="D10023" t="s">
        <v>563</v>
      </c>
      <c r="E10023" t="s">
        <v>10595</v>
      </c>
    </row>
    <row r="10024" spans="1:5">
      <c r="A10024" t="s">
        <v>10603</v>
      </c>
      <c r="B10024" t="s">
        <v>11</v>
      </c>
      <c r="C10024" t="s">
        <v>9713</v>
      </c>
      <c r="D10024" t="s">
        <v>563</v>
      </c>
      <c r="E10024" t="s">
        <v>10595</v>
      </c>
    </row>
    <row r="10025" spans="1:5">
      <c r="A10025" t="s">
        <v>10604</v>
      </c>
      <c r="B10025" t="s">
        <v>11</v>
      </c>
      <c r="C10025" t="s">
        <v>9713</v>
      </c>
      <c r="D10025" t="s">
        <v>563</v>
      </c>
      <c r="E10025" t="s">
        <v>10595</v>
      </c>
    </row>
    <row r="10026" spans="1:5">
      <c r="A10026" t="s">
        <v>10605</v>
      </c>
      <c r="B10026" t="s">
        <v>11</v>
      </c>
      <c r="C10026" t="s">
        <v>9713</v>
      </c>
      <c r="D10026" t="s">
        <v>563</v>
      </c>
      <c r="E10026" t="s">
        <v>10595</v>
      </c>
    </row>
    <row r="10027" spans="1:5">
      <c r="A10027" t="s">
        <v>10606</v>
      </c>
      <c r="B10027" t="s">
        <v>11</v>
      </c>
      <c r="C10027" t="s">
        <v>9713</v>
      </c>
      <c r="D10027" t="s">
        <v>563</v>
      </c>
      <c r="E10027" t="s">
        <v>10595</v>
      </c>
    </row>
    <row r="10028" spans="1:5">
      <c r="A10028" t="s">
        <v>10607</v>
      </c>
      <c r="B10028" t="s">
        <v>11</v>
      </c>
      <c r="C10028" t="s">
        <v>9713</v>
      </c>
      <c r="D10028" t="s">
        <v>563</v>
      </c>
      <c r="E10028" t="s">
        <v>10595</v>
      </c>
    </row>
    <row r="10029" spans="1:5">
      <c r="A10029" t="s">
        <v>10608</v>
      </c>
      <c r="B10029" t="s">
        <v>11</v>
      </c>
      <c r="C10029" t="s">
        <v>9713</v>
      </c>
      <c r="D10029" t="s">
        <v>563</v>
      </c>
      <c r="E10029" t="s">
        <v>10595</v>
      </c>
    </row>
    <row r="10030" spans="1:5">
      <c r="A10030" t="s">
        <v>10609</v>
      </c>
      <c r="B10030" t="s">
        <v>11</v>
      </c>
      <c r="C10030" t="s">
        <v>9713</v>
      </c>
      <c r="D10030" t="s">
        <v>563</v>
      </c>
      <c r="E10030" t="s">
        <v>10595</v>
      </c>
    </row>
    <row r="10031" spans="1:5">
      <c r="A10031" t="s">
        <v>10610</v>
      </c>
      <c r="B10031" t="s">
        <v>11</v>
      </c>
      <c r="C10031" t="s">
        <v>9713</v>
      </c>
      <c r="D10031" t="s">
        <v>563</v>
      </c>
      <c r="E10031" t="s">
        <v>10595</v>
      </c>
    </row>
    <row r="10032" spans="1:5">
      <c r="A10032" t="s">
        <v>10611</v>
      </c>
      <c r="B10032" t="s">
        <v>11</v>
      </c>
      <c r="C10032" t="s">
        <v>9713</v>
      </c>
      <c r="D10032" t="s">
        <v>563</v>
      </c>
      <c r="E10032" t="s">
        <v>10595</v>
      </c>
    </row>
    <row r="10033" spans="1:5">
      <c r="A10033" t="s">
        <v>10612</v>
      </c>
      <c r="B10033" t="s">
        <v>17</v>
      </c>
      <c r="C10033" t="s">
        <v>9713</v>
      </c>
      <c r="D10033" t="s">
        <v>563</v>
      </c>
      <c r="E10033" t="s">
        <v>10613</v>
      </c>
    </row>
    <row r="10034" spans="1:5">
      <c r="A10034" t="s">
        <v>10614</v>
      </c>
      <c r="B10034" t="s">
        <v>17</v>
      </c>
      <c r="C10034" t="s">
        <v>9713</v>
      </c>
      <c r="D10034" t="s">
        <v>563</v>
      </c>
      <c r="E10034" t="s">
        <v>10613</v>
      </c>
    </row>
    <row r="10035" spans="1:5">
      <c r="A10035" t="s">
        <v>10615</v>
      </c>
      <c r="B10035" t="s">
        <v>32</v>
      </c>
      <c r="C10035" t="s">
        <v>9713</v>
      </c>
      <c r="D10035" t="s">
        <v>563</v>
      </c>
      <c r="E10035" t="s">
        <v>10616</v>
      </c>
    </row>
    <row r="10036" spans="1:5">
      <c r="A10036" t="s">
        <v>10394</v>
      </c>
      <c r="B10036" t="s">
        <v>32</v>
      </c>
      <c r="C10036" t="s">
        <v>9713</v>
      </c>
      <c r="D10036" t="s">
        <v>563</v>
      </c>
      <c r="E10036" t="s">
        <v>10616</v>
      </c>
    </row>
    <row r="10037" spans="1:5">
      <c r="A10037" t="s">
        <v>10617</v>
      </c>
      <c r="B10037" t="s">
        <v>32</v>
      </c>
      <c r="C10037" t="s">
        <v>9713</v>
      </c>
      <c r="D10037" t="s">
        <v>563</v>
      </c>
      <c r="E10037" t="s">
        <v>10616</v>
      </c>
    </row>
    <row r="10038" spans="1:5">
      <c r="A10038" t="s">
        <v>10618</v>
      </c>
      <c r="B10038" t="s">
        <v>32</v>
      </c>
      <c r="C10038" t="s">
        <v>9713</v>
      </c>
      <c r="D10038" t="s">
        <v>563</v>
      </c>
      <c r="E10038" t="s">
        <v>10616</v>
      </c>
    </row>
    <row r="10039" spans="1:5">
      <c r="A10039" t="s">
        <v>10619</v>
      </c>
      <c r="B10039" t="s">
        <v>32</v>
      </c>
      <c r="C10039" t="s">
        <v>9713</v>
      </c>
      <c r="D10039" t="s">
        <v>563</v>
      </c>
      <c r="E10039" t="s">
        <v>10616</v>
      </c>
    </row>
    <row r="10040" spans="1:5">
      <c r="A10040" t="s">
        <v>10620</v>
      </c>
      <c r="B10040" t="s">
        <v>32</v>
      </c>
      <c r="C10040" t="s">
        <v>9713</v>
      </c>
      <c r="D10040" t="s">
        <v>563</v>
      </c>
      <c r="E10040" t="s">
        <v>10616</v>
      </c>
    </row>
    <row r="10041" spans="1:5">
      <c r="A10041" t="s">
        <v>10621</v>
      </c>
      <c r="B10041" t="s">
        <v>32</v>
      </c>
      <c r="C10041" t="s">
        <v>9713</v>
      </c>
      <c r="D10041" t="s">
        <v>563</v>
      </c>
      <c r="E10041" t="s">
        <v>10616</v>
      </c>
    </row>
    <row r="10042" spans="1:5">
      <c r="A10042" t="s">
        <v>10622</v>
      </c>
      <c r="B10042" t="s">
        <v>32</v>
      </c>
      <c r="C10042" t="s">
        <v>9713</v>
      </c>
      <c r="D10042" t="s">
        <v>563</v>
      </c>
      <c r="E10042" t="s">
        <v>10616</v>
      </c>
    </row>
    <row r="10043" spans="1:5">
      <c r="A10043" t="s">
        <v>10623</v>
      </c>
      <c r="B10043" t="s">
        <v>32</v>
      </c>
      <c r="C10043" t="s">
        <v>9713</v>
      </c>
      <c r="D10043" t="s">
        <v>563</v>
      </c>
      <c r="E10043" t="s">
        <v>10616</v>
      </c>
    </row>
    <row r="10044" spans="1:5">
      <c r="A10044" t="s">
        <v>10624</v>
      </c>
      <c r="B10044" t="s">
        <v>32</v>
      </c>
      <c r="C10044" t="s">
        <v>9713</v>
      </c>
      <c r="D10044" t="s">
        <v>563</v>
      </c>
      <c r="E10044" t="s">
        <v>10616</v>
      </c>
    </row>
    <row r="10045" spans="1:5">
      <c r="A10045" t="s">
        <v>10625</v>
      </c>
      <c r="B10045" t="s">
        <v>32</v>
      </c>
      <c r="C10045" t="s">
        <v>9713</v>
      </c>
      <c r="D10045" t="s">
        <v>563</v>
      </c>
      <c r="E10045" t="s">
        <v>10616</v>
      </c>
    </row>
    <row r="10046" spans="1:5">
      <c r="A10046" t="s">
        <v>10626</v>
      </c>
      <c r="B10046" t="s">
        <v>32</v>
      </c>
      <c r="C10046" t="s">
        <v>9713</v>
      </c>
      <c r="D10046" t="s">
        <v>563</v>
      </c>
      <c r="E10046" t="s">
        <v>10616</v>
      </c>
    </row>
    <row r="10047" spans="1:5">
      <c r="A10047" t="s">
        <v>10627</v>
      </c>
      <c r="B10047" t="s">
        <v>32</v>
      </c>
      <c r="C10047" t="s">
        <v>9713</v>
      </c>
      <c r="D10047" t="s">
        <v>563</v>
      </c>
      <c r="E10047" t="s">
        <v>10616</v>
      </c>
    </row>
    <row r="10048" spans="1:5">
      <c r="A10048" t="s">
        <v>10628</v>
      </c>
      <c r="B10048" t="s">
        <v>32</v>
      </c>
      <c r="C10048" t="s">
        <v>9713</v>
      </c>
      <c r="D10048" t="s">
        <v>563</v>
      </c>
      <c r="E10048" t="s">
        <v>10616</v>
      </c>
    </row>
    <row r="10049" spans="1:5">
      <c r="A10049" t="s">
        <v>10629</v>
      </c>
      <c r="B10049" t="s">
        <v>32</v>
      </c>
      <c r="C10049" t="s">
        <v>9713</v>
      </c>
      <c r="D10049" t="s">
        <v>563</v>
      </c>
      <c r="E10049" t="s">
        <v>10616</v>
      </c>
    </row>
    <row r="10050" spans="1:5">
      <c r="A10050" t="s">
        <v>10630</v>
      </c>
      <c r="B10050" t="s">
        <v>32</v>
      </c>
      <c r="C10050" t="s">
        <v>9713</v>
      </c>
      <c r="D10050" t="s">
        <v>563</v>
      </c>
      <c r="E10050" t="s">
        <v>10616</v>
      </c>
    </row>
    <row r="10051" spans="1:5">
      <c r="A10051" t="s">
        <v>10631</v>
      </c>
      <c r="B10051" t="s">
        <v>32</v>
      </c>
      <c r="C10051" t="s">
        <v>9713</v>
      </c>
      <c r="D10051" t="s">
        <v>563</v>
      </c>
      <c r="E10051" t="s">
        <v>10616</v>
      </c>
    </row>
    <row r="10052" spans="1:5">
      <c r="A10052" t="s">
        <v>10632</v>
      </c>
      <c r="B10052" t="s">
        <v>32</v>
      </c>
      <c r="C10052" t="s">
        <v>9713</v>
      </c>
      <c r="D10052" t="s">
        <v>563</v>
      </c>
      <c r="E10052" t="s">
        <v>10616</v>
      </c>
    </row>
    <row r="10053" spans="1:5">
      <c r="A10053" t="s">
        <v>10633</v>
      </c>
      <c r="B10053" t="s">
        <v>32</v>
      </c>
      <c r="C10053" t="s">
        <v>9713</v>
      </c>
      <c r="D10053" t="s">
        <v>563</v>
      </c>
      <c r="E10053" t="s">
        <v>10616</v>
      </c>
    </row>
    <row r="10054" spans="1:5">
      <c r="A10054" t="s">
        <v>10634</v>
      </c>
      <c r="B10054" t="s">
        <v>32</v>
      </c>
      <c r="C10054" t="s">
        <v>9713</v>
      </c>
      <c r="D10054" t="s">
        <v>563</v>
      </c>
      <c r="E10054" t="s">
        <v>10616</v>
      </c>
    </row>
    <row r="10055" spans="1:5">
      <c r="A10055" t="s">
        <v>10582</v>
      </c>
      <c r="B10055" t="s">
        <v>45</v>
      </c>
      <c r="C10055" t="s">
        <v>9713</v>
      </c>
      <c r="D10055" t="s">
        <v>563</v>
      </c>
      <c r="E10055" t="s">
        <v>10635</v>
      </c>
    </row>
    <row r="10056" spans="1:5">
      <c r="A10056" t="s">
        <v>10636</v>
      </c>
      <c r="B10056" t="s">
        <v>63</v>
      </c>
      <c r="C10056" t="s">
        <v>9713</v>
      </c>
      <c r="D10056" t="s">
        <v>563</v>
      </c>
      <c r="E10056" t="s">
        <v>10637</v>
      </c>
    </row>
    <row r="10057" spans="1:5">
      <c r="A10057" t="s">
        <v>10638</v>
      </c>
      <c r="B10057" t="s">
        <v>63</v>
      </c>
      <c r="C10057" t="s">
        <v>9713</v>
      </c>
      <c r="D10057" t="s">
        <v>563</v>
      </c>
      <c r="E10057" t="s">
        <v>10637</v>
      </c>
    </row>
    <row r="10058" spans="1:5">
      <c r="A10058" t="s">
        <v>10018</v>
      </c>
      <c r="B10058" t="s">
        <v>63</v>
      </c>
      <c r="C10058" t="s">
        <v>9713</v>
      </c>
      <c r="D10058" t="s">
        <v>563</v>
      </c>
      <c r="E10058" t="s">
        <v>10637</v>
      </c>
    </row>
    <row r="10059" spans="1:5">
      <c r="A10059" t="s">
        <v>10639</v>
      </c>
      <c r="B10059" t="s">
        <v>63</v>
      </c>
      <c r="C10059" t="s">
        <v>9713</v>
      </c>
      <c r="D10059" t="s">
        <v>563</v>
      </c>
      <c r="E10059" t="s">
        <v>10637</v>
      </c>
    </row>
    <row r="10060" spans="1:5">
      <c r="A10060" t="s">
        <v>10640</v>
      </c>
      <c r="B10060" t="s">
        <v>63</v>
      </c>
      <c r="C10060" t="s">
        <v>9713</v>
      </c>
      <c r="D10060" t="s">
        <v>563</v>
      </c>
      <c r="E10060" t="s">
        <v>10637</v>
      </c>
    </row>
    <row r="10061" spans="1:5">
      <c r="A10061" t="s">
        <v>10641</v>
      </c>
      <c r="B10061" t="s">
        <v>63</v>
      </c>
      <c r="C10061" t="s">
        <v>9713</v>
      </c>
      <c r="D10061" t="s">
        <v>563</v>
      </c>
      <c r="E10061" t="s">
        <v>10637</v>
      </c>
    </row>
    <row r="10062" spans="1:5">
      <c r="A10062" t="s">
        <v>9950</v>
      </c>
      <c r="B10062" t="s">
        <v>63</v>
      </c>
      <c r="C10062" t="s">
        <v>9713</v>
      </c>
      <c r="D10062" t="s">
        <v>563</v>
      </c>
      <c r="E10062" t="s">
        <v>10637</v>
      </c>
    </row>
    <row r="10063" spans="1:5">
      <c r="A10063" t="s">
        <v>10642</v>
      </c>
      <c r="B10063" t="s">
        <v>63</v>
      </c>
      <c r="C10063" t="s">
        <v>9713</v>
      </c>
      <c r="D10063" t="s">
        <v>563</v>
      </c>
      <c r="E10063" t="s">
        <v>10637</v>
      </c>
    </row>
    <row r="10064" spans="1:5">
      <c r="A10064" t="s">
        <v>10643</v>
      </c>
      <c r="B10064" t="s">
        <v>63</v>
      </c>
      <c r="C10064" t="s">
        <v>9713</v>
      </c>
      <c r="D10064" t="s">
        <v>563</v>
      </c>
      <c r="E10064" t="s">
        <v>10637</v>
      </c>
    </row>
    <row r="10065" spans="1:5">
      <c r="A10065" t="s">
        <v>10644</v>
      </c>
      <c r="B10065" t="s">
        <v>582</v>
      </c>
      <c r="C10065" t="s">
        <v>9713</v>
      </c>
      <c r="D10065" t="s">
        <v>563</v>
      </c>
      <c r="E10065" t="s">
        <v>10645</v>
      </c>
    </row>
    <row r="10066" spans="1:5">
      <c r="A10066" t="s">
        <v>10646</v>
      </c>
      <c r="B10066" t="s">
        <v>582</v>
      </c>
      <c r="C10066" t="s">
        <v>9713</v>
      </c>
      <c r="D10066" t="s">
        <v>563</v>
      </c>
      <c r="E10066" t="s">
        <v>10645</v>
      </c>
    </row>
    <row r="10067" spans="1:5">
      <c r="A10067" t="s">
        <v>10647</v>
      </c>
      <c r="B10067" t="s">
        <v>582</v>
      </c>
      <c r="C10067" t="s">
        <v>9713</v>
      </c>
      <c r="D10067" t="s">
        <v>563</v>
      </c>
      <c r="E10067" t="s">
        <v>10645</v>
      </c>
    </row>
    <row r="10068" spans="1:5">
      <c r="A10068" t="s">
        <v>10648</v>
      </c>
      <c r="B10068" t="s">
        <v>582</v>
      </c>
      <c r="C10068" t="s">
        <v>9713</v>
      </c>
      <c r="D10068" t="s">
        <v>563</v>
      </c>
      <c r="E10068" t="s">
        <v>10645</v>
      </c>
    </row>
    <row r="10069" spans="1:5">
      <c r="A10069" t="s">
        <v>10649</v>
      </c>
      <c r="B10069" t="s">
        <v>582</v>
      </c>
      <c r="C10069" t="s">
        <v>9713</v>
      </c>
      <c r="D10069" t="s">
        <v>563</v>
      </c>
      <c r="E10069" t="s">
        <v>10645</v>
      </c>
    </row>
    <row r="10070" spans="1:5">
      <c r="A10070" t="s">
        <v>4285</v>
      </c>
      <c r="B10070" t="s">
        <v>582</v>
      </c>
      <c r="C10070" t="s">
        <v>9713</v>
      </c>
      <c r="D10070" t="s">
        <v>563</v>
      </c>
      <c r="E10070" t="s">
        <v>10645</v>
      </c>
    </row>
    <row r="10071" spans="1:5">
      <c r="A10071" t="s">
        <v>10650</v>
      </c>
      <c r="B10071" t="s">
        <v>582</v>
      </c>
      <c r="C10071" t="s">
        <v>9713</v>
      </c>
      <c r="D10071" t="s">
        <v>563</v>
      </c>
      <c r="E10071" t="s">
        <v>10645</v>
      </c>
    </row>
    <row r="10072" spans="1:5">
      <c r="A10072" t="s">
        <v>10651</v>
      </c>
      <c r="B10072" t="s">
        <v>582</v>
      </c>
      <c r="C10072" t="s">
        <v>9713</v>
      </c>
      <c r="D10072" t="s">
        <v>563</v>
      </c>
      <c r="E10072" t="s">
        <v>10645</v>
      </c>
    </row>
    <row r="10073" spans="1:5">
      <c r="A10073" t="s">
        <v>10652</v>
      </c>
      <c r="B10073" t="s">
        <v>582</v>
      </c>
      <c r="C10073" t="s">
        <v>9713</v>
      </c>
      <c r="D10073" t="s">
        <v>563</v>
      </c>
      <c r="E10073" t="s">
        <v>10645</v>
      </c>
    </row>
    <row r="10074" spans="1:5">
      <c r="A10074" t="s">
        <v>10653</v>
      </c>
      <c r="B10074" t="s">
        <v>582</v>
      </c>
      <c r="C10074" t="s">
        <v>9713</v>
      </c>
      <c r="D10074" t="s">
        <v>563</v>
      </c>
      <c r="E10074" t="s">
        <v>10645</v>
      </c>
    </row>
    <row r="10075" spans="1:5">
      <c r="A10075" t="s">
        <v>10654</v>
      </c>
      <c r="B10075" t="s">
        <v>582</v>
      </c>
      <c r="C10075" t="s">
        <v>9713</v>
      </c>
      <c r="D10075" t="s">
        <v>563</v>
      </c>
      <c r="E10075" t="s">
        <v>10645</v>
      </c>
    </row>
    <row r="10076" spans="1:5">
      <c r="A10076" t="s">
        <v>10655</v>
      </c>
      <c r="B10076" t="s">
        <v>582</v>
      </c>
      <c r="C10076" t="s">
        <v>9713</v>
      </c>
      <c r="D10076" t="s">
        <v>563</v>
      </c>
      <c r="E10076" t="s">
        <v>10645</v>
      </c>
    </row>
    <row r="10077" spans="1:5">
      <c r="A10077" t="s">
        <v>10656</v>
      </c>
      <c r="B10077" t="s">
        <v>582</v>
      </c>
      <c r="C10077" t="s">
        <v>9713</v>
      </c>
      <c r="D10077" t="s">
        <v>563</v>
      </c>
      <c r="E10077" t="s">
        <v>10645</v>
      </c>
    </row>
    <row r="10078" spans="1:5">
      <c r="A10078" t="s">
        <v>10657</v>
      </c>
      <c r="B10078" t="s">
        <v>582</v>
      </c>
      <c r="C10078" t="s">
        <v>9713</v>
      </c>
      <c r="D10078" t="s">
        <v>563</v>
      </c>
      <c r="E10078" t="s">
        <v>10645</v>
      </c>
    </row>
    <row r="10079" spans="1:5">
      <c r="A10079" t="s">
        <v>10658</v>
      </c>
      <c r="B10079" t="s">
        <v>80</v>
      </c>
      <c r="C10079" t="s">
        <v>9713</v>
      </c>
      <c r="D10079" t="s">
        <v>563</v>
      </c>
      <c r="E10079" t="s">
        <v>10659</v>
      </c>
    </row>
    <row r="10080" spans="1:5">
      <c r="A10080" t="s">
        <v>10660</v>
      </c>
      <c r="B10080" t="s">
        <v>80</v>
      </c>
      <c r="C10080" t="s">
        <v>9713</v>
      </c>
      <c r="D10080" t="s">
        <v>563</v>
      </c>
      <c r="E10080" t="s">
        <v>10659</v>
      </c>
    </row>
    <row r="10081" spans="1:5">
      <c r="A10081" t="s">
        <v>10661</v>
      </c>
      <c r="B10081" t="s">
        <v>80</v>
      </c>
      <c r="C10081" t="s">
        <v>9713</v>
      </c>
      <c r="D10081" t="s">
        <v>563</v>
      </c>
      <c r="E10081" t="s">
        <v>10659</v>
      </c>
    </row>
    <row r="10082" spans="1:5">
      <c r="A10082" t="s">
        <v>10662</v>
      </c>
      <c r="B10082" t="s">
        <v>80</v>
      </c>
      <c r="C10082" t="s">
        <v>9713</v>
      </c>
      <c r="D10082" t="s">
        <v>563</v>
      </c>
      <c r="E10082" t="s">
        <v>10659</v>
      </c>
    </row>
    <row r="10083" spans="1:5">
      <c r="A10083" t="s">
        <v>10663</v>
      </c>
      <c r="B10083" t="s">
        <v>80</v>
      </c>
      <c r="C10083" t="s">
        <v>9713</v>
      </c>
      <c r="D10083" t="s">
        <v>563</v>
      </c>
      <c r="E10083" t="s">
        <v>10659</v>
      </c>
    </row>
    <row r="10084" spans="1:5">
      <c r="A10084" t="s">
        <v>10664</v>
      </c>
      <c r="B10084" t="s">
        <v>80</v>
      </c>
      <c r="C10084" t="s">
        <v>9713</v>
      </c>
      <c r="D10084" t="s">
        <v>563</v>
      </c>
      <c r="E10084" t="s">
        <v>10659</v>
      </c>
    </row>
    <row r="10085" spans="1:5">
      <c r="A10085" t="s">
        <v>10665</v>
      </c>
      <c r="B10085" t="s">
        <v>80</v>
      </c>
      <c r="C10085" t="s">
        <v>9713</v>
      </c>
      <c r="D10085" t="s">
        <v>563</v>
      </c>
      <c r="E10085" t="s">
        <v>10659</v>
      </c>
    </row>
    <row r="10086" spans="1:5">
      <c r="A10086" t="s">
        <v>10666</v>
      </c>
      <c r="B10086" t="s">
        <v>80</v>
      </c>
      <c r="C10086" t="s">
        <v>9713</v>
      </c>
      <c r="D10086" t="s">
        <v>563</v>
      </c>
      <c r="E10086" t="s">
        <v>10659</v>
      </c>
    </row>
    <row r="10087" spans="1:5">
      <c r="A10087" t="s">
        <v>10634</v>
      </c>
      <c r="B10087" t="s">
        <v>80</v>
      </c>
      <c r="C10087" t="s">
        <v>9713</v>
      </c>
      <c r="D10087" t="s">
        <v>563</v>
      </c>
      <c r="E10087" t="s">
        <v>10659</v>
      </c>
    </row>
    <row r="10088" spans="1:5">
      <c r="A10088" t="s">
        <v>10667</v>
      </c>
      <c r="B10088" t="s">
        <v>80</v>
      </c>
      <c r="C10088" t="s">
        <v>9713</v>
      </c>
      <c r="D10088" t="s">
        <v>563</v>
      </c>
      <c r="E10088" t="s">
        <v>10659</v>
      </c>
    </row>
    <row r="10089" spans="1:5">
      <c r="A10089" t="s">
        <v>10668</v>
      </c>
      <c r="B10089" t="s">
        <v>80</v>
      </c>
      <c r="C10089" t="s">
        <v>9713</v>
      </c>
      <c r="D10089" t="s">
        <v>563</v>
      </c>
      <c r="E10089" t="s">
        <v>10659</v>
      </c>
    </row>
    <row r="10090" spans="1:5">
      <c r="A10090" t="s">
        <v>10669</v>
      </c>
      <c r="B10090" t="s">
        <v>80</v>
      </c>
      <c r="C10090" t="s">
        <v>9713</v>
      </c>
      <c r="D10090" t="s">
        <v>563</v>
      </c>
      <c r="E10090" t="s">
        <v>10659</v>
      </c>
    </row>
    <row r="10091" spans="1:5">
      <c r="A10091" t="s">
        <v>10670</v>
      </c>
      <c r="B10091" t="s">
        <v>80</v>
      </c>
      <c r="C10091" t="s">
        <v>9713</v>
      </c>
      <c r="D10091" t="s">
        <v>563</v>
      </c>
      <c r="E10091" t="s">
        <v>10659</v>
      </c>
    </row>
    <row r="10092" spans="1:5">
      <c r="A10092" t="s">
        <v>10671</v>
      </c>
      <c r="B10092" t="s">
        <v>80</v>
      </c>
      <c r="C10092" t="s">
        <v>9713</v>
      </c>
      <c r="D10092" t="s">
        <v>563</v>
      </c>
      <c r="E10092" t="s">
        <v>10659</v>
      </c>
    </row>
    <row r="10093" spans="1:5">
      <c r="A10093" t="s">
        <v>10672</v>
      </c>
      <c r="B10093" t="s">
        <v>80</v>
      </c>
      <c r="C10093" t="s">
        <v>9713</v>
      </c>
      <c r="D10093" t="s">
        <v>563</v>
      </c>
      <c r="E10093" t="s">
        <v>10659</v>
      </c>
    </row>
    <row r="10094" spans="1:5">
      <c r="A10094" t="s">
        <v>10673</v>
      </c>
      <c r="B10094" t="s">
        <v>80</v>
      </c>
      <c r="C10094" t="s">
        <v>9713</v>
      </c>
      <c r="D10094" t="s">
        <v>563</v>
      </c>
      <c r="E10094" t="s">
        <v>10659</v>
      </c>
    </row>
    <row r="10095" spans="1:5">
      <c r="A10095" t="s">
        <v>10674</v>
      </c>
      <c r="B10095" t="s">
        <v>80</v>
      </c>
      <c r="C10095" t="s">
        <v>9713</v>
      </c>
      <c r="D10095" t="s">
        <v>563</v>
      </c>
      <c r="E10095" t="s">
        <v>10659</v>
      </c>
    </row>
    <row r="10096" spans="1:5">
      <c r="A10096" t="s">
        <v>10675</v>
      </c>
      <c r="B10096" t="s">
        <v>80</v>
      </c>
      <c r="C10096" t="s">
        <v>9713</v>
      </c>
      <c r="D10096" t="s">
        <v>563</v>
      </c>
      <c r="E10096" t="s">
        <v>10659</v>
      </c>
    </row>
    <row r="10097" spans="1:5">
      <c r="A10097" t="s">
        <v>10676</v>
      </c>
      <c r="B10097" t="s">
        <v>80</v>
      </c>
      <c r="C10097" t="s">
        <v>9713</v>
      </c>
      <c r="D10097" t="s">
        <v>563</v>
      </c>
      <c r="E10097" t="s">
        <v>10659</v>
      </c>
    </row>
    <row r="10098" spans="1:5">
      <c r="A10098" t="s">
        <v>10677</v>
      </c>
      <c r="B10098" t="s">
        <v>80</v>
      </c>
      <c r="C10098" t="s">
        <v>9713</v>
      </c>
      <c r="D10098" t="s">
        <v>563</v>
      </c>
      <c r="E10098" t="s">
        <v>10659</v>
      </c>
    </row>
    <row r="10099" spans="1:5">
      <c r="A10099" t="s">
        <v>10678</v>
      </c>
      <c r="B10099" t="s">
        <v>80</v>
      </c>
      <c r="C10099" t="s">
        <v>9713</v>
      </c>
      <c r="D10099" t="s">
        <v>563</v>
      </c>
      <c r="E10099" t="s">
        <v>10659</v>
      </c>
    </row>
    <row r="10100" spans="1:5">
      <c r="A10100" t="s">
        <v>10679</v>
      </c>
      <c r="B10100" t="s">
        <v>80</v>
      </c>
      <c r="C10100" t="s">
        <v>9713</v>
      </c>
      <c r="D10100" t="s">
        <v>563</v>
      </c>
      <c r="E10100" t="s">
        <v>10659</v>
      </c>
    </row>
    <row r="10101" spans="1:5">
      <c r="A10101" t="s">
        <v>10680</v>
      </c>
      <c r="B10101" t="s">
        <v>80</v>
      </c>
      <c r="C10101" t="s">
        <v>9713</v>
      </c>
      <c r="D10101" t="s">
        <v>563</v>
      </c>
      <c r="E10101" t="s">
        <v>10659</v>
      </c>
    </row>
    <row r="10102" spans="1:5">
      <c r="A10102" t="s">
        <v>10460</v>
      </c>
      <c r="B10102" t="s">
        <v>80</v>
      </c>
      <c r="C10102" t="s">
        <v>9713</v>
      </c>
      <c r="D10102" t="s">
        <v>563</v>
      </c>
      <c r="E10102" t="s">
        <v>10659</v>
      </c>
    </row>
    <row r="10103" spans="1:5">
      <c r="A10103" t="s">
        <v>10681</v>
      </c>
      <c r="B10103" t="s">
        <v>80</v>
      </c>
      <c r="C10103" t="s">
        <v>9713</v>
      </c>
      <c r="D10103" t="s">
        <v>563</v>
      </c>
      <c r="E10103" t="s">
        <v>10659</v>
      </c>
    </row>
    <row r="10104" spans="1:5">
      <c r="A10104" t="s">
        <v>10682</v>
      </c>
      <c r="B10104" t="s">
        <v>80</v>
      </c>
      <c r="C10104" t="s">
        <v>9713</v>
      </c>
      <c r="D10104" t="s">
        <v>563</v>
      </c>
      <c r="E10104" t="s">
        <v>10659</v>
      </c>
    </row>
    <row r="10105" spans="1:5">
      <c r="A10105" t="s">
        <v>10683</v>
      </c>
      <c r="B10105" t="s">
        <v>80</v>
      </c>
      <c r="C10105" t="s">
        <v>9713</v>
      </c>
      <c r="D10105" t="s">
        <v>563</v>
      </c>
      <c r="E10105" t="s">
        <v>10659</v>
      </c>
    </row>
    <row r="10106" spans="1:5">
      <c r="A10106" t="s">
        <v>10684</v>
      </c>
      <c r="B10106" t="s">
        <v>80</v>
      </c>
      <c r="C10106" t="s">
        <v>9713</v>
      </c>
      <c r="D10106" t="s">
        <v>563</v>
      </c>
      <c r="E10106" t="s">
        <v>10659</v>
      </c>
    </row>
    <row r="10107" spans="1:5">
      <c r="A10107" t="s">
        <v>10685</v>
      </c>
      <c r="B10107" t="s">
        <v>80</v>
      </c>
      <c r="C10107" t="s">
        <v>9713</v>
      </c>
      <c r="D10107" t="s">
        <v>563</v>
      </c>
      <c r="E10107" t="s">
        <v>10659</v>
      </c>
    </row>
    <row r="10108" spans="1:5">
      <c r="A10108" t="s">
        <v>10686</v>
      </c>
      <c r="B10108" t="s">
        <v>80</v>
      </c>
      <c r="C10108" t="s">
        <v>9713</v>
      </c>
      <c r="D10108" t="s">
        <v>563</v>
      </c>
      <c r="E10108" t="s">
        <v>10659</v>
      </c>
    </row>
    <row r="10109" spans="1:5">
      <c r="A10109" t="s">
        <v>10687</v>
      </c>
      <c r="B10109" t="s">
        <v>80</v>
      </c>
      <c r="C10109" t="s">
        <v>9713</v>
      </c>
      <c r="D10109" t="s">
        <v>563</v>
      </c>
      <c r="E10109" t="s">
        <v>10659</v>
      </c>
    </row>
    <row r="10110" spans="1:5">
      <c r="A10110" t="s">
        <v>10688</v>
      </c>
      <c r="B10110" t="s">
        <v>80</v>
      </c>
      <c r="C10110" t="s">
        <v>9713</v>
      </c>
      <c r="D10110" t="s">
        <v>563</v>
      </c>
      <c r="E10110" t="s">
        <v>10659</v>
      </c>
    </row>
    <row r="10111" spans="1:5">
      <c r="A10111" t="s">
        <v>10689</v>
      </c>
      <c r="B10111" t="s">
        <v>80</v>
      </c>
      <c r="C10111" t="s">
        <v>9713</v>
      </c>
      <c r="D10111" t="s">
        <v>563</v>
      </c>
      <c r="E10111" t="s">
        <v>10659</v>
      </c>
    </row>
    <row r="10112" spans="1:5">
      <c r="A10112" t="s">
        <v>10690</v>
      </c>
      <c r="B10112" t="s">
        <v>80</v>
      </c>
      <c r="C10112" t="s">
        <v>9713</v>
      </c>
      <c r="D10112" t="s">
        <v>563</v>
      </c>
      <c r="E10112" t="s">
        <v>10659</v>
      </c>
    </row>
    <row r="10113" spans="1:5">
      <c r="A10113" t="s">
        <v>10691</v>
      </c>
      <c r="B10113" t="s">
        <v>80</v>
      </c>
      <c r="C10113" t="s">
        <v>9713</v>
      </c>
      <c r="D10113" t="s">
        <v>563</v>
      </c>
      <c r="E10113" t="s">
        <v>10659</v>
      </c>
    </row>
    <row r="10114" spans="1:5">
      <c r="A10114" t="s">
        <v>10692</v>
      </c>
      <c r="B10114" t="s">
        <v>80</v>
      </c>
      <c r="C10114" t="s">
        <v>9713</v>
      </c>
      <c r="D10114" t="s">
        <v>563</v>
      </c>
      <c r="E10114" t="s">
        <v>10659</v>
      </c>
    </row>
    <row r="10115" spans="1:5">
      <c r="A10115" t="s">
        <v>10693</v>
      </c>
      <c r="B10115" t="s">
        <v>80</v>
      </c>
      <c r="C10115" t="s">
        <v>9713</v>
      </c>
      <c r="D10115" t="s">
        <v>563</v>
      </c>
      <c r="E10115" t="s">
        <v>10659</v>
      </c>
    </row>
    <row r="10116" spans="1:5">
      <c r="A10116" t="s">
        <v>10694</v>
      </c>
      <c r="B10116" t="s">
        <v>88</v>
      </c>
      <c r="C10116" t="s">
        <v>9713</v>
      </c>
      <c r="D10116" t="s">
        <v>563</v>
      </c>
      <c r="E10116" t="s">
        <v>10695</v>
      </c>
    </row>
    <row r="10117" spans="1:5">
      <c r="A10117" t="s">
        <v>10696</v>
      </c>
      <c r="B10117" t="s">
        <v>88</v>
      </c>
      <c r="C10117" t="s">
        <v>9713</v>
      </c>
      <c r="D10117" t="s">
        <v>563</v>
      </c>
      <c r="E10117" t="s">
        <v>10695</v>
      </c>
    </row>
    <row r="10118" spans="1:5">
      <c r="A10118" t="s">
        <v>10697</v>
      </c>
      <c r="B10118" t="s">
        <v>88</v>
      </c>
      <c r="C10118" t="s">
        <v>9713</v>
      </c>
      <c r="D10118" t="s">
        <v>563</v>
      </c>
      <c r="E10118" t="s">
        <v>10695</v>
      </c>
    </row>
    <row r="10119" spans="1:5">
      <c r="A10119" t="s">
        <v>4336</v>
      </c>
      <c r="B10119" t="s">
        <v>88</v>
      </c>
      <c r="C10119" t="s">
        <v>9713</v>
      </c>
      <c r="D10119" t="s">
        <v>563</v>
      </c>
      <c r="E10119" t="s">
        <v>10695</v>
      </c>
    </row>
    <row r="10120" spans="1:5">
      <c r="A10120" t="s">
        <v>1065</v>
      </c>
      <c r="B10120" t="s">
        <v>88</v>
      </c>
      <c r="C10120" t="s">
        <v>9713</v>
      </c>
      <c r="D10120" t="s">
        <v>563</v>
      </c>
      <c r="E10120" t="s">
        <v>10695</v>
      </c>
    </row>
    <row r="10121" spans="1:5">
      <c r="A10121" t="s">
        <v>10698</v>
      </c>
      <c r="B10121" t="s">
        <v>88</v>
      </c>
      <c r="C10121" t="s">
        <v>9713</v>
      </c>
      <c r="D10121" t="s">
        <v>563</v>
      </c>
      <c r="E10121" t="s">
        <v>10695</v>
      </c>
    </row>
    <row r="10122" spans="1:5">
      <c r="A10122" t="s">
        <v>1071</v>
      </c>
      <c r="B10122" t="s">
        <v>88</v>
      </c>
      <c r="C10122" t="s">
        <v>9713</v>
      </c>
      <c r="D10122" t="s">
        <v>563</v>
      </c>
      <c r="E10122" t="s">
        <v>10695</v>
      </c>
    </row>
    <row r="10123" spans="1:5">
      <c r="A10123" t="s">
        <v>10699</v>
      </c>
      <c r="B10123" t="s">
        <v>88</v>
      </c>
      <c r="C10123" t="s">
        <v>9713</v>
      </c>
      <c r="D10123" t="s">
        <v>563</v>
      </c>
      <c r="E10123" t="s">
        <v>10695</v>
      </c>
    </row>
    <row r="10124" spans="1:5">
      <c r="A10124" t="s">
        <v>10700</v>
      </c>
      <c r="B10124" t="s">
        <v>88</v>
      </c>
      <c r="C10124" t="s">
        <v>9713</v>
      </c>
      <c r="D10124" t="s">
        <v>563</v>
      </c>
      <c r="E10124" t="s">
        <v>10695</v>
      </c>
    </row>
    <row r="10125" spans="1:5">
      <c r="A10125" t="s">
        <v>10701</v>
      </c>
      <c r="B10125" t="s">
        <v>88</v>
      </c>
      <c r="C10125" t="s">
        <v>9713</v>
      </c>
      <c r="D10125" t="s">
        <v>563</v>
      </c>
      <c r="E10125" t="s">
        <v>10695</v>
      </c>
    </row>
    <row r="10126" spans="1:5">
      <c r="A10126" t="s">
        <v>10702</v>
      </c>
      <c r="B10126" t="s">
        <v>88</v>
      </c>
      <c r="C10126" t="s">
        <v>9713</v>
      </c>
      <c r="D10126" t="s">
        <v>563</v>
      </c>
      <c r="E10126" t="s">
        <v>10695</v>
      </c>
    </row>
    <row r="10127" spans="1:5">
      <c r="A10127" t="s">
        <v>10703</v>
      </c>
      <c r="B10127" t="s">
        <v>88</v>
      </c>
      <c r="C10127" t="s">
        <v>9713</v>
      </c>
      <c r="D10127" t="s">
        <v>563</v>
      </c>
      <c r="E10127" t="s">
        <v>10695</v>
      </c>
    </row>
    <row r="10128" spans="1:5">
      <c r="A10128" t="s">
        <v>10477</v>
      </c>
      <c r="B10128" t="s">
        <v>88</v>
      </c>
      <c r="C10128" t="s">
        <v>9713</v>
      </c>
      <c r="D10128" t="s">
        <v>563</v>
      </c>
      <c r="E10128" t="s">
        <v>10695</v>
      </c>
    </row>
    <row r="10129" spans="1:5">
      <c r="A10129" t="s">
        <v>10704</v>
      </c>
      <c r="B10129" t="s">
        <v>88</v>
      </c>
      <c r="C10129" t="s">
        <v>9713</v>
      </c>
      <c r="D10129" t="s">
        <v>563</v>
      </c>
      <c r="E10129" t="s">
        <v>10695</v>
      </c>
    </row>
    <row r="10130" spans="1:5">
      <c r="A10130" t="s">
        <v>1073</v>
      </c>
      <c r="B10130" t="s">
        <v>88</v>
      </c>
      <c r="C10130" t="s">
        <v>9713</v>
      </c>
      <c r="D10130" t="s">
        <v>563</v>
      </c>
      <c r="E10130" t="s">
        <v>10695</v>
      </c>
    </row>
    <row r="10131" spans="1:5">
      <c r="A10131" t="s">
        <v>10705</v>
      </c>
      <c r="B10131" t="s">
        <v>88</v>
      </c>
      <c r="C10131" t="s">
        <v>9713</v>
      </c>
      <c r="D10131" t="s">
        <v>563</v>
      </c>
      <c r="E10131" t="s">
        <v>10695</v>
      </c>
    </row>
    <row r="10132" spans="1:5">
      <c r="A10132" t="s">
        <v>10475</v>
      </c>
      <c r="B10132" t="s">
        <v>88</v>
      </c>
      <c r="C10132" t="s">
        <v>9713</v>
      </c>
      <c r="D10132" t="s">
        <v>563</v>
      </c>
      <c r="E10132" t="s">
        <v>10695</v>
      </c>
    </row>
    <row r="10133" spans="1:5">
      <c r="A10133" t="s">
        <v>10479</v>
      </c>
      <c r="B10133" t="s">
        <v>88</v>
      </c>
      <c r="C10133" t="s">
        <v>9713</v>
      </c>
      <c r="D10133" t="s">
        <v>563</v>
      </c>
      <c r="E10133" t="s">
        <v>10695</v>
      </c>
    </row>
    <row r="10134" spans="1:5">
      <c r="A10134" t="s">
        <v>10706</v>
      </c>
      <c r="B10134" t="s">
        <v>88</v>
      </c>
      <c r="C10134" t="s">
        <v>9713</v>
      </c>
      <c r="D10134" t="s">
        <v>563</v>
      </c>
      <c r="E10134" t="s">
        <v>10695</v>
      </c>
    </row>
    <row r="10135" spans="1:5">
      <c r="A10135" t="s">
        <v>1054</v>
      </c>
      <c r="B10135" t="s">
        <v>88</v>
      </c>
      <c r="C10135" t="s">
        <v>9713</v>
      </c>
      <c r="D10135" t="s">
        <v>563</v>
      </c>
      <c r="E10135" t="s">
        <v>10695</v>
      </c>
    </row>
    <row r="10136" spans="1:5">
      <c r="A10136" t="s">
        <v>10707</v>
      </c>
      <c r="B10136" t="s">
        <v>88</v>
      </c>
      <c r="C10136" t="s">
        <v>9713</v>
      </c>
      <c r="D10136" t="s">
        <v>563</v>
      </c>
      <c r="E10136" t="s">
        <v>10695</v>
      </c>
    </row>
    <row r="10137" spans="1:5">
      <c r="A10137" t="s">
        <v>10708</v>
      </c>
      <c r="B10137" t="s">
        <v>236</v>
      </c>
      <c r="C10137" t="s">
        <v>9713</v>
      </c>
      <c r="D10137" t="s">
        <v>563</v>
      </c>
      <c r="E10137" t="s">
        <v>10709</v>
      </c>
    </row>
    <row r="10138" spans="1:5">
      <c r="A10138" t="s">
        <v>10710</v>
      </c>
      <c r="B10138" t="s">
        <v>236</v>
      </c>
      <c r="C10138" t="s">
        <v>9713</v>
      </c>
      <c r="D10138" t="s">
        <v>563</v>
      </c>
      <c r="E10138" t="s">
        <v>10709</v>
      </c>
    </row>
    <row r="10139" spans="1:5">
      <c r="A10139" t="s">
        <v>10711</v>
      </c>
      <c r="B10139" t="s">
        <v>236</v>
      </c>
      <c r="C10139" t="s">
        <v>9713</v>
      </c>
      <c r="D10139" t="s">
        <v>563</v>
      </c>
      <c r="E10139" t="s">
        <v>10709</v>
      </c>
    </row>
    <row r="10140" spans="1:5">
      <c r="A10140" t="s">
        <v>10712</v>
      </c>
      <c r="B10140" t="s">
        <v>421</v>
      </c>
      <c r="C10140" t="s">
        <v>9713</v>
      </c>
      <c r="D10140" t="s">
        <v>563</v>
      </c>
      <c r="E10140" t="s">
        <v>10713</v>
      </c>
    </row>
    <row r="10141" spans="1:5">
      <c r="A10141" t="s">
        <v>10714</v>
      </c>
      <c r="B10141" t="s">
        <v>421</v>
      </c>
      <c r="C10141" t="s">
        <v>9713</v>
      </c>
      <c r="D10141" t="s">
        <v>563</v>
      </c>
      <c r="E10141" t="s">
        <v>10713</v>
      </c>
    </row>
    <row r="10142" spans="1:5">
      <c r="A10142" t="s">
        <v>10715</v>
      </c>
      <c r="B10142" t="s">
        <v>421</v>
      </c>
      <c r="C10142" t="s">
        <v>9713</v>
      </c>
      <c r="D10142" t="s">
        <v>563</v>
      </c>
      <c r="E10142" t="s">
        <v>10713</v>
      </c>
    </row>
    <row r="10143" spans="1:5">
      <c r="A10143" t="s">
        <v>10716</v>
      </c>
      <c r="B10143" t="s">
        <v>421</v>
      </c>
      <c r="C10143" t="s">
        <v>9713</v>
      </c>
      <c r="D10143" t="s">
        <v>563</v>
      </c>
      <c r="E10143" t="s">
        <v>10713</v>
      </c>
    </row>
    <row r="10144" spans="1:5">
      <c r="A10144" t="s">
        <v>10717</v>
      </c>
      <c r="B10144" t="s">
        <v>421</v>
      </c>
      <c r="C10144" t="s">
        <v>9713</v>
      </c>
      <c r="D10144" t="s">
        <v>563</v>
      </c>
      <c r="E10144" t="s">
        <v>10713</v>
      </c>
    </row>
    <row r="10145" spans="1:5">
      <c r="A10145" t="s">
        <v>10718</v>
      </c>
      <c r="B10145" t="s">
        <v>421</v>
      </c>
      <c r="C10145" t="s">
        <v>9713</v>
      </c>
      <c r="D10145" t="s">
        <v>563</v>
      </c>
      <c r="E10145" t="s">
        <v>10713</v>
      </c>
    </row>
    <row r="10146" spans="1:5">
      <c r="A10146" t="s">
        <v>10719</v>
      </c>
      <c r="B10146" t="s">
        <v>421</v>
      </c>
      <c r="C10146" t="s">
        <v>9713</v>
      </c>
      <c r="D10146" t="s">
        <v>563</v>
      </c>
      <c r="E10146" t="s">
        <v>10713</v>
      </c>
    </row>
    <row r="10147" spans="1:5">
      <c r="A10147" t="s">
        <v>421</v>
      </c>
      <c r="B10147" t="s">
        <v>421</v>
      </c>
      <c r="C10147" t="s">
        <v>9713</v>
      </c>
      <c r="D10147" t="s">
        <v>563</v>
      </c>
      <c r="E10147" t="s">
        <v>10713</v>
      </c>
    </row>
    <row r="10148" spans="1:5">
      <c r="A10148" t="s">
        <v>6137</v>
      </c>
      <c r="B10148" t="s">
        <v>421</v>
      </c>
      <c r="C10148" t="s">
        <v>9713</v>
      </c>
      <c r="D10148" t="s">
        <v>563</v>
      </c>
      <c r="E10148" t="s">
        <v>10713</v>
      </c>
    </row>
    <row r="10149" spans="1:5">
      <c r="A10149" t="s">
        <v>2123</v>
      </c>
      <c r="B10149" t="s">
        <v>421</v>
      </c>
      <c r="C10149" t="s">
        <v>9713</v>
      </c>
      <c r="D10149" t="s">
        <v>563</v>
      </c>
      <c r="E10149" t="s">
        <v>10713</v>
      </c>
    </row>
    <row r="10150" spans="1:5">
      <c r="A10150" t="s">
        <v>10720</v>
      </c>
      <c r="B10150" t="s">
        <v>421</v>
      </c>
      <c r="C10150" t="s">
        <v>9713</v>
      </c>
      <c r="D10150" t="s">
        <v>563</v>
      </c>
      <c r="E10150" t="s">
        <v>10713</v>
      </c>
    </row>
    <row r="10151" spans="1:5">
      <c r="A10151" t="s">
        <v>10721</v>
      </c>
      <c r="B10151" t="s">
        <v>421</v>
      </c>
      <c r="C10151" t="s">
        <v>9713</v>
      </c>
      <c r="D10151" t="s">
        <v>563</v>
      </c>
      <c r="E10151" t="s">
        <v>10713</v>
      </c>
    </row>
    <row r="10152" spans="1:5">
      <c r="A10152" t="s">
        <v>10722</v>
      </c>
      <c r="B10152" t="s">
        <v>101</v>
      </c>
      <c r="C10152" t="s">
        <v>9713</v>
      </c>
      <c r="D10152" t="s">
        <v>563</v>
      </c>
      <c r="E10152" t="s">
        <v>10723</v>
      </c>
    </row>
    <row r="10153" spans="1:5">
      <c r="A10153" t="s">
        <v>10724</v>
      </c>
      <c r="B10153" t="s">
        <v>6</v>
      </c>
      <c r="C10153" t="s">
        <v>1019</v>
      </c>
      <c r="D10153" t="s">
        <v>8</v>
      </c>
      <c r="E10153" t="s">
        <v>10725</v>
      </c>
    </row>
    <row r="10154" spans="1:5">
      <c r="A10154" t="s">
        <v>10726</v>
      </c>
      <c r="B10154" t="s">
        <v>6</v>
      </c>
      <c r="C10154" t="s">
        <v>1019</v>
      </c>
      <c r="D10154" t="s">
        <v>8</v>
      </c>
      <c r="E10154" t="s">
        <v>10725</v>
      </c>
    </row>
    <row r="10155" spans="1:5">
      <c r="A10155" t="s">
        <v>10727</v>
      </c>
      <c r="B10155" t="s">
        <v>6</v>
      </c>
      <c r="C10155" t="s">
        <v>1019</v>
      </c>
      <c r="D10155" t="s">
        <v>8</v>
      </c>
      <c r="E10155" t="s">
        <v>10725</v>
      </c>
    </row>
    <row r="10156" spans="1:5">
      <c r="A10156" t="s">
        <v>1019</v>
      </c>
      <c r="B10156" t="s">
        <v>11</v>
      </c>
      <c r="C10156" t="s">
        <v>1019</v>
      </c>
      <c r="D10156" t="s">
        <v>8</v>
      </c>
      <c r="E10156" t="s">
        <v>10728</v>
      </c>
    </row>
    <row r="10157" spans="1:5">
      <c r="A10157" t="s">
        <v>10729</v>
      </c>
      <c r="B10157" t="s">
        <v>11</v>
      </c>
      <c r="C10157" t="s">
        <v>1019</v>
      </c>
      <c r="D10157" t="s">
        <v>8</v>
      </c>
      <c r="E10157" t="s">
        <v>10728</v>
      </c>
    </row>
    <row r="10158" spans="1:5">
      <c r="A10158" t="s">
        <v>3306</v>
      </c>
      <c r="B10158" t="s">
        <v>11</v>
      </c>
      <c r="C10158" t="s">
        <v>1019</v>
      </c>
      <c r="D10158" t="s">
        <v>8</v>
      </c>
      <c r="E10158" t="s">
        <v>10728</v>
      </c>
    </row>
    <row r="10159" spans="1:5">
      <c r="A10159" t="s">
        <v>10730</v>
      </c>
      <c r="B10159" t="s">
        <v>17</v>
      </c>
      <c r="C10159" t="s">
        <v>1019</v>
      </c>
      <c r="D10159" t="s">
        <v>8</v>
      </c>
      <c r="E10159" t="s">
        <v>10731</v>
      </c>
    </row>
    <row r="10160" spans="1:5">
      <c r="A10160" t="s">
        <v>10732</v>
      </c>
      <c r="B10160" t="s">
        <v>17</v>
      </c>
      <c r="C10160" t="s">
        <v>1019</v>
      </c>
      <c r="D10160" t="s">
        <v>8</v>
      </c>
      <c r="E10160" t="s">
        <v>10731</v>
      </c>
    </row>
    <row r="10161" spans="1:5">
      <c r="A10161" t="s">
        <v>10733</v>
      </c>
      <c r="B10161" t="s">
        <v>17</v>
      </c>
      <c r="C10161" t="s">
        <v>1019</v>
      </c>
      <c r="D10161" t="s">
        <v>8</v>
      </c>
      <c r="E10161" t="s">
        <v>10731</v>
      </c>
    </row>
    <row r="10162" spans="1:5">
      <c r="A10162" t="s">
        <v>10734</v>
      </c>
      <c r="B10162" t="s">
        <v>17</v>
      </c>
      <c r="C10162" t="s">
        <v>1019</v>
      </c>
      <c r="D10162" t="s">
        <v>8</v>
      </c>
      <c r="E10162" t="s">
        <v>10731</v>
      </c>
    </row>
    <row r="10163" spans="1:5">
      <c r="A10163" t="s">
        <v>10735</v>
      </c>
      <c r="B10163" t="s">
        <v>17</v>
      </c>
      <c r="C10163" t="s">
        <v>1019</v>
      </c>
      <c r="D10163" t="s">
        <v>8</v>
      </c>
      <c r="E10163" t="s">
        <v>10731</v>
      </c>
    </row>
    <row r="10164" spans="1:5">
      <c r="A10164" t="s">
        <v>10736</v>
      </c>
      <c r="B10164" t="s">
        <v>17</v>
      </c>
      <c r="C10164" t="s">
        <v>1019</v>
      </c>
      <c r="D10164" t="s">
        <v>8</v>
      </c>
      <c r="E10164" t="s">
        <v>10731</v>
      </c>
    </row>
    <row r="10165" spans="1:5">
      <c r="A10165" t="s">
        <v>10737</v>
      </c>
      <c r="B10165" t="s">
        <v>17</v>
      </c>
      <c r="C10165" t="s">
        <v>1019</v>
      </c>
      <c r="D10165" t="s">
        <v>8</v>
      </c>
      <c r="E10165" t="s">
        <v>10731</v>
      </c>
    </row>
    <row r="10166" spans="1:5">
      <c r="A10166" t="s">
        <v>10738</v>
      </c>
      <c r="B10166" t="s">
        <v>17</v>
      </c>
      <c r="C10166" t="s">
        <v>1019</v>
      </c>
      <c r="D10166" t="s">
        <v>8</v>
      </c>
      <c r="E10166" t="s">
        <v>10731</v>
      </c>
    </row>
    <row r="10167" spans="1:5">
      <c r="A10167" t="s">
        <v>10739</v>
      </c>
      <c r="B10167" t="s">
        <v>17</v>
      </c>
      <c r="C10167" t="s">
        <v>1019</v>
      </c>
      <c r="D10167" t="s">
        <v>8</v>
      </c>
      <c r="E10167" t="s">
        <v>10731</v>
      </c>
    </row>
    <row r="10168" spans="1:5">
      <c r="A10168" t="s">
        <v>10740</v>
      </c>
      <c r="B10168" t="s">
        <v>32</v>
      </c>
      <c r="C10168" t="s">
        <v>1019</v>
      </c>
      <c r="D10168" t="s">
        <v>8</v>
      </c>
      <c r="E10168" t="s">
        <v>10741</v>
      </c>
    </row>
    <row r="10169" spans="1:5">
      <c r="A10169" t="s">
        <v>10742</v>
      </c>
      <c r="B10169" t="s">
        <v>32</v>
      </c>
      <c r="C10169" t="s">
        <v>1019</v>
      </c>
      <c r="D10169" t="s">
        <v>8</v>
      </c>
      <c r="E10169" t="s">
        <v>10741</v>
      </c>
    </row>
    <row r="10170" spans="1:5">
      <c r="A10170" t="s">
        <v>10743</v>
      </c>
      <c r="B10170" t="s">
        <v>54</v>
      </c>
      <c r="C10170" t="s">
        <v>1019</v>
      </c>
      <c r="D10170" t="s">
        <v>8</v>
      </c>
      <c r="E10170" t="s">
        <v>10744</v>
      </c>
    </row>
    <row r="10171" spans="1:5">
      <c r="A10171" t="s">
        <v>10745</v>
      </c>
      <c r="B10171" t="s">
        <v>54</v>
      </c>
      <c r="C10171" t="s">
        <v>1019</v>
      </c>
      <c r="D10171" t="s">
        <v>8</v>
      </c>
      <c r="E10171" t="s">
        <v>10744</v>
      </c>
    </row>
    <row r="10172" spans="1:5">
      <c r="A10172" t="s">
        <v>6462</v>
      </c>
      <c r="B10172" t="s">
        <v>54</v>
      </c>
      <c r="C10172" t="s">
        <v>1019</v>
      </c>
      <c r="D10172" t="s">
        <v>8</v>
      </c>
      <c r="E10172" t="s">
        <v>10744</v>
      </c>
    </row>
    <row r="10173" spans="1:5">
      <c r="A10173" t="s">
        <v>10746</v>
      </c>
      <c r="B10173" t="s">
        <v>54</v>
      </c>
      <c r="C10173" t="s">
        <v>1019</v>
      </c>
      <c r="D10173" t="s">
        <v>8</v>
      </c>
      <c r="E10173" t="s">
        <v>10744</v>
      </c>
    </row>
    <row r="10174" spans="1:5">
      <c r="A10174" t="s">
        <v>10747</v>
      </c>
      <c r="B10174" t="s">
        <v>63</v>
      </c>
      <c r="C10174" t="s">
        <v>1019</v>
      </c>
      <c r="D10174" t="s">
        <v>8</v>
      </c>
      <c r="E10174" t="s">
        <v>10748</v>
      </c>
    </row>
    <row r="10175" spans="1:5">
      <c r="A10175" t="s">
        <v>10749</v>
      </c>
      <c r="B10175" t="s">
        <v>63</v>
      </c>
      <c r="C10175" t="s">
        <v>1019</v>
      </c>
      <c r="D10175" t="s">
        <v>8</v>
      </c>
      <c r="E10175" t="s">
        <v>10748</v>
      </c>
    </row>
    <row r="10176" spans="1:5">
      <c r="A10176" t="s">
        <v>10750</v>
      </c>
      <c r="B10176" t="s">
        <v>63</v>
      </c>
      <c r="C10176" t="s">
        <v>1019</v>
      </c>
      <c r="D10176" t="s">
        <v>8</v>
      </c>
      <c r="E10176" t="s">
        <v>10748</v>
      </c>
    </row>
    <row r="10177" spans="1:5">
      <c r="A10177" t="s">
        <v>10751</v>
      </c>
      <c r="B10177" t="s">
        <v>63</v>
      </c>
      <c r="C10177" t="s">
        <v>1019</v>
      </c>
      <c r="D10177" t="s">
        <v>8</v>
      </c>
      <c r="E10177" t="s">
        <v>10748</v>
      </c>
    </row>
    <row r="10178" spans="1:5">
      <c r="A10178" t="s">
        <v>10752</v>
      </c>
      <c r="B10178" t="s">
        <v>63</v>
      </c>
      <c r="C10178" t="s">
        <v>1019</v>
      </c>
      <c r="D10178" t="s">
        <v>8</v>
      </c>
      <c r="E10178" t="s">
        <v>10748</v>
      </c>
    </row>
    <row r="10179" spans="1:5">
      <c r="A10179" t="s">
        <v>10753</v>
      </c>
      <c r="B10179" t="s">
        <v>63</v>
      </c>
      <c r="C10179" t="s">
        <v>1019</v>
      </c>
      <c r="D10179" t="s">
        <v>8</v>
      </c>
      <c r="E10179" t="s">
        <v>10748</v>
      </c>
    </row>
    <row r="10180" spans="1:5">
      <c r="A10180" t="s">
        <v>10754</v>
      </c>
      <c r="B10180" t="s">
        <v>63</v>
      </c>
      <c r="C10180" t="s">
        <v>1019</v>
      </c>
      <c r="D10180" t="s">
        <v>8</v>
      </c>
      <c r="E10180" t="s">
        <v>10748</v>
      </c>
    </row>
    <row r="10181" spans="1:5">
      <c r="A10181" t="s">
        <v>10755</v>
      </c>
      <c r="B10181" t="s">
        <v>63</v>
      </c>
      <c r="C10181" t="s">
        <v>1019</v>
      </c>
      <c r="D10181" t="s">
        <v>8</v>
      </c>
      <c r="E10181" t="s">
        <v>10748</v>
      </c>
    </row>
    <row r="10182" spans="1:5">
      <c r="A10182" t="s">
        <v>10756</v>
      </c>
      <c r="B10182" t="s">
        <v>63</v>
      </c>
      <c r="C10182" t="s">
        <v>1019</v>
      </c>
      <c r="D10182" t="s">
        <v>8</v>
      </c>
      <c r="E10182" t="s">
        <v>10748</v>
      </c>
    </row>
    <row r="10183" spans="1:5">
      <c r="A10183" t="s">
        <v>10757</v>
      </c>
      <c r="B10183" t="s">
        <v>63</v>
      </c>
      <c r="C10183" t="s">
        <v>1019</v>
      </c>
      <c r="D10183" t="s">
        <v>8</v>
      </c>
      <c r="E10183" t="s">
        <v>10748</v>
      </c>
    </row>
    <row r="10184" spans="1:5">
      <c r="A10184" t="s">
        <v>10758</v>
      </c>
      <c r="B10184" t="s">
        <v>63</v>
      </c>
      <c r="C10184" t="s">
        <v>1019</v>
      </c>
      <c r="D10184" t="s">
        <v>8</v>
      </c>
      <c r="E10184" t="s">
        <v>10748</v>
      </c>
    </row>
    <row r="10185" spans="1:5">
      <c r="A10185" t="s">
        <v>10759</v>
      </c>
      <c r="B10185" t="s">
        <v>63</v>
      </c>
      <c r="C10185" t="s">
        <v>1019</v>
      </c>
      <c r="D10185" t="s">
        <v>8</v>
      </c>
      <c r="E10185" t="s">
        <v>10748</v>
      </c>
    </row>
    <row r="10186" spans="1:5">
      <c r="A10186" t="s">
        <v>10760</v>
      </c>
      <c r="B10186" t="s">
        <v>63</v>
      </c>
      <c r="C10186" t="s">
        <v>1019</v>
      </c>
      <c r="D10186" t="s">
        <v>8</v>
      </c>
      <c r="E10186" t="s">
        <v>10748</v>
      </c>
    </row>
    <row r="10187" spans="1:5">
      <c r="A10187" t="s">
        <v>10761</v>
      </c>
      <c r="B10187" t="s">
        <v>80</v>
      </c>
      <c r="C10187" t="s">
        <v>1019</v>
      </c>
      <c r="D10187" t="s">
        <v>8</v>
      </c>
      <c r="E10187" t="s">
        <v>10762</v>
      </c>
    </row>
    <row r="10188" spans="1:5">
      <c r="A10188" t="s">
        <v>10763</v>
      </c>
      <c r="B10188" t="s">
        <v>80</v>
      </c>
      <c r="C10188" t="s">
        <v>1019</v>
      </c>
      <c r="D10188" t="s">
        <v>8</v>
      </c>
      <c r="E10188" t="s">
        <v>10762</v>
      </c>
    </row>
    <row r="10189" spans="1:5">
      <c r="A10189" t="s">
        <v>10764</v>
      </c>
      <c r="B10189" t="s">
        <v>80</v>
      </c>
      <c r="C10189" t="s">
        <v>1019</v>
      </c>
      <c r="D10189" t="s">
        <v>8</v>
      </c>
      <c r="E10189" t="s">
        <v>10762</v>
      </c>
    </row>
    <row r="10190" spans="1:5">
      <c r="A10190" t="s">
        <v>10765</v>
      </c>
      <c r="B10190" t="s">
        <v>80</v>
      </c>
      <c r="C10190" t="s">
        <v>1019</v>
      </c>
      <c r="D10190" t="s">
        <v>8</v>
      </c>
      <c r="E10190" t="s">
        <v>10762</v>
      </c>
    </row>
    <row r="10191" spans="1:5">
      <c r="A10191" t="s">
        <v>10766</v>
      </c>
      <c r="B10191" t="s">
        <v>80</v>
      </c>
      <c r="C10191" t="s">
        <v>1019</v>
      </c>
      <c r="D10191" t="s">
        <v>8</v>
      </c>
      <c r="E10191" t="s">
        <v>10762</v>
      </c>
    </row>
    <row r="10192" spans="1:5">
      <c r="A10192" t="s">
        <v>10767</v>
      </c>
      <c r="B10192" t="s">
        <v>80</v>
      </c>
      <c r="C10192" t="s">
        <v>1019</v>
      </c>
      <c r="D10192" t="s">
        <v>8</v>
      </c>
      <c r="E10192" t="s">
        <v>10762</v>
      </c>
    </row>
    <row r="10193" spans="1:5">
      <c r="A10193" t="s">
        <v>10768</v>
      </c>
      <c r="B10193" t="s">
        <v>88</v>
      </c>
      <c r="C10193" t="s">
        <v>1019</v>
      </c>
      <c r="D10193" t="s">
        <v>8</v>
      </c>
      <c r="E10193" t="s">
        <v>10769</v>
      </c>
    </row>
    <row r="10194" spans="1:5">
      <c r="A10194" t="s">
        <v>10770</v>
      </c>
      <c r="B10194" t="s">
        <v>88</v>
      </c>
      <c r="C10194" t="s">
        <v>1019</v>
      </c>
      <c r="D10194" t="s">
        <v>8</v>
      </c>
      <c r="E10194" t="s">
        <v>10769</v>
      </c>
    </row>
    <row r="10195" spans="1:5">
      <c r="A10195" t="s">
        <v>10771</v>
      </c>
      <c r="B10195" t="s">
        <v>88</v>
      </c>
      <c r="C10195" t="s">
        <v>1019</v>
      </c>
      <c r="D10195" t="s">
        <v>8</v>
      </c>
      <c r="E10195" t="s">
        <v>10769</v>
      </c>
    </row>
    <row r="10196" spans="1:5">
      <c r="A10196" t="s">
        <v>10772</v>
      </c>
      <c r="B10196" t="s">
        <v>88</v>
      </c>
      <c r="C10196" t="s">
        <v>1019</v>
      </c>
      <c r="D10196" t="s">
        <v>8</v>
      </c>
      <c r="E10196" t="s">
        <v>10769</v>
      </c>
    </row>
    <row r="10197" spans="1:5">
      <c r="A10197" t="s">
        <v>10773</v>
      </c>
      <c r="B10197" t="s">
        <v>88</v>
      </c>
      <c r="C10197" t="s">
        <v>1019</v>
      </c>
      <c r="D10197" t="s">
        <v>8</v>
      </c>
      <c r="E10197" t="s">
        <v>10769</v>
      </c>
    </row>
    <row r="10198" spans="1:5">
      <c r="A10198" t="s">
        <v>10774</v>
      </c>
      <c r="B10198" t="s">
        <v>88</v>
      </c>
      <c r="C10198" t="s">
        <v>1019</v>
      </c>
      <c r="D10198" t="s">
        <v>8</v>
      </c>
      <c r="E10198" t="s">
        <v>10769</v>
      </c>
    </row>
    <row r="10199" spans="1:5">
      <c r="A10199" t="s">
        <v>10775</v>
      </c>
      <c r="B10199" t="s">
        <v>88</v>
      </c>
      <c r="C10199" t="s">
        <v>1019</v>
      </c>
      <c r="D10199" t="s">
        <v>8</v>
      </c>
      <c r="E10199" t="s">
        <v>10769</v>
      </c>
    </row>
    <row r="10200" spans="1:5">
      <c r="A10200" t="s">
        <v>10776</v>
      </c>
      <c r="B10200" t="s">
        <v>88</v>
      </c>
      <c r="C10200" t="s">
        <v>1019</v>
      </c>
      <c r="D10200" t="s">
        <v>8</v>
      </c>
      <c r="E10200" t="s">
        <v>10769</v>
      </c>
    </row>
    <row r="10201" spans="1:5">
      <c r="A10201" t="s">
        <v>10777</v>
      </c>
      <c r="B10201" t="s">
        <v>88</v>
      </c>
      <c r="C10201" t="s">
        <v>1019</v>
      </c>
      <c r="D10201" t="s">
        <v>8</v>
      </c>
      <c r="E10201" t="s">
        <v>10769</v>
      </c>
    </row>
    <row r="10202" spans="1:5">
      <c r="A10202" t="s">
        <v>10778</v>
      </c>
      <c r="B10202" t="s">
        <v>101</v>
      </c>
      <c r="C10202" t="s">
        <v>1019</v>
      </c>
      <c r="D10202" t="s">
        <v>8</v>
      </c>
      <c r="E10202" t="s">
        <v>10779</v>
      </c>
    </row>
    <row r="10203" spans="1:5">
      <c r="A10203" t="s">
        <v>10780</v>
      </c>
      <c r="B10203" t="s">
        <v>101</v>
      </c>
      <c r="C10203" t="s">
        <v>1019</v>
      </c>
      <c r="D10203" t="s">
        <v>8</v>
      </c>
      <c r="E10203" t="s">
        <v>10779</v>
      </c>
    </row>
    <row r="10204" spans="1:5">
      <c r="A10204" t="s">
        <v>10781</v>
      </c>
      <c r="B10204" t="s">
        <v>101</v>
      </c>
      <c r="C10204" t="s">
        <v>1019</v>
      </c>
      <c r="D10204" t="s">
        <v>8</v>
      </c>
      <c r="E10204" t="s">
        <v>10779</v>
      </c>
    </row>
    <row r="10205" spans="1:5">
      <c r="A10205" t="s">
        <v>10782</v>
      </c>
      <c r="B10205" t="s">
        <v>101</v>
      </c>
      <c r="C10205" t="s">
        <v>1019</v>
      </c>
      <c r="D10205" t="s">
        <v>8</v>
      </c>
      <c r="E10205" t="s">
        <v>10779</v>
      </c>
    </row>
    <row r="10206" spans="1:5">
      <c r="A10206" t="s">
        <v>10783</v>
      </c>
      <c r="B10206" t="s">
        <v>101</v>
      </c>
      <c r="C10206" t="s">
        <v>1019</v>
      </c>
      <c r="D10206" t="s">
        <v>8</v>
      </c>
      <c r="E10206" t="s">
        <v>10779</v>
      </c>
    </row>
    <row r="10207" spans="1:5">
      <c r="A10207" t="s">
        <v>10784</v>
      </c>
      <c r="B10207" t="s">
        <v>101</v>
      </c>
      <c r="C10207" t="s">
        <v>1019</v>
      </c>
      <c r="D10207" t="s">
        <v>8</v>
      </c>
      <c r="E10207" t="s">
        <v>10779</v>
      </c>
    </row>
    <row r="10208" spans="1:5">
      <c r="A10208" t="s">
        <v>10785</v>
      </c>
      <c r="B10208" t="s">
        <v>101</v>
      </c>
      <c r="C10208" t="s">
        <v>1019</v>
      </c>
      <c r="D10208" t="s">
        <v>8</v>
      </c>
      <c r="E10208" t="s">
        <v>10779</v>
      </c>
    </row>
    <row r="10209" spans="1:5">
      <c r="A10209" t="s">
        <v>10786</v>
      </c>
      <c r="B10209" t="s">
        <v>101</v>
      </c>
      <c r="C10209" t="s">
        <v>1019</v>
      </c>
      <c r="D10209" t="s">
        <v>8</v>
      </c>
      <c r="E10209" t="s">
        <v>10779</v>
      </c>
    </row>
    <row r="10210" spans="1:5">
      <c r="A10210" t="s">
        <v>10787</v>
      </c>
      <c r="B10210" t="s">
        <v>101</v>
      </c>
      <c r="C10210" t="s">
        <v>1019</v>
      </c>
      <c r="D10210" t="s">
        <v>8</v>
      </c>
      <c r="E10210" t="s">
        <v>10779</v>
      </c>
    </row>
    <row r="10211" spans="1:5">
      <c r="A10211" t="s">
        <v>10788</v>
      </c>
      <c r="B10211" t="s">
        <v>101</v>
      </c>
      <c r="C10211" t="s">
        <v>1019</v>
      </c>
      <c r="D10211" t="s">
        <v>8</v>
      </c>
      <c r="E10211" t="s">
        <v>10779</v>
      </c>
    </row>
    <row r="10212" spans="1:5">
      <c r="A10212" t="s">
        <v>10789</v>
      </c>
      <c r="B10212" t="s">
        <v>108</v>
      </c>
      <c r="C10212" t="s">
        <v>1019</v>
      </c>
      <c r="D10212" t="s">
        <v>8</v>
      </c>
      <c r="E10212" t="s">
        <v>10790</v>
      </c>
    </row>
    <row r="10213" spans="1:5">
      <c r="A10213" t="s">
        <v>10791</v>
      </c>
      <c r="B10213" t="s">
        <v>108</v>
      </c>
      <c r="C10213" t="s">
        <v>1019</v>
      </c>
      <c r="D10213" t="s">
        <v>8</v>
      </c>
      <c r="E10213" t="s">
        <v>10790</v>
      </c>
    </row>
    <row r="10214" spans="1:5">
      <c r="A10214" t="s">
        <v>347</v>
      </c>
      <c r="B10214" t="s">
        <v>108</v>
      </c>
      <c r="C10214" t="s">
        <v>1019</v>
      </c>
      <c r="D10214" t="s">
        <v>8</v>
      </c>
      <c r="E10214" t="s">
        <v>10790</v>
      </c>
    </row>
    <row r="10215" spans="1:5">
      <c r="A10215" t="s">
        <v>10792</v>
      </c>
      <c r="B10215" t="s">
        <v>108</v>
      </c>
      <c r="C10215" t="s">
        <v>1019</v>
      </c>
      <c r="D10215" t="s">
        <v>8</v>
      </c>
      <c r="E10215" t="s">
        <v>10790</v>
      </c>
    </row>
    <row r="10216" spans="1:5">
      <c r="A10216" t="s">
        <v>10793</v>
      </c>
      <c r="B10216" t="s">
        <v>108</v>
      </c>
      <c r="C10216" t="s">
        <v>1019</v>
      </c>
      <c r="D10216" t="s">
        <v>8</v>
      </c>
      <c r="E10216" t="s">
        <v>10790</v>
      </c>
    </row>
    <row r="10217" spans="1:5">
      <c r="A10217" t="s">
        <v>10794</v>
      </c>
      <c r="B10217" t="s">
        <v>108</v>
      </c>
      <c r="C10217" t="s">
        <v>1019</v>
      </c>
      <c r="D10217" t="s">
        <v>8</v>
      </c>
      <c r="E10217" t="s">
        <v>10790</v>
      </c>
    </row>
    <row r="10218" spans="1:5">
      <c r="A10218" t="s">
        <v>8940</v>
      </c>
      <c r="B10218" t="s">
        <v>108</v>
      </c>
      <c r="C10218" t="s">
        <v>1019</v>
      </c>
      <c r="D10218" t="s">
        <v>8</v>
      </c>
      <c r="E10218" t="s">
        <v>10790</v>
      </c>
    </row>
    <row r="10219" spans="1:5">
      <c r="A10219" t="s">
        <v>147</v>
      </c>
      <c r="B10219" t="s">
        <v>147</v>
      </c>
      <c r="C10219" t="s">
        <v>1019</v>
      </c>
      <c r="D10219" t="s">
        <v>148</v>
      </c>
      <c r="E10219" t="s">
        <v>10795</v>
      </c>
    </row>
    <row r="10220" spans="1:5">
      <c r="A10220" t="s">
        <v>10796</v>
      </c>
      <c r="B10220" t="s">
        <v>147</v>
      </c>
      <c r="C10220" t="s">
        <v>1019</v>
      </c>
      <c r="D10220" t="s">
        <v>148</v>
      </c>
      <c r="E10220" t="s">
        <v>10795</v>
      </c>
    </row>
    <row r="10221" spans="1:5">
      <c r="A10221" t="s">
        <v>10797</v>
      </c>
      <c r="B10221" t="s">
        <v>147</v>
      </c>
      <c r="C10221" t="s">
        <v>1019</v>
      </c>
      <c r="D10221" t="s">
        <v>148</v>
      </c>
      <c r="E10221" t="s">
        <v>10795</v>
      </c>
    </row>
    <row r="10222" spans="1:5">
      <c r="A10222" t="s">
        <v>10798</v>
      </c>
      <c r="B10222" t="s">
        <v>147</v>
      </c>
      <c r="C10222" t="s">
        <v>1019</v>
      </c>
      <c r="D10222" t="s">
        <v>148</v>
      </c>
      <c r="E10222" t="s">
        <v>10795</v>
      </c>
    </row>
    <row r="10223" spans="1:5">
      <c r="A10223" t="s">
        <v>10799</v>
      </c>
      <c r="B10223" t="s">
        <v>147</v>
      </c>
      <c r="C10223" t="s">
        <v>1019</v>
      </c>
      <c r="D10223" t="s">
        <v>148</v>
      </c>
      <c r="E10223" t="s">
        <v>10795</v>
      </c>
    </row>
    <row r="10224" spans="1:5">
      <c r="A10224" t="s">
        <v>10800</v>
      </c>
      <c r="B10224" t="s">
        <v>147</v>
      </c>
      <c r="C10224" t="s">
        <v>1019</v>
      </c>
      <c r="D10224" t="s">
        <v>148</v>
      </c>
      <c r="E10224" t="s">
        <v>10795</v>
      </c>
    </row>
    <row r="10225" spans="1:5">
      <c r="A10225" t="s">
        <v>10801</v>
      </c>
      <c r="B10225" t="s">
        <v>147</v>
      </c>
      <c r="C10225" t="s">
        <v>1019</v>
      </c>
      <c r="D10225" t="s">
        <v>148</v>
      </c>
      <c r="E10225" t="s">
        <v>10795</v>
      </c>
    </row>
    <row r="10226" spans="1:5">
      <c r="A10226" t="s">
        <v>10802</v>
      </c>
      <c r="B10226" t="s">
        <v>147</v>
      </c>
      <c r="C10226" t="s">
        <v>1019</v>
      </c>
      <c r="D10226" t="s">
        <v>148</v>
      </c>
      <c r="E10226" t="s">
        <v>10795</v>
      </c>
    </row>
    <row r="10227" spans="1:5">
      <c r="A10227" t="s">
        <v>10803</v>
      </c>
      <c r="B10227" t="s">
        <v>147</v>
      </c>
      <c r="C10227" t="s">
        <v>1019</v>
      </c>
      <c r="D10227" t="s">
        <v>148</v>
      </c>
      <c r="E10227" t="s">
        <v>10795</v>
      </c>
    </row>
    <row r="10228" spans="1:5">
      <c r="A10228" t="s">
        <v>10804</v>
      </c>
      <c r="B10228" t="s">
        <v>147</v>
      </c>
      <c r="C10228" t="s">
        <v>1019</v>
      </c>
      <c r="D10228" t="s">
        <v>148</v>
      </c>
      <c r="E10228" t="s">
        <v>10795</v>
      </c>
    </row>
    <row r="10229" spans="1:5">
      <c r="A10229" t="s">
        <v>10805</v>
      </c>
      <c r="B10229" t="s">
        <v>147</v>
      </c>
      <c r="C10229" t="s">
        <v>1019</v>
      </c>
      <c r="D10229" t="s">
        <v>148</v>
      </c>
      <c r="E10229" t="s">
        <v>10795</v>
      </c>
    </row>
    <row r="10230" spans="1:5">
      <c r="A10230" t="s">
        <v>10806</v>
      </c>
      <c r="B10230" t="s">
        <v>147</v>
      </c>
      <c r="C10230" t="s">
        <v>1019</v>
      </c>
      <c r="D10230" t="s">
        <v>148</v>
      </c>
      <c r="E10230" t="s">
        <v>10795</v>
      </c>
    </row>
    <row r="10231" spans="1:5">
      <c r="A10231" t="s">
        <v>10807</v>
      </c>
      <c r="B10231" t="s">
        <v>147</v>
      </c>
      <c r="C10231" t="s">
        <v>1019</v>
      </c>
      <c r="D10231" t="s">
        <v>148</v>
      </c>
      <c r="E10231" t="s">
        <v>10795</v>
      </c>
    </row>
    <row r="10232" spans="1:5">
      <c r="A10232" t="s">
        <v>10808</v>
      </c>
      <c r="B10232" t="s">
        <v>147</v>
      </c>
      <c r="C10232" t="s">
        <v>1019</v>
      </c>
      <c r="D10232" t="s">
        <v>148</v>
      </c>
      <c r="E10232" t="s">
        <v>10795</v>
      </c>
    </row>
    <row r="10233" spans="1:5">
      <c r="A10233" t="s">
        <v>10809</v>
      </c>
      <c r="B10233" t="s">
        <v>11</v>
      </c>
      <c r="C10233" t="s">
        <v>1019</v>
      </c>
      <c r="D10233" t="s">
        <v>148</v>
      </c>
      <c r="E10233" t="s">
        <v>10810</v>
      </c>
    </row>
    <row r="10234" spans="1:5">
      <c r="A10234" t="s">
        <v>10811</v>
      </c>
      <c r="B10234" t="s">
        <v>11</v>
      </c>
      <c r="C10234" t="s">
        <v>1019</v>
      </c>
      <c r="D10234" t="s">
        <v>148</v>
      </c>
      <c r="E10234" t="s">
        <v>10810</v>
      </c>
    </row>
    <row r="10235" spans="1:5">
      <c r="A10235" t="s">
        <v>10812</v>
      </c>
      <c r="B10235" t="s">
        <v>11</v>
      </c>
      <c r="C10235" t="s">
        <v>1019</v>
      </c>
      <c r="D10235" t="s">
        <v>148</v>
      </c>
      <c r="E10235" t="s">
        <v>10810</v>
      </c>
    </row>
    <row r="10236" spans="1:5">
      <c r="A10236" t="s">
        <v>10813</v>
      </c>
      <c r="B10236" t="s">
        <v>11</v>
      </c>
      <c r="C10236" t="s">
        <v>1019</v>
      </c>
      <c r="D10236" t="s">
        <v>148</v>
      </c>
      <c r="E10236" t="s">
        <v>10810</v>
      </c>
    </row>
    <row r="10237" spans="1:5">
      <c r="A10237" t="s">
        <v>10814</v>
      </c>
      <c r="B10237" t="s">
        <v>11</v>
      </c>
      <c r="C10237" t="s">
        <v>1019</v>
      </c>
      <c r="D10237" t="s">
        <v>148</v>
      </c>
      <c r="E10237" t="s">
        <v>10810</v>
      </c>
    </row>
    <row r="10238" spans="1:5">
      <c r="A10238" t="s">
        <v>10815</v>
      </c>
      <c r="B10238" t="s">
        <v>11</v>
      </c>
      <c r="C10238" t="s">
        <v>1019</v>
      </c>
      <c r="D10238" t="s">
        <v>148</v>
      </c>
      <c r="E10238" t="s">
        <v>10810</v>
      </c>
    </row>
    <row r="10239" spans="1:5">
      <c r="A10239" t="s">
        <v>10816</v>
      </c>
      <c r="B10239" t="s">
        <v>11</v>
      </c>
      <c r="C10239" t="s">
        <v>1019</v>
      </c>
      <c r="D10239" t="s">
        <v>148</v>
      </c>
      <c r="E10239" t="s">
        <v>10810</v>
      </c>
    </row>
    <row r="10240" spans="1:5">
      <c r="A10240" t="s">
        <v>10817</v>
      </c>
      <c r="B10240" t="s">
        <v>11</v>
      </c>
      <c r="C10240" t="s">
        <v>1019</v>
      </c>
      <c r="D10240" t="s">
        <v>148</v>
      </c>
      <c r="E10240" t="s">
        <v>10810</v>
      </c>
    </row>
    <row r="10241" spans="1:5">
      <c r="A10241" t="s">
        <v>10818</v>
      </c>
      <c r="B10241" t="s">
        <v>11</v>
      </c>
      <c r="C10241" t="s">
        <v>1019</v>
      </c>
      <c r="D10241" t="s">
        <v>148</v>
      </c>
      <c r="E10241" t="s">
        <v>10810</v>
      </c>
    </row>
    <row r="10242" spans="1:5">
      <c r="A10242" t="s">
        <v>10819</v>
      </c>
      <c r="B10242" t="s">
        <v>17</v>
      </c>
      <c r="C10242" t="s">
        <v>1019</v>
      </c>
      <c r="D10242" t="s">
        <v>148</v>
      </c>
      <c r="E10242" t="s">
        <v>10820</v>
      </c>
    </row>
    <row r="10243" spans="1:5">
      <c r="A10243" t="s">
        <v>10821</v>
      </c>
      <c r="B10243" t="s">
        <v>17</v>
      </c>
      <c r="C10243" t="s">
        <v>1019</v>
      </c>
      <c r="D10243" t="s">
        <v>148</v>
      </c>
      <c r="E10243" t="s">
        <v>10820</v>
      </c>
    </row>
    <row r="10244" spans="1:5">
      <c r="A10244" t="s">
        <v>10822</v>
      </c>
      <c r="B10244" t="s">
        <v>54</v>
      </c>
      <c r="C10244" t="s">
        <v>1019</v>
      </c>
      <c r="D10244" t="s">
        <v>148</v>
      </c>
      <c r="E10244" t="s">
        <v>10823</v>
      </c>
    </row>
    <row r="10245" spans="1:5">
      <c r="A10245" t="s">
        <v>10824</v>
      </c>
      <c r="B10245" t="s">
        <v>63</v>
      </c>
      <c r="C10245" t="s">
        <v>1019</v>
      </c>
      <c r="D10245" t="s">
        <v>148</v>
      </c>
      <c r="E10245" t="s">
        <v>10825</v>
      </c>
    </row>
    <row r="10246" spans="1:5">
      <c r="A10246" t="s">
        <v>10826</v>
      </c>
      <c r="B10246" t="s">
        <v>63</v>
      </c>
      <c r="C10246" t="s">
        <v>1019</v>
      </c>
      <c r="D10246" t="s">
        <v>148</v>
      </c>
      <c r="E10246" t="s">
        <v>10825</v>
      </c>
    </row>
    <row r="10247" spans="1:5">
      <c r="A10247" t="s">
        <v>5823</v>
      </c>
      <c r="B10247" t="s">
        <v>63</v>
      </c>
      <c r="C10247" t="s">
        <v>1019</v>
      </c>
      <c r="D10247" t="s">
        <v>148</v>
      </c>
      <c r="E10247" t="s">
        <v>10825</v>
      </c>
    </row>
    <row r="10248" spans="1:5">
      <c r="A10248" t="s">
        <v>10827</v>
      </c>
      <c r="B10248" t="s">
        <v>582</v>
      </c>
      <c r="C10248" t="s">
        <v>1019</v>
      </c>
      <c r="D10248" t="s">
        <v>148</v>
      </c>
      <c r="E10248" t="s">
        <v>10828</v>
      </c>
    </row>
    <row r="10249" spans="1:5">
      <c r="A10249" t="s">
        <v>10829</v>
      </c>
      <c r="B10249" t="s">
        <v>582</v>
      </c>
      <c r="C10249" t="s">
        <v>1019</v>
      </c>
      <c r="D10249" t="s">
        <v>148</v>
      </c>
      <c r="E10249" t="s">
        <v>10828</v>
      </c>
    </row>
    <row r="10250" spans="1:5">
      <c r="A10250" t="s">
        <v>10830</v>
      </c>
      <c r="B10250" t="s">
        <v>582</v>
      </c>
      <c r="C10250" t="s">
        <v>1019</v>
      </c>
      <c r="D10250" t="s">
        <v>148</v>
      </c>
      <c r="E10250" t="s">
        <v>10828</v>
      </c>
    </row>
    <row r="10251" spans="1:5">
      <c r="A10251" t="s">
        <v>10831</v>
      </c>
      <c r="B10251" t="s">
        <v>582</v>
      </c>
      <c r="C10251" t="s">
        <v>1019</v>
      </c>
      <c r="D10251" t="s">
        <v>148</v>
      </c>
      <c r="E10251" t="s">
        <v>10828</v>
      </c>
    </row>
    <row r="10252" spans="1:5">
      <c r="A10252" t="s">
        <v>10832</v>
      </c>
      <c r="B10252" t="s">
        <v>582</v>
      </c>
      <c r="C10252" t="s">
        <v>1019</v>
      </c>
      <c r="D10252" t="s">
        <v>148</v>
      </c>
      <c r="E10252" t="s">
        <v>10828</v>
      </c>
    </row>
    <row r="10253" spans="1:5">
      <c r="A10253" t="s">
        <v>10833</v>
      </c>
      <c r="B10253" t="s">
        <v>582</v>
      </c>
      <c r="C10253" t="s">
        <v>1019</v>
      </c>
      <c r="D10253" t="s">
        <v>148</v>
      </c>
      <c r="E10253" t="s">
        <v>10828</v>
      </c>
    </row>
    <row r="10254" spans="1:5">
      <c r="A10254" t="s">
        <v>10834</v>
      </c>
      <c r="B10254" t="s">
        <v>80</v>
      </c>
      <c r="C10254" t="s">
        <v>1019</v>
      </c>
      <c r="D10254" t="s">
        <v>148</v>
      </c>
      <c r="E10254" t="s">
        <v>10835</v>
      </c>
    </row>
    <row r="10255" spans="1:5">
      <c r="A10255" t="s">
        <v>10836</v>
      </c>
      <c r="B10255" t="s">
        <v>80</v>
      </c>
      <c r="C10255" t="s">
        <v>1019</v>
      </c>
      <c r="D10255" t="s">
        <v>148</v>
      </c>
      <c r="E10255" t="s">
        <v>10835</v>
      </c>
    </row>
    <row r="10256" spans="1:5">
      <c r="A10256" t="s">
        <v>10837</v>
      </c>
      <c r="B10256" t="s">
        <v>80</v>
      </c>
      <c r="C10256" t="s">
        <v>1019</v>
      </c>
      <c r="D10256" t="s">
        <v>148</v>
      </c>
      <c r="E10256" t="s">
        <v>10835</v>
      </c>
    </row>
    <row r="10257" spans="1:5">
      <c r="A10257" t="s">
        <v>10838</v>
      </c>
      <c r="B10257" t="s">
        <v>80</v>
      </c>
      <c r="C10257" t="s">
        <v>1019</v>
      </c>
      <c r="D10257" t="s">
        <v>148</v>
      </c>
      <c r="E10257" t="s">
        <v>10835</v>
      </c>
    </row>
    <row r="10258" spans="1:5">
      <c r="A10258" t="s">
        <v>10839</v>
      </c>
      <c r="B10258" t="s">
        <v>80</v>
      </c>
      <c r="C10258" t="s">
        <v>1019</v>
      </c>
      <c r="D10258" t="s">
        <v>148</v>
      </c>
      <c r="E10258" t="s">
        <v>10835</v>
      </c>
    </row>
    <row r="10259" spans="1:5">
      <c r="A10259" t="s">
        <v>10840</v>
      </c>
      <c r="B10259" t="s">
        <v>88</v>
      </c>
      <c r="C10259" t="s">
        <v>1019</v>
      </c>
      <c r="D10259" t="s">
        <v>148</v>
      </c>
      <c r="E10259" t="s">
        <v>10841</v>
      </c>
    </row>
    <row r="10260" spans="1:5">
      <c r="A10260" t="s">
        <v>10842</v>
      </c>
      <c r="B10260" t="s">
        <v>88</v>
      </c>
      <c r="C10260" t="s">
        <v>1019</v>
      </c>
      <c r="D10260" t="s">
        <v>148</v>
      </c>
      <c r="E10260" t="s">
        <v>10841</v>
      </c>
    </row>
    <row r="10261" spans="1:5">
      <c r="A10261" t="s">
        <v>10843</v>
      </c>
      <c r="B10261" t="s">
        <v>88</v>
      </c>
      <c r="C10261" t="s">
        <v>1019</v>
      </c>
      <c r="D10261" t="s">
        <v>148</v>
      </c>
      <c r="E10261" t="s">
        <v>10841</v>
      </c>
    </row>
    <row r="10262" spans="1:5">
      <c r="A10262" t="s">
        <v>10844</v>
      </c>
      <c r="B10262" t="s">
        <v>88</v>
      </c>
      <c r="C10262" t="s">
        <v>1019</v>
      </c>
      <c r="D10262" t="s">
        <v>148</v>
      </c>
      <c r="E10262" t="s">
        <v>10841</v>
      </c>
    </row>
    <row r="10263" spans="1:5">
      <c r="A10263" t="s">
        <v>10845</v>
      </c>
      <c r="B10263" t="s">
        <v>88</v>
      </c>
      <c r="C10263" t="s">
        <v>1019</v>
      </c>
      <c r="D10263" t="s">
        <v>148</v>
      </c>
      <c r="E10263" t="s">
        <v>10841</v>
      </c>
    </row>
    <row r="10264" spans="1:5">
      <c r="A10264" t="s">
        <v>10846</v>
      </c>
      <c r="B10264" t="s">
        <v>88</v>
      </c>
      <c r="C10264" t="s">
        <v>1019</v>
      </c>
      <c r="D10264" t="s">
        <v>148</v>
      </c>
      <c r="E10264" t="s">
        <v>10841</v>
      </c>
    </row>
    <row r="10265" spans="1:5">
      <c r="A10265" t="s">
        <v>10847</v>
      </c>
      <c r="B10265" t="s">
        <v>88</v>
      </c>
      <c r="C10265" t="s">
        <v>1019</v>
      </c>
      <c r="D10265" t="s">
        <v>148</v>
      </c>
      <c r="E10265" t="s">
        <v>10841</v>
      </c>
    </row>
    <row r="10266" spans="1:5">
      <c r="A10266" t="s">
        <v>10848</v>
      </c>
      <c r="B10266" t="s">
        <v>88</v>
      </c>
      <c r="C10266" t="s">
        <v>1019</v>
      </c>
      <c r="D10266" t="s">
        <v>148</v>
      </c>
      <c r="E10266" t="s">
        <v>10841</v>
      </c>
    </row>
    <row r="10267" spans="1:5">
      <c r="A10267" t="s">
        <v>10849</v>
      </c>
      <c r="B10267" t="s">
        <v>88</v>
      </c>
      <c r="C10267" t="s">
        <v>1019</v>
      </c>
      <c r="D10267" t="s">
        <v>148</v>
      </c>
      <c r="E10267" t="s">
        <v>10841</v>
      </c>
    </row>
    <row r="10268" spans="1:5">
      <c r="A10268" t="s">
        <v>10850</v>
      </c>
      <c r="B10268" t="s">
        <v>88</v>
      </c>
      <c r="C10268" t="s">
        <v>1019</v>
      </c>
      <c r="D10268" t="s">
        <v>148</v>
      </c>
      <c r="E10268" t="s">
        <v>10841</v>
      </c>
    </row>
    <row r="10269" spans="1:5">
      <c r="A10269" t="s">
        <v>10851</v>
      </c>
      <c r="B10269" t="s">
        <v>88</v>
      </c>
      <c r="C10269" t="s">
        <v>1019</v>
      </c>
      <c r="D10269" t="s">
        <v>148</v>
      </c>
      <c r="E10269" t="s">
        <v>10841</v>
      </c>
    </row>
    <row r="10270" spans="1:5">
      <c r="A10270" t="s">
        <v>10852</v>
      </c>
      <c r="B10270" t="s">
        <v>88</v>
      </c>
      <c r="C10270" t="s">
        <v>1019</v>
      </c>
      <c r="D10270" t="s">
        <v>148</v>
      </c>
      <c r="E10270" t="s">
        <v>10841</v>
      </c>
    </row>
    <row r="10271" spans="1:5">
      <c r="A10271" t="s">
        <v>10853</v>
      </c>
      <c r="B10271" t="s">
        <v>88</v>
      </c>
      <c r="C10271" t="s">
        <v>1019</v>
      </c>
      <c r="D10271" t="s">
        <v>148</v>
      </c>
      <c r="E10271" t="s">
        <v>10841</v>
      </c>
    </row>
    <row r="10272" spans="1:5">
      <c r="A10272" t="s">
        <v>10854</v>
      </c>
      <c r="B10272" t="s">
        <v>88</v>
      </c>
      <c r="C10272" t="s">
        <v>1019</v>
      </c>
      <c r="D10272" t="s">
        <v>148</v>
      </c>
      <c r="E10272" t="s">
        <v>10841</v>
      </c>
    </row>
    <row r="10273" spans="1:5">
      <c r="A10273" t="s">
        <v>10855</v>
      </c>
      <c r="B10273" t="s">
        <v>236</v>
      </c>
      <c r="C10273" t="s">
        <v>1019</v>
      </c>
      <c r="D10273" t="s">
        <v>148</v>
      </c>
      <c r="E10273" t="s">
        <v>10856</v>
      </c>
    </row>
    <row r="10274" spans="1:5">
      <c r="A10274" t="s">
        <v>10857</v>
      </c>
      <c r="B10274" t="s">
        <v>101</v>
      </c>
      <c r="C10274" t="s">
        <v>1019</v>
      </c>
      <c r="D10274" t="s">
        <v>148</v>
      </c>
      <c r="E10274" t="s">
        <v>10858</v>
      </c>
    </row>
    <row r="10275" spans="1:5">
      <c r="A10275" t="s">
        <v>10859</v>
      </c>
      <c r="B10275" t="s">
        <v>101</v>
      </c>
      <c r="C10275" t="s">
        <v>1019</v>
      </c>
      <c r="D10275" t="s">
        <v>148</v>
      </c>
      <c r="E10275" t="s">
        <v>10858</v>
      </c>
    </row>
    <row r="10276" spans="1:5">
      <c r="A10276" t="s">
        <v>10860</v>
      </c>
      <c r="B10276" t="s">
        <v>108</v>
      </c>
      <c r="C10276" t="s">
        <v>1019</v>
      </c>
      <c r="D10276" t="s">
        <v>148</v>
      </c>
      <c r="E10276" t="s">
        <v>10861</v>
      </c>
    </row>
    <row r="10277" spans="1:5">
      <c r="A10277" t="s">
        <v>10862</v>
      </c>
      <c r="B10277" t="s">
        <v>108</v>
      </c>
      <c r="C10277" t="s">
        <v>1019</v>
      </c>
      <c r="D10277" t="s">
        <v>148</v>
      </c>
      <c r="E10277" t="s">
        <v>10861</v>
      </c>
    </row>
    <row r="10278" spans="1:5">
      <c r="A10278" t="s">
        <v>10808</v>
      </c>
      <c r="B10278" t="s">
        <v>147</v>
      </c>
      <c r="C10278" t="s">
        <v>1019</v>
      </c>
      <c r="D10278" t="s">
        <v>275</v>
      </c>
      <c r="E10278" t="s">
        <v>10863</v>
      </c>
    </row>
    <row r="10279" spans="1:5">
      <c r="A10279" t="s">
        <v>10864</v>
      </c>
      <c r="B10279" t="s">
        <v>11</v>
      </c>
      <c r="C10279" t="s">
        <v>1019</v>
      </c>
      <c r="D10279" t="s">
        <v>275</v>
      </c>
      <c r="E10279" t="s">
        <v>10865</v>
      </c>
    </row>
    <row r="10280" spans="1:5">
      <c r="A10280" t="s">
        <v>10866</v>
      </c>
      <c r="B10280" t="s">
        <v>11</v>
      </c>
      <c r="C10280" t="s">
        <v>1019</v>
      </c>
      <c r="D10280" t="s">
        <v>275</v>
      </c>
      <c r="E10280" t="s">
        <v>10865</v>
      </c>
    </row>
    <row r="10281" spans="1:5">
      <c r="A10281" t="s">
        <v>10867</v>
      </c>
      <c r="B10281" t="s">
        <v>11</v>
      </c>
      <c r="C10281" t="s">
        <v>1019</v>
      </c>
      <c r="D10281" t="s">
        <v>275</v>
      </c>
      <c r="E10281" t="s">
        <v>10865</v>
      </c>
    </row>
    <row r="10282" spans="1:5">
      <c r="A10282" t="s">
        <v>10868</v>
      </c>
      <c r="B10282" t="s">
        <v>11</v>
      </c>
      <c r="C10282" t="s">
        <v>1019</v>
      </c>
      <c r="D10282" t="s">
        <v>275</v>
      </c>
      <c r="E10282" t="s">
        <v>10865</v>
      </c>
    </row>
    <row r="10283" spans="1:5">
      <c r="A10283" t="s">
        <v>10869</v>
      </c>
      <c r="B10283" t="s">
        <v>11</v>
      </c>
      <c r="C10283" t="s">
        <v>1019</v>
      </c>
      <c r="D10283" t="s">
        <v>275</v>
      </c>
      <c r="E10283" t="s">
        <v>10865</v>
      </c>
    </row>
    <row r="10284" spans="1:5">
      <c r="A10284" t="s">
        <v>10870</v>
      </c>
      <c r="B10284" t="s">
        <v>11</v>
      </c>
      <c r="C10284" t="s">
        <v>1019</v>
      </c>
      <c r="D10284" t="s">
        <v>275</v>
      </c>
      <c r="E10284" t="s">
        <v>10865</v>
      </c>
    </row>
    <row r="10285" spans="1:5">
      <c r="A10285" t="s">
        <v>10871</v>
      </c>
      <c r="B10285" t="s">
        <v>11</v>
      </c>
      <c r="C10285" t="s">
        <v>1019</v>
      </c>
      <c r="D10285" t="s">
        <v>275</v>
      </c>
      <c r="E10285" t="s">
        <v>10865</v>
      </c>
    </row>
    <row r="10286" spans="1:5">
      <c r="A10286" t="s">
        <v>10872</v>
      </c>
      <c r="B10286" t="s">
        <v>17</v>
      </c>
      <c r="C10286" t="s">
        <v>1019</v>
      </c>
      <c r="D10286" t="s">
        <v>275</v>
      </c>
      <c r="E10286" t="s">
        <v>10873</v>
      </c>
    </row>
    <row r="10287" spans="1:5">
      <c r="A10287" t="s">
        <v>10874</v>
      </c>
      <c r="B10287" t="s">
        <v>17</v>
      </c>
      <c r="C10287" t="s">
        <v>1019</v>
      </c>
      <c r="D10287" t="s">
        <v>275</v>
      </c>
      <c r="E10287" t="s">
        <v>10873</v>
      </c>
    </row>
    <row r="10288" spans="1:5">
      <c r="A10288" t="s">
        <v>10875</v>
      </c>
      <c r="B10288" t="s">
        <v>32</v>
      </c>
      <c r="C10288" t="s">
        <v>1019</v>
      </c>
      <c r="D10288" t="s">
        <v>275</v>
      </c>
      <c r="E10288" t="s">
        <v>10876</v>
      </c>
    </row>
    <row r="10289" spans="1:5">
      <c r="A10289" t="s">
        <v>10877</v>
      </c>
      <c r="B10289" t="s">
        <v>32</v>
      </c>
      <c r="C10289" t="s">
        <v>1019</v>
      </c>
      <c r="D10289" t="s">
        <v>275</v>
      </c>
      <c r="E10289" t="s">
        <v>10876</v>
      </c>
    </row>
    <row r="10290" spans="1:5">
      <c r="A10290" t="s">
        <v>10878</v>
      </c>
      <c r="B10290" t="s">
        <v>32</v>
      </c>
      <c r="C10290" t="s">
        <v>1019</v>
      </c>
      <c r="D10290" t="s">
        <v>275</v>
      </c>
      <c r="E10290" t="s">
        <v>10876</v>
      </c>
    </row>
    <row r="10291" spans="1:5">
      <c r="A10291" t="s">
        <v>10879</v>
      </c>
      <c r="B10291" t="s">
        <v>63</v>
      </c>
      <c r="C10291" t="s">
        <v>1019</v>
      </c>
      <c r="D10291" t="s">
        <v>275</v>
      </c>
      <c r="E10291" t="s">
        <v>10880</v>
      </c>
    </row>
    <row r="10292" spans="1:5">
      <c r="A10292" t="s">
        <v>10881</v>
      </c>
      <c r="B10292" t="s">
        <v>63</v>
      </c>
      <c r="C10292" t="s">
        <v>1019</v>
      </c>
      <c r="D10292" t="s">
        <v>275</v>
      </c>
      <c r="E10292" t="s">
        <v>10880</v>
      </c>
    </row>
    <row r="10293" spans="1:5">
      <c r="A10293" t="s">
        <v>10882</v>
      </c>
      <c r="B10293" t="s">
        <v>63</v>
      </c>
      <c r="C10293" t="s">
        <v>1019</v>
      </c>
      <c r="D10293" t="s">
        <v>275</v>
      </c>
      <c r="E10293" t="s">
        <v>10880</v>
      </c>
    </row>
    <row r="10294" spans="1:5">
      <c r="A10294" t="s">
        <v>10883</v>
      </c>
      <c r="B10294" t="s">
        <v>80</v>
      </c>
      <c r="C10294" t="s">
        <v>1019</v>
      </c>
      <c r="D10294" t="s">
        <v>275</v>
      </c>
      <c r="E10294" t="s">
        <v>10884</v>
      </c>
    </row>
    <row r="10295" spans="1:5">
      <c r="A10295" t="s">
        <v>10885</v>
      </c>
      <c r="B10295" t="s">
        <v>80</v>
      </c>
      <c r="C10295" t="s">
        <v>1019</v>
      </c>
      <c r="D10295" t="s">
        <v>275</v>
      </c>
      <c r="E10295" t="s">
        <v>10884</v>
      </c>
    </row>
    <row r="10296" spans="1:5">
      <c r="A10296" t="s">
        <v>6313</v>
      </c>
      <c r="B10296" t="s">
        <v>80</v>
      </c>
      <c r="C10296" t="s">
        <v>1019</v>
      </c>
      <c r="D10296" t="s">
        <v>275</v>
      </c>
      <c r="E10296" t="s">
        <v>10884</v>
      </c>
    </row>
    <row r="10297" spans="1:5">
      <c r="A10297" t="s">
        <v>10834</v>
      </c>
      <c r="B10297" t="s">
        <v>80</v>
      </c>
      <c r="C10297" t="s">
        <v>1019</v>
      </c>
      <c r="D10297" t="s">
        <v>275</v>
      </c>
      <c r="E10297" t="s">
        <v>10884</v>
      </c>
    </row>
    <row r="10298" spans="1:5">
      <c r="A10298" t="s">
        <v>10886</v>
      </c>
      <c r="B10298" t="s">
        <v>80</v>
      </c>
      <c r="C10298" t="s">
        <v>1019</v>
      </c>
      <c r="D10298" t="s">
        <v>275</v>
      </c>
      <c r="E10298" t="s">
        <v>10884</v>
      </c>
    </row>
    <row r="10299" spans="1:5">
      <c r="A10299" t="s">
        <v>10887</v>
      </c>
      <c r="B10299" t="s">
        <v>80</v>
      </c>
      <c r="C10299" t="s">
        <v>1019</v>
      </c>
      <c r="D10299" t="s">
        <v>275</v>
      </c>
      <c r="E10299" t="s">
        <v>10884</v>
      </c>
    </row>
    <row r="10300" spans="1:5">
      <c r="A10300" t="s">
        <v>10888</v>
      </c>
      <c r="B10300" t="s">
        <v>80</v>
      </c>
      <c r="C10300" t="s">
        <v>1019</v>
      </c>
      <c r="D10300" t="s">
        <v>275</v>
      </c>
      <c r="E10300" t="s">
        <v>10884</v>
      </c>
    </row>
    <row r="10301" spans="1:5">
      <c r="A10301" t="s">
        <v>10889</v>
      </c>
      <c r="B10301" t="s">
        <v>80</v>
      </c>
      <c r="C10301" t="s">
        <v>1019</v>
      </c>
      <c r="D10301" t="s">
        <v>275</v>
      </c>
      <c r="E10301" t="s">
        <v>10884</v>
      </c>
    </row>
    <row r="10302" spans="1:5">
      <c r="A10302" t="s">
        <v>10890</v>
      </c>
      <c r="B10302" t="s">
        <v>80</v>
      </c>
      <c r="C10302" t="s">
        <v>1019</v>
      </c>
      <c r="D10302" t="s">
        <v>275</v>
      </c>
      <c r="E10302" t="s">
        <v>10884</v>
      </c>
    </row>
    <row r="10303" spans="1:5">
      <c r="A10303" t="s">
        <v>10891</v>
      </c>
      <c r="B10303" t="s">
        <v>80</v>
      </c>
      <c r="C10303" t="s">
        <v>1019</v>
      </c>
      <c r="D10303" t="s">
        <v>275</v>
      </c>
      <c r="E10303" t="s">
        <v>10884</v>
      </c>
    </row>
    <row r="10304" spans="1:5">
      <c r="A10304" t="s">
        <v>10892</v>
      </c>
      <c r="B10304" t="s">
        <v>80</v>
      </c>
      <c r="C10304" t="s">
        <v>1019</v>
      </c>
      <c r="D10304" t="s">
        <v>275</v>
      </c>
      <c r="E10304" t="s">
        <v>10884</v>
      </c>
    </row>
    <row r="10305" spans="1:5">
      <c r="A10305" t="s">
        <v>10836</v>
      </c>
      <c r="B10305" t="s">
        <v>80</v>
      </c>
      <c r="C10305" t="s">
        <v>1019</v>
      </c>
      <c r="D10305" t="s">
        <v>275</v>
      </c>
      <c r="E10305" t="s">
        <v>10884</v>
      </c>
    </row>
    <row r="10306" spans="1:5">
      <c r="A10306" t="s">
        <v>10893</v>
      </c>
      <c r="B10306" t="s">
        <v>88</v>
      </c>
      <c r="C10306" t="s">
        <v>1019</v>
      </c>
      <c r="D10306" t="s">
        <v>275</v>
      </c>
      <c r="E10306" t="s">
        <v>10894</v>
      </c>
    </row>
    <row r="10307" spans="1:5">
      <c r="A10307" t="s">
        <v>10895</v>
      </c>
      <c r="B10307" t="s">
        <v>88</v>
      </c>
      <c r="C10307" t="s">
        <v>1019</v>
      </c>
      <c r="D10307" t="s">
        <v>275</v>
      </c>
      <c r="E10307" t="s">
        <v>10894</v>
      </c>
    </row>
    <row r="10308" spans="1:5">
      <c r="A10308" t="s">
        <v>10896</v>
      </c>
      <c r="B10308" t="s">
        <v>101</v>
      </c>
      <c r="C10308" t="s">
        <v>1019</v>
      </c>
      <c r="D10308" t="s">
        <v>275</v>
      </c>
      <c r="E10308" t="s">
        <v>10897</v>
      </c>
    </row>
    <row r="10309" spans="1:5">
      <c r="A10309" t="s">
        <v>10898</v>
      </c>
      <c r="B10309" t="s">
        <v>101</v>
      </c>
      <c r="C10309" t="s">
        <v>1019</v>
      </c>
      <c r="D10309" t="s">
        <v>275</v>
      </c>
      <c r="E10309" t="s">
        <v>10897</v>
      </c>
    </row>
    <row r="10310" spans="1:5">
      <c r="A10310" t="s">
        <v>10899</v>
      </c>
      <c r="B10310" t="s">
        <v>101</v>
      </c>
      <c r="C10310" t="s">
        <v>1019</v>
      </c>
      <c r="D10310" t="s">
        <v>275</v>
      </c>
      <c r="E10310" t="s">
        <v>10897</v>
      </c>
    </row>
    <row r="10311" spans="1:5">
      <c r="A10311" t="s">
        <v>9554</v>
      </c>
      <c r="B10311" t="s">
        <v>108</v>
      </c>
      <c r="C10311" t="s">
        <v>1019</v>
      </c>
      <c r="D10311" t="s">
        <v>275</v>
      </c>
      <c r="E10311" t="s">
        <v>10900</v>
      </c>
    </row>
    <row r="10312" spans="1:5">
      <c r="A10312" t="s">
        <v>10901</v>
      </c>
      <c r="B10312" t="s">
        <v>108</v>
      </c>
      <c r="C10312" t="s">
        <v>1019</v>
      </c>
      <c r="D10312" t="s">
        <v>275</v>
      </c>
      <c r="E10312" t="s">
        <v>10900</v>
      </c>
    </row>
    <row r="10313" spans="1:5">
      <c r="A10313" t="s">
        <v>10902</v>
      </c>
      <c r="B10313" t="s">
        <v>108</v>
      </c>
      <c r="C10313" t="s">
        <v>1019</v>
      </c>
      <c r="D10313" t="s">
        <v>275</v>
      </c>
      <c r="E10313" t="s">
        <v>10900</v>
      </c>
    </row>
    <row r="10314" spans="1:5">
      <c r="A10314" t="s">
        <v>10903</v>
      </c>
      <c r="B10314" t="s">
        <v>108</v>
      </c>
      <c r="C10314" t="s">
        <v>1019</v>
      </c>
      <c r="D10314" t="s">
        <v>275</v>
      </c>
      <c r="E10314" t="s">
        <v>10900</v>
      </c>
    </row>
    <row r="10315" spans="1:5">
      <c r="A10315" t="s">
        <v>10904</v>
      </c>
      <c r="B10315" t="s">
        <v>147</v>
      </c>
      <c r="C10315" t="s">
        <v>1019</v>
      </c>
      <c r="D10315" t="s">
        <v>462</v>
      </c>
      <c r="E10315" t="s">
        <v>10905</v>
      </c>
    </row>
    <row r="10316" spans="1:5">
      <c r="A10316" t="s">
        <v>10906</v>
      </c>
      <c r="B10316" t="s">
        <v>147</v>
      </c>
      <c r="C10316" t="s">
        <v>1019</v>
      </c>
      <c r="D10316" t="s">
        <v>462</v>
      </c>
      <c r="E10316" t="s">
        <v>10905</v>
      </c>
    </row>
    <row r="10317" spans="1:5">
      <c r="A10317" t="s">
        <v>10907</v>
      </c>
      <c r="B10317" t="s">
        <v>147</v>
      </c>
      <c r="C10317" t="s">
        <v>1019</v>
      </c>
      <c r="D10317" t="s">
        <v>462</v>
      </c>
      <c r="E10317" t="s">
        <v>10905</v>
      </c>
    </row>
    <row r="10318" spans="1:5">
      <c r="A10318" t="s">
        <v>10908</v>
      </c>
      <c r="B10318" t="s">
        <v>147</v>
      </c>
      <c r="C10318" t="s">
        <v>1019</v>
      </c>
      <c r="D10318" t="s">
        <v>462</v>
      </c>
      <c r="E10318" t="s">
        <v>10905</v>
      </c>
    </row>
    <row r="10319" spans="1:5">
      <c r="A10319" t="s">
        <v>10909</v>
      </c>
      <c r="B10319" t="s">
        <v>147</v>
      </c>
      <c r="C10319" t="s">
        <v>1019</v>
      </c>
      <c r="D10319" t="s">
        <v>462</v>
      </c>
      <c r="E10319" t="s">
        <v>10905</v>
      </c>
    </row>
    <row r="10320" spans="1:5">
      <c r="A10320" t="s">
        <v>10910</v>
      </c>
      <c r="B10320" t="s">
        <v>147</v>
      </c>
      <c r="C10320" t="s">
        <v>1019</v>
      </c>
      <c r="D10320" t="s">
        <v>462</v>
      </c>
      <c r="E10320" t="s">
        <v>10905</v>
      </c>
    </row>
    <row r="10321" spans="1:5">
      <c r="A10321" t="s">
        <v>10911</v>
      </c>
      <c r="B10321" t="s">
        <v>147</v>
      </c>
      <c r="C10321" t="s">
        <v>1019</v>
      </c>
      <c r="D10321" t="s">
        <v>462</v>
      </c>
      <c r="E10321" t="s">
        <v>10905</v>
      </c>
    </row>
    <row r="10322" spans="1:5">
      <c r="A10322" t="s">
        <v>10912</v>
      </c>
      <c r="B10322" t="s">
        <v>147</v>
      </c>
      <c r="C10322" t="s">
        <v>1019</v>
      </c>
      <c r="D10322" t="s">
        <v>462</v>
      </c>
      <c r="E10322" t="s">
        <v>10905</v>
      </c>
    </row>
    <row r="10323" spans="1:5">
      <c r="A10323" t="s">
        <v>10913</v>
      </c>
      <c r="B10323" t="s">
        <v>147</v>
      </c>
      <c r="C10323" t="s">
        <v>1019</v>
      </c>
      <c r="D10323" t="s">
        <v>462</v>
      </c>
      <c r="E10323" t="s">
        <v>10905</v>
      </c>
    </row>
    <row r="10324" spans="1:5">
      <c r="A10324" t="s">
        <v>10914</v>
      </c>
      <c r="B10324" t="s">
        <v>147</v>
      </c>
      <c r="C10324" t="s">
        <v>1019</v>
      </c>
      <c r="D10324" t="s">
        <v>462</v>
      </c>
      <c r="E10324" t="s">
        <v>10905</v>
      </c>
    </row>
    <row r="10325" spans="1:5">
      <c r="A10325" t="s">
        <v>10915</v>
      </c>
      <c r="B10325" t="s">
        <v>147</v>
      </c>
      <c r="C10325" t="s">
        <v>1019</v>
      </c>
      <c r="D10325" t="s">
        <v>462</v>
      </c>
      <c r="E10325" t="s">
        <v>10905</v>
      </c>
    </row>
    <row r="10326" spans="1:5">
      <c r="A10326" t="s">
        <v>10916</v>
      </c>
      <c r="B10326" t="s">
        <v>147</v>
      </c>
      <c r="C10326" t="s">
        <v>1019</v>
      </c>
      <c r="D10326" t="s">
        <v>462</v>
      </c>
      <c r="E10326" t="s">
        <v>10905</v>
      </c>
    </row>
    <row r="10327" spans="1:5">
      <c r="A10327" t="s">
        <v>10917</v>
      </c>
      <c r="B10327" t="s">
        <v>147</v>
      </c>
      <c r="C10327" t="s">
        <v>1019</v>
      </c>
      <c r="D10327" t="s">
        <v>462</v>
      </c>
      <c r="E10327" t="s">
        <v>10905</v>
      </c>
    </row>
    <row r="10328" spans="1:5">
      <c r="A10328" t="s">
        <v>10918</v>
      </c>
      <c r="B10328" t="s">
        <v>147</v>
      </c>
      <c r="C10328" t="s">
        <v>1019</v>
      </c>
      <c r="D10328" t="s">
        <v>462</v>
      </c>
      <c r="E10328" t="s">
        <v>10905</v>
      </c>
    </row>
    <row r="10329" spans="1:5">
      <c r="A10329" t="s">
        <v>10919</v>
      </c>
      <c r="B10329" t="s">
        <v>147</v>
      </c>
      <c r="C10329" t="s">
        <v>1019</v>
      </c>
      <c r="D10329" t="s">
        <v>462</v>
      </c>
      <c r="E10329" t="s">
        <v>10905</v>
      </c>
    </row>
    <row r="10330" spans="1:5">
      <c r="A10330" t="s">
        <v>10920</v>
      </c>
      <c r="B10330" t="s">
        <v>147</v>
      </c>
      <c r="C10330" t="s">
        <v>1019</v>
      </c>
      <c r="D10330" t="s">
        <v>462</v>
      </c>
      <c r="E10330" t="s">
        <v>10905</v>
      </c>
    </row>
    <row r="10331" spans="1:5">
      <c r="A10331" t="s">
        <v>10921</v>
      </c>
      <c r="B10331" t="s">
        <v>147</v>
      </c>
      <c r="C10331" t="s">
        <v>1019</v>
      </c>
      <c r="D10331" t="s">
        <v>462</v>
      </c>
      <c r="E10331" t="s">
        <v>10905</v>
      </c>
    </row>
    <row r="10332" spans="1:5">
      <c r="A10332" t="s">
        <v>10922</v>
      </c>
      <c r="B10332" t="s">
        <v>147</v>
      </c>
      <c r="C10332" t="s">
        <v>1019</v>
      </c>
      <c r="D10332" t="s">
        <v>462</v>
      </c>
      <c r="E10332" t="s">
        <v>10905</v>
      </c>
    </row>
    <row r="10333" spans="1:5">
      <c r="A10333" t="s">
        <v>11</v>
      </c>
      <c r="B10333" t="s">
        <v>11</v>
      </c>
      <c r="C10333" t="s">
        <v>1019</v>
      </c>
      <c r="D10333" t="s">
        <v>462</v>
      </c>
      <c r="E10333" t="s">
        <v>10923</v>
      </c>
    </row>
    <row r="10334" spans="1:5">
      <c r="A10334" t="s">
        <v>10924</v>
      </c>
      <c r="B10334" t="s">
        <v>11</v>
      </c>
      <c r="C10334" t="s">
        <v>1019</v>
      </c>
      <c r="D10334" t="s">
        <v>462</v>
      </c>
      <c r="E10334" t="s">
        <v>10923</v>
      </c>
    </row>
    <row r="10335" spans="1:5">
      <c r="A10335" t="s">
        <v>10866</v>
      </c>
      <c r="B10335" t="s">
        <v>11</v>
      </c>
      <c r="C10335" t="s">
        <v>1019</v>
      </c>
      <c r="D10335" t="s">
        <v>462</v>
      </c>
      <c r="E10335" t="s">
        <v>10923</v>
      </c>
    </row>
    <row r="10336" spans="1:5">
      <c r="A10336" t="s">
        <v>10811</v>
      </c>
      <c r="B10336" t="s">
        <v>11</v>
      </c>
      <c r="C10336" t="s">
        <v>1019</v>
      </c>
      <c r="D10336" t="s">
        <v>462</v>
      </c>
      <c r="E10336" t="s">
        <v>10923</v>
      </c>
    </row>
    <row r="10337" spans="1:5">
      <c r="A10337" t="s">
        <v>10925</v>
      </c>
      <c r="B10337" t="s">
        <v>11</v>
      </c>
      <c r="C10337" t="s">
        <v>1019</v>
      </c>
      <c r="D10337" t="s">
        <v>462</v>
      </c>
      <c r="E10337" t="s">
        <v>10923</v>
      </c>
    </row>
    <row r="10338" spans="1:5">
      <c r="A10338" t="s">
        <v>10926</v>
      </c>
      <c r="B10338" t="s">
        <v>11</v>
      </c>
      <c r="C10338" t="s">
        <v>1019</v>
      </c>
      <c r="D10338" t="s">
        <v>462</v>
      </c>
      <c r="E10338" t="s">
        <v>10923</v>
      </c>
    </row>
    <row r="10339" spans="1:5">
      <c r="A10339" t="s">
        <v>10927</v>
      </c>
      <c r="B10339" t="s">
        <v>11</v>
      </c>
      <c r="C10339" t="s">
        <v>1019</v>
      </c>
      <c r="D10339" t="s">
        <v>462</v>
      </c>
      <c r="E10339" t="s">
        <v>10923</v>
      </c>
    </row>
    <row r="10340" spans="1:5">
      <c r="A10340" t="s">
        <v>10928</v>
      </c>
      <c r="B10340" t="s">
        <v>11</v>
      </c>
      <c r="C10340" t="s">
        <v>1019</v>
      </c>
      <c r="D10340" t="s">
        <v>462</v>
      </c>
      <c r="E10340" t="s">
        <v>10923</v>
      </c>
    </row>
    <row r="10341" spans="1:5">
      <c r="A10341" t="s">
        <v>10929</v>
      </c>
      <c r="B10341" t="s">
        <v>11</v>
      </c>
      <c r="C10341" t="s">
        <v>1019</v>
      </c>
      <c r="D10341" t="s">
        <v>462</v>
      </c>
      <c r="E10341" t="s">
        <v>10923</v>
      </c>
    </row>
    <row r="10342" spans="1:5">
      <c r="A10342" t="s">
        <v>10930</v>
      </c>
      <c r="B10342" t="s">
        <v>11</v>
      </c>
      <c r="C10342" t="s">
        <v>1019</v>
      </c>
      <c r="D10342" t="s">
        <v>462</v>
      </c>
      <c r="E10342" t="s">
        <v>10923</v>
      </c>
    </row>
    <row r="10343" spans="1:5">
      <c r="A10343" t="s">
        <v>10931</v>
      </c>
      <c r="B10343" t="s">
        <v>11</v>
      </c>
      <c r="C10343" t="s">
        <v>1019</v>
      </c>
      <c r="D10343" t="s">
        <v>462</v>
      </c>
      <c r="E10343" t="s">
        <v>10923</v>
      </c>
    </row>
    <row r="10344" spans="1:5">
      <c r="A10344" t="s">
        <v>10932</v>
      </c>
      <c r="B10344" t="s">
        <v>11</v>
      </c>
      <c r="C10344" t="s">
        <v>1019</v>
      </c>
      <c r="D10344" t="s">
        <v>462</v>
      </c>
      <c r="E10344" t="s">
        <v>10923</v>
      </c>
    </row>
    <row r="10345" spans="1:5">
      <c r="A10345" t="s">
        <v>10933</v>
      </c>
      <c r="B10345" t="s">
        <v>11</v>
      </c>
      <c r="C10345" t="s">
        <v>1019</v>
      </c>
      <c r="D10345" t="s">
        <v>462</v>
      </c>
      <c r="E10345" t="s">
        <v>10923</v>
      </c>
    </row>
    <row r="10346" spans="1:5">
      <c r="A10346" t="s">
        <v>10829</v>
      </c>
      <c r="B10346" t="s">
        <v>11</v>
      </c>
      <c r="C10346" t="s">
        <v>1019</v>
      </c>
      <c r="D10346" t="s">
        <v>462</v>
      </c>
      <c r="E10346" t="s">
        <v>10923</v>
      </c>
    </row>
    <row r="10347" spans="1:5">
      <c r="A10347" t="s">
        <v>10934</v>
      </c>
      <c r="B10347" t="s">
        <v>11</v>
      </c>
      <c r="C10347" t="s">
        <v>1019</v>
      </c>
      <c r="D10347" t="s">
        <v>462</v>
      </c>
      <c r="E10347" t="s">
        <v>10923</v>
      </c>
    </row>
    <row r="10348" spans="1:5">
      <c r="A10348" t="s">
        <v>10935</v>
      </c>
      <c r="B10348" t="s">
        <v>11</v>
      </c>
      <c r="C10348" t="s">
        <v>1019</v>
      </c>
      <c r="D10348" t="s">
        <v>462</v>
      </c>
      <c r="E10348" t="s">
        <v>10923</v>
      </c>
    </row>
    <row r="10349" spans="1:5">
      <c r="A10349" t="s">
        <v>10936</v>
      </c>
      <c r="B10349" t="s">
        <v>11</v>
      </c>
      <c r="C10349" t="s">
        <v>1019</v>
      </c>
      <c r="D10349" t="s">
        <v>462</v>
      </c>
      <c r="E10349" t="s">
        <v>10923</v>
      </c>
    </row>
    <row r="10350" spans="1:5">
      <c r="A10350" t="s">
        <v>10739</v>
      </c>
      <c r="B10350" t="s">
        <v>11</v>
      </c>
      <c r="C10350" t="s">
        <v>1019</v>
      </c>
      <c r="D10350" t="s">
        <v>462</v>
      </c>
      <c r="E10350" t="s">
        <v>10923</v>
      </c>
    </row>
    <row r="10351" spans="1:5">
      <c r="A10351" t="s">
        <v>10745</v>
      </c>
      <c r="B10351" t="s">
        <v>32</v>
      </c>
      <c r="C10351" t="s">
        <v>1019</v>
      </c>
      <c r="D10351" t="s">
        <v>462</v>
      </c>
      <c r="E10351" t="s">
        <v>10937</v>
      </c>
    </row>
    <row r="10352" spans="1:5">
      <c r="A10352" t="s">
        <v>10938</v>
      </c>
      <c r="B10352" t="s">
        <v>32</v>
      </c>
      <c r="C10352" t="s">
        <v>1019</v>
      </c>
      <c r="D10352" t="s">
        <v>462</v>
      </c>
      <c r="E10352" t="s">
        <v>10937</v>
      </c>
    </row>
    <row r="10353" spans="1:5">
      <c r="A10353" t="s">
        <v>10939</v>
      </c>
      <c r="B10353" t="s">
        <v>32</v>
      </c>
      <c r="C10353" t="s">
        <v>1019</v>
      </c>
      <c r="D10353" t="s">
        <v>462</v>
      </c>
      <c r="E10353" t="s">
        <v>10937</v>
      </c>
    </row>
    <row r="10354" spans="1:5">
      <c r="A10354" t="s">
        <v>10940</v>
      </c>
      <c r="B10354" t="s">
        <v>32</v>
      </c>
      <c r="C10354" t="s">
        <v>1019</v>
      </c>
      <c r="D10354" t="s">
        <v>462</v>
      </c>
      <c r="E10354" t="s">
        <v>10937</v>
      </c>
    </row>
    <row r="10355" spans="1:5">
      <c r="A10355" t="s">
        <v>10941</v>
      </c>
      <c r="B10355" t="s">
        <v>32</v>
      </c>
      <c r="C10355" t="s">
        <v>1019</v>
      </c>
      <c r="D10355" t="s">
        <v>462</v>
      </c>
      <c r="E10355" t="s">
        <v>10937</v>
      </c>
    </row>
    <row r="10356" spans="1:5">
      <c r="A10356" t="s">
        <v>10942</v>
      </c>
      <c r="B10356" t="s">
        <v>32</v>
      </c>
      <c r="C10356" t="s">
        <v>1019</v>
      </c>
      <c r="D10356" t="s">
        <v>462</v>
      </c>
      <c r="E10356" t="s">
        <v>10937</v>
      </c>
    </row>
    <row r="10357" spans="1:5">
      <c r="A10357" t="s">
        <v>10943</v>
      </c>
      <c r="B10357" t="s">
        <v>32</v>
      </c>
      <c r="C10357" t="s">
        <v>1019</v>
      </c>
      <c r="D10357" t="s">
        <v>462</v>
      </c>
      <c r="E10357" t="s">
        <v>10937</v>
      </c>
    </row>
    <row r="10358" spans="1:5">
      <c r="A10358" t="s">
        <v>10944</v>
      </c>
      <c r="B10358" t="s">
        <v>32</v>
      </c>
      <c r="C10358" t="s">
        <v>1019</v>
      </c>
      <c r="D10358" t="s">
        <v>462</v>
      </c>
      <c r="E10358" t="s">
        <v>10937</v>
      </c>
    </row>
    <row r="10359" spans="1:5">
      <c r="A10359" t="s">
        <v>10945</v>
      </c>
      <c r="B10359" t="s">
        <v>32</v>
      </c>
      <c r="C10359" t="s">
        <v>1019</v>
      </c>
      <c r="D10359" t="s">
        <v>462</v>
      </c>
      <c r="E10359" t="s">
        <v>10937</v>
      </c>
    </row>
    <row r="10360" spans="1:5">
      <c r="A10360" t="s">
        <v>10946</v>
      </c>
      <c r="B10360" t="s">
        <v>582</v>
      </c>
      <c r="C10360" t="s">
        <v>1019</v>
      </c>
      <c r="D10360" t="s">
        <v>462</v>
      </c>
      <c r="E10360" t="s">
        <v>10947</v>
      </c>
    </row>
    <row r="10361" spans="1:5">
      <c r="A10361" t="s">
        <v>10948</v>
      </c>
      <c r="B10361" t="s">
        <v>582</v>
      </c>
      <c r="C10361" t="s">
        <v>1019</v>
      </c>
      <c r="D10361" t="s">
        <v>462</v>
      </c>
      <c r="E10361" t="s">
        <v>10947</v>
      </c>
    </row>
    <row r="10362" spans="1:5">
      <c r="A10362" t="s">
        <v>10949</v>
      </c>
      <c r="B10362" t="s">
        <v>582</v>
      </c>
      <c r="C10362" t="s">
        <v>1019</v>
      </c>
      <c r="D10362" t="s">
        <v>462</v>
      </c>
      <c r="E10362" t="s">
        <v>10947</v>
      </c>
    </row>
    <row r="10363" spans="1:5">
      <c r="A10363" t="s">
        <v>6801</v>
      </c>
      <c r="B10363" t="s">
        <v>582</v>
      </c>
      <c r="C10363" t="s">
        <v>1019</v>
      </c>
      <c r="D10363" t="s">
        <v>462</v>
      </c>
      <c r="E10363" t="s">
        <v>10947</v>
      </c>
    </row>
    <row r="10364" spans="1:5">
      <c r="A10364" t="s">
        <v>10831</v>
      </c>
      <c r="B10364" t="s">
        <v>582</v>
      </c>
      <c r="C10364" t="s">
        <v>1019</v>
      </c>
      <c r="D10364" t="s">
        <v>462</v>
      </c>
      <c r="E10364" t="s">
        <v>10947</v>
      </c>
    </row>
    <row r="10365" spans="1:5">
      <c r="A10365" t="s">
        <v>10950</v>
      </c>
      <c r="B10365" t="s">
        <v>582</v>
      </c>
      <c r="C10365" t="s">
        <v>1019</v>
      </c>
      <c r="D10365" t="s">
        <v>462</v>
      </c>
      <c r="E10365" t="s">
        <v>10947</v>
      </c>
    </row>
    <row r="10366" spans="1:5">
      <c r="A10366" t="s">
        <v>10951</v>
      </c>
      <c r="B10366" t="s">
        <v>80</v>
      </c>
      <c r="C10366" t="s">
        <v>1019</v>
      </c>
      <c r="D10366" t="s">
        <v>462</v>
      </c>
      <c r="E10366" t="s">
        <v>10952</v>
      </c>
    </row>
    <row r="10367" spans="1:5">
      <c r="A10367" t="s">
        <v>10953</v>
      </c>
      <c r="B10367" t="s">
        <v>80</v>
      </c>
      <c r="C10367" t="s">
        <v>1019</v>
      </c>
      <c r="D10367" t="s">
        <v>462</v>
      </c>
      <c r="E10367" t="s">
        <v>10952</v>
      </c>
    </row>
    <row r="10368" spans="1:5">
      <c r="A10368" t="s">
        <v>10954</v>
      </c>
      <c r="B10368" t="s">
        <v>80</v>
      </c>
      <c r="C10368" t="s">
        <v>1019</v>
      </c>
      <c r="D10368" t="s">
        <v>462</v>
      </c>
      <c r="E10368" t="s">
        <v>10952</v>
      </c>
    </row>
    <row r="10369" spans="1:5">
      <c r="A10369" t="s">
        <v>10955</v>
      </c>
      <c r="B10369" t="s">
        <v>80</v>
      </c>
      <c r="C10369" t="s">
        <v>1019</v>
      </c>
      <c r="D10369" t="s">
        <v>462</v>
      </c>
      <c r="E10369" t="s">
        <v>10952</v>
      </c>
    </row>
    <row r="10370" spans="1:5">
      <c r="A10370" t="s">
        <v>10956</v>
      </c>
      <c r="B10370" t="s">
        <v>80</v>
      </c>
      <c r="C10370" t="s">
        <v>1019</v>
      </c>
      <c r="D10370" t="s">
        <v>462</v>
      </c>
      <c r="E10370" t="s">
        <v>10952</v>
      </c>
    </row>
    <row r="10371" spans="1:5">
      <c r="A10371" t="s">
        <v>10925</v>
      </c>
      <c r="B10371" t="s">
        <v>80</v>
      </c>
      <c r="C10371" t="s">
        <v>1019</v>
      </c>
      <c r="D10371" t="s">
        <v>462</v>
      </c>
      <c r="E10371" t="s">
        <v>10952</v>
      </c>
    </row>
    <row r="10372" spans="1:5">
      <c r="A10372" t="s">
        <v>10957</v>
      </c>
      <c r="B10372" t="s">
        <v>80</v>
      </c>
      <c r="C10372" t="s">
        <v>1019</v>
      </c>
      <c r="D10372" t="s">
        <v>462</v>
      </c>
      <c r="E10372" t="s">
        <v>10952</v>
      </c>
    </row>
    <row r="10373" spans="1:5">
      <c r="A10373" t="s">
        <v>1479</v>
      </c>
      <c r="B10373" t="s">
        <v>80</v>
      </c>
      <c r="C10373" t="s">
        <v>1019</v>
      </c>
      <c r="D10373" t="s">
        <v>462</v>
      </c>
      <c r="E10373" t="s">
        <v>10952</v>
      </c>
    </row>
    <row r="10374" spans="1:5">
      <c r="A10374" t="s">
        <v>10958</v>
      </c>
      <c r="B10374" t="s">
        <v>80</v>
      </c>
      <c r="C10374" t="s">
        <v>1019</v>
      </c>
      <c r="D10374" t="s">
        <v>462</v>
      </c>
      <c r="E10374" t="s">
        <v>10952</v>
      </c>
    </row>
    <row r="10375" spans="1:5">
      <c r="A10375" t="s">
        <v>10959</v>
      </c>
      <c r="B10375" t="s">
        <v>80</v>
      </c>
      <c r="C10375" t="s">
        <v>1019</v>
      </c>
      <c r="D10375" t="s">
        <v>462</v>
      </c>
      <c r="E10375" t="s">
        <v>10952</v>
      </c>
    </row>
    <row r="10376" spans="1:5">
      <c r="A10376" t="s">
        <v>10960</v>
      </c>
      <c r="B10376" t="s">
        <v>80</v>
      </c>
      <c r="C10376" t="s">
        <v>1019</v>
      </c>
      <c r="D10376" t="s">
        <v>462</v>
      </c>
      <c r="E10376" t="s">
        <v>10952</v>
      </c>
    </row>
    <row r="10377" spans="1:5">
      <c r="A10377" t="s">
        <v>10961</v>
      </c>
      <c r="B10377" t="s">
        <v>80</v>
      </c>
      <c r="C10377" t="s">
        <v>1019</v>
      </c>
      <c r="D10377" t="s">
        <v>462</v>
      </c>
      <c r="E10377" t="s">
        <v>10952</v>
      </c>
    </row>
    <row r="10378" spans="1:5">
      <c r="A10378" t="s">
        <v>10962</v>
      </c>
      <c r="B10378" t="s">
        <v>80</v>
      </c>
      <c r="C10378" t="s">
        <v>1019</v>
      </c>
      <c r="D10378" t="s">
        <v>462</v>
      </c>
      <c r="E10378" t="s">
        <v>10952</v>
      </c>
    </row>
    <row r="10379" spans="1:5">
      <c r="A10379" t="s">
        <v>10963</v>
      </c>
      <c r="B10379" t="s">
        <v>80</v>
      </c>
      <c r="C10379" t="s">
        <v>1019</v>
      </c>
      <c r="D10379" t="s">
        <v>462</v>
      </c>
      <c r="E10379" t="s">
        <v>10952</v>
      </c>
    </row>
    <row r="10380" spans="1:5">
      <c r="A10380" t="s">
        <v>10964</v>
      </c>
      <c r="B10380" t="s">
        <v>80</v>
      </c>
      <c r="C10380" t="s">
        <v>1019</v>
      </c>
      <c r="D10380" t="s">
        <v>462</v>
      </c>
      <c r="E10380" t="s">
        <v>10952</v>
      </c>
    </row>
    <row r="10381" spans="1:5">
      <c r="A10381" t="s">
        <v>10772</v>
      </c>
      <c r="B10381" t="s">
        <v>88</v>
      </c>
      <c r="C10381" t="s">
        <v>1019</v>
      </c>
      <c r="D10381" t="s">
        <v>462</v>
      </c>
      <c r="E10381" t="s">
        <v>10965</v>
      </c>
    </row>
    <row r="10382" spans="1:5">
      <c r="A10382" t="s">
        <v>10966</v>
      </c>
      <c r="B10382" t="s">
        <v>88</v>
      </c>
      <c r="C10382" t="s">
        <v>1019</v>
      </c>
      <c r="D10382" t="s">
        <v>462</v>
      </c>
      <c r="E10382" t="s">
        <v>10965</v>
      </c>
    </row>
    <row r="10383" spans="1:5">
      <c r="A10383" t="s">
        <v>10967</v>
      </c>
      <c r="B10383" t="s">
        <v>88</v>
      </c>
      <c r="C10383" t="s">
        <v>1019</v>
      </c>
      <c r="D10383" t="s">
        <v>462</v>
      </c>
      <c r="E10383" t="s">
        <v>10965</v>
      </c>
    </row>
    <row r="10384" spans="1:5">
      <c r="A10384" t="s">
        <v>10968</v>
      </c>
      <c r="B10384" t="s">
        <v>88</v>
      </c>
      <c r="C10384" t="s">
        <v>1019</v>
      </c>
      <c r="D10384" t="s">
        <v>462</v>
      </c>
      <c r="E10384" t="s">
        <v>10965</v>
      </c>
    </row>
    <row r="10385" spans="1:5">
      <c r="A10385" t="s">
        <v>10969</v>
      </c>
      <c r="B10385" t="s">
        <v>88</v>
      </c>
      <c r="C10385" t="s">
        <v>1019</v>
      </c>
      <c r="D10385" t="s">
        <v>462</v>
      </c>
      <c r="E10385" t="s">
        <v>10965</v>
      </c>
    </row>
    <row r="10386" spans="1:5">
      <c r="A10386" t="s">
        <v>10970</v>
      </c>
      <c r="B10386" t="s">
        <v>88</v>
      </c>
      <c r="C10386" t="s">
        <v>1019</v>
      </c>
      <c r="D10386" t="s">
        <v>462</v>
      </c>
      <c r="E10386" t="s">
        <v>10965</v>
      </c>
    </row>
    <row r="10387" spans="1:5">
      <c r="A10387" t="s">
        <v>10971</v>
      </c>
      <c r="B10387" t="s">
        <v>88</v>
      </c>
      <c r="C10387" t="s">
        <v>1019</v>
      </c>
      <c r="D10387" t="s">
        <v>462</v>
      </c>
      <c r="E10387" t="s">
        <v>10965</v>
      </c>
    </row>
    <row r="10388" spans="1:5">
      <c r="A10388" t="s">
        <v>10972</v>
      </c>
      <c r="B10388" t="s">
        <v>88</v>
      </c>
      <c r="C10388" t="s">
        <v>1019</v>
      </c>
      <c r="D10388" t="s">
        <v>462</v>
      </c>
      <c r="E10388" t="s">
        <v>10965</v>
      </c>
    </row>
    <row r="10389" spans="1:5">
      <c r="A10389" t="s">
        <v>10973</v>
      </c>
      <c r="B10389" t="s">
        <v>88</v>
      </c>
      <c r="C10389" t="s">
        <v>1019</v>
      </c>
      <c r="D10389" t="s">
        <v>462</v>
      </c>
      <c r="E10389" t="s">
        <v>10965</v>
      </c>
    </row>
    <row r="10390" spans="1:5">
      <c r="A10390" t="s">
        <v>10974</v>
      </c>
      <c r="B10390" t="s">
        <v>88</v>
      </c>
      <c r="C10390" t="s">
        <v>1019</v>
      </c>
      <c r="D10390" t="s">
        <v>462</v>
      </c>
      <c r="E10390" t="s">
        <v>10965</v>
      </c>
    </row>
    <row r="10391" spans="1:5">
      <c r="A10391" t="s">
        <v>10975</v>
      </c>
      <c r="B10391" t="s">
        <v>88</v>
      </c>
      <c r="C10391" t="s">
        <v>1019</v>
      </c>
      <c r="D10391" t="s">
        <v>462</v>
      </c>
      <c r="E10391" t="s">
        <v>10965</v>
      </c>
    </row>
    <row r="10392" spans="1:5">
      <c r="A10392" t="s">
        <v>10976</v>
      </c>
      <c r="B10392" t="s">
        <v>88</v>
      </c>
      <c r="C10392" t="s">
        <v>1019</v>
      </c>
      <c r="D10392" t="s">
        <v>462</v>
      </c>
      <c r="E10392" t="s">
        <v>10965</v>
      </c>
    </row>
    <row r="10393" spans="1:5">
      <c r="A10393" t="s">
        <v>10977</v>
      </c>
      <c r="B10393" t="s">
        <v>88</v>
      </c>
      <c r="C10393" t="s">
        <v>1019</v>
      </c>
      <c r="D10393" t="s">
        <v>462</v>
      </c>
      <c r="E10393" t="s">
        <v>10965</v>
      </c>
    </row>
    <row r="10394" spans="1:5">
      <c r="A10394" t="s">
        <v>6460</v>
      </c>
      <c r="B10394" t="s">
        <v>88</v>
      </c>
      <c r="C10394" t="s">
        <v>1019</v>
      </c>
      <c r="D10394" t="s">
        <v>462</v>
      </c>
      <c r="E10394" t="s">
        <v>10965</v>
      </c>
    </row>
    <row r="10395" spans="1:5">
      <c r="A10395" t="s">
        <v>10850</v>
      </c>
      <c r="B10395" t="s">
        <v>88</v>
      </c>
      <c r="C10395" t="s">
        <v>1019</v>
      </c>
      <c r="D10395" t="s">
        <v>462</v>
      </c>
      <c r="E10395" t="s">
        <v>10965</v>
      </c>
    </row>
    <row r="10396" spans="1:5">
      <c r="A10396" t="s">
        <v>10978</v>
      </c>
      <c r="B10396" t="s">
        <v>88</v>
      </c>
      <c r="C10396" t="s">
        <v>1019</v>
      </c>
      <c r="D10396" t="s">
        <v>462</v>
      </c>
      <c r="E10396" t="s">
        <v>10965</v>
      </c>
    </row>
    <row r="10397" spans="1:5">
      <c r="A10397" t="s">
        <v>10979</v>
      </c>
      <c r="B10397" t="s">
        <v>88</v>
      </c>
      <c r="C10397" t="s">
        <v>1019</v>
      </c>
      <c r="D10397" t="s">
        <v>462</v>
      </c>
      <c r="E10397" t="s">
        <v>10965</v>
      </c>
    </row>
    <row r="10398" spans="1:5">
      <c r="A10398" t="s">
        <v>10980</v>
      </c>
      <c r="B10398" t="s">
        <v>88</v>
      </c>
      <c r="C10398" t="s">
        <v>1019</v>
      </c>
      <c r="D10398" t="s">
        <v>462</v>
      </c>
      <c r="E10398" t="s">
        <v>10965</v>
      </c>
    </row>
    <row r="10399" spans="1:5">
      <c r="A10399" t="s">
        <v>10981</v>
      </c>
      <c r="B10399" t="s">
        <v>88</v>
      </c>
      <c r="C10399" t="s">
        <v>1019</v>
      </c>
      <c r="D10399" t="s">
        <v>462</v>
      </c>
      <c r="E10399" t="s">
        <v>10965</v>
      </c>
    </row>
    <row r="10400" spans="1:5">
      <c r="A10400" t="s">
        <v>10982</v>
      </c>
      <c r="B10400" t="s">
        <v>88</v>
      </c>
      <c r="C10400" t="s">
        <v>1019</v>
      </c>
      <c r="D10400" t="s">
        <v>462</v>
      </c>
      <c r="E10400" t="s">
        <v>10965</v>
      </c>
    </row>
    <row r="10401" spans="1:5">
      <c r="A10401" t="s">
        <v>10983</v>
      </c>
      <c r="B10401" t="s">
        <v>88</v>
      </c>
      <c r="C10401" t="s">
        <v>1019</v>
      </c>
      <c r="D10401" t="s">
        <v>462</v>
      </c>
      <c r="E10401" t="s">
        <v>10965</v>
      </c>
    </row>
    <row r="10402" spans="1:5">
      <c r="A10402" t="s">
        <v>3306</v>
      </c>
      <c r="B10402" t="s">
        <v>236</v>
      </c>
      <c r="C10402" t="s">
        <v>1019</v>
      </c>
      <c r="D10402" t="s">
        <v>462</v>
      </c>
      <c r="E10402" t="s">
        <v>10984</v>
      </c>
    </row>
    <row r="10403" spans="1:5">
      <c r="A10403" t="s">
        <v>10985</v>
      </c>
      <c r="B10403" t="s">
        <v>11</v>
      </c>
      <c r="C10403" t="s">
        <v>1019</v>
      </c>
      <c r="D10403" t="s">
        <v>563</v>
      </c>
      <c r="E10403" t="s">
        <v>10986</v>
      </c>
    </row>
    <row r="10404" spans="1:5">
      <c r="A10404" t="s">
        <v>10987</v>
      </c>
      <c r="B10404" t="s">
        <v>11</v>
      </c>
      <c r="C10404" t="s">
        <v>1019</v>
      </c>
      <c r="D10404" t="s">
        <v>563</v>
      </c>
      <c r="E10404" t="s">
        <v>10986</v>
      </c>
    </row>
    <row r="10405" spans="1:5">
      <c r="A10405" t="s">
        <v>10988</v>
      </c>
      <c r="B10405" t="s">
        <v>11</v>
      </c>
      <c r="C10405" t="s">
        <v>1019</v>
      </c>
      <c r="D10405" t="s">
        <v>563</v>
      </c>
      <c r="E10405" t="s">
        <v>10986</v>
      </c>
    </row>
    <row r="10406" spans="1:5">
      <c r="A10406" t="s">
        <v>10989</v>
      </c>
      <c r="B10406" t="s">
        <v>11</v>
      </c>
      <c r="C10406" t="s">
        <v>1019</v>
      </c>
      <c r="D10406" t="s">
        <v>563</v>
      </c>
      <c r="E10406" t="s">
        <v>10986</v>
      </c>
    </row>
    <row r="10407" spans="1:5">
      <c r="A10407" t="s">
        <v>10990</v>
      </c>
      <c r="B10407" t="s">
        <v>11</v>
      </c>
      <c r="C10407" t="s">
        <v>1019</v>
      </c>
      <c r="D10407" t="s">
        <v>563</v>
      </c>
      <c r="E10407" t="s">
        <v>10986</v>
      </c>
    </row>
    <row r="10408" spans="1:5">
      <c r="A10408" t="s">
        <v>10991</v>
      </c>
      <c r="B10408" t="s">
        <v>11</v>
      </c>
      <c r="C10408" t="s">
        <v>1019</v>
      </c>
      <c r="D10408" t="s">
        <v>563</v>
      </c>
      <c r="E10408" t="s">
        <v>10986</v>
      </c>
    </row>
    <row r="10409" spans="1:5">
      <c r="A10409" t="s">
        <v>10992</v>
      </c>
      <c r="B10409" t="s">
        <v>32</v>
      </c>
      <c r="C10409" t="s">
        <v>1019</v>
      </c>
      <c r="D10409" t="s">
        <v>563</v>
      </c>
      <c r="E10409" t="s">
        <v>10993</v>
      </c>
    </row>
    <row r="10410" spans="1:5">
      <c r="A10410" t="s">
        <v>10994</v>
      </c>
      <c r="B10410" t="s">
        <v>32</v>
      </c>
      <c r="C10410" t="s">
        <v>1019</v>
      </c>
      <c r="D10410" t="s">
        <v>563</v>
      </c>
      <c r="E10410" t="s">
        <v>10993</v>
      </c>
    </row>
    <row r="10411" spans="1:5">
      <c r="A10411" t="s">
        <v>10995</v>
      </c>
      <c r="B10411" t="s">
        <v>32</v>
      </c>
      <c r="C10411" t="s">
        <v>1019</v>
      </c>
      <c r="D10411" t="s">
        <v>563</v>
      </c>
      <c r="E10411" t="s">
        <v>10993</v>
      </c>
    </row>
    <row r="10412" spans="1:5">
      <c r="A10412" t="s">
        <v>10996</v>
      </c>
      <c r="B10412" t="s">
        <v>32</v>
      </c>
      <c r="C10412" t="s">
        <v>1019</v>
      </c>
      <c r="D10412" t="s">
        <v>563</v>
      </c>
      <c r="E10412" t="s">
        <v>10993</v>
      </c>
    </row>
    <row r="10413" spans="1:5">
      <c r="A10413" t="s">
        <v>10997</v>
      </c>
      <c r="B10413" t="s">
        <v>32</v>
      </c>
      <c r="C10413" t="s">
        <v>1019</v>
      </c>
      <c r="D10413" t="s">
        <v>563</v>
      </c>
      <c r="E10413" t="s">
        <v>10993</v>
      </c>
    </row>
    <row r="10414" spans="1:5">
      <c r="A10414" t="s">
        <v>10998</v>
      </c>
      <c r="B10414" t="s">
        <v>32</v>
      </c>
      <c r="C10414" t="s">
        <v>1019</v>
      </c>
      <c r="D10414" t="s">
        <v>563</v>
      </c>
      <c r="E10414" t="s">
        <v>10993</v>
      </c>
    </row>
    <row r="10415" spans="1:5">
      <c r="A10415" t="s">
        <v>10999</v>
      </c>
      <c r="B10415" t="s">
        <v>32</v>
      </c>
      <c r="C10415" t="s">
        <v>1019</v>
      </c>
      <c r="D10415" t="s">
        <v>563</v>
      </c>
      <c r="E10415" t="s">
        <v>10993</v>
      </c>
    </row>
    <row r="10416" spans="1:5">
      <c r="A10416" t="s">
        <v>11000</v>
      </c>
      <c r="B10416" t="s">
        <v>32</v>
      </c>
      <c r="C10416" t="s">
        <v>1019</v>
      </c>
      <c r="D10416" t="s">
        <v>563</v>
      </c>
      <c r="E10416" t="s">
        <v>10993</v>
      </c>
    </row>
    <row r="10417" spans="1:5">
      <c r="A10417" t="s">
        <v>11001</v>
      </c>
      <c r="B10417" t="s">
        <v>32</v>
      </c>
      <c r="C10417" t="s">
        <v>1019</v>
      </c>
      <c r="D10417" t="s">
        <v>563</v>
      </c>
      <c r="E10417" t="s">
        <v>10993</v>
      </c>
    </row>
    <row r="10418" spans="1:5">
      <c r="A10418" t="s">
        <v>10976</v>
      </c>
      <c r="B10418" t="s">
        <v>32</v>
      </c>
      <c r="C10418" t="s">
        <v>1019</v>
      </c>
      <c r="D10418" t="s">
        <v>563</v>
      </c>
      <c r="E10418" t="s">
        <v>10993</v>
      </c>
    </row>
    <row r="10419" spans="1:5">
      <c r="A10419" t="s">
        <v>11002</v>
      </c>
      <c r="B10419" t="s">
        <v>63</v>
      </c>
      <c r="C10419" t="s">
        <v>1019</v>
      </c>
      <c r="D10419" t="s">
        <v>563</v>
      </c>
      <c r="E10419" t="s">
        <v>11003</v>
      </c>
    </row>
    <row r="10420" spans="1:5">
      <c r="A10420" t="s">
        <v>11004</v>
      </c>
      <c r="B10420" t="s">
        <v>63</v>
      </c>
      <c r="C10420" t="s">
        <v>1019</v>
      </c>
      <c r="D10420" t="s">
        <v>563</v>
      </c>
      <c r="E10420" t="s">
        <v>11003</v>
      </c>
    </row>
    <row r="10421" spans="1:5">
      <c r="A10421" t="s">
        <v>11005</v>
      </c>
      <c r="B10421" t="s">
        <v>63</v>
      </c>
      <c r="C10421" t="s">
        <v>1019</v>
      </c>
      <c r="D10421" t="s">
        <v>563</v>
      </c>
      <c r="E10421" t="s">
        <v>11003</v>
      </c>
    </row>
    <row r="10422" spans="1:5">
      <c r="A10422" t="s">
        <v>11006</v>
      </c>
      <c r="B10422" t="s">
        <v>80</v>
      </c>
      <c r="C10422" t="s">
        <v>1019</v>
      </c>
      <c r="D10422" t="s">
        <v>563</v>
      </c>
      <c r="E10422" t="s">
        <v>11007</v>
      </c>
    </row>
    <row r="10423" spans="1:5">
      <c r="A10423" t="s">
        <v>11008</v>
      </c>
      <c r="B10423" t="s">
        <v>80</v>
      </c>
      <c r="C10423" t="s">
        <v>1019</v>
      </c>
      <c r="D10423" t="s">
        <v>563</v>
      </c>
      <c r="E10423" t="s">
        <v>11007</v>
      </c>
    </row>
    <row r="10424" spans="1:5">
      <c r="A10424" t="s">
        <v>11009</v>
      </c>
      <c r="B10424" t="s">
        <v>80</v>
      </c>
      <c r="C10424" t="s">
        <v>1019</v>
      </c>
      <c r="D10424" t="s">
        <v>563</v>
      </c>
      <c r="E10424" t="s">
        <v>11007</v>
      </c>
    </row>
    <row r="10425" spans="1:5">
      <c r="A10425" t="s">
        <v>11010</v>
      </c>
      <c r="B10425" t="s">
        <v>80</v>
      </c>
      <c r="C10425" t="s">
        <v>1019</v>
      </c>
      <c r="D10425" t="s">
        <v>563</v>
      </c>
      <c r="E10425" t="s">
        <v>11007</v>
      </c>
    </row>
    <row r="10426" spans="1:5">
      <c r="A10426" t="s">
        <v>11011</v>
      </c>
      <c r="B10426" t="s">
        <v>80</v>
      </c>
      <c r="C10426" t="s">
        <v>1019</v>
      </c>
      <c r="D10426" t="s">
        <v>563</v>
      </c>
      <c r="E10426" t="s">
        <v>11007</v>
      </c>
    </row>
    <row r="10427" spans="1:5">
      <c r="A10427" t="s">
        <v>11012</v>
      </c>
      <c r="B10427" t="s">
        <v>80</v>
      </c>
      <c r="C10427" t="s">
        <v>1019</v>
      </c>
      <c r="D10427" t="s">
        <v>563</v>
      </c>
      <c r="E10427" t="s">
        <v>11007</v>
      </c>
    </row>
    <row r="10428" spans="1:5">
      <c r="A10428" t="s">
        <v>11013</v>
      </c>
      <c r="B10428" t="s">
        <v>88</v>
      </c>
      <c r="C10428" t="s">
        <v>1019</v>
      </c>
      <c r="D10428" t="s">
        <v>563</v>
      </c>
      <c r="E10428" t="s">
        <v>11014</v>
      </c>
    </row>
    <row r="10429" spans="1:5">
      <c r="A10429" t="s">
        <v>11015</v>
      </c>
      <c r="B10429" t="s">
        <v>88</v>
      </c>
      <c r="C10429" t="s">
        <v>1019</v>
      </c>
      <c r="D10429" t="s">
        <v>563</v>
      </c>
      <c r="E10429" t="s">
        <v>11014</v>
      </c>
    </row>
    <row r="10430" spans="1:5">
      <c r="A10430" t="s">
        <v>10846</v>
      </c>
      <c r="B10430" t="s">
        <v>88</v>
      </c>
      <c r="C10430" t="s">
        <v>1019</v>
      </c>
      <c r="D10430" t="s">
        <v>563</v>
      </c>
      <c r="E10430" t="s">
        <v>11014</v>
      </c>
    </row>
    <row r="10431" spans="1:5">
      <c r="A10431" t="s">
        <v>11016</v>
      </c>
      <c r="B10431" t="s">
        <v>88</v>
      </c>
      <c r="C10431" t="s">
        <v>1019</v>
      </c>
      <c r="D10431" t="s">
        <v>563</v>
      </c>
      <c r="E10431" t="s">
        <v>11014</v>
      </c>
    </row>
    <row r="10432" spans="1:5">
      <c r="A10432" t="s">
        <v>11017</v>
      </c>
      <c r="B10432" t="s">
        <v>88</v>
      </c>
      <c r="C10432" t="s">
        <v>1019</v>
      </c>
      <c r="D10432" t="s">
        <v>563</v>
      </c>
      <c r="E10432" t="s">
        <v>11014</v>
      </c>
    </row>
    <row r="10433" spans="1:5">
      <c r="A10433" t="s">
        <v>10844</v>
      </c>
      <c r="B10433" t="s">
        <v>88</v>
      </c>
      <c r="C10433" t="s">
        <v>1019</v>
      </c>
      <c r="D10433" t="s">
        <v>563</v>
      </c>
      <c r="E10433" t="s">
        <v>11014</v>
      </c>
    </row>
    <row r="10434" spans="1:5">
      <c r="A10434" t="s">
        <v>11018</v>
      </c>
      <c r="B10434" t="s">
        <v>88</v>
      </c>
      <c r="C10434" t="s">
        <v>1019</v>
      </c>
      <c r="D10434" t="s">
        <v>563</v>
      </c>
      <c r="E10434" t="s">
        <v>11014</v>
      </c>
    </row>
    <row r="10435" spans="1:5">
      <c r="A10435" t="s">
        <v>11019</v>
      </c>
      <c r="B10435" t="s">
        <v>88</v>
      </c>
      <c r="C10435" t="s">
        <v>1019</v>
      </c>
      <c r="D10435" t="s">
        <v>563</v>
      </c>
      <c r="E10435" t="s">
        <v>11014</v>
      </c>
    </row>
    <row r="10436" spans="1:5">
      <c r="A10436" t="s">
        <v>11020</v>
      </c>
      <c r="B10436" t="s">
        <v>88</v>
      </c>
      <c r="C10436" t="s">
        <v>1019</v>
      </c>
      <c r="D10436" t="s">
        <v>563</v>
      </c>
      <c r="E10436" t="s">
        <v>11014</v>
      </c>
    </row>
    <row r="10437" spans="1:5">
      <c r="A10437" t="s">
        <v>11021</v>
      </c>
      <c r="B10437" t="s">
        <v>88</v>
      </c>
      <c r="C10437" t="s">
        <v>1019</v>
      </c>
      <c r="D10437" t="s">
        <v>563</v>
      </c>
      <c r="E10437" t="s">
        <v>11014</v>
      </c>
    </row>
    <row r="10438" spans="1:5">
      <c r="A10438" t="s">
        <v>11022</v>
      </c>
      <c r="B10438" t="s">
        <v>88</v>
      </c>
      <c r="C10438" t="s">
        <v>1019</v>
      </c>
      <c r="D10438" t="s">
        <v>563</v>
      </c>
      <c r="E10438" t="s">
        <v>11014</v>
      </c>
    </row>
    <row r="10439" spans="1:5">
      <c r="A10439" t="s">
        <v>6460</v>
      </c>
      <c r="B10439" t="s">
        <v>88</v>
      </c>
      <c r="C10439" t="s">
        <v>1019</v>
      </c>
      <c r="D10439" t="s">
        <v>563</v>
      </c>
      <c r="E10439" t="s">
        <v>11014</v>
      </c>
    </row>
    <row r="10440" spans="1:5">
      <c r="A10440" t="s">
        <v>11023</v>
      </c>
      <c r="B10440" t="s">
        <v>88</v>
      </c>
      <c r="C10440" t="s">
        <v>1019</v>
      </c>
      <c r="D10440" t="s">
        <v>563</v>
      </c>
      <c r="E10440" t="s">
        <v>11014</v>
      </c>
    </row>
    <row r="10441" spans="1:5">
      <c r="A10441" t="s">
        <v>11024</v>
      </c>
      <c r="B10441" t="s">
        <v>88</v>
      </c>
      <c r="C10441" t="s">
        <v>1019</v>
      </c>
      <c r="D10441" t="s">
        <v>563</v>
      </c>
      <c r="E10441" t="s">
        <v>11014</v>
      </c>
    </row>
    <row r="10442" spans="1:5">
      <c r="A10442" t="s">
        <v>11025</v>
      </c>
      <c r="B10442" t="s">
        <v>236</v>
      </c>
      <c r="C10442" t="s">
        <v>1019</v>
      </c>
      <c r="D10442" t="s">
        <v>563</v>
      </c>
      <c r="E10442" t="s">
        <v>11026</v>
      </c>
    </row>
    <row r="10443" spans="1:5">
      <c r="A10443" t="s">
        <v>3306</v>
      </c>
      <c r="B10443" t="s">
        <v>236</v>
      </c>
      <c r="C10443" t="s">
        <v>1019</v>
      </c>
      <c r="D10443" t="s">
        <v>563</v>
      </c>
      <c r="E10443" t="s">
        <v>11026</v>
      </c>
    </row>
    <row r="10444" spans="1:5">
      <c r="A10444" t="s">
        <v>11027</v>
      </c>
      <c r="B10444" t="s">
        <v>421</v>
      </c>
      <c r="C10444" t="s">
        <v>1019</v>
      </c>
      <c r="D10444" t="s">
        <v>563</v>
      </c>
      <c r="E10444" t="s">
        <v>11028</v>
      </c>
    </row>
    <row r="10445" spans="1:5">
      <c r="A10445" t="s">
        <v>2964</v>
      </c>
      <c r="B10445" t="s">
        <v>108</v>
      </c>
      <c r="C10445" t="s">
        <v>1019</v>
      </c>
      <c r="D10445" t="s">
        <v>563</v>
      </c>
      <c r="E10445" t="s">
        <v>11029</v>
      </c>
    </row>
    <row r="10446" spans="1:5">
      <c r="A10446" t="s">
        <v>11030</v>
      </c>
      <c r="B10446" t="s">
        <v>421</v>
      </c>
      <c r="C10446" t="s">
        <v>3413</v>
      </c>
      <c r="D10446" t="s">
        <v>148</v>
      </c>
      <c r="E10446" t="s">
        <v>11031</v>
      </c>
    </row>
    <row r="10447" spans="1:5">
      <c r="A10447" t="s">
        <v>10104</v>
      </c>
      <c r="B10447" t="s">
        <v>236</v>
      </c>
      <c r="C10447" t="s">
        <v>11032</v>
      </c>
      <c r="D10447" t="s">
        <v>8</v>
      </c>
      <c r="E10447" t="s">
        <v>11033</v>
      </c>
    </row>
    <row r="10448" spans="1:5">
      <c r="A10448" t="s">
        <v>11034</v>
      </c>
      <c r="B10448" t="s">
        <v>147</v>
      </c>
      <c r="C10448" t="s">
        <v>11032</v>
      </c>
      <c r="D10448" t="s">
        <v>148</v>
      </c>
      <c r="E10448" t="s">
        <v>11035</v>
      </c>
    </row>
    <row r="10449" spans="1:5">
      <c r="A10449" t="s">
        <v>11036</v>
      </c>
      <c r="B10449" t="s">
        <v>147</v>
      </c>
      <c r="C10449" t="s">
        <v>11032</v>
      </c>
      <c r="D10449" t="s">
        <v>148</v>
      </c>
      <c r="E10449" t="s">
        <v>11035</v>
      </c>
    </row>
    <row r="10450" spans="1:5">
      <c r="A10450" t="s">
        <v>11037</v>
      </c>
      <c r="B10450" t="s">
        <v>147</v>
      </c>
      <c r="C10450" t="s">
        <v>11032</v>
      </c>
      <c r="D10450" t="s">
        <v>148</v>
      </c>
      <c r="E10450" t="s">
        <v>11035</v>
      </c>
    </row>
    <row r="10451" spans="1:5">
      <c r="A10451" t="s">
        <v>11038</v>
      </c>
      <c r="B10451" t="s">
        <v>147</v>
      </c>
      <c r="C10451" t="s">
        <v>11032</v>
      </c>
      <c r="D10451" t="s">
        <v>148</v>
      </c>
      <c r="E10451" t="s">
        <v>11035</v>
      </c>
    </row>
    <row r="10452" spans="1:5">
      <c r="A10452" t="s">
        <v>10044</v>
      </c>
      <c r="B10452" t="s">
        <v>582</v>
      </c>
      <c r="C10452" t="s">
        <v>11032</v>
      </c>
      <c r="D10452" t="s">
        <v>148</v>
      </c>
      <c r="E10452" t="s">
        <v>11039</v>
      </c>
    </row>
    <row r="10453" spans="1:5">
      <c r="A10453" t="s">
        <v>10037</v>
      </c>
      <c r="B10453" t="s">
        <v>582</v>
      </c>
      <c r="C10453" t="s">
        <v>11032</v>
      </c>
      <c r="D10453" t="s">
        <v>148</v>
      </c>
      <c r="E10453" t="s">
        <v>11039</v>
      </c>
    </row>
    <row r="10454" spans="1:5">
      <c r="A10454" t="s">
        <v>10038</v>
      </c>
      <c r="B10454" t="s">
        <v>582</v>
      </c>
      <c r="C10454" t="s">
        <v>11032</v>
      </c>
      <c r="D10454" t="s">
        <v>148</v>
      </c>
      <c r="E10454" t="s">
        <v>11039</v>
      </c>
    </row>
    <row r="10455" spans="1:5">
      <c r="A10455" t="s">
        <v>10035</v>
      </c>
      <c r="B10455" t="s">
        <v>582</v>
      </c>
      <c r="C10455" t="s">
        <v>11032</v>
      </c>
      <c r="D10455" t="s">
        <v>148</v>
      </c>
      <c r="E10455" t="s">
        <v>11039</v>
      </c>
    </row>
    <row r="10456" spans="1:5">
      <c r="A10456" t="s">
        <v>7407</v>
      </c>
      <c r="B10456" t="s">
        <v>147</v>
      </c>
      <c r="C10456" t="s">
        <v>11032</v>
      </c>
      <c r="D10456" t="s">
        <v>462</v>
      </c>
      <c r="E10456" t="s">
        <v>11040</v>
      </c>
    </row>
    <row r="10457" spans="1:5">
      <c r="A10457" t="s">
        <v>11041</v>
      </c>
      <c r="B10457" t="s">
        <v>147</v>
      </c>
      <c r="C10457" t="s">
        <v>11032</v>
      </c>
      <c r="D10457" t="s">
        <v>462</v>
      </c>
      <c r="E10457" t="s">
        <v>11040</v>
      </c>
    </row>
    <row r="10458" spans="1:5">
      <c r="A10458" t="s">
        <v>11042</v>
      </c>
      <c r="B10458" t="s">
        <v>147</v>
      </c>
      <c r="C10458" t="s">
        <v>11032</v>
      </c>
      <c r="D10458" t="s">
        <v>462</v>
      </c>
      <c r="E10458" t="s">
        <v>11040</v>
      </c>
    </row>
    <row r="10459" spans="1:5">
      <c r="A10459" t="s">
        <v>11043</v>
      </c>
      <c r="B10459" t="s">
        <v>147</v>
      </c>
      <c r="C10459" t="s">
        <v>11032</v>
      </c>
      <c r="D10459" t="s">
        <v>462</v>
      </c>
      <c r="E10459" t="s">
        <v>11040</v>
      </c>
    </row>
    <row r="10460" spans="1:5">
      <c r="A10460" t="s">
        <v>11044</v>
      </c>
      <c r="B10460" t="s">
        <v>147</v>
      </c>
      <c r="C10460" t="s">
        <v>11032</v>
      </c>
      <c r="D10460" t="s">
        <v>462</v>
      </c>
      <c r="E10460" t="s">
        <v>11040</v>
      </c>
    </row>
    <row r="10461" spans="1:5">
      <c r="A10461" t="s">
        <v>11038</v>
      </c>
      <c r="B10461" t="s">
        <v>147</v>
      </c>
      <c r="C10461" t="s">
        <v>11032</v>
      </c>
      <c r="D10461" t="s">
        <v>462</v>
      </c>
      <c r="E10461" t="s">
        <v>11040</v>
      </c>
    </row>
    <row r="10462" spans="1:5">
      <c r="A10462" t="s">
        <v>11045</v>
      </c>
      <c r="B10462" t="s">
        <v>147</v>
      </c>
      <c r="C10462" t="s">
        <v>11032</v>
      </c>
      <c r="D10462" t="s">
        <v>462</v>
      </c>
      <c r="E10462" t="s">
        <v>11040</v>
      </c>
    </row>
    <row r="10463" spans="1:5">
      <c r="A10463" t="s">
        <v>9936</v>
      </c>
      <c r="B10463" t="s">
        <v>147</v>
      </c>
      <c r="C10463" t="s">
        <v>11032</v>
      </c>
      <c r="D10463" t="s">
        <v>563</v>
      </c>
      <c r="E10463" t="s">
        <v>11046</v>
      </c>
    </row>
    <row r="10464" spans="1:5">
      <c r="A10464" t="s">
        <v>11043</v>
      </c>
      <c r="B10464" t="s">
        <v>147</v>
      </c>
      <c r="C10464" t="s">
        <v>11032</v>
      </c>
      <c r="D10464" t="s">
        <v>563</v>
      </c>
      <c r="E10464" t="s">
        <v>11046</v>
      </c>
    </row>
    <row r="10465" spans="1:5">
      <c r="A10465" t="s">
        <v>11047</v>
      </c>
      <c r="B10465" t="s">
        <v>147</v>
      </c>
      <c r="C10465" t="s">
        <v>11032</v>
      </c>
      <c r="D10465" t="s">
        <v>563</v>
      </c>
      <c r="E10465" t="s">
        <v>11046</v>
      </c>
    </row>
    <row r="10466" spans="1:5">
      <c r="A10466" t="s">
        <v>10563</v>
      </c>
      <c r="B10466" t="s">
        <v>147</v>
      </c>
      <c r="C10466" t="s">
        <v>11032</v>
      </c>
      <c r="D10466" t="s">
        <v>563</v>
      </c>
      <c r="E10466" t="s">
        <v>11046</v>
      </c>
    </row>
    <row r="10467" spans="1:5">
      <c r="A10467" t="s">
        <v>10564</v>
      </c>
      <c r="B10467" t="s">
        <v>147</v>
      </c>
      <c r="C10467" t="s">
        <v>11032</v>
      </c>
      <c r="D10467" t="s">
        <v>563</v>
      </c>
      <c r="E10467" t="s">
        <v>11046</v>
      </c>
    </row>
    <row r="10468" spans="1:5">
      <c r="A10468" t="s">
        <v>11048</v>
      </c>
      <c r="B10468" t="s">
        <v>147</v>
      </c>
      <c r="C10468" t="s">
        <v>11032</v>
      </c>
      <c r="D10468" t="s">
        <v>563</v>
      </c>
      <c r="E10468" t="s">
        <v>11046</v>
      </c>
    </row>
    <row r="10469" spans="1:5">
      <c r="A10469" t="s">
        <v>11049</v>
      </c>
      <c r="B10469" t="s">
        <v>236</v>
      </c>
      <c r="C10469" t="s">
        <v>11032</v>
      </c>
      <c r="D10469" t="s">
        <v>563</v>
      </c>
      <c r="E10469" t="s">
        <v>11050</v>
      </c>
    </row>
    <row r="10470" spans="1:5">
      <c r="A10470" t="s">
        <v>11051</v>
      </c>
      <c r="B10470" t="s">
        <v>236</v>
      </c>
      <c r="C10470" t="s">
        <v>11032</v>
      </c>
      <c r="D10470" t="s">
        <v>563</v>
      </c>
      <c r="E10470" t="s">
        <v>11050</v>
      </c>
    </row>
    <row r="10471" spans="1:5">
      <c r="A10471" t="s">
        <v>11052</v>
      </c>
      <c r="B10471" t="s">
        <v>101</v>
      </c>
      <c r="C10471" t="s">
        <v>3423</v>
      </c>
      <c r="D10471" t="s">
        <v>8</v>
      </c>
      <c r="E10471" t="s">
        <v>11053</v>
      </c>
    </row>
    <row r="10472" spans="1:5">
      <c r="A10472" t="s">
        <v>11054</v>
      </c>
      <c r="B10472" t="s">
        <v>101</v>
      </c>
      <c r="C10472" t="s">
        <v>3423</v>
      </c>
      <c r="D10472" t="s">
        <v>8</v>
      </c>
      <c r="E10472" t="s">
        <v>11053</v>
      </c>
    </row>
    <row r="10473" spans="1:5">
      <c r="A10473" t="s">
        <v>5060</v>
      </c>
      <c r="B10473" t="s">
        <v>101</v>
      </c>
      <c r="C10473" t="s">
        <v>3423</v>
      </c>
      <c r="D10473" t="s">
        <v>148</v>
      </c>
      <c r="E10473" t="s">
        <v>11055</v>
      </c>
    </row>
    <row r="10474" spans="1:5">
      <c r="A10474" t="s">
        <v>11056</v>
      </c>
      <c r="B10474" t="s">
        <v>147</v>
      </c>
      <c r="C10474" t="s">
        <v>4419</v>
      </c>
      <c r="D10474" t="s">
        <v>148</v>
      </c>
      <c r="E10474" t="s">
        <v>11057</v>
      </c>
    </row>
    <row r="10475" spans="1:5">
      <c r="A10475" t="s">
        <v>11058</v>
      </c>
      <c r="B10475" t="s">
        <v>11</v>
      </c>
      <c r="C10475" t="s">
        <v>4419</v>
      </c>
      <c r="D10475" t="s">
        <v>148</v>
      </c>
      <c r="E10475" t="s">
        <v>11059</v>
      </c>
    </row>
    <row r="10476" spans="1:5">
      <c r="A10476" t="s">
        <v>11060</v>
      </c>
      <c r="B10476" t="s">
        <v>11</v>
      </c>
      <c r="C10476" t="s">
        <v>4419</v>
      </c>
      <c r="D10476" t="s">
        <v>148</v>
      </c>
      <c r="E10476" t="s">
        <v>11059</v>
      </c>
    </row>
    <row r="10477" spans="1:5">
      <c r="A10477" t="s">
        <v>2008</v>
      </c>
      <c r="B10477" t="s">
        <v>11</v>
      </c>
      <c r="C10477" t="s">
        <v>9110</v>
      </c>
      <c r="D10477" t="s">
        <v>8</v>
      </c>
      <c r="E10477" t="s">
        <v>11061</v>
      </c>
    </row>
    <row r="10478" spans="1:5">
      <c r="A10478" t="s">
        <v>9110</v>
      </c>
      <c r="B10478" t="s">
        <v>17</v>
      </c>
      <c r="C10478" t="s">
        <v>9110</v>
      </c>
      <c r="D10478" t="s">
        <v>8</v>
      </c>
      <c r="E10478" t="s">
        <v>11062</v>
      </c>
    </row>
    <row r="10479" spans="1:5">
      <c r="A10479" t="s">
        <v>11063</v>
      </c>
      <c r="B10479" t="s">
        <v>17</v>
      </c>
      <c r="C10479" t="s">
        <v>9110</v>
      </c>
      <c r="D10479" t="s">
        <v>8</v>
      </c>
      <c r="E10479" t="s">
        <v>11062</v>
      </c>
    </row>
    <row r="10480" spans="1:5">
      <c r="A10480" t="s">
        <v>9044</v>
      </c>
      <c r="B10480" t="s">
        <v>63</v>
      </c>
      <c r="C10480" t="s">
        <v>9110</v>
      </c>
      <c r="D10480" t="s">
        <v>8</v>
      </c>
      <c r="E10480" t="s">
        <v>11064</v>
      </c>
    </row>
    <row r="10481" spans="1:5">
      <c r="A10481" t="s">
        <v>11065</v>
      </c>
      <c r="B10481" t="s">
        <v>80</v>
      </c>
      <c r="C10481" t="s">
        <v>9110</v>
      </c>
      <c r="D10481" t="s">
        <v>8</v>
      </c>
      <c r="E10481" t="s">
        <v>11066</v>
      </c>
    </row>
    <row r="10482" spans="1:5">
      <c r="A10482" t="s">
        <v>5042</v>
      </c>
      <c r="B10482" t="s">
        <v>80</v>
      </c>
      <c r="C10482" t="s">
        <v>9110</v>
      </c>
      <c r="D10482" t="s">
        <v>8</v>
      </c>
      <c r="E10482" t="s">
        <v>11066</v>
      </c>
    </row>
    <row r="10483" spans="1:5">
      <c r="A10483" t="s">
        <v>11067</v>
      </c>
      <c r="B10483" t="s">
        <v>88</v>
      </c>
      <c r="C10483" t="s">
        <v>9110</v>
      </c>
      <c r="D10483" t="s">
        <v>8</v>
      </c>
      <c r="E10483" t="s">
        <v>11068</v>
      </c>
    </row>
    <row r="10484" spans="1:5">
      <c r="A10484" t="s">
        <v>5994</v>
      </c>
      <c r="B10484" t="s">
        <v>63</v>
      </c>
      <c r="C10484" t="s">
        <v>9110</v>
      </c>
      <c r="D10484" t="s">
        <v>148</v>
      </c>
      <c r="E10484" t="s">
        <v>11069</v>
      </c>
    </row>
    <row r="10485" spans="1:5">
      <c r="A10485" t="s">
        <v>9066</v>
      </c>
      <c r="B10485" t="s">
        <v>63</v>
      </c>
      <c r="C10485" t="s">
        <v>9110</v>
      </c>
      <c r="D10485" t="s">
        <v>148</v>
      </c>
      <c r="E10485" t="s">
        <v>11069</v>
      </c>
    </row>
    <row r="10486" spans="1:5">
      <c r="A10486" t="s">
        <v>5995</v>
      </c>
      <c r="B10486" t="s">
        <v>63</v>
      </c>
      <c r="C10486" t="s">
        <v>9110</v>
      </c>
      <c r="D10486" t="s">
        <v>148</v>
      </c>
      <c r="E10486" t="s">
        <v>11069</v>
      </c>
    </row>
    <row r="10487" spans="1:5">
      <c r="A10487" t="s">
        <v>7979</v>
      </c>
      <c r="B10487" t="s">
        <v>582</v>
      </c>
      <c r="C10487" t="s">
        <v>9110</v>
      </c>
      <c r="D10487" t="s">
        <v>148</v>
      </c>
      <c r="E10487" t="s">
        <v>11070</v>
      </c>
    </row>
    <row r="10488" spans="1:5">
      <c r="A10488" t="s">
        <v>9074</v>
      </c>
      <c r="B10488" t="s">
        <v>582</v>
      </c>
      <c r="C10488" t="s">
        <v>9110</v>
      </c>
      <c r="D10488" t="s">
        <v>148</v>
      </c>
      <c r="E10488" t="s">
        <v>11070</v>
      </c>
    </row>
    <row r="10489" spans="1:5">
      <c r="A10489" t="s">
        <v>6044</v>
      </c>
      <c r="B10489" t="s">
        <v>63</v>
      </c>
      <c r="C10489" t="s">
        <v>9110</v>
      </c>
      <c r="D10489" t="s">
        <v>275</v>
      </c>
      <c r="E10489" t="s">
        <v>11071</v>
      </c>
    </row>
    <row r="10490" spans="1:5">
      <c r="A10490" t="s">
        <v>11072</v>
      </c>
      <c r="B10490" t="s">
        <v>11</v>
      </c>
      <c r="C10490" t="s">
        <v>9110</v>
      </c>
      <c r="D10490" t="s">
        <v>462</v>
      </c>
      <c r="E10490" t="s">
        <v>11073</v>
      </c>
    </row>
    <row r="10491" spans="1:5">
      <c r="A10491" t="s">
        <v>11074</v>
      </c>
      <c r="B10491" t="s">
        <v>11</v>
      </c>
      <c r="C10491" t="s">
        <v>9110</v>
      </c>
      <c r="D10491" t="s">
        <v>462</v>
      </c>
      <c r="E10491" t="s">
        <v>11073</v>
      </c>
    </row>
    <row r="10492" spans="1:5">
      <c r="A10492" t="s">
        <v>11075</v>
      </c>
      <c r="B10492" t="s">
        <v>88</v>
      </c>
      <c r="C10492" t="s">
        <v>2143</v>
      </c>
      <c r="D10492" t="s">
        <v>8</v>
      </c>
      <c r="E10492" t="s">
        <v>11076</v>
      </c>
    </row>
    <row r="10493" spans="1:5">
      <c r="A10493" t="s">
        <v>11077</v>
      </c>
      <c r="B10493" t="s">
        <v>147</v>
      </c>
      <c r="C10493" t="s">
        <v>2143</v>
      </c>
      <c r="D10493" t="s">
        <v>148</v>
      </c>
      <c r="E10493" t="s">
        <v>11078</v>
      </c>
    </row>
    <row r="10494" spans="1:5">
      <c r="A10494" t="s">
        <v>11079</v>
      </c>
      <c r="B10494" t="s">
        <v>147</v>
      </c>
      <c r="C10494" t="s">
        <v>2143</v>
      </c>
      <c r="D10494" t="s">
        <v>148</v>
      </c>
      <c r="E10494" t="s">
        <v>11078</v>
      </c>
    </row>
    <row r="10495" spans="1:5">
      <c r="A10495" t="s">
        <v>11080</v>
      </c>
      <c r="B10495" t="s">
        <v>147</v>
      </c>
      <c r="C10495" t="s">
        <v>2143</v>
      </c>
      <c r="D10495" t="s">
        <v>148</v>
      </c>
      <c r="E10495" t="s">
        <v>11078</v>
      </c>
    </row>
    <row r="10496" spans="1:5">
      <c r="A10496" t="s">
        <v>11081</v>
      </c>
      <c r="B10496" t="s">
        <v>147</v>
      </c>
      <c r="C10496" t="s">
        <v>2143</v>
      </c>
      <c r="D10496" t="s">
        <v>148</v>
      </c>
      <c r="E10496" t="s">
        <v>11078</v>
      </c>
    </row>
    <row r="10497" spans="1:5">
      <c r="A10497" t="s">
        <v>11082</v>
      </c>
      <c r="B10497" t="s">
        <v>147</v>
      </c>
      <c r="C10497" t="s">
        <v>2143</v>
      </c>
      <c r="D10497" t="s">
        <v>148</v>
      </c>
      <c r="E10497" t="s">
        <v>11078</v>
      </c>
    </row>
    <row r="10498" spans="1:5">
      <c r="A10498" t="s">
        <v>11083</v>
      </c>
      <c r="B10498" t="s">
        <v>147</v>
      </c>
      <c r="C10498" t="s">
        <v>2143</v>
      </c>
      <c r="D10498" t="s">
        <v>148</v>
      </c>
      <c r="E10498" t="s">
        <v>11078</v>
      </c>
    </row>
    <row r="10499" spans="1:5">
      <c r="A10499" t="s">
        <v>11084</v>
      </c>
      <c r="B10499" t="s">
        <v>11</v>
      </c>
      <c r="C10499" t="s">
        <v>2143</v>
      </c>
      <c r="D10499" t="s">
        <v>148</v>
      </c>
      <c r="E10499" t="s">
        <v>11085</v>
      </c>
    </row>
    <row r="10500" spans="1:5">
      <c r="A10500" t="s">
        <v>11086</v>
      </c>
      <c r="B10500" t="s">
        <v>236</v>
      </c>
      <c r="C10500" t="s">
        <v>2143</v>
      </c>
      <c r="D10500" t="s">
        <v>148</v>
      </c>
      <c r="E10500" t="s">
        <v>11087</v>
      </c>
    </row>
    <row r="10501" spans="1:5">
      <c r="A10501" t="s">
        <v>11088</v>
      </c>
      <c r="B10501" t="s">
        <v>108</v>
      </c>
      <c r="C10501" t="s">
        <v>2143</v>
      </c>
      <c r="D10501" t="s">
        <v>275</v>
      </c>
      <c r="E10501" t="s">
        <v>11089</v>
      </c>
    </row>
    <row r="10502" spans="1:5">
      <c r="A10502" t="s">
        <v>11090</v>
      </c>
      <c r="B10502" t="s">
        <v>147</v>
      </c>
      <c r="C10502" t="s">
        <v>2143</v>
      </c>
      <c r="D10502" t="s">
        <v>462</v>
      </c>
      <c r="E10502" t="s">
        <v>11091</v>
      </c>
    </row>
    <row r="10503" spans="1:5">
      <c r="A10503" t="s">
        <v>11092</v>
      </c>
      <c r="B10503" t="s">
        <v>147</v>
      </c>
      <c r="C10503" t="s">
        <v>2143</v>
      </c>
      <c r="D10503" t="s">
        <v>462</v>
      </c>
      <c r="E10503" t="s">
        <v>11091</v>
      </c>
    </row>
    <row r="10504" spans="1:5">
      <c r="A10504" t="s">
        <v>11093</v>
      </c>
      <c r="B10504" t="s">
        <v>236</v>
      </c>
      <c r="C10504" t="s">
        <v>2143</v>
      </c>
      <c r="D10504" t="s">
        <v>462</v>
      </c>
      <c r="E10504" t="s">
        <v>11094</v>
      </c>
    </row>
    <row r="10505" spans="1:5">
      <c r="A10505" t="s">
        <v>10647</v>
      </c>
      <c r="B10505" t="s">
        <v>147</v>
      </c>
      <c r="C10505" t="s">
        <v>2143</v>
      </c>
      <c r="D10505" t="s">
        <v>563</v>
      </c>
      <c r="E10505" t="s">
        <v>11095</v>
      </c>
    </row>
    <row r="10506" spans="1:5">
      <c r="A10506" t="s">
        <v>11096</v>
      </c>
      <c r="B10506" t="s">
        <v>147</v>
      </c>
      <c r="C10506" t="s">
        <v>2143</v>
      </c>
      <c r="D10506" t="s">
        <v>563</v>
      </c>
      <c r="E10506" t="s">
        <v>11095</v>
      </c>
    </row>
    <row r="10507" spans="1:5">
      <c r="A10507" t="s">
        <v>11097</v>
      </c>
      <c r="B10507" t="s">
        <v>147</v>
      </c>
      <c r="C10507" t="s">
        <v>2143</v>
      </c>
      <c r="D10507" t="s">
        <v>563</v>
      </c>
      <c r="E10507" t="s">
        <v>11095</v>
      </c>
    </row>
    <row r="10508" spans="1:5">
      <c r="A10508" t="s">
        <v>11098</v>
      </c>
      <c r="B10508" t="s">
        <v>147</v>
      </c>
      <c r="C10508" t="s">
        <v>2143</v>
      </c>
      <c r="D10508" t="s">
        <v>563</v>
      </c>
      <c r="E10508" t="s">
        <v>11095</v>
      </c>
    </row>
    <row r="10509" spans="1:5">
      <c r="A10509" t="s">
        <v>11099</v>
      </c>
      <c r="B10509" t="s">
        <v>147</v>
      </c>
      <c r="C10509" t="s">
        <v>2143</v>
      </c>
      <c r="D10509" t="s">
        <v>563</v>
      </c>
      <c r="E10509" t="s">
        <v>11095</v>
      </c>
    </row>
    <row r="10510" spans="1:5">
      <c r="A10510" t="s">
        <v>11100</v>
      </c>
      <c r="B10510" t="s">
        <v>147</v>
      </c>
      <c r="C10510" t="s">
        <v>2143</v>
      </c>
      <c r="D10510" t="s">
        <v>563</v>
      </c>
      <c r="E10510" t="s">
        <v>11095</v>
      </c>
    </row>
    <row r="10511" spans="1:5">
      <c r="A10511" t="s">
        <v>11101</v>
      </c>
      <c r="B10511" t="s">
        <v>147</v>
      </c>
      <c r="C10511" t="s">
        <v>2143</v>
      </c>
      <c r="D10511" t="s">
        <v>563</v>
      </c>
      <c r="E10511" t="s">
        <v>11095</v>
      </c>
    </row>
    <row r="10512" spans="1:5">
      <c r="A10512" t="s">
        <v>11102</v>
      </c>
      <c r="B10512" t="s">
        <v>147</v>
      </c>
      <c r="C10512" t="s">
        <v>2143</v>
      </c>
      <c r="D10512" t="s">
        <v>563</v>
      </c>
      <c r="E10512" t="s">
        <v>11095</v>
      </c>
    </row>
    <row r="10513" spans="1:5">
      <c r="A10513" t="s">
        <v>11103</v>
      </c>
      <c r="B10513" t="s">
        <v>147</v>
      </c>
      <c r="C10513" t="s">
        <v>2143</v>
      </c>
      <c r="D10513" t="s">
        <v>563</v>
      </c>
      <c r="E10513" t="s">
        <v>11095</v>
      </c>
    </row>
    <row r="10514" spans="1:5">
      <c r="A10514" t="s">
        <v>11104</v>
      </c>
      <c r="B10514" t="s">
        <v>147</v>
      </c>
      <c r="C10514" t="s">
        <v>2143</v>
      </c>
      <c r="D10514" t="s">
        <v>563</v>
      </c>
      <c r="E10514" t="s">
        <v>11095</v>
      </c>
    </row>
    <row r="10515" spans="1:5">
      <c r="A10515" t="s">
        <v>11105</v>
      </c>
      <c r="B10515" t="s">
        <v>147</v>
      </c>
      <c r="C10515" t="s">
        <v>2143</v>
      </c>
      <c r="D10515" t="s">
        <v>563</v>
      </c>
      <c r="E10515" t="s">
        <v>11095</v>
      </c>
    </row>
    <row r="10516" spans="1:5">
      <c r="A10516" t="s">
        <v>6109</v>
      </c>
      <c r="B10516" t="s">
        <v>147</v>
      </c>
      <c r="C10516" t="s">
        <v>2143</v>
      </c>
      <c r="D10516" t="s">
        <v>563</v>
      </c>
      <c r="E10516" t="s">
        <v>11095</v>
      </c>
    </row>
    <row r="10517" spans="1:5">
      <c r="A10517" t="s">
        <v>11106</v>
      </c>
      <c r="B10517" t="s">
        <v>147</v>
      </c>
      <c r="C10517" t="s">
        <v>2143</v>
      </c>
      <c r="D10517" t="s">
        <v>563</v>
      </c>
      <c r="E10517" t="s">
        <v>11095</v>
      </c>
    </row>
    <row r="10518" spans="1:5">
      <c r="A10518" t="s">
        <v>11107</v>
      </c>
      <c r="B10518" t="s">
        <v>147</v>
      </c>
      <c r="C10518" t="s">
        <v>2143</v>
      </c>
      <c r="D10518" t="s">
        <v>563</v>
      </c>
      <c r="E10518" t="s">
        <v>11095</v>
      </c>
    </row>
    <row r="10519" spans="1:5">
      <c r="A10519" t="s">
        <v>11108</v>
      </c>
      <c r="B10519" t="s">
        <v>236</v>
      </c>
      <c r="C10519" t="s">
        <v>2143</v>
      </c>
      <c r="D10519" t="s">
        <v>563</v>
      </c>
      <c r="E10519" t="s">
        <v>11109</v>
      </c>
    </row>
    <row r="10520" spans="1:5">
      <c r="A10520" t="s">
        <v>11110</v>
      </c>
      <c r="B10520" t="s">
        <v>236</v>
      </c>
      <c r="C10520" t="s">
        <v>2143</v>
      </c>
      <c r="D10520" t="s">
        <v>563</v>
      </c>
      <c r="E10520" t="s">
        <v>11109</v>
      </c>
    </row>
    <row r="10521" spans="1:5">
      <c r="A10521" t="s">
        <v>11111</v>
      </c>
      <c r="B10521" t="s">
        <v>236</v>
      </c>
      <c r="C10521" t="s">
        <v>2143</v>
      </c>
      <c r="D10521" t="s">
        <v>563</v>
      </c>
      <c r="E10521" t="s">
        <v>11109</v>
      </c>
    </row>
    <row r="10522" spans="1:5">
      <c r="A10522" t="s">
        <v>11112</v>
      </c>
      <c r="B10522" t="s">
        <v>421</v>
      </c>
      <c r="C10522" t="s">
        <v>2143</v>
      </c>
      <c r="D10522" t="s">
        <v>563</v>
      </c>
      <c r="E10522" t="s">
        <v>11113</v>
      </c>
    </row>
    <row r="10523" spans="1:5">
      <c r="A10523" t="s">
        <v>11114</v>
      </c>
      <c r="B10523" t="s">
        <v>421</v>
      </c>
      <c r="C10523" t="s">
        <v>2143</v>
      </c>
      <c r="D10523" t="s">
        <v>563</v>
      </c>
      <c r="E10523" t="s">
        <v>11113</v>
      </c>
    </row>
    <row r="10524" spans="1:5">
      <c r="A10524" t="s">
        <v>11115</v>
      </c>
      <c r="B10524" t="s">
        <v>421</v>
      </c>
      <c r="C10524" t="s">
        <v>2143</v>
      </c>
      <c r="D10524" t="s">
        <v>563</v>
      </c>
      <c r="E10524" t="s">
        <v>11113</v>
      </c>
    </row>
    <row r="10525" spans="1:5">
      <c r="A10525" t="s">
        <v>11116</v>
      </c>
      <c r="B10525" t="s">
        <v>421</v>
      </c>
      <c r="C10525" t="s">
        <v>2143</v>
      </c>
      <c r="D10525" t="s">
        <v>563</v>
      </c>
      <c r="E10525" t="s">
        <v>11113</v>
      </c>
    </row>
    <row r="10526" spans="1:5">
      <c r="A10526" t="s">
        <v>5123</v>
      </c>
      <c r="B10526" t="s">
        <v>147</v>
      </c>
      <c r="C10526" t="s">
        <v>5021</v>
      </c>
      <c r="D10526" t="s">
        <v>148</v>
      </c>
      <c r="E10526" t="s">
        <v>11117</v>
      </c>
    </row>
    <row r="10527" spans="1:5">
      <c r="A10527" t="s">
        <v>11118</v>
      </c>
      <c r="B10527" t="s">
        <v>421</v>
      </c>
      <c r="C10527" t="s">
        <v>5021</v>
      </c>
      <c r="D10527" t="s">
        <v>148</v>
      </c>
      <c r="E10527" t="s">
        <v>11119</v>
      </c>
    </row>
    <row r="10528" spans="1:5">
      <c r="A10528" t="s">
        <v>11120</v>
      </c>
      <c r="B10528" t="s">
        <v>421</v>
      </c>
      <c r="C10528" t="s">
        <v>5021</v>
      </c>
      <c r="D10528" t="s">
        <v>148</v>
      </c>
      <c r="E10528" t="s">
        <v>11119</v>
      </c>
    </row>
    <row r="10529" spans="1:5">
      <c r="A10529" t="s">
        <v>11121</v>
      </c>
      <c r="B10529" t="s">
        <v>421</v>
      </c>
      <c r="C10529" t="s">
        <v>5021</v>
      </c>
      <c r="D10529" t="s">
        <v>148</v>
      </c>
      <c r="E10529" t="s">
        <v>11119</v>
      </c>
    </row>
    <row r="10530" spans="1:5">
      <c r="A10530" t="s">
        <v>11122</v>
      </c>
      <c r="B10530" t="s">
        <v>421</v>
      </c>
      <c r="C10530" t="s">
        <v>5021</v>
      </c>
      <c r="D10530" t="s">
        <v>148</v>
      </c>
      <c r="E10530" t="s">
        <v>11119</v>
      </c>
    </row>
    <row r="10531" spans="1:5">
      <c r="A10531" t="s">
        <v>11123</v>
      </c>
      <c r="B10531" t="s">
        <v>421</v>
      </c>
      <c r="C10531" t="s">
        <v>5021</v>
      </c>
      <c r="D10531" t="s">
        <v>148</v>
      </c>
      <c r="E10531" t="s">
        <v>11119</v>
      </c>
    </row>
    <row r="10532" spans="1:5">
      <c r="A10532" t="s">
        <v>11124</v>
      </c>
      <c r="B10532" t="s">
        <v>421</v>
      </c>
      <c r="C10532" t="s">
        <v>5021</v>
      </c>
      <c r="D10532" t="s">
        <v>148</v>
      </c>
      <c r="E10532" t="s">
        <v>11119</v>
      </c>
    </row>
    <row r="10533" spans="1:5">
      <c r="A10533" t="s">
        <v>11125</v>
      </c>
      <c r="B10533" t="s">
        <v>421</v>
      </c>
      <c r="C10533" t="s">
        <v>5021</v>
      </c>
      <c r="D10533" t="s">
        <v>148</v>
      </c>
      <c r="E10533" t="s">
        <v>11119</v>
      </c>
    </row>
    <row r="10534" spans="1:5">
      <c r="A10534" t="s">
        <v>11126</v>
      </c>
      <c r="B10534" t="s">
        <v>421</v>
      </c>
      <c r="C10534" t="s">
        <v>5021</v>
      </c>
      <c r="D10534" t="s">
        <v>148</v>
      </c>
      <c r="E10534" t="s">
        <v>11119</v>
      </c>
    </row>
    <row r="10535" spans="1:5">
      <c r="A10535" t="s">
        <v>11127</v>
      </c>
      <c r="B10535" t="s">
        <v>147</v>
      </c>
      <c r="C10535" t="s">
        <v>5021</v>
      </c>
      <c r="D10535" t="s">
        <v>462</v>
      </c>
      <c r="E10535" t="s">
        <v>11128</v>
      </c>
    </row>
    <row r="10536" spans="1:5">
      <c r="A10536" t="s">
        <v>5341</v>
      </c>
      <c r="B10536" t="s">
        <v>147</v>
      </c>
      <c r="C10536" t="s">
        <v>5021</v>
      </c>
      <c r="D10536" t="s">
        <v>462</v>
      </c>
      <c r="E10536" t="s">
        <v>11128</v>
      </c>
    </row>
    <row r="10537" spans="1:5">
      <c r="A10537" t="s">
        <v>11129</v>
      </c>
      <c r="B10537" t="s">
        <v>147</v>
      </c>
      <c r="C10537" t="s">
        <v>5021</v>
      </c>
      <c r="D10537" t="s">
        <v>462</v>
      </c>
      <c r="E10537" t="s">
        <v>11128</v>
      </c>
    </row>
    <row r="10538" spans="1:5">
      <c r="A10538" t="s">
        <v>11130</v>
      </c>
      <c r="B10538" t="s">
        <v>147</v>
      </c>
      <c r="C10538" t="s">
        <v>5021</v>
      </c>
      <c r="D10538" t="s">
        <v>563</v>
      </c>
      <c r="E10538" t="s">
        <v>11131</v>
      </c>
    </row>
    <row r="10539" spans="1:5">
      <c r="A10539" t="s">
        <v>11132</v>
      </c>
      <c r="B10539" t="s">
        <v>147</v>
      </c>
      <c r="C10539" t="s">
        <v>5021</v>
      </c>
      <c r="D10539" t="s">
        <v>563</v>
      </c>
      <c r="E10539" t="s">
        <v>11131</v>
      </c>
    </row>
    <row r="10540" spans="1:5">
      <c r="A10540" t="s">
        <v>11133</v>
      </c>
      <c r="B10540" t="s">
        <v>147</v>
      </c>
      <c r="C10540" t="s">
        <v>5021</v>
      </c>
      <c r="D10540" t="s">
        <v>563</v>
      </c>
      <c r="E10540" t="s">
        <v>11131</v>
      </c>
    </row>
    <row r="10541" spans="1:5">
      <c r="A10541" t="s">
        <v>11134</v>
      </c>
      <c r="B10541" t="s">
        <v>236</v>
      </c>
      <c r="C10541" t="s">
        <v>10528</v>
      </c>
      <c r="D10541" t="s">
        <v>275</v>
      </c>
      <c r="E10541" t="s">
        <v>11135</v>
      </c>
    </row>
    <row r="10542" spans="1:5">
      <c r="A10542" t="s">
        <v>11136</v>
      </c>
      <c r="B10542" t="s">
        <v>236</v>
      </c>
      <c r="C10542" t="s">
        <v>10528</v>
      </c>
      <c r="D10542" t="s">
        <v>275</v>
      </c>
      <c r="E10542" t="s">
        <v>11135</v>
      </c>
    </row>
    <row r="10543" spans="1:5">
      <c r="A10543" t="s">
        <v>11137</v>
      </c>
      <c r="B10543" t="s">
        <v>236</v>
      </c>
      <c r="C10543" t="s">
        <v>10528</v>
      </c>
      <c r="D10543" t="s">
        <v>275</v>
      </c>
      <c r="E10543" t="s">
        <v>11135</v>
      </c>
    </row>
    <row r="10544" spans="1:5">
      <c r="A10544" t="s">
        <v>11138</v>
      </c>
      <c r="B10544" t="s">
        <v>147</v>
      </c>
      <c r="C10544" t="s">
        <v>5525</v>
      </c>
      <c r="D10544" t="s">
        <v>148</v>
      </c>
      <c r="E10544" t="s">
        <v>11139</v>
      </c>
    </row>
    <row r="10545" spans="1:5">
      <c r="A10545" t="s">
        <v>11140</v>
      </c>
      <c r="B10545" t="s">
        <v>147</v>
      </c>
      <c r="C10545" t="s">
        <v>5525</v>
      </c>
      <c r="D10545" t="s">
        <v>148</v>
      </c>
      <c r="E10545" t="s">
        <v>11139</v>
      </c>
    </row>
    <row r="10546" spans="1:5">
      <c r="A10546" t="s">
        <v>11141</v>
      </c>
      <c r="B10546" t="s">
        <v>147</v>
      </c>
      <c r="C10546" t="s">
        <v>5525</v>
      </c>
      <c r="D10546" t="s">
        <v>148</v>
      </c>
      <c r="E10546" t="s">
        <v>11139</v>
      </c>
    </row>
    <row r="10547" spans="1:5">
      <c r="A10547" t="s">
        <v>11142</v>
      </c>
      <c r="B10547" t="s">
        <v>63</v>
      </c>
      <c r="C10547" t="s">
        <v>11142</v>
      </c>
      <c r="D10547" t="s">
        <v>8</v>
      </c>
      <c r="E10547" t="s">
        <v>11143</v>
      </c>
    </row>
    <row r="10548" spans="1:5">
      <c r="A10548" t="s">
        <v>11144</v>
      </c>
      <c r="B10548" t="s">
        <v>63</v>
      </c>
      <c r="C10548" t="s">
        <v>11142</v>
      </c>
      <c r="D10548" t="s">
        <v>8</v>
      </c>
      <c r="E10548" t="s">
        <v>11143</v>
      </c>
    </row>
    <row r="10549" spans="1:5">
      <c r="A10549" t="s">
        <v>8037</v>
      </c>
      <c r="B10549" t="s">
        <v>63</v>
      </c>
      <c r="C10549" t="s">
        <v>11142</v>
      </c>
      <c r="D10549" t="s">
        <v>8</v>
      </c>
      <c r="E10549" t="s">
        <v>11143</v>
      </c>
    </row>
    <row r="10550" spans="1:5">
      <c r="A10550" t="s">
        <v>11145</v>
      </c>
      <c r="B10550" t="s">
        <v>80</v>
      </c>
      <c r="C10550" t="s">
        <v>11142</v>
      </c>
      <c r="D10550" t="s">
        <v>8</v>
      </c>
      <c r="E10550" t="s">
        <v>11146</v>
      </c>
    </row>
    <row r="10551" spans="1:5">
      <c r="A10551" t="s">
        <v>8053</v>
      </c>
      <c r="B10551" t="s">
        <v>80</v>
      </c>
      <c r="C10551" t="s">
        <v>11142</v>
      </c>
      <c r="D10551" t="s">
        <v>8</v>
      </c>
      <c r="E10551" t="s">
        <v>11146</v>
      </c>
    </row>
    <row r="10552" spans="1:5">
      <c r="A10552" t="s">
        <v>11147</v>
      </c>
      <c r="B10552" t="s">
        <v>80</v>
      </c>
      <c r="C10552" t="s">
        <v>11142</v>
      </c>
      <c r="D10552" t="s">
        <v>8</v>
      </c>
      <c r="E10552" t="s">
        <v>11146</v>
      </c>
    </row>
    <row r="10553" spans="1:5">
      <c r="A10553" t="s">
        <v>11148</v>
      </c>
      <c r="B10553" t="s">
        <v>80</v>
      </c>
      <c r="C10553" t="s">
        <v>11142</v>
      </c>
      <c r="D10553" t="s">
        <v>8</v>
      </c>
      <c r="E10553" t="s">
        <v>11146</v>
      </c>
    </row>
    <row r="10554" spans="1:5">
      <c r="A10554" t="s">
        <v>11149</v>
      </c>
      <c r="B10554" t="s">
        <v>63</v>
      </c>
      <c r="C10554" t="s">
        <v>11142</v>
      </c>
      <c r="D10554" t="s">
        <v>148</v>
      </c>
      <c r="E10554" t="s">
        <v>11150</v>
      </c>
    </row>
    <row r="10555" spans="1:5">
      <c r="A10555" t="s">
        <v>11151</v>
      </c>
      <c r="B10555" t="s">
        <v>63</v>
      </c>
      <c r="C10555" t="s">
        <v>11142</v>
      </c>
      <c r="D10555" t="s">
        <v>275</v>
      </c>
      <c r="E10555" t="s">
        <v>11152</v>
      </c>
    </row>
    <row r="10556" spans="1:5">
      <c r="A10556" t="s">
        <v>1377</v>
      </c>
      <c r="B10556" t="s">
        <v>63</v>
      </c>
      <c r="C10556" t="s">
        <v>11142</v>
      </c>
      <c r="D10556" t="s">
        <v>275</v>
      </c>
      <c r="E10556" t="s">
        <v>11152</v>
      </c>
    </row>
    <row r="10557" spans="1:5">
      <c r="A10557" t="s">
        <v>11153</v>
      </c>
      <c r="B10557" t="s">
        <v>32</v>
      </c>
      <c r="C10557" t="s">
        <v>11142</v>
      </c>
      <c r="D10557" t="s">
        <v>348</v>
      </c>
      <c r="E10557" t="s">
        <v>11154</v>
      </c>
    </row>
    <row r="10558" spans="1:5">
      <c r="A10558" t="s">
        <v>11155</v>
      </c>
      <c r="B10558" t="s">
        <v>80</v>
      </c>
      <c r="C10558" t="s">
        <v>11142</v>
      </c>
      <c r="D10558" t="s">
        <v>348</v>
      </c>
      <c r="E10558" t="s">
        <v>11156</v>
      </c>
    </row>
    <row r="10559" spans="1:5">
      <c r="A10559" t="s">
        <v>8944</v>
      </c>
      <c r="B10559" t="s">
        <v>147</v>
      </c>
      <c r="C10559" t="s">
        <v>11157</v>
      </c>
      <c r="D10559" t="s">
        <v>148</v>
      </c>
      <c r="E10559" t="s">
        <v>11158</v>
      </c>
    </row>
    <row r="10560" spans="1:5">
      <c r="A10560" t="s">
        <v>11159</v>
      </c>
      <c r="B10560" t="s">
        <v>421</v>
      </c>
      <c r="C10560" t="s">
        <v>11157</v>
      </c>
      <c r="D10560" t="s">
        <v>148</v>
      </c>
      <c r="E10560" t="s">
        <v>11160</v>
      </c>
    </row>
    <row r="10561" spans="1:5">
      <c r="A10561" t="s">
        <v>8894</v>
      </c>
      <c r="B10561" t="s">
        <v>421</v>
      </c>
      <c r="C10561" t="s">
        <v>11157</v>
      </c>
      <c r="D10561" t="s">
        <v>148</v>
      </c>
      <c r="E10561" t="s">
        <v>11160</v>
      </c>
    </row>
    <row r="10562" spans="1:5">
      <c r="A10562" t="s">
        <v>8944</v>
      </c>
      <c r="B10562" t="s">
        <v>147</v>
      </c>
      <c r="C10562" t="s">
        <v>11157</v>
      </c>
      <c r="D10562" t="s">
        <v>462</v>
      </c>
      <c r="E10562" t="s">
        <v>11161</v>
      </c>
    </row>
    <row r="10563" spans="1:5">
      <c r="A10563" t="s">
        <v>11162</v>
      </c>
      <c r="B10563" t="s">
        <v>147</v>
      </c>
      <c r="C10563" t="s">
        <v>11157</v>
      </c>
      <c r="D10563" t="s">
        <v>462</v>
      </c>
      <c r="E10563" t="s">
        <v>11161</v>
      </c>
    </row>
    <row r="10564" spans="1:5">
      <c r="A10564" t="s">
        <v>11163</v>
      </c>
      <c r="B10564" t="s">
        <v>147</v>
      </c>
      <c r="C10564" t="s">
        <v>11157</v>
      </c>
      <c r="D10564" t="s">
        <v>462</v>
      </c>
      <c r="E10564" t="s">
        <v>11161</v>
      </c>
    </row>
    <row r="10565" spans="1:5">
      <c r="A10565" t="s">
        <v>11164</v>
      </c>
      <c r="B10565" t="s">
        <v>147</v>
      </c>
      <c r="C10565" t="s">
        <v>11157</v>
      </c>
      <c r="D10565" t="s">
        <v>462</v>
      </c>
      <c r="E10565" t="s">
        <v>11161</v>
      </c>
    </row>
    <row r="10566" spans="1:5">
      <c r="A10566" t="s">
        <v>11165</v>
      </c>
      <c r="B10566" t="s">
        <v>236</v>
      </c>
      <c r="C10566" t="s">
        <v>11157</v>
      </c>
      <c r="D10566" t="s">
        <v>462</v>
      </c>
      <c r="E10566" t="s">
        <v>11166</v>
      </c>
    </row>
    <row r="10567" spans="1:5">
      <c r="A10567" t="s">
        <v>11167</v>
      </c>
      <c r="B10567" t="s">
        <v>236</v>
      </c>
      <c r="C10567" t="s">
        <v>11157</v>
      </c>
      <c r="D10567" t="s">
        <v>462</v>
      </c>
      <c r="E10567" t="s">
        <v>11166</v>
      </c>
    </row>
    <row r="10568" spans="1:5">
      <c r="A10568" t="s">
        <v>5394</v>
      </c>
      <c r="B10568" t="s">
        <v>236</v>
      </c>
      <c r="C10568" t="s">
        <v>11157</v>
      </c>
      <c r="D10568" t="s">
        <v>462</v>
      </c>
      <c r="E10568" t="s">
        <v>11166</v>
      </c>
    </row>
    <row r="10569" spans="1:5">
      <c r="A10569" t="s">
        <v>11168</v>
      </c>
      <c r="B10569" t="s">
        <v>236</v>
      </c>
      <c r="C10569" t="s">
        <v>11157</v>
      </c>
      <c r="D10569" t="s">
        <v>462</v>
      </c>
      <c r="E10569" t="s">
        <v>11166</v>
      </c>
    </row>
    <row r="10570" spans="1:5">
      <c r="A10570" t="s">
        <v>11169</v>
      </c>
      <c r="B10570" t="s">
        <v>236</v>
      </c>
      <c r="C10570" t="s">
        <v>11157</v>
      </c>
      <c r="D10570" t="s">
        <v>462</v>
      </c>
      <c r="E10570" t="s">
        <v>11166</v>
      </c>
    </row>
    <row r="10571" spans="1:5">
      <c r="A10571" t="s">
        <v>11157</v>
      </c>
      <c r="B10571" t="s">
        <v>421</v>
      </c>
      <c r="C10571" t="s">
        <v>11157</v>
      </c>
      <c r="D10571" t="s">
        <v>462</v>
      </c>
      <c r="E10571" t="s">
        <v>11170</v>
      </c>
    </row>
    <row r="10572" spans="1:5">
      <c r="A10572" t="s">
        <v>11171</v>
      </c>
      <c r="B10572" t="s">
        <v>421</v>
      </c>
      <c r="C10572" t="s">
        <v>11157</v>
      </c>
      <c r="D10572" t="s">
        <v>462</v>
      </c>
      <c r="E10572" t="s">
        <v>11170</v>
      </c>
    </row>
    <row r="10573" spans="1:5">
      <c r="A10573" t="s">
        <v>11172</v>
      </c>
      <c r="B10573" t="s">
        <v>421</v>
      </c>
      <c r="C10573" t="s">
        <v>11157</v>
      </c>
      <c r="D10573" t="s">
        <v>462</v>
      </c>
      <c r="E10573" t="s">
        <v>11170</v>
      </c>
    </row>
    <row r="10574" spans="1:5">
      <c r="A10574" t="s">
        <v>11173</v>
      </c>
      <c r="B10574" t="s">
        <v>421</v>
      </c>
      <c r="C10574" t="s">
        <v>11157</v>
      </c>
      <c r="D10574" t="s">
        <v>462</v>
      </c>
      <c r="E10574" t="s">
        <v>11170</v>
      </c>
    </row>
    <row r="10575" spans="1:5">
      <c r="A10575" t="s">
        <v>11174</v>
      </c>
      <c r="B10575" t="s">
        <v>421</v>
      </c>
      <c r="C10575" t="s">
        <v>11157</v>
      </c>
      <c r="D10575" t="s">
        <v>462</v>
      </c>
      <c r="E10575" t="s">
        <v>11170</v>
      </c>
    </row>
    <row r="10576" spans="1:5">
      <c r="A10576" t="s">
        <v>11175</v>
      </c>
      <c r="B10576" t="s">
        <v>421</v>
      </c>
      <c r="C10576" t="s">
        <v>11157</v>
      </c>
      <c r="D10576" t="s">
        <v>462</v>
      </c>
      <c r="E10576" t="s">
        <v>11170</v>
      </c>
    </row>
    <row r="10577" spans="1:5">
      <c r="A10577" t="s">
        <v>11176</v>
      </c>
      <c r="B10577" t="s">
        <v>421</v>
      </c>
      <c r="C10577" t="s">
        <v>11157</v>
      </c>
      <c r="D10577" t="s">
        <v>462</v>
      </c>
      <c r="E10577" t="s">
        <v>11170</v>
      </c>
    </row>
    <row r="10578" spans="1:5">
      <c r="A10578" t="s">
        <v>11177</v>
      </c>
      <c r="B10578" t="s">
        <v>421</v>
      </c>
      <c r="C10578" t="s">
        <v>11157</v>
      </c>
      <c r="D10578" t="s">
        <v>462</v>
      </c>
      <c r="E10578" t="s">
        <v>11170</v>
      </c>
    </row>
    <row r="10579" spans="1:5">
      <c r="A10579" t="s">
        <v>11178</v>
      </c>
      <c r="B10579" t="s">
        <v>421</v>
      </c>
      <c r="C10579" t="s">
        <v>11157</v>
      </c>
      <c r="D10579" t="s">
        <v>462</v>
      </c>
      <c r="E10579" t="s">
        <v>11170</v>
      </c>
    </row>
    <row r="10580" spans="1:5">
      <c r="A10580" t="s">
        <v>11179</v>
      </c>
      <c r="B10580" t="s">
        <v>421</v>
      </c>
      <c r="C10580" t="s">
        <v>11157</v>
      </c>
      <c r="D10580" t="s">
        <v>462</v>
      </c>
      <c r="E10580" t="s">
        <v>11170</v>
      </c>
    </row>
    <row r="10581" spans="1:5">
      <c r="A10581" t="s">
        <v>11180</v>
      </c>
      <c r="B10581" t="s">
        <v>421</v>
      </c>
      <c r="C10581" t="s">
        <v>11157</v>
      </c>
      <c r="D10581" t="s">
        <v>462</v>
      </c>
      <c r="E10581" t="s">
        <v>11170</v>
      </c>
    </row>
    <row r="10582" spans="1:5">
      <c r="A10582" t="s">
        <v>11181</v>
      </c>
      <c r="B10582" t="s">
        <v>108</v>
      </c>
      <c r="C10582" t="s">
        <v>11157</v>
      </c>
      <c r="D10582" t="s">
        <v>462</v>
      </c>
      <c r="E10582" t="s">
        <v>11182</v>
      </c>
    </row>
    <row r="10583" spans="1:5">
      <c r="A10583" t="s">
        <v>11183</v>
      </c>
      <c r="B10583" t="s">
        <v>236</v>
      </c>
      <c r="C10583" t="s">
        <v>11157</v>
      </c>
      <c r="D10583" t="s">
        <v>563</v>
      </c>
      <c r="E10583" t="s">
        <v>11184</v>
      </c>
    </row>
    <row r="10584" spans="1:5">
      <c r="A10584" t="s">
        <v>11185</v>
      </c>
      <c r="B10584" t="s">
        <v>236</v>
      </c>
      <c r="C10584" t="s">
        <v>11157</v>
      </c>
      <c r="D10584" t="s">
        <v>563</v>
      </c>
      <c r="E10584" t="s">
        <v>11184</v>
      </c>
    </row>
    <row r="10585" spans="1:5">
      <c r="A10585" t="s">
        <v>11186</v>
      </c>
      <c r="B10585" t="s">
        <v>236</v>
      </c>
      <c r="C10585" t="s">
        <v>11157</v>
      </c>
      <c r="D10585" t="s">
        <v>563</v>
      </c>
      <c r="E10585" t="s">
        <v>11184</v>
      </c>
    </row>
    <row r="10586" spans="1:5">
      <c r="A10586" t="s">
        <v>11187</v>
      </c>
      <c r="B10586" t="s">
        <v>236</v>
      </c>
      <c r="C10586" t="s">
        <v>11157</v>
      </c>
      <c r="D10586" t="s">
        <v>563</v>
      </c>
      <c r="E10586" t="s">
        <v>11184</v>
      </c>
    </row>
    <row r="10587" spans="1:5">
      <c r="A10587" t="s">
        <v>3238</v>
      </c>
      <c r="B10587" t="s">
        <v>421</v>
      </c>
      <c r="C10587" t="s">
        <v>11157</v>
      </c>
      <c r="D10587" t="s">
        <v>563</v>
      </c>
      <c r="E10587" t="s">
        <v>11188</v>
      </c>
    </row>
    <row r="10588" spans="1:5">
      <c r="A10588" t="s">
        <v>11189</v>
      </c>
      <c r="B10588" t="s">
        <v>421</v>
      </c>
      <c r="C10588" t="s">
        <v>11157</v>
      </c>
      <c r="D10588" t="s">
        <v>563</v>
      </c>
      <c r="E10588" t="s">
        <v>11188</v>
      </c>
    </row>
    <row r="10589" spans="1:5">
      <c r="A10589" t="s">
        <v>6600</v>
      </c>
      <c r="B10589" t="s">
        <v>108</v>
      </c>
      <c r="C10589" t="s">
        <v>2484</v>
      </c>
      <c r="D10589" t="s">
        <v>8</v>
      </c>
      <c r="E10589" t="s">
        <v>11190</v>
      </c>
    </row>
    <row r="10590" spans="1:5">
      <c r="A10590" t="s">
        <v>6611</v>
      </c>
      <c r="B10590" t="s">
        <v>108</v>
      </c>
      <c r="C10590" t="s">
        <v>2484</v>
      </c>
      <c r="D10590" t="s">
        <v>8</v>
      </c>
      <c r="E10590" t="s">
        <v>11190</v>
      </c>
    </row>
    <row r="10591" spans="1:5">
      <c r="A10591" t="s">
        <v>11191</v>
      </c>
      <c r="B10591" t="s">
        <v>147</v>
      </c>
      <c r="C10591" t="s">
        <v>2484</v>
      </c>
      <c r="D10591" t="s">
        <v>148</v>
      </c>
      <c r="E10591" t="s">
        <v>11192</v>
      </c>
    </row>
    <row r="10592" spans="1:5">
      <c r="A10592" t="s">
        <v>11193</v>
      </c>
      <c r="B10592" t="s">
        <v>236</v>
      </c>
      <c r="C10592" t="s">
        <v>2484</v>
      </c>
      <c r="D10592" t="s">
        <v>148</v>
      </c>
      <c r="E10592" t="s">
        <v>11194</v>
      </c>
    </row>
    <row r="10593" spans="1:5">
      <c r="A10593" t="s">
        <v>11195</v>
      </c>
      <c r="B10593" t="s">
        <v>236</v>
      </c>
      <c r="C10593" t="s">
        <v>2484</v>
      </c>
      <c r="D10593" t="s">
        <v>148</v>
      </c>
      <c r="E10593" t="s">
        <v>11194</v>
      </c>
    </row>
    <row r="10594" spans="1:5">
      <c r="A10594" t="s">
        <v>11196</v>
      </c>
      <c r="B10594" t="s">
        <v>236</v>
      </c>
      <c r="C10594" t="s">
        <v>2484</v>
      </c>
      <c r="D10594" t="s">
        <v>148</v>
      </c>
      <c r="E10594" t="s">
        <v>11194</v>
      </c>
    </row>
    <row r="10595" spans="1:5">
      <c r="A10595" t="s">
        <v>11197</v>
      </c>
      <c r="B10595" t="s">
        <v>421</v>
      </c>
      <c r="C10595" t="s">
        <v>2484</v>
      </c>
      <c r="D10595" t="s">
        <v>148</v>
      </c>
      <c r="E10595" t="s">
        <v>11198</v>
      </c>
    </row>
    <row r="10596" spans="1:5">
      <c r="A10596" t="s">
        <v>11199</v>
      </c>
      <c r="B10596" t="s">
        <v>421</v>
      </c>
      <c r="C10596" t="s">
        <v>2484</v>
      </c>
      <c r="D10596" t="s">
        <v>148</v>
      </c>
      <c r="E10596" t="s">
        <v>11198</v>
      </c>
    </row>
    <row r="10597" spans="1:5">
      <c r="A10597" t="s">
        <v>11200</v>
      </c>
      <c r="B10597" t="s">
        <v>421</v>
      </c>
      <c r="C10597" t="s">
        <v>2484</v>
      </c>
      <c r="D10597" t="s">
        <v>148</v>
      </c>
      <c r="E10597" t="s">
        <v>11198</v>
      </c>
    </row>
    <row r="10598" spans="1:5">
      <c r="A10598" t="s">
        <v>6721</v>
      </c>
      <c r="B10598" t="s">
        <v>108</v>
      </c>
      <c r="C10598" t="s">
        <v>2484</v>
      </c>
      <c r="D10598" t="s">
        <v>148</v>
      </c>
      <c r="E10598" t="s">
        <v>11201</v>
      </c>
    </row>
    <row r="10599" spans="1:5">
      <c r="A10599" t="s">
        <v>11202</v>
      </c>
      <c r="B10599" t="s">
        <v>108</v>
      </c>
      <c r="C10599" t="s">
        <v>2484</v>
      </c>
      <c r="D10599" t="s">
        <v>148</v>
      </c>
      <c r="E10599" t="s">
        <v>11201</v>
      </c>
    </row>
    <row r="10600" spans="1:5">
      <c r="A10600" t="s">
        <v>11203</v>
      </c>
      <c r="B10600" t="s">
        <v>108</v>
      </c>
      <c r="C10600" t="s">
        <v>2484</v>
      </c>
      <c r="D10600" t="s">
        <v>148</v>
      </c>
      <c r="E10600" t="s">
        <v>11201</v>
      </c>
    </row>
    <row r="10601" spans="1:5">
      <c r="A10601" t="s">
        <v>6721</v>
      </c>
      <c r="B10601" t="s">
        <v>108</v>
      </c>
      <c r="C10601" t="s">
        <v>2484</v>
      </c>
      <c r="D10601" t="s">
        <v>275</v>
      </c>
      <c r="E10601" t="s">
        <v>11204</v>
      </c>
    </row>
    <row r="10602" spans="1:5">
      <c r="A10602" t="s">
        <v>9256</v>
      </c>
      <c r="B10602" t="s">
        <v>108</v>
      </c>
      <c r="C10602" t="s">
        <v>2484</v>
      </c>
      <c r="D10602" t="s">
        <v>275</v>
      </c>
      <c r="E10602" t="s">
        <v>11204</v>
      </c>
    </row>
    <row r="10603" spans="1:5">
      <c r="A10603" t="s">
        <v>11205</v>
      </c>
      <c r="B10603" t="s">
        <v>108</v>
      </c>
      <c r="C10603" t="s">
        <v>2484</v>
      </c>
      <c r="D10603" t="s">
        <v>275</v>
      </c>
      <c r="E10603" t="s">
        <v>11204</v>
      </c>
    </row>
    <row r="10604" spans="1:5">
      <c r="A10604" t="s">
        <v>11206</v>
      </c>
      <c r="B10604" t="s">
        <v>108</v>
      </c>
      <c r="C10604" t="s">
        <v>2484</v>
      </c>
      <c r="D10604" t="s">
        <v>275</v>
      </c>
      <c r="E10604" t="s">
        <v>11204</v>
      </c>
    </row>
    <row r="10605" spans="1:5">
      <c r="A10605" t="s">
        <v>11207</v>
      </c>
      <c r="B10605" t="s">
        <v>108</v>
      </c>
      <c r="C10605" t="s">
        <v>2484</v>
      </c>
      <c r="D10605" t="s">
        <v>275</v>
      </c>
      <c r="E10605" t="s">
        <v>11204</v>
      </c>
    </row>
    <row r="10606" spans="1:5">
      <c r="A10606" t="s">
        <v>11208</v>
      </c>
      <c r="B10606" t="s">
        <v>236</v>
      </c>
      <c r="C10606" t="s">
        <v>2484</v>
      </c>
      <c r="D10606" t="s">
        <v>348</v>
      </c>
      <c r="E10606" t="s">
        <v>11209</v>
      </c>
    </row>
    <row r="10607" spans="1:5">
      <c r="A10607" t="s">
        <v>11210</v>
      </c>
      <c r="B10607" t="s">
        <v>236</v>
      </c>
      <c r="C10607" t="s">
        <v>2484</v>
      </c>
      <c r="D10607" t="s">
        <v>348</v>
      </c>
      <c r="E10607" t="s">
        <v>11209</v>
      </c>
    </row>
    <row r="10608" spans="1:5">
      <c r="A10608" t="s">
        <v>11211</v>
      </c>
      <c r="B10608" t="s">
        <v>236</v>
      </c>
      <c r="C10608" t="s">
        <v>2484</v>
      </c>
      <c r="D10608" t="s">
        <v>348</v>
      </c>
      <c r="E10608" t="s">
        <v>11209</v>
      </c>
    </row>
    <row r="10609" spans="1:5">
      <c r="A10609" t="s">
        <v>9357</v>
      </c>
      <c r="B10609" t="s">
        <v>147</v>
      </c>
      <c r="C10609" t="s">
        <v>2484</v>
      </c>
      <c r="D10609" t="s">
        <v>462</v>
      </c>
      <c r="E10609" t="s">
        <v>11212</v>
      </c>
    </row>
    <row r="10610" spans="1:5">
      <c r="A10610" t="s">
        <v>6802</v>
      </c>
      <c r="B10610" t="s">
        <v>147</v>
      </c>
      <c r="C10610" t="s">
        <v>2484</v>
      </c>
      <c r="D10610" t="s">
        <v>462</v>
      </c>
      <c r="E10610" t="s">
        <v>11212</v>
      </c>
    </row>
    <row r="10611" spans="1:5">
      <c r="A10611" t="s">
        <v>11213</v>
      </c>
      <c r="B10611" t="s">
        <v>147</v>
      </c>
      <c r="C10611" t="s">
        <v>2484</v>
      </c>
      <c r="D10611" t="s">
        <v>462</v>
      </c>
      <c r="E10611" t="s">
        <v>11212</v>
      </c>
    </row>
    <row r="10612" spans="1:5">
      <c r="A10612" t="s">
        <v>11214</v>
      </c>
      <c r="B10612" t="s">
        <v>147</v>
      </c>
      <c r="C10612" t="s">
        <v>2484</v>
      </c>
      <c r="D10612" t="s">
        <v>462</v>
      </c>
      <c r="E10612" t="s">
        <v>11212</v>
      </c>
    </row>
    <row r="10613" spans="1:5">
      <c r="A10613" t="s">
        <v>11215</v>
      </c>
      <c r="B10613" t="s">
        <v>147</v>
      </c>
      <c r="C10613" t="s">
        <v>2484</v>
      </c>
      <c r="D10613" t="s">
        <v>462</v>
      </c>
      <c r="E10613" t="s">
        <v>11212</v>
      </c>
    </row>
    <row r="10614" spans="1:5">
      <c r="A10614" t="s">
        <v>6801</v>
      </c>
      <c r="B10614" t="s">
        <v>147</v>
      </c>
      <c r="C10614" t="s">
        <v>2484</v>
      </c>
      <c r="D10614" t="s">
        <v>462</v>
      </c>
      <c r="E10614" t="s">
        <v>11212</v>
      </c>
    </row>
    <row r="10615" spans="1:5">
      <c r="A10615" t="s">
        <v>9038</v>
      </c>
      <c r="B10615" t="s">
        <v>147</v>
      </c>
      <c r="C10615" t="s">
        <v>2484</v>
      </c>
      <c r="D10615" t="s">
        <v>462</v>
      </c>
      <c r="E10615" t="s">
        <v>11212</v>
      </c>
    </row>
    <row r="10616" spans="1:5">
      <c r="A10616" t="s">
        <v>11216</v>
      </c>
      <c r="B10616" t="s">
        <v>147</v>
      </c>
      <c r="C10616" t="s">
        <v>2484</v>
      </c>
      <c r="D10616" t="s">
        <v>462</v>
      </c>
      <c r="E10616" t="s">
        <v>11212</v>
      </c>
    </row>
    <row r="10617" spans="1:5">
      <c r="A10617" t="s">
        <v>11217</v>
      </c>
      <c r="B10617" t="s">
        <v>147</v>
      </c>
      <c r="C10617" t="s">
        <v>2484</v>
      </c>
      <c r="D10617" t="s">
        <v>462</v>
      </c>
      <c r="E10617" t="s">
        <v>11212</v>
      </c>
    </row>
    <row r="10618" spans="1:5">
      <c r="A10618" t="s">
        <v>11218</v>
      </c>
      <c r="B10618" t="s">
        <v>147</v>
      </c>
      <c r="C10618" t="s">
        <v>2484</v>
      </c>
      <c r="D10618" t="s">
        <v>462</v>
      </c>
      <c r="E10618" t="s">
        <v>11212</v>
      </c>
    </row>
    <row r="10619" spans="1:5">
      <c r="A10619" t="s">
        <v>11219</v>
      </c>
      <c r="B10619" t="s">
        <v>147</v>
      </c>
      <c r="C10619" t="s">
        <v>2484</v>
      </c>
      <c r="D10619" t="s">
        <v>462</v>
      </c>
      <c r="E10619" t="s">
        <v>11212</v>
      </c>
    </row>
    <row r="10620" spans="1:5">
      <c r="A10620" t="s">
        <v>11220</v>
      </c>
      <c r="B10620" t="s">
        <v>147</v>
      </c>
      <c r="C10620" t="s">
        <v>2484</v>
      </c>
      <c r="D10620" t="s">
        <v>462</v>
      </c>
      <c r="E10620" t="s">
        <v>11212</v>
      </c>
    </row>
    <row r="10621" spans="1:5">
      <c r="A10621" t="s">
        <v>11221</v>
      </c>
      <c r="B10621" t="s">
        <v>236</v>
      </c>
      <c r="C10621" t="s">
        <v>2484</v>
      </c>
      <c r="D10621" t="s">
        <v>462</v>
      </c>
      <c r="E10621" t="s">
        <v>11222</v>
      </c>
    </row>
    <row r="10622" spans="1:5">
      <c r="A10622" t="s">
        <v>11223</v>
      </c>
      <c r="B10622" t="s">
        <v>236</v>
      </c>
      <c r="C10622" t="s">
        <v>2484</v>
      </c>
      <c r="D10622" t="s">
        <v>462</v>
      </c>
      <c r="E10622" t="s">
        <v>11222</v>
      </c>
    </row>
    <row r="10623" spans="1:5">
      <c r="A10623" t="s">
        <v>11224</v>
      </c>
      <c r="B10623" t="s">
        <v>236</v>
      </c>
      <c r="C10623" t="s">
        <v>2484</v>
      </c>
      <c r="D10623" t="s">
        <v>462</v>
      </c>
      <c r="E10623" t="s">
        <v>11222</v>
      </c>
    </row>
    <row r="10624" spans="1:5">
      <c r="A10624" t="s">
        <v>11225</v>
      </c>
      <c r="B10624" t="s">
        <v>236</v>
      </c>
      <c r="C10624" t="s">
        <v>2484</v>
      </c>
      <c r="D10624" t="s">
        <v>462</v>
      </c>
      <c r="E10624" t="s">
        <v>11222</v>
      </c>
    </row>
    <row r="10625" spans="1:5">
      <c r="A10625" t="s">
        <v>11226</v>
      </c>
      <c r="B10625" t="s">
        <v>236</v>
      </c>
      <c r="C10625" t="s">
        <v>2484</v>
      </c>
      <c r="D10625" t="s">
        <v>462</v>
      </c>
      <c r="E10625" t="s">
        <v>11222</v>
      </c>
    </row>
    <row r="10626" spans="1:5">
      <c r="A10626" t="s">
        <v>11227</v>
      </c>
      <c r="B10626" t="s">
        <v>236</v>
      </c>
      <c r="C10626" t="s">
        <v>2484</v>
      </c>
      <c r="D10626" t="s">
        <v>462</v>
      </c>
      <c r="E10626" t="s">
        <v>11222</v>
      </c>
    </row>
    <row r="10627" spans="1:5">
      <c r="A10627" t="s">
        <v>6903</v>
      </c>
      <c r="B10627" t="s">
        <v>236</v>
      </c>
      <c r="C10627" t="s">
        <v>2484</v>
      </c>
      <c r="D10627" t="s">
        <v>462</v>
      </c>
      <c r="E10627" t="s">
        <v>11222</v>
      </c>
    </row>
    <row r="10628" spans="1:5">
      <c r="A10628" t="s">
        <v>11228</v>
      </c>
      <c r="B10628" t="s">
        <v>236</v>
      </c>
      <c r="C10628" t="s">
        <v>2484</v>
      </c>
      <c r="D10628" t="s">
        <v>462</v>
      </c>
      <c r="E10628" t="s">
        <v>11222</v>
      </c>
    </row>
    <row r="10629" spans="1:5">
      <c r="A10629" t="s">
        <v>9357</v>
      </c>
      <c r="B10629" t="s">
        <v>147</v>
      </c>
      <c r="C10629" t="s">
        <v>2484</v>
      </c>
      <c r="D10629" t="s">
        <v>563</v>
      </c>
      <c r="E10629" t="s">
        <v>11229</v>
      </c>
    </row>
    <row r="10630" spans="1:5">
      <c r="A10630" t="s">
        <v>6802</v>
      </c>
      <c r="B10630" t="s">
        <v>147</v>
      </c>
      <c r="C10630" t="s">
        <v>2484</v>
      </c>
      <c r="D10630" t="s">
        <v>563</v>
      </c>
      <c r="E10630" t="s">
        <v>11229</v>
      </c>
    </row>
    <row r="10631" spans="1:5">
      <c r="A10631" t="s">
        <v>11230</v>
      </c>
      <c r="B10631" t="s">
        <v>147</v>
      </c>
      <c r="C10631" t="s">
        <v>2484</v>
      </c>
      <c r="D10631" t="s">
        <v>563</v>
      </c>
      <c r="E10631" t="s">
        <v>11229</v>
      </c>
    </row>
    <row r="10632" spans="1:5">
      <c r="A10632" t="s">
        <v>11231</v>
      </c>
      <c r="B10632" t="s">
        <v>236</v>
      </c>
      <c r="C10632" t="s">
        <v>2484</v>
      </c>
      <c r="D10632" t="s">
        <v>563</v>
      </c>
      <c r="E10632" t="s">
        <v>11232</v>
      </c>
    </row>
    <row r="10633" spans="1:5">
      <c r="A10633" t="s">
        <v>11233</v>
      </c>
      <c r="B10633" t="s">
        <v>236</v>
      </c>
      <c r="C10633" t="s">
        <v>2484</v>
      </c>
      <c r="D10633" t="s">
        <v>563</v>
      </c>
      <c r="E10633" t="s">
        <v>11232</v>
      </c>
    </row>
    <row r="10634" spans="1:5">
      <c r="A10634" t="s">
        <v>11234</v>
      </c>
      <c r="B10634" t="s">
        <v>236</v>
      </c>
      <c r="C10634" t="s">
        <v>2484</v>
      </c>
      <c r="D10634" t="s">
        <v>563</v>
      </c>
      <c r="E10634" t="s">
        <v>11232</v>
      </c>
    </row>
    <row r="10635" spans="1:5">
      <c r="A10635" t="s">
        <v>11235</v>
      </c>
      <c r="B10635" t="s">
        <v>236</v>
      </c>
      <c r="C10635" t="s">
        <v>2484</v>
      </c>
      <c r="D10635" t="s">
        <v>563</v>
      </c>
      <c r="E10635" t="s">
        <v>11232</v>
      </c>
    </row>
    <row r="10636" spans="1:5">
      <c r="A10636" t="s">
        <v>11236</v>
      </c>
      <c r="B10636" t="s">
        <v>236</v>
      </c>
      <c r="C10636" t="s">
        <v>2484</v>
      </c>
      <c r="D10636" t="s">
        <v>563</v>
      </c>
      <c r="E10636" t="s">
        <v>11232</v>
      </c>
    </row>
    <row r="10637" spans="1:5">
      <c r="A10637" t="s">
        <v>11237</v>
      </c>
      <c r="B10637" t="s">
        <v>236</v>
      </c>
      <c r="C10637" t="s">
        <v>2484</v>
      </c>
      <c r="D10637" t="s">
        <v>563</v>
      </c>
      <c r="E10637" t="s">
        <v>11232</v>
      </c>
    </row>
    <row r="10638" spans="1:5">
      <c r="A10638" t="s">
        <v>11223</v>
      </c>
      <c r="B10638" t="s">
        <v>236</v>
      </c>
      <c r="C10638" t="s">
        <v>2484</v>
      </c>
      <c r="D10638" t="s">
        <v>563</v>
      </c>
      <c r="E10638" t="s">
        <v>11232</v>
      </c>
    </row>
    <row r="10639" spans="1:5">
      <c r="A10639" t="s">
        <v>11238</v>
      </c>
      <c r="B10639" t="s">
        <v>421</v>
      </c>
      <c r="C10639" t="s">
        <v>11238</v>
      </c>
      <c r="D10639" t="s">
        <v>462</v>
      </c>
      <c r="E10639" t="s">
        <v>11239</v>
      </c>
    </row>
    <row r="10640" spans="1:5">
      <c r="A10640" t="s">
        <v>11240</v>
      </c>
      <c r="B10640" t="s">
        <v>421</v>
      </c>
      <c r="C10640" t="s">
        <v>11238</v>
      </c>
      <c r="D10640" t="s">
        <v>462</v>
      </c>
      <c r="E10640" t="s">
        <v>11239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EB04C-0D98-4713-A320-D0E4BF0968E1}">
  <dimension ref="A1:L10640"/>
  <sheetViews>
    <sheetView workbookViewId="0">
      <pane ySplit="1" topLeftCell="A10621" activePane="bottomLeft" state="frozen"/>
      <selection pane="bottomLeft" activeCell="A2" sqref="A2:F10640"/>
    </sheetView>
  </sheetViews>
  <sheetFormatPr defaultRowHeight="25.5"/>
  <sheetData>
    <row r="1" spans="1:11">
      <c r="A1" t="s">
        <v>11302</v>
      </c>
      <c r="B1" t="s">
        <v>11664</v>
      </c>
      <c r="C1" t="s">
        <v>11665</v>
      </c>
      <c r="D1" t="s">
        <v>11666</v>
      </c>
      <c r="E1" t="s">
        <v>11667</v>
      </c>
      <c r="F1" t="s">
        <v>4</v>
      </c>
      <c r="G1" t="s">
        <v>11697</v>
      </c>
      <c r="H1" t="s">
        <v>3511</v>
      </c>
      <c r="I1" t="s">
        <v>595</v>
      </c>
      <c r="J1" t="s">
        <v>5824</v>
      </c>
      <c r="K1" t="s">
        <v>11668</v>
      </c>
    </row>
    <row r="2" spans="1:11">
      <c r="A2">
        <v>1</v>
      </c>
      <c r="B2" t="s">
        <v>6321</v>
      </c>
      <c r="C2" t="s">
        <v>147</v>
      </c>
      <c r="D2" t="s">
        <v>7</v>
      </c>
      <c r="E2" t="s">
        <v>8</v>
      </c>
      <c r="F2" t="s">
        <v>11698</v>
      </c>
      <c r="G2" t="s">
        <v>11373</v>
      </c>
      <c r="H2" t="s">
        <v>11304</v>
      </c>
      <c r="I2" t="s">
        <v>2</v>
      </c>
      <c r="J2">
        <v>1</v>
      </c>
      <c r="K2" t="s">
        <v>11698</v>
      </c>
    </row>
    <row r="3" spans="1:11">
      <c r="A3">
        <v>2</v>
      </c>
      <c r="B3" t="s">
        <v>5</v>
      </c>
      <c r="C3" t="s">
        <v>6</v>
      </c>
      <c r="D3" t="s">
        <v>7</v>
      </c>
      <c r="E3" t="s">
        <v>8</v>
      </c>
      <c r="F3" t="s">
        <v>9</v>
      </c>
      <c r="G3" t="s">
        <v>11373</v>
      </c>
      <c r="H3" t="s">
        <v>11306</v>
      </c>
      <c r="I3" t="s">
        <v>2</v>
      </c>
      <c r="J3">
        <v>1</v>
      </c>
      <c r="K3" t="s">
        <v>9</v>
      </c>
    </row>
    <row r="4" spans="1:11">
      <c r="A4">
        <v>3</v>
      </c>
      <c r="B4" t="s">
        <v>10</v>
      </c>
      <c r="C4" t="s">
        <v>6</v>
      </c>
      <c r="D4" t="s">
        <v>7</v>
      </c>
      <c r="E4" t="s">
        <v>8</v>
      </c>
      <c r="F4" t="s">
        <v>9</v>
      </c>
      <c r="G4" t="s">
        <v>11373</v>
      </c>
      <c r="H4" t="s">
        <v>11306</v>
      </c>
      <c r="I4" t="s">
        <v>2</v>
      </c>
      <c r="J4">
        <v>1</v>
      </c>
      <c r="K4" t="s">
        <v>9</v>
      </c>
    </row>
    <row r="5" spans="1:11">
      <c r="A5">
        <v>4</v>
      </c>
      <c r="B5" t="s">
        <v>7</v>
      </c>
      <c r="C5" t="s">
        <v>11</v>
      </c>
      <c r="D5" t="s">
        <v>7</v>
      </c>
      <c r="E5" t="s">
        <v>8</v>
      </c>
      <c r="F5" t="s">
        <v>12</v>
      </c>
      <c r="G5" t="s">
        <v>11373</v>
      </c>
      <c r="H5" t="s">
        <v>11309</v>
      </c>
      <c r="I5" t="s">
        <v>2</v>
      </c>
      <c r="J5">
        <v>1</v>
      </c>
      <c r="K5" t="s">
        <v>12</v>
      </c>
    </row>
    <row r="6" spans="1:11">
      <c r="A6">
        <v>5</v>
      </c>
      <c r="B6" t="s">
        <v>13</v>
      </c>
      <c r="C6" t="s">
        <v>11</v>
      </c>
      <c r="D6" t="s">
        <v>7</v>
      </c>
      <c r="E6" t="s">
        <v>8</v>
      </c>
      <c r="F6" t="s">
        <v>12</v>
      </c>
      <c r="G6" t="s">
        <v>11373</v>
      </c>
      <c r="H6" t="s">
        <v>11309</v>
      </c>
      <c r="I6" t="s">
        <v>2</v>
      </c>
      <c r="J6">
        <v>1</v>
      </c>
      <c r="K6" t="s">
        <v>12</v>
      </c>
    </row>
    <row r="7" spans="1:11">
      <c r="A7">
        <v>6</v>
      </c>
      <c r="B7" t="s">
        <v>14</v>
      </c>
      <c r="C7" t="s">
        <v>11</v>
      </c>
      <c r="D7" t="s">
        <v>7</v>
      </c>
      <c r="E7" t="s">
        <v>8</v>
      </c>
      <c r="F7" t="s">
        <v>12</v>
      </c>
      <c r="G7" t="s">
        <v>11373</v>
      </c>
      <c r="H7" t="s">
        <v>11309</v>
      </c>
      <c r="I7" t="s">
        <v>2</v>
      </c>
      <c r="J7">
        <v>1</v>
      </c>
      <c r="K7" t="s">
        <v>12</v>
      </c>
    </row>
    <row r="8" spans="1:11">
      <c r="A8">
        <v>7</v>
      </c>
      <c r="B8" t="s">
        <v>15</v>
      </c>
      <c r="C8" t="s">
        <v>11</v>
      </c>
      <c r="D8" t="s">
        <v>7</v>
      </c>
      <c r="E8" t="s">
        <v>8</v>
      </c>
      <c r="F8" t="s">
        <v>12</v>
      </c>
      <c r="G8" t="s">
        <v>11373</v>
      </c>
      <c r="H8" t="s">
        <v>11309</v>
      </c>
      <c r="I8" t="s">
        <v>2</v>
      </c>
      <c r="J8">
        <v>1</v>
      </c>
      <c r="K8" t="s">
        <v>12</v>
      </c>
    </row>
    <row r="9" spans="1:11">
      <c r="A9">
        <v>8</v>
      </c>
      <c r="B9" t="s">
        <v>16</v>
      </c>
      <c r="C9" t="s">
        <v>17</v>
      </c>
      <c r="D9" t="s">
        <v>7</v>
      </c>
      <c r="E9" t="s">
        <v>8</v>
      </c>
      <c r="F9" t="s">
        <v>18</v>
      </c>
      <c r="G9" t="s">
        <v>11373</v>
      </c>
      <c r="H9" t="s">
        <v>11312</v>
      </c>
      <c r="I9" t="s">
        <v>2</v>
      </c>
      <c r="J9">
        <v>1</v>
      </c>
      <c r="K9" t="s">
        <v>18</v>
      </c>
    </row>
    <row r="10" spans="1:11">
      <c r="A10">
        <v>9</v>
      </c>
      <c r="B10" t="s">
        <v>19</v>
      </c>
      <c r="C10" t="s">
        <v>17</v>
      </c>
      <c r="D10" t="s">
        <v>7</v>
      </c>
      <c r="E10" t="s">
        <v>8</v>
      </c>
      <c r="F10" t="s">
        <v>18</v>
      </c>
      <c r="G10" t="s">
        <v>11373</v>
      </c>
      <c r="H10" t="s">
        <v>11312</v>
      </c>
      <c r="I10" t="s">
        <v>2</v>
      </c>
      <c r="J10">
        <v>1</v>
      </c>
      <c r="K10" t="s">
        <v>18</v>
      </c>
    </row>
    <row r="11" spans="1:11">
      <c r="A11">
        <v>10</v>
      </c>
      <c r="B11" t="s">
        <v>20</v>
      </c>
      <c r="C11" t="s">
        <v>17</v>
      </c>
      <c r="D11" t="s">
        <v>7</v>
      </c>
      <c r="E11" t="s">
        <v>8</v>
      </c>
      <c r="F11" t="s">
        <v>18</v>
      </c>
      <c r="G11" t="s">
        <v>11373</v>
      </c>
      <c r="H11" t="s">
        <v>11312</v>
      </c>
      <c r="I11" t="s">
        <v>2</v>
      </c>
      <c r="J11">
        <v>1</v>
      </c>
      <c r="K11" t="s">
        <v>18</v>
      </c>
    </row>
    <row r="12" spans="1:11">
      <c r="A12">
        <v>11</v>
      </c>
      <c r="B12" t="s">
        <v>21</v>
      </c>
      <c r="C12" t="s">
        <v>17</v>
      </c>
      <c r="D12" t="s">
        <v>7</v>
      </c>
      <c r="E12" t="s">
        <v>8</v>
      </c>
      <c r="F12" t="s">
        <v>18</v>
      </c>
      <c r="G12" t="s">
        <v>11373</v>
      </c>
      <c r="H12" t="s">
        <v>11312</v>
      </c>
      <c r="I12" t="s">
        <v>2</v>
      </c>
      <c r="J12">
        <v>1</v>
      </c>
      <c r="K12" t="s">
        <v>18</v>
      </c>
    </row>
    <row r="13" spans="1:11">
      <c r="A13">
        <v>12</v>
      </c>
      <c r="B13" t="s">
        <v>22</v>
      </c>
      <c r="C13" t="s">
        <v>17</v>
      </c>
      <c r="D13" t="s">
        <v>7</v>
      </c>
      <c r="E13" t="s">
        <v>8</v>
      </c>
      <c r="F13" t="s">
        <v>18</v>
      </c>
      <c r="G13" t="s">
        <v>11373</v>
      </c>
      <c r="H13" t="s">
        <v>11312</v>
      </c>
      <c r="I13" t="s">
        <v>2</v>
      </c>
      <c r="J13">
        <v>1</v>
      </c>
      <c r="K13" t="s">
        <v>18</v>
      </c>
    </row>
    <row r="14" spans="1:11">
      <c r="A14">
        <v>13</v>
      </c>
      <c r="B14" t="s">
        <v>23</v>
      </c>
      <c r="C14" t="s">
        <v>17</v>
      </c>
      <c r="D14" t="s">
        <v>7</v>
      </c>
      <c r="E14" t="s">
        <v>8</v>
      </c>
      <c r="F14" t="s">
        <v>18</v>
      </c>
      <c r="G14" t="s">
        <v>11373</v>
      </c>
      <c r="H14" t="s">
        <v>11312</v>
      </c>
      <c r="I14" t="s">
        <v>2</v>
      </c>
      <c r="J14">
        <v>1</v>
      </c>
      <c r="K14" t="s">
        <v>18</v>
      </c>
    </row>
    <row r="15" spans="1:11">
      <c r="A15">
        <v>14</v>
      </c>
      <c r="B15" t="s">
        <v>24</v>
      </c>
      <c r="C15" t="s">
        <v>17</v>
      </c>
      <c r="D15" t="s">
        <v>7</v>
      </c>
      <c r="E15" t="s">
        <v>8</v>
      </c>
      <c r="F15" t="s">
        <v>18</v>
      </c>
      <c r="G15" t="s">
        <v>11373</v>
      </c>
      <c r="H15" t="s">
        <v>11312</v>
      </c>
      <c r="I15" t="s">
        <v>2</v>
      </c>
      <c r="J15">
        <v>1</v>
      </c>
      <c r="K15" t="s">
        <v>18</v>
      </c>
    </row>
    <row r="16" spans="1:11">
      <c r="A16">
        <v>15</v>
      </c>
      <c r="B16" t="s">
        <v>25</v>
      </c>
      <c r="C16" t="s">
        <v>17</v>
      </c>
      <c r="D16" t="s">
        <v>7</v>
      </c>
      <c r="E16" t="s">
        <v>8</v>
      </c>
      <c r="F16" t="s">
        <v>18</v>
      </c>
      <c r="G16" t="s">
        <v>11373</v>
      </c>
      <c r="H16" t="s">
        <v>11312</v>
      </c>
      <c r="I16" t="s">
        <v>2</v>
      </c>
      <c r="J16">
        <v>1</v>
      </c>
      <c r="K16" t="s">
        <v>18</v>
      </c>
    </row>
    <row r="17" spans="1:11">
      <c r="A17">
        <v>16</v>
      </c>
      <c r="B17" t="s">
        <v>26</v>
      </c>
      <c r="C17" t="s">
        <v>17</v>
      </c>
      <c r="D17" t="s">
        <v>7</v>
      </c>
      <c r="E17" t="s">
        <v>8</v>
      </c>
      <c r="F17" t="s">
        <v>18</v>
      </c>
      <c r="G17" t="s">
        <v>11373</v>
      </c>
      <c r="H17" t="s">
        <v>11312</v>
      </c>
      <c r="I17" t="s">
        <v>2</v>
      </c>
      <c r="J17">
        <v>1</v>
      </c>
      <c r="K17" t="s">
        <v>18</v>
      </c>
    </row>
    <row r="18" spans="1:11">
      <c r="A18">
        <v>17</v>
      </c>
      <c r="B18" t="s">
        <v>27</v>
      </c>
      <c r="C18" t="s">
        <v>17</v>
      </c>
      <c r="D18" t="s">
        <v>7</v>
      </c>
      <c r="E18" t="s">
        <v>8</v>
      </c>
      <c r="F18" t="s">
        <v>18</v>
      </c>
      <c r="G18" t="s">
        <v>11373</v>
      </c>
      <c r="H18" t="s">
        <v>11312</v>
      </c>
      <c r="I18" t="s">
        <v>2</v>
      </c>
      <c r="J18">
        <v>1</v>
      </c>
      <c r="K18" t="s">
        <v>18</v>
      </c>
    </row>
    <row r="19" spans="1:11">
      <c r="A19">
        <v>18</v>
      </c>
      <c r="B19" t="s">
        <v>28</v>
      </c>
      <c r="C19" t="s">
        <v>17</v>
      </c>
      <c r="D19" t="s">
        <v>7</v>
      </c>
      <c r="E19" t="s">
        <v>8</v>
      </c>
      <c r="F19" t="s">
        <v>18</v>
      </c>
      <c r="G19" t="s">
        <v>11373</v>
      </c>
      <c r="H19" t="s">
        <v>11312</v>
      </c>
      <c r="I19" t="s">
        <v>2</v>
      </c>
      <c r="J19">
        <v>1</v>
      </c>
      <c r="K19" t="s">
        <v>18</v>
      </c>
    </row>
    <row r="20" spans="1:11">
      <c r="A20">
        <v>19</v>
      </c>
      <c r="B20" t="s">
        <v>29</v>
      </c>
      <c r="C20" t="s">
        <v>17</v>
      </c>
      <c r="D20" t="s">
        <v>7</v>
      </c>
      <c r="E20" t="s">
        <v>8</v>
      </c>
      <c r="F20" t="s">
        <v>18</v>
      </c>
      <c r="G20" t="s">
        <v>11373</v>
      </c>
      <c r="H20" t="s">
        <v>11312</v>
      </c>
      <c r="I20" t="s">
        <v>2</v>
      </c>
      <c r="J20">
        <v>1</v>
      </c>
      <c r="K20" t="s">
        <v>18</v>
      </c>
    </row>
    <row r="21" spans="1:11">
      <c r="A21">
        <v>20</v>
      </c>
      <c r="B21" t="s">
        <v>30</v>
      </c>
      <c r="C21" t="s">
        <v>17</v>
      </c>
      <c r="D21" t="s">
        <v>7</v>
      </c>
      <c r="E21" t="s">
        <v>8</v>
      </c>
      <c r="F21" t="s">
        <v>18</v>
      </c>
      <c r="G21" t="s">
        <v>11373</v>
      </c>
      <c r="H21" t="s">
        <v>11312</v>
      </c>
      <c r="I21" t="s">
        <v>2</v>
      </c>
      <c r="J21">
        <v>1</v>
      </c>
      <c r="K21" t="s">
        <v>18</v>
      </c>
    </row>
    <row r="22" spans="1:11">
      <c r="A22">
        <v>21</v>
      </c>
      <c r="B22" t="s">
        <v>31</v>
      </c>
      <c r="C22" t="s">
        <v>32</v>
      </c>
      <c r="D22" t="s">
        <v>7</v>
      </c>
      <c r="E22" t="s">
        <v>8</v>
      </c>
      <c r="F22" t="s">
        <v>33</v>
      </c>
      <c r="G22" t="s">
        <v>11373</v>
      </c>
      <c r="H22" t="s">
        <v>11315</v>
      </c>
      <c r="I22" t="s">
        <v>2</v>
      </c>
      <c r="J22">
        <v>1</v>
      </c>
      <c r="K22" t="s">
        <v>33</v>
      </c>
    </row>
    <row r="23" spans="1:11">
      <c r="A23">
        <v>22</v>
      </c>
      <c r="B23" t="s">
        <v>34</v>
      </c>
      <c r="C23" t="s">
        <v>32</v>
      </c>
      <c r="D23" t="s">
        <v>7</v>
      </c>
      <c r="E23" t="s">
        <v>8</v>
      </c>
      <c r="F23" t="s">
        <v>33</v>
      </c>
      <c r="G23" t="s">
        <v>11373</v>
      </c>
      <c r="H23" t="s">
        <v>11315</v>
      </c>
      <c r="I23" t="s">
        <v>2</v>
      </c>
      <c r="J23">
        <v>1</v>
      </c>
      <c r="K23" t="s">
        <v>33</v>
      </c>
    </row>
    <row r="24" spans="1:11">
      <c r="A24">
        <v>23</v>
      </c>
      <c r="B24" t="s">
        <v>35</v>
      </c>
      <c r="C24" t="s">
        <v>32</v>
      </c>
      <c r="D24" t="s">
        <v>7</v>
      </c>
      <c r="E24" t="s">
        <v>8</v>
      </c>
      <c r="F24" t="s">
        <v>33</v>
      </c>
      <c r="G24" t="s">
        <v>11373</v>
      </c>
      <c r="H24" t="s">
        <v>11315</v>
      </c>
      <c r="I24" t="s">
        <v>2</v>
      </c>
      <c r="J24">
        <v>1</v>
      </c>
      <c r="K24" t="s">
        <v>33</v>
      </c>
    </row>
    <row r="25" spans="1:11">
      <c r="A25">
        <v>24</v>
      </c>
      <c r="B25" t="s">
        <v>36</v>
      </c>
      <c r="C25" t="s">
        <v>32</v>
      </c>
      <c r="D25" t="s">
        <v>7</v>
      </c>
      <c r="E25" t="s">
        <v>8</v>
      </c>
      <c r="F25" t="s">
        <v>33</v>
      </c>
      <c r="G25" t="s">
        <v>11373</v>
      </c>
      <c r="H25" t="s">
        <v>11315</v>
      </c>
      <c r="I25" t="s">
        <v>2</v>
      </c>
      <c r="J25">
        <v>1</v>
      </c>
      <c r="K25" t="s">
        <v>33</v>
      </c>
    </row>
    <row r="26" spans="1:11">
      <c r="A26">
        <v>25</v>
      </c>
      <c r="B26" t="s">
        <v>37</v>
      </c>
      <c r="C26" t="s">
        <v>32</v>
      </c>
      <c r="D26" t="s">
        <v>7</v>
      </c>
      <c r="E26" t="s">
        <v>8</v>
      </c>
      <c r="F26" t="s">
        <v>33</v>
      </c>
      <c r="G26" t="s">
        <v>11373</v>
      </c>
      <c r="H26" t="s">
        <v>11315</v>
      </c>
      <c r="I26" t="s">
        <v>2</v>
      </c>
      <c r="J26">
        <v>1</v>
      </c>
      <c r="K26" t="s">
        <v>33</v>
      </c>
    </row>
    <row r="27" spans="1:11">
      <c r="A27">
        <v>26</v>
      </c>
      <c r="B27" t="s">
        <v>38</v>
      </c>
      <c r="C27" t="s">
        <v>32</v>
      </c>
      <c r="D27" t="s">
        <v>7</v>
      </c>
      <c r="E27" t="s">
        <v>8</v>
      </c>
      <c r="F27" t="s">
        <v>33</v>
      </c>
      <c r="G27" t="s">
        <v>11373</v>
      </c>
      <c r="H27" t="s">
        <v>11315</v>
      </c>
      <c r="I27" t="s">
        <v>2</v>
      </c>
      <c r="J27">
        <v>1</v>
      </c>
      <c r="K27" t="s">
        <v>33</v>
      </c>
    </row>
    <row r="28" spans="1:11">
      <c r="A28">
        <v>27</v>
      </c>
      <c r="B28" t="s">
        <v>39</v>
      </c>
      <c r="C28" t="s">
        <v>32</v>
      </c>
      <c r="D28" t="s">
        <v>7</v>
      </c>
      <c r="E28" t="s">
        <v>8</v>
      </c>
      <c r="F28" t="s">
        <v>33</v>
      </c>
      <c r="G28" t="s">
        <v>11373</v>
      </c>
      <c r="H28" t="s">
        <v>11315</v>
      </c>
      <c r="I28" t="s">
        <v>2</v>
      </c>
      <c r="J28">
        <v>1</v>
      </c>
      <c r="K28" t="s">
        <v>33</v>
      </c>
    </row>
    <row r="29" spans="1:11">
      <c r="A29">
        <v>28</v>
      </c>
      <c r="B29" t="s">
        <v>40</v>
      </c>
      <c r="C29" t="s">
        <v>32</v>
      </c>
      <c r="D29" t="s">
        <v>7</v>
      </c>
      <c r="E29" t="s">
        <v>8</v>
      </c>
      <c r="F29" t="s">
        <v>33</v>
      </c>
      <c r="G29" t="s">
        <v>11373</v>
      </c>
      <c r="H29" t="s">
        <v>11315</v>
      </c>
      <c r="I29" t="s">
        <v>2</v>
      </c>
      <c r="J29">
        <v>1</v>
      </c>
      <c r="K29" t="s">
        <v>33</v>
      </c>
    </row>
    <row r="30" spans="1:11">
      <c r="A30">
        <v>29</v>
      </c>
      <c r="B30" t="s">
        <v>41</v>
      </c>
      <c r="C30" t="s">
        <v>32</v>
      </c>
      <c r="D30" t="s">
        <v>7</v>
      </c>
      <c r="E30" t="s">
        <v>8</v>
      </c>
      <c r="F30" t="s">
        <v>33</v>
      </c>
      <c r="G30" t="s">
        <v>11373</v>
      </c>
      <c r="H30" t="s">
        <v>11315</v>
      </c>
      <c r="I30" t="s">
        <v>2</v>
      </c>
      <c r="J30">
        <v>1</v>
      </c>
      <c r="K30" t="s">
        <v>33</v>
      </c>
    </row>
    <row r="31" spans="1:11">
      <c r="A31">
        <v>30</v>
      </c>
      <c r="B31" t="s">
        <v>42</v>
      </c>
      <c r="C31" t="s">
        <v>32</v>
      </c>
      <c r="D31" t="s">
        <v>7</v>
      </c>
      <c r="E31" t="s">
        <v>8</v>
      </c>
      <c r="F31" t="s">
        <v>33</v>
      </c>
      <c r="G31" t="s">
        <v>11373</v>
      </c>
      <c r="H31" t="s">
        <v>11315</v>
      </c>
      <c r="I31" t="s">
        <v>2</v>
      </c>
      <c r="J31">
        <v>1</v>
      </c>
      <c r="K31" t="s">
        <v>33</v>
      </c>
    </row>
    <row r="32" spans="1:11">
      <c r="A32">
        <v>31</v>
      </c>
      <c r="B32" t="s">
        <v>43</v>
      </c>
      <c r="C32" t="s">
        <v>32</v>
      </c>
      <c r="D32" t="s">
        <v>7</v>
      </c>
      <c r="E32" t="s">
        <v>8</v>
      </c>
      <c r="F32" t="s">
        <v>33</v>
      </c>
      <c r="G32" t="s">
        <v>11373</v>
      </c>
      <c r="H32" t="s">
        <v>11315</v>
      </c>
      <c r="I32" t="s">
        <v>2</v>
      </c>
      <c r="J32">
        <v>1</v>
      </c>
      <c r="K32" t="s">
        <v>33</v>
      </c>
    </row>
    <row r="33" spans="1:11">
      <c r="A33">
        <v>32</v>
      </c>
      <c r="B33" t="s">
        <v>44</v>
      </c>
      <c r="C33" t="s">
        <v>45</v>
      </c>
      <c r="D33" t="s">
        <v>7</v>
      </c>
      <c r="E33" t="s">
        <v>8</v>
      </c>
      <c r="F33" t="s">
        <v>46</v>
      </c>
      <c r="G33" t="s">
        <v>11373</v>
      </c>
      <c r="H33" t="s">
        <v>11318</v>
      </c>
      <c r="I33" t="s">
        <v>2</v>
      </c>
      <c r="J33">
        <v>1</v>
      </c>
      <c r="K33" t="s">
        <v>46</v>
      </c>
    </row>
    <row r="34" spans="1:11">
      <c r="A34">
        <v>33</v>
      </c>
      <c r="B34" t="s">
        <v>47</v>
      </c>
      <c r="C34" t="s">
        <v>45</v>
      </c>
      <c r="D34" t="s">
        <v>7</v>
      </c>
      <c r="E34" t="s">
        <v>8</v>
      </c>
      <c r="F34" t="s">
        <v>46</v>
      </c>
      <c r="G34" t="s">
        <v>11373</v>
      </c>
      <c r="H34" t="s">
        <v>11318</v>
      </c>
      <c r="I34" t="s">
        <v>2</v>
      </c>
      <c r="J34">
        <v>1</v>
      </c>
      <c r="K34" t="s">
        <v>46</v>
      </c>
    </row>
    <row r="35" spans="1:11">
      <c r="A35">
        <v>34</v>
      </c>
      <c r="B35" t="s">
        <v>48</v>
      </c>
      <c r="C35" t="s">
        <v>45</v>
      </c>
      <c r="D35" t="s">
        <v>7</v>
      </c>
      <c r="E35" t="s">
        <v>8</v>
      </c>
      <c r="F35" t="s">
        <v>46</v>
      </c>
      <c r="G35" t="s">
        <v>11373</v>
      </c>
      <c r="H35" t="s">
        <v>11318</v>
      </c>
      <c r="I35" t="s">
        <v>2</v>
      </c>
      <c r="J35">
        <v>1</v>
      </c>
      <c r="K35" t="s">
        <v>46</v>
      </c>
    </row>
    <row r="36" spans="1:11">
      <c r="A36">
        <v>35</v>
      </c>
      <c r="B36" t="s">
        <v>49</v>
      </c>
      <c r="C36" t="s">
        <v>45</v>
      </c>
      <c r="D36" t="s">
        <v>7</v>
      </c>
      <c r="E36" t="s">
        <v>8</v>
      </c>
      <c r="F36" t="s">
        <v>46</v>
      </c>
      <c r="G36" t="s">
        <v>11373</v>
      </c>
      <c r="H36" t="s">
        <v>11318</v>
      </c>
      <c r="I36" t="s">
        <v>2</v>
      </c>
      <c r="J36">
        <v>1</v>
      </c>
      <c r="K36" t="s">
        <v>46</v>
      </c>
    </row>
    <row r="37" spans="1:11">
      <c r="A37">
        <v>36</v>
      </c>
      <c r="B37" t="s">
        <v>50</v>
      </c>
      <c r="C37" t="s">
        <v>45</v>
      </c>
      <c r="D37" t="s">
        <v>7</v>
      </c>
      <c r="E37" t="s">
        <v>8</v>
      </c>
      <c r="F37" t="s">
        <v>46</v>
      </c>
      <c r="G37" t="s">
        <v>11373</v>
      </c>
      <c r="H37" t="s">
        <v>11318</v>
      </c>
      <c r="I37" t="s">
        <v>2</v>
      </c>
      <c r="J37">
        <v>1</v>
      </c>
      <c r="K37" t="s">
        <v>46</v>
      </c>
    </row>
    <row r="38" spans="1:11">
      <c r="A38">
        <v>37</v>
      </c>
      <c r="B38" t="s">
        <v>51</v>
      </c>
      <c r="C38" t="s">
        <v>45</v>
      </c>
      <c r="D38" t="s">
        <v>7</v>
      </c>
      <c r="E38" t="s">
        <v>8</v>
      </c>
      <c r="F38" t="s">
        <v>46</v>
      </c>
      <c r="G38" t="s">
        <v>11373</v>
      </c>
      <c r="H38" t="s">
        <v>11318</v>
      </c>
      <c r="I38" t="s">
        <v>2</v>
      </c>
      <c r="J38">
        <v>1</v>
      </c>
      <c r="K38" t="s">
        <v>46</v>
      </c>
    </row>
    <row r="39" spans="1:11">
      <c r="A39">
        <v>38</v>
      </c>
      <c r="B39" t="s">
        <v>52</v>
      </c>
      <c r="C39" t="s">
        <v>45</v>
      </c>
      <c r="D39" t="s">
        <v>7</v>
      </c>
      <c r="E39" t="s">
        <v>8</v>
      </c>
      <c r="F39" t="s">
        <v>46</v>
      </c>
      <c r="G39" t="s">
        <v>11373</v>
      </c>
      <c r="H39" t="s">
        <v>11318</v>
      </c>
      <c r="I39" t="s">
        <v>2</v>
      </c>
      <c r="J39">
        <v>1</v>
      </c>
      <c r="K39" t="s">
        <v>46</v>
      </c>
    </row>
    <row r="40" spans="1:11">
      <c r="A40">
        <v>39</v>
      </c>
      <c r="B40" t="s">
        <v>53</v>
      </c>
      <c r="C40" t="s">
        <v>54</v>
      </c>
      <c r="D40" t="s">
        <v>7</v>
      </c>
      <c r="E40" t="s">
        <v>8</v>
      </c>
      <c r="F40" t="s">
        <v>55</v>
      </c>
      <c r="G40" t="s">
        <v>11373</v>
      </c>
      <c r="H40" t="s">
        <v>11321</v>
      </c>
      <c r="I40" t="s">
        <v>2</v>
      </c>
      <c r="J40">
        <v>1</v>
      </c>
      <c r="K40" t="s">
        <v>55</v>
      </c>
    </row>
    <row r="41" spans="1:11">
      <c r="A41">
        <v>40</v>
      </c>
      <c r="B41" t="s">
        <v>56</v>
      </c>
      <c r="C41" t="s">
        <v>54</v>
      </c>
      <c r="D41" t="s">
        <v>7</v>
      </c>
      <c r="E41" t="s">
        <v>8</v>
      </c>
      <c r="F41" t="s">
        <v>55</v>
      </c>
      <c r="G41" t="s">
        <v>11373</v>
      </c>
      <c r="H41" t="s">
        <v>11321</v>
      </c>
      <c r="I41" t="s">
        <v>2</v>
      </c>
      <c r="J41">
        <v>1</v>
      </c>
      <c r="K41" t="s">
        <v>55</v>
      </c>
    </row>
    <row r="42" spans="1:11">
      <c r="A42">
        <v>41</v>
      </c>
      <c r="B42" t="s">
        <v>57</v>
      </c>
      <c r="C42" t="s">
        <v>54</v>
      </c>
      <c r="D42" t="s">
        <v>7</v>
      </c>
      <c r="E42" t="s">
        <v>8</v>
      </c>
      <c r="F42" t="s">
        <v>55</v>
      </c>
      <c r="G42" t="s">
        <v>11373</v>
      </c>
      <c r="H42" t="s">
        <v>11321</v>
      </c>
      <c r="I42" t="s">
        <v>2</v>
      </c>
      <c r="J42">
        <v>1</v>
      </c>
      <c r="K42" t="s">
        <v>55</v>
      </c>
    </row>
    <row r="43" spans="1:11">
      <c r="A43">
        <v>42</v>
      </c>
      <c r="B43" t="s">
        <v>58</v>
      </c>
      <c r="C43" t="s">
        <v>54</v>
      </c>
      <c r="D43" t="s">
        <v>7</v>
      </c>
      <c r="E43" t="s">
        <v>8</v>
      </c>
      <c r="F43" t="s">
        <v>55</v>
      </c>
      <c r="G43" t="s">
        <v>11373</v>
      </c>
      <c r="H43" t="s">
        <v>11321</v>
      </c>
      <c r="I43" t="s">
        <v>2</v>
      </c>
      <c r="J43">
        <v>1</v>
      </c>
      <c r="K43" t="s">
        <v>55</v>
      </c>
    </row>
    <row r="44" spans="1:11">
      <c r="A44">
        <v>43</v>
      </c>
      <c r="B44" t="s">
        <v>59</v>
      </c>
      <c r="C44" t="s">
        <v>54</v>
      </c>
      <c r="D44" t="s">
        <v>7</v>
      </c>
      <c r="E44" t="s">
        <v>8</v>
      </c>
      <c r="F44" t="s">
        <v>55</v>
      </c>
      <c r="G44" t="s">
        <v>11373</v>
      </c>
      <c r="H44" t="s">
        <v>11321</v>
      </c>
      <c r="I44" t="s">
        <v>2</v>
      </c>
      <c r="J44">
        <v>1</v>
      </c>
      <c r="K44" t="s">
        <v>55</v>
      </c>
    </row>
    <row r="45" spans="1:11">
      <c r="A45">
        <v>44</v>
      </c>
      <c r="B45" t="s">
        <v>60</v>
      </c>
      <c r="C45" t="s">
        <v>54</v>
      </c>
      <c r="D45" t="s">
        <v>7</v>
      </c>
      <c r="E45" t="s">
        <v>8</v>
      </c>
      <c r="F45" t="s">
        <v>55</v>
      </c>
      <c r="G45" t="s">
        <v>11373</v>
      </c>
      <c r="H45" t="s">
        <v>11321</v>
      </c>
      <c r="I45" t="s">
        <v>2</v>
      </c>
      <c r="J45">
        <v>1</v>
      </c>
      <c r="K45" t="s">
        <v>55</v>
      </c>
    </row>
    <row r="46" spans="1:11">
      <c r="A46">
        <v>45</v>
      </c>
      <c r="B46" t="s">
        <v>61</v>
      </c>
      <c r="C46" t="s">
        <v>54</v>
      </c>
      <c r="D46" t="s">
        <v>7</v>
      </c>
      <c r="E46" t="s">
        <v>8</v>
      </c>
      <c r="F46" t="s">
        <v>55</v>
      </c>
      <c r="G46" t="s">
        <v>11373</v>
      </c>
      <c r="H46" t="s">
        <v>11321</v>
      </c>
      <c r="I46" t="s">
        <v>2</v>
      </c>
      <c r="J46">
        <v>1</v>
      </c>
      <c r="K46" t="s">
        <v>55</v>
      </c>
    </row>
    <row r="47" spans="1:11">
      <c r="A47">
        <v>46</v>
      </c>
      <c r="B47" t="s">
        <v>62</v>
      </c>
      <c r="C47" t="s">
        <v>63</v>
      </c>
      <c r="D47" t="s">
        <v>7</v>
      </c>
      <c r="E47" t="s">
        <v>8</v>
      </c>
      <c r="F47" t="s">
        <v>64</v>
      </c>
      <c r="G47" t="s">
        <v>11373</v>
      </c>
      <c r="H47" t="s">
        <v>11328</v>
      </c>
      <c r="I47" t="s">
        <v>2</v>
      </c>
      <c r="J47">
        <v>1</v>
      </c>
      <c r="K47" t="s">
        <v>11699</v>
      </c>
    </row>
    <row r="48" spans="1:11">
      <c r="A48">
        <v>47</v>
      </c>
      <c r="B48" t="s">
        <v>65</v>
      </c>
      <c r="C48" t="s">
        <v>63</v>
      </c>
      <c r="D48" t="s">
        <v>7</v>
      </c>
      <c r="E48" t="s">
        <v>8</v>
      </c>
      <c r="F48" t="s">
        <v>64</v>
      </c>
      <c r="G48" t="s">
        <v>11373</v>
      </c>
      <c r="H48" t="s">
        <v>11328</v>
      </c>
      <c r="I48" t="s">
        <v>2</v>
      </c>
      <c r="J48">
        <v>1</v>
      </c>
      <c r="K48" t="s">
        <v>11699</v>
      </c>
    </row>
    <row r="49" spans="1:11">
      <c r="A49">
        <v>48</v>
      </c>
      <c r="B49" t="s">
        <v>66</v>
      </c>
      <c r="C49" t="s">
        <v>63</v>
      </c>
      <c r="D49" t="s">
        <v>7</v>
      </c>
      <c r="E49" t="s">
        <v>8</v>
      </c>
      <c r="F49" t="s">
        <v>64</v>
      </c>
      <c r="G49" t="s">
        <v>11373</v>
      </c>
      <c r="H49" t="s">
        <v>11328</v>
      </c>
      <c r="I49" t="s">
        <v>2</v>
      </c>
      <c r="J49">
        <v>1</v>
      </c>
      <c r="K49" t="s">
        <v>11699</v>
      </c>
    </row>
    <row r="50" spans="1:11">
      <c r="A50">
        <v>49</v>
      </c>
      <c r="B50" t="s">
        <v>67</v>
      </c>
      <c r="C50" t="s">
        <v>63</v>
      </c>
      <c r="D50" t="s">
        <v>7</v>
      </c>
      <c r="E50" t="s">
        <v>8</v>
      </c>
      <c r="F50" t="s">
        <v>64</v>
      </c>
      <c r="G50" t="s">
        <v>11373</v>
      </c>
      <c r="H50" t="s">
        <v>11328</v>
      </c>
      <c r="I50" t="s">
        <v>2</v>
      </c>
      <c r="J50">
        <v>1</v>
      </c>
      <c r="K50" t="s">
        <v>11699</v>
      </c>
    </row>
    <row r="51" spans="1:11">
      <c r="A51">
        <v>50</v>
      </c>
      <c r="B51" t="s">
        <v>68</v>
      </c>
      <c r="C51" t="s">
        <v>63</v>
      </c>
      <c r="D51" t="s">
        <v>7</v>
      </c>
      <c r="E51" t="s">
        <v>8</v>
      </c>
      <c r="F51" t="s">
        <v>64</v>
      </c>
      <c r="G51" t="s">
        <v>11373</v>
      </c>
      <c r="H51" t="s">
        <v>11328</v>
      </c>
      <c r="I51" t="s">
        <v>2</v>
      </c>
      <c r="J51">
        <v>1</v>
      </c>
      <c r="K51" t="s">
        <v>11699</v>
      </c>
    </row>
    <row r="52" spans="1:11">
      <c r="A52">
        <v>51</v>
      </c>
      <c r="B52" t="s">
        <v>69</v>
      </c>
      <c r="C52" t="s">
        <v>63</v>
      </c>
      <c r="D52" t="s">
        <v>7</v>
      </c>
      <c r="E52" t="s">
        <v>8</v>
      </c>
      <c r="F52" t="s">
        <v>64</v>
      </c>
      <c r="G52" t="s">
        <v>11373</v>
      </c>
      <c r="H52" t="s">
        <v>11328</v>
      </c>
      <c r="I52" t="s">
        <v>2</v>
      </c>
      <c r="J52">
        <v>1</v>
      </c>
      <c r="K52" t="s">
        <v>11699</v>
      </c>
    </row>
    <row r="53" spans="1:11">
      <c r="A53">
        <v>52</v>
      </c>
      <c r="B53" t="s">
        <v>70</v>
      </c>
      <c r="C53" t="s">
        <v>63</v>
      </c>
      <c r="D53" t="s">
        <v>7</v>
      </c>
      <c r="E53" t="s">
        <v>8</v>
      </c>
      <c r="F53" t="s">
        <v>64</v>
      </c>
      <c r="G53" t="s">
        <v>11373</v>
      </c>
      <c r="H53" t="s">
        <v>11328</v>
      </c>
      <c r="I53" t="s">
        <v>2</v>
      </c>
      <c r="J53">
        <v>1</v>
      </c>
      <c r="K53" t="s">
        <v>11699</v>
      </c>
    </row>
    <row r="54" spans="1:11">
      <c r="A54">
        <v>53</v>
      </c>
      <c r="B54" t="s">
        <v>71</v>
      </c>
      <c r="C54" t="s">
        <v>63</v>
      </c>
      <c r="D54" t="s">
        <v>7</v>
      </c>
      <c r="E54" t="s">
        <v>8</v>
      </c>
      <c r="F54" t="s">
        <v>64</v>
      </c>
      <c r="G54" t="s">
        <v>11373</v>
      </c>
      <c r="H54" t="s">
        <v>11328</v>
      </c>
      <c r="I54" t="s">
        <v>2</v>
      </c>
      <c r="J54">
        <v>1</v>
      </c>
      <c r="K54" t="s">
        <v>11699</v>
      </c>
    </row>
    <row r="55" spans="1:11">
      <c r="A55">
        <v>54</v>
      </c>
      <c r="B55" t="s">
        <v>72</v>
      </c>
      <c r="C55" t="s">
        <v>63</v>
      </c>
      <c r="D55" t="s">
        <v>7</v>
      </c>
      <c r="E55" t="s">
        <v>8</v>
      </c>
      <c r="F55" t="s">
        <v>64</v>
      </c>
      <c r="G55" t="s">
        <v>11373</v>
      </c>
      <c r="H55" t="s">
        <v>11328</v>
      </c>
      <c r="I55" t="s">
        <v>2</v>
      </c>
      <c r="J55">
        <v>1</v>
      </c>
      <c r="K55" t="s">
        <v>11699</v>
      </c>
    </row>
    <row r="56" spans="1:11">
      <c r="A56">
        <v>55</v>
      </c>
      <c r="B56" t="s">
        <v>73</v>
      </c>
      <c r="C56" t="s">
        <v>63</v>
      </c>
      <c r="D56" t="s">
        <v>7</v>
      </c>
      <c r="E56" t="s">
        <v>8</v>
      </c>
      <c r="F56" t="s">
        <v>64</v>
      </c>
      <c r="G56" t="s">
        <v>11373</v>
      </c>
      <c r="H56" t="s">
        <v>11328</v>
      </c>
      <c r="I56" t="s">
        <v>2</v>
      </c>
      <c r="J56">
        <v>1</v>
      </c>
      <c r="K56" t="s">
        <v>11699</v>
      </c>
    </row>
    <row r="57" spans="1:11">
      <c r="A57">
        <v>56</v>
      </c>
      <c r="B57" t="s">
        <v>74</v>
      </c>
      <c r="C57" t="s">
        <v>63</v>
      </c>
      <c r="D57" t="s">
        <v>7</v>
      </c>
      <c r="E57" t="s">
        <v>8</v>
      </c>
      <c r="F57" t="s">
        <v>64</v>
      </c>
      <c r="G57" t="s">
        <v>11373</v>
      </c>
      <c r="H57" t="s">
        <v>11328</v>
      </c>
      <c r="I57" t="s">
        <v>2</v>
      </c>
      <c r="J57">
        <v>1</v>
      </c>
      <c r="K57" t="s">
        <v>11699</v>
      </c>
    </row>
    <row r="58" spans="1:11">
      <c r="A58">
        <v>57</v>
      </c>
      <c r="B58" t="s">
        <v>42</v>
      </c>
      <c r="C58" t="s">
        <v>63</v>
      </c>
      <c r="D58" t="s">
        <v>7</v>
      </c>
      <c r="E58" t="s">
        <v>8</v>
      </c>
      <c r="F58" t="s">
        <v>64</v>
      </c>
      <c r="G58" t="s">
        <v>11373</v>
      </c>
      <c r="H58" t="s">
        <v>11328</v>
      </c>
      <c r="I58" t="s">
        <v>2</v>
      </c>
      <c r="J58">
        <v>1</v>
      </c>
      <c r="K58" t="s">
        <v>11699</v>
      </c>
    </row>
    <row r="59" spans="1:11">
      <c r="A59">
        <v>58</v>
      </c>
      <c r="B59" t="s">
        <v>39</v>
      </c>
      <c r="C59" t="s">
        <v>63</v>
      </c>
      <c r="D59" t="s">
        <v>7</v>
      </c>
      <c r="E59" t="s">
        <v>8</v>
      </c>
      <c r="F59" t="s">
        <v>64</v>
      </c>
      <c r="G59" t="s">
        <v>11373</v>
      </c>
      <c r="H59" t="s">
        <v>11328</v>
      </c>
      <c r="I59" t="s">
        <v>2</v>
      </c>
      <c r="J59">
        <v>1</v>
      </c>
      <c r="K59" t="s">
        <v>11699</v>
      </c>
    </row>
    <row r="60" spans="1:11">
      <c r="A60">
        <v>59</v>
      </c>
      <c r="B60" t="s">
        <v>75</v>
      </c>
      <c r="C60" t="s">
        <v>63</v>
      </c>
      <c r="D60" t="s">
        <v>7</v>
      </c>
      <c r="E60" t="s">
        <v>8</v>
      </c>
      <c r="F60" t="s">
        <v>64</v>
      </c>
      <c r="G60" t="s">
        <v>11373</v>
      </c>
      <c r="H60" t="s">
        <v>11328</v>
      </c>
      <c r="I60" t="s">
        <v>2</v>
      </c>
      <c r="J60">
        <v>1</v>
      </c>
      <c r="K60" t="s">
        <v>11699</v>
      </c>
    </row>
    <row r="61" spans="1:11">
      <c r="A61">
        <v>60</v>
      </c>
      <c r="B61" t="s">
        <v>76</v>
      </c>
      <c r="C61" t="s">
        <v>63</v>
      </c>
      <c r="D61" t="s">
        <v>7</v>
      </c>
      <c r="E61" t="s">
        <v>8</v>
      </c>
      <c r="F61" t="s">
        <v>64</v>
      </c>
      <c r="G61" t="s">
        <v>11373</v>
      </c>
      <c r="H61" t="s">
        <v>11328</v>
      </c>
      <c r="I61" t="s">
        <v>2</v>
      </c>
      <c r="J61">
        <v>1</v>
      </c>
      <c r="K61" t="s">
        <v>11699</v>
      </c>
    </row>
    <row r="62" spans="1:11">
      <c r="A62">
        <v>61</v>
      </c>
      <c r="B62" t="s">
        <v>77</v>
      </c>
      <c r="C62" t="s">
        <v>63</v>
      </c>
      <c r="D62" t="s">
        <v>7</v>
      </c>
      <c r="E62" t="s">
        <v>8</v>
      </c>
      <c r="F62" t="s">
        <v>64</v>
      </c>
      <c r="G62" t="s">
        <v>11373</v>
      </c>
      <c r="H62" t="s">
        <v>11328</v>
      </c>
      <c r="I62" t="s">
        <v>2</v>
      </c>
      <c r="J62">
        <v>1</v>
      </c>
      <c r="K62" t="s">
        <v>11699</v>
      </c>
    </row>
    <row r="63" spans="1:11">
      <c r="A63">
        <v>62</v>
      </c>
      <c r="B63" t="s">
        <v>78</v>
      </c>
      <c r="C63" t="s">
        <v>63</v>
      </c>
      <c r="D63" t="s">
        <v>7</v>
      </c>
      <c r="E63" t="s">
        <v>8</v>
      </c>
      <c r="F63" t="s">
        <v>64</v>
      </c>
      <c r="G63" t="s">
        <v>11373</v>
      </c>
      <c r="H63" t="s">
        <v>11328</v>
      </c>
      <c r="I63" t="s">
        <v>2</v>
      </c>
      <c r="J63">
        <v>1</v>
      </c>
      <c r="K63" t="s">
        <v>11699</v>
      </c>
    </row>
    <row r="64" spans="1:11">
      <c r="A64">
        <v>63</v>
      </c>
      <c r="B64" t="s">
        <v>79</v>
      </c>
      <c r="C64" t="s">
        <v>80</v>
      </c>
      <c r="D64" t="s">
        <v>7</v>
      </c>
      <c r="E64" t="s">
        <v>8</v>
      </c>
      <c r="F64" t="s">
        <v>81</v>
      </c>
      <c r="G64" t="s">
        <v>11373</v>
      </c>
      <c r="H64" t="s">
        <v>11334</v>
      </c>
      <c r="I64" t="s">
        <v>2</v>
      </c>
      <c r="J64">
        <v>1</v>
      </c>
      <c r="K64" t="s">
        <v>81</v>
      </c>
    </row>
    <row r="65" spans="1:11">
      <c r="A65">
        <v>64</v>
      </c>
      <c r="B65" t="s">
        <v>82</v>
      </c>
      <c r="C65" t="s">
        <v>80</v>
      </c>
      <c r="D65" t="s">
        <v>7</v>
      </c>
      <c r="E65" t="s">
        <v>8</v>
      </c>
      <c r="F65" t="s">
        <v>81</v>
      </c>
      <c r="G65" t="s">
        <v>11373</v>
      </c>
      <c r="H65" t="s">
        <v>11334</v>
      </c>
      <c r="I65" t="s">
        <v>2</v>
      </c>
      <c r="J65">
        <v>1</v>
      </c>
      <c r="K65" t="s">
        <v>81</v>
      </c>
    </row>
    <row r="66" spans="1:11">
      <c r="A66">
        <v>65</v>
      </c>
      <c r="B66" t="s">
        <v>83</v>
      </c>
      <c r="C66" t="s">
        <v>80</v>
      </c>
      <c r="D66" t="s">
        <v>7</v>
      </c>
      <c r="E66" t="s">
        <v>8</v>
      </c>
      <c r="F66" t="s">
        <v>81</v>
      </c>
      <c r="G66" t="s">
        <v>11373</v>
      </c>
      <c r="H66" t="s">
        <v>11334</v>
      </c>
      <c r="I66" t="s">
        <v>2</v>
      </c>
      <c r="J66">
        <v>1</v>
      </c>
      <c r="K66" t="s">
        <v>81</v>
      </c>
    </row>
    <row r="67" spans="1:11">
      <c r="A67">
        <v>66</v>
      </c>
      <c r="B67" t="s">
        <v>84</v>
      </c>
      <c r="C67" t="s">
        <v>80</v>
      </c>
      <c r="D67" t="s">
        <v>7</v>
      </c>
      <c r="E67" t="s">
        <v>8</v>
      </c>
      <c r="F67" t="s">
        <v>81</v>
      </c>
      <c r="G67" t="s">
        <v>11373</v>
      </c>
      <c r="H67" t="s">
        <v>11334</v>
      </c>
      <c r="I67" t="s">
        <v>2</v>
      </c>
      <c r="J67">
        <v>1</v>
      </c>
      <c r="K67" t="s">
        <v>81</v>
      </c>
    </row>
    <row r="68" spans="1:11">
      <c r="A68">
        <v>67</v>
      </c>
      <c r="B68" t="s">
        <v>85</v>
      </c>
      <c r="C68" t="s">
        <v>80</v>
      </c>
      <c r="D68" t="s">
        <v>7</v>
      </c>
      <c r="E68" t="s">
        <v>8</v>
      </c>
      <c r="F68" t="s">
        <v>81</v>
      </c>
      <c r="G68" t="s">
        <v>11373</v>
      </c>
      <c r="H68" t="s">
        <v>11334</v>
      </c>
      <c r="I68" t="s">
        <v>2</v>
      </c>
      <c r="J68">
        <v>1</v>
      </c>
      <c r="K68" t="s">
        <v>81</v>
      </c>
    </row>
    <row r="69" spans="1:11">
      <c r="A69">
        <v>68</v>
      </c>
      <c r="B69" t="s">
        <v>86</v>
      </c>
      <c r="C69" t="s">
        <v>80</v>
      </c>
      <c r="D69" t="s">
        <v>7</v>
      </c>
      <c r="E69" t="s">
        <v>8</v>
      </c>
      <c r="F69" t="s">
        <v>81</v>
      </c>
      <c r="G69" t="s">
        <v>11373</v>
      </c>
      <c r="H69" t="s">
        <v>11334</v>
      </c>
      <c r="I69" t="s">
        <v>2</v>
      </c>
      <c r="J69">
        <v>1</v>
      </c>
      <c r="K69" t="s">
        <v>81</v>
      </c>
    </row>
    <row r="70" spans="1:11">
      <c r="A70">
        <v>69</v>
      </c>
      <c r="B70" t="s">
        <v>87</v>
      </c>
      <c r="C70" t="s">
        <v>88</v>
      </c>
      <c r="D70" t="s">
        <v>7</v>
      </c>
      <c r="E70" t="s">
        <v>8</v>
      </c>
      <c r="F70" t="s">
        <v>89</v>
      </c>
      <c r="G70" t="s">
        <v>11373</v>
      </c>
      <c r="H70" t="s">
        <v>11700</v>
      </c>
      <c r="I70" t="s">
        <v>2</v>
      </c>
      <c r="J70">
        <v>1</v>
      </c>
      <c r="K70" t="s">
        <v>11701</v>
      </c>
    </row>
    <row r="71" spans="1:11">
      <c r="A71">
        <v>70</v>
      </c>
      <c r="B71" t="s">
        <v>90</v>
      </c>
      <c r="C71" t="s">
        <v>88</v>
      </c>
      <c r="D71" t="s">
        <v>7</v>
      </c>
      <c r="E71" t="s">
        <v>8</v>
      </c>
      <c r="F71" t="s">
        <v>89</v>
      </c>
      <c r="G71" t="s">
        <v>11373</v>
      </c>
      <c r="H71" t="s">
        <v>11700</v>
      </c>
      <c r="I71" t="s">
        <v>2</v>
      </c>
      <c r="J71">
        <v>1</v>
      </c>
      <c r="K71" t="s">
        <v>11701</v>
      </c>
    </row>
    <row r="72" spans="1:11">
      <c r="A72">
        <v>71</v>
      </c>
      <c r="B72" t="s">
        <v>91</v>
      </c>
      <c r="C72" t="s">
        <v>88</v>
      </c>
      <c r="D72" t="s">
        <v>7</v>
      </c>
      <c r="E72" t="s">
        <v>8</v>
      </c>
      <c r="F72" t="s">
        <v>89</v>
      </c>
      <c r="G72" t="s">
        <v>11373</v>
      </c>
      <c r="H72" t="s">
        <v>11700</v>
      </c>
      <c r="I72" t="s">
        <v>2</v>
      </c>
      <c r="J72">
        <v>1</v>
      </c>
      <c r="K72" t="s">
        <v>11701</v>
      </c>
    </row>
    <row r="73" spans="1:11">
      <c r="A73">
        <v>72</v>
      </c>
      <c r="B73" t="s">
        <v>92</v>
      </c>
      <c r="C73" t="s">
        <v>88</v>
      </c>
      <c r="D73" t="s">
        <v>7</v>
      </c>
      <c r="E73" t="s">
        <v>8</v>
      </c>
      <c r="F73" t="s">
        <v>89</v>
      </c>
      <c r="G73" t="s">
        <v>11373</v>
      </c>
      <c r="H73" t="s">
        <v>11700</v>
      </c>
      <c r="I73" t="s">
        <v>2</v>
      </c>
      <c r="J73">
        <v>1</v>
      </c>
      <c r="K73" t="s">
        <v>11701</v>
      </c>
    </row>
    <row r="74" spans="1:11">
      <c r="A74">
        <v>73</v>
      </c>
      <c r="B74" t="s">
        <v>93</v>
      </c>
      <c r="C74" t="s">
        <v>88</v>
      </c>
      <c r="D74" t="s">
        <v>7</v>
      </c>
      <c r="E74" t="s">
        <v>8</v>
      </c>
      <c r="F74" t="s">
        <v>89</v>
      </c>
      <c r="G74" t="s">
        <v>11373</v>
      </c>
      <c r="H74" t="s">
        <v>11700</v>
      </c>
      <c r="I74" t="s">
        <v>2</v>
      </c>
      <c r="J74">
        <v>1</v>
      </c>
      <c r="K74" t="s">
        <v>11701</v>
      </c>
    </row>
    <row r="75" spans="1:11">
      <c r="A75">
        <v>74</v>
      </c>
      <c r="B75" t="s">
        <v>94</v>
      </c>
      <c r="C75" t="s">
        <v>88</v>
      </c>
      <c r="D75" t="s">
        <v>7</v>
      </c>
      <c r="E75" t="s">
        <v>8</v>
      </c>
      <c r="F75" t="s">
        <v>89</v>
      </c>
      <c r="G75" t="s">
        <v>11373</v>
      </c>
      <c r="H75" t="s">
        <v>11700</v>
      </c>
      <c r="I75" t="s">
        <v>2</v>
      </c>
      <c r="J75">
        <v>1</v>
      </c>
      <c r="K75" t="s">
        <v>11701</v>
      </c>
    </row>
    <row r="76" spans="1:11">
      <c r="A76">
        <v>75</v>
      </c>
      <c r="B76" t="s">
        <v>95</v>
      </c>
      <c r="C76" t="s">
        <v>88</v>
      </c>
      <c r="D76" t="s">
        <v>7</v>
      </c>
      <c r="E76" t="s">
        <v>8</v>
      </c>
      <c r="F76" t="s">
        <v>89</v>
      </c>
      <c r="G76" t="s">
        <v>11373</v>
      </c>
      <c r="H76" t="s">
        <v>11700</v>
      </c>
      <c r="I76" t="s">
        <v>2</v>
      </c>
      <c r="J76">
        <v>1</v>
      </c>
      <c r="K76" t="s">
        <v>11701</v>
      </c>
    </row>
    <row r="77" spans="1:11">
      <c r="A77">
        <v>76</v>
      </c>
      <c r="B77" t="s">
        <v>96</v>
      </c>
      <c r="C77" t="s">
        <v>88</v>
      </c>
      <c r="D77" t="s">
        <v>7</v>
      </c>
      <c r="E77" t="s">
        <v>8</v>
      </c>
      <c r="F77" t="s">
        <v>89</v>
      </c>
      <c r="G77" t="s">
        <v>11373</v>
      </c>
      <c r="H77" t="s">
        <v>11700</v>
      </c>
      <c r="I77" t="s">
        <v>2</v>
      </c>
      <c r="J77">
        <v>1</v>
      </c>
      <c r="K77" t="s">
        <v>11701</v>
      </c>
    </row>
    <row r="78" spans="1:11">
      <c r="A78">
        <v>77</v>
      </c>
      <c r="B78" t="s">
        <v>97</v>
      </c>
      <c r="C78" t="s">
        <v>88</v>
      </c>
      <c r="D78" t="s">
        <v>7</v>
      </c>
      <c r="E78" t="s">
        <v>8</v>
      </c>
      <c r="F78" t="s">
        <v>89</v>
      </c>
      <c r="G78" t="s">
        <v>11373</v>
      </c>
      <c r="H78" t="s">
        <v>11700</v>
      </c>
      <c r="I78" t="s">
        <v>2</v>
      </c>
      <c r="J78">
        <v>1</v>
      </c>
      <c r="K78" t="s">
        <v>11701</v>
      </c>
    </row>
    <row r="79" spans="1:11">
      <c r="A79">
        <v>78</v>
      </c>
      <c r="B79" t="s">
        <v>98</v>
      </c>
      <c r="C79" t="s">
        <v>88</v>
      </c>
      <c r="D79" t="s">
        <v>7</v>
      </c>
      <c r="E79" t="s">
        <v>8</v>
      </c>
      <c r="F79" t="s">
        <v>89</v>
      </c>
      <c r="G79" t="s">
        <v>11373</v>
      </c>
      <c r="H79" t="s">
        <v>11700</v>
      </c>
      <c r="I79" t="s">
        <v>2</v>
      </c>
      <c r="J79">
        <v>1</v>
      </c>
      <c r="K79" t="s">
        <v>11701</v>
      </c>
    </row>
    <row r="80" spans="1:11">
      <c r="A80">
        <v>79</v>
      </c>
      <c r="B80" t="s">
        <v>99</v>
      </c>
      <c r="C80" t="s">
        <v>88</v>
      </c>
      <c r="D80" t="s">
        <v>7</v>
      </c>
      <c r="E80" t="s">
        <v>8</v>
      </c>
      <c r="F80" t="s">
        <v>89</v>
      </c>
      <c r="G80" t="s">
        <v>11373</v>
      </c>
      <c r="H80" t="s">
        <v>11700</v>
      </c>
      <c r="I80" t="s">
        <v>2</v>
      </c>
      <c r="J80">
        <v>1</v>
      </c>
      <c r="K80" t="s">
        <v>11701</v>
      </c>
    </row>
    <row r="81" spans="1:11">
      <c r="A81">
        <v>80</v>
      </c>
      <c r="B81" t="s">
        <v>100</v>
      </c>
      <c r="C81" t="s">
        <v>101</v>
      </c>
      <c r="D81" t="s">
        <v>7</v>
      </c>
      <c r="E81" t="s">
        <v>8</v>
      </c>
      <c r="F81" t="s">
        <v>102</v>
      </c>
      <c r="G81" t="s">
        <v>11373</v>
      </c>
      <c r="H81" t="s">
        <v>11347</v>
      </c>
      <c r="I81" t="s">
        <v>2</v>
      </c>
      <c r="J81">
        <v>1</v>
      </c>
      <c r="K81" t="s">
        <v>11702</v>
      </c>
    </row>
    <row r="82" spans="1:11">
      <c r="A82">
        <v>81</v>
      </c>
      <c r="B82" t="s">
        <v>103</v>
      </c>
      <c r="C82" t="s">
        <v>101</v>
      </c>
      <c r="D82" t="s">
        <v>7</v>
      </c>
      <c r="E82" t="s">
        <v>8</v>
      </c>
      <c r="F82" t="s">
        <v>102</v>
      </c>
      <c r="G82" t="s">
        <v>11373</v>
      </c>
      <c r="H82" t="s">
        <v>11347</v>
      </c>
      <c r="I82" t="s">
        <v>2</v>
      </c>
      <c r="J82">
        <v>1</v>
      </c>
      <c r="K82" t="s">
        <v>11702</v>
      </c>
    </row>
    <row r="83" spans="1:11">
      <c r="A83">
        <v>82</v>
      </c>
      <c r="B83" t="s">
        <v>104</v>
      </c>
      <c r="C83" t="s">
        <v>101</v>
      </c>
      <c r="D83" t="s">
        <v>7</v>
      </c>
      <c r="E83" t="s">
        <v>8</v>
      </c>
      <c r="F83" t="s">
        <v>102</v>
      </c>
      <c r="G83" t="s">
        <v>11373</v>
      </c>
      <c r="H83" t="s">
        <v>11347</v>
      </c>
      <c r="I83" t="s">
        <v>2</v>
      </c>
      <c r="J83">
        <v>1</v>
      </c>
      <c r="K83" t="s">
        <v>11702</v>
      </c>
    </row>
    <row r="84" spans="1:11">
      <c r="A84">
        <v>83</v>
      </c>
      <c r="B84" t="s">
        <v>105</v>
      </c>
      <c r="C84" t="s">
        <v>101</v>
      </c>
      <c r="D84" t="s">
        <v>7</v>
      </c>
      <c r="E84" t="s">
        <v>8</v>
      </c>
      <c r="F84" t="s">
        <v>102</v>
      </c>
      <c r="G84" t="s">
        <v>11373</v>
      </c>
      <c r="H84" t="s">
        <v>11347</v>
      </c>
      <c r="I84" t="s">
        <v>2</v>
      </c>
      <c r="J84">
        <v>1</v>
      </c>
      <c r="K84" t="s">
        <v>11702</v>
      </c>
    </row>
    <row r="85" spans="1:11">
      <c r="A85">
        <v>84</v>
      </c>
      <c r="B85" t="s">
        <v>106</v>
      </c>
      <c r="C85" t="s">
        <v>101</v>
      </c>
      <c r="D85" t="s">
        <v>7</v>
      </c>
      <c r="E85" t="s">
        <v>8</v>
      </c>
      <c r="F85" t="s">
        <v>102</v>
      </c>
      <c r="G85" t="s">
        <v>11373</v>
      </c>
      <c r="H85" t="s">
        <v>11347</v>
      </c>
      <c r="I85" t="s">
        <v>2</v>
      </c>
      <c r="J85">
        <v>1</v>
      </c>
      <c r="K85" t="s">
        <v>11702</v>
      </c>
    </row>
    <row r="86" spans="1:11">
      <c r="A86">
        <v>85</v>
      </c>
      <c r="B86" t="s">
        <v>107</v>
      </c>
      <c r="C86" t="s">
        <v>108</v>
      </c>
      <c r="D86" t="s">
        <v>7</v>
      </c>
      <c r="E86" t="s">
        <v>8</v>
      </c>
      <c r="F86" t="s">
        <v>109</v>
      </c>
      <c r="G86" t="s">
        <v>11373</v>
      </c>
      <c r="H86" t="s">
        <v>11349</v>
      </c>
      <c r="I86" t="s">
        <v>2</v>
      </c>
      <c r="J86">
        <v>1</v>
      </c>
      <c r="K86" t="s">
        <v>109</v>
      </c>
    </row>
    <row r="87" spans="1:11">
      <c r="A87">
        <v>86</v>
      </c>
      <c r="B87" t="s">
        <v>110</v>
      </c>
      <c r="C87" t="s">
        <v>108</v>
      </c>
      <c r="D87" t="s">
        <v>7</v>
      </c>
      <c r="E87" t="s">
        <v>8</v>
      </c>
      <c r="F87" t="s">
        <v>109</v>
      </c>
      <c r="G87" t="s">
        <v>11373</v>
      </c>
      <c r="H87" t="s">
        <v>11349</v>
      </c>
      <c r="I87" t="s">
        <v>2</v>
      </c>
      <c r="J87">
        <v>1</v>
      </c>
      <c r="K87" t="s">
        <v>109</v>
      </c>
    </row>
    <row r="88" spans="1:11">
      <c r="A88">
        <v>87</v>
      </c>
      <c r="B88" t="s">
        <v>111</v>
      </c>
      <c r="C88" t="s">
        <v>108</v>
      </c>
      <c r="D88" t="s">
        <v>7</v>
      </c>
      <c r="E88" t="s">
        <v>8</v>
      </c>
      <c r="F88" t="s">
        <v>109</v>
      </c>
      <c r="G88" t="s">
        <v>11373</v>
      </c>
      <c r="H88" t="s">
        <v>11349</v>
      </c>
      <c r="I88" t="s">
        <v>2</v>
      </c>
      <c r="J88">
        <v>1</v>
      </c>
      <c r="K88" t="s">
        <v>109</v>
      </c>
    </row>
    <row r="89" spans="1:11">
      <c r="A89">
        <v>88</v>
      </c>
      <c r="B89" t="s">
        <v>112</v>
      </c>
      <c r="C89" t="s">
        <v>108</v>
      </c>
      <c r="D89" t="s">
        <v>7</v>
      </c>
      <c r="E89" t="s">
        <v>8</v>
      </c>
      <c r="F89" t="s">
        <v>109</v>
      </c>
      <c r="G89" t="s">
        <v>11373</v>
      </c>
      <c r="H89" t="s">
        <v>11349</v>
      </c>
      <c r="I89" t="s">
        <v>2</v>
      </c>
      <c r="J89">
        <v>1</v>
      </c>
      <c r="K89" t="s">
        <v>109</v>
      </c>
    </row>
    <row r="90" spans="1:11">
      <c r="A90">
        <v>89</v>
      </c>
      <c r="B90" t="s">
        <v>113</v>
      </c>
      <c r="C90" t="s">
        <v>108</v>
      </c>
      <c r="D90" t="s">
        <v>7</v>
      </c>
      <c r="E90" t="s">
        <v>8</v>
      </c>
      <c r="F90" t="s">
        <v>109</v>
      </c>
      <c r="G90" t="s">
        <v>11373</v>
      </c>
      <c r="H90" t="s">
        <v>11349</v>
      </c>
      <c r="I90" t="s">
        <v>2</v>
      </c>
      <c r="J90">
        <v>1</v>
      </c>
      <c r="K90" t="s">
        <v>109</v>
      </c>
    </row>
    <row r="91" spans="1:11">
      <c r="A91">
        <v>90</v>
      </c>
      <c r="B91" t="s">
        <v>114</v>
      </c>
      <c r="C91" t="s">
        <v>108</v>
      </c>
      <c r="D91" t="s">
        <v>7</v>
      </c>
      <c r="E91" t="s">
        <v>8</v>
      </c>
      <c r="F91" t="s">
        <v>109</v>
      </c>
      <c r="G91" t="s">
        <v>11373</v>
      </c>
      <c r="H91" t="s">
        <v>11349</v>
      </c>
      <c r="I91" t="s">
        <v>2</v>
      </c>
      <c r="J91">
        <v>1</v>
      </c>
      <c r="K91" t="s">
        <v>109</v>
      </c>
    </row>
    <row r="92" spans="1:11">
      <c r="A92">
        <v>91</v>
      </c>
      <c r="B92" t="s">
        <v>115</v>
      </c>
      <c r="C92" t="s">
        <v>108</v>
      </c>
      <c r="D92" t="s">
        <v>7</v>
      </c>
      <c r="E92" t="s">
        <v>8</v>
      </c>
      <c r="F92" t="s">
        <v>109</v>
      </c>
      <c r="G92" t="s">
        <v>11373</v>
      </c>
      <c r="H92" t="s">
        <v>11349</v>
      </c>
      <c r="I92" t="s">
        <v>2</v>
      </c>
      <c r="J92">
        <v>1</v>
      </c>
      <c r="K92" t="s">
        <v>109</v>
      </c>
    </row>
    <row r="93" spans="1:11">
      <c r="A93">
        <v>92</v>
      </c>
      <c r="B93" t="s">
        <v>116</v>
      </c>
      <c r="C93" t="s">
        <v>108</v>
      </c>
      <c r="D93" t="s">
        <v>7</v>
      </c>
      <c r="E93" t="s">
        <v>8</v>
      </c>
      <c r="F93" t="s">
        <v>109</v>
      </c>
      <c r="G93" t="s">
        <v>11373</v>
      </c>
      <c r="H93" t="s">
        <v>11349</v>
      </c>
      <c r="I93" t="s">
        <v>2</v>
      </c>
      <c r="J93">
        <v>1</v>
      </c>
      <c r="K93" t="s">
        <v>109</v>
      </c>
    </row>
    <row r="94" spans="1:11">
      <c r="A94">
        <v>93</v>
      </c>
      <c r="B94" t="s">
        <v>117</v>
      </c>
      <c r="C94" t="s">
        <v>108</v>
      </c>
      <c r="D94" t="s">
        <v>7</v>
      </c>
      <c r="E94" t="s">
        <v>8</v>
      </c>
      <c r="F94" t="s">
        <v>109</v>
      </c>
      <c r="G94" t="s">
        <v>11373</v>
      </c>
      <c r="H94" t="s">
        <v>11349</v>
      </c>
      <c r="I94" t="s">
        <v>2</v>
      </c>
      <c r="J94">
        <v>1</v>
      </c>
      <c r="K94" t="s">
        <v>109</v>
      </c>
    </row>
    <row r="95" spans="1:11">
      <c r="A95">
        <v>94</v>
      </c>
      <c r="B95" t="s">
        <v>118</v>
      </c>
      <c r="C95" t="s">
        <v>108</v>
      </c>
      <c r="D95" t="s">
        <v>7</v>
      </c>
      <c r="E95" t="s">
        <v>8</v>
      </c>
      <c r="F95" t="s">
        <v>109</v>
      </c>
      <c r="G95" t="s">
        <v>11373</v>
      </c>
      <c r="H95" t="s">
        <v>11349</v>
      </c>
      <c r="I95" t="s">
        <v>2</v>
      </c>
      <c r="J95">
        <v>1</v>
      </c>
      <c r="K95" t="s">
        <v>109</v>
      </c>
    </row>
    <row r="96" spans="1:11">
      <c r="A96">
        <v>95</v>
      </c>
      <c r="B96" t="s">
        <v>119</v>
      </c>
      <c r="C96" t="s">
        <v>108</v>
      </c>
      <c r="D96" t="s">
        <v>7</v>
      </c>
      <c r="E96" t="s">
        <v>8</v>
      </c>
      <c r="F96" t="s">
        <v>109</v>
      </c>
      <c r="G96" t="s">
        <v>11373</v>
      </c>
      <c r="H96" t="s">
        <v>11349</v>
      </c>
      <c r="I96" t="s">
        <v>2</v>
      </c>
      <c r="J96">
        <v>1</v>
      </c>
      <c r="K96" t="s">
        <v>109</v>
      </c>
    </row>
    <row r="97" spans="1:11">
      <c r="A97">
        <v>96</v>
      </c>
      <c r="B97" t="s">
        <v>120</v>
      </c>
      <c r="C97" t="s">
        <v>108</v>
      </c>
      <c r="D97" t="s">
        <v>7</v>
      </c>
      <c r="E97" t="s">
        <v>8</v>
      </c>
      <c r="F97" t="s">
        <v>109</v>
      </c>
      <c r="G97" t="s">
        <v>11373</v>
      </c>
      <c r="H97" t="s">
        <v>11349</v>
      </c>
      <c r="I97" t="s">
        <v>2</v>
      </c>
      <c r="J97">
        <v>1</v>
      </c>
      <c r="K97" t="s">
        <v>109</v>
      </c>
    </row>
    <row r="98" spans="1:11">
      <c r="A98">
        <v>97</v>
      </c>
      <c r="B98" t="s">
        <v>121</v>
      </c>
      <c r="C98" t="s">
        <v>108</v>
      </c>
      <c r="D98" t="s">
        <v>7</v>
      </c>
      <c r="E98" t="s">
        <v>8</v>
      </c>
      <c r="F98" t="s">
        <v>109</v>
      </c>
      <c r="G98" t="s">
        <v>11373</v>
      </c>
      <c r="H98" t="s">
        <v>11349</v>
      </c>
      <c r="I98" t="s">
        <v>2</v>
      </c>
      <c r="J98">
        <v>1</v>
      </c>
      <c r="K98" t="s">
        <v>109</v>
      </c>
    </row>
    <row r="99" spans="1:11">
      <c r="A99">
        <v>98</v>
      </c>
      <c r="B99" t="s">
        <v>122</v>
      </c>
      <c r="C99" t="s">
        <v>108</v>
      </c>
      <c r="D99" t="s">
        <v>7</v>
      </c>
      <c r="E99" t="s">
        <v>8</v>
      </c>
      <c r="F99" t="s">
        <v>109</v>
      </c>
      <c r="G99" t="s">
        <v>11373</v>
      </c>
      <c r="H99" t="s">
        <v>11349</v>
      </c>
      <c r="I99" t="s">
        <v>2</v>
      </c>
      <c r="J99">
        <v>1</v>
      </c>
      <c r="K99" t="s">
        <v>109</v>
      </c>
    </row>
    <row r="100" spans="1:11">
      <c r="A100">
        <v>99</v>
      </c>
      <c r="B100" t="s">
        <v>123</v>
      </c>
      <c r="C100" t="s">
        <v>108</v>
      </c>
      <c r="D100" t="s">
        <v>7</v>
      </c>
      <c r="E100" t="s">
        <v>8</v>
      </c>
      <c r="F100" t="s">
        <v>109</v>
      </c>
      <c r="G100" t="s">
        <v>11373</v>
      </c>
      <c r="H100" t="s">
        <v>11349</v>
      </c>
      <c r="I100" t="s">
        <v>2</v>
      </c>
      <c r="J100">
        <v>1</v>
      </c>
      <c r="K100" t="s">
        <v>109</v>
      </c>
    </row>
    <row r="101" spans="1:11">
      <c r="A101">
        <v>100</v>
      </c>
      <c r="B101" t="s">
        <v>124</v>
      </c>
      <c r="C101" t="s">
        <v>108</v>
      </c>
      <c r="D101" t="s">
        <v>7</v>
      </c>
      <c r="E101" t="s">
        <v>8</v>
      </c>
      <c r="F101" t="s">
        <v>109</v>
      </c>
      <c r="G101" t="s">
        <v>11373</v>
      </c>
      <c r="H101" t="s">
        <v>11349</v>
      </c>
      <c r="I101" t="s">
        <v>2</v>
      </c>
      <c r="J101">
        <v>1</v>
      </c>
      <c r="K101" t="s">
        <v>109</v>
      </c>
    </row>
    <row r="102" spans="1:11">
      <c r="A102">
        <v>101</v>
      </c>
      <c r="B102" t="s">
        <v>125</v>
      </c>
      <c r="C102" t="s">
        <v>108</v>
      </c>
      <c r="D102" t="s">
        <v>7</v>
      </c>
      <c r="E102" t="s">
        <v>8</v>
      </c>
      <c r="F102" t="s">
        <v>109</v>
      </c>
      <c r="G102" t="s">
        <v>11373</v>
      </c>
      <c r="H102" t="s">
        <v>11349</v>
      </c>
      <c r="I102" t="s">
        <v>2</v>
      </c>
      <c r="J102">
        <v>1</v>
      </c>
      <c r="K102" t="s">
        <v>109</v>
      </c>
    </row>
    <row r="103" spans="1:11">
      <c r="A103">
        <v>102</v>
      </c>
      <c r="B103" t="s">
        <v>126</v>
      </c>
      <c r="C103" t="s">
        <v>108</v>
      </c>
      <c r="D103" t="s">
        <v>7</v>
      </c>
      <c r="E103" t="s">
        <v>8</v>
      </c>
      <c r="F103" t="s">
        <v>109</v>
      </c>
      <c r="G103" t="s">
        <v>11373</v>
      </c>
      <c r="H103" t="s">
        <v>11349</v>
      </c>
      <c r="I103" t="s">
        <v>2</v>
      </c>
      <c r="J103">
        <v>1</v>
      </c>
      <c r="K103" t="s">
        <v>109</v>
      </c>
    </row>
    <row r="104" spans="1:11">
      <c r="A104">
        <v>103</v>
      </c>
      <c r="B104" t="s">
        <v>127</v>
      </c>
      <c r="C104" t="s">
        <v>108</v>
      </c>
      <c r="D104" t="s">
        <v>7</v>
      </c>
      <c r="E104" t="s">
        <v>8</v>
      </c>
      <c r="F104" t="s">
        <v>109</v>
      </c>
      <c r="G104" t="s">
        <v>11373</v>
      </c>
      <c r="H104" t="s">
        <v>11349</v>
      </c>
      <c r="I104" t="s">
        <v>2</v>
      </c>
      <c r="J104">
        <v>1</v>
      </c>
      <c r="K104" t="s">
        <v>109</v>
      </c>
    </row>
    <row r="105" spans="1:11">
      <c r="A105">
        <v>104</v>
      </c>
      <c r="B105" t="s">
        <v>128</v>
      </c>
      <c r="C105" t="s">
        <v>108</v>
      </c>
      <c r="D105" t="s">
        <v>7</v>
      </c>
      <c r="E105" t="s">
        <v>8</v>
      </c>
      <c r="F105" t="s">
        <v>109</v>
      </c>
      <c r="G105" t="s">
        <v>11373</v>
      </c>
      <c r="H105" t="s">
        <v>11349</v>
      </c>
      <c r="I105" t="s">
        <v>2</v>
      </c>
      <c r="J105">
        <v>1</v>
      </c>
      <c r="K105" t="s">
        <v>109</v>
      </c>
    </row>
    <row r="106" spans="1:11">
      <c r="A106">
        <v>105</v>
      </c>
      <c r="B106" t="s">
        <v>129</v>
      </c>
      <c r="C106" t="s">
        <v>108</v>
      </c>
      <c r="D106" t="s">
        <v>7</v>
      </c>
      <c r="E106" t="s">
        <v>8</v>
      </c>
      <c r="F106" t="s">
        <v>109</v>
      </c>
      <c r="G106" t="s">
        <v>11373</v>
      </c>
      <c r="H106" t="s">
        <v>11349</v>
      </c>
      <c r="I106" t="s">
        <v>2</v>
      </c>
      <c r="J106">
        <v>1</v>
      </c>
      <c r="K106" t="s">
        <v>109</v>
      </c>
    </row>
    <row r="107" spans="1:11">
      <c r="A107">
        <v>106</v>
      </c>
      <c r="B107" t="s">
        <v>130</v>
      </c>
      <c r="C107" t="s">
        <v>108</v>
      </c>
      <c r="D107" t="s">
        <v>7</v>
      </c>
      <c r="E107" t="s">
        <v>8</v>
      </c>
      <c r="F107" t="s">
        <v>109</v>
      </c>
      <c r="G107" t="s">
        <v>11373</v>
      </c>
      <c r="H107" t="s">
        <v>11349</v>
      </c>
      <c r="I107" t="s">
        <v>2</v>
      </c>
      <c r="J107">
        <v>1</v>
      </c>
      <c r="K107" t="s">
        <v>109</v>
      </c>
    </row>
    <row r="108" spans="1:11">
      <c r="A108">
        <v>107</v>
      </c>
      <c r="B108" t="s">
        <v>131</v>
      </c>
      <c r="C108" t="s">
        <v>108</v>
      </c>
      <c r="D108" t="s">
        <v>7</v>
      </c>
      <c r="E108" t="s">
        <v>8</v>
      </c>
      <c r="F108" t="s">
        <v>109</v>
      </c>
      <c r="G108" t="s">
        <v>11373</v>
      </c>
      <c r="H108" t="s">
        <v>11349</v>
      </c>
      <c r="I108" t="s">
        <v>2</v>
      </c>
      <c r="J108">
        <v>1</v>
      </c>
      <c r="K108" t="s">
        <v>109</v>
      </c>
    </row>
    <row r="109" spans="1:11">
      <c r="A109">
        <v>108</v>
      </c>
      <c r="B109" t="s">
        <v>132</v>
      </c>
      <c r="C109" t="s">
        <v>108</v>
      </c>
      <c r="D109" t="s">
        <v>7</v>
      </c>
      <c r="E109" t="s">
        <v>8</v>
      </c>
      <c r="F109" t="s">
        <v>109</v>
      </c>
      <c r="G109" t="s">
        <v>11373</v>
      </c>
      <c r="H109" t="s">
        <v>11349</v>
      </c>
      <c r="I109" t="s">
        <v>2</v>
      </c>
      <c r="J109">
        <v>1</v>
      </c>
      <c r="K109" t="s">
        <v>109</v>
      </c>
    </row>
    <row r="110" spans="1:11">
      <c r="A110">
        <v>109</v>
      </c>
      <c r="B110" t="s">
        <v>133</v>
      </c>
      <c r="C110" t="s">
        <v>108</v>
      </c>
      <c r="D110" t="s">
        <v>7</v>
      </c>
      <c r="E110" t="s">
        <v>8</v>
      </c>
      <c r="F110" t="s">
        <v>109</v>
      </c>
      <c r="G110" t="s">
        <v>11373</v>
      </c>
      <c r="H110" t="s">
        <v>11349</v>
      </c>
      <c r="I110" t="s">
        <v>2</v>
      </c>
      <c r="J110">
        <v>1</v>
      </c>
      <c r="K110" t="s">
        <v>109</v>
      </c>
    </row>
    <row r="111" spans="1:11">
      <c r="A111">
        <v>110</v>
      </c>
      <c r="B111" t="s">
        <v>134</v>
      </c>
      <c r="C111" t="s">
        <v>108</v>
      </c>
      <c r="D111" t="s">
        <v>7</v>
      </c>
      <c r="E111" t="s">
        <v>8</v>
      </c>
      <c r="F111" t="s">
        <v>109</v>
      </c>
      <c r="G111" t="s">
        <v>11373</v>
      </c>
      <c r="H111" t="s">
        <v>11349</v>
      </c>
      <c r="I111" t="s">
        <v>2</v>
      </c>
      <c r="J111">
        <v>1</v>
      </c>
      <c r="K111" t="s">
        <v>109</v>
      </c>
    </row>
    <row r="112" spans="1:11">
      <c r="A112">
        <v>111</v>
      </c>
      <c r="B112" t="s">
        <v>135</v>
      </c>
      <c r="C112" t="s">
        <v>108</v>
      </c>
      <c r="D112" t="s">
        <v>7</v>
      </c>
      <c r="E112" t="s">
        <v>8</v>
      </c>
      <c r="F112" t="s">
        <v>109</v>
      </c>
      <c r="G112" t="s">
        <v>11373</v>
      </c>
      <c r="H112" t="s">
        <v>11349</v>
      </c>
      <c r="I112" t="s">
        <v>2</v>
      </c>
      <c r="J112">
        <v>1</v>
      </c>
      <c r="K112" t="s">
        <v>109</v>
      </c>
    </row>
    <row r="113" spans="1:11">
      <c r="A113">
        <v>112</v>
      </c>
      <c r="B113" t="s">
        <v>136</v>
      </c>
      <c r="C113" t="s">
        <v>108</v>
      </c>
      <c r="D113" t="s">
        <v>7</v>
      </c>
      <c r="E113" t="s">
        <v>8</v>
      </c>
      <c r="F113" t="s">
        <v>109</v>
      </c>
      <c r="G113" t="s">
        <v>11373</v>
      </c>
      <c r="H113" t="s">
        <v>11349</v>
      </c>
      <c r="I113" t="s">
        <v>2</v>
      </c>
      <c r="J113">
        <v>1</v>
      </c>
      <c r="K113" t="s">
        <v>109</v>
      </c>
    </row>
    <row r="114" spans="1:11">
      <c r="A114">
        <v>113</v>
      </c>
      <c r="B114" t="s">
        <v>137</v>
      </c>
      <c r="C114" t="s">
        <v>108</v>
      </c>
      <c r="D114" t="s">
        <v>7</v>
      </c>
      <c r="E114" t="s">
        <v>8</v>
      </c>
      <c r="F114" t="s">
        <v>109</v>
      </c>
      <c r="G114" t="s">
        <v>11373</v>
      </c>
      <c r="H114" t="s">
        <v>11349</v>
      </c>
      <c r="I114" t="s">
        <v>2</v>
      </c>
      <c r="J114">
        <v>1</v>
      </c>
      <c r="K114" t="s">
        <v>109</v>
      </c>
    </row>
    <row r="115" spans="1:11">
      <c r="A115">
        <v>114</v>
      </c>
      <c r="B115" t="s">
        <v>138</v>
      </c>
      <c r="C115" t="s">
        <v>108</v>
      </c>
      <c r="D115" t="s">
        <v>7</v>
      </c>
      <c r="E115" t="s">
        <v>8</v>
      </c>
      <c r="F115" t="s">
        <v>109</v>
      </c>
      <c r="G115" t="s">
        <v>11373</v>
      </c>
      <c r="H115" t="s">
        <v>11349</v>
      </c>
      <c r="I115" t="s">
        <v>2</v>
      </c>
      <c r="J115">
        <v>1</v>
      </c>
      <c r="K115" t="s">
        <v>109</v>
      </c>
    </row>
    <row r="116" spans="1:11">
      <c r="A116">
        <v>115</v>
      </c>
      <c r="B116" t="s">
        <v>139</v>
      </c>
      <c r="C116" t="s">
        <v>108</v>
      </c>
      <c r="D116" t="s">
        <v>7</v>
      </c>
      <c r="E116" t="s">
        <v>8</v>
      </c>
      <c r="F116" t="s">
        <v>109</v>
      </c>
      <c r="G116" t="s">
        <v>11373</v>
      </c>
      <c r="H116" t="s">
        <v>11349</v>
      </c>
      <c r="I116" t="s">
        <v>2</v>
      </c>
      <c r="J116">
        <v>1</v>
      </c>
      <c r="K116" t="s">
        <v>109</v>
      </c>
    </row>
    <row r="117" spans="1:11">
      <c r="A117">
        <v>116</v>
      </c>
      <c r="B117" t="s">
        <v>140</v>
      </c>
      <c r="C117" t="s">
        <v>108</v>
      </c>
      <c r="D117" t="s">
        <v>7</v>
      </c>
      <c r="E117" t="s">
        <v>8</v>
      </c>
      <c r="F117" t="s">
        <v>109</v>
      </c>
      <c r="G117" t="s">
        <v>11373</v>
      </c>
      <c r="H117" t="s">
        <v>11349</v>
      </c>
      <c r="I117" t="s">
        <v>2</v>
      </c>
      <c r="J117">
        <v>1</v>
      </c>
      <c r="K117" t="s">
        <v>109</v>
      </c>
    </row>
    <row r="118" spans="1:11">
      <c r="A118">
        <v>117</v>
      </c>
      <c r="B118" t="s">
        <v>141</v>
      </c>
      <c r="C118" t="s">
        <v>108</v>
      </c>
      <c r="D118" t="s">
        <v>7</v>
      </c>
      <c r="E118" t="s">
        <v>8</v>
      </c>
      <c r="F118" t="s">
        <v>109</v>
      </c>
      <c r="G118" t="s">
        <v>11373</v>
      </c>
      <c r="H118" t="s">
        <v>11349</v>
      </c>
      <c r="I118" t="s">
        <v>2</v>
      </c>
      <c r="J118">
        <v>1</v>
      </c>
      <c r="K118" t="s">
        <v>109</v>
      </c>
    </row>
    <row r="119" spans="1:11">
      <c r="A119">
        <v>118</v>
      </c>
      <c r="B119" t="s">
        <v>142</v>
      </c>
      <c r="C119" t="s">
        <v>108</v>
      </c>
      <c r="D119" t="s">
        <v>7</v>
      </c>
      <c r="E119" t="s">
        <v>8</v>
      </c>
      <c r="F119" t="s">
        <v>109</v>
      </c>
      <c r="G119" t="s">
        <v>11373</v>
      </c>
      <c r="H119" t="s">
        <v>11349</v>
      </c>
      <c r="I119" t="s">
        <v>2</v>
      </c>
      <c r="J119">
        <v>1</v>
      </c>
      <c r="K119" t="s">
        <v>109</v>
      </c>
    </row>
    <row r="120" spans="1:11">
      <c r="A120">
        <v>119</v>
      </c>
      <c r="B120" t="s">
        <v>143</v>
      </c>
      <c r="C120" t="s">
        <v>108</v>
      </c>
      <c r="D120" t="s">
        <v>7</v>
      </c>
      <c r="E120" t="s">
        <v>8</v>
      </c>
      <c r="F120" t="s">
        <v>109</v>
      </c>
      <c r="G120" t="s">
        <v>11373</v>
      </c>
      <c r="H120" t="s">
        <v>11349</v>
      </c>
      <c r="I120" t="s">
        <v>2</v>
      </c>
      <c r="J120">
        <v>1</v>
      </c>
      <c r="K120" t="s">
        <v>109</v>
      </c>
    </row>
    <row r="121" spans="1:11">
      <c r="A121">
        <v>120</v>
      </c>
      <c r="B121" t="s">
        <v>144</v>
      </c>
      <c r="C121" t="s">
        <v>108</v>
      </c>
      <c r="D121" t="s">
        <v>7</v>
      </c>
      <c r="E121" t="s">
        <v>8</v>
      </c>
      <c r="F121" t="s">
        <v>109</v>
      </c>
      <c r="G121" t="s">
        <v>11373</v>
      </c>
      <c r="H121" t="s">
        <v>11349</v>
      </c>
      <c r="I121" t="s">
        <v>2</v>
      </c>
      <c r="J121">
        <v>1</v>
      </c>
      <c r="K121" t="s">
        <v>109</v>
      </c>
    </row>
    <row r="122" spans="1:11">
      <c r="A122">
        <v>121</v>
      </c>
      <c r="B122" t="s">
        <v>145</v>
      </c>
      <c r="C122" t="s">
        <v>108</v>
      </c>
      <c r="D122" t="s">
        <v>7</v>
      </c>
      <c r="E122" t="s">
        <v>8</v>
      </c>
      <c r="F122" t="s">
        <v>109</v>
      </c>
      <c r="G122" t="s">
        <v>11373</v>
      </c>
      <c r="H122" t="s">
        <v>11349</v>
      </c>
      <c r="I122" t="s">
        <v>2</v>
      </c>
      <c r="J122">
        <v>1</v>
      </c>
      <c r="K122" t="s">
        <v>109</v>
      </c>
    </row>
    <row r="123" spans="1:11">
      <c r="A123">
        <v>122</v>
      </c>
      <c r="B123" t="s">
        <v>146</v>
      </c>
      <c r="C123" t="s">
        <v>147</v>
      </c>
      <c r="D123" t="s">
        <v>7</v>
      </c>
      <c r="E123" t="s">
        <v>148</v>
      </c>
      <c r="F123" t="s">
        <v>149</v>
      </c>
      <c r="G123" t="s">
        <v>11373</v>
      </c>
      <c r="H123" t="s">
        <v>11304</v>
      </c>
      <c r="I123" t="s">
        <v>2</v>
      </c>
      <c r="J123">
        <v>2</v>
      </c>
      <c r="K123" t="s">
        <v>149</v>
      </c>
    </row>
    <row r="124" spans="1:11">
      <c r="A124">
        <v>123</v>
      </c>
      <c r="B124" t="s">
        <v>150</v>
      </c>
      <c r="C124" t="s">
        <v>147</v>
      </c>
      <c r="D124" t="s">
        <v>7</v>
      </c>
      <c r="E124" t="s">
        <v>148</v>
      </c>
      <c r="F124" t="s">
        <v>149</v>
      </c>
      <c r="G124" t="s">
        <v>11373</v>
      </c>
      <c r="H124" t="s">
        <v>11304</v>
      </c>
      <c r="I124" t="s">
        <v>2</v>
      </c>
      <c r="J124">
        <v>2</v>
      </c>
      <c r="K124" t="s">
        <v>149</v>
      </c>
    </row>
    <row r="125" spans="1:11">
      <c r="A125">
        <v>124</v>
      </c>
      <c r="B125" t="s">
        <v>151</v>
      </c>
      <c r="C125" t="s">
        <v>147</v>
      </c>
      <c r="D125" t="s">
        <v>7</v>
      </c>
      <c r="E125" t="s">
        <v>148</v>
      </c>
      <c r="F125" t="s">
        <v>149</v>
      </c>
      <c r="G125" t="s">
        <v>11373</v>
      </c>
      <c r="H125" t="s">
        <v>11304</v>
      </c>
      <c r="I125" t="s">
        <v>2</v>
      </c>
      <c r="J125">
        <v>2</v>
      </c>
      <c r="K125" t="s">
        <v>149</v>
      </c>
    </row>
    <row r="126" spans="1:11">
      <c r="A126">
        <v>125</v>
      </c>
      <c r="B126" t="s">
        <v>152</v>
      </c>
      <c r="C126" t="s">
        <v>147</v>
      </c>
      <c r="D126" t="s">
        <v>7</v>
      </c>
      <c r="E126" t="s">
        <v>148</v>
      </c>
      <c r="F126" t="s">
        <v>149</v>
      </c>
      <c r="G126" t="s">
        <v>11373</v>
      </c>
      <c r="H126" t="s">
        <v>11304</v>
      </c>
      <c r="I126" t="s">
        <v>2</v>
      </c>
      <c r="J126">
        <v>2</v>
      </c>
      <c r="K126" t="s">
        <v>149</v>
      </c>
    </row>
    <row r="127" spans="1:11">
      <c r="A127">
        <v>126</v>
      </c>
      <c r="B127" t="s">
        <v>153</v>
      </c>
      <c r="C127" t="s">
        <v>147</v>
      </c>
      <c r="D127" t="s">
        <v>7</v>
      </c>
      <c r="E127" t="s">
        <v>148</v>
      </c>
      <c r="F127" t="s">
        <v>149</v>
      </c>
      <c r="G127" t="s">
        <v>11373</v>
      </c>
      <c r="H127" t="s">
        <v>11304</v>
      </c>
      <c r="I127" t="s">
        <v>2</v>
      </c>
      <c r="J127">
        <v>2</v>
      </c>
      <c r="K127" t="s">
        <v>149</v>
      </c>
    </row>
    <row r="128" spans="1:11">
      <c r="A128">
        <v>127</v>
      </c>
      <c r="B128" t="s">
        <v>154</v>
      </c>
      <c r="C128" t="s">
        <v>147</v>
      </c>
      <c r="D128" t="s">
        <v>7</v>
      </c>
      <c r="E128" t="s">
        <v>148</v>
      </c>
      <c r="F128" t="s">
        <v>149</v>
      </c>
      <c r="G128" t="s">
        <v>11373</v>
      </c>
      <c r="H128" t="s">
        <v>11304</v>
      </c>
      <c r="I128" t="s">
        <v>2</v>
      </c>
      <c r="J128">
        <v>2</v>
      </c>
      <c r="K128" t="s">
        <v>149</v>
      </c>
    </row>
    <row r="129" spans="1:11">
      <c r="A129">
        <v>128</v>
      </c>
      <c r="B129" t="s">
        <v>155</v>
      </c>
      <c r="C129" t="s">
        <v>6</v>
      </c>
      <c r="D129" t="s">
        <v>7</v>
      </c>
      <c r="E129" t="s">
        <v>148</v>
      </c>
      <c r="F129" t="s">
        <v>156</v>
      </c>
      <c r="G129" t="s">
        <v>11373</v>
      </c>
      <c r="H129" t="s">
        <v>11306</v>
      </c>
      <c r="I129" t="s">
        <v>2</v>
      </c>
      <c r="J129">
        <v>2</v>
      </c>
      <c r="K129" t="s">
        <v>156</v>
      </c>
    </row>
    <row r="130" spans="1:11">
      <c r="A130">
        <v>129</v>
      </c>
      <c r="B130" t="s">
        <v>157</v>
      </c>
      <c r="C130" t="s">
        <v>6</v>
      </c>
      <c r="D130" t="s">
        <v>7</v>
      </c>
      <c r="E130" t="s">
        <v>148</v>
      </c>
      <c r="F130" t="s">
        <v>156</v>
      </c>
      <c r="G130" t="s">
        <v>11373</v>
      </c>
      <c r="H130" t="s">
        <v>11306</v>
      </c>
      <c r="I130" t="s">
        <v>2</v>
      </c>
      <c r="J130">
        <v>2</v>
      </c>
      <c r="K130" t="s">
        <v>156</v>
      </c>
    </row>
    <row r="131" spans="1:11">
      <c r="A131">
        <v>130</v>
      </c>
      <c r="B131" t="s">
        <v>158</v>
      </c>
      <c r="C131" t="s">
        <v>6</v>
      </c>
      <c r="D131" t="s">
        <v>7</v>
      </c>
      <c r="E131" t="s">
        <v>148</v>
      </c>
      <c r="F131" t="s">
        <v>156</v>
      </c>
      <c r="G131" t="s">
        <v>11373</v>
      </c>
      <c r="H131" t="s">
        <v>11306</v>
      </c>
      <c r="I131" t="s">
        <v>2</v>
      </c>
      <c r="J131">
        <v>2</v>
      </c>
      <c r="K131" t="s">
        <v>156</v>
      </c>
    </row>
    <row r="132" spans="1:11">
      <c r="A132">
        <v>131</v>
      </c>
      <c r="B132" t="s">
        <v>159</v>
      </c>
      <c r="C132" t="s">
        <v>11</v>
      </c>
      <c r="D132" t="s">
        <v>7</v>
      </c>
      <c r="E132" t="s">
        <v>148</v>
      </c>
      <c r="F132" t="s">
        <v>160</v>
      </c>
      <c r="G132" t="s">
        <v>11373</v>
      </c>
      <c r="H132" t="s">
        <v>11309</v>
      </c>
      <c r="I132" t="s">
        <v>2</v>
      </c>
      <c r="J132">
        <v>2</v>
      </c>
      <c r="K132" t="s">
        <v>160</v>
      </c>
    </row>
    <row r="133" spans="1:11">
      <c r="A133">
        <v>132</v>
      </c>
      <c r="B133" t="s">
        <v>161</v>
      </c>
      <c r="C133" t="s">
        <v>11</v>
      </c>
      <c r="D133" t="s">
        <v>7</v>
      </c>
      <c r="E133" t="s">
        <v>148</v>
      </c>
      <c r="F133" t="s">
        <v>160</v>
      </c>
      <c r="G133" t="s">
        <v>11373</v>
      </c>
      <c r="H133" t="s">
        <v>11309</v>
      </c>
      <c r="I133" t="s">
        <v>2</v>
      </c>
      <c r="J133">
        <v>2</v>
      </c>
      <c r="K133" t="s">
        <v>160</v>
      </c>
    </row>
    <row r="134" spans="1:11">
      <c r="A134">
        <v>133</v>
      </c>
      <c r="B134" t="s">
        <v>162</v>
      </c>
      <c r="C134" t="s">
        <v>11</v>
      </c>
      <c r="D134" t="s">
        <v>7</v>
      </c>
      <c r="E134" t="s">
        <v>148</v>
      </c>
      <c r="F134" t="s">
        <v>160</v>
      </c>
      <c r="G134" t="s">
        <v>11373</v>
      </c>
      <c r="H134" t="s">
        <v>11309</v>
      </c>
      <c r="I134" t="s">
        <v>2</v>
      </c>
      <c r="J134">
        <v>2</v>
      </c>
      <c r="K134" t="s">
        <v>160</v>
      </c>
    </row>
    <row r="135" spans="1:11">
      <c r="A135">
        <v>134</v>
      </c>
      <c r="B135" t="s">
        <v>163</v>
      </c>
      <c r="C135" t="s">
        <v>11</v>
      </c>
      <c r="D135" t="s">
        <v>7</v>
      </c>
      <c r="E135" t="s">
        <v>148</v>
      </c>
      <c r="F135" t="s">
        <v>160</v>
      </c>
      <c r="G135" t="s">
        <v>11373</v>
      </c>
      <c r="H135" t="s">
        <v>11309</v>
      </c>
      <c r="I135" t="s">
        <v>2</v>
      </c>
      <c r="J135">
        <v>2</v>
      </c>
      <c r="K135" t="s">
        <v>160</v>
      </c>
    </row>
    <row r="136" spans="1:11">
      <c r="A136">
        <v>135</v>
      </c>
      <c r="B136" t="s">
        <v>164</v>
      </c>
      <c r="C136" t="s">
        <v>11</v>
      </c>
      <c r="D136" t="s">
        <v>7</v>
      </c>
      <c r="E136" t="s">
        <v>148</v>
      </c>
      <c r="F136" t="s">
        <v>160</v>
      </c>
      <c r="G136" t="s">
        <v>11373</v>
      </c>
      <c r="H136" t="s">
        <v>11309</v>
      </c>
      <c r="I136" t="s">
        <v>2</v>
      </c>
      <c r="J136">
        <v>2</v>
      </c>
      <c r="K136" t="s">
        <v>160</v>
      </c>
    </row>
    <row r="137" spans="1:11">
      <c r="A137">
        <v>136</v>
      </c>
      <c r="B137" t="s">
        <v>165</v>
      </c>
      <c r="C137" t="s">
        <v>11</v>
      </c>
      <c r="D137" t="s">
        <v>7</v>
      </c>
      <c r="E137" t="s">
        <v>148</v>
      </c>
      <c r="F137" t="s">
        <v>160</v>
      </c>
      <c r="G137" t="s">
        <v>11373</v>
      </c>
      <c r="H137" t="s">
        <v>11309</v>
      </c>
      <c r="I137" t="s">
        <v>2</v>
      </c>
      <c r="J137">
        <v>2</v>
      </c>
      <c r="K137" t="s">
        <v>160</v>
      </c>
    </row>
    <row r="138" spans="1:11">
      <c r="A138">
        <v>137</v>
      </c>
      <c r="B138" t="s">
        <v>166</v>
      </c>
      <c r="C138" t="s">
        <v>11</v>
      </c>
      <c r="D138" t="s">
        <v>7</v>
      </c>
      <c r="E138" t="s">
        <v>148</v>
      </c>
      <c r="F138" t="s">
        <v>160</v>
      </c>
      <c r="G138" t="s">
        <v>11373</v>
      </c>
      <c r="H138" t="s">
        <v>11309</v>
      </c>
      <c r="I138" t="s">
        <v>2</v>
      </c>
      <c r="J138">
        <v>2</v>
      </c>
      <c r="K138" t="s">
        <v>160</v>
      </c>
    </row>
    <row r="139" spans="1:11">
      <c r="A139">
        <v>138</v>
      </c>
      <c r="B139" t="s">
        <v>167</v>
      </c>
      <c r="C139" t="s">
        <v>11</v>
      </c>
      <c r="D139" t="s">
        <v>7</v>
      </c>
      <c r="E139" t="s">
        <v>148</v>
      </c>
      <c r="F139" t="s">
        <v>160</v>
      </c>
      <c r="G139" t="s">
        <v>11373</v>
      </c>
      <c r="H139" t="s">
        <v>11309</v>
      </c>
      <c r="I139" t="s">
        <v>2</v>
      </c>
      <c r="J139">
        <v>2</v>
      </c>
      <c r="K139" t="s">
        <v>160</v>
      </c>
    </row>
    <row r="140" spans="1:11">
      <c r="A140">
        <v>139</v>
      </c>
      <c r="B140" t="s">
        <v>168</v>
      </c>
      <c r="C140" t="s">
        <v>11</v>
      </c>
      <c r="D140" t="s">
        <v>7</v>
      </c>
      <c r="E140" t="s">
        <v>148</v>
      </c>
      <c r="F140" t="s">
        <v>160</v>
      </c>
      <c r="G140" t="s">
        <v>11373</v>
      </c>
      <c r="H140" t="s">
        <v>11309</v>
      </c>
      <c r="I140" t="s">
        <v>2</v>
      </c>
      <c r="J140">
        <v>2</v>
      </c>
      <c r="K140" t="s">
        <v>160</v>
      </c>
    </row>
    <row r="141" spans="1:11">
      <c r="A141">
        <v>140</v>
      </c>
      <c r="B141" t="s">
        <v>169</v>
      </c>
      <c r="C141" t="s">
        <v>11</v>
      </c>
      <c r="D141" t="s">
        <v>7</v>
      </c>
      <c r="E141" t="s">
        <v>148</v>
      </c>
      <c r="F141" t="s">
        <v>160</v>
      </c>
      <c r="G141" t="s">
        <v>11373</v>
      </c>
      <c r="H141" t="s">
        <v>11309</v>
      </c>
      <c r="I141" t="s">
        <v>2</v>
      </c>
      <c r="J141">
        <v>2</v>
      </c>
      <c r="K141" t="s">
        <v>160</v>
      </c>
    </row>
    <row r="142" spans="1:11">
      <c r="A142">
        <v>141</v>
      </c>
      <c r="B142" t="s">
        <v>170</v>
      </c>
      <c r="C142" t="s">
        <v>11</v>
      </c>
      <c r="D142" t="s">
        <v>7</v>
      </c>
      <c r="E142" t="s">
        <v>148</v>
      </c>
      <c r="F142" t="s">
        <v>160</v>
      </c>
      <c r="G142" t="s">
        <v>11373</v>
      </c>
      <c r="H142" t="s">
        <v>11309</v>
      </c>
      <c r="I142" t="s">
        <v>2</v>
      </c>
      <c r="J142">
        <v>2</v>
      </c>
      <c r="K142" t="s">
        <v>160</v>
      </c>
    </row>
    <row r="143" spans="1:11">
      <c r="A143">
        <v>142</v>
      </c>
      <c r="B143" t="s">
        <v>171</v>
      </c>
      <c r="C143" t="s">
        <v>17</v>
      </c>
      <c r="D143" t="s">
        <v>7</v>
      </c>
      <c r="E143" t="s">
        <v>148</v>
      </c>
      <c r="F143" t="s">
        <v>172</v>
      </c>
      <c r="G143" t="s">
        <v>11373</v>
      </c>
      <c r="H143" t="s">
        <v>11312</v>
      </c>
      <c r="I143" t="s">
        <v>2</v>
      </c>
      <c r="J143">
        <v>2</v>
      </c>
      <c r="K143" t="s">
        <v>172</v>
      </c>
    </row>
    <row r="144" spans="1:11">
      <c r="A144">
        <v>143</v>
      </c>
      <c r="B144" t="s">
        <v>173</v>
      </c>
      <c r="C144" t="s">
        <v>17</v>
      </c>
      <c r="D144" t="s">
        <v>7</v>
      </c>
      <c r="E144" t="s">
        <v>148</v>
      </c>
      <c r="F144" t="s">
        <v>172</v>
      </c>
      <c r="G144" t="s">
        <v>11373</v>
      </c>
      <c r="H144" t="s">
        <v>11312</v>
      </c>
      <c r="I144" t="s">
        <v>2</v>
      </c>
      <c r="J144">
        <v>2</v>
      </c>
      <c r="K144" t="s">
        <v>172</v>
      </c>
    </row>
    <row r="145" spans="1:11">
      <c r="A145">
        <v>144</v>
      </c>
      <c r="B145" t="s">
        <v>174</v>
      </c>
      <c r="C145" t="s">
        <v>17</v>
      </c>
      <c r="D145" t="s">
        <v>7</v>
      </c>
      <c r="E145" t="s">
        <v>148</v>
      </c>
      <c r="F145" t="s">
        <v>172</v>
      </c>
      <c r="G145" t="s">
        <v>11373</v>
      </c>
      <c r="H145" t="s">
        <v>11312</v>
      </c>
      <c r="I145" t="s">
        <v>2</v>
      </c>
      <c r="J145">
        <v>2</v>
      </c>
      <c r="K145" t="s">
        <v>172</v>
      </c>
    </row>
    <row r="146" spans="1:11">
      <c r="A146">
        <v>145</v>
      </c>
      <c r="B146" t="s">
        <v>175</v>
      </c>
      <c r="C146" t="s">
        <v>17</v>
      </c>
      <c r="D146" t="s">
        <v>7</v>
      </c>
      <c r="E146" t="s">
        <v>148</v>
      </c>
      <c r="F146" t="s">
        <v>172</v>
      </c>
      <c r="G146" t="s">
        <v>11373</v>
      </c>
      <c r="H146" t="s">
        <v>11312</v>
      </c>
      <c r="I146" t="s">
        <v>2</v>
      </c>
      <c r="J146">
        <v>2</v>
      </c>
      <c r="K146" t="s">
        <v>172</v>
      </c>
    </row>
    <row r="147" spans="1:11">
      <c r="A147">
        <v>146</v>
      </c>
      <c r="B147" t="s">
        <v>176</v>
      </c>
      <c r="C147" t="s">
        <v>17</v>
      </c>
      <c r="D147" t="s">
        <v>7</v>
      </c>
      <c r="E147" t="s">
        <v>148</v>
      </c>
      <c r="F147" t="s">
        <v>172</v>
      </c>
      <c r="G147" t="s">
        <v>11373</v>
      </c>
      <c r="H147" t="s">
        <v>11312</v>
      </c>
      <c r="I147" t="s">
        <v>2</v>
      </c>
      <c r="J147">
        <v>2</v>
      </c>
      <c r="K147" t="s">
        <v>172</v>
      </c>
    </row>
    <row r="148" spans="1:11">
      <c r="A148">
        <v>147</v>
      </c>
      <c r="B148" t="s">
        <v>177</v>
      </c>
      <c r="C148" t="s">
        <v>17</v>
      </c>
      <c r="D148" t="s">
        <v>7</v>
      </c>
      <c r="E148" t="s">
        <v>148</v>
      </c>
      <c r="F148" t="s">
        <v>172</v>
      </c>
      <c r="G148" t="s">
        <v>11373</v>
      </c>
      <c r="H148" t="s">
        <v>11312</v>
      </c>
      <c r="I148" t="s">
        <v>2</v>
      </c>
      <c r="J148">
        <v>2</v>
      </c>
      <c r="K148" t="s">
        <v>172</v>
      </c>
    </row>
    <row r="149" spans="1:11">
      <c r="A149">
        <v>148</v>
      </c>
      <c r="B149" t="s">
        <v>178</v>
      </c>
      <c r="C149" t="s">
        <v>17</v>
      </c>
      <c r="D149" t="s">
        <v>7</v>
      </c>
      <c r="E149" t="s">
        <v>148</v>
      </c>
      <c r="F149" t="s">
        <v>172</v>
      </c>
      <c r="G149" t="s">
        <v>11373</v>
      </c>
      <c r="H149" t="s">
        <v>11312</v>
      </c>
      <c r="I149" t="s">
        <v>2</v>
      </c>
      <c r="J149">
        <v>2</v>
      </c>
      <c r="K149" t="s">
        <v>172</v>
      </c>
    </row>
    <row r="150" spans="1:11">
      <c r="A150">
        <v>149</v>
      </c>
      <c r="B150" t="s">
        <v>179</v>
      </c>
      <c r="C150" t="s">
        <v>17</v>
      </c>
      <c r="D150" t="s">
        <v>7</v>
      </c>
      <c r="E150" t="s">
        <v>148</v>
      </c>
      <c r="F150" t="s">
        <v>172</v>
      </c>
      <c r="G150" t="s">
        <v>11373</v>
      </c>
      <c r="H150" t="s">
        <v>11312</v>
      </c>
      <c r="I150" t="s">
        <v>2</v>
      </c>
      <c r="J150">
        <v>2</v>
      </c>
      <c r="K150" t="s">
        <v>172</v>
      </c>
    </row>
    <row r="151" spans="1:11">
      <c r="A151">
        <v>150</v>
      </c>
      <c r="B151" t="s">
        <v>180</v>
      </c>
      <c r="C151" t="s">
        <v>17</v>
      </c>
      <c r="D151" t="s">
        <v>7</v>
      </c>
      <c r="E151" t="s">
        <v>148</v>
      </c>
      <c r="F151" t="s">
        <v>172</v>
      </c>
      <c r="G151" t="s">
        <v>11373</v>
      </c>
      <c r="H151" t="s">
        <v>11312</v>
      </c>
      <c r="I151" t="s">
        <v>2</v>
      </c>
      <c r="J151">
        <v>2</v>
      </c>
      <c r="K151" t="s">
        <v>172</v>
      </c>
    </row>
    <row r="152" spans="1:11">
      <c r="A152">
        <v>151</v>
      </c>
      <c r="B152" t="s">
        <v>181</v>
      </c>
      <c r="C152" t="s">
        <v>17</v>
      </c>
      <c r="D152" t="s">
        <v>7</v>
      </c>
      <c r="E152" t="s">
        <v>148</v>
      </c>
      <c r="F152" t="s">
        <v>172</v>
      </c>
      <c r="G152" t="s">
        <v>11373</v>
      </c>
      <c r="H152" t="s">
        <v>11312</v>
      </c>
      <c r="I152" t="s">
        <v>2</v>
      </c>
      <c r="J152">
        <v>2</v>
      </c>
      <c r="K152" t="s">
        <v>172</v>
      </c>
    </row>
    <row r="153" spans="1:11">
      <c r="A153">
        <v>152</v>
      </c>
      <c r="B153" t="s">
        <v>182</v>
      </c>
      <c r="C153" t="s">
        <v>17</v>
      </c>
      <c r="D153" t="s">
        <v>7</v>
      </c>
      <c r="E153" t="s">
        <v>148</v>
      </c>
      <c r="F153" t="s">
        <v>172</v>
      </c>
      <c r="G153" t="s">
        <v>11373</v>
      </c>
      <c r="H153" t="s">
        <v>11312</v>
      </c>
      <c r="I153" t="s">
        <v>2</v>
      </c>
      <c r="J153">
        <v>2</v>
      </c>
      <c r="K153" t="s">
        <v>172</v>
      </c>
    </row>
    <row r="154" spans="1:11">
      <c r="A154">
        <v>153</v>
      </c>
      <c r="B154" t="s">
        <v>183</v>
      </c>
      <c r="C154" t="s">
        <v>17</v>
      </c>
      <c r="D154" t="s">
        <v>7</v>
      </c>
      <c r="E154" t="s">
        <v>148</v>
      </c>
      <c r="F154" t="s">
        <v>172</v>
      </c>
      <c r="G154" t="s">
        <v>11373</v>
      </c>
      <c r="H154" t="s">
        <v>11312</v>
      </c>
      <c r="I154" t="s">
        <v>2</v>
      </c>
      <c r="J154">
        <v>2</v>
      </c>
      <c r="K154" t="s">
        <v>172</v>
      </c>
    </row>
    <row r="155" spans="1:11">
      <c r="A155">
        <v>154</v>
      </c>
      <c r="B155" t="s">
        <v>184</v>
      </c>
      <c r="C155" t="s">
        <v>17</v>
      </c>
      <c r="D155" t="s">
        <v>7</v>
      </c>
      <c r="E155" t="s">
        <v>148</v>
      </c>
      <c r="F155" t="s">
        <v>172</v>
      </c>
      <c r="G155" t="s">
        <v>11373</v>
      </c>
      <c r="H155" t="s">
        <v>11312</v>
      </c>
      <c r="I155" t="s">
        <v>2</v>
      </c>
      <c r="J155">
        <v>2</v>
      </c>
      <c r="K155" t="s">
        <v>172</v>
      </c>
    </row>
    <row r="156" spans="1:11">
      <c r="A156">
        <v>155</v>
      </c>
      <c r="B156" t="s">
        <v>185</v>
      </c>
      <c r="C156" t="s">
        <v>17</v>
      </c>
      <c r="D156" t="s">
        <v>7</v>
      </c>
      <c r="E156" t="s">
        <v>148</v>
      </c>
      <c r="F156" t="s">
        <v>172</v>
      </c>
      <c r="G156" t="s">
        <v>11373</v>
      </c>
      <c r="H156" t="s">
        <v>11312</v>
      </c>
      <c r="I156" t="s">
        <v>2</v>
      </c>
      <c r="J156">
        <v>2</v>
      </c>
      <c r="K156" t="s">
        <v>172</v>
      </c>
    </row>
    <row r="157" spans="1:11">
      <c r="A157">
        <v>156</v>
      </c>
      <c r="B157" t="s">
        <v>186</v>
      </c>
      <c r="C157" t="s">
        <v>17</v>
      </c>
      <c r="D157" t="s">
        <v>7</v>
      </c>
      <c r="E157" t="s">
        <v>148</v>
      </c>
      <c r="F157" t="s">
        <v>172</v>
      </c>
      <c r="G157" t="s">
        <v>11373</v>
      </c>
      <c r="H157" t="s">
        <v>11312</v>
      </c>
      <c r="I157" t="s">
        <v>2</v>
      </c>
      <c r="J157">
        <v>2</v>
      </c>
      <c r="K157" t="s">
        <v>172</v>
      </c>
    </row>
    <row r="158" spans="1:11">
      <c r="A158">
        <v>157</v>
      </c>
      <c r="B158" t="s">
        <v>187</v>
      </c>
      <c r="C158" t="s">
        <v>17</v>
      </c>
      <c r="D158" t="s">
        <v>7</v>
      </c>
      <c r="E158" t="s">
        <v>148</v>
      </c>
      <c r="F158" t="s">
        <v>172</v>
      </c>
      <c r="G158" t="s">
        <v>11373</v>
      </c>
      <c r="H158" t="s">
        <v>11312</v>
      </c>
      <c r="I158" t="s">
        <v>2</v>
      </c>
      <c r="J158">
        <v>2</v>
      </c>
      <c r="K158" t="s">
        <v>172</v>
      </c>
    </row>
    <row r="159" spans="1:11">
      <c r="A159">
        <v>158</v>
      </c>
      <c r="B159" t="s">
        <v>169</v>
      </c>
      <c r="C159" t="s">
        <v>17</v>
      </c>
      <c r="D159" t="s">
        <v>7</v>
      </c>
      <c r="E159" t="s">
        <v>148</v>
      </c>
      <c r="F159" t="s">
        <v>172</v>
      </c>
      <c r="G159" t="s">
        <v>11373</v>
      </c>
      <c r="H159" t="s">
        <v>11312</v>
      </c>
      <c r="I159" t="s">
        <v>2</v>
      </c>
      <c r="J159">
        <v>2</v>
      </c>
      <c r="K159" t="s">
        <v>172</v>
      </c>
    </row>
    <row r="160" spans="1:11">
      <c r="A160">
        <v>159</v>
      </c>
      <c r="B160" t="s">
        <v>188</v>
      </c>
      <c r="C160" t="s">
        <v>32</v>
      </c>
      <c r="D160" t="s">
        <v>7</v>
      </c>
      <c r="E160" t="s">
        <v>148</v>
      </c>
      <c r="F160" t="s">
        <v>189</v>
      </c>
      <c r="G160" t="s">
        <v>11373</v>
      </c>
      <c r="H160" t="s">
        <v>11315</v>
      </c>
      <c r="I160" t="s">
        <v>2</v>
      </c>
      <c r="J160">
        <v>2</v>
      </c>
      <c r="K160" t="s">
        <v>189</v>
      </c>
    </row>
    <row r="161" spans="1:11">
      <c r="A161">
        <v>160</v>
      </c>
      <c r="B161" t="s">
        <v>190</v>
      </c>
      <c r="C161" t="s">
        <v>32</v>
      </c>
      <c r="D161" t="s">
        <v>7</v>
      </c>
      <c r="E161" t="s">
        <v>148</v>
      </c>
      <c r="F161" t="s">
        <v>189</v>
      </c>
      <c r="G161" t="s">
        <v>11373</v>
      </c>
      <c r="H161" t="s">
        <v>11315</v>
      </c>
      <c r="I161" t="s">
        <v>2</v>
      </c>
      <c r="J161">
        <v>2</v>
      </c>
      <c r="K161" t="s">
        <v>189</v>
      </c>
    </row>
    <row r="162" spans="1:11">
      <c r="A162">
        <v>161</v>
      </c>
      <c r="B162" t="s">
        <v>191</v>
      </c>
      <c r="C162" t="s">
        <v>32</v>
      </c>
      <c r="D162" t="s">
        <v>7</v>
      </c>
      <c r="E162" t="s">
        <v>148</v>
      </c>
      <c r="F162" t="s">
        <v>189</v>
      </c>
      <c r="G162" t="s">
        <v>11373</v>
      </c>
      <c r="H162" t="s">
        <v>11315</v>
      </c>
      <c r="I162" t="s">
        <v>2</v>
      </c>
      <c r="J162">
        <v>2</v>
      </c>
      <c r="K162" t="s">
        <v>189</v>
      </c>
    </row>
    <row r="163" spans="1:11">
      <c r="A163">
        <v>162</v>
      </c>
      <c r="B163" t="s">
        <v>192</v>
      </c>
      <c r="C163" t="s">
        <v>32</v>
      </c>
      <c r="D163" t="s">
        <v>7</v>
      </c>
      <c r="E163" t="s">
        <v>148</v>
      </c>
      <c r="F163" t="s">
        <v>189</v>
      </c>
      <c r="G163" t="s">
        <v>11373</v>
      </c>
      <c r="H163" t="s">
        <v>11315</v>
      </c>
      <c r="I163" t="s">
        <v>2</v>
      </c>
      <c r="J163">
        <v>2</v>
      </c>
      <c r="K163" t="s">
        <v>189</v>
      </c>
    </row>
    <row r="164" spans="1:11">
      <c r="A164">
        <v>163</v>
      </c>
      <c r="B164" t="s">
        <v>193</v>
      </c>
      <c r="C164" t="s">
        <v>32</v>
      </c>
      <c r="D164" t="s">
        <v>7</v>
      </c>
      <c r="E164" t="s">
        <v>148</v>
      </c>
      <c r="F164" t="s">
        <v>189</v>
      </c>
      <c r="G164" t="s">
        <v>11373</v>
      </c>
      <c r="H164" t="s">
        <v>11315</v>
      </c>
      <c r="I164" t="s">
        <v>2</v>
      </c>
      <c r="J164">
        <v>2</v>
      </c>
      <c r="K164" t="s">
        <v>189</v>
      </c>
    </row>
    <row r="165" spans="1:11">
      <c r="A165">
        <v>164</v>
      </c>
      <c r="B165" t="s">
        <v>194</v>
      </c>
      <c r="C165" t="s">
        <v>45</v>
      </c>
      <c r="D165" t="s">
        <v>7</v>
      </c>
      <c r="E165" t="s">
        <v>148</v>
      </c>
      <c r="F165" t="s">
        <v>195</v>
      </c>
      <c r="G165" t="s">
        <v>11373</v>
      </c>
      <c r="H165" t="s">
        <v>11318</v>
      </c>
      <c r="I165" t="s">
        <v>2</v>
      </c>
      <c r="J165">
        <v>2</v>
      </c>
      <c r="K165" t="s">
        <v>195</v>
      </c>
    </row>
    <row r="166" spans="1:11">
      <c r="A166">
        <v>165</v>
      </c>
      <c r="B166" t="s">
        <v>196</v>
      </c>
      <c r="C166" t="s">
        <v>45</v>
      </c>
      <c r="D166" t="s">
        <v>7</v>
      </c>
      <c r="E166" t="s">
        <v>148</v>
      </c>
      <c r="F166" t="s">
        <v>195</v>
      </c>
      <c r="G166" t="s">
        <v>11373</v>
      </c>
      <c r="H166" t="s">
        <v>11318</v>
      </c>
      <c r="I166" t="s">
        <v>2</v>
      </c>
      <c r="J166">
        <v>2</v>
      </c>
      <c r="K166" t="s">
        <v>195</v>
      </c>
    </row>
    <row r="167" spans="1:11">
      <c r="A167">
        <v>166</v>
      </c>
      <c r="B167" t="s">
        <v>197</v>
      </c>
      <c r="C167" t="s">
        <v>45</v>
      </c>
      <c r="D167" t="s">
        <v>7</v>
      </c>
      <c r="E167" t="s">
        <v>148</v>
      </c>
      <c r="F167" t="s">
        <v>195</v>
      </c>
      <c r="G167" t="s">
        <v>11373</v>
      </c>
      <c r="H167" t="s">
        <v>11318</v>
      </c>
      <c r="I167" t="s">
        <v>2</v>
      </c>
      <c r="J167">
        <v>2</v>
      </c>
      <c r="K167" t="s">
        <v>195</v>
      </c>
    </row>
    <row r="168" spans="1:11">
      <c r="A168">
        <v>167</v>
      </c>
      <c r="B168" t="s">
        <v>198</v>
      </c>
      <c r="C168" t="s">
        <v>45</v>
      </c>
      <c r="D168" t="s">
        <v>7</v>
      </c>
      <c r="E168" t="s">
        <v>148</v>
      </c>
      <c r="F168" t="s">
        <v>195</v>
      </c>
      <c r="G168" t="s">
        <v>11373</v>
      </c>
      <c r="H168" t="s">
        <v>11318</v>
      </c>
      <c r="I168" t="s">
        <v>2</v>
      </c>
      <c r="J168">
        <v>2</v>
      </c>
      <c r="K168" t="s">
        <v>195</v>
      </c>
    </row>
    <row r="169" spans="1:11">
      <c r="A169">
        <v>168</v>
      </c>
      <c r="B169" t="s">
        <v>199</v>
      </c>
      <c r="C169" t="s">
        <v>45</v>
      </c>
      <c r="D169" t="s">
        <v>7</v>
      </c>
      <c r="E169" t="s">
        <v>148</v>
      </c>
      <c r="F169" t="s">
        <v>195</v>
      </c>
      <c r="G169" t="s">
        <v>11373</v>
      </c>
      <c r="H169" t="s">
        <v>11318</v>
      </c>
      <c r="I169" t="s">
        <v>2</v>
      </c>
      <c r="J169">
        <v>2</v>
      </c>
      <c r="K169" t="s">
        <v>195</v>
      </c>
    </row>
    <row r="170" spans="1:11">
      <c r="A170">
        <v>169</v>
      </c>
      <c r="B170" t="s">
        <v>200</v>
      </c>
      <c r="C170" t="s">
        <v>54</v>
      </c>
      <c r="D170" t="s">
        <v>7</v>
      </c>
      <c r="E170" t="s">
        <v>148</v>
      </c>
      <c r="F170" t="s">
        <v>201</v>
      </c>
      <c r="G170" t="s">
        <v>11373</v>
      </c>
      <c r="H170" t="s">
        <v>11321</v>
      </c>
      <c r="I170" t="s">
        <v>2</v>
      </c>
      <c r="J170">
        <v>2</v>
      </c>
      <c r="K170" t="s">
        <v>201</v>
      </c>
    </row>
    <row r="171" spans="1:11">
      <c r="A171">
        <v>170</v>
      </c>
      <c r="B171" t="s">
        <v>202</v>
      </c>
      <c r="C171" t="s">
        <v>54</v>
      </c>
      <c r="D171" t="s">
        <v>7</v>
      </c>
      <c r="E171" t="s">
        <v>148</v>
      </c>
      <c r="F171" t="s">
        <v>201</v>
      </c>
      <c r="G171" t="s">
        <v>11373</v>
      </c>
      <c r="H171" t="s">
        <v>11321</v>
      </c>
      <c r="I171" t="s">
        <v>2</v>
      </c>
      <c r="J171">
        <v>2</v>
      </c>
      <c r="K171" t="s">
        <v>201</v>
      </c>
    </row>
    <row r="172" spans="1:11">
      <c r="A172">
        <v>171</v>
      </c>
      <c r="B172" t="s">
        <v>203</v>
      </c>
      <c r="C172" t="s">
        <v>54</v>
      </c>
      <c r="D172" t="s">
        <v>7</v>
      </c>
      <c r="E172" t="s">
        <v>148</v>
      </c>
      <c r="F172" t="s">
        <v>201</v>
      </c>
      <c r="G172" t="s">
        <v>11373</v>
      </c>
      <c r="H172" t="s">
        <v>11321</v>
      </c>
      <c r="I172" t="s">
        <v>2</v>
      </c>
      <c r="J172">
        <v>2</v>
      </c>
      <c r="K172" t="s">
        <v>201</v>
      </c>
    </row>
    <row r="173" spans="1:11">
      <c r="A173">
        <v>172</v>
      </c>
      <c r="B173" t="s">
        <v>204</v>
      </c>
      <c r="C173" t="s">
        <v>54</v>
      </c>
      <c r="D173" t="s">
        <v>7</v>
      </c>
      <c r="E173" t="s">
        <v>148</v>
      </c>
      <c r="F173" t="s">
        <v>201</v>
      </c>
      <c r="G173" t="s">
        <v>11373</v>
      </c>
      <c r="H173" t="s">
        <v>11321</v>
      </c>
      <c r="I173" t="s">
        <v>2</v>
      </c>
      <c r="J173">
        <v>2</v>
      </c>
      <c r="K173" t="s">
        <v>201</v>
      </c>
    </row>
    <row r="174" spans="1:11">
      <c r="A174">
        <v>173</v>
      </c>
      <c r="B174" t="s">
        <v>205</v>
      </c>
      <c r="C174" t="s">
        <v>54</v>
      </c>
      <c r="D174" t="s">
        <v>7</v>
      </c>
      <c r="E174" t="s">
        <v>148</v>
      </c>
      <c r="F174" t="s">
        <v>201</v>
      </c>
      <c r="G174" t="s">
        <v>11373</v>
      </c>
      <c r="H174" t="s">
        <v>11321</v>
      </c>
      <c r="I174" t="s">
        <v>2</v>
      </c>
      <c r="J174">
        <v>2</v>
      </c>
      <c r="K174" t="s">
        <v>201</v>
      </c>
    </row>
    <row r="175" spans="1:11">
      <c r="A175">
        <v>174</v>
      </c>
      <c r="B175" t="s">
        <v>206</v>
      </c>
      <c r="C175" t="s">
        <v>63</v>
      </c>
      <c r="D175" t="s">
        <v>7</v>
      </c>
      <c r="E175" t="s">
        <v>148</v>
      </c>
      <c r="F175" t="s">
        <v>207</v>
      </c>
      <c r="G175" t="s">
        <v>11373</v>
      </c>
      <c r="H175" t="s">
        <v>11328</v>
      </c>
      <c r="I175" t="s">
        <v>2</v>
      </c>
      <c r="J175">
        <v>2</v>
      </c>
      <c r="K175" t="s">
        <v>11703</v>
      </c>
    </row>
    <row r="176" spans="1:11">
      <c r="A176">
        <v>175</v>
      </c>
      <c r="B176" t="s">
        <v>208</v>
      </c>
      <c r="C176" t="s">
        <v>63</v>
      </c>
      <c r="D176" t="s">
        <v>7</v>
      </c>
      <c r="E176" t="s">
        <v>148</v>
      </c>
      <c r="F176" t="s">
        <v>207</v>
      </c>
      <c r="G176" t="s">
        <v>11373</v>
      </c>
      <c r="H176" t="s">
        <v>11328</v>
      </c>
      <c r="I176" t="s">
        <v>2</v>
      </c>
      <c r="J176">
        <v>2</v>
      </c>
      <c r="K176" t="s">
        <v>11703</v>
      </c>
    </row>
    <row r="177" spans="1:11">
      <c r="A177">
        <v>176</v>
      </c>
      <c r="B177" t="s">
        <v>209</v>
      </c>
      <c r="C177" t="s">
        <v>63</v>
      </c>
      <c r="D177" t="s">
        <v>7</v>
      </c>
      <c r="E177" t="s">
        <v>148</v>
      </c>
      <c r="F177" t="s">
        <v>207</v>
      </c>
      <c r="G177" t="s">
        <v>11373</v>
      </c>
      <c r="H177" t="s">
        <v>11328</v>
      </c>
      <c r="I177" t="s">
        <v>2</v>
      </c>
      <c r="J177">
        <v>2</v>
      </c>
      <c r="K177" t="s">
        <v>11703</v>
      </c>
    </row>
    <row r="178" spans="1:11">
      <c r="A178">
        <v>177</v>
      </c>
      <c r="B178" t="s">
        <v>210</v>
      </c>
      <c r="C178" t="s">
        <v>63</v>
      </c>
      <c r="D178" t="s">
        <v>7</v>
      </c>
      <c r="E178" t="s">
        <v>148</v>
      </c>
      <c r="F178" t="s">
        <v>207</v>
      </c>
      <c r="G178" t="s">
        <v>11373</v>
      </c>
      <c r="H178" t="s">
        <v>11328</v>
      </c>
      <c r="I178" t="s">
        <v>2</v>
      </c>
      <c r="J178">
        <v>2</v>
      </c>
      <c r="K178" t="s">
        <v>11703</v>
      </c>
    </row>
    <row r="179" spans="1:11">
      <c r="A179">
        <v>178</v>
      </c>
      <c r="B179" t="s">
        <v>211</v>
      </c>
      <c r="C179" t="s">
        <v>63</v>
      </c>
      <c r="D179" t="s">
        <v>7</v>
      </c>
      <c r="E179" t="s">
        <v>148</v>
      </c>
      <c r="F179" t="s">
        <v>207</v>
      </c>
      <c r="G179" t="s">
        <v>11373</v>
      </c>
      <c r="H179" t="s">
        <v>11328</v>
      </c>
      <c r="I179" t="s">
        <v>2</v>
      </c>
      <c r="J179">
        <v>2</v>
      </c>
      <c r="K179" t="s">
        <v>11703</v>
      </c>
    </row>
    <row r="180" spans="1:11">
      <c r="A180">
        <v>179</v>
      </c>
      <c r="B180" t="s">
        <v>212</v>
      </c>
      <c r="C180" t="s">
        <v>63</v>
      </c>
      <c r="D180" t="s">
        <v>7</v>
      </c>
      <c r="E180" t="s">
        <v>148</v>
      </c>
      <c r="F180" t="s">
        <v>207</v>
      </c>
      <c r="G180" t="s">
        <v>11373</v>
      </c>
      <c r="H180" t="s">
        <v>11328</v>
      </c>
      <c r="I180" t="s">
        <v>2</v>
      </c>
      <c r="J180">
        <v>2</v>
      </c>
      <c r="K180" t="s">
        <v>11703</v>
      </c>
    </row>
    <row r="181" spans="1:11">
      <c r="A181">
        <v>180</v>
      </c>
      <c r="B181" t="s">
        <v>213</v>
      </c>
      <c r="C181" t="s">
        <v>63</v>
      </c>
      <c r="D181" t="s">
        <v>7</v>
      </c>
      <c r="E181" t="s">
        <v>148</v>
      </c>
      <c r="F181" t="s">
        <v>207</v>
      </c>
      <c r="G181" t="s">
        <v>11373</v>
      </c>
      <c r="H181" t="s">
        <v>11328</v>
      </c>
      <c r="I181" t="s">
        <v>2</v>
      </c>
      <c r="J181">
        <v>2</v>
      </c>
      <c r="K181" t="s">
        <v>11703</v>
      </c>
    </row>
    <row r="182" spans="1:11">
      <c r="A182">
        <v>181</v>
      </c>
      <c r="B182" t="s">
        <v>214</v>
      </c>
      <c r="C182" t="s">
        <v>63</v>
      </c>
      <c r="D182" t="s">
        <v>7</v>
      </c>
      <c r="E182" t="s">
        <v>148</v>
      </c>
      <c r="F182" t="s">
        <v>207</v>
      </c>
      <c r="G182" t="s">
        <v>11373</v>
      </c>
      <c r="H182" t="s">
        <v>11328</v>
      </c>
      <c r="I182" t="s">
        <v>2</v>
      </c>
      <c r="J182">
        <v>2</v>
      </c>
      <c r="K182" t="s">
        <v>11703</v>
      </c>
    </row>
    <row r="183" spans="1:11">
      <c r="A183">
        <v>182</v>
      </c>
      <c r="B183" t="s">
        <v>77</v>
      </c>
      <c r="C183" t="s">
        <v>63</v>
      </c>
      <c r="D183" t="s">
        <v>7</v>
      </c>
      <c r="E183" t="s">
        <v>148</v>
      </c>
      <c r="F183" t="s">
        <v>207</v>
      </c>
      <c r="G183" t="s">
        <v>11373</v>
      </c>
      <c r="H183" t="s">
        <v>11328</v>
      </c>
      <c r="I183" t="s">
        <v>2</v>
      </c>
      <c r="J183">
        <v>2</v>
      </c>
      <c r="K183" t="s">
        <v>11703</v>
      </c>
    </row>
    <row r="184" spans="1:11">
      <c r="A184">
        <v>183</v>
      </c>
      <c r="B184" t="s">
        <v>76</v>
      </c>
      <c r="C184" t="s">
        <v>63</v>
      </c>
      <c r="D184" t="s">
        <v>7</v>
      </c>
      <c r="E184" t="s">
        <v>148</v>
      </c>
      <c r="F184" t="s">
        <v>207</v>
      </c>
      <c r="G184" t="s">
        <v>11373</v>
      </c>
      <c r="H184" t="s">
        <v>11328</v>
      </c>
      <c r="I184" t="s">
        <v>2</v>
      </c>
      <c r="J184">
        <v>2</v>
      </c>
      <c r="K184" t="s">
        <v>11703</v>
      </c>
    </row>
    <row r="185" spans="1:11">
      <c r="A185">
        <v>184</v>
      </c>
      <c r="B185" t="s">
        <v>215</v>
      </c>
      <c r="C185" t="s">
        <v>63</v>
      </c>
      <c r="D185" t="s">
        <v>7</v>
      </c>
      <c r="E185" t="s">
        <v>148</v>
      </c>
      <c r="F185" t="s">
        <v>207</v>
      </c>
      <c r="G185" t="s">
        <v>11373</v>
      </c>
      <c r="H185" t="s">
        <v>11328</v>
      </c>
      <c r="I185" t="s">
        <v>2</v>
      </c>
      <c r="J185">
        <v>2</v>
      </c>
      <c r="K185" t="s">
        <v>11703</v>
      </c>
    </row>
    <row r="186" spans="1:11">
      <c r="A186">
        <v>185</v>
      </c>
      <c r="B186" t="s">
        <v>216</v>
      </c>
      <c r="C186" t="s">
        <v>80</v>
      </c>
      <c r="D186" t="s">
        <v>7</v>
      </c>
      <c r="E186" t="s">
        <v>148</v>
      </c>
      <c r="F186" t="s">
        <v>217</v>
      </c>
      <c r="G186" t="s">
        <v>11373</v>
      </c>
      <c r="H186" t="s">
        <v>11334</v>
      </c>
      <c r="I186" t="s">
        <v>2</v>
      </c>
      <c r="J186">
        <v>2</v>
      </c>
      <c r="K186" t="s">
        <v>217</v>
      </c>
    </row>
    <row r="187" spans="1:11">
      <c r="A187">
        <v>186</v>
      </c>
      <c r="B187" t="s">
        <v>218</v>
      </c>
      <c r="C187" t="s">
        <v>80</v>
      </c>
      <c r="D187" t="s">
        <v>7</v>
      </c>
      <c r="E187" t="s">
        <v>148</v>
      </c>
      <c r="F187" t="s">
        <v>217</v>
      </c>
      <c r="G187" t="s">
        <v>11373</v>
      </c>
      <c r="H187" t="s">
        <v>11334</v>
      </c>
      <c r="I187" t="s">
        <v>2</v>
      </c>
      <c r="J187">
        <v>2</v>
      </c>
      <c r="K187" t="s">
        <v>217</v>
      </c>
    </row>
    <row r="188" spans="1:11">
      <c r="A188">
        <v>187</v>
      </c>
      <c r="B188" t="s">
        <v>219</v>
      </c>
      <c r="C188" t="s">
        <v>80</v>
      </c>
      <c r="D188" t="s">
        <v>7</v>
      </c>
      <c r="E188" t="s">
        <v>148</v>
      </c>
      <c r="F188" t="s">
        <v>217</v>
      </c>
      <c r="G188" t="s">
        <v>11373</v>
      </c>
      <c r="H188" t="s">
        <v>11334</v>
      </c>
      <c r="I188" t="s">
        <v>2</v>
      </c>
      <c r="J188">
        <v>2</v>
      </c>
      <c r="K188" t="s">
        <v>217</v>
      </c>
    </row>
    <row r="189" spans="1:11">
      <c r="A189">
        <v>188</v>
      </c>
      <c r="B189" t="s">
        <v>220</v>
      </c>
      <c r="C189" t="s">
        <v>80</v>
      </c>
      <c r="D189" t="s">
        <v>7</v>
      </c>
      <c r="E189" t="s">
        <v>148</v>
      </c>
      <c r="F189" t="s">
        <v>217</v>
      </c>
      <c r="G189" t="s">
        <v>11373</v>
      </c>
      <c r="H189" t="s">
        <v>11334</v>
      </c>
      <c r="I189" t="s">
        <v>2</v>
      </c>
      <c r="J189">
        <v>2</v>
      </c>
      <c r="K189" t="s">
        <v>217</v>
      </c>
    </row>
    <row r="190" spans="1:11">
      <c r="A190">
        <v>189</v>
      </c>
      <c r="B190" t="s">
        <v>221</v>
      </c>
      <c r="C190" t="s">
        <v>80</v>
      </c>
      <c r="D190" t="s">
        <v>7</v>
      </c>
      <c r="E190" t="s">
        <v>148</v>
      </c>
      <c r="F190" t="s">
        <v>217</v>
      </c>
      <c r="G190" t="s">
        <v>11373</v>
      </c>
      <c r="H190" t="s">
        <v>11334</v>
      </c>
      <c r="I190" t="s">
        <v>2</v>
      </c>
      <c r="J190">
        <v>2</v>
      </c>
      <c r="K190" t="s">
        <v>217</v>
      </c>
    </row>
    <row r="191" spans="1:11">
      <c r="A191">
        <v>190</v>
      </c>
      <c r="B191" t="s">
        <v>222</v>
      </c>
      <c r="C191" t="s">
        <v>88</v>
      </c>
      <c r="D191" t="s">
        <v>7</v>
      </c>
      <c r="E191" t="s">
        <v>148</v>
      </c>
      <c r="F191" t="s">
        <v>223</v>
      </c>
      <c r="G191" t="s">
        <v>11373</v>
      </c>
      <c r="H191" t="s">
        <v>11700</v>
      </c>
      <c r="I191" t="s">
        <v>2</v>
      </c>
      <c r="J191">
        <v>2</v>
      </c>
      <c r="K191" t="s">
        <v>11704</v>
      </c>
    </row>
    <row r="192" spans="1:11">
      <c r="A192">
        <v>191</v>
      </c>
      <c r="B192" t="s">
        <v>224</v>
      </c>
      <c r="C192" t="s">
        <v>88</v>
      </c>
      <c r="D192" t="s">
        <v>7</v>
      </c>
      <c r="E192" t="s">
        <v>148</v>
      </c>
      <c r="F192" t="s">
        <v>223</v>
      </c>
      <c r="G192" t="s">
        <v>11373</v>
      </c>
      <c r="H192" t="s">
        <v>11700</v>
      </c>
      <c r="I192" t="s">
        <v>2</v>
      </c>
      <c r="J192">
        <v>2</v>
      </c>
      <c r="K192" t="s">
        <v>11704</v>
      </c>
    </row>
    <row r="193" spans="1:11">
      <c r="A193">
        <v>192</v>
      </c>
      <c r="B193" t="s">
        <v>225</v>
      </c>
      <c r="C193" t="s">
        <v>88</v>
      </c>
      <c r="D193" t="s">
        <v>7</v>
      </c>
      <c r="E193" t="s">
        <v>148</v>
      </c>
      <c r="F193" t="s">
        <v>223</v>
      </c>
      <c r="G193" t="s">
        <v>11373</v>
      </c>
      <c r="H193" t="s">
        <v>11700</v>
      </c>
      <c r="I193" t="s">
        <v>2</v>
      </c>
      <c r="J193">
        <v>2</v>
      </c>
      <c r="K193" t="s">
        <v>11704</v>
      </c>
    </row>
    <row r="194" spans="1:11">
      <c r="A194">
        <v>193</v>
      </c>
      <c r="B194" t="s">
        <v>226</v>
      </c>
      <c r="C194" t="s">
        <v>88</v>
      </c>
      <c r="D194" t="s">
        <v>7</v>
      </c>
      <c r="E194" t="s">
        <v>148</v>
      </c>
      <c r="F194" t="s">
        <v>223</v>
      </c>
      <c r="G194" t="s">
        <v>11373</v>
      </c>
      <c r="H194" t="s">
        <v>11700</v>
      </c>
      <c r="I194" t="s">
        <v>2</v>
      </c>
      <c r="J194">
        <v>2</v>
      </c>
      <c r="K194" t="s">
        <v>11704</v>
      </c>
    </row>
    <row r="195" spans="1:11">
      <c r="A195">
        <v>194</v>
      </c>
      <c r="B195" t="s">
        <v>227</v>
      </c>
      <c r="C195" t="s">
        <v>88</v>
      </c>
      <c r="D195" t="s">
        <v>7</v>
      </c>
      <c r="E195" t="s">
        <v>148</v>
      </c>
      <c r="F195" t="s">
        <v>223</v>
      </c>
      <c r="G195" t="s">
        <v>11373</v>
      </c>
      <c r="H195" t="s">
        <v>11700</v>
      </c>
      <c r="I195" t="s">
        <v>2</v>
      </c>
      <c r="J195">
        <v>2</v>
      </c>
      <c r="K195" t="s">
        <v>11704</v>
      </c>
    </row>
    <row r="196" spans="1:11">
      <c r="A196">
        <v>195</v>
      </c>
      <c r="B196" t="s">
        <v>228</v>
      </c>
      <c r="C196" t="s">
        <v>88</v>
      </c>
      <c r="D196" t="s">
        <v>7</v>
      </c>
      <c r="E196" t="s">
        <v>148</v>
      </c>
      <c r="F196" t="s">
        <v>223</v>
      </c>
      <c r="G196" t="s">
        <v>11373</v>
      </c>
      <c r="H196" t="s">
        <v>11700</v>
      </c>
      <c r="I196" t="s">
        <v>2</v>
      </c>
      <c r="J196">
        <v>2</v>
      </c>
      <c r="K196" t="s">
        <v>11704</v>
      </c>
    </row>
    <row r="197" spans="1:11">
      <c r="A197">
        <v>196</v>
      </c>
      <c r="B197" t="s">
        <v>229</v>
      </c>
      <c r="C197" t="s">
        <v>88</v>
      </c>
      <c r="D197" t="s">
        <v>7</v>
      </c>
      <c r="E197" t="s">
        <v>148</v>
      </c>
      <c r="F197" t="s">
        <v>223</v>
      </c>
      <c r="G197" t="s">
        <v>11373</v>
      </c>
      <c r="H197" t="s">
        <v>11700</v>
      </c>
      <c r="I197" t="s">
        <v>2</v>
      </c>
      <c r="J197">
        <v>2</v>
      </c>
      <c r="K197" t="s">
        <v>11704</v>
      </c>
    </row>
    <row r="198" spans="1:11">
      <c r="A198">
        <v>197</v>
      </c>
      <c r="B198" t="s">
        <v>230</v>
      </c>
      <c r="C198" t="s">
        <v>88</v>
      </c>
      <c r="D198" t="s">
        <v>7</v>
      </c>
      <c r="E198" t="s">
        <v>148</v>
      </c>
      <c r="F198" t="s">
        <v>223</v>
      </c>
      <c r="G198" t="s">
        <v>11373</v>
      </c>
      <c r="H198" t="s">
        <v>11700</v>
      </c>
      <c r="I198" t="s">
        <v>2</v>
      </c>
      <c r="J198">
        <v>2</v>
      </c>
      <c r="K198" t="s">
        <v>11704</v>
      </c>
    </row>
    <row r="199" spans="1:11">
      <c r="A199">
        <v>198</v>
      </c>
      <c r="B199" t="s">
        <v>231</v>
      </c>
      <c r="C199" t="s">
        <v>88</v>
      </c>
      <c r="D199" t="s">
        <v>7</v>
      </c>
      <c r="E199" t="s">
        <v>148</v>
      </c>
      <c r="F199" t="s">
        <v>223</v>
      </c>
      <c r="G199" t="s">
        <v>11373</v>
      </c>
      <c r="H199" t="s">
        <v>11700</v>
      </c>
      <c r="I199" t="s">
        <v>2</v>
      </c>
      <c r="J199">
        <v>2</v>
      </c>
      <c r="K199" t="s">
        <v>11704</v>
      </c>
    </row>
    <row r="200" spans="1:11">
      <c r="A200">
        <v>199</v>
      </c>
      <c r="B200" t="s">
        <v>232</v>
      </c>
      <c r="C200" t="s">
        <v>88</v>
      </c>
      <c r="D200" t="s">
        <v>7</v>
      </c>
      <c r="E200" t="s">
        <v>148</v>
      </c>
      <c r="F200" t="s">
        <v>223</v>
      </c>
      <c r="G200" t="s">
        <v>11373</v>
      </c>
      <c r="H200" t="s">
        <v>11700</v>
      </c>
      <c r="I200" t="s">
        <v>2</v>
      </c>
      <c r="J200">
        <v>2</v>
      </c>
      <c r="K200" t="s">
        <v>11704</v>
      </c>
    </row>
    <row r="201" spans="1:11">
      <c r="A201">
        <v>200</v>
      </c>
      <c r="B201" t="s">
        <v>233</v>
      </c>
      <c r="C201" t="s">
        <v>88</v>
      </c>
      <c r="D201" t="s">
        <v>7</v>
      </c>
      <c r="E201" t="s">
        <v>148</v>
      </c>
      <c r="F201" t="s">
        <v>223</v>
      </c>
      <c r="G201" t="s">
        <v>11373</v>
      </c>
      <c r="H201" t="s">
        <v>11700</v>
      </c>
      <c r="I201" t="s">
        <v>2</v>
      </c>
      <c r="J201">
        <v>2</v>
      </c>
      <c r="K201" t="s">
        <v>11704</v>
      </c>
    </row>
    <row r="202" spans="1:11">
      <c r="A202">
        <v>201</v>
      </c>
      <c r="B202" t="s">
        <v>234</v>
      </c>
      <c r="C202" t="s">
        <v>88</v>
      </c>
      <c r="D202" t="s">
        <v>7</v>
      </c>
      <c r="E202" t="s">
        <v>148</v>
      </c>
      <c r="F202" t="s">
        <v>223</v>
      </c>
      <c r="G202" t="s">
        <v>11373</v>
      </c>
      <c r="H202" t="s">
        <v>11700</v>
      </c>
      <c r="I202" t="s">
        <v>2</v>
      </c>
      <c r="J202">
        <v>2</v>
      </c>
      <c r="K202" t="s">
        <v>11704</v>
      </c>
    </row>
    <row r="203" spans="1:11">
      <c r="A203">
        <v>202</v>
      </c>
      <c r="B203" t="s">
        <v>235</v>
      </c>
      <c r="C203" t="s">
        <v>537</v>
      </c>
      <c r="D203" t="s">
        <v>7</v>
      </c>
      <c r="E203" t="s">
        <v>148</v>
      </c>
      <c r="F203" t="s">
        <v>237</v>
      </c>
      <c r="G203" t="s">
        <v>11373</v>
      </c>
      <c r="H203" t="s">
        <v>11307</v>
      </c>
      <c r="I203" t="s">
        <v>2</v>
      </c>
      <c r="J203">
        <v>2</v>
      </c>
      <c r="K203" t="s">
        <v>237</v>
      </c>
    </row>
    <row r="204" spans="1:11">
      <c r="A204">
        <v>203</v>
      </c>
      <c r="B204" t="s">
        <v>238</v>
      </c>
      <c r="C204" t="s">
        <v>537</v>
      </c>
      <c r="D204" t="s">
        <v>7</v>
      </c>
      <c r="E204" t="s">
        <v>148</v>
      </c>
      <c r="F204" t="s">
        <v>237</v>
      </c>
      <c r="G204" t="s">
        <v>11373</v>
      </c>
      <c r="H204" t="s">
        <v>11307</v>
      </c>
      <c r="I204" t="s">
        <v>2</v>
      </c>
      <c r="J204">
        <v>2</v>
      </c>
      <c r="K204" t="s">
        <v>237</v>
      </c>
    </row>
    <row r="205" spans="1:11">
      <c r="A205">
        <v>204</v>
      </c>
      <c r="B205" t="s">
        <v>239</v>
      </c>
      <c r="C205" t="s">
        <v>537</v>
      </c>
      <c r="D205" t="s">
        <v>7</v>
      </c>
      <c r="E205" t="s">
        <v>148</v>
      </c>
      <c r="F205" t="s">
        <v>237</v>
      </c>
      <c r="G205" t="s">
        <v>11373</v>
      </c>
      <c r="H205" t="s">
        <v>11307</v>
      </c>
      <c r="I205" t="s">
        <v>2</v>
      </c>
      <c r="J205">
        <v>2</v>
      </c>
      <c r="K205" t="s">
        <v>237</v>
      </c>
    </row>
    <row r="206" spans="1:11">
      <c r="A206">
        <v>205</v>
      </c>
      <c r="B206" t="s">
        <v>240</v>
      </c>
      <c r="C206" t="s">
        <v>537</v>
      </c>
      <c r="D206" t="s">
        <v>7</v>
      </c>
      <c r="E206" t="s">
        <v>148</v>
      </c>
      <c r="F206" t="s">
        <v>237</v>
      </c>
      <c r="G206" t="s">
        <v>11373</v>
      </c>
      <c r="H206" t="s">
        <v>11307</v>
      </c>
      <c r="I206" t="s">
        <v>2</v>
      </c>
      <c r="J206">
        <v>2</v>
      </c>
      <c r="K206" t="s">
        <v>237</v>
      </c>
    </row>
    <row r="207" spans="1:11">
      <c r="A207">
        <v>206</v>
      </c>
      <c r="B207" t="s">
        <v>241</v>
      </c>
      <c r="C207" t="s">
        <v>537</v>
      </c>
      <c r="D207" t="s">
        <v>7</v>
      </c>
      <c r="E207" t="s">
        <v>148</v>
      </c>
      <c r="F207" t="s">
        <v>237</v>
      </c>
      <c r="G207" t="s">
        <v>11373</v>
      </c>
      <c r="H207" t="s">
        <v>11307</v>
      </c>
      <c r="I207" t="s">
        <v>2</v>
      </c>
      <c r="J207">
        <v>2</v>
      </c>
      <c r="K207" t="s">
        <v>237</v>
      </c>
    </row>
    <row r="208" spans="1:11">
      <c r="A208">
        <v>207</v>
      </c>
      <c r="B208" t="s">
        <v>242</v>
      </c>
      <c r="C208" t="s">
        <v>537</v>
      </c>
      <c r="D208" t="s">
        <v>7</v>
      </c>
      <c r="E208" t="s">
        <v>148</v>
      </c>
      <c r="F208" t="s">
        <v>237</v>
      </c>
      <c r="G208" t="s">
        <v>11373</v>
      </c>
      <c r="H208" t="s">
        <v>11307</v>
      </c>
      <c r="I208" t="s">
        <v>2</v>
      </c>
      <c r="J208">
        <v>2</v>
      </c>
      <c r="K208" t="s">
        <v>237</v>
      </c>
    </row>
    <row r="209" spans="1:11">
      <c r="A209">
        <v>208</v>
      </c>
      <c r="B209" t="s">
        <v>243</v>
      </c>
      <c r="C209" t="s">
        <v>537</v>
      </c>
      <c r="D209" t="s">
        <v>7</v>
      </c>
      <c r="E209" t="s">
        <v>148</v>
      </c>
      <c r="F209" t="s">
        <v>237</v>
      </c>
      <c r="G209" t="s">
        <v>11373</v>
      </c>
      <c r="H209" t="s">
        <v>11307</v>
      </c>
      <c r="I209" t="s">
        <v>2</v>
      </c>
      <c r="J209">
        <v>2</v>
      </c>
      <c r="K209" t="s">
        <v>237</v>
      </c>
    </row>
    <row r="210" spans="1:11">
      <c r="A210">
        <v>209</v>
      </c>
      <c r="B210" t="s">
        <v>244</v>
      </c>
      <c r="C210" t="s">
        <v>537</v>
      </c>
      <c r="D210" t="s">
        <v>7</v>
      </c>
      <c r="E210" t="s">
        <v>148</v>
      </c>
      <c r="F210" t="s">
        <v>237</v>
      </c>
      <c r="G210" t="s">
        <v>11373</v>
      </c>
      <c r="H210" t="s">
        <v>11307</v>
      </c>
      <c r="I210" t="s">
        <v>2</v>
      </c>
      <c r="J210">
        <v>2</v>
      </c>
      <c r="K210" t="s">
        <v>237</v>
      </c>
    </row>
    <row r="211" spans="1:11">
      <c r="A211">
        <v>210</v>
      </c>
      <c r="B211" t="s">
        <v>245</v>
      </c>
      <c r="C211" t="s">
        <v>537</v>
      </c>
      <c r="D211" t="s">
        <v>7</v>
      </c>
      <c r="E211" t="s">
        <v>148</v>
      </c>
      <c r="F211" t="s">
        <v>237</v>
      </c>
      <c r="G211" t="s">
        <v>11373</v>
      </c>
      <c r="H211" t="s">
        <v>11307</v>
      </c>
      <c r="I211" t="s">
        <v>2</v>
      </c>
      <c r="J211">
        <v>2</v>
      </c>
      <c r="K211" t="s">
        <v>237</v>
      </c>
    </row>
    <row r="212" spans="1:11">
      <c r="A212">
        <v>211</v>
      </c>
      <c r="B212" t="s">
        <v>246</v>
      </c>
      <c r="C212" t="s">
        <v>537</v>
      </c>
      <c r="D212" t="s">
        <v>7</v>
      </c>
      <c r="E212" t="s">
        <v>148</v>
      </c>
      <c r="F212" t="s">
        <v>237</v>
      </c>
      <c r="G212" t="s">
        <v>11373</v>
      </c>
      <c r="H212" t="s">
        <v>11307</v>
      </c>
      <c r="I212" t="s">
        <v>2</v>
      </c>
      <c r="J212">
        <v>2</v>
      </c>
      <c r="K212" t="s">
        <v>237</v>
      </c>
    </row>
    <row r="213" spans="1:11">
      <c r="A213">
        <v>212</v>
      </c>
      <c r="B213" t="s">
        <v>247</v>
      </c>
      <c r="C213" t="s">
        <v>537</v>
      </c>
      <c r="D213" t="s">
        <v>7</v>
      </c>
      <c r="E213" t="s">
        <v>148</v>
      </c>
      <c r="F213" t="s">
        <v>237</v>
      </c>
      <c r="G213" t="s">
        <v>11373</v>
      </c>
      <c r="H213" t="s">
        <v>11307</v>
      </c>
      <c r="I213" t="s">
        <v>2</v>
      </c>
      <c r="J213">
        <v>2</v>
      </c>
      <c r="K213" t="s">
        <v>237</v>
      </c>
    </row>
    <row r="214" spans="1:11">
      <c r="A214">
        <v>213</v>
      </c>
      <c r="B214" t="s">
        <v>248</v>
      </c>
      <c r="C214" t="s">
        <v>101</v>
      </c>
      <c r="D214" t="s">
        <v>7</v>
      </c>
      <c r="E214" t="s">
        <v>148</v>
      </c>
      <c r="F214" t="s">
        <v>249</v>
      </c>
      <c r="G214" t="s">
        <v>11373</v>
      </c>
      <c r="H214" t="s">
        <v>11347</v>
      </c>
      <c r="I214" t="s">
        <v>2</v>
      </c>
      <c r="J214">
        <v>2</v>
      </c>
      <c r="K214" t="s">
        <v>11705</v>
      </c>
    </row>
    <row r="215" spans="1:11">
      <c r="A215">
        <v>214</v>
      </c>
      <c r="B215" t="s">
        <v>250</v>
      </c>
      <c r="C215" t="s">
        <v>101</v>
      </c>
      <c r="D215" t="s">
        <v>7</v>
      </c>
      <c r="E215" t="s">
        <v>148</v>
      </c>
      <c r="F215" t="s">
        <v>249</v>
      </c>
      <c r="G215" t="s">
        <v>11373</v>
      </c>
      <c r="H215" t="s">
        <v>11347</v>
      </c>
      <c r="I215" t="s">
        <v>2</v>
      </c>
      <c r="J215">
        <v>2</v>
      </c>
      <c r="K215" t="s">
        <v>11705</v>
      </c>
    </row>
    <row r="216" spans="1:11">
      <c r="A216">
        <v>215</v>
      </c>
      <c r="B216" t="s">
        <v>251</v>
      </c>
      <c r="C216" t="s">
        <v>101</v>
      </c>
      <c r="D216" t="s">
        <v>7</v>
      </c>
      <c r="E216" t="s">
        <v>148</v>
      </c>
      <c r="F216" t="s">
        <v>249</v>
      </c>
      <c r="G216" t="s">
        <v>11373</v>
      </c>
      <c r="H216" t="s">
        <v>11347</v>
      </c>
      <c r="I216" t="s">
        <v>2</v>
      </c>
      <c r="J216">
        <v>2</v>
      </c>
      <c r="K216" t="s">
        <v>11705</v>
      </c>
    </row>
    <row r="217" spans="1:11">
      <c r="A217">
        <v>216</v>
      </c>
      <c r="B217" t="s">
        <v>252</v>
      </c>
      <c r="C217" t="s">
        <v>101</v>
      </c>
      <c r="D217" t="s">
        <v>7</v>
      </c>
      <c r="E217" t="s">
        <v>148</v>
      </c>
      <c r="F217" t="s">
        <v>249</v>
      </c>
      <c r="G217" t="s">
        <v>11373</v>
      </c>
      <c r="H217" t="s">
        <v>11347</v>
      </c>
      <c r="I217" t="s">
        <v>2</v>
      </c>
      <c r="J217">
        <v>2</v>
      </c>
      <c r="K217" t="s">
        <v>11705</v>
      </c>
    </row>
    <row r="218" spans="1:11">
      <c r="A218">
        <v>217</v>
      </c>
      <c r="B218" t="s">
        <v>253</v>
      </c>
      <c r="C218" t="s">
        <v>101</v>
      </c>
      <c r="D218" t="s">
        <v>7</v>
      </c>
      <c r="E218" t="s">
        <v>148</v>
      </c>
      <c r="F218" t="s">
        <v>249</v>
      </c>
      <c r="G218" t="s">
        <v>11373</v>
      </c>
      <c r="H218" t="s">
        <v>11347</v>
      </c>
      <c r="I218" t="s">
        <v>2</v>
      </c>
      <c r="J218">
        <v>2</v>
      </c>
      <c r="K218" t="s">
        <v>11705</v>
      </c>
    </row>
    <row r="219" spans="1:11">
      <c r="A219">
        <v>218</v>
      </c>
      <c r="B219" t="s">
        <v>254</v>
      </c>
      <c r="C219" t="s">
        <v>101</v>
      </c>
      <c r="D219" t="s">
        <v>7</v>
      </c>
      <c r="E219" t="s">
        <v>148</v>
      </c>
      <c r="F219" t="s">
        <v>249</v>
      </c>
      <c r="G219" t="s">
        <v>11373</v>
      </c>
      <c r="H219" t="s">
        <v>11347</v>
      </c>
      <c r="I219" t="s">
        <v>2</v>
      </c>
      <c r="J219">
        <v>2</v>
      </c>
      <c r="K219" t="s">
        <v>11705</v>
      </c>
    </row>
    <row r="220" spans="1:11">
      <c r="A220">
        <v>219</v>
      </c>
      <c r="B220" t="s">
        <v>255</v>
      </c>
      <c r="C220" t="s">
        <v>101</v>
      </c>
      <c r="D220" t="s">
        <v>7</v>
      </c>
      <c r="E220" t="s">
        <v>148</v>
      </c>
      <c r="F220" t="s">
        <v>249</v>
      </c>
      <c r="G220" t="s">
        <v>11373</v>
      </c>
      <c r="H220" t="s">
        <v>11347</v>
      </c>
      <c r="I220" t="s">
        <v>2</v>
      </c>
      <c r="J220">
        <v>2</v>
      </c>
      <c r="K220" t="s">
        <v>11705</v>
      </c>
    </row>
    <row r="221" spans="1:11">
      <c r="A221">
        <v>220</v>
      </c>
      <c r="B221" t="s">
        <v>256</v>
      </c>
      <c r="C221" t="s">
        <v>101</v>
      </c>
      <c r="D221" t="s">
        <v>7</v>
      </c>
      <c r="E221" t="s">
        <v>148</v>
      </c>
      <c r="F221" t="s">
        <v>249</v>
      </c>
      <c r="G221" t="s">
        <v>11373</v>
      </c>
      <c r="H221" t="s">
        <v>11347</v>
      </c>
      <c r="I221" t="s">
        <v>2</v>
      </c>
      <c r="J221">
        <v>2</v>
      </c>
      <c r="K221" t="s">
        <v>11705</v>
      </c>
    </row>
    <row r="222" spans="1:11">
      <c r="A222">
        <v>221</v>
      </c>
      <c r="B222" t="s">
        <v>257</v>
      </c>
      <c r="C222" t="s">
        <v>101</v>
      </c>
      <c r="D222" t="s">
        <v>7</v>
      </c>
      <c r="E222" t="s">
        <v>148</v>
      </c>
      <c r="F222" t="s">
        <v>249</v>
      </c>
      <c r="G222" t="s">
        <v>11373</v>
      </c>
      <c r="H222" t="s">
        <v>11347</v>
      </c>
      <c r="I222" t="s">
        <v>2</v>
      </c>
      <c r="J222">
        <v>2</v>
      </c>
      <c r="K222" t="s">
        <v>11705</v>
      </c>
    </row>
    <row r="223" spans="1:11">
      <c r="A223">
        <v>222</v>
      </c>
      <c r="B223" t="s">
        <v>258</v>
      </c>
      <c r="C223" t="s">
        <v>101</v>
      </c>
      <c r="D223" t="s">
        <v>7</v>
      </c>
      <c r="E223" t="s">
        <v>148</v>
      </c>
      <c r="F223" t="s">
        <v>249</v>
      </c>
      <c r="G223" t="s">
        <v>11373</v>
      </c>
      <c r="H223" t="s">
        <v>11347</v>
      </c>
      <c r="I223" t="s">
        <v>2</v>
      </c>
      <c r="J223">
        <v>2</v>
      </c>
      <c r="K223" t="s">
        <v>11705</v>
      </c>
    </row>
    <row r="224" spans="1:11">
      <c r="A224">
        <v>223</v>
      </c>
      <c r="B224" t="s">
        <v>259</v>
      </c>
      <c r="C224" t="s">
        <v>101</v>
      </c>
      <c r="D224" t="s">
        <v>7</v>
      </c>
      <c r="E224" t="s">
        <v>148</v>
      </c>
      <c r="F224" t="s">
        <v>249</v>
      </c>
      <c r="G224" t="s">
        <v>11373</v>
      </c>
      <c r="H224" t="s">
        <v>11347</v>
      </c>
      <c r="I224" t="s">
        <v>2</v>
      </c>
      <c r="J224">
        <v>2</v>
      </c>
      <c r="K224" t="s">
        <v>11705</v>
      </c>
    </row>
    <row r="225" spans="1:11">
      <c r="A225">
        <v>224</v>
      </c>
      <c r="B225" t="s">
        <v>260</v>
      </c>
      <c r="C225" t="s">
        <v>101</v>
      </c>
      <c r="D225" t="s">
        <v>7</v>
      </c>
      <c r="E225" t="s">
        <v>148</v>
      </c>
      <c r="F225" t="s">
        <v>249</v>
      </c>
      <c r="G225" t="s">
        <v>11373</v>
      </c>
      <c r="H225" t="s">
        <v>11347</v>
      </c>
      <c r="I225" t="s">
        <v>2</v>
      </c>
      <c r="J225">
        <v>2</v>
      </c>
      <c r="K225" t="s">
        <v>11705</v>
      </c>
    </row>
    <row r="226" spans="1:11">
      <c r="A226">
        <v>225</v>
      </c>
      <c r="B226" t="s">
        <v>261</v>
      </c>
      <c r="C226" t="s">
        <v>108</v>
      </c>
      <c r="D226" t="s">
        <v>7</v>
      </c>
      <c r="E226" t="s">
        <v>148</v>
      </c>
      <c r="F226" t="s">
        <v>262</v>
      </c>
      <c r="G226" t="s">
        <v>11373</v>
      </c>
      <c r="H226" t="s">
        <v>11349</v>
      </c>
      <c r="I226" t="s">
        <v>2</v>
      </c>
      <c r="J226">
        <v>2</v>
      </c>
      <c r="K226" t="s">
        <v>262</v>
      </c>
    </row>
    <row r="227" spans="1:11">
      <c r="A227">
        <v>226</v>
      </c>
      <c r="B227" t="s">
        <v>263</v>
      </c>
      <c r="C227" t="s">
        <v>108</v>
      </c>
      <c r="D227" t="s">
        <v>7</v>
      </c>
      <c r="E227" t="s">
        <v>148</v>
      </c>
      <c r="F227" t="s">
        <v>262</v>
      </c>
      <c r="G227" t="s">
        <v>11373</v>
      </c>
      <c r="H227" t="s">
        <v>11349</v>
      </c>
      <c r="I227" t="s">
        <v>2</v>
      </c>
      <c r="J227">
        <v>2</v>
      </c>
      <c r="K227" t="s">
        <v>262</v>
      </c>
    </row>
    <row r="228" spans="1:11">
      <c r="A228">
        <v>227</v>
      </c>
      <c r="B228" t="s">
        <v>264</v>
      </c>
      <c r="C228" t="s">
        <v>108</v>
      </c>
      <c r="D228" t="s">
        <v>7</v>
      </c>
      <c r="E228" t="s">
        <v>148</v>
      </c>
      <c r="F228" t="s">
        <v>262</v>
      </c>
      <c r="G228" t="s">
        <v>11373</v>
      </c>
      <c r="H228" t="s">
        <v>11349</v>
      </c>
      <c r="I228" t="s">
        <v>2</v>
      </c>
      <c r="J228">
        <v>2</v>
      </c>
      <c r="K228" t="s">
        <v>262</v>
      </c>
    </row>
    <row r="229" spans="1:11">
      <c r="A229">
        <v>228</v>
      </c>
      <c r="B229" t="s">
        <v>265</v>
      </c>
      <c r="C229" t="s">
        <v>108</v>
      </c>
      <c r="D229" t="s">
        <v>7</v>
      </c>
      <c r="E229" t="s">
        <v>148</v>
      </c>
      <c r="F229" t="s">
        <v>262</v>
      </c>
      <c r="G229" t="s">
        <v>11373</v>
      </c>
      <c r="H229" t="s">
        <v>11349</v>
      </c>
      <c r="I229" t="s">
        <v>2</v>
      </c>
      <c r="J229">
        <v>2</v>
      </c>
      <c r="K229" t="s">
        <v>262</v>
      </c>
    </row>
    <row r="230" spans="1:11">
      <c r="A230">
        <v>229</v>
      </c>
      <c r="B230" t="s">
        <v>266</v>
      </c>
      <c r="C230" t="s">
        <v>108</v>
      </c>
      <c r="D230" t="s">
        <v>7</v>
      </c>
      <c r="E230" t="s">
        <v>148</v>
      </c>
      <c r="F230" t="s">
        <v>262</v>
      </c>
      <c r="G230" t="s">
        <v>11373</v>
      </c>
      <c r="H230" t="s">
        <v>11349</v>
      </c>
      <c r="I230" t="s">
        <v>2</v>
      </c>
      <c r="J230">
        <v>2</v>
      </c>
      <c r="K230" t="s">
        <v>262</v>
      </c>
    </row>
    <row r="231" spans="1:11">
      <c r="A231">
        <v>230</v>
      </c>
      <c r="B231" t="s">
        <v>267</v>
      </c>
      <c r="C231" t="s">
        <v>108</v>
      </c>
      <c r="D231" t="s">
        <v>7</v>
      </c>
      <c r="E231" t="s">
        <v>148</v>
      </c>
      <c r="F231" t="s">
        <v>262</v>
      </c>
      <c r="G231" t="s">
        <v>11373</v>
      </c>
      <c r="H231" t="s">
        <v>11349</v>
      </c>
      <c r="I231" t="s">
        <v>2</v>
      </c>
      <c r="J231">
        <v>2</v>
      </c>
      <c r="K231" t="s">
        <v>262</v>
      </c>
    </row>
    <row r="232" spans="1:11">
      <c r="A232">
        <v>231</v>
      </c>
      <c r="B232" t="s">
        <v>268</v>
      </c>
      <c r="C232" t="s">
        <v>108</v>
      </c>
      <c r="D232" t="s">
        <v>7</v>
      </c>
      <c r="E232" t="s">
        <v>148</v>
      </c>
      <c r="F232" t="s">
        <v>262</v>
      </c>
      <c r="G232" t="s">
        <v>11373</v>
      </c>
      <c r="H232" t="s">
        <v>11349</v>
      </c>
      <c r="I232" t="s">
        <v>2</v>
      </c>
      <c r="J232">
        <v>2</v>
      </c>
      <c r="K232" t="s">
        <v>262</v>
      </c>
    </row>
    <row r="233" spans="1:11">
      <c r="A233">
        <v>232</v>
      </c>
      <c r="B233" t="s">
        <v>269</v>
      </c>
      <c r="C233" t="s">
        <v>108</v>
      </c>
      <c r="D233" t="s">
        <v>7</v>
      </c>
      <c r="E233" t="s">
        <v>148</v>
      </c>
      <c r="F233" t="s">
        <v>262</v>
      </c>
      <c r="G233" t="s">
        <v>11373</v>
      </c>
      <c r="H233" t="s">
        <v>11349</v>
      </c>
      <c r="I233" t="s">
        <v>2</v>
      </c>
      <c r="J233">
        <v>2</v>
      </c>
      <c r="K233" t="s">
        <v>262</v>
      </c>
    </row>
    <row r="234" spans="1:11">
      <c r="A234">
        <v>233</v>
      </c>
      <c r="B234" t="s">
        <v>270</v>
      </c>
      <c r="C234" t="s">
        <v>108</v>
      </c>
      <c r="D234" t="s">
        <v>7</v>
      </c>
      <c r="E234" t="s">
        <v>148</v>
      </c>
      <c r="F234" t="s">
        <v>262</v>
      </c>
      <c r="G234" t="s">
        <v>11373</v>
      </c>
      <c r="H234" t="s">
        <v>11349</v>
      </c>
      <c r="I234" t="s">
        <v>2</v>
      </c>
      <c r="J234">
        <v>2</v>
      </c>
      <c r="K234" t="s">
        <v>262</v>
      </c>
    </row>
    <row r="235" spans="1:11">
      <c r="A235">
        <v>234</v>
      </c>
      <c r="B235" t="s">
        <v>271</v>
      </c>
      <c r="C235" t="s">
        <v>108</v>
      </c>
      <c r="D235" t="s">
        <v>7</v>
      </c>
      <c r="E235" t="s">
        <v>148</v>
      </c>
      <c r="F235" t="s">
        <v>262</v>
      </c>
      <c r="G235" t="s">
        <v>11373</v>
      </c>
      <c r="H235" t="s">
        <v>11349</v>
      </c>
      <c r="I235" t="s">
        <v>2</v>
      </c>
      <c r="J235">
        <v>2</v>
      </c>
      <c r="K235" t="s">
        <v>262</v>
      </c>
    </row>
    <row r="236" spans="1:11">
      <c r="A236">
        <v>235</v>
      </c>
      <c r="B236" t="s">
        <v>272</v>
      </c>
      <c r="C236" t="s">
        <v>108</v>
      </c>
      <c r="D236" t="s">
        <v>7</v>
      </c>
      <c r="E236" t="s">
        <v>148</v>
      </c>
      <c r="F236" t="s">
        <v>262</v>
      </c>
      <c r="G236" t="s">
        <v>11373</v>
      </c>
      <c r="H236" t="s">
        <v>11349</v>
      </c>
      <c r="I236" t="s">
        <v>2</v>
      </c>
      <c r="J236">
        <v>2</v>
      </c>
      <c r="K236" t="s">
        <v>262</v>
      </c>
    </row>
    <row r="237" spans="1:11">
      <c r="A237">
        <v>236</v>
      </c>
      <c r="B237" t="s">
        <v>273</v>
      </c>
      <c r="C237" t="s">
        <v>108</v>
      </c>
      <c r="D237" t="s">
        <v>7</v>
      </c>
      <c r="E237" t="s">
        <v>148</v>
      </c>
      <c r="F237" t="s">
        <v>262</v>
      </c>
      <c r="G237" t="s">
        <v>11373</v>
      </c>
      <c r="H237" t="s">
        <v>11349</v>
      </c>
      <c r="I237" t="s">
        <v>2</v>
      </c>
      <c r="J237">
        <v>2</v>
      </c>
      <c r="K237" t="s">
        <v>262</v>
      </c>
    </row>
    <row r="238" spans="1:11">
      <c r="A238">
        <v>237</v>
      </c>
      <c r="B238" t="s">
        <v>274</v>
      </c>
      <c r="C238" t="s">
        <v>108</v>
      </c>
      <c r="D238" t="s">
        <v>7</v>
      </c>
      <c r="E238" t="s">
        <v>148</v>
      </c>
      <c r="F238" t="s">
        <v>262</v>
      </c>
      <c r="G238" t="s">
        <v>11373</v>
      </c>
      <c r="H238" t="s">
        <v>11349</v>
      </c>
      <c r="I238" t="s">
        <v>2</v>
      </c>
      <c r="J238">
        <v>2</v>
      </c>
      <c r="K238" t="s">
        <v>262</v>
      </c>
    </row>
    <row r="239" spans="1:11">
      <c r="A239">
        <v>238</v>
      </c>
      <c r="B239" t="s">
        <v>146</v>
      </c>
      <c r="C239" t="s">
        <v>147</v>
      </c>
      <c r="D239" t="s">
        <v>7</v>
      </c>
      <c r="E239" t="s">
        <v>275</v>
      </c>
      <c r="F239" t="s">
        <v>276</v>
      </c>
      <c r="G239" t="s">
        <v>11373</v>
      </c>
      <c r="H239" t="s">
        <v>11304</v>
      </c>
      <c r="I239" t="s">
        <v>2</v>
      </c>
      <c r="J239">
        <v>3</v>
      </c>
      <c r="K239" t="s">
        <v>276</v>
      </c>
    </row>
    <row r="240" spans="1:11">
      <c r="A240">
        <v>239</v>
      </c>
      <c r="B240" t="s">
        <v>277</v>
      </c>
      <c r="C240" t="s">
        <v>147</v>
      </c>
      <c r="D240" t="s">
        <v>7</v>
      </c>
      <c r="E240" t="s">
        <v>275</v>
      </c>
      <c r="F240" t="s">
        <v>276</v>
      </c>
      <c r="G240" t="s">
        <v>11373</v>
      </c>
      <c r="H240" t="s">
        <v>11304</v>
      </c>
      <c r="I240" t="s">
        <v>2</v>
      </c>
      <c r="J240">
        <v>3</v>
      </c>
      <c r="K240" t="s">
        <v>276</v>
      </c>
    </row>
    <row r="241" spans="1:11">
      <c r="A241">
        <v>240</v>
      </c>
      <c r="B241" t="s">
        <v>278</v>
      </c>
      <c r="C241" t="s">
        <v>11</v>
      </c>
      <c r="D241" t="s">
        <v>7</v>
      </c>
      <c r="E241" t="s">
        <v>275</v>
      </c>
      <c r="F241" t="s">
        <v>279</v>
      </c>
      <c r="G241" t="s">
        <v>11373</v>
      </c>
      <c r="H241" t="s">
        <v>11309</v>
      </c>
      <c r="I241" t="s">
        <v>2</v>
      </c>
      <c r="J241">
        <v>3</v>
      </c>
      <c r="K241" t="s">
        <v>279</v>
      </c>
    </row>
    <row r="242" spans="1:11">
      <c r="A242">
        <v>241</v>
      </c>
      <c r="B242" t="s">
        <v>280</v>
      </c>
      <c r="C242" t="s">
        <v>11</v>
      </c>
      <c r="D242" t="s">
        <v>7</v>
      </c>
      <c r="E242" t="s">
        <v>275</v>
      </c>
      <c r="F242" t="s">
        <v>279</v>
      </c>
      <c r="G242" t="s">
        <v>11373</v>
      </c>
      <c r="H242" t="s">
        <v>11309</v>
      </c>
      <c r="I242" t="s">
        <v>2</v>
      </c>
      <c r="J242">
        <v>3</v>
      </c>
      <c r="K242" t="s">
        <v>279</v>
      </c>
    </row>
    <row r="243" spans="1:11">
      <c r="A243">
        <v>242</v>
      </c>
      <c r="B243" t="s">
        <v>281</v>
      </c>
      <c r="C243" t="s">
        <v>11</v>
      </c>
      <c r="D243" t="s">
        <v>7</v>
      </c>
      <c r="E243" t="s">
        <v>275</v>
      </c>
      <c r="F243" t="s">
        <v>279</v>
      </c>
      <c r="G243" t="s">
        <v>11373</v>
      </c>
      <c r="H243" t="s">
        <v>11309</v>
      </c>
      <c r="I243" t="s">
        <v>2</v>
      </c>
      <c r="J243">
        <v>3</v>
      </c>
      <c r="K243" t="s">
        <v>279</v>
      </c>
    </row>
    <row r="244" spans="1:11">
      <c r="A244">
        <v>243</v>
      </c>
      <c r="B244" t="s">
        <v>282</v>
      </c>
      <c r="C244" t="s">
        <v>17</v>
      </c>
      <c r="D244" t="s">
        <v>7</v>
      </c>
      <c r="E244" t="s">
        <v>275</v>
      </c>
      <c r="F244" t="s">
        <v>283</v>
      </c>
      <c r="G244" t="s">
        <v>11373</v>
      </c>
      <c r="H244" t="s">
        <v>11312</v>
      </c>
      <c r="I244" t="s">
        <v>2</v>
      </c>
      <c r="J244">
        <v>3</v>
      </c>
      <c r="K244" t="s">
        <v>283</v>
      </c>
    </row>
    <row r="245" spans="1:11">
      <c r="A245">
        <v>244</v>
      </c>
      <c r="B245" t="s">
        <v>284</v>
      </c>
      <c r="C245" t="s">
        <v>17</v>
      </c>
      <c r="D245" t="s">
        <v>7</v>
      </c>
      <c r="E245" t="s">
        <v>275</v>
      </c>
      <c r="F245" t="s">
        <v>283</v>
      </c>
      <c r="G245" t="s">
        <v>11373</v>
      </c>
      <c r="H245" t="s">
        <v>11312</v>
      </c>
      <c r="I245" t="s">
        <v>2</v>
      </c>
      <c r="J245">
        <v>3</v>
      </c>
      <c r="K245" t="s">
        <v>283</v>
      </c>
    </row>
    <row r="246" spans="1:11">
      <c r="A246">
        <v>245</v>
      </c>
      <c r="B246" t="s">
        <v>285</v>
      </c>
      <c r="C246" t="s">
        <v>17</v>
      </c>
      <c r="D246" t="s">
        <v>7</v>
      </c>
      <c r="E246" t="s">
        <v>275</v>
      </c>
      <c r="F246" t="s">
        <v>283</v>
      </c>
      <c r="G246" t="s">
        <v>11373</v>
      </c>
      <c r="H246" t="s">
        <v>11312</v>
      </c>
      <c r="I246" t="s">
        <v>2</v>
      </c>
      <c r="J246">
        <v>3</v>
      </c>
      <c r="K246" t="s">
        <v>283</v>
      </c>
    </row>
    <row r="247" spans="1:11">
      <c r="A247">
        <v>246</v>
      </c>
      <c r="B247" t="s">
        <v>286</v>
      </c>
      <c r="C247" t="s">
        <v>17</v>
      </c>
      <c r="D247" t="s">
        <v>7</v>
      </c>
      <c r="E247" t="s">
        <v>275</v>
      </c>
      <c r="F247" t="s">
        <v>283</v>
      </c>
      <c r="G247" t="s">
        <v>11373</v>
      </c>
      <c r="H247" t="s">
        <v>11312</v>
      </c>
      <c r="I247" t="s">
        <v>2</v>
      </c>
      <c r="J247">
        <v>3</v>
      </c>
      <c r="K247" t="s">
        <v>283</v>
      </c>
    </row>
    <row r="248" spans="1:11">
      <c r="A248">
        <v>247</v>
      </c>
      <c r="B248" t="s">
        <v>287</v>
      </c>
      <c r="C248" t="s">
        <v>32</v>
      </c>
      <c r="D248" t="s">
        <v>7</v>
      </c>
      <c r="E248" t="s">
        <v>275</v>
      </c>
      <c r="F248" t="s">
        <v>288</v>
      </c>
      <c r="G248" t="s">
        <v>11373</v>
      </c>
      <c r="H248" t="s">
        <v>11315</v>
      </c>
      <c r="I248" t="s">
        <v>2</v>
      </c>
      <c r="J248">
        <v>3</v>
      </c>
      <c r="K248" t="s">
        <v>288</v>
      </c>
    </row>
    <row r="249" spans="1:11">
      <c r="A249">
        <v>248</v>
      </c>
      <c r="B249" t="s">
        <v>289</v>
      </c>
      <c r="C249" t="s">
        <v>32</v>
      </c>
      <c r="D249" t="s">
        <v>7</v>
      </c>
      <c r="E249" t="s">
        <v>275</v>
      </c>
      <c r="F249" t="s">
        <v>288</v>
      </c>
      <c r="G249" t="s">
        <v>11373</v>
      </c>
      <c r="H249" t="s">
        <v>11315</v>
      </c>
      <c r="I249" t="s">
        <v>2</v>
      </c>
      <c r="J249">
        <v>3</v>
      </c>
      <c r="K249" t="s">
        <v>288</v>
      </c>
    </row>
    <row r="250" spans="1:11">
      <c r="A250">
        <v>249</v>
      </c>
      <c r="B250" t="s">
        <v>290</v>
      </c>
      <c r="C250" t="s">
        <v>32</v>
      </c>
      <c r="D250" t="s">
        <v>7</v>
      </c>
      <c r="E250" t="s">
        <v>275</v>
      </c>
      <c r="F250" t="s">
        <v>288</v>
      </c>
      <c r="G250" t="s">
        <v>11373</v>
      </c>
      <c r="H250" t="s">
        <v>11315</v>
      </c>
      <c r="I250" t="s">
        <v>2</v>
      </c>
      <c r="J250">
        <v>3</v>
      </c>
      <c r="K250" t="s">
        <v>288</v>
      </c>
    </row>
    <row r="251" spans="1:11">
      <c r="A251">
        <v>250</v>
      </c>
      <c r="B251" t="s">
        <v>272</v>
      </c>
      <c r="C251" t="s">
        <v>45</v>
      </c>
      <c r="D251" t="s">
        <v>7</v>
      </c>
      <c r="E251" t="s">
        <v>275</v>
      </c>
      <c r="F251" t="s">
        <v>291</v>
      </c>
      <c r="G251" t="s">
        <v>11373</v>
      </c>
      <c r="H251" t="s">
        <v>11318</v>
      </c>
      <c r="I251" t="s">
        <v>2</v>
      </c>
      <c r="J251">
        <v>3</v>
      </c>
      <c r="K251" t="s">
        <v>291</v>
      </c>
    </row>
    <row r="252" spans="1:11">
      <c r="A252">
        <v>251</v>
      </c>
      <c r="B252" t="s">
        <v>292</v>
      </c>
      <c r="C252" t="s">
        <v>45</v>
      </c>
      <c r="D252" t="s">
        <v>7</v>
      </c>
      <c r="E252" t="s">
        <v>275</v>
      </c>
      <c r="F252" t="s">
        <v>291</v>
      </c>
      <c r="G252" t="s">
        <v>11373</v>
      </c>
      <c r="H252" t="s">
        <v>11318</v>
      </c>
      <c r="I252" t="s">
        <v>2</v>
      </c>
      <c r="J252">
        <v>3</v>
      </c>
      <c r="K252" t="s">
        <v>291</v>
      </c>
    </row>
    <row r="253" spans="1:11">
      <c r="A253">
        <v>252</v>
      </c>
      <c r="B253" t="s">
        <v>293</v>
      </c>
      <c r="C253" t="s">
        <v>45</v>
      </c>
      <c r="D253" t="s">
        <v>7</v>
      </c>
      <c r="E253" t="s">
        <v>275</v>
      </c>
      <c r="F253" t="s">
        <v>291</v>
      </c>
      <c r="G253" t="s">
        <v>11373</v>
      </c>
      <c r="H253" t="s">
        <v>11318</v>
      </c>
      <c r="I253" t="s">
        <v>2</v>
      </c>
      <c r="J253">
        <v>3</v>
      </c>
      <c r="K253" t="s">
        <v>291</v>
      </c>
    </row>
    <row r="254" spans="1:11">
      <c r="A254">
        <v>253</v>
      </c>
      <c r="B254" t="s">
        <v>294</v>
      </c>
      <c r="C254" t="s">
        <v>45</v>
      </c>
      <c r="D254" t="s">
        <v>7</v>
      </c>
      <c r="E254" t="s">
        <v>275</v>
      </c>
      <c r="F254" t="s">
        <v>291</v>
      </c>
      <c r="G254" t="s">
        <v>11373</v>
      </c>
      <c r="H254" t="s">
        <v>11318</v>
      </c>
      <c r="I254" t="s">
        <v>2</v>
      </c>
      <c r="J254">
        <v>3</v>
      </c>
      <c r="K254" t="s">
        <v>291</v>
      </c>
    </row>
    <row r="255" spans="1:11">
      <c r="A255">
        <v>254</v>
      </c>
      <c r="B255" t="s">
        <v>295</v>
      </c>
      <c r="C255" t="s">
        <v>45</v>
      </c>
      <c r="D255" t="s">
        <v>7</v>
      </c>
      <c r="E255" t="s">
        <v>275</v>
      </c>
      <c r="F255" t="s">
        <v>291</v>
      </c>
      <c r="G255" t="s">
        <v>11373</v>
      </c>
      <c r="H255" t="s">
        <v>11318</v>
      </c>
      <c r="I255" t="s">
        <v>2</v>
      </c>
      <c r="J255">
        <v>3</v>
      </c>
      <c r="K255" t="s">
        <v>291</v>
      </c>
    </row>
    <row r="256" spans="1:11">
      <c r="A256">
        <v>255</v>
      </c>
      <c r="B256" t="s">
        <v>49</v>
      </c>
      <c r="C256" t="s">
        <v>45</v>
      </c>
      <c r="D256" t="s">
        <v>7</v>
      </c>
      <c r="E256" t="s">
        <v>275</v>
      </c>
      <c r="F256" t="s">
        <v>291</v>
      </c>
      <c r="G256" t="s">
        <v>11373</v>
      </c>
      <c r="H256" t="s">
        <v>11318</v>
      </c>
      <c r="I256" t="s">
        <v>2</v>
      </c>
      <c r="J256">
        <v>3</v>
      </c>
      <c r="K256" t="s">
        <v>291</v>
      </c>
    </row>
    <row r="257" spans="1:11">
      <c r="A257">
        <v>256</v>
      </c>
      <c r="B257" t="s">
        <v>296</v>
      </c>
      <c r="C257" t="s">
        <v>54</v>
      </c>
      <c r="D257" t="s">
        <v>7</v>
      </c>
      <c r="E257" t="s">
        <v>275</v>
      </c>
      <c r="F257" t="s">
        <v>297</v>
      </c>
      <c r="G257" t="s">
        <v>11373</v>
      </c>
      <c r="H257" t="s">
        <v>11321</v>
      </c>
      <c r="I257" t="s">
        <v>2</v>
      </c>
      <c r="J257">
        <v>3</v>
      </c>
      <c r="K257" t="s">
        <v>297</v>
      </c>
    </row>
    <row r="258" spans="1:11">
      <c r="A258">
        <v>257</v>
      </c>
      <c r="B258" t="s">
        <v>298</v>
      </c>
      <c r="C258" t="s">
        <v>54</v>
      </c>
      <c r="D258" t="s">
        <v>7</v>
      </c>
      <c r="E258" t="s">
        <v>275</v>
      </c>
      <c r="F258" t="s">
        <v>297</v>
      </c>
      <c r="G258" t="s">
        <v>11373</v>
      </c>
      <c r="H258" t="s">
        <v>11321</v>
      </c>
      <c r="I258" t="s">
        <v>2</v>
      </c>
      <c r="J258">
        <v>3</v>
      </c>
      <c r="K258" t="s">
        <v>297</v>
      </c>
    </row>
    <row r="259" spans="1:11">
      <c r="A259">
        <v>258</v>
      </c>
      <c r="B259" t="s">
        <v>299</v>
      </c>
      <c r="C259" t="s">
        <v>54</v>
      </c>
      <c r="D259" t="s">
        <v>7</v>
      </c>
      <c r="E259" t="s">
        <v>275</v>
      </c>
      <c r="F259" t="s">
        <v>297</v>
      </c>
      <c r="G259" t="s">
        <v>11373</v>
      </c>
      <c r="H259" t="s">
        <v>11321</v>
      </c>
      <c r="I259" t="s">
        <v>2</v>
      </c>
      <c r="J259">
        <v>3</v>
      </c>
      <c r="K259" t="s">
        <v>297</v>
      </c>
    </row>
    <row r="260" spans="1:11">
      <c r="A260">
        <v>259</v>
      </c>
      <c r="B260" t="s">
        <v>300</v>
      </c>
      <c r="C260" t="s">
        <v>54</v>
      </c>
      <c r="D260" t="s">
        <v>7</v>
      </c>
      <c r="E260" t="s">
        <v>275</v>
      </c>
      <c r="F260" t="s">
        <v>297</v>
      </c>
      <c r="G260" t="s">
        <v>11373</v>
      </c>
      <c r="H260" t="s">
        <v>11321</v>
      </c>
      <c r="I260" t="s">
        <v>2</v>
      </c>
      <c r="J260">
        <v>3</v>
      </c>
      <c r="K260" t="s">
        <v>297</v>
      </c>
    </row>
    <row r="261" spans="1:11">
      <c r="A261">
        <v>260</v>
      </c>
      <c r="B261" t="s">
        <v>301</v>
      </c>
      <c r="C261" t="s">
        <v>63</v>
      </c>
      <c r="D261" t="s">
        <v>7</v>
      </c>
      <c r="E261" t="s">
        <v>275</v>
      </c>
      <c r="F261" t="s">
        <v>302</v>
      </c>
      <c r="G261" t="s">
        <v>11373</v>
      </c>
      <c r="H261" t="s">
        <v>11328</v>
      </c>
      <c r="I261" t="s">
        <v>2</v>
      </c>
      <c r="J261">
        <v>3</v>
      </c>
      <c r="K261" t="s">
        <v>11706</v>
      </c>
    </row>
    <row r="262" spans="1:11">
      <c r="A262">
        <v>261</v>
      </c>
      <c r="B262" t="s">
        <v>303</v>
      </c>
      <c r="C262" t="s">
        <v>63</v>
      </c>
      <c r="D262" t="s">
        <v>7</v>
      </c>
      <c r="E262" t="s">
        <v>275</v>
      </c>
      <c r="F262" t="s">
        <v>302</v>
      </c>
      <c r="G262" t="s">
        <v>11373</v>
      </c>
      <c r="H262" t="s">
        <v>11328</v>
      </c>
      <c r="I262" t="s">
        <v>2</v>
      </c>
      <c r="J262">
        <v>3</v>
      </c>
      <c r="K262" t="s">
        <v>11706</v>
      </c>
    </row>
    <row r="263" spans="1:11">
      <c r="A263">
        <v>262</v>
      </c>
      <c r="B263" t="s">
        <v>304</v>
      </c>
      <c r="C263" t="s">
        <v>63</v>
      </c>
      <c r="D263" t="s">
        <v>7</v>
      </c>
      <c r="E263" t="s">
        <v>275</v>
      </c>
      <c r="F263" t="s">
        <v>302</v>
      </c>
      <c r="G263" t="s">
        <v>11373</v>
      </c>
      <c r="H263" t="s">
        <v>11328</v>
      </c>
      <c r="I263" t="s">
        <v>2</v>
      </c>
      <c r="J263">
        <v>3</v>
      </c>
      <c r="K263" t="s">
        <v>11706</v>
      </c>
    </row>
    <row r="264" spans="1:11">
      <c r="A264">
        <v>263</v>
      </c>
      <c r="B264" t="s">
        <v>305</v>
      </c>
      <c r="C264" t="s">
        <v>63</v>
      </c>
      <c r="D264" t="s">
        <v>7</v>
      </c>
      <c r="E264" t="s">
        <v>275</v>
      </c>
      <c r="F264" t="s">
        <v>302</v>
      </c>
      <c r="G264" t="s">
        <v>11373</v>
      </c>
      <c r="H264" t="s">
        <v>11328</v>
      </c>
      <c r="I264" t="s">
        <v>2</v>
      </c>
      <c r="J264">
        <v>3</v>
      </c>
      <c r="K264" t="s">
        <v>11706</v>
      </c>
    </row>
    <row r="265" spans="1:11">
      <c r="A265">
        <v>264</v>
      </c>
      <c r="B265" t="s">
        <v>306</v>
      </c>
      <c r="C265" t="s">
        <v>63</v>
      </c>
      <c r="D265" t="s">
        <v>7</v>
      </c>
      <c r="E265" t="s">
        <v>275</v>
      </c>
      <c r="F265" t="s">
        <v>302</v>
      </c>
      <c r="G265" t="s">
        <v>11373</v>
      </c>
      <c r="H265" t="s">
        <v>11328</v>
      </c>
      <c r="I265" t="s">
        <v>2</v>
      </c>
      <c r="J265">
        <v>3</v>
      </c>
      <c r="K265" t="s">
        <v>11706</v>
      </c>
    </row>
    <row r="266" spans="1:11">
      <c r="A266">
        <v>265</v>
      </c>
      <c r="B266" t="s">
        <v>307</v>
      </c>
      <c r="C266" t="s">
        <v>63</v>
      </c>
      <c r="D266" t="s">
        <v>7</v>
      </c>
      <c r="E266" t="s">
        <v>275</v>
      </c>
      <c r="F266" t="s">
        <v>302</v>
      </c>
      <c r="G266" t="s">
        <v>11373</v>
      </c>
      <c r="H266" t="s">
        <v>11328</v>
      </c>
      <c r="I266" t="s">
        <v>2</v>
      </c>
      <c r="J266">
        <v>3</v>
      </c>
      <c r="K266" t="s">
        <v>11706</v>
      </c>
    </row>
    <row r="267" spans="1:11">
      <c r="A267">
        <v>266</v>
      </c>
      <c r="B267" t="s">
        <v>308</v>
      </c>
      <c r="C267" t="s">
        <v>63</v>
      </c>
      <c r="D267" t="s">
        <v>7</v>
      </c>
      <c r="E267" t="s">
        <v>275</v>
      </c>
      <c r="F267" t="s">
        <v>302</v>
      </c>
      <c r="G267" t="s">
        <v>11373</v>
      </c>
      <c r="H267" t="s">
        <v>11328</v>
      </c>
      <c r="I267" t="s">
        <v>2</v>
      </c>
      <c r="J267">
        <v>3</v>
      </c>
      <c r="K267" t="s">
        <v>11706</v>
      </c>
    </row>
    <row r="268" spans="1:11">
      <c r="A268">
        <v>267</v>
      </c>
      <c r="B268" t="s">
        <v>309</v>
      </c>
      <c r="C268" t="s">
        <v>63</v>
      </c>
      <c r="D268" t="s">
        <v>7</v>
      </c>
      <c r="E268" t="s">
        <v>275</v>
      </c>
      <c r="F268" t="s">
        <v>302</v>
      </c>
      <c r="G268" t="s">
        <v>11373</v>
      </c>
      <c r="H268" t="s">
        <v>11328</v>
      </c>
      <c r="I268" t="s">
        <v>2</v>
      </c>
      <c r="J268">
        <v>3</v>
      </c>
      <c r="K268" t="s">
        <v>11706</v>
      </c>
    </row>
    <row r="269" spans="1:11">
      <c r="A269">
        <v>268</v>
      </c>
      <c r="B269" t="s">
        <v>310</v>
      </c>
      <c r="C269" t="s">
        <v>63</v>
      </c>
      <c r="D269" t="s">
        <v>7</v>
      </c>
      <c r="E269" t="s">
        <v>275</v>
      </c>
      <c r="F269" t="s">
        <v>302</v>
      </c>
      <c r="G269" t="s">
        <v>11373</v>
      </c>
      <c r="H269" t="s">
        <v>11328</v>
      </c>
      <c r="I269" t="s">
        <v>2</v>
      </c>
      <c r="J269">
        <v>3</v>
      </c>
      <c r="K269" t="s">
        <v>11706</v>
      </c>
    </row>
    <row r="270" spans="1:11">
      <c r="A270">
        <v>269</v>
      </c>
      <c r="B270" t="s">
        <v>311</v>
      </c>
      <c r="C270" t="s">
        <v>63</v>
      </c>
      <c r="D270" t="s">
        <v>7</v>
      </c>
      <c r="E270" t="s">
        <v>275</v>
      </c>
      <c r="F270" t="s">
        <v>302</v>
      </c>
      <c r="G270" t="s">
        <v>11373</v>
      </c>
      <c r="H270" t="s">
        <v>11328</v>
      </c>
      <c r="I270" t="s">
        <v>2</v>
      </c>
      <c r="J270">
        <v>3</v>
      </c>
      <c r="K270" t="s">
        <v>11706</v>
      </c>
    </row>
    <row r="271" spans="1:11">
      <c r="A271">
        <v>270</v>
      </c>
      <c r="B271" t="s">
        <v>312</v>
      </c>
      <c r="C271" t="s">
        <v>63</v>
      </c>
      <c r="D271" t="s">
        <v>7</v>
      </c>
      <c r="E271" t="s">
        <v>275</v>
      </c>
      <c r="F271" t="s">
        <v>302</v>
      </c>
      <c r="G271" t="s">
        <v>11373</v>
      </c>
      <c r="H271" t="s">
        <v>11328</v>
      </c>
      <c r="I271" t="s">
        <v>2</v>
      </c>
      <c r="J271">
        <v>3</v>
      </c>
      <c r="K271" t="s">
        <v>11706</v>
      </c>
    </row>
    <row r="272" spans="1:11">
      <c r="A272">
        <v>271</v>
      </c>
      <c r="B272" t="s">
        <v>313</v>
      </c>
      <c r="C272" t="s">
        <v>63</v>
      </c>
      <c r="D272" t="s">
        <v>7</v>
      </c>
      <c r="E272" t="s">
        <v>275</v>
      </c>
      <c r="F272" t="s">
        <v>302</v>
      </c>
      <c r="G272" t="s">
        <v>11373</v>
      </c>
      <c r="H272" t="s">
        <v>11328</v>
      </c>
      <c r="I272" t="s">
        <v>2</v>
      </c>
      <c r="J272">
        <v>3</v>
      </c>
      <c r="K272" t="s">
        <v>11706</v>
      </c>
    </row>
    <row r="273" spans="1:11">
      <c r="A273">
        <v>272</v>
      </c>
      <c r="B273" t="s">
        <v>314</v>
      </c>
      <c r="C273" t="s">
        <v>63</v>
      </c>
      <c r="D273" t="s">
        <v>7</v>
      </c>
      <c r="E273" t="s">
        <v>275</v>
      </c>
      <c r="F273" t="s">
        <v>302</v>
      </c>
      <c r="G273" t="s">
        <v>11373</v>
      </c>
      <c r="H273" t="s">
        <v>11328</v>
      </c>
      <c r="I273" t="s">
        <v>2</v>
      </c>
      <c r="J273">
        <v>3</v>
      </c>
      <c r="K273" t="s">
        <v>11706</v>
      </c>
    </row>
    <row r="274" spans="1:11">
      <c r="A274">
        <v>273</v>
      </c>
      <c r="B274" t="s">
        <v>315</v>
      </c>
      <c r="C274" t="s">
        <v>63</v>
      </c>
      <c r="D274" t="s">
        <v>7</v>
      </c>
      <c r="E274" t="s">
        <v>275</v>
      </c>
      <c r="F274" t="s">
        <v>302</v>
      </c>
      <c r="G274" t="s">
        <v>11373</v>
      </c>
      <c r="H274" t="s">
        <v>11328</v>
      </c>
      <c r="I274" t="s">
        <v>2</v>
      </c>
      <c r="J274">
        <v>3</v>
      </c>
      <c r="K274" t="s">
        <v>11706</v>
      </c>
    </row>
    <row r="275" spans="1:11">
      <c r="A275">
        <v>274</v>
      </c>
      <c r="B275" t="s">
        <v>77</v>
      </c>
      <c r="C275" t="s">
        <v>63</v>
      </c>
      <c r="D275" t="s">
        <v>7</v>
      </c>
      <c r="E275" t="s">
        <v>275</v>
      </c>
      <c r="F275" t="s">
        <v>302</v>
      </c>
      <c r="G275" t="s">
        <v>11373</v>
      </c>
      <c r="H275" t="s">
        <v>11328</v>
      </c>
      <c r="I275" t="s">
        <v>2</v>
      </c>
      <c r="J275">
        <v>3</v>
      </c>
      <c r="K275" t="s">
        <v>11706</v>
      </c>
    </row>
    <row r="276" spans="1:11">
      <c r="A276">
        <v>275</v>
      </c>
      <c r="B276" t="s">
        <v>316</v>
      </c>
      <c r="C276" t="s">
        <v>63</v>
      </c>
      <c r="D276" t="s">
        <v>7</v>
      </c>
      <c r="E276" t="s">
        <v>275</v>
      </c>
      <c r="F276" t="s">
        <v>302</v>
      </c>
      <c r="G276" t="s">
        <v>11373</v>
      </c>
      <c r="H276" t="s">
        <v>11328</v>
      </c>
      <c r="I276" t="s">
        <v>2</v>
      </c>
      <c r="J276">
        <v>3</v>
      </c>
      <c r="K276" t="s">
        <v>11706</v>
      </c>
    </row>
    <row r="277" spans="1:11">
      <c r="A277">
        <v>276</v>
      </c>
      <c r="B277" t="s">
        <v>317</v>
      </c>
      <c r="C277" t="s">
        <v>63</v>
      </c>
      <c r="D277" t="s">
        <v>7</v>
      </c>
      <c r="E277" t="s">
        <v>275</v>
      </c>
      <c r="F277" t="s">
        <v>302</v>
      </c>
      <c r="G277" t="s">
        <v>11373</v>
      </c>
      <c r="H277" t="s">
        <v>11328</v>
      </c>
      <c r="I277" t="s">
        <v>2</v>
      </c>
      <c r="J277">
        <v>3</v>
      </c>
      <c r="K277" t="s">
        <v>11706</v>
      </c>
    </row>
    <row r="278" spans="1:11">
      <c r="A278">
        <v>277</v>
      </c>
      <c r="B278" t="s">
        <v>318</v>
      </c>
      <c r="C278" t="s">
        <v>63</v>
      </c>
      <c r="D278" t="s">
        <v>7</v>
      </c>
      <c r="E278" t="s">
        <v>275</v>
      </c>
      <c r="F278" t="s">
        <v>302</v>
      </c>
      <c r="G278" t="s">
        <v>11373</v>
      </c>
      <c r="H278" t="s">
        <v>11328</v>
      </c>
      <c r="I278" t="s">
        <v>2</v>
      </c>
      <c r="J278">
        <v>3</v>
      </c>
      <c r="K278" t="s">
        <v>11706</v>
      </c>
    </row>
    <row r="279" spans="1:11">
      <c r="A279">
        <v>278</v>
      </c>
      <c r="B279" t="s">
        <v>319</v>
      </c>
      <c r="C279" t="s">
        <v>80</v>
      </c>
      <c r="D279" t="s">
        <v>7</v>
      </c>
      <c r="E279" t="s">
        <v>275</v>
      </c>
      <c r="F279" t="s">
        <v>320</v>
      </c>
      <c r="G279" t="s">
        <v>11373</v>
      </c>
      <c r="H279" t="s">
        <v>11334</v>
      </c>
      <c r="I279" t="s">
        <v>2</v>
      </c>
      <c r="J279">
        <v>3</v>
      </c>
      <c r="K279" t="s">
        <v>320</v>
      </c>
    </row>
    <row r="280" spans="1:11">
      <c r="A280">
        <v>279</v>
      </c>
      <c r="B280" t="s">
        <v>321</v>
      </c>
      <c r="C280" t="s">
        <v>80</v>
      </c>
      <c r="D280" t="s">
        <v>7</v>
      </c>
      <c r="E280" t="s">
        <v>275</v>
      </c>
      <c r="F280" t="s">
        <v>320</v>
      </c>
      <c r="G280" t="s">
        <v>11373</v>
      </c>
      <c r="H280" t="s">
        <v>11334</v>
      </c>
      <c r="I280" t="s">
        <v>2</v>
      </c>
      <c r="J280">
        <v>3</v>
      </c>
      <c r="K280" t="s">
        <v>320</v>
      </c>
    </row>
    <row r="281" spans="1:11">
      <c r="A281">
        <v>280</v>
      </c>
      <c r="B281" t="s">
        <v>322</v>
      </c>
      <c r="C281" t="s">
        <v>80</v>
      </c>
      <c r="D281" t="s">
        <v>7</v>
      </c>
      <c r="E281" t="s">
        <v>275</v>
      </c>
      <c r="F281" t="s">
        <v>320</v>
      </c>
      <c r="G281" t="s">
        <v>11373</v>
      </c>
      <c r="H281" t="s">
        <v>11334</v>
      </c>
      <c r="I281" t="s">
        <v>2</v>
      </c>
      <c r="J281">
        <v>3</v>
      </c>
      <c r="K281" t="s">
        <v>320</v>
      </c>
    </row>
    <row r="282" spans="1:11">
      <c r="A282">
        <v>281</v>
      </c>
      <c r="B282" t="s">
        <v>323</v>
      </c>
      <c r="C282" t="s">
        <v>80</v>
      </c>
      <c r="D282" t="s">
        <v>7</v>
      </c>
      <c r="E282" t="s">
        <v>275</v>
      </c>
      <c r="F282" t="s">
        <v>320</v>
      </c>
      <c r="G282" t="s">
        <v>11373</v>
      </c>
      <c r="H282" t="s">
        <v>11334</v>
      </c>
      <c r="I282" t="s">
        <v>2</v>
      </c>
      <c r="J282">
        <v>3</v>
      </c>
      <c r="K282" t="s">
        <v>320</v>
      </c>
    </row>
    <row r="283" spans="1:11">
      <c r="A283">
        <v>282</v>
      </c>
      <c r="B283" t="s">
        <v>324</v>
      </c>
      <c r="C283" t="s">
        <v>80</v>
      </c>
      <c r="D283" t="s">
        <v>7</v>
      </c>
      <c r="E283" t="s">
        <v>275</v>
      </c>
      <c r="F283" t="s">
        <v>320</v>
      </c>
      <c r="G283" t="s">
        <v>11373</v>
      </c>
      <c r="H283" t="s">
        <v>11334</v>
      </c>
      <c r="I283" t="s">
        <v>2</v>
      </c>
      <c r="J283">
        <v>3</v>
      </c>
      <c r="K283" t="s">
        <v>320</v>
      </c>
    </row>
    <row r="284" spans="1:11">
      <c r="A284">
        <v>283</v>
      </c>
      <c r="B284" t="s">
        <v>79</v>
      </c>
      <c r="C284" t="s">
        <v>80</v>
      </c>
      <c r="D284" t="s">
        <v>7</v>
      </c>
      <c r="E284" t="s">
        <v>275</v>
      </c>
      <c r="F284" t="s">
        <v>320</v>
      </c>
      <c r="G284" t="s">
        <v>11373</v>
      </c>
      <c r="H284" t="s">
        <v>11334</v>
      </c>
      <c r="I284" t="s">
        <v>2</v>
      </c>
      <c r="J284">
        <v>3</v>
      </c>
      <c r="K284" t="s">
        <v>320</v>
      </c>
    </row>
    <row r="285" spans="1:11">
      <c r="A285">
        <v>284</v>
      </c>
      <c r="B285" t="s">
        <v>325</v>
      </c>
      <c r="C285" t="s">
        <v>80</v>
      </c>
      <c r="D285" t="s">
        <v>7</v>
      </c>
      <c r="E285" t="s">
        <v>275</v>
      </c>
      <c r="F285" t="s">
        <v>320</v>
      </c>
      <c r="G285" t="s">
        <v>11373</v>
      </c>
      <c r="H285" t="s">
        <v>11334</v>
      </c>
      <c r="I285" t="s">
        <v>2</v>
      </c>
      <c r="J285">
        <v>3</v>
      </c>
      <c r="K285" t="s">
        <v>320</v>
      </c>
    </row>
    <row r="286" spans="1:11">
      <c r="A286">
        <v>285</v>
      </c>
      <c r="B286" t="s">
        <v>326</v>
      </c>
      <c r="C286" t="s">
        <v>80</v>
      </c>
      <c r="D286" t="s">
        <v>7</v>
      </c>
      <c r="E286" t="s">
        <v>275</v>
      </c>
      <c r="F286" t="s">
        <v>320</v>
      </c>
      <c r="G286" t="s">
        <v>11373</v>
      </c>
      <c r="H286" t="s">
        <v>11334</v>
      </c>
      <c r="I286" t="s">
        <v>2</v>
      </c>
      <c r="J286">
        <v>3</v>
      </c>
      <c r="K286" t="s">
        <v>320</v>
      </c>
    </row>
    <row r="287" spans="1:11">
      <c r="A287">
        <v>286</v>
      </c>
      <c r="B287" t="s">
        <v>254</v>
      </c>
      <c r="C287" t="s">
        <v>80</v>
      </c>
      <c r="D287" t="s">
        <v>7</v>
      </c>
      <c r="E287" t="s">
        <v>275</v>
      </c>
      <c r="F287" t="s">
        <v>320</v>
      </c>
      <c r="G287" t="s">
        <v>11373</v>
      </c>
      <c r="H287" t="s">
        <v>11334</v>
      </c>
      <c r="I287" t="s">
        <v>2</v>
      </c>
      <c r="J287">
        <v>3</v>
      </c>
      <c r="K287" t="s">
        <v>320</v>
      </c>
    </row>
    <row r="288" spans="1:11">
      <c r="A288">
        <v>287</v>
      </c>
      <c r="B288" t="s">
        <v>327</v>
      </c>
      <c r="C288" t="s">
        <v>80</v>
      </c>
      <c r="D288" t="s">
        <v>7</v>
      </c>
      <c r="E288" t="s">
        <v>275</v>
      </c>
      <c r="F288" t="s">
        <v>320</v>
      </c>
      <c r="G288" t="s">
        <v>11373</v>
      </c>
      <c r="H288" t="s">
        <v>11334</v>
      </c>
      <c r="I288" t="s">
        <v>2</v>
      </c>
      <c r="J288">
        <v>3</v>
      </c>
      <c r="K288" t="s">
        <v>320</v>
      </c>
    </row>
    <row r="289" spans="1:11">
      <c r="A289">
        <v>288</v>
      </c>
      <c r="B289" t="s">
        <v>328</v>
      </c>
      <c r="C289" t="s">
        <v>80</v>
      </c>
      <c r="D289" t="s">
        <v>7</v>
      </c>
      <c r="E289" t="s">
        <v>275</v>
      </c>
      <c r="F289" t="s">
        <v>320</v>
      </c>
      <c r="G289" t="s">
        <v>11373</v>
      </c>
      <c r="H289" t="s">
        <v>11334</v>
      </c>
      <c r="I289" t="s">
        <v>2</v>
      </c>
      <c r="J289">
        <v>3</v>
      </c>
      <c r="K289" t="s">
        <v>320</v>
      </c>
    </row>
    <row r="290" spans="1:11">
      <c r="A290">
        <v>289</v>
      </c>
      <c r="B290" t="s">
        <v>329</v>
      </c>
      <c r="C290" t="s">
        <v>80</v>
      </c>
      <c r="D290" t="s">
        <v>7</v>
      </c>
      <c r="E290" t="s">
        <v>275</v>
      </c>
      <c r="F290" t="s">
        <v>320</v>
      </c>
      <c r="G290" t="s">
        <v>11373</v>
      </c>
      <c r="H290" t="s">
        <v>11334</v>
      </c>
      <c r="I290" t="s">
        <v>2</v>
      </c>
      <c r="J290">
        <v>3</v>
      </c>
      <c r="K290" t="s">
        <v>320</v>
      </c>
    </row>
    <row r="291" spans="1:11">
      <c r="A291">
        <v>290</v>
      </c>
      <c r="B291" t="s">
        <v>330</v>
      </c>
      <c r="C291" t="s">
        <v>88</v>
      </c>
      <c r="D291" t="s">
        <v>7</v>
      </c>
      <c r="E291" t="s">
        <v>275</v>
      </c>
      <c r="F291" t="s">
        <v>331</v>
      </c>
      <c r="G291" t="s">
        <v>11373</v>
      </c>
      <c r="H291" t="s">
        <v>11700</v>
      </c>
      <c r="I291" t="s">
        <v>2</v>
      </c>
      <c r="J291">
        <v>3</v>
      </c>
      <c r="K291" t="s">
        <v>11707</v>
      </c>
    </row>
    <row r="292" spans="1:11">
      <c r="A292">
        <v>291</v>
      </c>
      <c r="B292" t="s">
        <v>332</v>
      </c>
      <c r="C292" t="s">
        <v>88</v>
      </c>
      <c r="D292" t="s">
        <v>7</v>
      </c>
      <c r="E292" t="s">
        <v>275</v>
      </c>
      <c r="F292" t="s">
        <v>331</v>
      </c>
      <c r="G292" t="s">
        <v>11373</v>
      </c>
      <c r="H292" t="s">
        <v>11700</v>
      </c>
      <c r="I292" t="s">
        <v>2</v>
      </c>
      <c r="J292">
        <v>3</v>
      </c>
      <c r="K292" t="s">
        <v>11707</v>
      </c>
    </row>
    <row r="293" spans="1:11">
      <c r="A293">
        <v>292</v>
      </c>
      <c r="B293" t="s">
        <v>333</v>
      </c>
      <c r="C293" t="s">
        <v>88</v>
      </c>
      <c r="D293" t="s">
        <v>7</v>
      </c>
      <c r="E293" t="s">
        <v>275</v>
      </c>
      <c r="F293" t="s">
        <v>331</v>
      </c>
      <c r="G293" t="s">
        <v>11373</v>
      </c>
      <c r="H293" t="s">
        <v>11700</v>
      </c>
      <c r="I293" t="s">
        <v>2</v>
      </c>
      <c r="J293">
        <v>3</v>
      </c>
      <c r="K293" t="s">
        <v>11707</v>
      </c>
    </row>
    <row r="294" spans="1:11">
      <c r="A294">
        <v>293</v>
      </c>
      <c r="B294" t="s">
        <v>334</v>
      </c>
      <c r="C294" t="s">
        <v>88</v>
      </c>
      <c r="D294" t="s">
        <v>7</v>
      </c>
      <c r="E294" t="s">
        <v>275</v>
      </c>
      <c r="F294" t="s">
        <v>331</v>
      </c>
      <c r="G294" t="s">
        <v>11373</v>
      </c>
      <c r="H294" t="s">
        <v>11700</v>
      </c>
      <c r="I294" t="s">
        <v>2</v>
      </c>
      <c r="J294">
        <v>3</v>
      </c>
      <c r="K294" t="s">
        <v>11707</v>
      </c>
    </row>
    <row r="295" spans="1:11">
      <c r="A295">
        <v>294</v>
      </c>
      <c r="B295" t="s">
        <v>335</v>
      </c>
      <c r="C295" t="s">
        <v>88</v>
      </c>
      <c r="D295" t="s">
        <v>7</v>
      </c>
      <c r="E295" t="s">
        <v>275</v>
      </c>
      <c r="F295" t="s">
        <v>331</v>
      </c>
      <c r="G295" t="s">
        <v>11373</v>
      </c>
      <c r="H295" t="s">
        <v>11700</v>
      </c>
      <c r="I295" t="s">
        <v>2</v>
      </c>
      <c r="J295">
        <v>3</v>
      </c>
      <c r="K295" t="s">
        <v>11707</v>
      </c>
    </row>
    <row r="296" spans="1:11">
      <c r="A296">
        <v>295</v>
      </c>
      <c r="B296" t="s">
        <v>336</v>
      </c>
      <c r="C296" t="s">
        <v>88</v>
      </c>
      <c r="D296" t="s">
        <v>7</v>
      </c>
      <c r="E296" t="s">
        <v>275</v>
      </c>
      <c r="F296" t="s">
        <v>331</v>
      </c>
      <c r="G296" t="s">
        <v>11373</v>
      </c>
      <c r="H296" t="s">
        <v>11700</v>
      </c>
      <c r="I296" t="s">
        <v>2</v>
      </c>
      <c r="J296">
        <v>3</v>
      </c>
      <c r="K296" t="s">
        <v>11707</v>
      </c>
    </row>
    <row r="297" spans="1:11">
      <c r="A297">
        <v>296</v>
      </c>
      <c r="B297" t="s">
        <v>90</v>
      </c>
      <c r="C297" t="s">
        <v>88</v>
      </c>
      <c r="D297" t="s">
        <v>7</v>
      </c>
      <c r="E297" t="s">
        <v>275</v>
      </c>
      <c r="F297" t="s">
        <v>331</v>
      </c>
      <c r="G297" t="s">
        <v>11373</v>
      </c>
      <c r="H297" t="s">
        <v>11700</v>
      </c>
      <c r="I297" t="s">
        <v>2</v>
      </c>
      <c r="J297">
        <v>3</v>
      </c>
      <c r="K297" t="s">
        <v>11707</v>
      </c>
    </row>
    <row r="298" spans="1:11">
      <c r="A298">
        <v>297</v>
      </c>
      <c r="B298" t="s">
        <v>337</v>
      </c>
      <c r="C298" t="s">
        <v>101</v>
      </c>
      <c r="D298" t="s">
        <v>7</v>
      </c>
      <c r="E298" t="s">
        <v>275</v>
      </c>
      <c r="F298" t="s">
        <v>338</v>
      </c>
      <c r="G298" t="s">
        <v>11373</v>
      </c>
      <c r="H298" t="s">
        <v>11347</v>
      </c>
      <c r="I298" t="s">
        <v>2</v>
      </c>
      <c r="J298">
        <v>3</v>
      </c>
      <c r="K298" t="s">
        <v>11708</v>
      </c>
    </row>
    <row r="299" spans="1:11">
      <c r="A299">
        <v>298</v>
      </c>
      <c r="B299" t="s">
        <v>339</v>
      </c>
      <c r="C299" t="s">
        <v>108</v>
      </c>
      <c r="D299" t="s">
        <v>7</v>
      </c>
      <c r="E299" t="s">
        <v>275</v>
      </c>
      <c r="F299" t="s">
        <v>340</v>
      </c>
      <c r="G299" t="s">
        <v>11373</v>
      </c>
      <c r="H299" t="s">
        <v>11349</v>
      </c>
      <c r="I299" t="s">
        <v>2</v>
      </c>
      <c r="J299">
        <v>3</v>
      </c>
      <c r="K299" t="s">
        <v>340</v>
      </c>
    </row>
    <row r="300" spans="1:11">
      <c r="A300">
        <v>299</v>
      </c>
      <c r="B300" t="s">
        <v>271</v>
      </c>
      <c r="C300" t="s">
        <v>108</v>
      </c>
      <c r="D300" t="s">
        <v>7</v>
      </c>
      <c r="E300" t="s">
        <v>275</v>
      </c>
      <c r="F300" t="s">
        <v>340</v>
      </c>
      <c r="G300" t="s">
        <v>11373</v>
      </c>
      <c r="H300" t="s">
        <v>11349</v>
      </c>
      <c r="I300" t="s">
        <v>2</v>
      </c>
      <c r="J300">
        <v>3</v>
      </c>
      <c r="K300" t="s">
        <v>340</v>
      </c>
    </row>
    <row r="301" spans="1:11">
      <c r="A301">
        <v>300</v>
      </c>
      <c r="B301" t="s">
        <v>341</v>
      </c>
      <c r="C301" t="s">
        <v>108</v>
      </c>
      <c r="D301" t="s">
        <v>7</v>
      </c>
      <c r="E301" t="s">
        <v>275</v>
      </c>
      <c r="F301" t="s">
        <v>340</v>
      </c>
      <c r="G301" t="s">
        <v>11373</v>
      </c>
      <c r="H301" t="s">
        <v>11349</v>
      </c>
      <c r="I301" t="s">
        <v>2</v>
      </c>
      <c r="J301">
        <v>3</v>
      </c>
      <c r="K301" t="s">
        <v>340</v>
      </c>
    </row>
    <row r="302" spans="1:11">
      <c r="A302">
        <v>301</v>
      </c>
      <c r="B302" t="s">
        <v>342</v>
      </c>
      <c r="C302" t="s">
        <v>108</v>
      </c>
      <c r="D302" t="s">
        <v>7</v>
      </c>
      <c r="E302" t="s">
        <v>275</v>
      </c>
      <c r="F302" t="s">
        <v>340</v>
      </c>
      <c r="G302" t="s">
        <v>11373</v>
      </c>
      <c r="H302" t="s">
        <v>11349</v>
      </c>
      <c r="I302" t="s">
        <v>2</v>
      </c>
      <c r="J302">
        <v>3</v>
      </c>
      <c r="K302" t="s">
        <v>340</v>
      </c>
    </row>
    <row r="303" spans="1:11">
      <c r="A303">
        <v>302</v>
      </c>
      <c r="B303" t="s">
        <v>343</v>
      </c>
      <c r="C303" t="s">
        <v>108</v>
      </c>
      <c r="D303" t="s">
        <v>7</v>
      </c>
      <c r="E303" t="s">
        <v>275</v>
      </c>
      <c r="F303" t="s">
        <v>340</v>
      </c>
      <c r="G303" t="s">
        <v>11373</v>
      </c>
      <c r="H303" t="s">
        <v>11349</v>
      </c>
      <c r="I303" t="s">
        <v>2</v>
      </c>
      <c r="J303">
        <v>3</v>
      </c>
      <c r="K303" t="s">
        <v>340</v>
      </c>
    </row>
    <row r="304" spans="1:11">
      <c r="A304">
        <v>303</v>
      </c>
      <c r="B304" t="s">
        <v>344</v>
      </c>
      <c r="C304" t="s">
        <v>108</v>
      </c>
      <c r="D304" t="s">
        <v>7</v>
      </c>
      <c r="E304" t="s">
        <v>275</v>
      </c>
      <c r="F304" t="s">
        <v>340</v>
      </c>
      <c r="G304" t="s">
        <v>11373</v>
      </c>
      <c r="H304" t="s">
        <v>11349</v>
      </c>
      <c r="I304" t="s">
        <v>2</v>
      </c>
      <c r="J304">
        <v>3</v>
      </c>
      <c r="K304" t="s">
        <v>340</v>
      </c>
    </row>
    <row r="305" spans="1:11">
      <c r="A305">
        <v>304</v>
      </c>
      <c r="B305" t="s">
        <v>345</v>
      </c>
      <c r="C305" t="s">
        <v>108</v>
      </c>
      <c r="D305" t="s">
        <v>7</v>
      </c>
      <c r="E305" t="s">
        <v>275</v>
      </c>
      <c r="F305" t="s">
        <v>340</v>
      </c>
      <c r="G305" t="s">
        <v>11373</v>
      </c>
      <c r="H305" t="s">
        <v>11349</v>
      </c>
      <c r="I305" t="s">
        <v>2</v>
      </c>
      <c r="J305">
        <v>3</v>
      </c>
      <c r="K305" t="s">
        <v>340</v>
      </c>
    </row>
    <row r="306" spans="1:11">
      <c r="A306">
        <v>305</v>
      </c>
      <c r="B306" t="s">
        <v>346</v>
      </c>
      <c r="C306" t="s">
        <v>108</v>
      </c>
      <c r="D306" t="s">
        <v>7</v>
      </c>
      <c r="E306" t="s">
        <v>275</v>
      </c>
      <c r="F306" t="s">
        <v>340</v>
      </c>
      <c r="G306" t="s">
        <v>11373</v>
      </c>
      <c r="H306" t="s">
        <v>11349</v>
      </c>
      <c r="I306" t="s">
        <v>2</v>
      </c>
      <c r="J306">
        <v>3</v>
      </c>
      <c r="K306" t="s">
        <v>340</v>
      </c>
    </row>
    <row r="307" spans="1:11">
      <c r="A307">
        <v>306</v>
      </c>
      <c r="B307" t="s">
        <v>347</v>
      </c>
      <c r="C307" t="s">
        <v>6</v>
      </c>
      <c r="D307" t="s">
        <v>7</v>
      </c>
      <c r="E307" t="s">
        <v>348</v>
      </c>
      <c r="F307" t="s">
        <v>349</v>
      </c>
      <c r="G307" t="s">
        <v>11377</v>
      </c>
      <c r="H307" t="s">
        <v>11306</v>
      </c>
      <c r="I307" t="s">
        <v>11374</v>
      </c>
      <c r="J307">
        <v>4</v>
      </c>
      <c r="K307" t="s">
        <v>349</v>
      </c>
    </row>
    <row r="308" spans="1:11">
      <c r="A308">
        <v>307</v>
      </c>
      <c r="B308" t="s">
        <v>350</v>
      </c>
      <c r="C308" t="s">
        <v>6</v>
      </c>
      <c r="D308" t="s">
        <v>7</v>
      </c>
      <c r="E308" t="s">
        <v>348</v>
      </c>
      <c r="F308" t="s">
        <v>349</v>
      </c>
      <c r="G308" t="s">
        <v>11377</v>
      </c>
      <c r="H308" t="s">
        <v>11306</v>
      </c>
      <c r="I308" t="s">
        <v>11374</v>
      </c>
      <c r="J308">
        <v>4</v>
      </c>
      <c r="K308" t="s">
        <v>349</v>
      </c>
    </row>
    <row r="309" spans="1:11">
      <c r="A309">
        <v>308</v>
      </c>
      <c r="B309" t="s">
        <v>351</v>
      </c>
      <c r="C309" t="s">
        <v>6</v>
      </c>
      <c r="D309" t="s">
        <v>7</v>
      </c>
      <c r="E309" t="s">
        <v>348</v>
      </c>
      <c r="F309" t="s">
        <v>349</v>
      </c>
      <c r="G309" t="s">
        <v>11377</v>
      </c>
      <c r="H309" t="s">
        <v>11306</v>
      </c>
      <c r="I309" t="s">
        <v>11374</v>
      </c>
      <c r="J309">
        <v>4</v>
      </c>
      <c r="K309" t="s">
        <v>349</v>
      </c>
    </row>
    <row r="310" spans="1:11">
      <c r="A310">
        <v>309</v>
      </c>
      <c r="B310" t="s">
        <v>352</v>
      </c>
      <c r="C310" t="s">
        <v>11</v>
      </c>
      <c r="D310" t="s">
        <v>7</v>
      </c>
      <c r="E310" t="s">
        <v>348</v>
      </c>
      <c r="F310" t="s">
        <v>353</v>
      </c>
      <c r="G310" t="s">
        <v>11377</v>
      </c>
      <c r="H310" t="s">
        <v>11309</v>
      </c>
      <c r="I310" t="s">
        <v>11374</v>
      </c>
      <c r="J310">
        <v>4</v>
      </c>
      <c r="K310" t="s">
        <v>353</v>
      </c>
    </row>
    <row r="311" spans="1:11">
      <c r="A311">
        <v>310</v>
      </c>
      <c r="B311" t="s">
        <v>354</v>
      </c>
      <c r="C311" t="s">
        <v>11</v>
      </c>
      <c r="D311" t="s">
        <v>7</v>
      </c>
      <c r="E311" t="s">
        <v>348</v>
      </c>
      <c r="F311" t="s">
        <v>353</v>
      </c>
      <c r="G311" t="s">
        <v>11377</v>
      </c>
      <c r="H311" t="s">
        <v>11309</v>
      </c>
      <c r="I311" t="s">
        <v>11374</v>
      </c>
      <c r="J311">
        <v>4</v>
      </c>
      <c r="K311" t="s">
        <v>353</v>
      </c>
    </row>
    <row r="312" spans="1:11">
      <c r="A312">
        <v>311</v>
      </c>
      <c r="B312" t="s">
        <v>355</v>
      </c>
      <c r="C312" t="s">
        <v>11</v>
      </c>
      <c r="D312" t="s">
        <v>7</v>
      </c>
      <c r="E312" t="s">
        <v>348</v>
      </c>
      <c r="F312" t="s">
        <v>353</v>
      </c>
      <c r="G312" t="s">
        <v>11377</v>
      </c>
      <c r="H312" t="s">
        <v>11309</v>
      </c>
      <c r="I312" t="s">
        <v>11374</v>
      </c>
      <c r="J312">
        <v>4</v>
      </c>
      <c r="K312" t="s">
        <v>353</v>
      </c>
    </row>
    <row r="313" spans="1:11">
      <c r="A313">
        <v>312</v>
      </c>
      <c r="B313" t="s">
        <v>356</v>
      </c>
      <c r="C313" t="s">
        <v>17</v>
      </c>
      <c r="D313" t="s">
        <v>7</v>
      </c>
      <c r="E313" t="s">
        <v>348</v>
      </c>
      <c r="F313" t="s">
        <v>357</v>
      </c>
      <c r="G313" t="s">
        <v>11377</v>
      </c>
      <c r="H313" t="s">
        <v>11312</v>
      </c>
      <c r="I313" t="s">
        <v>11374</v>
      </c>
      <c r="J313">
        <v>4</v>
      </c>
      <c r="K313" t="s">
        <v>357</v>
      </c>
    </row>
    <row r="314" spans="1:11">
      <c r="A314">
        <v>313</v>
      </c>
      <c r="B314" t="s">
        <v>358</v>
      </c>
      <c r="C314" t="s">
        <v>17</v>
      </c>
      <c r="D314" t="s">
        <v>7</v>
      </c>
      <c r="E314" t="s">
        <v>348</v>
      </c>
      <c r="F314" t="s">
        <v>357</v>
      </c>
      <c r="G314" t="s">
        <v>11377</v>
      </c>
      <c r="H314" t="s">
        <v>11312</v>
      </c>
      <c r="I314" t="s">
        <v>11374</v>
      </c>
      <c r="J314">
        <v>4</v>
      </c>
      <c r="K314" t="s">
        <v>357</v>
      </c>
    </row>
    <row r="315" spans="1:11">
      <c r="A315">
        <v>314</v>
      </c>
      <c r="B315" t="s">
        <v>359</v>
      </c>
      <c r="C315" t="s">
        <v>17</v>
      </c>
      <c r="D315" t="s">
        <v>7</v>
      </c>
      <c r="E315" t="s">
        <v>348</v>
      </c>
      <c r="F315" t="s">
        <v>357</v>
      </c>
      <c r="G315" t="s">
        <v>11377</v>
      </c>
      <c r="H315" t="s">
        <v>11312</v>
      </c>
      <c r="I315" t="s">
        <v>11374</v>
      </c>
      <c r="J315">
        <v>4</v>
      </c>
      <c r="K315" t="s">
        <v>357</v>
      </c>
    </row>
    <row r="316" spans="1:11">
      <c r="A316">
        <v>315</v>
      </c>
      <c r="B316" t="s">
        <v>360</v>
      </c>
      <c r="C316" t="s">
        <v>17</v>
      </c>
      <c r="D316" t="s">
        <v>7</v>
      </c>
      <c r="E316" t="s">
        <v>348</v>
      </c>
      <c r="F316" t="s">
        <v>357</v>
      </c>
      <c r="G316" t="s">
        <v>11377</v>
      </c>
      <c r="H316" t="s">
        <v>11312</v>
      </c>
      <c r="I316" t="s">
        <v>11374</v>
      </c>
      <c r="J316">
        <v>4</v>
      </c>
      <c r="K316" t="s">
        <v>357</v>
      </c>
    </row>
    <row r="317" spans="1:11">
      <c r="A317">
        <v>316</v>
      </c>
      <c r="B317" t="s">
        <v>361</v>
      </c>
      <c r="C317" t="s">
        <v>17</v>
      </c>
      <c r="D317" t="s">
        <v>7</v>
      </c>
      <c r="E317" t="s">
        <v>348</v>
      </c>
      <c r="F317" t="s">
        <v>357</v>
      </c>
      <c r="G317" t="s">
        <v>11377</v>
      </c>
      <c r="H317" t="s">
        <v>11312</v>
      </c>
      <c r="I317" t="s">
        <v>11374</v>
      </c>
      <c r="J317">
        <v>4</v>
      </c>
      <c r="K317" t="s">
        <v>357</v>
      </c>
    </row>
    <row r="318" spans="1:11">
      <c r="A318">
        <v>317</v>
      </c>
      <c r="B318" t="s">
        <v>362</v>
      </c>
      <c r="C318" t="s">
        <v>17</v>
      </c>
      <c r="D318" t="s">
        <v>7</v>
      </c>
      <c r="E318" t="s">
        <v>348</v>
      </c>
      <c r="F318" t="s">
        <v>357</v>
      </c>
      <c r="G318" t="s">
        <v>11377</v>
      </c>
      <c r="H318" t="s">
        <v>11312</v>
      </c>
      <c r="I318" t="s">
        <v>11374</v>
      </c>
      <c r="J318">
        <v>4</v>
      </c>
      <c r="K318" t="s">
        <v>357</v>
      </c>
    </row>
    <row r="319" spans="1:11">
      <c r="A319">
        <v>318</v>
      </c>
      <c r="B319" t="s">
        <v>363</v>
      </c>
      <c r="C319" t="s">
        <v>17</v>
      </c>
      <c r="D319" t="s">
        <v>7</v>
      </c>
      <c r="E319" t="s">
        <v>348</v>
      </c>
      <c r="F319" t="s">
        <v>357</v>
      </c>
      <c r="G319" t="s">
        <v>11377</v>
      </c>
      <c r="H319" t="s">
        <v>11312</v>
      </c>
      <c r="I319" t="s">
        <v>11374</v>
      </c>
      <c r="J319">
        <v>4</v>
      </c>
      <c r="K319" t="s">
        <v>357</v>
      </c>
    </row>
    <row r="320" spans="1:11">
      <c r="A320">
        <v>319</v>
      </c>
      <c r="B320" t="s">
        <v>364</v>
      </c>
      <c r="C320" t="s">
        <v>17</v>
      </c>
      <c r="D320" t="s">
        <v>7</v>
      </c>
      <c r="E320" t="s">
        <v>348</v>
      </c>
      <c r="F320" t="s">
        <v>357</v>
      </c>
      <c r="G320" t="s">
        <v>11377</v>
      </c>
      <c r="H320" t="s">
        <v>11312</v>
      </c>
      <c r="I320" t="s">
        <v>11374</v>
      </c>
      <c r="J320">
        <v>4</v>
      </c>
      <c r="K320" t="s">
        <v>357</v>
      </c>
    </row>
    <row r="321" spans="1:11">
      <c r="A321">
        <v>320</v>
      </c>
      <c r="B321" t="s">
        <v>365</v>
      </c>
      <c r="C321" t="s">
        <v>32</v>
      </c>
      <c r="D321" t="s">
        <v>7</v>
      </c>
      <c r="E321" t="s">
        <v>348</v>
      </c>
      <c r="F321" t="s">
        <v>366</v>
      </c>
      <c r="G321" t="s">
        <v>11377</v>
      </c>
      <c r="H321" t="s">
        <v>11315</v>
      </c>
      <c r="I321" t="s">
        <v>11374</v>
      </c>
      <c r="J321">
        <v>4</v>
      </c>
      <c r="K321" t="s">
        <v>366</v>
      </c>
    </row>
    <row r="322" spans="1:11">
      <c r="A322">
        <v>321</v>
      </c>
      <c r="B322" t="s">
        <v>367</v>
      </c>
      <c r="C322" t="s">
        <v>32</v>
      </c>
      <c r="D322" t="s">
        <v>7</v>
      </c>
      <c r="E322" t="s">
        <v>348</v>
      </c>
      <c r="F322" t="s">
        <v>366</v>
      </c>
      <c r="G322" t="s">
        <v>11377</v>
      </c>
      <c r="H322" t="s">
        <v>11315</v>
      </c>
      <c r="I322" t="s">
        <v>11374</v>
      </c>
      <c r="J322">
        <v>4</v>
      </c>
      <c r="K322" t="s">
        <v>366</v>
      </c>
    </row>
    <row r="323" spans="1:11">
      <c r="A323">
        <v>322</v>
      </c>
      <c r="B323" t="s">
        <v>368</v>
      </c>
      <c r="C323" t="s">
        <v>32</v>
      </c>
      <c r="D323" t="s">
        <v>7</v>
      </c>
      <c r="E323" t="s">
        <v>348</v>
      </c>
      <c r="F323" t="s">
        <v>366</v>
      </c>
      <c r="G323" t="s">
        <v>11377</v>
      </c>
      <c r="H323" t="s">
        <v>11315</v>
      </c>
      <c r="I323" t="s">
        <v>11374</v>
      </c>
      <c r="J323">
        <v>4</v>
      </c>
      <c r="K323" t="s">
        <v>366</v>
      </c>
    </row>
    <row r="324" spans="1:11">
      <c r="A324">
        <v>323</v>
      </c>
      <c r="B324" t="s">
        <v>369</v>
      </c>
      <c r="C324" t="s">
        <v>32</v>
      </c>
      <c r="D324" t="s">
        <v>7</v>
      </c>
      <c r="E324" t="s">
        <v>348</v>
      </c>
      <c r="F324" t="s">
        <v>366</v>
      </c>
      <c r="G324" t="s">
        <v>11377</v>
      </c>
      <c r="H324" t="s">
        <v>11315</v>
      </c>
      <c r="I324" t="s">
        <v>11374</v>
      </c>
      <c r="J324">
        <v>4</v>
      </c>
      <c r="K324" t="s">
        <v>366</v>
      </c>
    </row>
    <row r="325" spans="1:11">
      <c r="A325">
        <v>324</v>
      </c>
      <c r="B325" t="s">
        <v>370</v>
      </c>
      <c r="C325" t="s">
        <v>45</v>
      </c>
      <c r="D325" t="s">
        <v>7</v>
      </c>
      <c r="E325" t="s">
        <v>348</v>
      </c>
      <c r="F325" t="s">
        <v>371</v>
      </c>
      <c r="G325" t="s">
        <v>11377</v>
      </c>
      <c r="H325" t="s">
        <v>11318</v>
      </c>
      <c r="I325" t="s">
        <v>11374</v>
      </c>
      <c r="J325">
        <v>4</v>
      </c>
      <c r="K325" t="s">
        <v>371</v>
      </c>
    </row>
    <row r="326" spans="1:11">
      <c r="A326">
        <v>325</v>
      </c>
      <c r="B326" t="s">
        <v>372</v>
      </c>
      <c r="C326" t="s">
        <v>45</v>
      </c>
      <c r="D326" t="s">
        <v>7</v>
      </c>
      <c r="E326" t="s">
        <v>348</v>
      </c>
      <c r="F326" t="s">
        <v>371</v>
      </c>
      <c r="G326" t="s">
        <v>11377</v>
      </c>
      <c r="H326" t="s">
        <v>11318</v>
      </c>
      <c r="I326" t="s">
        <v>11374</v>
      </c>
      <c r="J326">
        <v>4</v>
      </c>
      <c r="K326" t="s">
        <v>371</v>
      </c>
    </row>
    <row r="327" spans="1:11">
      <c r="A327">
        <v>326</v>
      </c>
      <c r="B327" t="s">
        <v>373</v>
      </c>
      <c r="C327" t="s">
        <v>45</v>
      </c>
      <c r="D327" t="s">
        <v>7</v>
      </c>
      <c r="E327" t="s">
        <v>348</v>
      </c>
      <c r="F327" t="s">
        <v>371</v>
      </c>
      <c r="G327" t="s">
        <v>11377</v>
      </c>
      <c r="H327" t="s">
        <v>11318</v>
      </c>
      <c r="I327" t="s">
        <v>11374</v>
      </c>
      <c r="J327">
        <v>4</v>
      </c>
      <c r="K327" t="s">
        <v>371</v>
      </c>
    </row>
    <row r="328" spans="1:11">
      <c r="A328">
        <v>327</v>
      </c>
      <c r="B328" t="s">
        <v>374</v>
      </c>
      <c r="C328" t="s">
        <v>45</v>
      </c>
      <c r="D328" t="s">
        <v>7</v>
      </c>
      <c r="E328" t="s">
        <v>348</v>
      </c>
      <c r="F328" t="s">
        <v>371</v>
      </c>
      <c r="G328" t="s">
        <v>11377</v>
      </c>
      <c r="H328" t="s">
        <v>11318</v>
      </c>
      <c r="I328" t="s">
        <v>11374</v>
      </c>
      <c r="J328">
        <v>4</v>
      </c>
      <c r="K328" t="s">
        <v>371</v>
      </c>
    </row>
    <row r="329" spans="1:11">
      <c r="A329">
        <v>328</v>
      </c>
      <c r="B329" t="s">
        <v>375</v>
      </c>
      <c r="C329" t="s">
        <v>45</v>
      </c>
      <c r="D329" t="s">
        <v>7</v>
      </c>
      <c r="E329" t="s">
        <v>348</v>
      </c>
      <c r="F329" t="s">
        <v>371</v>
      </c>
      <c r="G329" t="s">
        <v>11377</v>
      </c>
      <c r="H329" t="s">
        <v>11318</v>
      </c>
      <c r="I329" t="s">
        <v>11374</v>
      </c>
      <c r="J329">
        <v>4</v>
      </c>
      <c r="K329" t="s">
        <v>371</v>
      </c>
    </row>
    <row r="330" spans="1:11">
      <c r="A330">
        <v>329</v>
      </c>
      <c r="B330" t="s">
        <v>376</v>
      </c>
      <c r="C330" t="s">
        <v>54</v>
      </c>
      <c r="D330" t="s">
        <v>7</v>
      </c>
      <c r="E330" t="s">
        <v>348</v>
      </c>
      <c r="F330" t="s">
        <v>377</v>
      </c>
      <c r="G330" t="s">
        <v>11377</v>
      </c>
      <c r="H330" t="s">
        <v>11321</v>
      </c>
      <c r="I330" t="s">
        <v>11374</v>
      </c>
      <c r="J330">
        <v>4</v>
      </c>
      <c r="K330" t="s">
        <v>377</v>
      </c>
    </row>
    <row r="331" spans="1:11">
      <c r="A331">
        <v>330</v>
      </c>
      <c r="B331" t="s">
        <v>378</v>
      </c>
      <c r="C331" t="s">
        <v>54</v>
      </c>
      <c r="D331" t="s">
        <v>7</v>
      </c>
      <c r="E331" t="s">
        <v>348</v>
      </c>
      <c r="F331" t="s">
        <v>377</v>
      </c>
      <c r="G331" t="s">
        <v>11377</v>
      </c>
      <c r="H331" t="s">
        <v>11321</v>
      </c>
      <c r="I331" t="s">
        <v>11374</v>
      </c>
      <c r="J331">
        <v>4</v>
      </c>
      <c r="K331" t="s">
        <v>377</v>
      </c>
    </row>
    <row r="332" spans="1:11">
      <c r="A332">
        <v>331</v>
      </c>
      <c r="B332" t="s">
        <v>379</v>
      </c>
      <c r="C332" t="s">
        <v>54</v>
      </c>
      <c r="D332" t="s">
        <v>7</v>
      </c>
      <c r="E332" t="s">
        <v>348</v>
      </c>
      <c r="F332" t="s">
        <v>377</v>
      </c>
      <c r="G332" t="s">
        <v>11377</v>
      </c>
      <c r="H332" t="s">
        <v>11321</v>
      </c>
      <c r="I332" t="s">
        <v>11374</v>
      </c>
      <c r="J332">
        <v>4</v>
      </c>
      <c r="K332" t="s">
        <v>377</v>
      </c>
    </row>
    <row r="333" spans="1:11">
      <c r="A333">
        <v>332</v>
      </c>
      <c r="B333" t="s">
        <v>380</v>
      </c>
      <c r="C333" t="s">
        <v>54</v>
      </c>
      <c r="D333" t="s">
        <v>7</v>
      </c>
      <c r="E333" t="s">
        <v>348</v>
      </c>
      <c r="F333" t="s">
        <v>377</v>
      </c>
      <c r="G333" t="s">
        <v>11377</v>
      </c>
      <c r="H333" t="s">
        <v>11321</v>
      </c>
      <c r="I333" t="s">
        <v>11374</v>
      </c>
      <c r="J333">
        <v>4</v>
      </c>
      <c r="K333" t="s">
        <v>377</v>
      </c>
    </row>
    <row r="334" spans="1:11">
      <c r="A334">
        <v>333</v>
      </c>
      <c r="B334" t="s">
        <v>381</v>
      </c>
      <c r="C334" t="s">
        <v>54</v>
      </c>
      <c r="D334" t="s">
        <v>7</v>
      </c>
      <c r="E334" t="s">
        <v>348</v>
      </c>
      <c r="F334" t="s">
        <v>377</v>
      </c>
      <c r="G334" t="s">
        <v>11377</v>
      </c>
      <c r="H334" t="s">
        <v>11321</v>
      </c>
      <c r="I334" t="s">
        <v>11374</v>
      </c>
      <c r="J334">
        <v>4</v>
      </c>
      <c r="K334" t="s">
        <v>377</v>
      </c>
    </row>
    <row r="335" spans="1:11">
      <c r="A335">
        <v>334</v>
      </c>
      <c r="B335" t="s">
        <v>382</v>
      </c>
      <c r="C335" t="s">
        <v>54</v>
      </c>
      <c r="D335" t="s">
        <v>7</v>
      </c>
      <c r="E335" t="s">
        <v>348</v>
      </c>
      <c r="F335" t="s">
        <v>377</v>
      </c>
      <c r="G335" t="s">
        <v>11377</v>
      </c>
      <c r="H335" t="s">
        <v>11321</v>
      </c>
      <c r="I335" t="s">
        <v>11374</v>
      </c>
      <c r="J335">
        <v>4</v>
      </c>
      <c r="K335" t="s">
        <v>377</v>
      </c>
    </row>
    <row r="336" spans="1:11">
      <c r="A336">
        <v>335</v>
      </c>
      <c r="B336" t="s">
        <v>383</v>
      </c>
      <c r="C336" t="s">
        <v>54</v>
      </c>
      <c r="D336" t="s">
        <v>7</v>
      </c>
      <c r="E336" t="s">
        <v>348</v>
      </c>
      <c r="F336" t="s">
        <v>377</v>
      </c>
      <c r="G336" t="s">
        <v>11377</v>
      </c>
      <c r="H336" t="s">
        <v>11321</v>
      </c>
      <c r="I336" t="s">
        <v>11374</v>
      </c>
      <c r="J336">
        <v>4</v>
      </c>
      <c r="K336" t="s">
        <v>377</v>
      </c>
    </row>
    <row r="337" spans="1:11">
      <c r="A337">
        <v>336</v>
      </c>
      <c r="B337" t="s">
        <v>384</v>
      </c>
      <c r="C337" t="s">
        <v>63</v>
      </c>
      <c r="D337" t="s">
        <v>7</v>
      </c>
      <c r="E337" t="s">
        <v>348</v>
      </c>
      <c r="F337" t="s">
        <v>385</v>
      </c>
      <c r="G337" t="s">
        <v>11377</v>
      </c>
      <c r="H337" t="s">
        <v>11328</v>
      </c>
      <c r="I337" t="s">
        <v>11374</v>
      </c>
      <c r="J337">
        <v>4</v>
      </c>
      <c r="K337" t="s">
        <v>11709</v>
      </c>
    </row>
    <row r="338" spans="1:11">
      <c r="A338">
        <v>337</v>
      </c>
      <c r="B338" t="s">
        <v>386</v>
      </c>
      <c r="C338" t="s">
        <v>63</v>
      </c>
      <c r="D338" t="s">
        <v>7</v>
      </c>
      <c r="E338" t="s">
        <v>348</v>
      </c>
      <c r="F338" t="s">
        <v>385</v>
      </c>
      <c r="G338" t="s">
        <v>11377</v>
      </c>
      <c r="H338" t="s">
        <v>11328</v>
      </c>
      <c r="I338" t="s">
        <v>11374</v>
      </c>
      <c r="J338">
        <v>4</v>
      </c>
      <c r="K338" t="s">
        <v>11709</v>
      </c>
    </row>
    <row r="339" spans="1:11">
      <c r="A339">
        <v>338</v>
      </c>
      <c r="B339" t="s">
        <v>387</v>
      </c>
      <c r="C339" t="s">
        <v>63</v>
      </c>
      <c r="D339" t="s">
        <v>7</v>
      </c>
      <c r="E339" t="s">
        <v>348</v>
      </c>
      <c r="F339" t="s">
        <v>385</v>
      </c>
      <c r="G339" t="s">
        <v>11377</v>
      </c>
      <c r="H339" t="s">
        <v>11328</v>
      </c>
      <c r="I339" t="s">
        <v>11374</v>
      </c>
      <c r="J339">
        <v>4</v>
      </c>
      <c r="K339" t="s">
        <v>11709</v>
      </c>
    </row>
    <row r="340" spans="1:11">
      <c r="A340">
        <v>339</v>
      </c>
      <c r="B340" t="s">
        <v>388</v>
      </c>
      <c r="C340" t="s">
        <v>63</v>
      </c>
      <c r="D340" t="s">
        <v>7</v>
      </c>
      <c r="E340" t="s">
        <v>348</v>
      </c>
      <c r="F340" t="s">
        <v>385</v>
      </c>
      <c r="G340" t="s">
        <v>11377</v>
      </c>
      <c r="H340" t="s">
        <v>11328</v>
      </c>
      <c r="I340" t="s">
        <v>11374</v>
      </c>
      <c r="J340">
        <v>4</v>
      </c>
      <c r="K340" t="s">
        <v>11709</v>
      </c>
    </row>
    <row r="341" spans="1:11">
      <c r="A341">
        <v>340</v>
      </c>
      <c r="B341" t="s">
        <v>389</v>
      </c>
      <c r="C341" t="s">
        <v>63</v>
      </c>
      <c r="D341" t="s">
        <v>7</v>
      </c>
      <c r="E341" t="s">
        <v>348</v>
      </c>
      <c r="F341" t="s">
        <v>385</v>
      </c>
      <c r="G341" t="s">
        <v>11377</v>
      </c>
      <c r="H341" t="s">
        <v>11328</v>
      </c>
      <c r="I341" t="s">
        <v>11374</v>
      </c>
      <c r="J341">
        <v>4</v>
      </c>
      <c r="K341" t="s">
        <v>11709</v>
      </c>
    </row>
    <row r="342" spans="1:11">
      <c r="A342">
        <v>341</v>
      </c>
      <c r="B342" t="s">
        <v>390</v>
      </c>
      <c r="C342" t="s">
        <v>63</v>
      </c>
      <c r="D342" t="s">
        <v>7</v>
      </c>
      <c r="E342" t="s">
        <v>348</v>
      </c>
      <c r="F342" t="s">
        <v>385</v>
      </c>
      <c r="G342" t="s">
        <v>11377</v>
      </c>
      <c r="H342" t="s">
        <v>11328</v>
      </c>
      <c r="I342" t="s">
        <v>11374</v>
      </c>
      <c r="J342">
        <v>4</v>
      </c>
      <c r="K342" t="s">
        <v>11709</v>
      </c>
    </row>
    <row r="343" spans="1:11">
      <c r="A343">
        <v>342</v>
      </c>
      <c r="B343" t="s">
        <v>391</v>
      </c>
      <c r="C343" t="s">
        <v>80</v>
      </c>
      <c r="D343" t="s">
        <v>7</v>
      </c>
      <c r="E343" t="s">
        <v>348</v>
      </c>
      <c r="F343" t="s">
        <v>392</v>
      </c>
      <c r="G343" t="s">
        <v>11377</v>
      </c>
      <c r="H343" t="s">
        <v>11334</v>
      </c>
      <c r="I343" t="s">
        <v>11374</v>
      </c>
      <c r="J343">
        <v>4</v>
      </c>
      <c r="K343" t="s">
        <v>392</v>
      </c>
    </row>
    <row r="344" spans="1:11">
      <c r="A344">
        <v>343</v>
      </c>
      <c r="B344" t="s">
        <v>393</v>
      </c>
      <c r="C344" t="s">
        <v>80</v>
      </c>
      <c r="D344" t="s">
        <v>7</v>
      </c>
      <c r="E344" t="s">
        <v>348</v>
      </c>
      <c r="F344" t="s">
        <v>392</v>
      </c>
      <c r="G344" t="s">
        <v>11377</v>
      </c>
      <c r="H344" t="s">
        <v>11334</v>
      </c>
      <c r="I344" t="s">
        <v>11374</v>
      </c>
      <c r="J344">
        <v>4</v>
      </c>
      <c r="K344" t="s">
        <v>392</v>
      </c>
    </row>
    <row r="345" spans="1:11">
      <c r="A345">
        <v>344</v>
      </c>
      <c r="B345" t="s">
        <v>394</v>
      </c>
      <c r="C345" t="s">
        <v>80</v>
      </c>
      <c r="D345" t="s">
        <v>7</v>
      </c>
      <c r="E345" t="s">
        <v>348</v>
      </c>
      <c r="F345" t="s">
        <v>392</v>
      </c>
      <c r="G345" t="s">
        <v>11377</v>
      </c>
      <c r="H345" t="s">
        <v>11334</v>
      </c>
      <c r="I345" t="s">
        <v>11374</v>
      </c>
      <c r="J345">
        <v>4</v>
      </c>
      <c r="K345" t="s">
        <v>392</v>
      </c>
    </row>
    <row r="346" spans="1:11">
      <c r="A346">
        <v>345</v>
      </c>
      <c r="B346" t="s">
        <v>395</v>
      </c>
      <c r="C346" t="s">
        <v>80</v>
      </c>
      <c r="D346" t="s">
        <v>7</v>
      </c>
      <c r="E346" t="s">
        <v>348</v>
      </c>
      <c r="F346" t="s">
        <v>392</v>
      </c>
      <c r="G346" t="s">
        <v>11377</v>
      </c>
      <c r="H346" t="s">
        <v>11334</v>
      </c>
      <c r="I346" t="s">
        <v>11374</v>
      </c>
      <c r="J346">
        <v>4</v>
      </c>
      <c r="K346" t="s">
        <v>392</v>
      </c>
    </row>
    <row r="347" spans="1:11">
      <c r="A347">
        <v>346</v>
      </c>
      <c r="B347" t="s">
        <v>396</v>
      </c>
      <c r="C347" t="s">
        <v>80</v>
      </c>
      <c r="D347" t="s">
        <v>7</v>
      </c>
      <c r="E347" t="s">
        <v>348</v>
      </c>
      <c r="F347" t="s">
        <v>392</v>
      </c>
      <c r="G347" t="s">
        <v>11377</v>
      </c>
      <c r="H347" t="s">
        <v>11334</v>
      </c>
      <c r="I347" t="s">
        <v>11374</v>
      </c>
      <c r="J347">
        <v>4</v>
      </c>
      <c r="K347" t="s">
        <v>392</v>
      </c>
    </row>
    <row r="348" spans="1:11">
      <c r="A348">
        <v>347</v>
      </c>
      <c r="B348" t="s">
        <v>397</v>
      </c>
      <c r="C348" t="s">
        <v>80</v>
      </c>
      <c r="D348" t="s">
        <v>7</v>
      </c>
      <c r="E348" t="s">
        <v>348</v>
      </c>
      <c r="F348" t="s">
        <v>392</v>
      </c>
      <c r="G348" t="s">
        <v>11377</v>
      </c>
      <c r="H348" t="s">
        <v>11334</v>
      </c>
      <c r="I348" t="s">
        <v>11374</v>
      </c>
      <c r="J348">
        <v>4</v>
      </c>
      <c r="K348" t="s">
        <v>392</v>
      </c>
    </row>
    <row r="349" spans="1:11">
      <c r="A349">
        <v>348</v>
      </c>
      <c r="B349" t="s">
        <v>398</v>
      </c>
      <c r="C349" t="s">
        <v>80</v>
      </c>
      <c r="D349" t="s">
        <v>7</v>
      </c>
      <c r="E349" t="s">
        <v>348</v>
      </c>
      <c r="F349" t="s">
        <v>392</v>
      </c>
      <c r="G349" t="s">
        <v>11377</v>
      </c>
      <c r="H349" t="s">
        <v>11334</v>
      </c>
      <c r="I349" t="s">
        <v>11374</v>
      </c>
      <c r="J349">
        <v>4</v>
      </c>
      <c r="K349" t="s">
        <v>392</v>
      </c>
    </row>
    <row r="350" spans="1:11">
      <c r="A350">
        <v>349</v>
      </c>
      <c r="B350" t="s">
        <v>399</v>
      </c>
      <c r="C350" t="s">
        <v>80</v>
      </c>
      <c r="D350" t="s">
        <v>7</v>
      </c>
      <c r="E350" t="s">
        <v>348</v>
      </c>
      <c r="F350" t="s">
        <v>392</v>
      </c>
      <c r="G350" t="s">
        <v>11377</v>
      </c>
      <c r="H350" t="s">
        <v>11334</v>
      </c>
      <c r="I350" t="s">
        <v>11374</v>
      </c>
      <c r="J350">
        <v>4</v>
      </c>
      <c r="K350" t="s">
        <v>392</v>
      </c>
    </row>
    <row r="351" spans="1:11">
      <c r="A351">
        <v>350</v>
      </c>
      <c r="B351" t="s">
        <v>400</v>
      </c>
      <c r="C351" t="s">
        <v>80</v>
      </c>
      <c r="D351" t="s">
        <v>7</v>
      </c>
      <c r="E351" t="s">
        <v>348</v>
      </c>
      <c r="F351" t="s">
        <v>392</v>
      </c>
      <c r="G351" t="s">
        <v>11377</v>
      </c>
      <c r="H351" t="s">
        <v>11334</v>
      </c>
      <c r="I351" t="s">
        <v>11374</v>
      </c>
      <c r="J351">
        <v>4</v>
      </c>
      <c r="K351" t="s">
        <v>392</v>
      </c>
    </row>
    <row r="352" spans="1:11">
      <c r="A352">
        <v>351</v>
      </c>
      <c r="B352" t="s">
        <v>401</v>
      </c>
      <c r="C352" t="s">
        <v>80</v>
      </c>
      <c r="D352" t="s">
        <v>7</v>
      </c>
      <c r="E352" t="s">
        <v>348</v>
      </c>
      <c r="F352" t="s">
        <v>392</v>
      </c>
      <c r="G352" t="s">
        <v>11377</v>
      </c>
      <c r="H352" t="s">
        <v>11334</v>
      </c>
      <c r="I352" t="s">
        <v>11374</v>
      </c>
      <c r="J352">
        <v>4</v>
      </c>
      <c r="K352" t="s">
        <v>392</v>
      </c>
    </row>
    <row r="353" spans="1:11">
      <c r="A353">
        <v>352</v>
      </c>
      <c r="B353" t="s">
        <v>402</v>
      </c>
      <c r="C353" t="s">
        <v>80</v>
      </c>
      <c r="D353" t="s">
        <v>7</v>
      </c>
      <c r="E353" t="s">
        <v>348</v>
      </c>
      <c r="F353" t="s">
        <v>392</v>
      </c>
      <c r="G353" t="s">
        <v>11377</v>
      </c>
      <c r="H353" t="s">
        <v>11334</v>
      </c>
      <c r="I353" t="s">
        <v>11374</v>
      </c>
      <c r="J353">
        <v>4</v>
      </c>
      <c r="K353" t="s">
        <v>392</v>
      </c>
    </row>
    <row r="354" spans="1:11">
      <c r="A354">
        <v>353</v>
      </c>
      <c r="B354" t="s">
        <v>403</v>
      </c>
      <c r="C354" t="s">
        <v>80</v>
      </c>
      <c r="D354" t="s">
        <v>7</v>
      </c>
      <c r="E354" t="s">
        <v>348</v>
      </c>
      <c r="F354" t="s">
        <v>392</v>
      </c>
      <c r="G354" t="s">
        <v>11377</v>
      </c>
      <c r="H354" t="s">
        <v>11334</v>
      </c>
      <c r="I354" t="s">
        <v>11374</v>
      </c>
      <c r="J354">
        <v>4</v>
      </c>
      <c r="K354" t="s">
        <v>392</v>
      </c>
    </row>
    <row r="355" spans="1:11">
      <c r="A355">
        <v>354</v>
      </c>
      <c r="B355" t="s">
        <v>404</v>
      </c>
      <c r="C355" t="s">
        <v>80</v>
      </c>
      <c r="D355" t="s">
        <v>7</v>
      </c>
      <c r="E355" t="s">
        <v>348</v>
      </c>
      <c r="F355" t="s">
        <v>392</v>
      </c>
      <c r="G355" t="s">
        <v>11377</v>
      </c>
      <c r="H355" t="s">
        <v>11334</v>
      </c>
      <c r="I355" t="s">
        <v>11374</v>
      </c>
      <c r="J355">
        <v>4</v>
      </c>
      <c r="K355" t="s">
        <v>392</v>
      </c>
    </row>
    <row r="356" spans="1:11">
      <c r="A356">
        <v>355</v>
      </c>
      <c r="B356" t="s">
        <v>405</v>
      </c>
      <c r="C356" t="s">
        <v>88</v>
      </c>
      <c r="D356" t="s">
        <v>7</v>
      </c>
      <c r="E356" t="s">
        <v>348</v>
      </c>
      <c r="F356" t="s">
        <v>406</v>
      </c>
      <c r="G356" t="s">
        <v>11377</v>
      </c>
      <c r="H356" t="s">
        <v>11700</v>
      </c>
      <c r="I356" t="s">
        <v>11374</v>
      </c>
      <c r="J356">
        <v>4</v>
      </c>
      <c r="K356" t="s">
        <v>11710</v>
      </c>
    </row>
    <row r="357" spans="1:11">
      <c r="A357">
        <v>356</v>
      </c>
      <c r="B357" t="s">
        <v>407</v>
      </c>
      <c r="C357" t="s">
        <v>88</v>
      </c>
      <c r="D357" t="s">
        <v>7</v>
      </c>
      <c r="E357" t="s">
        <v>348</v>
      </c>
      <c r="F357" t="s">
        <v>406</v>
      </c>
      <c r="G357" t="s">
        <v>11377</v>
      </c>
      <c r="H357" t="s">
        <v>11700</v>
      </c>
      <c r="I357" t="s">
        <v>11374</v>
      </c>
      <c r="J357">
        <v>4</v>
      </c>
      <c r="K357" t="s">
        <v>11710</v>
      </c>
    </row>
    <row r="358" spans="1:11">
      <c r="A358">
        <v>357</v>
      </c>
      <c r="B358" t="s">
        <v>408</v>
      </c>
      <c r="C358" t="s">
        <v>88</v>
      </c>
      <c r="D358" t="s">
        <v>7</v>
      </c>
      <c r="E358" t="s">
        <v>348</v>
      </c>
      <c r="F358" t="s">
        <v>406</v>
      </c>
      <c r="G358" t="s">
        <v>11377</v>
      </c>
      <c r="H358" t="s">
        <v>11700</v>
      </c>
      <c r="I358" t="s">
        <v>11374</v>
      </c>
      <c r="J358">
        <v>4</v>
      </c>
      <c r="K358" t="s">
        <v>11710</v>
      </c>
    </row>
    <row r="359" spans="1:11">
      <c r="A359">
        <v>358</v>
      </c>
      <c r="B359" t="s">
        <v>409</v>
      </c>
      <c r="C359" t="s">
        <v>88</v>
      </c>
      <c r="D359" t="s">
        <v>7</v>
      </c>
      <c r="E359" t="s">
        <v>348</v>
      </c>
      <c r="F359" t="s">
        <v>406</v>
      </c>
      <c r="G359" t="s">
        <v>11377</v>
      </c>
      <c r="H359" t="s">
        <v>11700</v>
      </c>
      <c r="I359" t="s">
        <v>11374</v>
      </c>
      <c r="J359">
        <v>4</v>
      </c>
      <c r="K359" t="s">
        <v>11710</v>
      </c>
    </row>
    <row r="360" spans="1:11">
      <c r="A360">
        <v>359</v>
      </c>
      <c r="B360" t="s">
        <v>410</v>
      </c>
      <c r="C360" t="s">
        <v>88</v>
      </c>
      <c r="D360" t="s">
        <v>7</v>
      </c>
      <c r="E360" t="s">
        <v>348</v>
      </c>
      <c r="F360" t="s">
        <v>406</v>
      </c>
      <c r="G360" t="s">
        <v>11377</v>
      </c>
      <c r="H360" t="s">
        <v>11700</v>
      </c>
      <c r="I360" t="s">
        <v>11374</v>
      </c>
      <c r="J360">
        <v>4</v>
      </c>
      <c r="K360" t="s">
        <v>11710</v>
      </c>
    </row>
    <row r="361" spans="1:11">
      <c r="A361">
        <v>360</v>
      </c>
      <c r="B361" t="s">
        <v>411</v>
      </c>
      <c r="C361" t="s">
        <v>88</v>
      </c>
      <c r="D361" t="s">
        <v>7</v>
      </c>
      <c r="E361" t="s">
        <v>348</v>
      </c>
      <c r="F361" t="s">
        <v>406</v>
      </c>
      <c r="G361" t="s">
        <v>11377</v>
      </c>
      <c r="H361" t="s">
        <v>11700</v>
      </c>
      <c r="I361" t="s">
        <v>11374</v>
      </c>
      <c r="J361">
        <v>4</v>
      </c>
      <c r="K361" t="s">
        <v>11710</v>
      </c>
    </row>
    <row r="362" spans="1:11">
      <c r="A362">
        <v>361</v>
      </c>
      <c r="B362" t="s">
        <v>412</v>
      </c>
      <c r="C362" t="s">
        <v>88</v>
      </c>
      <c r="D362" t="s">
        <v>7</v>
      </c>
      <c r="E362" t="s">
        <v>348</v>
      </c>
      <c r="F362" t="s">
        <v>406</v>
      </c>
      <c r="G362" t="s">
        <v>11377</v>
      </c>
      <c r="H362" t="s">
        <v>11700</v>
      </c>
      <c r="I362" t="s">
        <v>11374</v>
      </c>
      <c r="J362">
        <v>4</v>
      </c>
      <c r="K362" t="s">
        <v>11710</v>
      </c>
    </row>
    <row r="363" spans="1:11">
      <c r="A363">
        <v>362</v>
      </c>
      <c r="B363" t="s">
        <v>413</v>
      </c>
      <c r="C363" t="s">
        <v>88</v>
      </c>
      <c r="D363" t="s">
        <v>7</v>
      </c>
      <c r="E363" t="s">
        <v>348</v>
      </c>
      <c r="F363" t="s">
        <v>406</v>
      </c>
      <c r="G363" t="s">
        <v>11377</v>
      </c>
      <c r="H363" t="s">
        <v>11700</v>
      </c>
      <c r="I363" t="s">
        <v>11374</v>
      </c>
      <c r="J363">
        <v>4</v>
      </c>
      <c r="K363" t="s">
        <v>11710</v>
      </c>
    </row>
    <row r="364" spans="1:11">
      <c r="A364">
        <v>363</v>
      </c>
      <c r="B364" t="s">
        <v>414</v>
      </c>
      <c r="C364" t="s">
        <v>88</v>
      </c>
      <c r="D364" t="s">
        <v>7</v>
      </c>
      <c r="E364" t="s">
        <v>348</v>
      </c>
      <c r="F364" t="s">
        <v>406</v>
      </c>
      <c r="G364" t="s">
        <v>11377</v>
      </c>
      <c r="H364" t="s">
        <v>11700</v>
      </c>
      <c r="I364" t="s">
        <v>11374</v>
      </c>
      <c r="J364">
        <v>4</v>
      </c>
      <c r="K364" t="s">
        <v>11710</v>
      </c>
    </row>
    <row r="365" spans="1:11">
      <c r="A365">
        <v>364</v>
      </c>
      <c r="B365" t="s">
        <v>415</v>
      </c>
      <c r="C365" t="s">
        <v>88</v>
      </c>
      <c r="D365" t="s">
        <v>7</v>
      </c>
      <c r="E365" t="s">
        <v>348</v>
      </c>
      <c r="F365" t="s">
        <v>406</v>
      </c>
      <c r="G365" t="s">
        <v>11377</v>
      </c>
      <c r="H365" t="s">
        <v>11700</v>
      </c>
      <c r="I365" t="s">
        <v>11374</v>
      </c>
      <c r="J365">
        <v>4</v>
      </c>
      <c r="K365" t="s">
        <v>11710</v>
      </c>
    </row>
    <row r="366" spans="1:11">
      <c r="A366">
        <v>365</v>
      </c>
      <c r="B366" t="s">
        <v>416</v>
      </c>
      <c r="C366" t="s">
        <v>88</v>
      </c>
      <c r="D366" t="s">
        <v>7</v>
      </c>
      <c r="E366" t="s">
        <v>348</v>
      </c>
      <c r="F366" t="s">
        <v>406</v>
      </c>
      <c r="G366" t="s">
        <v>11377</v>
      </c>
      <c r="H366" t="s">
        <v>11700</v>
      </c>
      <c r="I366" t="s">
        <v>11374</v>
      </c>
      <c r="J366">
        <v>4</v>
      </c>
      <c r="K366" t="s">
        <v>11710</v>
      </c>
    </row>
    <row r="367" spans="1:11">
      <c r="A367">
        <v>366</v>
      </c>
      <c r="B367" t="s">
        <v>417</v>
      </c>
      <c r="C367" t="s">
        <v>88</v>
      </c>
      <c r="D367" t="s">
        <v>7</v>
      </c>
      <c r="E367" t="s">
        <v>348</v>
      </c>
      <c r="F367" t="s">
        <v>406</v>
      </c>
      <c r="G367" t="s">
        <v>11377</v>
      </c>
      <c r="H367" t="s">
        <v>11700</v>
      </c>
      <c r="I367" t="s">
        <v>11374</v>
      </c>
      <c r="J367">
        <v>4</v>
      </c>
      <c r="K367" t="s">
        <v>11710</v>
      </c>
    </row>
    <row r="368" spans="1:11">
      <c r="A368">
        <v>367</v>
      </c>
      <c r="B368" t="s">
        <v>418</v>
      </c>
      <c r="C368" t="s">
        <v>537</v>
      </c>
      <c r="D368" t="s">
        <v>7</v>
      </c>
      <c r="E368" t="s">
        <v>348</v>
      </c>
      <c r="F368" t="s">
        <v>419</v>
      </c>
      <c r="G368" t="s">
        <v>11377</v>
      </c>
      <c r="H368" t="s">
        <v>11307</v>
      </c>
      <c r="I368" t="s">
        <v>11374</v>
      </c>
      <c r="J368">
        <v>4</v>
      </c>
      <c r="K368" t="s">
        <v>419</v>
      </c>
    </row>
    <row r="369" spans="1:11">
      <c r="A369">
        <v>368</v>
      </c>
      <c r="B369" t="s">
        <v>420</v>
      </c>
      <c r="C369" t="s">
        <v>421</v>
      </c>
      <c r="D369" t="s">
        <v>7</v>
      </c>
      <c r="E369" t="s">
        <v>348</v>
      </c>
      <c r="F369" t="s">
        <v>422</v>
      </c>
      <c r="G369" t="s">
        <v>11377</v>
      </c>
      <c r="H369" t="s">
        <v>11310</v>
      </c>
      <c r="I369" t="s">
        <v>11374</v>
      </c>
      <c r="J369">
        <v>4</v>
      </c>
      <c r="K369" t="s">
        <v>422</v>
      </c>
    </row>
    <row r="370" spans="1:11">
      <c r="A370">
        <v>369</v>
      </c>
      <c r="B370" t="s">
        <v>423</v>
      </c>
      <c r="C370" t="s">
        <v>421</v>
      </c>
      <c r="D370" t="s">
        <v>7</v>
      </c>
      <c r="E370" t="s">
        <v>348</v>
      </c>
      <c r="F370" t="s">
        <v>422</v>
      </c>
      <c r="G370" t="s">
        <v>11377</v>
      </c>
      <c r="H370" t="s">
        <v>11310</v>
      </c>
      <c r="I370" t="s">
        <v>11374</v>
      </c>
      <c r="J370">
        <v>4</v>
      </c>
      <c r="K370" t="s">
        <v>422</v>
      </c>
    </row>
    <row r="371" spans="1:11">
      <c r="A371">
        <v>370</v>
      </c>
      <c r="B371" t="s">
        <v>424</v>
      </c>
      <c r="C371" t="s">
        <v>421</v>
      </c>
      <c r="D371" t="s">
        <v>7</v>
      </c>
      <c r="E371" t="s">
        <v>348</v>
      </c>
      <c r="F371" t="s">
        <v>422</v>
      </c>
      <c r="G371" t="s">
        <v>11377</v>
      </c>
      <c r="H371" t="s">
        <v>11310</v>
      </c>
      <c r="I371" t="s">
        <v>11374</v>
      </c>
      <c r="J371">
        <v>4</v>
      </c>
      <c r="K371" t="s">
        <v>422</v>
      </c>
    </row>
    <row r="372" spans="1:11">
      <c r="A372">
        <v>371</v>
      </c>
      <c r="B372" t="s">
        <v>101</v>
      </c>
      <c r="C372" t="s">
        <v>101</v>
      </c>
      <c r="D372" t="s">
        <v>7</v>
      </c>
      <c r="E372" t="s">
        <v>348</v>
      </c>
      <c r="F372" t="s">
        <v>425</v>
      </c>
      <c r="G372" t="s">
        <v>11377</v>
      </c>
      <c r="H372" t="s">
        <v>11347</v>
      </c>
      <c r="I372" t="s">
        <v>11374</v>
      </c>
      <c r="J372">
        <v>4</v>
      </c>
      <c r="K372" t="s">
        <v>11711</v>
      </c>
    </row>
    <row r="373" spans="1:11">
      <c r="A373">
        <v>372</v>
      </c>
      <c r="B373" t="s">
        <v>426</v>
      </c>
      <c r="C373" t="s">
        <v>101</v>
      </c>
      <c r="D373" t="s">
        <v>7</v>
      </c>
      <c r="E373" t="s">
        <v>348</v>
      </c>
      <c r="F373" t="s">
        <v>425</v>
      </c>
      <c r="G373" t="s">
        <v>11377</v>
      </c>
      <c r="H373" t="s">
        <v>11347</v>
      </c>
      <c r="I373" t="s">
        <v>11374</v>
      </c>
      <c r="J373">
        <v>4</v>
      </c>
      <c r="K373" t="s">
        <v>11711</v>
      </c>
    </row>
    <row r="374" spans="1:11">
      <c r="A374">
        <v>373</v>
      </c>
      <c r="B374" t="s">
        <v>427</v>
      </c>
      <c r="C374" t="s">
        <v>108</v>
      </c>
      <c r="D374" t="s">
        <v>7</v>
      </c>
      <c r="E374" t="s">
        <v>348</v>
      </c>
      <c r="F374" t="s">
        <v>428</v>
      </c>
      <c r="G374" t="s">
        <v>11377</v>
      </c>
      <c r="H374" t="s">
        <v>11349</v>
      </c>
      <c r="I374" t="s">
        <v>11374</v>
      </c>
      <c r="J374">
        <v>4</v>
      </c>
      <c r="K374" t="s">
        <v>428</v>
      </c>
    </row>
    <row r="375" spans="1:11">
      <c r="A375">
        <v>374</v>
      </c>
      <c r="B375" t="s">
        <v>429</v>
      </c>
      <c r="C375" t="s">
        <v>108</v>
      </c>
      <c r="D375" t="s">
        <v>7</v>
      </c>
      <c r="E375" t="s">
        <v>348</v>
      </c>
      <c r="F375" t="s">
        <v>428</v>
      </c>
      <c r="G375" t="s">
        <v>11377</v>
      </c>
      <c r="H375" t="s">
        <v>11349</v>
      </c>
      <c r="I375" t="s">
        <v>11374</v>
      </c>
      <c r="J375">
        <v>4</v>
      </c>
      <c r="K375" t="s">
        <v>428</v>
      </c>
    </row>
    <row r="376" spans="1:11">
      <c r="A376">
        <v>375</v>
      </c>
      <c r="B376" t="s">
        <v>430</v>
      </c>
      <c r="C376" t="s">
        <v>108</v>
      </c>
      <c r="D376" t="s">
        <v>7</v>
      </c>
      <c r="E376" t="s">
        <v>348</v>
      </c>
      <c r="F376" t="s">
        <v>428</v>
      </c>
      <c r="G376" t="s">
        <v>11377</v>
      </c>
      <c r="H376" t="s">
        <v>11349</v>
      </c>
      <c r="I376" t="s">
        <v>11374</v>
      </c>
      <c r="J376">
        <v>4</v>
      </c>
      <c r="K376" t="s">
        <v>428</v>
      </c>
    </row>
    <row r="377" spans="1:11">
      <c r="A377">
        <v>376</v>
      </c>
      <c r="B377" t="s">
        <v>431</v>
      </c>
      <c r="C377" t="s">
        <v>108</v>
      </c>
      <c r="D377" t="s">
        <v>7</v>
      </c>
      <c r="E377" t="s">
        <v>348</v>
      </c>
      <c r="F377" t="s">
        <v>428</v>
      </c>
      <c r="G377" t="s">
        <v>11377</v>
      </c>
      <c r="H377" t="s">
        <v>11349</v>
      </c>
      <c r="I377" t="s">
        <v>11374</v>
      </c>
      <c r="J377">
        <v>4</v>
      </c>
      <c r="K377" t="s">
        <v>428</v>
      </c>
    </row>
    <row r="378" spans="1:11">
      <c r="A378">
        <v>377</v>
      </c>
      <c r="B378" t="s">
        <v>432</v>
      </c>
      <c r="C378" t="s">
        <v>108</v>
      </c>
      <c r="D378" t="s">
        <v>7</v>
      </c>
      <c r="E378" t="s">
        <v>348</v>
      </c>
      <c r="F378" t="s">
        <v>428</v>
      </c>
      <c r="G378" t="s">
        <v>11377</v>
      </c>
      <c r="H378" t="s">
        <v>11349</v>
      </c>
      <c r="I378" t="s">
        <v>11374</v>
      </c>
      <c r="J378">
        <v>4</v>
      </c>
      <c r="K378" t="s">
        <v>428</v>
      </c>
    </row>
    <row r="379" spans="1:11">
      <c r="A379">
        <v>378</v>
      </c>
      <c r="B379" t="s">
        <v>433</v>
      </c>
      <c r="C379" t="s">
        <v>108</v>
      </c>
      <c r="D379" t="s">
        <v>7</v>
      </c>
      <c r="E379" t="s">
        <v>348</v>
      </c>
      <c r="F379" t="s">
        <v>428</v>
      </c>
      <c r="G379" t="s">
        <v>11377</v>
      </c>
      <c r="H379" t="s">
        <v>11349</v>
      </c>
      <c r="I379" t="s">
        <v>11374</v>
      </c>
      <c r="J379">
        <v>4</v>
      </c>
      <c r="K379" t="s">
        <v>428</v>
      </c>
    </row>
    <row r="380" spans="1:11">
      <c r="A380">
        <v>379</v>
      </c>
      <c r="B380" t="s">
        <v>434</v>
      </c>
      <c r="C380" t="s">
        <v>108</v>
      </c>
      <c r="D380" t="s">
        <v>7</v>
      </c>
      <c r="E380" t="s">
        <v>348</v>
      </c>
      <c r="F380" t="s">
        <v>428</v>
      </c>
      <c r="G380" t="s">
        <v>11377</v>
      </c>
      <c r="H380" t="s">
        <v>11349</v>
      </c>
      <c r="I380" t="s">
        <v>11374</v>
      </c>
      <c r="J380">
        <v>4</v>
      </c>
      <c r="K380" t="s">
        <v>428</v>
      </c>
    </row>
    <row r="381" spans="1:11">
      <c r="A381">
        <v>380</v>
      </c>
      <c r="B381" t="s">
        <v>435</v>
      </c>
      <c r="C381" t="s">
        <v>108</v>
      </c>
      <c r="D381" t="s">
        <v>7</v>
      </c>
      <c r="E381" t="s">
        <v>348</v>
      </c>
      <c r="F381" t="s">
        <v>428</v>
      </c>
      <c r="G381" t="s">
        <v>11377</v>
      </c>
      <c r="H381" t="s">
        <v>11349</v>
      </c>
      <c r="I381" t="s">
        <v>11374</v>
      </c>
      <c r="J381">
        <v>4</v>
      </c>
      <c r="K381" t="s">
        <v>428</v>
      </c>
    </row>
    <row r="382" spans="1:11">
      <c r="A382">
        <v>381</v>
      </c>
      <c r="B382" t="s">
        <v>436</v>
      </c>
      <c r="C382" t="s">
        <v>108</v>
      </c>
      <c r="D382" t="s">
        <v>7</v>
      </c>
      <c r="E382" t="s">
        <v>348</v>
      </c>
      <c r="F382" t="s">
        <v>428</v>
      </c>
      <c r="G382" t="s">
        <v>11377</v>
      </c>
      <c r="H382" t="s">
        <v>11349</v>
      </c>
      <c r="I382" t="s">
        <v>11374</v>
      </c>
      <c r="J382">
        <v>4</v>
      </c>
      <c r="K382" t="s">
        <v>428</v>
      </c>
    </row>
    <row r="383" spans="1:11">
      <c r="A383">
        <v>382</v>
      </c>
      <c r="B383" t="s">
        <v>437</v>
      </c>
      <c r="C383" t="s">
        <v>108</v>
      </c>
      <c r="D383" t="s">
        <v>7</v>
      </c>
      <c r="E383" t="s">
        <v>348</v>
      </c>
      <c r="F383" t="s">
        <v>428</v>
      </c>
      <c r="G383" t="s">
        <v>11377</v>
      </c>
      <c r="H383" t="s">
        <v>11349</v>
      </c>
      <c r="I383" t="s">
        <v>11374</v>
      </c>
      <c r="J383">
        <v>4</v>
      </c>
      <c r="K383" t="s">
        <v>428</v>
      </c>
    </row>
    <row r="384" spans="1:11">
      <c r="A384">
        <v>383</v>
      </c>
      <c r="B384" t="s">
        <v>438</v>
      </c>
      <c r="C384" t="s">
        <v>108</v>
      </c>
      <c r="D384" t="s">
        <v>7</v>
      </c>
      <c r="E384" t="s">
        <v>348</v>
      </c>
      <c r="F384" t="s">
        <v>428</v>
      </c>
      <c r="G384" t="s">
        <v>11377</v>
      </c>
      <c r="H384" t="s">
        <v>11349</v>
      </c>
      <c r="I384" t="s">
        <v>11374</v>
      </c>
      <c r="J384">
        <v>4</v>
      </c>
      <c r="K384" t="s">
        <v>428</v>
      </c>
    </row>
    <row r="385" spans="1:11">
      <c r="A385">
        <v>384</v>
      </c>
      <c r="B385" t="s">
        <v>439</v>
      </c>
      <c r="C385" t="s">
        <v>108</v>
      </c>
      <c r="D385" t="s">
        <v>7</v>
      </c>
      <c r="E385" t="s">
        <v>348</v>
      </c>
      <c r="F385" t="s">
        <v>428</v>
      </c>
      <c r="G385" t="s">
        <v>11377</v>
      </c>
      <c r="H385" t="s">
        <v>11349</v>
      </c>
      <c r="I385" t="s">
        <v>11374</v>
      </c>
      <c r="J385">
        <v>4</v>
      </c>
      <c r="K385" t="s">
        <v>428</v>
      </c>
    </row>
    <row r="386" spans="1:11">
      <c r="A386">
        <v>385</v>
      </c>
      <c r="B386" t="s">
        <v>440</v>
      </c>
      <c r="C386" t="s">
        <v>108</v>
      </c>
      <c r="D386" t="s">
        <v>7</v>
      </c>
      <c r="E386" t="s">
        <v>348</v>
      </c>
      <c r="F386" t="s">
        <v>428</v>
      </c>
      <c r="G386" t="s">
        <v>11377</v>
      </c>
      <c r="H386" t="s">
        <v>11349</v>
      </c>
      <c r="I386" t="s">
        <v>11374</v>
      </c>
      <c r="J386">
        <v>4</v>
      </c>
      <c r="K386" t="s">
        <v>428</v>
      </c>
    </row>
    <row r="387" spans="1:11">
      <c r="A387">
        <v>386</v>
      </c>
      <c r="B387" t="s">
        <v>441</v>
      </c>
      <c r="C387" t="s">
        <v>108</v>
      </c>
      <c r="D387" t="s">
        <v>7</v>
      </c>
      <c r="E387" t="s">
        <v>348</v>
      </c>
      <c r="F387" t="s">
        <v>428</v>
      </c>
      <c r="G387" t="s">
        <v>11377</v>
      </c>
      <c r="H387" t="s">
        <v>11349</v>
      </c>
      <c r="I387" t="s">
        <v>11374</v>
      </c>
      <c r="J387">
        <v>4</v>
      </c>
      <c r="K387" t="s">
        <v>428</v>
      </c>
    </row>
    <row r="388" spans="1:11">
      <c r="A388">
        <v>387</v>
      </c>
      <c r="B388" t="s">
        <v>442</v>
      </c>
      <c r="C388" t="s">
        <v>108</v>
      </c>
      <c r="D388" t="s">
        <v>7</v>
      </c>
      <c r="E388" t="s">
        <v>348</v>
      </c>
      <c r="F388" t="s">
        <v>428</v>
      </c>
      <c r="G388" t="s">
        <v>11377</v>
      </c>
      <c r="H388" t="s">
        <v>11349</v>
      </c>
      <c r="I388" t="s">
        <v>11374</v>
      </c>
      <c r="J388">
        <v>4</v>
      </c>
      <c r="K388" t="s">
        <v>428</v>
      </c>
    </row>
    <row r="389" spans="1:11">
      <c r="A389">
        <v>388</v>
      </c>
      <c r="B389" t="s">
        <v>443</v>
      </c>
      <c r="C389" t="s">
        <v>108</v>
      </c>
      <c r="D389" t="s">
        <v>7</v>
      </c>
      <c r="E389" t="s">
        <v>348</v>
      </c>
      <c r="F389" t="s">
        <v>428</v>
      </c>
      <c r="G389" t="s">
        <v>11377</v>
      </c>
      <c r="H389" t="s">
        <v>11349</v>
      </c>
      <c r="I389" t="s">
        <v>11374</v>
      </c>
      <c r="J389">
        <v>4</v>
      </c>
      <c r="K389" t="s">
        <v>428</v>
      </c>
    </row>
    <row r="390" spans="1:11">
      <c r="A390">
        <v>389</v>
      </c>
      <c r="B390" t="s">
        <v>444</v>
      </c>
      <c r="C390" t="s">
        <v>108</v>
      </c>
      <c r="D390" t="s">
        <v>7</v>
      </c>
      <c r="E390" t="s">
        <v>348</v>
      </c>
      <c r="F390" t="s">
        <v>428</v>
      </c>
      <c r="G390" t="s">
        <v>11377</v>
      </c>
      <c r="H390" t="s">
        <v>11349</v>
      </c>
      <c r="I390" t="s">
        <v>11374</v>
      </c>
      <c r="J390">
        <v>4</v>
      </c>
      <c r="K390" t="s">
        <v>428</v>
      </c>
    </row>
    <row r="391" spans="1:11">
      <c r="A391">
        <v>390</v>
      </c>
      <c r="B391" t="s">
        <v>445</v>
      </c>
      <c r="C391" t="s">
        <v>108</v>
      </c>
      <c r="D391" t="s">
        <v>7</v>
      </c>
      <c r="E391" t="s">
        <v>348</v>
      </c>
      <c r="F391" t="s">
        <v>428</v>
      </c>
      <c r="G391" t="s">
        <v>11377</v>
      </c>
      <c r="H391" t="s">
        <v>11349</v>
      </c>
      <c r="I391" t="s">
        <v>11374</v>
      </c>
      <c r="J391">
        <v>4</v>
      </c>
      <c r="K391" t="s">
        <v>428</v>
      </c>
    </row>
    <row r="392" spans="1:11">
      <c r="A392">
        <v>391</v>
      </c>
      <c r="B392" t="s">
        <v>446</v>
      </c>
      <c r="C392" t="s">
        <v>108</v>
      </c>
      <c r="D392" t="s">
        <v>7</v>
      </c>
      <c r="E392" t="s">
        <v>348</v>
      </c>
      <c r="F392" t="s">
        <v>428</v>
      </c>
      <c r="G392" t="s">
        <v>11377</v>
      </c>
      <c r="H392" t="s">
        <v>11349</v>
      </c>
      <c r="I392" t="s">
        <v>11374</v>
      </c>
      <c r="J392">
        <v>4</v>
      </c>
      <c r="K392" t="s">
        <v>428</v>
      </c>
    </row>
    <row r="393" spans="1:11">
      <c r="A393">
        <v>392</v>
      </c>
      <c r="B393" t="s">
        <v>447</v>
      </c>
      <c r="C393" t="s">
        <v>108</v>
      </c>
      <c r="D393" t="s">
        <v>7</v>
      </c>
      <c r="E393" t="s">
        <v>348</v>
      </c>
      <c r="F393" t="s">
        <v>428</v>
      </c>
      <c r="G393" t="s">
        <v>11377</v>
      </c>
      <c r="H393" t="s">
        <v>11349</v>
      </c>
      <c r="I393" t="s">
        <v>11374</v>
      </c>
      <c r="J393">
        <v>4</v>
      </c>
      <c r="K393" t="s">
        <v>428</v>
      </c>
    </row>
    <row r="394" spans="1:11">
      <c r="A394">
        <v>393</v>
      </c>
      <c r="B394" t="s">
        <v>448</v>
      </c>
      <c r="C394" t="s">
        <v>108</v>
      </c>
      <c r="D394" t="s">
        <v>7</v>
      </c>
      <c r="E394" t="s">
        <v>348</v>
      </c>
      <c r="F394" t="s">
        <v>428</v>
      </c>
      <c r="G394" t="s">
        <v>11377</v>
      </c>
      <c r="H394" t="s">
        <v>11349</v>
      </c>
      <c r="I394" t="s">
        <v>11374</v>
      </c>
      <c r="J394">
        <v>4</v>
      </c>
      <c r="K394" t="s">
        <v>428</v>
      </c>
    </row>
    <row r="395" spans="1:11">
      <c r="A395">
        <v>394</v>
      </c>
      <c r="B395" t="s">
        <v>449</v>
      </c>
      <c r="C395" t="s">
        <v>108</v>
      </c>
      <c r="D395" t="s">
        <v>7</v>
      </c>
      <c r="E395" t="s">
        <v>348</v>
      </c>
      <c r="F395" t="s">
        <v>428</v>
      </c>
      <c r="G395" t="s">
        <v>11377</v>
      </c>
      <c r="H395" t="s">
        <v>11349</v>
      </c>
      <c r="I395" t="s">
        <v>11374</v>
      </c>
      <c r="J395">
        <v>4</v>
      </c>
      <c r="K395" t="s">
        <v>428</v>
      </c>
    </row>
    <row r="396" spans="1:11">
      <c r="A396">
        <v>395</v>
      </c>
      <c r="B396" t="s">
        <v>450</v>
      </c>
      <c r="C396" t="s">
        <v>108</v>
      </c>
      <c r="D396" t="s">
        <v>7</v>
      </c>
      <c r="E396" t="s">
        <v>348</v>
      </c>
      <c r="F396" t="s">
        <v>428</v>
      </c>
      <c r="G396" t="s">
        <v>11377</v>
      </c>
      <c r="H396" t="s">
        <v>11349</v>
      </c>
      <c r="I396" t="s">
        <v>11374</v>
      </c>
      <c r="J396">
        <v>4</v>
      </c>
      <c r="K396" t="s">
        <v>428</v>
      </c>
    </row>
    <row r="397" spans="1:11">
      <c r="A397">
        <v>396</v>
      </c>
      <c r="B397" t="s">
        <v>451</v>
      </c>
      <c r="C397" t="s">
        <v>108</v>
      </c>
      <c r="D397" t="s">
        <v>7</v>
      </c>
      <c r="E397" t="s">
        <v>348</v>
      </c>
      <c r="F397" t="s">
        <v>428</v>
      </c>
      <c r="G397" t="s">
        <v>11377</v>
      </c>
      <c r="H397" t="s">
        <v>11349</v>
      </c>
      <c r="I397" t="s">
        <v>11374</v>
      </c>
      <c r="J397">
        <v>4</v>
      </c>
      <c r="K397" t="s">
        <v>428</v>
      </c>
    </row>
    <row r="398" spans="1:11">
      <c r="A398">
        <v>397</v>
      </c>
      <c r="B398" t="s">
        <v>452</v>
      </c>
      <c r="C398" t="s">
        <v>108</v>
      </c>
      <c r="D398" t="s">
        <v>7</v>
      </c>
      <c r="E398" t="s">
        <v>348</v>
      </c>
      <c r="F398" t="s">
        <v>428</v>
      </c>
      <c r="G398" t="s">
        <v>11377</v>
      </c>
      <c r="H398" t="s">
        <v>11349</v>
      </c>
      <c r="I398" t="s">
        <v>11374</v>
      </c>
      <c r="J398">
        <v>4</v>
      </c>
      <c r="K398" t="s">
        <v>428</v>
      </c>
    </row>
    <row r="399" spans="1:11">
      <c r="A399">
        <v>398</v>
      </c>
      <c r="B399" t="s">
        <v>453</v>
      </c>
      <c r="C399" t="s">
        <v>108</v>
      </c>
      <c r="D399" t="s">
        <v>7</v>
      </c>
      <c r="E399" t="s">
        <v>348</v>
      </c>
      <c r="F399" t="s">
        <v>428</v>
      </c>
      <c r="G399" t="s">
        <v>11377</v>
      </c>
      <c r="H399" t="s">
        <v>11349</v>
      </c>
      <c r="I399" t="s">
        <v>11374</v>
      </c>
      <c r="J399">
        <v>4</v>
      </c>
      <c r="K399" t="s">
        <v>428</v>
      </c>
    </row>
    <row r="400" spans="1:11">
      <c r="A400">
        <v>399</v>
      </c>
      <c r="B400" t="s">
        <v>454</v>
      </c>
      <c r="C400" t="s">
        <v>108</v>
      </c>
      <c r="D400" t="s">
        <v>7</v>
      </c>
      <c r="E400" t="s">
        <v>348</v>
      </c>
      <c r="F400" t="s">
        <v>428</v>
      </c>
      <c r="G400" t="s">
        <v>11377</v>
      </c>
      <c r="H400" t="s">
        <v>11349</v>
      </c>
      <c r="I400" t="s">
        <v>11374</v>
      </c>
      <c r="J400">
        <v>4</v>
      </c>
      <c r="K400" t="s">
        <v>428</v>
      </c>
    </row>
    <row r="401" spans="1:11">
      <c r="A401">
        <v>400</v>
      </c>
      <c r="B401" t="s">
        <v>455</v>
      </c>
      <c r="C401" t="s">
        <v>108</v>
      </c>
      <c r="D401" t="s">
        <v>7</v>
      </c>
      <c r="E401" t="s">
        <v>348</v>
      </c>
      <c r="F401" t="s">
        <v>428</v>
      </c>
      <c r="G401" t="s">
        <v>11377</v>
      </c>
      <c r="H401" t="s">
        <v>11349</v>
      </c>
      <c r="I401" t="s">
        <v>11374</v>
      </c>
      <c r="J401">
        <v>4</v>
      </c>
      <c r="K401" t="s">
        <v>428</v>
      </c>
    </row>
    <row r="402" spans="1:11">
      <c r="A402">
        <v>401</v>
      </c>
      <c r="B402" t="s">
        <v>456</v>
      </c>
      <c r="C402" t="s">
        <v>108</v>
      </c>
      <c r="D402" t="s">
        <v>7</v>
      </c>
      <c r="E402" t="s">
        <v>348</v>
      </c>
      <c r="F402" t="s">
        <v>428</v>
      </c>
      <c r="G402" t="s">
        <v>11377</v>
      </c>
      <c r="H402" t="s">
        <v>11349</v>
      </c>
      <c r="I402" t="s">
        <v>11374</v>
      </c>
      <c r="J402">
        <v>4</v>
      </c>
      <c r="K402" t="s">
        <v>428</v>
      </c>
    </row>
    <row r="403" spans="1:11">
      <c r="A403">
        <v>402</v>
      </c>
      <c r="B403" t="s">
        <v>457</v>
      </c>
      <c r="C403" t="s">
        <v>108</v>
      </c>
      <c r="D403" t="s">
        <v>7</v>
      </c>
      <c r="E403" t="s">
        <v>348</v>
      </c>
      <c r="F403" t="s">
        <v>428</v>
      </c>
      <c r="G403" t="s">
        <v>11377</v>
      </c>
      <c r="H403" t="s">
        <v>11349</v>
      </c>
      <c r="I403" t="s">
        <v>11374</v>
      </c>
      <c r="J403">
        <v>4</v>
      </c>
      <c r="K403" t="s">
        <v>428</v>
      </c>
    </row>
    <row r="404" spans="1:11">
      <c r="A404">
        <v>403</v>
      </c>
      <c r="B404" t="s">
        <v>458</v>
      </c>
      <c r="C404" t="s">
        <v>108</v>
      </c>
      <c r="D404" t="s">
        <v>7</v>
      </c>
      <c r="E404" t="s">
        <v>348</v>
      </c>
      <c r="F404" t="s">
        <v>428</v>
      </c>
      <c r="G404" t="s">
        <v>11377</v>
      </c>
      <c r="H404" t="s">
        <v>11349</v>
      </c>
      <c r="I404" t="s">
        <v>11374</v>
      </c>
      <c r="J404">
        <v>4</v>
      </c>
      <c r="K404" t="s">
        <v>428</v>
      </c>
    </row>
    <row r="405" spans="1:11">
      <c r="A405">
        <v>404</v>
      </c>
      <c r="B405" t="s">
        <v>459</v>
      </c>
      <c r="C405" t="s">
        <v>108</v>
      </c>
      <c r="D405" t="s">
        <v>7</v>
      </c>
      <c r="E405" t="s">
        <v>348</v>
      </c>
      <c r="F405" t="s">
        <v>428</v>
      </c>
      <c r="G405" t="s">
        <v>11377</v>
      </c>
      <c r="H405" t="s">
        <v>11349</v>
      </c>
      <c r="I405" t="s">
        <v>11374</v>
      </c>
      <c r="J405">
        <v>4</v>
      </c>
      <c r="K405" t="s">
        <v>428</v>
      </c>
    </row>
    <row r="406" spans="1:11">
      <c r="A406">
        <v>405</v>
      </c>
      <c r="B406" t="s">
        <v>460</v>
      </c>
      <c r="C406" t="s">
        <v>108</v>
      </c>
      <c r="D406" t="s">
        <v>7</v>
      </c>
      <c r="E406" t="s">
        <v>348</v>
      </c>
      <c r="F406" t="s">
        <v>428</v>
      </c>
      <c r="G406" t="s">
        <v>11377</v>
      </c>
      <c r="H406" t="s">
        <v>11349</v>
      </c>
      <c r="I406" t="s">
        <v>11374</v>
      </c>
      <c r="J406">
        <v>4</v>
      </c>
      <c r="K406" t="s">
        <v>428</v>
      </c>
    </row>
    <row r="407" spans="1:11">
      <c r="A407">
        <v>406</v>
      </c>
      <c r="B407" t="s">
        <v>461</v>
      </c>
      <c r="C407" t="s">
        <v>147</v>
      </c>
      <c r="D407" t="s">
        <v>7</v>
      </c>
      <c r="E407" t="s">
        <v>462</v>
      </c>
      <c r="F407" t="s">
        <v>463</v>
      </c>
      <c r="G407" t="s">
        <v>11373</v>
      </c>
      <c r="H407" t="s">
        <v>11304</v>
      </c>
      <c r="I407" t="s">
        <v>2</v>
      </c>
      <c r="J407">
        <v>5</v>
      </c>
      <c r="K407" t="s">
        <v>463</v>
      </c>
    </row>
    <row r="408" spans="1:11">
      <c r="A408">
        <v>407</v>
      </c>
      <c r="B408" t="s">
        <v>464</v>
      </c>
      <c r="C408" t="s">
        <v>147</v>
      </c>
      <c r="D408" t="s">
        <v>7</v>
      </c>
      <c r="E408" t="s">
        <v>462</v>
      </c>
      <c r="F408" t="s">
        <v>463</v>
      </c>
      <c r="G408" t="s">
        <v>11373</v>
      </c>
      <c r="H408" t="s">
        <v>11304</v>
      </c>
      <c r="I408" t="s">
        <v>2</v>
      </c>
      <c r="J408">
        <v>5</v>
      </c>
      <c r="K408" t="s">
        <v>463</v>
      </c>
    </row>
    <row r="409" spans="1:11">
      <c r="A409">
        <v>408</v>
      </c>
      <c r="B409" t="s">
        <v>465</v>
      </c>
      <c r="C409" t="s">
        <v>147</v>
      </c>
      <c r="D409" t="s">
        <v>7</v>
      </c>
      <c r="E409" t="s">
        <v>462</v>
      </c>
      <c r="F409" t="s">
        <v>463</v>
      </c>
      <c r="G409" t="s">
        <v>11373</v>
      </c>
      <c r="H409" t="s">
        <v>11304</v>
      </c>
      <c r="I409" t="s">
        <v>2</v>
      </c>
      <c r="J409">
        <v>5</v>
      </c>
      <c r="K409" t="s">
        <v>463</v>
      </c>
    </row>
    <row r="410" spans="1:11">
      <c r="A410">
        <v>409</v>
      </c>
      <c r="B410" t="s">
        <v>466</v>
      </c>
      <c r="C410" t="s">
        <v>147</v>
      </c>
      <c r="D410" t="s">
        <v>7</v>
      </c>
      <c r="E410" t="s">
        <v>462</v>
      </c>
      <c r="F410" t="s">
        <v>463</v>
      </c>
      <c r="G410" t="s">
        <v>11373</v>
      </c>
      <c r="H410" t="s">
        <v>11304</v>
      </c>
      <c r="I410" t="s">
        <v>2</v>
      </c>
      <c r="J410">
        <v>5</v>
      </c>
      <c r="K410" t="s">
        <v>463</v>
      </c>
    </row>
    <row r="411" spans="1:11">
      <c r="A411">
        <v>410</v>
      </c>
      <c r="B411" t="s">
        <v>467</v>
      </c>
      <c r="C411" t="s">
        <v>147</v>
      </c>
      <c r="D411" t="s">
        <v>7</v>
      </c>
      <c r="E411" t="s">
        <v>462</v>
      </c>
      <c r="F411" t="s">
        <v>463</v>
      </c>
      <c r="G411" t="s">
        <v>11373</v>
      </c>
      <c r="H411" t="s">
        <v>11304</v>
      </c>
      <c r="I411" t="s">
        <v>2</v>
      </c>
      <c r="J411">
        <v>5</v>
      </c>
      <c r="K411" t="s">
        <v>463</v>
      </c>
    </row>
    <row r="412" spans="1:11">
      <c r="A412">
        <v>411</v>
      </c>
      <c r="B412" t="s">
        <v>468</v>
      </c>
      <c r="C412" t="s">
        <v>147</v>
      </c>
      <c r="D412" t="s">
        <v>7</v>
      </c>
      <c r="E412" t="s">
        <v>462</v>
      </c>
      <c r="F412" t="s">
        <v>463</v>
      </c>
      <c r="G412" t="s">
        <v>11373</v>
      </c>
      <c r="H412" t="s">
        <v>11304</v>
      </c>
      <c r="I412" t="s">
        <v>2</v>
      </c>
      <c r="J412">
        <v>5</v>
      </c>
      <c r="K412" t="s">
        <v>463</v>
      </c>
    </row>
    <row r="413" spans="1:11">
      <c r="A413">
        <v>412</v>
      </c>
      <c r="B413" t="s">
        <v>469</v>
      </c>
      <c r="C413" t="s">
        <v>147</v>
      </c>
      <c r="D413" t="s">
        <v>7</v>
      </c>
      <c r="E413" t="s">
        <v>462</v>
      </c>
      <c r="F413" t="s">
        <v>463</v>
      </c>
      <c r="G413" t="s">
        <v>11373</v>
      </c>
      <c r="H413" t="s">
        <v>11304</v>
      </c>
      <c r="I413" t="s">
        <v>2</v>
      </c>
      <c r="J413">
        <v>5</v>
      </c>
      <c r="K413" t="s">
        <v>463</v>
      </c>
    </row>
    <row r="414" spans="1:11">
      <c r="A414">
        <v>413</v>
      </c>
      <c r="B414" t="s">
        <v>470</v>
      </c>
      <c r="C414" t="s">
        <v>147</v>
      </c>
      <c r="D414" t="s">
        <v>7</v>
      </c>
      <c r="E414" t="s">
        <v>462</v>
      </c>
      <c r="F414" t="s">
        <v>463</v>
      </c>
      <c r="G414" t="s">
        <v>11373</v>
      </c>
      <c r="H414" t="s">
        <v>11304</v>
      </c>
      <c r="I414" t="s">
        <v>2</v>
      </c>
      <c r="J414">
        <v>5</v>
      </c>
      <c r="K414" t="s">
        <v>463</v>
      </c>
    </row>
    <row r="415" spans="1:11">
      <c r="A415">
        <v>414</v>
      </c>
      <c r="B415" t="s">
        <v>471</v>
      </c>
      <c r="C415" t="s">
        <v>147</v>
      </c>
      <c r="D415" t="s">
        <v>7</v>
      </c>
      <c r="E415" t="s">
        <v>462</v>
      </c>
      <c r="F415" t="s">
        <v>463</v>
      </c>
      <c r="G415" t="s">
        <v>11373</v>
      </c>
      <c r="H415" t="s">
        <v>11304</v>
      </c>
      <c r="I415" t="s">
        <v>2</v>
      </c>
      <c r="J415">
        <v>5</v>
      </c>
      <c r="K415" t="s">
        <v>463</v>
      </c>
    </row>
    <row r="416" spans="1:11">
      <c r="A416">
        <v>415</v>
      </c>
      <c r="B416" t="s">
        <v>472</v>
      </c>
      <c r="C416" t="s">
        <v>147</v>
      </c>
      <c r="D416" t="s">
        <v>7</v>
      </c>
      <c r="E416" t="s">
        <v>462</v>
      </c>
      <c r="F416" t="s">
        <v>463</v>
      </c>
      <c r="G416" t="s">
        <v>11373</v>
      </c>
      <c r="H416" t="s">
        <v>11304</v>
      </c>
      <c r="I416" t="s">
        <v>2</v>
      </c>
      <c r="J416">
        <v>5</v>
      </c>
      <c r="K416" t="s">
        <v>463</v>
      </c>
    </row>
    <row r="417" spans="1:11">
      <c r="A417">
        <v>416</v>
      </c>
      <c r="B417" t="s">
        <v>473</v>
      </c>
      <c r="C417" t="s">
        <v>147</v>
      </c>
      <c r="D417" t="s">
        <v>7</v>
      </c>
      <c r="E417" t="s">
        <v>462</v>
      </c>
      <c r="F417" t="s">
        <v>463</v>
      </c>
      <c r="G417" t="s">
        <v>11373</v>
      </c>
      <c r="H417" t="s">
        <v>11304</v>
      </c>
      <c r="I417" t="s">
        <v>2</v>
      </c>
      <c r="J417">
        <v>5</v>
      </c>
      <c r="K417" t="s">
        <v>463</v>
      </c>
    </row>
    <row r="418" spans="1:11">
      <c r="A418">
        <v>417</v>
      </c>
      <c r="B418" t="s">
        <v>474</v>
      </c>
      <c r="C418" t="s">
        <v>147</v>
      </c>
      <c r="D418" t="s">
        <v>7</v>
      </c>
      <c r="E418" t="s">
        <v>462</v>
      </c>
      <c r="F418" t="s">
        <v>463</v>
      </c>
      <c r="G418" t="s">
        <v>11373</v>
      </c>
      <c r="H418" t="s">
        <v>11304</v>
      </c>
      <c r="I418" t="s">
        <v>2</v>
      </c>
      <c r="J418">
        <v>5</v>
      </c>
      <c r="K418" t="s">
        <v>463</v>
      </c>
    </row>
    <row r="419" spans="1:11">
      <c r="A419">
        <v>418</v>
      </c>
      <c r="B419" t="s">
        <v>50</v>
      </c>
      <c r="C419" t="s">
        <v>6</v>
      </c>
      <c r="D419" t="s">
        <v>7</v>
      </c>
      <c r="E419" t="s">
        <v>462</v>
      </c>
      <c r="F419" t="s">
        <v>475</v>
      </c>
      <c r="G419" t="s">
        <v>11373</v>
      </c>
      <c r="H419" t="s">
        <v>11306</v>
      </c>
      <c r="I419" t="s">
        <v>2</v>
      </c>
      <c r="J419">
        <v>5</v>
      </c>
      <c r="K419" t="s">
        <v>475</v>
      </c>
    </row>
    <row r="420" spans="1:11">
      <c r="A420">
        <v>419</v>
      </c>
      <c r="B420" t="s">
        <v>476</v>
      </c>
      <c r="C420" t="s">
        <v>11</v>
      </c>
      <c r="D420" t="s">
        <v>7</v>
      </c>
      <c r="E420" t="s">
        <v>462</v>
      </c>
      <c r="F420" t="s">
        <v>477</v>
      </c>
      <c r="G420" t="s">
        <v>11373</v>
      </c>
      <c r="H420" t="s">
        <v>11309</v>
      </c>
      <c r="I420" t="s">
        <v>2</v>
      </c>
      <c r="J420">
        <v>5</v>
      </c>
      <c r="K420" t="s">
        <v>477</v>
      </c>
    </row>
    <row r="421" spans="1:11">
      <c r="A421">
        <v>420</v>
      </c>
      <c r="B421" t="s">
        <v>478</v>
      </c>
      <c r="C421" t="s">
        <v>11</v>
      </c>
      <c r="D421" t="s">
        <v>7</v>
      </c>
      <c r="E421" t="s">
        <v>462</v>
      </c>
      <c r="F421" t="s">
        <v>477</v>
      </c>
      <c r="G421" t="s">
        <v>11373</v>
      </c>
      <c r="H421" t="s">
        <v>11309</v>
      </c>
      <c r="I421" t="s">
        <v>2</v>
      </c>
      <c r="J421">
        <v>5</v>
      </c>
      <c r="K421" t="s">
        <v>477</v>
      </c>
    </row>
    <row r="422" spans="1:11">
      <c r="A422">
        <v>421</v>
      </c>
      <c r="B422" t="s">
        <v>479</v>
      </c>
      <c r="C422" t="s">
        <v>11</v>
      </c>
      <c r="D422" t="s">
        <v>7</v>
      </c>
      <c r="E422" t="s">
        <v>462</v>
      </c>
      <c r="F422" t="s">
        <v>477</v>
      </c>
      <c r="G422" t="s">
        <v>11373</v>
      </c>
      <c r="H422" t="s">
        <v>11309</v>
      </c>
      <c r="I422" t="s">
        <v>2</v>
      </c>
      <c r="J422">
        <v>5</v>
      </c>
      <c r="K422" t="s">
        <v>477</v>
      </c>
    </row>
    <row r="423" spans="1:11">
      <c r="A423">
        <v>422</v>
      </c>
      <c r="B423" t="s">
        <v>480</v>
      </c>
      <c r="C423" t="s">
        <v>11</v>
      </c>
      <c r="D423" t="s">
        <v>7</v>
      </c>
      <c r="E423" t="s">
        <v>462</v>
      </c>
      <c r="F423" t="s">
        <v>477</v>
      </c>
      <c r="G423" t="s">
        <v>11373</v>
      </c>
      <c r="H423" t="s">
        <v>11309</v>
      </c>
      <c r="I423" t="s">
        <v>2</v>
      </c>
      <c r="J423">
        <v>5</v>
      </c>
      <c r="K423" t="s">
        <v>477</v>
      </c>
    </row>
    <row r="424" spans="1:11">
      <c r="A424">
        <v>423</v>
      </c>
      <c r="B424" t="s">
        <v>481</v>
      </c>
      <c r="C424" t="s">
        <v>11</v>
      </c>
      <c r="D424" t="s">
        <v>7</v>
      </c>
      <c r="E424" t="s">
        <v>462</v>
      </c>
      <c r="F424" t="s">
        <v>477</v>
      </c>
      <c r="G424" t="s">
        <v>11373</v>
      </c>
      <c r="H424" t="s">
        <v>11309</v>
      </c>
      <c r="I424" t="s">
        <v>2</v>
      </c>
      <c r="J424">
        <v>5</v>
      </c>
      <c r="K424" t="s">
        <v>477</v>
      </c>
    </row>
    <row r="425" spans="1:11">
      <c r="A425">
        <v>424</v>
      </c>
      <c r="B425" t="s">
        <v>482</v>
      </c>
      <c r="C425" t="s">
        <v>11</v>
      </c>
      <c r="D425" t="s">
        <v>7</v>
      </c>
      <c r="E425" t="s">
        <v>462</v>
      </c>
      <c r="F425" t="s">
        <v>477</v>
      </c>
      <c r="G425" t="s">
        <v>11373</v>
      </c>
      <c r="H425" t="s">
        <v>11309</v>
      </c>
      <c r="I425" t="s">
        <v>2</v>
      </c>
      <c r="J425">
        <v>5</v>
      </c>
      <c r="K425" t="s">
        <v>477</v>
      </c>
    </row>
    <row r="426" spans="1:11">
      <c r="A426">
        <v>425</v>
      </c>
      <c r="B426" t="s">
        <v>483</v>
      </c>
      <c r="C426" t="s">
        <v>32</v>
      </c>
      <c r="D426" t="s">
        <v>7</v>
      </c>
      <c r="E426" t="s">
        <v>462</v>
      </c>
      <c r="F426" t="s">
        <v>484</v>
      </c>
      <c r="G426" t="s">
        <v>11373</v>
      </c>
      <c r="H426" t="s">
        <v>11315</v>
      </c>
      <c r="I426" t="s">
        <v>2</v>
      </c>
      <c r="J426">
        <v>5</v>
      </c>
      <c r="K426" t="s">
        <v>484</v>
      </c>
    </row>
    <row r="427" spans="1:11">
      <c r="A427">
        <v>426</v>
      </c>
      <c r="B427" t="s">
        <v>485</v>
      </c>
      <c r="C427" t="s">
        <v>32</v>
      </c>
      <c r="D427" t="s">
        <v>7</v>
      </c>
      <c r="E427" t="s">
        <v>462</v>
      </c>
      <c r="F427" t="s">
        <v>484</v>
      </c>
      <c r="G427" t="s">
        <v>11373</v>
      </c>
      <c r="H427" t="s">
        <v>11315</v>
      </c>
      <c r="I427" t="s">
        <v>2</v>
      </c>
      <c r="J427">
        <v>5</v>
      </c>
      <c r="K427" t="s">
        <v>484</v>
      </c>
    </row>
    <row r="428" spans="1:11">
      <c r="A428">
        <v>427</v>
      </c>
      <c r="B428" t="s">
        <v>486</v>
      </c>
      <c r="C428" t="s">
        <v>32</v>
      </c>
      <c r="D428" t="s">
        <v>7</v>
      </c>
      <c r="E428" t="s">
        <v>462</v>
      </c>
      <c r="F428" t="s">
        <v>484</v>
      </c>
      <c r="G428" t="s">
        <v>11373</v>
      </c>
      <c r="H428" t="s">
        <v>11315</v>
      </c>
      <c r="I428" t="s">
        <v>2</v>
      </c>
      <c r="J428">
        <v>5</v>
      </c>
      <c r="K428" t="s">
        <v>484</v>
      </c>
    </row>
    <row r="429" spans="1:11">
      <c r="A429">
        <v>428</v>
      </c>
      <c r="B429" t="s">
        <v>487</v>
      </c>
      <c r="C429" t="s">
        <v>32</v>
      </c>
      <c r="D429" t="s">
        <v>7</v>
      </c>
      <c r="E429" t="s">
        <v>462</v>
      </c>
      <c r="F429" t="s">
        <v>484</v>
      </c>
      <c r="G429" t="s">
        <v>11373</v>
      </c>
      <c r="H429" t="s">
        <v>11315</v>
      </c>
      <c r="I429" t="s">
        <v>2</v>
      </c>
      <c r="J429">
        <v>5</v>
      </c>
      <c r="K429" t="s">
        <v>484</v>
      </c>
    </row>
    <row r="430" spans="1:11">
      <c r="A430">
        <v>429</v>
      </c>
      <c r="B430" t="s">
        <v>488</v>
      </c>
      <c r="C430" t="s">
        <v>32</v>
      </c>
      <c r="D430" t="s">
        <v>7</v>
      </c>
      <c r="E430" t="s">
        <v>462</v>
      </c>
      <c r="F430" t="s">
        <v>484</v>
      </c>
      <c r="G430" t="s">
        <v>11373</v>
      </c>
      <c r="H430" t="s">
        <v>11315</v>
      </c>
      <c r="I430" t="s">
        <v>2</v>
      </c>
      <c r="J430">
        <v>5</v>
      </c>
      <c r="K430" t="s">
        <v>484</v>
      </c>
    </row>
    <row r="431" spans="1:11">
      <c r="A431">
        <v>430</v>
      </c>
      <c r="B431" t="s">
        <v>73</v>
      </c>
      <c r="C431" t="s">
        <v>32</v>
      </c>
      <c r="D431" t="s">
        <v>7</v>
      </c>
      <c r="E431" t="s">
        <v>462</v>
      </c>
      <c r="F431" t="s">
        <v>484</v>
      </c>
      <c r="G431" t="s">
        <v>11373</v>
      </c>
      <c r="H431" t="s">
        <v>11315</v>
      </c>
      <c r="I431" t="s">
        <v>2</v>
      </c>
      <c r="J431">
        <v>5</v>
      </c>
      <c r="K431" t="s">
        <v>484</v>
      </c>
    </row>
    <row r="432" spans="1:11">
      <c r="A432">
        <v>431</v>
      </c>
      <c r="B432" t="s">
        <v>489</v>
      </c>
      <c r="C432" t="s">
        <v>32</v>
      </c>
      <c r="D432" t="s">
        <v>7</v>
      </c>
      <c r="E432" t="s">
        <v>462</v>
      </c>
      <c r="F432" t="s">
        <v>484</v>
      </c>
      <c r="G432" t="s">
        <v>11373</v>
      </c>
      <c r="H432" t="s">
        <v>11315</v>
      </c>
      <c r="I432" t="s">
        <v>2</v>
      </c>
      <c r="J432">
        <v>5</v>
      </c>
      <c r="K432" t="s">
        <v>484</v>
      </c>
    </row>
    <row r="433" spans="1:11">
      <c r="A433">
        <v>432</v>
      </c>
      <c r="B433" t="s">
        <v>490</v>
      </c>
      <c r="C433" t="s">
        <v>32</v>
      </c>
      <c r="D433" t="s">
        <v>7</v>
      </c>
      <c r="E433" t="s">
        <v>462</v>
      </c>
      <c r="F433" t="s">
        <v>484</v>
      </c>
      <c r="G433" t="s">
        <v>11373</v>
      </c>
      <c r="H433" t="s">
        <v>11315</v>
      </c>
      <c r="I433" t="s">
        <v>2</v>
      </c>
      <c r="J433">
        <v>5</v>
      </c>
      <c r="K433" t="s">
        <v>484</v>
      </c>
    </row>
    <row r="434" spans="1:11">
      <c r="A434">
        <v>433</v>
      </c>
      <c r="B434" t="s">
        <v>491</v>
      </c>
      <c r="C434" t="s">
        <v>32</v>
      </c>
      <c r="D434" t="s">
        <v>7</v>
      </c>
      <c r="E434" t="s">
        <v>462</v>
      </c>
      <c r="F434" t="s">
        <v>484</v>
      </c>
      <c r="G434" t="s">
        <v>11373</v>
      </c>
      <c r="H434" t="s">
        <v>11315</v>
      </c>
      <c r="I434" t="s">
        <v>2</v>
      </c>
      <c r="J434">
        <v>5</v>
      </c>
      <c r="K434" t="s">
        <v>484</v>
      </c>
    </row>
    <row r="435" spans="1:11">
      <c r="A435">
        <v>434</v>
      </c>
      <c r="B435" t="s">
        <v>492</v>
      </c>
      <c r="C435" t="s">
        <v>32</v>
      </c>
      <c r="D435" t="s">
        <v>7</v>
      </c>
      <c r="E435" t="s">
        <v>462</v>
      </c>
      <c r="F435" t="s">
        <v>484</v>
      </c>
      <c r="G435" t="s">
        <v>11373</v>
      </c>
      <c r="H435" t="s">
        <v>11315</v>
      </c>
      <c r="I435" t="s">
        <v>2</v>
      </c>
      <c r="J435">
        <v>5</v>
      </c>
      <c r="K435" t="s">
        <v>484</v>
      </c>
    </row>
    <row r="436" spans="1:11">
      <c r="A436">
        <v>435</v>
      </c>
      <c r="B436" t="s">
        <v>493</v>
      </c>
      <c r="C436" t="s">
        <v>45</v>
      </c>
      <c r="D436" t="s">
        <v>7</v>
      </c>
      <c r="E436" t="s">
        <v>462</v>
      </c>
      <c r="F436" t="s">
        <v>494</v>
      </c>
      <c r="G436" t="s">
        <v>11373</v>
      </c>
      <c r="H436" t="s">
        <v>11318</v>
      </c>
      <c r="I436" t="s">
        <v>2</v>
      </c>
      <c r="J436">
        <v>5</v>
      </c>
      <c r="K436" t="s">
        <v>494</v>
      </c>
    </row>
    <row r="437" spans="1:11">
      <c r="A437">
        <v>436</v>
      </c>
      <c r="B437" t="s">
        <v>495</v>
      </c>
      <c r="C437" t="s">
        <v>45</v>
      </c>
      <c r="D437" t="s">
        <v>7</v>
      </c>
      <c r="E437" t="s">
        <v>462</v>
      </c>
      <c r="F437" t="s">
        <v>494</v>
      </c>
      <c r="G437" t="s">
        <v>11373</v>
      </c>
      <c r="H437" t="s">
        <v>11318</v>
      </c>
      <c r="I437" t="s">
        <v>2</v>
      </c>
      <c r="J437">
        <v>5</v>
      </c>
      <c r="K437" t="s">
        <v>494</v>
      </c>
    </row>
    <row r="438" spans="1:11">
      <c r="A438">
        <v>437</v>
      </c>
      <c r="B438" t="s">
        <v>496</v>
      </c>
      <c r="C438" t="s">
        <v>45</v>
      </c>
      <c r="D438" t="s">
        <v>7</v>
      </c>
      <c r="E438" t="s">
        <v>462</v>
      </c>
      <c r="F438" t="s">
        <v>494</v>
      </c>
      <c r="G438" t="s">
        <v>11373</v>
      </c>
      <c r="H438" t="s">
        <v>11318</v>
      </c>
      <c r="I438" t="s">
        <v>2</v>
      </c>
      <c r="J438">
        <v>5</v>
      </c>
      <c r="K438" t="s">
        <v>494</v>
      </c>
    </row>
    <row r="439" spans="1:11">
      <c r="A439">
        <v>438</v>
      </c>
      <c r="B439" t="s">
        <v>497</v>
      </c>
      <c r="C439" t="s">
        <v>45</v>
      </c>
      <c r="D439" t="s">
        <v>7</v>
      </c>
      <c r="E439" t="s">
        <v>462</v>
      </c>
      <c r="F439" t="s">
        <v>494</v>
      </c>
      <c r="G439" t="s">
        <v>11373</v>
      </c>
      <c r="H439" t="s">
        <v>11318</v>
      </c>
      <c r="I439" t="s">
        <v>2</v>
      </c>
      <c r="J439">
        <v>5</v>
      </c>
      <c r="K439" t="s">
        <v>494</v>
      </c>
    </row>
    <row r="440" spans="1:11">
      <c r="A440">
        <v>439</v>
      </c>
      <c r="B440" t="s">
        <v>266</v>
      </c>
      <c r="C440" t="s">
        <v>54</v>
      </c>
      <c r="D440" t="s">
        <v>7</v>
      </c>
      <c r="E440" t="s">
        <v>462</v>
      </c>
      <c r="F440" t="s">
        <v>498</v>
      </c>
      <c r="G440" t="s">
        <v>11373</v>
      </c>
      <c r="H440" t="s">
        <v>11321</v>
      </c>
      <c r="I440" t="s">
        <v>2</v>
      </c>
      <c r="J440">
        <v>5</v>
      </c>
      <c r="K440" t="s">
        <v>498</v>
      </c>
    </row>
    <row r="441" spans="1:11">
      <c r="A441">
        <v>440</v>
      </c>
      <c r="B441" t="s">
        <v>487</v>
      </c>
      <c r="C441" t="s">
        <v>54</v>
      </c>
      <c r="D441" t="s">
        <v>7</v>
      </c>
      <c r="E441" t="s">
        <v>462</v>
      </c>
      <c r="F441" t="s">
        <v>498</v>
      </c>
      <c r="G441" t="s">
        <v>11373</v>
      </c>
      <c r="H441" t="s">
        <v>11321</v>
      </c>
      <c r="I441" t="s">
        <v>2</v>
      </c>
      <c r="J441">
        <v>5</v>
      </c>
      <c r="K441" t="s">
        <v>498</v>
      </c>
    </row>
    <row r="442" spans="1:11">
      <c r="A442">
        <v>441</v>
      </c>
      <c r="B442" t="s">
        <v>499</v>
      </c>
      <c r="C442" t="s">
        <v>54</v>
      </c>
      <c r="D442" t="s">
        <v>7</v>
      </c>
      <c r="E442" t="s">
        <v>462</v>
      </c>
      <c r="F442" t="s">
        <v>498</v>
      </c>
      <c r="G442" t="s">
        <v>11373</v>
      </c>
      <c r="H442" t="s">
        <v>11321</v>
      </c>
      <c r="I442" t="s">
        <v>2</v>
      </c>
      <c r="J442">
        <v>5</v>
      </c>
      <c r="K442" t="s">
        <v>498</v>
      </c>
    </row>
    <row r="443" spans="1:11">
      <c r="A443">
        <v>442</v>
      </c>
      <c r="B443" t="s">
        <v>203</v>
      </c>
      <c r="C443" t="s">
        <v>54</v>
      </c>
      <c r="D443" t="s">
        <v>7</v>
      </c>
      <c r="E443" t="s">
        <v>462</v>
      </c>
      <c r="F443" t="s">
        <v>498</v>
      </c>
      <c r="G443" t="s">
        <v>11373</v>
      </c>
      <c r="H443" t="s">
        <v>11321</v>
      </c>
      <c r="I443" t="s">
        <v>2</v>
      </c>
      <c r="J443">
        <v>5</v>
      </c>
      <c r="K443" t="s">
        <v>498</v>
      </c>
    </row>
    <row r="444" spans="1:11">
      <c r="A444">
        <v>443</v>
      </c>
      <c r="B444" t="s">
        <v>500</v>
      </c>
      <c r="C444" t="s">
        <v>63</v>
      </c>
      <c r="D444" t="s">
        <v>7</v>
      </c>
      <c r="E444" t="s">
        <v>462</v>
      </c>
      <c r="F444" t="s">
        <v>501</v>
      </c>
      <c r="G444" t="s">
        <v>11373</v>
      </c>
      <c r="H444" t="s">
        <v>11328</v>
      </c>
      <c r="I444" t="s">
        <v>2</v>
      </c>
      <c r="J444">
        <v>5</v>
      </c>
      <c r="K444" t="s">
        <v>11712</v>
      </c>
    </row>
    <row r="445" spans="1:11">
      <c r="A445">
        <v>444</v>
      </c>
      <c r="B445" t="s">
        <v>502</v>
      </c>
      <c r="C445" t="s">
        <v>63</v>
      </c>
      <c r="D445" t="s">
        <v>7</v>
      </c>
      <c r="E445" t="s">
        <v>462</v>
      </c>
      <c r="F445" t="s">
        <v>501</v>
      </c>
      <c r="G445" t="s">
        <v>11373</v>
      </c>
      <c r="H445" t="s">
        <v>11328</v>
      </c>
      <c r="I445" t="s">
        <v>2</v>
      </c>
      <c r="J445">
        <v>5</v>
      </c>
      <c r="K445" t="s">
        <v>11712</v>
      </c>
    </row>
    <row r="446" spans="1:11">
      <c r="A446">
        <v>445</v>
      </c>
      <c r="B446" t="s">
        <v>311</v>
      </c>
      <c r="C446" t="s">
        <v>63</v>
      </c>
      <c r="D446" t="s">
        <v>7</v>
      </c>
      <c r="E446" t="s">
        <v>462</v>
      </c>
      <c r="F446" t="s">
        <v>501</v>
      </c>
      <c r="G446" t="s">
        <v>11373</v>
      </c>
      <c r="H446" t="s">
        <v>11328</v>
      </c>
      <c r="I446" t="s">
        <v>2</v>
      </c>
      <c r="J446">
        <v>5</v>
      </c>
      <c r="K446" t="s">
        <v>11712</v>
      </c>
    </row>
    <row r="447" spans="1:11">
      <c r="A447">
        <v>446</v>
      </c>
      <c r="B447" t="s">
        <v>503</v>
      </c>
      <c r="C447" t="s">
        <v>80</v>
      </c>
      <c r="D447" t="s">
        <v>7</v>
      </c>
      <c r="E447" t="s">
        <v>462</v>
      </c>
      <c r="F447" t="s">
        <v>504</v>
      </c>
      <c r="G447" t="s">
        <v>11373</v>
      </c>
      <c r="H447" t="s">
        <v>11334</v>
      </c>
      <c r="I447" t="s">
        <v>2</v>
      </c>
      <c r="J447">
        <v>5</v>
      </c>
      <c r="K447" t="s">
        <v>504</v>
      </c>
    </row>
    <row r="448" spans="1:11">
      <c r="A448">
        <v>447</v>
      </c>
      <c r="B448" t="s">
        <v>505</v>
      </c>
      <c r="C448" t="s">
        <v>80</v>
      </c>
      <c r="D448" t="s">
        <v>7</v>
      </c>
      <c r="E448" t="s">
        <v>462</v>
      </c>
      <c r="F448" t="s">
        <v>504</v>
      </c>
      <c r="G448" t="s">
        <v>11373</v>
      </c>
      <c r="H448" t="s">
        <v>11334</v>
      </c>
      <c r="I448" t="s">
        <v>2</v>
      </c>
      <c r="J448">
        <v>5</v>
      </c>
      <c r="K448" t="s">
        <v>504</v>
      </c>
    </row>
    <row r="449" spans="1:11">
      <c r="A449">
        <v>448</v>
      </c>
      <c r="B449" t="s">
        <v>321</v>
      </c>
      <c r="C449" t="s">
        <v>80</v>
      </c>
      <c r="D449" t="s">
        <v>7</v>
      </c>
      <c r="E449" t="s">
        <v>462</v>
      </c>
      <c r="F449" t="s">
        <v>504</v>
      </c>
      <c r="G449" t="s">
        <v>11373</v>
      </c>
      <c r="H449" t="s">
        <v>11334</v>
      </c>
      <c r="I449" t="s">
        <v>2</v>
      </c>
      <c r="J449">
        <v>5</v>
      </c>
      <c r="K449" t="s">
        <v>504</v>
      </c>
    </row>
    <row r="450" spans="1:11">
      <c r="A450">
        <v>449</v>
      </c>
      <c r="B450" t="s">
        <v>506</v>
      </c>
      <c r="C450" t="s">
        <v>80</v>
      </c>
      <c r="D450" t="s">
        <v>7</v>
      </c>
      <c r="E450" t="s">
        <v>462</v>
      </c>
      <c r="F450" t="s">
        <v>504</v>
      </c>
      <c r="G450" t="s">
        <v>11373</v>
      </c>
      <c r="H450" t="s">
        <v>11334</v>
      </c>
      <c r="I450" t="s">
        <v>2</v>
      </c>
      <c r="J450">
        <v>5</v>
      </c>
      <c r="K450" t="s">
        <v>504</v>
      </c>
    </row>
    <row r="451" spans="1:11">
      <c r="A451">
        <v>450</v>
      </c>
      <c r="B451" t="s">
        <v>507</v>
      </c>
      <c r="C451" t="s">
        <v>80</v>
      </c>
      <c r="D451" t="s">
        <v>7</v>
      </c>
      <c r="E451" t="s">
        <v>462</v>
      </c>
      <c r="F451" t="s">
        <v>504</v>
      </c>
      <c r="G451" t="s">
        <v>11373</v>
      </c>
      <c r="H451" t="s">
        <v>11334</v>
      </c>
      <c r="I451" t="s">
        <v>2</v>
      </c>
      <c r="J451">
        <v>5</v>
      </c>
      <c r="K451" t="s">
        <v>504</v>
      </c>
    </row>
    <row r="452" spans="1:11">
      <c r="A452">
        <v>451</v>
      </c>
      <c r="B452" t="s">
        <v>508</v>
      </c>
      <c r="C452" t="s">
        <v>80</v>
      </c>
      <c r="D452" t="s">
        <v>7</v>
      </c>
      <c r="E452" t="s">
        <v>462</v>
      </c>
      <c r="F452" t="s">
        <v>504</v>
      </c>
      <c r="G452" t="s">
        <v>11373</v>
      </c>
      <c r="H452" t="s">
        <v>11334</v>
      </c>
      <c r="I452" t="s">
        <v>2</v>
      </c>
      <c r="J452">
        <v>5</v>
      </c>
      <c r="K452" t="s">
        <v>504</v>
      </c>
    </row>
    <row r="453" spans="1:11">
      <c r="A453">
        <v>452</v>
      </c>
      <c r="B453" t="s">
        <v>509</v>
      </c>
      <c r="C453" t="s">
        <v>80</v>
      </c>
      <c r="D453" t="s">
        <v>7</v>
      </c>
      <c r="E453" t="s">
        <v>462</v>
      </c>
      <c r="F453" t="s">
        <v>504</v>
      </c>
      <c r="G453" t="s">
        <v>11373</v>
      </c>
      <c r="H453" t="s">
        <v>11334</v>
      </c>
      <c r="I453" t="s">
        <v>2</v>
      </c>
      <c r="J453">
        <v>5</v>
      </c>
      <c r="K453" t="s">
        <v>504</v>
      </c>
    </row>
    <row r="454" spans="1:11">
      <c r="A454">
        <v>453</v>
      </c>
      <c r="B454" t="s">
        <v>510</v>
      </c>
      <c r="C454" t="s">
        <v>80</v>
      </c>
      <c r="D454" t="s">
        <v>7</v>
      </c>
      <c r="E454" t="s">
        <v>462</v>
      </c>
      <c r="F454" t="s">
        <v>504</v>
      </c>
      <c r="G454" t="s">
        <v>11373</v>
      </c>
      <c r="H454" t="s">
        <v>11334</v>
      </c>
      <c r="I454" t="s">
        <v>2</v>
      </c>
      <c r="J454">
        <v>5</v>
      </c>
      <c r="K454" t="s">
        <v>504</v>
      </c>
    </row>
    <row r="455" spans="1:11">
      <c r="A455">
        <v>454</v>
      </c>
      <c r="B455" t="s">
        <v>511</v>
      </c>
      <c r="C455" t="s">
        <v>80</v>
      </c>
      <c r="D455" t="s">
        <v>7</v>
      </c>
      <c r="E455" t="s">
        <v>462</v>
      </c>
      <c r="F455" t="s">
        <v>504</v>
      </c>
      <c r="G455" t="s">
        <v>11373</v>
      </c>
      <c r="H455" t="s">
        <v>11334</v>
      </c>
      <c r="I455" t="s">
        <v>2</v>
      </c>
      <c r="J455">
        <v>5</v>
      </c>
      <c r="K455" t="s">
        <v>504</v>
      </c>
    </row>
    <row r="456" spans="1:11">
      <c r="A456">
        <v>455</v>
      </c>
      <c r="B456" t="s">
        <v>72</v>
      </c>
      <c r="C456" t="s">
        <v>80</v>
      </c>
      <c r="D456" t="s">
        <v>7</v>
      </c>
      <c r="E456" t="s">
        <v>462</v>
      </c>
      <c r="F456" t="s">
        <v>504</v>
      </c>
      <c r="G456" t="s">
        <v>11373</v>
      </c>
      <c r="H456" t="s">
        <v>11334</v>
      </c>
      <c r="I456" t="s">
        <v>2</v>
      </c>
      <c r="J456">
        <v>5</v>
      </c>
      <c r="K456" t="s">
        <v>504</v>
      </c>
    </row>
    <row r="457" spans="1:11">
      <c r="A457">
        <v>456</v>
      </c>
      <c r="B457" t="s">
        <v>512</v>
      </c>
      <c r="C457" t="s">
        <v>80</v>
      </c>
      <c r="D457" t="s">
        <v>7</v>
      </c>
      <c r="E457" t="s">
        <v>462</v>
      </c>
      <c r="F457" t="s">
        <v>504</v>
      </c>
      <c r="G457" t="s">
        <v>11373</v>
      </c>
      <c r="H457" t="s">
        <v>11334</v>
      </c>
      <c r="I457" t="s">
        <v>2</v>
      </c>
      <c r="J457">
        <v>5</v>
      </c>
      <c r="K457" t="s">
        <v>504</v>
      </c>
    </row>
    <row r="458" spans="1:11">
      <c r="A458">
        <v>457</v>
      </c>
      <c r="B458" t="s">
        <v>513</v>
      </c>
      <c r="C458" t="s">
        <v>80</v>
      </c>
      <c r="D458" t="s">
        <v>7</v>
      </c>
      <c r="E458" t="s">
        <v>462</v>
      </c>
      <c r="F458" t="s">
        <v>504</v>
      </c>
      <c r="G458" t="s">
        <v>11373</v>
      </c>
      <c r="H458" t="s">
        <v>11334</v>
      </c>
      <c r="I458" t="s">
        <v>2</v>
      </c>
      <c r="J458">
        <v>5</v>
      </c>
      <c r="K458" t="s">
        <v>504</v>
      </c>
    </row>
    <row r="459" spans="1:11">
      <c r="A459">
        <v>458</v>
      </c>
      <c r="B459" t="s">
        <v>514</v>
      </c>
      <c r="C459" t="s">
        <v>80</v>
      </c>
      <c r="D459" t="s">
        <v>7</v>
      </c>
      <c r="E459" t="s">
        <v>462</v>
      </c>
      <c r="F459" t="s">
        <v>504</v>
      </c>
      <c r="G459" t="s">
        <v>11373</v>
      </c>
      <c r="H459" t="s">
        <v>11334</v>
      </c>
      <c r="I459" t="s">
        <v>2</v>
      </c>
      <c r="J459">
        <v>5</v>
      </c>
      <c r="K459" t="s">
        <v>504</v>
      </c>
    </row>
    <row r="460" spans="1:11">
      <c r="A460">
        <v>459</v>
      </c>
      <c r="B460" t="s">
        <v>515</v>
      </c>
      <c r="C460" t="s">
        <v>80</v>
      </c>
      <c r="D460" t="s">
        <v>7</v>
      </c>
      <c r="E460" t="s">
        <v>462</v>
      </c>
      <c r="F460" t="s">
        <v>504</v>
      </c>
      <c r="G460" t="s">
        <v>11373</v>
      </c>
      <c r="H460" t="s">
        <v>11334</v>
      </c>
      <c r="I460" t="s">
        <v>2</v>
      </c>
      <c r="J460">
        <v>5</v>
      </c>
      <c r="K460" t="s">
        <v>504</v>
      </c>
    </row>
    <row r="461" spans="1:11">
      <c r="A461">
        <v>460</v>
      </c>
      <c r="B461" t="s">
        <v>516</v>
      </c>
      <c r="C461" t="s">
        <v>80</v>
      </c>
      <c r="D461" t="s">
        <v>7</v>
      </c>
      <c r="E461" t="s">
        <v>462</v>
      </c>
      <c r="F461" t="s">
        <v>504</v>
      </c>
      <c r="G461" t="s">
        <v>11373</v>
      </c>
      <c r="H461" t="s">
        <v>11334</v>
      </c>
      <c r="I461" t="s">
        <v>2</v>
      </c>
      <c r="J461">
        <v>5</v>
      </c>
      <c r="K461" t="s">
        <v>504</v>
      </c>
    </row>
    <row r="462" spans="1:11">
      <c r="A462">
        <v>461</v>
      </c>
      <c r="B462" t="s">
        <v>517</v>
      </c>
      <c r="C462" t="s">
        <v>80</v>
      </c>
      <c r="D462" t="s">
        <v>7</v>
      </c>
      <c r="E462" t="s">
        <v>462</v>
      </c>
      <c r="F462" t="s">
        <v>504</v>
      </c>
      <c r="G462" t="s">
        <v>11373</v>
      </c>
      <c r="H462" t="s">
        <v>11334</v>
      </c>
      <c r="I462" t="s">
        <v>2</v>
      </c>
      <c r="J462">
        <v>5</v>
      </c>
      <c r="K462" t="s">
        <v>504</v>
      </c>
    </row>
    <row r="463" spans="1:11">
      <c r="A463">
        <v>462</v>
      </c>
      <c r="B463" t="s">
        <v>518</v>
      </c>
      <c r="C463" t="s">
        <v>80</v>
      </c>
      <c r="D463" t="s">
        <v>7</v>
      </c>
      <c r="E463" t="s">
        <v>462</v>
      </c>
      <c r="F463" t="s">
        <v>504</v>
      </c>
      <c r="G463" t="s">
        <v>11373</v>
      </c>
      <c r="H463" t="s">
        <v>11334</v>
      </c>
      <c r="I463" t="s">
        <v>2</v>
      </c>
      <c r="J463">
        <v>5</v>
      </c>
      <c r="K463" t="s">
        <v>504</v>
      </c>
    </row>
    <row r="464" spans="1:11">
      <c r="A464">
        <v>463</v>
      </c>
      <c r="B464" t="s">
        <v>519</v>
      </c>
      <c r="C464" t="s">
        <v>80</v>
      </c>
      <c r="D464" t="s">
        <v>7</v>
      </c>
      <c r="E464" t="s">
        <v>462</v>
      </c>
      <c r="F464" t="s">
        <v>504</v>
      </c>
      <c r="G464" t="s">
        <v>11373</v>
      </c>
      <c r="H464" t="s">
        <v>11334</v>
      </c>
      <c r="I464" t="s">
        <v>2</v>
      </c>
      <c r="J464">
        <v>5</v>
      </c>
      <c r="K464" t="s">
        <v>504</v>
      </c>
    </row>
    <row r="465" spans="1:11">
      <c r="A465">
        <v>464</v>
      </c>
      <c r="B465" t="s">
        <v>520</v>
      </c>
      <c r="C465" t="s">
        <v>80</v>
      </c>
      <c r="D465" t="s">
        <v>7</v>
      </c>
      <c r="E465" t="s">
        <v>462</v>
      </c>
      <c r="F465" t="s">
        <v>504</v>
      </c>
      <c r="G465" t="s">
        <v>11373</v>
      </c>
      <c r="H465" t="s">
        <v>11334</v>
      </c>
      <c r="I465" t="s">
        <v>2</v>
      </c>
      <c r="J465">
        <v>5</v>
      </c>
      <c r="K465" t="s">
        <v>504</v>
      </c>
    </row>
    <row r="466" spans="1:11">
      <c r="A466">
        <v>465</v>
      </c>
      <c r="B466" t="s">
        <v>521</v>
      </c>
      <c r="C466" t="s">
        <v>80</v>
      </c>
      <c r="D466" t="s">
        <v>7</v>
      </c>
      <c r="E466" t="s">
        <v>462</v>
      </c>
      <c r="F466" t="s">
        <v>504</v>
      </c>
      <c r="G466" t="s">
        <v>11373</v>
      </c>
      <c r="H466" t="s">
        <v>11334</v>
      </c>
      <c r="I466" t="s">
        <v>2</v>
      </c>
      <c r="J466">
        <v>5</v>
      </c>
      <c r="K466" t="s">
        <v>504</v>
      </c>
    </row>
    <row r="467" spans="1:11">
      <c r="A467">
        <v>466</v>
      </c>
      <c r="B467" t="s">
        <v>522</v>
      </c>
      <c r="C467" t="s">
        <v>80</v>
      </c>
      <c r="D467" t="s">
        <v>7</v>
      </c>
      <c r="E467" t="s">
        <v>462</v>
      </c>
      <c r="F467" t="s">
        <v>504</v>
      </c>
      <c r="G467" t="s">
        <v>11373</v>
      </c>
      <c r="H467" t="s">
        <v>11334</v>
      </c>
      <c r="I467" t="s">
        <v>2</v>
      </c>
      <c r="J467">
        <v>5</v>
      </c>
      <c r="K467" t="s">
        <v>504</v>
      </c>
    </row>
    <row r="468" spans="1:11">
      <c r="A468">
        <v>467</v>
      </c>
      <c r="B468" t="s">
        <v>523</v>
      </c>
      <c r="C468" t="s">
        <v>80</v>
      </c>
      <c r="D468" t="s">
        <v>7</v>
      </c>
      <c r="E468" t="s">
        <v>462</v>
      </c>
      <c r="F468" t="s">
        <v>504</v>
      </c>
      <c r="G468" t="s">
        <v>11373</v>
      </c>
      <c r="H468" t="s">
        <v>11334</v>
      </c>
      <c r="I468" t="s">
        <v>2</v>
      </c>
      <c r="J468">
        <v>5</v>
      </c>
      <c r="K468" t="s">
        <v>504</v>
      </c>
    </row>
    <row r="469" spans="1:11">
      <c r="A469">
        <v>468</v>
      </c>
      <c r="B469" t="s">
        <v>342</v>
      </c>
      <c r="C469" t="s">
        <v>80</v>
      </c>
      <c r="D469" t="s">
        <v>7</v>
      </c>
      <c r="E469" t="s">
        <v>462</v>
      </c>
      <c r="F469" t="s">
        <v>504</v>
      </c>
      <c r="G469" t="s">
        <v>11373</v>
      </c>
      <c r="H469" t="s">
        <v>11334</v>
      </c>
      <c r="I469" t="s">
        <v>2</v>
      </c>
      <c r="J469">
        <v>5</v>
      </c>
      <c r="K469" t="s">
        <v>504</v>
      </c>
    </row>
    <row r="470" spans="1:11">
      <c r="A470">
        <v>469</v>
      </c>
      <c r="B470" t="s">
        <v>524</v>
      </c>
      <c r="C470" t="s">
        <v>80</v>
      </c>
      <c r="D470" t="s">
        <v>7</v>
      </c>
      <c r="E470" t="s">
        <v>462</v>
      </c>
      <c r="F470" t="s">
        <v>504</v>
      </c>
      <c r="G470" t="s">
        <v>11373</v>
      </c>
      <c r="H470" t="s">
        <v>11334</v>
      </c>
      <c r="I470" t="s">
        <v>2</v>
      </c>
      <c r="J470">
        <v>5</v>
      </c>
      <c r="K470" t="s">
        <v>504</v>
      </c>
    </row>
    <row r="471" spans="1:11">
      <c r="A471">
        <v>470</v>
      </c>
      <c r="B471" t="s">
        <v>525</v>
      </c>
      <c r="C471" t="s">
        <v>80</v>
      </c>
      <c r="D471" t="s">
        <v>7</v>
      </c>
      <c r="E471" t="s">
        <v>462</v>
      </c>
      <c r="F471" t="s">
        <v>504</v>
      </c>
      <c r="G471" t="s">
        <v>11373</v>
      </c>
      <c r="H471" t="s">
        <v>11334</v>
      </c>
      <c r="I471" t="s">
        <v>2</v>
      </c>
      <c r="J471">
        <v>5</v>
      </c>
      <c r="K471" t="s">
        <v>504</v>
      </c>
    </row>
    <row r="472" spans="1:11">
      <c r="A472">
        <v>471</v>
      </c>
      <c r="B472" t="s">
        <v>526</v>
      </c>
      <c r="C472" t="s">
        <v>80</v>
      </c>
      <c r="D472" t="s">
        <v>7</v>
      </c>
      <c r="E472" t="s">
        <v>462</v>
      </c>
      <c r="F472" t="s">
        <v>504</v>
      </c>
      <c r="G472" t="s">
        <v>11373</v>
      </c>
      <c r="H472" t="s">
        <v>11334</v>
      </c>
      <c r="I472" t="s">
        <v>2</v>
      </c>
      <c r="J472">
        <v>5</v>
      </c>
      <c r="K472" t="s">
        <v>504</v>
      </c>
    </row>
    <row r="473" spans="1:11">
      <c r="A473">
        <v>472</v>
      </c>
      <c r="B473" t="s">
        <v>527</v>
      </c>
      <c r="C473" t="s">
        <v>80</v>
      </c>
      <c r="D473" t="s">
        <v>7</v>
      </c>
      <c r="E473" t="s">
        <v>462</v>
      </c>
      <c r="F473" t="s">
        <v>504</v>
      </c>
      <c r="G473" t="s">
        <v>11373</v>
      </c>
      <c r="H473" t="s">
        <v>11334</v>
      </c>
      <c r="I473" t="s">
        <v>2</v>
      </c>
      <c r="J473">
        <v>5</v>
      </c>
      <c r="K473" t="s">
        <v>504</v>
      </c>
    </row>
    <row r="474" spans="1:11">
      <c r="A474">
        <v>473</v>
      </c>
      <c r="B474" t="s">
        <v>528</v>
      </c>
      <c r="C474" t="s">
        <v>80</v>
      </c>
      <c r="D474" t="s">
        <v>7</v>
      </c>
      <c r="E474" t="s">
        <v>462</v>
      </c>
      <c r="F474" t="s">
        <v>504</v>
      </c>
      <c r="G474" t="s">
        <v>11373</v>
      </c>
      <c r="H474" t="s">
        <v>11334</v>
      </c>
      <c r="I474" t="s">
        <v>2</v>
      </c>
      <c r="J474">
        <v>5</v>
      </c>
      <c r="K474" t="s">
        <v>504</v>
      </c>
    </row>
    <row r="475" spans="1:11">
      <c r="A475">
        <v>474</v>
      </c>
      <c r="B475" t="s">
        <v>56</v>
      </c>
      <c r="C475" t="s">
        <v>80</v>
      </c>
      <c r="D475" t="s">
        <v>7</v>
      </c>
      <c r="E475" t="s">
        <v>462</v>
      </c>
      <c r="F475" t="s">
        <v>504</v>
      </c>
      <c r="G475" t="s">
        <v>11373</v>
      </c>
      <c r="H475" t="s">
        <v>11334</v>
      </c>
      <c r="I475" t="s">
        <v>2</v>
      </c>
      <c r="J475">
        <v>5</v>
      </c>
      <c r="K475" t="s">
        <v>504</v>
      </c>
    </row>
    <row r="476" spans="1:11">
      <c r="A476">
        <v>475</v>
      </c>
      <c r="B476" t="s">
        <v>529</v>
      </c>
      <c r="C476" t="s">
        <v>88</v>
      </c>
      <c r="D476" t="s">
        <v>7</v>
      </c>
      <c r="E476" t="s">
        <v>462</v>
      </c>
      <c r="F476" t="s">
        <v>530</v>
      </c>
      <c r="G476" t="s">
        <v>11373</v>
      </c>
      <c r="H476" t="s">
        <v>11700</v>
      </c>
      <c r="I476" t="s">
        <v>2</v>
      </c>
      <c r="J476">
        <v>5</v>
      </c>
      <c r="K476" t="s">
        <v>11713</v>
      </c>
    </row>
    <row r="477" spans="1:11">
      <c r="A477">
        <v>476</v>
      </c>
      <c r="B477" t="s">
        <v>531</v>
      </c>
      <c r="C477" t="s">
        <v>88</v>
      </c>
      <c r="D477" t="s">
        <v>7</v>
      </c>
      <c r="E477" t="s">
        <v>462</v>
      </c>
      <c r="F477" t="s">
        <v>530</v>
      </c>
      <c r="G477" t="s">
        <v>11373</v>
      </c>
      <c r="H477" t="s">
        <v>11700</v>
      </c>
      <c r="I477" t="s">
        <v>2</v>
      </c>
      <c r="J477">
        <v>5</v>
      </c>
      <c r="K477" t="s">
        <v>11713</v>
      </c>
    </row>
    <row r="478" spans="1:11">
      <c r="A478">
        <v>477</v>
      </c>
      <c r="B478" t="s">
        <v>532</v>
      </c>
      <c r="C478" t="s">
        <v>88</v>
      </c>
      <c r="D478" t="s">
        <v>7</v>
      </c>
      <c r="E478" t="s">
        <v>462</v>
      </c>
      <c r="F478" t="s">
        <v>530</v>
      </c>
      <c r="G478" t="s">
        <v>11373</v>
      </c>
      <c r="H478" t="s">
        <v>11700</v>
      </c>
      <c r="I478" t="s">
        <v>2</v>
      </c>
      <c r="J478">
        <v>5</v>
      </c>
      <c r="K478" t="s">
        <v>11713</v>
      </c>
    </row>
    <row r="479" spans="1:11">
      <c r="A479">
        <v>478</v>
      </c>
      <c r="B479" t="s">
        <v>236</v>
      </c>
      <c r="C479" t="s">
        <v>537</v>
      </c>
      <c r="D479" t="s">
        <v>7</v>
      </c>
      <c r="E479" t="s">
        <v>462</v>
      </c>
      <c r="F479" t="s">
        <v>533</v>
      </c>
      <c r="G479" t="s">
        <v>11373</v>
      </c>
      <c r="H479" t="s">
        <v>11307</v>
      </c>
      <c r="I479" t="s">
        <v>2</v>
      </c>
      <c r="J479">
        <v>5</v>
      </c>
      <c r="K479" t="s">
        <v>533</v>
      </c>
    </row>
    <row r="480" spans="1:11">
      <c r="A480">
        <v>479</v>
      </c>
      <c r="B480" t="s">
        <v>534</v>
      </c>
      <c r="C480" t="s">
        <v>537</v>
      </c>
      <c r="D480" t="s">
        <v>7</v>
      </c>
      <c r="E480" t="s">
        <v>462</v>
      </c>
      <c r="F480" t="s">
        <v>533</v>
      </c>
      <c r="G480" t="s">
        <v>11373</v>
      </c>
      <c r="H480" t="s">
        <v>11307</v>
      </c>
      <c r="I480" t="s">
        <v>2</v>
      </c>
      <c r="J480">
        <v>5</v>
      </c>
      <c r="K480" t="s">
        <v>533</v>
      </c>
    </row>
    <row r="481" spans="1:11">
      <c r="A481">
        <v>480</v>
      </c>
      <c r="B481" t="s">
        <v>535</v>
      </c>
      <c r="C481" t="s">
        <v>537</v>
      </c>
      <c r="D481" t="s">
        <v>7</v>
      </c>
      <c r="E481" t="s">
        <v>462</v>
      </c>
      <c r="F481" t="s">
        <v>533</v>
      </c>
      <c r="G481" t="s">
        <v>11373</v>
      </c>
      <c r="H481" t="s">
        <v>11307</v>
      </c>
      <c r="I481" t="s">
        <v>2</v>
      </c>
      <c r="J481">
        <v>5</v>
      </c>
      <c r="K481" t="s">
        <v>533</v>
      </c>
    </row>
    <row r="482" spans="1:11">
      <c r="A482">
        <v>481</v>
      </c>
      <c r="B482" t="s">
        <v>536</v>
      </c>
      <c r="C482" t="s">
        <v>537</v>
      </c>
      <c r="D482" t="s">
        <v>7</v>
      </c>
      <c r="E482" t="s">
        <v>462</v>
      </c>
      <c r="F482" t="s">
        <v>533</v>
      </c>
      <c r="G482" t="s">
        <v>11373</v>
      </c>
      <c r="H482" t="s">
        <v>11307</v>
      </c>
      <c r="I482" t="s">
        <v>2</v>
      </c>
      <c r="J482">
        <v>5</v>
      </c>
      <c r="K482" t="s">
        <v>533</v>
      </c>
    </row>
    <row r="483" spans="1:11">
      <c r="A483">
        <v>482</v>
      </c>
      <c r="B483" t="s">
        <v>247</v>
      </c>
      <c r="C483" t="s">
        <v>537</v>
      </c>
      <c r="D483" t="s">
        <v>7</v>
      </c>
      <c r="E483" t="s">
        <v>462</v>
      </c>
      <c r="F483" t="s">
        <v>533</v>
      </c>
      <c r="G483" t="s">
        <v>11373</v>
      </c>
      <c r="H483" t="s">
        <v>11307</v>
      </c>
      <c r="I483" t="s">
        <v>2</v>
      </c>
      <c r="J483">
        <v>5</v>
      </c>
      <c r="K483" t="s">
        <v>533</v>
      </c>
    </row>
    <row r="484" spans="1:11">
      <c r="A484">
        <v>483</v>
      </c>
      <c r="B484" t="s">
        <v>537</v>
      </c>
      <c r="C484" t="s">
        <v>537</v>
      </c>
      <c r="D484" t="s">
        <v>7</v>
      </c>
      <c r="E484" t="s">
        <v>462</v>
      </c>
      <c r="F484" t="s">
        <v>533</v>
      </c>
      <c r="G484" t="s">
        <v>11373</v>
      </c>
      <c r="H484" t="s">
        <v>11307</v>
      </c>
      <c r="I484" t="s">
        <v>2</v>
      </c>
      <c r="J484">
        <v>5</v>
      </c>
      <c r="K484" t="s">
        <v>533</v>
      </c>
    </row>
    <row r="485" spans="1:11">
      <c r="A485">
        <v>484</v>
      </c>
      <c r="B485" t="s">
        <v>538</v>
      </c>
      <c r="C485" t="s">
        <v>537</v>
      </c>
      <c r="D485" t="s">
        <v>7</v>
      </c>
      <c r="E485" t="s">
        <v>462</v>
      </c>
      <c r="F485" t="s">
        <v>533</v>
      </c>
      <c r="G485" t="s">
        <v>11373</v>
      </c>
      <c r="H485" t="s">
        <v>11307</v>
      </c>
      <c r="I485" t="s">
        <v>2</v>
      </c>
      <c r="J485">
        <v>5</v>
      </c>
      <c r="K485" t="s">
        <v>533</v>
      </c>
    </row>
    <row r="486" spans="1:11">
      <c r="A486">
        <v>485</v>
      </c>
      <c r="B486" t="s">
        <v>539</v>
      </c>
      <c r="C486" t="s">
        <v>537</v>
      </c>
      <c r="D486" t="s">
        <v>7</v>
      </c>
      <c r="E486" t="s">
        <v>462</v>
      </c>
      <c r="F486" t="s">
        <v>533</v>
      </c>
      <c r="G486" t="s">
        <v>11373</v>
      </c>
      <c r="H486" t="s">
        <v>11307</v>
      </c>
      <c r="I486" t="s">
        <v>2</v>
      </c>
      <c r="J486">
        <v>5</v>
      </c>
      <c r="K486" t="s">
        <v>533</v>
      </c>
    </row>
    <row r="487" spans="1:11">
      <c r="A487">
        <v>486</v>
      </c>
      <c r="B487" t="s">
        <v>540</v>
      </c>
      <c r="C487" t="s">
        <v>537</v>
      </c>
      <c r="D487" t="s">
        <v>7</v>
      </c>
      <c r="E487" t="s">
        <v>462</v>
      </c>
      <c r="F487" t="s">
        <v>533</v>
      </c>
      <c r="G487" t="s">
        <v>11373</v>
      </c>
      <c r="H487" t="s">
        <v>11307</v>
      </c>
      <c r="I487" t="s">
        <v>2</v>
      </c>
      <c r="J487">
        <v>5</v>
      </c>
      <c r="K487" t="s">
        <v>533</v>
      </c>
    </row>
    <row r="488" spans="1:11">
      <c r="A488">
        <v>487</v>
      </c>
      <c r="B488" t="s">
        <v>541</v>
      </c>
      <c r="C488" t="s">
        <v>537</v>
      </c>
      <c r="D488" t="s">
        <v>7</v>
      </c>
      <c r="E488" t="s">
        <v>462</v>
      </c>
      <c r="F488" t="s">
        <v>533</v>
      </c>
      <c r="G488" t="s">
        <v>11373</v>
      </c>
      <c r="H488" t="s">
        <v>11307</v>
      </c>
      <c r="I488" t="s">
        <v>2</v>
      </c>
      <c r="J488">
        <v>5</v>
      </c>
      <c r="K488" t="s">
        <v>533</v>
      </c>
    </row>
    <row r="489" spans="1:11">
      <c r="A489">
        <v>488</v>
      </c>
      <c r="B489" t="s">
        <v>542</v>
      </c>
      <c r="C489" t="s">
        <v>537</v>
      </c>
      <c r="D489" t="s">
        <v>7</v>
      </c>
      <c r="E489" t="s">
        <v>462</v>
      </c>
      <c r="F489" t="s">
        <v>533</v>
      </c>
      <c r="G489" t="s">
        <v>11373</v>
      </c>
      <c r="H489" t="s">
        <v>11307</v>
      </c>
      <c r="I489" t="s">
        <v>2</v>
      </c>
      <c r="J489">
        <v>5</v>
      </c>
      <c r="K489" t="s">
        <v>533</v>
      </c>
    </row>
    <row r="490" spans="1:11">
      <c r="A490">
        <v>489</v>
      </c>
      <c r="B490" t="s">
        <v>154</v>
      </c>
      <c r="C490" t="s">
        <v>421</v>
      </c>
      <c r="D490" t="s">
        <v>7</v>
      </c>
      <c r="E490" t="s">
        <v>462</v>
      </c>
      <c r="F490" t="s">
        <v>543</v>
      </c>
      <c r="G490" t="s">
        <v>11373</v>
      </c>
      <c r="H490" t="s">
        <v>11310</v>
      </c>
      <c r="I490" t="s">
        <v>2</v>
      </c>
      <c r="J490">
        <v>5</v>
      </c>
      <c r="K490" t="s">
        <v>543</v>
      </c>
    </row>
    <row r="491" spans="1:11">
      <c r="A491">
        <v>490</v>
      </c>
      <c r="B491" t="s">
        <v>544</v>
      </c>
      <c r="C491" t="s">
        <v>421</v>
      </c>
      <c r="D491" t="s">
        <v>7</v>
      </c>
      <c r="E491" t="s">
        <v>462</v>
      </c>
      <c r="F491" t="s">
        <v>543</v>
      </c>
      <c r="G491" t="s">
        <v>11373</v>
      </c>
      <c r="H491" t="s">
        <v>11310</v>
      </c>
      <c r="I491" t="s">
        <v>2</v>
      </c>
      <c r="J491">
        <v>5</v>
      </c>
      <c r="K491" t="s">
        <v>543</v>
      </c>
    </row>
    <row r="492" spans="1:11">
      <c r="A492">
        <v>491</v>
      </c>
      <c r="B492" t="s">
        <v>545</v>
      </c>
      <c r="C492" t="s">
        <v>108</v>
      </c>
      <c r="D492" t="s">
        <v>7</v>
      </c>
      <c r="E492" t="s">
        <v>462</v>
      </c>
      <c r="F492" t="s">
        <v>546</v>
      </c>
      <c r="G492" t="s">
        <v>11373</v>
      </c>
      <c r="H492" t="s">
        <v>11349</v>
      </c>
      <c r="I492" t="s">
        <v>2</v>
      </c>
      <c r="J492">
        <v>5</v>
      </c>
      <c r="K492" t="s">
        <v>546</v>
      </c>
    </row>
    <row r="493" spans="1:11">
      <c r="A493">
        <v>492</v>
      </c>
      <c r="B493" t="s">
        <v>547</v>
      </c>
      <c r="C493" t="s">
        <v>108</v>
      </c>
      <c r="D493" t="s">
        <v>7</v>
      </c>
      <c r="E493" t="s">
        <v>462</v>
      </c>
      <c r="F493" t="s">
        <v>546</v>
      </c>
      <c r="G493" t="s">
        <v>11373</v>
      </c>
      <c r="H493" t="s">
        <v>11349</v>
      </c>
      <c r="I493" t="s">
        <v>2</v>
      </c>
      <c r="J493">
        <v>5</v>
      </c>
      <c r="K493" t="s">
        <v>546</v>
      </c>
    </row>
    <row r="494" spans="1:11">
      <c r="A494">
        <v>493</v>
      </c>
      <c r="B494" t="s">
        <v>548</v>
      </c>
      <c r="C494" t="s">
        <v>108</v>
      </c>
      <c r="D494" t="s">
        <v>7</v>
      </c>
      <c r="E494" t="s">
        <v>462</v>
      </c>
      <c r="F494" t="s">
        <v>546</v>
      </c>
      <c r="G494" t="s">
        <v>11373</v>
      </c>
      <c r="H494" t="s">
        <v>11349</v>
      </c>
      <c r="I494" t="s">
        <v>2</v>
      </c>
      <c r="J494">
        <v>5</v>
      </c>
      <c r="K494" t="s">
        <v>546</v>
      </c>
    </row>
    <row r="495" spans="1:11">
      <c r="A495">
        <v>494</v>
      </c>
      <c r="B495" t="s">
        <v>145</v>
      </c>
      <c r="C495" t="s">
        <v>108</v>
      </c>
      <c r="D495" t="s">
        <v>7</v>
      </c>
      <c r="E495" t="s">
        <v>462</v>
      </c>
      <c r="F495" t="s">
        <v>546</v>
      </c>
      <c r="G495" t="s">
        <v>11373</v>
      </c>
      <c r="H495" t="s">
        <v>11349</v>
      </c>
      <c r="I495" t="s">
        <v>2</v>
      </c>
      <c r="J495">
        <v>5</v>
      </c>
      <c r="K495" t="s">
        <v>546</v>
      </c>
    </row>
    <row r="496" spans="1:11">
      <c r="A496">
        <v>495</v>
      </c>
      <c r="B496" t="s">
        <v>549</v>
      </c>
      <c r="C496" t="s">
        <v>108</v>
      </c>
      <c r="D496" t="s">
        <v>7</v>
      </c>
      <c r="E496" t="s">
        <v>462</v>
      </c>
      <c r="F496" t="s">
        <v>546</v>
      </c>
      <c r="G496" t="s">
        <v>11373</v>
      </c>
      <c r="H496" t="s">
        <v>11349</v>
      </c>
      <c r="I496" t="s">
        <v>2</v>
      </c>
      <c r="J496">
        <v>5</v>
      </c>
      <c r="K496" t="s">
        <v>546</v>
      </c>
    </row>
    <row r="497" spans="1:11">
      <c r="A497">
        <v>496</v>
      </c>
      <c r="B497" t="s">
        <v>550</v>
      </c>
      <c r="C497" t="s">
        <v>108</v>
      </c>
      <c r="D497" t="s">
        <v>7</v>
      </c>
      <c r="E497" t="s">
        <v>462</v>
      </c>
      <c r="F497" t="s">
        <v>546</v>
      </c>
      <c r="G497" t="s">
        <v>11373</v>
      </c>
      <c r="H497" t="s">
        <v>11349</v>
      </c>
      <c r="I497" t="s">
        <v>2</v>
      </c>
      <c r="J497">
        <v>5</v>
      </c>
      <c r="K497" t="s">
        <v>546</v>
      </c>
    </row>
    <row r="498" spans="1:11">
      <c r="A498">
        <v>497</v>
      </c>
      <c r="B498" t="s">
        <v>551</v>
      </c>
      <c r="C498" t="s">
        <v>108</v>
      </c>
      <c r="D498" t="s">
        <v>7</v>
      </c>
      <c r="E498" t="s">
        <v>462</v>
      </c>
      <c r="F498" t="s">
        <v>546</v>
      </c>
      <c r="G498" t="s">
        <v>11373</v>
      </c>
      <c r="H498" t="s">
        <v>11349</v>
      </c>
      <c r="I498" t="s">
        <v>2</v>
      </c>
      <c r="J498">
        <v>5</v>
      </c>
      <c r="K498" t="s">
        <v>546</v>
      </c>
    </row>
    <row r="499" spans="1:11">
      <c r="A499">
        <v>498</v>
      </c>
      <c r="B499" t="s">
        <v>552</v>
      </c>
      <c r="C499" t="s">
        <v>108</v>
      </c>
      <c r="D499" t="s">
        <v>7</v>
      </c>
      <c r="E499" t="s">
        <v>462</v>
      </c>
      <c r="F499" t="s">
        <v>546</v>
      </c>
      <c r="G499" t="s">
        <v>11373</v>
      </c>
      <c r="H499" t="s">
        <v>11349</v>
      </c>
      <c r="I499" t="s">
        <v>2</v>
      </c>
      <c r="J499">
        <v>5</v>
      </c>
      <c r="K499" t="s">
        <v>546</v>
      </c>
    </row>
    <row r="500" spans="1:11">
      <c r="A500">
        <v>499</v>
      </c>
      <c r="B500" t="s">
        <v>553</v>
      </c>
      <c r="C500" t="s">
        <v>108</v>
      </c>
      <c r="D500" t="s">
        <v>7</v>
      </c>
      <c r="E500" t="s">
        <v>462</v>
      </c>
      <c r="F500" t="s">
        <v>546</v>
      </c>
      <c r="G500" t="s">
        <v>11373</v>
      </c>
      <c r="H500" t="s">
        <v>11349</v>
      </c>
      <c r="I500" t="s">
        <v>2</v>
      </c>
      <c r="J500">
        <v>5</v>
      </c>
      <c r="K500" t="s">
        <v>546</v>
      </c>
    </row>
    <row r="501" spans="1:11">
      <c r="A501">
        <v>500</v>
      </c>
      <c r="B501" t="s">
        <v>554</v>
      </c>
      <c r="C501" t="s">
        <v>108</v>
      </c>
      <c r="D501" t="s">
        <v>7</v>
      </c>
      <c r="E501" t="s">
        <v>462</v>
      </c>
      <c r="F501" t="s">
        <v>546</v>
      </c>
      <c r="G501" t="s">
        <v>11373</v>
      </c>
      <c r="H501" t="s">
        <v>11349</v>
      </c>
      <c r="I501" t="s">
        <v>2</v>
      </c>
      <c r="J501">
        <v>5</v>
      </c>
      <c r="K501" t="s">
        <v>546</v>
      </c>
    </row>
    <row r="502" spans="1:11">
      <c r="A502">
        <v>501</v>
      </c>
      <c r="B502" t="s">
        <v>555</v>
      </c>
      <c r="C502" t="s">
        <v>108</v>
      </c>
      <c r="D502" t="s">
        <v>7</v>
      </c>
      <c r="E502" t="s">
        <v>462</v>
      </c>
      <c r="F502" t="s">
        <v>546</v>
      </c>
      <c r="G502" t="s">
        <v>11373</v>
      </c>
      <c r="H502" t="s">
        <v>11349</v>
      </c>
      <c r="I502" t="s">
        <v>2</v>
      </c>
      <c r="J502">
        <v>5</v>
      </c>
      <c r="K502" t="s">
        <v>546</v>
      </c>
    </row>
    <row r="503" spans="1:11">
      <c r="A503">
        <v>502</v>
      </c>
      <c r="B503" t="s">
        <v>556</v>
      </c>
      <c r="C503" t="s">
        <v>108</v>
      </c>
      <c r="D503" t="s">
        <v>7</v>
      </c>
      <c r="E503" t="s">
        <v>462</v>
      </c>
      <c r="F503" t="s">
        <v>546</v>
      </c>
      <c r="G503" t="s">
        <v>11373</v>
      </c>
      <c r="H503" t="s">
        <v>11349</v>
      </c>
      <c r="I503" t="s">
        <v>2</v>
      </c>
      <c r="J503">
        <v>5</v>
      </c>
      <c r="K503" t="s">
        <v>546</v>
      </c>
    </row>
    <row r="504" spans="1:11">
      <c r="A504">
        <v>503</v>
      </c>
      <c r="B504" t="s">
        <v>557</v>
      </c>
      <c r="C504" t="s">
        <v>108</v>
      </c>
      <c r="D504" t="s">
        <v>7</v>
      </c>
      <c r="E504" t="s">
        <v>462</v>
      </c>
      <c r="F504" t="s">
        <v>546</v>
      </c>
      <c r="G504" t="s">
        <v>11373</v>
      </c>
      <c r="H504" t="s">
        <v>11349</v>
      </c>
      <c r="I504" t="s">
        <v>2</v>
      </c>
      <c r="J504">
        <v>5</v>
      </c>
      <c r="K504" t="s">
        <v>546</v>
      </c>
    </row>
    <row r="505" spans="1:11">
      <c r="A505">
        <v>504</v>
      </c>
      <c r="B505" t="s">
        <v>558</v>
      </c>
      <c r="C505" t="s">
        <v>108</v>
      </c>
      <c r="D505" t="s">
        <v>7</v>
      </c>
      <c r="E505" t="s">
        <v>462</v>
      </c>
      <c r="F505" t="s">
        <v>546</v>
      </c>
      <c r="G505" t="s">
        <v>11373</v>
      </c>
      <c r="H505" t="s">
        <v>11349</v>
      </c>
      <c r="I505" t="s">
        <v>2</v>
      </c>
      <c r="J505">
        <v>5</v>
      </c>
      <c r="K505" t="s">
        <v>546</v>
      </c>
    </row>
    <row r="506" spans="1:11">
      <c r="A506">
        <v>505</v>
      </c>
      <c r="B506" t="s">
        <v>164</v>
      </c>
      <c r="C506" t="s">
        <v>108</v>
      </c>
      <c r="D506" t="s">
        <v>7</v>
      </c>
      <c r="E506" t="s">
        <v>462</v>
      </c>
      <c r="F506" t="s">
        <v>546</v>
      </c>
      <c r="G506" t="s">
        <v>11373</v>
      </c>
      <c r="H506" t="s">
        <v>11349</v>
      </c>
      <c r="I506" t="s">
        <v>2</v>
      </c>
      <c r="J506">
        <v>5</v>
      </c>
      <c r="K506" t="s">
        <v>546</v>
      </c>
    </row>
    <row r="507" spans="1:11">
      <c r="A507">
        <v>506</v>
      </c>
      <c r="B507" t="s">
        <v>559</v>
      </c>
      <c r="C507" t="s">
        <v>108</v>
      </c>
      <c r="D507" t="s">
        <v>7</v>
      </c>
      <c r="E507" t="s">
        <v>462</v>
      </c>
      <c r="F507" t="s">
        <v>546</v>
      </c>
      <c r="G507" t="s">
        <v>11373</v>
      </c>
      <c r="H507" t="s">
        <v>11349</v>
      </c>
      <c r="I507" t="s">
        <v>2</v>
      </c>
      <c r="J507">
        <v>5</v>
      </c>
      <c r="K507" t="s">
        <v>546</v>
      </c>
    </row>
    <row r="508" spans="1:11">
      <c r="A508">
        <v>507</v>
      </c>
      <c r="B508" t="s">
        <v>560</v>
      </c>
      <c r="C508" t="s">
        <v>108</v>
      </c>
      <c r="D508" t="s">
        <v>7</v>
      </c>
      <c r="E508" t="s">
        <v>462</v>
      </c>
      <c r="F508" t="s">
        <v>546</v>
      </c>
      <c r="G508" t="s">
        <v>11373</v>
      </c>
      <c r="H508" t="s">
        <v>11349</v>
      </c>
      <c r="I508" t="s">
        <v>2</v>
      </c>
      <c r="J508">
        <v>5</v>
      </c>
      <c r="K508" t="s">
        <v>546</v>
      </c>
    </row>
    <row r="509" spans="1:11">
      <c r="A509">
        <v>508</v>
      </c>
      <c r="B509" t="s">
        <v>561</v>
      </c>
      <c r="C509" t="s">
        <v>108</v>
      </c>
      <c r="D509" t="s">
        <v>7</v>
      </c>
      <c r="E509" t="s">
        <v>462</v>
      </c>
      <c r="F509" t="s">
        <v>546</v>
      </c>
      <c r="G509" t="s">
        <v>11373</v>
      </c>
      <c r="H509" t="s">
        <v>11349</v>
      </c>
      <c r="I509" t="s">
        <v>2</v>
      </c>
      <c r="J509">
        <v>5</v>
      </c>
      <c r="K509" t="s">
        <v>546</v>
      </c>
    </row>
    <row r="510" spans="1:11">
      <c r="A510">
        <v>509</v>
      </c>
      <c r="B510" t="s">
        <v>562</v>
      </c>
      <c r="C510" t="s">
        <v>108</v>
      </c>
      <c r="D510" t="s">
        <v>7</v>
      </c>
      <c r="E510" t="s">
        <v>462</v>
      </c>
      <c r="F510" t="s">
        <v>546</v>
      </c>
      <c r="G510" t="s">
        <v>11373</v>
      </c>
      <c r="H510" t="s">
        <v>11349</v>
      </c>
      <c r="I510" t="s">
        <v>2</v>
      </c>
      <c r="J510">
        <v>5</v>
      </c>
      <c r="K510" t="s">
        <v>546</v>
      </c>
    </row>
    <row r="511" spans="1:11">
      <c r="A511">
        <v>510</v>
      </c>
      <c r="B511" t="s">
        <v>472</v>
      </c>
      <c r="C511" t="s">
        <v>147</v>
      </c>
      <c r="D511" t="s">
        <v>7</v>
      </c>
      <c r="E511" t="s">
        <v>563</v>
      </c>
      <c r="F511" t="s">
        <v>564</v>
      </c>
      <c r="G511" t="s">
        <v>11373</v>
      </c>
      <c r="H511" t="s">
        <v>11304</v>
      </c>
      <c r="I511" t="s">
        <v>2</v>
      </c>
      <c r="J511">
        <v>7</v>
      </c>
      <c r="K511" t="s">
        <v>564</v>
      </c>
    </row>
    <row r="512" spans="1:11">
      <c r="A512">
        <v>511</v>
      </c>
      <c r="B512" t="s">
        <v>467</v>
      </c>
      <c r="C512" t="s">
        <v>147</v>
      </c>
      <c r="D512" t="s">
        <v>7</v>
      </c>
      <c r="E512" t="s">
        <v>563</v>
      </c>
      <c r="F512" t="s">
        <v>564</v>
      </c>
      <c r="G512" t="s">
        <v>11373</v>
      </c>
      <c r="H512" t="s">
        <v>11304</v>
      </c>
      <c r="I512" t="s">
        <v>2</v>
      </c>
      <c r="J512">
        <v>7</v>
      </c>
      <c r="K512" t="s">
        <v>564</v>
      </c>
    </row>
    <row r="513" spans="1:11">
      <c r="A513">
        <v>512</v>
      </c>
      <c r="B513" t="s">
        <v>468</v>
      </c>
      <c r="C513" t="s">
        <v>147</v>
      </c>
      <c r="D513" t="s">
        <v>7</v>
      </c>
      <c r="E513" t="s">
        <v>563</v>
      </c>
      <c r="F513" t="s">
        <v>564</v>
      </c>
      <c r="G513" t="s">
        <v>11373</v>
      </c>
      <c r="H513" t="s">
        <v>11304</v>
      </c>
      <c r="I513" t="s">
        <v>2</v>
      </c>
      <c r="J513">
        <v>7</v>
      </c>
      <c r="K513" t="s">
        <v>564</v>
      </c>
    </row>
    <row r="514" spans="1:11">
      <c r="A514">
        <v>513</v>
      </c>
      <c r="B514" t="s">
        <v>565</v>
      </c>
      <c r="C514" t="s">
        <v>6</v>
      </c>
      <c r="D514" t="s">
        <v>7</v>
      </c>
      <c r="E514" t="s">
        <v>563</v>
      </c>
      <c r="F514" t="s">
        <v>566</v>
      </c>
      <c r="G514" t="s">
        <v>11373</v>
      </c>
      <c r="H514" t="s">
        <v>11306</v>
      </c>
      <c r="I514" t="s">
        <v>2</v>
      </c>
      <c r="J514">
        <v>7</v>
      </c>
      <c r="K514" t="s">
        <v>566</v>
      </c>
    </row>
    <row r="515" spans="1:11">
      <c r="A515">
        <v>514</v>
      </c>
      <c r="B515" t="s">
        <v>567</v>
      </c>
      <c r="C515" t="s">
        <v>6</v>
      </c>
      <c r="D515" t="s">
        <v>7</v>
      </c>
      <c r="E515" t="s">
        <v>563</v>
      </c>
      <c r="F515" t="s">
        <v>566</v>
      </c>
      <c r="G515" t="s">
        <v>11373</v>
      </c>
      <c r="H515" t="s">
        <v>11306</v>
      </c>
      <c r="I515" t="s">
        <v>2</v>
      </c>
      <c r="J515">
        <v>7</v>
      </c>
      <c r="K515" t="s">
        <v>566</v>
      </c>
    </row>
    <row r="516" spans="1:11">
      <c r="A516">
        <v>515</v>
      </c>
      <c r="B516" t="s">
        <v>568</v>
      </c>
      <c r="C516" t="s">
        <v>6</v>
      </c>
      <c r="D516" t="s">
        <v>7</v>
      </c>
      <c r="E516" t="s">
        <v>563</v>
      </c>
      <c r="F516" t="s">
        <v>566</v>
      </c>
      <c r="G516" t="s">
        <v>11373</v>
      </c>
      <c r="H516" t="s">
        <v>11306</v>
      </c>
      <c r="I516" t="s">
        <v>2</v>
      </c>
      <c r="J516">
        <v>7</v>
      </c>
      <c r="K516" t="s">
        <v>566</v>
      </c>
    </row>
    <row r="517" spans="1:11">
      <c r="A517">
        <v>516</v>
      </c>
      <c r="B517" t="s">
        <v>569</v>
      </c>
      <c r="C517" t="s">
        <v>6</v>
      </c>
      <c r="D517" t="s">
        <v>7</v>
      </c>
      <c r="E517" t="s">
        <v>563</v>
      </c>
      <c r="F517" t="s">
        <v>566</v>
      </c>
      <c r="G517" t="s">
        <v>11373</v>
      </c>
      <c r="H517" t="s">
        <v>11306</v>
      </c>
      <c r="I517" t="s">
        <v>2</v>
      </c>
      <c r="J517">
        <v>7</v>
      </c>
      <c r="K517" t="s">
        <v>566</v>
      </c>
    </row>
    <row r="518" spans="1:11">
      <c r="A518">
        <v>517</v>
      </c>
      <c r="B518" t="s">
        <v>570</v>
      </c>
      <c r="C518" t="s">
        <v>11</v>
      </c>
      <c r="D518" t="s">
        <v>7</v>
      </c>
      <c r="E518" t="s">
        <v>563</v>
      </c>
      <c r="F518" t="s">
        <v>571</v>
      </c>
      <c r="G518" t="s">
        <v>11373</v>
      </c>
      <c r="H518" t="s">
        <v>11309</v>
      </c>
      <c r="I518" t="s">
        <v>2</v>
      </c>
      <c r="J518">
        <v>7</v>
      </c>
      <c r="K518" t="s">
        <v>571</v>
      </c>
    </row>
    <row r="519" spans="1:11">
      <c r="A519">
        <v>518</v>
      </c>
      <c r="B519" t="s">
        <v>572</v>
      </c>
      <c r="C519" t="s">
        <v>11</v>
      </c>
      <c r="D519" t="s">
        <v>7</v>
      </c>
      <c r="E519" t="s">
        <v>563</v>
      </c>
      <c r="F519" t="s">
        <v>571</v>
      </c>
      <c r="G519" t="s">
        <v>11373</v>
      </c>
      <c r="H519" t="s">
        <v>11309</v>
      </c>
      <c r="I519" t="s">
        <v>2</v>
      </c>
      <c r="J519">
        <v>7</v>
      </c>
      <c r="K519" t="s">
        <v>571</v>
      </c>
    </row>
    <row r="520" spans="1:11">
      <c r="A520">
        <v>519</v>
      </c>
      <c r="B520" t="s">
        <v>573</v>
      </c>
      <c r="C520" t="s">
        <v>32</v>
      </c>
      <c r="D520" t="s">
        <v>7</v>
      </c>
      <c r="E520" t="s">
        <v>563</v>
      </c>
      <c r="F520" t="s">
        <v>574</v>
      </c>
      <c r="G520" t="s">
        <v>11373</v>
      </c>
      <c r="H520" t="s">
        <v>11315</v>
      </c>
      <c r="I520" t="s">
        <v>2</v>
      </c>
      <c r="J520">
        <v>7</v>
      </c>
      <c r="K520" t="s">
        <v>574</v>
      </c>
    </row>
    <row r="521" spans="1:11">
      <c r="A521">
        <v>520</v>
      </c>
      <c r="B521" t="s">
        <v>204</v>
      </c>
      <c r="C521" t="s">
        <v>32</v>
      </c>
      <c r="D521" t="s">
        <v>7</v>
      </c>
      <c r="E521" t="s">
        <v>563</v>
      </c>
      <c r="F521" t="s">
        <v>574</v>
      </c>
      <c r="G521" t="s">
        <v>11373</v>
      </c>
      <c r="H521" t="s">
        <v>11315</v>
      </c>
      <c r="I521" t="s">
        <v>2</v>
      </c>
      <c r="J521">
        <v>7</v>
      </c>
      <c r="K521" t="s">
        <v>574</v>
      </c>
    </row>
    <row r="522" spans="1:11">
      <c r="A522">
        <v>521</v>
      </c>
      <c r="B522" t="s">
        <v>73</v>
      </c>
      <c r="C522" t="s">
        <v>32</v>
      </c>
      <c r="D522" t="s">
        <v>7</v>
      </c>
      <c r="E522" t="s">
        <v>563</v>
      </c>
      <c r="F522" t="s">
        <v>574</v>
      </c>
      <c r="G522" t="s">
        <v>11373</v>
      </c>
      <c r="H522" t="s">
        <v>11315</v>
      </c>
      <c r="I522" t="s">
        <v>2</v>
      </c>
      <c r="J522">
        <v>7</v>
      </c>
      <c r="K522" t="s">
        <v>574</v>
      </c>
    </row>
    <row r="523" spans="1:11">
      <c r="A523">
        <v>522</v>
      </c>
      <c r="B523" t="s">
        <v>506</v>
      </c>
      <c r="C523" t="s">
        <v>32</v>
      </c>
      <c r="D523" t="s">
        <v>7</v>
      </c>
      <c r="E523" t="s">
        <v>563</v>
      </c>
      <c r="F523" t="s">
        <v>574</v>
      </c>
      <c r="G523" t="s">
        <v>11373</v>
      </c>
      <c r="H523" t="s">
        <v>11315</v>
      </c>
      <c r="I523" t="s">
        <v>2</v>
      </c>
      <c r="J523">
        <v>7</v>
      </c>
      <c r="K523" t="s">
        <v>574</v>
      </c>
    </row>
    <row r="524" spans="1:11">
      <c r="A524">
        <v>523</v>
      </c>
      <c r="B524" t="s">
        <v>575</v>
      </c>
      <c r="C524" t="s">
        <v>32</v>
      </c>
      <c r="D524" t="s">
        <v>7</v>
      </c>
      <c r="E524" t="s">
        <v>563</v>
      </c>
      <c r="F524" t="s">
        <v>574</v>
      </c>
      <c r="G524" t="s">
        <v>11373</v>
      </c>
      <c r="H524" t="s">
        <v>11315</v>
      </c>
      <c r="I524" t="s">
        <v>2</v>
      </c>
      <c r="J524">
        <v>7</v>
      </c>
      <c r="K524" t="s">
        <v>574</v>
      </c>
    </row>
    <row r="525" spans="1:11">
      <c r="A525">
        <v>524</v>
      </c>
      <c r="B525" t="s">
        <v>576</v>
      </c>
      <c r="C525" t="s">
        <v>32</v>
      </c>
      <c r="D525" t="s">
        <v>7</v>
      </c>
      <c r="E525" t="s">
        <v>563</v>
      </c>
      <c r="F525" t="s">
        <v>574</v>
      </c>
      <c r="G525" t="s">
        <v>11373</v>
      </c>
      <c r="H525" t="s">
        <v>11315</v>
      </c>
      <c r="I525" t="s">
        <v>2</v>
      </c>
      <c r="J525">
        <v>7</v>
      </c>
      <c r="K525" t="s">
        <v>574</v>
      </c>
    </row>
    <row r="526" spans="1:11">
      <c r="A526">
        <v>525</v>
      </c>
      <c r="B526" t="s">
        <v>43</v>
      </c>
      <c r="C526" t="s">
        <v>32</v>
      </c>
      <c r="D526" t="s">
        <v>7</v>
      </c>
      <c r="E526" t="s">
        <v>563</v>
      </c>
      <c r="F526" t="s">
        <v>574</v>
      </c>
      <c r="G526" t="s">
        <v>11373</v>
      </c>
      <c r="H526" t="s">
        <v>11315</v>
      </c>
      <c r="I526" t="s">
        <v>2</v>
      </c>
      <c r="J526">
        <v>7</v>
      </c>
      <c r="K526" t="s">
        <v>574</v>
      </c>
    </row>
    <row r="527" spans="1:11">
      <c r="A527">
        <v>526</v>
      </c>
      <c r="B527" t="s">
        <v>577</v>
      </c>
      <c r="C527" t="s">
        <v>54</v>
      </c>
      <c r="D527" t="s">
        <v>7</v>
      </c>
      <c r="E527" t="s">
        <v>563</v>
      </c>
      <c r="F527" t="s">
        <v>578</v>
      </c>
      <c r="G527" t="s">
        <v>11373</v>
      </c>
      <c r="H527" t="s">
        <v>11321</v>
      </c>
      <c r="I527" t="s">
        <v>2</v>
      </c>
      <c r="J527">
        <v>7</v>
      </c>
      <c r="K527" t="s">
        <v>578</v>
      </c>
    </row>
    <row r="528" spans="1:11">
      <c r="A528">
        <v>527</v>
      </c>
      <c r="B528" t="s">
        <v>579</v>
      </c>
      <c r="C528" t="s">
        <v>63</v>
      </c>
      <c r="D528" t="s">
        <v>7</v>
      </c>
      <c r="E528" t="s">
        <v>563</v>
      </c>
      <c r="F528" t="s">
        <v>580</v>
      </c>
      <c r="G528" t="s">
        <v>11373</v>
      </c>
      <c r="H528" t="s">
        <v>11328</v>
      </c>
      <c r="I528" t="s">
        <v>2</v>
      </c>
      <c r="J528">
        <v>7</v>
      </c>
      <c r="K528" t="s">
        <v>11714</v>
      </c>
    </row>
    <row r="529" spans="1:11">
      <c r="A529">
        <v>528</v>
      </c>
      <c r="B529" t="s">
        <v>581</v>
      </c>
      <c r="C529" t="s">
        <v>582</v>
      </c>
      <c r="D529" t="s">
        <v>7</v>
      </c>
      <c r="E529" t="s">
        <v>563</v>
      </c>
      <c r="F529" t="s">
        <v>583</v>
      </c>
      <c r="G529" t="s">
        <v>11373</v>
      </c>
      <c r="H529" t="s">
        <v>11330</v>
      </c>
      <c r="I529" t="s">
        <v>2</v>
      </c>
      <c r="J529">
        <v>7</v>
      </c>
      <c r="K529" t="s">
        <v>583</v>
      </c>
    </row>
    <row r="530" spans="1:11">
      <c r="A530">
        <v>529</v>
      </c>
      <c r="B530" t="s">
        <v>584</v>
      </c>
      <c r="C530" t="s">
        <v>582</v>
      </c>
      <c r="D530" t="s">
        <v>7</v>
      </c>
      <c r="E530" t="s">
        <v>563</v>
      </c>
      <c r="F530" t="s">
        <v>583</v>
      </c>
      <c r="G530" t="s">
        <v>11373</v>
      </c>
      <c r="H530" t="s">
        <v>11330</v>
      </c>
      <c r="I530" t="s">
        <v>2</v>
      </c>
      <c r="J530">
        <v>7</v>
      </c>
      <c r="K530" t="s">
        <v>583</v>
      </c>
    </row>
    <row r="531" spans="1:11">
      <c r="A531">
        <v>530</v>
      </c>
      <c r="B531" t="s">
        <v>585</v>
      </c>
      <c r="C531" t="s">
        <v>582</v>
      </c>
      <c r="D531" t="s">
        <v>7</v>
      </c>
      <c r="E531" t="s">
        <v>563</v>
      </c>
      <c r="F531" t="s">
        <v>583</v>
      </c>
      <c r="G531" t="s">
        <v>11373</v>
      </c>
      <c r="H531" t="s">
        <v>11330</v>
      </c>
      <c r="I531" t="s">
        <v>2</v>
      </c>
      <c r="J531">
        <v>7</v>
      </c>
      <c r="K531" t="s">
        <v>583</v>
      </c>
    </row>
    <row r="532" spans="1:11">
      <c r="A532">
        <v>531</v>
      </c>
      <c r="B532" t="s">
        <v>586</v>
      </c>
      <c r="C532" t="s">
        <v>582</v>
      </c>
      <c r="D532" t="s">
        <v>7</v>
      </c>
      <c r="E532" t="s">
        <v>563</v>
      </c>
      <c r="F532" t="s">
        <v>583</v>
      </c>
      <c r="G532" t="s">
        <v>11373</v>
      </c>
      <c r="H532" t="s">
        <v>11330</v>
      </c>
      <c r="I532" t="s">
        <v>2</v>
      </c>
      <c r="J532">
        <v>7</v>
      </c>
      <c r="K532" t="s">
        <v>583</v>
      </c>
    </row>
    <row r="533" spans="1:11">
      <c r="A533">
        <v>532</v>
      </c>
      <c r="B533" t="s">
        <v>587</v>
      </c>
      <c r="C533" t="s">
        <v>582</v>
      </c>
      <c r="D533" t="s">
        <v>7</v>
      </c>
      <c r="E533" t="s">
        <v>563</v>
      </c>
      <c r="F533" t="s">
        <v>583</v>
      </c>
      <c r="G533" t="s">
        <v>11373</v>
      </c>
      <c r="H533" t="s">
        <v>11330</v>
      </c>
      <c r="I533" t="s">
        <v>2</v>
      </c>
      <c r="J533">
        <v>7</v>
      </c>
      <c r="K533" t="s">
        <v>583</v>
      </c>
    </row>
    <row r="534" spans="1:11">
      <c r="A534">
        <v>533</v>
      </c>
      <c r="B534" t="s">
        <v>588</v>
      </c>
      <c r="C534" t="s">
        <v>80</v>
      </c>
      <c r="D534" t="s">
        <v>7</v>
      </c>
      <c r="E534" t="s">
        <v>563</v>
      </c>
      <c r="F534" t="s">
        <v>589</v>
      </c>
      <c r="G534" t="s">
        <v>11373</v>
      </c>
      <c r="H534" t="s">
        <v>11334</v>
      </c>
      <c r="I534" t="s">
        <v>2</v>
      </c>
      <c r="J534">
        <v>7</v>
      </c>
      <c r="K534" t="s">
        <v>589</v>
      </c>
    </row>
    <row r="535" spans="1:11">
      <c r="A535">
        <v>534</v>
      </c>
      <c r="B535" t="s">
        <v>590</v>
      </c>
      <c r="C535" t="s">
        <v>88</v>
      </c>
      <c r="D535" t="s">
        <v>7</v>
      </c>
      <c r="E535" t="s">
        <v>563</v>
      </c>
      <c r="F535" t="s">
        <v>591</v>
      </c>
      <c r="G535" t="s">
        <v>11373</v>
      </c>
      <c r="H535" t="s">
        <v>11700</v>
      </c>
      <c r="I535" t="s">
        <v>2</v>
      </c>
      <c r="J535">
        <v>7</v>
      </c>
      <c r="K535" t="s">
        <v>11715</v>
      </c>
    </row>
    <row r="536" spans="1:11">
      <c r="A536">
        <v>535</v>
      </c>
      <c r="B536" t="s">
        <v>592</v>
      </c>
      <c r="C536" t="s">
        <v>88</v>
      </c>
      <c r="D536" t="s">
        <v>7</v>
      </c>
      <c r="E536" t="s">
        <v>563</v>
      </c>
      <c r="F536" t="s">
        <v>591</v>
      </c>
      <c r="G536" t="s">
        <v>11373</v>
      </c>
      <c r="H536" t="s">
        <v>11700</v>
      </c>
      <c r="I536" t="s">
        <v>2</v>
      </c>
      <c r="J536">
        <v>7</v>
      </c>
      <c r="K536" t="s">
        <v>11715</v>
      </c>
    </row>
    <row r="537" spans="1:11">
      <c r="A537">
        <v>536</v>
      </c>
      <c r="B537" t="s">
        <v>593</v>
      </c>
      <c r="C537" t="s">
        <v>88</v>
      </c>
      <c r="D537" t="s">
        <v>7</v>
      </c>
      <c r="E537" t="s">
        <v>563</v>
      </c>
      <c r="F537" t="s">
        <v>591</v>
      </c>
      <c r="G537" t="s">
        <v>11373</v>
      </c>
      <c r="H537" t="s">
        <v>11700</v>
      </c>
      <c r="I537" t="s">
        <v>2</v>
      </c>
      <c r="J537">
        <v>7</v>
      </c>
      <c r="K537" t="s">
        <v>11715</v>
      </c>
    </row>
    <row r="538" spans="1:11">
      <c r="A538">
        <v>537</v>
      </c>
      <c r="B538" t="s">
        <v>594</v>
      </c>
      <c r="C538" t="s">
        <v>88</v>
      </c>
      <c r="D538" t="s">
        <v>7</v>
      </c>
      <c r="E538" t="s">
        <v>563</v>
      </c>
      <c r="F538" t="s">
        <v>591</v>
      </c>
      <c r="G538" t="s">
        <v>11373</v>
      </c>
      <c r="H538" t="s">
        <v>11700</v>
      </c>
      <c r="I538" t="s">
        <v>2</v>
      </c>
      <c r="J538">
        <v>7</v>
      </c>
      <c r="K538" t="s">
        <v>11715</v>
      </c>
    </row>
    <row r="539" spans="1:11">
      <c r="A539">
        <v>538</v>
      </c>
      <c r="B539" t="s">
        <v>595</v>
      </c>
      <c r="C539" t="s">
        <v>88</v>
      </c>
      <c r="D539" t="s">
        <v>7</v>
      </c>
      <c r="E539" t="s">
        <v>563</v>
      </c>
      <c r="F539" t="s">
        <v>591</v>
      </c>
      <c r="G539" t="s">
        <v>11373</v>
      </c>
      <c r="H539" t="s">
        <v>11700</v>
      </c>
      <c r="I539" t="s">
        <v>2</v>
      </c>
      <c r="J539">
        <v>7</v>
      </c>
      <c r="K539" t="s">
        <v>11715</v>
      </c>
    </row>
    <row r="540" spans="1:11">
      <c r="A540">
        <v>539</v>
      </c>
      <c r="B540" t="s">
        <v>596</v>
      </c>
      <c r="C540" t="s">
        <v>88</v>
      </c>
      <c r="D540" t="s">
        <v>7</v>
      </c>
      <c r="E540" t="s">
        <v>563</v>
      </c>
      <c r="F540" t="s">
        <v>591</v>
      </c>
      <c r="G540" t="s">
        <v>11373</v>
      </c>
      <c r="H540" t="s">
        <v>11700</v>
      </c>
      <c r="I540" t="s">
        <v>2</v>
      </c>
      <c r="J540">
        <v>7</v>
      </c>
      <c r="K540" t="s">
        <v>11715</v>
      </c>
    </row>
    <row r="541" spans="1:11">
      <c r="A541">
        <v>540</v>
      </c>
      <c r="B541" t="s">
        <v>597</v>
      </c>
      <c r="C541" t="s">
        <v>537</v>
      </c>
      <c r="D541" t="s">
        <v>7</v>
      </c>
      <c r="E541" t="s">
        <v>563</v>
      </c>
      <c r="F541" t="s">
        <v>598</v>
      </c>
      <c r="G541" t="s">
        <v>11373</v>
      </c>
      <c r="H541" t="s">
        <v>11307</v>
      </c>
      <c r="I541" t="s">
        <v>2</v>
      </c>
      <c r="J541">
        <v>7</v>
      </c>
      <c r="K541" t="s">
        <v>598</v>
      </c>
    </row>
    <row r="542" spans="1:11">
      <c r="A542">
        <v>541</v>
      </c>
      <c r="B542" t="s">
        <v>599</v>
      </c>
      <c r="C542" t="s">
        <v>537</v>
      </c>
      <c r="D542" t="s">
        <v>7</v>
      </c>
      <c r="E542" t="s">
        <v>563</v>
      </c>
      <c r="F542" t="s">
        <v>598</v>
      </c>
      <c r="G542" t="s">
        <v>11373</v>
      </c>
      <c r="H542" t="s">
        <v>11307</v>
      </c>
      <c r="I542" t="s">
        <v>2</v>
      </c>
      <c r="J542">
        <v>7</v>
      </c>
      <c r="K542" t="s">
        <v>598</v>
      </c>
    </row>
    <row r="543" spans="1:11">
      <c r="A543">
        <v>542</v>
      </c>
      <c r="B543" t="s">
        <v>538</v>
      </c>
      <c r="C543" t="s">
        <v>537</v>
      </c>
      <c r="D543" t="s">
        <v>7</v>
      </c>
      <c r="E543" t="s">
        <v>563</v>
      </c>
      <c r="F543" t="s">
        <v>598</v>
      </c>
      <c r="G543" t="s">
        <v>11373</v>
      </c>
      <c r="H543" t="s">
        <v>11307</v>
      </c>
      <c r="I543" t="s">
        <v>2</v>
      </c>
      <c r="J543">
        <v>7</v>
      </c>
      <c r="K543" t="s">
        <v>598</v>
      </c>
    </row>
    <row r="544" spans="1:11">
      <c r="A544">
        <v>543</v>
      </c>
      <c r="B544" t="s">
        <v>600</v>
      </c>
      <c r="C544" t="s">
        <v>537</v>
      </c>
      <c r="D544" t="s">
        <v>7</v>
      </c>
      <c r="E544" t="s">
        <v>563</v>
      </c>
      <c r="F544" t="s">
        <v>598</v>
      </c>
      <c r="G544" t="s">
        <v>11373</v>
      </c>
      <c r="H544" t="s">
        <v>11307</v>
      </c>
      <c r="I544" t="s">
        <v>2</v>
      </c>
      <c r="J544">
        <v>7</v>
      </c>
      <c r="K544" t="s">
        <v>598</v>
      </c>
    </row>
    <row r="545" spans="1:11">
      <c r="A545">
        <v>544</v>
      </c>
      <c r="B545" t="s">
        <v>601</v>
      </c>
      <c r="C545" t="s">
        <v>537</v>
      </c>
      <c r="D545" t="s">
        <v>7</v>
      </c>
      <c r="E545" t="s">
        <v>563</v>
      </c>
      <c r="F545" t="s">
        <v>598</v>
      </c>
      <c r="G545" t="s">
        <v>11373</v>
      </c>
      <c r="H545" t="s">
        <v>11307</v>
      </c>
      <c r="I545" t="s">
        <v>2</v>
      </c>
      <c r="J545">
        <v>7</v>
      </c>
      <c r="K545" t="s">
        <v>598</v>
      </c>
    </row>
    <row r="546" spans="1:11">
      <c r="A546">
        <v>545</v>
      </c>
      <c r="B546" t="s">
        <v>602</v>
      </c>
      <c r="C546" t="s">
        <v>537</v>
      </c>
      <c r="D546" t="s">
        <v>7</v>
      </c>
      <c r="E546" t="s">
        <v>563</v>
      </c>
      <c r="F546" t="s">
        <v>598</v>
      </c>
      <c r="G546" t="s">
        <v>11373</v>
      </c>
      <c r="H546" t="s">
        <v>11307</v>
      </c>
      <c r="I546" t="s">
        <v>2</v>
      </c>
      <c r="J546">
        <v>7</v>
      </c>
      <c r="K546" t="s">
        <v>598</v>
      </c>
    </row>
    <row r="547" spans="1:11">
      <c r="A547">
        <v>546</v>
      </c>
      <c r="B547" t="s">
        <v>603</v>
      </c>
      <c r="C547" t="s">
        <v>421</v>
      </c>
      <c r="D547" t="s">
        <v>7</v>
      </c>
      <c r="E547" t="s">
        <v>563</v>
      </c>
      <c r="F547" t="s">
        <v>604</v>
      </c>
      <c r="G547" t="s">
        <v>11373</v>
      </c>
      <c r="H547" t="s">
        <v>11310</v>
      </c>
      <c r="I547" t="s">
        <v>2</v>
      </c>
      <c r="J547">
        <v>7</v>
      </c>
      <c r="K547" t="s">
        <v>604</v>
      </c>
    </row>
    <row r="548" spans="1:11">
      <c r="A548">
        <v>547</v>
      </c>
      <c r="B548" t="s">
        <v>605</v>
      </c>
      <c r="C548" t="s">
        <v>421</v>
      </c>
      <c r="D548" t="s">
        <v>7</v>
      </c>
      <c r="E548" t="s">
        <v>563</v>
      </c>
      <c r="F548" t="s">
        <v>604</v>
      </c>
      <c r="G548" t="s">
        <v>11373</v>
      </c>
      <c r="H548" t="s">
        <v>11310</v>
      </c>
      <c r="I548" t="s">
        <v>2</v>
      </c>
      <c r="J548">
        <v>7</v>
      </c>
      <c r="K548" t="s">
        <v>604</v>
      </c>
    </row>
    <row r="549" spans="1:11">
      <c r="A549">
        <v>548</v>
      </c>
      <c r="B549" t="s">
        <v>606</v>
      </c>
      <c r="C549" t="s">
        <v>101</v>
      </c>
      <c r="D549" t="s">
        <v>7</v>
      </c>
      <c r="E549" t="s">
        <v>563</v>
      </c>
      <c r="F549" t="s">
        <v>607</v>
      </c>
      <c r="G549" t="s">
        <v>11373</v>
      </c>
      <c r="H549" t="s">
        <v>11347</v>
      </c>
      <c r="I549" t="s">
        <v>2</v>
      </c>
      <c r="J549">
        <v>7</v>
      </c>
      <c r="K549" t="s">
        <v>11716</v>
      </c>
    </row>
    <row r="550" spans="1:11">
      <c r="A550">
        <v>549</v>
      </c>
      <c r="B550" t="s">
        <v>608</v>
      </c>
      <c r="C550" t="s">
        <v>108</v>
      </c>
      <c r="D550" t="s">
        <v>7</v>
      </c>
      <c r="E550" t="s">
        <v>563</v>
      </c>
      <c r="F550" t="s">
        <v>609</v>
      </c>
      <c r="G550" t="s">
        <v>11373</v>
      </c>
      <c r="H550" t="s">
        <v>11349</v>
      </c>
      <c r="I550" t="s">
        <v>2</v>
      </c>
      <c r="J550">
        <v>7</v>
      </c>
      <c r="K550" t="s">
        <v>609</v>
      </c>
    </row>
    <row r="551" spans="1:11">
      <c r="A551">
        <v>550</v>
      </c>
      <c r="B551" t="s">
        <v>610</v>
      </c>
      <c r="C551" t="s">
        <v>108</v>
      </c>
      <c r="D551" t="s">
        <v>7</v>
      </c>
      <c r="E551" t="s">
        <v>563</v>
      </c>
      <c r="F551" t="s">
        <v>609</v>
      </c>
      <c r="G551" t="s">
        <v>11373</v>
      </c>
      <c r="H551" t="s">
        <v>11349</v>
      </c>
      <c r="I551" t="s">
        <v>2</v>
      </c>
      <c r="J551">
        <v>7</v>
      </c>
      <c r="K551" t="s">
        <v>609</v>
      </c>
    </row>
    <row r="552" spans="1:11">
      <c r="A552">
        <v>551</v>
      </c>
      <c r="B552" t="s">
        <v>107</v>
      </c>
      <c r="C552" t="s">
        <v>108</v>
      </c>
      <c r="D552" t="s">
        <v>7</v>
      </c>
      <c r="E552" t="s">
        <v>563</v>
      </c>
      <c r="F552" t="s">
        <v>609</v>
      </c>
      <c r="G552" t="s">
        <v>11373</v>
      </c>
      <c r="H552" t="s">
        <v>11349</v>
      </c>
      <c r="I552" t="s">
        <v>2</v>
      </c>
      <c r="J552">
        <v>7</v>
      </c>
      <c r="K552" t="s">
        <v>609</v>
      </c>
    </row>
    <row r="553" spans="1:11">
      <c r="A553">
        <v>552</v>
      </c>
      <c r="B553" t="s">
        <v>549</v>
      </c>
      <c r="C553" t="s">
        <v>108</v>
      </c>
      <c r="D553" t="s">
        <v>7</v>
      </c>
      <c r="E553" t="s">
        <v>563</v>
      </c>
      <c r="F553" t="s">
        <v>609</v>
      </c>
      <c r="G553" t="s">
        <v>11373</v>
      </c>
      <c r="H553" t="s">
        <v>11349</v>
      </c>
      <c r="I553" t="s">
        <v>2</v>
      </c>
      <c r="J553">
        <v>7</v>
      </c>
      <c r="K553" t="s">
        <v>609</v>
      </c>
    </row>
    <row r="554" spans="1:11">
      <c r="A554">
        <v>553</v>
      </c>
      <c r="B554" t="s">
        <v>611</v>
      </c>
      <c r="C554" t="s">
        <v>108</v>
      </c>
      <c r="D554" t="s">
        <v>7</v>
      </c>
      <c r="E554" t="s">
        <v>563</v>
      </c>
      <c r="F554" t="s">
        <v>609</v>
      </c>
      <c r="G554" t="s">
        <v>11373</v>
      </c>
      <c r="H554" t="s">
        <v>11349</v>
      </c>
      <c r="I554" t="s">
        <v>2</v>
      </c>
      <c r="J554">
        <v>7</v>
      </c>
      <c r="K554" t="s">
        <v>609</v>
      </c>
    </row>
    <row r="555" spans="1:11">
      <c r="A555">
        <v>554</v>
      </c>
      <c r="B555" t="s">
        <v>612</v>
      </c>
      <c r="C555" t="s">
        <v>108</v>
      </c>
      <c r="D555" t="s">
        <v>7</v>
      </c>
      <c r="E555" t="s">
        <v>563</v>
      </c>
      <c r="F555" t="s">
        <v>609</v>
      </c>
      <c r="G555" t="s">
        <v>11373</v>
      </c>
      <c r="H555" t="s">
        <v>11349</v>
      </c>
      <c r="I555" t="s">
        <v>2</v>
      </c>
      <c r="J555">
        <v>7</v>
      </c>
      <c r="K555" t="s">
        <v>609</v>
      </c>
    </row>
    <row r="556" spans="1:11">
      <c r="A556">
        <v>555</v>
      </c>
      <c r="B556" t="s">
        <v>613</v>
      </c>
      <c r="C556" t="s">
        <v>147</v>
      </c>
      <c r="D556" t="s">
        <v>7</v>
      </c>
      <c r="E556" t="s">
        <v>614</v>
      </c>
      <c r="F556" t="s">
        <v>615</v>
      </c>
      <c r="G556" t="s">
        <v>11377</v>
      </c>
      <c r="H556" t="s">
        <v>11304</v>
      </c>
      <c r="I556" t="s">
        <v>11374</v>
      </c>
      <c r="J556">
        <v>8</v>
      </c>
      <c r="K556" t="s">
        <v>615</v>
      </c>
    </row>
    <row r="557" spans="1:11">
      <c r="A557">
        <v>556</v>
      </c>
      <c r="B557" t="s">
        <v>616</v>
      </c>
      <c r="C557" t="s">
        <v>147</v>
      </c>
      <c r="D557" t="s">
        <v>7</v>
      </c>
      <c r="E557" t="s">
        <v>614</v>
      </c>
      <c r="F557" t="s">
        <v>615</v>
      </c>
      <c r="G557" t="s">
        <v>11377</v>
      </c>
      <c r="H557" t="s">
        <v>11304</v>
      </c>
      <c r="I557" t="s">
        <v>11374</v>
      </c>
      <c r="J557">
        <v>8</v>
      </c>
      <c r="K557" t="s">
        <v>615</v>
      </c>
    </row>
    <row r="558" spans="1:11">
      <c r="A558">
        <v>557</v>
      </c>
      <c r="B558" t="s">
        <v>617</v>
      </c>
      <c r="C558" t="s">
        <v>147</v>
      </c>
      <c r="D558" t="s">
        <v>7</v>
      </c>
      <c r="E558" t="s">
        <v>614</v>
      </c>
      <c r="F558" t="s">
        <v>615</v>
      </c>
      <c r="G558" t="s">
        <v>11377</v>
      </c>
      <c r="H558" t="s">
        <v>11304</v>
      </c>
      <c r="I558" t="s">
        <v>11374</v>
      </c>
      <c r="J558">
        <v>8</v>
      </c>
      <c r="K558" t="s">
        <v>615</v>
      </c>
    </row>
    <row r="559" spans="1:11">
      <c r="A559">
        <v>558</v>
      </c>
      <c r="B559" t="s">
        <v>618</v>
      </c>
      <c r="C559" t="s">
        <v>147</v>
      </c>
      <c r="D559" t="s">
        <v>7</v>
      </c>
      <c r="E559" t="s">
        <v>614</v>
      </c>
      <c r="F559" t="s">
        <v>615</v>
      </c>
      <c r="G559" t="s">
        <v>11377</v>
      </c>
      <c r="H559" t="s">
        <v>11304</v>
      </c>
      <c r="I559" t="s">
        <v>11374</v>
      </c>
      <c r="J559">
        <v>8</v>
      </c>
      <c r="K559" t="s">
        <v>615</v>
      </c>
    </row>
    <row r="560" spans="1:11">
      <c r="A560">
        <v>559</v>
      </c>
      <c r="B560" t="s">
        <v>619</v>
      </c>
      <c r="C560" t="s">
        <v>147</v>
      </c>
      <c r="D560" t="s">
        <v>7</v>
      </c>
      <c r="E560" t="s">
        <v>614</v>
      </c>
      <c r="F560" t="s">
        <v>615</v>
      </c>
      <c r="G560" t="s">
        <v>11377</v>
      </c>
      <c r="H560" t="s">
        <v>11304</v>
      </c>
      <c r="I560" t="s">
        <v>11374</v>
      </c>
      <c r="J560">
        <v>8</v>
      </c>
      <c r="K560" t="s">
        <v>615</v>
      </c>
    </row>
    <row r="561" spans="1:11">
      <c r="A561">
        <v>560</v>
      </c>
      <c r="B561" t="s">
        <v>620</v>
      </c>
      <c r="C561" t="s">
        <v>147</v>
      </c>
      <c r="D561" t="s">
        <v>7</v>
      </c>
      <c r="E561" t="s">
        <v>614</v>
      </c>
      <c r="F561" t="s">
        <v>615</v>
      </c>
      <c r="G561" t="s">
        <v>11377</v>
      </c>
      <c r="H561" t="s">
        <v>11304</v>
      </c>
      <c r="I561" t="s">
        <v>11374</v>
      </c>
      <c r="J561">
        <v>8</v>
      </c>
      <c r="K561" t="s">
        <v>615</v>
      </c>
    </row>
    <row r="562" spans="1:11">
      <c r="A562">
        <v>561</v>
      </c>
      <c r="B562" t="s">
        <v>621</v>
      </c>
      <c r="C562" t="s">
        <v>147</v>
      </c>
      <c r="D562" t="s">
        <v>7</v>
      </c>
      <c r="E562" t="s">
        <v>614</v>
      </c>
      <c r="F562" t="s">
        <v>615</v>
      </c>
      <c r="G562" t="s">
        <v>11377</v>
      </c>
      <c r="H562" t="s">
        <v>11304</v>
      </c>
      <c r="I562" t="s">
        <v>11374</v>
      </c>
      <c r="J562">
        <v>8</v>
      </c>
      <c r="K562" t="s">
        <v>615</v>
      </c>
    </row>
    <row r="563" spans="1:11">
      <c r="A563">
        <v>562</v>
      </c>
      <c r="B563" t="s">
        <v>622</v>
      </c>
      <c r="C563" t="s">
        <v>147</v>
      </c>
      <c r="D563" t="s">
        <v>7</v>
      </c>
      <c r="E563" t="s">
        <v>614</v>
      </c>
      <c r="F563" t="s">
        <v>615</v>
      </c>
      <c r="G563" t="s">
        <v>11377</v>
      </c>
      <c r="H563" t="s">
        <v>11304</v>
      </c>
      <c r="I563" t="s">
        <v>11374</v>
      </c>
      <c r="J563">
        <v>8</v>
      </c>
      <c r="K563" t="s">
        <v>615</v>
      </c>
    </row>
    <row r="564" spans="1:11">
      <c r="A564">
        <v>563</v>
      </c>
      <c r="B564" t="s">
        <v>623</v>
      </c>
      <c r="C564" t="s">
        <v>147</v>
      </c>
      <c r="D564" t="s">
        <v>7</v>
      </c>
      <c r="E564" t="s">
        <v>614</v>
      </c>
      <c r="F564" t="s">
        <v>615</v>
      </c>
      <c r="G564" t="s">
        <v>11377</v>
      </c>
      <c r="H564" t="s">
        <v>11304</v>
      </c>
      <c r="I564" t="s">
        <v>11374</v>
      </c>
      <c r="J564">
        <v>8</v>
      </c>
      <c r="K564" t="s">
        <v>615</v>
      </c>
    </row>
    <row r="565" spans="1:11">
      <c r="A565">
        <v>564</v>
      </c>
      <c r="B565" t="s">
        <v>624</v>
      </c>
      <c r="C565" t="s">
        <v>6</v>
      </c>
      <c r="D565" t="s">
        <v>7</v>
      </c>
      <c r="E565" t="s">
        <v>614</v>
      </c>
      <c r="F565" t="s">
        <v>625</v>
      </c>
      <c r="G565" t="s">
        <v>11377</v>
      </c>
      <c r="H565" t="s">
        <v>11306</v>
      </c>
      <c r="I565" t="s">
        <v>11374</v>
      </c>
      <c r="J565">
        <v>8</v>
      </c>
      <c r="K565" t="s">
        <v>625</v>
      </c>
    </row>
    <row r="566" spans="1:11">
      <c r="A566">
        <v>565</v>
      </c>
      <c r="B566" t="s">
        <v>626</v>
      </c>
      <c r="C566" t="s">
        <v>6</v>
      </c>
      <c r="D566" t="s">
        <v>7</v>
      </c>
      <c r="E566" t="s">
        <v>614</v>
      </c>
      <c r="F566" t="s">
        <v>625</v>
      </c>
      <c r="G566" t="s">
        <v>11377</v>
      </c>
      <c r="H566" t="s">
        <v>11306</v>
      </c>
      <c r="I566" t="s">
        <v>11374</v>
      </c>
      <c r="J566">
        <v>8</v>
      </c>
      <c r="K566" t="s">
        <v>625</v>
      </c>
    </row>
    <row r="567" spans="1:11">
      <c r="A567">
        <v>566</v>
      </c>
      <c r="B567" t="s">
        <v>627</v>
      </c>
      <c r="C567" t="s">
        <v>6</v>
      </c>
      <c r="D567" t="s">
        <v>7</v>
      </c>
      <c r="E567" t="s">
        <v>614</v>
      </c>
      <c r="F567" t="s">
        <v>625</v>
      </c>
      <c r="G567" t="s">
        <v>11377</v>
      </c>
      <c r="H567" t="s">
        <v>11306</v>
      </c>
      <c r="I567" t="s">
        <v>11374</v>
      </c>
      <c r="J567">
        <v>8</v>
      </c>
      <c r="K567" t="s">
        <v>625</v>
      </c>
    </row>
    <row r="568" spans="1:11">
      <c r="A568">
        <v>567</v>
      </c>
      <c r="B568" t="s">
        <v>628</v>
      </c>
      <c r="C568" t="s">
        <v>6</v>
      </c>
      <c r="D568" t="s">
        <v>7</v>
      </c>
      <c r="E568" t="s">
        <v>614</v>
      </c>
      <c r="F568" t="s">
        <v>625</v>
      </c>
      <c r="G568" t="s">
        <v>11377</v>
      </c>
      <c r="H568" t="s">
        <v>11306</v>
      </c>
      <c r="I568" t="s">
        <v>11374</v>
      </c>
      <c r="J568">
        <v>8</v>
      </c>
      <c r="K568" t="s">
        <v>625</v>
      </c>
    </row>
    <row r="569" spans="1:11">
      <c r="A569">
        <v>568</v>
      </c>
      <c r="B569" t="s">
        <v>629</v>
      </c>
      <c r="C569" t="s">
        <v>6</v>
      </c>
      <c r="D569" t="s">
        <v>7</v>
      </c>
      <c r="E569" t="s">
        <v>614</v>
      </c>
      <c r="F569" t="s">
        <v>625</v>
      </c>
      <c r="G569" t="s">
        <v>11377</v>
      </c>
      <c r="H569" t="s">
        <v>11306</v>
      </c>
      <c r="I569" t="s">
        <v>11374</v>
      </c>
      <c r="J569">
        <v>8</v>
      </c>
      <c r="K569" t="s">
        <v>625</v>
      </c>
    </row>
    <row r="570" spans="1:11">
      <c r="A570">
        <v>569</v>
      </c>
      <c r="B570" t="s">
        <v>630</v>
      </c>
      <c r="C570" t="s">
        <v>6</v>
      </c>
      <c r="D570" t="s">
        <v>7</v>
      </c>
      <c r="E570" t="s">
        <v>614</v>
      </c>
      <c r="F570" t="s">
        <v>625</v>
      </c>
      <c r="G570" t="s">
        <v>11377</v>
      </c>
      <c r="H570" t="s">
        <v>11306</v>
      </c>
      <c r="I570" t="s">
        <v>11374</v>
      </c>
      <c r="J570">
        <v>8</v>
      </c>
      <c r="K570" t="s">
        <v>625</v>
      </c>
    </row>
    <row r="571" spans="1:11">
      <c r="A571">
        <v>570</v>
      </c>
      <c r="B571" t="s">
        <v>631</v>
      </c>
      <c r="C571" t="s">
        <v>6</v>
      </c>
      <c r="D571" t="s">
        <v>7</v>
      </c>
      <c r="E571" t="s">
        <v>614</v>
      </c>
      <c r="F571" t="s">
        <v>625</v>
      </c>
      <c r="G571" t="s">
        <v>11377</v>
      </c>
      <c r="H571" t="s">
        <v>11306</v>
      </c>
      <c r="I571" t="s">
        <v>11374</v>
      </c>
      <c r="J571">
        <v>8</v>
      </c>
      <c r="K571" t="s">
        <v>625</v>
      </c>
    </row>
    <row r="572" spans="1:11">
      <c r="A572">
        <v>571</v>
      </c>
      <c r="B572" t="s">
        <v>460</v>
      </c>
      <c r="C572" t="s">
        <v>6</v>
      </c>
      <c r="D572" t="s">
        <v>7</v>
      </c>
      <c r="E572" t="s">
        <v>614</v>
      </c>
      <c r="F572" t="s">
        <v>625</v>
      </c>
      <c r="G572" t="s">
        <v>11377</v>
      </c>
      <c r="H572" t="s">
        <v>11306</v>
      </c>
      <c r="I572" t="s">
        <v>11374</v>
      </c>
      <c r="J572">
        <v>8</v>
      </c>
      <c r="K572" t="s">
        <v>625</v>
      </c>
    </row>
    <row r="573" spans="1:11">
      <c r="A573">
        <v>572</v>
      </c>
      <c r="B573" t="s">
        <v>632</v>
      </c>
      <c r="C573" t="s">
        <v>6</v>
      </c>
      <c r="D573" t="s">
        <v>7</v>
      </c>
      <c r="E573" t="s">
        <v>614</v>
      </c>
      <c r="F573" t="s">
        <v>625</v>
      </c>
      <c r="G573" t="s">
        <v>11377</v>
      </c>
      <c r="H573" t="s">
        <v>11306</v>
      </c>
      <c r="I573" t="s">
        <v>11374</v>
      </c>
      <c r="J573">
        <v>8</v>
      </c>
      <c r="K573" t="s">
        <v>625</v>
      </c>
    </row>
    <row r="574" spans="1:11">
      <c r="A574">
        <v>573</v>
      </c>
      <c r="B574" t="s">
        <v>633</v>
      </c>
      <c r="C574" t="s">
        <v>6</v>
      </c>
      <c r="D574" t="s">
        <v>7</v>
      </c>
      <c r="E574" t="s">
        <v>614</v>
      </c>
      <c r="F574" t="s">
        <v>625</v>
      </c>
      <c r="G574" t="s">
        <v>11377</v>
      </c>
      <c r="H574" t="s">
        <v>11306</v>
      </c>
      <c r="I574" t="s">
        <v>11374</v>
      </c>
      <c r="J574">
        <v>8</v>
      </c>
      <c r="K574" t="s">
        <v>625</v>
      </c>
    </row>
    <row r="575" spans="1:11">
      <c r="A575">
        <v>574</v>
      </c>
      <c r="B575" t="s">
        <v>634</v>
      </c>
      <c r="C575" t="s">
        <v>6</v>
      </c>
      <c r="D575" t="s">
        <v>7</v>
      </c>
      <c r="E575" t="s">
        <v>614</v>
      </c>
      <c r="F575" t="s">
        <v>625</v>
      </c>
      <c r="G575" t="s">
        <v>11377</v>
      </c>
      <c r="H575" t="s">
        <v>11306</v>
      </c>
      <c r="I575" t="s">
        <v>11374</v>
      </c>
      <c r="J575">
        <v>8</v>
      </c>
      <c r="K575" t="s">
        <v>625</v>
      </c>
    </row>
    <row r="576" spans="1:11">
      <c r="A576">
        <v>575</v>
      </c>
      <c r="B576" t="s">
        <v>635</v>
      </c>
      <c r="C576" t="s">
        <v>6</v>
      </c>
      <c r="D576" t="s">
        <v>7</v>
      </c>
      <c r="E576" t="s">
        <v>614</v>
      </c>
      <c r="F576" t="s">
        <v>625</v>
      </c>
      <c r="G576" t="s">
        <v>11377</v>
      </c>
      <c r="H576" t="s">
        <v>11306</v>
      </c>
      <c r="I576" t="s">
        <v>11374</v>
      </c>
      <c r="J576">
        <v>8</v>
      </c>
      <c r="K576" t="s">
        <v>625</v>
      </c>
    </row>
    <row r="577" spans="1:11">
      <c r="A577">
        <v>576</v>
      </c>
      <c r="B577" t="s">
        <v>636</v>
      </c>
      <c r="C577" t="s">
        <v>6</v>
      </c>
      <c r="D577" t="s">
        <v>7</v>
      </c>
      <c r="E577" t="s">
        <v>614</v>
      </c>
      <c r="F577" t="s">
        <v>625</v>
      </c>
      <c r="G577" t="s">
        <v>11377</v>
      </c>
      <c r="H577" t="s">
        <v>11306</v>
      </c>
      <c r="I577" t="s">
        <v>11374</v>
      </c>
      <c r="J577">
        <v>8</v>
      </c>
      <c r="K577" t="s">
        <v>625</v>
      </c>
    </row>
    <row r="578" spans="1:11">
      <c r="A578">
        <v>577</v>
      </c>
      <c r="B578" t="s">
        <v>637</v>
      </c>
      <c r="C578" t="s">
        <v>11</v>
      </c>
      <c r="D578" t="s">
        <v>7</v>
      </c>
      <c r="E578" t="s">
        <v>614</v>
      </c>
      <c r="F578" t="s">
        <v>638</v>
      </c>
      <c r="G578" t="s">
        <v>11377</v>
      </c>
      <c r="H578" t="s">
        <v>11309</v>
      </c>
      <c r="I578" t="s">
        <v>11374</v>
      </c>
      <c r="J578">
        <v>8</v>
      </c>
      <c r="K578" t="s">
        <v>638</v>
      </c>
    </row>
    <row r="579" spans="1:11">
      <c r="A579">
        <v>578</v>
      </c>
      <c r="B579" t="s">
        <v>639</v>
      </c>
      <c r="C579" t="s">
        <v>11</v>
      </c>
      <c r="D579" t="s">
        <v>7</v>
      </c>
      <c r="E579" t="s">
        <v>614</v>
      </c>
      <c r="F579" t="s">
        <v>638</v>
      </c>
      <c r="G579" t="s">
        <v>11377</v>
      </c>
      <c r="H579" t="s">
        <v>11309</v>
      </c>
      <c r="I579" t="s">
        <v>11374</v>
      </c>
      <c r="J579">
        <v>8</v>
      </c>
      <c r="K579" t="s">
        <v>638</v>
      </c>
    </row>
    <row r="580" spans="1:11">
      <c r="A580">
        <v>579</v>
      </c>
      <c r="B580" t="s">
        <v>640</v>
      </c>
      <c r="C580" t="s">
        <v>11</v>
      </c>
      <c r="D580" t="s">
        <v>7</v>
      </c>
      <c r="E580" t="s">
        <v>614</v>
      </c>
      <c r="F580" t="s">
        <v>638</v>
      </c>
      <c r="G580" t="s">
        <v>11377</v>
      </c>
      <c r="H580" t="s">
        <v>11309</v>
      </c>
      <c r="I580" t="s">
        <v>11374</v>
      </c>
      <c r="J580">
        <v>8</v>
      </c>
      <c r="K580" t="s">
        <v>638</v>
      </c>
    </row>
    <row r="581" spans="1:11">
      <c r="A581">
        <v>580</v>
      </c>
      <c r="B581" t="s">
        <v>641</v>
      </c>
      <c r="C581" t="s">
        <v>11</v>
      </c>
      <c r="D581" t="s">
        <v>7</v>
      </c>
      <c r="E581" t="s">
        <v>614</v>
      </c>
      <c r="F581" t="s">
        <v>638</v>
      </c>
      <c r="G581" t="s">
        <v>11377</v>
      </c>
      <c r="H581" t="s">
        <v>11309</v>
      </c>
      <c r="I581" t="s">
        <v>11374</v>
      </c>
      <c r="J581">
        <v>8</v>
      </c>
      <c r="K581" t="s">
        <v>638</v>
      </c>
    </row>
    <row r="582" spans="1:11">
      <c r="A582">
        <v>581</v>
      </c>
      <c r="B582" t="s">
        <v>642</v>
      </c>
      <c r="C582" t="s">
        <v>11</v>
      </c>
      <c r="D582" t="s">
        <v>7</v>
      </c>
      <c r="E582" t="s">
        <v>614</v>
      </c>
      <c r="F582" t="s">
        <v>638</v>
      </c>
      <c r="G582" t="s">
        <v>11377</v>
      </c>
      <c r="H582" t="s">
        <v>11309</v>
      </c>
      <c r="I582" t="s">
        <v>11374</v>
      </c>
      <c r="J582">
        <v>8</v>
      </c>
      <c r="K582" t="s">
        <v>638</v>
      </c>
    </row>
    <row r="583" spans="1:11">
      <c r="A583">
        <v>582</v>
      </c>
      <c r="B583" t="s">
        <v>643</v>
      </c>
      <c r="C583" t="s">
        <v>11</v>
      </c>
      <c r="D583" t="s">
        <v>7</v>
      </c>
      <c r="E583" t="s">
        <v>614</v>
      </c>
      <c r="F583" t="s">
        <v>638</v>
      </c>
      <c r="G583" t="s">
        <v>11377</v>
      </c>
      <c r="H583" t="s">
        <v>11309</v>
      </c>
      <c r="I583" t="s">
        <v>11374</v>
      </c>
      <c r="J583">
        <v>8</v>
      </c>
      <c r="K583" t="s">
        <v>638</v>
      </c>
    </row>
    <row r="584" spans="1:11">
      <c r="A584">
        <v>583</v>
      </c>
      <c r="B584" t="s">
        <v>644</v>
      </c>
      <c r="C584" t="s">
        <v>11</v>
      </c>
      <c r="D584" t="s">
        <v>7</v>
      </c>
      <c r="E584" t="s">
        <v>614</v>
      </c>
      <c r="F584" t="s">
        <v>638</v>
      </c>
      <c r="G584" t="s">
        <v>11377</v>
      </c>
      <c r="H584" t="s">
        <v>11309</v>
      </c>
      <c r="I584" t="s">
        <v>11374</v>
      </c>
      <c r="J584">
        <v>8</v>
      </c>
      <c r="K584" t="s">
        <v>638</v>
      </c>
    </row>
    <row r="585" spans="1:11">
      <c r="A585">
        <v>584</v>
      </c>
      <c r="B585" t="s">
        <v>645</v>
      </c>
      <c r="C585" t="s">
        <v>11</v>
      </c>
      <c r="D585" t="s">
        <v>7</v>
      </c>
      <c r="E585" t="s">
        <v>614</v>
      </c>
      <c r="F585" t="s">
        <v>638</v>
      </c>
      <c r="G585" t="s">
        <v>11377</v>
      </c>
      <c r="H585" t="s">
        <v>11309</v>
      </c>
      <c r="I585" t="s">
        <v>11374</v>
      </c>
      <c r="J585">
        <v>8</v>
      </c>
      <c r="K585" t="s">
        <v>638</v>
      </c>
    </row>
    <row r="586" spans="1:11">
      <c r="A586">
        <v>585</v>
      </c>
      <c r="B586" t="s">
        <v>646</v>
      </c>
      <c r="C586" t="s">
        <v>11</v>
      </c>
      <c r="D586" t="s">
        <v>7</v>
      </c>
      <c r="E586" t="s">
        <v>614</v>
      </c>
      <c r="F586" t="s">
        <v>638</v>
      </c>
      <c r="G586" t="s">
        <v>11377</v>
      </c>
      <c r="H586" t="s">
        <v>11309</v>
      </c>
      <c r="I586" t="s">
        <v>11374</v>
      </c>
      <c r="J586">
        <v>8</v>
      </c>
      <c r="K586" t="s">
        <v>638</v>
      </c>
    </row>
    <row r="587" spans="1:11">
      <c r="A587">
        <v>586</v>
      </c>
      <c r="B587" t="s">
        <v>647</v>
      </c>
      <c r="C587" t="s">
        <v>11</v>
      </c>
      <c r="D587" t="s">
        <v>7</v>
      </c>
      <c r="E587" t="s">
        <v>614</v>
      </c>
      <c r="F587" t="s">
        <v>638</v>
      </c>
      <c r="G587" t="s">
        <v>11377</v>
      </c>
      <c r="H587" t="s">
        <v>11309</v>
      </c>
      <c r="I587" t="s">
        <v>11374</v>
      </c>
      <c r="J587">
        <v>8</v>
      </c>
      <c r="K587" t="s">
        <v>638</v>
      </c>
    </row>
    <row r="588" spans="1:11">
      <c r="A588">
        <v>587</v>
      </c>
      <c r="B588" t="s">
        <v>648</v>
      </c>
      <c r="C588" t="s">
        <v>17</v>
      </c>
      <c r="D588" t="s">
        <v>7</v>
      </c>
      <c r="E588" t="s">
        <v>614</v>
      </c>
      <c r="F588" t="s">
        <v>649</v>
      </c>
      <c r="G588" t="s">
        <v>11377</v>
      </c>
      <c r="H588" t="s">
        <v>11312</v>
      </c>
      <c r="I588" t="s">
        <v>11374</v>
      </c>
      <c r="J588">
        <v>8</v>
      </c>
      <c r="K588" t="s">
        <v>649</v>
      </c>
    </row>
    <row r="589" spans="1:11">
      <c r="A589">
        <v>588</v>
      </c>
      <c r="B589" t="s">
        <v>650</v>
      </c>
      <c r="C589" t="s">
        <v>17</v>
      </c>
      <c r="D589" t="s">
        <v>7</v>
      </c>
      <c r="E589" t="s">
        <v>614</v>
      </c>
      <c r="F589" t="s">
        <v>649</v>
      </c>
      <c r="G589" t="s">
        <v>11377</v>
      </c>
      <c r="H589" t="s">
        <v>11312</v>
      </c>
      <c r="I589" t="s">
        <v>11374</v>
      </c>
      <c r="J589">
        <v>8</v>
      </c>
      <c r="K589" t="s">
        <v>649</v>
      </c>
    </row>
    <row r="590" spans="1:11">
      <c r="A590">
        <v>589</v>
      </c>
      <c r="B590" t="s">
        <v>651</v>
      </c>
      <c r="C590" t="s">
        <v>17</v>
      </c>
      <c r="D590" t="s">
        <v>7</v>
      </c>
      <c r="E590" t="s">
        <v>614</v>
      </c>
      <c r="F590" t="s">
        <v>649</v>
      </c>
      <c r="G590" t="s">
        <v>11377</v>
      </c>
      <c r="H590" t="s">
        <v>11312</v>
      </c>
      <c r="I590" t="s">
        <v>11374</v>
      </c>
      <c r="J590">
        <v>8</v>
      </c>
      <c r="K590" t="s">
        <v>649</v>
      </c>
    </row>
    <row r="591" spans="1:11">
      <c r="A591">
        <v>590</v>
      </c>
      <c r="B591" t="s">
        <v>652</v>
      </c>
      <c r="C591" t="s">
        <v>32</v>
      </c>
      <c r="D591" t="s">
        <v>7</v>
      </c>
      <c r="E591" t="s">
        <v>614</v>
      </c>
      <c r="F591" t="s">
        <v>653</v>
      </c>
      <c r="G591" t="s">
        <v>11377</v>
      </c>
      <c r="H591" t="s">
        <v>11315</v>
      </c>
      <c r="I591" t="s">
        <v>11374</v>
      </c>
      <c r="J591">
        <v>8</v>
      </c>
      <c r="K591" t="s">
        <v>653</v>
      </c>
    </row>
    <row r="592" spans="1:11">
      <c r="A592">
        <v>591</v>
      </c>
      <c r="B592" t="s">
        <v>654</v>
      </c>
      <c r="C592" t="s">
        <v>32</v>
      </c>
      <c r="D592" t="s">
        <v>7</v>
      </c>
      <c r="E592" t="s">
        <v>614</v>
      </c>
      <c r="F592" t="s">
        <v>653</v>
      </c>
      <c r="G592" t="s">
        <v>11377</v>
      </c>
      <c r="H592" t="s">
        <v>11315</v>
      </c>
      <c r="I592" t="s">
        <v>11374</v>
      </c>
      <c r="J592">
        <v>8</v>
      </c>
      <c r="K592" t="s">
        <v>653</v>
      </c>
    </row>
    <row r="593" spans="1:11">
      <c r="A593">
        <v>592</v>
      </c>
      <c r="B593" t="s">
        <v>655</v>
      </c>
      <c r="C593" t="s">
        <v>32</v>
      </c>
      <c r="D593" t="s">
        <v>7</v>
      </c>
      <c r="E593" t="s">
        <v>614</v>
      </c>
      <c r="F593" t="s">
        <v>653</v>
      </c>
      <c r="G593" t="s">
        <v>11377</v>
      </c>
      <c r="H593" t="s">
        <v>11315</v>
      </c>
      <c r="I593" t="s">
        <v>11374</v>
      </c>
      <c r="J593">
        <v>8</v>
      </c>
      <c r="K593" t="s">
        <v>653</v>
      </c>
    </row>
    <row r="594" spans="1:11">
      <c r="A594">
        <v>593</v>
      </c>
      <c r="B594" t="s">
        <v>361</v>
      </c>
      <c r="C594" t="s">
        <v>32</v>
      </c>
      <c r="D594" t="s">
        <v>7</v>
      </c>
      <c r="E594" t="s">
        <v>614</v>
      </c>
      <c r="F594" t="s">
        <v>653</v>
      </c>
      <c r="G594" t="s">
        <v>11377</v>
      </c>
      <c r="H594" t="s">
        <v>11315</v>
      </c>
      <c r="I594" t="s">
        <v>11374</v>
      </c>
      <c r="J594">
        <v>8</v>
      </c>
      <c r="K594" t="s">
        <v>653</v>
      </c>
    </row>
    <row r="595" spans="1:11">
      <c r="A595">
        <v>594</v>
      </c>
      <c r="B595" t="s">
        <v>656</v>
      </c>
      <c r="C595" t="s">
        <v>32</v>
      </c>
      <c r="D595" t="s">
        <v>7</v>
      </c>
      <c r="E595" t="s">
        <v>614</v>
      </c>
      <c r="F595" t="s">
        <v>653</v>
      </c>
      <c r="G595" t="s">
        <v>11377</v>
      </c>
      <c r="H595" t="s">
        <v>11315</v>
      </c>
      <c r="I595" t="s">
        <v>11374</v>
      </c>
      <c r="J595">
        <v>8</v>
      </c>
      <c r="K595" t="s">
        <v>653</v>
      </c>
    </row>
    <row r="596" spans="1:11">
      <c r="A596">
        <v>595</v>
      </c>
      <c r="B596" t="s">
        <v>657</v>
      </c>
      <c r="C596" t="s">
        <v>32</v>
      </c>
      <c r="D596" t="s">
        <v>7</v>
      </c>
      <c r="E596" t="s">
        <v>614</v>
      </c>
      <c r="F596" t="s">
        <v>653</v>
      </c>
      <c r="G596" t="s">
        <v>11377</v>
      </c>
      <c r="H596" t="s">
        <v>11315</v>
      </c>
      <c r="I596" t="s">
        <v>11374</v>
      </c>
      <c r="J596">
        <v>8</v>
      </c>
      <c r="K596" t="s">
        <v>653</v>
      </c>
    </row>
    <row r="597" spans="1:11">
      <c r="A597">
        <v>596</v>
      </c>
      <c r="B597" t="s">
        <v>658</v>
      </c>
      <c r="C597" t="s">
        <v>32</v>
      </c>
      <c r="D597" t="s">
        <v>7</v>
      </c>
      <c r="E597" t="s">
        <v>614</v>
      </c>
      <c r="F597" t="s">
        <v>653</v>
      </c>
      <c r="G597" t="s">
        <v>11377</v>
      </c>
      <c r="H597" t="s">
        <v>11315</v>
      </c>
      <c r="I597" t="s">
        <v>11374</v>
      </c>
      <c r="J597">
        <v>8</v>
      </c>
      <c r="K597" t="s">
        <v>653</v>
      </c>
    </row>
    <row r="598" spans="1:11">
      <c r="A598">
        <v>597</v>
      </c>
      <c r="B598" t="s">
        <v>659</v>
      </c>
      <c r="C598" t="s">
        <v>32</v>
      </c>
      <c r="D598" t="s">
        <v>7</v>
      </c>
      <c r="E598" t="s">
        <v>614</v>
      </c>
      <c r="F598" t="s">
        <v>653</v>
      </c>
      <c r="G598" t="s">
        <v>11377</v>
      </c>
      <c r="H598" t="s">
        <v>11315</v>
      </c>
      <c r="I598" t="s">
        <v>11374</v>
      </c>
      <c r="J598">
        <v>8</v>
      </c>
      <c r="K598" t="s">
        <v>653</v>
      </c>
    </row>
    <row r="599" spans="1:11">
      <c r="A599">
        <v>598</v>
      </c>
      <c r="B599" t="s">
        <v>660</v>
      </c>
      <c r="C599" t="s">
        <v>32</v>
      </c>
      <c r="D599" t="s">
        <v>7</v>
      </c>
      <c r="E599" t="s">
        <v>614</v>
      </c>
      <c r="F599" t="s">
        <v>653</v>
      </c>
      <c r="G599" t="s">
        <v>11377</v>
      </c>
      <c r="H599" t="s">
        <v>11315</v>
      </c>
      <c r="I599" t="s">
        <v>11374</v>
      </c>
      <c r="J599">
        <v>8</v>
      </c>
      <c r="K599" t="s">
        <v>653</v>
      </c>
    </row>
    <row r="600" spans="1:11">
      <c r="A600">
        <v>599</v>
      </c>
      <c r="B600" t="s">
        <v>367</v>
      </c>
      <c r="C600" t="s">
        <v>32</v>
      </c>
      <c r="D600" t="s">
        <v>7</v>
      </c>
      <c r="E600" t="s">
        <v>614</v>
      </c>
      <c r="F600" t="s">
        <v>653</v>
      </c>
      <c r="G600" t="s">
        <v>11377</v>
      </c>
      <c r="H600" t="s">
        <v>11315</v>
      </c>
      <c r="I600" t="s">
        <v>11374</v>
      </c>
      <c r="J600">
        <v>8</v>
      </c>
      <c r="K600" t="s">
        <v>653</v>
      </c>
    </row>
    <row r="601" spans="1:11">
      <c r="A601">
        <v>600</v>
      </c>
      <c r="B601" t="s">
        <v>650</v>
      </c>
      <c r="C601" t="s">
        <v>32</v>
      </c>
      <c r="D601" t="s">
        <v>7</v>
      </c>
      <c r="E601" t="s">
        <v>614</v>
      </c>
      <c r="F601" t="s">
        <v>653</v>
      </c>
      <c r="G601" t="s">
        <v>11377</v>
      </c>
      <c r="H601" t="s">
        <v>11315</v>
      </c>
      <c r="I601" t="s">
        <v>11374</v>
      </c>
      <c r="J601">
        <v>8</v>
      </c>
      <c r="K601" t="s">
        <v>653</v>
      </c>
    </row>
    <row r="602" spans="1:11">
      <c r="A602">
        <v>601</v>
      </c>
      <c r="B602" t="s">
        <v>661</v>
      </c>
      <c r="C602" t="s">
        <v>45</v>
      </c>
      <c r="D602" t="s">
        <v>7</v>
      </c>
      <c r="E602" t="s">
        <v>614</v>
      </c>
      <c r="F602" t="s">
        <v>662</v>
      </c>
      <c r="G602" t="s">
        <v>11377</v>
      </c>
      <c r="H602" t="s">
        <v>11318</v>
      </c>
      <c r="I602" t="s">
        <v>11374</v>
      </c>
      <c r="J602">
        <v>8</v>
      </c>
      <c r="K602" t="s">
        <v>662</v>
      </c>
    </row>
    <row r="603" spans="1:11">
      <c r="A603">
        <v>602</v>
      </c>
      <c r="B603" t="s">
        <v>663</v>
      </c>
      <c r="C603" t="s">
        <v>45</v>
      </c>
      <c r="D603" t="s">
        <v>7</v>
      </c>
      <c r="E603" t="s">
        <v>614</v>
      </c>
      <c r="F603" t="s">
        <v>662</v>
      </c>
      <c r="G603" t="s">
        <v>11377</v>
      </c>
      <c r="H603" t="s">
        <v>11318</v>
      </c>
      <c r="I603" t="s">
        <v>11374</v>
      </c>
      <c r="J603">
        <v>8</v>
      </c>
      <c r="K603" t="s">
        <v>662</v>
      </c>
    </row>
    <row r="604" spans="1:11">
      <c r="A604">
        <v>603</v>
      </c>
      <c r="B604" t="s">
        <v>664</v>
      </c>
      <c r="C604" t="s">
        <v>45</v>
      </c>
      <c r="D604" t="s">
        <v>7</v>
      </c>
      <c r="E604" t="s">
        <v>614</v>
      </c>
      <c r="F604" t="s">
        <v>662</v>
      </c>
      <c r="G604" t="s">
        <v>11377</v>
      </c>
      <c r="H604" t="s">
        <v>11318</v>
      </c>
      <c r="I604" t="s">
        <v>11374</v>
      </c>
      <c r="J604">
        <v>8</v>
      </c>
      <c r="K604" t="s">
        <v>662</v>
      </c>
    </row>
    <row r="605" spans="1:11">
      <c r="A605">
        <v>604</v>
      </c>
      <c r="B605" t="s">
        <v>665</v>
      </c>
      <c r="C605" t="s">
        <v>63</v>
      </c>
      <c r="D605" t="s">
        <v>7</v>
      </c>
      <c r="E605" t="s">
        <v>614</v>
      </c>
      <c r="F605" t="s">
        <v>666</v>
      </c>
      <c r="G605" t="s">
        <v>11377</v>
      </c>
      <c r="H605" t="s">
        <v>11328</v>
      </c>
      <c r="I605" t="s">
        <v>11374</v>
      </c>
      <c r="J605">
        <v>8</v>
      </c>
      <c r="K605" t="s">
        <v>11717</v>
      </c>
    </row>
    <row r="606" spans="1:11">
      <c r="A606">
        <v>605</v>
      </c>
      <c r="B606" t="s">
        <v>667</v>
      </c>
      <c r="C606" t="s">
        <v>63</v>
      </c>
      <c r="D606" t="s">
        <v>7</v>
      </c>
      <c r="E606" t="s">
        <v>614</v>
      </c>
      <c r="F606" t="s">
        <v>666</v>
      </c>
      <c r="G606" t="s">
        <v>11377</v>
      </c>
      <c r="H606" t="s">
        <v>11328</v>
      </c>
      <c r="I606" t="s">
        <v>11374</v>
      </c>
      <c r="J606">
        <v>8</v>
      </c>
      <c r="K606" t="s">
        <v>11717</v>
      </c>
    </row>
    <row r="607" spans="1:11">
      <c r="A607">
        <v>606</v>
      </c>
      <c r="B607" t="s">
        <v>668</v>
      </c>
      <c r="C607" t="s">
        <v>63</v>
      </c>
      <c r="D607" t="s">
        <v>7</v>
      </c>
      <c r="E607" t="s">
        <v>614</v>
      </c>
      <c r="F607" t="s">
        <v>666</v>
      </c>
      <c r="G607" t="s">
        <v>11377</v>
      </c>
      <c r="H607" t="s">
        <v>11328</v>
      </c>
      <c r="I607" t="s">
        <v>11374</v>
      </c>
      <c r="J607">
        <v>8</v>
      </c>
      <c r="K607" t="s">
        <v>11717</v>
      </c>
    </row>
    <row r="608" spans="1:11">
      <c r="A608">
        <v>607</v>
      </c>
      <c r="B608" t="s">
        <v>657</v>
      </c>
      <c r="C608" t="s">
        <v>63</v>
      </c>
      <c r="D608" t="s">
        <v>7</v>
      </c>
      <c r="E608" t="s">
        <v>614</v>
      </c>
      <c r="F608" t="s">
        <v>666</v>
      </c>
      <c r="G608" t="s">
        <v>11377</v>
      </c>
      <c r="H608" t="s">
        <v>11328</v>
      </c>
      <c r="I608" t="s">
        <v>11374</v>
      </c>
      <c r="J608">
        <v>8</v>
      </c>
      <c r="K608" t="s">
        <v>11717</v>
      </c>
    </row>
    <row r="609" spans="1:11">
      <c r="A609">
        <v>608</v>
      </c>
      <c r="B609" t="s">
        <v>669</v>
      </c>
      <c r="C609" t="s">
        <v>63</v>
      </c>
      <c r="D609" t="s">
        <v>7</v>
      </c>
      <c r="E609" t="s">
        <v>614</v>
      </c>
      <c r="F609" t="s">
        <v>666</v>
      </c>
      <c r="G609" t="s">
        <v>11377</v>
      </c>
      <c r="H609" t="s">
        <v>11328</v>
      </c>
      <c r="I609" t="s">
        <v>11374</v>
      </c>
      <c r="J609">
        <v>8</v>
      </c>
      <c r="K609" t="s">
        <v>11717</v>
      </c>
    </row>
    <row r="610" spans="1:11">
      <c r="A610">
        <v>609</v>
      </c>
      <c r="B610" t="s">
        <v>670</v>
      </c>
      <c r="C610" t="s">
        <v>80</v>
      </c>
      <c r="D610" t="s">
        <v>7</v>
      </c>
      <c r="E610" t="s">
        <v>614</v>
      </c>
      <c r="F610" t="s">
        <v>671</v>
      </c>
      <c r="G610" t="s">
        <v>11377</v>
      </c>
      <c r="H610" t="s">
        <v>11334</v>
      </c>
      <c r="I610" t="s">
        <v>11374</v>
      </c>
      <c r="J610">
        <v>8</v>
      </c>
      <c r="K610" t="s">
        <v>671</v>
      </c>
    </row>
    <row r="611" spans="1:11">
      <c r="A611">
        <v>610</v>
      </c>
      <c r="B611" t="s">
        <v>672</v>
      </c>
      <c r="C611" t="s">
        <v>80</v>
      </c>
      <c r="D611" t="s">
        <v>7</v>
      </c>
      <c r="E611" t="s">
        <v>614</v>
      </c>
      <c r="F611" t="s">
        <v>671</v>
      </c>
      <c r="G611" t="s">
        <v>11377</v>
      </c>
      <c r="H611" t="s">
        <v>11334</v>
      </c>
      <c r="I611" t="s">
        <v>11374</v>
      </c>
      <c r="J611">
        <v>8</v>
      </c>
      <c r="K611" t="s">
        <v>671</v>
      </c>
    </row>
    <row r="612" spans="1:11">
      <c r="A612">
        <v>611</v>
      </c>
      <c r="B612" t="s">
        <v>673</v>
      </c>
      <c r="C612" t="s">
        <v>80</v>
      </c>
      <c r="D612" t="s">
        <v>7</v>
      </c>
      <c r="E612" t="s">
        <v>614</v>
      </c>
      <c r="F612" t="s">
        <v>671</v>
      </c>
      <c r="G612" t="s">
        <v>11377</v>
      </c>
      <c r="H612" t="s">
        <v>11334</v>
      </c>
      <c r="I612" t="s">
        <v>11374</v>
      </c>
      <c r="J612">
        <v>8</v>
      </c>
      <c r="K612" t="s">
        <v>671</v>
      </c>
    </row>
    <row r="613" spans="1:11">
      <c r="A613">
        <v>612</v>
      </c>
      <c r="B613" t="s">
        <v>674</v>
      </c>
      <c r="C613" t="s">
        <v>537</v>
      </c>
      <c r="D613" t="s">
        <v>7</v>
      </c>
      <c r="E613" t="s">
        <v>614</v>
      </c>
      <c r="F613" t="s">
        <v>675</v>
      </c>
      <c r="G613" t="s">
        <v>11377</v>
      </c>
      <c r="H613" t="s">
        <v>11307</v>
      </c>
      <c r="I613" t="s">
        <v>11374</v>
      </c>
      <c r="J613">
        <v>8</v>
      </c>
      <c r="K613" t="s">
        <v>675</v>
      </c>
    </row>
    <row r="614" spans="1:11">
      <c r="A614">
        <v>613</v>
      </c>
      <c r="B614" t="s">
        <v>676</v>
      </c>
      <c r="C614" t="s">
        <v>537</v>
      </c>
      <c r="D614" t="s">
        <v>7</v>
      </c>
      <c r="E614" t="s">
        <v>614</v>
      </c>
      <c r="F614" t="s">
        <v>675</v>
      </c>
      <c r="G614" t="s">
        <v>11377</v>
      </c>
      <c r="H614" t="s">
        <v>11307</v>
      </c>
      <c r="I614" t="s">
        <v>11374</v>
      </c>
      <c r="J614">
        <v>8</v>
      </c>
      <c r="K614" t="s">
        <v>675</v>
      </c>
    </row>
    <row r="615" spans="1:11">
      <c r="A615">
        <v>614</v>
      </c>
      <c r="B615" t="s">
        <v>677</v>
      </c>
      <c r="C615" t="s">
        <v>537</v>
      </c>
      <c r="D615" t="s">
        <v>7</v>
      </c>
      <c r="E615" t="s">
        <v>614</v>
      </c>
      <c r="F615" t="s">
        <v>675</v>
      </c>
      <c r="G615" t="s">
        <v>11377</v>
      </c>
      <c r="H615" t="s">
        <v>11307</v>
      </c>
      <c r="I615" t="s">
        <v>11374</v>
      </c>
      <c r="J615">
        <v>8</v>
      </c>
      <c r="K615" t="s">
        <v>675</v>
      </c>
    </row>
    <row r="616" spans="1:11">
      <c r="A616">
        <v>615</v>
      </c>
      <c r="B616" t="s">
        <v>678</v>
      </c>
      <c r="C616" t="s">
        <v>537</v>
      </c>
      <c r="D616" t="s">
        <v>7</v>
      </c>
      <c r="E616" t="s">
        <v>614</v>
      </c>
      <c r="F616" t="s">
        <v>675</v>
      </c>
      <c r="G616" t="s">
        <v>11377</v>
      </c>
      <c r="H616" t="s">
        <v>11307</v>
      </c>
      <c r="I616" t="s">
        <v>11374</v>
      </c>
      <c r="J616">
        <v>8</v>
      </c>
      <c r="K616" t="s">
        <v>675</v>
      </c>
    </row>
    <row r="617" spans="1:11">
      <c r="A617">
        <v>616</v>
      </c>
      <c r="B617" t="s">
        <v>679</v>
      </c>
      <c r="C617" t="s">
        <v>537</v>
      </c>
      <c r="D617" t="s">
        <v>7</v>
      </c>
      <c r="E617" t="s">
        <v>614</v>
      </c>
      <c r="F617" t="s">
        <v>675</v>
      </c>
      <c r="G617" t="s">
        <v>11377</v>
      </c>
      <c r="H617" t="s">
        <v>11307</v>
      </c>
      <c r="I617" t="s">
        <v>11374</v>
      </c>
      <c r="J617">
        <v>8</v>
      </c>
      <c r="K617" t="s">
        <v>675</v>
      </c>
    </row>
    <row r="618" spans="1:11">
      <c r="A618">
        <v>617</v>
      </c>
      <c r="B618" t="s">
        <v>680</v>
      </c>
      <c r="C618" t="s">
        <v>537</v>
      </c>
      <c r="D618" t="s">
        <v>7</v>
      </c>
      <c r="E618" t="s">
        <v>614</v>
      </c>
      <c r="F618" t="s">
        <v>675</v>
      </c>
      <c r="G618" t="s">
        <v>11377</v>
      </c>
      <c r="H618" t="s">
        <v>11307</v>
      </c>
      <c r="I618" t="s">
        <v>11374</v>
      </c>
      <c r="J618">
        <v>8</v>
      </c>
      <c r="K618" t="s">
        <v>675</v>
      </c>
    </row>
    <row r="619" spans="1:11">
      <c r="A619">
        <v>618</v>
      </c>
      <c r="B619" t="s">
        <v>681</v>
      </c>
      <c r="C619" t="s">
        <v>537</v>
      </c>
      <c r="D619" t="s">
        <v>7</v>
      </c>
      <c r="E619" t="s">
        <v>614</v>
      </c>
      <c r="F619" t="s">
        <v>675</v>
      </c>
      <c r="G619" t="s">
        <v>11377</v>
      </c>
      <c r="H619" t="s">
        <v>11307</v>
      </c>
      <c r="I619" t="s">
        <v>11374</v>
      </c>
      <c r="J619">
        <v>8</v>
      </c>
      <c r="K619" t="s">
        <v>675</v>
      </c>
    </row>
    <row r="620" spans="1:11">
      <c r="A620">
        <v>619</v>
      </c>
      <c r="B620" t="s">
        <v>682</v>
      </c>
      <c r="C620" t="s">
        <v>537</v>
      </c>
      <c r="D620" t="s">
        <v>7</v>
      </c>
      <c r="E620" t="s">
        <v>614</v>
      </c>
      <c r="F620" t="s">
        <v>675</v>
      </c>
      <c r="G620" t="s">
        <v>11377</v>
      </c>
      <c r="H620" t="s">
        <v>11307</v>
      </c>
      <c r="I620" t="s">
        <v>11374</v>
      </c>
      <c r="J620">
        <v>8</v>
      </c>
      <c r="K620" t="s">
        <v>675</v>
      </c>
    </row>
    <row r="621" spans="1:11">
      <c r="A621">
        <v>620</v>
      </c>
      <c r="B621" t="s">
        <v>683</v>
      </c>
      <c r="C621" t="s">
        <v>537</v>
      </c>
      <c r="D621" t="s">
        <v>7</v>
      </c>
      <c r="E621" t="s">
        <v>614</v>
      </c>
      <c r="F621" t="s">
        <v>675</v>
      </c>
      <c r="G621" t="s">
        <v>11377</v>
      </c>
      <c r="H621" t="s">
        <v>11307</v>
      </c>
      <c r="I621" t="s">
        <v>11374</v>
      </c>
      <c r="J621">
        <v>8</v>
      </c>
      <c r="K621" t="s">
        <v>675</v>
      </c>
    </row>
    <row r="622" spans="1:11">
      <c r="A622">
        <v>621</v>
      </c>
      <c r="B622" t="s">
        <v>684</v>
      </c>
      <c r="C622" t="s">
        <v>537</v>
      </c>
      <c r="D622" t="s">
        <v>7</v>
      </c>
      <c r="E622" t="s">
        <v>614</v>
      </c>
      <c r="F622" t="s">
        <v>675</v>
      </c>
      <c r="G622" t="s">
        <v>11377</v>
      </c>
      <c r="H622" t="s">
        <v>11307</v>
      </c>
      <c r="I622" t="s">
        <v>11374</v>
      </c>
      <c r="J622">
        <v>8</v>
      </c>
      <c r="K622" t="s">
        <v>675</v>
      </c>
    </row>
    <row r="623" spans="1:11">
      <c r="A623">
        <v>622</v>
      </c>
      <c r="B623" t="s">
        <v>685</v>
      </c>
      <c r="C623" t="s">
        <v>421</v>
      </c>
      <c r="D623" t="s">
        <v>7</v>
      </c>
      <c r="E623" t="s">
        <v>614</v>
      </c>
      <c r="F623" t="s">
        <v>686</v>
      </c>
      <c r="G623" t="s">
        <v>11377</v>
      </c>
      <c r="H623" t="s">
        <v>11310</v>
      </c>
      <c r="I623" t="s">
        <v>11374</v>
      </c>
      <c r="J623">
        <v>8</v>
      </c>
      <c r="K623" t="s">
        <v>686</v>
      </c>
    </row>
    <row r="624" spans="1:11">
      <c r="A624">
        <v>623</v>
      </c>
      <c r="B624" t="s">
        <v>687</v>
      </c>
      <c r="C624" t="s">
        <v>421</v>
      </c>
      <c r="D624" t="s">
        <v>7</v>
      </c>
      <c r="E624" t="s">
        <v>614</v>
      </c>
      <c r="F624" t="s">
        <v>686</v>
      </c>
      <c r="G624" t="s">
        <v>11377</v>
      </c>
      <c r="H624" t="s">
        <v>11310</v>
      </c>
      <c r="I624" t="s">
        <v>11374</v>
      </c>
      <c r="J624">
        <v>8</v>
      </c>
      <c r="K624" t="s">
        <v>686</v>
      </c>
    </row>
    <row r="625" spans="1:11">
      <c r="A625">
        <v>624</v>
      </c>
      <c r="B625" t="s">
        <v>688</v>
      </c>
      <c r="C625" t="s">
        <v>421</v>
      </c>
      <c r="D625" t="s">
        <v>7</v>
      </c>
      <c r="E625" t="s">
        <v>614</v>
      </c>
      <c r="F625" t="s">
        <v>686</v>
      </c>
      <c r="G625" t="s">
        <v>11377</v>
      </c>
      <c r="H625" t="s">
        <v>11310</v>
      </c>
      <c r="I625" t="s">
        <v>11374</v>
      </c>
      <c r="J625">
        <v>8</v>
      </c>
      <c r="K625" t="s">
        <v>686</v>
      </c>
    </row>
    <row r="626" spans="1:11">
      <c r="A626">
        <v>625</v>
      </c>
      <c r="B626" t="s">
        <v>689</v>
      </c>
      <c r="C626" t="s">
        <v>421</v>
      </c>
      <c r="D626" t="s">
        <v>7</v>
      </c>
      <c r="E626" t="s">
        <v>614</v>
      </c>
      <c r="F626" t="s">
        <v>686</v>
      </c>
      <c r="G626" t="s">
        <v>11377</v>
      </c>
      <c r="H626" t="s">
        <v>11310</v>
      </c>
      <c r="I626" t="s">
        <v>11374</v>
      </c>
      <c r="J626">
        <v>8</v>
      </c>
      <c r="K626" t="s">
        <v>686</v>
      </c>
    </row>
    <row r="627" spans="1:11">
      <c r="A627">
        <v>626</v>
      </c>
      <c r="B627" t="s">
        <v>690</v>
      </c>
      <c r="C627" t="s">
        <v>421</v>
      </c>
      <c r="D627" t="s">
        <v>7</v>
      </c>
      <c r="E627" t="s">
        <v>614</v>
      </c>
      <c r="F627" t="s">
        <v>686</v>
      </c>
      <c r="G627" t="s">
        <v>11377</v>
      </c>
      <c r="H627" t="s">
        <v>11310</v>
      </c>
      <c r="I627" t="s">
        <v>11374</v>
      </c>
      <c r="J627">
        <v>8</v>
      </c>
      <c r="K627" t="s">
        <v>686</v>
      </c>
    </row>
    <row r="628" spans="1:11">
      <c r="A628">
        <v>627</v>
      </c>
      <c r="B628" t="s">
        <v>691</v>
      </c>
      <c r="C628" t="s">
        <v>421</v>
      </c>
      <c r="D628" t="s">
        <v>7</v>
      </c>
      <c r="E628" t="s">
        <v>614</v>
      </c>
      <c r="F628" t="s">
        <v>686</v>
      </c>
      <c r="G628" t="s">
        <v>11377</v>
      </c>
      <c r="H628" t="s">
        <v>11310</v>
      </c>
      <c r="I628" t="s">
        <v>11374</v>
      </c>
      <c r="J628">
        <v>8</v>
      </c>
      <c r="K628" t="s">
        <v>686</v>
      </c>
    </row>
    <row r="629" spans="1:11">
      <c r="A629">
        <v>628</v>
      </c>
      <c r="B629" t="s">
        <v>692</v>
      </c>
      <c r="C629" t="s">
        <v>421</v>
      </c>
      <c r="D629" t="s">
        <v>7</v>
      </c>
      <c r="E629" t="s">
        <v>614</v>
      </c>
      <c r="F629" t="s">
        <v>686</v>
      </c>
      <c r="G629" t="s">
        <v>11377</v>
      </c>
      <c r="H629" t="s">
        <v>11310</v>
      </c>
      <c r="I629" t="s">
        <v>11374</v>
      </c>
      <c r="J629">
        <v>8</v>
      </c>
      <c r="K629" t="s">
        <v>686</v>
      </c>
    </row>
    <row r="630" spans="1:11">
      <c r="A630">
        <v>629</v>
      </c>
      <c r="B630" t="s">
        <v>431</v>
      </c>
      <c r="C630" t="s">
        <v>108</v>
      </c>
      <c r="D630" t="s">
        <v>7</v>
      </c>
      <c r="E630" t="s">
        <v>614</v>
      </c>
      <c r="F630" t="s">
        <v>693</v>
      </c>
      <c r="G630" t="s">
        <v>11377</v>
      </c>
      <c r="H630" t="s">
        <v>11349</v>
      </c>
      <c r="I630" t="s">
        <v>11374</v>
      </c>
      <c r="J630">
        <v>8</v>
      </c>
      <c r="K630" t="s">
        <v>693</v>
      </c>
    </row>
    <row r="631" spans="1:11">
      <c r="A631">
        <v>630</v>
      </c>
      <c r="B631" t="s">
        <v>694</v>
      </c>
      <c r="C631" t="s">
        <v>108</v>
      </c>
      <c r="D631" t="s">
        <v>7</v>
      </c>
      <c r="E631" t="s">
        <v>614</v>
      </c>
      <c r="F631" t="s">
        <v>693</v>
      </c>
      <c r="G631" t="s">
        <v>11377</v>
      </c>
      <c r="H631" t="s">
        <v>11349</v>
      </c>
      <c r="I631" t="s">
        <v>11374</v>
      </c>
      <c r="J631">
        <v>8</v>
      </c>
      <c r="K631" t="s">
        <v>693</v>
      </c>
    </row>
    <row r="632" spans="1:11">
      <c r="A632">
        <v>631</v>
      </c>
      <c r="B632" t="s">
        <v>695</v>
      </c>
      <c r="C632" t="s">
        <v>108</v>
      </c>
      <c r="D632" t="s">
        <v>7</v>
      </c>
      <c r="E632" t="s">
        <v>614</v>
      </c>
      <c r="F632" t="s">
        <v>693</v>
      </c>
      <c r="G632" t="s">
        <v>11377</v>
      </c>
      <c r="H632" t="s">
        <v>11349</v>
      </c>
      <c r="I632" t="s">
        <v>11374</v>
      </c>
      <c r="J632">
        <v>8</v>
      </c>
      <c r="K632" t="s">
        <v>693</v>
      </c>
    </row>
    <row r="633" spans="1:11">
      <c r="A633">
        <v>632</v>
      </c>
      <c r="B633" t="s">
        <v>696</v>
      </c>
      <c r="C633" t="s">
        <v>108</v>
      </c>
      <c r="D633" t="s">
        <v>7</v>
      </c>
      <c r="E633" t="s">
        <v>614</v>
      </c>
      <c r="F633" t="s">
        <v>693</v>
      </c>
      <c r="G633" t="s">
        <v>11377</v>
      </c>
      <c r="H633" t="s">
        <v>11349</v>
      </c>
      <c r="I633" t="s">
        <v>11374</v>
      </c>
      <c r="J633">
        <v>8</v>
      </c>
      <c r="K633" t="s">
        <v>693</v>
      </c>
    </row>
    <row r="634" spans="1:11">
      <c r="A634">
        <v>633</v>
      </c>
      <c r="B634" t="s">
        <v>697</v>
      </c>
      <c r="C634" t="s">
        <v>108</v>
      </c>
      <c r="D634" t="s">
        <v>7</v>
      </c>
      <c r="E634" t="s">
        <v>614</v>
      </c>
      <c r="F634" t="s">
        <v>693</v>
      </c>
      <c r="G634" t="s">
        <v>11377</v>
      </c>
      <c r="H634" t="s">
        <v>11349</v>
      </c>
      <c r="I634" t="s">
        <v>11374</v>
      </c>
      <c r="J634">
        <v>8</v>
      </c>
      <c r="K634" t="s">
        <v>693</v>
      </c>
    </row>
    <row r="635" spans="1:11">
      <c r="A635">
        <v>634</v>
      </c>
      <c r="B635" t="s">
        <v>698</v>
      </c>
      <c r="C635" t="s">
        <v>108</v>
      </c>
      <c r="D635" t="s">
        <v>7</v>
      </c>
      <c r="E635" t="s">
        <v>614</v>
      </c>
      <c r="F635" t="s">
        <v>693</v>
      </c>
      <c r="G635" t="s">
        <v>11377</v>
      </c>
      <c r="H635" t="s">
        <v>11349</v>
      </c>
      <c r="I635" t="s">
        <v>11374</v>
      </c>
      <c r="J635">
        <v>8</v>
      </c>
      <c r="K635" t="s">
        <v>693</v>
      </c>
    </row>
    <row r="636" spans="1:11">
      <c r="A636">
        <v>635</v>
      </c>
      <c r="B636" t="s">
        <v>699</v>
      </c>
      <c r="C636" t="s">
        <v>108</v>
      </c>
      <c r="D636" t="s">
        <v>7</v>
      </c>
      <c r="E636" t="s">
        <v>614</v>
      </c>
      <c r="F636" t="s">
        <v>693</v>
      </c>
      <c r="G636" t="s">
        <v>11377</v>
      </c>
      <c r="H636" t="s">
        <v>11349</v>
      </c>
      <c r="I636" t="s">
        <v>11374</v>
      </c>
      <c r="J636">
        <v>8</v>
      </c>
      <c r="K636" t="s">
        <v>693</v>
      </c>
    </row>
    <row r="637" spans="1:11">
      <c r="A637">
        <v>636</v>
      </c>
      <c r="B637" t="s">
        <v>700</v>
      </c>
      <c r="C637" t="s">
        <v>108</v>
      </c>
      <c r="D637" t="s">
        <v>7</v>
      </c>
      <c r="E637" t="s">
        <v>614</v>
      </c>
      <c r="F637" t="s">
        <v>693</v>
      </c>
      <c r="G637" t="s">
        <v>11377</v>
      </c>
      <c r="H637" t="s">
        <v>11349</v>
      </c>
      <c r="I637" t="s">
        <v>11374</v>
      </c>
      <c r="J637">
        <v>8</v>
      </c>
      <c r="K637" t="s">
        <v>693</v>
      </c>
    </row>
    <row r="638" spans="1:11">
      <c r="A638">
        <v>637</v>
      </c>
      <c r="B638" t="s">
        <v>701</v>
      </c>
      <c r="C638" t="s">
        <v>6</v>
      </c>
      <c r="D638" t="s">
        <v>702</v>
      </c>
      <c r="E638" t="s">
        <v>8</v>
      </c>
      <c r="F638" t="s">
        <v>703</v>
      </c>
      <c r="G638" t="s">
        <v>11373</v>
      </c>
      <c r="H638" t="s">
        <v>11306</v>
      </c>
      <c r="I638" t="s">
        <v>11378</v>
      </c>
      <c r="J638">
        <v>1</v>
      </c>
      <c r="K638" t="s">
        <v>703</v>
      </c>
    </row>
    <row r="639" spans="1:11">
      <c r="A639">
        <v>638</v>
      </c>
      <c r="B639" t="s">
        <v>704</v>
      </c>
      <c r="C639" t="s">
        <v>6</v>
      </c>
      <c r="D639" t="s">
        <v>702</v>
      </c>
      <c r="E639" t="s">
        <v>8</v>
      </c>
      <c r="F639" t="s">
        <v>703</v>
      </c>
      <c r="G639" t="s">
        <v>11373</v>
      </c>
      <c r="H639" t="s">
        <v>11306</v>
      </c>
      <c r="I639" t="s">
        <v>11378</v>
      </c>
      <c r="J639">
        <v>1</v>
      </c>
      <c r="K639" t="s">
        <v>703</v>
      </c>
    </row>
    <row r="640" spans="1:11">
      <c r="A640">
        <v>639</v>
      </c>
      <c r="B640" t="s">
        <v>705</v>
      </c>
      <c r="C640" t="s">
        <v>6</v>
      </c>
      <c r="D640" t="s">
        <v>702</v>
      </c>
      <c r="E640" t="s">
        <v>8</v>
      </c>
      <c r="F640" t="s">
        <v>703</v>
      </c>
      <c r="G640" t="s">
        <v>11373</v>
      </c>
      <c r="H640" t="s">
        <v>11306</v>
      </c>
      <c r="I640" t="s">
        <v>11378</v>
      </c>
      <c r="J640">
        <v>1</v>
      </c>
      <c r="K640" t="s">
        <v>703</v>
      </c>
    </row>
    <row r="641" spans="1:11">
      <c r="A641">
        <v>640</v>
      </c>
      <c r="B641" t="s">
        <v>6</v>
      </c>
      <c r="C641" t="s">
        <v>6</v>
      </c>
      <c r="D641" t="s">
        <v>702</v>
      </c>
      <c r="E641" t="s">
        <v>8</v>
      </c>
      <c r="F641" t="s">
        <v>703</v>
      </c>
      <c r="G641" t="s">
        <v>11373</v>
      </c>
      <c r="H641" t="s">
        <v>11306</v>
      </c>
      <c r="I641" t="s">
        <v>11378</v>
      </c>
      <c r="J641">
        <v>1</v>
      </c>
      <c r="K641" t="s">
        <v>703</v>
      </c>
    </row>
    <row r="642" spans="1:11">
      <c r="A642">
        <v>641</v>
      </c>
      <c r="B642" t="s">
        <v>706</v>
      </c>
      <c r="C642" t="s">
        <v>6</v>
      </c>
      <c r="D642" t="s">
        <v>702</v>
      </c>
      <c r="E642" t="s">
        <v>8</v>
      </c>
      <c r="F642" t="s">
        <v>703</v>
      </c>
      <c r="G642" t="s">
        <v>11373</v>
      </c>
      <c r="H642" t="s">
        <v>11306</v>
      </c>
      <c r="I642" t="s">
        <v>11378</v>
      </c>
      <c r="J642">
        <v>1</v>
      </c>
      <c r="K642" t="s">
        <v>703</v>
      </c>
    </row>
    <row r="643" spans="1:11">
      <c r="A643">
        <v>642</v>
      </c>
      <c r="B643" t="s">
        <v>707</v>
      </c>
      <c r="C643" t="s">
        <v>6</v>
      </c>
      <c r="D643" t="s">
        <v>702</v>
      </c>
      <c r="E643" t="s">
        <v>8</v>
      </c>
      <c r="F643" t="s">
        <v>703</v>
      </c>
      <c r="G643" t="s">
        <v>11373</v>
      </c>
      <c r="H643" t="s">
        <v>11306</v>
      </c>
      <c r="I643" t="s">
        <v>11378</v>
      </c>
      <c r="J643">
        <v>1</v>
      </c>
      <c r="K643" t="s">
        <v>703</v>
      </c>
    </row>
    <row r="644" spans="1:11">
      <c r="A644">
        <v>643</v>
      </c>
      <c r="B644" t="s">
        <v>702</v>
      </c>
      <c r="C644" t="s">
        <v>11</v>
      </c>
      <c r="D644" t="s">
        <v>702</v>
      </c>
      <c r="E644" t="s">
        <v>8</v>
      </c>
      <c r="F644" t="s">
        <v>708</v>
      </c>
      <c r="G644" t="s">
        <v>11373</v>
      </c>
      <c r="H644" t="s">
        <v>11309</v>
      </c>
      <c r="I644" t="s">
        <v>11378</v>
      </c>
      <c r="J644">
        <v>1</v>
      </c>
      <c r="K644" t="s">
        <v>708</v>
      </c>
    </row>
    <row r="645" spans="1:11">
      <c r="A645">
        <v>644</v>
      </c>
      <c r="B645" t="s">
        <v>709</v>
      </c>
      <c r="C645" t="s">
        <v>11</v>
      </c>
      <c r="D645" t="s">
        <v>702</v>
      </c>
      <c r="E645" t="s">
        <v>8</v>
      </c>
      <c r="F645" t="s">
        <v>708</v>
      </c>
      <c r="G645" t="s">
        <v>11373</v>
      </c>
      <c r="H645" t="s">
        <v>11309</v>
      </c>
      <c r="I645" t="s">
        <v>11378</v>
      </c>
      <c r="J645">
        <v>1</v>
      </c>
      <c r="K645" t="s">
        <v>708</v>
      </c>
    </row>
    <row r="646" spans="1:11">
      <c r="A646">
        <v>645</v>
      </c>
      <c r="B646" t="s">
        <v>710</v>
      </c>
      <c r="C646" t="s">
        <v>11</v>
      </c>
      <c r="D646" t="s">
        <v>702</v>
      </c>
      <c r="E646" t="s">
        <v>8</v>
      </c>
      <c r="F646" t="s">
        <v>708</v>
      </c>
      <c r="G646" t="s">
        <v>11373</v>
      </c>
      <c r="H646" t="s">
        <v>11309</v>
      </c>
      <c r="I646" t="s">
        <v>11378</v>
      </c>
      <c r="J646">
        <v>1</v>
      </c>
      <c r="K646" t="s">
        <v>708</v>
      </c>
    </row>
    <row r="647" spans="1:11">
      <c r="A647">
        <v>646</v>
      </c>
      <c r="B647" t="s">
        <v>711</v>
      </c>
      <c r="C647" t="s">
        <v>11</v>
      </c>
      <c r="D647" t="s">
        <v>702</v>
      </c>
      <c r="E647" t="s">
        <v>8</v>
      </c>
      <c r="F647" t="s">
        <v>708</v>
      </c>
      <c r="G647" t="s">
        <v>11373</v>
      </c>
      <c r="H647" t="s">
        <v>11309</v>
      </c>
      <c r="I647" t="s">
        <v>11378</v>
      </c>
      <c r="J647">
        <v>1</v>
      </c>
      <c r="K647" t="s">
        <v>708</v>
      </c>
    </row>
    <row r="648" spans="1:11">
      <c r="A648">
        <v>647</v>
      </c>
      <c r="B648" t="s">
        <v>712</v>
      </c>
      <c r="C648" t="s">
        <v>11</v>
      </c>
      <c r="D648" t="s">
        <v>702</v>
      </c>
      <c r="E648" t="s">
        <v>8</v>
      </c>
      <c r="F648" t="s">
        <v>708</v>
      </c>
      <c r="G648" t="s">
        <v>11373</v>
      </c>
      <c r="H648" t="s">
        <v>11309</v>
      </c>
      <c r="I648" t="s">
        <v>11378</v>
      </c>
      <c r="J648">
        <v>1</v>
      </c>
      <c r="K648" t="s">
        <v>708</v>
      </c>
    </row>
    <row r="649" spans="1:11">
      <c r="A649">
        <v>648</v>
      </c>
      <c r="B649" t="s">
        <v>713</v>
      </c>
      <c r="C649" t="s">
        <v>11</v>
      </c>
      <c r="D649" t="s">
        <v>702</v>
      </c>
      <c r="E649" t="s">
        <v>8</v>
      </c>
      <c r="F649" t="s">
        <v>708</v>
      </c>
      <c r="G649" t="s">
        <v>11373</v>
      </c>
      <c r="H649" t="s">
        <v>11309</v>
      </c>
      <c r="I649" t="s">
        <v>11378</v>
      </c>
      <c r="J649">
        <v>1</v>
      </c>
      <c r="K649" t="s">
        <v>708</v>
      </c>
    </row>
    <row r="650" spans="1:11">
      <c r="A650">
        <v>649</v>
      </c>
      <c r="B650" t="s">
        <v>714</v>
      </c>
      <c r="C650" t="s">
        <v>11</v>
      </c>
      <c r="D650" t="s">
        <v>702</v>
      </c>
      <c r="E650" t="s">
        <v>8</v>
      </c>
      <c r="F650" t="s">
        <v>708</v>
      </c>
      <c r="G650" t="s">
        <v>11373</v>
      </c>
      <c r="H650" t="s">
        <v>11309</v>
      </c>
      <c r="I650" t="s">
        <v>11378</v>
      </c>
      <c r="J650">
        <v>1</v>
      </c>
      <c r="K650" t="s">
        <v>708</v>
      </c>
    </row>
    <row r="651" spans="1:11">
      <c r="A651">
        <v>650</v>
      </c>
      <c r="B651" t="s">
        <v>715</v>
      </c>
      <c r="C651" t="s">
        <v>17</v>
      </c>
      <c r="D651" t="s">
        <v>702</v>
      </c>
      <c r="E651" t="s">
        <v>8</v>
      </c>
      <c r="F651" t="s">
        <v>716</v>
      </c>
      <c r="G651" t="s">
        <v>11373</v>
      </c>
      <c r="H651" t="s">
        <v>11312</v>
      </c>
      <c r="I651" t="s">
        <v>11378</v>
      </c>
      <c r="J651">
        <v>1</v>
      </c>
      <c r="K651" t="s">
        <v>716</v>
      </c>
    </row>
    <row r="652" spans="1:11">
      <c r="A652">
        <v>651</v>
      </c>
      <c r="B652" t="s">
        <v>717</v>
      </c>
      <c r="C652" t="s">
        <v>17</v>
      </c>
      <c r="D652" t="s">
        <v>702</v>
      </c>
      <c r="E652" t="s">
        <v>8</v>
      </c>
      <c r="F652" t="s">
        <v>716</v>
      </c>
      <c r="G652" t="s">
        <v>11373</v>
      </c>
      <c r="H652" t="s">
        <v>11312</v>
      </c>
      <c r="I652" t="s">
        <v>11378</v>
      </c>
      <c r="J652">
        <v>1</v>
      </c>
      <c r="K652" t="s">
        <v>716</v>
      </c>
    </row>
    <row r="653" spans="1:11">
      <c r="A653">
        <v>652</v>
      </c>
      <c r="B653" t="s">
        <v>718</v>
      </c>
      <c r="C653" t="s">
        <v>17</v>
      </c>
      <c r="D653" t="s">
        <v>702</v>
      </c>
      <c r="E653" t="s">
        <v>8</v>
      </c>
      <c r="F653" t="s">
        <v>716</v>
      </c>
      <c r="G653" t="s">
        <v>11373</v>
      </c>
      <c r="H653" t="s">
        <v>11312</v>
      </c>
      <c r="I653" t="s">
        <v>11378</v>
      </c>
      <c r="J653">
        <v>1</v>
      </c>
      <c r="K653" t="s">
        <v>716</v>
      </c>
    </row>
    <row r="654" spans="1:11">
      <c r="A654">
        <v>653</v>
      </c>
      <c r="B654" t="s">
        <v>719</v>
      </c>
      <c r="C654" t="s">
        <v>17</v>
      </c>
      <c r="D654" t="s">
        <v>702</v>
      </c>
      <c r="E654" t="s">
        <v>8</v>
      </c>
      <c r="F654" t="s">
        <v>716</v>
      </c>
      <c r="G654" t="s">
        <v>11373</v>
      </c>
      <c r="H654" t="s">
        <v>11312</v>
      </c>
      <c r="I654" t="s">
        <v>11378</v>
      </c>
      <c r="J654">
        <v>1</v>
      </c>
      <c r="K654" t="s">
        <v>716</v>
      </c>
    </row>
    <row r="655" spans="1:11">
      <c r="A655">
        <v>654</v>
      </c>
      <c r="B655" t="s">
        <v>720</v>
      </c>
      <c r="C655" t="s">
        <v>17</v>
      </c>
      <c r="D655" t="s">
        <v>702</v>
      </c>
      <c r="E655" t="s">
        <v>8</v>
      </c>
      <c r="F655" t="s">
        <v>716</v>
      </c>
      <c r="G655" t="s">
        <v>11373</v>
      </c>
      <c r="H655" t="s">
        <v>11312</v>
      </c>
      <c r="I655" t="s">
        <v>11378</v>
      </c>
      <c r="J655">
        <v>1</v>
      </c>
      <c r="K655" t="s">
        <v>716</v>
      </c>
    </row>
    <row r="656" spans="1:11">
      <c r="A656">
        <v>655</v>
      </c>
      <c r="B656" t="s">
        <v>721</v>
      </c>
      <c r="C656" t="s">
        <v>17</v>
      </c>
      <c r="D656" t="s">
        <v>702</v>
      </c>
      <c r="E656" t="s">
        <v>8</v>
      </c>
      <c r="F656" t="s">
        <v>716</v>
      </c>
      <c r="G656" t="s">
        <v>11373</v>
      </c>
      <c r="H656" t="s">
        <v>11312</v>
      </c>
      <c r="I656" t="s">
        <v>11378</v>
      </c>
      <c r="J656">
        <v>1</v>
      </c>
      <c r="K656" t="s">
        <v>716</v>
      </c>
    </row>
    <row r="657" spans="1:11">
      <c r="A657">
        <v>656</v>
      </c>
      <c r="B657" t="s">
        <v>722</v>
      </c>
      <c r="C657" t="s">
        <v>17</v>
      </c>
      <c r="D657" t="s">
        <v>702</v>
      </c>
      <c r="E657" t="s">
        <v>8</v>
      </c>
      <c r="F657" t="s">
        <v>716</v>
      </c>
      <c r="G657" t="s">
        <v>11373</v>
      </c>
      <c r="H657" t="s">
        <v>11312</v>
      </c>
      <c r="I657" t="s">
        <v>11378</v>
      </c>
      <c r="J657">
        <v>1</v>
      </c>
      <c r="K657" t="s">
        <v>716</v>
      </c>
    </row>
    <row r="658" spans="1:11">
      <c r="A658">
        <v>657</v>
      </c>
      <c r="B658" t="s">
        <v>723</v>
      </c>
      <c r="C658" t="s">
        <v>17</v>
      </c>
      <c r="D658" t="s">
        <v>702</v>
      </c>
      <c r="E658" t="s">
        <v>8</v>
      </c>
      <c r="F658" t="s">
        <v>716</v>
      </c>
      <c r="G658" t="s">
        <v>11373</v>
      </c>
      <c r="H658" t="s">
        <v>11312</v>
      </c>
      <c r="I658" t="s">
        <v>11378</v>
      </c>
      <c r="J658">
        <v>1</v>
      </c>
      <c r="K658" t="s">
        <v>716</v>
      </c>
    </row>
    <row r="659" spans="1:11">
      <c r="A659">
        <v>658</v>
      </c>
      <c r="B659" t="s">
        <v>724</v>
      </c>
      <c r="C659" t="s">
        <v>17</v>
      </c>
      <c r="D659" t="s">
        <v>702</v>
      </c>
      <c r="E659" t="s">
        <v>8</v>
      </c>
      <c r="F659" t="s">
        <v>716</v>
      </c>
      <c r="G659" t="s">
        <v>11373</v>
      </c>
      <c r="H659" t="s">
        <v>11312</v>
      </c>
      <c r="I659" t="s">
        <v>11378</v>
      </c>
      <c r="J659">
        <v>1</v>
      </c>
      <c r="K659" t="s">
        <v>716</v>
      </c>
    </row>
    <row r="660" spans="1:11">
      <c r="A660">
        <v>659</v>
      </c>
      <c r="B660" t="s">
        <v>725</v>
      </c>
      <c r="C660" t="s">
        <v>32</v>
      </c>
      <c r="D660" t="s">
        <v>702</v>
      </c>
      <c r="E660" t="s">
        <v>8</v>
      </c>
      <c r="F660" t="s">
        <v>726</v>
      </c>
      <c r="G660" t="s">
        <v>11373</v>
      </c>
      <c r="H660" t="s">
        <v>11315</v>
      </c>
      <c r="I660" t="s">
        <v>11378</v>
      </c>
      <c r="J660">
        <v>1</v>
      </c>
      <c r="K660" t="s">
        <v>726</v>
      </c>
    </row>
    <row r="661" spans="1:11">
      <c r="A661">
        <v>660</v>
      </c>
      <c r="B661" t="s">
        <v>727</v>
      </c>
      <c r="C661" t="s">
        <v>32</v>
      </c>
      <c r="D661" t="s">
        <v>702</v>
      </c>
      <c r="E661" t="s">
        <v>8</v>
      </c>
      <c r="F661" t="s">
        <v>726</v>
      </c>
      <c r="G661" t="s">
        <v>11373</v>
      </c>
      <c r="H661" t="s">
        <v>11315</v>
      </c>
      <c r="I661" t="s">
        <v>11378</v>
      </c>
      <c r="J661">
        <v>1</v>
      </c>
      <c r="K661" t="s">
        <v>726</v>
      </c>
    </row>
    <row r="662" spans="1:11">
      <c r="A662">
        <v>661</v>
      </c>
      <c r="B662" t="s">
        <v>728</v>
      </c>
      <c r="C662" t="s">
        <v>32</v>
      </c>
      <c r="D662" t="s">
        <v>702</v>
      </c>
      <c r="E662" t="s">
        <v>8</v>
      </c>
      <c r="F662" t="s">
        <v>726</v>
      </c>
      <c r="G662" t="s">
        <v>11373</v>
      </c>
      <c r="H662" t="s">
        <v>11315</v>
      </c>
      <c r="I662" t="s">
        <v>11378</v>
      </c>
      <c r="J662">
        <v>1</v>
      </c>
      <c r="K662" t="s">
        <v>726</v>
      </c>
    </row>
    <row r="663" spans="1:11">
      <c r="A663">
        <v>662</v>
      </c>
      <c r="B663" t="s">
        <v>729</v>
      </c>
      <c r="C663" t="s">
        <v>32</v>
      </c>
      <c r="D663" t="s">
        <v>702</v>
      </c>
      <c r="E663" t="s">
        <v>8</v>
      </c>
      <c r="F663" t="s">
        <v>726</v>
      </c>
      <c r="G663" t="s">
        <v>11373</v>
      </c>
      <c r="H663" t="s">
        <v>11315</v>
      </c>
      <c r="I663" t="s">
        <v>11378</v>
      </c>
      <c r="J663">
        <v>1</v>
      </c>
      <c r="K663" t="s">
        <v>726</v>
      </c>
    </row>
    <row r="664" spans="1:11">
      <c r="A664">
        <v>663</v>
      </c>
      <c r="B664" t="s">
        <v>730</v>
      </c>
      <c r="C664" t="s">
        <v>32</v>
      </c>
      <c r="D664" t="s">
        <v>702</v>
      </c>
      <c r="E664" t="s">
        <v>8</v>
      </c>
      <c r="F664" t="s">
        <v>726</v>
      </c>
      <c r="G664" t="s">
        <v>11373</v>
      </c>
      <c r="H664" t="s">
        <v>11315</v>
      </c>
      <c r="I664" t="s">
        <v>11378</v>
      </c>
      <c r="J664">
        <v>1</v>
      </c>
      <c r="K664" t="s">
        <v>726</v>
      </c>
    </row>
    <row r="665" spans="1:11">
      <c r="A665">
        <v>664</v>
      </c>
      <c r="B665" t="s">
        <v>731</v>
      </c>
      <c r="C665" t="s">
        <v>45</v>
      </c>
      <c r="D665" t="s">
        <v>702</v>
      </c>
      <c r="E665" t="s">
        <v>8</v>
      </c>
      <c r="F665" t="s">
        <v>732</v>
      </c>
      <c r="G665" t="s">
        <v>11373</v>
      </c>
      <c r="H665" t="s">
        <v>11318</v>
      </c>
      <c r="I665" t="s">
        <v>11378</v>
      </c>
      <c r="J665">
        <v>1</v>
      </c>
      <c r="K665" t="s">
        <v>732</v>
      </c>
    </row>
    <row r="666" spans="1:11">
      <c r="A666">
        <v>665</v>
      </c>
      <c r="B666" t="s">
        <v>733</v>
      </c>
      <c r="C666" t="s">
        <v>45</v>
      </c>
      <c r="D666" t="s">
        <v>702</v>
      </c>
      <c r="E666" t="s">
        <v>8</v>
      </c>
      <c r="F666" t="s">
        <v>732</v>
      </c>
      <c r="G666" t="s">
        <v>11373</v>
      </c>
      <c r="H666" t="s">
        <v>11318</v>
      </c>
      <c r="I666" t="s">
        <v>11378</v>
      </c>
      <c r="J666">
        <v>1</v>
      </c>
      <c r="K666" t="s">
        <v>732</v>
      </c>
    </row>
    <row r="667" spans="1:11">
      <c r="A667">
        <v>666</v>
      </c>
      <c r="B667" t="s">
        <v>734</v>
      </c>
      <c r="C667" t="s">
        <v>45</v>
      </c>
      <c r="D667" t="s">
        <v>702</v>
      </c>
      <c r="E667" t="s">
        <v>8</v>
      </c>
      <c r="F667" t="s">
        <v>732</v>
      </c>
      <c r="G667" t="s">
        <v>11373</v>
      </c>
      <c r="H667" t="s">
        <v>11318</v>
      </c>
      <c r="I667" t="s">
        <v>11378</v>
      </c>
      <c r="J667">
        <v>1</v>
      </c>
      <c r="K667" t="s">
        <v>732</v>
      </c>
    </row>
    <row r="668" spans="1:11">
      <c r="A668">
        <v>667</v>
      </c>
      <c r="B668" t="s">
        <v>735</v>
      </c>
      <c r="C668" t="s">
        <v>45</v>
      </c>
      <c r="D668" t="s">
        <v>702</v>
      </c>
      <c r="E668" t="s">
        <v>8</v>
      </c>
      <c r="F668" t="s">
        <v>732</v>
      </c>
      <c r="G668" t="s">
        <v>11373</v>
      </c>
      <c r="H668" t="s">
        <v>11318</v>
      </c>
      <c r="I668" t="s">
        <v>11378</v>
      </c>
      <c r="J668">
        <v>1</v>
      </c>
      <c r="K668" t="s">
        <v>732</v>
      </c>
    </row>
    <row r="669" spans="1:11">
      <c r="A669">
        <v>668</v>
      </c>
      <c r="B669" t="s">
        <v>736</v>
      </c>
      <c r="C669" t="s">
        <v>45</v>
      </c>
      <c r="D669" t="s">
        <v>702</v>
      </c>
      <c r="E669" t="s">
        <v>8</v>
      </c>
      <c r="F669" t="s">
        <v>732</v>
      </c>
      <c r="G669" t="s">
        <v>11373</v>
      </c>
      <c r="H669" t="s">
        <v>11318</v>
      </c>
      <c r="I669" t="s">
        <v>11378</v>
      </c>
      <c r="J669">
        <v>1</v>
      </c>
      <c r="K669" t="s">
        <v>732</v>
      </c>
    </row>
    <row r="670" spans="1:11">
      <c r="A670">
        <v>669</v>
      </c>
      <c r="B670" t="s">
        <v>737</v>
      </c>
      <c r="C670" t="s">
        <v>45</v>
      </c>
      <c r="D670" t="s">
        <v>702</v>
      </c>
      <c r="E670" t="s">
        <v>8</v>
      </c>
      <c r="F670" t="s">
        <v>732</v>
      </c>
      <c r="G670" t="s">
        <v>11373</v>
      </c>
      <c r="H670" t="s">
        <v>11318</v>
      </c>
      <c r="I670" t="s">
        <v>11378</v>
      </c>
      <c r="J670">
        <v>1</v>
      </c>
      <c r="K670" t="s">
        <v>732</v>
      </c>
    </row>
    <row r="671" spans="1:11">
      <c r="A671">
        <v>670</v>
      </c>
      <c r="B671" t="s">
        <v>738</v>
      </c>
      <c r="C671" t="s">
        <v>54</v>
      </c>
      <c r="D671" t="s">
        <v>702</v>
      </c>
      <c r="E671" t="s">
        <v>8</v>
      </c>
      <c r="F671" t="s">
        <v>739</v>
      </c>
      <c r="G671" t="s">
        <v>11373</v>
      </c>
      <c r="H671" t="s">
        <v>11321</v>
      </c>
      <c r="I671" t="s">
        <v>11378</v>
      </c>
      <c r="J671">
        <v>1</v>
      </c>
      <c r="K671" t="s">
        <v>739</v>
      </c>
    </row>
    <row r="672" spans="1:11">
      <c r="A672">
        <v>671</v>
      </c>
      <c r="B672" t="s">
        <v>740</v>
      </c>
      <c r="C672" t="s">
        <v>54</v>
      </c>
      <c r="D672" t="s">
        <v>702</v>
      </c>
      <c r="E672" t="s">
        <v>8</v>
      </c>
      <c r="F672" t="s">
        <v>739</v>
      </c>
      <c r="G672" t="s">
        <v>11373</v>
      </c>
      <c r="H672" t="s">
        <v>11321</v>
      </c>
      <c r="I672" t="s">
        <v>11378</v>
      </c>
      <c r="J672">
        <v>1</v>
      </c>
      <c r="K672" t="s">
        <v>739</v>
      </c>
    </row>
    <row r="673" spans="1:11">
      <c r="A673">
        <v>672</v>
      </c>
      <c r="B673" t="s">
        <v>741</v>
      </c>
      <c r="C673" t="s">
        <v>54</v>
      </c>
      <c r="D673" t="s">
        <v>702</v>
      </c>
      <c r="E673" t="s">
        <v>8</v>
      </c>
      <c r="F673" t="s">
        <v>739</v>
      </c>
      <c r="G673" t="s">
        <v>11373</v>
      </c>
      <c r="H673" t="s">
        <v>11321</v>
      </c>
      <c r="I673" t="s">
        <v>11378</v>
      </c>
      <c r="J673">
        <v>1</v>
      </c>
      <c r="K673" t="s">
        <v>739</v>
      </c>
    </row>
    <row r="674" spans="1:11">
      <c r="A674">
        <v>673</v>
      </c>
      <c r="B674" t="s">
        <v>742</v>
      </c>
      <c r="C674" t="s">
        <v>54</v>
      </c>
      <c r="D674" t="s">
        <v>702</v>
      </c>
      <c r="E674" t="s">
        <v>8</v>
      </c>
      <c r="F674" t="s">
        <v>739</v>
      </c>
      <c r="G674" t="s">
        <v>11373</v>
      </c>
      <c r="H674" t="s">
        <v>11321</v>
      </c>
      <c r="I674" t="s">
        <v>11378</v>
      </c>
      <c r="J674">
        <v>1</v>
      </c>
      <c r="K674" t="s">
        <v>739</v>
      </c>
    </row>
    <row r="675" spans="1:11">
      <c r="A675">
        <v>674</v>
      </c>
      <c r="B675" t="s">
        <v>743</v>
      </c>
      <c r="C675" t="s">
        <v>54</v>
      </c>
      <c r="D675" t="s">
        <v>702</v>
      </c>
      <c r="E675" t="s">
        <v>8</v>
      </c>
      <c r="F675" t="s">
        <v>739</v>
      </c>
      <c r="G675" t="s">
        <v>11373</v>
      </c>
      <c r="H675" t="s">
        <v>11321</v>
      </c>
      <c r="I675" t="s">
        <v>11378</v>
      </c>
      <c r="J675">
        <v>1</v>
      </c>
      <c r="K675" t="s">
        <v>739</v>
      </c>
    </row>
    <row r="676" spans="1:11">
      <c r="A676">
        <v>675</v>
      </c>
      <c r="B676" t="s">
        <v>744</v>
      </c>
      <c r="C676" t="s">
        <v>54</v>
      </c>
      <c r="D676" t="s">
        <v>702</v>
      </c>
      <c r="E676" t="s">
        <v>8</v>
      </c>
      <c r="F676" t="s">
        <v>739</v>
      </c>
      <c r="G676" t="s">
        <v>11373</v>
      </c>
      <c r="H676" t="s">
        <v>11321</v>
      </c>
      <c r="I676" t="s">
        <v>11378</v>
      </c>
      <c r="J676">
        <v>1</v>
      </c>
      <c r="K676" t="s">
        <v>739</v>
      </c>
    </row>
    <row r="677" spans="1:11">
      <c r="A677">
        <v>676</v>
      </c>
      <c r="B677" t="s">
        <v>745</v>
      </c>
      <c r="C677" t="s">
        <v>63</v>
      </c>
      <c r="D677" t="s">
        <v>702</v>
      </c>
      <c r="E677" t="s">
        <v>8</v>
      </c>
      <c r="F677" t="s">
        <v>746</v>
      </c>
      <c r="G677" t="s">
        <v>11373</v>
      </c>
      <c r="H677" t="s">
        <v>11328</v>
      </c>
      <c r="I677" t="s">
        <v>11378</v>
      </c>
      <c r="J677">
        <v>1</v>
      </c>
      <c r="K677" t="s">
        <v>11718</v>
      </c>
    </row>
    <row r="678" spans="1:11">
      <c r="A678">
        <v>677</v>
      </c>
      <c r="B678" t="s">
        <v>747</v>
      </c>
      <c r="C678" t="s">
        <v>63</v>
      </c>
      <c r="D678" t="s">
        <v>702</v>
      </c>
      <c r="E678" t="s">
        <v>8</v>
      </c>
      <c r="F678" t="s">
        <v>746</v>
      </c>
      <c r="G678" t="s">
        <v>11373</v>
      </c>
      <c r="H678" t="s">
        <v>11328</v>
      </c>
      <c r="I678" t="s">
        <v>11378</v>
      </c>
      <c r="J678">
        <v>1</v>
      </c>
      <c r="K678" t="s">
        <v>11718</v>
      </c>
    </row>
    <row r="679" spans="1:11">
      <c r="A679">
        <v>678</v>
      </c>
      <c r="B679" t="s">
        <v>748</v>
      </c>
      <c r="C679" t="s">
        <v>63</v>
      </c>
      <c r="D679" t="s">
        <v>702</v>
      </c>
      <c r="E679" t="s">
        <v>8</v>
      </c>
      <c r="F679" t="s">
        <v>746</v>
      </c>
      <c r="G679" t="s">
        <v>11373</v>
      </c>
      <c r="H679" t="s">
        <v>11328</v>
      </c>
      <c r="I679" t="s">
        <v>11378</v>
      </c>
      <c r="J679">
        <v>1</v>
      </c>
      <c r="K679" t="s">
        <v>11718</v>
      </c>
    </row>
    <row r="680" spans="1:11">
      <c r="A680">
        <v>679</v>
      </c>
      <c r="B680" t="s">
        <v>749</v>
      </c>
      <c r="C680" t="s">
        <v>63</v>
      </c>
      <c r="D680" t="s">
        <v>702</v>
      </c>
      <c r="E680" t="s">
        <v>8</v>
      </c>
      <c r="F680" t="s">
        <v>746</v>
      </c>
      <c r="G680" t="s">
        <v>11373</v>
      </c>
      <c r="H680" t="s">
        <v>11328</v>
      </c>
      <c r="I680" t="s">
        <v>11378</v>
      </c>
      <c r="J680">
        <v>1</v>
      </c>
      <c r="K680" t="s">
        <v>11718</v>
      </c>
    </row>
    <row r="681" spans="1:11">
      <c r="A681">
        <v>680</v>
      </c>
      <c r="B681" t="s">
        <v>750</v>
      </c>
      <c r="C681" t="s">
        <v>63</v>
      </c>
      <c r="D681" t="s">
        <v>702</v>
      </c>
      <c r="E681" t="s">
        <v>8</v>
      </c>
      <c r="F681" t="s">
        <v>746</v>
      </c>
      <c r="G681" t="s">
        <v>11373</v>
      </c>
      <c r="H681" t="s">
        <v>11328</v>
      </c>
      <c r="I681" t="s">
        <v>11378</v>
      </c>
      <c r="J681">
        <v>1</v>
      </c>
      <c r="K681" t="s">
        <v>11718</v>
      </c>
    </row>
    <row r="682" spans="1:11">
      <c r="A682">
        <v>681</v>
      </c>
      <c r="B682" t="s">
        <v>751</v>
      </c>
      <c r="C682" t="s">
        <v>63</v>
      </c>
      <c r="D682" t="s">
        <v>702</v>
      </c>
      <c r="E682" t="s">
        <v>8</v>
      </c>
      <c r="F682" t="s">
        <v>746</v>
      </c>
      <c r="G682" t="s">
        <v>11373</v>
      </c>
      <c r="H682" t="s">
        <v>11328</v>
      </c>
      <c r="I682" t="s">
        <v>11378</v>
      </c>
      <c r="J682">
        <v>1</v>
      </c>
      <c r="K682" t="s">
        <v>11718</v>
      </c>
    </row>
    <row r="683" spans="1:11">
      <c r="A683">
        <v>682</v>
      </c>
      <c r="B683" t="s">
        <v>752</v>
      </c>
      <c r="C683" t="s">
        <v>63</v>
      </c>
      <c r="D683" t="s">
        <v>702</v>
      </c>
      <c r="E683" t="s">
        <v>8</v>
      </c>
      <c r="F683" t="s">
        <v>746</v>
      </c>
      <c r="G683" t="s">
        <v>11373</v>
      </c>
      <c r="H683" t="s">
        <v>11328</v>
      </c>
      <c r="I683" t="s">
        <v>11378</v>
      </c>
      <c r="J683">
        <v>1</v>
      </c>
      <c r="K683" t="s">
        <v>11718</v>
      </c>
    </row>
    <row r="684" spans="1:11">
      <c r="A684">
        <v>683</v>
      </c>
      <c r="B684" t="s">
        <v>753</v>
      </c>
      <c r="C684" t="s">
        <v>63</v>
      </c>
      <c r="D684" t="s">
        <v>702</v>
      </c>
      <c r="E684" t="s">
        <v>8</v>
      </c>
      <c r="F684" t="s">
        <v>746</v>
      </c>
      <c r="G684" t="s">
        <v>11373</v>
      </c>
      <c r="H684" t="s">
        <v>11328</v>
      </c>
      <c r="I684" t="s">
        <v>11378</v>
      </c>
      <c r="J684">
        <v>1</v>
      </c>
      <c r="K684" t="s">
        <v>11718</v>
      </c>
    </row>
    <row r="685" spans="1:11">
      <c r="A685">
        <v>684</v>
      </c>
      <c r="B685" t="s">
        <v>754</v>
      </c>
      <c r="C685" t="s">
        <v>63</v>
      </c>
      <c r="D685" t="s">
        <v>702</v>
      </c>
      <c r="E685" t="s">
        <v>8</v>
      </c>
      <c r="F685" t="s">
        <v>746</v>
      </c>
      <c r="G685" t="s">
        <v>11373</v>
      </c>
      <c r="H685" t="s">
        <v>11328</v>
      </c>
      <c r="I685" t="s">
        <v>11378</v>
      </c>
      <c r="J685">
        <v>1</v>
      </c>
      <c r="K685" t="s">
        <v>11718</v>
      </c>
    </row>
    <row r="686" spans="1:11">
      <c r="A686">
        <v>685</v>
      </c>
      <c r="B686" t="s">
        <v>755</v>
      </c>
      <c r="C686" t="s">
        <v>63</v>
      </c>
      <c r="D686" t="s">
        <v>702</v>
      </c>
      <c r="E686" t="s">
        <v>8</v>
      </c>
      <c r="F686" t="s">
        <v>746</v>
      </c>
      <c r="G686" t="s">
        <v>11373</v>
      </c>
      <c r="H686" t="s">
        <v>11328</v>
      </c>
      <c r="I686" t="s">
        <v>11378</v>
      </c>
      <c r="J686">
        <v>1</v>
      </c>
      <c r="K686" t="s">
        <v>11718</v>
      </c>
    </row>
    <row r="687" spans="1:11">
      <c r="A687">
        <v>686</v>
      </c>
      <c r="B687" t="s">
        <v>756</v>
      </c>
      <c r="C687" t="s">
        <v>63</v>
      </c>
      <c r="D687" t="s">
        <v>702</v>
      </c>
      <c r="E687" t="s">
        <v>8</v>
      </c>
      <c r="F687" t="s">
        <v>746</v>
      </c>
      <c r="G687" t="s">
        <v>11373</v>
      </c>
      <c r="H687" t="s">
        <v>11328</v>
      </c>
      <c r="I687" t="s">
        <v>11378</v>
      </c>
      <c r="J687">
        <v>1</v>
      </c>
      <c r="K687" t="s">
        <v>11718</v>
      </c>
    </row>
    <row r="688" spans="1:11">
      <c r="A688">
        <v>687</v>
      </c>
      <c r="B688" t="s">
        <v>757</v>
      </c>
      <c r="C688" t="s">
        <v>63</v>
      </c>
      <c r="D688" t="s">
        <v>702</v>
      </c>
      <c r="E688" t="s">
        <v>8</v>
      </c>
      <c r="F688" t="s">
        <v>746</v>
      </c>
      <c r="G688" t="s">
        <v>11373</v>
      </c>
      <c r="H688" t="s">
        <v>11328</v>
      </c>
      <c r="I688" t="s">
        <v>11378</v>
      </c>
      <c r="J688">
        <v>1</v>
      </c>
      <c r="K688" t="s">
        <v>11718</v>
      </c>
    </row>
    <row r="689" spans="1:11">
      <c r="A689">
        <v>688</v>
      </c>
      <c r="B689" t="s">
        <v>758</v>
      </c>
      <c r="C689" t="s">
        <v>63</v>
      </c>
      <c r="D689" t="s">
        <v>702</v>
      </c>
      <c r="E689" t="s">
        <v>8</v>
      </c>
      <c r="F689" t="s">
        <v>746</v>
      </c>
      <c r="G689" t="s">
        <v>11373</v>
      </c>
      <c r="H689" t="s">
        <v>11328</v>
      </c>
      <c r="I689" t="s">
        <v>11378</v>
      </c>
      <c r="J689">
        <v>1</v>
      </c>
      <c r="K689" t="s">
        <v>11718</v>
      </c>
    </row>
    <row r="690" spans="1:11">
      <c r="A690">
        <v>689</v>
      </c>
      <c r="B690" t="s">
        <v>759</v>
      </c>
      <c r="C690" t="s">
        <v>63</v>
      </c>
      <c r="D690" t="s">
        <v>702</v>
      </c>
      <c r="E690" t="s">
        <v>8</v>
      </c>
      <c r="F690" t="s">
        <v>746</v>
      </c>
      <c r="G690" t="s">
        <v>11373</v>
      </c>
      <c r="H690" t="s">
        <v>11328</v>
      </c>
      <c r="I690" t="s">
        <v>11378</v>
      </c>
      <c r="J690">
        <v>1</v>
      </c>
      <c r="K690" t="s">
        <v>11718</v>
      </c>
    </row>
    <row r="691" spans="1:11">
      <c r="A691">
        <v>690</v>
      </c>
      <c r="B691" t="s">
        <v>760</v>
      </c>
      <c r="C691" t="s">
        <v>63</v>
      </c>
      <c r="D691" t="s">
        <v>702</v>
      </c>
      <c r="E691" t="s">
        <v>8</v>
      </c>
      <c r="F691" t="s">
        <v>746</v>
      </c>
      <c r="G691" t="s">
        <v>11373</v>
      </c>
      <c r="H691" t="s">
        <v>11328</v>
      </c>
      <c r="I691" t="s">
        <v>11378</v>
      </c>
      <c r="J691">
        <v>1</v>
      </c>
      <c r="K691" t="s">
        <v>11718</v>
      </c>
    </row>
    <row r="692" spans="1:11">
      <c r="A692">
        <v>691</v>
      </c>
      <c r="B692" t="s">
        <v>761</v>
      </c>
      <c r="C692" t="s">
        <v>63</v>
      </c>
      <c r="D692" t="s">
        <v>702</v>
      </c>
      <c r="E692" t="s">
        <v>8</v>
      </c>
      <c r="F692" t="s">
        <v>746</v>
      </c>
      <c r="G692" t="s">
        <v>11373</v>
      </c>
      <c r="H692" t="s">
        <v>11328</v>
      </c>
      <c r="I692" t="s">
        <v>11378</v>
      </c>
      <c r="J692">
        <v>1</v>
      </c>
      <c r="K692" t="s">
        <v>11718</v>
      </c>
    </row>
    <row r="693" spans="1:11">
      <c r="A693">
        <v>692</v>
      </c>
      <c r="B693" t="s">
        <v>762</v>
      </c>
      <c r="C693" t="s">
        <v>63</v>
      </c>
      <c r="D693" t="s">
        <v>702</v>
      </c>
      <c r="E693" t="s">
        <v>8</v>
      </c>
      <c r="F693" t="s">
        <v>746</v>
      </c>
      <c r="G693" t="s">
        <v>11373</v>
      </c>
      <c r="H693" t="s">
        <v>11328</v>
      </c>
      <c r="I693" t="s">
        <v>11378</v>
      </c>
      <c r="J693">
        <v>1</v>
      </c>
      <c r="K693" t="s">
        <v>11718</v>
      </c>
    </row>
    <row r="694" spans="1:11">
      <c r="A694">
        <v>693</v>
      </c>
      <c r="B694" t="s">
        <v>763</v>
      </c>
      <c r="C694" t="s">
        <v>63</v>
      </c>
      <c r="D694" t="s">
        <v>702</v>
      </c>
      <c r="E694" t="s">
        <v>8</v>
      </c>
      <c r="F694" t="s">
        <v>746</v>
      </c>
      <c r="G694" t="s">
        <v>11373</v>
      </c>
      <c r="H694" t="s">
        <v>11328</v>
      </c>
      <c r="I694" t="s">
        <v>11378</v>
      </c>
      <c r="J694">
        <v>1</v>
      </c>
      <c r="K694" t="s">
        <v>11718</v>
      </c>
    </row>
    <row r="695" spans="1:11">
      <c r="A695">
        <v>694</v>
      </c>
      <c r="B695" t="s">
        <v>764</v>
      </c>
      <c r="C695" t="s">
        <v>63</v>
      </c>
      <c r="D695" t="s">
        <v>702</v>
      </c>
      <c r="E695" t="s">
        <v>8</v>
      </c>
      <c r="F695" t="s">
        <v>746</v>
      </c>
      <c r="G695" t="s">
        <v>11373</v>
      </c>
      <c r="H695" t="s">
        <v>11328</v>
      </c>
      <c r="I695" t="s">
        <v>11378</v>
      </c>
      <c r="J695">
        <v>1</v>
      </c>
      <c r="K695" t="s">
        <v>11718</v>
      </c>
    </row>
    <row r="696" spans="1:11">
      <c r="A696">
        <v>695</v>
      </c>
      <c r="B696" t="s">
        <v>765</v>
      </c>
      <c r="C696" t="s">
        <v>80</v>
      </c>
      <c r="D696" t="s">
        <v>702</v>
      </c>
      <c r="E696" t="s">
        <v>8</v>
      </c>
      <c r="F696" t="s">
        <v>766</v>
      </c>
      <c r="G696" t="s">
        <v>11373</v>
      </c>
      <c r="H696" t="s">
        <v>11334</v>
      </c>
      <c r="I696" t="s">
        <v>11378</v>
      </c>
      <c r="J696">
        <v>1</v>
      </c>
      <c r="K696" t="s">
        <v>766</v>
      </c>
    </row>
    <row r="697" spans="1:11">
      <c r="A697">
        <v>696</v>
      </c>
      <c r="B697" t="s">
        <v>767</v>
      </c>
      <c r="C697" t="s">
        <v>80</v>
      </c>
      <c r="D697" t="s">
        <v>702</v>
      </c>
      <c r="E697" t="s">
        <v>8</v>
      </c>
      <c r="F697" t="s">
        <v>766</v>
      </c>
      <c r="G697" t="s">
        <v>11373</v>
      </c>
      <c r="H697" t="s">
        <v>11334</v>
      </c>
      <c r="I697" t="s">
        <v>11378</v>
      </c>
      <c r="J697">
        <v>1</v>
      </c>
      <c r="K697" t="s">
        <v>766</v>
      </c>
    </row>
    <row r="698" spans="1:11">
      <c r="A698">
        <v>697</v>
      </c>
      <c r="B698" t="s">
        <v>768</v>
      </c>
      <c r="C698" t="s">
        <v>80</v>
      </c>
      <c r="D698" t="s">
        <v>702</v>
      </c>
      <c r="E698" t="s">
        <v>8</v>
      </c>
      <c r="F698" t="s">
        <v>766</v>
      </c>
      <c r="G698" t="s">
        <v>11373</v>
      </c>
      <c r="H698" t="s">
        <v>11334</v>
      </c>
      <c r="I698" t="s">
        <v>11378</v>
      </c>
      <c r="J698">
        <v>1</v>
      </c>
      <c r="K698" t="s">
        <v>766</v>
      </c>
    </row>
    <row r="699" spans="1:11">
      <c r="A699">
        <v>698</v>
      </c>
      <c r="B699" t="s">
        <v>769</v>
      </c>
      <c r="C699" t="s">
        <v>80</v>
      </c>
      <c r="D699" t="s">
        <v>702</v>
      </c>
      <c r="E699" t="s">
        <v>8</v>
      </c>
      <c r="F699" t="s">
        <v>766</v>
      </c>
      <c r="G699" t="s">
        <v>11373</v>
      </c>
      <c r="H699" t="s">
        <v>11334</v>
      </c>
      <c r="I699" t="s">
        <v>11378</v>
      </c>
      <c r="J699">
        <v>1</v>
      </c>
      <c r="K699" t="s">
        <v>766</v>
      </c>
    </row>
    <row r="700" spans="1:11">
      <c r="A700">
        <v>699</v>
      </c>
      <c r="B700" t="s">
        <v>770</v>
      </c>
      <c r="C700" t="s">
        <v>80</v>
      </c>
      <c r="D700" t="s">
        <v>702</v>
      </c>
      <c r="E700" t="s">
        <v>8</v>
      </c>
      <c r="F700" t="s">
        <v>766</v>
      </c>
      <c r="G700" t="s">
        <v>11373</v>
      </c>
      <c r="H700" t="s">
        <v>11334</v>
      </c>
      <c r="I700" t="s">
        <v>11378</v>
      </c>
      <c r="J700">
        <v>1</v>
      </c>
      <c r="K700" t="s">
        <v>766</v>
      </c>
    </row>
    <row r="701" spans="1:11">
      <c r="A701">
        <v>700</v>
      </c>
      <c r="B701" t="s">
        <v>771</v>
      </c>
      <c r="C701" t="s">
        <v>80</v>
      </c>
      <c r="D701" t="s">
        <v>702</v>
      </c>
      <c r="E701" t="s">
        <v>8</v>
      </c>
      <c r="F701" t="s">
        <v>766</v>
      </c>
      <c r="G701" t="s">
        <v>11373</v>
      </c>
      <c r="H701" t="s">
        <v>11334</v>
      </c>
      <c r="I701" t="s">
        <v>11378</v>
      </c>
      <c r="J701">
        <v>1</v>
      </c>
      <c r="K701" t="s">
        <v>766</v>
      </c>
    </row>
    <row r="702" spans="1:11">
      <c r="A702">
        <v>701</v>
      </c>
      <c r="B702" t="s">
        <v>772</v>
      </c>
      <c r="C702" t="s">
        <v>80</v>
      </c>
      <c r="D702" t="s">
        <v>702</v>
      </c>
      <c r="E702" t="s">
        <v>8</v>
      </c>
      <c r="F702" t="s">
        <v>766</v>
      </c>
      <c r="G702" t="s">
        <v>11373</v>
      </c>
      <c r="H702" t="s">
        <v>11334</v>
      </c>
      <c r="I702" t="s">
        <v>11378</v>
      </c>
      <c r="J702">
        <v>1</v>
      </c>
      <c r="K702" t="s">
        <v>766</v>
      </c>
    </row>
    <row r="703" spans="1:11">
      <c r="A703">
        <v>702</v>
      </c>
      <c r="B703" t="s">
        <v>763</v>
      </c>
      <c r="C703" t="s">
        <v>80</v>
      </c>
      <c r="D703" t="s">
        <v>702</v>
      </c>
      <c r="E703" t="s">
        <v>8</v>
      </c>
      <c r="F703" t="s">
        <v>766</v>
      </c>
      <c r="G703" t="s">
        <v>11373</v>
      </c>
      <c r="H703" t="s">
        <v>11334</v>
      </c>
      <c r="I703" t="s">
        <v>11378</v>
      </c>
      <c r="J703">
        <v>1</v>
      </c>
      <c r="K703" t="s">
        <v>766</v>
      </c>
    </row>
    <row r="704" spans="1:11">
      <c r="A704">
        <v>703</v>
      </c>
      <c r="B704" t="s">
        <v>773</v>
      </c>
      <c r="C704" t="s">
        <v>80</v>
      </c>
      <c r="D704" t="s">
        <v>702</v>
      </c>
      <c r="E704" t="s">
        <v>8</v>
      </c>
      <c r="F704" t="s">
        <v>766</v>
      </c>
      <c r="G704" t="s">
        <v>11373</v>
      </c>
      <c r="H704" t="s">
        <v>11334</v>
      </c>
      <c r="I704" t="s">
        <v>11378</v>
      </c>
      <c r="J704">
        <v>1</v>
      </c>
      <c r="K704" t="s">
        <v>766</v>
      </c>
    </row>
    <row r="705" spans="1:11">
      <c r="A705">
        <v>704</v>
      </c>
      <c r="B705" t="s">
        <v>774</v>
      </c>
      <c r="C705" t="s">
        <v>88</v>
      </c>
      <c r="D705" t="s">
        <v>702</v>
      </c>
      <c r="E705" t="s">
        <v>8</v>
      </c>
      <c r="F705" t="s">
        <v>775</v>
      </c>
      <c r="G705" t="s">
        <v>11373</v>
      </c>
      <c r="H705" t="s">
        <v>11700</v>
      </c>
      <c r="I705" t="s">
        <v>11378</v>
      </c>
      <c r="J705">
        <v>1</v>
      </c>
      <c r="K705" t="s">
        <v>11719</v>
      </c>
    </row>
    <row r="706" spans="1:11">
      <c r="A706">
        <v>705</v>
      </c>
      <c r="B706" t="s">
        <v>142</v>
      </c>
      <c r="C706" t="s">
        <v>88</v>
      </c>
      <c r="D706" t="s">
        <v>702</v>
      </c>
      <c r="E706" t="s">
        <v>8</v>
      </c>
      <c r="F706" t="s">
        <v>775</v>
      </c>
      <c r="G706" t="s">
        <v>11373</v>
      </c>
      <c r="H706" t="s">
        <v>11700</v>
      </c>
      <c r="I706" t="s">
        <v>11378</v>
      </c>
      <c r="J706">
        <v>1</v>
      </c>
      <c r="K706" t="s">
        <v>11719</v>
      </c>
    </row>
    <row r="707" spans="1:11">
      <c r="A707">
        <v>706</v>
      </c>
      <c r="B707" t="s">
        <v>776</v>
      </c>
      <c r="C707" t="s">
        <v>88</v>
      </c>
      <c r="D707" t="s">
        <v>702</v>
      </c>
      <c r="E707" t="s">
        <v>8</v>
      </c>
      <c r="F707" t="s">
        <v>775</v>
      </c>
      <c r="G707" t="s">
        <v>11373</v>
      </c>
      <c r="H707" t="s">
        <v>11700</v>
      </c>
      <c r="I707" t="s">
        <v>11378</v>
      </c>
      <c r="J707">
        <v>1</v>
      </c>
      <c r="K707" t="s">
        <v>11719</v>
      </c>
    </row>
    <row r="708" spans="1:11">
      <c r="A708">
        <v>707</v>
      </c>
      <c r="B708" t="s">
        <v>777</v>
      </c>
      <c r="C708" t="s">
        <v>88</v>
      </c>
      <c r="D708" t="s">
        <v>702</v>
      </c>
      <c r="E708" t="s">
        <v>8</v>
      </c>
      <c r="F708" t="s">
        <v>775</v>
      </c>
      <c r="G708" t="s">
        <v>11373</v>
      </c>
      <c r="H708" t="s">
        <v>11700</v>
      </c>
      <c r="I708" t="s">
        <v>11378</v>
      </c>
      <c r="J708">
        <v>1</v>
      </c>
      <c r="K708" t="s">
        <v>11719</v>
      </c>
    </row>
    <row r="709" spans="1:11">
      <c r="A709">
        <v>708</v>
      </c>
      <c r="B709" t="s">
        <v>778</v>
      </c>
      <c r="C709" t="s">
        <v>88</v>
      </c>
      <c r="D709" t="s">
        <v>702</v>
      </c>
      <c r="E709" t="s">
        <v>8</v>
      </c>
      <c r="F709" t="s">
        <v>775</v>
      </c>
      <c r="G709" t="s">
        <v>11373</v>
      </c>
      <c r="H709" t="s">
        <v>11700</v>
      </c>
      <c r="I709" t="s">
        <v>11378</v>
      </c>
      <c r="J709">
        <v>1</v>
      </c>
      <c r="K709" t="s">
        <v>11719</v>
      </c>
    </row>
    <row r="710" spans="1:11">
      <c r="A710">
        <v>709</v>
      </c>
      <c r="B710" t="s">
        <v>779</v>
      </c>
      <c r="C710" t="s">
        <v>88</v>
      </c>
      <c r="D710" t="s">
        <v>702</v>
      </c>
      <c r="E710" t="s">
        <v>8</v>
      </c>
      <c r="F710" t="s">
        <v>775</v>
      </c>
      <c r="G710" t="s">
        <v>11373</v>
      </c>
      <c r="H710" t="s">
        <v>11700</v>
      </c>
      <c r="I710" t="s">
        <v>11378</v>
      </c>
      <c r="J710">
        <v>1</v>
      </c>
      <c r="K710" t="s">
        <v>11719</v>
      </c>
    </row>
    <row r="711" spans="1:11">
      <c r="A711">
        <v>710</v>
      </c>
      <c r="B711" t="s">
        <v>780</v>
      </c>
      <c r="C711" t="s">
        <v>88</v>
      </c>
      <c r="D711" t="s">
        <v>702</v>
      </c>
      <c r="E711" t="s">
        <v>8</v>
      </c>
      <c r="F711" t="s">
        <v>775</v>
      </c>
      <c r="G711" t="s">
        <v>11373</v>
      </c>
      <c r="H711" t="s">
        <v>11700</v>
      </c>
      <c r="I711" t="s">
        <v>11378</v>
      </c>
      <c r="J711">
        <v>1</v>
      </c>
      <c r="K711" t="s">
        <v>11719</v>
      </c>
    </row>
    <row r="712" spans="1:11">
      <c r="A712">
        <v>711</v>
      </c>
      <c r="B712" t="s">
        <v>781</v>
      </c>
      <c r="C712" t="s">
        <v>88</v>
      </c>
      <c r="D712" t="s">
        <v>702</v>
      </c>
      <c r="E712" t="s">
        <v>8</v>
      </c>
      <c r="F712" t="s">
        <v>775</v>
      </c>
      <c r="G712" t="s">
        <v>11373</v>
      </c>
      <c r="H712" t="s">
        <v>11700</v>
      </c>
      <c r="I712" t="s">
        <v>11378</v>
      </c>
      <c r="J712">
        <v>1</v>
      </c>
      <c r="K712" t="s">
        <v>11719</v>
      </c>
    </row>
    <row r="713" spans="1:11">
      <c r="A713">
        <v>712</v>
      </c>
      <c r="B713" t="s">
        <v>782</v>
      </c>
      <c r="C713" t="s">
        <v>88</v>
      </c>
      <c r="D713" t="s">
        <v>702</v>
      </c>
      <c r="E713" t="s">
        <v>8</v>
      </c>
      <c r="F713" t="s">
        <v>775</v>
      </c>
      <c r="G713" t="s">
        <v>11373</v>
      </c>
      <c r="H713" t="s">
        <v>11700</v>
      </c>
      <c r="I713" t="s">
        <v>11378</v>
      </c>
      <c r="J713">
        <v>1</v>
      </c>
      <c r="K713" t="s">
        <v>11719</v>
      </c>
    </row>
    <row r="714" spans="1:11">
      <c r="A714">
        <v>713</v>
      </c>
      <c r="B714" t="s">
        <v>783</v>
      </c>
      <c r="C714" t="s">
        <v>88</v>
      </c>
      <c r="D714" t="s">
        <v>702</v>
      </c>
      <c r="E714" t="s">
        <v>8</v>
      </c>
      <c r="F714" t="s">
        <v>775</v>
      </c>
      <c r="G714" t="s">
        <v>11373</v>
      </c>
      <c r="H714" t="s">
        <v>11700</v>
      </c>
      <c r="I714" t="s">
        <v>11378</v>
      </c>
      <c r="J714">
        <v>1</v>
      </c>
      <c r="K714" t="s">
        <v>11719</v>
      </c>
    </row>
    <row r="715" spans="1:11">
      <c r="A715">
        <v>714</v>
      </c>
      <c r="B715" t="s">
        <v>784</v>
      </c>
      <c r="C715" t="s">
        <v>88</v>
      </c>
      <c r="D715" t="s">
        <v>702</v>
      </c>
      <c r="E715" t="s">
        <v>8</v>
      </c>
      <c r="F715" t="s">
        <v>775</v>
      </c>
      <c r="G715" t="s">
        <v>11373</v>
      </c>
      <c r="H715" t="s">
        <v>11700</v>
      </c>
      <c r="I715" t="s">
        <v>11378</v>
      </c>
      <c r="J715">
        <v>1</v>
      </c>
      <c r="K715" t="s">
        <v>11719</v>
      </c>
    </row>
    <row r="716" spans="1:11">
      <c r="A716">
        <v>715</v>
      </c>
      <c r="B716" t="s">
        <v>785</v>
      </c>
      <c r="C716" t="s">
        <v>88</v>
      </c>
      <c r="D716" t="s">
        <v>702</v>
      </c>
      <c r="E716" t="s">
        <v>8</v>
      </c>
      <c r="F716" t="s">
        <v>775</v>
      </c>
      <c r="G716" t="s">
        <v>11373</v>
      </c>
      <c r="H716" t="s">
        <v>11700</v>
      </c>
      <c r="I716" t="s">
        <v>11378</v>
      </c>
      <c r="J716">
        <v>1</v>
      </c>
      <c r="K716" t="s">
        <v>11719</v>
      </c>
    </row>
    <row r="717" spans="1:11">
      <c r="A717">
        <v>716</v>
      </c>
      <c r="B717" t="s">
        <v>786</v>
      </c>
      <c r="C717" t="s">
        <v>88</v>
      </c>
      <c r="D717" t="s">
        <v>702</v>
      </c>
      <c r="E717" t="s">
        <v>8</v>
      </c>
      <c r="F717" t="s">
        <v>775</v>
      </c>
      <c r="G717" t="s">
        <v>11373</v>
      </c>
      <c r="H717" t="s">
        <v>11700</v>
      </c>
      <c r="I717" t="s">
        <v>11378</v>
      </c>
      <c r="J717">
        <v>1</v>
      </c>
      <c r="K717" t="s">
        <v>11719</v>
      </c>
    </row>
    <row r="718" spans="1:11">
      <c r="A718">
        <v>717</v>
      </c>
      <c r="B718" t="s">
        <v>787</v>
      </c>
      <c r="C718" t="s">
        <v>88</v>
      </c>
      <c r="D718" t="s">
        <v>702</v>
      </c>
      <c r="E718" t="s">
        <v>8</v>
      </c>
      <c r="F718" t="s">
        <v>775</v>
      </c>
      <c r="G718" t="s">
        <v>11373</v>
      </c>
      <c r="H718" t="s">
        <v>11700</v>
      </c>
      <c r="I718" t="s">
        <v>11378</v>
      </c>
      <c r="J718">
        <v>1</v>
      </c>
      <c r="K718" t="s">
        <v>11719</v>
      </c>
    </row>
    <row r="719" spans="1:11">
      <c r="A719">
        <v>718</v>
      </c>
      <c r="B719" t="s">
        <v>788</v>
      </c>
      <c r="C719" t="s">
        <v>88</v>
      </c>
      <c r="D719" t="s">
        <v>702</v>
      </c>
      <c r="E719" t="s">
        <v>8</v>
      </c>
      <c r="F719" t="s">
        <v>775</v>
      </c>
      <c r="G719" t="s">
        <v>11373</v>
      </c>
      <c r="H719" t="s">
        <v>11700</v>
      </c>
      <c r="I719" t="s">
        <v>11378</v>
      </c>
      <c r="J719">
        <v>1</v>
      </c>
      <c r="K719" t="s">
        <v>11719</v>
      </c>
    </row>
    <row r="720" spans="1:11">
      <c r="A720">
        <v>719</v>
      </c>
      <c r="B720" t="s">
        <v>789</v>
      </c>
      <c r="C720" t="s">
        <v>88</v>
      </c>
      <c r="D720" t="s">
        <v>702</v>
      </c>
      <c r="E720" t="s">
        <v>8</v>
      </c>
      <c r="F720" t="s">
        <v>775</v>
      </c>
      <c r="G720" t="s">
        <v>11373</v>
      </c>
      <c r="H720" t="s">
        <v>11700</v>
      </c>
      <c r="I720" t="s">
        <v>11378</v>
      </c>
      <c r="J720">
        <v>1</v>
      </c>
      <c r="K720" t="s">
        <v>11719</v>
      </c>
    </row>
    <row r="721" spans="1:11">
      <c r="A721">
        <v>720</v>
      </c>
      <c r="B721" t="s">
        <v>790</v>
      </c>
      <c r="C721" t="s">
        <v>88</v>
      </c>
      <c r="D721" t="s">
        <v>702</v>
      </c>
      <c r="E721" t="s">
        <v>8</v>
      </c>
      <c r="F721" t="s">
        <v>775</v>
      </c>
      <c r="G721" t="s">
        <v>11373</v>
      </c>
      <c r="H721" t="s">
        <v>11700</v>
      </c>
      <c r="I721" t="s">
        <v>11378</v>
      </c>
      <c r="J721">
        <v>1</v>
      </c>
      <c r="K721" t="s">
        <v>11719</v>
      </c>
    </row>
    <row r="722" spans="1:11">
      <c r="A722">
        <v>721</v>
      </c>
      <c r="B722" t="s">
        <v>791</v>
      </c>
      <c r="C722" t="s">
        <v>88</v>
      </c>
      <c r="D722" t="s">
        <v>702</v>
      </c>
      <c r="E722" t="s">
        <v>8</v>
      </c>
      <c r="F722" t="s">
        <v>775</v>
      </c>
      <c r="G722" t="s">
        <v>11373</v>
      </c>
      <c r="H722" t="s">
        <v>11700</v>
      </c>
      <c r="I722" t="s">
        <v>11378</v>
      </c>
      <c r="J722">
        <v>1</v>
      </c>
      <c r="K722" t="s">
        <v>11719</v>
      </c>
    </row>
    <row r="723" spans="1:11">
      <c r="A723">
        <v>722</v>
      </c>
      <c r="B723" t="s">
        <v>792</v>
      </c>
      <c r="C723" t="s">
        <v>88</v>
      </c>
      <c r="D723" t="s">
        <v>702</v>
      </c>
      <c r="E723" t="s">
        <v>8</v>
      </c>
      <c r="F723" t="s">
        <v>775</v>
      </c>
      <c r="G723" t="s">
        <v>11373</v>
      </c>
      <c r="H723" t="s">
        <v>11700</v>
      </c>
      <c r="I723" t="s">
        <v>11378</v>
      </c>
      <c r="J723">
        <v>1</v>
      </c>
      <c r="K723" t="s">
        <v>11719</v>
      </c>
    </row>
    <row r="724" spans="1:11">
      <c r="A724">
        <v>723</v>
      </c>
      <c r="B724" t="s">
        <v>793</v>
      </c>
      <c r="C724" t="s">
        <v>88</v>
      </c>
      <c r="D724" t="s">
        <v>702</v>
      </c>
      <c r="E724" t="s">
        <v>8</v>
      </c>
      <c r="F724" t="s">
        <v>775</v>
      </c>
      <c r="G724" t="s">
        <v>11373</v>
      </c>
      <c r="H724" t="s">
        <v>11700</v>
      </c>
      <c r="I724" t="s">
        <v>11378</v>
      </c>
      <c r="J724">
        <v>1</v>
      </c>
      <c r="K724" t="s">
        <v>11719</v>
      </c>
    </row>
    <row r="725" spans="1:11">
      <c r="A725">
        <v>724</v>
      </c>
      <c r="B725" t="s">
        <v>794</v>
      </c>
      <c r="C725" t="s">
        <v>101</v>
      </c>
      <c r="D725" t="s">
        <v>702</v>
      </c>
      <c r="E725" t="s">
        <v>8</v>
      </c>
      <c r="F725" t="s">
        <v>795</v>
      </c>
      <c r="G725" t="s">
        <v>11373</v>
      </c>
      <c r="H725" t="s">
        <v>11347</v>
      </c>
      <c r="I725" t="s">
        <v>11378</v>
      </c>
      <c r="J725">
        <v>1</v>
      </c>
      <c r="K725" t="s">
        <v>11720</v>
      </c>
    </row>
    <row r="726" spans="1:11">
      <c r="A726">
        <v>725</v>
      </c>
      <c r="B726" t="s">
        <v>796</v>
      </c>
      <c r="C726" t="s">
        <v>101</v>
      </c>
      <c r="D726" t="s">
        <v>702</v>
      </c>
      <c r="E726" t="s">
        <v>8</v>
      </c>
      <c r="F726" t="s">
        <v>795</v>
      </c>
      <c r="G726" t="s">
        <v>11373</v>
      </c>
      <c r="H726" t="s">
        <v>11347</v>
      </c>
      <c r="I726" t="s">
        <v>11378</v>
      </c>
      <c r="J726">
        <v>1</v>
      </c>
      <c r="K726" t="s">
        <v>11720</v>
      </c>
    </row>
    <row r="727" spans="1:11">
      <c r="A727">
        <v>726</v>
      </c>
      <c r="B727" t="s">
        <v>797</v>
      </c>
      <c r="C727" t="s">
        <v>101</v>
      </c>
      <c r="D727" t="s">
        <v>702</v>
      </c>
      <c r="E727" t="s">
        <v>8</v>
      </c>
      <c r="F727" t="s">
        <v>795</v>
      </c>
      <c r="G727" t="s">
        <v>11373</v>
      </c>
      <c r="H727" t="s">
        <v>11347</v>
      </c>
      <c r="I727" t="s">
        <v>11378</v>
      </c>
      <c r="J727">
        <v>1</v>
      </c>
      <c r="K727" t="s">
        <v>11720</v>
      </c>
    </row>
    <row r="728" spans="1:11">
      <c r="A728">
        <v>727</v>
      </c>
      <c r="B728" t="s">
        <v>798</v>
      </c>
      <c r="C728" t="s">
        <v>101</v>
      </c>
      <c r="D728" t="s">
        <v>702</v>
      </c>
      <c r="E728" t="s">
        <v>8</v>
      </c>
      <c r="F728" t="s">
        <v>795</v>
      </c>
      <c r="G728" t="s">
        <v>11373</v>
      </c>
      <c r="H728" t="s">
        <v>11347</v>
      </c>
      <c r="I728" t="s">
        <v>11378</v>
      </c>
      <c r="J728">
        <v>1</v>
      </c>
      <c r="K728" t="s">
        <v>11720</v>
      </c>
    </row>
    <row r="729" spans="1:11">
      <c r="A729">
        <v>728</v>
      </c>
      <c r="B729" t="s">
        <v>799</v>
      </c>
      <c r="C729" t="s">
        <v>101</v>
      </c>
      <c r="D729" t="s">
        <v>702</v>
      </c>
      <c r="E729" t="s">
        <v>8</v>
      </c>
      <c r="F729" t="s">
        <v>795</v>
      </c>
      <c r="G729" t="s">
        <v>11373</v>
      </c>
      <c r="H729" t="s">
        <v>11347</v>
      </c>
      <c r="I729" t="s">
        <v>11378</v>
      </c>
      <c r="J729">
        <v>1</v>
      </c>
      <c r="K729" t="s">
        <v>11720</v>
      </c>
    </row>
    <row r="730" spans="1:11">
      <c r="A730">
        <v>729</v>
      </c>
      <c r="B730" t="s">
        <v>800</v>
      </c>
      <c r="C730" t="s">
        <v>101</v>
      </c>
      <c r="D730" t="s">
        <v>702</v>
      </c>
      <c r="E730" t="s">
        <v>8</v>
      </c>
      <c r="F730" t="s">
        <v>795</v>
      </c>
      <c r="G730" t="s">
        <v>11373</v>
      </c>
      <c r="H730" t="s">
        <v>11347</v>
      </c>
      <c r="I730" t="s">
        <v>11378</v>
      </c>
      <c r="J730">
        <v>1</v>
      </c>
      <c r="K730" t="s">
        <v>11720</v>
      </c>
    </row>
    <row r="731" spans="1:11">
      <c r="A731">
        <v>730</v>
      </c>
      <c r="B731" t="s">
        <v>801</v>
      </c>
      <c r="C731" t="s">
        <v>101</v>
      </c>
      <c r="D731" t="s">
        <v>702</v>
      </c>
      <c r="E731" t="s">
        <v>8</v>
      </c>
      <c r="F731" t="s">
        <v>795</v>
      </c>
      <c r="G731" t="s">
        <v>11373</v>
      </c>
      <c r="H731" t="s">
        <v>11347</v>
      </c>
      <c r="I731" t="s">
        <v>11378</v>
      </c>
      <c r="J731">
        <v>1</v>
      </c>
      <c r="K731" t="s">
        <v>11720</v>
      </c>
    </row>
    <row r="732" spans="1:11">
      <c r="A732">
        <v>731</v>
      </c>
      <c r="B732" t="s">
        <v>802</v>
      </c>
      <c r="C732" t="s">
        <v>101</v>
      </c>
      <c r="D732" t="s">
        <v>702</v>
      </c>
      <c r="E732" t="s">
        <v>8</v>
      </c>
      <c r="F732" t="s">
        <v>795</v>
      </c>
      <c r="G732" t="s">
        <v>11373</v>
      </c>
      <c r="H732" t="s">
        <v>11347</v>
      </c>
      <c r="I732" t="s">
        <v>11378</v>
      </c>
      <c r="J732">
        <v>1</v>
      </c>
      <c r="K732" t="s">
        <v>11720</v>
      </c>
    </row>
    <row r="733" spans="1:11">
      <c r="A733">
        <v>732</v>
      </c>
      <c r="B733" t="s">
        <v>803</v>
      </c>
      <c r="C733" t="s">
        <v>101</v>
      </c>
      <c r="D733" t="s">
        <v>702</v>
      </c>
      <c r="E733" t="s">
        <v>8</v>
      </c>
      <c r="F733" t="s">
        <v>795</v>
      </c>
      <c r="G733" t="s">
        <v>11373</v>
      </c>
      <c r="H733" t="s">
        <v>11347</v>
      </c>
      <c r="I733" t="s">
        <v>11378</v>
      </c>
      <c r="J733">
        <v>1</v>
      </c>
      <c r="K733" t="s">
        <v>11720</v>
      </c>
    </row>
    <row r="734" spans="1:11">
      <c r="A734">
        <v>733</v>
      </c>
      <c r="B734" t="s">
        <v>804</v>
      </c>
      <c r="C734" t="s">
        <v>101</v>
      </c>
      <c r="D734" t="s">
        <v>702</v>
      </c>
      <c r="E734" t="s">
        <v>8</v>
      </c>
      <c r="F734" t="s">
        <v>795</v>
      </c>
      <c r="G734" t="s">
        <v>11373</v>
      </c>
      <c r="H734" t="s">
        <v>11347</v>
      </c>
      <c r="I734" t="s">
        <v>11378</v>
      </c>
      <c r="J734">
        <v>1</v>
      </c>
      <c r="K734" t="s">
        <v>11720</v>
      </c>
    </row>
    <row r="735" spans="1:11">
      <c r="A735">
        <v>734</v>
      </c>
      <c r="B735" t="s">
        <v>805</v>
      </c>
      <c r="C735" t="s">
        <v>101</v>
      </c>
      <c r="D735" t="s">
        <v>702</v>
      </c>
      <c r="E735" t="s">
        <v>8</v>
      </c>
      <c r="F735" t="s">
        <v>795</v>
      </c>
      <c r="G735" t="s">
        <v>11373</v>
      </c>
      <c r="H735" t="s">
        <v>11347</v>
      </c>
      <c r="I735" t="s">
        <v>11378</v>
      </c>
      <c r="J735">
        <v>1</v>
      </c>
      <c r="K735" t="s">
        <v>11720</v>
      </c>
    </row>
    <row r="736" spans="1:11">
      <c r="A736">
        <v>735</v>
      </c>
      <c r="B736" t="s">
        <v>806</v>
      </c>
      <c r="C736" t="s">
        <v>101</v>
      </c>
      <c r="D736" t="s">
        <v>702</v>
      </c>
      <c r="E736" t="s">
        <v>8</v>
      </c>
      <c r="F736" t="s">
        <v>795</v>
      </c>
      <c r="G736" t="s">
        <v>11373</v>
      </c>
      <c r="H736" t="s">
        <v>11347</v>
      </c>
      <c r="I736" t="s">
        <v>11378</v>
      </c>
      <c r="J736">
        <v>1</v>
      </c>
      <c r="K736" t="s">
        <v>11720</v>
      </c>
    </row>
    <row r="737" spans="1:11">
      <c r="A737">
        <v>736</v>
      </c>
      <c r="B737" t="s">
        <v>807</v>
      </c>
      <c r="C737" t="s">
        <v>108</v>
      </c>
      <c r="D737" t="s">
        <v>702</v>
      </c>
      <c r="E737" t="s">
        <v>8</v>
      </c>
      <c r="F737" t="s">
        <v>808</v>
      </c>
      <c r="G737" t="s">
        <v>11373</v>
      </c>
      <c r="H737" t="s">
        <v>11349</v>
      </c>
      <c r="I737" t="s">
        <v>11378</v>
      </c>
      <c r="J737">
        <v>1</v>
      </c>
      <c r="K737" t="s">
        <v>808</v>
      </c>
    </row>
    <row r="738" spans="1:11">
      <c r="A738">
        <v>737</v>
      </c>
      <c r="B738" t="s">
        <v>809</v>
      </c>
      <c r="C738" t="s">
        <v>108</v>
      </c>
      <c r="D738" t="s">
        <v>702</v>
      </c>
      <c r="E738" t="s">
        <v>8</v>
      </c>
      <c r="F738" t="s">
        <v>808</v>
      </c>
      <c r="G738" t="s">
        <v>11373</v>
      </c>
      <c r="H738" t="s">
        <v>11349</v>
      </c>
      <c r="I738" t="s">
        <v>11378</v>
      </c>
      <c r="J738">
        <v>1</v>
      </c>
      <c r="K738" t="s">
        <v>808</v>
      </c>
    </row>
    <row r="739" spans="1:11">
      <c r="A739">
        <v>738</v>
      </c>
      <c r="B739" t="s">
        <v>810</v>
      </c>
      <c r="C739" t="s">
        <v>108</v>
      </c>
      <c r="D739" t="s">
        <v>702</v>
      </c>
      <c r="E739" t="s">
        <v>8</v>
      </c>
      <c r="F739" t="s">
        <v>808</v>
      </c>
      <c r="G739" t="s">
        <v>11373</v>
      </c>
      <c r="H739" t="s">
        <v>11349</v>
      </c>
      <c r="I739" t="s">
        <v>11378</v>
      </c>
      <c r="J739">
        <v>1</v>
      </c>
      <c r="K739" t="s">
        <v>808</v>
      </c>
    </row>
    <row r="740" spans="1:11">
      <c r="A740">
        <v>739</v>
      </c>
      <c r="B740" t="s">
        <v>811</v>
      </c>
      <c r="C740" t="s">
        <v>108</v>
      </c>
      <c r="D740" t="s">
        <v>702</v>
      </c>
      <c r="E740" t="s">
        <v>8</v>
      </c>
      <c r="F740" t="s">
        <v>808</v>
      </c>
      <c r="G740" t="s">
        <v>11373</v>
      </c>
      <c r="H740" t="s">
        <v>11349</v>
      </c>
      <c r="I740" t="s">
        <v>11378</v>
      </c>
      <c r="J740">
        <v>1</v>
      </c>
      <c r="K740" t="s">
        <v>808</v>
      </c>
    </row>
    <row r="741" spans="1:11">
      <c r="A741">
        <v>740</v>
      </c>
      <c r="B741" t="s">
        <v>812</v>
      </c>
      <c r="C741" t="s">
        <v>147</v>
      </c>
      <c r="D741" t="s">
        <v>702</v>
      </c>
      <c r="E741" t="s">
        <v>148</v>
      </c>
      <c r="F741" t="s">
        <v>813</v>
      </c>
      <c r="G741" t="s">
        <v>11373</v>
      </c>
      <c r="H741" t="s">
        <v>11304</v>
      </c>
      <c r="I741" t="s">
        <v>11378</v>
      </c>
      <c r="J741">
        <v>2</v>
      </c>
      <c r="K741" t="s">
        <v>813</v>
      </c>
    </row>
    <row r="742" spans="1:11">
      <c r="A742">
        <v>741</v>
      </c>
      <c r="B742" t="s">
        <v>814</v>
      </c>
      <c r="C742" t="s">
        <v>147</v>
      </c>
      <c r="D742" t="s">
        <v>702</v>
      </c>
      <c r="E742" t="s">
        <v>148</v>
      </c>
      <c r="F742" t="s">
        <v>813</v>
      </c>
      <c r="G742" t="s">
        <v>11373</v>
      </c>
      <c r="H742" t="s">
        <v>11304</v>
      </c>
      <c r="I742" t="s">
        <v>11378</v>
      </c>
      <c r="J742">
        <v>2</v>
      </c>
      <c r="K742" t="s">
        <v>813</v>
      </c>
    </row>
    <row r="743" spans="1:11">
      <c r="A743">
        <v>742</v>
      </c>
      <c r="B743" t="s">
        <v>815</v>
      </c>
      <c r="C743" t="s">
        <v>147</v>
      </c>
      <c r="D743" t="s">
        <v>702</v>
      </c>
      <c r="E743" t="s">
        <v>148</v>
      </c>
      <c r="F743" t="s">
        <v>813</v>
      </c>
      <c r="G743" t="s">
        <v>11373</v>
      </c>
      <c r="H743" t="s">
        <v>11304</v>
      </c>
      <c r="I743" t="s">
        <v>11378</v>
      </c>
      <c r="J743">
        <v>2</v>
      </c>
      <c r="K743" t="s">
        <v>813</v>
      </c>
    </row>
    <row r="744" spans="1:11">
      <c r="A744">
        <v>743</v>
      </c>
      <c r="B744" t="s">
        <v>816</v>
      </c>
      <c r="C744" t="s">
        <v>147</v>
      </c>
      <c r="D744" t="s">
        <v>702</v>
      </c>
      <c r="E744" t="s">
        <v>148</v>
      </c>
      <c r="F744" t="s">
        <v>813</v>
      </c>
      <c r="G744" t="s">
        <v>11373</v>
      </c>
      <c r="H744" t="s">
        <v>11304</v>
      </c>
      <c r="I744" t="s">
        <v>11378</v>
      </c>
      <c r="J744">
        <v>2</v>
      </c>
      <c r="K744" t="s">
        <v>813</v>
      </c>
    </row>
    <row r="745" spans="1:11">
      <c r="A745">
        <v>744</v>
      </c>
      <c r="B745" t="s">
        <v>817</v>
      </c>
      <c r="C745" t="s">
        <v>147</v>
      </c>
      <c r="D745" t="s">
        <v>702</v>
      </c>
      <c r="E745" t="s">
        <v>148</v>
      </c>
      <c r="F745" t="s">
        <v>813</v>
      </c>
      <c r="G745" t="s">
        <v>11373</v>
      </c>
      <c r="H745" t="s">
        <v>11304</v>
      </c>
      <c r="I745" t="s">
        <v>11378</v>
      </c>
      <c r="J745">
        <v>2</v>
      </c>
      <c r="K745" t="s">
        <v>813</v>
      </c>
    </row>
    <row r="746" spans="1:11">
      <c r="A746">
        <v>745</v>
      </c>
      <c r="B746" t="s">
        <v>818</v>
      </c>
      <c r="C746" t="s">
        <v>147</v>
      </c>
      <c r="D746" t="s">
        <v>702</v>
      </c>
      <c r="E746" t="s">
        <v>148</v>
      </c>
      <c r="F746" t="s">
        <v>813</v>
      </c>
      <c r="G746" t="s">
        <v>11373</v>
      </c>
      <c r="H746" t="s">
        <v>11304</v>
      </c>
      <c r="I746" t="s">
        <v>11378</v>
      </c>
      <c r="J746">
        <v>2</v>
      </c>
      <c r="K746" t="s">
        <v>813</v>
      </c>
    </row>
    <row r="747" spans="1:11">
      <c r="A747">
        <v>746</v>
      </c>
      <c r="B747" t="s">
        <v>819</v>
      </c>
      <c r="C747" t="s">
        <v>147</v>
      </c>
      <c r="D747" t="s">
        <v>702</v>
      </c>
      <c r="E747" t="s">
        <v>148</v>
      </c>
      <c r="F747" t="s">
        <v>813</v>
      </c>
      <c r="G747" t="s">
        <v>11373</v>
      </c>
      <c r="H747" t="s">
        <v>11304</v>
      </c>
      <c r="I747" t="s">
        <v>11378</v>
      </c>
      <c r="J747">
        <v>2</v>
      </c>
      <c r="K747" t="s">
        <v>813</v>
      </c>
    </row>
    <row r="748" spans="1:11">
      <c r="A748">
        <v>747</v>
      </c>
      <c r="B748" t="s">
        <v>820</v>
      </c>
      <c r="C748" t="s">
        <v>147</v>
      </c>
      <c r="D748" t="s">
        <v>702</v>
      </c>
      <c r="E748" t="s">
        <v>148</v>
      </c>
      <c r="F748" t="s">
        <v>813</v>
      </c>
      <c r="G748" t="s">
        <v>11373</v>
      </c>
      <c r="H748" t="s">
        <v>11304</v>
      </c>
      <c r="I748" t="s">
        <v>11378</v>
      </c>
      <c r="J748">
        <v>2</v>
      </c>
      <c r="K748" t="s">
        <v>813</v>
      </c>
    </row>
    <row r="749" spans="1:11">
      <c r="A749">
        <v>748</v>
      </c>
      <c r="B749" t="s">
        <v>733</v>
      </c>
      <c r="C749" t="s">
        <v>6</v>
      </c>
      <c r="D749" t="s">
        <v>702</v>
      </c>
      <c r="E749" t="s">
        <v>148</v>
      </c>
      <c r="F749" t="s">
        <v>821</v>
      </c>
      <c r="G749" t="s">
        <v>11373</v>
      </c>
      <c r="H749" t="s">
        <v>11306</v>
      </c>
      <c r="I749" t="s">
        <v>11378</v>
      </c>
      <c r="J749">
        <v>2</v>
      </c>
      <c r="K749" t="s">
        <v>821</v>
      </c>
    </row>
    <row r="750" spans="1:11">
      <c r="A750">
        <v>749</v>
      </c>
      <c r="B750" t="s">
        <v>822</v>
      </c>
      <c r="C750" t="s">
        <v>6</v>
      </c>
      <c r="D750" t="s">
        <v>702</v>
      </c>
      <c r="E750" t="s">
        <v>148</v>
      </c>
      <c r="F750" t="s">
        <v>821</v>
      </c>
      <c r="G750" t="s">
        <v>11373</v>
      </c>
      <c r="H750" t="s">
        <v>11306</v>
      </c>
      <c r="I750" t="s">
        <v>11378</v>
      </c>
      <c r="J750">
        <v>2</v>
      </c>
      <c r="K750" t="s">
        <v>821</v>
      </c>
    </row>
    <row r="751" spans="1:11">
      <c r="A751">
        <v>750</v>
      </c>
      <c r="B751" t="s">
        <v>823</v>
      </c>
      <c r="C751" t="s">
        <v>6</v>
      </c>
      <c r="D751" t="s">
        <v>702</v>
      </c>
      <c r="E751" t="s">
        <v>148</v>
      </c>
      <c r="F751" t="s">
        <v>821</v>
      </c>
      <c r="G751" t="s">
        <v>11373</v>
      </c>
      <c r="H751" t="s">
        <v>11306</v>
      </c>
      <c r="I751" t="s">
        <v>11378</v>
      </c>
      <c r="J751">
        <v>2</v>
      </c>
      <c r="K751" t="s">
        <v>821</v>
      </c>
    </row>
    <row r="752" spans="1:11">
      <c r="A752">
        <v>751</v>
      </c>
      <c r="B752" t="s">
        <v>824</v>
      </c>
      <c r="C752" t="s">
        <v>6</v>
      </c>
      <c r="D752" t="s">
        <v>702</v>
      </c>
      <c r="E752" t="s">
        <v>148</v>
      </c>
      <c r="F752" t="s">
        <v>821</v>
      </c>
      <c r="G752" t="s">
        <v>11373</v>
      </c>
      <c r="H752" t="s">
        <v>11306</v>
      </c>
      <c r="I752" t="s">
        <v>11378</v>
      </c>
      <c r="J752">
        <v>2</v>
      </c>
      <c r="K752" t="s">
        <v>821</v>
      </c>
    </row>
    <row r="753" spans="1:11">
      <c r="A753">
        <v>752</v>
      </c>
      <c r="B753" t="s">
        <v>825</v>
      </c>
      <c r="C753" t="s">
        <v>6</v>
      </c>
      <c r="D753" t="s">
        <v>702</v>
      </c>
      <c r="E753" t="s">
        <v>148</v>
      </c>
      <c r="F753" t="s">
        <v>821</v>
      </c>
      <c r="G753" t="s">
        <v>11373</v>
      </c>
      <c r="H753" t="s">
        <v>11306</v>
      </c>
      <c r="I753" t="s">
        <v>11378</v>
      </c>
      <c r="J753">
        <v>2</v>
      </c>
      <c r="K753" t="s">
        <v>821</v>
      </c>
    </row>
    <row r="754" spans="1:11">
      <c r="A754">
        <v>753</v>
      </c>
      <c r="B754" t="s">
        <v>826</v>
      </c>
      <c r="C754" t="s">
        <v>6</v>
      </c>
      <c r="D754" t="s">
        <v>702</v>
      </c>
      <c r="E754" t="s">
        <v>148</v>
      </c>
      <c r="F754" t="s">
        <v>821</v>
      </c>
      <c r="G754" t="s">
        <v>11373</v>
      </c>
      <c r="H754" t="s">
        <v>11306</v>
      </c>
      <c r="I754" t="s">
        <v>11378</v>
      </c>
      <c r="J754">
        <v>2</v>
      </c>
      <c r="K754" t="s">
        <v>821</v>
      </c>
    </row>
    <row r="755" spans="1:11">
      <c r="A755">
        <v>754</v>
      </c>
      <c r="B755" t="s">
        <v>827</v>
      </c>
      <c r="C755" t="s">
        <v>6</v>
      </c>
      <c r="D755" t="s">
        <v>702</v>
      </c>
      <c r="E755" t="s">
        <v>148</v>
      </c>
      <c r="F755" t="s">
        <v>821</v>
      </c>
      <c r="G755" t="s">
        <v>11373</v>
      </c>
      <c r="H755" t="s">
        <v>11306</v>
      </c>
      <c r="I755" t="s">
        <v>11378</v>
      </c>
      <c r="J755">
        <v>2</v>
      </c>
      <c r="K755" t="s">
        <v>821</v>
      </c>
    </row>
    <row r="756" spans="1:11">
      <c r="A756">
        <v>755</v>
      </c>
      <c r="B756" t="s">
        <v>828</v>
      </c>
      <c r="C756" t="s">
        <v>6</v>
      </c>
      <c r="D756" t="s">
        <v>702</v>
      </c>
      <c r="E756" t="s">
        <v>148</v>
      </c>
      <c r="F756" t="s">
        <v>821</v>
      </c>
      <c r="G756" t="s">
        <v>11373</v>
      </c>
      <c r="H756" t="s">
        <v>11306</v>
      </c>
      <c r="I756" t="s">
        <v>11378</v>
      </c>
      <c r="J756">
        <v>2</v>
      </c>
      <c r="K756" t="s">
        <v>821</v>
      </c>
    </row>
    <row r="757" spans="1:11">
      <c r="A757">
        <v>756</v>
      </c>
      <c r="B757" t="s">
        <v>829</v>
      </c>
      <c r="C757" t="s">
        <v>6</v>
      </c>
      <c r="D757" t="s">
        <v>702</v>
      </c>
      <c r="E757" t="s">
        <v>148</v>
      </c>
      <c r="F757" t="s">
        <v>821</v>
      </c>
      <c r="G757" t="s">
        <v>11373</v>
      </c>
      <c r="H757" t="s">
        <v>11306</v>
      </c>
      <c r="I757" t="s">
        <v>11378</v>
      </c>
      <c r="J757">
        <v>2</v>
      </c>
      <c r="K757" t="s">
        <v>821</v>
      </c>
    </row>
    <row r="758" spans="1:11">
      <c r="A758">
        <v>757</v>
      </c>
      <c r="B758" t="s">
        <v>830</v>
      </c>
      <c r="C758" t="s">
        <v>11</v>
      </c>
      <c r="D758" t="s">
        <v>702</v>
      </c>
      <c r="E758" t="s">
        <v>148</v>
      </c>
      <c r="F758" t="s">
        <v>831</v>
      </c>
      <c r="G758" t="s">
        <v>11373</v>
      </c>
      <c r="H758" t="s">
        <v>11309</v>
      </c>
      <c r="I758" t="s">
        <v>11378</v>
      </c>
      <c r="J758">
        <v>2</v>
      </c>
      <c r="K758" t="s">
        <v>831</v>
      </c>
    </row>
    <row r="759" spans="1:11">
      <c r="A759">
        <v>758</v>
      </c>
      <c r="B759" t="s">
        <v>832</v>
      </c>
      <c r="C759" t="s">
        <v>11</v>
      </c>
      <c r="D759" t="s">
        <v>702</v>
      </c>
      <c r="E759" t="s">
        <v>148</v>
      </c>
      <c r="F759" t="s">
        <v>831</v>
      </c>
      <c r="G759" t="s">
        <v>11373</v>
      </c>
      <c r="H759" t="s">
        <v>11309</v>
      </c>
      <c r="I759" t="s">
        <v>11378</v>
      </c>
      <c r="J759">
        <v>2</v>
      </c>
      <c r="K759" t="s">
        <v>831</v>
      </c>
    </row>
    <row r="760" spans="1:11">
      <c r="A760">
        <v>759</v>
      </c>
      <c r="B760" t="s">
        <v>833</v>
      </c>
      <c r="C760" t="s">
        <v>11</v>
      </c>
      <c r="D760" t="s">
        <v>702</v>
      </c>
      <c r="E760" t="s">
        <v>148</v>
      </c>
      <c r="F760" t="s">
        <v>831</v>
      </c>
      <c r="G760" t="s">
        <v>11373</v>
      </c>
      <c r="H760" t="s">
        <v>11309</v>
      </c>
      <c r="I760" t="s">
        <v>11378</v>
      </c>
      <c r="J760">
        <v>2</v>
      </c>
      <c r="K760" t="s">
        <v>831</v>
      </c>
    </row>
    <row r="761" spans="1:11">
      <c r="A761">
        <v>760</v>
      </c>
      <c r="B761" t="s">
        <v>834</v>
      </c>
      <c r="C761" t="s">
        <v>11</v>
      </c>
      <c r="D761" t="s">
        <v>702</v>
      </c>
      <c r="E761" t="s">
        <v>148</v>
      </c>
      <c r="F761" t="s">
        <v>831</v>
      </c>
      <c r="G761" t="s">
        <v>11373</v>
      </c>
      <c r="H761" t="s">
        <v>11309</v>
      </c>
      <c r="I761" t="s">
        <v>11378</v>
      </c>
      <c r="J761">
        <v>2</v>
      </c>
      <c r="K761" t="s">
        <v>831</v>
      </c>
    </row>
    <row r="762" spans="1:11">
      <c r="A762">
        <v>761</v>
      </c>
      <c r="B762" t="s">
        <v>835</v>
      </c>
      <c r="C762" t="s">
        <v>11</v>
      </c>
      <c r="D762" t="s">
        <v>702</v>
      </c>
      <c r="E762" t="s">
        <v>148</v>
      </c>
      <c r="F762" t="s">
        <v>831</v>
      </c>
      <c r="G762" t="s">
        <v>11373</v>
      </c>
      <c r="H762" t="s">
        <v>11309</v>
      </c>
      <c r="I762" t="s">
        <v>11378</v>
      </c>
      <c r="J762">
        <v>2</v>
      </c>
      <c r="K762" t="s">
        <v>831</v>
      </c>
    </row>
    <row r="763" spans="1:11">
      <c r="A763">
        <v>762</v>
      </c>
      <c r="B763" t="s">
        <v>836</v>
      </c>
      <c r="C763" t="s">
        <v>11</v>
      </c>
      <c r="D763" t="s">
        <v>702</v>
      </c>
      <c r="E763" t="s">
        <v>148</v>
      </c>
      <c r="F763" t="s">
        <v>831</v>
      </c>
      <c r="G763" t="s">
        <v>11373</v>
      </c>
      <c r="H763" t="s">
        <v>11309</v>
      </c>
      <c r="I763" t="s">
        <v>11378</v>
      </c>
      <c r="J763">
        <v>2</v>
      </c>
      <c r="K763" t="s">
        <v>831</v>
      </c>
    </row>
    <row r="764" spans="1:11">
      <c r="A764">
        <v>763</v>
      </c>
      <c r="B764" t="s">
        <v>837</v>
      </c>
      <c r="C764" t="s">
        <v>11</v>
      </c>
      <c r="D764" t="s">
        <v>702</v>
      </c>
      <c r="E764" t="s">
        <v>148</v>
      </c>
      <c r="F764" t="s">
        <v>831</v>
      </c>
      <c r="G764" t="s">
        <v>11373</v>
      </c>
      <c r="H764" t="s">
        <v>11309</v>
      </c>
      <c r="I764" t="s">
        <v>11378</v>
      </c>
      <c r="J764">
        <v>2</v>
      </c>
      <c r="K764" t="s">
        <v>831</v>
      </c>
    </row>
    <row r="765" spans="1:11">
      <c r="A765">
        <v>764</v>
      </c>
      <c r="B765" t="s">
        <v>838</v>
      </c>
      <c r="C765" t="s">
        <v>11</v>
      </c>
      <c r="D765" t="s">
        <v>702</v>
      </c>
      <c r="E765" t="s">
        <v>148</v>
      </c>
      <c r="F765" t="s">
        <v>831</v>
      </c>
      <c r="G765" t="s">
        <v>11373</v>
      </c>
      <c r="H765" t="s">
        <v>11309</v>
      </c>
      <c r="I765" t="s">
        <v>11378</v>
      </c>
      <c r="J765">
        <v>2</v>
      </c>
      <c r="K765" t="s">
        <v>831</v>
      </c>
    </row>
    <row r="766" spans="1:11">
      <c r="A766">
        <v>765</v>
      </c>
      <c r="B766" t="s">
        <v>839</v>
      </c>
      <c r="C766" t="s">
        <v>11</v>
      </c>
      <c r="D766" t="s">
        <v>702</v>
      </c>
      <c r="E766" t="s">
        <v>148</v>
      </c>
      <c r="F766" t="s">
        <v>831</v>
      </c>
      <c r="G766" t="s">
        <v>11373</v>
      </c>
      <c r="H766" t="s">
        <v>11309</v>
      </c>
      <c r="I766" t="s">
        <v>11378</v>
      </c>
      <c r="J766">
        <v>2</v>
      </c>
      <c r="K766" t="s">
        <v>831</v>
      </c>
    </row>
    <row r="767" spans="1:11">
      <c r="A767">
        <v>766</v>
      </c>
      <c r="B767" t="s">
        <v>840</v>
      </c>
      <c r="C767" t="s">
        <v>11</v>
      </c>
      <c r="D767" t="s">
        <v>702</v>
      </c>
      <c r="E767" t="s">
        <v>148</v>
      </c>
      <c r="F767" t="s">
        <v>831</v>
      </c>
      <c r="G767" t="s">
        <v>11373</v>
      </c>
      <c r="H767" t="s">
        <v>11309</v>
      </c>
      <c r="I767" t="s">
        <v>11378</v>
      </c>
      <c r="J767">
        <v>2</v>
      </c>
      <c r="K767" t="s">
        <v>831</v>
      </c>
    </row>
    <row r="768" spans="1:11">
      <c r="A768">
        <v>767</v>
      </c>
      <c r="B768" t="s">
        <v>841</v>
      </c>
      <c r="C768" t="s">
        <v>11</v>
      </c>
      <c r="D768" t="s">
        <v>702</v>
      </c>
      <c r="E768" t="s">
        <v>148</v>
      </c>
      <c r="F768" t="s">
        <v>831</v>
      </c>
      <c r="G768" t="s">
        <v>11373</v>
      </c>
      <c r="H768" t="s">
        <v>11309</v>
      </c>
      <c r="I768" t="s">
        <v>11378</v>
      </c>
      <c r="J768">
        <v>2</v>
      </c>
      <c r="K768" t="s">
        <v>831</v>
      </c>
    </row>
    <row r="769" spans="1:11">
      <c r="A769">
        <v>768</v>
      </c>
      <c r="B769" t="s">
        <v>720</v>
      </c>
      <c r="C769" t="s">
        <v>11</v>
      </c>
      <c r="D769" t="s">
        <v>702</v>
      </c>
      <c r="E769" t="s">
        <v>148</v>
      </c>
      <c r="F769" t="s">
        <v>831</v>
      </c>
      <c r="G769" t="s">
        <v>11373</v>
      </c>
      <c r="H769" t="s">
        <v>11309</v>
      </c>
      <c r="I769" t="s">
        <v>11378</v>
      </c>
      <c r="J769">
        <v>2</v>
      </c>
      <c r="K769" t="s">
        <v>831</v>
      </c>
    </row>
    <row r="770" spans="1:11">
      <c r="A770">
        <v>769</v>
      </c>
      <c r="B770" t="s">
        <v>842</v>
      </c>
      <c r="C770" t="s">
        <v>11</v>
      </c>
      <c r="D770" t="s">
        <v>702</v>
      </c>
      <c r="E770" t="s">
        <v>148</v>
      </c>
      <c r="F770" t="s">
        <v>831</v>
      </c>
      <c r="G770" t="s">
        <v>11373</v>
      </c>
      <c r="H770" t="s">
        <v>11309</v>
      </c>
      <c r="I770" t="s">
        <v>11378</v>
      </c>
      <c r="J770">
        <v>2</v>
      </c>
      <c r="K770" t="s">
        <v>831</v>
      </c>
    </row>
    <row r="771" spans="1:11">
      <c r="A771">
        <v>770</v>
      </c>
      <c r="B771" t="s">
        <v>843</v>
      </c>
      <c r="C771" t="s">
        <v>17</v>
      </c>
      <c r="D771" t="s">
        <v>702</v>
      </c>
      <c r="E771" t="s">
        <v>148</v>
      </c>
      <c r="F771" t="s">
        <v>844</v>
      </c>
      <c r="G771" t="s">
        <v>11373</v>
      </c>
      <c r="H771" t="s">
        <v>11312</v>
      </c>
      <c r="I771" t="s">
        <v>11378</v>
      </c>
      <c r="J771">
        <v>2</v>
      </c>
      <c r="K771" t="s">
        <v>844</v>
      </c>
    </row>
    <row r="772" spans="1:11">
      <c r="A772">
        <v>771</v>
      </c>
      <c r="B772" t="s">
        <v>845</v>
      </c>
      <c r="C772" t="s">
        <v>17</v>
      </c>
      <c r="D772" t="s">
        <v>702</v>
      </c>
      <c r="E772" t="s">
        <v>148</v>
      </c>
      <c r="F772" t="s">
        <v>844</v>
      </c>
      <c r="G772" t="s">
        <v>11373</v>
      </c>
      <c r="H772" t="s">
        <v>11312</v>
      </c>
      <c r="I772" t="s">
        <v>11378</v>
      </c>
      <c r="J772">
        <v>2</v>
      </c>
      <c r="K772" t="s">
        <v>844</v>
      </c>
    </row>
    <row r="773" spans="1:11">
      <c r="A773">
        <v>772</v>
      </c>
      <c r="B773" t="s">
        <v>846</v>
      </c>
      <c r="C773" t="s">
        <v>17</v>
      </c>
      <c r="D773" t="s">
        <v>702</v>
      </c>
      <c r="E773" t="s">
        <v>148</v>
      </c>
      <c r="F773" t="s">
        <v>844</v>
      </c>
      <c r="G773" t="s">
        <v>11373</v>
      </c>
      <c r="H773" t="s">
        <v>11312</v>
      </c>
      <c r="I773" t="s">
        <v>11378</v>
      </c>
      <c r="J773">
        <v>2</v>
      </c>
      <c r="K773" t="s">
        <v>844</v>
      </c>
    </row>
    <row r="774" spans="1:11">
      <c r="A774">
        <v>773</v>
      </c>
      <c r="B774" t="s">
        <v>847</v>
      </c>
      <c r="C774" t="s">
        <v>17</v>
      </c>
      <c r="D774" t="s">
        <v>702</v>
      </c>
      <c r="E774" t="s">
        <v>148</v>
      </c>
      <c r="F774" t="s">
        <v>844</v>
      </c>
      <c r="G774" t="s">
        <v>11373</v>
      </c>
      <c r="H774" t="s">
        <v>11312</v>
      </c>
      <c r="I774" t="s">
        <v>11378</v>
      </c>
      <c r="J774">
        <v>2</v>
      </c>
      <c r="K774" t="s">
        <v>844</v>
      </c>
    </row>
    <row r="775" spans="1:11">
      <c r="A775">
        <v>774</v>
      </c>
      <c r="B775" t="s">
        <v>848</v>
      </c>
      <c r="C775" t="s">
        <v>17</v>
      </c>
      <c r="D775" t="s">
        <v>702</v>
      </c>
      <c r="E775" t="s">
        <v>148</v>
      </c>
      <c r="F775" t="s">
        <v>844</v>
      </c>
      <c r="G775" t="s">
        <v>11373</v>
      </c>
      <c r="H775" t="s">
        <v>11312</v>
      </c>
      <c r="I775" t="s">
        <v>11378</v>
      </c>
      <c r="J775">
        <v>2</v>
      </c>
      <c r="K775" t="s">
        <v>844</v>
      </c>
    </row>
    <row r="776" spans="1:11">
      <c r="A776">
        <v>775</v>
      </c>
      <c r="B776" t="s">
        <v>849</v>
      </c>
      <c r="C776" t="s">
        <v>17</v>
      </c>
      <c r="D776" t="s">
        <v>702</v>
      </c>
      <c r="E776" t="s">
        <v>148</v>
      </c>
      <c r="F776" t="s">
        <v>844</v>
      </c>
      <c r="G776" t="s">
        <v>11373</v>
      </c>
      <c r="H776" t="s">
        <v>11312</v>
      </c>
      <c r="I776" t="s">
        <v>11378</v>
      </c>
      <c r="J776">
        <v>2</v>
      </c>
      <c r="K776" t="s">
        <v>844</v>
      </c>
    </row>
    <row r="777" spans="1:11">
      <c r="A777">
        <v>776</v>
      </c>
      <c r="B777" t="s">
        <v>850</v>
      </c>
      <c r="C777" t="s">
        <v>17</v>
      </c>
      <c r="D777" t="s">
        <v>702</v>
      </c>
      <c r="E777" t="s">
        <v>148</v>
      </c>
      <c r="F777" t="s">
        <v>844</v>
      </c>
      <c r="G777" t="s">
        <v>11373</v>
      </c>
      <c r="H777" t="s">
        <v>11312</v>
      </c>
      <c r="I777" t="s">
        <v>11378</v>
      </c>
      <c r="J777">
        <v>2</v>
      </c>
      <c r="K777" t="s">
        <v>844</v>
      </c>
    </row>
    <row r="778" spans="1:11">
      <c r="A778">
        <v>777</v>
      </c>
      <c r="B778" t="s">
        <v>851</v>
      </c>
      <c r="C778" t="s">
        <v>32</v>
      </c>
      <c r="D778" t="s">
        <v>702</v>
      </c>
      <c r="E778" t="s">
        <v>148</v>
      </c>
      <c r="F778" t="s">
        <v>852</v>
      </c>
      <c r="G778" t="s">
        <v>11373</v>
      </c>
      <c r="H778" t="s">
        <v>11315</v>
      </c>
      <c r="I778" t="s">
        <v>11378</v>
      </c>
      <c r="J778">
        <v>2</v>
      </c>
      <c r="K778" t="s">
        <v>852</v>
      </c>
    </row>
    <row r="779" spans="1:11">
      <c r="A779">
        <v>778</v>
      </c>
      <c r="B779" t="s">
        <v>818</v>
      </c>
      <c r="C779" t="s">
        <v>32</v>
      </c>
      <c r="D779" t="s">
        <v>702</v>
      </c>
      <c r="E779" t="s">
        <v>148</v>
      </c>
      <c r="F779" t="s">
        <v>852</v>
      </c>
      <c r="G779" t="s">
        <v>11373</v>
      </c>
      <c r="H779" t="s">
        <v>11315</v>
      </c>
      <c r="I779" t="s">
        <v>11378</v>
      </c>
      <c r="J779">
        <v>2</v>
      </c>
      <c r="K779" t="s">
        <v>852</v>
      </c>
    </row>
    <row r="780" spans="1:11">
      <c r="A780">
        <v>779</v>
      </c>
      <c r="B780" t="s">
        <v>853</v>
      </c>
      <c r="C780" t="s">
        <v>32</v>
      </c>
      <c r="D780" t="s">
        <v>702</v>
      </c>
      <c r="E780" t="s">
        <v>148</v>
      </c>
      <c r="F780" t="s">
        <v>852</v>
      </c>
      <c r="G780" t="s">
        <v>11373</v>
      </c>
      <c r="H780" t="s">
        <v>11315</v>
      </c>
      <c r="I780" t="s">
        <v>11378</v>
      </c>
      <c r="J780">
        <v>2</v>
      </c>
      <c r="K780" t="s">
        <v>852</v>
      </c>
    </row>
    <row r="781" spans="1:11">
      <c r="A781">
        <v>780</v>
      </c>
      <c r="B781" t="s">
        <v>854</v>
      </c>
      <c r="C781" t="s">
        <v>45</v>
      </c>
      <c r="D781" t="s">
        <v>702</v>
      </c>
      <c r="E781" t="s">
        <v>148</v>
      </c>
      <c r="F781" t="s">
        <v>855</v>
      </c>
      <c r="G781" t="s">
        <v>11373</v>
      </c>
      <c r="H781" t="s">
        <v>11318</v>
      </c>
      <c r="I781" t="s">
        <v>11378</v>
      </c>
      <c r="J781">
        <v>2</v>
      </c>
      <c r="K781" t="s">
        <v>855</v>
      </c>
    </row>
    <row r="782" spans="1:11">
      <c r="A782">
        <v>781</v>
      </c>
      <c r="B782" t="s">
        <v>856</v>
      </c>
      <c r="C782" t="s">
        <v>54</v>
      </c>
      <c r="D782" t="s">
        <v>702</v>
      </c>
      <c r="E782" t="s">
        <v>148</v>
      </c>
      <c r="F782" t="s">
        <v>857</v>
      </c>
      <c r="G782" t="s">
        <v>11373</v>
      </c>
      <c r="H782" t="s">
        <v>11321</v>
      </c>
      <c r="I782" t="s">
        <v>11378</v>
      </c>
      <c r="J782">
        <v>2</v>
      </c>
      <c r="K782" t="s">
        <v>857</v>
      </c>
    </row>
    <row r="783" spans="1:11">
      <c r="A783">
        <v>782</v>
      </c>
      <c r="B783" t="s">
        <v>858</v>
      </c>
      <c r="C783" t="s">
        <v>54</v>
      </c>
      <c r="D783" t="s">
        <v>702</v>
      </c>
      <c r="E783" t="s">
        <v>148</v>
      </c>
      <c r="F783" t="s">
        <v>857</v>
      </c>
      <c r="G783" t="s">
        <v>11373</v>
      </c>
      <c r="H783" t="s">
        <v>11321</v>
      </c>
      <c r="I783" t="s">
        <v>11378</v>
      </c>
      <c r="J783">
        <v>2</v>
      </c>
      <c r="K783" t="s">
        <v>857</v>
      </c>
    </row>
    <row r="784" spans="1:11">
      <c r="A784">
        <v>783</v>
      </c>
      <c r="B784" t="s">
        <v>859</v>
      </c>
      <c r="C784" t="s">
        <v>54</v>
      </c>
      <c r="D784" t="s">
        <v>702</v>
      </c>
      <c r="E784" t="s">
        <v>148</v>
      </c>
      <c r="F784" t="s">
        <v>857</v>
      </c>
      <c r="G784" t="s">
        <v>11373</v>
      </c>
      <c r="H784" t="s">
        <v>11321</v>
      </c>
      <c r="I784" t="s">
        <v>11378</v>
      </c>
      <c r="J784">
        <v>2</v>
      </c>
      <c r="K784" t="s">
        <v>857</v>
      </c>
    </row>
    <row r="785" spans="1:11">
      <c r="A785">
        <v>784</v>
      </c>
      <c r="B785" t="s">
        <v>860</v>
      </c>
      <c r="C785" t="s">
        <v>54</v>
      </c>
      <c r="D785" t="s">
        <v>702</v>
      </c>
      <c r="E785" t="s">
        <v>148</v>
      </c>
      <c r="F785" t="s">
        <v>857</v>
      </c>
      <c r="G785" t="s">
        <v>11373</v>
      </c>
      <c r="H785" t="s">
        <v>11321</v>
      </c>
      <c r="I785" t="s">
        <v>11378</v>
      </c>
      <c r="J785">
        <v>2</v>
      </c>
      <c r="K785" t="s">
        <v>857</v>
      </c>
    </row>
    <row r="786" spans="1:11">
      <c r="A786">
        <v>785</v>
      </c>
      <c r="B786" t="s">
        <v>861</v>
      </c>
      <c r="C786" t="s">
        <v>54</v>
      </c>
      <c r="D786" t="s">
        <v>702</v>
      </c>
      <c r="E786" t="s">
        <v>148</v>
      </c>
      <c r="F786" t="s">
        <v>857</v>
      </c>
      <c r="G786" t="s">
        <v>11373</v>
      </c>
      <c r="H786" t="s">
        <v>11321</v>
      </c>
      <c r="I786" t="s">
        <v>11378</v>
      </c>
      <c r="J786">
        <v>2</v>
      </c>
      <c r="K786" t="s">
        <v>857</v>
      </c>
    </row>
    <row r="787" spans="1:11">
      <c r="A787">
        <v>786</v>
      </c>
      <c r="B787" t="s">
        <v>862</v>
      </c>
      <c r="C787" t="s">
        <v>54</v>
      </c>
      <c r="D787" t="s">
        <v>702</v>
      </c>
      <c r="E787" t="s">
        <v>148</v>
      </c>
      <c r="F787" t="s">
        <v>857</v>
      </c>
      <c r="G787" t="s">
        <v>11373</v>
      </c>
      <c r="H787" t="s">
        <v>11321</v>
      </c>
      <c r="I787" t="s">
        <v>11378</v>
      </c>
      <c r="J787">
        <v>2</v>
      </c>
      <c r="K787" t="s">
        <v>857</v>
      </c>
    </row>
    <row r="788" spans="1:11">
      <c r="A788">
        <v>787</v>
      </c>
      <c r="B788" t="s">
        <v>863</v>
      </c>
      <c r="C788" t="s">
        <v>54</v>
      </c>
      <c r="D788" t="s">
        <v>702</v>
      </c>
      <c r="E788" t="s">
        <v>148</v>
      </c>
      <c r="F788" t="s">
        <v>857</v>
      </c>
      <c r="G788" t="s">
        <v>11373</v>
      </c>
      <c r="H788" t="s">
        <v>11321</v>
      </c>
      <c r="I788" t="s">
        <v>11378</v>
      </c>
      <c r="J788">
        <v>2</v>
      </c>
      <c r="K788" t="s">
        <v>857</v>
      </c>
    </row>
    <row r="789" spans="1:11">
      <c r="A789">
        <v>788</v>
      </c>
      <c r="B789" t="s">
        <v>864</v>
      </c>
      <c r="C789" t="s">
        <v>54</v>
      </c>
      <c r="D789" t="s">
        <v>702</v>
      </c>
      <c r="E789" t="s">
        <v>148</v>
      </c>
      <c r="F789" t="s">
        <v>857</v>
      </c>
      <c r="G789" t="s">
        <v>11373</v>
      </c>
      <c r="H789" t="s">
        <v>11321</v>
      </c>
      <c r="I789" t="s">
        <v>11378</v>
      </c>
      <c r="J789">
        <v>2</v>
      </c>
      <c r="K789" t="s">
        <v>857</v>
      </c>
    </row>
    <row r="790" spans="1:11">
      <c r="A790">
        <v>789</v>
      </c>
      <c r="B790" t="s">
        <v>865</v>
      </c>
      <c r="C790" t="s">
        <v>63</v>
      </c>
      <c r="D790" t="s">
        <v>702</v>
      </c>
      <c r="E790" t="s">
        <v>148</v>
      </c>
      <c r="F790" t="s">
        <v>866</v>
      </c>
      <c r="G790" t="s">
        <v>11373</v>
      </c>
      <c r="H790" t="s">
        <v>11328</v>
      </c>
      <c r="I790" t="s">
        <v>11378</v>
      </c>
      <c r="J790">
        <v>2</v>
      </c>
      <c r="K790" t="s">
        <v>11721</v>
      </c>
    </row>
    <row r="791" spans="1:11">
      <c r="A791">
        <v>790</v>
      </c>
      <c r="B791" t="s">
        <v>867</v>
      </c>
      <c r="C791" t="s">
        <v>63</v>
      </c>
      <c r="D791" t="s">
        <v>702</v>
      </c>
      <c r="E791" t="s">
        <v>148</v>
      </c>
      <c r="F791" t="s">
        <v>866</v>
      </c>
      <c r="G791" t="s">
        <v>11373</v>
      </c>
      <c r="H791" t="s">
        <v>11328</v>
      </c>
      <c r="I791" t="s">
        <v>11378</v>
      </c>
      <c r="J791">
        <v>2</v>
      </c>
      <c r="K791" t="s">
        <v>11721</v>
      </c>
    </row>
    <row r="792" spans="1:11">
      <c r="A792">
        <v>791</v>
      </c>
      <c r="B792" t="s">
        <v>62</v>
      </c>
      <c r="C792" t="s">
        <v>63</v>
      </c>
      <c r="D792" t="s">
        <v>702</v>
      </c>
      <c r="E792" t="s">
        <v>148</v>
      </c>
      <c r="F792" t="s">
        <v>866</v>
      </c>
      <c r="G792" t="s">
        <v>11373</v>
      </c>
      <c r="H792" t="s">
        <v>11328</v>
      </c>
      <c r="I792" t="s">
        <v>11378</v>
      </c>
      <c r="J792">
        <v>2</v>
      </c>
      <c r="K792" t="s">
        <v>11721</v>
      </c>
    </row>
    <row r="793" spans="1:11">
      <c r="A793">
        <v>792</v>
      </c>
      <c r="B793" t="s">
        <v>868</v>
      </c>
      <c r="C793" t="s">
        <v>63</v>
      </c>
      <c r="D793" t="s">
        <v>702</v>
      </c>
      <c r="E793" t="s">
        <v>148</v>
      </c>
      <c r="F793" t="s">
        <v>866</v>
      </c>
      <c r="G793" t="s">
        <v>11373</v>
      </c>
      <c r="H793" t="s">
        <v>11328</v>
      </c>
      <c r="I793" t="s">
        <v>11378</v>
      </c>
      <c r="J793">
        <v>2</v>
      </c>
      <c r="K793" t="s">
        <v>11721</v>
      </c>
    </row>
    <row r="794" spans="1:11">
      <c r="A794">
        <v>793</v>
      </c>
      <c r="B794" t="s">
        <v>869</v>
      </c>
      <c r="C794" t="s">
        <v>63</v>
      </c>
      <c r="D794" t="s">
        <v>702</v>
      </c>
      <c r="E794" t="s">
        <v>148</v>
      </c>
      <c r="F794" t="s">
        <v>866</v>
      </c>
      <c r="G794" t="s">
        <v>11373</v>
      </c>
      <c r="H794" t="s">
        <v>11328</v>
      </c>
      <c r="I794" t="s">
        <v>11378</v>
      </c>
      <c r="J794">
        <v>2</v>
      </c>
      <c r="K794" t="s">
        <v>11721</v>
      </c>
    </row>
    <row r="795" spans="1:11">
      <c r="A795">
        <v>794</v>
      </c>
      <c r="B795" t="s">
        <v>870</v>
      </c>
      <c r="C795" t="s">
        <v>63</v>
      </c>
      <c r="D795" t="s">
        <v>702</v>
      </c>
      <c r="E795" t="s">
        <v>148</v>
      </c>
      <c r="F795" t="s">
        <v>866</v>
      </c>
      <c r="G795" t="s">
        <v>11373</v>
      </c>
      <c r="H795" t="s">
        <v>11328</v>
      </c>
      <c r="I795" t="s">
        <v>11378</v>
      </c>
      <c r="J795">
        <v>2</v>
      </c>
      <c r="K795" t="s">
        <v>11721</v>
      </c>
    </row>
    <row r="796" spans="1:11">
      <c r="A796">
        <v>795</v>
      </c>
      <c r="B796" t="s">
        <v>871</v>
      </c>
      <c r="C796" t="s">
        <v>63</v>
      </c>
      <c r="D796" t="s">
        <v>702</v>
      </c>
      <c r="E796" t="s">
        <v>148</v>
      </c>
      <c r="F796" t="s">
        <v>866</v>
      </c>
      <c r="G796" t="s">
        <v>11373</v>
      </c>
      <c r="H796" t="s">
        <v>11328</v>
      </c>
      <c r="I796" t="s">
        <v>11378</v>
      </c>
      <c r="J796">
        <v>2</v>
      </c>
      <c r="K796" t="s">
        <v>11721</v>
      </c>
    </row>
    <row r="797" spans="1:11">
      <c r="A797">
        <v>796</v>
      </c>
      <c r="B797" t="s">
        <v>872</v>
      </c>
      <c r="C797" t="s">
        <v>63</v>
      </c>
      <c r="D797" t="s">
        <v>702</v>
      </c>
      <c r="E797" t="s">
        <v>148</v>
      </c>
      <c r="F797" t="s">
        <v>866</v>
      </c>
      <c r="G797" t="s">
        <v>11373</v>
      </c>
      <c r="H797" t="s">
        <v>11328</v>
      </c>
      <c r="I797" t="s">
        <v>11378</v>
      </c>
      <c r="J797">
        <v>2</v>
      </c>
      <c r="K797" t="s">
        <v>11721</v>
      </c>
    </row>
    <row r="798" spans="1:11">
      <c r="A798">
        <v>797</v>
      </c>
      <c r="B798" t="s">
        <v>873</v>
      </c>
      <c r="C798" t="s">
        <v>63</v>
      </c>
      <c r="D798" t="s">
        <v>702</v>
      </c>
      <c r="E798" t="s">
        <v>148</v>
      </c>
      <c r="F798" t="s">
        <v>866</v>
      </c>
      <c r="G798" t="s">
        <v>11373</v>
      </c>
      <c r="H798" t="s">
        <v>11328</v>
      </c>
      <c r="I798" t="s">
        <v>11378</v>
      </c>
      <c r="J798">
        <v>2</v>
      </c>
      <c r="K798" t="s">
        <v>11721</v>
      </c>
    </row>
    <row r="799" spans="1:11">
      <c r="A799">
        <v>798</v>
      </c>
      <c r="B799" t="s">
        <v>874</v>
      </c>
      <c r="C799" t="s">
        <v>63</v>
      </c>
      <c r="D799" t="s">
        <v>702</v>
      </c>
      <c r="E799" t="s">
        <v>148</v>
      </c>
      <c r="F799" t="s">
        <v>866</v>
      </c>
      <c r="G799" t="s">
        <v>11373</v>
      </c>
      <c r="H799" t="s">
        <v>11328</v>
      </c>
      <c r="I799" t="s">
        <v>11378</v>
      </c>
      <c r="J799">
        <v>2</v>
      </c>
      <c r="K799" t="s">
        <v>11721</v>
      </c>
    </row>
    <row r="800" spans="1:11">
      <c r="A800">
        <v>799</v>
      </c>
      <c r="B800" t="s">
        <v>875</v>
      </c>
      <c r="C800" t="s">
        <v>63</v>
      </c>
      <c r="D800" t="s">
        <v>702</v>
      </c>
      <c r="E800" t="s">
        <v>148</v>
      </c>
      <c r="F800" t="s">
        <v>866</v>
      </c>
      <c r="G800" t="s">
        <v>11373</v>
      </c>
      <c r="H800" t="s">
        <v>11328</v>
      </c>
      <c r="I800" t="s">
        <v>11378</v>
      </c>
      <c r="J800">
        <v>2</v>
      </c>
      <c r="K800" t="s">
        <v>11721</v>
      </c>
    </row>
    <row r="801" spans="1:11">
      <c r="A801">
        <v>800</v>
      </c>
      <c r="B801" t="s">
        <v>876</v>
      </c>
      <c r="C801" t="s">
        <v>582</v>
      </c>
      <c r="D801" t="s">
        <v>702</v>
      </c>
      <c r="E801" t="s">
        <v>148</v>
      </c>
      <c r="F801" t="s">
        <v>877</v>
      </c>
      <c r="G801" t="s">
        <v>11373</v>
      </c>
      <c r="H801" t="s">
        <v>11330</v>
      </c>
      <c r="I801" t="s">
        <v>11378</v>
      </c>
      <c r="J801">
        <v>2</v>
      </c>
      <c r="K801" t="s">
        <v>877</v>
      </c>
    </row>
    <row r="802" spans="1:11">
      <c r="A802">
        <v>801</v>
      </c>
      <c r="B802" t="s">
        <v>820</v>
      </c>
      <c r="C802" t="s">
        <v>582</v>
      </c>
      <c r="D802" t="s">
        <v>702</v>
      </c>
      <c r="E802" t="s">
        <v>148</v>
      </c>
      <c r="F802" t="s">
        <v>877</v>
      </c>
      <c r="G802" t="s">
        <v>11373</v>
      </c>
      <c r="H802" t="s">
        <v>11330</v>
      </c>
      <c r="I802" t="s">
        <v>11378</v>
      </c>
      <c r="J802">
        <v>2</v>
      </c>
      <c r="K802" t="s">
        <v>877</v>
      </c>
    </row>
    <row r="803" spans="1:11">
      <c r="A803">
        <v>802</v>
      </c>
      <c r="B803" t="s">
        <v>878</v>
      </c>
      <c r="C803" t="s">
        <v>80</v>
      </c>
      <c r="D803" t="s">
        <v>702</v>
      </c>
      <c r="E803" t="s">
        <v>148</v>
      </c>
      <c r="F803" t="s">
        <v>879</v>
      </c>
      <c r="G803" t="s">
        <v>11373</v>
      </c>
      <c r="H803" t="s">
        <v>11334</v>
      </c>
      <c r="I803" t="s">
        <v>11378</v>
      </c>
      <c r="J803">
        <v>2</v>
      </c>
      <c r="K803" t="s">
        <v>879</v>
      </c>
    </row>
    <row r="804" spans="1:11">
      <c r="A804">
        <v>803</v>
      </c>
      <c r="B804" t="s">
        <v>880</v>
      </c>
      <c r="C804" t="s">
        <v>80</v>
      </c>
      <c r="D804" t="s">
        <v>702</v>
      </c>
      <c r="E804" t="s">
        <v>148</v>
      </c>
      <c r="F804" t="s">
        <v>879</v>
      </c>
      <c r="G804" t="s">
        <v>11373</v>
      </c>
      <c r="H804" t="s">
        <v>11334</v>
      </c>
      <c r="I804" t="s">
        <v>11378</v>
      </c>
      <c r="J804">
        <v>2</v>
      </c>
      <c r="K804" t="s">
        <v>879</v>
      </c>
    </row>
    <row r="805" spans="1:11">
      <c r="A805">
        <v>804</v>
      </c>
      <c r="B805" t="s">
        <v>881</v>
      </c>
      <c r="C805" t="s">
        <v>80</v>
      </c>
      <c r="D805" t="s">
        <v>702</v>
      </c>
      <c r="E805" t="s">
        <v>148</v>
      </c>
      <c r="F805" t="s">
        <v>879</v>
      </c>
      <c r="G805" t="s">
        <v>11373</v>
      </c>
      <c r="H805" t="s">
        <v>11334</v>
      </c>
      <c r="I805" t="s">
        <v>11378</v>
      </c>
      <c r="J805">
        <v>2</v>
      </c>
      <c r="K805" t="s">
        <v>879</v>
      </c>
    </row>
    <row r="806" spans="1:11">
      <c r="A806">
        <v>805</v>
      </c>
      <c r="B806" t="s">
        <v>882</v>
      </c>
      <c r="C806" t="s">
        <v>80</v>
      </c>
      <c r="D806" t="s">
        <v>702</v>
      </c>
      <c r="E806" t="s">
        <v>148</v>
      </c>
      <c r="F806" t="s">
        <v>879</v>
      </c>
      <c r="G806" t="s">
        <v>11373</v>
      </c>
      <c r="H806" t="s">
        <v>11334</v>
      </c>
      <c r="I806" t="s">
        <v>11378</v>
      </c>
      <c r="J806">
        <v>2</v>
      </c>
      <c r="K806" t="s">
        <v>879</v>
      </c>
    </row>
    <row r="807" spans="1:11">
      <c r="A807">
        <v>806</v>
      </c>
      <c r="B807" t="s">
        <v>883</v>
      </c>
      <c r="C807" t="s">
        <v>80</v>
      </c>
      <c r="D807" t="s">
        <v>702</v>
      </c>
      <c r="E807" t="s">
        <v>148</v>
      </c>
      <c r="F807" t="s">
        <v>879</v>
      </c>
      <c r="G807" t="s">
        <v>11373</v>
      </c>
      <c r="H807" t="s">
        <v>11334</v>
      </c>
      <c r="I807" t="s">
        <v>11378</v>
      </c>
      <c r="J807">
        <v>2</v>
      </c>
      <c r="K807" t="s">
        <v>879</v>
      </c>
    </row>
    <row r="808" spans="1:11">
      <c r="A808">
        <v>807</v>
      </c>
      <c r="B808" t="s">
        <v>884</v>
      </c>
      <c r="C808" t="s">
        <v>80</v>
      </c>
      <c r="D808" t="s">
        <v>702</v>
      </c>
      <c r="E808" t="s">
        <v>148</v>
      </c>
      <c r="F808" t="s">
        <v>879</v>
      </c>
      <c r="G808" t="s">
        <v>11373</v>
      </c>
      <c r="H808" t="s">
        <v>11334</v>
      </c>
      <c r="I808" t="s">
        <v>11378</v>
      </c>
      <c r="J808">
        <v>2</v>
      </c>
      <c r="K808" t="s">
        <v>879</v>
      </c>
    </row>
    <row r="809" spans="1:11">
      <c r="A809">
        <v>808</v>
      </c>
      <c r="B809" t="s">
        <v>885</v>
      </c>
      <c r="C809" t="s">
        <v>80</v>
      </c>
      <c r="D809" t="s">
        <v>702</v>
      </c>
      <c r="E809" t="s">
        <v>148</v>
      </c>
      <c r="F809" t="s">
        <v>879</v>
      </c>
      <c r="G809" t="s">
        <v>11373</v>
      </c>
      <c r="H809" t="s">
        <v>11334</v>
      </c>
      <c r="I809" t="s">
        <v>11378</v>
      </c>
      <c r="J809">
        <v>2</v>
      </c>
      <c r="K809" t="s">
        <v>879</v>
      </c>
    </row>
    <row r="810" spans="1:11">
      <c r="A810">
        <v>809</v>
      </c>
      <c r="B810" t="s">
        <v>886</v>
      </c>
      <c r="C810" t="s">
        <v>80</v>
      </c>
      <c r="D810" t="s">
        <v>702</v>
      </c>
      <c r="E810" t="s">
        <v>148</v>
      </c>
      <c r="F810" t="s">
        <v>879</v>
      </c>
      <c r="G810" t="s">
        <v>11373</v>
      </c>
      <c r="H810" t="s">
        <v>11334</v>
      </c>
      <c r="I810" t="s">
        <v>11378</v>
      </c>
      <c r="J810">
        <v>2</v>
      </c>
      <c r="K810" t="s">
        <v>879</v>
      </c>
    </row>
    <row r="811" spans="1:11">
      <c r="A811">
        <v>810</v>
      </c>
      <c r="B811" t="s">
        <v>887</v>
      </c>
      <c r="C811" t="s">
        <v>80</v>
      </c>
      <c r="D811" t="s">
        <v>702</v>
      </c>
      <c r="E811" t="s">
        <v>148</v>
      </c>
      <c r="F811" t="s">
        <v>879</v>
      </c>
      <c r="G811" t="s">
        <v>11373</v>
      </c>
      <c r="H811" t="s">
        <v>11334</v>
      </c>
      <c r="I811" t="s">
        <v>11378</v>
      </c>
      <c r="J811">
        <v>2</v>
      </c>
      <c r="K811" t="s">
        <v>879</v>
      </c>
    </row>
    <row r="812" spans="1:11">
      <c r="A812">
        <v>811</v>
      </c>
      <c r="B812" t="s">
        <v>888</v>
      </c>
      <c r="C812" t="s">
        <v>80</v>
      </c>
      <c r="D812" t="s">
        <v>702</v>
      </c>
      <c r="E812" t="s">
        <v>148</v>
      </c>
      <c r="F812" t="s">
        <v>879</v>
      </c>
      <c r="G812" t="s">
        <v>11373</v>
      </c>
      <c r="H812" t="s">
        <v>11334</v>
      </c>
      <c r="I812" t="s">
        <v>11378</v>
      </c>
      <c r="J812">
        <v>2</v>
      </c>
      <c r="K812" t="s">
        <v>879</v>
      </c>
    </row>
    <row r="813" spans="1:11">
      <c r="A813">
        <v>812</v>
      </c>
      <c r="B813" t="s">
        <v>889</v>
      </c>
      <c r="C813" t="s">
        <v>80</v>
      </c>
      <c r="D813" t="s">
        <v>702</v>
      </c>
      <c r="E813" t="s">
        <v>148</v>
      </c>
      <c r="F813" t="s">
        <v>879</v>
      </c>
      <c r="G813" t="s">
        <v>11373</v>
      </c>
      <c r="H813" t="s">
        <v>11334</v>
      </c>
      <c r="I813" t="s">
        <v>11378</v>
      </c>
      <c r="J813">
        <v>2</v>
      </c>
      <c r="K813" t="s">
        <v>879</v>
      </c>
    </row>
    <row r="814" spans="1:11">
      <c r="A814">
        <v>813</v>
      </c>
      <c r="B814" t="s">
        <v>890</v>
      </c>
      <c r="C814" t="s">
        <v>80</v>
      </c>
      <c r="D814" t="s">
        <v>702</v>
      </c>
      <c r="E814" t="s">
        <v>148</v>
      </c>
      <c r="F814" t="s">
        <v>879</v>
      </c>
      <c r="G814" t="s">
        <v>11373</v>
      </c>
      <c r="H814" t="s">
        <v>11334</v>
      </c>
      <c r="I814" t="s">
        <v>11378</v>
      </c>
      <c r="J814">
        <v>2</v>
      </c>
      <c r="K814" t="s">
        <v>879</v>
      </c>
    </row>
    <row r="815" spans="1:11">
      <c r="A815">
        <v>814</v>
      </c>
      <c r="B815" t="s">
        <v>891</v>
      </c>
      <c r="C815" t="s">
        <v>80</v>
      </c>
      <c r="D815" t="s">
        <v>702</v>
      </c>
      <c r="E815" t="s">
        <v>148</v>
      </c>
      <c r="F815" t="s">
        <v>879</v>
      </c>
      <c r="G815" t="s">
        <v>11373</v>
      </c>
      <c r="H815" t="s">
        <v>11334</v>
      </c>
      <c r="I815" t="s">
        <v>11378</v>
      </c>
      <c r="J815">
        <v>2</v>
      </c>
      <c r="K815" t="s">
        <v>879</v>
      </c>
    </row>
    <row r="816" spans="1:11">
      <c r="A816">
        <v>815</v>
      </c>
      <c r="B816" t="s">
        <v>892</v>
      </c>
      <c r="C816" t="s">
        <v>80</v>
      </c>
      <c r="D816" t="s">
        <v>702</v>
      </c>
      <c r="E816" t="s">
        <v>148</v>
      </c>
      <c r="F816" t="s">
        <v>879</v>
      </c>
      <c r="G816" t="s">
        <v>11373</v>
      </c>
      <c r="H816" t="s">
        <v>11334</v>
      </c>
      <c r="I816" t="s">
        <v>11378</v>
      </c>
      <c r="J816">
        <v>2</v>
      </c>
      <c r="K816" t="s">
        <v>879</v>
      </c>
    </row>
    <row r="817" spans="1:11">
      <c r="A817">
        <v>816</v>
      </c>
      <c r="B817" t="s">
        <v>893</v>
      </c>
      <c r="C817" t="s">
        <v>80</v>
      </c>
      <c r="D817" t="s">
        <v>702</v>
      </c>
      <c r="E817" t="s">
        <v>148</v>
      </c>
      <c r="F817" t="s">
        <v>879</v>
      </c>
      <c r="G817" t="s">
        <v>11373</v>
      </c>
      <c r="H817" t="s">
        <v>11334</v>
      </c>
      <c r="I817" t="s">
        <v>11378</v>
      </c>
      <c r="J817">
        <v>2</v>
      </c>
      <c r="K817" t="s">
        <v>879</v>
      </c>
    </row>
    <row r="818" spans="1:11">
      <c r="A818">
        <v>817</v>
      </c>
      <c r="B818" t="s">
        <v>894</v>
      </c>
      <c r="C818" t="s">
        <v>80</v>
      </c>
      <c r="D818" t="s">
        <v>702</v>
      </c>
      <c r="E818" t="s">
        <v>148</v>
      </c>
      <c r="F818" t="s">
        <v>879</v>
      </c>
      <c r="G818" t="s">
        <v>11373</v>
      </c>
      <c r="H818" t="s">
        <v>11334</v>
      </c>
      <c r="I818" t="s">
        <v>11378</v>
      </c>
      <c r="J818">
        <v>2</v>
      </c>
      <c r="K818" t="s">
        <v>879</v>
      </c>
    </row>
    <row r="819" spans="1:11">
      <c r="A819">
        <v>818</v>
      </c>
      <c r="B819" t="s">
        <v>770</v>
      </c>
      <c r="C819" t="s">
        <v>80</v>
      </c>
      <c r="D819" t="s">
        <v>702</v>
      </c>
      <c r="E819" t="s">
        <v>148</v>
      </c>
      <c r="F819" t="s">
        <v>879</v>
      </c>
      <c r="G819" t="s">
        <v>11373</v>
      </c>
      <c r="H819" t="s">
        <v>11334</v>
      </c>
      <c r="I819" t="s">
        <v>11378</v>
      </c>
      <c r="J819">
        <v>2</v>
      </c>
      <c r="K819" t="s">
        <v>879</v>
      </c>
    </row>
    <row r="820" spans="1:11">
      <c r="A820">
        <v>819</v>
      </c>
      <c r="B820" t="s">
        <v>895</v>
      </c>
      <c r="C820" t="s">
        <v>80</v>
      </c>
      <c r="D820" t="s">
        <v>702</v>
      </c>
      <c r="E820" t="s">
        <v>148</v>
      </c>
      <c r="F820" t="s">
        <v>879</v>
      </c>
      <c r="G820" t="s">
        <v>11373</v>
      </c>
      <c r="H820" t="s">
        <v>11334</v>
      </c>
      <c r="I820" t="s">
        <v>11378</v>
      </c>
      <c r="J820">
        <v>2</v>
      </c>
      <c r="K820" t="s">
        <v>879</v>
      </c>
    </row>
    <row r="821" spans="1:11">
      <c r="A821">
        <v>820</v>
      </c>
      <c r="B821" t="s">
        <v>896</v>
      </c>
      <c r="C821" t="s">
        <v>88</v>
      </c>
      <c r="D821" t="s">
        <v>702</v>
      </c>
      <c r="E821" t="s">
        <v>148</v>
      </c>
      <c r="F821" t="s">
        <v>897</v>
      </c>
      <c r="G821" t="s">
        <v>11373</v>
      </c>
      <c r="H821" t="s">
        <v>11700</v>
      </c>
      <c r="I821" t="s">
        <v>11378</v>
      </c>
      <c r="J821">
        <v>2</v>
      </c>
      <c r="K821" t="s">
        <v>11722</v>
      </c>
    </row>
    <row r="822" spans="1:11">
      <c r="A822">
        <v>821</v>
      </c>
      <c r="B822" t="s">
        <v>898</v>
      </c>
      <c r="C822" t="s">
        <v>88</v>
      </c>
      <c r="D822" t="s">
        <v>702</v>
      </c>
      <c r="E822" t="s">
        <v>148</v>
      </c>
      <c r="F822" t="s">
        <v>897</v>
      </c>
      <c r="G822" t="s">
        <v>11373</v>
      </c>
      <c r="H822" t="s">
        <v>11700</v>
      </c>
      <c r="I822" t="s">
        <v>11378</v>
      </c>
      <c r="J822">
        <v>2</v>
      </c>
      <c r="K822" t="s">
        <v>11722</v>
      </c>
    </row>
    <row r="823" spans="1:11">
      <c r="A823">
        <v>822</v>
      </c>
      <c r="B823" t="s">
        <v>899</v>
      </c>
      <c r="C823" t="s">
        <v>88</v>
      </c>
      <c r="D823" t="s">
        <v>702</v>
      </c>
      <c r="E823" t="s">
        <v>148</v>
      </c>
      <c r="F823" t="s">
        <v>897</v>
      </c>
      <c r="G823" t="s">
        <v>11373</v>
      </c>
      <c r="H823" t="s">
        <v>11700</v>
      </c>
      <c r="I823" t="s">
        <v>11378</v>
      </c>
      <c r="J823">
        <v>2</v>
      </c>
      <c r="K823" t="s">
        <v>11722</v>
      </c>
    </row>
    <row r="824" spans="1:11">
      <c r="A824">
        <v>823</v>
      </c>
      <c r="B824" t="s">
        <v>900</v>
      </c>
      <c r="C824" t="s">
        <v>88</v>
      </c>
      <c r="D824" t="s">
        <v>702</v>
      </c>
      <c r="E824" t="s">
        <v>148</v>
      </c>
      <c r="F824" t="s">
        <v>897</v>
      </c>
      <c r="G824" t="s">
        <v>11373</v>
      </c>
      <c r="H824" t="s">
        <v>11700</v>
      </c>
      <c r="I824" t="s">
        <v>11378</v>
      </c>
      <c r="J824">
        <v>2</v>
      </c>
      <c r="K824" t="s">
        <v>11722</v>
      </c>
    </row>
    <row r="825" spans="1:11">
      <c r="A825">
        <v>824</v>
      </c>
      <c r="B825" t="s">
        <v>901</v>
      </c>
      <c r="C825" t="s">
        <v>88</v>
      </c>
      <c r="D825" t="s">
        <v>702</v>
      </c>
      <c r="E825" t="s">
        <v>148</v>
      </c>
      <c r="F825" t="s">
        <v>897</v>
      </c>
      <c r="G825" t="s">
        <v>11373</v>
      </c>
      <c r="H825" t="s">
        <v>11700</v>
      </c>
      <c r="I825" t="s">
        <v>11378</v>
      </c>
      <c r="J825">
        <v>2</v>
      </c>
      <c r="K825" t="s">
        <v>11722</v>
      </c>
    </row>
    <row r="826" spans="1:11">
      <c r="A826">
        <v>825</v>
      </c>
      <c r="B826" t="s">
        <v>902</v>
      </c>
      <c r="C826" t="s">
        <v>88</v>
      </c>
      <c r="D826" t="s">
        <v>702</v>
      </c>
      <c r="E826" t="s">
        <v>148</v>
      </c>
      <c r="F826" t="s">
        <v>897</v>
      </c>
      <c r="G826" t="s">
        <v>11373</v>
      </c>
      <c r="H826" t="s">
        <v>11700</v>
      </c>
      <c r="I826" t="s">
        <v>11378</v>
      </c>
      <c r="J826">
        <v>2</v>
      </c>
      <c r="K826" t="s">
        <v>11722</v>
      </c>
    </row>
    <row r="827" spans="1:11">
      <c r="A827">
        <v>826</v>
      </c>
      <c r="B827" t="s">
        <v>903</v>
      </c>
      <c r="C827" t="s">
        <v>88</v>
      </c>
      <c r="D827" t="s">
        <v>702</v>
      </c>
      <c r="E827" t="s">
        <v>148</v>
      </c>
      <c r="F827" t="s">
        <v>897</v>
      </c>
      <c r="G827" t="s">
        <v>11373</v>
      </c>
      <c r="H827" t="s">
        <v>11700</v>
      </c>
      <c r="I827" t="s">
        <v>11378</v>
      </c>
      <c r="J827">
        <v>2</v>
      </c>
      <c r="K827" t="s">
        <v>11722</v>
      </c>
    </row>
    <row r="828" spans="1:11">
      <c r="A828">
        <v>827</v>
      </c>
      <c r="B828" t="s">
        <v>904</v>
      </c>
      <c r="C828" t="s">
        <v>88</v>
      </c>
      <c r="D828" t="s">
        <v>702</v>
      </c>
      <c r="E828" t="s">
        <v>148</v>
      </c>
      <c r="F828" t="s">
        <v>897</v>
      </c>
      <c r="G828" t="s">
        <v>11373</v>
      </c>
      <c r="H828" t="s">
        <v>11700</v>
      </c>
      <c r="I828" t="s">
        <v>11378</v>
      </c>
      <c r="J828">
        <v>2</v>
      </c>
      <c r="K828" t="s">
        <v>11722</v>
      </c>
    </row>
    <row r="829" spans="1:11">
      <c r="A829">
        <v>828</v>
      </c>
      <c r="B829" t="s">
        <v>905</v>
      </c>
      <c r="C829" t="s">
        <v>88</v>
      </c>
      <c r="D829" t="s">
        <v>702</v>
      </c>
      <c r="E829" t="s">
        <v>148</v>
      </c>
      <c r="F829" t="s">
        <v>897</v>
      </c>
      <c r="G829" t="s">
        <v>11373</v>
      </c>
      <c r="H829" t="s">
        <v>11700</v>
      </c>
      <c r="I829" t="s">
        <v>11378</v>
      </c>
      <c r="J829">
        <v>2</v>
      </c>
      <c r="K829" t="s">
        <v>11722</v>
      </c>
    </row>
    <row r="830" spans="1:11">
      <c r="A830">
        <v>829</v>
      </c>
      <c r="B830" t="s">
        <v>906</v>
      </c>
      <c r="C830" t="s">
        <v>537</v>
      </c>
      <c r="D830" t="s">
        <v>702</v>
      </c>
      <c r="E830" t="s">
        <v>148</v>
      </c>
      <c r="F830" t="s">
        <v>907</v>
      </c>
      <c r="G830" t="s">
        <v>11373</v>
      </c>
      <c r="H830" t="s">
        <v>11307</v>
      </c>
      <c r="I830" t="s">
        <v>11378</v>
      </c>
      <c r="J830">
        <v>2</v>
      </c>
      <c r="K830" t="s">
        <v>907</v>
      </c>
    </row>
    <row r="831" spans="1:11">
      <c r="A831">
        <v>830</v>
      </c>
      <c r="B831" t="s">
        <v>908</v>
      </c>
      <c r="C831" t="s">
        <v>537</v>
      </c>
      <c r="D831" t="s">
        <v>702</v>
      </c>
      <c r="E831" t="s">
        <v>148</v>
      </c>
      <c r="F831" t="s">
        <v>907</v>
      </c>
      <c r="G831" t="s">
        <v>11373</v>
      </c>
      <c r="H831" t="s">
        <v>11307</v>
      </c>
      <c r="I831" t="s">
        <v>11378</v>
      </c>
      <c r="J831">
        <v>2</v>
      </c>
      <c r="K831" t="s">
        <v>907</v>
      </c>
    </row>
    <row r="832" spans="1:11">
      <c r="A832">
        <v>831</v>
      </c>
      <c r="B832" t="s">
        <v>909</v>
      </c>
      <c r="C832" t="s">
        <v>537</v>
      </c>
      <c r="D832" t="s">
        <v>702</v>
      </c>
      <c r="E832" t="s">
        <v>148</v>
      </c>
      <c r="F832" t="s">
        <v>907</v>
      </c>
      <c r="G832" t="s">
        <v>11373</v>
      </c>
      <c r="H832" t="s">
        <v>11307</v>
      </c>
      <c r="I832" t="s">
        <v>11378</v>
      </c>
      <c r="J832">
        <v>2</v>
      </c>
      <c r="K832" t="s">
        <v>907</v>
      </c>
    </row>
    <row r="833" spans="1:11">
      <c r="A833">
        <v>832</v>
      </c>
      <c r="B833" t="s">
        <v>910</v>
      </c>
      <c r="C833" t="s">
        <v>537</v>
      </c>
      <c r="D833" t="s">
        <v>702</v>
      </c>
      <c r="E833" t="s">
        <v>148</v>
      </c>
      <c r="F833" t="s">
        <v>907</v>
      </c>
      <c r="G833" t="s">
        <v>11373</v>
      </c>
      <c r="H833" t="s">
        <v>11307</v>
      </c>
      <c r="I833" t="s">
        <v>11378</v>
      </c>
      <c r="J833">
        <v>2</v>
      </c>
      <c r="K833" t="s">
        <v>907</v>
      </c>
    </row>
    <row r="834" spans="1:11">
      <c r="A834">
        <v>833</v>
      </c>
      <c r="B834" t="s">
        <v>911</v>
      </c>
      <c r="C834" t="s">
        <v>537</v>
      </c>
      <c r="D834" t="s">
        <v>702</v>
      </c>
      <c r="E834" t="s">
        <v>148</v>
      </c>
      <c r="F834" t="s">
        <v>907</v>
      </c>
      <c r="G834" t="s">
        <v>11373</v>
      </c>
      <c r="H834" t="s">
        <v>11307</v>
      </c>
      <c r="I834" t="s">
        <v>11378</v>
      </c>
      <c r="J834">
        <v>2</v>
      </c>
      <c r="K834" t="s">
        <v>907</v>
      </c>
    </row>
    <row r="835" spans="1:11">
      <c r="A835">
        <v>834</v>
      </c>
      <c r="B835" t="s">
        <v>912</v>
      </c>
      <c r="C835" t="s">
        <v>537</v>
      </c>
      <c r="D835" t="s">
        <v>702</v>
      </c>
      <c r="E835" t="s">
        <v>148</v>
      </c>
      <c r="F835" t="s">
        <v>907</v>
      </c>
      <c r="G835" t="s">
        <v>11373</v>
      </c>
      <c r="H835" t="s">
        <v>11307</v>
      </c>
      <c r="I835" t="s">
        <v>11378</v>
      </c>
      <c r="J835">
        <v>2</v>
      </c>
      <c r="K835" t="s">
        <v>907</v>
      </c>
    </row>
    <row r="836" spans="1:11">
      <c r="A836">
        <v>835</v>
      </c>
      <c r="B836" t="s">
        <v>913</v>
      </c>
      <c r="C836" t="s">
        <v>537</v>
      </c>
      <c r="D836" t="s">
        <v>702</v>
      </c>
      <c r="E836" t="s">
        <v>148</v>
      </c>
      <c r="F836" t="s">
        <v>907</v>
      </c>
      <c r="G836" t="s">
        <v>11373</v>
      </c>
      <c r="H836" t="s">
        <v>11307</v>
      </c>
      <c r="I836" t="s">
        <v>11378</v>
      </c>
      <c r="J836">
        <v>2</v>
      </c>
      <c r="K836" t="s">
        <v>907</v>
      </c>
    </row>
    <row r="837" spans="1:11">
      <c r="A837">
        <v>836</v>
      </c>
      <c r="B837" t="s">
        <v>914</v>
      </c>
      <c r="C837" t="s">
        <v>537</v>
      </c>
      <c r="D837" t="s">
        <v>702</v>
      </c>
      <c r="E837" t="s">
        <v>148</v>
      </c>
      <c r="F837" t="s">
        <v>907</v>
      </c>
      <c r="G837" t="s">
        <v>11373</v>
      </c>
      <c r="H837" t="s">
        <v>11307</v>
      </c>
      <c r="I837" t="s">
        <v>11378</v>
      </c>
      <c r="J837">
        <v>2</v>
      </c>
      <c r="K837" t="s">
        <v>907</v>
      </c>
    </row>
    <row r="838" spans="1:11">
      <c r="A838">
        <v>837</v>
      </c>
      <c r="B838" t="s">
        <v>915</v>
      </c>
      <c r="C838" t="s">
        <v>537</v>
      </c>
      <c r="D838" t="s">
        <v>702</v>
      </c>
      <c r="E838" t="s">
        <v>148</v>
      </c>
      <c r="F838" t="s">
        <v>907</v>
      </c>
      <c r="G838" t="s">
        <v>11373</v>
      </c>
      <c r="H838" t="s">
        <v>11307</v>
      </c>
      <c r="I838" t="s">
        <v>11378</v>
      </c>
      <c r="J838">
        <v>2</v>
      </c>
      <c r="K838" t="s">
        <v>907</v>
      </c>
    </row>
    <row r="839" spans="1:11">
      <c r="A839">
        <v>838</v>
      </c>
      <c r="B839" t="s">
        <v>916</v>
      </c>
      <c r="C839" t="s">
        <v>537</v>
      </c>
      <c r="D839" t="s">
        <v>702</v>
      </c>
      <c r="E839" t="s">
        <v>148</v>
      </c>
      <c r="F839" t="s">
        <v>907</v>
      </c>
      <c r="G839" t="s">
        <v>11373</v>
      </c>
      <c r="H839" t="s">
        <v>11307</v>
      </c>
      <c r="I839" t="s">
        <v>11378</v>
      </c>
      <c r="J839">
        <v>2</v>
      </c>
      <c r="K839" t="s">
        <v>907</v>
      </c>
    </row>
    <row r="840" spans="1:11">
      <c r="A840">
        <v>839</v>
      </c>
      <c r="B840" t="s">
        <v>917</v>
      </c>
      <c r="C840" t="s">
        <v>421</v>
      </c>
      <c r="D840" t="s">
        <v>702</v>
      </c>
      <c r="E840" t="s">
        <v>148</v>
      </c>
      <c r="F840" t="s">
        <v>918</v>
      </c>
      <c r="G840" t="s">
        <v>11373</v>
      </c>
      <c r="H840" t="s">
        <v>11310</v>
      </c>
      <c r="I840" t="s">
        <v>11378</v>
      </c>
      <c r="J840">
        <v>2</v>
      </c>
      <c r="K840" t="s">
        <v>918</v>
      </c>
    </row>
    <row r="841" spans="1:11">
      <c r="A841">
        <v>840</v>
      </c>
      <c r="B841" t="s">
        <v>919</v>
      </c>
      <c r="C841" t="s">
        <v>421</v>
      </c>
      <c r="D841" t="s">
        <v>702</v>
      </c>
      <c r="E841" t="s">
        <v>148</v>
      </c>
      <c r="F841" t="s">
        <v>918</v>
      </c>
      <c r="G841" t="s">
        <v>11373</v>
      </c>
      <c r="H841" t="s">
        <v>11310</v>
      </c>
      <c r="I841" t="s">
        <v>11378</v>
      </c>
      <c r="J841">
        <v>2</v>
      </c>
      <c r="K841" t="s">
        <v>918</v>
      </c>
    </row>
    <row r="842" spans="1:11">
      <c r="A842">
        <v>841</v>
      </c>
      <c r="B842" t="s">
        <v>920</v>
      </c>
      <c r="C842" t="s">
        <v>421</v>
      </c>
      <c r="D842" t="s">
        <v>702</v>
      </c>
      <c r="E842" t="s">
        <v>148</v>
      </c>
      <c r="F842" t="s">
        <v>918</v>
      </c>
      <c r="G842" t="s">
        <v>11373</v>
      </c>
      <c r="H842" t="s">
        <v>11310</v>
      </c>
      <c r="I842" t="s">
        <v>11378</v>
      </c>
      <c r="J842">
        <v>2</v>
      </c>
      <c r="K842" t="s">
        <v>918</v>
      </c>
    </row>
    <row r="843" spans="1:11">
      <c r="A843">
        <v>842</v>
      </c>
      <c r="B843" t="s">
        <v>921</v>
      </c>
      <c r="C843" t="s">
        <v>421</v>
      </c>
      <c r="D843" t="s">
        <v>702</v>
      </c>
      <c r="E843" t="s">
        <v>148</v>
      </c>
      <c r="F843" t="s">
        <v>918</v>
      </c>
      <c r="G843" t="s">
        <v>11373</v>
      </c>
      <c r="H843" t="s">
        <v>11310</v>
      </c>
      <c r="I843" t="s">
        <v>11378</v>
      </c>
      <c r="J843">
        <v>2</v>
      </c>
      <c r="K843" t="s">
        <v>918</v>
      </c>
    </row>
    <row r="844" spans="1:11">
      <c r="A844">
        <v>843</v>
      </c>
      <c r="B844" t="s">
        <v>922</v>
      </c>
      <c r="C844" t="s">
        <v>101</v>
      </c>
      <c r="D844" t="s">
        <v>702</v>
      </c>
      <c r="E844" t="s">
        <v>148</v>
      </c>
      <c r="F844" t="s">
        <v>923</v>
      </c>
      <c r="G844" t="s">
        <v>11373</v>
      </c>
      <c r="H844" t="s">
        <v>11347</v>
      </c>
      <c r="I844" t="s">
        <v>11378</v>
      </c>
      <c r="J844">
        <v>2</v>
      </c>
      <c r="K844" t="s">
        <v>11723</v>
      </c>
    </row>
    <row r="845" spans="1:11">
      <c r="A845">
        <v>844</v>
      </c>
      <c r="B845" t="s">
        <v>924</v>
      </c>
      <c r="C845" t="s">
        <v>101</v>
      </c>
      <c r="D845" t="s">
        <v>702</v>
      </c>
      <c r="E845" t="s">
        <v>148</v>
      </c>
      <c r="F845" t="s">
        <v>923</v>
      </c>
      <c r="G845" t="s">
        <v>11373</v>
      </c>
      <c r="H845" t="s">
        <v>11347</v>
      </c>
      <c r="I845" t="s">
        <v>11378</v>
      </c>
      <c r="J845">
        <v>2</v>
      </c>
      <c r="K845" t="s">
        <v>11723</v>
      </c>
    </row>
    <row r="846" spans="1:11">
      <c r="A846">
        <v>845</v>
      </c>
      <c r="B846" t="s">
        <v>925</v>
      </c>
      <c r="C846" t="s">
        <v>101</v>
      </c>
      <c r="D846" t="s">
        <v>702</v>
      </c>
      <c r="E846" t="s">
        <v>148</v>
      </c>
      <c r="F846" t="s">
        <v>923</v>
      </c>
      <c r="G846" t="s">
        <v>11373</v>
      </c>
      <c r="H846" t="s">
        <v>11347</v>
      </c>
      <c r="I846" t="s">
        <v>11378</v>
      </c>
      <c r="J846">
        <v>2</v>
      </c>
      <c r="K846" t="s">
        <v>11723</v>
      </c>
    </row>
    <row r="847" spans="1:11">
      <c r="A847">
        <v>846</v>
      </c>
      <c r="B847" t="s">
        <v>926</v>
      </c>
      <c r="C847" t="s">
        <v>101</v>
      </c>
      <c r="D847" t="s">
        <v>702</v>
      </c>
      <c r="E847" t="s">
        <v>148</v>
      </c>
      <c r="F847" t="s">
        <v>923</v>
      </c>
      <c r="G847" t="s">
        <v>11373</v>
      </c>
      <c r="H847" t="s">
        <v>11347</v>
      </c>
      <c r="I847" t="s">
        <v>11378</v>
      </c>
      <c r="J847">
        <v>2</v>
      </c>
      <c r="K847" t="s">
        <v>11723</v>
      </c>
    </row>
    <row r="848" spans="1:11">
      <c r="A848">
        <v>847</v>
      </c>
      <c r="B848" t="s">
        <v>927</v>
      </c>
      <c r="C848" t="s">
        <v>101</v>
      </c>
      <c r="D848" t="s">
        <v>702</v>
      </c>
      <c r="E848" t="s">
        <v>148</v>
      </c>
      <c r="F848" t="s">
        <v>923</v>
      </c>
      <c r="G848" t="s">
        <v>11373</v>
      </c>
      <c r="H848" t="s">
        <v>11347</v>
      </c>
      <c r="I848" t="s">
        <v>11378</v>
      </c>
      <c r="J848">
        <v>2</v>
      </c>
      <c r="K848" t="s">
        <v>11723</v>
      </c>
    </row>
    <row r="849" spans="1:11">
      <c r="A849">
        <v>848</v>
      </c>
      <c r="B849" t="s">
        <v>868</v>
      </c>
      <c r="C849" t="s">
        <v>101</v>
      </c>
      <c r="D849" t="s">
        <v>702</v>
      </c>
      <c r="E849" t="s">
        <v>148</v>
      </c>
      <c r="F849" t="s">
        <v>923</v>
      </c>
      <c r="G849" t="s">
        <v>11373</v>
      </c>
      <c r="H849" t="s">
        <v>11347</v>
      </c>
      <c r="I849" t="s">
        <v>11378</v>
      </c>
      <c r="J849">
        <v>2</v>
      </c>
      <c r="K849" t="s">
        <v>11723</v>
      </c>
    </row>
    <row r="850" spans="1:11">
      <c r="A850">
        <v>849</v>
      </c>
      <c r="B850" t="s">
        <v>928</v>
      </c>
      <c r="C850" t="s">
        <v>101</v>
      </c>
      <c r="D850" t="s">
        <v>702</v>
      </c>
      <c r="E850" t="s">
        <v>148</v>
      </c>
      <c r="F850" t="s">
        <v>923</v>
      </c>
      <c r="G850" t="s">
        <v>11373</v>
      </c>
      <c r="H850" t="s">
        <v>11347</v>
      </c>
      <c r="I850" t="s">
        <v>11378</v>
      </c>
      <c r="J850">
        <v>2</v>
      </c>
      <c r="K850" t="s">
        <v>11723</v>
      </c>
    </row>
    <row r="851" spans="1:11">
      <c r="A851">
        <v>850</v>
      </c>
      <c r="B851" t="s">
        <v>929</v>
      </c>
      <c r="C851" t="s">
        <v>108</v>
      </c>
      <c r="D851" t="s">
        <v>702</v>
      </c>
      <c r="E851" t="s">
        <v>148</v>
      </c>
      <c r="F851" t="s">
        <v>930</v>
      </c>
      <c r="G851" t="s">
        <v>11373</v>
      </c>
      <c r="H851" t="s">
        <v>11349</v>
      </c>
      <c r="I851" t="s">
        <v>11378</v>
      </c>
      <c r="J851">
        <v>2</v>
      </c>
      <c r="K851" t="s">
        <v>930</v>
      </c>
    </row>
    <row r="852" spans="1:11">
      <c r="A852">
        <v>851</v>
      </c>
      <c r="B852" t="s">
        <v>931</v>
      </c>
      <c r="C852" t="s">
        <v>108</v>
      </c>
      <c r="D852" t="s">
        <v>702</v>
      </c>
      <c r="E852" t="s">
        <v>148</v>
      </c>
      <c r="F852" t="s">
        <v>930</v>
      </c>
      <c r="G852" t="s">
        <v>11373</v>
      </c>
      <c r="H852" t="s">
        <v>11349</v>
      </c>
      <c r="I852" t="s">
        <v>11378</v>
      </c>
      <c r="J852">
        <v>2</v>
      </c>
      <c r="K852" t="s">
        <v>930</v>
      </c>
    </row>
    <row r="853" spans="1:11">
      <c r="A853">
        <v>852</v>
      </c>
      <c r="B853" t="s">
        <v>932</v>
      </c>
      <c r="C853" t="s">
        <v>108</v>
      </c>
      <c r="D853" t="s">
        <v>702</v>
      </c>
      <c r="E853" t="s">
        <v>148</v>
      </c>
      <c r="F853" t="s">
        <v>930</v>
      </c>
      <c r="G853" t="s">
        <v>11373</v>
      </c>
      <c r="H853" t="s">
        <v>11349</v>
      </c>
      <c r="I853" t="s">
        <v>11378</v>
      </c>
      <c r="J853">
        <v>2</v>
      </c>
      <c r="K853" t="s">
        <v>930</v>
      </c>
    </row>
    <row r="854" spans="1:11">
      <c r="A854">
        <v>853</v>
      </c>
      <c r="B854" t="s">
        <v>933</v>
      </c>
      <c r="C854" t="s">
        <v>108</v>
      </c>
      <c r="D854" t="s">
        <v>702</v>
      </c>
      <c r="E854" t="s">
        <v>148</v>
      </c>
      <c r="F854" t="s">
        <v>930</v>
      </c>
      <c r="G854" t="s">
        <v>11373</v>
      </c>
      <c r="H854" t="s">
        <v>11349</v>
      </c>
      <c r="I854" t="s">
        <v>11378</v>
      </c>
      <c r="J854">
        <v>2</v>
      </c>
      <c r="K854" t="s">
        <v>930</v>
      </c>
    </row>
    <row r="855" spans="1:11">
      <c r="A855">
        <v>854</v>
      </c>
      <c r="B855" t="s">
        <v>934</v>
      </c>
      <c r="C855" t="s">
        <v>108</v>
      </c>
      <c r="D855" t="s">
        <v>702</v>
      </c>
      <c r="E855" t="s">
        <v>148</v>
      </c>
      <c r="F855" t="s">
        <v>930</v>
      </c>
      <c r="G855" t="s">
        <v>11373</v>
      </c>
      <c r="H855" t="s">
        <v>11349</v>
      </c>
      <c r="I855" t="s">
        <v>11378</v>
      </c>
      <c r="J855">
        <v>2</v>
      </c>
      <c r="K855" t="s">
        <v>930</v>
      </c>
    </row>
    <row r="856" spans="1:11">
      <c r="A856">
        <v>855</v>
      </c>
      <c r="B856" t="s">
        <v>935</v>
      </c>
      <c r="C856" t="s">
        <v>108</v>
      </c>
      <c r="D856" t="s">
        <v>702</v>
      </c>
      <c r="E856" t="s">
        <v>148</v>
      </c>
      <c r="F856" t="s">
        <v>930</v>
      </c>
      <c r="G856" t="s">
        <v>11373</v>
      </c>
      <c r="H856" t="s">
        <v>11349</v>
      </c>
      <c r="I856" t="s">
        <v>11378</v>
      </c>
      <c r="J856">
        <v>2</v>
      </c>
      <c r="K856" t="s">
        <v>930</v>
      </c>
    </row>
    <row r="857" spans="1:11">
      <c r="A857">
        <v>856</v>
      </c>
      <c r="B857" t="s">
        <v>936</v>
      </c>
      <c r="C857" t="s">
        <v>108</v>
      </c>
      <c r="D857" t="s">
        <v>702</v>
      </c>
      <c r="E857" t="s">
        <v>148</v>
      </c>
      <c r="F857" t="s">
        <v>930</v>
      </c>
      <c r="G857" t="s">
        <v>11373</v>
      </c>
      <c r="H857" t="s">
        <v>11349</v>
      </c>
      <c r="I857" t="s">
        <v>11378</v>
      </c>
      <c r="J857">
        <v>2</v>
      </c>
      <c r="K857" t="s">
        <v>930</v>
      </c>
    </row>
    <row r="858" spans="1:11">
      <c r="A858">
        <v>857</v>
      </c>
      <c r="B858" t="s">
        <v>937</v>
      </c>
      <c r="C858" t="s">
        <v>108</v>
      </c>
      <c r="D858" t="s">
        <v>702</v>
      </c>
      <c r="E858" t="s">
        <v>148</v>
      </c>
      <c r="F858" t="s">
        <v>930</v>
      </c>
      <c r="G858" t="s">
        <v>11373</v>
      </c>
      <c r="H858" t="s">
        <v>11349</v>
      </c>
      <c r="I858" t="s">
        <v>11378</v>
      </c>
      <c r="J858">
        <v>2</v>
      </c>
      <c r="K858" t="s">
        <v>930</v>
      </c>
    </row>
    <row r="859" spans="1:11">
      <c r="A859">
        <v>858</v>
      </c>
      <c r="B859" t="s">
        <v>938</v>
      </c>
      <c r="C859" t="s">
        <v>108</v>
      </c>
      <c r="D859" t="s">
        <v>702</v>
      </c>
      <c r="E859" t="s">
        <v>148</v>
      </c>
      <c r="F859" t="s">
        <v>930</v>
      </c>
      <c r="G859" t="s">
        <v>11373</v>
      </c>
      <c r="H859" t="s">
        <v>11349</v>
      </c>
      <c r="I859" t="s">
        <v>11378</v>
      </c>
      <c r="J859">
        <v>2</v>
      </c>
      <c r="K859" t="s">
        <v>930</v>
      </c>
    </row>
    <row r="860" spans="1:11">
      <c r="A860">
        <v>859</v>
      </c>
      <c r="B860" t="s">
        <v>939</v>
      </c>
      <c r="C860" t="s">
        <v>108</v>
      </c>
      <c r="D860" t="s">
        <v>702</v>
      </c>
      <c r="E860" t="s">
        <v>148</v>
      </c>
      <c r="F860" t="s">
        <v>930</v>
      </c>
      <c r="G860" t="s">
        <v>11373</v>
      </c>
      <c r="H860" t="s">
        <v>11349</v>
      </c>
      <c r="I860" t="s">
        <v>11378</v>
      </c>
      <c r="J860">
        <v>2</v>
      </c>
      <c r="K860" t="s">
        <v>930</v>
      </c>
    </row>
    <row r="861" spans="1:11">
      <c r="A861">
        <v>860</v>
      </c>
      <c r="B861" t="s">
        <v>940</v>
      </c>
      <c r="C861" t="s">
        <v>6</v>
      </c>
      <c r="D861" t="s">
        <v>702</v>
      </c>
      <c r="E861" t="s">
        <v>275</v>
      </c>
      <c r="F861" t="s">
        <v>941</v>
      </c>
      <c r="G861" t="s">
        <v>11373</v>
      </c>
      <c r="H861" t="s">
        <v>11306</v>
      </c>
      <c r="I861" t="s">
        <v>11378</v>
      </c>
      <c r="J861">
        <v>3</v>
      </c>
      <c r="K861" t="s">
        <v>941</v>
      </c>
    </row>
    <row r="862" spans="1:11">
      <c r="A862">
        <v>861</v>
      </c>
      <c r="B862" t="s">
        <v>942</v>
      </c>
      <c r="C862" t="s">
        <v>6</v>
      </c>
      <c r="D862" t="s">
        <v>702</v>
      </c>
      <c r="E862" t="s">
        <v>275</v>
      </c>
      <c r="F862" t="s">
        <v>941</v>
      </c>
      <c r="G862" t="s">
        <v>11373</v>
      </c>
      <c r="H862" t="s">
        <v>11306</v>
      </c>
      <c r="I862" t="s">
        <v>11378</v>
      </c>
      <c r="J862">
        <v>3</v>
      </c>
      <c r="K862" t="s">
        <v>941</v>
      </c>
    </row>
    <row r="863" spans="1:11">
      <c r="A863">
        <v>862</v>
      </c>
      <c r="B863" t="s">
        <v>943</v>
      </c>
      <c r="C863" t="s">
        <v>6</v>
      </c>
      <c r="D863" t="s">
        <v>702</v>
      </c>
      <c r="E863" t="s">
        <v>275</v>
      </c>
      <c r="F863" t="s">
        <v>941</v>
      </c>
      <c r="G863" t="s">
        <v>11373</v>
      </c>
      <c r="H863" t="s">
        <v>11306</v>
      </c>
      <c r="I863" t="s">
        <v>11378</v>
      </c>
      <c r="J863">
        <v>3</v>
      </c>
      <c r="K863" t="s">
        <v>941</v>
      </c>
    </row>
    <row r="864" spans="1:11">
      <c r="A864">
        <v>863</v>
      </c>
      <c r="B864" t="s">
        <v>944</v>
      </c>
      <c r="C864" t="s">
        <v>6</v>
      </c>
      <c r="D864" t="s">
        <v>702</v>
      </c>
      <c r="E864" t="s">
        <v>275</v>
      </c>
      <c r="F864" t="s">
        <v>941</v>
      </c>
      <c r="G864" t="s">
        <v>11373</v>
      </c>
      <c r="H864" t="s">
        <v>11306</v>
      </c>
      <c r="I864" t="s">
        <v>11378</v>
      </c>
      <c r="J864">
        <v>3</v>
      </c>
      <c r="K864" t="s">
        <v>941</v>
      </c>
    </row>
    <row r="865" spans="1:11">
      <c r="A865">
        <v>864</v>
      </c>
      <c r="B865" t="s">
        <v>945</v>
      </c>
      <c r="C865" t="s">
        <v>11</v>
      </c>
      <c r="D865" t="s">
        <v>702</v>
      </c>
      <c r="E865" t="s">
        <v>275</v>
      </c>
      <c r="F865" t="s">
        <v>946</v>
      </c>
      <c r="G865" t="s">
        <v>11373</v>
      </c>
      <c r="H865" t="s">
        <v>11309</v>
      </c>
      <c r="I865" t="s">
        <v>11378</v>
      </c>
      <c r="J865">
        <v>3</v>
      </c>
      <c r="K865" t="s">
        <v>946</v>
      </c>
    </row>
    <row r="866" spans="1:11">
      <c r="A866">
        <v>865</v>
      </c>
      <c r="B866" t="s">
        <v>947</v>
      </c>
      <c r="C866" t="s">
        <v>11</v>
      </c>
      <c r="D866" t="s">
        <v>702</v>
      </c>
      <c r="E866" t="s">
        <v>275</v>
      </c>
      <c r="F866" t="s">
        <v>946</v>
      </c>
      <c r="G866" t="s">
        <v>11373</v>
      </c>
      <c r="H866" t="s">
        <v>11309</v>
      </c>
      <c r="I866" t="s">
        <v>11378</v>
      </c>
      <c r="J866">
        <v>3</v>
      </c>
      <c r="K866" t="s">
        <v>946</v>
      </c>
    </row>
    <row r="867" spans="1:11">
      <c r="A867">
        <v>866</v>
      </c>
      <c r="B867" t="s">
        <v>935</v>
      </c>
      <c r="C867" t="s">
        <v>17</v>
      </c>
      <c r="D867" t="s">
        <v>702</v>
      </c>
      <c r="E867" t="s">
        <v>275</v>
      </c>
      <c r="F867" t="s">
        <v>948</v>
      </c>
      <c r="G867" t="s">
        <v>11373</v>
      </c>
      <c r="H867" t="s">
        <v>11312</v>
      </c>
      <c r="I867" t="s">
        <v>11378</v>
      </c>
      <c r="J867">
        <v>3</v>
      </c>
      <c r="K867" t="s">
        <v>948</v>
      </c>
    </row>
    <row r="868" spans="1:11">
      <c r="A868">
        <v>867</v>
      </c>
      <c r="B868" t="s">
        <v>949</v>
      </c>
      <c r="C868" t="s">
        <v>17</v>
      </c>
      <c r="D868" t="s">
        <v>702</v>
      </c>
      <c r="E868" t="s">
        <v>275</v>
      </c>
      <c r="F868" t="s">
        <v>948</v>
      </c>
      <c r="G868" t="s">
        <v>11373</v>
      </c>
      <c r="H868" t="s">
        <v>11312</v>
      </c>
      <c r="I868" t="s">
        <v>11378</v>
      </c>
      <c r="J868">
        <v>3</v>
      </c>
      <c r="K868" t="s">
        <v>948</v>
      </c>
    </row>
    <row r="869" spans="1:11">
      <c r="A869">
        <v>868</v>
      </c>
      <c r="B869" t="s">
        <v>722</v>
      </c>
      <c r="C869" t="s">
        <v>17</v>
      </c>
      <c r="D869" t="s">
        <v>702</v>
      </c>
      <c r="E869" t="s">
        <v>275</v>
      </c>
      <c r="F869" t="s">
        <v>948</v>
      </c>
      <c r="G869" t="s">
        <v>11373</v>
      </c>
      <c r="H869" t="s">
        <v>11312</v>
      </c>
      <c r="I869" t="s">
        <v>11378</v>
      </c>
      <c r="J869">
        <v>3</v>
      </c>
      <c r="K869" t="s">
        <v>948</v>
      </c>
    </row>
    <row r="870" spans="1:11">
      <c r="A870">
        <v>869</v>
      </c>
      <c r="B870" t="s">
        <v>950</v>
      </c>
      <c r="C870" t="s">
        <v>17</v>
      </c>
      <c r="D870" t="s">
        <v>702</v>
      </c>
      <c r="E870" t="s">
        <v>275</v>
      </c>
      <c r="F870" t="s">
        <v>948</v>
      </c>
      <c r="G870" t="s">
        <v>11373</v>
      </c>
      <c r="H870" t="s">
        <v>11312</v>
      </c>
      <c r="I870" t="s">
        <v>11378</v>
      </c>
      <c r="J870">
        <v>3</v>
      </c>
      <c r="K870" t="s">
        <v>948</v>
      </c>
    </row>
    <row r="871" spans="1:11">
      <c r="A871">
        <v>870</v>
      </c>
      <c r="B871" t="s">
        <v>951</v>
      </c>
      <c r="C871" t="s">
        <v>17</v>
      </c>
      <c r="D871" t="s">
        <v>702</v>
      </c>
      <c r="E871" t="s">
        <v>275</v>
      </c>
      <c r="F871" t="s">
        <v>948</v>
      </c>
      <c r="G871" t="s">
        <v>11373</v>
      </c>
      <c r="H871" t="s">
        <v>11312</v>
      </c>
      <c r="I871" t="s">
        <v>11378</v>
      </c>
      <c r="J871">
        <v>3</v>
      </c>
      <c r="K871" t="s">
        <v>948</v>
      </c>
    </row>
    <row r="872" spans="1:11">
      <c r="A872">
        <v>871</v>
      </c>
      <c r="B872" t="s">
        <v>952</v>
      </c>
      <c r="C872" t="s">
        <v>32</v>
      </c>
      <c r="D872" t="s">
        <v>702</v>
      </c>
      <c r="E872" t="s">
        <v>275</v>
      </c>
      <c r="F872" t="s">
        <v>953</v>
      </c>
      <c r="G872" t="s">
        <v>11373</v>
      </c>
      <c r="H872" t="s">
        <v>11315</v>
      </c>
      <c r="I872" t="s">
        <v>11378</v>
      </c>
      <c r="J872">
        <v>3</v>
      </c>
      <c r="K872" t="s">
        <v>953</v>
      </c>
    </row>
    <row r="873" spans="1:11">
      <c r="A873">
        <v>872</v>
      </c>
      <c r="B873" t="s">
        <v>954</v>
      </c>
      <c r="C873" t="s">
        <v>45</v>
      </c>
      <c r="D873" t="s">
        <v>702</v>
      </c>
      <c r="E873" t="s">
        <v>275</v>
      </c>
      <c r="F873" t="s">
        <v>955</v>
      </c>
      <c r="G873" t="s">
        <v>11373</v>
      </c>
      <c r="H873" t="s">
        <v>11318</v>
      </c>
      <c r="I873" t="s">
        <v>11378</v>
      </c>
      <c r="J873">
        <v>3</v>
      </c>
      <c r="K873" t="s">
        <v>955</v>
      </c>
    </row>
    <row r="874" spans="1:11">
      <c r="A874">
        <v>873</v>
      </c>
      <c r="B874" t="s">
        <v>826</v>
      </c>
      <c r="C874" t="s">
        <v>45</v>
      </c>
      <c r="D874" t="s">
        <v>702</v>
      </c>
      <c r="E874" t="s">
        <v>275</v>
      </c>
      <c r="F874" t="s">
        <v>955</v>
      </c>
      <c r="G874" t="s">
        <v>11373</v>
      </c>
      <c r="H874" t="s">
        <v>11318</v>
      </c>
      <c r="I874" t="s">
        <v>11378</v>
      </c>
      <c r="J874">
        <v>3</v>
      </c>
      <c r="K874" t="s">
        <v>955</v>
      </c>
    </row>
    <row r="875" spans="1:11">
      <c r="A875">
        <v>874</v>
      </c>
      <c r="B875" t="s">
        <v>956</v>
      </c>
      <c r="C875" t="s">
        <v>54</v>
      </c>
      <c r="D875" t="s">
        <v>702</v>
      </c>
      <c r="E875" t="s">
        <v>275</v>
      </c>
      <c r="F875" t="s">
        <v>957</v>
      </c>
      <c r="G875" t="s">
        <v>11373</v>
      </c>
      <c r="H875" t="s">
        <v>11321</v>
      </c>
      <c r="I875" t="s">
        <v>11378</v>
      </c>
      <c r="J875">
        <v>3</v>
      </c>
      <c r="K875" t="s">
        <v>957</v>
      </c>
    </row>
    <row r="876" spans="1:11">
      <c r="A876">
        <v>875</v>
      </c>
      <c r="B876" t="s">
        <v>958</v>
      </c>
      <c r="C876" t="s">
        <v>63</v>
      </c>
      <c r="D876" t="s">
        <v>702</v>
      </c>
      <c r="E876" t="s">
        <v>275</v>
      </c>
      <c r="F876" t="s">
        <v>959</v>
      </c>
      <c r="G876" t="s">
        <v>11373</v>
      </c>
      <c r="H876" t="s">
        <v>11328</v>
      </c>
      <c r="I876" t="s">
        <v>11378</v>
      </c>
      <c r="J876">
        <v>3</v>
      </c>
      <c r="K876" t="s">
        <v>11724</v>
      </c>
    </row>
    <row r="877" spans="1:11">
      <c r="A877">
        <v>876</v>
      </c>
      <c r="B877" t="s">
        <v>960</v>
      </c>
      <c r="C877" t="s">
        <v>63</v>
      </c>
      <c r="D877" t="s">
        <v>702</v>
      </c>
      <c r="E877" t="s">
        <v>275</v>
      </c>
      <c r="F877" t="s">
        <v>959</v>
      </c>
      <c r="G877" t="s">
        <v>11373</v>
      </c>
      <c r="H877" t="s">
        <v>11328</v>
      </c>
      <c r="I877" t="s">
        <v>11378</v>
      </c>
      <c r="J877">
        <v>3</v>
      </c>
      <c r="K877" t="s">
        <v>11724</v>
      </c>
    </row>
    <row r="878" spans="1:11">
      <c r="A878">
        <v>877</v>
      </c>
      <c r="B878" t="s">
        <v>961</v>
      </c>
      <c r="C878" t="s">
        <v>63</v>
      </c>
      <c r="D878" t="s">
        <v>702</v>
      </c>
      <c r="E878" t="s">
        <v>275</v>
      </c>
      <c r="F878" t="s">
        <v>959</v>
      </c>
      <c r="G878" t="s">
        <v>11373</v>
      </c>
      <c r="H878" t="s">
        <v>11328</v>
      </c>
      <c r="I878" t="s">
        <v>11378</v>
      </c>
      <c r="J878">
        <v>3</v>
      </c>
      <c r="K878" t="s">
        <v>11724</v>
      </c>
    </row>
    <row r="879" spans="1:11">
      <c r="A879">
        <v>878</v>
      </c>
      <c r="B879" t="s">
        <v>962</v>
      </c>
      <c r="C879" t="s">
        <v>63</v>
      </c>
      <c r="D879" t="s">
        <v>702</v>
      </c>
      <c r="E879" t="s">
        <v>275</v>
      </c>
      <c r="F879" t="s">
        <v>959</v>
      </c>
      <c r="G879" t="s">
        <v>11373</v>
      </c>
      <c r="H879" t="s">
        <v>11328</v>
      </c>
      <c r="I879" t="s">
        <v>11378</v>
      </c>
      <c r="J879">
        <v>3</v>
      </c>
      <c r="K879" t="s">
        <v>11724</v>
      </c>
    </row>
    <row r="880" spans="1:11">
      <c r="A880">
        <v>879</v>
      </c>
      <c r="B880" t="s">
        <v>963</v>
      </c>
      <c r="C880" t="s">
        <v>63</v>
      </c>
      <c r="D880" t="s">
        <v>702</v>
      </c>
      <c r="E880" t="s">
        <v>275</v>
      </c>
      <c r="F880" t="s">
        <v>959</v>
      </c>
      <c r="G880" t="s">
        <v>11373</v>
      </c>
      <c r="H880" t="s">
        <v>11328</v>
      </c>
      <c r="I880" t="s">
        <v>11378</v>
      </c>
      <c r="J880">
        <v>3</v>
      </c>
      <c r="K880" t="s">
        <v>11724</v>
      </c>
    </row>
    <row r="881" spans="1:11">
      <c r="A881">
        <v>880</v>
      </c>
      <c r="B881" t="s">
        <v>964</v>
      </c>
      <c r="C881" t="s">
        <v>63</v>
      </c>
      <c r="D881" t="s">
        <v>702</v>
      </c>
      <c r="E881" t="s">
        <v>275</v>
      </c>
      <c r="F881" t="s">
        <v>959</v>
      </c>
      <c r="G881" t="s">
        <v>11373</v>
      </c>
      <c r="H881" t="s">
        <v>11328</v>
      </c>
      <c r="I881" t="s">
        <v>11378</v>
      </c>
      <c r="J881">
        <v>3</v>
      </c>
      <c r="K881" t="s">
        <v>11724</v>
      </c>
    </row>
    <row r="882" spans="1:11">
      <c r="A882">
        <v>881</v>
      </c>
      <c r="B882" t="s">
        <v>965</v>
      </c>
      <c r="C882" t="s">
        <v>63</v>
      </c>
      <c r="D882" t="s">
        <v>702</v>
      </c>
      <c r="E882" t="s">
        <v>275</v>
      </c>
      <c r="F882" t="s">
        <v>959</v>
      </c>
      <c r="G882" t="s">
        <v>11373</v>
      </c>
      <c r="H882" t="s">
        <v>11328</v>
      </c>
      <c r="I882" t="s">
        <v>11378</v>
      </c>
      <c r="J882">
        <v>3</v>
      </c>
      <c r="K882" t="s">
        <v>11724</v>
      </c>
    </row>
    <row r="883" spans="1:11">
      <c r="A883">
        <v>882</v>
      </c>
      <c r="B883" t="s">
        <v>966</v>
      </c>
      <c r="C883" t="s">
        <v>63</v>
      </c>
      <c r="D883" t="s">
        <v>702</v>
      </c>
      <c r="E883" t="s">
        <v>275</v>
      </c>
      <c r="F883" t="s">
        <v>959</v>
      </c>
      <c r="G883" t="s">
        <v>11373</v>
      </c>
      <c r="H883" t="s">
        <v>11328</v>
      </c>
      <c r="I883" t="s">
        <v>11378</v>
      </c>
      <c r="J883">
        <v>3</v>
      </c>
      <c r="K883" t="s">
        <v>11724</v>
      </c>
    </row>
    <row r="884" spans="1:11">
      <c r="A884">
        <v>883</v>
      </c>
      <c r="B884" t="s">
        <v>967</v>
      </c>
      <c r="C884" t="s">
        <v>63</v>
      </c>
      <c r="D884" t="s">
        <v>702</v>
      </c>
      <c r="E884" t="s">
        <v>275</v>
      </c>
      <c r="F884" t="s">
        <v>959</v>
      </c>
      <c r="G884" t="s">
        <v>11373</v>
      </c>
      <c r="H884" t="s">
        <v>11328</v>
      </c>
      <c r="I884" t="s">
        <v>11378</v>
      </c>
      <c r="J884">
        <v>3</v>
      </c>
      <c r="K884" t="s">
        <v>11724</v>
      </c>
    </row>
    <row r="885" spans="1:11">
      <c r="A885">
        <v>884</v>
      </c>
      <c r="B885" t="s">
        <v>968</v>
      </c>
      <c r="C885" t="s">
        <v>80</v>
      </c>
      <c r="D885" t="s">
        <v>702</v>
      </c>
      <c r="E885" t="s">
        <v>275</v>
      </c>
      <c r="F885" t="s">
        <v>969</v>
      </c>
      <c r="G885" t="s">
        <v>11373</v>
      </c>
      <c r="H885" t="s">
        <v>11334</v>
      </c>
      <c r="I885" t="s">
        <v>11378</v>
      </c>
      <c r="J885">
        <v>3</v>
      </c>
      <c r="K885" t="s">
        <v>969</v>
      </c>
    </row>
    <row r="886" spans="1:11">
      <c r="A886">
        <v>885</v>
      </c>
      <c r="B886" t="s">
        <v>970</v>
      </c>
      <c r="C886" t="s">
        <v>80</v>
      </c>
      <c r="D886" t="s">
        <v>702</v>
      </c>
      <c r="E886" t="s">
        <v>275</v>
      </c>
      <c r="F886" t="s">
        <v>969</v>
      </c>
      <c r="G886" t="s">
        <v>11373</v>
      </c>
      <c r="H886" t="s">
        <v>11334</v>
      </c>
      <c r="I886" t="s">
        <v>11378</v>
      </c>
      <c r="J886">
        <v>3</v>
      </c>
      <c r="K886" t="s">
        <v>969</v>
      </c>
    </row>
    <row r="887" spans="1:11">
      <c r="A887">
        <v>886</v>
      </c>
      <c r="B887" t="s">
        <v>971</v>
      </c>
      <c r="C887" t="s">
        <v>80</v>
      </c>
      <c r="D887" t="s">
        <v>702</v>
      </c>
      <c r="E887" t="s">
        <v>275</v>
      </c>
      <c r="F887" t="s">
        <v>969</v>
      </c>
      <c r="G887" t="s">
        <v>11373</v>
      </c>
      <c r="H887" t="s">
        <v>11334</v>
      </c>
      <c r="I887" t="s">
        <v>11378</v>
      </c>
      <c r="J887">
        <v>3</v>
      </c>
      <c r="K887" t="s">
        <v>969</v>
      </c>
    </row>
    <row r="888" spans="1:11">
      <c r="A888">
        <v>887</v>
      </c>
      <c r="B888" t="s">
        <v>769</v>
      </c>
      <c r="C888" t="s">
        <v>80</v>
      </c>
      <c r="D888" t="s">
        <v>702</v>
      </c>
      <c r="E888" t="s">
        <v>275</v>
      </c>
      <c r="F888" t="s">
        <v>969</v>
      </c>
      <c r="G888" t="s">
        <v>11373</v>
      </c>
      <c r="H888" t="s">
        <v>11334</v>
      </c>
      <c r="I888" t="s">
        <v>11378</v>
      </c>
      <c r="J888">
        <v>3</v>
      </c>
      <c r="K888" t="s">
        <v>969</v>
      </c>
    </row>
    <row r="889" spans="1:11">
      <c r="A889">
        <v>888</v>
      </c>
      <c r="B889" t="s">
        <v>972</v>
      </c>
      <c r="C889" t="s">
        <v>80</v>
      </c>
      <c r="D889" t="s">
        <v>702</v>
      </c>
      <c r="E889" t="s">
        <v>275</v>
      </c>
      <c r="F889" t="s">
        <v>969</v>
      </c>
      <c r="G889" t="s">
        <v>11373</v>
      </c>
      <c r="H889" t="s">
        <v>11334</v>
      </c>
      <c r="I889" t="s">
        <v>11378</v>
      </c>
      <c r="J889">
        <v>3</v>
      </c>
      <c r="K889" t="s">
        <v>969</v>
      </c>
    </row>
    <row r="890" spans="1:11">
      <c r="A890">
        <v>889</v>
      </c>
      <c r="B890" t="s">
        <v>764</v>
      </c>
      <c r="C890" t="s">
        <v>80</v>
      </c>
      <c r="D890" t="s">
        <v>702</v>
      </c>
      <c r="E890" t="s">
        <v>275</v>
      </c>
      <c r="F890" t="s">
        <v>969</v>
      </c>
      <c r="G890" t="s">
        <v>11373</v>
      </c>
      <c r="H890" t="s">
        <v>11334</v>
      </c>
      <c r="I890" t="s">
        <v>11378</v>
      </c>
      <c r="J890">
        <v>3</v>
      </c>
      <c r="K890" t="s">
        <v>969</v>
      </c>
    </row>
    <row r="891" spans="1:11">
      <c r="A891">
        <v>890</v>
      </c>
      <c r="B891" t="s">
        <v>973</v>
      </c>
      <c r="C891" t="s">
        <v>80</v>
      </c>
      <c r="D891" t="s">
        <v>702</v>
      </c>
      <c r="E891" t="s">
        <v>275</v>
      </c>
      <c r="F891" t="s">
        <v>969</v>
      </c>
      <c r="G891" t="s">
        <v>11373</v>
      </c>
      <c r="H891" t="s">
        <v>11334</v>
      </c>
      <c r="I891" t="s">
        <v>11378</v>
      </c>
      <c r="J891">
        <v>3</v>
      </c>
      <c r="K891" t="s">
        <v>969</v>
      </c>
    </row>
    <row r="892" spans="1:11">
      <c r="A892">
        <v>891</v>
      </c>
      <c r="B892" t="s">
        <v>974</v>
      </c>
      <c r="C892" t="s">
        <v>80</v>
      </c>
      <c r="D892" t="s">
        <v>702</v>
      </c>
      <c r="E892" t="s">
        <v>275</v>
      </c>
      <c r="F892" t="s">
        <v>969</v>
      </c>
      <c r="G892" t="s">
        <v>11373</v>
      </c>
      <c r="H892" t="s">
        <v>11334</v>
      </c>
      <c r="I892" t="s">
        <v>11378</v>
      </c>
      <c r="J892">
        <v>3</v>
      </c>
      <c r="K892" t="s">
        <v>969</v>
      </c>
    </row>
    <row r="893" spans="1:11">
      <c r="A893">
        <v>892</v>
      </c>
      <c r="B893" t="s">
        <v>781</v>
      </c>
      <c r="C893" t="s">
        <v>88</v>
      </c>
      <c r="D893" t="s">
        <v>702</v>
      </c>
      <c r="E893" t="s">
        <v>275</v>
      </c>
      <c r="F893" t="s">
        <v>975</v>
      </c>
      <c r="G893" t="s">
        <v>11373</v>
      </c>
      <c r="H893" t="s">
        <v>11700</v>
      </c>
      <c r="I893" t="s">
        <v>11378</v>
      </c>
      <c r="J893">
        <v>3</v>
      </c>
      <c r="K893" t="s">
        <v>11725</v>
      </c>
    </row>
    <row r="894" spans="1:11">
      <c r="A894">
        <v>893</v>
      </c>
      <c r="B894" t="s">
        <v>976</v>
      </c>
      <c r="C894" t="s">
        <v>88</v>
      </c>
      <c r="D894" t="s">
        <v>702</v>
      </c>
      <c r="E894" t="s">
        <v>275</v>
      </c>
      <c r="F894" t="s">
        <v>975</v>
      </c>
      <c r="G894" t="s">
        <v>11373</v>
      </c>
      <c r="H894" t="s">
        <v>11700</v>
      </c>
      <c r="I894" t="s">
        <v>11378</v>
      </c>
      <c r="J894">
        <v>3</v>
      </c>
      <c r="K894" t="s">
        <v>11725</v>
      </c>
    </row>
    <row r="895" spans="1:11">
      <c r="A895">
        <v>894</v>
      </c>
      <c r="B895" t="s">
        <v>977</v>
      </c>
      <c r="C895" t="s">
        <v>88</v>
      </c>
      <c r="D895" t="s">
        <v>702</v>
      </c>
      <c r="E895" t="s">
        <v>275</v>
      </c>
      <c r="F895" t="s">
        <v>975</v>
      </c>
      <c r="G895" t="s">
        <v>11373</v>
      </c>
      <c r="H895" t="s">
        <v>11700</v>
      </c>
      <c r="I895" t="s">
        <v>11378</v>
      </c>
      <c r="J895">
        <v>3</v>
      </c>
      <c r="K895" t="s">
        <v>11725</v>
      </c>
    </row>
    <row r="896" spans="1:11">
      <c r="A896">
        <v>895</v>
      </c>
      <c r="B896" t="s">
        <v>978</v>
      </c>
      <c r="C896" t="s">
        <v>88</v>
      </c>
      <c r="D896" t="s">
        <v>702</v>
      </c>
      <c r="E896" t="s">
        <v>275</v>
      </c>
      <c r="F896" t="s">
        <v>975</v>
      </c>
      <c r="G896" t="s">
        <v>11373</v>
      </c>
      <c r="H896" t="s">
        <v>11700</v>
      </c>
      <c r="I896" t="s">
        <v>11378</v>
      </c>
      <c r="J896">
        <v>3</v>
      </c>
      <c r="K896" t="s">
        <v>11725</v>
      </c>
    </row>
    <row r="897" spans="1:11">
      <c r="A897">
        <v>896</v>
      </c>
      <c r="B897" t="s">
        <v>778</v>
      </c>
      <c r="C897" t="s">
        <v>88</v>
      </c>
      <c r="D897" t="s">
        <v>702</v>
      </c>
      <c r="E897" t="s">
        <v>275</v>
      </c>
      <c r="F897" t="s">
        <v>975</v>
      </c>
      <c r="G897" t="s">
        <v>11373</v>
      </c>
      <c r="H897" t="s">
        <v>11700</v>
      </c>
      <c r="I897" t="s">
        <v>11378</v>
      </c>
      <c r="J897">
        <v>3</v>
      </c>
      <c r="K897" t="s">
        <v>11725</v>
      </c>
    </row>
    <row r="898" spans="1:11">
      <c r="A898">
        <v>897</v>
      </c>
      <c r="B898" t="s">
        <v>979</v>
      </c>
      <c r="C898" t="s">
        <v>88</v>
      </c>
      <c r="D898" t="s">
        <v>702</v>
      </c>
      <c r="E898" t="s">
        <v>275</v>
      </c>
      <c r="F898" t="s">
        <v>975</v>
      </c>
      <c r="G898" t="s">
        <v>11373</v>
      </c>
      <c r="H898" t="s">
        <v>11700</v>
      </c>
      <c r="I898" t="s">
        <v>11378</v>
      </c>
      <c r="J898">
        <v>3</v>
      </c>
      <c r="K898" t="s">
        <v>11725</v>
      </c>
    </row>
    <row r="899" spans="1:11">
      <c r="A899">
        <v>898</v>
      </c>
      <c r="B899" t="s">
        <v>980</v>
      </c>
      <c r="C899" t="s">
        <v>88</v>
      </c>
      <c r="D899" t="s">
        <v>702</v>
      </c>
      <c r="E899" t="s">
        <v>275</v>
      </c>
      <c r="F899" t="s">
        <v>975</v>
      </c>
      <c r="G899" t="s">
        <v>11373</v>
      </c>
      <c r="H899" t="s">
        <v>11700</v>
      </c>
      <c r="I899" t="s">
        <v>11378</v>
      </c>
      <c r="J899">
        <v>3</v>
      </c>
      <c r="K899" t="s">
        <v>11725</v>
      </c>
    </row>
    <row r="900" spans="1:11">
      <c r="A900">
        <v>899</v>
      </c>
      <c r="B900" t="s">
        <v>981</v>
      </c>
      <c r="C900" t="s">
        <v>88</v>
      </c>
      <c r="D900" t="s">
        <v>702</v>
      </c>
      <c r="E900" t="s">
        <v>275</v>
      </c>
      <c r="F900" t="s">
        <v>975</v>
      </c>
      <c r="G900" t="s">
        <v>11373</v>
      </c>
      <c r="H900" t="s">
        <v>11700</v>
      </c>
      <c r="I900" t="s">
        <v>11378</v>
      </c>
      <c r="J900">
        <v>3</v>
      </c>
      <c r="K900" t="s">
        <v>11725</v>
      </c>
    </row>
    <row r="901" spans="1:11">
      <c r="A901">
        <v>900</v>
      </c>
      <c r="B901" t="s">
        <v>982</v>
      </c>
      <c r="C901" t="s">
        <v>101</v>
      </c>
      <c r="D901" t="s">
        <v>702</v>
      </c>
      <c r="E901" t="s">
        <v>275</v>
      </c>
      <c r="F901" t="s">
        <v>983</v>
      </c>
      <c r="G901" t="s">
        <v>11373</v>
      </c>
      <c r="H901" t="s">
        <v>11347</v>
      </c>
      <c r="I901" t="s">
        <v>11378</v>
      </c>
      <c r="J901">
        <v>3</v>
      </c>
      <c r="K901" t="s">
        <v>11726</v>
      </c>
    </row>
    <row r="902" spans="1:11">
      <c r="A902">
        <v>901</v>
      </c>
      <c r="B902" t="s">
        <v>984</v>
      </c>
      <c r="C902" t="s">
        <v>101</v>
      </c>
      <c r="D902" t="s">
        <v>702</v>
      </c>
      <c r="E902" t="s">
        <v>275</v>
      </c>
      <c r="F902" t="s">
        <v>983</v>
      </c>
      <c r="G902" t="s">
        <v>11373</v>
      </c>
      <c r="H902" t="s">
        <v>11347</v>
      </c>
      <c r="I902" t="s">
        <v>11378</v>
      </c>
      <c r="J902">
        <v>3</v>
      </c>
      <c r="K902" t="s">
        <v>11726</v>
      </c>
    </row>
    <row r="903" spans="1:11">
      <c r="A903">
        <v>902</v>
      </c>
      <c r="B903" t="s">
        <v>985</v>
      </c>
      <c r="C903" t="s">
        <v>101</v>
      </c>
      <c r="D903" t="s">
        <v>702</v>
      </c>
      <c r="E903" t="s">
        <v>275</v>
      </c>
      <c r="F903" t="s">
        <v>983</v>
      </c>
      <c r="G903" t="s">
        <v>11373</v>
      </c>
      <c r="H903" t="s">
        <v>11347</v>
      </c>
      <c r="I903" t="s">
        <v>11378</v>
      </c>
      <c r="J903">
        <v>3</v>
      </c>
      <c r="K903" t="s">
        <v>11726</v>
      </c>
    </row>
    <row r="904" spans="1:11">
      <c r="A904">
        <v>903</v>
      </c>
      <c r="B904" t="s">
        <v>986</v>
      </c>
      <c r="C904" t="s">
        <v>101</v>
      </c>
      <c r="D904" t="s">
        <v>702</v>
      </c>
      <c r="E904" t="s">
        <v>275</v>
      </c>
      <c r="F904" t="s">
        <v>983</v>
      </c>
      <c r="G904" t="s">
        <v>11373</v>
      </c>
      <c r="H904" t="s">
        <v>11347</v>
      </c>
      <c r="I904" t="s">
        <v>11378</v>
      </c>
      <c r="J904">
        <v>3</v>
      </c>
      <c r="K904" t="s">
        <v>11726</v>
      </c>
    </row>
    <row r="905" spans="1:11">
      <c r="A905">
        <v>904</v>
      </c>
      <c r="B905" t="s">
        <v>987</v>
      </c>
      <c r="C905" t="s">
        <v>101</v>
      </c>
      <c r="D905" t="s">
        <v>702</v>
      </c>
      <c r="E905" t="s">
        <v>275</v>
      </c>
      <c r="F905" t="s">
        <v>983</v>
      </c>
      <c r="G905" t="s">
        <v>11373</v>
      </c>
      <c r="H905" t="s">
        <v>11347</v>
      </c>
      <c r="I905" t="s">
        <v>11378</v>
      </c>
      <c r="J905">
        <v>3</v>
      </c>
      <c r="K905" t="s">
        <v>11726</v>
      </c>
    </row>
    <row r="906" spans="1:11">
      <c r="A906">
        <v>905</v>
      </c>
      <c r="B906" t="s">
        <v>988</v>
      </c>
      <c r="C906" t="s">
        <v>101</v>
      </c>
      <c r="D906" t="s">
        <v>702</v>
      </c>
      <c r="E906" t="s">
        <v>275</v>
      </c>
      <c r="F906" t="s">
        <v>983</v>
      </c>
      <c r="G906" t="s">
        <v>11373</v>
      </c>
      <c r="H906" t="s">
        <v>11347</v>
      </c>
      <c r="I906" t="s">
        <v>11378</v>
      </c>
      <c r="J906">
        <v>3</v>
      </c>
      <c r="K906" t="s">
        <v>11726</v>
      </c>
    </row>
    <row r="907" spans="1:11">
      <c r="A907">
        <v>906</v>
      </c>
      <c r="B907" t="s">
        <v>989</v>
      </c>
      <c r="C907" t="s">
        <v>101</v>
      </c>
      <c r="D907" t="s">
        <v>702</v>
      </c>
      <c r="E907" t="s">
        <v>275</v>
      </c>
      <c r="F907" t="s">
        <v>983</v>
      </c>
      <c r="G907" t="s">
        <v>11373</v>
      </c>
      <c r="H907" t="s">
        <v>11347</v>
      </c>
      <c r="I907" t="s">
        <v>11378</v>
      </c>
      <c r="J907">
        <v>3</v>
      </c>
      <c r="K907" t="s">
        <v>11726</v>
      </c>
    </row>
    <row r="908" spans="1:11">
      <c r="A908">
        <v>907</v>
      </c>
      <c r="B908" t="s">
        <v>990</v>
      </c>
      <c r="C908" t="s">
        <v>108</v>
      </c>
      <c r="D908" t="s">
        <v>702</v>
      </c>
      <c r="E908" t="s">
        <v>275</v>
      </c>
      <c r="F908" t="s">
        <v>991</v>
      </c>
      <c r="G908" t="s">
        <v>11373</v>
      </c>
      <c r="H908" t="s">
        <v>11349</v>
      </c>
      <c r="I908" t="s">
        <v>11378</v>
      </c>
      <c r="J908">
        <v>3</v>
      </c>
      <c r="K908" t="s">
        <v>991</v>
      </c>
    </row>
    <row r="909" spans="1:11">
      <c r="A909">
        <v>908</v>
      </c>
      <c r="B909" t="s">
        <v>992</v>
      </c>
      <c r="C909" t="s">
        <v>108</v>
      </c>
      <c r="D909" t="s">
        <v>702</v>
      </c>
      <c r="E909" t="s">
        <v>275</v>
      </c>
      <c r="F909" t="s">
        <v>991</v>
      </c>
      <c r="G909" t="s">
        <v>11373</v>
      </c>
      <c r="H909" t="s">
        <v>11349</v>
      </c>
      <c r="I909" t="s">
        <v>11378</v>
      </c>
      <c r="J909">
        <v>3</v>
      </c>
      <c r="K909" t="s">
        <v>991</v>
      </c>
    </row>
    <row r="910" spans="1:11">
      <c r="A910">
        <v>909</v>
      </c>
      <c r="B910" t="s">
        <v>993</v>
      </c>
      <c r="C910" t="s">
        <v>108</v>
      </c>
      <c r="D910" t="s">
        <v>702</v>
      </c>
      <c r="E910" t="s">
        <v>275</v>
      </c>
      <c r="F910" t="s">
        <v>991</v>
      </c>
      <c r="G910" t="s">
        <v>11373</v>
      </c>
      <c r="H910" t="s">
        <v>11349</v>
      </c>
      <c r="I910" t="s">
        <v>11378</v>
      </c>
      <c r="J910">
        <v>3</v>
      </c>
      <c r="K910" t="s">
        <v>991</v>
      </c>
    </row>
    <row r="911" spans="1:11">
      <c r="A911">
        <v>910</v>
      </c>
      <c r="B911" t="s">
        <v>994</v>
      </c>
      <c r="C911" t="s">
        <v>108</v>
      </c>
      <c r="D911" t="s">
        <v>702</v>
      </c>
      <c r="E911" t="s">
        <v>275</v>
      </c>
      <c r="F911" t="s">
        <v>991</v>
      </c>
      <c r="G911" t="s">
        <v>11373</v>
      </c>
      <c r="H911" t="s">
        <v>11349</v>
      </c>
      <c r="I911" t="s">
        <v>11378</v>
      </c>
      <c r="J911">
        <v>3</v>
      </c>
      <c r="K911" t="s">
        <v>991</v>
      </c>
    </row>
    <row r="912" spans="1:11">
      <c r="A912">
        <v>911</v>
      </c>
      <c r="B912" t="s">
        <v>995</v>
      </c>
      <c r="C912" t="s">
        <v>108</v>
      </c>
      <c r="D912" t="s">
        <v>702</v>
      </c>
      <c r="E912" t="s">
        <v>275</v>
      </c>
      <c r="F912" t="s">
        <v>991</v>
      </c>
      <c r="G912" t="s">
        <v>11373</v>
      </c>
      <c r="H912" t="s">
        <v>11349</v>
      </c>
      <c r="I912" t="s">
        <v>11378</v>
      </c>
      <c r="J912">
        <v>3</v>
      </c>
      <c r="K912" t="s">
        <v>991</v>
      </c>
    </row>
    <row r="913" spans="1:11">
      <c r="A913">
        <v>912</v>
      </c>
      <c r="B913" t="s">
        <v>996</v>
      </c>
      <c r="C913" t="s">
        <v>108</v>
      </c>
      <c r="D913" t="s">
        <v>702</v>
      </c>
      <c r="E913" t="s">
        <v>275</v>
      </c>
      <c r="F913" t="s">
        <v>991</v>
      </c>
      <c r="G913" t="s">
        <v>11373</v>
      </c>
      <c r="H913" t="s">
        <v>11349</v>
      </c>
      <c r="I913" t="s">
        <v>11378</v>
      </c>
      <c r="J913">
        <v>3</v>
      </c>
      <c r="K913" t="s">
        <v>991</v>
      </c>
    </row>
    <row r="914" spans="1:11">
      <c r="A914">
        <v>913</v>
      </c>
      <c r="B914" t="s">
        <v>997</v>
      </c>
      <c r="C914" t="s">
        <v>108</v>
      </c>
      <c r="D914" t="s">
        <v>702</v>
      </c>
      <c r="E914" t="s">
        <v>275</v>
      </c>
      <c r="F914" t="s">
        <v>991</v>
      </c>
      <c r="G914" t="s">
        <v>11373</v>
      </c>
      <c r="H914" t="s">
        <v>11349</v>
      </c>
      <c r="I914" t="s">
        <v>11378</v>
      </c>
      <c r="J914">
        <v>3</v>
      </c>
      <c r="K914" t="s">
        <v>991</v>
      </c>
    </row>
    <row r="915" spans="1:11">
      <c r="A915">
        <v>914</v>
      </c>
      <c r="B915" t="s">
        <v>998</v>
      </c>
      <c r="C915" t="s">
        <v>108</v>
      </c>
      <c r="D915" t="s">
        <v>702</v>
      </c>
      <c r="E915" t="s">
        <v>275</v>
      </c>
      <c r="F915" t="s">
        <v>991</v>
      </c>
      <c r="G915" t="s">
        <v>11373</v>
      </c>
      <c r="H915" t="s">
        <v>11349</v>
      </c>
      <c r="I915" t="s">
        <v>11378</v>
      </c>
      <c r="J915">
        <v>3</v>
      </c>
      <c r="K915" t="s">
        <v>991</v>
      </c>
    </row>
    <row r="916" spans="1:11">
      <c r="A916">
        <v>915</v>
      </c>
      <c r="B916" t="s">
        <v>999</v>
      </c>
      <c r="C916" t="s">
        <v>108</v>
      </c>
      <c r="D916" t="s">
        <v>702</v>
      </c>
      <c r="E916" t="s">
        <v>275</v>
      </c>
      <c r="F916" t="s">
        <v>991</v>
      </c>
      <c r="G916" t="s">
        <v>11373</v>
      </c>
      <c r="H916" t="s">
        <v>11349</v>
      </c>
      <c r="I916" t="s">
        <v>11378</v>
      </c>
      <c r="J916">
        <v>3</v>
      </c>
      <c r="K916" t="s">
        <v>991</v>
      </c>
    </row>
    <row r="917" spans="1:11">
      <c r="A917">
        <v>916</v>
      </c>
      <c r="B917" t="s">
        <v>1000</v>
      </c>
      <c r="C917" t="s">
        <v>6</v>
      </c>
      <c r="D917" t="s">
        <v>702</v>
      </c>
      <c r="E917" t="s">
        <v>348</v>
      </c>
      <c r="F917" t="s">
        <v>1001</v>
      </c>
      <c r="G917" t="s">
        <v>11377</v>
      </c>
      <c r="H917" t="s">
        <v>11306</v>
      </c>
      <c r="I917" t="s">
        <v>11380</v>
      </c>
      <c r="J917">
        <v>4</v>
      </c>
      <c r="K917" t="s">
        <v>1001</v>
      </c>
    </row>
    <row r="918" spans="1:11">
      <c r="A918">
        <v>917</v>
      </c>
      <c r="B918" t="s">
        <v>1002</v>
      </c>
      <c r="C918" t="s">
        <v>6</v>
      </c>
      <c r="D918" t="s">
        <v>702</v>
      </c>
      <c r="E918" t="s">
        <v>348</v>
      </c>
      <c r="F918" t="s">
        <v>1001</v>
      </c>
      <c r="G918" t="s">
        <v>11377</v>
      </c>
      <c r="H918" t="s">
        <v>11306</v>
      </c>
      <c r="I918" t="s">
        <v>11380</v>
      </c>
      <c r="J918">
        <v>4</v>
      </c>
      <c r="K918" t="s">
        <v>1001</v>
      </c>
    </row>
    <row r="919" spans="1:11">
      <c r="A919">
        <v>918</v>
      </c>
      <c r="B919" t="s">
        <v>1003</v>
      </c>
      <c r="C919" t="s">
        <v>6</v>
      </c>
      <c r="D919" t="s">
        <v>702</v>
      </c>
      <c r="E919" t="s">
        <v>348</v>
      </c>
      <c r="F919" t="s">
        <v>1001</v>
      </c>
      <c r="G919" t="s">
        <v>11377</v>
      </c>
      <c r="H919" t="s">
        <v>11306</v>
      </c>
      <c r="I919" t="s">
        <v>11380</v>
      </c>
      <c r="J919">
        <v>4</v>
      </c>
      <c r="K919" t="s">
        <v>1001</v>
      </c>
    </row>
    <row r="920" spans="1:11">
      <c r="A920">
        <v>919</v>
      </c>
      <c r="B920" t="s">
        <v>1004</v>
      </c>
      <c r="C920" t="s">
        <v>6</v>
      </c>
      <c r="D920" t="s">
        <v>702</v>
      </c>
      <c r="E920" t="s">
        <v>348</v>
      </c>
      <c r="F920" t="s">
        <v>1001</v>
      </c>
      <c r="G920" t="s">
        <v>11377</v>
      </c>
      <c r="H920" t="s">
        <v>11306</v>
      </c>
      <c r="I920" t="s">
        <v>11380</v>
      </c>
      <c r="J920">
        <v>4</v>
      </c>
      <c r="K920" t="s">
        <v>1001</v>
      </c>
    </row>
    <row r="921" spans="1:11">
      <c r="A921">
        <v>920</v>
      </c>
      <c r="B921" t="s">
        <v>1005</v>
      </c>
      <c r="C921" t="s">
        <v>6</v>
      </c>
      <c r="D921" t="s">
        <v>702</v>
      </c>
      <c r="E921" t="s">
        <v>348</v>
      </c>
      <c r="F921" t="s">
        <v>1001</v>
      </c>
      <c r="G921" t="s">
        <v>11377</v>
      </c>
      <c r="H921" t="s">
        <v>11306</v>
      </c>
      <c r="I921" t="s">
        <v>11380</v>
      </c>
      <c r="J921">
        <v>4</v>
      </c>
      <c r="K921" t="s">
        <v>1001</v>
      </c>
    </row>
    <row r="922" spans="1:11">
      <c r="A922">
        <v>921</v>
      </c>
      <c r="B922" t="s">
        <v>1006</v>
      </c>
      <c r="C922" t="s">
        <v>11</v>
      </c>
      <c r="D922" t="s">
        <v>702</v>
      </c>
      <c r="E922" t="s">
        <v>348</v>
      </c>
      <c r="F922" t="s">
        <v>1007</v>
      </c>
      <c r="G922" t="s">
        <v>11377</v>
      </c>
      <c r="H922" t="s">
        <v>11309</v>
      </c>
      <c r="I922" t="s">
        <v>11380</v>
      </c>
      <c r="J922">
        <v>4</v>
      </c>
      <c r="K922" t="s">
        <v>1007</v>
      </c>
    </row>
    <row r="923" spans="1:11">
      <c r="A923">
        <v>922</v>
      </c>
      <c r="B923" t="s">
        <v>1008</v>
      </c>
      <c r="C923" t="s">
        <v>11</v>
      </c>
      <c r="D923" t="s">
        <v>702</v>
      </c>
      <c r="E923" t="s">
        <v>348</v>
      </c>
      <c r="F923" t="s">
        <v>1007</v>
      </c>
      <c r="G923" t="s">
        <v>11377</v>
      </c>
      <c r="H923" t="s">
        <v>11309</v>
      </c>
      <c r="I923" t="s">
        <v>11380</v>
      </c>
      <c r="J923">
        <v>4</v>
      </c>
      <c r="K923" t="s">
        <v>1007</v>
      </c>
    </row>
    <row r="924" spans="1:11">
      <c r="A924">
        <v>923</v>
      </c>
      <c r="B924" t="s">
        <v>1009</v>
      </c>
      <c r="C924" t="s">
        <v>11</v>
      </c>
      <c r="D924" t="s">
        <v>702</v>
      </c>
      <c r="E924" t="s">
        <v>348</v>
      </c>
      <c r="F924" t="s">
        <v>1007</v>
      </c>
      <c r="G924" t="s">
        <v>11377</v>
      </c>
      <c r="H924" t="s">
        <v>11309</v>
      </c>
      <c r="I924" t="s">
        <v>11380</v>
      </c>
      <c r="J924">
        <v>4</v>
      </c>
      <c r="K924" t="s">
        <v>1007</v>
      </c>
    </row>
    <row r="925" spans="1:11">
      <c r="A925">
        <v>924</v>
      </c>
      <c r="B925" t="s">
        <v>1010</v>
      </c>
      <c r="C925" t="s">
        <v>11</v>
      </c>
      <c r="D925" t="s">
        <v>702</v>
      </c>
      <c r="E925" t="s">
        <v>348</v>
      </c>
      <c r="F925" t="s">
        <v>1007</v>
      </c>
      <c r="G925" t="s">
        <v>11377</v>
      </c>
      <c r="H925" t="s">
        <v>11309</v>
      </c>
      <c r="I925" t="s">
        <v>11380</v>
      </c>
      <c r="J925">
        <v>4</v>
      </c>
      <c r="K925" t="s">
        <v>1007</v>
      </c>
    </row>
    <row r="926" spans="1:11">
      <c r="A926">
        <v>925</v>
      </c>
      <c r="B926" t="s">
        <v>1011</v>
      </c>
      <c r="C926" t="s">
        <v>11</v>
      </c>
      <c r="D926" t="s">
        <v>702</v>
      </c>
      <c r="E926" t="s">
        <v>348</v>
      </c>
      <c r="F926" t="s">
        <v>1007</v>
      </c>
      <c r="G926" t="s">
        <v>11377</v>
      </c>
      <c r="H926" t="s">
        <v>11309</v>
      </c>
      <c r="I926" t="s">
        <v>11380</v>
      </c>
      <c r="J926">
        <v>4</v>
      </c>
      <c r="K926" t="s">
        <v>1007</v>
      </c>
    </row>
    <row r="927" spans="1:11">
      <c r="A927">
        <v>926</v>
      </c>
      <c r="B927" t="s">
        <v>1012</v>
      </c>
      <c r="C927" t="s">
        <v>11</v>
      </c>
      <c r="D927" t="s">
        <v>702</v>
      </c>
      <c r="E927" t="s">
        <v>348</v>
      </c>
      <c r="F927" t="s">
        <v>1007</v>
      </c>
      <c r="G927" t="s">
        <v>11377</v>
      </c>
      <c r="H927" t="s">
        <v>11309</v>
      </c>
      <c r="I927" t="s">
        <v>11380</v>
      </c>
      <c r="J927">
        <v>4</v>
      </c>
      <c r="K927" t="s">
        <v>1007</v>
      </c>
    </row>
    <row r="928" spans="1:11">
      <c r="A928">
        <v>927</v>
      </c>
      <c r="B928" t="s">
        <v>1013</v>
      </c>
      <c r="C928" t="s">
        <v>11</v>
      </c>
      <c r="D928" t="s">
        <v>702</v>
      </c>
      <c r="E928" t="s">
        <v>348</v>
      </c>
      <c r="F928" t="s">
        <v>1007</v>
      </c>
      <c r="G928" t="s">
        <v>11377</v>
      </c>
      <c r="H928" t="s">
        <v>11309</v>
      </c>
      <c r="I928" t="s">
        <v>11380</v>
      </c>
      <c r="J928">
        <v>4</v>
      </c>
      <c r="K928" t="s">
        <v>1007</v>
      </c>
    </row>
    <row r="929" spans="1:11">
      <c r="A929">
        <v>928</v>
      </c>
      <c r="B929" t="s">
        <v>1014</v>
      </c>
      <c r="C929" t="s">
        <v>11</v>
      </c>
      <c r="D929" t="s">
        <v>702</v>
      </c>
      <c r="E929" t="s">
        <v>348</v>
      </c>
      <c r="F929" t="s">
        <v>1007</v>
      </c>
      <c r="G929" t="s">
        <v>11377</v>
      </c>
      <c r="H929" t="s">
        <v>11309</v>
      </c>
      <c r="I929" t="s">
        <v>11380</v>
      </c>
      <c r="J929">
        <v>4</v>
      </c>
      <c r="K929" t="s">
        <v>1007</v>
      </c>
    </row>
    <row r="930" spans="1:11">
      <c r="A930">
        <v>929</v>
      </c>
      <c r="B930" t="s">
        <v>1015</v>
      </c>
      <c r="C930" t="s">
        <v>11</v>
      </c>
      <c r="D930" t="s">
        <v>702</v>
      </c>
      <c r="E930" t="s">
        <v>348</v>
      </c>
      <c r="F930" t="s">
        <v>1007</v>
      </c>
      <c r="G930" t="s">
        <v>11377</v>
      </c>
      <c r="H930" t="s">
        <v>11309</v>
      </c>
      <c r="I930" t="s">
        <v>11380</v>
      </c>
      <c r="J930">
        <v>4</v>
      </c>
      <c r="K930" t="s">
        <v>1007</v>
      </c>
    </row>
    <row r="931" spans="1:11">
      <c r="A931">
        <v>930</v>
      </c>
      <c r="B931" t="s">
        <v>1016</v>
      </c>
      <c r="C931" t="s">
        <v>11</v>
      </c>
      <c r="D931" t="s">
        <v>702</v>
      </c>
      <c r="E931" t="s">
        <v>348</v>
      </c>
      <c r="F931" t="s">
        <v>1007</v>
      </c>
      <c r="G931" t="s">
        <v>11377</v>
      </c>
      <c r="H931" t="s">
        <v>11309</v>
      </c>
      <c r="I931" t="s">
        <v>11380</v>
      </c>
      <c r="J931">
        <v>4</v>
      </c>
      <c r="K931" t="s">
        <v>1007</v>
      </c>
    </row>
    <row r="932" spans="1:11">
      <c r="A932">
        <v>931</v>
      </c>
      <c r="B932" t="s">
        <v>1017</v>
      </c>
      <c r="C932" t="s">
        <v>17</v>
      </c>
      <c r="D932" t="s">
        <v>702</v>
      </c>
      <c r="E932" t="s">
        <v>348</v>
      </c>
      <c r="F932" t="s">
        <v>1018</v>
      </c>
      <c r="G932" t="s">
        <v>11377</v>
      </c>
      <c r="H932" t="s">
        <v>11312</v>
      </c>
      <c r="I932" t="s">
        <v>11380</v>
      </c>
      <c r="J932">
        <v>4</v>
      </c>
      <c r="K932" t="s">
        <v>1018</v>
      </c>
    </row>
    <row r="933" spans="1:11">
      <c r="A933">
        <v>932</v>
      </c>
      <c r="B933" t="s">
        <v>1019</v>
      </c>
      <c r="C933" t="s">
        <v>17</v>
      </c>
      <c r="D933" t="s">
        <v>702</v>
      </c>
      <c r="E933" t="s">
        <v>348</v>
      </c>
      <c r="F933" t="s">
        <v>1018</v>
      </c>
      <c r="G933" t="s">
        <v>11377</v>
      </c>
      <c r="H933" t="s">
        <v>11312</v>
      </c>
      <c r="I933" t="s">
        <v>11380</v>
      </c>
      <c r="J933">
        <v>4</v>
      </c>
      <c r="K933" t="s">
        <v>1018</v>
      </c>
    </row>
    <row r="934" spans="1:11">
      <c r="A934">
        <v>933</v>
      </c>
      <c r="B934" t="s">
        <v>1020</v>
      </c>
      <c r="C934" t="s">
        <v>17</v>
      </c>
      <c r="D934" t="s">
        <v>702</v>
      </c>
      <c r="E934" t="s">
        <v>348</v>
      </c>
      <c r="F934" t="s">
        <v>1018</v>
      </c>
      <c r="G934" t="s">
        <v>11377</v>
      </c>
      <c r="H934" t="s">
        <v>11312</v>
      </c>
      <c r="I934" t="s">
        <v>11380</v>
      </c>
      <c r="J934">
        <v>4</v>
      </c>
      <c r="K934" t="s">
        <v>1018</v>
      </c>
    </row>
    <row r="935" spans="1:11">
      <c r="A935">
        <v>934</v>
      </c>
      <c r="B935" t="s">
        <v>1021</v>
      </c>
      <c r="C935" t="s">
        <v>17</v>
      </c>
      <c r="D935" t="s">
        <v>702</v>
      </c>
      <c r="E935" t="s">
        <v>348</v>
      </c>
      <c r="F935" t="s">
        <v>1018</v>
      </c>
      <c r="G935" t="s">
        <v>11377</v>
      </c>
      <c r="H935" t="s">
        <v>11312</v>
      </c>
      <c r="I935" t="s">
        <v>11380</v>
      </c>
      <c r="J935">
        <v>4</v>
      </c>
      <c r="K935" t="s">
        <v>1018</v>
      </c>
    </row>
    <row r="936" spans="1:11">
      <c r="A936">
        <v>935</v>
      </c>
      <c r="B936" t="s">
        <v>1022</v>
      </c>
      <c r="C936" t="s">
        <v>17</v>
      </c>
      <c r="D936" t="s">
        <v>702</v>
      </c>
      <c r="E936" t="s">
        <v>348</v>
      </c>
      <c r="F936" t="s">
        <v>1018</v>
      </c>
      <c r="G936" t="s">
        <v>11377</v>
      </c>
      <c r="H936" t="s">
        <v>11312</v>
      </c>
      <c r="I936" t="s">
        <v>11380</v>
      </c>
      <c r="J936">
        <v>4</v>
      </c>
      <c r="K936" t="s">
        <v>1018</v>
      </c>
    </row>
    <row r="937" spans="1:11">
      <c r="A937">
        <v>936</v>
      </c>
      <c r="B937" t="s">
        <v>1023</v>
      </c>
      <c r="C937" t="s">
        <v>17</v>
      </c>
      <c r="D937" t="s">
        <v>702</v>
      </c>
      <c r="E937" t="s">
        <v>348</v>
      </c>
      <c r="F937" t="s">
        <v>1018</v>
      </c>
      <c r="G937" t="s">
        <v>11377</v>
      </c>
      <c r="H937" t="s">
        <v>11312</v>
      </c>
      <c r="I937" t="s">
        <v>11380</v>
      </c>
      <c r="J937">
        <v>4</v>
      </c>
      <c r="K937" t="s">
        <v>1018</v>
      </c>
    </row>
    <row r="938" spans="1:11">
      <c r="A938">
        <v>937</v>
      </c>
      <c r="B938" t="s">
        <v>1024</v>
      </c>
      <c r="C938" t="s">
        <v>17</v>
      </c>
      <c r="D938" t="s">
        <v>702</v>
      </c>
      <c r="E938" t="s">
        <v>348</v>
      </c>
      <c r="F938" t="s">
        <v>1018</v>
      </c>
      <c r="G938" t="s">
        <v>11377</v>
      </c>
      <c r="H938" t="s">
        <v>11312</v>
      </c>
      <c r="I938" t="s">
        <v>11380</v>
      </c>
      <c r="J938">
        <v>4</v>
      </c>
      <c r="K938" t="s">
        <v>1018</v>
      </c>
    </row>
    <row r="939" spans="1:11">
      <c r="A939">
        <v>938</v>
      </c>
      <c r="B939" t="s">
        <v>1025</v>
      </c>
      <c r="C939" t="s">
        <v>17</v>
      </c>
      <c r="D939" t="s">
        <v>702</v>
      </c>
      <c r="E939" t="s">
        <v>348</v>
      </c>
      <c r="F939" t="s">
        <v>1018</v>
      </c>
      <c r="G939" t="s">
        <v>11377</v>
      </c>
      <c r="H939" t="s">
        <v>11312</v>
      </c>
      <c r="I939" t="s">
        <v>11380</v>
      </c>
      <c r="J939">
        <v>4</v>
      </c>
      <c r="K939" t="s">
        <v>1018</v>
      </c>
    </row>
    <row r="940" spans="1:11">
      <c r="A940">
        <v>939</v>
      </c>
      <c r="B940" t="s">
        <v>1026</v>
      </c>
      <c r="C940" t="s">
        <v>17</v>
      </c>
      <c r="D940" t="s">
        <v>702</v>
      </c>
      <c r="E940" t="s">
        <v>348</v>
      </c>
      <c r="F940" t="s">
        <v>1018</v>
      </c>
      <c r="G940" t="s">
        <v>11377</v>
      </c>
      <c r="H940" t="s">
        <v>11312</v>
      </c>
      <c r="I940" t="s">
        <v>11380</v>
      </c>
      <c r="J940">
        <v>4</v>
      </c>
      <c r="K940" t="s">
        <v>1018</v>
      </c>
    </row>
    <row r="941" spans="1:11">
      <c r="A941">
        <v>940</v>
      </c>
      <c r="B941" t="s">
        <v>1027</v>
      </c>
      <c r="C941" t="s">
        <v>17</v>
      </c>
      <c r="D941" t="s">
        <v>702</v>
      </c>
      <c r="E941" t="s">
        <v>348</v>
      </c>
      <c r="F941" t="s">
        <v>1018</v>
      </c>
      <c r="G941" t="s">
        <v>11377</v>
      </c>
      <c r="H941" t="s">
        <v>11312</v>
      </c>
      <c r="I941" t="s">
        <v>11380</v>
      </c>
      <c r="J941">
        <v>4</v>
      </c>
      <c r="K941" t="s">
        <v>1018</v>
      </c>
    </row>
    <row r="942" spans="1:11">
      <c r="A942">
        <v>941</v>
      </c>
      <c r="B942" t="s">
        <v>1028</v>
      </c>
      <c r="C942" t="s">
        <v>17</v>
      </c>
      <c r="D942" t="s">
        <v>702</v>
      </c>
      <c r="E942" t="s">
        <v>348</v>
      </c>
      <c r="F942" t="s">
        <v>1018</v>
      </c>
      <c r="G942" t="s">
        <v>11377</v>
      </c>
      <c r="H942" t="s">
        <v>11312</v>
      </c>
      <c r="I942" t="s">
        <v>11380</v>
      </c>
      <c r="J942">
        <v>4</v>
      </c>
      <c r="K942" t="s">
        <v>1018</v>
      </c>
    </row>
    <row r="943" spans="1:11">
      <c r="A943">
        <v>942</v>
      </c>
      <c r="B943" t="s">
        <v>1029</v>
      </c>
      <c r="C943" t="s">
        <v>17</v>
      </c>
      <c r="D943" t="s">
        <v>702</v>
      </c>
      <c r="E943" t="s">
        <v>348</v>
      </c>
      <c r="F943" t="s">
        <v>1018</v>
      </c>
      <c r="G943" t="s">
        <v>11377</v>
      </c>
      <c r="H943" t="s">
        <v>11312</v>
      </c>
      <c r="I943" t="s">
        <v>11380</v>
      </c>
      <c r="J943">
        <v>4</v>
      </c>
      <c r="K943" t="s">
        <v>1018</v>
      </c>
    </row>
    <row r="944" spans="1:11">
      <c r="A944">
        <v>943</v>
      </c>
      <c r="B944" t="s">
        <v>1030</v>
      </c>
      <c r="C944" t="s">
        <v>17</v>
      </c>
      <c r="D944" t="s">
        <v>702</v>
      </c>
      <c r="E944" t="s">
        <v>348</v>
      </c>
      <c r="F944" t="s">
        <v>1018</v>
      </c>
      <c r="G944" t="s">
        <v>11377</v>
      </c>
      <c r="H944" t="s">
        <v>11312</v>
      </c>
      <c r="I944" t="s">
        <v>11380</v>
      </c>
      <c r="J944">
        <v>4</v>
      </c>
      <c r="K944" t="s">
        <v>1018</v>
      </c>
    </row>
    <row r="945" spans="1:11">
      <c r="A945">
        <v>944</v>
      </c>
      <c r="B945" t="s">
        <v>1031</v>
      </c>
      <c r="C945" t="s">
        <v>17</v>
      </c>
      <c r="D945" t="s">
        <v>702</v>
      </c>
      <c r="E945" t="s">
        <v>348</v>
      </c>
      <c r="F945" t="s">
        <v>1018</v>
      </c>
      <c r="G945" t="s">
        <v>11377</v>
      </c>
      <c r="H945" t="s">
        <v>11312</v>
      </c>
      <c r="I945" t="s">
        <v>11380</v>
      </c>
      <c r="J945">
        <v>4</v>
      </c>
      <c r="K945" t="s">
        <v>1018</v>
      </c>
    </row>
    <row r="946" spans="1:11">
      <c r="A946">
        <v>945</v>
      </c>
      <c r="B946" t="s">
        <v>1032</v>
      </c>
      <c r="C946" t="s">
        <v>17</v>
      </c>
      <c r="D946" t="s">
        <v>702</v>
      </c>
      <c r="E946" t="s">
        <v>348</v>
      </c>
      <c r="F946" t="s">
        <v>1018</v>
      </c>
      <c r="G946" t="s">
        <v>11377</v>
      </c>
      <c r="H946" t="s">
        <v>11312</v>
      </c>
      <c r="I946" t="s">
        <v>11380</v>
      </c>
      <c r="J946">
        <v>4</v>
      </c>
      <c r="K946" t="s">
        <v>1018</v>
      </c>
    </row>
    <row r="947" spans="1:11">
      <c r="A947">
        <v>946</v>
      </c>
      <c r="B947" t="s">
        <v>1033</v>
      </c>
      <c r="C947" t="s">
        <v>32</v>
      </c>
      <c r="D947" t="s">
        <v>702</v>
      </c>
      <c r="E947" t="s">
        <v>348</v>
      </c>
      <c r="F947" t="s">
        <v>1034</v>
      </c>
      <c r="G947" t="s">
        <v>11377</v>
      </c>
      <c r="H947" t="s">
        <v>11315</v>
      </c>
      <c r="I947" t="s">
        <v>11380</v>
      </c>
      <c r="J947">
        <v>4</v>
      </c>
      <c r="K947" t="s">
        <v>1034</v>
      </c>
    </row>
    <row r="948" spans="1:11">
      <c r="A948">
        <v>947</v>
      </c>
      <c r="B948" t="s">
        <v>1035</v>
      </c>
      <c r="C948" t="s">
        <v>32</v>
      </c>
      <c r="D948" t="s">
        <v>702</v>
      </c>
      <c r="E948" t="s">
        <v>348</v>
      </c>
      <c r="F948" t="s">
        <v>1034</v>
      </c>
      <c r="G948" t="s">
        <v>11377</v>
      </c>
      <c r="H948" t="s">
        <v>11315</v>
      </c>
      <c r="I948" t="s">
        <v>11380</v>
      </c>
      <c r="J948">
        <v>4</v>
      </c>
      <c r="K948" t="s">
        <v>1034</v>
      </c>
    </row>
    <row r="949" spans="1:11">
      <c r="A949">
        <v>948</v>
      </c>
      <c r="B949" t="s">
        <v>1036</v>
      </c>
      <c r="C949" t="s">
        <v>32</v>
      </c>
      <c r="D949" t="s">
        <v>702</v>
      </c>
      <c r="E949" t="s">
        <v>348</v>
      </c>
      <c r="F949" t="s">
        <v>1034</v>
      </c>
      <c r="G949" t="s">
        <v>11377</v>
      </c>
      <c r="H949" t="s">
        <v>11315</v>
      </c>
      <c r="I949" t="s">
        <v>11380</v>
      </c>
      <c r="J949">
        <v>4</v>
      </c>
      <c r="K949" t="s">
        <v>1034</v>
      </c>
    </row>
    <row r="950" spans="1:11">
      <c r="A950">
        <v>949</v>
      </c>
      <c r="B950" t="s">
        <v>1037</v>
      </c>
      <c r="C950" t="s">
        <v>45</v>
      </c>
      <c r="D950" t="s">
        <v>702</v>
      </c>
      <c r="E950" t="s">
        <v>348</v>
      </c>
      <c r="F950" t="s">
        <v>1038</v>
      </c>
      <c r="G950" t="s">
        <v>11377</v>
      </c>
      <c r="H950" t="s">
        <v>11318</v>
      </c>
      <c r="I950" t="s">
        <v>11380</v>
      </c>
      <c r="J950">
        <v>4</v>
      </c>
      <c r="K950" t="s">
        <v>1038</v>
      </c>
    </row>
    <row r="951" spans="1:11">
      <c r="A951">
        <v>950</v>
      </c>
      <c r="B951" t="s">
        <v>1039</v>
      </c>
      <c r="C951" t="s">
        <v>45</v>
      </c>
      <c r="D951" t="s">
        <v>702</v>
      </c>
      <c r="E951" t="s">
        <v>348</v>
      </c>
      <c r="F951" t="s">
        <v>1038</v>
      </c>
      <c r="G951" t="s">
        <v>11377</v>
      </c>
      <c r="H951" t="s">
        <v>11318</v>
      </c>
      <c r="I951" t="s">
        <v>11380</v>
      </c>
      <c r="J951">
        <v>4</v>
      </c>
      <c r="K951" t="s">
        <v>1038</v>
      </c>
    </row>
    <row r="952" spans="1:11">
      <c r="A952">
        <v>951</v>
      </c>
      <c r="B952" t="s">
        <v>1040</v>
      </c>
      <c r="C952" t="s">
        <v>45</v>
      </c>
      <c r="D952" t="s">
        <v>702</v>
      </c>
      <c r="E952" t="s">
        <v>348</v>
      </c>
      <c r="F952" t="s">
        <v>1038</v>
      </c>
      <c r="G952" t="s">
        <v>11377</v>
      </c>
      <c r="H952" t="s">
        <v>11318</v>
      </c>
      <c r="I952" t="s">
        <v>11380</v>
      </c>
      <c r="J952">
        <v>4</v>
      </c>
      <c r="K952" t="s">
        <v>1038</v>
      </c>
    </row>
    <row r="953" spans="1:11">
      <c r="A953">
        <v>952</v>
      </c>
      <c r="B953" t="s">
        <v>1004</v>
      </c>
      <c r="C953" t="s">
        <v>45</v>
      </c>
      <c r="D953" t="s">
        <v>702</v>
      </c>
      <c r="E953" t="s">
        <v>348</v>
      </c>
      <c r="F953" t="s">
        <v>1038</v>
      </c>
      <c r="G953" t="s">
        <v>11377</v>
      </c>
      <c r="H953" t="s">
        <v>11318</v>
      </c>
      <c r="I953" t="s">
        <v>11380</v>
      </c>
      <c r="J953">
        <v>4</v>
      </c>
      <c r="K953" t="s">
        <v>1038</v>
      </c>
    </row>
    <row r="954" spans="1:11">
      <c r="A954">
        <v>953</v>
      </c>
      <c r="B954" t="s">
        <v>1041</v>
      </c>
      <c r="C954" t="s">
        <v>45</v>
      </c>
      <c r="D954" t="s">
        <v>702</v>
      </c>
      <c r="E954" t="s">
        <v>348</v>
      </c>
      <c r="F954" t="s">
        <v>1038</v>
      </c>
      <c r="G954" t="s">
        <v>11377</v>
      </c>
      <c r="H954" t="s">
        <v>11318</v>
      </c>
      <c r="I954" t="s">
        <v>11380</v>
      </c>
      <c r="J954">
        <v>4</v>
      </c>
      <c r="K954" t="s">
        <v>1038</v>
      </c>
    </row>
    <row r="955" spans="1:11">
      <c r="A955">
        <v>954</v>
      </c>
      <c r="B955" t="s">
        <v>826</v>
      </c>
      <c r="C955" t="s">
        <v>45</v>
      </c>
      <c r="D955" t="s">
        <v>702</v>
      </c>
      <c r="E955" t="s">
        <v>348</v>
      </c>
      <c r="F955" t="s">
        <v>1038</v>
      </c>
      <c r="G955" t="s">
        <v>11377</v>
      </c>
      <c r="H955" t="s">
        <v>11318</v>
      </c>
      <c r="I955" t="s">
        <v>11380</v>
      </c>
      <c r="J955">
        <v>4</v>
      </c>
      <c r="K955" t="s">
        <v>1038</v>
      </c>
    </row>
    <row r="956" spans="1:11">
      <c r="A956">
        <v>955</v>
      </c>
      <c r="B956" t="s">
        <v>1042</v>
      </c>
      <c r="C956" t="s">
        <v>54</v>
      </c>
      <c r="D956" t="s">
        <v>702</v>
      </c>
      <c r="E956" t="s">
        <v>348</v>
      </c>
      <c r="F956" t="s">
        <v>1043</v>
      </c>
      <c r="G956" t="s">
        <v>11377</v>
      </c>
      <c r="H956" t="s">
        <v>11321</v>
      </c>
      <c r="I956" t="s">
        <v>11380</v>
      </c>
      <c r="J956">
        <v>4</v>
      </c>
      <c r="K956" t="s">
        <v>1043</v>
      </c>
    </row>
    <row r="957" spans="1:11">
      <c r="A957">
        <v>956</v>
      </c>
      <c r="B957" t="s">
        <v>1044</v>
      </c>
      <c r="C957" t="s">
        <v>54</v>
      </c>
      <c r="D957" t="s">
        <v>702</v>
      </c>
      <c r="E957" t="s">
        <v>348</v>
      </c>
      <c r="F957" t="s">
        <v>1043</v>
      </c>
      <c r="G957" t="s">
        <v>11377</v>
      </c>
      <c r="H957" t="s">
        <v>11321</v>
      </c>
      <c r="I957" t="s">
        <v>11380</v>
      </c>
      <c r="J957">
        <v>4</v>
      </c>
      <c r="K957" t="s">
        <v>1043</v>
      </c>
    </row>
    <row r="958" spans="1:11">
      <c r="A958">
        <v>957</v>
      </c>
      <c r="B958" t="s">
        <v>1045</v>
      </c>
      <c r="C958" t="s">
        <v>54</v>
      </c>
      <c r="D958" t="s">
        <v>702</v>
      </c>
      <c r="E958" t="s">
        <v>348</v>
      </c>
      <c r="F958" t="s">
        <v>1043</v>
      </c>
      <c r="G958" t="s">
        <v>11377</v>
      </c>
      <c r="H958" t="s">
        <v>11321</v>
      </c>
      <c r="I958" t="s">
        <v>11380</v>
      </c>
      <c r="J958">
        <v>4</v>
      </c>
      <c r="K958" t="s">
        <v>1043</v>
      </c>
    </row>
    <row r="959" spans="1:11">
      <c r="A959">
        <v>958</v>
      </c>
      <c r="B959" t="s">
        <v>1046</v>
      </c>
      <c r="C959" t="s">
        <v>54</v>
      </c>
      <c r="D959" t="s">
        <v>702</v>
      </c>
      <c r="E959" t="s">
        <v>348</v>
      </c>
      <c r="F959" t="s">
        <v>1043</v>
      </c>
      <c r="G959" t="s">
        <v>11377</v>
      </c>
      <c r="H959" t="s">
        <v>11321</v>
      </c>
      <c r="I959" t="s">
        <v>11380</v>
      </c>
      <c r="J959">
        <v>4</v>
      </c>
      <c r="K959" t="s">
        <v>1043</v>
      </c>
    </row>
    <row r="960" spans="1:11">
      <c r="A960">
        <v>959</v>
      </c>
      <c r="B960" t="s">
        <v>1047</v>
      </c>
      <c r="C960" t="s">
        <v>54</v>
      </c>
      <c r="D960" t="s">
        <v>702</v>
      </c>
      <c r="E960" t="s">
        <v>348</v>
      </c>
      <c r="F960" t="s">
        <v>1043</v>
      </c>
      <c r="G960" t="s">
        <v>11377</v>
      </c>
      <c r="H960" t="s">
        <v>11321</v>
      </c>
      <c r="I960" t="s">
        <v>11380</v>
      </c>
      <c r="J960">
        <v>4</v>
      </c>
      <c r="K960" t="s">
        <v>1043</v>
      </c>
    </row>
    <row r="961" spans="1:11">
      <c r="A961">
        <v>960</v>
      </c>
      <c r="B961" t="s">
        <v>1048</v>
      </c>
      <c r="C961" t="s">
        <v>54</v>
      </c>
      <c r="D961" t="s">
        <v>702</v>
      </c>
      <c r="E961" t="s">
        <v>348</v>
      </c>
      <c r="F961" t="s">
        <v>1043</v>
      </c>
      <c r="G961" t="s">
        <v>11377</v>
      </c>
      <c r="H961" t="s">
        <v>11321</v>
      </c>
      <c r="I961" t="s">
        <v>11380</v>
      </c>
      <c r="J961">
        <v>4</v>
      </c>
      <c r="K961" t="s">
        <v>1043</v>
      </c>
    </row>
    <row r="962" spans="1:11">
      <c r="A962">
        <v>961</v>
      </c>
      <c r="B962" t="s">
        <v>1049</v>
      </c>
      <c r="C962" t="s">
        <v>54</v>
      </c>
      <c r="D962" t="s">
        <v>702</v>
      </c>
      <c r="E962" t="s">
        <v>348</v>
      </c>
      <c r="F962" t="s">
        <v>1043</v>
      </c>
      <c r="G962" t="s">
        <v>11377</v>
      </c>
      <c r="H962" t="s">
        <v>11321</v>
      </c>
      <c r="I962" t="s">
        <v>11380</v>
      </c>
      <c r="J962">
        <v>4</v>
      </c>
      <c r="K962" t="s">
        <v>1043</v>
      </c>
    </row>
    <row r="963" spans="1:11">
      <c r="A963">
        <v>962</v>
      </c>
      <c r="B963" t="s">
        <v>1050</v>
      </c>
      <c r="C963" t="s">
        <v>54</v>
      </c>
      <c r="D963" t="s">
        <v>702</v>
      </c>
      <c r="E963" t="s">
        <v>348</v>
      </c>
      <c r="F963" t="s">
        <v>1043</v>
      </c>
      <c r="G963" t="s">
        <v>11377</v>
      </c>
      <c r="H963" t="s">
        <v>11321</v>
      </c>
      <c r="I963" t="s">
        <v>11380</v>
      </c>
      <c r="J963">
        <v>4</v>
      </c>
      <c r="K963" t="s">
        <v>1043</v>
      </c>
    </row>
    <row r="964" spans="1:11">
      <c r="A964">
        <v>963</v>
      </c>
      <c r="B964" t="s">
        <v>1051</v>
      </c>
      <c r="C964" t="s">
        <v>54</v>
      </c>
      <c r="D964" t="s">
        <v>702</v>
      </c>
      <c r="E964" t="s">
        <v>348</v>
      </c>
      <c r="F964" t="s">
        <v>1043</v>
      </c>
      <c r="G964" t="s">
        <v>11377</v>
      </c>
      <c r="H964" t="s">
        <v>11321</v>
      </c>
      <c r="I964" t="s">
        <v>11380</v>
      </c>
      <c r="J964">
        <v>4</v>
      </c>
      <c r="K964" t="s">
        <v>1043</v>
      </c>
    </row>
    <row r="965" spans="1:11">
      <c r="A965">
        <v>964</v>
      </c>
      <c r="B965" t="s">
        <v>1052</v>
      </c>
      <c r="C965" t="s">
        <v>63</v>
      </c>
      <c r="D965" t="s">
        <v>702</v>
      </c>
      <c r="E965" t="s">
        <v>348</v>
      </c>
      <c r="F965" t="s">
        <v>1053</v>
      </c>
      <c r="G965" t="s">
        <v>11377</v>
      </c>
      <c r="H965" t="s">
        <v>11328</v>
      </c>
      <c r="I965" t="s">
        <v>11380</v>
      </c>
      <c r="J965">
        <v>4</v>
      </c>
      <c r="K965" t="s">
        <v>11727</v>
      </c>
    </row>
    <row r="966" spans="1:11">
      <c r="A966">
        <v>965</v>
      </c>
      <c r="B966" t="s">
        <v>1054</v>
      </c>
      <c r="C966" t="s">
        <v>63</v>
      </c>
      <c r="D966" t="s">
        <v>702</v>
      </c>
      <c r="E966" t="s">
        <v>348</v>
      </c>
      <c r="F966" t="s">
        <v>1053</v>
      </c>
      <c r="G966" t="s">
        <v>11377</v>
      </c>
      <c r="H966" t="s">
        <v>11328</v>
      </c>
      <c r="I966" t="s">
        <v>11380</v>
      </c>
      <c r="J966">
        <v>4</v>
      </c>
      <c r="K966" t="s">
        <v>11727</v>
      </c>
    </row>
    <row r="967" spans="1:11">
      <c r="A967">
        <v>966</v>
      </c>
      <c r="B967" t="s">
        <v>1055</v>
      </c>
      <c r="C967" t="s">
        <v>63</v>
      </c>
      <c r="D967" t="s">
        <v>702</v>
      </c>
      <c r="E967" t="s">
        <v>348</v>
      </c>
      <c r="F967" t="s">
        <v>1053</v>
      </c>
      <c r="G967" t="s">
        <v>11377</v>
      </c>
      <c r="H967" t="s">
        <v>11328</v>
      </c>
      <c r="I967" t="s">
        <v>11380</v>
      </c>
      <c r="J967">
        <v>4</v>
      </c>
      <c r="K967" t="s">
        <v>11727</v>
      </c>
    </row>
    <row r="968" spans="1:11">
      <c r="A968">
        <v>967</v>
      </c>
      <c r="B968" t="s">
        <v>1056</v>
      </c>
      <c r="C968" t="s">
        <v>63</v>
      </c>
      <c r="D968" t="s">
        <v>702</v>
      </c>
      <c r="E968" t="s">
        <v>348</v>
      </c>
      <c r="F968" t="s">
        <v>1053</v>
      </c>
      <c r="G968" t="s">
        <v>11377</v>
      </c>
      <c r="H968" t="s">
        <v>11328</v>
      </c>
      <c r="I968" t="s">
        <v>11380</v>
      </c>
      <c r="J968">
        <v>4</v>
      </c>
      <c r="K968" t="s">
        <v>11727</v>
      </c>
    </row>
    <row r="969" spans="1:11">
      <c r="A969">
        <v>968</v>
      </c>
      <c r="B969" t="s">
        <v>1057</v>
      </c>
      <c r="C969" t="s">
        <v>63</v>
      </c>
      <c r="D969" t="s">
        <v>702</v>
      </c>
      <c r="E969" t="s">
        <v>348</v>
      </c>
      <c r="F969" t="s">
        <v>1053</v>
      </c>
      <c r="G969" t="s">
        <v>11377</v>
      </c>
      <c r="H969" t="s">
        <v>11328</v>
      </c>
      <c r="I969" t="s">
        <v>11380</v>
      </c>
      <c r="J969">
        <v>4</v>
      </c>
      <c r="K969" t="s">
        <v>11727</v>
      </c>
    </row>
    <row r="970" spans="1:11">
      <c r="A970">
        <v>969</v>
      </c>
      <c r="B970" t="s">
        <v>1058</v>
      </c>
      <c r="C970" t="s">
        <v>63</v>
      </c>
      <c r="D970" t="s">
        <v>702</v>
      </c>
      <c r="E970" t="s">
        <v>348</v>
      </c>
      <c r="F970" t="s">
        <v>1053</v>
      </c>
      <c r="G970" t="s">
        <v>11377</v>
      </c>
      <c r="H970" t="s">
        <v>11328</v>
      </c>
      <c r="I970" t="s">
        <v>11380</v>
      </c>
      <c r="J970">
        <v>4</v>
      </c>
      <c r="K970" t="s">
        <v>11727</v>
      </c>
    </row>
    <row r="971" spans="1:11">
      <c r="A971">
        <v>970</v>
      </c>
      <c r="B971" t="s">
        <v>1059</v>
      </c>
      <c r="C971" t="s">
        <v>63</v>
      </c>
      <c r="D971" t="s">
        <v>702</v>
      </c>
      <c r="E971" t="s">
        <v>348</v>
      </c>
      <c r="F971" t="s">
        <v>1053</v>
      </c>
      <c r="G971" t="s">
        <v>11377</v>
      </c>
      <c r="H971" t="s">
        <v>11328</v>
      </c>
      <c r="I971" t="s">
        <v>11380</v>
      </c>
      <c r="J971">
        <v>4</v>
      </c>
      <c r="K971" t="s">
        <v>11727</v>
      </c>
    </row>
    <row r="972" spans="1:11">
      <c r="A972">
        <v>971</v>
      </c>
      <c r="B972" t="s">
        <v>1060</v>
      </c>
      <c r="C972" t="s">
        <v>63</v>
      </c>
      <c r="D972" t="s">
        <v>702</v>
      </c>
      <c r="E972" t="s">
        <v>348</v>
      </c>
      <c r="F972" t="s">
        <v>1053</v>
      </c>
      <c r="G972" t="s">
        <v>11377</v>
      </c>
      <c r="H972" t="s">
        <v>11328</v>
      </c>
      <c r="I972" t="s">
        <v>11380</v>
      </c>
      <c r="J972">
        <v>4</v>
      </c>
      <c r="K972" t="s">
        <v>11727</v>
      </c>
    </row>
    <row r="973" spans="1:11">
      <c r="A973">
        <v>972</v>
      </c>
      <c r="B973" t="s">
        <v>1061</v>
      </c>
      <c r="C973" t="s">
        <v>63</v>
      </c>
      <c r="D973" t="s">
        <v>702</v>
      </c>
      <c r="E973" t="s">
        <v>348</v>
      </c>
      <c r="F973" t="s">
        <v>1053</v>
      </c>
      <c r="G973" t="s">
        <v>11377</v>
      </c>
      <c r="H973" t="s">
        <v>11328</v>
      </c>
      <c r="I973" t="s">
        <v>11380</v>
      </c>
      <c r="J973">
        <v>4</v>
      </c>
      <c r="K973" t="s">
        <v>11727</v>
      </c>
    </row>
    <row r="974" spans="1:11">
      <c r="A974">
        <v>973</v>
      </c>
      <c r="B974" t="s">
        <v>1062</v>
      </c>
      <c r="C974" t="s">
        <v>63</v>
      </c>
      <c r="D974" t="s">
        <v>702</v>
      </c>
      <c r="E974" t="s">
        <v>348</v>
      </c>
      <c r="F974" t="s">
        <v>1053</v>
      </c>
      <c r="G974" t="s">
        <v>11377</v>
      </c>
      <c r="H974" t="s">
        <v>11328</v>
      </c>
      <c r="I974" t="s">
        <v>11380</v>
      </c>
      <c r="J974">
        <v>4</v>
      </c>
      <c r="K974" t="s">
        <v>11727</v>
      </c>
    </row>
    <row r="975" spans="1:11">
      <c r="A975">
        <v>974</v>
      </c>
      <c r="B975" t="s">
        <v>1063</v>
      </c>
      <c r="C975" t="s">
        <v>63</v>
      </c>
      <c r="D975" t="s">
        <v>702</v>
      </c>
      <c r="E975" t="s">
        <v>348</v>
      </c>
      <c r="F975" t="s">
        <v>1053</v>
      </c>
      <c r="G975" t="s">
        <v>11377</v>
      </c>
      <c r="H975" t="s">
        <v>11328</v>
      </c>
      <c r="I975" t="s">
        <v>11380</v>
      </c>
      <c r="J975">
        <v>4</v>
      </c>
      <c r="K975" t="s">
        <v>11727</v>
      </c>
    </row>
    <row r="976" spans="1:11">
      <c r="A976">
        <v>975</v>
      </c>
      <c r="B976" t="s">
        <v>1064</v>
      </c>
      <c r="C976" t="s">
        <v>63</v>
      </c>
      <c r="D976" t="s">
        <v>702</v>
      </c>
      <c r="E976" t="s">
        <v>348</v>
      </c>
      <c r="F976" t="s">
        <v>1053</v>
      </c>
      <c r="G976" t="s">
        <v>11377</v>
      </c>
      <c r="H976" t="s">
        <v>11328</v>
      </c>
      <c r="I976" t="s">
        <v>11380</v>
      </c>
      <c r="J976">
        <v>4</v>
      </c>
      <c r="K976" t="s">
        <v>11727</v>
      </c>
    </row>
    <row r="977" spans="1:11">
      <c r="A977">
        <v>976</v>
      </c>
      <c r="B977" t="s">
        <v>1065</v>
      </c>
      <c r="C977" t="s">
        <v>80</v>
      </c>
      <c r="D977" t="s">
        <v>702</v>
      </c>
      <c r="E977" t="s">
        <v>348</v>
      </c>
      <c r="F977" t="s">
        <v>1066</v>
      </c>
      <c r="G977" t="s">
        <v>11377</v>
      </c>
      <c r="H977" t="s">
        <v>11334</v>
      </c>
      <c r="I977" t="s">
        <v>11380</v>
      </c>
      <c r="J977">
        <v>4</v>
      </c>
      <c r="K977" t="s">
        <v>1066</v>
      </c>
    </row>
    <row r="978" spans="1:11">
      <c r="A978">
        <v>977</v>
      </c>
      <c r="B978" t="s">
        <v>1067</v>
      </c>
      <c r="C978" t="s">
        <v>80</v>
      </c>
      <c r="D978" t="s">
        <v>702</v>
      </c>
      <c r="E978" t="s">
        <v>348</v>
      </c>
      <c r="F978" t="s">
        <v>1066</v>
      </c>
      <c r="G978" t="s">
        <v>11377</v>
      </c>
      <c r="H978" t="s">
        <v>11334</v>
      </c>
      <c r="I978" t="s">
        <v>11380</v>
      </c>
      <c r="J978">
        <v>4</v>
      </c>
      <c r="K978" t="s">
        <v>1066</v>
      </c>
    </row>
    <row r="979" spans="1:11">
      <c r="A979">
        <v>978</v>
      </c>
      <c r="B979" t="s">
        <v>1068</v>
      </c>
      <c r="C979" t="s">
        <v>80</v>
      </c>
      <c r="D979" t="s">
        <v>702</v>
      </c>
      <c r="E979" t="s">
        <v>348</v>
      </c>
      <c r="F979" t="s">
        <v>1066</v>
      </c>
      <c r="G979" t="s">
        <v>11377</v>
      </c>
      <c r="H979" t="s">
        <v>11334</v>
      </c>
      <c r="I979" t="s">
        <v>11380</v>
      </c>
      <c r="J979">
        <v>4</v>
      </c>
      <c r="K979" t="s">
        <v>1066</v>
      </c>
    </row>
    <row r="980" spans="1:11">
      <c r="A980">
        <v>979</v>
      </c>
      <c r="B980" t="s">
        <v>1069</v>
      </c>
      <c r="C980" t="s">
        <v>80</v>
      </c>
      <c r="D980" t="s">
        <v>702</v>
      </c>
      <c r="E980" t="s">
        <v>348</v>
      </c>
      <c r="F980" t="s">
        <v>1066</v>
      </c>
      <c r="G980" t="s">
        <v>11377</v>
      </c>
      <c r="H980" t="s">
        <v>11334</v>
      </c>
      <c r="I980" t="s">
        <v>11380</v>
      </c>
      <c r="J980">
        <v>4</v>
      </c>
      <c r="K980" t="s">
        <v>1066</v>
      </c>
    </row>
    <row r="981" spans="1:11">
      <c r="A981">
        <v>980</v>
      </c>
      <c r="B981" t="s">
        <v>1022</v>
      </c>
      <c r="C981" t="s">
        <v>80</v>
      </c>
      <c r="D981" t="s">
        <v>702</v>
      </c>
      <c r="E981" t="s">
        <v>348</v>
      </c>
      <c r="F981" t="s">
        <v>1066</v>
      </c>
      <c r="G981" t="s">
        <v>11377</v>
      </c>
      <c r="H981" t="s">
        <v>11334</v>
      </c>
      <c r="I981" t="s">
        <v>11380</v>
      </c>
      <c r="J981">
        <v>4</v>
      </c>
      <c r="K981" t="s">
        <v>1066</v>
      </c>
    </row>
    <row r="982" spans="1:11">
      <c r="A982">
        <v>981</v>
      </c>
      <c r="B982" t="s">
        <v>1070</v>
      </c>
      <c r="C982" t="s">
        <v>80</v>
      </c>
      <c r="D982" t="s">
        <v>702</v>
      </c>
      <c r="E982" t="s">
        <v>348</v>
      </c>
      <c r="F982" t="s">
        <v>1066</v>
      </c>
      <c r="G982" t="s">
        <v>11377</v>
      </c>
      <c r="H982" t="s">
        <v>11334</v>
      </c>
      <c r="I982" t="s">
        <v>11380</v>
      </c>
      <c r="J982">
        <v>4</v>
      </c>
      <c r="K982" t="s">
        <v>1066</v>
      </c>
    </row>
    <row r="983" spans="1:11">
      <c r="A983">
        <v>982</v>
      </c>
      <c r="B983" t="s">
        <v>1071</v>
      </c>
      <c r="C983" t="s">
        <v>80</v>
      </c>
      <c r="D983" t="s">
        <v>702</v>
      </c>
      <c r="E983" t="s">
        <v>348</v>
      </c>
      <c r="F983" t="s">
        <v>1066</v>
      </c>
      <c r="G983" t="s">
        <v>11377</v>
      </c>
      <c r="H983" t="s">
        <v>11334</v>
      </c>
      <c r="I983" t="s">
        <v>11380</v>
      </c>
      <c r="J983">
        <v>4</v>
      </c>
      <c r="K983" t="s">
        <v>1066</v>
      </c>
    </row>
    <row r="984" spans="1:11">
      <c r="A984">
        <v>983</v>
      </c>
      <c r="B984" t="s">
        <v>1072</v>
      </c>
      <c r="C984" t="s">
        <v>80</v>
      </c>
      <c r="D984" t="s">
        <v>702</v>
      </c>
      <c r="E984" t="s">
        <v>348</v>
      </c>
      <c r="F984" t="s">
        <v>1066</v>
      </c>
      <c r="G984" t="s">
        <v>11377</v>
      </c>
      <c r="H984" t="s">
        <v>11334</v>
      </c>
      <c r="I984" t="s">
        <v>11380</v>
      </c>
      <c r="J984">
        <v>4</v>
      </c>
      <c r="K984" t="s">
        <v>1066</v>
      </c>
    </row>
    <row r="985" spans="1:11">
      <c r="A985">
        <v>984</v>
      </c>
      <c r="B985" t="s">
        <v>1073</v>
      </c>
      <c r="C985" t="s">
        <v>80</v>
      </c>
      <c r="D985" t="s">
        <v>702</v>
      </c>
      <c r="E985" t="s">
        <v>348</v>
      </c>
      <c r="F985" t="s">
        <v>1066</v>
      </c>
      <c r="G985" t="s">
        <v>11377</v>
      </c>
      <c r="H985" t="s">
        <v>11334</v>
      </c>
      <c r="I985" t="s">
        <v>11380</v>
      </c>
      <c r="J985">
        <v>4</v>
      </c>
      <c r="K985" t="s">
        <v>1066</v>
      </c>
    </row>
    <row r="986" spans="1:11">
      <c r="A986">
        <v>985</v>
      </c>
      <c r="B986" t="s">
        <v>1074</v>
      </c>
      <c r="C986" t="s">
        <v>80</v>
      </c>
      <c r="D986" t="s">
        <v>702</v>
      </c>
      <c r="E986" t="s">
        <v>348</v>
      </c>
      <c r="F986" t="s">
        <v>1066</v>
      </c>
      <c r="G986" t="s">
        <v>11377</v>
      </c>
      <c r="H986" t="s">
        <v>11334</v>
      </c>
      <c r="I986" t="s">
        <v>11380</v>
      </c>
      <c r="J986">
        <v>4</v>
      </c>
      <c r="K986" t="s">
        <v>1066</v>
      </c>
    </row>
    <row r="987" spans="1:11">
      <c r="A987">
        <v>986</v>
      </c>
      <c r="B987" t="s">
        <v>1075</v>
      </c>
      <c r="C987" t="s">
        <v>80</v>
      </c>
      <c r="D987" t="s">
        <v>702</v>
      </c>
      <c r="E987" t="s">
        <v>348</v>
      </c>
      <c r="F987" t="s">
        <v>1066</v>
      </c>
      <c r="G987" t="s">
        <v>11377</v>
      </c>
      <c r="H987" t="s">
        <v>11334</v>
      </c>
      <c r="I987" t="s">
        <v>11380</v>
      </c>
      <c r="J987">
        <v>4</v>
      </c>
      <c r="K987" t="s">
        <v>1066</v>
      </c>
    </row>
    <row r="988" spans="1:11">
      <c r="A988">
        <v>987</v>
      </c>
      <c r="B988" t="s">
        <v>1076</v>
      </c>
      <c r="C988" t="s">
        <v>80</v>
      </c>
      <c r="D988" t="s">
        <v>702</v>
      </c>
      <c r="E988" t="s">
        <v>348</v>
      </c>
      <c r="F988" t="s">
        <v>1066</v>
      </c>
      <c r="G988" t="s">
        <v>11377</v>
      </c>
      <c r="H988" t="s">
        <v>11334</v>
      </c>
      <c r="I988" t="s">
        <v>11380</v>
      </c>
      <c r="J988">
        <v>4</v>
      </c>
      <c r="K988" t="s">
        <v>1066</v>
      </c>
    </row>
    <row r="989" spans="1:11">
      <c r="A989">
        <v>988</v>
      </c>
      <c r="B989" t="s">
        <v>1077</v>
      </c>
      <c r="C989" t="s">
        <v>80</v>
      </c>
      <c r="D989" t="s">
        <v>702</v>
      </c>
      <c r="E989" t="s">
        <v>348</v>
      </c>
      <c r="F989" t="s">
        <v>1066</v>
      </c>
      <c r="G989" t="s">
        <v>11377</v>
      </c>
      <c r="H989" t="s">
        <v>11334</v>
      </c>
      <c r="I989" t="s">
        <v>11380</v>
      </c>
      <c r="J989">
        <v>4</v>
      </c>
      <c r="K989" t="s">
        <v>1066</v>
      </c>
    </row>
    <row r="990" spans="1:11">
      <c r="A990">
        <v>989</v>
      </c>
      <c r="B990" t="s">
        <v>1078</v>
      </c>
      <c r="C990" t="s">
        <v>80</v>
      </c>
      <c r="D990" t="s">
        <v>702</v>
      </c>
      <c r="E990" t="s">
        <v>348</v>
      </c>
      <c r="F990" t="s">
        <v>1066</v>
      </c>
      <c r="G990" t="s">
        <v>11377</v>
      </c>
      <c r="H990" t="s">
        <v>11334</v>
      </c>
      <c r="I990" t="s">
        <v>11380</v>
      </c>
      <c r="J990">
        <v>4</v>
      </c>
      <c r="K990" t="s">
        <v>1066</v>
      </c>
    </row>
    <row r="991" spans="1:11">
      <c r="A991">
        <v>990</v>
      </c>
      <c r="B991" t="s">
        <v>1079</v>
      </c>
      <c r="C991" t="s">
        <v>80</v>
      </c>
      <c r="D991" t="s">
        <v>702</v>
      </c>
      <c r="E991" t="s">
        <v>348</v>
      </c>
      <c r="F991" t="s">
        <v>1066</v>
      </c>
      <c r="G991" t="s">
        <v>11377</v>
      </c>
      <c r="H991" t="s">
        <v>11334</v>
      </c>
      <c r="I991" t="s">
        <v>11380</v>
      </c>
      <c r="J991">
        <v>4</v>
      </c>
      <c r="K991" t="s">
        <v>1066</v>
      </c>
    </row>
    <row r="992" spans="1:11">
      <c r="A992">
        <v>991</v>
      </c>
      <c r="B992" t="s">
        <v>1080</v>
      </c>
      <c r="C992" t="s">
        <v>80</v>
      </c>
      <c r="D992" t="s">
        <v>702</v>
      </c>
      <c r="E992" t="s">
        <v>348</v>
      </c>
      <c r="F992" t="s">
        <v>1066</v>
      </c>
      <c r="G992" t="s">
        <v>11377</v>
      </c>
      <c r="H992" t="s">
        <v>11334</v>
      </c>
      <c r="I992" t="s">
        <v>11380</v>
      </c>
      <c r="J992">
        <v>4</v>
      </c>
      <c r="K992" t="s">
        <v>1066</v>
      </c>
    </row>
    <row r="993" spans="1:11">
      <c r="A993">
        <v>992</v>
      </c>
      <c r="B993" t="s">
        <v>1081</v>
      </c>
      <c r="C993" t="s">
        <v>80</v>
      </c>
      <c r="D993" t="s">
        <v>702</v>
      </c>
      <c r="E993" t="s">
        <v>348</v>
      </c>
      <c r="F993" t="s">
        <v>1066</v>
      </c>
      <c r="G993" t="s">
        <v>11377</v>
      </c>
      <c r="H993" t="s">
        <v>11334</v>
      </c>
      <c r="I993" t="s">
        <v>11380</v>
      </c>
      <c r="J993">
        <v>4</v>
      </c>
      <c r="K993" t="s">
        <v>1066</v>
      </c>
    </row>
    <row r="994" spans="1:11">
      <c r="A994">
        <v>993</v>
      </c>
      <c r="B994" t="s">
        <v>1082</v>
      </c>
      <c r="C994" t="s">
        <v>80</v>
      </c>
      <c r="D994" t="s">
        <v>702</v>
      </c>
      <c r="E994" t="s">
        <v>348</v>
      </c>
      <c r="F994" t="s">
        <v>1066</v>
      </c>
      <c r="G994" t="s">
        <v>11377</v>
      </c>
      <c r="H994" t="s">
        <v>11334</v>
      </c>
      <c r="I994" t="s">
        <v>11380</v>
      </c>
      <c r="J994">
        <v>4</v>
      </c>
      <c r="K994" t="s">
        <v>1066</v>
      </c>
    </row>
    <row r="995" spans="1:11">
      <c r="A995">
        <v>994</v>
      </c>
      <c r="B995" t="s">
        <v>1083</v>
      </c>
      <c r="C995" t="s">
        <v>80</v>
      </c>
      <c r="D995" t="s">
        <v>702</v>
      </c>
      <c r="E995" t="s">
        <v>348</v>
      </c>
      <c r="F995" t="s">
        <v>1066</v>
      </c>
      <c r="G995" t="s">
        <v>11377</v>
      </c>
      <c r="H995" t="s">
        <v>11334</v>
      </c>
      <c r="I995" t="s">
        <v>11380</v>
      </c>
      <c r="J995">
        <v>4</v>
      </c>
      <c r="K995" t="s">
        <v>1066</v>
      </c>
    </row>
    <row r="996" spans="1:11">
      <c r="A996">
        <v>995</v>
      </c>
      <c r="B996" t="s">
        <v>1084</v>
      </c>
      <c r="C996" t="s">
        <v>80</v>
      </c>
      <c r="D996" t="s">
        <v>702</v>
      </c>
      <c r="E996" t="s">
        <v>348</v>
      </c>
      <c r="F996" t="s">
        <v>1066</v>
      </c>
      <c r="G996" t="s">
        <v>11377</v>
      </c>
      <c r="H996" t="s">
        <v>11334</v>
      </c>
      <c r="I996" t="s">
        <v>11380</v>
      </c>
      <c r="J996">
        <v>4</v>
      </c>
      <c r="K996" t="s">
        <v>1066</v>
      </c>
    </row>
    <row r="997" spans="1:11">
      <c r="A997">
        <v>996</v>
      </c>
      <c r="B997" t="s">
        <v>1085</v>
      </c>
      <c r="C997" t="s">
        <v>80</v>
      </c>
      <c r="D997" t="s">
        <v>702</v>
      </c>
      <c r="E997" t="s">
        <v>348</v>
      </c>
      <c r="F997" t="s">
        <v>1066</v>
      </c>
      <c r="G997" t="s">
        <v>11377</v>
      </c>
      <c r="H997" t="s">
        <v>11334</v>
      </c>
      <c r="I997" t="s">
        <v>11380</v>
      </c>
      <c r="J997">
        <v>4</v>
      </c>
      <c r="K997" t="s">
        <v>1066</v>
      </c>
    </row>
    <row r="998" spans="1:11">
      <c r="A998">
        <v>997</v>
      </c>
      <c r="B998" t="s">
        <v>1086</v>
      </c>
      <c r="C998" t="s">
        <v>80</v>
      </c>
      <c r="D998" t="s">
        <v>702</v>
      </c>
      <c r="E998" t="s">
        <v>348</v>
      </c>
      <c r="F998" t="s">
        <v>1066</v>
      </c>
      <c r="G998" t="s">
        <v>11377</v>
      </c>
      <c r="H998" t="s">
        <v>11334</v>
      </c>
      <c r="I998" t="s">
        <v>11380</v>
      </c>
      <c r="J998">
        <v>4</v>
      </c>
      <c r="K998" t="s">
        <v>1066</v>
      </c>
    </row>
    <row r="999" spans="1:11">
      <c r="A999">
        <v>998</v>
      </c>
      <c r="B999" t="s">
        <v>1087</v>
      </c>
      <c r="C999" t="s">
        <v>80</v>
      </c>
      <c r="D999" t="s">
        <v>702</v>
      </c>
      <c r="E999" t="s">
        <v>348</v>
      </c>
      <c r="F999" t="s">
        <v>1066</v>
      </c>
      <c r="G999" t="s">
        <v>11377</v>
      </c>
      <c r="H999" t="s">
        <v>11334</v>
      </c>
      <c r="I999" t="s">
        <v>11380</v>
      </c>
      <c r="J999">
        <v>4</v>
      </c>
      <c r="K999" t="s">
        <v>1066</v>
      </c>
    </row>
    <row r="1000" spans="1:11">
      <c r="A1000">
        <v>999</v>
      </c>
      <c r="B1000" t="s">
        <v>778</v>
      </c>
      <c r="C1000" t="s">
        <v>88</v>
      </c>
      <c r="D1000" t="s">
        <v>702</v>
      </c>
      <c r="E1000" t="s">
        <v>348</v>
      </c>
      <c r="F1000" t="s">
        <v>1088</v>
      </c>
      <c r="G1000" t="s">
        <v>11377</v>
      </c>
      <c r="H1000" t="s">
        <v>11700</v>
      </c>
      <c r="I1000" t="s">
        <v>11380</v>
      </c>
      <c r="J1000">
        <v>4</v>
      </c>
      <c r="K1000" t="s">
        <v>11728</v>
      </c>
    </row>
    <row r="1001" spans="1:11">
      <c r="A1001">
        <v>1000</v>
      </c>
      <c r="B1001" t="s">
        <v>1089</v>
      </c>
      <c r="C1001" t="s">
        <v>88</v>
      </c>
      <c r="D1001" t="s">
        <v>702</v>
      </c>
      <c r="E1001" t="s">
        <v>348</v>
      </c>
      <c r="F1001" t="s">
        <v>1088</v>
      </c>
      <c r="G1001" t="s">
        <v>11377</v>
      </c>
      <c r="H1001" t="s">
        <v>11700</v>
      </c>
      <c r="I1001" t="s">
        <v>11380</v>
      </c>
      <c r="J1001">
        <v>4</v>
      </c>
      <c r="K1001" t="s">
        <v>11728</v>
      </c>
    </row>
    <row r="1002" spans="1:11">
      <c r="A1002">
        <v>1001</v>
      </c>
      <c r="B1002" t="s">
        <v>1090</v>
      </c>
      <c r="C1002" t="s">
        <v>88</v>
      </c>
      <c r="D1002" t="s">
        <v>702</v>
      </c>
      <c r="E1002" t="s">
        <v>348</v>
      </c>
      <c r="F1002" t="s">
        <v>1088</v>
      </c>
      <c r="G1002" t="s">
        <v>11377</v>
      </c>
      <c r="H1002" t="s">
        <v>11700</v>
      </c>
      <c r="I1002" t="s">
        <v>11380</v>
      </c>
      <c r="J1002">
        <v>4</v>
      </c>
      <c r="K1002" t="s">
        <v>11728</v>
      </c>
    </row>
    <row r="1003" spans="1:11">
      <c r="A1003">
        <v>1002</v>
      </c>
      <c r="B1003" t="s">
        <v>1091</v>
      </c>
      <c r="C1003" t="s">
        <v>88</v>
      </c>
      <c r="D1003" t="s">
        <v>702</v>
      </c>
      <c r="E1003" t="s">
        <v>348</v>
      </c>
      <c r="F1003" t="s">
        <v>1088</v>
      </c>
      <c r="G1003" t="s">
        <v>11377</v>
      </c>
      <c r="H1003" t="s">
        <v>11700</v>
      </c>
      <c r="I1003" t="s">
        <v>11380</v>
      </c>
      <c r="J1003">
        <v>4</v>
      </c>
      <c r="K1003" t="s">
        <v>11728</v>
      </c>
    </row>
    <row r="1004" spans="1:11">
      <c r="A1004">
        <v>1003</v>
      </c>
      <c r="B1004" t="s">
        <v>1092</v>
      </c>
      <c r="C1004" t="s">
        <v>88</v>
      </c>
      <c r="D1004" t="s">
        <v>702</v>
      </c>
      <c r="E1004" t="s">
        <v>348</v>
      </c>
      <c r="F1004" t="s">
        <v>1088</v>
      </c>
      <c r="G1004" t="s">
        <v>11377</v>
      </c>
      <c r="H1004" t="s">
        <v>11700</v>
      </c>
      <c r="I1004" t="s">
        <v>11380</v>
      </c>
      <c r="J1004">
        <v>4</v>
      </c>
      <c r="K1004" t="s">
        <v>11728</v>
      </c>
    </row>
    <row r="1005" spans="1:11">
      <c r="A1005">
        <v>1004</v>
      </c>
      <c r="B1005" t="s">
        <v>1093</v>
      </c>
      <c r="C1005" t="s">
        <v>421</v>
      </c>
      <c r="D1005" t="s">
        <v>702</v>
      </c>
      <c r="E1005" t="s">
        <v>348</v>
      </c>
      <c r="F1005" t="s">
        <v>1094</v>
      </c>
      <c r="G1005" t="s">
        <v>11377</v>
      </c>
      <c r="H1005" t="s">
        <v>11310</v>
      </c>
      <c r="I1005" t="s">
        <v>11380</v>
      </c>
      <c r="J1005">
        <v>4</v>
      </c>
      <c r="K1005" t="s">
        <v>1094</v>
      </c>
    </row>
    <row r="1006" spans="1:11">
      <c r="A1006">
        <v>1005</v>
      </c>
      <c r="B1006" t="s">
        <v>1095</v>
      </c>
      <c r="C1006" t="s">
        <v>101</v>
      </c>
      <c r="D1006" t="s">
        <v>702</v>
      </c>
      <c r="E1006" t="s">
        <v>348</v>
      </c>
      <c r="F1006" t="s">
        <v>1096</v>
      </c>
      <c r="G1006" t="s">
        <v>11377</v>
      </c>
      <c r="H1006" t="s">
        <v>11347</v>
      </c>
      <c r="I1006" t="s">
        <v>11380</v>
      </c>
      <c r="J1006">
        <v>4</v>
      </c>
      <c r="K1006" t="s">
        <v>11729</v>
      </c>
    </row>
    <row r="1007" spans="1:11">
      <c r="A1007">
        <v>1006</v>
      </c>
      <c r="B1007" t="s">
        <v>1097</v>
      </c>
      <c r="C1007" t="s">
        <v>108</v>
      </c>
      <c r="D1007" t="s">
        <v>702</v>
      </c>
      <c r="E1007" t="s">
        <v>348</v>
      </c>
      <c r="F1007" t="s">
        <v>1098</v>
      </c>
      <c r="G1007" t="s">
        <v>11377</v>
      </c>
      <c r="H1007" t="s">
        <v>11349</v>
      </c>
      <c r="I1007" t="s">
        <v>11380</v>
      </c>
      <c r="J1007">
        <v>4</v>
      </c>
      <c r="K1007" t="s">
        <v>1098</v>
      </c>
    </row>
    <row r="1008" spans="1:11">
      <c r="A1008">
        <v>1007</v>
      </c>
      <c r="B1008" t="s">
        <v>1099</v>
      </c>
      <c r="C1008" t="s">
        <v>108</v>
      </c>
      <c r="D1008" t="s">
        <v>702</v>
      </c>
      <c r="E1008" t="s">
        <v>348</v>
      </c>
      <c r="F1008" t="s">
        <v>1098</v>
      </c>
      <c r="G1008" t="s">
        <v>11377</v>
      </c>
      <c r="H1008" t="s">
        <v>11349</v>
      </c>
      <c r="I1008" t="s">
        <v>11380</v>
      </c>
      <c r="J1008">
        <v>4</v>
      </c>
      <c r="K1008" t="s">
        <v>1098</v>
      </c>
    </row>
    <row r="1009" spans="1:11">
      <c r="A1009">
        <v>1008</v>
      </c>
      <c r="B1009" t="s">
        <v>1100</v>
      </c>
      <c r="C1009" t="s">
        <v>108</v>
      </c>
      <c r="D1009" t="s">
        <v>702</v>
      </c>
      <c r="E1009" t="s">
        <v>348</v>
      </c>
      <c r="F1009" t="s">
        <v>1098</v>
      </c>
      <c r="G1009" t="s">
        <v>11377</v>
      </c>
      <c r="H1009" t="s">
        <v>11349</v>
      </c>
      <c r="I1009" t="s">
        <v>11380</v>
      </c>
      <c r="J1009">
        <v>4</v>
      </c>
      <c r="K1009" t="s">
        <v>1098</v>
      </c>
    </row>
    <row r="1010" spans="1:11">
      <c r="A1010">
        <v>1009</v>
      </c>
      <c r="B1010" t="s">
        <v>1101</v>
      </c>
      <c r="C1010" t="s">
        <v>108</v>
      </c>
      <c r="D1010" t="s">
        <v>702</v>
      </c>
      <c r="E1010" t="s">
        <v>348</v>
      </c>
      <c r="F1010" t="s">
        <v>1098</v>
      </c>
      <c r="G1010" t="s">
        <v>11377</v>
      </c>
      <c r="H1010" t="s">
        <v>11349</v>
      </c>
      <c r="I1010" t="s">
        <v>11380</v>
      </c>
      <c r="J1010">
        <v>4</v>
      </c>
      <c r="K1010" t="s">
        <v>1098</v>
      </c>
    </row>
    <row r="1011" spans="1:11">
      <c r="A1011">
        <v>1010</v>
      </c>
      <c r="B1011" t="s">
        <v>1102</v>
      </c>
      <c r="C1011" t="s">
        <v>108</v>
      </c>
      <c r="D1011" t="s">
        <v>702</v>
      </c>
      <c r="E1011" t="s">
        <v>348</v>
      </c>
      <c r="F1011" t="s">
        <v>1098</v>
      </c>
      <c r="G1011" t="s">
        <v>11377</v>
      </c>
      <c r="H1011" t="s">
        <v>11349</v>
      </c>
      <c r="I1011" t="s">
        <v>11380</v>
      </c>
      <c r="J1011">
        <v>4</v>
      </c>
      <c r="K1011" t="s">
        <v>1098</v>
      </c>
    </row>
    <row r="1012" spans="1:11">
      <c r="A1012">
        <v>1011</v>
      </c>
      <c r="B1012" t="s">
        <v>1103</v>
      </c>
      <c r="C1012" t="s">
        <v>147</v>
      </c>
      <c r="D1012" t="s">
        <v>702</v>
      </c>
      <c r="E1012" t="s">
        <v>462</v>
      </c>
      <c r="F1012" t="s">
        <v>1104</v>
      </c>
      <c r="G1012" t="s">
        <v>11373</v>
      </c>
      <c r="H1012" t="s">
        <v>11304</v>
      </c>
      <c r="I1012" t="s">
        <v>11378</v>
      </c>
      <c r="J1012">
        <v>5</v>
      </c>
      <c r="K1012" t="s">
        <v>1104</v>
      </c>
    </row>
    <row r="1013" spans="1:11">
      <c r="A1013">
        <v>1012</v>
      </c>
      <c r="B1013" t="s">
        <v>1105</v>
      </c>
      <c r="C1013" t="s">
        <v>147</v>
      </c>
      <c r="D1013" t="s">
        <v>702</v>
      </c>
      <c r="E1013" t="s">
        <v>462</v>
      </c>
      <c r="F1013" t="s">
        <v>1104</v>
      </c>
      <c r="G1013" t="s">
        <v>11373</v>
      </c>
      <c r="H1013" t="s">
        <v>11304</v>
      </c>
      <c r="I1013" t="s">
        <v>11378</v>
      </c>
      <c r="J1013">
        <v>5</v>
      </c>
      <c r="K1013" t="s">
        <v>1104</v>
      </c>
    </row>
    <row r="1014" spans="1:11">
      <c r="A1014">
        <v>1013</v>
      </c>
      <c r="B1014" t="s">
        <v>1106</v>
      </c>
      <c r="C1014" t="s">
        <v>147</v>
      </c>
      <c r="D1014" t="s">
        <v>702</v>
      </c>
      <c r="E1014" t="s">
        <v>462</v>
      </c>
      <c r="F1014" t="s">
        <v>1104</v>
      </c>
      <c r="G1014" t="s">
        <v>11373</v>
      </c>
      <c r="H1014" t="s">
        <v>11304</v>
      </c>
      <c r="I1014" t="s">
        <v>11378</v>
      </c>
      <c r="J1014">
        <v>5</v>
      </c>
      <c r="K1014" t="s">
        <v>1104</v>
      </c>
    </row>
    <row r="1015" spans="1:11">
      <c r="A1015">
        <v>1014</v>
      </c>
      <c r="B1015" t="s">
        <v>1107</v>
      </c>
      <c r="C1015" t="s">
        <v>147</v>
      </c>
      <c r="D1015" t="s">
        <v>702</v>
      </c>
      <c r="E1015" t="s">
        <v>462</v>
      </c>
      <c r="F1015" t="s">
        <v>1104</v>
      </c>
      <c r="G1015" t="s">
        <v>11373</v>
      </c>
      <c r="H1015" t="s">
        <v>11304</v>
      </c>
      <c r="I1015" t="s">
        <v>11378</v>
      </c>
      <c r="J1015">
        <v>5</v>
      </c>
      <c r="K1015" t="s">
        <v>1104</v>
      </c>
    </row>
    <row r="1016" spans="1:11">
      <c r="A1016">
        <v>1015</v>
      </c>
      <c r="B1016" t="s">
        <v>1108</v>
      </c>
      <c r="C1016" t="s">
        <v>147</v>
      </c>
      <c r="D1016" t="s">
        <v>702</v>
      </c>
      <c r="E1016" t="s">
        <v>462</v>
      </c>
      <c r="F1016" t="s">
        <v>1104</v>
      </c>
      <c r="G1016" t="s">
        <v>11373</v>
      </c>
      <c r="H1016" t="s">
        <v>11304</v>
      </c>
      <c r="I1016" t="s">
        <v>11378</v>
      </c>
      <c r="J1016">
        <v>5</v>
      </c>
      <c r="K1016" t="s">
        <v>1104</v>
      </c>
    </row>
    <row r="1017" spans="1:11">
      <c r="A1017">
        <v>1016</v>
      </c>
      <c r="B1017" t="s">
        <v>1109</v>
      </c>
      <c r="C1017" t="s">
        <v>147</v>
      </c>
      <c r="D1017" t="s">
        <v>702</v>
      </c>
      <c r="E1017" t="s">
        <v>462</v>
      </c>
      <c r="F1017" t="s">
        <v>1104</v>
      </c>
      <c r="G1017" t="s">
        <v>11373</v>
      </c>
      <c r="H1017" t="s">
        <v>11304</v>
      </c>
      <c r="I1017" t="s">
        <v>11378</v>
      </c>
      <c r="J1017">
        <v>5</v>
      </c>
      <c r="K1017" t="s">
        <v>1104</v>
      </c>
    </row>
    <row r="1018" spans="1:11">
      <c r="A1018">
        <v>1017</v>
      </c>
      <c r="B1018" t="s">
        <v>1110</v>
      </c>
      <c r="C1018" t="s">
        <v>147</v>
      </c>
      <c r="D1018" t="s">
        <v>702</v>
      </c>
      <c r="E1018" t="s">
        <v>462</v>
      </c>
      <c r="F1018" t="s">
        <v>1104</v>
      </c>
      <c r="G1018" t="s">
        <v>11373</v>
      </c>
      <c r="H1018" t="s">
        <v>11304</v>
      </c>
      <c r="I1018" t="s">
        <v>11378</v>
      </c>
      <c r="J1018">
        <v>5</v>
      </c>
      <c r="K1018" t="s">
        <v>1104</v>
      </c>
    </row>
    <row r="1019" spans="1:11">
      <c r="A1019">
        <v>1018</v>
      </c>
      <c r="B1019" t="s">
        <v>1111</v>
      </c>
      <c r="C1019" t="s">
        <v>6</v>
      </c>
      <c r="D1019" t="s">
        <v>702</v>
      </c>
      <c r="E1019" t="s">
        <v>462</v>
      </c>
      <c r="F1019" t="s">
        <v>1112</v>
      </c>
      <c r="G1019" t="s">
        <v>11373</v>
      </c>
      <c r="H1019" t="s">
        <v>11306</v>
      </c>
      <c r="I1019" t="s">
        <v>11378</v>
      </c>
      <c r="J1019">
        <v>5</v>
      </c>
      <c r="K1019" t="s">
        <v>1112</v>
      </c>
    </row>
    <row r="1020" spans="1:11">
      <c r="A1020">
        <v>1019</v>
      </c>
      <c r="B1020" t="s">
        <v>1113</v>
      </c>
      <c r="C1020" t="s">
        <v>6</v>
      </c>
      <c r="D1020" t="s">
        <v>702</v>
      </c>
      <c r="E1020" t="s">
        <v>462</v>
      </c>
      <c r="F1020" t="s">
        <v>1112</v>
      </c>
      <c r="G1020" t="s">
        <v>11373</v>
      </c>
      <c r="H1020" t="s">
        <v>11306</v>
      </c>
      <c r="I1020" t="s">
        <v>11378</v>
      </c>
      <c r="J1020">
        <v>5</v>
      </c>
      <c r="K1020" t="s">
        <v>1112</v>
      </c>
    </row>
    <row r="1021" spans="1:11">
      <c r="A1021">
        <v>1020</v>
      </c>
      <c r="B1021" t="s">
        <v>1114</v>
      </c>
      <c r="C1021" t="s">
        <v>6</v>
      </c>
      <c r="D1021" t="s">
        <v>702</v>
      </c>
      <c r="E1021" t="s">
        <v>462</v>
      </c>
      <c r="F1021" t="s">
        <v>1112</v>
      </c>
      <c r="G1021" t="s">
        <v>11373</v>
      </c>
      <c r="H1021" t="s">
        <v>11306</v>
      </c>
      <c r="I1021" t="s">
        <v>11378</v>
      </c>
      <c r="J1021">
        <v>5</v>
      </c>
      <c r="K1021" t="s">
        <v>1112</v>
      </c>
    </row>
    <row r="1022" spans="1:11">
      <c r="A1022">
        <v>1021</v>
      </c>
      <c r="B1022" t="s">
        <v>1115</v>
      </c>
      <c r="C1022" t="s">
        <v>6</v>
      </c>
      <c r="D1022" t="s">
        <v>702</v>
      </c>
      <c r="E1022" t="s">
        <v>462</v>
      </c>
      <c r="F1022" t="s">
        <v>1112</v>
      </c>
      <c r="G1022" t="s">
        <v>11373</v>
      </c>
      <c r="H1022" t="s">
        <v>11306</v>
      </c>
      <c r="I1022" t="s">
        <v>11378</v>
      </c>
      <c r="J1022">
        <v>5</v>
      </c>
      <c r="K1022" t="s">
        <v>1112</v>
      </c>
    </row>
    <row r="1023" spans="1:11">
      <c r="A1023">
        <v>1022</v>
      </c>
      <c r="B1023" t="s">
        <v>1116</v>
      </c>
      <c r="C1023" t="s">
        <v>6</v>
      </c>
      <c r="D1023" t="s">
        <v>702</v>
      </c>
      <c r="E1023" t="s">
        <v>462</v>
      </c>
      <c r="F1023" t="s">
        <v>1112</v>
      </c>
      <c r="G1023" t="s">
        <v>11373</v>
      </c>
      <c r="H1023" t="s">
        <v>11306</v>
      </c>
      <c r="I1023" t="s">
        <v>11378</v>
      </c>
      <c r="J1023">
        <v>5</v>
      </c>
      <c r="K1023" t="s">
        <v>1112</v>
      </c>
    </row>
    <row r="1024" spans="1:11">
      <c r="A1024">
        <v>1023</v>
      </c>
      <c r="B1024" t="s">
        <v>1117</v>
      </c>
      <c r="C1024" t="s">
        <v>17</v>
      </c>
      <c r="D1024" t="s">
        <v>702</v>
      </c>
      <c r="E1024" t="s">
        <v>462</v>
      </c>
      <c r="F1024" t="s">
        <v>1118</v>
      </c>
      <c r="G1024" t="s">
        <v>11373</v>
      </c>
      <c r="H1024" t="s">
        <v>11312</v>
      </c>
      <c r="I1024" t="s">
        <v>11378</v>
      </c>
      <c r="J1024">
        <v>5</v>
      </c>
      <c r="K1024" t="s">
        <v>1118</v>
      </c>
    </row>
    <row r="1025" spans="1:11">
      <c r="A1025">
        <v>1024</v>
      </c>
      <c r="B1025" t="s">
        <v>1119</v>
      </c>
      <c r="C1025" t="s">
        <v>17</v>
      </c>
      <c r="D1025" t="s">
        <v>702</v>
      </c>
      <c r="E1025" t="s">
        <v>462</v>
      </c>
      <c r="F1025" t="s">
        <v>1118</v>
      </c>
      <c r="G1025" t="s">
        <v>11373</v>
      </c>
      <c r="H1025" t="s">
        <v>11312</v>
      </c>
      <c r="I1025" t="s">
        <v>11378</v>
      </c>
      <c r="J1025">
        <v>5</v>
      </c>
      <c r="K1025" t="s">
        <v>1118</v>
      </c>
    </row>
    <row r="1026" spans="1:11">
      <c r="A1026">
        <v>1025</v>
      </c>
      <c r="B1026" t="s">
        <v>1120</v>
      </c>
      <c r="C1026" t="s">
        <v>17</v>
      </c>
      <c r="D1026" t="s">
        <v>702</v>
      </c>
      <c r="E1026" t="s">
        <v>462</v>
      </c>
      <c r="F1026" t="s">
        <v>1118</v>
      </c>
      <c r="G1026" t="s">
        <v>11373</v>
      </c>
      <c r="H1026" t="s">
        <v>11312</v>
      </c>
      <c r="I1026" t="s">
        <v>11378</v>
      </c>
      <c r="J1026">
        <v>5</v>
      </c>
      <c r="K1026" t="s">
        <v>1118</v>
      </c>
    </row>
    <row r="1027" spans="1:11">
      <c r="A1027">
        <v>1026</v>
      </c>
      <c r="B1027" t="s">
        <v>1121</v>
      </c>
      <c r="C1027" t="s">
        <v>32</v>
      </c>
      <c r="D1027" t="s">
        <v>702</v>
      </c>
      <c r="E1027" t="s">
        <v>462</v>
      </c>
      <c r="F1027" t="s">
        <v>1122</v>
      </c>
      <c r="G1027" t="s">
        <v>11373</v>
      </c>
      <c r="H1027" t="s">
        <v>11315</v>
      </c>
      <c r="I1027" t="s">
        <v>11378</v>
      </c>
      <c r="J1027">
        <v>5</v>
      </c>
      <c r="K1027" t="s">
        <v>1122</v>
      </c>
    </row>
    <row r="1028" spans="1:11">
      <c r="A1028">
        <v>1027</v>
      </c>
      <c r="B1028" t="s">
        <v>1123</v>
      </c>
      <c r="C1028" t="s">
        <v>32</v>
      </c>
      <c r="D1028" t="s">
        <v>702</v>
      </c>
      <c r="E1028" t="s">
        <v>462</v>
      </c>
      <c r="F1028" t="s">
        <v>1122</v>
      </c>
      <c r="G1028" t="s">
        <v>11373</v>
      </c>
      <c r="H1028" t="s">
        <v>11315</v>
      </c>
      <c r="I1028" t="s">
        <v>11378</v>
      </c>
      <c r="J1028">
        <v>5</v>
      </c>
      <c r="K1028" t="s">
        <v>1122</v>
      </c>
    </row>
    <row r="1029" spans="1:11">
      <c r="A1029">
        <v>1028</v>
      </c>
      <c r="B1029" t="s">
        <v>1124</v>
      </c>
      <c r="C1029" t="s">
        <v>32</v>
      </c>
      <c r="D1029" t="s">
        <v>702</v>
      </c>
      <c r="E1029" t="s">
        <v>462</v>
      </c>
      <c r="F1029" t="s">
        <v>1122</v>
      </c>
      <c r="G1029" t="s">
        <v>11373</v>
      </c>
      <c r="H1029" t="s">
        <v>11315</v>
      </c>
      <c r="I1029" t="s">
        <v>11378</v>
      </c>
      <c r="J1029">
        <v>5</v>
      </c>
      <c r="K1029" t="s">
        <v>1122</v>
      </c>
    </row>
    <row r="1030" spans="1:11">
      <c r="A1030">
        <v>1029</v>
      </c>
      <c r="B1030" t="s">
        <v>1125</v>
      </c>
      <c r="C1030" t="s">
        <v>32</v>
      </c>
      <c r="D1030" t="s">
        <v>702</v>
      </c>
      <c r="E1030" t="s">
        <v>462</v>
      </c>
      <c r="F1030" t="s">
        <v>1122</v>
      </c>
      <c r="G1030" t="s">
        <v>11373</v>
      </c>
      <c r="H1030" t="s">
        <v>11315</v>
      </c>
      <c r="I1030" t="s">
        <v>11378</v>
      </c>
      <c r="J1030">
        <v>5</v>
      </c>
      <c r="K1030" t="s">
        <v>1122</v>
      </c>
    </row>
    <row r="1031" spans="1:11">
      <c r="A1031">
        <v>1030</v>
      </c>
      <c r="B1031" t="s">
        <v>1126</v>
      </c>
      <c r="C1031" t="s">
        <v>32</v>
      </c>
      <c r="D1031" t="s">
        <v>702</v>
      </c>
      <c r="E1031" t="s">
        <v>462</v>
      </c>
      <c r="F1031" t="s">
        <v>1122</v>
      </c>
      <c r="G1031" t="s">
        <v>11373</v>
      </c>
      <c r="H1031" t="s">
        <v>11315</v>
      </c>
      <c r="I1031" t="s">
        <v>11378</v>
      </c>
      <c r="J1031">
        <v>5</v>
      </c>
      <c r="K1031" t="s">
        <v>1122</v>
      </c>
    </row>
    <row r="1032" spans="1:11">
      <c r="A1032">
        <v>1031</v>
      </c>
      <c r="B1032" t="s">
        <v>1127</v>
      </c>
      <c r="C1032" t="s">
        <v>32</v>
      </c>
      <c r="D1032" t="s">
        <v>702</v>
      </c>
      <c r="E1032" t="s">
        <v>462</v>
      </c>
      <c r="F1032" t="s">
        <v>1122</v>
      </c>
      <c r="G1032" t="s">
        <v>11373</v>
      </c>
      <c r="H1032" t="s">
        <v>11315</v>
      </c>
      <c r="I1032" t="s">
        <v>11378</v>
      </c>
      <c r="J1032">
        <v>5</v>
      </c>
      <c r="K1032" t="s">
        <v>1122</v>
      </c>
    </row>
    <row r="1033" spans="1:11">
      <c r="A1033">
        <v>1032</v>
      </c>
      <c r="B1033" t="s">
        <v>1128</v>
      </c>
      <c r="C1033" t="s">
        <v>32</v>
      </c>
      <c r="D1033" t="s">
        <v>702</v>
      </c>
      <c r="E1033" t="s">
        <v>462</v>
      </c>
      <c r="F1033" t="s">
        <v>1122</v>
      </c>
      <c r="G1033" t="s">
        <v>11373</v>
      </c>
      <c r="H1033" t="s">
        <v>11315</v>
      </c>
      <c r="I1033" t="s">
        <v>11378</v>
      </c>
      <c r="J1033">
        <v>5</v>
      </c>
      <c r="K1033" t="s">
        <v>1122</v>
      </c>
    </row>
    <row r="1034" spans="1:11">
      <c r="A1034">
        <v>1033</v>
      </c>
      <c r="B1034" t="s">
        <v>1129</v>
      </c>
      <c r="C1034" t="s">
        <v>32</v>
      </c>
      <c r="D1034" t="s">
        <v>702</v>
      </c>
      <c r="E1034" t="s">
        <v>462</v>
      </c>
      <c r="F1034" t="s">
        <v>1122</v>
      </c>
      <c r="G1034" t="s">
        <v>11373</v>
      </c>
      <c r="H1034" t="s">
        <v>11315</v>
      </c>
      <c r="I1034" t="s">
        <v>11378</v>
      </c>
      <c r="J1034">
        <v>5</v>
      </c>
      <c r="K1034" t="s">
        <v>1122</v>
      </c>
    </row>
    <row r="1035" spans="1:11">
      <c r="A1035">
        <v>1034</v>
      </c>
      <c r="B1035" t="s">
        <v>1130</v>
      </c>
      <c r="C1035" t="s">
        <v>32</v>
      </c>
      <c r="D1035" t="s">
        <v>702</v>
      </c>
      <c r="E1035" t="s">
        <v>462</v>
      </c>
      <c r="F1035" t="s">
        <v>1122</v>
      </c>
      <c r="G1035" t="s">
        <v>11373</v>
      </c>
      <c r="H1035" t="s">
        <v>11315</v>
      </c>
      <c r="I1035" t="s">
        <v>11378</v>
      </c>
      <c r="J1035">
        <v>5</v>
      </c>
      <c r="K1035" t="s">
        <v>1122</v>
      </c>
    </row>
    <row r="1036" spans="1:11">
      <c r="A1036">
        <v>1035</v>
      </c>
      <c r="B1036" t="s">
        <v>1131</v>
      </c>
      <c r="C1036" t="s">
        <v>54</v>
      </c>
      <c r="D1036" t="s">
        <v>702</v>
      </c>
      <c r="E1036" t="s">
        <v>462</v>
      </c>
      <c r="F1036" t="s">
        <v>1132</v>
      </c>
      <c r="G1036" t="s">
        <v>11373</v>
      </c>
      <c r="H1036" t="s">
        <v>11321</v>
      </c>
      <c r="I1036" t="s">
        <v>11378</v>
      </c>
      <c r="J1036">
        <v>5</v>
      </c>
      <c r="K1036" t="s">
        <v>1132</v>
      </c>
    </row>
    <row r="1037" spans="1:11">
      <c r="A1037">
        <v>1036</v>
      </c>
      <c r="B1037" t="s">
        <v>1133</v>
      </c>
      <c r="C1037" t="s">
        <v>54</v>
      </c>
      <c r="D1037" t="s">
        <v>702</v>
      </c>
      <c r="E1037" t="s">
        <v>462</v>
      </c>
      <c r="F1037" t="s">
        <v>1132</v>
      </c>
      <c r="G1037" t="s">
        <v>11373</v>
      </c>
      <c r="H1037" t="s">
        <v>11321</v>
      </c>
      <c r="I1037" t="s">
        <v>11378</v>
      </c>
      <c r="J1037">
        <v>5</v>
      </c>
      <c r="K1037" t="s">
        <v>1132</v>
      </c>
    </row>
    <row r="1038" spans="1:11">
      <c r="A1038">
        <v>1037</v>
      </c>
      <c r="B1038" t="s">
        <v>1134</v>
      </c>
      <c r="C1038" t="s">
        <v>54</v>
      </c>
      <c r="D1038" t="s">
        <v>702</v>
      </c>
      <c r="E1038" t="s">
        <v>462</v>
      </c>
      <c r="F1038" t="s">
        <v>1132</v>
      </c>
      <c r="G1038" t="s">
        <v>11373</v>
      </c>
      <c r="H1038" t="s">
        <v>11321</v>
      </c>
      <c r="I1038" t="s">
        <v>11378</v>
      </c>
      <c r="J1038">
        <v>5</v>
      </c>
      <c r="K1038" t="s">
        <v>1132</v>
      </c>
    </row>
    <row r="1039" spans="1:11">
      <c r="A1039">
        <v>1038</v>
      </c>
      <c r="B1039" t="s">
        <v>1135</v>
      </c>
      <c r="C1039" t="s">
        <v>54</v>
      </c>
      <c r="D1039" t="s">
        <v>702</v>
      </c>
      <c r="E1039" t="s">
        <v>462</v>
      </c>
      <c r="F1039" t="s">
        <v>1132</v>
      </c>
      <c r="G1039" t="s">
        <v>11373</v>
      </c>
      <c r="H1039" t="s">
        <v>11321</v>
      </c>
      <c r="I1039" t="s">
        <v>11378</v>
      </c>
      <c r="J1039">
        <v>5</v>
      </c>
      <c r="K1039" t="s">
        <v>1132</v>
      </c>
    </row>
    <row r="1040" spans="1:11">
      <c r="A1040">
        <v>1039</v>
      </c>
      <c r="B1040" t="s">
        <v>730</v>
      </c>
      <c r="C1040" t="s">
        <v>54</v>
      </c>
      <c r="D1040" t="s">
        <v>702</v>
      </c>
      <c r="E1040" t="s">
        <v>462</v>
      </c>
      <c r="F1040" t="s">
        <v>1132</v>
      </c>
      <c r="G1040" t="s">
        <v>11373</v>
      </c>
      <c r="H1040" t="s">
        <v>11321</v>
      </c>
      <c r="I1040" t="s">
        <v>11378</v>
      </c>
      <c r="J1040">
        <v>5</v>
      </c>
      <c r="K1040" t="s">
        <v>1132</v>
      </c>
    </row>
    <row r="1041" spans="1:11">
      <c r="A1041">
        <v>1040</v>
      </c>
      <c r="B1041" t="s">
        <v>1136</v>
      </c>
      <c r="C1041" t="s">
        <v>63</v>
      </c>
      <c r="D1041" t="s">
        <v>702</v>
      </c>
      <c r="E1041" t="s">
        <v>462</v>
      </c>
      <c r="F1041" t="s">
        <v>1137</v>
      </c>
      <c r="G1041" t="s">
        <v>11373</v>
      </c>
      <c r="H1041" t="s">
        <v>11328</v>
      </c>
      <c r="I1041" t="s">
        <v>11378</v>
      </c>
      <c r="J1041">
        <v>5</v>
      </c>
      <c r="K1041" t="s">
        <v>11730</v>
      </c>
    </row>
    <row r="1042" spans="1:11">
      <c r="A1042">
        <v>1041</v>
      </c>
      <c r="B1042" t="s">
        <v>1138</v>
      </c>
      <c r="C1042" t="s">
        <v>63</v>
      </c>
      <c r="D1042" t="s">
        <v>702</v>
      </c>
      <c r="E1042" t="s">
        <v>462</v>
      </c>
      <c r="F1042" t="s">
        <v>1137</v>
      </c>
      <c r="G1042" t="s">
        <v>11373</v>
      </c>
      <c r="H1042" t="s">
        <v>11328</v>
      </c>
      <c r="I1042" t="s">
        <v>11378</v>
      </c>
      <c r="J1042">
        <v>5</v>
      </c>
      <c r="K1042" t="s">
        <v>11730</v>
      </c>
    </row>
    <row r="1043" spans="1:11">
      <c r="A1043">
        <v>1042</v>
      </c>
      <c r="B1043" t="s">
        <v>1139</v>
      </c>
      <c r="C1043" t="s">
        <v>63</v>
      </c>
      <c r="D1043" t="s">
        <v>702</v>
      </c>
      <c r="E1043" t="s">
        <v>462</v>
      </c>
      <c r="F1043" t="s">
        <v>1137</v>
      </c>
      <c r="G1043" t="s">
        <v>11373</v>
      </c>
      <c r="H1043" t="s">
        <v>11328</v>
      </c>
      <c r="I1043" t="s">
        <v>11378</v>
      </c>
      <c r="J1043">
        <v>5</v>
      </c>
      <c r="K1043" t="s">
        <v>11730</v>
      </c>
    </row>
    <row r="1044" spans="1:11">
      <c r="A1044">
        <v>1043</v>
      </c>
      <c r="B1044" t="s">
        <v>1140</v>
      </c>
      <c r="C1044" t="s">
        <v>63</v>
      </c>
      <c r="D1044" t="s">
        <v>702</v>
      </c>
      <c r="E1044" t="s">
        <v>462</v>
      </c>
      <c r="F1044" t="s">
        <v>1137</v>
      </c>
      <c r="G1044" t="s">
        <v>11373</v>
      </c>
      <c r="H1044" t="s">
        <v>11328</v>
      </c>
      <c r="I1044" t="s">
        <v>11378</v>
      </c>
      <c r="J1044">
        <v>5</v>
      </c>
      <c r="K1044" t="s">
        <v>11730</v>
      </c>
    </row>
    <row r="1045" spans="1:11">
      <c r="A1045">
        <v>1044</v>
      </c>
      <c r="B1045" t="s">
        <v>1141</v>
      </c>
      <c r="C1045" t="s">
        <v>63</v>
      </c>
      <c r="D1045" t="s">
        <v>702</v>
      </c>
      <c r="E1045" t="s">
        <v>462</v>
      </c>
      <c r="F1045" t="s">
        <v>1137</v>
      </c>
      <c r="G1045" t="s">
        <v>11373</v>
      </c>
      <c r="H1045" t="s">
        <v>11328</v>
      </c>
      <c r="I1045" t="s">
        <v>11378</v>
      </c>
      <c r="J1045">
        <v>5</v>
      </c>
      <c r="K1045" t="s">
        <v>11730</v>
      </c>
    </row>
    <row r="1046" spans="1:11">
      <c r="A1046">
        <v>1045</v>
      </c>
      <c r="B1046" t="s">
        <v>1142</v>
      </c>
      <c r="C1046" t="s">
        <v>582</v>
      </c>
      <c r="D1046" t="s">
        <v>702</v>
      </c>
      <c r="E1046" t="s">
        <v>462</v>
      </c>
      <c r="F1046" t="s">
        <v>1143</v>
      </c>
      <c r="G1046" t="s">
        <v>11373</v>
      </c>
      <c r="H1046" t="s">
        <v>11330</v>
      </c>
      <c r="I1046" t="s">
        <v>11378</v>
      </c>
      <c r="J1046">
        <v>5</v>
      </c>
      <c r="K1046" t="s">
        <v>1143</v>
      </c>
    </row>
    <row r="1047" spans="1:11">
      <c r="A1047">
        <v>1046</v>
      </c>
      <c r="B1047" t="s">
        <v>1144</v>
      </c>
      <c r="C1047" t="s">
        <v>582</v>
      </c>
      <c r="D1047" t="s">
        <v>702</v>
      </c>
      <c r="E1047" t="s">
        <v>462</v>
      </c>
      <c r="F1047" t="s">
        <v>1143</v>
      </c>
      <c r="G1047" t="s">
        <v>11373</v>
      </c>
      <c r="H1047" t="s">
        <v>11330</v>
      </c>
      <c r="I1047" t="s">
        <v>11378</v>
      </c>
      <c r="J1047">
        <v>5</v>
      </c>
      <c r="K1047" t="s">
        <v>1143</v>
      </c>
    </row>
    <row r="1048" spans="1:11">
      <c r="A1048">
        <v>1047</v>
      </c>
      <c r="B1048" t="s">
        <v>1145</v>
      </c>
      <c r="C1048" t="s">
        <v>582</v>
      </c>
      <c r="D1048" t="s">
        <v>702</v>
      </c>
      <c r="E1048" t="s">
        <v>462</v>
      </c>
      <c r="F1048" t="s">
        <v>1143</v>
      </c>
      <c r="G1048" t="s">
        <v>11373</v>
      </c>
      <c r="H1048" t="s">
        <v>11330</v>
      </c>
      <c r="I1048" t="s">
        <v>11378</v>
      </c>
      <c r="J1048">
        <v>5</v>
      </c>
      <c r="K1048" t="s">
        <v>1143</v>
      </c>
    </row>
    <row r="1049" spans="1:11">
      <c r="A1049">
        <v>1048</v>
      </c>
      <c r="B1049" t="s">
        <v>820</v>
      </c>
      <c r="C1049" t="s">
        <v>582</v>
      </c>
      <c r="D1049" t="s">
        <v>702</v>
      </c>
      <c r="E1049" t="s">
        <v>462</v>
      </c>
      <c r="F1049" t="s">
        <v>1143</v>
      </c>
      <c r="G1049" t="s">
        <v>11373</v>
      </c>
      <c r="H1049" t="s">
        <v>11330</v>
      </c>
      <c r="I1049" t="s">
        <v>11378</v>
      </c>
      <c r="J1049">
        <v>5</v>
      </c>
      <c r="K1049" t="s">
        <v>1143</v>
      </c>
    </row>
    <row r="1050" spans="1:11">
      <c r="A1050">
        <v>1049</v>
      </c>
      <c r="B1050" t="s">
        <v>1146</v>
      </c>
      <c r="C1050" t="s">
        <v>80</v>
      </c>
      <c r="D1050" t="s">
        <v>702</v>
      </c>
      <c r="E1050" t="s">
        <v>462</v>
      </c>
      <c r="F1050" t="s">
        <v>1147</v>
      </c>
      <c r="G1050" t="s">
        <v>11373</v>
      </c>
      <c r="H1050" t="s">
        <v>11334</v>
      </c>
      <c r="I1050" t="s">
        <v>11378</v>
      </c>
      <c r="J1050">
        <v>5</v>
      </c>
      <c r="K1050" t="s">
        <v>1147</v>
      </c>
    </row>
    <row r="1051" spans="1:11">
      <c r="A1051">
        <v>1050</v>
      </c>
      <c r="B1051" t="s">
        <v>1148</v>
      </c>
      <c r="C1051" t="s">
        <v>80</v>
      </c>
      <c r="D1051" t="s">
        <v>702</v>
      </c>
      <c r="E1051" t="s">
        <v>462</v>
      </c>
      <c r="F1051" t="s">
        <v>1147</v>
      </c>
      <c r="G1051" t="s">
        <v>11373</v>
      </c>
      <c r="H1051" t="s">
        <v>11334</v>
      </c>
      <c r="I1051" t="s">
        <v>11378</v>
      </c>
      <c r="J1051">
        <v>5</v>
      </c>
      <c r="K1051" t="s">
        <v>1147</v>
      </c>
    </row>
    <row r="1052" spans="1:11">
      <c r="A1052">
        <v>1051</v>
      </c>
      <c r="B1052" t="s">
        <v>1149</v>
      </c>
      <c r="C1052" t="s">
        <v>80</v>
      </c>
      <c r="D1052" t="s">
        <v>702</v>
      </c>
      <c r="E1052" t="s">
        <v>462</v>
      </c>
      <c r="F1052" t="s">
        <v>1147</v>
      </c>
      <c r="G1052" t="s">
        <v>11373</v>
      </c>
      <c r="H1052" t="s">
        <v>11334</v>
      </c>
      <c r="I1052" t="s">
        <v>11378</v>
      </c>
      <c r="J1052">
        <v>5</v>
      </c>
      <c r="K1052" t="s">
        <v>1147</v>
      </c>
    </row>
    <row r="1053" spans="1:11">
      <c r="A1053">
        <v>1052</v>
      </c>
      <c r="B1053" t="s">
        <v>1150</v>
      </c>
      <c r="C1053" t="s">
        <v>80</v>
      </c>
      <c r="D1053" t="s">
        <v>702</v>
      </c>
      <c r="E1053" t="s">
        <v>462</v>
      </c>
      <c r="F1053" t="s">
        <v>1147</v>
      </c>
      <c r="G1053" t="s">
        <v>11373</v>
      </c>
      <c r="H1053" t="s">
        <v>11334</v>
      </c>
      <c r="I1053" t="s">
        <v>11378</v>
      </c>
      <c r="J1053">
        <v>5</v>
      </c>
      <c r="K1053" t="s">
        <v>1147</v>
      </c>
    </row>
    <row r="1054" spans="1:11">
      <c r="A1054">
        <v>1053</v>
      </c>
      <c r="B1054" t="s">
        <v>1151</v>
      </c>
      <c r="C1054" t="s">
        <v>80</v>
      </c>
      <c r="D1054" t="s">
        <v>702</v>
      </c>
      <c r="E1054" t="s">
        <v>462</v>
      </c>
      <c r="F1054" t="s">
        <v>1147</v>
      </c>
      <c r="G1054" t="s">
        <v>11373</v>
      </c>
      <c r="H1054" t="s">
        <v>11334</v>
      </c>
      <c r="I1054" t="s">
        <v>11378</v>
      </c>
      <c r="J1054">
        <v>5</v>
      </c>
      <c r="K1054" t="s">
        <v>1147</v>
      </c>
    </row>
    <row r="1055" spans="1:11">
      <c r="A1055">
        <v>1054</v>
      </c>
      <c r="B1055" t="s">
        <v>1152</v>
      </c>
      <c r="C1055" t="s">
        <v>88</v>
      </c>
      <c r="D1055" t="s">
        <v>702</v>
      </c>
      <c r="E1055" t="s">
        <v>462</v>
      </c>
      <c r="F1055" t="s">
        <v>1153</v>
      </c>
      <c r="G1055" t="s">
        <v>11373</v>
      </c>
      <c r="H1055" t="s">
        <v>11700</v>
      </c>
      <c r="I1055" t="s">
        <v>11378</v>
      </c>
      <c r="J1055">
        <v>5</v>
      </c>
      <c r="K1055" t="s">
        <v>11731</v>
      </c>
    </row>
    <row r="1056" spans="1:11">
      <c r="A1056">
        <v>1055</v>
      </c>
      <c r="B1056" t="s">
        <v>1154</v>
      </c>
      <c r="C1056" t="s">
        <v>88</v>
      </c>
      <c r="D1056" t="s">
        <v>702</v>
      </c>
      <c r="E1056" t="s">
        <v>462</v>
      </c>
      <c r="F1056" t="s">
        <v>1153</v>
      </c>
      <c r="G1056" t="s">
        <v>11373</v>
      </c>
      <c r="H1056" t="s">
        <v>11700</v>
      </c>
      <c r="I1056" t="s">
        <v>11378</v>
      </c>
      <c r="J1056">
        <v>5</v>
      </c>
      <c r="K1056" t="s">
        <v>11731</v>
      </c>
    </row>
    <row r="1057" spans="1:11">
      <c r="A1057">
        <v>1056</v>
      </c>
      <c r="B1057" t="s">
        <v>1155</v>
      </c>
      <c r="C1057" t="s">
        <v>88</v>
      </c>
      <c r="D1057" t="s">
        <v>702</v>
      </c>
      <c r="E1057" t="s">
        <v>462</v>
      </c>
      <c r="F1057" t="s">
        <v>1153</v>
      </c>
      <c r="G1057" t="s">
        <v>11373</v>
      </c>
      <c r="H1057" t="s">
        <v>11700</v>
      </c>
      <c r="I1057" t="s">
        <v>11378</v>
      </c>
      <c r="J1057">
        <v>5</v>
      </c>
      <c r="K1057" t="s">
        <v>11731</v>
      </c>
    </row>
    <row r="1058" spans="1:11">
      <c r="A1058">
        <v>1057</v>
      </c>
      <c r="B1058" t="s">
        <v>1156</v>
      </c>
      <c r="C1058" t="s">
        <v>88</v>
      </c>
      <c r="D1058" t="s">
        <v>702</v>
      </c>
      <c r="E1058" t="s">
        <v>462</v>
      </c>
      <c r="F1058" t="s">
        <v>1153</v>
      </c>
      <c r="G1058" t="s">
        <v>11373</v>
      </c>
      <c r="H1058" t="s">
        <v>11700</v>
      </c>
      <c r="I1058" t="s">
        <v>11378</v>
      </c>
      <c r="J1058">
        <v>5</v>
      </c>
      <c r="K1058" t="s">
        <v>11731</v>
      </c>
    </row>
    <row r="1059" spans="1:11">
      <c r="A1059">
        <v>1058</v>
      </c>
      <c r="B1059" t="s">
        <v>1157</v>
      </c>
      <c r="C1059" t="s">
        <v>88</v>
      </c>
      <c r="D1059" t="s">
        <v>702</v>
      </c>
      <c r="E1059" t="s">
        <v>462</v>
      </c>
      <c r="F1059" t="s">
        <v>1153</v>
      </c>
      <c r="G1059" t="s">
        <v>11373</v>
      </c>
      <c r="H1059" t="s">
        <v>11700</v>
      </c>
      <c r="I1059" t="s">
        <v>11378</v>
      </c>
      <c r="J1059">
        <v>5</v>
      </c>
      <c r="K1059" t="s">
        <v>11731</v>
      </c>
    </row>
    <row r="1060" spans="1:11">
      <c r="A1060">
        <v>1059</v>
      </c>
      <c r="B1060" t="s">
        <v>1158</v>
      </c>
      <c r="C1060" t="s">
        <v>88</v>
      </c>
      <c r="D1060" t="s">
        <v>702</v>
      </c>
      <c r="E1060" t="s">
        <v>462</v>
      </c>
      <c r="F1060" t="s">
        <v>1153</v>
      </c>
      <c r="G1060" t="s">
        <v>11373</v>
      </c>
      <c r="H1060" t="s">
        <v>11700</v>
      </c>
      <c r="I1060" t="s">
        <v>11378</v>
      </c>
      <c r="J1060">
        <v>5</v>
      </c>
      <c r="K1060" t="s">
        <v>11731</v>
      </c>
    </row>
    <row r="1061" spans="1:11">
      <c r="A1061">
        <v>1060</v>
      </c>
      <c r="B1061" t="s">
        <v>1159</v>
      </c>
      <c r="C1061" t="s">
        <v>88</v>
      </c>
      <c r="D1061" t="s">
        <v>702</v>
      </c>
      <c r="E1061" t="s">
        <v>462</v>
      </c>
      <c r="F1061" t="s">
        <v>1153</v>
      </c>
      <c r="G1061" t="s">
        <v>11373</v>
      </c>
      <c r="H1061" t="s">
        <v>11700</v>
      </c>
      <c r="I1061" t="s">
        <v>11378</v>
      </c>
      <c r="J1061">
        <v>5</v>
      </c>
      <c r="K1061" t="s">
        <v>11731</v>
      </c>
    </row>
    <row r="1062" spans="1:11">
      <c r="A1062">
        <v>1061</v>
      </c>
      <c r="B1062" t="s">
        <v>1160</v>
      </c>
      <c r="C1062" t="s">
        <v>88</v>
      </c>
      <c r="D1062" t="s">
        <v>702</v>
      </c>
      <c r="E1062" t="s">
        <v>462</v>
      </c>
      <c r="F1062" t="s">
        <v>1153</v>
      </c>
      <c r="G1062" t="s">
        <v>11373</v>
      </c>
      <c r="H1062" t="s">
        <v>11700</v>
      </c>
      <c r="I1062" t="s">
        <v>11378</v>
      </c>
      <c r="J1062">
        <v>5</v>
      </c>
      <c r="K1062" t="s">
        <v>11731</v>
      </c>
    </row>
    <row r="1063" spans="1:11">
      <c r="A1063">
        <v>1062</v>
      </c>
      <c r="B1063" t="s">
        <v>1161</v>
      </c>
      <c r="C1063" t="s">
        <v>88</v>
      </c>
      <c r="D1063" t="s">
        <v>702</v>
      </c>
      <c r="E1063" t="s">
        <v>462</v>
      </c>
      <c r="F1063" t="s">
        <v>1153</v>
      </c>
      <c r="G1063" t="s">
        <v>11373</v>
      </c>
      <c r="H1063" t="s">
        <v>11700</v>
      </c>
      <c r="I1063" t="s">
        <v>11378</v>
      </c>
      <c r="J1063">
        <v>5</v>
      </c>
      <c r="K1063" t="s">
        <v>11731</v>
      </c>
    </row>
    <row r="1064" spans="1:11">
      <c r="A1064">
        <v>1063</v>
      </c>
      <c r="B1064" t="s">
        <v>1162</v>
      </c>
      <c r="C1064" t="s">
        <v>88</v>
      </c>
      <c r="D1064" t="s">
        <v>702</v>
      </c>
      <c r="E1064" t="s">
        <v>462</v>
      </c>
      <c r="F1064" t="s">
        <v>1153</v>
      </c>
      <c r="G1064" t="s">
        <v>11373</v>
      </c>
      <c r="H1064" t="s">
        <v>11700</v>
      </c>
      <c r="I1064" t="s">
        <v>11378</v>
      </c>
      <c r="J1064">
        <v>5</v>
      </c>
      <c r="K1064" t="s">
        <v>11731</v>
      </c>
    </row>
    <row r="1065" spans="1:11">
      <c r="A1065">
        <v>1064</v>
      </c>
      <c r="B1065" t="s">
        <v>1163</v>
      </c>
      <c r="C1065" t="s">
        <v>537</v>
      </c>
      <c r="D1065" t="s">
        <v>702</v>
      </c>
      <c r="E1065" t="s">
        <v>462</v>
      </c>
      <c r="F1065" t="s">
        <v>1164</v>
      </c>
      <c r="G1065" t="s">
        <v>11373</v>
      </c>
      <c r="H1065" t="s">
        <v>11307</v>
      </c>
      <c r="I1065" t="s">
        <v>11378</v>
      </c>
      <c r="J1065">
        <v>5</v>
      </c>
      <c r="K1065" t="s">
        <v>1164</v>
      </c>
    </row>
    <row r="1066" spans="1:11">
      <c r="A1066">
        <v>1065</v>
      </c>
      <c r="B1066" t="s">
        <v>1165</v>
      </c>
      <c r="C1066" t="s">
        <v>537</v>
      </c>
      <c r="D1066" t="s">
        <v>702</v>
      </c>
      <c r="E1066" t="s">
        <v>462</v>
      </c>
      <c r="F1066" t="s">
        <v>1164</v>
      </c>
      <c r="G1066" t="s">
        <v>11373</v>
      </c>
      <c r="H1066" t="s">
        <v>11307</v>
      </c>
      <c r="I1066" t="s">
        <v>11378</v>
      </c>
      <c r="J1066">
        <v>5</v>
      </c>
      <c r="K1066" t="s">
        <v>1164</v>
      </c>
    </row>
    <row r="1067" spans="1:11">
      <c r="A1067">
        <v>1066</v>
      </c>
      <c r="B1067" t="s">
        <v>1166</v>
      </c>
      <c r="C1067" t="s">
        <v>537</v>
      </c>
      <c r="D1067" t="s">
        <v>702</v>
      </c>
      <c r="E1067" t="s">
        <v>462</v>
      </c>
      <c r="F1067" t="s">
        <v>1164</v>
      </c>
      <c r="G1067" t="s">
        <v>11373</v>
      </c>
      <c r="H1067" t="s">
        <v>11307</v>
      </c>
      <c r="I1067" t="s">
        <v>11378</v>
      </c>
      <c r="J1067">
        <v>5</v>
      </c>
      <c r="K1067" t="s">
        <v>1164</v>
      </c>
    </row>
    <row r="1068" spans="1:11">
      <c r="A1068">
        <v>1067</v>
      </c>
      <c r="B1068" t="s">
        <v>1167</v>
      </c>
      <c r="C1068" t="s">
        <v>537</v>
      </c>
      <c r="D1068" t="s">
        <v>702</v>
      </c>
      <c r="E1068" t="s">
        <v>462</v>
      </c>
      <c r="F1068" t="s">
        <v>1164</v>
      </c>
      <c r="G1068" t="s">
        <v>11373</v>
      </c>
      <c r="H1068" t="s">
        <v>11307</v>
      </c>
      <c r="I1068" t="s">
        <v>11378</v>
      </c>
      <c r="J1068">
        <v>5</v>
      </c>
      <c r="K1068" t="s">
        <v>1164</v>
      </c>
    </row>
    <row r="1069" spans="1:11">
      <c r="A1069">
        <v>1068</v>
      </c>
      <c r="B1069" t="s">
        <v>1168</v>
      </c>
      <c r="C1069" t="s">
        <v>537</v>
      </c>
      <c r="D1069" t="s">
        <v>702</v>
      </c>
      <c r="E1069" t="s">
        <v>462</v>
      </c>
      <c r="F1069" t="s">
        <v>1164</v>
      </c>
      <c r="G1069" t="s">
        <v>11373</v>
      </c>
      <c r="H1069" t="s">
        <v>11307</v>
      </c>
      <c r="I1069" t="s">
        <v>11378</v>
      </c>
      <c r="J1069">
        <v>5</v>
      </c>
      <c r="K1069" t="s">
        <v>1164</v>
      </c>
    </row>
    <row r="1070" spans="1:11">
      <c r="A1070">
        <v>1069</v>
      </c>
      <c r="B1070" t="s">
        <v>1169</v>
      </c>
      <c r="C1070" t="s">
        <v>537</v>
      </c>
      <c r="D1070" t="s">
        <v>702</v>
      </c>
      <c r="E1070" t="s">
        <v>462</v>
      </c>
      <c r="F1070" t="s">
        <v>1164</v>
      </c>
      <c r="G1070" t="s">
        <v>11373</v>
      </c>
      <c r="H1070" t="s">
        <v>11307</v>
      </c>
      <c r="I1070" t="s">
        <v>11378</v>
      </c>
      <c r="J1070">
        <v>5</v>
      </c>
      <c r="K1070" t="s">
        <v>1164</v>
      </c>
    </row>
    <row r="1071" spans="1:11">
      <c r="A1071">
        <v>1070</v>
      </c>
      <c r="B1071" t="s">
        <v>1170</v>
      </c>
      <c r="C1071" t="s">
        <v>537</v>
      </c>
      <c r="D1071" t="s">
        <v>702</v>
      </c>
      <c r="E1071" t="s">
        <v>462</v>
      </c>
      <c r="F1071" t="s">
        <v>1164</v>
      </c>
      <c r="G1071" t="s">
        <v>11373</v>
      </c>
      <c r="H1071" t="s">
        <v>11307</v>
      </c>
      <c r="I1071" t="s">
        <v>11378</v>
      </c>
      <c r="J1071">
        <v>5</v>
      </c>
      <c r="K1071" t="s">
        <v>1164</v>
      </c>
    </row>
    <row r="1072" spans="1:11">
      <c r="A1072">
        <v>1071</v>
      </c>
      <c r="B1072" t="s">
        <v>1171</v>
      </c>
      <c r="C1072" t="s">
        <v>537</v>
      </c>
      <c r="D1072" t="s">
        <v>702</v>
      </c>
      <c r="E1072" t="s">
        <v>462</v>
      </c>
      <c r="F1072" t="s">
        <v>1164</v>
      </c>
      <c r="G1072" t="s">
        <v>11373</v>
      </c>
      <c r="H1072" t="s">
        <v>11307</v>
      </c>
      <c r="I1072" t="s">
        <v>11378</v>
      </c>
      <c r="J1072">
        <v>5</v>
      </c>
      <c r="K1072" t="s">
        <v>1164</v>
      </c>
    </row>
    <row r="1073" spans="1:11">
      <c r="A1073">
        <v>1072</v>
      </c>
      <c r="B1073" t="s">
        <v>1172</v>
      </c>
      <c r="C1073" t="s">
        <v>421</v>
      </c>
      <c r="D1073" t="s">
        <v>702</v>
      </c>
      <c r="E1073" t="s">
        <v>462</v>
      </c>
      <c r="F1073" t="s">
        <v>1173</v>
      </c>
      <c r="G1073" t="s">
        <v>11373</v>
      </c>
      <c r="H1073" t="s">
        <v>11310</v>
      </c>
      <c r="I1073" t="s">
        <v>11378</v>
      </c>
      <c r="J1073">
        <v>5</v>
      </c>
      <c r="K1073" t="s">
        <v>1173</v>
      </c>
    </row>
    <row r="1074" spans="1:11">
      <c r="A1074">
        <v>1073</v>
      </c>
      <c r="B1074" t="s">
        <v>1174</v>
      </c>
      <c r="C1074" t="s">
        <v>421</v>
      </c>
      <c r="D1074" t="s">
        <v>702</v>
      </c>
      <c r="E1074" t="s">
        <v>462</v>
      </c>
      <c r="F1074" t="s">
        <v>1173</v>
      </c>
      <c r="G1074" t="s">
        <v>11373</v>
      </c>
      <c r="H1074" t="s">
        <v>11310</v>
      </c>
      <c r="I1074" t="s">
        <v>11378</v>
      </c>
      <c r="J1074">
        <v>5</v>
      </c>
      <c r="K1074" t="s">
        <v>1173</v>
      </c>
    </row>
    <row r="1075" spans="1:11">
      <c r="A1075">
        <v>1074</v>
      </c>
      <c r="B1075" t="s">
        <v>1175</v>
      </c>
      <c r="C1075" t="s">
        <v>421</v>
      </c>
      <c r="D1075" t="s">
        <v>702</v>
      </c>
      <c r="E1075" t="s">
        <v>462</v>
      </c>
      <c r="F1075" t="s">
        <v>1173</v>
      </c>
      <c r="G1075" t="s">
        <v>11373</v>
      </c>
      <c r="H1075" t="s">
        <v>11310</v>
      </c>
      <c r="I1075" t="s">
        <v>11378</v>
      </c>
      <c r="J1075">
        <v>5</v>
      </c>
      <c r="K1075" t="s">
        <v>1173</v>
      </c>
    </row>
    <row r="1076" spans="1:11">
      <c r="A1076">
        <v>1075</v>
      </c>
      <c r="B1076" t="s">
        <v>921</v>
      </c>
      <c r="C1076" t="s">
        <v>421</v>
      </c>
      <c r="D1076" t="s">
        <v>702</v>
      </c>
      <c r="E1076" t="s">
        <v>462</v>
      </c>
      <c r="F1076" t="s">
        <v>1173</v>
      </c>
      <c r="G1076" t="s">
        <v>11373</v>
      </c>
      <c r="H1076" t="s">
        <v>11310</v>
      </c>
      <c r="I1076" t="s">
        <v>11378</v>
      </c>
      <c r="J1076">
        <v>5</v>
      </c>
      <c r="K1076" t="s">
        <v>1173</v>
      </c>
    </row>
    <row r="1077" spans="1:11">
      <c r="A1077">
        <v>1076</v>
      </c>
      <c r="B1077" t="s">
        <v>1176</v>
      </c>
      <c r="C1077" t="s">
        <v>101</v>
      </c>
      <c r="D1077" t="s">
        <v>702</v>
      </c>
      <c r="E1077" t="s">
        <v>462</v>
      </c>
      <c r="F1077" t="s">
        <v>1177</v>
      </c>
      <c r="G1077" t="s">
        <v>11373</v>
      </c>
      <c r="H1077" t="s">
        <v>11347</v>
      </c>
      <c r="I1077" t="s">
        <v>11378</v>
      </c>
      <c r="J1077">
        <v>5</v>
      </c>
      <c r="K1077" t="s">
        <v>11732</v>
      </c>
    </row>
    <row r="1078" spans="1:11">
      <c r="A1078">
        <v>1077</v>
      </c>
      <c r="B1078" t="s">
        <v>1178</v>
      </c>
      <c r="C1078" t="s">
        <v>108</v>
      </c>
      <c r="D1078" t="s">
        <v>702</v>
      </c>
      <c r="E1078" t="s">
        <v>462</v>
      </c>
      <c r="F1078" t="s">
        <v>1179</v>
      </c>
      <c r="G1078" t="s">
        <v>11373</v>
      </c>
      <c r="H1078" t="s">
        <v>11349</v>
      </c>
      <c r="I1078" t="s">
        <v>11378</v>
      </c>
      <c r="J1078">
        <v>5</v>
      </c>
      <c r="K1078" t="s">
        <v>1179</v>
      </c>
    </row>
    <row r="1079" spans="1:11">
      <c r="A1079">
        <v>1078</v>
      </c>
      <c r="B1079" t="s">
        <v>1180</v>
      </c>
      <c r="C1079" t="s">
        <v>108</v>
      </c>
      <c r="D1079" t="s">
        <v>702</v>
      </c>
      <c r="E1079" t="s">
        <v>462</v>
      </c>
      <c r="F1079" t="s">
        <v>1179</v>
      </c>
      <c r="G1079" t="s">
        <v>11373</v>
      </c>
      <c r="H1079" t="s">
        <v>11349</v>
      </c>
      <c r="I1079" t="s">
        <v>11378</v>
      </c>
      <c r="J1079">
        <v>5</v>
      </c>
      <c r="K1079" t="s">
        <v>1179</v>
      </c>
    </row>
    <row r="1080" spans="1:11">
      <c r="A1080">
        <v>1079</v>
      </c>
      <c r="B1080" t="s">
        <v>1181</v>
      </c>
      <c r="C1080" t="s">
        <v>108</v>
      </c>
      <c r="D1080" t="s">
        <v>702</v>
      </c>
      <c r="E1080" t="s">
        <v>462</v>
      </c>
      <c r="F1080" t="s">
        <v>1179</v>
      </c>
      <c r="G1080" t="s">
        <v>11373</v>
      </c>
      <c r="H1080" t="s">
        <v>11349</v>
      </c>
      <c r="I1080" t="s">
        <v>11378</v>
      </c>
      <c r="J1080">
        <v>5</v>
      </c>
      <c r="K1080" t="s">
        <v>1179</v>
      </c>
    </row>
    <row r="1081" spans="1:11">
      <c r="A1081">
        <v>1080</v>
      </c>
      <c r="B1081" t="s">
        <v>1182</v>
      </c>
      <c r="C1081" t="s">
        <v>108</v>
      </c>
      <c r="D1081" t="s">
        <v>702</v>
      </c>
      <c r="E1081" t="s">
        <v>462</v>
      </c>
      <c r="F1081" t="s">
        <v>1179</v>
      </c>
      <c r="G1081" t="s">
        <v>11373</v>
      </c>
      <c r="H1081" t="s">
        <v>11349</v>
      </c>
      <c r="I1081" t="s">
        <v>11378</v>
      </c>
      <c r="J1081">
        <v>5</v>
      </c>
      <c r="K1081" t="s">
        <v>1179</v>
      </c>
    </row>
    <row r="1082" spans="1:11">
      <c r="A1082">
        <v>1081</v>
      </c>
      <c r="B1082" t="s">
        <v>1183</v>
      </c>
      <c r="C1082" t="s">
        <v>108</v>
      </c>
      <c r="D1082" t="s">
        <v>702</v>
      </c>
      <c r="E1082" t="s">
        <v>462</v>
      </c>
      <c r="F1082" t="s">
        <v>1179</v>
      </c>
      <c r="G1082" t="s">
        <v>11373</v>
      </c>
      <c r="H1082" t="s">
        <v>11349</v>
      </c>
      <c r="I1082" t="s">
        <v>11378</v>
      </c>
      <c r="J1082">
        <v>5</v>
      </c>
      <c r="K1082" t="s">
        <v>1179</v>
      </c>
    </row>
    <row r="1083" spans="1:11">
      <c r="A1083">
        <v>1082</v>
      </c>
      <c r="B1083" t="s">
        <v>1184</v>
      </c>
      <c r="C1083" t="s">
        <v>108</v>
      </c>
      <c r="D1083" t="s">
        <v>702</v>
      </c>
      <c r="E1083" t="s">
        <v>462</v>
      </c>
      <c r="F1083" t="s">
        <v>1179</v>
      </c>
      <c r="G1083" t="s">
        <v>11373</v>
      </c>
      <c r="H1083" t="s">
        <v>11349</v>
      </c>
      <c r="I1083" t="s">
        <v>11378</v>
      </c>
      <c r="J1083">
        <v>5</v>
      </c>
      <c r="K1083" t="s">
        <v>1179</v>
      </c>
    </row>
    <row r="1084" spans="1:11">
      <c r="A1084">
        <v>1083</v>
      </c>
      <c r="B1084" t="s">
        <v>1185</v>
      </c>
      <c r="C1084" t="s">
        <v>108</v>
      </c>
      <c r="D1084" t="s">
        <v>702</v>
      </c>
      <c r="E1084" t="s">
        <v>462</v>
      </c>
      <c r="F1084" t="s">
        <v>1179</v>
      </c>
      <c r="G1084" t="s">
        <v>11373</v>
      </c>
      <c r="H1084" t="s">
        <v>11349</v>
      </c>
      <c r="I1084" t="s">
        <v>11378</v>
      </c>
      <c r="J1084">
        <v>5</v>
      </c>
      <c r="K1084" t="s">
        <v>1179</v>
      </c>
    </row>
    <row r="1085" spans="1:11">
      <c r="A1085">
        <v>1084</v>
      </c>
      <c r="B1085" t="s">
        <v>1186</v>
      </c>
      <c r="C1085" t="s">
        <v>108</v>
      </c>
      <c r="D1085" t="s">
        <v>702</v>
      </c>
      <c r="E1085" t="s">
        <v>462</v>
      </c>
      <c r="F1085" t="s">
        <v>1179</v>
      </c>
      <c r="G1085" t="s">
        <v>11373</v>
      </c>
      <c r="H1085" t="s">
        <v>11349</v>
      </c>
      <c r="I1085" t="s">
        <v>11378</v>
      </c>
      <c r="J1085">
        <v>5</v>
      </c>
      <c r="K1085" t="s">
        <v>1179</v>
      </c>
    </row>
    <row r="1086" spans="1:11">
      <c r="A1086">
        <v>1085</v>
      </c>
      <c r="B1086" t="s">
        <v>1187</v>
      </c>
      <c r="C1086" t="s">
        <v>108</v>
      </c>
      <c r="D1086" t="s">
        <v>702</v>
      </c>
      <c r="E1086" t="s">
        <v>462</v>
      </c>
      <c r="F1086" t="s">
        <v>1179</v>
      </c>
      <c r="G1086" t="s">
        <v>11373</v>
      </c>
      <c r="H1086" t="s">
        <v>11349</v>
      </c>
      <c r="I1086" t="s">
        <v>11378</v>
      </c>
      <c r="J1086">
        <v>5</v>
      </c>
      <c r="K1086" t="s">
        <v>1179</v>
      </c>
    </row>
    <row r="1087" spans="1:11">
      <c r="A1087">
        <v>1086</v>
      </c>
      <c r="B1087" t="s">
        <v>1188</v>
      </c>
      <c r="C1087" t="s">
        <v>108</v>
      </c>
      <c r="D1087" t="s">
        <v>702</v>
      </c>
      <c r="E1087" t="s">
        <v>462</v>
      </c>
      <c r="F1087" t="s">
        <v>1179</v>
      </c>
      <c r="G1087" t="s">
        <v>11373</v>
      </c>
      <c r="H1087" t="s">
        <v>11349</v>
      </c>
      <c r="I1087" t="s">
        <v>11378</v>
      </c>
      <c r="J1087">
        <v>5</v>
      </c>
      <c r="K1087" t="s">
        <v>1179</v>
      </c>
    </row>
    <row r="1088" spans="1:11">
      <c r="A1088">
        <v>1087</v>
      </c>
      <c r="B1088" t="s">
        <v>1189</v>
      </c>
      <c r="C1088" t="s">
        <v>108</v>
      </c>
      <c r="D1088" t="s">
        <v>702</v>
      </c>
      <c r="E1088" t="s">
        <v>462</v>
      </c>
      <c r="F1088" t="s">
        <v>1179</v>
      </c>
      <c r="G1088" t="s">
        <v>11373</v>
      </c>
      <c r="H1088" t="s">
        <v>11349</v>
      </c>
      <c r="I1088" t="s">
        <v>11378</v>
      </c>
      <c r="J1088">
        <v>5</v>
      </c>
      <c r="K1088" t="s">
        <v>1179</v>
      </c>
    </row>
    <row r="1089" spans="1:11">
      <c r="A1089">
        <v>1088</v>
      </c>
      <c r="B1089" t="s">
        <v>1190</v>
      </c>
      <c r="C1089" t="s">
        <v>108</v>
      </c>
      <c r="D1089" t="s">
        <v>702</v>
      </c>
      <c r="E1089" t="s">
        <v>462</v>
      </c>
      <c r="F1089" t="s">
        <v>1179</v>
      </c>
      <c r="G1089" t="s">
        <v>11373</v>
      </c>
      <c r="H1089" t="s">
        <v>11349</v>
      </c>
      <c r="I1089" t="s">
        <v>11378</v>
      </c>
      <c r="J1089">
        <v>5</v>
      </c>
      <c r="K1089" t="s">
        <v>1179</v>
      </c>
    </row>
    <row r="1090" spans="1:11">
      <c r="A1090">
        <v>1089</v>
      </c>
      <c r="B1090" t="s">
        <v>1191</v>
      </c>
      <c r="C1090" t="s">
        <v>108</v>
      </c>
      <c r="D1090" t="s">
        <v>702</v>
      </c>
      <c r="E1090" t="s">
        <v>462</v>
      </c>
      <c r="F1090" t="s">
        <v>1179</v>
      </c>
      <c r="G1090" t="s">
        <v>11373</v>
      </c>
      <c r="H1090" t="s">
        <v>11349</v>
      </c>
      <c r="I1090" t="s">
        <v>11378</v>
      </c>
      <c r="J1090">
        <v>5</v>
      </c>
      <c r="K1090" t="s">
        <v>1179</v>
      </c>
    </row>
    <row r="1091" spans="1:11">
      <c r="A1091">
        <v>1090</v>
      </c>
      <c r="B1091" t="s">
        <v>1192</v>
      </c>
      <c r="C1091" t="s">
        <v>108</v>
      </c>
      <c r="D1091" t="s">
        <v>702</v>
      </c>
      <c r="E1091" t="s">
        <v>462</v>
      </c>
      <c r="F1091" t="s">
        <v>1179</v>
      </c>
      <c r="G1091" t="s">
        <v>11373</v>
      </c>
      <c r="H1091" t="s">
        <v>11349</v>
      </c>
      <c r="I1091" t="s">
        <v>11378</v>
      </c>
      <c r="J1091">
        <v>5</v>
      </c>
      <c r="K1091" t="s">
        <v>1179</v>
      </c>
    </row>
    <row r="1092" spans="1:11">
      <c r="A1092">
        <v>1091</v>
      </c>
      <c r="B1092" t="s">
        <v>1193</v>
      </c>
      <c r="C1092" t="s">
        <v>108</v>
      </c>
      <c r="D1092" t="s">
        <v>702</v>
      </c>
      <c r="E1092" t="s">
        <v>462</v>
      </c>
      <c r="F1092" t="s">
        <v>1179</v>
      </c>
      <c r="G1092" t="s">
        <v>11373</v>
      </c>
      <c r="H1092" t="s">
        <v>11349</v>
      </c>
      <c r="I1092" t="s">
        <v>11378</v>
      </c>
      <c r="J1092">
        <v>5</v>
      </c>
      <c r="K1092" t="s">
        <v>1179</v>
      </c>
    </row>
    <row r="1093" spans="1:11">
      <c r="A1093">
        <v>1092</v>
      </c>
      <c r="B1093" t="s">
        <v>1194</v>
      </c>
      <c r="C1093" t="s">
        <v>108</v>
      </c>
      <c r="D1093" t="s">
        <v>702</v>
      </c>
      <c r="E1093" t="s">
        <v>462</v>
      </c>
      <c r="F1093" t="s">
        <v>1179</v>
      </c>
      <c r="G1093" t="s">
        <v>11373</v>
      </c>
      <c r="H1093" t="s">
        <v>11349</v>
      </c>
      <c r="I1093" t="s">
        <v>11378</v>
      </c>
      <c r="J1093">
        <v>5</v>
      </c>
      <c r="K1093" t="s">
        <v>1179</v>
      </c>
    </row>
    <row r="1094" spans="1:11">
      <c r="A1094">
        <v>1093</v>
      </c>
      <c r="B1094" t="s">
        <v>1195</v>
      </c>
      <c r="C1094" t="s">
        <v>147</v>
      </c>
      <c r="D1094" t="s">
        <v>702</v>
      </c>
      <c r="E1094" t="s">
        <v>563</v>
      </c>
      <c r="F1094" t="s">
        <v>1196</v>
      </c>
      <c r="G1094" t="s">
        <v>11373</v>
      </c>
      <c r="H1094" t="s">
        <v>11304</v>
      </c>
      <c r="I1094" t="s">
        <v>11378</v>
      </c>
      <c r="J1094">
        <v>7</v>
      </c>
      <c r="K1094" t="s">
        <v>1196</v>
      </c>
    </row>
    <row r="1095" spans="1:11">
      <c r="A1095">
        <v>1094</v>
      </c>
      <c r="B1095" t="s">
        <v>814</v>
      </c>
      <c r="C1095" t="s">
        <v>147</v>
      </c>
      <c r="D1095" t="s">
        <v>702</v>
      </c>
      <c r="E1095" t="s">
        <v>563</v>
      </c>
      <c r="F1095" t="s">
        <v>1196</v>
      </c>
      <c r="G1095" t="s">
        <v>11373</v>
      </c>
      <c r="H1095" t="s">
        <v>11304</v>
      </c>
      <c r="I1095" t="s">
        <v>11378</v>
      </c>
      <c r="J1095">
        <v>7</v>
      </c>
      <c r="K1095" t="s">
        <v>1196</v>
      </c>
    </row>
    <row r="1096" spans="1:11">
      <c r="A1096">
        <v>1095</v>
      </c>
      <c r="B1096" t="s">
        <v>1197</v>
      </c>
      <c r="C1096" t="s">
        <v>147</v>
      </c>
      <c r="D1096" t="s">
        <v>702</v>
      </c>
      <c r="E1096" t="s">
        <v>563</v>
      </c>
      <c r="F1096" t="s">
        <v>1196</v>
      </c>
      <c r="G1096" t="s">
        <v>11373</v>
      </c>
      <c r="H1096" t="s">
        <v>11304</v>
      </c>
      <c r="I1096" t="s">
        <v>11378</v>
      </c>
      <c r="J1096">
        <v>7</v>
      </c>
      <c r="K1096" t="s">
        <v>1196</v>
      </c>
    </row>
    <row r="1097" spans="1:11">
      <c r="A1097">
        <v>1096</v>
      </c>
      <c r="B1097" t="s">
        <v>1198</v>
      </c>
      <c r="C1097" t="s">
        <v>147</v>
      </c>
      <c r="D1097" t="s">
        <v>702</v>
      </c>
      <c r="E1097" t="s">
        <v>563</v>
      </c>
      <c r="F1097" t="s">
        <v>1196</v>
      </c>
      <c r="G1097" t="s">
        <v>11373</v>
      </c>
      <c r="H1097" t="s">
        <v>11304</v>
      </c>
      <c r="I1097" t="s">
        <v>11378</v>
      </c>
      <c r="J1097">
        <v>7</v>
      </c>
      <c r="K1097" t="s">
        <v>1196</v>
      </c>
    </row>
    <row r="1098" spans="1:11">
      <c r="A1098">
        <v>1097</v>
      </c>
      <c r="B1098" t="s">
        <v>1199</v>
      </c>
      <c r="C1098" t="s">
        <v>147</v>
      </c>
      <c r="D1098" t="s">
        <v>702</v>
      </c>
      <c r="E1098" t="s">
        <v>563</v>
      </c>
      <c r="F1098" t="s">
        <v>1196</v>
      </c>
      <c r="G1098" t="s">
        <v>11373</v>
      </c>
      <c r="H1098" t="s">
        <v>11304</v>
      </c>
      <c r="I1098" t="s">
        <v>11378</v>
      </c>
      <c r="J1098">
        <v>7</v>
      </c>
      <c r="K1098" t="s">
        <v>1196</v>
      </c>
    </row>
    <row r="1099" spans="1:11">
      <c r="A1099">
        <v>1098</v>
      </c>
      <c r="B1099" t="s">
        <v>1200</v>
      </c>
      <c r="C1099" t="s">
        <v>147</v>
      </c>
      <c r="D1099" t="s">
        <v>702</v>
      </c>
      <c r="E1099" t="s">
        <v>563</v>
      </c>
      <c r="F1099" t="s">
        <v>1196</v>
      </c>
      <c r="G1099" t="s">
        <v>11373</v>
      </c>
      <c r="H1099" t="s">
        <v>11304</v>
      </c>
      <c r="I1099" t="s">
        <v>11378</v>
      </c>
      <c r="J1099">
        <v>7</v>
      </c>
      <c r="K1099" t="s">
        <v>1196</v>
      </c>
    </row>
    <row r="1100" spans="1:11">
      <c r="A1100">
        <v>1099</v>
      </c>
      <c r="B1100" t="s">
        <v>701</v>
      </c>
      <c r="C1100" t="s">
        <v>6</v>
      </c>
      <c r="D1100" t="s">
        <v>702</v>
      </c>
      <c r="E1100" t="s">
        <v>563</v>
      </c>
      <c r="F1100" t="s">
        <v>1201</v>
      </c>
      <c r="G1100" t="s">
        <v>11373</v>
      </c>
      <c r="H1100" t="s">
        <v>11306</v>
      </c>
      <c r="I1100" t="s">
        <v>11378</v>
      </c>
      <c r="J1100">
        <v>7</v>
      </c>
      <c r="K1100" t="s">
        <v>1201</v>
      </c>
    </row>
    <row r="1101" spans="1:11">
      <c r="A1101">
        <v>1100</v>
      </c>
      <c r="B1101" t="s">
        <v>1202</v>
      </c>
      <c r="C1101" t="s">
        <v>6</v>
      </c>
      <c r="D1101" t="s">
        <v>702</v>
      </c>
      <c r="E1101" t="s">
        <v>563</v>
      </c>
      <c r="F1101" t="s">
        <v>1201</v>
      </c>
      <c r="G1101" t="s">
        <v>11373</v>
      </c>
      <c r="H1101" t="s">
        <v>11306</v>
      </c>
      <c r="I1101" t="s">
        <v>11378</v>
      </c>
      <c r="J1101">
        <v>7</v>
      </c>
      <c r="K1101" t="s">
        <v>1201</v>
      </c>
    </row>
    <row r="1102" spans="1:11">
      <c r="A1102">
        <v>1101</v>
      </c>
      <c r="B1102" t="s">
        <v>1203</v>
      </c>
      <c r="C1102" t="s">
        <v>6</v>
      </c>
      <c r="D1102" t="s">
        <v>702</v>
      </c>
      <c r="E1102" t="s">
        <v>563</v>
      </c>
      <c r="F1102" t="s">
        <v>1201</v>
      </c>
      <c r="G1102" t="s">
        <v>11373</v>
      </c>
      <c r="H1102" t="s">
        <v>11306</v>
      </c>
      <c r="I1102" t="s">
        <v>11378</v>
      </c>
      <c r="J1102">
        <v>7</v>
      </c>
      <c r="K1102" t="s">
        <v>1201</v>
      </c>
    </row>
    <row r="1103" spans="1:11">
      <c r="A1103">
        <v>1102</v>
      </c>
      <c r="B1103" t="s">
        <v>1204</v>
      </c>
      <c r="C1103" t="s">
        <v>6</v>
      </c>
      <c r="D1103" t="s">
        <v>702</v>
      </c>
      <c r="E1103" t="s">
        <v>563</v>
      </c>
      <c r="F1103" t="s">
        <v>1201</v>
      </c>
      <c r="G1103" t="s">
        <v>11373</v>
      </c>
      <c r="H1103" t="s">
        <v>11306</v>
      </c>
      <c r="I1103" t="s">
        <v>11378</v>
      </c>
      <c r="J1103">
        <v>7</v>
      </c>
      <c r="K1103" t="s">
        <v>1201</v>
      </c>
    </row>
    <row r="1104" spans="1:11">
      <c r="A1104">
        <v>1103</v>
      </c>
      <c r="B1104" t="s">
        <v>1205</v>
      </c>
      <c r="C1104" t="s">
        <v>6</v>
      </c>
      <c r="D1104" t="s">
        <v>702</v>
      </c>
      <c r="E1104" t="s">
        <v>563</v>
      </c>
      <c r="F1104" t="s">
        <v>1201</v>
      </c>
      <c r="G1104" t="s">
        <v>11373</v>
      </c>
      <c r="H1104" t="s">
        <v>11306</v>
      </c>
      <c r="I1104" t="s">
        <v>11378</v>
      </c>
      <c r="J1104">
        <v>7</v>
      </c>
      <c r="K1104" t="s">
        <v>1201</v>
      </c>
    </row>
    <row r="1105" spans="1:11">
      <c r="A1105">
        <v>1104</v>
      </c>
      <c r="B1105" t="s">
        <v>1206</v>
      </c>
      <c r="C1105" t="s">
        <v>6</v>
      </c>
      <c r="D1105" t="s">
        <v>702</v>
      </c>
      <c r="E1105" t="s">
        <v>563</v>
      </c>
      <c r="F1105" t="s">
        <v>1201</v>
      </c>
      <c r="G1105" t="s">
        <v>11373</v>
      </c>
      <c r="H1105" t="s">
        <v>11306</v>
      </c>
      <c r="I1105" t="s">
        <v>11378</v>
      </c>
      <c r="J1105">
        <v>7</v>
      </c>
      <c r="K1105" t="s">
        <v>1201</v>
      </c>
    </row>
    <row r="1106" spans="1:11">
      <c r="A1106">
        <v>1105</v>
      </c>
      <c r="B1106" t="s">
        <v>1207</v>
      </c>
      <c r="C1106" t="s">
        <v>6</v>
      </c>
      <c r="D1106" t="s">
        <v>702</v>
      </c>
      <c r="E1106" t="s">
        <v>563</v>
      </c>
      <c r="F1106" t="s">
        <v>1201</v>
      </c>
      <c r="G1106" t="s">
        <v>11373</v>
      </c>
      <c r="H1106" t="s">
        <v>11306</v>
      </c>
      <c r="I1106" t="s">
        <v>11378</v>
      </c>
      <c r="J1106">
        <v>7</v>
      </c>
      <c r="K1106" t="s">
        <v>1201</v>
      </c>
    </row>
    <row r="1107" spans="1:11">
      <c r="A1107">
        <v>1106</v>
      </c>
      <c r="B1107" t="s">
        <v>1208</v>
      </c>
      <c r="C1107" t="s">
        <v>6</v>
      </c>
      <c r="D1107" t="s">
        <v>702</v>
      </c>
      <c r="E1107" t="s">
        <v>563</v>
      </c>
      <c r="F1107" t="s">
        <v>1201</v>
      </c>
      <c r="G1107" t="s">
        <v>11373</v>
      </c>
      <c r="H1107" t="s">
        <v>11306</v>
      </c>
      <c r="I1107" t="s">
        <v>11378</v>
      </c>
      <c r="J1107">
        <v>7</v>
      </c>
      <c r="K1107" t="s">
        <v>1201</v>
      </c>
    </row>
    <row r="1108" spans="1:11">
      <c r="A1108">
        <v>1107</v>
      </c>
      <c r="B1108" t="s">
        <v>1209</v>
      </c>
      <c r="C1108" t="s">
        <v>6</v>
      </c>
      <c r="D1108" t="s">
        <v>702</v>
      </c>
      <c r="E1108" t="s">
        <v>563</v>
      </c>
      <c r="F1108" t="s">
        <v>1201</v>
      </c>
      <c r="G1108" t="s">
        <v>11373</v>
      </c>
      <c r="H1108" t="s">
        <v>11306</v>
      </c>
      <c r="I1108" t="s">
        <v>11378</v>
      </c>
      <c r="J1108">
        <v>7</v>
      </c>
      <c r="K1108" t="s">
        <v>1201</v>
      </c>
    </row>
    <row r="1109" spans="1:11">
      <c r="A1109">
        <v>1108</v>
      </c>
      <c r="B1109" t="s">
        <v>1210</v>
      </c>
      <c r="C1109" t="s">
        <v>6</v>
      </c>
      <c r="D1109" t="s">
        <v>702</v>
      </c>
      <c r="E1109" t="s">
        <v>563</v>
      </c>
      <c r="F1109" t="s">
        <v>1201</v>
      </c>
      <c r="G1109" t="s">
        <v>11373</v>
      </c>
      <c r="H1109" t="s">
        <v>11306</v>
      </c>
      <c r="I1109" t="s">
        <v>11378</v>
      </c>
      <c r="J1109">
        <v>7</v>
      </c>
      <c r="K1109" t="s">
        <v>1201</v>
      </c>
    </row>
    <row r="1110" spans="1:11">
      <c r="A1110">
        <v>1109</v>
      </c>
      <c r="B1110" t="s">
        <v>1211</v>
      </c>
      <c r="C1110" t="s">
        <v>6</v>
      </c>
      <c r="D1110" t="s">
        <v>702</v>
      </c>
      <c r="E1110" t="s">
        <v>563</v>
      </c>
      <c r="F1110" t="s">
        <v>1201</v>
      </c>
      <c r="G1110" t="s">
        <v>11373</v>
      </c>
      <c r="H1110" t="s">
        <v>11306</v>
      </c>
      <c r="I1110" t="s">
        <v>11378</v>
      </c>
      <c r="J1110">
        <v>7</v>
      </c>
      <c r="K1110" t="s">
        <v>1201</v>
      </c>
    </row>
    <row r="1111" spans="1:11">
      <c r="A1111">
        <v>1110</v>
      </c>
      <c r="B1111" t="s">
        <v>1212</v>
      </c>
      <c r="C1111" t="s">
        <v>6</v>
      </c>
      <c r="D1111" t="s">
        <v>702</v>
      </c>
      <c r="E1111" t="s">
        <v>563</v>
      </c>
      <c r="F1111" t="s">
        <v>1201</v>
      </c>
      <c r="G1111" t="s">
        <v>11373</v>
      </c>
      <c r="H1111" t="s">
        <v>11306</v>
      </c>
      <c r="I1111" t="s">
        <v>11378</v>
      </c>
      <c r="J1111">
        <v>7</v>
      </c>
      <c r="K1111" t="s">
        <v>1201</v>
      </c>
    </row>
    <row r="1112" spans="1:11">
      <c r="A1112">
        <v>1111</v>
      </c>
      <c r="B1112" t="s">
        <v>1213</v>
      </c>
      <c r="C1112" t="s">
        <v>6</v>
      </c>
      <c r="D1112" t="s">
        <v>702</v>
      </c>
      <c r="E1112" t="s">
        <v>563</v>
      </c>
      <c r="F1112" t="s">
        <v>1201</v>
      </c>
      <c r="G1112" t="s">
        <v>11373</v>
      </c>
      <c r="H1112" t="s">
        <v>11306</v>
      </c>
      <c r="I1112" t="s">
        <v>11378</v>
      </c>
      <c r="J1112">
        <v>7</v>
      </c>
      <c r="K1112" t="s">
        <v>1201</v>
      </c>
    </row>
    <row r="1113" spans="1:11">
      <c r="A1113">
        <v>1112</v>
      </c>
      <c r="B1113" t="s">
        <v>1214</v>
      </c>
      <c r="C1113" t="s">
        <v>6</v>
      </c>
      <c r="D1113" t="s">
        <v>702</v>
      </c>
      <c r="E1113" t="s">
        <v>563</v>
      </c>
      <c r="F1113" t="s">
        <v>1201</v>
      </c>
      <c r="G1113" t="s">
        <v>11373</v>
      </c>
      <c r="H1113" t="s">
        <v>11306</v>
      </c>
      <c r="I1113" t="s">
        <v>11378</v>
      </c>
      <c r="J1113">
        <v>7</v>
      </c>
      <c r="K1113" t="s">
        <v>1201</v>
      </c>
    </row>
    <row r="1114" spans="1:11">
      <c r="A1114">
        <v>1113</v>
      </c>
      <c r="B1114" t="s">
        <v>1114</v>
      </c>
      <c r="C1114" t="s">
        <v>6</v>
      </c>
      <c r="D1114" t="s">
        <v>702</v>
      </c>
      <c r="E1114" t="s">
        <v>563</v>
      </c>
      <c r="F1114" t="s">
        <v>1201</v>
      </c>
      <c r="G1114" t="s">
        <v>11373</v>
      </c>
      <c r="H1114" t="s">
        <v>11306</v>
      </c>
      <c r="I1114" t="s">
        <v>11378</v>
      </c>
      <c r="J1114">
        <v>7</v>
      </c>
      <c r="K1114" t="s">
        <v>1201</v>
      </c>
    </row>
    <row r="1115" spans="1:11">
      <c r="A1115">
        <v>1114</v>
      </c>
      <c r="B1115" t="s">
        <v>833</v>
      </c>
      <c r="C1115" t="s">
        <v>11</v>
      </c>
      <c r="D1115" t="s">
        <v>702</v>
      </c>
      <c r="E1115" t="s">
        <v>563</v>
      </c>
      <c r="F1115" t="s">
        <v>1215</v>
      </c>
      <c r="G1115" t="s">
        <v>11373</v>
      </c>
      <c r="H1115" t="s">
        <v>11309</v>
      </c>
      <c r="I1115" t="s">
        <v>11378</v>
      </c>
      <c r="J1115">
        <v>7</v>
      </c>
      <c r="K1115" t="s">
        <v>1215</v>
      </c>
    </row>
    <row r="1116" spans="1:11">
      <c r="A1116">
        <v>1115</v>
      </c>
      <c r="B1116" t="s">
        <v>1216</v>
      </c>
      <c r="C1116" t="s">
        <v>11</v>
      </c>
      <c r="D1116" t="s">
        <v>702</v>
      </c>
      <c r="E1116" t="s">
        <v>563</v>
      </c>
      <c r="F1116" t="s">
        <v>1215</v>
      </c>
      <c r="G1116" t="s">
        <v>11373</v>
      </c>
      <c r="H1116" t="s">
        <v>11309</v>
      </c>
      <c r="I1116" t="s">
        <v>11378</v>
      </c>
      <c r="J1116">
        <v>7</v>
      </c>
      <c r="K1116" t="s">
        <v>1215</v>
      </c>
    </row>
    <row r="1117" spans="1:11">
      <c r="A1117">
        <v>1116</v>
      </c>
      <c r="B1117" t="s">
        <v>1217</v>
      </c>
      <c r="C1117" t="s">
        <v>11</v>
      </c>
      <c r="D1117" t="s">
        <v>702</v>
      </c>
      <c r="E1117" t="s">
        <v>563</v>
      </c>
      <c r="F1117" t="s">
        <v>1215</v>
      </c>
      <c r="G1117" t="s">
        <v>11373</v>
      </c>
      <c r="H1117" t="s">
        <v>11309</v>
      </c>
      <c r="I1117" t="s">
        <v>11378</v>
      </c>
      <c r="J1117">
        <v>7</v>
      </c>
      <c r="K1117" t="s">
        <v>1215</v>
      </c>
    </row>
    <row r="1118" spans="1:11">
      <c r="A1118">
        <v>1117</v>
      </c>
      <c r="B1118" t="s">
        <v>1218</v>
      </c>
      <c r="C1118" t="s">
        <v>11</v>
      </c>
      <c r="D1118" t="s">
        <v>702</v>
      </c>
      <c r="E1118" t="s">
        <v>563</v>
      </c>
      <c r="F1118" t="s">
        <v>1215</v>
      </c>
      <c r="G1118" t="s">
        <v>11373</v>
      </c>
      <c r="H1118" t="s">
        <v>11309</v>
      </c>
      <c r="I1118" t="s">
        <v>11378</v>
      </c>
      <c r="J1118">
        <v>7</v>
      </c>
      <c r="K1118" t="s">
        <v>1215</v>
      </c>
    </row>
    <row r="1119" spans="1:11">
      <c r="A1119">
        <v>1118</v>
      </c>
      <c r="B1119" t="s">
        <v>1219</v>
      </c>
      <c r="C1119" t="s">
        <v>11</v>
      </c>
      <c r="D1119" t="s">
        <v>702</v>
      </c>
      <c r="E1119" t="s">
        <v>563</v>
      </c>
      <c r="F1119" t="s">
        <v>1215</v>
      </c>
      <c r="G1119" t="s">
        <v>11373</v>
      </c>
      <c r="H1119" t="s">
        <v>11309</v>
      </c>
      <c r="I1119" t="s">
        <v>11378</v>
      </c>
      <c r="J1119">
        <v>7</v>
      </c>
      <c r="K1119" t="s">
        <v>1215</v>
      </c>
    </row>
    <row r="1120" spans="1:11">
      <c r="A1120">
        <v>1119</v>
      </c>
      <c r="B1120" t="s">
        <v>1220</v>
      </c>
      <c r="C1120" t="s">
        <v>32</v>
      </c>
      <c r="D1120" t="s">
        <v>702</v>
      </c>
      <c r="E1120" t="s">
        <v>563</v>
      </c>
      <c r="F1120" t="s">
        <v>1221</v>
      </c>
      <c r="G1120" t="s">
        <v>11373</v>
      </c>
      <c r="H1120" t="s">
        <v>11315</v>
      </c>
      <c r="I1120" t="s">
        <v>11378</v>
      </c>
      <c r="J1120">
        <v>7</v>
      </c>
      <c r="K1120" t="s">
        <v>1221</v>
      </c>
    </row>
    <row r="1121" spans="1:11">
      <c r="A1121">
        <v>1120</v>
      </c>
      <c r="B1121" t="s">
        <v>1123</v>
      </c>
      <c r="C1121" t="s">
        <v>32</v>
      </c>
      <c r="D1121" t="s">
        <v>702</v>
      </c>
      <c r="E1121" t="s">
        <v>563</v>
      </c>
      <c r="F1121" t="s">
        <v>1221</v>
      </c>
      <c r="G1121" t="s">
        <v>11373</v>
      </c>
      <c r="H1121" t="s">
        <v>11315</v>
      </c>
      <c r="I1121" t="s">
        <v>11378</v>
      </c>
      <c r="J1121">
        <v>7</v>
      </c>
      <c r="K1121" t="s">
        <v>1221</v>
      </c>
    </row>
    <row r="1122" spans="1:11">
      <c r="A1122">
        <v>1121</v>
      </c>
      <c r="B1122" t="s">
        <v>1121</v>
      </c>
      <c r="C1122" t="s">
        <v>32</v>
      </c>
      <c r="D1122" t="s">
        <v>702</v>
      </c>
      <c r="E1122" t="s">
        <v>563</v>
      </c>
      <c r="F1122" t="s">
        <v>1221</v>
      </c>
      <c r="G1122" t="s">
        <v>11373</v>
      </c>
      <c r="H1122" t="s">
        <v>11315</v>
      </c>
      <c r="I1122" t="s">
        <v>11378</v>
      </c>
      <c r="J1122">
        <v>7</v>
      </c>
      <c r="K1122" t="s">
        <v>1221</v>
      </c>
    </row>
    <row r="1123" spans="1:11">
      <c r="A1123">
        <v>1122</v>
      </c>
      <c r="B1123" t="s">
        <v>1124</v>
      </c>
      <c r="C1123" t="s">
        <v>32</v>
      </c>
      <c r="D1123" t="s">
        <v>702</v>
      </c>
      <c r="E1123" t="s">
        <v>563</v>
      </c>
      <c r="F1123" t="s">
        <v>1221</v>
      </c>
      <c r="G1123" t="s">
        <v>11373</v>
      </c>
      <c r="H1123" t="s">
        <v>11315</v>
      </c>
      <c r="I1123" t="s">
        <v>11378</v>
      </c>
      <c r="J1123">
        <v>7</v>
      </c>
      <c r="K1123" t="s">
        <v>1221</v>
      </c>
    </row>
    <row r="1124" spans="1:11">
      <c r="A1124">
        <v>1123</v>
      </c>
      <c r="B1124" t="s">
        <v>1222</v>
      </c>
      <c r="C1124" t="s">
        <v>32</v>
      </c>
      <c r="D1124" t="s">
        <v>702</v>
      </c>
      <c r="E1124" t="s">
        <v>563</v>
      </c>
      <c r="F1124" t="s">
        <v>1221</v>
      </c>
      <c r="G1124" t="s">
        <v>11373</v>
      </c>
      <c r="H1124" t="s">
        <v>11315</v>
      </c>
      <c r="I1124" t="s">
        <v>11378</v>
      </c>
      <c r="J1124">
        <v>7</v>
      </c>
      <c r="K1124" t="s">
        <v>1221</v>
      </c>
    </row>
    <row r="1125" spans="1:11">
      <c r="A1125">
        <v>1124</v>
      </c>
      <c r="B1125" t="s">
        <v>1223</v>
      </c>
      <c r="C1125" t="s">
        <v>32</v>
      </c>
      <c r="D1125" t="s">
        <v>702</v>
      </c>
      <c r="E1125" t="s">
        <v>563</v>
      </c>
      <c r="F1125" t="s">
        <v>1221</v>
      </c>
      <c r="G1125" t="s">
        <v>11373</v>
      </c>
      <c r="H1125" t="s">
        <v>11315</v>
      </c>
      <c r="I1125" t="s">
        <v>11378</v>
      </c>
      <c r="J1125">
        <v>7</v>
      </c>
      <c r="K1125" t="s">
        <v>1221</v>
      </c>
    </row>
    <row r="1126" spans="1:11">
      <c r="A1126">
        <v>1125</v>
      </c>
      <c r="B1126" t="s">
        <v>1224</v>
      </c>
      <c r="C1126" t="s">
        <v>32</v>
      </c>
      <c r="D1126" t="s">
        <v>702</v>
      </c>
      <c r="E1126" t="s">
        <v>563</v>
      </c>
      <c r="F1126" t="s">
        <v>1221</v>
      </c>
      <c r="G1126" t="s">
        <v>11373</v>
      </c>
      <c r="H1126" t="s">
        <v>11315</v>
      </c>
      <c r="I1126" t="s">
        <v>11378</v>
      </c>
      <c r="J1126">
        <v>7</v>
      </c>
      <c r="K1126" t="s">
        <v>1221</v>
      </c>
    </row>
    <row r="1127" spans="1:11">
      <c r="A1127">
        <v>1126</v>
      </c>
      <c r="B1127" t="s">
        <v>1225</v>
      </c>
      <c r="C1127" t="s">
        <v>32</v>
      </c>
      <c r="D1127" t="s">
        <v>702</v>
      </c>
      <c r="E1127" t="s">
        <v>563</v>
      </c>
      <c r="F1127" t="s">
        <v>1221</v>
      </c>
      <c r="G1127" t="s">
        <v>11373</v>
      </c>
      <c r="H1127" t="s">
        <v>11315</v>
      </c>
      <c r="I1127" t="s">
        <v>11378</v>
      </c>
      <c r="J1127">
        <v>7</v>
      </c>
      <c r="K1127" t="s">
        <v>1221</v>
      </c>
    </row>
    <row r="1128" spans="1:11">
      <c r="A1128">
        <v>1127</v>
      </c>
      <c r="B1128" t="s">
        <v>1226</v>
      </c>
      <c r="C1128" t="s">
        <v>63</v>
      </c>
      <c r="D1128" t="s">
        <v>702</v>
      </c>
      <c r="E1128" t="s">
        <v>563</v>
      </c>
      <c r="F1128" t="s">
        <v>1227</v>
      </c>
      <c r="G1128" t="s">
        <v>11373</v>
      </c>
      <c r="H1128" t="s">
        <v>11328</v>
      </c>
      <c r="I1128" t="s">
        <v>11378</v>
      </c>
      <c r="J1128">
        <v>7</v>
      </c>
      <c r="K1128" t="s">
        <v>11733</v>
      </c>
    </row>
    <row r="1129" spans="1:11">
      <c r="A1129">
        <v>1128</v>
      </c>
      <c r="B1129" t="s">
        <v>1228</v>
      </c>
      <c r="C1129" t="s">
        <v>63</v>
      </c>
      <c r="D1129" t="s">
        <v>702</v>
      </c>
      <c r="E1129" t="s">
        <v>563</v>
      </c>
      <c r="F1129" t="s">
        <v>1227</v>
      </c>
      <c r="G1129" t="s">
        <v>11373</v>
      </c>
      <c r="H1129" t="s">
        <v>11328</v>
      </c>
      <c r="I1129" t="s">
        <v>11378</v>
      </c>
      <c r="J1129">
        <v>7</v>
      </c>
      <c r="K1129" t="s">
        <v>11733</v>
      </c>
    </row>
    <row r="1130" spans="1:11">
      <c r="A1130">
        <v>1129</v>
      </c>
      <c r="B1130" t="s">
        <v>1229</v>
      </c>
      <c r="C1130" t="s">
        <v>80</v>
      </c>
      <c r="D1130" t="s">
        <v>702</v>
      </c>
      <c r="E1130" t="s">
        <v>563</v>
      </c>
      <c r="F1130" t="s">
        <v>1230</v>
      </c>
      <c r="G1130" t="s">
        <v>11373</v>
      </c>
      <c r="H1130" t="s">
        <v>11334</v>
      </c>
      <c r="I1130" t="s">
        <v>11378</v>
      </c>
      <c r="J1130">
        <v>7</v>
      </c>
      <c r="K1130" t="s">
        <v>1230</v>
      </c>
    </row>
    <row r="1131" spans="1:11">
      <c r="A1131">
        <v>1130</v>
      </c>
      <c r="B1131" t="s">
        <v>1231</v>
      </c>
      <c r="C1131" t="s">
        <v>80</v>
      </c>
      <c r="D1131" t="s">
        <v>702</v>
      </c>
      <c r="E1131" t="s">
        <v>563</v>
      </c>
      <c r="F1131" t="s">
        <v>1230</v>
      </c>
      <c r="G1131" t="s">
        <v>11373</v>
      </c>
      <c r="H1131" t="s">
        <v>11334</v>
      </c>
      <c r="I1131" t="s">
        <v>11378</v>
      </c>
      <c r="J1131">
        <v>7</v>
      </c>
      <c r="K1131" t="s">
        <v>1230</v>
      </c>
    </row>
    <row r="1132" spans="1:11">
      <c r="A1132">
        <v>1131</v>
      </c>
      <c r="B1132" t="s">
        <v>1232</v>
      </c>
      <c r="C1132" t="s">
        <v>80</v>
      </c>
      <c r="D1132" t="s">
        <v>702</v>
      </c>
      <c r="E1132" t="s">
        <v>563</v>
      </c>
      <c r="F1132" t="s">
        <v>1230</v>
      </c>
      <c r="G1132" t="s">
        <v>11373</v>
      </c>
      <c r="H1132" t="s">
        <v>11334</v>
      </c>
      <c r="I1132" t="s">
        <v>11378</v>
      </c>
      <c r="J1132">
        <v>7</v>
      </c>
      <c r="K1132" t="s">
        <v>1230</v>
      </c>
    </row>
    <row r="1133" spans="1:11">
      <c r="A1133">
        <v>1132</v>
      </c>
      <c r="B1133" t="s">
        <v>1233</v>
      </c>
      <c r="C1133" t="s">
        <v>80</v>
      </c>
      <c r="D1133" t="s">
        <v>702</v>
      </c>
      <c r="E1133" t="s">
        <v>563</v>
      </c>
      <c r="F1133" t="s">
        <v>1230</v>
      </c>
      <c r="G1133" t="s">
        <v>11373</v>
      </c>
      <c r="H1133" t="s">
        <v>11334</v>
      </c>
      <c r="I1133" t="s">
        <v>11378</v>
      </c>
      <c r="J1133">
        <v>7</v>
      </c>
      <c r="K1133" t="s">
        <v>1230</v>
      </c>
    </row>
    <row r="1134" spans="1:11">
      <c r="A1134">
        <v>1133</v>
      </c>
      <c r="B1134" t="s">
        <v>1234</v>
      </c>
      <c r="C1134" t="s">
        <v>80</v>
      </c>
      <c r="D1134" t="s">
        <v>702</v>
      </c>
      <c r="E1134" t="s">
        <v>563</v>
      </c>
      <c r="F1134" t="s">
        <v>1230</v>
      </c>
      <c r="G1134" t="s">
        <v>11373</v>
      </c>
      <c r="H1134" t="s">
        <v>11334</v>
      </c>
      <c r="I1134" t="s">
        <v>11378</v>
      </c>
      <c r="J1134">
        <v>7</v>
      </c>
      <c r="K1134" t="s">
        <v>1230</v>
      </c>
    </row>
    <row r="1135" spans="1:11">
      <c r="A1135">
        <v>1134</v>
      </c>
      <c r="B1135" t="s">
        <v>1148</v>
      </c>
      <c r="C1135" t="s">
        <v>80</v>
      </c>
      <c r="D1135" t="s">
        <v>702</v>
      </c>
      <c r="E1135" t="s">
        <v>563</v>
      </c>
      <c r="F1135" t="s">
        <v>1230</v>
      </c>
      <c r="G1135" t="s">
        <v>11373</v>
      </c>
      <c r="H1135" t="s">
        <v>11334</v>
      </c>
      <c r="I1135" t="s">
        <v>11378</v>
      </c>
      <c r="J1135">
        <v>7</v>
      </c>
      <c r="K1135" t="s">
        <v>1230</v>
      </c>
    </row>
    <row r="1136" spans="1:11">
      <c r="A1136">
        <v>1135</v>
      </c>
      <c r="B1136" t="s">
        <v>1235</v>
      </c>
      <c r="C1136" t="s">
        <v>80</v>
      </c>
      <c r="D1136" t="s">
        <v>702</v>
      </c>
      <c r="E1136" t="s">
        <v>563</v>
      </c>
      <c r="F1136" t="s">
        <v>1230</v>
      </c>
      <c r="G1136" t="s">
        <v>11373</v>
      </c>
      <c r="H1136" t="s">
        <v>11334</v>
      </c>
      <c r="I1136" t="s">
        <v>11378</v>
      </c>
      <c r="J1136">
        <v>7</v>
      </c>
      <c r="K1136" t="s">
        <v>1230</v>
      </c>
    </row>
    <row r="1137" spans="1:11">
      <c r="A1137">
        <v>1136</v>
      </c>
      <c r="B1137" t="s">
        <v>1236</v>
      </c>
      <c r="C1137" t="s">
        <v>80</v>
      </c>
      <c r="D1137" t="s">
        <v>702</v>
      </c>
      <c r="E1137" t="s">
        <v>563</v>
      </c>
      <c r="F1137" t="s">
        <v>1230</v>
      </c>
      <c r="G1137" t="s">
        <v>11373</v>
      </c>
      <c r="H1137" t="s">
        <v>11334</v>
      </c>
      <c r="I1137" t="s">
        <v>11378</v>
      </c>
      <c r="J1137">
        <v>7</v>
      </c>
      <c r="K1137" t="s">
        <v>1230</v>
      </c>
    </row>
    <row r="1138" spans="1:11">
      <c r="A1138">
        <v>1137</v>
      </c>
      <c r="B1138" t="s">
        <v>1146</v>
      </c>
      <c r="C1138" t="s">
        <v>80</v>
      </c>
      <c r="D1138" t="s">
        <v>702</v>
      </c>
      <c r="E1138" t="s">
        <v>563</v>
      </c>
      <c r="F1138" t="s">
        <v>1230</v>
      </c>
      <c r="G1138" t="s">
        <v>11373</v>
      </c>
      <c r="H1138" t="s">
        <v>11334</v>
      </c>
      <c r="I1138" t="s">
        <v>11378</v>
      </c>
      <c r="J1138">
        <v>7</v>
      </c>
      <c r="K1138" t="s">
        <v>1230</v>
      </c>
    </row>
    <row r="1139" spans="1:11">
      <c r="A1139">
        <v>1138</v>
      </c>
      <c r="B1139" t="s">
        <v>1237</v>
      </c>
      <c r="C1139" t="s">
        <v>80</v>
      </c>
      <c r="D1139" t="s">
        <v>702</v>
      </c>
      <c r="E1139" t="s">
        <v>563</v>
      </c>
      <c r="F1139" t="s">
        <v>1230</v>
      </c>
      <c r="G1139" t="s">
        <v>11373</v>
      </c>
      <c r="H1139" t="s">
        <v>11334</v>
      </c>
      <c r="I1139" t="s">
        <v>11378</v>
      </c>
      <c r="J1139">
        <v>7</v>
      </c>
      <c r="K1139" t="s">
        <v>1230</v>
      </c>
    </row>
    <row r="1140" spans="1:11">
      <c r="A1140">
        <v>1139</v>
      </c>
      <c r="B1140" t="s">
        <v>1238</v>
      </c>
      <c r="C1140" t="s">
        <v>80</v>
      </c>
      <c r="D1140" t="s">
        <v>702</v>
      </c>
      <c r="E1140" t="s">
        <v>563</v>
      </c>
      <c r="F1140" t="s">
        <v>1230</v>
      </c>
      <c r="G1140" t="s">
        <v>11373</v>
      </c>
      <c r="H1140" t="s">
        <v>11334</v>
      </c>
      <c r="I1140" t="s">
        <v>11378</v>
      </c>
      <c r="J1140">
        <v>7</v>
      </c>
      <c r="K1140" t="s">
        <v>1230</v>
      </c>
    </row>
    <row r="1141" spans="1:11">
      <c r="A1141">
        <v>1140</v>
      </c>
      <c r="B1141" t="s">
        <v>1239</v>
      </c>
      <c r="C1141" t="s">
        <v>80</v>
      </c>
      <c r="D1141" t="s">
        <v>702</v>
      </c>
      <c r="E1141" t="s">
        <v>563</v>
      </c>
      <c r="F1141" t="s">
        <v>1230</v>
      </c>
      <c r="G1141" t="s">
        <v>11373</v>
      </c>
      <c r="H1141" t="s">
        <v>11334</v>
      </c>
      <c r="I1141" t="s">
        <v>11378</v>
      </c>
      <c r="J1141">
        <v>7</v>
      </c>
      <c r="K1141" t="s">
        <v>1230</v>
      </c>
    </row>
    <row r="1142" spans="1:11">
      <c r="A1142">
        <v>1141</v>
      </c>
      <c r="B1142" t="s">
        <v>1240</v>
      </c>
      <c r="C1142" t="s">
        <v>80</v>
      </c>
      <c r="D1142" t="s">
        <v>702</v>
      </c>
      <c r="E1142" t="s">
        <v>563</v>
      </c>
      <c r="F1142" t="s">
        <v>1230</v>
      </c>
      <c r="G1142" t="s">
        <v>11373</v>
      </c>
      <c r="H1142" t="s">
        <v>11334</v>
      </c>
      <c r="I1142" t="s">
        <v>11378</v>
      </c>
      <c r="J1142">
        <v>7</v>
      </c>
      <c r="K1142" t="s">
        <v>1230</v>
      </c>
    </row>
    <row r="1143" spans="1:11">
      <c r="A1143">
        <v>1142</v>
      </c>
      <c r="B1143" t="s">
        <v>805</v>
      </c>
      <c r="C1143" t="s">
        <v>80</v>
      </c>
      <c r="D1143" t="s">
        <v>702</v>
      </c>
      <c r="E1143" t="s">
        <v>563</v>
      </c>
      <c r="F1143" t="s">
        <v>1230</v>
      </c>
      <c r="G1143" t="s">
        <v>11373</v>
      </c>
      <c r="H1143" t="s">
        <v>11334</v>
      </c>
      <c r="I1143" t="s">
        <v>11378</v>
      </c>
      <c r="J1143">
        <v>7</v>
      </c>
      <c r="K1143" t="s">
        <v>1230</v>
      </c>
    </row>
    <row r="1144" spans="1:11">
      <c r="A1144">
        <v>1143</v>
      </c>
      <c r="B1144" t="s">
        <v>901</v>
      </c>
      <c r="C1144" t="s">
        <v>88</v>
      </c>
      <c r="D1144" t="s">
        <v>702</v>
      </c>
      <c r="E1144" t="s">
        <v>563</v>
      </c>
      <c r="F1144" t="s">
        <v>1241</v>
      </c>
      <c r="G1144" t="s">
        <v>11373</v>
      </c>
      <c r="H1144" t="s">
        <v>11700</v>
      </c>
      <c r="I1144" t="s">
        <v>11378</v>
      </c>
      <c r="J1144">
        <v>7</v>
      </c>
      <c r="K1144" t="s">
        <v>11734</v>
      </c>
    </row>
    <row r="1145" spans="1:11">
      <c r="A1145">
        <v>1144</v>
      </c>
      <c r="B1145" t="s">
        <v>1242</v>
      </c>
      <c r="C1145" t="s">
        <v>88</v>
      </c>
      <c r="D1145" t="s">
        <v>702</v>
      </c>
      <c r="E1145" t="s">
        <v>563</v>
      </c>
      <c r="F1145" t="s">
        <v>1241</v>
      </c>
      <c r="G1145" t="s">
        <v>11373</v>
      </c>
      <c r="H1145" t="s">
        <v>11700</v>
      </c>
      <c r="I1145" t="s">
        <v>11378</v>
      </c>
      <c r="J1145">
        <v>7</v>
      </c>
      <c r="K1145" t="s">
        <v>11734</v>
      </c>
    </row>
    <row r="1146" spans="1:11">
      <c r="A1146">
        <v>1145</v>
      </c>
      <c r="B1146" t="s">
        <v>1159</v>
      </c>
      <c r="C1146" t="s">
        <v>88</v>
      </c>
      <c r="D1146" t="s">
        <v>702</v>
      </c>
      <c r="E1146" t="s">
        <v>563</v>
      </c>
      <c r="F1146" t="s">
        <v>1241</v>
      </c>
      <c r="G1146" t="s">
        <v>11373</v>
      </c>
      <c r="H1146" t="s">
        <v>11700</v>
      </c>
      <c r="I1146" t="s">
        <v>11378</v>
      </c>
      <c r="J1146">
        <v>7</v>
      </c>
      <c r="K1146" t="s">
        <v>11734</v>
      </c>
    </row>
    <row r="1147" spans="1:11">
      <c r="A1147">
        <v>1146</v>
      </c>
      <c r="B1147" t="s">
        <v>1243</v>
      </c>
      <c r="C1147" t="s">
        <v>88</v>
      </c>
      <c r="D1147" t="s">
        <v>702</v>
      </c>
      <c r="E1147" t="s">
        <v>563</v>
      </c>
      <c r="F1147" t="s">
        <v>1241</v>
      </c>
      <c r="G1147" t="s">
        <v>11373</v>
      </c>
      <c r="H1147" t="s">
        <v>11700</v>
      </c>
      <c r="I1147" t="s">
        <v>11378</v>
      </c>
      <c r="J1147">
        <v>7</v>
      </c>
      <c r="K1147" t="s">
        <v>11734</v>
      </c>
    </row>
    <row r="1148" spans="1:11">
      <c r="A1148">
        <v>1147</v>
      </c>
      <c r="B1148" t="s">
        <v>1244</v>
      </c>
      <c r="C1148" t="s">
        <v>88</v>
      </c>
      <c r="D1148" t="s">
        <v>702</v>
      </c>
      <c r="E1148" t="s">
        <v>563</v>
      </c>
      <c r="F1148" t="s">
        <v>1241</v>
      </c>
      <c r="G1148" t="s">
        <v>11373</v>
      </c>
      <c r="H1148" t="s">
        <v>11700</v>
      </c>
      <c r="I1148" t="s">
        <v>11378</v>
      </c>
      <c r="J1148">
        <v>7</v>
      </c>
      <c r="K1148" t="s">
        <v>11734</v>
      </c>
    </row>
    <row r="1149" spans="1:11">
      <c r="A1149">
        <v>1148</v>
      </c>
      <c r="B1149" t="s">
        <v>1245</v>
      </c>
      <c r="C1149" t="s">
        <v>537</v>
      </c>
      <c r="D1149" t="s">
        <v>702</v>
      </c>
      <c r="E1149" t="s">
        <v>563</v>
      </c>
      <c r="F1149" t="s">
        <v>1246</v>
      </c>
      <c r="G1149" t="s">
        <v>11373</v>
      </c>
      <c r="H1149" t="s">
        <v>11307</v>
      </c>
      <c r="I1149" t="s">
        <v>11378</v>
      </c>
      <c r="J1149">
        <v>7</v>
      </c>
      <c r="K1149" t="s">
        <v>1246</v>
      </c>
    </row>
    <row r="1150" spans="1:11">
      <c r="A1150">
        <v>1149</v>
      </c>
      <c r="B1150" t="s">
        <v>1247</v>
      </c>
      <c r="C1150" t="s">
        <v>537</v>
      </c>
      <c r="D1150" t="s">
        <v>702</v>
      </c>
      <c r="E1150" t="s">
        <v>563</v>
      </c>
      <c r="F1150" t="s">
        <v>1246</v>
      </c>
      <c r="G1150" t="s">
        <v>11373</v>
      </c>
      <c r="H1150" t="s">
        <v>11307</v>
      </c>
      <c r="I1150" t="s">
        <v>11378</v>
      </c>
      <c r="J1150">
        <v>7</v>
      </c>
      <c r="K1150" t="s">
        <v>1246</v>
      </c>
    </row>
    <row r="1151" spans="1:11">
      <c r="A1151">
        <v>1150</v>
      </c>
      <c r="B1151" t="s">
        <v>1248</v>
      </c>
      <c r="C1151" t="s">
        <v>537</v>
      </c>
      <c r="D1151" t="s">
        <v>702</v>
      </c>
      <c r="E1151" t="s">
        <v>563</v>
      </c>
      <c r="F1151" t="s">
        <v>1246</v>
      </c>
      <c r="G1151" t="s">
        <v>11373</v>
      </c>
      <c r="H1151" t="s">
        <v>11307</v>
      </c>
      <c r="I1151" t="s">
        <v>11378</v>
      </c>
      <c r="J1151">
        <v>7</v>
      </c>
      <c r="K1151" t="s">
        <v>1246</v>
      </c>
    </row>
    <row r="1152" spans="1:11">
      <c r="A1152">
        <v>1151</v>
      </c>
      <c r="B1152" t="s">
        <v>1249</v>
      </c>
      <c r="C1152" t="s">
        <v>537</v>
      </c>
      <c r="D1152" t="s">
        <v>702</v>
      </c>
      <c r="E1152" t="s">
        <v>563</v>
      </c>
      <c r="F1152" t="s">
        <v>1246</v>
      </c>
      <c r="G1152" t="s">
        <v>11373</v>
      </c>
      <c r="H1152" t="s">
        <v>11307</v>
      </c>
      <c r="I1152" t="s">
        <v>11378</v>
      </c>
      <c r="J1152">
        <v>7</v>
      </c>
      <c r="K1152" t="s">
        <v>1246</v>
      </c>
    </row>
    <row r="1153" spans="1:11">
      <c r="A1153">
        <v>1152</v>
      </c>
      <c r="B1153" t="s">
        <v>1250</v>
      </c>
      <c r="C1153" t="s">
        <v>537</v>
      </c>
      <c r="D1153" t="s">
        <v>702</v>
      </c>
      <c r="E1153" t="s">
        <v>563</v>
      </c>
      <c r="F1153" t="s">
        <v>1246</v>
      </c>
      <c r="G1153" t="s">
        <v>11373</v>
      </c>
      <c r="H1153" t="s">
        <v>11307</v>
      </c>
      <c r="I1153" t="s">
        <v>11378</v>
      </c>
      <c r="J1153">
        <v>7</v>
      </c>
      <c r="K1153" t="s">
        <v>1246</v>
      </c>
    </row>
    <row r="1154" spans="1:11">
      <c r="A1154">
        <v>1153</v>
      </c>
      <c r="B1154" t="s">
        <v>1251</v>
      </c>
      <c r="C1154" t="s">
        <v>537</v>
      </c>
      <c r="D1154" t="s">
        <v>702</v>
      </c>
      <c r="E1154" t="s">
        <v>563</v>
      </c>
      <c r="F1154" t="s">
        <v>1246</v>
      </c>
      <c r="G1154" t="s">
        <v>11373</v>
      </c>
      <c r="H1154" t="s">
        <v>11307</v>
      </c>
      <c r="I1154" t="s">
        <v>11378</v>
      </c>
      <c r="J1154">
        <v>7</v>
      </c>
      <c r="K1154" t="s">
        <v>1246</v>
      </c>
    </row>
    <row r="1155" spans="1:11">
      <c r="A1155">
        <v>1154</v>
      </c>
      <c r="B1155" t="s">
        <v>915</v>
      </c>
      <c r="C1155" t="s">
        <v>537</v>
      </c>
      <c r="D1155" t="s">
        <v>702</v>
      </c>
      <c r="E1155" t="s">
        <v>563</v>
      </c>
      <c r="F1155" t="s">
        <v>1246</v>
      </c>
      <c r="G1155" t="s">
        <v>11373</v>
      </c>
      <c r="H1155" t="s">
        <v>11307</v>
      </c>
      <c r="I1155" t="s">
        <v>11378</v>
      </c>
      <c r="J1155">
        <v>7</v>
      </c>
      <c r="K1155" t="s">
        <v>1246</v>
      </c>
    </row>
    <row r="1156" spans="1:11">
      <c r="A1156">
        <v>1155</v>
      </c>
      <c r="B1156" t="s">
        <v>1252</v>
      </c>
      <c r="C1156" t="s">
        <v>537</v>
      </c>
      <c r="D1156" t="s">
        <v>702</v>
      </c>
      <c r="E1156" t="s">
        <v>563</v>
      </c>
      <c r="F1156" t="s">
        <v>1246</v>
      </c>
      <c r="G1156" t="s">
        <v>11373</v>
      </c>
      <c r="H1156" t="s">
        <v>11307</v>
      </c>
      <c r="I1156" t="s">
        <v>11378</v>
      </c>
      <c r="J1156">
        <v>7</v>
      </c>
      <c r="K1156" t="s">
        <v>1246</v>
      </c>
    </row>
    <row r="1157" spans="1:11">
      <c r="A1157">
        <v>1156</v>
      </c>
      <c r="B1157" t="s">
        <v>1253</v>
      </c>
      <c r="C1157" t="s">
        <v>108</v>
      </c>
      <c r="D1157" t="s">
        <v>702</v>
      </c>
      <c r="E1157" t="s">
        <v>563</v>
      </c>
      <c r="F1157" t="s">
        <v>1254</v>
      </c>
      <c r="G1157" t="s">
        <v>11373</v>
      </c>
      <c r="H1157" t="s">
        <v>11349</v>
      </c>
      <c r="I1157" t="s">
        <v>11378</v>
      </c>
      <c r="J1157">
        <v>7</v>
      </c>
      <c r="K1157" t="s">
        <v>1254</v>
      </c>
    </row>
    <row r="1158" spans="1:11">
      <c r="A1158">
        <v>1157</v>
      </c>
      <c r="B1158" t="s">
        <v>1255</v>
      </c>
      <c r="C1158" t="s">
        <v>108</v>
      </c>
      <c r="D1158" t="s">
        <v>702</v>
      </c>
      <c r="E1158" t="s">
        <v>563</v>
      </c>
      <c r="F1158" t="s">
        <v>1254</v>
      </c>
      <c r="G1158" t="s">
        <v>11373</v>
      </c>
      <c r="H1158" t="s">
        <v>11349</v>
      </c>
      <c r="I1158" t="s">
        <v>11378</v>
      </c>
      <c r="J1158">
        <v>7</v>
      </c>
      <c r="K1158" t="s">
        <v>1254</v>
      </c>
    </row>
    <row r="1159" spans="1:11">
      <c r="A1159">
        <v>1158</v>
      </c>
      <c r="B1159" t="s">
        <v>945</v>
      </c>
      <c r="C1159" t="s">
        <v>108</v>
      </c>
      <c r="D1159" t="s">
        <v>702</v>
      </c>
      <c r="E1159" t="s">
        <v>563</v>
      </c>
      <c r="F1159" t="s">
        <v>1254</v>
      </c>
      <c r="G1159" t="s">
        <v>11373</v>
      </c>
      <c r="H1159" t="s">
        <v>11349</v>
      </c>
      <c r="I1159" t="s">
        <v>11378</v>
      </c>
      <c r="J1159">
        <v>7</v>
      </c>
      <c r="K1159" t="s">
        <v>1254</v>
      </c>
    </row>
    <row r="1160" spans="1:11">
      <c r="A1160">
        <v>1159</v>
      </c>
      <c r="B1160" t="s">
        <v>1256</v>
      </c>
      <c r="C1160" t="s">
        <v>108</v>
      </c>
      <c r="D1160" t="s">
        <v>702</v>
      </c>
      <c r="E1160" t="s">
        <v>563</v>
      </c>
      <c r="F1160" t="s">
        <v>1254</v>
      </c>
      <c r="G1160" t="s">
        <v>11373</v>
      </c>
      <c r="H1160" t="s">
        <v>11349</v>
      </c>
      <c r="I1160" t="s">
        <v>11378</v>
      </c>
      <c r="J1160">
        <v>7</v>
      </c>
      <c r="K1160" t="s">
        <v>1254</v>
      </c>
    </row>
    <row r="1161" spans="1:11">
      <c r="A1161">
        <v>1160</v>
      </c>
      <c r="B1161" t="s">
        <v>921</v>
      </c>
      <c r="C1161" t="s">
        <v>108</v>
      </c>
      <c r="D1161" t="s">
        <v>702</v>
      </c>
      <c r="E1161" t="s">
        <v>563</v>
      </c>
      <c r="F1161" t="s">
        <v>1254</v>
      </c>
      <c r="G1161" t="s">
        <v>11373</v>
      </c>
      <c r="H1161" t="s">
        <v>11349</v>
      </c>
      <c r="I1161" t="s">
        <v>11378</v>
      </c>
      <c r="J1161">
        <v>7</v>
      </c>
      <c r="K1161" t="s">
        <v>1254</v>
      </c>
    </row>
    <row r="1162" spans="1:11">
      <c r="A1162">
        <v>1161</v>
      </c>
      <c r="B1162" t="s">
        <v>1191</v>
      </c>
      <c r="C1162" t="s">
        <v>108</v>
      </c>
      <c r="D1162" t="s">
        <v>702</v>
      </c>
      <c r="E1162" t="s">
        <v>563</v>
      </c>
      <c r="F1162" t="s">
        <v>1254</v>
      </c>
      <c r="G1162" t="s">
        <v>11373</v>
      </c>
      <c r="H1162" t="s">
        <v>11349</v>
      </c>
      <c r="I1162" t="s">
        <v>11378</v>
      </c>
      <c r="J1162">
        <v>7</v>
      </c>
      <c r="K1162" t="s">
        <v>1254</v>
      </c>
    </row>
    <row r="1163" spans="1:11">
      <c r="A1163">
        <v>1162</v>
      </c>
      <c r="B1163" t="s">
        <v>933</v>
      </c>
      <c r="C1163" t="s">
        <v>108</v>
      </c>
      <c r="D1163" t="s">
        <v>702</v>
      </c>
      <c r="E1163" t="s">
        <v>563</v>
      </c>
      <c r="F1163" t="s">
        <v>1254</v>
      </c>
      <c r="G1163" t="s">
        <v>11373</v>
      </c>
      <c r="H1163" t="s">
        <v>11349</v>
      </c>
      <c r="I1163" t="s">
        <v>11378</v>
      </c>
      <c r="J1163">
        <v>7</v>
      </c>
      <c r="K1163" t="s">
        <v>1254</v>
      </c>
    </row>
    <row r="1164" spans="1:11">
      <c r="A1164">
        <v>1163</v>
      </c>
      <c r="B1164" t="s">
        <v>1257</v>
      </c>
      <c r="C1164" t="s">
        <v>147</v>
      </c>
      <c r="D1164" t="s">
        <v>702</v>
      </c>
      <c r="E1164" t="s">
        <v>614</v>
      </c>
      <c r="F1164" t="s">
        <v>1258</v>
      </c>
      <c r="G1164" t="s">
        <v>11377</v>
      </c>
      <c r="H1164" t="s">
        <v>11304</v>
      </c>
      <c r="I1164" t="s">
        <v>11380</v>
      </c>
      <c r="J1164">
        <v>8</v>
      </c>
      <c r="K1164" t="s">
        <v>1258</v>
      </c>
    </row>
    <row r="1165" spans="1:11">
      <c r="A1165">
        <v>1164</v>
      </c>
      <c r="B1165" t="s">
        <v>1259</v>
      </c>
      <c r="C1165" t="s">
        <v>147</v>
      </c>
      <c r="D1165" t="s">
        <v>702</v>
      </c>
      <c r="E1165" t="s">
        <v>614</v>
      </c>
      <c r="F1165" t="s">
        <v>1258</v>
      </c>
      <c r="G1165" t="s">
        <v>11377</v>
      </c>
      <c r="H1165" t="s">
        <v>11304</v>
      </c>
      <c r="I1165" t="s">
        <v>11380</v>
      </c>
      <c r="J1165">
        <v>8</v>
      </c>
      <c r="K1165" t="s">
        <v>1258</v>
      </c>
    </row>
    <row r="1166" spans="1:11">
      <c r="A1166">
        <v>1165</v>
      </c>
      <c r="B1166" t="s">
        <v>1260</v>
      </c>
      <c r="C1166" t="s">
        <v>147</v>
      </c>
      <c r="D1166" t="s">
        <v>702</v>
      </c>
      <c r="E1166" t="s">
        <v>614</v>
      </c>
      <c r="F1166" t="s">
        <v>1258</v>
      </c>
      <c r="G1166" t="s">
        <v>11377</v>
      </c>
      <c r="H1166" t="s">
        <v>11304</v>
      </c>
      <c r="I1166" t="s">
        <v>11380</v>
      </c>
      <c r="J1166">
        <v>8</v>
      </c>
      <c r="K1166" t="s">
        <v>1258</v>
      </c>
    </row>
    <row r="1167" spans="1:11">
      <c r="A1167">
        <v>1166</v>
      </c>
      <c r="B1167" t="s">
        <v>1261</v>
      </c>
      <c r="C1167" t="s">
        <v>147</v>
      </c>
      <c r="D1167" t="s">
        <v>702</v>
      </c>
      <c r="E1167" t="s">
        <v>614</v>
      </c>
      <c r="F1167" t="s">
        <v>1258</v>
      </c>
      <c r="G1167" t="s">
        <v>11377</v>
      </c>
      <c r="H1167" t="s">
        <v>11304</v>
      </c>
      <c r="I1167" t="s">
        <v>11380</v>
      </c>
      <c r="J1167">
        <v>8</v>
      </c>
      <c r="K1167" t="s">
        <v>1258</v>
      </c>
    </row>
    <row r="1168" spans="1:11">
      <c r="A1168">
        <v>1167</v>
      </c>
      <c r="B1168" t="s">
        <v>1262</v>
      </c>
      <c r="C1168" t="s">
        <v>147</v>
      </c>
      <c r="D1168" t="s">
        <v>702</v>
      </c>
      <c r="E1168" t="s">
        <v>614</v>
      </c>
      <c r="F1168" t="s">
        <v>1258</v>
      </c>
      <c r="G1168" t="s">
        <v>11377</v>
      </c>
      <c r="H1168" t="s">
        <v>11304</v>
      </c>
      <c r="I1168" t="s">
        <v>11380</v>
      </c>
      <c r="J1168">
        <v>8</v>
      </c>
      <c r="K1168" t="s">
        <v>1258</v>
      </c>
    </row>
    <row r="1169" spans="1:11">
      <c r="A1169">
        <v>1168</v>
      </c>
      <c r="B1169" t="s">
        <v>1263</v>
      </c>
      <c r="C1169" t="s">
        <v>147</v>
      </c>
      <c r="D1169" t="s">
        <v>702</v>
      </c>
      <c r="E1169" t="s">
        <v>614</v>
      </c>
      <c r="F1169" t="s">
        <v>1258</v>
      </c>
      <c r="G1169" t="s">
        <v>11377</v>
      </c>
      <c r="H1169" t="s">
        <v>11304</v>
      </c>
      <c r="I1169" t="s">
        <v>11380</v>
      </c>
      <c r="J1169">
        <v>8</v>
      </c>
      <c r="K1169" t="s">
        <v>1258</v>
      </c>
    </row>
    <row r="1170" spans="1:11">
      <c r="A1170">
        <v>1169</v>
      </c>
      <c r="B1170" t="s">
        <v>1000</v>
      </c>
      <c r="C1170" t="s">
        <v>6</v>
      </c>
      <c r="D1170" t="s">
        <v>702</v>
      </c>
      <c r="E1170" t="s">
        <v>614</v>
      </c>
      <c r="F1170" t="s">
        <v>1264</v>
      </c>
      <c r="G1170" t="s">
        <v>11377</v>
      </c>
      <c r="H1170" t="s">
        <v>11306</v>
      </c>
      <c r="I1170" t="s">
        <v>11380</v>
      </c>
      <c r="J1170">
        <v>8</v>
      </c>
      <c r="K1170" t="s">
        <v>1264</v>
      </c>
    </row>
    <row r="1171" spans="1:11">
      <c r="A1171">
        <v>1170</v>
      </c>
      <c r="B1171" t="s">
        <v>1265</v>
      </c>
      <c r="C1171" t="s">
        <v>6</v>
      </c>
      <c r="D1171" t="s">
        <v>702</v>
      </c>
      <c r="E1171" t="s">
        <v>614</v>
      </c>
      <c r="F1171" t="s">
        <v>1264</v>
      </c>
      <c r="G1171" t="s">
        <v>11377</v>
      </c>
      <c r="H1171" t="s">
        <v>11306</v>
      </c>
      <c r="I1171" t="s">
        <v>11380</v>
      </c>
      <c r="J1171">
        <v>8</v>
      </c>
      <c r="K1171" t="s">
        <v>1264</v>
      </c>
    </row>
    <row r="1172" spans="1:11">
      <c r="A1172">
        <v>1171</v>
      </c>
      <c r="B1172" t="s">
        <v>1266</v>
      </c>
      <c r="C1172" t="s">
        <v>11</v>
      </c>
      <c r="D1172" t="s">
        <v>702</v>
      </c>
      <c r="E1172" t="s">
        <v>614</v>
      </c>
      <c r="F1172" t="s">
        <v>1267</v>
      </c>
      <c r="G1172" t="s">
        <v>11377</v>
      </c>
      <c r="H1172" t="s">
        <v>11309</v>
      </c>
      <c r="I1172" t="s">
        <v>11380</v>
      </c>
      <c r="J1172">
        <v>8</v>
      </c>
      <c r="K1172" t="s">
        <v>1267</v>
      </c>
    </row>
    <row r="1173" spans="1:11">
      <c r="A1173">
        <v>1172</v>
      </c>
      <c r="B1173" t="s">
        <v>1268</v>
      </c>
      <c r="C1173" t="s">
        <v>11</v>
      </c>
      <c r="D1173" t="s">
        <v>702</v>
      </c>
      <c r="E1173" t="s">
        <v>614</v>
      </c>
      <c r="F1173" t="s">
        <v>1267</v>
      </c>
      <c r="G1173" t="s">
        <v>11377</v>
      </c>
      <c r="H1173" t="s">
        <v>11309</v>
      </c>
      <c r="I1173" t="s">
        <v>11380</v>
      </c>
      <c r="J1173">
        <v>8</v>
      </c>
      <c r="K1173" t="s">
        <v>1267</v>
      </c>
    </row>
    <row r="1174" spans="1:11">
      <c r="A1174">
        <v>1173</v>
      </c>
      <c r="B1174" t="s">
        <v>1269</v>
      </c>
      <c r="C1174" t="s">
        <v>11</v>
      </c>
      <c r="D1174" t="s">
        <v>702</v>
      </c>
      <c r="E1174" t="s">
        <v>614</v>
      </c>
      <c r="F1174" t="s">
        <v>1267</v>
      </c>
      <c r="G1174" t="s">
        <v>11377</v>
      </c>
      <c r="H1174" t="s">
        <v>11309</v>
      </c>
      <c r="I1174" t="s">
        <v>11380</v>
      </c>
      <c r="J1174">
        <v>8</v>
      </c>
      <c r="K1174" t="s">
        <v>1267</v>
      </c>
    </row>
    <row r="1175" spans="1:11">
      <c r="A1175">
        <v>1174</v>
      </c>
      <c r="B1175" t="s">
        <v>1270</v>
      </c>
      <c r="C1175" t="s">
        <v>11</v>
      </c>
      <c r="D1175" t="s">
        <v>702</v>
      </c>
      <c r="E1175" t="s">
        <v>614</v>
      </c>
      <c r="F1175" t="s">
        <v>1267</v>
      </c>
      <c r="G1175" t="s">
        <v>11377</v>
      </c>
      <c r="H1175" t="s">
        <v>11309</v>
      </c>
      <c r="I1175" t="s">
        <v>11380</v>
      </c>
      <c r="J1175">
        <v>8</v>
      </c>
      <c r="K1175" t="s">
        <v>1267</v>
      </c>
    </row>
    <row r="1176" spans="1:11">
      <c r="A1176">
        <v>1175</v>
      </c>
      <c r="B1176" t="s">
        <v>1271</v>
      </c>
      <c r="C1176" t="s">
        <v>11</v>
      </c>
      <c r="D1176" t="s">
        <v>702</v>
      </c>
      <c r="E1176" t="s">
        <v>614</v>
      </c>
      <c r="F1176" t="s">
        <v>1267</v>
      </c>
      <c r="G1176" t="s">
        <v>11377</v>
      </c>
      <c r="H1176" t="s">
        <v>11309</v>
      </c>
      <c r="I1176" t="s">
        <v>11380</v>
      </c>
      <c r="J1176">
        <v>8</v>
      </c>
      <c r="K1176" t="s">
        <v>1267</v>
      </c>
    </row>
    <row r="1177" spans="1:11">
      <c r="A1177">
        <v>1176</v>
      </c>
      <c r="B1177" t="s">
        <v>1010</v>
      </c>
      <c r="C1177" t="s">
        <v>11</v>
      </c>
      <c r="D1177" t="s">
        <v>702</v>
      </c>
      <c r="E1177" t="s">
        <v>614</v>
      </c>
      <c r="F1177" t="s">
        <v>1267</v>
      </c>
      <c r="G1177" t="s">
        <v>11377</v>
      </c>
      <c r="H1177" t="s">
        <v>11309</v>
      </c>
      <c r="I1177" t="s">
        <v>11380</v>
      </c>
      <c r="J1177">
        <v>8</v>
      </c>
      <c r="K1177" t="s">
        <v>1267</v>
      </c>
    </row>
    <row r="1178" spans="1:11">
      <c r="A1178">
        <v>1177</v>
      </c>
      <c r="B1178" t="s">
        <v>1272</v>
      </c>
      <c r="C1178" t="s">
        <v>11</v>
      </c>
      <c r="D1178" t="s">
        <v>702</v>
      </c>
      <c r="E1178" t="s">
        <v>614</v>
      </c>
      <c r="F1178" t="s">
        <v>1267</v>
      </c>
      <c r="G1178" t="s">
        <v>11377</v>
      </c>
      <c r="H1178" t="s">
        <v>11309</v>
      </c>
      <c r="I1178" t="s">
        <v>11380</v>
      </c>
      <c r="J1178">
        <v>8</v>
      </c>
      <c r="K1178" t="s">
        <v>1267</v>
      </c>
    </row>
    <row r="1179" spans="1:11">
      <c r="A1179">
        <v>1178</v>
      </c>
      <c r="B1179" t="s">
        <v>1273</v>
      </c>
      <c r="C1179" t="s">
        <v>32</v>
      </c>
      <c r="D1179" t="s">
        <v>702</v>
      </c>
      <c r="E1179" t="s">
        <v>614</v>
      </c>
      <c r="F1179" t="s">
        <v>1274</v>
      </c>
      <c r="G1179" t="s">
        <v>11377</v>
      </c>
      <c r="H1179" t="s">
        <v>11315</v>
      </c>
      <c r="I1179" t="s">
        <v>11380</v>
      </c>
      <c r="J1179">
        <v>8</v>
      </c>
      <c r="K1179" t="s">
        <v>1274</v>
      </c>
    </row>
    <row r="1180" spans="1:11">
      <c r="A1180">
        <v>1179</v>
      </c>
      <c r="B1180" t="s">
        <v>1275</v>
      </c>
      <c r="C1180" t="s">
        <v>32</v>
      </c>
      <c r="D1180" t="s">
        <v>702</v>
      </c>
      <c r="E1180" t="s">
        <v>614</v>
      </c>
      <c r="F1180" t="s">
        <v>1274</v>
      </c>
      <c r="G1180" t="s">
        <v>11377</v>
      </c>
      <c r="H1180" t="s">
        <v>11315</v>
      </c>
      <c r="I1180" t="s">
        <v>11380</v>
      </c>
      <c r="J1180">
        <v>8</v>
      </c>
      <c r="K1180" t="s">
        <v>1274</v>
      </c>
    </row>
    <row r="1181" spans="1:11">
      <c r="A1181">
        <v>1180</v>
      </c>
      <c r="B1181" t="s">
        <v>1276</v>
      </c>
      <c r="C1181" t="s">
        <v>32</v>
      </c>
      <c r="D1181" t="s">
        <v>702</v>
      </c>
      <c r="E1181" t="s">
        <v>614</v>
      </c>
      <c r="F1181" t="s">
        <v>1274</v>
      </c>
      <c r="G1181" t="s">
        <v>11377</v>
      </c>
      <c r="H1181" t="s">
        <v>11315</v>
      </c>
      <c r="I1181" t="s">
        <v>11380</v>
      </c>
      <c r="J1181">
        <v>8</v>
      </c>
      <c r="K1181" t="s">
        <v>1274</v>
      </c>
    </row>
    <row r="1182" spans="1:11">
      <c r="A1182">
        <v>1181</v>
      </c>
      <c r="B1182" t="s">
        <v>1277</v>
      </c>
      <c r="C1182" t="s">
        <v>32</v>
      </c>
      <c r="D1182" t="s">
        <v>702</v>
      </c>
      <c r="E1182" t="s">
        <v>614</v>
      </c>
      <c r="F1182" t="s">
        <v>1274</v>
      </c>
      <c r="G1182" t="s">
        <v>11377</v>
      </c>
      <c r="H1182" t="s">
        <v>11315</v>
      </c>
      <c r="I1182" t="s">
        <v>11380</v>
      </c>
      <c r="J1182">
        <v>8</v>
      </c>
      <c r="K1182" t="s">
        <v>1274</v>
      </c>
    </row>
    <row r="1183" spans="1:11">
      <c r="A1183">
        <v>1182</v>
      </c>
      <c r="B1183" t="s">
        <v>1045</v>
      </c>
      <c r="C1183" t="s">
        <v>32</v>
      </c>
      <c r="D1183" t="s">
        <v>702</v>
      </c>
      <c r="E1183" t="s">
        <v>614</v>
      </c>
      <c r="F1183" t="s">
        <v>1274</v>
      </c>
      <c r="G1183" t="s">
        <v>11377</v>
      </c>
      <c r="H1183" t="s">
        <v>11315</v>
      </c>
      <c r="I1183" t="s">
        <v>11380</v>
      </c>
      <c r="J1183">
        <v>8</v>
      </c>
      <c r="K1183" t="s">
        <v>1274</v>
      </c>
    </row>
    <row r="1184" spans="1:11">
      <c r="A1184">
        <v>1183</v>
      </c>
      <c r="B1184" t="s">
        <v>1278</v>
      </c>
      <c r="C1184" t="s">
        <v>32</v>
      </c>
      <c r="D1184" t="s">
        <v>702</v>
      </c>
      <c r="E1184" t="s">
        <v>614</v>
      </c>
      <c r="F1184" t="s">
        <v>1274</v>
      </c>
      <c r="G1184" t="s">
        <v>11377</v>
      </c>
      <c r="H1184" t="s">
        <v>11315</v>
      </c>
      <c r="I1184" t="s">
        <v>11380</v>
      </c>
      <c r="J1184">
        <v>8</v>
      </c>
      <c r="K1184" t="s">
        <v>1274</v>
      </c>
    </row>
    <row r="1185" spans="1:11">
      <c r="A1185">
        <v>1184</v>
      </c>
      <c r="B1185" t="s">
        <v>1279</v>
      </c>
      <c r="C1185" t="s">
        <v>32</v>
      </c>
      <c r="D1185" t="s">
        <v>702</v>
      </c>
      <c r="E1185" t="s">
        <v>614</v>
      </c>
      <c r="F1185" t="s">
        <v>1274</v>
      </c>
      <c r="G1185" t="s">
        <v>11377</v>
      </c>
      <c r="H1185" t="s">
        <v>11315</v>
      </c>
      <c r="I1185" t="s">
        <v>11380</v>
      </c>
      <c r="J1185">
        <v>8</v>
      </c>
      <c r="K1185" t="s">
        <v>1274</v>
      </c>
    </row>
    <row r="1186" spans="1:11">
      <c r="A1186">
        <v>1185</v>
      </c>
      <c r="B1186" t="s">
        <v>1280</v>
      </c>
      <c r="C1186" t="s">
        <v>32</v>
      </c>
      <c r="D1186" t="s">
        <v>702</v>
      </c>
      <c r="E1186" t="s">
        <v>614</v>
      </c>
      <c r="F1186" t="s">
        <v>1274</v>
      </c>
      <c r="G1186" t="s">
        <v>11377</v>
      </c>
      <c r="H1186" t="s">
        <v>11315</v>
      </c>
      <c r="I1186" t="s">
        <v>11380</v>
      </c>
      <c r="J1186">
        <v>8</v>
      </c>
      <c r="K1186" t="s">
        <v>1274</v>
      </c>
    </row>
    <row r="1187" spans="1:11">
      <c r="A1187">
        <v>1186</v>
      </c>
      <c r="B1187" t="s">
        <v>1281</v>
      </c>
      <c r="C1187" t="s">
        <v>32</v>
      </c>
      <c r="D1187" t="s">
        <v>702</v>
      </c>
      <c r="E1187" t="s">
        <v>614</v>
      </c>
      <c r="F1187" t="s">
        <v>1274</v>
      </c>
      <c r="G1187" t="s">
        <v>11377</v>
      </c>
      <c r="H1187" t="s">
        <v>11315</v>
      </c>
      <c r="I1187" t="s">
        <v>11380</v>
      </c>
      <c r="J1187">
        <v>8</v>
      </c>
      <c r="K1187" t="s">
        <v>1274</v>
      </c>
    </row>
    <row r="1188" spans="1:11">
      <c r="A1188">
        <v>1187</v>
      </c>
      <c r="B1188" t="s">
        <v>1282</v>
      </c>
      <c r="C1188" t="s">
        <v>32</v>
      </c>
      <c r="D1188" t="s">
        <v>702</v>
      </c>
      <c r="E1188" t="s">
        <v>614</v>
      </c>
      <c r="F1188" t="s">
        <v>1274</v>
      </c>
      <c r="G1188" t="s">
        <v>11377</v>
      </c>
      <c r="H1188" t="s">
        <v>11315</v>
      </c>
      <c r="I1188" t="s">
        <v>11380</v>
      </c>
      <c r="J1188">
        <v>8</v>
      </c>
      <c r="K1188" t="s">
        <v>1274</v>
      </c>
    </row>
    <row r="1189" spans="1:11">
      <c r="A1189">
        <v>1188</v>
      </c>
      <c r="B1189" t="s">
        <v>1283</v>
      </c>
      <c r="C1189" t="s">
        <v>32</v>
      </c>
      <c r="D1189" t="s">
        <v>702</v>
      </c>
      <c r="E1189" t="s">
        <v>614</v>
      </c>
      <c r="F1189" t="s">
        <v>1274</v>
      </c>
      <c r="G1189" t="s">
        <v>11377</v>
      </c>
      <c r="H1189" t="s">
        <v>11315</v>
      </c>
      <c r="I1189" t="s">
        <v>11380</v>
      </c>
      <c r="J1189">
        <v>8</v>
      </c>
      <c r="K1189" t="s">
        <v>1274</v>
      </c>
    </row>
    <row r="1190" spans="1:11">
      <c r="A1190">
        <v>1189</v>
      </c>
      <c r="B1190" t="s">
        <v>1284</v>
      </c>
      <c r="C1190" t="s">
        <v>32</v>
      </c>
      <c r="D1190" t="s">
        <v>702</v>
      </c>
      <c r="E1190" t="s">
        <v>614</v>
      </c>
      <c r="F1190" t="s">
        <v>1274</v>
      </c>
      <c r="G1190" t="s">
        <v>11377</v>
      </c>
      <c r="H1190" t="s">
        <v>11315</v>
      </c>
      <c r="I1190" t="s">
        <v>11380</v>
      </c>
      <c r="J1190">
        <v>8</v>
      </c>
      <c r="K1190" t="s">
        <v>1274</v>
      </c>
    </row>
    <row r="1191" spans="1:11">
      <c r="A1191">
        <v>1190</v>
      </c>
      <c r="B1191" t="s">
        <v>1048</v>
      </c>
      <c r="C1191" t="s">
        <v>32</v>
      </c>
      <c r="D1191" t="s">
        <v>702</v>
      </c>
      <c r="E1191" t="s">
        <v>614</v>
      </c>
      <c r="F1191" t="s">
        <v>1274</v>
      </c>
      <c r="G1191" t="s">
        <v>11377</v>
      </c>
      <c r="H1191" t="s">
        <v>11315</v>
      </c>
      <c r="I1191" t="s">
        <v>11380</v>
      </c>
      <c r="J1191">
        <v>8</v>
      </c>
      <c r="K1191" t="s">
        <v>1274</v>
      </c>
    </row>
    <row r="1192" spans="1:11">
      <c r="A1192">
        <v>1191</v>
      </c>
      <c r="B1192" t="s">
        <v>1285</v>
      </c>
      <c r="C1192" t="s">
        <v>32</v>
      </c>
      <c r="D1192" t="s">
        <v>702</v>
      </c>
      <c r="E1192" t="s">
        <v>614</v>
      </c>
      <c r="F1192" t="s">
        <v>1274</v>
      </c>
      <c r="G1192" t="s">
        <v>11377</v>
      </c>
      <c r="H1192" t="s">
        <v>11315</v>
      </c>
      <c r="I1192" t="s">
        <v>11380</v>
      </c>
      <c r="J1192">
        <v>8</v>
      </c>
      <c r="K1192" t="s">
        <v>1274</v>
      </c>
    </row>
    <row r="1193" spans="1:11">
      <c r="A1193">
        <v>1192</v>
      </c>
      <c r="B1193" t="s">
        <v>1286</v>
      </c>
      <c r="C1193" t="s">
        <v>32</v>
      </c>
      <c r="D1193" t="s">
        <v>702</v>
      </c>
      <c r="E1193" t="s">
        <v>614</v>
      </c>
      <c r="F1193" t="s">
        <v>1274</v>
      </c>
      <c r="G1193" t="s">
        <v>11377</v>
      </c>
      <c r="H1193" t="s">
        <v>11315</v>
      </c>
      <c r="I1193" t="s">
        <v>11380</v>
      </c>
      <c r="J1193">
        <v>8</v>
      </c>
      <c r="K1193" t="s">
        <v>1274</v>
      </c>
    </row>
    <row r="1194" spans="1:11">
      <c r="A1194">
        <v>1193</v>
      </c>
      <c r="B1194" t="s">
        <v>1287</v>
      </c>
      <c r="C1194" t="s">
        <v>32</v>
      </c>
      <c r="D1194" t="s">
        <v>702</v>
      </c>
      <c r="E1194" t="s">
        <v>614</v>
      </c>
      <c r="F1194" t="s">
        <v>1274</v>
      </c>
      <c r="G1194" t="s">
        <v>11377</v>
      </c>
      <c r="H1194" t="s">
        <v>11315</v>
      </c>
      <c r="I1194" t="s">
        <v>11380</v>
      </c>
      <c r="J1194">
        <v>8</v>
      </c>
      <c r="K1194" t="s">
        <v>1274</v>
      </c>
    </row>
    <row r="1195" spans="1:11">
      <c r="A1195">
        <v>1194</v>
      </c>
      <c r="B1195" t="s">
        <v>1288</v>
      </c>
      <c r="C1195" t="s">
        <v>32</v>
      </c>
      <c r="D1195" t="s">
        <v>702</v>
      </c>
      <c r="E1195" t="s">
        <v>614</v>
      </c>
      <c r="F1195" t="s">
        <v>1274</v>
      </c>
      <c r="G1195" t="s">
        <v>11377</v>
      </c>
      <c r="H1195" t="s">
        <v>11315</v>
      </c>
      <c r="I1195" t="s">
        <v>11380</v>
      </c>
      <c r="J1195">
        <v>8</v>
      </c>
      <c r="K1195" t="s">
        <v>1274</v>
      </c>
    </row>
    <row r="1196" spans="1:11">
      <c r="A1196">
        <v>1195</v>
      </c>
      <c r="B1196" t="s">
        <v>1289</v>
      </c>
      <c r="C1196" t="s">
        <v>32</v>
      </c>
      <c r="D1196" t="s">
        <v>702</v>
      </c>
      <c r="E1196" t="s">
        <v>614</v>
      </c>
      <c r="F1196" t="s">
        <v>1274</v>
      </c>
      <c r="G1196" t="s">
        <v>11377</v>
      </c>
      <c r="H1196" t="s">
        <v>11315</v>
      </c>
      <c r="I1196" t="s">
        <v>11380</v>
      </c>
      <c r="J1196">
        <v>8</v>
      </c>
      <c r="K1196" t="s">
        <v>1274</v>
      </c>
    </row>
    <row r="1197" spans="1:11">
      <c r="A1197">
        <v>1196</v>
      </c>
      <c r="B1197" t="s">
        <v>1290</v>
      </c>
      <c r="C1197" t="s">
        <v>32</v>
      </c>
      <c r="D1197" t="s">
        <v>702</v>
      </c>
      <c r="E1197" t="s">
        <v>614</v>
      </c>
      <c r="F1197" t="s">
        <v>1274</v>
      </c>
      <c r="G1197" t="s">
        <v>11377</v>
      </c>
      <c r="H1197" t="s">
        <v>11315</v>
      </c>
      <c r="I1197" t="s">
        <v>11380</v>
      </c>
      <c r="J1197">
        <v>8</v>
      </c>
      <c r="K1197" t="s">
        <v>1274</v>
      </c>
    </row>
    <row r="1198" spans="1:11">
      <c r="A1198">
        <v>1197</v>
      </c>
      <c r="B1198" t="s">
        <v>1291</v>
      </c>
      <c r="C1198" t="s">
        <v>32</v>
      </c>
      <c r="D1198" t="s">
        <v>702</v>
      </c>
      <c r="E1198" t="s">
        <v>614</v>
      </c>
      <c r="F1198" t="s">
        <v>1274</v>
      </c>
      <c r="G1198" t="s">
        <v>11377</v>
      </c>
      <c r="H1198" t="s">
        <v>11315</v>
      </c>
      <c r="I1198" t="s">
        <v>11380</v>
      </c>
      <c r="J1198">
        <v>8</v>
      </c>
      <c r="K1198" t="s">
        <v>1274</v>
      </c>
    </row>
    <row r="1199" spans="1:11">
      <c r="A1199">
        <v>1198</v>
      </c>
      <c r="B1199" t="s">
        <v>1292</v>
      </c>
      <c r="C1199" t="s">
        <v>32</v>
      </c>
      <c r="D1199" t="s">
        <v>702</v>
      </c>
      <c r="E1199" t="s">
        <v>614</v>
      </c>
      <c r="F1199" t="s">
        <v>1274</v>
      </c>
      <c r="G1199" t="s">
        <v>11377</v>
      </c>
      <c r="H1199" t="s">
        <v>11315</v>
      </c>
      <c r="I1199" t="s">
        <v>11380</v>
      </c>
      <c r="J1199">
        <v>8</v>
      </c>
      <c r="K1199" t="s">
        <v>1274</v>
      </c>
    </row>
    <row r="1200" spans="1:11">
      <c r="A1200">
        <v>1199</v>
      </c>
      <c r="B1200" t="s">
        <v>1293</v>
      </c>
      <c r="C1200" t="s">
        <v>45</v>
      </c>
      <c r="D1200" t="s">
        <v>702</v>
      </c>
      <c r="E1200" t="s">
        <v>614</v>
      </c>
      <c r="F1200" t="s">
        <v>1294</v>
      </c>
      <c r="G1200" t="s">
        <v>11377</v>
      </c>
      <c r="H1200" t="s">
        <v>11318</v>
      </c>
      <c r="I1200" t="s">
        <v>11380</v>
      </c>
      <c r="J1200">
        <v>8</v>
      </c>
      <c r="K1200" t="s">
        <v>1294</v>
      </c>
    </row>
    <row r="1201" spans="1:11">
      <c r="A1201">
        <v>1200</v>
      </c>
      <c r="B1201" t="s">
        <v>1295</v>
      </c>
      <c r="C1201" t="s">
        <v>63</v>
      </c>
      <c r="D1201" t="s">
        <v>702</v>
      </c>
      <c r="E1201" t="s">
        <v>614</v>
      </c>
      <c r="F1201" t="s">
        <v>1296</v>
      </c>
      <c r="G1201" t="s">
        <v>11377</v>
      </c>
      <c r="H1201" t="s">
        <v>11328</v>
      </c>
      <c r="I1201" t="s">
        <v>11380</v>
      </c>
      <c r="J1201">
        <v>8</v>
      </c>
      <c r="K1201" t="s">
        <v>11735</v>
      </c>
    </row>
    <row r="1202" spans="1:11">
      <c r="A1202">
        <v>1201</v>
      </c>
      <c r="B1202" t="s">
        <v>1297</v>
      </c>
      <c r="C1202" t="s">
        <v>63</v>
      </c>
      <c r="D1202" t="s">
        <v>702</v>
      </c>
      <c r="E1202" t="s">
        <v>614</v>
      </c>
      <c r="F1202" t="s">
        <v>1296</v>
      </c>
      <c r="G1202" t="s">
        <v>11377</v>
      </c>
      <c r="H1202" t="s">
        <v>11328</v>
      </c>
      <c r="I1202" t="s">
        <v>11380</v>
      </c>
      <c r="J1202">
        <v>8</v>
      </c>
      <c r="K1202" t="s">
        <v>11735</v>
      </c>
    </row>
    <row r="1203" spans="1:11">
      <c r="A1203">
        <v>1202</v>
      </c>
      <c r="B1203" t="s">
        <v>1298</v>
      </c>
      <c r="C1203" t="s">
        <v>63</v>
      </c>
      <c r="D1203" t="s">
        <v>702</v>
      </c>
      <c r="E1203" t="s">
        <v>614</v>
      </c>
      <c r="F1203" t="s">
        <v>1296</v>
      </c>
      <c r="G1203" t="s">
        <v>11377</v>
      </c>
      <c r="H1203" t="s">
        <v>11328</v>
      </c>
      <c r="I1203" t="s">
        <v>11380</v>
      </c>
      <c r="J1203">
        <v>8</v>
      </c>
      <c r="K1203" t="s">
        <v>11735</v>
      </c>
    </row>
    <row r="1204" spans="1:11">
      <c r="A1204">
        <v>1203</v>
      </c>
      <c r="B1204" t="s">
        <v>1299</v>
      </c>
      <c r="C1204" t="s">
        <v>63</v>
      </c>
      <c r="D1204" t="s">
        <v>702</v>
      </c>
      <c r="E1204" t="s">
        <v>614</v>
      </c>
      <c r="F1204" t="s">
        <v>1296</v>
      </c>
      <c r="G1204" t="s">
        <v>11377</v>
      </c>
      <c r="H1204" t="s">
        <v>11328</v>
      </c>
      <c r="I1204" t="s">
        <v>11380</v>
      </c>
      <c r="J1204">
        <v>8</v>
      </c>
      <c r="K1204" t="s">
        <v>11735</v>
      </c>
    </row>
    <row r="1205" spans="1:11">
      <c r="A1205">
        <v>1204</v>
      </c>
      <c r="B1205" t="s">
        <v>1300</v>
      </c>
      <c r="C1205" t="s">
        <v>63</v>
      </c>
      <c r="D1205" t="s">
        <v>702</v>
      </c>
      <c r="E1205" t="s">
        <v>614</v>
      </c>
      <c r="F1205" t="s">
        <v>1296</v>
      </c>
      <c r="G1205" t="s">
        <v>11377</v>
      </c>
      <c r="H1205" t="s">
        <v>11328</v>
      </c>
      <c r="I1205" t="s">
        <v>11380</v>
      </c>
      <c r="J1205">
        <v>8</v>
      </c>
      <c r="K1205" t="s">
        <v>11735</v>
      </c>
    </row>
    <row r="1206" spans="1:11">
      <c r="A1206">
        <v>1205</v>
      </c>
      <c r="B1206" t="s">
        <v>1301</v>
      </c>
      <c r="C1206" t="s">
        <v>63</v>
      </c>
      <c r="D1206" t="s">
        <v>702</v>
      </c>
      <c r="E1206" t="s">
        <v>614</v>
      </c>
      <c r="F1206" t="s">
        <v>1296</v>
      </c>
      <c r="G1206" t="s">
        <v>11377</v>
      </c>
      <c r="H1206" t="s">
        <v>11328</v>
      </c>
      <c r="I1206" t="s">
        <v>11380</v>
      </c>
      <c r="J1206">
        <v>8</v>
      </c>
      <c r="K1206" t="s">
        <v>11735</v>
      </c>
    </row>
    <row r="1207" spans="1:11">
      <c r="A1207">
        <v>1206</v>
      </c>
      <c r="B1207" t="s">
        <v>1302</v>
      </c>
      <c r="C1207" t="s">
        <v>63</v>
      </c>
      <c r="D1207" t="s">
        <v>702</v>
      </c>
      <c r="E1207" t="s">
        <v>614</v>
      </c>
      <c r="F1207" t="s">
        <v>1296</v>
      </c>
      <c r="G1207" t="s">
        <v>11377</v>
      </c>
      <c r="H1207" t="s">
        <v>11328</v>
      </c>
      <c r="I1207" t="s">
        <v>11380</v>
      </c>
      <c r="J1207">
        <v>8</v>
      </c>
      <c r="K1207" t="s">
        <v>11735</v>
      </c>
    </row>
    <row r="1208" spans="1:11">
      <c r="A1208">
        <v>1207</v>
      </c>
      <c r="B1208" t="s">
        <v>1303</v>
      </c>
      <c r="C1208" t="s">
        <v>63</v>
      </c>
      <c r="D1208" t="s">
        <v>702</v>
      </c>
      <c r="E1208" t="s">
        <v>614</v>
      </c>
      <c r="F1208" t="s">
        <v>1296</v>
      </c>
      <c r="G1208" t="s">
        <v>11377</v>
      </c>
      <c r="H1208" t="s">
        <v>11328</v>
      </c>
      <c r="I1208" t="s">
        <v>11380</v>
      </c>
      <c r="J1208">
        <v>8</v>
      </c>
      <c r="K1208" t="s">
        <v>11735</v>
      </c>
    </row>
    <row r="1209" spans="1:11">
      <c r="A1209">
        <v>1208</v>
      </c>
      <c r="B1209" t="s">
        <v>1304</v>
      </c>
      <c r="C1209" t="s">
        <v>63</v>
      </c>
      <c r="D1209" t="s">
        <v>702</v>
      </c>
      <c r="E1209" t="s">
        <v>614</v>
      </c>
      <c r="F1209" t="s">
        <v>1296</v>
      </c>
      <c r="G1209" t="s">
        <v>11377</v>
      </c>
      <c r="H1209" t="s">
        <v>11328</v>
      </c>
      <c r="I1209" t="s">
        <v>11380</v>
      </c>
      <c r="J1209">
        <v>8</v>
      </c>
      <c r="K1209" t="s">
        <v>11735</v>
      </c>
    </row>
    <row r="1210" spans="1:11">
      <c r="A1210">
        <v>1209</v>
      </c>
      <c r="B1210" t="s">
        <v>1305</v>
      </c>
      <c r="C1210" t="s">
        <v>63</v>
      </c>
      <c r="D1210" t="s">
        <v>702</v>
      </c>
      <c r="E1210" t="s">
        <v>614</v>
      </c>
      <c r="F1210" t="s">
        <v>1296</v>
      </c>
      <c r="G1210" t="s">
        <v>11377</v>
      </c>
      <c r="H1210" t="s">
        <v>11328</v>
      </c>
      <c r="I1210" t="s">
        <v>11380</v>
      </c>
      <c r="J1210">
        <v>8</v>
      </c>
      <c r="K1210" t="s">
        <v>11735</v>
      </c>
    </row>
    <row r="1211" spans="1:11">
      <c r="A1211">
        <v>1210</v>
      </c>
      <c r="B1211" t="s">
        <v>1306</v>
      </c>
      <c r="C1211" t="s">
        <v>63</v>
      </c>
      <c r="D1211" t="s">
        <v>702</v>
      </c>
      <c r="E1211" t="s">
        <v>614</v>
      </c>
      <c r="F1211" t="s">
        <v>1296</v>
      </c>
      <c r="G1211" t="s">
        <v>11377</v>
      </c>
      <c r="H1211" t="s">
        <v>11328</v>
      </c>
      <c r="I1211" t="s">
        <v>11380</v>
      </c>
      <c r="J1211">
        <v>8</v>
      </c>
      <c r="K1211" t="s">
        <v>11735</v>
      </c>
    </row>
    <row r="1212" spans="1:11">
      <c r="A1212">
        <v>1211</v>
      </c>
      <c r="B1212" t="s">
        <v>1307</v>
      </c>
      <c r="C1212" t="s">
        <v>582</v>
      </c>
      <c r="D1212" t="s">
        <v>702</v>
      </c>
      <c r="E1212" t="s">
        <v>614</v>
      </c>
      <c r="F1212" t="s">
        <v>1308</v>
      </c>
      <c r="G1212" t="s">
        <v>11377</v>
      </c>
      <c r="H1212" t="s">
        <v>11330</v>
      </c>
      <c r="I1212" t="s">
        <v>11380</v>
      </c>
      <c r="J1212">
        <v>8</v>
      </c>
      <c r="K1212" t="s">
        <v>1308</v>
      </c>
    </row>
    <row r="1213" spans="1:11">
      <c r="A1213">
        <v>1212</v>
      </c>
      <c r="B1213" t="s">
        <v>1309</v>
      </c>
      <c r="C1213" t="s">
        <v>582</v>
      </c>
      <c r="D1213" t="s">
        <v>702</v>
      </c>
      <c r="E1213" t="s">
        <v>614</v>
      </c>
      <c r="F1213" t="s">
        <v>1308</v>
      </c>
      <c r="G1213" t="s">
        <v>11377</v>
      </c>
      <c r="H1213" t="s">
        <v>11330</v>
      </c>
      <c r="I1213" t="s">
        <v>11380</v>
      </c>
      <c r="J1213">
        <v>8</v>
      </c>
      <c r="K1213" t="s">
        <v>1308</v>
      </c>
    </row>
    <row r="1214" spans="1:11">
      <c r="A1214">
        <v>1213</v>
      </c>
      <c r="B1214" t="s">
        <v>1310</v>
      </c>
      <c r="C1214" t="s">
        <v>80</v>
      </c>
      <c r="D1214" t="s">
        <v>702</v>
      </c>
      <c r="E1214" t="s">
        <v>614</v>
      </c>
      <c r="F1214" t="s">
        <v>1311</v>
      </c>
      <c r="G1214" t="s">
        <v>11377</v>
      </c>
      <c r="H1214" t="s">
        <v>11334</v>
      </c>
      <c r="I1214" t="s">
        <v>11380</v>
      </c>
      <c r="J1214">
        <v>8</v>
      </c>
      <c r="K1214" t="s">
        <v>1311</v>
      </c>
    </row>
    <row r="1215" spans="1:11">
      <c r="A1215">
        <v>1214</v>
      </c>
      <c r="B1215" t="s">
        <v>1312</v>
      </c>
      <c r="C1215" t="s">
        <v>80</v>
      </c>
      <c r="D1215" t="s">
        <v>702</v>
      </c>
      <c r="E1215" t="s">
        <v>614</v>
      </c>
      <c r="F1215" t="s">
        <v>1311</v>
      </c>
      <c r="G1215" t="s">
        <v>11377</v>
      </c>
      <c r="H1215" t="s">
        <v>11334</v>
      </c>
      <c r="I1215" t="s">
        <v>11380</v>
      </c>
      <c r="J1215">
        <v>8</v>
      </c>
      <c r="K1215" t="s">
        <v>1311</v>
      </c>
    </row>
    <row r="1216" spans="1:11">
      <c r="A1216">
        <v>1215</v>
      </c>
      <c r="B1216" t="s">
        <v>1313</v>
      </c>
      <c r="C1216" t="s">
        <v>80</v>
      </c>
      <c r="D1216" t="s">
        <v>702</v>
      </c>
      <c r="E1216" t="s">
        <v>614</v>
      </c>
      <c r="F1216" t="s">
        <v>1311</v>
      </c>
      <c r="G1216" t="s">
        <v>11377</v>
      </c>
      <c r="H1216" t="s">
        <v>11334</v>
      </c>
      <c r="I1216" t="s">
        <v>11380</v>
      </c>
      <c r="J1216">
        <v>8</v>
      </c>
      <c r="K1216" t="s">
        <v>1311</v>
      </c>
    </row>
    <row r="1217" spans="1:11">
      <c r="A1217">
        <v>1216</v>
      </c>
      <c r="B1217" t="s">
        <v>971</v>
      </c>
      <c r="C1217" t="s">
        <v>88</v>
      </c>
      <c r="D1217" t="s">
        <v>702</v>
      </c>
      <c r="E1217" t="s">
        <v>614</v>
      </c>
      <c r="F1217" t="s">
        <v>1314</v>
      </c>
      <c r="G1217" t="s">
        <v>11377</v>
      </c>
      <c r="H1217" t="s">
        <v>11700</v>
      </c>
      <c r="I1217" t="s">
        <v>11380</v>
      </c>
      <c r="J1217">
        <v>8</v>
      </c>
      <c r="K1217" t="s">
        <v>11736</v>
      </c>
    </row>
    <row r="1218" spans="1:11">
      <c r="A1218">
        <v>1217</v>
      </c>
      <c r="B1218" t="s">
        <v>1315</v>
      </c>
      <c r="C1218" t="s">
        <v>537</v>
      </c>
      <c r="D1218" t="s">
        <v>702</v>
      </c>
      <c r="E1218" t="s">
        <v>614</v>
      </c>
      <c r="F1218" t="s">
        <v>1316</v>
      </c>
      <c r="G1218" t="s">
        <v>11377</v>
      </c>
      <c r="H1218" t="s">
        <v>11307</v>
      </c>
      <c r="I1218" t="s">
        <v>11380</v>
      </c>
      <c r="J1218">
        <v>8</v>
      </c>
      <c r="K1218" t="s">
        <v>1316</v>
      </c>
    </row>
    <row r="1219" spans="1:11">
      <c r="A1219">
        <v>1218</v>
      </c>
      <c r="B1219" t="s">
        <v>1317</v>
      </c>
      <c r="C1219" t="s">
        <v>537</v>
      </c>
      <c r="D1219" t="s">
        <v>702</v>
      </c>
      <c r="E1219" t="s">
        <v>614</v>
      </c>
      <c r="F1219" t="s">
        <v>1316</v>
      </c>
      <c r="G1219" t="s">
        <v>11377</v>
      </c>
      <c r="H1219" t="s">
        <v>11307</v>
      </c>
      <c r="I1219" t="s">
        <v>11380</v>
      </c>
      <c r="J1219">
        <v>8</v>
      </c>
      <c r="K1219" t="s">
        <v>1316</v>
      </c>
    </row>
    <row r="1220" spans="1:11">
      <c r="A1220">
        <v>1219</v>
      </c>
      <c r="B1220" t="s">
        <v>1318</v>
      </c>
      <c r="C1220" t="s">
        <v>537</v>
      </c>
      <c r="D1220" t="s">
        <v>702</v>
      </c>
      <c r="E1220" t="s">
        <v>614</v>
      </c>
      <c r="F1220" t="s">
        <v>1316</v>
      </c>
      <c r="G1220" t="s">
        <v>11377</v>
      </c>
      <c r="H1220" t="s">
        <v>11307</v>
      </c>
      <c r="I1220" t="s">
        <v>11380</v>
      </c>
      <c r="J1220">
        <v>8</v>
      </c>
      <c r="K1220" t="s">
        <v>1316</v>
      </c>
    </row>
    <row r="1221" spans="1:11">
      <c r="A1221">
        <v>1220</v>
      </c>
      <c r="B1221" t="s">
        <v>1319</v>
      </c>
      <c r="C1221" t="s">
        <v>537</v>
      </c>
      <c r="D1221" t="s">
        <v>702</v>
      </c>
      <c r="E1221" t="s">
        <v>614</v>
      </c>
      <c r="F1221" t="s">
        <v>1316</v>
      </c>
      <c r="G1221" t="s">
        <v>11377</v>
      </c>
      <c r="H1221" t="s">
        <v>11307</v>
      </c>
      <c r="I1221" t="s">
        <v>11380</v>
      </c>
      <c r="J1221">
        <v>8</v>
      </c>
      <c r="K1221" t="s">
        <v>1316</v>
      </c>
    </row>
    <row r="1222" spans="1:11">
      <c r="A1222">
        <v>1221</v>
      </c>
      <c r="B1222" t="s">
        <v>1320</v>
      </c>
      <c r="C1222" t="s">
        <v>537</v>
      </c>
      <c r="D1222" t="s">
        <v>702</v>
      </c>
      <c r="E1222" t="s">
        <v>614</v>
      </c>
      <c r="F1222" t="s">
        <v>1316</v>
      </c>
      <c r="G1222" t="s">
        <v>11377</v>
      </c>
      <c r="H1222" t="s">
        <v>11307</v>
      </c>
      <c r="I1222" t="s">
        <v>11380</v>
      </c>
      <c r="J1222">
        <v>8</v>
      </c>
      <c r="K1222" t="s">
        <v>1316</v>
      </c>
    </row>
    <row r="1223" spans="1:11">
      <c r="A1223">
        <v>1222</v>
      </c>
      <c r="B1223" t="s">
        <v>1321</v>
      </c>
      <c r="C1223" t="s">
        <v>537</v>
      </c>
      <c r="D1223" t="s">
        <v>702</v>
      </c>
      <c r="E1223" t="s">
        <v>614</v>
      </c>
      <c r="F1223" t="s">
        <v>1316</v>
      </c>
      <c r="G1223" t="s">
        <v>11377</v>
      </c>
      <c r="H1223" t="s">
        <v>11307</v>
      </c>
      <c r="I1223" t="s">
        <v>11380</v>
      </c>
      <c r="J1223">
        <v>8</v>
      </c>
      <c r="K1223" t="s">
        <v>1316</v>
      </c>
    </row>
    <row r="1224" spans="1:11">
      <c r="A1224">
        <v>1223</v>
      </c>
      <c r="B1224" t="s">
        <v>1322</v>
      </c>
      <c r="C1224" t="s">
        <v>537</v>
      </c>
      <c r="D1224" t="s">
        <v>702</v>
      </c>
      <c r="E1224" t="s">
        <v>614</v>
      </c>
      <c r="F1224" t="s">
        <v>1316</v>
      </c>
      <c r="G1224" t="s">
        <v>11377</v>
      </c>
      <c r="H1224" t="s">
        <v>11307</v>
      </c>
      <c r="I1224" t="s">
        <v>11380</v>
      </c>
      <c r="J1224">
        <v>8</v>
      </c>
      <c r="K1224" t="s">
        <v>1316</v>
      </c>
    </row>
    <row r="1225" spans="1:11">
      <c r="A1225">
        <v>1224</v>
      </c>
      <c r="B1225" t="s">
        <v>1323</v>
      </c>
      <c r="C1225" t="s">
        <v>537</v>
      </c>
      <c r="D1225" t="s">
        <v>702</v>
      </c>
      <c r="E1225" t="s">
        <v>614</v>
      </c>
      <c r="F1225" t="s">
        <v>1316</v>
      </c>
      <c r="G1225" t="s">
        <v>11377</v>
      </c>
      <c r="H1225" t="s">
        <v>11307</v>
      </c>
      <c r="I1225" t="s">
        <v>11380</v>
      </c>
      <c r="J1225">
        <v>8</v>
      </c>
      <c r="K1225" t="s">
        <v>1316</v>
      </c>
    </row>
    <row r="1226" spans="1:11">
      <c r="A1226">
        <v>1225</v>
      </c>
      <c r="B1226" t="s">
        <v>1324</v>
      </c>
      <c r="C1226" t="s">
        <v>537</v>
      </c>
      <c r="D1226" t="s">
        <v>702</v>
      </c>
      <c r="E1226" t="s">
        <v>614</v>
      </c>
      <c r="F1226" t="s">
        <v>1316</v>
      </c>
      <c r="G1226" t="s">
        <v>11377</v>
      </c>
      <c r="H1226" t="s">
        <v>11307</v>
      </c>
      <c r="I1226" t="s">
        <v>11380</v>
      </c>
      <c r="J1226">
        <v>8</v>
      </c>
      <c r="K1226" t="s">
        <v>1316</v>
      </c>
    </row>
    <row r="1227" spans="1:11">
      <c r="A1227">
        <v>1226</v>
      </c>
      <c r="B1227" t="s">
        <v>1325</v>
      </c>
      <c r="C1227" t="s">
        <v>421</v>
      </c>
      <c r="D1227" t="s">
        <v>702</v>
      </c>
      <c r="E1227" t="s">
        <v>614</v>
      </c>
      <c r="F1227" t="s">
        <v>1326</v>
      </c>
      <c r="G1227" t="s">
        <v>11377</v>
      </c>
      <c r="H1227" t="s">
        <v>11310</v>
      </c>
      <c r="I1227" t="s">
        <v>11380</v>
      </c>
      <c r="J1227">
        <v>8</v>
      </c>
      <c r="K1227" t="s">
        <v>1326</v>
      </c>
    </row>
    <row r="1228" spans="1:11">
      <c r="A1228">
        <v>1227</v>
      </c>
      <c r="B1228" t="s">
        <v>1327</v>
      </c>
      <c r="C1228" t="s">
        <v>421</v>
      </c>
      <c r="D1228" t="s">
        <v>702</v>
      </c>
      <c r="E1228" t="s">
        <v>614</v>
      </c>
      <c r="F1228" t="s">
        <v>1326</v>
      </c>
      <c r="G1228" t="s">
        <v>11377</v>
      </c>
      <c r="H1228" t="s">
        <v>11310</v>
      </c>
      <c r="I1228" t="s">
        <v>11380</v>
      </c>
      <c r="J1228">
        <v>8</v>
      </c>
      <c r="K1228" t="s">
        <v>1326</v>
      </c>
    </row>
    <row r="1229" spans="1:11">
      <c r="A1229">
        <v>1228</v>
      </c>
      <c r="B1229" t="s">
        <v>1328</v>
      </c>
      <c r="C1229" t="s">
        <v>421</v>
      </c>
      <c r="D1229" t="s">
        <v>702</v>
      </c>
      <c r="E1229" t="s">
        <v>614</v>
      </c>
      <c r="F1229" t="s">
        <v>1326</v>
      </c>
      <c r="G1229" t="s">
        <v>11377</v>
      </c>
      <c r="H1229" t="s">
        <v>11310</v>
      </c>
      <c r="I1229" t="s">
        <v>11380</v>
      </c>
      <c r="J1229">
        <v>8</v>
      </c>
      <c r="K1229" t="s">
        <v>1326</v>
      </c>
    </row>
    <row r="1230" spans="1:11">
      <c r="A1230">
        <v>1229</v>
      </c>
      <c r="B1230" t="s">
        <v>1329</v>
      </c>
      <c r="C1230" t="s">
        <v>421</v>
      </c>
      <c r="D1230" t="s">
        <v>702</v>
      </c>
      <c r="E1230" t="s">
        <v>614</v>
      </c>
      <c r="F1230" t="s">
        <v>1326</v>
      </c>
      <c r="G1230" t="s">
        <v>11377</v>
      </c>
      <c r="H1230" t="s">
        <v>11310</v>
      </c>
      <c r="I1230" t="s">
        <v>11380</v>
      </c>
      <c r="J1230">
        <v>8</v>
      </c>
      <c r="K1230" t="s">
        <v>1326</v>
      </c>
    </row>
    <row r="1231" spans="1:11">
      <c r="A1231">
        <v>1230</v>
      </c>
      <c r="B1231" t="s">
        <v>1330</v>
      </c>
      <c r="C1231" t="s">
        <v>421</v>
      </c>
      <c r="D1231" t="s">
        <v>702</v>
      </c>
      <c r="E1231" t="s">
        <v>614</v>
      </c>
      <c r="F1231" t="s">
        <v>1326</v>
      </c>
      <c r="G1231" t="s">
        <v>11377</v>
      </c>
      <c r="H1231" t="s">
        <v>11310</v>
      </c>
      <c r="I1231" t="s">
        <v>11380</v>
      </c>
      <c r="J1231">
        <v>8</v>
      </c>
      <c r="K1231" t="s">
        <v>1326</v>
      </c>
    </row>
    <row r="1232" spans="1:11">
      <c r="A1232">
        <v>1231</v>
      </c>
      <c r="B1232" t="s">
        <v>1331</v>
      </c>
      <c r="C1232" t="s">
        <v>421</v>
      </c>
      <c r="D1232" t="s">
        <v>702</v>
      </c>
      <c r="E1232" t="s">
        <v>614</v>
      </c>
      <c r="F1232" t="s">
        <v>1326</v>
      </c>
      <c r="G1232" t="s">
        <v>11377</v>
      </c>
      <c r="H1232" t="s">
        <v>11310</v>
      </c>
      <c r="I1232" t="s">
        <v>11380</v>
      </c>
      <c r="J1232">
        <v>8</v>
      </c>
      <c r="K1232" t="s">
        <v>1326</v>
      </c>
    </row>
    <row r="1233" spans="1:11">
      <c r="A1233">
        <v>1232</v>
      </c>
      <c r="B1233" t="s">
        <v>1332</v>
      </c>
      <c r="C1233" t="s">
        <v>421</v>
      </c>
      <c r="D1233" t="s">
        <v>702</v>
      </c>
      <c r="E1233" t="s">
        <v>614</v>
      </c>
      <c r="F1233" t="s">
        <v>1326</v>
      </c>
      <c r="G1233" t="s">
        <v>11377</v>
      </c>
      <c r="H1233" t="s">
        <v>11310</v>
      </c>
      <c r="I1233" t="s">
        <v>11380</v>
      </c>
      <c r="J1233">
        <v>8</v>
      </c>
      <c r="K1233" t="s">
        <v>1326</v>
      </c>
    </row>
    <row r="1234" spans="1:11">
      <c r="A1234">
        <v>1233</v>
      </c>
      <c r="B1234" t="s">
        <v>1333</v>
      </c>
      <c r="C1234" t="s">
        <v>421</v>
      </c>
      <c r="D1234" t="s">
        <v>702</v>
      </c>
      <c r="E1234" t="s">
        <v>614</v>
      </c>
      <c r="F1234" t="s">
        <v>1326</v>
      </c>
      <c r="G1234" t="s">
        <v>11377</v>
      </c>
      <c r="H1234" t="s">
        <v>11310</v>
      </c>
      <c r="I1234" t="s">
        <v>11380</v>
      </c>
      <c r="J1234">
        <v>8</v>
      </c>
      <c r="K1234" t="s">
        <v>1326</v>
      </c>
    </row>
    <row r="1235" spans="1:11">
      <c r="A1235">
        <v>1234</v>
      </c>
      <c r="B1235" t="s">
        <v>1334</v>
      </c>
      <c r="C1235" t="s">
        <v>421</v>
      </c>
      <c r="D1235" t="s">
        <v>702</v>
      </c>
      <c r="E1235" t="s">
        <v>614</v>
      </c>
      <c r="F1235" t="s">
        <v>1326</v>
      </c>
      <c r="G1235" t="s">
        <v>11377</v>
      </c>
      <c r="H1235" t="s">
        <v>11310</v>
      </c>
      <c r="I1235" t="s">
        <v>11380</v>
      </c>
      <c r="J1235">
        <v>8</v>
      </c>
      <c r="K1235" t="s">
        <v>1326</v>
      </c>
    </row>
    <row r="1236" spans="1:11">
      <c r="A1236">
        <v>1235</v>
      </c>
      <c r="B1236" t="s">
        <v>1335</v>
      </c>
      <c r="C1236" t="s">
        <v>101</v>
      </c>
      <c r="D1236" t="s">
        <v>702</v>
      </c>
      <c r="E1236" t="s">
        <v>614</v>
      </c>
      <c r="F1236" t="s">
        <v>1336</v>
      </c>
      <c r="G1236" t="s">
        <v>11377</v>
      </c>
      <c r="H1236" t="s">
        <v>11347</v>
      </c>
      <c r="I1236" t="s">
        <v>11380</v>
      </c>
      <c r="J1236">
        <v>8</v>
      </c>
      <c r="K1236" t="s">
        <v>11737</v>
      </c>
    </row>
    <row r="1237" spans="1:11">
      <c r="A1237">
        <v>1236</v>
      </c>
      <c r="B1237" t="s">
        <v>1337</v>
      </c>
      <c r="C1237" t="s">
        <v>108</v>
      </c>
      <c r="D1237" t="s">
        <v>702</v>
      </c>
      <c r="E1237" t="s">
        <v>614</v>
      </c>
      <c r="F1237" t="s">
        <v>1338</v>
      </c>
      <c r="G1237" t="s">
        <v>11377</v>
      </c>
      <c r="H1237" t="s">
        <v>11349</v>
      </c>
      <c r="I1237" t="s">
        <v>11380</v>
      </c>
      <c r="J1237">
        <v>8</v>
      </c>
      <c r="K1237" t="s">
        <v>1338</v>
      </c>
    </row>
    <row r="1238" spans="1:11">
      <c r="A1238">
        <v>1237</v>
      </c>
      <c r="B1238" t="s">
        <v>1339</v>
      </c>
      <c r="C1238" t="s">
        <v>108</v>
      </c>
      <c r="D1238" t="s">
        <v>702</v>
      </c>
      <c r="E1238" t="s">
        <v>614</v>
      </c>
      <c r="F1238" t="s">
        <v>1338</v>
      </c>
      <c r="G1238" t="s">
        <v>11377</v>
      </c>
      <c r="H1238" t="s">
        <v>11349</v>
      </c>
      <c r="I1238" t="s">
        <v>11380</v>
      </c>
      <c r="J1238">
        <v>8</v>
      </c>
      <c r="K1238" t="s">
        <v>1338</v>
      </c>
    </row>
    <row r="1239" spans="1:11">
      <c r="A1239">
        <v>1238</v>
      </c>
      <c r="B1239" t="s">
        <v>1340</v>
      </c>
      <c r="C1239" t="s">
        <v>108</v>
      </c>
      <c r="D1239" t="s">
        <v>702</v>
      </c>
      <c r="E1239" t="s">
        <v>614</v>
      </c>
      <c r="F1239" t="s">
        <v>1338</v>
      </c>
      <c r="G1239" t="s">
        <v>11377</v>
      </c>
      <c r="H1239" t="s">
        <v>11349</v>
      </c>
      <c r="I1239" t="s">
        <v>11380</v>
      </c>
      <c r="J1239">
        <v>8</v>
      </c>
      <c r="K1239" t="s">
        <v>1338</v>
      </c>
    </row>
    <row r="1240" spans="1:11">
      <c r="A1240">
        <v>1239</v>
      </c>
      <c r="B1240" t="s">
        <v>1341</v>
      </c>
      <c r="C1240" t="s">
        <v>11</v>
      </c>
      <c r="D1240" t="s">
        <v>1341</v>
      </c>
      <c r="E1240" t="s">
        <v>8</v>
      </c>
      <c r="F1240" t="s">
        <v>1342</v>
      </c>
      <c r="G1240" t="s">
        <v>11373</v>
      </c>
      <c r="H1240" t="s">
        <v>11309</v>
      </c>
      <c r="I1240" t="s">
        <v>11383</v>
      </c>
      <c r="J1240">
        <v>1</v>
      </c>
      <c r="K1240" t="s">
        <v>1342</v>
      </c>
    </row>
    <row r="1241" spans="1:11">
      <c r="A1241">
        <v>1240</v>
      </c>
      <c r="B1241" t="s">
        <v>1343</v>
      </c>
      <c r="C1241" t="s">
        <v>11</v>
      </c>
      <c r="D1241" t="s">
        <v>1341</v>
      </c>
      <c r="E1241" t="s">
        <v>8</v>
      </c>
      <c r="F1241" t="s">
        <v>1342</v>
      </c>
      <c r="G1241" t="s">
        <v>11373</v>
      </c>
      <c r="H1241" t="s">
        <v>11309</v>
      </c>
      <c r="I1241" t="s">
        <v>11383</v>
      </c>
      <c r="J1241">
        <v>1</v>
      </c>
      <c r="K1241" t="s">
        <v>1342</v>
      </c>
    </row>
    <row r="1242" spans="1:11">
      <c r="A1242">
        <v>1241</v>
      </c>
      <c r="B1242" t="s">
        <v>1344</v>
      </c>
      <c r="C1242" t="s">
        <v>11</v>
      </c>
      <c r="D1242" t="s">
        <v>1341</v>
      </c>
      <c r="E1242" t="s">
        <v>8</v>
      </c>
      <c r="F1242" t="s">
        <v>1342</v>
      </c>
      <c r="G1242" t="s">
        <v>11373</v>
      </c>
      <c r="H1242" t="s">
        <v>11309</v>
      </c>
      <c r="I1242" t="s">
        <v>11383</v>
      </c>
      <c r="J1242">
        <v>1</v>
      </c>
      <c r="K1242" t="s">
        <v>1342</v>
      </c>
    </row>
    <row r="1243" spans="1:11">
      <c r="A1243">
        <v>1242</v>
      </c>
      <c r="B1243" t="s">
        <v>1345</v>
      </c>
      <c r="C1243" t="s">
        <v>11</v>
      </c>
      <c r="D1243" t="s">
        <v>1341</v>
      </c>
      <c r="E1243" t="s">
        <v>8</v>
      </c>
      <c r="F1243" t="s">
        <v>1342</v>
      </c>
      <c r="G1243" t="s">
        <v>11373</v>
      </c>
      <c r="H1243" t="s">
        <v>11309</v>
      </c>
      <c r="I1243" t="s">
        <v>11383</v>
      </c>
      <c r="J1243">
        <v>1</v>
      </c>
      <c r="K1243" t="s">
        <v>1342</v>
      </c>
    </row>
    <row r="1244" spans="1:11">
      <c r="A1244">
        <v>1243</v>
      </c>
      <c r="B1244" t="s">
        <v>1346</v>
      </c>
      <c r="C1244" t="s">
        <v>17</v>
      </c>
      <c r="D1244" t="s">
        <v>1341</v>
      </c>
      <c r="E1244" t="s">
        <v>8</v>
      </c>
      <c r="F1244" t="s">
        <v>1347</v>
      </c>
      <c r="G1244" t="s">
        <v>11373</v>
      </c>
      <c r="H1244" t="s">
        <v>11312</v>
      </c>
      <c r="I1244" t="s">
        <v>11383</v>
      </c>
      <c r="J1244">
        <v>1</v>
      </c>
      <c r="K1244" t="s">
        <v>1347</v>
      </c>
    </row>
    <row r="1245" spans="1:11">
      <c r="A1245">
        <v>1244</v>
      </c>
      <c r="B1245" t="s">
        <v>1348</v>
      </c>
      <c r="C1245" t="s">
        <v>17</v>
      </c>
      <c r="D1245" t="s">
        <v>1341</v>
      </c>
      <c r="E1245" t="s">
        <v>8</v>
      </c>
      <c r="F1245" t="s">
        <v>1347</v>
      </c>
      <c r="G1245" t="s">
        <v>11373</v>
      </c>
      <c r="H1245" t="s">
        <v>11312</v>
      </c>
      <c r="I1245" t="s">
        <v>11383</v>
      </c>
      <c r="J1245">
        <v>1</v>
      </c>
      <c r="K1245" t="s">
        <v>1347</v>
      </c>
    </row>
    <row r="1246" spans="1:11">
      <c r="A1246">
        <v>1245</v>
      </c>
      <c r="B1246" t="s">
        <v>1349</v>
      </c>
      <c r="C1246" t="s">
        <v>17</v>
      </c>
      <c r="D1246" t="s">
        <v>1341</v>
      </c>
      <c r="E1246" t="s">
        <v>8</v>
      </c>
      <c r="F1246" t="s">
        <v>1347</v>
      </c>
      <c r="G1246" t="s">
        <v>11373</v>
      </c>
      <c r="H1246" t="s">
        <v>11312</v>
      </c>
      <c r="I1246" t="s">
        <v>11383</v>
      </c>
      <c r="J1246">
        <v>1</v>
      </c>
      <c r="K1246" t="s">
        <v>1347</v>
      </c>
    </row>
    <row r="1247" spans="1:11">
      <c r="A1247">
        <v>1246</v>
      </c>
      <c r="B1247" t="s">
        <v>1350</v>
      </c>
      <c r="C1247" t="s">
        <v>17</v>
      </c>
      <c r="D1247" t="s">
        <v>1341</v>
      </c>
      <c r="E1247" t="s">
        <v>8</v>
      </c>
      <c r="F1247" t="s">
        <v>1347</v>
      </c>
      <c r="G1247" t="s">
        <v>11373</v>
      </c>
      <c r="H1247" t="s">
        <v>11312</v>
      </c>
      <c r="I1247" t="s">
        <v>11383</v>
      </c>
      <c r="J1247">
        <v>1</v>
      </c>
      <c r="K1247" t="s">
        <v>1347</v>
      </c>
    </row>
    <row r="1248" spans="1:11">
      <c r="A1248">
        <v>1247</v>
      </c>
      <c r="B1248" t="s">
        <v>1351</v>
      </c>
      <c r="C1248" t="s">
        <v>17</v>
      </c>
      <c r="D1248" t="s">
        <v>1341</v>
      </c>
      <c r="E1248" t="s">
        <v>8</v>
      </c>
      <c r="F1248" t="s">
        <v>1347</v>
      </c>
      <c r="G1248" t="s">
        <v>11373</v>
      </c>
      <c r="H1248" t="s">
        <v>11312</v>
      </c>
      <c r="I1248" t="s">
        <v>11383</v>
      </c>
      <c r="J1248">
        <v>1</v>
      </c>
      <c r="K1248" t="s">
        <v>1347</v>
      </c>
    </row>
    <row r="1249" spans="1:11">
      <c r="A1249">
        <v>1248</v>
      </c>
      <c r="B1249" t="s">
        <v>1352</v>
      </c>
      <c r="C1249" t="s">
        <v>32</v>
      </c>
      <c r="D1249" t="s">
        <v>1341</v>
      </c>
      <c r="E1249" t="s">
        <v>8</v>
      </c>
      <c r="F1249" t="s">
        <v>1353</v>
      </c>
      <c r="G1249" t="s">
        <v>11373</v>
      </c>
      <c r="H1249" t="s">
        <v>11315</v>
      </c>
      <c r="I1249" t="s">
        <v>11383</v>
      </c>
      <c r="J1249">
        <v>1</v>
      </c>
      <c r="K1249" t="s">
        <v>1353</v>
      </c>
    </row>
    <row r="1250" spans="1:11">
      <c r="A1250">
        <v>1249</v>
      </c>
      <c r="B1250" t="s">
        <v>1354</v>
      </c>
      <c r="C1250" t="s">
        <v>54</v>
      </c>
      <c r="D1250" t="s">
        <v>1341</v>
      </c>
      <c r="E1250" t="s">
        <v>8</v>
      </c>
      <c r="F1250" t="s">
        <v>1355</v>
      </c>
      <c r="G1250" t="s">
        <v>11373</v>
      </c>
      <c r="H1250" t="s">
        <v>11321</v>
      </c>
      <c r="I1250" t="s">
        <v>11383</v>
      </c>
      <c r="J1250">
        <v>1</v>
      </c>
      <c r="K1250" t="s">
        <v>1355</v>
      </c>
    </row>
    <row r="1251" spans="1:11">
      <c r="A1251">
        <v>1250</v>
      </c>
      <c r="B1251" t="s">
        <v>1356</v>
      </c>
      <c r="C1251" t="s">
        <v>63</v>
      </c>
      <c r="D1251" t="s">
        <v>1341</v>
      </c>
      <c r="E1251" t="s">
        <v>8</v>
      </c>
      <c r="F1251" t="s">
        <v>1357</v>
      </c>
      <c r="G1251" t="s">
        <v>11373</v>
      </c>
      <c r="H1251" t="s">
        <v>11328</v>
      </c>
      <c r="I1251" t="s">
        <v>11383</v>
      </c>
      <c r="J1251">
        <v>1</v>
      </c>
      <c r="K1251" t="s">
        <v>11738</v>
      </c>
    </row>
    <row r="1252" spans="1:11">
      <c r="A1252">
        <v>1251</v>
      </c>
      <c r="B1252" t="s">
        <v>1358</v>
      </c>
      <c r="C1252" t="s">
        <v>63</v>
      </c>
      <c r="D1252" t="s">
        <v>1341</v>
      </c>
      <c r="E1252" t="s">
        <v>8</v>
      </c>
      <c r="F1252" t="s">
        <v>1357</v>
      </c>
      <c r="G1252" t="s">
        <v>11373</v>
      </c>
      <c r="H1252" t="s">
        <v>11328</v>
      </c>
      <c r="I1252" t="s">
        <v>11383</v>
      </c>
      <c r="J1252">
        <v>1</v>
      </c>
      <c r="K1252" t="s">
        <v>11738</v>
      </c>
    </row>
    <row r="1253" spans="1:11">
      <c r="A1253">
        <v>1252</v>
      </c>
      <c r="B1253" t="s">
        <v>1359</v>
      </c>
      <c r="C1253" t="s">
        <v>63</v>
      </c>
      <c r="D1253" t="s">
        <v>1341</v>
      </c>
      <c r="E1253" t="s">
        <v>8</v>
      </c>
      <c r="F1253" t="s">
        <v>1357</v>
      </c>
      <c r="G1253" t="s">
        <v>11373</v>
      </c>
      <c r="H1253" t="s">
        <v>11328</v>
      </c>
      <c r="I1253" t="s">
        <v>11383</v>
      </c>
      <c r="J1253">
        <v>1</v>
      </c>
      <c r="K1253" t="s">
        <v>11738</v>
      </c>
    </row>
    <row r="1254" spans="1:11">
      <c r="A1254">
        <v>1253</v>
      </c>
      <c r="B1254" t="s">
        <v>1360</v>
      </c>
      <c r="C1254" t="s">
        <v>63</v>
      </c>
      <c r="D1254" t="s">
        <v>1341</v>
      </c>
      <c r="E1254" t="s">
        <v>8</v>
      </c>
      <c r="F1254" t="s">
        <v>1357</v>
      </c>
      <c r="G1254" t="s">
        <v>11373</v>
      </c>
      <c r="H1254" t="s">
        <v>11328</v>
      </c>
      <c r="I1254" t="s">
        <v>11383</v>
      </c>
      <c r="J1254">
        <v>1</v>
      </c>
      <c r="K1254" t="s">
        <v>11738</v>
      </c>
    </row>
    <row r="1255" spans="1:11">
      <c r="A1255">
        <v>1254</v>
      </c>
      <c r="B1255" t="s">
        <v>1361</v>
      </c>
      <c r="C1255" t="s">
        <v>63</v>
      </c>
      <c r="D1255" t="s">
        <v>1341</v>
      </c>
      <c r="E1255" t="s">
        <v>8</v>
      </c>
      <c r="F1255" t="s">
        <v>1357</v>
      </c>
      <c r="G1255" t="s">
        <v>11373</v>
      </c>
      <c r="H1255" t="s">
        <v>11328</v>
      </c>
      <c r="I1255" t="s">
        <v>11383</v>
      </c>
      <c r="J1255">
        <v>1</v>
      </c>
      <c r="K1255" t="s">
        <v>11738</v>
      </c>
    </row>
    <row r="1256" spans="1:11">
      <c r="A1256">
        <v>1255</v>
      </c>
      <c r="B1256" t="s">
        <v>1362</v>
      </c>
      <c r="C1256" t="s">
        <v>63</v>
      </c>
      <c r="D1256" t="s">
        <v>1341</v>
      </c>
      <c r="E1256" t="s">
        <v>8</v>
      </c>
      <c r="F1256" t="s">
        <v>1357</v>
      </c>
      <c r="G1256" t="s">
        <v>11373</v>
      </c>
      <c r="H1256" t="s">
        <v>11328</v>
      </c>
      <c r="I1256" t="s">
        <v>11383</v>
      </c>
      <c r="J1256">
        <v>1</v>
      </c>
      <c r="K1256" t="s">
        <v>11738</v>
      </c>
    </row>
    <row r="1257" spans="1:11">
      <c r="A1257">
        <v>1256</v>
      </c>
      <c r="B1257" t="s">
        <v>1363</v>
      </c>
      <c r="C1257" t="s">
        <v>63</v>
      </c>
      <c r="D1257" t="s">
        <v>1341</v>
      </c>
      <c r="E1257" t="s">
        <v>8</v>
      </c>
      <c r="F1257" t="s">
        <v>1357</v>
      </c>
      <c r="G1257" t="s">
        <v>11373</v>
      </c>
      <c r="H1257" t="s">
        <v>11328</v>
      </c>
      <c r="I1257" t="s">
        <v>11383</v>
      </c>
      <c r="J1257">
        <v>1</v>
      </c>
      <c r="K1257" t="s">
        <v>11738</v>
      </c>
    </row>
    <row r="1258" spans="1:11">
      <c r="A1258">
        <v>1257</v>
      </c>
      <c r="B1258" t="s">
        <v>1364</v>
      </c>
      <c r="C1258" t="s">
        <v>80</v>
      </c>
      <c r="D1258" t="s">
        <v>1341</v>
      </c>
      <c r="E1258" t="s">
        <v>8</v>
      </c>
      <c r="F1258" t="s">
        <v>1365</v>
      </c>
      <c r="G1258" t="s">
        <v>11373</v>
      </c>
      <c r="H1258" t="s">
        <v>11334</v>
      </c>
      <c r="I1258" t="s">
        <v>11383</v>
      </c>
      <c r="J1258">
        <v>1</v>
      </c>
      <c r="K1258" t="s">
        <v>1365</v>
      </c>
    </row>
    <row r="1259" spans="1:11">
      <c r="A1259">
        <v>1258</v>
      </c>
      <c r="B1259" t="s">
        <v>1366</v>
      </c>
      <c r="C1259" t="s">
        <v>80</v>
      </c>
      <c r="D1259" t="s">
        <v>1341</v>
      </c>
      <c r="E1259" t="s">
        <v>8</v>
      </c>
      <c r="F1259" t="s">
        <v>1365</v>
      </c>
      <c r="G1259" t="s">
        <v>11373</v>
      </c>
      <c r="H1259" t="s">
        <v>11334</v>
      </c>
      <c r="I1259" t="s">
        <v>11383</v>
      </c>
      <c r="J1259">
        <v>1</v>
      </c>
      <c r="K1259" t="s">
        <v>1365</v>
      </c>
    </row>
    <row r="1260" spans="1:11">
      <c r="A1260">
        <v>1259</v>
      </c>
      <c r="B1260" t="s">
        <v>1367</v>
      </c>
      <c r="C1260" t="s">
        <v>88</v>
      </c>
      <c r="D1260" t="s">
        <v>1341</v>
      </c>
      <c r="E1260" t="s">
        <v>8</v>
      </c>
      <c r="F1260" t="s">
        <v>1368</v>
      </c>
      <c r="G1260" t="s">
        <v>11373</v>
      </c>
      <c r="H1260" t="s">
        <v>11700</v>
      </c>
      <c r="I1260" t="s">
        <v>11383</v>
      </c>
      <c r="J1260">
        <v>1</v>
      </c>
      <c r="K1260" t="s">
        <v>11739</v>
      </c>
    </row>
    <row r="1261" spans="1:11">
      <c r="A1261">
        <v>1260</v>
      </c>
      <c r="B1261" t="s">
        <v>1369</v>
      </c>
      <c r="C1261" t="s">
        <v>88</v>
      </c>
      <c r="D1261" t="s">
        <v>1341</v>
      </c>
      <c r="E1261" t="s">
        <v>8</v>
      </c>
      <c r="F1261" t="s">
        <v>1368</v>
      </c>
      <c r="G1261" t="s">
        <v>11373</v>
      </c>
      <c r="H1261" t="s">
        <v>11700</v>
      </c>
      <c r="I1261" t="s">
        <v>11383</v>
      </c>
      <c r="J1261">
        <v>1</v>
      </c>
      <c r="K1261" t="s">
        <v>11739</v>
      </c>
    </row>
    <row r="1262" spans="1:11">
      <c r="A1262">
        <v>1261</v>
      </c>
      <c r="B1262" t="s">
        <v>1370</v>
      </c>
      <c r="C1262" t="s">
        <v>88</v>
      </c>
      <c r="D1262" t="s">
        <v>1341</v>
      </c>
      <c r="E1262" t="s">
        <v>8</v>
      </c>
      <c r="F1262" t="s">
        <v>1368</v>
      </c>
      <c r="G1262" t="s">
        <v>11373</v>
      </c>
      <c r="H1262" t="s">
        <v>11700</v>
      </c>
      <c r="I1262" t="s">
        <v>11383</v>
      </c>
      <c r="J1262">
        <v>1</v>
      </c>
      <c r="K1262" t="s">
        <v>11739</v>
      </c>
    </row>
    <row r="1263" spans="1:11">
      <c r="A1263">
        <v>1262</v>
      </c>
      <c r="B1263" t="s">
        <v>1371</v>
      </c>
      <c r="C1263" t="s">
        <v>88</v>
      </c>
      <c r="D1263" t="s">
        <v>1341</v>
      </c>
      <c r="E1263" t="s">
        <v>8</v>
      </c>
      <c r="F1263" t="s">
        <v>1368</v>
      </c>
      <c r="G1263" t="s">
        <v>11373</v>
      </c>
      <c r="H1263" t="s">
        <v>11700</v>
      </c>
      <c r="I1263" t="s">
        <v>11383</v>
      </c>
      <c r="J1263">
        <v>1</v>
      </c>
      <c r="K1263" t="s">
        <v>11739</v>
      </c>
    </row>
    <row r="1264" spans="1:11">
      <c r="A1264">
        <v>1263</v>
      </c>
      <c r="B1264" t="s">
        <v>1372</v>
      </c>
      <c r="C1264" t="s">
        <v>88</v>
      </c>
      <c r="D1264" t="s">
        <v>1341</v>
      </c>
      <c r="E1264" t="s">
        <v>8</v>
      </c>
      <c r="F1264" t="s">
        <v>1368</v>
      </c>
      <c r="G1264" t="s">
        <v>11373</v>
      </c>
      <c r="H1264" t="s">
        <v>11700</v>
      </c>
      <c r="I1264" t="s">
        <v>11383</v>
      </c>
      <c r="J1264">
        <v>1</v>
      </c>
      <c r="K1264" t="s">
        <v>11739</v>
      </c>
    </row>
    <row r="1265" spans="1:11">
      <c r="A1265">
        <v>1264</v>
      </c>
      <c r="B1265" t="s">
        <v>1373</v>
      </c>
      <c r="C1265" t="s">
        <v>88</v>
      </c>
      <c r="D1265" t="s">
        <v>1341</v>
      </c>
      <c r="E1265" t="s">
        <v>8</v>
      </c>
      <c r="F1265" t="s">
        <v>1368</v>
      </c>
      <c r="G1265" t="s">
        <v>11373</v>
      </c>
      <c r="H1265" t="s">
        <v>11700</v>
      </c>
      <c r="I1265" t="s">
        <v>11383</v>
      </c>
      <c r="J1265">
        <v>1</v>
      </c>
      <c r="K1265" t="s">
        <v>11739</v>
      </c>
    </row>
    <row r="1266" spans="1:11">
      <c r="A1266">
        <v>1265</v>
      </c>
      <c r="B1266" t="s">
        <v>1374</v>
      </c>
      <c r="C1266" t="s">
        <v>101</v>
      </c>
      <c r="D1266" t="s">
        <v>1341</v>
      </c>
      <c r="E1266" t="s">
        <v>8</v>
      </c>
      <c r="F1266" t="s">
        <v>1375</v>
      </c>
      <c r="G1266" t="s">
        <v>11373</v>
      </c>
      <c r="H1266" t="s">
        <v>11347</v>
      </c>
      <c r="I1266" t="s">
        <v>11383</v>
      </c>
      <c r="J1266">
        <v>1</v>
      </c>
      <c r="K1266" t="s">
        <v>11740</v>
      </c>
    </row>
    <row r="1267" spans="1:11">
      <c r="A1267">
        <v>1266</v>
      </c>
      <c r="B1267" t="s">
        <v>1376</v>
      </c>
      <c r="C1267" t="s">
        <v>101</v>
      </c>
      <c r="D1267" t="s">
        <v>1341</v>
      </c>
      <c r="E1267" t="s">
        <v>8</v>
      </c>
      <c r="F1267" t="s">
        <v>1375</v>
      </c>
      <c r="G1267" t="s">
        <v>11373</v>
      </c>
      <c r="H1267" t="s">
        <v>11347</v>
      </c>
      <c r="I1267" t="s">
        <v>11383</v>
      </c>
      <c r="J1267">
        <v>1</v>
      </c>
      <c r="K1267" t="s">
        <v>11740</v>
      </c>
    </row>
    <row r="1268" spans="1:11">
      <c r="A1268">
        <v>1267</v>
      </c>
      <c r="B1268" t="s">
        <v>1377</v>
      </c>
      <c r="C1268" t="s">
        <v>101</v>
      </c>
      <c r="D1268" t="s">
        <v>1341</v>
      </c>
      <c r="E1268" t="s">
        <v>8</v>
      </c>
      <c r="F1268" t="s">
        <v>1375</v>
      </c>
      <c r="G1268" t="s">
        <v>11373</v>
      </c>
      <c r="H1268" t="s">
        <v>11347</v>
      </c>
      <c r="I1268" t="s">
        <v>11383</v>
      </c>
      <c r="J1268">
        <v>1</v>
      </c>
      <c r="K1268" t="s">
        <v>11740</v>
      </c>
    </row>
    <row r="1269" spans="1:11">
      <c r="A1269">
        <v>1268</v>
      </c>
      <c r="B1269" t="s">
        <v>1378</v>
      </c>
      <c r="C1269" t="s">
        <v>101</v>
      </c>
      <c r="D1269" t="s">
        <v>1341</v>
      </c>
      <c r="E1269" t="s">
        <v>8</v>
      </c>
      <c r="F1269" t="s">
        <v>1375</v>
      </c>
      <c r="G1269" t="s">
        <v>11373</v>
      </c>
      <c r="H1269" t="s">
        <v>11347</v>
      </c>
      <c r="I1269" t="s">
        <v>11383</v>
      </c>
      <c r="J1269">
        <v>1</v>
      </c>
      <c r="K1269" t="s">
        <v>11740</v>
      </c>
    </row>
    <row r="1270" spans="1:11">
      <c r="A1270">
        <v>1269</v>
      </c>
      <c r="B1270" t="s">
        <v>1379</v>
      </c>
      <c r="C1270" t="s">
        <v>101</v>
      </c>
      <c r="D1270" t="s">
        <v>1341</v>
      </c>
      <c r="E1270" t="s">
        <v>8</v>
      </c>
      <c r="F1270" t="s">
        <v>1375</v>
      </c>
      <c r="G1270" t="s">
        <v>11373</v>
      </c>
      <c r="H1270" t="s">
        <v>11347</v>
      </c>
      <c r="I1270" t="s">
        <v>11383</v>
      </c>
      <c r="J1270">
        <v>1</v>
      </c>
      <c r="K1270" t="s">
        <v>11740</v>
      </c>
    </row>
    <row r="1271" spans="1:11">
      <c r="A1271">
        <v>1270</v>
      </c>
      <c r="B1271" t="s">
        <v>1380</v>
      </c>
      <c r="C1271" t="s">
        <v>108</v>
      </c>
      <c r="D1271" t="s">
        <v>1341</v>
      </c>
      <c r="E1271" t="s">
        <v>8</v>
      </c>
      <c r="F1271" t="s">
        <v>1381</v>
      </c>
      <c r="G1271" t="s">
        <v>11373</v>
      </c>
      <c r="H1271" t="s">
        <v>11349</v>
      </c>
      <c r="I1271" t="s">
        <v>11383</v>
      </c>
      <c r="J1271">
        <v>1</v>
      </c>
      <c r="K1271" t="s">
        <v>1381</v>
      </c>
    </row>
    <row r="1272" spans="1:11">
      <c r="A1272">
        <v>1271</v>
      </c>
      <c r="B1272" t="s">
        <v>1382</v>
      </c>
      <c r="C1272" t="s">
        <v>108</v>
      </c>
      <c r="D1272" t="s">
        <v>1341</v>
      </c>
      <c r="E1272" t="s">
        <v>8</v>
      </c>
      <c r="F1272" t="s">
        <v>1381</v>
      </c>
      <c r="G1272" t="s">
        <v>11373</v>
      </c>
      <c r="H1272" t="s">
        <v>11349</v>
      </c>
      <c r="I1272" t="s">
        <v>11383</v>
      </c>
      <c r="J1272">
        <v>1</v>
      </c>
      <c r="K1272" t="s">
        <v>1381</v>
      </c>
    </row>
    <row r="1273" spans="1:11">
      <c r="A1273">
        <v>1272</v>
      </c>
      <c r="B1273" t="s">
        <v>1383</v>
      </c>
      <c r="C1273" t="s">
        <v>108</v>
      </c>
      <c r="D1273" t="s">
        <v>1341</v>
      </c>
      <c r="E1273" t="s">
        <v>8</v>
      </c>
      <c r="F1273" t="s">
        <v>1381</v>
      </c>
      <c r="G1273" t="s">
        <v>11373</v>
      </c>
      <c r="H1273" t="s">
        <v>11349</v>
      </c>
      <c r="I1273" t="s">
        <v>11383</v>
      </c>
      <c r="J1273">
        <v>1</v>
      </c>
      <c r="K1273" t="s">
        <v>1381</v>
      </c>
    </row>
    <row r="1274" spans="1:11">
      <c r="A1274">
        <v>1273</v>
      </c>
      <c r="B1274" t="s">
        <v>1384</v>
      </c>
      <c r="C1274" t="s">
        <v>108</v>
      </c>
      <c r="D1274" t="s">
        <v>1341</v>
      </c>
      <c r="E1274" t="s">
        <v>8</v>
      </c>
      <c r="F1274" t="s">
        <v>1381</v>
      </c>
      <c r="G1274" t="s">
        <v>11373</v>
      </c>
      <c r="H1274" t="s">
        <v>11349</v>
      </c>
      <c r="I1274" t="s">
        <v>11383</v>
      </c>
      <c r="J1274">
        <v>1</v>
      </c>
      <c r="K1274" t="s">
        <v>1381</v>
      </c>
    </row>
    <row r="1275" spans="1:11">
      <c r="A1275">
        <v>1274</v>
      </c>
      <c r="B1275" t="s">
        <v>1385</v>
      </c>
      <c r="C1275" t="s">
        <v>108</v>
      </c>
      <c r="D1275" t="s">
        <v>1341</v>
      </c>
      <c r="E1275" t="s">
        <v>8</v>
      </c>
      <c r="F1275" t="s">
        <v>1381</v>
      </c>
      <c r="G1275" t="s">
        <v>11373</v>
      </c>
      <c r="H1275" t="s">
        <v>11349</v>
      </c>
      <c r="I1275" t="s">
        <v>11383</v>
      </c>
      <c r="J1275">
        <v>1</v>
      </c>
      <c r="K1275" t="s">
        <v>1381</v>
      </c>
    </row>
    <row r="1276" spans="1:11">
      <c r="A1276">
        <v>1275</v>
      </c>
      <c r="B1276" t="s">
        <v>1386</v>
      </c>
      <c r="C1276" t="s">
        <v>108</v>
      </c>
      <c r="D1276" t="s">
        <v>1341</v>
      </c>
      <c r="E1276" t="s">
        <v>8</v>
      </c>
      <c r="F1276" t="s">
        <v>1381</v>
      </c>
      <c r="G1276" t="s">
        <v>11373</v>
      </c>
      <c r="H1276" t="s">
        <v>11349</v>
      </c>
      <c r="I1276" t="s">
        <v>11383</v>
      </c>
      <c r="J1276">
        <v>1</v>
      </c>
      <c r="K1276" t="s">
        <v>1381</v>
      </c>
    </row>
    <row r="1277" spans="1:11">
      <c r="A1277">
        <v>1276</v>
      </c>
      <c r="B1277" t="s">
        <v>1387</v>
      </c>
      <c r="C1277" t="s">
        <v>147</v>
      </c>
      <c r="D1277" t="s">
        <v>1341</v>
      </c>
      <c r="E1277" t="s">
        <v>148</v>
      </c>
      <c r="F1277" t="s">
        <v>1388</v>
      </c>
      <c r="G1277" t="s">
        <v>11373</v>
      </c>
      <c r="H1277" t="s">
        <v>11304</v>
      </c>
      <c r="I1277" t="s">
        <v>11383</v>
      </c>
      <c r="J1277">
        <v>2</v>
      </c>
      <c r="K1277" t="s">
        <v>1388</v>
      </c>
    </row>
    <row r="1278" spans="1:11">
      <c r="A1278">
        <v>1277</v>
      </c>
      <c r="B1278" t="s">
        <v>1389</v>
      </c>
      <c r="C1278" t="s">
        <v>147</v>
      </c>
      <c r="D1278" t="s">
        <v>1341</v>
      </c>
      <c r="E1278" t="s">
        <v>148</v>
      </c>
      <c r="F1278" t="s">
        <v>1388</v>
      </c>
      <c r="G1278" t="s">
        <v>11373</v>
      </c>
      <c r="H1278" t="s">
        <v>11304</v>
      </c>
      <c r="I1278" t="s">
        <v>11383</v>
      </c>
      <c r="J1278">
        <v>2</v>
      </c>
      <c r="K1278" t="s">
        <v>1388</v>
      </c>
    </row>
    <row r="1279" spans="1:11">
      <c r="A1279">
        <v>1278</v>
      </c>
      <c r="B1279" t="s">
        <v>1390</v>
      </c>
      <c r="C1279" t="s">
        <v>147</v>
      </c>
      <c r="D1279" t="s">
        <v>1341</v>
      </c>
      <c r="E1279" t="s">
        <v>148</v>
      </c>
      <c r="F1279" t="s">
        <v>1388</v>
      </c>
      <c r="G1279" t="s">
        <v>11373</v>
      </c>
      <c r="H1279" t="s">
        <v>11304</v>
      </c>
      <c r="I1279" t="s">
        <v>11383</v>
      </c>
      <c r="J1279">
        <v>2</v>
      </c>
      <c r="K1279" t="s">
        <v>1388</v>
      </c>
    </row>
    <row r="1280" spans="1:11">
      <c r="A1280">
        <v>1279</v>
      </c>
      <c r="B1280" t="s">
        <v>1391</v>
      </c>
      <c r="C1280" t="s">
        <v>147</v>
      </c>
      <c r="D1280" t="s">
        <v>1341</v>
      </c>
      <c r="E1280" t="s">
        <v>148</v>
      </c>
      <c r="F1280" t="s">
        <v>1388</v>
      </c>
      <c r="G1280" t="s">
        <v>11373</v>
      </c>
      <c r="H1280" t="s">
        <v>11304</v>
      </c>
      <c r="I1280" t="s">
        <v>11383</v>
      </c>
      <c r="J1280">
        <v>2</v>
      </c>
      <c r="K1280" t="s">
        <v>1388</v>
      </c>
    </row>
    <row r="1281" spans="1:11">
      <c r="A1281">
        <v>1280</v>
      </c>
      <c r="B1281" t="s">
        <v>1392</v>
      </c>
      <c r="C1281" t="s">
        <v>147</v>
      </c>
      <c r="D1281" t="s">
        <v>1341</v>
      </c>
      <c r="E1281" t="s">
        <v>148</v>
      </c>
      <c r="F1281" t="s">
        <v>1388</v>
      </c>
      <c r="G1281" t="s">
        <v>11373</v>
      </c>
      <c r="H1281" t="s">
        <v>11304</v>
      </c>
      <c r="I1281" t="s">
        <v>11383</v>
      </c>
      <c r="J1281">
        <v>2</v>
      </c>
      <c r="K1281" t="s">
        <v>1388</v>
      </c>
    </row>
    <row r="1282" spans="1:11">
      <c r="A1282">
        <v>1281</v>
      </c>
      <c r="B1282" t="s">
        <v>1393</v>
      </c>
      <c r="C1282" t="s">
        <v>147</v>
      </c>
      <c r="D1282" t="s">
        <v>1341</v>
      </c>
      <c r="E1282" t="s">
        <v>148</v>
      </c>
      <c r="F1282" t="s">
        <v>1388</v>
      </c>
      <c r="G1282" t="s">
        <v>11373</v>
      </c>
      <c r="H1282" t="s">
        <v>11304</v>
      </c>
      <c r="I1282" t="s">
        <v>11383</v>
      </c>
      <c r="J1282">
        <v>2</v>
      </c>
      <c r="K1282" t="s">
        <v>1388</v>
      </c>
    </row>
    <row r="1283" spans="1:11">
      <c r="A1283">
        <v>1282</v>
      </c>
      <c r="B1283" t="s">
        <v>1394</v>
      </c>
      <c r="C1283" t="s">
        <v>147</v>
      </c>
      <c r="D1283" t="s">
        <v>1341</v>
      </c>
      <c r="E1283" t="s">
        <v>148</v>
      </c>
      <c r="F1283" t="s">
        <v>1388</v>
      </c>
      <c r="G1283" t="s">
        <v>11373</v>
      </c>
      <c r="H1283" t="s">
        <v>11304</v>
      </c>
      <c r="I1283" t="s">
        <v>11383</v>
      </c>
      <c r="J1283">
        <v>2</v>
      </c>
      <c r="K1283" t="s">
        <v>1388</v>
      </c>
    </row>
    <row r="1284" spans="1:11">
      <c r="A1284">
        <v>1283</v>
      </c>
      <c r="B1284" t="s">
        <v>1395</v>
      </c>
      <c r="C1284" t="s">
        <v>11</v>
      </c>
      <c r="D1284" t="s">
        <v>1341</v>
      </c>
      <c r="E1284" t="s">
        <v>148</v>
      </c>
      <c r="F1284" t="s">
        <v>1396</v>
      </c>
      <c r="G1284" t="s">
        <v>11373</v>
      </c>
      <c r="H1284" t="s">
        <v>11309</v>
      </c>
      <c r="I1284" t="s">
        <v>11383</v>
      </c>
      <c r="J1284">
        <v>2</v>
      </c>
      <c r="K1284" t="s">
        <v>1396</v>
      </c>
    </row>
    <row r="1285" spans="1:11">
      <c r="A1285">
        <v>1284</v>
      </c>
      <c r="B1285" t="s">
        <v>1397</v>
      </c>
      <c r="C1285" t="s">
        <v>17</v>
      </c>
      <c r="D1285" t="s">
        <v>1341</v>
      </c>
      <c r="E1285" t="s">
        <v>148</v>
      </c>
      <c r="F1285" t="s">
        <v>1398</v>
      </c>
      <c r="G1285" t="s">
        <v>11373</v>
      </c>
      <c r="H1285" t="s">
        <v>11312</v>
      </c>
      <c r="I1285" t="s">
        <v>11383</v>
      </c>
      <c r="J1285">
        <v>2</v>
      </c>
      <c r="K1285" t="s">
        <v>1398</v>
      </c>
    </row>
    <row r="1286" spans="1:11">
      <c r="A1286">
        <v>1285</v>
      </c>
      <c r="B1286" t="s">
        <v>1399</v>
      </c>
      <c r="C1286" t="s">
        <v>17</v>
      </c>
      <c r="D1286" t="s">
        <v>1341</v>
      </c>
      <c r="E1286" t="s">
        <v>148</v>
      </c>
      <c r="F1286" t="s">
        <v>1398</v>
      </c>
      <c r="G1286" t="s">
        <v>11373</v>
      </c>
      <c r="H1286" t="s">
        <v>11312</v>
      </c>
      <c r="I1286" t="s">
        <v>11383</v>
      </c>
      <c r="J1286">
        <v>2</v>
      </c>
      <c r="K1286" t="s">
        <v>1398</v>
      </c>
    </row>
    <row r="1287" spans="1:11">
      <c r="A1287">
        <v>1286</v>
      </c>
      <c r="B1287" t="s">
        <v>1400</v>
      </c>
      <c r="C1287" t="s">
        <v>17</v>
      </c>
      <c r="D1287" t="s">
        <v>1341</v>
      </c>
      <c r="E1287" t="s">
        <v>148</v>
      </c>
      <c r="F1287" t="s">
        <v>1398</v>
      </c>
      <c r="G1287" t="s">
        <v>11373</v>
      </c>
      <c r="H1287" t="s">
        <v>11312</v>
      </c>
      <c r="I1287" t="s">
        <v>11383</v>
      </c>
      <c r="J1287">
        <v>2</v>
      </c>
      <c r="K1287" t="s">
        <v>1398</v>
      </c>
    </row>
    <row r="1288" spans="1:11">
      <c r="A1288">
        <v>1287</v>
      </c>
      <c r="B1288" t="s">
        <v>1401</v>
      </c>
      <c r="C1288" t="s">
        <v>17</v>
      </c>
      <c r="D1288" t="s">
        <v>1341</v>
      </c>
      <c r="E1288" t="s">
        <v>148</v>
      </c>
      <c r="F1288" t="s">
        <v>1398</v>
      </c>
      <c r="G1288" t="s">
        <v>11373</v>
      </c>
      <c r="H1288" t="s">
        <v>11312</v>
      </c>
      <c r="I1288" t="s">
        <v>11383</v>
      </c>
      <c r="J1288">
        <v>2</v>
      </c>
      <c r="K1288" t="s">
        <v>1398</v>
      </c>
    </row>
    <row r="1289" spans="1:11">
      <c r="A1289">
        <v>1288</v>
      </c>
      <c r="B1289" t="s">
        <v>1402</v>
      </c>
      <c r="C1289" t="s">
        <v>17</v>
      </c>
      <c r="D1289" t="s">
        <v>1341</v>
      </c>
      <c r="E1289" t="s">
        <v>148</v>
      </c>
      <c r="F1289" t="s">
        <v>1398</v>
      </c>
      <c r="G1289" t="s">
        <v>11373</v>
      </c>
      <c r="H1289" t="s">
        <v>11312</v>
      </c>
      <c r="I1289" t="s">
        <v>11383</v>
      </c>
      <c r="J1289">
        <v>2</v>
      </c>
      <c r="K1289" t="s">
        <v>1398</v>
      </c>
    </row>
    <row r="1290" spans="1:11">
      <c r="A1290">
        <v>1289</v>
      </c>
      <c r="B1290" t="s">
        <v>1403</v>
      </c>
      <c r="C1290" t="s">
        <v>32</v>
      </c>
      <c r="D1290" t="s">
        <v>1341</v>
      </c>
      <c r="E1290" t="s">
        <v>148</v>
      </c>
      <c r="F1290" t="s">
        <v>1404</v>
      </c>
      <c r="G1290" t="s">
        <v>11373</v>
      </c>
      <c r="H1290" t="s">
        <v>11315</v>
      </c>
      <c r="I1290" t="s">
        <v>11383</v>
      </c>
      <c r="J1290">
        <v>2</v>
      </c>
      <c r="K1290" t="s">
        <v>1404</v>
      </c>
    </row>
    <row r="1291" spans="1:11">
      <c r="A1291">
        <v>1290</v>
      </c>
      <c r="B1291" t="s">
        <v>1405</v>
      </c>
      <c r="C1291" t="s">
        <v>32</v>
      </c>
      <c r="D1291" t="s">
        <v>1341</v>
      </c>
      <c r="E1291" t="s">
        <v>148</v>
      </c>
      <c r="F1291" t="s">
        <v>1404</v>
      </c>
      <c r="G1291" t="s">
        <v>11373</v>
      </c>
      <c r="H1291" t="s">
        <v>11315</v>
      </c>
      <c r="I1291" t="s">
        <v>11383</v>
      </c>
      <c r="J1291">
        <v>2</v>
      </c>
      <c r="K1291" t="s">
        <v>1404</v>
      </c>
    </row>
    <row r="1292" spans="1:11">
      <c r="A1292">
        <v>1291</v>
      </c>
      <c r="B1292" t="s">
        <v>1406</v>
      </c>
      <c r="C1292" t="s">
        <v>54</v>
      </c>
      <c r="D1292" t="s">
        <v>1341</v>
      </c>
      <c r="E1292" t="s">
        <v>148</v>
      </c>
      <c r="F1292" t="s">
        <v>1407</v>
      </c>
      <c r="G1292" t="s">
        <v>11373</v>
      </c>
      <c r="H1292" t="s">
        <v>11321</v>
      </c>
      <c r="I1292" t="s">
        <v>11383</v>
      </c>
      <c r="J1292">
        <v>2</v>
      </c>
      <c r="K1292" t="s">
        <v>1407</v>
      </c>
    </row>
    <row r="1293" spans="1:11">
      <c r="A1293">
        <v>1292</v>
      </c>
      <c r="B1293" t="s">
        <v>1408</v>
      </c>
      <c r="C1293" t="s">
        <v>63</v>
      </c>
      <c r="D1293" t="s">
        <v>1341</v>
      </c>
      <c r="E1293" t="s">
        <v>148</v>
      </c>
      <c r="F1293" t="s">
        <v>1409</v>
      </c>
      <c r="G1293" t="s">
        <v>11373</v>
      </c>
      <c r="H1293" t="s">
        <v>11328</v>
      </c>
      <c r="I1293" t="s">
        <v>11383</v>
      </c>
      <c r="J1293">
        <v>2</v>
      </c>
      <c r="K1293" t="s">
        <v>11741</v>
      </c>
    </row>
    <row r="1294" spans="1:11">
      <c r="A1294">
        <v>1293</v>
      </c>
      <c r="B1294" t="s">
        <v>1410</v>
      </c>
      <c r="C1294" t="s">
        <v>63</v>
      </c>
      <c r="D1294" t="s">
        <v>1341</v>
      </c>
      <c r="E1294" t="s">
        <v>148</v>
      </c>
      <c r="F1294" t="s">
        <v>1409</v>
      </c>
      <c r="G1294" t="s">
        <v>11373</v>
      </c>
      <c r="H1294" t="s">
        <v>11328</v>
      </c>
      <c r="I1294" t="s">
        <v>11383</v>
      </c>
      <c r="J1294">
        <v>2</v>
      </c>
      <c r="K1294" t="s">
        <v>11741</v>
      </c>
    </row>
    <row r="1295" spans="1:11">
      <c r="A1295">
        <v>1294</v>
      </c>
      <c r="B1295" t="s">
        <v>1411</v>
      </c>
      <c r="C1295" t="s">
        <v>63</v>
      </c>
      <c r="D1295" t="s">
        <v>1341</v>
      </c>
      <c r="E1295" t="s">
        <v>148</v>
      </c>
      <c r="F1295" t="s">
        <v>1409</v>
      </c>
      <c r="G1295" t="s">
        <v>11373</v>
      </c>
      <c r="H1295" t="s">
        <v>11328</v>
      </c>
      <c r="I1295" t="s">
        <v>11383</v>
      </c>
      <c r="J1295">
        <v>2</v>
      </c>
      <c r="K1295" t="s">
        <v>11741</v>
      </c>
    </row>
    <row r="1296" spans="1:11">
      <c r="A1296">
        <v>1295</v>
      </c>
      <c r="B1296" t="s">
        <v>1412</v>
      </c>
      <c r="C1296" t="s">
        <v>63</v>
      </c>
      <c r="D1296" t="s">
        <v>1341</v>
      </c>
      <c r="E1296" t="s">
        <v>148</v>
      </c>
      <c r="F1296" t="s">
        <v>1409</v>
      </c>
      <c r="G1296" t="s">
        <v>11373</v>
      </c>
      <c r="H1296" t="s">
        <v>11328</v>
      </c>
      <c r="I1296" t="s">
        <v>11383</v>
      </c>
      <c r="J1296">
        <v>2</v>
      </c>
      <c r="K1296" t="s">
        <v>11741</v>
      </c>
    </row>
    <row r="1297" spans="1:11">
      <c r="A1297">
        <v>1296</v>
      </c>
      <c r="B1297" t="s">
        <v>152</v>
      </c>
      <c r="C1297" t="s">
        <v>582</v>
      </c>
      <c r="D1297" t="s">
        <v>1341</v>
      </c>
      <c r="E1297" t="s">
        <v>148</v>
      </c>
      <c r="F1297" t="s">
        <v>1413</v>
      </c>
      <c r="G1297" t="s">
        <v>11373</v>
      </c>
      <c r="H1297" t="s">
        <v>11330</v>
      </c>
      <c r="I1297" t="s">
        <v>11383</v>
      </c>
      <c r="J1297">
        <v>2</v>
      </c>
      <c r="K1297" t="s">
        <v>1413</v>
      </c>
    </row>
    <row r="1298" spans="1:11">
      <c r="A1298">
        <v>1297</v>
      </c>
      <c r="B1298" t="s">
        <v>1414</v>
      </c>
      <c r="C1298" t="s">
        <v>582</v>
      </c>
      <c r="D1298" t="s">
        <v>1341</v>
      </c>
      <c r="E1298" t="s">
        <v>148</v>
      </c>
      <c r="F1298" t="s">
        <v>1413</v>
      </c>
      <c r="G1298" t="s">
        <v>11373</v>
      </c>
      <c r="H1298" t="s">
        <v>11330</v>
      </c>
      <c r="I1298" t="s">
        <v>11383</v>
      </c>
      <c r="J1298">
        <v>2</v>
      </c>
      <c r="K1298" t="s">
        <v>1413</v>
      </c>
    </row>
    <row r="1299" spans="1:11">
      <c r="A1299">
        <v>1298</v>
      </c>
      <c r="B1299" t="s">
        <v>1415</v>
      </c>
      <c r="C1299" t="s">
        <v>582</v>
      </c>
      <c r="D1299" t="s">
        <v>1341</v>
      </c>
      <c r="E1299" t="s">
        <v>148</v>
      </c>
      <c r="F1299" t="s">
        <v>1413</v>
      </c>
      <c r="G1299" t="s">
        <v>11373</v>
      </c>
      <c r="H1299" t="s">
        <v>11330</v>
      </c>
      <c r="I1299" t="s">
        <v>11383</v>
      </c>
      <c r="J1299">
        <v>2</v>
      </c>
      <c r="K1299" t="s">
        <v>1413</v>
      </c>
    </row>
    <row r="1300" spans="1:11">
      <c r="A1300">
        <v>1299</v>
      </c>
      <c r="B1300" t="s">
        <v>1416</v>
      </c>
      <c r="C1300" t="s">
        <v>582</v>
      </c>
      <c r="D1300" t="s">
        <v>1341</v>
      </c>
      <c r="E1300" t="s">
        <v>148</v>
      </c>
      <c r="F1300" t="s">
        <v>1413</v>
      </c>
      <c r="G1300" t="s">
        <v>11373</v>
      </c>
      <c r="H1300" t="s">
        <v>11330</v>
      </c>
      <c r="I1300" t="s">
        <v>11383</v>
      </c>
      <c r="J1300">
        <v>2</v>
      </c>
      <c r="K1300" t="s">
        <v>1413</v>
      </c>
    </row>
    <row r="1301" spans="1:11">
      <c r="A1301">
        <v>1300</v>
      </c>
      <c r="B1301" t="s">
        <v>1417</v>
      </c>
      <c r="C1301" t="s">
        <v>582</v>
      </c>
      <c r="D1301" t="s">
        <v>1341</v>
      </c>
      <c r="E1301" t="s">
        <v>148</v>
      </c>
      <c r="F1301" t="s">
        <v>1413</v>
      </c>
      <c r="G1301" t="s">
        <v>11373</v>
      </c>
      <c r="H1301" t="s">
        <v>11330</v>
      </c>
      <c r="I1301" t="s">
        <v>11383</v>
      </c>
      <c r="J1301">
        <v>2</v>
      </c>
      <c r="K1301" t="s">
        <v>1413</v>
      </c>
    </row>
    <row r="1302" spans="1:11">
      <c r="A1302">
        <v>1301</v>
      </c>
      <c r="B1302" t="s">
        <v>1418</v>
      </c>
      <c r="C1302" t="s">
        <v>582</v>
      </c>
      <c r="D1302" t="s">
        <v>1341</v>
      </c>
      <c r="E1302" t="s">
        <v>148</v>
      </c>
      <c r="F1302" t="s">
        <v>1413</v>
      </c>
      <c r="G1302" t="s">
        <v>11373</v>
      </c>
      <c r="H1302" t="s">
        <v>11330</v>
      </c>
      <c r="I1302" t="s">
        <v>11383</v>
      </c>
      <c r="J1302">
        <v>2</v>
      </c>
      <c r="K1302" t="s">
        <v>1413</v>
      </c>
    </row>
    <row r="1303" spans="1:11">
      <c r="A1303">
        <v>1302</v>
      </c>
      <c r="B1303" t="s">
        <v>1419</v>
      </c>
      <c r="C1303" t="s">
        <v>582</v>
      </c>
      <c r="D1303" t="s">
        <v>1341</v>
      </c>
      <c r="E1303" t="s">
        <v>148</v>
      </c>
      <c r="F1303" t="s">
        <v>1413</v>
      </c>
      <c r="G1303" t="s">
        <v>11373</v>
      </c>
      <c r="H1303" t="s">
        <v>11330</v>
      </c>
      <c r="I1303" t="s">
        <v>11383</v>
      </c>
      <c r="J1303">
        <v>2</v>
      </c>
      <c r="K1303" t="s">
        <v>1413</v>
      </c>
    </row>
    <row r="1304" spans="1:11">
      <c r="A1304">
        <v>1303</v>
      </c>
      <c r="B1304" t="s">
        <v>1420</v>
      </c>
      <c r="C1304" t="s">
        <v>582</v>
      </c>
      <c r="D1304" t="s">
        <v>1341</v>
      </c>
      <c r="E1304" t="s">
        <v>148</v>
      </c>
      <c r="F1304" t="s">
        <v>1413</v>
      </c>
      <c r="G1304" t="s">
        <v>11373</v>
      </c>
      <c r="H1304" t="s">
        <v>11330</v>
      </c>
      <c r="I1304" t="s">
        <v>11383</v>
      </c>
      <c r="J1304">
        <v>2</v>
      </c>
      <c r="K1304" t="s">
        <v>1413</v>
      </c>
    </row>
    <row r="1305" spans="1:11">
      <c r="A1305">
        <v>1304</v>
      </c>
      <c r="B1305" t="s">
        <v>1421</v>
      </c>
      <c r="C1305" t="s">
        <v>80</v>
      </c>
      <c r="D1305" t="s">
        <v>1341</v>
      </c>
      <c r="E1305" t="s">
        <v>148</v>
      </c>
      <c r="F1305" t="s">
        <v>1422</v>
      </c>
      <c r="G1305" t="s">
        <v>11373</v>
      </c>
      <c r="H1305" t="s">
        <v>11334</v>
      </c>
      <c r="I1305" t="s">
        <v>11383</v>
      </c>
      <c r="J1305">
        <v>2</v>
      </c>
      <c r="K1305" t="s">
        <v>1422</v>
      </c>
    </row>
    <row r="1306" spans="1:11">
      <c r="A1306">
        <v>1305</v>
      </c>
      <c r="B1306" t="s">
        <v>1423</v>
      </c>
      <c r="C1306" t="s">
        <v>80</v>
      </c>
      <c r="D1306" t="s">
        <v>1341</v>
      </c>
      <c r="E1306" t="s">
        <v>148</v>
      </c>
      <c r="F1306" t="s">
        <v>1422</v>
      </c>
      <c r="G1306" t="s">
        <v>11373</v>
      </c>
      <c r="H1306" t="s">
        <v>11334</v>
      </c>
      <c r="I1306" t="s">
        <v>11383</v>
      </c>
      <c r="J1306">
        <v>2</v>
      </c>
      <c r="K1306" t="s">
        <v>1422</v>
      </c>
    </row>
    <row r="1307" spans="1:11">
      <c r="A1307">
        <v>1306</v>
      </c>
      <c r="B1307" t="s">
        <v>1424</v>
      </c>
      <c r="C1307" t="s">
        <v>80</v>
      </c>
      <c r="D1307" t="s">
        <v>1341</v>
      </c>
      <c r="E1307" t="s">
        <v>148</v>
      </c>
      <c r="F1307" t="s">
        <v>1422</v>
      </c>
      <c r="G1307" t="s">
        <v>11373</v>
      </c>
      <c r="H1307" t="s">
        <v>11334</v>
      </c>
      <c r="I1307" t="s">
        <v>11383</v>
      </c>
      <c r="J1307">
        <v>2</v>
      </c>
      <c r="K1307" t="s">
        <v>1422</v>
      </c>
    </row>
    <row r="1308" spans="1:11">
      <c r="A1308">
        <v>1307</v>
      </c>
      <c r="B1308" t="s">
        <v>1412</v>
      </c>
      <c r="C1308" t="s">
        <v>80</v>
      </c>
      <c r="D1308" t="s">
        <v>1341</v>
      </c>
      <c r="E1308" t="s">
        <v>148</v>
      </c>
      <c r="F1308" t="s">
        <v>1422</v>
      </c>
      <c r="G1308" t="s">
        <v>11373</v>
      </c>
      <c r="H1308" t="s">
        <v>11334</v>
      </c>
      <c r="I1308" t="s">
        <v>11383</v>
      </c>
      <c r="J1308">
        <v>2</v>
      </c>
      <c r="K1308" t="s">
        <v>1422</v>
      </c>
    </row>
    <row r="1309" spans="1:11">
      <c r="A1309">
        <v>1308</v>
      </c>
      <c r="B1309" t="s">
        <v>1425</v>
      </c>
      <c r="C1309" t="s">
        <v>80</v>
      </c>
      <c r="D1309" t="s">
        <v>1341</v>
      </c>
      <c r="E1309" t="s">
        <v>148</v>
      </c>
      <c r="F1309" t="s">
        <v>1422</v>
      </c>
      <c r="G1309" t="s">
        <v>11373</v>
      </c>
      <c r="H1309" t="s">
        <v>11334</v>
      </c>
      <c r="I1309" t="s">
        <v>11383</v>
      </c>
      <c r="J1309">
        <v>2</v>
      </c>
      <c r="K1309" t="s">
        <v>1422</v>
      </c>
    </row>
    <row r="1310" spans="1:11">
      <c r="A1310">
        <v>1309</v>
      </c>
      <c r="B1310" t="s">
        <v>1426</v>
      </c>
      <c r="C1310" t="s">
        <v>80</v>
      </c>
      <c r="D1310" t="s">
        <v>1341</v>
      </c>
      <c r="E1310" t="s">
        <v>148</v>
      </c>
      <c r="F1310" t="s">
        <v>1422</v>
      </c>
      <c r="G1310" t="s">
        <v>11373</v>
      </c>
      <c r="H1310" t="s">
        <v>11334</v>
      </c>
      <c r="I1310" t="s">
        <v>11383</v>
      </c>
      <c r="J1310">
        <v>2</v>
      </c>
      <c r="K1310" t="s">
        <v>1422</v>
      </c>
    </row>
    <row r="1311" spans="1:11">
      <c r="A1311">
        <v>1310</v>
      </c>
      <c r="B1311" t="s">
        <v>1427</v>
      </c>
      <c r="C1311" t="s">
        <v>80</v>
      </c>
      <c r="D1311" t="s">
        <v>1341</v>
      </c>
      <c r="E1311" t="s">
        <v>148</v>
      </c>
      <c r="F1311" t="s">
        <v>1422</v>
      </c>
      <c r="G1311" t="s">
        <v>11373</v>
      </c>
      <c r="H1311" t="s">
        <v>11334</v>
      </c>
      <c r="I1311" t="s">
        <v>11383</v>
      </c>
      <c r="J1311">
        <v>2</v>
      </c>
      <c r="K1311" t="s">
        <v>1422</v>
      </c>
    </row>
    <row r="1312" spans="1:11">
      <c r="A1312">
        <v>1311</v>
      </c>
      <c r="B1312" t="s">
        <v>1428</v>
      </c>
      <c r="C1312" t="s">
        <v>88</v>
      </c>
      <c r="D1312" t="s">
        <v>1341</v>
      </c>
      <c r="E1312" t="s">
        <v>148</v>
      </c>
      <c r="F1312" t="s">
        <v>1429</v>
      </c>
      <c r="G1312" t="s">
        <v>11373</v>
      </c>
      <c r="H1312" t="s">
        <v>11700</v>
      </c>
      <c r="I1312" t="s">
        <v>11383</v>
      </c>
      <c r="J1312">
        <v>2</v>
      </c>
      <c r="K1312" t="s">
        <v>11742</v>
      </c>
    </row>
    <row r="1313" spans="1:11">
      <c r="A1313">
        <v>1312</v>
      </c>
      <c r="B1313" t="s">
        <v>1430</v>
      </c>
      <c r="C1313" t="s">
        <v>88</v>
      </c>
      <c r="D1313" t="s">
        <v>1341</v>
      </c>
      <c r="E1313" t="s">
        <v>148</v>
      </c>
      <c r="F1313" t="s">
        <v>1429</v>
      </c>
      <c r="G1313" t="s">
        <v>11373</v>
      </c>
      <c r="H1313" t="s">
        <v>11700</v>
      </c>
      <c r="I1313" t="s">
        <v>11383</v>
      </c>
      <c r="J1313">
        <v>2</v>
      </c>
      <c r="K1313" t="s">
        <v>11742</v>
      </c>
    </row>
    <row r="1314" spans="1:11">
      <c r="A1314">
        <v>1313</v>
      </c>
      <c r="B1314" t="s">
        <v>1431</v>
      </c>
      <c r="C1314" t="s">
        <v>421</v>
      </c>
      <c r="D1314" t="s">
        <v>1341</v>
      </c>
      <c r="E1314" t="s">
        <v>148</v>
      </c>
      <c r="F1314" t="s">
        <v>1432</v>
      </c>
      <c r="G1314" t="s">
        <v>11373</v>
      </c>
      <c r="H1314" t="s">
        <v>11310</v>
      </c>
      <c r="I1314" t="s">
        <v>11383</v>
      </c>
      <c r="J1314">
        <v>2</v>
      </c>
      <c r="K1314" t="s">
        <v>1432</v>
      </c>
    </row>
    <row r="1315" spans="1:11">
      <c r="A1315">
        <v>1314</v>
      </c>
      <c r="B1315" t="s">
        <v>1433</v>
      </c>
      <c r="C1315" t="s">
        <v>101</v>
      </c>
      <c r="D1315" t="s">
        <v>1341</v>
      </c>
      <c r="E1315" t="s">
        <v>148</v>
      </c>
      <c r="F1315" t="s">
        <v>1434</v>
      </c>
      <c r="G1315" t="s">
        <v>11373</v>
      </c>
      <c r="H1315" t="s">
        <v>11347</v>
      </c>
      <c r="I1315" t="s">
        <v>11383</v>
      </c>
      <c r="J1315">
        <v>2</v>
      </c>
      <c r="K1315" t="s">
        <v>11743</v>
      </c>
    </row>
    <row r="1316" spans="1:11">
      <c r="A1316">
        <v>1315</v>
      </c>
      <c r="B1316" t="s">
        <v>1379</v>
      </c>
      <c r="C1316" t="s">
        <v>101</v>
      </c>
      <c r="D1316" t="s">
        <v>1341</v>
      </c>
      <c r="E1316" t="s">
        <v>148</v>
      </c>
      <c r="F1316" t="s">
        <v>1434</v>
      </c>
      <c r="G1316" t="s">
        <v>11373</v>
      </c>
      <c r="H1316" t="s">
        <v>11347</v>
      </c>
      <c r="I1316" t="s">
        <v>11383</v>
      </c>
      <c r="J1316">
        <v>2</v>
      </c>
      <c r="K1316" t="s">
        <v>11743</v>
      </c>
    </row>
    <row r="1317" spans="1:11">
      <c r="A1317">
        <v>1316</v>
      </c>
      <c r="B1317" t="s">
        <v>1435</v>
      </c>
      <c r="C1317" t="s">
        <v>101</v>
      </c>
      <c r="D1317" t="s">
        <v>1341</v>
      </c>
      <c r="E1317" t="s">
        <v>148</v>
      </c>
      <c r="F1317" t="s">
        <v>1434</v>
      </c>
      <c r="G1317" t="s">
        <v>11373</v>
      </c>
      <c r="H1317" t="s">
        <v>11347</v>
      </c>
      <c r="I1317" t="s">
        <v>11383</v>
      </c>
      <c r="J1317">
        <v>2</v>
      </c>
      <c r="K1317" t="s">
        <v>11743</v>
      </c>
    </row>
    <row r="1318" spans="1:11">
      <c r="A1318">
        <v>1317</v>
      </c>
      <c r="B1318" t="s">
        <v>1436</v>
      </c>
      <c r="C1318" t="s">
        <v>101</v>
      </c>
      <c r="D1318" t="s">
        <v>1341</v>
      </c>
      <c r="E1318" t="s">
        <v>148</v>
      </c>
      <c r="F1318" t="s">
        <v>1434</v>
      </c>
      <c r="G1318" t="s">
        <v>11373</v>
      </c>
      <c r="H1318" t="s">
        <v>11347</v>
      </c>
      <c r="I1318" t="s">
        <v>11383</v>
      </c>
      <c r="J1318">
        <v>2</v>
      </c>
      <c r="K1318" t="s">
        <v>11743</v>
      </c>
    </row>
    <row r="1319" spans="1:11">
      <c r="A1319">
        <v>1318</v>
      </c>
      <c r="B1319" t="s">
        <v>1437</v>
      </c>
      <c r="C1319" t="s">
        <v>101</v>
      </c>
      <c r="D1319" t="s">
        <v>1341</v>
      </c>
      <c r="E1319" t="s">
        <v>148</v>
      </c>
      <c r="F1319" t="s">
        <v>1434</v>
      </c>
      <c r="G1319" t="s">
        <v>11373</v>
      </c>
      <c r="H1319" t="s">
        <v>11347</v>
      </c>
      <c r="I1319" t="s">
        <v>11383</v>
      </c>
      <c r="J1319">
        <v>2</v>
      </c>
      <c r="K1319" t="s">
        <v>11743</v>
      </c>
    </row>
    <row r="1320" spans="1:11">
      <c r="A1320">
        <v>1319</v>
      </c>
      <c r="B1320" t="s">
        <v>1438</v>
      </c>
      <c r="C1320" t="s">
        <v>101</v>
      </c>
      <c r="D1320" t="s">
        <v>1341</v>
      </c>
      <c r="E1320" t="s">
        <v>148</v>
      </c>
      <c r="F1320" t="s">
        <v>1434</v>
      </c>
      <c r="G1320" t="s">
        <v>11373</v>
      </c>
      <c r="H1320" t="s">
        <v>11347</v>
      </c>
      <c r="I1320" t="s">
        <v>11383</v>
      </c>
      <c r="J1320">
        <v>2</v>
      </c>
      <c r="K1320" t="s">
        <v>11743</v>
      </c>
    </row>
    <row r="1321" spans="1:11">
      <c r="A1321">
        <v>1320</v>
      </c>
      <c r="B1321" t="s">
        <v>1439</v>
      </c>
      <c r="C1321" t="s">
        <v>147</v>
      </c>
      <c r="D1321" t="s">
        <v>1341</v>
      </c>
      <c r="E1321" t="s">
        <v>275</v>
      </c>
      <c r="F1321" t="s">
        <v>1440</v>
      </c>
      <c r="G1321" t="s">
        <v>11373</v>
      </c>
      <c r="H1321" t="s">
        <v>11304</v>
      </c>
      <c r="I1321" t="s">
        <v>11383</v>
      </c>
      <c r="J1321">
        <v>3</v>
      </c>
      <c r="K1321" t="s">
        <v>1440</v>
      </c>
    </row>
    <row r="1322" spans="1:11">
      <c r="A1322">
        <v>1321</v>
      </c>
      <c r="B1322" t="s">
        <v>1344</v>
      </c>
      <c r="C1322" t="s">
        <v>11</v>
      </c>
      <c r="D1322" t="s">
        <v>1341</v>
      </c>
      <c r="E1322" t="s">
        <v>275</v>
      </c>
      <c r="F1322" t="s">
        <v>1441</v>
      </c>
      <c r="G1322" t="s">
        <v>11373</v>
      </c>
      <c r="H1322" t="s">
        <v>11309</v>
      </c>
      <c r="I1322" t="s">
        <v>11383</v>
      </c>
      <c r="J1322">
        <v>3</v>
      </c>
      <c r="K1322" t="s">
        <v>1441</v>
      </c>
    </row>
    <row r="1323" spans="1:11">
      <c r="A1323">
        <v>1322</v>
      </c>
      <c r="B1323" t="s">
        <v>1442</v>
      </c>
      <c r="C1323" t="s">
        <v>11</v>
      </c>
      <c r="D1323" t="s">
        <v>1341</v>
      </c>
      <c r="E1323" t="s">
        <v>275</v>
      </c>
      <c r="F1323" t="s">
        <v>1441</v>
      </c>
      <c r="G1323" t="s">
        <v>11373</v>
      </c>
      <c r="H1323" t="s">
        <v>11309</v>
      </c>
      <c r="I1323" t="s">
        <v>11383</v>
      </c>
      <c r="J1323">
        <v>3</v>
      </c>
      <c r="K1323" t="s">
        <v>1441</v>
      </c>
    </row>
    <row r="1324" spans="1:11">
      <c r="A1324">
        <v>1323</v>
      </c>
      <c r="B1324" t="s">
        <v>1402</v>
      </c>
      <c r="C1324" t="s">
        <v>11</v>
      </c>
      <c r="D1324" t="s">
        <v>1341</v>
      </c>
      <c r="E1324" t="s">
        <v>275</v>
      </c>
      <c r="F1324" t="s">
        <v>1441</v>
      </c>
      <c r="G1324" t="s">
        <v>11373</v>
      </c>
      <c r="H1324" t="s">
        <v>11309</v>
      </c>
      <c r="I1324" t="s">
        <v>11383</v>
      </c>
      <c r="J1324">
        <v>3</v>
      </c>
      <c r="K1324" t="s">
        <v>1441</v>
      </c>
    </row>
    <row r="1325" spans="1:11">
      <c r="A1325">
        <v>1324</v>
      </c>
      <c r="B1325" t="s">
        <v>1443</v>
      </c>
      <c r="C1325" t="s">
        <v>11</v>
      </c>
      <c r="D1325" t="s">
        <v>1341</v>
      </c>
      <c r="E1325" t="s">
        <v>275</v>
      </c>
      <c r="F1325" t="s">
        <v>1441</v>
      </c>
      <c r="G1325" t="s">
        <v>11373</v>
      </c>
      <c r="H1325" t="s">
        <v>11309</v>
      </c>
      <c r="I1325" t="s">
        <v>11383</v>
      </c>
      <c r="J1325">
        <v>3</v>
      </c>
      <c r="K1325" t="s">
        <v>1441</v>
      </c>
    </row>
    <row r="1326" spans="1:11">
      <c r="A1326">
        <v>1325</v>
      </c>
      <c r="B1326" t="s">
        <v>1444</v>
      </c>
      <c r="C1326" t="s">
        <v>17</v>
      </c>
      <c r="D1326" t="s">
        <v>1341</v>
      </c>
      <c r="E1326" t="s">
        <v>275</v>
      </c>
      <c r="F1326" t="s">
        <v>1445</v>
      </c>
      <c r="G1326" t="s">
        <v>11373</v>
      </c>
      <c r="H1326" t="s">
        <v>11312</v>
      </c>
      <c r="I1326" t="s">
        <v>11383</v>
      </c>
      <c r="J1326">
        <v>3</v>
      </c>
      <c r="K1326" t="s">
        <v>1445</v>
      </c>
    </row>
    <row r="1327" spans="1:11">
      <c r="A1327">
        <v>1326</v>
      </c>
      <c r="B1327" t="s">
        <v>1446</v>
      </c>
      <c r="C1327" t="s">
        <v>32</v>
      </c>
      <c r="D1327" t="s">
        <v>1341</v>
      </c>
      <c r="E1327" t="s">
        <v>275</v>
      </c>
      <c r="F1327" t="s">
        <v>1447</v>
      </c>
      <c r="G1327" t="s">
        <v>11373</v>
      </c>
      <c r="H1327" t="s">
        <v>11315</v>
      </c>
      <c r="I1327" t="s">
        <v>11383</v>
      </c>
      <c r="J1327">
        <v>3</v>
      </c>
      <c r="K1327" t="s">
        <v>1447</v>
      </c>
    </row>
    <row r="1328" spans="1:11">
      <c r="A1328">
        <v>1327</v>
      </c>
      <c r="B1328" t="s">
        <v>1448</v>
      </c>
      <c r="C1328" t="s">
        <v>32</v>
      </c>
      <c r="D1328" t="s">
        <v>1341</v>
      </c>
      <c r="E1328" t="s">
        <v>275</v>
      </c>
      <c r="F1328" t="s">
        <v>1447</v>
      </c>
      <c r="G1328" t="s">
        <v>11373</v>
      </c>
      <c r="H1328" t="s">
        <v>11315</v>
      </c>
      <c r="I1328" t="s">
        <v>11383</v>
      </c>
      <c r="J1328">
        <v>3</v>
      </c>
      <c r="K1328" t="s">
        <v>1447</v>
      </c>
    </row>
    <row r="1329" spans="1:11">
      <c r="A1329">
        <v>1328</v>
      </c>
      <c r="B1329" t="s">
        <v>1449</v>
      </c>
      <c r="C1329" t="s">
        <v>32</v>
      </c>
      <c r="D1329" t="s">
        <v>1341</v>
      </c>
      <c r="E1329" t="s">
        <v>275</v>
      </c>
      <c r="F1329" t="s">
        <v>1447</v>
      </c>
      <c r="G1329" t="s">
        <v>11373</v>
      </c>
      <c r="H1329" t="s">
        <v>11315</v>
      </c>
      <c r="I1329" t="s">
        <v>11383</v>
      </c>
      <c r="J1329">
        <v>3</v>
      </c>
      <c r="K1329" t="s">
        <v>1447</v>
      </c>
    </row>
    <row r="1330" spans="1:11">
      <c r="A1330">
        <v>1329</v>
      </c>
      <c r="B1330" t="s">
        <v>1450</v>
      </c>
      <c r="C1330" t="s">
        <v>54</v>
      </c>
      <c r="D1330" t="s">
        <v>1341</v>
      </c>
      <c r="E1330" t="s">
        <v>275</v>
      </c>
      <c r="F1330" t="s">
        <v>1451</v>
      </c>
      <c r="G1330" t="s">
        <v>11373</v>
      </c>
      <c r="H1330" t="s">
        <v>11321</v>
      </c>
      <c r="I1330" t="s">
        <v>11383</v>
      </c>
      <c r="J1330">
        <v>3</v>
      </c>
      <c r="K1330" t="s">
        <v>1451</v>
      </c>
    </row>
    <row r="1331" spans="1:11">
      <c r="A1331">
        <v>1330</v>
      </c>
      <c r="B1331" t="s">
        <v>1452</v>
      </c>
      <c r="C1331" t="s">
        <v>54</v>
      </c>
      <c r="D1331" t="s">
        <v>1341</v>
      </c>
      <c r="E1331" t="s">
        <v>275</v>
      </c>
      <c r="F1331" t="s">
        <v>1451</v>
      </c>
      <c r="G1331" t="s">
        <v>11373</v>
      </c>
      <c r="H1331" t="s">
        <v>11321</v>
      </c>
      <c r="I1331" t="s">
        <v>11383</v>
      </c>
      <c r="J1331">
        <v>3</v>
      </c>
      <c r="K1331" t="s">
        <v>1451</v>
      </c>
    </row>
    <row r="1332" spans="1:11">
      <c r="A1332">
        <v>1331</v>
      </c>
      <c r="B1332" t="s">
        <v>1453</v>
      </c>
      <c r="C1332" t="s">
        <v>54</v>
      </c>
      <c r="D1332" t="s">
        <v>1341</v>
      </c>
      <c r="E1332" t="s">
        <v>275</v>
      </c>
      <c r="F1332" t="s">
        <v>1451</v>
      </c>
      <c r="G1332" t="s">
        <v>11373</v>
      </c>
      <c r="H1332" t="s">
        <v>11321</v>
      </c>
      <c r="I1332" t="s">
        <v>11383</v>
      </c>
      <c r="J1332">
        <v>3</v>
      </c>
      <c r="K1332" t="s">
        <v>1451</v>
      </c>
    </row>
    <row r="1333" spans="1:11">
      <c r="A1333">
        <v>1332</v>
      </c>
      <c r="B1333" t="s">
        <v>1454</v>
      </c>
      <c r="C1333" t="s">
        <v>63</v>
      </c>
      <c r="D1333" t="s">
        <v>1341</v>
      </c>
      <c r="E1333" t="s">
        <v>275</v>
      </c>
      <c r="F1333" t="s">
        <v>1455</v>
      </c>
      <c r="G1333" t="s">
        <v>11373</v>
      </c>
      <c r="H1333" t="s">
        <v>11328</v>
      </c>
      <c r="I1333" t="s">
        <v>11383</v>
      </c>
      <c r="J1333">
        <v>3</v>
      </c>
      <c r="K1333" t="s">
        <v>11744</v>
      </c>
    </row>
    <row r="1334" spans="1:11">
      <c r="A1334">
        <v>1333</v>
      </c>
      <c r="B1334" t="s">
        <v>1456</v>
      </c>
      <c r="C1334" t="s">
        <v>63</v>
      </c>
      <c r="D1334" t="s">
        <v>1341</v>
      </c>
      <c r="E1334" t="s">
        <v>275</v>
      </c>
      <c r="F1334" t="s">
        <v>1455</v>
      </c>
      <c r="G1334" t="s">
        <v>11373</v>
      </c>
      <c r="H1334" t="s">
        <v>11328</v>
      </c>
      <c r="I1334" t="s">
        <v>11383</v>
      </c>
      <c r="J1334">
        <v>3</v>
      </c>
      <c r="K1334" t="s">
        <v>11744</v>
      </c>
    </row>
    <row r="1335" spans="1:11">
      <c r="A1335">
        <v>1334</v>
      </c>
      <c r="B1335" t="s">
        <v>1431</v>
      </c>
      <c r="C1335" t="s">
        <v>80</v>
      </c>
      <c r="D1335" t="s">
        <v>1341</v>
      </c>
      <c r="E1335" t="s">
        <v>275</v>
      </c>
      <c r="F1335" t="s">
        <v>1457</v>
      </c>
      <c r="G1335" t="s">
        <v>11373</v>
      </c>
      <c r="H1335" t="s">
        <v>11334</v>
      </c>
      <c r="I1335" t="s">
        <v>11383</v>
      </c>
      <c r="J1335">
        <v>3</v>
      </c>
      <c r="K1335" t="s">
        <v>1457</v>
      </c>
    </row>
    <row r="1336" spans="1:11">
      <c r="A1336">
        <v>1335</v>
      </c>
      <c r="B1336" t="s">
        <v>1458</v>
      </c>
      <c r="C1336" t="s">
        <v>88</v>
      </c>
      <c r="D1336" t="s">
        <v>1341</v>
      </c>
      <c r="E1336" t="s">
        <v>275</v>
      </c>
      <c r="F1336" t="s">
        <v>1459</v>
      </c>
      <c r="G1336" t="s">
        <v>11373</v>
      </c>
      <c r="H1336" t="s">
        <v>11700</v>
      </c>
      <c r="I1336" t="s">
        <v>11383</v>
      </c>
      <c r="J1336">
        <v>3</v>
      </c>
      <c r="K1336" t="s">
        <v>11745</v>
      </c>
    </row>
    <row r="1337" spans="1:11">
      <c r="A1337">
        <v>1336</v>
      </c>
      <c r="B1337" t="s">
        <v>1460</v>
      </c>
      <c r="C1337" t="s">
        <v>88</v>
      </c>
      <c r="D1337" t="s">
        <v>1341</v>
      </c>
      <c r="E1337" t="s">
        <v>275</v>
      </c>
      <c r="F1337" t="s">
        <v>1459</v>
      </c>
      <c r="G1337" t="s">
        <v>11373</v>
      </c>
      <c r="H1337" t="s">
        <v>11700</v>
      </c>
      <c r="I1337" t="s">
        <v>11383</v>
      </c>
      <c r="J1337">
        <v>3</v>
      </c>
      <c r="K1337" t="s">
        <v>11745</v>
      </c>
    </row>
    <row r="1338" spans="1:11">
      <c r="A1338">
        <v>1337</v>
      </c>
      <c r="B1338" t="s">
        <v>1461</v>
      </c>
      <c r="C1338" t="s">
        <v>101</v>
      </c>
      <c r="D1338" t="s">
        <v>1341</v>
      </c>
      <c r="E1338" t="s">
        <v>275</v>
      </c>
      <c r="F1338" t="s">
        <v>1462</v>
      </c>
      <c r="G1338" t="s">
        <v>11373</v>
      </c>
      <c r="H1338" t="s">
        <v>11347</v>
      </c>
      <c r="I1338" t="s">
        <v>11383</v>
      </c>
      <c r="J1338">
        <v>3</v>
      </c>
      <c r="K1338" t="s">
        <v>11746</v>
      </c>
    </row>
    <row r="1339" spans="1:11">
      <c r="A1339">
        <v>1338</v>
      </c>
      <c r="B1339" t="s">
        <v>1463</v>
      </c>
      <c r="C1339" t="s">
        <v>101</v>
      </c>
      <c r="D1339" t="s">
        <v>1341</v>
      </c>
      <c r="E1339" t="s">
        <v>275</v>
      </c>
      <c r="F1339" t="s">
        <v>1462</v>
      </c>
      <c r="G1339" t="s">
        <v>11373</v>
      </c>
      <c r="H1339" t="s">
        <v>11347</v>
      </c>
      <c r="I1339" t="s">
        <v>11383</v>
      </c>
      <c r="J1339">
        <v>3</v>
      </c>
      <c r="K1339" t="s">
        <v>11746</v>
      </c>
    </row>
    <row r="1340" spans="1:11">
      <c r="A1340">
        <v>1339</v>
      </c>
      <c r="B1340" t="s">
        <v>1464</v>
      </c>
      <c r="C1340" t="s">
        <v>108</v>
      </c>
      <c r="D1340" t="s">
        <v>1341</v>
      </c>
      <c r="E1340" t="s">
        <v>275</v>
      </c>
      <c r="F1340" t="s">
        <v>1465</v>
      </c>
      <c r="G1340" t="s">
        <v>11373</v>
      </c>
      <c r="H1340" t="s">
        <v>11349</v>
      </c>
      <c r="I1340" t="s">
        <v>11383</v>
      </c>
      <c r="J1340">
        <v>3</v>
      </c>
      <c r="K1340" t="s">
        <v>1465</v>
      </c>
    </row>
    <row r="1341" spans="1:11">
      <c r="A1341">
        <v>1340</v>
      </c>
      <c r="B1341" t="s">
        <v>1466</v>
      </c>
      <c r="C1341" t="s">
        <v>108</v>
      </c>
      <c r="D1341" t="s">
        <v>1341</v>
      </c>
      <c r="E1341" t="s">
        <v>275</v>
      </c>
      <c r="F1341" t="s">
        <v>1465</v>
      </c>
      <c r="G1341" t="s">
        <v>11373</v>
      </c>
      <c r="H1341" t="s">
        <v>11349</v>
      </c>
      <c r="I1341" t="s">
        <v>11383</v>
      </c>
      <c r="J1341">
        <v>3</v>
      </c>
      <c r="K1341" t="s">
        <v>1465</v>
      </c>
    </row>
    <row r="1342" spans="1:11">
      <c r="A1342">
        <v>1341</v>
      </c>
      <c r="B1342" t="s">
        <v>1467</v>
      </c>
      <c r="C1342" t="s">
        <v>108</v>
      </c>
      <c r="D1342" t="s">
        <v>1341</v>
      </c>
      <c r="E1342" t="s">
        <v>275</v>
      </c>
      <c r="F1342" t="s">
        <v>1465</v>
      </c>
      <c r="G1342" t="s">
        <v>11373</v>
      </c>
      <c r="H1342" t="s">
        <v>11349</v>
      </c>
      <c r="I1342" t="s">
        <v>11383</v>
      </c>
      <c r="J1342">
        <v>3</v>
      </c>
      <c r="K1342" t="s">
        <v>1465</v>
      </c>
    </row>
    <row r="1343" spans="1:11">
      <c r="A1343">
        <v>1342</v>
      </c>
      <c r="B1343" t="s">
        <v>1468</v>
      </c>
      <c r="C1343" t="s">
        <v>11</v>
      </c>
      <c r="D1343" t="s">
        <v>1341</v>
      </c>
      <c r="E1343" t="s">
        <v>348</v>
      </c>
      <c r="F1343" t="s">
        <v>1469</v>
      </c>
      <c r="G1343" t="s">
        <v>11377</v>
      </c>
      <c r="H1343" t="s">
        <v>11309</v>
      </c>
      <c r="I1343" t="s">
        <v>11385</v>
      </c>
      <c r="J1343">
        <v>4</v>
      </c>
      <c r="K1343" t="s">
        <v>1469</v>
      </c>
    </row>
    <row r="1344" spans="1:11">
      <c r="A1344">
        <v>1343</v>
      </c>
      <c r="B1344" t="s">
        <v>1470</v>
      </c>
      <c r="C1344" t="s">
        <v>11</v>
      </c>
      <c r="D1344" t="s">
        <v>1341</v>
      </c>
      <c r="E1344" t="s">
        <v>348</v>
      </c>
      <c r="F1344" t="s">
        <v>1469</v>
      </c>
      <c r="G1344" t="s">
        <v>11377</v>
      </c>
      <c r="H1344" t="s">
        <v>11309</v>
      </c>
      <c r="I1344" t="s">
        <v>11385</v>
      </c>
      <c r="J1344">
        <v>4</v>
      </c>
      <c r="K1344" t="s">
        <v>1469</v>
      </c>
    </row>
    <row r="1345" spans="1:11">
      <c r="A1345">
        <v>1344</v>
      </c>
      <c r="B1345" t="s">
        <v>1471</v>
      </c>
      <c r="C1345" t="s">
        <v>11</v>
      </c>
      <c r="D1345" t="s">
        <v>1341</v>
      </c>
      <c r="E1345" t="s">
        <v>348</v>
      </c>
      <c r="F1345" t="s">
        <v>1469</v>
      </c>
      <c r="G1345" t="s">
        <v>11377</v>
      </c>
      <c r="H1345" t="s">
        <v>11309</v>
      </c>
      <c r="I1345" t="s">
        <v>11385</v>
      </c>
      <c r="J1345">
        <v>4</v>
      </c>
      <c r="K1345" t="s">
        <v>1469</v>
      </c>
    </row>
    <row r="1346" spans="1:11">
      <c r="A1346">
        <v>1345</v>
      </c>
      <c r="B1346" t="s">
        <v>1472</v>
      </c>
      <c r="C1346" t="s">
        <v>11</v>
      </c>
      <c r="D1346" t="s">
        <v>1341</v>
      </c>
      <c r="E1346" t="s">
        <v>348</v>
      </c>
      <c r="F1346" t="s">
        <v>1469</v>
      </c>
      <c r="G1346" t="s">
        <v>11377</v>
      </c>
      <c r="H1346" t="s">
        <v>11309</v>
      </c>
      <c r="I1346" t="s">
        <v>11385</v>
      </c>
      <c r="J1346">
        <v>4</v>
      </c>
      <c r="K1346" t="s">
        <v>1469</v>
      </c>
    </row>
    <row r="1347" spans="1:11">
      <c r="A1347">
        <v>1346</v>
      </c>
      <c r="B1347" t="s">
        <v>1473</v>
      </c>
      <c r="C1347" t="s">
        <v>17</v>
      </c>
      <c r="D1347" t="s">
        <v>1341</v>
      </c>
      <c r="E1347" t="s">
        <v>348</v>
      </c>
      <c r="F1347" t="s">
        <v>1474</v>
      </c>
      <c r="G1347" t="s">
        <v>11377</v>
      </c>
      <c r="H1347" t="s">
        <v>11312</v>
      </c>
      <c r="I1347" t="s">
        <v>11385</v>
      </c>
      <c r="J1347">
        <v>4</v>
      </c>
      <c r="K1347" t="s">
        <v>1474</v>
      </c>
    </row>
    <row r="1348" spans="1:11">
      <c r="A1348">
        <v>1347</v>
      </c>
      <c r="B1348" t="s">
        <v>1475</v>
      </c>
      <c r="C1348" t="s">
        <v>17</v>
      </c>
      <c r="D1348" t="s">
        <v>1341</v>
      </c>
      <c r="E1348" t="s">
        <v>348</v>
      </c>
      <c r="F1348" t="s">
        <v>1474</v>
      </c>
      <c r="G1348" t="s">
        <v>11377</v>
      </c>
      <c r="H1348" t="s">
        <v>11312</v>
      </c>
      <c r="I1348" t="s">
        <v>11385</v>
      </c>
      <c r="J1348">
        <v>4</v>
      </c>
      <c r="K1348" t="s">
        <v>1474</v>
      </c>
    </row>
    <row r="1349" spans="1:11">
      <c r="A1349">
        <v>1348</v>
      </c>
      <c r="B1349" t="s">
        <v>1476</v>
      </c>
      <c r="C1349" t="s">
        <v>17</v>
      </c>
      <c r="D1349" t="s">
        <v>1341</v>
      </c>
      <c r="E1349" t="s">
        <v>348</v>
      </c>
      <c r="F1349" t="s">
        <v>1474</v>
      </c>
      <c r="G1349" t="s">
        <v>11377</v>
      </c>
      <c r="H1349" t="s">
        <v>11312</v>
      </c>
      <c r="I1349" t="s">
        <v>11385</v>
      </c>
      <c r="J1349">
        <v>4</v>
      </c>
      <c r="K1349" t="s">
        <v>1474</v>
      </c>
    </row>
    <row r="1350" spans="1:11">
      <c r="A1350">
        <v>1349</v>
      </c>
      <c r="B1350" t="s">
        <v>1477</v>
      </c>
      <c r="C1350" t="s">
        <v>17</v>
      </c>
      <c r="D1350" t="s">
        <v>1341</v>
      </c>
      <c r="E1350" t="s">
        <v>348</v>
      </c>
      <c r="F1350" t="s">
        <v>1474</v>
      </c>
      <c r="G1350" t="s">
        <v>11377</v>
      </c>
      <c r="H1350" t="s">
        <v>11312</v>
      </c>
      <c r="I1350" t="s">
        <v>11385</v>
      </c>
      <c r="J1350">
        <v>4</v>
      </c>
      <c r="K1350" t="s">
        <v>1474</v>
      </c>
    </row>
    <row r="1351" spans="1:11">
      <c r="A1351">
        <v>1350</v>
      </c>
      <c r="B1351" t="s">
        <v>1478</v>
      </c>
      <c r="C1351" t="s">
        <v>17</v>
      </c>
      <c r="D1351" t="s">
        <v>1341</v>
      </c>
      <c r="E1351" t="s">
        <v>348</v>
      </c>
      <c r="F1351" t="s">
        <v>1474</v>
      </c>
      <c r="G1351" t="s">
        <v>11377</v>
      </c>
      <c r="H1351" t="s">
        <v>11312</v>
      </c>
      <c r="I1351" t="s">
        <v>11385</v>
      </c>
      <c r="J1351">
        <v>4</v>
      </c>
      <c r="K1351" t="s">
        <v>1474</v>
      </c>
    </row>
    <row r="1352" spans="1:11">
      <c r="A1352">
        <v>1351</v>
      </c>
      <c r="B1352" t="s">
        <v>1479</v>
      </c>
      <c r="C1352" t="s">
        <v>32</v>
      </c>
      <c r="D1352" t="s">
        <v>1341</v>
      </c>
      <c r="E1352" t="s">
        <v>348</v>
      </c>
      <c r="F1352" t="s">
        <v>1480</v>
      </c>
      <c r="G1352" t="s">
        <v>11377</v>
      </c>
      <c r="H1352" t="s">
        <v>11315</v>
      </c>
      <c r="I1352" t="s">
        <v>11385</v>
      </c>
      <c r="J1352">
        <v>4</v>
      </c>
      <c r="K1352" t="s">
        <v>1480</v>
      </c>
    </row>
    <row r="1353" spans="1:11">
      <c r="A1353">
        <v>1352</v>
      </c>
      <c r="B1353" t="s">
        <v>1481</v>
      </c>
      <c r="C1353" t="s">
        <v>32</v>
      </c>
      <c r="D1353" t="s">
        <v>1341</v>
      </c>
      <c r="E1353" t="s">
        <v>348</v>
      </c>
      <c r="F1353" t="s">
        <v>1480</v>
      </c>
      <c r="G1353" t="s">
        <v>11377</v>
      </c>
      <c r="H1353" t="s">
        <v>11315</v>
      </c>
      <c r="I1353" t="s">
        <v>11385</v>
      </c>
      <c r="J1353">
        <v>4</v>
      </c>
      <c r="K1353" t="s">
        <v>1480</v>
      </c>
    </row>
    <row r="1354" spans="1:11">
      <c r="A1354">
        <v>1353</v>
      </c>
      <c r="B1354" t="s">
        <v>1482</v>
      </c>
      <c r="C1354" t="s">
        <v>63</v>
      </c>
      <c r="D1354" t="s">
        <v>1341</v>
      </c>
      <c r="E1354" t="s">
        <v>348</v>
      </c>
      <c r="F1354" t="s">
        <v>1483</v>
      </c>
      <c r="G1354" t="s">
        <v>11377</v>
      </c>
      <c r="H1354" t="s">
        <v>11328</v>
      </c>
      <c r="I1354" t="s">
        <v>11385</v>
      </c>
      <c r="J1354">
        <v>4</v>
      </c>
      <c r="K1354" t="s">
        <v>11747</v>
      </c>
    </row>
    <row r="1355" spans="1:11">
      <c r="A1355">
        <v>1354</v>
      </c>
      <c r="B1355" t="s">
        <v>1484</v>
      </c>
      <c r="C1355" t="s">
        <v>63</v>
      </c>
      <c r="D1355" t="s">
        <v>1341</v>
      </c>
      <c r="E1355" t="s">
        <v>348</v>
      </c>
      <c r="F1355" t="s">
        <v>1483</v>
      </c>
      <c r="G1355" t="s">
        <v>11377</v>
      </c>
      <c r="H1355" t="s">
        <v>11328</v>
      </c>
      <c r="I1355" t="s">
        <v>11385</v>
      </c>
      <c r="J1355">
        <v>4</v>
      </c>
      <c r="K1355" t="s">
        <v>11747</v>
      </c>
    </row>
    <row r="1356" spans="1:11">
      <c r="A1356">
        <v>1355</v>
      </c>
      <c r="B1356" t="s">
        <v>1485</v>
      </c>
      <c r="C1356" t="s">
        <v>63</v>
      </c>
      <c r="D1356" t="s">
        <v>1341</v>
      </c>
      <c r="E1356" t="s">
        <v>348</v>
      </c>
      <c r="F1356" t="s">
        <v>1483</v>
      </c>
      <c r="G1356" t="s">
        <v>11377</v>
      </c>
      <c r="H1356" t="s">
        <v>11328</v>
      </c>
      <c r="I1356" t="s">
        <v>11385</v>
      </c>
      <c r="J1356">
        <v>4</v>
      </c>
      <c r="K1356" t="s">
        <v>11747</v>
      </c>
    </row>
    <row r="1357" spans="1:11">
      <c r="A1357">
        <v>1356</v>
      </c>
      <c r="B1357" t="s">
        <v>1486</v>
      </c>
      <c r="C1357" t="s">
        <v>63</v>
      </c>
      <c r="D1357" t="s">
        <v>1341</v>
      </c>
      <c r="E1357" t="s">
        <v>348</v>
      </c>
      <c r="F1357" t="s">
        <v>1483</v>
      </c>
      <c r="G1357" t="s">
        <v>11377</v>
      </c>
      <c r="H1357" t="s">
        <v>11328</v>
      </c>
      <c r="I1357" t="s">
        <v>11385</v>
      </c>
      <c r="J1357">
        <v>4</v>
      </c>
      <c r="K1357" t="s">
        <v>11747</v>
      </c>
    </row>
    <row r="1358" spans="1:11">
      <c r="A1358">
        <v>1357</v>
      </c>
      <c r="B1358" t="s">
        <v>1487</v>
      </c>
      <c r="C1358" t="s">
        <v>63</v>
      </c>
      <c r="D1358" t="s">
        <v>1341</v>
      </c>
      <c r="E1358" t="s">
        <v>348</v>
      </c>
      <c r="F1358" t="s">
        <v>1483</v>
      </c>
      <c r="G1358" t="s">
        <v>11377</v>
      </c>
      <c r="H1358" t="s">
        <v>11328</v>
      </c>
      <c r="I1358" t="s">
        <v>11385</v>
      </c>
      <c r="J1358">
        <v>4</v>
      </c>
      <c r="K1358" t="s">
        <v>11747</v>
      </c>
    </row>
    <row r="1359" spans="1:11">
      <c r="A1359">
        <v>1358</v>
      </c>
      <c r="B1359" t="s">
        <v>1488</v>
      </c>
      <c r="C1359" t="s">
        <v>582</v>
      </c>
      <c r="D1359" t="s">
        <v>1341</v>
      </c>
      <c r="E1359" t="s">
        <v>348</v>
      </c>
      <c r="F1359" t="s">
        <v>1489</v>
      </c>
      <c r="G1359" t="s">
        <v>11377</v>
      </c>
      <c r="H1359" t="s">
        <v>11330</v>
      </c>
      <c r="I1359" t="s">
        <v>11385</v>
      </c>
      <c r="J1359">
        <v>4</v>
      </c>
      <c r="K1359" t="s">
        <v>1489</v>
      </c>
    </row>
    <row r="1360" spans="1:11">
      <c r="A1360">
        <v>1359</v>
      </c>
      <c r="B1360" t="s">
        <v>1490</v>
      </c>
      <c r="C1360" t="s">
        <v>80</v>
      </c>
      <c r="D1360" t="s">
        <v>1341</v>
      </c>
      <c r="E1360" t="s">
        <v>348</v>
      </c>
      <c r="F1360" t="s">
        <v>1491</v>
      </c>
      <c r="G1360" t="s">
        <v>11377</v>
      </c>
      <c r="H1360" t="s">
        <v>11334</v>
      </c>
      <c r="I1360" t="s">
        <v>11385</v>
      </c>
      <c r="J1360">
        <v>4</v>
      </c>
      <c r="K1360" t="s">
        <v>1491</v>
      </c>
    </row>
    <row r="1361" spans="1:11">
      <c r="A1361">
        <v>1360</v>
      </c>
      <c r="B1361" t="s">
        <v>1492</v>
      </c>
      <c r="C1361" t="s">
        <v>80</v>
      </c>
      <c r="D1361" t="s">
        <v>1341</v>
      </c>
      <c r="E1361" t="s">
        <v>348</v>
      </c>
      <c r="F1361" t="s">
        <v>1491</v>
      </c>
      <c r="G1361" t="s">
        <v>11377</v>
      </c>
      <c r="H1361" t="s">
        <v>11334</v>
      </c>
      <c r="I1361" t="s">
        <v>11385</v>
      </c>
      <c r="J1361">
        <v>4</v>
      </c>
      <c r="K1361" t="s">
        <v>1491</v>
      </c>
    </row>
    <row r="1362" spans="1:11">
      <c r="A1362">
        <v>1361</v>
      </c>
      <c r="B1362" t="s">
        <v>1493</v>
      </c>
      <c r="C1362" t="s">
        <v>80</v>
      </c>
      <c r="D1362" t="s">
        <v>1341</v>
      </c>
      <c r="E1362" t="s">
        <v>348</v>
      </c>
      <c r="F1362" t="s">
        <v>1491</v>
      </c>
      <c r="G1362" t="s">
        <v>11377</v>
      </c>
      <c r="H1362" t="s">
        <v>11334</v>
      </c>
      <c r="I1362" t="s">
        <v>11385</v>
      </c>
      <c r="J1362">
        <v>4</v>
      </c>
      <c r="K1362" t="s">
        <v>1491</v>
      </c>
    </row>
    <row r="1363" spans="1:11">
      <c r="A1363">
        <v>1362</v>
      </c>
      <c r="B1363" t="s">
        <v>1494</v>
      </c>
      <c r="C1363" t="s">
        <v>80</v>
      </c>
      <c r="D1363" t="s">
        <v>1341</v>
      </c>
      <c r="E1363" t="s">
        <v>348</v>
      </c>
      <c r="F1363" t="s">
        <v>1491</v>
      </c>
      <c r="G1363" t="s">
        <v>11377</v>
      </c>
      <c r="H1363" t="s">
        <v>11334</v>
      </c>
      <c r="I1363" t="s">
        <v>11385</v>
      </c>
      <c r="J1363">
        <v>4</v>
      </c>
      <c r="K1363" t="s">
        <v>1491</v>
      </c>
    </row>
    <row r="1364" spans="1:11">
      <c r="A1364">
        <v>1363</v>
      </c>
      <c r="B1364" t="s">
        <v>1495</v>
      </c>
      <c r="C1364" t="s">
        <v>80</v>
      </c>
      <c r="D1364" t="s">
        <v>1341</v>
      </c>
      <c r="E1364" t="s">
        <v>348</v>
      </c>
      <c r="F1364" t="s">
        <v>1491</v>
      </c>
      <c r="G1364" t="s">
        <v>11377</v>
      </c>
      <c r="H1364" t="s">
        <v>11334</v>
      </c>
      <c r="I1364" t="s">
        <v>11385</v>
      </c>
      <c r="J1364">
        <v>4</v>
      </c>
      <c r="K1364" t="s">
        <v>1491</v>
      </c>
    </row>
    <row r="1365" spans="1:11">
      <c r="A1365">
        <v>1364</v>
      </c>
      <c r="B1365" t="s">
        <v>1496</v>
      </c>
      <c r="C1365" t="s">
        <v>88</v>
      </c>
      <c r="D1365" t="s">
        <v>1341</v>
      </c>
      <c r="E1365" t="s">
        <v>348</v>
      </c>
      <c r="F1365" t="s">
        <v>1497</v>
      </c>
      <c r="G1365" t="s">
        <v>11377</v>
      </c>
      <c r="H1365" t="s">
        <v>11700</v>
      </c>
      <c r="I1365" t="s">
        <v>11385</v>
      </c>
      <c r="J1365">
        <v>4</v>
      </c>
      <c r="K1365" t="s">
        <v>11748</v>
      </c>
    </row>
    <row r="1366" spans="1:11">
      <c r="A1366">
        <v>1365</v>
      </c>
      <c r="B1366" t="s">
        <v>1498</v>
      </c>
      <c r="C1366" t="s">
        <v>88</v>
      </c>
      <c r="D1366" t="s">
        <v>1341</v>
      </c>
      <c r="E1366" t="s">
        <v>348</v>
      </c>
      <c r="F1366" t="s">
        <v>1497</v>
      </c>
      <c r="G1366" t="s">
        <v>11377</v>
      </c>
      <c r="H1366" t="s">
        <v>11700</v>
      </c>
      <c r="I1366" t="s">
        <v>11385</v>
      </c>
      <c r="J1366">
        <v>4</v>
      </c>
      <c r="K1366" t="s">
        <v>11748</v>
      </c>
    </row>
    <row r="1367" spans="1:11">
      <c r="A1367">
        <v>1366</v>
      </c>
      <c r="B1367" t="s">
        <v>1499</v>
      </c>
      <c r="C1367" t="s">
        <v>88</v>
      </c>
      <c r="D1367" t="s">
        <v>1341</v>
      </c>
      <c r="E1367" t="s">
        <v>348</v>
      </c>
      <c r="F1367" t="s">
        <v>1497</v>
      </c>
      <c r="G1367" t="s">
        <v>11377</v>
      </c>
      <c r="H1367" t="s">
        <v>11700</v>
      </c>
      <c r="I1367" t="s">
        <v>11385</v>
      </c>
      <c r="J1367">
        <v>4</v>
      </c>
      <c r="K1367" t="s">
        <v>11748</v>
      </c>
    </row>
    <row r="1368" spans="1:11">
      <c r="A1368">
        <v>1367</v>
      </c>
      <c r="B1368" t="s">
        <v>1500</v>
      </c>
      <c r="C1368" t="s">
        <v>88</v>
      </c>
      <c r="D1368" t="s">
        <v>1341</v>
      </c>
      <c r="E1368" t="s">
        <v>348</v>
      </c>
      <c r="F1368" t="s">
        <v>1497</v>
      </c>
      <c r="G1368" t="s">
        <v>11377</v>
      </c>
      <c r="H1368" t="s">
        <v>11700</v>
      </c>
      <c r="I1368" t="s">
        <v>11385</v>
      </c>
      <c r="J1368">
        <v>4</v>
      </c>
      <c r="K1368" t="s">
        <v>11748</v>
      </c>
    </row>
    <row r="1369" spans="1:11">
      <c r="A1369">
        <v>1368</v>
      </c>
      <c r="B1369" t="s">
        <v>1501</v>
      </c>
      <c r="C1369" t="s">
        <v>88</v>
      </c>
      <c r="D1369" t="s">
        <v>1341</v>
      </c>
      <c r="E1369" t="s">
        <v>348</v>
      </c>
      <c r="F1369" t="s">
        <v>1497</v>
      </c>
      <c r="G1369" t="s">
        <v>11377</v>
      </c>
      <c r="H1369" t="s">
        <v>11700</v>
      </c>
      <c r="I1369" t="s">
        <v>11385</v>
      </c>
      <c r="J1369">
        <v>4</v>
      </c>
      <c r="K1369" t="s">
        <v>11748</v>
      </c>
    </row>
    <row r="1370" spans="1:11">
      <c r="A1370">
        <v>1369</v>
      </c>
      <c r="B1370" t="s">
        <v>1502</v>
      </c>
      <c r="C1370" t="s">
        <v>88</v>
      </c>
      <c r="D1370" t="s">
        <v>1341</v>
      </c>
      <c r="E1370" t="s">
        <v>348</v>
      </c>
      <c r="F1370" t="s">
        <v>1497</v>
      </c>
      <c r="G1370" t="s">
        <v>11377</v>
      </c>
      <c r="H1370" t="s">
        <v>11700</v>
      </c>
      <c r="I1370" t="s">
        <v>11385</v>
      </c>
      <c r="J1370">
        <v>4</v>
      </c>
      <c r="K1370" t="s">
        <v>11748</v>
      </c>
    </row>
    <row r="1371" spans="1:11">
      <c r="A1371">
        <v>1370</v>
      </c>
      <c r="B1371" t="s">
        <v>1503</v>
      </c>
      <c r="C1371" t="s">
        <v>88</v>
      </c>
      <c r="D1371" t="s">
        <v>1341</v>
      </c>
      <c r="E1371" t="s">
        <v>348</v>
      </c>
      <c r="F1371" t="s">
        <v>1497</v>
      </c>
      <c r="G1371" t="s">
        <v>11377</v>
      </c>
      <c r="H1371" t="s">
        <v>11700</v>
      </c>
      <c r="I1371" t="s">
        <v>11385</v>
      </c>
      <c r="J1371">
        <v>4</v>
      </c>
      <c r="K1371" t="s">
        <v>11748</v>
      </c>
    </row>
    <row r="1372" spans="1:11">
      <c r="A1372">
        <v>1371</v>
      </c>
      <c r="B1372" t="s">
        <v>1504</v>
      </c>
      <c r="C1372" t="s">
        <v>88</v>
      </c>
      <c r="D1372" t="s">
        <v>1341</v>
      </c>
      <c r="E1372" t="s">
        <v>348</v>
      </c>
      <c r="F1372" t="s">
        <v>1497</v>
      </c>
      <c r="G1372" t="s">
        <v>11377</v>
      </c>
      <c r="H1372" t="s">
        <v>11700</v>
      </c>
      <c r="I1372" t="s">
        <v>11385</v>
      </c>
      <c r="J1372">
        <v>4</v>
      </c>
      <c r="K1372" t="s">
        <v>11748</v>
      </c>
    </row>
    <row r="1373" spans="1:11">
      <c r="A1373">
        <v>1372</v>
      </c>
      <c r="B1373" t="s">
        <v>1505</v>
      </c>
      <c r="C1373" t="s">
        <v>88</v>
      </c>
      <c r="D1373" t="s">
        <v>1341</v>
      </c>
      <c r="E1373" t="s">
        <v>348</v>
      </c>
      <c r="F1373" t="s">
        <v>1497</v>
      </c>
      <c r="G1373" t="s">
        <v>11377</v>
      </c>
      <c r="H1373" t="s">
        <v>11700</v>
      </c>
      <c r="I1373" t="s">
        <v>11385</v>
      </c>
      <c r="J1373">
        <v>4</v>
      </c>
      <c r="K1373" t="s">
        <v>11748</v>
      </c>
    </row>
    <row r="1374" spans="1:11">
      <c r="A1374">
        <v>1373</v>
      </c>
      <c r="B1374" t="s">
        <v>1506</v>
      </c>
      <c r="C1374" t="s">
        <v>101</v>
      </c>
      <c r="D1374" t="s">
        <v>1341</v>
      </c>
      <c r="E1374" t="s">
        <v>348</v>
      </c>
      <c r="F1374" t="s">
        <v>1507</v>
      </c>
      <c r="G1374" t="s">
        <v>11377</v>
      </c>
      <c r="H1374" t="s">
        <v>11347</v>
      </c>
      <c r="I1374" t="s">
        <v>11385</v>
      </c>
      <c r="J1374">
        <v>4</v>
      </c>
      <c r="K1374" t="s">
        <v>11749</v>
      </c>
    </row>
    <row r="1375" spans="1:11">
      <c r="A1375">
        <v>1374</v>
      </c>
      <c r="B1375" t="s">
        <v>1508</v>
      </c>
      <c r="C1375" t="s">
        <v>101</v>
      </c>
      <c r="D1375" t="s">
        <v>1341</v>
      </c>
      <c r="E1375" t="s">
        <v>348</v>
      </c>
      <c r="F1375" t="s">
        <v>1507</v>
      </c>
      <c r="G1375" t="s">
        <v>11377</v>
      </c>
      <c r="H1375" t="s">
        <v>11347</v>
      </c>
      <c r="I1375" t="s">
        <v>11385</v>
      </c>
      <c r="J1375">
        <v>4</v>
      </c>
      <c r="K1375" t="s">
        <v>11749</v>
      </c>
    </row>
    <row r="1376" spans="1:11">
      <c r="A1376">
        <v>1375</v>
      </c>
      <c r="B1376" t="s">
        <v>1509</v>
      </c>
      <c r="C1376" t="s">
        <v>101</v>
      </c>
      <c r="D1376" t="s">
        <v>1341</v>
      </c>
      <c r="E1376" t="s">
        <v>348</v>
      </c>
      <c r="F1376" t="s">
        <v>1507</v>
      </c>
      <c r="G1376" t="s">
        <v>11377</v>
      </c>
      <c r="H1376" t="s">
        <v>11347</v>
      </c>
      <c r="I1376" t="s">
        <v>11385</v>
      </c>
      <c r="J1376">
        <v>4</v>
      </c>
      <c r="K1376" t="s">
        <v>11749</v>
      </c>
    </row>
    <row r="1377" spans="1:11">
      <c r="A1377">
        <v>1376</v>
      </c>
      <c r="B1377" t="s">
        <v>1510</v>
      </c>
      <c r="C1377" t="s">
        <v>101</v>
      </c>
      <c r="D1377" t="s">
        <v>1341</v>
      </c>
      <c r="E1377" t="s">
        <v>348</v>
      </c>
      <c r="F1377" t="s">
        <v>1507</v>
      </c>
      <c r="G1377" t="s">
        <v>11377</v>
      </c>
      <c r="H1377" t="s">
        <v>11347</v>
      </c>
      <c r="I1377" t="s">
        <v>11385</v>
      </c>
      <c r="J1377">
        <v>4</v>
      </c>
      <c r="K1377" t="s">
        <v>11749</v>
      </c>
    </row>
    <row r="1378" spans="1:11">
      <c r="A1378">
        <v>1377</v>
      </c>
      <c r="B1378" t="s">
        <v>1511</v>
      </c>
      <c r="C1378" t="s">
        <v>101</v>
      </c>
      <c r="D1378" t="s">
        <v>1341</v>
      </c>
      <c r="E1378" t="s">
        <v>348</v>
      </c>
      <c r="F1378" t="s">
        <v>1507</v>
      </c>
      <c r="G1378" t="s">
        <v>11377</v>
      </c>
      <c r="H1378" t="s">
        <v>11347</v>
      </c>
      <c r="I1378" t="s">
        <v>11385</v>
      </c>
      <c r="J1378">
        <v>4</v>
      </c>
      <c r="K1378" t="s">
        <v>11749</v>
      </c>
    </row>
    <row r="1379" spans="1:11">
      <c r="A1379">
        <v>1378</v>
      </c>
      <c r="B1379" t="s">
        <v>1512</v>
      </c>
      <c r="C1379" t="s">
        <v>101</v>
      </c>
      <c r="D1379" t="s">
        <v>1341</v>
      </c>
      <c r="E1379" t="s">
        <v>348</v>
      </c>
      <c r="F1379" t="s">
        <v>1507</v>
      </c>
      <c r="G1379" t="s">
        <v>11377</v>
      </c>
      <c r="H1379" t="s">
        <v>11347</v>
      </c>
      <c r="I1379" t="s">
        <v>11385</v>
      </c>
      <c r="J1379">
        <v>4</v>
      </c>
      <c r="K1379" t="s">
        <v>11749</v>
      </c>
    </row>
    <row r="1380" spans="1:11">
      <c r="A1380">
        <v>1379</v>
      </c>
      <c r="B1380" t="s">
        <v>1513</v>
      </c>
      <c r="C1380" t="s">
        <v>101</v>
      </c>
      <c r="D1380" t="s">
        <v>1341</v>
      </c>
      <c r="E1380" t="s">
        <v>348</v>
      </c>
      <c r="F1380" t="s">
        <v>1507</v>
      </c>
      <c r="G1380" t="s">
        <v>11377</v>
      </c>
      <c r="H1380" t="s">
        <v>11347</v>
      </c>
      <c r="I1380" t="s">
        <v>11385</v>
      </c>
      <c r="J1380">
        <v>4</v>
      </c>
      <c r="K1380" t="s">
        <v>11749</v>
      </c>
    </row>
    <row r="1381" spans="1:11">
      <c r="A1381">
        <v>1380</v>
      </c>
      <c r="B1381" t="s">
        <v>1514</v>
      </c>
      <c r="C1381" t="s">
        <v>101</v>
      </c>
      <c r="D1381" t="s">
        <v>1341</v>
      </c>
      <c r="E1381" t="s">
        <v>348</v>
      </c>
      <c r="F1381" t="s">
        <v>1507</v>
      </c>
      <c r="G1381" t="s">
        <v>11377</v>
      </c>
      <c r="H1381" t="s">
        <v>11347</v>
      </c>
      <c r="I1381" t="s">
        <v>11385</v>
      </c>
      <c r="J1381">
        <v>4</v>
      </c>
      <c r="K1381" t="s">
        <v>11749</v>
      </c>
    </row>
    <row r="1382" spans="1:11">
      <c r="A1382">
        <v>1381</v>
      </c>
      <c r="B1382" t="s">
        <v>1515</v>
      </c>
      <c r="C1382" t="s">
        <v>101</v>
      </c>
      <c r="D1382" t="s">
        <v>1341</v>
      </c>
      <c r="E1382" t="s">
        <v>348</v>
      </c>
      <c r="F1382" t="s">
        <v>1507</v>
      </c>
      <c r="G1382" t="s">
        <v>11377</v>
      </c>
      <c r="H1382" t="s">
        <v>11347</v>
      </c>
      <c r="I1382" t="s">
        <v>11385</v>
      </c>
      <c r="J1382">
        <v>4</v>
      </c>
      <c r="K1382" t="s">
        <v>11749</v>
      </c>
    </row>
    <row r="1383" spans="1:11">
      <c r="A1383">
        <v>1382</v>
      </c>
      <c r="B1383" t="s">
        <v>1516</v>
      </c>
      <c r="C1383" t="s">
        <v>101</v>
      </c>
      <c r="D1383" t="s">
        <v>1341</v>
      </c>
      <c r="E1383" t="s">
        <v>348</v>
      </c>
      <c r="F1383" t="s">
        <v>1507</v>
      </c>
      <c r="G1383" t="s">
        <v>11377</v>
      </c>
      <c r="H1383" t="s">
        <v>11347</v>
      </c>
      <c r="I1383" t="s">
        <v>11385</v>
      </c>
      <c r="J1383">
        <v>4</v>
      </c>
      <c r="K1383" t="s">
        <v>11749</v>
      </c>
    </row>
    <row r="1384" spans="1:11">
      <c r="A1384">
        <v>1383</v>
      </c>
      <c r="B1384" t="s">
        <v>1517</v>
      </c>
      <c r="C1384" t="s">
        <v>101</v>
      </c>
      <c r="D1384" t="s">
        <v>1341</v>
      </c>
      <c r="E1384" t="s">
        <v>348</v>
      </c>
      <c r="F1384" t="s">
        <v>1507</v>
      </c>
      <c r="G1384" t="s">
        <v>11377</v>
      </c>
      <c r="H1384" t="s">
        <v>11347</v>
      </c>
      <c r="I1384" t="s">
        <v>11385</v>
      </c>
      <c r="J1384">
        <v>4</v>
      </c>
      <c r="K1384" t="s">
        <v>11749</v>
      </c>
    </row>
    <row r="1385" spans="1:11">
      <c r="A1385">
        <v>1384</v>
      </c>
      <c r="B1385" t="s">
        <v>1518</v>
      </c>
      <c r="C1385" t="s">
        <v>101</v>
      </c>
      <c r="D1385" t="s">
        <v>1341</v>
      </c>
      <c r="E1385" t="s">
        <v>348</v>
      </c>
      <c r="F1385" t="s">
        <v>1507</v>
      </c>
      <c r="G1385" t="s">
        <v>11377</v>
      </c>
      <c r="H1385" t="s">
        <v>11347</v>
      </c>
      <c r="I1385" t="s">
        <v>11385</v>
      </c>
      <c r="J1385">
        <v>4</v>
      </c>
      <c r="K1385" t="s">
        <v>11749</v>
      </c>
    </row>
    <row r="1386" spans="1:11">
      <c r="A1386">
        <v>1385</v>
      </c>
      <c r="B1386" t="s">
        <v>1519</v>
      </c>
      <c r="C1386" t="s">
        <v>101</v>
      </c>
      <c r="D1386" t="s">
        <v>1341</v>
      </c>
      <c r="E1386" t="s">
        <v>348</v>
      </c>
      <c r="F1386" t="s">
        <v>1507</v>
      </c>
      <c r="G1386" t="s">
        <v>11377</v>
      </c>
      <c r="H1386" t="s">
        <v>11347</v>
      </c>
      <c r="I1386" t="s">
        <v>11385</v>
      </c>
      <c r="J1386">
        <v>4</v>
      </c>
      <c r="K1386" t="s">
        <v>11749</v>
      </c>
    </row>
    <row r="1387" spans="1:11">
      <c r="A1387">
        <v>1386</v>
      </c>
      <c r="B1387" t="s">
        <v>1520</v>
      </c>
      <c r="C1387" t="s">
        <v>101</v>
      </c>
      <c r="D1387" t="s">
        <v>1341</v>
      </c>
      <c r="E1387" t="s">
        <v>348</v>
      </c>
      <c r="F1387" t="s">
        <v>1507</v>
      </c>
      <c r="G1387" t="s">
        <v>11377</v>
      </c>
      <c r="H1387" t="s">
        <v>11347</v>
      </c>
      <c r="I1387" t="s">
        <v>11385</v>
      </c>
      <c r="J1387">
        <v>4</v>
      </c>
      <c r="K1387" t="s">
        <v>11749</v>
      </c>
    </row>
    <row r="1388" spans="1:11">
      <c r="A1388">
        <v>1387</v>
      </c>
      <c r="B1388" t="s">
        <v>1521</v>
      </c>
      <c r="C1388" t="s">
        <v>101</v>
      </c>
      <c r="D1388" t="s">
        <v>1341</v>
      </c>
      <c r="E1388" t="s">
        <v>348</v>
      </c>
      <c r="F1388" t="s">
        <v>1507</v>
      </c>
      <c r="G1388" t="s">
        <v>11377</v>
      </c>
      <c r="H1388" t="s">
        <v>11347</v>
      </c>
      <c r="I1388" t="s">
        <v>11385</v>
      </c>
      <c r="J1388">
        <v>4</v>
      </c>
      <c r="K1388" t="s">
        <v>11749</v>
      </c>
    </row>
    <row r="1389" spans="1:11">
      <c r="A1389">
        <v>1388</v>
      </c>
      <c r="B1389" t="s">
        <v>1522</v>
      </c>
      <c r="C1389" t="s">
        <v>101</v>
      </c>
      <c r="D1389" t="s">
        <v>1341</v>
      </c>
      <c r="E1389" t="s">
        <v>348</v>
      </c>
      <c r="F1389" t="s">
        <v>1507</v>
      </c>
      <c r="G1389" t="s">
        <v>11377</v>
      </c>
      <c r="H1389" t="s">
        <v>11347</v>
      </c>
      <c r="I1389" t="s">
        <v>11385</v>
      </c>
      <c r="J1389">
        <v>4</v>
      </c>
      <c r="K1389" t="s">
        <v>11749</v>
      </c>
    </row>
    <row r="1390" spans="1:11">
      <c r="A1390">
        <v>1389</v>
      </c>
      <c r="B1390" t="s">
        <v>1523</v>
      </c>
      <c r="C1390" t="s">
        <v>108</v>
      </c>
      <c r="D1390" t="s">
        <v>1341</v>
      </c>
      <c r="E1390" t="s">
        <v>348</v>
      </c>
      <c r="F1390" t="s">
        <v>1524</v>
      </c>
      <c r="G1390" t="s">
        <v>11377</v>
      </c>
      <c r="H1390" t="s">
        <v>11349</v>
      </c>
      <c r="I1390" t="s">
        <v>11385</v>
      </c>
      <c r="J1390">
        <v>4</v>
      </c>
      <c r="K1390" t="s">
        <v>1524</v>
      </c>
    </row>
    <row r="1391" spans="1:11">
      <c r="A1391">
        <v>1390</v>
      </c>
      <c r="B1391" t="s">
        <v>1525</v>
      </c>
      <c r="C1391" t="s">
        <v>108</v>
      </c>
      <c r="D1391" t="s">
        <v>1341</v>
      </c>
      <c r="E1391" t="s">
        <v>348</v>
      </c>
      <c r="F1391" t="s">
        <v>1524</v>
      </c>
      <c r="G1391" t="s">
        <v>11377</v>
      </c>
      <c r="H1391" t="s">
        <v>11349</v>
      </c>
      <c r="I1391" t="s">
        <v>11385</v>
      </c>
      <c r="J1391">
        <v>4</v>
      </c>
      <c r="K1391" t="s">
        <v>1524</v>
      </c>
    </row>
    <row r="1392" spans="1:11">
      <c r="A1392">
        <v>1391</v>
      </c>
      <c r="B1392" t="s">
        <v>1526</v>
      </c>
      <c r="C1392" t="s">
        <v>108</v>
      </c>
      <c r="D1392" t="s">
        <v>1341</v>
      </c>
      <c r="E1392" t="s">
        <v>348</v>
      </c>
      <c r="F1392" t="s">
        <v>1524</v>
      </c>
      <c r="G1392" t="s">
        <v>11377</v>
      </c>
      <c r="H1392" t="s">
        <v>11349</v>
      </c>
      <c r="I1392" t="s">
        <v>11385</v>
      </c>
      <c r="J1392">
        <v>4</v>
      </c>
      <c r="K1392" t="s">
        <v>1524</v>
      </c>
    </row>
    <row r="1393" spans="1:11">
      <c r="A1393">
        <v>1392</v>
      </c>
      <c r="B1393" t="s">
        <v>1527</v>
      </c>
      <c r="C1393" t="s">
        <v>108</v>
      </c>
      <c r="D1393" t="s">
        <v>1341</v>
      </c>
      <c r="E1393" t="s">
        <v>348</v>
      </c>
      <c r="F1393" t="s">
        <v>1524</v>
      </c>
      <c r="G1393" t="s">
        <v>11377</v>
      </c>
      <c r="H1393" t="s">
        <v>11349</v>
      </c>
      <c r="I1393" t="s">
        <v>11385</v>
      </c>
      <c r="J1393">
        <v>4</v>
      </c>
      <c r="K1393" t="s">
        <v>1524</v>
      </c>
    </row>
    <row r="1394" spans="1:11">
      <c r="A1394">
        <v>1393</v>
      </c>
      <c r="B1394" t="s">
        <v>1528</v>
      </c>
      <c r="C1394" t="s">
        <v>108</v>
      </c>
      <c r="D1394" t="s">
        <v>1341</v>
      </c>
      <c r="E1394" t="s">
        <v>348</v>
      </c>
      <c r="F1394" t="s">
        <v>1524</v>
      </c>
      <c r="G1394" t="s">
        <v>11377</v>
      </c>
      <c r="H1394" t="s">
        <v>11349</v>
      </c>
      <c r="I1394" t="s">
        <v>11385</v>
      </c>
      <c r="J1394">
        <v>4</v>
      </c>
      <c r="K1394" t="s">
        <v>1524</v>
      </c>
    </row>
    <row r="1395" spans="1:11">
      <c r="A1395">
        <v>1394</v>
      </c>
      <c r="B1395" t="s">
        <v>1529</v>
      </c>
      <c r="C1395" t="s">
        <v>108</v>
      </c>
      <c r="D1395" t="s">
        <v>1341</v>
      </c>
      <c r="E1395" t="s">
        <v>348</v>
      </c>
      <c r="F1395" t="s">
        <v>1524</v>
      </c>
      <c r="G1395" t="s">
        <v>11377</v>
      </c>
      <c r="H1395" t="s">
        <v>11349</v>
      </c>
      <c r="I1395" t="s">
        <v>11385</v>
      </c>
      <c r="J1395">
        <v>4</v>
      </c>
      <c r="K1395" t="s">
        <v>1524</v>
      </c>
    </row>
    <row r="1396" spans="1:11">
      <c r="A1396">
        <v>1395</v>
      </c>
      <c r="B1396" t="s">
        <v>1530</v>
      </c>
      <c r="C1396" t="s">
        <v>147</v>
      </c>
      <c r="D1396" t="s">
        <v>1341</v>
      </c>
      <c r="E1396" t="s">
        <v>462</v>
      </c>
      <c r="F1396" t="s">
        <v>1531</v>
      </c>
      <c r="G1396" t="s">
        <v>11373</v>
      </c>
      <c r="H1396" t="s">
        <v>11304</v>
      </c>
      <c r="I1396" t="s">
        <v>11383</v>
      </c>
      <c r="J1396">
        <v>5</v>
      </c>
      <c r="K1396" t="s">
        <v>1531</v>
      </c>
    </row>
    <row r="1397" spans="1:11">
      <c r="A1397">
        <v>1396</v>
      </c>
      <c r="B1397" t="s">
        <v>1532</v>
      </c>
      <c r="C1397" t="s">
        <v>147</v>
      </c>
      <c r="D1397" t="s">
        <v>1341</v>
      </c>
      <c r="E1397" t="s">
        <v>462</v>
      </c>
      <c r="F1397" t="s">
        <v>1531</v>
      </c>
      <c r="G1397" t="s">
        <v>11373</v>
      </c>
      <c r="H1397" t="s">
        <v>11304</v>
      </c>
      <c r="I1397" t="s">
        <v>11383</v>
      </c>
      <c r="J1397">
        <v>5</v>
      </c>
      <c r="K1397" t="s">
        <v>1531</v>
      </c>
    </row>
    <row r="1398" spans="1:11">
      <c r="A1398">
        <v>1397</v>
      </c>
      <c r="B1398" t="s">
        <v>1533</v>
      </c>
      <c r="C1398" t="s">
        <v>147</v>
      </c>
      <c r="D1398" t="s">
        <v>1341</v>
      </c>
      <c r="E1398" t="s">
        <v>462</v>
      </c>
      <c r="F1398" t="s">
        <v>1531</v>
      </c>
      <c r="G1398" t="s">
        <v>11373</v>
      </c>
      <c r="H1398" t="s">
        <v>11304</v>
      </c>
      <c r="I1398" t="s">
        <v>11383</v>
      </c>
      <c r="J1398">
        <v>5</v>
      </c>
      <c r="K1398" t="s">
        <v>1531</v>
      </c>
    </row>
    <row r="1399" spans="1:11">
      <c r="A1399">
        <v>1398</v>
      </c>
      <c r="B1399" t="s">
        <v>1534</v>
      </c>
      <c r="C1399" t="s">
        <v>147</v>
      </c>
      <c r="D1399" t="s">
        <v>1341</v>
      </c>
      <c r="E1399" t="s">
        <v>462</v>
      </c>
      <c r="F1399" t="s">
        <v>1531</v>
      </c>
      <c r="G1399" t="s">
        <v>11373</v>
      </c>
      <c r="H1399" t="s">
        <v>11304</v>
      </c>
      <c r="I1399" t="s">
        <v>11383</v>
      </c>
      <c r="J1399">
        <v>5</v>
      </c>
      <c r="K1399" t="s">
        <v>1531</v>
      </c>
    </row>
    <row r="1400" spans="1:11">
      <c r="A1400">
        <v>1399</v>
      </c>
      <c r="B1400" t="s">
        <v>1535</v>
      </c>
      <c r="C1400" t="s">
        <v>147</v>
      </c>
      <c r="D1400" t="s">
        <v>1341</v>
      </c>
      <c r="E1400" t="s">
        <v>462</v>
      </c>
      <c r="F1400" t="s">
        <v>1531</v>
      </c>
      <c r="G1400" t="s">
        <v>11373</v>
      </c>
      <c r="H1400" t="s">
        <v>11304</v>
      </c>
      <c r="I1400" t="s">
        <v>11383</v>
      </c>
      <c r="J1400">
        <v>5</v>
      </c>
      <c r="K1400" t="s">
        <v>1531</v>
      </c>
    </row>
    <row r="1401" spans="1:11">
      <c r="A1401">
        <v>1400</v>
      </c>
      <c r="B1401" t="s">
        <v>1536</v>
      </c>
      <c r="C1401" t="s">
        <v>147</v>
      </c>
      <c r="D1401" t="s">
        <v>1341</v>
      </c>
      <c r="E1401" t="s">
        <v>462</v>
      </c>
      <c r="F1401" t="s">
        <v>1531</v>
      </c>
      <c r="G1401" t="s">
        <v>11373</v>
      </c>
      <c r="H1401" t="s">
        <v>11304</v>
      </c>
      <c r="I1401" t="s">
        <v>11383</v>
      </c>
      <c r="J1401">
        <v>5</v>
      </c>
      <c r="K1401" t="s">
        <v>1531</v>
      </c>
    </row>
    <row r="1402" spans="1:11">
      <c r="A1402">
        <v>1401</v>
      </c>
      <c r="B1402" t="s">
        <v>1537</v>
      </c>
      <c r="C1402" t="s">
        <v>17</v>
      </c>
      <c r="D1402" t="s">
        <v>1341</v>
      </c>
      <c r="E1402" t="s">
        <v>462</v>
      </c>
      <c r="F1402" t="s">
        <v>1538</v>
      </c>
      <c r="G1402" t="s">
        <v>11373</v>
      </c>
      <c r="H1402" t="s">
        <v>11312</v>
      </c>
      <c r="I1402" t="s">
        <v>11383</v>
      </c>
      <c r="J1402">
        <v>5</v>
      </c>
      <c r="K1402" t="s">
        <v>1538</v>
      </c>
    </row>
    <row r="1403" spans="1:11">
      <c r="A1403">
        <v>1402</v>
      </c>
      <c r="B1403" t="s">
        <v>1539</v>
      </c>
      <c r="C1403" t="s">
        <v>17</v>
      </c>
      <c r="D1403" t="s">
        <v>1341</v>
      </c>
      <c r="E1403" t="s">
        <v>462</v>
      </c>
      <c r="F1403" t="s">
        <v>1538</v>
      </c>
      <c r="G1403" t="s">
        <v>11373</v>
      </c>
      <c r="H1403" t="s">
        <v>11312</v>
      </c>
      <c r="I1403" t="s">
        <v>11383</v>
      </c>
      <c r="J1403">
        <v>5</v>
      </c>
      <c r="K1403" t="s">
        <v>1538</v>
      </c>
    </row>
    <row r="1404" spans="1:11">
      <c r="A1404">
        <v>1403</v>
      </c>
      <c r="B1404" t="s">
        <v>1540</v>
      </c>
      <c r="C1404" t="s">
        <v>17</v>
      </c>
      <c r="D1404" t="s">
        <v>1341</v>
      </c>
      <c r="E1404" t="s">
        <v>462</v>
      </c>
      <c r="F1404" t="s">
        <v>1538</v>
      </c>
      <c r="G1404" t="s">
        <v>11373</v>
      </c>
      <c r="H1404" t="s">
        <v>11312</v>
      </c>
      <c r="I1404" t="s">
        <v>11383</v>
      </c>
      <c r="J1404">
        <v>5</v>
      </c>
      <c r="K1404" t="s">
        <v>1538</v>
      </c>
    </row>
    <row r="1405" spans="1:11">
      <c r="A1405">
        <v>1404</v>
      </c>
      <c r="B1405" t="s">
        <v>1541</v>
      </c>
      <c r="C1405" t="s">
        <v>17</v>
      </c>
      <c r="D1405" t="s">
        <v>1341</v>
      </c>
      <c r="E1405" t="s">
        <v>462</v>
      </c>
      <c r="F1405" t="s">
        <v>1538</v>
      </c>
      <c r="G1405" t="s">
        <v>11373</v>
      </c>
      <c r="H1405" t="s">
        <v>11312</v>
      </c>
      <c r="I1405" t="s">
        <v>11383</v>
      </c>
      <c r="J1405">
        <v>5</v>
      </c>
      <c r="K1405" t="s">
        <v>1538</v>
      </c>
    </row>
    <row r="1406" spans="1:11">
      <c r="A1406">
        <v>1405</v>
      </c>
      <c r="B1406" t="s">
        <v>1542</v>
      </c>
      <c r="C1406" t="s">
        <v>17</v>
      </c>
      <c r="D1406" t="s">
        <v>1341</v>
      </c>
      <c r="E1406" t="s">
        <v>462</v>
      </c>
      <c r="F1406" t="s">
        <v>1538</v>
      </c>
      <c r="G1406" t="s">
        <v>11373</v>
      </c>
      <c r="H1406" t="s">
        <v>11312</v>
      </c>
      <c r="I1406" t="s">
        <v>11383</v>
      </c>
      <c r="J1406">
        <v>5</v>
      </c>
      <c r="K1406" t="s">
        <v>1538</v>
      </c>
    </row>
    <row r="1407" spans="1:11">
      <c r="A1407">
        <v>1406</v>
      </c>
      <c r="B1407" t="s">
        <v>1543</v>
      </c>
      <c r="C1407" t="s">
        <v>32</v>
      </c>
      <c r="D1407" t="s">
        <v>1341</v>
      </c>
      <c r="E1407" t="s">
        <v>462</v>
      </c>
      <c r="F1407" t="s">
        <v>1544</v>
      </c>
      <c r="G1407" t="s">
        <v>11373</v>
      </c>
      <c r="H1407" t="s">
        <v>11315</v>
      </c>
      <c r="I1407" t="s">
        <v>11383</v>
      </c>
      <c r="J1407">
        <v>5</v>
      </c>
      <c r="K1407" t="s">
        <v>1544</v>
      </c>
    </row>
    <row r="1408" spans="1:11">
      <c r="A1408">
        <v>1407</v>
      </c>
      <c r="B1408" t="s">
        <v>1421</v>
      </c>
      <c r="C1408" t="s">
        <v>32</v>
      </c>
      <c r="D1408" t="s">
        <v>1341</v>
      </c>
      <c r="E1408" t="s">
        <v>462</v>
      </c>
      <c r="F1408" t="s">
        <v>1544</v>
      </c>
      <c r="G1408" t="s">
        <v>11373</v>
      </c>
      <c r="H1408" t="s">
        <v>11315</v>
      </c>
      <c r="I1408" t="s">
        <v>11383</v>
      </c>
      <c r="J1408">
        <v>5</v>
      </c>
      <c r="K1408" t="s">
        <v>1544</v>
      </c>
    </row>
    <row r="1409" spans="1:11">
      <c r="A1409">
        <v>1408</v>
      </c>
      <c r="B1409" t="s">
        <v>1545</v>
      </c>
      <c r="C1409" t="s">
        <v>32</v>
      </c>
      <c r="D1409" t="s">
        <v>1341</v>
      </c>
      <c r="E1409" t="s">
        <v>462</v>
      </c>
      <c r="F1409" t="s">
        <v>1544</v>
      </c>
      <c r="G1409" t="s">
        <v>11373</v>
      </c>
      <c r="H1409" t="s">
        <v>11315</v>
      </c>
      <c r="I1409" t="s">
        <v>11383</v>
      </c>
      <c r="J1409">
        <v>5</v>
      </c>
      <c r="K1409" t="s">
        <v>1544</v>
      </c>
    </row>
    <row r="1410" spans="1:11">
      <c r="A1410">
        <v>1409</v>
      </c>
      <c r="B1410" t="s">
        <v>1546</v>
      </c>
      <c r="C1410" t="s">
        <v>54</v>
      </c>
      <c r="D1410" t="s">
        <v>1341</v>
      </c>
      <c r="E1410" t="s">
        <v>462</v>
      </c>
      <c r="F1410" t="s">
        <v>1547</v>
      </c>
      <c r="G1410" t="s">
        <v>11373</v>
      </c>
      <c r="H1410" t="s">
        <v>11321</v>
      </c>
      <c r="I1410" t="s">
        <v>11383</v>
      </c>
      <c r="J1410">
        <v>5</v>
      </c>
      <c r="K1410" t="s">
        <v>1547</v>
      </c>
    </row>
    <row r="1411" spans="1:11">
      <c r="A1411">
        <v>1410</v>
      </c>
      <c r="B1411" t="s">
        <v>1545</v>
      </c>
      <c r="C1411" t="s">
        <v>54</v>
      </c>
      <c r="D1411" t="s">
        <v>1341</v>
      </c>
      <c r="E1411" t="s">
        <v>462</v>
      </c>
      <c r="F1411" t="s">
        <v>1547</v>
      </c>
      <c r="G1411" t="s">
        <v>11373</v>
      </c>
      <c r="H1411" t="s">
        <v>11321</v>
      </c>
      <c r="I1411" t="s">
        <v>11383</v>
      </c>
      <c r="J1411">
        <v>5</v>
      </c>
      <c r="K1411" t="s">
        <v>1547</v>
      </c>
    </row>
    <row r="1412" spans="1:11">
      <c r="A1412">
        <v>1411</v>
      </c>
      <c r="B1412" t="s">
        <v>1548</v>
      </c>
      <c r="C1412" t="s">
        <v>582</v>
      </c>
      <c r="D1412" t="s">
        <v>1341</v>
      </c>
      <c r="E1412" t="s">
        <v>462</v>
      </c>
      <c r="F1412" t="s">
        <v>1549</v>
      </c>
      <c r="G1412" t="s">
        <v>11373</v>
      </c>
      <c r="H1412" t="s">
        <v>11330</v>
      </c>
      <c r="I1412" t="s">
        <v>11383</v>
      </c>
      <c r="J1412">
        <v>5</v>
      </c>
      <c r="K1412" t="s">
        <v>1549</v>
      </c>
    </row>
    <row r="1413" spans="1:11">
      <c r="A1413">
        <v>1412</v>
      </c>
      <c r="B1413" t="s">
        <v>1550</v>
      </c>
      <c r="C1413" t="s">
        <v>582</v>
      </c>
      <c r="D1413" t="s">
        <v>1341</v>
      </c>
      <c r="E1413" t="s">
        <v>462</v>
      </c>
      <c r="F1413" t="s">
        <v>1549</v>
      </c>
      <c r="G1413" t="s">
        <v>11373</v>
      </c>
      <c r="H1413" t="s">
        <v>11330</v>
      </c>
      <c r="I1413" t="s">
        <v>11383</v>
      </c>
      <c r="J1413">
        <v>5</v>
      </c>
      <c r="K1413" t="s">
        <v>1549</v>
      </c>
    </row>
    <row r="1414" spans="1:11">
      <c r="A1414">
        <v>1413</v>
      </c>
      <c r="B1414" t="s">
        <v>1551</v>
      </c>
      <c r="C1414" t="s">
        <v>582</v>
      </c>
      <c r="D1414" t="s">
        <v>1341</v>
      </c>
      <c r="E1414" t="s">
        <v>462</v>
      </c>
      <c r="F1414" t="s">
        <v>1549</v>
      </c>
      <c r="G1414" t="s">
        <v>11373</v>
      </c>
      <c r="H1414" t="s">
        <v>11330</v>
      </c>
      <c r="I1414" t="s">
        <v>11383</v>
      </c>
      <c r="J1414">
        <v>5</v>
      </c>
      <c r="K1414" t="s">
        <v>1549</v>
      </c>
    </row>
    <row r="1415" spans="1:11">
      <c r="A1415">
        <v>1414</v>
      </c>
      <c r="B1415" t="s">
        <v>1552</v>
      </c>
      <c r="C1415" t="s">
        <v>80</v>
      </c>
      <c r="D1415" t="s">
        <v>1341</v>
      </c>
      <c r="E1415" t="s">
        <v>462</v>
      </c>
      <c r="F1415" t="s">
        <v>1553</v>
      </c>
      <c r="G1415" t="s">
        <v>11373</v>
      </c>
      <c r="H1415" t="s">
        <v>11334</v>
      </c>
      <c r="I1415" t="s">
        <v>11383</v>
      </c>
      <c r="J1415">
        <v>5</v>
      </c>
      <c r="K1415" t="s">
        <v>1553</v>
      </c>
    </row>
    <row r="1416" spans="1:11">
      <c r="A1416">
        <v>1415</v>
      </c>
      <c r="B1416" t="s">
        <v>1554</v>
      </c>
      <c r="C1416" t="s">
        <v>80</v>
      </c>
      <c r="D1416" t="s">
        <v>1341</v>
      </c>
      <c r="E1416" t="s">
        <v>462</v>
      </c>
      <c r="F1416" t="s">
        <v>1553</v>
      </c>
      <c r="G1416" t="s">
        <v>11373</v>
      </c>
      <c r="H1416" t="s">
        <v>11334</v>
      </c>
      <c r="I1416" t="s">
        <v>11383</v>
      </c>
      <c r="J1416">
        <v>5</v>
      </c>
      <c r="K1416" t="s">
        <v>1553</v>
      </c>
    </row>
    <row r="1417" spans="1:11">
      <c r="A1417">
        <v>1416</v>
      </c>
      <c r="B1417" t="s">
        <v>1555</v>
      </c>
      <c r="C1417" t="s">
        <v>80</v>
      </c>
      <c r="D1417" t="s">
        <v>1341</v>
      </c>
      <c r="E1417" t="s">
        <v>462</v>
      </c>
      <c r="F1417" t="s">
        <v>1553</v>
      </c>
      <c r="G1417" t="s">
        <v>11373</v>
      </c>
      <c r="H1417" t="s">
        <v>11334</v>
      </c>
      <c r="I1417" t="s">
        <v>11383</v>
      </c>
      <c r="J1417">
        <v>5</v>
      </c>
      <c r="K1417" t="s">
        <v>1553</v>
      </c>
    </row>
    <row r="1418" spans="1:11">
      <c r="A1418">
        <v>1417</v>
      </c>
      <c r="B1418" t="s">
        <v>1556</v>
      </c>
      <c r="C1418" t="s">
        <v>80</v>
      </c>
      <c r="D1418" t="s">
        <v>1341</v>
      </c>
      <c r="E1418" t="s">
        <v>462</v>
      </c>
      <c r="F1418" t="s">
        <v>1553</v>
      </c>
      <c r="G1418" t="s">
        <v>11373</v>
      </c>
      <c r="H1418" t="s">
        <v>11334</v>
      </c>
      <c r="I1418" t="s">
        <v>11383</v>
      </c>
      <c r="J1418">
        <v>5</v>
      </c>
      <c r="K1418" t="s">
        <v>1553</v>
      </c>
    </row>
    <row r="1419" spans="1:11">
      <c r="A1419">
        <v>1418</v>
      </c>
      <c r="B1419" t="s">
        <v>1557</v>
      </c>
      <c r="C1419" t="s">
        <v>80</v>
      </c>
      <c r="D1419" t="s">
        <v>1341</v>
      </c>
      <c r="E1419" t="s">
        <v>462</v>
      </c>
      <c r="F1419" t="s">
        <v>1553</v>
      </c>
      <c r="G1419" t="s">
        <v>11373</v>
      </c>
      <c r="H1419" t="s">
        <v>11334</v>
      </c>
      <c r="I1419" t="s">
        <v>11383</v>
      </c>
      <c r="J1419">
        <v>5</v>
      </c>
      <c r="K1419" t="s">
        <v>1553</v>
      </c>
    </row>
    <row r="1420" spans="1:11">
      <c r="A1420">
        <v>1419</v>
      </c>
      <c r="B1420" t="s">
        <v>1558</v>
      </c>
      <c r="C1420" t="s">
        <v>80</v>
      </c>
      <c r="D1420" t="s">
        <v>1341</v>
      </c>
      <c r="E1420" t="s">
        <v>462</v>
      </c>
      <c r="F1420" t="s">
        <v>1553</v>
      </c>
      <c r="G1420" t="s">
        <v>11373</v>
      </c>
      <c r="H1420" t="s">
        <v>11334</v>
      </c>
      <c r="I1420" t="s">
        <v>11383</v>
      </c>
      <c r="J1420">
        <v>5</v>
      </c>
      <c r="K1420" t="s">
        <v>1553</v>
      </c>
    </row>
    <row r="1421" spans="1:11">
      <c r="A1421">
        <v>1420</v>
      </c>
      <c r="B1421" t="s">
        <v>1559</v>
      </c>
      <c r="C1421" t="s">
        <v>80</v>
      </c>
      <c r="D1421" t="s">
        <v>1341</v>
      </c>
      <c r="E1421" t="s">
        <v>462</v>
      </c>
      <c r="F1421" t="s">
        <v>1553</v>
      </c>
      <c r="G1421" t="s">
        <v>11373</v>
      </c>
      <c r="H1421" t="s">
        <v>11334</v>
      </c>
      <c r="I1421" t="s">
        <v>11383</v>
      </c>
      <c r="J1421">
        <v>5</v>
      </c>
      <c r="K1421" t="s">
        <v>1553</v>
      </c>
    </row>
    <row r="1422" spans="1:11">
      <c r="A1422">
        <v>1421</v>
      </c>
      <c r="B1422" t="s">
        <v>1560</v>
      </c>
      <c r="C1422" t="s">
        <v>80</v>
      </c>
      <c r="D1422" t="s">
        <v>1341</v>
      </c>
      <c r="E1422" t="s">
        <v>462</v>
      </c>
      <c r="F1422" t="s">
        <v>1553</v>
      </c>
      <c r="G1422" t="s">
        <v>11373</v>
      </c>
      <c r="H1422" t="s">
        <v>11334</v>
      </c>
      <c r="I1422" t="s">
        <v>11383</v>
      </c>
      <c r="J1422">
        <v>5</v>
      </c>
      <c r="K1422" t="s">
        <v>1553</v>
      </c>
    </row>
    <row r="1423" spans="1:11">
      <c r="A1423">
        <v>1422</v>
      </c>
      <c r="B1423" t="s">
        <v>1561</v>
      </c>
      <c r="C1423" t="s">
        <v>80</v>
      </c>
      <c r="D1423" t="s">
        <v>1341</v>
      </c>
      <c r="E1423" t="s">
        <v>462</v>
      </c>
      <c r="F1423" t="s">
        <v>1553</v>
      </c>
      <c r="G1423" t="s">
        <v>11373</v>
      </c>
      <c r="H1423" t="s">
        <v>11334</v>
      </c>
      <c r="I1423" t="s">
        <v>11383</v>
      </c>
      <c r="J1423">
        <v>5</v>
      </c>
      <c r="K1423" t="s">
        <v>1553</v>
      </c>
    </row>
    <row r="1424" spans="1:11">
      <c r="A1424">
        <v>1423</v>
      </c>
      <c r="B1424" t="s">
        <v>1562</v>
      </c>
      <c r="C1424" t="s">
        <v>80</v>
      </c>
      <c r="D1424" t="s">
        <v>1341</v>
      </c>
      <c r="E1424" t="s">
        <v>462</v>
      </c>
      <c r="F1424" t="s">
        <v>1553</v>
      </c>
      <c r="G1424" t="s">
        <v>11373</v>
      </c>
      <c r="H1424" t="s">
        <v>11334</v>
      </c>
      <c r="I1424" t="s">
        <v>11383</v>
      </c>
      <c r="J1424">
        <v>5</v>
      </c>
      <c r="K1424" t="s">
        <v>1553</v>
      </c>
    </row>
    <row r="1425" spans="1:11">
      <c r="A1425">
        <v>1424</v>
      </c>
      <c r="B1425" t="s">
        <v>1563</v>
      </c>
      <c r="C1425" t="s">
        <v>80</v>
      </c>
      <c r="D1425" t="s">
        <v>1341</v>
      </c>
      <c r="E1425" t="s">
        <v>462</v>
      </c>
      <c r="F1425" t="s">
        <v>1553</v>
      </c>
      <c r="G1425" t="s">
        <v>11373</v>
      </c>
      <c r="H1425" t="s">
        <v>11334</v>
      </c>
      <c r="I1425" t="s">
        <v>11383</v>
      </c>
      <c r="J1425">
        <v>5</v>
      </c>
      <c r="K1425" t="s">
        <v>1553</v>
      </c>
    </row>
    <row r="1426" spans="1:11">
      <c r="A1426">
        <v>1425</v>
      </c>
      <c r="B1426" t="s">
        <v>1564</v>
      </c>
      <c r="C1426" t="s">
        <v>80</v>
      </c>
      <c r="D1426" t="s">
        <v>1341</v>
      </c>
      <c r="E1426" t="s">
        <v>462</v>
      </c>
      <c r="F1426" t="s">
        <v>1553</v>
      </c>
      <c r="G1426" t="s">
        <v>11373</v>
      </c>
      <c r="H1426" t="s">
        <v>11334</v>
      </c>
      <c r="I1426" t="s">
        <v>11383</v>
      </c>
      <c r="J1426">
        <v>5</v>
      </c>
      <c r="K1426" t="s">
        <v>1553</v>
      </c>
    </row>
    <row r="1427" spans="1:11">
      <c r="A1427">
        <v>1426</v>
      </c>
      <c r="B1427" t="s">
        <v>1565</v>
      </c>
      <c r="C1427" t="s">
        <v>88</v>
      </c>
      <c r="D1427" t="s">
        <v>1341</v>
      </c>
      <c r="E1427" t="s">
        <v>462</v>
      </c>
      <c r="F1427" t="s">
        <v>1566</v>
      </c>
      <c r="G1427" t="s">
        <v>11373</v>
      </c>
      <c r="H1427" t="s">
        <v>11700</v>
      </c>
      <c r="I1427" t="s">
        <v>11383</v>
      </c>
      <c r="J1427">
        <v>5</v>
      </c>
      <c r="K1427" t="s">
        <v>11750</v>
      </c>
    </row>
    <row r="1428" spans="1:11">
      <c r="A1428">
        <v>1427</v>
      </c>
      <c r="B1428" t="s">
        <v>1567</v>
      </c>
      <c r="C1428" t="s">
        <v>88</v>
      </c>
      <c r="D1428" t="s">
        <v>1341</v>
      </c>
      <c r="E1428" t="s">
        <v>462</v>
      </c>
      <c r="F1428" t="s">
        <v>1566</v>
      </c>
      <c r="G1428" t="s">
        <v>11373</v>
      </c>
      <c r="H1428" t="s">
        <v>11700</v>
      </c>
      <c r="I1428" t="s">
        <v>11383</v>
      </c>
      <c r="J1428">
        <v>5</v>
      </c>
      <c r="K1428" t="s">
        <v>11750</v>
      </c>
    </row>
    <row r="1429" spans="1:11">
      <c r="A1429">
        <v>1428</v>
      </c>
      <c r="B1429" t="s">
        <v>1568</v>
      </c>
      <c r="C1429" t="s">
        <v>88</v>
      </c>
      <c r="D1429" t="s">
        <v>1341</v>
      </c>
      <c r="E1429" t="s">
        <v>462</v>
      </c>
      <c r="F1429" t="s">
        <v>1566</v>
      </c>
      <c r="G1429" t="s">
        <v>11373</v>
      </c>
      <c r="H1429" t="s">
        <v>11700</v>
      </c>
      <c r="I1429" t="s">
        <v>11383</v>
      </c>
      <c r="J1429">
        <v>5</v>
      </c>
      <c r="K1429" t="s">
        <v>11750</v>
      </c>
    </row>
    <row r="1430" spans="1:11">
      <c r="A1430">
        <v>1429</v>
      </c>
      <c r="B1430" t="s">
        <v>1569</v>
      </c>
      <c r="C1430" t="s">
        <v>88</v>
      </c>
      <c r="D1430" t="s">
        <v>1341</v>
      </c>
      <c r="E1430" t="s">
        <v>462</v>
      </c>
      <c r="F1430" t="s">
        <v>1566</v>
      </c>
      <c r="G1430" t="s">
        <v>11373</v>
      </c>
      <c r="H1430" t="s">
        <v>11700</v>
      </c>
      <c r="I1430" t="s">
        <v>11383</v>
      </c>
      <c r="J1430">
        <v>5</v>
      </c>
      <c r="K1430" t="s">
        <v>11750</v>
      </c>
    </row>
    <row r="1431" spans="1:11">
      <c r="A1431">
        <v>1430</v>
      </c>
      <c r="B1431" t="s">
        <v>1570</v>
      </c>
      <c r="C1431" t="s">
        <v>421</v>
      </c>
      <c r="D1431" t="s">
        <v>1341</v>
      </c>
      <c r="E1431" t="s">
        <v>462</v>
      </c>
      <c r="F1431" t="s">
        <v>1571</v>
      </c>
      <c r="G1431" t="s">
        <v>11373</v>
      </c>
      <c r="H1431" t="s">
        <v>11310</v>
      </c>
      <c r="I1431" t="s">
        <v>11383</v>
      </c>
      <c r="J1431">
        <v>5</v>
      </c>
      <c r="K1431" t="s">
        <v>1571</v>
      </c>
    </row>
    <row r="1432" spans="1:11">
      <c r="A1432">
        <v>1431</v>
      </c>
      <c r="B1432" t="s">
        <v>1572</v>
      </c>
      <c r="C1432" t="s">
        <v>421</v>
      </c>
      <c r="D1432" t="s">
        <v>1341</v>
      </c>
      <c r="E1432" t="s">
        <v>462</v>
      </c>
      <c r="F1432" t="s">
        <v>1571</v>
      </c>
      <c r="G1432" t="s">
        <v>11373</v>
      </c>
      <c r="H1432" t="s">
        <v>11310</v>
      </c>
      <c r="I1432" t="s">
        <v>11383</v>
      </c>
      <c r="J1432">
        <v>5</v>
      </c>
      <c r="K1432" t="s">
        <v>1571</v>
      </c>
    </row>
    <row r="1433" spans="1:11">
      <c r="A1433">
        <v>1432</v>
      </c>
      <c r="B1433" t="s">
        <v>1573</v>
      </c>
      <c r="C1433" t="s">
        <v>421</v>
      </c>
      <c r="D1433" t="s">
        <v>1341</v>
      </c>
      <c r="E1433" t="s">
        <v>462</v>
      </c>
      <c r="F1433" t="s">
        <v>1571</v>
      </c>
      <c r="G1433" t="s">
        <v>11373</v>
      </c>
      <c r="H1433" t="s">
        <v>11310</v>
      </c>
      <c r="I1433" t="s">
        <v>11383</v>
      </c>
      <c r="J1433">
        <v>5</v>
      </c>
      <c r="K1433" t="s">
        <v>1571</v>
      </c>
    </row>
    <row r="1434" spans="1:11">
      <c r="A1434">
        <v>1433</v>
      </c>
      <c r="B1434" t="s">
        <v>1574</v>
      </c>
      <c r="C1434" t="s">
        <v>421</v>
      </c>
      <c r="D1434" t="s">
        <v>1341</v>
      </c>
      <c r="E1434" t="s">
        <v>462</v>
      </c>
      <c r="F1434" t="s">
        <v>1571</v>
      </c>
      <c r="G1434" t="s">
        <v>11373</v>
      </c>
      <c r="H1434" t="s">
        <v>11310</v>
      </c>
      <c r="I1434" t="s">
        <v>11383</v>
      </c>
      <c r="J1434">
        <v>5</v>
      </c>
      <c r="K1434" t="s">
        <v>1571</v>
      </c>
    </row>
    <row r="1435" spans="1:11">
      <c r="A1435">
        <v>1434</v>
      </c>
      <c r="B1435" t="s">
        <v>1575</v>
      </c>
      <c r="C1435" t="s">
        <v>421</v>
      </c>
      <c r="D1435" t="s">
        <v>1341</v>
      </c>
      <c r="E1435" t="s">
        <v>462</v>
      </c>
      <c r="F1435" t="s">
        <v>1571</v>
      </c>
      <c r="G1435" t="s">
        <v>11373</v>
      </c>
      <c r="H1435" t="s">
        <v>11310</v>
      </c>
      <c r="I1435" t="s">
        <v>11383</v>
      </c>
      <c r="J1435">
        <v>5</v>
      </c>
      <c r="K1435" t="s">
        <v>1571</v>
      </c>
    </row>
    <row r="1436" spans="1:11">
      <c r="A1436">
        <v>1435</v>
      </c>
      <c r="B1436" t="s">
        <v>1576</v>
      </c>
      <c r="C1436" t="s">
        <v>421</v>
      </c>
      <c r="D1436" t="s">
        <v>1341</v>
      </c>
      <c r="E1436" t="s">
        <v>462</v>
      </c>
      <c r="F1436" t="s">
        <v>1571</v>
      </c>
      <c r="G1436" t="s">
        <v>11373</v>
      </c>
      <c r="H1436" t="s">
        <v>11310</v>
      </c>
      <c r="I1436" t="s">
        <v>11383</v>
      </c>
      <c r="J1436">
        <v>5</v>
      </c>
      <c r="K1436" t="s">
        <v>1571</v>
      </c>
    </row>
    <row r="1437" spans="1:11">
      <c r="A1437">
        <v>1436</v>
      </c>
      <c r="B1437" t="s">
        <v>1577</v>
      </c>
      <c r="C1437" t="s">
        <v>421</v>
      </c>
      <c r="D1437" t="s">
        <v>1341</v>
      </c>
      <c r="E1437" t="s">
        <v>462</v>
      </c>
      <c r="F1437" t="s">
        <v>1571</v>
      </c>
      <c r="G1437" t="s">
        <v>11373</v>
      </c>
      <c r="H1437" t="s">
        <v>11310</v>
      </c>
      <c r="I1437" t="s">
        <v>11383</v>
      </c>
      <c r="J1437">
        <v>5</v>
      </c>
      <c r="K1437" t="s">
        <v>1571</v>
      </c>
    </row>
    <row r="1438" spans="1:11">
      <c r="A1438">
        <v>1437</v>
      </c>
      <c r="B1438" t="s">
        <v>1578</v>
      </c>
      <c r="C1438" t="s">
        <v>421</v>
      </c>
      <c r="D1438" t="s">
        <v>1341</v>
      </c>
      <c r="E1438" t="s">
        <v>462</v>
      </c>
      <c r="F1438" t="s">
        <v>1571</v>
      </c>
      <c r="G1438" t="s">
        <v>11373</v>
      </c>
      <c r="H1438" t="s">
        <v>11310</v>
      </c>
      <c r="I1438" t="s">
        <v>11383</v>
      </c>
      <c r="J1438">
        <v>5</v>
      </c>
      <c r="K1438" t="s">
        <v>1571</v>
      </c>
    </row>
    <row r="1439" spans="1:11">
      <c r="A1439">
        <v>1438</v>
      </c>
      <c r="B1439" t="s">
        <v>1579</v>
      </c>
      <c r="C1439" t="s">
        <v>108</v>
      </c>
      <c r="D1439" t="s">
        <v>1341</v>
      </c>
      <c r="E1439" t="s">
        <v>462</v>
      </c>
      <c r="F1439" t="s">
        <v>1580</v>
      </c>
      <c r="G1439" t="s">
        <v>11373</v>
      </c>
      <c r="H1439" t="s">
        <v>11349</v>
      </c>
      <c r="I1439" t="s">
        <v>11383</v>
      </c>
      <c r="J1439">
        <v>5</v>
      </c>
      <c r="K1439" t="s">
        <v>1580</v>
      </c>
    </row>
    <row r="1440" spans="1:11">
      <c r="A1440">
        <v>1439</v>
      </c>
      <c r="B1440" t="s">
        <v>1581</v>
      </c>
      <c r="C1440" t="s">
        <v>147</v>
      </c>
      <c r="D1440" t="s">
        <v>1341</v>
      </c>
      <c r="E1440" t="s">
        <v>563</v>
      </c>
      <c r="F1440" t="s">
        <v>1582</v>
      </c>
      <c r="G1440" t="s">
        <v>11373</v>
      </c>
      <c r="H1440" t="s">
        <v>11304</v>
      </c>
      <c r="I1440" t="s">
        <v>11383</v>
      </c>
      <c r="J1440">
        <v>7</v>
      </c>
      <c r="K1440" t="s">
        <v>1582</v>
      </c>
    </row>
    <row r="1441" spans="1:11">
      <c r="A1441">
        <v>1440</v>
      </c>
      <c r="B1441" t="s">
        <v>1583</v>
      </c>
      <c r="C1441" t="s">
        <v>11</v>
      </c>
      <c r="D1441" t="s">
        <v>1341</v>
      </c>
      <c r="E1441" t="s">
        <v>563</v>
      </c>
      <c r="F1441" t="s">
        <v>1584</v>
      </c>
      <c r="G1441" t="s">
        <v>11373</v>
      </c>
      <c r="H1441" t="s">
        <v>11309</v>
      </c>
      <c r="I1441" t="s">
        <v>11383</v>
      </c>
      <c r="J1441">
        <v>7</v>
      </c>
      <c r="K1441" t="s">
        <v>1584</v>
      </c>
    </row>
    <row r="1442" spans="1:11">
      <c r="A1442">
        <v>1441</v>
      </c>
      <c r="B1442" t="s">
        <v>1585</v>
      </c>
      <c r="C1442" t="s">
        <v>11</v>
      </c>
      <c r="D1442" t="s">
        <v>1341</v>
      </c>
      <c r="E1442" t="s">
        <v>563</v>
      </c>
      <c r="F1442" t="s">
        <v>1584</v>
      </c>
      <c r="G1442" t="s">
        <v>11373</v>
      </c>
      <c r="H1442" t="s">
        <v>11309</v>
      </c>
      <c r="I1442" t="s">
        <v>11383</v>
      </c>
      <c r="J1442">
        <v>7</v>
      </c>
      <c r="K1442" t="s">
        <v>1584</v>
      </c>
    </row>
    <row r="1443" spans="1:11">
      <c r="A1443">
        <v>1442</v>
      </c>
      <c r="B1443" t="s">
        <v>1586</v>
      </c>
      <c r="C1443" t="s">
        <v>32</v>
      </c>
      <c r="D1443" t="s">
        <v>1341</v>
      </c>
      <c r="E1443" t="s">
        <v>563</v>
      </c>
      <c r="F1443" t="s">
        <v>1587</v>
      </c>
      <c r="G1443" t="s">
        <v>11373</v>
      </c>
      <c r="H1443" t="s">
        <v>11315</v>
      </c>
      <c r="I1443" t="s">
        <v>11383</v>
      </c>
      <c r="J1443">
        <v>7</v>
      </c>
      <c r="K1443" t="s">
        <v>1587</v>
      </c>
    </row>
    <row r="1444" spans="1:11">
      <c r="A1444">
        <v>1443</v>
      </c>
      <c r="B1444" t="s">
        <v>1556</v>
      </c>
      <c r="C1444" t="s">
        <v>32</v>
      </c>
      <c r="D1444" t="s">
        <v>1341</v>
      </c>
      <c r="E1444" t="s">
        <v>563</v>
      </c>
      <c r="F1444" t="s">
        <v>1587</v>
      </c>
      <c r="G1444" t="s">
        <v>11373</v>
      </c>
      <c r="H1444" t="s">
        <v>11315</v>
      </c>
      <c r="I1444" t="s">
        <v>11383</v>
      </c>
      <c r="J1444">
        <v>7</v>
      </c>
      <c r="K1444" t="s">
        <v>1587</v>
      </c>
    </row>
    <row r="1445" spans="1:11">
      <c r="A1445">
        <v>1444</v>
      </c>
      <c r="B1445" t="s">
        <v>1588</v>
      </c>
      <c r="C1445" t="s">
        <v>582</v>
      </c>
      <c r="D1445" t="s">
        <v>1341</v>
      </c>
      <c r="E1445" t="s">
        <v>563</v>
      </c>
      <c r="F1445" t="s">
        <v>1589</v>
      </c>
      <c r="G1445" t="s">
        <v>11373</v>
      </c>
      <c r="H1445" t="s">
        <v>11330</v>
      </c>
      <c r="I1445" t="s">
        <v>11383</v>
      </c>
      <c r="J1445">
        <v>7</v>
      </c>
      <c r="K1445" t="s">
        <v>1589</v>
      </c>
    </row>
    <row r="1446" spans="1:11">
      <c r="A1446">
        <v>1445</v>
      </c>
      <c r="B1446" t="s">
        <v>1550</v>
      </c>
      <c r="C1446" t="s">
        <v>582</v>
      </c>
      <c r="D1446" t="s">
        <v>1341</v>
      </c>
      <c r="E1446" t="s">
        <v>563</v>
      </c>
      <c r="F1446" t="s">
        <v>1589</v>
      </c>
      <c r="G1446" t="s">
        <v>11373</v>
      </c>
      <c r="H1446" t="s">
        <v>11330</v>
      </c>
      <c r="I1446" t="s">
        <v>11383</v>
      </c>
      <c r="J1446">
        <v>7</v>
      </c>
      <c r="K1446" t="s">
        <v>1589</v>
      </c>
    </row>
    <row r="1447" spans="1:11">
      <c r="A1447">
        <v>1446</v>
      </c>
      <c r="B1447" t="s">
        <v>1551</v>
      </c>
      <c r="C1447" t="s">
        <v>582</v>
      </c>
      <c r="D1447" t="s">
        <v>1341</v>
      </c>
      <c r="E1447" t="s">
        <v>563</v>
      </c>
      <c r="F1447" t="s">
        <v>1589</v>
      </c>
      <c r="G1447" t="s">
        <v>11373</v>
      </c>
      <c r="H1447" t="s">
        <v>11330</v>
      </c>
      <c r="I1447" t="s">
        <v>11383</v>
      </c>
      <c r="J1447">
        <v>7</v>
      </c>
      <c r="K1447" t="s">
        <v>1589</v>
      </c>
    </row>
    <row r="1448" spans="1:11">
      <c r="A1448">
        <v>1447</v>
      </c>
      <c r="B1448" t="s">
        <v>1590</v>
      </c>
      <c r="C1448" t="s">
        <v>582</v>
      </c>
      <c r="D1448" t="s">
        <v>1341</v>
      </c>
      <c r="E1448" t="s">
        <v>563</v>
      </c>
      <c r="F1448" t="s">
        <v>1589</v>
      </c>
      <c r="G1448" t="s">
        <v>11373</v>
      </c>
      <c r="H1448" t="s">
        <v>11330</v>
      </c>
      <c r="I1448" t="s">
        <v>11383</v>
      </c>
      <c r="J1448">
        <v>7</v>
      </c>
      <c r="K1448" t="s">
        <v>1589</v>
      </c>
    </row>
    <row r="1449" spans="1:11">
      <c r="A1449">
        <v>1448</v>
      </c>
      <c r="B1449" t="s">
        <v>1591</v>
      </c>
      <c r="C1449" t="s">
        <v>582</v>
      </c>
      <c r="D1449" t="s">
        <v>1341</v>
      </c>
      <c r="E1449" t="s">
        <v>563</v>
      </c>
      <c r="F1449" t="s">
        <v>1589</v>
      </c>
      <c r="G1449" t="s">
        <v>11373</v>
      </c>
      <c r="H1449" t="s">
        <v>11330</v>
      </c>
      <c r="I1449" t="s">
        <v>11383</v>
      </c>
      <c r="J1449">
        <v>7</v>
      </c>
      <c r="K1449" t="s">
        <v>1589</v>
      </c>
    </row>
    <row r="1450" spans="1:11">
      <c r="A1450">
        <v>1449</v>
      </c>
      <c r="B1450" t="s">
        <v>1592</v>
      </c>
      <c r="C1450" t="s">
        <v>582</v>
      </c>
      <c r="D1450" t="s">
        <v>1341</v>
      </c>
      <c r="E1450" t="s">
        <v>563</v>
      </c>
      <c r="F1450" t="s">
        <v>1589</v>
      </c>
      <c r="G1450" t="s">
        <v>11373</v>
      </c>
      <c r="H1450" t="s">
        <v>11330</v>
      </c>
      <c r="I1450" t="s">
        <v>11383</v>
      </c>
      <c r="J1450">
        <v>7</v>
      </c>
      <c r="K1450" t="s">
        <v>1589</v>
      </c>
    </row>
    <row r="1451" spans="1:11">
      <c r="A1451">
        <v>1450</v>
      </c>
      <c r="B1451" t="s">
        <v>1593</v>
      </c>
      <c r="C1451" t="s">
        <v>582</v>
      </c>
      <c r="D1451" t="s">
        <v>1341</v>
      </c>
      <c r="E1451" t="s">
        <v>563</v>
      </c>
      <c r="F1451" t="s">
        <v>1589</v>
      </c>
      <c r="G1451" t="s">
        <v>11373</v>
      </c>
      <c r="H1451" t="s">
        <v>11330</v>
      </c>
      <c r="I1451" t="s">
        <v>11383</v>
      </c>
      <c r="J1451">
        <v>7</v>
      </c>
      <c r="K1451" t="s">
        <v>1589</v>
      </c>
    </row>
    <row r="1452" spans="1:11">
      <c r="A1452">
        <v>1451</v>
      </c>
      <c r="B1452" t="s">
        <v>1594</v>
      </c>
      <c r="C1452" t="s">
        <v>582</v>
      </c>
      <c r="D1452" t="s">
        <v>1341</v>
      </c>
      <c r="E1452" t="s">
        <v>563</v>
      </c>
      <c r="F1452" t="s">
        <v>1589</v>
      </c>
      <c r="G1452" t="s">
        <v>11373</v>
      </c>
      <c r="H1452" t="s">
        <v>11330</v>
      </c>
      <c r="I1452" t="s">
        <v>11383</v>
      </c>
      <c r="J1452">
        <v>7</v>
      </c>
      <c r="K1452" t="s">
        <v>1589</v>
      </c>
    </row>
    <row r="1453" spans="1:11">
      <c r="A1453">
        <v>1452</v>
      </c>
      <c r="B1453" t="s">
        <v>1595</v>
      </c>
      <c r="C1453" t="s">
        <v>582</v>
      </c>
      <c r="D1453" t="s">
        <v>1341</v>
      </c>
      <c r="E1453" t="s">
        <v>563</v>
      </c>
      <c r="F1453" t="s">
        <v>1589</v>
      </c>
      <c r="G1453" t="s">
        <v>11373</v>
      </c>
      <c r="H1453" t="s">
        <v>11330</v>
      </c>
      <c r="I1453" t="s">
        <v>11383</v>
      </c>
      <c r="J1453">
        <v>7</v>
      </c>
      <c r="K1453" t="s">
        <v>1589</v>
      </c>
    </row>
    <row r="1454" spans="1:11">
      <c r="A1454">
        <v>1453</v>
      </c>
      <c r="B1454" t="s">
        <v>1596</v>
      </c>
      <c r="C1454" t="s">
        <v>582</v>
      </c>
      <c r="D1454" t="s">
        <v>1341</v>
      </c>
      <c r="E1454" t="s">
        <v>563</v>
      </c>
      <c r="F1454" t="s">
        <v>1589</v>
      </c>
      <c r="G1454" t="s">
        <v>11373</v>
      </c>
      <c r="H1454" t="s">
        <v>11330</v>
      </c>
      <c r="I1454" t="s">
        <v>11383</v>
      </c>
      <c r="J1454">
        <v>7</v>
      </c>
      <c r="K1454" t="s">
        <v>1589</v>
      </c>
    </row>
    <row r="1455" spans="1:11">
      <c r="A1455">
        <v>1454</v>
      </c>
      <c r="B1455" t="s">
        <v>1597</v>
      </c>
      <c r="C1455" t="s">
        <v>582</v>
      </c>
      <c r="D1455" t="s">
        <v>1341</v>
      </c>
      <c r="E1455" t="s">
        <v>563</v>
      </c>
      <c r="F1455" t="s">
        <v>1589</v>
      </c>
      <c r="G1455" t="s">
        <v>11373</v>
      </c>
      <c r="H1455" t="s">
        <v>11330</v>
      </c>
      <c r="I1455" t="s">
        <v>11383</v>
      </c>
      <c r="J1455">
        <v>7</v>
      </c>
      <c r="K1455" t="s">
        <v>1589</v>
      </c>
    </row>
    <row r="1456" spans="1:11">
      <c r="A1456">
        <v>1455</v>
      </c>
      <c r="B1456" t="s">
        <v>1453</v>
      </c>
      <c r="C1456" t="s">
        <v>80</v>
      </c>
      <c r="D1456" t="s">
        <v>1341</v>
      </c>
      <c r="E1456" t="s">
        <v>563</v>
      </c>
      <c r="F1456" t="s">
        <v>1598</v>
      </c>
      <c r="G1456" t="s">
        <v>11373</v>
      </c>
      <c r="H1456" t="s">
        <v>11334</v>
      </c>
      <c r="I1456" t="s">
        <v>11383</v>
      </c>
      <c r="J1456">
        <v>7</v>
      </c>
      <c r="K1456" t="s">
        <v>1598</v>
      </c>
    </row>
    <row r="1457" spans="1:11">
      <c r="A1457">
        <v>1456</v>
      </c>
      <c r="B1457" t="s">
        <v>1599</v>
      </c>
      <c r="C1457" t="s">
        <v>80</v>
      </c>
      <c r="D1457" t="s">
        <v>1341</v>
      </c>
      <c r="E1457" t="s">
        <v>563</v>
      </c>
      <c r="F1457" t="s">
        <v>1598</v>
      </c>
      <c r="G1457" t="s">
        <v>11373</v>
      </c>
      <c r="H1457" t="s">
        <v>11334</v>
      </c>
      <c r="I1457" t="s">
        <v>11383</v>
      </c>
      <c r="J1457">
        <v>7</v>
      </c>
      <c r="K1457" t="s">
        <v>1598</v>
      </c>
    </row>
    <row r="1458" spans="1:11">
      <c r="A1458">
        <v>1457</v>
      </c>
      <c r="B1458" t="s">
        <v>1600</v>
      </c>
      <c r="C1458" t="s">
        <v>88</v>
      </c>
      <c r="D1458" t="s">
        <v>1341</v>
      </c>
      <c r="E1458" t="s">
        <v>563</v>
      </c>
      <c r="F1458" t="s">
        <v>1601</v>
      </c>
      <c r="G1458" t="s">
        <v>11373</v>
      </c>
      <c r="H1458" t="s">
        <v>11700</v>
      </c>
      <c r="I1458" t="s">
        <v>11383</v>
      </c>
      <c r="J1458">
        <v>7</v>
      </c>
      <c r="K1458" t="s">
        <v>11751</v>
      </c>
    </row>
    <row r="1459" spans="1:11">
      <c r="A1459">
        <v>1458</v>
      </c>
      <c r="B1459" t="s">
        <v>1602</v>
      </c>
      <c r="C1459" t="s">
        <v>421</v>
      </c>
      <c r="D1459" t="s">
        <v>1341</v>
      </c>
      <c r="E1459" t="s">
        <v>563</v>
      </c>
      <c r="F1459" t="s">
        <v>1603</v>
      </c>
      <c r="G1459" t="s">
        <v>11373</v>
      </c>
      <c r="H1459" t="s">
        <v>11310</v>
      </c>
      <c r="I1459" t="s">
        <v>11383</v>
      </c>
      <c r="J1459">
        <v>7</v>
      </c>
      <c r="K1459" t="s">
        <v>1603</v>
      </c>
    </row>
    <row r="1460" spans="1:11">
      <c r="A1460">
        <v>1459</v>
      </c>
      <c r="B1460" t="s">
        <v>1604</v>
      </c>
      <c r="C1460" t="s">
        <v>147</v>
      </c>
      <c r="D1460" t="s">
        <v>1341</v>
      </c>
      <c r="E1460" t="s">
        <v>614</v>
      </c>
      <c r="F1460" t="s">
        <v>1605</v>
      </c>
      <c r="G1460" t="s">
        <v>11377</v>
      </c>
      <c r="H1460" t="s">
        <v>11304</v>
      </c>
      <c r="I1460" t="s">
        <v>11385</v>
      </c>
      <c r="J1460">
        <v>8</v>
      </c>
      <c r="K1460" t="s">
        <v>1605</v>
      </c>
    </row>
    <row r="1461" spans="1:11">
      <c r="A1461">
        <v>1460</v>
      </c>
      <c r="B1461" t="s">
        <v>1606</v>
      </c>
      <c r="C1461" t="s">
        <v>147</v>
      </c>
      <c r="D1461" t="s">
        <v>1341</v>
      </c>
      <c r="E1461" t="s">
        <v>614</v>
      </c>
      <c r="F1461" t="s">
        <v>1605</v>
      </c>
      <c r="G1461" t="s">
        <v>11377</v>
      </c>
      <c r="H1461" t="s">
        <v>11304</v>
      </c>
      <c r="I1461" t="s">
        <v>11385</v>
      </c>
      <c r="J1461">
        <v>8</v>
      </c>
      <c r="K1461" t="s">
        <v>1605</v>
      </c>
    </row>
    <row r="1462" spans="1:11">
      <c r="A1462">
        <v>1461</v>
      </c>
      <c r="B1462" t="s">
        <v>1607</v>
      </c>
      <c r="C1462" t="s">
        <v>147</v>
      </c>
      <c r="D1462" t="s">
        <v>1341</v>
      </c>
      <c r="E1462" t="s">
        <v>614</v>
      </c>
      <c r="F1462" t="s">
        <v>1605</v>
      </c>
      <c r="G1462" t="s">
        <v>11377</v>
      </c>
      <c r="H1462" t="s">
        <v>11304</v>
      </c>
      <c r="I1462" t="s">
        <v>11385</v>
      </c>
      <c r="J1462">
        <v>8</v>
      </c>
      <c r="K1462" t="s">
        <v>1605</v>
      </c>
    </row>
    <row r="1463" spans="1:11">
      <c r="A1463">
        <v>1462</v>
      </c>
      <c r="B1463" t="s">
        <v>1608</v>
      </c>
      <c r="C1463" t="s">
        <v>147</v>
      </c>
      <c r="D1463" t="s">
        <v>1341</v>
      </c>
      <c r="E1463" t="s">
        <v>614</v>
      </c>
      <c r="F1463" t="s">
        <v>1605</v>
      </c>
      <c r="G1463" t="s">
        <v>11377</v>
      </c>
      <c r="H1463" t="s">
        <v>11304</v>
      </c>
      <c r="I1463" t="s">
        <v>11385</v>
      </c>
      <c r="J1463">
        <v>8</v>
      </c>
      <c r="K1463" t="s">
        <v>1605</v>
      </c>
    </row>
    <row r="1464" spans="1:11">
      <c r="A1464">
        <v>1463</v>
      </c>
      <c r="B1464" t="s">
        <v>1609</v>
      </c>
      <c r="C1464" t="s">
        <v>147</v>
      </c>
      <c r="D1464" t="s">
        <v>1341</v>
      </c>
      <c r="E1464" t="s">
        <v>614</v>
      </c>
      <c r="F1464" t="s">
        <v>1605</v>
      </c>
      <c r="G1464" t="s">
        <v>11377</v>
      </c>
      <c r="H1464" t="s">
        <v>11304</v>
      </c>
      <c r="I1464" t="s">
        <v>11385</v>
      </c>
      <c r="J1464">
        <v>8</v>
      </c>
      <c r="K1464" t="s">
        <v>1605</v>
      </c>
    </row>
    <row r="1465" spans="1:11">
      <c r="A1465">
        <v>1464</v>
      </c>
      <c r="B1465" t="s">
        <v>1610</v>
      </c>
      <c r="C1465" t="s">
        <v>11</v>
      </c>
      <c r="D1465" t="s">
        <v>1341</v>
      </c>
      <c r="E1465" t="s">
        <v>614</v>
      </c>
      <c r="F1465" t="s">
        <v>1611</v>
      </c>
      <c r="G1465" t="s">
        <v>11377</v>
      </c>
      <c r="H1465" t="s">
        <v>11309</v>
      </c>
      <c r="I1465" t="s">
        <v>11385</v>
      </c>
      <c r="J1465">
        <v>8</v>
      </c>
      <c r="K1465" t="s">
        <v>1611</v>
      </c>
    </row>
    <row r="1466" spans="1:11">
      <c r="A1466">
        <v>1465</v>
      </c>
      <c r="B1466" t="s">
        <v>1612</v>
      </c>
      <c r="C1466" t="s">
        <v>11</v>
      </c>
      <c r="D1466" t="s">
        <v>1341</v>
      </c>
      <c r="E1466" t="s">
        <v>614</v>
      </c>
      <c r="F1466" t="s">
        <v>1611</v>
      </c>
      <c r="G1466" t="s">
        <v>11377</v>
      </c>
      <c r="H1466" t="s">
        <v>11309</v>
      </c>
      <c r="I1466" t="s">
        <v>11385</v>
      </c>
      <c r="J1466">
        <v>8</v>
      </c>
      <c r="K1466" t="s">
        <v>1611</v>
      </c>
    </row>
    <row r="1467" spans="1:11">
      <c r="A1467">
        <v>1466</v>
      </c>
      <c r="B1467" t="s">
        <v>1476</v>
      </c>
      <c r="C1467" t="s">
        <v>11</v>
      </c>
      <c r="D1467" t="s">
        <v>1341</v>
      </c>
      <c r="E1467" t="s">
        <v>614</v>
      </c>
      <c r="F1467" t="s">
        <v>1611</v>
      </c>
      <c r="G1467" t="s">
        <v>11377</v>
      </c>
      <c r="H1467" t="s">
        <v>11309</v>
      </c>
      <c r="I1467" t="s">
        <v>11385</v>
      </c>
      <c r="J1467">
        <v>8</v>
      </c>
      <c r="K1467" t="s">
        <v>1611</v>
      </c>
    </row>
    <row r="1468" spans="1:11">
      <c r="A1468">
        <v>1467</v>
      </c>
      <c r="B1468" t="s">
        <v>1613</v>
      </c>
      <c r="C1468" t="s">
        <v>17</v>
      </c>
      <c r="D1468" t="s">
        <v>1341</v>
      </c>
      <c r="E1468" t="s">
        <v>614</v>
      </c>
      <c r="F1468" t="s">
        <v>1614</v>
      </c>
      <c r="G1468" t="s">
        <v>11377</v>
      </c>
      <c r="H1468" t="s">
        <v>11312</v>
      </c>
      <c r="I1468" t="s">
        <v>11385</v>
      </c>
      <c r="J1468">
        <v>8</v>
      </c>
      <c r="K1468" t="s">
        <v>1614</v>
      </c>
    </row>
    <row r="1469" spans="1:11">
      <c r="A1469">
        <v>1468</v>
      </c>
      <c r="B1469" t="s">
        <v>1615</v>
      </c>
      <c r="C1469" t="s">
        <v>63</v>
      </c>
      <c r="D1469" t="s">
        <v>1341</v>
      </c>
      <c r="E1469" t="s">
        <v>614</v>
      </c>
      <c r="F1469" t="s">
        <v>1616</v>
      </c>
      <c r="G1469" t="s">
        <v>11377</v>
      </c>
      <c r="H1469" t="s">
        <v>11328</v>
      </c>
      <c r="I1469" t="s">
        <v>11385</v>
      </c>
      <c r="J1469">
        <v>8</v>
      </c>
      <c r="K1469" t="s">
        <v>11752</v>
      </c>
    </row>
    <row r="1470" spans="1:11">
      <c r="A1470">
        <v>1469</v>
      </c>
      <c r="B1470" t="s">
        <v>1617</v>
      </c>
      <c r="C1470" t="s">
        <v>63</v>
      </c>
      <c r="D1470" t="s">
        <v>1341</v>
      </c>
      <c r="E1470" t="s">
        <v>614</v>
      </c>
      <c r="F1470" t="s">
        <v>1616</v>
      </c>
      <c r="G1470" t="s">
        <v>11377</v>
      </c>
      <c r="H1470" t="s">
        <v>11328</v>
      </c>
      <c r="I1470" t="s">
        <v>11385</v>
      </c>
      <c r="J1470">
        <v>8</v>
      </c>
      <c r="K1470" t="s">
        <v>11752</v>
      </c>
    </row>
    <row r="1471" spans="1:11">
      <c r="A1471">
        <v>1470</v>
      </c>
      <c r="B1471" t="s">
        <v>1618</v>
      </c>
      <c r="C1471" t="s">
        <v>63</v>
      </c>
      <c r="D1471" t="s">
        <v>1341</v>
      </c>
      <c r="E1471" t="s">
        <v>614</v>
      </c>
      <c r="F1471" t="s">
        <v>1616</v>
      </c>
      <c r="G1471" t="s">
        <v>11377</v>
      </c>
      <c r="H1471" t="s">
        <v>11328</v>
      </c>
      <c r="I1471" t="s">
        <v>11385</v>
      </c>
      <c r="J1471">
        <v>8</v>
      </c>
      <c r="K1471" t="s">
        <v>11752</v>
      </c>
    </row>
    <row r="1472" spans="1:11">
      <c r="A1472">
        <v>1471</v>
      </c>
      <c r="B1472" t="s">
        <v>1619</v>
      </c>
      <c r="C1472" t="s">
        <v>63</v>
      </c>
      <c r="D1472" t="s">
        <v>1341</v>
      </c>
      <c r="E1472" t="s">
        <v>614</v>
      </c>
      <c r="F1472" t="s">
        <v>1616</v>
      </c>
      <c r="G1472" t="s">
        <v>11377</v>
      </c>
      <c r="H1472" t="s">
        <v>11328</v>
      </c>
      <c r="I1472" t="s">
        <v>11385</v>
      </c>
      <c r="J1472">
        <v>8</v>
      </c>
      <c r="K1472" t="s">
        <v>11752</v>
      </c>
    </row>
    <row r="1473" spans="1:11">
      <c r="A1473">
        <v>1472</v>
      </c>
      <c r="B1473" t="s">
        <v>582</v>
      </c>
      <c r="C1473" t="s">
        <v>582</v>
      </c>
      <c r="D1473" t="s">
        <v>1341</v>
      </c>
      <c r="E1473" t="s">
        <v>614</v>
      </c>
      <c r="F1473" t="s">
        <v>1620</v>
      </c>
      <c r="G1473" t="s">
        <v>11377</v>
      </c>
      <c r="H1473" t="s">
        <v>11330</v>
      </c>
      <c r="I1473" t="s">
        <v>11385</v>
      </c>
      <c r="J1473">
        <v>8</v>
      </c>
      <c r="K1473" t="s">
        <v>1620</v>
      </c>
    </row>
    <row r="1474" spans="1:11">
      <c r="A1474">
        <v>1473</v>
      </c>
      <c r="B1474" t="s">
        <v>1621</v>
      </c>
      <c r="C1474" t="s">
        <v>582</v>
      </c>
      <c r="D1474" t="s">
        <v>1341</v>
      </c>
      <c r="E1474" t="s">
        <v>614</v>
      </c>
      <c r="F1474" t="s">
        <v>1620</v>
      </c>
      <c r="G1474" t="s">
        <v>11377</v>
      </c>
      <c r="H1474" t="s">
        <v>11330</v>
      </c>
      <c r="I1474" t="s">
        <v>11385</v>
      </c>
      <c r="J1474">
        <v>8</v>
      </c>
      <c r="K1474" t="s">
        <v>1620</v>
      </c>
    </row>
    <row r="1475" spans="1:11">
      <c r="A1475">
        <v>1474</v>
      </c>
      <c r="B1475" t="s">
        <v>1622</v>
      </c>
      <c r="C1475" t="s">
        <v>80</v>
      </c>
      <c r="D1475" t="s">
        <v>1341</v>
      </c>
      <c r="E1475" t="s">
        <v>614</v>
      </c>
      <c r="F1475" t="s">
        <v>1623</v>
      </c>
      <c r="G1475" t="s">
        <v>11377</v>
      </c>
      <c r="H1475" t="s">
        <v>11334</v>
      </c>
      <c r="I1475" t="s">
        <v>11385</v>
      </c>
      <c r="J1475">
        <v>8</v>
      </c>
      <c r="K1475" t="s">
        <v>1623</v>
      </c>
    </row>
    <row r="1476" spans="1:11">
      <c r="A1476">
        <v>1475</v>
      </c>
      <c r="B1476" t="s">
        <v>1624</v>
      </c>
      <c r="C1476" t="s">
        <v>80</v>
      </c>
      <c r="D1476" t="s">
        <v>1341</v>
      </c>
      <c r="E1476" t="s">
        <v>614</v>
      </c>
      <c r="F1476" t="s">
        <v>1623</v>
      </c>
      <c r="G1476" t="s">
        <v>11377</v>
      </c>
      <c r="H1476" t="s">
        <v>11334</v>
      </c>
      <c r="I1476" t="s">
        <v>11385</v>
      </c>
      <c r="J1476">
        <v>8</v>
      </c>
      <c r="K1476" t="s">
        <v>1623</v>
      </c>
    </row>
    <row r="1477" spans="1:11">
      <c r="A1477">
        <v>1476</v>
      </c>
      <c r="B1477" t="s">
        <v>1625</v>
      </c>
      <c r="C1477" t="s">
        <v>80</v>
      </c>
      <c r="D1477" t="s">
        <v>1341</v>
      </c>
      <c r="E1477" t="s">
        <v>614</v>
      </c>
      <c r="F1477" t="s">
        <v>1623</v>
      </c>
      <c r="G1477" t="s">
        <v>11377</v>
      </c>
      <c r="H1477" t="s">
        <v>11334</v>
      </c>
      <c r="I1477" t="s">
        <v>11385</v>
      </c>
      <c r="J1477">
        <v>8</v>
      </c>
      <c r="K1477" t="s">
        <v>1623</v>
      </c>
    </row>
    <row r="1478" spans="1:11">
      <c r="A1478">
        <v>1477</v>
      </c>
      <c r="B1478" t="s">
        <v>1626</v>
      </c>
      <c r="C1478" t="s">
        <v>80</v>
      </c>
      <c r="D1478" t="s">
        <v>1341</v>
      </c>
      <c r="E1478" t="s">
        <v>614</v>
      </c>
      <c r="F1478" t="s">
        <v>1623</v>
      </c>
      <c r="G1478" t="s">
        <v>11377</v>
      </c>
      <c r="H1478" t="s">
        <v>11334</v>
      </c>
      <c r="I1478" t="s">
        <v>11385</v>
      </c>
      <c r="J1478">
        <v>8</v>
      </c>
      <c r="K1478" t="s">
        <v>1623</v>
      </c>
    </row>
    <row r="1479" spans="1:11">
      <c r="A1479">
        <v>1478</v>
      </c>
      <c r="B1479" t="s">
        <v>1627</v>
      </c>
      <c r="C1479" t="s">
        <v>80</v>
      </c>
      <c r="D1479" t="s">
        <v>1341</v>
      </c>
      <c r="E1479" t="s">
        <v>614</v>
      </c>
      <c r="F1479" t="s">
        <v>1623</v>
      </c>
      <c r="G1479" t="s">
        <v>11377</v>
      </c>
      <c r="H1479" t="s">
        <v>11334</v>
      </c>
      <c r="I1479" t="s">
        <v>11385</v>
      </c>
      <c r="J1479">
        <v>8</v>
      </c>
      <c r="K1479" t="s">
        <v>1623</v>
      </c>
    </row>
    <row r="1480" spans="1:11">
      <c r="A1480">
        <v>1479</v>
      </c>
      <c r="B1480" t="s">
        <v>1628</v>
      </c>
      <c r="C1480" t="s">
        <v>421</v>
      </c>
      <c r="D1480" t="s">
        <v>1341</v>
      </c>
      <c r="E1480" t="s">
        <v>614</v>
      </c>
      <c r="F1480" t="s">
        <v>1629</v>
      </c>
      <c r="G1480" t="s">
        <v>11377</v>
      </c>
      <c r="H1480" t="s">
        <v>11310</v>
      </c>
      <c r="I1480" t="s">
        <v>11385</v>
      </c>
      <c r="J1480">
        <v>8</v>
      </c>
      <c r="K1480" t="s">
        <v>1629</v>
      </c>
    </row>
    <row r="1481" spans="1:11">
      <c r="A1481">
        <v>1480</v>
      </c>
      <c r="B1481" t="s">
        <v>1630</v>
      </c>
      <c r="C1481" t="s">
        <v>421</v>
      </c>
      <c r="D1481" t="s">
        <v>1341</v>
      </c>
      <c r="E1481" t="s">
        <v>614</v>
      </c>
      <c r="F1481" t="s">
        <v>1629</v>
      </c>
      <c r="G1481" t="s">
        <v>11377</v>
      </c>
      <c r="H1481" t="s">
        <v>11310</v>
      </c>
      <c r="I1481" t="s">
        <v>11385</v>
      </c>
      <c r="J1481">
        <v>8</v>
      </c>
      <c r="K1481" t="s">
        <v>1629</v>
      </c>
    </row>
    <row r="1482" spans="1:11">
      <c r="A1482">
        <v>1481</v>
      </c>
      <c r="B1482" t="s">
        <v>1631</v>
      </c>
      <c r="C1482" t="s">
        <v>147</v>
      </c>
      <c r="D1482" t="s">
        <v>1632</v>
      </c>
      <c r="E1482" t="s">
        <v>8</v>
      </c>
      <c r="F1482" t="s">
        <v>1633</v>
      </c>
      <c r="G1482" t="s">
        <v>11373</v>
      </c>
      <c r="H1482" t="s">
        <v>11304</v>
      </c>
      <c r="I1482" t="s">
        <v>11388</v>
      </c>
      <c r="J1482">
        <v>1</v>
      </c>
      <c r="K1482" t="s">
        <v>1633</v>
      </c>
    </row>
    <row r="1483" spans="1:11">
      <c r="A1483">
        <v>1482</v>
      </c>
      <c r="B1483" t="s">
        <v>1632</v>
      </c>
      <c r="C1483" t="s">
        <v>11</v>
      </c>
      <c r="D1483" t="s">
        <v>1632</v>
      </c>
      <c r="E1483" t="s">
        <v>8</v>
      </c>
      <c r="F1483" t="s">
        <v>1634</v>
      </c>
      <c r="G1483" t="s">
        <v>11373</v>
      </c>
      <c r="H1483" t="s">
        <v>11309</v>
      </c>
      <c r="I1483" t="s">
        <v>11388</v>
      </c>
      <c r="J1483">
        <v>1</v>
      </c>
      <c r="K1483" t="s">
        <v>1634</v>
      </c>
    </row>
    <row r="1484" spans="1:11">
      <c r="A1484">
        <v>1483</v>
      </c>
      <c r="B1484" t="s">
        <v>1635</v>
      </c>
      <c r="C1484" t="s">
        <v>11</v>
      </c>
      <c r="D1484" t="s">
        <v>1632</v>
      </c>
      <c r="E1484" t="s">
        <v>8</v>
      </c>
      <c r="F1484" t="s">
        <v>1634</v>
      </c>
      <c r="G1484" t="s">
        <v>11373</v>
      </c>
      <c r="H1484" t="s">
        <v>11309</v>
      </c>
      <c r="I1484" t="s">
        <v>11388</v>
      </c>
      <c r="J1484">
        <v>1</v>
      </c>
      <c r="K1484" t="s">
        <v>1634</v>
      </c>
    </row>
    <row r="1485" spans="1:11">
      <c r="A1485">
        <v>1484</v>
      </c>
      <c r="B1485" t="s">
        <v>1636</v>
      </c>
      <c r="C1485" t="s">
        <v>11</v>
      </c>
      <c r="D1485" t="s">
        <v>1632</v>
      </c>
      <c r="E1485" t="s">
        <v>8</v>
      </c>
      <c r="F1485" t="s">
        <v>1634</v>
      </c>
      <c r="G1485" t="s">
        <v>11373</v>
      </c>
      <c r="H1485" t="s">
        <v>11309</v>
      </c>
      <c r="I1485" t="s">
        <v>11388</v>
      </c>
      <c r="J1485">
        <v>1</v>
      </c>
      <c r="K1485" t="s">
        <v>1634</v>
      </c>
    </row>
    <row r="1486" spans="1:11">
      <c r="A1486">
        <v>1485</v>
      </c>
      <c r="B1486" t="s">
        <v>1637</v>
      </c>
      <c r="C1486" t="s">
        <v>11</v>
      </c>
      <c r="D1486" t="s">
        <v>1632</v>
      </c>
      <c r="E1486" t="s">
        <v>8</v>
      </c>
      <c r="F1486" t="s">
        <v>1634</v>
      </c>
      <c r="G1486" t="s">
        <v>11373</v>
      </c>
      <c r="H1486" t="s">
        <v>11309</v>
      </c>
      <c r="I1486" t="s">
        <v>11388</v>
      </c>
      <c r="J1486">
        <v>1</v>
      </c>
      <c r="K1486" t="s">
        <v>1634</v>
      </c>
    </row>
    <row r="1487" spans="1:11">
      <c r="A1487">
        <v>1486</v>
      </c>
      <c r="B1487" t="s">
        <v>1638</v>
      </c>
      <c r="C1487" t="s">
        <v>11</v>
      </c>
      <c r="D1487" t="s">
        <v>1632</v>
      </c>
      <c r="E1487" t="s">
        <v>8</v>
      </c>
      <c r="F1487" t="s">
        <v>1634</v>
      </c>
      <c r="G1487" t="s">
        <v>11373</v>
      </c>
      <c r="H1487" t="s">
        <v>11309</v>
      </c>
      <c r="I1487" t="s">
        <v>11388</v>
      </c>
      <c r="J1487">
        <v>1</v>
      </c>
      <c r="K1487" t="s">
        <v>1634</v>
      </c>
    </row>
    <row r="1488" spans="1:11">
      <c r="A1488">
        <v>1487</v>
      </c>
      <c r="B1488" t="s">
        <v>1639</v>
      </c>
      <c r="C1488" t="s">
        <v>11</v>
      </c>
      <c r="D1488" t="s">
        <v>1632</v>
      </c>
      <c r="E1488" t="s">
        <v>8</v>
      </c>
      <c r="F1488" t="s">
        <v>1634</v>
      </c>
      <c r="G1488" t="s">
        <v>11373</v>
      </c>
      <c r="H1488" t="s">
        <v>11309</v>
      </c>
      <c r="I1488" t="s">
        <v>11388</v>
      </c>
      <c r="J1488">
        <v>1</v>
      </c>
      <c r="K1488" t="s">
        <v>1634</v>
      </c>
    </row>
    <row r="1489" spans="1:11">
      <c r="A1489">
        <v>1488</v>
      </c>
      <c r="B1489" t="s">
        <v>1640</v>
      </c>
      <c r="C1489" t="s">
        <v>11</v>
      </c>
      <c r="D1489" t="s">
        <v>1632</v>
      </c>
      <c r="E1489" t="s">
        <v>8</v>
      </c>
      <c r="F1489" t="s">
        <v>1634</v>
      </c>
      <c r="G1489" t="s">
        <v>11373</v>
      </c>
      <c r="H1489" t="s">
        <v>11309</v>
      </c>
      <c r="I1489" t="s">
        <v>11388</v>
      </c>
      <c r="J1489">
        <v>1</v>
      </c>
      <c r="K1489" t="s">
        <v>1634</v>
      </c>
    </row>
    <row r="1490" spans="1:11">
      <c r="A1490">
        <v>1489</v>
      </c>
      <c r="B1490" t="s">
        <v>1641</v>
      </c>
      <c r="C1490" t="s">
        <v>11</v>
      </c>
      <c r="D1490" t="s">
        <v>1632</v>
      </c>
      <c r="E1490" t="s">
        <v>8</v>
      </c>
      <c r="F1490" t="s">
        <v>1634</v>
      </c>
      <c r="G1490" t="s">
        <v>11373</v>
      </c>
      <c r="H1490" t="s">
        <v>11309</v>
      </c>
      <c r="I1490" t="s">
        <v>11388</v>
      </c>
      <c r="J1490">
        <v>1</v>
      </c>
      <c r="K1490" t="s">
        <v>1634</v>
      </c>
    </row>
    <row r="1491" spans="1:11">
      <c r="A1491">
        <v>1490</v>
      </c>
      <c r="B1491" t="s">
        <v>1642</v>
      </c>
      <c r="C1491" t="s">
        <v>11</v>
      </c>
      <c r="D1491" t="s">
        <v>1632</v>
      </c>
      <c r="E1491" t="s">
        <v>8</v>
      </c>
      <c r="F1491" t="s">
        <v>1634</v>
      </c>
      <c r="G1491" t="s">
        <v>11373</v>
      </c>
      <c r="H1491" t="s">
        <v>11309</v>
      </c>
      <c r="I1491" t="s">
        <v>11388</v>
      </c>
      <c r="J1491">
        <v>1</v>
      </c>
      <c r="K1491" t="s">
        <v>1634</v>
      </c>
    </row>
    <row r="1492" spans="1:11">
      <c r="A1492">
        <v>1491</v>
      </c>
      <c r="B1492" t="s">
        <v>1643</v>
      </c>
      <c r="C1492" t="s">
        <v>11</v>
      </c>
      <c r="D1492" t="s">
        <v>1632</v>
      </c>
      <c r="E1492" t="s">
        <v>8</v>
      </c>
      <c r="F1492" t="s">
        <v>1634</v>
      </c>
      <c r="G1492" t="s">
        <v>11373</v>
      </c>
      <c r="H1492" t="s">
        <v>11309</v>
      </c>
      <c r="I1492" t="s">
        <v>11388</v>
      </c>
      <c r="J1492">
        <v>1</v>
      </c>
      <c r="K1492" t="s">
        <v>1634</v>
      </c>
    </row>
    <row r="1493" spans="1:11">
      <c r="A1493">
        <v>1492</v>
      </c>
      <c r="B1493" t="s">
        <v>1644</v>
      </c>
      <c r="C1493" t="s">
        <v>11</v>
      </c>
      <c r="D1493" t="s">
        <v>1632</v>
      </c>
      <c r="E1493" t="s">
        <v>8</v>
      </c>
      <c r="F1493" t="s">
        <v>1634</v>
      </c>
      <c r="G1493" t="s">
        <v>11373</v>
      </c>
      <c r="H1493" t="s">
        <v>11309</v>
      </c>
      <c r="I1493" t="s">
        <v>11388</v>
      </c>
      <c r="J1493">
        <v>1</v>
      </c>
      <c r="K1493" t="s">
        <v>1634</v>
      </c>
    </row>
    <row r="1494" spans="1:11">
      <c r="A1494">
        <v>1493</v>
      </c>
      <c r="B1494" t="s">
        <v>1645</v>
      </c>
      <c r="C1494" t="s">
        <v>11</v>
      </c>
      <c r="D1494" t="s">
        <v>1632</v>
      </c>
      <c r="E1494" t="s">
        <v>8</v>
      </c>
      <c r="F1494" t="s">
        <v>1634</v>
      </c>
      <c r="G1494" t="s">
        <v>11373</v>
      </c>
      <c r="H1494" t="s">
        <v>11309</v>
      </c>
      <c r="I1494" t="s">
        <v>11388</v>
      </c>
      <c r="J1494">
        <v>1</v>
      </c>
      <c r="K1494" t="s">
        <v>1634</v>
      </c>
    </row>
    <row r="1495" spans="1:11">
      <c r="A1495">
        <v>1494</v>
      </c>
      <c r="B1495" t="s">
        <v>1646</v>
      </c>
      <c r="C1495" t="s">
        <v>11</v>
      </c>
      <c r="D1495" t="s">
        <v>1632</v>
      </c>
      <c r="E1495" t="s">
        <v>8</v>
      </c>
      <c r="F1495" t="s">
        <v>1634</v>
      </c>
      <c r="G1495" t="s">
        <v>11373</v>
      </c>
      <c r="H1495" t="s">
        <v>11309</v>
      </c>
      <c r="I1495" t="s">
        <v>11388</v>
      </c>
      <c r="J1495">
        <v>1</v>
      </c>
      <c r="K1495" t="s">
        <v>1634</v>
      </c>
    </row>
    <row r="1496" spans="1:11">
      <c r="A1496">
        <v>1495</v>
      </c>
      <c r="B1496" t="s">
        <v>1647</v>
      </c>
      <c r="C1496" t="s">
        <v>11</v>
      </c>
      <c r="D1496" t="s">
        <v>1632</v>
      </c>
      <c r="E1496" t="s">
        <v>8</v>
      </c>
      <c r="F1496" t="s">
        <v>1634</v>
      </c>
      <c r="G1496" t="s">
        <v>11373</v>
      </c>
      <c r="H1496" t="s">
        <v>11309</v>
      </c>
      <c r="I1496" t="s">
        <v>11388</v>
      </c>
      <c r="J1496">
        <v>1</v>
      </c>
      <c r="K1496" t="s">
        <v>1634</v>
      </c>
    </row>
    <row r="1497" spans="1:11">
      <c r="A1497">
        <v>1496</v>
      </c>
      <c r="B1497" t="s">
        <v>1648</v>
      </c>
      <c r="C1497" t="s">
        <v>11</v>
      </c>
      <c r="D1497" t="s">
        <v>1632</v>
      </c>
      <c r="E1497" t="s">
        <v>8</v>
      </c>
      <c r="F1497" t="s">
        <v>1634</v>
      </c>
      <c r="G1497" t="s">
        <v>11373</v>
      </c>
      <c r="H1497" t="s">
        <v>11309</v>
      </c>
      <c r="I1497" t="s">
        <v>11388</v>
      </c>
      <c r="J1497">
        <v>1</v>
      </c>
      <c r="K1497" t="s">
        <v>1634</v>
      </c>
    </row>
    <row r="1498" spans="1:11">
      <c r="A1498">
        <v>1497</v>
      </c>
      <c r="B1498" t="s">
        <v>1649</v>
      </c>
      <c r="C1498" t="s">
        <v>11</v>
      </c>
      <c r="D1498" t="s">
        <v>1632</v>
      </c>
      <c r="E1498" t="s">
        <v>8</v>
      </c>
      <c r="F1498" t="s">
        <v>1634</v>
      </c>
      <c r="G1498" t="s">
        <v>11373</v>
      </c>
      <c r="H1498" t="s">
        <v>11309</v>
      </c>
      <c r="I1498" t="s">
        <v>11388</v>
      </c>
      <c r="J1498">
        <v>1</v>
      </c>
      <c r="K1498" t="s">
        <v>1634</v>
      </c>
    </row>
    <row r="1499" spans="1:11">
      <c r="A1499">
        <v>1498</v>
      </c>
      <c r="B1499" t="s">
        <v>1650</v>
      </c>
      <c r="C1499" t="s">
        <v>11</v>
      </c>
      <c r="D1499" t="s">
        <v>1632</v>
      </c>
      <c r="E1499" t="s">
        <v>8</v>
      </c>
      <c r="F1499" t="s">
        <v>1634</v>
      </c>
      <c r="G1499" t="s">
        <v>11373</v>
      </c>
      <c r="H1499" t="s">
        <v>11309</v>
      </c>
      <c r="I1499" t="s">
        <v>11388</v>
      </c>
      <c r="J1499">
        <v>1</v>
      </c>
      <c r="K1499" t="s">
        <v>1634</v>
      </c>
    </row>
    <row r="1500" spans="1:11">
      <c r="A1500">
        <v>1499</v>
      </c>
      <c r="B1500" t="s">
        <v>1651</v>
      </c>
      <c r="C1500" t="s">
        <v>11</v>
      </c>
      <c r="D1500" t="s">
        <v>1632</v>
      </c>
      <c r="E1500" t="s">
        <v>8</v>
      </c>
      <c r="F1500" t="s">
        <v>1634</v>
      </c>
      <c r="G1500" t="s">
        <v>11373</v>
      </c>
      <c r="H1500" t="s">
        <v>11309</v>
      </c>
      <c r="I1500" t="s">
        <v>11388</v>
      </c>
      <c r="J1500">
        <v>1</v>
      </c>
      <c r="K1500" t="s">
        <v>1634</v>
      </c>
    </row>
    <row r="1501" spans="1:11">
      <c r="A1501">
        <v>1500</v>
      </c>
      <c r="B1501" t="s">
        <v>1652</v>
      </c>
      <c r="C1501" t="s">
        <v>17</v>
      </c>
      <c r="D1501" t="s">
        <v>1632</v>
      </c>
      <c r="E1501" t="s">
        <v>8</v>
      </c>
      <c r="F1501" t="s">
        <v>1653</v>
      </c>
      <c r="G1501" t="s">
        <v>11373</v>
      </c>
      <c r="H1501" t="s">
        <v>11312</v>
      </c>
      <c r="I1501" t="s">
        <v>11388</v>
      </c>
      <c r="J1501">
        <v>1</v>
      </c>
      <c r="K1501" t="s">
        <v>1653</v>
      </c>
    </row>
    <row r="1502" spans="1:11">
      <c r="A1502">
        <v>1501</v>
      </c>
      <c r="B1502" t="s">
        <v>1654</v>
      </c>
      <c r="C1502" t="s">
        <v>17</v>
      </c>
      <c r="D1502" t="s">
        <v>1632</v>
      </c>
      <c r="E1502" t="s">
        <v>8</v>
      </c>
      <c r="F1502" t="s">
        <v>1653</v>
      </c>
      <c r="G1502" t="s">
        <v>11373</v>
      </c>
      <c r="H1502" t="s">
        <v>11312</v>
      </c>
      <c r="I1502" t="s">
        <v>11388</v>
      </c>
      <c r="J1502">
        <v>1</v>
      </c>
      <c r="K1502" t="s">
        <v>1653</v>
      </c>
    </row>
    <row r="1503" spans="1:11">
      <c r="A1503">
        <v>1502</v>
      </c>
      <c r="B1503" t="s">
        <v>1655</v>
      </c>
      <c r="C1503" t="s">
        <v>17</v>
      </c>
      <c r="D1503" t="s">
        <v>1632</v>
      </c>
      <c r="E1503" t="s">
        <v>8</v>
      </c>
      <c r="F1503" t="s">
        <v>1653</v>
      </c>
      <c r="G1503" t="s">
        <v>11373</v>
      </c>
      <c r="H1503" t="s">
        <v>11312</v>
      </c>
      <c r="I1503" t="s">
        <v>11388</v>
      </c>
      <c r="J1503">
        <v>1</v>
      </c>
      <c r="K1503" t="s">
        <v>1653</v>
      </c>
    </row>
    <row r="1504" spans="1:11">
      <c r="A1504">
        <v>1503</v>
      </c>
      <c r="B1504" t="s">
        <v>1656</v>
      </c>
      <c r="C1504" t="s">
        <v>32</v>
      </c>
      <c r="D1504" t="s">
        <v>1632</v>
      </c>
      <c r="E1504" t="s">
        <v>8</v>
      </c>
      <c r="F1504" t="s">
        <v>1657</v>
      </c>
      <c r="G1504" t="s">
        <v>11373</v>
      </c>
      <c r="H1504" t="s">
        <v>11315</v>
      </c>
      <c r="I1504" t="s">
        <v>11388</v>
      </c>
      <c r="J1504">
        <v>1</v>
      </c>
      <c r="K1504" t="s">
        <v>1657</v>
      </c>
    </row>
    <row r="1505" spans="1:11">
      <c r="A1505">
        <v>1504</v>
      </c>
      <c r="B1505" t="s">
        <v>1658</v>
      </c>
      <c r="C1505" t="s">
        <v>32</v>
      </c>
      <c r="D1505" t="s">
        <v>1632</v>
      </c>
      <c r="E1505" t="s">
        <v>8</v>
      </c>
      <c r="F1505" t="s">
        <v>1657</v>
      </c>
      <c r="G1505" t="s">
        <v>11373</v>
      </c>
      <c r="H1505" t="s">
        <v>11315</v>
      </c>
      <c r="I1505" t="s">
        <v>11388</v>
      </c>
      <c r="J1505">
        <v>1</v>
      </c>
      <c r="K1505" t="s">
        <v>1657</v>
      </c>
    </row>
    <row r="1506" spans="1:11">
      <c r="A1506">
        <v>1505</v>
      </c>
      <c r="B1506" t="s">
        <v>1659</v>
      </c>
      <c r="C1506" t="s">
        <v>32</v>
      </c>
      <c r="D1506" t="s">
        <v>1632</v>
      </c>
      <c r="E1506" t="s">
        <v>8</v>
      </c>
      <c r="F1506" t="s">
        <v>1657</v>
      </c>
      <c r="G1506" t="s">
        <v>11373</v>
      </c>
      <c r="H1506" t="s">
        <v>11315</v>
      </c>
      <c r="I1506" t="s">
        <v>11388</v>
      </c>
      <c r="J1506">
        <v>1</v>
      </c>
      <c r="K1506" t="s">
        <v>1657</v>
      </c>
    </row>
    <row r="1507" spans="1:11">
      <c r="A1507">
        <v>1506</v>
      </c>
      <c r="B1507" t="s">
        <v>1660</v>
      </c>
      <c r="C1507" t="s">
        <v>32</v>
      </c>
      <c r="D1507" t="s">
        <v>1632</v>
      </c>
      <c r="E1507" t="s">
        <v>8</v>
      </c>
      <c r="F1507" t="s">
        <v>1657</v>
      </c>
      <c r="G1507" t="s">
        <v>11373</v>
      </c>
      <c r="H1507" t="s">
        <v>11315</v>
      </c>
      <c r="I1507" t="s">
        <v>11388</v>
      </c>
      <c r="J1507">
        <v>1</v>
      </c>
      <c r="K1507" t="s">
        <v>1657</v>
      </c>
    </row>
    <row r="1508" spans="1:11">
      <c r="A1508">
        <v>1507</v>
      </c>
      <c r="B1508" t="s">
        <v>1661</v>
      </c>
      <c r="C1508" t="s">
        <v>32</v>
      </c>
      <c r="D1508" t="s">
        <v>1632</v>
      </c>
      <c r="E1508" t="s">
        <v>8</v>
      </c>
      <c r="F1508" t="s">
        <v>1657</v>
      </c>
      <c r="G1508" t="s">
        <v>11373</v>
      </c>
      <c r="H1508" t="s">
        <v>11315</v>
      </c>
      <c r="I1508" t="s">
        <v>11388</v>
      </c>
      <c r="J1508">
        <v>1</v>
      </c>
      <c r="K1508" t="s">
        <v>1657</v>
      </c>
    </row>
    <row r="1509" spans="1:11">
      <c r="A1509">
        <v>1508</v>
      </c>
      <c r="B1509" t="s">
        <v>1662</v>
      </c>
      <c r="C1509" t="s">
        <v>32</v>
      </c>
      <c r="D1509" t="s">
        <v>1632</v>
      </c>
      <c r="E1509" t="s">
        <v>8</v>
      </c>
      <c r="F1509" t="s">
        <v>1657</v>
      </c>
      <c r="G1509" t="s">
        <v>11373</v>
      </c>
      <c r="H1509" t="s">
        <v>11315</v>
      </c>
      <c r="I1509" t="s">
        <v>11388</v>
      </c>
      <c r="J1509">
        <v>1</v>
      </c>
      <c r="K1509" t="s">
        <v>1657</v>
      </c>
    </row>
    <row r="1510" spans="1:11">
      <c r="A1510">
        <v>1509</v>
      </c>
      <c r="B1510" t="s">
        <v>1663</v>
      </c>
      <c r="C1510" t="s">
        <v>32</v>
      </c>
      <c r="D1510" t="s">
        <v>1632</v>
      </c>
      <c r="E1510" t="s">
        <v>8</v>
      </c>
      <c r="F1510" t="s">
        <v>1657</v>
      </c>
      <c r="G1510" t="s">
        <v>11373</v>
      </c>
      <c r="H1510" t="s">
        <v>11315</v>
      </c>
      <c r="I1510" t="s">
        <v>11388</v>
      </c>
      <c r="J1510">
        <v>1</v>
      </c>
      <c r="K1510" t="s">
        <v>1657</v>
      </c>
    </row>
    <row r="1511" spans="1:11">
      <c r="A1511">
        <v>1510</v>
      </c>
      <c r="B1511" t="s">
        <v>1664</v>
      </c>
      <c r="C1511" t="s">
        <v>32</v>
      </c>
      <c r="D1511" t="s">
        <v>1632</v>
      </c>
      <c r="E1511" t="s">
        <v>8</v>
      </c>
      <c r="F1511" t="s">
        <v>1657</v>
      </c>
      <c r="G1511" t="s">
        <v>11373</v>
      </c>
      <c r="H1511" t="s">
        <v>11315</v>
      </c>
      <c r="I1511" t="s">
        <v>11388</v>
      </c>
      <c r="J1511">
        <v>1</v>
      </c>
      <c r="K1511" t="s">
        <v>1657</v>
      </c>
    </row>
    <row r="1512" spans="1:11">
      <c r="A1512">
        <v>1511</v>
      </c>
      <c r="B1512" t="s">
        <v>1665</v>
      </c>
      <c r="C1512" t="s">
        <v>54</v>
      </c>
      <c r="D1512" t="s">
        <v>1632</v>
      </c>
      <c r="E1512" t="s">
        <v>8</v>
      </c>
      <c r="F1512" t="s">
        <v>1666</v>
      </c>
      <c r="G1512" t="s">
        <v>11373</v>
      </c>
      <c r="H1512" t="s">
        <v>11321</v>
      </c>
      <c r="I1512" t="s">
        <v>11388</v>
      </c>
      <c r="J1512">
        <v>1</v>
      </c>
      <c r="K1512" t="s">
        <v>1666</v>
      </c>
    </row>
    <row r="1513" spans="1:11">
      <c r="A1513">
        <v>1512</v>
      </c>
      <c r="B1513" t="s">
        <v>1667</v>
      </c>
      <c r="C1513" t="s">
        <v>54</v>
      </c>
      <c r="D1513" t="s">
        <v>1632</v>
      </c>
      <c r="E1513" t="s">
        <v>8</v>
      </c>
      <c r="F1513" t="s">
        <v>1666</v>
      </c>
      <c r="G1513" t="s">
        <v>11373</v>
      </c>
      <c r="H1513" t="s">
        <v>11321</v>
      </c>
      <c r="I1513" t="s">
        <v>11388</v>
      </c>
      <c r="J1513">
        <v>1</v>
      </c>
      <c r="K1513" t="s">
        <v>1666</v>
      </c>
    </row>
    <row r="1514" spans="1:11">
      <c r="A1514">
        <v>1513</v>
      </c>
      <c r="B1514" t="s">
        <v>1668</v>
      </c>
      <c r="C1514" t="s">
        <v>63</v>
      </c>
      <c r="D1514" t="s">
        <v>1632</v>
      </c>
      <c r="E1514" t="s">
        <v>8</v>
      </c>
      <c r="F1514" t="s">
        <v>1669</v>
      </c>
      <c r="G1514" t="s">
        <v>11373</v>
      </c>
      <c r="H1514" t="s">
        <v>11328</v>
      </c>
      <c r="I1514" t="s">
        <v>11388</v>
      </c>
      <c r="J1514">
        <v>1</v>
      </c>
      <c r="K1514" t="s">
        <v>11753</v>
      </c>
    </row>
    <row r="1515" spans="1:11">
      <c r="A1515">
        <v>1514</v>
      </c>
      <c r="B1515" t="s">
        <v>1670</v>
      </c>
      <c r="C1515" t="s">
        <v>63</v>
      </c>
      <c r="D1515" t="s">
        <v>1632</v>
      </c>
      <c r="E1515" t="s">
        <v>8</v>
      </c>
      <c r="F1515" t="s">
        <v>1669</v>
      </c>
      <c r="G1515" t="s">
        <v>11373</v>
      </c>
      <c r="H1515" t="s">
        <v>11328</v>
      </c>
      <c r="I1515" t="s">
        <v>11388</v>
      </c>
      <c r="J1515">
        <v>1</v>
      </c>
      <c r="K1515" t="s">
        <v>11753</v>
      </c>
    </row>
    <row r="1516" spans="1:11">
      <c r="A1516">
        <v>1515</v>
      </c>
      <c r="B1516" t="s">
        <v>1671</v>
      </c>
      <c r="C1516" t="s">
        <v>63</v>
      </c>
      <c r="D1516" t="s">
        <v>1632</v>
      </c>
      <c r="E1516" t="s">
        <v>8</v>
      </c>
      <c r="F1516" t="s">
        <v>1669</v>
      </c>
      <c r="G1516" t="s">
        <v>11373</v>
      </c>
      <c r="H1516" t="s">
        <v>11328</v>
      </c>
      <c r="I1516" t="s">
        <v>11388</v>
      </c>
      <c r="J1516">
        <v>1</v>
      </c>
      <c r="K1516" t="s">
        <v>11753</v>
      </c>
    </row>
    <row r="1517" spans="1:11">
      <c r="A1517">
        <v>1516</v>
      </c>
      <c r="B1517" t="s">
        <v>1672</v>
      </c>
      <c r="C1517" t="s">
        <v>63</v>
      </c>
      <c r="D1517" t="s">
        <v>1632</v>
      </c>
      <c r="E1517" t="s">
        <v>8</v>
      </c>
      <c r="F1517" t="s">
        <v>1669</v>
      </c>
      <c r="G1517" t="s">
        <v>11373</v>
      </c>
      <c r="H1517" t="s">
        <v>11328</v>
      </c>
      <c r="I1517" t="s">
        <v>11388</v>
      </c>
      <c r="J1517">
        <v>1</v>
      </c>
      <c r="K1517" t="s">
        <v>11753</v>
      </c>
    </row>
    <row r="1518" spans="1:11">
      <c r="A1518">
        <v>1517</v>
      </c>
      <c r="B1518" t="s">
        <v>1660</v>
      </c>
      <c r="C1518" t="s">
        <v>63</v>
      </c>
      <c r="D1518" t="s">
        <v>1632</v>
      </c>
      <c r="E1518" t="s">
        <v>8</v>
      </c>
      <c r="F1518" t="s">
        <v>1669</v>
      </c>
      <c r="G1518" t="s">
        <v>11373</v>
      </c>
      <c r="H1518" t="s">
        <v>11328</v>
      </c>
      <c r="I1518" t="s">
        <v>11388</v>
      </c>
      <c r="J1518">
        <v>1</v>
      </c>
      <c r="K1518" t="s">
        <v>11753</v>
      </c>
    </row>
    <row r="1519" spans="1:11">
      <c r="A1519">
        <v>1518</v>
      </c>
      <c r="B1519" t="s">
        <v>1673</v>
      </c>
      <c r="C1519" t="s">
        <v>80</v>
      </c>
      <c r="D1519" t="s">
        <v>1632</v>
      </c>
      <c r="E1519" t="s">
        <v>8</v>
      </c>
      <c r="F1519" t="s">
        <v>1674</v>
      </c>
      <c r="G1519" t="s">
        <v>11373</v>
      </c>
      <c r="H1519" t="s">
        <v>11334</v>
      </c>
      <c r="I1519" t="s">
        <v>11388</v>
      </c>
      <c r="J1519">
        <v>1</v>
      </c>
      <c r="K1519" t="s">
        <v>1674</v>
      </c>
    </row>
    <row r="1520" spans="1:11">
      <c r="A1520">
        <v>1519</v>
      </c>
      <c r="B1520" t="s">
        <v>1675</v>
      </c>
      <c r="C1520" t="s">
        <v>80</v>
      </c>
      <c r="D1520" t="s">
        <v>1632</v>
      </c>
      <c r="E1520" t="s">
        <v>8</v>
      </c>
      <c r="F1520" t="s">
        <v>1674</v>
      </c>
      <c r="G1520" t="s">
        <v>11373</v>
      </c>
      <c r="H1520" t="s">
        <v>11334</v>
      </c>
      <c r="I1520" t="s">
        <v>11388</v>
      </c>
      <c r="J1520">
        <v>1</v>
      </c>
      <c r="K1520" t="s">
        <v>1674</v>
      </c>
    </row>
    <row r="1521" spans="1:11">
      <c r="A1521">
        <v>1520</v>
      </c>
      <c r="B1521" t="s">
        <v>1676</v>
      </c>
      <c r="C1521" t="s">
        <v>80</v>
      </c>
      <c r="D1521" t="s">
        <v>1632</v>
      </c>
      <c r="E1521" t="s">
        <v>8</v>
      </c>
      <c r="F1521" t="s">
        <v>1674</v>
      </c>
      <c r="G1521" t="s">
        <v>11373</v>
      </c>
      <c r="H1521" t="s">
        <v>11334</v>
      </c>
      <c r="I1521" t="s">
        <v>11388</v>
      </c>
      <c r="J1521">
        <v>1</v>
      </c>
      <c r="K1521" t="s">
        <v>1674</v>
      </c>
    </row>
    <row r="1522" spans="1:11">
      <c r="A1522">
        <v>1521</v>
      </c>
      <c r="B1522" t="s">
        <v>1677</v>
      </c>
      <c r="C1522" t="s">
        <v>80</v>
      </c>
      <c r="D1522" t="s">
        <v>1632</v>
      </c>
      <c r="E1522" t="s">
        <v>8</v>
      </c>
      <c r="F1522" t="s">
        <v>1674</v>
      </c>
      <c r="G1522" t="s">
        <v>11373</v>
      </c>
      <c r="H1522" t="s">
        <v>11334</v>
      </c>
      <c r="I1522" t="s">
        <v>11388</v>
      </c>
      <c r="J1522">
        <v>1</v>
      </c>
      <c r="K1522" t="s">
        <v>1674</v>
      </c>
    </row>
    <row r="1523" spans="1:11">
      <c r="A1523">
        <v>1522</v>
      </c>
      <c r="B1523" t="s">
        <v>1678</v>
      </c>
      <c r="C1523" t="s">
        <v>80</v>
      </c>
      <c r="D1523" t="s">
        <v>1632</v>
      </c>
      <c r="E1523" t="s">
        <v>8</v>
      </c>
      <c r="F1523" t="s">
        <v>1674</v>
      </c>
      <c r="G1523" t="s">
        <v>11373</v>
      </c>
      <c r="H1523" t="s">
        <v>11334</v>
      </c>
      <c r="I1523" t="s">
        <v>11388</v>
      </c>
      <c r="J1523">
        <v>1</v>
      </c>
      <c r="K1523" t="s">
        <v>1674</v>
      </c>
    </row>
    <row r="1524" spans="1:11">
      <c r="A1524">
        <v>1523</v>
      </c>
      <c r="B1524" t="s">
        <v>1679</v>
      </c>
      <c r="C1524" t="s">
        <v>80</v>
      </c>
      <c r="D1524" t="s">
        <v>1632</v>
      </c>
      <c r="E1524" t="s">
        <v>8</v>
      </c>
      <c r="F1524" t="s">
        <v>1674</v>
      </c>
      <c r="G1524" t="s">
        <v>11373</v>
      </c>
      <c r="H1524" t="s">
        <v>11334</v>
      </c>
      <c r="I1524" t="s">
        <v>11388</v>
      </c>
      <c r="J1524">
        <v>1</v>
      </c>
      <c r="K1524" t="s">
        <v>1674</v>
      </c>
    </row>
    <row r="1525" spans="1:11">
      <c r="A1525">
        <v>1524</v>
      </c>
      <c r="B1525" t="s">
        <v>1680</v>
      </c>
      <c r="C1525" t="s">
        <v>80</v>
      </c>
      <c r="D1525" t="s">
        <v>1632</v>
      </c>
      <c r="E1525" t="s">
        <v>8</v>
      </c>
      <c r="F1525" t="s">
        <v>1674</v>
      </c>
      <c r="G1525" t="s">
        <v>11373</v>
      </c>
      <c r="H1525" t="s">
        <v>11334</v>
      </c>
      <c r="I1525" t="s">
        <v>11388</v>
      </c>
      <c r="J1525">
        <v>1</v>
      </c>
      <c r="K1525" t="s">
        <v>1674</v>
      </c>
    </row>
    <row r="1526" spans="1:11">
      <c r="A1526">
        <v>1525</v>
      </c>
      <c r="B1526" t="s">
        <v>1681</v>
      </c>
      <c r="C1526" t="s">
        <v>88</v>
      </c>
      <c r="D1526" t="s">
        <v>1632</v>
      </c>
      <c r="E1526" t="s">
        <v>8</v>
      </c>
      <c r="F1526" t="s">
        <v>1682</v>
      </c>
      <c r="G1526" t="s">
        <v>11373</v>
      </c>
      <c r="H1526" t="s">
        <v>11700</v>
      </c>
      <c r="I1526" t="s">
        <v>11388</v>
      </c>
      <c r="J1526">
        <v>1</v>
      </c>
      <c r="K1526" t="s">
        <v>11754</v>
      </c>
    </row>
    <row r="1527" spans="1:11">
      <c r="A1527">
        <v>1526</v>
      </c>
      <c r="B1527" t="s">
        <v>1683</v>
      </c>
      <c r="C1527" t="s">
        <v>88</v>
      </c>
      <c r="D1527" t="s">
        <v>1632</v>
      </c>
      <c r="E1527" t="s">
        <v>8</v>
      </c>
      <c r="F1527" t="s">
        <v>1682</v>
      </c>
      <c r="G1527" t="s">
        <v>11373</v>
      </c>
      <c r="H1527" t="s">
        <v>11700</v>
      </c>
      <c r="I1527" t="s">
        <v>11388</v>
      </c>
      <c r="J1527">
        <v>1</v>
      </c>
      <c r="K1527" t="s">
        <v>11754</v>
      </c>
    </row>
    <row r="1528" spans="1:11">
      <c r="A1528">
        <v>1527</v>
      </c>
      <c r="B1528" t="s">
        <v>1684</v>
      </c>
      <c r="C1528" t="s">
        <v>88</v>
      </c>
      <c r="D1528" t="s">
        <v>1632</v>
      </c>
      <c r="E1528" t="s">
        <v>8</v>
      </c>
      <c r="F1528" t="s">
        <v>1682</v>
      </c>
      <c r="G1528" t="s">
        <v>11373</v>
      </c>
      <c r="H1528" t="s">
        <v>11700</v>
      </c>
      <c r="I1528" t="s">
        <v>11388</v>
      </c>
      <c r="J1528">
        <v>1</v>
      </c>
      <c r="K1528" t="s">
        <v>11754</v>
      </c>
    </row>
    <row r="1529" spans="1:11">
      <c r="A1529">
        <v>1528</v>
      </c>
      <c r="B1529" t="s">
        <v>1685</v>
      </c>
      <c r="C1529" t="s">
        <v>537</v>
      </c>
      <c r="D1529" t="s">
        <v>1632</v>
      </c>
      <c r="E1529" t="s">
        <v>8</v>
      </c>
      <c r="F1529" t="s">
        <v>1686</v>
      </c>
      <c r="G1529" t="s">
        <v>11373</v>
      </c>
      <c r="H1529" t="s">
        <v>11307</v>
      </c>
      <c r="I1529" t="s">
        <v>11388</v>
      </c>
      <c r="J1529">
        <v>1</v>
      </c>
      <c r="K1529" t="s">
        <v>1686</v>
      </c>
    </row>
    <row r="1530" spans="1:11">
      <c r="A1530">
        <v>1529</v>
      </c>
      <c r="B1530" t="s">
        <v>1687</v>
      </c>
      <c r="C1530" t="s">
        <v>101</v>
      </c>
      <c r="D1530" t="s">
        <v>1632</v>
      </c>
      <c r="E1530" t="s">
        <v>8</v>
      </c>
      <c r="F1530" t="s">
        <v>1688</v>
      </c>
      <c r="G1530" t="s">
        <v>11373</v>
      </c>
      <c r="H1530" t="s">
        <v>11347</v>
      </c>
      <c r="I1530" t="s">
        <v>11388</v>
      </c>
      <c r="J1530">
        <v>1</v>
      </c>
      <c r="K1530" t="s">
        <v>11755</v>
      </c>
    </row>
    <row r="1531" spans="1:11">
      <c r="A1531">
        <v>1530</v>
      </c>
      <c r="B1531" t="s">
        <v>1689</v>
      </c>
      <c r="C1531" t="s">
        <v>101</v>
      </c>
      <c r="D1531" t="s">
        <v>1632</v>
      </c>
      <c r="E1531" t="s">
        <v>8</v>
      </c>
      <c r="F1531" t="s">
        <v>1688</v>
      </c>
      <c r="G1531" t="s">
        <v>11373</v>
      </c>
      <c r="H1531" t="s">
        <v>11347</v>
      </c>
      <c r="I1531" t="s">
        <v>11388</v>
      </c>
      <c r="J1531">
        <v>1</v>
      </c>
      <c r="K1531" t="s">
        <v>11755</v>
      </c>
    </row>
    <row r="1532" spans="1:11">
      <c r="A1532">
        <v>1531</v>
      </c>
      <c r="B1532" t="s">
        <v>1665</v>
      </c>
      <c r="C1532" t="s">
        <v>101</v>
      </c>
      <c r="D1532" t="s">
        <v>1632</v>
      </c>
      <c r="E1532" t="s">
        <v>8</v>
      </c>
      <c r="F1532" t="s">
        <v>1688</v>
      </c>
      <c r="G1532" t="s">
        <v>11373</v>
      </c>
      <c r="H1532" t="s">
        <v>11347</v>
      </c>
      <c r="I1532" t="s">
        <v>11388</v>
      </c>
      <c r="J1532">
        <v>1</v>
      </c>
      <c r="K1532" t="s">
        <v>11755</v>
      </c>
    </row>
    <row r="1533" spans="1:11">
      <c r="A1533">
        <v>1532</v>
      </c>
      <c r="B1533" t="s">
        <v>1690</v>
      </c>
      <c r="C1533" t="s">
        <v>101</v>
      </c>
      <c r="D1533" t="s">
        <v>1632</v>
      </c>
      <c r="E1533" t="s">
        <v>8</v>
      </c>
      <c r="F1533" t="s">
        <v>1688</v>
      </c>
      <c r="G1533" t="s">
        <v>11373</v>
      </c>
      <c r="H1533" t="s">
        <v>11347</v>
      </c>
      <c r="I1533" t="s">
        <v>11388</v>
      </c>
      <c r="J1533">
        <v>1</v>
      </c>
      <c r="K1533" t="s">
        <v>11755</v>
      </c>
    </row>
    <row r="1534" spans="1:11">
      <c r="A1534">
        <v>1533</v>
      </c>
      <c r="B1534" t="s">
        <v>1691</v>
      </c>
      <c r="C1534" t="s">
        <v>101</v>
      </c>
      <c r="D1534" t="s">
        <v>1632</v>
      </c>
      <c r="E1534" t="s">
        <v>8</v>
      </c>
      <c r="F1534" t="s">
        <v>1688</v>
      </c>
      <c r="G1534" t="s">
        <v>11373</v>
      </c>
      <c r="H1534" t="s">
        <v>11347</v>
      </c>
      <c r="I1534" t="s">
        <v>11388</v>
      </c>
      <c r="J1534">
        <v>1</v>
      </c>
      <c r="K1534" t="s">
        <v>11755</v>
      </c>
    </row>
    <row r="1535" spans="1:11">
      <c r="A1535">
        <v>1534</v>
      </c>
      <c r="B1535" t="s">
        <v>1692</v>
      </c>
      <c r="C1535" t="s">
        <v>101</v>
      </c>
      <c r="D1535" t="s">
        <v>1632</v>
      </c>
      <c r="E1535" t="s">
        <v>8</v>
      </c>
      <c r="F1535" t="s">
        <v>1688</v>
      </c>
      <c r="G1535" t="s">
        <v>11373</v>
      </c>
      <c r="H1535" t="s">
        <v>11347</v>
      </c>
      <c r="I1535" t="s">
        <v>11388</v>
      </c>
      <c r="J1535">
        <v>1</v>
      </c>
      <c r="K1535" t="s">
        <v>11755</v>
      </c>
    </row>
    <row r="1536" spans="1:11">
      <c r="A1536">
        <v>1535</v>
      </c>
      <c r="B1536" t="s">
        <v>1693</v>
      </c>
      <c r="C1536" t="s">
        <v>101</v>
      </c>
      <c r="D1536" t="s">
        <v>1632</v>
      </c>
      <c r="E1536" t="s">
        <v>8</v>
      </c>
      <c r="F1536" t="s">
        <v>1688</v>
      </c>
      <c r="G1536" t="s">
        <v>11373</v>
      </c>
      <c r="H1536" t="s">
        <v>11347</v>
      </c>
      <c r="I1536" t="s">
        <v>11388</v>
      </c>
      <c r="J1536">
        <v>1</v>
      </c>
      <c r="K1536" t="s">
        <v>11755</v>
      </c>
    </row>
    <row r="1537" spans="1:11">
      <c r="A1537">
        <v>1536</v>
      </c>
      <c r="B1537" t="s">
        <v>1694</v>
      </c>
      <c r="C1537" t="s">
        <v>108</v>
      </c>
      <c r="D1537" t="s">
        <v>1632</v>
      </c>
      <c r="E1537" t="s">
        <v>8</v>
      </c>
      <c r="F1537" t="s">
        <v>1695</v>
      </c>
      <c r="G1537" t="s">
        <v>11373</v>
      </c>
      <c r="H1537" t="s">
        <v>11349</v>
      </c>
      <c r="I1537" t="s">
        <v>11388</v>
      </c>
      <c r="J1537">
        <v>1</v>
      </c>
      <c r="K1537" t="s">
        <v>1695</v>
      </c>
    </row>
    <row r="1538" spans="1:11">
      <c r="A1538">
        <v>1537</v>
      </c>
      <c r="B1538" t="s">
        <v>1696</v>
      </c>
      <c r="C1538" t="s">
        <v>108</v>
      </c>
      <c r="D1538" t="s">
        <v>1632</v>
      </c>
      <c r="E1538" t="s">
        <v>8</v>
      </c>
      <c r="F1538" t="s">
        <v>1695</v>
      </c>
      <c r="G1538" t="s">
        <v>11373</v>
      </c>
      <c r="H1538" t="s">
        <v>11349</v>
      </c>
      <c r="I1538" t="s">
        <v>11388</v>
      </c>
      <c r="J1538">
        <v>1</v>
      </c>
      <c r="K1538" t="s">
        <v>1695</v>
      </c>
    </row>
    <row r="1539" spans="1:11">
      <c r="A1539">
        <v>1538</v>
      </c>
      <c r="B1539" t="s">
        <v>1697</v>
      </c>
      <c r="C1539" t="s">
        <v>108</v>
      </c>
      <c r="D1539" t="s">
        <v>1632</v>
      </c>
      <c r="E1539" t="s">
        <v>8</v>
      </c>
      <c r="F1539" t="s">
        <v>1695</v>
      </c>
      <c r="G1539" t="s">
        <v>11373</v>
      </c>
      <c r="H1539" t="s">
        <v>11349</v>
      </c>
      <c r="I1539" t="s">
        <v>11388</v>
      </c>
      <c r="J1539">
        <v>1</v>
      </c>
      <c r="K1539" t="s">
        <v>1695</v>
      </c>
    </row>
    <row r="1540" spans="1:11">
      <c r="A1540">
        <v>1539</v>
      </c>
      <c r="B1540" t="s">
        <v>1698</v>
      </c>
      <c r="C1540" t="s">
        <v>108</v>
      </c>
      <c r="D1540" t="s">
        <v>1632</v>
      </c>
      <c r="E1540" t="s">
        <v>8</v>
      </c>
      <c r="F1540" t="s">
        <v>1695</v>
      </c>
      <c r="G1540" t="s">
        <v>11373</v>
      </c>
      <c r="H1540" t="s">
        <v>11349</v>
      </c>
      <c r="I1540" t="s">
        <v>11388</v>
      </c>
      <c r="J1540">
        <v>1</v>
      </c>
      <c r="K1540" t="s">
        <v>1695</v>
      </c>
    </row>
    <row r="1541" spans="1:11">
      <c r="A1541">
        <v>1540</v>
      </c>
      <c r="B1541" t="s">
        <v>1699</v>
      </c>
      <c r="C1541" t="s">
        <v>108</v>
      </c>
      <c r="D1541" t="s">
        <v>1632</v>
      </c>
      <c r="E1541" t="s">
        <v>8</v>
      </c>
      <c r="F1541" t="s">
        <v>1695</v>
      </c>
      <c r="G1541" t="s">
        <v>11373</v>
      </c>
      <c r="H1541" t="s">
        <v>11349</v>
      </c>
      <c r="I1541" t="s">
        <v>11388</v>
      </c>
      <c r="J1541">
        <v>1</v>
      </c>
      <c r="K1541" t="s">
        <v>1695</v>
      </c>
    </row>
    <row r="1542" spans="1:11">
      <c r="A1542">
        <v>1541</v>
      </c>
      <c r="B1542" t="s">
        <v>1700</v>
      </c>
      <c r="C1542" t="s">
        <v>108</v>
      </c>
      <c r="D1542" t="s">
        <v>1632</v>
      </c>
      <c r="E1542" t="s">
        <v>8</v>
      </c>
      <c r="F1542" t="s">
        <v>1695</v>
      </c>
      <c r="G1542" t="s">
        <v>11373</v>
      </c>
      <c r="H1542" t="s">
        <v>11349</v>
      </c>
      <c r="I1542" t="s">
        <v>11388</v>
      </c>
      <c r="J1542">
        <v>1</v>
      </c>
      <c r="K1542" t="s">
        <v>1695</v>
      </c>
    </row>
    <row r="1543" spans="1:11">
      <c r="A1543">
        <v>1542</v>
      </c>
      <c r="B1543" t="s">
        <v>1701</v>
      </c>
      <c r="C1543" t="s">
        <v>108</v>
      </c>
      <c r="D1543" t="s">
        <v>1632</v>
      </c>
      <c r="E1543" t="s">
        <v>8</v>
      </c>
      <c r="F1543" t="s">
        <v>1695</v>
      </c>
      <c r="G1543" t="s">
        <v>11373</v>
      </c>
      <c r="H1543" t="s">
        <v>11349</v>
      </c>
      <c r="I1543" t="s">
        <v>11388</v>
      </c>
      <c r="J1543">
        <v>1</v>
      </c>
      <c r="K1543" t="s">
        <v>1695</v>
      </c>
    </row>
    <row r="1544" spans="1:11">
      <c r="A1544">
        <v>1543</v>
      </c>
      <c r="B1544" t="s">
        <v>1702</v>
      </c>
      <c r="C1544" t="s">
        <v>108</v>
      </c>
      <c r="D1544" t="s">
        <v>1632</v>
      </c>
      <c r="E1544" t="s">
        <v>8</v>
      </c>
      <c r="F1544" t="s">
        <v>1695</v>
      </c>
      <c r="G1544" t="s">
        <v>11373</v>
      </c>
      <c r="H1544" t="s">
        <v>11349</v>
      </c>
      <c r="I1544" t="s">
        <v>11388</v>
      </c>
      <c r="J1544">
        <v>1</v>
      </c>
      <c r="K1544" t="s">
        <v>1695</v>
      </c>
    </row>
    <row r="1545" spans="1:11">
      <c r="A1545">
        <v>1544</v>
      </c>
      <c r="B1545" t="s">
        <v>1703</v>
      </c>
      <c r="C1545" t="s">
        <v>108</v>
      </c>
      <c r="D1545" t="s">
        <v>1632</v>
      </c>
      <c r="E1545" t="s">
        <v>8</v>
      </c>
      <c r="F1545" t="s">
        <v>1695</v>
      </c>
      <c r="G1545" t="s">
        <v>11373</v>
      </c>
      <c r="H1545" t="s">
        <v>11349</v>
      </c>
      <c r="I1545" t="s">
        <v>11388</v>
      </c>
      <c r="J1545">
        <v>1</v>
      </c>
      <c r="K1545" t="s">
        <v>1695</v>
      </c>
    </row>
    <row r="1546" spans="1:11">
      <c r="A1546">
        <v>1545</v>
      </c>
      <c r="B1546" t="s">
        <v>1704</v>
      </c>
      <c r="C1546" t="s">
        <v>108</v>
      </c>
      <c r="D1546" t="s">
        <v>1632</v>
      </c>
      <c r="E1546" t="s">
        <v>8</v>
      </c>
      <c r="F1546" t="s">
        <v>1695</v>
      </c>
      <c r="G1546" t="s">
        <v>11373</v>
      </c>
      <c r="H1546" t="s">
        <v>11349</v>
      </c>
      <c r="I1546" t="s">
        <v>11388</v>
      </c>
      <c r="J1546">
        <v>1</v>
      </c>
      <c r="K1546" t="s">
        <v>1695</v>
      </c>
    </row>
    <row r="1547" spans="1:11">
      <c r="A1547">
        <v>1546</v>
      </c>
      <c r="B1547" t="s">
        <v>1705</v>
      </c>
      <c r="C1547" t="s">
        <v>108</v>
      </c>
      <c r="D1547" t="s">
        <v>1632</v>
      </c>
      <c r="E1547" t="s">
        <v>8</v>
      </c>
      <c r="F1547" t="s">
        <v>1695</v>
      </c>
      <c r="G1547" t="s">
        <v>11373</v>
      </c>
      <c r="H1547" t="s">
        <v>11349</v>
      </c>
      <c r="I1547" t="s">
        <v>11388</v>
      </c>
      <c r="J1547">
        <v>1</v>
      </c>
      <c r="K1547" t="s">
        <v>1695</v>
      </c>
    </row>
    <row r="1548" spans="1:11">
      <c r="A1548">
        <v>1547</v>
      </c>
      <c r="B1548" t="s">
        <v>129</v>
      </c>
      <c r="C1548" t="s">
        <v>108</v>
      </c>
      <c r="D1548" t="s">
        <v>1632</v>
      </c>
      <c r="E1548" t="s">
        <v>8</v>
      </c>
      <c r="F1548" t="s">
        <v>1695</v>
      </c>
      <c r="G1548" t="s">
        <v>11373</v>
      </c>
      <c r="H1548" t="s">
        <v>11349</v>
      </c>
      <c r="I1548" t="s">
        <v>11388</v>
      </c>
      <c r="J1548">
        <v>1</v>
      </c>
      <c r="K1548" t="s">
        <v>1695</v>
      </c>
    </row>
    <row r="1549" spans="1:11">
      <c r="A1549">
        <v>1548</v>
      </c>
      <c r="B1549" t="s">
        <v>1706</v>
      </c>
      <c r="C1549" t="s">
        <v>108</v>
      </c>
      <c r="D1549" t="s">
        <v>1632</v>
      </c>
      <c r="E1549" t="s">
        <v>8</v>
      </c>
      <c r="F1549" t="s">
        <v>1695</v>
      </c>
      <c r="G1549" t="s">
        <v>11373</v>
      </c>
      <c r="H1549" t="s">
        <v>11349</v>
      </c>
      <c r="I1549" t="s">
        <v>11388</v>
      </c>
      <c r="J1549">
        <v>1</v>
      </c>
      <c r="K1549" t="s">
        <v>1695</v>
      </c>
    </row>
    <row r="1550" spans="1:11">
      <c r="A1550">
        <v>1549</v>
      </c>
      <c r="B1550" t="s">
        <v>1707</v>
      </c>
      <c r="C1550" t="s">
        <v>108</v>
      </c>
      <c r="D1550" t="s">
        <v>1632</v>
      </c>
      <c r="E1550" t="s">
        <v>8</v>
      </c>
      <c r="F1550" t="s">
        <v>1695</v>
      </c>
      <c r="G1550" t="s">
        <v>11373</v>
      </c>
      <c r="H1550" t="s">
        <v>11349</v>
      </c>
      <c r="I1550" t="s">
        <v>11388</v>
      </c>
      <c r="J1550">
        <v>1</v>
      </c>
      <c r="K1550" t="s">
        <v>1695</v>
      </c>
    </row>
    <row r="1551" spans="1:11">
      <c r="A1551">
        <v>1550</v>
      </c>
      <c r="B1551" t="s">
        <v>1708</v>
      </c>
      <c r="C1551" t="s">
        <v>108</v>
      </c>
      <c r="D1551" t="s">
        <v>1632</v>
      </c>
      <c r="E1551" t="s">
        <v>8</v>
      </c>
      <c r="F1551" t="s">
        <v>1695</v>
      </c>
      <c r="G1551" t="s">
        <v>11373</v>
      </c>
      <c r="H1551" t="s">
        <v>11349</v>
      </c>
      <c r="I1551" t="s">
        <v>11388</v>
      </c>
      <c r="J1551">
        <v>1</v>
      </c>
      <c r="K1551" t="s">
        <v>1695</v>
      </c>
    </row>
    <row r="1552" spans="1:11">
      <c r="A1552">
        <v>1551</v>
      </c>
      <c r="B1552" t="s">
        <v>1709</v>
      </c>
      <c r="C1552" t="s">
        <v>108</v>
      </c>
      <c r="D1552" t="s">
        <v>1632</v>
      </c>
      <c r="E1552" t="s">
        <v>8</v>
      </c>
      <c r="F1552" t="s">
        <v>1695</v>
      </c>
      <c r="G1552" t="s">
        <v>11373</v>
      </c>
      <c r="H1552" t="s">
        <v>11349</v>
      </c>
      <c r="I1552" t="s">
        <v>11388</v>
      </c>
      <c r="J1552">
        <v>1</v>
      </c>
      <c r="K1552" t="s">
        <v>1695</v>
      </c>
    </row>
    <row r="1553" spans="1:11">
      <c r="A1553">
        <v>1552</v>
      </c>
      <c r="B1553" t="s">
        <v>1710</v>
      </c>
      <c r="C1553" t="s">
        <v>108</v>
      </c>
      <c r="D1553" t="s">
        <v>1632</v>
      </c>
      <c r="E1553" t="s">
        <v>8</v>
      </c>
      <c r="F1553" t="s">
        <v>1695</v>
      </c>
      <c r="G1553" t="s">
        <v>11373</v>
      </c>
      <c r="H1553" t="s">
        <v>11349</v>
      </c>
      <c r="I1553" t="s">
        <v>11388</v>
      </c>
      <c r="J1553">
        <v>1</v>
      </c>
      <c r="K1553" t="s">
        <v>1695</v>
      </c>
    </row>
    <row r="1554" spans="1:11">
      <c r="A1554">
        <v>1553</v>
      </c>
      <c r="B1554" t="s">
        <v>1711</v>
      </c>
      <c r="C1554" t="s">
        <v>108</v>
      </c>
      <c r="D1554" t="s">
        <v>1632</v>
      </c>
      <c r="E1554" t="s">
        <v>8</v>
      </c>
      <c r="F1554" t="s">
        <v>1695</v>
      </c>
      <c r="G1554" t="s">
        <v>11373</v>
      </c>
      <c r="H1554" t="s">
        <v>11349</v>
      </c>
      <c r="I1554" t="s">
        <v>11388</v>
      </c>
      <c r="J1554">
        <v>1</v>
      </c>
      <c r="K1554" t="s">
        <v>1695</v>
      </c>
    </row>
    <row r="1555" spans="1:11">
      <c r="A1555">
        <v>1554</v>
      </c>
      <c r="B1555" t="s">
        <v>1712</v>
      </c>
      <c r="C1555" t="s">
        <v>108</v>
      </c>
      <c r="D1555" t="s">
        <v>1632</v>
      </c>
      <c r="E1555" t="s">
        <v>8</v>
      </c>
      <c r="F1555" t="s">
        <v>1695</v>
      </c>
      <c r="G1555" t="s">
        <v>11373</v>
      </c>
      <c r="H1555" t="s">
        <v>11349</v>
      </c>
      <c r="I1555" t="s">
        <v>11388</v>
      </c>
      <c r="J1555">
        <v>1</v>
      </c>
      <c r="K1555" t="s">
        <v>1695</v>
      </c>
    </row>
    <row r="1556" spans="1:11">
      <c r="A1556">
        <v>1555</v>
      </c>
      <c r="B1556" t="s">
        <v>1713</v>
      </c>
      <c r="C1556" t="s">
        <v>108</v>
      </c>
      <c r="D1556" t="s">
        <v>1632</v>
      </c>
      <c r="E1556" t="s">
        <v>8</v>
      </c>
      <c r="F1556" t="s">
        <v>1695</v>
      </c>
      <c r="G1556" t="s">
        <v>11373</v>
      </c>
      <c r="H1556" t="s">
        <v>11349</v>
      </c>
      <c r="I1556" t="s">
        <v>11388</v>
      </c>
      <c r="J1556">
        <v>1</v>
      </c>
      <c r="K1556" t="s">
        <v>1695</v>
      </c>
    </row>
    <row r="1557" spans="1:11">
      <c r="A1557">
        <v>1556</v>
      </c>
      <c r="B1557" t="s">
        <v>1714</v>
      </c>
      <c r="C1557" t="s">
        <v>147</v>
      </c>
      <c r="D1557" t="s">
        <v>1632</v>
      </c>
      <c r="E1557" t="s">
        <v>148</v>
      </c>
      <c r="F1557" t="s">
        <v>1715</v>
      </c>
      <c r="G1557" t="s">
        <v>11373</v>
      </c>
      <c r="H1557" t="s">
        <v>11304</v>
      </c>
      <c r="I1557" t="s">
        <v>11388</v>
      </c>
      <c r="J1557">
        <v>2</v>
      </c>
      <c r="K1557" t="s">
        <v>1715</v>
      </c>
    </row>
    <row r="1558" spans="1:11">
      <c r="A1558">
        <v>1557</v>
      </c>
      <c r="B1558" t="s">
        <v>1716</v>
      </c>
      <c r="C1558" t="s">
        <v>147</v>
      </c>
      <c r="D1558" t="s">
        <v>1632</v>
      </c>
      <c r="E1558" t="s">
        <v>148</v>
      </c>
      <c r="F1558" t="s">
        <v>1715</v>
      </c>
      <c r="G1558" t="s">
        <v>11373</v>
      </c>
      <c r="H1558" t="s">
        <v>11304</v>
      </c>
      <c r="I1558" t="s">
        <v>11388</v>
      </c>
      <c r="J1558">
        <v>2</v>
      </c>
      <c r="K1558" t="s">
        <v>1715</v>
      </c>
    </row>
    <row r="1559" spans="1:11">
      <c r="A1559">
        <v>1558</v>
      </c>
      <c r="B1559" t="s">
        <v>1717</v>
      </c>
      <c r="C1559" t="s">
        <v>147</v>
      </c>
      <c r="D1559" t="s">
        <v>1632</v>
      </c>
      <c r="E1559" t="s">
        <v>148</v>
      </c>
      <c r="F1559" t="s">
        <v>1715</v>
      </c>
      <c r="G1559" t="s">
        <v>11373</v>
      </c>
      <c r="H1559" t="s">
        <v>11304</v>
      </c>
      <c r="I1559" t="s">
        <v>11388</v>
      </c>
      <c r="J1559">
        <v>2</v>
      </c>
      <c r="K1559" t="s">
        <v>1715</v>
      </c>
    </row>
    <row r="1560" spans="1:11">
      <c r="A1560">
        <v>1559</v>
      </c>
      <c r="B1560" t="s">
        <v>1718</v>
      </c>
      <c r="C1560" t="s">
        <v>147</v>
      </c>
      <c r="D1560" t="s">
        <v>1632</v>
      </c>
      <c r="E1560" t="s">
        <v>148</v>
      </c>
      <c r="F1560" t="s">
        <v>1715</v>
      </c>
      <c r="G1560" t="s">
        <v>11373</v>
      </c>
      <c r="H1560" t="s">
        <v>11304</v>
      </c>
      <c r="I1560" t="s">
        <v>11388</v>
      </c>
      <c r="J1560">
        <v>2</v>
      </c>
      <c r="K1560" t="s">
        <v>1715</v>
      </c>
    </row>
    <row r="1561" spans="1:11">
      <c r="A1561">
        <v>1560</v>
      </c>
      <c r="B1561" t="s">
        <v>1719</v>
      </c>
      <c r="C1561" t="s">
        <v>147</v>
      </c>
      <c r="D1561" t="s">
        <v>1632</v>
      </c>
      <c r="E1561" t="s">
        <v>148</v>
      </c>
      <c r="F1561" t="s">
        <v>1715</v>
      </c>
      <c r="G1561" t="s">
        <v>11373</v>
      </c>
      <c r="H1561" t="s">
        <v>11304</v>
      </c>
      <c r="I1561" t="s">
        <v>11388</v>
      </c>
      <c r="J1561">
        <v>2</v>
      </c>
      <c r="K1561" t="s">
        <v>1715</v>
      </c>
    </row>
    <row r="1562" spans="1:11">
      <c r="A1562">
        <v>1561</v>
      </c>
      <c r="B1562" t="s">
        <v>1720</v>
      </c>
      <c r="C1562" t="s">
        <v>147</v>
      </c>
      <c r="D1562" t="s">
        <v>1632</v>
      </c>
      <c r="E1562" t="s">
        <v>148</v>
      </c>
      <c r="F1562" t="s">
        <v>1715</v>
      </c>
      <c r="G1562" t="s">
        <v>11373</v>
      </c>
      <c r="H1562" t="s">
        <v>11304</v>
      </c>
      <c r="I1562" t="s">
        <v>11388</v>
      </c>
      <c r="J1562">
        <v>2</v>
      </c>
      <c r="K1562" t="s">
        <v>1715</v>
      </c>
    </row>
    <row r="1563" spans="1:11">
      <c r="A1563">
        <v>1562</v>
      </c>
      <c r="B1563" t="s">
        <v>1721</v>
      </c>
      <c r="C1563" t="s">
        <v>147</v>
      </c>
      <c r="D1563" t="s">
        <v>1632</v>
      </c>
      <c r="E1563" t="s">
        <v>148</v>
      </c>
      <c r="F1563" t="s">
        <v>1715</v>
      </c>
      <c r="G1563" t="s">
        <v>11373</v>
      </c>
      <c r="H1563" t="s">
        <v>11304</v>
      </c>
      <c r="I1563" t="s">
        <v>11388</v>
      </c>
      <c r="J1563">
        <v>2</v>
      </c>
      <c r="K1563" t="s">
        <v>1715</v>
      </c>
    </row>
    <row r="1564" spans="1:11">
      <c r="A1564">
        <v>1563</v>
      </c>
      <c r="B1564" t="s">
        <v>1722</v>
      </c>
      <c r="C1564" t="s">
        <v>147</v>
      </c>
      <c r="D1564" t="s">
        <v>1632</v>
      </c>
      <c r="E1564" t="s">
        <v>148</v>
      </c>
      <c r="F1564" t="s">
        <v>1715</v>
      </c>
      <c r="G1564" t="s">
        <v>11373</v>
      </c>
      <c r="H1564" t="s">
        <v>11304</v>
      </c>
      <c r="I1564" t="s">
        <v>11388</v>
      </c>
      <c r="J1564">
        <v>2</v>
      </c>
      <c r="K1564" t="s">
        <v>1715</v>
      </c>
    </row>
    <row r="1565" spans="1:11">
      <c r="A1565">
        <v>1564</v>
      </c>
      <c r="B1565" t="s">
        <v>1723</v>
      </c>
      <c r="C1565" t="s">
        <v>147</v>
      </c>
      <c r="D1565" t="s">
        <v>1632</v>
      </c>
      <c r="E1565" t="s">
        <v>148</v>
      </c>
      <c r="F1565" t="s">
        <v>1715</v>
      </c>
      <c r="G1565" t="s">
        <v>11373</v>
      </c>
      <c r="H1565" t="s">
        <v>11304</v>
      </c>
      <c r="I1565" t="s">
        <v>11388</v>
      </c>
      <c r="J1565">
        <v>2</v>
      </c>
      <c r="K1565" t="s">
        <v>1715</v>
      </c>
    </row>
    <row r="1566" spans="1:11">
      <c r="A1566">
        <v>1565</v>
      </c>
      <c r="B1566" t="s">
        <v>1724</v>
      </c>
      <c r="C1566" t="s">
        <v>147</v>
      </c>
      <c r="D1566" t="s">
        <v>1632</v>
      </c>
      <c r="E1566" t="s">
        <v>148</v>
      </c>
      <c r="F1566" t="s">
        <v>1715</v>
      </c>
      <c r="G1566" t="s">
        <v>11373</v>
      </c>
      <c r="H1566" t="s">
        <v>11304</v>
      </c>
      <c r="I1566" t="s">
        <v>11388</v>
      </c>
      <c r="J1566">
        <v>2</v>
      </c>
      <c r="K1566" t="s">
        <v>1715</v>
      </c>
    </row>
    <row r="1567" spans="1:11">
      <c r="A1567">
        <v>1566</v>
      </c>
      <c r="B1567" t="s">
        <v>1725</v>
      </c>
      <c r="C1567" t="s">
        <v>147</v>
      </c>
      <c r="D1567" t="s">
        <v>1632</v>
      </c>
      <c r="E1567" t="s">
        <v>148</v>
      </c>
      <c r="F1567" t="s">
        <v>1715</v>
      </c>
      <c r="G1567" t="s">
        <v>11373</v>
      </c>
      <c r="H1567" t="s">
        <v>11304</v>
      </c>
      <c r="I1567" t="s">
        <v>11388</v>
      </c>
      <c r="J1567">
        <v>2</v>
      </c>
      <c r="K1567" t="s">
        <v>1715</v>
      </c>
    </row>
    <row r="1568" spans="1:11">
      <c r="A1568">
        <v>1567</v>
      </c>
      <c r="B1568" t="s">
        <v>1726</v>
      </c>
      <c r="C1568" t="s">
        <v>147</v>
      </c>
      <c r="D1568" t="s">
        <v>1632</v>
      </c>
      <c r="E1568" t="s">
        <v>148</v>
      </c>
      <c r="F1568" t="s">
        <v>1715</v>
      </c>
      <c r="G1568" t="s">
        <v>11373</v>
      </c>
      <c r="H1568" t="s">
        <v>11304</v>
      </c>
      <c r="I1568" t="s">
        <v>11388</v>
      </c>
      <c r="J1568">
        <v>2</v>
      </c>
      <c r="K1568" t="s">
        <v>1715</v>
      </c>
    </row>
    <row r="1569" spans="1:11">
      <c r="A1569">
        <v>1568</v>
      </c>
      <c r="B1569" t="s">
        <v>1727</v>
      </c>
      <c r="C1569" t="s">
        <v>147</v>
      </c>
      <c r="D1569" t="s">
        <v>1632</v>
      </c>
      <c r="E1569" t="s">
        <v>148</v>
      </c>
      <c r="F1569" t="s">
        <v>1715</v>
      </c>
      <c r="G1569" t="s">
        <v>11373</v>
      </c>
      <c r="H1569" t="s">
        <v>11304</v>
      </c>
      <c r="I1569" t="s">
        <v>11388</v>
      </c>
      <c r="J1569">
        <v>2</v>
      </c>
      <c r="K1569" t="s">
        <v>1715</v>
      </c>
    </row>
    <row r="1570" spans="1:11">
      <c r="A1570">
        <v>1569</v>
      </c>
      <c r="B1570" t="s">
        <v>1728</v>
      </c>
      <c r="C1570" t="s">
        <v>147</v>
      </c>
      <c r="D1570" t="s">
        <v>1632</v>
      </c>
      <c r="E1570" t="s">
        <v>148</v>
      </c>
      <c r="F1570" t="s">
        <v>1715</v>
      </c>
      <c r="G1570" t="s">
        <v>11373</v>
      </c>
      <c r="H1570" t="s">
        <v>11304</v>
      </c>
      <c r="I1570" t="s">
        <v>11388</v>
      </c>
      <c r="J1570">
        <v>2</v>
      </c>
      <c r="K1570" t="s">
        <v>1715</v>
      </c>
    </row>
    <row r="1571" spans="1:11">
      <c r="A1571">
        <v>1570</v>
      </c>
      <c r="B1571" t="s">
        <v>1729</v>
      </c>
      <c r="C1571" t="s">
        <v>147</v>
      </c>
      <c r="D1571" t="s">
        <v>1632</v>
      </c>
      <c r="E1571" t="s">
        <v>148</v>
      </c>
      <c r="F1571" t="s">
        <v>1715</v>
      </c>
      <c r="G1571" t="s">
        <v>11373</v>
      </c>
      <c r="H1571" t="s">
        <v>11304</v>
      </c>
      <c r="I1571" t="s">
        <v>11388</v>
      </c>
      <c r="J1571">
        <v>2</v>
      </c>
      <c r="K1571" t="s">
        <v>1715</v>
      </c>
    </row>
    <row r="1572" spans="1:11">
      <c r="A1572">
        <v>1571</v>
      </c>
      <c r="B1572" t="s">
        <v>1730</v>
      </c>
      <c r="C1572" t="s">
        <v>147</v>
      </c>
      <c r="D1572" t="s">
        <v>1632</v>
      </c>
      <c r="E1572" t="s">
        <v>148</v>
      </c>
      <c r="F1572" t="s">
        <v>1715</v>
      </c>
      <c r="G1572" t="s">
        <v>11373</v>
      </c>
      <c r="H1572" t="s">
        <v>11304</v>
      </c>
      <c r="I1572" t="s">
        <v>11388</v>
      </c>
      <c r="J1572">
        <v>2</v>
      </c>
      <c r="K1572" t="s">
        <v>1715</v>
      </c>
    </row>
    <row r="1573" spans="1:11">
      <c r="A1573">
        <v>1572</v>
      </c>
      <c r="B1573" t="s">
        <v>1731</v>
      </c>
      <c r="C1573" t="s">
        <v>147</v>
      </c>
      <c r="D1573" t="s">
        <v>1632</v>
      </c>
      <c r="E1573" t="s">
        <v>148</v>
      </c>
      <c r="F1573" t="s">
        <v>1715</v>
      </c>
      <c r="G1573" t="s">
        <v>11373</v>
      </c>
      <c r="H1573" t="s">
        <v>11304</v>
      </c>
      <c r="I1573" t="s">
        <v>11388</v>
      </c>
      <c r="J1573">
        <v>2</v>
      </c>
      <c r="K1573" t="s">
        <v>1715</v>
      </c>
    </row>
    <row r="1574" spans="1:11">
      <c r="A1574">
        <v>1573</v>
      </c>
      <c r="B1574" t="s">
        <v>1732</v>
      </c>
      <c r="C1574" t="s">
        <v>147</v>
      </c>
      <c r="D1574" t="s">
        <v>1632</v>
      </c>
      <c r="E1574" t="s">
        <v>148</v>
      </c>
      <c r="F1574" t="s">
        <v>1715</v>
      </c>
      <c r="G1574" t="s">
        <v>11373</v>
      </c>
      <c r="H1574" t="s">
        <v>11304</v>
      </c>
      <c r="I1574" t="s">
        <v>11388</v>
      </c>
      <c r="J1574">
        <v>2</v>
      </c>
      <c r="K1574" t="s">
        <v>1715</v>
      </c>
    </row>
    <row r="1575" spans="1:11">
      <c r="A1575">
        <v>1574</v>
      </c>
      <c r="B1575" t="s">
        <v>1733</v>
      </c>
      <c r="C1575" t="s">
        <v>147</v>
      </c>
      <c r="D1575" t="s">
        <v>1632</v>
      </c>
      <c r="E1575" t="s">
        <v>148</v>
      </c>
      <c r="F1575" t="s">
        <v>1715</v>
      </c>
      <c r="G1575" t="s">
        <v>11373</v>
      </c>
      <c r="H1575" t="s">
        <v>11304</v>
      </c>
      <c r="I1575" t="s">
        <v>11388</v>
      </c>
      <c r="J1575">
        <v>2</v>
      </c>
      <c r="K1575" t="s">
        <v>1715</v>
      </c>
    </row>
    <row r="1576" spans="1:11">
      <c r="A1576">
        <v>1575</v>
      </c>
      <c r="B1576" t="s">
        <v>1734</v>
      </c>
      <c r="C1576" t="s">
        <v>6</v>
      </c>
      <c r="D1576" t="s">
        <v>1632</v>
      </c>
      <c r="E1576" t="s">
        <v>148</v>
      </c>
      <c r="F1576" t="s">
        <v>1735</v>
      </c>
      <c r="G1576" t="s">
        <v>11373</v>
      </c>
      <c r="H1576" t="s">
        <v>11306</v>
      </c>
      <c r="I1576" t="s">
        <v>11388</v>
      </c>
      <c r="J1576">
        <v>2</v>
      </c>
      <c r="K1576" t="s">
        <v>1735</v>
      </c>
    </row>
    <row r="1577" spans="1:11">
      <c r="A1577">
        <v>1576</v>
      </c>
      <c r="B1577" t="s">
        <v>1736</v>
      </c>
      <c r="C1577" t="s">
        <v>11</v>
      </c>
      <c r="D1577" t="s">
        <v>1632</v>
      </c>
      <c r="E1577" t="s">
        <v>148</v>
      </c>
      <c r="F1577" t="s">
        <v>1737</v>
      </c>
      <c r="G1577" t="s">
        <v>11373</v>
      </c>
      <c r="H1577" t="s">
        <v>11309</v>
      </c>
      <c r="I1577" t="s">
        <v>11388</v>
      </c>
      <c r="J1577">
        <v>2</v>
      </c>
      <c r="K1577" t="s">
        <v>1737</v>
      </c>
    </row>
    <row r="1578" spans="1:11">
      <c r="A1578">
        <v>1577</v>
      </c>
      <c r="B1578" t="s">
        <v>1738</v>
      </c>
      <c r="C1578" t="s">
        <v>11</v>
      </c>
      <c r="D1578" t="s">
        <v>1632</v>
      </c>
      <c r="E1578" t="s">
        <v>148</v>
      </c>
      <c r="F1578" t="s">
        <v>1737</v>
      </c>
      <c r="G1578" t="s">
        <v>11373</v>
      </c>
      <c r="H1578" t="s">
        <v>11309</v>
      </c>
      <c r="I1578" t="s">
        <v>11388</v>
      </c>
      <c r="J1578">
        <v>2</v>
      </c>
      <c r="K1578" t="s">
        <v>1737</v>
      </c>
    </row>
    <row r="1579" spans="1:11">
      <c r="A1579">
        <v>1578</v>
      </c>
      <c r="B1579" t="s">
        <v>1635</v>
      </c>
      <c r="C1579" t="s">
        <v>11</v>
      </c>
      <c r="D1579" t="s">
        <v>1632</v>
      </c>
      <c r="E1579" t="s">
        <v>148</v>
      </c>
      <c r="F1579" t="s">
        <v>1737</v>
      </c>
      <c r="G1579" t="s">
        <v>11373</v>
      </c>
      <c r="H1579" t="s">
        <v>11309</v>
      </c>
      <c r="I1579" t="s">
        <v>11388</v>
      </c>
      <c r="J1579">
        <v>2</v>
      </c>
      <c r="K1579" t="s">
        <v>1737</v>
      </c>
    </row>
    <row r="1580" spans="1:11">
      <c r="A1580">
        <v>1579</v>
      </c>
      <c r="B1580" t="s">
        <v>1739</v>
      </c>
      <c r="C1580" t="s">
        <v>17</v>
      </c>
      <c r="D1580" t="s">
        <v>1632</v>
      </c>
      <c r="E1580" t="s">
        <v>148</v>
      </c>
      <c r="F1580" t="s">
        <v>1740</v>
      </c>
      <c r="G1580" t="s">
        <v>11373</v>
      </c>
      <c r="H1580" t="s">
        <v>11312</v>
      </c>
      <c r="I1580" t="s">
        <v>11388</v>
      </c>
      <c r="J1580">
        <v>2</v>
      </c>
      <c r="K1580" t="s">
        <v>1740</v>
      </c>
    </row>
    <row r="1581" spans="1:11">
      <c r="A1581">
        <v>1580</v>
      </c>
      <c r="B1581" t="s">
        <v>1741</v>
      </c>
      <c r="C1581" t="s">
        <v>17</v>
      </c>
      <c r="D1581" t="s">
        <v>1632</v>
      </c>
      <c r="E1581" t="s">
        <v>148</v>
      </c>
      <c r="F1581" t="s">
        <v>1740</v>
      </c>
      <c r="G1581" t="s">
        <v>11373</v>
      </c>
      <c r="H1581" t="s">
        <v>11312</v>
      </c>
      <c r="I1581" t="s">
        <v>11388</v>
      </c>
      <c r="J1581">
        <v>2</v>
      </c>
      <c r="K1581" t="s">
        <v>1740</v>
      </c>
    </row>
    <row r="1582" spans="1:11">
      <c r="A1582">
        <v>1581</v>
      </c>
      <c r="B1582" t="s">
        <v>1742</v>
      </c>
      <c r="C1582" t="s">
        <v>17</v>
      </c>
      <c r="D1582" t="s">
        <v>1632</v>
      </c>
      <c r="E1582" t="s">
        <v>148</v>
      </c>
      <c r="F1582" t="s">
        <v>1740</v>
      </c>
      <c r="G1582" t="s">
        <v>11373</v>
      </c>
      <c r="H1582" t="s">
        <v>11312</v>
      </c>
      <c r="I1582" t="s">
        <v>11388</v>
      </c>
      <c r="J1582">
        <v>2</v>
      </c>
      <c r="K1582" t="s">
        <v>1740</v>
      </c>
    </row>
    <row r="1583" spans="1:11">
      <c r="A1583">
        <v>1582</v>
      </c>
      <c r="B1583" t="s">
        <v>1743</v>
      </c>
      <c r="C1583" t="s">
        <v>17</v>
      </c>
      <c r="D1583" t="s">
        <v>1632</v>
      </c>
      <c r="E1583" t="s">
        <v>148</v>
      </c>
      <c r="F1583" t="s">
        <v>1740</v>
      </c>
      <c r="G1583" t="s">
        <v>11373</v>
      </c>
      <c r="H1583" t="s">
        <v>11312</v>
      </c>
      <c r="I1583" t="s">
        <v>11388</v>
      </c>
      <c r="J1583">
        <v>2</v>
      </c>
      <c r="K1583" t="s">
        <v>1740</v>
      </c>
    </row>
    <row r="1584" spans="1:11">
      <c r="A1584">
        <v>1583</v>
      </c>
      <c r="B1584" t="s">
        <v>1744</v>
      </c>
      <c r="C1584" t="s">
        <v>17</v>
      </c>
      <c r="D1584" t="s">
        <v>1632</v>
      </c>
      <c r="E1584" t="s">
        <v>148</v>
      </c>
      <c r="F1584" t="s">
        <v>1740</v>
      </c>
      <c r="G1584" t="s">
        <v>11373</v>
      </c>
      <c r="H1584" t="s">
        <v>11312</v>
      </c>
      <c r="I1584" t="s">
        <v>11388</v>
      </c>
      <c r="J1584">
        <v>2</v>
      </c>
      <c r="K1584" t="s">
        <v>1740</v>
      </c>
    </row>
    <row r="1585" spans="1:11">
      <c r="A1585">
        <v>1584</v>
      </c>
      <c r="B1585" t="s">
        <v>1745</v>
      </c>
      <c r="C1585" t="s">
        <v>17</v>
      </c>
      <c r="D1585" t="s">
        <v>1632</v>
      </c>
      <c r="E1585" t="s">
        <v>148</v>
      </c>
      <c r="F1585" t="s">
        <v>1740</v>
      </c>
      <c r="G1585" t="s">
        <v>11373</v>
      </c>
      <c r="H1585" t="s">
        <v>11312</v>
      </c>
      <c r="I1585" t="s">
        <v>11388</v>
      </c>
      <c r="J1585">
        <v>2</v>
      </c>
      <c r="K1585" t="s">
        <v>1740</v>
      </c>
    </row>
    <row r="1586" spans="1:11">
      <c r="A1586">
        <v>1585</v>
      </c>
      <c r="B1586" t="s">
        <v>1746</v>
      </c>
      <c r="C1586" t="s">
        <v>17</v>
      </c>
      <c r="D1586" t="s">
        <v>1632</v>
      </c>
      <c r="E1586" t="s">
        <v>148</v>
      </c>
      <c r="F1586" t="s">
        <v>1740</v>
      </c>
      <c r="G1586" t="s">
        <v>11373</v>
      </c>
      <c r="H1586" t="s">
        <v>11312</v>
      </c>
      <c r="I1586" t="s">
        <v>11388</v>
      </c>
      <c r="J1586">
        <v>2</v>
      </c>
      <c r="K1586" t="s">
        <v>1740</v>
      </c>
    </row>
    <row r="1587" spans="1:11">
      <c r="A1587">
        <v>1586</v>
      </c>
      <c r="B1587" t="s">
        <v>1747</v>
      </c>
      <c r="C1587" t="s">
        <v>17</v>
      </c>
      <c r="D1587" t="s">
        <v>1632</v>
      </c>
      <c r="E1587" t="s">
        <v>148</v>
      </c>
      <c r="F1587" t="s">
        <v>1740</v>
      </c>
      <c r="G1587" t="s">
        <v>11373</v>
      </c>
      <c r="H1587" t="s">
        <v>11312</v>
      </c>
      <c r="I1587" t="s">
        <v>11388</v>
      </c>
      <c r="J1587">
        <v>2</v>
      </c>
      <c r="K1587" t="s">
        <v>1740</v>
      </c>
    </row>
    <row r="1588" spans="1:11">
      <c r="A1588">
        <v>1587</v>
      </c>
      <c r="B1588" t="s">
        <v>1748</v>
      </c>
      <c r="C1588" t="s">
        <v>17</v>
      </c>
      <c r="D1588" t="s">
        <v>1632</v>
      </c>
      <c r="E1588" t="s">
        <v>148</v>
      </c>
      <c r="F1588" t="s">
        <v>1740</v>
      </c>
      <c r="G1588" t="s">
        <v>11373</v>
      </c>
      <c r="H1588" t="s">
        <v>11312</v>
      </c>
      <c r="I1588" t="s">
        <v>11388</v>
      </c>
      <c r="J1588">
        <v>2</v>
      </c>
      <c r="K1588" t="s">
        <v>1740</v>
      </c>
    </row>
    <row r="1589" spans="1:11">
      <c r="A1589">
        <v>1588</v>
      </c>
      <c r="B1589" t="s">
        <v>1749</v>
      </c>
      <c r="C1589" t="s">
        <v>17</v>
      </c>
      <c r="D1589" t="s">
        <v>1632</v>
      </c>
      <c r="E1589" t="s">
        <v>148</v>
      </c>
      <c r="F1589" t="s">
        <v>1740</v>
      </c>
      <c r="G1589" t="s">
        <v>11373</v>
      </c>
      <c r="H1589" t="s">
        <v>11312</v>
      </c>
      <c r="I1589" t="s">
        <v>11388</v>
      </c>
      <c r="J1589">
        <v>2</v>
      </c>
      <c r="K1589" t="s">
        <v>1740</v>
      </c>
    </row>
    <row r="1590" spans="1:11">
      <c r="A1590">
        <v>1589</v>
      </c>
      <c r="B1590" t="s">
        <v>1636</v>
      </c>
      <c r="C1590" t="s">
        <v>17</v>
      </c>
      <c r="D1590" t="s">
        <v>1632</v>
      </c>
      <c r="E1590" t="s">
        <v>148</v>
      </c>
      <c r="F1590" t="s">
        <v>1740</v>
      </c>
      <c r="G1590" t="s">
        <v>11373</v>
      </c>
      <c r="H1590" t="s">
        <v>11312</v>
      </c>
      <c r="I1590" t="s">
        <v>11388</v>
      </c>
      <c r="J1590">
        <v>2</v>
      </c>
      <c r="K1590" t="s">
        <v>1740</v>
      </c>
    </row>
    <row r="1591" spans="1:11">
      <c r="A1591">
        <v>1590</v>
      </c>
      <c r="B1591" t="s">
        <v>1750</v>
      </c>
      <c r="C1591" t="s">
        <v>32</v>
      </c>
      <c r="D1591" t="s">
        <v>1632</v>
      </c>
      <c r="E1591" t="s">
        <v>148</v>
      </c>
      <c r="F1591" t="s">
        <v>1751</v>
      </c>
      <c r="G1591" t="s">
        <v>11373</v>
      </c>
      <c r="H1591" t="s">
        <v>11315</v>
      </c>
      <c r="I1591" t="s">
        <v>11388</v>
      </c>
      <c r="J1591">
        <v>2</v>
      </c>
      <c r="K1591" t="s">
        <v>1751</v>
      </c>
    </row>
    <row r="1592" spans="1:11">
      <c r="A1592">
        <v>1591</v>
      </c>
      <c r="B1592" t="s">
        <v>1752</v>
      </c>
      <c r="C1592" t="s">
        <v>54</v>
      </c>
      <c r="D1592" t="s">
        <v>1632</v>
      </c>
      <c r="E1592" t="s">
        <v>148</v>
      </c>
      <c r="F1592" t="s">
        <v>1753</v>
      </c>
      <c r="G1592" t="s">
        <v>11373</v>
      </c>
      <c r="H1592" t="s">
        <v>11321</v>
      </c>
      <c r="I1592" t="s">
        <v>11388</v>
      </c>
      <c r="J1592">
        <v>2</v>
      </c>
      <c r="K1592" t="s">
        <v>1753</v>
      </c>
    </row>
    <row r="1593" spans="1:11">
      <c r="A1593">
        <v>1592</v>
      </c>
      <c r="B1593" t="s">
        <v>1754</v>
      </c>
      <c r="C1593" t="s">
        <v>54</v>
      </c>
      <c r="D1593" t="s">
        <v>1632</v>
      </c>
      <c r="E1593" t="s">
        <v>148</v>
      </c>
      <c r="F1593" t="s">
        <v>1753</v>
      </c>
      <c r="G1593" t="s">
        <v>11373</v>
      </c>
      <c r="H1593" t="s">
        <v>11321</v>
      </c>
      <c r="I1593" t="s">
        <v>11388</v>
      </c>
      <c r="J1593">
        <v>2</v>
      </c>
      <c r="K1593" t="s">
        <v>1753</v>
      </c>
    </row>
    <row r="1594" spans="1:11">
      <c r="A1594">
        <v>1593</v>
      </c>
      <c r="B1594" t="s">
        <v>1755</v>
      </c>
      <c r="C1594" t="s">
        <v>54</v>
      </c>
      <c r="D1594" t="s">
        <v>1632</v>
      </c>
      <c r="E1594" t="s">
        <v>148</v>
      </c>
      <c r="F1594" t="s">
        <v>1753</v>
      </c>
      <c r="G1594" t="s">
        <v>11373</v>
      </c>
      <c r="H1594" t="s">
        <v>11321</v>
      </c>
      <c r="I1594" t="s">
        <v>11388</v>
      </c>
      <c r="J1594">
        <v>2</v>
      </c>
      <c r="K1594" t="s">
        <v>1753</v>
      </c>
    </row>
    <row r="1595" spans="1:11">
      <c r="A1595">
        <v>1594</v>
      </c>
      <c r="B1595" t="s">
        <v>1756</v>
      </c>
      <c r="C1595" t="s">
        <v>63</v>
      </c>
      <c r="D1595" t="s">
        <v>1632</v>
      </c>
      <c r="E1595" t="s">
        <v>148</v>
      </c>
      <c r="F1595" t="s">
        <v>1757</v>
      </c>
      <c r="G1595" t="s">
        <v>11373</v>
      </c>
      <c r="H1595" t="s">
        <v>11328</v>
      </c>
      <c r="I1595" t="s">
        <v>11388</v>
      </c>
      <c r="J1595">
        <v>2</v>
      </c>
      <c r="K1595" t="s">
        <v>11756</v>
      </c>
    </row>
    <row r="1596" spans="1:11">
      <c r="A1596">
        <v>1595</v>
      </c>
      <c r="B1596" t="s">
        <v>1758</v>
      </c>
      <c r="C1596" t="s">
        <v>63</v>
      </c>
      <c r="D1596" t="s">
        <v>1632</v>
      </c>
      <c r="E1596" t="s">
        <v>148</v>
      </c>
      <c r="F1596" t="s">
        <v>1757</v>
      </c>
      <c r="G1596" t="s">
        <v>11373</v>
      </c>
      <c r="H1596" t="s">
        <v>11328</v>
      </c>
      <c r="I1596" t="s">
        <v>11388</v>
      </c>
      <c r="J1596">
        <v>2</v>
      </c>
      <c r="K1596" t="s">
        <v>11756</v>
      </c>
    </row>
    <row r="1597" spans="1:11">
      <c r="A1597">
        <v>1596</v>
      </c>
      <c r="B1597" t="s">
        <v>1759</v>
      </c>
      <c r="C1597" t="s">
        <v>80</v>
      </c>
      <c r="D1597" t="s">
        <v>1632</v>
      </c>
      <c r="E1597" t="s">
        <v>148</v>
      </c>
      <c r="F1597" t="s">
        <v>1760</v>
      </c>
      <c r="G1597" t="s">
        <v>11373</v>
      </c>
      <c r="H1597" t="s">
        <v>11334</v>
      </c>
      <c r="I1597" t="s">
        <v>11388</v>
      </c>
      <c r="J1597">
        <v>2</v>
      </c>
      <c r="K1597" t="s">
        <v>1760</v>
      </c>
    </row>
    <row r="1598" spans="1:11">
      <c r="A1598">
        <v>1597</v>
      </c>
      <c r="B1598" t="s">
        <v>1761</v>
      </c>
      <c r="C1598" t="s">
        <v>88</v>
      </c>
      <c r="D1598" t="s">
        <v>1632</v>
      </c>
      <c r="E1598" t="s">
        <v>148</v>
      </c>
      <c r="F1598" t="s">
        <v>1762</v>
      </c>
      <c r="G1598" t="s">
        <v>11373</v>
      </c>
      <c r="H1598" t="s">
        <v>11700</v>
      </c>
      <c r="I1598" t="s">
        <v>11388</v>
      </c>
      <c r="J1598">
        <v>2</v>
      </c>
      <c r="K1598" t="s">
        <v>11757</v>
      </c>
    </row>
    <row r="1599" spans="1:11">
      <c r="A1599">
        <v>1598</v>
      </c>
      <c r="B1599" t="s">
        <v>1763</v>
      </c>
      <c r="C1599" t="s">
        <v>88</v>
      </c>
      <c r="D1599" t="s">
        <v>1632</v>
      </c>
      <c r="E1599" t="s">
        <v>148</v>
      </c>
      <c r="F1599" t="s">
        <v>1762</v>
      </c>
      <c r="G1599" t="s">
        <v>11373</v>
      </c>
      <c r="H1599" t="s">
        <v>11700</v>
      </c>
      <c r="I1599" t="s">
        <v>11388</v>
      </c>
      <c r="J1599">
        <v>2</v>
      </c>
      <c r="K1599" t="s">
        <v>11757</v>
      </c>
    </row>
    <row r="1600" spans="1:11">
      <c r="A1600">
        <v>1599</v>
      </c>
      <c r="B1600" t="s">
        <v>1764</v>
      </c>
      <c r="C1600" t="s">
        <v>88</v>
      </c>
      <c r="D1600" t="s">
        <v>1632</v>
      </c>
      <c r="E1600" t="s">
        <v>148</v>
      </c>
      <c r="F1600" t="s">
        <v>1762</v>
      </c>
      <c r="G1600" t="s">
        <v>11373</v>
      </c>
      <c r="H1600" t="s">
        <v>11700</v>
      </c>
      <c r="I1600" t="s">
        <v>11388</v>
      </c>
      <c r="J1600">
        <v>2</v>
      </c>
      <c r="K1600" t="s">
        <v>11757</v>
      </c>
    </row>
    <row r="1601" spans="1:11">
      <c r="A1601">
        <v>1600</v>
      </c>
      <c r="B1601" t="s">
        <v>1765</v>
      </c>
      <c r="C1601" t="s">
        <v>88</v>
      </c>
      <c r="D1601" t="s">
        <v>1632</v>
      </c>
      <c r="E1601" t="s">
        <v>148</v>
      </c>
      <c r="F1601" t="s">
        <v>1762</v>
      </c>
      <c r="G1601" t="s">
        <v>11373</v>
      </c>
      <c r="H1601" t="s">
        <v>11700</v>
      </c>
      <c r="I1601" t="s">
        <v>11388</v>
      </c>
      <c r="J1601">
        <v>2</v>
      </c>
      <c r="K1601" t="s">
        <v>11757</v>
      </c>
    </row>
    <row r="1602" spans="1:11">
      <c r="A1602">
        <v>1601</v>
      </c>
      <c r="B1602" t="s">
        <v>1766</v>
      </c>
      <c r="C1602" t="s">
        <v>88</v>
      </c>
      <c r="D1602" t="s">
        <v>1632</v>
      </c>
      <c r="E1602" t="s">
        <v>148</v>
      </c>
      <c r="F1602" t="s">
        <v>1762</v>
      </c>
      <c r="G1602" t="s">
        <v>11373</v>
      </c>
      <c r="H1602" t="s">
        <v>11700</v>
      </c>
      <c r="I1602" t="s">
        <v>11388</v>
      </c>
      <c r="J1602">
        <v>2</v>
      </c>
      <c r="K1602" t="s">
        <v>11757</v>
      </c>
    </row>
    <row r="1603" spans="1:11">
      <c r="A1603">
        <v>1602</v>
      </c>
      <c r="B1603" t="s">
        <v>1767</v>
      </c>
      <c r="C1603" t="s">
        <v>88</v>
      </c>
      <c r="D1603" t="s">
        <v>1632</v>
      </c>
      <c r="E1603" t="s">
        <v>148</v>
      </c>
      <c r="F1603" t="s">
        <v>1762</v>
      </c>
      <c r="G1603" t="s">
        <v>11373</v>
      </c>
      <c r="H1603" t="s">
        <v>11700</v>
      </c>
      <c r="I1603" t="s">
        <v>11388</v>
      </c>
      <c r="J1603">
        <v>2</v>
      </c>
      <c r="K1603" t="s">
        <v>11757</v>
      </c>
    </row>
    <row r="1604" spans="1:11">
      <c r="A1604">
        <v>1603</v>
      </c>
      <c r="B1604" t="s">
        <v>1768</v>
      </c>
      <c r="C1604" t="s">
        <v>88</v>
      </c>
      <c r="D1604" t="s">
        <v>1632</v>
      </c>
      <c r="E1604" t="s">
        <v>148</v>
      </c>
      <c r="F1604" t="s">
        <v>1762</v>
      </c>
      <c r="G1604" t="s">
        <v>11373</v>
      </c>
      <c r="H1604" t="s">
        <v>11700</v>
      </c>
      <c r="I1604" t="s">
        <v>11388</v>
      </c>
      <c r="J1604">
        <v>2</v>
      </c>
      <c r="K1604" t="s">
        <v>11757</v>
      </c>
    </row>
    <row r="1605" spans="1:11">
      <c r="A1605">
        <v>1604</v>
      </c>
      <c r="B1605" t="s">
        <v>1769</v>
      </c>
      <c r="C1605" t="s">
        <v>88</v>
      </c>
      <c r="D1605" t="s">
        <v>1632</v>
      </c>
      <c r="E1605" t="s">
        <v>148</v>
      </c>
      <c r="F1605" t="s">
        <v>1762</v>
      </c>
      <c r="G1605" t="s">
        <v>11373</v>
      </c>
      <c r="H1605" t="s">
        <v>11700</v>
      </c>
      <c r="I1605" t="s">
        <v>11388</v>
      </c>
      <c r="J1605">
        <v>2</v>
      </c>
      <c r="K1605" t="s">
        <v>11757</v>
      </c>
    </row>
    <row r="1606" spans="1:11">
      <c r="A1606">
        <v>1605</v>
      </c>
      <c r="B1606" t="s">
        <v>1770</v>
      </c>
      <c r="C1606" t="s">
        <v>88</v>
      </c>
      <c r="D1606" t="s">
        <v>1632</v>
      </c>
      <c r="E1606" t="s">
        <v>148</v>
      </c>
      <c r="F1606" t="s">
        <v>1762</v>
      </c>
      <c r="G1606" t="s">
        <v>11373</v>
      </c>
      <c r="H1606" t="s">
        <v>11700</v>
      </c>
      <c r="I1606" t="s">
        <v>11388</v>
      </c>
      <c r="J1606">
        <v>2</v>
      </c>
      <c r="K1606" t="s">
        <v>11757</v>
      </c>
    </row>
    <row r="1607" spans="1:11">
      <c r="A1607">
        <v>1606</v>
      </c>
      <c r="B1607" t="s">
        <v>1771</v>
      </c>
      <c r="C1607" t="s">
        <v>88</v>
      </c>
      <c r="D1607" t="s">
        <v>1632</v>
      </c>
      <c r="E1607" t="s">
        <v>148</v>
      </c>
      <c r="F1607" t="s">
        <v>1762</v>
      </c>
      <c r="G1607" t="s">
        <v>11373</v>
      </c>
      <c r="H1607" t="s">
        <v>11700</v>
      </c>
      <c r="I1607" t="s">
        <v>11388</v>
      </c>
      <c r="J1607">
        <v>2</v>
      </c>
      <c r="K1607" t="s">
        <v>11757</v>
      </c>
    </row>
    <row r="1608" spans="1:11">
      <c r="A1608">
        <v>1607</v>
      </c>
      <c r="B1608" t="s">
        <v>1772</v>
      </c>
      <c r="C1608" t="s">
        <v>88</v>
      </c>
      <c r="D1608" t="s">
        <v>1632</v>
      </c>
      <c r="E1608" t="s">
        <v>148</v>
      </c>
      <c r="F1608" t="s">
        <v>1762</v>
      </c>
      <c r="G1608" t="s">
        <v>11373</v>
      </c>
      <c r="H1608" t="s">
        <v>11700</v>
      </c>
      <c r="I1608" t="s">
        <v>11388</v>
      </c>
      <c r="J1608">
        <v>2</v>
      </c>
      <c r="K1608" t="s">
        <v>11757</v>
      </c>
    </row>
    <row r="1609" spans="1:11">
      <c r="A1609">
        <v>1608</v>
      </c>
      <c r="B1609" t="s">
        <v>1773</v>
      </c>
      <c r="C1609" t="s">
        <v>88</v>
      </c>
      <c r="D1609" t="s">
        <v>1632</v>
      </c>
      <c r="E1609" t="s">
        <v>148</v>
      </c>
      <c r="F1609" t="s">
        <v>1762</v>
      </c>
      <c r="G1609" t="s">
        <v>11373</v>
      </c>
      <c r="H1609" t="s">
        <v>11700</v>
      </c>
      <c r="I1609" t="s">
        <v>11388</v>
      </c>
      <c r="J1609">
        <v>2</v>
      </c>
      <c r="K1609" t="s">
        <v>11757</v>
      </c>
    </row>
    <row r="1610" spans="1:11">
      <c r="A1610">
        <v>1609</v>
      </c>
      <c r="B1610" t="s">
        <v>1774</v>
      </c>
      <c r="C1610" t="s">
        <v>88</v>
      </c>
      <c r="D1610" t="s">
        <v>1632</v>
      </c>
      <c r="E1610" t="s">
        <v>148</v>
      </c>
      <c r="F1610" t="s">
        <v>1762</v>
      </c>
      <c r="G1610" t="s">
        <v>11373</v>
      </c>
      <c r="H1610" t="s">
        <v>11700</v>
      </c>
      <c r="I1610" t="s">
        <v>11388</v>
      </c>
      <c r="J1610">
        <v>2</v>
      </c>
      <c r="K1610" t="s">
        <v>11757</v>
      </c>
    </row>
    <row r="1611" spans="1:11">
      <c r="A1611">
        <v>1610</v>
      </c>
      <c r="B1611" t="s">
        <v>1775</v>
      </c>
      <c r="C1611" t="s">
        <v>88</v>
      </c>
      <c r="D1611" t="s">
        <v>1632</v>
      </c>
      <c r="E1611" t="s">
        <v>148</v>
      </c>
      <c r="F1611" t="s">
        <v>1762</v>
      </c>
      <c r="G1611" t="s">
        <v>11373</v>
      </c>
      <c r="H1611" t="s">
        <v>11700</v>
      </c>
      <c r="I1611" t="s">
        <v>11388</v>
      </c>
      <c r="J1611">
        <v>2</v>
      </c>
      <c r="K1611" t="s">
        <v>11757</v>
      </c>
    </row>
    <row r="1612" spans="1:11">
      <c r="A1612">
        <v>1611</v>
      </c>
      <c r="B1612" t="s">
        <v>1776</v>
      </c>
      <c r="C1612" t="s">
        <v>88</v>
      </c>
      <c r="D1612" t="s">
        <v>1632</v>
      </c>
      <c r="E1612" t="s">
        <v>148</v>
      </c>
      <c r="F1612" t="s">
        <v>1762</v>
      </c>
      <c r="G1612" t="s">
        <v>11373</v>
      </c>
      <c r="H1612" t="s">
        <v>11700</v>
      </c>
      <c r="I1612" t="s">
        <v>11388</v>
      </c>
      <c r="J1612">
        <v>2</v>
      </c>
      <c r="K1612" t="s">
        <v>11757</v>
      </c>
    </row>
    <row r="1613" spans="1:11">
      <c r="A1613">
        <v>1612</v>
      </c>
      <c r="B1613" t="s">
        <v>1777</v>
      </c>
      <c r="C1613" t="s">
        <v>88</v>
      </c>
      <c r="D1613" t="s">
        <v>1632</v>
      </c>
      <c r="E1613" t="s">
        <v>148</v>
      </c>
      <c r="F1613" t="s">
        <v>1762</v>
      </c>
      <c r="G1613" t="s">
        <v>11373</v>
      </c>
      <c r="H1613" t="s">
        <v>11700</v>
      </c>
      <c r="I1613" t="s">
        <v>11388</v>
      </c>
      <c r="J1613">
        <v>2</v>
      </c>
      <c r="K1613" t="s">
        <v>11757</v>
      </c>
    </row>
    <row r="1614" spans="1:11">
      <c r="A1614">
        <v>1613</v>
      </c>
      <c r="B1614" t="s">
        <v>1778</v>
      </c>
      <c r="C1614" t="s">
        <v>88</v>
      </c>
      <c r="D1614" t="s">
        <v>1632</v>
      </c>
      <c r="E1614" t="s">
        <v>148</v>
      </c>
      <c r="F1614" t="s">
        <v>1762</v>
      </c>
      <c r="G1614" t="s">
        <v>11373</v>
      </c>
      <c r="H1614" t="s">
        <v>11700</v>
      </c>
      <c r="I1614" t="s">
        <v>11388</v>
      </c>
      <c r="J1614">
        <v>2</v>
      </c>
      <c r="K1614" t="s">
        <v>11757</v>
      </c>
    </row>
    <row r="1615" spans="1:11">
      <c r="A1615">
        <v>1614</v>
      </c>
      <c r="B1615" t="s">
        <v>1779</v>
      </c>
      <c r="C1615" t="s">
        <v>421</v>
      </c>
      <c r="D1615" t="s">
        <v>1632</v>
      </c>
      <c r="E1615" t="s">
        <v>148</v>
      </c>
      <c r="F1615" t="s">
        <v>1780</v>
      </c>
      <c r="G1615" t="s">
        <v>11373</v>
      </c>
      <c r="H1615" t="s">
        <v>11310</v>
      </c>
      <c r="I1615" t="s">
        <v>11388</v>
      </c>
      <c r="J1615">
        <v>2</v>
      </c>
      <c r="K1615" t="s">
        <v>1780</v>
      </c>
    </row>
    <row r="1616" spans="1:11">
      <c r="A1616">
        <v>1615</v>
      </c>
      <c r="B1616" t="s">
        <v>1781</v>
      </c>
      <c r="C1616" t="s">
        <v>421</v>
      </c>
      <c r="D1616" t="s">
        <v>1632</v>
      </c>
      <c r="E1616" t="s">
        <v>148</v>
      </c>
      <c r="F1616" t="s">
        <v>1780</v>
      </c>
      <c r="G1616" t="s">
        <v>11373</v>
      </c>
      <c r="H1616" t="s">
        <v>11310</v>
      </c>
      <c r="I1616" t="s">
        <v>11388</v>
      </c>
      <c r="J1616">
        <v>2</v>
      </c>
      <c r="K1616" t="s">
        <v>1780</v>
      </c>
    </row>
    <row r="1617" spans="1:11">
      <c r="A1617">
        <v>1616</v>
      </c>
      <c r="B1617" t="s">
        <v>1782</v>
      </c>
      <c r="C1617" t="s">
        <v>421</v>
      </c>
      <c r="D1617" t="s">
        <v>1632</v>
      </c>
      <c r="E1617" t="s">
        <v>148</v>
      </c>
      <c r="F1617" t="s">
        <v>1780</v>
      </c>
      <c r="G1617" t="s">
        <v>11373</v>
      </c>
      <c r="H1617" t="s">
        <v>11310</v>
      </c>
      <c r="I1617" t="s">
        <v>11388</v>
      </c>
      <c r="J1617">
        <v>2</v>
      </c>
      <c r="K1617" t="s">
        <v>1780</v>
      </c>
    </row>
    <row r="1618" spans="1:11">
      <c r="A1618">
        <v>1617</v>
      </c>
      <c r="B1618" t="s">
        <v>1783</v>
      </c>
      <c r="C1618" t="s">
        <v>101</v>
      </c>
      <c r="D1618" t="s">
        <v>1632</v>
      </c>
      <c r="E1618" t="s">
        <v>148</v>
      </c>
      <c r="F1618" t="s">
        <v>1784</v>
      </c>
      <c r="G1618" t="s">
        <v>11373</v>
      </c>
      <c r="H1618" t="s">
        <v>11347</v>
      </c>
      <c r="I1618" t="s">
        <v>11388</v>
      </c>
      <c r="J1618">
        <v>2</v>
      </c>
      <c r="K1618" t="s">
        <v>11758</v>
      </c>
    </row>
    <row r="1619" spans="1:11">
      <c r="A1619">
        <v>1618</v>
      </c>
      <c r="B1619" t="s">
        <v>1785</v>
      </c>
      <c r="C1619" t="s">
        <v>101</v>
      </c>
      <c r="D1619" t="s">
        <v>1632</v>
      </c>
      <c r="E1619" t="s">
        <v>148</v>
      </c>
      <c r="F1619" t="s">
        <v>1784</v>
      </c>
      <c r="G1619" t="s">
        <v>11373</v>
      </c>
      <c r="H1619" t="s">
        <v>11347</v>
      </c>
      <c r="I1619" t="s">
        <v>11388</v>
      </c>
      <c r="J1619">
        <v>2</v>
      </c>
      <c r="K1619" t="s">
        <v>11758</v>
      </c>
    </row>
    <row r="1620" spans="1:11">
      <c r="A1620">
        <v>1619</v>
      </c>
      <c r="B1620" t="s">
        <v>1786</v>
      </c>
      <c r="C1620" t="s">
        <v>101</v>
      </c>
      <c r="D1620" t="s">
        <v>1632</v>
      </c>
      <c r="E1620" t="s">
        <v>148</v>
      </c>
      <c r="F1620" t="s">
        <v>1784</v>
      </c>
      <c r="G1620" t="s">
        <v>11373</v>
      </c>
      <c r="H1620" t="s">
        <v>11347</v>
      </c>
      <c r="I1620" t="s">
        <v>11388</v>
      </c>
      <c r="J1620">
        <v>2</v>
      </c>
      <c r="K1620" t="s">
        <v>11758</v>
      </c>
    </row>
    <row r="1621" spans="1:11">
      <c r="A1621">
        <v>1620</v>
      </c>
      <c r="B1621" t="s">
        <v>1787</v>
      </c>
      <c r="C1621" t="s">
        <v>101</v>
      </c>
      <c r="D1621" t="s">
        <v>1632</v>
      </c>
      <c r="E1621" t="s">
        <v>148</v>
      </c>
      <c r="F1621" t="s">
        <v>1784</v>
      </c>
      <c r="G1621" t="s">
        <v>11373</v>
      </c>
      <c r="H1621" t="s">
        <v>11347</v>
      </c>
      <c r="I1621" t="s">
        <v>11388</v>
      </c>
      <c r="J1621">
        <v>2</v>
      </c>
      <c r="K1621" t="s">
        <v>11758</v>
      </c>
    </row>
    <row r="1622" spans="1:11">
      <c r="A1622">
        <v>1621</v>
      </c>
      <c r="B1622" t="s">
        <v>1788</v>
      </c>
      <c r="C1622" t="s">
        <v>101</v>
      </c>
      <c r="D1622" t="s">
        <v>1632</v>
      </c>
      <c r="E1622" t="s">
        <v>148</v>
      </c>
      <c r="F1622" t="s">
        <v>1784</v>
      </c>
      <c r="G1622" t="s">
        <v>11373</v>
      </c>
      <c r="H1622" t="s">
        <v>11347</v>
      </c>
      <c r="I1622" t="s">
        <v>11388</v>
      </c>
      <c r="J1622">
        <v>2</v>
      </c>
      <c r="K1622" t="s">
        <v>11758</v>
      </c>
    </row>
    <row r="1623" spans="1:11">
      <c r="A1623">
        <v>1622</v>
      </c>
      <c r="B1623" t="s">
        <v>1789</v>
      </c>
      <c r="C1623" t="s">
        <v>101</v>
      </c>
      <c r="D1623" t="s">
        <v>1632</v>
      </c>
      <c r="E1623" t="s">
        <v>148</v>
      </c>
      <c r="F1623" t="s">
        <v>1784</v>
      </c>
      <c r="G1623" t="s">
        <v>11373</v>
      </c>
      <c r="H1623" t="s">
        <v>11347</v>
      </c>
      <c r="I1623" t="s">
        <v>11388</v>
      </c>
      <c r="J1623">
        <v>2</v>
      </c>
      <c r="K1623" t="s">
        <v>11758</v>
      </c>
    </row>
    <row r="1624" spans="1:11">
      <c r="A1624">
        <v>1623</v>
      </c>
      <c r="B1624" t="s">
        <v>1790</v>
      </c>
      <c r="C1624" t="s">
        <v>108</v>
      </c>
      <c r="D1624" t="s">
        <v>1632</v>
      </c>
      <c r="E1624" t="s">
        <v>148</v>
      </c>
      <c r="F1624" t="s">
        <v>1791</v>
      </c>
      <c r="G1624" t="s">
        <v>11373</v>
      </c>
      <c r="H1624" t="s">
        <v>11349</v>
      </c>
      <c r="I1624" t="s">
        <v>11388</v>
      </c>
      <c r="J1624">
        <v>2</v>
      </c>
      <c r="K1624" t="s">
        <v>1791</v>
      </c>
    </row>
    <row r="1625" spans="1:11">
      <c r="A1625">
        <v>1624</v>
      </c>
      <c r="B1625" t="s">
        <v>1792</v>
      </c>
      <c r="C1625" t="s">
        <v>108</v>
      </c>
      <c r="D1625" t="s">
        <v>1632</v>
      </c>
      <c r="E1625" t="s">
        <v>148</v>
      </c>
      <c r="F1625" t="s">
        <v>1791</v>
      </c>
      <c r="G1625" t="s">
        <v>11373</v>
      </c>
      <c r="H1625" t="s">
        <v>11349</v>
      </c>
      <c r="I1625" t="s">
        <v>11388</v>
      </c>
      <c r="J1625">
        <v>2</v>
      </c>
      <c r="K1625" t="s">
        <v>1791</v>
      </c>
    </row>
    <row r="1626" spans="1:11">
      <c r="A1626">
        <v>1625</v>
      </c>
      <c r="B1626" t="s">
        <v>1793</v>
      </c>
      <c r="C1626" t="s">
        <v>108</v>
      </c>
      <c r="D1626" t="s">
        <v>1632</v>
      </c>
      <c r="E1626" t="s">
        <v>148</v>
      </c>
      <c r="F1626" t="s">
        <v>1791</v>
      </c>
      <c r="G1626" t="s">
        <v>11373</v>
      </c>
      <c r="H1626" t="s">
        <v>11349</v>
      </c>
      <c r="I1626" t="s">
        <v>11388</v>
      </c>
      <c r="J1626">
        <v>2</v>
      </c>
      <c r="K1626" t="s">
        <v>1791</v>
      </c>
    </row>
    <row r="1627" spans="1:11">
      <c r="A1627">
        <v>1626</v>
      </c>
      <c r="B1627" t="s">
        <v>1794</v>
      </c>
      <c r="C1627" t="s">
        <v>108</v>
      </c>
      <c r="D1627" t="s">
        <v>1632</v>
      </c>
      <c r="E1627" t="s">
        <v>148</v>
      </c>
      <c r="F1627" t="s">
        <v>1791</v>
      </c>
      <c r="G1627" t="s">
        <v>11373</v>
      </c>
      <c r="H1627" t="s">
        <v>11349</v>
      </c>
      <c r="I1627" t="s">
        <v>11388</v>
      </c>
      <c r="J1627">
        <v>2</v>
      </c>
      <c r="K1627" t="s">
        <v>1791</v>
      </c>
    </row>
    <row r="1628" spans="1:11">
      <c r="A1628">
        <v>1627</v>
      </c>
      <c r="B1628" t="s">
        <v>1795</v>
      </c>
      <c r="C1628" t="s">
        <v>108</v>
      </c>
      <c r="D1628" t="s">
        <v>1632</v>
      </c>
      <c r="E1628" t="s">
        <v>148</v>
      </c>
      <c r="F1628" t="s">
        <v>1791</v>
      </c>
      <c r="G1628" t="s">
        <v>11373</v>
      </c>
      <c r="H1628" t="s">
        <v>11349</v>
      </c>
      <c r="I1628" t="s">
        <v>11388</v>
      </c>
      <c r="J1628">
        <v>2</v>
      </c>
      <c r="K1628" t="s">
        <v>1791</v>
      </c>
    </row>
    <row r="1629" spans="1:11">
      <c r="A1629">
        <v>1628</v>
      </c>
      <c r="B1629" t="s">
        <v>1699</v>
      </c>
      <c r="C1629" t="s">
        <v>108</v>
      </c>
      <c r="D1629" t="s">
        <v>1632</v>
      </c>
      <c r="E1629" t="s">
        <v>148</v>
      </c>
      <c r="F1629" t="s">
        <v>1791</v>
      </c>
      <c r="G1629" t="s">
        <v>11373</v>
      </c>
      <c r="H1629" t="s">
        <v>11349</v>
      </c>
      <c r="I1629" t="s">
        <v>11388</v>
      </c>
      <c r="J1629">
        <v>2</v>
      </c>
      <c r="K1629" t="s">
        <v>1791</v>
      </c>
    </row>
    <row r="1630" spans="1:11">
      <c r="A1630">
        <v>1629</v>
      </c>
      <c r="B1630" t="s">
        <v>1796</v>
      </c>
      <c r="C1630" t="s">
        <v>108</v>
      </c>
      <c r="D1630" t="s">
        <v>1632</v>
      </c>
      <c r="E1630" t="s">
        <v>148</v>
      </c>
      <c r="F1630" t="s">
        <v>1791</v>
      </c>
      <c r="G1630" t="s">
        <v>11373</v>
      </c>
      <c r="H1630" t="s">
        <v>11349</v>
      </c>
      <c r="I1630" t="s">
        <v>11388</v>
      </c>
      <c r="J1630">
        <v>2</v>
      </c>
      <c r="K1630" t="s">
        <v>1791</v>
      </c>
    </row>
    <row r="1631" spans="1:11">
      <c r="A1631">
        <v>1630</v>
      </c>
      <c r="B1631" t="s">
        <v>1797</v>
      </c>
      <c r="C1631" t="s">
        <v>108</v>
      </c>
      <c r="D1631" t="s">
        <v>1632</v>
      </c>
      <c r="E1631" t="s">
        <v>148</v>
      </c>
      <c r="F1631" t="s">
        <v>1791</v>
      </c>
      <c r="G1631" t="s">
        <v>11373</v>
      </c>
      <c r="H1631" t="s">
        <v>11349</v>
      </c>
      <c r="I1631" t="s">
        <v>11388</v>
      </c>
      <c r="J1631">
        <v>2</v>
      </c>
      <c r="K1631" t="s">
        <v>1791</v>
      </c>
    </row>
    <row r="1632" spans="1:11">
      <c r="A1632">
        <v>1631</v>
      </c>
      <c r="B1632" t="s">
        <v>1798</v>
      </c>
      <c r="C1632" t="s">
        <v>108</v>
      </c>
      <c r="D1632" t="s">
        <v>1632</v>
      </c>
      <c r="E1632" t="s">
        <v>148</v>
      </c>
      <c r="F1632" t="s">
        <v>1791</v>
      </c>
      <c r="G1632" t="s">
        <v>11373</v>
      </c>
      <c r="H1632" t="s">
        <v>11349</v>
      </c>
      <c r="I1632" t="s">
        <v>11388</v>
      </c>
      <c r="J1632">
        <v>2</v>
      </c>
      <c r="K1632" t="s">
        <v>1791</v>
      </c>
    </row>
    <row r="1633" spans="1:11">
      <c r="A1633">
        <v>1632</v>
      </c>
      <c r="B1633" t="s">
        <v>1799</v>
      </c>
      <c r="C1633" t="s">
        <v>108</v>
      </c>
      <c r="D1633" t="s">
        <v>1632</v>
      </c>
      <c r="E1633" t="s">
        <v>148</v>
      </c>
      <c r="F1633" t="s">
        <v>1791</v>
      </c>
      <c r="G1633" t="s">
        <v>11373</v>
      </c>
      <c r="H1633" t="s">
        <v>11349</v>
      </c>
      <c r="I1633" t="s">
        <v>11388</v>
      </c>
      <c r="J1633">
        <v>2</v>
      </c>
      <c r="K1633" t="s">
        <v>1791</v>
      </c>
    </row>
    <row r="1634" spans="1:11">
      <c r="A1634">
        <v>1633</v>
      </c>
      <c r="B1634" t="s">
        <v>1710</v>
      </c>
      <c r="C1634" t="s">
        <v>108</v>
      </c>
      <c r="D1634" t="s">
        <v>1632</v>
      </c>
      <c r="E1634" t="s">
        <v>148</v>
      </c>
      <c r="F1634" t="s">
        <v>1791</v>
      </c>
      <c r="G1634" t="s">
        <v>11373</v>
      </c>
      <c r="H1634" t="s">
        <v>11349</v>
      </c>
      <c r="I1634" t="s">
        <v>11388</v>
      </c>
      <c r="J1634">
        <v>2</v>
      </c>
      <c r="K1634" t="s">
        <v>1791</v>
      </c>
    </row>
    <row r="1635" spans="1:11">
      <c r="A1635">
        <v>1634</v>
      </c>
      <c r="B1635" t="s">
        <v>1800</v>
      </c>
      <c r="C1635" t="s">
        <v>108</v>
      </c>
      <c r="D1635" t="s">
        <v>1632</v>
      </c>
      <c r="E1635" t="s">
        <v>148</v>
      </c>
      <c r="F1635" t="s">
        <v>1791</v>
      </c>
      <c r="G1635" t="s">
        <v>11373</v>
      </c>
      <c r="H1635" t="s">
        <v>11349</v>
      </c>
      <c r="I1635" t="s">
        <v>11388</v>
      </c>
      <c r="J1635">
        <v>2</v>
      </c>
      <c r="K1635" t="s">
        <v>1791</v>
      </c>
    </row>
    <row r="1636" spans="1:11">
      <c r="A1636">
        <v>1635</v>
      </c>
      <c r="B1636" t="s">
        <v>1777</v>
      </c>
      <c r="C1636" t="s">
        <v>108</v>
      </c>
      <c r="D1636" t="s">
        <v>1632</v>
      </c>
      <c r="E1636" t="s">
        <v>148</v>
      </c>
      <c r="F1636" t="s">
        <v>1791</v>
      </c>
      <c r="G1636" t="s">
        <v>11373</v>
      </c>
      <c r="H1636" t="s">
        <v>11349</v>
      </c>
      <c r="I1636" t="s">
        <v>11388</v>
      </c>
      <c r="J1636">
        <v>2</v>
      </c>
      <c r="K1636" t="s">
        <v>1791</v>
      </c>
    </row>
    <row r="1637" spans="1:11">
      <c r="A1637">
        <v>1636</v>
      </c>
      <c r="B1637" t="s">
        <v>1801</v>
      </c>
      <c r="C1637" t="s">
        <v>108</v>
      </c>
      <c r="D1637" t="s">
        <v>1632</v>
      </c>
      <c r="E1637" t="s">
        <v>148</v>
      </c>
      <c r="F1637" t="s">
        <v>1791</v>
      </c>
      <c r="G1637" t="s">
        <v>11373</v>
      </c>
      <c r="H1637" t="s">
        <v>11349</v>
      </c>
      <c r="I1637" t="s">
        <v>11388</v>
      </c>
      <c r="J1637">
        <v>2</v>
      </c>
      <c r="K1637" t="s">
        <v>1791</v>
      </c>
    </row>
    <row r="1638" spans="1:11">
      <c r="A1638">
        <v>1637</v>
      </c>
      <c r="B1638" t="s">
        <v>1802</v>
      </c>
      <c r="C1638" t="s">
        <v>108</v>
      </c>
      <c r="D1638" t="s">
        <v>1632</v>
      </c>
      <c r="E1638" t="s">
        <v>148</v>
      </c>
      <c r="F1638" t="s">
        <v>1791</v>
      </c>
      <c r="G1638" t="s">
        <v>11373</v>
      </c>
      <c r="H1638" t="s">
        <v>11349</v>
      </c>
      <c r="I1638" t="s">
        <v>11388</v>
      </c>
      <c r="J1638">
        <v>2</v>
      </c>
      <c r="K1638" t="s">
        <v>1791</v>
      </c>
    </row>
    <row r="1639" spans="1:11">
      <c r="A1639">
        <v>1638</v>
      </c>
      <c r="B1639" t="s">
        <v>1803</v>
      </c>
      <c r="C1639" t="s">
        <v>108</v>
      </c>
      <c r="D1639" t="s">
        <v>1632</v>
      </c>
      <c r="E1639" t="s">
        <v>148</v>
      </c>
      <c r="F1639" t="s">
        <v>1791</v>
      </c>
      <c r="G1639" t="s">
        <v>11373</v>
      </c>
      <c r="H1639" t="s">
        <v>11349</v>
      </c>
      <c r="I1639" t="s">
        <v>11388</v>
      </c>
      <c r="J1639">
        <v>2</v>
      </c>
      <c r="K1639" t="s">
        <v>1791</v>
      </c>
    </row>
    <row r="1640" spans="1:11">
      <c r="A1640">
        <v>1639</v>
      </c>
      <c r="B1640" t="s">
        <v>1804</v>
      </c>
      <c r="C1640" t="s">
        <v>108</v>
      </c>
      <c r="D1640" t="s">
        <v>1632</v>
      </c>
      <c r="E1640" t="s">
        <v>148</v>
      </c>
      <c r="F1640" t="s">
        <v>1791</v>
      </c>
      <c r="G1640" t="s">
        <v>11373</v>
      </c>
      <c r="H1640" t="s">
        <v>11349</v>
      </c>
      <c r="I1640" t="s">
        <v>11388</v>
      </c>
      <c r="J1640">
        <v>2</v>
      </c>
      <c r="K1640" t="s">
        <v>1791</v>
      </c>
    </row>
    <row r="1641" spans="1:11">
      <c r="A1641">
        <v>1640</v>
      </c>
      <c r="B1641" t="s">
        <v>1805</v>
      </c>
      <c r="C1641" t="s">
        <v>108</v>
      </c>
      <c r="D1641" t="s">
        <v>1632</v>
      </c>
      <c r="E1641" t="s">
        <v>148</v>
      </c>
      <c r="F1641" t="s">
        <v>1791</v>
      </c>
      <c r="G1641" t="s">
        <v>11373</v>
      </c>
      <c r="H1641" t="s">
        <v>11349</v>
      </c>
      <c r="I1641" t="s">
        <v>11388</v>
      </c>
      <c r="J1641">
        <v>2</v>
      </c>
      <c r="K1641" t="s">
        <v>1791</v>
      </c>
    </row>
    <row r="1642" spans="1:11">
      <c r="A1642">
        <v>1641</v>
      </c>
      <c r="B1642" t="s">
        <v>1806</v>
      </c>
      <c r="C1642" t="s">
        <v>108</v>
      </c>
      <c r="D1642" t="s">
        <v>1632</v>
      </c>
      <c r="E1642" t="s">
        <v>148</v>
      </c>
      <c r="F1642" t="s">
        <v>1791</v>
      </c>
      <c r="G1642" t="s">
        <v>11373</v>
      </c>
      <c r="H1642" t="s">
        <v>11349</v>
      </c>
      <c r="I1642" t="s">
        <v>11388</v>
      </c>
      <c r="J1642">
        <v>2</v>
      </c>
      <c r="K1642" t="s">
        <v>1791</v>
      </c>
    </row>
    <row r="1643" spans="1:11">
      <c r="A1643">
        <v>1642</v>
      </c>
      <c r="B1643" t="s">
        <v>1807</v>
      </c>
      <c r="C1643" t="s">
        <v>108</v>
      </c>
      <c r="D1643" t="s">
        <v>1632</v>
      </c>
      <c r="E1643" t="s">
        <v>148</v>
      </c>
      <c r="F1643" t="s">
        <v>1791</v>
      </c>
      <c r="G1643" t="s">
        <v>11373</v>
      </c>
      <c r="H1643" t="s">
        <v>11349</v>
      </c>
      <c r="I1643" t="s">
        <v>11388</v>
      </c>
      <c r="J1643">
        <v>2</v>
      </c>
      <c r="K1643" t="s">
        <v>1791</v>
      </c>
    </row>
    <row r="1644" spans="1:11">
      <c r="A1644">
        <v>1643</v>
      </c>
      <c r="B1644" t="s">
        <v>1808</v>
      </c>
      <c r="C1644" t="s">
        <v>6</v>
      </c>
      <c r="D1644" t="s">
        <v>1632</v>
      </c>
      <c r="E1644" t="s">
        <v>275</v>
      </c>
      <c r="F1644" t="s">
        <v>1809</v>
      </c>
      <c r="G1644" t="s">
        <v>11373</v>
      </c>
      <c r="H1644" t="s">
        <v>11306</v>
      </c>
      <c r="I1644" t="s">
        <v>11388</v>
      </c>
      <c r="J1644">
        <v>3</v>
      </c>
      <c r="K1644" t="s">
        <v>1809</v>
      </c>
    </row>
    <row r="1645" spans="1:11">
      <c r="A1645">
        <v>1644</v>
      </c>
      <c r="B1645" t="s">
        <v>1810</v>
      </c>
      <c r="C1645" t="s">
        <v>6</v>
      </c>
      <c r="D1645" t="s">
        <v>1632</v>
      </c>
      <c r="E1645" t="s">
        <v>275</v>
      </c>
      <c r="F1645" t="s">
        <v>1809</v>
      </c>
      <c r="G1645" t="s">
        <v>11373</v>
      </c>
      <c r="H1645" t="s">
        <v>11306</v>
      </c>
      <c r="I1645" t="s">
        <v>11388</v>
      </c>
      <c r="J1645">
        <v>3</v>
      </c>
      <c r="K1645" t="s">
        <v>1809</v>
      </c>
    </row>
    <row r="1646" spans="1:11">
      <c r="A1646">
        <v>1645</v>
      </c>
      <c r="B1646" t="s">
        <v>1811</v>
      </c>
      <c r="C1646" t="s">
        <v>11</v>
      </c>
      <c r="D1646" t="s">
        <v>1632</v>
      </c>
      <c r="E1646" t="s">
        <v>275</v>
      </c>
      <c r="F1646" t="s">
        <v>1812</v>
      </c>
      <c r="G1646" t="s">
        <v>11373</v>
      </c>
      <c r="H1646" t="s">
        <v>11309</v>
      </c>
      <c r="I1646" t="s">
        <v>11388</v>
      </c>
      <c r="J1646">
        <v>3</v>
      </c>
      <c r="K1646" t="s">
        <v>1812</v>
      </c>
    </row>
    <row r="1647" spans="1:11">
      <c r="A1647">
        <v>1646</v>
      </c>
      <c r="B1647" t="s">
        <v>1813</v>
      </c>
      <c r="C1647" t="s">
        <v>11</v>
      </c>
      <c r="D1647" t="s">
        <v>1632</v>
      </c>
      <c r="E1647" t="s">
        <v>275</v>
      </c>
      <c r="F1647" t="s">
        <v>1812</v>
      </c>
      <c r="G1647" t="s">
        <v>11373</v>
      </c>
      <c r="H1647" t="s">
        <v>11309</v>
      </c>
      <c r="I1647" t="s">
        <v>11388</v>
      </c>
      <c r="J1647">
        <v>3</v>
      </c>
      <c r="K1647" t="s">
        <v>1812</v>
      </c>
    </row>
    <row r="1648" spans="1:11">
      <c r="A1648">
        <v>1647</v>
      </c>
      <c r="B1648" t="s">
        <v>1814</v>
      </c>
      <c r="C1648" t="s">
        <v>11</v>
      </c>
      <c r="D1648" t="s">
        <v>1632</v>
      </c>
      <c r="E1648" t="s">
        <v>275</v>
      </c>
      <c r="F1648" t="s">
        <v>1812</v>
      </c>
      <c r="G1648" t="s">
        <v>11373</v>
      </c>
      <c r="H1648" t="s">
        <v>11309</v>
      </c>
      <c r="I1648" t="s">
        <v>11388</v>
      </c>
      <c r="J1648">
        <v>3</v>
      </c>
      <c r="K1648" t="s">
        <v>1812</v>
      </c>
    </row>
    <row r="1649" spans="1:11">
      <c r="A1649">
        <v>1648</v>
      </c>
      <c r="B1649" t="s">
        <v>1815</v>
      </c>
      <c r="C1649" t="s">
        <v>11</v>
      </c>
      <c r="D1649" t="s">
        <v>1632</v>
      </c>
      <c r="E1649" t="s">
        <v>275</v>
      </c>
      <c r="F1649" t="s">
        <v>1812</v>
      </c>
      <c r="G1649" t="s">
        <v>11373</v>
      </c>
      <c r="H1649" t="s">
        <v>11309</v>
      </c>
      <c r="I1649" t="s">
        <v>11388</v>
      </c>
      <c r="J1649">
        <v>3</v>
      </c>
      <c r="K1649" t="s">
        <v>1812</v>
      </c>
    </row>
    <row r="1650" spans="1:11">
      <c r="A1650">
        <v>1649</v>
      </c>
      <c r="B1650" t="s">
        <v>1816</v>
      </c>
      <c r="C1650" t="s">
        <v>11</v>
      </c>
      <c r="D1650" t="s">
        <v>1632</v>
      </c>
      <c r="E1650" t="s">
        <v>275</v>
      </c>
      <c r="F1650" t="s">
        <v>1812</v>
      </c>
      <c r="G1650" t="s">
        <v>11373</v>
      </c>
      <c r="H1650" t="s">
        <v>11309</v>
      </c>
      <c r="I1650" t="s">
        <v>11388</v>
      </c>
      <c r="J1650">
        <v>3</v>
      </c>
      <c r="K1650" t="s">
        <v>1812</v>
      </c>
    </row>
    <row r="1651" spans="1:11">
      <c r="A1651">
        <v>1650</v>
      </c>
      <c r="B1651" t="s">
        <v>1817</v>
      </c>
      <c r="C1651" t="s">
        <v>11</v>
      </c>
      <c r="D1651" t="s">
        <v>1632</v>
      </c>
      <c r="E1651" t="s">
        <v>275</v>
      </c>
      <c r="F1651" t="s">
        <v>1812</v>
      </c>
      <c r="G1651" t="s">
        <v>11373</v>
      </c>
      <c r="H1651" t="s">
        <v>11309</v>
      </c>
      <c r="I1651" t="s">
        <v>11388</v>
      </c>
      <c r="J1651">
        <v>3</v>
      </c>
      <c r="K1651" t="s">
        <v>1812</v>
      </c>
    </row>
    <row r="1652" spans="1:11">
      <c r="A1652">
        <v>1651</v>
      </c>
      <c r="B1652" t="s">
        <v>1818</v>
      </c>
      <c r="C1652" t="s">
        <v>11</v>
      </c>
      <c r="D1652" t="s">
        <v>1632</v>
      </c>
      <c r="E1652" t="s">
        <v>275</v>
      </c>
      <c r="F1652" t="s">
        <v>1812</v>
      </c>
      <c r="G1652" t="s">
        <v>11373</v>
      </c>
      <c r="H1652" t="s">
        <v>11309</v>
      </c>
      <c r="I1652" t="s">
        <v>11388</v>
      </c>
      <c r="J1652">
        <v>3</v>
      </c>
      <c r="K1652" t="s">
        <v>1812</v>
      </c>
    </row>
    <row r="1653" spans="1:11">
      <c r="A1653">
        <v>1652</v>
      </c>
      <c r="B1653" t="s">
        <v>1819</v>
      </c>
      <c r="C1653" t="s">
        <v>17</v>
      </c>
      <c r="D1653" t="s">
        <v>1632</v>
      </c>
      <c r="E1653" t="s">
        <v>275</v>
      </c>
      <c r="F1653" t="s">
        <v>1820</v>
      </c>
      <c r="G1653" t="s">
        <v>11373</v>
      </c>
      <c r="H1653" t="s">
        <v>11312</v>
      </c>
      <c r="I1653" t="s">
        <v>11388</v>
      </c>
      <c r="J1653">
        <v>3</v>
      </c>
      <c r="K1653" t="s">
        <v>1820</v>
      </c>
    </row>
    <row r="1654" spans="1:11">
      <c r="A1654">
        <v>1653</v>
      </c>
      <c r="B1654" t="s">
        <v>1821</v>
      </c>
      <c r="C1654" t="s">
        <v>17</v>
      </c>
      <c r="D1654" t="s">
        <v>1632</v>
      </c>
      <c r="E1654" t="s">
        <v>275</v>
      </c>
      <c r="F1654" t="s">
        <v>1820</v>
      </c>
      <c r="G1654" t="s">
        <v>11373</v>
      </c>
      <c r="H1654" t="s">
        <v>11312</v>
      </c>
      <c r="I1654" t="s">
        <v>11388</v>
      </c>
      <c r="J1654">
        <v>3</v>
      </c>
      <c r="K1654" t="s">
        <v>1820</v>
      </c>
    </row>
    <row r="1655" spans="1:11">
      <c r="A1655">
        <v>1654</v>
      </c>
      <c r="B1655" t="s">
        <v>1813</v>
      </c>
      <c r="C1655" t="s">
        <v>17</v>
      </c>
      <c r="D1655" t="s">
        <v>1632</v>
      </c>
      <c r="E1655" t="s">
        <v>275</v>
      </c>
      <c r="F1655" t="s">
        <v>1820</v>
      </c>
      <c r="G1655" t="s">
        <v>11373</v>
      </c>
      <c r="H1655" t="s">
        <v>11312</v>
      </c>
      <c r="I1655" t="s">
        <v>11388</v>
      </c>
      <c r="J1655">
        <v>3</v>
      </c>
      <c r="K1655" t="s">
        <v>1820</v>
      </c>
    </row>
    <row r="1656" spans="1:11">
      <c r="A1656">
        <v>1655</v>
      </c>
      <c r="B1656" t="s">
        <v>1822</v>
      </c>
      <c r="C1656" t="s">
        <v>17</v>
      </c>
      <c r="D1656" t="s">
        <v>1632</v>
      </c>
      <c r="E1656" t="s">
        <v>275</v>
      </c>
      <c r="F1656" t="s">
        <v>1820</v>
      </c>
      <c r="G1656" t="s">
        <v>11373</v>
      </c>
      <c r="H1656" t="s">
        <v>11312</v>
      </c>
      <c r="I1656" t="s">
        <v>11388</v>
      </c>
      <c r="J1656">
        <v>3</v>
      </c>
      <c r="K1656" t="s">
        <v>1820</v>
      </c>
    </row>
    <row r="1657" spans="1:11">
      <c r="A1657">
        <v>1656</v>
      </c>
      <c r="B1657" t="s">
        <v>1823</v>
      </c>
      <c r="C1657" t="s">
        <v>32</v>
      </c>
      <c r="D1657" t="s">
        <v>1632</v>
      </c>
      <c r="E1657" t="s">
        <v>275</v>
      </c>
      <c r="F1657" t="s">
        <v>1824</v>
      </c>
      <c r="G1657" t="s">
        <v>11373</v>
      </c>
      <c r="H1657" t="s">
        <v>11315</v>
      </c>
      <c r="I1657" t="s">
        <v>11388</v>
      </c>
      <c r="J1657">
        <v>3</v>
      </c>
      <c r="K1657" t="s">
        <v>1824</v>
      </c>
    </row>
    <row r="1658" spans="1:11">
      <c r="A1658">
        <v>1657</v>
      </c>
      <c r="B1658" t="s">
        <v>1825</v>
      </c>
      <c r="C1658" t="s">
        <v>32</v>
      </c>
      <c r="D1658" t="s">
        <v>1632</v>
      </c>
      <c r="E1658" t="s">
        <v>275</v>
      </c>
      <c r="F1658" t="s">
        <v>1824</v>
      </c>
      <c r="G1658" t="s">
        <v>11373</v>
      </c>
      <c r="H1658" t="s">
        <v>11315</v>
      </c>
      <c r="I1658" t="s">
        <v>11388</v>
      </c>
      <c r="J1658">
        <v>3</v>
      </c>
      <c r="K1658" t="s">
        <v>1824</v>
      </c>
    </row>
    <row r="1659" spans="1:11">
      <c r="A1659">
        <v>1658</v>
      </c>
      <c r="B1659" t="s">
        <v>1826</v>
      </c>
      <c r="C1659" t="s">
        <v>32</v>
      </c>
      <c r="D1659" t="s">
        <v>1632</v>
      </c>
      <c r="E1659" t="s">
        <v>275</v>
      </c>
      <c r="F1659" t="s">
        <v>1824</v>
      </c>
      <c r="G1659" t="s">
        <v>11373</v>
      </c>
      <c r="H1659" t="s">
        <v>11315</v>
      </c>
      <c r="I1659" t="s">
        <v>11388</v>
      </c>
      <c r="J1659">
        <v>3</v>
      </c>
      <c r="K1659" t="s">
        <v>1824</v>
      </c>
    </row>
    <row r="1660" spans="1:11">
      <c r="A1660">
        <v>1659</v>
      </c>
      <c r="B1660" t="s">
        <v>1827</v>
      </c>
      <c r="C1660" t="s">
        <v>63</v>
      </c>
      <c r="D1660" t="s">
        <v>1632</v>
      </c>
      <c r="E1660" t="s">
        <v>275</v>
      </c>
      <c r="F1660" t="s">
        <v>1828</v>
      </c>
      <c r="G1660" t="s">
        <v>11373</v>
      </c>
      <c r="H1660" t="s">
        <v>11328</v>
      </c>
      <c r="I1660" t="s">
        <v>11388</v>
      </c>
      <c r="J1660">
        <v>3</v>
      </c>
      <c r="K1660" t="s">
        <v>11759</v>
      </c>
    </row>
    <row r="1661" spans="1:11">
      <c r="A1661">
        <v>1660</v>
      </c>
      <c r="B1661" t="s">
        <v>1829</v>
      </c>
      <c r="C1661" t="s">
        <v>80</v>
      </c>
      <c r="D1661" t="s">
        <v>1632</v>
      </c>
      <c r="E1661" t="s">
        <v>275</v>
      </c>
      <c r="F1661" t="s">
        <v>1830</v>
      </c>
      <c r="G1661" t="s">
        <v>11373</v>
      </c>
      <c r="H1661" t="s">
        <v>11334</v>
      </c>
      <c r="I1661" t="s">
        <v>11388</v>
      </c>
      <c r="J1661">
        <v>3</v>
      </c>
      <c r="K1661" t="s">
        <v>1830</v>
      </c>
    </row>
    <row r="1662" spans="1:11">
      <c r="A1662">
        <v>1661</v>
      </c>
      <c r="B1662" t="s">
        <v>1831</v>
      </c>
      <c r="C1662" t="s">
        <v>80</v>
      </c>
      <c r="D1662" t="s">
        <v>1632</v>
      </c>
      <c r="E1662" t="s">
        <v>275</v>
      </c>
      <c r="F1662" t="s">
        <v>1830</v>
      </c>
      <c r="G1662" t="s">
        <v>11373</v>
      </c>
      <c r="H1662" t="s">
        <v>11334</v>
      </c>
      <c r="I1662" t="s">
        <v>11388</v>
      </c>
      <c r="J1662">
        <v>3</v>
      </c>
      <c r="K1662" t="s">
        <v>1830</v>
      </c>
    </row>
    <row r="1663" spans="1:11">
      <c r="A1663">
        <v>1662</v>
      </c>
      <c r="B1663" t="s">
        <v>1832</v>
      </c>
      <c r="C1663" t="s">
        <v>80</v>
      </c>
      <c r="D1663" t="s">
        <v>1632</v>
      </c>
      <c r="E1663" t="s">
        <v>275</v>
      </c>
      <c r="F1663" t="s">
        <v>1830</v>
      </c>
      <c r="G1663" t="s">
        <v>11373</v>
      </c>
      <c r="H1663" t="s">
        <v>11334</v>
      </c>
      <c r="I1663" t="s">
        <v>11388</v>
      </c>
      <c r="J1663">
        <v>3</v>
      </c>
      <c r="K1663" t="s">
        <v>1830</v>
      </c>
    </row>
    <row r="1664" spans="1:11">
      <c r="A1664">
        <v>1663</v>
      </c>
      <c r="B1664" t="s">
        <v>1833</v>
      </c>
      <c r="C1664" t="s">
        <v>80</v>
      </c>
      <c r="D1664" t="s">
        <v>1632</v>
      </c>
      <c r="E1664" t="s">
        <v>275</v>
      </c>
      <c r="F1664" t="s">
        <v>1830</v>
      </c>
      <c r="G1664" t="s">
        <v>11373</v>
      </c>
      <c r="H1664" t="s">
        <v>11334</v>
      </c>
      <c r="I1664" t="s">
        <v>11388</v>
      </c>
      <c r="J1664">
        <v>3</v>
      </c>
      <c r="K1664" t="s">
        <v>1830</v>
      </c>
    </row>
    <row r="1665" spans="1:11">
      <c r="A1665">
        <v>1664</v>
      </c>
      <c r="B1665" t="s">
        <v>401</v>
      </c>
      <c r="C1665" t="s">
        <v>80</v>
      </c>
      <c r="D1665" t="s">
        <v>1632</v>
      </c>
      <c r="E1665" t="s">
        <v>275</v>
      </c>
      <c r="F1665" t="s">
        <v>1830</v>
      </c>
      <c r="G1665" t="s">
        <v>11373</v>
      </c>
      <c r="H1665" t="s">
        <v>11334</v>
      </c>
      <c r="I1665" t="s">
        <v>11388</v>
      </c>
      <c r="J1665">
        <v>3</v>
      </c>
      <c r="K1665" t="s">
        <v>1830</v>
      </c>
    </row>
    <row r="1666" spans="1:11">
      <c r="A1666">
        <v>1665</v>
      </c>
      <c r="B1666" t="s">
        <v>1834</v>
      </c>
      <c r="C1666" t="s">
        <v>80</v>
      </c>
      <c r="D1666" t="s">
        <v>1632</v>
      </c>
      <c r="E1666" t="s">
        <v>275</v>
      </c>
      <c r="F1666" t="s">
        <v>1830</v>
      </c>
      <c r="G1666" t="s">
        <v>11373</v>
      </c>
      <c r="H1666" t="s">
        <v>11334</v>
      </c>
      <c r="I1666" t="s">
        <v>11388</v>
      </c>
      <c r="J1666">
        <v>3</v>
      </c>
      <c r="K1666" t="s">
        <v>1830</v>
      </c>
    </row>
    <row r="1667" spans="1:11">
      <c r="A1667">
        <v>1666</v>
      </c>
      <c r="B1667" t="s">
        <v>1835</v>
      </c>
      <c r="C1667" t="s">
        <v>80</v>
      </c>
      <c r="D1667" t="s">
        <v>1632</v>
      </c>
      <c r="E1667" t="s">
        <v>275</v>
      </c>
      <c r="F1667" t="s">
        <v>1830</v>
      </c>
      <c r="G1667" t="s">
        <v>11373</v>
      </c>
      <c r="H1667" t="s">
        <v>11334</v>
      </c>
      <c r="I1667" t="s">
        <v>11388</v>
      </c>
      <c r="J1667">
        <v>3</v>
      </c>
      <c r="K1667" t="s">
        <v>1830</v>
      </c>
    </row>
    <row r="1668" spans="1:11">
      <c r="A1668">
        <v>1667</v>
      </c>
      <c r="B1668" t="s">
        <v>668</v>
      </c>
      <c r="C1668" t="s">
        <v>80</v>
      </c>
      <c r="D1668" t="s">
        <v>1632</v>
      </c>
      <c r="E1668" t="s">
        <v>275</v>
      </c>
      <c r="F1668" t="s">
        <v>1830</v>
      </c>
      <c r="G1668" t="s">
        <v>11373</v>
      </c>
      <c r="H1668" t="s">
        <v>11334</v>
      </c>
      <c r="I1668" t="s">
        <v>11388</v>
      </c>
      <c r="J1668">
        <v>3</v>
      </c>
      <c r="K1668" t="s">
        <v>1830</v>
      </c>
    </row>
    <row r="1669" spans="1:11">
      <c r="A1669">
        <v>1668</v>
      </c>
      <c r="B1669" t="s">
        <v>1836</v>
      </c>
      <c r="C1669" t="s">
        <v>80</v>
      </c>
      <c r="D1669" t="s">
        <v>1632</v>
      </c>
      <c r="E1669" t="s">
        <v>275</v>
      </c>
      <c r="F1669" t="s">
        <v>1830</v>
      </c>
      <c r="G1669" t="s">
        <v>11373</v>
      </c>
      <c r="H1669" t="s">
        <v>11334</v>
      </c>
      <c r="I1669" t="s">
        <v>11388</v>
      </c>
      <c r="J1669">
        <v>3</v>
      </c>
      <c r="K1669" t="s">
        <v>1830</v>
      </c>
    </row>
    <row r="1670" spans="1:11">
      <c r="A1670">
        <v>1669</v>
      </c>
      <c r="B1670" t="s">
        <v>1837</v>
      </c>
      <c r="C1670" t="s">
        <v>88</v>
      </c>
      <c r="D1670" t="s">
        <v>1632</v>
      </c>
      <c r="E1670" t="s">
        <v>275</v>
      </c>
      <c r="F1670" t="s">
        <v>1838</v>
      </c>
      <c r="G1670" t="s">
        <v>11373</v>
      </c>
      <c r="H1670" t="s">
        <v>11700</v>
      </c>
      <c r="I1670" t="s">
        <v>11388</v>
      </c>
      <c r="J1670">
        <v>3</v>
      </c>
      <c r="K1670" t="s">
        <v>11760</v>
      </c>
    </row>
    <row r="1671" spans="1:11">
      <c r="A1671">
        <v>1670</v>
      </c>
      <c r="B1671" t="s">
        <v>1839</v>
      </c>
      <c r="C1671" t="s">
        <v>88</v>
      </c>
      <c r="D1671" t="s">
        <v>1632</v>
      </c>
      <c r="E1671" t="s">
        <v>275</v>
      </c>
      <c r="F1671" t="s">
        <v>1838</v>
      </c>
      <c r="G1671" t="s">
        <v>11373</v>
      </c>
      <c r="H1671" t="s">
        <v>11700</v>
      </c>
      <c r="I1671" t="s">
        <v>11388</v>
      </c>
      <c r="J1671">
        <v>3</v>
      </c>
      <c r="K1671" t="s">
        <v>11760</v>
      </c>
    </row>
    <row r="1672" spans="1:11">
      <c r="A1672">
        <v>1671</v>
      </c>
      <c r="B1672" t="s">
        <v>1840</v>
      </c>
      <c r="C1672" t="s">
        <v>88</v>
      </c>
      <c r="D1672" t="s">
        <v>1632</v>
      </c>
      <c r="E1672" t="s">
        <v>275</v>
      </c>
      <c r="F1672" t="s">
        <v>1838</v>
      </c>
      <c r="G1672" t="s">
        <v>11373</v>
      </c>
      <c r="H1672" t="s">
        <v>11700</v>
      </c>
      <c r="I1672" t="s">
        <v>11388</v>
      </c>
      <c r="J1672">
        <v>3</v>
      </c>
      <c r="K1672" t="s">
        <v>11760</v>
      </c>
    </row>
    <row r="1673" spans="1:11">
      <c r="A1673">
        <v>1672</v>
      </c>
      <c r="B1673" t="s">
        <v>1841</v>
      </c>
      <c r="C1673" t="s">
        <v>88</v>
      </c>
      <c r="D1673" t="s">
        <v>1632</v>
      </c>
      <c r="E1673" t="s">
        <v>275</v>
      </c>
      <c r="F1673" t="s">
        <v>1838</v>
      </c>
      <c r="G1673" t="s">
        <v>11373</v>
      </c>
      <c r="H1673" t="s">
        <v>11700</v>
      </c>
      <c r="I1673" t="s">
        <v>11388</v>
      </c>
      <c r="J1673">
        <v>3</v>
      </c>
      <c r="K1673" t="s">
        <v>11760</v>
      </c>
    </row>
    <row r="1674" spans="1:11">
      <c r="A1674">
        <v>1673</v>
      </c>
      <c r="B1674" t="s">
        <v>1842</v>
      </c>
      <c r="C1674" t="s">
        <v>88</v>
      </c>
      <c r="D1674" t="s">
        <v>1632</v>
      </c>
      <c r="E1674" t="s">
        <v>275</v>
      </c>
      <c r="F1674" t="s">
        <v>1838</v>
      </c>
      <c r="G1674" t="s">
        <v>11373</v>
      </c>
      <c r="H1674" t="s">
        <v>11700</v>
      </c>
      <c r="I1674" t="s">
        <v>11388</v>
      </c>
      <c r="J1674">
        <v>3</v>
      </c>
      <c r="K1674" t="s">
        <v>11760</v>
      </c>
    </row>
    <row r="1675" spans="1:11">
      <c r="A1675">
        <v>1674</v>
      </c>
      <c r="B1675" t="s">
        <v>1843</v>
      </c>
      <c r="C1675" t="s">
        <v>101</v>
      </c>
      <c r="D1675" t="s">
        <v>1632</v>
      </c>
      <c r="E1675" t="s">
        <v>275</v>
      </c>
      <c r="F1675" t="s">
        <v>1844</v>
      </c>
      <c r="G1675" t="s">
        <v>11373</v>
      </c>
      <c r="H1675" t="s">
        <v>11347</v>
      </c>
      <c r="I1675" t="s">
        <v>11388</v>
      </c>
      <c r="J1675">
        <v>3</v>
      </c>
      <c r="K1675" t="s">
        <v>11761</v>
      </c>
    </row>
    <row r="1676" spans="1:11">
      <c r="A1676">
        <v>1675</v>
      </c>
      <c r="B1676" t="s">
        <v>386</v>
      </c>
      <c r="C1676" t="s">
        <v>101</v>
      </c>
      <c r="D1676" t="s">
        <v>1632</v>
      </c>
      <c r="E1676" t="s">
        <v>275</v>
      </c>
      <c r="F1676" t="s">
        <v>1844</v>
      </c>
      <c r="G1676" t="s">
        <v>11373</v>
      </c>
      <c r="H1676" t="s">
        <v>11347</v>
      </c>
      <c r="I1676" t="s">
        <v>11388</v>
      </c>
      <c r="J1676">
        <v>3</v>
      </c>
      <c r="K1676" t="s">
        <v>11761</v>
      </c>
    </row>
    <row r="1677" spans="1:11">
      <c r="A1677">
        <v>1676</v>
      </c>
      <c r="B1677" t="s">
        <v>1845</v>
      </c>
      <c r="C1677" t="s">
        <v>101</v>
      </c>
      <c r="D1677" t="s">
        <v>1632</v>
      </c>
      <c r="E1677" t="s">
        <v>275</v>
      </c>
      <c r="F1677" t="s">
        <v>1844</v>
      </c>
      <c r="G1677" t="s">
        <v>11373</v>
      </c>
      <c r="H1677" t="s">
        <v>11347</v>
      </c>
      <c r="I1677" t="s">
        <v>11388</v>
      </c>
      <c r="J1677">
        <v>3</v>
      </c>
      <c r="K1677" t="s">
        <v>11761</v>
      </c>
    </row>
    <row r="1678" spans="1:11">
      <c r="A1678">
        <v>1677</v>
      </c>
      <c r="B1678" t="s">
        <v>1846</v>
      </c>
      <c r="C1678" t="s">
        <v>101</v>
      </c>
      <c r="D1678" t="s">
        <v>1632</v>
      </c>
      <c r="E1678" t="s">
        <v>275</v>
      </c>
      <c r="F1678" t="s">
        <v>1844</v>
      </c>
      <c r="G1678" t="s">
        <v>11373</v>
      </c>
      <c r="H1678" t="s">
        <v>11347</v>
      </c>
      <c r="I1678" t="s">
        <v>11388</v>
      </c>
      <c r="J1678">
        <v>3</v>
      </c>
      <c r="K1678" t="s">
        <v>11761</v>
      </c>
    </row>
    <row r="1679" spans="1:11">
      <c r="A1679">
        <v>1678</v>
      </c>
      <c r="B1679" t="s">
        <v>1847</v>
      </c>
      <c r="C1679" t="s">
        <v>101</v>
      </c>
      <c r="D1679" t="s">
        <v>1632</v>
      </c>
      <c r="E1679" t="s">
        <v>275</v>
      </c>
      <c r="F1679" t="s">
        <v>1844</v>
      </c>
      <c r="G1679" t="s">
        <v>11373</v>
      </c>
      <c r="H1679" t="s">
        <v>11347</v>
      </c>
      <c r="I1679" t="s">
        <v>11388</v>
      </c>
      <c r="J1679">
        <v>3</v>
      </c>
      <c r="K1679" t="s">
        <v>11761</v>
      </c>
    </row>
    <row r="1680" spans="1:11">
      <c r="A1680">
        <v>1679</v>
      </c>
      <c r="B1680" t="s">
        <v>1848</v>
      </c>
      <c r="C1680" t="s">
        <v>101</v>
      </c>
      <c r="D1680" t="s">
        <v>1632</v>
      </c>
      <c r="E1680" t="s">
        <v>275</v>
      </c>
      <c r="F1680" t="s">
        <v>1844</v>
      </c>
      <c r="G1680" t="s">
        <v>11373</v>
      </c>
      <c r="H1680" t="s">
        <v>11347</v>
      </c>
      <c r="I1680" t="s">
        <v>11388</v>
      </c>
      <c r="J1680">
        <v>3</v>
      </c>
      <c r="K1680" t="s">
        <v>11761</v>
      </c>
    </row>
    <row r="1681" spans="1:11">
      <c r="A1681">
        <v>1680</v>
      </c>
      <c r="B1681" t="s">
        <v>1849</v>
      </c>
      <c r="C1681" t="s">
        <v>101</v>
      </c>
      <c r="D1681" t="s">
        <v>1632</v>
      </c>
      <c r="E1681" t="s">
        <v>275</v>
      </c>
      <c r="F1681" t="s">
        <v>1844</v>
      </c>
      <c r="G1681" t="s">
        <v>11373</v>
      </c>
      <c r="H1681" t="s">
        <v>11347</v>
      </c>
      <c r="I1681" t="s">
        <v>11388</v>
      </c>
      <c r="J1681">
        <v>3</v>
      </c>
      <c r="K1681" t="s">
        <v>11761</v>
      </c>
    </row>
    <row r="1682" spans="1:11">
      <c r="A1682">
        <v>1681</v>
      </c>
      <c r="B1682" t="s">
        <v>665</v>
      </c>
      <c r="C1682" t="s">
        <v>101</v>
      </c>
      <c r="D1682" t="s">
        <v>1632</v>
      </c>
      <c r="E1682" t="s">
        <v>275</v>
      </c>
      <c r="F1682" t="s">
        <v>1844</v>
      </c>
      <c r="G1682" t="s">
        <v>11373</v>
      </c>
      <c r="H1682" t="s">
        <v>11347</v>
      </c>
      <c r="I1682" t="s">
        <v>11388</v>
      </c>
      <c r="J1682">
        <v>3</v>
      </c>
      <c r="K1682" t="s">
        <v>11761</v>
      </c>
    </row>
    <row r="1683" spans="1:11">
      <c r="A1683">
        <v>1682</v>
      </c>
      <c r="B1683" t="s">
        <v>1850</v>
      </c>
      <c r="C1683" t="s">
        <v>101</v>
      </c>
      <c r="D1683" t="s">
        <v>1632</v>
      </c>
      <c r="E1683" t="s">
        <v>275</v>
      </c>
      <c r="F1683" t="s">
        <v>1844</v>
      </c>
      <c r="G1683" t="s">
        <v>11373</v>
      </c>
      <c r="H1683" t="s">
        <v>11347</v>
      </c>
      <c r="I1683" t="s">
        <v>11388</v>
      </c>
      <c r="J1683">
        <v>3</v>
      </c>
      <c r="K1683" t="s">
        <v>11761</v>
      </c>
    </row>
    <row r="1684" spans="1:11">
      <c r="A1684">
        <v>1683</v>
      </c>
      <c r="B1684" t="s">
        <v>1851</v>
      </c>
      <c r="C1684" t="s">
        <v>108</v>
      </c>
      <c r="D1684" t="s">
        <v>1632</v>
      </c>
      <c r="E1684" t="s">
        <v>275</v>
      </c>
      <c r="F1684" t="s">
        <v>1852</v>
      </c>
      <c r="G1684" t="s">
        <v>11373</v>
      </c>
      <c r="H1684" t="s">
        <v>11349</v>
      </c>
      <c r="I1684" t="s">
        <v>11388</v>
      </c>
      <c r="J1684">
        <v>3</v>
      </c>
      <c r="K1684" t="s">
        <v>1852</v>
      </c>
    </row>
    <row r="1685" spans="1:11">
      <c r="A1685">
        <v>1684</v>
      </c>
      <c r="B1685" t="s">
        <v>1853</v>
      </c>
      <c r="C1685" t="s">
        <v>108</v>
      </c>
      <c r="D1685" t="s">
        <v>1632</v>
      </c>
      <c r="E1685" t="s">
        <v>275</v>
      </c>
      <c r="F1685" t="s">
        <v>1852</v>
      </c>
      <c r="G1685" t="s">
        <v>11373</v>
      </c>
      <c r="H1685" t="s">
        <v>11349</v>
      </c>
      <c r="I1685" t="s">
        <v>11388</v>
      </c>
      <c r="J1685">
        <v>3</v>
      </c>
      <c r="K1685" t="s">
        <v>1852</v>
      </c>
    </row>
    <row r="1686" spans="1:11">
      <c r="A1686">
        <v>1685</v>
      </c>
      <c r="B1686" t="s">
        <v>1854</v>
      </c>
      <c r="C1686" t="s">
        <v>108</v>
      </c>
      <c r="D1686" t="s">
        <v>1632</v>
      </c>
      <c r="E1686" t="s">
        <v>275</v>
      </c>
      <c r="F1686" t="s">
        <v>1852</v>
      </c>
      <c r="G1686" t="s">
        <v>11373</v>
      </c>
      <c r="H1686" t="s">
        <v>11349</v>
      </c>
      <c r="I1686" t="s">
        <v>11388</v>
      </c>
      <c r="J1686">
        <v>3</v>
      </c>
      <c r="K1686" t="s">
        <v>1852</v>
      </c>
    </row>
    <row r="1687" spans="1:11">
      <c r="A1687">
        <v>1686</v>
      </c>
      <c r="B1687" t="s">
        <v>1855</v>
      </c>
      <c r="C1687" t="s">
        <v>108</v>
      </c>
      <c r="D1687" t="s">
        <v>1632</v>
      </c>
      <c r="E1687" t="s">
        <v>275</v>
      </c>
      <c r="F1687" t="s">
        <v>1852</v>
      </c>
      <c r="G1687" t="s">
        <v>11373</v>
      </c>
      <c r="H1687" t="s">
        <v>11349</v>
      </c>
      <c r="I1687" t="s">
        <v>11388</v>
      </c>
      <c r="J1687">
        <v>3</v>
      </c>
      <c r="K1687" t="s">
        <v>1852</v>
      </c>
    </row>
    <row r="1688" spans="1:11">
      <c r="A1688">
        <v>1687</v>
      </c>
      <c r="B1688" t="s">
        <v>1856</v>
      </c>
      <c r="C1688" t="s">
        <v>108</v>
      </c>
      <c r="D1688" t="s">
        <v>1632</v>
      </c>
      <c r="E1688" t="s">
        <v>275</v>
      </c>
      <c r="F1688" t="s">
        <v>1852</v>
      </c>
      <c r="G1688" t="s">
        <v>11373</v>
      </c>
      <c r="H1688" t="s">
        <v>11349</v>
      </c>
      <c r="I1688" t="s">
        <v>11388</v>
      </c>
      <c r="J1688">
        <v>3</v>
      </c>
      <c r="K1688" t="s">
        <v>1852</v>
      </c>
    </row>
    <row r="1689" spans="1:11">
      <c r="A1689">
        <v>1688</v>
      </c>
      <c r="B1689" t="s">
        <v>1857</v>
      </c>
      <c r="C1689" t="s">
        <v>108</v>
      </c>
      <c r="D1689" t="s">
        <v>1632</v>
      </c>
      <c r="E1689" t="s">
        <v>275</v>
      </c>
      <c r="F1689" t="s">
        <v>1852</v>
      </c>
      <c r="G1689" t="s">
        <v>11373</v>
      </c>
      <c r="H1689" t="s">
        <v>11349</v>
      </c>
      <c r="I1689" t="s">
        <v>11388</v>
      </c>
      <c r="J1689">
        <v>3</v>
      </c>
      <c r="K1689" t="s">
        <v>1852</v>
      </c>
    </row>
    <row r="1690" spans="1:11">
      <c r="A1690">
        <v>1689</v>
      </c>
      <c r="B1690" t="s">
        <v>1858</v>
      </c>
      <c r="C1690" t="s">
        <v>108</v>
      </c>
      <c r="D1690" t="s">
        <v>1632</v>
      </c>
      <c r="E1690" t="s">
        <v>275</v>
      </c>
      <c r="F1690" t="s">
        <v>1852</v>
      </c>
      <c r="G1690" t="s">
        <v>11373</v>
      </c>
      <c r="H1690" t="s">
        <v>11349</v>
      </c>
      <c r="I1690" t="s">
        <v>11388</v>
      </c>
      <c r="J1690">
        <v>3</v>
      </c>
      <c r="K1690" t="s">
        <v>1852</v>
      </c>
    </row>
    <row r="1691" spans="1:11">
      <c r="A1691">
        <v>1690</v>
      </c>
      <c r="B1691" t="s">
        <v>1859</v>
      </c>
      <c r="C1691" t="s">
        <v>147</v>
      </c>
      <c r="D1691" t="s">
        <v>1632</v>
      </c>
      <c r="E1691" t="s">
        <v>462</v>
      </c>
      <c r="F1691" t="s">
        <v>1860</v>
      </c>
      <c r="G1691" t="s">
        <v>11373</v>
      </c>
      <c r="H1691" t="s">
        <v>11304</v>
      </c>
      <c r="I1691" t="s">
        <v>11388</v>
      </c>
      <c r="J1691">
        <v>5</v>
      </c>
      <c r="K1691" t="s">
        <v>1860</v>
      </c>
    </row>
    <row r="1692" spans="1:11">
      <c r="A1692">
        <v>1691</v>
      </c>
      <c r="B1692" t="s">
        <v>1861</v>
      </c>
      <c r="C1692" t="s">
        <v>147</v>
      </c>
      <c r="D1692" t="s">
        <v>1632</v>
      </c>
      <c r="E1692" t="s">
        <v>462</v>
      </c>
      <c r="F1692" t="s">
        <v>1860</v>
      </c>
      <c r="G1692" t="s">
        <v>11373</v>
      </c>
      <c r="H1692" t="s">
        <v>11304</v>
      </c>
      <c r="I1692" t="s">
        <v>11388</v>
      </c>
      <c r="J1692">
        <v>5</v>
      </c>
      <c r="K1692" t="s">
        <v>1860</v>
      </c>
    </row>
    <row r="1693" spans="1:11">
      <c r="A1693">
        <v>1692</v>
      </c>
      <c r="B1693" t="s">
        <v>1862</v>
      </c>
      <c r="C1693" t="s">
        <v>147</v>
      </c>
      <c r="D1693" t="s">
        <v>1632</v>
      </c>
      <c r="E1693" t="s">
        <v>462</v>
      </c>
      <c r="F1693" t="s">
        <v>1860</v>
      </c>
      <c r="G1693" t="s">
        <v>11373</v>
      </c>
      <c r="H1693" t="s">
        <v>11304</v>
      </c>
      <c r="I1693" t="s">
        <v>11388</v>
      </c>
      <c r="J1693">
        <v>5</v>
      </c>
      <c r="K1693" t="s">
        <v>1860</v>
      </c>
    </row>
    <row r="1694" spans="1:11">
      <c r="A1694">
        <v>1693</v>
      </c>
      <c r="B1694" t="s">
        <v>1863</v>
      </c>
      <c r="C1694" t="s">
        <v>147</v>
      </c>
      <c r="D1694" t="s">
        <v>1632</v>
      </c>
      <c r="E1694" t="s">
        <v>462</v>
      </c>
      <c r="F1694" t="s">
        <v>1860</v>
      </c>
      <c r="G1694" t="s">
        <v>11373</v>
      </c>
      <c r="H1694" t="s">
        <v>11304</v>
      </c>
      <c r="I1694" t="s">
        <v>11388</v>
      </c>
      <c r="J1694">
        <v>5</v>
      </c>
      <c r="K1694" t="s">
        <v>1860</v>
      </c>
    </row>
    <row r="1695" spans="1:11">
      <c r="A1695">
        <v>1694</v>
      </c>
      <c r="B1695" t="s">
        <v>1864</v>
      </c>
      <c r="C1695" t="s">
        <v>147</v>
      </c>
      <c r="D1695" t="s">
        <v>1632</v>
      </c>
      <c r="E1695" t="s">
        <v>462</v>
      </c>
      <c r="F1695" t="s">
        <v>1860</v>
      </c>
      <c r="G1695" t="s">
        <v>11373</v>
      </c>
      <c r="H1695" t="s">
        <v>11304</v>
      </c>
      <c r="I1695" t="s">
        <v>11388</v>
      </c>
      <c r="J1695">
        <v>5</v>
      </c>
      <c r="K1695" t="s">
        <v>1860</v>
      </c>
    </row>
    <row r="1696" spans="1:11">
      <c r="A1696">
        <v>1695</v>
      </c>
      <c r="B1696" t="s">
        <v>1865</v>
      </c>
      <c r="C1696" t="s">
        <v>147</v>
      </c>
      <c r="D1696" t="s">
        <v>1632</v>
      </c>
      <c r="E1696" t="s">
        <v>462</v>
      </c>
      <c r="F1696" t="s">
        <v>1860</v>
      </c>
      <c r="G1696" t="s">
        <v>11373</v>
      </c>
      <c r="H1696" t="s">
        <v>11304</v>
      </c>
      <c r="I1696" t="s">
        <v>11388</v>
      </c>
      <c r="J1696">
        <v>5</v>
      </c>
      <c r="K1696" t="s">
        <v>1860</v>
      </c>
    </row>
    <row r="1697" spans="1:11">
      <c r="A1697">
        <v>1696</v>
      </c>
      <c r="B1697" t="s">
        <v>1723</v>
      </c>
      <c r="C1697" t="s">
        <v>147</v>
      </c>
      <c r="D1697" t="s">
        <v>1632</v>
      </c>
      <c r="E1697" t="s">
        <v>462</v>
      </c>
      <c r="F1697" t="s">
        <v>1860</v>
      </c>
      <c r="G1697" t="s">
        <v>11373</v>
      </c>
      <c r="H1697" t="s">
        <v>11304</v>
      </c>
      <c r="I1697" t="s">
        <v>11388</v>
      </c>
      <c r="J1697">
        <v>5</v>
      </c>
      <c r="K1697" t="s">
        <v>1860</v>
      </c>
    </row>
    <row r="1698" spans="1:11">
      <c r="A1698">
        <v>1697</v>
      </c>
      <c r="B1698" t="s">
        <v>1866</v>
      </c>
      <c r="C1698" t="s">
        <v>147</v>
      </c>
      <c r="D1698" t="s">
        <v>1632</v>
      </c>
      <c r="E1698" t="s">
        <v>462</v>
      </c>
      <c r="F1698" t="s">
        <v>1860</v>
      </c>
      <c r="G1698" t="s">
        <v>11373</v>
      </c>
      <c r="H1698" t="s">
        <v>11304</v>
      </c>
      <c r="I1698" t="s">
        <v>11388</v>
      </c>
      <c r="J1698">
        <v>5</v>
      </c>
      <c r="K1698" t="s">
        <v>1860</v>
      </c>
    </row>
    <row r="1699" spans="1:11">
      <c r="A1699">
        <v>1698</v>
      </c>
      <c r="B1699" t="s">
        <v>1867</v>
      </c>
      <c r="C1699" t="s">
        <v>147</v>
      </c>
      <c r="D1699" t="s">
        <v>1632</v>
      </c>
      <c r="E1699" t="s">
        <v>462</v>
      </c>
      <c r="F1699" t="s">
        <v>1860</v>
      </c>
      <c r="G1699" t="s">
        <v>11373</v>
      </c>
      <c r="H1699" t="s">
        <v>11304</v>
      </c>
      <c r="I1699" t="s">
        <v>11388</v>
      </c>
      <c r="J1699">
        <v>5</v>
      </c>
      <c r="K1699" t="s">
        <v>1860</v>
      </c>
    </row>
    <row r="1700" spans="1:11">
      <c r="A1700">
        <v>1699</v>
      </c>
      <c r="B1700" t="s">
        <v>1868</v>
      </c>
      <c r="C1700" t="s">
        <v>11</v>
      </c>
      <c r="D1700" t="s">
        <v>1632</v>
      </c>
      <c r="E1700" t="s">
        <v>462</v>
      </c>
      <c r="F1700" t="s">
        <v>1869</v>
      </c>
      <c r="G1700" t="s">
        <v>11373</v>
      </c>
      <c r="H1700" t="s">
        <v>11309</v>
      </c>
      <c r="I1700" t="s">
        <v>11388</v>
      </c>
      <c r="J1700">
        <v>5</v>
      </c>
      <c r="K1700" t="s">
        <v>1869</v>
      </c>
    </row>
    <row r="1701" spans="1:11">
      <c r="A1701">
        <v>1700</v>
      </c>
      <c r="B1701" t="s">
        <v>1870</v>
      </c>
      <c r="C1701" t="s">
        <v>11</v>
      </c>
      <c r="D1701" t="s">
        <v>1632</v>
      </c>
      <c r="E1701" t="s">
        <v>462</v>
      </c>
      <c r="F1701" t="s">
        <v>1869</v>
      </c>
      <c r="G1701" t="s">
        <v>11373</v>
      </c>
      <c r="H1701" t="s">
        <v>11309</v>
      </c>
      <c r="I1701" t="s">
        <v>11388</v>
      </c>
      <c r="J1701">
        <v>5</v>
      </c>
      <c r="K1701" t="s">
        <v>1869</v>
      </c>
    </row>
    <row r="1702" spans="1:11">
      <c r="A1702">
        <v>1701</v>
      </c>
      <c r="B1702" t="s">
        <v>1871</v>
      </c>
      <c r="C1702" t="s">
        <v>11</v>
      </c>
      <c r="D1702" t="s">
        <v>1632</v>
      </c>
      <c r="E1702" t="s">
        <v>462</v>
      </c>
      <c r="F1702" t="s">
        <v>1869</v>
      </c>
      <c r="G1702" t="s">
        <v>11373</v>
      </c>
      <c r="H1702" t="s">
        <v>11309</v>
      </c>
      <c r="I1702" t="s">
        <v>11388</v>
      </c>
      <c r="J1702">
        <v>5</v>
      </c>
      <c r="K1702" t="s">
        <v>1869</v>
      </c>
    </row>
    <row r="1703" spans="1:11">
      <c r="A1703">
        <v>1702</v>
      </c>
      <c r="B1703" t="s">
        <v>1872</v>
      </c>
      <c r="C1703" t="s">
        <v>11</v>
      </c>
      <c r="D1703" t="s">
        <v>1632</v>
      </c>
      <c r="E1703" t="s">
        <v>462</v>
      </c>
      <c r="F1703" t="s">
        <v>1869</v>
      </c>
      <c r="G1703" t="s">
        <v>11373</v>
      </c>
      <c r="H1703" t="s">
        <v>11309</v>
      </c>
      <c r="I1703" t="s">
        <v>11388</v>
      </c>
      <c r="J1703">
        <v>5</v>
      </c>
      <c r="K1703" t="s">
        <v>1869</v>
      </c>
    </row>
    <row r="1704" spans="1:11">
      <c r="A1704">
        <v>1703</v>
      </c>
      <c r="B1704" t="s">
        <v>1873</v>
      </c>
      <c r="C1704" t="s">
        <v>11</v>
      </c>
      <c r="D1704" t="s">
        <v>1632</v>
      </c>
      <c r="E1704" t="s">
        <v>462</v>
      </c>
      <c r="F1704" t="s">
        <v>1869</v>
      </c>
      <c r="G1704" t="s">
        <v>11373</v>
      </c>
      <c r="H1704" t="s">
        <v>11309</v>
      </c>
      <c r="I1704" t="s">
        <v>11388</v>
      </c>
      <c r="J1704">
        <v>5</v>
      </c>
      <c r="K1704" t="s">
        <v>1869</v>
      </c>
    </row>
    <row r="1705" spans="1:11">
      <c r="A1705">
        <v>1704</v>
      </c>
      <c r="B1705" t="s">
        <v>1874</v>
      </c>
      <c r="C1705" t="s">
        <v>11</v>
      </c>
      <c r="D1705" t="s">
        <v>1632</v>
      </c>
      <c r="E1705" t="s">
        <v>462</v>
      </c>
      <c r="F1705" t="s">
        <v>1869</v>
      </c>
      <c r="G1705" t="s">
        <v>11373</v>
      </c>
      <c r="H1705" t="s">
        <v>11309</v>
      </c>
      <c r="I1705" t="s">
        <v>11388</v>
      </c>
      <c r="J1705">
        <v>5</v>
      </c>
      <c r="K1705" t="s">
        <v>1869</v>
      </c>
    </row>
    <row r="1706" spans="1:11">
      <c r="A1706">
        <v>1705</v>
      </c>
      <c r="B1706" t="s">
        <v>1875</v>
      </c>
      <c r="C1706" t="s">
        <v>11</v>
      </c>
      <c r="D1706" t="s">
        <v>1632</v>
      </c>
      <c r="E1706" t="s">
        <v>462</v>
      </c>
      <c r="F1706" t="s">
        <v>1869</v>
      </c>
      <c r="G1706" t="s">
        <v>11373</v>
      </c>
      <c r="H1706" t="s">
        <v>11309</v>
      </c>
      <c r="I1706" t="s">
        <v>11388</v>
      </c>
      <c r="J1706">
        <v>5</v>
      </c>
      <c r="K1706" t="s">
        <v>1869</v>
      </c>
    </row>
    <row r="1707" spans="1:11">
      <c r="A1707">
        <v>1706</v>
      </c>
      <c r="B1707" t="s">
        <v>1876</v>
      </c>
      <c r="C1707" t="s">
        <v>11</v>
      </c>
      <c r="D1707" t="s">
        <v>1632</v>
      </c>
      <c r="E1707" t="s">
        <v>462</v>
      </c>
      <c r="F1707" t="s">
        <v>1869</v>
      </c>
      <c r="G1707" t="s">
        <v>11373</v>
      </c>
      <c r="H1707" t="s">
        <v>11309</v>
      </c>
      <c r="I1707" t="s">
        <v>11388</v>
      </c>
      <c r="J1707">
        <v>5</v>
      </c>
      <c r="K1707" t="s">
        <v>1869</v>
      </c>
    </row>
    <row r="1708" spans="1:11">
      <c r="A1708">
        <v>1707</v>
      </c>
      <c r="B1708" t="s">
        <v>1877</v>
      </c>
      <c r="C1708" t="s">
        <v>32</v>
      </c>
      <c r="D1708" t="s">
        <v>1632</v>
      </c>
      <c r="E1708" t="s">
        <v>462</v>
      </c>
      <c r="F1708" t="s">
        <v>1878</v>
      </c>
      <c r="G1708" t="s">
        <v>11373</v>
      </c>
      <c r="H1708" t="s">
        <v>11315</v>
      </c>
      <c r="I1708" t="s">
        <v>11388</v>
      </c>
      <c r="J1708">
        <v>5</v>
      </c>
      <c r="K1708" t="s">
        <v>1878</v>
      </c>
    </row>
    <row r="1709" spans="1:11">
      <c r="A1709">
        <v>1708</v>
      </c>
      <c r="B1709" t="s">
        <v>1879</v>
      </c>
      <c r="C1709" t="s">
        <v>54</v>
      </c>
      <c r="D1709" t="s">
        <v>1632</v>
      </c>
      <c r="E1709" t="s">
        <v>462</v>
      </c>
      <c r="F1709" t="s">
        <v>1880</v>
      </c>
      <c r="G1709" t="s">
        <v>11373</v>
      </c>
      <c r="H1709" t="s">
        <v>11321</v>
      </c>
      <c r="I1709" t="s">
        <v>11388</v>
      </c>
      <c r="J1709">
        <v>5</v>
      </c>
      <c r="K1709" t="s">
        <v>1880</v>
      </c>
    </row>
    <row r="1710" spans="1:11">
      <c r="A1710">
        <v>1709</v>
      </c>
      <c r="B1710" t="s">
        <v>1881</v>
      </c>
      <c r="C1710" t="s">
        <v>54</v>
      </c>
      <c r="D1710" t="s">
        <v>1632</v>
      </c>
      <c r="E1710" t="s">
        <v>462</v>
      </c>
      <c r="F1710" t="s">
        <v>1880</v>
      </c>
      <c r="G1710" t="s">
        <v>11373</v>
      </c>
      <c r="H1710" t="s">
        <v>11321</v>
      </c>
      <c r="I1710" t="s">
        <v>11388</v>
      </c>
      <c r="J1710">
        <v>5</v>
      </c>
      <c r="K1710" t="s">
        <v>1880</v>
      </c>
    </row>
    <row r="1711" spans="1:11">
      <c r="A1711">
        <v>1710</v>
      </c>
      <c r="B1711" t="s">
        <v>1882</v>
      </c>
      <c r="C1711" t="s">
        <v>54</v>
      </c>
      <c r="D1711" t="s">
        <v>1632</v>
      </c>
      <c r="E1711" t="s">
        <v>462</v>
      </c>
      <c r="F1711" t="s">
        <v>1880</v>
      </c>
      <c r="G1711" t="s">
        <v>11373</v>
      </c>
      <c r="H1711" t="s">
        <v>11321</v>
      </c>
      <c r="I1711" t="s">
        <v>11388</v>
      </c>
      <c r="J1711">
        <v>5</v>
      </c>
      <c r="K1711" t="s">
        <v>1880</v>
      </c>
    </row>
    <row r="1712" spans="1:11">
      <c r="A1712">
        <v>1711</v>
      </c>
      <c r="B1712" t="s">
        <v>1883</v>
      </c>
      <c r="C1712" t="s">
        <v>63</v>
      </c>
      <c r="D1712" t="s">
        <v>1632</v>
      </c>
      <c r="E1712" t="s">
        <v>462</v>
      </c>
      <c r="F1712" t="s">
        <v>1884</v>
      </c>
      <c r="G1712" t="s">
        <v>11373</v>
      </c>
      <c r="H1712" t="s">
        <v>11328</v>
      </c>
      <c r="I1712" t="s">
        <v>11388</v>
      </c>
      <c r="J1712">
        <v>5</v>
      </c>
      <c r="K1712" t="s">
        <v>11762</v>
      </c>
    </row>
    <row r="1713" spans="1:11">
      <c r="A1713">
        <v>1712</v>
      </c>
      <c r="B1713" t="s">
        <v>1885</v>
      </c>
      <c r="C1713" t="s">
        <v>582</v>
      </c>
      <c r="D1713" t="s">
        <v>1632</v>
      </c>
      <c r="E1713" t="s">
        <v>462</v>
      </c>
      <c r="F1713" t="s">
        <v>1886</v>
      </c>
      <c r="G1713" t="s">
        <v>11373</v>
      </c>
      <c r="H1713" t="s">
        <v>11330</v>
      </c>
      <c r="I1713" t="s">
        <v>11388</v>
      </c>
      <c r="J1713">
        <v>5</v>
      </c>
      <c r="K1713" t="s">
        <v>1886</v>
      </c>
    </row>
    <row r="1714" spans="1:11">
      <c r="A1714">
        <v>1713</v>
      </c>
      <c r="B1714" t="s">
        <v>1887</v>
      </c>
      <c r="C1714" t="s">
        <v>80</v>
      </c>
      <c r="D1714" t="s">
        <v>1632</v>
      </c>
      <c r="E1714" t="s">
        <v>462</v>
      </c>
      <c r="F1714" t="s">
        <v>1888</v>
      </c>
      <c r="G1714" t="s">
        <v>11373</v>
      </c>
      <c r="H1714" t="s">
        <v>11334</v>
      </c>
      <c r="I1714" t="s">
        <v>11388</v>
      </c>
      <c r="J1714">
        <v>5</v>
      </c>
      <c r="K1714" t="s">
        <v>1888</v>
      </c>
    </row>
    <row r="1715" spans="1:11">
      <c r="A1715">
        <v>1714</v>
      </c>
      <c r="B1715" t="s">
        <v>1889</v>
      </c>
      <c r="C1715" t="s">
        <v>80</v>
      </c>
      <c r="D1715" t="s">
        <v>1632</v>
      </c>
      <c r="E1715" t="s">
        <v>462</v>
      </c>
      <c r="F1715" t="s">
        <v>1888</v>
      </c>
      <c r="G1715" t="s">
        <v>11373</v>
      </c>
      <c r="H1715" t="s">
        <v>11334</v>
      </c>
      <c r="I1715" t="s">
        <v>11388</v>
      </c>
      <c r="J1715">
        <v>5</v>
      </c>
      <c r="K1715" t="s">
        <v>1888</v>
      </c>
    </row>
    <row r="1716" spans="1:11">
      <c r="A1716">
        <v>1715</v>
      </c>
      <c r="B1716" t="s">
        <v>1890</v>
      </c>
      <c r="C1716" t="s">
        <v>80</v>
      </c>
      <c r="D1716" t="s">
        <v>1632</v>
      </c>
      <c r="E1716" t="s">
        <v>462</v>
      </c>
      <c r="F1716" t="s">
        <v>1888</v>
      </c>
      <c r="G1716" t="s">
        <v>11373</v>
      </c>
      <c r="H1716" t="s">
        <v>11334</v>
      </c>
      <c r="I1716" t="s">
        <v>11388</v>
      </c>
      <c r="J1716">
        <v>5</v>
      </c>
      <c r="K1716" t="s">
        <v>1888</v>
      </c>
    </row>
    <row r="1717" spans="1:11">
      <c r="A1717">
        <v>1716</v>
      </c>
      <c r="B1717" t="s">
        <v>1891</v>
      </c>
      <c r="C1717" t="s">
        <v>80</v>
      </c>
      <c r="D1717" t="s">
        <v>1632</v>
      </c>
      <c r="E1717" t="s">
        <v>462</v>
      </c>
      <c r="F1717" t="s">
        <v>1888</v>
      </c>
      <c r="G1717" t="s">
        <v>11373</v>
      </c>
      <c r="H1717" t="s">
        <v>11334</v>
      </c>
      <c r="I1717" t="s">
        <v>11388</v>
      </c>
      <c r="J1717">
        <v>5</v>
      </c>
      <c r="K1717" t="s">
        <v>1888</v>
      </c>
    </row>
    <row r="1718" spans="1:11">
      <c r="A1718">
        <v>1717</v>
      </c>
      <c r="B1718" t="s">
        <v>1892</v>
      </c>
      <c r="C1718" t="s">
        <v>80</v>
      </c>
      <c r="D1718" t="s">
        <v>1632</v>
      </c>
      <c r="E1718" t="s">
        <v>462</v>
      </c>
      <c r="F1718" t="s">
        <v>1888</v>
      </c>
      <c r="G1718" t="s">
        <v>11373</v>
      </c>
      <c r="H1718" t="s">
        <v>11334</v>
      </c>
      <c r="I1718" t="s">
        <v>11388</v>
      </c>
      <c r="J1718">
        <v>5</v>
      </c>
      <c r="K1718" t="s">
        <v>1888</v>
      </c>
    </row>
    <row r="1719" spans="1:11">
      <c r="A1719">
        <v>1718</v>
      </c>
      <c r="B1719" t="s">
        <v>1893</v>
      </c>
      <c r="C1719" t="s">
        <v>80</v>
      </c>
      <c r="D1719" t="s">
        <v>1632</v>
      </c>
      <c r="E1719" t="s">
        <v>462</v>
      </c>
      <c r="F1719" t="s">
        <v>1888</v>
      </c>
      <c r="G1719" t="s">
        <v>11373</v>
      </c>
      <c r="H1719" t="s">
        <v>11334</v>
      </c>
      <c r="I1719" t="s">
        <v>11388</v>
      </c>
      <c r="J1719">
        <v>5</v>
      </c>
      <c r="K1719" t="s">
        <v>1888</v>
      </c>
    </row>
    <row r="1720" spans="1:11">
      <c r="A1720">
        <v>1719</v>
      </c>
      <c r="B1720" t="s">
        <v>1894</v>
      </c>
      <c r="C1720" t="s">
        <v>80</v>
      </c>
      <c r="D1720" t="s">
        <v>1632</v>
      </c>
      <c r="E1720" t="s">
        <v>462</v>
      </c>
      <c r="F1720" t="s">
        <v>1888</v>
      </c>
      <c r="G1720" t="s">
        <v>11373</v>
      </c>
      <c r="H1720" t="s">
        <v>11334</v>
      </c>
      <c r="I1720" t="s">
        <v>11388</v>
      </c>
      <c r="J1720">
        <v>5</v>
      </c>
      <c r="K1720" t="s">
        <v>1888</v>
      </c>
    </row>
    <row r="1721" spans="1:11">
      <c r="A1721">
        <v>1720</v>
      </c>
      <c r="B1721" t="s">
        <v>1895</v>
      </c>
      <c r="C1721" t="s">
        <v>80</v>
      </c>
      <c r="D1721" t="s">
        <v>1632</v>
      </c>
      <c r="E1721" t="s">
        <v>462</v>
      </c>
      <c r="F1721" t="s">
        <v>1888</v>
      </c>
      <c r="G1721" t="s">
        <v>11373</v>
      </c>
      <c r="H1721" t="s">
        <v>11334</v>
      </c>
      <c r="I1721" t="s">
        <v>11388</v>
      </c>
      <c r="J1721">
        <v>5</v>
      </c>
      <c r="K1721" t="s">
        <v>1888</v>
      </c>
    </row>
    <row r="1722" spans="1:11">
      <c r="A1722">
        <v>1721</v>
      </c>
      <c r="B1722" t="s">
        <v>1896</v>
      </c>
      <c r="C1722" t="s">
        <v>80</v>
      </c>
      <c r="D1722" t="s">
        <v>1632</v>
      </c>
      <c r="E1722" t="s">
        <v>462</v>
      </c>
      <c r="F1722" t="s">
        <v>1888</v>
      </c>
      <c r="G1722" t="s">
        <v>11373</v>
      </c>
      <c r="H1722" t="s">
        <v>11334</v>
      </c>
      <c r="I1722" t="s">
        <v>11388</v>
      </c>
      <c r="J1722">
        <v>5</v>
      </c>
      <c r="K1722" t="s">
        <v>1888</v>
      </c>
    </row>
    <row r="1723" spans="1:11">
      <c r="A1723">
        <v>1722</v>
      </c>
      <c r="B1723" t="s">
        <v>1897</v>
      </c>
      <c r="C1723" t="s">
        <v>80</v>
      </c>
      <c r="D1723" t="s">
        <v>1632</v>
      </c>
      <c r="E1723" t="s">
        <v>462</v>
      </c>
      <c r="F1723" t="s">
        <v>1888</v>
      </c>
      <c r="G1723" t="s">
        <v>11373</v>
      </c>
      <c r="H1723" t="s">
        <v>11334</v>
      </c>
      <c r="I1723" t="s">
        <v>11388</v>
      </c>
      <c r="J1723">
        <v>5</v>
      </c>
      <c r="K1723" t="s">
        <v>1888</v>
      </c>
    </row>
    <row r="1724" spans="1:11">
      <c r="A1724">
        <v>1723</v>
      </c>
      <c r="B1724" t="s">
        <v>1898</v>
      </c>
      <c r="C1724" t="s">
        <v>80</v>
      </c>
      <c r="D1724" t="s">
        <v>1632</v>
      </c>
      <c r="E1724" t="s">
        <v>462</v>
      </c>
      <c r="F1724" t="s">
        <v>1888</v>
      </c>
      <c r="G1724" t="s">
        <v>11373</v>
      </c>
      <c r="H1724" t="s">
        <v>11334</v>
      </c>
      <c r="I1724" t="s">
        <v>11388</v>
      </c>
      <c r="J1724">
        <v>5</v>
      </c>
      <c r="K1724" t="s">
        <v>1888</v>
      </c>
    </row>
    <row r="1725" spans="1:11">
      <c r="A1725">
        <v>1724</v>
      </c>
      <c r="B1725" t="s">
        <v>1899</v>
      </c>
      <c r="C1725" t="s">
        <v>80</v>
      </c>
      <c r="D1725" t="s">
        <v>1632</v>
      </c>
      <c r="E1725" t="s">
        <v>462</v>
      </c>
      <c r="F1725" t="s">
        <v>1888</v>
      </c>
      <c r="G1725" t="s">
        <v>11373</v>
      </c>
      <c r="H1725" t="s">
        <v>11334</v>
      </c>
      <c r="I1725" t="s">
        <v>11388</v>
      </c>
      <c r="J1725">
        <v>5</v>
      </c>
      <c r="K1725" t="s">
        <v>1888</v>
      </c>
    </row>
    <row r="1726" spans="1:11">
      <c r="A1726">
        <v>1725</v>
      </c>
      <c r="B1726" t="s">
        <v>1900</v>
      </c>
      <c r="C1726" t="s">
        <v>88</v>
      </c>
      <c r="D1726" t="s">
        <v>1632</v>
      </c>
      <c r="E1726" t="s">
        <v>462</v>
      </c>
      <c r="F1726" t="s">
        <v>1901</v>
      </c>
      <c r="G1726" t="s">
        <v>11373</v>
      </c>
      <c r="H1726" t="s">
        <v>11700</v>
      </c>
      <c r="I1726" t="s">
        <v>11388</v>
      </c>
      <c r="J1726">
        <v>5</v>
      </c>
      <c r="K1726" t="s">
        <v>11763</v>
      </c>
    </row>
    <row r="1727" spans="1:11">
      <c r="A1727">
        <v>1726</v>
      </c>
      <c r="B1727" t="s">
        <v>1902</v>
      </c>
      <c r="C1727" t="s">
        <v>88</v>
      </c>
      <c r="D1727" t="s">
        <v>1632</v>
      </c>
      <c r="E1727" t="s">
        <v>462</v>
      </c>
      <c r="F1727" t="s">
        <v>1901</v>
      </c>
      <c r="G1727" t="s">
        <v>11373</v>
      </c>
      <c r="H1727" t="s">
        <v>11700</v>
      </c>
      <c r="I1727" t="s">
        <v>11388</v>
      </c>
      <c r="J1727">
        <v>5</v>
      </c>
      <c r="K1727" t="s">
        <v>11763</v>
      </c>
    </row>
    <row r="1728" spans="1:11">
      <c r="A1728">
        <v>1727</v>
      </c>
      <c r="B1728" t="s">
        <v>1771</v>
      </c>
      <c r="C1728" t="s">
        <v>88</v>
      </c>
      <c r="D1728" t="s">
        <v>1632</v>
      </c>
      <c r="E1728" t="s">
        <v>462</v>
      </c>
      <c r="F1728" t="s">
        <v>1901</v>
      </c>
      <c r="G1728" t="s">
        <v>11373</v>
      </c>
      <c r="H1728" t="s">
        <v>11700</v>
      </c>
      <c r="I1728" t="s">
        <v>11388</v>
      </c>
      <c r="J1728">
        <v>5</v>
      </c>
      <c r="K1728" t="s">
        <v>11763</v>
      </c>
    </row>
    <row r="1729" spans="1:11">
      <c r="A1729">
        <v>1728</v>
      </c>
      <c r="B1729" t="s">
        <v>1903</v>
      </c>
      <c r="C1729" t="s">
        <v>88</v>
      </c>
      <c r="D1729" t="s">
        <v>1632</v>
      </c>
      <c r="E1729" t="s">
        <v>462</v>
      </c>
      <c r="F1729" t="s">
        <v>1901</v>
      </c>
      <c r="G1729" t="s">
        <v>11373</v>
      </c>
      <c r="H1729" t="s">
        <v>11700</v>
      </c>
      <c r="I1729" t="s">
        <v>11388</v>
      </c>
      <c r="J1729">
        <v>5</v>
      </c>
      <c r="K1729" t="s">
        <v>11763</v>
      </c>
    </row>
    <row r="1730" spans="1:11">
      <c r="A1730">
        <v>1729</v>
      </c>
      <c r="B1730" t="s">
        <v>1904</v>
      </c>
      <c r="C1730" t="s">
        <v>88</v>
      </c>
      <c r="D1730" t="s">
        <v>1632</v>
      </c>
      <c r="E1730" t="s">
        <v>462</v>
      </c>
      <c r="F1730" t="s">
        <v>1901</v>
      </c>
      <c r="G1730" t="s">
        <v>11373</v>
      </c>
      <c r="H1730" t="s">
        <v>11700</v>
      </c>
      <c r="I1730" t="s">
        <v>11388</v>
      </c>
      <c r="J1730">
        <v>5</v>
      </c>
      <c r="K1730" t="s">
        <v>11763</v>
      </c>
    </row>
    <row r="1731" spans="1:11">
      <c r="A1731">
        <v>1730</v>
      </c>
      <c r="B1731" t="s">
        <v>1905</v>
      </c>
      <c r="C1731" t="s">
        <v>88</v>
      </c>
      <c r="D1731" t="s">
        <v>1632</v>
      </c>
      <c r="E1731" t="s">
        <v>462</v>
      </c>
      <c r="F1731" t="s">
        <v>1901</v>
      </c>
      <c r="G1731" t="s">
        <v>11373</v>
      </c>
      <c r="H1731" t="s">
        <v>11700</v>
      </c>
      <c r="I1731" t="s">
        <v>11388</v>
      </c>
      <c r="J1731">
        <v>5</v>
      </c>
      <c r="K1731" t="s">
        <v>11763</v>
      </c>
    </row>
    <row r="1732" spans="1:11">
      <c r="A1732">
        <v>1731</v>
      </c>
      <c r="B1732" t="s">
        <v>1906</v>
      </c>
      <c r="C1732" t="s">
        <v>88</v>
      </c>
      <c r="D1732" t="s">
        <v>1632</v>
      </c>
      <c r="E1732" t="s">
        <v>462</v>
      </c>
      <c r="F1732" t="s">
        <v>1901</v>
      </c>
      <c r="G1732" t="s">
        <v>11373</v>
      </c>
      <c r="H1732" t="s">
        <v>11700</v>
      </c>
      <c r="I1732" t="s">
        <v>11388</v>
      </c>
      <c r="J1732">
        <v>5</v>
      </c>
      <c r="K1732" t="s">
        <v>11763</v>
      </c>
    </row>
    <row r="1733" spans="1:11">
      <c r="A1733">
        <v>1732</v>
      </c>
      <c r="B1733" t="s">
        <v>1907</v>
      </c>
      <c r="C1733" t="s">
        <v>88</v>
      </c>
      <c r="D1733" t="s">
        <v>1632</v>
      </c>
      <c r="E1733" t="s">
        <v>462</v>
      </c>
      <c r="F1733" t="s">
        <v>1901</v>
      </c>
      <c r="G1733" t="s">
        <v>11373</v>
      </c>
      <c r="H1733" t="s">
        <v>11700</v>
      </c>
      <c r="I1733" t="s">
        <v>11388</v>
      </c>
      <c r="J1733">
        <v>5</v>
      </c>
      <c r="K1733" t="s">
        <v>11763</v>
      </c>
    </row>
    <row r="1734" spans="1:11">
      <c r="A1734">
        <v>1733</v>
      </c>
      <c r="B1734" t="s">
        <v>1908</v>
      </c>
      <c r="C1734" t="s">
        <v>88</v>
      </c>
      <c r="D1734" t="s">
        <v>1632</v>
      </c>
      <c r="E1734" t="s">
        <v>462</v>
      </c>
      <c r="F1734" t="s">
        <v>1901</v>
      </c>
      <c r="G1734" t="s">
        <v>11373</v>
      </c>
      <c r="H1734" t="s">
        <v>11700</v>
      </c>
      <c r="I1734" t="s">
        <v>11388</v>
      </c>
      <c r="J1734">
        <v>5</v>
      </c>
      <c r="K1734" t="s">
        <v>11763</v>
      </c>
    </row>
    <row r="1735" spans="1:11">
      <c r="A1735">
        <v>1734</v>
      </c>
      <c r="B1735" t="s">
        <v>1909</v>
      </c>
      <c r="C1735" t="s">
        <v>88</v>
      </c>
      <c r="D1735" t="s">
        <v>1632</v>
      </c>
      <c r="E1735" t="s">
        <v>462</v>
      </c>
      <c r="F1735" t="s">
        <v>1901</v>
      </c>
      <c r="G1735" t="s">
        <v>11373</v>
      </c>
      <c r="H1735" t="s">
        <v>11700</v>
      </c>
      <c r="I1735" t="s">
        <v>11388</v>
      </c>
      <c r="J1735">
        <v>5</v>
      </c>
      <c r="K1735" t="s">
        <v>11763</v>
      </c>
    </row>
    <row r="1736" spans="1:11">
      <c r="A1736">
        <v>1735</v>
      </c>
      <c r="B1736" t="s">
        <v>1910</v>
      </c>
      <c r="C1736" t="s">
        <v>88</v>
      </c>
      <c r="D1736" t="s">
        <v>1632</v>
      </c>
      <c r="E1736" t="s">
        <v>462</v>
      </c>
      <c r="F1736" t="s">
        <v>1901</v>
      </c>
      <c r="G1736" t="s">
        <v>11373</v>
      </c>
      <c r="H1736" t="s">
        <v>11700</v>
      </c>
      <c r="I1736" t="s">
        <v>11388</v>
      </c>
      <c r="J1736">
        <v>5</v>
      </c>
      <c r="K1736" t="s">
        <v>11763</v>
      </c>
    </row>
    <row r="1737" spans="1:11">
      <c r="A1737">
        <v>1736</v>
      </c>
      <c r="B1737" t="s">
        <v>1911</v>
      </c>
      <c r="C1737" t="s">
        <v>88</v>
      </c>
      <c r="D1737" t="s">
        <v>1632</v>
      </c>
      <c r="E1737" t="s">
        <v>462</v>
      </c>
      <c r="F1737" t="s">
        <v>1901</v>
      </c>
      <c r="G1737" t="s">
        <v>11373</v>
      </c>
      <c r="H1737" t="s">
        <v>11700</v>
      </c>
      <c r="I1737" t="s">
        <v>11388</v>
      </c>
      <c r="J1737">
        <v>5</v>
      </c>
      <c r="K1737" t="s">
        <v>11763</v>
      </c>
    </row>
    <row r="1738" spans="1:11">
      <c r="A1738">
        <v>1737</v>
      </c>
      <c r="B1738" t="s">
        <v>1912</v>
      </c>
      <c r="C1738" t="s">
        <v>88</v>
      </c>
      <c r="D1738" t="s">
        <v>1632</v>
      </c>
      <c r="E1738" t="s">
        <v>462</v>
      </c>
      <c r="F1738" t="s">
        <v>1901</v>
      </c>
      <c r="G1738" t="s">
        <v>11373</v>
      </c>
      <c r="H1738" t="s">
        <v>11700</v>
      </c>
      <c r="I1738" t="s">
        <v>11388</v>
      </c>
      <c r="J1738">
        <v>5</v>
      </c>
      <c r="K1738" t="s">
        <v>11763</v>
      </c>
    </row>
    <row r="1739" spans="1:11">
      <c r="A1739">
        <v>1738</v>
      </c>
      <c r="B1739" t="s">
        <v>1913</v>
      </c>
      <c r="C1739" t="s">
        <v>88</v>
      </c>
      <c r="D1739" t="s">
        <v>1632</v>
      </c>
      <c r="E1739" t="s">
        <v>462</v>
      </c>
      <c r="F1739" t="s">
        <v>1901</v>
      </c>
      <c r="G1739" t="s">
        <v>11373</v>
      </c>
      <c r="H1739" t="s">
        <v>11700</v>
      </c>
      <c r="I1739" t="s">
        <v>11388</v>
      </c>
      <c r="J1739">
        <v>5</v>
      </c>
      <c r="K1739" t="s">
        <v>11763</v>
      </c>
    </row>
    <row r="1740" spans="1:11">
      <c r="A1740">
        <v>1739</v>
      </c>
      <c r="B1740" t="s">
        <v>1781</v>
      </c>
      <c r="C1740" t="s">
        <v>421</v>
      </c>
      <c r="D1740" t="s">
        <v>1632</v>
      </c>
      <c r="E1740" t="s">
        <v>462</v>
      </c>
      <c r="F1740" t="s">
        <v>1914</v>
      </c>
      <c r="G1740" t="s">
        <v>11373</v>
      </c>
      <c r="H1740" t="s">
        <v>11310</v>
      </c>
      <c r="I1740" t="s">
        <v>11388</v>
      </c>
      <c r="J1740">
        <v>5</v>
      </c>
      <c r="K1740" t="s">
        <v>1914</v>
      </c>
    </row>
    <row r="1741" spans="1:11">
      <c r="A1741">
        <v>1740</v>
      </c>
      <c r="B1741" t="s">
        <v>1915</v>
      </c>
      <c r="C1741" t="s">
        <v>421</v>
      </c>
      <c r="D1741" t="s">
        <v>1632</v>
      </c>
      <c r="E1741" t="s">
        <v>462</v>
      </c>
      <c r="F1741" t="s">
        <v>1914</v>
      </c>
      <c r="G1741" t="s">
        <v>11373</v>
      </c>
      <c r="H1741" t="s">
        <v>11310</v>
      </c>
      <c r="I1741" t="s">
        <v>11388</v>
      </c>
      <c r="J1741">
        <v>5</v>
      </c>
      <c r="K1741" t="s">
        <v>1914</v>
      </c>
    </row>
    <row r="1742" spans="1:11">
      <c r="A1742">
        <v>1741</v>
      </c>
      <c r="B1742" t="s">
        <v>1916</v>
      </c>
      <c r="C1742" t="s">
        <v>421</v>
      </c>
      <c r="D1742" t="s">
        <v>1632</v>
      </c>
      <c r="E1742" t="s">
        <v>462</v>
      </c>
      <c r="F1742" t="s">
        <v>1914</v>
      </c>
      <c r="G1742" t="s">
        <v>11373</v>
      </c>
      <c r="H1742" t="s">
        <v>11310</v>
      </c>
      <c r="I1742" t="s">
        <v>11388</v>
      </c>
      <c r="J1742">
        <v>5</v>
      </c>
      <c r="K1742" t="s">
        <v>1914</v>
      </c>
    </row>
    <row r="1743" spans="1:11">
      <c r="A1743">
        <v>1742</v>
      </c>
      <c r="B1743" t="s">
        <v>1917</v>
      </c>
      <c r="C1743" t="s">
        <v>421</v>
      </c>
      <c r="D1743" t="s">
        <v>1632</v>
      </c>
      <c r="E1743" t="s">
        <v>462</v>
      </c>
      <c r="F1743" t="s">
        <v>1914</v>
      </c>
      <c r="G1743" t="s">
        <v>11373</v>
      </c>
      <c r="H1743" t="s">
        <v>11310</v>
      </c>
      <c r="I1743" t="s">
        <v>11388</v>
      </c>
      <c r="J1743">
        <v>5</v>
      </c>
      <c r="K1743" t="s">
        <v>1914</v>
      </c>
    </row>
    <row r="1744" spans="1:11">
      <c r="A1744">
        <v>1743</v>
      </c>
      <c r="B1744" t="s">
        <v>1918</v>
      </c>
      <c r="C1744" t="s">
        <v>108</v>
      </c>
      <c r="D1744" t="s">
        <v>1632</v>
      </c>
      <c r="E1744" t="s">
        <v>462</v>
      </c>
      <c r="F1744" t="s">
        <v>1919</v>
      </c>
      <c r="G1744" t="s">
        <v>11373</v>
      </c>
      <c r="H1744" t="s">
        <v>11349</v>
      </c>
      <c r="I1744" t="s">
        <v>11388</v>
      </c>
      <c r="J1744">
        <v>5</v>
      </c>
      <c r="K1744" t="s">
        <v>1919</v>
      </c>
    </row>
    <row r="1745" spans="1:11">
      <c r="A1745">
        <v>1744</v>
      </c>
      <c r="B1745" t="s">
        <v>1920</v>
      </c>
      <c r="C1745" t="s">
        <v>108</v>
      </c>
      <c r="D1745" t="s">
        <v>1632</v>
      </c>
      <c r="E1745" t="s">
        <v>462</v>
      </c>
      <c r="F1745" t="s">
        <v>1919</v>
      </c>
      <c r="G1745" t="s">
        <v>11373</v>
      </c>
      <c r="H1745" t="s">
        <v>11349</v>
      </c>
      <c r="I1745" t="s">
        <v>11388</v>
      </c>
      <c r="J1745">
        <v>5</v>
      </c>
      <c r="K1745" t="s">
        <v>1919</v>
      </c>
    </row>
    <row r="1746" spans="1:11">
      <c r="A1746">
        <v>1745</v>
      </c>
      <c r="B1746" t="s">
        <v>1921</v>
      </c>
      <c r="C1746" t="s">
        <v>108</v>
      </c>
      <c r="D1746" t="s">
        <v>1632</v>
      </c>
      <c r="E1746" t="s">
        <v>462</v>
      </c>
      <c r="F1746" t="s">
        <v>1919</v>
      </c>
      <c r="G1746" t="s">
        <v>11373</v>
      </c>
      <c r="H1746" t="s">
        <v>11349</v>
      </c>
      <c r="I1746" t="s">
        <v>11388</v>
      </c>
      <c r="J1746">
        <v>5</v>
      </c>
      <c r="K1746" t="s">
        <v>1919</v>
      </c>
    </row>
    <row r="1747" spans="1:11">
      <c r="A1747">
        <v>1746</v>
      </c>
      <c r="B1747" t="s">
        <v>1922</v>
      </c>
      <c r="C1747" t="s">
        <v>147</v>
      </c>
      <c r="D1747" t="s">
        <v>1632</v>
      </c>
      <c r="E1747" t="s">
        <v>563</v>
      </c>
      <c r="F1747" t="s">
        <v>1923</v>
      </c>
      <c r="G1747" t="s">
        <v>11373</v>
      </c>
      <c r="H1747" t="s">
        <v>11304</v>
      </c>
      <c r="I1747" t="s">
        <v>11388</v>
      </c>
      <c r="J1747">
        <v>7</v>
      </c>
      <c r="K1747" t="s">
        <v>1923</v>
      </c>
    </row>
    <row r="1748" spans="1:11">
      <c r="A1748">
        <v>1747</v>
      </c>
      <c r="B1748" t="s">
        <v>1924</v>
      </c>
      <c r="C1748" t="s">
        <v>147</v>
      </c>
      <c r="D1748" t="s">
        <v>1632</v>
      </c>
      <c r="E1748" t="s">
        <v>563</v>
      </c>
      <c r="F1748" t="s">
        <v>1923</v>
      </c>
      <c r="G1748" t="s">
        <v>11373</v>
      </c>
      <c r="H1748" t="s">
        <v>11304</v>
      </c>
      <c r="I1748" t="s">
        <v>11388</v>
      </c>
      <c r="J1748">
        <v>7</v>
      </c>
      <c r="K1748" t="s">
        <v>1923</v>
      </c>
    </row>
    <row r="1749" spans="1:11">
      <c r="A1749">
        <v>1748</v>
      </c>
      <c r="B1749" t="s">
        <v>1925</v>
      </c>
      <c r="C1749" t="s">
        <v>147</v>
      </c>
      <c r="D1749" t="s">
        <v>1632</v>
      </c>
      <c r="E1749" t="s">
        <v>563</v>
      </c>
      <c r="F1749" t="s">
        <v>1923</v>
      </c>
      <c r="G1749" t="s">
        <v>11373</v>
      </c>
      <c r="H1749" t="s">
        <v>11304</v>
      </c>
      <c r="I1749" t="s">
        <v>11388</v>
      </c>
      <c r="J1749">
        <v>7</v>
      </c>
      <c r="K1749" t="s">
        <v>1923</v>
      </c>
    </row>
    <row r="1750" spans="1:11">
      <c r="A1750">
        <v>1749</v>
      </c>
      <c r="B1750" t="s">
        <v>1926</v>
      </c>
      <c r="C1750" t="s">
        <v>147</v>
      </c>
      <c r="D1750" t="s">
        <v>1632</v>
      </c>
      <c r="E1750" t="s">
        <v>563</v>
      </c>
      <c r="F1750" t="s">
        <v>1923</v>
      </c>
      <c r="G1750" t="s">
        <v>11373</v>
      </c>
      <c r="H1750" t="s">
        <v>11304</v>
      </c>
      <c r="I1750" t="s">
        <v>11388</v>
      </c>
      <c r="J1750">
        <v>7</v>
      </c>
      <c r="K1750" t="s">
        <v>1923</v>
      </c>
    </row>
    <row r="1751" spans="1:11">
      <c r="A1751">
        <v>1750</v>
      </c>
      <c r="B1751" t="s">
        <v>1927</v>
      </c>
      <c r="C1751" t="s">
        <v>147</v>
      </c>
      <c r="D1751" t="s">
        <v>1632</v>
      </c>
      <c r="E1751" t="s">
        <v>563</v>
      </c>
      <c r="F1751" t="s">
        <v>1923</v>
      </c>
      <c r="G1751" t="s">
        <v>11373</v>
      </c>
      <c r="H1751" t="s">
        <v>11304</v>
      </c>
      <c r="I1751" t="s">
        <v>11388</v>
      </c>
      <c r="J1751">
        <v>7</v>
      </c>
      <c r="K1751" t="s">
        <v>1923</v>
      </c>
    </row>
    <row r="1752" spans="1:11">
      <c r="A1752">
        <v>1751</v>
      </c>
      <c r="B1752" t="s">
        <v>1928</v>
      </c>
      <c r="C1752" t="s">
        <v>147</v>
      </c>
      <c r="D1752" t="s">
        <v>1632</v>
      </c>
      <c r="E1752" t="s">
        <v>563</v>
      </c>
      <c r="F1752" t="s">
        <v>1923</v>
      </c>
      <c r="G1752" t="s">
        <v>11373</v>
      </c>
      <c r="H1752" t="s">
        <v>11304</v>
      </c>
      <c r="I1752" t="s">
        <v>11388</v>
      </c>
      <c r="J1752">
        <v>7</v>
      </c>
      <c r="K1752" t="s">
        <v>1923</v>
      </c>
    </row>
    <row r="1753" spans="1:11">
      <c r="A1753">
        <v>1752</v>
      </c>
      <c r="B1753" t="s">
        <v>1929</v>
      </c>
      <c r="C1753" t="s">
        <v>147</v>
      </c>
      <c r="D1753" t="s">
        <v>1632</v>
      </c>
      <c r="E1753" t="s">
        <v>563</v>
      </c>
      <c r="F1753" t="s">
        <v>1923</v>
      </c>
      <c r="G1753" t="s">
        <v>11373</v>
      </c>
      <c r="H1753" t="s">
        <v>11304</v>
      </c>
      <c r="I1753" t="s">
        <v>11388</v>
      </c>
      <c r="J1753">
        <v>7</v>
      </c>
      <c r="K1753" t="s">
        <v>1923</v>
      </c>
    </row>
    <row r="1754" spans="1:11">
      <c r="A1754">
        <v>1753</v>
      </c>
      <c r="B1754" t="s">
        <v>1731</v>
      </c>
      <c r="C1754" t="s">
        <v>147</v>
      </c>
      <c r="D1754" t="s">
        <v>1632</v>
      </c>
      <c r="E1754" t="s">
        <v>563</v>
      </c>
      <c r="F1754" t="s">
        <v>1923</v>
      </c>
      <c r="G1754" t="s">
        <v>11373</v>
      </c>
      <c r="H1754" t="s">
        <v>11304</v>
      </c>
      <c r="I1754" t="s">
        <v>11388</v>
      </c>
      <c r="J1754">
        <v>7</v>
      </c>
      <c r="K1754" t="s">
        <v>1923</v>
      </c>
    </row>
    <row r="1755" spans="1:11">
      <c r="A1755">
        <v>1754</v>
      </c>
      <c r="B1755" t="s">
        <v>1930</v>
      </c>
      <c r="C1755" t="s">
        <v>147</v>
      </c>
      <c r="D1755" t="s">
        <v>1632</v>
      </c>
      <c r="E1755" t="s">
        <v>563</v>
      </c>
      <c r="F1755" t="s">
        <v>1923</v>
      </c>
      <c r="G1755" t="s">
        <v>11373</v>
      </c>
      <c r="H1755" t="s">
        <v>11304</v>
      </c>
      <c r="I1755" t="s">
        <v>11388</v>
      </c>
      <c r="J1755">
        <v>7</v>
      </c>
      <c r="K1755" t="s">
        <v>1923</v>
      </c>
    </row>
    <row r="1756" spans="1:11">
      <c r="A1756">
        <v>1755</v>
      </c>
      <c r="B1756" t="s">
        <v>1723</v>
      </c>
      <c r="C1756" t="s">
        <v>147</v>
      </c>
      <c r="D1756" t="s">
        <v>1632</v>
      </c>
      <c r="E1756" t="s">
        <v>563</v>
      </c>
      <c r="F1756" t="s">
        <v>1923</v>
      </c>
      <c r="G1756" t="s">
        <v>11373</v>
      </c>
      <c r="H1756" t="s">
        <v>11304</v>
      </c>
      <c r="I1756" t="s">
        <v>11388</v>
      </c>
      <c r="J1756">
        <v>7</v>
      </c>
      <c r="K1756" t="s">
        <v>1923</v>
      </c>
    </row>
    <row r="1757" spans="1:11">
      <c r="A1757">
        <v>1756</v>
      </c>
      <c r="B1757" t="s">
        <v>1721</v>
      </c>
      <c r="C1757" t="s">
        <v>147</v>
      </c>
      <c r="D1757" t="s">
        <v>1632</v>
      </c>
      <c r="E1757" t="s">
        <v>563</v>
      </c>
      <c r="F1757" t="s">
        <v>1923</v>
      </c>
      <c r="G1757" t="s">
        <v>11373</v>
      </c>
      <c r="H1757" t="s">
        <v>11304</v>
      </c>
      <c r="I1757" t="s">
        <v>11388</v>
      </c>
      <c r="J1757">
        <v>7</v>
      </c>
      <c r="K1757" t="s">
        <v>1923</v>
      </c>
    </row>
    <row r="1758" spans="1:11">
      <c r="A1758">
        <v>1757</v>
      </c>
      <c r="B1758" t="s">
        <v>1931</v>
      </c>
      <c r="C1758" t="s">
        <v>6</v>
      </c>
      <c r="D1758" t="s">
        <v>1632</v>
      </c>
      <c r="E1758" t="s">
        <v>563</v>
      </c>
      <c r="F1758" t="s">
        <v>1932</v>
      </c>
      <c r="G1758" t="s">
        <v>11373</v>
      </c>
      <c r="H1758" t="s">
        <v>11306</v>
      </c>
      <c r="I1758" t="s">
        <v>11388</v>
      </c>
      <c r="J1758">
        <v>7</v>
      </c>
      <c r="K1758" t="s">
        <v>1932</v>
      </c>
    </row>
    <row r="1759" spans="1:11">
      <c r="A1759">
        <v>1758</v>
      </c>
      <c r="B1759" t="s">
        <v>1933</v>
      </c>
      <c r="C1759" t="s">
        <v>11</v>
      </c>
      <c r="D1759" t="s">
        <v>1632</v>
      </c>
      <c r="E1759" t="s">
        <v>563</v>
      </c>
      <c r="F1759" t="s">
        <v>1934</v>
      </c>
      <c r="G1759" t="s">
        <v>11373</v>
      </c>
      <c r="H1759" t="s">
        <v>11309</v>
      </c>
      <c r="I1759" t="s">
        <v>11388</v>
      </c>
      <c r="J1759">
        <v>7</v>
      </c>
      <c r="K1759" t="s">
        <v>1934</v>
      </c>
    </row>
    <row r="1760" spans="1:11">
      <c r="A1760">
        <v>1759</v>
      </c>
      <c r="B1760" t="s">
        <v>1935</v>
      </c>
      <c r="C1760" t="s">
        <v>11</v>
      </c>
      <c r="D1760" t="s">
        <v>1632</v>
      </c>
      <c r="E1760" t="s">
        <v>563</v>
      </c>
      <c r="F1760" t="s">
        <v>1934</v>
      </c>
      <c r="G1760" t="s">
        <v>11373</v>
      </c>
      <c r="H1760" t="s">
        <v>11309</v>
      </c>
      <c r="I1760" t="s">
        <v>11388</v>
      </c>
      <c r="J1760">
        <v>7</v>
      </c>
      <c r="K1760" t="s">
        <v>1934</v>
      </c>
    </row>
    <row r="1761" spans="1:11">
      <c r="A1761">
        <v>1760</v>
      </c>
      <c r="B1761" t="s">
        <v>1936</v>
      </c>
      <c r="C1761" t="s">
        <v>11</v>
      </c>
      <c r="D1761" t="s">
        <v>1632</v>
      </c>
      <c r="E1761" t="s">
        <v>563</v>
      </c>
      <c r="F1761" t="s">
        <v>1934</v>
      </c>
      <c r="G1761" t="s">
        <v>11373</v>
      </c>
      <c r="H1761" t="s">
        <v>11309</v>
      </c>
      <c r="I1761" t="s">
        <v>11388</v>
      </c>
      <c r="J1761">
        <v>7</v>
      </c>
      <c r="K1761" t="s">
        <v>1934</v>
      </c>
    </row>
    <row r="1762" spans="1:11">
      <c r="A1762">
        <v>1761</v>
      </c>
      <c r="B1762" t="s">
        <v>1910</v>
      </c>
      <c r="C1762" t="s">
        <v>11</v>
      </c>
      <c r="D1762" t="s">
        <v>1632</v>
      </c>
      <c r="E1762" t="s">
        <v>563</v>
      </c>
      <c r="F1762" t="s">
        <v>1934</v>
      </c>
      <c r="G1762" t="s">
        <v>11373</v>
      </c>
      <c r="H1762" t="s">
        <v>11309</v>
      </c>
      <c r="I1762" t="s">
        <v>11388</v>
      </c>
      <c r="J1762">
        <v>7</v>
      </c>
      <c r="K1762" t="s">
        <v>1934</v>
      </c>
    </row>
    <row r="1763" spans="1:11">
      <c r="A1763">
        <v>1762</v>
      </c>
      <c r="B1763" t="s">
        <v>1937</v>
      </c>
      <c r="C1763" t="s">
        <v>11</v>
      </c>
      <c r="D1763" t="s">
        <v>1632</v>
      </c>
      <c r="E1763" t="s">
        <v>563</v>
      </c>
      <c r="F1763" t="s">
        <v>1934</v>
      </c>
      <c r="G1763" t="s">
        <v>11373</v>
      </c>
      <c r="H1763" t="s">
        <v>11309</v>
      </c>
      <c r="I1763" t="s">
        <v>11388</v>
      </c>
      <c r="J1763">
        <v>7</v>
      </c>
      <c r="K1763" t="s">
        <v>1934</v>
      </c>
    </row>
    <row r="1764" spans="1:11">
      <c r="A1764">
        <v>1763</v>
      </c>
      <c r="B1764" t="s">
        <v>1938</v>
      </c>
      <c r="C1764" t="s">
        <v>11</v>
      </c>
      <c r="D1764" t="s">
        <v>1632</v>
      </c>
      <c r="E1764" t="s">
        <v>563</v>
      </c>
      <c r="F1764" t="s">
        <v>1934</v>
      </c>
      <c r="G1764" t="s">
        <v>11373</v>
      </c>
      <c r="H1764" t="s">
        <v>11309</v>
      </c>
      <c r="I1764" t="s">
        <v>11388</v>
      </c>
      <c r="J1764">
        <v>7</v>
      </c>
      <c r="K1764" t="s">
        <v>1934</v>
      </c>
    </row>
    <row r="1765" spans="1:11">
      <c r="A1765">
        <v>1764</v>
      </c>
      <c r="B1765" t="s">
        <v>1939</v>
      </c>
      <c r="C1765" t="s">
        <v>11</v>
      </c>
      <c r="D1765" t="s">
        <v>1632</v>
      </c>
      <c r="E1765" t="s">
        <v>563</v>
      </c>
      <c r="F1765" t="s">
        <v>1934</v>
      </c>
      <c r="G1765" t="s">
        <v>11373</v>
      </c>
      <c r="H1765" t="s">
        <v>11309</v>
      </c>
      <c r="I1765" t="s">
        <v>11388</v>
      </c>
      <c r="J1765">
        <v>7</v>
      </c>
      <c r="K1765" t="s">
        <v>1934</v>
      </c>
    </row>
    <row r="1766" spans="1:11">
      <c r="A1766">
        <v>1765</v>
      </c>
      <c r="B1766" t="s">
        <v>1940</v>
      </c>
      <c r="C1766" t="s">
        <v>11</v>
      </c>
      <c r="D1766" t="s">
        <v>1632</v>
      </c>
      <c r="E1766" t="s">
        <v>563</v>
      </c>
      <c r="F1766" t="s">
        <v>1934</v>
      </c>
      <c r="G1766" t="s">
        <v>11373</v>
      </c>
      <c r="H1766" t="s">
        <v>11309</v>
      </c>
      <c r="I1766" t="s">
        <v>11388</v>
      </c>
      <c r="J1766">
        <v>7</v>
      </c>
      <c r="K1766" t="s">
        <v>1934</v>
      </c>
    </row>
    <row r="1767" spans="1:11">
      <c r="A1767">
        <v>1766</v>
      </c>
      <c r="B1767" t="s">
        <v>1941</v>
      </c>
      <c r="C1767" t="s">
        <v>11</v>
      </c>
      <c r="D1767" t="s">
        <v>1632</v>
      </c>
      <c r="E1767" t="s">
        <v>563</v>
      </c>
      <c r="F1767" t="s">
        <v>1934</v>
      </c>
      <c r="G1767" t="s">
        <v>11373</v>
      </c>
      <c r="H1767" t="s">
        <v>11309</v>
      </c>
      <c r="I1767" t="s">
        <v>11388</v>
      </c>
      <c r="J1767">
        <v>7</v>
      </c>
      <c r="K1767" t="s">
        <v>1934</v>
      </c>
    </row>
    <row r="1768" spans="1:11">
      <c r="A1768">
        <v>1767</v>
      </c>
      <c r="B1768" t="s">
        <v>1942</v>
      </c>
      <c r="C1768" t="s">
        <v>11</v>
      </c>
      <c r="D1768" t="s">
        <v>1632</v>
      </c>
      <c r="E1768" t="s">
        <v>563</v>
      </c>
      <c r="F1768" t="s">
        <v>1934</v>
      </c>
      <c r="G1768" t="s">
        <v>11373</v>
      </c>
      <c r="H1768" t="s">
        <v>11309</v>
      </c>
      <c r="I1768" t="s">
        <v>11388</v>
      </c>
      <c r="J1768">
        <v>7</v>
      </c>
      <c r="K1768" t="s">
        <v>1934</v>
      </c>
    </row>
    <row r="1769" spans="1:11">
      <c r="A1769">
        <v>1768</v>
      </c>
      <c r="B1769" t="s">
        <v>1943</v>
      </c>
      <c r="C1769" t="s">
        <v>32</v>
      </c>
      <c r="D1769" t="s">
        <v>1632</v>
      </c>
      <c r="E1769" t="s">
        <v>563</v>
      </c>
      <c r="F1769" t="s">
        <v>1944</v>
      </c>
      <c r="G1769" t="s">
        <v>11373</v>
      </c>
      <c r="H1769" t="s">
        <v>11315</v>
      </c>
      <c r="I1769" t="s">
        <v>11388</v>
      </c>
      <c r="J1769">
        <v>7</v>
      </c>
      <c r="K1769" t="s">
        <v>1944</v>
      </c>
    </row>
    <row r="1770" spans="1:11">
      <c r="A1770">
        <v>1769</v>
      </c>
      <c r="B1770" t="s">
        <v>1945</v>
      </c>
      <c r="C1770" t="s">
        <v>32</v>
      </c>
      <c r="D1770" t="s">
        <v>1632</v>
      </c>
      <c r="E1770" t="s">
        <v>563</v>
      </c>
      <c r="F1770" t="s">
        <v>1944</v>
      </c>
      <c r="G1770" t="s">
        <v>11373</v>
      </c>
      <c r="H1770" t="s">
        <v>11315</v>
      </c>
      <c r="I1770" t="s">
        <v>11388</v>
      </c>
      <c r="J1770">
        <v>7</v>
      </c>
      <c r="K1770" t="s">
        <v>1944</v>
      </c>
    </row>
    <row r="1771" spans="1:11">
      <c r="A1771">
        <v>1770</v>
      </c>
      <c r="B1771" t="s">
        <v>1946</v>
      </c>
      <c r="C1771" t="s">
        <v>32</v>
      </c>
      <c r="D1771" t="s">
        <v>1632</v>
      </c>
      <c r="E1771" t="s">
        <v>563</v>
      </c>
      <c r="F1771" t="s">
        <v>1944</v>
      </c>
      <c r="G1771" t="s">
        <v>11373</v>
      </c>
      <c r="H1771" t="s">
        <v>11315</v>
      </c>
      <c r="I1771" t="s">
        <v>11388</v>
      </c>
      <c r="J1771">
        <v>7</v>
      </c>
      <c r="K1771" t="s">
        <v>1944</v>
      </c>
    </row>
    <row r="1772" spans="1:11">
      <c r="A1772">
        <v>1771</v>
      </c>
      <c r="B1772" t="s">
        <v>1947</v>
      </c>
      <c r="C1772" t="s">
        <v>32</v>
      </c>
      <c r="D1772" t="s">
        <v>1632</v>
      </c>
      <c r="E1772" t="s">
        <v>563</v>
      </c>
      <c r="F1772" t="s">
        <v>1944</v>
      </c>
      <c r="G1772" t="s">
        <v>11373</v>
      </c>
      <c r="H1772" t="s">
        <v>11315</v>
      </c>
      <c r="I1772" t="s">
        <v>11388</v>
      </c>
      <c r="J1772">
        <v>7</v>
      </c>
      <c r="K1772" t="s">
        <v>1944</v>
      </c>
    </row>
    <row r="1773" spans="1:11">
      <c r="A1773">
        <v>1772</v>
      </c>
      <c r="B1773" t="s">
        <v>1948</v>
      </c>
      <c r="C1773" t="s">
        <v>32</v>
      </c>
      <c r="D1773" t="s">
        <v>1632</v>
      </c>
      <c r="E1773" t="s">
        <v>563</v>
      </c>
      <c r="F1773" t="s">
        <v>1944</v>
      </c>
      <c r="G1773" t="s">
        <v>11373</v>
      </c>
      <c r="H1773" t="s">
        <v>11315</v>
      </c>
      <c r="I1773" t="s">
        <v>11388</v>
      </c>
      <c r="J1773">
        <v>7</v>
      </c>
      <c r="K1773" t="s">
        <v>1944</v>
      </c>
    </row>
    <row r="1774" spans="1:11">
      <c r="A1774">
        <v>1773</v>
      </c>
      <c r="B1774" t="s">
        <v>1949</v>
      </c>
      <c r="C1774" t="s">
        <v>32</v>
      </c>
      <c r="D1774" t="s">
        <v>1632</v>
      </c>
      <c r="E1774" t="s">
        <v>563</v>
      </c>
      <c r="F1774" t="s">
        <v>1944</v>
      </c>
      <c r="G1774" t="s">
        <v>11373</v>
      </c>
      <c r="H1774" t="s">
        <v>11315</v>
      </c>
      <c r="I1774" t="s">
        <v>11388</v>
      </c>
      <c r="J1774">
        <v>7</v>
      </c>
      <c r="K1774" t="s">
        <v>1944</v>
      </c>
    </row>
    <row r="1775" spans="1:11">
      <c r="A1775">
        <v>1774</v>
      </c>
      <c r="B1775" t="s">
        <v>1950</v>
      </c>
      <c r="C1775" t="s">
        <v>32</v>
      </c>
      <c r="D1775" t="s">
        <v>1632</v>
      </c>
      <c r="E1775" t="s">
        <v>563</v>
      </c>
      <c r="F1775" t="s">
        <v>1944</v>
      </c>
      <c r="G1775" t="s">
        <v>11373</v>
      </c>
      <c r="H1775" t="s">
        <v>11315</v>
      </c>
      <c r="I1775" t="s">
        <v>11388</v>
      </c>
      <c r="J1775">
        <v>7</v>
      </c>
      <c r="K1775" t="s">
        <v>1944</v>
      </c>
    </row>
    <row r="1776" spans="1:11">
      <c r="A1776">
        <v>1775</v>
      </c>
      <c r="B1776" t="s">
        <v>1951</v>
      </c>
      <c r="C1776" t="s">
        <v>63</v>
      </c>
      <c r="D1776" t="s">
        <v>1632</v>
      </c>
      <c r="E1776" t="s">
        <v>563</v>
      </c>
      <c r="F1776" t="s">
        <v>1952</v>
      </c>
      <c r="G1776" t="s">
        <v>11373</v>
      </c>
      <c r="H1776" t="s">
        <v>11328</v>
      </c>
      <c r="I1776" t="s">
        <v>11388</v>
      </c>
      <c r="J1776">
        <v>7</v>
      </c>
      <c r="K1776" t="s">
        <v>11764</v>
      </c>
    </row>
    <row r="1777" spans="1:11">
      <c r="A1777">
        <v>1776</v>
      </c>
      <c r="B1777" t="s">
        <v>1953</v>
      </c>
      <c r="C1777" t="s">
        <v>63</v>
      </c>
      <c r="D1777" t="s">
        <v>1632</v>
      </c>
      <c r="E1777" t="s">
        <v>563</v>
      </c>
      <c r="F1777" t="s">
        <v>1952</v>
      </c>
      <c r="G1777" t="s">
        <v>11373</v>
      </c>
      <c r="H1777" t="s">
        <v>11328</v>
      </c>
      <c r="I1777" t="s">
        <v>11388</v>
      </c>
      <c r="J1777">
        <v>7</v>
      </c>
      <c r="K1777" t="s">
        <v>11764</v>
      </c>
    </row>
    <row r="1778" spans="1:11">
      <c r="A1778">
        <v>1777</v>
      </c>
      <c r="B1778" t="s">
        <v>665</v>
      </c>
      <c r="C1778" t="s">
        <v>63</v>
      </c>
      <c r="D1778" t="s">
        <v>1632</v>
      </c>
      <c r="E1778" t="s">
        <v>563</v>
      </c>
      <c r="F1778" t="s">
        <v>1952</v>
      </c>
      <c r="G1778" t="s">
        <v>11373</v>
      </c>
      <c r="H1778" t="s">
        <v>11328</v>
      </c>
      <c r="I1778" t="s">
        <v>11388</v>
      </c>
      <c r="J1778">
        <v>7</v>
      </c>
      <c r="K1778" t="s">
        <v>11764</v>
      </c>
    </row>
    <row r="1779" spans="1:11">
      <c r="A1779">
        <v>1778</v>
      </c>
      <c r="B1779" t="s">
        <v>1954</v>
      </c>
      <c r="C1779" t="s">
        <v>63</v>
      </c>
      <c r="D1779" t="s">
        <v>1632</v>
      </c>
      <c r="E1779" t="s">
        <v>563</v>
      </c>
      <c r="F1779" t="s">
        <v>1952</v>
      </c>
      <c r="G1779" t="s">
        <v>11373</v>
      </c>
      <c r="H1779" t="s">
        <v>11328</v>
      </c>
      <c r="I1779" t="s">
        <v>11388</v>
      </c>
      <c r="J1779">
        <v>7</v>
      </c>
      <c r="K1779" t="s">
        <v>11764</v>
      </c>
    </row>
    <row r="1780" spans="1:11">
      <c r="A1780">
        <v>1779</v>
      </c>
      <c r="B1780" t="s">
        <v>1955</v>
      </c>
      <c r="C1780" t="s">
        <v>63</v>
      </c>
      <c r="D1780" t="s">
        <v>1632</v>
      </c>
      <c r="E1780" t="s">
        <v>563</v>
      </c>
      <c r="F1780" t="s">
        <v>1952</v>
      </c>
      <c r="G1780" t="s">
        <v>11373</v>
      </c>
      <c r="H1780" t="s">
        <v>11328</v>
      </c>
      <c r="I1780" t="s">
        <v>11388</v>
      </c>
      <c r="J1780">
        <v>7</v>
      </c>
      <c r="K1780" t="s">
        <v>11764</v>
      </c>
    </row>
    <row r="1781" spans="1:11">
      <c r="A1781">
        <v>1780</v>
      </c>
      <c r="B1781" t="s">
        <v>1956</v>
      </c>
      <c r="C1781" t="s">
        <v>63</v>
      </c>
      <c r="D1781" t="s">
        <v>1632</v>
      </c>
      <c r="E1781" t="s">
        <v>563</v>
      </c>
      <c r="F1781" t="s">
        <v>1952</v>
      </c>
      <c r="G1781" t="s">
        <v>11373</v>
      </c>
      <c r="H1781" t="s">
        <v>11328</v>
      </c>
      <c r="I1781" t="s">
        <v>11388</v>
      </c>
      <c r="J1781">
        <v>7</v>
      </c>
      <c r="K1781" t="s">
        <v>11764</v>
      </c>
    </row>
    <row r="1782" spans="1:11">
      <c r="A1782">
        <v>1781</v>
      </c>
      <c r="B1782" t="s">
        <v>1957</v>
      </c>
      <c r="C1782" t="s">
        <v>80</v>
      </c>
      <c r="D1782" t="s">
        <v>1632</v>
      </c>
      <c r="E1782" t="s">
        <v>563</v>
      </c>
      <c r="F1782" t="s">
        <v>1958</v>
      </c>
      <c r="G1782" t="s">
        <v>11373</v>
      </c>
      <c r="H1782" t="s">
        <v>11334</v>
      </c>
      <c r="I1782" t="s">
        <v>11388</v>
      </c>
      <c r="J1782">
        <v>7</v>
      </c>
      <c r="K1782" t="s">
        <v>1958</v>
      </c>
    </row>
    <row r="1783" spans="1:11">
      <c r="A1783">
        <v>1782</v>
      </c>
      <c r="B1783" t="s">
        <v>1959</v>
      </c>
      <c r="C1783" t="s">
        <v>80</v>
      </c>
      <c r="D1783" t="s">
        <v>1632</v>
      </c>
      <c r="E1783" t="s">
        <v>563</v>
      </c>
      <c r="F1783" t="s">
        <v>1958</v>
      </c>
      <c r="G1783" t="s">
        <v>11373</v>
      </c>
      <c r="H1783" t="s">
        <v>11334</v>
      </c>
      <c r="I1783" t="s">
        <v>11388</v>
      </c>
      <c r="J1783">
        <v>7</v>
      </c>
      <c r="K1783" t="s">
        <v>1958</v>
      </c>
    </row>
    <row r="1784" spans="1:11">
      <c r="A1784">
        <v>1783</v>
      </c>
      <c r="B1784" t="s">
        <v>1960</v>
      </c>
      <c r="C1784" t="s">
        <v>80</v>
      </c>
      <c r="D1784" t="s">
        <v>1632</v>
      </c>
      <c r="E1784" t="s">
        <v>563</v>
      </c>
      <c r="F1784" t="s">
        <v>1958</v>
      </c>
      <c r="G1784" t="s">
        <v>11373</v>
      </c>
      <c r="H1784" t="s">
        <v>11334</v>
      </c>
      <c r="I1784" t="s">
        <v>11388</v>
      </c>
      <c r="J1784">
        <v>7</v>
      </c>
      <c r="K1784" t="s">
        <v>1958</v>
      </c>
    </row>
    <row r="1785" spans="1:11">
      <c r="A1785">
        <v>1784</v>
      </c>
      <c r="B1785" t="s">
        <v>1946</v>
      </c>
      <c r="C1785" t="s">
        <v>80</v>
      </c>
      <c r="D1785" t="s">
        <v>1632</v>
      </c>
      <c r="E1785" t="s">
        <v>563</v>
      </c>
      <c r="F1785" t="s">
        <v>1958</v>
      </c>
      <c r="G1785" t="s">
        <v>11373</v>
      </c>
      <c r="H1785" t="s">
        <v>11334</v>
      </c>
      <c r="I1785" t="s">
        <v>11388</v>
      </c>
      <c r="J1785">
        <v>7</v>
      </c>
      <c r="K1785" t="s">
        <v>1958</v>
      </c>
    </row>
    <row r="1786" spans="1:11">
      <c r="A1786">
        <v>1785</v>
      </c>
      <c r="B1786" t="s">
        <v>1961</v>
      </c>
      <c r="C1786" t="s">
        <v>80</v>
      </c>
      <c r="D1786" t="s">
        <v>1632</v>
      </c>
      <c r="E1786" t="s">
        <v>563</v>
      </c>
      <c r="F1786" t="s">
        <v>1958</v>
      </c>
      <c r="G1786" t="s">
        <v>11373</v>
      </c>
      <c r="H1786" t="s">
        <v>11334</v>
      </c>
      <c r="I1786" t="s">
        <v>11388</v>
      </c>
      <c r="J1786">
        <v>7</v>
      </c>
      <c r="K1786" t="s">
        <v>1958</v>
      </c>
    </row>
    <row r="1787" spans="1:11">
      <c r="A1787">
        <v>1786</v>
      </c>
      <c r="B1787" t="s">
        <v>1962</v>
      </c>
      <c r="C1787" t="s">
        <v>80</v>
      </c>
      <c r="D1787" t="s">
        <v>1632</v>
      </c>
      <c r="E1787" t="s">
        <v>563</v>
      </c>
      <c r="F1787" t="s">
        <v>1958</v>
      </c>
      <c r="G1787" t="s">
        <v>11373</v>
      </c>
      <c r="H1787" t="s">
        <v>11334</v>
      </c>
      <c r="I1787" t="s">
        <v>11388</v>
      </c>
      <c r="J1787">
        <v>7</v>
      </c>
      <c r="K1787" t="s">
        <v>1958</v>
      </c>
    </row>
    <row r="1788" spans="1:11">
      <c r="A1788">
        <v>1787</v>
      </c>
      <c r="B1788" t="s">
        <v>1963</v>
      </c>
      <c r="C1788" t="s">
        <v>80</v>
      </c>
      <c r="D1788" t="s">
        <v>1632</v>
      </c>
      <c r="E1788" t="s">
        <v>563</v>
      </c>
      <c r="F1788" t="s">
        <v>1958</v>
      </c>
      <c r="G1788" t="s">
        <v>11373</v>
      </c>
      <c r="H1788" t="s">
        <v>11334</v>
      </c>
      <c r="I1788" t="s">
        <v>11388</v>
      </c>
      <c r="J1788">
        <v>7</v>
      </c>
      <c r="K1788" t="s">
        <v>1958</v>
      </c>
    </row>
    <row r="1789" spans="1:11">
      <c r="A1789">
        <v>1788</v>
      </c>
      <c r="B1789" t="s">
        <v>1964</v>
      </c>
      <c r="C1789" t="s">
        <v>80</v>
      </c>
      <c r="D1789" t="s">
        <v>1632</v>
      </c>
      <c r="E1789" t="s">
        <v>563</v>
      </c>
      <c r="F1789" t="s">
        <v>1958</v>
      </c>
      <c r="G1789" t="s">
        <v>11373</v>
      </c>
      <c r="H1789" t="s">
        <v>11334</v>
      </c>
      <c r="I1789" t="s">
        <v>11388</v>
      </c>
      <c r="J1789">
        <v>7</v>
      </c>
      <c r="K1789" t="s">
        <v>1958</v>
      </c>
    </row>
    <row r="1790" spans="1:11">
      <c r="A1790">
        <v>1789</v>
      </c>
      <c r="B1790" t="s">
        <v>1965</v>
      </c>
      <c r="C1790" t="s">
        <v>80</v>
      </c>
      <c r="D1790" t="s">
        <v>1632</v>
      </c>
      <c r="E1790" t="s">
        <v>563</v>
      </c>
      <c r="F1790" t="s">
        <v>1958</v>
      </c>
      <c r="G1790" t="s">
        <v>11373</v>
      </c>
      <c r="H1790" t="s">
        <v>11334</v>
      </c>
      <c r="I1790" t="s">
        <v>11388</v>
      </c>
      <c r="J1790">
        <v>7</v>
      </c>
      <c r="K1790" t="s">
        <v>1958</v>
      </c>
    </row>
    <row r="1791" spans="1:11">
      <c r="A1791">
        <v>1790</v>
      </c>
      <c r="B1791" t="s">
        <v>1966</v>
      </c>
      <c r="C1791" t="s">
        <v>80</v>
      </c>
      <c r="D1791" t="s">
        <v>1632</v>
      </c>
      <c r="E1791" t="s">
        <v>563</v>
      </c>
      <c r="F1791" t="s">
        <v>1958</v>
      </c>
      <c r="G1791" t="s">
        <v>11373</v>
      </c>
      <c r="H1791" t="s">
        <v>11334</v>
      </c>
      <c r="I1791" t="s">
        <v>11388</v>
      </c>
      <c r="J1791">
        <v>7</v>
      </c>
      <c r="K1791" t="s">
        <v>1958</v>
      </c>
    </row>
    <row r="1792" spans="1:11">
      <c r="A1792">
        <v>1791</v>
      </c>
      <c r="B1792" t="s">
        <v>1967</v>
      </c>
      <c r="C1792" t="s">
        <v>80</v>
      </c>
      <c r="D1792" t="s">
        <v>1632</v>
      </c>
      <c r="E1792" t="s">
        <v>563</v>
      </c>
      <c r="F1792" t="s">
        <v>1958</v>
      </c>
      <c r="G1792" t="s">
        <v>11373</v>
      </c>
      <c r="H1792" t="s">
        <v>11334</v>
      </c>
      <c r="I1792" t="s">
        <v>11388</v>
      </c>
      <c r="J1792">
        <v>7</v>
      </c>
      <c r="K1792" t="s">
        <v>1958</v>
      </c>
    </row>
    <row r="1793" spans="1:11">
      <c r="A1793">
        <v>1792</v>
      </c>
      <c r="B1793" t="s">
        <v>1968</v>
      </c>
      <c r="C1793" t="s">
        <v>88</v>
      </c>
      <c r="D1793" t="s">
        <v>1632</v>
      </c>
      <c r="E1793" t="s">
        <v>563</v>
      </c>
      <c r="F1793" t="s">
        <v>1969</v>
      </c>
      <c r="G1793" t="s">
        <v>11373</v>
      </c>
      <c r="H1793" t="s">
        <v>11700</v>
      </c>
      <c r="I1793" t="s">
        <v>11388</v>
      </c>
      <c r="J1793">
        <v>7</v>
      </c>
      <c r="K1793" t="s">
        <v>11765</v>
      </c>
    </row>
    <row r="1794" spans="1:11">
      <c r="A1794">
        <v>1793</v>
      </c>
      <c r="B1794" t="s">
        <v>1970</v>
      </c>
      <c r="C1794" t="s">
        <v>88</v>
      </c>
      <c r="D1794" t="s">
        <v>1632</v>
      </c>
      <c r="E1794" t="s">
        <v>563</v>
      </c>
      <c r="F1794" t="s">
        <v>1969</v>
      </c>
      <c r="G1794" t="s">
        <v>11373</v>
      </c>
      <c r="H1794" t="s">
        <v>11700</v>
      </c>
      <c r="I1794" t="s">
        <v>11388</v>
      </c>
      <c r="J1794">
        <v>7</v>
      </c>
      <c r="K1794" t="s">
        <v>11765</v>
      </c>
    </row>
    <row r="1795" spans="1:11">
      <c r="A1795">
        <v>1794</v>
      </c>
      <c r="B1795" t="s">
        <v>1971</v>
      </c>
      <c r="C1795" t="s">
        <v>88</v>
      </c>
      <c r="D1795" t="s">
        <v>1632</v>
      </c>
      <c r="E1795" t="s">
        <v>563</v>
      </c>
      <c r="F1795" t="s">
        <v>1969</v>
      </c>
      <c r="G1795" t="s">
        <v>11373</v>
      </c>
      <c r="H1795" t="s">
        <v>11700</v>
      </c>
      <c r="I1795" t="s">
        <v>11388</v>
      </c>
      <c r="J1795">
        <v>7</v>
      </c>
      <c r="K1795" t="s">
        <v>11765</v>
      </c>
    </row>
    <row r="1796" spans="1:11">
      <c r="A1796">
        <v>1795</v>
      </c>
      <c r="B1796" t="s">
        <v>1972</v>
      </c>
      <c r="C1796" t="s">
        <v>88</v>
      </c>
      <c r="D1796" t="s">
        <v>1632</v>
      </c>
      <c r="E1796" t="s">
        <v>563</v>
      </c>
      <c r="F1796" t="s">
        <v>1969</v>
      </c>
      <c r="G1796" t="s">
        <v>11373</v>
      </c>
      <c r="H1796" t="s">
        <v>11700</v>
      </c>
      <c r="I1796" t="s">
        <v>11388</v>
      </c>
      <c r="J1796">
        <v>7</v>
      </c>
      <c r="K1796" t="s">
        <v>11765</v>
      </c>
    </row>
    <row r="1797" spans="1:11">
      <c r="A1797">
        <v>1796</v>
      </c>
      <c r="B1797" t="s">
        <v>1973</v>
      </c>
      <c r="C1797" t="s">
        <v>88</v>
      </c>
      <c r="D1797" t="s">
        <v>1632</v>
      </c>
      <c r="E1797" t="s">
        <v>563</v>
      </c>
      <c r="F1797" t="s">
        <v>1969</v>
      </c>
      <c r="G1797" t="s">
        <v>11373</v>
      </c>
      <c r="H1797" t="s">
        <v>11700</v>
      </c>
      <c r="I1797" t="s">
        <v>11388</v>
      </c>
      <c r="J1797">
        <v>7</v>
      </c>
      <c r="K1797" t="s">
        <v>11765</v>
      </c>
    </row>
    <row r="1798" spans="1:11">
      <c r="A1798">
        <v>1797</v>
      </c>
      <c r="B1798" t="s">
        <v>1911</v>
      </c>
      <c r="C1798" t="s">
        <v>88</v>
      </c>
      <c r="D1798" t="s">
        <v>1632</v>
      </c>
      <c r="E1798" t="s">
        <v>563</v>
      </c>
      <c r="F1798" t="s">
        <v>1969</v>
      </c>
      <c r="G1798" t="s">
        <v>11373</v>
      </c>
      <c r="H1798" t="s">
        <v>11700</v>
      </c>
      <c r="I1798" t="s">
        <v>11388</v>
      </c>
      <c r="J1798">
        <v>7</v>
      </c>
      <c r="K1798" t="s">
        <v>11765</v>
      </c>
    </row>
    <row r="1799" spans="1:11">
      <c r="A1799">
        <v>1798</v>
      </c>
      <c r="B1799" t="s">
        <v>1912</v>
      </c>
      <c r="C1799" t="s">
        <v>88</v>
      </c>
      <c r="D1799" t="s">
        <v>1632</v>
      </c>
      <c r="E1799" t="s">
        <v>563</v>
      </c>
      <c r="F1799" t="s">
        <v>1969</v>
      </c>
      <c r="G1799" t="s">
        <v>11373</v>
      </c>
      <c r="H1799" t="s">
        <v>11700</v>
      </c>
      <c r="I1799" t="s">
        <v>11388</v>
      </c>
      <c r="J1799">
        <v>7</v>
      </c>
      <c r="K1799" t="s">
        <v>11765</v>
      </c>
    </row>
    <row r="1800" spans="1:11">
      <c r="A1800">
        <v>1799</v>
      </c>
      <c r="B1800" t="s">
        <v>1974</v>
      </c>
      <c r="C1800" t="s">
        <v>88</v>
      </c>
      <c r="D1800" t="s">
        <v>1632</v>
      </c>
      <c r="E1800" t="s">
        <v>563</v>
      </c>
      <c r="F1800" t="s">
        <v>1969</v>
      </c>
      <c r="G1800" t="s">
        <v>11373</v>
      </c>
      <c r="H1800" t="s">
        <v>11700</v>
      </c>
      <c r="I1800" t="s">
        <v>11388</v>
      </c>
      <c r="J1800">
        <v>7</v>
      </c>
      <c r="K1800" t="s">
        <v>11765</v>
      </c>
    </row>
    <row r="1801" spans="1:11">
      <c r="A1801">
        <v>1800</v>
      </c>
      <c r="B1801" t="s">
        <v>1975</v>
      </c>
      <c r="C1801" t="s">
        <v>88</v>
      </c>
      <c r="D1801" t="s">
        <v>1632</v>
      </c>
      <c r="E1801" t="s">
        <v>563</v>
      </c>
      <c r="F1801" t="s">
        <v>1969</v>
      </c>
      <c r="G1801" t="s">
        <v>11373</v>
      </c>
      <c r="H1801" t="s">
        <v>11700</v>
      </c>
      <c r="I1801" t="s">
        <v>11388</v>
      </c>
      <c r="J1801">
        <v>7</v>
      </c>
      <c r="K1801" t="s">
        <v>11765</v>
      </c>
    </row>
    <row r="1802" spans="1:11">
      <c r="A1802">
        <v>1801</v>
      </c>
      <c r="B1802" t="s">
        <v>1775</v>
      </c>
      <c r="C1802" t="s">
        <v>88</v>
      </c>
      <c r="D1802" t="s">
        <v>1632</v>
      </c>
      <c r="E1802" t="s">
        <v>563</v>
      </c>
      <c r="F1802" t="s">
        <v>1969</v>
      </c>
      <c r="G1802" t="s">
        <v>11373</v>
      </c>
      <c r="H1802" t="s">
        <v>11700</v>
      </c>
      <c r="I1802" t="s">
        <v>11388</v>
      </c>
      <c r="J1802">
        <v>7</v>
      </c>
      <c r="K1802" t="s">
        <v>11765</v>
      </c>
    </row>
    <row r="1803" spans="1:11">
      <c r="A1803">
        <v>1802</v>
      </c>
      <c r="B1803" t="s">
        <v>1976</v>
      </c>
      <c r="C1803" t="s">
        <v>88</v>
      </c>
      <c r="D1803" t="s">
        <v>1632</v>
      </c>
      <c r="E1803" t="s">
        <v>563</v>
      </c>
      <c r="F1803" t="s">
        <v>1969</v>
      </c>
      <c r="G1803" t="s">
        <v>11373</v>
      </c>
      <c r="H1803" t="s">
        <v>11700</v>
      </c>
      <c r="I1803" t="s">
        <v>11388</v>
      </c>
      <c r="J1803">
        <v>7</v>
      </c>
      <c r="K1803" t="s">
        <v>11765</v>
      </c>
    </row>
    <row r="1804" spans="1:11">
      <c r="A1804">
        <v>1803</v>
      </c>
      <c r="B1804" t="s">
        <v>1977</v>
      </c>
      <c r="C1804" t="s">
        <v>421</v>
      </c>
      <c r="D1804" t="s">
        <v>1632</v>
      </c>
      <c r="E1804" t="s">
        <v>563</v>
      </c>
      <c r="F1804" t="s">
        <v>1978</v>
      </c>
      <c r="G1804" t="s">
        <v>11373</v>
      </c>
      <c r="H1804" t="s">
        <v>11310</v>
      </c>
      <c r="I1804" t="s">
        <v>11388</v>
      </c>
      <c r="J1804">
        <v>7</v>
      </c>
      <c r="K1804" t="s">
        <v>1978</v>
      </c>
    </row>
    <row r="1805" spans="1:11">
      <c r="A1805">
        <v>1804</v>
      </c>
      <c r="B1805" t="s">
        <v>1979</v>
      </c>
      <c r="C1805" t="s">
        <v>421</v>
      </c>
      <c r="D1805" t="s">
        <v>1632</v>
      </c>
      <c r="E1805" t="s">
        <v>563</v>
      </c>
      <c r="F1805" t="s">
        <v>1978</v>
      </c>
      <c r="G1805" t="s">
        <v>11373</v>
      </c>
      <c r="H1805" t="s">
        <v>11310</v>
      </c>
      <c r="I1805" t="s">
        <v>11388</v>
      </c>
      <c r="J1805">
        <v>7</v>
      </c>
      <c r="K1805" t="s">
        <v>1978</v>
      </c>
    </row>
    <row r="1806" spans="1:11">
      <c r="A1806">
        <v>1805</v>
      </c>
      <c r="B1806" t="s">
        <v>1980</v>
      </c>
      <c r="C1806" t="s">
        <v>421</v>
      </c>
      <c r="D1806" t="s">
        <v>1632</v>
      </c>
      <c r="E1806" t="s">
        <v>563</v>
      </c>
      <c r="F1806" t="s">
        <v>1978</v>
      </c>
      <c r="G1806" t="s">
        <v>11373</v>
      </c>
      <c r="H1806" t="s">
        <v>11310</v>
      </c>
      <c r="I1806" t="s">
        <v>11388</v>
      </c>
      <c r="J1806">
        <v>7</v>
      </c>
      <c r="K1806" t="s">
        <v>1978</v>
      </c>
    </row>
    <row r="1807" spans="1:11">
      <c r="A1807">
        <v>1806</v>
      </c>
      <c r="B1807" t="s">
        <v>1981</v>
      </c>
      <c r="C1807" t="s">
        <v>421</v>
      </c>
      <c r="D1807" t="s">
        <v>1632</v>
      </c>
      <c r="E1807" t="s">
        <v>563</v>
      </c>
      <c r="F1807" t="s">
        <v>1978</v>
      </c>
      <c r="G1807" t="s">
        <v>11373</v>
      </c>
      <c r="H1807" t="s">
        <v>11310</v>
      </c>
      <c r="I1807" t="s">
        <v>11388</v>
      </c>
      <c r="J1807">
        <v>7</v>
      </c>
      <c r="K1807" t="s">
        <v>1978</v>
      </c>
    </row>
    <row r="1808" spans="1:11">
      <c r="A1808">
        <v>1807</v>
      </c>
      <c r="B1808" t="s">
        <v>1982</v>
      </c>
      <c r="C1808" t="s">
        <v>108</v>
      </c>
      <c r="D1808" t="s">
        <v>1632</v>
      </c>
      <c r="E1808" t="s">
        <v>563</v>
      </c>
      <c r="F1808" t="s">
        <v>1983</v>
      </c>
      <c r="G1808" t="s">
        <v>11373</v>
      </c>
      <c r="H1808" t="s">
        <v>11349</v>
      </c>
      <c r="I1808" t="s">
        <v>11388</v>
      </c>
      <c r="J1808">
        <v>7</v>
      </c>
      <c r="K1808" t="s">
        <v>1983</v>
      </c>
    </row>
    <row r="1809" spans="1:11">
      <c r="A1809">
        <v>1808</v>
      </c>
      <c r="B1809" t="s">
        <v>1984</v>
      </c>
      <c r="C1809" t="s">
        <v>108</v>
      </c>
      <c r="D1809" t="s">
        <v>1632</v>
      </c>
      <c r="E1809" t="s">
        <v>563</v>
      </c>
      <c r="F1809" t="s">
        <v>1983</v>
      </c>
      <c r="G1809" t="s">
        <v>11373</v>
      </c>
      <c r="H1809" t="s">
        <v>11349</v>
      </c>
      <c r="I1809" t="s">
        <v>11388</v>
      </c>
      <c r="J1809">
        <v>7</v>
      </c>
      <c r="K1809" t="s">
        <v>1983</v>
      </c>
    </row>
    <row r="1810" spans="1:11">
      <c r="A1810">
        <v>1809</v>
      </c>
      <c r="B1810" t="s">
        <v>1985</v>
      </c>
      <c r="C1810" t="s">
        <v>108</v>
      </c>
      <c r="D1810" t="s">
        <v>1632</v>
      </c>
      <c r="E1810" t="s">
        <v>563</v>
      </c>
      <c r="F1810" t="s">
        <v>1983</v>
      </c>
      <c r="G1810" t="s">
        <v>11373</v>
      </c>
      <c r="H1810" t="s">
        <v>11349</v>
      </c>
      <c r="I1810" t="s">
        <v>11388</v>
      </c>
      <c r="J1810">
        <v>7</v>
      </c>
      <c r="K1810" t="s">
        <v>1983</v>
      </c>
    </row>
    <row r="1811" spans="1:11">
      <c r="A1811">
        <v>1810</v>
      </c>
      <c r="B1811" t="s">
        <v>1986</v>
      </c>
      <c r="C1811" t="s">
        <v>108</v>
      </c>
      <c r="D1811" t="s">
        <v>1632</v>
      </c>
      <c r="E1811" t="s">
        <v>563</v>
      </c>
      <c r="F1811" t="s">
        <v>1983</v>
      </c>
      <c r="G1811" t="s">
        <v>11373</v>
      </c>
      <c r="H1811" t="s">
        <v>11349</v>
      </c>
      <c r="I1811" t="s">
        <v>11388</v>
      </c>
      <c r="J1811">
        <v>7</v>
      </c>
      <c r="K1811" t="s">
        <v>1983</v>
      </c>
    </row>
    <row r="1812" spans="1:11">
      <c r="A1812">
        <v>1811</v>
      </c>
      <c r="B1812" t="s">
        <v>1987</v>
      </c>
      <c r="C1812" t="s">
        <v>108</v>
      </c>
      <c r="D1812" t="s">
        <v>1632</v>
      </c>
      <c r="E1812" t="s">
        <v>563</v>
      </c>
      <c r="F1812" t="s">
        <v>1983</v>
      </c>
      <c r="G1812" t="s">
        <v>11373</v>
      </c>
      <c r="H1812" t="s">
        <v>11349</v>
      </c>
      <c r="I1812" t="s">
        <v>11388</v>
      </c>
      <c r="J1812">
        <v>7</v>
      </c>
      <c r="K1812" t="s">
        <v>1983</v>
      </c>
    </row>
    <row r="1813" spans="1:11">
      <c r="A1813">
        <v>1812</v>
      </c>
      <c r="B1813" t="s">
        <v>1988</v>
      </c>
      <c r="C1813" t="s">
        <v>108</v>
      </c>
      <c r="D1813" t="s">
        <v>1632</v>
      </c>
      <c r="E1813" t="s">
        <v>563</v>
      </c>
      <c r="F1813" t="s">
        <v>1983</v>
      </c>
      <c r="G1813" t="s">
        <v>11373</v>
      </c>
      <c r="H1813" t="s">
        <v>11349</v>
      </c>
      <c r="I1813" t="s">
        <v>11388</v>
      </c>
      <c r="J1813">
        <v>7</v>
      </c>
      <c r="K1813" t="s">
        <v>1983</v>
      </c>
    </row>
    <row r="1814" spans="1:11">
      <c r="A1814">
        <v>1813</v>
      </c>
      <c r="B1814" t="s">
        <v>1989</v>
      </c>
      <c r="C1814" t="s">
        <v>108</v>
      </c>
      <c r="D1814" t="s">
        <v>1632</v>
      </c>
      <c r="E1814" t="s">
        <v>563</v>
      </c>
      <c r="F1814" t="s">
        <v>1983</v>
      </c>
      <c r="G1814" t="s">
        <v>11373</v>
      </c>
      <c r="H1814" t="s">
        <v>11349</v>
      </c>
      <c r="I1814" t="s">
        <v>11388</v>
      </c>
      <c r="J1814">
        <v>7</v>
      </c>
      <c r="K1814" t="s">
        <v>1983</v>
      </c>
    </row>
    <row r="1815" spans="1:11">
      <c r="A1815">
        <v>1814</v>
      </c>
      <c r="B1815" t="s">
        <v>1990</v>
      </c>
      <c r="C1815" t="s">
        <v>108</v>
      </c>
      <c r="D1815" t="s">
        <v>1632</v>
      </c>
      <c r="E1815" t="s">
        <v>563</v>
      </c>
      <c r="F1815" t="s">
        <v>1983</v>
      </c>
      <c r="G1815" t="s">
        <v>11373</v>
      </c>
      <c r="H1815" t="s">
        <v>11349</v>
      </c>
      <c r="I1815" t="s">
        <v>11388</v>
      </c>
      <c r="J1815">
        <v>7</v>
      </c>
      <c r="K1815" t="s">
        <v>1983</v>
      </c>
    </row>
    <row r="1816" spans="1:11">
      <c r="A1816">
        <v>1815</v>
      </c>
      <c r="B1816" t="s">
        <v>1991</v>
      </c>
      <c r="C1816" t="s">
        <v>108</v>
      </c>
      <c r="D1816" t="s">
        <v>1632</v>
      </c>
      <c r="E1816" t="s">
        <v>563</v>
      </c>
      <c r="F1816" t="s">
        <v>1983</v>
      </c>
      <c r="G1816" t="s">
        <v>11373</v>
      </c>
      <c r="H1816" t="s">
        <v>11349</v>
      </c>
      <c r="I1816" t="s">
        <v>11388</v>
      </c>
      <c r="J1816">
        <v>7</v>
      </c>
      <c r="K1816" t="s">
        <v>1983</v>
      </c>
    </row>
    <row r="1817" spans="1:11">
      <c r="A1817">
        <v>1816</v>
      </c>
      <c r="B1817" t="s">
        <v>1931</v>
      </c>
      <c r="C1817" t="s">
        <v>108</v>
      </c>
      <c r="D1817" t="s">
        <v>1632</v>
      </c>
      <c r="E1817" t="s">
        <v>563</v>
      </c>
      <c r="F1817" t="s">
        <v>1983</v>
      </c>
      <c r="G1817" t="s">
        <v>11373</v>
      </c>
      <c r="H1817" t="s">
        <v>11349</v>
      </c>
      <c r="I1817" t="s">
        <v>11388</v>
      </c>
      <c r="J1817">
        <v>7</v>
      </c>
      <c r="K1817" t="s">
        <v>1983</v>
      </c>
    </row>
    <row r="1818" spans="1:11">
      <c r="A1818">
        <v>1817</v>
      </c>
      <c r="B1818" t="s">
        <v>1992</v>
      </c>
      <c r="C1818" t="s">
        <v>108</v>
      </c>
      <c r="D1818" t="s">
        <v>1632</v>
      </c>
      <c r="E1818" t="s">
        <v>563</v>
      </c>
      <c r="F1818" t="s">
        <v>1983</v>
      </c>
      <c r="G1818" t="s">
        <v>11373</v>
      </c>
      <c r="H1818" t="s">
        <v>11349</v>
      </c>
      <c r="I1818" t="s">
        <v>11388</v>
      </c>
      <c r="J1818">
        <v>7</v>
      </c>
      <c r="K1818" t="s">
        <v>1983</v>
      </c>
    </row>
    <row r="1819" spans="1:11">
      <c r="A1819">
        <v>1818</v>
      </c>
      <c r="B1819" t="s">
        <v>1993</v>
      </c>
      <c r="C1819" t="s">
        <v>108</v>
      </c>
      <c r="D1819" t="s">
        <v>1632</v>
      </c>
      <c r="E1819" t="s">
        <v>563</v>
      </c>
      <c r="F1819" t="s">
        <v>1983</v>
      </c>
      <c r="G1819" t="s">
        <v>11373</v>
      </c>
      <c r="H1819" t="s">
        <v>11349</v>
      </c>
      <c r="I1819" t="s">
        <v>11388</v>
      </c>
      <c r="J1819">
        <v>7</v>
      </c>
      <c r="K1819" t="s">
        <v>1983</v>
      </c>
    </row>
    <row r="1820" spans="1:11">
      <c r="A1820">
        <v>1819</v>
      </c>
      <c r="B1820" t="s">
        <v>1994</v>
      </c>
      <c r="C1820" t="s">
        <v>108</v>
      </c>
      <c r="D1820" t="s">
        <v>1632</v>
      </c>
      <c r="E1820" t="s">
        <v>563</v>
      </c>
      <c r="F1820" t="s">
        <v>1983</v>
      </c>
      <c r="G1820" t="s">
        <v>11373</v>
      </c>
      <c r="H1820" t="s">
        <v>11349</v>
      </c>
      <c r="I1820" t="s">
        <v>11388</v>
      </c>
      <c r="J1820">
        <v>7</v>
      </c>
      <c r="K1820" t="s">
        <v>1983</v>
      </c>
    </row>
    <row r="1821" spans="1:11">
      <c r="A1821">
        <v>1820</v>
      </c>
      <c r="B1821" t="s">
        <v>1995</v>
      </c>
      <c r="C1821" t="s">
        <v>108</v>
      </c>
      <c r="D1821" t="s">
        <v>1632</v>
      </c>
      <c r="E1821" t="s">
        <v>563</v>
      </c>
      <c r="F1821" t="s">
        <v>1983</v>
      </c>
      <c r="G1821" t="s">
        <v>11373</v>
      </c>
      <c r="H1821" t="s">
        <v>11349</v>
      </c>
      <c r="I1821" t="s">
        <v>11388</v>
      </c>
      <c r="J1821">
        <v>7</v>
      </c>
      <c r="K1821" t="s">
        <v>1983</v>
      </c>
    </row>
    <row r="1822" spans="1:11">
      <c r="A1822">
        <v>1821</v>
      </c>
      <c r="B1822" t="s">
        <v>1996</v>
      </c>
      <c r="C1822" t="s">
        <v>108</v>
      </c>
      <c r="D1822" t="s">
        <v>1632</v>
      </c>
      <c r="E1822" t="s">
        <v>563</v>
      </c>
      <c r="F1822" t="s">
        <v>1983</v>
      </c>
      <c r="G1822" t="s">
        <v>11373</v>
      </c>
      <c r="H1822" t="s">
        <v>11349</v>
      </c>
      <c r="I1822" t="s">
        <v>11388</v>
      </c>
      <c r="J1822">
        <v>7</v>
      </c>
      <c r="K1822" t="s">
        <v>1983</v>
      </c>
    </row>
    <row r="1823" spans="1:11">
      <c r="A1823">
        <v>1822</v>
      </c>
      <c r="B1823" t="s">
        <v>1997</v>
      </c>
      <c r="C1823" t="s">
        <v>108</v>
      </c>
      <c r="D1823" t="s">
        <v>1632</v>
      </c>
      <c r="E1823" t="s">
        <v>563</v>
      </c>
      <c r="F1823" t="s">
        <v>1983</v>
      </c>
      <c r="G1823" t="s">
        <v>11373</v>
      </c>
      <c r="H1823" t="s">
        <v>11349</v>
      </c>
      <c r="I1823" t="s">
        <v>11388</v>
      </c>
      <c r="J1823">
        <v>7</v>
      </c>
      <c r="K1823" t="s">
        <v>1983</v>
      </c>
    </row>
    <row r="1824" spans="1:11">
      <c r="A1824">
        <v>1823</v>
      </c>
      <c r="B1824" t="s">
        <v>1998</v>
      </c>
      <c r="C1824" t="s">
        <v>11</v>
      </c>
      <c r="D1824" t="s">
        <v>1998</v>
      </c>
      <c r="E1824" t="s">
        <v>8</v>
      </c>
      <c r="F1824" t="s">
        <v>1999</v>
      </c>
      <c r="G1824" t="s">
        <v>11373</v>
      </c>
      <c r="H1824" t="s">
        <v>11309</v>
      </c>
      <c r="I1824" t="s">
        <v>11390</v>
      </c>
      <c r="J1824">
        <v>1</v>
      </c>
      <c r="K1824" t="s">
        <v>1999</v>
      </c>
    </row>
    <row r="1825" spans="1:11">
      <c r="A1825">
        <v>1824</v>
      </c>
      <c r="B1825" t="s">
        <v>2000</v>
      </c>
      <c r="C1825" t="s">
        <v>11</v>
      </c>
      <c r="D1825" t="s">
        <v>1998</v>
      </c>
      <c r="E1825" t="s">
        <v>8</v>
      </c>
      <c r="F1825" t="s">
        <v>1999</v>
      </c>
      <c r="G1825" t="s">
        <v>11373</v>
      </c>
      <c r="H1825" t="s">
        <v>11309</v>
      </c>
      <c r="I1825" t="s">
        <v>11390</v>
      </c>
      <c r="J1825">
        <v>1</v>
      </c>
      <c r="K1825" t="s">
        <v>1999</v>
      </c>
    </row>
    <row r="1826" spans="1:11">
      <c r="A1826">
        <v>1825</v>
      </c>
      <c r="B1826" t="s">
        <v>2001</v>
      </c>
      <c r="C1826" t="s">
        <v>11</v>
      </c>
      <c r="D1826" t="s">
        <v>1998</v>
      </c>
      <c r="E1826" t="s">
        <v>8</v>
      </c>
      <c r="F1826" t="s">
        <v>1999</v>
      </c>
      <c r="G1826" t="s">
        <v>11373</v>
      </c>
      <c r="H1826" t="s">
        <v>11309</v>
      </c>
      <c r="I1826" t="s">
        <v>11390</v>
      </c>
      <c r="J1826">
        <v>1</v>
      </c>
      <c r="K1826" t="s">
        <v>1999</v>
      </c>
    </row>
    <row r="1827" spans="1:11">
      <c r="A1827">
        <v>1826</v>
      </c>
      <c r="B1827" t="s">
        <v>2002</v>
      </c>
      <c r="C1827" t="s">
        <v>11</v>
      </c>
      <c r="D1827" t="s">
        <v>1998</v>
      </c>
      <c r="E1827" t="s">
        <v>8</v>
      </c>
      <c r="F1827" t="s">
        <v>1999</v>
      </c>
      <c r="G1827" t="s">
        <v>11373</v>
      </c>
      <c r="H1827" t="s">
        <v>11309</v>
      </c>
      <c r="I1827" t="s">
        <v>11390</v>
      </c>
      <c r="J1827">
        <v>1</v>
      </c>
      <c r="K1827" t="s">
        <v>1999</v>
      </c>
    </row>
    <row r="1828" spans="1:11">
      <c r="A1828">
        <v>1827</v>
      </c>
      <c r="B1828" t="s">
        <v>2003</v>
      </c>
      <c r="C1828" t="s">
        <v>11</v>
      </c>
      <c r="D1828" t="s">
        <v>1998</v>
      </c>
      <c r="E1828" t="s">
        <v>8</v>
      </c>
      <c r="F1828" t="s">
        <v>1999</v>
      </c>
      <c r="G1828" t="s">
        <v>11373</v>
      </c>
      <c r="H1828" t="s">
        <v>11309</v>
      </c>
      <c r="I1828" t="s">
        <v>11390</v>
      </c>
      <c r="J1828">
        <v>1</v>
      </c>
      <c r="K1828" t="s">
        <v>1999</v>
      </c>
    </row>
    <row r="1829" spans="1:11">
      <c r="A1829">
        <v>1828</v>
      </c>
      <c r="B1829" t="s">
        <v>2004</v>
      </c>
      <c r="C1829" t="s">
        <v>11</v>
      </c>
      <c r="D1829" t="s">
        <v>1998</v>
      </c>
      <c r="E1829" t="s">
        <v>8</v>
      </c>
      <c r="F1829" t="s">
        <v>1999</v>
      </c>
      <c r="G1829" t="s">
        <v>11373</v>
      </c>
      <c r="H1829" t="s">
        <v>11309</v>
      </c>
      <c r="I1829" t="s">
        <v>11390</v>
      </c>
      <c r="J1829">
        <v>1</v>
      </c>
      <c r="K1829" t="s">
        <v>1999</v>
      </c>
    </row>
    <row r="1830" spans="1:11">
      <c r="A1830">
        <v>1829</v>
      </c>
      <c r="B1830" t="s">
        <v>2005</v>
      </c>
      <c r="C1830" t="s">
        <v>11</v>
      </c>
      <c r="D1830" t="s">
        <v>1998</v>
      </c>
      <c r="E1830" t="s">
        <v>8</v>
      </c>
      <c r="F1830" t="s">
        <v>1999</v>
      </c>
      <c r="G1830" t="s">
        <v>11373</v>
      </c>
      <c r="H1830" t="s">
        <v>11309</v>
      </c>
      <c r="I1830" t="s">
        <v>11390</v>
      </c>
      <c r="J1830">
        <v>1</v>
      </c>
      <c r="K1830" t="s">
        <v>1999</v>
      </c>
    </row>
    <row r="1831" spans="1:11">
      <c r="A1831">
        <v>1830</v>
      </c>
      <c r="B1831" t="s">
        <v>2006</v>
      </c>
      <c r="C1831" t="s">
        <v>11</v>
      </c>
      <c r="D1831" t="s">
        <v>1998</v>
      </c>
      <c r="E1831" t="s">
        <v>8</v>
      </c>
      <c r="F1831" t="s">
        <v>1999</v>
      </c>
      <c r="G1831" t="s">
        <v>11373</v>
      </c>
      <c r="H1831" t="s">
        <v>11309</v>
      </c>
      <c r="I1831" t="s">
        <v>11390</v>
      </c>
      <c r="J1831">
        <v>1</v>
      </c>
      <c r="K1831" t="s">
        <v>1999</v>
      </c>
    </row>
    <row r="1832" spans="1:11">
      <c r="A1832">
        <v>1831</v>
      </c>
      <c r="B1832" t="s">
        <v>2007</v>
      </c>
      <c r="C1832" t="s">
        <v>11</v>
      </c>
      <c r="D1832" t="s">
        <v>1998</v>
      </c>
      <c r="E1832" t="s">
        <v>8</v>
      </c>
      <c r="F1832" t="s">
        <v>1999</v>
      </c>
      <c r="G1832" t="s">
        <v>11373</v>
      </c>
      <c r="H1832" t="s">
        <v>11309</v>
      </c>
      <c r="I1832" t="s">
        <v>11390</v>
      </c>
      <c r="J1832">
        <v>1</v>
      </c>
      <c r="K1832" t="s">
        <v>1999</v>
      </c>
    </row>
    <row r="1833" spans="1:11">
      <c r="A1833">
        <v>1832</v>
      </c>
      <c r="B1833" t="s">
        <v>2008</v>
      </c>
      <c r="C1833" t="s">
        <v>11</v>
      </c>
      <c r="D1833" t="s">
        <v>1998</v>
      </c>
      <c r="E1833" t="s">
        <v>8</v>
      </c>
      <c r="F1833" t="s">
        <v>1999</v>
      </c>
      <c r="G1833" t="s">
        <v>11373</v>
      </c>
      <c r="H1833" t="s">
        <v>11309</v>
      </c>
      <c r="I1833" t="s">
        <v>11390</v>
      </c>
      <c r="J1833">
        <v>1</v>
      </c>
      <c r="K1833" t="s">
        <v>1999</v>
      </c>
    </row>
    <row r="1834" spans="1:11">
      <c r="A1834">
        <v>1833</v>
      </c>
      <c r="B1834" t="s">
        <v>2009</v>
      </c>
      <c r="C1834" t="s">
        <v>11</v>
      </c>
      <c r="D1834" t="s">
        <v>1998</v>
      </c>
      <c r="E1834" t="s">
        <v>8</v>
      </c>
      <c r="F1834" t="s">
        <v>1999</v>
      </c>
      <c r="G1834" t="s">
        <v>11373</v>
      </c>
      <c r="H1834" t="s">
        <v>11309</v>
      </c>
      <c r="I1834" t="s">
        <v>11390</v>
      </c>
      <c r="J1834">
        <v>1</v>
      </c>
      <c r="K1834" t="s">
        <v>1999</v>
      </c>
    </row>
    <row r="1835" spans="1:11">
      <c r="A1835">
        <v>1834</v>
      </c>
      <c r="B1835" t="s">
        <v>2010</v>
      </c>
      <c r="C1835" t="s">
        <v>17</v>
      </c>
      <c r="D1835" t="s">
        <v>1998</v>
      </c>
      <c r="E1835" t="s">
        <v>8</v>
      </c>
      <c r="F1835" t="s">
        <v>2011</v>
      </c>
      <c r="G1835" t="s">
        <v>11373</v>
      </c>
      <c r="H1835" t="s">
        <v>11312</v>
      </c>
      <c r="I1835" t="s">
        <v>11390</v>
      </c>
      <c r="J1835">
        <v>1</v>
      </c>
      <c r="K1835" t="s">
        <v>2011</v>
      </c>
    </row>
    <row r="1836" spans="1:11">
      <c r="A1836">
        <v>1835</v>
      </c>
      <c r="B1836" t="s">
        <v>2012</v>
      </c>
      <c r="C1836" t="s">
        <v>17</v>
      </c>
      <c r="D1836" t="s">
        <v>1998</v>
      </c>
      <c r="E1836" t="s">
        <v>8</v>
      </c>
      <c r="F1836" t="s">
        <v>2011</v>
      </c>
      <c r="G1836" t="s">
        <v>11373</v>
      </c>
      <c r="H1836" t="s">
        <v>11312</v>
      </c>
      <c r="I1836" t="s">
        <v>11390</v>
      </c>
      <c r="J1836">
        <v>1</v>
      </c>
      <c r="K1836" t="s">
        <v>2011</v>
      </c>
    </row>
    <row r="1837" spans="1:11">
      <c r="A1837">
        <v>1836</v>
      </c>
      <c r="B1837" t="s">
        <v>2013</v>
      </c>
      <c r="C1837" t="s">
        <v>17</v>
      </c>
      <c r="D1837" t="s">
        <v>1998</v>
      </c>
      <c r="E1837" t="s">
        <v>8</v>
      </c>
      <c r="F1837" t="s">
        <v>2011</v>
      </c>
      <c r="G1837" t="s">
        <v>11373</v>
      </c>
      <c r="H1837" t="s">
        <v>11312</v>
      </c>
      <c r="I1837" t="s">
        <v>11390</v>
      </c>
      <c r="J1837">
        <v>1</v>
      </c>
      <c r="K1837" t="s">
        <v>2011</v>
      </c>
    </row>
    <row r="1838" spans="1:11">
      <c r="A1838">
        <v>1837</v>
      </c>
      <c r="B1838" t="s">
        <v>2014</v>
      </c>
      <c r="C1838" t="s">
        <v>54</v>
      </c>
      <c r="D1838" t="s">
        <v>1998</v>
      </c>
      <c r="E1838" t="s">
        <v>8</v>
      </c>
      <c r="F1838" t="s">
        <v>2015</v>
      </c>
      <c r="G1838" t="s">
        <v>11373</v>
      </c>
      <c r="H1838" t="s">
        <v>11321</v>
      </c>
      <c r="I1838" t="s">
        <v>11390</v>
      </c>
      <c r="J1838">
        <v>1</v>
      </c>
      <c r="K1838" t="s">
        <v>2015</v>
      </c>
    </row>
    <row r="1839" spans="1:11">
      <c r="A1839">
        <v>1838</v>
      </c>
      <c r="B1839" t="s">
        <v>2016</v>
      </c>
      <c r="C1839" t="s">
        <v>63</v>
      </c>
      <c r="D1839" t="s">
        <v>1998</v>
      </c>
      <c r="E1839" t="s">
        <v>8</v>
      </c>
      <c r="F1839" t="s">
        <v>2017</v>
      </c>
      <c r="G1839" t="s">
        <v>11373</v>
      </c>
      <c r="H1839" t="s">
        <v>11328</v>
      </c>
      <c r="I1839" t="s">
        <v>11390</v>
      </c>
      <c r="J1839">
        <v>1</v>
      </c>
      <c r="K1839" t="s">
        <v>11766</v>
      </c>
    </row>
    <row r="1840" spans="1:11">
      <c r="A1840">
        <v>1839</v>
      </c>
      <c r="B1840" t="s">
        <v>2018</v>
      </c>
      <c r="C1840" t="s">
        <v>63</v>
      </c>
      <c r="D1840" t="s">
        <v>1998</v>
      </c>
      <c r="E1840" t="s">
        <v>8</v>
      </c>
      <c r="F1840" t="s">
        <v>2017</v>
      </c>
      <c r="G1840" t="s">
        <v>11373</v>
      </c>
      <c r="H1840" t="s">
        <v>11328</v>
      </c>
      <c r="I1840" t="s">
        <v>11390</v>
      </c>
      <c r="J1840">
        <v>1</v>
      </c>
      <c r="K1840" t="s">
        <v>11766</v>
      </c>
    </row>
    <row r="1841" spans="1:11">
      <c r="A1841">
        <v>1840</v>
      </c>
      <c r="B1841" t="s">
        <v>2019</v>
      </c>
      <c r="C1841" t="s">
        <v>63</v>
      </c>
      <c r="D1841" t="s">
        <v>1998</v>
      </c>
      <c r="E1841" t="s">
        <v>8</v>
      </c>
      <c r="F1841" t="s">
        <v>2017</v>
      </c>
      <c r="G1841" t="s">
        <v>11373</v>
      </c>
      <c r="H1841" t="s">
        <v>11328</v>
      </c>
      <c r="I1841" t="s">
        <v>11390</v>
      </c>
      <c r="J1841">
        <v>1</v>
      </c>
      <c r="K1841" t="s">
        <v>11766</v>
      </c>
    </row>
    <row r="1842" spans="1:11">
      <c r="A1842">
        <v>1841</v>
      </c>
      <c r="B1842" t="s">
        <v>2020</v>
      </c>
      <c r="C1842" t="s">
        <v>63</v>
      </c>
      <c r="D1842" t="s">
        <v>1998</v>
      </c>
      <c r="E1842" t="s">
        <v>8</v>
      </c>
      <c r="F1842" t="s">
        <v>2017</v>
      </c>
      <c r="G1842" t="s">
        <v>11373</v>
      </c>
      <c r="H1842" t="s">
        <v>11328</v>
      </c>
      <c r="I1842" t="s">
        <v>11390</v>
      </c>
      <c r="J1842">
        <v>1</v>
      </c>
      <c r="K1842" t="s">
        <v>11766</v>
      </c>
    </row>
    <row r="1843" spans="1:11">
      <c r="A1843">
        <v>1842</v>
      </c>
      <c r="B1843" t="s">
        <v>2021</v>
      </c>
      <c r="C1843" t="s">
        <v>63</v>
      </c>
      <c r="D1843" t="s">
        <v>1998</v>
      </c>
      <c r="E1843" t="s">
        <v>8</v>
      </c>
      <c r="F1843" t="s">
        <v>2017</v>
      </c>
      <c r="G1843" t="s">
        <v>11373</v>
      </c>
      <c r="H1843" t="s">
        <v>11328</v>
      </c>
      <c r="I1843" t="s">
        <v>11390</v>
      </c>
      <c r="J1843">
        <v>1</v>
      </c>
      <c r="K1843" t="s">
        <v>11766</v>
      </c>
    </row>
    <row r="1844" spans="1:11">
      <c r="A1844">
        <v>1843</v>
      </c>
      <c r="B1844" t="s">
        <v>2022</v>
      </c>
      <c r="C1844" t="s">
        <v>63</v>
      </c>
      <c r="D1844" t="s">
        <v>1998</v>
      </c>
      <c r="E1844" t="s">
        <v>8</v>
      </c>
      <c r="F1844" t="s">
        <v>2017</v>
      </c>
      <c r="G1844" t="s">
        <v>11373</v>
      </c>
      <c r="H1844" t="s">
        <v>11328</v>
      </c>
      <c r="I1844" t="s">
        <v>11390</v>
      </c>
      <c r="J1844">
        <v>1</v>
      </c>
      <c r="K1844" t="s">
        <v>11766</v>
      </c>
    </row>
    <row r="1845" spans="1:11">
      <c r="A1845">
        <v>1844</v>
      </c>
      <c r="B1845" t="s">
        <v>2023</v>
      </c>
      <c r="C1845" t="s">
        <v>63</v>
      </c>
      <c r="D1845" t="s">
        <v>1998</v>
      </c>
      <c r="E1845" t="s">
        <v>8</v>
      </c>
      <c r="F1845" t="s">
        <v>2017</v>
      </c>
      <c r="G1845" t="s">
        <v>11373</v>
      </c>
      <c r="H1845" t="s">
        <v>11328</v>
      </c>
      <c r="I1845" t="s">
        <v>11390</v>
      </c>
      <c r="J1845">
        <v>1</v>
      </c>
      <c r="K1845" t="s">
        <v>11766</v>
      </c>
    </row>
    <row r="1846" spans="1:11">
      <c r="A1846">
        <v>1845</v>
      </c>
      <c r="B1846" t="s">
        <v>2024</v>
      </c>
      <c r="C1846" t="s">
        <v>80</v>
      </c>
      <c r="D1846" t="s">
        <v>1998</v>
      </c>
      <c r="E1846" t="s">
        <v>8</v>
      </c>
      <c r="F1846" t="s">
        <v>2025</v>
      </c>
      <c r="G1846" t="s">
        <v>11373</v>
      </c>
      <c r="H1846" t="s">
        <v>11334</v>
      </c>
      <c r="I1846" t="s">
        <v>11390</v>
      </c>
      <c r="J1846">
        <v>1</v>
      </c>
      <c r="K1846" t="s">
        <v>2025</v>
      </c>
    </row>
    <row r="1847" spans="1:11">
      <c r="A1847">
        <v>1846</v>
      </c>
      <c r="B1847" t="s">
        <v>2026</v>
      </c>
      <c r="C1847" t="s">
        <v>80</v>
      </c>
      <c r="D1847" t="s">
        <v>1998</v>
      </c>
      <c r="E1847" t="s">
        <v>8</v>
      </c>
      <c r="F1847" t="s">
        <v>2025</v>
      </c>
      <c r="G1847" t="s">
        <v>11373</v>
      </c>
      <c r="H1847" t="s">
        <v>11334</v>
      </c>
      <c r="I1847" t="s">
        <v>11390</v>
      </c>
      <c r="J1847">
        <v>1</v>
      </c>
      <c r="K1847" t="s">
        <v>2025</v>
      </c>
    </row>
    <row r="1848" spans="1:11">
      <c r="A1848">
        <v>1847</v>
      </c>
      <c r="B1848" t="s">
        <v>2027</v>
      </c>
      <c r="C1848" t="s">
        <v>80</v>
      </c>
      <c r="D1848" t="s">
        <v>1998</v>
      </c>
      <c r="E1848" t="s">
        <v>8</v>
      </c>
      <c r="F1848" t="s">
        <v>2025</v>
      </c>
      <c r="G1848" t="s">
        <v>11373</v>
      </c>
      <c r="H1848" t="s">
        <v>11334</v>
      </c>
      <c r="I1848" t="s">
        <v>11390</v>
      </c>
      <c r="J1848">
        <v>1</v>
      </c>
      <c r="K1848" t="s">
        <v>2025</v>
      </c>
    </row>
    <row r="1849" spans="1:11">
      <c r="A1849">
        <v>1848</v>
      </c>
      <c r="B1849" t="s">
        <v>2028</v>
      </c>
      <c r="C1849" t="s">
        <v>80</v>
      </c>
      <c r="D1849" t="s">
        <v>1998</v>
      </c>
      <c r="E1849" t="s">
        <v>8</v>
      </c>
      <c r="F1849" t="s">
        <v>2025</v>
      </c>
      <c r="G1849" t="s">
        <v>11373</v>
      </c>
      <c r="H1849" t="s">
        <v>11334</v>
      </c>
      <c r="I1849" t="s">
        <v>11390</v>
      </c>
      <c r="J1849">
        <v>1</v>
      </c>
      <c r="K1849" t="s">
        <v>2025</v>
      </c>
    </row>
    <row r="1850" spans="1:11">
      <c r="A1850">
        <v>1849</v>
      </c>
      <c r="B1850" t="s">
        <v>2029</v>
      </c>
      <c r="C1850" t="s">
        <v>80</v>
      </c>
      <c r="D1850" t="s">
        <v>1998</v>
      </c>
      <c r="E1850" t="s">
        <v>8</v>
      </c>
      <c r="F1850" t="s">
        <v>2025</v>
      </c>
      <c r="G1850" t="s">
        <v>11373</v>
      </c>
      <c r="H1850" t="s">
        <v>11334</v>
      </c>
      <c r="I1850" t="s">
        <v>11390</v>
      </c>
      <c r="J1850">
        <v>1</v>
      </c>
      <c r="K1850" t="s">
        <v>2025</v>
      </c>
    </row>
    <row r="1851" spans="1:11">
      <c r="A1851">
        <v>1850</v>
      </c>
      <c r="B1851" t="s">
        <v>2030</v>
      </c>
      <c r="C1851" t="s">
        <v>80</v>
      </c>
      <c r="D1851" t="s">
        <v>1998</v>
      </c>
      <c r="E1851" t="s">
        <v>8</v>
      </c>
      <c r="F1851" t="s">
        <v>2025</v>
      </c>
      <c r="G1851" t="s">
        <v>11373</v>
      </c>
      <c r="H1851" t="s">
        <v>11334</v>
      </c>
      <c r="I1851" t="s">
        <v>11390</v>
      </c>
      <c r="J1851">
        <v>1</v>
      </c>
      <c r="K1851" t="s">
        <v>2025</v>
      </c>
    </row>
    <row r="1852" spans="1:11">
      <c r="A1852">
        <v>1851</v>
      </c>
      <c r="B1852" t="s">
        <v>2031</v>
      </c>
      <c r="C1852" t="s">
        <v>88</v>
      </c>
      <c r="D1852" t="s">
        <v>1998</v>
      </c>
      <c r="E1852" t="s">
        <v>8</v>
      </c>
      <c r="F1852" t="s">
        <v>2032</v>
      </c>
      <c r="G1852" t="s">
        <v>11373</v>
      </c>
      <c r="H1852" t="s">
        <v>11700</v>
      </c>
      <c r="I1852" t="s">
        <v>11390</v>
      </c>
      <c r="J1852">
        <v>1</v>
      </c>
      <c r="K1852" t="s">
        <v>11767</v>
      </c>
    </row>
    <row r="1853" spans="1:11">
      <c r="A1853">
        <v>1852</v>
      </c>
      <c r="B1853" t="s">
        <v>2033</v>
      </c>
      <c r="C1853" t="s">
        <v>88</v>
      </c>
      <c r="D1853" t="s">
        <v>1998</v>
      </c>
      <c r="E1853" t="s">
        <v>8</v>
      </c>
      <c r="F1853" t="s">
        <v>2032</v>
      </c>
      <c r="G1853" t="s">
        <v>11373</v>
      </c>
      <c r="H1853" t="s">
        <v>11700</v>
      </c>
      <c r="I1853" t="s">
        <v>11390</v>
      </c>
      <c r="J1853">
        <v>1</v>
      </c>
      <c r="K1853" t="s">
        <v>11767</v>
      </c>
    </row>
    <row r="1854" spans="1:11">
      <c r="A1854">
        <v>1853</v>
      </c>
      <c r="B1854" t="s">
        <v>2034</v>
      </c>
      <c r="C1854" t="s">
        <v>101</v>
      </c>
      <c r="D1854" t="s">
        <v>1998</v>
      </c>
      <c r="E1854" t="s">
        <v>8</v>
      </c>
      <c r="F1854" t="s">
        <v>2035</v>
      </c>
      <c r="G1854" t="s">
        <v>11373</v>
      </c>
      <c r="H1854" t="s">
        <v>11347</v>
      </c>
      <c r="I1854" t="s">
        <v>11390</v>
      </c>
      <c r="J1854">
        <v>1</v>
      </c>
      <c r="K1854" t="s">
        <v>11768</v>
      </c>
    </row>
    <row r="1855" spans="1:11">
      <c r="A1855">
        <v>1854</v>
      </c>
      <c r="B1855" t="s">
        <v>2036</v>
      </c>
      <c r="C1855" t="s">
        <v>101</v>
      </c>
      <c r="D1855" t="s">
        <v>1998</v>
      </c>
      <c r="E1855" t="s">
        <v>8</v>
      </c>
      <c r="F1855" t="s">
        <v>2035</v>
      </c>
      <c r="G1855" t="s">
        <v>11373</v>
      </c>
      <c r="H1855" t="s">
        <v>11347</v>
      </c>
      <c r="I1855" t="s">
        <v>11390</v>
      </c>
      <c r="J1855">
        <v>1</v>
      </c>
      <c r="K1855" t="s">
        <v>11768</v>
      </c>
    </row>
    <row r="1856" spans="1:11">
      <c r="A1856">
        <v>1855</v>
      </c>
      <c r="B1856" t="s">
        <v>2037</v>
      </c>
      <c r="C1856" t="s">
        <v>101</v>
      </c>
      <c r="D1856" t="s">
        <v>1998</v>
      </c>
      <c r="E1856" t="s">
        <v>8</v>
      </c>
      <c r="F1856" t="s">
        <v>2035</v>
      </c>
      <c r="G1856" t="s">
        <v>11373</v>
      </c>
      <c r="H1856" t="s">
        <v>11347</v>
      </c>
      <c r="I1856" t="s">
        <v>11390</v>
      </c>
      <c r="J1856">
        <v>1</v>
      </c>
      <c r="K1856" t="s">
        <v>11768</v>
      </c>
    </row>
    <row r="1857" spans="1:11">
      <c r="A1857">
        <v>1856</v>
      </c>
      <c r="B1857" t="s">
        <v>2038</v>
      </c>
      <c r="C1857" t="s">
        <v>101</v>
      </c>
      <c r="D1857" t="s">
        <v>1998</v>
      </c>
      <c r="E1857" t="s">
        <v>8</v>
      </c>
      <c r="F1857" t="s">
        <v>2035</v>
      </c>
      <c r="G1857" t="s">
        <v>11373</v>
      </c>
      <c r="H1857" t="s">
        <v>11347</v>
      </c>
      <c r="I1857" t="s">
        <v>11390</v>
      </c>
      <c r="J1857">
        <v>1</v>
      </c>
      <c r="K1857" t="s">
        <v>11768</v>
      </c>
    </row>
    <row r="1858" spans="1:11">
      <c r="A1858">
        <v>1857</v>
      </c>
      <c r="B1858" t="s">
        <v>2039</v>
      </c>
      <c r="C1858" t="s">
        <v>101</v>
      </c>
      <c r="D1858" t="s">
        <v>1998</v>
      </c>
      <c r="E1858" t="s">
        <v>8</v>
      </c>
      <c r="F1858" t="s">
        <v>2035</v>
      </c>
      <c r="G1858" t="s">
        <v>11373</v>
      </c>
      <c r="H1858" t="s">
        <v>11347</v>
      </c>
      <c r="I1858" t="s">
        <v>11390</v>
      </c>
      <c r="J1858">
        <v>1</v>
      </c>
      <c r="K1858" t="s">
        <v>11768</v>
      </c>
    </row>
    <row r="1859" spans="1:11">
      <c r="A1859">
        <v>1858</v>
      </c>
      <c r="B1859" t="s">
        <v>2040</v>
      </c>
      <c r="C1859" t="s">
        <v>101</v>
      </c>
      <c r="D1859" t="s">
        <v>1998</v>
      </c>
      <c r="E1859" t="s">
        <v>8</v>
      </c>
      <c r="F1859" t="s">
        <v>2035</v>
      </c>
      <c r="G1859" t="s">
        <v>11373</v>
      </c>
      <c r="H1859" t="s">
        <v>11347</v>
      </c>
      <c r="I1859" t="s">
        <v>11390</v>
      </c>
      <c r="J1859">
        <v>1</v>
      </c>
      <c r="K1859" t="s">
        <v>11768</v>
      </c>
    </row>
    <row r="1860" spans="1:11">
      <c r="A1860">
        <v>1859</v>
      </c>
      <c r="B1860" t="s">
        <v>2041</v>
      </c>
      <c r="C1860" t="s">
        <v>108</v>
      </c>
      <c r="D1860" t="s">
        <v>1998</v>
      </c>
      <c r="E1860" t="s">
        <v>8</v>
      </c>
      <c r="F1860" t="s">
        <v>2042</v>
      </c>
      <c r="G1860" t="s">
        <v>11373</v>
      </c>
      <c r="H1860" t="s">
        <v>11349</v>
      </c>
      <c r="I1860" t="s">
        <v>11390</v>
      </c>
      <c r="J1860">
        <v>1</v>
      </c>
      <c r="K1860" t="s">
        <v>2042</v>
      </c>
    </row>
    <row r="1861" spans="1:11">
      <c r="A1861">
        <v>1860</v>
      </c>
      <c r="B1861" t="s">
        <v>2043</v>
      </c>
      <c r="C1861" t="s">
        <v>108</v>
      </c>
      <c r="D1861" t="s">
        <v>1998</v>
      </c>
      <c r="E1861" t="s">
        <v>8</v>
      </c>
      <c r="F1861" t="s">
        <v>2042</v>
      </c>
      <c r="G1861" t="s">
        <v>11373</v>
      </c>
      <c r="H1861" t="s">
        <v>11349</v>
      </c>
      <c r="I1861" t="s">
        <v>11390</v>
      </c>
      <c r="J1861">
        <v>1</v>
      </c>
      <c r="K1861" t="s">
        <v>2042</v>
      </c>
    </row>
    <row r="1862" spans="1:11">
      <c r="A1862">
        <v>1861</v>
      </c>
      <c r="B1862" t="s">
        <v>2044</v>
      </c>
      <c r="C1862" t="s">
        <v>11</v>
      </c>
      <c r="D1862" t="s">
        <v>1998</v>
      </c>
      <c r="E1862" t="s">
        <v>148</v>
      </c>
      <c r="F1862" t="s">
        <v>2045</v>
      </c>
      <c r="G1862" t="s">
        <v>11373</v>
      </c>
      <c r="H1862" t="s">
        <v>11309</v>
      </c>
      <c r="I1862" t="s">
        <v>11390</v>
      </c>
      <c r="J1862">
        <v>2</v>
      </c>
      <c r="K1862" t="s">
        <v>2045</v>
      </c>
    </row>
    <row r="1863" spans="1:11">
      <c r="A1863">
        <v>1862</v>
      </c>
      <c r="B1863" t="s">
        <v>2046</v>
      </c>
      <c r="C1863" t="s">
        <v>11</v>
      </c>
      <c r="D1863" t="s">
        <v>1998</v>
      </c>
      <c r="E1863" t="s">
        <v>148</v>
      </c>
      <c r="F1863" t="s">
        <v>2045</v>
      </c>
      <c r="G1863" t="s">
        <v>11373</v>
      </c>
      <c r="H1863" t="s">
        <v>11309</v>
      </c>
      <c r="I1863" t="s">
        <v>11390</v>
      </c>
      <c r="J1863">
        <v>2</v>
      </c>
      <c r="K1863" t="s">
        <v>2045</v>
      </c>
    </row>
    <row r="1864" spans="1:11">
      <c r="A1864">
        <v>1863</v>
      </c>
      <c r="B1864" t="s">
        <v>2047</v>
      </c>
      <c r="C1864" t="s">
        <v>11</v>
      </c>
      <c r="D1864" t="s">
        <v>1998</v>
      </c>
      <c r="E1864" t="s">
        <v>148</v>
      </c>
      <c r="F1864" t="s">
        <v>2045</v>
      </c>
      <c r="G1864" t="s">
        <v>11373</v>
      </c>
      <c r="H1864" t="s">
        <v>11309</v>
      </c>
      <c r="I1864" t="s">
        <v>11390</v>
      </c>
      <c r="J1864">
        <v>2</v>
      </c>
      <c r="K1864" t="s">
        <v>2045</v>
      </c>
    </row>
    <row r="1865" spans="1:11">
      <c r="A1865">
        <v>1864</v>
      </c>
      <c r="B1865" t="s">
        <v>2048</v>
      </c>
      <c r="C1865" t="s">
        <v>11</v>
      </c>
      <c r="D1865" t="s">
        <v>1998</v>
      </c>
      <c r="E1865" t="s">
        <v>148</v>
      </c>
      <c r="F1865" t="s">
        <v>2045</v>
      </c>
      <c r="G1865" t="s">
        <v>11373</v>
      </c>
      <c r="H1865" t="s">
        <v>11309</v>
      </c>
      <c r="I1865" t="s">
        <v>11390</v>
      </c>
      <c r="J1865">
        <v>2</v>
      </c>
      <c r="K1865" t="s">
        <v>2045</v>
      </c>
    </row>
    <row r="1866" spans="1:11">
      <c r="A1866">
        <v>1865</v>
      </c>
      <c r="B1866" t="s">
        <v>2049</v>
      </c>
      <c r="C1866" t="s">
        <v>11</v>
      </c>
      <c r="D1866" t="s">
        <v>1998</v>
      </c>
      <c r="E1866" t="s">
        <v>148</v>
      </c>
      <c r="F1866" t="s">
        <v>2045</v>
      </c>
      <c r="G1866" t="s">
        <v>11373</v>
      </c>
      <c r="H1866" t="s">
        <v>11309</v>
      </c>
      <c r="I1866" t="s">
        <v>11390</v>
      </c>
      <c r="J1866">
        <v>2</v>
      </c>
      <c r="K1866" t="s">
        <v>2045</v>
      </c>
    </row>
    <row r="1867" spans="1:11">
      <c r="A1867">
        <v>1866</v>
      </c>
      <c r="B1867" t="s">
        <v>2002</v>
      </c>
      <c r="C1867" t="s">
        <v>11</v>
      </c>
      <c r="D1867" t="s">
        <v>1998</v>
      </c>
      <c r="E1867" t="s">
        <v>148</v>
      </c>
      <c r="F1867" t="s">
        <v>2045</v>
      </c>
      <c r="G1867" t="s">
        <v>11373</v>
      </c>
      <c r="H1867" t="s">
        <v>11309</v>
      </c>
      <c r="I1867" t="s">
        <v>11390</v>
      </c>
      <c r="J1867">
        <v>2</v>
      </c>
      <c r="K1867" t="s">
        <v>2045</v>
      </c>
    </row>
    <row r="1868" spans="1:11">
      <c r="A1868">
        <v>1867</v>
      </c>
      <c r="B1868" t="s">
        <v>2050</v>
      </c>
      <c r="C1868" t="s">
        <v>11</v>
      </c>
      <c r="D1868" t="s">
        <v>1998</v>
      </c>
      <c r="E1868" t="s">
        <v>148</v>
      </c>
      <c r="F1868" t="s">
        <v>2045</v>
      </c>
      <c r="G1868" t="s">
        <v>11373</v>
      </c>
      <c r="H1868" t="s">
        <v>11309</v>
      </c>
      <c r="I1868" t="s">
        <v>11390</v>
      </c>
      <c r="J1868">
        <v>2</v>
      </c>
      <c r="K1868" t="s">
        <v>2045</v>
      </c>
    </row>
    <row r="1869" spans="1:11">
      <c r="A1869">
        <v>1868</v>
      </c>
      <c r="B1869" t="s">
        <v>2051</v>
      </c>
      <c r="C1869" t="s">
        <v>32</v>
      </c>
      <c r="D1869" t="s">
        <v>1998</v>
      </c>
      <c r="E1869" t="s">
        <v>148</v>
      </c>
      <c r="F1869" t="s">
        <v>2052</v>
      </c>
      <c r="G1869" t="s">
        <v>11373</v>
      </c>
      <c r="H1869" t="s">
        <v>11315</v>
      </c>
      <c r="I1869" t="s">
        <v>11390</v>
      </c>
      <c r="J1869">
        <v>2</v>
      </c>
      <c r="K1869" t="s">
        <v>2052</v>
      </c>
    </row>
    <row r="1870" spans="1:11">
      <c r="A1870">
        <v>1869</v>
      </c>
      <c r="B1870" t="s">
        <v>2053</v>
      </c>
      <c r="C1870" t="s">
        <v>32</v>
      </c>
      <c r="D1870" t="s">
        <v>1998</v>
      </c>
      <c r="E1870" t="s">
        <v>148</v>
      </c>
      <c r="F1870" t="s">
        <v>2052</v>
      </c>
      <c r="G1870" t="s">
        <v>11373</v>
      </c>
      <c r="H1870" t="s">
        <v>11315</v>
      </c>
      <c r="I1870" t="s">
        <v>11390</v>
      </c>
      <c r="J1870">
        <v>2</v>
      </c>
      <c r="K1870" t="s">
        <v>2052</v>
      </c>
    </row>
    <row r="1871" spans="1:11">
      <c r="A1871">
        <v>1870</v>
      </c>
      <c r="B1871" t="s">
        <v>2054</v>
      </c>
      <c r="C1871" t="s">
        <v>63</v>
      </c>
      <c r="D1871" t="s">
        <v>1998</v>
      </c>
      <c r="E1871" t="s">
        <v>148</v>
      </c>
      <c r="F1871" t="s">
        <v>2055</v>
      </c>
      <c r="G1871" t="s">
        <v>11373</v>
      </c>
      <c r="H1871" t="s">
        <v>11328</v>
      </c>
      <c r="I1871" t="s">
        <v>11390</v>
      </c>
      <c r="J1871">
        <v>2</v>
      </c>
      <c r="K1871" t="s">
        <v>11769</v>
      </c>
    </row>
    <row r="1872" spans="1:11">
      <c r="A1872">
        <v>1871</v>
      </c>
      <c r="B1872" t="s">
        <v>2056</v>
      </c>
      <c r="C1872" t="s">
        <v>63</v>
      </c>
      <c r="D1872" t="s">
        <v>1998</v>
      </c>
      <c r="E1872" t="s">
        <v>148</v>
      </c>
      <c r="F1872" t="s">
        <v>2055</v>
      </c>
      <c r="G1872" t="s">
        <v>11373</v>
      </c>
      <c r="H1872" t="s">
        <v>11328</v>
      </c>
      <c r="I1872" t="s">
        <v>11390</v>
      </c>
      <c r="J1872">
        <v>2</v>
      </c>
      <c r="K1872" t="s">
        <v>11769</v>
      </c>
    </row>
    <row r="1873" spans="1:11">
      <c r="A1873">
        <v>1872</v>
      </c>
      <c r="B1873" t="s">
        <v>2053</v>
      </c>
      <c r="C1873" t="s">
        <v>63</v>
      </c>
      <c r="D1873" t="s">
        <v>1998</v>
      </c>
      <c r="E1873" t="s">
        <v>148</v>
      </c>
      <c r="F1873" t="s">
        <v>2055</v>
      </c>
      <c r="G1873" t="s">
        <v>11373</v>
      </c>
      <c r="H1873" t="s">
        <v>11328</v>
      </c>
      <c r="I1873" t="s">
        <v>11390</v>
      </c>
      <c r="J1873">
        <v>2</v>
      </c>
      <c r="K1873" t="s">
        <v>11769</v>
      </c>
    </row>
    <row r="1874" spans="1:11">
      <c r="A1874">
        <v>1873</v>
      </c>
      <c r="B1874" t="s">
        <v>2057</v>
      </c>
      <c r="C1874" t="s">
        <v>80</v>
      </c>
      <c r="D1874" t="s">
        <v>1998</v>
      </c>
      <c r="E1874" t="s">
        <v>148</v>
      </c>
      <c r="F1874" t="s">
        <v>2058</v>
      </c>
      <c r="G1874" t="s">
        <v>11373</v>
      </c>
      <c r="H1874" t="s">
        <v>11334</v>
      </c>
      <c r="I1874" t="s">
        <v>11390</v>
      </c>
      <c r="J1874">
        <v>2</v>
      </c>
      <c r="K1874" t="s">
        <v>2058</v>
      </c>
    </row>
    <row r="1875" spans="1:11">
      <c r="A1875">
        <v>1874</v>
      </c>
      <c r="B1875" t="s">
        <v>2059</v>
      </c>
      <c r="C1875" t="s">
        <v>88</v>
      </c>
      <c r="D1875" t="s">
        <v>1998</v>
      </c>
      <c r="E1875" t="s">
        <v>148</v>
      </c>
      <c r="F1875" t="s">
        <v>2060</v>
      </c>
      <c r="G1875" t="s">
        <v>11373</v>
      </c>
      <c r="H1875" t="s">
        <v>11700</v>
      </c>
      <c r="I1875" t="s">
        <v>11390</v>
      </c>
      <c r="J1875">
        <v>2</v>
      </c>
      <c r="K1875" t="s">
        <v>11770</v>
      </c>
    </row>
    <row r="1876" spans="1:11">
      <c r="A1876">
        <v>1875</v>
      </c>
      <c r="B1876" t="s">
        <v>2061</v>
      </c>
      <c r="C1876" t="s">
        <v>88</v>
      </c>
      <c r="D1876" t="s">
        <v>1998</v>
      </c>
      <c r="E1876" t="s">
        <v>148</v>
      </c>
      <c r="F1876" t="s">
        <v>2060</v>
      </c>
      <c r="G1876" t="s">
        <v>11373</v>
      </c>
      <c r="H1876" t="s">
        <v>11700</v>
      </c>
      <c r="I1876" t="s">
        <v>11390</v>
      </c>
      <c r="J1876">
        <v>2</v>
      </c>
      <c r="K1876" t="s">
        <v>11770</v>
      </c>
    </row>
    <row r="1877" spans="1:11">
      <c r="A1877">
        <v>1876</v>
      </c>
      <c r="B1877" t="s">
        <v>2062</v>
      </c>
      <c r="C1877" t="s">
        <v>537</v>
      </c>
      <c r="D1877" t="s">
        <v>1998</v>
      </c>
      <c r="E1877" t="s">
        <v>148</v>
      </c>
      <c r="F1877" t="s">
        <v>2063</v>
      </c>
      <c r="G1877" t="s">
        <v>11373</v>
      </c>
      <c r="H1877" t="s">
        <v>11307</v>
      </c>
      <c r="I1877" t="s">
        <v>11390</v>
      </c>
      <c r="J1877">
        <v>2</v>
      </c>
      <c r="K1877" t="s">
        <v>2063</v>
      </c>
    </row>
    <row r="1878" spans="1:11">
      <c r="A1878">
        <v>1877</v>
      </c>
      <c r="B1878" t="s">
        <v>2064</v>
      </c>
      <c r="C1878" t="s">
        <v>537</v>
      </c>
      <c r="D1878" t="s">
        <v>1998</v>
      </c>
      <c r="E1878" t="s">
        <v>148</v>
      </c>
      <c r="F1878" t="s">
        <v>2063</v>
      </c>
      <c r="G1878" t="s">
        <v>11373</v>
      </c>
      <c r="H1878" t="s">
        <v>11307</v>
      </c>
      <c r="I1878" t="s">
        <v>11390</v>
      </c>
      <c r="J1878">
        <v>2</v>
      </c>
      <c r="K1878" t="s">
        <v>2063</v>
      </c>
    </row>
    <row r="1879" spans="1:11">
      <c r="A1879">
        <v>1878</v>
      </c>
      <c r="B1879" t="s">
        <v>2065</v>
      </c>
      <c r="C1879" t="s">
        <v>101</v>
      </c>
      <c r="D1879" t="s">
        <v>1998</v>
      </c>
      <c r="E1879" t="s">
        <v>148</v>
      </c>
      <c r="F1879" t="s">
        <v>2066</v>
      </c>
      <c r="G1879" t="s">
        <v>11373</v>
      </c>
      <c r="H1879" t="s">
        <v>11347</v>
      </c>
      <c r="I1879" t="s">
        <v>11390</v>
      </c>
      <c r="J1879">
        <v>2</v>
      </c>
      <c r="K1879" t="s">
        <v>11771</v>
      </c>
    </row>
    <row r="1880" spans="1:11">
      <c r="A1880">
        <v>1879</v>
      </c>
      <c r="B1880" t="s">
        <v>2067</v>
      </c>
      <c r="C1880" t="s">
        <v>11</v>
      </c>
      <c r="D1880" t="s">
        <v>1998</v>
      </c>
      <c r="E1880" t="s">
        <v>275</v>
      </c>
      <c r="F1880" t="s">
        <v>2068</v>
      </c>
      <c r="G1880" t="s">
        <v>11373</v>
      </c>
      <c r="H1880" t="s">
        <v>11309</v>
      </c>
      <c r="I1880" t="s">
        <v>11390</v>
      </c>
      <c r="J1880">
        <v>3</v>
      </c>
      <c r="K1880" t="s">
        <v>2068</v>
      </c>
    </row>
    <row r="1881" spans="1:11">
      <c r="A1881">
        <v>1880</v>
      </c>
      <c r="B1881" t="s">
        <v>2069</v>
      </c>
      <c r="C1881" t="s">
        <v>11</v>
      </c>
      <c r="D1881" t="s">
        <v>1998</v>
      </c>
      <c r="E1881" t="s">
        <v>275</v>
      </c>
      <c r="F1881" t="s">
        <v>2068</v>
      </c>
      <c r="G1881" t="s">
        <v>11373</v>
      </c>
      <c r="H1881" t="s">
        <v>11309</v>
      </c>
      <c r="I1881" t="s">
        <v>11390</v>
      </c>
      <c r="J1881">
        <v>3</v>
      </c>
      <c r="K1881" t="s">
        <v>2068</v>
      </c>
    </row>
    <row r="1882" spans="1:11">
      <c r="A1882">
        <v>1881</v>
      </c>
      <c r="B1882" t="s">
        <v>2002</v>
      </c>
      <c r="C1882" t="s">
        <v>11</v>
      </c>
      <c r="D1882" t="s">
        <v>1998</v>
      </c>
      <c r="E1882" t="s">
        <v>275</v>
      </c>
      <c r="F1882" t="s">
        <v>2068</v>
      </c>
      <c r="G1882" t="s">
        <v>11373</v>
      </c>
      <c r="H1882" t="s">
        <v>11309</v>
      </c>
      <c r="I1882" t="s">
        <v>11390</v>
      </c>
      <c r="J1882">
        <v>3</v>
      </c>
      <c r="K1882" t="s">
        <v>2068</v>
      </c>
    </row>
    <row r="1883" spans="1:11">
      <c r="A1883">
        <v>1882</v>
      </c>
      <c r="B1883" t="s">
        <v>2070</v>
      </c>
      <c r="C1883" t="s">
        <v>11</v>
      </c>
      <c r="D1883" t="s">
        <v>1998</v>
      </c>
      <c r="E1883" t="s">
        <v>275</v>
      </c>
      <c r="F1883" t="s">
        <v>2068</v>
      </c>
      <c r="G1883" t="s">
        <v>11373</v>
      </c>
      <c r="H1883" t="s">
        <v>11309</v>
      </c>
      <c r="I1883" t="s">
        <v>11390</v>
      </c>
      <c r="J1883">
        <v>3</v>
      </c>
      <c r="K1883" t="s">
        <v>2068</v>
      </c>
    </row>
    <row r="1884" spans="1:11">
      <c r="A1884">
        <v>1883</v>
      </c>
      <c r="B1884" t="s">
        <v>2044</v>
      </c>
      <c r="C1884" t="s">
        <v>11</v>
      </c>
      <c r="D1884" t="s">
        <v>1998</v>
      </c>
      <c r="E1884" t="s">
        <v>275</v>
      </c>
      <c r="F1884" t="s">
        <v>2068</v>
      </c>
      <c r="G1884" t="s">
        <v>11373</v>
      </c>
      <c r="H1884" t="s">
        <v>11309</v>
      </c>
      <c r="I1884" t="s">
        <v>11390</v>
      </c>
      <c r="J1884">
        <v>3</v>
      </c>
      <c r="K1884" t="s">
        <v>2068</v>
      </c>
    </row>
    <row r="1885" spans="1:11">
      <c r="A1885">
        <v>1884</v>
      </c>
      <c r="B1885" t="s">
        <v>2071</v>
      </c>
      <c r="C1885" t="s">
        <v>11</v>
      </c>
      <c r="D1885" t="s">
        <v>1998</v>
      </c>
      <c r="E1885" t="s">
        <v>275</v>
      </c>
      <c r="F1885" t="s">
        <v>2068</v>
      </c>
      <c r="G1885" t="s">
        <v>11373</v>
      </c>
      <c r="H1885" t="s">
        <v>11309</v>
      </c>
      <c r="I1885" t="s">
        <v>11390</v>
      </c>
      <c r="J1885">
        <v>3</v>
      </c>
      <c r="K1885" t="s">
        <v>2068</v>
      </c>
    </row>
    <row r="1886" spans="1:11">
      <c r="A1886">
        <v>1885</v>
      </c>
      <c r="B1886" t="s">
        <v>2072</v>
      </c>
      <c r="C1886" t="s">
        <v>11</v>
      </c>
      <c r="D1886" t="s">
        <v>1998</v>
      </c>
      <c r="E1886" t="s">
        <v>275</v>
      </c>
      <c r="F1886" t="s">
        <v>2068</v>
      </c>
      <c r="G1886" t="s">
        <v>11373</v>
      </c>
      <c r="H1886" t="s">
        <v>11309</v>
      </c>
      <c r="I1886" t="s">
        <v>11390</v>
      </c>
      <c r="J1886">
        <v>3</v>
      </c>
      <c r="K1886" t="s">
        <v>2068</v>
      </c>
    </row>
    <row r="1887" spans="1:11">
      <c r="A1887">
        <v>1886</v>
      </c>
      <c r="B1887" t="s">
        <v>2013</v>
      </c>
      <c r="C1887" t="s">
        <v>17</v>
      </c>
      <c r="D1887" t="s">
        <v>1998</v>
      </c>
      <c r="E1887" t="s">
        <v>275</v>
      </c>
      <c r="F1887" t="s">
        <v>2073</v>
      </c>
      <c r="G1887" t="s">
        <v>11373</v>
      </c>
      <c r="H1887" t="s">
        <v>11312</v>
      </c>
      <c r="I1887" t="s">
        <v>11390</v>
      </c>
      <c r="J1887">
        <v>3</v>
      </c>
      <c r="K1887" t="s">
        <v>2073</v>
      </c>
    </row>
    <row r="1888" spans="1:11">
      <c r="A1888">
        <v>1887</v>
      </c>
      <c r="B1888" t="s">
        <v>2074</v>
      </c>
      <c r="C1888" t="s">
        <v>63</v>
      </c>
      <c r="D1888" t="s">
        <v>1998</v>
      </c>
      <c r="E1888" t="s">
        <v>275</v>
      </c>
      <c r="F1888" t="s">
        <v>2075</v>
      </c>
      <c r="G1888" t="s">
        <v>11373</v>
      </c>
      <c r="H1888" t="s">
        <v>11328</v>
      </c>
      <c r="I1888" t="s">
        <v>11390</v>
      </c>
      <c r="J1888">
        <v>3</v>
      </c>
      <c r="K1888" t="s">
        <v>11772</v>
      </c>
    </row>
    <row r="1889" spans="1:11">
      <c r="A1889">
        <v>1888</v>
      </c>
      <c r="B1889" t="s">
        <v>2076</v>
      </c>
      <c r="C1889" t="s">
        <v>63</v>
      </c>
      <c r="D1889" t="s">
        <v>1998</v>
      </c>
      <c r="E1889" t="s">
        <v>275</v>
      </c>
      <c r="F1889" t="s">
        <v>2075</v>
      </c>
      <c r="G1889" t="s">
        <v>11373</v>
      </c>
      <c r="H1889" t="s">
        <v>11328</v>
      </c>
      <c r="I1889" t="s">
        <v>11390</v>
      </c>
      <c r="J1889">
        <v>3</v>
      </c>
      <c r="K1889" t="s">
        <v>11772</v>
      </c>
    </row>
    <row r="1890" spans="1:11">
      <c r="A1890">
        <v>1889</v>
      </c>
      <c r="B1890" t="s">
        <v>2077</v>
      </c>
      <c r="C1890" t="s">
        <v>63</v>
      </c>
      <c r="D1890" t="s">
        <v>1998</v>
      </c>
      <c r="E1890" t="s">
        <v>275</v>
      </c>
      <c r="F1890" t="s">
        <v>2075</v>
      </c>
      <c r="G1890" t="s">
        <v>11373</v>
      </c>
      <c r="H1890" t="s">
        <v>11328</v>
      </c>
      <c r="I1890" t="s">
        <v>11390</v>
      </c>
      <c r="J1890">
        <v>3</v>
      </c>
      <c r="K1890" t="s">
        <v>11772</v>
      </c>
    </row>
    <row r="1891" spans="1:11">
      <c r="A1891">
        <v>1890</v>
      </c>
      <c r="B1891" t="s">
        <v>2078</v>
      </c>
      <c r="C1891" t="s">
        <v>63</v>
      </c>
      <c r="D1891" t="s">
        <v>1998</v>
      </c>
      <c r="E1891" t="s">
        <v>275</v>
      </c>
      <c r="F1891" t="s">
        <v>2075</v>
      </c>
      <c r="G1891" t="s">
        <v>11373</v>
      </c>
      <c r="H1891" t="s">
        <v>11328</v>
      </c>
      <c r="I1891" t="s">
        <v>11390</v>
      </c>
      <c r="J1891">
        <v>3</v>
      </c>
      <c r="K1891" t="s">
        <v>11772</v>
      </c>
    </row>
    <row r="1892" spans="1:11">
      <c r="A1892">
        <v>1891</v>
      </c>
      <c r="B1892" t="s">
        <v>2079</v>
      </c>
      <c r="C1892" t="s">
        <v>80</v>
      </c>
      <c r="D1892" t="s">
        <v>1998</v>
      </c>
      <c r="E1892" t="s">
        <v>275</v>
      </c>
      <c r="F1892" t="s">
        <v>2080</v>
      </c>
      <c r="G1892" t="s">
        <v>11373</v>
      </c>
      <c r="H1892" t="s">
        <v>11334</v>
      </c>
      <c r="I1892" t="s">
        <v>11390</v>
      </c>
      <c r="J1892">
        <v>3</v>
      </c>
      <c r="K1892" t="s">
        <v>2080</v>
      </c>
    </row>
    <row r="1893" spans="1:11">
      <c r="A1893">
        <v>1892</v>
      </c>
      <c r="B1893" t="s">
        <v>2081</v>
      </c>
      <c r="C1893" t="s">
        <v>80</v>
      </c>
      <c r="D1893" t="s">
        <v>1998</v>
      </c>
      <c r="E1893" t="s">
        <v>275</v>
      </c>
      <c r="F1893" t="s">
        <v>2080</v>
      </c>
      <c r="G1893" t="s">
        <v>11373</v>
      </c>
      <c r="H1893" t="s">
        <v>11334</v>
      </c>
      <c r="I1893" t="s">
        <v>11390</v>
      </c>
      <c r="J1893">
        <v>3</v>
      </c>
      <c r="K1893" t="s">
        <v>2080</v>
      </c>
    </row>
    <row r="1894" spans="1:11">
      <c r="A1894">
        <v>1893</v>
      </c>
      <c r="B1894" t="s">
        <v>886</v>
      </c>
      <c r="C1894" t="s">
        <v>80</v>
      </c>
      <c r="D1894" t="s">
        <v>1998</v>
      </c>
      <c r="E1894" t="s">
        <v>275</v>
      </c>
      <c r="F1894" t="s">
        <v>2080</v>
      </c>
      <c r="G1894" t="s">
        <v>11373</v>
      </c>
      <c r="H1894" t="s">
        <v>11334</v>
      </c>
      <c r="I1894" t="s">
        <v>11390</v>
      </c>
      <c r="J1894">
        <v>3</v>
      </c>
      <c r="K1894" t="s">
        <v>2080</v>
      </c>
    </row>
    <row r="1895" spans="1:11">
      <c r="A1895">
        <v>1894</v>
      </c>
      <c r="B1895" t="s">
        <v>2082</v>
      </c>
      <c r="C1895" t="s">
        <v>80</v>
      </c>
      <c r="D1895" t="s">
        <v>1998</v>
      </c>
      <c r="E1895" t="s">
        <v>275</v>
      </c>
      <c r="F1895" t="s">
        <v>2080</v>
      </c>
      <c r="G1895" t="s">
        <v>11373</v>
      </c>
      <c r="H1895" t="s">
        <v>11334</v>
      </c>
      <c r="I1895" t="s">
        <v>11390</v>
      </c>
      <c r="J1895">
        <v>3</v>
      </c>
      <c r="K1895" t="s">
        <v>2080</v>
      </c>
    </row>
    <row r="1896" spans="1:11">
      <c r="A1896">
        <v>1895</v>
      </c>
      <c r="B1896" t="s">
        <v>2083</v>
      </c>
      <c r="C1896" t="s">
        <v>101</v>
      </c>
      <c r="D1896" t="s">
        <v>1998</v>
      </c>
      <c r="E1896" t="s">
        <v>275</v>
      </c>
      <c r="F1896" t="s">
        <v>2084</v>
      </c>
      <c r="G1896" t="s">
        <v>11373</v>
      </c>
      <c r="H1896" t="s">
        <v>11347</v>
      </c>
      <c r="I1896" t="s">
        <v>11390</v>
      </c>
      <c r="J1896">
        <v>3</v>
      </c>
      <c r="K1896" t="s">
        <v>11773</v>
      </c>
    </row>
    <row r="1897" spans="1:11">
      <c r="A1897">
        <v>1896</v>
      </c>
      <c r="B1897" t="s">
        <v>2085</v>
      </c>
      <c r="C1897" t="s">
        <v>101</v>
      </c>
      <c r="D1897" t="s">
        <v>1998</v>
      </c>
      <c r="E1897" t="s">
        <v>275</v>
      </c>
      <c r="F1897" t="s">
        <v>2084</v>
      </c>
      <c r="G1897" t="s">
        <v>11373</v>
      </c>
      <c r="H1897" t="s">
        <v>11347</v>
      </c>
      <c r="I1897" t="s">
        <v>11390</v>
      </c>
      <c r="J1897">
        <v>3</v>
      </c>
      <c r="K1897" t="s">
        <v>11773</v>
      </c>
    </row>
    <row r="1898" spans="1:11">
      <c r="A1898">
        <v>1897</v>
      </c>
      <c r="B1898" t="s">
        <v>2086</v>
      </c>
      <c r="C1898" t="s">
        <v>101</v>
      </c>
      <c r="D1898" t="s">
        <v>1998</v>
      </c>
      <c r="E1898" t="s">
        <v>275</v>
      </c>
      <c r="F1898" t="s">
        <v>2084</v>
      </c>
      <c r="G1898" t="s">
        <v>11373</v>
      </c>
      <c r="H1898" t="s">
        <v>11347</v>
      </c>
      <c r="I1898" t="s">
        <v>11390</v>
      </c>
      <c r="J1898">
        <v>3</v>
      </c>
      <c r="K1898" t="s">
        <v>11773</v>
      </c>
    </row>
    <row r="1899" spans="1:11">
      <c r="A1899">
        <v>1898</v>
      </c>
      <c r="B1899" t="s">
        <v>2087</v>
      </c>
      <c r="C1899" t="s">
        <v>101</v>
      </c>
      <c r="D1899" t="s">
        <v>1998</v>
      </c>
      <c r="E1899" t="s">
        <v>275</v>
      </c>
      <c r="F1899" t="s">
        <v>2084</v>
      </c>
      <c r="G1899" t="s">
        <v>11373</v>
      </c>
      <c r="H1899" t="s">
        <v>11347</v>
      </c>
      <c r="I1899" t="s">
        <v>11390</v>
      </c>
      <c r="J1899">
        <v>3</v>
      </c>
      <c r="K1899" t="s">
        <v>11773</v>
      </c>
    </row>
    <row r="1900" spans="1:11">
      <c r="A1900">
        <v>1899</v>
      </c>
      <c r="B1900" t="s">
        <v>2088</v>
      </c>
      <c r="C1900" t="s">
        <v>101</v>
      </c>
      <c r="D1900" t="s">
        <v>1998</v>
      </c>
      <c r="E1900" t="s">
        <v>275</v>
      </c>
      <c r="F1900" t="s">
        <v>2084</v>
      </c>
      <c r="G1900" t="s">
        <v>11373</v>
      </c>
      <c r="H1900" t="s">
        <v>11347</v>
      </c>
      <c r="I1900" t="s">
        <v>11390</v>
      </c>
      <c r="J1900">
        <v>3</v>
      </c>
      <c r="K1900" t="s">
        <v>11773</v>
      </c>
    </row>
    <row r="1901" spans="1:11">
      <c r="A1901">
        <v>1900</v>
      </c>
      <c r="B1901" t="s">
        <v>2089</v>
      </c>
      <c r="C1901" t="s">
        <v>101</v>
      </c>
      <c r="D1901" t="s">
        <v>1998</v>
      </c>
      <c r="E1901" t="s">
        <v>275</v>
      </c>
      <c r="F1901" t="s">
        <v>2084</v>
      </c>
      <c r="G1901" t="s">
        <v>11373</v>
      </c>
      <c r="H1901" t="s">
        <v>11347</v>
      </c>
      <c r="I1901" t="s">
        <v>11390</v>
      </c>
      <c r="J1901">
        <v>3</v>
      </c>
      <c r="K1901" t="s">
        <v>11773</v>
      </c>
    </row>
    <row r="1902" spans="1:11">
      <c r="A1902">
        <v>1901</v>
      </c>
      <c r="B1902" t="s">
        <v>2090</v>
      </c>
      <c r="C1902" t="s">
        <v>11</v>
      </c>
      <c r="D1902" t="s">
        <v>1998</v>
      </c>
      <c r="E1902" t="s">
        <v>462</v>
      </c>
      <c r="F1902" t="s">
        <v>2091</v>
      </c>
      <c r="G1902" t="s">
        <v>11373</v>
      </c>
      <c r="H1902" t="s">
        <v>11309</v>
      </c>
      <c r="I1902" t="s">
        <v>11390</v>
      </c>
      <c r="J1902">
        <v>5</v>
      </c>
      <c r="K1902" t="s">
        <v>2091</v>
      </c>
    </row>
    <row r="1903" spans="1:11">
      <c r="A1903">
        <v>1902</v>
      </c>
      <c r="B1903" t="s">
        <v>2092</v>
      </c>
      <c r="C1903" t="s">
        <v>11</v>
      </c>
      <c r="D1903" t="s">
        <v>1998</v>
      </c>
      <c r="E1903" t="s">
        <v>462</v>
      </c>
      <c r="F1903" t="s">
        <v>2091</v>
      </c>
      <c r="G1903" t="s">
        <v>11373</v>
      </c>
      <c r="H1903" t="s">
        <v>11309</v>
      </c>
      <c r="I1903" t="s">
        <v>11390</v>
      </c>
      <c r="J1903">
        <v>5</v>
      </c>
      <c r="K1903" t="s">
        <v>2091</v>
      </c>
    </row>
    <row r="1904" spans="1:11">
      <c r="A1904">
        <v>1903</v>
      </c>
      <c r="B1904" t="s">
        <v>2093</v>
      </c>
      <c r="C1904" t="s">
        <v>17</v>
      </c>
      <c r="D1904" t="s">
        <v>1998</v>
      </c>
      <c r="E1904" t="s">
        <v>462</v>
      </c>
      <c r="F1904" t="s">
        <v>2094</v>
      </c>
      <c r="G1904" t="s">
        <v>11373</v>
      </c>
      <c r="H1904" t="s">
        <v>11312</v>
      </c>
      <c r="I1904" t="s">
        <v>11390</v>
      </c>
      <c r="J1904">
        <v>5</v>
      </c>
      <c r="K1904" t="s">
        <v>2094</v>
      </c>
    </row>
    <row r="1905" spans="1:11">
      <c r="A1905">
        <v>1904</v>
      </c>
      <c r="B1905" t="s">
        <v>2095</v>
      </c>
      <c r="C1905" t="s">
        <v>32</v>
      </c>
      <c r="D1905" t="s">
        <v>1998</v>
      </c>
      <c r="E1905" t="s">
        <v>462</v>
      </c>
      <c r="F1905" t="s">
        <v>2096</v>
      </c>
      <c r="G1905" t="s">
        <v>11373</v>
      </c>
      <c r="H1905" t="s">
        <v>11315</v>
      </c>
      <c r="I1905" t="s">
        <v>11390</v>
      </c>
      <c r="J1905">
        <v>5</v>
      </c>
      <c r="K1905" t="s">
        <v>2096</v>
      </c>
    </row>
    <row r="1906" spans="1:11">
      <c r="A1906">
        <v>1905</v>
      </c>
      <c r="B1906" t="s">
        <v>2097</v>
      </c>
      <c r="C1906" t="s">
        <v>80</v>
      </c>
      <c r="D1906" t="s">
        <v>1998</v>
      </c>
      <c r="E1906" t="s">
        <v>462</v>
      </c>
      <c r="F1906" t="s">
        <v>2098</v>
      </c>
      <c r="G1906" t="s">
        <v>11373</v>
      </c>
      <c r="H1906" t="s">
        <v>11334</v>
      </c>
      <c r="I1906" t="s">
        <v>11390</v>
      </c>
      <c r="J1906">
        <v>5</v>
      </c>
      <c r="K1906" t="s">
        <v>2098</v>
      </c>
    </row>
    <row r="1907" spans="1:11">
      <c r="A1907">
        <v>1906</v>
      </c>
      <c r="B1907" t="s">
        <v>2099</v>
      </c>
      <c r="C1907" t="s">
        <v>421</v>
      </c>
      <c r="D1907" t="s">
        <v>1998</v>
      </c>
      <c r="E1907" t="s">
        <v>462</v>
      </c>
      <c r="F1907" t="s">
        <v>2100</v>
      </c>
      <c r="G1907" t="s">
        <v>11373</v>
      </c>
      <c r="H1907" t="s">
        <v>11310</v>
      </c>
      <c r="I1907" t="s">
        <v>11390</v>
      </c>
      <c r="J1907">
        <v>5</v>
      </c>
      <c r="K1907" t="s">
        <v>2100</v>
      </c>
    </row>
    <row r="1908" spans="1:11">
      <c r="A1908">
        <v>1907</v>
      </c>
      <c r="B1908" t="s">
        <v>2101</v>
      </c>
      <c r="C1908" t="s">
        <v>421</v>
      </c>
      <c r="D1908" t="s">
        <v>1998</v>
      </c>
      <c r="E1908" t="s">
        <v>462</v>
      </c>
      <c r="F1908" t="s">
        <v>2100</v>
      </c>
      <c r="G1908" t="s">
        <v>11373</v>
      </c>
      <c r="H1908" t="s">
        <v>11310</v>
      </c>
      <c r="I1908" t="s">
        <v>11390</v>
      </c>
      <c r="J1908">
        <v>5</v>
      </c>
      <c r="K1908" t="s">
        <v>2100</v>
      </c>
    </row>
    <row r="1909" spans="1:11">
      <c r="A1909">
        <v>1908</v>
      </c>
      <c r="B1909" t="s">
        <v>2102</v>
      </c>
      <c r="C1909" t="s">
        <v>421</v>
      </c>
      <c r="D1909" t="s">
        <v>1998</v>
      </c>
      <c r="E1909" t="s">
        <v>462</v>
      </c>
      <c r="F1909" t="s">
        <v>2100</v>
      </c>
      <c r="G1909" t="s">
        <v>11373</v>
      </c>
      <c r="H1909" t="s">
        <v>11310</v>
      </c>
      <c r="I1909" t="s">
        <v>11390</v>
      </c>
      <c r="J1909">
        <v>5</v>
      </c>
      <c r="K1909" t="s">
        <v>2100</v>
      </c>
    </row>
    <row r="1910" spans="1:11">
      <c r="A1910">
        <v>1909</v>
      </c>
      <c r="B1910" t="s">
        <v>2103</v>
      </c>
      <c r="C1910" t="s">
        <v>421</v>
      </c>
      <c r="D1910" t="s">
        <v>1998</v>
      </c>
      <c r="E1910" t="s">
        <v>462</v>
      </c>
      <c r="F1910" t="s">
        <v>2100</v>
      </c>
      <c r="G1910" t="s">
        <v>11373</v>
      </c>
      <c r="H1910" t="s">
        <v>11310</v>
      </c>
      <c r="I1910" t="s">
        <v>11390</v>
      </c>
      <c r="J1910">
        <v>5</v>
      </c>
      <c r="K1910" t="s">
        <v>2100</v>
      </c>
    </row>
    <row r="1911" spans="1:11">
      <c r="A1911">
        <v>1910</v>
      </c>
      <c r="B1911" t="s">
        <v>2104</v>
      </c>
      <c r="C1911" t="s">
        <v>108</v>
      </c>
      <c r="D1911" t="s">
        <v>1998</v>
      </c>
      <c r="E1911" t="s">
        <v>462</v>
      </c>
      <c r="F1911" t="s">
        <v>2105</v>
      </c>
      <c r="G1911" t="s">
        <v>11373</v>
      </c>
      <c r="H1911" t="s">
        <v>11349</v>
      </c>
      <c r="I1911" t="s">
        <v>11390</v>
      </c>
      <c r="J1911">
        <v>5</v>
      </c>
      <c r="K1911" t="s">
        <v>2105</v>
      </c>
    </row>
    <row r="1912" spans="1:11">
      <c r="A1912">
        <v>1911</v>
      </c>
      <c r="B1912" t="s">
        <v>2106</v>
      </c>
      <c r="C1912" t="s">
        <v>108</v>
      </c>
      <c r="D1912" t="s">
        <v>1998</v>
      </c>
      <c r="E1912" t="s">
        <v>462</v>
      </c>
      <c r="F1912" t="s">
        <v>2105</v>
      </c>
      <c r="G1912" t="s">
        <v>11373</v>
      </c>
      <c r="H1912" t="s">
        <v>11349</v>
      </c>
      <c r="I1912" t="s">
        <v>11390</v>
      </c>
      <c r="J1912">
        <v>5</v>
      </c>
      <c r="K1912" t="s">
        <v>2105</v>
      </c>
    </row>
    <row r="1913" spans="1:11">
      <c r="A1913">
        <v>1912</v>
      </c>
      <c r="B1913" t="s">
        <v>2002</v>
      </c>
      <c r="C1913" t="s">
        <v>108</v>
      </c>
      <c r="D1913" t="s">
        <v>1998</v>
      </c>
      <c r="E1913" t="s">
        <v>462</v>
      </c>
      <c r="F1913" t="s">
        <v>2105</v>
      </c>
      <c r="G1913" t="s">
        <v>11373</v>
      </c>
      <c r="H1913" t="s">
        <v>11349</v>
      </c>
      <c r="I1913" t="s">
        <v>11390</v>
      </c>
      <c r="J1913">
        <v>5</v>
      </c>
      <c r="K1913" t="s">
        <v>2105</v>
      </c>
    </row>
    <row r="1914" spans="1:11">
      <c r="A1914">
        <v>1913</v>
      </c>
      <c r="B1914" t="s">
        <v>2107</v>
      </c>
      <c r="C1914" t="s">
        <v>108</v>
      </c>
      <c r="D1914" t="s">
        <v>1998</v>
      </c>
      <c r="E1914" t="s">
        <v>462</v>
      </c>
      <c r="F1914" t="s">
        <v>2105</v>
      </c>
      <c r="G1914" t="s">
        <v>11373</v>
      </c>
      <c r="H1914" t="s">
        <v>11349</v>
      </c>
      <c r="I1914" t="s">
        <v>11390</v>
      </c>
      <c r="J1914">
        <v>5</v>
      </c>
      <c r="K1914" t="s">
        <v>2105</v>
      </c>
    </row>
    <row r="1915" spans="1:11">
      <c r="A1915">
        <v>1914</v>
      </c>
      <c r="B1915" t="s">
        <v>2108</v>
      </c>
      <c r="C1915" t="s">
        <v>108</v>
      </c>
      <c r="D1915" t="s">
        <v>1998</v>
      </c>
      <c r="E1915" t="s">
        <v>462</v>
      </c>
      <c r="F1915" t="s">
        <v>2105</v>
      </c>
      <c r="G1915" t="s">
        <v>11373</v>
      </c>
      <c r="H1915" t="s">
        <v>11349</v>
      </c>
      <c r="I1915" t="s">
        <v>11390</v>
      </c>
      <c r="J1915">
        <v>5</v>
      </c>
      <c r="K1915" t="s">
        <v>2105</v>
      </c>
    </row>
    <row r="1916" spans="1:11">
      <c r="A1916">
        <v>1915</v>
      </c>
      <c r="B1916" t="s">
        <v>2109</v>
      </c>
      <c r="C1916" t="s">
        <v>108</v>
      </c>
      <c r="D1916" t="s">
        <v>1998</v>
      </c>
      <c r="E1916" t="s">
        <v>462</v>
      </c>
      <c r="F1916" t="s">
        <v>2105</v>
      </c>
      <c r="G1916" t="s">
        <v>11373</v>
      </c>
      <c r="H1916" t="s">
        <v>11349</v>
      </c>
      <c r="I1916" t="s">
        <v>11390</v>
      </c>
      <c r="J1916">
        <v>5</v>
      </c>
      <c r="K1916" t="s">
        <v>2105</v>
      </c>
    </row>
    <row r="1917" spans="1:11">
      <c r="A1917">
        <v>1916</v>
      </c>
      <c r="B1917" t="s">
        <v>2110</v>
      </c>
      <c r="C1917" t="s">
        <v>108</v>
      </c>
      <c r="D1917" t="s">
        <v>1998</v>
      </c>
      <c r="E1917" t="s">
        <v>462</v>
      </c>
      <c r="F1917" t="s">
        <v>2105</v>
      </c>
      <c r="G1917" t="s">
        <v>11373</v>
      </c>
      <c r="H1917" t="s">
        <v>11349</v>
      </c>
      <c r="I1917" t="s">
        <v>11390</v>
      </c>
      <c r="J1917">
        <v>5</v>
      </c>
      <c r="K1917" t="s">
        <v>2105</v>
      </c>
    </row>
    <row r="1918" spans="1:11">
      <c r="A1918">
        <v>1917</v>
      </c>
      <c r="B1918" t="s">
        <v>2111</v>
      </c>
      <c r="C1918" t="s">
        <v>108</v>
      </c>
      <c r="D1918" t="s">
        <v>1998</v>
      </c>
      <c r="E1918" t="s">
        <v>462</v>
      </c>
      <c r="F1918" t="s">
        <v>2105</v>
      </c>
      <c r="G1918" t="s">
        <v>11373</v>
      </c>
      <c r="H1918" t="s">
        <v>11349</v>
      </c>
      <c r="I1918" t="s">
        <v>11390</v>
      </c>
      <c r="J1918">
        <v>5</v>
      </c>
      <c r="K1918" t="s">
        <v>2105</v>
      </c>
    </row>
    <row r="1919" spans="1:11">
      <c r="A1919">
        <v>1918</v>
      </c>
      <c r="B1919" t="s">
        <v>2003</v>
      </c>
      <c r="C1919" t="s">
        <v>108</v>
      </c>
      <c r="D1919" t="s">
        <v>1998</v>
      </c>
      <c r="E1919" t="s">
        <v>462</v>
      </c>
      <c r="F1919" t="s">
        <v>2105</v>
      </c>
      <c r="G1919" t="s">
        <v>11373</v>
      </c>
      <c r="H1919" t="s">
        <v>11349</v>
      </c>
      <c r="I1919" t="s">
        <v>11390</v>
      </c>
      <c r="J1919">
        <v>5</v>
      </c>
      <c r="K1919" t="s">
        <v>2105</v>
      </c>
    </row>
    <row r="1920" spans="1:11">
      <c r="A1920">
        <v>1919</v>
      </c>
      <c r="B1920" t="s">
        <v>2112</v>
      </c>
      <c r="C1920" t="s">
        <v>63</v>
      </c>
      <c r="D1920" t="s">
        <v>1998</v>
      </c>
      <c r="E1920" t="s">
        <v>563</v>
      </c>
      <c r="F1920" t="s">
        <v>2113</v>
      </c>
      <c r="G1920" t="s">
        <v>11373</v>
      </c>
      <c r="H1920" t="s">
        <v>11328</v>
      </c>
      <c r="I1920" t="s">
        <v>11390</v>
      </c>
      <c r="J1920">
        <v>7</v>
      </c>
      <c r="K1920" t="s">
        <v>11774</v>
      </c>
    </row>
    <row r="1921" spans="1:11">
      <c r="A1921">
        <v>1920</v>
      </c>
      <c r="B1921" t="s">
        <v>2114</v>
      </c>
      <c r="C1921" t="s">
        <v>63</v>
      </c>
      <c r="D1921" t="s">
        <v>1998</v>
      </c>
      <c r="E1921" t="s">
        <v>563</v>
      </c>
      <c r="F1921" t="s">
        <v>2113</v>
      </c>
      <c r="G1921" t="s">
        <v>11373</v>
      </c>
      <c r="H1921" t="s">
        <v>11328</v>
      </c>
      <c r="I1921" t="s">
        <v>11390</v>
      </c>
      <c r="J1921">
        <v>7</v>
      </c>
      <c r="K1921" t="s">
        <v>11774</v>
      </c>
    </row>
    <row r="1922" spans="1:11">
      <c r="A1922">
        <v>1921</v>
      </c>
      <c r="B1922" t="s">
        <v>2115</v>
      </c>
      <c r="C1922" t="s">
        <v>63</v>
      </c>
      <c r="D1922" t="s">
        <v>1998</v>
      </c>
      <c r="E1922" t="s">
        <v>563</v>
      </c>
      <c r="F1922" t="s">
        <v>2113</v>
      </c>
      <c r="G1922" t="s">
        <v>11373</v>
      </c>
      <c r="H1922" t="s">
        <v>11328</v>
      </c>
      <c r="I1922" t="s">
        <v>11390</v>
      </c>
      <c r="J1922">
        <v>7</v>
      </c>
      <c r="K1922" t="s">
        <v>11774</v>
      </c>
    </row>
    <row r="1923" spans="1:11">
      <c r="A1923">
        <v>1922</v>
      </c>
      <c r="B1923" t="s">
        <v>2116</v>
      </c>
      <c r="C1923" t="s">
        <v>63</v>
      </c>
      <c r="D1923" t="s">
        <v>1998</v>
      </c>
      <c r="E1923" t="s">
        <v>563</v>
      </c>
      <c r="F1923" t="s">
        <v>2113</v>
      </c>
      <c r="G1923" t="s">
        <v>11373</v>
      </c>
      <c r="H1923" t="s">
        <v>11328</v>
      </c>
      <c r="I1923" t="s">
        <v>11390</v>
      </c>
      <c r="J1923">
        <v>7</v>
      </c>
      <c r="K1923" t="s">
        <v>11774</v>
      </c>
    </row>
    <row r="1924" spans="1:11">
      <c r="A1924">
        <v>1923</v>
      </c>
      <c r="B1924" t="s">
        <v>2117</v>
      </c>
      <c r="C1924" t="s">
        <v>63</v>
      </c>
      <c r="D1924" t="s">
        <v>1998</v>
      </c>
      <c r="E1924" t="s">
        <v>563</v>
      </c>
      <c r="F1924" t="s">
        <v>2113</v>
      </c>
      <c r="G1924" t="s">
        <v>11373</v>
      </c>
      <c r="H1924" t="s">
        <v>11328</v>
      </c>
      <c r="I1924" t="s">
        <v>11390</v>
      </c>
      <c r="J1924">
        <v>7</v>
      </c>
      <c r="K1924" t="s">
        <v>11774</v>
      </c>
    </row>
    <row r="1925" spans="1:11">
      <c r="A1925">
        <v>1924</v>
      </c>
      <c r="B1925" t="s">
        <v>2118</v>
      </c>
      <c r="C1925" t="s">
        <v>63</v>
      </c>
      <c r="D1925" t="s">
        <v>1998</v>
      </c>
      <c r="E1925" t="s">
        <v>563</v>
      </c>
      <c r="F1925" t="s">
        <v>2113</v>
      </c>
      <c r="G1925" t="s">
        <v>11373</v>
      </c>
      <c r="H1925" t="s">
        <v>11328</v>
      </c>
      <c r="I1925" t="s">
        <v>11390</v>
      </c>
      <c r="J1925">
        <v>7</v>
      </c>
      <c r="K1925" t="s">
        <v>11774</v>
      </c>
    </row>
    <row r="1926" spans="1:11">
      <c r="A1926">
        <v>1925</v>
      </c>
      <c r="B1926" t="s">
        <v>2020</v>
      </c>
      <c r="C1926" t="s">
        <v>63</v>
      </c>
      <c r="D1926" t="s">
        <v>1998</v>
      </c>
      <c r="E1926" t="s">
        <v>563</v>
      </c>
      <c r="F1926" t="s">
        <v>2113</v>
      </c>
      <c r="G1926" t="s">
        <v>11373</v>
      </c>
      <c r="H1926" t="s">
        <v>11328</v>
      </c>
      <c r="I1926" t="s">
        <v>11390</v>
      </c>
      <c r="J1926">
        <v>7</v>
      </c>
      <c r="K1926" t="s">
        <v>11774</v>
      </c>
    </row>
    <row r="1927" spans="1:11">
      <c r="A1927">
        <v>1926</v>
      </c>
      <c r="B1927" t="s">
        <v>2119</v>
      </c>
      <c r="C1927" t="s">
        <v>80</v>
      </c>
      <c r="D1927" t="s">
        <v>1998</v>
      </c>
      <c r="E1927" t="s">
        <v>563</v>
      </c>
      <c r="F1927" t="s">
        <v>2120</v>
      </c>
      <c r="G1927" t="s">
        <v>11373</v>
      </c>
      <c r="H1927" t="s">
        <v>11334</v>
      </c>
      <c r="I1927" t="s">
        <v>11390</v>
      </c>
      <c r="J1927">
        <v>7</v>
      </c>
      <c r="K1927" t="s">
        <v>2120</v>
      </c>
    </row>
    <row r="1928" spans="1:11">
      <c r="A1928">
        <v>1927</v>
      </c>
      <c r="B1928" t="s">
        <v>2121</v>
      </c>
      <c r="C1928" t="s">
        <v>421</v>
      </c>
      <c r="D1928" t="s">
        <v>1998</v>
      </c>
      <c r="E1928" t="s">
        <v>563</v>
      </c>
      <c r="F1928" t="s">
        <v>2122</v>
      </c>
      <c r="G1928" t="s">
        <v>11373</v>
      </c>
      <c r="H1928" t="s">
        <v>11310</v>
      </c>
      <c r="I1928" t="s">
        <v>11390</v>
      </c>
      <c r="J1928">
        <v>7</v>
      </c>
      <c r="K1928" t="s">
        <v>2122</v>
      </c>
    </row>
    <row r="1929" spans="1:11">
      <c r="A1929">
        <v>1928</v>
      </c>
      <c r="B1929" t="s">
        <v>2123</v>
      </c>
      <c r="C1929" t="s">
        <v>421</v>
      </c>
      <c r="D1929" t="s">
        <v>1998</v>
      </c>
      <c r="E1929" t="s">
        <v>563</v>
      </c>
      <c r="F1929" t="s">
        <v>2122</v>
      </c>
      <c r="G1929" t="s">
        <v>11373</v>
      </c>
      <c r="H1929" t="s">
        <v>11310</v>
      </c>
      <c r="I1929" t="s">
        <v>11390</v>
      </c>
      <c r="J1929">
        <v>7</v>
      </c>
      <c r="K1929" t="s">
        <v>2122</v>
      </c>
    </row>
    <row r="1930" spans="1:11">
      <c r="A1930">
        <v>1929</v>
      </c>
      <c r="B1930" t="s">
        <v>2124</v>
      </c>
      <c r="C1930" t="s">
        <v>101</v>
      </c>
      <c r="D1930" t="s">
        <v>1998</v>
      </c>
      <c r="E1930" t="s">
        <v>563</v>
      </c>
      <c r="F1930" t="s">
        <v>2125</v>
      </c>
      <c r="G1930" t="s">
        <v>11373</v>
      </c>
      <c r="H1930" t="s">
        <v>11347</v>
      </c>
      <c r="I1930" t="s">
        <v>11390</v>
      </c>
      <c r="J1930">
        <v>7</v>
      </c>
      <c r="K1930" t="s">
        <v>11775</v>
      </c>
    </row>
    <row r="1931" spans="1:11">
      <c r="A1931">
        <v>1930</v>
      </c>
      <c r="B1931" t="s">
        <v>2126</v>
      </c>
      <c r="C1931" t="s">
        <v>108</v>
      </c>
      <c r="D1931" t="s">
        <v>1998</v>
      </c>
      <c r="E1931" t="s">
        <v>563</v>
      </c>
      <c r="F1931" t="s">
        <v>2127</v>
      </c>
      <c r="G1931" t="s">
        <v>11373</v>
      </c>
      <c r="H1931" t="s">
        <v>11349</v>
      </c>
      <c r="I1931" t="s">
        <v>11390</v>
      </c>
      <c r="J1931">
        <v>7</v>
      </c>
      <c r="K1931" t="s">
        <v>2127</v>
      </c>
    </row>
    <row r="1932" spans="1:11">
      <c r="A1932">
        <v>1931</v>
      </c>
      <c r="B1932" t="s">
        <v>2128</v>
      </c>
      <c r="C1932" t="s">
        <v>108</v>
      </c>
      <c r="D1932" t="s">
        <v>1998</v>
      </c>
      <c r="E1932" t="s">
        <v>563</v>
      </c>
      <c r="F1932" t="s">
        <v>2127</v>
      </c>
      <c r="G1932" t="s">
        <v>11373</v>
      </c>
      <c r="H1932" t="s">
        <v>11349</v>
      </c>
      <c r="I1932" t="s">
        <v>11390</v>
      </c>
      <c r="J1932">
        <v>7</v>
      </c>
      <c r="K1932" t="s">
        <v>2127</v>
      </c>
    </row>
    <row r="1933" spans="1:11">
      <c r="A1933">
        <v>1932</v>
      </c>
      <c r="B1933" t="s">
        <v>2129</v>
      </c>
      <c r="C1933" t="s">
        <v>108</v>
      </c>
      <c r="D1933" t="s">
        <v>1998</v>
      </c>
      <c r="E1933" t="s">
        <v>563</v>
      </c>
      <c r="F1933" t="s">
        <v>2127</v>
      </c>
      <c r="G1933" t="s">
        <v>11373</v>
      </c>
      <c r="H1933" t="s">
        <v>11349</v>
      </c>
      <c r="I1933" t="s">
        <v>11390</v>
      </c>
      <c r="J1933">
        <v>7</v>
      </c>
      <c r="K1933" t="s">
        <v>2127</v>
      </c>
    </row>
    <row r="1934" spans="1:11">
      <c r="A1934">
        <v>1933</v>
      </c>
      <c r="B1934" t="s">
        <v>2130</v>
      </c>
      <c r="C1934" t="s">
        <v>108</v>
      </c>
      <c r="D1934" t="s">
        <v>1998</v>
      </c>
      <c r="E1934" t="s">
        <v>563</v>
      </c>
      <c r="F1934" t="s">
        <v>2127</v>
      </c>
      <c r="G1934" t="s">
        <v>11373</v>
      </c>
      <c r="H1934" t="s">
        <v>11349</v>
      </c>
      <c r="I1934" t="s">
        <v>11390</v>
      </c>
      <c r="J1934">
        <v>7</v>
      </c>
      <c r="K1934" t="s">
        <v>2127</v>
      </c>
    </row>
    <row r="1935" spans="1:11">
      <c r="A1935">
        <v>1934</v>
      </c>
      <c r="B1935" t="s">
        <v>2131</v>
      </c>
      <c r="C1935" t="s">
        <v>108</v>
      </c>
      <c r="D1935" t="s">
        <v>1998</v>
      </c>
      <c r="E1935" t="s">
        <v>563</v>
      </c>
      <c r="F1935" t="s">
        <v>2127</v>
      </c>
      <c r="G1935" t="s">
        <v>11373</v>
      </c>
      <c r="H1935" t="s">
        <v>11349</v>
      </c>
      <c r="I1935" t="s">
        <v>11390</v>
      </c>
      <c r="J1935">
        <v>7</v>
      </c>
      <c r="K1935" t="s">
        <v>2127</v>
      </c>
    </row>
    <row r="1936" spans="1:11">
      <c r="A1936">
        <v>1935</v>
      </c>
      <c r="B1936" t="s">
        <v>2132</v>
      </c>
      <c r="C1936" t="s">
        <v>6</v>
      </c>
      <c r="D1936" t="s">
        <v>2133</v>
      </c>
      <c r="E1936" t="s">
        <v>8</v>
      </c>
      <c r="F1936" t="s">
        <v>2134</v>
      </c>
      <c r="G1936" t="s">
        <v>11373</v>
      </c>
      <c r="H1936" t="s">
        <v>11306</v>
      </c>
      <c r="I1936" t="s">
        <v>11396</v>
      </c>
      <c r="J1936">
        <v>1</v>
      </c>
      <c r="K1936" t="s">
        <v>2134</v>
      </c>
    </row>
    <row r="1937" spans="1:11">
      <c r="A1937">
        <v>1936</v>
      </c>
      <c r="B1937" t="s">
        <v>2135</v>
      </c>
      <c r="C1937" t="s">
        <v>6</v>
      </c>
      <c r="D1937" t="s">
        <v>2133</v>
      </c>
      <c r="E1937" t="s">
        <v>8</v>
      </c>
      <c r="F1937" t="s">
        <v>2134</v>
      </c>
      <c r="G1937" t="s">
        <v>11373</v>
      </c>
      <c r="H1937" t="s">
        <v>11306</v>
      </c>
      <c r="I1937" t="s">
        <v>11396</v>
      </c>
      <c r="J1937">
        <v>1</v>
      </c>
      <c r="K1937" t="s">
        <v>2134</v>
      </c>
    </row>
    <row r="1938" spans="1:11">
      <c r="A1938">
        <v>1937</v>
      </c>
      <c r="B1938" t="s">
        <v>2136</v>
      </c>
      <c r="C1938" t="s">
        <v>6</v>
      </c>
      <c r="D1938" t="s">
        <v>2133</v>
      </c>
      <c r="E1938" t="s">
        <v>8</v>
      </c>
      <c r="F1938" t="s">
        <v>2134</v>
      </c>
      <c r="G1938" t="s">
        <v>11373</v>
      </c>
      <c r="H1938" t="s">
        <v>11306</v>
      </c>
      <c r="I1938" t="s">
        <v>11396</v>
      </c>
      <c r="J1938">
        <v>1</v>
      </c>
      <c r="K1938" t="s">
        <v>2134</v>
      </c>
    </row>
    <row r="1939" spans="1:11">
      <c r="A1939">
        <v>1938</v>
      </c>
      <c r="B1939" t="s">
        <v>557</v>
      </c>
      <c r="C1939" t="s">
        <v>6</v>
      </c>
      <c r="D1939" t="s">
        <v>2133</v>
      </c>
      <c r="E1939" t="s">
        <v>8</v>
      </c>
      <c r="F1939" t="s">
        <v>2134</v>
      </c>
      <c r="G1939" t="s">
        <v>11373</v>
      </c>
      <c r="H1939" t="s">
        <v>11306</v>
      </c>
      <c r="I1939" t="s">
        <v>11396</v>
      </c>
      <c r="J1939">
        <v>1</v>
      </c>
      <c r="K1939" t="s">
        <v>2134</v>
      </c>
    </row>
    <row r="1940" spans="1:11">
      <c r="A1940">
        <v>1939</v>
      </c>
      <c r="B1940" t="s">
        <v>2133</v>
      </c>
      <c r="C1940" t="s">
        <v>11</v>
      </c>
      <c r="D1940" t="s">
        <v>2133</v>
      </c>
      <c r="E1940" t="s">
        <v>8</v>
      </c>
      <c r="F1940" t="s">
        <v>2137</v>
      </c>
      <c r="G1940" t="s">
        <v>11373</v>
      </c>
      <c r="H1940" t="s">
        <v>11309</v>
      </c>
      <c r="I1940" t="s">
        <v>11396</v>
      </c>
      <c r="J1940">
        <v>1</v>
      </c>
      <c r="K1940" t="s">
        <v>2137</v>
      </c>
    </row>
    <row r="1941" spans="1:11">
      <c r="A1941">
        <v>1940</v>
      </c>
      <c r="B1941" t="s">
        <v>1117</v>
      </c>
      <c r="C1941" t="s">
        <v>11</v>
      </c>
      <c r="D1941" t="s">
        <v>2133</v>
      </c>
      <c r="E1941" t="s">
        <v>8</v>
      </c>
      <c r="F1941" t="s">
        <v>2137</v>
      </c>
      <c r="G1941" t="s">
        <v>11373</v>
      </c>
      <c r="H1941" t="s">
        <v>11309</v>
      </c>
      <c r="I1941" t="s">
        <v>11396</v>
      </c>
      <c r="J1941">
        <v>1</v>
      </c>
      <c r="K1941" t="s">
        <v>2137</v>
      </c>
    </row>
    <row r="1942" spans="1:11">
      <c r="A1942">
        <v>1941</v>
      </c>
      <c r="B1942" t="s">
        <v>2138</v>
      </c>
      <c r="C1942" t="s">
        <v>11</v>
      </c>
      <c r="D1942" t="s">
        <v>2133</v>
      </c>
      <c r="E1942" t="s">
        <v>8</v>
      </c>
      <c r="F1942" t="s">
        <v>2137</v>
      </c>
      <c r="G1942" t="s">
        <v>11373</v>
      </c>
      <c r="H1942" t="s">
        <v>11309</v>
      </c>
      <c r="I1942" t="s">
        <v>11396</v>
      </c>
      <c r="J1942">
        <v>1</v>
      </c>
      <c r="K1942" t="s">
        <v>2137</v>
      </c>
    </row>
    <row r="1943" spans="1:11">
      <c r="A1943">
        <v>1942</v>
      </c>
      <c r="B1943" t="s">
        <v>2139</v>
      </c>
      <c r="C1943" t="s">
        <v>11</v>
      </c>
      <c r="D1943" t="s">
        <v>2133</v>
      </c>
      <c r="E1943" t="s">
        <v>8</v>
      </c>
      <c r="F1943" t="s">
        <v>2137</v>
      </c>
      <c r="G1943" t="s">
        <v>11373</v>
      </c>
      <c r="H1943" t="s">
        <v>11309</v>
      </c>
      <c r="I1943" t="s">
        <v>11396</v>
      </c>
      <c r="J1943">
        <v>1</v>
      </c>
      <c r="K1943" t="s">
        <v>2137</v>
      </c>
    </row>
    <row r="1944" spans="1:11">
      <c r="A1944">
        <v>1943</v>
      </c>
      <c r="B1944" t="s">
        <v>2140</v>
      </c>
      <c r="C1944" t="s">
        <v>11</v>
      </c>
      <c r="D1944" t="s">
        <v>2133</v>
      </c>
      <c r="E1944" t="s">
        <v>8</v>
      </c>
      <c r="F1944" t="s">
        <v>2137</v>
      </c>
      <c r="G1944" t="s">
        <v>11373</v>
      </c>
      <c r="H1944" t="s">
        <v>11309</v>
      </c>
      <c r="I1944" t="s">
        <v>11396</v>
      </c>
      <c r="J1944">
        <v>1</v>
      </c>
      <c r="K1944" t="s">
        <v>2137</v>
      </c>
    </row>
    <row r="1945" spans="1:11">
      <c r="A1945">
        <v>1944</v>
      </c>
      <c r="B1945" t="s">
        <v>2141</v>
      </c>
      <c r="C1945" t="s">
        <v>11</v>
      </c>
      <c r="D1945" t="s">
        <v>2133</v>
      </c>
      <c r="E1945" t="s">
        <v>8</v>
      </c>
      <c r="F1945" t="s">
        <v>2137</v>
      </c>
      <c r="G1945" t="s">
        <v>11373</v>
      </c>
      <c r="H1945" t="s">
        <v>11309</v>
      </c>
      <c r="I1945" t="s">
        <v>11396</v>
      </c>
      <c r="J1945">
        <v>1</v>
      </c>
      <c r="K1945" t="s">
        <v>2137</v>
      </c>
    </row>
    <row r="1946" spans="1:11">
      <c r="A1946">
        <v>1945</v>
      </c>
      <c r="B1946" t="s">
        <v>2142</v>
      </c>
      <c r="C1946" t="s">
        <v>11</v>
      </c>
      <c r="D1946" t="s">
        <v>2133</v>
      </c>
      <c r="E1946" t="s">
        <v>8</v>
      </c>
      <c r="F1946" t="s">
        <v>2137</v>
      </c>
      <c r="G1946" t="s">
        <v>11373</v>
      </c>
      <c r="H1946" t="s">
        <v>11309</v>
      </c>
      <c r="I1946" t="s">
        <v>11396</v>
      </c>
      <c r="J1946">
        <v>1</v>
      </c>
      <c r="K1946" t="s">
        <v>2137</v>
      </c>
    </row>
    <row r="1947" spans="1:11">
      <c r="A1947">
        <v>1946</v>
      </c>
      <c r="B1947" t="s">
        <v>2143</v>
      </c>
      <c r="C1947" t="s">
        <v>11</v>
      </c>
      <c r="D1947" t="s">
        <v>2133</v>
      </c>
      <c r="E1947" t="s">
        <v>8</v>
      </c>
      <c r="F1947" t="s">
        <v>2137</v>
      </c>
      <c r="G1947" t="s">
        <v>11373</v>
      </c>
      <c r="H1947" t="s">
        <v>11309</v>
      </c>
      <c r="I1947" t="s">
        <v>11396</v>
      </c>
      <c r="J1947">
        <v>1</v>
      </c>
      <c r="K1947" t="s">
        <v>2137</v>
      </c>
    </row>
    <row r="1948" spans="1:11">
      <c r="A1948">
        <v>1947</v>
      </c>
      <c r="B1948" t="s">
        <v>2144</v>
      </c>
      <c r="C1948" t="s">
        <v>11</v>
      </c>
      <c r="D1948" t="s">
        <v>2133</v>
      </c>
      <c r="E1948" t="s">
        <v>8</v>
      </c>
      <c r="F1948" t="s">
        <v>2137</v>
      </c>
      <c r="G1948" t="s">
        <v>11373</v>
      </c>
      <c r="H1948" t="s">
        <v>11309</v>
      </c>
      <c r="I1948" t="s">
        <v>11396</v>
      </c>
      <c r="J1948">
        <v>1</v>
      </c>
      <c r="K1948" t="s">
        <v>2137</v>
      </c>
    </row>
    <row r="1949" spans="1:11">
      <c r="A1949">
        <v>1948</v>
      </c>
      <c r="B1949" t="s">
        <v>2145</v>
      </c>
      <c r="C1949" t="s">
        <v>11</v>
      </c>
      <c r="D1949" t="s">
        <v>2133</v>
      </c>
      <c r="E1949" t="s">
        <v>8</v>
      </c>
      <c r="F1949" t="s">
        <v>2137</v>
      </c>
      <c r="G1949" t="s">
        <v>11373</v>
      </c>
      <c r="H1949" t="s">
        <v>11309</v>
      </c>
      <c r="I1949" t="s">
        <v>11396</v>
      </c>
      <c r="J1949">
        <v>1</v>
      </c>
      <c r="K1949" t="s">
        <v>2137</v>
      </c>
    </row>
    <row r="1950" spans="1:11">
      <c r="A1950">
        <v>1949</v>
      </c>
      <c r="B1950" t="s">
        <v>2146</v>
      </c>
      <c r="C1950" t="s">
        <v>11</v>
      </c>
      <c r="D1950" t="s">
        <v>2133</v>
      </c>
      <c r="E1950" t="s">
        <v>8</v>
      </c>
      <c r="F1950" t="s">
        <v>2137</v>
      </c>
      <c r="G1950" t="s">
        <v>11373</v>
      </c>
      <c r="H1950" t="s">
        <v>11309</v>
      </c>
      <c r="I1950" t="s">
        <v>11396</v>
      </c>
      <c r="J1950">
        <v>1</v>
      </c>
      <c r="K1950" t="s">
        <v>2137</v>
      </c>
    </row>
    <row r="1951" spans="1:11">
      <c r="A1951">
        <v>1950</v>
      </c>
      <c r="B1951" t="s">
        <v>2147</v>
      </c>
      <c r="C1951" t="s">
        <v>11</v>
      </c>
      <c r="D1951" t="s">
        <v>2133</v>
      </c>
      <c r="E1951" t="s">
        <v>8</v>
      </c>
      <c r="F1951" t="s">
        <v>2137</v>
      </c>
      <c r="G1951" t="s">
        <v>11373</v>
      </c>
      <c r="H1951" t="s">
        <v>11309</v>
      </c>
      <c r="I1951" t="s">
        <v>11396</v>
      </c>
      <c r="J1951">
        <v>1</v>
      </c>
      <c r="K1951" t="s">
        <v>2137</v>
      </c>
    </row>
    <row r="1952" spans="1:11">
      <c r="A1952">
        <v>1951</v>
      </c>
      <c r="B1952" t="s">
        <v>2148</v>
      </c>
      <c r="C1952" t="s">
        <v>11</v>
      </c>
      <c r="D1952" t="s">
        <v>2133</v>
      </c>
      <c r="E1952" t="s">
        <v>8</v>
      </c>
      <c r="F1952" t="s">
        <v>2137</v>
      </c>
      <c r="G1952" t="s">
        <v>11373</v>
      </c>
      <c r="H1952" t="s">
        <v>11309</v>
      </c>
      <c r="I1952" t="s">
        <v>11396</v>
      </c>
      <c r="J1952">
        <v>1</v>
      </c>
      <c r="K1952" t="s">
        <v>2137</v>
      </c>
    </row>
    <row r="1953" spans="1:11">
      <c r="A1953">
        <v>1952</v>
      </c>
      <c r="B1953" t="s">
        <v>2149</v>
      </c>
      <c r="C1953" t="s">
        <v>17</v>
      </c>
      <c r="D1953" t="s">
        <v>2133</v>
      </c>
      <c r="E1953" t="s">
        <v>8</v>
      </c>
      <c r="F1953" t="s">
        <v>2150</v>
      </c>
      <c r="G1953" t="s">
        <v>11373</v>
      </c>
      <c r="H1953" t="s">
        <v>11312</v>
      </c>
      <c r="I1953" t="s">
        <v>11396</v>
      </c>
      <c r="J1953">
        <v>1</v>
      </c>
      <c r="K1953" t="s">
        <v>2150</v>
      </c>
    </row>
    <row r="1954" spans="1:11">
      <c r="A1954">
        <v>1953</v>
      </c>
      <c r="B1954" t="s">
        <v>2151</v>
      </c>
      <c r="C1954" t="s">
        <v>17</v>
      </c>
      <c r="D1954" t="s">
        <v>2133</v>
      </c>
      <c r="E1954" t="s">
        <v>8</v>
      </c>
      <c r="F1954" t="s">
        <v>2150</v>
      </c>
      <c r="G1954" t="s">
        <v>11373</v>
      </c>
      <c r="H1954" t="s">
        <v>11312</v>
      </c>
      <c r="I1954" t="s">
        <v>11396</v>
      </c>
      <c r="J1954">
        <v>1</v>
      </c>
      <c r="K1954" t="s">
        <v>2150</v>
      </c>
    </row>
    <row r="1955" spans="1:11">
      <c r="A1955">
        <v>1954</v>
      </c>
      <c r="B1955" t="s">
        <v>2152</v>
      </c>
      <c r="C1955" t="s">
        <v>32</v>
      </c>
      <c r="D1955" t="s">
        <v>2133</v>
      </c>
      <c r="E1955" t="s">
        <v>8</v>
      </c>
      <c r="F1955" t="s">
        <v>2153</v>
      </c>
      <c r="G1955" t="s">
        <v>11373</v>
      </c>
      <c r="H1955" t="s">
        <v>11315</v>
      </c>
      <c r="I1955" t="s">
        <v>11396</v>
      </c>
      <c r="J1955">
        <v>1</v>
      </c>
      <c r="K1955" t="s">
        <v>2153</v>
      </c>
    </row>
    <row r="1956" spans="1:11">
      <c r="A1956">
        <v>1955</v>
      </c>
      <c r="B1956" t="s">
        <v>1148</v>
      </c>
      <c r="C1956" t="s">
        <v>32</v>
      </c>
      <c r="D1956" t="s">
        <v>2133</v>
      </c>
      <c r="E1956" t="s">
        <v>8</v>
      </c>
      <c r="F1956" t="s">
        <v>2153</v>
      </c>
      <c r="G1956" t="s">
        <v>11373</v>
      </c>
      <c r="H1956" t="s">
        <v>11315</v>
      </c>
      <c r="I1956" t="s">
        <v>11396</v>
      </c>
      <c r="J1956">
        <v>1</v>
      </c>
      <c r="K1956" t="s">
        <v>2153</v>
      </c>
    </row>
    <row r="1957" spans="1:11">
      <c r="A1957">
        <v>1956</v>
      </c>
      <c r="B1957" t="s">
        <v>2154</v>
      </c>
      <c r="C1957" t="s">
        <v>32</v>
      </c>
      <c r="D1957" t="s">
        <v>2133</v>
      </c>
      <c r="E1957" t="s">
        <v>8</v>
      </c>
      <c r="F1957" t="s">
        <v>2153</v>
      </c>
      <c r="G1957" t="s">
        <v>11373</v>
      </c>
      <c r="H1957" t="s">
        <v>11315</v>
      </c>
      <c r="I1957" t="s">
        <v>11396</v>
      </c>
      <c r="J1957">
        <v>1</v>
      </c>
      <c r="K1957" t="s">
        <v>2153</v>
      </c>
    </row>
    <row r="1958" spans="1:11">
      <c r="A1958">
        <v>1957</v>
      </c>
      <c r="B1958" t="s">
        <v>2155</v>
      </c>
      <c r="C1958" t="s">
        <v>32</v>
      </c>
      <c r="D1958" t="s">
        <v>2133</v>
      </c>
      <c r="E1958" t="s">
        <v>8</v>
      </c>
      <c r="F1958" t="s">
        <v>2153</v>
      </c>
      <c r="G1958" t="s">
        <v>11373</v>
      </c>
      <c r="H1958" t="s">
        <v>11315</v>
      </c>
      <c r="I1958" t="s">
        <v>11396</v>
      </c>
      <c r="J1958">
        <v>1</v>
      </c>
      <c r="K1958" t="s">
        <v>2153</v>
      </c>
    </row>
    <row r="1959" spans="1:11">
      <c r="A1959">
        <v>1958</v>
      </c>
      <c r="B1959" t="s">
        <v>2156</v>
      </c>
      <c r="C1959" t="s">
        <v>32</v>
      </c>
      <c r="D1959" t="s">
        <v>2133</v>
      </c>
      <c r="E1959" t="s">
        <v>8</v>
      </c>
      <c r="F1959" t="s">
        <v>2153</v>
      </c>
      <c r="G1959" t="s">
        <v>11373</v>
      </c>
      <c r="H1959" t="s">
        <v>11315</v>
      </c>
      <c r="I1959" t="s">
        <v>11396</v>
      </c>
      <c r="J1959">
        <v>1</v>
      </c>
      <c r="K1959" t="s">
        <v>2153</v>
      </c>
    </row>
    <row r="1960" spans="1:11">
      <c r="A1960">
        <v>1959</v>
      </c>
      <c r="B1960" t="s">
        <v>2157</v>
      </c>
      <c r="C1960" t="s">
        <v>32</v>
      </c>
      <c r="D1960" t="s">
        <v>2133</v>
      </c>
      <c r="E1960" t="s">
        <v>8</v>
      </c>
      <c r="F1960" t="s">
        <v>2153</v>
      </c>
      <c r="G1960" t="s">
        <v>11373</v>
      </c>
      <c r="H1960" t="s">
        <v>11315</v>
      </c>
      <c r="I1960" t="s">
        <v>11396</v>
      </c>
      <c r="J1960">
        <v>1</v>
      </c>
      <c r="K1960" t="s">
        <v>2153</v>
      </c>
    </row>
    <row r="1961" spans="1:11">
      <c r="A1961">
        <v>1960</v>
      </c>
      <c r="B1961" t="s">
        <v>928</v>
      </c>
      <c r="C1961" t="s">
        <v>32</v>
      </c>
      <c r="D1961" t="s">
        <v>2133</v>
      </c>
      <c r="E1961" t="s">
        <v>8</v>
      </c>
      <c r="F1961" t="s">
        <v>2153</v>
      </c>
      <c r="G1961" t="s">
        <v>11373</v>
      </c>
      <c r="H1961" t="s">
        <v>11315</v>
      </c>
      <c r="I1961" t="s">
        <v>11396</v>
      </c>
      <c r="J1961">
        <v>1</v>
      </c>
      <c r="K1961" t="s">
        <v>2153</v>
      </c>
    </row>
    <row r="1962" spans="1:11">
      <c r="A1962">
        <v>1961</v>
      </c>
      <c r="B1962" t="s">
        <v>2158</v>
      </c>
      <c r="C1962" t="s">
        <v>32</v>
      </c>
      <c r="D1962" t="s">
        <v>2133</v>
      </c>
      <c r="E1962" t="s">
        <v>8</v>
      </c>
      <c r="F1962" t="s">
        <v>2153</v>
      </c>
      <c r="G1962" t="s">
        <v>11373</v>
      </c>
      <c r="H1962" t="s">
        <v>11315</v>
      </c>
      <c r="I1962" t="s">
        <v>11396</v>
      </c>
      <c r="J1962">
        <v>1</v>
      </c>
      <c r="K1962" t="s">
        <v>2153</v>
      </c>
    </row>
    <row r="1963" spans="1:11">
      <c r="A1963">
        <v>1962</v>
      </c>
      <c r="B1963" t="s">
        <v>2159</v>
      </c>
      <c r="C1963" t="s">
        <v>45</v>
      </c>
      <c r="D1963" t="s">
        <v>2133</v>
      </c>
      <c r="E1963" t="s">
        <v>8</v>
      </c>
      <c r="F1963" t="s">
        <v>2160</v>
      </c>
      <c r="G1963" t="s">
        <v>11373</v>
      </c>
      <c r="H1963" t="s">
        <v>11318</v>
      </c>
      <c r="I1963" t="s">
        <v>11396</v>
      </c>
      <c r="J1963">
        <v>1</v>
      </c>
      <c r="K1963" t="s">
        <v>2160</v>
      </c>
    </row>
    <row r="1964" spans="1:11">
      <c r="A1964">
        <v>1963</v>
      </c>
      <c r="B1964" t="s">
        <v>1575</v>
      </c>
      <c r="C1964" t="s">
        <v>45</v>
      </c>
      <c r="D1964" t="s">
        <v>2133</v>
      </c>
      <c r="E1964" t="s">
        <v>8</v>
      </c>
      <c r="F1964" t="s">
        <v>2160</v>
      </c>
      <c r="G1964" t="s">
        <v>11373</v>
      </c>
      <c r="H1964" t="s">
        <v>11318</v>
      </c>
      <c r="I1964" t="s">
        <v>11396</v>
      </c>
      <c r="J1964">
        <v>1</v>
      </c>
      <c r="K1964" t="s">
        <v>2160</v>
      </c>
    </row>
    <row r="1965" spans="1:11">
      <c r="A1965">
        <v>1964</v>
      </c>
      <c r="B1965" t="s">
        <v>2161</v>
      </c>
      <c r="C1965" t="s">
        <v>45</v>
      </c>
      <c r="D1965" t="s">
        <v>2133</v>
      </c>
      <c r="E1965" t="s">
        <v>8</v>
      </c>
      <c r="F1965" t="s">
        <v>2160</v>
      </c>
      <c r="G1965" t="s">
        <v>11373</v>
      </c>
      <c r="H1965" t="s">
        <v>11318</v>
      </c>
      <c r="I1965" t="s">
        <v>11396</v>
      </c>
      <c r="J1965">
        <v>1</v>
      </c>
      <c r="K1965" t="s">
        <v>2160</v>
      </c>
    </row>
    <row r="1966" spans="1:11">
      <c r="A1966">
        <v>1965</v>
      </c>
      <c r="B1966" t="s">
        <v>2162</v>
      </c>
      <c r="C1966" t="s">
        <v>54</v>
      </c>
      <c r="D1966" t="s">
        <v>2133</v>
      </c>
      <c r="E1966" t="s">
        <v>8</v>
      </c>
      <c r="F1966" t="s">
        <v>2163</v>
      </c>
      <c r="G1966" t="s">
        <v>11373</v>
      </c>
      <c r="H1966" t="s">
        <v>11321</v>
      </c>
      <c r="I1966" t="s">
        <v>11396</v>
      </c>
      <c r="J1966">
        <v>1</v>
      </c>
      <c r="K1966" t="s">
        <v>2163</v>
      </c>
    </row>
    <row r="1967" spans="1:11">
      <c r="A1967">
        <v>1966</v>
      </c>
      <c r="B1967" t="s">
        <v>2164</v>
      </c>
      <c r="C1967" t="s">
        <v>54</v>
      </c>
      <c r="D1967" t="s">
        <v>2133</v>
      </c>
      <c r="E1967" t="s">
        <v>8</v>
      </c>
      <c r="F1967" t="s">
        <v>2163</v>
      </c>
      <c r="G1967" t="s">
        <v>11373</v>
      </c>
      <c r="H1967" t="s">
        <v>11321</v>
      </c>
      <c r="I1967" t="s">
        <v>11396</v>
      </c>
      <c r="J1967">
        <v>1</v>
      </c>
      <c r="K1967" t="s">
        <v>2163</v>
      </c>
    </row>
    <row r="1968" spans="1:11">
      <c r="A1968">
        <v>1967</v>
      </c>
      <c r="B1968" t="s">
        <v>2165</v>
      </c>
      <c r="C1968" t="s">
        <v>54</v>
      </c>
      <c r="D1968" t="s">
        <v>2133</v>
      </c>
      <c r="E1968" t="s">
        <v>8</v>
      </c>
      <c r="F1968" t="s">
        <v>2163</v>
      </c>
      <c r="G1968" t="s">
        <v>11373</v>
      </c>
      <c r="H1968" t="s">
        <v>11321</v>
      </c>
      <c r="I1968" t="s">
        <v>11396</v>
      </c>
      <c r="J1968">
        <v>1</v>
      </c>
      <c r="K1968" t="s">
        <v>2163</v>
      </c>
    </row>
    <row r="1969" spans="1:11">
      <c r="A1969">
        <v>1968</v>
      </c>
      <c r="B1969" t="s">
        <v>2166</v>
      </c>
      <c r="C1969" t="s">
        <v>80</v>
      </c>
      <c r="D1969" t="s">
        <v>2133</v>
      </c>
      <c r="E1969" t="s">
        <v>8</v>
      </c>
      <c r="F1969" t="s">
        <v>2167</v>
      </c>
      <c r="G1969" t="s">
        <v>11373</v>
      </c>
      <c r="H1969" t="s">
        <v>11334</v>
      </c>
      <c r="I1969" t="s">
        <v>11396</v>
      </c>
      <c r="J1969">
        <v>1</v>
      </c>
      <c r="K1969" t="s">
        <v>2167</v>
      </c>
    </row>
    <row r="1970" spans="1:11">
      <c r="A1970">
        <v>1969</v>
      </c>
      <c r="B1970" t="s">
        <v>2168</v>
      </c>
      <c r="C1970" t="s">
        <v>80</v>
      </c>
      <c r="D1970" t="s">
        <v>2133</v>
      </c>
      <c r="E1970" t="s">
        <v>8</v>
      </c>
      <c r="F1970" t="s">
        <v>2167</v>
      </c>
      <c r="G1970" t="s">
        <v>11373</v>
      </c>
      <c r="H1970" t="s">
        <v>11334</v>
      </c>
      <c r="I1970" t="s">
        <v>11396</v>
      </c>
      <c r="J1970">
        <v>1</v>
      </c>
      <c r="K1970" t="s">
        <v>2167</v>
      </c>
    </row>
    <row r="1971" spans="1:11">
      <c r="A1971">
        <v>1970</v>
      </c>
      <c r="B1971" t="s">
        <v>2169</v>
      </c>
      <c r="C1971" t="s">
        <v>80</v>
      </c>
      <c r="D1971" t="s">
        <v>2133</v>
      </c>
      <c r="E1971" t="s">
        <v>8</v>
      </c>
      <c r="F1971" t="s">
        <v>2167</v>
      </c>
      <c r="G1971" t="s">
        <v>11373</v>
      </c>
      <c r="H1971" t="s">
        <v>11334</v>
      </c>
      <c r="I1971" t="s">
        <v>11396</v>
      </c>
      <c r="J1971">
        <v>1</v>
      </c>
      <c r="K1971" t="s">
        <v>2167</v>
      </c>
    </row>
    <row r="1972" spans="1:11">
      <c r="A1972">
        <v>1971</v>
      </c>
      <c r="B1972" t="s">
        <v>2170</v>
      </c>
      <c r="C1972" t="s">
        <v>80</v>
      </c>
      <c r="D1972" t="s">
        <v>2133</v>
      </c>
      <c r="E1972" t="s">
        <v>8</v>
      </c>
      <c r="F1972" t="s">
        <v>2167</v>
      </c>
      <c r="G1972" t="s">
        <v>11373</v>
      </c>
      <c r="H1972" t="s">
        <v>11334</v>
      </c>
      <c r="I1972" t="s">
        <v>11396</v>
      </c>
      <c r="J1972">
        <v>1</v>
      </c>
      <c r="K1972" t="s">
        <v>2167</v>
      </c>
    </row>
    <row r="1973" spans="1:11">
      <c r="A1973">
        <v>1972</v>
      </c>
      <c r="B1973" t="s">
        <v>2171</v>
      </c>
      <c r="C1973" t="s">
        <v>80</v>
      </c>
      <c r="D1973" t="s">
        <v>2133</v>
      </c>
      <c r="E1973" t="s">
        <v>8</v>
      </c>
      <c r="F1973" t="s">
        <v>2167</v>
      </c>
      <c r="G1973" t="s">
        <v>11373</v>
      </c>
      <c r="H1973" t="s">
        <v>11334</v>
      </c>
      <c r="I1973" t="s">
        <v>11396</v>
      </c>
      <c r="J1973">
        <v>1</v>
      </c>
      <c r="K1973" t="s">
        <v>2167</v>
      </c>
    </row>
    <row r="1974" spans="1:11">
      <c r="A1974">
        <v>1973</v>
      </c>
      <c r="B1974" t="s">
        <v>2172</v>
      </c>
      <c r="C1974" t="s">
        <v>80</v>
      </c>
      <c r="D1974" t="s">
        <v>2133</v>
      </c>
      <c r="E1974" t="s">
        <v>8</v>
      </c>
      <c r="F1974" t="s">
        <v>2167</v>
      </c>
      <c r="G1974" t="s">
        <v>11373</v>
      </c>
      <c r="H1974" t="s">
        <v>11334</v>
      </c>
      <c r="I1974" t="s">
        <v>11396</v>
      </c>
      <c r="J1974">
        <v>1</v>
      </c>
      <c r="K1974" t="s">
        <v>2167</v>
      </c>
    </row>
    <row r="1975" spans="1:11">
      <c r="A1975">
        <v>1974</v>
      </c>
      <c r="B1975" t="s">
        <v>2173</v>
      </c>
      <c r="C1975" t="s">
        <v>80</v>
      </c>
      <c r="D1975" t="s">
        <v>2133</v>
      </c>
      <c r="E1975" t="s">
        <v>8</v>
      </c>
      <c r="F1975" t="s">
        <v>2167</v>
      </c>
      <c r="G1975" t="s">
        <v>11373</v>
      </c>
      <c r="H1975" t="s">
        <v>11334</v>
      </c>
      <c r="I1975" t="s">
        <v>11396</v>
      </c>
      <c r="J1975">
        <v>1</v>
      </c>
      <c r="K1975" t="s">
        <v>2167</v>
      </c>
    </row>
    <row r="1976" spans="1:11">
      <c r="A1976">
        <v>1975</v>
      </c>
      <c r="B1976" t="s">
        <v>2174</v>
      </c>
      <c r="C1976" t="s">
        <v>80</v>
      </c>
      <c r="D1976" t="s">
        <v>2133</v>
      </c>
      <c r="E1976" t="s">
        <v>8</v>
      </c>
      <c r="F1976" t="s">
        <v>2167</v>
      </c>
      <c r="G1976" t="s">
        <v>11373</v>
      </c>
      <c r="H1976" t="s">
        <v>11334</v>
      </c>
      <c r="I1976" t="s">
        <v>11396</v>
      </c>
      <c r="J1976">
        <v>1</v>
      </c>
      <c r="K1976" t="s">
        <v>2167</v>
      </c>
    </row>
    <row r="1977" spans="1:11">
      <c r="A1977">
        <v>1976</v>
      </c>
      <c r="B1977" t="s">
        <v>2175</v>
      </c>
      <c r="C1977" t="s">
        <v>80</v>
      </c>
      <c r="D1977" t="s">
        <v>2133</v>
      </c>
      <c r="E1977" t="s">
        <v>8</v>
      </c>
      <c r="F1977" t="s">
        <v>2167</v>
      </c>
      <c r="G1977" t="s">
        <v>11373</v>
      </c>
      <c r="H1977" t="s">
        <v>11334</v>
      </c>
      <c r="I1977" t="s">
        <v>11396</v>
      </c>
      <c r="J1977">
        <v>1</v>
      </c>
      <c r="K1977" t="s">
        <v>2167</v>
      </c>
    </row>
    <row r="1978" spans="1:11">
      <c r="A1978">
        <v>1977</v>
      </c>
      <c r="B1978" t="s">
        <v>2176</v>
      </c>
      <c r="C1978" t="s">
        <v>88</v>
      </c>
      <c r="D1978" t="s">
        <v>2133</v>
      </c>
      <c r="E1978" t="s">
        <v>8</v>
      </c>
      <c r="F1978" t="s">
        <v>2177</v>
      </c>
      <c r="G1978" t="s">
        <v>11373</v>
      </c>
      <c r="H1978" t="s">
        <v>11700</v>
      </c>
      <c r="I1978" t="s">
        <v>11396</v>
      </c>
      <c r="J1978">
        <v>1</v>
      </c>
      <c r="K1978" t="s">
        <v>11776</v>
      </c>
    </row>
    <row r="1979" spans="1:11">
      <c r="A1979">
        <v>1978</v>
      </c>
      <c r="B1979" t="s">
        <v>2178</v>
      </c>
      <c r="C1979" t="s">
        <v>88</v>
      </c>
      <c r="D1979" t="s">
        <v>2133</v>
      </c>
      <c r="E1979" t="s">
        <v>8</v>
      </c>
      <c r="F1979" t="s">
        <v>2177</v>
      </c>
      <c r="G1979" t="s">
        <v>11373</v>
      </c>
      <c r="H1979" t="s">
        <v>11700</v>
      </c>
      <c r="I1979" t="s">
        <v>11396</v>
      </c>
      <c r="J1979">
        <v>1</v>
      </c>
      <c r="K1979" t="s">
        <v>11776</v>
      </c>
    </row>
    <row r="1980" spans="1:11">
      <c r="A1980">
        <v>1979</v>
      </c>
      <c r="B1980" t="s">
        <v>2179</v>
      </c>
      <c r="C1980" t="s">
        <v>88</v>
      </c>
      <c r="D1980" t="s">
        <v>2133</v>
      </c>
      <c r="E1980" t="s">
        <v>8</v>
      </c>
      <c r="F1980" t="s">
        <v>2177</v>
      </c>
      <c r="G1980" t="s">
        <v>11373</v>
      </c>
      <c r="H1980" t="s">
        <v>11700</v>
      </c>
      <c r="I1980" t="s">
        <v>11396</v>
      </c>
      <c r="J1980">
        <v>1</v>
      </c>
      <c r="K1980" t="s">
        <v>11776</v>
      </c>
    </row>
    <row r="1981" spans="1:11">
      <c r="A1981">
        <v>1980</v>
      </c>
      <c r="B1981" t="s">
        <v>2180</v>
      </c>
      <c r="C1981" t="s">
        <v>88</v>
      </c>
      <c r="D1981" t="s">
        <v>2133</v>
      </c>
      <c r="E1981" t="s">
        <v>8</v>
      </c>
      <c r="F1981" t="s">
        <v>2177</v>
      </c>
      <c r="G1981" t="s">
        <v>11373</v>
      </c>
      <c r="H1981" t="s">
        <v>11700</v>
      </c>
      <c r="I1981" t="s">
        <v>11396</v>
      </c>
      <c r="J1981">
        <v>1</v>
      </c>
      <c r="K1981" t="s">
        <v>11776</v>
      </c>
    </row>
    <row r="1982" spans="1:11">
      <c r="A1982">
        <v>1981</v>
      </c>
      <c r="B1982" t="s">
        <v>2181</v>
      </c>
      <c r="C1982" t="s">
        <v>101</v>
      </c>
      <c r="D1982" t="s">
        <v>2133</v>
      </c>
      <c r="E1982" t="s">
        <v>8</v>
      </c>
      <c r="F1982" t="s">
        <v>2182</v>
      </c>
      <c r="G1982" t="s">
        <v>11373</v>
      </c>
      <c r="H1982" t="s">
        <v>11347</v>
      </c>
      <c r="I1982" t="s">
        <v>11396</v>
      </c>
      <c r="J1982">
        <v>1</v>
      </c>
      <c r="K1982" t="s">
        <v>11777</v>
      </c>
    </row>
    <row r="1983" spans="1:11">
      <c r="A1983">
        <v>1982</v>
      </c>
      <c r="B1983" t="s">
        <v>2183</v>
      </c>
      <c r="C1983" t="s">
        <v>101</v>
      </c>
      <c r="D1983" t="s">
        <v>2133</v>
      </c>
      <c r="E1983" t="s">
        <v>8</v>
      </c>
      <c r="F1983" t="s">
        <v>2182</v>
      </c>
      <c r="G1983" t="s">
        <v>11373</v>
      </c>
      <c r="H1983" t="s">
        <v>11347</v>
      </c>
      <c r="I1983" t="s">
        <v>11396</v>
      </c>
      <c r="J1983">
        <v>1</v>
      </c>
      <c r="K1983" t="s">
        <v>11777</v>
      </c>
    </row>
    <row r="1984" spans="1:11">
      <c r="A1984">
        <v>1983</v>
      </c>
      <c r="B1984" t="s">
        <v>2184</v>
      </c>
      <c r="C1984" t="s">
        <v>101</v>
      </c>
      <c r="D1984" t="s">
        <v>2133</v>
      </c>
      <c r="E1984" t="s">
        <v>8</v>
      </c>
      <c r="F1984" t="s">
        <v>2182</v>
      </c>
      <c r="G1984" t="s">
        <v>11373</v>
      </c>
      <c r="H1984" t="s">
        <v>11347</v>
      </c>
      <c r="I1984" t="s">
        <v>11396</v>
      </c>
      <c r="J1984">
        <v>1</v>
      </c>
      <c r="K1984" t="s">
        <v>11777</v>
      </c>
    </row>
    <row r="1985" spans="1:11">
      <c r="A1985">
        <v>1984</v>
      </c>
      <c r="B1985" t="s">
        <v>2185</v>
      </c>
      <c r="C1985" t="s">
        <v>101</v>
      </c>
      <c r="D1985" t="s">
        <v>2133</v>
      </c>
      <c r="E1985" t="s">
        <v>8</v>
      </c>
      <c r="F1985" t="s">
        <v>2182</v>
      </c>
      <c r="G1985" t="s">
        <v>11373</v>
      </c>
      <c r="H1985" t="s">
        <v>11347</v>
      </c>
      <c r="I1985" t="s">
        <v>11396</v>
      </c>
      <c r="J1985">
        <v>1</v>
      </c>
      <c r="K1985" t="s">
        <v>11777</v>
      </c>
    </row>
    <row r="1986" spans="1:11">
      <c r="A1986">
        <v>1985</v>
      </c>
      <c r="B1986" t="s">
        <v>2186</v>
      </c>
      <c r="C1986" t="s">
        <v>108</v>
      </c>
      <c r="D1986" t="s">
        <v>2133</v>
      </c>
      <c r="E1986" t="s">
        <v>8</v>
      </c>
      <c r="F1986" t="s">
        <v>2187</v>
      </c>
      <c r="G1986" t="s">
        <v>11373</v>
      </c>
      <c r="H1986" t="s">
        <v>11349</v>
      </c>
      <c r="I1986" t="s">
        <v>11396</v>
      </c>
      <c r="J1986">
        <v>1</v>
      </c>
      <c r="K1986" t="s">
        <v>2187</v>
      </c>
    </row>
    <row r="1987" spans="1:11">
      <c r="A1987">
        <v>1986</v>
      </c>
      <c r="B1987" t="s">
        <v>2188</v>
      </c>
      <c r="C1987" t="s">
        <v>147</v>
      </c>
      <c r="D1987" t="s">
        <v>2133</v>
      </c>
      <c r="E1987" t="s">
        <v>148</v>
      </c>
      <c r="F1987" t="s">
        <v>2189</v>
      </c>
      <c r="G1987" t="s">
        <v>11373</v>
      </c>
      <c r="H1987" t="s">
        <v>11304</v>
      </c>
      <c r="I1987" t="s">
        <v>11396</v>
      </c>
      <c r="J1987">
        <v>2</v>
      </c>
      <c r="K1987" t="s">
        <v>2189</v>
      </c>
    </row>
    <row r="1988" spans="1:11">
      <c r="A1988">
        <v>1987</v>
      </c>
      <c r="B1988" t="s">
        <v>2190</v>
      </c>
      <c r="C1988" t="s">
        <v>147</v>
      </c>
      <c r="D1988" t="s">
        <v>2133</v>
      </c>
      <c r="E1988" t="s">
        <v>148</v>
      </c>
      <c r="F1988" t="s">
        <v>2189</v>
      </c>
      <c r="G1988" t="s">
        <v>11373</v>
      </c>
      <c r="H1988" t="s">
        <v>11304</v>
      </c>
      <c r="I1988" t="s">
        <v>11396</v>
      </c>
      <c r="J1988">
        <v>2</v>
      </c>
      <c r="K1988" t="s">
        <v>2189</v>
      </c>
    </row>
    <row r="1989" spans="1:11">
      <c r="A1989">
        <v>1988</v>
      </c>
      <c r="B1989" t="s">
        <v>2191</v>
      </c>
      <c r="C1989" t="s">
        <v>147</v>
      </c>
      <c r="D1989" t="s">
        <v>2133</v>
      </c>
      <c r="E1989" t="s">
        <v>148</v>
      </c>
      <c r="F1989" t="s">
        <v>2189</v>
      </c>
      <c r="G1989" t="s">
        <v>11373</v>
      </c>
      <c r="H1989" t="s">
        <v>11304</v>
      </c>
      <c r="I1989" t="s">
        <v>11396</v>
      </c>
      <c r="J1989">
        <v>2</v>
      </c>
      <c r="K1989" t="s">
        <v>2189</v>
      </c>
    </row>
    <row r="1990" spans="1:11">
      <c r="A1990">
        <v>1989</v>
      </c>
      <c r="B1990" t="s">
        <v>2192</v>
      </c>
      <c r="C1990" t="s">
        <v>147</v>
      </c>
      <c r="D1990" t="s">
        <v>2133</v>
      </c>
      <c r="E1990" t="s">
        <v>148</v>
      </c>
      <c r="F1990" t="s">
        <v>2189</v>
      </c>
      <c r="G1990" t="s">
        <v>11373</v>
      </c>
      <c r="H1990" t="s">
        <v>11304</v>
      </c>
      <c r="I1990" t="s">
        <v>11396</v>
      </c>
      <c r="J1990">
        <v>2</v>
      </c>
      <c r="K1990" t="s">
        <v>2189</v>
      </c>
    </row>
    <row r="1991" spans="1:11">
      <c r="A1991">
        <v>1990</v>
      </c>
      <c r="B1991" t="s">
        <v>2193</v>
      </c>
      <c r="C1991" t="s">
        <v>6</v>
      </c>
      <c r="D1991" t="s">
        <v>2133</v>
      </c>
      <c r="E1991" t="s">
        <v>148</v>
      </c>
      <c r="F1991" t="s">
        <v>2194</v>
      </c>
      <c r="G1991" t="s">
        <v>11373</v>
      </c>
      <c r="H1991" t="s">
        <v>11306</v>
      </c>
      <c r="I1991" t="s">
        <v>11396</v>
      </c>
      <c r="J1991">
        <v>2</v>
      </c>
      <c r="K1991" t="s">
        <v>2194</v>
      </c>
    </row>
    <row r="1992" spans="1:11">
      <c r="A1992">
        <v>1991</v>
      </c>
      <c r="B1992" t="s">
        <v>2195</v>
      </c>
      <c r="C1992" t="s">
        <v>6</v>
      </c>
      <c r="D1992" t="s">
        <v>2133</v>
      </c>
      <c r="E1992" t="s">
        <v>148</v>
      </c>
      <c r="F1992" t="s">
        <v>2194</v>
      </c>
      <c r="G1992" t="s">
        <v>11373</v>
      </c>
      <c r="H1992" t="s">
        <v>11306</v>
      </c>
      <c r="I1992" t="s">
        <v>11396</v>
      </c>
      <c r="J1992">
        <v>2</v>
      </c>
      <c r="K1992" t="s">
        <v>2194</v>
      </c>
    </row>
    <row r="1993" spans="1:11">
      <c r="A1993">
        <v>1992</v>
      </c>
      <c r="B1993" t="s">
        <v>2196</v>
      </c>
      <c r="C1993" t="s">
        <v>6</v>
      </c>
      <c r="D1993" t="s">
        <v>2133</v>
      </c>
      <c r="E1993" t="s">
        <v>148</v>
      </c>
      <c r="F1993" t="s">
        <v>2194</v>
      </c>
      <c r="G1993" t="s">
        <v>11373</v>
      </c>
      <c r="H1993" t="s">
        <v>11306</v>
      </c>
      <c r="I1993" t="s">
        <v>11396</v>
      </c>
      <c r="J1993">
        <v>2</v>
      </c>
      <c r="K1993" t="s">
        <v>2194</v>
      </c>
    </row>
    <row r="1994" spans="1:11">
      <c r="A1994">
        <v>1993</v>
      </c>
      <c r="B1994" t="s">
        <v>2197</v>
      </c>
      <c r="C1994" t="s">
        <v>6</v>
      </c>
      <c r="D1994" t="s">
        <v>2133</v>
      </c>
      <c r="E1994" t="s">
        <v>148</v>
      </c>
      <c r="F1994" t="s">
        <v>2194</v>
      </c>
      <c r="G1994" t="s">
        <v>11373</v>
      </c>
      <c r="H1994" t="s">
        <v>11306</v>
      </c>
      <c r="I1994" t="s">
        <v>11396</v>
      </c>
      <c r="J1994">
        <v>2</v>
      </c>
      <c r="K1994" t="s">
        <v>2194</v>
      </c>
    </row>
    <row r="1995" spans="1:11">
      <c r="A1995">
        <v>1994</v>
      </c>
      <c r="B1995" t="s">
        <v>2198</v>
      </c>
      <c r="C1995" t="s">
        <v>6</v>
      </c>
      <c r="D1995" t="s">
        <v>2133</v>
      </c>
      <c r="E1995" t="s">
        <v>148</v>
      </c>
      <c r="F1995" t="s">
        <v>2194</v>
      </c>
      <c r="G1995" t="s">
        <v>11373</v>
      </c>
      <c r="H1995" t="s">
        <v>11306</v>
      </c>
      <c r="I1995" t="s">
        <v>11396</v>
      </c>
      <c r="J1995">
        <v>2</v>
      </c>
      <c r="K1995" t="s">
        <v>2194</v>
      </c>
    </row>
    <row r="1996" spans="1:11">
      <c r="A1996">
        <v>1995</v>
      </c>
      <c r="B1996" t="s">
        <v>2199</v>
      </c>
      <c r="C1996" t="s">
        <v>11</v>
      </c>
      <c r="D1996" t="s">
        <v>2133</v>
      </c>
      <c r="E1996" t="s">
        <v>148</v>
      </c>
      <c r="F1996" t="s">
        <v>2200</v>
      </c>
      <c r="G1996" t="s">
        <v>11373</v>
      </c>
      <c r="H1996" t="s">
        <v>11309</v>
      </c>
      <c r="I1996" t="s">
        <v>11396</v>
      </c>
      <c r="J1996">
        <v>2</v>
      </c>
      <c r="K1996" t="s">
        <v>2200</v>
      </c>
    </row>
    <row r="1997" spans="1:11">
      <c r="A1997">
        <v>1996</v>
      </c>
      <c r="B1997" t="s">
        <v>2201</v>
      </c>
      <c r="C1997" t="s">
        <v>11</v>
      </c>
      <c r="D1997" t="s">
        <v>2133</v>
      </c>
      <c r="E1997" t="s">
        <v>148</v>
      </c>
      <c r="F1997" t="s">
        <v>2200</v>
      </c>
      <c r="G1997" t="s">
        <v>11373</v>
      </c>
      <c r="H1997" t="s">
        <v>11309</v>
      </c>
      <c r="I1997" t="s">
        <v>11396</v>
      </c>
      <c r="J1997">
        <v>2</v>
      </c>
      <c r="K1997" t="s">
        <v>2200</v>
      </c>
    </row>
    <row r="1998" spans="1:11">
      <c r="A1998">
        <v>1997</v>
      </c>
      <c r="B1998" t="s">
        <v>2202</v>
      </c>
      <c r="C1998" t="s">
        <v>11</v>
      </c>
      <c r="D1998" t="s">
        <v>2133</v>
      </c>
      <c r="E1998" t="s">
        <v>148</v>
      </c>
      <c r="F1998" t="s">
        <v>2200</v>
      </c>
      <c r="G1998" t="s">
        <v>11373</v>
      </c>
      <c r="H1998" t="s">
        <v>11309</v>
      </c>
      <c r="I1998" t="s">
        <v>11396</v>
      </c>
      <c r="J1998">
        <v>2</v>
      </c>
      <c r="K1998" t="s">
        <v>2200</v>
      </c>
    </row>
    <row r="1999" spans="1:11">
      <c r="A1999">
        <v>1998</v>
      </c>
      <c r="B1999" t="s">
        <v>2203</v>
      </c>
      <c r="C1999" t="s">
        <v>11</v>
      </c>
      <c r="D1999" t="s">
        <v>2133</v>
      </c>
      <c r="E1999" t="s">
        <v>148</v>
      </c>
      <c r="F1999" t="s">
        <v>2200</v>
      </c>
      <c r="G1999" t="s">
        <v>11373</v>
      </c>
      <c r="H1999" t="s">
        <v>11309</v>
      </c>
      <c r="I1999" t="s">
        <v>11396</v>
      </c>
      <c r="J1999">
        <v>2</v>
      </c>
      <c r="K1999" t="s">
        <v>2200</v>
      </c>
    </row>
    <row r="2000" spans="1:11">
      <c r="A2000">
        <v>1999</v>
      </c>
      <c r="B2000" t="s">
        <v>2204</v>
      </c>
      <c r="C2000" t="s">
        <v>11</v>
      </c>
      <c r="D2000" t="s">
        <v>2133</v>
      </c>
      <c r="E2000" t="s">
        <v>148</v>
      </c>
      <c r="F2000" t="s">
        <v>2200</v>
      </c>
      <c r="G2000" t="s">
        <v>11373</v>
      </c>
      <c r="H2000" t="s">
        <v>11309</v>
      </c>
      <c r="I2000" t="s">
        <v>11396</v>
      </c>
      <c r="J2000">
        <v>2</v>
      </c>
      <c r="K2000" t="s">
        <v>2200</v>
      </c>
    </row>
    <row r="2001" spans="1:11">
      <c r="A2001">
        <v>2000</v>
      </c>
      <c r="B2001" t="s">
        <v>2205</v>
      </c>
      <c r="C2001" t="s">
        <v>11</v>
      </c>
      <c r="D2001" t="s">
        <v>2133</v>
      </c>
      <c r="E2001" t="s">
        <v>148</v>
      </c>
      <c r="F2001" t="s">
        <v>2200</v>
      </c>
      <c r="G2001" t="s">
        <v>11373</v>
      </c>
      <c r="H2001" t="s">
        <v>11309</v>
      </c>
      <c r="I2001" t="s">
        <v>11396</v>
      </c>
      <c r="J2001">
        <v>2</v>
      </c>
      <c r="K2001" t="s">
        <v>2200</v>
      </c>
    </row>
    <row r="2002" spans="1:11">
      <c r="A2002">
        <v>2001</v>
      </c>
      <c r="B2002" t="s">
        <v>2206</v>
      </c>
      <c r="C2002" t="s">
        <v>17</v>
      </c>
      <c r="D2002" t="s">
        <v>2133</v>
      </c>
      <c r="E2002" t="s">
        <v>148</v>
      </c>
      <c r="F2002" t="s">
        <v>2207</v>
      </c>
      <c r="G2002" t="s">
        <v>11373</v>
      </c>
      <c r="H2002" t="s">
        <v>11312</v>
      </c>
      <c r="I2002" t="s">
        <v>11396</v>
      </c>
      <c r="J2002">
        <v>2</v>
      </c>
      <c r="K2002" t="s">
        <v>2207</v>
      </c>
    </row>
    <row r="2003" spans="1:11">
      <c r="A2003">
        <v>2002</v>
      </c>
      <c r="B2003" t="s">
        <v>2208</v>
      </c>
      <c r="C2003" t="s">
        <v>17</v>
      </c>
      <c r="D2003" t="s">
        <v>2133</v>
      </c>
      <c r="E2003" t="s">
        <v>148</v>
      </c>
      <c r="F2003" t="s">
        <v>2207</v>
      </c>
      <c r="G2003" t="s">
        <v>11373</v>
      </c>
      <c r="H2003" t="s">
        <v>11312</v>
      </c>
      <c r="I2003" t="s">
        <v>11396</v>
      </c>
      <c r="J2003">
        <v>2</v>
      </c>
      <c r="K2003" t="s">
        <v>2207</v>
      </c>
    </row>
    <row r="2004" spans="1:11">
      <c r="A2004">
        <v>2003</v>
      </c>
      <c r="B2004" t="s">
        <v>2209</v>
      </c>
      <c r="C2004" t="s">
        <v>17</v>
      </c>
      <c r="D2004" t="s">
        <v>2133</v>
      </c>
      <c r="E2004" t="s">
        <v>148</v>
      </c>
      <c r="F2004" t="s">
        <v>2207</v>
      </c>
      <c r="G2004" t="s">
        <v>11373</v>
      </c>
      <c r="H2004" t="s">
        <v>11312</v>
      </c>
      <c r="I2004" t="s">
        <v>11396</v>
      </c>
      <c r="J2004">
        <v>2</v>
      </c>
      <c r="K2004" t="s">
        <v>2207</v>
      </c>
    </row>
    <row r="2005" spans="1:11">
      <c r="A2005">
        <v>2004</v>
      </c>
      <c r="B2005" t="s">
        <v>2210</v>
      </c>
      <c r="C2005" t="s">
        <v>17</v>
      </c>
      <c r="D2005" t="s">
        <v>2133</v>
      </c>
      <c r="E2005" t="s">
        <v>148</v>
      </c>
      <c r="F2005" t="s">
        <v>2207</v>
      </c>
      <c r="G2005" t="s">
        <v>11373</v>
      </c>
      <c r="H2005" t="s">
        <v>11312</v>
      </c>
      <c r="I2005" t="s">
        <v>11396</v>
      </c>
      <c r="J2005">
        <v>2</v>
      </c>
      <c r="K2005" t="s">
        <v>2207</v>
      </c>
    </row>
    <row r="2006" spans="1:11">
      <c r="A2006">
        <v>2005</v>
      </c>
      <c r="B2006" t="s">
        <v>2211</v>
      </c>
      <c r="C2006" t="s">
        <v>32</v>
      </c>
      <c r="D2006" t="s">
        <v>2133</v>
      </c>
      <c r="E2006" t="s">
        <v>148</v>
      </c>
      <c r="F2006" t="s">
        <v>2212</v>
      </c>
      <c r="G2006" t="s">
        <v>11373</v>
      </c>
      <c r="H2006" t="s">
        <v>11315</v>
      </c>
      <c r="I2006" t="s">
        <v>11396</v>
      </c>
      <c r="J2006">
        <v>2</v>
      </c>
      <c r="K2006" t="s">
        <v>2212</v>
      </c>
    </row>
    <row r="2007" spans="1:11">
      <c r="A2007">
        <v>2006</v>
      </c>
      <c r="B2007" t="s">
        <v>2213</v>
      </c>
      <c r="C2007" t="s">
        <v>45</v>
      </c>
      <c r="D2007" t="s">
        <v>2133</v>
      </c>
      <c r="E2007" t="s">
        <v>148</v>
      </c>
      <c r="F2007" t="s">
        <v>2214</v>
      </c>
      <c r="G2007" t="s">
        <v>11373</v>
      </c>
      <c r="H2007" t="s">
        <v>11318</v>
      </c>
      <c r="I2007" t="s">
        <v>11396</v>
      </c>
      <c r="J2007">
        <v>2</v>
      </c>
      <c r="K2007" t="s">
        <v>2214</v>
      </c>
    </row>
    <row r="2008" spans="1:11">
      <c r="A2008">
        <v>2007</v>
      </c>
      <c r="B2008" t="s">
        <v>2215</v>
      </c>
      <c r="C2008" t="s">
        <v>45</v>
      </c>
      <c r="D2008" t="s">
        <v>2133</v>
      </c>
      <c r="E2008" t="s">
        <v>148</v>
      </c>
      <c r="F2008" t="s">
        <v>2214</v>
      </c>
      <c r="G2008" t="s">
        <v>11373</v>
      </c>
      <c r="H2008" t="s">
        <v>11318</v>
      </c>
      <c r="I2008" t="s">
        <v>11396</v>
      </c>
      <c r="J2008">
        <v>2</v>
      </c>
      <c r="K2008" t="s">
        <v>2214</v>
      </c>
    </row>
    <row r="2009" spans="1:11">
      <c r="A2009">
        <v>2008</v>
      </c>
      <c r="B2009" t="s">
        <v>745</v>
      </c>
      <c r="C2009" t="s">
        <v>54</v>
      </c>
      <c r="D2009" t="s">
        <v>2133</v>
      </c>
      <c r="E2009" t="s">
        <v>148</v>
      </c>
      <c r="F2009" t="s">
        <v>2216</v>
      </c>
      <c r="G2009" t="s">
        <v>11373</v>
      </c>
      <c r="H2009" t="s">
        <v>11321</v>
      </c>
      <c r="I2009" t="s">
        <v>11396</v>
      </c>
      <c r="J2009">
        <v>2</v>
      </c>
      <c r="K2009" t="s">
        <v>2216</v>
      </c>
    </row>
    <row r="2010" spans="1:11">
      <c r="A2010">
        <v>2009</v>
      </c>
      <c r="B2010" t="s">
        <v>2217</v>
      </c>
      <c r="C2010" t="s">
        <v>54</v>
      </c>
      <c r="D2010" t="s">
        <v>2133</v>
      </c>
      <c r="E2010" t="s">
        <v>148</v>
      </c>
      <c r="F2010" t="s">
        <v>2216</v>
      </c>
      <c r="G2010" t="s">
        <v>11373</v>
      </c>
      <c r="H2010" t="s">
        <v>11321</v>
      </c>
      <c r="I2010" t="s">
        <v>11396</v>
      </c>
      <c r="J2010">
        <v>2</v>
      </c>
      <c r="K2010" t="s">
        <v>2216</v>
      </c>
    </row>
    <row r="2011" spans="1:11">
      <c r="A2011">
        <v>2010</v>
      </c>
      <c r="B2011" t="s">
        <v>2218</v>
      </c>
      <c r="C2011" t="s">
        <v>54</v>
      </c>
      <c r="D2011" t="s">
        <v>2133</v>
      </c>
      <c r="E2011" t="s">
        <v>148</v>
      </c>
      <c r="F2011" t="s">
        <v>2216</v>
      </c>
      <c r="G2011" t="s">
        <v>11373</v>
      </c>
      <c r="H2011" t="s">
        <v>11321</v>
      </c>
      <c r="I2011" t="s">
        <v>11396</v>
      </c>
      <c r="J2011">
        <v>2</v>
      </c>
      <c r="K2011" t="s">
        <v>2216</v>
      </c>
    </row>
    <row r="2012" spans="1:11">
      <c r="A2012">
        <v>2011</v>
      </c>
      <c r="B2012" t="s">
        <v>2219</v>
      </c>
      <c r="C2012" t="s">
        <v>54</v>
      </c>
      <c r="D2012" t="s">
        <v>2133</v>
      </c>
      <c r="E2012" t="s">
        <v>148</v>
      </c>
      <c r="F2012" t="s">
        <v>2216</v>
      </c>
      <c r="G2012" t="s">
        <v>11373</v>
      </c>
      <c r="H2012" t="s">
        <v>11321</v>
      </c>
      <c r="I2012" t="s">
        <v>11396</v>
      </c>
      <c r="J2012">
        <v>2</v>
      </c>
      <c r="K2012" t="s">
        <v>2216</v>
      </c>
    </row>
    <row r="2013" spans="1:11">
      <c r="A2013">
        <v>2012</v>
      </c>
      <c r="B2013" t="s">
        <v>2220</v>
      </c>
      <c r="C2013" t="s">
        <v>54</v>
      </c>
      <c r="D2013" t="s">
        <v>2133</v>
      </c>
      <c r="E2013" t="s">
        <v>148</v>
      </c>
      <c r="F2013" t="s">
        <v>2216</v>
      </c>
      <c r="G2013" t="s">
        <v>11373</v>
      </c>
      <c r="H2013" t="s">
        <v>11321</v>
      </c>
      <c r="I2013" t="s">
        <v>11396</v>
      </c>
      <c r="J2013">
        <v>2</v>
      </c>
      <c r="K2013" t="s">
        <v>2216</v>
      </c>
    </row>
    <row r="2014" spans="1:11">
      <c r="A2014">
        <v>2013</v>
      </c>
      <c r="B2014" t="s">
        <v>2221</v>
      </c>
      <c r="C2014" t="s">
        <v>63</v>
      </c>
      <c r="D2014" t="s">
        <v>2133</v>
      </c>
      <c r="E2014" t="s">
        <v>148</v>
      </c>
      <c r="F2014" t="s">
        <v>2222</v>
      </c>
      <c r="G2014" t="s">
        <v>11373</v>
      </c>
      <c r="H2014" t="s">
        <v>11328</v>
      </c>
      <c r="I2014" t="s">
        <v>11396</v>
      </c>
      <c r="J2014">
        <v>2</v>
      </c>
      <c r="K2014" t="s">
        <v>11778</v>
      </c>
    </row>
    <row r="2015" spans="1:11">
      <c r="A2015">
        <v>2014</v>
      </c>
      <c r="B2015" t="s">
        <v>927</v>
      </c>
      <c r="C2015" t="s">
        <v>63</v>
      </c>
      <c r="D2015" t="s">
        <v>2133</v>
      </c>
      <c r="E2015" t="s">
        <v>148</v>
      </c>
      <c r="F2015" t="s">
        <v>2222</v>
      </c>
      <c r="G2015" t="s">
        <v>11373</v>
      </c>
      <c r="H2015" t="s">
        <v>11328</v>
      </c>
      <c r="I2015" t="s">
        <v>11396</v>
      </c>
      <c r="J2015">
        <v>2</v>
      </c>
      <c r="K2015" t="s">
        <v>11778</v>
      </c>
    </row>
    <row r="2016" spans="1:11">
      <c r="A2016">
        <v>2015</v>
      </c>
      <c r="B2016" t="s">
        <v>2223</v>
      </c>
      <c r="C2016" t="s">
        <v>63</v>
      </c>
      <c r="D2016" t="s">
        <v>2133</v>
      </c>
      <c r="E2016" t="s">
        <v>148</v>
      </c>
      <c r="F2016" t="s">
        <v>2222</v>
      </c>
      <c r="G2016" t="s">
        <v>11373</v>
      </c>
      <c r="H2016" t="s">
        <v>11328</v>
      </c>
      <c r="I2016" t="s">
        <v>11396</v>
      </c>
      <c r="J2016">
        <v>2</v>
      </c>
      <c r="K2016" t="s">
        <v>11778</v>
      </c>
    </row>
    <row r="2017" spans="1:11">
      <c r="A2017">
        <v>2016</v>
      </c>
      <c r="B2017" t="s">
        <v>2224</v>
      </c>
      <c r="C2017" t="s">
        <v>63</v>
      </c>
      <c r="D2017" t="s">
        <v>2133</v>
      </c>
      <c r="E2017" t="s">
        <v>148</v>
      </c>
      <c r="F2017" t="s">
        <v>2222</v>
      </c>
      <c r="G2017" t="s">
        <v>11373</v>
      </c>
      <c r="H2017" t="s">
        <v>11328</v>
      </c>
      <c r="I2017" t="s">
        <v>11396</v>
      </c>
      <c r="J2017">
        <v>2</v>
      </c>
      <c r="K2017" t="s">
        <v>11778</v>
      </c>
    </row>
    <row r="2018" spans="1:11">
      <c r="A2018">
        <v>2017</v>
      </c>
      <c r="B2018" t="s">
        <v>2225</v>
      </c>
      <c r="C2018" t="s">
        <v>63</v>
      </c>
      <c r="D2018" t="s">
        <v>2133</v>
      </c>
      <c r="E2018" t="s">
        <v>148</v>
      </c>
      <c r="F2018" t="s">
        <v>2222</v>
      </c>
      <c r="G2018" t="s">
        <v>11373</v>
      </c>
      <c r="H2018" t="s">
        <v>11328</v>
      </c>
      <c r="I2018" t="s">
        <v>11396</v>
      </c>
      <c r="J2018">
        <v>2</v>
      </c>
      <c r="K2018" t="s">
        <v>11778</v>
      </c>
    </row>
    <row r="2019" spans="1:11">
      <c r="A2019">
        <v>2018</v>
      </c>
      <c r="B2019" t="s">
        <v>2226</v>
      </c>
      <c r="C2019" t="s">
        <v>80</v>
      </c>
      <c r="D2019" t="s">
        <v>2133</v>
      </c>
      <c r="E2019" t="s">
        <v>148</v>
      </c>
      <c r="F2019" t="s">
        <v>2227</v>
      </c>
      <c r="G2019" t="s">
        <v>11373</v>
      </c>
      <c r="H2019" t="s">
        <v>11334</v>
      </c>
      <c r="I2019" t="s">
        <v>11396</v>
      </c>
      <c r="J2019">
        <v>2</v>
      </c>
      <c r="K2019" t="s">
        <v>2227</v>
      </c>
    </row>
    <row r="2020" spans="1:11">
      <c r="A2020">
        <v>2019</v>
      </c>
      <c r="B2020" t="s">
        <v>2228</v>
      </c>
      <c r="C2020" t="s">
        <v>80</v>
      </c>
      <c r="D2020" t="s">
        <v>2133</v>
      </c>
      <c r="E2020" t="s">
        <v>148</v>
      </c>
      <c r="F2020" t="s">
        <v>2227</v>
      </c>
      <c r="G2020" t="s">
        <v>11373</v>
      </c>
      <c r="H2020" t="s">
        <v>11334</v>
      </c>
      <c r="I2020" t="s">
        <v>11396</v>
      </c>
      <c r="J2020">
        <v>2</v>
      </c>
      <c r="K2020" t="s">
        <v>2227</v>
      </c>
    </row>
    <row r="2021" spans="1:11">
      <c r="A2021">
        <v>2020</v>
      </c>
      <c r="B2021" t="s">
        <v>2229</v>
      </c>
      <c r="C2021" t="s">
        <v>80</v>
      </c>
      <c r="D2021" t="s">
        <v>2133</v>
      </c>
      <c r="E2021" t="s">
        <v>148</v>
      </c>
      <c r="F2021" t="s">
        <v>2227</v>
      </c>
      <c r="G2021" t="s">
        <v>11373</v>
      </c>
      <c r="H2021" t="s">
        <v>11334</v>
      </c>
      <c r="I2021" t="s">
        <v>11396</v>
      </c>
      <c r="J2021">
        <v>2</v>
      </c>
      <c r="K2021" t="s">
        <v>2227</v>
      </c>
    </row>
    <row r="2022" spans="1:11">
      <c r="A2022">
        <v>2021</v>
      </c>
      <c r="B2022" t="s">
        <v>2230</v>
      </c>
      <c r="C2022" t="s">
        <v>80</v>
      </c>
      <c r="D2022" t="s">
        <v>2133</v>
      </c>
      <c r="E2022" t="s">
        <v>148</v>
      </c>
      <c r="F2022" t="s">
        <v>2227</v>
      </c>
      <c r="G2022" t="s">
        <v>11373</v>
      </c>
      <c r="H2022" t="s">
        <v>11334</v>
      </c>
      <c r="I2022" t="s">
        <v>11396</v>
      </c>
      <c r="J2022">
        <v>2</v>
      </c>
      <c r="K2022" t="s">
        <v>2227</v>
      </c>
    </row>
    <row r="2023" spans="1:11">
      <c r="A2023">
        <v>2022</v>
      </c>
      <c r="B2023" t="s">
        <v>2231</v>
      </c>
      <c r="C2023" t="s">
        <v>80</v>
      </c>
      <c r="D2023" t="s">
        <v>2133</v>
      </c>
      <c r="E2023" t="s">
        <v>148</v>
      </c>
      <c r="F2023" t="s">
        <v>2227</v>
      </c>
      <c r="G2023" t="s">
        <v>11373</v>
      </c>
      <c r="H2023" t="s">
        <v>11334</v>
      </c>
      <c r="I2023" t="s">
        <v>11396</v>
      </c>
      <c r="J2023">
        <v>2</v>
      </c>
      <c r="K2023" t="s">
        <v>2227</v>
      </c>
    </row>
    <row r="2024" spans="1:11">
      <c r="A2024">
        <v>2023</v>
      </c>
      <c r="B2024" t="s">
        <v>2232</v>
      </c>
      <c r="C2024" t="s">
        <v>537</v>
      </c>
      <c r="D2024" t="s">
        <v>2133</v>
      </c>
      <c r="E2024" t="s">
        <v>148</v>
      </c>
      <c r="F2024" t="s">
        <v>2233</v>
      </c>
      <c r="G2024" t="s">
        <v>11373</v>
      </c>
      <c r="H2024" t="s">
        <v>11307</v>
      </c>
      <c r="I2024" t="s">
        <v>11396</v>
      </c>
      <c r="J2024">
        <v>2</v>
      </c>
      <c r="K2024" t="s">
        <v>2233</v>
      </c>
    </row>
    <row r="2025" spans="1:11">
      <c r="A2025">
        <v>2024</v>
      </c>
      <c r="B2025" t="s">
        <v>2234</v>
      </c>
      <c r="C2025" t="s">
        <v>421</v>
      </c>
      <c r="D2025" t="s">
        <v>2133</v>
      </c>
      <c r="E2025" t="s">
        <v>148</v>
      </c>
      <c r="F2025" t="s">
        <v>2235</v>
      </c>
      <c r="G2025" t="s">
        <v>11373</v>
      </c>
      <c r="H2025" t="s">
        <v>11310</v>
      </c>
      <c r="I2025" t="s">
        <v>11396</v>
      </c>
      <c r="J2025">
        <v>2</v>
      </c>
      <c r="K2025" t="s">
        <v>2235</v>
      </c>
    </row>
    <row r="2026" spans="1:11">
      <c r="A2026">
        <v>2025</v>
      </c>
      <c r="B2026" t="s">
        <v>2236</v>
      </c>
      <c r="C2026" t="s">
        <v>421</v>
      </c>
      <c r="D2026" t="s">
        <v>2133</v>
      </c>
      <c r="E2026" t="s">
        <v>148</v>
      </c>
      <c r="F2026" t="s">
        <v>2235</v>
      </c>
      <c r="G2026" t="s">
        <v>11373</v>
      </c>
      <c r="H2026" t="s">
        <v>11310</v>
      </c>
      <c r="I2026" t="s">
        <v>11396</v>
      </c>
      <c r="J2026">
        <v>2</v>
      </c>
      <c r="K2026" t="s">
        <v>2235</v>
      </c>
    </row>
    <row r="2027" spans="1:11">
      <c r="A2027">
        <v>2026</v>
      </c>
      <c r="B2027" t="s">
        <v>2237</v>
      </c>
      <c r="C2027" t="s">
        <v>101</v>
      </c>
      <c r="D2027" t="s">
        <v>2133</v>
      </c>
      <c r="E2027" t="s">
        <v>148</v>
      </c>
      <c r="F2027" t="s">
        <v>2238</v>
      </c>
      <c r="G2027" t="s">
        <v>11373</v>
      </c>
      <c r="H2027" t="s">
        <v>11347</v>
      </c>
      <c r="I2027" t="s">
        <v>11396</v>
      </c>
      <c r="J2027">
        <v>2</v>
      </c>
      <c r="K2027" t="s">
        <v>11779</v>
      </c>
    </row>
    <row r="2028" spans="1:11">
      <c r="A2028">
        <v>2027</v>
      </c>
      <c r="B2028" t="s">
        <v>2239</v>
      </c>
      <c r="C2028" t="s">
        <v>108</v>
      </c>
      <c r="D2028" t="s">
        <v>2133</v>
      </c>
      <c r="E2028" t="s">
        <v>148</v>
      </c>
      <c r="F2028" t="s">
        <v>2240</v>
      </c>
      <c r="G2028" t="s">
        <v>11373</v>
      </c>
      <c r="H2028" t="s">
        <v>11349</v>
      </c>
      <c r="I2028" t="s">
        <v>11396</v>
      </c>
      <c r="J2028">
        <v>2</v>
      </c>
      <c r="K2028" t="s">
        <v>2240</v>
      </c>
    </row>
    <row r="2029" spans="1:11">
      <c r="A2029">
        <v>2028</v>
      </c>
      <c r="B2029" t="s">
        <v>2241</v>
      </c>
      <c r="C2029" t="s">
        <v>108</v>
      </c>
      <c r="D2029" t="s">
        <v>2133</v>
      </c>
      <c r="E2029" t="s">
        <v>148</v>
      </c>
      <c r="F2029" t="s">
        <v>2240</v>
      </c>
      <c r="G2029" t="s">
        <v>11373</v>
      </c>
      <c r="H2029" t="s">
        <v>11349</v>
      </c>
      <c r="I2029" t="s">
        <v>11396</v>
      </c>
      <c r="J2029">
        <v>2</v>
      </c>
      <c r="K2029" t="s">
        <v>2240</v>
      </c>
    </row>
    <row r="2030" spans="1:11">
      <c r="A2030">
        <v>2029</v>
      </c>
      <c r="B2030" t="s">
        <v>2242</v>
      </c>
      <c r="C2030" t="s">
        <v>108</v>
      </c>
      <c r="D2030" t="s">
        <v>2133</v>
      </c>
      <c r="E2030" t="s">
        <v>148</v>
      </c>
      <c r="F2030" t="s">
        <v>2240</v>
      </c>
      <c r="G2030" t="s">
        <v>11373</v>
      </c>
      <c r="H2030" t="s">
        <v>11349</v>
      </c>
      <c r="I2030" t="s">
        <v>11396</v>
      </c>
      <c r="J2030">
        <v>2</v>
      </c>
      <c r="K2030" t="s">
        <v>2240</v>
      </c>
    </row>
    <row r="2031" spans="1:11">
      <c r="A2031">
        <v>2030</v>
      </c>
      <c r="B2031" t="s">
        <v>2243</v>
      </c>
      <c r="C2031" t="s">
        <v>108</v>
      </c>
      <c r="D2031" t="s">
        <v>2133</v>
      </c>
      <c r="E2031" t="s">
        <v>148</v>
      </c>
      <c r="F2031" t="s">
        <v>2240</v>
      </c>
      <c r="G2031" t="s">
        <v>11373</v>
      </c>
      <c r="H2031" t="s">
        <v>11349</v>
      </c>
      <c r="I2031" t="s">
        <v>11396</v>
      </c>
      <c r="J2031">
        <v>2</v>
      </c>
      <c r="K2031" t="s">
        <v>2240</v>
      </c>
    </row>
    <row r="2032" spans="1:11">
      <c r="A2032">
        <v>2031</v>
      </c>
      <c r="B2032" t="s">
        <v>2244</v>
      </c>
      <c r="C2032" t="s">
        <v>108</v>
      </c>
      <c r="D2032" t="s">
        <v>2133</v>
      </c>
      <c r="E2032" t="s">
        <v>148</v>
      </c>
      <c r="F2032" t="s">
        <v>2240</v>
      </c>
      <c r="G2032" t="s">
        <v>11373</v>
      </c>
      <c r="H2032" t="s">
        <v>11349</v>
      </c>
      <c r="I2032" t="s">
        <v>11396</v>
      </c>
      <c r="J2032">
        <v>2</v>
      </c>
      <c r="K2032" t="s">
        <v>2240</v>
      </c>
    </row>
    <row r="2033" spans="1:11">
      <c r="A2033">
        <v>2032</v>
      </c>
      <c r="B2033" t="s">
        <v>2245</v>
      </c>
      <c r="C2033" t="s">
        <v>108</v>
      </c>
      <c r="D2033" t="s">
        <v>2133</v>
      </c>
      <c r="E2033" t="s">
        <v>148</v>
      </c>
      <c r="F2033" t="s">
        <v>2240</v>
      </c>
      <c r="G2033" t="s">
        <v>11373</v>
      </c>
      <c r="H2033" t="s">
        <v>11349</v>
      </c>
      <c r="I2033" t="s">
        <v>11396</v>
      </c>
      <c r="J2033">
        <v>2</v>
      </c>
      <c r="K2033" t="s">
        <v>2240</v>
      </c>
    </row>
    <row r="2034" spans="1:11">
      <c r="A2034">
        <v>2033</v>
      </c>
      <c r="B2034" t="s">
        <v>2246</v>
      </c>
      <c r="C2034" t="s">
        <v>108</v>
      </c>
      <c r="D2034" t="s">
        <v>2133</v>
      </c>
      <c r="E2034" t="s">
        <v>148</v>
      </c>
      <c r="F2034" t="s">
        <v>2240</v>
      </c>
      <c r="G2034" t="s">
        <v>11373</v>
      </c>
      <c r="H2034" t="s">
        <v>11349</v>
      </c>
      <c r="I2034" t="s">
        <v>11396</v>
      </c>
      <c r="J2034">
        <v>2</v>
      </c>
      <c r="K2034" t="s">
        <v>2240</v>
      </c>
    </row>
    <row r="2035" spans="1:11">
      <c r="A2035">
        <v>2034</v>
      </c>
      <c r="B2035" t="s">
        <v>2247</v>
      </c>
      <c r="C2035" t="s">
        <v>108</v>
      </c>
      <c r="D2035" t="s">
        <v>2133</v>
      </c>
      <c r="E2035" t="s">
        <v>148</v>
      </c>
      <c r="F2035" t="s">
        <v>2240</v>
      </c>
      <c r="G2035" t="s">
        <v>11373</v>
      </c>
      <c r="H2035" t="s">
        <v>11349</v>
      </c>
      <c r="I2035" t="s">
        <v>11396</v>
      </c>
      <c r="J2035">
        <v>2</v>
      </c>
      <c r="K2035" t="s">
        <v>2240</v>
      </c>
    </row>
    <row r="2036" spans="1:11">
      <c r="A2036">
        <v>2035</v>
      </c>
      <c r="B2036" t="s">
        <v>2248</v>
      </c>
      <c r="C2036" t="s">
        <v>11</v>
      </c>
      <c r="D2036" t="s">
        <v>2133</v>
      </c>
      <c r="E2036" t="s">
        <v>275</v>
      </c>
      <c r="F2036" t="s">
        <v>2249</v>
      </c>
      <c r="G2036" t="s">
        <v>11373</v>
      </c>
      <c r="H2036" t="s">
        <v>11309</v>
      </c>
      <c r="I2036" t="s">
        <v>11396</v>
      </c>
      <c r="J2036">
        <v>3</v>
      </c>
      <c r="K2036" t="s">
        <v>2249</v>
      </c>
    </row>
    <row r="2037" spans="1:11">
      <c r="A2037">
        <v>2036</v>
      </c>
      <c r="B2037" t="s">
        <v>2250</v>
      </c>
      <c r="C2037" t="s">
        <v>11</v>
      </c>
      <c r="D2037" t="s">
        <v>2133</v>
      </c>
      <c r="E2037" t="s">
        <v>275</v>
      </c>
      <c r="F2037" t="s">
        <v>2249</v>
      </c>
      <c r="G2037" t="s">
        <v>11373</v>
      </c>
      <c r="H2037" t="s">
        <v>11309</v>
      </c>
      <c r="I2037" t="s">
        <v>11396</v>
      </c>
      <c r="J2037">
        <v>3</v>
      </c>
      <c r="K2037" t="s">
        <v>2249</v>
      </c>
    </row>
    <row r="2038" spans="1:11">
      <c r="A2038">
        <v>2037</v>
      </c>
      <c r="B2038" t="s">
        <v>2251</v>
      </c>
      <c r="C2038" t="s">
        <v>11</v>
      </c>
      <c r="D2038" t="s">
        <v>2133</v>
      </c>
      <c r="E2038" t="s">
        <v>275</v>
      </c>
      <c r="F2038" t="s">
        <v>2249</v>
      </c>
      <c r="G2038" t="s">
        <v>11373</v>
      </c>
      <c r="H2038" t="s">
        <v>11309</v>
      </c>
      <c r="I2038" t="s">
        <v>11396</v>
      </c>
      <c r="J2038">
        <v>3</v>
      </c>
      <c r="K2038" t="s">
        <v>2249</v>
      </c>
    </row>
    <row r="2039" spans="1:11">
      <c r="A2039">
        <v>2038</v>
      </c>
      <c r="B2039" t="s">
        <v>2252</v>
      </c>
      <c r="C2039" t="s">
        <v>11</v>
      </c>
      <c r="D2039" t="s">
        <v>2133</v>
      </c>
      <c r="E2039" t="s">
        <v>275</v>
      </c>
      <c r="F2039" t="s">
        <v>2249</v>
      </c>
      <c r="G2039" t="s">
        <v>11373</v>
      </c>
      <c r="H2039" t="s">
        <v>11309</v>
      </c>
      <c r="I2039" t="s">
        <v>11396</v>
      </c>
      <c r="J2039">
        <v>3</v>
      </c>
      <c r="K2039" t="s">
        <v>2249</v>
      </c>
    </row>
    <row r="2040" spans="1:11">
      <c r="A2040">
        <v>2039</v>
      </c>
      <c r="B2040" t="s">
        <v>2253</v>
      </c>
      <c r="C2040" t="s">
        <v>11</v>
      </c>
      <c r="D2040" t="s">
        <v>2133</v>
      </c>
      <c r="E2040" t="s">
        <v>275</v>
      </c>
      <c r="F2040" t="s">
        <v>2249</v>
      </c>
      <c r="G2040" t="s">
        <v>11373</v>
      </c>
      <c r="H2040" t="s">
        <v>11309</v>
      </c>
      <c r="I2040" t="s">
        <v>11396</v>
      </c>
      <c r="J2040">
        <v>3</v>
      </c>
      <c r="K2040" t="s">
        <v>2249</v>
      </c>
    </row>
    <row r="2041" spans="1:11">
      <c r="A2041">
        <v>2040</v>
      </c>
      <c r="B2041" t="s">
        <v>2143</v>
      </c>
      <c r="C2041" t="s">
        <v>11</v>
      </c>
      <c r="D2041" t="s">
        <v>2133</v>
      </c>
      <c r="E2041" t="s">
        <v>275</v>
      </c>
      <c r="F2041" t="s">
        <v>2249</v>
      </c>
      <c r="G2041" t="s">
        <v>11373</v>
      </c>
      <c r="H2041" t="s">
        <v>11309</v>
      </c>
      <c r="I2041" t="s">
        <v>11396</v>
      </c>
      <c r="J2041">
        <v>3</v>
      </c>
      <c r="K2041" t="s">
        <v>2249</v>
      </c>
    </row>
    <row r="2042" spans="1:11">
      <c r="A2042">
        <v>2041</v>
      </c>
      <c r="B2042" t="s">
        <v>2151</v>
      </c>
      <c r="C2042" t="s">
        <v>17</v>
      </c>
      <c r="D2042" t="s">
        <v>2133</v>
      </c>
      <c r="E2042" t="s">
        <v>275</v>
      </c>
      <c r="F2042" t="s">
        <v>2254</v>
      </c>
      <c r="G2042" t="s">
        <v>11373</v>
      </c>
      <c r="H2042" t="s">
        <v>11312</v>
      </c>
      <c r="I2042" t="s">
        <v>11396</v>
      </c>
      <c r="J2042">
        <v>3</v>
      </c>
      <c r="K2042" t="s">
        <v>2254</v>
      </c>
    </row>
    <row r="2043" spans="1:11">
      <c r="A2043">
        <v>2042</v>
      </c>
      <c r="B2043" t="s">
        <v>2255</v>
      </c>
      <c r="C2043" t="s">
        <v>17</v>
      </c>
      <c r="D2043" t="s">
        <v>2133</v>
      </c>
      <c r="E2043" t="s">
        <v>275</v>
      </c>
      <c r="F2043" t="s">
        <v>2254</v>
      </c>
      <c r="G2043" t="s">
        <v>11373</v>
      </c>
      <c r="H2043" t="s">
        <v>11312</v>
      </c>
      <c r="I2043" t="s">
        <v>11396</v>
      </c>
      <c r="J2043">
        <v>3</v>
      </c>
      <c r="K2043" t="s">
        <v>2254</v>
      </c>
    </row>
    <row r="2044" spans="1:11">
      <c r="A2044">
        <v>2043</v>
      </c>
      <c r="B2044" t="s">
        <v>2256</v>
      </c>
      <c r="C2044" t="s">
        <v>32</v>
      </c>
      <c r="D2044" t="s">
        <v>2133</v>
      </c>
      <c r="E2044" t="s">
        <v>275</v>
      </c>
      <c r="F2044" t="s">
        <v>2257</v>
      </c>
      <c r="G2044" t="s">
        <v>11373</v>
      </c>
      <c r="H2044" t="s">
        <v>11315</v>
      </c>
      <c r="I2044" t="s">
        <v>11396</v>
      </c>
      <c r="J2044">
        <v>3</v>
      </c>
      <c r="K2044" t="s">
        <v>2257</v>
      </c>
    </row>
    <row r="2045" spans="1:11">
      <c r="A2045">
        <v>2044</v>
      </c>
      <c r="B2045" t="s">
        <v>2258</v>
      </c>
      <c r="C2045" t="s">
        <v>32</v>
      </c>
      <c r="D2045" t="s">
        <v>2133</v>
      </c>
      <c r="E2045" t="s">
        <v>275</v>
      </c>
      <c r="F2045" t="s">
        <v>2257</v>
      </c>
      <c r="G2045" t="s">
        <v>11373</v>
      </c>
      <c r="H2045" t="s">
        <v>11315</v>
      </c>
      <c r="I2045" t="s">
        <v>11396</v>
      </c>
      <c r="J2045">
        <v>3</v>
      </c>
      <c r="K2045" t="s">
        <v>2257</v>
      </c>
    </row>
    <row r="2046" spans="1:11">
      <c r="A2046">
        <v>2045</v>
      </c>
      <c r="B2046" t="s">
        <v>881</v>
      </c>
      <c r="C2046" t="s">
        <v>32</v>
      </c>
      <c r="D2046" t="s">
        <v>2133</v>
      </c>
      <c r="E2046" t="s">
        <v>275</v>
      </c>
      <c r="F2046" t="s">
        <v>2257</v>
      </c>
      <c r="G2046" t="s">
        <v>11373</v>
      </c>
      <c r="H2046" t="s">
        <v>11315</v>
      </c>
      <c r="I2046" t="s">
        <v>11396</v>
      </c>
      <c r="J2046">
        <v>3</v>
      </c>
      <c r="K2046" t="s">
        <v>2257</v>
      </c>
    </row>
    <row r="2047" spans="1:11">
      <c r="A2047">
        <v>2046</v>
      </c>
      <c r="B2047" t="s">
        <v>2259</v>
      </c>
      <c r="C2047" t="s">
        <v>45</v>
      </c>
      <c r="D2047" t="s">
        <v>2133</v>
      </c>
      <c r="E2047" t="s">
        <v>275</v>
      </c>
      <c r="F2047" t="s">
        <v>2260</v>
      </c>
      <c r="G2047" t="s">
        <v>11373</v>
      </c>
      <c r="H2047" t="s">
        <v>11318</v>
      </c>
      <c r="I2047" t="s">
        <v>11396</v>
      </c>
      <c r="J2047">
        <v>3</v>
      </c>
      <c r="K2047" t="s">
        <v>2260</v>
      </c>
    </row>
    <row r="2048" spans="1:11">
      <c r="A2048">
        <v>2047</v>
      </c>
      <c r="B2048" t="s">
        <v>2261</v>
      </c>
      <c r="C2048" t="s">
        <v>45</v>
      </c>
      <c r="D2048" t="s">
        <v>2133</v>
      </c>
      <c r="E2048" t="s">
        <v>275</v>
      </c>
      <c r="F2048" t="s">
        <v>2260</v>
      </c>
      <c r="G2048" t="s">
        <v>11373</v>
      </c>
      <c r="H2048" t="s">
        <v>11318</v>
      </c>
      <c r="I2048" t="s">
        <v>11396</v>
      </c>
      <c r="J2048">
        <v>3</v>
      </c>
      <c r="K2048" t="s">
        <v>2260</v>
      </c>
    </row>
    <row r="2049" spans="1:11">
      <c r="A2049">
        <v>2048</v>
      </c>
      <c r="B2049" t="s">
        <v>2262</v>
      </c>
      <c r="C2049" t="s">
        <v>45</v>
      </c>
      <c r="D2049" t="s">
        <v>2133</v>
      </c>
      <c r="E2049" t="s">
        <v>275</v>
      </c>
      <c r="F2049" t="s">
        <v>2260</v>
      </c>
      <c r="G2049" t="s">
        <v>11373</v>
      </c>
      <c r="H2049" t="s">
        <v>11318</v>
      </c>
      <c r="I2049" t="s">
        <v>11396</v>
      </c>
      <c r="J2049">
        <v>3</v>
      </c>
      <c r="K2049" t="s">
        <v>2260</v>
      </c>
    </row>
    <row r="2050" spans="1:11">
      <c r="A2050">
        <v>2049</v>
      </c>
      <c r="B2050" t="s">
        <v>2263</v>
      </c>
      <c r="C2050" t="s">
        <v>54</v>
      </c>
      <c r="D2050" t="s">
        <v>2133</v>
      </c>
      <c r="E2050" t="s">
        <v>275</v>
      </c>
      <c r="F2050" t="s">
        <v>2264</v>
      </c>
      <c r="G2050" t="s">
        <v>11373</v>
      </c>
      <c r="H2050" t="s">
        <v>11321</v>
      </c>
      <c r="I2050" t="s">
        <v>11396</v>
      </c>
      <c r="J2050">
        <v>3</v>
      </c>
      <c r="K2050" t="s">
        <v>2264</v>
      </c>
    </row>
    <row r="2051" spans="1:11">
      <c r="A2051">
        <v>2050</v>
      </c>
      <c r="B2051" t="s">
        <v>2265</v>
      </c>
      <c r="C2051" t="s">
        <v>54</v>
      </c>
      <c r="D2051" t="s">
        <v>2133</v>
      </c>
      <c r="E2051" t="s">
        <v>275</v>
      </c>
      <c r="F2051" t="s">
        <v>2264</v>
      </c>
      <c r="G2051" t="s">
        <v>11373</v>
      </c>
      <c r="H2051" t="s">
        <v>11321</v>
      </c>
      <c r="I2051" t="s">
        <v>11396</v>
      </c>
      <c r="J2051">
        <v>3</v>
      </c>
      <c r="K2051" t="s">
        <v>2264</v>
      </c>
    </row>
    <row r="2052" spans="1:11">
      <c r="A2052">
        <v>2051</v>
      </c>
      <c r="B2052" t="s">
        <v>2266</v>
      </c>
      <c r="C2052" t="s">
        <v>54</v>
      </c>
      <c r="D2052" t="s">
        <v>2133</v>
      </c>
      <c r="E2052" t="s">
        <v>275</v>
      </c>
      <c r="F2052" t="s">
        <v>2264</v>
      </c>
      <c r="G2052" t="s">
        <v>11373</v>
      </c>
      <c r="H2052" t="s">
        <v>11321</v>
      </c>
      <c r="I2052" t="s">
        <v>11396</v>
      </c>
      <c r="J2052">
        <v>3</v>
      </c>
      <c r="K2052" t="s">
        <v>2264</v>
      </c>
    </row>
    <row r="2053" spans="1:11">
      <c r="A2053">
        <v>2052</v>
      </c>
      <c r="B2053" t="s">
        <v>2267</v>
      </c>
      <c r="C2053" t="s">
        <v>63</v>
      </c>
      <c r="D2053" t="s">
        <v>2133</v>
      </c>
      <c r="E2053" t="s">
        <v>275</v>
      </c>
      <c r="F2053" t="s">
        <v>2268</v>
      </c>
      <c r="G2053" t="s">
        <v>11373</v>
      </c>
      <c r="H2053" t="s">
        <v>11328</v>
      </c>
      <c r="I2053" t="s">
        <v>11396</v>
      </c>
      <c r="J2053">
        <v>3</v>
      </c>
      <c r="K2053" t="s">
        <v>11780</v>
      </c>
    </row>
    <row r="2054" spans="1:11">
      <c r="A2054">
        <v>2053</v>
      </c>
      <c r="B2054" t="s">
        <v>2269</v>
      </c>
      <c r="C2054" t="s">
        <v>63</v>
      </c>
      <c r="D2054" t="s">
        <v>2133</v>
      </c>
      <c r="E2054" t="s">
        <v>275</v>
      </c>
      <c r="F2054" t="s">
        <v>2268</v>
      </c>
      <c r="G2054" t="s">
        <v>11373</v>
      </c>
      <c r="H2054" t="s">
        <v>11328</v>
      </c>
      <c r="I2054" t="s">
        <v>11396</v>
      </c>
      <c r="J2054">
        <v>3</v>
      </c>
      <c r="K2054" t="s">
        <v>11780</v>
      </c>
    </row>
    <row r="2055" spans="1:11">
      <c r="A2055">
        <v>2054</v>
      </c>
      <c r="B2055" t="s">
        <v>2270</v>
      </c>
      <c r="C2055" t="s">
        <v>63</v>
      </c>
      <c r="D2055" t="s">
        <v>2133</v>
      </c>
      <c r="E2055" t="s">
        <v>275</v>
      </c>
      <c r="F2055" t="s">
        <v>2268</v>
      </c>
      <c r="G2055" t="s">
        <v>11373</v>
      </c>
      <c r="H2055" t="s">
        <v>11328</v>
      </c>
      <c r="I2055" t="s">
        <v>11396</v>
      </c>
      <c r="J2055">
        <v>3</v>
      </c>
      <c r="K2055" t="s">
        <v>11780</v>
      </c>
    </row>
    <row r="2056" spans="1:11">
      <c r="A2056">
        <v>2055</v>
      </c>
      <c r="B2056" t="s">
        <v>2271</v>
      </c>
      <c r="C2056" t="s">
        <v>63</v>
      </c>
      <c r="D2056" t="s">
        <v>2133</v>
      </c>
      <c r="E2056" t="s">
        <v>275</v>
      </c>
      <c r="F2056" t="s">
        <v>2268</v>
      </c>
      <c r="G2056" t="s">
        <v>11373</v>
      </c>
      <c r="H2056" t="s">
        <v>11328</v>
      </c>
      <c r="I2056" t="s">
        <v>11396</v>
      </c>
      <c r="J2056">
        <v>3</v>
      </c>
      <c r="K2056" t="s">
        <v>11780</v>
      </c>
    </row>
    <row r="2057" spans="1:11">
      <c r="A2057">
        <v>2056</v>
      </c>
      <c r="B2057" t="s">
        <v>2272</v>
      </c>
      <c r="C2057" t="s">
        <v>63</v>
      </c>
      <c r="D2057" t="s">
        <v>2133</v>
      </c>
      <c r="E2057" t="s">
        <v>275</v>
      </c>
      <c r="F2057" t="s">
        <v>2268</v>
      </c>
      <c r="G2057" t="s">
        <v>11373</v>
      </c>
      <c r="H2057" t="s">
        <v>11328</v>
      </c>
      <c r="I2057" t="s">
        <v>11396</v>
      </c>
      <c r="J2057">
        <v>3</v>
      </c>
      <c r="K2057" t="s">
        <v>11780</v>
      </c>
    </row>
    <row r="2058" spans="1:11">
      <c r="A2058">
        <v>2057</v>
      </c>
      <c r="B2058" t="s">
        <v>2273</v>
      </c>
      <c r="C2058" t="s">
        <v>63</v>
      </c>
      <c r="D2058" t="s">
        <v>2133</v>
      </c>
      <c r="E2058" t="s">
        <v>275</v>
      </c>
      <c r="F2058" t="s">
        <v>2268</v>
      </c>
      <c r="G2058" t="s">
        <v>11373</v>
      </c>
      <c r="H2058" t="s">
        <v>11328</v>
      </c>
      <c r="I2058" t="s">
        <v>11396</v>
      </c>
      <c r="J2058">
        <v>3</v>
      </c>
      <c r="K2058" t="s">
        <v>11780</v>
      </c>
    </row>
    <row r="2059" spans="1:11">
      <c r="A2059">
        <v>2058</v>
      </c>
      <c r="B2059" t="s">
        <v>2231</v>
      </c>
      <c r="C2059" t="s">
        <v>80</v>
      </c>
      <c r="D2059" t="s">
        <v>2133</v>
      </c>
      <c r="E2059" t="s">
        <v>275</v>
      </c>
      <c r="F2059" t="s">
        <v>2274</v>
      </c>
      <c r="G2059" t="s">
        <v>11373</v>
      </c>
      <c r="H2059" t="s">
        <v>11334</v>
      </c>
      <c r="I2059" t="s">
        <v>11396</v>
      </c>
      <c r="J2059">
        <v>3</v>
      </c>
      <c r="K2059" t="s">
        <v>2274</v>
      </c>
    </row>
    <row r="2060" spans="1:11">
      <c r="A2060">
        <v>2059</v>
      </c>
      <c r="B2060" t="s">
        <v>2275</v>
      </c>
      <c r="C2060" t="s">
        <v>80</v>
      </c>
      <c r="D2060" t="s">
        <v>2133</v>
      </c>
      <c r="E2060" t="s">
        <v>275</v>
      </c>
      <c r="F2060" t="s">
        <v>2274</v>
      </c>
      <c r="G2060" t="s">
        <v>11373</v>
      </c>
      <c r="H2060" t="s">
        <v>11334</v>
      </c>
      <c r="I2060" t="s">
        <v>11396</v>
      </c>
      <c r="J2060">
        <v>3</v>
      </c>
      <c r="K2060" t="s">
        <v>2274</v>
      </c>
    </row>
    <row r="2061" spans="1:11">
      <c r="A2061">
        <v>2060</v>
      </c>
      <c r="B2061" t="s">
        <v>2276</v>
      </c>
      <c r="C2061" t="s">
        <v>80</v>
      </c>
      <c r="D2061" t="s">
        <v>2133</v>
      </c>
      <c r="E2061" t="s">
        <v>275</v>
      </c>
      <c r="F2061" t="s">
        <v>2274</v>
      </c>
      <c r="G2061" t="s">
        <v>11373</v>
      </c>
      <c r="H2061" t="s">
        <v>11334</v>
      </c>
      <c r="I2061" t="s">
        <v>11396</v>
      </c>
      <c r="J2061">
        <v>3</v>
      </c>
      <c r="K2061" t="s">
        <v>2274</v>
      </c>
    </row>
    <row r="2062" spans="1:11">
      <c r="A2062">
        <v>2061</v>
      </c>
      <c r="B2062" t="s">
        <v>2277</v>
      </c>
      <c r="C2062" t="s">
        <v>80</v>
      </c>
      <c r="D2062" t="s">
        <v>2133</v>
      </c>
      <c r="E2062" t="s">
        <v>275</v>
      </c>
      <c r="F2062" t="s">
        <v>2274</v>
      </c>
      <c r="G2062" t="s">
        <v>11373</v>
      </c>
      <c r="H2062" t="s">
        <v>11334</v>
      </c>
      <c r="I2062" t="s">
        <v>11396</v>
      </c>
      <c r="J2062">
        <v>3</v>
      </c>
      <c r="K2062" t="s">
        <v>2274</v>
      </c>
    </row>
    <row r="2063" spans="1:11">
      <c r="A2063">
        <v>2062</v>
      </c>
      <c r="B2063" t="s">
        <v>2278</v>
      </c>
      <c r="C2063" t="s">
        <v>80</v>
      </c>
      <c r="D2063" t="s">
        <v>2133</v>
      </c>
      <c r="E2063" t="s">
        <v>275</v>
      </c>
      <c r="F2063" t="s">
        <v>2274</v>
      </c>
      <c r="G2063" t="s">
        <v>11373</v>
      </c>
      <c r="H2063" t="s">
        <v>11334</v>
      </c>
      <c r="I2063" t="s">
        <v>11396</v>
      </c>
      <c r="J2063">
        <v>3</v>
      </c>
      <c r="K2063" t="s">
        <v>2274</v>
      </c>
    </row>
    <row r="2064" spans="1:11">
      <c r="A2064">
        <v>2063</v>
      </c>
      <c r="B2064" t="s">
        <v>2279</v>
      </c>
      <c r="C2064" t="s">
        <v>80</v>
      </c>
      <c r="D2064" t="s">
        <v>2133</v>
      </c>
      <c r="E2064" t="s">
        <v>275</v>
      </c>
      <c r="F2064" t="s">
        <v>2274</v>
      </c>
      <c r="G2064" t="s">
        <v>11373</v>
      </c>
      <c r="H2064" t="s">
        <v>11334</v>
      </c>
      <c r="I2064" t="s">
        <v>11396</v>
      </c>
      <c r="J2064">
        <v>3</v>
      </c>
      <c r="K2064" t="s">
        <v>2274</v>
      </c>
    </row>
    <row r="2065" spans="1:11">
      <c r="A2065">
        <v>2064</v>
      </c>
      <c r="B2065" t="s">
        <v>973</v>
      </c>
      <c r="C2065" t="s">
        <v>80</v>
      </c>
      <c r="D2065" t="s">
        <v>2133</v>
      </c>
      <c r="E2065" t="s">
        <v>275</v>
      </c>
      <c r="F2065" t="s">
        <v>2274</v>
      </c>
      <c r="G2065" t="s">
        <v>11373</v>
      </c>
      <c r="H2065" t="s">
        <v>11334</v>
      </c>
      <c r="I2065" t="s">
        <v>11396</v>
      </c>
      <c r="J2065">
        <v>3</v>
      </c>
      <c r="K2065" t="s">
        <v>2274</v>
      </c>
    </row>
    <row r="2066" spans="1:11">
      <c r="A2066">
        <v>2065</v>
      </c>
      <c r="B2066" t="s">
        <v>2280</v>
      </c>
      <c r="C2066" t="s">
        <v>88</v>
      </c>
      <c r="D2066" t="s">
        <v>2133</v>
      </c>
      <c r="E2066" t="s">
        <v>275</v>
      </c>
      <c r="F2066" t="s">
        <v>2281</v>
      </c>
      <c r="G2066" t="s">
        <v>11373</v>
      </c>
      <c r="H2066" t="s">
        <v>11700</v>
      </c>
      <c r="I2066" t="s">
        <v>11396</v>
      </c>
      <c r="J2066">
        <v>3</v>
      </c>
      <c r="K2066" t="s">
        <v>11781</v>
      </c>
    </row>
    <row r="2067" spans="1:11">
      <c r="A2067">
        <v>2066</v>
      </c>
      <c r="B2067" t="s">
        <v>2282</v>
      </c>
      <c r="C2067" t="s">
        <v>88</v>
      </c>
      <c r="D2067" t="s">
        <v>2133</v>
      </c>
      <c r="E2067" t="s">
        <v>275</v>
      </c>
      <c r="F2067" t="s">
        <v>2281</v>
      </c>
      <c r="G2067" t="s">
        <v>11373</v>
      </c>
      <c r="H2067" t="s">
        <v>11700</v>
      </c>
      <c r="I2067" t="s">
        <v>11396</v>
      </c>
      <c r="J2067">
        <v>3</v>
      </c>
      <c r="K2067" t="s">
        <v>11781</v>
      </c>
    </row>
    <row r="2068" spans="1:11">
      <c r="A2068">
        <v>2067</v>
      </c>
      <c r="B2068" t="s">
        <v>2283</v>
      </c>
      <c r="C2068" t="s">
        <v>88</v>
      </c>
      <c r="D2068" t="s">
        <v>2133</v>
      </c>
      <c r="E2068" t="s">
        <v>275</v>
      </c>
      <c r="F2068" t="s">
        <v>2281</v>
      </c>
      <c r="G2068" t="s">
        <v>11373</v>
      </c>
      <c r="H2068" t="s">
        <v>11700</v>
      </c>
      <c r="I2068" t="s">
        <v>11396</v>
      </c>
      <c r="J2068">
        <v>3</v>
      </c>
      <c r="K2068" t="s">
        <v>11781</v>
      </c>
    </row>
    <row r="2069" spans="1:11">
      <c r="A2069">
        <v>2068</v>
      </c>
      <c r="B2069" t="s">
        <v>2284</v>
      </c>
      <c r="C2069" t="s">
        <v>88</v>
      </c>
      <c r="D2069" t="s">
        <v>2133</v>
      </c>
      <c r="E2069" t="s">
        <v>275</v>
      </c>
      <c r="F2069" t="s">
        <v>2281</v>
      </c>
      <c r="G2069" t="s">
        <v>11373</v>
      </c>
      <c r="H2069" t="s">
        <v>11700</v>
      </c>
      <c r="I2069" t="s">
        <v>11396</v>
      </c>
      <c r="J2069">
        <v>3</v>
      </c>
      <c r="K2069" t="s">
        <v>11781</v>
      </c>
    </row>
    <row r="2070" spans="1:11">
      <c r="A2070">
        <v>2069</v>
      </c>
      <c r="B2070" t="s">
        <v>2285</v>
      </c>
      <c r="C2070" t="s">
        <v>88</v>
      </c>
      <c r="D2070" t="s">
        <v>2133</v>
      </c>
      <c r="E2070" t="s">
        <v>275</v>
      </c>
      <c r="F2070" t="s">
        <v>2281</v>
      </c>
      <c r="G2070" t="s">
        <v>11373</v>
      </c>
      <c r="H2070" t="s">
        <v>11700</v>
      </c>
      <c r="I2070" t="s">
        <v>11396</v>
      </c>
      <c r="J2070">
        <v>3</v>
      </c>
      <c r="K2070" t="s">
        <v>11781</v>
      </c>
    </row>
    <row r="2071" spans="1:11">
      <c r="A2071">
        <v>2070</v>
      </c>
      <c r="B2071" t="s">
        <v>2286</v>
      </c>
      <c r="C2071" t="s">
        <v>101</v>
      </c>
      <c r="D2071" t="s">
        <v>2133</v>
      </c>
      <c r="E2071" t="s">
        <v>275</v>
      </c>
      <c r="F2071" t="s">
        <v>2287</v>
      </c>
      <c r="G2071" t="s">
        <v>11373</v>
      </c>
      <c r="H2071" t="s">
        <v>11347</v>
      </c>
      <c r="I2071" t="s">
        <v>11396</v>
      </c>
      <c r="J2071">
        <v>3</v>
      </c>
      <c r="K2071" t="s">
        <v>11782</v>
      </c>
    </row>
    <row r="2072" spans="1:11">
      <c r="A2072">
        <v>2071</v>
      </c>
      <c r="B2072" t="s">
        <v>2288</v>
      </c>
      <c r="C2072" t="s">
        <v>101</v>
      </c>
      <c r="D2072" t="s">
        <v>2133</v>
      </c>
      <c r="E2072" t="s">
        <v>275</v>
      </c>
      <c r="F2072" t="s">
        <v>2287</v>
      </c>
      <c r="G2072" t="s">
        <v>11373</v>
      </c>
      <c r="H2072" t="s">
        <v>11347</v>
      </c>
      <c r="I2072" t="s">
        <v>11396</v>
      </c>
      <c r="J2072">
        <v>3</v>
      </c>
      <c r="K2072" t="s">
        <v>11782</v>
      </c>
    </row>
    <row r="2073" spans="1:11">
      <c r="A2073">
        <v>2072</v>
      </c>
      <c r="B2073" t="s">
        <v>2289</v>
      </c>
      <c r="C2073" t="s">
        <v>101</v>
      </c>
      <c r="D2073" t="s">
        <v>2133</v>
      </c>
      <c r="E2073" t="s">
        <v>275</v>
      </c>
      <c r="F2073" t="s">
        <v>2287</v>
      </c>
      <c r="G2073" t="s">
        <v>11373</v>
      </c>
      <c r="H2073" t="s">
        <v>11347</v>
      </c>
      <c r="I2073" t="s">
        <v>11396</v>
      </c>
      <c r="J2073">
        <v>3</v>
      </c>
      <c r="K2073" t="s">
        <v>11782</v>
      </c>
    </row>
    <row r="2074" spans="1:11">
      <c r="A2074">
        <v>2073</v>
      </c>
      <c r="B2074" t="s">
        <v>2290</v>
      </c>
      <c r="C2074" t="s">
        <v>101</v>
      </c>
      <c r="D2074" t="s">
        <v>2133</v>
      </c>
      <c r="E2074" t="s">
        <v>275</v>
      </c>
      <c r="F2074" t="s">
        <v>2287</v>
      </c>
      <c r="G2074" t="s">
        <v>11373</v>
      </c>
      <c r="H2074" t="s">
        <v>11347</v>
      </c>
      <c r="I2074" t="s">
        <v>11396</v>
      </c>
      <c r="J2074">
        <v>3</v>
      </c>
      <c r="K2074" t="s">
        <v>11782</v>
      </c>
    </row>
    <row r="2075" spans="1:11">
      <c r="A2075">
        <v>2074</v>
      </c>
      <c r="B2075" t="s">
        <v>2291</v>
      </c>
      <c r="C2075" t="s">
        <v>108</v>
      </c>
      <c r="D2075" t="s">
        <v>2133</v>
      </c>
      <c r="E2075" t="s">
        <v>275</v>
      </c>
      <c r="F2075" t="s">
        <v>2292</v>
      </c>
      <c r="G2075" t="s">
        <v>11373</v>
      </c>
      <c r="H2075" t="s">
        <v>11349</v>
      </c>
      <c r="I2075" t="s">
        <v>11396</v>
      </c>
      <c r="J2075">
        <v>3</v>
      </c>
      <c r="K2075" t="s">
        <v>2292</v>
      </c>
    </row>
    <row r="2076" spans="1:11">
      <c r="A2076">
        <v>2075</v>
      </c>
      <c r="B2076" t="s">
        <v>2293</v>
      </c>
      <c r="C2076" t="s">
        <v>108</v>
      </c>
      <c r="D2076" t="s">
        <v>2133</v>
      </c>
      <c r="E2076" t="s">
        <v>275</v>
      </c>
      <c r="F2076" t="s">
        <v>2292</v>
      </c>
      <c r="G2076" t="s">
        <v>11373</v>
      </c>
      <c r="H2076" t="s">
        <v>11349</v>
      </c>
      <c r="I2076" t="s">
        <v>11396</v>
      </c>
      <c r="J2076">
        <v>3</v>
      </c>
      <c r="K2076" t="s">
        <v>2292</v>
      </c>
    </row>
    <row r="2077" spans="1:11">
      <c r="A2077">
        <v>2076</v>
      </c>
      <c r="B2077" t="s">
        <v>2246</v>
      </c>
      <c r="C2077" t="s">
        <v>108</v>
      </c>
      <c r="D2077" t="s">
        <v>2133</v>
      </c>
      <c r="E2077" t="s">
        <v>275</v>
      </c>
      <c r="F2077" t="s">
        <v>2292</v>
      </c>
      <c r="G2077" t="s">
        <v>11373</v>
      </c>
      <c r="H2077" t="s">
        <v>11349</v>
      </c>
      <c r="I2077" t="s">
        <v>11396</v>
      </c>
      <c r="J2077">
        <v>3</v>
      </c>
      <c r="K2077" t="s">
        <v>2292</v>
      </c>
    </row>
    <row r="2078" spans="1:11">
      <c r="A2078">
        <v>2077</v>
      </c>
      <c r="B2078" t="s">
        <v>2294</v>
      </c>
      <c r="C2078" t="s">
        <v>147</v>
      </c>
      <c r="D2078" t="s">
        <v>2133</v>
      </c>
      <c r="E2078" t="s">
        <v>348</v>
      </c>
      <c r="F2078" t="s">
        <v>2295</v>
      </c>
      <c r="G2078" t="s">
        <v>11377</v>
      </c>
      <c r="H2078" t="s">
        <v>11304</v>
      </c>
      <c r="I2078" t="s">
        <v>11398</v>
      </c>
      <c r="J2078">
        <v>4</v>
      </c>
      <c r="K2078" t="s">
        <v>2295</v>
      </c>
    </row>
    <row r="2079" spans="1:11">
      <c r="A2079">
        <v>2078</v>
      </c>
      <c r="B2079" t="s">
        <v>2296</v>
      </c>
      <c r="C2079" t="s">
        <v>6</v>
      </c>
      <c r="D2079" t="s">
        <v>2133</v>
      </c>
      <c r="E2079" t="s">
        <v>348</v>
      </c>
      <c r="F2079" t="s">
        <v>2297</v>
      </c>
      <c r="G2079" t="s">
        <v>11377</v>
      </c>
      <c r="H2079" t="s">
        <v>11306</v>
      </c>
      <c r="I2079" t="s">
        <v>11398</v>
      </c>
      <c r="J2079">
        <v>4</v>
      </c>
      <c r="K2079" t="s">
        <v>2297</v>
      </c>
    </row>
    <row r="2080" spans="1:11">
      <c r="A2080">
        <v>2079</v>
      </c>
      <c r="B2080" t="s">
        <v>2298</v>
      </c>
      <c r="C2080" t="s">
        <v>6</v>
      </c>
      <c r="D2080" t="s">
        <v>2133</v>
      </c>
      <c r="E2080" t="s">
        <v>348</v>
      </c>
      <c r="F2080" t="s">
        <v>2297</v>
      </c>
      <c r="G2080" t="s">
        <v>11377</v>
      </c>
      <c r="H2080" t="s">
        <v>11306</v>
      </c>
      <c r="I2080" t="s">
        <v>11398</v>
      </c>
      <c r="J2080">
        <v>4</v>
      </c>
      <c r="K2080" t="s">
        <v>2297</v>
      </c>
    </row>
    <row r="2081" spans="1:11">
      <c r="A2081">
        <v>2080</v>
      </c>
      <c r="B2081" t="s">
        <v>2299</v>
      </c>
      <c r="C2081" t="s">
        <v>6</v>
      </c>
      <c r="D2081" t="s">
        <v>2133</v>
      </c>
      <c r="E2081" t="s">
        <v>348</v>
      </c>
      <c r="F2081" t="s">
        <v>2297</v>
      </c>
      <c r="G2081" t="s">
        <v>11377</v>
      </c>
      <c r="H2081" t="s">
        <v>11306</v>
      </c>
      <c r="I2081" t="s">
        <v>11398</v>
      </c>
      <c r="J2081">
        <v>4</v>
      </c>
      <c r="K2081" t="s">
        <v>2297</v>
      </c>
    </row>
    <row r="2082" spans="1:11">
      <c r="A2082">
        <v>2081</v>
      </c>
      <c r="B2082" t="s">
        <v>2300</v>
      </c>
      <c r="C2082" t="s">
        <v>11</v>
      </c>
      <c r="D2082" t="s">
        <v>2133</v>
      </c>
      <c r="E2082" t="s">
        <v>348</v>
      </c>
      <c r="F2082" t="s">
        <v>2301</v>
      </c>
      <c r="G2082" t="s">
        <v>11377</v>
      </c>
      <c r="H2082" t="s">
        <v>11309</v>
      </c>
      <c r="I2082" t="s">
        <v>11398</v>
      </c>
      <c r="J2082">
        <v>4</v>
      </c>
      <c r="K2082" t="s">
        <v>2301</v>
      </c>
    </row>
    <row r="2083" spans="1:11">
      <c r="A2083">
        <v>2082</v>
      </c>
      <c r="B2083" t="s">
        <v>2302</v>
      </c>
      <c r="C2083" t="s">
        <v>11</v>
      </c>
      <c r="D2083" t="s">
        <v>2133</v>
      </c>
      <c r="E2083" t="s">
        <v>348</v>
      </c>
      <c r="F2083" t="s">
        <v>2301</v>
      </c>
      <c r="G2083" t="s">
        <v>11377</v>
      </c>
      <c r="H2083" t="s">
        <v>11309</v>
      </c>
      <c r="I2083" t="s">
        <v>11398</v>
      </c>
      <c r="J2083">
        <v>4</v>
      </c>
      <c r="K2083" t="s">
        <v>2301</v>
      </c>
    </row>
    <row r="2084" spans="1:11">
      <c r="A2084">
        <v>2083</v>
      </c>
      <c r="B2084" t="s">
        <v>2303</v>
      </c>
      <c r="C2084" t="s">
        <v>17</v>
      </c>
      <c r="D2084" t="s">
        <v>2133</v>
      </c>
      <c r="E2084" t="s">
        <v>348</v>
      </c>
      <c r="F2084" t="s">
        <v>2304</v>
      </c>
      <c r="G2084" t="s">
        <v>11377</v>
      </c>
      <c r="H2084" t="s">
        <v>11312</v>
      </c>
      <c r="I2084" t="s">
        <v>11398</v>
      </c>
      <c r="J2084">
        <v>4</v>
      </c>
      <c r="K2084" t="s">
        <v>2304</v>
      </c>
    </row>
    <row r="2085" spans="1:11">
      <c r="A2085">
        <v>2084</v>
      </c>
      <c r="B2085" t="s">
        <v>2305</v>
      </c>
      <c r="C2085" t="s">
        <v>17</v>
      </c>
      <c r="D2085" t="s">
        <v>2133</v>
      </c>
      <c r="E2085" t="s">
        <v>348</v>
      </c>
      <c r="F2085" t="s">
        <v>2304</v>
      </c>
      <c r="G2085" t="s">
        <v>11377</v>
      </c>
      <c r="H2085" t="s">
        <v>11312</v>
      </c>
      <c r="I2085" t="s">
        <v>11398</v>
      </c>
      <c r="J2085">
        <v>4</v>
      </c>
      <c r="K2085" t="s">
        <v>2304</v>
      </c>
    </row>
    <row r="2086" spans="1:11">
      <c r="A2086">
        <v>2085</v>
      </c>
      <c r="B2086" t="s">
        <v>1021</v>
      </c>
      <c r="C2086" t="s">
        <v>17</v>
      </c>
      <c r="D2086" t="s">
        <v>2133</v>
      </c>
      <c r="E2086" t="s">
        <v>348</v>
      </c>
      <c r="F2086" t="s">
        <v>2304</v>
      </c>
      <c r="G2086" t="s">
        <v>11377</v>
      </c>
      <c r="H2086" t="s">
        <v>11312</v>
      </c>
      <c r="I2086" t="s">
        <v>11398</v>
      </c>
      <c r="J2086">
        <v>4</v>
      </c>
      <c r="K2086" t="s">
        <v>2304</v>
      </c>
    </row>
    <row r="2087" spans="1:11">
      <c r="A2087">
        <v>2086</v>
      </c>
      <c r="B2087" t="s">
        <v>2306</v>
      </c>
      <c r="C2087" t="s">
        <v>17</v>
      </c>
      <c r="D2087" t="s">
        <v>2133</v>
      </c>
      <c r="E2087" t="s">
        <v>348</v>
      </c>
      <c r="F2087" t="s">
        <v>2304</v>
      </c>
      <c r="G2087" t="s">
        <v>11377</v>
      </c>
      <c r="H2087" t="s">
        <v>11312</v>
      </c>
      <c r="I2087" t="s">
        <v>11398</v>
      </c>
      <c r="J2087">
        <v>4</v>
      </c>
      <c r="K2087" t="s">
        <v>2304</v>
      </c>
    </row>
    <row r="2088" spans="1:11">
      <c r="A2088">
        <v>2087</v>
      </c>
      <c r="B2088" t="s">
        <v>2307</v>
      </c>
      <c r="C2088" t="s">
        <v>32</v>
      </c>
      <c r="D2088" t="s">
        <v>2133</v>
      </c>
      <c r="E2088" t="s">
        <v>348</v>
      </c>
      <c r="F2088" t="s">
        <v>2308</v>
      </c>
      <c r="G2088" t="s">
        <v>11377</v>
      </c>
      <c r="H2088" t="s">
        <v>11315</v>
      </c>
      <c r="I2088" t="s">
        <v>11398</v>
      </c>
      <c r="J2088">
        <v>4</v>
      </c>
      <c r="K2088" t="s">
        <v>2308</v>
      </c>
    </row>
    <row r="2089" spans="1:11">
      <c r="A2089">
        <v>2088</v>
      </c>
      <c r="B2089" t="s">
        <v>2309</v>
      </c>
      <c r="C2089" t="s">
        <v>32</v>
      </c>
      <c r="D2089" t="s">
        <v>2133</v>
      </c>
      <c r="E2089" t="s">
        <v>348</v>
      </c>
      <c r="F2089" t="s">
        <v>2308</v>
      </c>
      <c r="G2089" t="s">
        <v>11377</v>
      </c>
      <c r="H2089" t="s">
        <v>11315</v>
      </c>
      <c r="I2089" t="s">
        <v>11398</v>
      </c>
      <c r="J2089">
        <v>4</v>
      </c>
      <c r="K2089" t="s">
        <v>2308</v>
      </c>
    </row>
    <row r="2090" spans="1:11">
      <c r="A2090">
        <v>2089</v>
      </c>
      <c r="B2090" t="s">
        <v>2310</v>
      </c>
      <c r="C2090" t="s">
        <v>45</v>
      </c>
      <c r="D2090" t="s">
        <v>2133</v>
      </c>
      <c r="E2090" t="s">
        <v>348</v>
      </c>
      <c r="F2090" t="s">
        <v>2311</v>
      </c>
      <c r="G2090" t="s">
        <v>11377</v>
      </c>
      <c r="H2090" t="s">
        <v>11318</v>
      </c>
      <c r="I2090" t="s">
        <v>11398</v>
      </c>
      <c r="J2090">
        <v>4</v>
      </c>
      <c r="K2090" t="s">
        <v>2311</v>
      </c>
    </row>
    <row r="2091" spans="1:11">
      <c r="A2091">
        <v>2090</v>
      </c>
      <c r="B2091" t="s">
        <v>2312</v>
      </c>
      <c r="C2091" t="s">
        <v>45</v>
      </c>
      <c r="D2091" t="s">
        <v>2133</v>
      </c>
      <c r="E2091" t="s">
        <v>348</v>
      </c>
      <c r="F2091" t="s">
        <v>2311</v>
      </c>
      <c r="G2091" t="s">
        <v>11377</v>
      </c>
      <c r="H2091" t="s">
        <v>11318</v>
      </c>
      <c r="I2091" t="s">
        <v>11398</v>
      </c>
      <c r="J2091">
        <v>4</v>
      </c>
      <c r="K2091" t="s">
        <v>2311</v>
      </c>
    </row>
    <row r="2092" spans="1:11">
      <c r="A2092">
        <v>2091</v>
      </c>
      <c r="B2092" t="s">
        <v>2313</v>
      </c>
      <c r="C2092" t="s">
        <v>54</v>
      </c>
      <c r="D2092" t="s">
        <v>2133</v>
      </c>
      <c r="E2092" t="s">
        <v>348</v>
      </c>
      <c r="F2092" t="s">
        <v>2314</v>
      </c>
      <c r="G2092" t="s">
        <v>11377</v>
      </c>
      <c r="H2092" t="s">
        <v>11321</v>
      </c>
      <c r="I2092" t="s">
        <v>11398</v>
      </c>
      <c r="J2092">
        <v>4</v>
      </c>
      <c r="K2092" t="s">
        <v>2314</v>
      </c>
    </row>
    <row r="2093" spans="1:11">
      <c r="A2093">
        <v>2092</v>
      </c>
      <c r="B2093" t="s">
        <v>2315</v>
      </c>
      <c r="C2093" t="s">
        <v>54</v>
      </c>
      <c r="D2093" t="s">
        <v>2133</v>
      </c>
      <c r="E2093" t="s">
        <v>348</v>
      </c>
      <c r="F2093" t="s">
        <v>2314</v>
      </c>
      <c r="G2093" t="s">
        <v>11377</v>
      </c>
      <c r="H2093" t="s">
        <v>11321</v>
      </c>
      <c r="I2093" t="s">
        <v>11398</v>
      </c>
      <c r="J2093">
        <v>4</v>
      </c>
      <c r="K2093" t="s">
        <v>2314</v>
      </c>
    </row>
    <row r="2094" spans="1:11">
      <c r="A2094">
        <v>2093</v>
      </c>
      <c r="B2094" t="s">
        <v>2316</v>
      </c>
      <c r="C2094" t="s">
        <v>54</v>
      </c>
      <c r="D2094" t="s">
        <v>2133</v>
      </c>
      <c r="E2094" t="s">
        <v>348</v>
      </c>
      <c r="F2094" t="s">
        <v>2314</v>
      </c>
      <c r="G2094" t="s">
        <v>11377</v>
      </c>
      <c r="H2094" t="s">
        <v>11321</v>
      </c>
      <c r="I2094" t="s">
        <v>11398</v>
      </c>
      <c r="J2094">
        <v>4</v>
      </c>
      <c r="K2094" t="s">
        <v>2314</v>
      </c>
    </row>
    <row r="2095" spans="1:11">
      <c r="A2095">
        <v>2094</v>
      </c>
      <c r="B2095" t="s">
        <v>2317</v>
      </c>
      <c r="C2095" t="s">
        <v>54</v>
      </c>
      <c r="D2095" t="s">
        <v>2133</v>
      </c>
      <c r="E2095" t="s">
        <v>348</v>
      </c>
      <c r="F2095" t="s">
        <v>2314</v>
      </c>
      <c r="G2095" t="s">
        <v>11377</v>
      </c>
      <c r="H2095" t="s">
        <v>11321</v>
      </c>
      <c r="I2095" t="s">
        <v>11398</v>
      </c>
      <c r="J2095">
        <v>4</v>
      </c>
      <c r="K2095" t="s">
        <v>2314</v>
      </c>
    </row>
    <row r="2096" spans="1:11">
      <c r="A2096">
        <v>2095</v>
      </c>
      <c r="B2096" t="s">
        <v>2318</v>
      </c>
      <c r="C2096" t="s">
        <v>54</v>
      </c>
      <c r="D2096" t="s">
        <v>2133</v>
      </c>
      <c r="E2096" t="s">
        <v>348</v>
      </c>
      <c r="F2096" t="s">
        <v>2314</v>
      </c>
      <c r="G2096" t="s">
        <v>11377</v>
      </c>
      <c r="H2096" t="s">
        <v>11321</v>
      </c>
      <c r="I2096" t="s">
        <v>11398</v>
      </c>
      <c r="J2096">
        <v>4</v>
      </c>
      <c r="K2096" t="s">
        <v>2314</v>
      </c>
    </row>
    <row r="2097" spans="1:11">
      <c r="A2097">
        <v>2096</v>
      </c>
      <c r="B2097" t="s">
        <v>2319</v>
      </c>
      <c r="C2097" t="s">
        <v>54</v>
      </c>
      <c r="D2097" t="s">
        <v>2133</v>
      </c>
      <c r="E2097" t="s">
        <v>348</v>
      </c>
      <c r="F2097" t="s">
        <v>2314</v>
      </c>
      <c r="G2097" t="s">
        <v>11377</v>
      </c>
      <c r="H2097" t="s">
        <v>11321</v>
      </c>
      <c r="I2097" t="s">
        <v>11398</v>
      </c>
      <c r="J2097">
        <v>4</v>
      </c>
      <c r="K2097" t="s">
        <v>2314</v>
      </c>
    </row>
    <row r="2098" spans="1:11">
      <c r="A2098">
        <v>2097</v>
      </c>
      <c r="B2098" t="s">
        <v>2320</v>
      </c>
      <c r="C2098" t="s">
        <v>54</v>
      </c>
      <c r="D2098" t="s">
        <v>2133</v>
      </c>
      <c r="E2098" t="s">
        <v>348</v>
      </c>
      <c r="F2098" t="s">
        <v>2314</v>
      </c>
      <c r="G2098" t="s">
        <v>11377</v>
      </c>
      <c r="H2098" t="s">
        <v>11321</v>
      </c>
      <c r="I2098" t="s">
        <v>11398</v>
      </c>
      <c r="J2098">
        <v>4</v>
      </c>
      <c r="K2098" t="s">
        <v>2314</v>
      </c>
    </row>
    <row r="2099" spans="1:11">
      <c r="A2099">
        <v>2098</v>
      </c>
      <c r="B2099" t="s">
        <v>2321</v>
      </c>
      <c r="C2099" t="s">
        <v>54</v>
      </c>
      <c r="D2099" t="s">
        <v>2133</v>
      </c>
      <c r="E2099" t="s">
        <v>348</v>
      </c>
      <c r="F2099" t="s">
        <v>2314</v>
      </c>
      <c r="G2099" t="s">
        <v>11377</v>
      </c>
      <c r="H2099" t="s">
        <v>11321</v>
      </c>
      <c r="I2099" t="s">
        <v>11398</v>
      </c>
      <c r="J2099">
        <v>4</v>
      </c>
      <c r="K2099" t="s">
        <v>2314</v>
      </c>
    </row>
    <row r="2100" spans="1:11">
      <c r="A2100">
        <v>2099</v>
      </c>
      <c r="B2100" t="s">
        <v>2322</v>
      </c>
      <c r="C2100" t="s">
        <v>54</v>
      </c>
      <c r="D2100" t="s">
        <v>2133</v>
      </c>
      <c r="E2100" t="s">
        <v>348</v>
      </c>
      <c r="F2100" t="s">
        <v>2314</v>
      </c>
      <c r="G2100" t="s">
        <v>11377</v>
      </c>
      <c r="H2100" t="s">
        <v>11321</v>
      </c>
      <c r="I2100" t="s">
        <v>11398</v>
      </c>
      <c r="J2100">
        <v>4</v>
      </c>
      <c r="K2100" t="s">
        <v>2314</v>
      </c>
    </row>
    <row r="2101" spans="1:11">
      <c r="A2101">
        <v>2100</v>
      </c>
      <c r="B2101" t="s">
        <v>2323</v>
      </c>
      <c r="C2101" t="s">
        <v>54</v>
      </c>
      <c r="D2101" t="s">
        <v>2133</v>
      </c>
      <c r="E2101" t="s">
        <v>348</v>
      </c>
      <c r="F2101" t="s">
        <v>2314</v>
      </c>
      <c r="G2101" t="s">
        <v>11377</v>
      </c>
      <c r="H2101" t="s">
        <v>11321</v>
      </c>
      <c r="I2101" t="s">
        <v>11398</v>
      </c>
      <c r="J2101">
        <v>4</v>
      </c>
      <c r="K2101" t="s">
        <v>2314</v>
      </c>
    </row>
    <row r="2102" spans="1:11">
      <c r="A2102">
        <v>2101</v>
      </c>
      <c r="B2102" t="s">
        <v>2324</v>
      </c>
      <c r="C2102" t="s">
        <v>80</v>
      </c>
      <c r="D2102" t="s">
        <v>2133</v>
      </c>
      <c r="E2102" t="s">
        <v>348</v>
      </c>
      <c r="F2102" t="s">
        <v>2325</v>
      </c>
      <c r="G2102" t="s">
        <v>11377</v>
      </c>
      <c r="H2102" t="s">
        <v>11334</v>
      </c>
      <c r="I2102" t="s">
        <v>11398</v>
      </c>
      <c r="J2102">
        <v>4</v>
      </c>
      <c r="K2102" t="s">
        <v>2325</v>
      </c>
    </row>
    <row r="2103" spans="1:11">
      <c r="A2103">
        <v>2102</v>
      </c>
      <c r="B2103" t="s">
        <v>2326</v>
      </c>
      <c r="C2103" t="s">
        <v>80</v>
      </c>
      <c r="D2103" t="s">
        <v>2133</v>
      </c>
      <c r="E2103" t="s">
        <v>348</v>
      </c>
      <c r="F2103" t="s">
        <v>2325</v>
      </c>
      <c r="G2103" t="s">
        <v>11377</v>
      </c>
      <c r="H2103" t="s">
        <v>11334</v>
      </c>
      <c r="I2103" t="s">
        <v>11398</v>
      </c>
      <c r="J2103">
        <v>4</v>
      </c>
      <c r="K2103" t="s">
        <v>2325</v>
      </c>
    </row>
    <row r="2104" spans="1:11">
      <c r="A2104">
        <v>2103</v>
      </c>
      <c r="B2104" t="s">
        <v>2327</v>
      </c>
      <c r="C2104" t="s">
        <v>80</v>
      </c>
      <c r="D2104" t="s">
        <v>2133</v>
      </c>
      <c r="E2104" t="s">
        <v>348</v>
      </c>
      <c r="F2104" t="s">
        <v>2325</v>
      </c>
      <c r="G2104" t="s">
        <v>11377</v>
      </c>
      <c r="H2104" t="s">
        <v>11334</v>
      </c>
      <c r="I2104" t="s">
        <v>11398</v>
      </c>
      <c r="J2104">
        <v>4</v>
      </c>
      <c r="K2104" t="s">
        <v>2325</v>
      </c>
    </row>
    <row r="2105" spans="1:11">
      <c r="A2105">
        <v>2104</v>
      </c>
      <c r="B2105" t="s">
        <v>2328</v>
      </c>
      <c r="C2105" t="s">
        <v>80</v>
      </c>
      <c r="D2105" t="s">
        <v>2133</v>
      </c>
      <c r="E2105" t="s">
        <v>348</v>
      </c>
      <c r="F2105" t="s">
        <v>2325</v>
      </c>
      <c r="G2105" t="s">
        <v>11377</v>
      </c>
      <c r="H2105" t="s">
        <v>11334</v>
      </c>
      <c r="I2105" t="s">
        <v>11398</v>
      </c>
      <c r="J2105">
        <v>4</v>
      </c>
      <c r="K2105" t="s">
        <v>2325</v>
      </c>
    </row>
    <row r="2106" spans="1:11">
      <c r="A2106">
        <v>2105</v>
      </c>
      <c r="B2106" t="s">
        <v>2329</v>
      </c>
      <c r="C2106" t="s">
        <v>80</v>
      </c>
      <c r="D2106" t="s">
        <v>2133</v>
      </c>
      <c r="E2106" t="s">
        <v>348</v>
      </c>
      <c r="F2106" t="s">
        <v>2325</v>
      </c>
      <c r="G2106" t="s">
        <v>11377</v>
      </c>
      <c r="H2106" t="s">
        <v>11334</v>
      </c>
      <c r="I2106" t="s">
        <v>11398</v>
      </c>
      <c r="J2106">
        <v>4</v>
      </c>
      <c r="K2106" t="s">
        <v>2325</v>
      </c>
    </row>
    <row r="2107" spans="1:11">
      <c r="A2107">
        <v>2106</v>
      </c>
      <c r="B2107" t="s">
        <v>2330</v>
      </c>
      <c r="C2107" t="s">
        <v>80</v>
      </c>
      <c r="D2107" t="s">
        <v>2133</v>
      </c>
      <c r="E2107" t="s">
        <v>348</v>
      </c>
      <c r="F2107" t="s">
        <v>2325</v>
      </c>
      <c r="G2107" t="s">
        <v>11377</v>
      </c>
      <c r="H2107" t="s">
        <v>11334</v>
      </c>
      <c r="I2107" t="s">
        <v>11398</v>
      </c>
      <c r="J2107">
        <v>4</v>
      </c>
      <c r="K2107" t="s">
        <v>2325</v>
      </c>
    </row>
    <row r="2108" spans="1:11">
      <c r="A2108">
        <v>2107</v>
      </c>
      <c r="B2108" t="s">
        <v>2331</v>
      </c>
      <c r="C2108" t="s">
        <v>88</v>
      </c>
      <c r="D2108" t="s">
        <v>2133</v>
      </c>
      <c r="E2108" t="s">
        <v>348</v>
      </c>
      <c r="F2108" t="s">
        <v>2332</v>
      </c>
      <c r="G2108" t="s">
        <v>11377</v>
      </c>
      <c r="H2108" t="s">
        <v>11700</v>
      </c>
      <c r="I2108" t="s">
        <v>11398</v>
      </c>
      <c r="J2108">
        <v>4</v>
      </c>
      <c r="K2108" t="s">
        <v>11783</v>
      </c>
    </row>
    <row r="2109" spans="1:11">
      <c r="A2109">
        <v>2108</v>
      </c>
      <c r="B2109" t="s">
        <v>2333</v>
      </c>
      <c r="C2109" t="s">
        <v>88</v>
      </c>
      <c r="D2109" t="s">
        <v>2133</v>
      </c>
      <c r="E2109" t="s">
        <v>348</v>
      </c>
      <c r="F2109" t="s">
        <v>2332</v>
      </c>
      <c r="G2109" t="s">
        <v>11377</v>
      </c>
      <c r="H2109" t="s">
        <v>11700</v>
      </c>
      <c r="I2109" t="s">
        <v>11398</v>
      </c>
      <c r="J2109">
        <v>4</v>
      </c>
      <c r="K2109" t="s">
        <v>11783</v>
      </c>
    </row>
    <row r="2110" spans="1:11">
      <c r="A2110">
        <v>2109</v>
      </c>
      <c r="B2110" t="s">
        <v>2280</v>
      </c>
      <c r="C2110" t="s">
        <v>88</v>
      </c>
      <c r="D2110" t="s">
        <v>2133</v>
      </c>
      <c r="E2110" t="s">
        <v>348</v>
      </c>
      <c r="F2110" t="s">
        <v>2332</v>
      </c>
      <c r="G2110" t="s">
        <v>11377</v>
      </c>
      <c r="H2110" t="s">
        <v>11700</v>
      </c>
      <c r="I2110" t="s">
        <v>11398</v>
      </c>
      <c r="J2110">
        <v>4</v>
      </c>
      <c r="K2110" t="s">
        <v>11783</v>
      </c>
    </row>
    <row r="2111" spans="1:11">
      <c r="A2111">
        <v>2110</v>
      </c>
      <c r="B2111" t="s">
        <v>2334</v>
      </c>
      <c r="C2111" t="s">
        <v>88</v>
      </c>
      <c r="D2111" t="s">
        <v>2133</v>
      </c>
      <c r="E2111" t="s">
        <v>348</v>
      </c>
      <c r="F2111" t="s">
        <v>2332</v>
      </c>
      <c r="G2111" t="s">
        <v>11377</v>
      </c>
      <c r="H2111" t="s">
        <v>11700</v>
      </c>
      <c r="I2111" t="s">
        <v>11398</v>
      </c>
      <c r="J2111">
        <v>4</v>
      </c>
      <c r="K2111" t="s">
        <v>11783</v>
      </c>
    </row>
    <row r="2112" spans="1:11">
      <c r="A2112">
        <v>2111</v>
      </c>
      <c r="B2112" t="s">
        <v>2335</v>
      </c>
      <c r="C2112" t="s">
        <v>88</v>
      </c>
      <c r="D2112" t="s">
        <v>2133</v>
      </c>
      <c r="E2112" t="s">
        <v>348</v>
      </c>
      <c r="F2112" t="s">
        <v>2332</v>
      </c>
      <c r="G2112" t="s">
        <v>11377</v>
      </c>
      <c r="H2112" t="s">
        <v>11700</v>
      </c>
      <c r="I2112" t="s">
        <v>11398</v>
      </c>
      <c r="J2112">
        <v>4</v>
      </c>
      <c r="K2112" t="s">
        <v>11783</v>
      </c>
    </row>
    <row r="2113" spans="1:11">
      <c r="A2113">
        <v>2112</v>
      </c>
      <c r="B2113" t="s">
        <v>2336</v>
      </c>
      <c r="C2113" t="s">
        <v>88</v>
      </c>
      <c r="D2113" t="s">
        <v>2133</v>
      </c>
      <c r="E2113" t="s">
        <v>348</v>
      </c>
      <c r="F2113" t="s">
        <v>2332</v>
      </c>
      <c r="G2113" t="s">
        <v>11377</v>
      </c>
      <c r="H2113" t="s">
        <v>11700</v>
      </c>
      <c r="I2113" t="s">
        <v>11398</v>
      </c>
      <c r="J2113">
        <v>4</v>
      </c>
      <c r="K2113" t="s">
        <v>11783</v>
      </c>
    </row>
    <row r="2114" spans="1:11">
      <c r="A2114">
        <v>2113</v>
      </c>
      <c r="B2114" t="s">
        <v>2337</v>
      </c>
      <c r="C2114" t="s">
        <v>101</v>
      </c>
      <c r="D2114" t="s">
        <v>2133</v>
      </c>
      <c r="E2114" t="s">
        <v>348</v>
      </c>
      <c r="F2114" t="s">
        <v>2338</v>
      </c>
      <c r="G2114" t="s">
        <v>11377</v>
      </c>
      <c r="H2114" t="s">
        <v>11347</v>
      </c>
      <c r="I2114" t="s">
        <v>11398</v>
      </c>
      <c r="J2114">
        <v>4</v>
      </c>
      <c r="K2114" t="s">
        <v>11784</v>
      </c>
    </row>
    <row r="2115" spans="1:11">
      <c r="A2115">
        <v>2114</v>
      </c>
      <c r="B2115" t="s">
        <v>2339</v>
      </c>
      <c r="C2115" t="s">
        <v>101</v>
      </c>
      <c r="D2115" t="s">
        <v>2133</v>
      </c>
      <c r="E2115" t="s">
        <v>348</v>
      </c>
      <c r="F2115" t="s">
        <v>2338</v>
      </c>
      <c r="G2115" t="s">
        <v>11377</v>
      </c>
      <c r="H2115" t="s">
        <v>11347</v>
      </c>
      <c r="I2115" t="s">
        <v>11398</v>
      </c>
      <c r="J2115">
        <v>4</v>
      </c>
      <c r="K2115" t="s">
        <v>11784</v>
      </c>
    </row>
    <row r="2116" spans="1:11">
      <c r="A2116">
        <v>2115</v>
      </c>
      <c r="B2116" t="s">
        <v>2340</v>
      </c>
      <c r="C2116" t="s">
        <v>101</v>
      </c>
      <c r="D2116" t="s">
        <v>2133</v>
      </c>
      <c r="E2116" t="s">
        <v>348</v>
      </c>
      <c r="F2116" t="s">
        <v>2338</v>
      </c>
      <c r="G2116" t="s">
        <v>11377</v>
      </c>
      <c r="H2116" t="s">
        <v>11347</v>
      </c>
      <c r="I2116" t="s">
        <v>11398</v>
      </c>
      <c r="J2116">
        <v>4</v>
      </c>
      <c r="K2116" t="s">
        <v>11784</v>
      </c>
    </row>
    <row r="2117" spans="1:11">
      <c r="A2117">
        <v>2116</v>
      </c>
      <c r="B2117" t="s">
        <v>2341</v>
      </c>
      <c r="C2117" t="s">
        <v>101</v>
      </c>
      <c r="D2117" t="s">
        <v>2133</v>
      </c>
      <c r="E2117" t="s">
        <v>348</v>
      </c>
      <c r="F2117" t="s">
        <v>2338</v>
      </c>
      <c r="G2117" t="s">
        <v>11377</v>
      </c>
      <c r="H2117" t="s">
        <v>11347</v>
      </c>
      <c r="I2117" t="s">
        <v>11398</v>
      </c>
      <c r="J2117">
        <v>4</v>
      </c>
      <c r="K2117" t="s">
        <v>11784</v>
      </c>
    </row>
    <row r="2118" spans="1:11">
      <c r="A2118">
        <v>2117</v>
      </c>
      <c r="B2118" t="s">
        <v>2342</v>
      </c>
      <c r="C2118" t="s">
        <v>101</v>
      </c>
      <c r="D2118" t="s">
        <v>2133</v>
      </c>
      <c r="E2118" t="s">
        <v>348</v>
      </c>
      <c r="F2118" t="s">
        <v>2338</v>
      </c>
      <c r="G2118" t="s">
        <v>11377</v>
      </c>
      <c r="H2118" t="s">
        <v>11347</v>
      </c>
      <c r="I2118" t="s">
        <v>11398</v>
      </c>
      <c r="J2118">
        <v>4</v>
      </c>
      <c r="K2118" t="s">
        <v>11784</v>
      </c>
    </row>
    <row r="2119" spans="1:11">
      <c r="A2119">
        <v>2118</v>
      </c>
      <c r="B2119" t="s">
        <v>1518</v>
      </c>
      <c r="C2119" t="s">
        <v>101</v>
      </c>
      <c r="D2119" t="s">
        <v>2133</v>
      </c>
      <c r="E2119" t="s">
        <v>348</v>
      </c>
      <c r="F2119" t="s">
        <v>2338</v>
      </c>
      <c r="G2119" t="s">
        <v>11377</v>
      </c>
      <c r="H2119" t="s">
        <v>11347</v>
      </c>
      <c r="I2119" t="s">
        <v>11398</v>
      </c>
      <c r="J2119">
        <v>4</v>
      </c>
      <c r="K2119" t="s">
        <v>11784</v>
      </c>
    </row>
    <row r="2120" spans="1:11">
      <c r="A2120">
        <v>2119</v>
      </c>
      <c r="B2120" t="s">
        <v>2343</v>
      </c>
      <c r="C2120" t="s">
        <v>101</v>
      </c>
      <c r="D2120" t="s">
        <v>2133</v>
      </c>
      <c r="E2120" t="s">
        <v>348</v>
      </c>
      <c r="F2120" t="s">
        <v>2338</v>
      </c>
      <c r="G2120" t="s">
        <v>11377</v>
      </c>
      <c r="H2120" t="s">
        <v>11347</v>
      </c>
      <c r="I2120" t="s">
        <v>11398</v>
      </c>
      <c r="J2120">
        <v>4</v>
      </c>
      <c r="K2120" t="s">
        <v>11784</v>
      </c>
    </row>
    <row r="2121" spans="1:11">
      <c r="A2121">
        <v>2120</v>
      </c>
      <c r="B2121" t="s">
        <v>2344</v>
      </c>
      <c r="C2121" t="s">
        <v>108</v>
      </c>
      <c r="D2121" t="s">
        <v>2133</v>
      </c>
      <c r="E2121" t="s">
        <v>348</v>
      </c>
      <c r="F2121" t="s">
        <v>2345</v>
      </c>
      <c r="G2121" t="s">
        <v>11377</v>
      </c>
      <c r="H2121" t="s">
        <v>11349</v>
      </c>
      <c r="I2121" t="s">
        <v>11398</v>
      </c>
      <c r="J2121">
        <v>4</v>
      </c>
      <c r="K2121" t="s">
        <v>2345</v>
      </c>
    </row>
    <row r="2122" spans="1:11">
      <c r="A2122">
        <v>2121</v>
      </c>
      <c r="B2122" t="s">
        <v>2346</v>
      </c>
      <c r="C2122" t="s">
        <v>108</v>
      </c>
      <c r="D2122" t="s">
        <v>2133</v>
      </c>
      <c r="E2122" t="s">
        <v>348</v>
      </c>
      <c r="F2122" t="s">
        <v>2345</v>
      </c>
      <c r="G2122" t="s">
        <v>11377</v>
      </c>
      <c r="H2122" t="s">
        <v>11349</v>
      </c>
      <c r="I2122" t="s">
        <v>11398</v>
      </c>
      <c r="J2122">
        <v>4</v>
      </c>
      <c r="K2122" t="s">
        <v>2345</v>
      </c>
    </row>
    <row r="2123" spans="1:11">
      <c r="A2123">
        <v>2122</v>
      </c>
      <c r="B2123" t="s">
        <v>2347</v>
      </c>
      <c r="C2123" t="s">
        <v>108</v>
      </c>
      <c r="D2123" t="s">
        <v>2133</v>
      </c>
      <c r="E2123" t="s">
        <v>348</v>
      </c>
      <c r="F2123" t="s">
        <v>2345</v>
      </c>
      <c r="G2123" t="s">
        <v>11377</v>
      </c>
      <c r="H2123" t="s">
        <v>11349</v>
      </c>
      <c r="I2123" t="s">
        <v>11398</v>
      </c>
      <c r="J2123">
        <v>4</v>
      </c>
      <c r="K2123" t="s">
        <v>2345</v>
      </c>
    </row>
    <row r="2124" spans="1:11">
      <c r="A2124">
        <v>2123</v>
      </c>
      <c r="B2124" t="s">
        <v>2348</v>
      </c>
      <c r="C2124" t="s">
        <v>108</v>
      </c>
      <c r="D2124" t="s">
        <v>2133</v>
      </c>
      <c r="E2124" t="s">
        <v>348</v>
      </c>
      <c r="F2124" t="s">
        <v>2345</v>
      </c>
      <c r="G2124" t="s">
        <v>11377</v>
      </c>
      <c r="H2124" t="s">
        <v>11349</v>
      </c>
      <c r="I2124" t="s">
        <v>11398</v>
      </c>
      <c r="J2124">
        <v>4</v>
      </c>
      <c r="K2124" t="s">
        <v>2345</v>
      </c>
    </row>
    <row r="2125" spans="1:11">
      <c r="A2125">
        <v>2124</v>
      </c>
      <c r="B2125" t="s">
        <v>2349</v>
      </c>
      <c r="C2125" t="s">
        <v>108</v>
      </c>
      <c r="D2125" t="s">
        <v>2133</v>
      </c>
      <c r="E2125" t="s">
        <v>348</v>
      </c>
      <c r="F2125" t="s">
        <v>2345</v>
      </c>
      <c r="G2125" t="s">
        <v>11377</v>
      </c>
      <c r="H2125" t="s">
        <v>11349</v>
      </c>
      <c r="I2125" t="s">
        <v>11398</v>
      </c>
      <c r="J2125">
        <v>4</v>
      </c>
      <c r="K2125" t="s">
        <v>2345</v>
      </c>
    </row>
    <row r="2126" spans="1:11">
      <c r="A2126">
        <v>2125</v>
      </c>
      <c r="B2126" t="s">
        <v>2350</v>
      </c>
      <c r="C2126" t="s">
        <v>108</v>
      </c>
      <c r="D2126" t="s">
        <v>2133</v>
      </c>
      <c r="E2126" t="s">
        <v>348</v>
      </c>
      <c r="F2126" t="s">
        <v>2345</v>
      </c>
      <c r="G2126" t="s">
        <v>11377</v>
      </c>
      <c r="H2126" t="s">
        <v>11349</v>
      </c>
      <c r="I2126" t="s">
        <v>11398</v>
      </c>
      <c r="J2126">
        <v>4</v>
      </c>
      <c r="K2126" t="s">
        <v>2345</v>
      </c>
    </row>
    <row r="2127" spans="1:11">
      <c r="A2127">
        <v>2126</v>
      </c>
      <c r="B2127" t="s">
        <v>2351</v>
      </c>
      <c r="C2127" t="s">
        <v>108</v>
      </c>
      <c r="D2127" t="s">
        <v>2133</v>
      </c>
      <c r="E2127" t="s">
        <v>348</v>
      </c>
      <c r="F2127" t="s">
        <v>2345</v>
      </c>
      <c r="G2127" t="s">
        <v>11377</v>
      </c>
      <c r="H2127" t="s">
        <v>11349</v>
      </c>
      <c r="I2127" t="s">
        <v>11398</v>
      </c>
      <c r="J2127">
        <v>4</v>
      </c>
      <c r="K2127" t="s">
        <v>2345</v>
      </c>
    </row>
    <row r="2128" spans="1:11">
      <c r="A2128">
        <v>2127</v>
      </c>
      <c r="B2128" t="s">
        <v>2352</v>
      </c>
      <c r="C2128" t="s">
        <v>108</v>
      </c>
      <c r="D2128" t="s">
        <v>2133</v>
      </c>
      <c r="E2128" t="s">
        <v>348</v>
      </c>
      <c r="F2128" t="s">
        <v>2345</v>
      </c>
      <c r="G2128" t="s">
        <v>11377</v>
      </c>
      <c r="H2128" t="s">
        <v>11349</v>
      </c>
      <c r="I2128" t="s">
        <v>11398</v>
      </c>
      <c r="J2128">
        <v>4</v>
      </c>
      <c r="K2128" t="s">
        <v>2345</v>
      </c>
    </row>
    <row r="2129" spans="1:11">
      <c r="A2129">
        <v>2128</v>
      </c>
      <c r="B2129" t="s">
        <v>2353</v>
      </c>
      <c r="C2129" t="s">
        <v>108</v>
      </c>
      <c r="D2129" t="s">
        <v>2133</v>
      </c>
      <c r="E2129" t="s">
        <v>348</v>
      </c>
      <c r="F2129" t="s">
        <v>2345</v>
      </c>
      <c r="G2129" t="s">
        <v>11377</v>
      </c>
      <c r="H2129" t="s">
        <v>11349</v>
      </c>
      <c r="I2129" t="s">
        <v>11398</v>
      </c>
      <c r="J2129">
        <v>4</v>
      </c>
      <c r="K2129" t="s">
        <v>2345</v>
      </c>
    </row>
    <row r="2130" spans="1:11">
      <c r="A2130">
        <v>2129</v>
      </c>
      <c r="B2130" t="s">
        <v>2354</v>
      </c>
      <c r="C2130" t="s">
        <v>108</v>
      </c>
      <c r="D2130" t="s">
        <v>2133</v>
      </c>
      <c r="E2130" t="s">
        <v>348</v>
      </c>
      <c r="F2130" t="s">
        <v>2345</v>
      </c>
      <c r="G2130" t="s">
        <v>11377</v>
      </c>
      <c r="H2130" t="s">
        <v>11349</v>
      </c>
      <c r="I2130" t="s">
        <v>11398</v>
      </c>
      <c r="J2130">
        <v>4</v>
      </c>
      <c r="K2130" t="s">
        <v>2345</v>
      </c>
    </row>
    <row r="2131" spans="1:11">
      <c r="A2131">
        <v>2130</v>
      </c>
      <c r="B2131" t="s">
        <v>2355</v>
      </c>
      <c r="C2131" t="s">
        <v>108</v>
      </c>
      <c r="D2131" t="s">
        <v>2133</v>
      </c>
      <c r="E2131" t="s">
        <v>348</v>
      </c>
      <c r="F2131" t="s">
        <v>2345</v>
      </c>
      <c r="G2131" t="s">
        <v>11377</v>
      </c>
      <c r="H2131" t="s">
        <v>11349</v>
      </c>
      <c r="I2131" t="s">
        <v>11398</v>
      </c>
      <c r="J2131">
        <v>4</v>
      </c>
      <c r="K2131" t="s">
        <v>2345</v>
      </c>
    </row>
    <row r="2132" spans="1:11">
      <c r="A2132">
        <v>2131</v>
      </c>
      <c r="B2132" t="s">
        <v>2356</v>
      </c>
      <c r="C2132" t="s">
        <v>147</v>
      </c>
      <c r="D2132" t="s">
        <v>2133</v>
      </c>
      <c r="E2132" t="s">
        <v>462</v>
      </c>
      <c r="F2132" t="s">
        <v>2357</v>
      </c>
      <c r="G2132" t="s">
        <v>11373</v>
      </c>
      <c r="H2132" t="s">
        <v>11304</v>
      </c>
      <c r="I2132" t="s">
        <v>11396</v>
      </c>
      <c r="J2132">
        <v>5</v>
      </c>
      <c r="K2132" t="s">
        <v>2357</v>
      </c>
    </row>
    <row r="2133" spans="1:11">
      <c r="A2133">
        <v>2132</v>
      </c>
      <c r="B2133" t="s">
        <v>2358</v>
      </c>
      <c r="C2133" t="s">
        <v>147</v>
      </c>
      <c r="D2133" t="s">
        <v>2133</v>
      </c>
      <c r="E2133" t="s">
        <v>462</v>
      </c>
      <c r="F2133" t="s">
        <v>2357</v>
      </c>
      <c r="G2133" t="s">
        <v>11373</v>
      </c>
      <c r="H2133" t="s">
        <v>11304</v>
      </c>
      <c r="I2133" t="s">
        <v>11396</v>
      </c>
      <c r="J2133">
        <v>5</v>
      </c>
      <c r="K2133" t="s">
        <v>2357</v>
      </c>
    </row>
    <row r="2134" spans="1:11">
      <c r="A2134">
        <v>2133</v>
      </c>
      <c r="B2134" t="s">
        <v>2359</v>
      </c>
      <c r="C2134" t="s">
        <v>147</v>
      </c>
      <c r="D2134" t="s">
        <v>2133</v>
      </c>
      <c r="E2134" t="s">
        <v>462</v>
      </c>
      <c r="F2134" t="s">
        <v>2357</v>
      </c>
      <c r="G2134" t="s">
        <v>11373</v>
      </c>
      <c r="H2134" t="s">
        <v>11304</v>
      </c>
      <c r="I2134" t="s">
        <v>11396</v>
      </c>
      <c r="J2134">
        <v>5</v>
      </c>
      <c r="K2134" t="s">
        <v>2357</v>
      </c>
    </row>
    <row r="2135" spans="1:11">
      <c r="A2135">
        <v>2134</v>
      </c>
      <c r="B2135" t="s">
        <v>2360</v>
      </c>
      <c r="C2135" t="s">
        <v>147</v>
      </c>
      <c r="D2135" t="s">
        <v>2133</v>
      </c>
      <c r="E2135" t="s">
        <v>462</v>
      </c>
      <c r="F2135" t="s">
        <v>2357</v>
      </c>
      <c r="G2135" t="s">
        <v>11373</v>
      </c>
      <c r="H2135" t="s">
        <v>11304</v>
      </c>
      <c r="I2135" t="s">
        <v>11396</v>
      </c>
      <c r="J2135">
        <v>5</v>
      </c>
      <c r="K2135" t="s">
        <v>2357</v>
      </c>
    </row>
    <row r="2136" spans="1:11">
      <c r="A2136">
        <v>2135</v>
      </c>
      <c r="B2136" t="s">
        <v>2361</v>
      </c>
      <c r="C2136" t="s">
        <v>147</v>
      </c>
      <c r="D2136" t="s">
        <v>2133</v>
      </c>
      <c r="E2136" t="s">
        <v>462</v>
      </c>
      <c r="F2136" t="s">
        <v>2357</v>
      </c>
      <c r="G2136" t="s">
        <v>11373</v>
      </c>
      <c r="H2136" t="s">
        <v>11304</v>
      </c>
      <c r="I2136" t="s">
        <v>11396</v>
      </c>
      <c r="J2136">
        <v>5</v>
      </c>
      <c r="K2136" t="s">
        <v>2357</v>
      </c>
    </row>
    <row r="2137" spans="1:11">
      <c r="A2137">
        <v>2136</v>
      </c>
      <c r="B2137" t="s">
        <v>2362</v>
      </c>
      <c r="C2137" t="s">
        <v>147</v>
      </c>
      <c r="D2137" t="s">
        <v>2133</v>
      </c>
      <c r="E2137" t="s">
        <v>462</v>
      </c>
      <c r="F2137" t="s">
        <v>2357</v>
      </c>
      <c r="G2137" t="s">
        <v>11373</v>
      </c>
      <c r="H2137" t="s">
        <v>11304</v>
      </c>
      <c r="I2137" t="s">
        <v>11396</v>
      </c>
      <c r="J2137">
        <v>5</v>
      </c>
      <c r="K2137" t="s">
        <v>2357</v>
      </c>
    </row>
    <row r="2138" spans="1:11">
      <c r="A2138">
        <v>2137</v>
      </c>
      <c r="B2138" t="s">
        <v>2363</v>
      </c>
      <c r="C2138" t="s">
        <v>147</v>
      </c>
      <c r="D2138" t="s">
        <v>2133</v>
      </c>
      <c r="E2138" t="s">
        <v>462</v>
      </c>
      <c r="F2138" t="s">
        <v>2357</v>
      </c>
      <c r="G2138" t="s">
        <v>11373</v>
      </c>
      <c r="H2138" t="s">
        <v>11304</v>
      </c>
      <c r="I2138" t="s">
        <v>11396</v>
      </c>
      <c r="J2138">
        <v>5</v>
      </c>
      <c r="K2138" t="s">
        <v>2357</v>
      </c>
    </row>
    <row r="2139" spans="1:11">
      <c r="A2139">
        <v>2138</v>
      </c>
      <c r="B2139" t="s">
        <v>2364</v>
      </c>
      <c r="C2139" t="s">
        <v>147</v>
      </c>
      <c r="D2139" t="s">
        <v>2133</v>
      </c>
      <c r="E2139" t="s">
        <v>462</v>
      </c>
      <c r="F2139" t="s">
        <v>2357</v>
      </c>
      <c r="G2139" t="s">
        <v>11373</v>
      </c>
      <c r="H2139" t="s">
        <v>11304</v>
      </c>
      <c r="I2139" t="s">
        <v>11396</v>
      </c>
      <c r="J2139">
        <v>5</v>
      </c>
      <c r="K2139" t="s">
        <v>2357</v>
      </c>
    </row>
    <row r="2140" spans="1:11">
      <c r="A2140">
        <v>2139</v>
      </c>
      <c r="B2140" t="s">
        <v>2365</v>
      </c>
      <c r="C2140" t="s">
        <v>54</v>
      </c>
      <c r="D2140" t="s">
        <v>2133</v>
      </c>
      <c r="E2140" t="s">
        <v>462</v>
      </c>
      <c r="F2140" t="s">
        <v>2366</v>
      </c>
      <c r="G2140" t="s">
        <v>11373</v>
      </c>
      <c r="H2140" t="s">
        <v>11321</v>
      </c>
      <c r="I2140" t="s">
        <v>11396</v>
      </c>
      <c r="J2140">
        <v>5</v>
      </c>
      <c r="K2140" t="s">
        <v>2366</v>
      </c>
    </row>
    <row r="2141" spans="1:11">
      <c r="A2141">
        <v>2140</v>
      </c>
      <c r="B2141" t="s">
        <v>2367</v>
      </c>
      <c r="C2141" t="s">
        <v>54</v>
      </c>
      <c r="D2141" t="s">
        <v>2133</v>
      </c>
      <c r="E2141" t="s">
        <v>462</v>
      </c>
      <c r="F2141" t="s">
        <v>2366</v>
      </c>
      <c r="G2141" t="s">
        <v>11373</v>
      </c>
      <c r="H2141" t="s">
        <v>11321</v>
      </c>
      <c r="I2141" t="s">
        <v>11396</v>
      </c>
      <c r="J2141">
        <v>5</v>
      </c>
      <c r="K2141" t="s">
        <v>2366</v>
      </c>
    </row>
    <row r="2142" spans="1:11">
      <c r="A2142">
        <v>2141</v>
      </c>
      <c r="B2142" t="s">
        <v>2368</v>
      </c>
      <c r="C2142" t="s">
        <v>54</v>
      </c>
      <c r="D2142" t="s">
        <v>2133</v>
      </c>
      <c r="E2142" t="s">
        <v>462</v>
      </c>
      <c r="F2142" t="s">
        <v>2366</v>
      </c>
      <c r="G2142" t="s">
        <v>11373</v>
      </c>
      <c r="H2142" t="s">
        <v>11321</v>
      </c>
      <c r="I2142" t="s">
        <v>11396</v>
      </c>
      <c r="J2142">
        <v>5</v>
      </c>
      <c r="K2142" t="s">
        <v>2366</v>
      </c>
    </row>
    <row r="2143" spans="1:11">
      <c r="A2143">
        <v>2142</v>
      </c>
      <c r="B2143" t="s">
        <v>2369</v>
      </c>
      <c r="C2143" t="s">
        <v>54</v>
      </c>
      <c r="D2143" t="s">
        <v>2133</v>
      </c>
      <c r="E2143" t="s">
        <v>462</v>
      </c>
      <c r="F2143" t="s">
        <v>2366</v>
      </c>
      <c r="G2143" t="s">
        <v>11373</v>
      </c>
      <c r="H2143" t="s">
        <v>11321</v>
      </c>
      <c r="I2143" t="s">
        <v>11396</v>
      </c>
      <c r="J2143">
        <v>5</v>
      </c>
      <c r="K2143" t="s">
        <v>2366</v>
      </c>
    </row>
    <row r="2144" spans="1:11">
      <c r="A2144">
        <v>2143</v>
      </c>
      <c r="B2144" t="s">
        <v>2370</v>
      </c>
      <c r="C2144" t="s">
        <v>63</v>
      </c>
      <c r="D2144" t="s">
        <v>2133</v>
      </c>
      <c r="E2144" t="s">
        <v>462</v>
      </c>
      <c r="F2144" t="s">
        <v>2371</v>
      </c>
      <c r="G2144" t="s">
        <v>11373</v>
      </c>
      <c r="H2144" t="s">
        <v>11328</v>
      </c>
      <c r="I2144" t="s">
        <v>11396</v>
      </c>
      <c r="J2144">
        <v>5</v>
      </c>
      <c r="K2144" t="s">
        <v>11785</v>
      </c>
    </row>
    <row r="2145" spans="1:11">
      <c r="A2145">
        <v>2144</v>
      </c>
      <c r="B2145" t="s">
        <v>2372</v>
      </c>
      <c r="C2145" t="s">
        <v>63</v>
      </c>
      <c r="D2145" t="s">
        <v>2133</v>
      </c>
      <c r="E2145" t="s">
        <v>462</v>
      </c>
      <c r="F2145" t="s">
        <v>2371</v>
      </c>
      <c r="G2145" t="s">
        <v>11373</v>
      </c>
      <c r="H2145" t="s">
        <v>11328</v>
      </c>
      <c r="I2145" t="s">
        <v>11396</v>
      </c>
      <c r="J2145">
        <v>5</v>
      </c>
      <c r="K2145" t="s">
        <v>11785</v>
      </c>
    </row>
    <row r="2146" spans="1:11">
      <c r="A2146">
        <v>2145</v>
      </c>
      <c r="B2146" t="s">
        <v>2373</v>
      </c>
      <c r="C2146" t="s">
        <v>88</v>
      </c>
      <c r="D2146" t="s">
        <v>2133</v>
      </c>
      <c r="E2146" t="s">
        <v>462</v>
      </c>
      <c r="F2146" t="s">
        <v>2374</v>
      </c>
      <c r="G2146" t="s">
        <v>11373</v>
      </c>
      <c r="H2146" t="s">
        <v>11700</v>
      </c>
      <c r="I2146" t="s">
        <v>11396</v>
      </c>
      <c r="J2146">
        <v>5</v>
      </c>
      <c r="K2146" t="s">
        <v>11786</v>
      </c>
    </row>
    <row r="2147" spans="1:11">
      <c r="A2147">
        <v>2146</v>
      </c>
      <c r="B2147" t="s">
        <v>2375</v>
      </c>
      <c r="C2147" t="s">
        <v>537</v>
      </c>
      <c r="D2147" t="s">
        <v>2133</v>
      </c>
      <c r="E2147" t="s">
        <v>462</v>
      </c>
      <c r="F2147" t="s">
        <v>2376</v>
      </c>
      <c r="G2147" t="s">
        <v>11373</v>
      </c>
      <c r="H2147" t="s">
        <v>11307</v>
      </c>
      <c r="I2147" t="s">
        <v>11396</v>
      </c>
      <c r="J2147">
        <v>5</v>
      </c>
      <c r="K2147" t="s">
        <v>2376</v>
      </c>
    </row>
    <row r="2148" spans="1:11">
      <c r="A2148">
        <v>2147</v>
      </c>
      <c r="B2148" t="s">
        <v>2377</v>
      </c>
      <c r="C2148" t="s">
        <v>537</v>
      </c>
      <c r="D2148" t="s">
        <v>2133</v>
      </c>
      <c r="E2148" t="s">
        <v>462</v>
      </c>
      <c r="F2148" t="s">
        <v>2376</v>
      </c>
      <c r="G2148" t="s">
        <v>11373</v>
      </c>
      <c r="H2148" t="s">
        <v>11307</v>
      </c>
      <c r="I2148" t="s">
        <v>11396</v>
      </c>
      <c r="J2148">
        <v>5</v>
      </c>
      <c r="K2148" t="s">
        <v>2376</v>
      </c>
    </row>
    <row r="2149" spans="1:11">
      <c r="A2149">
        <v>2148</v>
      </c>
      <c r="B2149" t="s">
        <v>2378</v>
      </c>
      <c r="C2149" t="s">
        <v>537</v>
      </c>
      <c r="D2149" t="s">
        <v>2133</v>
      </c>
      <c r="E2149" t="s">
        <v>462</v>
      </c>
      <c r="F2149" t="s">
        <v>2376</v>
      </c>
      <c r="G2149" t="s">
        <v>11373</v>
      </c>
      <c r="H2149" t="s">
        <v>11307</v>
      </c>
      <c r="I2149" t="s">
        <v>11396</v>
      </c>
      <c r="J2149">
        <v>5</v>
      </c>
      <c r="K2149" t="s">
        <v>2376</v>
      </c>
    </row>
    <row r="2150" spans="1:11">
      <c r="A2150">
        <v>2149</v>
      </c>
      <c r="B2150" t="s">
        <v>2379</v>
      </c>
      <c r="C2150" t="s">
        <v>537</v>
      </c>
      <c r="D2150" t="s">
        <v>2133</v>
      </c>
      <c r="E2150" t="s">
        <v>462</v>
      </c>
      <c r="F2150" t="s">
        <v>2376</v>
      </c>
      <c r="G2150" t="s">
        <v>11373</v>
      </c>
      <c r="H2150" t="s">
        <v>11307</v>
      </c>
      <c r="I2150" t="s">
        <v>11396</v>
      </c>
      <c r="J2150">
        <v>5</v>
      </c>
      <c r="K2150" t="s">
        <v>2376</v>
      </c>
    </row>
    <row r="2151" spans="1:11">
      <c r="A2151">
        <v>2150</v>
      </c>
      <c r="B2151" t="s">
        <v>2380</v>
      </c>
      <c r="C2151" t="s">
        <v>537</v>
      </c>
      <c r="D2151" t="s">
        <v>2133</v>
      </c>
      <c r="E2151" t="s">
        <v>462</v>
      </c>
      <c r="F2151" t="s">
        <v>2376</v>
      </c>
      <c r="G2151" t="s">
        <v>11373</v>
      </c>
      <c r="H2151" t="s">
        <v>11307</v>
      </c>
      <c r="I2151" t="s">
        <v>11396</v>
      </c>
      <c r="J2151">
        <v>5</v>
      </c>
      <c r="K2151" t="s">
        <v>2376</v>
      </c>
    </row>
    <row r="2152" spans="1:11">
      <c r="A2152">
        <v>2151</v>
      </c>
      <c r="B2152" t="s">
        <v>2381</v>
      </c>
      <c r="C2152" t="s">
        <v>537</v>
      </c>
      <c r="D2152" t="s">
        <v>2133</v>
      </c>
      <c r="E2152" t="s">
        <v>462</v>
      </c>
      <c r="F2152" t="s">
        <v>2376</v>
      </c>
      <c r="G2152" t="s">
        <v>11373</v>
      </c>
      <c r="H2152" t="s">
        <v>11307</v>
      </c>
      <c r="I2152" t="s">
        <v>11396</v>
      </c>
      <c r="J2152">
        <v>5</v>
      </c>
      <c r="K2152" t="s">
        <v>2376</v>
      </c>
    </row>
    <row r="2153" spans="1:11">
      <c r="A2153">
        <v>2152</v>
      </c>
      <c r="B2153" t="s">
        <v>2382</v>
      </c>
      <c r="C2153" t="s">
        <v>537</v>
      </c>
      <c r="D2153" t="s">
        <v>2133</v>
      </c>
      <c r="E2153" t="s">
        <v>462</v>
      </c>
      <c r="F2153" t="s">
        <v>2376</v>
      </c>
      <c r="G2153" t="s">
        <v>11373</v>
      </c>
      <c r="H2153" t="s">
        <v>11307</v>
      </c>
      <c r="I2153" t="s">
        <v>11396</v>
      </c>
      <c r="J2153">
        <v>5</v>
      </c>
      <c r="K2153" t="s">
        <v>2376</v>
      </c>
    </row>
    <row r="2154" spans="1:11">
      <c r="A2154">
        <v>2153</v>
      </c>
      <c r="B2154" t="s">
        <v>2383</v>
      </c>
      <c r="C2154" t="s">
        <v>421</v>
      </c>
      <c r="D2154" t="s">
        <v>2133</v>
      </c>
      <c r="E2154" t="s">
        <v>462</v>
      </c>
      <c r="F2154" t="s">
        <v>2384</v>
      </c>
      <c r="G2154" t="s">
        <v>11373</v>
      </c>
      <c r="H2154" t="s">
        <v>11310</v>
      </c>
      <c r="I2154" t="s">
        <v>11396</v>
      </c>
      <c r="J2154">
        <v>5</v>
      </c>
      <c r="K2154" t="s">
        <v>2384</v>
      </c>
    </row>
    <row r="2155" spans="1:11">
      <c r="A2155">
        <v>2154</v>
      </c>
      <c r="B2155" t="s">
        <v>2385</v>
      </c>
      <c r="C2155" t="s">
        <v>421</v>
      </c>
      <c r="D2155" t="s">
        <v>2133</v>
      </c>
      <c r="E2155" t="s">
        <v>462</v>
      </c>
      <c r="F2155" t="s">
        <v>2384</v>
      </c>
      <c r="G2155" t="s">
        <v>11373</v>
      </c>
      <c r="H2155" t="s">
        <v>11310</v>
      </c>
      <c r="I2155" t="s">
        <v>11396</v>
      </c>
      <c r="J2155">
        <v>5</v>
      </c>
      <c r="K2155" t="s">
        <v>2384</v>
      </c>
    </row>
    <row r="2156" spans="1:11">
      <c r="A2156">
        <v>2155</v>
      </c>
      <c r="B2156" t="s">
        <v>2386</v>
      </c>
      <c r="C2156" t="s">
        <v>421</v>
      </c>
      <c r="D2156" t="s">
        <v>2133</v>
      </c>
      <c r="E2156" t="s">
        <v>462</v>
      </c>
      <c r="F2156" t="s">
        <v>2384</v>
      </c>
      <c r="G2156" t="s">
        <v>11373</v>
      </c>
      <c r="H2156" t="s">
        <v>11310</v>
      </c>
      <c r="I2156" t="s">
        <v>11396</v>
      </c>
      <c r="J2156">
        <v>5</v>
      </c>
      <c r="K2156" t="s">
        <v>2384</v>
      </c>
    </row>
    <row r="2157" spans="1:11">
      <c r="A2157">
        <v>2156</v>
      </c>
      <c r="B2157" t="s">
        <v>2387</v>
      </c>
      <c r="C2157" t="s">
        <v>101</v>
      </c>
      <c r="D2157" t="s">
        <v>2133</v>
      </c>
      <c r="E2157" t="s">
        <v>462</v>
      </c>
      <c r="F2157" t="s">
        <v>2388</v>
      </c>
      <c r="G2157" t="s">
        <v>11373</v>
      </c>
      <c r="H2157" t="s">
        <v>11347</v>
      </c>
      <c r="I2157" t="s">
        <v>11396</v>
      </c>
      <c r="J2157">
        <v>5</v>
      </c>
      <c r="K2157" t="s">
        <v>11787</v>
      </c>
    </row>
    <row r="2158" spans="1:11">
      <c r="A2158">
        <v>2157</v>
      </c>
      <c r="B2158" t="s">
        <v>2143</v>
      </c>
      <c r="C2158" t="s">
        <v>108</v>
      </c>
      <c r="D2158" t="s">
        <v>2133</v>
      </c>
      <c r="E2158" t="s">
        <v>462</v>
      </c>
      <c r="F2158" t="s">
        <v>2389</v>
      </c>
      <c r="G2158" t="s">
        <v>11373</v>
      </c>
      <c r="H2158" t="s">
        <v>11349</v>
      </c>
      <c r="I2158" t="s">
        <v>11396</v>
      </c>
      <c r="J2158">
        <v>5</v>
      </c>
      <c r="K2158" t="s">
        <v>2389</v>
      </c>
    </row>
    <row r="2159" spans="1:11">
      <c r="A2159">
        <v>2158</v>
      </c>
      <c r="B2159" t="s">
        <v>2390</v>
      </c>
      <c r="C2159" t="s">
        <v>108</v>
      </c>
      <c r="D2159" t="s">
        <v>2133</v>
      </c>
      <c r="E2159" t="s">
        <v>462</v>
      </c>
      <c r="F2159" t="s">
        <v>2389</v>
      </c>
      <c r="G2159" t="s">
        <v>11373</v>
      </c>
      <c r="H2159" t="s">
        <v>11349</v>
      </c>
      <c r="I2159" t="s">
        <v>11396</v>
      </c>
      <c r="J2159">
        <v>5</v>
      </c>
      <c r="K2159" t="s">
        <v>2389</v>
      </c>
    </row>
    <row r="2160" spans="1:11">
      <c r="A2160">
        <v>2159</v>
      </c>
      <c r="B2160" t="s">
        <v>2391</v>
      </c>
      <c r="C2160" t="s">
        <v>108</v>
      </c>
      <c r="D2160" t="s">
        <v>2133</v>
      </c>
      <c r="E2160" t="s">
        <v>462</v>
      </c>
      <c r="F2160" t="s">
        <v>2389</v>
      </c>
      <c r="G2160" t="s">
        <v>11373</v>
      </c>
      <c r="H2160" t="s">
        <v>11349</v>
      </c>
      <c r="I2160" t="s">
        <v>11396</v>
      </c>
      <c r="J2160">
        <v>5</v>
      </c>
      <c r="K2160" t="s">
        <v>2389</v>
      </c>
    </row>
    <row r="2161" spans="1:11">
      <c r="A2161">
        <v>2160</v>
      </c>
      <c r="B2161" t="s">
        <v>2392</v>
      </c>
      <c r="C2161" t="s">
        <v>108</v>
      </c>
      <c r="D2161" t="s">
        <v>2133</v>
      </c>
      <c r="E2161" t="s">
        <v>462</v>
      </c>
      <c r="F2161" t="s">
        <v>2389</v>
      </c>
      <c r="G2161" t="s">
        <v>11373</v>
      </c>
      <c r="H2161" t="s">
        <v>11349</v>
      </c>
      <c r="I2161" t="s">
        <v>11396</v>
      </c>
      <c r="J2161">
        <v>5</v>
      </c>
      <c r="K2161" t="s">
        <v>2389</v>
      </c>
    </row>
    <row r="2162" spans="1:11">
      <c r="A2162">
        <v>2161</v>
      </c>
      <c r="B2162" t="s">
        <v>2393</v>
      </c>
      <c r="C2162" t="s">
        <v>108</v>
      </c>
      <c r="D2162" t="s">
        <v>2133</v>
      </c>
      <c r="E2162" t="s">
        <v>462</v>
      </c>
      <c r="F2162" t="s">
        <v>2389</v>
      </c>
      <c r="G2162" t="s">
        <v>11373</v>
      </c>
      <c r="H2162" t="s">
        <v>11349</v>
      </c>
      <c r="I2162" t="s">
        <v>11396</v>
      </c>
      <c r="J2162">
        <v>5</v>
      </c>
      <c r="K2162" t="s">
        <v>2389</v>
      </c>
    </row>
    <row r="2163" spans="1:11">
      <c r="A2163">
        <v>2162</v>
      </c>
      <c r="B2163" t="s">
        <v>2394</v>
      </c>
      <c r="C2163" t="s">
        <v>108</v>
      </c>
      <c r="D2163" t="s">
        <v>2133</v>
      </c>
      <c r="E2163" t="s">
        <v>462</v>
      </c>
      <c r="F2163" t="s">
        <v>2389</v>
      </c>
      <c r="G2163" t="s">
        <v>11373</v>
      </c>
      <c r="H2163" t="s">
        <v>11349</v>
      </c>
      <c r="I2163" t="s">
        <v>11396</v>
      </c>
      <c r="J2163">
        <v>5</v>
      </c>
      <c r="K2163" t="s">
        <v>2389</v>
      </c>
    </row>
    <row r="2164" spans="1:11">
      <c r="A2164">
        <v>2163</v>
      </c>
      <c r="B2164" t="s">
        <v>2395</v>
      </c>
      <c r="C2164" t="s">
        <v>147</v>
      </c>
      <c r="D2164" t="s">
        <v>2133</v>
      </c>
      <c r="E2164" t="s">
        <v>563</v>
      </c>
      <c r="F2164" t="s">
        <v>2396</v>
      </c>
      <c r="G2164" t="s">
        <v>11373</v>
      </c>
      <c r="H2164" t="s">
        <v>11304</v>
      </c>
      <c r="I2164" t="s">
        <v>11396</v>
      </c>
      <c r="J2164">
        <v>7</v>
      </c>
      <c r="K2164" t="s">
        <v>2396</v>
      </c>
    </row>
    <row r="2165" spans="1:11">
      <c r="A2165">
        <v>2164</v>
      </c>
      <c r="B2165" t="s">
        <v>2360</v>
      </c>
      <c r="C2165" t="s">
        <v>147</v>
      </c>
      <c r="D2165" t="s">
        <v>2133</v>
      </c>
      <c r="E2165" t="s">
        <v>563</v>
      </c>
      <c r="F2165" t="s">
        <v>2396</v>
      </c>
      <c r="G2165" t="s">
        <v>11373</v>
      </c>
      <c r="H2165" t="s">
        <v>11304</v>
      </c>
      <c r="I2165" t="s">
        <v>11396</v>
      </c>
      <c r="J2165">
        <v>7</v>
      </c>
      <c r="K2165" t="s">
        <v>2396</v>
      </c>
    </row>
    <row r="2166" spans="1:11">
      <c r="A2166">
        <v>2165</v>
      </c>
      <c r="B2166" t="s">
        <v>2362</v>
      </c>
      <c r="C2166" t="s">
        <v>147</v>
      </c>
      <c r="D2166" t="s">
        <v>2133</v>
      </c>
      <c r="E2166" t="s">
        <v>563</v>
      </c>
      <c r="F2166" t="s">
        <v>2396</v>
      </c>
      <c r="G2166" t="s">
        <v>11373</v>
      </c>
      <c r="H2166" t="s">
        <v>11304</v>
      </c>
      <c r="I2166" t="s">
        <v>11396</v>
      </c>
      <c r="J2166">
        <v>7</v>
      </c>
      <c r="K2166" t="s">
        <v>2396</v>
      </c>
    </row>
    <row r="2167" spans="1:11">
      <c r="A2167">
        <v>2166</v>
      </c>
      <c r="B2167" t="s">
        <v>2397</v>
      </c>
      <c r="C2167" t="s">
        <v>6</v>
      </c>
      <c r="D2167" t="s">
        <v>2133</v>
      </c>
      <c r="E2167" t="s">
        <v>563</v>
      </c>
      <c r="F2167" t="s">
        <v>2398</v>
      </c>
      <c r="G2167" t="s">
        <v>11373</v>
      </c>
      <c r="H2167" t="s">
        <v>11306</v>
      </c>
      <c r="I2167" t="s">
        <v>11396</v>
      </c>
      <c r="J2167">
        <v>7</v>
      </c>
      <c r="K2167" t="s">
        <v>2398</v>
      </c>
    </row>
    <row r="2168" spans="1:11">
      <c r="A2168">
        <v>2167</v>
      </c>
      <c r="B2168" t="s">
        <v>2399</v>
      </c>
      <c r="C2168" t="s">
        <v>32</v>
      </c>
      <c r="D2168" t="s">
        <v>2133</v>
      </c>
      <c r="E2168" t="s">
        <v>563</v>
      </c>
      <c r="F2168" t="s">
        <v>2400</v>
      </c>
      <c r="G2168" t="s">
        <v>11373</v>
      </c>
      <c r="H2168" t="s">
        <v>11315</v>
      </c>
      <c r="I2168" t="s">
        <v>11396</v>
      </c>
      <c r="J2168">
        <v>7</v>
      </c>
      <c r="K2168" t="s">
        <v>2400</v>
      </c>
    </row>
    <row r="2169" spans="1:11">
      <c r="A2169">
        <v>2168</v>
      </c>
      <c r="B2169" t="s">
        <v>2401</v>
      </c>
      <c r="C2169" t="s">
        <v>32</v>
      </c>
      <c r="D2169" t="s">
        <v>2133</v>
      </c>
      <c r="E2169" t="s">
        <v>563</v>
      </c>
      <c r="F2169" t="s">
        <v>2400</v>
      </c>
      <c r="G2169" t="s">
        <v>11373</v>
      </c>
      <c r="H2169" t="s">
        <v>11315</v>
      </c>
      <c r="I2169" t="s">
        <v>11396</v>
      </c>
      <c r="J2169">
        <v>7</v>
      </c>
      <c r="K2169" t="s">
        <v>2400</v>
      </c>
    </row>
    <row r="2170" spans="1:11">
      <c r="A2170">
        <v>2169</v>
      </c>
      <c r="B2170" t="s">
        <v>2402</v>
      </c>
      <c r="C2170" t="s">
        <v>32</v>
      </c>
      <c r="D2170" t="s">
        <v>2133</v>
      </c>
      <c r="E2170" t="s">
        <v>563</v>
      </c>
      <c r="F2170" t="s">
        <v>2400</v>
      </c>
      <c r="G2170" t="s">
        <v>11373</v>
      </c>
      <c r="H2170" t="s">
        <v>11315</v>
      </c>
      <c r="I2170" t="s">
        <v>11396</v>
      </c>
      <c r="J2170">
        <v>7</v>
      </c>
      <c r="K2170" t="s">
        <v>2400</v>
      </c>
    </row>
    <row r="2171" spans="1:11">
      <c r="A2171">
        <v>2170</v>
      </c>
      <c r="B2171" t="s">
        <v>2369</v>
      </c>
      <c r="C2171" t="s">
        <v>32</v>
      </c>
      <c r="D2171" t="s">
        <v>2133</v>
      </c>
      <c r="E2171" t="s">
        <v>563</v>
      </c>
      <c r="F2171" t="s">
        <v>2400</v>
      </c>
      <c r="G2171" t="s">
        <v>11373</v>
      </c>
      <c r="H2171" t="s">
        <v>11315</v>
      </c>
      <c r="I2171" t="s">
        <v>11396</v>
      </c>
      <c r="J2171">
        <v>7</v>
      </c>
      <c r="K2171" t="s">
        <v>2400</v>
      </c>
    </row>
    <row r="2172" spans="1:11">
      <c r="A2172">
        <v>2171</v>
      </c>
      <c r="B2172" t="s">
        <v>2403</v>
      </c>
      <c r="C2172" t="s">
        <v>32</v>
      </c>
      <c r="D2172" t="s">
        <v>2133</v>
      </c>
      <c r="E2172" t="s">
        <v>563</v>
      </c>
      <c r="F2172" t="s">
        <v>2400</v>
      </c>
      <c r="G2172" t="s">
        <v>11373</v>
      </c>
      <c r="H2172" t="s">
        <v>11315</v>
      </c>
      <c r="I2172" t="s">
        <v>11396</v>
      </c>
      <c r="J2172">
        <v>7</v>
      </c>
      <c r="K2172" t="s">
        <v>2400</v>
      </c>
    </row>
    <row r="2173" spans="1:11">
      <c r="A2173">
        <v>2172</v>
      </c>
      <c r="B2173" t="s">
        <v>2404</v>
      </c>
      <c r="C2173" t="s">
        <v>32</v>
      </c>
      <c r="D2173" t="s">
        <v>2133</v>
      </c>
      <c r="E2173" t="s">
        <v>563</v>
      </c>
      <c r="F2173" t="s">
        <v>2400</v>
      </c>
      <c r="G2173" t="s">
        <v>11373</v>
      </c>
      <c r="H2173" t="s">
        <v>11315</v>
      </c>
      <c r="I2173" t="s">
        <v>11396</v>
      </c>
      <c r="J2173">
        <v>7</v>
      </c>
      <c r="K2173" t="s">
        <v>2400</v>
      </c>
    </row>
    <row r="2174" spans="1:11">
      <c r="A2174">
        <v>2173</v>
      </c>
      <c r="B2174" t="s">
        <v>1224</v>
      </c>
      <c r="C2174" t="s">
        <v>32</v>
      </c>
      <c r="D2174" t="s">
        <v>2133</v>
      </c>
      <c r="E2174" t="s">
        <v>563</v>
      </c>
      <c r="F2174" t="s">
        <v>2400</v>
      </c>
      <c r="G2174" t="s">
        <v>11373</v>
      </c>
      <c r="H2174" t="s">
        <v>11315</v>
      </c>
      <c r="I2174" t="s">
        <v>11396</v>
      </c>
      <c r="J2174">
        <v>7</v>
      </c>
      <c r="K2174" t="s">
        <v>2400</v>
      </c>
    </row>
    <row r="2175" spans="1:11">
      <c r="A2175">
        <v>2174</v>
      </c>
      <c r="B2175" t="s">
        <v>2405</v>
      </c>
      <c r="C2175" t="s">
        <v>32</v>
      </c>
      <c r="D2175" t="s">
        <v>2133</v>
      </c>
      <c r="E2175" t="s">
        <v>563</v>
      </c>
      <c r="F2175" t="s">
        <v>2400</v>
      </c>
      <c r="G2175" t="s">
        <v>11373</v>
      </c>
      <c r="H2175" t="s">
        <v>11315</v>
      </c>
      <c r="I2175" t="s">
        <v>11396</v>
      </c>
      <c r="J2175">
        <v>7</v>
      </c>
      <c r="K2175" t="s">
        <v>2400</v>
      </c>
    </row>
    <row r="2176" spans="1:11">
      <c r="A2176">
        <v>2175</v>
      </c>
      <c r="B2176" t="s">
        <v>2406</v>
      </c>
      <c r="C2176" t="s">
        <v>32</v>
      </c>
      <c r="D2176" t="s">
        <v>2133</v>
      </c>
      <c r="E2176" t="s">
        <v>563</v>
      </c>
      <c r="F2176" t="s">
        <v>2400</v>
      </c>
      <c r="G2176" t="s">
        <v>11373</v>
      </c>
      <c r="H2176" t="s">
        <v>11315</v>
      </c>
      <c r="I2176" t="s">
        <v>11396</v>
      </c>
      <c r="J2176">
        <v>7</v>
      </c>
      <c r="K2176" t="s">
        <v>2400</v>
      </c>
    </row>
    <row r="2177" spans="1:11">
      <c r="A2177">
        <v>2176</v>
      </c>
      <c r="B2177" t="s">
        <v>2407</v>
      </c>
      <c r="C2177" t="s">
        <v>32</v>
      </c>
      <c r="D2177" t="s">
        <v>2133</v>
      </c>
      <c r="E2177" t="s">
        <v>563</v>
      </c>
      <c r="F2177" t="s">
        <v>2400</v>
      </c>
      <c r="G2177" t="s">
        <v>11373</v>
      </c>
      <c r="H2177" t="s">
        <v>11315</v>
      </c>
      <c r="I2177" t="s">
        <v>11396</v>
      </c>
      <c r="J2177">
        <v>7</v>
      </c>
      <c r="K2177" t="s">
        <v>2400</v>
      </c>
    </row>
    <row r="2178" spans="1:11">
      <c r="A2178">
        <v>2177</v>
      </c>
      <c r="B2178" t="s">
        <v>868</v>
      </c>
      <c r="C2178" t="s">
        <v>63</v>
      </c>
      <c r="D2178" t="s">
        <v>2133</v>
      </c>
      <c r="E2178" t="s">
        <v>563</v>
      </c>
      <c r="F2178" t="s">
        <v>2408</v>
      </c>
      <c r="G2178" t="s">
        <v>11373</v>
      </c>
      <c r="H2178" t="s">
        <v>11328</v>
      </c>
      <c r="I2178" t="s">
        <v>11396</v>
      </c>
      <c r="J2178">
        <v>7</v>
      </c>
      <c r="K2178" t="s">
        <v>11788</v>
      </c>
    </row>
    <row r="2179" spans="1:11">
      <c r="A2179">
        <v>2178</v>
      </c>
      <c r="B2179" t="s">
        <v>2409</v>
      </c>
      <c r="C2179" t="s">
        <v>88</v>
      </c>
      <c r="D2179" t="s">
        <v>2133</v>
      </c>
      <c r="E2179" t="s">
        <v>563</v>
      </c>
      <c r="F2179" t="s">
        <v>2410</v>
      </c>
      <c r="G2179" t="s">
        <v>11373</v>
      </c>
      <c r="H2179" t="s">
        <v>11700</v>
      </c>
      <c r="I2179" t="s">
        <v>11396</v>
      </c>
      <c r="J2179">
        <v>7</v>
      </c>
      <c r="K2179" t="s">
        <v>11789</v>
      </c>
    </row>
    <row r="2180" spans="1:11">
      <c r="A2180">
        <v>2179</v>
      </c>
      <c r="B2180" t="s">
        <v>2411</v>
      </c>
      <c r="C2180" t="s">
        <v>88</v>
      </c>
      <c r="D2180" t="s">
        <v>2133</v>
      </c>
      <c r="E2180" t="s">
        <v>563</v>
      </c>
      <c r="F2180" t="s">
        <v>2410</v>
      </c>
      <c r="G2180" t="s">
        <v>11373</v>
      </c>
      <c r="H2180" t="s">
        <v>11700</v>
      </c>
      <c r="I2180" t="s">
        <v>11396</v>
      </c>
      <c r="J2180">
        <v>7</v>
      </c>
      <c r="K2180" t="s">
        <v>11789</v>
      </c>
    </row>
    <row r="2181" spans="1:11">
      <c r="A2181">
        <v>2180</v>
      </c>
      <c r="B2181" t="s">
        <v>2412</v>
      </c>
      <c r="C2181" t="s">
        <v>88</v>
      </c>
      <c r="D2181" t="s">
        <v>2133</v>
      </c>
      <c r="E2181" t="s">
        <v>563</v>
      </c>
      <c r="F2181" t="s">
        <v>2410</v>
      </c>
      <c r="G2181" t="s">
        <v>11373</v>
      </c>
      <c r="H2181" t="s">
        <v>11700</v>
      </c>
      <c r="I2181" t="s">
        <v>11396</v>
      </c>
      <c r="J2181">
        <v>7</v>
      </c>
      <c r="K2181" t="s">
        <v>11789</v>
      </c>
    </row>
    <row r="2182" spans="1:11">
      <c r="A2182">
        <v>2181</v>
      </c>
      <c r="B2182" t="s">
        <v>2413</v>
      </c>
      <c r="C2182" t="s">
        <v>88</v>
      </c>
      <c r="D2182" t="s">
        <v>2133</v>
      </c>
      <c r="E2182" t="s">
        <v>563</v>
      </c>
      <c r="F2182" t="s">
        <v>2410</v>
      </c>
      <c r="G2182" t="s">
        <v>11373</v>
      </c>
      <c r="H2182" t="s">
        <v>11700</v>
      </c>
      <c r="I2182" t="s">
        <v>11396</v>
      </c>
      <c r="J2182">
        <v>7</v>
      </c>
      <c r="K2182" t="s">
        <v>11789</v>
      </c>
    </row>
    <row r="2183" spans="1:11">
      <c r="A2183">
        <v>2182</v>
      </c>
      <c r="B2183" t="s">
        <v>2414</v>
      </c>
      <c r="C2183" t="s">
        <v>537</v>
      </c>
      <c r="D2183" t="s">
        <v>2133</v>
      </c>
      <c r="E2183" t="s">
        <v>563</v>
      </c>
      <c r="F2183" t="s">
        <v>2415</v>
      </c>
      <c r="G2183" t="s">
        <v>11373</v>
      </c>
      <c r="H2183" t="s">
        <v>11307</v>
      </c>
      <c r="I2183" t="s">
        <v>11396</v>
      </c>
      <c r="J2183">
        <v>7</v>
      </c>
      <c r="K2183" t="s">
        <v>2415</v>
      </c>
    </row>
    <row r="2184" spans="1:11">
      <c r="A2184">
        <v>2183</v>
      </c>
      <c r="B2184" t="s">
        <v>2416</v>
      </c>
      <c r="C2184" t="s">
        <v>537</v>
      </c>
      <c r="D2184" t="s">
        <v>2133</v>
      </c>
      <c r="E2184" t="s">
        <v>563</v>
      </c>
      <c r="F2184" t="s">
        <v>2415</v>
      </c>
      <c r="G2184" t="s">
        <v>11373</v>
      </c>
      <c r="H2184" t="s">
        <v>11307</v>
      </c>
      <c r="I2184" t="s">
        <v>11396</v>
      </c>
      <c r="J2184">
        <v>7</v>
      </c>
      <c r="K2184" t="s">
        <v>2415</v>
      </c>
    </row>
    <row r="2185" spans="1:11">
      <c r="A2185">
        <v>2184</v>
      </c>
      <c r="B2185" t="s">
        <v>2375</v>
      </c>
      <c r="C2185" t="s">
        <v>537</v>
      </c>
      <c r="D2185" t="s">
        <v>2133</v>
      </c>
      <c r="E2185" t="s">
        <v>563</v>
      </c>
      <c r="F2185" t="s">
        <v>2415</v>
      </c>
      <c r="G2185" t="s">
        <v>11373</v>
      </c>
      <c r="H2185" t="s">
        <v>11307</v>
      </c>
      <c r="I2185" t="s">
        <v>11396</v>
      </c>
      <c r="J2185">
        <v>7</v>
      </c>
      <c r="K2185" t="s">
        <v>2415</v>
      </c>
    </row>
    <row r="2186" spans="1:11">
      <c r="A2186">
        <v>2185</v>
      </c>
      <c r="B2186" t="s">
        <v>2417</v>
      </c>
      <c r="C2186" t="s">
        <v>537</v>
      </c>
      <c r="D2186" t="s">
        <v>2133</v>
      </c>
      <c r="E2186" t="s">
        <v>563</v>
      </c>
      <c r="F2186" t="s">
        <v>2415</v>
      </c>
      <c r="G2186" t="s">
        <v>11373</v>
      </c>
      <c r="H2186" t="s">
        <v>11307</v>
      </c>
      <c r="I2186" t="s">
        <v>11396</v>
      </c>
      <c r="J2186">
        <v>7</v>
      </c>
      <c r="K2186" t="s">
        <v>2415</v>
      </c>
    </row>
    <row r="2187" spans="1:11">
      <c r="A2187">
        <v>2186</v>
      </c>
      <c r="B2187" t="s">
        <v>2418</v>
      </c>
      <c r="C2187" t="s">
        <v>537</v>
      </c>
      <c r="D2187" t="s">
        <v>2133</v>
      </c>
      <c r="E2187" t="s">
        <v>563</v>
      </c>
      <c r="F2187" t="s">
        <v>2415</v>
      </c>
      <c r="G2187" t="s">
        <v>11373</v>
      </c>
      <c r="H2187" t="s">
        <v>11307</v>
      </c>
      <c r="I2187" t="s">
        <v>11396</v>
      </c>
      <c r="J2187">
        <v>7</v>
      </c>
      <c r="K2187" t="s">
        <v>2415</v>
      </c>
    </row>
    <row r="2188" spans="1:11">
      <c r="A2188">
        <v>2187</v>
      </c>
      <c r="B2188" t="s">
        <v>2419</v>
      </c>
      <c r="C2188" t="s">
        <v>537</v>
      </c>
      <c r="D2188" t="s">
        <v>2133</v>
      </c>
      <c r="E2188" t="s">
        <v>563</v>
      </c>
      <c r="F2188" t="s">
        <v>2415</v>
      </c>
      <c r="G2188" t="s">
        <v>11373</v>
      </c>
      <c r="H2188" t="s">
        <v>11307</v>
      </c>
      <c r="I2188" t="s">
        <v>11396</v>
      </c>
      <c r="J2188">
        <v>7</v>
      </c>
      <c r="K2188" t="s">
        <v>2415</v>
      </c>
    </row>
    <row r="2189" spans="1:11">
      <c r="A2189">
        <v>2188</v>
      </c>
      <c r="B2189" t="s">
        <v>2420</v>
      </c>
      <c r="C2189" t="s">
        <v>537</v>
      </c>
      <c r="D2189" t="s">
        <v>2133</v>
      </c>
      <c r="E2189" t="s">
        <v>563</v>
      </c>
      <c r="F2189" t="s">
        <v>2415</v>
      </c>
      <c r="G2189" t="s">
        <v>11373</v>
      </c>
      <c r="H2189" t="s">
        <v>11307</v>
      </c>
      <c r="I2189" t="s">
        <v>11396</v>
      </c>
      <c r="J2189">
        <v>7</v>
      </c>
      <c r="K2189" t="s">
        <v>2415</v>
      </c>
    </row>
    <row r="2190" spans="1:11">
      <c r="A2190">
        <v>2189</v>
      </c>
      <c r="B2190" t="s">
        <v>2421</v>
      </c>
      <c r="C2190" t="s">
        <v>537</v>
      </c>
      <c r="D2190" t="s">
        <v>2133</v>
      </c>
      <c r="E2190" t="s">
        <v>563</v>
      </c>
      <c r="F2190" t="s">
        <v>2415</v>
      </c>
      <c r="G2190" t="s">
        <v>11373</v>
      </c>
      <c r="H2190" t="s">
        <v>11307</v>
      </c>
      <c r="I2190" t="s">
        <v>11396</v>
      </c>
      <c r="J2190">
        <v>7</v>
      </c>
      <c r="K2190" t="s">
        <v>2415</v>
      </c>
    </row>
    <row r="2191" spans="1:11">
      <c r="A2191">
        <v>2190</v>
      </c>
      <c r="B2191" t="s">
        <v>2422</v>
      </c>
      <c r="C2191" t="s">
        <v>537</v>
      </c>
      <c r="D2191" t="s">
        <v>2133</v>
      </c>
      <c r="E2191" t="s">
        <v>563</v>
      </c>
      <c r="F2191" t="s">
        <v>2415</v>
      </c>
      <c r="G2191" t="s">
        <v>11373</v>
      </c>
      <c r="H2191" t="s">
        <v>11307</v>
      </c>
      <c r="I2191" t="s">
        <v>11396</v>
      </c>
      <c r="J2191">
        <v>7</v>
      </c>
      <c r="K2191" t="s">
        <v>2415</v>
      </c>
    </row>
    <row r="2192" spans="1:11">
      <c r="A2192">
        <v>2191</v>
      </c>
      <c r="B2192" t="s">
        <v>2423</v>
      </c>
      <c r="C2192" t="s">
        <v>537</v>
      </c>
      <c r="D2192" t="s">
        <v>2133</v>
      </c>
      <c r="E2192" t="s">
        <v>563</v>
      </c>
      <c r="F2192" t="s">
        <v>2415</v>
      </c>
      <c r="G2192" t="s">
        <v>11373</v>
      </c>
      <c r="H2192" t="s">
        <v>11307</v>
      </c>
      <c r="I2192" t="s">
        <v>11396</v>
      </c>
      <c r="J2192">
        <v>7</v>
      </c>
      <c r="K2192" t="s">
        <v>2415</v>
      </c>
    </row>
    <row r="2193" spans="1:11">
      <c r="A2193">
        <v>2192</v>
      </c>
      <c r="B2193" t="s">
        <v>2378</v>
      </c>
      <c r="C2193" t="s">
        <v>537</v>
      </c>
      <c r="D2193" t="s">
        <v>2133</v>
      </c>
      <c r="E2193" t="s">
        <v>563</v>
      </c>
      <c r="F2193" t="s">
        <v>2415</v>
      </c>
      <c r="G2193" t="s">
        <v>11373</v>
      </c>
      <c r="H2193" t="s">
        <v>11307</v>
      </c>
      <c r="I2193" t="s">
        <v>11396</v>
      </c>
      <c r="J2193">
        <v>7</v>
      </c>
      <c r="K2193" t="s">
        <v>2415</v>
      </c>
    </row>
    <row r="2194" spans="1:11">
      <c r="A2194">
        <v>2193</v>
      </c>
      <c r="B2194" t="s">
        <v>2424</v>
      </c>
      <c r="C2194" t="s">
        <v>537</v>
      </c>
      <c r="D2194" t="s">
        <v>2133</v>
      </c>
      <c r="E2194" t="s">
        <v>563</v>
      </c>
      <c r="F2194" t="s">
        <v>2415</v>
      </c>
      <c r="G2194" t="s">
        <v>11373</v>
      </c>
      <c r="H2194" t="s">
        <v>11307</v>
      </c>
      <c r="I2194" t="s">
        <v>11396</v>
      </c>
      <c r="J2194">
        <v>7</v>
      </c>
      <c r="K2194" t="s">
        <v>2415</v>
      </c>
    </row>
    <row r="2195" spans="1:11">
      <c r="A2195">
        <v>2194</v>
      </c>
      <c r="B2195" t="s">
        <v>2425</v>
      </c>
      <c r="C2195" t="s">
        <v>537</v>
      </c>
      <c r="D2195" t="s">
        <v>2133</v>
      </c>
      <c r="E2195" t="s">
        <v>563</v>
      </c>
      <c r="F2195" t="s">
        <v>2415</v>
      </c>
      <c r="G2195" t="s">
        <v>11373</v>
      </c>
      <c r="H2195" t="s">
        <v>11307</v>
      </c>
      <c r="I2195" t="s">
        <v>11396</v>
      </c>
      <c r="J2195">
        <v>7</v>
      </c>
      <c r="K2195" t="s">
        <v>2415</v>
      </c>
    </row>
    <row r="2196" spans="1:11">
      <c r="A2196">
        <v>2195</v>
      </c>
      <c r="B2196" t="s">
        <v>2426</v>
      </c>
      <c r="C2196" t="s">
        <v>421</v>
      </c>
      <c r="D2196" t="s">
        <v>2133</v>
      </c>
      <c r="E2196" t="s">
        <v>563</v>
      </c>
      <c r="F2196" t="s">
        <v>2427</v>
      </c>
      <c r="G2196" t="s">
        <v>11373</v>
      </c>
      <c r="H2196" t="s">
        <v>11310</v>
      </c>
      <c r="I2196" t="s">
        <v>11396</v>
      </c>
      <c r="J2196">
        <v>7</v>
      </c>
      <c r="K2196" t="s">
        <v>2427</v>
      </c>
    </row>
    <row r="2197" spans="1:11">
      <c r="A2197">
        <v>2196</v>
      </c>
      <c r="B2197" t="s">
        <v>2428</v>
      </c>
      <c r="C2197" t="s">
        <v>421</v>
      </c>
      <c r="D2197" t="s">
        <v>2133</v>
      </c>
      <c r="E2197" t="s">
        <v>563</v>
      </c>
      <c r="F2197" t="s">
        <v>2427</v>
      </c>
      <c r="G2197" t="s">
        <v>11373</v>
      </c>
      <c r="H2197" t="s">
        <v>11310</v>
      </c>
      <c r="I2197" t="s">
        <v>11396</v>
      </c>
      <c r="J2197">
        <v>7</v>
      </c>
      <c r="K2197" t="s">
        <v>2427</v>
      </c>
    </row>
    <row r="2198" spans="1:11">
      <c r="A2198">
        <v>2197</v>
      </c>
      <c r="B2198" t="s">
        <v>2429</v>
      </c>
      <c r="C2198" t="s">
        <v>421</v>
      </c>
      <c r="D2198" t="s">
        <v>2133</v>
      </c>
      <c r="E2198" t="s">
        <v>563</v>
      </c>
      <c r="F2198" t="s">
        <v>2427</v>
      </c>
      <c r="G2198" t="s">
        <v>11373</v>
      </c>
      <c r="H2198" t="s">
        <v>11310</v>
      </c>
      <c r="I2198" t="s">
        <v>11396</v>
      </c>
      <c r="J2198">
        <v>7</v>
      </c>
      <c r="K2198" t="s">
        <v>2427</v>
      </c>
    </row>
    <row r="2199" spans="1:11">
      <c r="A2199">
        <v>2198</v>
      </c>
      <c r="B2199" t="s">
        <v>2430</v>
      </c>
      <c r="C2199" t="s">
        <v>421</v>
      </c>
      <c r="D2199" t="s">
        <v>2133</v>
      </c>
      <c r="E2199" t="s">
        <v>563</v>
      </c>
      <c r="F2199" t="s">
        <v>2427</v>
      </c>
      <c r="G2199" t="s">
        <v>11373</v>
      </c>
      <c r="H2199" t="s">
        <v>11310</v>
      </c>
      <c r="I2199" t="s">
        <v>11396</v>
      </c>
      <c r="J2199">
        <v>7</v>
      </c>
      <c r="K2199" t="s">
        <v>2427</v>
      </c>
    </row>
    <row r="2200" spans="1:11">
      <c r="A2200">
        <v>2199</v>
      </c>
      <c r="B2200" t="s">
        <v>2431</v>
      </c>
      <c r="C2200" t="s">
        <v>421</v>
      </c>
      <c r="D2200" t="s">
        <v>2133</v>
      </c>
      <c r="E2200" t="s">
        <v>563</v>
      </c>
      <c r="F2200" t="s">
        <v>2427</v>
      </c>
      <c r="G2200" t="s">
        <v>11373</v>
      </c>
      <c r="H2200" t="s">
        <v>11310</v>
      </c>
      <c r="I2200" t="s">
        <v>11396</v>
      </c>
      <c r="J2200">
        <v>7</v>
      </c>
      <c r="K2200" t="s">
        <v>2427</v>
      </c>
    </row>
    <row r="2201" spans="1:11">
      <c r="A2201">
        <v>2200</v>
      </c>
      <c r="B2201" t="s">
        <v>2432</v>
      </c>
      <c r="C2201" t="s">
        <v>421</v>
      </c>
      <c r="D2201" t="s">
        <v>2133</v>
      </c>
      <c r="E2201" t="s">
        <v>563</v>
      </c>
      <c r="F2201" t="s">
        <v>2427</v>
      </c>
      <c r="G2201" t="s">
        <v>11373</v>
      </c>
      <c r="H2201" t="s">
        <v>11310</v>
      </c>
      <c r="I2201" t="s">
        <v>11396</v>
      </c>
      <c r="J2201">
        <v>7</v>
      </c>
      <c r="K2201" t="s">
        <v>2427</v>
      </c>
    </row>
    <row r="2202" spans="1:11">
      <c r="A2202">
        <v>2201</v>
      </c>
      <c r="B2202" t="s">
        <v>2433</v>
      </c>
      <c r="C2202" t="s">
        <v>421</v>
      </c>
      <c r="D2202" t="s">
        <v>2133</v>
      </c>
      <c r="E2202" t="s">
        <v>563</v>
      </c>
      <c r="F2202" t="s">
        <v>2427</v>
      </c>
      <c r="G2202" t="s">
        <v>11373</v>
      </c>
      <c r="H2202" t="s">
        <v>11310</v>
      </c>
      <c r="I2202" t="s">
        <v>11396</v>
      </c>
      <c r="J2202">
        <v>7</v>
      </c>
      <c r="K2202" t="s">
        <v>2427</v>
      </c>
    </row>
    <row r="2203" spans="1:11">
      <c r="A2203">
        <v>2202</v>
      </c>
      <c r="B2203" t="s">
        <v>2434</v>
      </c>
      <c r="C2203" t="s">
        <v>421</v>
      </c>
      <c r="D2203" t="s">
        <v>2133</v>
      </c>
      <c r="E2203" t="s">
        <v>563</v>
      </c>
      <c r="F2203" t="s">
        <v>2427</v>
      </c>
      <c r="G2203" t="s">
        <v>11373</v>
      </c>
      <c r="H2203" t="s">
        <v>11310</v>
      </c>
      <c r="I2203" t="s">
        <v>11396</v>
      </c>
      <c r="J2203">
        <v>7</v>
      </c>
      <c r="K2203" t="s">
        <v>2427</v>
      </c>
    </row>
    <row r="2204" spans="1:11">
      <c r="A2204">
        <v>2203</v>
      </c>
      <c r="B2204" t="s">
        <v>2435</v>
      </c>
      <c r="C2204" t="s">
        <v>421</v>
      </c>
      <c r="D2204" t="s">
        <v>2133</v>
      </c>
      <c r="E2204" t="s">
        <v>563</v>
      </c>
      <c r="F2204" t="s">
        <v>2427</v>
      </c>
      <c r="G2204" t="s">
        <v>11373</v>
      </c>
      <c r="H2204" t="s">
        <v>11310</v>
      </c>
      <c r="I2204" t="s">
        <v>11396</v>
      </c>
      <c r="J2204">
        <v>7</v>
      </c>
      <c r="K2204" t="s">
        <v>2427</v>
      </c>
    </row>
    <row r="2205" spans="1:11">
      <c r="A2205">
        <v>2204</v>
      </c>
      <c r="B2205" t="s">
        <v>2436</v>
      </c>
      <c r="C2205" t="s">
        <v>421</v>
      </c>
      <c r="D2205" t="s">
        <v>2133</v>
      </c>
      <c r="E2205" t="s">
        <v>563</v>
      </c>
      <c r="F2205" t="s">
        <v>2427</v>
      </c>
      <c r="G2205" t="s">
        <v>11373</v>
      </c>
      <c r="H2205" t="s">
        <v>11310</v>
      </c>
      <c r="I2205" t="s">
        <v>11396</v>
      </c>
      <c r="J2205">
        <v>7</v>
      </c>
      <c r="K2205" t="s">
        <v>2427</v>
      </c>
    </row>
    <row r="2206" spans="1:11">
      <c r="A2206">
        <v>2205</v>
      </c>
      <c r="B2206" t="s">
        <v>2437</v>
      </c>
      <c r="C2206" t="s">
        <v>108</v>
      </c>
      <c r="D2206" t="s">
        <v>2133</v>
      </c>
      <c r="E2206" t="s">
        <v>563</v>
      </c>
      <c r="F2206" t="s">
        <v>2438</v>
      </c>
      <c r="G2206" t="s">
        <v>11373</v>
      </c>
      <c r="H2206" t="s">
        <v>11349</v>
      </c>
      <c r="I2206" t="s">
        <v>11396</v>
      </c>
      <c r="J2206">
        <v>7</v>
      </c>
      <c r="K2206" t="s">
        <v>2438</v>
      </c>
    </row>
    <row r="2207" spans="1:11">
      <c r="A2207">
        <v>2206</v>
      </c>
      <c r="B2207" t="s">
        <v>2439</v>
      </c>
      <c r="C2207" t="s">
        <v>108</v>
      </c>
      <c r="D2207" t="s">
        <v>2133</v>
      </c>
      <c r="E2207" t="s">
        <v>563</v>
      </c>
      <c r="F2207" t="s">
        <v>2438</v>
      </c>
      <c r="G2207" t="s">
        <v>11373</v>
      </c>
      <c r="H2207" t="s">
        <v>11349</v>
      </c>
      <c r="I2207" t="s">
        <v>11396</v>
      </c>
      <c r="J2207">
        <v>7</v>
      </c>
      <c r="K2207" t="s">
        <v>2438</v>
      </c>
    </row>
    <row r="2208" spans="1:11">
      <c r="A2208">
        <v>2207</v>
      </c>
      <c r="B2208" t="s">
        <v>2440</v>
      </c>
      <c r="C2208" t="s">
        <v>108</v>
      </c>
      <c r="D2208" t="s">
        <v>2133</v>
      </c>
      <c r="E2208" t="s">
        <v>563</v>
      </c>
      <c r="F2208" t="s">
        <v>2438</v>
      </c>
      <c r="G2208" t="s">
        <v>11373</v>
      </c>
      <c r="H2208" t="s">
        <v>11349</v>
      </c>
      <c r="I2208" t="s">
        <v>11396</v>
      </c>
      <c r="J2208">
        <v>7</v>
      </c>
      <c r="K2208" t="s">
        <v>2438</v>
      </c>
    </row>
    <row r="2209" spans="1:11">
      <c r="A2209">
        <v>2208</v>
      </c>
      <c r="B2209" t="s">
        <v>2441</v>
      </c>
      <c r="C2209" t="s">
        <v>108</v>
      </c>
      <c r="D2209" t="s">
        <v>2133</v>
      </c>
      <c r="E2209" t="s">
        <v>563</v>
      </c>
      <c r="F2209" t="s">
        <v>2438</v>
      </c>
      <c r="G2209" t="s">
        <v>11373</v>
      </c>
      <c r="H2209" t="s">
        <v>11349</v>
      </c>
      <c r="I2209" t="s">
        <v>11396</v>
      </c>
      <c r="J2209">
        <v>7</v>
      </c>
      <c r="K2209" t="s">
        <v>2438</v>
      </c>
    </row>
    <row r="2210" spans="1:11">
      <c r="A2210">
        <v>2209</v>
      </c>
      <c r="B2210" t="s">
        <v>2442</v>
      </c>
      <c r="C2210" t="s">
        <v>108</v>
      </c>
      <c r="D2210" t="s">
        <v>2133</v>
      </c>
      <c r="E2210" t="s">
        <v>563</v>
      </c>
      <c r="F2210" t="s">
        <v>2438</v>
      </c>
      <c r="G2210" t="s">
        <v>11373</v>
      </c>
      <c r="H2210" t="s">
        <v>11349</v>
      </c>
      <c r="I2210" t="s">
        <v>11396</v>
      </c>
      <c r="J2210">
        <v>7</v>
      </c>
      <c r="K2210" t="s">
        <v>2438</v>
      </c>
    </row>
    <row r="2211" spans="1:11">
      <c r="A2211">
        <v>2210</v>
      </c>
      <c r="B2211" t="s">
        <v>2443</v>
      </c>
      <c r="C2211" t="s">
        <v>108</v>
      </c>
      <c r="D2211" t="s">
        <v>2133</v>
      </c>
      <c r="E2211" t="s">
        <v>563</v>
      </c>
      <c r="F2211" t="s">
        <v>2438</v>
      </c>
      <c r="G2211" t="s">
        <v>11373</v>
      </c>
      <c r="H2211" t="s">
        <v>11349</v>
      </c>
      <c r="I2211" t="s">
        <v>11396</v>
      </c>
      <c r="J2211">
        <v>7</v>
      </c>
      <c r="K2211" t="s">
        <v>2438</v>
      </c>
    </row>
    <row r="2212" spans="1:11">
      <c r="A2212">
        <v>2211</v>
      </c>
      <c r="B2212" t="s">
        <v>2444</v>
      </c>
      <c r="C2212" t="s">
        <v>108</v>
      </c>
      <c r="D2212" t="s">
        <v>2133</v>
      </c>
      <c r="E2212" t="s">
        <v>563</v>
      </c>
      <c r="F2212" t="s">
        <v>2438</v>
      </c>
      <c r="G2212" t="s">
        <v>11373</v>
      </c>
      <c r="H2212" t="s">
        <v>11349</v>
      </c>
      <c r="I2212" t="s">
        <v>11396</v>
      </c>
      <c r="J2212">
        <v>7</v>
      </c>
      <c r="K2212" t="s">
        <v>2438</v>
      </c>
    </row>
    <row r="2213" spans="1:11">
      <c r="A2213">
        <v>2212</v>
      </c>
      <c r="B2213" t="s">
        <v>2445</v>
      </c>
      <c r="C2213" t="s">
        <v>108</v>
      </c>
      <c r="D2213" t="s">
        <v>2133</v>
      </c>
      <c r="E2213" t="s">
        <v>563</v>
      </c>
      <c r="F2213" t="s">
        <v>2438</v>
      </c>
      <c r="G2213" t="s">
        <v>11373</v>
      </c>
      <c r="H2213" t="s">
        <v>11349</v>
      </c>
      <c r="I2213" t="s">
        <v>11396</v>
      </c>
      <c r="J2213">
        <v>7</v>
      </c>
      <c r="K2213" t="s">
        <v>2438</v>
      </c>
    </row>
    <row r="2214" spans="1:11">
      <c r="A2214">
        <v>2213</v>
      </c>
      <c r="B2214" t="s">
        <v>2446</v>
      </c>
      <c r="C2214" t="s">
        <v>108</v>
      </c>
      <c r="D2214" t="s">
        <v>2133</v>
      </c>
      <c r="E2214" t="s">
        <v>563</v>
      </c>
      <c r="F2214" t="s">
        <v>2438</v>
      </c>
      <c r="G2214" t="s">
        <v>11373</v>
      </c>
      <c r="H2214" t="s">
        <v>11349</v>
      </c>
      <c r="I2214" t="s">
        <v>11396</v>
      </c>
      <c r="J2214">
        <v>7</v>
      </c>
      <c r="K2214" t="s">
        <v>2438</v>
      </c>
    </row>
    <row r="2215" spans="1:11">
      <c r="A2215">
        <v>2214</v>
      </c>
      <c r="B2215" t="s">
        <v>2447</v>
      </c>
      <c r="C2215" t="s">
        <v>108</v>
      </c>
      <c r="D2215" t="s">
        <v>2133</v>
      </c>
      <c r="E2215" t="s">
        <v>563</v>
      </c>
      <c r="F2215" t="s">
        <v>2438</v>
      </c>
      <c r="G2215" t="s">
        <v>11373</v>
      </c>
      <c r="H2215" t="s">
        <v>11349</v>
      </c>
      <c r="I2215" t="s">
        <v>11396</v>
      </c>
      <c r="J2215">
        <v>7</v>
      </c>
      <c r="K2215" t="s">
        <v>2438</v>
      </c>
    </row>
    <row r="2216" spans="1:11">
      <c r="A2216">
        <v>2215</v>
      </c>
      <c r="B2216" t="s">
        <v>2448</v>
      </c>
      <c r="C2216" t="s">
        <v>108</v>
      </c>
      <c r="D2216" t="s">
        <v>2133</v>
      </c>
      <c r="E2216" t="s">
        <v>563</v>
      </c>
      <c r="F2216" t="s">
        <v>2438</v>
      </c>
      <c r="G2216" t="s">
        <v>11373</v>
      </c>
      <c r="H2216" t="s">
        <v>11349</v>
      </c>
      <c r="I2216" t="s">
        <v>11396</v>
      </c>
      <c r="J2216">
        <v>7</v>
      </c>
      <c r="K2216" t="s">
        <v>2438</v>
      </c>
    </row>
    <row r="2217" spans="1:11">
      <c r="A2217">
        <v>2216</v>
      </c>
      <c r="B2217" t="s">
        <v>2449</v>
      </c>
      <c r="C2217" t="s">
        <v>108</v>
      </c>
      <c r="D2217" t="s">
        <v>2133</v>
      </c>
      <c r="E2217" t="s">
        <v>563</v>
      </c>
      <c r="F2217" t="s">
        <v>2438</v>
      </c>
      <c r="G2217" t="s">
        <v>11373</v>
      </c>
      <c r="H2217" t="s">
        <v>11349</v>
      </c>
      <c r="I2217" t="s">
        <v>11396</v>
      </c>
      <c r="J2217">
        <v>7</v>
      </c>
      <c r="K2217" t="s">
        <v>2438</v>
      </c>
    </row>
    <row r="2218" spans="1:11">
      <c r="A2218">
        <v>2217</v>
      </c>
      <c r="B2218" t="s">
        <v>2450</v>
      </c>
      <c r="C2218" t="s">
        <v>108</v>
      </c>
      <c r="D2218" t="s">
        <v>2133</v>
      </c>
      <c r="E2218" t="s">
        <v>563</v>
      </c>
      <c r="F2218" t="s">
        <v>2438</v>
      </c>
      <c r="G2218" t="s">
        <v>11373</v>
      </c>
      <c r="H2218" t="s">
        <v>11349</v>
      </c>
      <c r="I2218" t="s">
        <v>11396</v>
      </c>
      <c r="J2218">
        <v>7</v>
      </c>
      <c r="K2218" t="s">
        <v>2438</v>
      </c>
    </row>
    <row r="2219" spans="1:11">
      <c r="A2219">
        <v>2218</v>
      </c>
      <c r="B2219" t="s">
        <v>2451</v>
      </c>
      <c r="C2219" t="s">
        <v>108</v>
      </c>
      <c r="D2219" t="s">
        <v>2133</v>
      </c>
      <c r="E2219" t="s">
        <v>563</v>
      </c>
      <c r="F2219" t="s">
        <v>2438</v>
      </c>
      <c r="G2219" t="s">
        <v>11373</v>
      </c>
      <c r="H2219" t="s">
        <v>11349</v>
      </c>
      <c r="I2219" t="s">
        <v>11396</v>
      </c>
      <c r="J2219">
        <v>7</v>
      </c>
      <c r="K2219" t="s">
        <v>2438</v>
      </c>
    </row>
    <row r="2220" spans="1:11">
      <c r="A2220">
        <v>2219</v>
      </c>
      <c r="B2220" t="s">
        <v>2452</v>
      </c>
      <c r="C2220" t="s">
        <v>108</v>
      </c>
      <c r="D2220" t="s">
        <v>2133</v>
      </c>
      <c r="E2220" t="s">
        <v>563</v>
      </c>
      <c r="F2220" t="s">
        <v>2438</v>
      </c>
      <c r="G2220" t="s">
        <v>11373</v>
      </c>
      <c r="H2220" t="s">
        <v>11349</v>
      </c>
      <c r="I2220" t="s">
        <v>11396</v>
      </c>
      <c r="J2220">
        <v>7</v>
      </c>
      <c r="K2220" t="s">
        <v>2438</v>
      </c>
    </row>
    <row r="2221" spans="1:11">
      <c r="A2221">
        <v>2220</v>
      </c>
      <c r="B2221" t="s">
        <v>2453</v>
      </c>
      <c r="C2221" t="s">
        <v>108</v>
      </c>
      <c r="D2221" t="s">
        <v>2133</v>
      </c>
      <c r="E2221" t="s">
        <v>563</v>
      </c>
      <c r="F2221" t="s">
        <v>2438</v>
      </c>
      <c r="G2221" t="s">
        <v>11373</v>
      </c>
      <c r="H2221" t="s">
        <v>11349</v>
      </c>
      <c r="I2221" t="s">
        <v>11396</v>
      </c>
      <c r="J2221">
        <v>7</v>
      </c>
      <c r="K2221" t="s">
        <v>2438</v>
      </c>
    </row>
    <row r="2222" spans="1:11">
      <c r="A2222">
        <v>2221</v>
      </c>
      <c r="B2222" t="s">
        <v>2454</v>
      </c>
      <c r="C2222" t="s">
        <v>147</v>
      </c>
      <c r="D2222" t="s">
        <v>2133</v>
      </c>
      <c r="E2222" t="s">
        <v>614</v>
      </c>
      <c r="F2222" t="s">
        <v>2455</v>
      </c>
      <c r="G2222" t="s">
        <v>11377</v>
      </c>
      <c r="H2222" t="s">
        <v>11304</v>
      </c>
      <c r="I2222" t="s">
        <v>11398</v>
      </c>
      <c r="J2222">
        <v>8</v>
      </c>
      <c r="K2222" t="s">
        <v>2455</v>
      </c>
    </row>
    <row r="2223" spans="1:11">
      <c r="A2223">
        <v>2222</v>
      </c>
      <c r="B2223" t="s">
        <v>2456</v>
      </c>
      <c r="C2223" t="s">
        <v>147</v>
      </c>
      <c r="D2223" t="s">
        <v>2133</v>
      </c>
      <c r="E2223" t="s">
        <v>614</v>
      </c>
      <c r="F2223" t="s">
        <v>2455</v>
      </c>
      <c r="G2223" t="s">
        <v>11377</v>
      </c>
      <c r="H2223" t="s">
        <v>11304</v>
      </c>
      <c r="I2223" t="s">
        <v>11398</v>
      </c>
      <c r="J2223">
        <v>8</v>
      </c>
      <c r="K2223" t="s">
        <v>2455</v>
      </c>
    </row>
    <row r="2224" spans="1:11">
      <c r="A2224">
        <v>2223</v>
      </c>
      <c r="B2224" t="s">
        <v>2457</v>
      </c>
      <c r="C2224" t="s">
        <v>147</v>
      </c>
      <c r="D2224" t="s">
        <v>2133</v>
      </c>
      <c r="E2224" t="s">
        <v>614</v>
      </c>
      <c r="F2224" t="s">
        <v>2455</v>
      </c>
      <c r="G2224" t="s">
        <v>11377</v>
      </c>
      <c r="H2224" t="s">
        <v>11304</v>
      </c>
      <c r="I2224" t="s">
        <v>11398</v>
      </c>
      <c r="J2224">
        <v>8</v>
      </c>
      <c r="K2224" t="s">
        <v>2455</v>
      </c>
    </row>
    <row r="2225" spans="1:11">
      <c r="A2225">
        <v>2224</v>
      </c>
      <c r="B2225" t="s">
        <v>2458</v>
      </c>
      <c r="C2225" t="s">
        <v>147</v>
      </c>
      <c r="D2225" t="s">
        <v>2133</v>
      </c>
      <c r="E2225" t="s">
        <v>614</v>
      </c>
      <c r="F2225" t="s">
        <v>2455</v>
      </c>
      <c r="G2225" t="s">
        <v>11377</v>
      </c>
      <c r="H2225" t="s">
        <v>11304</v>
      </c>
      <c r="I2225" t="s">
        <v>11398</v>
      </c>
      <c r="J2225">
        <v>8</v>
      </c>
      <c r="K2225" t="s">
        <v>2455</v>
      </c>
    </row>
    <row r="2226" spans="1:11">
      <c r="A2226">
        <v>2225</v>
      </c>
      <c r="B2226" t="s">
        <v>2459</v>
      </c>
      <c r="C2226" t="s">
        <v>147</v>
      </c>
      <c r="D2226" t="s">
        <v>2133</v>
      </c>
      <c r="E2226" t="s">
        <v>614</v>
      </c>
      <c r="F2226" t="s">
        <v>2455</v>
      </c>
      <c r="G2226" t="s">
        <v>11377</v>
      </c>
      <c r="H2226" t="s">
        <v>11304</v>
      </c>
      <c r="I2226" t="s">
        <v>11398</v>
      </c>
      <c r="J2226">
        <v>8</v>
      </c>
      <c r="K2226" t="s">
        <v>2455</v>
      </c>
    </row>
    <row r="2227" spans="1:11">
      <c r="A2227">
        <v>2226</v>
      </c>
      <c r="B2227" t="s">
        <v>2460</v>
      </c>
      <c r="C2227" t="s">
        <v>147</v>
      </c>
      <c r="D2227" t="s">
        <v>2133</v>
      </c>
      <c r="E2227" t="s">
        <v>614</v>
      </c>
      <c r="F2227" t="s">
        <v>2455</v>
      </c>
      <c r="G2227" t="s">
        <v>11377</v>
      </c>
      <c r="H2227" t="s">
        <v>11304</v>
      </c>
      <c r="I2227" t="s">
        <v>11398</v>
      </c>
      <c r="J2227">
        <v>8</v>
      </c>
      <c r="K2227" t="s">
        <v>2455</v>
      </c>
    </row>
    <row r="2228" spans="1:11">
      <c r="A2228">
        <v>2227</v>
      </c>
      <c r="B2228" t="s">
        <v>2461</v>
      </c>
      <c r="C2228" t="s">
        <v>147</v>
      </c>
      <c r="D2228" t="s">
        <v>2133</v>
      </c>
      <c r="E2228" t="s">
        <v>614</v>
      </c>
      <c r="F2228" t="s">
        <v>2455</v>
      </c>
      <c r="G2228" t="s">
        <v>11377</v>
      </c>
      <c r="H2228" t="s">
        <v>11304</v>
      </c>
      <c r="I2228" t="s">
        <v>11398</v>
      </c>
      <c r="J2228">
        <v>8</v>
      </c>
      <c r="K2228" t="s">
        <v>2455</v>
      </c>
    </row>
    <row r="2229" spans="1:11">
      <c r="A2229">
        <v>2228</v>
      </c>
      <c r="B2229" t="s">
        <v>2462</v>
      </c>
      <c r="C2229" t="s">
        <v>32</v>
      </c>
      <c r="D2229" t="s">
        <v>2133</v>
      </c>
      <c r="E2229" t="s">
        <v>614</v>
      </c>
      <c r="F2229" t="s">
        <v>2463</v>
      </c>
      <c r="G2229" t="s">
        <v>11377</v>
      </c>
      <c r="H2229" t="s">
        <v>11315</v>
      </c>
      <c r="I2229" t="s">
        <v>11398</v>
      </c>
      <c r="J2229">
        <v>8</v>
      </c>
      <c r="K2229" t="s">
        <v>2463</v>
      </c>
    </row>
    <row r="2230" spans="1:11">
      <c r="A2230">
        <v>2229</v>
      </c>
      <c r="B2230" t="s">
        <v>2464</v>
      </c>
      <c r="C2230" t="s">
        <v>32</v>
      </c>
      <c r="D2230" t="s">
        <v>2133</v>
      </c>
      <c r="E2230" t="s">
        <v>614</v>
      </c>
      <c r="F2230" t="s">
        <v>2463</v>
      </c>
      <c r="G2230" t="s">
        <v>11377</v>
      </c>
      <c r="H2230" t="s">
        <v>11315</v>
      </c>
      <c r="I2230" t="s">
        <v>11398</v>
      </c>
      <c r="J2230">
        <v>8</v>
      </c>
      <c r="K2230" t="s">
        <v>2463</v>
      </c>
    </row>
    <row r="2231" spans="1:11">
      <c r="A2231">
        <v>2230</v>
      </c>
      <c r="B2231" t="s">
        <v>2465</v>
      </c>
      <c r="C2231" t="s">
        <v>32</v>
      </c>
      <c r="D2231" t="s">
        <v>2133</v>
      </c>
      <c r="E2231" t="s">
        <v>614</v>
      </c>
      <c r="F2231" t="s">
        <v>2463</v>
      </c>
      <c r="G2231" t="s">
        <v>11377</v>
      </c>
      <c r="H2231" t="s">
        <v>11315</v>
      </c>
      <c r="I2231" t="s">
        <v>11398</v>
      </c>
      <c r="J2231">
        <v>8</v>
      </c>
      <c r="K2231" t="s">
        <v>2463</v>
      </c>
    </row>
    <row r="2232" spans="1:11">
      <c r="A2232">
        <v>2231</v>
      </c>
      <c r="B2232" t="s">
        <v>2466</v>
      </c>
      <c r="C2232" t="s">
        <v>54</v>
      </c>
      <c r="D2232" t="s">
        <v>2133</v>
      </c>
      <c r="E2232" t="s">
        <v>614</v>
      </c>
      <c r="F2232" t="s">
        <v>2467</v>
      </c>
      <c r="G2232" t="s">
        <v>11377</v>
      </c>
      <c r="H2232" t="s">
        <v>11321</v>
      </c>
      <c r="I2232" t="s">
        <v>11398</v>
      </c>
      <c r="J2232">
        <v>8</v>
      </c>
      <c r="K2232" t="s">
        <v>2467</v>
      </c>
    </row>
    <row r="2233" spans="1:11">
      <c r="A2233">
        <v>2232</v>
      </c>
      <c r="B2233" t="s">
        <v>2468</v>
      </c>
      <c r="C2233" t="s">
        <v>63</v>
      </c>
      <c r="D2233" t="s">
        <v>2133</v>
      </c>
      <c r="E2233" t="s">
        <v>614</v>
      </c>
      <c r="F2233" t="s">
        <v>2469</v>
      </c>
      <c r="G2233" t="s">
        <v>11377</v>
      </c>
      <c r="H2233" t="s">
        <v>11328</v>
      </c>
      <c r="I2233" t="s">
        <v>11398</v>
      </c>
      <c r="J2233">
        <v>8</v>
      </c>
      <c r="K2233" t="s">
        <v>11790</v>
      </c>
    </row>
    <row r="2234" spans="1:11">
      <c r="A2234">
        <v>2233</v>
      </c>
      <c r="B2234" t="s">
        <v>2470</v>
      </c>
      <c r="C2234" t="s">
        <v>11</v>
      </c>
      <c r="D2234" t="s">
        <v>2470</v>
      </c>
      <c r="E2234" t="s">
        <v>8</v>
      </c>
      <c r="F2234" t="s">
        <v>2471</v>
      </c>
      <c r="G2234" t="s">
        <v>11373</v>
      </c>
      <c r="H2234" t="s">
        <v>11309</v>
      </c>
      <c r="I2234" t="s">
        <v>11401</v>
      </c>
      <c r="J2234">
        <v>1</v>
      </c>
      <c r="K2234" t="s">
        <v>2471</v>
      </c>
    </row>
    <row r="2235" spans="1:11">
      <c r="A2235">
        <v>2234</v>
      </c>
      <c r="B2235" t="s">
        <v>2472</v>
      </c>
      <c r="C2235" t="s">
        <v>11</v>
      </c>
      <c r="D2235" t="s">
        <v>2470</v>
      </c>
      <c r="E2235" t="s">
        <v>8</v>
      </c>
      <c r="F2235" t="s">
        <v>2471</v>
      </c>
      <c r="G2235" t="s">
        <v>11373</v>
      </c>
      <c r="H2235" t="s">
        <v>11309</v>
      </c>
      <c r="I2235" t="s">
        <v>11401</v>
      </c>
      <c r="J2235">
        <v>1</v>
      </c>
      <c r="K2235" t="s">
        <v>2471</v>
      </c>
    </row>
    <row r="2236" spans="1:11">
      <c r="A2236">
        <v>2235</v>
      </c>
      <c r="B2236" t="s">
        <v>2473</v>
      </c>
      <c r="C2236" t="s">
        <v>11</v>
      </c>
      <c r="D2236" t="s">
        <v>2470</v>
      </c>
      <c r="E2236" t="s">
        <v>8</v>
      </c>
      <c r="F2236" t="s">
        <v>2471</v>
      </c>
      <c r="G2236" t="s">
        <v>11373</v>
      </c>
      <c r="H2236" t="s">
        <v>11309</v>
      </c>
      <c r="I2236" t="s">
        <v>11401</v>
      </c>
      <c r="J2236">
        <v>1</v>
      </c>
      <c r="K2236" t="s">
        <v>2471</v>
      </c>
    </row>
    <row r="2237" spans="1:11">
      <c r="A2237">
        <v>2236</v>
      </c>
      <c r="B2237" t="s">
        <v>2474</v>
      </c>
      <c r="C2237" t="s">
        <v>11</v>
      </c>
      <c r="D2237" t="s">
        <v>2470</v>
      </c>
      <c r="E2237" t="s">
        <v>8</v>
      </c>
      <c r="F2237" t="s">
        <v>2471</v>
      </c>
      <c r="G2237" t="s">
        <v>11373</v>
      </c>
      <c r="H2237" t="s">
        <v>11309</v>
      </c>
      <c r="I2237" t="s">
        <v>11401</v>
      </c>
      <c r="J2237">
        <v>1</v>
      </c>
      <c r="K2237" t="s">
        <v>2471</v>
      </c>
    </row>
    <row r="2238" spans="1:11">
      <c r="A2238">
        <v>2237</v>
      </c>
      <c r="B2238" t="s">
        <v>2475</v>
      </c>
      <c r="C2238" t="s">
        <v>11</v>
      </c>
      <c r="D2238" t="s">
        <v>2470</v>
      </c>
      <c r="E2238" t="s">
        <v>8</v>
      </c>
      <c r="F2238" t="s">
        <v>2471</v>
      </c>
      <c r="G2238" t="s">
        <v>11373</v>
      </c>
      <c r="H2238" t="s">
        <v>11309</v>
      </c>
      <c r="I2238" t="s">
        <v>11401</v>
      </c>
      <c r="J2238">
        <v>1</v>
      </c>
      <c r="K2238" t="s">
        <v>2471</v>
      </c>
    </row>
    <row r="2239" spans="1:11">
      <c r="A2239">
        <v>2238</v>
      </c>
      <c r="B2239" t="s">
        <v>2476</v>
      </c>
      <c r="C2239" t="s">
        <v>11</v>
      </c>
      <c r="D2239" t="s">
        <v>2470</v>
      </c>
      <c r="E2239" t="s">
        <v>8</v>
      </c>
      <c r="F2239" t="s">
        <v>2471</v>
      </c>
      <c r="G2239" t="s">
        <v>11373</v>
      </c>
      <c r="H2239" t="s">
        <v>11309</v>
      </c>
      <c r="I2239" t="s">
        <v>11401</v>
      </c>
      <c r="J2239">
        <v>1</v>
      </c>
      <c r="K2239" t="s">
        <v>2471</v>
      </c>
    </row>
    <row r="2240" spans="1:11">
      <c r="A2240">
        <v>2239</v>
      </c>
      <c r="B2240" t="s">
        <v>2477</v>
      </c>
      <c r="C2240" t="s">
        <v>11</v>
      </c>
      <c r="D2240" t="s">
        <v>2470</v>
      </c>
      <c r="E2240" t="s">
        <v>8</v>
      </c>
      <c r="F2240" t="s">
        <v>2471</v>
      </c>
      <c r="G2240" t="s">
        <v>11373</v>
      </c>
      <c r="H2240" t="s">
        <v>11309</v>
      </c>
      <c r="I2240" t="s">
        <v>11401</v>
      </c>
      <c r="J2240">
        <v>1</v>
      </c>
      <c r="K2240" t="s">
        <v>2471</v>
      </c>
    </row>
    <row r="2241" spans="1:11">
      <c r="A2241">
        <v>2240</v>
      </c>
      <c r="B2241" t="s">
        <v>2478</v>
      </c>
      <c r="C2241" t="s">
        <v>11</v>
      </c>
      <c r="D2241" t="s">
        <v>2470</v>
      </c>
      <c r="E2241" t="s">
        <v>8</v>
      </c>
      <c r="F2241" t="s">
        <v>2471</v>
      </c>
      <c r="G2241" t="s">
        <v>11373</v>
      </c>
      <c r="H2241" t="s">
        <v>11309</v>
      </c>
      <c r="I2241" t="s">
        <v>11401</v>
      </c>
      <c r="J2241">
        <v>1</v>
      </c>
      <c r="K2241" t="s">
        <v>2471</v>
      </c>
    </row>
    <row r="2242" spans="1:11">
      <c r="A2242">
        <v>2241</v>
      </c>
      <c r="B2242" t="s">
        <v>2479</v>
      </c>
      <c r="C2242" t="s">
        <v>11</v>
      </c>
      <c r="D2242" t="s">
        <v>2470</v>
      </c>
      <c r="E2242" t="s">
        <v>8</v>
      </c>
      <c r="F2242" t="s">
        <v>2471</v>
      </c>
      <c r="G2242" t="s">
        <v>11373</v>
      </c>
      <c r="H2242" t="s">
        <v>11309</v>
      </c>
      <c r="I2242" t="s">
        <v>11401</v>
      </c>
      <c r="J2242">
        <v>1</v>
      </c>
      <c r="K2242" t="s">
        <v>2471</v>
      </c>
    </row>
    <row r="2243" spans="1:11">
      <c r="A2243">
        <v>2242</v>
      </c>
      <c r="B2243" t="s">
        <v>2480</v>
      </c>
      <c r="C2243" t="s">
        <v>11</v>
      </c>
      <c r="D2243" t="s">
        <v>2470</v>
      </c>
      <c r="E2243" t="s">
        <v>8</v>
      </c>
      <c r="F2243" t="s">
        <v>2471</v>
      </c>
      <c r="G2243" t="s">
        <v>11373</v>
      </c>
      <c r="H2243" t="s">
        <v>11309</v>
      </c>
      <c r="I2243" t="s">
        <v>11401</v>
      </c>
      <c r="J2243">
        <v>1</v>
      </c>
      <c r="K2243" t="s">
        <v>2471</v>
      </c>
    </row>
    <row r="2244" spans="1:11">
      <c r="A2244">
        <v>2243</v>
      </c>
      <c r="B2244" t="s">
        <v>2481</v>
      </c>
      <c r="C2244" t="s">
        <v>11</v>
      </c>
      <c r="D2244" t="s">
        <v>2470</v>
      </c>
      <c r="E2244" t="s">
        <v>8</v>
      </c>
      <c r="F2244" t="s">
        <v>2471</v>
      </c>
      <c r="G2244" t="s">
        <v>11373</v>
      </c>
      <c r="H2244" t="s">
        <v>11309</v>
      </c>
      <c r="I2244" t="s">
        <v>11401</v>
      </c>
      <c r="J2244">
        <v>1</v>
      </c>
      <c r="K2244" t="s">
        <v>2471</v>
      </c>
    </row>
    <row r="2245" spans="1:11">
      <c r="A2245">
        <v>2244</v>
      </c>
      <c r="B2245" t="s">
        <v>2482</v>
      </c>
      <c r="C2245" t="s">
        <v>11</v>
      </c>
      <c r="D2245" t="s">
        <v>2470</v>
      </c>
      <c r="E2245" t="s">
        <v>8</v>
      </c>
      <c r="F2245" t="s">
        <v>2471</v>
      </c>
      <c r="G2245" t="s">
        <v>11373</v>
      </c>
      <c r="H2245" t="s">
        <v>11309</v>
      </c>
      <c r="I2245" t="s">
        <v>11401</v>
      </c>
      <c r="J2245">
        <v>1</v>
      </c>
      <c r="K2245" t="s">
        <v>2471</v>
      </c>
    </row>
    <row r="2246" spans="1:11">
      <c r="A2246">
        <v>2245</v>
      </c>
      <c r="B2246" t="s">
        <v>2483</v>
      </c>
      <c r="C2246" t="s">
        <v>11</v>
      </c>
      <c r="D2246" t="s">
        <v>2470</v>
      </c>
      <c r="E2246" t="s">
        <v>8</v>
      </c>
      <c r="F2246" t="s">
        <v>2471</v>
      </c>
      <c r="G2246" t="s">
        <v>11373</v>
      </c>
      <c r="H2246" t="s">
        <v>11309</v>
      </c>
      <c r="I2246" t="s">
        <v>11401</v>
      </c>
      <c r="J2246">
        <v>1</v>
      </c>
      <c r="K2246" t="s">
        <v>2471</v>
      </c>
    </row>
    <row r="2247" spans="1:11">
      <c r="A2247">
        <v>2246</v>
      </c>
      <c r="B2247" t="s">
        <v>2484</v>
      </c>
      <c r="C2247" t="s">
        <v>11</v>
      </c>
      <c r="D2247" t="s">
        <v>2470</v>
      </c>
      <c r="E2247" t="s">
        <v>8</v>
      </c>
      <c r="F2247" t="s">
        <v>2471</v>
      </c>
      <c r="G2247" t="s">
        <v>11373</v>
      </c>
      <c r="H2247" t="s">
        <v>11309</v>
      </c>
      <c r="I2247" t="s">
        <v>11401</v>
      </c>
      <c r="J2247">
        <v>1</v>
      </c>
      <c r="K2247" t="s">
        <v>2471</v>
      </c>
    </row>
    <row r="2248" spans="1:11">
      <c r="A2248">
        <v>2247</v>
      </c>
      <c r="B2248" t="s">
        <v>2485</v>
      </c>
      <c r="C2248" t="s">
        <v>11</v>
      </c>
      <c r="D2248" t="s">
        <v>2470</v>
      </c>
      <c r="E2248" t="s">
        <v>8</v>
      </c>
      <c r="F2248" t="s">
        <v>2471</v>
      </c>
      <c r="G2248" t="s">
        <v>11373</v>
      </c>
      <c r="H2248" t="s">
        <v>11309</v>
      </c>
      <c r="I2248" t="s">
        <v>11401</v>
      </c>
      <c r="J2248">
        <v>1</v>
      </c>
      <c r="K2248" t="s">
        <v>2471</v>
      </c>
    </row>
    <row r="2249" spans="1:11">
      <c r="A2249">
        <v>2248</v>
      </c>
      <c r="B2249" t="s">
        <v>2486</v>
      </c>
      <c r="C2249" t="s">
        <v>11</v>
      </c>
      <c r="D2249" t="s">
        <v>2470</v>
      </c>
      <c r="E2249" t="s">
        <v>8</v>
      </c>
      <c r="F2249" t="s">
        <v>2471</v>
      </c>
      <c r="G2249" t="s">
        <v>11373</v>
      </c>
      <c r="H2249" t="s">
        <v>11309</v>
      </c>
      <c r="I2249" t="s">
        <v>11401</v>
      </c>
      <c r="J2249">
        <v>1</v>
      </c>
      <c r="K2249" t="s">
        <v>2471</v>
      </c>
    </row>
    <row r="2250" spans="1:11">
      <c r="A2250">
        <v>2249</v>
      </c>
      <c r="B2250" t="s">
        <v>2487</v>
      </c>
      <c r="C2250" t="s">
        <v>11</v>
      </c>
      <c r="D2250" t="s">
        <v>2470</v>
      </c>
      <c r="E2250" t="s">
        <v>8</v>
      </c>
      <c r="F2250" t="s">
        <v>2471</v>
      </c>
      <c r="G2250" t="s">
        <v>11373</v>
      </c>
      <c r="H2250" t="s">
        <v>11309</v>
      </c>
      <c r="I2250" t="s">
        <v>11401</v>
      </c>
      <c r="J2250">
        <v>1</v>
      </c>
      <c r="K2250" t="s">
        <v>2471</v>
      </c>
    </row>
    <row r="2251" spans="1:11">
      <c r="A2251">
        <v>2250</v>
      </c>
      <c r="B2251" t="s">
        <v>2488</v>
      </c>
      <c r="C2251" t="s">
        <v>11</v>
      </c>
      <c r="D2251" t="s">
        <v>2470</v>
      </c>
      <c r="E2251" t="s">
        <v>8</v>
      </c>
      <c r="F2251" t="s">
        <v>2471</v>
      </c>
      <c r="G2251" t="s">
        <v>11373</v>
      </c>
      <c r="H2251" t="s">
        <v>11309</v>
      </c>
      <c r="I2251" t="s">
        <v>11401</v>
      </c>
      <c r="J2251">
        <v>1</v>
      </c>
      <c r="K2251" t="s">
        <v>2471</v>
      </c>
    </row>
    <row r="2252" spans="1:11">
      <c r="A2252">
        <v>2251</v>
      </c>
      <c r="B2252" t="s">
        <v>2489</v>
      </c>
      <c r="C2252" t="s">
        <v>11</v>
      </c>
      <c r="D2252" t="s">
        <v>2470</v>
      </c>
      <c r="E2252" t="s">
        <v>8</v>
      </c>
      <c r="F2252" t="s">
        <v>2471</v>
      </c>
      <c r="G2252" t="s">
        <v>11373</v>
      </c>
      <c r="H2252" t="s">
        <v>11309</v>
      </c>
      <c r="I2252" t="s">
        <v>11401</v>
      </c>
      <c r="J2252">
        <v>1</v>
      </c>
      <c r="K2252" t="s">
        <v>2471</v>
      </c>
    </row>
    <row r="2253" spans="1:11">
      <c r="A2253">
        <v>2252</v>
      </c>
      <c r="B2253" t="s">
        <v>2490</v>
      </c>
      <c r="C2253" t="s">
        <v>11</v>
      </c>
      <c r="D2253" t="s">
        <v>2470</v>
      </c>
      <c r="E2253" t="s">
        <v>8</v>
      </c>
      <c r="F2253" t="s">
        <v>2471</v>
      </c>
      <c r="G2253" t="s">
        <v>11373</v>
      </c>
      <c r="H2253" t="s">
        <v>11309</v>
      </c>
      <c r="I2253" t="s">
        <v>11401</v>
      </c>
      <c r="J2253">
        <v>1</v>
      </c>
      <c r="K2253" t="s">
        <v>2471</v>
      </c>
    </row>
    <row r="2254" spans="1:11">
      <c r="A2254">
        <v>2253</v>
      </c>
      <c r="B2254" t="s">
        <v>2491</v>
      </c>
      <c r="C2254" t="s">
        <v>11</v>
      </c>
      <c r="D2254" t="s">
        <v>2470</v>
      </c>
      <c r="E2254" t="s">
        <v>8</v>
      </c>
      <c r="F2254" t="s">
        <v>2471</v>
      </c>
      <c r="G2254" t="s">
        <v>11373</v>
      </c>
      <c r="H2254" t="s">
        <v>11309</v>
      </c>
      <c r="I2254" t="s">
        <v>11401</v>
      </c>
      <c r="J2254">
        <v>1</v>
      </c>
      <c r="K2254" t="s">
        <v>2471</v>
      </c>
    </row>
    <row r="2255" spans="1:11">
      <c r="A2255">
        <v>2254</v>
      </c>
      <c r="B2255" t="s">
        <v>2492</v>
      </c>
      <c r="C2255" t="s">
        <v>11</v>
      </c>
      <c r="D2255" t="s">
        <v>2470</v>
      </c>
      <c r="E2255" t="s">
        <v>8</v>
      </c>
      <c r="F2255" t="s">
        <v>2471</v>
      </c>
      <c r="G2255" t="s">
        <v>11373</v>
      </c>
      <c r="H2255" t="s">
        <v>11309</v>
      </c>
      <c r="I2255" t="s">
        <v>11401</v>
      </c>
      <c r="J2255">
        <v>1</v>
      </c>
      <c r="K2255" t="s">
        <v>2471</v>
      </c>
    </row>
    <row r="2256" spans="1:11">
      <c r="A2256">
        <v>2255</v>
      </c>
      <c r="B2256" t="s">
        <v>2493</v>
      </c>
      <c r="C2256" t="s">
        <v>11</v>
      </c>
      <c r="D2256" t="s">
        <v>2470</v>
      </c>
      <c r="E2256" t="s">
        <v>8</v>
      </c>
      <c r="F2256" t="s">
        <v>2471</v>
      </c>
      <c r="G2256" t="s">
        <v>11373</v>
      </c>
      <c r="H2256" t="s">
        <v>11309</v>
      </c>
      <c r="I2256" t="s">
        <v>11401</v>
      </c>
      <c r="J2256">
        <v>1</v>
      </c>
      <c r="K2256" t="s">
        <v>2471</v>
      </c>
    </row>
    <row r="2257" spans="1:11">
      <c r="A2257">
        <v>2256</v>
      </c>
      <c r="B2257" t="s">
        <v>2494</v>
      </c>
      <c r="C2257" t="s">
        <v>11</v>
      </c>
      <c r="D2257" t="s">
        <v>2470</v>
      </c>
      <c r="E2257" t="s">
        <v>8</v>
      </c>
      <c r="F2257" t="s">
        <v>2471</v>
      </c>
      <c r="G2257" t="s">
        <v>11373</v>
      </c>
      <c r="H2257" t="s">
        <v>11309</v>
      </c>
      <c r="I2257" t="s">
        <v>11401</v>
      </c>
      <c r="J2257">
        <v>1</v>
      </c>
      <c r="K2257" t="s">
        <v>2471</v>
      </c>
    </row>
    <row r="2258" spans="1:11">
      <c r="A2258">
        <v>2257</v>
      </c>
      <c r="B2258" t="s">
        <v>2495</v>
      </c>
      <c r="C2258" t="s">
        <v>11</v>
      </c>
      <c r="D2258" t="s">
        <v>2470</v>
      </c>
      <c r="E2258" t="s">
        <v>8</v>
      </c>
      <c r="F2258" t="s">
        <v>2471</v>
      </c>
      <c r="G2258" t="s">
        <v>11373</v>
      </c>
      <c r="H2258" t="s">
        <v>11309</v>
      </c>
      <c r="I2258" t="s">
        <v>11401</v>
      </c>
      <c r="J2258">
        <v>1</v>
      </c>
      <c r="K2258" t="s">
        <v>2471</v>
      </c>
    </row>
    <row r="2259" spans="1:11">
      <c r="A2259">
        <v>2258</v>
      </c>
      <c r="B2259" t="s">
        <v>2496</v>
      </c>
      <c r="C2259" t="s">
        <v>11</v>
      </c>
      <c r="D2259" t="s">
        <v>2470</v>
      </c>
      <c r="E2259" t="s">
        <v>8</v>
      </c>
      <c r="F2259" t="s">
        <v>2471</v>
      </c>
      <c r="G2259" t="s">
        <v>11373</v>
      </c>
      <c r="H2259" t="s">
        <v>11309</v>
      </c>
      <c r="I2259" t="s">
        <v>11401</v>
      </c>
      <c r="J2259">
        <v>1</v>
      </c>
      <c r="K2259" t="s">
        <v>2471</v>
      </c>
    </row>
    <row r="2260" spans="1:11">
      <c r="A2260">
        <v>2259</v>
      </c>
      <c r="B2260" t="s">
        <v>2497</v>
      </c>
      <c r="C2260" t="s">
        <v>11</v>
      </c>
      <c r="D2260" t="s">
        <v>2470</v>
      </c>
      <c r="E2260" t="s">
        <v>8</v>
      </c>
      <c r="F2260" t="s">
        <v>2471</v>
      </c>
      <c r="G2260" t="s">
        <v>11373</v>
      </c>
      <c r="H2260" t="s">
        <v>11309</v>
      </c>
      <c r="I2260" t="s">
        <v>11401</v>
      </c>
      <c r="J2260">
        <v>1</v>
      </c>
      <c r="K2260" t="s">
        <v>2471</v>
      </c>
    </row>
    <row r="2261" spans="1:11">
      <c r="A2261">
        <v>2260</v>
      </c>
      <c r="B2261" t="s">
        <v>2498</v>
      </c>
      <c r="C2261" t="s">
        <v>11</v>
      </c>
      <c r="D2261" t="s">
        <v>2470</v>
      </c>
      <c r="E2261" t="s">
        <v>8</v>
      </c>
      <c r="F2261" t="s">
        <v>2471</v>
      </c>
      <c r="G2261" t="s">
        <v>11373</v>
      </c>
      <c r="H2261" t="s">
        <v>11309</v>
      </c>
      <c r="I2261" t="s">
        <v>11401</v>
      </c>
      <c r="J2261">
        <v>1</v>
      </c>
      <c r="K2261" t="s">
        <v>2471</v>
      </c>
    </row>
    <row r="2262" spans="1:11">
      <c r="A2262">
        <v>2261</v>
      </c>
      <c r="B2262" t="s">
        <v>2499</v>
      </c>
      <c r="C2262" t="s">
        <v>11</v>
      </c>
      <c r="D2262" t="s">
        <v>2470</v>
      </c>
      <c r="E2262" t="s">
        <v>8</v>
      </c>
      <c r="F2262" t="s">
        <v>2471</v>
      </c>
      <c r="G2262" t="s">
        <v>11373</v>
      </c>
      <c r="H2262" t="s">
        <v>11309</v>
      </c>
      <c r="I2262" t="s">
        <v>11401</v>
      </c>
      <c r="J2262">
        <v>1</v>
      </c>
      <c r="K2262" t="s">
        <v>2471</v>
      </c>
    </row>
    <row r="2263" spans="1:11">
      <c r="A2263">
        <v>2262</v>
      </c>
      <c r="B2263" t="s">
        <v>2500</v>
      </c>
      <c r="C2263" t="s">
        <v>11</v>
      </c>
      <c r="D2263" t="s">
        <v>2470</v>
      </c>
      <c r="E2263" t="s">
        <v>8</v>
      </c>
      <c r="F2263" t="s">
        <v>2471</v>
      </c>
      <c r="G2263" t="s">
        <v>11373</v>
      </c>
      <c r="H2263" t="s">
        <v>11309</v>
      </c>
      <c r="I2263" t="s">
        <v>11401</v>
      </c>
      <c r="J2263">
        <v>1</v>
      </c>
      <c r="K2263" t="s">
        <v>2471</v>
      </c>
    </row>
    <row r="2264" spans="1:11">
      <c r="A2264">
        <v>2263</v>
      </c>
      <c r="B2264" t="s">
        <v>2501</v>
      </c>
      <c r="C2264" t="s">
        <v>17</v>
      </c>
      <c r="D2264" t="s">
        <v>2470</v>
      </c>
      <c r="E2264" t="s">
        <v>8</v>
      </c>
      <c r="F2264" t="s">
        <v>2502</v>
      </c>
      <c r="G2264" t="s">
        <v>11373</v>
      </c>
      <c r="H2264" t="s">
        <v>11312</v>
      </c>
      <c r="I2264" t="s">
        <v>11401</v>
      </c>
      <c r="J2264">
        <v>1</v>
      </c>
      <c r="K2264" t="s">
        <v>2502</v>
      </c>
    </row>
    <row r="2265" spans="1:11">
      <c r="A2265">
        <v>2264</v>
      </c>
      <c r="B2265" t="s">
        <v>2503</v>
      </c>
      <c r="C2265" t="s">
        <v>17</v>
      </c>
      <c r="D2265" t="s">
        <v>2470</v>
      </c>
      <c r="E2265" t="s">
        <v>8</v>
      </c>
      <c r="F2265" t="s">
        <v>2502</v>
      </c>
      <c r="G2265" t="s">
        <v>11373</v>
      </c>
      <c r="H2265" t="s">
        <v>11312</v>
      </c>
      <c r="I2265" t="s">
        <v>11401</v>
      </c>
      <c r="J2265">
        <v>1</v>
      </c>
      <c r="K2265" t="s">
        <v>2502</v>
      </c>
    </row>
    <row r="2266" spans="1:11">
      <c r="A2266">
        <v>2265</v>
      </c>
      <c r="B2266" t="s">
        <v>2504</v>
      </c>
      <c r="C2266" t="s">
        <v>17</v>
      </c>
      <c r="D2266" t="s">
        <v>2470</v>
      </c>
      <c r="E2266" t="s">
        <v>8</v>
      </c>
      <c r="F2266" t="s">
        <v>2502</v>
      </c>
      <c r="G2266" t="s">
        <v>11373</v>
      </c>
      <c r="H2266" t="s">
        <v>11312</v>
      </c>
      <c r="I2266" t="s">
        <v>11401</v>
      </c>
      <c r="J2266">
        <v>1</v>
      </c>
      <c r="K2266" t="s">
        <v>2502</v>
      </c>
    </row>
    <row r="2267" spans="1:11">
      <c r="A2267">
        <v>2266</v>
      </c>
      <c r="B2267" t="s">
        <v>2505</v>
      </c>
      <c r="C2267" t="s">
        <v>17</v>
      </c>
      <c r="D2267" t="s">
        <v>2470</v>
      </c>
      <c r="E2267" t="s">
        <v>8</v>
      </c>
      <c r="F2267" t="s">
        <v>2502</v>
      </c>
      <c r="G2267" t="s">
        <v>11373</v>
      </c>
      <c r="H2267" t="s">
        <v>11312</v>
      </c>
      <c r="I2267" t="s">
        <v>11401</v>
      </c>
      <c r="J2267">
        <v>1</v>
      </c>
      <c r="K2267" t="s">
        <v>2502</v>
      </c>
    </row>
    <row r="2268" spans="1:11">
      <c r="A2268">
        <v>2267</v>
      </c>
      <c r="B2268" t="s">
        <v>2506</v>
      </c>
      <c r="C2268" t="s">
        <v>17</v>
      </c>
      <c r="D2268" t="s">
        <v>2470</v>
      </c>
      <c r="E2268" t="s">
        <v>8</v>
      </c>
      <c r="F2268" t="s">
        <v>2502</v>
      </c>
      <c r="G2268" t="s">
        <v>11373</v>
      </c>
      <c r="H2268" t="s">
        <v>11312</v>
      </c>
      <c r="I2268" t="s">
        <v>11401</v>
      </c>
      <c r="J2268">
        <v>1</v>
      </c>
      <c r="K2268" t="s">
        <v>2502</v>
      </c>
    </row>
    <row r="2269" spans="1:11">
      <c r="A2269">
        <v>2268</v>
      </c>
      <c r="B2269" t="s">
        <v>2507</v>
      </c>
      <c r="C2269" t="s">
        <v>17</v>
      </c>
      <c r="D2269" t="s">
        <v>2470</v>
      </c>
      <c r="E2269" t="s">
        <v>8</v>
      </c>
      <c r="F2269" t="s">
        <v>2502</v>
      </c>
      <c r="G2269" t="s">
        <v>11373</v>
      </c>
      <c r="H2269" t="s">
        <v>11312</v>
      </c>
      <c r="I2269" t="s">
        <v>11401</v>
      </c>
      <c r="J2269">
        <v>1</v>
      </c>
      <c r="K2269" t="s">
        <v>2502</v>
      </c>
    </row>
    <row r="2270" spans="1:11">
      <c r="A2270">
        <v>2269</v>
      </c>
      <c r="B2270" t="s">
        <v>2508</v>
      </c>
      <c r="C2270" t="s">
        <v>17</v>
      </c>
      <c r="D2270" t="s">
        <v>2470</v>
      </c>
      <c r="E2270" t="s">
        <v>8</v>
      </c>
      <c r="F2270" t="s">
        <v>2502</v>
      </c>
      <c r="G2270" t="s">
        <v>11373</v>
      </c>
      <c r="H2270" t="s">
        <v>11312</v>
      </c>
      <c r="I2270" t="s">
        <v>11401</v>
      </c>
      <c r="J2270">
        <v>1</v>
      </c>
      <c r="K2270" t="s">
        <v>2502</v>
      </c>
    </row>
    <row r="2271" spans="1:11">
      <c r="A2271">
        <v>2270</v>
      </c>
      <c r="B2271" t="s">
        <v>2509</v>
      </c>
      <c r="C2271" t="s">
        <v>17</v>
      </c>
      <c r="D2271" t="s">
        <v>2470</v>
      </c>
      <c r="E2271" t="s">
        <v>8</v>
      </c>
      <c r="F2271" t="s">
        <v>2502</v>
      </c>
      <c r="G2271" t="s">
        <v>11373</v>
      </c>
      <c r="H2271" t="s">
        <v>11312</v>
      </c>
      <c r="I2271" t="s">
        <v>11401</v>
      </c>
      <c r="J2271">
        <v>1</v>
      </c>
      <c r="K2271" t="s">
        <v>2502</v>
      </c>
    </row>
    <row r="2272" spans="1:11">
      <c r="A2272">
        <v>2271</v>
      </c>
      <c r="B2272" t="s">
        <v>2510</v>
      </c>
      <c r="C2272" t="s">
        <v>17</v>
      </c>
      <c r="D2272" t="s">
        <v>2470</v>
      </c>
      <c r="E2272" t="s">
        <v>8</v>
      </c>
      <c r="F2272" t="s">
        <v>2502</v>
      </c>
      <c r="G2272" t="s">
        <v>11373</v>
      </c>
      <c r="H2272" t="s">
        <v>11312</v>
      </c>
      <c r="I2272" t="s">
        <v>11401</v>
      </c>
      <c r="J2272">
        <v>1</v>
      </c>
      <c r="K2272" t="s">
        <v>2502</v>
      </c>
    </row>
    <row r="2273" spans="1:11">
      <c r="A2273">
        <v>2272</v>
      </c>
      <c r="B2273" t="s">
        <v>2511</v>
      </c>
      <c r="C2273" t="s">
        <v>17</v>
      </c>
      <c r="D2273" t="s">
        <v>2470</v>
      </c>
      <c r="E2273" t="s">
        <v>8</v>
      </c>
      <c r="F2273" t="s">
        <v>2502</v>
      </c>
      <c r="G2273" t="s">
        <v>11373</v>
      </c>
      <c r="H2273" t="s">
        <v>11312</v>
      </c>
      <c r="I2273" t="s">
        <v>11401</v>
      </c>
      <c r="J2273">
        <v>1</v>
      </c>
      <c r="K2273" t="s">
        <v>2502</v>
      </c>
    </row>
    <row r="2274" spans="1:11">
      <c r="A2274">
        <v>2273</v>
      </c>
      <c r="B2274" t="s">
        <v>2512</v>
      </c>
      <c r="C2274" t="s">
        <v>17</v>
      </c>
      <c r="D2274" t="s">
        <v>2470</v>
      </c>
      <c r="E2274" t="s">
        <v>8</v>
      </c>
      <c r="F2274" t="s">
        <v>2502</v>
      </c>
      <c r="G2274" t="s">
        <v>11373</v>
      </c>
      <c r="H2274" t="s">
        <v>11312</v>
      </c>
      <c r="I2274" t="s">
        <v>11401</v>
      </c>
      <c r="J2274">
        <v>1</v>
      </c>
      <c r="K2274" t="s">
        <v>2502</v>
      </c>
    </row>
    <row r="2275" spans="1:11">
      <c r="A2275">
        <v>2274</v>
      </c>
      <c r="B2275" t="s">
        <v>2513</v>
      </c>
      <c r="C2275" t="s">
        <v>17</v>
      </c>
      <c r="D2275" t="s">
        <v>2470</v>
      </c>
      <c r="E2275" t="s">
        <v>8</v>
      </c>
      <c r="F2275" t="s">
        <v>2502</v>
      </c>
      <c r="G2275" t="s">
        <v>11373</v>
      </c>
      <c r="H2275" t="s">
        <v>11312</v>
      </c>
      <c r="I2275" t="s">
        <v>11401</v>
      </c>
      <c r="J2275">
        <v>1</v>
      </c>
      <c r="K2275" t="s">
        <v>2502</v>
      </c>
    </row>
    <row r="2276" spans="1:11">
      <c r="A2276">
        <v>2275</v>
      </c>
      <c r="B2276" t="s">
        <v>2514</v>
      </c>
      <c r="C2276" t="s">
        <v>17</v>
      </c>
      <c r="D2276" t="s">
        <v>2470</v>
      </c>
      <c r="E2276" t="s">
        <v>8</v>
      </c>
      <c r="F2276" t="s">
        <v>2502</v>
      </c>
      <c r="G2276" t="s">
        <v>11373</v>
      </c>
      <c r="H2276" t="s">
        <v>11312</v>
      </c>
      <c r="I2276" t="s">
        <v>11401</v>
      </c>
      <c r="J2276">
        <v>1</v>
      </c>
      <c r="K2276" t="s">
        <v>2502</v>
      </c>
    </row>
    <row r="2277" spans="1:11">
      <c r="A2277">
        <v>2276</v>
      </c>
      <c r="B2277" t="s">
        <v>2515</v>
      </c>
      <c r="C2277" t="s">
        <v>17</v>
      </c>
      <c r="D2277" t="s">
        <v>2470</v>
      </c>
      <c r="E2277" t="s">
        <v>8</v>
      </c>
      <c r="F2277" t="s">
        <v>2502</v>
      </c>
      <c r="G2277" t="s">
        <v>11373</v>
      </c>
      <c r="H2277" t="s">
        <v>11312</v>
      </c>
      <c r="I2277" t="s">
        <v>11401</v>
      </c>
      <c r="J2277">
        <v>1</v>
      </c>
      <c r="K2277" t="s">
        <v>2502</v>
      </c>
    </row>
    <row r="2278" spans="1:11">
      <c r="A2278">
        <v>2277</v>
      </c>
      <c r="B2278" t="s">
        <v>2516</v>
      </c>
      <c r="C2278" t="s">
        <v>17</v>
      </c>
      <c r="D2278" t="s">
        <v>2470</v>
      </c>
      <c r="E2278" t="s">
        <v>8</v>
      </c>
      <c r="F2278" t="s">
        <v>2502</v>
      </c>
      <c r="G2278" t="s">
        <v>11373</v>
      </c>
      <c r="H2278" t="s">
        <v>11312</v>
      </c>
      <c r="I2278" t="s">
        <v>11401</v>
      </c>
      <c r="J2278">
        <v>1</v>
      </c>
      <c r="K2278" t="s">
        <v>2502</v>
      </c>
    </row>
    <row r="2279" spans="1:11">
      <c r="A2279">
        <v>2278</v>
      </c>
      <c r="B2279" t="s">
        <v>2517</v>
      </c>
      <c r="C2279" t="s">
        <v>32</v>
      </c>
      <c r="D2279" t="s">
        <v>2470</v>
      </c>
      <c r="E2279" t="s">
        <v>8</v>
      </c>
      <c r="F2279" t="s">
        <v>2518</v>
      </c>
      <c r="G2279" t="s">
        <v>11373</v>
      </c>
      <c r="H2279" t="s">
        <v>11315</v>
      </c>
      <c r="I2279" t="s">
        <v>11401</v>
      </c>
      <c r="J2279">
        <v>1</v>
      </c>
      <c r="K2279" t="s">
        <v>2518</v>
      </c>
    </row>
    <row r="2280" spans="1:11">
      <c r="A2280">
        <v>2279</v>
      </c>
      <c r="B2280" t="s">
        <v>2519</v>
      </c>
      <c r="C2280" t="s">
        <v>32</v>
      </c>
      <c r="D2280" t="s">
        <v>2470</v>
      </c>
      <c r="E2280" t="s">
        <v>8</v>
      </c>
      <c r="F2280" t="s">
        <v>2518</v>
      </c>
      <c r="G2280" t="s">
        <v>11373</v>
      </c>
      <c r="H2280" t="s">
        <v>11315</v>
      </c>
      <c r="I2280" t="s">
        <v>11401</v>
      </c>
      <c r="J2280">
        <v>1</v>
      </c>
      <c r="K2280" t="s">
        <v>2518</v>
      </c>
    </row>
    <row r="2281" spans="1:11">
      <c r="A2281">
        <v>2280</v>
      </c>
      <c r="B2281" t="s">
        <v>2520</v>
      </c>
      <c r="C2281" t="s">
        <v>32</v>
      </c>
      <c r="D2281" t="s">
        <v>2470</v>
      </c>
      <c r="E2281" t="s">
        <v>8</v>
      </c>
      <c r="F2281" t="s">
        <v>2518</v>
      </c>
      <c r="G2281" t="s">
        <v>11373</v>
      </c>
      <c r="H2281" t="s">
        <v>11315</v>
      </c>
      <c r="I2281" t="s">
        <v>11401</v>
      </c>
      <c r="J2281">
        <v>1</v>
      </c>
      <c r="K2281" t="s">
        <v>2518</v>
      </c>
    </row>
    <row r="2282" spans="1:11">
      <c r="A2282">
        <v>2281</v>
      </c>
      <c r="B2282" t="s">
        <v>2521</v>
      </c>
      <c r="C2282" t="s">
        <v>32</v>
      </c>
      <c r="D2282" t="s">
        <v>2470</v>
      </c>
      <c r="E2282" t="s">
        <v>8</v>
      </c>
      <c r="F2282" t="s">
        <v>2518</v>
      </c>
      <c r="G2282" t="s">
        <v>11373</v>
      </c>
      <c r="H2282" t="s">
        <v>11315</v>
      </c>
      <c r="I2282" t="s">
        <v>11401</v>
      </c>
      <c r="J2282">
        <v>1</v>
      </c>
      <c r="K2282" t="s">
        <v>2518</v>
      </c>
    </row>
    <row r="2283" spans="1:11">
      <c r="A2283">
        <v>2282</v>
      </c>
      <c r="B2283" t="s">
        <v>2522</v>
      </c>
      <c r="C2283" t="s">
        <v>32</v>
      </c>
      <c r="D2283" t="s">
        <v>2470</v>
      </c>
      <c r="E2283" t="s">
        <v>8</v>
      </c>
      <c r="F2283" t="s">
        <v>2518</v>
      </c>
      <c r="G2283" t="s">
        <v>11373</v>
      </c>
      <c r="H2283" t="s">
        <v>11315</v>
      </c>
      <c r="I2283" t="s">
        <v>11401</v>
      </c>
      <c r="J2283">
        <v>1</v>
      </c>
      <c r="K2283" t="s">
        <v>2518</v>
      </c>
    </row>
    <row r="2284" spans="1:11">
      <c r="A2284">
        <v>2283</v>
      </c>
      <c r="B2284" t="s">
        <v>2523</v>
      </c>
      <c r="C2284" t="s">
        <v>32</v>
      </c>
      <c r="D2284" t="s">
        <v>2470</v>
      </c>
      <c r="E2284" t="s">
        <v>8</v>
      </c>
      <c r="F2284" t="s">
        <v>2518</v>
      </c>
      <c r="G2284" t="s">
        <v>11373</v>
      </c>
      <c r="H2284" t="s">
        <v>11315</v>
      </c>
      <c r="I2284" t="s">
        <v>11401</v>
      </c>
      <c r="J2284">
        <v>1</v>
      </c>
      <c r="K2284" t="s">
        <v>2518</v>
      </c>
    </row>
    <row r="2285" spans="1:11">
      <c r="A2285">
        <v>2284</v>
      </c>
      <c r="B2285" t="s">
        <v>2524</v>
      </c>
      <c r="C2285" t="s">
        <v>32</v>
      </c>
      <c r="D2285" t="s">
        <v>2470</v>
      </c>
      <c r="E2285" t="s">
        <v>8</v>
      </c>
      <c r="F2285" t="s">
        <v>2518</v>
      </c>
      <c r="G2285" t="s">
        <v>11373</v>
      </c>
      <c r="H2285" t="s">
        <v>11315</v>
      </c>
      <c r="I2285" t="s">
        <v>11401</v>
      </c>
      <c r="J2285">
        <v>1</v>
      </c>
      <c r="K2285" t="s">
        <v>2518</v>
      </c>
    </row>
    <row r="2286" spans="1:11">
      <c r="A2286">
        <v>2285</v>
      </c>
      <c r="B2286" t="s">
        <v>2525</v>
      </c>
      <c r="C2286" t="s">
        <v>32</v>
      </c>
      <c r="D2286" t="s">
        <v>2470</v>
      </c>
      <c r="E2286" t="s">
        <v>8</v>
      </c>
      <c r="F2286" t="s">
        <v>2518</v>
      </c>
      <c r="G2286" t="s">
        <v>11373</v>
      </c>
      <c r="H2286" t="s">
        <v>11315</v>
      </c>
      <c r="I2286" t="s">
        <v>11401</v>
      </c>
      <c r="J2286">
        <v>1</v>
      </c>
      <c r="K2286" t="s">
        <v>2518</v>
      </c>
    </row>
    <row r="2287" spans="1:11">
      <c r="A2287">
        <v>2286</v>
      </c>
      <c r="B2287" t="s">
        <v>2526</v>
      </c>
      <c r="C2287" t="s">
        <v>32</v>
      </c>
      <c r="D2287" t="s">
        <v>2470</v>
      </c>
      <c r="E2287" t="s">
        <v>8</v>
      </c>
      <c r="F2287" t="s">
        <v>2518</v>
      </c>
      <c r="G2287" t="s">
        <v>11373</v>
      </c>
      <c r="H2287" t="s">
        <v>11315</v>
      </c>
      <c r="I2287" t="s">
        <v>11401</v>
      </c>
      <c r="J2287">
        <v>1</v>
      </c>
      <c r="K2287" t="s">
        <v>2518</v>
      </c>
    </row>
    <row r="2288" spans="1:11">
      <c r="A2288">
        <v>2287</v>
      </c>
      <c r="B2288" t="s">
        <v>2527</v>
      </c>
      <c r="C2288" t="s">
        <v>32</v>
      </c>
      <c r="D2288" t="s">
        <v>2470</v>
      </c>
      <c r="E2288" t="s">
        <v>8</v>
      </c>
      <c r="F2288" t="s">
        <v>2518</v>
      </c>
      <c r="G2288" t="s">
        <v>11373</v>
      </c>
      <c r="H2288" t="s">
        <v>11315</v>
      </c>
      <c r="I2288" t="s">
        <v>11401</v>
      </c>
      <c r="J2288">
        <v>1</v>
      </c>
      <c r="K2288" t="s">
        <v>2518</v>
      </c>
    </row>
    <row r="2289" spans="1:11">
      <c r="A2289">
        <v>2288</v>
      </c>
      <c r="B2289" t="s">
        <v>2528</v>
      </c>
      <c r="C2289" t="s">
        <v>45</v>
      </c>
      <c r="D2289" t="s">
        <v>2470</v>
      </c>
      <c r="E2289" t="s">
        <v>8</v>
      </c>
      <c r="F2289" t="s">
        <v>2529</v>
      </c>
      <c r="G2289" t="s">
        <v>11373</v>
      </c>
      <c r="H2289" t="s">
        <v>11318</v>
      </c>
      <c r="I2289" t="s">
        <v>11401</v>
      </c>
      <c r="J2289">
        <v>1</v>
      </c>
      <c r="K2289" t="s">
        <v>2529</v>
      </c>
    </row>
    <row r="2290" spans="1:11">
      <c r="A2290">
        <v>2289</v>
      </c>
      <c r="B2290" t="s">
        <v>2530</v>
      </c>
      <c r="C2290" t="s">
        <v>45</v>
      </c>
      <c r="D2290" t="s">
        <v>2470</v>
      </c>
      <c r="E2290" t="s">
        <v>8</v>
      </c>
      <c r="F2290" t="s">
        <v>2529</v>
      </c>
      <c r="G2290" t="s">
        <v>11373</v>
      </c>
      <c r="H2290" t="s">
        <v>11318</v>
      </c>
      <c r="I2290" t="s">
        <v>11401</v>
      </c>
      <c r="J2290">
        <v>1</v>
      </c>
      <c r="K2290" t="s">
        <v>2529</v>
      </c>
    </row>
    <row r="2291" spans="1:11">
      <c r="A2291">
        <v>2290</v>
      </c>
      <c r="B2291" t="s">
        <v>2531</v>
      </c>
      <c r="C2291" t="s">
        <v>45</v>
      </c>
      <c r="D2291" t="s">
        <v>2470</v>
      </c>
      <c r="E2291" t="s">
        <v>8</v>
      </c>
      <c r="F2291" t="s">
        <v>2529</v>
      </c>
      <c r="G2291" t="s">
        <v>11373</v>
      </c>
      <c r="H2291" t="s">
        <v>11318</v>
      </c>
      <c r="I2291" t="s">
        <v>11401</v>
      </c>
      <c r="J2291">
        <v>1</v>
      </c>
      <c r="K2291" t="s">
        <v>2529</v>
      </c>
    </row>
    <row r="2292" spans="1:11">
      <c r="A2292">
        <v>2291</v>
      </c>
      <c r="B2292" t="s">
        <v>2532</v>
      </c>
      <c r="C2292" t="s">
        <v>54</v>
      </c>
      <c r="D2292" t="s">
        <v>2470</v>
      </c>
      <c r="E2292" t="s">
        <v>8</v>
      </c>
      <c r="F2292" t="s">
        <v>2533</v>
      </c>
      <c r="G2292" t="s">
        <v>11373</v>
      </c>
      <c r="H2292" t="s">
        <v>11321</v>
      </c>
      <c r="I2292" t="s">
        <v>11401</v>
      </c>
      <c r="J2292">
        <v>1</v>
      </c>
      <c r="K2292" t="s">
        <v>2533</v>
      </c>
    </row>
    <row r="2293" spans="1:11">
      <c r="A2293">
        <v>2292</v>
      </c>
      <c r="B2293" t="s">
        <v>2534</v>
      </c>
      <c r="C2293" t="s">
        <v>54</v>
      </c>
      <c r="D2293" t="s">
        <v>2470</v>
      </c>
      <c r="E2293" t="s">
        <v>8</v>
      </c>
      <c r="F2293" t="s">
        <v>2533</v>
      </c>
      <c r="G2293" t="s">
        <v>11373</v>
      </c>
      <c r="H2293" t="s">
        <v>11321</v>
      </c>
      <c r="I2293" t="s">
        <v>11401</v>
      </c>
      <c r="J2293">
        <v>1</v>
      </c>
      <c r="K2293" t="s">
        <v>2533</v>
      </c>
    </row>
    <row r="2294" spans="1:11">
      <c r="A2294">
        <v>2293</v>
      </c>
      <c r="B2294" t="s">
        <v>2535</v>
      </c>
      <c r="C2294" t="s">
        <v>54</v>
      </c>
      <c r="D2294" t="s">
        <v>2470</v>
      </c>
      <c r="E2294" t="s">
        <v>8</v>
      </c>
      <c r="F2294" t="s">
        <v>2533</v>
      </c>
      <c r="G2294" t="s">
        <v>11373</v>
      </c>
      <c r="H2294" t="s">
        <v>11321</v>
      </c>
      <c r="I2294" t="s">
        <v>11401</v>
      </c>
      <c r="J2294">
        <v>1</v>
      </c>
      <c r="K2294" t="s">
        <v>2533</v>
      </c>
    </row>
    <row r="2295" spans="1:11">
      <c r="A2295">
        <v>2294</v>
      </c>
      <c r="B2295" t="s">
        <v>2536</v>
      </c>
      <c r="C2295" t="s">
        <v>54</v>
      </c>
      <c r="D2295" t="s">
        <v>2470</v>
      </c>
      <c r="E2295" t="s">
        <v>8</v>
      </c>
      <c r="F2295" t="s">
        <v>2533</v>
      </c>
      <c r="G2295" t="s">
        <v>11373</v>
      </c>
      <c r="H2295" t="s">
        <v>11321</v>
      </c>
      <c r="I2295" t="s">
        <v>11401</v>
      </c>
      <c r="J2295">
        <v>1</v>
      </c>
      <c r="K2295" t="s">
        <v>2533</v>
      </c>
    </row>
    <row r="2296" spans="1:11">
      <c r="A2296">
        <v>2295</v>
      </c>
      <c r="B2296" t="s">
        <v>2537</v>
      </c>
      <c r="C2296" t="s">
        <v>54</v>
      </c>
      <c r="D2296" t="s">
        <v>2470</v>
      </c>
      <c r="E2296" t="s">
        <v>8</v>
      </c>
      <c r="F2296" t="s">
        <v>2533</v>
      </c>
      <c r="G2296" t="s">
        <v>11373</v>
      </c>
      <c r="H2296" t="s">
        <v>11321</v>
      </c>
      <c r="I2296" t="s">
        <v>11401</v>
      </c>
      <c r="J2296">
        <v>1</v>
      </c>
      <c r="K2296" t="s">
        <v>2533</v>
      </c>
    </row>
    <row r="2297" spans="1:11">
      <c r="A2297">
        <v>2296</v>
      </c>
      <c r="B2297" t="s">
        <v>2538</v>
      </c>
      <c r="C2297" t="s">
        <v>54</v>
      </c>
      <c r="D2297" t="s">
        <v>2470</v>
      </c>
      <c r="E2297" t="s">
        <v>8</v>
      </c>
      <c r="F2297" t="s">
        <v>2533</v>
      </c>
      <c r="G2297" t="s">
        <v>11373</v>
      </c>
      <c r="H2297" t="s">
        <v>11321</v>
      </c>
      <c r="I2297" t="s">
        <v>11401</v>
      </c>
      <c r="J2297">
        <v>1</v>
      </c>
      <c r="K2297" t="s">
        <v>2533</v>
      </c>
    </row>
    <row r="2298" spans="1:11">
      <c r="A2298">
        <v>2297</v>
      </c>
      <c r="B2298" t="s">
        <v>2539</v>
      </c>
      <c r="C2298" t="s">
        <v>54</v>
      </c>
      <c r="D2298" t="s">
        <v>2470</v>
      </c>
      <c r="E2298" t="s">
        <v>8</v>
      </c>
      <c r="F2298" t="s">
        <v>2533</v>
      </c>
      <c r="G2298" t="s">
        <v>11373</v>
      </c>
      <c r="H2298" t="s">
        <v>11321</v>
      </c>
      <c r="I2298" t="s">
        <v>11401</v>
      </c>
      <c r="J2298">
        <v>1</v>
      </c>
      <c r="K2298" t="s">
        <v>2533</v>
      </c>
    </row>
    <row r="2299" spans="1:11">
      <c r="A2299">
        <v>2298</v>
      </c>
      <c r="B2299" t="s">
        <v>2540</v>
      </c>
      <c r="C2299" t="s">
        <v>63</v>
      </c>
      <c r="D2299" t="s">
        <v>2470</v>
      </c>
      <c r="E2299" t="s">
        <v>8</v>
      </c>
      <c r="F2299" t="s">
        <v>2541</v>
      </c>
      <c r="G2299" t="s">
        <v>11373</v>
      </c>
      <c r="H2299" t="s">
        <v>11328</v>
      </c>
      <c r="I2299" t="s">
        <v>11401</v>
      </c>
      <c r="J2299">
        <v>1</v>
      </c>
      <c r="K2299" t="s">
        <v>11791</v>
      </c>
    </row>
    <row r="2300" spans="1:11">
      <c r="A2300">
        <v>2299</v>
      </c>
      <c r="B2300" t="s">
        <v>2542</v>
      </c>
      <c r="C2300" t="s">
        <v>63</v>
      </c>
      <c r="D2300" t="s">
        <v>2470</v>
      </c>
      <c r="E2300" t="s">
        <v>8</v>
      </c>
      <c r="F2300" t="s">
        <v>2541</v>
      </c>
      <c r="G2300" t="s">
        <v>11373</v>
      </c>
      <c r="H2300" t="s">
        <v>11328</v>
      </c>
      <c r="I2300" t="s">
        <v>11401</v>
      </c>
      <c r="J2300">
        <v>1</v>
      </c>
      <c r="K2300" t="s">
        <v>11791</v>
      </c>
    </row>
    <row r="2301" spans="1:11">
      <c r="A2301">
        <v>2300</v>
      </c>
      <c r="B2301" t="s">
        <v>2543</v>
      </c>
      <c r="C2301" t="s">
        <v>63</v>
      </c>
      <c r="D2301" t="s">
        <v>2470</v>
      </c>
      <c r="E2301" t="s">
        <v>8</v>
      </c>
      <c r="F2301" t="s">
        <v>2541</v>
      </c>
      <c r="G2301" t="s">
        <v>11373</v>
      </c>
      <c r="H2301" t="s">
        <v>11328</v>
      </c>
      <c r="I2301" t="s">
        <v>11401</v>
      </c>
      <c r="J2301">
        <v>1</v>
      </c>
      <c r="K2301" t="s">
        <v>11791</v>
      </c>
    </row>
    <row r="2302" spans="1:11">
      <c r="A2302">
        <v>2301</v>
      </c>
      <c r="B2302" t="s">
        <v>2544</v>
      </c>
      <c r="C2302" t="s">
        <v>63</v>
      </c>
      <c r="D2302" t="s">
        <v>2470</v>
      </c>
      <c r="E2302" t="s">
        <v>8</v>
      </c>
      <c r="F2302" t="s">
        <v>2541</v>
      </c>
      <c r="G2302" t="s">
        <v>11373</v>
      </c>
      <c r="H2302" t="s">
        <v>11328</v>
      </c>
      <c r="I2302" t="s">
        <v>11401</v>
      </c>
      <c r="J2302">
        <v>1</v>
      </c>
      <c r="K2302" t="s">
        <v>11791</v>
      </c>
    </row>
    <row r="2303" spans="1:11">
      <c r="A2303">
        <v>2302</v>
      </c>
      <c r="B2303" t="s">
        <v>2545</v>
      </c>
      <c r="C2303" t="s">
        <v>63</v>
      </c>
      <c r="D2303" t="s">
        <v>2470</v>
      </c>
      <c r="E2303" t="s">
        <v>8</v>
      </c>
      <c r="F2303" t="s">
        <v>2541</v>
      </c>
      <c r="G2303" t="s">
        <v>11373</v>
      </c>
      <c r="H2303" t="s">
        <v>11328</v>
      </c>
      <c r="I2303" t="s">
        <v>11401</v>
      </c>
      <c r="J2303">
        <v>1</v>
      </c>
      <c r="K2303" t="s">
        <v>11791</v>
      </c>
    </row>
    <row r="2304" spans="1:11">
      <c r="A2304">
        <v>2303</v>
      </c>
      <c r="B2304" t="s">
        <v>2546</v>
      </c>
      <c r="C2304" t="s">
        <v>63</v>
      </c>
      <c r="D2304" t="s">
        <v>2470</v>
      </c>
      <c r="E2304" t="s">
        <v>8</v>
      </c>
      <c r="F2304" t="s">
        <v>2541</v>
      </c>
      <c r="G2304" t="s">
        <v>11373</v>
      </c>
      <c r="H2304" t="s">
        <v>11328</v>
      </c>
      <c r="I2304" t="s">
        <v>11401</v>
      </c>
      <c r="J2304">
        <v>1</v>
      </c>
      <c r="K2304" t="s">
        <v>11791</v>
      </c>
    </row>
    <row r="2305" spans="1:11">
      <c r="A2305">
        <v>2304</v>
      </c>
      <c r="B2305" t="s">
        <v>2547</v>
      </c>
      <c r="C2305" t="s">
        <v>63</v>
      </c>
      <c r="D2305" t="s">
        <v>2470</v>
      </c>
      <c r="E2305" t="s">
        <v>8</v>
      </c>
      <c r="F2305" t="s">
        <v>2541</v>
      </c>
      <c r="G2305" t="s">
        <v>11373</v>
      </c>
      <c r="H2305" t="s">
        <v>11328</v>
      </c>
      <c r="I2305" t="s">
        <v>11401</v>
      </c>
      <c r="J2305">
        <v>1</v>
      </c>
      <c r="K2305" t="s">
        <v>11791</v>
      </c>
    </row>
    <row r="2306" spans="1:11">
      <c r="A2306">
        <v>2305</v>
      </c>
      <c r="B2306" t="s">
        <v>2548</v>
      </c>
      <c r="C2306" t="s">
        <v>63</v>
      </c>
      <c r="D2306" t="s">
        <v>2470</v>
      </c>
      <c r="E2306" t="s">
        <v>8</v>
      </c>
      <c r="F2306" t="s">
        <v>2541</v>
      </c>
      <c r="G2306" t="s">
        <v>11373</v>
      </c>
      <c r="H2306" t="s">
        <v>11328</v>
      </c>
      <c r="I2306" t="s">
        <v>11401</v>
      </c>
      <c r="J2306">
        <v>1</v>
      </c>
      <c r="K2306" t="s">
        <v>11791</v>
      </c>
    </row>
    <row r="2307" spans="1:11">
      <c r="A2307">
        <v>2306</v>
      </c>
      <c r="B2307" t="s">
        <v>2549</v>
      </c>
      <c r="C2307" t="s">
        <v>63</v>
      </c>
      <c r="D2307" t="s">
        <v>2470</v>
      </c>
      <c r="E2307" t="s">
        <v>8</v>
      </c>
      <c r="F2307" t="s">
        <v>2541</v>
      </c>
      <c r="G2307" t="s">
        <v>11373</v>
      </c>
      <c r="H2307" t="s">
        <v>11328</v>
      </c>
      <c r="I2307" t="s">
        <v>11401</v>
      </c>
      <c r="J2307">
        <v>1</v>
      </c>
      <c r="K2307" t="s">
        <v>11791</v>
      </c>
    </row>
    <row r="2308" spans="1:11">
      <c r="A2308">
        <v>2307</v>
      </c>
      <c r="B2308" t="s">
        <v>2550</v>
      </c>
      <c r="C2308" t="s">
        <v>63</v>
      </c>
      <c r="D2308" t="s">
        <v>2470</v>
      </c>
      <c r="E2308" t="s">
        <v>8</v>
      </c>
      <c r="F2308" t="s">
        <v>2541</v>
      </c>
      <c r="G2308" t="s">
        <v>11373</v>
      </c>
      <c r="H2308" t="s">
        <v>11328</v>
      </c>
      <c r="I2308" t="s">
        <v>11401</v>
      </c>
      <c r="J2308">
        <v>1</v>
      </c>
      <c r="K2308" t="s">
        <v>11791</v>
      </c>
    </row>
    <row r="2309" spans="1:11">
      <c r="A2309">
        <v>2308</v>
      </c>
      <c r="B2309" t="s">
        <v>2551</v>
      </c>
      <c r="C2309" t="s">
        <v>63</v>
      </c>
      <c r="D2309" t="s">
        <v>2470</v>
      </c>
      <c r="E2309" t="s">
        <v>8</v>
      </c>
      <c r="F2309" t="s">
        <v>2541</v>
      </c>
      <c r="G2309" t="s">
        <v>11373</v>
      </c>
      <c r="H2309" t="s">
        <v>11328</v>
      </c>
      <c r="I2309" t="s">
        <v>11401</v>
      </c>
      <c r="J2309">
        <v>1</v>
      </c>
      <c r="K2309" t="s">
        <v>11791</v>
      </c>
    </row>
    <row r="2310" spans="1:11">
      <c r="A2310">
        <v>2309</v>
      </c>
      <c r="B2310" t="s">
        <v>2552</v>
      </c>
      <c r="C2310" t="s">
        <v>63</v>
      </c>
      <c r="D2310" t="s">
        <v>2470</v>
      </c>
      <c r="E2310" t="s">
        <v>8</v>
      </c>
      <c r="F2310" t="s">
        <v>2541</v>
      </c>
      <c r="G2310" t="s">
        <v>11373</v>
      </c>
      <c r="H2310" t="s">
        <v>11328</v>
      </c>
      <c r="I2310" t="s">
        <v>11401</v>
      </c>
      <c r="J2310">
        <v>1</v>
      </c>
      <c r="K2310" t="s">
        <v>11791</v>
      </c>
    </row>
    <row r="2311" spans="1:11">
      <c r="A2311">
        <v>2310</v>
      </c>
      <c r="B2311" t="s">
        <v>2553</v>
      </c>
      <c r="C2311" t="s">
        <v>63</v>
      </c>
      <c r="D2311" t="s">
        <v>2470</v>
      </c>
      <c r="E2311" t="s">
        <v>8</v>
      </c>
      <c r="F2311" t="s">
        <v>2541</v>
      </c>
      <c r="G2311" t="s">
        <v>11373</v>
      </c>
      <c r="H2311" t="s">
        <v>11328</v>
      </c>
      <c r="I2311" t="s">
        <v>11401</v>
      </c>
      <c r="J2311">
        <v>1</v>
      </c>
      <c r="K2311" t="s">
        <v>11791</v>
      </c>
    </row>
    <row r="2312" spans="1:11">
      <c r="A2312">
        <v>2311</v>
      </c>
      <c r="B2312" t="s">
        <v>2554</v>
      </c>
      <c r="C2312" t="s">
        <v>63</v>
      </c>
      <c r="D2312" t="s">
        <v>2470</v>
      </c>
      <c r="E2312" t="s">
        <v>8</v>
      </c>
      <c r="F2312" t="s">
        <v>2541</v>
      </c>
      <c r="G2312" t="s">
        <v>11373</v>
      </c>
      <c r="H2312" t="s">
        <v>11328</v>
      </c>
      <c r="I2312" t="s">
        <v>11401</v>
      </c>
      <c r="J2312">
        <v>1</v>
      </c>
      <c r="K2312" t="s">
        <v>11791</v>
      </c>
    </row>
    <row r="2313" spans="1:11">
      <c r="A2313">
        <v>2312</v>
      </c>
      <c r="B2313" t="s">
        <v>2555</v>
      </c>
      <c r="C2313" t="s">
        <v>63</v>
      </c>
      <c r="D2313" t="s">
        <v>2470</v>
      </c>
      <c r="E2313" t="s">
        <v>8</v>
      </c>
      <c r="F2313" t="s">
        <v>2541</v>
      </c>
      <c r="G2313" t="s">
        <v>11373</v>
      </c>
      <c r="H2313" t="s">
        <v>11328</v>
      </c>
      <c r="I2313" t="s">
        <v>11401</v>
      </c>
      <c r="J2313">
        <v>1</v>
      </c>
      <c r="K2313" t="s">
        <v>11791</v>
      </c>
    </row>
    <row r="2314" spans="1:11">
      <c r="A2314">
        <v>2313</v>
      </c>
      <c r="B2314" t="s">
        <v>2556</v>
      </c>
      <c r="C2314" t="s">
        <v>63</v>
      </c>
      <c r="D2314" t="s">
        <v>2470</v>
      </c>
      <c r="E2314" t="s">
        <v>8</v>
      </c>
      <c r="F2314" t="s">
        <v>2541</v>
      </c>
      <c r="G2314" t="s">
        <v>11373</v>
      </c>
      <c r="H2314" t="s">
        <v>11328</v>
      </c>
      <c r="I2314" t="s">
        <v>11401</v>
      </c>
      <c r="J2314">
        <v>1</v>
      </c>
      <c r="K2314" t="s">
        <v>11791</v>
      </c>
    </row>
    <row r="2315" spans="1:11">
      <c r="A2315">
        <v>2314</v>
      </c>
      <c r="B2315" t="s">
        <v>2557</v>
      </c>
      <c r="C2315" t="s">
        <v>63</v>
      </c>
      <c r="D2315" t="s">
        <v>2470</v>
      </c>
      <c r="E2315" t="s">
        <v>8</v>
      </c>
      <c r="F2315" t="s">
        <v>2541</v>
      </c>
      <c r="G2315" t="s">
        <v>11373</v>
      </c>
      <c r="H2315" t="s">
        <v>11328</v>
      </c>
      <c r="I2315" t="s">
        <v>11401</v>
      </c>
      <c r="J2315">
        <v>1</v>
      </c>
      <c r="K2315" t="s">
        <v>11791</v>
      </c>
    </row>
    <row r="2316" spans="1:11">
      <c r="A2316">
        <v>2315</v>
      </c>
      <c r="B2316" t="s">
        <v>2558</v>
      </c>
      <c r="C2316" t="s">
        <v>63</v>
      </c>
      <c r="D2316" t="s">
        <v>2470</v>
      </c>
      <c r="E2316" t="s">
        <v>8</v>
      </c>
      <c r="F2316" t="s">
        <v>2541</v>
      </c>
      <c r="G2316" t="s">
        <v>11373</v>
      </c>
      <c r="H2316" t="s">
        <v>11328</v>
      </c>
      <c r="I2316" t="s">
        <v>11401</v>
      </c>
      <c r="J2316">
        <v>1</v>
      </c>
      <c r="K2316" t="s">
        <v>11791</v>
      </c>
    </row>
    <row r="2317" spans="1:11">
      <c r="A2317">
        <v>2316</v>
      </c>
      <c r="B2317" t="s">
        <v>2559</v>
      </c>
      <c r="C2317" t="s">
        <v>63</v>
      </c>
      <c r="D2317" t="s">
        <v>2470</v>
      </c>
      <c r="E2317" t="s">
        <v>8</v>
      </c>
      <c r="F2317" t="s">
        <v>2541</v>
      </c>
      <c r="G2317" t="s">
        <v>11373</v>
      </c>
      <c r="H2317" t="s">
        <v>11328</v>
      </c>
      <c r="I2317" t="s">
        <v>11401</v>
      </c>
      <c r="J2317">
        <v>1</v>
      </c>
      <c r="K2317" t="s">
        <v>11791</v>
      </c>
    </row>
    <row r="2318" spans="1:11">
      <c r="A2318">
        <v>2317</v>
      </c>
      <c r="B2318" t="s">
        <v>2560</v>
      </c>
      <c r="C2318" t="s">
        <v>63</v>
      </c>
      <c r="D2318" t="s">
        <v>2470</v>
      </c>
      <c r="E2318" t="s">
        <v>8</v>
      </c>
      <c r="F2318" t="s">
        <v>2541</v>
      </c>
      <c r="G2318" t="s">
        <v>11373</v>
      </c>
      <c r="H2318" t="s">
        <v>11328</v>
      </c>
      <c r="I2318" t="s">
        <v>11401</v>
      </c>
      <c r="J2318">
        <v>1</v>
      </c>
      <c r="K2318" t="s">
        <v>11791</v>
      </c>
    </row>
    <row r="2319" spans="1:11">
      <c r="A2319">
        <v>2318</v>
      </c>
      <c r="B2319" t="s">
        <v>2561</v>
      </c>
      <c r="C2319" t="s">
        <v>63</v>
      </c>
      <c r="D2319" t="s">
        <v>2470</v>
      </c>
      <c r="E2319" t="s">
        <v>8</v>
      </c>
      <c r="F2319" t="s">
        <v>2541</v>
      </c>
      <c r="G2319" t="s">
        <v>11373</v>
      </c>
      <c r="H2319" t="s">
        <v>11328</v>
      </c>
      <c r="I2319" t="s">
        <v>11401</v>
      </c>
      <c r="J2319">
        <v>1</v>
      </c>
      <c r="K2319" t="s">
        <v>11791</v>
      </c>
    </row>
    <row r="2320" spans="1:11">
      <c r="A2320">
        <v>2319</v>
      </c>
      <c r="B2320" t="s">
        <v>2562</v>
      </c>
      <c r="C2320" t="s">
        <v>63</v>
      </c>
      <c r="D2320" t="s">
        <v>2470</v>
      </c>
      <c r="E2320" t="s">
        <v>8</v>
      </c>
      <c r="F2320" t="s">
        <v>2541</v>
      </c>
      <c r="G2320" t="s">
        <v>11373</v>
      </c>
      <c r="H2320" t="s">
        <v>11328</v>
      </c>
      <c r="I2320" t="s">
        <v>11401</v>
      </c>
      <c r="J2320">
        <v>1</v>
      </c>
      <c r="K2320" t="s">
        <v>11791</v>
      </c>
    </row>
    <row r="2321" spans="1:11">
      <c r="A2321">
        <v>2320</v>
      </c>
      <c r="B2321" t="s">
        <v>2563</v>
      </c>
      <c r="C2321" t="s">
        <v>63</v>
      </c>
      <c r="D2321" t="s">
        <v>2470</v>
      </c>
      <c r="E2321" t="s">
        <v>8</v>
      </c>
      <c r="F2321" t="s">
        <v>2541</v>
      </c>
      <c r="G2321" t="s">
        <v>11373</v>
      </c>
      <c r="H2321" t="s">
        <v>11328</v>
      </c>
      <c r="I2321" t="s">
        <v>11401</v>
      </c>
      <c r="J2321">
        <v>1</v>
      </c>
      <c r="K2321" t="s">
        <v>11791</v>
      </c>
    </row>
    <row r="2322" spans="1:11">
      <c r="A2322">
        <v>2321</v>
      </c>
      <c r="B2322" t="s">
        <v>2564</v>
      </c>
      <c r="C2322" t="s">
        <v>63</v>
      </c>
      <c r="D2322" t="s">
        <v>2470</v>
      </c>
      <c r="E2322" t="s">
        <v>8</v>
      </c>
      <c r="F2322" t="s">
        <v>2541</v>
      </c>
      <c r="G2322" t="s">
        <v>11373</v>
      </c>
      <c r="H2322" t="s">
        <v>11328</v>
      </c>
      <c r="I2322" t="s">
        <v>11401</v>
      </c>
      <c r="J2322">
        <v>1</v>
      </c>
      <c r="K2322" t="s">
        <v>11791</v>
      </c>
    </row>
    <row r="2323" spans="1:11">
      <c r="A2323">
        <v>2322</v>
      </c>
      <c r="B2323" t="s">
        <v>2565</v>
      </c>
      <c r="C2323" t="s">
        <v>63</v>
      </c>
      <c r="D2323" t="s">
        <v>2470</v>
      </c>
      <c r="E2323" t="s">
        <v>8</v>
      </c>
      <c r="F2323" t="s">
        <v>2541</v>
      </c>
      <c r="G2323" t="s">
        <v>11373</v>
      </c>
      <c r="H2323" t="s">
        <v>11328</v>
      </c>
      <c r="I2323" t="s">
        <v>11401</v>
      </c>
      <c r="J2323">
        <v>1</v>
      </c>
      <c r="K2323" t="s">
        <v>11791</v>
      </c>
    </row>
    <row r="2324" spans="1:11">
      <c r="A2324">
        <v>2323</v>
      </c>
      <c r="B2324" t="s">
        <v>2566</v>
      </c>
      <c r="C2324" t="s">
        <v>63</v>
      </c>
      <c r="D2324" t="s">
        <v>2470</v>
      </c>
      <c r="E2324" t="s">
        <v>8</v>
      </c>
      <c r="F2324" t="s">
        <v>2541</v>
      </c>
      <c r="G2324" t="s">
        <v>11373</v>
      </c>
      <c r="H2324" t="s">
        <v>11328</v>
      </c>
      <c r="I2324" t="s">
        <v>11401</v>
      </c>
      <c r="J2324">
        <v>1</v>
      </c>
      <c r="K2324" t="s">
        <v>11791</v>
      </c>
    </row>
    <row r="2325" spans="1:11">
      <c r="A2325">
        <v>2324</v>
      </c>
      <c r="B2325" t="s">
        <v>2567</v>
      </c>
      <c r="C2325" t="s">
        <v>63</v>
      </c>
      <c r="D2325" t="s">
        <v>2470</v>
      </c>
      <c r="E2325" t="s">
        <v>8</v>
      </c>
      <c r="F2325" t="s">
        <v>2541</v>
      </c>
      <c r="G2325" t="s">
        <v>11373</v>
      </c>
      <c r="H2325" t="s">
        <v>11328</v>
      </c>
      <c r="I2325" t="s">
        <v>11401</v>
      </c>
      <c r="J2325">
        <v>1</v>
      </c>
      <c r="K2325" t="s">
        <v>11791</v>
      </c>
    </row>
    <row r="2326" spans="1:11">
      <c r="A2326">
        <v>2325</v>
      </c>
      <c r="B2326" t="s">
        <v>2568</v>
      </c>
      <c r="C2326" t="s">
        <v>80</v>
      </c>
      <c r="D2326" t="s">
        <v>2470</v>
      </c>
      <c r="E2326" t="s">
        <v>8</v>
      </c>
      <c r="F2326" t="s">
        <v>2569</v>
      </c>
      <c r="G2326" t="s">
        <v>11373</v>
      </c>
      <c r="H2326" t="s">
        <v>11334</v>
      </c>
      <c r="I2326" t="s">
        <v>11401</v>
      </c>
      <c r="J2326">
        <v>1</v>
      </c>
      <c r="K2326" t="s">
        <v>2569</v>
      </c>
    </row>
    <row r="2327" spans="1:11">
      <c r="A2327">
        <v>2326</v>
      </c>
      <c r="B2327" t="s">
        <v>2570</v>
      </c>
      <c r="C2327" t="s">
        <v>80</v>
      </c>
      <c r="D2327" t="s">
        <v>2470</v>
      </c>
      <c r="E2327" t="s">
        <v>8</v>
      </c>
      <c r="F2327" t="s">
        <v>2569</v>
      </c>
      <c r="G2327" t="s">
        <v>11373</v>
      </c>
      <c r="H2327" t="s">
        <v>11334</v>
      </c>
      <c r="I2327" t="s">
        <v>11401</v>
      </c>
      <c r="J2327">
        <v>1</v>
      </c>
      <c r="K2327" t="s">
        <v>2569</v>
      </c>
    </row>
    <row r="2328" spans="1:11">
      <c r="A2328">
        <v>2327</v>
      </c>
      <c r="B2328" t="s">
        <v>2571</v>
      </c>
      <c r="C2328" t="s">
        <v>80</v>
      </c>
      <c r="D2328" t="s">
        <v>2470</v>
      </c>
      <c r="E2328" t="s">
        <v>8</v>
      </c>
      <c r="F2328" t="s">
        <v>2569</v>
      </c>
      <c r="G2328" t="s">
        <v>11373</v>
      </c>
      <c r="H2328" t="s">
        <v>11334</v>
      </c>
      <c r="I2328" t="s">
        <v>11401</v>
      </c>
      <c r="J2328">
        <v>1</v>
      </c>
      <c r="K2328" t="s">
        <v>2569</v>
      </c>
    </row>
    <row r="2329" spans="1:11">
      <c r="A2329">
        <v>2328</v>
      </c>
      <c r="B2329" t="s">
        <v>2572</v>
      </c>
      <c r="C2329" t="s">
        <v>80</v>
      </c>
      <c r="D2329" t="s">
        <v>2470</v>
      </c>
      <c r="E2329" t="s">
        <v>8</v>
      </c>
      <c r="F2329" t="s">
        <v>2569</v>
      </c>
      <c r="G2329" t="s">
        <v>11373</v>
      </c>
      <c r="H2329" t="s">
        <v>11334</v>
      </c>
      <c r="I2329" t="s">
        <v>11401</v>
      </c>
      <c r="J2329">
        <v>1</v>
      </c>
      <c r="K2329" t="s">
        <v>2569</v>
      </c>
    </row>
    <row r="2330" spans="1:11">
      <c r="A2330">
        <v>2329</v>
      </c>
      <c r="B2330" t="s">
        <v>2573</v>
      </c>
      <c r="C2330" t="s">
        <v>80</v>
      </c>
      <c r="D2330" t="s">
        <v>2470</v>
      </c>
      <c r="E2330" t="s">
        <v>8</v>
      </c>
      <c r="F2330" t="s">
        <v>2569</v>
      </c>
      <c r="G2330" t="s">
        <v>11373</v>
      </c>
      <c r="H2330" t="s">
        <v>11334</v>
      </c>
      <c r="I2330" t="s">
        <v>11401</v>
      </c>
      <c r="J2330">
        <v>1</v>
      </c>
      <c r="K2330" t="s">
        <v>2569</v>
      </c>
    </row>
    <row r="2331" spans="1:11">
      <c r="A2331">
        <v>2330</v>
      </c>
      <c r="B2331" t="s">
        <v>2574</v>
      </c>
      <c r="C2331" t="s">
        <v>80</v>
      </c>
      <c r="D2331" t="s">
        <v>2470</v>
      </c>
      <c r="E2331" t="s">
        <v>8</v>
      </c>
      <c r="F2331" t="s">
        <v>2569</v>
      </c>
      <c r="G2331" t="s">
        <v>11373</v>
      </c>
      <c r="H2331" t="s">
        <v>11334</v>
      </c>
      <c r="I2331" t="s">
        <v>11401</v>
      </c>
      <c r="J2331">
        <v>1</v>
      </c>
      <c r="K2331" t="s">
        <v>2569</v>
      </c>
    </row>
    <row r="2332" spans="1:11">
      <c r="A2332">
        <v>2331</v>
      </c>
      <c r="B2332" t="s">
        <v>2575</v>
      </c>
      <c r="C2332" t="s">
        <v>80</v>
      </c>
      <c r="D2332" t="s">
        <v>2470</v>
      </c>
      <c r="E2332" t="s">
        <v>8</v>
      </c>
      <c r="F2332" t="s">
        <v>2569</v>
      </c>
      <c r="G2332" t="s">
        <v>11373</v>
      </c>
      <c r="H2332" t="s">
        <v>11334</v>
      </c>
      <c r="I2332" t="s">
        <v>11401</v>
      </c>
      <c r="J2332">
        <v>1</v>
      </c>
      <c r="K2332" t="s">
        <v>2569</v>
      </c>
    </row>
    <row r="2333" spans="1:11">
      <c r="A2333">
        <v>2332</v>
      </c>
      <c r="B2333" t="s">
        <v>2576</v>
      </c>
      <c r="C2333" t="s">
        <v>80</v>
      </c>
      <c r="D2333" t="s">
        <v>2470</v>
      </c>
      <c r="E2333" t="s">
        <v>8</v>
      </c>
      <c r="F2333" t="s">
        <v>2569</v>
      </c>
      <c r="G2333" t="s">
        <v>11373</v>
      </c>
      <c r="H2333" t="s">
        <v>11334</v>
      </c>
      <c r="I2333" t="s">
        <v>11401</v>
      </c>
      <c r="J2333">
        <v>1</v>
      </c>
      <c r="K2333" t="s">
        <v>2569</v>
      </c>
    </row>
    <row r="2334" spans="1:11">
      <c r="A2334">
        <v>2333</v>
      </c>
      <c r="B2334" t="s">
        <v>2577</v>
      </c>
      <c r="C2334" t="s">
        <v>80</v>
      </c>
      <c r="D2334" t="s">
        <v>2470</v>
      </c>
      <c r="E2334" t="s">
        <v>8</v>
      </c>
      <c r="F2334" t="s">
        <v>2569</v>
      </c>
      <c r="G2334" t="s">
        <v>11373</v>
      </c>
      <c r="H2334" t="s">
        <v>11334</v>
      </c>
      <c r="I2334" t="s">
        <v>11401</v>
      </c>
      <c r="J2334">
        <v>1</v>
      </c>
      <c r="K2334" t="s">
        <v>2569</v>
      </c>
    </row>
    <row r="2335" spans="1:11">
      <c r="A2335">
        <v>2334</v>
      </c>
      <c r="B2335" t="s">
        <v>2578</v>
      </c>
      <c r="C2335" t="s">
        <v>88</v>
      </c>
      <c r="D2335" t="s">
        <v>2470</v>
      </c>
      <c r="E2335" t="s">
        <v>8</v>
      </c>
      <c r="F2335" t="s">
        <v>2579</v>
      </c>
      <c r="G2335" t="s">
        <v>11373</v>
      </c>
      <c r="H2335" t="s">
        <v>11700</v>
      </c>
      <c r="I2335" t="s">
        <v>11401</v>
      </c>
      <c r="J2335">
        <v>1</v>
      </c>
      <c r="K2335" t="s">
        <v>11792</v>
      </c>
    </row>
    <row r="2336" spans="1:11">
      <c r="A2336">
        <v>2335</v>
      </c>
      <c r="B2336" t="s">
        <v>2580</v>
      </c>
      <c r="C2336" t="s">
        <v>88</v>
      </c>
      <c r="D2336" t="s">
        <v>2470</v>
      </c>
      <c r="E2336" t="s">
        <v>8</v>
      </c>
      <c r="F2336" t="s">
        <v>2579</v>
      </c>
      <c r="G2336" t="s">
        <v>11373</v>
      </c>
      <c r="H2336" t="s">
        <v>11700</v>
      </c>
      <c r="I2336" t="s">
        <v>11401</v>
      </c>
      <c r="J2336">
        <v>1</v>
      </c>
      <c r="K2336" t="s">
        <v>11792</v>
      </c>
    </row>
    <row r="2337" spans="1:11">
      <c r="A2337">
        <v>2336</v>
      </c>
      <c r="B2337" t="s">
        <v>2581</v>
      </c>
      <c r="C2337" t="s">
        <v>88</v>
      </c>
      <c r="D2337" t="s">
        <v>2470</v>
      </c>
      <c r="E2337" t="s">
        <v>8</v>
      </c>
      <c r="F2337" t="s">
        <v>2579</v>
      </c>
      <c r="G2337" t="s">
        <v>11373</v>
      </c>
      <c r="H2337" t="s">
        <v>11700</v>
      </c>
      <c r="I2337" t="s">
        <v>11401</v>
      </c>
      <c r="J2337">
        <v>1</v>
      </c>
      <c r="K2337" t="s">
        <v>11792</v>
      </c>
    </row>
    <row r="2338" spans="1:11">
      <c r="A2338">
        <v>2337</v>
      </c>
      <c r="B2338" t="s">
        <v>2582</v>
      </c>
      <c r="C2338" t="s">
        <v>88</v>
      </c>
      <c r="D2338" t="s">
        <v>2470</v>
      </c>
      <c r="E2338" t="s">
        <v>8</v>
      </c>
      <c r="F2338" t="s">
        <v>2579</v>
      </c>
      <c r="G2338" t="s">
        <v>11373</v>
      </c>
      <c r="H2338" t="s">
        <v>11700</v>
      </c>
      <c r="I2338" t="s">
        <v>11401</v>
      </c>
      <c r="J2338">
        <v>1</v>
      </c>
      <c r="K2338" t="s">
        <v>11792</v>
      </c>
    </row>
    <row r="2339" spans="1:11">
      <c r="A2339">
        <v>2338</v>
      </c>
      <c r="B2339" t="s">
        <v>2583</v>
      </c>
      <c r="C2339" t="s">
        <v>88</v>
      </c>
      <c r="D2339" t="s">
        <v>2470</v>
      </c>
      <c r="E2339" t="s">
        <v>8</v>
      </c>
      <c r="F2339" t="s">
        <v>2579</v>
      </c>
      <c r="G2339" t="s">
        <v>11373</v>
      </c>
      <c r="H2339" t="s">
        <v>11700</v>
      </c>
      <c r="I2339" t="s">
        <v>11401</v>
      </c>
      <c r="J2339">
        <v>1</v>
      </c>
      <c r="K2339" t="s">
        <v>11792</v>
      </c>
    </row>
    <row r="2340" spans="1:11">
      <c r="A2340">
        <v>2339</v>
      </c>
      <c r="B2340" t="s">
        <v>2584</v>
      </c>
      <c r="C2340" t="s">
        <v>88</v>
      </c>
      <c r="D2340" t="s">
        <v>2470</v>
      </c>
      <c r="E2340" t="s">
        <v>8</v>
      </c>
      <c r="F2340" t="s">
        <v>2579</v>
      </c>
      <c r="G2340" t="s">
        <v>11373</v>
      </c>
      <c r="H2340" t="s">
        <v>11700</v>
      </c>
      <c r="I2340" t="s">
        <v>11401</v>
      </c>
      <c r="J2340">
        <v>1</v>
      </c>
      <c r="K2340" t="s">
        <v>11792</v>
      </c>
    </row>
    <row r="2341" spans="1:11">
      <c r="A2341">
        <v>2340</v>
      </c>
      <c r="B2341" t="s">
        <v>2585</v>
      </c>
      <c r="C2341" t="s">
        <v>88</v>
      </c>
      <c r="D2341" t="s">
        <v>2470</v>
      </c>
      <c r="E2341" t="s">
        <v>8</v>
      </c>
      <c r="F2341" t="s">
        <v>2579</v>
      </c>
      <c r="G2341" t="s">
        <v>11373</v>
      </c>
      <c r="H2341" t="s">
        <v>11700</v>
      </c>
      <c r="I2341" t="s">
        <v>11401</v>
      </c>
      <c r="J2341">
        <v>1</v>
      </c>
      <c r="K2341" t="s">
        <v>11792</v>
      </c>
    </row>
    <row r="2342" spans="1:11">
      <c r="A2342">
        <v>2341</v>
      </c>
      <c r="B2342" t="s">
        <v>2586</v>
      </c>
      <c r="C2342" t="s">
        <v>101</v>
      </c>
      <c r="D2342" t="s">
        <v>2470</v>
      </c>
      <c r="E2342" t="s">
        <v>8</v>
      </c>
      <c r="F2342" t="s">
        <v>2587</v>
      </c>
      <c r="G2342" t="s">
        <v>11373</v>
      </c>
      <c r="H2342" t="s">
        <v>11347</v>
      </c>
      <c r="I2342" t="s">
        <v>11401</v>
      </c>
      <c r="J2342">
        <v>1</v>
      </c>
      <c r="K2342" t="s">
        <v>11793</v>
      </c>
    </row>
    <row r="2343" spans="1:11">
      <c r="A2343">
        <v>2342</v>
      </c>
      <c r="B2343" t="s">
        <v>2588</v>
      </c>
      <c r="C2343" t="s">
        <v>101</v>
      </c>
      <c r="D2343" t="s">
        <v>2470</v>
      </c>
      <c r="E2343" t="s">
        <v>8</v>
      </c>
      <c r="F2343" t="s">
        <v>2587</v>
      </c>
      <c r="G2343" t="s">
        <v>11373</v>
      </c>
      <c r="H2343" t="s">
        <v>11347</v>
      </c>
      <c r="I2343" t="s">
        <v>11401</v>
      </c>
      <c r="J2343">
        <v>1</v>
      </c>
      <c r="K2343" t="s">
        <v>11793</v>
      </c>
    </row>
    <row r="2344" spans="1:11">
      <c r="A2344">
        <v>2343</v>
      </c>
      <c r="B2344" t="s">
        <v>2589</v>
      </c>
      <c r="C2344" t="s">
        <v>101</v>
      </c>
      <c r="D2344" t="s">
        <v>2470</v>
      </c>
      <c r="E2344" t="s">
        <v>8</v>
      </c>
      <c r="F2344" t="s">
        <v>2587</v>
      </c>
      <c r="G2344" t="s">
        <v>11373</v>
      </c>
      <c r="H2344" t="s">
        <v>11347</v>
      </c>
      <c r="I2344" t="s">
        <v>11401</v>
      </c>
      <c r="J2344">
        <v>1</v>
      </c>
      <c r="K2344" t="s">
        <v>11793</v>
      </c>
    </row>
    <row r="2345" spans="1:11">
      <c r="A2345">
        <v>2344</v>
      </c>
      <c r="B2345" t="s">
        <v>2590</v>
      </c>
      <c r="C2345" t="s">
        <v>101</v>
      </c>
      <c r="D2345" t="s">
        <v>2470</v>
      </c>
      <c r="E2345" t="s">
        <v>8</v>
      </c>
      <c r="F2345" t="s">
        <v>2587</v>
      </c>
      <c r="G2345" t="s">
        <v>11373</v>
      </c>
      <c r="H2345" t="s">
        <v>11347</v>
      </c>
      <c r="I2345" t="s">
        <v>11401</v>
      </c>
      <c r="J2345">
        <v>1</v>
      </c>
      <c r="K2345" t="s">
        <v>11793</v>
      </c>
    </row>
    <row r="2346" spans="1:11">
      <c r="A2346">
        <v>2345</v>
      </c>
      <c r="B2346" t="s">
        <v>2591</v>
      </c>
      <c r="C2346" t="s">
        <v>101</v>
      </c>
      <c r="D2346" t="s">
        <v>2470</v>
      </c>
      <c r="E2346" t="s">
        <v>8</v>
      </c>
      <c r="F2346" t="s">
        <v>2587</v>
      </c>
      <c r="G2346" t="s">
        <v>11373</v>
      </c>
      <c r="H2346" t="s">
        <v>11347</v>
      </c>
      <c r="I2346" t="s">
        <v>11401</v>
      </c>
      <c r="J2346">
        <v>1</v>
      </c>
      <c r="K2346" t="s">
        <v>11793</v>
      </c>
    </row>
    <row r="2347" spans="1:11">
      <c r="A2347">
        <v>2346</v>
      </c>
      <c r="B2347" t="s">
        <v>2592</v>
      </c>
      <c r="C2347" t="s">
        <v>101</v>
      </c>
      <c r="D2347" t="s">
        <v>2470</v>
      </c>
      <c r="E2347" t="s">
        <v>8</v>
      </c>
      <c r="F2347" t="s">
        <v>2587</v>
      </c>
      <c r="G2347" t="s">
        <v>11373</v>
      </c>
      <c r="H2347" t="s">
        <v>11347</v>
      </c>
      <c r="I2347" t="s">
        <v>11401</v>
      </c>
      <c r="J2347">
        <v>1</v>
      </c>
      <c r="K2347" t="s">
        <v>11793</v>
      </c>
    </row>
    <row r="2348" spans="1:11">
      <c r="A2348">
        <v>2347</v>
      </c>
      <c r="B2348" t="s">
        <v>2593</v>
      </c>
      <c r="C2348" t="s">
        <v>101</v>
      </c>
      <c r="D2348" t="s">
        <v>2470</v>
      </c>
      <c r="E2348" t="s">
        <v>8</v>
      </c>
      <c r="F2348" t="s">
        <v>2587</v>
      </c>
      <c r="G2348" t="s">
        <v>11373</v>
      </c>
      <c r="H2348" t="s">
        <v>11347</v>
      </c>
      <c r="I2348" t="s">
        <v>11401</v>
      </c>
      <c r="J2348">
        <v>1</v>
      </c>
      <c r="K2348" t="s">
        <v>11793</v>
      </c>
    </row>
    <row r="2349" spans="1:11">
      <c r="A2349">
        <v>2348</v>
      </c>
      <c r="B2349" t="s">
        <v>2594</v>
      </c>
      <c r="C2349" t="s">
        <v>101</v>
      </c>
      <c r="D2349" t="s">
        <v>2470</v>
      </c>
      <c r="E2349" t="s">
        <v>8</v>
      </c>
      <c r="F2349" t="s">
        <v>2587</v>
      </c>
      <c r="G2349" t="s">
        <v>11373</v>
      </c>
      <c r="H2349" t="s">
        <v>11347</v>
      </c>
      <c r="I2349" t="s">
        <v>11401</v>
      </c>
      <c r="J2349">
        <v>1</v>
      </c>
      <c r="K2349" t="s">
        <v>11793</v>
      </c>
    </row>
    <row r="2350" spans="1:11">
      <c r="A2350">
        <v>2349</v>
      </c>
      <c r="B2350" t="s">
        <v>2595</v>
      </c>
      <c r="C2350" t="s">
        <v>101</v>
      </c>
      <c r="D2350" t="s">
        <v>2470</v>
      </c>
      <c r="E2350" t="s">
        <v>8</v>
      </c>
      <c r="F2350" t="s">
        <v>2587</v>
      </c>
      <c r="G2350" t="s">
        <v>11373</v>
      </c>
      <c r="H2350" t="s">
        <v>11347</v>
      </c>
      <c r="I2350" t="s">
        <v>11401</v>
      </c>
      <c r="J2350">
        <v>1</v>
      </c>
      <c r="K2350" t="s">
        <v>11793</v>
      </c>
    </row>
    <row r="2351" spans="1:11">
      <c r="A2351">
        <v>2350</v>
      </c>
      <c r="B2351" t="s">
        <v>2596</v>
      </c>
      <c r="C2351" t="s">
        <v>101</v>
      </c>
      <c r="D2351" t="s">
        <v>2470</v>
      </c>
      <c r="E2351" t="s">
        <v>8</v>
      </c>
      <c r="F2351" t="s">
        <v>2587</v>
      </c>
      <c r="G2351" t="s">
        <v>11373</v>
      </c>
      <c r="H2351" t="s">
        <v>11347</v>
      </c>
      <c r="I2351" t="s">
        <v>11401</v>
      </c>
      <c r="J2351">
        <v>1</v>
      </c>
      <c r="K2351" t="s">
        <v>11793</v>
      </c>
    </row>
    <row r="2352" spans="1:11">
      <c r="A2352">
        <v>2351</v>
      </c>
      <c r="B2352" t="s">
        <v>2597</v>
      </c>
      <c r="C2352" t="s">
        <v>101</v>
      </c>
      <c r="D2352" t="s">
        <v>2470</v>
      </c>
      <c r="E2352" t="s">
        <v>8</v>
      </c>
      <c r="F2352" t="s">
        <v>2587</v>
      </c>
      <c r="G2352" t="s">
        <v>11373</v>
      </c>
      <c r="H2352" t="s">
        <v>11347</v>
      </c>
      <c r="I2352" t="s">
        <v>11401</v>
      </c>
      <c r="J2352">
        <v>1</v>
      </c>
      <c r="K2352" t="s">
        <v>11793</v>
      </c>
    </row>
    <row r="2353" spans="1:11">
      <c r="A2353">
        <v>2352</v>
      </c>
      <c r="B2353" t="s">
        <v>2598</v>
      </c>
      <c r="C2353" t="s">
        <v>101</v>
      </c>
      <c r="D2353" t="s">
        <v>2470</v>
      </c>
      <c r="E2353" t="s">
        <v>8</v>
      </c>
      <c r="F2353" t="s">
        <v>2587</v>
      </c>
      <c r="G2353" t="s">
        <v>11373</v>
      </c>
      <c r="H2353" t="s">
        <v>11347</v>
      </c>
      <c r="I2353" t="s">
        <v>11401</v>
      </c>
      <c r="J2353">
        <v>1</v>
      </c>
      <c r="K2353" t="s">
        <v>11793</v>
      </c>
    </row>
    <row r="2354" spans="1:11">
      <c r="A2354">
        <v>2353</v>
      </c>
      <c r="B2354" t="s">
        <v>2599</v>
      </c>
      <c r="C2354" t="s">
        <v>101</v>
      </c>
      <c r="D2354" t="s">
        <v>2470</v>
      </c>
      <c r="E2354" t="s">
        <v>8</v>
      </c>
      <c r="F2354" t="s">
        <v>2587</v>
      </c>
      <c r="G2354" t="s">
        <v>11373</v>
      </c>
      <c r="H2354" t="s">
        <v>11347</v>
      </c>
      <c r="I2354" t="s">
        <v>11401</v>
      </c>
      <c r="J2354">
        <v>1</v>
      </c>
      <c r="K2354" t="s">
        <v>11793</v>
      </c>
    </row>
    <row r="2355" spans="1:11">
      <c r="A2355">
        <v>2354</v>
      </c>
      <c r="B2355" t="s">
        <v>2600</v>
      </c>
      <c r="C2355" t="s">
        <v>101</v>
      </c>
      <c r="D2355" t="s">
        <v>2470</v>
      </c>
      <c r="E2355" t="s">
        <v>8</v>
      </c>
      <c r="F2355" t="s">
        <v>2587</v>
      </c>
      <c r="G2355" t="s">
        <v>11373</v>
      </c>
      <c r="H2355" t="s">
        <v>11347</v>
      </c>
      <c r="I2355" t="s">
        <v>11401</v>
      </c>
      <c r="J2355">
        <v>1</v>
      </c>
      <c r="K2355" t="s">
        <v>11793</v>
      </c>
    </row>
    <row r="2356" spans="1:11">
      <c r="A2356">
        <v>2355</v>
      </c>
      <c r="B2356" t="s">
        <v>2601</v>
      </c>
      <c r="C2356" t="s">
        <v>101</v>
      </c>
      <c r="D2356" t="s">
        <v>2470</v>
      </c>
      <c r="E2356" t="s">
        <v>8</v>
      </c>
      <c r="F2356" t="s">
        <v>2587</v>
      </c>
      <c r="G2356" t="s">
        <v>11373</v>
      </c>
      <c r="H2356" t="s">
        <v>11347</v>
      </c>
      <c r="I2356" t="s">
        <v>11401</v>
      </c>
      <c r="J2356">
        <v>1</v>
      </c>
      <c r="K2356" t="s">
        <v>11793</v>
      </c>
    </row>
    <row r="2357" spans="1:11">
      <c r="A2357">
        <v>2356</v>
      </c>
      <c r="B2357" t="s">
        <v>2602</v>
      </c>
      <c r="C2357" t="s">
        <v>101</v>
      </c>
      <c r="D2357" t="s">
        <v>2470</v>
      </c>
      <c r="E2357" t="s">
        <v>8</v>
      </c>
      <c r="F2357" t="s">
        <v>2587</v>
      </c>
      <c r="G2357" t="s">
        <v>11373</v>
      </c>
      <c r="H2357" t="s">
        <v>11347</v>
      </c>
      <c r="I2357" t="s">
        <v>11401</v>
      </c>
      <c r="J2357">
        <v>1</v>
      </c>
      <c r="K2357" t="s">
        <v>11793</v>
      </c>
    </row>
    <row r="2358" spans="1:11">
      <c r="A2358">
        <v>2357</v>
      </c>
      <c r="B2358" t="s">
        <v>2603</v>
      </c>
      <c r="C2358" t="s">
        <v>101</v>
      </c>
      <c r="D2358" t="s">
        <v>2470</v>
      </c>
      <c r="E2358" t="s">
        <v>8</v>
      </c>
      <c r="F2358" t="s">
        <v>2587</v>
      </c>
      <c r="G2358" t="s">
        <v>11373</v>
      </c>
      <c r="H2358" t="s">
        <v>11347</v>
      </c>
      <c r="I2358" t="s">
        <v>11401</v>
      </c>
      <c r="J2358">
        <v>1</v>
      </c>
      <c r="K2358" t="s">
        <v>11793</v>
      </c>
    </row>
    <row r="2359" spans="1:11">
      <c r="A2359">
        <v>2358</v>
      </c>
      <c r="B2359" t="s">
        <v>2604</v>
      </c>
      <c r="C2359" t="s">
        <v>101</v>
      </c>
      <c r="D2359" t="s">
        <v>2470</v>
      </c>
      <c r="E2359" t="s">
        <v>8</v>
      </c>
      <c r="F2359" t="s">
        <v>2587</v>
      </c>
      <c r="G2359" t="s">
        <v>11373</v>
      </c>
      <c r="H2359" t="s">
        <v>11347</v>
      </c>
      <c r="I2359" t="s">
        <v>11401</v>
      </c>
      <c r="J2359">
        <v>1</v>
      </c>
      <c r="K2359" t="s">
        <v>11793</v>
      </c>
    </row>
    <row r="2360" spans="1:11">
      <c r="A2360">
        <v>2359</v>
      </c>
      <c r="B2360" t="s">
        <v>2605</v>
      </c>
      <c r="C2360" t="s">
        <v>101</v>
      </c>
      <c r="D2360" t="s">
        <v>2470</v>
      </c>
      <c r="E2360" t="s">
        <v>8</v>
      </c>
      <c r="F2360" t="s">
        <v>2587</v>
      </c>
      <c r="G2360" t="s">
        <v>11373</v>
      </c>
      <c r="H2360" t="s">
        <v>11347</v>
      </c>
      <c r="I2360" t="s">
        <v>11401</v>
      </c>
      <c r="J2360">
        <v>1</v>
      </c>
      <c r="K2360" t="s">
        <v>11793</v>
      </c>
    </row>
    <row r="2361" spans="1:11">
      <c r="A2361">
        <v>2360</v>
      </c>
      <c r="B2361" t="s">
        <v>2606</v>
      </c>
      <c r="C2361" t="s">
        <v>101</v>
      </c>
      <c r="D2361" t="s">
        <v>2470</v>
      </c>
      <c r="E2361" t="s">
        <v>8</v>
      </c>
      <c r="F2361" t="s">
        <v>2587</v>
      </c>
      <c r="G2361" t="s">
        <v>11373</v>
      </c>
      <c r="H2361" t="s">
        <v>11347</v>
      </c>
      <c r="I2361" t="s">
        <v>11401</v>
      </c>
      <c r="J2361">
        <v>1</v>
      </c>
      <c r="K2361" t="s">
        <v>11793</v>
      </c>
    </row>
    <row r="2362" spans="1:11">
      <c r="A2362">
        <v>2361</v>
      </c>
      <c r="B2362" t="s">
        <v>2607</v>
      </c>
      <c r="C2362" t="s">
        <v>101</v>
      </c>
      <c r="D2362" t="s">
        <v>2470</v>
      </c>
      <c r="E2362" t="s">
        <v>8</v>
      </c>
      <c r="F2362" t="s">
        <v>2587</v>
      </c>
      <c r="G2362" t="s">
        <v>11373</v>
      </c>
      <c r="H2362" t="s">
        <v>11347</v>
      </c>
      <c r="I2362" t="s">
        <v>11401</v>
      </c>
      <c r="J2362">
        <v>1</v>
      </c>
      <c r="K2362" t="s">
        <v>11793</v>
      </c>
    </row>
    <row r="2363" spans="1:11">
      <c r="A2363">
        <v>2362</v>
      </c>
      <c r="B2363" t="s">
        <v>2608</v>
      </c>
      <c r="C2363" t="s">
        <v>101</v>
      </c>
      <c r="D2363" t="s">
        <v>2470</v>
      </c>
      <c r="E2363" t="s">
        <v>8</v>
      </c>
      <c r="F2363" t="s">
        <v>2587</v>
      </c>
      <c r="G2363" t="s">
        <v>11373</v>
      </c>
      <c r="H2363" t="s">
        <v>11347</v>
      </c>
      <c r="I2363" t="s">
        <v>11401</v>
      </c>
      <c r="J2363">
        <v>1</v>
      </c>
      <c r="K2363" t="s">
        <v>11793</v>
      </c>
    </row>
    <row r="2364" spans="1:11">
      <c r="A2364">
        <v>2363</v>
      </c>
      <c r="B2364" t="s">
        <v>2609</v>
      </c>
      <c r="C2364" t="s">
        <v>101</v>
      </c>
      <c r="D2364" t="s">
        <v>2470</v>
      </c>
      <c r="E2364" t="s">
        <v>8</v>
      </c>
      <c r="F2364" t="s">
        <v>2587</v>
      </c>
      <c r="G2364" t="s">
        <v>11373</v>
      </c>
      <c r="H2364" t="s">
        <v>11347</v>
      </c>
      <c r="I2364" t="s">
        <v>11401</v>
      </c>
      <c r="J2364">
        <v>1</v>
      </c>
      <c r="K2364" t="s">
        <v>11793</v>
      </c>
    </row>
    <row r="2365" spans="1:11">
      <c r="A2365">
        <v>2364</v>
      </c>
      <c r="B2365" t="s">
        <v>2610</v>
      </c>
      <c r="C2365" t="s">
        <v>108</v>
      </c>
      <c r="D2365" t="s">
        <v>2470</v>
      </c>
      <c r="E2365" t="s">
        <v>8</v>
      </c>
      <c r="F2365" t="s">
        <v>2611</v>
      </c>
      <c r="G2365" t="s">
        <v>11373</v>
      </c>
      <c r="H2365" t="s">
        <v>11349</v>
      </c>
      <c r="I2365" t="s">
        <v>11401</v>
      </c>
      <c r="J2365">
        <v>1</v>
      </c>
      <c r="K2365" t="s">
        <v>2611</v>
      </c>
    </row>
    <row r="2366" spans="1:11">
      <c r="A2366">
        <v>2365</v>
      </c>
      <c r="B2366" t="s">
        <v>2612</v>
      </c>
      <c r="C2366" t="s">
        <v>108</v>
      </c>
      <c r="D2366" t="s">
        <v>2470</v>
      </c>
      <c r="E2366" t="s">
        <v>8</v>
      </c>
      <c r="F2366" t="s">
        <v>2611</v>
      </c>
      <c r="G2366" t="s">
        <v>11373</v>
      </c>
      <c r="H2366" t="s">
        <v>11349</v>
      </c>
      <c r="I2366" t="s">
        <v>11401</v>
      </c>
      <c r="J2366">
        <v>1</v>
      </c>
      <c r="K2366" t="s">
        <v>2611</v>
      </c>
    </row>
    <row r="2367" spans="1:11">
      <c r="A2367">
        <v>2366</v>
      </c>
      <c r="B2367" t="s">
        <v>2613</v>
      </c>
      <c r="C2367" t="s">
        <v>108</v>
      </c>
      <c r="D2367" t="s">
        <v>2470</v>
      </c>
      <c r="E2367" t="s">
        <v>8</v>
      </c>
      <c r="F2367" t="s">
        <v>2611</v>
      </c>
      <c r="G2367" t="s">
        <v>11373</v>
      </c>
      <c r="H2367" t="s">
        <v>11349</v>
      </c>
      <c r="I2367" t="s">
        <v>11401</v>
      </c>
      <c r="J2367">
        <v>1</v>
      </c>
      <c r="K2367" t="s">
        <v>2611</v>
      </c>
    </row>
    <row r="2368" spans="1:11">
      <c r="A2368">
        <v>2367</v>
      </c>
      <c r="B2368" t="s">
        <v>2614</v>
      </c>
      <c r="C2368" t="s">
        <v>108</v>
      </c>
      <c r="D2368" t="s">
        <v>2470</v>
      </c>
      <c r="E2368" t="s">
        <v>8</v>
      </c>
      <c r="F2368" t="s">
        <v>2611</v>
      </c>
      <c r="G2368" t="s">
        <v>11373</v>
      </c>
      <c r="H2368" t="s">
        <v>11349</v>
      </c>
      <c r="I2368" t="s">
        <v>11401</v>
      </c>
      <c r="J2368">
        <v>1</v>
      </c>
      <c r="K2368" t="s">
        <v>2611</v>
      </c>
    </row>
    <row r="2369" spans="1:11">
      <c r="A2369">
        <v>2368</v>
      </c>
      <c r="B2369" t="s">
        <v>2615</v>
      </c>
      <c r="C2369" t="s">
        <v>108</v>
      </c>
      <c r="D2369" t="s">
        <v>2470</v>
      </c>
      <c r="E2369" t="s">
        <v>8</v>
      </c>
      <c r="F2369" t="s">
        <v>2611</v>
      </c>
      <c r="G2369" t="s">
        <v>11373</v>
      </c>
      <c r="H2369" t="s">
        <v>11349</v>
      </c>
      <c r="I2369" t="s">
        <v>11401</v>
      </c>
      <c r="J2369">
        <v>1</v>
      </c>
      <c r="K2369" t="s">
        <v>2611</v>
      </c>
    </row>
    <row r="2370" spans="1:11">
      <c r="A2370">
        <v>2369</v>
      </c>
      <c r="B2370" t="s">
        <v>2616</v>
      </c>
      <c r="C2370" t="s">
        <v>108</v>
      </c>
      <c r="D2370" t="s">
        <v>2470</v>
      </c>
      <c r="E2370" t="s">
        <v>8</v>
      </c>
      <c r="F2370" t="s">
        <v>2611</v>
      </c>
      <c r="G2370" t="s">
        <v>11373</v>
      </c>
      <c r="H2370" t="s">
        <v>11349</v>
      </c>
      <c r="I2370" t="s">
        <v>11401</v>
      </c>
      <c r="J2370">
        <v>1</v>
      </c>
      <c r="K2370" t="s">
        <v>2611</v>
      </c>
    </row>
    <row r="2371" spans="1:11">
      <c r="A2371">
        <v>2370</v>
      </c>
      <c r="B2371" t="s">
        <v>2617</v>
      </c>
      <c r="C2371" t="s">
        <v>108</v>
      </c>
      <c r="D2371" t="s">
        <v>2470</v>
      </c>
      <c r="E2371" t="s">
        <v>8</v>
      </c>
      <c r="F2371" t="s">
        <v>2611</v>
      </c>
      <c r="G2371" t="s">
        <v>11373</v>
      </c>
      <c r="H2371" t="s">
        <v>11349</v>
      </c>
      <c r="I2371" t="s">
        <v>11401</v>
      </c>
      <c r="J2371">
        <v>1</v>
      </c>
      <c r="K2371" t="s">
        <v>2611</v>
      </c>
    </row>
    <row r="2372" spans="1:11">
      <c r="A2372">
        <v>2371</v>
      </c>
      <c r="B2372" t="s">
        <v>2618</v>
      </c>
      <c r="C2372" t="s">
        <v>108</v>
      </c>
      <c r="D2372" t="s">
        <v>2470</v>
      </c>
      <c r="E2372" t="s">
        <v>8</v>
      </c>
      <c r="F2372" t="s">
        <v>2611</v>
      </c>
      <c r="G2372" t="s">
        <v>11373</v>
      </c>
      <c r="H2372" t="s">
        <v>11349</v>
      </c>
      <c r="I2372" t="s">
        <v>11401</v>
      </c>
      <c r="J2372">
        <v>1</v>
      </c>
      <c r="K2372" t="s">
        <v>2611</v>
      </c>
    </row>
    <row r="2373" spans="1:11">
      <c r="A2373">
        <v>2372</v>
      </c>
      <c r="B2373" t="s">
        <v>2619</v>
      </c>
      <c r="C2373" t="s">
        <v>108</v>
      </c>
      <c r="D2373" t="s">
        <v>2470</v>
      </c>
      <c r="E2373" t="s">
        <v>8</v>
      </c>
      <c r="F2373" t="s">
        <v>2611</v>
      </c>
      <c r="G2373" t="s">
        <v>11373</v>
      </c>
      <c r="H2373" t="s">
        <v>11349</v>
      </c>
      <c r="I2373" t="s">
        <v>11401</v>
      </c>
      <c r="J2373">
        <v>1</v>
      </c>
      <c r="K2373" t="s">
        <v>2611</v>
      </c>
    </row>
    <row r="2374" spans="1:11">
      <c r="A2374">
        <v>2373</v>
      </c>
      <c r="B2374" t="s">
        <v>2620</v>
      </c>
      <c r="C2374" t="s">
        <v>108</v>
      </c>
      <c r="D2374" t="s">
        <v>2470</v>
      </c>
      <c r="E2374" t="s">
        <v>8</v>
      </c>
      <c r="F2374" t="s">
        <v>2611</v>
      </c>
      <c r="G2374" t="s">
        <v>11373</v>
      </c>
      <c r="H2374" t="s">
        <v>11349</v>
      </c>
      <c r="I2374" t="s">
        <v>11401</v>
      </c>
      <c r="J2374">
        <v>1</v>
      </c>
      <c r="K2374" t="s">
        <v>2611</v>
      </c>
    </row>
    <row r="2375" spans="1:11">
      <c r="A2375">
        <v>2374</v>
      </c>
      <c r="B2375" t="s">
        <v>2621</v>
      </c>
      <c r="C2375" t="s">
        <v>108</v>
      </c>
      <c r="D2375" t="s">
        <v>2470</v>
      </c>
      <c r="E2375" t="s">
        <v>8</v>
      </c>
      <c r="F2375" t="s">
        <v>2611</v>
      </c>
      <c r="G2375" t="s">
        <v>11373</v>
      </c>
      <c r="H2375" t="s">
        <v>11349</v>
      </c>
      <c r="I2375" t="s">
        <v>11401</v>
      </c>
      <c r="J2375">
        <v>1</v>
      </c>
      <c r="K2375" t="s">
        <v>2611</v>
      </c>
    </row>
    <row r="2376" spans="1:11">
      <c r="A2376">
        <v>2375</v>
      </c>
      <c r="B2376" t="s">
        <v>2622</v>
      </c>
      <c r="C2376" t="s">
        <v>108</v>
      </c>
      <c r="D2376" t="s">
        <v>2470</v>
      </c>
      <c r="E2376" t="s">
        <v>8</v>
      </c>
      <c r="F2376" t="s">
        <v>2611</v>
      </c>
      <c r="G2376" t="s">
        <v>11373</v>
      </c>
      <c r="H2376" t="s">
        <v>11349</v>
      </c>
      <c r="I2376" t="s">
        <v>11401</v>
      </c>
      <c r="J2376">
        <v>1</v>
      </c>
      <c r="K2376" t="s">
        <v>2611</v>
      </c>
    </row>
    <row r="2377" spans="1:11">
      <c r="A2377">
        <v>2376</v>
      </c>
      <c r="B2377" t="s">
        <v>2623</v>
      </c>
      <c r="C2377" t="s">
        <v>108</v>
      </c>
      <c r="D2377" t="s">
        <v>2470</v>
      </c>
      <c r="E2377" t="s">
        <v>8</v>
      </c>
      <c r="F2377" t="s">
        <v>2611</v>
      </c>
      <c r="G2377" t="s">
        <v>11373</v>
      </c>
      <c r="H2377" t="s">
        <v>11349</v>
      </c>
      <c r="I2377" t="s">
        <v>11401</v>
      </c>
      <c r="J2377">
        <v>1</v>
      </c>
      <c r="K2377" t="s">
        <v>2611</v>
      </c>
    </row>
    <row r="2378" spans="1:11">
      <c r="A2378">
        <v>2377</v>
      </c>
      <c r="B2378" t="s">
        <v>2624</v>
      </c>
      <c r="C2378" t="s">
        <v>108</v>
      </c>
      <c r="D2378" t="s">
        <v>2470</v>
      </c>
      <c r="E2378" t="s">
        <v>8</v>
      </c>
      <c r="F2378" t="s">
        <v>2611</v>
      </c>
      <c r="G2378" t="s">
        <v>11373</v>
      </c>
      <c r="H2378" t="s">
        <v>11349</v>
      </c>
      <c r="I2378" t="s">
        <v>11401</v>
      </c>
      <c r="J2378">
        <v>1</v>
      </c>
      <c r="K2378" t="s">
        <v>2611</v>
      </c>
    </row>
    <row r="2379" spans="1:11">
      <c r="A2379">
        <v>2378</v>
      </c>
      <c r="B2379" t="s">
        <v>2625</v>
      </c>
      <c r="C2379" t="s">
        <v>108</v>
      </c>
      <c r="D2379" t="s">
        <v>2470</v>
      </c>
      <c r="E2379" t="s">
        <v>8</v>
      </c>
      <c r="F2379" t="s">
        <v>2611</v>
      </c>
      <c r="G2379" t="s">
        <v>11373</v>
      </c>
      <c r="H2379" t="s">
        <v>11349</v>
      </c>
      <c r="I2379" t="s">
        <v>11401</v>
      </c>
      <c r="J2379">
        <v>1</v>
      </c>
      <c r="K2379" t="s">
        <v>2611</v>
      </c>
    </row>
    <row r="2380" spans="1:11">
      <c r="A2380">
        <v>2379</v>
      </c>
      <c r="B2380" t="s">
        <v>2626</v>
      </c>
      <c r="C2380" t="s">
        <v>108</v>
      </c>
      <c r="D2380" t="s">
        <v>2470</v>
      </c>
      <c r="E2380" t="s">
        <v>8</v>
      </c>
      <c r="F2380" t="s">
        <v>2611</v>
      </c>
      <c r="G2380" t="s">
        <v>11373</v>
      </c>
      <c r="H2380" t="s">
        <v>11349</v>
      </c>
      <c r="I2380" t="s">
        <v>11401</v>
      </c>
      <c r="J2380">
        <v>1</v>
      </c>
      <c r="K2380" t="s">
        <v>2611</v>
      </c>
    </row>
    <row r="2381" spans="1:11">
      <c r="A2381">
        <v>2380</v>
      </c>
      <c r="B2381" t="s">
        <v>2627</v>
      </c>
      <c r="C2381" t="s">
        <v>108</v>
      </c>
      <c r="D2381" t="s">
        <v>2470</v>
      </c>
      <c r="E2381" t="s">
        <v>8</v>
      </c>
      <c r="F2381" t="s">
        <v>2611</v>
      </c>
      <c r="G2381" t="s">
        <v>11373</v>
      </c>
      <c r="H2381" t="s">
        <v>11349</v>
      </c>
      <c r="I2381" t="s">
        <v>11401</v>
      </c>
      <c r="J2381">
        <v>1</v>
      </c>
      <c r="K2381" t="s">
        <v>2611</v>
      </c>
    </row>
    <row r="2382" spans="1:11">
      <c r="A2382">
        <v>2381</v>
      </c>
      <c r="B2382" t="s">
        <v>2628</v>
      </c>
      <c r="C2382" t="s">
        <v>108</v>
      </c>
      <c r="D2382" t="s">
        <v>2470</v>
      </c>
      <c r="E2382" t="s">
        <v>8</v>
      </c>
      <c r="F2382" t="s">
        <v>2611</v>
      </c>
      <c r="G2382" t="s">
        <v>11373</v>
      </c>
      <c r="H2382" t="s">
        <v>11349</v>
      </c>
      <c r="I2382" t="s">
        <v>11401</v>
      </c>
      <c r="J2382">
        <v>1</v>
      </c>
      <c r="K2382" t="s">
        <v>2611</v>
      </c>
    </row>
    <row r="2383" spans="1:11">
      <c r="A2383">
        <v>2382</v>
      </c>
      <c r="B2383" t="s">
        <v>2629</v>
      </c>
      <c r="C2383" t="s">
        <v>108</v>
      </c>
      <c r="D2383" t="s">
        <v>2470</v>
      </c>
      <c r="E2383" t="s">
        <v>8</v>
      </c>
      <c r="F2383" t="s">
        <v>2611</v>
      </c>
      <c r="G2383" t="s">
        <v>11373</v>
      </c>
      <c r="H2383" t="s">
        <v>11349</v>
      </c>
      <c r="I2383" t="s">
        <v>11401</v>
      </c>
      <c r="J2383">
        <v>1</v>
      </c>
      <c r="K2383" t="s">
        <v>2611</v>
      </c>
    </row>
    <row r="2384" spans="1:11">
      <c r="A2384">
        <v>2383</v>
      </c>
      <c r="B2384" t="s">
        <v>2630</v>
      </c>
      <c r="C2384" t="s">
        <v>108</v>
      </c>
      <c r="D2384" t="s">
        <v>2470</v>
      </c>
      <c r="E2384" t="s">
        <v>8</v>
      </c>
      <c r="F2384" t="s">
        <v>2611</v>
      </c>
      <c r="G2384" t="s">
        <v>11373</v>
      </c>
      <c r="H2384" t="s">
        <v>11349</v>
      </c>
      <c r="I2384" t="s">
        <v>11401</v>
      </c>
      <c r="J2384">
        <v>1</v>
      </c>
      <c r="K2384" t="s">
        <v>2611</v>
      </c>
    </row>
    <row r="2385" spans="1:11">
      <c r="A2385">
        <v>2384</v>
      </c>
      <c r="B2385" t="s">
        <v>2631</v>
      </c>
      <c r="C2385" t="s">
        <v>108</v>
      </c>
      <c r="D2385" t="s">
        <v>2470</v>
      </c>
      <c r="E2385" t="s">
        <v>8</v>
      </c>
      <c r="F2385" t="s">
        <v>2611</v>
      </c>
      <c r="G2385" t="s">
        <v>11373</v>
      </c>
      <c r="H2385" t="s">
        <v>11349</v>
      </c>
      <c r="I2385" t="s">
        <v>11401</v>
      </c>
      <c r="J2385">
        <v>1</v>
      </c>
      <c r="K2385" t="s">
        <v>2611</v>
      </c>
    </row>
    <row r="2386" spans="1:11">
      <c r="A2386">
        <v>2385</v>
      </c>
      <c r="B2386" t="s">
        <v>2632</v>
      </c>
      <c r="C2386" t="s">
        <v>108</v>
      </c>
      <c r="D2386" t="s">
        <v>2470</v>
      </c>
      <c r="E2386" t="s">
        <v>8</v>
      </c>
      <c r="F2386" t="s">
        <v>2611</v>
      </c>
      <c r="G2386" t="s">
        <v>11373</v>
      </c>
      <c r="H2386" t="s">
        <v>11349</v>
      </c>
      <c r="I2386" t="s">
        <v>11401</v>
      </c>
      <c r="J2386">
        <v>1</v>
      </c>
      <c r="K2386" t="s">
        <v>2611</v>
      </c>
    </row>
    <row r="2387" spans="1:11">
      <c r="A2387">
        <v>2386</v>
      </c>
      <c r="B2387" t="s">
        <v>2633</v>
      </c>
      <c r="C2387" t="s">
        <v>108</v>
      </c>
      <c r="D2387" t="s">
        <v>2470</v>
      </c>
      <c r="E2387" t="s">
        <v>8</v>
      </c>
      <c r="F2387" t="s">
        <v>2611</v>
      </c>
      <c r="G2387" t="s">
        <v>11373</v>
      </c>
      <c r="H2387" t="s">
        <v>11349</v>
      </c>
      <c r="I2387" t="s">
        <v>11401</v>
      </c>
      <c r="J2387">
        <v>1</v>
      </c>
      <c r="K2387" t="s">
        <v>2611</v>
      </c>
    </row>
    <row r="2388" spans="1:11">
      <c r="A2388">
        <v>2387</v>
      </c>
      <c r="B2388" t="s">
        <v>2634</v>
      </c>
      <c r="C2388" t="s">
        <v>108</v>
      </c>
      <c r="D2388" t="s">
        <v>2470</v>
      </c>
      <c r="E2388" t="s">
        <v>8</v>
      </c>
      <c r="F2388" t="s">
        <v>2611</v>
      </c>
      <c r="G2388" t="s">
        <v>11373</v>
      </c>
      <c r="H2388" t="s">
        <v>11349</v>
      </c>
      <c r="I2388" t="s">
        <v>11401</v>
      </c>
      <c r="J2388">
        <v>1</v>
      </c>
      <c r="K2388" t="s">
        <v>2611</v>
      </c>
    </row>
    <row r="2389" spans="1:11">
      <c r="A2389">
        <v>2388</v>
      </c>
      <c r="B2389" t="s">
        <v>2635</v>
      </c>
      <c r="C2389" t="s">
        <v>108</v>
      </c>
      <c r="D2389" t="s">
        <v>2470</v>
      </c>
      <c r="E2389" t="s">
        <v>8</v>
      </c>
      <c r="F2389" t="s">
        <v>2611</v>
      </c>
      <c r="G2389" t="s">
        <v>11373</v>
      </c>
      <c r="H2389" t="s">
        <v>11349</v>
      </c>
      <c r="I2389" t="s">
        <v>11401</v>
      </c>
      <c r="J2389">
        <v>1</v>
      </c>
      <c r="K2389" t="s">
        <v>2611</v>
      </c>
    </row>
    <row r="2390" spans="1:11">
      <c r="A2390">
        <v>2389</v>
      </c>
      <c r="B2390" t="s">
        <v>2636</v>
      </c>
      <c r="C2390" t="s">
        <v>108</v>
      </c>
      <c r="D2390" t="s">
        <v>2470</v>
      </c>
      <c r="E2390" t="s">
        <v>8</v>
      </c>
      <c r="F2390" t="s">
        <v>2611</v>
      </c>
      <c r="G2390" t="s">
        <v>11373</v>
      </c>
      <c r="H2390" t="s">
        <v>11349</v>
      </c>
      <c r="I2390" t="s">
        <v>11401</v>
      </c>
      <c r="J2390">
        <v>1</v>
      </c>
      <c r="K2390" t="s">
        <v>2611</v>
      </c>
    </row>
    <row r="2391" spans="1:11">
      <c r="A2391">
        <v>2390</v>
      </c>
      <c r="B2391" t="s">
        <v>2637</v>
      </c>
      <c r="C2391" t="s">
        <v>108</v>
      </c>
      <c r="D2391" t="s">
        <v>2470</v>
      </c>
      <c r="E2391" t="s">
        <v>8</v>
      </c>
      <c r="F2391" t="s">
        <v>2611</v>
      </c>
      <c r="G2391" t="s">
        <v>11373</v>
      </c>
      <c r="H2391" t="s">
        <v>11349</v>
      </c>
      <c r="I2391" t="s">
        <v>11401</v>
      </c>
      <c r="J2391">
        <v>1</v>
      </c>
      <c r="K2391" t="s">
        <v>2611</v>
      </c>
    </row>
    <row r="2392" spans="1:11">
      <c r="A2392">
        <v>2391</v>
      </c>
      <c r="B2392" t="s">
        <v>2638</v>
      </c>
      <c r="C2392" t="s">
        <v>108</v>
      </c>
      <c r="D2392" t="s">
        <v>2470</v>
      </c>
      <c r="E2392" t="s">
        <v>8</v>
      </c>
      <c r="F2392" t="s">
        <v>2611</v>
      </c>
      <c r="G2392" t="s">
        <v>11373</v>
      </c>
      <c r="H2392" t="s">
        <v>11349</v>
      </c>
      <c r="I2392" t="s">
        <v>11401</v>
      </c>
      <c r="J2392">
        <v>1</v>
      </c>
      <c r="K2392" t="s">
        <v>2611</v>
      </c>
    </row>
    <row r="2393" spans="1:11">
      <c r="A2393">
        <v>2392</v>
      </c>
      <c r="B2393" t="s">
        <v>2639</v>
      </c>
      <c r="C2393" t="s">
        <v>108</v>
      </c>
      <c r="D2393" t="s">
        <v>2470</v>
      </c>
      <c r="E2393" t="s">
        <v>8</v>
      </c>
      <c r="F2393" t="s">
        <v>2611</v>
      </c>
      <c r="G2393" t="s">
        <v>11373</v>
      </c>
      <c r="H2393" t="s">
        <v>11349</v>
      </c>
      <c r="I2393" t="s">
        <v>11401</v>
      </c>
      <c r="J2393">
        <v>1</v>
      </c>
      <c r="K2393" t="s">
        <v>2611</v>
      </c>
    </row>
    <row r="2394" spans="1:11">
      <c r="A2394">
        <v>2393</v>
      </c>
      <c r="B2394" t="s">
        <v>2640</v>
      </c>
      <c r="C2394" t="s">
        <v>108</v>
      </c>
      <c r="D2394" t="s">
        <v>2470</v>
      </c>
      <c r="E2394" t="s">
        <v>8</v>
      </c>
      <c r="F2394" t="s">
        <v>2611</v>
      </c>
      <c r="G2394" t="s">
        <v>11373</v>
      </c>
      <c r="H2394" t="s">
        <v>11349</v>
      </c>
      <c r="I2394" t="s">
        <v>11401</v>
      </c>
      <c r="J2394">
        <v>1</v>
      </c>
      <c r="K2394" t="s">
        <v>2611</v>
      </c>
    </row>
    <row r="2395" spans="1:11">
      <c r="A2395">
        <v>2394</v>
      </c>
      <c r="B2395" t="s">
        <v>2641</v>
      </c>
      <c r="C2395" t="s">
        <v>108</v>
      </c>
      <c r="D2395" t="s">
        <v>2470</v>
      </c>
      <c r="E2395" t="s">
        <v>8</v>
      </c>
      <c r="F2395" t="s">
        <v>2611</v>
      </c>
      <c r="G2395" t="s">
        <v>11373</v>
      </c>
      <c r="H2395" t="s">
        <v>11349</v>
      </c>
      <c r="I2395" t="s">
        <v>11401</v>
      </c>
      <c r="J2395">
        <v>1</v>
      </c>
      <c r="K2395" t="s">
        <v>2611</v>
      </c>
    </row>
    <row r="2396" spans="1:11">
      <c r="A2396">
        <v>2395</v>
      </c>
      <c r="B2396" t="s">
        <v>2642</v>
      </c>
      <c r="C2396" t="s">
        <v>108</v>
      </c>
      <c r="D2396" t="s">
        <v>2470</v>
      </c>
      <c r="E2396" t="s">
        <v>8</v>
      </c>
      <c r="F2396" t="s">
        <v>2611</v>
      </c>
      <c r="G2396" t="s">
        <v>11373</v>
      </c>
      <c r="H2396" t="s">
        <v>11349</v>
      </c>
      <c r="I2396" t="s">
        <v>11401</v>
      </c>
      <c r="J2396">
        <v>1</v>
      </c>
      <c r="K2396" t="s">
        <v>2611</v>
      </c>
    </row>
    <row r="2397" spans="1:11">
      <c r="A2397">
        <v>2396</v>
      </c>
      <c r="B2397" t="s">
        <v>2643</v>
      </c>
      <c r="C2397" t="s">
        <v>108</v>
      </c>
      <c r="D2397" t="s">
        <v>2470</v>
      </c>
      <c r="E2397" t="s">
        <v>8</v>
      </c>
      <c r="F2397" t="s">
        <v>2611</v>
      </c>
      <c r="G2397" t="s">
        <v>11373</v>
      </c>
      <c r="H2397" t="s">
        <v>11349</v>
      </c>
      <c r="I2397" t="s">
        <v>11401</v>
      </c>
      <c r="J2397">
        <v>1</v>
      </c>
      <c r="K2397" t="s">
        <v>2611</v>
      </c>
    </row>
    <row r="2398" spans="1:11">
      <c r="A2398">
        <v>2397</v>
      </c>
      <c r="B2398" t="s">
        <v>2644</v>
      </c>
      <c r="C2398" t="s">
        <v>147</v>
      </c>
      <c r="D2398" t="s">
        <v>2470</v>
      </c>
      <c r="E2398" t="s">
        <v>148</v>
      </c>
      <c r="F2398" t="s">
        <v>2645</v>
      </c>
      <c r="G2398" t="s">
        <v>11373</v>
      </c>
      <c r="H2398" t="s">
        <v>11304</v>
      </c>
      <c r="I2398" t="s">
        <v>11401</v>
      </c>
      <c r="J2398">
        <v>2</v>
      </c>
      <c r="K2398" t="s">
        <v>2645</v>
      </c>
    </row>
    <row r="2399" spans="1:11">
      <c r="A2399">
        <v>2398</v>
      </c>
      <c r="B2399" t="s">
        <v>2646</v>
      </c>
      <c r="C2399" t="s">
        <v>147</v>
      </c>
      <c r="D2399" t="s">
        <v>2470</v>
      </c>
      <c r="E2399" t="s">
        <v>148</v>
      </c>
      <c r="F2399" t="s">
        <v>2645</v>
      </c>
      <c r="G2399" t="s">
        <v>11373</v>
      </c>
      <c r="H2399" t="s">
        <v>11304</v>
      </c>
      <c r="I2399" t="s">
        <v>11401</v>
      </c>
      <c r="J2399">
        <v>2</v>
      </c>
      <c r="K2399" t="s">
        <v>2645</v>
      </c>
    </row>
    <row r="2400" spans="1:11">
      <c r="A2400">
        <v>2399</v>
      </c>
      <c r="B2400" t="s">
        <v>2647</v>
      </c>
      <c r="C2400" t="s">
        <v>147</v>
      </c>
      <c r="D2400" t="s">
        <v>2470</v>
      </c>
      <c r="E2400" t="s">
        <v>148</v>
      </c>
      <c r="F2400" t="s">
        <v>2645</v>
      </c>
      <c r="G2400" t="s">
        <v>11373</v>
      </c>
      <c r="H2400" t="s">
        <v>11304</v>
      </c>
      <c r="I2400" t="s">
        <v>11401</v>
      </c>
      <c r="J2400">
        <v>2</v>
      </c>
      <c r="K2400" t="s">
        <v>2645</v>
      </c>
    </row>
    <row r="2401" spans="1:11">
      <c r="A2401">
        <v>2400</v>
      </c>
      <c r="B2401" t="s">
        <v>2648</v>
      </c>
      <c r="C2401" t="s">
        <v>147</v>
      </c>
      <c r="D2401" t="s">
        <v>2470</v>
      </c>
      <c r="E2401" t="s">
        <v>148</v>
      </c>
      <c r="F2401" t="s">
        <v>2645</v>
      </c>
      <c r="G2401" t="s">
        <v>11373</v>
      </c>
      <c r="H2401" t="s">
        <v>11304</v>
      </c>
      <c r="I2401" t="s">
        <v>11401</v>
      </c>
      <c r="J2401">
        <v>2</v>
      </c>
      <c r="K2401" t="s">
        <v>2645</v>
      </c>
    </row>
    <row r="2402" spans="1:11">
      <c r="A2402">
        <v>2401</v>
      </c>
      <c r="B2402" t="s">
        <v>2649</v>
      </c>
      <c r="C2402" t="s">
        <v>147</v>
      </c>
      <c r="D2402" t="s">
        <v>2470</v>
      </c>
      <c r="E2402" t="s">
        <v>148</v>
      </c>
      <c r="F2402" t="s">
        <v>2645</v>
      </c>
      <c r="G2402" t="s">
        <v>11373</v>
      </c>
      <c r="H2402" t="s">
        <v>11304</v>
      </c>
      <c r="I2402" t="s">
        <v>11401</v>
      </c>
      <c r="J2402">
        <v>2</v>
      </c>
      <c r="K2402" t="s">
        <v>2645</v>
      </c>
    </row>
    <row r="2403" spans="1:11">
      <c r="A2403">
        <v>2402</v>
      </c>
      <c r="B2403" t="s">
        <v>2650</v>
      </c>
      <c r="C2403" t="s">
        <v>147</v>
      </c>
      <c r="D2403" t="s">
        <v>2470</v>
      </c>
      <c r="E2403" t="s">
        <v>148</v>
      </c>
      <c r="F2403" t="s">
        <v>2645</v>
      </c>
      <c r="G2403" t="s">
        <v>11373</v>
      </c>
      <c r="H2403" t="s">
        <v>11304</v>
      </c>
      <c r="I2403" t="s">
        <v>11401</v>
      </c>
      <c r="J2403">
        <v>2</v>
      </c>
      <c r="K2403" t="s">
        <v>2645</v>
      </c>
    </row>
    <row r="2404" spans="1:11">
      <c r="A2404">
        <v>2403</v>
      </c>
      <c r="B2404" t="s">
        <v>2651</v>
      </c>
      <c r="C2404" t="s">
        <v>147</v>
      </c>
      <c r="D2404" t="s">
        <v>2470</v>
      </c>
      <c r="E2404" t="s">
        <v>148</v>
      </c>
      <c r="F2404" t="s">
        <v>2645</v>
      </c>
      <c r="G2404" t="s">
        <v>11373</v>
      </c>
      <c r="H2404" t="s">
        <v>11304</v>
      </c>
      <c r="I2404" t="s">
        <v>11401</v>
      </c>
      <c r="J2404">
        <v>2</v>
      </c>
      <c r="K2404" t="s">
        <v>2645</v>
      </c>
    </row>
    <row r="2405" spans="1:11">
      <c r="A2405">
        <v>2404</v>
      </c>
      <c r="B2405" t="s">
        <v>2652</v>
      </c>
      <c r="C2405" t="s">
        <v>147</v>
      </c>
      <c r="D2405" t="s">
        <v>2470</v>
      </c>
      <c r="E2405" t="s">
        <v>148</v>
      </c>
      <c r="F2405" t="s">
        <v>2645</v>
      </c>
      <c r="G2405" t="s">
        <v>11373</v>
      </c>
      <c r="H2405" t="s">
        <v>11304</v>
      </c>
      <c r="I2405" t="s">
        <v>11401</v>
      </c>
      <c r="J2405">
        <v>2</v>
      </c>
      <c r="K2405" t="s">
        <v>2645</v>
      </c>
    </row>
    <row r="2406" spans="1:11">
      <c r="A2406">
        <v>2405</v>
      </c>
      <c r="B2406" t="s">
        <v>2653</v>
      </c>
      <c r="C2406" t="s">
        <v>6</v>
      </c>
      <c r="D2406" t="s">
        <v>2470</v>
      </c>
      <c r="E2406" t="s">
        <v>148</v>
      </c>
      <c r="F2406" t="s">
        <v>2654</v>
      </c>
      <c r="G2406" t="s">
        <v>11373</v>
      </c>
      <c r="H2406" t="s">
        <v>11306</v>
      </c>
      <c r="I2406" t="s">
        <v>11401</v>
      </c>
      <c r="J2406">
        <v>2</v>
      </c>
      <c r="K2406" t="s">
        <v>2654</v>
      </c>
    </row>
    <row r="2407" spans="1:11">
      <c r="A2407">
        <v>2406</v>
      </c>
      <c r="B2407" t="s">
        <v>2655</v>
      </c>
      <c r="C2407" t="s">
        <v>6</v>
      </c>
      <c r="D2407" t="s">
        <v>2470</v>
      </c>
      <c r="E2407" t="s">
        <v>148</v>
      </c>
      <c r="F2407" t="s">
        <v>2654</v>
      </c>
      <c r="G2407" t="s">
        <v>11373</v>
      </c>
      <c r="H2407" t="s">
        <v>11306</v>
      </c>
      <c r="I2407" t="s">
        <v>11401</v>
      </c>
      <c r="J2407">
        <v>2</v>
      </c>
      <c r="K2407" t="s">
        <v>2654</v>
      </c>
    </row>
    <row r="2408" spans="1:11">
      <c r="A2408">
        <v>2407</v>
      </c>
      <c r="B2408" t="s">
        <v>2656</v>
      </c>
      <c r="C2408" t="s">
        <v>6</v>
      </c>
      <c r="D2408" t="s">
        <v>2470</v>
      </c>
      <c r="E2408" t="s">
        <v>148</v>
      </c>
      <c r="F2408" t="s">
        <v>2654</v>
      </c>
      <c r="G2408" t="s">
        <v>11373</v>
      </c>
      <c r="H2408" t="s">
        <v>11306</v>
      </c>
      <c r="I2408" t="s">
        <v>11401</v>
      </c>
      <c r="J2408">
        <v>2</v>
      </c>
      <c r="K2408" t="s">
        <v>2654</v>
      </c>
    </row>
    <row r="2409" spans="1:11">
      <c r="A2409">
        <v>2408</v>
      </c>
      <c r="B2409" t="s">
        <v>2657</v>
      </c>
      <c r="C2409" t="s">
        <v>6</v>
      </c>
      <c r="D2409" t="s">
        <v>2470</v>
      </c>
      <c r="E2409" t="s">
        <v>148</v>
      </c>
      <c r="F2409" t="s">
        <v>2654</v>
      </c>
      <c r="G2409" t="s">
        <v>11373</v>
      </c>
      <c r="H2409" t="s">
        <v>11306</v>
      </c>
      <c r="I2409" t="s">
        <v>11401</v>
      </c>
      <c r="J2409">
        <v>2</v>
      </c>
      <c r="K2409" t="s">
        <v>2654</v>
      </c>
    </row>
    <row r="2410" spans="1:11">
      <c r="A2410">
        <v>2409</v>
      </c>
      <c r="B2410" t="s">
        <v>2658</v>
      </c>
      <c r="C2410" t="s">
        <v>6</v>
      </c>
      <c r="D2410" t="s">
        <v>2470</v>
      </c>
      <c r="E2410" t="s">
        <v>148</v>
      </c>
      <c r="F2410" t="s">
        <v>2654</v>
      </c>
      <c r="G2410" t="s">
        <v>11373</v>
      </c>
      <c r="H2410" t="s">
        <v>11306</v>
      </c>
      <c r="I2410" t="s">
        <v>11401</v>
      </c>
      <c r="J2410">
        <v>2</v>
      </c>
      <c r="K2410" t="s">
        <v>2654</v>
      </c>
    </row>
    <row r="2411" spans="1:11">
      <c r="A2411">
        <v>2410</v>
      </c>
      <c r="B2411" t="s">
        <v>2659</v>
      </c>
      <c r="C2411" t="s">
        <v>6</v>
      </c>
      <c r="D2411" t="s">
        <v>2470</v>
      </c>
      <c r="E2411" t="s">
        <v>148</v>
      </c>
      <c r="F2411" t="s">
        <v>2654</v>
      </c>
      <c r="G2411" t="s">
        <v>11373</v>
      </c>
      <c r="H2411" t="s">
        <v>11306</v>
      </c>
      <c r="I2411" t="s">
        <v>11401</v>
      </c>
      <c r="J2411">
        <v>2</v>
      </c>
      <c r="K2411" t="s">
        <v>2654</v>
      </c>
    </row>
    <row r="2412" spans="1:11">
      <c r="A2412">
        <v>2411</v>
      </c>
      <c r="B2412" t="s">
        <v>2660</v>
      </c>
      <c r="C2412" t="s">
        <v>11</v>
      </c>
      <c r="D2412" t="s">
        <v>2470</v>
      </c>
      <c r="E2412" t="s">
        <v>148</v>
      </c>
      <c r="F2412" t="s">
        <v>2661</v>
      </c>
      <c r="G2412" t="s">
        <v>11373</v>
      </c>
      <c r="H2412" t="s">
        <v>11309</v>
      </c>
      <c r="I2412" t="s">
        <v>11401</v>
      </c>
      <c r="J2412">
        <v>2</v>
      </c>
      <c r="K2412" t="s">
        <v>2661</v>
      </c>
    </row>
    <row r="2413" spans="1:11">
      <c r="A2413">
        <v>2412</v>
      </c>
      <c r="B2413" t="s">
        <v>2662</v>
      </c>
      <c r="C2413" t="s">
        <v>11</v>
      </c>
      <c r="D2413" t="s">
        <v>2470</v>
      </c>
      <c r="E2413" t="s">
        <v>148</v>
      </c>
      <c r="F2413" t="s">
        <v>2661</v>
      </c>
      <c r="G2413" t="s">
        <v>11373</v>
      </c>
      <c r="H2413" t="s">
        <v>11309</v>
      </c>
      <c r="I2413" t="s">
        <v>11401</v>
      </c>
      <c r="J2413">
        <v>2</v>
      </c>
      <c r="K2413" t="s">
        <v>2661</v>
      </c>
    </row>
    <row r="2414" spans="1:11">
      <c r="A2414">
        <v>2413</v>
      </c>
      <c r="B2414" t="s">
        <v>2663</v>
      </c>
      <c r="C2414" t="s">
        <v>11</v>
      </c>
      <c r="D2414" t="s">
        <v>2470</v>
      </c>
      <c r="E2414" t="s">
        <v>148</v>
      </c>
      <c r="F2414" t="s">
        <v>2661</v>
      </c>
      <c r="G2414" t="s">
        <v>11373</v>
      </c>
      <c r="H2414" t="s">
        <v>11309</v>
      </c>
      <c r="I2414" t="s">
        <v>11401</v>
      </c>
      <c r="J2414">
        <v>2</v>
      </c>
      <c r="K2414" t="s">
        <v>2661</v>
      </c>
    </row>
    <row r="2415" spans="1:11">
      <c r="A2415">
        <v>2414</v>
      </c>
      <c r="B2415" t="s">
        <v>2664</v>
      </c>
      <c r="C2415" t="s">
        <v>17</v>
      </c>
      <c r="D2415" t="s">
        <v>2470</v>
      </c>
      <c r="E2415" t="s">
        <v>148</v>
      </c>
      <c r="F2415" t="s">
        <v>2665</v>
      </c>
      <c r="G2415" t="s">
        <v>11373</v>
      </c>
      <c r="H2415" t="s">
        <v>11312</v>
      </c>
      <c r="I2415" t="s">
        <v>11401</v>
      </c>
      <c r="J2415">
        <v>2</v>
      </c>
      <c r="K2415" t="s">
        <v>2665</v>
      </c>
    </row>
    <row r="2416" spans="1:11">
      <c r="A2416">
        <v>2415</v>
      </c>
      <c r="B2416" t="s">
        <v>2504</v>
      </c>
      <c r="C2416" t="s">
        <v>17</v>
      </c>
      <c r="D2416" t="s">
        <v>2470</v>
      </c>
      <c r="E2416" t="s">
        <v>148</v>
      </c>
      <c r="F2416" t="s">
        <v>2665</v>
      </c>
      <c r="G2416" t="s">
        <v>11373</v>
      </c>
      <c r="H2416" t="s">
        <v>11312</v>
      </c>
      <c r="I2416" t="s">
        <v>11401</v>
      </c>
      <c r="J2416">
        <v>2</v>
      </c>
      <c r="K2416" t="s">
        <v>2665</v>
      </c>
    </row>
    <row r="2417" spans="1:11">
      <c r="A2417">
        <v>2416</v>
      </c>
      <c r="B2417" t="s">
        <v>2503</v>
      </c>
      <c r="C2417" t="s">
        <v>17</v>
      </c>
      <c r="D2417" t="s">
        <v>2470</v>
      </c>
      <c r="E2417" t="s">
        <v>148</v>
      </c>
      <c r="F2417" t="s">
        <v>2665</v>
      </c>
      <c r="G2417" t="s">
        <v>11373</v>
      </c>
      <c r="H2417" t="s">
        <v>11312</v>
      </c>
      <c r="I2417" t="s">
        <v>11401</v>
      </c>
      <c r="J2417">
        <v>2</v>
      </c>
      <c r="K2417" t="s">
        <v>2665</v>
      </c>
    </row>
    <row r="2418" spans="1:11">
      <c r="A2418">
        <v>2417</v>
      </c>
      <c r="B2418" t="s">
        <v>2666</v>
      </c>
      <c r="C2418" t="s">
        <v>17</v>
      </c>
      <c r="D2418" t="s">
        <v>2470</v>
      </c>
      <c r="E2418" t="s">
        <v>148</v>
      </c>
      <c r="F2418" t="s">
        <v>2665</v>
      </c>
      <c r="G2418" t="s">
        <v>11373</v>
      </c>
      <c r="H2418" t="s">
        <v>11312</v>
      </c>
      <c r="I2418" t="s">
        <v>11401</v>
      </c>
      <c r="J2418">
        <v>2</v>
      </c>
      <c r="K2418" t="s">
        <v>2665</v>
      </c>
    </row>
    <row r="2419" spans="1:11">
      <c r="A2419">
        <v>2418</v>
      </c>
      <c r="B2419" t="s">
        <v>2667</v>
      </c>
      <c r="C2419" t="s">
        <v>17</v>
      </c>
      <c r="D2419" t="s">
        <v>2470</v>
      </c>
      <c r="E2419" t="s">
        <v>148</v>
      </c>
      <c r="F2419" t="s">
        <v>2665</v>
      </c>
      <c r="G2419" t="s">
        <v>11373</v>
      </c>
      <c r="H2419" t="s">
        <v>11312</v>
      </c>
      <c r="I2419" t="s">
        <v>11401</v>
      </c>
      <c r="J2419">
        <v>2</v>
      </c>
      <c r="K2419" t="s">
        <v>2665</v>
      </c>
    </row>
    <row r="2420" spans="1:11">
      <c r="A2420">
        <v>2419</v>
      </c>
      <c r="B2420" t="s">
        <v>2668</v>
      </c>
      <c r="C2420" t="s">
        <v>17</v>
      </c>
      <c r="D2420" t="s">
        <v>2470</v>
      </c>
      <c r="E2420" t="s">
        <v>148</v>
      </c>
      <c r="F2420" t="s">
        <v>2665</v>
      </c>
      <c r="G2420" t="s">
        <v>11373</v>
      </c>
      <c r="H2420" t="s">
        <v>11312</v>
      </c>
      <c r="I2420" t="s">
        <v>11401</v>
      </c>
      <c r="J2420">
        <v>2</v>
      </c>
      <c r="K2420" t="s">
        <v>2665</v>
      </c>
    </row>
    <row r="2421" spans="1:11">
      <c r="A2421">
        <v>2420</v>
      </c>
      <c r="B2421" t="s">
        <v>2669</v>
      </c>
      <c r="C2421" t="s">
        <v>17</v>
      </c>
      <c r="D2421" t="s">
        <v>2470</v>
      </c>
      <c r="E2421" t="s">
        <v>148</v>
      </c>
      <c r="F2421" t="s">
        <v>2665</v>
      </c>
      <c r="G2421" t="s">
        <v>11373</v>
      </c>
      <c r="H2421" t="s">
        <v>11312</v>
      </c>
      <c r="I2421" t="s">
        <v>11401</v>
      </c>
      <c r="J2421">
        <v>2</v>
      </c>
      <c r="K2421" t="s">
        <v>2665</v>
      </c>
    </row>
    <row r="2422" spans="1:11">
      <c r="A2422">
        <v>2421</v>
      </c>
      <c r="B2422" t="s">
        <v>2670</v>
      </c>
      <c r="C2422" t="s">
        <v>32</v>
      </c>
      <c r="D2422" t="s">
        <v>2470</v>
      </c>
      <c r="E2422" t="s">
        <v>148</v>
      </c>
      <c r="F2422" t="s">
        <v>2671</v>
      </c>
      <c r="G2422" t="s">
        <v>11373</v>
      </c>
      <c r="H2422" t="s">
        <v>11315</v>
      </c>
      <c r="I2422" t="s">
        <v>11401</v>
      </c>
      <c r="J2422">
        <v>2</v>
      </c>
      <c r="K2422" t="s">
        <v>2671</v>
      </c>
    </row>
    <row r="2423" spans="1:11">
      <c r="A2423">
        <v>2422</v>
      </c>
      <c r="B2423" t="s">
        <v>2672</v>
      </c>
      <c r="C2423" t="s">
        <v>32</v>
      </c>
      <c r="D2423" t="s">
        <v>2470</v>
      </c>
      <c r="E2423" t="s">
        <v>148</v>
      </c>
      <c r="F2423" t="s">
        <v>2671</v>
      </c>
      <c r="G2423" t="s">
        <v>11373</v>
      </c>
      <c r="H2423" t="s">
        <v>11315</v>
      </c>
      <c r="I2423" t="s">
        <v>11401</v>
      </c>
      <c r="J2423">
        <v>2</v>
      </c>
      <c r="K2423" t="s">
        <v>2671</v>
      </c>
    </row>
    <row r="2424" spans="1:11">
      <c r="A2424">
        <v>2423</v>
      </c>
      <c r="B2424" t="s">
        <v>2673</v>
      </c>
      <c r="C2424" t="s">
        <v>32</v>
      </c>
      <c r="D2424" t="s">
        <v>2470</v>
      </c>
      <c r="E2424" t="s">
        <v>148</v>
      </c>
      <c r="F2424" t="s">
        <v>2671</v>
      </c>
      <c r="G2424" t="s">
        <v>11373</v>
      </c>
      <c r="H2424" t="s">
        <v>11315</v>
      </c>
      <c r="I2424" t="s">
        <v>11401</v>
      </c>
      <c r="J2424">
        <v>2</v>
      </c>
      <c r="K2424" t="s">
        <v>2671</v>
      </c>
    </row>
    <row r="2425" spans="1:11">
      <c r="A2425">
        <v>2424</v>
      </c>
      <c r="B2425" t="s">
        <v>2674</v>
      </c>
      <c r="C2425" t="s">
        <v>32</v>
      </c>
      <c r="D2425" t="s">
        <v>2470</v>
      </c>
      <c r="E2425" t="s">
        <v>148</v>
      </c>
      <c r="F2425" t="s">
        <v>2671</v>
      </c>
      <c r="G2425" t="s">
        <v>11373</v>
      </c>
      <c r="H2425" t="s">
        <v>11315</v>
      </c>
      <c r="I2425" t="s">
        <v>11401</v>
      </c>
      <c r="J2425">
        <v>2</v>
      </c>
      <c r="K2425" t="s">
        <v>2671</v>
      </c>
    </row>
    <row r="2426" spans="1:11">
      <c r="A2426">
        <v>2425</v>
      </c>
      <c r="B2426" t="s">
        <v>2675</v>
      </c>
      <c r="C2426" t="s">
        <v>32</v>
      </c>
      <c r="D2426" t="s">
        <v>2470</v>
      </c>
      <c r="E2426" t="s">
        <v>148</v>
      </c>
      <c r="F2426" t="s">
        <v>2671</v>
      </c>
      <c r="G2426" t="s">
        <v>11373</v>
      </c>
      <c r="H2426" t="s">
        <v>11315</v>
      </c>
      <c r="I2426" t="s">
        <v>11401</v>
      </c>
      <c r="J2426">
        <v>2</v>
      </c>
      <c r="K2426" t="s">
        <v>2671</v>
      </c>
    </row>
    <row r="2427" spans="1:11">
      <c r="A2427">
        <v>2426</v>
      </c>
      <c r="B2427" t="s">
        <v>2676</v>
      </c>
      <c r="C2427" t="s">
        <v>32</v>
      </c>
      <c r="D2427" t="s">
        <v>2470</v>
      </c>
      <c r="E2427" t="s">
        <v>148</v>
      </c>
      <c r="F2427" t="s">
        <v>2671</v>
      </c>
      <c r="G2427" t="s">
        <v>11373</v>
      </c>
      <c r="H2427" t="s">
        <v>11315</v>
      </c>
      <c r="I2427" t="s">
        <v>11401</v>
      </c>
      <c r="J2427">
        <v>2</v>
      </c>
      <c r="K2427" t="s">
        <v>2671</v>
      </c>
    </row>
    <row r="2428" spans="1:11">
      <c r="A2428">
        <v>2427</v>
      </c>
      <c r="B2428" t="s">
        <v>2677</v>
      </c>
      <c r="C2428" t="s">
        <v>32</v>
      </c>
      <c r="D2428" t="s">
        <v>2470</v>
      </c>
      <c r="E2428" t="s">
        <v>148</v>
      </c>
      <c r="F2428" t="s">
        <v>2671</v>
      </c>
      <c r="G2428" t="s">
        <v>11373</v>
      </c>
      <c r="H2428" t="s">
        <v>11315</v>
      </c>
      <c r="I2428" t="s">
        <v>11401</v>
      </c>
      <c r="J2428">
        <v>2</v>
      </c>
      <c r="K2428" t="s">
        <v>2671</v>
      </c>
    </row>
    <row r="2429" spans="1:11">
      <c r="A2429">
        <v>2428</v>
      </c>
      <c r="B2429" t="s">
        <v>2678</v>
      </c>
      <c r="C2429" t="s">
        <v>45</v>
      </c>
      <c r="D2429" t="s">
        <v>2470</v>
      </c>
      <c r="E2429" t="s">
        <v>148</v>
      </c>
      <c r="F2429" t="s">
        <v>2679</v>
      </c>
      <c r="G2429" t="s">
        <v>11373</v>
      </c>
      <c r="H2429" t="s">
        <v>11318</v>
      </c>
      <c r="I2429" t="s">
        <v>11401</v>
      </c>
      <c r="J2429">
        <v>2</v>
      </c>
      <c r="K2429" t="s">
        <v>2679</v>
      </c>
    </row>
    <row r="2430" spans="1:11">
      <c r="A2430">
        <v>2429</v>
      </c>
      <c r="B2430" t="s">
        <v>2680</v>
      </c>
      <c r="C2430" t="s">
        <v>45</v>
      </c>
      <c r="D2430" t="s">
        <v>2470</v>
      </c>
      <c r="E2430" t="s">
        <v>148</v>
      </c>
      <c r="F2430" t="s">
        <v>2679</v>
      </c>
      <c r="G2430" t="s">
        <v>11373</v>
      </c>
      <c r="H2430" t="s">
        <v>11318</v>
      </c>
      <c r="I2430" t="s">
        <v>11401</v>
      </c>
      <c r="J2430">
        <v>2</v>
      </c>
      <c r="K2430" t="s">
        <v>2679</v>
      </c>
    </row>
    <row r="2431" spans="1:11">
      <c r="A2431">
        <v>2430</v>
      </c>
      <c r="B2431" t="s">
        <v>2681</v>
      </c>
      <c r="C2431" t="s">
        <v>54</v>
      </c>
      <c r="D2431" t="s">
        <v>2470</v>
      </c>
      <c r="E2431" t="s">
        <v>148</v>
      </c>
      <c r="F2431" t="s">
        <v>2682</v>
      </c>
      <c r="G2431" t="s">
        <v>11373</v>
      </c>
      <c r="H2431" t="s">
        <v>11321</v>
      </c>
      <c r="I2431" t="s">
        <v>11401</v>
      </c>
      <c r="J2431">
        <v>2</v>
      </c>
      <c r="K2431" t="s">
        <v>2682</v>
      </c>
    </row>
    <row r="2432" spans="1:11">
      <c r="A2432">
        <v>2431</v>
      </c>
      <c r="B2432" t="s">
        <v>2683</v>
      </c>
      <c r="C2432" t="s">
        <v>54</v>
      </c>
      <c r="D2432" t="s">
        <v>2470</v>
      </c>
      <c r="E2432" t="s">
        <v>148</v>
      </c>
      <c r="F2432" t="s">
        <v>2682</v>
      </c>
      <c r="G2432" t="s">
        <v>11373</v>
      </c>
      <c r="H2432" t="s">
        <v>11321</v>
      </c>
      <c r="I2432" t="s">
        <v>11401</v>
      </c>
      <c r="J2432">
        <v>2</v>
      </c>
      <c r="K2432" t="s">
        <v>2682</v>
      </c>
    </row>
    <row r="2433" spans="1:11">
      <c r="A2433">
        <v>2432</v>
      </c>
      <c r="B2433" t="s">
        <v>2684</v>
      </c>
      <c r="C2433" t="s">
        <v>54</v>
      </c>
      <c r="D2433" t="s">
        <v>2470</v>
      </c>
      <c r="E2433" t="s">
        <v>148</v>
      </c>
      <c r="F2433" t="s">
        <v>2682</v>
      </c>
      <c r="G2433" t="s">
        <v>11373</v>
      </c>
      <c r="H2433" t="s">
        <v>11321</v>
      </c>
      <c r="I2433" t="s">
        <v>11401</v>
      </c>
      <c r="J2433">
        <v>2</v>
      </c>
      <c r="K2433" t="s">
        <v>2682</v>
      </c>
    </row>
    <row r="2434" spans="1:11">
      <c r="A2434">
        <v>2433</v>
      </c>
      <c r="B2434" t="s">
        <v>2685</v>
      </c>
      <c r="C2434" t="s">
        <v>54</v>
      </c>
      <c r="D2434" t="s">
        <v>2470</v>
      </c>
      <c r="E2434" t="s">
        <v>148</v>
      </c>
      <c r="F2434" t="s">
        <v>2682</v>
      </c>
      <c r="G2434" t="s">
        <v>11373</v>
      </c>
      <c r="H2434" t="s">
        <v>11321</v>
      </c>
      <c r="I2434" t="s">
        <v>11401</v>
      </c>
      <c r="J2434">
        <v>2</v>
      </c>
      <c r="K2434" t="s">
        <v>2682</v>
      </c>
    </row>
    <row r="2435" spans="1:11">
      <c r="A2435">
        <v>2434</v>
      </c>
      <c r="B2435" t="s">
        <v>2686</v>
      </c>
      <c r="C2435" t="s">
        <v>54</v>
      </c>
      <c r="D2435" t="s">
        <v>2470</v>
      </c>
      <c r="E2435" t="s">
        <v>148</v>
      </c>
      <c r="F2435" t="s">
        <v>2682</v>
      </c>
      <c r="G2435" t="s">
        <v>11373</v>
      </c>
      <c r="H2435" t="s">
        <v>11321</v>
      </c>
      <c r="I2435" t="s">
        <v>11401</v>
      </c>
      <c r="J2435">
        <v>2</v>
      </c>
      <c r="K2435" t="s">
        <v>2682</v>
      </c>
    </row>
    <row r="2436" spans="1:11">
      <c r="A2436">
        <v>2435</v>
      </c>
      <c r="B2436" t="s">
        <v>2687</v>
      </c>
      <c r="C2436" t="s">
        <v>54</v>
      </c>
      <c r="D2436" t="s">
        <v>2470</v>
      </c>
      <c r="E2436" t="s">
        <v>148</v>
      </c>
      <c r="F2436" t="s">
        <v>2682</v>
      </c>
      <c r="G2436" t="s">
        <v>11373</v>
      </c>
      <c r="H2436" t="s">
        <v>11321</v>
      </c>
      <c r="I2436" t="s">
        <v>11401</v>
      </c>
      <c r="J2436">
        <v>2</v>
      </c>
      <c r="K2436" t="s">
        <v>2682</v>
      </c>
    </row>
    <row r="2437" spans="1:11">
      <c r="A2437">
        <v>2436</v>
      </c>
      <c r="B2437" t="s">
        <v>2688</v>
      </c>
      <c r="C2437" t="s">
        <v>54</v>
      </c>
      <c r="D2437" t="s">
        <v>2470</v>
      </c>
      <c r="E2437" t="s">
        <v>148</v>
      </c>
      <c r="F2437" t="s">
        <v>2682</v>
      </c>
      <c r="G2437" t="s">
        <v>11373</v>
      </c>
      <c r="H2437" t="s">
        <v>11321</v>
      </c>
      <c r="I2437" t="s">
        <v>11401</v>
      </c>
      <c r="J2437">
        <v>2</v>
      </c>
      <c r="K2437" t="s">
        <v>2682</v>
      </c>
    </row>
    <row r="2438" spans="1:11">
      <c r="A2438">
        <v>2437</v>
      </c>
      <c r="B2438" t="s">
        <v>2689</v>
      </c>
      <c r="C2438" t="s">
        <v>54</v>
      </c>
      <c r="D2438" t="s">
        <v>2470</v>
      </c>
      <c r="E2438" t="s">
        <v>148</v>
      </c>
      <c r="F2438" t="s">
        <v>2682</v>
      </c>
      <c r="G2438" t="s">
        <v>11373</v>
      </c>
      <c r="H2438" t="s">
        <v>11321</v>
      </c>
      <c r="I2438" t="s">
        <v>11401</v>
      </c>
      <c r="J2438">
        <v>2</v>
      </c>
      <c r="K2438" t="s">
        <v>2682</v>
      </c>
    </row>
    <row r="2439" spans="1:11">
      <c r="A2439">
        <v>2438</v>
      </c>
      <c r="B2439" t="s">
        <v>2690</v>
      </c>
      <c r="C2439" t="s">
        <v>54</v>
      </c>
      <c r="D2439" t="s">
        <v>2470</v>
      </c>
      <c r="E2439" t="s">
        <v>148</v>
      </c>
      <c r="F2439" t="s">
        <v>2682</v>
      </c>
      <c r="G2439" t="s">
        <v>11373</v>
      </c>
      <c r="H2439" t="s">
        <v>11321</v>
      </c>
      <c r="I2439" t="s">
        <v>11401</v>
      </c>
      <c r="J2439">
        <v>2</v>
      </c>
      <c r="K2439" t="s">
        <v>2682</v>
      </c>
    </row>
    <row r="2440" spans="1:11">
      <c r="A2440">
        <v>2439</v>
      </c>
      <c r="B2440" t="s">
        <v>2691</v>
      </c>
      <c r="C2440" t="s">
        <v>54</v>
      </c>
      <c r="D2440" t="s">
        <v>2470</v>
      </c>
      <c r="E2440" t="s">
        <v>148</v>
      </c>
      <c r="F2440" t="s">
        <v>2682</v>
      </c>
      <c r="G2440" t="s">
        <v>11373</v>
      </c>
      <c r="H2440" t="s">
        <v>11321</v>
      </c>
      <c r="I2440" t="s">
        <v>11401</v>
      </c>
      <c r="J2440">
        <v>2</v>
      </c>
      <c r="K2440" t="s">
        <v>2682</v>
      </c>
    </row>
    <row r="2441" spans="1:11">
      <c r="A2441">
        <v>2440</v>
      </c>
      <c r="B2441" t="s">
        <v>2692</v>
      </c>
      <c r="C2441" t="s">
        <v>54</v>
      </c>
      <c r="D2441" t="s">
        <v>2470</v>
      </c>
      <c r="E2441" t="s">
        <v>148</v>
      </c>
      <c r="F2441" t="s">
        <v>2682</v>
      </c>
      <c r="G2441" t="s">
        <v>11373</v>
      </c>
      <c r="H2441" t="s">
        <v>11321</v>
      </c>
      <c r="I2441" t="s">
        <v>11401</v>
      </c>
      <c r="J2441">
        <v>2</v>
      </c>
      <c r="K2441" t="s">
        <v>2682</v>
      </c>
    </row>
    <row r="2442" spans="1:11">
      <c r="A2442">
        <v>2441</v>
      </c>
      <c r="B2442" t="s">
        <v>2693</v>
      </c>
      <c r="C2442" t="s">
        <v>63</v>
      </c>
      <c r="D2442" t="s">
        <v>2470</v>
      </c>
      <c r="E2442" t="s">
        <v>148</v>
      </c>
      <c r="F2442" t="s">
        <v>2694</v>
      </c>
      <c r="G2442" t="s">
        <v>11373</v>
      </c>
      <c r="H2442" t="s">
        <v>11328</v>
      </c>
      <c r="I2442" t="s">
        <v>11401</v>
      </c>
      <c r="J2442">
        <v>2</v>
      </c>
      <c r="K2442" t="s">
        <v>11794</v>
      </c>
    </row>
    <row r="2443" spans="1:11">
      <c r="A2443">
        <v>2442</v>
      </c>
      <c r="B2443" t="s">
        <v>2695</v>
      </c>
      <c r="C2443" t="s">
        <v>63</v>
      </c>
      <c r="D2443" t="s">
        <v>2470</v>
      </c>
      <c r="E2443" t="s">
        <v>148</v>
      </c>
      <c r="F2443" t="s">
        <v>2694</v>
      </c>
      <c r="G2443" t="s">
        <v>11373</v>
      </c>
      <c r="H2443" t="s">
        <v>11328</v>
      </c>
      <c r="I2443" t="s">
        <v>11401</v>
      </c>
      <c r="J2443">
        <v>2</v>
      </c>
      <c r="K2443" t="s">
        <v>11794</v>
      </c>
    </row>
    <row r="2444" spans="1:11">
      <c r="A2444">
        <v>2443</v>
      </c>
      <c r="B2444" t="s">
        <v>2696</v>
      </c>
      <c r="C2444" t="s">
        <v>63</v>
      </c>
      <c r="D2444" t="s">
        <v>2470</v>
      </c>
      <c r="E2444" t="s">
        <v>148</v>
      </c>
      <c r="F2444" t="s">
        <v>2694</v>
      </c>
      <c r="G2444" t="s">
        <v>11373</v>
      </c>
      <c r="H2444" t="s">
        <v>11328</v>
      </c>
      <c r="I2444" t="s">
        <v>11401</v>
      </c>
      <c r="J2444">
        <v>2</v>
      </c>
      <c r="K2444" t="s">
        <v>11794</v>
      </c>
    </row>
    <row r="2445" spans="1:11">
      <c r="A2445">
        <v>2444</v>
      </c>
      <c r="B2445" t="s">
        <v>2697</v>
      </c>
      <c r="C2445" t="s">
        <v>63</v>
      </c>
      <c r="D2445" t="s">
        <v>2470</v>
      </c>
      <c r="E2445" t="s">
        <v>148</v>
      </c>
      <c r="F2445" t="s">
        <v>2694</v>
      </c>
      <c r="G2445" t="s">
        <v>11373</v>
      </c>
      <c r="H2445" t="s">
        <v>11328</v>
      </c>
      <c r="I2445" t="s">
        <v>11401</v>
      </c>
      <c r="J2445">
        <v>2</v>
      </c>
      <c r="K2445" t="s">
        <v>11794</v>
      </c>
    </row>
    <row r="2446" spans="1:11">
      <c r="A2446">
        <v>2445</v>
      </c>
      <c r="B2446" t="s">
        <v>2698</v>
      </c>
      <c r="C2446" t="s">
        <v>63</v>
      </c>
      <c r="D2446" t="s">
        <v>2470</v>
      </c>
      <c r="E2446" t="s">
        <v>148</v>
      </c>
      <c r="F2446" t="s">
        <v>2694</v>
      </c>
      <c r="G2446" t="s">
        <v>11373</v>
      </c>
      <c r="H2446" t="s">
        <v>11328</v>
      </c>
      <c r="I2446" t="s">
        <v>11401</v>
      </c>
      <c r="J2446">
        <v>2</v>
      </c>
      <c r="K2446" t="s">
        <v>11794</v>
      </c>
    </row>
    <row r="2447" spans="1:11">
      <c r="A2447">
        <v>2446</v>
      </c>
      <c r="B2447" t="s">
        <v>2699</v>
      </c>
      <c r="C2447" t="s">
        <v>63</v>
      </c>
      <c r="D2447" t="s">
        <v>2470</v>
      </c>
      <c r="E2447" t="s">
        <v>148</v>
      </c>
      <c r="F2447" t="s">
        <v>2694</v>
      </c>
      <c r="G2447" t="s">
        <v>11373</v>
      </c>
      <c r="H2447" t="s">
        <v>11328</v>
      </c>
      <c r="I2447" t="s">
        <v>11401</v>
      </c>
      <c r="J2447">
        <v>2</v>
      </c>
      <c r="K2447" t="s">
        <v>11794</v>
      </c>
    </row>
    <row r="2448" spans="1:11">
      <c r="A2448">
        <v>2447</v>
      </c>
      <c r="B2448" t="s">
        <v>2700</v>
      </c>
      <c r="C2448" t="s">
        <v>63</v>
      </c>
      <c r="D2448" t="s">
        <v>2470</v>
      </c>
      <c r="E2448" t="s">
        <v>148</v>
      </c>
      <c r="F2448" t="s">
        <v>2694</v>
      </c>
      <c r="G2448" t="s">
        <v>11373</v>
      </c>
      <c r="H2448" t="s">
        <v>11328</v>
      </c>
      <c r="I2448" t="s">
        <v>11401</v>
      </c>
      <c r="J2448">
        <v>2</v>
      </c>
      <c r="K2448" t="s">
        <v>11794</v>
      </c>
    </row>
    <row r="2449" spans="1:11">
      <c r="A2449">
        <v>2448</v>
      </c>
      <c r="B2449" t="s">
        <v>2701</v>
      </c>
      <c r="C2449" t="s">
        <v>63</v>
      </c>
      <c r="D2449" t="s">
        <v>2470</v>
      </c>
      <c r="E2449" t="s">
        <v>148</v>
      </c>
      <c r="F2449" t="s">
        <v>2694</v>
      </c>
      <c r="G2449" t="s">
        <v>11373</v>
      </c>
      <c r="H2449" t="s">
        <v>11328</v>
      </c>
      <c r="I2449" t="s">
        <v>11401</v>
      </c>
      <c r="J2449">
        <v>2</v>
      </c>
      <c r="K2449" t="s">
        <v>11794</v>
      </c>
    </row>
    <row r="2450" spans="1:11">
      <c r="A2450">
        <v>2449</v>
      </c>
      <c r="B2450" t="s">
        <v>2702</v>
      </c>
      <c r="C2450" t="s">
        <v>63</v>
      </c>
      <c r="D2450" t="s">
        <v>2470</v>
      </c>
      <c r="E2450" t="s">
        <v>148</v>
      </c>
      <c r="F2450" t="s">
        <v>2694</v>
      </c>
      <c r="G2450" t="s">
        <v>11373</v>
      </c>
      <c r="H2450" t="s">
        <v>11328</v>
      </c>
      <c r="I2450" t="s">
        <v>11401</v>
      </c>
      <c r="J2450">
        <v>2</v>
      </c>
      <c r="K2450" t="s">
        <v>11794</v>
      </c>
    </row>
    <row r="2451" spans="1:11">
      <c r="A2451">
        <v>2450</v>
      </c>
      <c r="B2451" t="s">
        <v>2703</v>
      </c>
      <c r="C2451" t="s">
        <v>80</v>
      </c>
      <c r="D2451" t="s">
        <v>2470</v>
      </c>
      <c r="E2451" t="s">
        <v>148</v>
      </c>
      <c r="F2451" t="s">
        <v>2704</v>
      </c>
      <c r="G2451" t="s">
        <v>11373</v>
      </c>
      <c r="H2451" t="s">
        <v>11334</v>
      </c>
      <c r="I2451" t="s">
        <v>11401</v>
      </c>
      <c r="J2451">
        <v>2</v>
      </c>
      <c r="K2451" t="s">
        <v>2704</v>
      </c>
    </row>
    <row r="2452" spans="1:11">
      <c r="A2452">
        <v>2451</v>
      </c>
      <c r="B2452" t="s">
        <v>2705</v>
      </c>
      <c r="C2452" t="s">
        <v>80</v>
      </c>
      <c r="D2452" t="s">
        <v>2470</v>
      </c>
      <c r="E2452" t="s">
        <v>148</v>
      </c>
      <c r="F2452" t="s">
        <v>2704</v>
      </c>
      <c r="G2452" t="s">
        <v>11373</v>
      </c>
      <c r="H2452" t="s">
        <v>11334</v>
      </c>
      <c r="I2452" t="s">
        <v>11401</v>
      </c>
      <c r="J2452">
        <v>2</v>
      </c>
      <c r="K2452" t="s">
        <v>2704</v>
      </c>
    </row>
    <row r="2453" spans="1:11">
      <c r="A2453">
        <v>2452</v>
      </c>
      <c r="B2453" t="s">
        <v>2706</v>
      </c>
      <c r="C2453" t="s">
        <v>80</v>
      </c>
      <c r="D2453" t="s">
        <v>2470</v>
      </c>
      <c r="E2453" t="s">
        <v>148</v>
      </c>
      <c r="F2453" t="s">
        <v>2704</v>
      </c>
      <c r="G2453" t="s">
        <v>11373</v>
      </c>
      <c r="H2453" t="s">
        <v>11334</v>
      </c>
      <c r="I2453" t="s">
        <v>11401</v>
      </c>
      <c r="J2453">
        <v>2</v>
      </c>
      <c r="K2453" t="s">
        <v>2704</v>
      </c>
    </row>
    <row r="2454" spans="1:11">
      <c r="A2454">
        <v>2453</v>
      </c>
      <c r="B2454" t="s">
        <v>2707</v>
      </c>
      <c r="C2454" t="s">
        <v>80</v>
      </c>
      <c r="D2454" t="s">
        <v>2470</v>
      </c>
      <c r="E2454" t="s">
        <v>148</v>
      </c>
      <c r="F2454" t="s">
        <v>2704</v>
      </c>
      <c r="G2454" t="s">
        <v>11373</v>
      </c>
      <c r="H2454" t="s">
        <v>11334</v>
      </c>
      <c r="I2454" t="s">
        <v>11401</v>
      </c>
      <c r="J2454">
        <v>2</v>
      </c>
      <c r="K2454" t="s">
        <v>2704</v>
      </c>
    </row>
    <row r="2455" spans="1:11">
      <c r="A2455">
        <v>2454</v>
      </c>
      <c r="B2455" t="s">
        <v>2708</v>
      </c>
      <c r="C2455" t="s">
        <v>80</v>
      </c>
      <c r="D2455" t="s">
        <v>2470</v>
      </c>
      <c r="E2455" t="s">
        <v>148</v>
      </c>
      <c r="F2455" t="s">
        <v>2704</v>
      </c>
      <c r="G2455" t="s">
        <v>11373</v>
      </c>
      <c r="H2455" t="s">
        <v>11334</v>
      </c>
      <c r="I2455" t="s">
        <v>11401</v>
      </c>
      <c r="J2455">
        <v>2</v>
      </c>
      <c r="K2455" t="s">
        <v>2704</v>
      </c>
    </row>
    <row r="2456" spans="1:11">
      <c r="A2456">
        <v>2455</v>
      </c>
      <c r="B2456" t="s">
        <v>2709</v>
      </c>
      <c r="C2456" t="s">
        <v>80</v>
      </c>
      <c r="D2456" t="s">
        <v>2470</v>
      </c>
      <c r="E2456" t="s">
        <v>148</v>
      </c>
      <c r="F2456" t="s">
        <v>2704</v>
      </c>
      <c r="G2456" t="s">
        <v>11373</v>
      </c>
      <c r="H2456" t="s">
        <v>11334</v>
      </c>
      <c r="I2456" t="s">
        <v>11401</v>
      </c>
      <c r="J2456">
        <v>2</v>
      </c>
      <c r="K2456" t="s">
        <v>2704</v>
      </c>
    </row>
    <row r="2457" spans="1:11">
      <c r="A2457">
        <v>2456</v>
      </c>
      <c r="B2457" t="s">
        <v>2710</v>
      </c>
      <c r="C2457" t="s">
        <v>88</v>
      </c>
      <c r="D2457" t="s">
        <v>2470</v>
      </c>
      <c r="E2457" t="s">
        <v>148</v>
      </c>
      <c r="F2457" t="s">
        <v>2711</v>
      </c>
      <c r="G2457" t="s">
        <v>11373</v>
      </c>
      <c r="H2457" t="s">
        <v>11700</v>
      </c>
      <c r="I2457" t="s">
        <v>11401</v>
      </c>
      <c r="J2457">
        <v>2</v>
      </c>
      <c r="K2457" t="s">
        <v>11795</v>
      </c>
    </row>
    <row r="2458" spans="1:11">
      <c r="A2458">
        <v>2457</v>
      </c>
      <c r="B2458" t="s">
        <v>2712</v>
      </c>
      <c r="C2458" t="s">
        <v>88</v>
      </c>
      <c r="D2458" t="s">
        <v>2470</v>
      </c>
      <c r="E2458" t="s">
        <v>148</v>
      </c>
      <c r="F2458" t="s">
        <v>2711</v>
      </c>
      <c r="G2458" t="s">
        <v>11373</v>
      </c>
      <c r="H2458" t="s">
        <v>11700</v>
      </c>
      <c r="I2458" t="s">
        <v>11401</v>
      </c>
      <c r="J2458">
        <v>2</v>
      </c>
      <c r="K2458" t="s">
        <v>11795</v>
      </c>
    </row>
    <row r="2459" spans="1:11">
      <c r="A2459">
        <v>2458</v>
      </c>
      <c r="B2459" t="s">
        <v>2713</v>
      </c>
      <c r="C2459" t="s">
        <v>88</v>
      </c>
      <c r="D2459" t="s">
        <v>2470</v>
      </c>
      <c r="E2459" t="s">
        <v>148</v>
      </c>
      <c r="F2459" t="s">
        <v>2711</v>
      </c>
      <c r="G2459" t="s">
        <v>11373</v>
      </c>
      <c r="H2459" t="s">
        <v>11700</v>
      </c>
      <c r="I2459" t="s">
        <v>11401</v>
      </c>
      <c r="J2459">
        <v>2</v>
      </c>
      <c r="K2459" t="s">
        <v>11795</v>
      </c>
    </row>
    <row r="2460" spans="1:11">
      <c r="A2460">
        <v>2459</v>
      </c>
      <c r="B2460" t="s">
        <v>2714</v>
      </c>
      <c r="C2460" t="s">
        <v>88</v>
      </c>
      <c r="D2460" t="s">
        <v>2470</v>
      </c>
      <c r="E2460" t="s">
        <v>148</v>
      </c>
      <c r="F2460" t="s">
        <v>2711</v>
      </c>
      <c r="G2460" t="s">
        <v>11373</v>
      </c>
      <c r="H2460" t="s">
        <v>11700</v>
      </c>
      <c r="I2460" t="s">
        <v>11401</v>
      </c>
      <c r="J2460">
        <v>2</v>
      </c>
      <c r="K2460" t="s">
        <v>11795</v>
      </c>
    </row>
    <row r="2461" spans="1:11">
      <c r="A2461">
        <v>2460</v>
      </c>
      <c r="B2461" t="s">
        <v>2715</v>
      </c>
      <c r="C2461" t="s">
        <v>88</v>
      </c>
      <c r="D2461" t="s">
        <v>2470</v>
      </c>
      <c r="E2461" t="s">
        <v>148</v>
      </c>
      <c r="F2461" t="s">
        <v>2711</v>
      </c>
      <c r="G2461" t="s">
        <v>11373</v>
      </c>
      <c r="H2461" t="s">
        <v>11700</v>
      </c>
      <c r="I2461" t="s">
        <v>11401</v>
      </c>
      <c r="J2461">
        <v>2</v>
      </c>
      <c r="K2461" t="s">
        <v>11795</v>
      </c>
    </row>
    <row r="2462" spans="1:11">
      <c r="A2462">
        <v>2461</v>
      </c>
      <c r="B2462" t="s">
        <v>2716</v>
      </c>
      <c r="C2462" t="s">
        <v>88</v>
      </c>
      <c r="D2462" t="s">
        <v>2470</v>
      </c>
      <c r="E2462" t="s">
        <v>148</v>
      </c>
      <c r="F2462" t="s">
        <v>2711</v>
      </c>
      <c r="G2462" t="s">
        <v>11373</v>
      </c>
      <c r="H2462" t="s">
        <v>11700</v>
      </c>
      <c r="I2462" t="s">
        <v>11401</v>
      </c>
      <c r="J2462">
        <v>2</v>
      </c>
      <c r="K2462" t="s">
        <v>11795</v>
      </c>
    </row>
    <row r="2463" spans="1:11">
      <c r="A2463">
        <v>2462</v>
      </c>
      <c r="B2463" t="s">
        <v>2717</v>
      </c>
      <c r="C2463" t="s">
        <v>88</v>
      </c>
      <c r="D2463" t="s">
        <v>2470</v>
      </c>
      <c r="E2463" t="s">
        <v>148</v>
      </c>
      <c r="F2463" t="s">
        <v>2711</v>
      </c>
      <c r="G2463" t="s">
        <v>11373</v>
      </c>
      <c r="H2463" t="s">
        <v>11700</v>
      </c>
      <c r="I2463" t="s">
        <v>11401</v>
      </c>
      <c r="J2463">
        <v>2</v>
      </c>
      <c r="K2463" t="s">
        <v>11795</v>
      </c>
    </row>
    <row r="2464" spans="1:11">
      <c r="A2464">
        <v>2463</v>
      </c>
      <c r="B2464" t="s">
        <v>2718</v>
      </c>
      <c r="C2464" t="s">
        <v>537</v>
      </c>
      <c r="D2464" t="s">
        <v>2470</v>
      </c>
      <c r="E2464" t="s">
        <v>148</v>
      </c>
      <c r="F2464" t="s">
        <v>2719</v>
      </c>
      <c r="G2464" t="s">
        <v>11373</v>
      </c>
      <c r="H2464" t="s">
        <v>11307</v>
      </c>
      <c r="I2464" t="s">
        <v>11401</v>
      </c>
      <c r="J2464">
        <v>2</v>
      </c>
      <c r="K2464" t="s">
        <v>2719</v>
      </c>
    </row>
    <row r="2465" spans="1:11">
      <c r="A2465">
        <v>2464</v>
      </c>
      <c r="B2465" t="s">
        <v>2720</v>
      </c>
      <c r="C2465" t="s">
        <v>537</v>
      </c>
      <c r="D2465" t="s">
        <v>2470</v>
      </c>
      <c r="E2465" t="s">
        <v>148</v>
      </c>
      <c r="F2465" t="s">
        <v>2719</v>
      </c>
      <c r="G2465" t="s">
        <v>11373</v>
      </c>
      <c r="H2465" t="s">
        <v>11307</v>
      </c>
      <c r="I2465" t="s">
        <v>11401</v>
      </c>
      <c r="J2465">
        <v>2</v>
      </c>
      <c r="K2465" t="s">
        <v>2719</v>
      </c>
    </row>
    <row r="2466" spans="1:11">
      <c r="A2466">
        <v>2465</v>
      </c>
      <c r="B2466" t="s">
        <v>2721</v>
      </c>
      <c r="C2466" t="s">
        <v>537</v>
      </c>
      <c r="D2466" t="s">
        <v>2470</v>
      </c>
      <c r="E2466" t="s">
        <v>148</v>
      </c>
      <c r="F2466" t="s">
        <v>2719</v>
      </c>
      <c r="G2466" t="s">
        <v>11373</v>
      </c>
      <c r="H2466" t="s">
        <v>11307</v>
      </c>
      <c r="I2466" t="s">
        <v>11401</v>
      </c>
      <c r="J2466">
        <v>2</v>
      </c>
      <c r="K2466" t="s">
        <v>2719</v>
      </c>
    </row>
    <row r="2467" spans="1:11">
      <c r="A2467">
        <v>2466</v>
      </c>
      <c r="B2467" t="s">
        <v>2722</v>
      </c>
      <c r="C2467" t="s">
        <v>537</v>
      </c>
      <c r="D2467" t="s">
        <v>2470</v>
      </c>
      <c r="E2467" t="s">
        <v>148</v>
      </c>
      <c r="F2467" t="s">
        <v>2719</v>
      </c>
      <c r="G2467" t="s">
        <v>11373</v>
      </c>
      <c r="H2467" t="s">
        <v>11307</v>
      </c>
      <c r="I2467" t="s">
        <v>11401</v>
      </c>
      <c r="J2467">
        <v>2</v>
      </c>
      <c r="K2467" t="s">
        <v>2719</v>
      </c>
    </row>
    <row r="2468" spans="1:11">
      <c r="A2468">
        <v>2467</v>
      </c>
      <c r="B2468" t="s">
        <v>2723</v>
      </c>
      <c r="C2468" t="s">
        <v>537</v>
      </c>
      <c r="D2468" t="s">
        <v>2470</v>
      </c>
      <c r="E2468" t="s">
        <v>148</v>
      </c>
      <c r="F2468" t="s">
        <v>2719</v>
      </c>
      <c r="G2468" t="s">
        <v>11373</v>
      </c>
      <c r="H2468" t="s">
        <v>11307</v>
      </c>
      <c r="I2468" t="s">
        <v>11401</v>
      </c>
      <c r="J2468">
        <v>2</v>
      </c>
      <c r="K2468" t="s">
        <v>2719</v>
      </c>
    </row>
    <row r="2469" spans="1:11">
      <c r="A2469">
        <v>2468</v>
      </c>
      <c r="B2469" t="s">
        <v>2724</v>
      </c>
      <c r="C2469" t="s">
        <v>537</v>
      </c>
      <c r="D2469" t="s">
        <v>2470</v>
      </c>
      <c r="E2469" t="s">
        <v>148</v>
      </c>
      <c r="F2469" t="s">
        <v>2719</v>
      </c>
      <c r="G2469" t="s">
        <v>11373</v>
      </c>
      <c r="H2469" t="s">
        <v>11307</v>
      </c>
      <c r="I2469" t="s">
        <v>11401</v>
      </c>
      <c r="J2469">
        <v>2</v>
      </c>
      <c r="K2469" t="s">
        <v>2719</v>
      </c>
    </row>
    <row r="2470" spans="1:11">
      <c r="A2470">
        <v>2469</v>
      </c>
      <c r="B2470" t="s">
        <v>2725</v>
      </c>
      <c r="C2470" t="s">
        <v>537</v>
      </c>
      <c r="D2470" t="s">
        <v>2470</v>
      </c>
      <c r="E2470" t="s">
        <v>148</v>
      </c>
      <c r="F2470" t="s">
        <v>2719</v>
      </c>
      <c r="G2470" t="s">
        <v>11373</v>
      </c>
      <c r="H2470" t="s">
        <v>11307</v>
      </c>
      <c r="I2470" t="s">
        <v>11401</v>
      </c>
      <c r="J2470">
        <v>2</v>
      </c>
      <c r="K2470" t="s">
        <v>2719</v>
      </c>
    </row>
    <row r="2471" spans="1:11">
      <c r="A2471">
        <v>2470</v>
      </c>
      <c r="B2471" t="s">
        <v>2726</v>
      </c>
      <c r="C2471" t="s">
        <v>537</v>
      </c>
      <c r="D2471" t="s">
        <v>2470</v>
      </c>
      <c r="E2471" t="s">
        <v>148</v>
      </c>
      <c r="F2471" t="s">
        <v>2719</v>
      </c>
      <c r="G2471" t="s">
        <v>11373</v>
      </c>
      <c r="H2471" t="s">
        <v>11307</v>
      </c>
      <c r="I2471" t="s">
        <v>11401</v>
      </c>
      <c r="J2471">
        <v>2</v>
      </c>
      <c r="K2471" t="s">
        <v>2719</v>
      </c>
    </row>
    <row r="2472" spans="1:11">
      <c r="A2472">
        <v>2471</v>
      </c>
      <c r="B2472" t="s">
        <v>2727</v>
      </c>
      <c r="C2472" t="s">
        <v>537</v>
      </c>
      <c r="D2472" t="s">
        <v>2470</v>
      </c>
      <c r="E2472" t="s">
        <v>148</v>
      </c>
      <c r="F2472" t="s">
        <v>2719</v>
      </c>
      <c r="G2472" t="s">
        <v>11373</v>
      </c>
      <c r="H2472" t="s">
        <v>11307</v>
      </c>
      <c r="I2472" t="s">
        <v>11401</v>
      </c>
      <c r="J2472">
        <v>2</v>
      </c>
      <c r="K2472" t="s">
        <v>2719</v>
      </c>
    </row>
    <row r="2473" spans="1:11">
      <c r="A2473">
        <v>2472</v>
      </c>
      <c r="B2473" t="s">
        <v>2728</v>
      </c>
      <c r="C2473" t="s">
        <v>537</v>
      </c>
      <c r="D2473" t="s">
        <v>2470</v>
      </c>
      <c r="E2473" t="s">
        <v>148</v>
      </c>
      <c r="F2473" t="s">
        <v>2719</v>
      </c>
      <c r="G2473" t="s">
        <v>11373</v>
      </c>
      <c r="H2473" t="s">
        <v>11307</v>
      </c>
      <c r="I2473" t="s">
        <v>11401</v>
      </c>
      <c r="J2473">
        <v>2</v>
      </c>
      <c r="K2473" t="s">
        <v>2719</v>
      </c>
    </row>
    <row r="2474" spans="1:11">
      <c r="A2474">
        <v>2473</v>
      </c>
      <c r="B2474" t="s">
        <v>2729</v>
      </c>
      <c r="C2474" t="s">
        <v>537</v>
      </c>
      <c r="D2474" t="s">
        <v>2470</v>
      </c>
      <c r="E2474" t="s">
        <v>148</v>
      </c>
      <c r="F2474" t="s">
        <v>2719</v>
      </c>
      <c r="G2474" t="s">
        <v>11373</v>
      </c>
      <c r="H2474" t="s">
        <v>11307</v>
      </c>
      <c r="I2474" t="s">
        <v>11401</v>
      </c>
      <c r="J2474">
        <v>2</v>
      </c>
      <c r="K2474" t="s">
        <v>2719</v>
      </c>
    </row>
    <row r="2475" spans="1:11">
      <c r="A2475">
        <v>2474</v>
      </c>
      <c r="B2475" t="s">
        <v>2730</v>
      </c>
      <c r="C2475" t="s">
        <v>537</v>
      </c>
      <c r="D2475" t="s">
        <v>2470</v>
      </c>
      <c r="E2475" t="s">
        <v>148</v>
      </c>
      <c r="F2475" t="s">
        <v>2719</v>
      </c>
      <c r="G2475" t="s">
        <v>11373</v>
      </c>
      <c r="H2475" t="s">
        <v>11307</v>
      </c>
      <c r="I2475" t="s">
        <v>11401</v>
      </c>
      <c r="J2475">
        <v>2</v>
      </c>
      <c r="K2475" t="s">
        <v>2719</v>
      </c>
    </row>
    <row r="2476" spans="1:11">
      <c r="A2476">
        <v>2475</v>
      </c>
      <c r="B2476" t="s">
        <v>2731</v>
      </c>
      <c r="C2476" t="s">
        <v>537</v>
      </c>
      <c r="D2476" t="s">
        <v>2470</v>
      </c>
      <c r="E2476" t="s">
        <v>148</v>
      </c>
      <c r="F2476" t="s">
        <v>2719</v>
      </c>
      <c r="G2476" t="s">
        <v>11373</v>
      </c>
      <c r="H2476" t="s">
        <v>11307</v>
      </c>
      <c r="I2476" t="s">
        <v>11401</v>
      </c>
      <c r="J2476">
        <v>2</v>
      </c>
      <c r="K2476" t="s">
        <v>2719</v>
      </c>
    </row>
    <row r="2477" spans="1:11">
      <c r="A2477">
        <v>2476</v>
      </c>
      <c r="B2477" t="s">
        <v>2732</v>
      </c>
      <c r="C2477" t="s">
        <v>537</v>
      </c>
      <c r="D2477" t="s">
        <v>2470</v>
      </c>
      <c r="E2477" t="s">
        <v>148</v>
      </c>
      <c r="F2477" t="s">
        <v>2719</v>
      </c>
      <c r="G2477" t="s">
        <v>11373</v>
      </c>
      <c r="H2477" t="s">
        <v>11307</v>
      </c>
      <c r="I2477" t="s">
        <v>11401</v>
      </c>
      <c r="J2477">
        <v>2</v>
      </c>
      <c r="K2477" t="s">
        <v>2719</v>
      </c>
    </row>
    <row r="2478" spans="1:11">
      <c r="A2478">
        <v>2477</v>
      </c>
      <c r="B2478" t="s">
        <v>2733</v>
      </c>
      <c r="C2478" t="s">
        <v>537</v>
      </c>
      <c r="D2478" t="s">
        <v>2470</v>
      </c>
      <c r="E2478" t="s">
        <v>148</v>
      </c>
      <c r="F2478" t="s">
        <v>2719</v>
      </c>
      <c r="G2478" t="s">
        <v>11373</v>
      </c>
      <c r="H2478" t="s">
        <v>11307</v>
      </c>
      <c r="I2478" t="s">
        <v>11401</v>
      </c>
      <c r="J2478">
        <v>2</v>
      </c>
      <c r="K2478" t="s">
        <v>2719</v>
      </c>
    </row>
    <row r="2479" spans="1:11">
      <c r="A2479">
        <v>2478</v>
      </c>
      <c r="B2479" t="s">
        <v>2734</v>
      </c>
      <c r="C2479" t="s">
        <v>421</v>
      </c>
      <c r="D2479" t="s">
        <v>2470</v>
      </c>
      <c r="E2479" t="s">
        <v>148</v>
      </c>
      <c r="F2479" t="s">
        <v>2735</v>
      </c>
      <c r="G2479" t="s">
        <v>11373</v>
      </c>
      <c r="H2479" t="s">
        <v>11310</v>
      </c>
      <c r="I2479" t="s">
        <v>11401</v>
      </c>
      <c r="J2479">
        <v>2</v>
      </c>
      <c r="K2479" t="s">
        <v>2735</v>
      </c>
    </row>
    <row r="2480" spans="1:11">
      <c r="A2480">
        <v>2479</v>
      </c>
      <c r="B2480" t="s">
        <v>2736</v>
      </c>
      <c r="C2480" t="s">
        <v>101</v>
      </c>
      <c r="D2480" t="s">
        <v>2470</v>
      </c>
      <c r="E2480" t="s">
        <v>148</v>
      </c>
      <c r="F2480" t="s">
        <v>2737</v>
      </c>
      <c r="G2480" t="s">
        <v>11373</v>
      </c>
      <c r="H2480" t="s">
        <v>11347</v>
      </c>
      <c r="I2480" t="s">
        <v>11401</v>
      </c>
      <c r="J2480">
        <v>2</v>
      </c>
      <c r="K2480" t="s">
        <v>11796</v>
      </c>
    </row>
    <row r="2481" spans="1:11">
      <c r="A2481">
        <v>2480</v>
      </c>
      <c r="B2481" t="s">
        <v>2586</v>
      </c>
      <c r="C2481" t="s">
        <v>101</v>
      </c>
      <c r="D2481" t="s">
        <v>2470</v>
      </c>
      <c r="E2481" t="s">
        <v>148</v>
      </c>
      <c r="F2481" t="s">
        <v>2737</v>
      </c>
      <c r="G2481" t="s">
        <v>11373</v>
      </c>
      <c r="H2481" t="s">
        <v>11347</v>
      </c>
      <c r="I2481" t="s">
        <v>11401</v>
      </c>
      <c r="J2481">
        <v>2</v>
      </c>
      <c r="K2481" t="s">
        <v>11796</v>
      </c>
    </row>
    <row r="2482" spans="1:11">
      <c r="A2482">
        <v>2481</v>
      </c>
      <c r="B2482" t="s">
        <v>2738</v>
      </c>
      <c r="C2482" t="s">
        <v>108</v>
      </c>
      <c r="D2482" t="s">
        <v>2470</v>
      </c>
      <c r="E2482" t="s">
        <v>148</v>
      </c>
      <c r="F2482" t="s">
        <v>2739</v>
      </c>
      <c r="G2482" t="s">
        <v>11373</v>
      </c>
      <c r="H2482" t="s">
        <v>11349</v>
      </c>
      <c r="I2482" t="s">
        <v>11401</v>
      </c>
      <c r="J2482">
        <v>2</v>
      </c>
      <c r="K2482" t="s">
        <v>2739</v>
      </c>
    </row>
    <row r="2483" spans="1:11">
      <c r="A2483">
        <v>2482</v>
      </c>
      <c r="B2483" t="s">
        <v>2740</v>
      </c>
      <c r="C2483" t="s">
        <v>108</v>
      </c>
      <c r="D2483" t="s">
        <v>2470</v>
      </c>
      <c r="E2483" t="s">
        <v>148</v>
      </c>
      <c r="F2483" t="s">
        <v>2739</v>
      </c>
      <c r="G2483" t="s">
        <v>11373</v>
      </c>
      <c r="H2483" t="s">
        <v>11349</v>
      </c>
      <c r="I2483" t="s">
        <v>11401</v>
      </c>
      <c r="J2483">
        <v>2</v>
      </c>
      <c r="K2483" t="s">
        <v>2739</v>
      </c>
    </row>
    <row r="2484" spans="1:11">
      <c r="A2484">
        <v>2483</v>
      </c>
      <c r="B2484" t="s">
        <v>2741</v>
      </c>
      <c r="C2484" t="s">
        <v>108</v>
      </c>
      <c r="D2484" t="s">
        <v>2470</v>
      </c>
      <c r="E2484" t="s">
        <v>148</v>
      </c>
      <c r="F2484" t="s">
        <v>2739</v>
      </c>
      <c r="G2484" t="s">
        <v>11373</v>
      </c>
      <c r="H2484" t="s">
        <v>11349</v>
      </c>
      <c r="I2484" t="s">
        <v>11401</v>
      </c>
      <c r="J2484">
        <v>2</v>
      </c>
      <c r="K2484" t="s">
        <v>2739</v>
      </c>
    </row>
    <row r="2485" spans="1:11">
      <c r="A2485">
        <v>2484</v>
      </c>
      <c r="B2485" t="s">
        <v>2742</v>
      </c>
      <c r="C2485" t="s">
        <v>108</v>
      </c>
      <c r="D2485" t="s">
        <v>2470</v>
      </c>
      <c r="E2485" t="s">
        <v>148</v>
      </c>
      <c r="F2485" t="s">
        <v>2739</v>
      </c>
      <c r="G2485" t="s">
        <v>11373</v>
      </c>
      <c r="H2485" t="s">
        <v>11349</v>
      </c>
      <c r="I2485" t="s">
        <v>11401</v>
      </c>
      <c r="J2485">
        <v>2</v>
      </c>
      <c r="K2485" t="s">
        <v>2739</v>
      </c>
    </row>
    <row r="2486" spans="1:11">
      <c r="A2486">
        <v>2485</v>
      </c>
      <c r="B2486" t="s">
        <v>2743</v>
      </c>
      <c r="C2486" t="s">
        <v>108</v>
      </c>
      <c r="D2486" t="s">
        <v>2470</v>
      </c>
      <c r="E2486" t="s">
        <v>148</v>
      </c>
      <c r="F2486" t="s">
        <v>2739</v>
      </c>
      <c r="G2486" t="s">
        <v>11373</v>
      </c>
      <c r="H2486" t="s">
        <v>11349</v>
      </c>
      <c r="I2486" t="s">
        <v>11401</v>
      </c>
      <c r="J2486">
        <v>2</v>
      </c>
      <c r="K2486" t="s">
        <v>2739</v>
      </c>
    </row>
    <row r="2487" spans="1:11">
      <c r="A2487">
        <v>2486</v>
      </c>
      <c r="B2487" t="s">
        <v>2744</v>
      </c>
      <c r="C2487" t="s">
        <v>108</v>
      </c>
      <c r="D2487" t="s">
        <v>2470</v>
      </c>
      <c r="E2487" t="s">
        <v>148</v>
      </c>
      <c r="F2487" t="s">
        <v>2739</v>
      </c>
      <c r="G2487" t="s">
        <v>11373</v>
      </c>
      <c r="H2487" t="s">
        <v>11349</v>
      </c>
      <c r="I2487" t="s">
        <v>11401</v>
      </c>
      <c r="J2487">
        <v>2</v>
      </c>
      <c r="K2487" t="s">
        <v>2739</v>
      </c>
    </row>
    <row r="2488" spans="1:11">
      <c r="A2488">
        <v>2487</v>
      </c>
      <c r="B2488" t="s">
        <v>2745</v>
      </c>
      <c r="C2488" t="s">
        <v>108</v>
      </c>
      <c r="D2488" t="s">
        <v>2470</v>
      </c>
      <c r="E2488" t="s">
        <v>148</v>
      </c>
      <c r="F2488" t="s">
        <v>2739</v>
      </c>
      <c r="G2488" t="s">
        <v>11373</v>
      </c>
      <c r="H2488" t="s">
        <v>11349</v>
      </c>
      <c r="I2488" t="s">
        <v>11401</v>
      </c>
      <c r="J2488">
        <v>2</v>
      </c>
      <c r="K2488" t="s">
        <v>2739</v>
      </c>
    </row>
    <row r="2489" spans="1:11">
      <c r="A2489">
        <v>2488</v>
      </c>
      <c r="B2489" t="s">
        <v>2746</v>
      </c>
      <c r="C2489" t="s">
        <v>108</v>
      </c>
      <c r="D2489" t="s">
        <v>2470</v>
      </c>
      <c r="E2489" t="s">
        <v>148</v>
      </c>
      <c r="F2489" t="s">
        <v>2739</v>
      </c>
      <c r="G2489" t="s">
        <v>11373</v>
      </c>
      <c r="H2489" t="s">
        <v>11349</v>
      </c>
      <c r="I2489" t="s">
        <v>11401</v>
      </c>
      <c r="J2489">
        <v>2</v>
      </c>
      <c r="K2489" t="s">
        <v>2739</v>
      </c>
    </row>
    <row r="2490" spans="1:11">
      <c r="A2490">
        <v>2489</v>
      </c>
      <c r="B2490" t="s">
        <v>2747</v>
      </c>
      <c r="C2490" t="s">
        <v>108</v>
      </c>
      <c r="D2490" t="s">
        <v>2470</v>
      </c>
      <c r="E2490" t="s">
        <v>148</v>
      </c>
      <c r="F2490" t="s">
        <v>2739</v>
      </c>
      <c r="G2490" t="s">
        <v>11373</v>
      </c>
      <c r="H2490" t="s">
        <v>11349</v>
      </c>
      <c r="I2490" t="s">
        <v>11401</v>
      </c>
      <c r="J2490">
        <v>2</v>
      </c>
      <c r="K2490" t="s">
        <v>2739</v>
      </c>
    </row>
    <row r="2491" spans="1:11">
      <c r="A2491">
        <v>2490</v>
      </c>
      <c r="B2491" t="s">
        <v>2748</v>
      </c>
      <c r="C2491" t="s">
        <v>108</v>
      </c>
      <c r="D2491" t="s">
        <v>2470</v>
      </c>
      <c r="E2491" t="s">
        <v>148</v>
      </c>
      <c r="F2491" t="s">
        <v>2739</v>
      </c>
      <c r="G2491" t="s">
        <v>11373</v>
      </c>
      <c r="H2491" t="s">
        <v>11349</v>
      </c>
      <c r="I2491" t="s">
        <v>11401</v>
      </c>
      <c r="J2491">
        <v>2</v>
      </c>
      <c r="K2491" t="s">
        <v>2739</v>
      </c>
    </row>
    <row r="2492" spans="1:11">
      <c r="A2492">
        <v>2491</v>
      </c>
      <c r="B2492" t="s">
        <v>2749</v>
      </c>
      <c r="C2492" t="s">
        <v>108</v>
      </c>
      <c r="D2492" t="s">
        <v>2470</v>
      </c>
      <c r="E2492" t="s">
        <v>148</v>
      </c>
      <c r="F2492" t="s">
        <v>2739</v>
      </c>
      <c r="G2492" t="s">
        <v>11373</v>
      </c>
      <c r="H2492" t="s">
        <v>11349</v>
      </c>
      <c r="I2492" t="s">
        <v>11401</v>
      </c>
      <c r="J2492">
        <v>2</v>
      </c>
      <c r="K2492" t="s">
        <v>2739</v>
      </c>
    </row>
    <row r="2493" spans="1:11">
      <c r="A2493">
        <v>2492</v>
      </c>
      <c r="B2493" t="s">
        <v>2750</v>
      </c>
      <c r="C2493" t="s">
        <v>108</v>
      </c>
      <c r="D2493" t="s">
        <v>2470</v>
      </c>
      <c r="E2493" t="s">
        <v>148</v>
      </c>
      <c r="F2493" t="s">
        <v>2739</v>
      </c>
      <c r="G2493" t="s">
        <v>11373</v>
      </c>
      <c r="H2493" t="s">
        <v>11349</v>
      </c>
      <c r="I2493" t="s">
        <v>11401</v>
      </c>
      <c r="J2493">
        <v>2</v>
      </c>
      <c r="K2493" t="s">
        <v>2739</v>
      </c>
    </row>
    <row r="2494" spans="1:11">
      <c r="A2494">
        <v>2493</v>
      </c>
      <c r="B2494" t="s">
        <v>2751</v>
      </c>
      <c r="C2494" t="s">
        <v>108</v>
      </c>
      <c r="D2494" t="s">
        <v>2470</v>
      </c>
      <c r="E2494" t="s">
        <v>148</v>
      </c>
      <c r="F2494" t="s">
        <v>2739</v>
      </c>
      <c r="G2494" t="s">
        <v>11373</v>
      </c>
      <c r="H2494" t="s">
        <v>11349</v>
      </c>
      <c r="I2494" t="s">
        <v>11401</v>
      </c>
      <c r="J2494">
        <v>2</v>
      </c>
      <c r="K2494" t="s">
        <v>2739</v>
      </c>
    </row>
    <row r="2495" spans="1:11">
      <c r="A2495">
        <v>2494</v>
      </c>
      <c r="B2495" t="s">
        <v>2610</v>
      </c>
      <c r="C2495" t="s">
        <v>108</v>
      </c>
      <c r="D2495" t="s">
        <v>2470</v>
      </c>
      <c r="E2495" t="s">
        <v>148</v>
      </c>
      <c r="F2495" t="s">
        <v>2739</v>
      </c>
      <c r="G2495" t="s">
        <v>11373</v>
      </c>
      <c r="H2495" t="s">
        <v>11349</v>
      </c>
      <c r="I2495" t="s">
        <v>11401</v>
      </c>
      <c r="J2495">
        <v>2</v>
      </c>
      <c r="K2495" t="s">
        <v>2739</v>
      </c>
    </row>
    <row r="2496" spans="1:11">
      <c r="A2496">
        <v>2495</v>
      </c>
      <c r="B2496" t="s">
        <v>2752</v>
      </c>
      <c r="C2496" t="s">
        <v>108</v>
      </c>
      <c r="D2496" t="s">
        <v>2470</v>
      </c>
      <c r="E2496" t="s">
        <v>148</v>
      </c>
      <c r="F2496" t="s">
        <v>2739</v>
      </c>
      <c r="G2496" t="s">
        <v>11373</v>
      </c>
      <c r="H2496" t="s">
        <v>11349</v>
      </c>
      <c r="I2496" t="s">
        <v>11401</v>
      </c>
      <c r="J2496">
        <v>2</v>
      </c>
      <c r="K2496" t="s">
        <v>2739</v>
      </c>
    </row>
    <row r="2497" spans="1:11">
      <c r="A2497">
        <v>2496</v>
      </c>
      <c r="B2497" t="s">
        <v>2753</v>
      </c>
      <c r="C2497" t="s">
        <v>108</v>
      </c>
      <c r="D2497" t="s">
        <v>2470</v>
      </c>
      <c r="E2497" t="s">
        <v>148</v>
      </c>
      <c r="F2497" t="s">
        <v>2739</v>
      </c>
      <c r="G2497" t="s">
        <v>11373</v>
      </c>
      <c r="H2497" t="s">
        <v>11349</v>
      </c>
      <c r="I2497" t="s">
        <v>11401</v>
      </c>
      <c r="J2497">
        <v>2</v>
      </c>
      <c r="K2497" t="s">
        <v>2739</v>
      </c>
    </row>
    <row r="2498" spans="1:11">
      <c r="A2498">
        <v>2497</v>
      </c>
      <c r="B2498" t="s">
        <v>2754</v>
      </c>
      <c r="C2498" t="s">
        <v>108</v>
      </c>
      <c r="D2498" t="s">
        <v>2470</v>
      </c>
      <c r="E2498" t="s">
        <v>148</v>
      </c>
      <c r="F2498" t="s">
        <v>2739</v>
      </c>
      <c r="G2498" t="s">
        <v>11373</v>
      </c>
      <c r="H2498" t="s">
        <v>11349</v>
      </c>
      <c r="I2498" t="s">
        <v>11401</v>
      </c>
      <c r="J2498">
        <v>2</v>
      </c>
      <c r="K2498" t="s">
        <v>2739</v>
      </c>
    </row>
    <row r="2499" spans="1:11">
      <c r="A2499">
        <v>2498</v>
      </c>
      <c r="B2499" t="s">
        <v>2755</v>
      </c>
      <c r="C2499" t="s">
        <v>108</v>
      </c>
      <c r="D2499" t="s">
        <v>2470</v>
      </c>
      <c r="E2499" t="s">
        <v>148</v>
      </c>
      <c r="F2499" t="s">
        <v>2739</v>
      </c>
      <c r="G2499" t="s">
        <v>11373</v>
      </c>
      <c r="H2499" t="s">
        <v>11349</v>
      </c>
      <c r="I2499" t="s">
        <v>11401</v>
      </c>
      <c r="J2499">
        <v>2</v>
      </c>
      <c r="K2499" t="s">
        <v>2739</v>
      </c>
    </row>
    <row r="2500" spans="1:11">
      <c r="A2500">
        <v>2499</v>
      </c>
      <c r="B2500" t="s">
        <v>2756</v>
      </c>
      <c r="C2500" t="s">
        <v>108</v>
      </c>
      <c r="D2500" t="s">
        <v>2470</v>
      </c>
      <c r="E2500" t="s">
        <v>148</v>
      </c>
      <c r="F2500" t="s">
        <v>2739</v>
      </c>
      <c r="G2500" t="s">
        <v>11373</v>
      </c>
      <c r="H2500" t="s">
        <v>11349</v>
      </c>
      <c r="I2500" t="s">
        <v>11401</v>
      </c>
      <c r="J2500">
        <v>2</v>
      </c>
      <c r="K2500" t="s">
        <v>2739</v>
      </c>
    </row>
    <row r="2501" spans="1:11">
      <c r="A2501">
        <v>2500</v>
      </c>
      <c r="B2501" t="s">
        <v>2757</v>
      </c>
      <c r="C2501" t="s">
        <v>108</v>
      </c>
      <c r="D2501" t="s">
        <v>2470</v>
      </c>
      <c r="E2501" t="s">
        <v>148</v>
      </c>
      <c r="F2501" t="s">
        <v>2739</v>
      </c>
      <c r="G2501" t="s">
        <v>11373</v>
      </c>
      <c r="H2501" t="s">
        <v>11349</v>
      </c>
      <c r="I2501" t="s">
        <v>11401</v>
      </c>
      <c r="J2501">
        <v>2</v>
      </c>
      <c r="K2501" t="s">
        <v>2739</v>
      </c>
    </row>
    <row r="2502" spans="1:11">
      <c r="A2502">
        <v>2501</v>
      </c>
      <c r="B2502" t="s">
        <v>2758</v>
      </c>
      <c r="C2502" t="s">
        <v>108</v>
      </c>
      <c r="D2502" t="s">
        <v>2470</v>
      </c>
      <c r="E2502" t="s">
        <v>148</v>
      </c>
      <c r="F2502" t="s">
        <v>2739</v>
      </c>
      <c r="G2502" t="s">
        <v>11373</v>
      </c>
      <c r="H2502" t="s">
        <v>11349</v>
      </c>
      <c r="I2502" t="s">
        <v>11401</v>
      </c>
      <c r="J2502">
        <v>2</v>
      </c>
      <c r="K2502" t="s">
        <v>2739</v>
      </c>
    </row>
    <row r="2503" spans="1:11">
      <c r="A2503">
        <v>2502</v>
      </c>
      <c r="B2503" t="s">
        <v>2646</v>
      </c>
      <c r="C2503" t="s">
        <v>108</v>
      </c>
      <c r="D2503" t="s">
        <v>2470</v>
      </c>
      <c r="E2503" t="s">
        <v>148</v>
      </c>
      <c r="F2503" t="s">
        <v>2739</v>
      </c>
      <c r="G2503" t="s">
        <v>11373</v>
      </c>
      <c r="H2503" t="s">
        <v>11349</v>
      </c>
      <c r="I2503" t="s">
        <v>11401</v>
      </c>
      <c r="J2503">
        <v>2</v>
      </c>
      <c r="K2503" t="s">
        <v>2739</v>
      </c>
    </row>
    <row r="2504" spans="1:11">
      <c r="A2504">
        <v>2503</v>
      </c>
      <c r="B2504" t="s">
        <v>2759</v>
      </c>
      <c r="C2504" t="s">
        <v>108</v>
      </c>
      <c r="D2504" t="s">
        <v>2470</v>
      </c>
      <c r="E2504" t="s">
        <v>148</v>
      </c>
      <c r="F2504" t="s">
        <v>2739</v>
      </c>
      <c r="G2504" t="s">
        <v>11373</v>
      </c>
      <c r="H2504" t="s">
        <v>11349</v>
      </c>
      <c r="I2504" t="s">
        <v>11401</v>
      </c>
      <c r="J2504">
        <v>2</v>
      </c>
      <c r="K2504" t="s">
        <v>2739</v>
      </c>
    </row>
    <row r="2505" spans="1:11">
      <c r="A2505">
        <v>2504</v>
      </c>
      <c r="B2505" t="s">
        <v>2760</v>
      </c>
      <c r="C2505" t="s">
        <v>108</v>
      </c>
      <c r="D2505" t="s">
        <v>2470</v>
      </c>
      <c r="E2505" t="s">
        <v>148</v>
      </c>
      <c r="F2505" t="s">
        <v>2739</v>
      </c>
      <c r="G2505" t="s">
        <v>11373</v>
      </c>
      <c r="H2505" t="s">
        <v>11349</v>
      </c>
      <c r="I2505" t="s">
        <v>11401</v>
      </c>
      <c r="J2505">
        <v>2</v>
      </c>
      <c r="K2505" t="s">
        <v>2739</v>
      </c>
    </row>
    <row r="2506" spans="1:11">
      <c r="A2506">
        <v>2505</v>
      </c>
      <c r="B2506" t="s">
        <v>2761</v>
      </c>
      <c r="C2506" t="s">
        <v>108</v>
      </c>
      <c r="D2506" t="s">
        <v>2470</v>
      </c>
      <c r="E2506" t="s">
        <v>148</v>
      </c>
      <c r="F2506" t="s">
        <v>2739</v>
      </c>
      <c r="G2506" t="s">
        <v>11373</v>
      </c>
      <c r="H2506" t="s">
        <v>11349</v>
      </c>
      <c r="I2506" t="s">
        <v>11401</v>
      </c>
      <c r="J2506">
        <v>2</v>
      </c>
      <c r="K2506" t="s">
        <v>2739</v>
      </c>
    </row>
    <row r="2507" spans="1:11">
      <c r="A2507">
        <v>2506</v>
      </c>
      <c r="B2507" t="s">
        <v>2762</v>
      </c>
      <c r="C2507" t="s">
        <v>108</v>
      </c>
      <c r="D2507" t="s">
        <v>2470</v>
      </c>
      <c r="E2507" t="s">
        <v>148</v>
      </c>
      <c r="F2507" t="s">
        <v>2739</v>
      </c>
      <c r="G2507" t="s">
        <v>11373</v>
      </c>
      <c r="H2507" t="s">
        <v>11349</v>
      </c>
      <c r="I2507" t="s">
        <v>11401</v>
      </c>
      <c r="J2507">
        <v>2</v>
      </c>
      <c r="K2507" t="s">
        <v>2739</v>
      </c>
    </row>
    <row r="2508" spans="1:11">
      <c r="A2508">
        <v>2507</v>
      </c>
      <c r="B2508" t="s">
        <v>2763</v>
      </c>
      <c r="C2508" t="s">
        <v>6</v>
      </c>
      <c r="D2508" t="s">
        <v>2470</v>
      </c>
      <c r="E2508" t="s">
        <v>275</v>
      </c>
      <c r="F2508" t="s">
        <v>2764</v>
      </c>
      <c r="G2508" t="s">
        <v>11373</v>
      </c>
      <c r="H2508" t="s">
        <v>11306</v>
      </c>
      <c r="I2508" t="s">
        <v>11401</v>
      </c>
      <c r="J2508">
        <v>3</v>
      </c>
      <c r="K2508" t="s">
        <v>2764</v>
      </c>
    </row>
    <row r="2509" spans="1:11">
      <c r="A2509">
        <v>2508</v>
      </c>
      <c r="B2509" t="s">
        <v>2765</v>
      </c>
      <c r="C2509" t="s">
        <v>11</v>
      </c>
      <c r="D2509" t="s">
        <v>2470</v>
      </c>
      <c r="E2509" t="s">
        <v>275</v>
      </c>
      <c r="F2509" t="s">
        <v>2766</v>
      </c>
      <c r="G2509" t="s">
        <v>11373</v>
      </c>
      <c r="H2509" t="s">
        <v>11309</v>
      </c>
      <c r="I2509" t="s">
        <v>11401</v>
      </c>
      <c r="J2509">
        <v>3</v>
      </c>
      <c r="K2509" t="s">
        <v>2766</v>
      </c>
    </row>
    <row r="2510" spans="1:11">
      <c r="A2510">
        <v>2509</v>
      </c>
      <c r="B2510" t="s">
        <v>2767</v>
      </c>
      <c r="C2510" t="s">
        <v>11</v>
      </c>
      <c r="D2510" t="s">
        <v>2470</v>
      </c>
      <c r="E2510" t="s">
        <v>275</v>
      </c>
      <c r="F2510" t="s">
        <v>2766</v>
      </c>
      <c r="G2510" t="s">
        <v>11373</v>
      </c>
      <c r="H2510" t="s">
        <v>11309</v>
      </c>
      <c r="I2510" t="s">
        <v>11401</v>
      </c>
      <c r="J2510">
        <v>3</v>
      </c>
      <c r="K2510" t="s">
        <v>2766</v>
      </c>
    </row>
    <row r="2511" spans="1:11">
      <c r="A2511">
        <v>2510</v>
      </c>
      <c r="B2511" t="s">
        <v>2768</v>
      </c>
      <c r="C2511" t="s">
        <v>11</v>
      </c>
      <c r="D2511" t="s">
        <v>2470</v>
      </c>
      <c r="E2511" t="s">
        <v>275</v>
      </c>
      <c r="F2511" t="s">
        <v>2766</v>
      </c>
      <c r="G2511" t="s">
        <v>11373</v>
      </c>
      <c r="H2511" t="s">
        <v>11309</v>
      </c>
      <c r="I2511" t="s">
        <v>11401</v>
      </c>
      <c r="J2511">
        <v>3</v>
      </c>
      <c r="K2511" t="s">
        <v>2766</v>
      </c>
    </row>
    <row r="2512" spans="1:11">
      <c r="A2512">
        <v>2511</v>
      </c>
      <c r="B2512" t="s">
        <v>2769</v>
      </c>
      <c r="C2512" t="s">
        <v>11</v>
      </c>
      <c r="D2512" t="s">
        <v>2470</v>
      </c>
      <c r="E2512" t="s">
        <v>275</v>
      </c>
      <c r="F2512" t="s">
        <v>2766</v>
      </c>
      <c r="G2512" t="s">
        <v>11373</v>
      </c>
      <c r="H2512" t="s">
        <v>11309</v>
      </c>
      <c r="I2512" t="s">
        <v>11401</v>
      </c>
      <c r="J2512">
        <v>3</v>
      </c>
      <c r="K2512" t="s">
        <v>2766</v>
      </c>
    </row>
    <row r="2513" spans="1:11">
      <c r="A2513">
        <v>2512</v>
      </c>
      <c r="B2513" t="s">
        <v>2770</v>
      </c>
      <c r="C2513" t="s">
        <v>11</v>
      </c>
      <c r="D2513" t="s">
        <v>2470</v>
      </c>
      <c r="E2513" t="s">
        <v>275</v>
      </c>
      <c r="F2513" t="s">
        <v>2766</v>
      </c>
      <c r="G2513" t="s">
        <v>11373</v>
      </c>
      <c r="H2513" t="s">
        <v>11309</v>
      </c>
      <c r="I2513" t="s">
        <v>11401</v>
      </c>
      <c r="J2513">
        <v>3</v>
      </c>
      <c r="K2513" t="s">
        <v>2766</v>
      </c>
    </row>
    <row r="2514" spans="1:11">
      <c r="A2514">
        <v>2513</v>
      </c>
      <c r="B2514" t="s">
        <v>2501</v>
      </c>
      <c r="C2514" t="s">
        <v>17</v>
      </c>
      <c r="D2514" t="s">
        <v>2470</v>
      </c>
      <c r="E2514" t="s">
        <v>275</v>
      </c>
      <c r="F2514" t="s">
        <v>2771</v>
      </c>
      <c r="G2514" t="s">
        <v>11373</v>
      </c>
      <c r="H2514" t="s">
        <v>11312</v>
      </c>
      <c r="I2514" t="s">
        <v>11401</v>
      </c>
      <c r="J2514">
        <v>3</v>
      </c>
      <c r="K2514" t="s">
        <v>2771</v>
      </c>
    </row>
    <row r="2515" spans="1:11">
      <c r="A2515">
        <v>2514</v>
      </c>
      <c r="B2515" t="s">
        <v>2474</v>
      </c>
      <c r="C2515" t="s">
        <v>17</v>
      </c>
      <c r="D2515" t="s">
        <v>2470</v>
      </c>
      <c r="E2515" t="s">
        <v>275</v>
      </c>
      <c r="F2515" t="s">
        <v>2771</v>
      </c>
      <c r="G2515" t="s">
        <v>11373</v>
      </c>
      <c r="H2515" t="s">
        <v>11312</v>
      </c>
      <c r="I2515" t="s">
        <v>11401</v>
      </c>
      <c r="J2515">
        <v>3</v>
      </c>
      <c r="K2515" t="s">
        <v>2771</v>
      </c>
    </row>
    <row r="2516" spans="1:11">
      <c r="A2516">
        <v>2515</v>
      </c>
      <c r="B2516" t="s">
        <v>2772</v>
      </c>
      <c r="C2516" t="s">
        <v>17</v>
      </c>
      <c r="D2516" t="s">
        <v>2470</v>
      </c>
      <c r="E2516" t="s">
        <v>275</v>
      </c>
      <c r="F2516" t="s">
        <v>2771</v>
      </c>
      <c r="G2516" t="s">
        <v>11373</v>
      </c>
      <c r="H2516" t="s">
        <v>11312</v>
      </c>
      <c r="I2516" t="s">
        <v>11401</v>
      </c>
      <c r="J2516">
        <v>3</v>
      </c>
      <c r="K2516" t="s">
        <v>2771</v>
      </c>
    </row>
    <row r="2517" spans="1:11">
      <c r="A2517">
        <v>2516</v>
      </c>
      <c r="B2517" t="s">
        <v>2773</v>
      </c>
      <c r="C2517" t="s">
        <v>17</v>
      </c>
      <c r="D2517" t="s">
        <v>2470</v>
      </c>
      <c r="E2517" t="s">
        <v>275</v>
      </c>
      <c r="F2517" t="s">
        <v>2771</v>
      </c>
      <c r="G2517" t="s">
        <v>11373</v>
      </c>
      <c r="H2517" t="s">
        <v>11312</v>
      </c>
      <c r="I2517" t="s">
        <v>11401</v>
      </c>
      <c r="J2517">
        <v>3</v>
      </c>
      <c r="K2517" t="s">
        <v>2771</v>
      </c>
    </row>
    <row r="2518" spans="1:11">
      <c r="A2518">
        <v>2517</v>
      </c>
      <c r="B2518" t="s">
        <v>2774</v>
      </c>
      <c r="C2518" t="s">
        <v>17</v>
      </c>
      <c r="D2518" t="s">
        <v>2470</v>
      </c>
      <c r="E2518" t="s">
        <v>275</v>
      </c>
      <c r="F2518" t="s">
        <v>2771</v>
      </c>
      <c r="G2518" t="s">
        <v>11373</v>
      </c>
      <c r="H2518" t="s">
        <v>11312</v>
      </c>
      <c r="I2518" t="s">
        <v>11401</v>
      </c>
      <c r="J2518">
        <v>3</v>
      </c>
      <c r="K2518" t="s">
        <v>2771</v>
      </c>
    </row>
    <row r="2519" spans="1:11">
      <c r="A2519">
        <v>2518</v>
      </c>
      <c r="B2519" t="s">
        <v>2775</v>
      </c>
      <c r="C2519" t="s">
        <v>17</v>
      </c>
      <c r="D2519" t="s">
        <v>2470</v>
      </c>
      <c r="E2519" t="s">
        <v>275</v>
      </c>
      <c r="F2519" t="s">
        <v>2771</v>
      </c>
      <c r="G2519" t="s">
        <v>11373</v>
      </c>
      <c r="H2519" t="s">
        <v>11312</v>
      </c>
      <c r="I2519" t="s">
        <v>11401</v>
      </c>
      <c r="J2519">
        <v>3</v>
      </c>
      <c r="K2519" t="s">
        <v>2771</v>
      </c>
    </row>
    <row r="2520" spans="1:11">
      <c r="A2520">
        <v>2519</v>
      </c>
      <c r="B2520" t="s">
        <v>2776</v>
      </c>
      <c r="C2520" t="s">
        <v>17</v>
      </c>
      <c r="D2520" t="s">
        <v>2470</v>
      </c>
      <c r="E2520" t="s">
        <v>275</v>
      </c>
      <c r="F2520" t="s">
        <v>2771</v>
      </c>
      <c r="G2520" t="s">
        <v>11373</v>
      </c>
      <c r="H2520" t="s">
        <v>11312</v>
      </c>
      <c r="I2520" t="s">
        <v>11401</v>
      </c>
      <c r="J2520">
        <v>3</v>
      </c>
      <c r="K2520" t="s">
        <v>2771</v>
      </c>
    </row>
    <row r="2521" spans="1:11">
      <c r="A2521">
        <v>2520</v>
      </c>
      <c r="B2521" t="s">
        <v>2777</v>
      </c>
      <c r="C2521" t="s">
        <v>17</v>
      </c>
      <c r="D2521" t="s">
        <v>2470</v>
      </c>
      <c r="E2521" t="s">
        <v>275</v>
      </c>
      <c r="F2521" t="s">
        <v>2771</v>
      </c>
      <c r="G2521" t="s">
        <v>11373</v>
      </c>
      <c r="H2521" t="s">
        <v>11312</v>
      </c>
      <c r="I2521" t="s">
        <v>11401</v>
      </c>
      <c r="J2521">
        <v>3</v>
      </c>
      <c r="K2521" t="s">
        <v>2771</v>
      </c>
    </row>
    <row r="2522" spans="1:11">
      <c r="A2522">
        <v>2521</v>
      </c>
      <c r="B2522" t="s">
        <v>2765</v>
      </c>
      <c r="C2522" t="s">
        <v>17</v>
      </c>
      <c r="D2522" t="s">
        <v>2470</v>
      </c>
      <c r="E2522" t="s">
        <v>275</v>
      </c>
      <c r="F2522" t="s">
        <v>2771</v>
      </c>
      <c r="G2522" t="s">
        <v>11373</v>
      </c>
      <c r="H2522" t="s">
        <v>11312</v>
      </c>
      <c r="I2522" t="s">
        <v>11401</v>
      </c>
      <c r="J2522">
        <v>3</v>
      </c>
      <c r="K2522" t="s">
        <v>2771</v>
      </c>
    </row>
    <row r="2523" spans="1:11">
      <c r="A2523">
        <v>2522</v>
      </c>
      <c r="B2523" t="s">
        <v>2778</v>
      </c>
      <c r="C2523" t="s">
        <v>17</v>
      </c>
      <c r="D2523" t="s">
        <v>2470</v>
      </c>
      <c r="E2523" t="s">
        <v>275</v>
      </c>
      <c r="F2523" t="s">
        <v>2771</v>
      </c>
      <c r="G2523" t="s">
        <v>11373</v>
      </c>
      <c r="H2523" t="s">
        <v>11312</v>
      </c>
      <c r="I2523" t="s">
        <v>11401</v>
      </c>
      <c r="J2523">
        <v>3</v>
      </c>
      <c r="K2523" t="s">
        <v>2771</v>
      </c>
    </row>
    <row r="2524" spans="1:11">
      <c r="A2524">
        <v>2523</v>
      </c>
      <c r="B2524" t="s">
        <v>2779</v>
      </c>
      <c r="C2524" t="s">
        <v>17</v>
      </c>
      <c r="D2524" t="s">
        <v>2470</v>
      </c>
      <c r="E2524" t="s">
        <v>275</v>
      </c>
      <c r="F2524" t="s">
        <v>2771</v>
      </c>
      <c r="G2524" t="s">
        <v>11373</v>
      </c>
      <c r="H2524" t="s">
        <v>11312</v>
      </c>
      <c r="I2524" t="s">
        <v>11401</v>
      </c>
      <c r="J2524">
        <v>3</v>
      </c>
      <c r="K2524" t="s">
        <v>2771</v>
      </c>
    </row>
    <row r="2525" spans="1:11">
      <c r="A2525">
        <v>2524</v>
      </c>
      <c r="B2525" t="s">
        <v>2780</v>
      </c>
      <c r="C2525" t="s">
        <v>17</v>
      </c>
      <c r="D2525" t="s">
        <v>2470</v>
      </c>
      <c r="E2525" t="s">
        <v>275</v>
      </c>
      <c r="F2525" t="s">
        <v>2771</v>
      </c>
      <c r="G2525" t="s">
        <v>11373</v>
      </c>
      <c r="H2525" t="s">
        <v>11312</v>
      </c>
      <c r="I2525" t="s">
        <v>11401</v>
      </c>
      <c r="J2525">
        <v>3</v>
      </c>
      <c r="K2525" t="s">
        <v>2771</v>
      </c>
    </row>
    <row r="2526" spans="1:11">
      <c r="A2526">
        <v>2525</v>
      </c>
      <c r="B2526" t="s">
        <v>2781</v>
      </c>
      <c r="C2526" t="s">
        <v>17</v>
      </c>
      <c r="D2526" t="s">
        <v>2470</v>
      </c>
      <c r="E2526" t="s">
        <v>275</v>
      </c>
      <c r="F2526" t="s">
        <v>2771</v>
      </c>
      <c r="G2526" t="s">
        <v>11373</v>
      </c>
      <c r="H2526" t="s">
        <v>11312</v>
      </c>
      <c r="I2526" t="s">
        <v>11401</v>
      </c>
      <c r="J2526">
        <v>3</v>
      </c>
      <c r="K2526" t="s">
        <v>2771</v>
      </c>
    </row>
    <row r="2527" spans="1:11">
      <c r="A2527">
        <v>2526</v>
      </c>
      <c r="B2527" t="s">
        <v>2782</v>
      </c>
      <c r="C2527" t="s">
        <v>17</v>
      </c>
      <c r="D2527" t="s">
        <v>2470</v>
      </c>
      <c r="E2527" t="s">
        <v>275</v>
      </c>
      <c r="F2527" t="s">
        <v>2771</v>
      </c>
      <c r="G2527" t="s">
        <v>11373</v>
      </c>
      <c r="H2527" t="s">
        <v>11312</v>
      </c>
      <c r="I2527" t="s">
        <v>11401</v>
      </c>
      <c r="J2527">
        <v>3</v>
      </c>
      <c r="K2527" t="s">
        <v>2771</v>
      </c>
    </row>
    <row r="2528" spans="1:11">
      <c r="A2528">
        <v>2527</v>
      </c>
      <c r="B2528" t="s">
        <v>2783</v>
      </c>
      <c r="C2528" t="s">
        <v>17</v>
      </c>
      <c r="D2528" t="s">
        <v>2470</v>
      </c>
      <c r="E2528" t="s">
        <v>275</v>
      </c>
      <c r="F2528" t="s">
        <v>2771</v>
      </c>
      <c r="G2528" t="s">
        <v>11373</v>
      </c>
      <c r="H2528" t="s">
        <v>11312</v>
      </c>
      <c r="I2528" t="s">
        <v>11401</v>
      </c>
      <c r="J2528">
        <v>3</v>
      </c>
      <c r="K2528" t="s">
        <v>2771</v>
      </c>
    </row>
    <row r="2529" spans="1:11">
      <c r="A2529">
        <v>2528</v>
      </c>
      <c r="B2529" t="s">
        <v>2784</v>
      </c>
      <c r="C2529" t="s">
        <v>17</v>
      </c>
      <c r="D2529" t="s">
        <v>2470</v>
      </c>
      <c r="E2529" t="s">
        <v>275</v>
      </c>
      <c r="F2529" t="s">
        <v>2771</v>
      </c>
      <c r="G2529" t="s">
        <v>11373</v>
      </c>
      <c r="H2529" t="s">
        <v>11312</v>
      </c>
      <c r="I2529" t="s">
        <v>11401</v>
      </c>
      <c r="J2529">
        <v>3</v>
      </c>
      <c r="K2529" t="s">
        <v>2771</v>
      </c>
    </row>
    <row r="2530" spans="1:11">
      <c r="A2530">
        <v>2529</v>
      </c>
      <c r="B2530" t="s">
        <v>2504</v>
      </c>
      <c r="C2530" t="s">
        <v>17</v>
      </c>
      <c r="D2530" t="s">
        <v>2470</v>
      </c>
      <c r="E2530" t="s">
        <v>275</v>
      </c>
      <c r="F2530" t="s">
        <v>2771</v>
      </c>
      <c r="G2530" t="s">
        <v>11373</v>
      </c>
      <c r="H2530" t="s">
        <v>11312</v>
      </c>
      <c r="I2530" t="s">
        <v>11401</v>
      </c>
      <c r="J2530">
        <v>3</v>
      </c>
      <c r="K2530" t="s">
        <v>2771</v>
      </c>
    </row>
    <row r="2531" spans="1:11">
      <c r="A2531">
        <v>2530</v>
      </c>
      <c r="B2531" t="s">
        <v>2785</v>
      </c>
      <c r="C2531" t="s">
        <v>32</v>
      </c>
      <c r="D2531" t="s">
        <v>2470</v>
      </c>
      <c r="E2531" t="s">
        <v>275</v>
      </c>
      <c r="F2531" t="s">
        <v>2786</v>
      </c>
      <c r="G2531" t="s">
        <v>11373</v>
      </c>
      <c r="H2531" t="s">
        <v>11315</v>
      </c>
      <c r="I2531" t="s">
        <v>11401</v>
      </c>
      <c r="J2531">
        <v>3</v>
      </c>
      <c r="K2531" t="s">
        <v>2786</v>
      </c>
    </row>
    <row r="2532" spans="1:11">
      <c r="A2532">
        <v>2531</v>
      </c>
      <c r="B2532" t="s">
        <v>2787</v>
      </c>
      <c r="C2532" t="s">
        <v>32</v>
      </c>
      <c r="D2532" t="s">
        <v>2470</v>
      </c>
      <c r="E2532" t="s">
        <v>275</v>
      </c>
      <c r="F2532" t="s">
        <v>2786</v>
      </c>
      <c r="G2532" t="s">
        <v>11373</v>
      </c>
      <c r="H2532" t="s">
        <v>11315</v>
      </c>
      <c r="I2532" t="s">
        <v>11401</v>
      </c>
      <c r="J2532">
        <v>3</v>
      </c>
      <c r="K2532" t="s">
        <v>2786</v>
      </c>
    </row>
    <row r="2533" spans="1:11">
      <c r="A2533">
        <v>2532</v>
      </c>
      <c r="B2533" t="s">
        <v>2521</v>
      </c>
      <c r="C2533" t="s">
        <v>32</v>
      </c>
      <c r="D2533" t="s">
        <v>2470</v>
      </c>
      <c r="E2533" t="s">
        <v>275</v>
      </c>
      <c r="F2533" t="s">
        <v>2786</v>
      </c>
      <c r="G2533" t="s">
        <v>11373</v>
      </c>
      <c r="H2533" t="s">
        <v>11315</v>
      </c>
      <c r="I2533" t="s">
        <v>11401</v>
      </c>
      <c r="J2533">
        <v>3</v>
      </c>
      <c r="K2533" t="s">
        <v>2786</v>
      </c>
    </row>
    <row r="2534" spans="1:11">
      <c r="A2534">
        <v>2533</v>
      </c>
      <c r="B2534" t="s">
        <v>2788</v>
      </c>
      <c r="C2534" t="s">
        <v>32</v>
      </c>
      <c r="D2534" t="s">
        <v>2470</v>
      </c>
      <c r="E2534" t="s">
        <v>275</v>
      </c>
      <c r="F2534" t="s">
        <v>2786</v>
      </c>
      <c r="G2534" t="s">
        <v>11373</v>
      </c>
      <c r="H2534" t="s">
        <v>11315</v>
      </c>
      <c r="I2534" t="s">
        <v>11401</v>
      </c>
      <c r="J2534">
        <v>3</v>
      </c>
      <c r="K2534" t="s">
        <v>2786</v>
      </c>
    </row>
    <row r="2535" spans="1:11">
      <c r="A2535">
        <v>2534</v>
      </c>
      <c r="B2535" t="s">
        <v>2789</v>
      </c>
      <c r="C2535" t="s">
        <v>32</v>
      </c>
      <c r="D2535" t="s">
        <v>2470</v>
      </c>
      <c r="E2535" t="s">
        <v>275</v>
      </c>
      <c r="F2535" t="s">
        <v>2786</v>
      </c>
      <c r="G2535" t="s">
        <v>11373</v>
      </c>
      <c r="H2535" t="s">
        <v>11315</v>
      </c>
      <c r="I2535" t="s">
        <v>11401</v>
      </c>
      <c r="J2535">
        <v>3</v>
      </c>
      <c r="K2535" t="s">
        <v>2786</v>
      </c>
    </row>
    <row r="2536" spans="1:11">
      <c r="A2536">
        <v>2535</v>
      </c>
      <c r="B2536" t="s">
        <v>2522</v>
      </c>
      <c r="C2536" t="s">
        <v>32</v>
      </c>
      <c r="D2536" t="s">
        <v>2470</v>
      </c>
      <c r="E2536" t="s">
        <v>275</v>
      </c>
      <c r="F2536" t="s">
        <v>2786</v>
      </c>
      <c r="G2536" t="s">
        <v>11373</v>
      </c>
      <c r="H2536" t="s">
        <v>11315</v>
      </c>
      <c r="I2536" t="s">
        <v>11401</v>
      </c>
      <c r="J2536">
        <v>3</v>
      </c>
      <c r="K2536" t="s">
        <v>2786</v>
      </c>
    </row>
    <row r="2537" spans="1:11">
      <c r="A2537">
        <v>2536</v>
      </c>
      <c r="B2537" t="s">
        <v>2790</v>
      </c>
      <c r="C2537" t="s">
        <v>32</v>
      </c>
      <c r="D2537" t="s">
        <v>2470</v>
      </c>
      <c r="E2537" t="s">
        <v>275</v>
      </c>
      <c r="F2537" t="s">
        <v>2786</v>
      </c>
      <c r="G2537" t="s">
        <v>11373</v>
      </c>
      <c r="H2537" t="s">
        <v>11315</v>
      </c>
      <c r="I2537" t="s">
        <v>11401</v>
      </c>
      <c r="J2537">
        <v>3</v>
      </c>
      <c r="K2537" t="s">
        <v>2786</v>
      </c>
    </row>
    <row r="2538" spans="1:11">
      <c r="A2538">
        <v>2537</v>
      </c>
      <c r="B2538" t="s">
        <v>2791</v>
      </c>
      <c r="C2538" t="s">
        <v>32</v>
      </c>
      <c r="D2538" t="s">
        <v>2470</v>
      </c>
      <c r="E2538" t="s">
        <v>275</v>
      </c>
      <c r="F2538" t="s">
        <v>2786</v>
      </c>
      <c r="G2538" t="s">
        <v>11373</v>
      </c>
      <c r="H2538" t="s">
        <v>11315</v>
      </c>
      <c r="I2538" t="s">
        <v>11401</v>
      </c>
      <c r="J2538">
        <v>3</v>
      </c>
      <c r="K2538" t="s">
        <v>2786</v>
      </c>
    </row>
    <row r="2539" spans="1:11">
      <c r="A2539">
        <v>2538</v>
      </c>
      <c r="B2539" t="s">
        <v>2792</v>
      </c>
      <c r="C2539" t="s">
        <v>32</v>
      </c>
      <c r="D2539" t="s">
        <v>2470</v>
      </c>
      <c r="E2539" t="s">
        <v>275</v>
      </c>
      <c r="F2539" t="s">
        <v>2786</v>
      </c>
      <c r="G2539" t="s">
        <v>11373</v>
      </c>
      <c r="H2539" t="s">
        <v>11315</v>
      </c>
      <c r="I2539" t="s">
        <v>11401</v>
      </c>
      <c r="J2539">
        <v>3</v>
      </c>
      <c r="K2539" t="s">
        <v>2786</v>
      </c>
    </row>
    <row r="2540" spans="1:11">
      <c r="A2540">
        <v>2539</v>
      </c>
      <c r="B2540" t="s">
        <v>2793</v>
      </c>
      <c r="C2540" t="s">
        <v>45</v>
      </c>
      <c r="D2540" t="s">
        <v>2470</v>
      </c>
      <c r="E2540" t="s">
        <v>275</v>
      </c>
      <c r="F2540" t="s">
        <v>2794</v>
      </c>
      <c r="G2540" t="s">
        <v>11373</v>
      </c>
      <c r="H2540" t="s">
        <v>11318</v>
      </c>
      <c r="I2540" t="s">
        <v>11401</v>
      </c>
      <c r="J2540">
        <v>3</v>
      </c>
      <c r="K2540" t="s">
        <v>2794</v>
      </c>
    </row>
    <row r="2541" spans="1:11">
      <c r="A2541">
        <v>2540</v>
      </c>
      <c r="B2541" t="s">
        <v>2795</v>
      </c>
      <c r="C2541" t="s">
        <v>45</v>
      </c>
      <c r="D2541" t="s">
        <v>2470</v>
      </c>
      <c r="E2541" t="s">
        <v>275</v>
      </c>
      <c r="F2541" t="s">
        <v>2794</v>
      </c>
      <c r="G2541" t="s">
        <v>11373</v>
      </c>
      <c r="H2541" t="s">
        <v>11318</v>
      </c>
      <c r="I2541" t="s">
        <v>11401</v>
      </c>
      <c r="J2541">
        <v>3</v>
      </c>
      <c r="K2541" t="s">
        <v>2794</v>
      </c>
    </row>
    <row r="2542" spans="1:11">
      <c r="A2542">
        <v>2541</v>
      </c>
      <c r="B2542" t="s">
        <v>2796</v>
      </c>
      <c r="C2542" t="s">
        <v>45</v>
      </c>
      <c r="D2542" t="s">
        <v>2470</v>
      </c>
      <c r="E2542" t="s">
        <v>275</v>
      </c>
      <c r="F2542" t="s">
        <v>2794</v>
      </c>
      <c r="G2542" t="s">
        <v>11373</v>
      </c>
      <c r="H2542" t="s">
        <v>11318</v>
      </c>
      <c r="I2542" t="s">
        <v>11401</v>
      </c>
      <c r="J2542">
        <v>3</v>
      </c>
      <c r="K2542" t="s">
        <v>2794</v>
      </c>
    </row>
    <row r="2543" spans="1:11">
      <c r="A2543">
        <v>2542</v>
      </c>
      <c r="B2543" t="s">
        <v>2797</v>
      </c>
      <c r="C2543" t="s">
        <v>54</v>
      </c>
      <c r="D2543" t="s">
        <v>2470</v>
      </c>
      <c r="E2543" t="s">
        <v>275</v>
      </c>
      <c r="F2543" t="s">
        <v>2798</v>
      </c>
      <c r="G2543" t="s">
        <v>11373</v>
      </c>
      <c r="H2543" t="s">
        <v>11321</v>
      </c>
      <c r="I2543" t="s">
        <v>11401</v>
      </c>
      <c r="J2543">
        <v>3</v>
      </c>
      <c r="K2543" t="s">
        <v>2798</v>
      </c>
    </row>
    <row r="2544" spans="1:11">
      <c r="A2544">
        <v>2543</v>
      </c>
      <c r="B2544" t="s">
        <v>2799</v>
      </c>
      <c r="C2544" t="s">
        <v>54</v>
      </c>
      <c r="D2544" t="s">
        <v>2470</v>
      </c>
      <c r="E2544" t="s">
        <v>275</v>
      </c>
      <c r="F2544" t="s">
        <v>2798</v>
      </c>
      <c r="G2544" t="s">
        <v>11373</v>
      </c>
      <c r="H2544" t="s">
        <v>11321</v>
      </c>
      <c r="I2544" t="s">
        <v>11401</v>
      </c>
      <c r="J2544">
        <v>3</v>
      </c>
      <c r="K2544" t="s">
        <v>2798</v>
      </c>
    </row>
    <row r="2545" spans="1:11">
      <c r="A2545">
        <v>2544</v>
      </c>
      <c r="B2545" t="s">
        <v>2800</v>
      </c>
      <c r="C2545" t="s">
        <v>63</v>
      </c>
      <c r="D2545" t="s">
        <v>2470</v>
      </c>
      <c r="E2545" t="s">
        <v>275</v>
      </c>
      <c r="F2545" t="s">
        <v>2801</v>
      </c>
      <c r="G2545" t="s">
        <v>11373</v>
      </c>
      <c r="H2545" t="s">
        <v>11328</v>
      </c>
      <c r="I2545" t="s">
        <v>11401</v>
      </c>
      <c r="J2545">
        <v>3</v>
      </c>
      <c r="K2545" t="s">
        <v>11797</v>
      </c>
    </row>
    <row r="2546" spans="1:11">
      <c r="A2546">
        <v>2545</v>
      </c>
      <c r="B2546" t="s">
        <v>2802</v>
      </c>
      <c r="C2546" t="s">
        <v>63</v>
      </c>
      <c r="D2546" t="s">
        <v>2470</v>
      </c>
      <c r="E2546" t="s">
        <v>275</v>
      </c>
      <c r="F2546" t="s">
        <v>2801</v>
      </c>
      <c r="G2546" t="s">
        <v>11373</v>
      </c>
      <c r="H2546" t="s">
        <v>11328</v>
      </c>
      <c r="I2546" t="s">
        <v>11401</v>
      </c>
      <c r="J2546">
        <v>3</v>
      </c>
      <c r="K2546" t="s">
        <v>11797</v>
      </c>
    </row>
    <row r="2547" spans="1:11">
      <c r="A2547">
        <v>2546</v>
      </c>
      <c r="B2547" t="s">
        <v>2803</v>
      </c>
      <c r="C2547" t="s">
        <v>63</v>
      </c>
      <c r="D2547" t="s">
        <v>2470</v>
      </c>
      <c r="E2547" t="s">
        <v>275</v>
      </c>
      <c r="F2547" t="s">
        <v>2801</v>
      </c>
      <c r="G2547" t="s">
        <v>11373</v>
      </c>
      <c r="H2547" t="s">
        <v>11328</v>
      </c>
      <c r="I2547" t="s">
        <v>11401</v>
      </c>
      <c r="J2547">
        <v>3</v>
      </c>
      <c r="K2547" t="s">
        <v>11797</v>
      </c>
    </row>
    <row r="2548" spans="1:11">
      <c r="A2548">
        <v>2547</v>
      </c>
      <c r="B2548" t="s">
        <v>2804</v>
      </c>
      <c r="C2548" t="s">
        <v>63</v>
      </c>
      <c r="D2548" t="s">
        <v>2470</v>
      </c>
      <c r="E2548" t="s">
        <v>275</v>
      </c>
      <c r="F2548" t="s">
        <v>2801</v>
      </c>
      <c r="G2548" t="s">
        <v>11373</v>
      </c>
      <c r="H2548" t="s">
        <v>11328</v>
      </c>
      <c r="I2548" t="s">
        <v>11401</v>
      </c>
      <c r="J2548">
        <v>3</v>
      </c>
      <c r="K2548" t="s">
        <v>11797</v>
      </c>
    </row>
    <row r="2549" spans="1:11">
      <c r="A2549">
        <v>2548</v>
      </c>
      <c r="B2549" t="s">
        <v>2805</v>
      </c>
      <c r="C2549" t="s">
        <v>63</v>
      </c>
      <c r="D2549" t="s">
        <v>2470</v>
      </c>
      <c r="E2549" t="s">
        <v>275</v>
      </c>
      <c r="F2549" t="s">
        <v>2801</v>
      </c>
      <c r="G2549" t="s">
        <v>11373</v>
      </c>
      <c r="H2549" t="s">
        <v>11328</v>
      </c>
      <c r="I2549" t="s">
        <v>11401</v>
      </c>
      <c r="J2549">
        <v>3</v>
      </c>
      <c r="K2549" t="s">
        <v>11797</v>
      </c>
    </row>
    <row r="2550" spans="1:11">
      <c r="A2550">
        <v>2549</v>
      </c>
      <c r="B2550" t="s">
        <v>2806</v>
      </c>
      <c r="C2550" t="s">
        <v>63</v>
      </c>
      <c r="D2550" t="s">
        <v>2470</v>
      </c>
      <c r="E2550" t="s">
        <v>275</v>
      </c>
      <c r="F2550" t="s">
        <v>2801</v>
      </c>
      <c r="G2550" t="s">
        <v>11373</v>
      </c>
      <c r="H2550" t="s">
        <v>11328</v>
      </c>
      <c r="I2550" t="s">
        <v>11401</v>
      </c>
      <c r="J2550">
        <v>3</v>
      </c>
      <c r="K2550" t="s">
        <v>11797</v>
      </c>
    </row>
    <row r="2551" spans="1:11">
      <c r="A2551">
        <v>2550</v>
      </c>
      <c r="B2551" t="s">
        <v>2807</v>
      </c>
      <c r="C2551" t="s">
        <v>63</v>
      </c>
      <c r="D2551" t="s">
        <v>2470</v>
      </c>
      <c r="E2551" t="s">
        <v>275</v>
      </c>
      <c r="F2551" t="s">
        <v>2801</v>
      </c>
      <c r="G2551" t="s">
        <v>11373</v>
      </c>
      <c r="H2551" t="s">
        <v>11328</v>
      </c>
      <c r="I2551" t="s">
        <v>11401</v>
      </c>
      <c r="J2551">
        <v>3</v>
      </c>
      <c r="K2551" t="s">
        <v>11797</v>
      </c>
    </row>
    <row r="2552" spans="1:11">
      <c r="A2552">
        <v>2551</v>
      </c>
      <c r="B2552" t="s">
        <v>2808</v>
      </c>
      <c r="C2552" t="s">
        <v>63</v>
      </c>
      <c r="D2552" t="s">
        <v>2470</v>
      </c>
      <c r="E2552" t="s">
        <v>275</v>
      </c>
      <c r="F2552" t="s">
        <v>2801</v>
      </c>
      <c r="G2552" t="s">
        <v>11373</v>
      </c>
      <c r="H2552" t="s">
        <v>11328</v>
      </c>
      <c r="I2552" t="s">
        <v>11401</v>
      </c>
      <c r="J2552">
        <v>3</v>
      </c>
      <c r="K2552" t="s">
        <v>11797</v>
      </c>
    </row>
    <row r="2553" spans="1:11">
      <c r="A2553">
        <v>2552</v>
      </c>
      <c r="B2553" t="s">
        <v>250</v>
      </c>
      <c r="C2553" t="s">
        <v>63</v>
      </c>
      <c r="D2553" t="s">
        <v>2470</v>
      </c>
      <c r="E2553" t="s">
        <v>275</v>
      </c>
      <c r="F2553" t="s">
        <v>2801</v>
      </c>
      <c r="G2553" t="s">
        <v>11373</v>
      </c>
      <c r="H2553" t="s">
        <v>11328</v>
      </c>
      <c r="I2553" t="s">
        <v>11401</v>
      </c>
      <c r="J2553">
        <v>3</v>
      </c>
      <c r="K2553" t="s">
        <v>11797</v>
      </c>
    </row>
    <row r="2554" spans="1:11">
      <c r="A2554">
        <v>2553</v>
      </c>
      <c r="B2554" t="s">
        <v>2809</v>
      </c>
      <c r="C2554" t="s">
        <v>63</v>
      </c>
      <c r="D2554" t="s">
        <v>2470</v>
      </c>
      <c r="E2554" t="s">
        <v>275</v>
      </c>
      <c r="F2554" t="s">
        <v>2801</v>
      </c>
      <c r="G2554" t="s">
        <v>11373</v>
      </c>
      <c r="H2554" t="s">
        <v>11328</v>
      </c>
      <c r="I2554" t="s">
        <v>11401</v>
      </c>
      <c r="J2554">
        <v>3</v>
      </c>
      <c r="K2554" t="s">
        <v>11797</v>
      </c>
    </row>
    <row r="2555" spans="1:11">
      <c r="A2555">
        <v>2554</v>
      </c>
      <c r="B2555" t="s">
        <v>2810</v>
      </c>
      <c r="C2555" t="s">
        <v>80</v>
      </c>
      <c r="D2555" t="s">
        <v>2470</v>
      </c>
      <c r="E2555" t="s">
        <v>275</v>
      </c>
      <c r="F2555" t="s">
        <v>2811</v>
      </c>
      <c r="G2555" t="s">
        <v>11373</v>
      </c>
      <c r="H2555" t="s">
        <v>11334</v>
      </c>
      <c r="I2555" t="s">
        <v>11401</v>
      </c>
      <c r="J2555">
        <v>3</v>
      </c>
      <c r="K2555" t="s">
        <v>2811</v>
      </c>
    </row>
    <row r="2556" spans="1:11">
      <c r="A2556">
        <v>2555</v>
      </c>
      <c r="B2556" t="s">
        <v>2577</v>
      </c>
      <c r="C2556" t="s">
        <v>80</v>
      </c>
      <c r="D2556" t="s">
        <v>2470</v>
      </c>
      <c r="E2556" t="s">
        <v>275</v>
      </c>
      <c r="F2556" t="s">
        <v>2811</v>
      </c>
      <c r="G2556" t="s">
        <v>11373</v>
      </c>
      <c r="H2556" t="s">
        <v>11334</v>
      </c>
      <c r="I2556" t="s">
        <v>11401</v>
      </c>
      <c r="J2556">
        <v>3</v>
      </c>
      <c r="K2556" t="s">
        <v>2811</v>
      </c>
    </row>
    <row r="2557" spans="1:11">
      <c r="A2557">
        <v>2556</v>
      </c>
      <c r="B2557" t="s">
        <v>2812</v>
      </c>
      <c r="C2557" t="s">
        <v>80</v>
      </c>
      <c r="D2557" t="s">
        <v>2470</v>
      </c>
      <c r="E2557" t="s">
        <v>275</v>
      </c>
      <c r="F2557" t="s">
        <v>2811</v>
      </c>
      <c r="G2557" t="s">
        <v>11373</v>
      </c>
      <c r="H2557" t="s">
        <v>11334</v>
      </c>
      <c r="I2557" t="s">
        <v>11401</v>
      </c>
      <c r="J2557">
        <v>3</v>
      </c>
      <c r="K2557" t="s">
        <v>2811</v>
      </c>
    </row>
    <row r="2558" spans="1:11">
      <c r="A2558">
        <v>2557</v>
      </c>
      <c r="B2558" t="s">
        <v>2813</v>
      </c>
      <c r="C2558" t="s">
        <v>80</v>
      </c>
      <c r="D2558" t="s">
        <v>2470</v>
      </c>
      <c r="E2558" t="s">
        <v>275</v>
      </c>
      <c r="F2558" t="s">
        <v>2811</v>
      </c>
      <c r="G2558" t="s">
        <v>11373</v>
      </c>
      <c r="H2558" t="s">
        <v>11334</v>
      </c>
      <c r="I2558" t="s">
        <v>11401</v>
      </c>
      <c r="J2558">
        <v>3</v>
      </c>
      <c r="K2558" t="s">
        <v>2811</v>
      </c>
    </row>
    <row r="2559" spans="1:11">
      <c r="A2559">
        <v>2558</v>
      </c>
      <c r="B2559" t="s">
        <v>2715</v>
      </c>
      <c r="C2559" t="s">
        <v>88</v>
      </c>
      <c r="D2559" t="s">
        <v>2470</v>
      </c>
      <c r="E2559" t="s">
        <v>275</v>
      </c>
      <c r="F2559" t="s">
        <v>2814</v>
      </c>
      <c r="G2559" t="s">
        <v>11373</v>
      </c>
      <c r="H2559" t="s">
        <v>11700</v>
      </c>
      <c r="I2559" t="s">
        <v>11401</v>
      </c>
      <c r="J2559">
        <v>3</v>
      </c>
      <c r="K2559" t="s">
        <v>11798</v>
      </c>
    </row>
    <row r="2560" spans="1:11">
      <c r="A2560">
        <v>2559</v>
      </c>
      <c r="B2560" t="s">
        <v>2815</v>
      </c>
      <c r="C2560" t="s">
        <v>88</v>
      </c>
      <c r="D2560" t="s">
        <v>2470</v>
      </c>
      <c r="E2560" t="s">
        <v>275</v>
      </c>
      <c r="F2560" t="s">
        <v>2814</v>
      </c>
      <c r="G2560" t="s">
        <v>11373</v>
      </c>
      <c r="H2560" t="s">
        <v>11700</v>
      </c>
      <c r="I2560" t="s">
        <v>11401</v>
      </c>
      <c r="J2560">
        <v>3</v>
      </c>
      <c r="K2560" t="s">
        <v>11798</v>
      </c>
    </row>
    <row r="2561" spans="1:11">
      <c r="A2561">
        <v>2560</v>
      </c>
      <c r="B2561" t="s">
        <v>2816</v>
      </c>
      <c r="C2561" t="s">
        <v>88</v>
      </c>
      <c r="D2561" t="s">
        <v>2470</v>
      </c>
      <c r="E2561" t="s">
        <v>275</v>
      </c>
      <c r="F2561" t="s">
        <v>2814</v>
      </c>
      <c r="G2561" t="s">
        <v>11373</v>
      </c>
      <c r="H2561" t="s">
        <v>11700</v>
      </c>
      <c r="I2561" t="s">
        <v>11401</v>
      </c>
      <c r="J2561">
        <v>3</v>
      </c>
      <c r="K2561" t="s">
        <v>11798</v>
      </c>
    </row>
    <row r="2562" spans="1:11">
      <c r="A2562">
        <v>2561</v>
      </c>
      <c r="B2562" t="s">
        <v>2817</v>
      </c>
      <c r="C2562" t="s">
        <v>88</v>
      </c>
      <c r="D2562" t="s">
        <v>2470</v>
      </c>
      <c r="E2562" t="s">
        <v>275</v>
      </c>
      <c r="F2562" t="s">
        <v>2814</v>
      </c>
      <c r="G2562" t="s">
        <v>11373</v>
      </c>
      <c r="H2562" t="s">
        <v>11700</v>
      </c>
      <c r="I2562" t="s">
        <v>11401</v>
      </c>
      <c r="J2562">
        <v>3</v>
      </c>
      <c r="K2562" t="s">
        <v>11798</v>
      </c>
    </row>
    <row r="2563" spans="1:11">
      <c r="A2563">
        <v>2562</v>
      </c>
      <c r="B2563" t="s">
        <v>2818</v>
      </c>
      <c r="C2563" t="s">
        <v>88</v>
      </c>
      <c r="D2563" t="s">
        <v>2470</v>
      </c>
      <c r="E2563" t="s">
        <v>275</v>
      </c>
      <c r="F2563" t="s">
        <v>2814</v>
      </c>
      <c r="G2563" t="s">
        <v>11373</v>
      </c>
      <c r="H2563" t="s">
        <v>11700</v>
      </c>
      <c r="I2563" t="s">
        <v>11401</v>
      </c>
      <c r="J2563">
        <v>3</v>
      </c>
      <c r="K2563" t="s">
        <v>11798</v>
      </c>
    </row>
    <row r="2564" spans="1:11">
      <c r="A2564">
        <v>2563</v>
      </c>
      <c r="B2564" t="s">
        <v>2819</v>
      </c>
      <c r="C2564" t="s">
        <v>537</v>
      </c>
      <c r="D2564" t="s">
        <v>2470</v>
      </c>
      <c r="E2564" t="s">
        <v>275</v>
      </c>
      <c r="F2564" t="s">
        <v>2820</v>
      </c>
      <c r="G2564" t="s">
        <v>11373</v>
      </c>
      <c r="H2564" t="s">
        <v>11307</v>
      </c>
      <c r="I2564" t="s">
        <v>11401</v>
      </c>
      <c r="J2564">
        <v>3</v>
      </c>
      <c r="K2564" t="s">
        <v>2820</v>
      </c>
    </row>
    <row r="2565" spans="1:11">
      <c r="A2565">
        <v>2564</v>
      </c>
      <c r="B2565" t="s">
        <v>2596</v>
      </c>
      <c r="C2565" t="s">
        <v>101</v>
      </c>
      <c r="D2565" t="s">
        <v>2470</v>
      </c>
      <c r="E2565" t="s">
        <v>275</v>
      </c>
      <c r="F2565" t="s">
        <v>2821</v>
      </c>
      <c r="G2565" t="s">
        <v>11373</v>
      </c>
      <c r="H2565" t="s">
        <v>11347</v>
      </c>
      <c r="I2565" t="s">
        <v>11401</v>
      </c>
      <c r="J2565">
        <v>3</v>
      </c>
      <c r="K2565" t="s">
        <v>11799</v>
      </c>
    </row>
    <row r="2566" spans="1:11">
      <c r="A2566">
        <v>2565</v>
      </c>
      <c r="B2566" t="s">
        <v>2822</v>
      </c>
      <c r="C2566" t="s">
        <v>101</v>
      </c>
      <c r="D2566" t="s">
        <v>2470</v>
      </c>
      <c r="E2566" t="s">
        <v>275</v>
      </c>
      <c r="F2566" t="s">
        <v>2821</v>
      </c>
      <c r="G2566" t="s">
        <v>11373</v>
      </c>
      <c r="H2566" t="s">
        <v>11347</v>
      </c>
      <c r="I2566" t="s">
        <v>11401</v>
      </c>
      <c r="J2566">
        <v>3</v>
      </c>
      <c r="K2566" t="s">
        <v>11799</v>
      </c>
    </row>
    <row r="2567" spans="1:11">
      <c r="A2567">
        <v>2566</v>
      </c>
      <c r="B2567" t="s">
        <v>2823</v>
      </c>
      <c r="C2567" t="s">
        <v>101</v>
      </c>
      <c r="D2567" t="s">
        <v>2470</v>
      </c>
      <c r="E2567" t="s">
        <v>275</v>
      </c>
      <c r="F2567" t="s">
        <v>2821</v>
      </c>
      <c r="G2567" t="s">
        <v>11373</v>
      </c>
      <c r="H2567" t="s">
        <v>11347</v>
      </c>
      <c r="I2567" t="s">
        <v>11401</v>
      </c>
      <c r="J2567">
        <v>3</v>
      </c>
      <c r="K2567" t="s">
        <v>11799</v>
      </c>
    </row>
    <row r="2568" spans="1:11">
      <c r="A2568">
        <v>2567</v>
      </c>
      <c r="B2568" t="s">
        <v>2824</v>
      </c>
      <c r="C2568" t="s">
        <v>101</v>
      </c>
      <c r="D2568" t="s">
        <v>2470</v>
      </c>
      <c r="E2568" t="s">
        <v>275</v>
      </c>
      <c r="F2568" t="s">
        <v>2821</v>
      </c>
      <c r="G2568" t="s">
        <v>11373</v>
      </c>
      <c r="H2568" t="s">
        <v>11347</v>
      </c>
      <c r="I2568" t="s">
        <v>11401</v>
      </c>
      <c r="J2568">
        <v>3</v>
      </c>
      <c r="K2568" t="s">
        <v>11799</v>
      </c>
    </row>
    <row r="2569" spans="1:11">
      <c r="A2569">
        <v>2568</v>
      </c>
      <c r="B2569" t="s">
        <v>2746</v>
      </c>
      <c r="C2569" t="s">
        <v>108</v>
      </c>
      <c r="D2569" t="s">
        <v>2470</v>
      </c>
      <c r="E2569" t="s">
        <v>275</v>
      </c>
      <c r="F2569" t="s">
        <v>2825</v>
      </c>
      <c r="G2569" t="s">
        <v>11373</v>
      </c>
      <c r="H2569" t="s">
        <v>11349</v>
      </c>
      <c r="I2569" t="s">
        <v>11401</v>
      </c>
      <c r="J2569">
        <v>3</v>
      </c>
      <c r="K2569" t="s">
        <v>2825</v>
      </c>
    </row>
    <row r="2570" spans="1:11">
      <c r="A2570">
        <v>2569</v>
      </c>
      <c r="B2570" t="s">
        <v>2757</v>
      </c>
      <c r="C2570" t="s">
        <v>108</v>
      </c>
      <c r="D2570" t="s">
        <v>2470</v>
      </c>
      <c r="E2570" t="s">
        <v>275</v>
      </c>
      <c r="F2570" t="s">
        <v>2825</v>
      </c>
      <c r="G2570" t="s">
        <v>11373</v>
      </c>
      <c r="H2570" t="s">
        <v>11349</v>
      </c>
      <c r="I2570" t="s">
        <v>11401</v>
      </c>
      <c r="J2570">
        <v>3</v>
      </c>
      <c r="K2570" t="s">
        <v>2825</v>
      </c>
    </row>
    <row r="2571" spans="1:11">
      <c r="A2571">
        <v>2570</v>
      </c>
      <c r="B2571" t="s">
        <v>2756</v>
      </c>
      <c r="C2571" t="s">
        <v>108</v>
      </c>
      <c r="D2571" t="s">
        <v>2470</v>
      </c>
      <c r="E2571" t="s">
        <v>275</v>
      </c>
      <c r="F2571" t="s">
        <v>2825</v>
      </c>
      <c r="G2571" t="s">
        <v>11373</v>
      </c>
      <c r="H2571" t="s">
        <v>11349</v>
      </c>
      <c r="I2571" t="s">
        <v>11401</v>
      </c>
      <c r="J2571">
        <v>3</v>
      </c>
      <c r="K2571" t="s">
        <v>2825</v>
      </c>
    </row>
    <row r="2572" spans="1:11">
      <c r="A2572">
        <v>2571</v>
      </c>
      <c r="B2572" t="s">
        <v>2826</v>
      </c>
      <c r="C2572" t="s">
        <v>108</v>
      </c>
      <c r="D2572" t="s">
        <v>2470</v>
      </c>
      <c r="E2572" t="s">
        <v>275</v>
      </c>
      <c r="F2572" t="s">
        <v>2825</v>
      </c>
      <c r="G2572" t="s">
        <v>11373</v>
      </c>
      <c r="H2572" t="s">
        <v>11349</v>
      </c>
      <c r="I2572" t="s">
        <v>11401</v>
      </c>
      <c r="J2572">
        <v>3</v>
      </c>
      <c r="K2572" t="s">
        <v>2825</v>
      </c>
    </row>
    <row r="2573" spans="1:11">
      <c r="A2573">
        <v>2572</v>
      </c>
      <c r="B2573" t="s">
        <v>2827</v>
      </c>
      <c r="C2573" t="s">
        <v>108</v>
      </c>
      <c r="D2573" t="s">
        <v>2470</v>
      </c>
      <c r="E2573" t="s">
        <v>275</v>
      </c>
      <c r="F2573" t="s">
        <v>2825</v>
      </c>
      <c r="G2573" t="s">
        <v>11373</v>
      </c>
      <c r="H2573" t="s">
        <v>11349</v>
      </c>
      <c r="I2573" t="s">
        <v>11401</v>
      </c>
      <c r="J2573">
        <v>3</v>
      </c>
      <c r="K2573" t="s">
        <v>2825</v>
      </c>
    </row>
    <row r="2574" spans="1:11">
      <c r="A2574">
        <v>2573</v>
      </c>
      <c r="B2574" t="s">
        <v>2828</v>
      </c>
      <c r="C2574" t="s">
        <v>108</v>
      </c>
      <c r="D2574" t="s">
        <v>2470</v>
      </c>
      <c r="E2574" t="s">
        <v>275</v>
      </c>
      <c r="F2574" t="s">
        <v>2825</v>
      </c>
      <c r="G2574" t="s">
        <v>11373</v>
      </c>
      <c r="H2574" t="s">
        <v>11349</v>
      </c>
      <c r="I2574" t="s">
        <v>11401</v>
      </c>
      <c r="J2574">
        <v>3</v>
      </c>
      <c r="K2574" t="s">
        <v>2825</v>
      </c>
    </row>
    <row r="2575" spans="1:11">
      <c r="A2575">
        <v>2574</v>
      </c>
      <c r="B2575" t="s">
        <v>2829</v>
      </c>
      <c r="C2575" t="s">
        <v>108</v>
      </c>
      <c r="D2575" t="s">
        <v>2470</v>
      </c>
      <c r="E2575" t="s">
        <v>275</v>
      </c>
      <c r="F2575" t="s">
        <v>2825</v>
      </c>
      <c r="G2575" t="s">
        <v>11373</v>
      </c>
      <c r="H2575" t="s">
        <v>11349</v>
      </c>
      <c r="I2575" t="s">
        <v>11401</v>
      </c>
      <c r="J2575">
        <v>3</v>
      </c>
      <c r="K2575" t="s">
        <v>2825</v>
      </c>
    </row>
    <row r="2576" spans="1:11">
      <c r="A2576">
        <v>2575</v>
      </c>
      <c r="B2576" t="s">
        <v>2830</v>
      </c>
      <c r="C2576" t="s">
        <v>108</v>
      </c>
      <c r="D2576" t="s">
        <v>2470</v>
      </c>
      <c r="E2576" t="s">
        <v>275</v>
      </c>
      <c r="F2576" t="s">
        <v>2825</v>
      </c>
      <c r="G2576" t="s">
        <v>11373</v>
      </c>
      <c r="H2576" t="s">
        <v>11349</v>
      </c>
      <c r="I2576" t="s">
        <v>11401</v>
      </c>
      <c r="J2576">
        <v>3</v>
      </c>
      <c r="K2576" t="s">
        <v>2825</v>
      </c>
    </row>
    <row r="2577" spans="1:11">
      <c r="A2577">
        <v>2576</v>
      </c>
      <c r="B2577" t="s">
        <v>2831</v>
      </c>
      <c r="C2577" t="s">
        <v>147</v>
      </c>
      <c r="D2577" t="s">
        <v>2470</v>
      </c>
      <c r="E2577" t="s">
        <v>348</v>
      </c>
      <c r="F2577" t="s">
        <v>2832</v>
      </c>
      <c r="G2577" t="s">
        <v>11377</v>
      </c>
      <c r="H2577" t="s">
        <v>11304</v>
      </c>
      <c r="I2577" t="s">
        <v>11404</v>
      </c>
      <c r="J2577">
        <v>4</v>
      </c>
      <c r="K2577" t="s">
        <v>2832</v>
      </c>
    </row>
    <row r="2578" spans="1:11">
      <c r="A2578">
        <v>2577</v>
      </c>
      <c r="B2578" t="s">
        <v>2833</v>
      </c>
      <c r="C2578" t="s">
        <v>147</v>
      </c>
      <c r="D2578" t="s">
        <v>2470</v>
      </c>
      <c r="E2578" t="s">
        <v>348</v>
      </c>
      <c r="F2578" t="s">
        <v>2832</v>
      </c>
      <c r="G2578" t="s">
        <v>11377</v>
      </c>
      <c r="H2578" t="s">
        <v>11304</v>
      </c>
      <c r="I2578" t="s">
        <v>11404</v>
      </c>
      <c r="J2578">
        <v>4</v>
      </c>
      <c r="K2578" t="s">
        <v>2832</v>
      </c>
    </row>
    <row r="2579" spans="1:11">
      <c r="A2579">
        <v>2578</v>
      </c>
      <c r="B2579" t="s">
        <v>2834</v>
      </c>
      <c r="C2579" t="s">
        <v>147</v>
      </c>
      <c r="D2579" t="s">
        <v>2470</v>
      </c>
      <c r="E2579" t="s">
        <v>348</v>
      </c>
      <c r="F2579" t="s">
        <v>2832</v>
      </c>
      <c r="G2579" t="s">
        <v>11377</v>
      </c>
      <c r="H2579" t="s">
        <v>11304</v>
      </c>
      <c r="I2579" t="s">
        <v>11404</v>
      </c>
      <c r="J2579">
        <v>4</v>
      </c>
      <c r="K2579" t="s">
        <v>2832</v>
      </c>
    </row>
    <row r="2580" spans="1:11">
      <c r="A2580">
        <v>2579</v>
      </c>
      <c r="B2580" t="s">
        <v>2835</v>
      </c>
      <c r="C2580" t="s">
        <v>6</v>
      </c>
      <c r="D2580" t="s">
        <v>2470</v>
      </c>
      <c r="E2580" t="s">
        <v>348</v>
      </c>
      <c r="F2580" t="s">
        <v>2836</v>
      </c>
      <c r="G2580" t="s">
        <v>11377</v>
      </c>
      <c r="H2580" t="s">
        <v>11306</v>
      </c>
      <c r="I2580" t="s">
        <v>11404</v>
      </c>
      <c r="J2580">
        <v>4</v>
      </c>
      <c r="K2580" t="s">
        <v>2836</v>
      </c>
    </row>
    <row r="2581" spans="1:11">
      <c r="A2581">
        <v>2580</v>
      </c>
      <c r="B2581" t="s">
        <v>2837</v>
      </c>
      <c r="C2581" t="s">
        <v>6</v>
      </c>
      <c r="D2581" t="s">
        <v>2470</v>
      </c>
      <c r="E2581" t="s">
        <v>348</v>
      </c>
      <c r="F2581" t="s">
        <v>2836</v>
      </c>
      <c r="G2581" t="s">
        <v>11377</v>
      </c>
      <c r="H2581" t="s">
        <v>11306</v>
      </c>
      <c r="I2581" t="s">
        <v>11404</v>
      </c>
      <c r="J2581">
        <v>4</v>
      </c>
      <c r="K2581" t="s">
        <v>2836</v>
      </c>
    </row>
    <row r="2582" spans="1:11">
      <c r="A2582">
        <v>2581</v>
      </c>
      <c r="B2582" t="s">
        <v>2838</v>
      </c>
      <c r="C2582" t="s">
        <v>6</v>
      </c>
      <c r="D2582" t="s">
        <v>2470</v>
      </c>
      <c r="E2582" t="s">
        <v>348</v>
      </c>
      <c r="F2582" t="s">
        <v>2836</v>
      </c>
      <c r="G2582" t="s">
        <v>11377</v>
      </c>
      <c r="H2582" t="s">
        <v>11306</v>
      </c>
      <c r="I2582" t="s">
        <v>11404</v>
      </c>
      <c r="J2582">
        <v>4</v>
      </c>
      <c r="K2582" t="s">
        <v>2836</v>
      </c>
    </row>
    <row r="2583" spans="1:11">
      <c r="A2583">
        <v>2582</v>
      </c>
      <c r="B2583" t="s">
        <v>2839</v>
      </c>
      <c r="C2583" t="s">
        <v>6</v>
      </c>
      <c r="D2583" t="s">
        <v>2470</v>
      </c>
      <c r="E2583" t="s">
        <v>348</v>
      </c>
      <c r="F2583" t="s">
        <v>2836</v>
      </c>
      <c r="G2583" t="s">
        <v>11377</v>
      </c>
      <c r="H2583" t="s">
        <v>11306</v>
      </c>
      <c r="I2583" t="s">
        <v>11404</v>
      </c>
      <c r="J2583">
        <v>4</v>
      </c>
      <c r="K2583" t="s">
        <v>2836</v>
      </c>
    </row>
    <row r="2584" spans="1:11">
      <c r="A2584">
        <v>2583</v>
      </c>
      <c r="B2584" t="s">
        <v>2840</v>
      </c>
      <c r="C2584" t="s">
        <v>11</v>
      </c>
      <c r="D2584" t="s">
        <v>2470</v>
      </c>
      <c r="E2584" t="s">
        <v>348</v>
      </c>
      <c r="F2584" t="s">
        <v>2841</v>
      </c>
      <c r="G2584" t="s">
        <v>11377</v>
      </c>
      <c r="H2584" t="s">
        <v>11309</v>
      </c>
      <c r="I2584" t="s">
        <v>11404</v>
      </c>
      <c r="J2584">
        <v>4</v>
      </c>
      <c r="K2584" t="s">
        <v>2841</v>
      </c>
    </row>
    <row r="2585" spans="1:11">
      <c r="A2585">
        <v>2584</v>
      </c>
      <c r="B2585" t="s">
        <v>2842</v>
      </c>
      <c r="C2585" t="s">
        <v>11</v>
      </c>
      <c r="D2585" t="s">
        <v>2470</v>
      </c>
      <c r="E2585" t="s">
        <v>348</v>
      </c>
      <c r="F2585" t="s">
        <v>2841</v>
      </c>
      <c r="G2585" t="s">
        <v>11377</v>
      </c>
      <c r="H2585" t="s">
        <v>11309</v>
      </c>
      <c r="I2585" t="s">
        <v>11404</v>
      </c>
      <c r="J2585">
        <v>4</v>
      </c>
      <c r="K2585" t="s">
        <v>2841</v>
      </c>
    </row>
    <row r="2586" spans="1:11">
      <c r="A2586">
        <v>2585</v>
      </c>
      <c r="B2586" t="s">
        <v>2843</v>
      </c>
      <c r="C2586" t="s">
        <v>11</v>
      </c>
      <c r="D2586" t="s">
        <v>2470</v>
      </c>
      <c r="E2586" t="s">
        <v>348</v>
      </c>
      <c r="F2586" t="s">
        <v>2841</v>
      </c>
      <c r="G2586" t="s">
        <v>11377</v>
      </c>
      <c r="H2586" t="s">
        <v>11309</v>
      </c>
      <c r="I2586" t="s">
        <v>11404</v>
      </c>
      <c r="J2586">
        <v>4</v>
      </c>
      <c r="K2586" t="s">
        <v>2841</v>
      </c>
    </row>
    <row r="2587" spans="1:11">
      <c r="A2587">
        <v>2586</v>
      </c>
      <c r="B2587" t="s">
        <v>2844</v>
      </c>
      <c r="C2587" t="s">
        <v>11</v>
      </c>
      <c r="D2587" t="s">
        <v>2470</v>
      </c>
      <c r="E2587" t="s">
        <v>348</v>
      </c>
      <c r="F2587" t="s">
        <v>2841</v>
      </c>
      <c r="G2587" t="s">
        <v>11377</v>
      </c>
      <c r="H2587" t="s">
        <v>11309</v>
      </c>
      <c r="I2587" t="s">
        <v>11404</v>
      </c>
      <c r="J2587">
        <v>4</v>
      </c>
      <c r="K2587" t="s">
        <v>2841</v>
      </c>
    </row>
    <row r="2588" spans="1:11">
      <c r="A2588">
        <v>2587</v>
      </c>
      <c r="B2588" t="s">
        <v>2845</v>
      </c>
      <c r="C2588" t="s">
        <v>11</v>
      </c>
      <c r="D2588" t="s">
        <v>2470</v>
      </c>
      <c r="E2588" t="s">
        <v>348</v>
      </c>
      <c r="F2588" t="s">
        <v>2841</v>
      </c>
      <c r="G2588" t="s">
        <v>11377</v>
      </c>
      <c r="H2588" t="s">
        <v>11309</v>
      </c>
      <c r="I2588" t="s">
        <v>11404</v>
      </c>
      <c r="J2588">
        <v>4</v>
      </c>
      <c r="K2588" t="s">
        <v>2841</v>
      </c>
    </row>
    <row r="2589" spans="1:11">
      <c r="A2589">
        <v>2588</v>
      </c>
      <c r="B2589" t="s">
        <v>2846</v>
      </c>
      <c r="C2589" t="s">
        <v>11</v>
      </c>
      <c r="D2589" t="s">
        <v>2470</v>
      </c>
      <c r="E2589" t="s">
        <v>348</v>
      </c>
      <c r="F2589" t="s">
        <v>2841</v>
      </c>
      <c r="G2589" t="s">
        <v>11377</v>
      </c>
      <c r="H2589" t="s">
        <v>11309</v>
      </c>
      <c r="I2589" t="s">
        <v>11404</v>
      </c>
      <c r="J2589">
        <v>4</v>
      </c>
      <c r="K2589" t="s">
        <v>2841</v>
      </c>
    </row>
    <row r="2590" spans="1:11">
      <c r="A2590">
        <v>2589</v>
      </c>
      <c r="B2590" t="s">
        <v>2847</v>
      </c>
      <c r="C2590" t="s">
        <v>11</v>
      </c>
      <c r="D2590" t="s">
        <v>2470</v>
      </c>
      <c r="E2590" t="s">
        <v>348</v>
      </c>
      <c r="F2590" t="s">
        <v>2841</v>
      </c>
      <c r="G2590" t="s">
        <v>11377</v>
      </c>
      <c r="H2590" t="s">
        <v>11309</v>
      </c>
      <c r="I2590" t="s">
        <v>11404</v>
      </c>
      <c r="J2590">
        <v>4</v>
      </c>
      <c r="K2590" t="s">
        <v>2841</v>
      </c>
    </row>
    <row r="2591" spans="1:11">
      <c r="A2591">
        <v>2590</v>
      </c>
      <c r="B2591" t="s">
        <v>2848</v>
      </c>
      <c r="C2591" t="s">
        <v>11</v>
      </c>
      <c r="D2591" t="s">
        <v>2470</v>
      </c>
      <c r="E2591" t="s">
        <v>348</v>
      </c>
      <c r="F2591" t="s">
        <v>2841</v>
      </c>
      <c r="G2591" t="s">
        <v>11377</v>
      </c>
      <c r="H2591" t="s">
        <v>11309</v>
      </c>
      <c r="I2591" t="s">
        <v>11404</v>
      </c>
      <c r="J2591">
        <v>4</v>
      </c>
      <c r="K2591" t="s">
        <v>2841</v>
      </c>
    </row>
    <row r="2592" spans="1:11">
      <c r="A2592">
        <v>2591</v>
      </c>
      <c r="B2592" t="s">
        <v>2849</v>
      </c>
      <c r="C2592" t="s">
        <v>11</v>
      </c>
      <c r="D2592" t="s">
        <v>2470</v>
      </c>
      <c r="E2592" t="s">
        <v>348</v>
      </c>
      <c r="F2592" t="s">
        <v>2841</v>
      </c>
      <c r="G2592" t="s">
        <v>11377</v>
      </c>
      <c r="H2592" t="s">
        <v>11309</v>
      </c>
      <c r="I2592" t="s">
        <v>11404</v>
      </c>
      <c r="J2592">
        <v>4</v>
      </c>
      <c r="K2592" t="s">
        <v>2841</v>
      </c>
    </row>
    <row r="2593" spans="1:11">
      <c r="A2593">
        <v>2592</v>
      </c>
      <c r="B2593" t="s">
        <v>2850</v>
      </c>
      <c r="C2593" t="s">
        <v>11</v>
      </c>
      <c r="D2593" t="s">
        <v>2470</v>
      </c>
      <c r="E2593" t="s">
        <v>348</v>
      </c>
      <c r="F2593" t="s">
        <v>2841</v>
      </c>
      <c r="G2593" t="s">
        <v>11377</v>
      </c>
      <c r="H2593" t="s">
        <v>11309</v>
      </c>
      <c r="I2593" t="s">
        <v>11404</v>
      </c>
      <c r="J2593">
        <v>4</v>
      </c>
      <c r="K2593" t="s">
        <v>2841</v>
      </c>
    </row>
    <row r="2594" spans="1:11">
      <c r="A2594">
        <v>2593</v>
      </c>
      <c r="B2594" t="s">
        <v>2851</v>
      </c>
      <c r="C2594" t="s">
        <v>11</v>
      </c>
      <c r="D2594" t="s">
        <v>2470</v>
      </c>
      <c r="E2594" t="s">
        <v>348</v>
      </c>
      <c r="F2594" t="s">
        <v>2841</v>
      </c>
      <c r="G2594" t="s">
        <v>11377</v>
      </c>
      <c r="H2594" t="s">
        <v>11309</v>
      </c>
      <c r="I2594" t="s">
        <v>11404</v>
      </c>
      <c r="J2594">
        <v>4</v>
      </c>
      <c r="K2594" t="s">
        <v>2841</v>
      </c>
    </row>
    <row r="2595" spans="1:11">
      <c r="A2595">
        <v>2594</v>
      </c>
      <c r="B2595" t="s">
        <v>2852</v>
      </c>
      <c r="C2595" t="s">
        <v>11</v>
      </c>
      <c r="D2595" t="s">
        <v>2470</v>
      </c>
      <c r="E2595" t="s">
        <v>348</v>
      </c>
      <c r="F2595" t="s">
        <v>2841</v>
      </c>
      <c r="G2595" t="s">
        <v>11377</v>
      </c>
      <c r="H2595" t="s">
        <v>11309</v>
      </c>
      <c r="I2595" t="s">
        <v>11404</v>
      </c>
      <c r="J2595">
        <v>4</v>
      </c>
      <c r="K2595" t="s">
        <v>2841</v>
      </c>
    </row>
    <row r="2596" spans="1:11">
      <c r="A2596">
        <v>2595</v>
      </c>
      <c r="B2596" t="s">
        <v>2853</v>
      </c>
      <c r="C2596" t="s">
        <v>11</v>
      </c>
      <c r="D2596" t="s">
        <v>2470</v>
      </c>
      <c r="E2596" t="s">
        <v>348</v>
      </c>
      <c r="F2596" t="s">
        <v>2841</v>
      </c>
      <c r="G2596" t="s">
        <v>11377</v>
      </c>
      <c r="H2596" t="s">
        <v>11309</v>
      </c>
      <c r="I2596" t="s">
        <v>11404</v>
      </c>
      <c r="J2596">
        <v>4</v>
      </c>
      <c r="K2596" t="s">
        <v>2841</v>
      </c>
    </row>
    <row r="2597" spans="1:11">
      <c r="A2597">
        <v>2596</v>
      </c>
      <c r="B2597" t="s">
        <v>2854</v>
      </c>
      <c r="C2597" t="s">
        <v>11</v>
      </c>
      <c r="D2597" t="s">
        <v>2470</v>
      </c>
      <c r="E2597" t="s">
        <v>348</v>
      </c>
      <c r="F2597" t="s">
        <v>2841</v>
      </c>
      <c r="G2597" t="s">
        <v>11377</v>
      </c>
      <c r="H2597" t="s">
        <v>11309</v>
      </c>
      <c r="I2597" t="s">
        <v>11404</v>
      </c>
      <c r="J2597">
        <v>4</v>
      </c>
      <c r="K2597" t="s">
        <v>2841</v>
      </c>
    </row>
    <row r="2598" spans="1:11">
      <c r="A2598">
        <v>2597</v>
      </c>
      <c r="B2598" t="s">
        <v>2855</v>
      </c>
      <c r="C2598" t="s">
        <v>11</v>
      </c>
      <c r="D2598" t="s">
        <v>2470</v>
      </c>
      <c r="E2598" t="s">
        <v>348</v>
      </c>
      <c r="F2598" t="s">
        <v>2841</v>
      </c>
      <c r="G2598" t="s">
        <v>11377</v>
      </c>
      <c r="H2598" t="s">
        <v>11309</v>
      </c>
      <c r="I2598" t="s">
        <v>11404</v>
      </c>
      <c r="J2598">
        <v>4</v>
      </c>
      <c r="K2598" t="s">
        <v>2841</v>
      </c>
    </row>
    <row r="2599" spans="1:11">
      <c r="A2599">
        <v>2598</v>
      </c>
      <c r="B2599" t="s">
        <v>2856</v>
      </c>
      <c r="C2599" t="s">
        <v>11</v>
      </c>
      <c r="D2599" t="s">
        <v>2470</v>
      </c>
      <c r="E2599" t="s">
        <v>348</v>
      </c>
      <c r="F2599" t="s">
        <v>2841</v>
      </c>
      <c r="G2599" t="s">
        <v>11377</v>
      </c>
      <c r="H2599" t="s">
        <v>11309</v>
      </c>
      <c r="I2599" t="s">
        <v>11404</v>
      </c>
      <c r="J2599">
        <v>4</v>
      </c>
      <c r="K2599" t="s">
        <v>2841</v>
      </c>
    </row>
    <row r="2600" spans="1:11">
      <c r="A2600">
        <v>2599</v>
      </c>
      <c r="B2600" t="s">
        <v>2857</v>
      </c>
      <c r="C2600" t="s">
        <v>11</v>
      </c>
      <c r="D2600" t="s">
        <v>2470</v>
      </c>
      <c r="E2600" t="s">
        <v>348</v>
      </c>
      <c r="F2600" t="s">
        <v>2841</v>
      </c>
      <c r="G2600" t="s">
        <v>11377</v>
      </c>
      <c r="H2600" t="s">
        <v>11309</v>
      </c>
      <c r="I2600" t="s">
        <v>11404</v>
      </c>
      <c r="J2600">
        <v>4</v>
      </c>
      <c r="K2600" t="s">
        <v>2841</v>
      </c>
    </row>
    <row r="2601" spans="1:11">
      <c r="A2601">
        <v>2600</v>
      </c>
      <c r="B2601" t="s">
        <v>2858</v>
      </c>
      <c r="C2601" t="s">
        <v>11</v>
      </c>
      <c r="D2601" t="s">
        <v>2470</v>
      </c>
      <c r="E2601" t="s">
        <v>348</v>
      </c>
      <c r="F2601" t="s">
        <v>2841</v>
      </c>
      <c r="G2601" t="s">
        <v>11377</v>
      </c>
      <c r="H2601" t="s">
        <v>11309</v>
      </c>
      <c r="I2601" t="s">
        <v>11404</v>
      </c>
      <c r="J2601">
        <v>4</v>
      </c>
      <c r="K2601" t="s">
        <v>2841</v>
      </c>
    </row>
    <row r="2602" spans="1:11">
      <c r="A2602">
        <v>2601</v>
      </c>
      <c r="B2602" t="s">
        <v>2859</v>
      </c>
      <c r="C2602" t="s">
        <v>11</v>
      </c>
      <c r="D2602" t="s">
        <v>2470</v>
      </c>
      <c r="E2602" t="s">
        <v>348</v>
      </c>
      <c r="F2602" t="s">
        <v>2841</v>
      </c>
      <c r="G2602" t="s">
        <v>11377</v>
      </c>
      <c r="H2602" t="s">
        <v>11309</v>
      </c>
      <c r="I2602" t="s">
        <v>11404</v>
      </c>
      <c r="J2602">
        <v>4</v>
      </c>
      <c r="K2602" t="s">
        <v>2841</v>
      </c>
    </row>
    <row r="2603" spans="1:11">
      <c r="A2603">
        <v>2602</v>
      </c>
      <c r="B2603" t="s">
        <v>2860</v>
      </c>
      <c r="C2603" t="s">
        <v>17</v>
      </c>
      <c r="D2603" t="s">
        <v>2470</v>
      </c>
      <c r="E2603" t="s">
        <v>348</v>
      </c>
      <c r="F2603" t="s">
        <v>2861</v>
      </c>
      <c r="G2603" t="s">
        <v>11377</v>
      </c>
      <c r="H2603" t="s">
        <v>11312</v>
      </c>
      <c r="I2603" t="s">
        <v>11404</v>
      </c>
      <c r="J2603">
        <v>4</v>
      </c>
      <c r="K2603" t="s">
        <v>2861</v>
      </c>
    </row>
    <row r="2604" spans="1:11">
      <c r="A2604">
        <v>2603</v>
      </c>
      <c r="B2604" t="s">
        <v>2862</v>
      </c>
      <c r="C2604" t="s">
        <v>17</v>
      </c>
      <c r="D2604" t="s">
        <v>2470</v>
      </c>
      <c r="E2604" t="s">
        <v>348</v>
      </c>
      <c r="F2604" t="s">
        <v>2861</v>
      </c>
      <c r="G2604" t="s">
        <v>11377</v>
      </c>
      <c r="H2604" t="s">
        <v>11312</v>
      </c>
      <c r="I2604" t="s">
        <v>11404</v>
      </c>
      <c r="J2604">
        <v>4</v>
      </c>
      <c r="K2604" t="s">
        <v>2861</v>
      </c>
    </row>
    <row r="2605" spans="1:11">
      <c r="A2605">
        <v>2604</v>
      </c>
      <c r="B2605" t="s">
        <v>2863</v>
      </c>
      <c r="C2605" t="s">
        <v>17</v>
      </c>
      <c r="D2605" t="s">
        <v>2470</v>
      </c>
      <c r="E2605" t="s">
        <v>348</v>
      </c>
      <c r="F2605" t="s">
        <v>2861</v>
      </c>
      <c r="G2605" t="s">
        <v>11377</v>
      </c>
      <c r="H2605" t="s">
        <v>11312</v>
      </c>
      <c r="I2605" t="s">
        <v>11404</v>
      </c>
      <c r="J2605">
        <v>4</v>
      </c>
      <c r="K2605" t="s">
        <v>2861</v>
      </c>
    </row>
    <row r="2606" spans="1:11">
      <c r="A2606">
        <v>2605</v>
      </c>
      <c r="B2606" t="s">
        <v>2864</v>
      </c>
      <c r="C2606" t="s">
        <v>17</v>
      </c>
      <c r="D2606" t="s">
        <v>2470</v>
      </c>
      <c r="E2606" t="s">
        <v>348</v>
      </c>
      <c r="F2606" t="s">
        <v>2861</v>
      </c>
      <c r="G2606" t="s">
        <v>11377</v>
      </c>
      <c r="H2606" t="s">
        <v>11312</v>
      </c>
      <c r="I2606" t="s">
        <v>11404</v>
      </c>
      <c r="J2606">
        <v>4</v>
      </c>
      <c r="K2606" t="s">
        <v>2861</v>
      </c>
    </row>
    <row r="2607" spans="1:11">
      <c r="A2607">
        <v>2606</v>
      </c>
      <c r="B2607" t="s">
        <v>2865</v>
      </c>
      <c r="C2607" t="s">
        <v>17</v>
      </c>
      <c r="D2607" t="s">
        <v>2470</v>
      </c>
      <c r="E2607" t="s">
        <v>348</v>
      </c>
      <c r="F2607" t="s">
        <v>2861</v>
      </c>
      <c r="G2607" t="s">
        <v>11377</v>
      </c>
      <c r="H2607" t="s">
        <v>11312</v>
      </c>
      <c r="I2607" t="s">
        <v>11404</v>
      </c>
      <c r="J2607">
        <v>4</v>
      </c>
      <c r="K2607" t="s">
        <v>2861</v>
      </c>
    </row>
    <row r="2608" spans="1:11">
      <c r="A2608">
        <v>2607</v>
      </c>
      <c r="B2608" t="s">
        <v>2866</v>
      </c>
      <c r="C2608" t="s">
        <v>17</v>
      </c>
      <c r="D2608" t="s">
        <v>2470</v>
      </c>
      <c r="E2608" t="s">
        <v>348</v>
      </c>
      <c r="F2608" t="s">
        <v>2861</v>
      </c>
      <c r="G2608" t="s">
        <v>11377</v>
      </c>
      <c r="H2608" t="s">
        <v>11312</v>
      </c>
      <c r="I2608" t="s">
        <v>11404</v>
      </c>
      <c r="J2608">
        <v>4</v>
      </c>
      <c r="K2608" t="s">
        <v>2861</v>
      </c>
    </row>
    <row r="2609" spans="1:11">
      <c r="A2609">
        <v>2608</v>
      </c>
      <c r="B2609" t="s">
        <v>2867</v>
      </c>
      <c r="C2609" t="s">
        <v>17</v>
      </c>
      <c r="D2609" t="s">
        <v>2470</v>
      </c>
      <c r="E2609" t="s">
        <v>348</v>
      </c>
      <c r="F2609" t="s">
        <v>2861</v>
      </c>
      <c r="G2609" t="s">
        <v>11377</v>
      </c>
      <c r="H2609" t="s">
        <v>11312</v>
      </c>
      <c r="I2609" t="s">
        <v>11404</v>
      </c>
      <c r="J2609">
        <v>4</v>
      </c>
      <c r="K2609" t="s">
        <v>2861</v>
      </c>
    </row>
    <row r="2610" spans="1:11">
      <c r="A2610">
        <v>2609</v>
      </c>
      <c r="B2610" t="s">
        <v>2868</v>
      </c>
      <c r="C2610" t="s">
        <v>17</v>
      </c>
      <c r="D2610" t="s">
        <v>2470</v>
      </c>
      <c r="E2610" t="s">
        <v>348</v>
      </c>
      <c r="F2610" t="s">
        <v>2861</v>
      </c>
      <c r="G2610" t="s">
        <v>11377</v>
      </c>
      <c r="H2610" t="s">
        <v>11312</v>
      </c>
      <c r="I2610" t="s">
        <v>11404</v>
      </c>
      <c r="J2610">
        <v>4</v>
      </c>
      <c r="K2610" t="s">
        <v>2861</v>
      </c>
    </row>
    <row r="2611" spans="1:11">
      <c r="A2611">
        <v>2610</v>
      </c>
      <c r="B2611" t="s">
        <v>2869</v>
      </c>
      <c r="C2611" t="s">
        <v>17</v>
      </c>
      <c r="D2611" t="s">
        <v>2470</v>
      </c>
      <c r="E2611" t="s">
        <v>348</v>
      </c>
      <c r="F2611" t="s">
        <v>2861</v>
      </c>
      <c r="G2611" t="s">
        <v>11377</v>
      </c>
      <c r="H2611" t="s">
        <v>11312</v>
      </c>
      <c r="I2611" t="s">
        <v>11404</v>
      </c>
      <c r="J2611">
        <v>4</v>
      </c>
      <c r="K2611" t="s">
        <v>2861</v>
      </c>
    </row>
    <row r="2612" spans="1:11">
      <c r="A2612">
        <v>2611</v>
      </c>
      <c r="B2612" t="s">
        <v>2870</v>
      </c>
      <c r="C2612" t="s">
        <v>17</v>
      </c>
      <c r="D2612" t="s">
        <v>2470</v>
      </c>
      <c r="E2612" t="s">
        <v>348</v>
      </c>
      <c r="F2612" t="s">
        <v>2861</v>
      </c>
      <c r="G2612" t="s">
        <v>11377</v>
      </c>
      <c r="H2612" t="s">
        <v>11312</v>
      </c>
      <c r="I2612" t="s">
        <v>11404</v>
      </c>
      <c r="J2612">
        <v>4</v>
      </c>
      <c r="K2612" t="s">
        <v>2861</v>
      </c>
    </row>
    <row r="2613" spans="1:11">
      <c r="A2613">
        <v>2612</v>
      </c>
      <c r="B2613" t="s">
        <v>2871</v>
      </c>
      <c r="C2613" t="s">
        <v>17</v>
      </c>
      <c r="D2613" t="s">
        <v>2470</v>
      </c>
      <c r="E2613" t="s">
        <v>348</v>
      </c>
      <c r="F2613" t="s">
        <v>2861</v>
      </c>
      <c r="G2613" t="s">
        <v>11377</v>
      </c>
      <c r="H2613" t="s">
        <v>11312</v>
      </c>
      <c r="I2613" t="s">
        <v>11404</v>
      </c>
      <c r="J2613">
        <v>4</v>
      </c>
      <c r="K2613" t="s">
        <v>2861</v>
      </c>
    </row>
    <row r="2614" spans="1:11">
      <c r="A2614">
        <v>2613</v>
      </c>
      <c r="B2614" t="s">
        <v>2872</v>
      </c>
      <c r="C2614" t="s">
        <v>17</v>
      </c>
      <c r="D2614" t="s">
        <v>2470</v>
      </c>
      <c r="E2614" t="s">
        <v>348</v>
      </c>
      <c r="F2614" t="s">
        <v>2861</v>
      </c>
      <c r="G2614" t="s">
        <v>11377</v>
      </c>
      <c r="H2614" t="s">
        <v>11312</v>
      </c>
      <c r="I2614" t="s">
        <v>11404</v>
      </c>
      <c r="J2614">
        <v>4</v>
      </c>
      <c r="K2614" t="s">
        <v>2861</v>
      </c>
    </row>
    <row r="2615" spans="1:11">
      <c r="A2615">
        <v>2614</v>
      </c>
      <c r="B2615" t="s">
        <v>2873</v>
      </c>
      <c r="C2615" t="s">
        <v>32</v>
      </c>
      <c r="D2615" t="s">
        <v>2470</v>
      </c>
      <c r="E2615" t="s">
        <v>348</v>
      </c>
      <c r="F2615" t="s">
        <v>2874</v>
      </c>
      <c r="G2615" t="s">
        <v>11377</v>
      </c>
      <c r="H2615" t="s">
        <v>11315</v>
      </c>
      <c r="I2615" t="s">
        <v>11404</v>
      </c>
      <c r="J2615">
        <v>4</v>
      </c>
      <c r="K2615" t="s">
        <v>2874</v>
      </c>
    </row>
    <row r="2616" spans="1:11">
      <c r="A2616">
        <v>2615</v>
      </c>
      <c r="B2616" t="s">
        <v>2875</v>
      </c>
      <c r="C2616" t="s">
        <v>32</v>
      </c>
      <c r="D2616" t="s">
        <v>2470</v>
      </c>
      <c r="E2616" t="s">
        <v>348</v>
      </c>
      <c r="F2616" t="s">
        <v>2874</v>
      </c>
      <c r="G2616" t="s">
        <v>11377</v>
      </c>
      <c r="H2616" t="s">
        <v>11315</v>
      </c>
      <c r="I2616" t="s">
        <v>11404</v>
      </c>
      <c r="J2616">
        <v>4</v>
      </c>
      <c r="K2616" t="s">
        <v>2874</v>
      </c>
    </row>
    <row r="2617" spans="1:11">
      <c r="A2617">
        <v>2616</v>
      </c>
      <c r="B2617" t="s">
        <v>2876</v>
      </c>
      <c r="C2617" t="s">
        <v>32</v>
      </c>
      <c r="D2617" t="s">
        <v>2470</v>
      </c>
      <c r="E2617" t="s">
        <v>348</v>
      </c>
      <c r="F2617" t="s">
        <v>2874</v>
      </c>
      <c r="G2617" t="s">
        <v>11377</v>
      </c>
      <c r="H2617" t="s">
        <v>11315</v>
      </c>
      <c r="I2617" t="s">
        <v>11404</v>
      </c>
      <c r="J2617">
        <v>4</v>
      </c>
      <c r="K2617" t="s">
        <v>2874</v>
      </c>
    </row>
    <row r="2618" spans="1:11">
      <c r="A2618">
        <v>2617</v>
      </c>
      <c r="B2618" t="s">
        <v>2877</v>
      </c>
      <c r="C2618" t="s">
        <v>32</v>
      </c>
      <c r="D2618" t="s">
        <v>2470</v>
      </c>
      <c r="E2618" t="s">
        <v>348</v>
      </c>
      <c r="F2618" t="s">
        <v>2874</v>
      </c>
      <c r="G2618" t="s">
        <v>11377</v>
      </c>
      <c r="H2618" t="s">
        <v>11315</v>
      </c>
      <c r="I2618" t="s">
        <v>11404</v>
      </c>
      <c r="J2618">
        <v>4</v>
      </c>
      <c r="K2618" t="s">
        <v>2874</v>
      </c>
    </row>
    <row r="2619" spans="1:11">
      <c r="A2619">
        <v>2618</v>
      </c>
      <c r="B2619" t="s">
        <v>2878</v>
      </c>
      <c r="C2619" t="s">
        <v>32</v>
      </c>
      <c r="D2619" t="s">
        <v>2470</v>
      </c>
      <c r="E2619" t="s">
        <v>348</v>
      </c>
      <c r="F2619" t="s">
        <v>2874</v>
      </c>
      <c r="G2619" t="s">
        <v>11377</v>
      </c>
      <c r="H2619" t="s">
        <v>11315</v>
      </c>
      <c r="I2619" t="s">
        <v>11404</v>
      </c>
      <c r="J2619">
        <v>4</v>
      </c>
      <c r="K2619" t="s">
        <v>2874</v>
      </c>
    </row>
    <row r="2620" spans="1:11">
      <c r="A2620">
        <v>2619</v>
      </c>
      <c r="B2620" t="s">
        <v>2879</v>
      </c>
      <c r="C2620" t="s">
        <v>32</v>
      </c>
      <c r="D2620" t="s">
        <v>2470</v>
      </c>
      <c r="E2620" t="s">
        <v>348</v>
      </c>
      <c r="F2620" t="s">
        <v>2874</v>
      </c>
      <c r="G2620" t="s">
        <v>11377</v>
      </c>
      <c r="H2620" t="s">
        <v>11315</v>
      </c>
      <c r="I2620" t="s">
        <v>11404</v>
      </c>
      <c r="J2620">
        <v>4</v>
      </c>
      <c r="K2620" t="s">
        <v>2874</v>
      </c>
    </row>
    <row r="2621" spans="1:11">
      <c r="A2621">
        <v>2620</v>
      </c>
      <c r="B2621" t="s">
        <v>2880</v>
      </c>
      <c r="C2621" t="s">
        <v>32</v>
      </c>
      <c r="D2621" t="s">
        <v>2470</v>
      </c>
      <c r="E2621" t="s">
        <v>348</v>
      </c>
      <c r="F2621" t="s">
        <v>2874</v>
      </c>
      <c r="G2621" t="s">
        <v>11377</v>
      </c>
      <c r="H2621" t="s">
        <v>11315</v>
      </c>
      <c r="I2621" t="s">
        <v>11404</v>
      </c>
      <c r="J2621">
        <v>4</v>
      </c>
      <c r="K2621" t="s">
        <v>2874</v>
      </c>
    </row>
    <row r="2622" spans="1:11">
      <c r="A2622">
        <v>2621</v>
      </c>
      <c r="B2622" t="s">
        <v>2881</v>
      </c>
      <c r="C2622" t="s">
        <v>32</v>
      </c>
      <c r="D2622" t="s">
        <v>2470</v>
      </c>
      <c r="E2622" t="s">
        <v>348</v>
      </c>
      <c r="F2622" t="s">
        <v>2874</v>
      </c>
      <c r="G2622" t="s">
        <v>11377</v>
      </c>
      <c r="H2622" t="s">
        <v>11315</v>
      </c>
      <c r="I2622" t="s">
        <v>11404</v>
      </c>
      <c r="J2622">
        <v>4</v>
      </c>
      <c r="K2622" t="s">
        <v>2874</v>
      </c>
    </row>
    <row r="2623" spans="1:11">
      <c r="A2623">
        <v>2622</v>
      </c>
      <c r="B2623" t="s">
        <v>2882</v>
      </c>
      <c r="C2623" t="s">
        <v>32</v>
      </c>
      <c r="D2623" t="s">
        <v>2470</v>
      </c>
      <c r="E2623" t="s">
        <v>348</v>
      </c>
      <c r="F2623" t="s">
        <v>2874</v>
      </c>
      <c r="G2623" t="s">
        <v>11377</v>
      </c>
      <c r="H2623" t="s">
        <v>11315</v>
      </c>
      <c r="I2623" t="s">
        <v>11404</v>
      </c>
      <c r="J2623">
        <v>4</v>
      </c>
      <c r="K2623" t="s">
        <v>2874</v>
      </c>
    </row>
    <row r="2624" spans="1:11">
      <c r="A2624">
        <v>2623</v>
      </c>
      <c r="B2624" t="s">
        <v>2883</v>
      </c>
      <c r="C2624" t="s">
        <v>32</v>
      </c>
      <c r="D2624" t="s">
        <v>2470</v>
      </c>
      <c r="E2624" t="s">
        <v>348</v>
      </c>
      <c r="F2624" t="s">
        <v>2874</v>
      </c>
      <c r="G2624" t="s">
        <v>11377</v>
      </c>
      <c r="H2624" t="s">
        <v>11315</v>
      </c>
      <c r="I2624" t="s">
        <v>11404</v>
      </c>
      <c r="J2624">
        <v>4</v>
      </c>
      <c r="K2624" t="s">
        <v>2874</v>
      </c>
    </row>
    <row r="2625" spans="1:11">
      <c r="A2625">
        <v>2624</v>
      </c>
      <c r="B2625" t="s">
        <v>2884</v>
      </c>
      <c r="C2625" t="s">
        <v>32</v>
      </c>
      <c r="D2625" t="s">
        <v>2470</v>
      </c>
      <c r="E2625" t="s">
        <v>348</v>
      </c>
      <c r="F2625" t="s">
        <v>2874</v>
      </c>
      <c r="G2625" t="s">
        <v>11377</v>
      </c>
      <c r="H2625" t="s">
        <v>11315</v>
      </c>
      <c r="I2625" t="s">
        <v>11404</v>
      </c>
      <c r="J2625">
        <v>4</v>
      </c>
      <c r="K2625" t="s">
        <v>2874</v>
      </c>
    </row>
    <row r="2626" spans="1:11">
      <c r="A2626">
        <v>2625</v>
      </c>
      <c r="B2626" t="s">
        <v>2885</v>
      </c>
      <c r="C2626" t="s">
        <v>32</v>
      </c>
      <c r="D2626" t="s">
        <v>2470</v>
      </c>
      <c r="E2626" t="s">
        <v>348</v>
      </c>
      <c r="F2626" t="s">
        <v>2874</v>
      </c>
      <c r="G2626" t="s">
        <v>11377</v>
      </c>
      <c r="H2626" t="s">
        <v>11315</v>
      </c>
      <c r="I2626" t="s">
        <v>11404</v>
      </c>
      <c r="J2626">
        <v>4</v>
      </c>
      <c r="K2626" t="s">
        <v>2874</v>
      </c>
    </row>
    <row r="2627" spans="1:11">
      <c r="A2627">
        <v>2626</v>
      </c>
      <c r="B2627" t="s">
        <v>2886</v>
      </c>
      <c r="C2627" t="s">
        <v>32</v>
      </c>
      <c r="D2627" t="s">
        <v>2470</v>
      </c>
      <c r="E2627" t="s">
        <v>348</v>
      </c>
      <c r="F2627" t="s">
        <v>2874</v>
      </c>
      <c r="G2627" t="s">
        <v>11377</v>
      </c>
      <c r="H2627" t="s">
        <v>11315</v>
      </c>
      <c r="I2627" t="s">
        <v>11404</v>
      </c>
      <c r="J2627">
        <v>4</v>
      </c>
      <c r="K2627" t="s">
        <v>2874</v>
      </c>
    </row>
    <row r="2628" spans="1:11">
      <c r="A2628">
        <v>2627</v>
      </c>
      <c r="B2628" t="s">
        <v>2887</v>
      </c>
      <c r="C2628" t="s">
        <v>32</v>
      </c>
      <c r="D2628" t="s">
        <v>2470</v>
      </c>
      <c r="E2628" t="s">
        <v>348</v>
      </c>
      <c r="F2628" t="s">
        <v>2874</v>
      </c>
      <c r="G2628" t="s">
        <v>11377</v>
      </c>
      <c r="H2628" t="s">
        <v>11315</v>
      </c>
      <c r="I2628" t="s">
        <v>11404</v>
      </c>
      <c r="J2628">
        <v>4</v>
      </c>
      <c r="K2628" t="s">
        <v>2874</v>
      </c>
    </row>
    <row r="2629" spans="1:11">
      <c r="A2629">
        <v>2628</v>
      </c>
      <c r="B2629" t="s">
        <v>2888</v>
      </c>
      <c r="C2629" t="s">
        <v>32</v>
      </c>
      <c r="D2629" t="s">
        <v>2470</v>
      </c>
      <c r="E2629" t="s">
        <v>348</v>
      </c>
      <c r="F2629" t="s">
        <v>2874</v>
      </c>
      <c r="G2629" t="s">
        <v>11377</v>
      </c>
      <c r="H2629" t="s">
        <v>11315</v>
      </c>
      <c r="I2629" t="s">
        <v>11404</v>
      </c>
      <c r="J2629">
        <v>4</v>
      </c>
      <c r="K2629" t="s">
        <v>2874</v>
      </c>
    </row>
    <row r="2630" spans="1:11">
      <c r="A2630">
        <v>2629</v>
      </c>
      <c r="B2630" t="s">
        <v>2889</v>
      </c>
      <c r="C2630" t="s">
        <v>32</v>
      </c>
      <c r="D2630" t="s">
        <v>2470</v>
      </c>
      <c r="E2630" t="s">
        <v>348</v>
      </c>
      <c r="F2630" t="s">
        <v>2874</v>
      </c>
      <c r="G2630" t="s">
        <v>11377</v>
      </c>
      <c r="H2630" t="s">
        <v>11315</v>
      </c>
      <c r="I2630" t="s">
        <v>11404</v>
      </c>
      <c r="J2630">
        <v>4</v>
      </c>
      <c r="K2630" t="s">
        <v>2874</v>
      </c>
    </row>
    <row r="2631" spans="1:11">
      <c r="A2631">
        <v>2630</v>
      </c>
      <c r="B2631" t="s">
        <v>2890</v>
      </c>
      <c r="C2631" t="s">
        <v>45</v>
      </c>
      <c r="D2631" t="s">
        <v>2470</v>
      </c>
      <c r="E2631" t="s">
        <v>348</v>
      </c>
      <c r="F2631" t="s">
        <v>2891</v>
      </c>
      <c r="G2631" t="s">
        <v>11377</v>
      </c>
      <c r="H2631" t="s">
        <v>11318</v>
      </c>
      <c r="I2631" t="s">
        <v>11404</v>
      </c>
      <c r="J2631">
        <v>4</v>
      </c>
      <c r="K2631" t="s">
        <v>2891</v>
      </c>
    </row>
    <row r="2632" spans="1:11">
      <c r="A2632">
        <v>2631</v>
      </c>
      <c r="B2632" t="s">
        <v>2892</v>
      </c>
      <c r="C2632" t="s">
        <v>45</v>
      </c>
      <c r="D2632" t="s">
        <v>2470</v>
      </c>
      <c r="E2632" t="s">
        <v>348</v>
      </c>
      <c r="F2632" t="s">
        <v>2891</v>
      </c>
      <c r="G2632" t="s">
        <v>11377</v>
      </c>
      <c r="H2632" t="s">
        <v>11318</v>
      </c>
      <c r="I2632" t="s">
        <v>11404</v>
      </c>
      <c r="J2632">
        <v>4</v>
      </c>
      <c r="K2632" t="s">
        <v>2891</v>
      </c>
    </row>
    <row r="2633" spans="1:11">
      <c r="A2633">
        <v>2632</v>
      </c>
      <c r="B2633" t="s">
        <v>2893</v>
      </c>
      <c r="C2633" t="s">
        <v>45</v>
      </c>
      <c r="D2633" t="s">
        <v>2470</v>
      </c>
      <c r="E2633" t="s">
        <v>348</v>
      </c>
      <c r="F2633" t="s">
        <v>2891</v>
      </c>
      <c r="G2633" t="s">
        <v>11377</v>
      </c>
      <c r="H2633" t="s">
        <v>11318</v>
      </c>
      <c r="I2633" t="s">
        <v>11404</v>
      </c>
      <c r="J2633">
        <v>4</v>
      </c>
      <c r="K2633" t="s">
        <v>2891</v>
      </c>
    </row>
    <row r="2634" spans="1:11">
      <c r="A2634">
        <v>2633</v>
      </c>
      <c r="B2634" t="s">
        <v>2894</v>
      </c>
      <c r="C2634" t="s">
        <v>45</v>
      </c>
      <c r="D2634" t="s">
        <v>2470</v>
      </c>
      <c r="E2634" t="s">
        <v>348</v>
      </c>
      <c r="F2634" t="s">
        <v>2891</v>
      </c>
      <c r="G2634" t="s">
        <v>11377</v>
      </c>
      <c r="H2634" t="s">
        <v>11318</v>
      </c>
      <c r="I2634" t="s">
        <v>11404</v>
      </c>
      <c r="J2634">
        <v>4</v>
      </c>
      <c r="K2634" t="s">
        <v>2891</v>
      </c>
    </row>
    <row r="2635" spans="1:11">
      <c r="A2635">
        <v>2634</v>
      </c>
      <c r="B2635" t="s">
        <v>2895</v>
      </c>
      <c r="C2635" t="s">
        <v>45</v>
      </c>
      <c r="D2635" t="s">
        <v>2470</v>
      </c>
      <c r="E2635" t="s">
        <v>348</v>
      </c>
      <c r="F2635" t="s">
        <v>2891</v>
      </c>
      <c r="G2635" t="s">
        <v>11377</v>
      </c>
      <c r="H2635" t="s">
        <v>11318</v>
      </c>
      <c r="I2635" t="s">
        <v>11404</v>
      </c>
      <c r="J2635">
        <v>4</v>
      </c>
      <c r="K2635" t="s">
        <v>2891</v>
      </c>
    </row>
    <row r="2636" spans="1:11">
      <c r="A2636">
        <v>2635</v>
      </c>
      <c r="B2636" t="s">
        <v>2896</v>
      </c>
      <c r="C2636" t="s">
        <v>45</v>
      </c>
      <c r="D2636" t="s">
        <v>2470</v>
      </c>
      <c r="E2636" t="s">
        <v>348</v>
      </c>
      <c r="F2636" t="s">
        <v>2891</v>
      </c>
      <c r="G2636" t="s">
        <v>11377</v>
      </c>
      <c r="H2636" t="s">
        <v>11318</v>
      </c>
      <c r="I2636" t="s">
        <v>11404</v>
      </c>
      <c r="J2636">
        <v>4</v>
      </c>
      <c r="K2636" t="s">
        <v>2891</v>
      </c>
    </row>
    <row r="2637" spans="1:11">
      <c r="A2637">
        <v>2636</v>
      </c>
      <c r="B2637" t="s">
        <v>2897</v>
      </c>
      <c r="C2637" t="s">
        <v>45</v>
      </c>
      <c r="D2637" t="s">
        <v>2470</v>
      </c>
      <c r="E2637" t="s">
        <v>348</v>
      </c>
      <c r="F2637" t="s">
        <v>2891</v>
      </c>
      <c r="G2637" t="s">
        <v>11377</v>
      </c>
      <c r="H2637" t="s">
        <v>11318</v>
      </c>
      <c r="I2637" t="s">
        <v>11404</v>
      </c>
      <c r="J2637">
        <v>4</v>
      </c>
      <c r="K2637" t="s">
        <v>2891</v>
      </c>
    </row>
    <row r="2638" spans="1:11">
      <c r="A2638">
        <v>2637</v>
      </c>
      <c r="B2638" t="s">
        <v>2898</v>
      </c>
      <c r="C2638" t="s">
        <v>45</v>
      </c>
      <c r="D2638" t="s">
        <v>2470</v>
      </c>
      <c r="E2638" t="s">
        <v>348</v>
      </c>
      <c r="F2638" t="s">
        <v>2891</v>
      </c>
      <c r="G2638" t="s">
        <v>11377</v>
      </c>
      <c r="H2638" t="s">
        <v>11318</v>
      </c>
      <c r="I2638" t="s">
        <v>11404</v>
      </c>
      <c r="J2638">
        <v>4</v>
      </c>
      <c r="K2638" t="s">
        <v>2891</v>
      </c>
    </row>
    <row r="2639" spans="1:11">
      <c r="A2639">
        <v>2638</v>
      </c>
      <c r="B2639" t="s">
        <v>2899</v>
      </c>
      <c r="C2639" t="s">
        <v>45</v>
      </c>
      <c r="D2639" t="s">
        <v>2470</v>
      </c>
      <c r="E2639" t="s">
        <v>348</v>
      </c>
      <c r="F2639" t="s">
        <v>2891</v>
      </c>
      <c r="G2639" t="s">
        <v>11377</v>
      </c>
      <c r="H2639" t="s">
        <v>11318</v>
      </c>
      <c r="I2639" t="s">
        <v>11404</v>
      </c>
      <c r="J2639">
        <v>4</v>
      </c>
      <c r="K2639" t="s">
        <v>2891</v>
      </c>
    </row>
    <row r="2640" spans="1:11">
      <c r="A2640">
        <v>2639</v>
      </c>
      <c r="B2640" t="s">
        <v>2900</v>
      </c>
      <c r="C2640" t="s">
        <v>45</v>
      </c>
      <c r="D2640" t="s">
        <v>2470</v>
      </c>
      <c r="E2640" t="s">
        <v>348</v>
      </c>
      <c r="F2640" t="s">
        <v>2891</v>
      </c>
      <c r="G2640" t="s">
        <v>11377</v>
      </c>
      <c r="H2640" t="s">
        <v>11318</v>
      </c>
      <c r="I2640" t="s">
        <v>11404</v>
      </c>
      <c r="J2640">
        <v>4</v>
      </c>
      <c r="K2640" t="s">
        <v>2891</v>
      </c>
    </row>
    <row r="2641" spans="1:11">
      <c r="A2641">
        <v>2640</v>
      </c>
      <c r="B2641" t="s">
        <v>2901</v>
      </c>
      <c r="C2641" t="s">
        <v>45</v>
      </c>
      <c r="D2641" t="s">
        <v>2470</v>
      </c>
      <c r="E2641" t="s">
        <v>348</v>
      </c>
      <c r="F2641" t="s">
        <v>2891</v>
      </c>
      <c r="G2641" t="s">
        <v>11377</v>
      </c>
      <c r="H2641" t="s">
        <v>11318</v>
      </c>
      <c r="I2641" t="s">
        <v>11404</v>
      </c>
      <c r="J2641">
        <v>4</v>
      </c>
      <c r="K2641" t="s">
        <v>2891</v>
      </c>
    </row>
    <row r="2642" spans="1:11">
      <c r="A2642">
        <v>2641</v>
      </c>
      <c r="B2642" t="s">
        <v>2902</v>
      </c>
      <c r="C2642" t="s">
        <v>45</v>
      </c>
      <c r="D2642" t="s">
        <v>2470</v>
      </c>
      <c r="E2642" t="s">
        <v>348</v>
      </c>
      <c r="F2642" t="s">
        <v>2891</v>
      </c>
      <c r="G2642" t="s">
        <v>11377</v>
      </c>
      <c r="H2642" t="s">
        <v>11318</v>
      </c>
      <c r="I2642" t="s">
        <v>11404</v>
      </c>
      <c r="J2642">
        <v>4</v>
      </c>
      <c r="K2642" t="s">
        <v>2891</v>
      </c>
    </row>
    <row r="2643" spans="1:11">
      <c r="A2643">
        <v>2642</v>
      </c>
      <c r="B2643" t="s">
        <v>2903</v>
      </c>
      <c r="C2643" t="s">
        <v>45</v>
      </c>
      <c r="D2643" t="s">
        <v>2470</v>
      </c>
      <c r="E2643" t="s">
        <v>348</v>
      </c>
      <c r="F2643" t="s">
        <v>2891</v>
      </c>
      <c r="G2643" t="s">
        <v>11377</v>
      </c>
      <c r="H2643" t="s">
        <v>11318</v>
      </c>
      <c r="I2643" t="s">
        <v>11404</v>
      </c>
      <c r="J2643">
        <v>4</v>
      </c>
      <c r="K2643" t="s">
        <v>2891</v>
      </c>
    </row>
    <row r="2644" spans="1:11">
      <c r="A2644">
        <v>2643</v>
      </c>
      <c r="B2644" t="s">
        <v>2904</v>
      </c>
      <c r="C2644" t="s">
        <v>45</v>
      </c>
      <c r="D2644" t="s">
        <v>2470</v>
      </c>
      <c r="E2644" t="s">
        <v>348</v>
      </c>
      <c r="F2644" t="s">
        <v>2891</v>
      </c>
      <c r="G2644" t="s">
        <v>11377</v>
      </c>
      <c r="H2644" t="s">
        <v>11318</v>
      </c>
      <c r="I2644" t="s">
        <v>11404</v>
      </c>
      <c r="J2644">
        <v>4</v>
      </c>
      <c r="K2644" t="s">
        <v>2891</v>
      </c>
    </row>
    <row r="2645" spans="1:11">
      <c r="A2645">
        <v>2644</v>
      </c>
      <c r="B2645" t="s">
        <v>2905</v>
      </c>
      <c r="C2645" t="s">
        <v>45</v>
      </c>
      <c r="D2645" t="s">
        <v>2470</v>
      </c>
      <c r="E2645" t="s">
        <v>348</v>
      </c>
      <c r="F2645" t="s">
        <v>2891</v>
      </c>
      <c r="G2645" t="s">
        <v>11377</v>
      </c>
      <c r="H2645" t="s">
        <v>11318</v>
      </c>
      <c r="I2645" t="s">
        <v>11404</v>
      </c>
      <c r="J2645">
        <v>4</v>
      </c>
      <c r="K2645" t="s">
        <v>2891</v>
      </c>
    </row>
    <row r="2646" spans="1:11">
      <c r="A2646">
        <v>2645</v>
      </c>
      <c r="B2646" t="s">
        <v>2906</v>
      </c>
      <c r="C2646" t="s">
        <v>45</v>
      </c>
      <c r="D2646" t="s">
        <v>2470</v>
      </c>
      <c r="E2646" t="s">
        <v>348</v>
      </c>
      <c r="F2646" t="s">
        <v>2891</v>
      </c>
      <c r="G2646" t="s">
        <v>11377</v>
      </c>
      <c r="H2646" t="s">
        <v>11318</v>
      </c>
      <c r="I2646" t="s">
        <v>11404</v>
      </c>
      <c r="J2646">
        <v>4</v>
      </c>
      <c r="K2646" t="s">
        <v>2891</v>
      </c>
    </row>
    <row r="2647" spans="1:11">
      <c r="A2647">
        <v>2646</v>
      </c>
      <c r="B2647" t="s">
        <v>2907</v>
      </c>
      <c r="C2647" t="s">
        <v>45</v>
      </c>
      <c r="D2647" t="s">
        <v>2470</v>
      </c>
      <c r="E2647" t="s">
        <v>348</v>
      </c>
      <c r="F2647" t="s">
        <v>2891</v>
      </c>
      <c r="G2647" t="s">
        <v>11377</v>
      </c>
      <c r="H2647" t="s">
        <v>11318</v>
      </c>
      <c r="I2647" t="s">
        <v>11404</v>
      </c>
      <c r="J2647">
        <v>4</v>
      </c>
      <c r="K2647" t="s">
        <v>2891</v>
      </c>
    </row>
    <row r="2648" spans="1:11">
      <c r="A2648">
        <v>2647</v>
      </c>
      <c r="B2648" t="s">
        <v>2908</v>
      </c>
      <c r="C2648" t="s">
        <v>45</v>
      </c>
      <c r="D2648" t="s">
        <v>2470</v>
      </c>
      <c r="E2648" t="s">
        <v>348</v>
      </c>
      <c r="F2648" t="s">
        <v>2891</v>
      </c>
      <c r="G2648" t="s">
        <v>11377</v>
      </c>
      <c r="H2648" t="s">
        <v>11318</v>
      </c>
      <c r="I2648" t="s">
        <v>11404</v>
      </c>
      <c r="J2648">
        <v>4</v>
      </c>
      <c r="K2648" t="s">
        <v>2891</v>
      </c>
    </row>
    <row r="2649" spans="1:11">
      <c r="A2649">
        <v>2648</v>
      </c>
      <c r="B2649" t="s">
        <v>2909</v>
      </c>
      <c r="C2649" t="s">
        <v>45</v>
      </c>
      <c r="D2649" t="s">
        <v>2470</v>
      </c>
      <c r="E2649" t="s">
        <v>348</v>
      </c>
      <c r="F2649" t="s">
        <v>2891</v>
      </c>
      <c r="G2649" t="s">
        <v>11377</v>
      </c>
      <c r="H2649" t="s">
        <v>11318</v>
      </c>
      <c r="I2649" t="s">
        <v>11404</v>
      </c>
      <c r="J2649">
        <v>4</v>
      </c>
      <c r="K2649" t="s">
        <v>2891</v>
      </c>
    </row>
    <row r="2650" spans="1:11">
      <c r="A2650">
        <v>2649</v>
      </c>
      <c r="B2650" t="s">
        <v>2910</v>
      </c>
      <c r="C2650" t="s">
        <v>54</v>
      </c>
      <c r="D2650" t="s">
        <v>2470</v>
      </c>
      <c r="E2650" t="s">
        <v>348</v>
      </c>
      <c r="F2650" t="s">
        <v>2911</v>
      </c>
      <c r="G2650" t="s">
        <v>11377</v>
      </c>
      <c r="H2650" t="s">
        <v>11321</v>
      </c>
      <c r="I2650" t="s">
        <v>11404</v>
      </c>
      <c r="J2650">
        <v>4</v>
      </c>
      <c r="K2650" t="s">
        <v>2911</v>
      </c>
    </row>
    <row r="2651" spans="1:11">
      <c r="A2651">
        <v>2650</v>
      </c>
      <c r="B2651" t="s">
        <v>2912</v>
      </c>
      <c r="C2651" t="s">
        <v>54</v>
      </c>
      <c r="D2651" t="s">
        <v>2470</v>
      </c>
      <c r="E2651" t="s">
        <v>348</v>
      </c>
      <c r="F2651" t="s">
        <v>2911</v>
      </c>
      <c r="G2651" t="s">
        <v>11377</v>
      </c>
      <c r="H2651" t="s">
        <v>11321</v>
      </c>
      <c r="I2651" t="s">
        <v>11404</v>
      </c>
      <c r="J2651">
        <v>4</v>
      </c>
      <c r="K2651" t="s">
        <v>2911</v>
      </c>
    </row>
    <row r="2652" spans="1:11">
      <c r="A2652">
        <v>2651</v>
      </c>
      <c r="B2652" t="s">
        <v>2913</v>
      </c>
      <c r="C2652" t="s">
        <v>54</v>
      </c>
      <c r="D2652" t="s">
        <v>2470</v>
      </c>
      <c r="E2652" t="s">
        <v>348</v>
      </c>
      <c r="F2652" t="s">
        <v>2911</v>
      </c>
      <c r="G2652" t="s">
        <v>11377</v>
      </c>
      <c r="H2652" t="s">
        <v>11321</v>
      </c>
      <c r="I2652" t="s">
        <v>11404</v>
      </c>
      <c r="J2652">
        <v>4</v>
      </c>
      <c r="K2652" t="s">
        <v>2911</v>
      </c>
    </row>
    <row r="2653" spans="1:11">
      <c r="A2653">
        <v>2652</v>
      </c>
      <c r="B2653" t="s">
        <v>2065</v>
      </c>
      <c r="C2653" t="s">
        <v>54</v>
      </c>
      <c r="D2653" t="s">
        <v>2470</v>
      </c>
      <c r="E2653" t="s">
        <v>348</v>
      </c>
      <c r="F2653" t="s">
        <v>2911</v>
      </c>
      <c r="G2653" t="s">
        <v>11377</v>
      </c>
      <c r="H2653" t="s">
        <v>11321</v>
      </c>
      <c r="I2653" t="s">
        <v>11404</v>
      </c>
      <c r="J2653">
        <v>4</v>
      </c>
      <c r="K2653" t="s">
        <v>2911</v>
      </c>
    </row>
    <row r="2654" spans="1:11">
      <c r="A2654">
        <v>2653</v>
      </c>
      <c r="B2654" t="s">
        <v>2914</v>
      </c>
      <c r="C2654" t="s">
        <v>54</v>
      </c>
      <c r="D2654" t="s">
        <v>2470</v>
      </c>
      <c r="E2654" t="s">
        <v>348</v>
      </c>
      <c r="F2654" t="s">
        <v>2911</v>
      </c>
      <c r="G2654" t="s">
        <v>11377</v>
      </c>
      <c r="H2654" t="s">
        <v>11321</v>
      </c>
      <c r="I2654" t="s">
        <v>11404</v>
      </c>
      <c r="J2654">
        <v>4</v>
      </c>
      <c r="K2654" t="s">
        <v>2911</v>
      </c>
    </row>
    <row r="2655" spans="1:11">
      <c r="A2655">
        <v>2654</v>
      </c>
      <c r="B2655" t="s">
        <v>2915</v>
      </c>
      <c r="C2655" t="s">
        <v>54</v>
      </c>
      <c r="D2655" t="s">
        <v>2470</v>
      </c>
      <c r="E2655" t="s">
        <v>348</v>
      </c>
      <c r="F2655" t="s">
        <v>2911</v>
      </c>
      <c r="G2655" t="s">
        <v>11377</v>
      </c>
      <c r="H2655" t="s">
        <v>11321</v>
      </c>
      <c r="I2655" t="s">
        <v>11404</v>
      </c>
      <c r="J2655">
        <v>4</v>
      </c>
      <c r="K2655" t="s">
        <v>2911</v>
      </c>
    </row>
    <row r="2656" spans="1:11">
      <c r="A2656">
        <v>2655</v>
      </c>
      <c r="B2656" t="s">
        <v>2916</v>
      </c>
      <c r="C2656" t="s">
        <v>54</v>
      </c>
      <c r="D2656" t="s">
        <v>2470</v>
      </c>
      <c r="E2656" t="s">
        <v>348</v>
      </c>
      <c r="F2656" t="s">
        <v>2911</v>
      </c>
      <c r="G2656" t="s">
        <v>11377</v>
      </c>
      <c r="H2656" t="s">
        <v>11321</v>
      </c>
      <c r="I2656" t="s">
        <v>11404</v>
      </c>
      <c r="J2656">
        <v>4</v>
      </c>
      <c r="K2656" t="s">
        <v>2911</v>
      </c>
    </row>
    <row r="2657" spans="1:11">
      <c r="A2657">
        <v>2656</v>
      </c>
      <c r="B2657" t="s">
        <v>2917</v>
      </c>
      <c r="C2657" t="s">
        <v>54</v>
      </c>
      <c r="D2657" t="s">
        <v>2470</v>
      </c>
      <c r="E2657" t="s">
        <v>348</v>
      </c>
      <c r="F2657" t="s">
        <v>2911</v>
      </c>
      <c r="G2657" t="s">
        <v>11377</v>
      </c>
      <c r="H2657" t="s">
        <v>11321</v>
      </c>
      <c r="I2657" t="s">
        <v>11404</v>
      </c>
      <c r="J2657">
        <v>4</v>
      </c>
      <c r="K2657" t="s">
        <v>2911</v>
      </c>
    </row>
    <row r="2658" spans="1:11">
      <c r="A2658">
        <v>2657</v>
      </c>
      <c r="B2658" t="s">
        <v>2918</v>
      </c>
      <c r="C2658" t="s">
        <v>54</v>
      </c>
      <c r="D2658" t="s">
        <v>2470</v>
      </c>
      <c r="E2658" t="s">
        <v>348</v>
      </c>
      <c r="F2658" t="s">
        <v>2911</v>
      </c>
      <c r="G2658" t="s">
        <v>11377</v>
      </c>
      <c r="H2658" t="s">
        <v>11321</v>
      </c>
      <c r="I2658" t="s">
        <v>11404</v>
      </c>
      <c r="J2658">
        <v>4</v>
      </c>
      <c r="K2658" t="s">
        <v>2911</v>
      </c>
    </row>
    <row r="2659" spans="1:11">
      <c r="A2659">
        <v>2658</v>
      </c>
      <c r="B2659" t="s">
        <v>2919</v>
      </c>
      <c r="C2659" t="s">
        <v>54</v>
      </c>
      <c r="D2659" t="s">
        <v>2470</v>
      </c>
      <c r="E2659" t="s">
        <v>348</v>
      </c>
      <c r="F2659" t="s">
        <v>2911</v>
      </c>
      <c r="G2659" t="s">
        <v>11377</v>
      </c>
      <c r="H2659" t="s">
        <v>11321</v>
      </c>
      <c r="I2659" t="s">
        <v>11404</v>
      </c>
      <c r="J2659">
        <v>4</v>
      </c>
      <c r="K2659" t="s">
        <v>2911</v>
      </c>
    </row>
    <row r="2660" spans="1:11">
      <c r="A2660">
        <v>2659</v>
      </c>
      <c r="B2660" t="s">
        <v>2920</v>
      </c>
      <c r="C2660" t="s">
        <v>54</v>
      </c>
      <c r="D2660" t="s">
        <v>2470</v>
      </c>
      <c r="E2660" t="s">
        <v>348</v>
      </c>
      <c r="F2660" t="s">
        <v>2911</v>
      </c>
      <c r="G2660" t="s">
        <v>11377</v>
      </c>
      <c r="H2660" t="s">
        <v>11321</v>
      </c>
      <c r="I2660" t="s">
        <v>11404</v>
      </c>
      <c r="J2660">
        <v>4</v>
      </c>
      <c r="K2660" t="s">
        <v>2911</v>
      </c>
    </row>
    <row r="2661" spans="1:11">
      <c r="A2661">
        <v>2660</v>
      </c>
      <c r="B2661" t="s">
        <v>2921</v>
      </c>
      <c r="C2661" t="s">
        <v>54</v>
      </c>
      <c r="D2661" t="s">
        <v>2470</v>
      </c>
      <c r="E2661" t="s">
        <v>348</v>
      </c>
      <c r="F2661" t="s">
        <v>2911</v>
      </c>
      <c r="G2661" t="s">
        <v>11377</v>
      </c>
      <c r="H2661" t="s">
        <v>11321</v>
      </c>
      <c r="I2661" t="s">
        <v>11404</v>
      </c>
      <c r="J2661">
        <v>4</v>
      </c>
      <c r="K2661" t="s">
        <v>2911</v>
      </c>
    </row>
    <row r="2662" spans="1:11">
      <c r="A2662">
        <v>2661</v>
      </c>
      <c r="B2662" t="s">
        <v>2872</v>
      </c>
      <c r="C2662" t="s">
        <v>54</v>
      </c>
      <c r="D2662" t="s">
        <v>2470</v>
      </c>
      <c r="E2662" t="s">
        <v>348</v>
      </c>
      <c r="F2662" t="s">
        <v>2911</v>
      </c>
      <c r="G2662" t="s">
        <v>11377</v>
      </c>
      <c r="H2662" t="s">
        <v>11321</v>
      </c>
      <c r="I2662" t="s">
        <v>11404</v>
      </c>
      <c r="J2662">
        <v>4</v>
      </c>
      <c r="K2662" t="s">
        <v>2911</v>
      </c>
    </row>
    <row r="2663" spans="1:11">
      <c r="A2663">
        <v>2662</v>
      </c>
      <c r="B2663" t="s">
        <v>2922</v>
      </c>
      <c r="C2663" t="s">
        <v>54</v>
      </c>
      <c r="D2663" t="s">
        <v>2470</v>
      </c>
      <c r="E2663" t="s">
        <v>348</v>
      </c>
      <c r="F2663" t="s">
        <v>2911</v>
      </c>
      <c r="G2663" t="s">
        <v>11377</v>
      </c>
      <c r="H2663" t="s">
        <v>11321</v>
      </c>
      <c r="I2663" t="s">
        <v>11404</v>
      </c>
      <c r="J2663">
        <v>4</v>
      </c>
      <c r="K2663" t="s">
        <v>2911</v>
      </c>
    </row>
    <row r="2664" spans="1:11">
      <c r="A2664">
        <v>2663</v>
      </c>
      <c r="B2664" t="s">
        <v>2923</v>
      </c>
      <c r="C2664" t="s">
        <v>54</v>
      </c>
      <c r="D2664" t="s">
        <v>2470</v>
      </c>
      <c r="E2664" t="s">
        <v>348</v>
      </c>
      <c r="F2664" t="s">
        <v>2911</v>
      </c>
      <c r="G2664" t="s">
        <v>11377</v>
      </c>
      <c r="H2664" t="s">
        <v>11321</v>
      </c>
      <c r="I2664" t="s">
        <v>11404</v>
      </c>
      <c r="J2664">
        <v>4</v>
      </c>
      <c r="K2664" t="s">
        <v>2911</v>
      </c>
    </row>
    <row r="2665" spans="1:11">
      <c r="A2665">
        <v>2664</v>
      </c>
      <c r="B2665" t="s">
        <v>2924</v>
      </c>
      <c r="C2665" t="s">
        <v>63</v>
      </c>
      <c r="D2665" t="s">
        <v>2470</v>
      </c>
      <c r="E2665" t="s">
        <v>348</v>
      </c>
      <c r="F2665" t="s">
        <v>2925</v>
      </c>
      <c r="G2665" t="s">
        <v>11377</v>
      </c>
      <c r="H2665" t="s">
        <v>11328</v>
      </c>
      <c r="I2665" t="s">
        <v>11404</v>
      </c>
      <c r="J2665">
        <v>4</v>
      </c>
      <c r="K2665" t="s">
        <v>11800</v>
      </c>
    </row>
    <row r="2666" spans="1:11">
      <c r="A2666">
        <v>2665</v>
      </c>
      <c r="B2666" t="s">
        <v>2926</v>
      </c>
      <c r="C2666" t="s">
        <v>80</v>
      </c>
      <c r="D2666" t="s">
        <v>2470</v>
      </c>
      <c r="E2666" t="s">
        <v>348</v>
      </c>
      <c r="F2666" t="s">
        <v>2927</v>
      </c>
      <c r="G2666" t="s">
        <v>11377</v>
      </c>
      <c r="H2666" t="s">
        <v>11334</v>
      </c>
      <c r="I2666" t="s">
        <v>11404</v>
      </c>
      <c r="J2666">
        <v>4</v>
      </c>
      <c r="K2666" t="s">
        <v>2927</v>
      </c>
    </row>
    <row r="2667" spans="1:11">
      <c r="A2667">
        <v>2666</v>
      </c>
      <c r="B2667" t="s">
        <v>2928</v>
      </c>
      <c r="C2667" t="s">
        <v>80</v>
      </c>
      <c r="D2667" t="s">
        <v>2470</v>
      </c>
      <c r="E2667" t="s">
        <v>348</v>
      </c>
      <c r="F2667" t="s">
        <v>2927</v>
      </c>
      <c r="G2667" t="s">
        <v>11377</v>
      </c>
      <c r="H2667" t="s">
        <v>11334</v>
      </c>
      <c r="I2667" t="s">
        <v>11404</v>
      </c>
      <c r="J2667">
        <v>4</v>
      </c>
      <c r="K2667" t="s">
        <v>2927</v>
      </c>
    </row>
    <row r="2668" spans="1:11">
      <c r="A2668">
        <v>2667</v>
      </c>
      <c r="B2668" t="s">
        <v>2929</v>
      </c>
      <c r="C2668" t="s">
        <v>80</v>
      </c>
      <c r="D2668" t="s">
        <v>2470</v>
      </c>
      <c r="E2668" t="s">
        <v>348</v>
      </c>
      <c r="F2668" t="s">
        <v>2927</v>
      </c>
      <c r="G2668" t="s">
        <v>11377</v>
      </c>
      <c r="H2668" t="s">
        <v>11334</v>
      </c>
      <c r="I2668" t="s">
        <v>11404</v>
      </c>
      <c r="J2668">
        <v>4</v>
      </c>
      <c r="K2668" t="s">
        <v>2927</v>
      </c>
    </row>
    <row r="2669" spans="1:11">
      <c r="A2669">
        <v>2668</v>
      </c>
      <c r="B2669" t="s">
        <v>2930</v>
      </c>
      <c r="C2669" t="s">
        <v>80</v>
      </c>
      <c r="D2669" t="s">
        <v>2470</v>
      </c>
      <c r="E2669" t="s">
        <v>348</v>
      </c>
      <c r="F2669" t="s">
        <v>2927</v>
      </c>
      <c r="G2669" t="s">
        <v>11377</v>
      </c>
      <c r="H2669" t="s">
        <v>11334</v>
      </c>
      <c r="I2669" t="s">
        <v>11404</v>
      </c>
      <c r="J2669">
        <v>4</v>
      </c>
      <c r="K2669" t="s">
        <v>2927</v>
      </c>
    </row>
    <row r="2670" spans="1:11">
      <c r="A2670">
        <v>2669</v>
      </c>
      <c r="B2670" t="s">
        <v>2931</v>
      </c>
      <c r="C2670" t="s">
        <v>80</v>
      </c>
      <c r="D2670" t="s">
        <v>2470</v>
      </c>
      <c r="E2670" t="s">
        <v>348</v>
      </c>
      <c r="F2670" t="s">
        <v>2927</v>
      </c>
      <c r="G2670" t="s">
        <v>11377</v>
      </c>
      <c r="H2670" t="s">
        <v>11334</v>
      </c>
      <c r="I2670" t="s">
        <v>11404</v>
      </c>
      <c r="J2670">
        <v>4</v>
      </c>
      <c r="K2670" t="s">
        <v>2927</v>
      </c>
    </row>
    <row r="2671" spans="1:11">
      <c r="A2671">
        <v>2670</v>
      </c>
      <c r="B2671" t="s">
        <v>2932</v>
      </c>
      <c r="C2671" t="s">
        <v>80</v>
      </c>
      <c r="D2671" t="s">
        <v>2470</v>
      </c>
      <c r="E2671" t="s">
        <v>348</v>
      </c>
      <c r="F2671" t="s">
        <v>2927</v>
      </c>
      <c r="G2671" t="s">
        <v>11377</v>
      </c>
      <c r="H2671" t="s">
        <v>11334</v>
      </c>
      <c r="I2671" t="s">
        <v>11404</v>
      </c>
      <c r="J2671">
        <v>4</v>
      </c>
      <c r="K2671" t="s">
        <v>2927</v>
      </c>
    </row>
    <row r="2672" spans="1:11">
      <c r="A2672">
        <v>2671</v>
      </c>
      <c r="B2672" t="s">
        <v>2933</v>
      </c>
      <c r="C2672" t="s">
        <v>80</v>
      </c>
      <c r="D2672" t="s">
        <v>2470</v>
      </c>
      <c r="E2672" t="s">
        <v>348</v>
      </c>
      <c r="F2672" t="s">
        <v>2927</v>
      </c>
      <c r="G2672" t="s">
        <v>11377</v>
      </c>
      <c r="H2672" t="s">
        <v>11334</v>
      </c>
      <c r="I2672" t="s">
        <v>11404</v>
      </c>
      <c r="J2672">
        <v>4</v>
      </c>
      <c r="K2672" t="s">
        <v>2927</v>
      </c>
    </row>
    <row r="2673" spans="1:11">
      <c r="A2673">
        <v>2672</v>
      </c>
      <c r="B2673" t="s">
        <v>2934</v>
      </c>
      <c r="C2673" t="s">
        <v>80</v>
      </c>
      <c r="D2673" t="s">
        <v>2470</v>
      </c>
      <c r="E2673" t="s">
        <v>348</v>
      </c>
      <c r="F2673" t="s">
        <v>2927</v>
      </c>
      <c r="G2673" t="s">
        <v>11377</v>
      </c>
      <c r="H2673" t="s">
        <v>11334</v>
      </c>
      <c r="I2673" t="s">
        <v>11404</v>
      </c>
      <c r="J2673">
        <v>4</v>
      </c>
      <c r="K2673" t="s">
        <v>2927</v>
      </c>
    </row>
    <row r="2674" spans="1:11">
      <c r="A2674">
        <v>2673</v>
      </c>
      <c r="B2674" t="s">
        <v>2935</v>
      </c>
      <c r="C2674" t="s">
        <v>80</v>
      </c>
      <c r="D2674" t="s">
        <v>2470</v>
      </c>
      <c r="E2674" t="s">
        <v>348</v>
      </c>
      <c r="F2674" t="s">
        <v>2927</v>
      </c>
      <c r="G2674" t="s">
        <v>11377</v>
      </c>
      <c r="H2674" t="s">
        <v>11334</v>
      </c>
      <c r="I2674" t="s">
        <v>11404</v>
      </c>
      <c r="J2674">
        <v>4</v>
      </c>
      <c r="K2674" t="s">
        <v>2927</v>
      </c>
    </row>
    <row r="2675" spans="1:11">
      <c r="A2675">
        <v>2674</v>
      </c>
      <c r="B2675" t="s">
        <v>2936</v>
      </c>
      <c r="C2675" t="s">
        <v>80</v>
      </c>
      <c r="D2675" t="s">
        <v>2470</v>
      </c>
      <c r="E2675" t="s">
        <v>348</v>
      </c>
      <c r="F2675" t="s">
        <v>2927</v>
      </c>
      <c r="G2675" t="s">
        <v>11377</v>
      </c>
      <c r="H2675" t="s">
        <v>11334</v>
      </c>
      <c r="I2675" t="s">
        <v>11404</v>
      </c>
      <c r="J2675">
        <v>4</v>
      </c>
      <c r="K2675" t="s">
        <v>2927</v>
      </c>
    </row>
    <row r="2676" spans="1:11">
      <c r="A2676">
        <v>2675</v>
      </c>
      <c r="B2676" t="s">
        <v>2937</v>
      </c>
      <c r="C2676" t="s">
        <v>80</v>
      </c>
      <c r="D2676" t="s">
        <v>2470</v>
      </c>
      <c r="E2676" t="s">
        <v>348</v>
      </c>
      <c r="F2676" t="s">
        <v>2927</v>
      </c>
      <c r="G2676" t="s">
        <v>11377</v>
      </c>
      <c r="H2676" t="s">
        <v>11334</v>
      </c>
      <c r="I2676" t="s">
        <v>11404</v>
      </c>
      <c r="J2676">
        <v>4</v>
      </c>
      <c r="K2676" t="s">
        <v>2927</v>
      </c>
    </row>
    <row r="2677" spans="1:11">
      <c r="A2677">
        <v>2676</v>
      </c>
      <c r="B2677" t="s">
        <v>2938</v>
      </c>
      <c r="C2677" t="s">
        <v>80</v>
      </c>
      <c r="D2677" t="s">
        <v>2470</v>
      </c>
      <c r="E2677" t="s">
        <v>348</v>
      </c>
      <c r="F2677" t="s">
        <v>2927</v>
      </c>
      <c r="G2677" t="s">
        <v>11377</v>
      </c>
      <c r="H2677" t="s">
        <v>11334</v>
      </c>
      <c r="I2677" t="s">
        <v>11404</v>
      </c>
      <c r="J2677">
        <v>4</v>
      </c>
      <c r="K2677" t="s">
        <v>2927</v>
      </c>
    </row>
    <row r="2678" spans="1:11">
      <c r="A2678">
        <v>2677</v>
      </c>
      <c r="B2678" t="s">
        <v>2939</v>
      </c>
      <c r="C2678" t="s">
        <v>80</v>
      </c>
      <c r="D2678" t="s">
        <v>2470</v>
      </c>
      <c r="E2678" t="s">
        <v>348</v>
      </c>
      <c r="F2678" t="s">
        <v>2927</v>
      </c>
      <c r="G2678" t="s">
        <v>11377</v>
      </c>
      <c r="H2678" t="s">
        <v>11334</v>
      </c>
      <c r="I2678" t="s">
        <v>11404</v>
      </c>
      <c r="J2678">
        <v>4</v>
      </c>
      <c r="K2678" t="s">
        <v>2927</v>
      </c>
    </row>
    <row r="2679" spans="1:11">
      <c r="A2679">
        <v>2678</v>
      </c>
      <c r="B2679" t="s">
        <v>2940</v>
      </c>
      <c r="C2679" t="s">
        <v>80</v>
      </c>
      <c r="D2679" t="s">
        <v>2470</v>
      </c>
      <c r="E2679" t="s">
        <v>348</v>
      </c>
      <c r="F2679" t="s">
        <v>2927</v>
      </c>
      <c r="G2679" t="s">
        <v>11377</v>
      </c>
      <c r="H2679" t="s">
        <v>11334</v>
      </c>
      <c r="I2679" t="s">
        <v>11404</v>
      </c>
      <c r="J2679">
        <v>4</v>
      </c>
      <c r="K2679" t="s">
        <v>2927</v>
      </c>
    </row>
    <row r="2680" spans="1:11">
      <c r="A2680">
        <v>2679</v>
      </c>
      <c r="B2680" t="s">
        <v>2941</v>
      </c>
      <c r="C2680" t="s">
        <v>80</v>
      </c>
      <c r="D2680" t="s">
        <v>2470</v>
      </c>
      <c r="E2680" t="s">
        <v>348</v>
      </c>
      <c r="F2680" t="s">
        <v>2927</v>
      </c>
      <c r="G2680" t="s">
        <v>11377</v>
      </c>
      <c r="H2680" t="s">
        <v>11334</v>
      </c>
      <c r="I2680" t="s">
        <v>11404</v>
      </c>
      <c r="J2680">
        <v>4</v>
      </c>
      <c r="K2680" t="s">
        <v>2927</v>
      </c>
    </row>
    <row r="2681" spans="1:11">
      <c r="A2681">
        <v>2680</v>
      </c>
      <c r="B2681" t="s">
        <v>2942</v>
      </c>
      <c r="C2681" t="s">
        <v>80</v>
      </c>
      <c r="D2681" t="s">
        <v>2470</v>
      </c>
      <c r="E2681" t="s">
        <v>348</v>
      </c>
      <c r="F2681" t="s">
        <v>2927</v>
      </c>
      <c r="G2681" t="s">
        <v>11377</v>
      </c>
      <c r="H2681" t="s">
        <v>11334</v>
      </c>
      <c r="I2681" t="s">
        <v>11404</v>
      </c>
      <c r="J2681">
        <v>4</v>
      </c>
      <c r="K2681" t="s">
        <v>2927</v>
      </c>
    </row>
    <row r="2682" spans="1:11">
      <c r="A2682">
        <v>2681</v>
      </c>
      <c r="B2682" t="s">
        <v>2943</v>
      </c>
      <c r="C2682" t="s">
        <v>88</v>
      </c>
      <c r="D2682" t="s">
        <v>2470</v>
      </c>
      <c r="E2682" t="s">
        <v>348</v>
      </c>
      <c r="F2682" t="s">
        <v>2944</v>
      </c>
      <c r="G2682" t="s">
        <v>11377</v>
      </c>
      <c r="H2682" t="s">
        <v>11700</v>
      </c>
      <c r="I2682" t="s">
        <v>11404</v>
      </c>
      <c r="J2682">
        <v>4</v>
      </c>
      <c r="K2682" t="s">
        <v>11801</v>
      </c>
    </row>
    <row r="2683" spans="1:11">
      <c r="A2683">
        <v>2682</v>
      </c>
      <c r="B2683" t="s">
        <v>2945</v>
      </c>
      <c r="C2683" t="s">
        <v>88</v>
      </c>
      <c r="D2683" t="s">
        <v>2470</v>
      </c>
      <c r="E2683" t="s">
        <v>348</v>
      </c>
      <c r="F2683" t="s">
        <v>2944</v>
      </c>
      <c r="G2683" t="s">
        <v>11377</v>
      </c>
      <c r="H2683" t="s">
        <v>11700</v>
      </c>
      <c r="I2683" t="s">
        <v>11404</v>
      </c>
      <c r="J2683">
        <v>4</v>
      </c>
      <c r="K2683" t="s">
        <v>11801</v>
      </c>
    </row>
    <row r="2684" spans="1:11">
      <c r="A2684">
        <v>2683</v>
      </c>
      <c r="B2684" t="s">
        <v>2946</v>
      </c>
      <c r="C2684" t="s">
        <v>88</v>
      </c>
      <c r="D2684" t="s">
        <v>2470</v>
      </c>
      <c r="E2684" t="s">
        <v>348</v>
      </c>
      <c r="F2684" t="s">
        <v>2944</v>
      </c>
      <c r="G2684" t="s">
        <v>11377</v>
      </c>
      <c r="H2684" t="s">
        <v>11700</v>
      </c>
      <c r="I2684" t="s">
        <v>11404</v>
      </c>
      <c r="J2684">
        <v>4</v>
      </c>
      <c r="K2684" t="s">
        <v>11801</v>
      </c>
    </row>
    <row r="2685" spans="1:11">
      <c r="A2685">
        <v>2684</v>
      </c>
      <c r="B2685" t="s">
        <v>2947</v>
      </c>
      <c r="C2685" t="s">
        <v>88</v>
      </c>
      <c r="D2685" t="s">
        <v>2470</v>
      </c>
      <c r="E2685" t="s">
        <v>348</v>
      </c>
      <c r="F2685" t="s">
        <v>2944</v>
      </c>
      <c r="G2685" t="s">
        <v>11377</v>
      </c>
      <c r="H2685" t="s">
        <v>11700</v>
      </c>
      <c r="I2685" t="s">
        <v>11404</v>
      </c>
      <c r="J2685">
        <v>4</v>
      </c>
      <c r="K2685" t="s">
        <v>11801</v>
      </c>
    </row>
    <row r="2686" spans="1:11">
      <c r="A2686">
        <v>2685</v>
      </c>
      <c r="B2686" t="s">
        <v>2948</v>
      </c>
      <c r="C2686" t="s">
        <v>88</v>
      </c>
      <c r="D2686" t="s">
        <v>2470</v>
      </c>
      <c r="E2686" t="s">
        <v>348</v>
      </c>
      <c r="F2686" t="s">
        <v>2944</v>
      </c>
      <c r="G2686" t="s">
        <v>11377</v>
      </c>
      <c r="H2686" t="s">
        <v>11700</v>
      </c>
      <c r="I2686" t="s">
        <v>11404</v>
      </c>
      <c r="J2686">
        <v>4</v>
      </c>
      <c r="K2686" t="s">
        <v>11801</v>
      </c>
    </row>
    <row r="2687" spans="1:11">
      <c r="A2687">
        <v>2686</v>
      </c>
      <c r="B2687" t="s">
        <v>2949</v>
      </c>
      <c r="C2687" t="s">
        <v>101</v>
      </c>
      <c r="D2687" t="s">
        <v>2470</v>
      </c>
      <c r="E2687" t="s">
        <v>348</v>
      </c>
      <c r="F2687" t="s">
        <v>2950</v>
      </c>
      <c r="G2687" t="s">
        <v>11377</v>
      </c>
      <c r="H2687" t="s">
        <v>11347</v>
      </c>
      <c r="I2687" t="s">
        <v>11404</v>
      </c>
      <c r="J2687">
        <v>4</v>
      </c>
      <c r="K2687" t="s">
        <v>11802</v>
      </c>
    </row>
    <row r="2688" spans="1:11">
      <c r="A2688">
        <v>2687</v>
      </c>
      <c r="B2688" t="s">
        <v>2951</v>
      </c>
      <c r="C2688" t="s">
        <v>101</v>
      </c>
      <c r="D2688" t="s">
        <v>2470</v>
      </c>
      <c r="E2688" t="s">
        <v>348</v>
      </c>
      <c r="F2688" t="s">
        <v>2950</v>
      </c>
      <c r="G2688" t="s">
        <v>11377</v>
      </c>
      <c r="H2688" t="s">
        <v>11347</v>
      </c>
      <c r="I2688" t="s">
        <v>11404</v>
      </c>
      <c r="J2688">
        <v>4</v>
      </c>
      <c r="K2688" t="s">
        <v>11802</v>
      </c>
    </row>
    <row r="2689" spans="1:11">
      <c r="A2689">
        <v>2688</v>
      </c>
      <c r="B2689" t="s">
        <v>2952</v>
      </c>
      <c r="C2689" t="s">
        <v>101</v>
      </c>
      <c r="D2689" t="s">
        <v>2470</v>
      </c>
      <c r="E2689" t="s">
        <v>348</v>
      </c>
      <c r="F2689" t="s">
        <v>2950</v>
      </c>
      <c r="G2689" t="s">
        <v>11377</v>
      </c>
      <c r="H2689" t="s">
        <v>11347</v>
      </c>
      <c r="I2689" t="s">
        <v>11404</v>
      </c>
      <c r="J2689">
        <v>4</v>
      </c>
      <c r="K2689" t="s">
        <v>11802</v>
      </c>
    </row>
    <row r="2690" spans="1:11">
      <c r="A2690">
        <v>2689</v>
      </c>
      <c r="B2690" t="s">
        <v>2953</v>
      </c>
      <c r="C2690" t="s">
        <v>101</v>
      </c>
      <c r="D2690" t="s">
        <v>2470</v>
      </c>
      <c r="E2690" t="s">
        <v>348</v>
      </c>
      <c r="F2690" t="s">
        <v>2950</v>
      </c>
      <c r="G2690" t="s">
        <v>11377</v>
      </c>
      <c r="H2690" t="s">
        <v>11347</v>
      </c>
      <c r="I2690" t="s">
        <v>11404</v>
      </c>
      <c r="J2690">
        <v>4</v>
      </c>
      <c r="K2690" t="s">
        <v>11802</v>
      </c>
    </row>
    <row r="2691" spans="1:11">
      <c r="A2691">
        <v>2690</v>
      </c>
      <c r="B2691" t="s">
        <v>2954</v>
      </c>
      <c r="C2691" t="s">
        <v>101</v>
      </c>
      <c r="D2691" t="s">
        <v>2470</v>
      </c>
      <c r="E2691" t="s">
        <v>348</v>
      </c>
      <c r="F2691" t="s">
        <v>2950</v>
      </c>
      <c r="G2691" t="s">
        <v>11377</v>
      </c>
      <c r="H2691" t="s">
        <v>11347</v>
      </c>
      <c r="I2691" t="s">
        <v>11404</v>
      </c>
      <c r="J2691">
        <v>4</v>
      </c>
      <c r="K2691" t="s">
        <v>11802</v>
      </c>
    </row>
    <row r="2692" spans="1:11">
      <c r="A2692">
        <v>2691</v>
      </c>
      <c r="B2692" t="s">
        <v>2955</v>
      </c>
      <c r="C2692" t="s">
        <v>108</v>
      </c>
      <c r="D2692" t="s">
        <v>2470</v>
      </c>
      <c r="E2692" t="s">
        <v>348</v>
      </c>
      <c r="F2692" t="s">
        <v>2956</v>
      </c>
      <c r="G2692" t="s">
        <v>11377</v>
      </c>
      <c r="H2692" t="s">
        <v>11349</v>
      </c>
      <c r="I2692" t="s">
        <v>11404</v>
      </c>
      <c r="J2692">
        <v>4</v>
      </c>
      <c r="K2692" t="s">
        <v>2956</v>
      </c>
    </row>
    <row r="2693" spans="1:11">
      <c r="A2693">
        <v>2692</v>
      </c>
      <c r="B2693" t="s">
        <v>2957</v>
      </c>
      <c r="C2693" t="s">
        <v>108</v>
      </c>
      <c r="D2693" t="s">
        <v>2470</v>
      </c>
      <c r="E2693" t="s">
        <v>348</v>
      </c>
      <c r="F2693" t="s">
        <v>2956</v>
      </c>
      <c r="G2693" t="s">
        <v>11377</v>
      </c>
      <c r="H2693" t="s">
        <v>11349</v>
      </c>
      <c r="I2693" t="s">
        <v>11404</v>
      </c>
      <c r="J2693">
        <v>4</v>
      </c>
      <c r="K2693" t="s">
        <v>2956</v>
      </c>
    </row>
    <row r="2694" spans="1:11">
      <c r="A2694">
        <v>2693</v>
      </c>
      <c r="B2694" t="s">
        <v>2958</v>
      </c>
      <c r="C2694" t="s">
        <v>108</v>
      </c>
      <c r="D2694" t="s">
        <v>2470</v>
      </c>
      <c r="E2694" t="s">
        <v>348</v>
      </c>
      <c r="F2694" t="s">
        <v>2956</v>
      </c>
      <c r="G2694" t="s">
        <v>11377</v>
      </c>
      <c r="H2694" t="s">
        <v>11349</v>
      </c>
      <c r="I2694" t="s">
        <v>11404</v>
      </c>
      <c r="J2694">
        <v>4</v>
      </c>
      <c r="K2694" t="s">
        <v>2956</v>
      </c>
    </row>
    <row r="2695" spans="1:11">
      <c r="A2695">
        <v>2694</v>
      </c>
      <c r="B2695" t="s">
        <v>2959</v>
      </c>
      <c r="C2695" t="s">
        <v>108</v>
      </c>
      <c r="D2695" t="s">
        <v>2470</v>
      </c>
      <c r="E2695" t="s">
        <v>348</v>
      </c>
      <c r="F2695" t="s">
        <v>2956</v>
      </c>
      <c r="G2695" t="s">
        <v>11377</v>
      </c>
      <c r="H2695" t="s">
        <v>11349</v>
      </c>
      <c r="I2695" t="s">
        <v>11404</v>
      </c>
      <c r="J2695">
        <v>4</v>
      </c>
      <c r="K2695" t="s">
        <v>2956</v>
      </c>
    </row>
    <row r="2696" spans="1:11">
      <c r="A2696">
        <v>2695</v>
      </c>
      <c r="B2696" t="s">
        <v>2960</v>
      </c>
      <c r="C2696" t="s">
        <v>108</v>
      </c>
      <c r="D2696" t="s">
        <v>2470</v>
      </c>
      <c r="E2696" t="s">
        <v>348</v>
      </c>
      <c r="F2696" t="s">
        <v>2956</v>
      </c>
      <c r="G2696" t="s">
        <v>11377</v>
      </c>
      <c r="H2696" t="s">
        <v>11349</v>
      </c>
      <c r="I2696" t="s">
        <v>11404</v>
      </c>
      <c r="J2696">
        <v>4</v>
      </c>
      <c r="K2696" t="s">
        <v>2956</v>
      </c>
    </row>
    <row r="2697" spans="1:11">
      <c r="A2697">
        <v>2696</v>
      </c>
      <c r="B2697" t="s">
        <v>2961</v>
      </c>
      <c r="C2697" t="s">
        <v>108</v>
      </c>
      <c r="D2697" t="s">
        <v>2470</v>
      </c>
      <c r="E2697" t="s">
        <v>348</v>
      </c>
      <c r="F2697" t="s">
        <v>2956</v>
      </c>
      <c r="G2697" t="s">
        <v>11377</v>
      </c>
      <c r="H2697" t="s">
        <v>11349</v>
      </c>
      <c r="I2697" t="s">
        <v>11404</v>
      </c>
      <c r="J2697">
        <v>4</v>
      </c>
      <c r="K2697" t="s">
        <v>2956</v>
      </c>
    </row>
    <row r="2698" spans="1:11">
      <c r="A2698">
        <v>2697</v>
      </c>
      <c r="B2698" t="s">
        <v>2962</v>
      </c>
      <c r="C2698" t="s">
        <v>108</v>
      </c>
      <c r="D2698" t="s">
        <v>2470</v>
      </c>
      <c r="E2698" t="s">
        <v>348</v>
      </c>
      <c r="F2698" t="s">
        <v>2956</v>
      </c>
      <c r="G2698" t="s">
        <v>11377</v>
      </c>
      <c r="H2698" t="s">
        <v>11349</v>
      </c>
      <c r="I2698" t="s">
        <v>11404</v>
      </c>
      <c r="J2698">
        <v>4</v>
      </c>
      <c r="K2698" t="s">
        <v>2956</v>
      </c>
    </row>
    <row r="2699" spans="1:11">
      <c r="A2699">
        <v>2698</v>
      </c>
      <c r="B2699" t="s">
        <v>2963</v>
      </c>
      <c r="C2699" t="s">
        <v>108</v>
      </c>
      <c r="D2699" t="s">
        <v>2470</v>
      </c>
      <c r="E2699" t="s">
        <v>348</v>
      </c>
      <c r="F2699" t="s">
        <v>2956</v>
      </c>
      <c r="G2699" t="s">
        <v>11377</v>
      </c>
      <c r="H2699" t="s">
        <v>11349</v>
      </c>
      <c r="I2699" t="s">
        <v>11404</v>
      </c>
      <c r="J2699">
        <v>4</v>
      </c>
      <c r="K2699" t="s">
        <v>2956</v>
      </c>
    </row>
    <row r="2700" spans="1:11">
      <c r="A2700">
        <v>2699</v>
      </c>
      <c r="B2700" t="s">
        <v>2964</v>
      </c>
      <c r="C2700" t="s">
        <v>108</v>
      </c>
      <c r="D2700" t="s">
        <v>2470</v>
      </c>
      <c r="E2700" t="s">
        <v>348</v>
      </c>
      <c r="F2700" t="s">
        <v>2956</v>
      </c>
      <c r="G2700" t="s">
        <v>11377</v>
      </c>
      <c r="H2700" t="s">
        <v>11349</v>
      </c>
      <c r="I2700" t="s">
        <v>11404</v>
      </c>
      <c r="J2700">
        <v>4</v>
      </c>
      <c r="K2700" t="s">
        <v>2956</v>
      </c>
    </row>
    <row r="2701" spans="1:11">
      <c r="A2701">
        <v>2700</v>
      </c>
      <c r="B2701" t="s">
        <v>2965</v>
      </c>
      <c r="C2701" t="s">
        <v>108</v>
      </c>
      <c r="D2701" t="s">
        <v>2470</v>
      </c>
      <c r="E2701" t="s">
        <v>348</v>
      </c>
      <c r="F2701" t="s">
        <v>2956</v>
      </c>
      <c r="G2701" t="s">
        <v>11377</v>
      </c>
      <c r="H2701" t="s">
        <v>11349</v>
      </c>
      <c r="I2701" t="s">
        <v>11404</v>
      </c>
      <c r="J2701">
        <v>4</v>
      </c>
      <c r="K2701" t="s">
        <v>2956</v>
      </c>
    </row>
    <row r="2702" spans="1:11">
      <c r="A2702">
        <v>2701</v>
      </c>
      <c r="B2702" t="s">
        <v>2966</v>
      </c>
      <c r="C2702" t="s">
        <v>108</v>
      </c>
      <c r="D2702" t="s">
        <v>2470</v>
      </c>
      <c r="E2702" t="s">
        <v>348</v>
      </c>
      <c r="F2702" t="s">
        <v>2956</v>
      </c>
      <c r="G2702" t="s">
        <v>11377</v>
      </c>
      <c r="H2702" t="s">
        <v>11349</v>
      </c>
      <c r="I2702" t="s">
        <v>11404</v>
      </c>
      <c r="J2702">
        <v>4</v>
      </c>
      <c r="K2702" t="s">
        <v>2956</v>
      </c>
    </row>
    <row r="2703" spans="1:11">
      <c r="A2703">
        <v>2702</v>
      </c>
      <c r="B2703" t="s">
        <v>2967</v>
      </c>
      <c r="C2703" t="s">
        <v>108</v>
      </c>
      <c r="D2703" t="s">
        <v>2470</v>
      </c>
      <c r="E2703" t="s">
        <v>348</v>
      </c>
      <c r="F2703" t="s">
        <v>2956</v>
      </c>
      <c r="G2703" t="s">
        <v>11377</v>
      </c>
      <c r="H2703" t="s">
        <v>11349</v>
      </c>
      <c r="I2703" t="s">
        <v>11404</v>
      </c>
      <c r="J2703">
        <v>4</v>
      </c>
      <c r="K2703" t="s">
        <v>2956</v>
      </c>
    </row>
    <row r="2704" spans="1:11">
      <c r="A2704">
        <v>2703</v>
      </c>
      <c r="B2704" t="s">
        <v>2968</v>
      </c>
      <c r="C2704" t="s">
        <v>108</v>
      </c>
      <c r="D2704" t="s">
        <v>2470</v>
      </c>
      <c r="E2704" t="s">
        <v>348</v>
      </c>
      <c r="F2704" t="s">
        <v>2956</v>
      </c>
      <c r="G2704" t="s">
        <v>11377</v>
      </c>
      <c r="H2704" t="s">
        <v>11349</v>
      </c>
      <c r="I2704" t="s">
        <v>11404</v>
      </c>
      <c r="J2704">
        <v>4</v>
      </c>
      <c r="K2704" t="s">
        <v>2956</v>
      </c>
    </row>
    <row r="2705" spans="1:11">
      <c r="A2705">
        <v>2704</v>
      </c>
      <c r="B2705" t="s">
        <v>2969</v>
      </c>
      <c r="C2705" t="s">
        <v>108</v>
      </c>
      <c r="D2705" t="s">
        <v>2470</v>
      </c>
      <c r="E2705" t="s">
        <v>348</v>
      </c>
      <c r="F2705" t="s">
        <v>2956</v>
      </c>
      <c r="G2705" t="s">
        <v>11377</v>
      </c>
      <c r="H2705" t="s">
        <v>11349</v>
      </c>
      <c r="I2705" t="s">
        <v>11404</v>
      </c>
      <c r="J2705">
        <v>4</v>
      </c>
      <c r="K2705" t="s">
        <v>2956</v>
      </c>
    </row>
    <row r="2706" spans="1:11">
      <c r="A2706">
        <v>2705</v>
      </c>
      <c r="B2706" t="s">
        <v>2970</v>
      </c>
      <c r="C2706" t="s">
        <v>108</v>
      </c>
      <c r="D2706" t="s">
        <v>2470</v>
      </c>
      <c r="E2706" t="s">
        <v>348</v>
      </c>
      <c r="F2706" t="s">
        <v>2956</v>
      </c>
      <c r="G2706" t="s">
        <v>11377</v>
      </c>
      <c r="H2706" t="s">
        <v>11349</v>
      </c>
      <c r="I2706" t="s">
        <v>11404</v>
      </c>
      <c r="J2706">
        <v>4</v>
      </c>
      <c r="K2706" t="s">
        <v>2956</v>
      </c>
    </row>
    <row r="2707" spans="1:11">
      <c r="A2707">
        <v>2706</v>
      </c>
      <c r="B2707" t="s">
        <v>2971</v>
      </c>
      <c r="C2707" t="s">
        <v>108</v>
      </c>
      <c r="D2707" t="s">
        <v>2470</v>
      </c>
      <c r="E2707" t="s">
        <v>348</v>
      </c>
      <c r="F2707" t="s">
        <v>2956</v>
      </c>
      <c r="G2707" t="s">
        <v>11377</v>
      </c>
      <c r="H2707" t="s">
        <v>11349</v>
      </c>
      <c r="I2707" t="s">
        <v>11404</v>
      </c>
      <c r="J2707">
        <v>4</v>
      </c>
      <c r="K2707" t="s">
        <v>2956</v>
      </c>
    </row>
    <row r="2708" spans="1:11">
      <c r="A2708">
        <v>2707</v>
      </c>
      <c r="B2708" t="s">
        <v>2972</v>
      </c>
      <c r="C2708" t="s">
        <v>108</v>
      </c>
      <c r="D2708" t="s">
        <v>2470</v>
      </c>
      <c r="E2708" t="s">
        <v>348</v>
      </c>
      <c r="F2708" t="s">
        <v>2956</v>
      </c>
      <c r="G2708" t="s">
        <v>11377</v>
      </c>
      <c r="H2708" t="s">
        <v>11349</v>
      </c>
      <c r="I2708" t="s">
        <v>11404</v>
      </c>
      <c r="J2708">
        <v>4</v>
      </c>
      <c r="K2708" t="s">
        <v>2956</v>
      </c>
    </row>
    <row r="2709" spans="1:11">
      <c r="A2709">
        <v>2708</v>
      </c>
      <c r="B2709" t="s">
        <v>2973</v>
      </c>
      <c r="C2709" t="s">
        <v>108</v>
      </c>
      <c r="D2709" t="s">
        <v>2470</v>
      </c>
      <c r="E2709" t="s">
        <v>348</v>
      </c>
      <c r="F2709" t="s">
        <v>2956</v>
      </c>
      <c r="G2709" t="s">
        <v>11377</v>
      </c>
      <c r="H2709" t="s">
        <v>11349</v>
      </c>
      <c r="I2709" t="s">
        <v>11404</v>
      </c>
      <c r="J2709">
        <v>4</v>
      </c>
      <c r="K2709" t="s">
        <v>2956</v>
      </c>
    </row>
    <row r="2710" spans="1:11">
      <c r="A2710">
        <v>2709</v>
      </c>
      <c r="B2710" t="s">
        <v>2974</v>
      </c>
      <c r="C2710" t="s">
        <v>108</v>
      </c>
      <c r="D2710" t="s">
        <v>2470</v>
      </c>
      <c r="E2710" t="s">
        <v>348</v>
      </c>
      <c r="F2710" t="s">
        <v>2956</v>
      </c>
      <c r="G2710" t="s">
        <v>11377</v>
      </c>
      <c r="H2710" t="s">
        <v>11349</v>
      </c>
      <c r="I2710" t="s">
        <v>11404</v>
      </c>
      <c r="J2710">
        <v>4</v>
      </c>
      <c r="K2710" t="s">
        <v>2956</v>
      </c>
    </row>
    <row r="2711" spans="1:11">
      <c r="A2711">
        <v>2710</v>
      </c>
      <c r="B2711" t="s">
        <v>2975</v>
      </c>
      <c r="C2711" t="s">
        <v>108</v>
      </c>
      <c r="D2711" t="s">
        <v>2470</v>
      </c>
      <c r="E2711" t="s">
        <v>348</v>
      </c>
      <c r="F2711" t="s">
        <v>2956</v>
      </c>
      <c r="G2711" t="s">
        <v>11377</v>
      </c>
      <c r="H2711" t="s">
        <v>11349</v>
      </c>
      <c r="I2711" t="s">
        <v>11404</v>
      </c>
      <c r="J2711">
        <v>4</v>
      </c>
      <c r="K2711" t="s">
        <v>2956</v>
      </c>
    </row>
    <row r="2712" spans="1:11">
      <c r="A2712">
        <v>2711</v>
      </c>
      <c r="B2712" t="s">
        <v>2976</v>
      </c>
      <c r="C2712" t="s">
        <v>147</v>
      </c>
      <c r="D2712" t="s">
        <v>2470</v>
      </c>
      <c r="E2712" t="s">
        <v>462</v>
      </c>
      <c r="F2712" t="s">
        <v>2977</v>
      </c>
      <c r="G2712" t="s">
        <v>11373</v>
      </c>
      <c r="H2712" t="s">
        <v>11304</v>
      </c>
      <c r="I2712" t="s">
        <v>11401</v>
      </c>
      <c r="J2712">
        <v>5</v>
      </c>
      <c r="K2712" t="s">
        <v>2977</v>
      </c>
    </row>
    <row r="2713" spans="1:11">
      <c r="A2713">
        <v>2712</v>
      </c>
      <c r="B2713" t="s">
        <v>2978</v>
      </c>
      <c r="C2713" t="s">
        <v>147</v>
      </c>
      <c r="D2713" t="s">
        <v>2470</v>
      </c>
      <c r="E2713" t="s">
        <v>462</v>
      </c>
      <c r="F2713" t="s">
        <v>2977</v>
      </c>
      <c r="G2713" t="s">
        <v>11373</v>
      </c>
      <c r="H2713" t="s">
        <v>11304</v>
      </c>
      <c r="I2713" t="s">
        <v>11401</v>
      </c>
      <c r="J2713">
        <v>5</v>
      </c>
      <c r="K2713" t="s">
        <v>2977</v>
      </c>
    </row>
    <row r="2714" spans="1:11">
      <c r="A2714">
        <v>2713</v>
      </c>
      <c r="B2714" t="s">
        <v>2979</v>
      </c>
      <c r="C2714" t="s">
        <v>147</v>
      </c>
      <c r="D2714" t="s">
        <v>2470</v>
      </c>
      <c r="E2714" t="s">
        <v>462</v>
      </c>
      <c r="F2714" t="s">
        <v>2977</v>
      </c>
      <c r="G2714" t="s">
        <v>11373</v>
      </c>
      <c r="H2714" t="s">
        <v>11304</v>
      </c>
      <c r="I2714" t="s">
        <v>11401</v>
      </c>
      <c r="J2714">
        <v>5</v>
      </c>
      <c r="K2714" t="s">
        <v>2977</v>
      </c>
    </row>
    <row r="2715" spans="1:11">
      <c r="A2715">
        <v>2714</v>
      </c>
      <c r="B2715" t="s">
        <v>2980</v>
      </c>
      <c r="C2715" t="s">
        <v>147</v>
      </c>
      <c r="D2715" t="s">
        <v>2470</v>
      </c>
      <c r="E2715" t="s">
        <v>462</v>
      </c>
      <c r="F2715" t="s">
        <v>2977</v>
      </c>
      <c r="G2715" t="s">
        <v>11373</v>
      </c>
      <c r="H2715" t="s">
        <v>11304</v>
      </c>
      <c r="I2715" t="s">
        <v>11401</v>
      </c>
      <c r="J2715">
        <v>5</v>
      </c>
      <c r="K2715" t="s">
        <v>2977</v>
      </c>
    </row>
    <row r="2716" spans="1:11">
      <c r="A2716">
        <v>2715</v>
      </c>
      <c r="B2716" t="s">
        <v>2981</v>
      </c>
      <c r="C2716" t="s">
        <v>147</v>
      </c>
      <c r="D2716" t="s">
        <v>2470</v>
      </c>
      <c r="E2716" t="s">
        <v>462</v>
      </c>
      <c r="F2716" t="s">
        <v>2977</v>
      </c>
      <c r="G2716" t="s">
        <v>11373</v>
      </c>
      <c r="H2716" t="s">
        <v>11304</v>
      </c>
      <c r="I2716" t="s">
        <v>11401</v>
      </c>
      <c r="J2716">
        <v>5</v>
      </c>
      <c r="K2716" t="s">
        <v>2977</v>
      </c>
    </row>
    <row r="2717" spans="1:11">
      <c r="A2717">
        <v>2716</v>
      </c>
      <c r="B2717" t="s">
        <v>2982</v>
      </c>
      <c r="C2717" t="s">
        <v>147</v>
      </c>
      <c r="D2717" t="s">
        <v>2470</v>
      </c>
      <c r="E2717" t="s">
        <v>462</v>
      </c>
      <c r="F2717" t="s">
        <v>2977</v>
      </c>
      <c r="G2717" t="s">
        <v>11373</v>
      </c>
      <c r="H2717" t="s">
        <v>11304</v>
      </c>
      <c r="I2717" t="s">
        <v>11401</v>
      </c>
      <c r="J2717">
        <v>5</v>
      </c>
      <c r="K2717" t="s">
        <v>2977</v>
      </c>
    </row>
    <row r="2718" spans="1:11">
      <c r="A2718">
        <v>2717</v>
      </c>
      <c r="B2718" t="s">
        <v>2983</v>
      </c>
      <c r="C2718" t="s">
        <v>147</v>
      </c>
      <c r="D2718" t="s">
        <v>2470</v>
      </c>
      <c r="E2718" t="s">
        <v>462</v>
      </c>
      <c r="F2718" t="s">
        <v>2977</v>
      </c>
      <c r="G2718" t="s">
        <v>11373</v>
      </c>
      <c r="H2718" t="s">
        <v>11304</v>
      </c>
      <c r="I2718" t="s">
        <v>11401</v>
      </c>
      <c r="J2718">
        <v>5</v>
      </c>
      <c r="K2718" t="s">
        <v>2977</v>
      </c>
    </row>
    <row r="2719" spans="1:11">
      <c r="A2719">
        <v>2718</v>
      </c>
      <c r="B2719" t="s">
        <v>2984</v>
      </c>
      <c r="C2719" t="s">
        <v>147</v>
      </c>
      <c r="D2719" t="s">
        <v>2470</v>
      </c>
      <c r="E2719" t="s">
        <v>462</v>
      </c>
      <c r="F2719" t="s">
        <v>2977</v>
      </c>
      <c r="G2719" t="s">
        <v>11373</v>
      </c>
      <c r="H2719" t="s">
        <v>11304</v>
      </c>
      <c r="I2719" t="s">
        <v>11401</v>
      </c>
      <c r="J2719">
        <v>5</v>
      </c>
      <c r="K2719" t="s">
        <v>2977</v>
      </c>
    </row>
    <row r="2720" spans="1:11">
      <c r="A2720">
        <v>2719</v>
      </c>
      <c r="B2720" t="s">
        <v>2985</v>
      </c>
      <c r="C2720" t="s">
        <v>147</v>
      </c>
      <c r="D2720" t="s">
        <v>2470</v>
      </c>
      <c r="E2720" t="s">
        <v>462</v>
      </c>
      <c r="F2720" t="s">
        <v>2977</v>
      </c>
      <c r="G2720" t="s">
        <v>11373</v>
      </c>
      <c r="H2720" t="s">
        <v>11304</v>
      </c>
      <c r="I2720" t="s">
        <v>11401</v>
      </c>
      <c r="J2720">
        <v>5</v>
      </c>
      <c r="K2720" t="s">
        <v>2977</v>
      </c>
    </row>
    <row r="2721" spans="1:11">
      <c r="A2721">
        <v>2720</v>
      </c>
      <c r="B2721" t="s">
        <v>2986</v>
      </c>
      <c r="C2721" t="s">
        <v>147</v>
      </c>
      <c r="D2721" t="s">
        <v>2470</v>
      </c>
      <c r="E2721" t="s">
        <v>462</v>
      </c>
      <c r="F2721" t="s">
        <v>2977</v>
      </c>
      <c r="G2721" t="s">
        <v>11373</v>
      </c>
      <c r="H2721" t="s">
        <v>11304</v>
      </c>
      <c r="I2721" t="s">
        <v>11401</v>
      </c>
      <c r="J2721">
        <v>5</v>
      </c>
      <c r="K2721" t="s">
        <v>2977</v>
      </c>
    </row>
    <row r="2722" spans="1:11">
      <c r="A2722">
        <v>2721</v>
      </c>
      <c r="B2722" t="s">
        <v>2411</v>
      </c>
      <c r="C2722" t="s">
        <v>147</v>
      </c>
      <c r="D2722" t="s">
        <v>2470</v>
      </c>
      <c r="E2722" t="s">
        <v>462</v>
      </c>
      <c r="F2722" t="s">
        <v>2977</v>
      </c>
      <c r="G2722" t="s">
        <v>11373</v>
      </c>
      <c r="H2722" t="s">
        <v>11304</v>
      </c>
      <c r="I2722" t="s">
        <v>11401</v>
      </c>
      <c r="J2722">
        <v>5</v>
      </c>
      <c r="K2722" t="s">
        <v>2977</v>
      </c>
    </row>
    <row r="2723" spans="1:11">
      <c r="A2723">
        <v>2722</v>
      </c>
      <c r="B2723" t="s">
        <v>2987</v>
      </c>
      <c r="C2723" t="s">
        <v>147</v>
      </c>
      <c r="D2723" t="s">
        <v>2470</v>
      </c>
      <c r="E2723" t="s">
        <v>462</v>
      </c>
      <c r="F2723" t="s">
        <v>2977</v>
      </c>
      <c r="G2723" t="s">
        <v>11373</v>
      </c>
      <c r="H2723" t="s">
        <v>11304</v>
      </c>
      <c r="I2723" t="s">
        <v>11401</v>
      </c>
      <c r="J2723">
        <v>5</v>
      </c>
      <c r="K2723" t="s">
        <v>2977</v>
      </c>
    </row>
    <row r="2724" spans="1:11">
      <c r="A2724">
        <v>2723</v>
      </c>
      <c r="B2724" t="s">
        <v>2988</v>
      </c>
      <c r="C2724" t="s">
        <v>147</v>
      </c>
      <c r="D2724" t="s">
        <v>2470</v>
      </c>
      <c r="E2724" t="s">
        <v>462</v>
      </c>
      <c r="F2724" t="s">
        <v>2977</v>
      </c>
      <c r="G2724" t="s">
        <v>11373</v>
      </c>
      <c r="H2724" t="s">
        <v>11304</v>
      </c>
      <c r="I2724" t="s">
        <v>11401</v>
      </c>
      <c r="J2724">
        <v>5</v>
      </c>
      <c r="K2724" t="s">
        <v>2977</v>
      </c>
    </row>
    <row r="2725" spans="1:11">
      <c r="A2725">
        <v>2724</v>
      </c>
      <c r="B2725" t="s">
        <v>2989</v>
      </c>
      <c r="C2725" t="s">
        <v>147</v>
      </c>
      <c r="D2725" t="s">
        <v>2470</v>
      </c>
      <c r="E2725" t="s">
        <v>462</v>
      </c>
      <c r="F2725" t="s">
        <v>2977</v>
      </c>
      <c r="G2725" t="s">
        <v>11373</v>
      </c>
      <c r="H2725" t="s">
        <v>11304</v>
      </c>
      <c r="I2725" t="s">
        <v>11401</v>
      </c>
      <c r="J2725">
        <v>5</v>
      </c>
      <c r="K2725" t="s">
        <v>2977</v>
      </c>
    </row>
    <row r="2726" spans="1:11">
      <c r="A2726">
        <v>2725</v>
      </c>
      <c r="B2726" t="s">
        <v>2990</v>
      </c>
      <c r="C2726" t="s">
        <v>147</v>
      </c>
      <c r="D2726" t="s">
        <v>2470</v>
      </c>
      <c r="E2726" t="s">
        <v>462</v>
      </c>
      <c r="F2726" t="s">
        <v>2977</v>
      </c>
      <c r="G2726" t="s">
        <v>11373</v>
      </c>
      <c r="H2726" t="s">
        <v>11304</v>
      </c>
      <c r="I2726" t="s">
        <v>11401</v>
      </c>
      <c r="J2726">
        <v>5</v>
      </c>
      <c r="K2726" t="s">
        <v>2977</v>
      </c>
    </row>
    <row r="2727" spans="1:11">
      <c r="A2727">
        <v>2726</v>
      </c>
      <c r="B2727" t="s">
        <v>2991</v>
      </c>
      <c r="C2727" t="s">
        <v>147</v>
      </c>
      <c r="D2727" t="s">
        <v>2470</v>
      </c>
      <c r="E2727" t="s">
        <v>462</v>
      </c>
      <c r="F2727" t="s">
        <v>2977</v>
      </c>
      <c r="G2727" t="s">
        <v>11373</v>
      </c>
      <c r="H2727" t="s">
        <v>11304</v>
      </c>
      <c r="I2727" t="s">
        <v>11401</v>
      </c>
      <c r="J2727">
        <v>5</v>
      </c>
      <c r="K2727" t="s">
        <v>2977</v>
      </c>
    </row>
    <row r="2728" spans="1:11">
      <c r="A2728">
        <v>2727</v>
      </c>
      <c r="B2728" t="s">
        <v>2992</v>
      </c>
      <c r="C2728" t="s">
        <v>147</v>
      </c>
      <c r="D2728" t="s">
        <v>2470</v>
      </c>
      <c r="E2728" t="s">
        <v>462</v>
      </c>
      <c r="F2728" t="s">
        <v>2977</v>
      </c>
      <c r="G2728" t="s">
        <v>11373</v>
      </c>
      <c r="H2728" t="s">
        <v>11304</v>
      </c>
      <c r="I2728" t="s">
        <v>11401</v>
      </c>
      <c r="J2728">
        <v>5</v>
      </c>
      <c r="K2728" t="s">
        <v>2977</v>
      </c>
    </row>
    <row r="2729" spans="1:11">
      <c r="A2729">
        <v>2728</v>
      </c>
      <c r="B2729" t="s">
        <v>2993</v>
      </c>
      <c r="C2729" t="s">
        <v>147</v>
      </c>
      <c r="D2729" t="s">
        <v>2470</v>
      </c>
      <c r="E2729" t="s">
        <v>462</v>
      </c>
      <c r="F2729" t="s">
        <v>2977</v>
      </c>
      <c r="G2729" t="s">
        <v>11373</v>
      </c>
      <c r="H2729" t="s">
        <v>11304</v>
      </c>
      <c r="I2729" t="s">
        <v>11401</v>
      </c>
      <c r="J2729">
        <v>5</v>
      </c>
      <c r="K2729" t="s">
        <v>2977</v>
      </c>
    </row>
    <row r="2730" spans="1:11">
      <c r="A2730">
        <v>2729</v>
      </c>
      <c r="B2730" t="s">
        <v>2994</v>
      </c>
      <c r="C2730" t="s">
        <v>147</v>
      </c>
      <c r="D2730" t="s">
        <v>2470</v>
      </c>
      <c r="E2730" t="s">
        <v>462</v>
      </c>
      <c r="F2730" t="s">
        <v>2977</v>
      </c>
      <c r="G2730" t="s">
        <v>11373</v>
      </c>
      <c r="H2730" t="s">
        <v>11304</v>
      </c>
      <c r="I2730" t="s">
        <v>11401</v>
      </c>
      <c r="J2730">
        <v>5</v>
      </c>
      <c r="K2730" t="s">
        <v>2977</v>
      </c>
    </row>
    <row r="2731" spans="1:11">
      <c r="A2731">
        <v>2730</v>
      </c>
      <c r="B2731" t="s">
        <v>2995</v>
      </c>
      <c r="C2731" t="s">
        <v>147</v>
      </c>
      <c r="D2731" t="s">
        <v>2470</v>
      </c>
      <c r="E2731" t="s">
        <v>462</v>
      </c>
      <c r="F2731" t="s">
        <v>2977</v>
      </c>
      <c r="G2731" t="s">
        <v>11373</v>
      </c>
      <c r="H2731" t="s">
        <v>11304</v>
      </c>
      <c r="I2731" t="s">
        <v>11401</v>
      </c>
      <c r="J2731">
        <v>5</v>
      </c>
      <c r="K2731" t="s">
        <v>2977</v>
      </c>
    </row>
    <row r="2732" spans="1:11">
      <c r="A2732">
        <v>2731</v>
      </c>
      <c r="B2732" t="s">
        <v>2996</v>
      </c>
      <c r="C2732" t="s">
        <v>147</v>
      </c>
      <c r="D2732" t="s">
        <v>2470</v>
      </c>
      <c r="E2732" t="s">
        <v>462</v>
      </c>
      <c r="F2732" t="s">
        <v>2977</v>
      </c>
      <c r="G2732" t="s">
        <v>11373</v>
      </c>
      <c r="H2732" t="s">
        <v>11304</v>
      </c>
      <c r="I2732" t="s">
        <v>11401</v>
      </c>
      <c r="J2732">
        <v>5</v>
      </c>
      <c r="K2732" t="s">
        <v>2977</v>
      </c>
    </row>
    <row r="2733" spans="1:11">
      <c r="A2733">
        <v>2732</v>
      </c>
      <c r="B2733" t="s">
        <v>2997</v>
      </c>
      <c r="C2733" t="s">
        <v>147</v>
      </c>
      <c r="D2733" t="s">
        <v>2470</v>
      </c>
      <c r="E2733" t="s">
        <v>462</v>
      </c>
      <c r="F2733" t="s">
        <v>2977</v>
      </c>
      <c r="G2733" t="s">
        <v>11373</v>
      </c>
      <c r="H2733" t="s">
        <v>11304</v>
      </c>
      <c r="I2733" t="s">
        <v>11401</v>
      </c>
      <c r="J2733">
        <v>5</v>
      </c>
      <c r="K2733" t="s">
        <v>2977</v>
      </c>
    </row>
    <row r="2734" spans="1:11">
      <c r="A2734">
        <v>2733</v>
      </c>
      <c r="B2734" t="s">
        <v>2998</v>
      </c>
      <c r="C2734" t="s">
        <v>147</v>
      </c>
      <c r="D2734" t="s">
        <v>2470</v>
      </c>
      <c r="E2734" t="s">
        <v>462</v>
      </c>
      <c r="F2734" t="s">
        <v>2977</v>
      </c>
      <c r="G2734" t="s">
        <v>11373</v>
      </c>
      <c r="H2734" t="s">
        <v>11304</v>
      </c>
      <c r="I2734" t="s">
        <v>11401</v>
      </c>
      <c r="J2734">
        <v>5</v>
      </c>
      <c r="K2734" t="s">
        <v>2977</v>
      </c>
    </row>
    <row r="2735" spans="1:11">
      <c r="A2735">
        <v>2734</v>
      </c>
      <c r="B2735" t="s">
        <v>2999</v>
      </c>
      <c r="C2735" t="s">
        <v>147</v>
      </c>
      <c r="D2735" t="s">
        <v>2470</v>
      </c>
      <c r="E2735" t="s">
        <v>462</v>
      </c>
      <c r="F2735" t="s">
        <v>2977</v>
      </c>
      <c r="G2735" t="s">
        <v>11373</v>
      </c>
      <c r="H2735" t="s">
        <v>11304</v>
      </c>
      <c r="I2735" t="s">
        <v>11401</v>
      </c>
      <c r="J2735">
        <v>5</v>
      </c>
      <c r="K2735" t="s">
        <v>2977</v>
      </c>
    </row>
    <row r="2736" spans="1:11">
      <c r="A2736">
        <v>2735</v>
      </c>
      <c r="B2736" t="s">
        <v>3000</v>
      </c>
      <c r="C2736" t="s">
        <v>147</v>
      </c>
      <c r="D2736" t="s">
        <v>2470</v>
      </c>
      <c r="E2736" t="s">
        <v>462</v>
      </c>
      <c r="F2736" t="s">
        <v>2977</v>
      </c>
      <c r="G2736" t="s">
        <v>11373</v>
      </c>
      <c r="H2736" t="s">
        <v>11304</v>
      </c>
      <c r="I2736" t="s">
        <v>11401</v>
      </c>
      <c r="J2736">
        <v>5</v>
      </c>
      <c r="K2736" t="s">
        <v>2977</v>
      </c>
    </row>
    <row r="2737" spans="1:11">
      <c r="A2737">
        <v>2736</v>
      </c>
      <c r="B2737" t="s">
        <v>3001</v>
      </c>
      <c r="C2737" t="s">
        <v>147</v>
      </c>
      <c r="D2737" t="s">
        <v>2470</v>
      </c>
      <c r="E2737" t="s">
        <v>462</v>
      </c>
      <c r="F2737" t="s">
        <v>2977</v>
      </c>
      <c r="G2737" t="s">
        <v>11373</v>
      </c>
      <c r="H2737" t="s">
        <v>11304</v>
      </c>
      <c r="I2737" t="s">
        <v>11401</v>
      </c>
      <c r="J2737">
        <v>5</v>
      </c>
      <c r="K2737" t="s">
        <v>2977</v>
      </c>
    </row>
    <row r="2738" spans="1:11">
      <c r="A2738">
        <v>2737</v>
      </c>
      <c r="B2738" t="s">
        <v>3002</v>
      </c>
      <c r="C2738" t="s">
        <v>147</v>
      </c>
      <c r="D2738" t="s">
        <v>2470</v>
      </c>
      <c r="E2738" t="s">
        <v>462</v>
      </c>
      <c r="F2738" t="s">
        <v>2977</v>
      </c>
      <c r="G2738" t="s">
        <v>11373</v>
      </c>
      <c r="H2738" t="s">
        <v>11304</v>
      </c>
      <c r="I2738" t="s">
        <v>11401</v>
      </c>
      <c r="J2738">
        <v>5</v>
      </c>
      <c r="K2738" t="s">
        <v>2977</v>
      </c>
    </row>
    <row r="2739" spans="1:11">
      <c r="A2739">
        <v>2738</v>
      </c>
      <c r="B2739" t="s">
        <v>3003</v>
      </c>
      <c r="C2739" t="s">
        <v>6</v>
      </c>
      <c r="D2739" t="s">
        <v>2470</v>
      </c>
      <c r="E2739" t="s">
        <v>462</v>
      </c>
      <c r="F2739" t="s">
        <v>3004</v>
      </c>
      <c r="G2739" t="s">
        <v>11373</v>
      </c>
      <c r="H2739" t="s">
        <v>11306</v>
      </c>
      <c r="I2739" t="s">
        <v>11401</v>
      </c>
      <c r="J2739">
        <v>5</v>
      </c>
      <c r="K2739" t="s">
        <v>3004</v>
      </c>
    </row>
    <row r="2740" spans="1:11">
      <c r="A2740">
        <v>2739</v>
      </c>
      <c r="B2740" t="s">
        <v>3005</v>
      </c>
      <c r="C2740" t="s">
        <v>6</v>
      </c>
      <c r="D2740" t="s">
        <v>2470</v>
      </c>
      <c r="E2740" t="s">
        <v>462</v>
      </c>
      <c r="F2740" t="s">
        <v>3004</v>
      </c>
      <c r="G2740" t="s">
        <v>11373</v>
      </c>
      <c r="H2740" t="s">
        <v>11306</v>
      </c>
      <c r="I2740" t="s">
        <v>11401</v>
      </c>
      <c r="J2740">
        <v>5</v>
      </c>
      <c r="K2740" t="s">
        <v>3004</v>
      </c>
    </row>
    <row r="2741" spans="1:11">
      <c r="A2741">
        <v>2740</v>
      </c>
      <c r="B2741" t="s">
        <v>3006</v>
      </c>
      <c r="C2741" t="s">
        <v>6</v>
      </c>
      <c r="D2741" t="s">
        <v>2470</v>
      </c>
      <c r="E2741" t="s">
        <v>462</v>
      </c>
      <c r="F2741" t="s">
        <v>3004</v>
      </c>
      <c r="G2741" t="s">
        <v>11373</v>
      </c>
      <c r="H2741" t="s">
        <v>11306</v>
      </c>
      <c r="I2741" t="s">
        <v>11401</v>
      </c>
      <c r="J2741">
        <v>5</v>
      </c>
      <c r="K2741" t="s">
        <v>3004</v>
      </c>
    </row>
    <row r="2742" spans="1:11">
      <c r="A2742">
        <v>2741</v>
      </c>
      <c r="B2742" t="s">
        <v>3007</v>
      </c>
      <c r="C2742" t="s">
        <v>6</v>
      </c>
      <c r="D2742" t="s">
        <v>2470</v>
      </c>
      <c r="E2742" t="s">
        <v>462</v>
      </c>
      <c r="F2742" t="s">
        <v>3004</v>
      </c>
      <c r="G2742" t="s">
        <v>11373</v>
      </c>
      <c r="H2742" t="s">
        <v>11306</v>
      </c>
      <c r="I2742" t="s">
        <v>11401</v>
      </c>
      <c r="J2742">
        <v>5</v>
      </c>
      <c r="K2742" t="s">
        <v>3004</v>
      </c>
    </row>
    <row r="2743" spans="1:11">
      <c r="A2743">
        <v>2742</v>
      </c>
      <c r="B2743" t="s">
        <v>3008</v>
      </c>
      <c r="C2743" t="s">
        <v>6</v>
      </c>
      <c r="D2743" t="s">
        <v>2470</v>
      </c>
      <c r="E2743" t="s">
        <v>462</v>
      </c>
      <c r="F2743" t="s">
        <v>3004</v>
      </c>
      <c r="G2743" t="s">
        <v>11373</v>
      </c>
      <c r="H2743" t="s">
        <v>11306</v>
      </c>
      <c r="I2743" t="s">
        <v>11401</v>
      </c>
      <c r="J2743">
        <v>5</v>
      </c>
      <c r="K2743" t="s">
        <v>3004</v>
      </c>
    </row>
    <row r="2744" spans="1:11">
      <c r="A2744">
        <v>2743</v>
      </c>
      <c r="B2744" t="s">
        <v>3009</v>
      </c>
      <c r="C2744" t="s">
        <v>6</v>
      </c>
      <c r="D2744" t="s">
        <v>2470</v>
      </c>
      <c r="E2744" t="s">
        <v>462</v>
      </c>
      <c r="F2744" t="s">
        <v>3004</v>
      </c>
      <c r="G2744" t="s">
        <v>11373</v>
      </c>
      <c r="H2744" t="s">
        <v>11306</v>
      </c>
      <c r="I2744" t="s">
        <v>11401</v>
      </c>
      <c r="J2744">
        <v>5</v>
      </c>
      <c r="K2744" t="s">
        <v>3004</v>
      </c>
    </row>
    <row r="2745" spans="1:11">
      <c r="A2745">
        <v>2744</v>
      </c>
      <c r="B2745" t="s">
        <v>3010</v>
      </c>
      <c r="C2745" t="s">
        <v>6</v>
      </c>
      <c r="D2745" t="s">
        <v>2470</v>
      </c>
      <c r="E2745" t="s">
        <v>462</v>
      </c>
      <c r="F2745" t="s">
        <v>3004</v>
      </c>
      <c r="G2745" t="s">
        <v>11373</v>
      </c>
      <c r="H2745" t="s">
        <v>11306</v>
      </c>
      <c r="I2745" t="s">
        <v>11401</v>
      </c>
      <c r="J2745">
        <v>5</v>
      </c>
      <c r="K2745" t="s">
        <v>3004</v>
      </c>
    </row>
    <row r="2746" spans="1:11">
      <c r="A2746">
        <v>2745</v>
      </c>
      <c r="B2746" t="s">
        <v>3011</v>
      </c>
      <c r="C2746" t="s">
        <v>6</v>
      </c>
      <c r="D2746" t="s">
        <v>2470</v>
      </c>
      <c r="E2746" t="s">
        <v>462</v>
      </c>
      <c r="F2746" t="s">
        <v>3004</v>
      </c>
      <c r="G2746" t="s">
        <v>11373</v>
      </c>
      <c r="H2746" t="s">
        <v>11306</v>
      </c>
      <c r="I2746" t="s">
        <v>11401</v>
      </c>
      <c r="J2746">
        <v>5</v>
      </c>
      <c r="K2746" t="s">
        <v>3004</v>
      </c>
    </row>
    <row r="2747" spans="1:11">
      <c r="A2747">
        <v>2746</v>
      </c>
      <c r="B2747" t="s">
        <v>3012</v>
      </c>
      <c r="C2747" t="s">
        <v>6</v>
      </c>
      <c r="D2747" t="s">
        <v>2470</v>
      </c>
      <c r="E2747" t="s">
        <v>462</v>
      </c>
      <c r="F2747" t="s">
        <v>3004</v>
      </c>
      <c r="G2747" t="s">
        <v>11373</v>
      </c>
      <c r="H2747" t="s">
        <v>11306</v>
      </c>
      <c r="I2747" t="s">
        <v>11401</v>
      </c>
      <c r="J2747">
        <v>5</v>
      </c>
      <c r="K2747" t="s">
        <v>3004</v>
      </c>
    </row>
    <row r="2748" spans="1:11">
      <c r="A2748">
        <v>2747</v>
      </c>
      <c r="B2748" t="s">
        <v>3013</v>
      </c>
      <c r="C2748" t="s">
        <v>11</v>
      </c>
      <c r="D2748" t="s">
        <v>2470</v>
      </c>
      <c r="E2748" t="s">
        <v>462</v>
      </c>
      <c r="F2748" t="s">
        <v>3014</v>
      </c>
      <c r="G2748" t="s">
        <v>11373</v>
      </c>
      <c r="H2748" t="s">
        <v>11309</v>
      </c>
      <c r="I2748" t="s">
        <v>11401</v>
      </c>
      <c r="J2748">
        <v>5</v>
      </c>
      <c r="K2748" t="s">
        <v>3014</v>
      </c>
    </row>
    <row r="2749" spans="1:11">
      <c r="A2749">
        <v>2748</v>
      </c>
      <c r="B2749" t="s">
        <v>3015</v>
      </c>
      <c r="C2749" t="s">
        <v>11</v>
      </c>
      <c r="D2749" t="s">
        <v>2470</v>
      </c>
      <c r="E2749" t="s">
        <v>462</v>
      </c>
      <c r="F2749" t="s">
        <v>3014</v>
      </c>
      <c r="G2749" t="s">
        <v>11373</v>
      </c>
      <c r="H2749" t="s">
        <v>11309</v>
      </c>
      <c r="I2749" t="s">
        <v>11401</v>
      </c>
      <c r="J2749">
        <v>5</v>
      </c>
      <c r="K2749" t="s">
        <v>3014</v>
      </c>
    </row>
    <row r="2750" spans="1:11">
      <c r="A2750">
        <v>2749</v>
      </c>
      <c r="B2750" t="s">
        <v>3016</v>
      </c>
      <c r="C2750" t="s">
        <v>11</v>
      </c>
      <c r="D2750" t="s">
        <v>2470</v>
      </c>
      <c r="E2750" t="s">
        <v>462</v>
      </c>
      <c r="F2750" t="s">
        <v>3014</v>
      </c>
      <c r="G2750" t="s">
        <v>11373</v>
      </c>
      <c r="H2750" t="s">
        <v>11309</v>
      </c>
      <c r="I2750" t="s">
        <v>11401</v>
      </c>
      <c r="J2750">
        <v>5</v>
      </c>
      <c r="K2750" t="s">
        <v>3014</v>
      </c>
    </row>
    <row r="2751" spans="1:11">
      <c r="A2751">
        <v>2750</v>
      </c>
      <c r="B2751" t="s">
        <v>3017</v>
      </c>
      <c r="C2751" t="s">
        <v>32</v>
      </c>
      <c r="D2751" t="s">
        <v>2470</v>
      </c>
      <c r="E2751" t="s">
        <v>462</v>
      </c>
      <c r="F2751" t="s">
        <v>3018</v>
      </c>
      <c r="G2751" t="s">
        <v>11373</v>
      </c>
      <c r="H2751" t="s">
        <v>11315</v>
      </c>
      <c r="I2751" t="s">
        <v>11401</v>
      </c>
      <c r="J2751">
        <v>5</v>
      </c>
      <c r="K2751" t="s">
        <v>3018</v>
      </c>
    </row>
    <row r="2752" spans="1:11">
      <c r="A2752">
        <v>2751</v>
      </c>
      <c r="B2752" t="s">
        <v>3019</v>
      </c>
      <c r="C2752" t="s">
        <v>32</v>
      </c>
      <c r="D2752" t="s">
        <v>2470</v>
      </c>
      <c r="E2752" t="s">
        <v>462</v>
      </c>
      <c r="F2752" t="s">
        <v>3018</v>
      </c>
      <c r="G2752" t="s">
        <v>11373</v>
      </c>
      <c r="H2752" t="s">
        <v>11315</v>
      </c>
      <c r="I2752" t="s">
        <v>11401</v>
      </c>
      <c r="J2752">
        <v>5</v>
      </c>
      <c r="K2752" t="s">
        <v>3018</v>
      </c>
    </row>
    <row r="2753" spans="1:11">
      <c r="A2753">
        <v>2752</v>
      </c>
      <c r="B2753" t="s">
        <v>2683</v>
      </c>
      <c r="C2753" t="s">
        <v>32</v>
      </c>
      <c r="D2753" t="s">
        <v>2470</v>
      </c>
      <c r="E2753" t="s">
        <v>462</v>
      </c>
      <c r="F2753" t="s">
        <v>3018</v>
      </c>
      <c r="G2753" t="s">
        <v>11373</v>
      </c>
      <c r="H2753" t="s">
        <v>11315</v>
      </c>
      <c r="I2753" t="s">
        <v>11401</v>
      </c>
      <c r="J2753">
        <v>5</v>
      </c>
      <c r="K2753" t="s">
        <v>3018</v>
      </c>
    </row>
    <row r="2754" spans="1:11">
      <c r="A2754">
        <v>2753</v>
      </c>
      <c r="B2754" t="s">
        <v>3020</v>
      </c>
      <c r="C2754" t="s">
        <v>32</v>
      </c>
      <c r="D2754" t="s">
        <v>2470</v>
      </c>
      <c r="E2754" t="s">
        <v>462</v>
      </c>
      <c r="F2754" t="s">
        <v>3018</v>
      </c>
      <c r="G2754" t="s">
        <v>11373</v>
      </c>
      <c r="H2754" t="s">
        <v>11315</v>
      </c>
      <c r="I2754" t="s">
        <v>11401</v>
      </c>
      <c r="J2754">
        <v>5</v>
      </c>
      <c r="K2754" t="s">
        <v>3018</v>
      </c>
    </row>
    <row r="2755" spans="1:11">
      <c r="A2755">
        <v>2754</v>
      </c>
      <c r="B2755" t="s">
        <v>3021</v>
      </c>
      <c r="C2755" t="s">
        <v>32</v>
      </c>
      <c r="D2755" t="s">
        <v>2470</v>
      </c>
      <c r="E2755" t="s">
        <v>462</v>
      </c>
      <c r="F2755" t="s">
        <v>3018</v>
      </c>
      <c r="G2755" t="s">
        <v>11373</v>
      </c>
      <c r="H2755" t="s">
        <v>11315</v>
      </c>
      <c r="I2755" t="s">
        <v>11401</v>
      </c>
      <c r="J2755">
        <v>5</v>
      </c>
      <c r="K2755" t="s">
        <v>3018</v>
      </c>
    </row>
    <row r="2756" spans="1:11">
      <c r="A2756">
        <v>2755</v>
      </c>
      <c r="B2756" t="s">
        <v>3022</v>
      </c>
      <c r="C2756" t="s">
        <v>32</v>
      </c>
      <c r="D2756" t="s">
        <v>2470</v>
      </c>
      <c r="E2756" t="s">
        <v>462</v>
      </c>
      <c r="F2756" t="s">
        <v>3018</v>
      </c>
      <c r="G2756" t="s">
        <v>11373</v>
      </c>
      <c r="H2756" t="s">
        <v>11315</v>
      </c>
      <c r="I2756" t="s">
        <v>11401</v>
      </c>
      <c r="J2756">
        <v>5</v>
      </c>
      <c r="K2756" t="s">
        <v>3018</v>
      </c>
    </row>
    <row r="2757" spans="1:11">
      <c r="A2757">
        <v>2756</v>
      </c>
      <c r="B2757" t="s">
        <v>3023</v>
      </c>
      <c r="C2757" t="s">
        <v>32</v>
      </c>
      <c r="D2757" t="s">
        <v>2470</v>
      </c>
      <c r="E2757" t="s">
        <v>462</v>
      </c>
      <c r="F2757" t="s">
        <v>3018</v>
      </c>
      <c r="G2757" t="s">
        <v>11373</v>
      </c>
      <c r="H2757" t="s">
        <v>11315</v>
      </c>
      <c r="I2757" t="s">
        <v>11401</v>
      </c>
      <c r="J2757">
        <v>5</v>
      </c>
      <c r="K2757" t="s">
        <v>3018</v>
      </c>
    </row>
    <row r="2758" spans="1:11">
      <c r="A2758">
        <v>2757</v>
      </c>
      <c r="B2758" t="s">
        <v>3024</v>
      </c>
      <c r="C2758" t="s">
        <v>32</v>
      </c>
      <c r="D2758" t="s">
        <v>2470</v>
      </c>
      <c r="E2758" t="s">
        <v>462</v>
      </c>
      <c r="F2758" t="s">
        <v>3018</v>
      </c>
      <c r="G2758" t="s">
        <v>11373</v>
      </c>
      <c r="H2758" t="s">
        <v>11315</v>
      </c>
      <c r="I2758" t="s">
        <v>11401</v>
      </c>
      <c r="J2758">
        <v>5</v>
      </c>
      <c r="K2758" t="s">
        <v>3018</v>
      </c>
    </row>
    <row r="2759" spans="1:11">
      <c r="A2759">
        <v>2758</v>
      </c>
      <c r="B2759" t="s">
        <v>3025</v>
      </c>
      <c r="C2759" t="s">
        <v>32</v>
      </c>
      <c r="D2759" t="s">
        <v>2470</v>
      </c>
      <c r="E2759" t="s">
        <v>462</v>
      </c>
      <c r="F2759" t="s">
        <v>3018</v>
      </c>
      <c r="G2759" t="s">
        <v>11373</v>
      </c>
      <c r="H2759" t="s">
        <v>11315</v>
      </c>
      <c r="I2759" t="s">
        <v>11401</v>
      </c>
      <c r="J2759">
        <v>5</v>
      </c>
      <c r="K2759" t="s">
        <v>3018</v>
      </c>
    </row>
    <row r="2760" spans="1:11">
      <c r="A2760">
        <v>2759</v>
      </c>
      <c r="B2760" t="s">
        <v>3026</v>
      </c>
      <c r="C2760" t="s">
        <v>32</v>
      </c>
      <c r="D2760" t="s">
        <v>2470</v>
      </c>
      <c r="E2760" t="s">
        <v>462</v>
      </c>
      <c r="F2760" t="s">
        <v>3018</v>
      </c>
      <c r="G2760" t="s">
        <v>11373</v>
      </c>
      <c r="H2760" t="s">
        <v>11315</v>
      </c>
      <c r="I2760" t="s">
        <v>11401</v>
      </c>
      <c r="J2760">
        <v>5</v>
      </c>
      <c r="K2760" t="s">
        <v>3018</v>
      </c>
    </row>
    <row r="2761" spans="1:11">
      <c r="A2761">
        <v>2760</v>
      </c>
      <c r="B2761" t="s">
        <v>3027</v>
      </c>
      <c r="C2761" t="s">
        <v>32</v>
      </c>
      <c r="D2761" t="s">
        <v>2470</v>
      </c>
      <c r="E2761" t="s">
        <v>462</v>
      </c>
      <c r="F2761" t="s">
        <v>3018</v>
      </c>
      <c r="G2761" t="s">
        <v>11373</v>
      </c>
      <c r="H2761" t="s">
        <v>11315</v>
      </c>
      <c r="I2761" t="s">
        <v>11401</v>
      </c>
      <c r="J2761">
        <v>5</v>
      </c>
      <c r="K2761" t="s">
        <v>3018</v>
      </c>
    </row>
    <row r="2762" spans="1:11">
      <c r="A2762">
        <v>2761</v>
      </c>
      <c r="B2762" t="s">
        <v>3028</v>
      </c>
      <c r="C2762" t="s">
        <v>32</v>
      </c>
      <c r="D2762" t="s">
        <v>2470</v>
      </c>
      <c r="E2762" t="s">
        <v>462</v>
      </c>
      <c r="F2762" t="s">
        <v>3018</v>
      </c>
      <c r="G2762" t="s">
        <v>11373</v>
      </c>
      <c r="H2762" t="s">
        <v>11315</v>
      </c>
      <c r="I2762" t="s">
        <v>11401</v>
      </c>
      <c r="J2762">
        <v>5</v>
      </c>
      <c r="K2762" t="s">
        <v>3018</v>
      </c>
    </row>
    <row r="2763" spans="1:11">
      <c r="A2763">
        <v>2762</v>
      </c>
      <c r="B2763" t="s">
        <v>3029</v>
      </c>
      <c r="C2763" t="s">
        <v>32</v>
      </c>
      <c r="D2763" t="s">
        <v>2470</v>
      </c>
      <c r="E2763" t="s">
        <v>462</v>
      </c>
      <c r="F2763" t="s">
        <v>3018</v>
      </c>
      <c r="G2763" t="s">
        <v>11373</v>
      </c>
      <c r="H2763" t="s">
        <v>11315</v>
      </c>
      <c r="I2763" t="s">
        <v>11401</v>
      </c>
      <c r="J2763">
        <v>5</v>
      </c>
      <c r="K2763" t="s">
        <v>3018</v>
      </c>
    </row>
    <row r="2764" spans="1:11">
      <c r="A2764">
        <v>2763</v>
      </c>
      <c r="B2764" t="s">
        <v>3030</v>
      </c>
      <c r="C2764" t="s">
        <v>32</v>
      </c>
      <c r="D2764" t="s">
        <v>2470</v>
      </c>
      <c r="E2764" t="s">
        <v>462</v>
      </c>
      <c r="F2764" t="s">
        <v>3018</v>
      </c>
      <c r="G2764" t="s">
        <v>11373</v>
      </c>
      <c r="H2764" t="s">
        <v>11315</v>
      </c>
      <c r="I2764" t="s">
        <v>11401</v>
      </c>
      <c r="J2764">
        <v>5</v>
      </c>
      <c r="K2764" t="s">
        <v>3018</v>
      </c>
    </row>
    <row r="2765" spans="1:11">
      <c r="A2765">
        <v>2764</v>
      </c>
      <c r="B2765" t="s">
        <v>3031</v>
      </c>
      <c r="C2765" t="s">
        <v>32</v>
      </c>
      <c r="D2765" t="s">
        <v>2470</v>
      </c>
      <c r="E2765" t="s">
        <v>462</v>
      </c>
      <c r="F2765" t="s">
        <v>3018</v>
      </c>
      <c r="G2765" t="s">
        <v>11373</v>
      </c>
      <c r="H2765" t="s">
        <v>11315</v>
      </c>
      <c r="I2765" t="s">
        <v>11401</v>
      </c>
      <c r="J2765">
        <v>5</v>
      </c>
      <c r="K2765" t="s">
        <v>3018</v>
      </c>
    </row>
    <row r="2766" spans="1:11">
      <c r="A2766">
        <v>2765</v>
      </c>
      <c r="B2766" t="s">
        <v>3032</v>
      </c>
      <c r="C2766" t="s">
        <v>32</v>
      </c>
      <c r="D2766" t="s">
        <v>2470</v>
      </c>
      <c r="E2766" t="s">
        <v>462</v>
      </c>
      <c r="F2766" t="s">
        <v>3018</v>
      </c>
      <c r="G2766" t="s">
        <v>11373</v>
      </c>
      <c r="H2766" t="s">
        <v>11315</v>
      </c>
      <c r="I2766" t="s">
        <v>11401</v>
      </c>
      <c r="J2766">
        <v>5</v>
      </c>
      <c r="K2766" t="s">
        <v>3018</v>
      </c>
    </row>
    <row r="2767" spans="1:11">
      <c r="A2767">
        <v>2766</v>
      </c>
      <c r="B2767" t="s">
        <v>3033</v>
      </c>
      <c r="C2767" t="s">
        <v>32</v>
      </c>
      <c r="D2767" t="s">
        <v>2470</v>
      </c>
      <c r="E2767" t="s">
        <v>462</v>
      </c>
      <c r="F2767" t="s">
        <v>3018</v>
      </c>
      <c r="G2767" t="s">
        <v>11373</v>
      </c>
      <c r="H2767" t="s">
        <v>11315</v>
      </c>
      <c r="I2767" t="s">
        <v>11401</v>
      </c>
      <c r="J2767">
        <v>5</v>
      </c>
      <c r="K2767" t="s">
        <v>3018</v>
      </c>
    </row>
    <row r="2768" spans="1:11">
      <c r="A2768">
        <v>2767</v>
      </c>
      <c r="B2768" t="s">
        <v>3034</v>
      </c>
      <c r="C2768" t="s">
        <v>32</v>
      </c>
      <c r="D2768" t="s">
        <v>2470</v>
      </c>
      <c r="E2768" t="s">
        <v>462</v>
      </c>
      <c r="F2768" t="s">
        <v>3018</v>
      </c>
      <c r="G2768" t="s">
        <v>11373</v>
      </c>
      <c r="H2768" t="s">
        <v>11315</v>
      </c>
      <c r="I2768" t="s">
        <v>11401</v>
      </c>
      <c r="J2768">
        <v>5</v>
      </c>
      <c r="K2768" t="s">
        <v>3018</v>
      </c>
    </row>
    <row r="2769" spans="1:11">
      <c r="A2769">
        <v>2768</v>
      </c>
      <c r="B2769" t="s">
        <v>3035</v>
      </c>
      <c r="C2769" t="s">
        <v>32</v>
      </c>
      <c r="D2769" t="s">
        <v>2470</v>
      </c>
      <c r="E2769" t="s">
        <v>462</v>
      </c>
      <c r="F2769" t="s">
        <v>3018</v>
      </c>
      <c r="G2769" t="s">
        <v>11373</v>
      </c>
      <c r="H2769" t="s">
        <v>11315</v>
      </c>
      <c r="I2769" t="s">
        <v>11401</v>
      </c>
      <c r="J2769">
        <v>5</v>
      </c>
      <c r="K2769" t="s">
        <v>3018</v>
      </c>
    </row>
    <row r="2770" spans="1:11">
      <c r="A2770">
        <v>2769</v>
      </c>
      <c r="B2770" t="s">
        <v>3036</v>
      </c>
      <c r="C2770" t="s">
        <v>32</v>
      </c>
      <c r="D2770" t="s">
        <v>2470</v>
      </c>
      <c r="E2770" t="s">
        <v>462</v>
      </c>
      <c r="F2770" t="s">
        <v>3018</v>
      </c>
      <c r="G2770" t="s">
        <v>11373</v>
      </c>
      <c r="H2770" t="s">
        <v>11315</v>
      </c>
      <c r="I2770" t="s">
        <v>11401</v>
      </c>
      <c r="J2770">
        <v>5</v>
      </c>
      <c r="K2770" t="s">
        <v>3018</v>
      </c>
    </row>
    <row r="2771" spans="1:11">
      <c r="A2771">
        <v>2770</v>
      </c>
      <c r="B2771" t="s">
        <v>3037</v>
      </c>
      <c r="C2771" t="s">
        <v>32</v>
      </c>
      <c r="D2771" t="s">
        <v>2470</v>
      </c>
      <c r="E2771" t="s">
        <v>462</v>
      </c>
      <c r="F2771" t="s">
        <v>3018</v>
      </c>
      <c r="G2771" t="s">
        <v>11373</v>
      </c>
      <c r="H2771" t="s">
        <v>11315</v>
      </c>
      <c r="I2771" t="s">
        <v>11401</v>
      </c>
      <c r="J2771">
        <v>5</v>
      </c>
      <c r="K2771" t="s">
        <v>3018</v>
      </c>
    </row>
    <row r="2772" spans="1:11">
      <c r="A2772">
        <v>2771</v>
      </c>
      <c r="B2772" t="s">
        <v>3038</v>
      </c>
      <c r="C2772" t="s">
        <v>32</v>
      </c>
      <c r="D2772" t="s">
        <v>2470</v>
      </c>
      <c r="E2772" t="s">
        <v>462</v>
      </c>
      <c r="F2772" t="s">
        <v>3018</v>
      </c>
      <c r="G2772" t="s">
        <v>11373</v>
      </c>
      <c r="H2772" t="s">
        <v>11315</v>
      </c>
      <c r="I2772" t="s">
        <v>11401</v>
      </c>
      <c r="J2772">
        <v>5</v>
      </c>
      <c r="K2772" t="s">
        <v>3018</v>
      </c>
    </row>
    <row r="2773" spans="1:11">
      <c r="A2773">
        <v>2772</v>
      </c>
      <c r="B2773" t="s">
        <v>3039</v>
      </c>
      <c r="C2773" t="s">
        <v>32</v>
      </c>
      <c r="D2773" t="s">
        <v>2470</v>
      </c>
      <c r="E2773" t="s">
        <v>462</v>
      </c>
      <c r="F2773" t="s">
        <v>3018</v>
      </c>
      <c r="G2773" t="s">
        <v>11373</v>
      </c>
      <c r="H2773" t="s">
        <v>11315</v>
      </c>
      <c r="I2773" t="s">
        <v>11401</v>
      </c>
      <c r="J2773">
        <v>5</v>
      </c>
      <c r="K2773" t="s">
        <v>3018</v>
      </c>
    </row>
    <row r="2774" spans="1:11">
      <c r="A2774">
        <v>2773</v>
      </c>
      <c r="B2774" t="s">
        <v>3040</v>
      </c>
      <c r="C2774" t="s">
        <v>32</v>
      </c>
      <c r="D2774" t="s">
        <v>2470</v>
      </c>
      <c r="E2774" t="s">
        <v>462</v>
      </c>
      <c r="F2774" t="s">
        <v>3018</v>
      </c>
      <c r="G2774" t="s">
        <v>11373</v>
      </c>
      <c r="H2774" t="s">
        <v>11315</v>
      </c>
      <c r="I2774" t="s">
        <v>11401</v>
      </c>
      <c r="J2774">
        <v>5</v>
      </c>
      <c r="K2774" t="s">
        <v>3018</v>
      </c>
    </row>
    <row r="2775" spans="1:11">
      <c r="A2775">
        <v>2774</v>
      </c>
      <c r="B2775" t="s">
        <v>3041</v>
      </c>
      <c r="C2775" t="s">
        <v>32</v>
      </c>
      <c r="D2775" t="s">
        <v>2470</v>
      </c>
      <c r="E2775" t="s">
        <v>462</v>
      </c>
      <c r="F2775" t="s">
        <v>3018</v>
      </c>
      <c r="G2775" t="s">
        <v>11373</v>
      </c>
      <c r="H2775" t="s">
        <v>11315</v>
      </c>
      <c r="I2775" t="s">
        <v>11401</v>
      </c>
      <c r="J2775">
        <v>5</v>
      </c>
      <c r="K2775" t="s">
        <v>3018</v>
      </c>
    </row>
    <row r="2776" spans="1:11">
      <c r="A2776">
        <v>2775</v>
      </c>
      <c r="B2776" t="s">
        <v>3042</v>
      </c>
      <c r="C2776" t="s">
        <v>32</v>
      </c>
      <c r="D2776" t="s">
        <v>2470</v>
      </c>
      <c r="E2776" t="s">
        <v>462</v>
      </c>
      <c r="F2776" t="s">
        <v>3018</v>
      </c>
      <c r="G2776" t="s">
        <v>11373</v>
      </c>
      <c r="H2776" t="s">
        <v>11315</v>
      </c>
      <c r="I2776" t="s">
        <v>11401</v>
      </c>
      <c r="J2776">
        <v>5</v>
      </c>
      <c r="K2776" t="s">
        <v>3018</v>
      </c>
    </row>
    <row r="2777" spans="1:11">
      <c r="A2777">
        <v>2776</v>
      </c>
      <c r="B2777" t="s">
        <v>3043</v>
      </c>
      <c r="C2777" t="s">
        <v>32</v>
      </c>
      <c r="D2777" t="s">
        <v>2470</v>
      </c>
      <c r="E2777" t="s">
        <v>462</v>
      </c>
      <c r="F2777" t="s">
        <v>3018</v>
      </c>
      <c r="G2777" t="s">
        <v>11373</v>
      </c>
      <c r="H2777" t="s">
        <v>11315</v>
      </c>
      <c r="I2777" t="s">
        <v>11401</v>
      </c>
      <c r="J2777">
        <v>5</v>
      </c>
      <c r="K2777" t="s">
        <v>3018</v>
      </c>
    </row>
    <row r="2778" spans="1:11">
      <c r="A2778">
        <v>2777</v>
      </c>
      <c r="B2778" t="s">
        <v>3044</v>
      </c>
      <c r="C2778" t="s">
        <v>32</v>
      </c>
      <c r="D2778" t="s">
        <v>2470</v>
      </c>
      <c r="E2778" t="s">
        <v>462</v>
      </c>
      <c r="F2778" t="s">
        <v>3018</v>
      </c>
      <c r="G2778" t="s">
        <v>11373</v>
      </c>
      <c r="H2778" t="s">
        <v>11315</v>
      </c>
      <c r="I2778" t="s">
        <v>11401</v>
      </c>
      <c r="J2778">
        <v>5</v>
      </c>
      <c r="K2778" t="s">
        <v>3018</v>
      </c>
    </row>
    <row r="2779" spans="1:11">
      <c r="A2779">
        <v>2778</v>
      </c>
      <c r="B2779" t="s">
        <v>3045</v>
      </c>
      <c r="C2779" t="s">
        <v>32</v>
      </c>
      <c r="D2779" t="s">
        <v>2470</v>
      </c>
      <c r="E2779" t="s">
        <v>462</v>
      </c>
      <c r="F2779" t="s">
        <v>3018</v>
      </c>
      <c r="G2779" t="s">
        <v>11373</v>
      </c>
      <c r="H2779" t="s">
        <v>11315</v>
      </c>
      <c r="I2779" t="s">
        <v>11401</v>
      </c>
      <c r="J2779">
        <v>5</v>
      </c>
      <c r="K2779" t="s">
        <v>3018</v>
      </c>
    </row>
    <row r="2780" spans="1:11">
      <c r="A2780">
        <v>2779</v>
      </c>
      <c r="B2780" t="s">
        <v>3046</v>
      </c>
      <c r="C2780" t="s">
        <v>32</v>
      </c>
      <c r="D2780" t="s">
        <v>2470</v>
      </c>
      <c r="E2780" t="s">
        <v>462</v>
      </c>
      <c r="F2780" t="s">
        <v>3018</v>
      </c>
      <c r="G2780" t="s">
        <v>11373</v>
      </c>
      <c r="H2780" t="s">
        <v>11315</v>
      </c>
      <c r="I2780" t="s">
        <v>11401</v>
      </c>
      <c r="J2780">
        <v>5</v>
      </c>
      <c r="K2780" t="s">
        <v>3018</v>
      </c>
    </row>
    <row r="2781" spans="1:11">
      <c r="A2781">
        <v>2780</v>
      </c>
      <c r="B2781" t="s">
        <v>3047</v>
      </c>
      <c r="C2781" t="s">
        <v>32</v>
      </c>
      <c r="D2781" t="s">
        <v>2470</v>
      </c>
      <c r="E2781" t="s">
        <v>462</v>
      </c>
      <c r="F2781" t="s">
        <v>3018</v>
      </c>
      <c r="G2781" t="s">
        <v>11373</v>
      </c>
      <c r="H2781" t="s">
        <v>11315</v>
      </c>
      <c r="I2781" t="s">
        <v>11401</v>
      </c>
      <c r="J2781">
        <v>5</v>
      </c>
      <c r="K2781" t="s">
        <v>3018</v>
      </c>
    </row>
    <row r="2782" spans="1:11">
      <c r="A2782">
        <v>2781</v>
      </c>
      <c r="B2782" t="s">
        <v>3048</v>
      </c>
      <c r="C2782" t="s">
        <v>32</v>
      </c>
      <c r="D2782" t="s">
        <v>2470</v>
      </c>
      <c r="E2782" t="s">
        <v>462</v>
      </c>
      <c r="F2782" t="s">
        <v>3018</v>
      </c>
      <c r="G2782" t="s">
        <v>11373</v>
      </c>
      <c r="H2782" t="s">
        <v>11315</v>
      </c>
      <c r="I2782" t="s">
        <v>11401</v>
      </c>
      <c r="J2782">
        <v>5</v>
      </c>
      <c r="K2782" t="s">
        <v>3018</v>
      </c>
    </row>
    <row r="2783" spans="1:11">
      <c r="A2783">
        <v>2782</v>
      </c>
      <c r="B2783" t="s">
        <v>3049</v>
      </c>
      <c r="C2783" t="s">
        <v>32</v>
      </c>
      <c r="D2783" t="s">
        <v>2470</v>
      </c>
      <c r="E2783" t="s">
        <v>462</v>
      </c>
      <c r="F2783" t="s">
        <v>3018</v>
      </c>
      <c r="G2783" t="s">
        <v>11373</v>
      </c>
      <c r="H2783" t="s">
        <v>11315</v>
      </c>
      <c r="I2783" t="s">
        <v>11401</v>
      </c>
      <c r="J2783">
        <v>5</v>
      </c>
      <c r="K2783" t="s">
        <v>3018</v>
      </c>
    </row>
    <row r="2784" spans="1:11">
      <c r="A2784">
        <v>2783</v>
      </c>
      <c r="B2784" t="s">
        <v>3050</v>
      </c>
      <c r="C2784" t="s">
        <v>32</v>
      </c>
      <c r="D2784" t="s">
        <v>2470</v>
      </c>
      <c r="E2784" t="s">
        <v>462</v>
      </c>
      <c r="F2784" t="s">
        <v>3018</v>
      </c>
      <c r="G2784" t="s">
        <v>11373</v>
      </c>
      <c r="H2784" t="s">
        <v>11315</v>
      </c>
      <c r="I2784" t="s">
        <v>11401</v>
      </c>
      <c r="J2784">
        <v>5</v>
      </c>
      <c r="K2784" t="s">
        <v>3018</v>
      </c>
    </row>
    <row r="2785" spans="1:11">
      <c r="A2785">
        <v>2784</v>
      </c>
      <c r="B2785" t="s">
        <v>3051</v>
      </c>
      <c r="C2785" t="s">
        <v>32</v>
      </c>
      <c r="D2785" t="s">
        <v>2470</v>
      </c>
      <c r="E2785" t="s">
        <v>462</v>
      </c>
      <c r="F2785" t="s">
        <v>3018</v>
      </c>
      <c r="G2785" t="s">
        <v>11373</v>
      </c>
      <c r="H2785" t="s">
        <v>11315</v>
      </c>
      <c r="I2785" t="s">
        <v>11401</v>
      </c>
      <c r="J2785">
        <v>5</v>
      </c>
      <c r="K2785" t="s">
        <v>3018</v>
      </c>
    </row>
    <row r="2786" spans="1:11">
      <c r="A2786">
        <v>2785</v>
      </c>
      <c r="B2786" t="s">
        <v>3052</v>
      </c>
      <c r="C2786" t="s">
        <v>32</v>
      </c>
      <c r="D2786" t="s">
        <v>2470</v>
      </c>
      <c r="E2786" t="s">
        <v>462</v>
      </c>
      <c r="F2786" t="s">
        <v>3018</v>
      </c>
      <c r="G2786" t="s">
        <v>11373</v>
      </c>
      <c r="H2786" t="s">
        <v>11315</v>
      </c>
      <c r="I2786" t="s">
        <v>11401</v>
      </c>
      <c r="J2786">
        <v>5</v>
      </c>
      <c r="K2786" t="s">
        <v>3018</v>
      </c>
    </row>
    <row r="2787" spans="1:11">
      <c r="A2787">
        <v>2786</v>
      </c>
      <c r="B2787" t="s">
        <v>3053</v>
      </c>
      <c r="C2787" t="s">
        <v>32</v>
      </c>
      <c r="D2787" t="s">
        <v>2470</v>
      </c>
      <c r="E2787" t="s">
        <v>462</v>
      </c>
      <c r="F2787" t="s">
        <v>3018</v>
      </c>
      <c r="G2787" t="s">
        <v>11373</v>
      </c>
      <c r="H2787" t="s">
        <v>11315</v>
      </c>
      <c r="I2787" t="s">
        <v>11401</v>
      </c>
      <c r="J2787">
        <v>5</v>
      </c>
      <c r="K2787" t="s">
        <v>3018</v>
      </c>
    </row>
    <row r="2788" spans="1:11">
      <c r="A2788">
        <v>2787</v>
      </c>
      <c r="B2788" t="s">
        <v>3054</v>
      </c>
      <c r="C2788" t="s">
        <v>32</v>
      </c>
      <c r="D2788" t="s">
        <v>2470</v>
      </c>
      <c r="E2788" t="s">
        <v>462</v>
      </c>
      <c r="F2788" t="s">
        <v>3018</v>
      </c>
      <c r="G2788" t="s">
        <v>11373</v>
      </c>
      <c r="H2788" t="s">
        <v>11315</v>
      </c>
      <c r="I2788" t="s">
        <v>11401</v>
      </c>
      <c r="J2788">
        <v>5</v>
      </c>
      <c r="K2788" t="s">
        <v>3018</v>
      </c>
    </row>
    <row r="2789" spans="1:11">
      <c r="A2789">
        <v>2788</v>
      </c>
      <c r="B2789" t="s">
        <v>3055</v>
      </c>
      <c r="C2789" t="s">
        <v>32</v>
      </c>
      <c r="D2789" t="s">
        <v>2470</v>
      </c>
      <c r="E2789" t="s">
        <v>462</v>
      </c>
      <c r="F2789" t="s">
        <v>3018</v>
      </c>
      <c r="G2789" t="s">
        <v>11373</v>
      </c>
      <c r="H2789" t="s">
        <v>11315</v>
      </c>
      <c r="I2789" t="s">
        <v>11401</v>
      </c>
      <c r="J2789">
        <v>5</v>
      </c>
      <c r="K2789" t="s">
        <v>3018</v>
      </c>
    </row>
    <row r="2790" spans="1:11">
      <c r="A2790">
        <v>2789</v>
      </c>
      <c r="B2790" t="s">
        <v>3056</v>
      </c>
      <c r="C2790" t="s">
        <v>32</v>
      </c>
      <c r="D2790" t="s">
        <v>2470</v>
      </c>
      <c r="E2790" t="s">
        <v>462</v>
      </c>
      <c r="F2790" t="s">
        <v>3018</v>
      </c>
      <c r="G2790" t="s">
        <v>11373</v>
      </c>
      <c r="H2790" t="s">
        <v>11315</v>
      </c>
      <c r="I2790" t="s">
        <v>11401</v>
      </c>
      <c r="J2790">
        <v>5</v>
      </c>
      <c r="K2790" t="s">
        <v>3018</v>
      </c>
    </row>
    <row r="2791" spans="1:11">
      <c r="A2791">
        <v>2790</v>
      </c>
      <c r="B2791" t="s">
        <v>3057</v>
      </c>
      <c r="C2791" t="s">
        <v>32</v>
      </c>
      <c r="D2791" t="s">
        <v>2470</v>
      </c>
      <c r="E2791" t="s">
        <v>462</v>
      </c>
      <c r="F2791" t="s">
        <v>3018</v>
      </c>
      <c r="G2791" t="s">
        <v>11373</v>
      </c>
      <c r="H2791" t="s">
        <v>11315</v>
      </c>
      <c r="I2791" t="s">
        <v>11401</v>
      </c>
      <c r="J2791">
        <v>5</v>
      </c>
      <c r="K2791" t="s">
        <v>3018</v>
      </c>
    </row>
    <row r="2792" spans="1:11">
      <c r="A2792">
        <v>2791</v>
      </c>
      <c r="B2792" t="s">
        <v>3058</v>
      </c>
      <c r="C2792" t="s">
        <v>45</v>
      </c>
      <c r="D2792" t="s">
        <v>2470</v>
      </c>
      <c r="E2792" t="s">
        <v>462</v>
      </c>
      <c r="F2792" t="s">
        <v>3059</v>
      </c>
      <c r="G2792" t="s">
        <v>11373</v>
      </c>
      <c r="H2792" t="s">
        <v>11318</v>
      </c>
      <c r="I2792" t="s">
        <v>11401</v>
      </c>
      <c r="J2792">
        <v>5</v>
      </c>
      <c r="K2792" t="s">
        <v>3059</v>
      </c>
    </row>
    <row r="2793" spans="1:11">
      <c r="A2793">
        <v>2792</v>
      </c>
      <c r="B2793" t="s">
        <v>3060</v>
      </c>
      <c r="C2793" t="s">
        <v>54</v>
      </c>
      <c r="D2793" t="s">
        <v>2470</v>
      </c>
      <c r="E2793" t="s">
        <v>462</v>
      </c>
      <c r="F2793" t="s">
        <v>3061</v>
      </c>
      <c r="G2793" t="s">
        <v>11373</v>
      </c>
      <c r="H2793" t="s">
        <v>11321</v>
      </c>
      <c r="I2793" t="s">
        <v>11401</v>
      </c>
      <c r="J2793">
        <v>5</v>
      </c>
      <c r="K2793" t="s">
        <v>3061</v>
      </c>
    </row>
    <row r="2794" spans="1:11">
      <c r="A2794">
        <v>2793</v>
      </c>
      <c r="B2794" t="s">
        <v>3062</v>
      </c>
      <c r="C2794" t="s">
        <v>54</v>
      </c>
      <c r="D2794" t="s">
        <v>2470</v>
      </c>
      <c r="E2794" t="s">
        <v>462</v>
      </c>
      <c r="F2794" t="s">
        <v>3061</v>
      </c>
      <c r="G2794" t="s">
        <v>11373</v>
      </c>
      <c r="H2794" t="s">
        <v>11321</v>
      </c>
      <c r="I2794" t="s">
        <v>11401</v>
      </c>
      <c r="J2794">
        <v>5</v>
      </c>
      <c r="K2794" t="s">
        <v>3061</v>
      </c>
    </row>
    <row r="2795" spans="1:11">
      <c r="A2795">
        <v>2794</v>
      </c>
      <c r="B2795" t="s">
        <v>3063</v>
      </c>
      <c r="C2795" t="s">
        <v>63</v>
      </c>
      <c r="D2795" t="s">
        <v>2470</v>
      </c>
      <c r="E2795" t="s">
        <v>462</v>
      </c>
      <c r="F2795" t="s">
        <v>3064</v>
      </c>
      <c r="G2795" t="s">
        <v>11373</v>
      </c>
      <c r="H2795" t="s">
        <v>11328</v>
      </c>
      <c r="I2795" t="s">
        <v>11401</v>
      </c>
      <c r="J2795">
        <v>5</v>
      </c>
      <c r="K2795" t="s">
        <v>11803</v>
      </c>
    </row>
    <row r="2796" spans="1:11">
      <c r="A2796">
        <v>2795</v>
      </c>
      <c r="B2796" t="s">
        <v>3065</v>
      </c>
      <c r="C2796" t="s">
        <v>63</v>
      </c>
      <c r="D2796" t="s">
        <v>2470</v>
      </c>
      <c r="E2796" t="s">
        <v>462</v>
      </c>
      <c r="F2796" t="s">
        <v>3064</v>
      </c>
      <c r="G2796" t="s">
        <v>11373</v>
      </c>
      <c r="H2796" t="s">
        <v>11328</v>
      </c>
      <c r="I2796" t="s">
        <v>11401</v>
      </c>
      <c r="J2796">
        <v>5</v>
      </c>
      <c r="K2796" t="s">
        <v>11803</v>
      </c>
    </row>
    <row r="2797" spans="1:11">
      <c r="A2797">
        <v>2796</v>
      </c>
      <c r="B2797" t="s">
        <v>3066</v>
      </c>
      <c r="C2797" t="s">
        <v>63</v>
      </c>
      <c r="D2797" t="s">
        <v>2470</v>
      </c>
      <c r="E2797" t="s">
        <v>462</v>
      </c>
      <c r="F2797" t="s">
        <v>3064</v>
      </c>
      <c r="G2797" t="s">
        <v>11373</v>
      </c>
      <c r="H2797" t="s">
        <v>11328</v>
      </c>
      <c r="I2797" t="s">
        <v>11401</v>
      </c>
      <c r="J2797">
        <v>5</v>
      </c>
      <c r="K2797" t="s">
        <v>11803</v>
      </c>
    </row>
    <row r="2798" spans="1:11">
      <c r="A2798">
        <v>2797</v>
      </c>
      <c r="B2798" t="s">
        <v>3067</v>
      </c>
      <c r="C2798" t="s">
        <v>63</v>
      </c>
      <c r="D2798" t="s">
        <v>2470</v>
      </c>
      <c r="E2798" t="s">
        <v>462</v>
      </c>
      <c r="F2798" t="s">
        <v>3064</v>
      </c>
      <c r="G2798" t="s">
        <v>11373</v>
      </c>
      <c r="H2798" t="s">
        <v>11328</v>
      </c>
      <c r="I2798" t="s">
        <v>11401</v>
      </c>
      <c r="J2798">
        <v>5</v>
      </c>
      <c r="K2798" t="s">
        <v>11803</v>
      </c>
    </row>
    <row r="2799" spans="1:11">
      <c r="A2799">
        <v>2798</v>
      </c>
      <c r="B2799" t="s">
        <v>3068</v>
      </c>
      <c r="C2799" t="s">
        <v>63</v>
      </c>
      <c r="D2799" t="s">
        <v>2470</v>
      </c>
      <c r="E2799" t="s">
        <v>462</v>
      </c>
      <c r="F2799" t="s">
        <v>3064</v>
      </c>
      <c r="G2799" t="s">
        <v>11373</v>
      </c>
      <c r="H2799" t="s">
        <v>11328</v>
      </c>
      <c r="I2799" t="s">
        <v>11401</v>
      </c>
      <c r="J2799">
        <v>5</v>
      </c>
      <c r="K2799" t="s">
        <v>11803</v>
      </c>
    </row>
    <row r="2800" spans="1:11">
      <c r="A2800">
        <v>2799</v>
      </c>
      <c r="B2800" t="s">
        <v>3069</v>
      </c>
      <c r="C2800" t="s">
        <v>63</v>
      </c>
      <c r="D2800" t="s">
        <v>2470</v>
      </c>
      <c r="E2800" t="s">
        <v>462</v>
      </c>
      <c r="F2800" t="s">
        <v>3064</v>
      </c>
      <c r="G2800" t="s">
        <v>11373</v>
      </c>
      <c r="H2800" t="s">
        <v>11328</v>
      </c>
      <c r="I2800" t="s">
        <v>11401</v>
      </c>
      <c r="J2800">
        <v>5</v>
      </c>
      <c r="K2800" t="s">
        <v>11803</v>
      </c>
    </row>
    <row r="2801" spans="1:11">
      <c r="A2801">
        <v>2800</v>
      </c>
      <c r="B2801" t="s">
        <v>3070</v>
      </c>
      <c r="C2801" t="s">
        <v>63</v>
      </c>
      <c r="D2801" t="s">
        <v>2470</v>
      </c>
      <c r="E2801" t="s">
        <v>462</v>
      </c>
      <c r="F2801" t="s">
        <v>3064</v>
      </c>
      <c r="G2801" t="s">
        <v>11373</v>
      </c>
      <c r="H2801" t="s">
        <v>11328</v>
      </c>
      <c r="I2801" t="s">
        <v>11401</v>
      </c>
      <c r="J2801">
        <v>5</v>
      </c>
      <c r="K2801" t="s">
        <v>11803</v>
      </c>
    </row>
    <row r="2802" spans="1:11">
      <c r="A2802">
        <v>2801</v>
      </c>
      <c r="B2802" t="s">
        <v>3071</v>
      </c>
      <c r="C2802" t="s">
        <v>63</v>
      </c>
      <c r="D2802" t="s">
        <v>2470</v>
      </c>
      <c r="E2802" t="s">
        <v>462</v>
      </c>
      <c r="F2802" t="s">
        <v>3064</v>
      </c>
      <c r="G2802" t="s">
        <v>11373</v>
      </c>
      <c r="H2802" t="s">
        <v>11328</v>
      </c>
      <c r="I2802" t="s">
        <v>11401</v>
      </c>
      <c r="J2802">
        <v>5</v>
      </c>
      <c r="K2802" t="s">
        <v>11803</v>
      </c>
    </row>
    <row r="2803" spans="1:11">
      <c r="A2803">
        <v>2802</v>
      </c>
      <c r="B2803" t="s">
        <v>3072</v>
      </c>
      <c r="C2803" t="s">
        <v>63</v>
      </c>
      <c r="D2803" t="s">
        <v>2470</v>
      </c>
      <c r="E2803" t="s">
        <v>462</v>
      </c>
      <c r="F2803" t="s">
        <v>3064</v>
      </c>
      <c r="G2803" t="s">
        <v>11373</v>
      </c>
      <c r="H2803" t="s">
        <v>11328</v>
      </c>
      <c r="I2803" t="s">
        <v>11401</v>
      </c>
      <c r="J2803">
        <v>5</v>
      </c>
      <c r="K2803" t="s">
        <v>11803</v>
      </c>
    </row>
    <row r="2804" spans="1:11">
      <c r="A2804">
        <v>2803</v>
      </c>
      <c r="B2804" t="s">
        <v>3073</v>
      </c>
      <c r="C2804" t="s">
        <v>63</v>
      </c>
      <c r="D2804" t="s">
        <v>2470</v>
      </c>
      <c r="E2804" t="s">
        <v>462</v>
      </c>
      <c r="F2804" t="s">
        <v>3064</v>
      </c>
      <c r="G2804" t="s">
        <v>11373</v>
      </c>
      <c r="H2804" t="s">
        <v>11328</v>
      </c>
      <c r="I2804" t="s">
        <v>11401</v>
      </c>
      <c r="J2804">
        <v>5</v>
      </c>
      <c r="K2804" t="s">
        <v>11803</v>
      </c>
    </row>
    <row r="2805" spans="1:11">
      <c r="A2805">
        <v>2804</v>
      </c>
      <c r="B2805" t="s">
        <v>3074</v>
      </c>
      <c r="C2805" t="s">
        <v>63</v>
      </c>
      <c r="D2805" t="s">
        <v>2470</v>
      </c>
      <c r="E2805" t="s">
        <v>462</v>
      </c>
      <c r="F2805" t="s">
        <v>3064</v>
      </c>
      <c r="G2805" t="s">
        <v>11373</v>
      </c>
      <c r="H2805" t="s">
        <v>11328</v>
      </c>
      <c r="I2805" t="s">
        <v>11401</v>
      </c>
      <c r="J2805">
        <v>5</v>
      </c>
      <c r="K2805" t="s">
        <v>11803</v>
      </c>
    </row>
    <row r="2806" spans="1:11">
      <c r="A2806">
        <v>2805</v>
      </c>
      <c r="B2806" t="s">
        <v>3075</v>
      </c>
      <c r="C2806" t="s">
        <v>80</v>
      </c>
      <c r="D2806" t="s">
        <v>2470</v>
      </c>
      <c r="E2806" t="s">
        <v>462</v>
      </c>
      <c r="F2806" t="s">
        <v>3076</v>
      </c>
      <c r="G2806" t="s">
        <v>11373</v>
      </c>
      <c r="H2806" t="s">
        <v>11334</v>
      </c>
      <c r="I2806" t="s">
        <v>11401</v>
      </c>
      <c r="J2806">
        <v>5</v>
      </c>
      <c r="K2806" t="s">
        <v>3076</v>
      </c>
    </row>
    <row r="2807" spans="1:11">
      <c r="A2807">
        <v>2806</v>
      </c>
      <c r="B2807" t="s">
        <v>3077</v>
      </c>
      <c r="C2807" t="s">
        <v>88</v>
      </c>
      <c r="D2807" t="s">
        <v>2470</v>
      </c>
      <c r="E2807" t="s">
        <v>462</v>
      </c>
      <c r="F2807" t="s">
        <v>3078</v>
      </c>
      <c r="G2807" t="s">
        <v>11373</v>
      </c>
      <c r="H2807" t="s">
        <v>11700</v>
      </c>
      <c r="I2807" t="s">
        <v>11401</v>
      </c>
      <c r="J2807">
        <v>5</v>
      </c>
      <c r="K2807" t="s">
        <v>11804</v>
      </c>
    </row>
    <row r="2808" spans="1:11">
      <c r="A2808">
        <v>2807</v>
      </c>
      <c r="B2808" t="s">
        <v>3079</v>
      </c>
      <c r="C2808" t="s">
        <v>88</v>
      </c>
      <c r="D2808" t="s">
        <v>2470</v>
      </c>
      <c r="E2808" t="s">
        <v>462</v>
      </c>
      <c r="F2808" t="s">
        <v>3078</v>
      </c>
      <c r="G2808" t="s">
        <v>11373</v>
      </c>
      <c r="H2808" t="s">
        <v>11700</v>
      </c>
      <c r="I2808" t="s">
        <v>11401</v>
      </c>
      <c r="J2808">
        <v>5</v>
      </c>
      <c r="K2808" t="s">
        <v>11804</v>
      </c>
    </row>
    <row r="2809" spans="1:11">
      <c r="A2809">
        <v>2808</v>
      </c>
      <c r="B2809" t="s">
        <v>3080</v>
      </c>
      <c r="C2809" t="s">
        <v>537</v>
      </c>
      <c r="D2809" t="s">
        <v>2470</v>
      </c>
      <c r="E2809" t="s">
        <v>462</v>
      </c>
      <c r="F2809" t="s">
        <v>3081</v>
      </c>
      <c r="G2809" t="s">
        <v>11373</v>
      </c>
      <c r="H2809" t="s">
        <v>11307</v>
      </c>
      <c r="I2809" t="s">
        <v>11401</v>
      </c>
      <c r="J2809">
        <v>5</v>
      </c>
      <c r="K2809" t="s">
        <v>3081</v>
      </c>
    </row>
    <row r="2810" spans="1:11">
      <c r="A2810">
        <v>2809</v>
      </c>
      <c r="B2810" t="s">
        <v>3082</v>
      </c>
      <c r="C2810" t="s">
        <v>537</v>
      </c>
      <c r="D2810" t="s">
        <v>2470</v>
      </c>
      <c r="E2810" t="s">
        <v>462</v>
      </c>
      <c r="F2810" t="s">
        <v>3081</v>
      </c>
      <c r="G2810" t="s">
        <v>11373</v>
      </c>
      <c r="H2810" t="s">
        <v>11307</v>
      </c>
      <c r="I2810" t="s">
        <v>11401</v>
      </c>
      <c r="J2810">
        <v>5</v>
      </c>
      <c r="K2810" t="s">
        <v>3081</v>
      </c>
    </row>
    <row r="2811" spans="1:11">
      <c r="A2811">
        <v>2810</v>
      </c>
      <c r="B2811" t="s">
        <v>3083</v>
      </c>
      <c r="C2811" t="s">
        <v>537</v>
      </c>
      <c r="D2811" t="s">
        <v>2470</v>
      </c>
      <c r="E2811" t="s">
        <v>462</v>
      </c>
      <c r="F2811" t="s">
        <v>3081</v>
      </c>
      <c r="G2811" t="s">
        <v>11373</v>
      </c>
      <c r="H2811" t="s">
        <v>11307</v>
      </c>
      <c r="I2811" t="s">
        <v>11401</v>
      </c>
      <c r="J2811">
        <v>5</v>
      </c>
      <c r="K2811" t="s">
        <v>3081</v>
      </c>
    </row>
    <row r="2812" spans="1:11">
      <c r="A2812">
        <v>2811</v>
      </c>
      <c r="B2812" t="s">
        <v>3084</v>
      </c>
      <c r="C2812" t="s">
        <v>537</v>
      </c>
      <c r="D2812" t="s">
        <v>2470</v>
      </c>
      <c r="E2812" t="s">
        <v>462</v>
      </c>
      <c r="F2812" t="s">
        <v>3081</v>
      </c>
      <c r="G2812" t="s">
        <v>11373</v>
      </c>
      <c r="H2812" t="s">
        <v>11307</v>
      </c>
      <c r="I2812" t="s">
        <v>11401</v>
      </c>
      <c r="J2812">
        <v>5</v>
      </c>
      <c r="K2812" t="s">
        <v>3081</v>
      </c>
    </row>
    <row r="2813" spans="1:11">
      <c r="A2813">
        <v>2812</v>
      </c>
      <c r="B2813" t="s">
        <v>3085</v>
      </c>
      <c r="C2813" t="s">
        <v>537</v>
      </c>
      <c r="D2813" t="s">
        <v>2470</v>
      </c>
      <c r="E2813" t="s">
        <v>462</v>
      </c>
      <c r="F2813" t="s">
        <v>3081</v>
      </c>
      <c r="G2813" t="s">
        <v>11373</v>
      </c>
      <c r="H2813" t="s">
        <v>11307</v>
      </c>
      <c r="I2813" t="s">
        <v>11401</v>
      </c>
      <c r="J2813">
        <v>5</v>
      </c>
      <c r="K2813" t="s">
        <v>3081</v>
      </c>
    </row>
    <row r="2814" spans="1:11">
      <c r="A2814">
        <v>2813</v>
      </c>
      <c r="B2814" t="s">
        <v>3086</v>
      </c>
      <c r="C2814" t="s">
        <v>537</v>
      </c>
      <c r="D2814" t="s">
        <v>2470</v>
      </c>
      <c r="E2814" t="s">
        <v>462</v>
      </c>
      <c r="F2814" t="s">
        <v>3081</v>
      </c>
      <c r="G2814" t="s">
        <v>11373</v>
      </c>
      <c r="H2814" t="s">
        <v>11307</v>
      </c>
      <c r="I2814" t="s">
        <v>11401</v>
      </c>
      <c r="J2814">
        <v>5</v>
      </c>
      <c r="K2814" t="s">
        <v>3081</v>
      </c>
    </row>
    <row r="2815" spans="1:11">
      <c r="A2815">
        <v>2814</v>
      </c>
      <c r="B2815" t="s">
        <v>3087</v>
      </c>
      <c r="C2815" t="s">
        <v>537</v>
      </c>
      <c r="D2815" t="s">
        <v>2470</v>
      </c>
      <c r="E2815" t="s">
        <v>462</v>
      </c>
      <c r="F2815" t="s">
        <v>3081</v>
      </c>
      <c r="G2815" t="s">
        <v>11373</v>
      </c>
      <c r="H2815" t="s">
        <v>11307</v>
      </c>
      <c r="I2815" t="s">
        <v>11401</v>
      </c>
      <c r="J2815">
        <v>5</v>
      </c>
      <c r="K2815" t="s">
        <v>3081</v>
      </c>
    </row>
    <row r="2816" spans="1:11">
      <c r="A2816">
        <v>2815</v>
      </c>
      <c r="B2816" t="s">
        <v>3088</v>
      </c>
      <c r="C2816" t="s">
        <v>537</v>
      </c>
      <c r="D2816" t="s">
        <v>2470</v>
      </c>
      <c r="E2816" t="s">
        <v>462</v>
      </c>
      <c r="F2816" t="s">
        <v>3081</v>
      </c>
      <c r="G2816" t="s">
        <v>11373</v>
      </c>
      <c r="H2816" t="s">
        <v>11307</v>
      </c>
      <c r="I2816" t="s">
        <v>11401</v>
      </c>
      <c r="J2816">
        <v>5</v>
      </c>
      <c r="K2816" t="s">
        <v>3081</v>
      </c>
    </row>
    <row r="2817" spans="1:11">
      <c r="A2817">
        <v>2816</v>
      </c>
      <c r="B2817" t="s">
        <v>3089</v>
      </c>
      <c r="C2817" t="s">
        <v>537</v>
      </c>
      <c r="D2817" t="s">
        <v>2470</v>
      </c>
      <c r="E2817" t="s">
        <v>462</v>
      </c>
      <c r="F2817" t="s">
        <v>3081</v>
      </c>
      <c r="G2817" t="s">
        <v>11373</v>
      </c>
      <c r="H2817" t="s">
        <v>11307</v>
      </c>
      <c r="I2817" t="s">
        <v>11401</v>
      </c>
      <c r="J2817">
        <v>5</v>
      </c>
      <c r="K2817" t="s">
        <v>3081</v>
      </c>
    </row>
    <row r="2818" spans="1:11">
      <c r="A2818">
        <v>2817</v>
      </c>
      <c r="B2818" t="s">
        <v>3090</v>
      </c>
      <c r="C2818" t="s">
        <v>537</v>
      </c>
      <c r="D2818" t="s">
        <v>2470</v>
      </c>
      <c r="E2818" t="s">
        <v>462</v>
      </c>
      <c r="F2818" t="s">
        <v>3081</v>
      </c>
      <c r="G2818" t="s">
        <v>11373</v>
      </c>
      <c r="H2818" t="s">
        <v>11307</v>
      </c>
      <c r="I2818" t="s">
        <v>11401</v>
      </c>
      <c r="J2818">
        <v>5</v>
      </c>
      <c r="K2818" t="s">
        <v>3081</v>
      </c>
    </row>
    <row r="2819" spans="1:11">
      <c r="A2819">
        <v>2818</v>
      </c>
      <c r="B2819" t="s">
        <v>3091</v>
      </c>
      <c r="C2819" t="s">
        <v>537</v>
      </c>
      <c r="D2819" t="s">
        <v>2470</v>
      </c>
      <c r="E2819" t="s">
        <v>462</v>
      </c>
      <c r="F2819" t="s">
        <v>3081</v>
      </c>
      <c r="G2819" t="s">
        <v>11373</v>
      </c>
      <c r="H2819" t="s">
        <v>11307</v>
      </c>
      <c r="I2819" t="s">
        <v>11401</v>
      </c>
      <c r="J2819">
        <v>5</v>
      </c>
      <c r="K2819" t="s">
        <v>3081</v>
      </c>
    </row>
    <row r="2820" spans="1:11">
      <c r="A2820">
        <v>2819</v>
      </c>
      <c r="B2820" t="s">
        <v>3092</v>
      </c>
      <c r="C2820" t="s">
        <v>537</v>
      </c>
      <c r="D2820" t="s">
        <v>2470</v>
      </c>
      <c r="E2820" t="s">
        <v>462</v>
      </c>
      <c r="F2820" t="s">
        <v>3081</v>
      </c>
      <c r="G2820" t="s">
        <v>11373</v>
      </c>
      <c r="H2820" t="s">
        <v>11307</v>
      </c>
      <c r="I2820" t="s">
        <v>11401</v>
      </c>
      <c r="J2820">
        <v>5</v>
      </c>
      <c r="K2820" t="s">
        <v>3081</v>
      </c>
    </row>
    <row r="2821" spans="1:11">
      <c r="A2821">
        <v>2820</v>
      </c>
      <c r="B2821" t="s">
        <v>3093</v>
      </c>
      <c r="C2821" t="s">
        <v>537</v>
      </c>
      <c r="D2821" t="s">
        <v>2470</v>
      </c>
      <c r="E2821" t="s">
        <v>462</v>
      </c>
      <c r="F2821" t="s">
        <v>3081</v>
      </c>
      <c r="G2821" t="s">
        <v>11373</v>
      </c>
      <c r="H2821" t="s">
        <v>11307</v>
      </c>
      <c r="I2821" t="s">
        <v>11401</v>
      </c>
      <c r="J2821">
        <v>5</v>
      </c>
      <c r="K2821" t="s">
        <v>3081</v>
      </c>
    </row>
    <row r="2822" spans="1:11">
      <c r="A2822">
        <v>2821</v>
      </c>
      <c r="B2822" t="s">
        <v>3094</v>
      </c>
      <c r="C2822" t="s">
        <v>537</v>
      </c>
      <c r="D2822" t="s">
        <v>2470</v>
      </c>
      <c r="E2822" t="s">
        <v>462</v>
      </c>
      <c r="F2822" t="s">
        <v>3081</v>
      </c>
      <c r="G2822" t="s">
        <v>11373</v>
      </c>
      <c r="H2822" t="s">
        <v>11307</v>
      </c>
      <c r="I2822" t="s">
        <v>11401</v>
      </c>
      <c r="J2822">
        <v>5</v>
      </c>
      <c r="K2822" t="s">
        <v>3081</v>
      </c>
    </row>
    <row r="2823" spans="1:11">
      <c r="A2823">
        <v>2822</v>
      </c>
      <c r="B2823" t="s">
        <v>3095</v>
      </c>
      <c r="C2823" t="s">
        <v>537</v>
      </c>
      <c r="D2823" t="s">
        <v>2470</v>
      </c>
      <c r="E2823" t="s">
        <v>462</v>
      </c>
      <c r="F2823" t="s">
        <v>3081</v>
      </c>
      <c r="G2823" t="s">
        <v>11373</v>
      </c>
      <c r="H2823" t="s">
        <v>11307</v>
      </c>
      <c r="I2823" t="s">
        <v>11401</v>
      </c>
      <c r="J2823">
        <v>5</v>
      </c>
      <c r="K2823" t="s">
        <v>3081</v>
      </c>
    </row>
    <row r="2824" spans="1:11">
      <c r="A2824">
        <v>2823</v>
      </c>
      <c r="B2824" t="s">
        <v>3096</v>
      </c>
      <c r="C2824" t="s">
        <v>537</v>
      </c>
      <c r="D2824" t="s">
        <v>2470</v>
      </c>
      <c r="E2824" t="s">
        <v>462</v>
      </c>
      <c r="F2824" t="s">
        <v>3081</v>
      </c>
      <c r="G2824" t="s">
        <v>11373</v>
      </c>
      <c r="H2824" t="s">
        <v>11307</v>
      </c>
      <c r="I2824" t="s">
        <v>11401</v>
      </c>
      <c r="J2824">
        <v>5</v>
      </c>
      <c r="K2824" t="s">
        <v>3081</v>
      </c>
    </row>
    <row r="2825" spans="1:11">
      <c r="A2825">
        <v>2824</v>
      </c>
      <c r="B2825" t="s">
        <v>3097</v>
      </c>
      <c r="C2825" t="s">
        <v>537</v>
      </c>
      <c r="D2825" t="s">
        <v>2470</v>
      </c>
      <c r="E2825" t="s">
        <v>462</v>
      </c>
      <c r="F2825" t="s">
        <v>3081</v>
      </c>
      <c r="G2825" t="s">
        <v>11373</v>
      </c>
      <c r="H2825" t="s">
        <v>11307</v>
      </c>
      <c r="I2825" t="s">
        <v>11401</v>
      </c>
      <c r="J2825">
        <v>5</v>
      </c>
      <c r="K2825" t="s">
        <v>3081</v>
      </c>
    </row>
    <row r="2826" spans="1:11">
      <c r="A2826">
        <v>2825</v>
      </c>
      <c r="B2826" t="s">
        <v>3098</v>
      </c>
      <c r="C2826" t="s">
        <v>537</v>
      </c>
      <c r="D2826" t="s">
        <v>2470</v>
      </c>
      <c r="E2826" t="s">
        <v>462</v>
      </c>
      <c r="F2826" t="s">
        <v>3081</v>
      </c>
      <c r="G2826" t="s">
        <v>11373</v>
      </c>
      <c r="H2826" t="s">
        <v>11307</v>
      </c>
      <c r="I2826" t="s">
        <v>11401</v>
      </c>
      <c r="J2826">
        <v>5</v>
      </c>
      <c r="K2826" t="s">
        <v>3081</v>
      </c>
    </row>
    <row r="2827" spans="1:11">
      <c r="A2827">
        <v>2826</v>
      </c>
      <c r="B2827" t="s">
        <v>3099</v>
      </c>
      <c r="C2827" t="s">
        <v>537</v>
      </c>
      <c r="D2827" t="s">
        <v>2470</v>
      </c>
      <c r="E2827" t="s">
        <v>462</v>
      </c>
      <c r="F2827" t="s">
        <v>3081</v>
      </c>
      <c r="G2827" t="s">
        <v>11373</v>
      </c>
      <c r="H2827" t="s">
        <v>11307</v>
      </c>
      <c r="I2827" t="s">
        <v>11401</v>
      </c>
      <c r="J2827">
        <v>5</v>
      </c>
      <c r="K2827" t="s">
        <v>3081</v>
      </c>
    </row>
    <row r="2828" spans="1:11">
      <c r="A2828">
        <v>2827</v>
      </c>
      <c r="B2828" t="s">
        <v>3100</v>
      </c>
      <c r="C2828" t="s">
        <v>537</v>
      </c>
      <c r="D2828" t="s">
        <v>2470</v>
      </c>
      <c r="E2828" t="s">
        <v>462</v>
      </c>
      <c r="F2828" t="s">
        <v>3081</v>
      </c>
      <c r="G2828" t="s">
        <v>11373</v>
      </c>
      <c r="H2828" t="s">
        <v>11307</v>
      </c>
      <c r="I2828" t="s">
        <v>11401</v>
      </c>
      <c r="J2828">
        <v>5</v>
      </c>
      <c r="K2828" t="s">
        <v>3081</v>
      </c>
    </row>
    <row r="2829" spans="1:11">
      <c r="A2829">
        <v>2828</v>
      </c>
      <c r="B2829" t="s">
        <v>3101</v>
      </c>
      <c r="C2829" t="s">
        <v>537</v>
      </c>
      <c r="D2829" t="s">
        <v>2470</v>
      </c>
      <c r="E2829" t="s">
        <v>462</v>
      </c>
      <c r="F2829" t="s">
        <v>3081</v>
      </c>
      <c r="G2829" t="s">
        <v>11373</v>
      </c>
      <c r="H2829" t="s">
        <v>11307</v>
      </c>
      <c r="I2829" t="s">
        <v>11401</v>
      </c>
      <c r="J2829">
        <v>5</v>
      </c>
      <c r="K2829" t="s">
        <v>3081</v>
      </c>
    </row>
    <row r="2830" spans="1:11">
      <c r="A2830">
        <v>2829</v>
      </c>
      <c r="B2830" t="s">
        <v>3102</v>
      </c>
      <c r="C2830" t="s">
        <v>537</v>
      </c>
      <c r="D2830" t="s">
        <v>2470</v>
      </c>
      <c r="E2830" t="s">
        <v>462</v>
      </c>
      <c r="F2830" t="s">
        <v>3081</v>
      </c>
      <c r="G2830" t="s">
        <v>11373</v>
      </c>
      <c r="H2830" t="s">
        <v>11307</v>
      </c>
      <c r="I2830" t="s">
        <v>11401</v>
      </c>
      <c r="J2830">
        <v>5</v>
      </c>
      <c r="K2830" t="s">
        <v>3081</v>
      </c>
    </row>
    <row r="2831" spans="1:11">
      <c r="A2831">
        <v>2830</v>
      </c>
      <c r="B2831" t="s">
        <v>3103</v>
      </c>
      <c r="C2831" t="s">
        <v>537</v>
      </c>
      <c r="D2831" t="s">
        <v>2470</v>
      </c>
      <c r="E2831" t="s">
        <v>462</v>
      </c>
      <c r="F2831" t="s">
        <v>3081</v>
      </c>
      <c r="G2831" t="s">
        <v>11373</v>
      </c>
      <c r="H2831" t="s">
        <v>11307</v>
      </c>
      <c r="I2831" t="s">
        <v>11401</v>
      </c>
      <c r="J2831">
        <v>5</v>
      </c>
      <c r="K2831" t="s">
        <v>3081</v>
      </c>
    </row>
    <row r="2832" spans="1:11">
      <c r="A2832">
        <v>2831</v>
      </c>
      <c r="B2832" t="s">
        <v>3104</v>
      </c>
      <c r="C2832" t="s">
        <v>537</v>
      </c>
      <c r="D2832" t="s">
        <v>2470</v>
      </c>
      <c r="E2832" t="s">
        <v>462</v>
      </c>
      <c r="F2832" t="s">
        <v>3081</v>
      </c>
      <c r="G2832" t="s">
        <v>11373</v>
      </c>
      <c r="H2832" t="s">
        <v>11307</v>
      </c>
      <c r="I2832" t="s">
        <v>11401</v>
      </c>
      <c r="J2832">
        <v>5</v>
      </c>
      <c r="K2832" t="s">
        <v>3081</v>
      </c>
    </row>
    <row r="2833" spans="1:11">
      <c r="A2833">
        <v>2832</v>
      </c>
      <c r="B2833" t="s">
        <v>3105</v>
      </c>
      <c r="C2833" t="s">
        <v>537</v>
      </c>
      <c r="D2833" t="s">
        <v>2470</v>
      </c>
      <c r="E2833" t="s">
        <v>462</v>
      </c>
      <c r="F2833" t="s">
        <v>3081</v>
      </c>
      <c r="G2833" t="s">
        <v>11373</v>
      </c>
      <c r="H2833" t="s">
        <v>11307</v>
      </c>
      <c r="I2833" t="s">
        <v>11401</v>
      </c>
      <c r="J2833">
        <v>5</v>
      </c>
      <c r="K2833" t="s">
        <v>3081</v>
      </c>
    </row>
    <row r="2834" spans="1:11">
      <c r="A2834">
        <v>2833</v>
      </c>
      <c r="B2834" t="s">
        <v>3106</v>
      </c>
      <c r="C2834" t="s">
        <v>537</v>
      </c>
      <c r="D2834" t="s">
        <v>2470</v>
      </c>
      <c r="E2834" t="s">
        <v>462</v>
      </c>
      <c r="F2834" t="s">
        <v>3081</v>
      </c>
      <c r="G2834" t="s">
        <v>11373</v>
      </c>
      <c r="H2834" t="s">
        <v>11307</v>
      </c>
      <c r="I2834" t="s">
        <v>11401</v>
      </c>
      <c r="J2834">
        <v>5</v>
      </c>
      <c r="K2834" t="s">
        <v>3081</v>
      </c>
    </row>
    <row r="2835" spans="1:11">
      <c r="A2835">
        <v>2834</v>
      </c>
      <c r="B2835" t="s">
        <v>3107</v>
      </c>
      <c r="C2835" t="s">
        <v>421</v>
      </c>
      <c r="D2835" t="s">
        <v>2470</v>
      </c>
      <c r="E2835" t="s">
        <v>462</v>
      </c>
      <c r="F2835" t="s">
        <v>3108</v>
      </c>
      <c r="G2835" t="s">
        <v>11373</v>
      </c>
      <c r="H2835" t="s">
        <v>11310</v>
      </c>
      <c r="I2835" t="s">
        <v>11401</v>
      </c>
      <c r="J2835">
        <v>5</v>
      </c>
      <c r="K2835" t="s">
        <v>3108</v>
      </c>
    </row>
    <row r="2836" spans="1:11">
      <c r="A2836">
        <v>2835</v>
      </c>
      <c r="B2836" t="s">
        <v>3109</v>
      </c>
      <c r="C2836" t="s">
        <v>421</v>
      </c>
      <c r="D2836" t="s">
        <v>2470</v>
      </c>
      <c r="E2836" t="s">
        <v>462</v>
      </c>
      <c r="F2836" t="s">
        <v>3108</v>
      </c>
      <c r="G2836" t="s">
        <v>11373</v>
      </c>
      <c r="H2836" t="s">
        <v>11310</v>
      </c>
      <c r="I2836" t="s">
        <v>11401</v>
      </c>
      <c r="J2836">
        <v>5</v>
      </c>
      <c r="K2836" t="s">
        <v>3108</v>
      </c>
    </row>
    <row r="2837" spans="1:11">
      <c r="A2837">
        <v>2836</v>
      </c>
      <c r="B2837" t="s">
        <v>3110</v>
      </c>
      <c r="C2837" t="s">
        <v>421</v>
      </c>
      <c r="D2837" t="s">
        <v>2470</v>
      </c>
      <c r="E2837" t="s">
        <v>462</v>
      </c>
      <c r="F2837" t="s">
        <v>3108</v>
      </c>
      <c r="G2837" t="s">
        <v>11373</v>
      </c>
      <c r="H2837" t="s">
        <v>11310</v>
      </c>
      <c r="I2837" t="s">
        <v>11401</v>
      </c>
      <c r="J2837">
        <v>5</v>
      </c>
      <c r="K2837" t="s">
        <v>3108</v>
      </c>
    </row>
    <row r="2838" spans="1:11">
      <c r="A2838">
        <v>2837</v>
      </c>
      <c r="B2838" t="s">
        <v>3111</v>
      </c>
      <c r="C2838" t="s">
        <v>421</v>
      </c>
      <c r="D2838" t="s">
        <v>2470</v>
      </c>
      <c r="E2838" t="s">
        <v>462</v>
      </c>
      <c r="F2838" t="s">
        <v>3108</v>
      </c>
      <c r="G2838" t="s">
        <v>11373</v>
      </c>
      <c r="H2838" t="s">
        <v>11310</v>
      </c>
      <c r="I2838" t="s">
        <v>11401</v>
      </c>
      <c r="J2838">
        <v>5</v>
      </c>
      <c r="K2838" t="s">
        <v>3108</v>
      </c>
    </row>
    <row r="2839" spans="1:11">
      <c r="A2839">
        <v>2838</v>
      </c>
      <c r="B2839" t="s">
        <v>3112</v>
      </c>
      <c r="C2839" t="s">
        <v>101</v>
      </c>
      <c r="D2839" t="s">
        <v>2470</v>
      </c>
      <c r="E2839" t="s">
        <v>462</v>
      </c>
      <c r="F2839" t="s">
        <v>3113</v>
      </c>
      <c r="G2839" t="s">
        <v>11373</v>
      </c>
      <c r="H2839" t="s">
        <v>11347</v>
      </c>
      <c r="I2839" t="s">
        <v>11401</v>
      </c>
      <c r="J2839">
        <v>5</v>
      </c>
      <c r="K2839" t="s">
        <v>11805</v>
      </c>
    </row>
    <row r="2840" spans="1:11">
      <c r="A2840">
        <v>2839</v>
      </c>
      <c r="B2840" t="s">
        <v>3114</v>
      </c>
      <c r="C2840" t="s">
        <v>101</v>
      </c>
      <c r="D2840" t="s">
        <v>2470</v>
      </c>
      <c r="E2840" t="s">
        <v>462</v>
      </c>
      <c r="F2840" t="s">
        <v>3113</v>
      </c>
      <c r="G2840" t="s">
        <v>11373</v>
      </c>
      <c r="H2840" t="s">
        <v>11347</v>
      </c>
      <c r="I2840" t="s">
        <v>11401</v>
      </c>
      <c r="J2840">
        <v>5</v>
      </c>
      <c r="K2840" t="s">
        <v>11805</v>
      </c>
    </row>
    <row r="2841" spans="1:11">
      <c r="A2841">
        <v>2840</v>
      </c>
      <c r="B2841" t="s">
        <v>3115</v>
      </c>
      <c r="C2841" t="s">
        <v>101</v>
      </c>
      <c r="D2841" t="s">
        <v>2470</v>
      </c>
      <c r="E2841" t="s">
        <v>462</v>
      </c>
      <c r="F2841" t="s">
        <v>3113</v>
      </c>
      <c r="G2841" t="s">
        <v>11373</v>
      </c>
      <c r="H2841" t="s">
        <v>11347</v>
      </c>
      <c r="I2841" t="s">
        <v>11401</v>
      </c>
      <c r="J2841">
        <v>5</v>
      </c>
      <c r="K2841" t="s">
        <v>11805</v>
      </c>
    </row>
    <row r="2842" spans="1:11">
      <c r="A2842">
        <v>2841</v>
      </c>
      <c r="B2842" t="s">
        <v>3116</v>
      </c>
      <c r="C2842" t="s">
        <v>108</v>
      </c>
      <c r="D2842" t="s">
        <v>2470</v>
      </c>
      <c r="E2842" t="s">
        <v>462</v>
      </c>
      <c r="F2842" t="s">
        <v>3117</v>
      </c>
      <c r="G2842" t="s">
        <v>11373</v>
      </c>
      <c r="H2842" t="s">
        <v>11349</v>
      </c>
      <c r="I2842" t="s">
        <v>11401</v>
      </c>
      <c r="J2842">
        <v>5</v>
      </c>
      <c r="K2842" t="s">
        <v>3117</v>
      </c>
    </row>
    <row r="2843" spans="1:11">
      <c r="A2843">
        <v>2842</v>
      </c>
      <c r="B2843" t="s">
        <v>3118</v>
      </c>
      <c r="C2843" t="s">
        <v>108</v>
      </c>
      <c r="D2843" t="s">
        <v>2470</v>
      </c>
      <c r="E2843" t="s">
        <v>462</v>
      </c>
      <c r="F2843" t="s">
        <v>3117</v>
      </c>
      <c r="G2843" t="s">
        <v>11373</v>
      </c>
      <c r="H2843" t="s">
        <v>11349</v>
      </c>
      <c r="I2843" t="s">
        <v>11401</v>
      </c>
      <c r="J2843">
        <v>5</v>
      </c>
      <c r="K2843" t="s">
        <v>3117</v>
      </c>
    </row>
    <row r="2844" spans="1:11">
      <c r="A2844">
        <v>2843</v>
      </c>
      <c r="B2844" t="s">
        <v>3119</v>
      </c>
      <c r="C2844" t="s">
        <v>108</v>
      </c>
      <c r="D2844" t="s">
        <v>2470</v>
      </c>
      <c r="E2844" t="s">
        <v>462</v>
      </c>
      <c r="F2844" t="s">
        <v>3117</v>
      </c>
      <c r="G2844" t="s">
        <v>11373</v>
      </c>
      <c r="H2844" t="s">
        <v>11349</v>
      </c>
      <c r="I2844" t="s">
        <v>11401</v>
      </c>
      <c r="J2844">
        <v>5</v>
      </c>
      <c r="K2844" t="s">
        <v>3117</v>
      </c>
    </row>
    <row r="2845" spans="1:11">
      <c r="A2845">
        <v>2844</v>
      </c>
      <c r="B2845" t="s">
        <v>3120</v>
      </c>
      <c r="C2845" t="s">
        <v>108</v>
      </c>
      <c r="D2845" t="s">
        <v>2470</v>
      </c>
      <c r="E2845" t="s">
        <v>462</v>
      </c>
      <c r="F2845" t="s">
        <v>3117</v>
      </c>
      <c r="G2845" t="s">
        <v>11373</v>
      </c>
      <c r="H2845" t="s">
        <v>11349</v>
      </c>
      <c r="I2845" t="s">
        <v>11401</v>
      </c>
      <c r="J2845">
        <v>5</v>
      </c>
      <c r="K2845" t="s">
        <v>3117</v>
      </c>
    </row>
    <row r="2846" spans="1:11">
      <c r="A2846">
        <v>2845</v>
      </c>
      <c r="B2846" t="s">
        <v>3121</v>
      </c>
      <c r="C2846" t="s">
        <v>108</v>
      </c>
      <c r="D2846" t="s">
        <v>2470</v>
      </c>
      <c r="E2846" t="s">
        <v>462</v>
      </c>
      <c r="F2846" t="s">
        <v>3117</v>
      </c>
      <c r="G2846" t="s">
        <v>11373</v>
      </c>
      <c r="H2846" t="s">
        <v>11349</v>
      </c>
      <c r="I2846" t="s">
        <v>11401</v>
      </c>
      <c r="J2846">
        <v>5</v>
      </c>
      <c r="K2846" t="s">
        <v>3117</v>
      </c>
    </row>
    <row r="2847" spans="1:11">
      <c r="A2847">
        <v>2846</v>
      </c>
      <c r="B2847" t="s">
        <v>3122</v>
      </c>
      <c r="C2847" t="s">
        <v>108</v>
      </c>
      <c r="D2847" t="s">
        <v>2470</v>
      </c>
      <c r="E2847" t="s">
        <v>462</v>
      </c>
      <c r="F2847" t="s">
        <v>3117</v>
      </c>
      <c r="G2847" t="s">
        <v>11373</v>
      </c>
      <c r="H2847" t="s">
        <v>11349</v>
      </c>
      <c r="I2847" t="s">
        <v>11401</v>
      </c>
      <c r="J2847">
        <v>5</v>
      </c>
      <c r="K2847" t="s">
        <v>3117</v>
      </c>
    </row>
    <row r="2848" spans="1:11">
      <c r="A2848">
        <v>2847</v>
      </c>
      <c r="B2848" t="s">
        <v>3123</v>
      </c>
      <c r="C2848" t="s">
        <v>108</v>
      </c>
      <c r="D2848" t="s">
        <v>2470</v>
      </c>
      <c r="E2848" t="s">
        <v>462</v>
      </c>
      <c r="F2848" t="s">
        <v>3117</v>
      </c>
      <c r="G2848" t="s">
        <v>11373</v>
      </c>
      <c r="H2848" t="s">
        <v>11349</v>
      </c>
      <c r="I2848" t="s">
        <v>11401</v>
      </c>
      <c r="J2848">
        <v>5</v>
      </c>
      <c r="K2848" t="s">
        <v>3117</v>
      </c>
    </row>
    <row r="2849" spans="1:11">
      <c r="A2849">
        <v>2848</v>
      </c>
      <c r="B2849" t="s">
        <v>3124</v>
      </c>
      <c r="C2849" t="s">
        <v>108</v>
      </c>
      <c r="D2849" t="s">
        <v>2470</v>
      </c>
      <c r="E2849" t="s">
        <v>462</v>
      </c>
      <c r="F2849" t="s">
        <v>3117</v>
      </c>
      <c r="G2849" t="s">
        <v>11373</v>
      </c>
      <c r="H2849" t="s">
        <v>11349</v>
      </c>
      <c r="I2849" t="s">
        <v>11401</v>
      </c>
      <c r="J2849">
        <v>5</v>
      </c>
      <c r="K2849" t="s">
        <v>3117</v>
      </c>
    </row>
    <row r="2850" spans="1:11">
      <c r="A2850">
        <v>2849</v>
      </c>
      <c r="B2850" t="s">
        <v>3125</v>
      </c>
      <c r="C2850" t="s">
        <v>108</v>
      </c>
      <c r="D2850" t="s">
        <v>2470</v>
      </c>
      <c r="E2850" t="s">
        <v>462</v>
      </c>
      <c r="F2850" t="s">
        <v>3117</v>
      </c>
      <c r="G2850" t="s">
        <v>11373</v>
      </c>
      <c r="H2850" t="s">
        <v>11349</v>
      </c>
      <c r="I2850" t="s">
        <v>11401</v>
      </c>
      <c r="J2850">
        <v>5</v>
      </c>
      <c r="K2850" t="s">
        <v>3117</v>
      </c>
    </row>
    <row r="2851" spans="1:11">
      <c r="A2851">
        <v>2850</v>
      </c>
      <c r="B2851" t="s">
        <v>3126</v>
      </c>
      <c r="C2851" t="s">
        <v>108</v>
      </c>
      <c r="D2851" t="s">
        <v>2470</v>
      </c>
      <c r="E2851" t="s">
        <v>462</v>
      </c>
      <c r="F2851" t="s">
        <v>3117</v>
      </c>
      <c r="G2851" t="s">
        <v>11373</v>
      </c>
      <c r="H2851" t="s">
        <v>11349</v>
      </c>
      <c r="I2851" t="s">
        <v>11401</v>
      </c>
      <c r="J2851">
        <v>5</v>
      </c>
      <c r="K2851" t="s">
        <v>3117</v>
      </c>
    </row>
    <row r="2852" spans="1:11">
      <c r="A2852">
        <v>2851</v>
      </c>
      <c r="B2852" t="s">
        <v>3127</v>
      </c>
      <c r="C2852" t="s">
        <v>108</v>
      </c>
      <c r="D2852" t="s">
        <v>2470</v>
      </c>
      <c r="E2852" t="s">
        <v>462</v>
      </c>
      <c r="F2852" t="s">
        <v>3117</v>
      </c>
      <c r="G2852" t="s">
        <v>11373</v>
      </c>
      <c r="H2852" t="s">
        <v>11349</v>
      </c>
      <c r="I2852" t="s">
        <v>11401</v>
      </c>
      <c r="J2852">
        <v>5</v>
      </c>
      <c r="K2852" t="s">
        <v>3117</v>
      </c>
    </row>
    <row r="2853" spans="1:11">
      <c r="A2853">
        <v>2852</v>
      </c>
      <c r="B2853" t="s">
        <v>3128</v>
      </c>
      <c r="C2853" t="s">
        <v>108</v>
      </c>
      <c r="D2853" t="s">
        <v>2470</v>
      </c>
      <c r="E2853" t="s">
        <v>462</v>
      </c>
      <c r="F2853" t="s">
        <v>3117</v>
      </c>
      <c r="G2853" t="s">
        <v>11373</v>
      </c>
      <c r="H2853" t="s">
        <v>11349</v>
      </c>
      <c r="I2853" t="s">
        <v>11401</v>
      </c>
      <c r="J2853">
        <v>5</v>
      </c>
      <c r="K2853" t="s">
        <v>3117</v>
      </c>
    </row>
    <row r="2854" spans="1:11">
      <c r="A2854">
        <v>2853</v>
      </c>
      <c r="B2854" t="s">
        <v>3129</v>
      </c>
      <c r="C2854" t="s">
        <v>108</v>
      </c>
      <c r="D2854" t="s">
        <v>2470</v>
      </c>
      <c r="E2854" t="s">
        <v>462</v>
      </c>
      <c r="F2854" t="s">
        <v>3117</v>
      </c>
      <c r="G2854" t="s">
        <v>11373</v>
      </c>
      <c r="H2854" t="s">
        <v>11349</v>
      </c>
      <c r="I2854" t="s">
        <v>11401</v>
      </c>
      <c r="J2854">
        <v>5</v>
      </c>
      <c r="K2854" t="s">
        <v>3117</v>
      </c>
    </row>
    <row r="2855" spans="1:11">
      <c r="A2855">
        <v>2854</v>
      </c>
      <c r="B2855" t="s">
        <v>3130</v>
      </c>
      <c r="C2855" t="s">
        <v>108</v>
      </c>
      <c r="D2855" t="s">
        <v>2470</v>
      </c>
      <c r="E2855" t="s">
        <v>462</v>
      </c>
      <c r="F2855" t="s">
        <v>3117</v>
      </c>
      <c r="G2855" t="s">
        <v>11373</v>
      </c>
      <c r="H2855" t="s">
        <v>11349</v>
      </c>
      <c r="I2855" t="s">
        <v>11401</v>
      </c>
      <c r="J2855">
        <v>5</v>
      </c>
      <c r="K2855" t="s">
        <v>3117</v>
      </c>
    </row>
    <row r="2856" spans="1:11">
      <c r="A2856">
        <v>2855</v>
      </c>
      <c r="B2856" t="s">
        <v>3131</v>
      </c>
      <c r="C2856" t="s">
        <v>108</v>
      </c>
      <c r="D2856" t="s">
        <v>2470</v>
      </c>
      <c r="E2856" t="s">
        <v>462</v>
      </c>
      <c r="F2856" t="s">
        <v>3117</v>
      </c>
      <c r="G2856" t="s">
        <v>11373</v>
      </c>
      <c r="H2856" t="s">
        <v>11349</v>
      </c>
      <c r="I2856" t="s">
        <v>11401</v>
      </c>
      <c r="J2856">
        <v>5</v>
      </c>
      <c r="K2856" t="s">
        <v>3117</v>
      </c>
    </row>
    <row r="2857" spans="1:11">
      <c r="A2857">
        <v>2856</v>
      </c>
      <c r="B2857" t="s">
        <v>3132</v>
      </c>
      <c r="C2857" t="s">
        <v>108</v>
      </c>
      <c r="D2857" t="s">
        <v>2470</v>
      </c>
      <c r="E2857" t="s">
        <v>462</v>
      </c>
      <c r="F2857" t="s">
        <v>3117</v>
      </c>
      <c r="G2857" t="s">
        <v>11373</v>
      </c>
      <c r="H2857" t="s">
        <v>11349</v>
      </c>
      <c r="I2857" t="s">
        <v>11401</v>
      </c>
      <c r="J2857">
        <v>5</v>
      </c>
      <c r="K2857" t="s">
        <v>3117</v>
      </c>
    </row>
    <row r="2858" spans="1:11">
      <c r="A2858">
        <v>2857</v>
      </c>
      <c r="B2858" t="s">
        <v>3133</v>
      </c>
      <c r="C2858" t="s">
        <v>108</v>
      </c>
      <c r="D2858" t="s">
        <v>2470</v>
      </c>
      <c r="E2858" t="s">
        <v>462</v>
      </c>
      <c r="F2858" t="s">
        <v>3117</v>
      </c>
      <c r="G2858" t="s">
        <v>11373</v>
      </c>
      <c r="H2858" t="s">
        <v>11349</v>
      </c>
      <c r="I2858" t="s">
        <v>11401</v>
      </c>
      <c r="J2858">
        <v>5</v>
      </c>
      <c r="K2858" t="s">
        <v>3117</v>
      </c>
    </row>
    <row r="2859" spans="1:11">
      <c r="A2859">
        <v>2858</v>
      </c>
      <c r="B2859" t="s">
        <v>3134</v>
      </c>
      <c r="C2859" t="s">
        <v>108</v>
      </c>
      <c r="D2859" t="s">
        <v>2470</v>
      </c>
      <c r="E2859" t="s">
        <v>462</v>
      </c>
      <c r="F2859" t="s">
        <v>3117</v>
      </c>
      <c r="G2859" t="s">
        <v>11373</v>
      </c>
      <c r="H2859" t="s">
        <v>11349</v>
      </c>
      <c r="I2859" t="s">
        <v>11401</v>
      </c>
      <c r="J2859">
        <v>5</v>
      </c>
      <c r="K2859" t="s">
        <v>3117</v>
      </c>
    </row>
    <row r="2860" spans="1:11">
      <c r="A2860">
        <v>2859</v>
      </c>
      <c r="B2860" t="s">
        <v>3135</v>
      </c>
      <c r="C2860" t="s">
        <v>108</v>
      </c>
      <c r="D2860" t="s">
        <v>2470</v>
      </c>
      <c r="E2860" t="s">
        <v>462</v>
      </c>
      <c r="F2860" t="s">
        <v>3117</v>
      </c>
      <c r="G2860" t="s">
        <v>11373</v>
      </c>
      <c r="H2860" t="s">
        <v>11349</v>
      </c>
      <c r="I2860" t="s">
        <v>11401</v>
      </c>
      <c r="J2860">
        <v>5</v>
      </c>
      <c r="K2860" t="s">
        <v>3117</v>
      </c>
    </row>
    <row r="2861" spans="1:11">
      <c r="A2861">
        <v>2860</v>
      </c>
      <c r="B2861" t="s">
        <v>3136</v>
      </c>
      <c r="C2861" t="s">
        <v>108</v>
      </c>
      <c r="D2861" t="s">
        <v>2470</v>
      </c>
      <c r="E2861" t="s">
        <v>462</v>
      </c>
      <c r="F2861" t="s">
        <v>3117</v>
      </c>
      <c r="G2861" t="s">
        <v>11373</v>
      </c>
      <c r="H2861" t="s">
        <v>11349</v>
      </c>
      <c r="I2861" t="s">
        <v>11401</v>
      </c>
      <c r="J2861">
        <v>5</v>
      </c>
      <c r="K2861" t="s">
        <v>3117</v>
      </c>
    </row>
    <row r="2862" spans="1:11">
      <c r="A2862">
        <v>2861</v>
      </c>
      <c r="B2862" t="s">
        <v>3137</v>
      </c>
      <c r="C2862" t="s">
        <v>108</v>
      </c>
      <c r="D2862" t="s">
        <v>2470</v>
      </c>
      <c r="E2862" t="s">
        <v>462</v>
      </c>
      <c r="F2862" t="s">
        <v>3117</v>
      </c>
      <c r="G2862" t="s">
        <v>11373</v>
      </c>
      <c r="H2862" t="s">
        <v>11349</v>
      </c>
      <c r="I2862" t="s">
        <v>11401</v>
      </c>
      <c r="J2862">
        <v>5</v>
      </c>
      <c r="K2862" t="s">
        <v>3117</v>
      </c>
    </row>
    <row r="2863" spans="1:11">
      <c r="A2863">
        <v>2862</v>
      </c>
      <c r="B2863" t="s">
        <v>3138</v>
      </c>
      <c r="C2863" t="s">
        <v>108</v>
      </c>
      <c r="D2863" t="s">
        <v>2470</v>
      </c>
      <c r="E2863" t="s">
        <v>462</v>
      </c>
      <c r="F2863" t="s">
        <v>3117</v>
      </c>
      <c r="G2863" t="s">
        <v>11373</v>
      </c>
      <c r="H2863" t="s">
        <v>11349</v>
      </c>
      <c r="I2863" t="s">
        <v>11401</v>
      </c>
      <c r="J2863">
        <v>5</v>
      </c>
      <c r="K2863" t="s">
        <v>3117</v>
      </c>
    </row>
    <row r="2864" spans="1:11">
      <c r="A2864">
        <v>2863</v>
      </c>
      <c r="B2864" t="s">
        <v>3139</v>
      </c>
      <c r="C2864" t="s">
        <v>108</v>
      </c>
      <c r="D2864" t="s">
        <v>2470</v>
      </c>
      <c r="E2864" t="s">
        <v>462</v>
      </c>
      <c r="F2864" t="s">
        <v>3117</v>
      </c>
      <c r="G2864" t="s">
        <v>11373</v>
      </c>
      <c r="H2864" t="s">
        <v>11349</v>
      </c>
      <c r="I2864" t="s">
        <v>11401</v>
      </c>
      <c r="J2864">
        <v>5</v>
      </c>
      <c r="K2864" t="s">
        <v>3117</v>
      </c>
    </row>
    <row r="2865" spans="1:11">
      <c r="A2865">
        <v>2864</v>
      </c>
      <c r="B2865" t="s">
        <v>3140</v>
      </c>
      <c r="C2865" t="s">
        <v>108</v>
      </c>
      <c r="D2865" t="s">
        <v>2470</v>
      </c>
      <c r="E2865" t="s">
        <v>462</v>
      </c>
      <c r="F2865" t="s">
        <v>3117</v>
      </c>
      <c r="G2865" t="s">
        <v>11373</v>
      </c>
      <c r="H2865" t="s">
        <v>11349</v>
      </c>
      <c r="I2865" t="s">
        <v>11401</v>
      </c>
      <c r="J2865">
        <v>5</v>
      </c>
      <c r="K2865" t="s">
        <v>3117</v>
      </c>
    </row>
    <row r="2866" spans="1:11">
      <c r="A2866">
        <v>2865</v>
      </c>
      <c r="B2866" t="s">
        <v>3141</v>
      </c>
      <c r="C2866" t="s">
        <v>108</v>
      </c>
      <c r="D2866" t="s">
        <v>2470</v>
      </c>
      <c r="E2866" t="s">
        <v>462</v>
      </c>
      <c r="F2866" t="s">
        <v>3117</v>
      </c>
      <c r="G2866" t="s">
        <v>11373</v>
      </c>
      <c r="H2866" t="s">
        <v>11349</v>
      </c>
      <c r="I2866" t="s">
        <v>11401</v>
      </c>
      <c r="J2866">
        <v>5</v>
      </c>
      <c r="K2866" t="s">
        <v>3117</v>
      </c>
    </row>
    <row r="2867" spans="1:11">
      <c r="A2867">
        <v>2866</v>
      </c>
      <c r="B2867" t="s">
        <v>3142</v>
      </c>
      <c r="C2867" t="s">
        <v>108</v>
      </c>
      <c r="D2867" t="s">
        <v>2470</v>
      </c>
      <c r="E2867" t="s">
        <v>462</v>
      </c>
      <c r="F2867" t="s">
        <v>3117</v>
      </c>
      <c r="G2867" t="s">
        <v>11373</v>
      </c>
      <c r="H2867" t="s">
        <v>11349</v>
      </c>
      <c r="I2867" t="s">
        <v>11401</v>
      </c>
      <c r="J2867">
        <v>5</v>
      </c>
      <c r="K2867" t="s">
        <v>3117</v>
      </c>
    </row>
    <row r="2868" spans="1:11">
      <c r="A2868">
        <v>2867</v>
      </c>
      <c r="B2868" t="s">
        <v>3143</v>
      </c>
      <c r="C2868" t="s">
        <v>108</v>
      </c>
      <c r="D2868" t="s">
        <v>2470</v>
      </c>
      <c r="E2868" t="s">
        <v>462</v>
      </c>
      <c r="F2868" t="s">
        <v>3117</v>
      </c>
      <c r="G2868" t="s">
        <v>11373</v>
      </c>
      <c r="H2868" t="s">
        <v>11349</v>
      </c>
      <c r="I2868" t="s">
        <v>11401</v>
      </c>
      <c r="J2868">
        <v>5</v>
      </c>
      <c r="K2868" t="s">
        <v>3117</v>
      </c>
    </row>
    <row r="2869" spans="1:11">
      <c r="A2869">
        <v>2868</v>
      </c>
      <c r="B2869" t="s">
        <v>3144</v>
      </c>
      <c r="C2869" t="s">
        <v>108</v>
      </c>
      <c r="D2869" t="s">
        <v>2470</v>
      </c>
      <c r="E2869" t="s">
        <v>462</v>
      </c>
      <c r="F2869" t="s">
        <v>3117</v>
      </c>
      <c r="G2869" t="s">
        <v>11373</v>
      </c>
      <c r="H2869" t="s">
        <v>11349</v>
      </c>
      <c r="I2869" t="s">
        <v>11401</v>
      </c>
      <c r="J2869">
        <v>5</v>
      </c>
      <c r="K2869" t="s">
        <v>3117</v>
      </c>
    </row>
    <row r="2870" spans="1:11">
      <c r="A2870">
        <v>2869</v>
      </c>
      <c r="B2870" t="s">
        <v>3145</v>
      </c>
      <c r="C2870" t="s">
        <v>108</v>
      </c>
      <c r="D2870" t="s">
        <v>2470</v>
      </c>
      <c r="E2870" t="s">
        <v>462</v>
      </c>
      <c r="F2870" t="s">
        <v>3117</v>
      </c>
      <c r="G2870" t="s">
        <v>11373</v>
      </c>
      <c r="H2870" t="s">
        <v>11349</v>
      </c>
      <c r="I2870" t="s">
        <v>11401</v>
      </c>
      <c r="J2870">
        <v>5</v>
      </c>
      <c r="K2870" t="s">
        <v>3117</v>
      </c>
    </row>
    <row r="2871" spans="1:11">
      <c r="A2871">
        <v>2870</v>
      </c>
      <c r="B2871" t="s">
        <v>3146</v>
      </c>
      <c r="C2871" t="s">
        <v>108</v>
      </c>
      <c r="D2871" t="s">
        <v>2470</v>
      </c>
      <c r="E2871" t="s">
        <v>462</v>
      </c>
      <c r="F2871" t="s">
        <v>3117</v>
      </c>
      <c r="G2871" t="s">
        <v>11373</v>
      </c>
      <c r="H2871" t="s">
        <v>11349</v>
      </c>
      <c r="I2871" t="s">
        <v>11401</v>
      </c>
      <c r="J2871">
        <v>5</v>
      </c>
      <c r="K2871" t="s">
        <v>3117</v>
      </c>
    </row>
    <row r="2872" spans="1:11">
      <c r="A2872">
        <v>2871</v>
      </c>
      <c r="B2872" t="s">
        <v>3147</v>
      </c>
      <c r="C2872" t="s">
        <v>108</v>
      </c>
      <c r="D2872" t="s">
        <v>2470</v>
      </c>
      <c r="E2872" t="s">
        <v>462</v>
      </c>
      <c r="F2872" t="s">
        <v>3117</v>
      </c>
      <c r="G2872" t="s">
        <v>11373</v>
      </c>
      <c r="H2872" t="s">
        <v>11349</v>
      </c>
      <c r="I2872" t="s">
        <v>11401</v>
      </c>
      <c r="J2872">
        <v>5</v>
      </c>
      <c r="K2872" t="s">
        <v>3117</v>
      </c>
    </row>
    <row r="2873" spans="1:11">
      <c r="A2873">
        <v>2872</v>
      </c>
      <c r="B2873" t="s">
        <v>3148</v>
      </c>
      <c r="C2873" t="s">
        <v>108</v>
      </c>
      <c r="D2873" t="s">
        <v>2470</v>
      </c>
      <c r="E2873" t="s">
        <v>462</v>
      </c>
      <c r="F2873" t="s">
        <v>3117</v>
      </c>
      <c r="G2873" t="s">
        <v>11373</v>
      </c>
      <c r="H2873" t="s">
        <v>11349</v>
      </c>
      <c r="I2873" t="s">
        <v>11401</v>
      </c>
      <c r="J2873">
        <v>5</v>
      </c>
      <c r="K2873" t="s">
        <v>3117</v>
      </c>
    </row>
    <row r="2874" spans="1:11">
      <c r="A2874">
        <v>2873</v>
      </c>
      <c r="B2874" t="s">
        <v>3149</v>
      </c>
      <c r="C2874" t="s">
        <v>108</v>
      </c>
      <c r="D2874" t="s">
        <v>2470</v>
      </c>
      <c r="E2874" t="s">
        <v>462</v>
      </c>
      <c r="F2874" t="s">
        <v>3117</v>
      </c>
      <c r="G2874" t="s">
        <v>11373</v>
      </c>
      <c r="H2874" t="s">
        <v>11349</v>
      </c>
      <c r="I2874" t="s">
        <v>11401</v>
      </c>
      <c r="J2874">
        <v>5</v>
      </c>
      <c r="K2874" t="s">
        <v>3117</v>
      </c>
    </row>
    <row r="2875" spans="1:11">
      <c r="A2875">
        <v>2874</v>
      </c>
      <c r="B2875" t="s">
        <v>3150</v>
      </c>
      <c r="C2875" t="s">
        <v>108</v>
      </c>
      <c r="D2875" t="s">
        <v>2470</v>
      </c>
      <c r="E2875" t="s">
        <v>462</v>
      </c>
      <c r="F2875" t="s">
        <v>3117</v>
      </c>
      <c r="G2875" t="s">
        <v>11373</v>
      </c>
      <c r="H2875" t="s">
        <v>11349</v>
      </c>
      <c r="I2875" t="s">
        <v>11401</v>
      </c>
      <c r="J2875">
        <v>5</v>
      </c>
      <c r="K2875" t="s">
        <v>3117</v>
      </c>
    </row>
    <row r="2876" spans="1:11">
      <c r="A2876">
        <v>2875</v>
      </c>
      <c r="B2876" t="s">
        <v>3151</v>
      </c>
      <c r="C2876" t="s">
        <v>108</v>
      </c>
      <c r="D2876" t="s">
        <v>2470</v>
      </c>
      <c r="E2876" t="s">
        <v>462</v>
      </c>
      <c r="F2876" t="s">
        <v>3117</v>
      </c>
      <c r="G2876" t="s">
        <v>11373</v>
      </c>
      <c r="H2876" t="s">
        <v>11349</v>
      </c>
      <c r="I2876" t="s">
        <v>11401</v>
      </c>
      <c r="J2876">
        <v>5</v>
      </c>
      <c r="K2876" t="s">
        <v>3117</v>
      </c>
    </row>
    <row r="2877" spans="1:11">
      <c r="A2877">
        <v>2876</v>
      </c>
      <c r="B2877" t="s">
        <v>3152</v>
      </c>
      <c r="C2877" t="s">
        <v>108</v>
      </c>
      <c r="D2877" t="s">
        <v>2470</v>
      </c>
      <c r="E2877" t="s">
        <v>462</v>
      </c>
      <c r="F2877" t="s">
        <v>3117</v>
      </c>
      <c r="G2877" t="s">
        <v>11373</v>
      </c>
      <c r="H2877" t="s">
        <v>11349</v>
      </c>
      <c r="I2877" t="s">
        <v>11401</v>
      </c>
      <c r="J2877">
        <v>5</v>
      </c>
      <c r="K2877" t="s">
        <v>3117</v>
      </c>
    </row>
    <row r="2878" spans="1:11">
      <c r="A2878">
        <v>2877</v>
      </c>
      <c r="B2878" t="s">
        <v>3153</v>
      </c>
      <c r="C2878" t="s">
        <v>108</v>
      </c>
      <c r="D2878" t="s">
        <v>2470</v>
      </c>
      <c r="E2878" t="s">
        <v>462</v>
      </c>
      <c r="F2878" t="s">
        <v>3117</v>
      </c>
      <c r="G2878" t="s">
        <v>11373</v>
      </c>
      <c r="H2878" t="s">
        <v>11349</v>
      </c>
      <c r="I2878" t="s">
        <v>11401</v>
      </c>
      <c r="J2878">
        <v>5</v>
      </c>
      <c r="K2878" t="s">
        <v>3117</v>
      </c>
    </row>
    <row r="2879" spans="1:11">
      <c r="A2879">
        <v>2878</v>
      </c>
      <c r="B2879" t="s">
        <v>3154</v>
      </c>
      <c r="C2879" t="s">
        <v>108</v>
      </c>
      <c r="D2879" t="s">
        <v>2470</v>
      </c>
      <c r="E2879" t="s">
        <v>462</v>
      </c>
      <c r="F2879" t="s">
        <v>3117</v>
      </c>
      <c r="G2879" t="s">
        <v>11373</v>
      </c>
      <c r="H2879" t="s">
        <v>11349</v>
      </c>
      <c r="I2879" t="s">
        <v>11401</v>
      </c>
      <c r="J2879">
        <v>5</v>
      </c>
      <c r="K2879" t="s">
        <v>3117</v>
      </c>
    </row>
    <row r="2880" spans="1:11">
      <c r="A2880">
        <v>2879</v>
      </c>
      <c r="B2880" t="s">
        <v>3155</v>
      </c>
      <c r="C2880" t="s">
        <v>108</v>
      </c>
      <c r="D2880" t="s">
        <v>2470</v>
      </c>
      <c r="E2880" t="s">
        <v>462</v>
      </c>
      <c r="F2880" t="s">
        <v>3117</v>
      </c>
      <c r="G2880" t="s">
        <v>11373</v>
      </c>
      <c r="H2880" t="s">
        <v>11349</v>
      </c>
      <c r="I2880" t="s">
        <v>11401</v>
      </c>
      <c r="J2880">
        <v>5</v>
      </c>
      <c r="K2880" t="s">
        <v>3117</v>
      </c>
    </row>
    <row r="2881" spans="1:11">
      <c r="A2881">
        <v>2880</v>
      </c>
      <c r="B2881" t="s">
        <v>3156</v>
      </c>
      <c r="C2881" t="s">
        <v>108</v>
      </c>
      <c r="D2881" t="s">
        <v>2470</v>
      </c>
      <c r="E2881" t="s">
        <v>462</v>
      </c>
      <c r="F2881" t="s">
        <v>3117</v>
      </c>
      <c r="G2881" t="s">
        <v>11373</v>
      </c>
      <c r="H2881" t="s">
        <v>11349</v>
      </c>
      <c r="I2881" t="s">
        <v>11401</v>
      </c>
      <c r="J2881">
        <v>5</v>
      </c>
      <c r="K2881" t="s">
        <v>3117</v>
      </c>
    </row>
    <row r="2882" spans="1:11">
      <c r="A2882">
        <v>2881</v>
      </c>
      <c r="B2882" t="s">
        <v>3157</v>
      </c>
      <c r="C2882" t="s">
        <v>108</v>
      </c>
      <c r="D2882" t="s">
        <v>2470</v>
      </c>
      <c r="E2882" t="s">
        <v>462</v>
      </c>
      <c r="F2882" t="s">
        <v>3117</v>
      </c>
      <c r="G2882" t="s">
        <v>11373</v>
      </c>
      <c r="H2882" t="s">
        <v>11349</v>
      </c>
      <c r="I2882" t="s">
        <v>11401</v>
      </c>
      <c r="J2882">
        <v>5</v>
      </c>
      <c r="K2882" t="s">
        <v>3117</v>
      </c>
    </row>
    <row r="2883" spans="1:11">
      <c r="A2883">
        <v>2882</v>
      </c>
      <c r="B2883" t="s">
        <v>3158</v>
      </c>
      <c r="C2883" t="s">
        <v>108</v>
      </c>
      <c r="D2883" t="s">
        <v>2470</v>
      </c>
      <c r="E2883" t="s">
        <v>462</v>
      </c>
      <c r="F2883" t="s">
        <v>3117</v>
      </c>
      <c r="G2883" t="s">
        <v>11373</v>
      </c>
      <c r="H2883" t="s">
        <v>11349</v>
      </c>
      <c r="I2883" t="s">
        <v>11401</v>
      </c>
      <c r="J2883">
        <v>5</v>
      </c>
      <c r="K2883" t="s">
        <v>3117</v>
      </c>
    </row>
    <row r="2884" spans="1:11">
      <c r="A2884">
        <v>2883</v>
      </c>
      <c r="B2884" t="s">
        <v>3159</v>
      </c>
      <c r="C2884" t="s">
        <v>108</v>
      </c>
      <c r="D2884" t="s">
        <v>2470</v>
      </c>
      <c r="E2884" t="s">
        <v>462</v>
      </c>
      <c r="F2884" t="s">
        <v>3117</v>
      </c>
      <c r="G2884" t="s">
        <v>11373</v>
      </c>
      <c r="H2884" t="s">
        <v>11349</v>
      </c>
      <c r="I2884" t="s">
        <v>11401</v>
      </c>
      <c r="J2884">
        <v>5</v>
      </c>
      <c r="K2884" t="s">
        <v>3117</v>
      </c>
    </row>
    <row r="2885" spans="1:11">
      <c r="A2885">
        <v>2884</v>
      </c>
      <c r="B2885" t="s">
        <v>3160</v>
      </c>
      <c r="C2885" t="s">
        <v>108</v>
      </c>
      <c r="D2885" t="s">
        <v>2470</v>
      </c>
      <c r="E2885" t="s">
        <v>462</v>
      </c>
      <c r="F2885" t="s">
        <v>3117</v>
      </c>
      <c r="G2885" t="s">
        <v>11373</v>
      </c>
      <c r="H2885" t="s">
        <v>11349</v>
      </c>
      <c r="I2885" t="s">
        <v>11401</v>
      </c>
      <c r="J2885">
        <v>5</v>
      </c>
      <c r="K2885" t="s">
        <v>3117</v>
      </c>
    </row>
    <row r="2886" spans="1:11">
      <c r="A2886">
        <v>2885</v>
      </c>
      <c r="B2886" t="s">
        <v>3161</v>
      </c>
      <c r="C2886" t="s">
        <v>108</v>
      </c>
      <c r="D2886" t="s">
        <v>2470</v>
      </c>
      <c r="E2886" t="s">
        <v>462</v>
      </c>
      <c r="F2886" t="s">
        <v>3117</v>
      </c>
      <c r="G2886" t="s">
        <v>11373</v>
      </c>
      <c r="H2886" t="s">
        <v>11349</v>
      </c>
      <c r="I2886" t="s">
        <v>11401</v>
      </c>
      <c r="J2886">
        <v>5</v>
      </c>
      <c r="K2886" t="s">
        <v>3117</v>
      </c>
    </row>
    <row r="2887" spans="1:11">
      <c r="A2887">
        <v>2886</v>
      </c>
      <c r="B2887" t="s">
        <v>3162</v>
      </c>
      <c r="C2887" t="s">
        <v>108</v>
      </c>
      <c r="D2887" t="s">
        <v>2470</v>
      </c>
      <c r="E2887" t="s">
        <v>462</v>
      </c>
      <c r="F2887" t="s">
        <v>3117</v>
      </c>
      <c r="G2887" t="s">
        <v>11373</v>
      </c>
      <c r="H2887" t="s">
        <v>11349</v>
      </c>
      <c r="I2887" t="s">
        <v>11401</v>
      </c>
      <c r="J2887">
        <v>5</v>
      </c>
      <c r="K2887" t="s">
        <v>3117</v>
      </c>
    </row>
    <row r="2888" spans="1:11">
      <c r="A2888">
        <v>2887</v>
      </c>
      <c r="B2888" t="s">
        <v>3163</v>
      </c>
      <c r="C2888" t="s">
        <v>108</v>
      </c>
      <c r="D2888" t="s">
        <v>2470</v>
      </c>
      <c r="E2888" t="s">
        <v>462</v>
      </c>
      <c r="F2888" t="s">
        <v>3117</v>
      </c>
      <c r="G2888" t="s">
        <v>11373</v>
      </c>
      <c r="H2888" t="s">
        <v>11349</v>
      </c>
      <c r="I2888" t="s">
        <v>11401</v>
      </c>
      <c r="J2888">
        <v>5</v>
      </c>
      <c r="K2888" t="s">
        <v>3117</v>
      </c>
    </row>
    <row r="2889" spans="1:11">
      <c r="A2889">
        <v>2888</v>
      </c>
      <c r="B2889" t="s">
        <v>3164</v>
      </c>
      <c r="C2889" t="s">
        <v>108</v>
      </c>
      <c r="D2889" t="s">
        <v>2470</v>
      </c>
      <c r="E2889" t="s">
        <v>462</v>
      </c>
      <c r="F2889" t="s">
        <v>3117</v>
      </c>
      <c r="G2889" t="s">
        <v>11373</v>
      </c>
      <c r="H2889" t="s">
        <v>11349</v>
      </c>
      <c r="I2889" t="s">
        <v>11401</v>
      </c>
      <c r="J2889">
        <v>5</v>
      </c>
      <c r="K2889" t="s">
        <v>3117</v>
      </c>
    </row>
    <row r="2890" spans="1:11">
      <c r="A2890">
        <v>2889</v>
      </c>
      <c r="B2890" t="s">
        <v>3165</v>
      </c>
      <c r="C2890" t="s">
        <v>108</v>
      </c>
      <c r="D2890" t="s">
        <v>2470</v>
      </c>
      <c r="E2890" t="s">
        <v>462</v>
      </c>
      <c r="F2890" t="s">
        <v>3117</v>
      </c>
      <c r="G2890" t="s">
        <v>11373</v>
      </c>
      <c r="H2890" t="s">
        <v>11349</v>
      </c>
      <c r="I2890" t="s">
        <v>11401</v>
      </c>
      <c r="J2890">
        <v>5</v>
      </c>
      <c r="K2890" t="s">
        <v>3117</v>
      </c>
    </row>
    <row r="2891" spans="1:11">
      <c r="A2891">
        <v>2890</v>
      </c>
      <c r="B2891" t="s">
        <v>3166</v>
      </c>
      <c r="C2891" t="s">
        <v>108</v>
      </c>
      <c r="D2891" t="s">
        <v>2470</v>
      </c>
      <c r="E2891" t="s">
        <v>462</v>
      </c>
      <c r="F2891" t="s">
        <v>3117</v>
      </c>
      <c r="G2891" t="s">
        <v>11373</v>
      </c>
      <c r="H2891" t="s">
        <v>11349</v>
      </c>
      <c r="I2891" t="s">
        <v>11401</v>
      </c>
      <c r="J2891">
        <v>5</v>
      </c>
      <c r="K2891" t="s">
        <v>3117</v>
      </c>
    </row>
    <row r="2892" spans="1:11">
      <c r="A2892">
        <v>2891</v>
      </c>
      <c r="B2892" t="s">
        <v>3167</v>
      </c>
      <c r="C2892" t="s">
        <v>147</v>
      </c>
      <c r="D2892" t="s">
        <v>2470</v>
      </c>
      <c r="E2892" t="s">
        <v>563</v>
      </c>
      <c r="F2892" t="s">
        <v>3168</v>
      </c>
      <c r="G2892" t="s">
        <v>11373</v>
      </c>
      <c r="H2892" t="s">
        <v>11304</v>
      </c>
      <c r="I2892" t="s">
        <v>11401</v>
      </c>
      <c r="J2892">
        <v>7</v>
      </c>
      <c r="K2892" t="s">
        <v>3168</v>
      </c>
    </row>
    <row r="2893" spans="1:11">
      <c r="A2893">
        <v>2892</v>
      </c>
      <c r="B2893" t="s">
        <v>3169</v>
      </c>
      <c r="C2893" t="s">
        <v>147</v>
      </c>
      <c r="D2893" t="s">
        <v>2470</v>
      </c>
      <c r="E2893" t="s">
        <v>563</v>
      </c>
      <c r="F2893" t="s">
        <v>3168</v>
      </c>
      <c r="G2893" t="s">
        <v>11373</v>
      </c>
      <c r="H2893" t="s">
        <v>11304</v>
      </c>
      <c r="I2893" t="s">
        <v>11401</v>
      </c>
      <c r="J2893">
        <v>7</v>
      </c>
      <c r="K2893" t="s">
        <v>3168</v>
      </c>
    </row>
    <row r="2894" spans="1:11">
      <c r="A2894">
        <v>2893</v>
      </c>
      <c r="B2894" t="s">
        <v>3170</v>
      </c>
      <c r="C2894" t="s">
        <v>147</v>
      </c>
      <c r="D2894" t="s">
        <v>2470</v>
      </c>
      <c r="E2894" t="s">
        <v>563</v>
      </c>
      <c r="F2894" t="s">
        <v>3168</v>
      </c>
      <c r="G2894" t="s">
        <v>11373</v>
      </c>
      <c r="H2894" t="s">
        <v>11304</v>
      </c>
      <c r="I2894" t="s">
        <v>11401</v>
      </c>
      <c r="J2894">
        <v>7</v>
      </c>
      <c r="K2894" t="s">
        <v>3168</v>
      </c>
    </row>
    <row r="2895" spans="1:11">
      <c r="A2895">
        <v>2894</v>
      </c>
      <c r="B2895" t="s">
        <v>3171</v>
      </c>
      <c r="C2895" t="s">
        <v>147</v>
      </c>
      <c r="D2895" t="s">
        <v>2470</v>
      </c>
      <c r="E2895" t="s">
        <v>563</v>
      </c>
      <c r="F2895" t="s">
        <v>3168</v>
      </c>
      <c r="G2895" t="s">
        <v>11373</v>
      </c>
      <c r="H2895" t="s">
        <v>11304</v>
      </c>
      <c r="I2895" t="s">
        <v>11401</v>
      </c>
      <c r="J2895">
        <v>7</v>
      </c>
      <c r="K2895" t="s">
        <v>3168</v>
      </c>
    </row>
    <row r="2896" spans="1:11">
      <c r="A2896">
        <v>2895</v>
      </c>
      <c r="B2896" t="s">
        <v>3172</v>
      </c>
      <c r="C2896" t="s">
        <v>147</v>
      </c>
      <c r="D2896" t="s">
        <v>2470</v>
      </c>
      <c r="E2896" t="s">
        <v>563</v>
      </c>
      <c r="F2896" t="s">
        <v>3168</v>
      </c>
      <c r="G2896" t="s">
        <v>11373</v>
      </c>
      <c r="H2896" t="s">
        <v>11304</v>
      </c>
      <c r="I2896" t="s">
        <v>11401</v>
      </c>
      <c r="J2896">
        <v>7</v>
      </c>
      <c r="K2896" t="s">
        <v>3168</v>
      </c>
    </row>
    <row r="2897" spans="1:11">
      <c r="A2897">
        <v>2896</v>
      </c>
      <c r="B2897" t="s">
        <v>3173</v>
      </c>
      <c r="C2897" t="s">
        <v>147</v>
      </c>
      <c r="D2897" t="s">
        <v>2470</v>
      </c>
      <c r="E2897" t="s">
        <v>563</v>
      </c>
      <c r="F2897" t="s">
        <v>3168</v>
      </c>
      <c r="G2897" t="s">
        <v>11373</v>
      </c>
      <c r="H2897" t="s">
        <v>11304</v>
      </c>
      <c r="I2897" t="s">
        <v>11401</v>
      </c>
      <c r="J2897">
        <v>7</v>
      </c>
      <c r="K2897" t="s">
        <v>3168</v>
      </c>
    </row>
    <row r="2898" spans="1:11">
      <c r="A2898">
        <v>2897</v>
      </c>
      <c r="B2898" t="s">
        <v>3002</v>
      </c>
      <c r="C2898" t="s">
        <v>147</v>
      </c>
      <c r="D2898" t="s">
        <v>2470</v>
      </c>
      <c r="E2898" t="s">
        <v>563</v>
      </c>
      <c r="F2898" t="s">
        <v>3168</v>
      </c>
      <c r="G2898" t="s">
        <v>11373</v>
      </c>
      <c r="H2898" t="s">
        <v>11304</v>
      </c>
      <c r="I2898" t="s">
        <v>11401</v>
      </c>
      <c r="J2898">
        <v>7</v>
      </c>
      <c r="K2898" t="s">
        <v>3168</v>
      </c>
    </row>
    <row r="2899" spans="1:11">
      <c r="A2899">
        <v>2898</v>
      </c>
      <c r="B2899" t="s">
        <v>3174</v>
      </c>
      <c r="C2899" t="s">
        <v>147</v>
      </c>
      <c r="D2899" t="s">
        <v>2470</v>
      </c>
      <c r="E2899" t="s">
        <v>563</v>
      </c>
      <c r="F2899" t="s">
        <v>3168</v>
      </c>
      <c r="G2899" t="s">
        <v>11373</v>
      </c>
      <c r="H2899" t="s">
        <v>11304</v>
      </c>
      <c r="I2899" t="s">
        <v>11401</v>
      </c>
      <c r="J2899">
        <v>7</v>
      </c>
      <c r="K2899" t="s">
        <v>3168</v>
      </c>
    </row>
    <row r="2900" spans="1:11">
      <c r="A2900">
        <v>2899</v>
      </c>
      <c r="B2900" t="s">
        <v>2994</v>
      </c>
      <c r="C2900" t="s">
        <v>147</v>
      </c>
      <c r="D2900" t="s">
        <v>2470</v>
      </c>
      <c r="E2900" t="s">
        <v>563</v>
      </c>
      <c r="F2900" t="s">
        <v>3168</v>
      </c>
      <c r="G2900" t="s">
        <v>11373</v>
      </c>
      <c r="H2900" t="s">
        <v>11304</v>
      </c>
      <c r="I2900" t="s">
        <v>11401</v>
      </c>
      <c r="J2900">
        <v>7</v>
      </c>
      <c r="K2900" t="s">
        <v>3168</v>
      </c>
    </row>
    <row r="2901" spans="1:11">
      <c r="A2901">
        <v>2900</v>
      </c>
      <c r="B2901" t="s">
        <v>2647</v>
      </c>
      <c r="C2901" t="s">
        <v>147</v>
      </c>
      <c r="D2901" t="s">
        <v>2470</v>
      </c>
      <c r="E2901" t="s">
        <v>563</v>
      </c>
      <c r="F2901" t="s">
        <v>3168</v>
      </c>
      <c r="G2901" t="s">
        <v>11373</v>
      </c>
      <c r="H2901" t="s">
        <v>11304</v>
      </c>
      <c r="I2901" t="s">
        <v>11401</v>
      </c>
      <c r="J2901">
        <v>7</v>
      </c>
      <c r="K2901" t="s">
        <v>3168</v>
      </c>
    </row>
    <row r="2902" spans="1:11">
      <c r="A2902">
        <v>2901</v>
      </c>
      <c r="B2902" t="s">
        <v>3005</v>
      </c>
      <c r="C2902" t="s">
        <v>6</v>
      </c>
      <c r="D2902" t="s">
        <v>2470</v>
      </c>
      <c r="E2902" t="s">
        <v>563</v>
      </c>
      <c r="F2902" t="s">
        <v>3175</v>
      </c>
      <c r="G2902" t="s">
        <v>11373</v>
      </c>
      <c r="H2902" t="s">
        <v>11306</v>
      </c>
      <c r="I2902" t="s">
        <v>11401</v>
      </c>
      <c r="J2902">
        <v>7</v>
      </c>
      <c r="K2902" t="s">
        <v>3175</v>
      </c>
    </row>
    <row r="2903" spans="1:11">
      <c r="A2903">
        <v>2902</v>
      </c>
      <c r="B2903" t="s">
        <v>3013</v>
      </c>
      <c r="C2903" t="s">
        <v>11</v>
      </c>
      <c r="D2903" t="s">
        <v>2470</v>
      </c>
      <c r="E2903" t="s">
        <v>563</v>
      </c>
      <c r="F2903" t="s">
        <v>3176</v>
      </c>
      <c r="G2903" t="s">
        <v>11373</v>
      </c>
      <c r="H2903" t="s">
        <v>11309</v>
      </c>
      <c r="I2903" t="s">
        <v>11401</v>
      </c>
      <c r="J2903">
        <v>7</v>
      </c>
      <c r="K2903" t="s">
        <v>3176</v>
      </c>
    </row>
    <row r="2904" spans="1:11">
      <c r="A2904">
        <v>2903</v>
      </c>
      <c r="B2904" t="s">
        <v>3177</v>
      </c>
      <c r="C2904" t="s">
        <v>17</v>
      </c>
      <c r="D2904" t="s">
        <v>2470</v>
      </c>
      <c r="E2904" t="s">
        <v>563</v>
      </c>
      <c r="F2904" t="s">
        <v>3178</v>
      </c>
      <c r="G2904" t="s">
        <v>11373</v>
      </c>
      <c r="H2904" t="s">
        <v>11312</v>
      </c>
      <c r="I2904" t="s">
        <v>11401</v>
      </c>
      <c r="J2904">
        <v>7</v>
      </c>
      <c r="K2904" t="s">
        <v>3178</v>
      </c>
    </row>
    <row r="2905" spans="1:11">
      <c r="A2905">
        <v>2904</v>
      </c>
      <c r="B2905" t="s">
        <v>3179</v>
      </c>
      <c r="C2905" t="s">
        <v>32</v>
      </c>
      <c r="D2905" t="s">
        <v>2470</v>
      </c>
      <c r="E2905" t="s">
        <v>563</v>
      </c>
      <c r="F2905" t="s">
        <v>3180</v>
      </c>
      <c r="G2905" t="s">
        <v>11373</v>
      </c>
      <c r="H2905" t="s">
        <v>11315</v>
      </c>
      <c r="I2905" t="s">
        <v>11401</v>
      </c>
      <c r="J2905">
        <v>7</v>
      </c>
      <c r="K2905" t="s">
        <v>3180</v>
      </c>
    </row>
    <row r="2906" spans="1:11">
      <c r="A2906">
        <v>2905</v>
      </c>
      <c r="B2906" t="s">
        <v>3181</v>
      </c>
      <c r="C2906" t="s">
        <v>32</v>
      </c>
      <c r="D2906" t="s">
        <v>2470</v>
      </c>
      <c r="E2906" t="s">
        <v>563</v>
      </c>
      <c r="F2906" t="s">
        <v>3180</v>
      </c>
      <c r="G2906" t="s">
        <v>11373</v>
      </c>
      <c r="H2906" t="s">
        <v>11315</v>
      </c>
      <c r="I2906" t="s">
        <v>11401</v>
      </c>
      <c r="J2906">
        <v>7</v>
      </c>
      <c r="K2906" t="s">
        <v>3180</v>
      </c>
    </row>
    <row r="2907" spans="1:11">
      <c r="A2907">
        <v>2906</v>
      </c>
      <c r="B2907" t="s">
        <v>3182</v>
      </c>
      <c r="C2907" t="s">
        <v>32</v>
      </c>
      <c r="D2907" t="s">
        <v>2470</v>
      </c>
      <c r="E2907" t="s">
        <v>563</v>
      </c>
      <c r="F2907" t="s">
        <v>3180</v>
      </c>
      <c r="G2907" t="s">
        <v>11373</v>
      </c>
      <c r="H2907" t="s">
        <v>11315</v>
      </c>
      <c r="I2907" t="s">
        <v>11401</v>
      </c>
      <c r="J2907">
        <v>7</v>
      </c>
      <c r="K2907" t="s">
        <v>3180</v>
      </c>
    </row>
    <row r="2908" spans="1:11">
      <c r="A2908">
        <v>2907</v>
      </c>
      <c r="B2908" t="s">
        <v>3183</v>
      </c>
      <c r="C2908" t="s">
        <v>32</v>
      </c>
      <c r="D2908" t="s">
        <v>2470</v>
      </c>
      <c r="E2908" t="s">
        <v>563</v>
      </c>
      <c r="F2908" t="s">
        <v>3180</v>
      </c>
      <c r="G2908" t="s">
        <v>11373</v>
      </c>
      <c r="H2908" t="s">
        <v>11315</v>
      </c>
      <c r="I2908" t="s">
        <v>11401</v>
      </c>
      <c r="J2908">
        <v>7</v>
      </c>
      <c r="K2908" t="s">
        <v>3180</v>
      </c>
    </row>
    <row r="2909" spans="1:11">
      <c r="A2909">
        <v>2908</v>
      </c>
      <c r="B2909" t="s">
        <v>3184</v>
      </c>
      <c r="C2909" t="s">
        <v>32</v>
      </c>
      <c r="D2909" t="s">
        <v>2470</v>
      </c>
      <c r="E2909" t="s">
        <v>563</v>
      </c>
      <c r="F2909" t="s">
        <v>3180</v>
      </c>
      <c r="G2909" t="s">
        <v>11373</v>
      </c>
      <c r="H2909" t="s">
        <v>11315</v>
      </c>
      <c r="I2909" t="s">
        <v>11401</v>
      </c>
      <c r="J2909">
        <v>7</v>
      </c>
      <c r="K2909" t="s">
        <v>3180</v>
      </c>
    </row>
    <row r="2910" spans="1:11">
      <c r="A2910">
        <v>2909</v>
      </c>
      <c r="B2910" t="s">
        <v>3185</v>
      </c>
      <c r="C2910" t="s">
        <v>32</v>
      </c>
      <c r="D2910" t="s">
        <v>2470</v>
      </c>
      <c r="E2910" t="s">
        <v>563</v>
      </c>
      <c r="F2910" t="s">
        <v>3180</v>
      </c>
      <c r="G2910" t="s">
        <v>11373</v>
      </c>
      <c r="H2910" t="s">
        <v>11315</v>
      </c>
      <c r="I2910" t="s">
        <v>11401</v>
      </c>
      <c r="J2910">
        <v>7</v>
      </c>
      <c r="K2910" t="s">
        <v>3180</v>
      </c>
    </row>
    <row r="2911" spans="1:11">
      <c r="A2911">
        <v>2910</v>
      </c>
      <c r="B2911" t="s">
        <v>3186</v>
      </c>
      <c r="C2911" t="s">
        <v>32</v>
      </c>
      <c r="D2911" t="s">
        <v>2470</v>
      </c>
      <c r="E2911" t="s">
        <v>563</v>
      </c>
      <c r="F2911" t="s">
        <v>3180</v>
      </c>
      <c r="G2911" t="s">
        <v>11373</v>
      </c>
      <c r="H2911" t="s">
        <v>11315</v>
      </c>
      <c r="I2911" t="s">
        <v>11401</v>
      </c>
      <c r="J2911">
        <v>7</v>
      </c>
      <c r="K2911" t="s">
        <v>3180</v>
      </c>
    </row>
    <row r="2912" spans="1:11">
      <c r="A2912">
        <v>2911</v>
      </c>
      <c r="B2912" t="s">
        <v>3187</v>
      </c>
      <c r="C2912" t="s">
        <v>32</v>
      </c>
      <c r="D2912" t="s">
        <v>2470</v>
      </c>
      <c r="E2912" t="s">
        <v>563</v>
      </c>
      <c r="F2912" t="s">
        <v>3180</v>
      </c>
      <c r="G2912" t="s">
        <v>11373</v>
      </c>
      <c r="H2912" t="s">
        <v>11315</v>
      </c>
      <c r="I2912" t="s">
        <v>11401</v>
      </c>
      <c r="J2912">
        <v>7</v>
      </c>
      <c r="K2912" t="s">
        <v>3180</v>
      </c>
    </row>
    <row r="2913" spans="1:11">
      <c r="A2913">
        <v>2912</v>
      </c>
      <c r="B2913" t="s">
        <v>2534</v>
      </c>
      <c r="C2913" t="s">
        <v>32</v>
      </c>
      <c r="D2913" t="s">
        <v>2470</v>
      </c>
      <c r="E2913" t="s">
        <v>563</v>
      </c>
      <c r="F2913" t="s">
        <v>3180</v>
      </c>
      <c r="G2913" t="s">
        <v>11373</v>
      </c>
      <c r="H2913" t="s">
        <v>11315</v>
      </c>
      <c r="I2913" t="s">
        <v>11401</v>
      </c>
      <c r="J2913">
        <v>7</v>
      </c>
      <c r="K2913" t="s">
        <v>3180</v>
      </c>
    </row>
    <row r="2914" spans="1:11">
      <c r="A2914">
        <v>2913</v>
      </c>
      <c r="B2914" t="s">
        <v>3188</v>
      </c>
      <c r="C2914" t="s">
        <v>32</v>
      </c>
      <c r="D2914" t="s">
        <v>2470</v>
      </c>
      <c r="E2914" t="s">
        <v>563</v>
      </c>
      <c r="F2914" t="s">
        <v>3180</v>
      </c>
      <c r="G2914" t="s">
        <v>11373</v>
      </c>
      <c r="H2914" t="s">
        <v>11315</v>
      </c>
      <c r="I2914" t="s">
        <v>11401</v>
      </c>
      <c r="J2914">
        <v>7</v>
      </c>
      <c r="K2914" t="s">
        <v>3180</v>
      </c>
    </row>
    <row r="2915" spans="1:11">
      <c r="A2915">
        <v>2914</v>
      </c>
      <c r="B2915" t="s">
        <v>2797</v>
      </c>
      <c r="C2915" t="s">
        <v>32</v>
      </c>
      <c r="D2915" t="s">
        <v>2470</v>
      </c>
      <c r="E2915" t="s">
        <v>563</v>
      </c>
      <c r="F2915" t="s">
        <v>3180</v>
      </c>
      <c r="G2915" t="s">
        <v>11373</v>
      </c>
      <c r="H2915" t="s">
        <v>11315</v>
      </c>
      <c r="I2915" t="s">
        <v>11401</v>
      </c>
      <c r="J2915">
        <v>7</v>
      </c>
      <c r="K2915" t="s">
        <v>3180</v>
      </c>
    </row>
    <row r="2916" spans="1:11">
      <c r="A2916">
        <v>2915</v>
      </c>
      <c r="B2916" t="s">
        <v>3189</v>
      </c>
      <c r="C2916" t="s">
        <v>32</v>
      </c>
      <c r="D2916" t="s">
        <v>2470</v>
      </c>
      <c r="E2916" t="s">
        <v>563</v>
      </c>
      <c r="F2916" t="s">
        <v>3180</v>
      </c>
      <c r="G2916" t="s">
        <v>11373</v>
      </c>
      <c r="H2916" t="s">
        <v>11315</v>
      </c>
      <c r="I2916" t="s">
        <v>11401</v>
      </c>
      <c r="J2916">
        <v>7</v>
      </c>
      <c r="K2916" t="s">
        <v>3180</v>
      </c>
    </row>
    <row r="2917" spans="1:11">
      <c r="A2917">
        <v>2916</v>
      </c>
      <c r="B2917" t="s">
        <v>3190</v>
      </c>
      <c r="C2917" t="s">
        <v>32</v>
      </c>
      <c r="D2917" t="s">
        <v>2470</v>
      </c>
      <c r="E2917" t="s">
        <v>563</v>
      </c>
      <c r="F2917" t="s">
        <v>3180</v>
      </c>
      <c r="G2917" t="s">
        <v>11373</v>
      </c>
      <c r="H2917" t="s">
        <v>11315</v>
      </c>
      <c r="I2917" t="s">
        <v>11401</v>
      </c>
      <c r="J2917">
        <v>7</v>
      </c>
      <c r="K2917" t="s">
        <v>3180</v>
      </c>
    </row>
    <row r="2918" spans="1:11">
      <c r="A2918">
        <v>2917</v>
      </c>
      <c r="B2918" t="s">
        <v>3191</v>
      </c>
      <c r="C2918" t="s">
        <v>32</v>
      </c>
      <c r="D2918" t="s">
        <v>2470</v>
      </c>
      <c r="E2918" t="s">
        <v>563</v>
      </c>
      <c r="F2918" t="s">
        <v>3180</v>
      </c>
      <c r="G2918" t="s">
        <v>11373</v>
      </c>
      <c r="H2918" t="s">
        <v>11315</v>
      </c>
      <c r="I2918" t="s">
        <v>11401</v>
      </c>
      <c r="J2918">
        <v>7</v>
      </c>
      <c r="K2918" t="s">
        <v>3180</v>
      </c>
    </row>
    <row r="2919" spans="1:11">
      <c r="A2919">
        <v>2918</v>
      </c>
      <c r="B2919" t="s">
        <v>3192</v>
      </c>
      <c r="C2919" t="s">
        <v>32</v>
      </c>
      <c r="D2919" t="s">
        <v>2470</v>
      </c>
      <c r="E2919" t="s">
        <v>563</v>
      </c>
      <c r="F2919" t="s">
        <v>3180</v>
      </c>
      <c r="G2919" t="s">
        <v>11373</v>
      </c>
      <c r="H2919" t="s">
        <v>11315</v>
      </c>
      <c r="I2919" t="s">
        <v>11401</v>
      </c>
      <c r="J2919">
        <v>7</v>
      </c>
      <c r="K2919" t="s">
        <v>3180</v>
      </c>
    </row>
    <row r="2920" spans="1:11">
      <c r="A2920">
        <v>2919</v>
      </c>
      <c r="B2920" t="s">
        <v>3193</v>
      </c>
      <c r="C2920" t="s">
        <v>63</v>
      </c>
      <c r="D2920" t="s">
        <v>2470</v>
      </c>
      <c r="E2920" t="s">
        <v>563</v>
      </c>
      <c r="F2920" t="s">
        <v>3194</v>
      </c>
      <c r="G2920" t="s">
        <v>11373</v>
      </c>
      <c r="H2920" t="s">
        <v>11328</v>
      </c>
      <c r="I2920" t="s">
        <v>11401</v>
      </c>
      <c r="J2920">
        <v>7</v>
      </c>
      <c r="K2920" t="s">
        <v>11806</v>
      </c>
    </row>
    <row r="2921" spans="1:11">
      <c r="A2921">
        <v>2920</v>
      </c>
      <c r="B2921" t="s">
        <v>2804</v>
      </c>
      <c r="C2921" t="s">
        <v>63</v>
      </c>
      <c r="D2921" t="s">
        <v>2470</v>
      </c>
      <c r="E2921" t="s">
        <v>563</v>
      </c>
      <c r="F2921" t="s">
        <v>3194</v>
      </c>
      <c r="G2921" t="s">
        <v>11373</v>
      </c>
      <c r="H2921" t="s">
        <v>11328</v>
      </c>
      <c r="I2921" t="s">
        <v>11401</v>
      </c>
      <c r="J2921">
        <v>7</v>
      </c>
      <c r="K2921" t="s">
        <v>11806</v>
      </c>
    </row>
    <row r="2922" spans="1:11">
      <c r="A2922">
        <v>2921</v>
      </c>
      <c r="B2922" t="s">
        <v>3195</v>
      </c>
      <c r="C2922" t="s">
        <v>63</v>
      </c>
      <c r="D2922" t="s">
        <v>2470</v>
      </c>
      <c r="E2922" t="s">
        <v>563</v>
      </c>
      <c r="F2922" t="s">
        <v>3194</v>
      </c>
      <c r="G2922" t="s">
        <v>11373</v>
      </c>
      <c r="H2922" t="s">
        <v>11328</v>
      </c>
      <c r="I2922" t="s">
        <v>11401</v>
      </c>
      <c r="J2922">
        <v>7</v>
      </c>
      <c r="K2922" t="s">
        <v>11806</v>
      </c>
    </row>
    <row r="2923" spans="1:11">
      <c r="A2923">
        <v>2922</v>
      </c>
      <c r="B2923" t="s">
        <v>3067</v>
      </c>
      <c r="C2923" t="s">
        <v>63</v>
      </c>
      <c r="D2923" t="s">
        <v>2470</v>
      </c>
      <c r="E2923" t="s">
        <v>563</v>
      </c>
      <c r="F2923" t="s">
        <v>3194</v>
      </c>
      <c r="G2923" t="s">
        <v>11373</v>
      </c>
      <c r="H2923" t="s">
        <v>11328</v>
      </c>
      <c r="I2923" t="s">
        <v>11401</v>
      </c>
      <c r="J2923">
        <v>7</v>
      </c>
      <c r="K2923" t="s">
        <v>11806</v>
      </c>
    </row>
    <row r="2924" spans="1:11">
      <c r="A2924">
        <v>2923</v>
      </c>
      <c r="B2924" t="s">
        <v>3079</v>
      </c>
      <c r="C2924" t="s">
        <v>88</v>
      </c>
      <c r="D2924" t="s">
        <v>2470</v>
      </c>
      <c r="E2924" t="s">
        <v>563</v>
      </c>
      <c r="F2924" t="s">
        <v>3196</v>
      </c>
      <c r="G2924" t="s">
        <v>11373</v>
      </c>
      <c r="H2924" t="s">
        <v>11700</v>
      </c>
      <c r="I2924" t="s">
        <v>11401</v>
      </c>
      <c r="J2924">
        <v>7</v>
      </c>
      <c r="K2924" t="s">
        <v>11807</v>
      </c>
    </row>
    <row r="2925" spans="1:11">
      <c r="A2925">
        <v>2924</v>
      </c>
      <c r="B2925" t="s">
        <v>3197</v>
      </c>
      <c r="C2925" t="s">
        <v>88</v>
      </c>
      <c r="D2925" t="s">
        <v>2470</v>
      </c>
      <c r="E2925" t="s">
        <v>563</v>
      </c>
      <c r="F2925" t="s">
        <v>3196</v>
      </c>
      <c r="G2925" t="s">
        <v>11373</v>
      </c>
      <c r="H2925" t="s">
        <v>11700</v>
      </c>
      <c r="I2925" t="s">
        <v>11401</v>
      </c>
      <c r="J2925">
        <v>7</v>
      </c>
      <c r="K2925" t="s">
        <v>11807</v>
      </c>
    </row>
    <row r="2926" spans="1:11">
      <c r="A2926">
        <v>2925</v>
      </c>
      <c r="B2926" t="s">
        <v>3094</v>
      </c>
      <c r="C2926" t="s">
        <v>537</v>
      </c>
      <c r="D2926" t="s">
        <v>2470</v>
      </c>
      <c r="E2926" t="s">
        <v>563</v>
      </c>
      <c r="F2926" t="s">
        <v>3198</v>
      </c>
      <c r="G2926" t="s">
        <v>11373</v>
      </c>
      <c r="H2926" t="s">
        <v>11307</v>
      </c>
      <c r="I2926" t="s">
        <v>11401</v>
      </c>
      <c r="J2926">
        <v>7</v>
      </c>
      <c r="K2926" t="s">
        <v>3198</v>
      </c>
    </row>
    <row r="2927" spans="1:11">
      <c r="A2927">
        <v>2926</v>
      </c>
      <c r="B2927" t="s">
        <v>3199</v>
      </c>
      <c r="C2927" t="s">
        <v>537</v>
      </c>
      <c r="D2927" t="s">
        <v>2470</v>
      </c>
      <c r="E2927" t="s">
        <v>563</v>
      </c>
      <c r="F2927" t="s">
        <v>3198</v>
      </c>
      <c r="G2927" t="s">
        <v>11373</v>
      </c>
      <c r="H2927" t="s">
        <v>11307</v>
      </c>
      <c r="I2927" t="s">
        <v>11401</v>
      </c>
      <c r="J2927">
        <v>7</v>
      </c>
      <c r="K2927" t="s">
        <v>3198</v>
      </c>
    </row>
    <row r="2928" spans="1:11">
      <c r="A2928">
        <v>2927</v>
      </c>
      <c r="B2928" t="s">
        <v>3200</v>
      </c>
      <c r="C2928" t="s">
        <v>537</v>
      </c>
      <c r="D2928" t="s">
        <v>2470</v>
      </c>
      <c r="E2928" t="s">
        <v>563</v>
      </c>
      <c r="F2928" t="s">
        <v>3198</v>
      </c>
      <c r="G2928" t="s">
        <v>11373</v>
      </c>
      <c r="H2928" t="s">
        <v>11307</v>
      </c>
      <c r="I2928" t="s">
        <v>11401</v>
      </c>
      <c r="J2928">
        <v>7</v>
      </c>
      <c r="K2928" t="s">
        <v>3198</v>
      </c>
    </row>
    <row r="2929" spans="1:11">
      <c r="A2929">
        <v>2928</v>
      </c>
      <c r="B2929" t="s">
        <v>3201</v>
      </c>
      <c r="C2929" t="s">
        <v>537</v>
      </c>
      <c r="D2929" t="s">
        <v>2470</v>
      </c>
      <c r="E2929" t="s">
        <v>563</v>
      </c>
      <c r="F2929" t="s">
        <v>3198</v>
      </c>
      <c r="G2929" t="s">
        <v>11373</v>
      </c>
      <c r="H2929" t="s">
        <v>11307</v>
      </c>
      <c r="I2929" t="s">
        <v>11401</v>
      </c>
      <c r="J2929">
        <v>7</v>
      </c>
      <c r="K2929" t="s">
        <v>3198</v>
      </c>
    </row>
    <row r="2930" spans="1:11">
      <c r="A2930">
        <v>2929</v>
      </c>
      <c r="B2930" t="s">
        <v>3202</v>
      </c>
      <c r="C2930" t="s">
        <v>537</v>
      </c>
      <c r="D2930" t="s">
        <v>2470</v>
      </c>
      <c r="E2930" t="s">
        <v>563</v>
      </c>
      <c r="F2930" t="s">
        <v>3198</v>
      </c>
      <c r="G2930" t="s">
        <v>11373</v>
      </c>
      <c r="H2930" t="s">
        <v>11307</v>
      </c>
      <c r="I2930" t="s">
        <v>11401</v>
      </c>
      <c r="J2930">
        <v>7</v>
      </c>
      <c r="K2930" t="s">
        <v>3198</v>
      </c>
    </row>
    <row r="2931" spans="1:11">
      <c r="A2931">
        <v>2930</v>
      </c>
      <c r="B2931" t="s">
        <v>3203</v>
      </c>
      <c r="C2931" t="s">
        <v>537</v>
      </c>
      <c r="D2931" t="s">
        <v>2470</v>
      </c>
      <c r="E2931" t="s">
        <v>563</v>
      </c>
      <c r="F2931" t="s">
        <v>3198</v>
      </c>
      <c r="G2931" t="s">
        <v>11373</v>
      </c>
      <c r="H2931" t="s">
        <v>11307</v>
      </c>
      <c r="I2931" t="s">
        <v>11401</v>
      </c>
      <c r="J2931">
        <v>7</v>
      </c>
      <c r="K2931" t="s">
        <v>3198</v>
      </c>
    </row>
    <row r="2932" spans="1:11">
      <c r="A2932">
        <v>2931</v>
      </c>
      <c r="B2932" t="s">
        <v>3204</v>
      </c>
      <c r="C2932" t="s">
        <v>537</v>
      </c>
      <c r="D2932" t="s">
        <v>2470</v>
      </c>
      <c r="E2932" t="s">
        <v>563</v>
      </c>
      <c r="F2932" t="s">
        <v>3198</v>
      </c>
      <c r="G2932" t="s">
        <v>11373</v>
      </c>
      <c r="H2932" t="s">
        <v>11307</v>
      </c>
      <c r="I2932" t="s">
        <v>11401</v>
      </c>
      <c r="J2932">
        <v>7</v>
      </c>
      <c r="K2932" t="s">
        <v>3198</v>
      </c>
    </row>
    <row r="2933" spans="1:11">
      <c r="A2933">
        <v>2932</v>
      </c>
      <c r="B2933" t="s">
        <v>3205</v>
      </c>
      <c r="C2933" t="s">
        <v>421</v>
      </c>
      <c r="D2933" t="s">
        <v>2470</v>
      </c>
      <c r="E2933" t="s">
        <v>563</v>
      </c>
      <c r="F2933" t="s">
        <v>3206</v>
      </c>
      <c r="G2933" t="s">
        <v>11373</v>
      </c>
      <c r="H2933" t="s">
        <v>11310</v>
      </c>
      <c r="I2933" t="s">
        <v>11401</v>
      </c>
      <c r="J2933">
        <v>7</v>
      </c>
      <c r="K2933" t="s">
        <v>3206</v>
      </c>
    </row>
    <row r="2934" spans="1:11">
      <c r="A2934">
        <v>2933</v>
      </c>
      <c r="B2934" t="s">
        <v>3207</v>
      </c>
      <c r="C2934" t="s">
        <v>421</v>
      </c>
      <c r="D2934" t="s">
        <v>2470</v>
      </c>
      <c r="E2934" t="s">
        <v>563</v>
      </c>
      <c r="F2934" t="s">
        <v>3206</v>
      </c>
      <c r="G2934" t="s">
        <v>11373</v>
      </c>
      <c r="H2934" t="s">
        <v>11310</v>
      </c>
      <c r="I2934" t="s">
        <v>11401</v>
      </c>
      <c r="J2934">
        <v>7</v>
      </c>
      <c r="K2934" t="s">
        <v>3206</v>
      </c>
    </row>
    <row r="2935" spans="1:11">
      <c r="A2935">
        <v>2934</v>
      </c>
      <c r="B2935" t="s">
        <v>3208</v>
      </c>
      <c r="C2935" t="s">
        <v>421</v>
      </c>
      <c r="D2935" t="s">
        <v>2470</v>
      </c>
      <c r="E2935" t="s">
        <v>563</v>
      </c>
      <c r="F2935" t="s">
        <v>3206</v>
      </c>
      <c r="G2935" t="s">
        <v>11373</v>
      </c>
      <c r="H2935" t="s">
        <v>11310</v>
      </c>
      <c r="I2935" t="s">
        <v>11401</v>
      </c>
      <c r="J2935">
        <v>7</v>
      </c>
      <c r="K2935" t="s">
        <v>3206</v>
      </c>
    </row>
    <row r="2936" spans="1:11">
      <c r="A2936">
        <v>2935</v>
      </c>
      <c r="B2936" t="s">
        <v>3209</v>
      </c>
      <c r="C2936" t="s">
        <v>421</v>
      </c>
      <c r="D2936" t="s">
        <v>2470</v>
      </c>
      <c r="E2936" t="s">
        <v>563</v>
      </c>
      <c r="F2936" t="s">
        <v>3206</v>
      </c>
      <c r="G2936" t="s">
        <v>11373</v>
      </c>
      <c r="H2936" t="s">
        <v>11310</v>
      </c>
      <c r="I2936" t="s">
        <v>11401</v>
      </c>
      <c r="J2936">
        <v>7</v>
      </c>
      <c r="K2936" t="s">
        <v>3206</v>
      </c>
    </row>
    <row r="2937" spans="1:11">
      <c r="A2937">
        <v>2936</v>
      </c>
      <c r="B2937" t="s">
        <v>3210</v>
      </c>
      <c r="C2937" t="s">
        <v>421</v>
      </c>
      <c r="D2937" t="s">
        <v>2470</v>
      </c>
      <c r="E2937" t="s">
        <v>563</v>
      </c>
      <c r="F2937" t="s">
        <v>3206</v>
      </c>
      <c r="G2937" t="s">
        <v>11373</v>
      </c>
      <c r="H2937" t="s">
        <v>11310</v>
      </c>
      <c r="I2937" t="s">
        <v>11401</v>
      </c>
      <c r="J2937">
        <v>7</v>
      </c>
      <c r="K2937" t="s">
        <v>3206</v>
      </c>
    </row>
    <row r="2938" spans="1:11">
      <c r="A2938">
        <v>2937</v>
      </c>
      <c r="B2938" t="s">
        <v>3211</v>
      </c>
      <c r="C2938" t="s">
        <v>108</v>
      </c>
      <c r="D2938" t="s">
        <v>2470</v>
      </c>
      <c r="E2938" t="s">
        <v>563</v>
      </c>
      <c r="F2938" t="s">
        <v>3212</v>
      </c>
      <c r="G2938" t="s">
        <v>11373</v>
      </c>
      <c r="H2938" t="s">
        <v>11349</v>
      </c>
      <c r="I2938" t="s">
        <v>11401</v>
      </c>
      <c r="J2938">
        <v>7</v>
      </c>
      <c r="K2938" t="s">
        <v>3212</v>
      </c>
    </row>
    <row r="2939" spans="1:11">
      <c r="A2939">
        <v>2938</v>
      </c>
      <c r="B2939" t="s">
        <v>3213</v>
      </c>
      <c r="C2939" t="s">
        <v>108</v>
      </c>
      <c r="D2939" t="s">
        <v>2470</v>
      </c>
      <c r="E2939" t="s">
        <v>563</v>
      </c>
      <c r="F2939" t="s">
        <v>3212</v>
      </c>
      <c r="G2939" t="s">
        <v>11373</v>
      </c>
      <c r="H2939" t="s">
        <v>11349</v>
      </c>
      <c r="I2939" t="s">
        <v>11401</v>
      </c>
      <c r="J2939">
        <v>7</v>
      </c>
      <c r="K2939" t="s">
        <v>3212</v>
      </c>
    </row>
    <row r="2940" spans="1:11">
      <c r="A2940">
        <v>2939</v>
      </c>
      <c r="B2940" t="s">
        <v>3214</v>
      </c>
      <c r="C2940" t="s">
        <v>108</v>
      </c>
      <c r="D2940" t="s">
        <v>2470</v>
      </c>
      <c r="E2940" t="s">
        <v>563</v>
      </c>
      <c r="F2940" t="s">
        <v>3212</v>
      </c>
      <c r="G2940" t="s">
        <v>11373</v>
      </c>
      <c r="H2940" t="s">
        <v>11349</v>
      </c>
      <c r="I2940" t="s">
        <v>11401</v>
      </c>
      <c r="J2940">
        <v>7</v>
      </c>
      <c r="K2940" t="s">
        <v>3212</v>
      </c>
    </row>
    <row r="2941" spans="1:11">
      <c r="A2941">
        <v>2940</v>
      </c>
      <c r="B2941" t="s">
        <v>3215</v>
      </c>
      <c r="C2941" t="s">
        <v>108</v>
      </c>
      <c r="D2941" t="s">
        <v>2470</v>
      </c>
      <c r="E2941" t="s">
        <v>563</v>
      </c>
      <c r="F2941" t="s">
        <v>3212</v>
      </c>
      <c r="G2941" t="s">
        <v>11373</v>
      </c>
      <c r="H2941" t="s">
        <v>11349</v>
      </c>
      <c r="I2941" t="s">
        <v>11401</v>
      </c>
      <c r="J2941">
        <v>7</v>
      </c>
      <c r="K2941" t="s">
        <v>3212</v>
      </c>
    </row>
    <row r="2942" spans="1:11">
      <c r="A2942">
        <v>2941</v>
      </c>
      <c r="B2942" t="s">
        <v>3216</v>
      </c>
      <c r="C2942" t="s">
        <v>108</v>
      </c>
      <c r="D2942" t="s">
        <v>2470</v>
      </c>
      <c r="E2942" t="s">
        <v>563</v>
      </c>
      <c r="F2942" t="s">
        <v>3212</v>
      </c>
      <c r="G2942" t="s">
        <v>11373</v>
      </c>
      <c r="H2942" t="s">
        <v>11349</v>
      </c>
      <c r="I2942" t="s">
        <v>11401</v>
      </c>
      <c r="J2942">
        <v>7</v>
      </c>
      <c r="K2942" t="s">
        <v>3212</v>
      </c>
    </row>
    <row r="2943" spans="1:11">
      <c r="A2943">
        <v>2942</v>
      </c>
      <c r="B2943" t="s">
        <v>2744</v>
      </c>
      <c r="C2943" t="s">
        <v>108</v>
      </c>
      <c r="D2943" t="s">
        <v>2470</v>
      </c>
      <c r="E2943" t="s">
        <v>563</v>
      </c>
      <c r="F2943" t="s">
        <v>3212</v>
      </c>
      <c r="G2943" t="s">
        <v>11373</v>
      </c>
      <c r="H2943" t="s">
        <v>11349</v>
      </c>
      <c r="I2943" t="s">
        <v>11401</v>
      </c>
      <c r="J2943">
        <v>7</v>
      </c>
      <c r="K2943" t="s">
        <v>3212</v>
      </c>
    </row>
    <row r="2944" spans="1:11">
      <c r="A2944">
        <v>2943</v>
      </c>
      <c r="B2944" t="s">
        <v>3217</v>
      </c>
      <c r="C2944" t="s">
        <v>147</v>
      </c>
      <c r="D2944" t="s">
        <v>2470</v>
      </c>
      <c r="E2944" t="s">
        <v>614</v>
      </c>
      <c r="F2944" t="s">
        <v>3218</v>
      </c>
      <c r="G2944" t="s">
        <v>11377</v>
      </c>
      <c r="H2944" t="s">
        <v>11304</v>
      </c>
      <c r="I2944" t="s">
        <v>11404</v>
      </c>
      <c r="J2944">
        <v>8</v>
      </c>
      <c r="K2944" t="s">
        <v>3218</v>
      </c>
    </row>
    <row r="2945" spans="1:11">
      <c r="A2945">
        <v>2944</v>
      </c>
      <c r="B2945" t="s">
        <v>3219</v>
      </c>
      <c r="C2945" t="s">
        <v>147</v>
      </c>
      <c r="D2945" t="s">
        <v>2470</v>
      </c>
      <c r="E2945" t="s">
        <v>614</v>
      </c>
      <c r="F2945" t="s">
        <v>3218</v>
      </c>
      <c r="G2945" t="s">
        <v>11377</v>
      </c>
      <c r="H2945" t="s">
        <v>11304</v>
      </c>
      <c r="I2945" t="s">
        <v>11404</v>
      </c>
      <c r="J2945">
        <v>8</v>
      </c>
      <c r="K2945" t="s">
        <v>3218</v>
      </c>
    </row>
    <row r="2946" spans="1:11">
      <c r="A2946">
        <v>2945</v>
      </c>
      <c r="B2946" t="s">
        <v>3220</v>
      </c>
      <c r="C2946" t="s">
        <v>147</v>
      </c>
      <c r="D2946" t="s">
        <v>2470</v>
      </c>
      <c r="E2946" t="s">
        <v>614</v>
      </c>
      <c r="F2946" t="s">
        <v>3218</v>
      </c>
      <c r="G2946" t="s">
        <v>11377</v>
      </c>
      <c r="H2946" t="s">
        <v>11304</v>
      </c>
      <c r="I2946" t="s">
        <v>11404</v>
      </c>
      <c r="J2946">
        <v>8</v>
      </c>
      <c r="K2946" t="s">
        <v>3218</v>
      </c>
    </row>
    <row r="2947" spans="1:11">
      <c r="A2947">
        <v>2946</v>
      </c>
      <c r="B2947" t="s">
        <v>3221</v>
      </c>
      <c r="C2947" t="s">
        <v>147</v>
      </c>
      <c r="D2947" t="s">
        <v>2470</v>
      </c>
      <c r="E2947" t="s">
        <v>614</v>
      </c>
      <c r="F2947" t="s">
        <v>3218</v>
      </c>
      <c r="G2947" t="s">
        <v>11377</v>
      </c>
      <c r="H2947" t="s">
        <v>11304</v>
      </c>
      <c r="I2947" t="s">
        <v>11404</v>
      </c>
      <c r="J2947">
        <v>8</v>
      </c>
      <c r="K2947" t="s">
        <v>3218</v>
      </c>
    </row>
    <row r="2948" spans="1:11">
      <c r="A2948">
        <v>2947</v>
      </c>
      <c r="B2948" t="s">
        <v>3222</v>
      </c>
      <c r="C2948" t="s">
        <v>147</v>
      </c>
      <c r="D2948" t="s">
        <v>2470</v>
      </c>
      <c r="E2948" t="s">
        <v>614</v>
      </c>
      <c r="F2948" t="s">
        <v>3218</v>
      </c>
      <c r="G2948" t="s">
        <v>11377</v>
      </c>
      <c r="H2948" t="s">
        <v>11304</v>
      </c>
      <c r="I2948" t="s">
        <v>11404</v>
      </c>
      <c r="J2948">
        <v>8</v>
      </c>
      <c r="K2948" t="s">
        <v>3218</v>
      </c>
    </row>
    <row r="2949" spans="1:11">
      <c r="A2949">
        <v>2948</v>
      </c>
      <c r="B2949" t="s">
        <v>3223</v>
      </c>
      <c r="C2949" t="s">
        <v>147</v>
      </c>
      <c r="D2949" t="s">
        <v>2470</v>
      </c>
      <c r="E2949" t="s">
        <v>614</v>
      </c>
      <c r="F2949" t="s">
        <v>3218</v>
      </c>
      <c r="G2949" t="s">
        <v>11377</v>
      </c>
      <c r="H2949" t="s">
        <v>11304</v>
      </c>
      <c r="I2949" t="s">
        <v>11404</v>
      </c>
      <c r="J2949">
        <v>8</v>
      </c>
      <c r="K2949" t="s">
        <v>3218</v>
      </c>
    </row>
    <row r="2950" spans="1:11">
      <c r="A2950">
        <v>2949</v>
      </c>
      <c r="B2950" t="s">
        <v>3224</v>
      </c>
      <c r="C2950" t="s">
        <v>147</v>
      </c>
      <c r="D2950" t="s">
        <v>2470</v>
      </c>
      <c r="E2950" t="s">
        <v>614</v>
      </c>
      <c r="F2950" t="s">
        <v>3218</v>
      </c>
      <c r="G2950" t="s">
        <v>11377</v>
      </c>
      <c r="H2950" t="s">
        <v>11304</v>
      </c>
      <c r="I2950" t="s">
        <v>11404</v>
      </c>
      <c r="J2950">
        <v>8</v>
      </c>
      <c r="K2950" t="s">
        <v>3218</v>
      </c>
    </row>
    <row r="2951" spans="1:11">
      <c r="A2951">
        <v>2950</v>
      </c>
      <c r="B2951" t="s">
        <v>3225</v>
      </c>
      <c r="C2951" t="s">
        <v>147</v>
      </c>
      <c r="D2951" t="s">
        <v>2470</v>
      </c>
      <c r="E2951" t="s">
        <v>614</v>
      </c>
      <c r="F2951" t="s">
        <v>3218</v>
      </c>
      <c r="G2951" t="s">
        <v>11377</v>
      </c>
      <c r="H2951" t="s">
        <v>11304</v>
      </c>
      <c r="I2951" t="s">
        <v>11404</v>
      </c>
      <c r="J2951">
        <v>8</v>
      </c>
      <c r="K2951" t="s">
        <v>3218</v>
      </c>
    </row>
    <row r="2952" spans="1:11">
      <c r="A2952">
        <v>2951</v>
      </c>
      <c r="B2952" t="s">
        <v>3226</v>
      </c>
      <c r="C2952" t="s">
        <v>147</v>
      </c>
      <c r="D2952" t="s">
        <v>2470</v>
      </c>
      <c r="E2952" t="s">
        <v>614</v>
      </c>
      <c r="F2952" t="s">
        <v>3218</v>
      </c>
      <c r="G2952" t="s">
        <v>11377</v>
      </c>
      <c r="H2952" t="s">
        <v>11304</v>
      </c>
      <c r="I2952" t="s">
        <v>11404</v>
      </c>
      <c r="J2952">
        <v>8</v>
      </c>
      <c r="K2952" t="s">
        <v>3218</v>
      </c>
    </row>
    <row r="2953" spans="1:11">
      <c r="A2953">
        <v>2952</v>
      </c>
      <c r="B2953" t="s">
        <v>3227</v>
      </c>
      <c r="C2953" t="s">
        <v>147</v>
      </c>
      <c r="D2953" t="s">
        <v>2470</v>
      </c>
      <c r="E2953" t="s">
        <v>614</v>
      </c>
      <c r="F2953" t="s">
        <v>3218</v>
      </c>
      <c r="G2953" t="s">
        <v>11377</v>
      </c>
      <c r="H2953" t="s">
        <v>11304</v>
      </c>
      <c r="I2953" t="s">
        <v>11404</v>
      </c>
      <c r="J2953">
        <v>8</v>
      </c>
      <c r="K2953" t="s">
        <v>3218</v>
      </c>
    </row>
    <row r="2954" spans="1:11">
      <c r="A2954">
        <v>2953</v>
      </c>
      <c r="B2954" t="s">
        <v>3228</v>
      </c>
      <c r="C2954" t="s">
        <v>147</v>
      </c>
      <c r="D2954" t="s">
        <v>2470</v>
      </c>
      <c r="E2954" t="s">
        <v>614</v>
      </c>
      <c r="F2954" t="s">
        <v>3218</v>
      </c>
      <c r="G2954" t="s">
        <v>11377</v>
      </c>
      <c r="H2954" t="s">
        <v>11304</v>
      </c>
      <c r="I2954" t="s">
        <v>11404</v>
      </c>
      <c r="J2954">
        <v>8</v>
      </c>
      <c r="K2954" t="s">
        <v>3218</v>
      </c>
    </row>
    <row r="2955" spans="1:11">
      <c r="A2955">
        <v>2954</v>
      </c>
      <c r="B2955" t="s">
        <v>3229</v>
      </c>
      <c r="C2955" t="s">
        <v>147</v>
      </c>
      <c r="D2955" t="s">
        <v>2470</v>
      </c>
      <c r="E2955" t="s">
        <v>614</v>
      </c>
      <c r="F2955" t="s">
        <v>3218</v>
      </c>
      <c r="G2955" t="s">
        <v>11377</v>
      </c>
      <c r="H2955" t="s">
        <v>11304</v>
      </c>
      <c r="I2955" t="s">
        <v>11404</v>
      </c>
      <c r="J2955">
        <v>8</v>
      </c>
      <c r="K2955" t="s">
        <v>3218</v>
      </c>
    </row>
    <row r="2956" spans="1:11">
      <c r="A2956">
        <v>2955</v>
      </c>
      <c r="B2956" t="s">
        <v>3230</v>
      </c>
      <c r="C2956" t="s">
        <v>147</v>
      </c>
      <c r="D2956" t="s">
        <v>2470</v>
      </c>
      <c r="E2956" t="s">
        <v>614</v>
      </c>
      <c r="F2956" t="s">
        <v>3218</v>
      </c>
      <c r="G2956" t="s">
        <v>11377</v>
      </c>
      <c r="H2956" t="s">
        <v>11304</v>
      </c>
      <c r="I2956" t="s">
        <v>11404</v>
      </c>
      <c r="J2956">
        <v>8</v>
      </c>
      <c r="K2956" t="s">
        <v>3218</v>
      </c>
    </row>
    <row r="2957" spans="1:11">
      <c r="A2957">
        <v>2956</v>
      </c>
      <c r="B2957" t="s">
        <v>3231</v>
      </c>
      <c r="C2957" t="s">
        <v>147</v>
      </c>
      <c r="D2957" t="s">
        <v>2470</v>
      </c>
      <c r="E2957" t="s">
        <v>614</v>
      </c>
      <c r="F2957" t="s">
        <v>3218</v>
      </c>
      <c r="G2957" t="s">
        <v>11377</v>
      </c>
      <c r="H2957" t="s">
        <v>11304</v>
      </c>
      <c r="I2957" t="s">
        <v>11404</v>
      </c>
      <c r="J2957">
        <v>8</v>
      </c>
      <c r="K2957" t="s">
        <v>3218</v>
      </c>
    </row>
    <row r="2958" spans="1:11">
      <c r="A2958">
        <v>2957</v>
      </c>
      <c r="B2958" t="s">
        <v>3232</v>
      </c>
      <c r="C2958" t="s">
        <v>147</v>
      </c>
      <c r="D2958" t="s">
        <v>2470</v>
      </c>
      <c r="E2958" t="s">
        <v>614</v>
      </c>
      <c r="F2958" t="s">
        <v>3218</v>
      </c>
      <c r="G2958" t="s">
        <v>11377</v>
      </c>
      <c r="H2958" t="s">
        <v>11304</v>
      </c>
      <c r="I2958" t="s">
        <v>11404</v>
      </c>
      <c r="J2958">
        <v>8</v>
      </c>
      <c r="K2958" t="s">
        <v>3218</v>
      </c>
    </row>
    <row r="2959" spans="1:11">
      <c r="A2959">
        <v>2958</v>
      </c>
      <c r="B2959" t="s">
        <v>3233</v>
      </c>
      <c r="C2959" t="s">
        <v>147</v>
      </c>
      <c r="D2959" t="s">
        <v>2470</v>
      </c>
      <c r="E2959" t="s">
        <v>614</v>
      </c>
      <c r="F2959" t="s">
        <v>3218</v>
      </c>
      <c r="G2959" t="s">
        <v>11377</v>
      </c>
      <c r="H2959" t="s">
        <v>11304</v>
      </c>
      <c r="I2959" t="s">
        <v>11404</v>
      </c>
      <c r="J2959">
        <v>8</v>
      </c>
      <c r="K2959" t="s">
        <v>3218</v>
      </c>
    </row>
    <row r="2960" spans="1:11">
      <c r="A2960">
        <v>2959</v>
      </c>
      <c r="B2960" t="s">
        <v>3234</v>
      </c>
      <c r="C2960" t="s">
        <v>147</v>
      </c>
      <c r="D2960" t="s">
        <v>2470</v>
      </c>
      <c r="E2960" t="s">
        <v>614</v>
      </c>
      <c r="F2960" t="s">
        <v>3218</v>
      </c>
      <c r="G2960" t="s">
        <v>11377</v>
      </c>
      <c r="H2960" t="s">
        <v>11304</v>
      </c>
      <c r="I2960" t="s">
        <v>11404</v>
      </c>
      <c r="J2960">
        <v>8</v>
      </c>
      <c r="K2960" t="s">
        <v>3218</v>
      </c>
    </row>
    <row r="2961" spans="1:11">
      <c r="A2961">
        <v>2960</v>
      </c>
      <c r="B2961" t="s">
        <v>3235</v>
      </c>
      <c r="C2961" t="s">
        <v>147</v>
      </c>
      <c r="D2961" t="s">
        <v>2470</v>
      </c>
      <c r="E2961" t="s">
        <v>614</v>
      </c>
      <c r="F2961" t="s">
        <v>3218</v>
      </c>
      <c r="G2961" t="s">
        <v>11377</v>
      </c>
      <c r="H2961" t="s">
        <v>11304</v>
      </c>
      <c r="I2961" t="s">
        <v>11404</v>
      </c>
      <c r="J2961">
        <v>8</v>
      </c>
      <c r="K2961" t="s">
        <v>3218</v>
      </c>
    </row>
    <row r="2962" spans="1:11">
      <c r="A2962">
        <v>2961</v>
      </c>
      <c r="B2962" t="s">
        <v>3236</v>
      </c>
      <c r="C2962" t="s">
        <v>147</v>
      </c>
      <c r="D2962" t="s">
        <v>2470</v>
      </c>
      <c r="E2962" t="s">
        <v>614</v>
      </c>
      <c r="F2962" t="s">
        <v>3218</v>
      </c>
      <c r="G2962" t="s">
        <v>11377</v>
      </c>
      <c r="H2962" t="s">
        <v>11304</v>
      </c>
      <c r="I2962" t="s">
        <v>11404</v>
      </c>
      <c r="J2962">
        <v>8</v>
      </c>
      <c r="K2962" t="s">
        <v>3218</v>
      </c>
    </row>
    <row r="2963" spans="1:11">
      <c r="A2963">
        <v>2962</v>
      </c>
      <c r="B2963" t="s">
        <v>3237</v>
      </c>
      <c r="C2963" t="s">
        <v>147</v>
      </c>
      <c r="D2963" t="s">
        <v>2470</v>
      </c>
      <c r="E2963" t="s">
        <v>614</v>
      </c>
      <c r="F2963" t="s">
        <v>3218</v>
      </c>
      <c r="G2963" t="s">
        <v>11377</v>
      </c>
      <c r="H2963" t="s">
        <v>11304</v>
      </c>
      <c r="I2963" t="s">
        <v>11404</v>
      </c>
      <c r="J2963">
        <v>8</v>
      </c>
      <c r="K2963" t="s">
        <v>3218</v>
      </c>
    </row>
    <row r="2964" spans="1:11">
      <c r="A2964">
        <v>2963</v>
      </c>
      <c r="B2964" t="s">
        <v>3238</v>
      </c>
      <c r="C2964" t="s">
        <v>147</v>
      </c>
      <c r="D2964" t="s">
        <v>2470</v>
      </c>
      <c r="E2964" t="s">
        <v>614</v>
      </c>
      <c r="F2964" t="s">
        <v>3218</v>
      </c>
      <c r="G2964" t="s">
        <v>11377</v>
      </c>
      <c r="H2964" t="s">
        <v>11304</v>
      </c>
      <c r="I2964" t="s">
        <v>11404</v>
      </c>
      <c r="J2964">
        <v>8</v>
      </c>
      <c r="K2964" t="s">
        <v>3218</v>
      </c>
    </row>
    <row r="2965" spans="1:11">
      <c r="A2965">
        <v>2964</v>
      </c>
      <c r="B2965" t="s">
        <v>3239</v>
      </c>
      <c r="C2965" t="s">
        <v>147</v>
      </c>
      <c r="D2965" t="s">
        <v>2470</v>
      </c>
      <c r="E2965" t="s">
        <v>614</v>
      </c>
      <c r="F2965" t="s">
        <v>3218</v>
      </c>
      <c r="G2965" t="s">
        <v>11377</v>
      </c>
      <c r="H2965" t="s">
        <v>11304</v>
      </c>
      <c r="I2965" t="s">
        <v>11404</v>
      </c>
      <c r="J2965">
        <v>8</v>
      </c>
      <c r="K2965" t="s">
        <v>3218</v>
      </c>
    </row>
    <row r="2966" spans="1:11">
      <c r="A2966">
        <v>2965</v>
      </c>
      <c r="B2966" t="s">
        <v>3240</v>
      </c>
      <c r="C2966" t="s">
        <v>147</v>
      </c>
      <c r="D2966" t="s">
        <v>2470</v>
      </c>
      <c r="E2966" t="s">
        <v>614</v>
      </c>
      <c r="F2966" t="s">
        <v>3218</v>
      </c>
      <c r="G2966" t="s">
        <v>11377</v>
      </c>
      <c r="H2966" t="s">
        <v>11304</v>
      </c>
      <c r="I2966" t="s">
        <v>11404</v>
      </c>
      <c r="J2966">
        <v>8</v>
      </c>
      <c r="K2966" t="s">
        <v>3218</v>
      </c>
    </row>
    <row r="2967" spans="1:11">
      <c r="A2967">
        <v>2966</v>
      </c>
      <c r="B2967" t="s">
        <v>3241</v>
      </c>
      <c r="C2967" t="s">
        <v>147</v>
      </c>
      <c r="D2967" t="s">
        <v>2470</v>
      </c>
      <c r="E2967" t="s">
        <v>614</v>
      </c>
      <c r="F2967" t="s">
        <v>3218</v>
      </c>
      <c r="G2967" t="s">
        <v>11377</v>
      </c>
      <c r="H2967" t="s">
        <v>11304</v>
      </c>
      <c r="I2967" t="s">
        <v>11404</v>
      </c>
      <c r="J2967">
        <v>8</v>
      </c>
      <c r="K2967" t="s">
        <v>3218</v>
      </c>
    </row>
    <row r="2968" spans="1:11">
      <c r="A2968">
        <v>2967</v>
      </c>
      <c r="B2968" t="s">
        <v>3242</v>
      </c>
      <c r="C2968" t="s">
        <v>147</v>
      </c>
      <c r="D2968" t="s">
        <v>2470</v>
      </c>
      <c r="E2968" t="s">
        <v>614</v>
      </c>
      <c r="F2968" t="s">
        <v>3218</v>
      </c>
      <c r="G2968" t="s">
        <v>11377</v>
      </c>
      <c r="H2968" t="s">
        <v>11304</v>
      </c>
      <c r="I2968" t="s">
        <v>11404</v>
      </c>
      <c r="J2968">
        <v>8</v>
      </c>
      <c r="K2968" t="s">
        <v>3218</v>
      </c>
    </row>
    <row r="2969" spans="1:11">
      <c r="A2969">
        <v>2968</v>
      </c>
      <c r="B2969" t="s">
        <v>3243</v>
      </c>
      <c r="C2969" t="s">
        <v>6</v>
      </c>
      <c r="D2969" t="s">
        <v>2470</v>
      </c>
      <c r="E2969" t="s">
        <v>614</v>
      </c>
      <c r="F2969" t="s">
        <v>3244</v>
      </c>
      <c r="G2969" t="s">
        <v>11377</v>
      </c>
      <c r="H2969" t="s">
        <v>11306</v>
      </c>
      <c r="I2969" t="s">
        <v>11404</v>
      </c>
      <c r="J2969">
        <v>8</v>
      </c>
      <c r="K2969" t="s">
        <v>3244</v>
      </c>
    </row>
    <row r="2970" spans="1:11">
      <c r="A2970">
        <v>2969</v>
      </c>
      <c r="B2970" t="s">
        <v>3245</v>
      </c>
      <c r="C2970" t="s">
        <v>6</v>
      </c>
      <c r="D2970" t="s">
        <v>2470</v>
      </c>
      <c r="E2970" t="s">
        <v>614</v>
      </c>
      <c r="F2970" t="s">
        <v>3244</v>
      </c>
      <c r="G2970" t="s">
        <v>11377</v>
      </c>
      <c r="H2970" t="s">
        <v>11306</v>
      </c>
      <c r="I2970" t="s">
        <v>11404</v>
      </c>
      <c r="J2970">
        <v>8</v>
      </c>
      <c r="K2970" t="s">
        <v>3244</v>
      </c>
    </row>
    <row r="2971" spans="1:11">
      <c r="A2971">
        <v>2970</v>
      </c>
      <c r="B2971" t="s">
        <v>3246</v>
      </c>
      <c r="C2971" t="s">
        <v>6</v>
      </c>
      <c r="D2971" t="s">
        <v>2470</v>
      </c>
      <c r="E2971" t="s">
        <v>614</v>
      </c>
      <c r="F2971" t="s">
        <v>3244</v>
      </c>
      <c r="G2971" t="s">
        <v>11377</v>
      </c>
      <c r="H2971" t="s">
        <v>11306</v>
      </c>
      <c r="I2971" t="s">
        <v>11404</v>
      </c>
      <c r="J2971">
        <v>8</v>
      </c>
      <c r="K2971" t="s">
        <v>3244</v>
      </c>
    </row>
    <row r="2972" spans="1:11">
      <c r="A2972">
        <v>2971</v>
      </c>
      <c r="B2972" t="s">
        <v>3247</v>
      </c>
      <c r="C2972" t="s">
        <v>6</v>
      </c>
      <c r="D2972" t="s">
        <v>2470</v>
      </c>
      <c r="E2972" t="s">
        <v>614</v>
      </c>
      <c r="F2972" t="s">
        <v>3244</v>
      </c>
      <c r="G2972" t="s">
        <v>11377</v>
      </c>
      <c r="H2972" t="s">
        <v>11306</v>
      </c>
      <c r="I2972" t="s">
        <v>11404</v>
      </c>
      <c r="J2972">
        <v>8</v>
      </c>
      <c r="K2972" t="s">
        <v>3244</v>
      </c>
    </row>
    <row r="2973" spans="1:11">
      <c r="A2973">
        <v>2972</v>
      </c>
      <c r="B2973" t="s">
        <v>3248</v>
      </c>
      <c r="C2973" t="s">
        <v>6</v>
      </c>
      <c r="D2973" t="s">
        <v>2470</v>
      </c>
      <c r="E2973" t="s">
        <v>614</v>
      </c>
      <c r="F2973" t="s">
        <v>3244</v>
      </c>
      <c r="G2973" t="s">
        <v>11377</v>
      </c>
      <c r="H2973" t="s">
        <v>11306</v>
      </c>
      <c r="I2973" t="s">
        <v>11404</v>
      </c>
      <c r="J2973">
        <v>8</v>
      </c>
      <c r="K2973" t="s">
        <v>3244</v>
      </c>
    </row>
    <row r="2974" spans="1:11">
      <c r="A2974">
        <v>2973</v>
      </c>
      <c r="B2974" t="s">
        <v>3249</v>
      </c>
      <c r="C2974" t="s">
        <v>6</v>
      </c>
      <c r="D2974" t="s">
        <v>2470</v>
      </c>
      <c r="E2974" t="s">
        <v>614</v>
      </c>
      <c r="F2974" t="s">
        <v>3244</v>
      </c>
      <c r="G2974" t="s">
        <v>11377</v>
      </c>
      <c r="H2974" t="s">
        <v>11306</v>
      </c>
      <c r="I2974" t="s">
        <v>11404</v>
      </c>
      <c r="J2974">
        <v>8</v>
      </c>
      <c r="K2974" t="s">
        <v>3244</v>
      </c>
    </row>
    <row r="2975" spans="1:11">
      <c r="A2975">
        <v>2974</v>
      </c>
      <c r="B2975" t="s">
        <v>3250</v>
      </c>
      <c r="C2975" t="s">
        <v>6</v>
      </c>
      <c r="D2975" t="s">
        <v>2470</v>
      </c>
      <c r="E2975" t="s">
        <v>614</v>
      </c>
      <c r="F2975" t="s">
        <v>3244</v>
      </c>
      <c r="G2975" t="s">
        <v>11377</v>
      </c>
      <c r="H2975" t="s">
        <v>11306</v>
      </c>
      <c r="I2975" t="s">
        <v>11404</v>
      </c>
      <c r="J2975">
        <v>8</v>
      </c>
      <c r="K2975" t="s">
        <v>3244</v>
      </c>
    </row>
    <row r="2976" spans="1:11">
      <c r="A2976">
        <v>2975</v>
      </c>
      <c r="B2976" t="s">
        <v>3251</v>
      </c>
      <c r="C2976" t="s">
        <v>6</v>
      </c>
      <c r="D2976" t="s">
        <v>2470</v>
      </c>
      <c r="E2976" t="s">
        <v>614</v>
      </c>
      <c r="F2976" t="s">
        <v>3244</v>
      </c>
      <c r="G2976" t="s">
        <v>11377</v>
      </c>
      <c r="H2976" t="s">
        <v>11306</v>
      </c>
      <c r="I2976" t="s">
        <v>11404</v>
      </c>
      <c r="J2976">
        <v>8</v>
      </c>
      <c r="K2976" t="s">
        <v>3244</v>
      </c>
    </row>
    <row r="2977" spans="1:11">
      <c r="A2977">
        <v>2976</v>
      </c>
      <c r="B2977" t="s">
        <v>3252</v>
      </c>
      <c r="C2977" t="s">
        <v>6</v>
      </c>
      <c r="D2977" t="s">
        <v>2470</v>
      </c>
      <c r="E2977" t="s">
        <v>614</v>
      </c>
      <c r="F2977" t="s">
        <v>3244</v>
      </c>
      <c r="G2977" t="s">
        <v>11377</v>
      </c>
      <c r="H2977" t="s">
        <v>11306</v>
      </c>
      <c r="I2977" t="s">
        <v>11404</v>
      </c>
      <c r="J2977">
        <v>8</v>
      </c>
      <c r="K2977" t="s">
        <v>3244</v>
      </c>
    </row>
    <row r="2978" spans="1:11">
      <c r="A2978">
        <v>2977</v>
      </c>
      <c r="B2978" t="s">
        <v>3253</v>
      </c>
      <c r="C2978" t="s">
        <v>6</v>
      </c>
      <c r="D2978" t="s">
        <v>2470</v>
      </c>
      <c r="E2978" t="s">
        <v>614</v>
      </c>
      <c r="F2978" t="s">
        <v>3244</v>
      </c>
      <c r="G2978" t="s">
        <v>11377</v>
      </c>
      <c r="H2978" t="s">
        <v>11306</v>
      </c>
      <c r="I2978" t="s">
        <v>11404</v>
      </c>
      <c r="J2978">
        <v>8</v>
      </c>
      <c r="K2978" t="s">
        <v>3244</v>
      </c>
    </row>
    <row r="2979" spans="1:11">
      <c r="A2979">
        <v>2978</v>
      </c>
      <c r="B2979" t="s">
        <v>3254</v>
      </c>
      <c r="C2979" t="s">
        <v>6</v>
      </c>
      <c r="D2979" t="s">
        <v>2470</v>
      </c>
      <c r="E2979" t="s">
        <v>614</v>
      </c>
      <c r="F2979" t="s">
        <v>3244</v>
      </c>
      <c r="G2979" t="s">
        <v>11377</v>
      </c>
      <c r="H2979" t="s">
        <v>11306</v>
      </c>
      <c r="I2979" t="s">
        <v>11404</v>
      </c>
      <c r="J2979">
        <v>8</v>
      </c>
      <c r="K2979" t="s">
        <v>3244</v>
      </c>
    </row>
    <row r="2980" spans="1:11">
      <c r="A2980">
        <v>2979</v>
      </c>
      <c r="B2980" t="s">
        <v>3255</v>
      </c>
      <c r="C2980" t="s">
        <v>6</v>
      </c>
      <c r="D2980" t="s">
        <v>2470</v>
      </c>
      <c r="E2980" t="s">
        <v>614</v>
      </c>
      <c r="F2980" t="s">
        <v>3244</v>
      </c>
      <c r="G2980" t="s">
        <v>11377</v>
      </c>
      <c r="H2980" t="s">
        <v>11306</v>
      </c>
      <c r="I2980" t="s">
        <v>11404</v>
      </c>
      <c r="J2980">
        <v>8</v>
      </c>
      <c r="K2980" t="s">
        <v>3244</v>
      </c>
    </row>
    <row r="2981" spans="1:11">
      <c r="A2981">
        <v>2980</v>
      </c>
      <c r="B2981" t="s">
        <v>3256</v>
      </c>
      <c r="C2981" t="s">
        <v>6</v>
      </c>
      <c r="D2981" t="s">
        <v>2470</v>
      </c>
      <c r="E2981" t="s">
        <v>614</v>
      </c>
      <c r="F2981" t="s">
        <v>3244</v>
      </c>
      <c r="G2981" t="s">
        <v>11377</v>
      </c>
      <c r="H2981" t="s">
        <v>11306</v>
      </c>
      <c r="I2981" t="s">
        <v>11404</v>
      </c>
      <c r="J2981">
        <v>8</v>
      </c>
      <c r="K2981" t="s">
        <v>3244</v>
      </c>
    </row>
    <row r="2982" spans="1:11">
      <c r="A2982">
        <v>2981</v>
      </c>
      <c r="B2982" t="s">
        <v>3257</v>
      </c>
      <c r="C2982" t="s">
        <v>32</v>
      </c>
      <c r="D2982" t="s">
        <v>2470</v>
      </c>
      <c r="E2982" t="s">
        <v>614</v>
      </c>
      <c r="F2982" t="s">
        <v>3258</v>
      </c>
      <c r="G2982" t="s">
        <v>11377</v>
      </c>
      <c r="H2982" t="s">
        <v>11315</v>
      </c>
      <c r="I2982" t="s">
        <v>11404</v>
      </c>
      <c r="J2982">
        <v>8</v>
      </c>
      <c r="K2982" t="s">
        <v>3258</v>
      </c>
    </row>
    <row r="2983" spans="1:11">
      <c r="A2983">
        <v>2982</v>
      </c>
      <c r="B2983" t="s">
        <v>3259</v>
      </c>
      <c r="C2983" t="s">
        <v>32</v>
      </c>
      <c r="D2983" t="s">
        <v>2470</v>
      </c>
      <c r="E2983" t="s">
        <v>614</v>
      </c>
      <c r="F2983" t="s">
        <v>3258</v>
      </c>
      <c r="G2983" t="s">
        <v>11377</v>
      </c>
      <c r="H2983" t="s">
        <v>11315</v>
      </c>
      <c r="I2983" t="s">
        <v>11404</v>
      </c>
      <c r="J2983">
        <v>8</v>
      </c>
      <c r="K2983" t="s">
        <v>3258</v>
      </c>
    </row>
    <row r="2984" spans="1:11">
      <c r="A2984">
        <v>2983</v>
      </c>
      <c r="B2984" t="s">
        <v>3260</v>
      </c>
      <c r="C2984" t="s">
        <v>32</v>
      </c>
      <c r="D2984" t="s">
        <v>2470</v>
      </c>
      <c r="E2984" t="s">
        <v>614</v>
      </c>
      <c r="F2984" t="s">
        <v>3258</v>
      </c>
      <c r="G2984" t="s">
        <v>11377</v>
      </c>
      <c r="H2984" t="s">
        <v>11315</v>
      </c>
      <c r="I2984" t="s">
        <v>11404</v>
      </c>
      <c r="J2984">
        <v>8</v>
      </c>
      <c r="K2984" t="s">
        <v>3258</v>
      </c>
    </row>
    <row r="2985" spans="1:11">
      <c r="A2985">
        <v>2984</v>
      </c>
      <c r="B2985" t="s">
        <v>3261</v>
      </c>
      <c r="C2985" t="s">
        <v>32</v>
      </c>
      <c r="D2985" t="s">
        <v>2470</v>
      </c>
      <c r="E2985" t="s">
        <v>614</v>
      </c>
      <c r="F2985" t="s">
        <v>3258</v>
      </c>
      <c r="G2985" t="s">
        <v>11377</v>
      </c>
      <c r="H2985" t="s">
        <v>11315</v>
      </c>
      <c r="I2985" t="s">
        <v>11404</v>
      </c>
      <c r="J2985">
        <v>8</v>
      </c>
      <c r="K2985" t="s">
        <v>3258</v>
      </c>
    </row>
    <row r="2986" spans="1:11">
      <c r="A2986">
        <v>2985</v>
      </c>
      <c r="B2986" t="s">
        <v>3262</v>
      </c>
      <c r="C2986" t="s">
        <v>32</v>
      </c>
      <c r="D2986" t="s">
        <v>2470</v>
      </c>
      <c r="E2986" t="s">
        <v>614</v>
      </c>
      <c r="F2986" t="s">
        <v>3258</v>
      </c>
      <c r="G2986" t="s">
        <v>11377</v>
      </c>
      <c r="H2986" t="s">
        <v>11315</v>
      </c>
      <c r="I2986" t="s">
        <v>11404</v>
      </c>
      <c r="J2986">
        <v>8</v>
      </c>
      <c r="K2986" t="s">
        <v>3258</v>
      </c>
    </row>
    <row r="2987" spans="1:11">
      <c r="A2987">
        <v>2986</v>
      </c>
      <c r="B2987" t="s">
        <v>3263</v>
      </c>
      <c r="C2987" t="s">
        <v>32</v>
      </c>
      <c r="D2987" t="s">
        <v>2470</v>
      </c>
      <c r="E2987" t="s">
        <v>614</v>
      </c>
      <c r="F2987" t="s">
        <v>3258</v>
      </c>
      <c r="G2987" t="s">
        <v>11377</v>
      </c>
      <c r="H2987" t="s">
        <v>11315</v>
      </c>
      <c r="I2987" t="s">
        <v>11404</v>
      </c>
      <c r="J2987">
        <v>8</v>
      </c>
      <c r="K2987" t="s">
        <v>3258</v>
      </c>
    </row>
    <row r="2988" spans="1:11">
      <c r="A2988">
        <v>2987</v>
      </c>
      <c r="B2988" t="s">
        <v>3264</v>
      </c>
      <c r="C2988" t="s">
        <v>32</v>
      </c>
      <c r="D2988" t="s">
        <v>2470</v>
      </c>
      <c r="E2988" t="s">
        <v>614</v>
      </c>
      <c r="F2988" t="s">
        <v>3258</v>
      </c>
      <c r="G2988" t="s">
        <v>11377</v>
      </c>
      <c r="H2988" t="s">
        <v>11315</v>
      </c>
      <c r="I2988" t="s">
        <v>11404</v>
      </c>
      <c r="J2988">
        <v>8</v>
      </c>
      <c r="K2988" t="s">
        <v>3258</v>
      </c>
    </row>
    <row r="2989" spans="1:11">
      <c r="A2989">
        <v>2988</v>
      </c>
      <c r="B2989" t="s">
        <v>3265</v>
      </c>
      <c r="C2989" t="s">
        <v>32</v>
      </c>
      <c r="D2989" t="s">
        <v>2470</v>
      </c>
      <c r="E2989" t="s">
        <v>614</v>
      </c>
      <c r="F2989" t="s">
        <v>3258</v>
      </c>
      <c r="G2989" t="s">
        <v>11377</v>
      </c>
      <c r="H2989" t="s">
        <v>11315</v>
      </c>
      <c r="I2989" t="s">
        <v>11404</v>
      </c>
      <c r="J2989">
        <v>8</v>
      </c>
      <c r="K2989" t="s">
        <v>3258</v>
      </c>
    </row>
    <row r="2990" spans="1:11">
      <c r="A2990">
        <v>2989</v>
      </c>
      <c r="B2990" t="s">
        <v>3266</v>
      </c>
      <c r="C2990" t="s">
        <v>32</v>
      </c>
      <c r="D2990" t="s">
        <v>2470</v>
      </c>
      <c r="E2990" t="s">
        <v>614</v>
      </c>
      <c r="F2990" t="s">
        <v>3258</v>
      </c>
      <c r="G2990" t="s">
        <v>11377</v>
      </c>
      <c r="H2990" t="s">
        <v>11315</v>
      </c>
      <c r="I2990" t="s">
        <v>11404</v>
      </c>
      <c r="J2990">
        <v>8</v>
      </c>
      <c r="K2990" t="s">
        <v>3258</v>
      </c>
    </row>
    <row r="2991" spans="1:11">
      <c r="A2991">
        <v>2990</v>
      </c>
      <c r="B2991" t="s">
        <v>3267</v>
      </c>
      <c r="C2991" t="s">
        <v>32</v>
      </c>
      <c r="D2991" t="s">
        <v>2470</v>
      </c>
      <c r="E2991" t="s">
        <v>614</v>
      </c>
      <c r="F2991" t="s">
        <v>3258</v>
      </c>
      <c r="G2991" t="s">
        <v>11377</v>
      </c>
      <c r="H2991" t="s">
        <v>11315</v>
      </c>
      <c r="I2991" t="s">
        <v>11404</v>
      </c>
      <c r="J2991">
        <v>8</v>
      </c>
      <c r="K2991" t="s">
        <v>3258</v>
      </c>
    </row>
    <row r="2992" spans="1:11">
      <c r="A2992">
        <v>2991</v>
      </c>
      <c r="B2992" t="s">
        <v>3268</v>
      </c>
      <c r="C2992" t="s">
        <v>32</v>
      </c>
      <c r="D2992" t="s">
        <v>2470</v>
      </c>
      <c r="E2992" t="s">
        <v>614</v>
      </c>
      <c r="F2992" t="s">
        <v>3258</v>
      </c>
      <c r="G2992" t="s">
        <v>11377</v>
      </c>
      <c r="H2992" t="s">
        <v>11315</v>
      </c>
      <c r="I2992" t="s">
        <v>11404</v>
      </c>
      <c r="J2992">
        <v>8</v>
      </c>
      <c r="K2992" t="s">
        <v>3258</v>
      </c>
    </row>
    <row r="2993" spans="1:11">
      <c r="A2993">
        <v>2992</v>
      </c>
      <c r="B2993" t="s">
        <v>3269</v>
      </c>
      <c r="C2993" t="s">
        <v>32</v>
      </c>
      <c r="D2993" t="s">
        <v>2470</v>
      </c>
      <c r="E2993" t="s">
        <v>614</v>
      </c>
      <c r="F2993" t="s">
        <v>3258</v>
      </c>
      <c r="G2993" t="s">
        <v>11377</v>
      </c>
      <c r="H2993" t="s">
        <v>11315</v>
      </c>
      <c r="I2993" t="s">
        <v>11404</v>
      </c>
      <c r="J2993">
        <v>8</v>
      </c>
      <c r="K2993" t="s">
        <v>3258</v>
      </c>
    </row>
    <row r="2994" spans="1:11">
      <c r="A2994">
        <v>2993</v>
      </c>
      <c r="B2994" t="s">
        <v>3270</v>
      </c>
      <c r="C2994" t="s">
        <v>32</v>
      </c>
      <c r="D2994" t="s">
        <v>2470</v>
      </c>
      <c r="E2994" t="s">
        <v>614</v>
      </c>
      <c r="F2994" t="s">
        <v>3258</v>
      </c>
      <c r="G2994" t="s">
        <v>11377</v>
      </c>
      <c r="H2994" t="s">
        <v>11315</v>
      </c>
      <c r="I2994" t="s">
        <v>11404</v>
      </c>
      <c r="J2994">
        <v>8</v>
      </c>
      <c r="K2994" t="s">
        <v>3258</v>
      </c>
    </row>
    <row r="2995" spans="1:11">
      <c r="A2995">
        <v>2994</v>
      </c>
      <c r="B2995" t="s">
        <v>3271</v>
      </c>
      <c r="C2995" t="s">
        <v>32</v>
      </c>
      <c r="D2995" t="s">
        <v>2470</v>
      </c>
      <c r="E2995" t="s">
        <v>614</v>
      </c>
      <c r="F2995" t="s">
        <v>3258</v>
      </c>
      <c r="G2995" t="s">
        <v>11377</v>
      </c>
      <c r="H2995" t="s">
        <v>11315</v>
      </c>
      <c r="I2995" t="s">
        <v>11404</v>
      </c>
      <c r="J2995">
        <v>8</v>
      </c>
      <c r="K2995" t="s">
        <v>3258</v>
      </c>
    </row>
    <row r="2996" spans="1:11">
      <c r="A2996">
        <v>2995</v>
      </c>
      <c r="B2996" t="s">
        <v>3272</v>
      </c>
      <c r="C2996" t="s">
        <v>32</v>
      </c>
      <c r="D2996" t="s">
        <v>2470</v>
      </c>
      <c r="E2996" t="s">
        <v>614</v>
      </c>
      <c r="F2996" t="s">
        <v>3258</v>
      </c>
      <c r="G2996" t="s">
        <v>11377</v>
      </c>
      <c r="H2996" t="s">
        <v>11315</v>
      </c>
      <c r="I2996" t="s">
        <v>11404</v>
      </c>
      <c r="J2996">
        <v>8</v>
      </c>
      <c r="K2996" t="s">
        <v>3258</v>
      </c>
    </row>
    <row r="2997" spans="1:11">
      <c r="A2997">
        <v>2996</v>
      </c>
      <c r="B2997" t="s">
        <v>3273</v>
      </c>
      <c r="C2997" t="s">
        <v>32</v>
      </c>
      <c r="D2997" t="s">
        <v>2470</v>
      </c>
      <c r="E2997" t="s">
        <v>614</v>
      </c>
      <c r="F2997" t="s">
        <v>3258</v>
      </c>
      <c r="G2997" t="s">
        <v>11377</v>
      </c>
      <c r="H2997" t="s">
        <v>11315</v>
      </c>
      <c r="I2997" t="s">
        <v>11404</v>
      </c>
      <c r="J2997">
        <v>8</v>
      </c>
      <c r="K2997" t="s">
        <v>3258</v>
      </c>
    </row>
    <row r="2998" spans="1:11">
      <c r="A2998">
        <v>2997</v>
      </c>
      <c r="B2998" t="s">
        <v>3274</v>
      </c>
      <c r="C2998" t="s">
        <v>32</v>
      </c>
      <c r="D2998" t="s">
        <v>2470</v>
      </c>
      <c r="E2998" t="s">
        <v>614</v>
      </c>
      <c r="F2998" t="s">
        <v>3258</v>
      </c>
      <c r="G2998" t="s">
        <v>11377</v>
      </c>
      <c r="H2998" t="s">
        <v>11315</v>
      </c>
      <c r="I2998" t="s">
        <v>11404</v>
      </c>
      <c r="J2998">
        <v>8</v>
      </c>
      <c r="K2998" t="s">
        <v>3258</v>
      </c>
    </row>
    <row r="2999" spans="1:11">
      <c r="A2999">
        <v>2998</v>
      </c>
      <c r="B2999" t="s">
        <v>3275</v>
      </c>
      <c r="C2999" t="s">
        <v>32</v>
      </c>
      <c r="D2999" t="s">
        <v>2470</v>
      </c>
      <c r="E2999" t="s">
        <v>614</v>
      </c>
      <c r="F2999" t="s">
        <v>3258</v>
      </c>
      <c r="G2999" t="s">
        <v>11377</v>
      </c>
      <c r="H2999" t="s">
        <v>11315</v>
      </c>
      <c r="I2999" t="s">
        <v>11404</v>
      </c>
      <c r="J2999">
        <v>8</v>
      </c>
      <c r="K2999" t="s">
        <v>3258</v>
      </c>
    </row>
    <row r="3000" spans="1:11">
      <c r="A3000">
        <v>2999</v>
      </c>
      <c r="B3000" t="s">
        <v>3276</v>
      </c>
      <c r="C3000" t="s">
        <v>32</v>
      </c>
      <c r="D3000" t="s">
        <v>2470</v>
      </c>
      <c r="E3000" t="s">
        <v>614</v>
      </c>
      <c r="F3000" t="s">
        <v>3258</v>
      </c>
      <c r="G3000" t="s">
        <v>11377</v>
      </c>
      <c r="H3000" t="s">
        <v>11315</v>
      </c>
      <c r="I3000" t="s">
        <v>11404</v>
      </c>
      <c r="J3000">
        <v>8</v>
      </c>
      <c r="K3000" t="s">
        <v>3258</v>
      </c>
    </row>
    <row r="3001" spans="1:11">
      <c r="A3001">
        <v>3000</v>
      </c>
      <c r="B3001" t="s">
        <v>3277</v>
      </c>
      <c r="C3001" t="s">
        <v>32</v>
      </c>
      <c r="D3001" t="s">
        <v>2470</v>
      </c>
      <c r="E3001" t="s">
        <v>614</v>
      </c>
      <c r="F3001" t="s">
        <v>3258</v>
      </c>
      <c r="G3001" t="s">
        <v>11377</v>
      </c>
      <c r="H3001" t="s">
        <v>11315</v>
      </c>
      <c r="I3001" t="s">
        <v>11404</v>
      </c>
      <c r="J3001">
        <v>8</v>
      </c>
      <c r="K3001" t="s">
        <v>3258</v>
      </c>
    </row>
    <row r="3002" spans="1:11">
      <c r="A3002">
        <v>3001</v>
      </c>
      <c r="B3002" t="s">
        <v>3278</v>
      </c>
      <c r="C3002" t="s">
        <v>45</v>
      </c>
      <c r="D3002" t="s">
        <v>2470</v>
      </c>
      <c r="E3002" t="s">
        <v>614</v>
      </c>
      <c r="F3002" t="s">
        <v>3279</v>
      </c>
      <c r="G3002" t="s">
        <v>11377</v>
      </c>
      <c r="H3002" t="s">
        <v>11318</v>
      </c>
      <c r="I3002" t="s">
        <v>11404</v>
      </c>
      <c r="J3002">
        <v>8</v>
      </c>
      <c r="K3002" t="s">
        <v>3279</v>
      </c>
    </row>
    <row r="3003" spans="1:11">
      <c r="A3003">
        <v>3002</v>
      </c>
      <c r="B3003" t="s">
        <v>3280</v>
      </c>
      <c r="C3003" t="s">
        <v>45</v>
      </c>
      <c r="D3003" t="s">
        <v>2470</v>
      </c>
      <c r="E3003" t="s">
        <v>614</v>
      </c>
      <c r="F3003" t="s">
        <v>3279</v>
      </c>
      <c r="G3003" t="s">
        <v>11377</v>
      </c>
      <c r="H3003" t="s">
        <v>11318</v>
      </c>
      <c r="I3003" t="s">
        <v>11404</v>
      </c>
      <c r="J3003">
        <v>8</v>
      </c>
      <c r="K3003" t="s">
        <v>3279</v>
      </c>
    </row>
    <row r="3004" spans="1:11">
      <c r="A3004">
        <v>3003</v>
      </c>
      <c r="B3004" t="s">
        <v>3281</v>
      </c>
      <c r="C3004" t="s">
        <v>45</v>
      </c>
      <c r="D3004" t="s">
        <v>2470</v>
      </c>
      <c r="E3004" t="s">
        <v>614</v>
      </c>
      <c r="F3004" t="s">
        <v>3279</v>
      </c>
      <c r="G3004" t="s">
        <v>11377</v>
      </c>
      <c r="H3004" t="s">
        <v>11318</v>
      </c>
      <c r="I3004" t="s">
        <v>11404</v>
      </c>
      <c r="J3004">
        <v>8</v>
      </c>
      <c r="K3004" t="s">
        <v>3279</v>
      </c>
    </row>
    <row r="3005" spans="1:11">
      <c r="A3005">
        <v>3004</v>
      </c>
      <c r="B3005" t="s">
        <v>3282</v>
      </c>
      <c r="C3005" t="s">
        <v>45</v>
      </c>
      <c r="D3005" t="s">
        <v>2470</v>
      </c>
      <c r="E3005" t="s">
        <v>614</v>
      </c>
      <c r="F3005" t="s">
        <v>3279</v>
      </c>
      <c r="G3005" t="s">
        <v>11377</v>
      </c>
      <c r="H3005" t="s">
        <v>11318</v>
      </c>
      <c r="I3005" t="s">
        <v>11404</v>
      </c>
      <c r="J3005">
        <v>8</v>
      </c>
      <c r="K3005" t="s">
        <v>3279</v>
      </c>
    </row>
    <row r="3006" spans="1:11">
      <c r="A3006">
        <v>3005</v>
      </c>
      <c r="B3006" t="s">
        <v>3283</v>
      </c>
      <c r="C3006" t="s">
        <v>45</v>
      </c>
      <c r="D3006" t="s">
        <v>2470</v>
      </c>
      <c r="E3006" t="s">
        <v>614</v>
      </c>
      <c r="F3006" t="s">
        <v>3279</v>
      </c>
      <c r="G3006" t="s">
        <v>11377</v>
      </c>
      <c r="H3006" t="s">
        <v>11318</v>
      </c>
      <c r="I3006" t="s">
        <v>11404</v>
      </c>
      <c r="J3006">
        <v>8</v>
      </c>
      <c r="K3006" t="s">
        <v>3279</v>
      </c>
    </row>
    <row r="3007" spans="1:11">
      <c r="A3007">
        <v>3006</v>
      </c>
      <c r="B3007" t="s">
        <v>3284</v>
      </c>
      <c r="C3007" t="s">
        <v>54</v>
      </c>
      <c r="D3007" t="s">
        <v>2470</v>
      </c>
      <c r="E3007" t="s">
        <v>614</v>
      </c>
      <c r="F3007" t="s">
        <v>3285</v>
      </c>
      <c r="G3007" t="s">
        <v>11377</v>
      </c>
      <c r="H3007" t="s">
        <v>11321</v>
      </c>
      <c r="I3007" t="s">
        <v>11404</v>
      </c>
      <c r="J3007">
        <v>8</v>
      </c>
      <c r="K3007" t="s">
        <v>3285</v>
      </c>
    </row>
    <row r="3008" spans="1:11">
      <c r="A3008">
        <v>3007</v>
      </c>
      <c r="B3008" t="s">
        <v>3286</v>
      </c>
      <c r="C3008" t="s">
        <v>54</v>
      </c>
      <c r="D3008" t="s">
        <v>2470</v>
      </c>
      <c r="E3008" t="s">
        <v>614</v>
      </c>
      <c r="F3008" t="s">
        <v>3285</v>
      </c>
      <c r="G3008" t="s">
        <v>11377</v>
      </c>
      <c r="H3008" t="s">
        <v>11321</v>
      </c>
      <c r="I3008" t="s">
        <v>11404</v>
      </c>
      <c r="J3008">
        <v>8</v>
      </c>
      <c r="K3008" t="s">
        <v>3285</v>
      </c>
    </row>
    <row r="3009" spans="1:11">
      <c r="A3009">
        <v>3008</v>
      </c>
      <c r="B3009" t="s">
        <v>3266</v>
      </c>
      <c r="C3009" t="s">
        <v>54</v>
      </c>
      <c r="D3009" t="s">
        <v>2470</v>
      </c>
      <c r="E3009" t="s">
        <v>614</v>
      </c>
      <c r="F3009" t="s">
        <v>3285</v>
      </c>
      <c r="G3009" t="s">
        <v>11377</v>
      </c>
      <c r="H3009" t="s">
        <v>11321</v>
      </c>
      <c r="I3009" t="s">
        <v>11404</v>
      </c>
      <c r="J3009">
        <v>8</v>
      </c>
      <c r="K3009" t="s">
        <v>3285</v>
      </c>
    </row>
    <row r="3010" spans="1:11">
      <c r="A3010">
        <v>3009</v>
      </c>
      <c r="B3010" t="s">
        <v>3287</v>
      </c>
      <c r="C3010" t="s">
        <v>63</v>
      </c>
      <c r="D3010" t="s">
        <v>2470</v>
      </c>
      <c r="E3010" t="s">
        <v>614</v>
      </c>
      <c r="F3010" t="s">
        <v>3288</v>
      </c>
      <c r="G3010" t="s">
        <v>11377</v>
      </c>
      <c r="H3010" t="s">
        <v>11328</v>
      </c>
      <c r="I3010" t="s">
        <v>11404</v>
      </c>
      <c r="J3010">
        <v>8</v>
      </c>
      <c r="K3010" t="s">
        <v>11808</v>
      </c>
    </row>
    <row r="3011" spans="1:11">
      <c r="A3011">
        <v>3010</v>
      </c>
      <c r="B3011" t="s">
        <v>3289</v>
      </c>
      <c r="C3011" t="s">
        <v>63</v>
      </c>
      <c r="D3011" t="s">
        <v>2470</v>
      </c>
      <c r="E3011" t="s">
        <v>614</v>
      </c>
      <c r="F3011" t="s">
        <v>3288</v>
      </c>
      <c r="G3011" t="s">
        <v>11377</v>
      </c>
      <c r="H3011" t="s">
        <v>11328</v>
      </c>
      <c r="I3011" t="s">
        <v>11404</v>
      </c>
      <c r="J3011">
        <v>8</v>
      </c>
      <c r="K3011" t="s">
        <v>11808</v>
      </c>
    </row>
    <row r="3012" spans="1:11">
      <c r="A3012">
        <v>3011</v>
      </c>
      <c r="B3012" t="s">
        <v>3290</v>
      </c>
      <c r="C3012" t="s">
        <v>63</v>
      </c>
      <c r="D3012" t="s">
        <v>2470</v>
      </c>
      <c r="E3012" t="s">
        <v>614</v>
      </c>
      <c r="F3012" t="s">
        <v>3288</v>
      </c>
      <c r="G3012" t="s">
        <v>11377</v>
      </c>
      <c r="H3012" t="s">
        <v>11328</v>
      </c>
      <c r="I3012" t="s">
        <v>11404</v>
      </c>
      <c r="J3012">
        <v>8</v>
      </c>
      <c r="K3012" t="s">
        <v>11808</v>
      </c>
    </row>
    <row r="3013" spans="1:11">
      <c r="A3013">
        <v>3012</v>
      </c>
      <c r="B3013" t="s">
        <v>3291</v>
      </c>
      <c r="C3013" t="s">
        <v>63</v>
      </c>
      <c r="D3013" t="s">
        <v>2470</v>
      </c>
      <c r="E3013" t="s">
        <v>614</v>
      </c>
      <c r="F3013" t="s">
        <v>3288</v>
      </c>
      <c r="G3013" t="s">
        <v>11377</v>
      </c>
      <c r="H3013" t="s">
        <v>11328</v>
      </c>
      <c r="I3013" t="s">
        <v>11404</v>
      </c>
      <c r="J3013">
        <v>8</v>
      </c>
      <c r="K3013" t="s">
        <v>11808</v>
      </c>
    </row>
    <row r="3014" spans="1:11">
      <c r="A3014">
        <v>3013</v>
      </c>
      <c r="B3014" t="s">
        <v>3292</v>
      </c>
      <c r="C3014" t="s">
        <v>63</v>
      </c>
      <c r="D3014" t="s">
        <v>2470</v>
      </c>
      <c r="E3014" t="s">
        <v>614</v>
      </c>
      <c r="F3014" t="s">
        <v>3288</v>
      </c>
      <c r="G3014" t="s">
        <v>11377</v>
      </c>
      <c r="H3014" t="s">
        <v>11328</v>
      </c>
      <c r="I3014" t="s">
        <v>11404</v>
      </c>
      <c r="J3014">
        <v>8</v>
      </c>
      <c r="K3014" t="s">
        <v>11808</v>
      </c>
    </row>
    <row r="3015" spans="1:11">
      <c r="A3015">
        <v>3014</v>
      </c>
      <c r="B3015" t="s">
        <v>3293</v>
      </c>
      <c r="C3015" t="s">
        <v>63</v>
      </c>
      <c r="D3015" t="s">
        <v>2470</v>
      </c>
      <c r="E3015" t="s">
        <v>614</v>
      </c>
      <c r="F3015" t="s">
        <v>3288</v>
      </c>
      <c r="G3015" t="s">
        <v>11377</v>
      </c>
      <c r="H3015" t="s">
        <v>11328</v>
      </c>
      <c r="I3015" t="s">
        <v>11404</v>
      </c>
      <c r="J3015">
        <v>8</v>
      </c>
      <c r="K3015" t="s">
        <v>11808</v>
      </c>
    </row>
    <row r="3016" spans="1:11">
      <c r="A3016">
        <v>3015</v>
      </c>
      <c r="B3016" t="s">
        <v>3294</v>
      </c>
      <c r="C3016" t="s">
        <v>63</v>
      </c>
      <c r="D3016" t="s">
        <v>2470</v>
      </c>
      <c r="E3016" t="s">
        <v>614</v>
      </c>
      <c r="F3016" t="s">
        <v>3288</v>
      </c>
      <c r="G3016" t="s">
        <v>11377</v>
      </c>
      <c r="H3016" t="s">
        <v>11328</v>
      </c>
      <c r="I3016" t="s">
        <v>11404</v>
      </c>
      <c r="J3016">
        <v>8</v>
      </c>
      <c r="K3016" t="s">
        <v>11808</v>
      </c>
    </row>
    <row r="3017" spans="1:11">
      <c r="A3017">
        <v>3016</v>
      </c>
      <c r="B3017" t="s">
        <v>3295</v>
      </c>
      <c r="C3017" t="s">
        <v>63</v>
      </c>
      <c r="D3017" t="s">
        <v>2470</v>
      </c>
      <c r="E3017" t="s">
        <v>614</v>
      </c>
      <c r="F3017" t="s">
        <v>3288</v>
      </c>
      <c r="G3017" t="s">
        <v>11377</v>
      </c>
      <c r="H3017" t="s">
        <v>11328</v>
      </c>
      <c r="I3017" t="s">
        <v>11404</v>
      </c>
      <c r="J3017">
        <v>8</v>
      </c>
      <c r="K3017" t="s">
        <v>11808</v>
      </c>
    </row>
    <row r="3018" spans="1:11">
      <c r="A3018">
        <v>3017</v>
      </c>
      <c r="B3018" t="s">
        <v>3296</v>
      </c>
      <c r="C3018" t="s">
        <v>63</v>
      </c>
      <c r="D3018" t="s">
        <v>2470</v>
      </c>
      <c r="E3018" t="s">
        <v>614</v>
      </c>
      <c r="F3018" t="s">
        <v>3288</v>
      </c>
      <c r="G3018" t="s">
        <v>11377</v>
      </c>
      <c r="H3018" t="s">
        <v>11328</v>
      </c>
      <c r="I3018" t="s">
        <v>11404</v>
      </c>
      <c r="J3018">
        <v>8</v>
      </c>
      <c r="K3018" t="s">
        <v>11808</v>
      </c>
    </row>
    <row r="3019" spans="1:11">
      <c r="A3019">
        <v>3018</v>
      </c>
      <c r="B3019" t="s">
        <v>3297</v>
      </c>
      <c r="C3019" t="s">
        <v>63</v>
      </c>
      <c r="D3019" t="s">
        <v>2470</v>
      </c>
      <c r="E3019" t="s">
        <v>614</v>
      </c>
      <c r="F3019" t="s">
        <v>3288</v>
      </c>
      <c r="G3019" t="s">
        <v>11377</v>
      </c>
      <c r="H3019" t="s">
        <v>11328</v>
      </c>
      <c r="I3019" t="s">
        <v>11404</v>
      </c>
      <c r="J3019">
        <v>8</v>
      </c>
      <c r="K3019" t="s">
        <v>11808</v>
      </c>
    </row>
    <row r="3020" spans="1:11">
      <c r="A3020">
        <v>3019</v>
      </c>
      <c r="B3020" t="s">
        <v>3298</v>
      </c>
      <c r="C3020" t="s">
        <v>537</v>
      </c>
      <c r="D3020" t="s">
        <v>2470</v>
      </c>
      <c r="E3020" t="s">
        <v>614</v>
      </c>
      <c r="F3020" t="s">
        <v>3299</v>
      </c>
      <c r="G3020" t="s">
        <v>11377</v>
      </c>
      <c r="H3020" t="s">
        <v>11307</v>
      </c>
      <c r="I3020" t="s">
        <v>11404</v>
      </c>
      <c r="J3020">
        <v>8</v>
      </c>
      <c r="K3020" t="s">
        <v>3299</v>
      </c>
    </row>
    <row r="3021" spans="1:11">
      <c r="A3021">
        <v>3020</v>
      </c>
      <c r="B3021" t="s">
        <v>3300</v>
      </c>
      <c r="C3021" t="s">
        <v>537</v>
      </c>
      <c r="D3021" t="s">
        <v>2470</v>
      </c>
      <c r="E3021" t="s">
        <v>614</v>
      </c>
      <c r="F3021" t="s">
        <v>3299</v>
      </c>
      <c r="G3021" t="s">
        <v>11377</v>
      </c>
      <c r="H3021" t="s">
        <v>11307</v>
      </c>
      <c r="I3021" t="s">
        <v>11404</v>
      </c>
      <c r="J3021">
        <v>8</v>
      </c>
      <c r="K3021" t="s">
        <v>3299</v>
      </c>
    </row>
    <row r="3022" spans="1:11">
      <c r="A3022">
        <v>3021</v>
      </c>
      <c r="B3022" t="s">
        <v>3301</v>
      </c>
      <c r="C3022" t="s">
        <v>537</v>
      </c>
      <c r="D3022" t="s">
        <v>2470</v>
      </c>
      <c r="E3022" t="s">
        <v>614</v>
      </c>
      <c r="F3022" t="s">
        <v>3299</v>
      </c>
      <c r="G3022" t="s">
        <v>11377</v>
      </c>
      <c r="H3022" t="s">
        <v>11307</v>
      </c>
      <c r="I3022" t="s">
        <v>11404</v>
      </c>
      <c r="J3022">
        <v>8</v>
      </c>
      <c r="K3022" t="s">
        <v>3299</v>
      </c>
    </row>
    <row r="3023" spans="1:11">
      <c r="A3023">
        <v>3022</v>
      </c>
      <c r="B3023" t="s">
        <v>3302</v>
      </c>
      <c r="C3023" t="s">
        <v>537</v>
      </c>
      <c r="D3023" t="s">
        <v>2470</v>
      </c>
      <c r="E3023" t="s">
        <v>614</v>
      </c>
      <c r="F3023" t="s">
        <v>3299</v>
      </c>
      <c r="G3023" t="s">
        <v>11377</v>
      </c>
      <c r="H3023" t="s">
        <v>11307</v>
      </c>
      <c r="I3023" t="s">
        <v>11404</v>
      </c>
      <c r="J3023">
        <v>8</v>
      </c>
      <c r="K3023" t="s">
        <v>3299</v>
      </c>
    </row>
    <row r="3024" spans="1:11">
      <c r="A3024">
        <v>3023</v>
      </c>
      <c r="B3024" t="s">
        <v>3303</v>
      </c>
      <c r="C3024" t="s">
        <v>537</v>
      </c>
      <c r="D3024" t="s">
        <v>2470</v>
      </c>
      <c r="E3024" t="s">
        <v>614</v>
      </c>
      <c r="F3024" t="s">
        <v>3299</v>
      </c>
      <c r="G3024" t="s">
        <v>11377</v>
      </c>
      <c r="H3024" t="s">
        <v>11307</v>
      </c>
      <c r="I3024" t="s">
        <v>11404</v>
      </c>
      <c r="J3024">
        <v>8</v>
      </c>
      <c r="K3024" t="s">
        <v>3299</v>
      </c>
    </row>
    <row r="3025" spans="1:11">
      <c r="A3025">
        <v>3024</v>
      </c>
      <c r="B3025" t="s">
        <v>3304</v>
      </c>
      <c r="C3025" t="s">
        <v>537</v>
      </c>
      <c r="D3025" t="s">
        <v>2470</v>
      </c>
      <c r="E3025" t="s">
        <v>614</v>
      </c>
      <c r="F3025" t="s">
        <v>3299</v>
      </c>
      <c r="G3025" t="s">
        <v>11377</v>
      </c>
      <c r="H3025" t="s">
        <v>11307</v>
      </c>
      <c r="I3025" t="s">
        <v>11404</v>
      </c>
      <c r="J3025">
        <v>8</v>
      </c>
      <c r="K3025" t="s">
        <v>3299</v>
      </c>
    </row>
    <row r="3026" spans="1:11">
      <c r="A3026">
        <v>3025</v>
      </c>
      <c r="B3026" t="s">
        <v>3305</v>
      </c>
      <c r="C3026" t="s">
        <v>537</v>
      </c>
      <c r="D3026" t="s">
        <v>2470</v>
      </c>
      <c r="E3026" t="s">
        <v>614</v>
      </c>
      <c r="F3026" t="s">
        <v>3299</v>
      </c>
      <c r="G3026" t="s">
        <v>11377</v>
      </c>
      <c r="H3026" t="s">
        <v>11307</v>
      </c>
      <c r="I3026" t="s">
        <v>11404</v>
      </c>
      <c r="J3026">
        <v>8</v>
      </c>
      <c r="K3026" t="s">
        <v>3299</v>
      </c>
    </row>
    <row r="3027" spans="1:11">
      <c r="A3027">
        <v>3026</v>
      </c>
      <c r="B3027" t="s">
        <v>3306</v>
      </c>
      <c r="C3027" t="s">
        <v>537</v>
      </c>
      <c r="D3027" t="s">
        <v>2470</v>
      </c>
      <c r="E3027" t="s">
        <v>614</v>
      </c>
      <c r="F3027" t="s">
        <v>3299</v>
      </c>
      <c r="G3027" t="s">
        <v>11377</v>
      </c>
      <c r="H3027" t="s">
        <v>11307</v>
      </c>
      <c r="I3027" t="s">
        <v>11404</v>
      </c>
      <c r="J3027">
        <v>8</v>
      </c>
      <c r="K3027" t="s">
        <v>3299</v>
      </c>
    </row>
    <row r="3028" spans="1:11">
      <c r="A3028">
        <v>3027</v>
      </c>
      <c r="B3028" t="s">
        <v>3307</v>
      </c>
      <c r="C3028" t="s">
        <v>537</v>
      </c>
      <c r="D3028" t="s">
        <v>2470</v>
      </c>
      <c r="E3028" t="s">
        <v>614</v>
      </c>
      <c r="F3028" t="s">
        <v>3299</v>
      </c>
      <c r="G3028" t="s">
        <v>11377</v>
      </c>
      <c r="H3028" t="s">
        <v>11307</v>
      </c>
      <c r="I3028" t="s">
        <v>11404</v>
      </c>
      <c r="J3028">
        <v>8</v>
      </c>
      <c r="K3028" t="s">
        <v>3299</v>
      </c>
    </row>
    <row r="3029" spans="1:11">
      <c r="A3029">
        <v>3028</v>
      </c>
      <c r="B3029" t="s">
        <v>3308</v>
      </c>
      <c r="C3029" t="s">
        <v>537</v>
      </c>
      <c r="D3029" t="s">
        <v>2470</v>
      </c>
      <c r="E3029" t="s">
        <v>614</v>
      </c>
      <c r="F3029" t="s">
        <v>3299</v>
      </c>
      <c r="G3029" t="s">
        <v>11377</v>
      </c>
      <c r="H3029" t="s">
        <v>11307</v>
      </c>
      <c r="I3029" t="s">
        <v>11404</v>
      </c>
      <c r="J3029">
        <v>8</v>
      </c>
      <c r="K3029" t="s">
        <v>3299</v>
      </c>
    </row>
    <row r="3030" spans="1:11">
      <c r="A3030">
        <v>3029</v>
      </c>
      <c r="B3030" t="s">
        <v>3309</v>
      </c>
      <c r="C3030" t="s">
        <v>537</v>
      </c>
      <c r="D3030" t="s">
        <v>2470</v>
      </c>
      <c r="E3030" t="s">
        <v>614</v>
      </c>
      <c r="F3030" t="s">
        <v>3299</v>
      </c>
      <c r="G3030" t="s">
        <v>11377</v>
      </c>
      <c r="H3030" t="s">
        <v>11307</v>
      </c>
      <c r="I3030" t="s">
        <v>11404</v>
      </c>
      <c r="J3030">
        <v>8</v>
      </c>
      <c r="K3030" t="s">
        <v>3299</v>
      </c>
    </row>
    <row r="3031" spans="1:11">
      <c r="A3031">
        <v>3030</v>
      </c>
      <c r="B3031" t="s">
        <v>3310</v>
      </c>
      <c r="C3031" t="s">
        <v>537</v>
      </c>
      <c r="D3031" t="s">
        <v>2470</v>
      </c>
      <c r="E3031" t="s">
        <v>614</v>
      </c>
      <c r="F3031" t="s">
        <v>3299</v>
      </c>
      <c r="G3031" t="s">
        <v>11377</v>
      </c>
      <c r="H3031" t="s">
        <v>11307</v>
      </c>
      <c r="I3031" t="s">
        <v>11404</v>
      </c>
      <c r="J3031">
        <v>8</v>
      </c>
      <c r="K3031" t="s">
        <v>3299</v>
      </c>
    </row>
    <row r="3032" spans="1:11">
      <c r="A3032">
        <v>3031</v>
      </c>
      <c r="B3032" t="s">
        <v>3311</v>
      </c>
      <c r="C3032" t="s">
        <v>537</v>
      </c>
      <c r="D3032" t="s">
        <v>2470</v>
      </c>
      <c r="E3032" t="s">
        <v>614</v>
      </c>
      <c r="F3032" t="s">
        <v>3299</v>
      </c>
      <c r="G3032" t="s">
        <v>11377</v>
      </c>
      <c r="H3032" t="s">
        <v>11307</v>
      </c>
      <c r="I3032" t="s">
        <v>11404</v>
      </c>
      <c r="J3032">
        <v>8</v>
      </c>
      <c r="K3032" t="s">
        <v>3299</v>
      </c>
    </row>
    <row r="3033" spans="1:11">
      <c r="A3033">
        <v>3032</v>
      </c>
      <c r="B3033" t="s">
        <v>3312</v>
      </c>
      <c r="C3033" t="s">
        <v>537</v>
      </c>
      <c r="D3033" t="s">
        <v>2470</v>
      </c>
      <c r="E3033" t="s">
        <v>614</v>
      </c>
      <c r="F3033" t="s">
        <v>3299</v>
      </c>
      <c r="G3033" t="s">
        <v>11377</v>
      </c>
      <c r="H3033" t="s">
        <v>11307</v>
      </c>
      <c r="I3033" t="s">
        <v>11404</v>
      </c>
      <c r="J3033">
        <v>8</v>
      </c>
      <c r="K3033" t="s">
        <v>3299</v>
      </c>
    </row>
    <row r="3034" spans="1:11">
      <c r="A3034">
        <v>3033</v>
      </c>
      <c r="B3034" t="s">
        <v>3313</v>
      </c>
      <c r="C3034" t="s">
        <v>537</v>
      </c>
      <c r="D3034" t="s">
        <v>2470</v>
      </c>
      <c r="E3034" t="s">
        <v>614</v>
      </c>
      <c r="F3034" t="s">
        <v>3299</v>
      </c>
      <c r="G3034" t="s">
        <v>11377</v>
      </c>
      <c r="H3034" t="s">
        <v>11307</v>
      </c>
      <c r="I3034" t="s">
        <v>11404</v>
      </c>
      <c r="J3034">
        <v>8</v>
      </c>
      <c r="K3034" t="s">
        <v>3299</v>
      </c>
    </row>
    <row r="3035" spans="1:11">
      <c r="A3035">
        <v>3034</v>
      </c>
      <c r="B3035" t="s">
        <v>3314</v>
      </c>
      <c r="C3035" t="s">
        <v>537</v>
      </c>
      <c r="D3035" t="s">
        <v>2470</v>
      </c>
      <c r="E3035" t="s">
        <v>614</v>
      </c>
      <c r="F3035" t="s">
        <v>3299</v>
      </c>
      <c r="G3035" t="s">
        <v>11377</v>
      </c>
      <c r="H3035" t="s">
        <v>11307</v>
      </c>
      <c r="I3035" t="s">
        <v>11404</v>
      </c>
      <c r="J3035">
        <v>8</v>
      </c>
      <c r="K3035" t="s">
        <v>3299</v>
      </c>
    </row>
    <row r="3036" spans="1:11">
      <c r="A3036">
        <v>3035</v>
      </c>
      <c r="B3036" t="s">
        <v>3315</v>
      </c>
      <c r="C3036" t="s">
        <v>537</v>
      </c>
      <c r="D3036" t="s">
        <v>2470</v>
      </c>
      <c r="E3036" t="s">
        <v>614</v>
      </c>
      <c r="F3036" t="s">
        <v>3299</v>
      </c>
      <c r="G3036" t="s">
        <v>11377</v>
      </c>
      <c r="H3036" t="s">
        <v>11307</v>
      </c>
      <c r="I3036" t="s">
        <v>11404</v>
      </c>
      <c r="J3036">
        <v>8</v>
      </c>
      <c r="K3036" t="s">
        <v>3299</v>
      </c>
    </row>
    <row r="3037" spans="1:11">
      <c r="A3037">
        <v>3036</v>
      </c>
      <c r="B3037" t="s">
        <v>3316</v>
      </c>
      <c r="C3037" t="s">
        <v>421</v>
      </c>
      <c r="D3037" t="s">
        <v>2470</v>
      </c>
      <c r="E3037" t="s">
        <v>614</v>
      </c>
      <c r="F3037" t="s">
        <v>3317</v>
      </c>
      <c r="G3037" t="s">
        <v>11377</v>
      </c>
      <c r="H3037" t="s">
        <v>11310</v>
      </c>
      <c r="I3037" t="s">
        <v>11404</v>
      </c>
      <c r="J3037">
        <v>8</v>
      </c>
      <c r="K3037" t="s">
        <v>3317</v>
      </c>
    </row>
    <row r="3038" spans="1:11">
      <c r="A3038">
        <v>3037</v>
      </c>
      <c r="B3038" t="s">
        <v>3318</v>
      </c>
      <c r="C3038" t="s">
        <v>421</v>
      </c>
      <c r="D3038" t="s">
        <v>2470</v>
      </c>
      <c r="E3038" t="s">
        <v>614</v>
      </c>
      <c r="F3038" t="s">
        <v>3317</v>
      </c>
      <c r="G3038" t="s">
        <v>11377</v>
      </c>
      <c r="H3038" t="s">
        <v>11310</v>
      </c>
      <c r="I3038" t="s">
        <v>11404</v>
      </c>
      <c r="J3038">
        <v>8</v>
      </c>
      <c r="K3038" t="s">
        <v>3317</v>
      </c>
    </row>
    <row r="3039" spans="1:11">
      <c r="A3039">
        <v>3038</v>
      </c>
      <c r="B3039" t="s">
        <v>3319</v>
      </c>
      <c r="C3039" t="s">
        <v>421</v>
      </c>
      <c r="D3039" t="s">
        <v>2470</v>
      </c>
      <c r="E3039" t="s">
        <v>614</v>
      </c>
      <c r="F3039" t="s">
        <v>3317</v>
      </c>
      <c r="G3039" t="s">
        <v>11377</v>
      </c>
      <c r="H3039" t="s">
        <v>11310</v>
      </c>
      <c r="I3039" t="s">
        <v>11404</v>
      </c>
      <c r="J3039">
        <v>8</v>
      </c>
      <c r="K3039" t="s">
        <v>3317</v>
      </c>
    </row>
    <row r="3040" spans="1:11">
      <c r="A3040">
        <v>3039</v>
      </c>
      <c r="B3040" t="s">
        <v>3320</v>
      </c>
      <c r="C3040" t="s">
        <v>421</v>
      </c>
      <c r="D3040" t="s">
        <v>2470</v>
      </c>
      <c r="E3040" t="s">
        <v>614</v>
      </c>
      <c r="F3040" t="s">
        <v>3317</v>
      </c>
      <c r="G3040" t="s">
        <v>11377</v>
      </c>
      <c r="H3040" t="s">
        <v>11310</v>
      </c>
      <c r="I3040" t="s">
        <v>11404</v>
      </c>
      <c r="J3040">
        <v>8</v>
      </c>
      <c r="K3040" t="s">
        <v>3317</v>
      </c>
    </row>
    <row r="3041" spans="1:11">
      <c r="A3041">
        <v>3040</v>
      </c>
      <c r="B3041" t="s">
        <v>3321</v>
      </c>
      <c r="C3041" t="s">
        <v>421</v>
      </c>
      <c r="D3041" t="s">
        <v>2470</v>
      </c>
      <c r="E3041" t="s">
        <v>614</v>
      </c>
      <c r="F3041" t="s">
        <v>3317</v>
      </c>
      <c r="G3041" t="s">
        <v>11377</v>
      </c>
      <c r="H3041" t="s">
        <v>11310</v>
      </c>
      <c r="I3041" t="s">
        <v>11404</v>
      </c>
      <c r="J3041">
        <v>8</v>
      </c>
      <c r="K3041" t="s">
        <v>3317</v>
      </c>
    </row>
    <row r="3042" spans="1:11">
      <c r="A3042">
        <v>3041</v>
      </c>
      <c r="B3042" t="s">
        <v>3322</v>
      </c>
      <c r="C3042" t="s">
        <v>421</v>
      </c>
      <c r="D3042" t="s">
        <v>2470</v>
      </c>
      <c r="E3042" t="s">
        <v>614</v>
      </c>
      <c r="F3042" t="s">
        <v>3317</v>
      </c>
      <c r="G3042" t="s">
        <v>11377</v>
      </c>
      <c r="H3042" t="s">
        <v>11310</v>
      </c>
      <c r="I3042" t="s">
        <v>11404</v>
      </c>
      <c r="J3042">
        <v>8</v>
      </c>
      <c r="K3042" t="s">
        <v>3317</v>
      </c>
    </row>
    <row r="3043" spans="1:11">
      <c r="A3043">
        <v>3042</v>
      </c>
      <c r="B3043" t="s">
        <v>3323</v>
      </c>
      <c r="C3043" t="s">
        <v>421</v>
      </c>
      <c r="D3043" t="s">
        <v>2470</v>
      </c>
      <c r="E3043" t="s">
        <v>614</v>
      </c>
      <c r="F3043" t="s">
        <v>3317</v>
      </c>
      <c r="G3043" t="s">
        <v>11377</v>
      </c>
      <c r="H3043" t="s">
        <v>11310</v>
      </c>
      <c r="I3043" t="s">
        <v>11404</v>
      </c>
      <c r="J3043">
        <v>8</v>
      </c>
      <c r="K3043" t="s">
        <v>3317</v>
      </c>
    </row>
    <row r="3044" spans="1:11">
      <c r="A3044">
        <v>3043</v>
      </c>
      <c r="B3044" t="s">
        <v>3324</v>
      </c>
      <c r="C3044" t="s">
        <v>421</v>
      </c>
      <c r="D3044" t="s">
        <v>2470</v>
      </c>
      <c r="E3044" t="s">
        <v>614</v>
      </c>
      <c r="F3044" t="s">
        <v>3317</v>
      </c>
      <c r="G3044" t="s">
        <v>11377</v>
      </c>
      <c r="H3044" t="s">
        <v>11310</v>
      </c>
      <c r="I3044" t="s">
        <v>11404</v>
      </c>
      <c r="J3044">
        <v>8</v>
      </c>
      <c r="K3044" t="s">
        <v>3317</v>
      </c>
    </row>
    <row r="3045" spans="1:11">
      <c r="A3045">
        <v>3044</v>
      </c>
      <c r="B3045" t="s">
        <v>3325</v>
      </c>
      <c r="C3045" t="s">
        <v>421</v>
      </c>
      <c r="D3045" t="s">
        <v>2470</v>
      </c>
      <c r="E3045" t="s">
        <v>614</v>
      </c>
      <c r="F3045" t="s">
        <v>3317</v>
      </c>
      <c r="G3045" t="s">
        <v>11377</v>
      </c>
      <c r="H3045" t="s">
        <v>11310</v>
      </c>
      <c r="I3045" t="s">
        <v>11404</v>
      </c>
      <c r="J3045">
        <v>8</v>
      </c>
      <c r="K3045" t="s">
        <v>3317</v>
      </c>
    </row>
    <row r="3046" spans="1:11">
      <c r="A3046">
        <v>3045</v>
      </c>
      <c r="B3046" t="s">
        <v>3326</v>
      </c>
      <c r="C3046" t="s">
        <v>421</v>
      </c>
      <c r="D3046" t="s">
        <v>2470</v>
      </c>
      <c r="E3046" t="s">
        <v>614</v>
      </c>
      <c r="F3046" t="s">
        <v>3317</v>
      </c>
      <c r="G3046" t="s">
        <v>11377</v>
      </c>
      <c r="H3046" t="s">
        <v>11310</v>
      </c>
      <c r="I3046" t="s">
        <v>11404</v>
      </c>
      <c r="J3046">
        <v>8</v>
      </c>
      <c r="K3046" t="s">
        <v>3317</v>
      </c>
    </row>
    <row r="3047" spans="1:11">
      <c r="A3047">
        <v>3046</v>
      </c>
      <c r="B3047" t="s">
        <v>3327</v>
      </c>
      <c r="C3047" t="s">
        <v>421</v>
      </c>
      <c r="D3047" t="s">
        <v>2470</v>
      </c>
      <c r="E3047" t="s">
        <v>614</v>
      </c>
      <c r="F3047" t="s">
        <v>3317</v>
      </c>
      <c r="G3047" t="s">
        <v>11377</v>
      </c>
      <c r="H3047" t="s">
        <v>11310</v>
      </c>
      <c r="I3047" t="s">
        <v>11404</v>
      </c>
      <c r="J3047">
        <v>8</v>
      </c>
      <c r="K3047" t="s">
        <v>3317</v>
      </c>
    </row>
    <row r="3048" spans="1:11">
      <c r="A3048">
        <v>3047</v>
      </c>
      <c r="B3048" t="s">
        <v>3328</v>
      </c>
      <c r="C3048" t="s">
        <v>421</v>
      </c>
      <c r="D3048" t="s">
        <v>2470</v>
      </c>
      <c r="E3048" t="s">
        <v>614</v>
      </c>
      <c r="F3048" t="s">
        <v>3317</v>
      </c>
      <c r="G3048" t="s">
        <v>11377</v>
      </c>
      <c r="H3048" t="s">
        <v>11310</v>
      </c>
      <c r="I3048" t="s">
        <v>11404</v>
      </c>
      <c r="J3048">
        <v>8</v>
      </c>
      <c r="K3048" t="s">
        <v>3317</v>
      </c>
    </row>
    <row r="3049" spans="1:11">
      <c r="A3049">
        <v>3048</v>
      </c>
      <c r="B3049" t="s">
        <v>3329</v>
      </c>
      <c r="C3049" t="s">
        <v>421</v>
      </c>
      <c r="D3049" t="s">
        <v>2470</v>
      </c>
      <c r="E3049" t="s">
        <v>614</v>
      </c>
      <c r="F3049" t="s">
        <v>3317</v>
      </c>
      <c r="G3049" t="s">
        <v>11377</v>
      </c>
      <c r="H3049" t="s">
        <v>11310</v>
      </c>
      <c r="I3049" t="s">
        <v>11404</v>
      </c>
      <c r="J3049">
        <v>8</v>
      </c>
      <c r="K3049" t="s">
        <v>3317</v>
      </c>
    </row>
    <row r="3050" spans="1:11">
      <c r="A3050">
        <v>3049</v>
      </c>
      <c r="B3050" t="s">
        <v>3330</v>
      </c>
      <c r="C3050" t="s">
        <v>421</v>
      </c>
      <c r="D3050" t="s">
        <v>2470</v>
      </c>
      <c r="E3050" t="s">
        <v>614</v>
      </c>
      <c r="F3050" t="s">
        <v>3317</v>
      </c>
      <c r="G3050" t="s">
        <v>11377</v>
      </c>
      <c r="H3050" t="s">
        <v>11310</v>
      </c>
      <c r="I3050" t="s">
        <v>11404</v>
      </c>
      <c r="J3050">
        <v>8</v>
      </c>
      <c r="K3050" t="s">
        <v>3317</v>
      </c>
    </row>
    <row r="3051" spans="1:11">
      <c r="A3051">
        <v>3050</v>
      </c>
      <c r="B3051" t="s">
        <v>3331</v>
      </c>
      <c r="C3051" t="s">
        <v>421</v>
      </c>
      <c r="D3051" t="s">
        <v>2470</v>
      </c>
      <c r="E3051" t="s">
        <v>614</v>
      </c>
      <c r="F3051" t="s">
        <v>3317</v>
      </c>
      <c r="G3051" t="s">
        <v>11377</v>
      </c>
      <c r="H3051" t="s">
        <v>11310</v>
      </c>
      <c r="I3051" t="s">
        <v>11404</v>
      </c>
      <c r="J3051">
        <v>8</v>
      </c>
      <c r="K3051" t="s">
        <v>3317</v>
      </c>
    </row>
    <row r="3052" spans="1:11">
      <c r="A3052">
        <v>3051</v>
      </c>
      <c r="B3052" t="s">
        <v>3332</v>
      </c>
      <c r="C3052" t="s">
        <v>421</v>
      </c>
      <c r="D3052" t="s">
        <v>2470</v>
      </c>
      <c r="E3052" t="s">
        <v>614</v>
      </c>
      <c r="F3052" t="s">
        <v>3317</v>
      </c>
      <c r="G3052" t="s">
        <v>11377</v>
      </c>
      <c r="H3052" t="s">
        <v>11310</v>
      </c>
      <c r="I3052" t="s">
        <v>11404</v>
      </c>
      <c r="J3052">
        <v>8</v>
      </c>
      <c r="K3052" t="s">
        <v>3317</v>
      </c>
    </row>
    <row r="3053" spans="1:11">
      <c r="A3053">
        <v>3052</v>
      </c>
      <c r="B3053" t="s">
        <v>3333</v>
      </c>
      <c r="C3053" t="s">
        <v>421</v>
      </c>
      <c r="D3053" t="s">
        <v>2470</v>
      </c>
      <c r="E3053" t="s">
        <v>614</v>
      </c>
      <c r="F3053" t="s">
        <v>3317</v>
      </c>
      <c r="G3053" t="s">
        <v>11377</v>
      </c>
      <c r="H3053" t="s">
        <v>11310</v>
      </c>
      <c r="I3053" t="s">
        <v>11404</v>
      </c>
      <c r="J3053">
        <v>8</v>
      </c>
      <c r="K3053" t="s">
        <v>3317</v>
      </c>
    </row>
    <row r="3054" spans="1:11">
      <c r="A3054">
        <v>3053</v>
      </c>
      <c r="B3054" t="s">
        <v>3334</v>
      </c>
      <c r="C3054" t="s">
        <v>101</v>
      </c>
      <c r="D3054" t="s">
        <v>2470</v>
      </c>
      <c r="E3054" t="s">
        <v>614</v>
      </c>
      <c r="F3054" t="s">
        <v>3335</v>
      </c>
      <c r="G3054" t="s">
        <v>11377</v>
      </c>
      <c r="H3054" t="s">
        <v>11347</v>
      </c>
      <c r="I3054" t="s">
        <v>11404</v>
      </c>
      <c r="J3054">
        <v>8</v>
      </c>
      <c r="K3054" t="s">
        <v>11809</v>
      </c>
    </row>
    <row r="3055" spans="1:11">
      <c r="A3055">
        <v>3054</v>
      </c>
      <c r="B3055" t="s">
        <v>3249</v>
      </c>
      <c r="C3055" t="s">
        <v>108</v>
      </c>
      <c r="D3055" t="s">
        <v>2470</v>
      </c>
      <c r="E3055" t="s">
        <v>614</v>
      </c>
      <c r="F3055" t="s">
        <v>3336</v>
      </c>
      <c r="G3055" t="s">
        <v>11377</v>
      </c>
      <c r="H3055" t="s">
        <v>11349</v>
      </c>
      <c r="I3055" t="s">
        <v>11404</v>
      </c>
      <c r="J3055">
        <v>8</v>
      </c>
      <c r="K3055" t="s">
        <v>3336</v>
      </c>
    </row>
    <row r="3056" spans="1:11">
      <c r="A3056">
        <v>3055</v>
      </c>
      <c r="B3056" t="s">
        <v>3337</v>
      </c>
      <c r="C3056" t="s">
        <v>108</v>
      </c>
      <c r="D3056" t="s">
        <v>2470</v>
      </c>
      <c r="E3056" t="s">
        <v>614</v>
      </c>
      <c r="F3056" t="s">
        <v>3336</v>
      </c>
      <c r="G3056" t="s">
        <v>11377</v>
      </c>
      <c r="H3056" t="s">
        <v>11349</v>
      </c>
      <c r="I3056" t="s">
        <v>11404</v>
      </c>
      <c r="J3056">
        <v>8</v>
      </c>
      <c r="K3056" t="s">
        <v>3336</v>
      </c>
    </row>
    <row r="3057" spans="1:11">
      <c r="A3057">
        <v>3056</v>
      </c>
      <c r="B3057" t="s">
        <v>3338</v>
      </c>
      <c r="C3057" t="s">
        <v>108</v>
      </c>
      <c r="D3057" t="s">
        <v>2470</v>
      </c>
      <c r="E3057" t="s">
        <v>614</v>
      </c>
      <c r="F3057" t="s">
        <v>3336</v>
      </c>
      <c r="G3057" t="s">
        <v>11377</v>
      </c>
      <c r="H3057" t="s">
        <v>11349</v>
      </c>
      <c r="I3057" t="s">
        <v>11404</v>
      </c>
      <c r="J3057">
        <v>8</v>
      </c>
      <c r="K3057" t="s">
        <v>3336</v>
      </c>
    </row>
    <row r="3058" spans="1:11">
      <c r="A3058">
        <v>3057</v>
      </c>
      <c r="B3058" t="s">
        <v>3339</v>
      </c>
      <c r="C3058" t="s">
        <v>108</v>
      </c>
      <c r="D3058" t="s">
        <v>2470</v>
      </c>
      <c r="E3058" t="s">
        <v>614</v>
      </c>
      <c r="F3058" t="s">
        <v>3336</v>
      </c>
      <c r="G3058" t="s">
        <v>11377</v>
      </c>
      <c r="H3058" t="s">
        <v>11349</v>
      </c>
      <c r="I3058" t="s">
        <v>11404</v>
      </c>
      <c r="J3058">
        <v>8</v>
      </c>
      <c r="K3058" t="s">
        <v>3336</v>
      </c>
    </row>
    <row r="3059" spans="1:11">
      <c r="A3059">
        <v>3058</v>
      </c>
      <c r="B3059" t="s">
        <v>3340</v>
      </c>
      <c r="C3059" t="s">
        <v>108</v>
      </c>
      <c r="D3059" t="s">
        <v>2470</v>
      </c>
      <c r="E3059" t="s">
        <v>614</v>
      </c>
      <c r="F3059" t="s">
        <v>3336</v>
      </c>
      <c r="G3059" t="s">
        <v>11377</v>
      </c>
      <c r="H3059" t="s">
        <v>11349</v>
      </c>
      <c r="I3059" t="s">
        <v>11404</v>
      </c>
      <c r="J3059">
        <v>8</v>
      </c>
      <c r="K3059" t="s">
        <v>3336</v>
      </c>
    </row>
    <row r="3060" spans="1:11">
      <c r="A3060">
        <v>3059</v>
      </c>
      <c r="B3060" t="s">
        <v>2964</v>
      </c>
      <c r="C3060" t="s">
        <v>108</v>
      </c>
      <c r="D3060" t="s">
        <v>2470</v>
      </c>
      <c r="E3060" t="s">
        <v>614</v>
      </c>
      <c r="F3060" t="s">
        <v>3336</v>
      </c>
      <c r="G3060" t="s">
        <v>11377</v>
      </c>
      <c r="H3060" t="s">
        <v>11349</v>
      </c>
      <c r="I3060" t="s">
        <v>11404</v>
      </c>
      <c r="J3060">
        <v>8</v>
      </c>
      <c r="K3060" t="s">
        <v>3336</v>
      </c>
    </row>
    <row r="3061" spans="1:11">
      <c r="A3061">
        <v>3060</v>
      </c>
      <c r="B3061" t="s">
        <v>3341</v>
      </c>
      <c r="C3061" t="s">
        <v>108</v>
      </c>
      <c r="D3061" t="s">
        <v>2470</v>
      </c>
      <c r="E3061" t="s">
        <v>614</v>
      </c>
      <c r="F3061" t="s">
        <v>3336</v>
      </c>
      <c r="G3061" t="s">
        <v>11377</v>
      </c>
      <c r="H3061" t="s">
        <v>11349</v>
      </c>
      <c r="I3061" t="s">
        <v>11404</v>
      </c>
      <c r="J3061">
        <v>8</v>
      </c>
      <c r="K3061" t="s">
        <v>3336</v>
      </c>
    </row>
    <row r="3062" spans="1:11">
      <c r="A3062">
        <v>3061</v>
      </c>
      <c r="B3062" t="s">
        <v>3342</v>
      </c>
      <c r="C3062" t="s">
        <v>108</v>
      </c>
      <c r="D3062" t="s">
        <v>2470</v>
      </c>
      <c r="E3062" t="s">
        <v>614</v>
      </c>
      <c r="F3062" t="s">
        <v>3336</v>
      </c>
      <c r="G3062" t="s">
        <v>11377</v>
      </c>
      <c r="H3062" t="s">
        <v>11349</v>
      </c>
      <c r="I3062" t="s">
        <v>11404</v>
      </c>
      <c r="J3062">
        <v>8</v>
      </c>
      <c r="K3062" t="s">
        <v>3336</v>
      </c>
    </row>
    <row r="3063" spans="1:11">
      <c r="A3063">
        <v>3062</v>
      </c>
      <c r="B3063" t="s">
        <v>3343</v>
      </c>
      <c r="C3063" t="s">
        <v>108</v>
      </c>
      <c r="D3063" t="s">
        <v>2470</v>
      </c>
      <c r="E3063" t="s">
        <v>614</v>
      </c>
      <c r="F3063" t="s">
        <v>3336</v>
      </c>
      <c r="G3063" t="s">
        <v>11377</v>
      </c>
      <c r="H3063" t="s">
        <v>11349</v>
      </c>
      <c r="I3063" t="s">
        <v>11404</v>
      </c>
      <c r="J3063">
        <v>8</v>
      </c>
      <c r="K3063" t="s">
        <v>3336</v>
      </c>
    </row>
    <row r="3064" spans="1:11">
      <c r="A3064">
        <v>3063</v>
      </c>
      <c r="B3064" t="s">
        <v>3344</v>
      </c>
      <c r="C3064" t="s">
        <v>108</v>
      </c>
      <c r="D3064" t="s">
        <v>2470</v>
      </c>
      <c r="E3064" t="s">
        <v>614</v>
      </c>
      <c r="F3064" t="s">
        <v>3336</v>
      </c>
      <c r="G3064" t="s">
        <v>11377</v>
      </c>
      <c r="H3064" t="s">
        <v>11349</v>
      </c>
      <c r="I3064" t="s">
        <v>11404</v>
      </c>
      <c r="J3064">
        <v>8</v>
      </c>
      <c r="K3064" t="s">
        <v>3336</v>
      </c>
    </row>
    <row r="3065" spans="1:11">
      <c r="A3065">
        <v>3064</v>
      </c>
      <c r="B3065" t="s">
        <v>3345</v>
      </c>
      <c r="C3065" t="s">
        <v>108</v>
      </c>
      <c r="D3065" t="s">
        <v>2470</v>
      </c>
      <c r="E3065" t="s">
        <v>614</v>
      </c>
      <c r="F3065" t="s">
        <v>3336</v>
      </c>
      <c r="G3065" t="s">
        <v>11377</v>
      </c>
      <c r="H3065" t="s">
        <v>11349</v>
      </c>
      <c r="I3065" t="s">
        <v>11404</v>
      </c>
      <c r="J3065">
        <v>8</v>
      </c>
      <c r="K3065" t="s">
        <v>3336</v>
      </c>
    </row>
    <row r="3066" spans="1:11">
      <c r="A3066">
        <v>3065</v>
      </c>
      <c r="B3066" t="s">
        <v>3346</v>
      </c>
      <c r="C3066" t="s">
        <v>11</v>
      </c>
      <c r="D3066" t="s">
        <v>3346</v>
      </c>
      <c r="E3066" t="s">
        <v>8</v>
      </c>
      <c r="F3066" t="s">
        <v>3347</v>
      </c>
      <c r="G3066" t="s">
        <v>11373</v>
      </c>
      <c r="H3066" t="s">
        <v>11309</v>
      </c>
      <c r="I3066" t="s">
        <v>11407</v>
      </c>
      <c r="J3066">
        <v>1</v>
      </c>
      <c r="K3066" t="s">
        <v>3347</v>
      </c>
    </row>
    <row r="3067" spans="1:11">
      <c r="A3067">
        <v>3066</v>
      </c>
      <c r="B3067" t="s">
        <v>3348</v>
      </c>
      <c r="C3067" t="s">
        <v>11</v>
      </c>
      <c r="D3067" t="s">
        <v>3346</v>
      </c>
      <c r="E3067" t="s">
        <v>8</v>
      </c>
      <c r="F3067" t="s">
        <v>3347</v>
      </c>
      <c r="G3067" t="s">
        <v>11373</v>
      </c>
      <c r="H3067" t="s">
        <v>11309</v>
      </c>
      <c r="I3067" t="s">
        <v>11407</v>
      </c>
      <c r="J3067">
        <v>1</v>
      </c>
      <c r="K3067" t="s">
        <v>3347</v>
      </c>
    </row>
    <row r="3068" spans="1:11">
      <c r="A3068">
        <v>3067</v>
      </c>
      <c r="B3068" t="s">
        <v>3349</v>
      </c>
      <c r="C3068" t="s">
        <v>11</v>
      </c>
      <c r="D3068" t="s">
        <v>3346</v>
      </c>
      <c r="E3068" t="s">
        <v>8</v>
      </c>
      <c r="F3068" t="s">
        <v>3347</v>
      </c>
      <c r="G3068" t="s">
        <v>11373</v>
      </c>
      <c r="H3068" t="s">
        <v>11309</v>
      </c>
      <c r="I3068" t="s">
        <v>11407</v>
      </c>
      <c r="J3068">
        <v>1</v>
      </c>
      <c r="K3068" t="s">
        <v>3347</v>
      </c>
    </row>
    <row r="3069" spans="1:11">
      <c r="A3069">
        <v>3068</v>
      </c>
      <c r="B3069" t="s">
        <v>3350</v>
      </c>
      <c r="C3069" t="s">
        <v>17</v>
      </c>
      <c r="D3069" t="s">
        <v>3346</v>
      </c>
      <c r="E3069" t="s">
        <v>8</v>
      </c>
      <c r="F3069" t="s">
        <v>3351</v>
      </c>
      <c r="G3069" t="s">
        <v>11373</v>
      </c>
      <c r="H3069" t="s">
        <v>11312</v>
      </c>
      <c r="I3069" t="s">
        <v>11407</v>
      </c>
      <c r="J3069">
        <v>1</v>
      </c>
      <c r="K3069" t="s">
        <v>3351</v>
      </c>
    </row>
    <row r="3070" spans="1:11">
      <c r="A3070">
        <v>3069</v>
      </c>
      <c r="B3070" t="s">
        <v>3352</v>
      </c>
      <c r="C3070" t="s">
        <v>63</v>
      </c>
      <c r="D3070" t="s">
        <v>3346</v>
      </c>
      <c r="E3070" t="s">
        <v>8</v>
      </c>
      <c r="F3070" t="s">
        <v>3353</v>
      </c>
      <c r="G3070" t="s">
        <v>11373</v>
      </c>
      <c r="H3070" t="s">
        <v>11328</v>
      </c>
      <c r="I3070" t="s">
        <v>11407</v>
      </c>
      <c r="J3070">
        <v>1</v>
      </c>
      <c r="K3070" t="s">
        <v>11810</v>
      </c>
    </row>
    <row r="3071" spans="1:11">
      <c r="A3071">
        <v>3070</v>
      </c>
      <c r="B3071" t="s">
        <v>3354</v>
      </c>
      <c r="C3071" t="s">
        <v>88</v>
      </c>
      <c r="D3071" t="s">
        <v>3346</v>
      </c>
      <c r="E3071" t="s">
        <v>8</v>
      </c>
      <c r="F3071" t="s">
        <v>3355</v>
      </c>
      <c r="G3071" t="s">
        <v>11373</v>
      </c>
      <c r="H3071" t="s">
        <v>11700</v>
      </c>
      <c r="I3071" t="s">
        <v>11407</v>
      </c>
      <c r="J3071">
        <v>1</v>
      </c>
      <c r="K3071" t="s">
        <v>11811</v>
      </c>
    </row>
    <row r="3072" spans="1:11">
      <c r="A3072">
        <v>3071</v>
      </c>
      <c r="B3072" t="s">
        <v>3356</v>
      </c>
      <c r="C3072" t="s">
        <v>108</v>
      </c>
      <c r="D3072" t="s">
        <v>3346</v>
      </c>
      <c r="E3072" t="s">
        <v>8</v>
      </c>
      <c r="F3072" t="s">
        <v>3357</v>
      </c>
      <c r="G3072" t="s">
        <v>11373</v>
      </c>
      <c r="H3072" t="s">
        <v>11349</v>
      </c>
      <c r="I3072" t="s">
        <v>11407</v>
      </c>
      <c r="J3072">
        <v>1</v>
      </c>
      <c r="K3072" t="s">
        <v>3357</v>
      </c>
    </row>
    <row r="3073" spans="1:11">
      <c r="A3073">
        <v>3072</v>
      </c>
      <c r="B3073" t="s">
        <v>3358</v>
      </c>
      <c r="C3073" t="s">
        <v>11</v>
      </c>
      <c r="D3073" t="s">
        <v>3346</v>
      </c>
      <c r="E3073" t="s">
        <v>148</v>
      </c>
      <c r="F3073" t="s">
        <v>3359</v>
      </c>
      <c r="G3073" t="s">
        <v>11373</v>
      </c>
      <c r="H3073" t="s">
        <v>11309</v>
      </c>
      <c r="I3073" t="s">
        <v>11407</v>
      </c>
      <c r="J3073">
        <v>2</v>
      </c>
      <c r="K3073" t="s">
        <v>3359</v>
      </c>
    </row>
    <row r="3074" spans="1:11">
      <c r="A3074">
        <v>3073</v>
      </c>
      <c r="B3074" t="s">
        <v>3360</v>
      </c>
      <c r="C3074" t="s">
        <v>11</v>
      </c>
      <c r="D3074" t="s">
        <v>3346</v>
      </c>
      <c r="E3074" t="s">
        <v>148</v>
      </c>
      <c r="F3074" t="s">
        <v>3359</v>
      </c>
      <c r="G3074" t="s">
        <v>11373</v>
      </c>
      <c r="H3074" t="s">
        <v>11309</v>
      </c>
      <c r="I3074" t="s">
        <v>11407</v>
      </c>
      <c r="J3074">
        <v>2</v>
      </c>
      <c r="K3074" t="s">
        <v>3359</v>
      </c>
    </row>
    <row r="3075" spans="1:11">
      <c r="A3075">
        <v>3074</v>
      </c>
      <c r="B3075" t="s">
        <v>3361</v>
      </c>
      <c r="C3075" t="s">
        <v>11</v>
      </c>
      <c r="D3075" t="s">
        <v>3346</v>
      </c>
      <c r="E3075" t="s">
        <v>148</v>
      </c>
      <c r="F3075" t="s">
        <v>3359</v>
      </c>
      <c r="G3075" t="s">
        <v>11373</v>
      </c>
      <c r="H3075" t="s">
        <v>11309</v>
      </c>
      <c r="I3075" t="s">
        <v>11407</v>
      </c>
      <c r="J3075">
        <v>2</v>
      </c>
      <c r="K3075" t="s">
        <v>3359</v>
      </c>
    </row>
    <row r="3076" spans="1:11">
      <c r="A3076">
        <v>3075</v>
      </c>
      <c r="B3076" t="s">
        <v>3362</v>
      </c>
      <c r="C3076" t="s">
        <v>11</v>
      </c>
      <c r="D3076" t="s">
        <v>3346</v>
      </c>
      <c r="E3076" t="s">
        <v>148</v>
      </c>
      <c r="F3076" t="s">
        <v>3359</v>
      </c>
      <c r="G3076" t="s">
        <v>11373</v>
      </c>
      <c r="H3076" t="s">
        <v>11309</v>
      </c>
      <c r="I3076" t="s">
        <v>11407</v>
      </c>
      <c r="J3076">
        <v>2</v>
      </c>
      <c r="K3076" t="s">
        <v>3359</v>
      </c>
    </row>
    <row r="3077" spans="1:11">
      <c r="A3077">
        <v>3076</v>
      </c>
      <c r="B3077" t="s">
        <v>350</v>
      </c>
      <c r="C3077" t="s">
        <v>6</v>
      </c>
      <c r="D3077" t="s">
        <v>3346</v>
      </c>
      <c r="E3077" t="s">
        <v>275</v>
      </c>
      <c r="F3077" t="s">
        <v>3363</v>
      </c>
      <c r="G3077" t="s">
        <v>11373</v>
      </c>
      <c r="H3077" t="s">
        <v>11306</v>
      </c>
      <c r="I3077" t="s">
        <v>11407</v>
      </c>
      <c r="J3077">
        <v>3</v>
      </c>
      <c r="K3077" t="s">
        <v>3363</v>
      </c>
    </row>
    <row r="3078" spans="1:11">
      <c r="A3078">
        <v>3077</v>
      </c>
      <c r="B3078" t="s">
        <v>3364</v>
      </c>
      <c r="C3078" t="s">
        <v>11</v>
      </c>
      <c r="D3078" t="s">
        <v>3346</v>
      </c>
      <c r="E3078" t="s">
        <v>275</v>
      </c>
      <c r="F3078" t="s">
        <v>3365</v>
      </c>
      <c r="G3078" t="s">
        <v>11373</v>
      </c>
      <c r="H3078" t="s">
        <v>11309</v>
      </c>
      <c r="I3078" t="s">
        <v>11407</v>
      </c>
      <c r="J3078">
        <v>3</v>
      </c>
      <c r="K3078" t="s">
        <v>3365</v>
      </c>
    </row>
    <row r="3079" spans="1:11">
      <c r="A3079">
        <v>3078</v>
      </c>
      <c r="B3079" t="s">
        <v>3366</v>
      </c>
      <c r="C3079" t="s">
        <v>11</v>
      </c>
      <c r="D3079" t="s">
        <v>3346</v>
      </c>
      <c r="E3079" t="s">
        <v>275</v>
      </c>
      <c r="F3079" t="s">
        <v>3365</v>
      </c>
      <c r="G3079" t="s">
        <v>11373</v>
      </c>
      <c r="H3079" t="s">
        <v>11309</v>
      </c>
      <c r="I3079" t="s">
        <v>11407</v>
      </c>
      <c r="J3079">
        <v>3</v>
      </c>
      <c r="K3079" t="s">
        <v>3365</v>
      </c>
    </row>
    <row r="3080" spans="1:11">
      <c r="A3080">
        <v>3079</v>
      </c>
      <c r="B3080" t="s">
        <v>3367</v>
      </c>
      <c r="C3080" t="s">
        <v>11</v>
      </c>
      <c r="D3080" t="s">
        <v>3346</v>
      </c>
      <c r="E3080" t="s">
        <v>275</v>
      </c>
      <c r="F3080" t="s">
        <v>3365</v>
      </c>
      <c r="G3080" t="s">
        <v>11373</v>
      </c>
      <c r="H3080" t="s">
        <v>11309</v>
      </c>
      <c r="I3080" t="s">
        <v>11407</v>
      </c>
      <c r="J3080">
        <v>3</v>
      </c>
      <c r="K3080" t="s">
        <v>3365</v>
      </c>
    </row>
    <row r="3081" spans="1:11">
      <c r="A3081">
        <v>3080</v>
      </c>
      <c r="B3081" t="s">
        <v>3368</v>
      </c>
      <c r="C3081" t="s">
        <v>17</v>
      </c>
      <c r="D3081" t="s">
        <v>3346</v>
      </c>
      <c r="E3081" t="s">
        <v>275</v>
      </c>
      <c r="F3081" t="s">
        <v>3369</v>
      </c>
      <c r="G3081" t="s">
        <v>11373</v>
      </c>
      <c r="H3081" t="s">
        <v>11312</v>
      </c>
      <c r="I3081" t="s">
        <v>11407</v>
      </c>
      <c r="J3081">
        <v>3</v>
      </c>
      <c r="K3081" t="s">
        <v>3369</v>
      </c>
    </row>
    <row r="3082" spans="1:11">
      <c r="A3082">
        <v>3081</v>
      </c>
      <c r="B3082" t="s">
        <v>3370</v>
      </c>
      <c r="C3082" t="s">
        <v>17</v>
      </c>
      <c r="D3082" t="s">
        <v>3346</v>
      </c>
      <c r="E3082" t="s">
        <v>275</v>
      </c>
      <c r="F3082" t="s">
        <v>3369</v>
      </c>
      <c r="G3082" t="s">
        <v>11373</v>
      </c>
      <c r="H3082" t="s">
        <v>11312</v>
      </c>
      <c r="I3082" t="s">
        <v>11407</v>
      </c>
      <c r="J3082">
        <v>3</v>
      </c>
      <c r="K3082" t="s">
        <v>3369</v>
      </c>
    </row>
    <row r="3083" spans="1:11">
      <c r="A3083">
        <v>3082</v>
      </c>
      <c r="B3083" t="s">
        <v>3371</v>
      </c>
      <c r="C3083" t="s">
        <v>17</v>
      </c>
      <c r="D3083" t="s">
        <v>3346</v>
      </c>
      <c r="E3083" t="s">
        <v>275</v>
      </c>
      <c r="F3083" t="s">
        <v>3369</v>
      </c>
      <c r="G3083" t="s">
        <v>11373</v>
      </c>
      <c r="H3083" t="s">
        <v>11312</v>
      </c>
      <c r="I3083" t="s">
        <v>11407</v>
      </c>
      <c r="J3083">
        <v>3</v>
      </c>
      <c r="K3083" t="s">
        <v>3369</v>
      </c>
    </row>
    <row r="3084" spans="1:11">
      <c r="A3084">
        <v>3083</v>
      </c>
      <c r="B3084" t="s">
        <v>2919</v>
      </c>
      <c r="C3084" t="s">
        <v>17</v>
      </c>
      <c r="D3084" t="s">
        <v>3346</v>
      </c>
      <c r="E3084" t="s">
        <v>275</v>
      </c>
      <c r="F3084" t="s">
        <v>3369</v>
      </c>
      <c r="G3084" t="s">
        <v>11373</v>
      </c>
      <c r="H3084" t="s">
        <v>11312</v>
      </c>
      <c r="I3084" t="s">
        <v>11407</v>
      </c>
      <c r="J3084">
        <v>3</v>
      </c>
      <c r="K3084" t="s">
        <v>3369</v>
      </c>
    </row>
    <row r="3085" spans="1:11">
      <c r="A3085">
        <v>3084</v>
      </c>
      <c r="B3085" t="s">
        <v>3372</v>
      </c>
      <c r="C3085" t="s">
        <v>88</v>
      </c>
      <c r="D3085" t="s">
        <v>3346</v>
      </c>
      <c r="E3085" t="s">
        <v>275</v>
      </c>
      <c r="F3085" t="s">
        <v>3373</v>
      </c>
      <c r="G3085" t="s">
        <v>11373</v>
      </c>
      <c r="H3085" t="s">
        <v>11700</v>
      </c>
      <c r="I3085" t="s">
        <v>11407</v>
      </c>
      <c r="J3085">
        <v>3</v>
      </c>
      <c r="K3085" t="s">
        <v>11812</v>
      </c>
    </row>
    <row r="3086" spans="1:11">
      <c r="A3086">
        <v>3085</v>
      </c>
      <c r="B3086" t="s">
        <v>3374</v>
      </c>
      <c r="C3086" t="s">
        <v>88</v>
      </c>
      <c r="D3086" t="s">
        <v>3346</v>
      </c>
      <c r="E3086" t="s">
        <v>275</v>
      </c>
      <c r="F3086" t="s">
        <v>3373</v>
      </c>
      <c r="G3086" t="s">
        <v>11373</v>
      </c>
      <c r="H3086" t="s">
        <v>11700</v>
      </c>
      <c r="I3086" t="s">
        <v>11407</v>
      </c>
      <c r="J3086">
        <v>3</v>
      </c>
      <c r="K3086" t="s">
        <v>11812</v>
      </c>
    </row>
    <row r="3087" spans="1:11">
      <c r="A3087">
        <v>3086</v>
      </c>
      <c r="B3087" t="s">
        <v>3375</v>
      </c>
      <c r="C3087" t="s">
        <v>108</v>
      </c>
      <c r="D3087" t="s">
        <v>3346</v>
      </c>
      <c r="E3087" t="s">
        <v>275</v>
      </c>
      <c r="F3087" t="s">
        <v>3376</v>
      </c>
      <c r="G3087" t="s">
        <v>11373</v>
      </c>
      <c r="H3087" t="s">
        <v>11349</v>
      </c>
      <c r="I3087" t="s">
        <v>11407</v>
      </c>
      <c r="J3087">
        <v>3</v>
      </c>
      <c r="K3087" t="s">
        <v>3376</v>
      </c>
    </row>
    <row r="3088" spans="1:11">
      <c r="A3088">
        <v>3087</v>
      </c>
      <c r="B3088" t="s">
        <v>3377</v>
      </c>
      <c r="C3088" t="s">
        <v>108</v>
      </c>
      <c r="D3088" t="s">
        <v>3346</v>
      </c>
      <c r="E3088" t="s">
        <v>275</v>
      </c>
      <c r="F3088" t="s">
        <v>3376</v>
      </c>
      <c r="G3088" t="s">
        <v>11373</v>
      </c>
      <c r="H3088" t="s">
        <v>11349</v>
      </c>
      <c r="I3088" t="s">
        <v>11407</v>
      </c>
      <c r="J3088">
        <v>3</v>
      </c>
      <c r="K3088" t="s">
        <v>3376</v>
      </c>
    </row>
    <row r="3089" spans="1:11">
      <c r="A3089">
        <v>3088</v>
      </c>
      <c r="B3089" t="s">
        <v>1743</v>
      </c>
      <c r="C3089" t="s">
        <v>421</v>
      </c>
      <c r="D3089" t="s">
        <v>3346</v>
      </c>
      <c r="E3089" t="s">
        <v>462</v>
      </c>
      <c r="F3089" t="s">
        <v>3378</v>
      </c>
      <c r="G3089" t="s">
        <v>11373</v>
      </c>
      <c r="H3089" t="s">
        <v>11310</v>
      </c>
      <c r="I3089" t="s">
        <v>11407</v>
      </c>
      <c r="J3089">
        <v>5</v>
      </c>
      <c r="K3089" t="s">
        <v>3378</v>
      </c>
    </row>
    <row r="3090" spans="1:11">
      <c r="A3090">
        <v>3089</v>
      </c>
      <c r="B3090" t="s">
        <v>3379</v>
      </c>
      <c r="C3090" t="s">
        <v>108</v>
      </c>
      <c r="D3090" t="s">
        <v>3346</v>
      </c>
      <c r="E3090" t="s">
        <v>462</v>
      </c>
      <c r="F3090" t="s">
        <v>3380</v>
      </c>
      <c r="G3090" t="s">
        <v>11373</v>
      </c>
      <c r="H3090" t="s">
        <v>11349</v>
      </c>
      <c r="I3090" t="s">
        <v>11407</v>
      </c>
      <c r="J3090">
        <v>5</v>
      </c>
      <c r="K3090" t="s">
        <v>3380</v>
      </c>
    </row>
    <row r="3091" spans="1:11">
      <c r="A3091">
        <v>3090</v>
      </c>
      <c r="B3091" t="s">
        <v>3381</v>
      </c>
      <c r="C3091" t="s">
        <v>108</v>
      </c>
      <c r="D3091" t="s">
        <v>3346</v>
      </c>
      <c r="E3091" t="s">
        <v>462</v>
      </c>
      <c r="F3091" t="s">
        <v>3380</v>
      </c>
      <c r="G3091" t="s">
        <v>11373</v>
      </c>
      <c r="H3091" t="s">
        <v>11349</v>
      </c>
      <c r="I3091" t="s">
        <v>11407</v>
      </c>
      <c r="J3091">
        <v>5</v>
      </c>
      <c r="K3091" t="s">
        <v>3380</v>
      </c>
    </row>
    <row r="3092" spans="1:11">
      <c r="A3092">
        <v>3091</v>
      </c>
      <c r="B3092" t="s">
        <v>3382</v>
      </c>
      <c r="C3092" t="s">
        <v>108</v>
      </c>
      <c r="D3092" t="s">
        <v>3346</v>
      </c>
      <c r="E3092" t="s">
        <v>462</v>
      </c>
      <c r="F3092" t="s">
        <v>3380</v>
      </c>
      <c r="G3092" t="s">
        <v>11373</v>
      </c>
      <c r="H3092" t="s">
        <v>11349</v>
      </c>
      <c r="I3092" t="s">
        <v>11407</v>
      </c>
      <c r="J3092">
        <v>5</v>
      </c>
      <c r="K3092" t="s">
        <v>3380</v>
      </c>
    </row>
    <row r="3093" spans="1:11">
      <c r="A3093">
        <v>3092</v>
      </c>
      <c r="B3093" t="s">
        <v>3383</v>
      </c>
      <c r="C3093" t="s">
        <v>108</v>
      </c>
      <c r="D3093" t="s">
        <v>3346</v>
      </c>
      <c r="E3093" t="s">
        <v>462</v>
      </c>
      <c r="F3093" t="s">
        <v>3380</v>
      </c>
      <c r="G3093" t="s">
        <v>11373</v>
      </c>
      <c r="H3093" t="s">
        <v>11349</v>
      </c>
      <c r="I3093" t="s">
        <v>11407</v>
      </c>
      <c r="J3093">
        <v>5</v>
      </c>
      <c r="K3093" t="s">
        <v>3380</v>
      </c>
    </row>
    <row r="3094" spans="1:11">
      <c r="A3094">
        <v>3093</v>
      </c>
      <c r="B3094" t="s">
        <v>3384</v>
      </c>
      <c r="C3094" t="s">
        <v>108</v>
      </c>
      <c r="D3094" t="s">
        <v>3346</v>
      </c>
      <c r="E3094" t="s">
        <v>462</v>
      </c>
      <c r="F3094" t="s">
        <v>3380</v>
      </c>
      <c r="G3094" t="s">
        <v>11373</v>
      </c>
      <c r="H3094" t="s">
        <v>11349</v>
      </c>
      <c r="I3094" t="s">
        <v>11407</v>
      </c>
      <c r="J3094">
        <v>5</v>
      </c>
      <c r="K3094" t="s">
        <v>3380</v>
      </c>
    </row>
    <row r="3095" spans="1:11">
      <c r="A3095">
        <v>3094</v>
      </c>
      <c r="B3095" t="s">
        <v>3385</v>
      </c>
      <c r="C3095" t="s">
        <v>421</v>
      </c>
      <c r="D3095" t="s">
        <v>3346</v>
      </c>
      <c r="E3095" t="s">
        <v>563</v>
      </c>
      <c r="F3095" t="s">
        <v>3386</v>
      </c>
      <c r="G3095" t="s">
        <v>11373</v>
      </c>
      <c r="H3095" t="s">
        <v>11310</v>
      </c>
      <c r="I3095" t="s">
        <v>11407</v>
      </c>
      <c r="J3095">
        <v>7</v>
      </c>
      <c r="K3095" t="s">
        <v>3386</v>
      </c>
    </row>
    <row r="3096" spans="1:11">
      <c r="A3096">
        <v>3095</v>
      </c>
      <c r="B3096" t="s">
        <v>3387</v>
      </c>
      <c r="C3096" t="s">
        <v>108</v>
      </c>
      <c r="D3096" t="s">
        <v>3346</v>
      </c>
      <c r="E3096" t="s">
        <v>563</v>
      </c>
      <c r="F3096" t="s">
        <v>3388</v>
      </c>
      <c r="G3096" t="s">
        <v>11373</v>
      </c>
      <c r="H3096" t="s">
        <v>11349</v>
      </c>
      <c r="I3096" t="s">
        <v>11407</v>
      </c>
      <c r="J3096">
        <v>7</v>
      </c>
      <c r="K3096" t="s">
        <v>3388</v>
      </c>
    </row>
    <row r="3097" spans="1:11">
      <c r="A3097">
        <v>3096</v>
      </c>
      <c r="B3097" t="s">
        <v>3389</v>
      </c>
      <c r="C3097" t="s">
        <v>6</v>
      </c>
      <c r="D3097" t="s">
        <v>3390</v>
      </c>
      <c r="E3097" t="s">
        <v>8</v>
      </c>
      <c r="F3097" t="s">
        <v>3391</v>
      </c>
      <c r="G3097" t="s">
        <v>11373</v>
      </c>
      <c r="H3097" t="s">
        <v>11306</v>
      </c>
      <c r="I3097" t="s">
        <v>11414</v>
      </c>
      <c r="J3097">
        <v>1</v>
      </c>
      <c r="K3097" t="s">
        <v>11813</v>
      </c>
    </row>
    <row r="3098" spans="1:11">
      <c r="A3098">
        <v>3097</v>
      </c>
      <c r="B3098" t="s">
        <v>3392</v>
      </c>
      <c r="C3098" t="s">
        <v>6</v>
      </c>
      <c r="D3098" t="s">
        <v>3390</v>
      </c>
      <c r="E3098" t="s">
        <v>8</v>
      </c>
      <c r="F3098" t="s">
        <v>3391</v>
      </c>
      <c r="G3098" t="s">
        <v>11373</v>
      </c>
      <c r="H3098" t="s">
        <v>11306</v>
      </c>
      <c r="I3098" t="s">
        <v>11414</v>
      </c>
      <c r="J3098">
        <v>1</v>
      </c>
      <c r="K3098" t="s">
        <v>11813</v>
      </c>
    </row>
    <row r="3099" spans="1:11">
      <c r="A3099">
        <v>3098</v>
      </c>
      <c r="B3099" t="s">
        <v>3393</v>
      </c>
      <c r="C3099" t="s">
        <v>6</v>
      </c>
      <c r="D3099" t="s">
        <v>3390</v>
      </c>
      <c r="E3099" t="s">
        <v>8</v>
      </c>
      <c r="F3099" t="s">
        <v>3391</v>
      </c>
      <c r="G3099" t="s">
        <v>11373</v>
      </c>
      <c r="H3099" t="s">
        <v>11306</v>
      </c>
      <c r="I3099" t="s">
        <v>11414</v>
      </c>
      <c r="J3099">
        <v>1</v>
      </c>
      <c r="K3099" t="s">
        <v>11813</v>
      </c>
    </row>
    <row r="3100" spans="1:11">
      <c r="A3100">
        <v>3099</v>
      </c>
      <c r="B3100" t="s">
        <v>3394</v>
      </c>
      <c r="C3100" t="s">
        <v>6</v>
      </c>
      <c r="D3100" t="s">
        <v>3390</v>
      </c>
      <c r="E3100" t="s">
        <v>8</v>
      </c>
      <c r="F3100" t="s">
        <v>3391</v>
      </c>
      <c r="G3100" t="s">
        <v>11373</v>
      </c>
      <c r="H3100" t="s">
        <v>11306</v>
      </c>
      <c r="I3100" t="s">
        <v>11414</v>
      </c>
      <c r="J3100">
        <v>1</v>
      </c>
      <c r="K3100" t="s">
        <v>11813</v>
      </c>
    </row>
    <row r="3101" spans="1:11">
      <c r="A3101">
        <v>3100</v>
      </c>
      <c r="B3101" t="s">
        <v>3395</v>
      </c>
      <c r="C3101" t="s">
        <v>6</v>
      </c>
      <c r="D3101" t="s">
        <v>3390</v>
      </c>
      <c r="E3101" t="s">
        <v>8</v>
      </c>
      <c r="F3101" t="s">
        <v>3391</v>
      </c>
      <c r="G3101" t="s">
        <v>11373</v>
      </c>
      <c r="H3101" t="s">
        <v>11306</v>
      </c>
      <c r="I3101" t="s">
        <v>11414</v>
      </c>
      <c r="J3101">
        <v>1</v>
      </c>
      <c r="K3101" t="s">
        <v>11813</v>
      </c>
    </row>
    <row r="3102" spans="1:11">
      <c r="A3102">
        <v>3101</v>
      </c>
      <c r="B3102" t="s">
        <v>3396</v>
      </c>
      <c r="C3102" t="s">
        <v>6</v>
      </c>
      <c r="D3102" t="s">
        <v>3390</v>
      </c>
      <c r="E3102" t="s">
        <v>8</v>
      </c>
      <c r="F3102" t="s">
        <v>3391</v>
      </c>
      <c r="G3102" t="s">
        <v>11373</v>
      </c>
      <c r="H3102" t="s">
        <v>11306</v>
      </c>
      <c r="I3102" t="s">
        <v>11414</v>
      </c>
      <c r="J3102">
        <v>1</v>
      </c>
      <c r="K3102" t="s">
        <v>11813</v>
      </c>
    </row>
    <row r="3103" spans="1:11">
      <c r="A3103">
        <v>3102</v>
      </c>
      <c r="B3103" t="s">
        <v>3397</v>
      </c>
      <c r="C3103" t="s">
        <v>6</v>
      </c>
      <c r="D3103" t="s">
        <v>3390</v>
      </c>
      <c r="E3103" t="s">
        <v>8</v>
      </c>
      <c r="F3103" t="s">
        <v>3391</v>
      </c>
      <c r="G3103" t="s">
        <v>11373</v>
      </c>
      <c r="H3103" t="s">
        <v>11306</v>
      </c>
      <c r="I3103" t="s">
        <v>11414</v>
      </c>
      <c r="J3103">
        <v>1</v>
      </c>
      <c r="K3103" t="s">
        <v>11813</v>
      </c>
    </row>
    <row r="3104" spans="1:11">
      <c r="A3104">
        <v>3103</v>
      </c>
      <c r="B3104" t="s">
        <v>3398</v>
      </c>
      <c r="C3104" t="s">
        <v>6</v>
      </c>
      <c r="D3104" t="s">
        <v>3390</v>
      </c>
      <c r="E3104" t="s">
        <v>8</v>
      </c>
      <c r="F3104" t="s">
        <v>3391</v>
      </c>
      <c r="G3104" t="s">
        <v>11373</v>
      </c>
      <c r="H3104" t="s">
        <v>11306</v>
      </c>
      <c r="I3104" t="s">
        <v>11414</v>
      </c>
      <c r="J3104">
        <v>1</v>
      </c>
      <c r="K3104" t="s">
        <v>11813</v>
      </c>
    </row>
    <row r="3105" spans="1:11">
      <c r="A3105">
        <v>3104</v>
      </c>
      <c r="B3105" t="s">
        <v>3399</v>
      </c>
      <c r="C3105" t="s">
        <v>6</v>
      </c>
      <c r="D3105" t="s">
        <v>3390</v>
      </c>
      <c r="E3105" t="s">
        <v>8</v>
      </c>
      <c r="F3105" t="s">
        <v>3391</v>
      </c>
      <c r="G3105" t="s">
        <v>11373</v>
      </c>
      <c r="H3105" t="s">
        <v>11306</v>
      </c>
      <c r="I3105" t="s">
        <v>11414</v>
      </c>
      <c r="J3105">
        <v>1</v>
      </c>
      <c r="K3105" t="s">
        <v>11813</v>
      </c>
    </row>
    <row r="3106" spans="1:11">
      <c r="A3106">
        <v>3105</v>
      </c>
      <c r="B3106" t="s">
        <v>3400</v>
      </c>
      <c r="C3106" t="s">
        <v>6</v>
      </c>
      <c r="D3106" t="s">
        <v>3390</v>
      </c>
      <c r="E3106" t="s">
        <v>8</v>
      </c>
      <c r="F3106" t="s">
        <v>3391</v>
      </c>
      <c r="G3106" t="s">
        <v>11373</v>
      </c>
      <c r="H3106" t="s">
        <v>11306</v>
      </c>
      <c r="I3106" t="s">
        <v>11414</v>
      </c>
      <c r="J3106">
        <v>1</v>
      </c>
      <c r="K3106" t="s">
        <v>11813</v>
      </c>
    </row>
    <row r="3107" spans="1:11">
      <c r="A3107">
        <v>3106</v>
      </c>
      <c r="B3107" t="s">
        <v>3401</v>
      </c>
      <c r="C3107" t="s">
        <v>6</v>
      </c>
      <c r="D3107" t="s">
        <v>3390</v>
      </c>
      <c r="E3107" t="s">
        <v>8</v>
      </c>
      <c r="F3107" t="s">
        <v>3391</v>
      </c>
      <c r="G3107" t="s">
        <v>11373</v>
      </c>
      <c r="H3107" t="s">
        <v>11306</v>
      </c>
      <c r="I3107" t="s">
        <v>11414</v>
      </c>
      <c r="J3107">
        <v>1</v>
      </c>
      <c r="K3107" t="s">
        <v>11813</v>
      </c>
    </row>
    <row r="3108" spans="1:11">
      <c r="A3108">
        <v>3107</v>
      </c>
      <c r="B3108" t="s">
        <v>3005</v>
      </c>
      <c r="C3108" t="s">
        <v>6</v>
      </c>
      <c r="D3108" t="s">
        <v>3390</v>
      </c>
      <c r="E3108" t="s">
        <v>8</v>
      </c>
      <c r="F3108" t="s">
        <v>3391</v>
      </c>
      <c r="G3108" t="s">
        <v>11373</v>
      </c>
      <c r="H3108" t="s">
        <v>11306</v>
      </c>
      <c r="I3108" t="s">
        <v>11414</v>
      </c>
      <c r="J3108">
        <v>1</v>
      </c>
      <c r="K3108" t="s">
        <v>11813</v>
      </c>
    </row>
    <row r="3109" spans="1:11">
      <c r="A3109">
        <v>3108</v>
      </c>
      <c r="B3109" t="s">
        <v>2623</v>
      </c>
      <c r="C3109" t="s">
        <v>6</v>
      </c>
      <c r="D3109" t="s">
        <v>3390</v>
      </c>
      <c r="E3109" t="s">
        <v>8</v>
      </c>
      <c r="F3109" t="s">
        <v>3391</v>
      </c>
      <c r="G3109" t="s">
        <v>11373</v>
      </c>
      <c r="H3109" t="s">
        <v>11306</v>
      </c>
      <c r="I3109" t="s">
        <v>11414</v>
      </c>
      <c r="J3109">
        <v>1</v>
      </c>
      <c r="K3109" t="s">
        <v>11813</v>
      </c>
    </row>
    <row r="3110" spans="1:11">
      <c r="A3110">
        <v>3109</v>
      </c>
      <c r="B3110" t="s">
        <v>3390</v>
      </c>
      <c r="C3110" t="s">
        <v>11</v>
      </c>
      <c r="D3110" t="s">
        <v>3390</v>
      </c>
      <c r="E3110" t="s">
        <v>8</v>
      </c>
      <c r="F3110" t="s">
        <v>3402</v>
      </c>
      <c r="G3110" t="s">
        <v>11373</v>
      </c>
      <c r="H3110" t="s">
        <v>11309</v>
      </c>
      <c r="I3110" t="s">
        <v>11414</v>
      </c>
      <c r="J3110">
        <v>1</v>
      </c>
      <c r="K3110" t="s">
        <v>11814</v>
      </c>
    </row>
    <row r="3111" spans="1:11">
      <c r="A3111">
        <v>3110</v>
      </c>
      <c r="B3111" t="s">
        <v>3403</v>
      </c>
      <c r="C3111" t="s">
        <v>11</v>
      </c>
      <c r="D3111" t="s">
        <v>3390</v>
      </c>
      <c r="E3111" t="s">
        <v>8</v>
      </c>
      <c r="F3111" t="s">
        <v>3402</v>
      </c>
      <c r="G3111" t="s">
        <v>11373</v>
      </c>
      <c r="H3111" t="s">
        <v>11309</v>
      </c>
      <c r="I3111" t="s">
        <v>11414</v>
      </c>
      <c r="J3111">
        <v>1</v>
      </c>
      <c r="K3111" t="s">
        <v>11814</v>
      </c>
    </row>
    <row r="3112" spans="1:11">
      <c r="A3112">
        <v>3111</v>
      </c>
      <c r="B3112" t="s">
        <v>3404</v>
      </c>
      <c r="C3112" t="s">
        <v>11</v>
      </c>
      <c r="D3112" t="s">
        <v>3390</v>
      </c>
      <c r="E3112" t="s">
        <v>8</v>
      </c>
      <c r="F3112" t="s">
        <v>3402</v>
      </c>
      <c r="G3112" t="s">
        <v>11373</v>
      </c>
      <c r="H3112" t="s">
        <v>11309</v>
      </c>
      <c r="I3112" t="s">
        <v>11414</v>
      </c>
      <c r="J3112">
        <v>1</v>
      </c>
      <c r="K3112" t="s">
        <v>11814</v>
      </c>
    </row>
    <row r="3113" spans="1:11">
      <c r="A3113">
        <v>3112</v>
      </c>
      <c r="B3113" t="s">
        <v>3405</v>
      </c>
      <c r="C3113" t="s">
        <v>11</v>
      </c>
      <c r="D3113" t="s">
        <v>3390</v>
      </c>
      <c r="E3113" t="s">
        <v>8</v>
      </c>
      <c r="F3113" t="s">
        <v>3402</v>
      </c>
      <c r="G3113" t="s">
        <v>11373</v>
      </c>
      <c r="H3113" t="s">
        <v>11309</v>
      </c>
      <c r="I3113" t="s">
        <v>11414</v>
      </c>
      <c r="J3113">
        <v>1</v>
      </c>
      <c r="K3113" t="s">
        <v>11814</v>
      </c>
    </row>
    <row r="3114" spans="1:11">
      <c r="A3114">
        <v>3113</v>
      </c>
      <c r="B3114" t="s">
        <v>3406</v>
      </c>
      <c r="C3114" t="s">
        <v>11</v>
      </c>
      <c r="D3114" t="s">
        <v>3390</v>
      </c>
      <c r="E3114" t="s">
        <v>8</v>
      </c>
      <c r="F3114" t="s">
        <v>3402</v>
      </c>
      <c r="G3114" t="s">
        <v>11373</v>
      </c>
      <c r="H3114" t="s">
        <v>11309</v>
      </c>
      <c r="I3114" t="s">
        <v>11414</v>
      </c>
      <c r="J3114">
        <v>1</v>
      </c>
      <c r="K3114" t="s">
        <v>11814</v>
      </c>
    </row>
    <row r="3115" spans="1:11">
      <c r="A3115">
        <v>3114</v>
      </c>
      <c r="B3115" t="s">
        <v>3407</v>
      </c>
      <c r="C3115" t="s">
        <v>11</v>
      </c>
      <c r="D3115" t="s">
        <v>3390</v>
      </c>
      <c r="E3115" t="s">
        <v>8</v>
      </c>
      <c r="F3115" t="s">
        <v>3402</v>
      </c>
      <c r="G3115" t="s">
        <v>11373</v>
      </c>
      <c r="H3115" t="s">
        <v>11309</v>
      </c>
      <c r="I3115" t="s">
        <v>11414</v>
      </c>
      <c r="J3115">
        <v>1</v>
      </c>
      <c r="K3115" t="s">
        <v>11814</v>
      </c>
    </row>
    <row r="3116" spans="1:11">
      <c r="A3116">
        <v>3115</v>
      </c>
      <c r="B3116" t="s">
        <v>3408</v>
      </c>
      <c r="C3116" t="s">
        <v>11</v>
      </c>
      <c r="D3116" t="s">
        <v>3390</v>
      </c>
      <c r="E3116" t="s">
        <v>8</v>
      </c>
      <c r="F3116" t="s">
        <v>3402</v>
      </c>
      <c r="G3116" t="s">
        <v>11373</v>
      </c>
      <c r="H3116" t="s">
        <v>11309</v>
      </c>
      <c r="I3116" t="s">
        <v>11414</v>
      </c>
      <c r="J3116">
        <v>1</v>
      </c>
      <c r="K3116" t="s">
        <v>11814</v>
      </c>
    </row>
    <row r="3117" spans="1:11">
      <c r="A3117">
        <v>3116</v>
      </c>
      <c r="B3117" t="s">
        <v>3409</v>
      </c>
      <c r="C3117" t="s">
        <v>11</v>
      </c>
      <c r="D3117" t="s">
        <v>3390</v>
      </c>
      <c r="E3117" t="s">
        <v>8</v>
      </c>
      <c r="F3117" t="s">
        <v>3402</v>
      </c>
      <c r="G3117" t="s">
        <v>11373</v>
      </c>
      <c r="H3117" t="s">
        <v>11309</v>
      </c>
      <c r="I3117" t="s">
        <v>11414</v>
      </c>
      <c r="J3117">
        <v>1</v>
      </c>
      <c r="K3117" t="s">
        <v>11814</v>
      </c>
    </row>
    <row r="3118" spans="1:11">
      <c r="A3118">
        <v>3117</v>
      </c>
      <c r="B3118" t="s">
        <v>3410</v>
      </c>
      <c r="C3118" t="s">
        <v>11</v>
      </c>
      <c r="D3118" t="s">
        <v>3390</v>
      </c>
      <c r="E3118" t="s">
        <v>8</v>
      </c>
      <c r="F3118" t="s">
        <v>3402</v>
      </c>
      <c r="G3118" t="s">
        <v>11373</v>
      </c>
      <c r="H3118" t="s">
        <v>11309</v>
      </c>
      <c r="I3118" t="s">
        <v>11414</v>
      </c>
      <c r="J3118">
        <v>1</v>
      </c>
      <c r="K3118" t="s">
        <v>11814</v>
      </c>
    </row>
    <row r="3119" spans="1:11">
      <c r="A3119">
        <v>3118</v>
      </c>
      <c r="B3119" t="s">
        <v>3411</v>
      </c>
      <c r="C3119" t="s">
        <v>11</v>
      </c>
      <c r="D3119" t="s">
        <v>3390</v>
      </c>
      <c r="E3119" t="s">
        <v>8</v>
      </c>
      <c r="F3119" t="s">
        <v>3402</v>
      </c>
      <c r="G3119" t="s">
        <v>11373</v>
      </c>
      <c r="H3119" t="s">
        <v>11309</v>
      </c>
      <c r="I3119" t="s">
        <v>11414</v>
      </c>
      <c r="J3119">
        <v>1</v>
      </c>
      <c r="K3119" t="s">
        <v>11814</v>
      </c>
    </row>
    <row r="3120" spans="1:11">
      <c r="A3120">
        <v>3119</v>
      </c>
      <c r="B3120" t="s">
        <v>3412</v>
      </c>
      <c r="C3120" t="s">
        <v>11</v>
      </c>
      <c r="D3120" t="s">
        <v>3390</v>
      </c>
      <c r="E3120" t="s">
        <v>8</v>
      </c>
      <c r="F3120" t="s">
        <v>3402</v>
      </c>
      <c r="G3120" t="s">
        <v>11373</v>
      </c>
      <c r="H3120" t="s">
        <v>11309</v>
      </c>
      <c r="I3120" t="s">
        <v>11414</v>
      </c>
      <c r="J3120">
        <v>1</v>
      </c>
      <c r="K3120" t="s">
        <v>11814</v>
      </c>
    </row>
    <row r="3121" spans="1:11">
      <c r="A3121">
        <v>3120</v>
      </c>
      <c r="B3121" t="s">
        <v>3413</v>
      </c>
      <c r="C3121" t="s">
        <v>11</v>
      </c>
      <c r="D3121" t="s">
        <v>3390</v>
      </c>
      <c r="E3121" t="s">
        <v>8</v>
      </c>
      <c r="F3121" t="s">
        <v>3402</v>
      </c>
      <c r="G3121" t="s">
        <v>11373</v>
      </c>
      <c r="H3121" t="s">
        <v>11309</v>
      </c>
      <c r="I3121" t="s">
        <v>11414</v>
      </c>
      <c r="J3121">
        <v>1</v>
      </c>
      <c r="K3121" t="s">
        <v>11814</v>
      </c>
    </row>
    <row r="3122" spans="1:11">
      <c r="A3122">
        <v>3121</v>
      </c>
      <c r="B3122" t="s">
        <v>3414</v>
      </c>
      <c r="C3122" t="s">
        <v>11</v>
      </c>
      <c r="D3122" t="s">
        <v>3390</v>
      </c>
      <c r="E3122" t="s">
        <v>8</v>
      </c>
      <c r="F3122" t="s">
        <v>3402</v>
      </c>
      <c r="G3122" t="s">
        <v>11373</v>
      </c>
      <c r="H3122" t="s">
        <v>11309</v>
      </c>
      <c r="I3122" t="s">
        <v>11414</v>
      </c>
      <c r="J3122">
        <v>1</v>
      </c>
      <c r="K3122" t="s">
        <v>11814</v>
      </c>
    </row>
    <row r="3123" spans="1:11">
      <c r="A3123">
        <v>3122</v>
      </c>
      <c r="B3123" t="s">
        <v>3415</v>
      </c>
      <c r="C3123" t="s">
        <v>11</v>
      </c>
      <c r="D3123" t="s">
        <v>3390</v>
      </c>
      <c r="E3123" t="s">
        <v>8</v>
      </c>
      <c r="F3123" t="s">
        <v>3402</v>
      </c>
      <c r="G3123" t="s">
        <v>11373</v>
      </c>
      <c r="H3123" t="s">
        <v>11309</v>
      </c>
      <c r="I3123" t="s">
        <v>11414</v>
      </c>
      <c r="J3123">
        <v>1</v>
      </c>
      <c r="K3123" t="s">
        <v>11814</v>
      </c>
    </row>
    <row r="3124" spans="1:11">
      <c r="A3124">
        <v>3123</v>
      </c>
      <c r="B3124" t="s">
        <v>3416</v>
      </c>
      <c r="C3124" t="s">
        <v>11</v>
      </c>
      <c r="D3124" t="s">
        <v>3390</v>
      </c>
      <c r="E3124" t="s">
        <v>8</v>
      </c>
      <c r="F3124" t="s">
        <v>3402</v>
      </c>
      <c r="G3124" t="s">
        <v>11373</v>
      </c>
      <c r="H3124" t="s">
        <v>11309</v>
      </c>
      <c r="I3124" t="s">
        <v>11414</v>
      </c>
      <c r="J3124">
        <v>1</v>
      </c>
      <c r="K3124" t="s">
        <v>11814</v>
      </c>
    </row>
    <row r="3125" spans="1:11">
      <c r="A3125">
        <v>3124</v>
      </c>
      <c r="B3125" t="s">
        <v>3417</v>
      </c>
      <c r="C3125" t="s">
        <v>11</v>
      </c>
      <c r="D3125" t="s">
        <v>3390</v>
      </c>
      <c r="E3125" t="s">
        <v>8</v>
      </c>
      <c r="F3125" t="s">
        <v>3402</v>
      </c>
      <c r="G3125" t="s">
        <v>11373</v>
      </c>
      <c r="H3125" t="s">
        <v>11309</v>
      </c>
      <c r="I3125" t="s">
        <v>11414</v>
      </c>
      <c r="J3125">
        <v>1</v>
      </c>
      <c r="K3125" t="s">
        <v>11814</v>
      </c>
    </row>
    <row r="3126" spans="1:11">
      <c r="A3126">
        <v>3125</v>
      </c>
      <c r="B3126" t="s">
        <v>3418</v>
      </c>
      <c r="C3126" t="s">
        <v>11</v>
      </c>
      <c r="D3126" t="s">
        <v>3390</v>
      </c>
      <c r="E3126" t="s">
        <v>8</v>
      </c>
      <c r="F3126" t="s">
        <v>3402</v>
      </c>
      <c r="G3126" t="s">
        <v>11373</v>
      </c>
      <c r="H3126" t="s">
        <v>11309</v>
      </c>
      <c r="I3126" t="s">
        <v>11414</v>
      </c>
      <c r="J3126">
        <v>1</v>
      </c>
      <c r="K3126" t="s">
        <v>11814</v>
      </c>
    </row>
    <row r="3127" spans="1:11">
      <c r="A3127">
        <v>3126</v>
      </c>
      <c r="B3127" t="s">
        <v>3419</v>
      </c>
      <c r="C3127" t="s">
        <v>11</v>
      </c>
      <c r="D3127" t="s">
        <v>3390</v>
      </c>
      <c r="E3127" t="s">
        <v>8</v>
      </c>
      <c r="F3127" t="s">
        <v>3402</v>
      </c>
      <c r="G3127" t="s">
        <v>11373</v>
      </c>
      <c r="H3127" t="s">
        <v>11309</v>
      </c>
      <c r="I3127" t="s">
        <v>11414</v>
      </c>
      <c r="J3127">
        <v>1</v>
      </c>
      <c r="K3127" t="s">
        <v>11814</v>
      </c>
    </row>
    <row r="3128" spans="1:11">
      <c r="A3128">
        <v>3127</v>
      </c>
      <c r="B3128" t="s">
        <v>3420</v>
      </c>
      <c r="C3128" t="s">
        <v>11</v>
      </c>
      <c r="D3128" t="s">
        <v>3390</v>
      </c>
      <c r="E3128" t="s">
        <v>8</v>
      </c>
      <c r="F3128" t="s">
        <v>3402</v>
      </c>
      <c r="G3128" t="s">
        <v>11373</v>
      </c>
      <c r="H3128" t="s">
        <v>11309</v>
      </c>
      <c r="I3128" t="s">
        <v>11414</v>
      </c>
      <c r="J3128">
        <v>1</v>
      </c>
      <c r="K3128" t="s">
        <v>11814</v>
      </c>
    </row>
    <row r="3129" spans="1:11">
      <c r="A3129">
        <v>3128</v>
      </c>
      <c r="B3129" t="s">
        <v>3421</v>
      </c>
      <c r="C3129" t="s">
        <v>11</v>
      </c>
      <c r="D3129" t="s">
        <v>3390</v>
      </c>
      <c r="E3129" t="s">
        <v>8</v>
      </c>
      <c r="F3129" t="s">
        <v>3402</v>
      </c>
      <c r="G3129" t="s">
        <v>11373</v>
      </c>
      <c r="H3129" t="s">
        <v>11309</v>
      </c>
      <c r="I3129" t="s">
        <v>11414</v>
      </c>
      <c r="J3129">
        <v>1</v>
      </c>
      <c r="K3129" t="s">
        <v>11814</v>
      </c>
    </row>
    <row r="3130" spans="1:11">
      <c r="A3130">
        <v>3129</v>
      </c>
      <c r="B3130" t="s">
        <v>3422</v>
      </c>
      <c r="C3130" t="s">
        <v>11</v>
      </c>
      <c r="D3130" t="s">
        <v>3390</v>
      </c>
      <c r="E3130" t="s">
        <v>8</v>
      </c>
      <c r="F3130" t="s">
        <v>3402</v>
      </c>
      <c r="G3130" t="s">
        <v>11373</v>
      </c>
      <c r="H3130" t="s">
        <v>11309</v>
      </c>
      <c r="I3130" t="s">
        <v>11414</v>
      </c>
      <c r="J3130">
        <v>1</v>
      </c>
      <c r="K3130" t="s">
        <v>11814</v>
      </c>
    </row>
    <row r="3131" spans="1:11">
      <c r="A3131">
        <v>3130</v>
      </c>
      <c r="B3131" t="s">
        <v>3423</v>
      </c>
      <c r="C3131" t="s">
        <v>11</v>
      </c>
      <c r="D3131" t="s">
        <v>3390</v>
      </c>
      <c r="E3131" t="s">
        <v>8</v>
      </c>
      <c r="F3131" t="s">
        <v>3402</v>
      </c>
      <c r="G3131" t="s">
        <v>11373</v>
      </c>
      <c r="H3131" t="s">
        <v>11309</v>
      </c>
      <c r="I3131" t="s">
        <v>11414</v>
      </c>
      <c r="J3131">
        <v>1</v>
      </c>
      <c r="K3131" t="s">
        <v>11814</v>
      </c>
    </row>
    <row r="3132" spans="1:11">
      <c r="A3132">
        <v>3131</v>
      </c>
      <c r="B3132" t="s">
        <v>3424</v>
      </c>
      <c r="C3132" t="s">
        <v>11</v>
      </c>
      <c r="D3132" t="s">
        <v>3390</v>
      </c>
      <c r="E3132" t="s">
        <v>8</v>
      </c>
      <c r="F3132" t="s">
        <v>3402</v>
      </c>
      <c r="G3132" t="s">
        <v>11373</v>
      </c>
      <c r="H3132" t="s">
        <v>11309</v>
      </c>
      <c r="I3132" t="s">
        <v>11414</v>
      </c>
      <c r="J3132">
        <v>1</v>
      </c>
      <c r="K3132" t="s">
        <v>11814</v>
      </c>
    </row>
    <row r="3133" spans="1:11">
      <c r="A3133">
        <v>3132</v>
      </c>
      <c r="B3133" t="s">
        <v>3425</v>
      </c>
      <c r="C3133" t="s">
        <v>17</v>
      </c>
      <c r="D3133" t="s">
        <v>3390</v>
      </c>
      <c r="E3133" t="s">
        <v>8</v>
      </c>
      <c r="F3133" t="s">
        <v>3426</v>
      </c>
      <c r="G3133" t="s">
        <v>11373</v>
      </c>
      <c r="H3133" t="s">
        <v>11312</v>
      </c>
      <c r="I3133" t="s">
        <v>11414</v>
      </c>
      <c r="J3133">
        <v>1</v>
      </c>
      <c r="K3133" t="s">
        <v>11815</v>
      </c>
    </row>
    <row r="3134" spans="1:11">
      <c r="A3134">
        <v>3133</v>
      </c>
      <c r="B3134" t="s">
        <v>3427</v>
      </c>
      <c r="C3134" t="s">
        <v>17</v>
      </c>
      <c r="D3134" t="s">
        <v>3390</v>
      </c>
      <c r="E3134" t="s">
        <v>8</v>
      </c>
      <c r="F3134" t="s">
        <v>3426</v>
      </c>
      <c r="G3134" t="s">
        <v>11373</v>
      </c>
      <c r="H3134" t="s">
        <v>11312</v>
      </c>
      <c r="I3134" t="s">
        <v>11414</v>
      </c>
      <c r="J3134">
        <v>1</v>
      </c>
      <c r="K3134" t="s">
        <v>11815</v>
      </c>
    </row>
    <row r="3135" spans="1:11">
      <c r="A3135">
        <v>3134</v>
      </c>
      <c r="B3135" t="s">
        <v>3428</v>
      </c>
      <c r="C3135" t="s">
        <v>17</v>
      </c>
      <c r="D3135" t="s">
        <v>3390</v>
      </c>
      <c r="E3135" t="s">
        <v>8</v>
      </c>
      <c r="F3135" t="s">
        <v>3426</v>
      </c>
      <c r="G3135" t="s">
        <v>11373</v>
      </c>
      <c r="H3135" t="s">
        <v>11312</v>
      </c>
      <c r="I3135" t="s">
        <v>11414</v>
      </c>
      <c r="J3135">
        <v>1</v>
      </c>
      <c r="K3135" t="s">
        <v>11815</v>
      </c>
    </row>
    <row r="3136" spans="1:11">
      <c r="A3136">
        <v>3135</v>
      </c>
      <c r="B3136" t="s">
        <v>3429</v>
      </c>
      <c r="C3136" t="s">
        <v>17</v>
      </c>
      <c r="D3136" t="s">
        <v>3390</v>
      </c>
      <c r="E3136" t="s">
        <v>8</v>
      </c>
      <c r="F3136" t="s">
        <v>3426</v>
      </c>
      <c r="G3136" t="s">
        <v>11373</v>
      </c>
      <c r="H3136" t="s">
        <v>11312</v>
      </c>
      <c r="I3136" t="s">
        <v>11414</v>
      </c>
      <c r="J3136">
        <v>1</v>
      </c>
      <c r="K3136" t="s">
        <v>11815</v>
      </c>
    </row>
    <row r="3137" spans="1:11">
      <c r="A3137">
        <v>3136</v>
      </c>
      <c r="B3137" t="s">
        <v>3430</v>
      </c>
      <c r="C3137" t="s">
        <v>17</v>
      </c>
      <c r="D3137" t="s">
        <v>3390</v>
      </c>
      <c r="E3137" t="s">
        <v>8</v>
      </c>
      <c r="F3137" t="s">
        <v>3426</v>
      </c>
      <c r="G3137" t="s">
        <v>11373</v>
      </c>
      <c r="H3137" t="s">
        <v>11312</v>
      </c>
      <c r="I3137" t="s">
        <v>11414</v>
      </c>
      <c r="J3137">
        <v>1</v>
      </c>
      <c r="K3137" t="s">
        <v>11815</v>
      </c>
    </row>
    <row r="3138" spans="1:11">
      <c r="A3138">
        <v>3137</v>
      </c>
      <c r="B3138" t="s">
        <v>2773</v>
      </c>
      <c r="C3138" t="s">
        <v>17</v>
      </c>
      <c r="D3138" t="s">
        <v>3390</v>
      </c>
      <c r="E3138" t="s">
        <v>8</v>
      </c>
      <c r="F3138" t="s">
        <v>3426</v>
      </c>
      <c r="G3138" t="s">
        <v>11373</v>
      </c>
      <c r="H3138" t="s">
        <v>11312</v>
      </c>
      <c r="I3138" t="s">
        <v>11414</v>
      </c>
      <c r="J3138">
        <v>1</v>
      </c>
      <c r="K3138" t="s">
        <v>11815</v>
      </c>
    </row>
    <row r="3139" spans="1:11">
      <c r="A3139">
        <v>3138</v>
      </c>
      <c r="B3139" t="s">
        <v>3431</v>
      </c>
      <c r="C3139" t="s">
        <v>32</v>
      </c>
      <c r="D3139" t="s">
        <v>3390</v>
      </c>
      <c r="E3139" t="s">
        <v>8</v>
      </c>
      <c r="F3139" t="s">
        <v>3432</v>
      </c>
      <c r="G3139" t="s">
        <v>11373</v>
      </c>
      <c r="H3139" t="s">
        <v>11315</v>
      </c>
      <c r="I3139" t="s">
        <v>11414</v>
      </c>
      <c r="J3139">
        <v>1</v>
      </c>
      <c r="K3139" t="s">
        <v>11816</v>
      </c>
    </row>
    <row r="3140" spans="1:11">
      <c r="A3140">
        <v>3139</v>
      </c>
      <c r="B3140" t="s">
        <v>3433</v>
      </c>
      <c r="C3140" t="s">
        <v>32</v>
      </c>
      <c r="D3140" t="s">
        <v>3390</v>
      </c>
      <c r="E3140" t="s">
        <v>8</v>
      </c>
      <c r="F3140" t="s">
        <v>3432</v>
      </c>
      <c r="G3140" t="s">
        <v>11373</v>
      </c>
      <c r="H3140" t="s">
        <v>11315</v>
      </c>
      <c r="I3140" t="s">
        <v>11414</v>
      </c>
      <c r="J3140">
        <v>1</v>
      </c>
      <c r="K3140" t="s">
        <v>11816</v>
      </c>
    </row>
    <row r="3141" spans="1:11">
      <c r="A3141">
        <v>3140</v>
      </c>
      <c r="B3141" t="s">
        <v>3434</v>
      </c>
      <c r="C3141" t="s">
        <v>32</v>
      </c>
      <c r="D3141" t="s">
        <v>3390</v>
      </c>
      <c r="E3141" t="s">
        <v>8</v>
      </c>
      <c r="F3141" t="s">
        <v>3432</v>
      </c>
      <c r="G3141" t="s">
        <v>11373</v>
      </c>
      <c r="H3141" t="s">
        <v>11315</v>
      </c>
      <c r="I3141" t="s">
        <v>11414</v>
      </c>
      <c r="J3141">
        <v>1</v>
      </c>
      <c r="K3141" t="s">
        <v>11816</v>
      </c>
    </row>
    <row r="3142" spans="1:11">
      <c r="A3142">
        <v>3141</v>
      </c>
      <c r="B3142" t="s">
        <v>3435</v>
      </c>
      <c r="C3142" t="s">
        <v>32</v>
      </c>
      <c r="D3142" t="s">
        <v>3390</v>
      </c>
      <c r="E3142" t="s">
        <v>8</v>
      </c>
      <c r="F3142" t="s">
        <v>3432</v>
      </c>
      <c r="G3142" t="s">
        <v>11373</v>
      </c>
      <c r="H3142" t="s">
        <v>11315</v>
      </c>
      <c r="I3142" t="s">
        <v>11414</v>
      </c>
      <c r="J3142">
        <v>1</v>
      </c>
      <c r="K3142" t="s">
        <v>11816</v>
      </c>
    </row>
    <row r="3143" spans="1:11">
      <c r="A3143">
        <v>3142</v>
      </c>
      <c r="B3143" t="s">
        <v>3436</v>
      </c>
      <c r="C3143" t="s">
        <v>32</v>
      </c>
      <c r="D3143" t="s">
        <v>3390</v>
      </c>
      <c r="E3143" t="s">
        <v>8</v>
      </c>
      <c r="F3143" t="s">
        <v>3432</v>
      </c>
      <c r="G3143" t="s">
        <v>11373</v>
      </c>
      <c r="H3143" t="s">
        <v>11315</v>
      </c>
      <c r="I3143" t="s">
        <v>11414</v>
      </c>
      <c r="J3143">
        <v>1</v>
      </c>
      <c r="K3143" t="s">
        <v>11816</v>
      </c>
    </row>
    <row r="3144" spans="1:11">
      <c r="A3144">
        <v>3143</v>
      </c>
      <c r="B3144" t="s">
        <v>3437</v>
      </c>
      <c r="C3144" t="s">
        <v>32</v>
      </c>
      <c r="D3144" t="s">
        <v>3390</v>
      </c>
      <c r="E3144" t="s">
        <v>8</v>
      </c>
      <c r="F3144" t="s">
        <v>3432</v>
      </c>
      <c r="G3144" t="s">
        <v>11373</v>
      </c>
      <c r="H3144" t="s">
        <v>11315</v>
      </c>
      <c r="I3144" t="s">
        <v>11414</v>
      </c>
      <c r="J3144">
        <v>1</v>
      </c>
      <c r="K3144" t="s">
        <v>11816</v>
      </c>
    </row>
    <row r="3145" spans="1:11">
      <c r="A3145">
        <v>3144</v>
      </c>
      <c r="B3145" t="s">
        <v>3438</v>
      </c>
      <c r="C3145" t="s">
        <v>32</v>
      </c>
      <c r="D3145" t="s">
        <v>3390</v>
      </c>
      <c r="E3145" t="s">
        <v>8</v>
      </c>
      <c r="F3145" t="s">
        <v>3432</v>
      </c>
      <c r="G3145" t="s">
        <v>11373</v>
      </c>
      <c r="H3145" t="s">
        <v>11315</v>
      </c>
      <c r="I3145" t="s">
        <v>11414</v>
      </c>
      <c r="J3145">
        <v>1</v>
      </c>
      <c r="K3145" t="s">
        <v>11816</v>
      </c>
    </row>
    <row r="3146" spans="1:11">
      <c r="A3146">
        <v>3145</v>
      </c>
      <c r="B3146" t="s">
        <v>3439</v>
      </c>
      <c r="C3146" t="s">
        <v>32</v>
      </c>
      <c r="D3146" t="s">
        <v>3390</v>
      </c>
      <c r="E3146" t="s">
        <v>8</v>
      </c>
      <c r="F3146" t="s">
        <v>3432</v>
      </c>
      <c r="G3146" t="s">
        <v>11373</v>
      </c>
      <c r="H3146" t="s">
        <v>11315</v>
      </c>
      <c r="I3146" t="s">
        <v>11414</v>
      </c>
      <c r="J3146">
        <v>1</v>
      </c>
      <c r="K3146" t="s">
        <v>11816</v>
      </c>
    </row>
    <row r="3147" spans="1:11">
      <c r="A3147">
        <v>3146</v>
      </c>
      <c r="B3147" t="s">
        <v>3440</v>
      </c>
      <c r="C3147" t="s">
        <v>32</v>
      </c>
      <c r="D3147" t="s">
        <v>3390</v>
      </c>
      <c r="E3147" t="s">
        <v>8</v>
      </c>
      <c r="F3147" t="s">
        <v>3432</v>
      </c>
      <c r="G3147" t="s">
        <v>11373</v>
      </c>
      <c r="H3147" t="s">
        <v>11315</v>
      </c>
      <c r="I3147" t="s">
        <v>11414</v>
      </c>
      <c r="J3147">
        <v>1</v>
      </c>
      <c r="K3147" t="s">
        <v>11816</v>
      </c>
    </row>
    <row r="3148" spans="1:11">
      <c r="A3148">
        <v>3147</v>
      </c>
      <c r="B3148" t="s">
        <v>3441</v>
      </c>
      <c r="C3148" t="s">
        <v>32</v>
      </c>
      <c r="D3148" t="s">
        <v>3390</v>
      </c>
      <c r="E3148" t="s">
        <v>8</v>
      </c>
      <c r="F3148" t="s">
        <v>3432</v>
      </c>
      <c r="G3148" t="s">
        <v>11373</v>
      </c>
      <c r="H3148" t="s">
        <v>11315</v>
      </c>
      <c r="I3148" t="s">
        <v>11414</v>
      </c>
      <c r="J3148">
        <v>1</v>
      </c>
      <c r="K3148" t="s">
        <v>11816</v>
      </c>
    </row>
    <row r="3149" spans="1:11">
      <c r="A3149">
        <v>3148</v>
      </c>
      <c r="B3149" t="s">
        <v>3442</v>
      </c>
      <c r="C3149" t="s">
        <v>32</v>
      </c>
      <c r="D3149" t="s">
        <v>3390</v>
      </c>
      <c r="E3149" t="s">
        <v>8</v>
      </c>
      <c r="F3149" t="s">
        <v>3432</v>
      </c>
      <c r="G3149" t="s">
        <v>11373</v>
      </c>
      <c r="H3149" t="s">
        <v>11315</v>
      </c>
      <c r="I3149" t="s">
        <v>11414</v>
      </c>
      <c r="J3149">
        <v>1</v>
      </c>
      <c r="K3149" t="s">
        <v>11816</v>
      </c>
    </row>
    <row r="3150" spans="1:11">
      <c r="A3150">
        <v>3149</v>
      </c>
      <c r="B3150" t="s">
        <v>3443</v>
      </c>
      <c r="C3150" t="s">
        <v>32</v>
      </c>
      <c r="D3150" t="s">
        <v>3390</v>
      </c>
      <c r="E3150" t="s">
        <v>8</v>
      </c>
      <c r="F3150" t="s">
        <v>3432</v>
      </c>
      <c r="G3150" t="s">
        <v>11373</v>
      </c>
      <c r="H3150" t="s">
        <v>11315</v>
      </c>
      <c r="I3150" t="s">
        <v>11414</v>
      </c>
      <c r="J3150">
        <v>1</v>
      </c>
      <c r="K3150" t="s">
        <v>11816</v>
      </c>
    </row>
    <row r="3151" spans="1:11">
      <c r="A3151">
        <v>3150</v>
      </c>
      <c r="B3151" t="s">
        <v>3444</v>
      </c>
      <c r="C3151" t="s">
        <v>45</v>
      </c>
      <c r="D3151" t="s">
        <v>3390</v>
      </c>
      <c r="E3151" t="s">
        <v>8</v>
      </c>
      <c r="F3151" t="s">
        <v>3445</v>
      </c>
      <c r="G3151" t="s">
        <v>11373</v>
      </c>
      <c r="H3151" t="s">
        <v>11318</v>
      </c>
      <c r="I3151" t="s">
        <v>11414</v>
      </c>
      <c r="J3151">
        <v>1</v>
      </c>
      <c r="K3151" t="s">
        <v>11817</v>
      </c>
    </row>
    <row r="3152" spans="1:11">
      <c r="A3152">
        <v>3151</v>
      </c>
      <c r="B3152" t="s">
        <v>3446</v>
      </c>
      <c r="C3152" t="s">
        <v>45</v>
      </c>
      <c r="D3152" t="s">
        <v>3390</v>
      </c>
      <c r="E3152" t="s">
        <v>8</v>
      </c>
      <c r="F3152" t="s">
        <v>3445</v>
      </c>
      <c r="G3152" t="s">
        <v>11373</v>
      </c>
      <c r="H3152" t="s">
        <v>11318</v>
      </c>
      <c r="I3152" t="s">
        <v>11414</v>
      </c>
      <c r="J3152">
        <v>1</v>
      </c>
      <c r="K3152" t="s">
        <v>11817</v>
      </c>
    </row>
    <row r="3153" spans="1:11">
      <c r="A3153">
        <v>3152</v>
      </c>
      <c r="B3153" t="s">
        <v>3447</v>
      </c>
      <c r="C3153" t="s">
        <v>45</v>
      </c>
      <c r="D3153" t="s">
        <v>3390</v>
      </c>
      <c r="E3153" t="s">
        <v>8</v>
      </c>
      <c r="F3153" t="s">
        <v>3445</v>
      </c>
      <c r="G3153" t="s">
        <v>11373</v>
      </c>
      <c r="H3153" t="s">
        <v>11318</v>
      </c>
      <c r="I3153" t="s">
        <v>11414</v>
      </c>
      <c r="J3153">
        <v>1</v>
      </c>
      <c r="K3153" t="s">
        <v>11817</v>
      </c>
    </row>
    <row r="3154" spans="1:11">
      <c r="A3154">
        <v>3153</v>
      </c>
      <c r="B3154" t="s">
        <v>3448</v>
      </c>
      <c r="C3154" t="s">
        <v>45</v>
      </c>
      <c r="D3154" t="s">
        <v>3390</v>
      </c>
      <c r="E3154" t="s">
        <v>8</v>
      </c>
      <c r="F3154" t="s">
        <v>3445</v>
      </c>
      <c r="G3154" t="s">
        <v>11373</v>
      </c>
      <c r="H3154" t="s">
        <v>11318</v>
      </c>
      <c r="I3154" t="s">
        <v>11414</v>
      </c>
      <c r="J3154">
        <v>1</v>
      </c>
      <c r="K3154" t="s">
        <v>11817</v>
      </c>
    </row>
    <row r="3155" spans="1:11">
      <c r="A3155">
        <v>3154</v>
      </c>
      <c r="B3155" t="s">
        <v>3449</v>
      </c>
      <c r="C3155" t="s">
        <v>45</v>
      </c>
      <c r="D3155" t="s">
        <v>3390</v>
      </c>
      <c r="E3155" t="s">
        <v>8</v>
      </c>
      <c r="F3155" t="s">
        <v>3445</v>
      </c>
      <c r="G3155" t="s">
        <v>11373</v>
      </c>
      <c r="H3155" t="s">
        <v>11318</v>
      </c>
      <c r="I3155" t="s">
        <v>11414</v>
      </c>
      <c r="J3155">
        <v>1</v>
      </c>
      <c r="K3155" t="s">
        <v>11817</v>
      </c>
    </row>
    <row r="3156" spans="1:11">
      <c r="A3156">
        <v>3155</v>
      </c>
      <c r="B3156" t="s">
        <v>3450</v>
      </c>
      <c r="C3156" t="s">
        <v>45</v>
      </c>
      <c r="D3156" t="s">
        <v>3390</v>
      </c>
      <c r="E3156" t="s">
        <v>8</v>
      </c>
      <c r="F3156" t="s">
        <v>3445</v>
      </c>
      <c r="G3156" t="s">
        <v>11373</v>
      </c>
      <c r="H3156" t="s">
        <v>11318</v>
      </c>
      <c r="I3156" t="s">
        <v>11414</v>
      </c>
      <c r="J3156">
        <v>1</v>
      </c>
      <c r="K3156" t="s">
        <v>11817</v>
      </c>
    </row>
    <row r="3157" spans="1:11">
      <c r="A3157">
        <v>3156</v>
      </c>
      <c r="B3157" t="s">
        <v>3451</v>
      </c>
      <c r="C3157" t="s">
        <v>45</v>
      </c>
      <c r="D3157" t="s">
        <v>3390</v>
      </c>
      <c r="E3157" t="s">
        <v>8</v>
      </c>
      <c r="F3157" t="s">
        <v>3445</v>
      </c>
      <c r="G3157" t="s">
        <v>11373</v>
      </c>
      <c r="H3157" t="s">
        <v>11318</v>
      </c>
      <c r="I3157" t="s">
        <v>11414</v>
      </c>
      <c r="J3157">
        <v>1</v>
      </c>
      <c r="K3157" t="s">
        <v>11817</v>
      </c>
    </row>
    <row r="3158" spans="1:11">
      <c r="A3158">
        <v>3157</v>
      </c>
      <c r="B3158" t="s">
        <v>3452</v>
      </c>
      <c r="C3158" t="s">
        <v>45</v>
      </c>
      <c r="D3158" t="s">
        <v>3390</v>
      </c>
      <c r="E3158" t="s">
        <v>8</v>
      </c>
      <c r="F3158" t="s">
        <v>3445</v>
      </c>
      <c r="G3158" t="s">
        <v>11373</v>
      </c>
      <c r="H3158" t="s">
        <v>11318</v>
      </c>
      <c r="I3158" t="s">
        <v>11414</v>
      </c>
      <c r="J3158">
        <v>1</v>
      </c>
      <c r="K3158" t="s">
        <v>11817</v>
      </c>
    </row>
    <row r="3159" spans="1:11">
      <c r="A3159">
        <v>3158</v>
      </c>
      <c r="B3159" t="s">
        <v>3453</v>
      </c>
      <c r="C3159" t="s">
        <v>45</v>
      </c>
      <c r="D3159" t="s">
        <v>3390</v>
      </c>
      <c r="E3159" t="s">
        <v>8</v>
      </c>
      <c r="F3159" t="s">
        <v>3445</v>
      </c>
      <c r="G3159" t="s">
        <v>11373</v>
      </c>
      <c r="H3159" t="s">
        <v>11318</v>
      </c>
      <c r="I3159" t="s">
        <v>11414</v>
      </c>
      <c r="J3159">
        <v>1</v>
      </c>
      <c r="K3159" t="s">
        <v>11817</v>
      </c>
    </row>
    <row r="3160" spans="1:11">
      <c r="A3160">
        <v>3159</v>
      </c>
      <c r="B3160" t="s">
        <v>3454</v>
      </c>
      <c r="C3160" t="s">
        <v>45</v>
      </c>
      <c r="D3160" t="s">
        <v>3390</v>
      </c>
      <c r="E3160" t="s">
        <v>8</v>
      </c>
      <c r="F3160" t="s">
        <v>3445</v>
      </c>
      <c r="G3160" t="s">
        <v>11373</v>
      </c>
      <c r="H3160" t="s">
        <v>11318</v>
      </c>
      <c r="I3160" t="s">
        <v>11414</v>
      </c>
      <c r="J3160">
        <v>1</v>
      </c>
      <c r="K3160" t="s">
        <v>11817</v>
      </c>
    </row>
    <row r="3161" spans="1:11">
      <c r="A3161">
        <v>3160</v>
      </c>
      <c r="B3161" t="s">
        <v>3455</v>
      </c>
      <c r="C3161" t="s">
        <v>54</v>
      </c>
      <c r="D3161" t="s">
        <v>3390</v>
      </c>
      <c r="E3161" t="s">
        <v>8</v>
      </c>
      <c r="F3161" t="s">
        <v>3456</v>
      </c>
      <c r="G3161" t="s">
        <v>11373</v>
      </c>
      <c r="H3161" t="s">
        <v>11321</v>
      </c>
      <c r="I3161" t="s">
        <v>11414</v>
      </c>
      <c r="J3161">
        <v>1</v>
      </c>
      <c r="K3161" t="s">
        <v>11818</v>
      </c>
    </row>
    <row r="3162" spans="1:11">
      <c r="A3162">
        <v>3161</v>
      </c>
      <c r="B3162" t="s">
        <v>3457</v>
      </c>
      <c r="C3162" t="s">
        <v>54</v>
      </c>
      <c r="D3162" t="s">
        <v>3390</v>
      </c>
      <c r="E3162" t="s">
        <v>8</v>
      </c>
      <c r="F3162" t="s">
        <v>3456</v>
      </c>
      <c r="G3162" t="s">
        <v>11373</v>
      </c>
      <c r="H3162" t="s">
        <v>11321</v>
      </c>
      <c r="I3162" t="s">
        <v>11414</v>
      </c>
      <c r="J3162">
        <v>1</v>
      </c>
      <c r="K3162" t="s">
        <v>11818</v>
      </c>
    </row>
    <row r="3163" spans="1:11">
      <c r="A3163">
        <v>3162</v>
      </c>
      <c r="B3163" t="s">
        <v>3458</v>
      </c>
      <c r="C3163" t="s">
        <v>54</v>
      </c>
      <c r="D3163" t="s">
        <v>3390</v>
      </c>
      <c r="E3163" t="s">
        <v>8</v>
      </c>
      <c r="F3163" t="s">
        <v>3456</v>
      </c>
      <c r="G3163" t="s">
        <v>11373</v>
      </c>
      <c r="H3163" t="s">
        <v>11321</v>
      </c>
      <c r="I3163" t="s">
        <v>11414</v>
      </c>
      <c r="J3163">
        <v>1</v>
      </c>
      <c r="K3163" t="s">
        <v>11818</v>
      </c>
    </row>
    <row r="3164" spans="1:11">
      <c r="A3164">
        <v>3163</v>
      </c>
      <c r="B3164" t="s">
        <v>3459</v>
      </c>
      <c r="C3164" t="s">
        <v>54</v>
      </c>
      <c r="D3164" t="s">
        <v>3390</v>
      </c>
      <c r="E3164" t="s">
        <v>8</v>
      </c>
      <c r="F3164" t="s">
        <v>3456</v>
      </c>
      <c r="G3164" t="s">
        <v>11373</v>
      </c>
      <c r="H3164" t="s">
        <v>11321</v>
      </c>
      <c r="I3164" t="s">
        <v>11414</v>
      </c>
      <c r="J3164">
        <v>1</v>
      </c>
      <c r="K3164" t="s">
        <v>11818</v>
      </c>
    </row>
    <row r="3165" spans="1:11">
      <c r="A3165">
        <v>3164</v>
      </c>
      <c r="B3165" t="s">
        <v>3460</v>
      </c>
      <c r="C3165" t="s">
        <v>54</v>
      </c>
      <c r="D3165" t="s">
        <v>3390</v>
      </c>
      <c r="E3165" t="s">
        <v>8</v>
      </c>
      <c r="F3165" t="s">
        <v>3456</v>
      </c>
      <c r="G3165" t="s">
        <v>11373</v>
      </c>
      <c r="H3165" t="s">
        <v>11321</v>
      </c>
      <c r="I3165" t="s">
        <v>11414</v>
      </c>
      <c r="J3165">
        <v>1</v>
      </c>
      <c r="K3165" t="s">
        <v>11818</v>
      </c>
    </row>
    <row r="3166" spans="1:11">
      <c r="A3166">
        <v>3165</v>
      </c>
      <c r="B3166" t="s">
        <v>3461</v>
      </c>
      <c r="C3166" t="s">
        <v>54</v>
      </c>
      <c r="D3166" t="s">
        <v>3390</v>
      </c>
      <c r="E3166" t="s">
        <v>8</v>
      </c>
      <c r="F3166" t="s">
        <v>3456</v>
      </c>
      <c r="G3166" t="s">
        <v>11373</v>
      </c>
      <c r="H3166" t="s">
        <v>11321</v>
      </c>
      <c r="I3166" t="s">
        <v>11414</v>
      </c>
      <c r="J3166">
        <v>1</v>
      </c>
      <c r="K3166" t="s">
        <v>11818</v>
      </c>
    </row>
    <row r="3167" spans="1:11">
      <c r="A3167">
        <v>3166</v>
      </c>
      <c r="B3167" t="s">
        <v>3462</v>
      </c>
      <c r="C3167" t="s">
        <v>54</v>
      </c>
      <c r="D3167" t="s">
        <v>3390</v>
      </c>
      <c r="E3167" t="s">
        <v>8</v>
      </c>
      <c r="F3167" t="s">
        <v>3456</v>
      </c>
      <c r="G3167" t="s">
        <v>11373</v>
      </c>
      <c r="H3167" t="s">
        <v>11321</v>
      </c>
      <c r="I3167" t="s">
        <v>11414</v>
      </c>
      <c r="J3167">
        <v>1</v>
      </c>
      <c r="K3167" t="s">
        <v>11818</v>
      </c>
    </row>
    <row r="3168" spans="1:11">
      <c r="A3168">
        <v>3167</v>
      </c>
      <c r="B3168" t="s">
        <v>3463</v>
      </c>
      <c r="C3168" t="s">
        <v>54</v>
      </c>
      <c r="D3168" t="s">
        <v>3390</v>
      </c>
      <c r="E3168" t="s">
        <v>8</v>
      </c>
      <c r="F3168" t="s">
        <v>3456</v>
      </c>
      <c r="G3168" t="s">
        <v>11373</v>
      </c>
      <c r="H3168" t="s">
        <v>11321</v>
      </c>
      <c r="I3168" t="s">
        <v>11414</v>
      </c>
      <c r="J3168">
        <v>1</v>
      </c>
      <c r="K3168" t="s">
        <v>11818</v>
      </c>
    </row>
    <row r="3169" spans="1:11">
      <c r="A3169">
        <v>3168</v>
      </c>
      <c r="B3169" t="s">
        <v>2526</v>
      </c>
      <c r="C3169" t="s">
        <v>54</v>
      </c>
      <c r="D3169" t="s">
        <v>3390</v>
      </c>
      <c r="E3169" t="s">
        <v>8</v>
      </c>
      <c r="F3169" t="s">
        <v>3456</v>
      </c>
      <c r="G3169" t="s">
        <v>11373</v>
      </c>
      <c r="H3169" t="s">
        <v>11321</v>
      </c>
      <c r="I3169" t="s">
        <v>11414</v>
      </c>
      <c r="J3169">
        <v>1</v>
      </c>
      <c r="K3169" t="s">
        <v>11818</v>
      </c>
    </row>
    <row r="3170" spans="1:11">
      <c r="A3170">
        <v>3169</v>
      </c>
      <c r="B3170" t="s">
        <v>63</v>
      </c>
      <c r="C3170" t="s">
        <v>63</v>
      </c>
      <c r="D3170" t="s">
        <v>3390</v>
      </c>
      <c r="E3170" t="s">
        <v>8</v>
      </c>
      <c r="F3170" t="s">
        <v>3464</v>
      </c>
      <c r="G3170" t="s">
        <v>11373</v>
      </c>
      <c r="H3170" t="s">
        <v>11328</v>
      </c>
      <c r="I3170" t="s">
        <v>11414</v>
      </c>
      <c r="J3170">
        <v>1</v>
      </c>
      <c r="K3170" t="s">
        <v>11819</v>
      </c>
    </row>
    <row r="3171" spans="1:11">
      <c r="A3171">
        <v>3170</v>
      </c>
      <c r="B3171" t="s">
        <v>3465</v>
      </c>
      <c r="C3171" t="s">
        <v>63</v>
      </c>
      <c r="D3171" t="s">
        <v>3390</v>
      </c>
      <c r="E3171" t="s">
        <v>8</v>
      </c>
      <c r="F3171" t="s">
        <v>3464</v>
      </c>
      <c r="G3171" t="s">
        <v>11373</v>
      </c>
      <c r="H3171" t="s">
        <v>11328</v>
      </c>
      <c r="I3171" t="s">
        <v>11414</v>
      </c>
      <c r="J3171">
        <v>1</v>
      </c>
      <c r="K3171" t="s">
        <v>11819</v>
      </c>
    </row>
    <row r="3172" spans="1:11">
      <c r="A3172">
        <v>3171</v>
      </c>
      <c r="B3172" t="s">
        <v>3466</v>
      </c>
      <c r="C3172" t="s">
        <v>63</v>
      </c>
      <c r="D3172" t="s">
        <v>3390</v>
      </c>
      <c r="E3172" t="s">
        <v>8</v>
      </c>
      <c r="F3172" t="s">
        <v>3464</v>
      </c>
      <c r="G3172" t="s">
        <v>11373</v>
      </c>
      <c r="H3172" t="s">
        <v>11328</v>
      </c>
      <c r="I3172" t="s">
        <v>11414</v>
      </c>
      <c r="J3172">
        <v>1</v>
      </c>
      <c r="K3172" t="s">
        <v>11819</v>
      </c>
    </row>
    <row r="3173" spans="1:11">
      <c r="A3173">
        <v>3172</v>
      </c>
      <c r="B3173" t="s">
        <v>3467</v>
      </c>
      <c r="C3173" t="s">
        <v>63</v>
      </c>
      <c r="D3173" t="s">
        <v>3390</v>
      </c>
      <c r="E3173" t="s">
        <v>8</v>
      </c>
      <c r="F3173" t="s">
        <v>3464</v>
      </c>
      <c r="G3173" t="s">
        <v>11373</v>
      </c>
      <c r="H3173" t="s">
        <v>11328</v>
      </c>
      <c r="I3173" t="s">
        <v>11414</v>
      </c>
      <c r="J3173">
        <v>1</v>
      </c>
      <c r="K3173" t="s">
        <v>11819</v>
      </c>
    </row>
    <row r="3174" spans="1:11">
      <c r="A3174">
        <v>3173</v>
      </c>
      <c r="B3174" t="s">
        <v>3468</v>
      </c>
      <c r="C3174" t="s">
        <v>63</v>
      </c>
      <c r="D3174" t="s">
        <v>3390</v>
      </c>
      <c r="E3174" t="s">
        <v>8</v>
      </c>
      <c r="F3174" t="s">
        <v>3464</v>
      </c>
      <c r="G3174" t="s">
        <v>11373</v>
      </c>
      <c r="H3174" t="s">
        <v>11328</v>
      </c>
      <c r="I3174" t="s">
        <v>11414</v>
      </c>
      <c r="J3174">
        <v>1</v>
      </c>
      <c r="K3174" t="s">
        <v>11819</v>
      </c>
    </row>
    <row r="3175" spans="1:11">
      <c r="A3175">
        <v>3174</v>
      </c>
      <c r="B3175" t="s">
        <v>3469</v>
      </c>
      <c r="C3175" t="s">
        <v>63</v>
      </c>
      <c r="D3175" t="s">
        <v>3390</v>
      </c>
      <c r="E3175" t="s">
        <v>8</v>
      </c>
      <c r="F3175" t="s">
        <v>3464</v>
      </c>
      <c r="G3175" t="s">
        <v>11373</v>
      </c>
      <c r="H3175" t="s">
        <v>11328</v>
      </c>
      <c r="I3175" t="s">
        <v>11414</v>
      </c>
      <c r="J3175">
        <v>1</v>
      </c>
      <c r="K3175" t="s">
        <v>11819</v>
      </c>
    </row>
    <row r="3176" spans="1:11">
      <c r="A3176">
        <v>3175</v>
      </c>
      <c r="B3176" t="s">
        <v>3470</v>
      </c>
      <c r="C3176" t="s">
        <v>63</v>
      </c>
      <c r="D3176" t="s">
        <v>3390</v>
      </c>
      <c r="E3176" t="s">
        <v>8</v>
      </c>
      <c r="F3176" t="s">
        <v>3464</v>
      </c>
      <c r="G3176" t="s">
        <v>11373</v>
      </c>
      <c r="H3176" t="s">
        <v>11328</v>
      </c>
      <c r="I3176" t="s">
        <v>11414</v>
      </c>
      <c r="J3176">
        <v>1</v>
      </c>
      <c r="K3176" t="s">
        <v>11819</v>
      </c>
    </row>
    <row r="3177" spans="1:11">
      <c r="A3177">
        <v>3176</v>
      </c>
      <c r="B3177" t="s">
        <v>3471</v>
      </c>
      <c r="C3177" t="s">
        <v>63</v>
      </c>
      <c r="D3177" t="s">
        <v>3390</v>
      </c>
      <c r="E3177" t="s">
        <v>8</v>
      </c>
      <c r="F3177" t="s">
        <v>3464</v>
      </c>
      <c r="G3177" t="s">
        <v>11373</v>
      </c>
      <c r="H3177" t="s">
        <v>11328</v>
      </c>
      <c r="I3177" t="s">
        <v>11414</v>
      </c>
      <c r="J3177">
        <v>1</v>
      </c>
      <c r="K3177" t="s">
        <v>11819</v>
      </c>
    </row>
    <row r="3178" spans="1:11">
      <c r="A3178">
        <v>3177</v>
      </c>
      <c r="B3178" t="s">
        <v>3472</v>
      </c>
      <c r="C3178" t="s">
        <v>63</v>
      </c>
      <c r="D3178" t="s">
        <v>3390</v>
      </c>
      <c r="E3178" t="s">
        <v>8</v>
      </c>
      <c r="F3178" t="s">
        <v>3464</v>
      </c>
      <c r="G3178" t="s">
        <v>11373</v>
      </c>
      <c r="H3178" t="s">
        <v>11328</v>
      </c>
      <c r="I3178" t="s">
        <v>11414</v>
      </c>
      <c r="J3178">
        <v>1</v>
      </c>
      <c r="K3178" t="s">
        <v>11819</v>
      </c>
    </row>
    <row r="3179" spans="1:11">
      <c r="A3179">
        <v>3178</v>
      </c>
      <c r="B3179" t="s">
        <v>3473</v>
      </c>
      <c r="C3179" t="s">
        <v>63</v>
      </c>
      <c r="D3179" t="s">
        <v>3390</v>
      </c>
      <c r="E3179" t="s">
        <v>8</v>
      </c>
      <c r="F3179" t="s">
        <v>3464</v>
      </c>
      <c r="G3179" t="s">
        <v>11373</v>
      </c>
      <c r="H3179" t="s">
        <v>11328</v>
      </c>
      <c r="I3179" t="s">
        <v>11414</v>
      </c>
      <c r="J3179">
        <v>1</v>
      </c>
      <c r="K3179" t="s">
        <v>11819</v>
      </c>
    </row>
    <row r="3180" spans="1:11">
      <c r="A3180">
        <v>3179</v>
      </c>
      <c r="B3180" t="s">
        <v>3474</v>
      </c>
      <c r="C3180" t="s">
        <v>63</v>
      </c>
      <c r="D3180" t="s">
        <v>3390</v>
      </c>
      <c r="E3180" t="s">
        <v>8</v>
      </c>
      <c r="F3180" t="s">
        <v>3464</v>
      </c>
      <c r="G3180" t="s">
        <v>11373</v>
      </c>
      <c r="H3180" t="s">
        <v>11328</v>
      </c>
      <c r="I3180" t="s">
        <v>11414</v>
      </c>
      <c r="J3180">
        <v>1</v>
      </c>
      <c r="K3180" t="s">
        <v>11819</v>
      </c>
    </row>
    <row r="3181" spans="1:11">
      <c r="A3181">
        <v>3180</v>
      </c>
      <c r="B3181" t="s">
        <v>3475</v>
      </c>
      <c r="C3181" t="s">
        <v>63</v>
      </c>
      <c r="D3181" t="s">
        <v>3390</v>
      </c>
      <c r="E3181" t="s">
        <v>8</v>
      </c>
      <c r="F3181" t="s">
        <v>3464</v>
      </c>
      <c r="G3181" t="s">
        <v>11373</v>
      </c>
      <c r="H3181" t="s">
        <v>11328</v>
      </c>
      <c r="I3181" t="s">
        <v>11414</v>
      </c>
      <c r="J3181">
        <v>1</v>
      </c>
      <c r="K3181" t="s">
        <v>11819</v>
      </c>
    </row>
    <row r="3182" spans="1:11">
      <c r="A3182">
        <v>3181</v>
      </c>
      <c r="B3182" t="s">
        <v>3476</v>
      </c>
      <c r="C3182" t="s">
        <v>63</v>
      </c>
      <c r="D3182" t="s">
        <v>3390</v>
      </c>
      <c r="E3182" t="s">
        <v>8</v>
      </c>
      <c r="F3182" t="s">
        <v>3464</v>
      </c>
      <c r="G3182" t="s">
        <v>11373</v>
      </c>
      <c r="H3182" t="s">
        <v>11328</v>
      </c>
      <c r="I3182" t="s">
        <v>11414</v>
      </c>
      <c r="J3182">
        <v>1</v>
      </c>
      <c r="K3182" t="s">
        <v>11819</v>
      </c>
    </row>
    <row r="3183" spans="1:11">
      <c r="A3183">
        <v>3182</v>
      </c>
      <c r="B3183" t="s">
        <v>3477</v>
      </c>
      <c r="C3183" t="s">
        <v>63</v>
      </c>
      <c r="D3183" t="s">
        <v>3390</v>
      </c>
      <c r="E3183" t="s">
        <v>8</v>
      </c>
      <c r="F3183" t="s">
        <v>3464</v>
      </c>
      <c r="G3183" t="s">
        <v>11373</v>
      </c>
      <c r="H3183" t="s">
        <v>11328</v>
      </c>
      <c r="I3183" t="s">
        <v>11414</v>
      </c>
      <c r="J3183">
        <v>1</v>
      </c>
      <c r="K3183" t="s">
        <v>11819</v>
      </c>
    </row>
    <row r="3184" spans="1:11">
      <c r="A3184">
        <v>3183</v>
      </c>
      <c r="B3184" t="s">
        <v>3478</v>
      </c>
      <c r="C3184" t="s">
        <v>63</v>
      </c>
      <c r="D3184" t="s">
        <v>3390</v>
      </c>
      <c r="E3184" t="s">
        <v>8</v>
      </c>
      <c r="F3184" t="s">
        <v>3464</v>
      </c>
      <c r="G3184" t="s">
        <v>11373</v>
      </c>
      <c r="H3184" t="s">
        <v>11328</v>
      </c>
      <c r="I3184" t="s">
        <v>11414</v>
      </c>
      <c r="J3184">
        <v>1</v>
      </c>
      <c r="K3184" t="s">
        <v>11819</v>
      </c>
    </row>
    <row r="3185" spans="1:11">
      <c r="A3185">
        <v>3184</v>
      </c>
      <c r="B3185" t="s">
        <v>3479</v>
      </c>
      <c r="C3185" t="s">
        <v>63</v>
      </c>
      <c r="D3185" t="s">
        <v>3390</v>
      </c>
      <c r="E3185" t="s">
        <v>8</v>
      </c>
      <c r="F3185" t="s">
        <v>3464</v>
      </c>
      <c r="G3185" t="s">
        <v>11373</v>
      </c>
      <c r="H3185" t="s">
        <v>11328</v>
      </c>
      <c r="I3185" t="s">
        <v>11414</v>
      </c>
      <c r="J3185">
        <v>1</v>
      </c>
      <c r="K3185" t="s">
        <v>11819</v>
      </c>
    </row>
    <row r="3186" spans="1:11">
      <c r="A3186">
        <v>3185</v>
      </c>
      <c r="B3186" t="s">
        <v>3480</v>
      </c>
      <c r="C3186" t="s">
        <v>63</v>
      </c>
      <c r="D3186" t="s">
        <v>3390</v>
      </c>
      <c r="E3186" t="s">
        <v>8</v>
      </c>
      <c r="F3186" t="s">
        <v>3464</v>
      </c>
      <c r="G3186" t="s">
        <v>11373</v>
      </c>
      <c r="H3186" t="s">
        <v>11328</v>
      </c>
      <c r="I3186" t="s">
        <v>11414</v>
      </c>
      <c r="J3186">
        <v>1</v>
      </c>
      <c r="K3186" t="s">
        <v>11819</v>
      </c>
    </row>
    <row r="3187" spans="1:11">
      <c r="A3187">
        <v>3186</v>
      </c>
      <c r="B3187" t="s">
        <v>3481</v>
      </c>
      <c r="C3187" t="s">
        <v>63</v>
      </c>
      <c r="D3187" t="s">
        <v>3390</v>
      </c>
      <c r="E3187" t="s">
        <v>8</v>
      </c>
      <c r="F3187" t="s">
        <v>3464</v>
      </c>
      <c r="G3187" t="s">
        <v>11373</v>
      </c>
      <c r="H3187" t="s">
        <v>11328</v>
      </c>
      <c r="I3187" t="s">
        <v>11414</v>
      </c>
      <c r="J3187">
        <v>1</v>
      </c>
      <c r="K3187" t="s">
        <v>11819</v>
      </c>
    </row>
    <row r="3188" spans="1:11">
      <c r="A3188">
        <v>3187</v>
      </c>
      <c r="B3188" t="s">
        <v>3482</v>
      </c>
      <c r="C3188" t="s">
        <v>63</v>
      </c>
      <c r="D3188" t="s">
        <v>3390</v>
      </c>
      <c r="E3188" t="s">
        <v>8</v>
      </c>
      <c r="F3188" t="s">
        <v>3464</v>
      </c>
      <c r="G3188" t="s">
        <v>11373</v>
      </c>
      <c r="H3188" t="s">
        <v>11328</v>
      </c>
      <c r="I3188" t="s">
        <v>11414</v>
      </c>
      <c r="J3188">
        <v>1</v>
      </c>
      <c r="K3188" t="s">
        <v>11819</v>
      </c>
    </row>
    <row r="3189" spans="1:11">
      <c r="A3189">
        <v>3188</v>
      </c>
      <c r="B3189" t="s">
        <v>3483</v>
      </c>
      <c r="C3189" t="s">
        <v>63</v>
      </c>
      <c r="D3189" t="s">
        <v>3390</v>
      </c>
      <c r="E3189" t="s">
        <v>8</v>
      </c>
      <c r="F3189" t="s">
        <v>3464</v>
      </c>
      <c r="G3189" t="s">
        <v>11373</v>
      </c>
      <c r="H3189" t="s">
        <v>11328</v>
      </c>
      <c r="I3189" t="s">
        <v>11414</v>
      </c>
      <c r="J3189">
        <v>1</v>
      </c>
      <c r="K3189" t="s">
        <v>11819</v>
      </c>
    </row>
    <row r="3190" spans="1:11">
      <c r="A3190">
        <v>3189</v>
      </c>
      <c r="B3190" t="s">
        <v>3484</v>
      </c>
      <c r="C3190" t="s">
        <v>63</v>
      </c>
      <c r="D3190" t="s">
        <v>3390</v>
      </c>
      <c r="E3190" t="s">
        <v>8</v>
      </c>
      <c r="F3190" t="s">
        <v>3464</v>
      </c>
      <c r="G3190" t="s">
        <v>11373</v>
      </c>
      <c r="H3190" t="s">
        <v>11328</v>
      </c>
      <c r="I3190" t="s">
        <v>11414</v>
      </c>
      <c r="J3190">
        <v>1</v>
      </c>
      <c r="K3190" t="s">
        <v>11819</v>
      </c>
    </row>
    <row r="3191" spans="1:11">
      <c r="A3191">
        <v>3190</v>
      </c>
      <c r="B3191" t="s">
        <v>3485</v>
      </c>
      <c r="C3191" t="s">
        <v>63</v>
      </c>
      <c r="D3191" t="s">
        <v>3390</v>
      </c>
      <c r="E3191" t="s">
        <v>8</v>
      </c>
      <c r="F3191" t="s">
        <v>3464</v>
      </c>
      <c r="G3191" t="s">
        <v>11373</v>
      </c>
      <c r="H3191" t="s">
        <v>11328</v>
      </c>
      <c r="I3191" t="s">
        <v>11414</v>
      </c>
      <c r="J3191">
        <v>1</v>
      </c>
      <c r="K3191" t="s">
        <v>11819</v>
      </c>
    </row>
    <row r="3192" spans="1:11">
      <c r="A3192">
        <v>3191</v>
      </c>
      <c r="B3192" t="s">
        <v>3486</v>
      </c>
      <c r="C3192" t="s">
        <v>63</v>
      </c>
      <c r="D3192" t="s">
        <v>3390</v>
      </c>
      <c r="E3192" t="s">
        <v>8</v>
      </c>
      <c r="F3192" t="s">
        <v>3464</v>
      </c>
      <c r="G3192" t="s">
        <v>11373</v>
      </c>
      <c r="H3192" t="s">
        <v>11328</v>
      </c>
      <c r="I3192" t="s">
        <v>11414</v>
      </c>
      <c r="J3192">
        <v>1</v>
      </c>
      <c r="K3192" t="s">
        <v>11819</v>
      </c>
    </row>
    <row r="3193" spans="1:11">
      <c r="A3193">
        <v>3192</v>
      </c>
      <c r="B3193" t="s">
        <v>3487</v>
      </c>
      <c r="C3193" t="s">
        <v>63</v>
      </c>
      <c r="D3193" t="s">
        <v>3390</v>
      </c>
      <c r="E3193" t="s">
        <v>8</v>
      </c>
      <c r="F3193" t="s">
        <v>3464</v>
      </c>
      <c r="G3193" t="s">
        <v>11373</v>
      </c>
      <c r="H3193" t="s">
        <v>11328</v>
      </c>
      <c r="I3193" t="s">
        <v>11414</v>
      </c>
      <c r="J3193">
        <v>1</v>
      </c>
      <c r="K3193" t="s">
        <v>11819</v>
      </c>
    </row>
    <row r="3194" spans="1:11">
      <c r="A3194">
        <v>3193</v>
      </c>
      <c r="B3194" t="s">
        <v>3488</v>
      </c>
      <c r="C3194" t="s">
        <v>63</v>
      </c>
      <c r="D3194" t="s">
        <v>3390</v>
      </c>
      <c r="E3194" t="s">
        <v>8</v>
      </c>
      <c r="F3194" t="s">
        <v>3464</v>
      </c>
      <c r="G3194" t="s">
        <v>11373</v>
      </c>
      <c r="H3194" t="s">
        <v>11328</v>
      </c>
      <c r="I3194" t="s">
        <v>11414</v>
      </c>
      <c r="J3194">
        <v>1</v>
      </c>
      <c r="K3194" t="s">
        <v>11819</v>
      </c>
    </row>
    <row r="3195" spans="1:11">
      <c r="A3195">
        <v>3194</v>
      </c>
      <c r="B3195" t="s">
        <v>3489</v>
      </c>
      <c r="C3195" t="s">
        <v>63</v>
      </c>
      <c r="D3195" t="s">
        <v>3390</v>
      </c>
      <c r="E3195" t="s">
        <v>8</v>
      </c>
      <c r="F3195" t="s">
        <v>3464</v>
      </c>
      <c r="G3195" t="s">
        <v>11373</v>
      </c>
      <c r="H3195" t="s">
        <v>11328</v>
      </c>
      <c r="I3195" t="s">
        <v>11414</v>
      </c>
      <c r="J3195">
        <v>1</v>
      </c>
      <c r="K3195" t="s">
        <v>11819</v>
      </c>
    </row>
    <row r="3196" spans="1:11">
      <c r="A3196">
        <v>3195</v>
      </c>
      <c r="B3196" t="s">
        <v>3490</v>
      </c>
      <c r="C3196" t="s">
        <v>63</v>
      </c>
      <c r="D3196" t="s">
        <v>3390</v>
      </c>
      <c r="E3196" t="s">
        <v>8</v>
      </c>
      <c r="F3196" t="s">
        <v>3464</v>
      </c>
      <c r="G3196" t="s">
        <v>11373</v>
      </c>
      <c r="H3196" t="s">
        <v>11328</v>
      </c>
      <c r="I3196" t="s">
        <v>11414</v>
      </c>
      <c r="J3196">
        <v>1</v>
      </c>
      <c r="K3196" t="s">
        <v>11819</v>
      </c>
    </row>
    <row r="3197" spans="1:11">
      <c r="A3197">
        <v>3196</v>
      </c>
      <c r="B3197" t="s">
        <v>3491</v>
      </c>
      <c r="C3197" t="s">
        <v>63</v>
      </c>
      <c r="D3197" t="s">
        <v>3390</v>
      </c>
      <c r="E3197" t="s">
        <v>8</v>
      </c>
      <c r="F3197" t="s">
        <v>3464</v>
      </c>
      <c r="G3197" t="s">
        <v>11373</v>
      </c>
      <c r="H3197" t="s">
        <v>11328</v>
      </c>
      <c r="I3197" t="s">
        <v>11414</v>
      </c>
      <c r="J3197">
        <v>1</v>
      </c>
      <c r="K3197" t="s">
        <v>11819</v>
      </c>
    </row>
    <row r="3198" spans="1:11">
      <c r="A3198">
        <v>3197</v>
      </c>
      <c r="B3198" t="s">
        <v>3492</v>
      </c>
      <c r="C3198" t="s">
        <v>80</v>
      </c>
      <c r="D3198" t="s">
        <v>3390</v>
      </c>
      <c r="E3198" t="s">
        <v>8</v>
      </c>
      <c r="F3198" t="s">
        <v>3493</v>
      </c>
      <c r="G3198" t="s">
        <v>11373</v>
      </c>
      <c r="H3198" t="s">
        <v>11334</v>
      </c>
      <c r="I3198" t="s">
        <v>11414</v>
      </c>
      <c r="J3198">
        <v>1</v>
      </c>
      <c r="K3198" t="s">
        <v>11820</v>
      </c>
    </row>
    <row r="3199" spans="1:11">
      <c r="A3199">
        <v>3198</v>
      </c>
      <c r="B3199" t="s">
        <v>3494</v>
      </c>
      <c r="C3199" t="s">
        <v>80</v>
      </c>
      <c r="D3199" t="s">
        <v>3390</v>
      </c>
      <c r="E3199" t="s">
        <v>8</v>
      </c>
      <c r="F3199" t="s">
        <v>3493</v>
      </c>
      <c r="G3199" t="s">
        <v>11373</v>
      </c>
      <c r="H3199" t="s">
        <v>11334</v>
      </c>
      <c r="I3199" t="s">
        <v>11414</v>
      </c>
      <c r="J3199">
        <v>1</v>
      </c>
      <c r="K3199" t="s">
        <v>11820</v>
      </c>
    </row>
    <row r="3200" spans="1:11">
      <c r="A3200">
        <v>3199</v>
      </c>
      <c r="B3200" t="s">
        <v>3495</v>
      </c>
      <c r="C3200" t="s">
        <v>80</v>
      </c>
      <c r="D3200" t="s">
        <v>3390</v>
      </c>
      <c r="E3200" t="s">
        <v>8</v>
      </c>
      <c r="F3200" t="s">
        <v>3493</v>
      </c>
      <c r="G3200" t="s">
        <v>11373</v>
      </c>
      <c r="H3200" t="s">
        <v>11334</v>
      </c>
      <c r="I3200" t="s">
        <v>11414</v>
      </c>
      <c r="J3200">
        <v>1</v>
      </c>
      <c r="K3200" t="s">
        <v>11820</v>
      </c>
    </row>
    <row r="3201" spans="1:11">
      <c r="A3201">
        <v>3200</v>
      </c>
      <c r="B3201" t="s">
        <v>3496</v>
      </c>
      <c r="C3201" t="s">
        <v>80</v>
      </c>
      <c r="D3201" t="s">
        <v>3390</v>
      </c>
      <c r="E3201" t="s">
        <v>8</v>
      </c>
      <c r="F3201" t="s">
        <v>3493</v>
      </c>
      <c r="G3201" t="s">
        <v>11373</v>
      </c>
      <c r="H3201" t="s">
        <v>11334</v>
      </c>
      <c r="I3201" t="s">
        <v>11414</v>
      </c>
      <c r="J3201">
        <v>1</v>
      </c>
      <c r="K3201" t="s">
        <v>11820</v>
      </c>
    </row>
    <row r="3202" spans="1:11">
      <c r="A3202">
        <v>3201</v>
      </c>
      <c r="B3202" t="s">
        <v>3497</v>
      </c>
      <c r="C3202" t="s">
        <v>80</v>
      </c>
      <c r="D3202" t="s">
        <v>3390</v>
      </c>
      <c r="E3202" t="s">
        <v>8</v>
      </c>
      <c r="F3202" t="s">
        <v>3493</v>
      </c>
      <c r="G3202" t="s">
        <v>11373</v>
      </c>
      <c r="H3202" t="s">
        <v>11334</v>
      </c>
      <c r="I3202" t="s">
        <v>11414</v>
      </c>
      <c r="J3202">
        <v>1</v>
      </c>
      <c r="K3202" t="s">
        <v>11820</v>
      </c>
    </row>
    <row r="3203" spans="1:11">
      <c r="A3203">
        <v>3202</v>
      </c>
      <c r="B3203" t="s">
        <v>3498</v>
      </c>
      <c r="C3203" t="s">
        <v>80</v>
      </c>
      <c r="D3203" t="s">
        <v>3390</v>
      </c>
      <c r="E3203" t="s">
        <v>8</v>
      </c>
      <c r="F3203" t="s">
        <v>3493</v>
      </c>
      <c r="G3203" t="s">
        <v>11373</v>
      </c>
      <c r="H3203" t="s">
        <v>11334</v>
      </c>
      <c r="I3203" t="s">
        <v>11414</v>
      </c>
      <c r="J3203">
        <v>1</v>
      </c>
      <c r="K3203" t="s">
        <v>11820</v>
      </c>
    </row>
    <row r="3204" spans="1:11">
      <c r="A3204">
        <v>3203</v>
      </c>
      <c r="B3204" t="s">
        <v>3499</v>
      </c>
      <c r="C3204" t="s">
        <v>80</v>
      </c>
      <c r="D3204" t="s">
        <v>3390</v>
      </c>
      <c r="E3204" t="s">
        <v>8</v>
      </c>
      <c r="F3204" t="s">
        <v>3493</v>
      </c>
      <c r="G3204" t="s">
        <v>11373</v>
      </c>
      <c r="H3204" t="s">
        <v>11334</v>
      </c>
      <c r="I3204" t="s">
        <v>11414</v>
      </c>
      <c r="J3204">
        <v>1</v>
      </c>
      <c r="K3204" t="s">
        <v>11820</v>
      </c>
    </row>
    <row r="3205" spans="1:11">
      <c r="A3205">
        <v>3204</v>
      </c>
      <c r="B3205" t="s">
        <v>3500</v>
      </c>
      <c r="C3205" t="s">
        <v>80</v>
      </c>
      <c r="D3205" t="s">
        <v>3390</v>
      </c>
      <c r="E3205" t="s">
        <v>8</v>
      </c>
      <c r="F3205" t="s">
        <v>3493</v>
      </c>
      <c r="G3205" t="s">
        <v>11373</v>
      </c>
      <c r="H3205" t="s">
        <v>11334</v>
      </c>
      <c r="I3205" t="s">
        <v>11414</v>
      </c>
      <c r="J3205">
        <v>1</v>
      </c>
      <c r="K3205" t="s">
        <v>11820</v>
      </c>
    </row>
    <row r="3206" spans="1:11">
      <c r="A3206">
        <v>3205</v>
      </c>
      <c r="B3206" t="s">
        <v>3501</v>
      </c>
      <c r="C3206" t="s">
        <v>80</v>
      </c>
      <c r="D3206" t="s">
        <v>3390</v>
      </c>
      <c r="E3206" t="s">
        <v>8</v>
      </c>
      <c r="F3206" t="s">
        <v>3493</v>
      </c>
      <c r="G3206" t="s">
        <v>11373</v>
      </c>
      <c r="H3206" t="s">
        <v>11334</v>
      </c>
      <c r="I3206" t="s">
        <v>11414</v>
      </c>
      <c r="J3206">
        <v>1</v>
      </c>
      <c r="K3206" t="s">
        <v>11820</v>
      </c>
    </row>
    <row r="3207" spans="1:11">
      <c r="A3207">
        <v>3206</v>
      </c>
      <c r="B3207" t="s">
        <v>3502</v>
      </c>
      <c r="C3207" t="s">
        <v>80</v>
      </c>
      <c r="D3207" t="s">
        <v>3390</v>
      </c>
      <c r="E3207" t="s">
        <v>8</v>
      </c>
      <c r="F3207" t="s">
        <v>3493</v>
      </c>
      <c r="G3207" t="s">
        <v>11373</v>
      </c>
      <c r="H3207" t="s">
        <v>11334</v>
      </c>
      <c r="I3207" t="s">
        <v>11414</v>
      </c>
      <c r="J3207">
        <v>1</v>
      </c>
      <c r="K3207" t="s">
        <v>11820</v>
      </c>
    </row>
    <row r="3208" spans="1:11">
      <c r="A3208">
        <v>3207</v>
      </c>
      <c r="B3208" t="s">
        <v>3503</v>
      </c>
      <c r="C3208" t="s">
        <v>80</v>
      </c>
      <c r="D3208" t="s">
        <v>3390</v>
      </c>
      <c r="E3208" t="s">
        <v>8</v>
      </c>
      <c r="F3208" t="s">
        <v>3493</v>
      </c>
      <c r="G3208" t="s">
        <v>11373</v>
      </c>
      <c r="H3208" t="s">
        <v>11334</v>
      </c>
      <c r="I3208" t="s">
        <v>11414</v>
      </c>
      <c r="J3208">
        <v>1</v>
      </c>
      <c r="K3208" t="s">
        <v>11820</v>
      </c>
    </row>
    <row r="3209" spans="1:11">
      <c r="A3209">
        <v>3208</v>
      </c>
      <c r="B3209" t="s">
        <v>3504</v>
      </c>
      <c r="C3209" t="s">
        <v>80</v>
      </c>
      <c r="D3209" t="s">
        <v>3390</v>
      </c>
      <c r="E3209" t="s">
        <v>8</v>
      </c>
      <c r="F3209" t="s">
        <v>3493</v>
      </c>
      <c r="G3209" t="s">
        <v>11373</v>
      </c>
      <c r="H3209" t="s">
        <v>11334</v>
      </c>
      <c r="I3209" t="s">
        <v>11414</v>
      </c>
      <c r="J3209">
        <v>1</v>
      </c>
      <c r="K3209" t="s">
        <v>11820</v>
      </c>
    </row>
    <row r="3210" spans="1:11">
      <c r="A3210">
        <v>3209</v>
      </c>
      <c r="B3210" t="s">
        <v>3505</v>
      </c>
      <c r="C3210" t="s">
        <v>80</v>
      </c>
      <c r="D3210" t="s">
        <v>3390</v>
      </c>
      <c r="E3210" t="s">
        <v>8</v>
      </c>
      <c r="F3210" t="s">
        <v>3493</v>
      </c>
      <c r="G3210" t="s">
        <v>11373</v>
      </c>
      <c r="H3210" t="s">
        <v>11334</v>
      </c>
      <c r="I3210" t="s">
        <v>11414</v>
      </c>
      <c r="J3210">
        <v>1</v>
      </c>
      <c r="K3210" t="s">
        <v>11820</v>
      </c>
    </row>
    <row r="3211" spans="1:11">
      <c r="A3211">
        <v>3210</v>
      </c>
      <c r="B3211" t="s">
        <v>3506</v>
      </c>
      <c r="C3211" t="s">
        <v>80</v>
      </c>
      <c r="D3211" t="s">
        <v>3390</v>
      </c>
      <c r="E3211" t="s">
        <v>8</v>
      </c>
      <c r="F3211" t="s">
        <v>3493</v>
      </c>
      <c r="G3211" t="s">
        <v>11373</v>
      </c>
      <c r="H3211" t="s">
        <v>11334</v>
      </c>
      <c r="I3211" t="s">
        <v>11414</v>
      </c>
      <c r="J3211">
        <v>1</v>
      </c>
      <c r="K3211" t="s">
        <v>11820</v>
      </c>
    </row>
    <row r="3212" spans="1:11">
      <c r="A3212">
        <v>3211</v>
      </c>
      <c r="B3212" t="s">
        <v>3507</v>
      </c>
      <c r="C3212" t="s">
        <v>80</v>
      </c>
      <c r="D3212" t="s">
        <v>3390</v>
      </c>
      <c r="E3212" t="s">
        <v>8</v>
      </c>
      <c r="F3212" t="s">
        <v>3493</v>
      </c>
      <c r="G3212" t="s">
        <v>11373</v>
      </c>
      <c r="H3212" t="s">
        <v>11334</v>
      </c>
      <c r="I3212" t="s">
        <v>11414</v>
      </c>
      <c r="J3212">
        <v>1</v>
      </c>
      <c r="K3212" t="s">
        <v>11820</v>
      </c>
    </row>
    <row r="3213" spans="1:11">
      <c r="A3213">
        <v>3212</v>
      </c>
      <c r="B3213" t="s">
        <v>3508</v>
      </c>
      <c r="C3213" t="s">
        <v>80</v>
      </c>
      <c r="D3213" t="s">
        <v>3390</v>
      </c>
      <c r="E3213" t="s">
        <v>8</v>
      </c>
      <c r="F3213" t="s">
        <v>3493</v>
      </c>
      <c r="G3213" t="s">
        <v>11373</v>
      </c>
      <c r="H3213" t="s">
        <v>11334</v>
      </c>
      <c r="I3213" t="s">
        <v>11414</v>
      </c>
      <c r="J3213">
        <v>1</v>
      </c>
      <c r="K3213" t="s">
        <v>11820</v>
      </c>
    </row>
    <row r="3214" spans="1:11">
      <c r="A3214">
        <v>3213</v>
      </c>
      <c r="B3214" t="s">
        <v>3509</v>
      </c>
      <c r="C3214" t="s">
        <v>80</v>
      </c>
      <c r="D3214" t="s">
        <v>3390</v>
      </c>
      <c r="E3214" t="s">
        <v>8</v>
      </c>
      <c r="F3214" t="s">
        <v>3493</v>
      </c>
      <c r="G3214" t="s">
        <v>11373</v>
      </c>
      <c r="H3214" t="s">
        <v>11334</v>
      </c>
      <c r="I3214" t="s">
        <v>11414</v>
      </c>
      <c r="J3214">
        <v>1</v>
      </c>
      <c r="K3214" t="s">
        <v>11820</v>
      </c>
    </row>
    <row r="3215" spans="1:11">
      <c r="A3215">
        <v>3214</v>
      </c>
      <c r="B3215" t="s">
        <v>3510</v>
      </c>
      <c r="C3215" t="s">
        <v>80</v>
      </c>
      <c r="D3215" t="s">
        <v>3390</v>
      </c>
      <c r="E3215" t="s">
        <v>8</v>
      </c>
      <c r="F3215" t="s">
        <v>3493</v>
      </c>
      <c r="G3215" t="s">
        <v>11373</v>
      </c>
      <c r="H3215" t="s">
        <v>11334</v>
      </c>
      <c r="I3215" t="s">
        <v>11414</v>
      </c>
      <c r="J3215">
        <v>1</v>
      </c>
      <c r="K3215" t="s">
        <v>11820</v>
      </c>
    </row>
    <row r="3216" spans="1:11">
      <c r="A3216">
        <v>3215</v>
      </c>
      <c r="B3216" t="s">
        <v>3511</v>
      </c>
      <c r="C3216" t="s">
        <v>80</v>
      </c>
      <c r="D3216" t="s">
        <v>3390</v>
      </c>
      <c r="E3216" t="s">
        <v>8</v>
      </c>
      <c r="F3216" t="s">
        <v>3493</v>
      </c>
      <c r="G3216" t="s">
        <v>11373</v>
      </c>
      <c r="H3216" t="s">
        <v>11334</v>
      </c>
      <c r="I3216" t="s">
        <v>11414</v>
      </c>
      <c r="J3216">
        <v>1</v>
      </c>
      <c r="K3216" t="s">
        <v>11820</v>
      </c>
    </row>
    <row r="3217" spans="1:11">
      <c r="A3217">
        <v>3216</v>
      </c>
      <c r="B3217" t="s">
        <v>3512</v>
      </c>
      <c r="C3217" t="s">
        <v>80</v>
      </c>
      <c r="D3217" t="s">
        <v>3390</v>
      </c>
      <c r="E3217" t="s">
        <v>8</v>
      </c>
      <c r="F3217" t="s">
        <v>3493</v>
      </c>
      <c r="G3217" t="s">
        <v>11373</v>
      </c>
      <c r="H3217" t="s">
        <v>11334</v>
      </c>
      <c r="I3217" t="s">
        <v>11414</v>
      </c>
      <c r="J3217">
        <v>1</v>
      </c>
      <c r="K3217" t="s">
        <v>11820</v>
      </c>
    </row>
    <row r="3218" spans="1:11">
      <c r="A3218">
        <v>3217</v>
      </c>
      <c r="B3218" t="s">
        <v>88</v>
      </c>
      <c r="C3218" t="s">
        <v>88</v>
      </c>
      <c r="D3218" t="s">
        <v>3390</v>
      </c>
      <c r="E3218" t="s">
        <v>8</v>
      </c>
      <c r="F3218" t="s">
        <v>3513</v>
      </c>
      <c r="G3218" t="s">
        <v>11373</v>
      </c>
      <c r="H3218" t="s">
        <v>11700</v>
      </c>
      <c r="I3218" t="s">
        <v>11414</v>
      </c>
      <c r="J3218">
        <v>1</v>
      </c>
      <c r="K3218" t="s">
        <v>11821</v>
      </c>
    </row>
    <row r="3219" spans="1:11">
      <c r="A3219">
        <v>3218</v>
      </c>
      <c r="B3219" t="s">
        <v>3514</v>
      </c>
      <c r="C3219" t="s">
        <v>88</v>
      </c>
      <c r="D3219" t="s">
        <v>3390</v>
      </c>
      <c r="E3219" t="s">
        <v>8</v>
      </c>
      <c r="F3219" t="s">
        <v>3513</v>
      </c>
      <c r="G3219" t="s">
        <v>11373</v>
      </c>
      <c r="H3219" t="s">
        <v>11700</v>
      </c>
      <c r="I3219" t="s">
        <v>11414</v>
      </c>
      <c r="J3219">
        <v>1</v>
      </c>
      <c r="K3219" t="s">
        <v>11821</v>
      </c>
    </row>
    <row r="3220" spans="1:11">
      <c r="A3220">
        <v>3219</v>
      </c>
      <c r="B3220" t="s">
        <v>3515</v>
      </c>
      <c r="C3220" t="s">
        <v>88</v>
      </c>
      <c r="D3220" t="s">
        <v>3390</v>
      </c>
      <c r="E3220" t="s">
        <v>8</v>
      </c>
      <c r="F3220" t="s">
        <v>3513</v>
      </c>
      <c r="G3220" t="s">
        <v>11373</v>
      </c>
      <c r="H3220" t="s">
        <v>11700</v>
      </c>
      <c r="I3220" t="s">
        <v>11414</v>
      </c>
      <c r="J3220">
        <v>1</v>
      </c>
      <c r="K3220" t="s">
        <v>11821</v>
      </c>
    </row>
    <row r="3221" spans="1:11">
      <c r="A3221">
        <v>3220</v>
      </c>
      <c r="B3221" t="s">
        <v>3516</v>
      </c>
      <c r="C3221" t="s">
        <v>88</v>
      </c>
      <c r="D3221" t="s">
        <v>3390</v>
      </c>
      <c r="E3221" t="s">
        <v>8</v>
      </c>
      <c r="F3221" t="s">
        <v>3513</v>
      </c>
      <c r="G3221" t="s">
        <v>11373</v>
      </c>
      <c r="H3221" t="s">
        <v>11700</v>
      </c>
      <c r="I3221" t="s">
        <v>11414</v>
      </c>
      <c r="J3221">
        <v>1</v>
      </c>
      <c r="K3221" t="s">
        <v>11821</v>
      </c>
    </row>
    <row r="3222" spans="1:11">
      <c r="A3222">
        <v>3221</v>
      </c>
      <c r="B3222" t="s">
        <v>3517</v>
      </c>
      <c r="C3222" t="s">
        <v>88</v>
      </c>
      <c r="D3222" t="s">
        <v>3390</v>
      </c>
      <c r="E3222" t="s">
        <v>8</v>
      </c>
      <c r="F3222" t="s">
        <v>3513</v>
      </c>
      <c r="G3222" t="s">
        <v>11373</v>
      </c>
      <c r="H3222" t="s">
        <v>11700</v>
      </c>
      <c r="I3222" t="s">
        <v>11414</v>
      </c>
      <c r="J3222">
        <v>1</v>
      </c>
      <c r="K3222" t="s">
        <v>11821</v>
      </c>
    </row>
    <row r="3223" spans="1:11">
      <c r="A3223">
        <v>3222</v>
      </c>
      <c r="B3223" t="s">
        <v>3518</v>
      </c>
      <c r="C3223" t="s">
        <v>88</v>
      </c>
      <c r="D3223" t="s">
        <v>3390</v>
      </c>
      <c r="E3223" t="s">
        <v>8</v>
      </c>
      <c r="F3223" t="s">
        <v>3513</v>
      </c>
      <c r="G3223" t="s">
        <v>11373</v>
      </c>
      <c r="H3223" t="s">
        <v>11700</v>
      </c>
      <c r="I3223" t="s">
        <v>11414</v>
      </c>
      <c r="J3223">
        <v>1</v>
      </c>
      <c r="K3223" t="s">
        <v>11821</v>
      </c>
    </row>
    <row r="3224" spans="1:11">
      <c r="A3224">
        <v>3223</v>
      </c>
      <c r="B3224" t="s">
        <v>3519</v>
      </c>
      <c r="C3224" t="s">
        <v>88</v>
      </c>
      <c r="D3224" t="s">
        <v>3390</v>
      </c>
      <c r="E3224" t="s">
        <v>8</v>
      </c>
      <c r="F3224" t="s">
        <v>3513</v>
      </c>
      <c r="G3224" t="s">
        <v>11373</v>
      </c>
      <c r="H3224" t="s">
        <v>11700</v>
      </c>
      <c r="I3224" t="s">
        <v>11414</v>
      </c>
      <c r="J3224">
        <v>1</v>
      </c>
      <c r="K3224" t="s">
        <v>11821</v>
      </c>
    </row>
    <row r="3225" spans="1:11">
      <c r="A3225">
        <v>3224</v>
      </c>
      <c r="B3225" t="s">
        <v>3520</v>
      </c>
      <c r="C3225" t="s">
        <v>88</v>
      </c>
      <c r="D3225" t="s">
        <v>3390</v>
      </c>
      <c r="E3225" t="s">
        <v>8</v>
      </c>
      <c r="F3225" t="s">
        <v>3513</v>
      </c>
      <c r="G3225" t="s">
        <v>11373</v>
      </c>
      <c r="H3225" t="s">
        <v>11700</v>
      </c>
      <c r="I3225" t="s">
        <v>11414</v>
      </c>
      <c r="J3225">
        <v>1</v>
      </c>
      <c r="K3225" t="s">
        <v>11821</v>
      </c>
    </row>
    <row r="3226" spans="1:11">
      <c r="A3226">
        <v>3225</v>
      </c>
      <c r="B3226" t="s">
        <v>3521</v>
      </c>
      <c r="C3226" t="s">
        <v>88</v>
      </c>
      <c r="D3226" t="s">
        <v>3390</v>
      </c>
      <c r="E3226" t="s">
        <v>8</v>
      </c>
      <c r="F3226" t="s">
        <v>3513</v>
      </c>
      <c r="G3226" t="s">
        <v>11373</v>
      </c>
      <c r="H3226" t="s">
        <v>11700</v>
      </c>
      <c r="I3226" t="s">
        <v>11414</v>
      </c>
      <c r="J3226">
        <v>1</v>
      </c>
      <c r="K3226" t="s">
        <v>11821</v>
      </c>
    </row>
    <row r="3227" spans="1:11">
      <c r="A3227">
        <v>3226</v>
      </c>
      <c r="B3227" t="s">
        <v>3522</v>
      </c>
      <c r="C3227" t="s">
        <v>88</v>
      </c>
      <c r="D3227" t="s">
        <v>3390</v>
      </c>
      <c r="E3227" t="s">
        <v>8</v>
      </c>
      <c r="F3227" t="s">
        <v>3513</v>
      </c>
      <c r="G3227" t="s">
        <v>11373</v>
      </c>
      <c r="H3227" t="s">
        <v>11700</v>
      </c>
      <c r="I3227" t="s">
        <v>11414</v>
      </c>
      <c r="J3227">
        <v>1</v>
      </c>
      <c r="K3227" t="s">
        <v>11821</v>
      </c>
    </row>
    <row r="3228" spans="1:11">
      <c r="A3228">
        <v>3227</v>
      </c>
      <c r="B3228" t="s">
        <v>3523</v>
      </c>
      <c r="C3228" t="s">
        <v>88</v>
      </c>
      <c r="D3228" t="s">
        <v>3390</v>
      </c>
      <c r="E3228" t="s">
        <v>8</v>
      </c>
      <c r="F3228" t="s">
        <v>3513</v>
      </c>
      <c r="G3228" t="s">
        <v>11373</v>
      </c>
      <c r="H3228" t="s">
        <v>11700</v>
      </c>
      <c r="I3228" t="s">
        <v>11414</v>
      </c>
      <c r="J3228">
        <v>1</v>
      </c>
      <c r="K3228" t="s">
        <v>11821</v>
      </c>
    </row>
    <row r="3229" spans="1:11">
      <c r="A3229">
        <v>3228</v>
      </c>
      <c r="B3229" t="s">
        <v>3524</v>
      </c>
      <c r="C3229" t="s">
        <v>88</v>
      </c>
      <c r="D3229" t="s">
        <v>3390</v>
      </c>
      <c r="E3229" t="s">
        <v>8</v>
      </c>
      <c r="F3229" t="s">
        <v>3513</v>
      </c>
      <c r="G3229" t="s">
        <v>11373</v>
      </c>
      <c r="H3229" t="s">
        <v>11700</v>
      </c>
      <c r="I3229" t="s">
        <v>11414</v>
      </c>
      <c r="J3229">
        <v>1</v>
      </c>
      <c r="K3229" t="s">
        <v>11821</v>
      </c>
    </row>
    <row r="3230" spans="1:11">
      <c r="A3230">
        <v>3229</v>
      </c>
      <c r="B3230" t="s">
        <v>3525</v>
      </c>
      <c r="C3230" t="s">
        <v>88</v>
      </c>
      <c r="D3230" t="s">
        <v>3390</v>
      </c>
      <c r="E3230" t="s">
        <v>8</v>
      </c>
      <c r="F3230" t="s">
        <v>3513</v>
      </c>
      <c r="G3230" t="s">
        <v>11373</v>
      </c>
      <c r="H3230" t="s">
        <v>11700</v>
      </c>
      <c r="I3230" t="s">
        <v>11414</v>
      </c>
      <c r="J3230">
        <v>1</v>
      </c>
      <c r="K3230" t="s">
        <v>11821</v>
      </c>
    </row>
    <row r="3231" spans="1:11">
      <c r="A3231">
        <v>3230</v>
      </c>
      <c r="B3231" t="s">
        <v>3526</v>
      </c>
      <c r="C3231" t="s">
        <v>88</v>
      </c>
      <c r="D3231" t="s">
        <v>3390</v>
      </c>
      <c r="E3231" t="s">
        <v>8</v>
      </c>
      <c r="F3231" t="s">
        <v>3513</v>
      </c>
      <c r="G3231" t="s">
        <v>11373</v>
      </c>
      <c r="H3231" t="s">
        <v>11700</v>
      </c>
      <c r="I3231" t="s">
        <v>11414</v>
      </c>
      <c r="J3231">
        <v>1</v>
      </c>
      <c r="K3231" t="s">
        <v>11821</v>
      </c>
    </row>
    <row r="3232" spans="1:11">
      <c r="A3232">
        <v>3231</v>
      </c>
      <c r="B3232" t="s">
        <v>3527</v>
      </c>
      <c r="C3232" t="s">
        <v>88</v>
      </c>
      <c r="D3232" t="s">
        <v>3390</v>
      </c>
      <c r="E3232" t="s">
        <v>8</v>
      </c>
      <c r="F3232" t="s">
        <v>3513</v>
      </c>
      <c r="G3232" t="s">
        <v>11373</v>
      </c>
      <c r="H3232" t="s">
        <v>11700</v>
      </c>
      <c r="I3232" t="s">
        <v>11414</v>
      </c>
      <c r="J3232">
        <v>1</v>
      </c>
      <c r="K3232" t="s">
        <v>11821</v>
      </c>
    </row>
    <row r="3233" spans="1:11">
      <c r="A3233">
        <v>3232</v>
      </c>
      <c r="B3233" t="s">
        <v>3528</v>
      </c>
      <c r="C3233" t="s">
        <v>88</v>
      </c>
      <c r="D3233" t="s">
        <v>3390</v>
      </c>
      <c r="E3233" t="s">
        <v>8</v>
      </c>
      <c r="F3233" t="s">
        <v>3513</v>
      </c>
      <c r="G3233" t="s">
        <v>11373</v>
      </c>
      <c r="H3233" t="s">
        <v>11700</v>
      </c>
      <c r="I3233" t="s">
        <v>11414</v>
      </c>
      <c r="J3233">
        <v>1</v>
      </c>
      <c r="K3233" t="s">
        <v>11821</v>
      </c>
    </row>
    <row r="3234" spans="1:11">
      <c r="A3234">
        <v>3233</v>
      </c>
      <c r="B3234" t="s">
        <v>3529</v>
      </c>
      <c r="C3234" t="s">
        <v>88</v>
      </c>
      <c r="D3234" t="s">
        <v>3390</v>
      </c>
      <c r="E3234" t="s">
        <v>8</v>
      </c>
      <c r="F3234" t="s">
        <v>3513</v>
      </c>
      <c r="G3234" t="s">
        <v>11373</v>
      </c>
      <c r="H3234" t="s">
        <v>11700</v>
      </c>
      <c r="I3234" t="s">
        <v>11414</v>
      </c>
      <c r="J3234">
        <v>1</v>
      </c>
      <c r="K3234" t="s">
        <v>11821</v>
      </c>
    </row>
    <row r="3235" spans="1:11">
      <c r="A3235">
        <v>3234</v>
      </c>
      <c r="B3235" t="s">
        <v>3530</v>
      </c>
      <c r="C3235" t="s">
        <v>88</v>
      </c>
      <c r="D3235" t="s">
        <v>3390</v>
      </c>
      <c r="E3235" t="s">
        <v>8</v>
      </c>
      <c r="F3235" t="s">
        <v>3513</v>
      </c>
      <c r="G3235" t="s">
        <v>11373</v>
      </c>
      <c r="H3235" t="s">
        <v>11700</v>
      </c>
      <c r="I3235" t="s">
        <v>11414</v>
      </c>
      <c r="J3235">
        <v>1</v>
      </c>
      <c r="K3235" t="s">
        <v>11821</v>
      </c>
    </row>
    <row r="3236" spans="1:11">
      <c r="A3236">
        <v>3235</v>
      </c>
      <c r="B3236" t="s">
        <v>3531</v>
      </c>
      <c r="C3236" t="s">
        <v>88</v>
      </c>
      <c r="D3236" t="s">
        <v>3390</v>
      </c>
      <c r="E3236" t="s">
        <v>8</v>
      </c>
      <c r="F3236" t="s">
        <v>3513</v>
      </c>
      <c r="G3236" t="s">
        <v>11373</v>
      </c>
      <c r="H3236" t="s">
        <v>11700</v>
      </c>
      <c r="I3236" t="s">
        <v>11414</v>
      </c>
      <c r="J3236">
        <v>1</v>
      </c>
      <c r="K3236" t="s">
        <v>11821</v>
      </c>
    </row>
    <row r="3237" spans="1:11">
      <c r="A3237">
        <v>3236</v>
      </c>
      <c r="B3237" t="s">
        <v>3532</v>
      </c>
      <c r="C3237" t="s">
        <v>88</v>
      </c>
      <c r="D3237" t="s">
        <v>3390</v>
      </c>
      <c r="E3237" t="s">
        <v>8</v>
      </c>
      <c r="F3237" t="s">
        <v>3513</v>
      </c>
      <c r="G3237" t="s">
        <v>11373</v>
      </c>
      <c r="H3237" t="s">
        <v>11700</v>
      </c>
      <c r="I3237" t="s">
        <v>11414</v>
      </c>
      <c r="J3237">
        <v>1</v>
      </c>
      <c r="K3237" t="s">
        <v>11821</v>
      </c>
    </row>
    <row r="3238" spans="1:11">
      <c r="A3238">
        <v>3237</v>
      </c>
      <c r="B3238" t="s">
        <v>3533</v>
      </c>
      <c r="C3238" t="s">
        <v>88</v>
      </c>
      <c r="D3238" t="s">
        <v>3390</v>
      </c>
      <c r="E3238" t="s">
        <v>8</v>
      </c>
      <c r="F3238" t="s">
        <v>3513</v>
      </c>
      <c r="G3238" t="s">
        <v>11373</v>
      </c>
      <c r="H3238" t="s">
        <v>11700</v>
      </c>
      <c r="I3238" t="s">
        <v>11414</v>
      </c>
      <c r="J3238">
        <v>1</v>
      </c>
      <c r="K3238" t="s">
        <v>11821</v>
      </c>
    </row>
    <row r="3239" spans="1:11">
      <c r="A3239">
        <v>3238</v>
      </c>
      <c r="B3239" t="s">
        <v>3534</v>
      </c>
      <c r="C3239" t="s">
        <v>88</v>
      </c>
      <c r="D3239" t="s">
        <v>3390</v>
      </c>
      <c r="E3239" t="s">
        <v>8</v>
      </c>
      <c r="F3239" t="s">
        <v>3513</v>
      </c>
      <c r="G3239" t="s">
        <v>11373</v>
      </c>
      <c r="H3239" t="s">
        <v>11700</v>
      </c>
      <c r="I3239" t="s">
        <v>11414</v>
      </c>
      <c r="J3239">
        <v>1</v>
      </c>
      <c r="K3239" t="s">
        <v>11821</v>
      </c>
    </row>
    <row r="3240" spans="1:11">
      <c r="A3240">
        <v>3239</v>
      </c>
      <c r="B3240" t="s">
        <v>3535</v>
      </c>
      <c r="C3240" t="s">
        <v>88</v>
      </c>
      <c r="D3240" t="s">
        <v>3390</v>
      </c>
      <c r="E3240" t="s">
        <v>8</v>
      </c>
      <c r="F3240" t="s">
        <v>3513</v>
      </c>
      <c r="G3240" t="s">
        <v>11373</v>
      </c>
      <c r="H3240" t="s">
        <v>11700</v>
      </c>
      <c r="I3240" t="s">
        <v>11414</v>
      </c>
      <c r="J3240">
        <v>1</v>
      </c>
      <c r="K3240" t="s">
        <v>11821</v>
      </c>
    </row>
    <row r="3241" spans="1:11">
      <c r="A3241">
        <v>3240</v>
      </c>
      <c r="B3241" t="s">
        <v>3536</v>
      </c>
      <c r="C3241" t="s">
        <v>88</v>
      </c>
      <c r="D3241" t="s">
        <v>3390</v>
      </c>
      <c r="E3241" t="s">
        <v>8</v>
      </c>
      <c r="F3241" t="s">
        <v>3513</v>
      </c>
      <c r="G3241" t="s">
        <v>11373</v>
      </c>
      <c r="H3241" t="s">
        <v>11700</v>
      </c>
      <c r="I3241" t="s">
        <v>11414</v>
      </c>
      <c r="J3241">
        <v>1</v>
      </c>
      <c r="K3241" t="s">
        <v>11821</v>
      </c>
    </row>
    <row r="3242" spans="1:11">
      <c r="A3242">
        <v>3241</v>
      </c>
      <c r="B3242" t="s">
        <v>3537</v>
      </c>
      <c r="C3242" t="s">
        <v>88</v>
      </c>
      <c r="D3242" t="s">
        <v>3390</v>
      </c>
      <c r="E3242" t="s">
        <v>8</v>
      </c>
      <c r="F3242" t="s">
        <v>3513</v>
      </c>
      <c r="G3242" t="s">
        <v>11373</v>
      </c>
      <c r="H3242" t="s">
        <v>11700</v>
      </c>
      <c r="I3242" t="s">
        <v>11414</v>
      </c>
      <c r="J3242">
        <v>1</v>
      </c>
      <c r="K3242" t="s">
        <v>11821</v>
      </c>
    </row>
    <row r="3243" spans="1:11">
      <c r="A3243">
        <v>3242</v>
      </c>
      <c r="B3243" t="s">
        <v>3538</v>
      </c>
      <c r="C3243" t="s">
        <v>88</v>
      </c>
      <c r="D3243" t="s">
        <v>3390</v>
      </c>
      <c r="E3243" t="s">
        <v>8</v>
      </c>
      <c r="F3243" t="s">
        <v>3513</v>
      </c>
      <c r="G3243" t="s">
        <v>11373</v>
      </c>
      <c r="H3243" t="s">
        <v>11700</v>
      </c>
      <c r="I3243" t="s">
        <v>11414</v>
      </c>
      <c r="J3243">
        <v>1</v>
      </c>
      <c r="K3243" t="s">
        <v>11821</v>
      </c>
    </row>
    <row r="3244" spans="1:11">
      <c r="A3244">
        <v>3243</v>
      </c>
      <c r="B3244" t="s">
        <v>3539</v>
      </c>
      <c r="C3244" t="s">
        <v>101</v>
      </c>
      <c r="D3244" t="s">
        <v>3390</v>
      </c>
      <c r="E3244" t="s">
        <v>8</v>
      </c>
      <c r="F3244" t="s">
        <v>3540</v>
      </c>
      <c r="G3244" t="s">
        <v>11373</v>
      </c>
      <c r="H3244" t="s">
        <v>11347</v>
      </c>
      <c r="I3244" t="s">
        <v>11414</v>
      </c>
      <c r="J3244">
        <v>1</v>
      </c>
      <c r="K3244" t="s">
        <v>11822</v>
      </c>
    </row>
    <row r="3245" spans="1:11">
      <c r="A3245">
        <v>3244</v>
      </c>
      <c r="B3245" t="s">
        <v>3541</v>
      </c>
      <c r="C3245" t="s">
        <v>101</v>
      </c>
      <c r="D3245" t="s">
        <v>3390</v>
      </c>
      <c r="E3245" t="s">
        <v>8</v>
      </c>
      <c r="F3245" t="s">
        <v>3540</v>
      </c>
      <c r="G3245" t="s">
        <v>11373</v>
      </c>
      <c r="H3245" t="s">
        <v>11347</v>
      </c>
      <c r="I3245" t="s">
        <v>11414</v>
      </c>
      <c r="J3245">
        <v>1</v>
      </c>
      <c r="K3245" t="s">
        <v>11822</v>
      </c>
    </row>
    <row r="3246" spans="1:11">
      <c r="A3246">
        <v>3245</v>
      </c>
      <c r="B3246" t="s">
        <v>3542</v>
      </c>
      <c r="C3246" t="s">
        <v>101</v>
      </c>
      <c r="D3246" t="s">
        <v>3390</v>
      </c>
      <c r="E3246" t="s">
        <v>8</v>
      </c>
      <c r="F3246" t="s">
        <v>3540</v>
      </c>
      <c r="G3246" t="s">
        <v>11373</v>
      </c>
      <c r="H3246" t="s">
        <v>11347</v>
      </c>
      <c r="I3246" t="s">
        <v>11414</v>
      </c>
      <c r="J3246">
        <v>1</v>
      </c>
      <c r="K3246" t="s">
        <v>11822</v>
      </c>
    </row>
    <row r="3247" spans="1:11">
      <c r="A3247">
        <v>3246</v>
      </c>
      <c r="B3247" t="s">
        <v>3543</v>
      </c>
      <c r="C3247" t="s">
        <v>101</v>
      </c>
      <c r="D3247" t="s">
        <v>3390</v>
      </c>
      <c r="E3247" t="s">
        <v>8</v>
      </c>
      <c r="F3247" t="s">
        <v>3540</v>
      </c>
      <c r="G3247" t="s">
        <v>11373</v>
      </c>
      <c r="H3247" t="s">
        <v>11347</v>
      </c>
      <c r="I3247" t="s">
        <v>11414</v>
      </c>
      <c r="J3247">
        <v>1</v>
      </c>
      <c r="K3247" t="s">
        <v>11822</v>
      </c>
    </row>
    <row r="3248" spans="1:11">
      <c r="A3248">
        <v>3247</v>
      </c>
      <c r="B3248" t="s">
        <v>3544</v>
      </c>
      <c r="C3248" t="s">
        <v>101</v>
      </c>
      <c r="D3248" t="s">
        <v>3390</v>
      </c>
      <c r="E3248" t="s">
        <v>8</v>
      </c>
      <c r="F3248" t="s">
        <v>3540</v>
      </c>
      <c r="G3248" t="s">
        <v>11373</v>
      </c>
      <c r="H3248" t="s">
        <v>11347</v>
      </c>
      <c r="I3248" t="s">
        <v>11414</v>
      </c>
      <c r="J3248">
        <v>1</v>
      </c>
      <c r="K3248" t="s">
        <v>11822</v>
      </c>
    </row>
    <row r="3249" spans="1:11">
      <c r="A3249">
        <v>3248</v>
      </c>
      <c r="B3249" t="s">
        <v>3545</v>
      </c>
      <c r="C3249" t="s">
        <v>101</v>
      </c>
      <c r="D3249" t="s">
        <v>3390</v>
      </c>
      <c r="E3249" t="s">
        <v>8</v>
      </c>
      <c r="F3249" t="s">
        <v>3540</v>
      </c>
      <c r="G3249" t="s">
        <v>11373</v>
      </c>
      <c r="H3249" t="s">
        <v>11347</v>
      </c>
      <c r="I3249" t="s">
        <v>11414</v>
      </c>
      <c r="J3249">
        <v>1</v>
      </c>
      <c r="K3249" t="s">
        <v>11822</v>
      </c>
    </row>
    <row r="3250" spans="1:11">
      <c r="A3250">
        <v>3249</v>
      </c>
      <c r="B3250" t="s">
        <v>3546</v>
      </c>
      <c r="C3250" t="s">
        <v>101</v>
      </c>
      <c r="D3250" t="s">
        <v>3390</v>
      </c>
      <c r="E3250" t="s">
        <v>8</v>
      </c>
      <c r="F3250" t="s">
        <v>3540</v>
      </c>
      <c r="G3250" t="s">
        <v>11373</v>
      </c>
      <c r="H3250" t="s">
        <v>11347</v>
      </c>
      <c r="I3250" t="s">
        <v>11414</v>
      </c>
      <c r="J3250">
        <v>1</v>
      </c>
      <c r="K3250" t="s">
        <v>11822</v>
      </c>
    </row>
    <row r="3251" spans="1:11">
      <c r="A3251">
        <v>3250</v>
      </c>
      <c r="B3251" t="s">
        <v>3547</v>
      </c>
      <c r="C3251" t="s">
        <v>101</v>
      </c>
      <c r="D3251" t="s">
        <v>3390</v>
      </c>
      <c r="E3251" t="s">
        <v>8</v>
      </c>
      <c r="F3251" t="s">
        <v>3540</v>
      </c>
      <c r="G3251" t="s">
        <v>11373</v>
      </c>
      <c r="H3251" t="s">
        <v>11347</v>
      </c>
      <c r="I3251" t="s">
        <v>11414</v>
      </c>
      <c r="J3251">
        <v>1</v>
      </c>
      <c r="K3251" t="s">
        <v>11822</v>
      </c>
    </row>
    <row r="3252" spans="1:11">
      <c r="A3252">
        <v>3251</v>
      </c>
      <c r="B3252" t="s">
        <v>3548</v>
      </c>
      <c r="C3252" t="s">
        <v>101</v>
      </c>
      <c r="D3252" t="s">
        <v>3390</v>
      </c>
      <c r="E3252" t="s">
        <v>8</v>
      </c>
      <c r="F3252" t="s">
        <v>3540</v>
      </c>
      <c r="G3252" t="s">
        <v>11373</v>
      </c>
      <c r="H3252" t="s">
        <v>11347</v>
      </c>
      <c r="I3252" t="s">
        <v>11414</v>
      </c>
      <c r="J3252">
        <v>1</v>
      </c>
      <c r="K3252" t="s">
        <v>11822</v>
      </c>
    </row>
    <row r="3253" spans="1:11">
      <c r="A3253">
        <v>3252</v>
      </c>
      <c r="B3253" t="s">
        <v>3549</v>
      </c>
      <c r="C3253" t="s">
        <v>101</v>
      </c>
      <c r="D3253" t="s">
        <v>3390</v>
      </c>
      <c r="E3253" t="s">
        <v>8</v>
      </c>
      <c r="F3253" t="s">
        <v>3540</v>
      </c>
      <c r="G3253" t="s">
        <v>11373</v>
      </c>
      <c r="H3253" t="s">
        <v>11347</v>
      </c>
      <c r="I3253" t="s">
        <v>11414</v>
      </c>
      <c r="J3253">
        <v>1</v>
      </c>
      <c r="K3253" t="s">
        <v>11822</v>
      </c>
    </row>
    <row r="3254" spans="1:11">
      <c r="A3254">
        <v>3253</v>
      </c>
      <c r="B3254" t="s">
        <v>3550</v>
      </c>
      <c r="C3254" t="s">
        <v>101</v>
      </c>
      <c r="D3254" t="s">
        <v>3390</v>
      </c>
      <c r="E3254" t="s">
        <v>8</v>
      </c>
      <c r="F3254" t="s">
        <v>3540</v>
      </c>
      <c r="G3254" t="s">
        <v>11373</v>
      </c>
      <c r="H3254" t="s">
        <v>11347</v>
      </c>
      <c r="I3254" t="s">
        <v>11414</v>
      </c>
      <c r="J3254">
        <v>1</v>
      </c>
      <c r="K3254" t="s">
        <v>11822</v>
      </c>
    </row>
    <row r="3255" spans="1:11">
      <c r="A3255">
        <v>3254</v>
      </c>
      <c r="B3255" t="s">
        <v>3551</v>
      </c>
      <c r="C3255" t="s">
        <v>101</v>
      </c>
      <c r="D3255" t="s">
        <v>3390</v>
      </c>
      <c r="E3255" t="s">
        <v>8</v>
      </c>
      <c r="F3255" t="s">
        <v>3540</v>
      </c>
      <c r="G3255" t="s">
        <v>11373</v>
      </c>
      <c r="H3255" t="s">
        <v>11347</v>
      </c>
      <c r="I3255" t="s">
        <v>11414</v>
      </c>
      <c r="J3255">
        <v>1</v>
      </c>
      <c r="K3255" t="s">
        <v>11822</v>
      </c>
    </row>
    <row r="3256" spans="1:11">
      <c r="A3256">
        <v>3255</v>
      </c>
      <c r="B3256" t="s">
        <v>3552</v>
      </c>
      <c r="C3256" t="s">
        <v>101</v>
      </c>
      <c r="D3256" t="s">
        <v>3390</v>
      </c>
      <c r="E3256" t="s">
        <v>8</v>
      </c>
      <c r="F3256" t="s">
        <v>3540</v>
      </c>
      <c r="G3256" t="s">
        <v>11373</v>
      </c>
      <c r="H3256" t="s">
        <v>11347</v>
      </c>
      <c r="I3256" t="s">
        <v>11414</v>
      </c>
      <c r="J3256">
        <v>1</v>
      </c>
      <c r="K3256" t="s">
        <v>11822</v>
      </c>
    </row>
    <row r="3257" spans="1:11">
      <c r="A3257">
        <v>3256</v>
      </c>
      <c r="B3257" t="s">
        <v>3486</v>
      </c>
      <c r="C3257" t="s">
        <v>101</v>
      </c>
      <c r="D3257" t="s">
        <v>3390</v>
      </c>
      <c r="E3257" t="s">
        <v>8</v>
      </c>
      <c r="F3257" t="s">
        <v>3540</v>
      </c>
      <c r="G3257" t="s">
        <v>11373</v>
      </c>
      <c r="H3257" t="s">
        <v>11347</v>
      </c>
      <c r="I3257" t="s">
        <v>11414</v>
      </c>
      <c r="J3257">
        <v>1</v>
      </c>
      <c r="K3257" t="s">
        <v>11822</v>
      </c>
    </row>
    <row r="3258" spans="1:11">
      <c r="A3258">
        <v>3257</v>
      </c>
      <c r="B3258" t="s">
        <v>3446</v>
      </c>
      <c r="C3258" t="s">
        <v>108</v>
      </c>
      <c r="D3258" t="s">
        <v>3390</v>
      </c>
      <c r="E3258" t="s">
        <v>8</v>
      </c>
      <c r="F3258" t="s">
        <v>3553</v>
      </c>
      <c r="G3258" t="s">
        <v>11373</v>
      </c>
      <c r="H3258" t="s">
        <v>11349</v>
      </c>
      <c r="I3258" t="s">
        <v>11414</v>
      </c>
      <c r="J3258">
        <v>1</v>
      </c>
      <c r="K3258" t="s">
        <v>11823</v>
      </c>
    </row>
    <row r="3259" spans="1:11">
      <c r="A3259">
        <v>3258</v>
      </c>
      <c r="B3259" t="s">
        <v>3554</v>
      </c>
      <c r="C3259" t="s">
        <v>108</v>
      </c>
      <c r="D3259" t="s">
        <v>3390</v>
      </c>
      <c r="E3259" t="s">
        <v>8</v>
      </c>
      <c r="F3259" t="s">
        <v>3553</v>
      </c>
      <c r="G3259" t="s">
        <v>11373</v>
      </c>
      <c r="H3259" t="s">
        <v>11349</v>
      </c>
      <c r="I3259" t="s">
        <v>11414</v>
      </c>
      <c r="J3259">
        <v>1</v>
      </c>
      <c r="K3259" t="s">
        <v>11823</v>
      </c>
    </row>
    <row r="3260" spans="1:11">
      <c r="A3260">
        <v>3259</v>
      </c>
      <c r="B3260" t="s">
        <v>3555</v>
      </c>
      <c r="C3260" t="s">
        <v>108</v>
      </c>
      <c r="D3260" t="s">
        <v>3390</v>
      </c>
      <c r="E3260" t="s">
        <v>8</v>
      </c>
      <c r="F3260" t="s">
        <v>3553</v>
      </c>
      <c r="G3260" t="s">
        <v>11373</v>
      </c>
      <c r="H3260" t="s">
        <v>11349</v>
      </c>
      <c r="I3260" t="s">
        <v>11414</v>
      </c>
      <c r="J3260">
        <v>1</v>
      </c>
      <c r="K3260" t="s">
        <v>11823</v>
      </c>
    </row>
    <row r="3261" spans="1:11">
      <c r="A3261">
        <v>3260</v>
      </c>
      <c r="B3261" t="s">
        <v>3556</v>
      </c>
      <c r="C3261" t="s">
        <v>108</v>
      </c>
      <c r="D3261" t="s">
        <v>3390</v>
      </c>
      <c r="E3261" t="s">
        <v>8</v>
      </c>
      <c r="F3261" t="s">
        <v>3553</v>
      </c>
      <c r="G3261" t="s">
        <v>11373</v>
      </c>
      <c r="H3261" t="s">
        <v>11349</v>
      </c>
      <c r="I3261" t="s">
        <v>11414</v>
      </c>
      <c r="J3261">
        <v>1</v>
      </c>
      <c r="K3261" t="s">
        <v>11823</v>
      </c>
    </row>
    <row r="3262" spans="1:11">
      <c r="A3262">
        <v>3261</v>
      </c>
      <c r="B3262" t="s">
        <v>3557</v>
      </c>
      <c r="C3262" t="s">
        <v>147</v>
      </c>
      <c r="D3262" t="s">
        <v>3390</v>
      </c>
      <c r="E3262" t="s">
        <v>148</v>
      </c>
      <c r="F3262" t="s">
        <v>3558</v>
      </c>
      <c r="G3262" t="s">
        <v>11373</v>
      </c>
      <c r="H3262" t="s">
        <v>11304</v>
      </c>
      <c r="I3262" t="s">
        <v>11414</v>
      </c>
      <c r="J3262">
        <v>2</v>
      </c>
      <c r="K3262" t="s">
        <v>11824</v>
      </c>
    </row>
    <row r="3263" spans="1:11">
      <c r="A3263">
        <v>3262</v>
      </c>
      <c r="B3263" t="s">
        <v>3559</v>
      </c>
      <c r="C3263" t="s">
        <v>147</v>
      </c>
      <c r="D3263" t="s">
        <v>3390</v>
      </c>
      <c r="E3263" t="s">
        <v>148</v>
      </c>
      <c r="F3263" t="s">
        <v>3558</v>
      </c>
      <c r="G3263" t="s">
        <v>11373</v>
      </c>
      <c r="H3263" t="s">
        <v>11304</v>
      </c>
      <c r="I3263" t="s">
        <v>11414</v>
      </c>
      <c r="J3263">
        <v>2</v>
      </c>
      <c r="K3263" t="s">
        <v>11824</v>
      </c>
    </row>
    <row r="3264" spans="1:11">
      <c r="A3264">
        <v>3263</v>
      </c>
      <c r="B3264" t="s">
        <v>3560</v>
      </c>
      <c r="C3264" t="s">
        <v>147</v>
      </c>
      <c r="D3264" t="s">
        <v>3390</v>
      </c>
      <c r="E3264" t="s">
        <v>148</v>
      </c>
      <c r="F3264" t="s">
        <v>3558</v>
      </c>
      <c r="G3264" t="s">
        <v>11373</v>
      </c>
      <c r="H3264" t="s">
        <v>11304</v>
      </c>
      <c r="I3264" t="s">
        <v>11414</v>
      </c>
      <c r="J3264">
        <v>2</v>
      </c>
      <c r="K3264" t="s">
        <v>11824</v>
      </c>
    </row>
    <row r="3265" spans="1:11">
      <c r="A3265">
        <v>3264</v>
      </c>
      <c r="B3265" t="s">
        <v>3561</v>
      </c>
      <c r="C3265" t="s">
        <v>147</v>
      </c>
      <c r="D3265" t="s">
        <v>3390</v>
      </c>
      <c r="E3265" t="s">
        <v>148</v>
      </c>
      <c r="F3265" t="s">
        <v>3558</v>
      </c>
      <c r="G3265" t="s">
        <v>11373</v>
      </c>
      <c r="H3265" t="s">
        <v>11304</v>
      </c>
      <c r="I3265" t="s">
        <v>11414</v>
      </c>
      <c r="J3265">
        <v>2</v>
      </c>
      <c r="K3265" t="s">
        <v>11824</v>
      </c>
    </row>
    <row r="3266" spans="1:11">
      <c r="A3266">
        <v>3265</v>
      </c>
      <c r="B3266" t="s">
        <v>3562</v>
      </c>
      <c r="C3266" t="s">
        <v>147</v>
      </c>
      <c r="D3266" t="s">
        <v>3390</v>
      </c>
      <c r="E3266" t="s">
        <v>148</v>
      </c>
      <c r="F3266" t="s">
        <v>3558</v>
      </c>
      <c r="G3266" t="s">
        <v>11373</v>
      </c>
      <c r="H3266" t="s">
        <v>11304</v>
      </c>
      <c r="I3266" t="s">
        <v>11414</v>
      </c>
      <c r="J3266">
        <v>2</v>
      </c>
      <c r="K3266" t="s">
        <v>11824</v>
      </c>
    </row>
    <row r="3267" spans="1:11">
      <c r="A3267">
        <v>3266</v>
      </c>
      <c r="B3267" t="s">
        <v>3563</v>
      </c>
      <c r="C3267" t="s">
        <v>6</v>
      </c>
      <c r="D3267" t="s">
        <v>3390</v>
      </c>
      <c r="E3267" t="s">
        <v>148</v>
      </c>
      <c r="F3267" t="s">
        <v>3564</v>
      </c>
      <c r="G3267" t="s">
        <v>11373</v>
      </c>
      <c r="H3267" t="s">
        <v>11306</v>
      </c>
      <c r="I3267" t="s">
        <v>11414</v>
      </c>
      <c r="J3267">
        <v>2</v>
      </c>
      <c r="K3267" t="s">
        <v>11825</v>
      </c>
    </row>
    <row r="3268" spans="1:11">
      <c r="A3268">
        <v>3267</v>
      </c>
      <c r="B3268" t="s">
        <v>3565</v>
      </c>
      <c r="C3268" t="s">
        <v>6</v>
      </c>
      <c r="D3268" t="s">
        <v>3390</v>
      </c>
      <c r="E3268" t="s">
        <v>148</v>
      </c>
      <c r="F3268" t="s">
        <v>3564</v>
      </c>
      <c r="G3268" t="s">
        <v>11373</v>
      </c>
      <c r="H3268" t="s">
        <v>11306</v>
      </c>
      <c r="I3268" t="s">
        <v>11414</v>
      </c>
      <c r="J3268">
        <v>2</v>
      </c>
      <c r="K3268" t="s">
        <v>11825</v>
      </c>
    </row>
    <row r="3269" spans="1:11">
      <c r="A3269">
        <v>3268</v>
      </c>
      <c r="B3269" t="s">
        <v>3566</v>
      </c>
      <c r="C3269" t="s">
        <v>6</v>
      </c>
      <c r="D3269" t="s">
        <v>3390</v>
      </c>
      <c r="E3269" t="s">
        <v>148</v>
      </c>
      <c r="F3269" t="s">
        <v>3564</v>
      </c>
      <c r="G3269" t="s">
        <v>11373</v>
      </c>
      <c r="H3269" t="s">
        <v>11306</v>
      </c>
      <c r="I3269" t="s">
        <v>11414</v>
      </c>
      <c r="J3269">
        <v>2</v>
      </c>
      <c r="K3269" t="s">
        <v>11825</v>
      </c>
    </row>
    <row r="3270" spans="1:11">
      <c r="A3270">
        <v>3269</v>
      </c>
      <c r="B3270" t="s">
        <v>3567</v>
      </c>
      <c r="C3270" t="s">
        <v>6</v>
      </c>
      <c r="D3270" t="s">
        <v>3390</v>
      </c>
      <c r="E3270" t="s">
        <v>148</v>
      </c>
      <c r="F3270" t="s">
        <v>3564</v>
      </c>
      <c r="G3270" t="s">
        <v>11373</v>
      </c>
      <c r="H3270" t="s">
        <v>11306</v>
      </c>
      <c r="I3270" t="s">
        <v>11414</v>
      </c>
      <c r="J3270">
        <v>2</v>
      </c>
      <c r="K3270" t="s">
        <v>11825</v>
      </c>
    </row>
    <row r="3271" spans="1:11">
      <c r="A3271">
        <v>3270</v>
      </c>
      <c r="B3271" t="s">
        <v>3568</v>
      </c>
      <c r="C3271" t="s">
        <v>6</v>
      </c>
      <c r="D3271" t="s">
        <v>3390</v>
      </c>
      <c r="E3271" t="s">
        <v>148</v>
      </c>
      <c r="F3271" t="s">
        <v>3564</v>
      </c>
      <c r="G3271" t="s">
        <v>11373</v>
      </c>
      <c r="H3271" t="s">
        <v>11306</v>
      </c>
      <c r="I3271" t="s">
        <v>11414</v>
      </c>
      <c r="J3271">
        <v>2</v>
      </c>
      <c r="K3271" t="s">
        <v>11825</v>
      </c>
    </row>
    <row r="3272" spans="1:11">
      <c r="A3272">
        <v>3271</v>
      </c>
      <c r="B3272" t="s">
        <v>3569</v>
      </c>
      <c r="C3272" t="s">
        <v>6</v>
      </c>
      <c r="D3272" t="s">
        <v>3390</v>
      </c>
      <c r="E3272" t="s">
        <v>148</v>
      </c>
      <c r="F3272" t="s">
        <v>3564</v>
      </c>
      <c r="G3272" t="s">
        <v>11373</v>
      </c>
      <c r="H3272" t="s">
        <v>11306</v>
      </c>
      <c r="I3272" t="s">
        <v>11414</v>
      </c>
      <c r="J3272">
        <v>2</v>
      </c>
      <c r="K3272" t="s">
        <v>11825</v>
      </c>
    </row>
    <row r="3273" spans="1:11">
      <c r="A3273">
        <v>3272</v>
      </c>
      <c r="B3273" t="s">
        <v>3570</v>
      </c>
      <c r="C3273" t="s">
        <v>6</v>
      </c>
      <c r="D3273" t="s">
        <v>3390</v>
      </c>
      <c r="E3273" t="s">
        <v>148</v>
      </c>
      <c r="F3273" t="s">
        <v>3564</v>
      </c>
      <c r="G3273" t="s">
        <v>11373</v>
      </c>
      <c r="H3273" t="s">
        <v>11306</v>
      </c>
      <c r="I3273" t="s">
        <v>11414</v>
      </c>
      <c r="J3273">
        <v>2</v>
      </c>
      <c r="K3273" t="s">
        <v>11825</v>
      </c>
    </row>
    <row r="3274" spans="1:11">
      <c r="A3274">
        <v>3273</v>
      </c>
      <c r="B3274" t="s">
        <v>3571</v>
      </c>
      <c r="C3274" t="s">
        <v>6</v>
      </c>
      <c r="D3274" t="s">
        <v>3390</v>
      </c>
      <c r="E3274" t="s">
        <v>148</v>
      </c>
      <c r="F3274" t="s">
        <v>3564</v>
      </c>
      <c r="G3274" t="s">
        <v>11373</v>
      </c>
      <c r="H3274" t="s">
        <v>11306</v>
      </c>
      <c r="I3274" t="s">
        <v>11414</v>
      </c>
      <c r="J3274">
        <v>2</v>
      </c>
      <c r="K3274" t="s">
        <v>11825</v>
      </c>
    </row>
    <row r="3275" spans="1:11">
      <c r="A3275">
        <v>3274</v>
      </c>
      <c r="B3275" t="s">
        <v>3572</v>
      </c>
      <c r="C3275" t="s">
        <v>6</v>
      </c>
      <c r="D3275" t="s">
        <v>3390</v>
      </c>
      <c r="E3275" t="s">
        <v>148</v>
      </c>
      <c r="F3275" t="s">
        <v>3564</v>
      </c>
      <c r="G3275" t="s">
        <v>11373</v>
      </c>
      <c r="H3275" t="s">
        <v>11306</v>
      </c>
      <c r="I3275" t="s">
        <v>11414</v>
      </c>
      <c r="J3275">
        <v>2</v>
      </c>
      <c r="K3275" t="s">
        <v>11825</v>
      </c>
    </row>
    <row r="3276" spans="1:11">
      <c r="A3276">
        <v>3275</v>
      </c>
      <c r="B3276" t="s">
        <v>3573</v>
      </c>
      <c r="C3276" t="s">
        <v>6</v>
      </c>
      <c r="D3276" t="s">
        <v>3390</v>
      </c>
      <c r="E3276" t="s">
        <v>148</v>
      </c>
      <c r="F3276" t="s">
        <v>3564</v>
      </c>
      <c r="G3276" t="s">
        <v>11373</v>
      </c>
      <c r="H3276" t="s">
        <v>11306</v>
      </c>
      <c r="I3276" t="s">
        <v>11414</v>
      </c>
      <c r="J3276">
        <v>2</v>
      </c>
      <c r="K3276" t="s">
        <v>11825</v>
      </c>
    </row>
    <row r="3277" spans="1:11">
      <c r="A3277">
        <v>3276</v>
      </c>
      <c r="B3277" t="s">
        <v>3574</v>
      </c>
      <c r="C3277" t="s">
        <v>6</v>
      </c>
      <c r="D3277" t="s">
        <v>3390</v>
      </c>
      <c r="E3277" t="s">
        <v>148</v>
      </c>
      <c r="F3277" t="s">
        <v>3564</v>
      </c>
      <c r="G3277" t="s">
        <v>11373</v>
      </c>
      <c r="H3277" t="s">
        <v>11306</v>
      </c>
      <c r="I3277" t="s">
        <v>11414</v>
      </c>
      <c r="J3277">
        <v>2</v>
      </c>
      <c r="K3277" t="s">
        <v>11825</v>
      </c>
    </row>
    <row r="3278" spans="1:11">
      <c r="A3278">
        <v>3277</v>
      </c>
      <c r="B3278" t="s">
        <v>3575</v>
      </c>
      <c r="C3278" t="s">
        <v>6</v>
      </c>
      <c r="D3278" t="s">
        <v>3390</v>
      </c>
      <c r="E3278" t="s">
        <v>148</v>
      </c>
      <c r="F3278" t="s">
        <v>3564</v>
      </c>
      <c r="G3278" t="s">
        <v>11373</v>
      </c>
      <c r="H3278" t="s">
        <v>11306</v>
      </c>
      <c r="I3278" t="s">
        <v>11414</v>
      </c>
      <c r="J3278">
        <v>2</v>
      </c>
      <c r="K3278" t="s">
        <v>11825</v>
      </c>
    </row>
    <row r="3279" spans="1:11">
      <c r="A3279">
        <v>3278</v>
      </c>
      <c r="B3279" t="s">
        <v>3576</v>
      </c>
      <c r="C3279" t="s">
        <v>6</v>
      </c>
      <c r="D3279" t="s">
        <v>3390</v>
      </c>
      <c r="E3279" t="s">
        <v>148</v>
      </c>
      <c r="F3279" t="s">
        <v>3564</v>
      </c>
      <c r="G3279" t="s">
        <v>11373</v>
      </c>
      <c r="H3279" t="s">
        <v>11306</v>
      </c>
      <c r="I3279" t="s">
        <v>11414</v>
      </c>
      <c r="J3279">
        <v>2</v>
      </c>
      <c r="K3279" t="s">
        <v>11825</v>
      </c>
    </row>
    <row r="3280" spans="1:11">
      <c r="A3280">
        <v>3279</v>
      </c>
      <c r="B3280" t="s">
        <v>3577</v>
      </c>
      <c r="C3280" t="s">
        <v>6</v>
      </c>
      <c r="D3280" t="s">
        <v>3390</v>
      </c>
      <c r="E3280" t="s">
        <v>148</v>
      </c>
      <c r="F3280" t="s">
        <v>3564</v>
      </c>
      <c r="G3280" t="s">
        <v>11373</v>
      </c>
      <c r="H3280" t="s">
        <v>11306</v>
      </c>
      <c r="I3280" t="s">
        <v>11414</v>
      </c>
      <c r="J3280">
        <v>2</v>
      </c>
      <c r="K3280" t="s">
        <v>11825</v>
      </c>
    </row>
    <row r="3281" spans="1:11">
      <c r="A3281">
        <v>3280</v>
      </c>
      <c r="B3281" t="s">
        <v>3578</v>
      </c>
      <c r="C3281" t="s">
        <v>6</v>
      </c>
      <c r="D3281" t="s">
        <v>3390</v>
      </c>
      <c r="E3281" t="s">
        <v>148</v>
      </c>
      <c r="F3281" t="s">
        <v>3564</v>
      </c>
      <c r="G3281" t="s">
        <v>11373</v>
      </c>
      <c r="H3281" t="s">
        <v>11306</v>
      </c>
      <c r="I3281" t="s">
        <v>11414</v>
      </c>
      <c r="J3281">
        <v>2</v>
      </c>
      <c r="K3281" t="s">
        <v>11825</v>
      </c>
    </row>
    <row r="3282" spans="1:11">
      <c r="A3282">
        <v>3281</v>
      </c>
      <c r="B3282" t="s">
        <v>3579</v>
      </c>
      <c r="C3282" t="s">
        <v>11</v>
      </c>
      <c r="D3282" t="s">
        <v>3390</v>
      </c>
      <c r="E3282" t="s">
        <v>148</v>
      </c>
      <c r="F3282" t="s">
        <v>3580</v>
      </c>
      <c r="G3282" t="s">
        <v>11373</v>
      </c>
      <c r="H3282" t="s">
        <v>11309</v>
      </c>
      <c r="I3282" t="s">
        <v>11414</v>
      </c>
      <c r="J3282">
        <v>2</v>
      </c>
      <c r="K3282" t="s">
        <v>11826</v>
      </c>
    </row>
    <row r="3283" spans="1:11">
      <c r="A3283">
        <v>3282</v>
      </c>
      <c r="B3283" t="s">
        <v>3581</v>
      </c>
      <c r="C3283" t="s">
        <v>11</v>
      </c>
      <c r="D3283" t="s">
        <v>3390</v>
      </c>
      <c r="E3283" t="s">
        <v>148</v>
      </c>
      <c r="F3283" t="s">
        <v>3580</v>
      </c>
      <c r="G3283" t="s">
        <v>11373</v>
      </c>
      <c r="H3283" t="s">
        <v>11309</v>
      </c>
      <c r="I3283" t="s">
        <v>11414</v>
      </c>
      <c r="J3283">
        <v>2</v>
      </c>
      <c r="K3283" t="s">
        <v>11826</v>
      </c>
    </row>
    <row r="3284" spans="1:11">
      <c r="A3284">
        <v>3283</v>
      </c>
      <c r="B3284" t="s">
        <v>3582</v>
      </c>
      <c r="C3284" t="s">
        <v>11</v>
      </c>
      <c r="D3284" t="s">
        <v>3390</v>
      </c>
      <c r="E3284" t="s">
        <v>148</v>
      </c>
      <c r="F3284" t="s">
        <v>3580</v>
      </c>
      <c r="G3284" t="s">
        <v>11373</v>
      </c>
      <c r="H3284" t="s">
        <v>11309</v>
      </c>
      <c r="I3284" t="s">
        <v>11414</v>
      </c>
      <c r="J3284">
        <v>2</v>
      </c>
      <c r="K3284" t="s">
        <v>11826</v>
      </c>
    </row>
    <row r="3285" spans="1:11">
      <c r="A3285">
        <v>3284</v>
      </c>
      <c r="B3285" t="s">
        <v>3583</v>
      </c>
      <c r="C3285" t="s">
        <v>11</v>
      </c>
      <c r="D3285" t="s">
        <v>3390</v>
      </c>
      <c r="E3285" t="s">
        <v>148</v>
      </c>
      <c r="F3285" t="s">
        <v>3580</v>
      </c>
      <c r="G3285" t="s">
        <v>11373</v>
      </c>
      <c r="H3285" t="s">
        <v>11309</v>
      </c>
      <c r="I3285" t="s">
        <v>11414</v>
      </c>
      <c r="J3285">
        <v>2</v>
      </c>
      <c r="K3285" t="s">
        <v>11826</v>
      </c>
    </row>
    <row r="3286" spans="1:11">
      <c r="A3286">
        <v>3285</v>
      </c>
      <c r="B3286" t="s">
        <v>3584</v>
      </c>
      <c r="C3286" t="s">
        <v>11</v>
      </c>
      <c r="D3286" t="s">
        <v>3390</v>
      </c>
      <c r="E3286" t="s">
        <v>148</v>
      </c>
      <c r="F3286" t="s">
        <v>3580</v>
      </c>
      <c r="G3286" t="s">
        <v>11373</v>
      </c>
      <c r="H3286" t="s">
        <v>11309</v>
      </c>
      <c r="I3286" t="s">
        <v>11414</v>
      </c>
      <c r="J3286">
        <v>2</v>
      </c>
      <c r="K3286" t="s">
        <v>11826</v>
      </c>
    </row>
    <row r="3287" spans="1:11">
      <c r="A3287">
        <v>3286</v>
      </c>
      <c r="B3287" t="s">
        <v>3585</v>
      </c>
      <c r="C3287" t="s">
        <v>11</v>
      </c>
      <c r="D3287" t="s">
        <v>3390</v>
      </c>
      <c r="E3287" t="s">
        <v>148</v>
      </c>
      <c r="F3287" t="s">
        <v>3580</v>
      </c>
      <c r="G3287" t="s">
        <v>11373</v>
      </c>
      <c r="H3287" t="s">
        <v>11309</v>
      </c>
      <c r="I3287" t="s">
        <v>11414</v>
      </c>
      <c r="J3287">
        <v>2</v>
      </c>
      <c r="K3287" t="s">
        <v>11826</v>
      </c>
    </row>
    <row r="3288" spans="1:11">
      <c r="A3288">
        <v>3287</v>
      </c>
      <c r="B3288" t="s">
        <v>3586</v>
      </c>
      <c r="C3288" t="s">
        <v>11</v>
      </c>
      <c r="D3288" t="s">
        <v>3390</v>
      </c>
      <c r="E3288" t="s">
        <v>148</v>
      </c>
      <c r="F3288" t="s">
        <v>3580</v>
      </c>
      <c r="G3288" t="s">
        <v>11373</v>
      </c>
      <c r="H3288" t="s">
        <v>11309</v>
      </c>
      <c r="I3288" t="s">
        <v>11414</v>
      </c>
      <c r="J3288">
        <v>2</v>
      </c>
      <c r="K3288" t="s">
        <v>11826</v>
      </c>
    </row>
    <row r="3289" spans="1:11">
      <c r="A3289">
        <v>3288</v>
      </c>
      <c r="B3289" t="s">
        <v>3587</v>
      </c>
      <c r="C3289" t="s">
        <v>11</v>
      </c>
      <c r="D3289" t="s">
        <v>3390</v>
      </c>
      <c r="E3289" t="s">
        <v>148</v>
      </c>
      <c r="F3289" t="s">
        <v>3580</v>
      </c>
      <c r="G3289" t="s">
        <v>11373</v>
      </c>
      <c r="H3289" t="s">
        <v>11309</v>
      </c>
      <c r="I3289" t="s">
        <v>11414</v>
      </c>
      <c r="J3289">
        <v>2</v>
      </c>
      <c r="K3289" t="s">
        <v>11826</v>
      </c>
    </row>
    <row r="3290" spans="1:11">
      <c r="A3290">
        <v>3289</v>
      </c>
      <c r="B3290" t="s">
        <v>3588</v>
      </c>
      <c r="C3290" t="s">
        <v>11</v>
      </c>
      <c r="D3290" t="s">
        <v>3390</v>
      </c>
      <c r="E3290" t="s">
        <v>148</v>
      </c>
      <c r="F3290" t="s">
        <v>3580</v>
      </c>
      <c r="G3290" t="s">
        <v>11373</v>
      </c>
      <c r="H3290" t="s">
        <v>11309</v>
      </c>
      <c r="I3290" t="s">
        <v>11414</v>
      </c>
      <c r="J3290">
        <v>2</v>
      </c>
      <c r="K3290" t="s">
        <v>11826</v>
      </c>
    </row>
    <row r="3291" spans="1:11">
      <c r="A3291">
        <v>3290</v>
      </c>
      <c r="B3291" t="s">
        <v>3589</v>
      </c>
      <c r="C3291" t="s">
        <v>11</v>
      </c>
      <c r="D3291" t="s">
        <v>3390</v>
      </c>
      <c r="E3291" t="s">
        <v>148</v>
      </c>
      <c r="F3291" t="s">
        <v>3580</v>
      </c>
      <c r="G3291" t="s">
        <v>11373</v>
      </c>
      <c r="H3291" t="s">
        <v>11309</v>
      </c>
      <c r="I3291" t="s">
        <v>11414</v>
      </c>
      <c r="J3291">
        <v>2</v>
      </c>
      <c r="K3291" t="s">
        <v>11826</v>
      </c>
    </row>
    <row r="3292" spans="1:11">
      <c r="A3292">
        <v>3291</v>
      </c>
      <c r="B3292" t="s">
        <v>3590</v>
      </c>
      <c r="C3292" t="s">
        <v>11</v>
      </c>
      <c r="D3292" t="s">
        <v>3390</v>
      </c>
      <c r="E3292" t="s">
        <v>148</v>
      </c>
      <c r="F3292" t="s">
        <v>3580</v>
      </c>
      <c r="G3292" t="s">
        <v>11373</v>
      </c>
      <c r="H3292" t="s">
        <v>11309</v>
      </c>
      <c r="I3292" t="s">
        <v>11414</v>
      </c>
      <c r="J3292">
        <v>2</v>
      </c>
      <c r="K3292" t="s">
        <v>11826</v>
      </c>
    </row>
    <row r="3293" spans="1:11">
      <c r="A3293">
        <v>3292</v>
      </c>
      <c r="B3293" t="s">
        <v>3591</v>
      </c>
      <c r="C3293" t="s">
        <v>11</v>
      </c>
      <c r="D3293" t="s">
        <v>3390</v>
      </c>
      <c r="E3293" t="s">
        <v>148</v>
      </c>
      <c r="F3293" t="s">
        <v>3580</v>
      </c>
      <c r="G3293" t="s">
        <v>11373</v>
      </c>
      <c r="H3293" t="s">
        <v>11309</v>
      </c>
      <c r="I3293" t="s">
        <v>11414</v>
      </c>
      <c r="J3293">
        <v>2</v>
      </c>
      <c r="K3293" t="s">
        <v>11826</v>
      </c>
    </row>
    <row r="3294" spans="1:11">
      <c r="A3294">
        <v>3293</v>
      </c>
      <c r="B3294" t="s">
        <v>3592</v>
      </c>
      <c r="C3294" t="s">
        <v>11</v>
      </c>
      <c r="D3294" t="s">
        <v>3390</v>
      </c>
      <c r="E3294" t="s">
        <v>148</v>
      </c>
      <c r="F3294" t="s">
        <v>3580</v>
      </c>
      <c r="G3294" t="s">
        <v>11373</v>
      </c>
      <c r="H3294" t="s">
        <v>11309</v>
      </c>
      <c r="I3294" t="s">
        <v>11414</v>
      </c>
      <c r="J3294">
        <v>2</v>
      </c>
      <c r="K3294" t="s">
        <v>11826</v>
      </c>
    </row>
    <row r="3295" spans="1:11">
      <c r="A3295">
        <v>3294</v>
      </c>
      <c r="B3295" t="s">
        <v>3593</v>
      </c>
      <c r="C3295" t="s">
        <v>11</v>
      </c>
      <c r="D3295" t="s">
        <v>3390</v>
      </c>
      <c r="E3295" t="s">
        <v>148</v>
      </c>
      <c r="F3295" t="s">
        <v>3580</v>
      </c>
      <c r="G3295" t="s">
        <v>11373</v>
      </c>
      <c r="H3295" t="s">
        <v>11309</v>
      </c>
      <c r="I3295" t="s">
        <v>11414</v>
      </c>
      <c r="J3295">
        <v>2</v>
      </c>
      <c r="K3295" t="s">
        <v>11826</v>
      </c>
    </row>
    <row r="3296" spans="1:11">
      <c r="A3296">
        <v>3295</v>
      </c>
      <c r="B3296" t="s">
        <v>3594</v>
      </c>
      <c r="C3296" t="s">
        <v>11</v>
      </c>
      <c r="D3296" t="s">
        <v>3390</v>
      </c>
      <c r="E3296" t="s">
        <v>148</v>
      </c>
      <c r="F3296" t="s">
        <v>3580</v>
      </c>
      <c r="G3296" t="s">
        <v>11373</v>
      </c>
      <c r="H3296" t="s">
        <v>11309</v>
      </c>
      <c r="I3296" t="s">
        <v>11414</v>
      </c>
      <c r="J3296">
        <v>2</v>
      </c>
      <c r="K3296" t="s">
        <v>11826</v>
      </c>
    </row>
    <row r="3297" spans="1:11">
      <c r="A3297">
        <v>3296</v>
      </c>
      <c r="B3297" t="s">
        <v>3595</v>
      </c>
      <c r="C3297" t="s">
        <v>11</v>
      </c>
      <c r="D3297" t="s">
        <v>3390</v>
      </c>
      <c r="E3297" t="s">
        <v>148</v>
      </c>
      <c r="F3297" t="s">
        <v>3580</v>
      </c>
      <c r="G3297" t="s">
        <v>11373</v>
      </c>
      <c r="H3297" t="s">
        <v>11309</v>
      </c>
      <c r="I3297" t="s">
        <v>11414</v>
      </c>
      <c r="J3297">
        <v>2</v>
      </c>
      <c r="K3297" t="s">
        <v>11826</v>
      </c>
    </row>
    <row r="3298" spans="1:11">
      <c r="A3298">
        <v>3297</v>
      </c>
      <c r="B3298" t="s">
        <v>3596</v>
      </c>
      <c r="C3298" t="s">
        <v>11</v>
      </c>
      <c r="D3298" t="s">
        <v>3390</v>
      </c>
      <c r="E3298" t="s">
        <v>148</v>
      </c>
      <c r="F3298" t="s">
        <v>3580</v>
      </c>
      <c r="G3298" t="s">
        <v>11373</v>
      </c>
      <c r="H3298" t="s">
        <v>11309</v>
      </c>
      <c r="I3298" t="s">
        <v>11414</v>
      </c>
      <c r="J3298">
        <v>2</v>
      </c>
      <c r="K3298" t="s">
        <v>11826</v>
      </c>
    </row>
    <row r="3299" spans="1:11">
      <c r="A3299">
        <v>3298</v>
      </c>
      <c r="B3299" t="s">
        <v>3597</v>
      </c>
      <c r="C3299" t="s">
        <v>11</v>
      </c>
      <c r="D3299" t="s">
        <v>3390</v>
      </c>
      <c r="E3299" t="s">
        <v>148</v>
      </c>
      <c r="F3299" t="s">
        <v>3580</v>
      </c>
      <c r="G3299" t="s">
        <v>11373</v>
      </c>
      <c r="H3299" t="s">
        <v>11309</v>
      </c>
      <c r="I3299" t="s">
        <v>11414</v>
      </c>
      <c r="J3299">
        <v>2</v>
      </c>
      <c r="K3299" t="s">
        <v>11826</v>
      </c>
    </row>
    <row r="3300" spans="1:11">
      <c r="A3300">
        <v>3299</v>
      </c>
      <c r="B3300" t="s">
        <v>3598</v>
      </c>
      <c r="C3300" t="s">
        <v>11</v>
      </c>
      <c r="D3300" t="s">
        <v>3390</v>
      </c>
      <c r="E3300" t="s">
        <v>148</v>
      </c>
      <c r="F3300" t="s">
        <v>3580</v>
      </c>
      <c r="G3300" t="s">
        <v>11373</v>
      </c>
      <c r="H3300" t="s">
        <v>11309</v>
      </c>
      <c r="I3300" t="s">
        <v>11414</v>
      </c>
      <c r="J3300">
        <v>2</v>
      </c>
      <c r="K3300" t="s">
        <v>11826</v>
      </c>
    </row>
    <row r="3301" spans="1:11">
      <c r="A3301">
        <v>3300</v>
      </c>
      <c r="B3301" t="s">
        <v>3599</v>
      </c>
      <c r="C3301" t="s">
        <v>11</v>
      </c>
      <c r="D3301" t="s">
        <v>3390</v>
      </c>
      <c r="E3301" t="s">
        <v>148</v>
      </c>
      <c r="F3301" t="s">
        <v>3580</v>
      </c>
      <c r="G3301" t="s">
        <v>11373</v>
      </c>
      <c r="H3301" t="s">
        <v>11309</v>
      </c>
      <c r="I3301" t="s">
        <v>11414</v>
      </c>
      <c r="J3301">
        <v>2</v>
      </c>
      <c r="K3301" t="s">
        <v>11826</v>
      </c>
    </row>
    <row r="3302" spans="1:11">
      <c r="A3302">
        <v>3301</v>
      </c>
      <c r="B3302" t="s">
        <v>3600</v>
      </c>
      <c r="C3302" t="s">
        <v>11</v>
      </c>
      <c r="D3302" t="s">
        <v>3390</v>
      </c>
      <c r="E3302" t="s">
        <v>148</v>
      </c>
      <c r="F3302" t="s">
        <v>3580</v>
      </c>
      <c r="G3302" t="s">
        <v>11373</v>
      </c>
      <c r="H3302" t="s">
        <v>11309</v>
      </c>
      <c r="I3302" t="s">
        <v>11414</v>
      </c>
      <c r="J3302">
        <v>2</v>
      </c>
      <c r="K3302" t="s">
        <v>11826</v>
      </c>
    </row>
    <row r="3303" spans="1:11">
      <c r="A3303">
        <v>3302</v>
      </c>
      <c r="B3303" t="s">
        <v>3601</v>
      </c>
      <c r="C3303" t="s">
        <v>11</v>
      </c>
      <c r="D3303" t="s">
        <v>3390</v>
      </c>
      <c r="E3303" t="s">
        <v>148</v>
      </c>
      <c r="F3303" t="s">
        <v>3580</v>
      </c>
      <c r="G3303" t="s">
        <v>11373</v>
      </c>
      <c r="H3303" t="s">
        <v>11309</v>
      </c>
      <c r="I3303" t="s">
        <v>11414</v>
      </c>
      <c r="J3303">
        <v>2</v>
      </c>
      <c r="K3303" t="s">
        <v>11826</v>
      </c>
    </row>
    <row r="3304" spans="1:11">
      <c r="A3304">
        <v>3303</v>
      </c>
      <c r="B3304" t="s">
        <v>3602</v>
      </c>
      <c r="C3304" t="s">
        <v>11</v>
      </c>
      <c r="D3304" t="s">
        <v>3390</v>
      </c>
      <c r="E3304" t="s">
        <v>148</v>
      </c>
      <c r="F3304" t="s">
        <v>3580</v>
      </c>
      <c r="G3304" t="s">
        <v>11373</v>
      </c>
      <c r="H3304" t="s">
        <v>11309</v>
      </c>
      <c r="I3304" t="s">
        <v>11414</v>
      </c>
      <c r="J3304">
        <v>2</v>
      </c>
      <c r="K3304" t="s">
        <v>11826</v>
      </c>
    </row>
    <row r="3305" spans="1:11">
      <c r="A3305">
        <v>3304</v>
      </c>
      <c r="B3305" t="s">
        <v>836</v>
      </c>
      <c r="C3305" t="s">
        <v>11</v>
      </c>
      <c r="D3305" t="s">
        <v>3390</v>
      </c>
      <c r="E3305" t="s">
        <v>148</v>
      </c>
      <c r="F3305" t="s">
        <v>3580</v>
      </c>
      <c r="G3305" t="s">
        <v>11373</v>
      </c>
      <c r="H3305" t="s">
        <v>11309</v>
      </c>
      <c r="I3305" t="s">
        <v>11414</v>
      </c>
      <c r="J3305">
        <v>2</v>
      </c>
      <c r="K3305" t="s">
        <v>11826</v>
      </c>
    </row>
    <row r="3306" spans="1:11">
      <c r="A3306">
        <v>3305</v>
      </c>
      <c r="B3306" t="s">
        <v>3603</v>
      </c>
      <c r="C3306" t="s">
        <v>17</v>
      </c>
      <c r="D3306" t="s">
        <v>3390</v>
      </c>
      <c r="E3306" t="s">
        <v>148</v>
      </c>
      <c r="F3306" t="s">
        <v>3604</v>
      </c>
      <c r="G3306" t="s">
        <v>11373</v>
      </c>
      <c r="H3306" t="s">
        <v>11312</v>
      </c>
      <c r="I3306" t="s">
        <v>11414</v>
      </c>
      <c r="J3306">
        <v>2</v>
      </c>
      <c r="K3306" t="s">
        <v>11827</v>
      </c>
    </row>
    <row r="3307" spans="1:11">
      <c r="A3307">
        <v>3306</v>
      </c>
      <c r="B3307" t="s">
        <v>3425</v>
      </c>
      <c r="C3307" t="s">
        <v>17</v>
      </c>
      <c r="D3307" t="s">
        <v>3390</v>
      </c>
      <c r="E3307" t="s">
        <v>148</v>
      </c>
      <c r="F3307" t="s">
        <v>3604</v>
      </c>
      <c r="G3307" t="s">
        <v>11373</v>
      </c>
      <c r="H3307" t="s">
        <v>11312</v>
      </c>
      <c r="I3307" t="s">
        <v>11414</v>
      </c>
      <c r="J3307">
        <v>2</v>
      </c>
      <c r="K3307" t="s">
        <v>11827</v>
      </c>
    </row>
    <row r="3308" spans="1:11">
      <c r="A3308">
        <v>3307</v>
      </c>
      <c r="B3308" t="s">
        <v>3605</v>
      </c>
      <c r="C3308" t="s">
        <v>17</v>
      </c>
      <c r="D3308" t="s">
        <v>3390</v>
      </c>
      <c r="E3308" t="s">
        <v>148</v>
      </c>
      <c r="F3308" t="s">
        <v>3604</v>
      </c>
      <c r="G3308" t="s">
        <v>11373</v>
      </c>
      <c r="H3308" t="s">
        <v>11312</v>
      </c>
      <c r="I3308" t="s">
        <v>11414</v>
      </c>
      <c r="J3308">
        <v>2</v>
      </c>
      <c r="K3308" t="s">
        <v>11827</v>
      </c>
    </row>
    <row r="3309" spans="1:11">
      <c r="A3309">
        <v>3308</v>
      </c>
      <c r="B3309" t="s">
        <v>3606</v>
      </c>
      <c r="C3309" t="s">
        <v>17</v>
      </c>
      <c r="D3309" t="s">
        <v>3390</v>
      </c>
      <c r="E3309" t="s">
        <v>148</v>
      </c>
      <c r="F3309" t="s">
        <v>3604</v>
      </c>
      <c r="G3309" t="s">
        <v>11373</v>
      </c>
      <c r="H3309" t="s">
        <v>11312</v>
      </c>
      <c r="I3309" t="s">
        <v>11414</v>
      </c>
      <c r="J3309">
        <v>2</v>
      </c>
      <c r="K3309" t="s">
        <v>11827</v>
      </c>
    </row>
    <row r="3310" spans="1:11">
      <c r="A3310">
        <v>3309</v>
      </c>
      <c r="B3310" t="s">
        <v>3607</v>
      </c>
      <c r="C3310" t="s">
        <v>17</v>
      </c>
      <c r="D3310" t="s">
        <v>3390</v>
      </c>
      <c r="E3310" t="s">
        <v>148</v>
      </c>
      <c r="F3310" t="s">
        <v>3604</v>
      </c>
      <c r="G3310" t="s">
        <v>11373</v>
      </c>
      <c r="H3310" t="s">
        <v>11312</v>
      </c>
      <c r="I3310" t="s">
        <v>11414</v>
      </c>
      <c r="J3310">
        <v>2</v>
      </c>
      <c r="K3310" t="s">
        <v>11827</v>
      </c>
    </row>
    <row r="3311" spans="1:11">
      <c r="A3311">
        <v>3310</v>
      </c>
      <c r="B3311" t="s">
        <v>3608</v>
      </c>
      <c r="C3311" t="s">
        <v>17</v>
      </c>
      <c r="D3311" t="s">
        <v>3390</v>
      </c>
      <c r="E3311" t="s">
        <v>148</v>
      </c>
      <c r="F3311" t="s">
        <v>3604</v>
      </c>
      <c r="G3311" t="s">
        <v>11373</v>
      </c>
      <c r="H3311" t="s">
        <v>11312</v>
      </c>
      <c r="I3311" t="s">
        <v>11414</v>
      </c>
      <c r="J3311">
        <v>2</v>
      </c>
      <c r="K3311" t="s">
        <v>11827</v>
      </c>
    </row>
    <row r="3312" spans="1:11">
      <c r="A3312">
        <v>3311</v>
      </c>
      <c r="B3312" t="s">
        <v>3609</v>
      </c>
      <c r="C3312" t="s">
        <v>32</v>
      </c>
      <c r="D3312" t="s">
        <v>3390</v>
      </c>
      <c r="E3312" t="s">
        <v>148</v>
      </c>
      <c r="F3312" t="s">
        <v>3610</v>
      </c>
      <c r="G3312" t="s">
        <v>11373</v>
      </c>
      <c r="H3312" t="s">
        <v>11315</v>
      </c>
      <c r="I3312" t="s">
        <v>11414</v>
      </c>
      <c r="J3312">
        <v>2</v>
      </c>
      <c r="K3312" t="s">
        <v>11828</v>
      </c>
    </row>
    <row r="3313" spans="1:11">
      <c r="A3313">
        <v>3312</v>
      </c>
      <c r="B3313" t="s">
        <v>3611</v>
      </c>
      <c r="C3313" t="s">
        <v>32</v>
      </c>
      <c r="D3313" t="s">
        <v>3390</v>
      </c>
      <c r="E3313" t="s">
        <v>148</v>
      </c>
      <c r="F3313" t="s">
        <v>3610</v>
      </c>
      <c r="G3313" t="s">
        <v>11373</v>
      </c>
      <c r="H3313" t="s">
        <v>11315</v>
      </c>
      <c r="I3313" t="s">
        <v>11414</v>
      </c>
      <c r="J3313">
        <v>2</v>
      </c>
      <c r="K3313" t="s">
        <v>11828</v>
      </c>
    </row>
    <row r="3314" spans="1:11">
      <c r="A3314">
        <v>3313</v>
      </c>
      <c r="B3314" t="s">
        <v>3612</v>
      </c>
      <c r="C3314" t="s">
        <v>32</v>
      </c>
      <c r="D3314" t="s">
        <v>3390</v>
      </c>
      <c r="E3314" t="s">
        <v>148</v>
      </c>
      <c r="F3314" t="s">
        <v>3610</v>
      </c>
      <c r="G3314" t="s">
        <v>11373</v>
      </c>
      <c r="H3314" t="s">
        <v>11315</v>
      </c>
      <c r="I3314" t="s">
        <v>11414</v>
      </c>
      <c r="J3314">
        <v>2</v>
      </c>
      <c r="K3314" t="s">
        <v>11828</v>
      </c>
    </row>
    <row r="3315" spans="1:11">
      <c r="A3315">
        <v>3314</v>
      </c>
      <c r="B3315" t="s">
        <v>3613</v>
      </c>
      <c r="C3315" t="s">
        <v>32</v>
      </c>
      <c r="D3315" t="s">
        <v>3390</v>
      </c>
      <c r="E3315" t="s">
        <v>148</v>
      </c>
      <c r="F3315" t="s">
        <v>3610</v>
      </c>
      <c r="G3315" t="s">
        <v>11373</v>
      </c>
      <c r="H3315" t="s">
        <v>11315</v>
      </c>
      <c r="I3315" t="s">
        <v>11414</v>
      </c>
      <c r="J3315">
        <v>2</v>
      </c>
      <c r="K3315" t="s">
        <v>11828</v>
      </c>
    </row>
    <row r="3316" spans="1:11">
      <c r="A3316">
        <v>3315</v>
      </c>
      <c r="B3316" t="s">
        <v>3614</v>
      </c>
      <c r="C3316" t="s">
        <v>32</v>
      </c>
      <c r="D3316" t="s">
        <v>3390</v>
      </c>
      <c r="E3316" t="s">
        <v>148</v>
      </c>
      <c r="F3316" t="s">
        <v>3610</v>
      </c>
      <c r="G3316" t="s">
        <v>11373</v>
      </c>
      <c r="H3316" t="s">
        <v>11315</v>
      </c>
      <c r="I3316" t="s">
        <v>11414</v>
      </c>
      <c r="J3316">
        <v>2</v>
      </c>
      <c r="K3316" t="s">
        <v>11828</v>
      </c>
    </row>
    <row r="3317" spans="1:11">
      <c r="A3317">
        <v>3316</v>
      </c>
      <c r="B3317" t="s">
        <v>3615</v>
      </c>
      <c r="C3317" t="s">
        <v>32</v>
      </c>
      <c r="D3317" t="s">
        <v>3390</v>
      </c>
      <c r="E3317" t="s">
        <v>148</v>
      </c>
      <c r="F3317" t="s">
        <v>3610</v>
      </c>
      <c r="G3317" t="s">
        <v>11373</v>
      </c>
      <c r="H3317" t="s">
        <v>11315</v>
      </c>
      <c r="I3317" t="s">
        <v>11414</v>
      </c>
      <c r="J3317">
        <v>2</v>
      </c>
      <c r="K3317" t="s">
        <v>11828</v>
      </c>
    </row>
    <row r="3318" spans="1:11">
      <c r="A3318">
        <v>3317</v>
      </c>
      <c r="B3318" t="s">
        <v>3616</v>
      </c>
      <c r="C3318" t="s">
        <v>32</v>
      </c>
      <c r="D3318" t="s">
        <v>3390</v>
      </c>
      <c r="E3318" t="s">
        <v>148</v>
      </c>
      <c r="F3318" t="s">
        <v>3610</v>
      </c>
      <c r="G3318" t="s">
        <v>11373</v>
      </c>
      <c r="H3318" t="s">
        <v>11315</v>
      </c>
      <c r="I3318" t="s">
        <v>11414</v>
      </c>
      <c r="J3318">
        <v>2</v>
      </c>
      <c r="K3318" t="s">
        <v>11828</v>
      </c>
    </row>
    <row r="3319" spans="1:11">
      <c r="A3319">
        <v>3318</v>
      </c>
      <c r="B3319" t="s">
        <v>3617</v>
      </c>
      <c r="C3319" t="s">
        <v>32</v>
      </c>
      <c r="D3319" t="s">
        <v>3390</v>
      </c>
      <c r="E3319" t="s">
        <v>148</v>
      </c>
      <c r="F3319" t="s">
        <v>3610</v>
      </c>
      <c r="G3319" t="s">
        <v>11373</v>
      </c>
      <c r="H3319" t="s">
        <v>11315</v>
      </c>
      <c r="I3319" t="s">
        <v>11414</v>
      </c>
      <c r="J3319">
        <v>2</v>
      </c>
      <c r="K3319" t="s">
        <v>11828</v>
      </c>
    </row>
    <row r="3320" spans="1:11">
      <c r="A3320">
        <v>3319</v>
      </c>
      <c r="B3320" t="s">
        <v>3618</v>
      </c>
      <c r="C3320" t="s">
        <v>45</v>
      </c>
      <c r="D3320" t="s">
        <v>3390</v>
      </c>
      <c r="E3320" t="s">
        <v>148</v>
      </c>
      <c r="F3320" t="s">
        <v>3619</v>
      </c>
      <c r="G3320" t="s">
        <v>11373</v>
      </c>
      <c r="H3320" t="s">
        <v>11318</v>
      </c>
      <c r="I3320" t="s">
        <v>11414</v>
      </c>
      <c r="J3320">
        <v>2</v>
      </c>
      <c r="K3320" t="s">
        <v>11829</v>
      </c>
    </row>
    <row r="3321" spans="1:11">
      <c r="A3321">
        <v>3320</v>
      </c>
      <c r="B3321" t="s">
        <v>3620</v>
      </c>
      <c r="C3321" t="s">
        <v>45</v>
      </c>
      <c r="D3321" t="s">
        <v>3390</v>
      </c>
      <c r="E3321" t="s">
        <v>148</v>
      </c>
      <c r="F3321" t="s">
        <v>3619</v>
      </c>
      <c r="G3321" t="s">
        <v>11373</v>
      </c>
      <c r="H3321" t="s">
        <v>11318</v>
      </c>
      <c r="I3321" t="s">
        <v>11414</v>
      </c>
      <c r="J3321">
        <v>2</v>
      </c>
      <c r="K3321" t="s">
        <v>11829</v>
      </c>
    </row>
    <row r="3322" spans="1:11">
      <c r="A3322">
        <v>3321</v>
      </c>
      <c r="B3322" t="s">
        <v>3621</v>
      </c>
      <c r="C3322" t="s">
        <v>54</v>
      </c>
      <c r="D3322" t="s">
        <v>3390</v>
      </c>
      <c r="E3322" t="s">
        <v>148</v>
      </c>
      <c r="F3322" t="s">
        <v>3622</v>
      </c>
      <c r="G3322" t="s">
        <v>11373</v>
      </c>
      <c r="H3322" t="s">
        <v>11321</v>
      </c>
      <c r="I3322" t="s">
        <v>11414</v>
      </c>
      <c r="J3322">
        <v>2</v>
      </c>
      <c r="K3322" t="s">
        <v>11830</v>
      </c>
    </row>
    <row r="3323" spans="1:11">
      <c r="A3323">
        <v>3322</v>
      </c>
      <c r="B3323" t="s">
        <v>3623</v>
      </c>
      <c r="C3323" t="s">
        <v>54</v>
      </c>
      <c r="D3323" t="s">
        <v>3390</v>
      </c>
      <c r="E3323" t="s">
        <v>148</v>
      </c>
      <c r="F3323" t="s">
        <v>3622</v>
      </c>
      <c r="G3323" t="s">
        <v>11373</v>
      </c>
      <c r="H3323" t="s">
        <v>11321</v>
      </c>
      <c r="I3323" t="s">
        <v>11414</v>
      </c>
      <c r="J3323">
        <v>2</v>
      </c>
      <c r="K3323" t="s">
        <v>11830</v>
      </c>
    </row>
    <row r="3324" spans="1:11">
      <c r="A3324">
        <v>3323</v>
      </c>
      <c r="B3324" t="s">
        <v>3624</v>
      </c>
      <c r="C3324" t="s">
        <v>54</v>
      </c>
      <c r="D3324" t="s">
        <v>3390</v>
      </c>
      <c r="E3324" t="s">
        <v>148</v>
      </c>
      <c r="F3324" t="s">
        <v>3622</v>
      </c>
      <c r="G3324" t="s">
        <v>11373</v>
      </c>
      <c r="H3324" t="s">
        <v>11321</v>
      </c>
      <c r="I3324" t="s">
        <v>11414</v>
      </c>
      <c r="J3324">
        <v>2</v>
      </c>
      <c r="K3324" t="s">
        <v>11830</v>
      </c>
    </row>
    <row r="3325" spans="1:11">
      <c r="A3325">
        <v>3324</v>
      </c>
      <c r="B3325" t="s">
        <v>3625</v>
      </c>
      <c r="C3325" t="s">
        <v>54</v>
      </c>
      <c r="D3325" t="s">
        <v>3390</v>
      </c>
      <c r="E3325" t="s">
        <v>148</v>
      </c>
      <c r="F3325" t="s">
        <v>3622</v>
      </c>
      <c r="G3325" t="s">
        <v>11373</v>
      </c>
      <c r="H3325" t="s">
        <v>11321</v>
      </c>
      <c r="I3325" t="s">
        <v>11414</v>
      </c>
      <c r="J3325">
        <v>2</v>
      </c>
      <c r="K3325" t="s">
        <v>11830</v>
      </c>
    </row>
    <row r="3326" spans="1:11">
      <c r="A3326">
        <v>3325</v>
      </c>
      <c r="B3326" t="s">
        <v>3626</v>
      </c>
      <c r="C3326" t="s">
        <v>54</v>
      </c>
      <c r="D3326" t="s">
        <v>3390</v>
      </c>
      <c r="E3326" t="s">
        <v>148</v>
      </c>
      <c r="F3326" t="s">
        <v>3622</v>
      </c>
      <c r="G3326" t="s">
        <v>11373</v>
      </c>
      <c r="H3326" t="s">
        <v>11321</v>
      </c>
      <c r="I3326" t="s">
        <v>11414</v>
      </c>
      <c r="J3326">
        <v>2</v>
      </c>
      <c r="K3326" t="s">
        <v>11830</v>
      </c>
    </row>
    <row r="3327" spans="1:11">
      <c r="A3327">
        <v>3326</v>
      </c>
      <c r="B3327" t="s">
        <v>3627</v>
      </c>
      <c r="C3327" t="s">
        <v>54</v>
      </c>
      <c r="D3327" t="s">
        <v>3390</v>
      </c>
      <c r="E3327" t="s">
        <v>148</v>
      </c>
      <c r="F3327" t="s">
        <v>3622</v>
      </c>
      <c r="G3327" t="s">
        <v>11373</v>
      </c>
      <c r="H3327" t="s">
        <v>11321</v>
      </c>
      <c r="I3327" t="s">
        <v>11414</v>
      </c>
      <c r="J3327">
        <v>2</v>
      </c>
      <c r="K3327" t="s">
        <v>11830</v>
      </c>
    </row>
    <row r="3328" spans="1:11">
      <c r="A3328">
        <v>3327</v>
      </c>
      <c r="B3328" t="s">
        <v>3628</v>
      </c>
      <c r="C3328" t="s">
        <v>54</v>
      </c>
      <c r="D3328" t="s">
        <v>3390</v>
      </c>
      <c r="E3328" t="s">
        <v>148</v>
      </c>
      <c r="F3328" t="s">
        <v>3622</v>
      </c>
      <c r="G3328" t="s">
        <v>11373</v>
      </c>
      <c r="H3328" t="s">
        <v>11321</v>
      </c>
      <c r="I3328" t="s">
        <v>11414</v>
      </c>
      <c r="J3328">
        <v>2</v>
      </c>
      <c r="K3328" t="s">
        <v>11830</v>
      </c>
    </row>
    <row r="3329" spans="1:11">
      <c r="A3329">
        <v>3328</v>
      </c>
      <c r="B3329" t="s">
        <v>3629</v>
      </c>
      <c r="C3329" t="s">
        <v>54</v>
      </c>
      <c r="D3329" t="s">
        <v>3390</v>
      </c>
      <c r="E3329" t="s">
        <v>148</v>
      </c>
      <c r="F3329" t="s">
        <v>3622</v>
      </c>
      <c r="G3329" t="s">
        <v>11373</v>
      </c>
      <c r="H3329" t="s">
        <v>11321</v>
      </c>
      <c r="I3329" t="s">
        <v>11414</v>
      </c>
      <c r="J3329">
        <v>2</v>
      </c>
      <c r="K3329" t="s">
        <v>11830</v>
      </c>
    </row>
    <row r="3330" spans="1:11">
      <c r="A3330">
        <v>3329</v>
      </c>
      <c r="B3330" t="s">
        <v>3630</v>
      </c>
      <c r="C3330" t="s">
        <v>54</v>
      </c>
      <c r="D3330" t="s">
        <v>3390</v>
      </c>
      <c r="E3330" t="s">
        <v>148</v>
      </c>
      <c r="F3330" t="s">
        <v>3622</v>
      </c>
      <c r="G3330" t="s">
        <v>11373</v>
      </c>
      <c r="H3330" t="s">
        <v>11321</v>
      </c>
      <c r="I3330" t="s">
        <v>11414</v>
      </c>
      <c r="J3330">
        <v>2</v>
      </c>
      <c r="K3330" t="s">
        <v>11830</v>
      </c>
    </row>
    <row r="3331" spans="1:11">
      <c r="A3331">
        <v>3330</v>
      </c>
      <c r="B3331" t="s">
        <v>3631</v>
      </c>
      <c r="C3331" t="s">
        <v>54</v>
      </c>
      <c r="D3331" t="s">
        <v>3390</v>
      </c>
      <c r="E3331" t="s">
        <v>148</v>
      </c>
      <c r="F3331" t="s">
        <v>3622</v>
      </c>
      <c r="G3331" t="s">
        <v>11373</v>
      </c>
      <c r="H3331" t="s">
        <v>11321</v>
      </c>
      <c r="I3331" t="s">
        <v>11414</v>
      </c>
      <c r="J3331">
        <v>2</v>
      </c>
      <c r="K3331" t="s">
        <v>11830</v>
      </c>
    </row>
    <row r="3332" spans="1:11">
      <c r="A3332">
        <v>3331</v>
      </c>
      <c r="B3332" t="s">
        <v>3632</v>
      </c>
      <c r="C3332" t="s">
        <v>54</v>
      </c>
      <c r="D3332" t="s">
        <v>3390</v>
      </c>
      <c r="E3332" t="s">
        <v>148</v>
      </c>
      <c r="F3332" t="s">
        <v>3622</v>
      </c>
      <c r="G3332" t="s">
        <v>11373</v>
      </c>
      <c r="H3332" t="s">
        <v>11321</v>
      </c>
      <c r="I3332" t="s">
        <v>11414</v>
      </c>
      <c r="J3332">
        <v>2</v>
      </c>
      <c r="K3332" t="s">
        <v>11830</v>
      </c>
    </row>
    <row r="3333" spans="1:11">
      <c r="A3333">
        <v>3332</v>
      </c>
      <c r="B3333" t="s">
        <v>3633</v>
      </c>
      <c r="C3333" t="s">
        <v>54</v>
      </c>
      <c r="D3333" t="s">
        <v>3390</v>
      </c>
      <c r="E3333" t="s">
        <v>148</v>
      </c>
      <c r="F3333" t="s">
        <v>3622</v>
      </c>
      <c r="G3333" t="s">
        <v>11373</v>
      </c>
      <c r="H3333" t="s">
        <v>11321</v>
      </c>
      <c r="I3333" t="s">
        <v>11414</v>
      </c>
      <c r="J3333">
        <v>2</v>
      </c>
      <c r="K3333" t="s">
        <v>11830</v>
      </c>
    </row>
    <row r="3334" spans="1:11">
      <c r="A3334">
        <v>3333</v>
      </c>
      <c r="B3334" t="s">
        <v>3634</v>
      </c>
      <c r="C3334" t="s">
        <v>63</v>
      </c>
      <c r="D3334" t="s">
        <v>3390</v>
      </c>
      <c r="E3334" t="s">
        <v>148</v>
      </c>
      <c r="F3334" t="s">
        <v>3635</v>
      </c>
      <c r="G3334" t="s">
        <v>11373</v>
      </c>
      <c r="H3334" t="s">
        <v>11328</v>
      </c>
      <c r="I3334" t="s">
        <v>11414</v>
      </c>
      <c r="J3334">
        <v>2</v>
      </c>
      <c r="K3334" t="s">
        <v>11831</v>
      </c>
    </row>
    <row r="3335" spans="1:11">
      <c r="A3335">
        <v>3334</v>
      </c>
      <c r="B3335" t="s">
        <v>3636</v>
      </c>
      <c r="C3335" t="s">
        <v>63</v>
      </c>
      <c r="D3335" t="s">
        <v>3390</v>
      </c>
      <c r="E3335" t="s">
        <v>148</v>
      </c>
      <c r="F3335" t="s">
        <v>3635</v>
      </c>
      <c r="G3335" t="s">
        <v>11373</v>
      </c>
      <c r="H3335" t="s">
        <v>11328</v>
      </c>
      <c r="I3335" t="s">
        <v>11414</v>
      </c>
      <c r="J3335">
        <v>2</v>
      </c>
      <c r="K3335" t="s">
        <v>11831</v>
      </c>
    </row>
    <row r="3336" spans="1:11">
      <c r="A3336">
        <v>3335</v>
      </c>
      <c r="B3336" t="s">
        <v>3637</v>
      </c>
      <c r="C3336" t="s">
        <v>63</v>
      </c>
      <c r="D3336" t="s">
        <v>3390</v>
      </c>
      <c r="E3336" t="s">
        <v>148</v>
      </c>
      <c r="F3336" t="s">
        <v>3635</v>
      </c>
      <c r="G3336" t="s">
        <v>11373</v>
      </c>
      <c r="H3336" t="s">
        <v>11328</v>
      </c>
      <c r="I3336" t="s">
        <v>11414</v>
      </c>
      <c r="J3336">
        <v>2</v>
      </c>
      <c r="K3336" t="s">
        <v>11831</v>
      </c>
    </row>
    <row r="3337" spans="1:11">
      <c r="A3337">
        <v>3336</v>
      </c>
      <c r="B3337" t="s">
        <v>3638</v>
      </c>
      <c r="C3337" t="s">
        <v>63</v>
      </c>
      <c r="D3337" t="s">
        <v>3390</v>
      </c>
      <c r="E3337" t="s">
        <v>148</v>
      </c>
      <c r="F3337" t="s">
        <v>3635</v>
      </c>
      <c r="G3337" t="s">
        <v>11373</v>
      </c>
      <c r="H3337" t="s">
        <v>11328</v>
      </c>
      <c r="I3337" t="s">
        <v>11414</v>
      </c>
      <c r="J3337">
        <v>2</v>
      </c>
      <c r="K3337" t="s">
        <v>11831</v>
      </c>
    </row>
    <row r="3338" spans="1:11">
      <c r="A3338">
        <v>3337</v>
      </c>
      <c r="B3338" t="s">
        <v>3639</v>
      </c>
      <c r="C3338" t="s">
        <v>63</v>
      </c>
      <c r="D3338" t="s">
        <v>3390</v>
      </c>
      <c r="E3338" t="s">
        <v>148</v>
      </c>
      <c r="F3338" t="s">
        <v>3635</v>
      </c>
      <c r="G3338" t="s">
        <v>11373</v>
      </c>
      <c r="H3338" t="s">
        <v>11328</v>
      </c>
      <c r="I3338" t="s">
        <v>11414</v>
      </c>
      <c r="J3338">
        <v>2</v>
      </c>
      <c r="K3338" t="s">
        <v>11831</v>
      </c>
    </row>
    <row r="3339" spans="1:11">
      <c r="A3339">
        <v>3338</v>
      </c>
      <c r="B3339" t="s">
        <v>3640</v>
      </c>
      <c r="C3339" t="s">
        <v>80</v>
      </c>
      <c r="D3339" t="s">
        <v>3390</v>
      </c>
      <c r="E3339" t="s">
        <v>148</v>
      </c>
      <c r="F3339" t="s">
        <v>3641</v>
      </c>
      <c r="G3339" t="s">
        <v>11373</v>
      </c>
      <c r="H3339" t="s">
        <v>11334</v>
      </c>
      <c r="I3339" t="s">
        <v>11414</v>
      </c>
      <c r="J3339">
        <v>2</v>
      </c>
      <c r="K3339" t="s">
        <v>11832</v>
      </c>
    </row>
    <row r="3340" spans="1:11">
      <c r="A3340">
        <v>3339</v>
      </c>
      <c r="B3340" t="s">
        <v>3642</v>
      </c>
      <c r="C3340" t="s">
        <v>80</v>
      </c>
      <c r="D3340" t="s">
        <v>3390</v>
      </c>
      <c r="E3340" t="s">
        <v>148</v>
      </c>
      <c r="F3340" t="s">
        <v>3641</v>
      </c>
      <c r="G3340" t="s">
        <v>11373</v>
      </c>
      <c r="H3340" t="s">
        <v>11334</v>
      </c>
      <c r="I3340" t="s">
        <v>11414</v>
      </c>
      <c r="J3340">
        <v>2</v>
      </c>
      <c r="K3340" t="s">
        <v>11832</v>
      </c>
    </row>
    <row r="3341" spans="1:11">
      <c r="A3341">
        <v>3340</v>
      </c>
      <c r="B3341" t="s">
        <v>3643</v>
      </c>
      <c r="C3341" t="s">
        <v>80</v>
      </c>
      <c r="D3341" t="s">
        <v>3390</v>
      </c>
      <c r="E3341" t="s">
        <v>148</v>
      </c>
      <c r="F3341" t="s">
        <v>3641</v>
      </c>
      <c r="G3341" t="s">
        <v>11373</v>
      </c>
      <c r="H3341" t="s">
        <v>11334</v>
      </c>
      <c r="I3341" t="s">
        <v>11414</v>
      </c>
      <c r="J3341">
        <v>2</v>
      </c>
      <c r="K3341" t="s">
        <v>11832</v>
      </c>
    </row>
    <row r="3342" spans="1:11">
      <c r="A3342">
        <v>3341</v>
      </c>
      <c r="B3342" t="s">
        <v>3644</v>
      </c>
      <c r="C3342" t="s">
        <v>80</v>
      </c>
      <c r="D3342" t="s">
        <v>3390</v>
      </c>
      <c r="E3342" t="s">
        <v>148</v>
      </c>
      <c r="F3342" t="s">
        <v>3641</v>
      </c>
      <c r="G3342" t="s">
        <v>11373</v>
      </c>
      <c r="H3342" t="s">
        <v>11334</v>
      </c>
      <c r="I3342" t="s">
        <v>11414</v>
      </c>
      <c r="J3342">
        <v>2</v>
      </c>
      <c r="K3342" t="s">
        <v>11832</v>
      </c>
    </row>
    <row r="3343" spans="1:11">
      <c r="A3343">
        <v>3342</v>
      </c>
      <c r="B3343" t="s">
        <v>3507</v>
      </c>
      <c r="C3343" t="s">
        <v>80</v>
      </c>
      <c r="D3343" t="s">
        <v>3390</v>
      </c>
      <c r="E3343" t="s">
        <v>148</v>
      </c>
      <c r="F3343" t="s">
        <v>3641</v>
      </c>
      <c r="G3343" t="s">
        <v>11373</v>
      </c>
      <c r="H3343" t="s">
        <v>11334</v>
      </c>
      <c r="I3343" t="s">
        <v>11414</v>
      </c>
      <c r="J3343">
        <v>2</v>
      </c>
      <c r="K3343" t="s">
        <v>11832</v>
      </c>
    </row>
    <row r="3344" spans="1:11">
      <c r="A3344">
        <v>3343</v>
      </c>
      <c r="B3344" t="s">
        <v>3645</v>
      </c>
      <c r="C3344" t="s">
        <v>88</v>
      </c>
      <c r="D3344" t="s">
        <v>3390</v>
      </c>
      <c r="E3344" t="s">
        <v>148</v>
      </c>
      <c r="F3344" t="s">
        <v>3646</v>
      </c>
      <c r="G3344" t="s">
        <v>11373</v>
      </c>
      <c r="H3344" t="s">
        <v>11700</v>
      </c>
      <c r="I3344" t="s">
        <v>11414</v>
      </c>
      <c r="J3344">
        <v>2</v>
      </c>
      <c r="K3344" t="s">
        <v>11833</v>
      </c>
    </row>
    <row r="3345" spans="1:11">
      <c r="A3345">
        <v>3344</v>
      </c>
      <c r="B3345" t="s">
        <v>3647</v>
      </c>
      <c r="C3345" t="s">
        <v>88</v>
      </c>
      <c r="D3345" t="s">
        <v>3390</v>
      </c>
      <c r="E3345" t="s">
        <v>148</v>
      </c>
      <c r="F3345" t="s">
        <v>3646</v>
      </c>
      <c r="G3345" t="s">
        <v>11373</v>
      </c>
      <c r="H3345" t="s">
        <v>11700</v>
      </c>
      <c r="I3345" t="s">
        <v>11414</v>
      </c>
      <c r="J3345">
        <v>2</v>
      </c>
      <c r="K3345" t="s">
        <v>11833</v>
      </c>
    </row>
    <row r="3346" spans="1:11">
      <c r="A3346">
        <v>3345</v>
      </c>
      <c r="B3346" t="s">
        <v>3648</v>
      </c>
      <c r="C3346" t="s">
        <v>88</v>
      </c>
      <c r="D3346" t="s">
        <v>3390</v>
      </c>
      <c r="E3346" t="s">
        <v>148</v>
      </c>
      <c r="F3346" t="s">
        <v>3646</v>
      </c>
      <c r="G3346" t="s">
        <v>11373</v>
      </c>
      <c r="H3346" t="s">
        <v>11700</v>
      </c>
      <c r="I3346" t="s">
        <v>11414</v>
      </c>
      <c r="J3346">
        <v>2</v>
      </c>
      <c r="K3346" t="s">
        <v>11833</v>
      </c>
    </row>
    <row r="3347" spans="1:11">
      <c r="A3347">
        <v>3346</v>
      </c>
      <c r="B3347" t="s">
        <v>3649</v>
      </c>
      <c r="C3347" t="s">
        <v>88</v>
      </c>
      <c r="D3347" t="s">
        <v>3390</v>
      </c>
      <c r="E3347" t="s">
        <v>148</v>
      </c>
      <c r="F3347" t="s">
        <v>3646</v>
      </c>
      <c r="G3347" t="s">
        <v>11373</v>
      </c>
      <c r="H3347" t="s">
        <v>11700</v>
      </c>
      <c r="I3347" t="s">
        <v>11414</v>
      </c>
      <c r="J3347">
        <v>2</v>
      </c>
      <c r="K3347" t="s">
        <v>11833</v>
      </c>
    </row>
    <row r="3348" spans="1:11">
      <c r="A3348">
        <v>3347</v>
      </c>
      <c r="B3348" t="s">
        <v>3650</v>
      </c>
      <c r="C3348" t="s">
        <v>88</v>
      </c>
      <c r="D3348" t="s">
        <v>3390</v>
      </c>
      <c r="E3348" t="s">
        <v>148</v>
      </c>
      <c r="F3348" t="s">
        <v>3646</v>
      </c>
      <c r="G3348" t="s">
        <v>11373</v>
      </c>
      <c r="H3348" t="s">
        <v>11700</v>
      </c>
      <c r="I3348" t="s">
        <v>11414</v>
      </c>
      <c r="J3348">
        <v>2</v>
      </c>
      <c r="K3348" t="s">
        <v>11833</v>
      </c>
    </row>
    <row r="3349" spans="1:11">
      <c r="A3349">
        <v>3348</v>
      </c>
      <c r="B3349" t="s">
        <v>3651</v>
      </c>
      <c r="C3349" t="s">
        <v>88</v>
      </c>
      <c r="D3349" t="s">
        <v>3390</v>
      </c>
      <c r="E3349" t="s">
        <v>148</v>
      </c>
      <c r="F3349" t="s">
        <v>3646</v>
      </c>
      <c r="G3349" t="s">
        <v>11373</v>
      </c>
      <c r="H3349" t="s">
        <v>11700</v>
      </c>
      <c r="I3349" t="s">
        <v>11414</v>
      </c>
      <c r="J3349">
        <v>2</v>
      </c>
      <c r="K3349" t="s">
        <v>11833</v>
      </c>
    </row>
    <row r="3350" spans="1:11">
      <c r="A3350">
        <v>3349</v>
      </c>
      <c r="B3350" t="s">
        <v>3652</v>
      </c>
      <c r="C3350" t="s">
        <v>88</v>
      </c>
      <c r="D3350" t="s">
        <v>3390</v>
      </c>
      <c r="E3350" t="s">
        <v>148</v>
      </c>
      <c r="F3350" t="s">
        <v>3646</v>
      </c>
      <c r="G3350" t="s">
        <v>11373</v>
      </c>
      <c r="H3350" t="s">
        <v>11700</v>
      </c>
      <c r="I3350" t="s">
        <v>11414</v>
      </c>
      <c r="J3350">
        <v>2</v>
      </c>
      <c r="K3350" t="s">
        <v>11833</v>
      </c>
    </row>
    <row r="3351" spans="1:11">
      <c r="A3351">
        <v>3350</v>
      </c>
      <c r="B3351" t="s">
        <v>3653</v>
      </c>
      <c r="C3351" t="s">
        <v>88</v>
      </c>
      <c r="D3351" t="s">
        <v>3390</v>
      </c>
      <c r="E3351" t="s">
        <v>148</v>
      </c>
      <c r="F3351" t="s">
        <v>3646</v>
      </c>
      <c r="G3351" t="s">
        <v>11373</v>
      </c>
      <c r="H3351" t="s">
        <v>11700</v>
      </c>
      <c r="I3351" t="s">
        <v>11414</v>
      </c>
      <c r="J3351">
        <v>2</v>
      </c>
      <c r="K3351" t="s">
        <v>11833</v>
      </c>
    </row>
    <row r="3352" spans="1:11">
      <c r="A3352">
        <v>3351</v>
      </c>
      <c r="B3352" t="s">
        <v>3654</v>
      </c>
      <c r="C3352" t="s">
        <v>88</v>
      </c>
      <c r="D3352" t="s">
        <v>3390</v>
      </c>
      <c r="E3352" t="s">
        <v>148</v>
      </c>
      <c r="F3352" t="s">
        <v>3646</v>
      </c>
      <c r="G3352" t="s">
        <v>11373</v>
      </c>
      <c r="H3352" t="s">
        <v>11700</v>
      </c>
      <c r="I3352" t="s">
        <v>11414</v>
      </c>
      <c r="J3352">
        <v>2</v>
      </c>
      <c r="K3352" t="s">
        <v>11833</v>
      </c>
    </row>
    <row r="3353" spans="1:11">
      <c r="A3353">
        <v>3352</v>
      </c>
      <c r="B3353" t="s">
        <v>3655</v>
      </c>
      <c r="C3353" t="s">
        <v>88</v>
      </c>
      <c r="D3353" t="s">
        <v>3390</v>
      </c>
      <c r="E3353" t="s">
        <v>148</v>
      </c>
      <c r="F3353" t="s">
        <v>3646</v>
      </c>
      <c r="G3353" t="s">
        <v>11373</v>
      </c>
      <c r="H3353" t="s">
        <v>11700</v>
      </c>
      <c r="I3353" t="s">
        <v>11414</v>
      </c>
      <c r="J3353">
        <v>2</v>
      </c>
      <c r="K3353" t="s">
        <v>11833</v>
      </c>
    </row>
    <row r="3354" spans="1:11">
      <c r="A3354">
        <v>3353</v>
      </c>
      <c r="B3354" t="s">
        <v>3579</v>
      </c>
      <c r="C3354" t="s">
        <v>88</v>
      </c>
      <c r="D3354" t="s">
        <v>3390</v>
      </c>
      <c r="E3354" t="s">
        <v>148</v>
      </c>
      <c r="F3354" t="s">
        <v>3646</v>
      </c>
      <c r="G3354" t="s">
        <v>11373</v>
      </c>
      <c r="H3354" t="s">
        <v>11700</v>
      </c>
      <c r="I3354" t="s">
        <v>11414</v>
      </c>
      <c r="J3354">
        <v>2</v>
      </c>
      <c r="K3354" t="s">
        <v>11833</v>
      </c>
    </row>
    <row r="3355" spans="1:11">
      <c r="A3355">
        <v>3354</v>
      </c>
      <c r="B3355" t="s">
        <v>3656</v>
      </c>
      <c r="C3355" t="s">
        <v>537</v>
      </c>
      <c r="D3355" t="s">
        <v>3390</v>
      </c>
      <c r="E3355" t="s">
        <v>148</v>
      </c>
      <c r="F3355" t="s">
        <v>3657</v>
      </c>
      <c r="G3355" t="s">
        <v>11373</v>
      </c>
      <c r="H3355" t="s">
        <v>11307</v>
      </c>
      <c r="I3355" t="s">
        <v>11414</v>
      </c>
      <c r="J3355">
        <v>2</v>
      </c>
      <c r="K3355" t="s">
        <v>11834</v>
      </c>
    </row>
    <row r="3356" spans="1:11">
      <c r="A3356">
        <v>3355</v>
      </c>
      <c r="B3356" t="s">
        <v>3658</v>
      </c>
      <c r="C3356" t="s">
        <v>537</v>
      </c>
      <c r="D3356" t="s">
        <v>3390</v>
      </c>
      <c r="E3356" t="s">
        <v>148</v>
      </c>
      <c r="F3356" t="s">
        <v>3657</v>
      </c>
      <c r="G3356" t="s">
        <v>11373</v>
      </c>
      <c r="H3356" t="s">
        <v>11307</v>
      </c>
      <c r="I3356" t="s">
        <v>11414</v>
      </c>
      <c r="J3356">
        <v>2</v>
      </c>
      <c r="K3356" t="s">
        <v>11834</v>
      </c>
    </row>
    <row r="3357" spans="1:11">
      <c r="A3357">
        <v>3356</v>
      </c>
      <c r="B3357" t="s">
        <v>3659</v>
      </c>
      <c r="C3357" t="s">
        <v>537</v>
      </c>
      <c r="D3357" t="s">
        <v>3390</v>
      </c>
      <c r="E3357" t="s">
        <v>148</v>
      </c>
      <c r="F3357" t="s">
        <v>3657</v>
      </c>
      <c r="G3357" t="s">
        <v>11373</v>
      </c>
      <c r="H3357" t="s">
        <v>11307</v>
      </c>
      <c r="I3357" t="s">
        <v>11414</v>
      </c>
      <c r="J3357">
        <v>2</v>
      </c>
      <c r="K3357" t="s">
        <v>11834</v>
      </c>
    </row>
    <row r="3358" spans="1:11">
      <c r="A3358">
        <v>3357</v>
      </c>
      <c r="B3358" t="s">
        <v>3660</v>
      </c>
      <c r="C3358" t="s">
        <v>537</v>
      </c>
      <c r="D3358" t="s">
        <v>3390</v>
      </c>
      <c r="E3358" t="s">
        <v>148</v>
      </c>
      <c r="F3358" t="s">
        <v>3657</v>
      </c>
      <c r="G3358" t="s">
        <v>11373</v>
      </c>
      <c r="H3358" t="s">
        <v>11307</v>
      </c>
      <c r="I3358" t="s">
        <v>11414</v>
      </c>
      <c r="J3358">
        <v>2</v>
      </c>
      <c r="K3358" t="s">
        <v>11834</v>
      </c>
    </row>
    <row r="3359" spans="1:11">
      <c r="A3359">
        <v>3358</v>
      </c>
      <c r="B3359" t="s">
        <v>3661</v>
      </c>
      <c r="C3359" t="s">
        <v>537</v>
      </c>
      <c r="D3359" t="s">
        <v>3390</v>
      </c>
      <c r="E3359" t="s">
        <v>148</v>
      </c>
      <c r="F3359" t="s">
        <v>3657</v>
      </c>
      <c r="G3359" t="s">
        <v>11373</v>
      </c>
      <c r="H3359" t="s">
        <v>11307</v>
      </c>
      <c r="I3359" t="s">
        <v>11414</v>
      </c>
      <c r="J3359">
        <v>2</v>
      </c>
      <c r="K3359" t="s">
        <v>11834</v>
      </c>
    </row>
    <row r="3360" spans="1:11">
      <c r="A3360">
        <v>3359</v>
      </c>
      <c r="B3360" t="s">
        <v>3662</v>
      </c>
      <c r="C3360" t="s">
        <v>537</v>
      </c>
      <c r="D3360" t="s">
        <v>3390</v>
      </c>
      <c r="E3360" t="s">
        <v>148</v>
      </c>
      <c r="F3360" t="s">
        <v>3657</v>
      </c>
      <c r="G3360" t="s">
        <v>11373</v>
      </c>
      <c r="H3360" t="s">
        <v>11307</v>
      </c>
      <c r="I3360" t="s">
        <v>11414</v>
      </c>
      <c r="J3360">
        <v>2</v>
      </c>
      <c r="K3360" t="s">
        <v>11834</v>
      </c>
    </row>
    <row r="3361" spans="1:11">
      <c r="A3361">
        <v>3360</v>
      </c>
      <c r="B3361" t="s">
        <v>3663</v>
      </c>
      <c r="C3361" t="s">
        <v>537</v>
      </c>
      <c r="D3361" t="s">
        <v>3390</v>
      </c>
      <c r="E3361" t="s">
        <v>148</v>
      </c>
      <c r="F3361" t="s">
        <v>3657</v>
      </c>
      <c r="G3361" t="s">
        <v>11373</v>
      </c>
      <c r="H3361" t="s">
        <v>11307</v>
      </c>
      <c r="I3361" t="s">
        <v>11414</v>
      </c>
      <c r="J3361">
        <v>2</v>
      </c>
      <c r="K3361" t="s">
        <v>11834</v>
      </c>
    </row>
    <row r="3362" spans="1:11">
      <c r="A3362">
        <v>3361</v>
      </c>
      <c r="B3362" t="s">
        <v>3664</v>
      </c>
      <c r="C3362" t="s">
        <v>537</v>
      </c>
      <c r="D3362" t="s">
        <v>3390</v>
      </c>
      <c r="E3362" t="s">
        <v>148</v>
      </c>
      <c r="F3362" t="s">
        <v>3657</v>
      </c>
      <c r="G3362" t="s">
        <v>11373</v>
      </c>
      <c r="H3362" t="s">
        <v>11307</v>
      </c>
      <c r="I3362" t="s">
        <v>11414</v>
      </c>
      <c r="J3362">
        <v>2</v>
      </c>
      <c r="K3362" t="s">
        <v>11834</v>
      </c>
    </row>
    <row r="3363" spans="1:11">
      <c r="A3363">
        <v>3362</v>
      </c>
      <c r="B3363" t="s">
        <v>3665</v>
      </c>
      <c r="C3363" t="s">
        <v>421</v>
      </c>
      <c r="D3363" t="s">
        <v>3390</v>
      </c>
      <c r="E3363" t="s">
        <v>148</v>
      </c>
      <c r="F3363" t="s">
        <v>3666</v>
      </c>
      <c r="G3363" t="s">
        <v>11373</v>
      </c>
      <c r="H3363" t="s">
        <v>11310</v>
      </c>
      <c r="I3363" t="s">
        <v>11414</v>
      </c>
      <c r="J3363">
        <v>2</v>
      </c>
      <c r="K3363" t="s">
        <v>11835</v>
      </c>
    </row>
    <row r="3364" spans="1:11">
      <c r="A3364">
        <v>3363</v>
      </c>
      <c r="B3364" t="s">
        <v>3667</v>
      </c>
      <c r="C3364" t="s">
        <v>101</v>
      </c>
      <c r="D3364" t="s">
        <v>3390</v>
      </c>
      <c r="E3364" t="s">
        <v>148</v>
      </c>
      <c r="F3364" t="s">
        <v>3668</v>
      </c>
      <c r="G3364" t="s">
        <v>11373</v>
      </c>
      <c r="H3364" t="s">
        <v>11347</v>
      </c>
      <c r="I3364" t="s">
        <v>11414</v>
      </c>
      <c r="J3364">
        <v>2</v>
      </c>
      <c r="K3364" t="s">
        <v>11836</v>
      </c>
    </row>
    <row r="3365" spans="1:11">
      <c r="A3365">
        <v>3364</v>
      </c>
      <c r="B3365" t="s">
        <v>3669</v>
      </c>
      <c r="C3365" t="s">
        <v>108</v>
      </c>
      <c r="D3365" t="s">
        <v>3390</v>
      </c>
      <c r="E3365" t="s">
        <v>148</v>
      </c>
      <c r="F3365" t="s">
        <v>3670</v>
      </c>
      <c r="G3365" t="s">
        <v>11373</v>
      </c>
      <c r="H3365" t="s">
        <v>11349</v>
      </c>
      <c r="I3365" t="s">
        <v>11414</v>
      </c>
      <c r="J3365">
        <v>2</v>
      </c>
      <c r="K3365" t="s">
        <v>11837</v>
      </c>
    </row>
    <row r="3366" spans="1:11">
      <c r="A3366">
        <v>3365</v>
      </c>
      <c r="B3366" t="s">
        <v>3671</v>
      </c>
      <c r="C3366" t="s">
        <v>108</v>
      </c>
      <c r="D3366" t="s">
        <v>3390</v>
      </c>
      <c r="E3366" t="s">
        <v>148</v>
      </c>
      <c r="F3366" t="s">
        <v>3670</v>
      </c>
      <c r="G3366" t="s">
        <v>11373</v>
      </c>
      <c r="H3366" t="s">
        <v>11349</v>
      </c>
      <c r="I3366" t="s">
        <v>11414</v>
      </c>
      <c r="J3366">
        <v>2</v>
      </c>
      <c r="K3366" t="s">
        <v>11837</v>
      </c>
    </row>
    <row r="3367" spans="1:11">
      <c r="A3367">
        <v>3366</v>
      </c>
      <c r="B3367" t="s">
        <v>3672</v>
      </c>
      <c r="C3367" t="s">
        <v>6</v>
      </c>
      <c r="D3367" t="s">
        <v>3390</v>
      </c>
      <c r="E3367" t="s">
        <v>275</v>
      </c>
      <c r="F3367" t="s">
        <v>3673</v>
      </c>
      <c r="G3367" t="s">
        <v>11373</v>
      </c>
      <c r="H3367" t="s">
        <v>11306</v>
      </c>
      <c r="I3367" t="s">
        <v>11414</v>
      </c>
      <c r="J3367">
        <v>3</v>
      </c>
      <c r="K3367" t="s">
        <v>11838</v>
      </c>
    </row>
    <row r="3368" spans="1:11">
      <c r="A3368">
        <v>3367</v>
      </c>
      <c r="B3368" t="s">
        <v>3674</v>
      </c>
      <c r="C3368" t="s">
        <v>6</v>
      </c>
      <c r="D3368" t="s">
        <v>3390</v>
      </c>
      <c r="E3368" t="s">
        <v>275</v>
      </c>
      <c r="F3368" t="s">
        <v>3673</v>
      </c>
      <c r="G3368" t="s">
        <v>11373</v>
      </c>
      <c r="H3368" t="s">
        <v>11306</v>
      </c>
      <c r="I3368" t="s">
        <v>11414</v>
      </c>
      <c r="J3368">
        <v>3</v>
      </c>
      <c r="K3368" t="s">
        <v>11838</v>
      </c>
    </row>
    <row r="3369" spans="1:11">
      <c r="A3369">
        <v>3368</v>
      </c>
      <c r="B3369" t="s">
        <v>3568</v>
      </c>
      <c r="C3369" t="s">
        <v>6</v>
      </c>
      <c r="D3369" t="s">
        <v>3390</v>
      </c>
      <c r="E3369" t="s">
        <v>275</v>
      </c>
      <c r="F3369" t="s">
        <v>3673</v>
      </c>
      <c r="G3369" t="s">
        <v>11373</v>
      </c>
      <c r="H3369" t="s">
        <v>11306</v>
      </c>
      <c r="I3369" t="s">
        <v>11414</v>
      </c>
      <c r="J3369">
        <v>3</v>
      </c>
      <c r="K3369" t="s">
        <v>11838</v>
      </c>
    </row>
    <row r="3370" spans="1:11">
      <c r="A3370">
        <v>3369</v>
      </c>
      <c r="B3370" t="s">
        <v>3675</v>
      </c>
      <c r="C3370" t="s">
        <v>6</v>
      </c>
      <c r="D3370" t="s">
        <v>3390</v>
      </c>
      <c r="E3370" t="s">
        <v>275</v>
      </c>
      <c r="F3370" t="s">
        <v>3673</v>
      </c>
      <c r="G3370" t="s">
        <v>11373</v>
      </c>
      <c r="H3370" t="s">
        <v>11306</v>
      </c>
      <c r="I3370" t="s">
        <v>11414</v>
      </c>
      <c r="J3370">
        <v>3</v>
      </c>
      <c r="K3370" t="s">
        <v>11838</v>
      </c>
    </row>
    <row r="3371" spans="1:11">
      <c r="A3371">
        <v>3370</v>
      </c>
      <c r="B3371" t="s">
        <v>3676</v>
      </c>
      <c r="C3371" t="s">
        <v>6</v>
      </c>
      <c r="D3371" t="s">
        <v>3390</v>
      </c>
      <c r="E3371" t="s">
        <v>275</v>
      </c>
      <c r="F3371" t="s">
        <v>3673</v>
      </c>
      <c r="G3371" t="s">
        <v>11373</v>
      </c>
      <c r="H3371" t="s">
        <v>11306</v>
      </c>
      <c r="I3371" t="s">
        <v>11414</v>
      </c>
      <c r="J3371">
        <v>3</v>
      </c>
      <c r="K3371" t="s">
        <v>11838</v>
      </c>
    </row>
    <row r="3372" spans="1:11">
      <c r="A3372">
        <v>3371</v>
      </c>
      <c r="B3372" t="s">
        <v>3677</v>
      </c>
      <c r="C3372" t="s">
        <v>6</v>
      </c>
      <c r="D3372" t="s">
        <v>3390</v>
      </c>
      <c r="E3372" t="s">
        <v>275</v>
      </c>
      <c r="F3372" t="s">
        <v>3673</v>
      </c>
      <c r="G3372" t="s">
        <v>11373</v>
      </c>
      <c r="H3372" t="s">
        <v>11306</v>
      </c>
      <c r="I3372" t="s">
        <v>11414</v>
      </c>
      <c r="J3372">
        <v>3</v>
      </c>
      <c r="K3372" t="s">
        <v>11838</v>
      </c>
    </row>
    <row r="3373" spans="1:11">
      <c r="A3373">
        <v>3372</v>
      </c>
      <c r="B3373" t="s">
        <v>3678</v>
      </c>
      <c r="C3373" t="s">
        <v>6</v>
      </c>
      <c r="D3373" t="s">
        <v>3390</v>
      </c>
      <c r="E3373" t="s">
        <v>275</v>
      </c>
      <c r="F3373" t="s">
        <v>3673</v>
      </c>
      <c r="G3373" t="s">
        <v>11373</v>
      </c>
      <c r="H3373" t="s">
        <v>11306</v>
      </c>
      <c r="I3373" t="s">
        <v>11414</v>
      </c>
      <c r="J3373">
        <v>3</v>
      </c>
      <c r="K3373" t="s">
        <v>11838</v>
      </c>
    </row>
    <row r="3374" spans="1:11">
      <c r="A3374">
        <v>3373</v>
      </c>
      <c r="B3374" t="s">
        <v>3679</v>
      </c>
      <c r="C3374" t="s">
        <v>11</v>
      </c>
      <c r="D3374" t="s">
        <v>3390</v>
      </c>
      <c r="E3374" t="s">
        <v>275</v>
      </c>
      <c r="F3374" t="s">
        <v>3680</v>
      </c>
      <c r="G3374" t="s">
        <v>11373</v>
      </c>
      <c r="H3374" t="s">
        <v>11309</v>
      </c>
      <c r="I3374" t="s">
        <v>11414</v>
      </c>
      <c r="J3374">
        <v>3</v>
      </c>
      <c r="K3374" t="s">
        <v>11839</v>
      </c>
    </row>
    <row r="3375" spans="1:11">
      <c r="A3375">
        <v>3374</v>
      </c>
      <c r="B3375" t="s">
        <v>3681</v>
      </c>
      <c r="C3375" t="s">
        <v>11</v>
      </c>
      <c r="D3375" t="s">
        <v>3390</v>
      </c>
      <c r="E3375" t="s">
        <v>275</v>
      </c>
      <c r="F3375" t="s">
        <v>3680</v>
      </c>
      <c r="G3375" t="s">
        <v>11373</v>
      </c>
      <c r="H3375" t="s">
        <v>11309</v>
      </c>
      <c r="I3375" t="s">
        <v>11414</v>
      </c>
      <c r="J3375">
        <v>3</v>
      </c>
      <c r="K3375" t="s">
        <v>11839</v>
      </c>
    </row>
    <row r="3376" spans="1:11">
      <c r="A3376">
        <v>3375</v>
      </c>
      <c r="B3376" t="s">
        <v>3682</v>
      </c>
      <c r="C3376" t="s">
        <v>11</v>
      </c>
      <c r="D3376" t="s">
        <v>3390</v>
      </c>
      <c r="E3376" t="s">
        <v>275</v>
      </c>
      <c r="F3376" t="s">
        <v>3680</v>
      </c>
      <c r="G3376" t="s">
        <v>11373</v>
      </c>
      <c r="H3376" t="s">
        <v>11309</v>
      </c>
      <c r="I3376" t="s">
        <v>11414</v>
      </c>
      <c r="J3376">
        <v>3</v>
      </c>
      <c r="K3376" t="s">
        <v>11839</v>
      </c>
    </row>
    <row r="3377" spans="1:11">
      <c r="A3377">
        <v>3376</v>
      </c>
      <c r="B3377" t="s">
        <v>3683</v>
      </c>
      <c r="C3377" t="s">
        <v>11</v>
      </c>
      <c r="D3377" t="s">
        <v>3390</v>
      </c>
      <c r="E3377" t="s">
        <v>275</v>
      </c>
      <c r="F3377" t="s">
        <v>3680</v>
      </c>
      <c r="G3377" t="s">
        <v>11373</v>
      </c>
      <c r="H3377" t="s">
        <v>11309</v>
      </c>
      <c r="I3377" t="s">
        <v>11414</v>
      </c>
      <c r="J3377">
        <v>3</v>
      </c>
      <c r="K3377" t="s">
        <v>11839</v>
      </c>
    </row>
    <row r="3378" spans="1:11">
      <c r="A3378">
        <v>3377</v>
      </c>
      <c r="B3378" t="s">
        <v>3684</v>
      </c>
      <c r="C3378" t="s">
        <v>11</v>
      </c>
      <c r="D3378" t="s">
        <v>3390</v>
      </c>
      <c r="E3378" t="s">
        <v>275</v>
      </c>
      <c r="F3378" t="s">
        <v>3680</v>
      </c>
      <c r="G3378" t="s">
        <v>11373</v>
      </c>
      <c r="H3378" t="s">
        <v>11309</v>
      </c>
      <c r="I3378" t="s">
        <v>11414</v>
      </c>
      <c r="J3378">
        <v>3</v>
      </c>
      <c r="K3378" t="s">
        <v>11839</v>
      </c>
    </row>
    <row r="3379" spans="1:11">
      <c r="A3379">
        <v>3378</v>
      </c>
      <c r="B3379" t="s">
        <v>3413</v>
      </c>
      <c r="C3379" t="s">
        <v>11</v>
      </c>
      <c r="D3379" t="s">
        <v>3390</v>
      </c>
      <c r="E3379" t="s">
        <v>275</v>
      </c>
      <c r="F3379" t="s">
        <v>3680</v>
      </c>
      <c r="G3379" t="s">
        <v>11373</v>
      </c>
      <c r="H3379" t="s">
        <v>11309</v>
      </c>
      <c r="I3379" t="s">
        <v>11414</v>
      </c>
      <c r="J3379">
        <v>3</v>
      </c>
      <c r="K3379" t="s">
        <v>11839</v>
      </c>
    </row>
    <row r="3380" spans="1:11">
      <c r="A3380">
        <v>3379</v>
      </c>
      <c r="B3380" t="s">
        <v>3685</v>
      </c>
      <c r="C3380" t="s">
        <v>11</v>
      </c>
      <c r="D3380" t="s">
        <v>3390</v>
      </c>
      <c r="E3380" t="s">
        <v>275</v>
      </c>
      <c r="F3380" t="s">
        <v>3680</v>
      </c>
      <c r="G3380" t="s">
        <v>11373</v>
      </c>
      <c r="H3380" t="s">
        <v>11309</v>
      </c>
      <c r="I3380" t="s">
        <v>11414</v>
      </c>
      <c r="J3380">
        <v>3</v>
      </c>
      <c r="K3380" t="s">
        <v>11839</v>
      </c>
    </row>
    <row r="3381" spans="1:11">
      <c r="A3381">
        <v>3380</v>
      </c>
      <c r="B3381" t="s">
        <v>3686</v>
      </c>
      <c r="C3381" t="s">
        <v>11</v>
      </c>
      <c r="D3381" t="s">
        <v>3390</v>
      </c>
      <c r="E3381" t="s">
        <v>275</v>
      </c>
      <c r="F3381" t="s">
        <v>3680</v>
      </c>
      <c r="G3381" t="s">
        <v>11373</v>
      </c>
      <c r="H3381" t="s">
        <v>11309</v>
      </c>
      <c r="I3381" t="s">
        <v>11414</v>
      </c>
      <c r="J3381">
        <v>3</v>
      </c>
      <c r="K3381" t="s">
        <v>11839</v>
      </c>
    </row>
    <row r="3382" spans="1:11">
      <c r="A3382">
        <v>3381</v>
      </c>
      <c r="B3382" t="s">
        <v>3687</v>
      </c>
      <c r="C3382" t="s">
        <v>11</v>
      </c>
      <c r="D3382" t="s">
        <v>3390</v>
      </c>
      <c r="E3382" t="s">
        <v>275</v>
      </c>
      <c r="F3382" t="s">
        <v>3680</v>
      </c>
      <c r="G3382" t="s">
        <v>11373</v>
      </c>
      <c r="H3382" t="s">
        <v>11309</v>
      </c>
      <c r="I3382" t="s">
        <v>11414</v>
      </c>
      <c r="J3382">
        <v>3</v>
      </c>
      <c r="K3382" t="s">
        <v>11839</v>
      </c>
    </row>
    <row r="3383" spans="1:11">
      <c r="A3383">
        <v>3382</v>
      </c>
      <c r="B3383" t="s">
        <v>3688</v>
      </c>
      <c r="C3383" t="s">
        <v>17</v>
      </c>
      <c r="D3383" t="s">
        <v>3390</v>
      </c>
      <c r="E3383" t="s">
        <v>275</v>
      </c>
      <c r="F3383" t="s">
        <v>3689</v>
      </c>
      <c r="G3383" t="s">
        <v>11373</v>
      </c>
      <c r="H3383" t="s">
        <v>11312</v>
      </c>
      <c r="I3383" t="s">
        <v>11414</v>
      </c>
      <c r="J3383">
        <v>3</v>
      </c>
      <c r="K3383" t="s">
        <v>11840</v>
      </c>
    </row>
    <row r="3384" spans="1:11">
      <c r="A3384">
        <v>3383</v>
      </c>
      <c r="B3384" t="s">
        <v>3690</v>
      </c>
      <c r="C3384" t="s">
        <v>17</v>
      </c>
      <c r="D3384" t="s">
        <v>3390</v>
      </c>
      <c r="E3384" t="s">
        <v>275</v>
      </c>
      <c r="F3384" t="s">
        <v>3689</v>
      </c>
      <c r="G3384" t="s">
        <v>11373</v>
      </c>
      <c r="H3384" t="s">
        <v>11312</v>
      </c>
      <c r="I3384" t="s">
        <v>11414</v>
      </c>
      <c r="J3384">
        <v>3</v>
      </c>
      <c r="K3384" t="s">
        <v>11840</v>
      </c>
    </row>
    <row r="3385" spans="1:11">
      <c r="A3385">
        <v>3384</v>
      </c>
      <c r="B3385" t="s">
        <v>3691</v>
      </c>
      <c r="C3385" t="s">
        <v>17</v>
      </c>
      <c r="D3385" t="s">
        <v>3390</v>
      </c>
      <c r="E3385" t="s">
        <v>275</v>
      </c>
      <c r="F3385" t="s">
        <v>3689</v>
      </c>
      <c r="G3385" t="s">
        <v>11373</v>
      </c>
      <c r="H3385" t="s">
        <v>11312</v>
      </c>
      <c r="I3385" t="s">
        <v>11414</v>
      </c>
      <c r="J3385">
        <v>3</v>
      </c>
      <c r="K3385" t="s">
        <v>11840</v>
      </c>
    </row>
    <row r="3386" spans="1:11">
      <c r="A3386">
        <v>3385</v>
      </c>
      <c r="B3386" t="s">
        <v>3692</v>
      </c>
      <c r="C3386" t="s">
        <v>17</v>
      </c>
      <c r="D3386" t="s">
        <v>3390</v>
      </c>
      <c r="E3386" t="s">
        <v>275</v>
      </c>
      <c r="F3386" t="s">
        <v>3689</v>
      </c>
      <c r="G3386" t="s">
        <v>11373</v>
      </c>
      <c r="H3386" t="s">
        <v>11312</v>
      </c>
      <c r="I3386" t="s">
        <v>11414</v>
      </c>
      <c r="J3386">
        <v>3</v>
      </c>
      <c r="K3386" t="s">
        <v>11840</v>
      </c>
    </row>
    <row r="3387" spans="1:11">
      <c r="A3387">
        <v>3386</v>
      </c>
      <c r="B3387" t="s">
        <v>3693</v>
      </c>
      <c r="C3387" t="s">
        <v>17</v>
      </c>
      <c r="D3387" t="s">
        <v>3390</v>
      </c>
      <c r="E3387" t="s">
        <v>275</v>
      </c>
      <c r="F3387" t="s">
        <v>3689</v>
      </c>
      <c r="G3387" t="s">
        <v>11373</v>
      </c>
      <c r="H3387" t="s">
        <v>11312</v>
      </c>
      <c r="I3387" t="s">
        <v>11414</v>
      </c>
      <c r="J3387">
        <v>3</v>
      </c>
      <c r="K3387" t="s">
        <v>11840</v>
      </c>
    </row>
    <row r="3388" spans="1:11">
      <c r="A3388">
        <v>3387</v>
      </c>
      <c r="B3388" t="s">
        <v>3694</v>
      </c>
      <c r="C3388" t="s">
        <v>32</v>
      </c>
      <c r="D3388" t="s">
        <v>3390</v>
      </c>
      <c r="E3388" t="s">
        <v>275</v>
      </c>
      <c r="F3388" t="s">
        <v>3695</v>
      </c>
      <c r="G3388" t="s">
        <v>11373</v>
      </c>
      <c r="H3388" t="s">
        <v>11315</v>
      </c>
      <c r="I3388" t="s">
        <v>11414</v>
      </c>
      <c r="J3388">
        <v>3</v>
      </c>
      <c r="K3388" t="s">
        <v>11841</v>
      </c>
    </row>
    <row r="3389" spans="1:11">
      <c r="A3389">
        <v>3388</v>
      </c>
      <c r="B3389" t="s">
        <v>3439</v>
      </c>
      <c r="C3389" t="s">
        <v>32</v>
      </c>
      <c r="D3389" t="s">
        <v>3390</v>
      </c>
      <c r="E3389" t="s">
        <v>275</v>
      </c>
      <c r="F3389" t="s">
        <v>3695</v>
      </c>
      <c r="G3389" t="s">
        <v>11373</v>
      </c>
      <c r="H3389" t="s">
        <v>11315</v>
      </c>
      <c r="I3389" t="s">
        <v>11414</v>
      </c>
      <c r="J3389">
        <v>3</v>
      </c>
      <c r="K3389" t="s">
        <v>11841</v>
      </c>
    </row>
    <row r="3390" spans="1:11">
      <c r="A3390">
        <v>3389</v>
      </c>
      <c r="B3390" t="s">
        <v>3696</v>
      </c>
      <c r="C3390" t="s">
        <v>32</v>
      </c>
      <c r="D3390" t="s">
        <v>3390</v>
      </c>
      <c r="E3390" t="s">
        <v>275</v>
      </c>
      <c r="F3390" t="s">
        <v>3695</v>
      </c>
      <c r="G3390" t="s">
        <v>11373</v>
      </c>
      <c r="H3390" t="s">
        <v>11315</v>
      </c>
      <c r="I3390" t="s">
        <v>11414</v>
      </c>
      <c r="J3390">
        <v>3</v>
      </c>
      <c r="K3390" t="s">
        <v>11841</v>
      </c>
    </row>
    <row r="3391" spans="1:11">
      <c r="A3391">
        <v>3390</v>
      </c>
      <c r="B3391" t="s">
        <v>3697</v>
      </c>
      <c r="C3391" t="s">
        <v>32</v>
      </c>
      <c r="D3391" t="s">
        <v>3390</v>
      </c>
      <c r="E3391" t="s">
        <v>275</v>
      </c>
      <c r="F3391" t="s">
        <v>3695</v>
      </c>
      <c r="G3391" t="s">
        <v>11373</v>
      </c>
      <c r="H3391" t="s">
        <v>11315</v>
      </c>
      <c r="I3391" t="s">
        <v>11414</v>
      </c>
      <c r="J3391">
        <v>3</v>
      </c>
      <c r="K3391" t="s">
        <v>11841</v>
      </c>
    </row>
    <row r="3392" spans="1:11">
      <c r="A3392">
        <v>3391</v>
      </c>
      <c r="B3392" t="s">
        <v>3698</v>
      </c>
      <c r="C3392" t="s">
        <v>32</v>
      </c>
      <c r="D3392" t="s">
        <v>3390</v>
      </c>
      <c r="E3392" t="s">
        <v>275</v>
      </c>
      <c r="F3392" t="s">
        <v>3695</v>
      </c>
      <c r="G3392" t="s">
        <v>11373</v>
      </c>
      <c r="H3392" t="s">
        <v>11315</v>
      </c>
      <c r="I3392" t="s">
        <v>11414</v>
      </c>
      <c r="J3392">
        <v>3</v>
      </c>
      <c r="K3392" t="s">
        <v>11841</v>
      </c>
    </row>
    <row r="3393" spans="1:11">
      <c r="A3393">
        <v>3392</v>
      </c>
      <c r="B3393" t="s">
        <v>3699</v>
      </c>
      <c r="C3393" t="s">
        <v>45</v>
      </c>
      <c r="D3393" t="s">
        <v>3390</v>
      </c>
      <c r="E3393" t="s">
        <v>275</v>
      </c>
      <c r="F3393" t="s">
        <v>3700</v>
      </c>
      <c r="G3393" t="s">
        <v>11373</v>
      </c>
      <c r="H3393" t="s">
        <v>11318</v>
      </c>
      <c r="I3393" t="s">
        <v>11414</v>
      </c>
      <c r="J3393">
        <v>3</v>
      </c>
      <c r="K3393" t="s">
        <v>11842</v>
      </c>
    </row>
    <row r="3394" spans="1:11">
      <c r="A3394">
        <v>3393</v>
      </c>
      <c r="B3394" t="s">
        <v>3701</v>
      </c>
      <c r="C3394" t="s">
        <v>45</v>
      </c>
      <c r="D3394" t="s">
        <v>3390</v>
      </c>
      <c r="E3394" t="s">
        <v>275</v>
      </c>
      <c r="F3394" t="s">
        <v>3700</v>
      </c>
      <c r="G3394" t="s">
        <v>11373</v>
      </c>
      <c r="H3394" t="s">
        <v>11318</v>
      </c>
      <c r="I3394" t="s">
        <v>11414</v>
      </c>
      <c r="J3394">
        <v>3</v>
      </c>
      <c r="K3394" t="s">
        <v>11842</v>
      </c>
    </row>
    <row r="3395" spans="1:11">
      <c r="A3395">
        <v>3394</v>
      </c>
      <c r="B3395" t="s">
        <v>3702</v>
      </c>
      <c r="C3395" t="s">
        <v>45</v>
      </c>
      <c r="D3395" t="s">
        <v>3390</v>
      </c>
      <c r="E3395" t="s">
        <v>275</v>
      </c>
      <c r="F3395" t="s">
        <v>3700</v>
      </c>
      <c r="G3395" t="s">
        <v>11373</v>
      </c>
      <c r="H3395" t="s">
        <v>11318</v>
      </c>
      <c r="I3395" t="s">
        <v>11414</v>
      </c>
      <c r="J3395">
        <v>3</v>
      </c>
      <c r="K3395" t="s">
        <v>11842</v>
      </c>
    </row>
    <row r="3396" spans="1:11">
      <c r="A3396">
        <v>3395</v>
      </c>
      <c r="B3396" t="s">
        <v>3463</v>
      </c>
      <c r="C3396" t="s">
        <v>54</v>
      </c>
      <c r="D3396" t="s">
        <v>3390</v>
      </c>
      <c r="E3396" t="s">
        <v>275</v>
      </c>
      <c r="F3396" t="s">
        <v>3703</v>
      </c>
      <c r="G3396" t="s">
        <v>11373</v>
      </c>
      <c r="H3396" t="s">
        <v>11321</v>
      </c>
      <c r="I3396" t="s">
        <v>11414</v>
      </c>
      <c r="J3396">
        <v>3</v>
      </c>
      <c r="K3396" t="s">
        <v>11843</v>
      </c>
    </row>
    <row r="3397" spans="1:11">
      <c r="A3397">
        <v>3396</v>
      </c>
      <c r="B3397" t="s">
        <v>2685</v>
      </c>
      <c r="C3397" t="s">
        <v>54</v>
      </c>
      <c r="D3397" t="s">
        <v>3390</v>
      </c>
      <c r="E3397" t="s">
        <v>275</v>
      </c>
      <c r="F3397" t="s">
        <v>3703</v>
      </c>
      <c r="G3397" t="s">
        <v>11373</v>
      </c>
      <c r="H3397" t="s">
        <v>11321</v>
      </c>
      <c r="I3397" t="s">
        <v>11414</v>
      </c>
      <c r="J3397">
        <v>3</v>
      </c>
      <c r="K3397" t="s">
        <v>11843</v>
      </c>
    </row>
    <row r="3398" spans="1:11">
      <c r="A3398">
        <v>3397</v>
      </c>
      <c r="B3398" t="s">
        <v>3704</v>
      </c>
      <c r="C3398" t="s">
        <v>54</v>
      </c>
      <c r="D3398" t="s">
        <v>3390</v>
      </c>
      <c r="E3398" t="s">
        <v>275</v>
      </c>
      <c r="F3398" t="s">
        <v>3703</v>
      </c>
      <c r="G3398" t="s">
        <v>11373</v>
      </c>
      <c r="H3398" t="s">
        <v>11321</v>
      </c>
      <c r="I3398" t="s">
        <v>11414</v>
      </c>
      <c r="J3398">
        <v>3</v>
      </c>
      <c r="K3398" t="s">
        <v>11843</v>
      </c>
    </row>
    <row r="3399" spans="1:11">
      <c r="A3399">
        <v>3398</v>
      </c>
      <c r="B3399" t="s">
        <v>3460</v>
      </c>
      <c r="C3399" t="s">
        <v>54</v>
      </c>
      <c r="D3399" t="s">
        <v>3390</v>
      </c>
      <c r="E3399" t="s">
        <v>275</v>
      </c>
      <c r="F3399" t="s">
        <v>3703</v>
      </c>
      <c r="G3399" t="s">
        <v>11373</v>
      </c>
      <c r="H3399" t="s">
        <v>11321</v>
      </c>
      <c r="I3399" t="s">
        <v>11414</v>
      </c>
      <c r="J3399">
        <v>3</v>
      </c>
      <c r="K3399" t="s">
        <v>11843</v>
      </c>
    </row>
    <row r="3400" spans="1:11">
      <c r="A3400">
        <v>3399</v>
      </c>
      <c r="B3400" t="s">
        <v>3705</v>
      </c>
      <c r="C3400" t="s">
        <v>54</v>
      </c>
      <c r="D3400" t="s">
        <v>3390</v>
      </c>
      <c r="E3400" t="s">
        <v>275</v>
      </c>
      <c r="F3400" t="s">
        <v>3703</v>
      </c>
      <c r="G3400" t="s">
        <v>11373</v>
      </c>
      <c r="H3400" t="s">
        <v>11321</v>
      </c>
      <c r="I3400" t="s">
        <v>11414</v>
      </c>
      <c r="J3400">
        <v>3</v>
      </c>
      <c r="K3400" t="s">
        <v>11843</v>
      </c>
    </row>
    <row r="3401" spans="1:11">
      <c r="A3401">
        <v>3400</v>
      </c>
      <c r="B3401" t="s">
        <v>3706</v>
      </c>
      <c r="C3401" t="s">
        <v>54</v>
      </c>
      <c r="D3401" t="s">
        <v>3390</v>
      </c>
      <c r="E3401" t="s">
        <v>275</v>
      </c>
      <c r="F3401" t="s">
        <v>3703</v>
      </c>
      <c r="G3401" t="s">
        <v>11373</v>
      </c>
      <c r="H3401" t="s">
        <v>11321</v>
      </c>
      <c r="I3401" t="s">
        <v>11414</v>
      </c>
      <c r="J3401">
        <v>3</v>
      </c>
      <c r="K3401" t="s">
        <v>11843</v>
      </c>
    </row>
    <row r="3402" spans="1:11">
      <c r="A3402">
        <v>3401</v>
      </c>
      <c r="B3402" t="s">
        <v>3471</v>
      </c>
      <c r="C3402" t="s">
        <v>63</v>
      </c>
      <c r="D3402" t="s">
        <v>3390</v>
      </c>
      <c r="E3402" t="s">
        <v>275</v>
      </c>
      <c r="F3402" t="s">
        <v>3707</v>
      </c>
      <c r="G3402" t="s">
        <v>11373</v>
      </c>
      <c r="H3402" t="s">
        <v>11328</v>
      </c>
      <c r="I3402" t="s">
        <v>11414</v>
      </c>
      <c r="J3402">
        <v>3</v>
      </c>
      <c r="K3402" t="s">
        <v>11844</v>
      </c>
    </row>
    <row r="3403" spans="1:11">
      <c r="A3403">
        <v>3402</v>
      </c>
      <c r="B3403" t="s">
        <v>3708</v>
      </c>
      <c r="C3403" t="s">
        <v>63</v>
      </c>
      <c r="D3403" t="s">
        <v>3390</v>
      </c>
      <c r="E3403" t="s">
        <v>275</v>
      </c>
      <c r="F3403" t="s">
        <v>3707</v>
      </c>
      <c r="G3403" t="s">
        <v>11373</v>
      </c>
      <c r="H3403" t="s">
        <v>11328</v>
      </c>
      <c r="I3403" t="s">
        <v>11414</v>
      </c>
      <c r="J3403">
        <v>3</v>
      </c>
      <c r="K3403" t="s">
        <v>11844</v>
      </c>
    </row>
    <row r="3404" spans="1:11">
      <c r="A3404">
        <v>3403</v>
      </c>
      <c r="B3404" t="s">
        <v>3709</v>
      </c>
      <c r="C3404" t="s">
        <v>80</v>
      </c>
      <c r="D3404" t="s">
        <v>3390</v>
      </c>
      <c r="E3404" t="s">
        <v>275</v>
      </c>
      <c r="F3404" t="s">
        <v>3710</v>
      </c>
      <c r="G3404" t="s">
        <v>11373</v>
      </c>
      <c r="H3404" t="s">
        <v>11334</v>
      </c>
      <c r="I3404" t="s">
        <v>11414</v>
      </c>
      <c r="J3404">
        <v>3</v>
      </c>
      <c r="K3404" t="s">
        <v>11845</v>
      </c>
    </row>
    <row r="3405" spans="1:11">
      <c r="A3405">
        <v>3404</v>
      </c>
      <c r="B3405" t="s">
        <v>3711</v>
      </c>
      <c r="C3405" t="s">
        <v>80</v>
      </c>
      <c r="D3405" t="s">
        <v>3390</v>
      </c>
      <c r="E3405" t="s">
        <v>275</v>
      </c>
      <c r="F3405" t="s">
        <v>3710</v>
      </c>
      <c r="G3405" t="s">
        <v>11373</v>
      </c>
      <c r="H3405" t="s">
        <v>11334</v>
      </c>
      <c r="I3405" t="s">
        <v>11414</v>
      </c>
      <c r="J3405">
        <v>3</v>
      </c>
      <c r="K3405" t="s">
        <v>11845</v>
      </c>
    </row>
    <row r="3406" spans="1:11">
      <c r="A3406">
        <v>3405</v>
      </c>
      <c r="B3406" t="s">
        <v>3712</v>
      </c>
      <c r="C3406" t="s">
        <v>80</v>
      </c>
      <c r="D3406" t="s">
        <v>3390</v>
      </c>
      <c r="E3406" t="s">
        <v>275</v>
      </c>
      <c r="F3406" t="s">
        <v>3710</v>
      </c>
      <c r="G3406" t="s">
        <v>11373</v>
      </c>
      <c r="H3406" t="s">
        <v>11334</v>
      </c>
      <c r="I3406" t="s">
        <v>11414</v>
      </c>
      <c r="J3406">
        <v>3</v>
      </c>
      <c r="K3406" t="s">
        <v>11845</v>
      </c>
    </row>
    <row r="3407" spans="1:11">
      <c r="A3407">
        <v>3406</v>
      </c>
      <c r="B3407" t="s">
        <v>3713</v>
      </c>
      <c r="C3407" t="s">
        <v>80</v>
      </c>
      <c r="D3407" t="s">
        <v>3390</v>
      </c>
      <c r="E3407" t="s">
        <v>275</v>
      </c>
      <c r="F3407" t="s">
        <v>3710</v>
      </c>
      <c r="G3407" t="s">
        <v>11373</v>
      </c>
      <c r="H3407" t="s">
        <v>11334</v>
      </c>
      <c r="I3407" t="s">
        <v>11414</v>
      </c>
      <c r="J3407">
        <v>3</v>
      </c>
      <c r="K3407" t="s">
        <v>11845</v>
      </c>
    </row>
    <row r="3408" spans="1:11">
      <c r="A3408">
        <v>3407</v>
      </c>
      <c r="B3408" t="s">
        <v>3535</v>
      </c>
      <c r="C3408" t="s">
        <v>88</v>
      </c>
      <c r="D3408" t="s">
        <v>3390</v>
      </c>
      <c r="E3408" t="s">
        <v>275</v>
      </c>
      <c r="F3408" t="s">
        <v>3714</v>
      </c>
      <c r="G3408" t="s">
        <v>11373</v>
      </c>
      <c r="H3408" t="s">
        <v>11700</v>
      </c>
      <c r="I3408" t="s">
        <v>11414</v>
      </c>
      <c r="J3408">
        <v>3</v>
      </c>
      <c r="K3408" t="s">
        <v>11846</v>
      </c>
    </row>
    <row r="3409" spans="1:11">
      <c r="A3409">
        <v>3408</v>
      </c>
      <c r="B3409" t="s">
        <v>3715</v>
      </c>
      <c r="C3409" t="s">
        <v>88</v>
      </c>
      <c r="D3409" t="s">
        <v>3390</v>
      </c>
      <c r="E3409" t="s">
        <v>275</v>
      </c>
      <c r="F3409" t="s">
        <v>3714</v>
      </c>
      <c r="G3409" t="s">
        <v>11373</v>
      </c>
      <c r="H3409" t="s">
        <v>11700</v>
      </c>
      <c r="I3409" t="s">
        <v>11414</v>
      </c>
      <c r="J3409">
        <v>3</v>
      </c>
      <c r="K3409" t="s">
        <v>11846</v>
      </c>
    </row>
    <row r="3410" spans="1:11">
      <c r="A3410">
        <v>3409</v>
      </c>
      <c r="B3410" t="s">
        <v>3716</v>
      </c>
      <c r="C3410" t="s">
        <v>88</v>
      </c>
      <c r="D3410" t="s">
        <v>3390</v>
      </c>
      <c r="E3410" t="s">
        <v>275</v>
      </c>
      <c r="F3410" t="s">
        <v>3714</v>
      </c>
      <c r="G3410" t="s">
        <v>11373</v>
      </c>
      <c r="H3410" t="s">
        <v>11700</v>
      </c>
      <c r="I3410" t="s">
        <v>11414</v>
      </c>
      <c r="J3410">
        <v>3</v>
      </c>
      <c r="K3410" t="s">
        <v>11846</v>
      </c>
    </row>
    <row r="3411" spans="1:11">
      <c r="A3411">
        <v>3410</v>
      </c>
      <c r="B3411" t="s">
        <v>3717</v>
      </c>
      <c r="C3411" t="s">
        <v>101</v>
      </c>
      <c r="D3411" t="s">
        <v>3390</v>
      </c>
      <c r="E3411" t="s">
        <v>275</v>
      </c>
      <c r="F3411" t="s">
        <v>3718</v>
      </c>
      <c r="G3411" t="s">
        <v>11373</v>
      </c>
      <c r="H3411" t="s">
        <v>11347</v>
      </c>
      <c r="I3411" t="s">
        <v>11414</v>
      </c>
      <c r="J3411">
        <v>3</v>
      </c>
      <c r="K3411" t="s">
        <v>11847</v>
      </c>
    </row>
    <row r="3412" spans="1:11">
      <c r="A3412">
        <v>3411</v>
      </c>
      <c r="B3412" t="s">
        <v>3719</v>
      </c>
      <c r="C3412" t="s">
        <v>101</v>
      </c>
      <c r="D3412" t="s">
        <v>3390</v>
      </c>
      <c r="E3412" t="s">
        <v>275</v>
      </c>
      <c r="F3412" t="s">
        <v>3718</v>
      </c>
      <c r="G3412" t="s">
        <v>11373</v>
      </c>
      <c r="H3412" t="s">
        <v>11347</v>
      </c>
      <c r="I3412" t="s">
        <v>11414</v>
      </c>
      <c r="J3412">
        <v>3</v>
      </c>
      <c r="K3412" t="s">
        <v>11847</v>
      </c>
    </row>
    <row r="3413" spans="1:11">
      <c r="A3413">
        <v>3412</v>
      </c>
      <c r="B3413" t="s">
        <v>3720</v>
      </c>
      <c r="C3413" t="s">
        <v>101</v>
      </c>
      <c r="D3413" t="s">
        <v>3390</v>
      </c>
      <c r="E3413" t="s">
        <v>275</v>
      </c>
      <c r="F3413" t="s">
        <v>3718</v>
      </c>
      <c r="G3413" t="s">
        <v>11373</v>
      </c>
      <c r="H3413" t="s">
        <v>11347</v>
      </c>
      <c r="I3413" t="s">
        <v>11414</v>
      </c>
      <c r="J3413">
        <v>3</v>
      </c>
      <c r="K3413" t="s">
        <v>11847</v>
      </c>
    </row>
    <row r="3414" spans="1:11">
      <c r="A3414">
        <v>3413</v>
      </c>
      <c r="B3414" t="s">
        <v>3542</v>
      </c>
      <c r="C3414" t="s">
        <v>101</v>
      </c>
      <c r="D3414" t="s">
        <v>3390</v>
      </c>
      <c r="E3414" t="s">
        <v>275</v>
      </c>
      <c r="F3414" t="s">
        <v>3718</v>
      </c>
      <c r="G3414" t="s">
        <v>11373</v>
      </c>
      <c r="H3414" t="s">
        <v>11347</v>
      </c>
      <c r="I3414" t="s">
        <v>11414</v>
      </c>
      <c r="J3414">
        <v>3</v>
      </c>
      <c r="K3414" t="s">
        <v>11847</v>
      </c>
    </row>
    <row r="3415" spans="1:11">
      <c r="A3415">
        <v>3414</v>
      </c>
      <c r="B3415" t="s">
        <v>3721</v>
      </c>
      <c r="C3415" t="s">
        <v>101</v>
      </c>
      <c r="D3415" t="s">
        <v>3390</v>
      </c>
      <c r="E3415" t="s">
        <v>275</v>
      </c>
      <c r="F3415" t="s">
        <v>3718</v>
      </c>
      <c r="G3415" t="s">
        <v>11373</v>
      </c>
      <c r="H3415" t="s">
        <v>11347</v>
      </c>
      <c r="I3415" t="s">
        <v>11414</v>
      </c>
      <c r="J3415">
        <v>3</v>
      </c>
      <c r="K3415" t="s">
        <v>11847</v>
      </c>
    </row>
    <row r="3416" spans="1:11">
      <c r="A3416">
        <v>3415</v>
      </c>
      <c r="B3416" t="s">
        <v>3722</v>
      </c>
      <c r="C3416" t="s">
        <v>101</v>
      </c>
      <c r="D3416" t="s">
        <v>3390</v>
      </c>
      <c r="E3416" t="s">
        <v>275</v>
      </c>
      <c r="F3416" t="s">
        <v>3718</v>
      </c>
      <c r="G3416" t="s">
        <v>11373</v>
      </c>
      <c r="H3416" t="s">
        <v>11347</v>
      </c>
      <c r="I3416" t="s">
        <v>11414</v>
      </c>
      <c r="J3416">
        <v>3</v>
      </c>
      <c r="K3416" t="s">
        <v>11847</v>
      </c>
    </row>
    <row r="3417" spans="1:11">
      <c r="A3417">
        <v>3416</v>
      </c>
      <c r="B3417" t="s">
        <v>3723</v>
      </c>
      <c r="C3417" t="s">
        <v>101</v>
      </c>
      <c r="D3417" t="s">
        <v>3390</v>
      </c>
      <c r="E3417" t="s">
        <v>275</v>
      </c>
      <c r="F3417" t="s">
        <v>3718</v>
      </c>
      <c r="G3417" t="s">
        <v>11373</v>
      </c>
      <c r="H3417" t="s">
        <v>11347</v>
      </c>
      <c r="I3417" t="s">
        <v>11414</v>
      </c>
      <c r="J3417">
        <v>3</v>
      </c>
      <c r="K3417" t="s">
        <v>11847</v>
      </c>
    </row>
    <row r="3418" spans="1:11">
      <c r="A3418">
        <v>3417</v>
      </c>
      <c r="B3418" t="s">
        <v>3724</v>
      </c>
      <c r="C3418" t="s">
        <v>101</v>
      </c>
      <c r="D3418" t="s">
        <v>3390</v>
      </c>
      <c r="E3418" t="s">
        <v>275</v>
      </c>
      <c r="F3418" t="s">
        <v>3718</v>
      </c>
      <c r="G3418" t="s">
        <v>11373</v>
      </c>
      <c r="H3418" t="s">
        <v>11347</v>
      </c>
      <c r="I3418" t="s">
        <v>11414</v>
      </c>
      <c r="J3418">
        <v>3</v>
      </c>
      <c r="K3418" t="s">
        <v>11847</v>
      </c>
    </row>
    <row r="3419" spans="1:11">
      <c r="A3419">
        <v>3418</v>
      </c>
      <c r="B3419" t="s">
        <v>3725</v>
      </c>
      <c r="C3419" t="s">
        <v>101</v>
      </c>
      <c r="D3419" t="s">
        <v>3390</v>
      </c>
      <c r="E3419" t="s">
        <v>275</v>
      </c>
      <c r="F3419" t="s">
        <v>3718</v>
      </c>
      <c r="G3419" t="s">
        <v>11373</v>
      </c>
      <c r="H3419" t="s">
        <v>11347</v>
      </c>
      <c r="I3419" t="s">
        <v>11414</v>
      </c>
      <c r="J3419">
        <v>3</v>
      </c>
      <c r="K3419" t="s">
        <v>11847</v>
      </c>
    </row>
    <row r="3420" spans="1:11">
      <c r="A3420">
        <v>3419</v>
      </c>
      <c r="B3420" t="s">
        <v>3726</v>
      </c>
      <c r="C3420" t="s">
        <v>101</v>
      </c>
      <c r="D3420" t="s">
        <v>3390</v>
      </c>
      <c r="E3420" t="s">
        <v>275</v>
      </c>
      <c r="F3420" t="s">
        <v>3718</v>
      </c>
      <c r="G3420" t="s">
        <v>11373</v>
      </c>
      <c r="H3420" t="s">
        <v>11347</v>
      </c>
      <c r="I3420" t="s">
        <v>11414</v>
      </c>
      <c r="J3420">
        <v>3</v>
      </c>
      <c r="K3420" t="s">
        <v>11847</v>
      </c>
    </row>
    <row r="3421" spans="1:11">
      <c r="A3421">
        <v>3420</v>
      </c>
      <c r="B3421" t="s">
        <v>982</v>
      </c>
      <c r="C3421" t="s">
        <v>101</v>
      </c>
      <c r="D3421" t="s">
        <v>3390</v>
      </c>
      <c r="E3421" t="s">
        <v>275</v>
      </c>
      <c r="F3421" t="s">
        <v>3718</v>
      </c>
      <c r="G3421" t="s">
        <v>11373</v>
      </c>
      <c r="H3421" t="s">
        <v>11347</v>
      </c>
      <c r="I3421" t="s">
        <v>11414</v>
      </c>
      <c r="J3421">
        <v>3</v>
      </c>
      <c r="K3421" t="s">
        <v>11847</v>
      </c>
    </row>
    <row r="3422" spans="1:11">
      <c r="A3422">
        <v>3421</v>
      </c>
      <c r="B3422" t="s">
        <v>3727</v>
      </c>
      <c r="C3422" t="s">
        <v>108</v>
      </c>
      <c r="D3422" t="s">
        <v>3390</v>
      </c>
      <c r="E3422" t="s">
        <v>275</v>
      </c>
      <c r="F3422" t="s">
        <v>3728</v>
      </c>
      <c r="G3422" t="s">
        <v>11373</v>
      </c>
      <c r="H3422" t="s">
        <v>11349</v>
      </c>
      <c r="I3422" t="s">
        <v>11414</v>
      </c>
      <c r="J3422">
        <v>3</v>
      </c>
      <c r="K3422" t="s">
        <v>11848</v>
      </c>
    </row>
    <row r="3423" spans="1:11">
      <c r="A3423">
        <v>3422</v>
      </c>
      <c r="B3423" t="s">
        <v>3729</v>
      </c>
      <c r="C3423" t="s">
        <v>108</v>
      </c>
      <c r="D3423" t="s">
        <v>3390</v>
      </c>
      <c r="E3423" t="s">
        <v>275</v>
      </c>
      <c r="F3423" t="s">
        <v>3728</v>
      </c>
      <c r="G3423" t="s">
        <v>11373</v>
      </c>
      <c r="H3423" t="s">
        <v>11349</v>
      </c>
      <c r="I3423" t="s">
        <v>11414</v>
      </c>
      <c r="J3423">
        <v>3</v>
      </c>
      <c r="K3423" t="s">
        <v>11848</v>
      </c>
    </row>
    <row r="3424" spans="1:11">
      <c r="A3424">
        <v>3423</v>
      </c>
      <c r="B3424" t="s">
        <v>3730</v>
      </c>
      <c r="C3424" t="s">
        <v>108</v>
      </c>
      <c r="D3424" t="s">
        <v>3390</v>
      </c>
      <c r="E3424" t="s">
        <v>275</v>
      </c>
      <c r="F3424" t="s">
        <v>3728</v>
      </c>
      <c r="G3424" t="s">
        <v>11373</v>
      </c>
      <c r="H3424" t="s">
        <v>11349</v>
      </c>
      <c r="I3424" t="s">
        <v>11414</v>
      </c>
      <c r="J3424">
        <v>3</v>
      </c>
      <c r="K3424" t="s">
        <v>11848</v>
      </c>
    </row>
    <row r="3425" spans="1:11">
      <c r="A3425">
        <v>3424</v>
      </c>
      <c r="B3425" t="s">
        <v>3731</v>
      </c>
      <c r="C3425" t="s">
        <v>108</v>
      </c>
      <c r="D3425" t="s">
        <v>3390</v>
      </c>
      <c r="E3425" t="s">
        <v>275</v>
      </c>
      <c r="F3425" t="s">
        <v>3728</v>
      </c>
      <c r="G3425" t="s">
        <v>11373</v>
      </c>
      <c r="H3425" t="s">
        <v>11349</v>
      </c>
      <c r="I3425" t="s">
        <v>11414</v>
      </c>
      <c r="J3425">
        <v>3</v>
      </c>
      <c r="K3425" t="s">
        <v>11848</v>
      </c>
    </row>
    <row r="3426" spans="1:11">
      <c r="A3426">
        <v>3425</v>
      </c>
      <c r="B3426" t="s">
        <v>3732</v>
      </c>
      <c r="C3426" t="s">
        <v>108</v>
      </c>
      <c r="D3426" t="s">
        <v>3390</v>
      </c>
      <c r="E3426" t="s">
        <v>275</v>
      </c>
      <c r="F3426" t="s">
        <v>3728</v>
      </c>
      <c r="G3426" t="s">
        <v>11373</v>
      </c>
      <c r="H3426" t="s">
        <v>11349</v>
      </c>
      <c r="I3426" t="s">
        <v>11414</v>
      </c>
      <c r="J3426">
        <v>3</v>
      </c>
      <c r="K3426" t="s">
        <v>11848</v>
      </c>
    </row>
    <row r="3427" spans="1:11">
      <c r="A3427">
        <v>3426</v>
      </c>
      <c r="B3427" t="s">
        <v>3733</v>
      </c>
      <c r="C3427" t="s">
        <v>147</v>
      </c>
      <c r="D3427" t="s">
        <v>3390</v>
      </c>
      <c r="E3427" t="s">
        <v>348</v>
      </c>
      <c r="F3427" t="s">
        <v>3734</v>
      </c>
      <c r="G3427" t="s">
        <v>11377</v>
      </c>
      <c r="H3427" t="s">
        <v>11304</v>
      </c>
      <c r="I3427" t="s">
        <v>11418</v>
      </c>
      <c r="J3427">
        <v>4</v>
      </c>
      <c r="K3427" t="s">
        <v>11849</v>
      </c>
    </row>
    <row r="3428" spans="1:11">
      <c r="A3428">
        <v>3427</v>
      </c>
      <c r="B3428" t="s">
        <v>3735</v>
      </c>
      <c r="C3428" t="s">
        <v>147</v>
      </c>
      <c r="D3428" t="s">
        <v>3390</v>
      </c>
      <c r="E3428" t="s">
        <v>348</v>
      </c>
      <c r="F3428" t="s">
        <v>3734</v>
      </c>
      <c r="G3428" t="s">
        <v>11377</v>
      </c>
      <c r="H3428" t="s">
        <v>11304</v>
      </c>
      <c r="I3428" t="s">
        <v>11418</v>
      </c>
      <c r="J3428">
        <v>4</v>
      </c>
      <c r="K3428" t="s">
        <v>11849</v>
      </c>
    </row>
    <row r="3429" spans="1:11">
      <c r="A3429">
        <v>3428</v>
      </c>
      <c r="B3429" t="s">
        <v>3736</v>
      </c>
      <c r="C3429" t="s">
        <v>147</v>
      </c>
      <c r="D3429" t="s">
        <v>3390</v>
      </c>
      <c r="E3429" t="s">
        <v>348</v>
      </c>
      <c r="F3429" t="s">
        <v>3734</v>
      </c>
      <c r="G3429" t="s">
        <v>11377</v>
      </c>
      <c r="H3429" t="s">
        <v>11304</v>
      </c>
      <c r="I3429" t="s">
        <v>11418</v>
      </c>
      <c r="J3429">
        <v>4</v>
      </c>
      <c r="K3429" t="s">
        <v>11849</v>
      </c>
    </row>
    <row r="3430" spans="1:11">
      <c r="A3430">
        <v>3429</v>
      </c>
      <c r="B3430" t="s">
        <v>3737</v>
      </c>
      <c r="C3430" t="s">
        <v>147</v>
      </c>
      <c r="D3430" t="s">
        <v>3390</v>
      </c>
      <c r="E3430" t="s">
        <v>348</v>
      </c>
      <c r="F3430" t="s">
        <v>3734</v>
      </c>
      <c r="G3430" t="s">
        <v>11377</v>
      </c>
      <c r="H3430" t="s">
        <v>11304</v>
      </c>
      <c r="I3430" t="s">
        <v>11418</v>
      </c>
      <c r="J3430">
        <v>4</v>
      </c>
      <c r="K3430" t="s">
        <v>11849</v>
      </c>
    </row>
    <row r="3431" spans="1:11">
      <c r="A3431">
        <v>3430</v>
      </c>
      <c r="B3431" t="s">
        <v>3738</v>
      </c>
      <c r="C3431" t="s">
        <v>147</v>
      </c>
      <c r="D3431" t="s">
        <v>3390</v>
      </c>
      <c r="E3431" t="s">
        <v>348</v>
      </c>
      <c r="F3431" t="s">
        <v>3734</v>
      </c>
      <c r="G3431" t="s">
        <v>11377</v>
      </c>
      <c r="H3431" t="s">
        <v>11304</v>
      </c>
      <c r="I3431" t="s">
        <v>11418</v>
      </c>
      <c r="J3431">
        <v>4</v>
      </c>
      <c r="K3431" t="s">
        <v>11849</v>
      </c>
    </row>
    <row r="3432" spans="1:11">
      <c r="A3432">
        <v>3431</v>
      </c>
      <c r="B3432" t="s">
        <v>3739</v>
      </c>
      <c r="C3432" t="s">
        <v>147</v>
      </c>
      <c r="D3432" t="s">
        <v>3390</v>
      </c>
      <c r="E3432" t="s">
        <v>348</v>
      </c>
      <c r="F3432" t="s">
        <v>3734</v>
      </c>
      <c r="G3432" t="s">
        <v>11377</v>
      </c>
      <c r="H3432" t="s">
        <v>11304</v>
      </c>
      <c r="I3432" t="s">
        <v>11418</v>
      </c>
      <c r="J3432">
        <v>4</v>
      </c>
      <c r="K3432" t="s">
        <v>11849</v>
      </c>
    </row>
    <row r="3433" spans="1:11">
      <c r="A3433">
        <v>3432</v>
      </c>
      <c r="B3433" t="s">
        <v>3740</v>
      </c>
      <c r="C3433" t="s">
        <v>147</v>
      </c>
      <c r="D3433" t="s">
        <v>3390</v>
      </c>
      <c r="E3433" t="s">
        <v>348</v>
      </c>
      <c r="F3433" t="s">
        <v>3734</v>
      </c>
      <c r="G3433" t="s">
        <v>11377</v>
      </c>
      <c r="H3433" t="s">
        <v>11304</v>
      </c>
      <c r="I3433" t="s">
        <v>11418</v>
      </c>
      <c r="J3433">
        <v>4</v>
      </c>
      <c r="K3433" t="s">
        <v>11849</v>
      </c>
    </row>
    <row r="3434" spans="1:11">
      <c r="A3434">
        <v>3433</v>
      </c>
      <c r="B3434" t="s">
        <v>3741</v>
      </c>
      <c r="C3434" t="s">
        <v>147</v>
      </c>
      <c r="D3434" t="s">
        <v>3390</v>
      </c>
      <c r="E3434" t="s">
        <v>348</v>
      </c>
      <c r="F3434" t="s">
        <v>3734</v>
      </c>
      <c r="G3434" t="s">
        <v>11377</v>
      </c>
      <c r="H3434" t="s">
        <v>11304</v>
      </c>
      <c r="I3434" t="s">
        <v>11418</v>
      </c>
      <c r="J3434">
        <v>4</v>
      </c>
      <c r="K3434" t="s">
        <v>11849</v>
      </c>
    </row>
    <row r="3435" spans="1:11">
      <c r="A3435">
        <v>3434</v>
      </c>
      <c r="B3435" t="s">
        <v>3742</v>
      </c>
      <c r="C3435" t="s">
        <v>6</v>
      </c>
      <c r="D3435" t="s">
        <v>3390</v>
      </c>
      <c r="E3435" t="s">
        <v>348</v>
      </c>
      <c r="F3435" t="s">
        <v>3743</v>
      </c>
      <c r="G3435" t="s">
        <v>11377</v>
      </c>
      <c r="H3435" t="s">
        <v>11306</v>
      </c>
      <c r="I3435" t="s">
        <v>11418</v>
      </c>
      <c r="J3435">
        <v>4</v>
      </c>
      <c r="K3435" t="s">
        <v>11850</v>
      </c>
    </row>
    <row r="3436" spans="1:11">
      <c r="A3436">
        <v>3435</v>
      </c>
      <c r="B3436" t="s">
        <v>3744</v>
      </c>
      <c r="C3436" t="s">
        <v>6</v>
      </c>
      <c r="D3436" t="s">
        <v>3390</v>
      </c>
      <c r="E3436" t="s">
        <v>348</v>
      </c>
      <c r="F3436" t="s">
        <v>3743</v>
      </c>
      <c r="G3436" t="s">
        <v>11377</v>
      </c>
      <c r="H3436" t="s">
        <v>11306</v>
      </c>
      <c r="I3436" t="s">
        <v>11418</v>
      </c>
      <c r="J3436">
        <v>4</v>
      </c>
      <c r="K3436" t="s">
        <v>11850</v>
      </c>
    </row>
    <row r="3437" spans="1:11">
      <c r="A3437">
        <v>3436</v>
      </c>
      <c r="B3437" t="s">
        <v>3745</v>
      </c>
      <c r="C3437" t="s">
        <v>6</v>
      </c>
      <c r="D3437" t="s">
        <v>3390</v>
      </c>
      <c r="E3437" t="s">
        <v>348</v>
      </c>
      <c r="F3437" t="s">
        <v>3743</v>
      </c>
      <c r="G3437" t="s">
        <v>11377</v>
      </c>
      <c r="H3437" t="s">
        <v>11306</v>
      </c>
      <c r="I3437" t="s">
        <v>11418</v>
      </c>
      <c r="J3437">
        <v>4</v>
      </c>
      <c r="K3437" t="s">
        <v>11850</v>
      </c>
    </row>
    <row r="3438" spans="1:11">
      <c r="A3438">
        <v>3437</v>
      </c>
      <c r="B3438" t="s">
        <v>3746</v>
      </c>
      <c r="C3438" t="s">
        <v>6</v>
      </c>
      <c r="D3438" t="s">
        <v>3390</v>
      </c>
      <c r="E3438" t="s">
        <v>348</v>
      </c>
      <c r="F3438" t="s">
        <v>3743</v>
      </c>
      <c r="G3438" t="s">
        <v>11377</v>
      </c>
      <c r="H3438" t="s">
        <v>11306</v>
      </c>
      <c r="I3438" t="s">
        <v>11418</v>
      </c>
      <c r="J3438">
        <v>4</v>
      </c>
      <c r="K3438" t="s">
        <v>11850</v>
      </c>
    </row>
    <row r="3439" spans="1:11">
      <c r="A3439">
        <v>3438</v>
      </c>
      <c r="B3439" t="s">
        <v>3747</v>
      </c>
      <c r="C3439" t="s">
        <v>6</v>
      </c>
      <c r="D3439" t="s">
        <v>3390</v>
      </c>
      <c r="E3439" t="s">
        <v>348</v>
      </c>
      <c r="F3439" t="s">
        <v>3743</v>
      </c>
      <c r="G3439" t="s">
        <v>11377</v>
      </c>
      <c r="H3439" t="s">
        <v>11306</v>
      </c>
      <c r="I3439" t="s">
        <v>11418</v>
      </c>
      <c r="J3439">
        <v>4</v>
      </c>
      <c r="K3439" t="s">
        <v>11850</v>
      </c>
    </row>
    <row r="3440" spans="1:11">
      <c r="A3440">
        <v>3439</v>
      </c>
      <c r="B3440" t="s">
        <v>3748</v>
      </c>
      <c r="C3440" t="s">
        <v>6</v>
      </c>
      <c r="D3440" t="s">
        <v>3390</v>
      </c>
      <c r="E3440" t="s">
        <v>348</v>
      </c>
      <c r="F3440" t="s">
        <v>3743</v>
      </c>
      <c r="G3440" t="s">
        <v>11377</v>
      </c>
      <c r="H3440" t="s">
        <v>11306</v>
      </c>
      <c r="I3440" t="s">
        <v>11418</v>
      </c>
      <c r="J3440">
        <v>4</v>
      </c>
      <c r="K3440" t="s">
        <v>11850</v>
      </c>
    </row>
    <row r="3441" spans="1:11">
      <c r="A3441">
        <v>3440</v>
      </c>
      <c r="B3441" t="s">
        <v>3749</v>
      </c>
      <c r="C3441" t="s">
        <v>6</v>
      </c>
      <c r="D3441" t="s">
        <v>3390</v>
      </c>
      <c r="E3441" t="s">
        <v>348</v>
      </c>
      <c r="F3441" t="s">
        <v>3743</v>
      </c>
      <c r="G3441" t="s">
        <v>11377</v>
      </c>
      <c r="H3441" t="s">
        <v>11306</v>
      </c>
      <c r="I3441" t="s">
        <v>11418</v>
      </c>
      <c r="J3441">
        <v>4</v>
      </c>
      <c r="K3441" t="s">
        <v>11850</v>
      </c>
    </row>
    <row r="3442" spans="1:11">
      <c r="A3442">
        <v>3441</v>
      </c>
      <c r="B3442" t="s">
        <v>3750</v>
      </c>
      <c r="C3442" t="s">
        <v>6</v>
      </c>
      <c r="D3442" t="s">
        <v>3390</v>
      </c>
      <c r="E3442" t="s">
        <v>348</v>
      </c>
      <c r="F3442" t="s">
        <v>3743</v>
      </c>
      <c r="G3442" t="s">
        <v>11377</v>
      </c>
      <c r="H3442" t="s">
        <v>11306</v>
      </c>
      <c r="I3442" t="s">
        <v>11418</v>
      </c>
      <c r="J3442">
        <v>4</v>
      </c>
      <c r="K3442" t="s">
        <v>11850</v>
      </c>
    </row>
    <row r="3443" spans="1:11">
      <c r="A3443">
        <v>3442</v>
      </c>
      <c r="B3443" t="s">
        <v>3751</v>
      </c>
      <c r="C3443" t="s">
        <v>6</v>
      </c>
      <c r="D3443" t="s">
        <v>3390</v>
      </c>
      <c r="E3443" t="s">
        <v>348</v>
      </c>
      <c r="F3443" t="s">
        <v>3743</v>
      </c>
      <c r="G3443" t="s">
        <v>11377</v>
      </c>
      <c r="H3443" t="s">
        <v>11306</v>
      </c>
      <c r="I3443" t="s">
        <v>11418</v>
      </c>
      <c r="J3443">
        <v>4</v>
      </c>
      <c r="K3443" t="s">
        <v>11850</v>
      </c>
    </row>
    <row r="3444" spans="1:11">
      <c r="A3444">
        <v>3443</v>
      </c>
      <c r="B3444" t="s">
        <v>3752</v>
      </c>
      <c r="C3444" t="s">
        <v>6</v>
      </c>
      <c r="D3444" t="s">
        <v>3390</v>
      </c>
      <c r="E3444" t="s">
        <v>348</v>
      </c>
      <c r="F3444" t="s">
        <v>3743</v>
      </c>
      <c r="G3444" t="s">
        <v>11377</v>
      </c>
      <c r="H3444" t="s">
        <v>11306</v>
      </c>
      <c r="I3444" t="s">
        <v>11418</v>
      </c>
      <c r="J3444">
        <v>4</v>
      </c>
      <c r="K3444" t="s">
        <v>11850</v>
      </c>
    </row>
    <row r="3445" spans="1:11">
      <c r="A3445">
        <v>3444</v>
      </c>
      <c r="B3445" t="s">
        <v>3753</v>
      </c>
      <c r="C3445" t="s">
        <v>6</v>
      </c>
      <c r="D3445" t="s">
        <v>3390</v>
      </c>
      <c r="E3445" t="s">
        <v>348</v>
      </c>
      <c r="F3445" t="s">
        <v>3743</v>
      </c>
      <c r="G3445" t="s">
        <v>11377</v>
      </c>
      <c r="H3445" t="s">
        <v>11306</v>
      </c>
      <c r="I3445" t="s">
        <v>11418</v>
      </c>
      <c r="J3445">
        <v>4</v>
      </c>
      <c r="K3445" t="s">
        <v>11850</v>
      </c>
    </row>
    <row r="3446" spans="1:11">
      <c r="A3446">
        <v>3445</v>
      </c>
      <c r="B3446" t="s">
        <v>3754</v>
      </c>
      <c r="C3446" t="s">
        <v>6</v>
      </c>
      <c r="D3446" t="s">
        <v>3390</v>
      </c>
      <c r="E3446" t="s">
        <v>348</v>
      </c>
      <c r="F3446" t="s">
        <v>3743</v>
      </c>
      <c r="G3446" t="s">
        <v>11377</v>
      </c>
      <c r="H3446" t="s">
        <v>11306</v>
      </c>
      <c r="I3446" t="s">
        <v>11418</v>
      </c>
      <c r="J3446">
        <v>4</v>
      </c>
      <c r="K3446" t="s">
        <v>11850</v>
      </c>
    </row>
    <row r="3447" spans="1:11">
      <c r="A3447">
        <v>3446</v>
      </c>
      <c r="B3447" t="s">
        <v>3755</v>
      </c>
      <c r="C3447" t="s">
        <v>6</v>
      </c>
      <c r="D3447" t="s">
        <v>3390</v>
      </c>
      <c r="E3447" t="s">
        <v>348</v>
      </c>
      <c r="F3447" t="s">
        <v>3743</v>
      </c>
      <c r="G3447" t="s">
        <v>11377</v>
      </c>
      <c r="H3447" t="s">
        <v>11306</v>
      </c>
      <c r="I3447" t="s">
        <v>11418</v>
      </c>
      <c r="J3447">
        <v>4</v>
      </c>
      <c r="K3447" t="s">
        <v>11850</v>
      </c>
    </row>
    <row r="3448" spans="1:11">
      <c r="A3448">
        <v>3447</v>
      </c>
      <c r="B3448" t="s">
        <v>3756</v>
      </c>
      <c r="C3448" t="s">
        <v>6</v>
      </c>
      <c r="D3448" t="s">
        <v>3390</v>
      </c>
      <c r="E3448" t="s">
        <v>348</v>
      </c>
      <c r="F3448" t="s">
        <v>3743</v>
      </c>
      <c r="G3448" t="s">
        <v>11377</v>
      </c>
      <c r="H3448" t="s">
        <v>11306</v>
      </c>
      <c r="I3448" t="s">
        <v>11418</v>
      </c>
      <c r="J3448">
        <v>4</v>
      </c>
      <c r="K3448" t="s">
        <v>11850</v>
      </c>
    </row>
    <row r="3449" spans="1:11">
      <c r="A3449">
        <v>3448</v>
      </c>
      <c r="B3449" t="s">
        <v>3757</v>
      </c>
      <c r="C3449" t="s">
        <v>11</v>
      </c>
      <c r="D3449" t="s">
        <v>3390</v>
      </c>
      <c r="E3449" t="s">
        <v>348</v>
      </c>
      <c r="F3449" t="s">
        <v>3758</v>
      </c>
      <c r="G3449" t="s">
        <v>11377</v>
      </c>
      <c r="H3449" t="s">
        <v>11309</v>
      </c>
      <c r="I3449" t="s">
        <v>11418</v>
      </c>
      <c r="J3449">
        <v>4</v>
      </c>
      <c r="K3449" t="s">
        <v>11851</v>
      </c>
    </row>
    <row r="3450" spans="1:11">
      <c r="A3450">
        <v>3449</v>
      </c>
      <c r="B3450" t="s">
        <v>3759</v>
      </c>
      <c r="C3450" t="s">
        <v>11</v>
      </c>
      <c r="D3450" t="s">
        <v>3390</v>
      </c>
      <c r="E3450" t="s">
        <v>348</v>
      </c>
      <c r="F3450" t="s">
        <v>3758</v>
      </c>
      <c r="G3450" t="s">
        <v>11377</v>
      </c>
      <c r="H3450" t="s">
        <v>11309</v>
      </c>
      <c r="I3450" t="s">
        <v>11418</v>
      </c>
      <c r="J3450">
        <v>4</v>
      </c>
      <c r="K3450" t="s">
        <v>11851</v>
      </c>
    </row>
    <row r="3451" spans="1:11">
      <c r="A3451">
        <v>3450</v>
      </c>
      <c r="B3451" t="s">
        <v>3760</v>
      </c>
      <c r="C3451" t="s">
        <v>11</v>
      </c>
      <c r="D3451" t="s">
        <v>3390</v>
      </c>
      <c r="E3451" t="s">
        <v>348</v>
      </c>
      <c r="F3451" t="s">
        <v>3758</v>
      </c>
      <c r="G3451" t="s">
        <v>11377</v>
      </c>
      <c r="H3451" t="s">
        <v>11309</v>
      </c>
      <c r="I3451" t="s">
        <v>11418</v>
      </c>
      <c r="J3451">
        <v>4</v>
      </c>
      <c r="K3451" t="s">
        <v>11851</v>
      </c>
    </row>
    <row r="3452" spans="1:11">
      <c r="A3452">
        <v>3451</v>
      </c>
      <c r="B3452" t="s">
        <v>3761</v>
      </c>
      <c r="C3452" t="s">
        <v>11</v>
      </c>
      <c r="D3452" t="s">
        <v>3390</v>
      </c>
      <c r="E3452" t="s">
        <v>348</v>
      </c>
      <c r="F3452" t="s">
        <v>3758</v>
      </c>
      <c r="G3452" t="s">
        <v>11377</v>
      </c>
      <c r="H3452" t="s">
        <v>11309</v>
      </c>
      <c r="I3452" t="s">
        <v>11418</v>
      </c>
      <c r="J3452">
        <v>4</v>
      </c>
      <c r="K3452" t="s">
        <v>11851</v>
      </c>
    </row>
    <row r="3453" spans="1:11">
      <c r="A3453">
        <v>3452</v>
      </c>
      <c r="B3453" t="s">
        <v>3762</v>
      </c>
      <c r="C3453" t="s">
        <v>11</v>
      </c>
      <c r="D3453" t="s">
        <v>3390</v>
      </c>
      <c r="E3453" t="s">
        <v>348</v>
      </c>
      <c r="F3453" t="s">
        <v>3758</v>
      </c>
      <c r="G3453" t="s">
        <v>11377</v>
      </c>
      <c r="H3453" t="s">
        <v>11309</v>
      </c>
      <c r="I3453" t="s">
        <v>11418</v>
      </c>
      <c r="J3453">
        <v>4</v>
      </c>
      <c r="K3453" t="s">
        <v>11851</v>
      </c>
    </row>
    <row r="3454" spans="1:11">
      <c r="A3454">
        <v>3453</v>
      </c>
      <c r="B3454" t="s">
        <v>3763</v>
      </c>
      <c r="C3454" t="s">
        <v>11</v>
      </c>
      <c r="D3454" t="s">
        <v>3390</v>
      </c>
      <c r="E3454" t="s">
        <v>348</v>
      </c>
      <c r="F3454" t="s">
        <v>3758</v>
      </c>
      <c r="G3454" t="s">
        <v>11377</v>
      </c>
      <c r="H3454" t="s">
        <v>11309</v>
      </c>
      <c r="I3454" t="s">
        <v>11418</v>
      </c>
      <c r="J3454">
        <v>4</v>
      </c>
      <c r="K3454" t="s">
        <v>11851</v>
      </c>
    </row>
    <row r="3455" spans="1:11">
      <c r="A3455">
        <v>3454</v>
      </c>
      <c r="B3455" t="s">
        <v>2002</v>
      </c>
      <c r="C3455" t="s">
        <v>11</v>
      </c>
      <c r="D3455" t="s">
        <v>3390</v>
      </c>
      <c r="E3455" t="s">
        <v>348</v>
      </c>
      <c r="F3455" t="s">
        <v>3758</v>
      </c>
      <c r="G3455" t="s">
        <v>11377</v>
      </c>
      <c r="H3455" t="s">
        <v>11309</v>
      </c>
      <c r="I3455" t="s">
        <v>11418</v>
      </c>
      <c r="J3455">
        <v>4</v>
      </c>
      <c r="K3455" t="s">
        <v>11851</v>
      </c>
    </row>
    <row r="3456" spans="1:11">
      <c r="A3456">
        <v>3455</v>
      </c>
      <c r="B3456" t="s">
        <v>3764</v>
      </c>
      <c r="C3456" t="s">
        <v>11</v>
      </c>
      <c r="D3456" t="s">
        <v>3390</v>
      </c>
      <c r="E3456" t="s">
        <v>348</v>
      </c>
      <c r="F3456" t="s">
        <v>3758</v>
      </c>
      <c r="G3456" t="s">
        <v>11377</v>
      </c>
      <c r="H3456" t="s">
        <v>11309</v>
      </c>
      <c r="I3456" t="s">
        <v>11418</v>
      </c>
      <c r="J3456">
        <v>4</v>
      </c>
      <c r="K3456" t="s">
        <v>11851</v>
      </c>
    </row>
    <row r="3457" spans="1:11">
      <c r="A3457">
        <v>3456</v>
      </c>
      <c r="B3457" t="s">
        <v>3765</v>
      </c>
      <c r="C3457" t="s">
        <v>11</v>
      </c>
      <c r="D3457" t="s">
        <v>3390</v>
      </c>
      <c r="E3457" t="s">
        <v>348</v>
      </c>
      <c r="F3457" t="s">
        <v>3758</v>
      </c>
      <c r="G3457" t="s">
        <v>11377</v>
      </c>
      <c r="H3457" t="s">
        <v>11309</v>
      </c>
      <c r="I3457" t="s">
        <v>11418</v>
      </c>
      <c r="J3457">
        <v>4</v>
      </c>
      <c r="K3457" t="s">
        <v>11851</v>
      </c>
    </row>
    <row r="3458" spans="1:11">
      <c r="A3458">
        <v>3457</v>
      </c>
      <c r="B3458" t="s">
        <v>3766</v>
      </c>
      <c r="C3458" t="s">
        <v>11</v>
      </c>
      <c r="D3458" t="s">
        <v>3390</v>
      </c>
      <c r="E3458" t="s">
        <v>348</v>
      </c>
      <c r="F3458" t="s">
        <v>3758</v>
      </c>
      <c r="G3458" t="s">
        <v>11377</v>
      </c>
      <c r="H3458" t="s">
        <v>11309</v>
      </c>
      <c r="I3458" t="s">
        <v>11418</v>
      </c>
      <c r="J3458">
        <v>4</v>
      </c>
      <c r="K3458" t="s">
        <v>11851</v>
      </c>
    </row>
    <row r="3459" spans="1:11">
      <c r="A3459">
        <v>3458</v>
      </c>
      <c r="B3459" t="s">
        <v>3767</v>
      </c>
      <c r="C3459" t="s">
        <v>11</v>
      </c>
      <c r="D3459" t="s">
        <v>3390</v>
      </c>
      <c r="E3459" t="s">
        <v>348</v>
      </c>
      <c r="F3459" t="s">
        <v>3758</v>
      </c>
      <c r="G3459" t="s">
        <v>11377</v>
      </c>
      <c r="H3459" t="s">
        <v>11309</v>
      </c>
      <c r="I3459" t="s">
        <v>11418</v>
      </c>
      <c r="J3459">
        <v>4</v>
      </c>
      <c r="K3459" t="s">
        <v>11851</v>
      </c>
    </row>
    <row r="3460" spans="1:11">
      <c r="A3460">
        <v>3459</v>
      </c>
      <c r="B3460" t="s">
        <v>3768</v>
      </c>
      <c r="C3460" t="s">
        <v>11</v>
      </c>
      <c r="D3460" t="s">
        <v>3390</v>
      </c>
      <c r="E3460" t="s">
        <v>348</v>
      </c>
      <c r="F3460" t="s">
        <v>3758</v>
      </c>
      <c r="G3460" t="s">
        <v>11377</v>
      </c>
      <c r="H3460" t="s">
        <v>11309</v>
      </c>
      <c r="I3460" t="s">
        <v>11418</v>
      </c>
      <c r="J3460">
        <v>4</v>
      </c>
      <c r="K3460" t="s">
        <v>11851</v>
      </c>
    </row>
    <row r="3461" spans="1:11">
      <c r="A3461">
        <v>3460</v>
      </c>
      <c r="B3461" t="s">
        <v>3769</v>
      </c>
      <c r="C3461" t="s">
        <v>11</v>
      </c>
      <c r="D3461" t="s">
        <v>3390</v>
      </c>
      <c r="E3461" t="s">
        <v>348</v>
      </c>
      <c r="F3461" t="s">
        <v>3758</v>
      </c>
      <c r="G3461" t="s">
        <v>11377</v>
      </c>
      <c r="H3461" t="s">
        <v>11309</v>
      </c>
      <c r="I3461" t="s">
        <v>11418</v>
      </c>
      <c r="J3461">
        <v>4</v>
      </c>
      <c r="K3461" t="s">
        <v>11851</v>
      </c>
    </row>
    <row r="3462" spans="1:11">
      <c r="A3462">
        <v>3461</v>
      </c>
      <c r="B3462" t="s">
        <v>3770</v>
      </c>
      <c r="C3462" t="s">
        <v>11</v>
      </c>
      <c r="D3462" t="s">
        <v>3390</v>
      </c>
      <c r="E3462" t="s">
        <v>348</v>
      </c>
      <c r="F3462" t="s">
        <v>3758</v>
      </c>
      <c r="G3462" t="s">
        <v>11377</v>
      </c>
      <c r="H3462" t="s">
        <v>11309</v>
      </c>
      <c r="I3462" t="s">
        <v>11418</v>
      </c>
      <c r="J3462">
        <v>4</v>
      </c>
      <c r="K3462" t="s">
        <v>11851</v>
      </c>
    </row>
    <row r="3463" spans="1:11">
      <c r="A3463">
        <v>3462</v>
      </c>
      <c r="B3463" t="s">
        <v>3771</v>
      </c>
      <c r="C3463" t="s">
        <v>11</v>
      </c>
      <c r="D3463" t="s">
        <v>3390</v>
      </c>
      <c r="E3463" t="s">
        <v>348</v>
      </c>
      <c r="F3463" t="s">
        <v>3758</v>
      </c>
      <c r="G3463" t="s">
        <v>11377</v>
      </c>
      <c r="H3463" t="s">
        <v>11309</v>
      </c>
      <c r="I3463" t="s">
        <v>11418</v>
      </c>
      <c r="J3463">
        <v>4</v>
      </c>
      <c r="K3463" t="s">
        <v>11851</v>
      </c>
    </row>
    <row r="3464" spans="1:11">
      <c r="A3464">
        <v>3463</v>
      </c>
      <c r="B3464" t="s">
        <v>3772</v>
      </c>
      <c r="C3464" t="s">
        <v>11</v>
      </c>
      <c r="D3464" t="s">
        <v>3390</v>
      </c>
      <c r="E3464" t="s">
        <v>348</v>
      </c>
      <c r="F3464" t="s">
        <v>3758</v>
      </c>
      <c r="G3464" t="s">
        <v>11377</v>
      </c>
      <c r="H3464" t="s">
        <v>11309</v>
      </c>
      <c r="I3464" t="s">
        <v>11418</v>
      </c>
      <c r="J3464">
        <v>4</v>
      </c>
      <c r="K3464" t="s">
        <v>11851</v>
      </c>
    </row>
    <row r="3465" spans="1:11">
      <c r="A3465">
        <v>3464</v>
      </c>
      <c r="B3465" t="s">
        <v>3773</v>
      </c>
      <c r="C3465" t="s">
        <v>11</v>
      </c>
      <c r="D3465" t="s">
        <v>3390</v>
      </c>
      <c r="E3465" t="s">
        <v>348</v>
      </c>
      <c r="F3465" t="s">
        <v>3758</v>
      </c>
      <c r="G3465" t="s">
        <v>11377</v>
      </c>
      <c r="H3465" t="s">
        <v>11309</v>
      </c>
      <c r="I3465" t="s">
        <v>11418</v>
      </c>
      <c r="J3465">
        <v>4</v>
      </c>
      <c r="K3465" t="s">
        <v>11851</v>
      </c>
    </row>
    <row r="3466" spans="1:11">
      <c r="A3466">
        <v>3465</v>
      </c>
      <c r="B3466" t="s">
        <v>3774</v>
      </c>
      <c r="C3466" t="s">
        <v>11</v>
      </c>
      <c r="D3466" t="s">
        <v>3390</v>
      </c>
      <c r="E3466" t="s">
        <v>348</v>
      </c>
      <c r="F3466" t="s">
        <v>3758</v>
      </c>
      <c r="G3466" t="s">
        <v>11377</v>
      </c>
      <c r="H3466" t="s">
        <v>11309</v>
      </c>
      <c r="I3466" t="s">
        <v>11418</v>
      </c>
      <c r="J3466">
        <v>4</v>
      </c>
      <c r="K3466" t="s">
        <v>11851</v>
      </c>
    </row>
    <row r="3467" spans="1:11">
      <c r="A3467">
        <v>3466</v>
      </c>
      <c r="B3467" t="s">
        <v>3775</v>
      </c>
      <c r="C3467" t="s">
        <v>11</v>
      </c>
      <c r="D3467" t="s">
        <v>3390</v>
      </c>
      <c r="E3467" t="s">
        <v>348</v>
      </c>
      <c r="F3467" t="s">
        <v>3758</v>
      </c>
      <c r="G3467" t="s">
        <v>11377</v>
      </c>
      <c r="H3467" t="s">
        <v>11309</v>
      </c>
      <c r="I3467" t="s">
        <v>11418</v>
      </c>
      <c r="J3467">
        <v>4</v>
      </c>
      <c r="K3467" t="s">
        <v>11851</v>
      </c>
    </row>
    <row r="3468" spans="1:11">
      <c r="A3468">
        <v>3467</v>
      </c>
      <c r="B3468" t="s">
        <v>3776</v>
      </c>
      <c r="C3468" t="s">
        <v>11</v>
      </c>
      <c r="D3468" t="s">
        <v>3390</v>
      </c>
      <c r="E3468" t="s">
        <v>348</v>
      </c>
      <c r="F3468" t="s">
        <v>3758</v>
      </c>
      <c r="G3468" t="s">
        <v>11377</v>
      </c>
      <c r="H3468" t="s">
        <v>11309</v>
      </c>
      <c r="I3468" t="s">
        <v>11418</v>
      </c>
      <c r="J3468">
        <v>4</v>
      </c>
      <c r="K3468" t="s">
        <v>11851</v>
      </c>
    </row>
    <row r="3469" spans="1:11">
      <c r="A3469">
        <v>3468</v>
      </c>
      <c r="B3469" t="s">
        <v>3777</v>
      </c>
      <c r="C3469" t="s">
        <v>11</v>
      </c>
      <c r="D3469" t="s">
        <v>3390</v>
      </c>
      <c r="E3469" t="s">
        <v>348</v>
      </c>
      <c r="F3469" t="s">
        <v>3758</v>
      </c>
      <c r="G3469" t="s">
        <v>11377</v>
      </c>
      <c r="H3469" t="s">
        <v>11309</v>
      </c>
      <c r="I3469" t="s">
        <v>11418</v>
      </c>
      <c r="J3469">
        <v>4</v>
      </c>
      <c r="K3469" t="s">
        <v>11851</v>
      </c>
    </row>
    <row r="3470" spans="1:11">
      <c r="A3470">
        <v>3469</v>
      </c>
      <c r="B3470" t="s">
        <v>3778</v>
      </c>
      <c r="C3470" t="s">
        <v>11</v>
      </c>
      <c r="D3470" t="s">
        <v>3390</v>
      </c>
      <c r="E3470" t="s">
        <v>348</v>
      </c>
      <c r="F3470" t="s">
        <v>3758</v>
      </c>
      <c r="G3470" t="s">
        <v>11377</v>
      </c>
      <c r="H3470" t="s">
        <v>11309</v>
      </c>
      <c r="I3470" t="s">
        <v>11418</v>
      </c>
      <c r="J3470">
        <v>4</v>
      </c>
      <c r="K3470" t="s">
        <v>11851</v>
      </c>
    </row>
    <row r="3471" spans="1:11">
      <c r="A3471">
        <v>3470</v>
      </c>
      <c r="B3471" t="s">
        <v>3779</v>
      </c>
      <c r="C3471" t="s">
        <v>11</v>
      </c>
      <c r="D3471" t="s">
        <v>3390</v>
      </c>
      <c r="E3471" t="s">
        <v>348</v>
      </c>
      <c r="F3471" t="s">
        <v>3758</v>
      </c>
      <c r="G3471" t="s">
        <v>11377</v>
      </c>
      <c r="H3471" t="s">
        <v>11309</v>
      </c>
      <c r="I3471" t="s">
        <v>11418</v>
      </c>
      <c r="J3471">
        <v>4</v>
      </c>
      <c r="K3471" t="s">
        <v>11851</v>
      </c>
    </row>
    <row r="3472" spans="1:11">
      <c r="A3472">
        <v>3471</v>
      </c>
      <c r="B3472" t="s">
        <v>3780</v>
      </c>
      <c r="C3472" t="s">
        <v>11</v>
      </c>
      <c r="D3472" t="s">
        <v>3390</v>
      </c>
      <c r="E3472" t="s">
        <v>348</v>
      </c>
      <c r="F3472" t="s">
        <v>3758</v>
      </c>
      <c r="G3472" t="s">
        <v>11377</v>
      </c>
      <c r="H3472" t="s">
        <v>11309</v>
      </c>
      <c r="I3472" t="s">
        <v>11418</v>
      </c>
      <c r="J3472">
        <v>4</v>
      </c>
      <c r="K3472" t="s">
        <v>11851</v>
      </c>
    </row>
    <row r="3473" spans="1:11">
      <c r="A3473">
        <v>3472</v>
      </c>
      <c r="B3473" t="s">
        <v>3781</v>
      </c>
      <c r="C3473" t="s">
        <v>17</v>
      </c>
      <c r="D3473" t="s">
        <v>3390</v>
      </c>
      <c r="E3473" t="s">
        <v>348</v>
      </c>
      <c r="F3473" t="s">
        <v>3782</v>
      </c>
      <c r="G3473" t="s">
        <v>11377</v>
      </c>
      <c r="H3473" t="s">
        <v>11312</v>
      </c>
      <c r="I3473" t="s">
        <v>11418</v>
      </c>
      <c r="J3473">
        <v>4</v>
      </c>
      <c r="K3473" t="s">
        <v>11852</v>
      </c>
    </row>
    <row r="3474" spans="1:11">
      <c r="A3474">
        <v>3473</v>
      </c>
      <c r="B3474" t="s">
        <v>3783</v>
      </c>
      <c r="C3474" t="s">
        <v>17</v>
      </c>
      <c r="D3474" t="s">
        <v>3390</v>
      </c>
      <c r="E3474" t="s">
        <v>348</v>
      </c>
      <c r="F3474" t="s">
        <v>3782</v>
      </c>
      <c r="G3474" t="s">
        <v>11377</v>
      </c>
      <c r="H3474" t="s">
        <v>11312</v>
      </c>
      <c r="I3474" t="s">
        <v>11418</v>
      </c>
      <c r="J3474">
        <v>4</v>
      </c>
      <c r="K3474" t="s">
        <v>11852</v>
      </c>
    </row>
    <row r="3475" spans="1:11">
      <c r="A3475">
        <v>3474</v>
      </c>
      <c r="B3475" t="s">
        <v>3784</v>
      </c>
      <c r="C3475" t="s">
        <v>17</v>
      </c>
      <c r="D3475" t="s">
        <v>3390</v>
      </c>
      <c r="E3475" t="s">
        <v>348</v>
      </c>
      <c r="F3475" t="s">
        <v>3782</v>
      </c>
      <c r="G3475" t="s">
        <v>11377</v>
      </c>
      <c r="H3475" t="s">
        <v>11312</v>
      </c>
      <c r="I3475" t="s">
        <v>11418</v>
      </c>
      <c r="J3475">
        <v>4</v>
      </c>
      <c r="K3475" t="s">
        <v>11852</v>
      </c>
    </row>
    <row r="3476" spans="1:11">
      <c r="A3476">
        <v>3475</v>
      </c>
      <c r="B3476" t="s">
        <v>3785</v>
      </c>
      <c r="C3476" t="s">
        <v>17</v>
      </c>
      <c r="D3476" t="s">
        <v>3390</v>
      </c>
      <c r="E3476" t="s">
        <v>348</v>
      </c>
      <c r="F3476" t="s">
        <v>3782</v>
      </c>
      <c r="G3476" t="s">
        <v>11377</v>
      </c>
      <c r="H3476" t="s">
        <v>11312</v>
      </c>
      <c r="I3476" t="s">
        <v>11418</v>
      </c>
      <c r="J3476">
        <v>4</v>
      </c>
      <c r="K3476" t="s">
        <v>11852</v>
      </c>
    </row>
    <row r="3477" spans="1:11">
      <c r="A3477">
        <v>3476</v>
      </c>
      <c r="B3477" t="s">
        <v>3786</v>
      </c>
      <c r="C3477" t="s">
        <v>17</v>
      </c>
      <c r="D3477" t="s">
        <v>3390</v>
      </c>
      <c r="E3477" t="s">
        <v>348</v>
      </c>
      <c r="F3477" t="s">
        <v>3782</v>
      </c>
      <c r="G3477" t="s">
        <v>11377</v>
      </c>
      <c r="H3477" t="s">
        <v>11312</v>
      </c>
      <c r="I3477" t="s">
        <v>11418</v>
      </c>
      <c r="J3477">
        <v>4</v>
      </c>
      <c r="K3477" t="s">
        <v>11852</v>
      </c>
    </row>
    <row r="3478" spans="1:11">
      <c r="A3478">
        <v>3477</v>
      </c>
      <c r="B3478" t="s">
        <v>3787</v>
      </c>
      <c r="C3478" t="s">
        <v>17</v>
      </c>
      <c r="D3478" t="s">
        <v>3390</v>
      </c>
      <c r="E3478" t="s">
        <v>348</v>
      </c>
      <c r="F3478" t="s">
        <v>3782</v>
      </c>
      <c r="G3478" t="s">
        <v>11377</v>
      </c>
      <c r="H3478" t="s">
        <v>11312</v>
      </c>
      <c r="I3478" t="s">
        <v>11418</v>
      </c>
      <c r="J3478">
        <v>4</v>
      </c>
      <c r="K3478" t="s">
        <v>11852</v>
      </c>
    </row>
    <row r="3479" spans="1:11">
      <c r="A3479">
        <v>3478</v>
      </c>
      <c r="B3479" t="s">
        <v>3788</v>
      </c>
      <c r="C3479" t="s">
        <v>17</v>
      </c>
      <c r="D3479" t="s">
        <v>3390</v>
      </c>
      <c r="E3479" t="s">
        <v>348</v>
      </c>
      <c r="F3479" t="s">
        <v>3782</v>
      </c>
      <c r="G3479" t="s">
        <v>11377</v>
      </c>
      <c r="H3479" t="s">
        <v>11312</v>
      </c>
      <c r="I3479" t="s">
        <v>11418</v>
      </c>
      <c r="J3479">
        <v>4</v>
      </c>
      <c r="K3479" t="s">
        <v>11852</v>
      </c>
    </row>
    <row r="3480" spans="1:11">
      <c r="A3480">
        <v>3479</v>
      </c>
      <c r="B3480" t="s">
        <v>3789</v>
      </c>
      <c r="C3480" t="s">
        <v>17</v>
      </c>
      <c r="D3480" t="s">
        <v>3390</v>
      </c>
      <c r="E3480" t="s">
        <v>348</v>
      </c>
      <c r="F3480" t="s">
        <v>3782</v>
      </c>
      <c r="G3480" t="s">
        <v>11377</v>
      </c>
      <c r="H3480" t="s">
        <v>11312</v>
      </c>
      <c r="I3480" t="s">
        <v>11418</v>
      </c>
      <c r="J3480">
        <v>4</v>
      </c>
      <c r="K3480" t="s">
        <v>11852</v>
      </c>
    </row>
    <row r="3481" spans="1:11">
      <c r="A3481">
        <v>3480</v>
      </c>
      <c r="B3481" t="s">
        <v>3790</v>
      </c>
      <c r="C3481" t="s">
        <v>17</v>
      </c>
      <c r="D3481" t="s">
        <v>3390</v>
      </c>
      <c r="E3481" t="s">
        <v>348</v>
      </c>
      <c r="F3481" t="s">
        <v>3782</v>
      </c>
      <c r="G3481" t="s">
        <v>11377</v>
      </c>
      <c r="H3481" t="s">
        <v>11312</v>
      </c>
      <c r="I3481" t="s">
        <v>11418</v>
      </c>
      <c r="J3481">
        <v>4</v>
      </c>
      <c r="K3481" t="s">
        <v>11852</v>
      </c>
    </row>
    <row r="3482" spans="1:11">
      <c r="A3482">
        <v>3481</v>
      </c>
      <c r="B3482" t="s">
        <v>3791</v>
      </c>
      <c r="C3482" t="s">
        <v>17</v>
      </c>
      <c r="D3482" t="s">
        <v>3390</v>
      </c>
      <c r="E3482" t="s">
        <v>348</v>
      </c>
      <c r="F3482" t="s">
        <v>3782</v>
      </c>
      <c r="G3482" t="s">
        <v>11377</v>
      </c>
      <c r="H3482" t="s">
        <v>11312</v>
      </c>
      <c r="I3482" t="s">
        <v>11418</v>
      </c>
      <c r="J3482">
        <v>4</v>
      </c>
      <c r="K3482" t="s">
        <v>11852</v>
      </c>
    </row>
    <row r="3483" spans="1:11">
      <c r="A3483">
        <v>3482</v>
      </c>
      <c r="B3483" t="s">
        <v>3792</v>
      </c>
      <c r="C3483" t="s">
        <v>17</v>
      </c>
      <c r="D3483" t="s">
        <v>3390</v>
      </c>
      <c r="E3483" t="s">
        <v>348</v>
      </c>
      <c r="F3483" t="s">
        <v>3782</v>
      </c>
      <c r="G3483" t="s">
        <v>11377</v>
      </c>
      <c r="H3483" t="s">
        <v>11312</v>
      </c>
      <c r="I3483" t="s">
        <v>11418</v>
      </c>
      <c r="J3483">
        <v>4</v>
      </c>
      <c r="K3483" t="s">
        <v>11852</v>
      </c>
    </row>
    <row r="3484" spans="1:11">
      <c r="A3484">
        <v>3483</v>
      </c>
      <c r="B3484" t="s">
        <v>3793</v>
      </c>
      <c r="C3484" t="s">
        <v>17</v>
      </c>
      <c r="D3484" t="s">
        <v>3390</v>
      </c>
      <c r="E3484" t="s">
        <v>348</v>
      </c>
      <c r="F3484" t="s">
        <v>3782</v>
      </c>
      <c r="G3484" t="s">
        <v>11377</v>
      </c>
      <c r="H3484" t="s">
        <v>11312</v>
      </c>
      <c r="I3484" t="s">
        <v>11418</v>
      </c>
      <c r="J3484">
        <v>4</v>
      </c>
      <c r="K3484" t="s">
        <v>11852</v>
      </c>
    </row>
    <row r="3485" spans="1:11">
      <c r="A3485">
        <v>3484</v>
      </c>
      <c r="B3485" t="s">
        <v>3794</v>
      </c>
      <c r="C3485" t="s">
        <v>17</v>
      </c>
      <c r="D3485" t="s">
        <v>3390</v>
      </c>
      <c r="E3485" t="s">
        <v>348</v>
      </c>
      <c r="F3485" t="s">
        <v>3782</v>
      </c>
      <c r="G3485" t="s">
        <v>11377</v>
      </c>
      <c r="H3485" t="s">
        <v>11312</v>
      </c>
      <c r="I3485" t="s">
        <v>11418</v>
      </c>
      <c r="J3485">
        <v>4</v>
      </c>
      <c r="K3485" t="s">
        <v>11852</v>
      </c>
    </row>
    <row r="3486" spans="1:11">
      <c r="A3486">
        <v>3485</v>
      </c>
      <c r="B3486" t="s">
        <v>3795</v>
      </c>
      <c r="C3486" t="s">
        <v>17</v>
      </c>
      <c r="D3486" t="s">
        <v>3390</v>
      </c>
      <c r="E3486" t="s">
        <v>348</v>
      </c>
      <c r="F3486" t="s">
        <v>3782</v>
      </c>
      <c r="G3486" t="s">
        <v>11377</v>
      </c>
      <c r="H3486" t="s">
        <v>11312</v>
      </c>
      <c r="I3486" t="s">
        <v>11418</v>
      </c>
      <c r="J3486">
        <v>4</v>
      </c>
      <c r="K3486" t="s">
        <v>11852</v>
      </c>
    </row>
    <row r="3487" spans="1:11">
      <c r="A3487">
        <v>3486</v>
      </c>
      <c r="B3487" t="s">
        <v>3796</v>
      </c>
      <c r="C3487" t="s">
        <v>17</v>
      </c>
      <c r="D3487" t="s">
        <v>3390</v>
      </c>
      <c r="E3487" t="s">
        <v>348</v>
      </c>
      <c r="F3487" t="s">
        <v>3782</v>
      </c>
      <c r="G3487" t="s">
        <v>11377</v>
      </c>
      <c r="H3487" t="s">
        <v>11312</v>
      </c>
      <c r="I3487" t="s">
        <v>11418</v>
      </c>
      <c r="J3487">
        <v>4</v>
      </c>
      <c r="K3487" t="s">
        <v>11852</v>
      </c>
    </row>
    <row r="3488" spans="1:11">
      <c r="A3488">
        <v>3487</v>
      </c>
      <c r="B3488" t="s">
        <v>3797</v>
      </c>
      <c r="C3488" t="s">
        <v>17</v>
      </c>
      <c r="D3488" t="s">
        <v>3390</v>
      </c>
      <c r="E3488" t="s">
        <v>348</v>
      </c>
      <c r="F3488" t="s">
        <v>3782</v>
      </c>
      <c r="G3488" t="s">
        <v>11377</v>
      </c>
      <c r="H3488" t="s">
        <v>11312</v>
      </c>
      <c r="I3488" t="s">
        <v>11418</v>
      </c>
      <c r="J3488">
        <v>4</v>
      </c>
      <c r="K3488" t="s">
        <v>11852</v>
      </c>
    </row>
    <row r="3489" spans="1:11">
      <c r="A3489">
        <v>3488</v>
      </c>
      <c r="B3489" t="s">
        <v>3798</v>
      </c>
      <c r="C3489" t="s">
        <v>32</v>
      </c>
      <c r="D3489" t="s">
        <v>3390</v>
      </c>
      <c r="E3489" t="s">
        <v>348</v>
      </c>
      <c r="F3489" t="s">
        <v>3799</v>
      </c>
      <c r="G3489" t="s">
        <v>11377</v>
      </c>
      <c r="H3489" t="s">
        <v>11315</v>
      </c>
      <c r="I3489" t="s">
        <v>11418</v>
      </c>
      <c r="J3489">
        <v>4</v>
      </c>
      <c r="K3489" t="s">
        <v>11853</v>
      </c>
    </row>
    <row r="3490" spans="1:11">
      <c r="A3490">
        <v>3489</v>
      </c>
      <c r="B3490" t="s">
        <v>3800</v>
      </c>
      <c r="C3490" t="s">
        <v>32</v>
      </c>
      <c r="D3490" t="s">
        <v>3390</v>
      </c>
      <c r="E3490" t="s">
        <v>348</v>
      </c>
      <c r="F3490" t="s">
        <v>3799</v>
      </c>
      <c r="G3490" t="s">
        <v>11377</v>
      </c>
      <c r="H3490" t="s">
        <v>11315</v>
      </c>
      <c r="I3490" t="s">
        <v>11418</v>
      </c>
      <c r="J3490">
        <v>4</v>
      </c>
      <c r="K3490" t="s">
        <v>11853</v>
      </c>
    </row>
    <row r="3491" spans="1:11">
      <c r="A3491">
        <v>3490</v>
      </c>
      <c r="B3491" t="s">
        <v>3801</v>
      </c>
      <c r="C3491" t="s">
        <v>32</v>
      </c>
      <c r="D3491" t="s">
        <v>3390</v>
      </c>
      <c r="E3491" t="s">
        <v>348</v>
      </c>
      <c r="F3491" t="s">
        <v>3799</v>
      </c>
      <c r="G3491" t="s">
        <v>11377</v>
      </c>
      <c r="H3491" t="s">
        <v>11315</v>
      </c>
      <c r="I3491" t="s">
        <v>11418</v>
      </c>
      <c r="J3491">
        <v>4</v>
      </c>
      <c r="K3491" t="s">
        <v>11853</v>
      </c>
    </row>
    <row r="3492" spans="1:11">
      <c r="A3492">
        <v>3491</v>
      </c>
      <c r="B3492" t="s">
        <v>3802</v>
      </c>
      <c r="C3492" t="s">
        <v>32</v>
      </c>
      <c r="D3492" t="s">
        <v>3390</v>
      </c>
      <c r="E3492" t="s">
        <v>348</v>
      </c>
      <c r="F3492" t="s">
        <v>3799</v>
      </c>
      <c r="G3492" t="s">
        <v>11377</v>
      </c>
      <c r="H3492" t="s">
        <v>11315</v>
      </c>
      <c r="I3492" t="s">
        <v>11418</v>
      </c>
      <c r="J3492">
        <v>4</v>
      </c>
      <c r="K3492" t="s">
        <v>11853</v>
      </c>
    </row>
    <row r="3493" spans="1:11">
      <c r="A3493">
        <v>3492</v>
      </c>
      <c r="B3493" t="s">
        <v>3803</v>
      </c>
      <c r="C3493" t="s">
        <v>32</v>
      </c>
      <c r="D3493" t="s">
        <v>3390</v>
      </c>
      <c r="E3493" t="s">
        <v>348</v>
      </c>
      <c r="F3493" t="s">
        <v>3799</v>
      </c>
      <c r="G3493" t="s">
        <v>11377</v>
      </c>
      <c r="H3493" t="s">
        <v>11315</v>
      </c>
      <c r="I3493" t="s">
        <v>11418</v>
      </c>
      <c r="J3493">
        <v>4</v>
      </c>
      <c r="K3493" t="s">
        <v>11853</v>
      </c>
    </row>
    <row r="3494" spans="1:11">
      <c r="A3494">
        <v>3493</v>
      </c>
      <c r="B3494" t="s">
        <v>3804</v>
      </c>
      <c r="C3494" t="s">
        <v>32</v>
      </c>
      <c r="D3494" t="s">
        <v>3390</v>
      </c>
      <c r="E3494" t="s">
        <v>348</v>
      </c>
      <c r="F3494" t="s">
        <v>3799</v>
      </c>
      <c r="G3494" t="s">
        <v>11377</v>
      </c>
      <c r="H3494" t="s">
        <v>11315</v>
      </c>
      <c r="I3494" t="s">
        <v>11418</v>
      </c>
      <c r="J3494">
        <v>4</v>
      </c>
      <c r="K3494" t="s">
        <v>11853</v>
      </c>
    </row>
    <row r="3495" spans="1:11">
      <c r="A3495">
        <v>3494</v>
      </c>
      <c r="B3495" t="s">
        <v>2054</v>
      </c>
      <c r="C3495" t="s">
        <v>32</v>
      </c>
      <c r="D3495" t="s">
        <v>3390</v>
      </c>
      <c r="E3495" t="s">
        <v>348</v>
      </c>
      <c r="F3495" t="s">
        <v>3799</v>
      </c>
      <c r="G3495" t="s">
        <v>11377</v>
      </c>
      <c r="H3495" t="s">
        <v>11315</v>
      </c>
      <c r="I3495" t="s">
        <v>11418</v>
      </c>
      <c r="J3495">
        <v>4</v>
      </c>
      <c r="K3495" t="s">
        <v>11853</v>
      </c>
    </row>
    <row r="3496" spans="1:11">
      <c r="A3496">
        <v>3495</v>
      </c>
      <c r="B3496" t="s">
        <v>3805</v>
      </c>
      <c r="C3496" t="s">
        <v>32</v>
      </c>
      <c r="D3496" t="s">
        <v>3390</v>
      </c>
      <c r="E3496" t="s">
        <v>348</v>
      </c>
      <c r="F3496" t="s">
        <v>3799</v>
      </c>
      <c r="G3496" t="s">
        <v>11377</v>
      </c>
      <c r="H3496" t="s">
        <v>11315</v>
      </c>
      <c r="I3496" t="s">
        <v>11418</v>
      </c>
      <c r="J3496">
        <v>4</v>
      </c>
      <c r="K3496" t="s">
        <v>11853</v>
      </c>
    </row>
    <row r="3497" spans="1:11">
      <c r="A3497">
        <v>3496</v>
      </c>
      <c r="B3497" t="s">
        <v>3806</v>
      </c>
      <c r="C3497" t="s">
        <v>32</v>
      </c>
      <c r="D3497" t="s">
        <v>3390</v>
      </c>
      <c r="E3497" t="s">
        <v>348</v>
      </c>
      <c r="F3497" t="s">
        <v>3799</v>
      </c>
      <c r="G3497" t="s">
        <v>11377</v>
      </c>
      <c r="H3497" t="s">
        <v>11315</v>
      </c>
      <c r="I3497" t="s">
        <v>11418</v>
      </c>
      <c r="J3497">
        <v>4</v>
      </c>
      <c r="K3497" t="s">
        <v>11853</v>
      </c>
    </row>
    <row r="3498" spans="1:11">
      <c r="A3498">
        <v>3497</v>
      </c>
      <c r="B3498" t="s">
        <v>3807</v>
      </c>
      <c r="C3498" t="s">
        <v>32</v>
      </c>
      <c r="D3498" t="s">
        <v>3390</v>
      </c>
      <c r="E3498" t="s">
        <v>348</v>
      </c>
      <c r="F3498" t="s">
        <v>3799</v>
      </c>
      <c r="G3498" t="s">
        <v>11377</v>
      </c>
      <c r="H3498" t="s">
        <v>11315</v>
      </c>
      <c r="I3498" t="s">
        <v>11418</v>
      </c>
      <c r="J3498">
        <v>4</v>
      </c>
      <c r="K3498" t="s">
        <v>11853</v>
      </c>
    </row>
    <row r="3499" spans="1:11">
      <c r="A3499">
        <v>3498</v>
      </c>
      <c r="B3499" t="s">
        <v>3808</v>
      </c>
      <c r="C3499" t="s">
        <v>32</v>
      </c>
      <c r="D3499" t="s">
        <v>3390</v>
      </c>
      <c r="E3499" t="s">
        <v>348</v>
      </c>
      <c r="F3499" t="s">
        <v>3799</v>
      </c>
      <c r="G3499" t="s">
        <v>11377</v>
      </c>
      <c r="H3499" t="s">
        <v>11315</v>
      </c>
      <c r="I3499" t="s">
        <v>11418</v>
      </c>
      <c r="J3499">
        <v>4</v>
      </c>
      <c r="K3499" t="s">
        <v>11853</v>
      </c>
    </row>
    <row r="3500" spans="1:11">
      <c r="A3500">
        <v>3499</v>
      </c>
      <c r="B3500" t="s">
        <v>3809</v>
      </c>
      <c r="C3500" t="s">
        <v>32</v>
      </c>
      <c r="D3500" t="s">
        <v>3390</v>
      </c>
      <c r="E3500" t="s">
        <v>348</v>
      </c>
      <c r="F3500" t="s">
        <v>3799</v>
      </c>
      <c r="G3500" t="s">
        <v>11377</v>
      </c>
      <c r="H3500" t="s">
        <v>11315</v>
      </c>
      <c r="I3500" t="s">
        <v>11418</v>
      </c>
      <c r="J3500">
        <v>4</v>
      </c>
      <c r="K3500" t="s">
        <v>11853</v>
      </c>
    </row>
    <row r="3501" spans="1:11">
      <c r="A3501">
        <v>3500</v>
      </c>
      <c r="B3501" t="s">
        <v>3810</v>
      </c>
      <c r="C3501" t="s">
        <v>32</v>
      </c>
      <c r="D3501" t="s">
        <v>3390</v>
      </c>
      <c r="E3501" t="s">
        <v>348</v>
      </c>
      <c r="F3501" t="s">
        <v>3799</v>
      </c>
      <c r="G3501" t="s">
        <v>11377</v>
      </c>
      <c r="H3501" t="s">
        <v>11315</v>
      </c>
      <c r="I3501" t="s">
        <v>11418</v>
      </c>
      <c r="J3501">
        <v>4</v>
      </c>
      <c r="K3501" t="s">
        <v>11853</v>
      </c>
    </row>
    <row r="3502" spans="1:11">
      <c r="A3502">
        <v>3501</v>
      </c>
      <c r="B3502" t="s">
        <v>3811</v>
      </c>
      <c r="C3502" t="s">
        <v>32</v>
      </c>
      <c r="D3502" t="s">
        <v>3390</v>
      </c>
      <c r="E3502" t="s">
        <v>348</v>
      </c>
      <c r="F3502" t="s">
        <v>3799</v>
      </c>
      <c r="G3502" t="s">
        <v>11377</v>
      </c>
      <c r="H3502" t="s">
        <v>11315</v>
      </c>
      <c r="I3502" t="s">
        <v>11418</v>
      </c>
      <c r="J3502">
        <v>4</v>
      </c>
      <c r="K3502" t="s">
        <v>11853</v>
      </c>
    </row>
    <row r="3503" spans="1:11">
      <c r="A3503">
        <v>3502</v>
      </c>
      <c r="B3503" t="s">
        <v>3812</v>
      </c>
      <c r="C3503" t="s">
        <v>32</v>
      </c>
      <c r="D3503" t="s">
        <v>3390</v>
      </c>
      <c r="E3503" t="s">
        <v>348</v>
      </c>
      <c r="F3503" t="s">
        <v>3799</v>
      </c>
      <c r="G3503" t="s">
        <v>11377</v>
      </c>
      <c r="H3503" t="s">
        <v>11315</v>
      </c>
      <c r="I3503" t="s">
        <v>11418</v>
      </c>
      <c r="J3503">
        <v>4</v>
      </c>
      <c r="K3503" t="s">
        <v>11853</v>
      </c>
    </row>
    <row r="3504" spans="1:11">
      <c r="A3504">
        <v>3503</v>
      </c>
      <c r="B3504" t="s">
        <v>3813</v>
      </c>
      <c r="C3504" t="s">
        <v>32</v>
      </c>
      <c r="D3504" t="s">
        <v>3390</v>
      </c>
      <c r="E3504" t="s">
        <v>348</v>
      </c>
      <c r="F3504" t="s">
        <v>3799</v>
      </c>
      <c r="G3504" t="s">
        <v>11377</v>
      </c>
      <c r="H3504" t="s">
        <v>11315</v>
      </c>
      <c r="I3504" t="s">
        <v>11418</v>
      </c>
      <c r="J3504">
        <v>4</v>
      </c>
      <c r="K3504" t="s">
        <v>11853</v>
      </c>
    </row>
    <row r="3505" spans="1:11">
      <c r="A3505">
        <v>3504</v>
      </c>
      <c r="B3505" t="s">
        <v>3814</v>
      </c>
      <c r="C3505" t="s">
        <v>32</v>
      </c>
      <c r="D3505" t="s">
        <v>3390</v>
      </c>
      <c r="E3505" t="s">
        <v>348</v>
      </c>
      <c r="F3505" t="s">
        <v>3799</v>
      </c>
      <c r="G3505" t="s">
        <v>11377</v>
      </c>
      <c r="H3505" t="s">
        <v>11315</v>
      </c>
      <c r="I3505" t="s">
        <v>11418</v>
      </c>
      <c r="J3505">
        <v>4</v>
      </c>
      <c r="K3505" t="s">
        <v>11853</v>
      </c>
    </row>
    <row r="3506" spans="1:11">
      <c r="A3506">
        <v>3505</v>
      </c>
      <c r="B3506" t="s">
        <v>3815</v>
      </c>
      <c r="C3506" t="s">
        <v>32</v>
      </c>
      <c r="D3506" t="s">
        <v>3390</v>
      </c>
      <c r="E3506" t="s">
        <v>348</v>
      </c>
      <c r="F3506" t="s">
        <v>3799</v>
      </c>
      <c r="G3506" t="s">
        <v>11377</v>
      </c>
      <c r="H3506" t="s">
        <v>11315</v>
      </c>
      <c r="I3506" t="s">
        <v>11418</v>
      </c>
      <c r="J3506">
        <v>4</v>
      </c>
      <c r="K3506" t="s">
        <v>11853</v>
      </c>
    </row>
    <row r="3507" spans="1:11">
      <c r="A3507">
        <v>3506</v>
      </c>
      <c r="B3507" t="s">
        <v>3816</v>
      </c>
      <c r="C3507" t="s">
        <v>32</v>
      </c>
      <c r="D3507" t="s">
        <v>3390</v>
      </c>
      <c r="E3507" t="s">
        <v>348</v>
      </c>
      <c r="F3507" t="s">
        <v>3799</v>
      </c>
      <c r="G3507" t="s">
        <v>11377</v>
      </c>
      <c r="H3507" t="s">
        <v>11315</v>
      </c>
      <c r="I3507" t="s">
        <v>11418</v>
      </c>
      <c r="J3507">
        <v>4</v>
      </c>
      <c r="K3507" t="s">
        <v>11853</v>
      </c>
    </row>
    <row r="3508" spans="1:11">
      <c r="A3508">
        <v>3507</v>
      </c>
      <c r="B3508" t="s">
        <v>3817</v>
      </c>
      <c r="C3508" t="s">
        <v>32</v>
      </c>
      <c r="D3508" t="s">
        <v>3390</v>
      </c>
      <c r="E3508" t="s">
        <v>348</v>
      </c>
      <c r="F3508" t="s">
        <v>3799</v>
      </c>
      <c r="G3508" t="s">
        <v>11377</v>
      </c>
      <c r="H3508" t="s">
        <v>11315</v>
      </c>
      <c r="I3508" t="s">
        <v>11418</v>
      </c>
      <c r="J3508">
        <v>4</v>
      </c>
      <c r="K3508" t="s">
        <v>11853</v>
      </c>
    </row>
    <row r="3509" spans="1:11">
      <c r="A3509">
        <v>3508</v>
      </c>
      <c r="B3509" t="s">
        <v>3818</v>
      </c>
      <c r="C3509" t="s">
        <v>32</v>
      </c>
      <c r="D3509" t="s">
        <v>3390</v>
      </c>
      <c r="E3509" t="s">
        <v>348</v>
      </c>
      <c r="F3509" t="s">
        <v>3799</v>
      </c>
      <c r="G3509" t="s">
        <v>11377</v>
      </c>
      <c r="H3509" t="s">
        <v>11315</v>
      </c>
      <c r="I3509" t="s">
        <v>11418</v>
      </c>
      <c r="J3509">
        <v>4</v>
      </c>
      <c r="K3509" t="s">
        <v>11853</v>
      </c>
    </row>
    <row r="3510" spans="1:11">
      <c r="A3510">
        <v>3509</v>
      </c>
      <c r="B3510" t="s">
        <v>2076</v>
      </c>
      <c r="C3510" t="s">
        <v>32</v>
      </c>
      <c r="D3510" t="s">
        <v>3390</v>
      </c>
      <c r="E3510" t="s">
        <v>348</v>
      </c>
      <c r="F3510" t="s">
        <v>3799</v>
      </c>
      <c r="G3510" t="s">
        <v>11377</v>
      </c>
      <c r="H3510" t="s">
        <v>11315</v>
      </c>
      <c r="I3510" t="s">
        <v>11418</v>
      </c>
      <c r="J3510">
        <v>4</v>
      </c>
      <c r="K3510" t="s">
        <v>11853</v>
      </c>
    </row>
    <row r="3511" spans="1:11">
      <c r="A3511">
        <v>3510</v>
      </c>
      <c r="B3511" t="s">
        <v>3819</v>
      </c>
      <c r="C3511" t="s">
        <v>32</v>
      </c>
      <c r="D3511" t="s">
        <v>3390</v>
      </c>
      <c r="E3511" t="s">
        <v>348</v>
      </c>
      <c r="F3511" t="s">
        <v>3799</v>
      </c>
      <c r="G3511" t="s">
        <v>11377</v>
      </c>
      <c r="H3511" t="s">
        <v>11315</v>
      </c>
      <c r="I3511" t="s">
        <v>11418</v>
      </c>
      <c r="J3511">
        <v>4</v>
      </c>
      <c r="K3511" t="s">
        <v>11853</v>
      </c>
    </row>
    <row r="3512" spans="1:11">
      <c r="A3512">
        <v>3511</v>
      </c>
      <c r="B3512" t="s">
        <v>3820</v>
      </c>
      <c r="C3512" t="s">
        <v>45</v>
      </c>
      <c r="D3512" t="s">
        <v>3390</v>
      </c>
      <c r="E3512" t="s">
        <v>348</v>
      </c>
      <c r="F3512" t="s">
        <v>3821</v>
      </c>
      <c r="G3512" t="s">
        <v>11377</v>
      </c>
      <c r="H3512" t="s">
        <v>11318</v>
      </c>
      <c r="I3512" t="s">
        <v>11418</v>
      </c>
      <c r="J3512">
        <v>4</v>
      </c>
      <c r="K3512" t="s">
        <v>11854</v>
      </c>
    </row>
    <row r="3513" spans="1:11">
      <c r="A3513">
        <v>3512</v>
      </c>
      <c r="B3513" t="s">
        <v>3822</v>
      </c>
      <c r="C3513" t="s">
        <v>45</v>
      </c>
      <c r="D3513" t="s">
        <v>3390</v>
      </c>
      <c r="E3513" t="s">
        <v>348</v>
      </c>
      <c r="F3513" t="s">
        <v>3821</v>
      </c>
      <c r="G3513" t="s">
        <v>11377</v>
      </c>
      <c r="H3513" t="s">
        <v>11318</v>
      </c>
      <c r="I3513" t="s">
        <v>11418</v>
      </c>
      <c r="J3513">
        <v>4</v>
      </c>
      <c r="K3513" t="s">
        <v>11854</v>
      </c>
    </row>
    <row r="3514" spans="1:11">
      <c r="A3514">
        <v>3513</v>
      </c>
      <c r="B3514" t="s">
        <v>3823</v>
      </c>
      <c r="C3514" t="s">
        <v>45</v>
      </c>
      <c r="D3514" t="s">
        <v>3390</v>
      </c>
      <c r="E3514" t="s">
        <v>348</v>
      </c>
      <c r="F3514" t="s">
        <v>3821</v>
      </c>
      <c r="G3514" t="s">
        <v>11377</v>
      </c>
      <c r="H3514" t="s">
        <v>11318</v>
      </c>
      <c r="I3514" t="s">
        <v>11418</v>
      </c>
      <c r="J3514">
        <v>4</v>
      </c>
      <c r="K3514" t="s">
        <v>11854</v>
      </c>
    </row>
    <row r="3515" spans="1:11">
      <c r="A3515">
        <v>3514</v>
      </c>
      <c r="B3515" t="s">
        <v>3824</v>
      </c>
      <c r="C3515" t="s">
        <v>45</v>
      </c>
      <c r="D3515" t="s">
        <v>3390</v>
      </c>
      <c r="E3515" t="s">
        <v>348</v>
      </c>
      <c r="F3515" t="s">
        <v>3821</v>
      </c>
      <c r="G3515" t="s">
        <v>11377</v>
      </c>
      <c r="H3515" t="s">
        <v>11318</v>
      </c>
      <c r="I3515" t="s">
        <v>11418</v>
      </c>
      <c r="J3515">
        <v>4</v>
      </c>
      <c r="K3515" t="s">
        <v>11854</v>
      </c>
    </row>
    <row r="3516" spans="1:11">
      <c r="A3516">
        <v>3515</v>
      </c>
      <c r="B3516" t="s">
        <v>2920</v>
      </c>
      <c r="C3516" t="s">
        <v>45</v>
      </c>
      <c r="D3516" t="s">
        <v>3390</v>
      </c>
      <c r="E3516" t="s">
        <v>348</v>
      </c>
      <c r="F3516" t="s">
        <v>3821</v>
      </c>
      <c r="G3516" t="s">
        <v>11377</v>
      </c>
      <c r="H3516" t="s">
        <v>11318</v>
      </c>
      <c r="I3516" t="s">
        <v>11418</v>
      </c>
      <c r="J3516">
        <v>4</v>
      </c>
      <c r="K3516" t="s">
        <v>11854</v>
      </c>
    </row>
    <row r="3517" spans="1:11">
      <c r="A3517">
        <v>3516</v>
      </c>
      <c r="B3517" t="s">
        <v>3825</v>
      </c>
      <c r="C3517" t="s">
        <v>45</v>
      </c>
      <c r="D3517" t="s">
        <v>3390</v>
      </c>
      <c r="E3517" t="s">
        <v>348</v>
      </c>
      <c r="F3517" t="s">
        <v>3821</v>
      </c>
      <c r="G3517" t="s">
        <v>11377</v>
      </c>
      <c r="H3517" t="s">
        <v>11318</v>
      </c>
      <c r="I3517" t="s">
        <v>11418</v>
      </c>
      <c r="J3517">
        <v>4</v>
      </c>
      <c r="K3517" t="s">
        <v>11854</v>
      </c>
    </row>
    <row r="3518" spans="1:11">
      <c r="A3518">
        <v>3517</v>
      </c>
      <c r="B3518" t="s">
        <v>3826</v>
      </c>
      <c r="C3518" t="s">
        <v>45</v>
      </c>
      <c r="D3518" t="s">
        <v>3390</v>
      </c>
      <c r="E3518" t="s">
        <v>348</v>
      </c>
      <c r="F3518" t="s">
        <v>3821</v>
      </c>
      <c r="G3518" t="s">
        <v>11377</v>
      </c>
      <c r="H3518" t="s">
        <v>11318</v>
      </c>
      <c r="I3518" t="s">
        <v>11418</v>
      </c>
      <c r="J3518">
        <v>4</v>
      </c>
      <c r="K3518" t="s">
        <v>11854</v>
      </c>
    </row>
    <row r="3519" spans="1:11">
      <c r="A3519">
        <v>3518</v>
      </c>
      <c r="B3519" t="s">
        <v>3827</v>
      </c>
      <c r="C3519" t="s">
        <v>45</v>
      </c>
      <c r="D3519" t="s">
        <v>3390</v>
      </c>
      <c r="E3519" t="s">
        <v>348</v>
      </c>
      <c r="F3519" t="s">
        <v>3821</v>
      </c>
      <c r="G3519" t="s">
        <v>11377</v>
      </c>
      <c r="H3519" t="s">
        <v>11318</v>
      </c>
      <c r="I3519" t="s">
        <v>11418</v>
      </c>
      <c r="J3519">
        <v>4</v>
      </c>
      <c r="K3519" t="s">
        <v>11854</v>
      </c>
    </row>
    <row r="3520" spans="1:11">
      <c r="A3520">
        <v>3519</v>
      </c>
      <c r="B3520" t="s">
        <v>3828</v>
      </c>
      <c r="C3520" t="s">
        <v>45</v>
      </c>
      <c r="D3520" t="s">
        <v>3390</v>
      </c>
      <c r="E3520" t="s">
        <v>348</v>
      </c>
      <c r="F3520" t="s">
        <v>3821</v>
      </c>
      <c r="G3520" t="s">
        <v>11377</v>
      </c>
      <c r="H3520" t="s">
        <v>11318</v>
      </c>
      <c r="I3520" t="s">
        <v>11418</v>
      </c>
      <c r="J3520">
        <v>4</v>
      </c>
      <c r="K3520" t="s">
        <v>11854</v>
      </c>
    </row>
    <row r="3521" spans="1:11">
      <c r="A3521">
        <v>3520</v>
      </c>
      <c r="B3521" t="s">
        <v>3756</v>
      </c>
      <c r="C3521" t="s">
        <v>45</v>
      </c>
      <c r="D3521" t="s">
        <v>3390</v>
      </c>
      <c r="E3521" t="s">
        <v>348</v>
      </c>
      <c r="F3521" t="s">
        <v>3821</v>
      </c>
      <c r="G3521" t="s">
        <v>11377</v>
      </c>
      <c r="H3521" t="s">
        <v>11318</v>
      </c>
      <c r="I3521" t="s">
        <v>11418</v>
      </c>
      <c r="J3521">
        <v>4</v>
      </c>
      <c r="K3521" t="s">
        <v>11854</v>
      </c>
    </row>
    <row r="3522" spans="1:11">
      <c r="A3522">
        <v>3521</v>
      </c>
      <c r="B3522" t="s">
        <v>3829</v>
      </c>
      <c r="C3522" t="s">
        <v>45</v>
      </c>
      <c r="D3522" t="s">
        <v>3390</v>
      </c>
      <c r="E3522" t="s">
        <v>348</v>
      </c>
      <c r="F3522" t="s">
        <v>3821</v>
      </c>
      <c r="G3522" t="s">
        <v>11377</v>
      </c>
      <c r="H3522" t="s">
        <v>11318</v>
      </c>
      <c r="I3522" t="s">
        <v>11418</v>
      </c>
      <c r="J3522">
        <v>4</v>
      </c>
      <c r="K3522" t="s">
        <v>11854</v>
      </c>
    </row>
    <row r="3523" spans="1:11">
      <c r="A3523">
        <v>3522</v>
      </c>
      <c r="B3523" t="s">
        <v>3830</v>
      </c>
      <c r="C3523" t="s">
        <v>45</v>
      </c>
      <c r="D3523" t="s">
        <v>3390</v>
      </c>
      <c r="E3523" t="s">
        <v>348</v>
      </c>
      <c r="F3523" t="s">
        <v>3821</v>
      </c>
      <c r="G3523" t="s">
        <v>11377</v>
      </c>
      <c r="H3523" t="s">
        <v>11318</v>
      </c>
      <c r="I3523" t="s">
        <v>11418</v>
      </c>
      <c r="J3523">
        <v>4</v>
      </c>
      <c r="K3523" t="s">
        <v>11854</v>
      </c>
    </row>
    <row r="3524" spans="1:11">
      <c r="A3524">
        <v>3523</v>
      </c>
      <c r="B3524" t="s">
        <v>3831</v>
      </c>
      <c r="C3524" t="s">
        <v>45</v>
      </c>
      <c r="D3524" t="s">
        <v>3390</v>
      </c>
      <c r="E3524" t="s">
        <v>348</v>
      </c>
      <c r="F3524" t="s">
        <v>3821</v>
      </c>
      <c r="G3524" t="s">
        <v>11377</v>
      </c>
      <c r="H3524" t="s">
        <v>11318</v>
      </c>
      <c r="I3524" t="s">
        <v>11418</v>
      </c>
      <c r="J3524">
        <v>4</v>
      </c>
      <c r="K3524" t="s">
        <v>11854</v>
      </c>
    </row>
    <row r="3525" spans="1:11">
      <c r="A3525">
        <v>3524</v>
      </c>
      <c r="B3525" t="s">
        <v>3832</v>
      </c>
      <c r="C3525" t="s">
        <v>45</v>
      </c>
      <c r="D3525" t="s">
        <v>3390</v>
      </c>
      <c r="E3525" t="s">
        <v>348</v>
      </c>
      <c r="F3525" t="s">
        <v>3821</v>
      </c>
      <c r="G3525" t="s">
        <v>11377</v>
      </c>
      <c r="H3525" t="s">
        <v>11318</v>
      </c>
      <c r="I3525" t="s">
        <v>11418</v>
      </c>
      <c r="J3525">
        <v>4</v>
      </c>
      <c r="K3525" t="s">
        <v>11854</v>
      </c>
    </row>
    <row r="3526" spans="1:11">
      <c r="A3526">
        <v>3525</v>
      </c>
      <c r="B3526" t="s">
        <v>3833</v>
      </c>
      <c r="C3526" t="s">
        <v>45</v>
      </c>
      <c r="D3526" t="s">
        <v>3390</v>
      </c>
      <c r="E3526" t="s">
        <v>348</v>
      </c>
      <c r="F3526" t="s">
        <v>3821</v>
      </c>
      <c r="G3526" t="s">
        <v>11377</v>
      </c>
      <c r="H3526" t="s">
        <v>11318</v>
      </c>
      <c r="I3526" t="s">
        <v>11418</v>
      </c>
      <c r="J3526">
        <v>4</v>
      </c>
      <c r="K3526" t="s">
        <v>11854</v>
      </c>
    </row>
    <row r="3527" spans="1:11">
      <c r="A3527">
        <v>3526</v>
      </c>
      <c r="B3527" t="s">
        <v>3834</v>
      </c>
      <c r="C3527" t="s">
        <v>45</v>
      </c>
      <c r="D3527" t="s">
        <v>3390</v>
      </c>
      <c r="E3527" t="s">
        <v>348</v>
      </c>
      <c r="F3527" t="s">
        <v>3821</v>
      </c>
      <c r="G3527" t="s">
        <v>11377</v>
      </c>
      <c r="H3527" t="s">
        <v>11318</v>
      </c>
      <c r="I3527" t="s">
        <v>11418</v>
      </c>
      <c r="J3527">
        <v>4</v>
      </c>
      <c r="K3527" t="s">
        <v>11854</v>
      </c>
    </row>
    <row r="3528" spans="1:11">
      <c r="A3528">
        <v>3527</v>
      </c>
      <c r="B3528" t="s">
        <v>3835</v>
      </c>
      <c r="C3528" t="s">
        <v>45</v>
      </c>
      <c r="D3528" t="s">
        <v>3390</v>
      </c>
      <c r="E3528" t="s">
        <v>348</v>
      </c>
      <c r="F3528" t="s">
        <v>3821</v>
      </c>
      <c r="G3528" t="s">
        <v>11377</v>
      </c>
      <c r="H3528" t="s">
        <v>11318</v>
      </c>
      <c r="I3528" t="s">
        <v>11418</v>
      </c>
      <c r="J3528">
        <v>4</v>
      </c>
      <c r="K3528" t="s">
        <v>11854</v>
      </c>
    </row>
    <row r="3529" spans="1:11">
      <c r="A3529">
        <v>3528</v>
      </c>
      <c r="B3529" t="s">
        <v>3836</v>
      </c>
      <c r="C3529" t="s">
        <v>45</v>
      </c>
      <c r="D3529" t="s">
        <v>3390</v>
      </c>
      <c r="E3529" t="s">
        <v>348</v>
      </c>
      <c r="F3529" t="s">
        <v>3821</v>
      </c>
      <c r="G3529" t="s">
        <v>11377</v>
      </c>
      <c r="H3529" t="s">
        <v>11318</v>
      </c>
      <c r="I3529" t="s">
        <v>11418</v>
      </c>
      <c r="J3529">
        <v>4</v>
      </c>
      <c r="K3529" t="s">
        <v>11854</v>
      </c>
    </row>
    <row r="3530" spans="1:11">
      <c r="A3530">
        <v>3529</v>
      </c>
      <c r="B3530" t="s">
        <v>3837</v>
      </c>
      <c r="C3530" t="s">
        <v>45</v>
      </c>
      <c r="D3530" t="s">
        <v>3390</v>
      </c>
      <c r="E3530" t="s">
        <v>348</v>
      </c>
      <c r="F3530" t="s">
        <v>3821</v>
      </c>
      <c r="G3530" t="s">
        <v>11377</v>
      </c>
      <c r="H3530" t="s">
        <v>11318</v>
      </c>
      <c r="I3530" t="s">
        <v>11418</v>
      </c>
      <c r="J3530">
        <v>4</v>
      </c>
      <c r="K3530" t="s">
        <v>11854</v>
      </c>
    </row>
    <row r="3531" spans="1:11">
      <c r="A3531">
        <v>3530</v>
      </c>
      <c r="B3531" t="s">
        <v>3838</v>
      </c>
      <c r="C3531" t="s">
        <v>54</v>
      </c>
      <c r="D3531" t="s">
        <v>3390</v>
      </c>
      <c r="E3531" t="s">
        <v>348</v>
      </c>
      <c r="F3531" t="s">
        <v>3839</v>
      </c>
      <c r="G3531" t="s">
        <v>11377</v>
      </c>
      <c r="H3531" t="s">
        <v>11321</v>
      </c>
      <c r="I3531" t="s">
        <v>11418</v>
      </c>
      <c r="J3531">
        <v>4</v>
      </c>
      <c r="K3531" t="s">
        <v>11855</v>
      </c>
    </row>
    <row r="3532" spans="1:11">
      <c r="A3532">
        <v>3531</v>
      </c>
      <c r="B3532" t="s">
        <v>3840</v>
      </c>
      <c r="C3532" t="s">
        <v>54</v>
      </c>
      <c r="D3532" t="s">
        <v>3390</v>
      </c>
      <c r="E3532" t="s">
        <v>348</v>
      </c>
      <c r="F3532" t="s">
        <v>3839</v>
      </c>
      <c r="G3532" t="s">
        <v>11377</v>
      </c>
      <c r="H3532" t="s">
        <v>11321</v>
      </c>
      <c r="I3532" t="s">
        <v>11418</v>
      </c>
      <c r="J3532">
        <v>4</v>
      </c>
      <c r="K3532" t="s">
        <v>11855</v>
      </c>
    </row>
    <row r="3533" spans="1:11">
      <c r="A3533">
        <v>3532</v>
      </c>
      <c r="B3533" t="s">
        <v>3841</v>
      </c>
      <c r="C3533" t="s">
        <v>54</v>
      </c>
      <c r="D3533" t="s">
        <v>3390</v>
      </c>
      <c r="E3533" t="s">
        <v>348</v>
      </c>
      <c r="F3533" t="s">
        <v>3839</v>
      </c>
      <c r="G3533" t="s">
        <v>11377</v>
      </c>
      <c r="H3533" t="s">
        <v>11321</v>
      </c>
      <c r="I3533" t="s">
        <v>11418</v>
      </c>
      <c r="J3533">
        <v>4</v>
      </c>
      <c r="K3533" t="s">
        <v>11855</v>
      </c>
    </row>
    <row r="3534" spans="1:11">
      <c r="A3534">
        <v>3533</v>
      </c>
      <c r="B3534" t="s">
        <v>3842</v>
      </c>
      <c r="C3534" t="s">
        <v>54</v>
      </c>
      <c r="D3534" t="s">
        <v>3390</v>
      </c>
      <c r="E3534" t="s">
        <v>348</v>
      </c>
      <c r="F3534" t="s">
        <v>3839</v>
      </c>
      <c r="G3534" t="s">
        <v>11377</v>
      </c>
      <c r="H3534" t="s">
        <v>11321</v>
      </c>
      <c r="I3534" t="s">
        <v>11418</v>
      </c>
      <c r="J3534">
        <v>4</v>
      </c>
      <c r="K3534" t="s">
        <v>11855</v>
      </c>
    </row>
    <row r="3535" spans="1:11">
      <c r="A3535">
        <v>3534</v>
      </c>
      <c r="B3535" t="s">
        <v>3843</v>
      </c>
      <c r="C3535" t="s">
        <v>54</v>
      </c>
      <c r="D3535" t="s">
        <v>3390</v>
      </c>
      <c r="E3535" t="s">
        <v>348</v>
      </c>
      <c r="F3535" t="s">
        <v>3839</v>
      </c>
      <c r="G3535" t="s">
        <v>11377</v>
      </c>
      <c r="H3535" t="s">
        <v>11321</v>
      </c>
      <c r="I3535" t="s">
        <v>11418</v>
      </c>
      <c r="J3535">
        <v>4</v>
      </c>
      <c r="K3535" t="s">
        <v>11855</v>
      </c>
    </row>
    <row r="3536" spans="1:11">
      <c r="A3536">
        <v>3535</v>
      </c>
      <c r="B3536" t="s">
        <v>3844</v>
      </c>
      <c r="C3536" t="s">
        <v>54</v>
      </c>
      <c r="D3536" t="s">
        <v>3390</v>
      </c>
      <c r="E3536" t="s">
        <v>348</v>
      </c>
      <c r="F3536" t="s">
        <v>3839</v>
      </c>
      <c r="G3536" t="s">
        <v>11377</v>
      </c>
      <c r="H3536" t="s">
        <v>11321</v>
      </c>
      <c r="I3536" t="s">
        <v>11418</v>
      </c>
      <c r="J3536">
        <v>4</v>
      </c>
      <c r="K3536" t="s">
        <v>11855</v>
      </c>
    </row>
    <row r="3537" spans="1:11">
      <c r="A3537">
        <v>3536</v>
      </c>
      <c r="B3537" t="s">
        <v>3845</v>
      </c>
      <c r="C3537" t="s">
        <v>54</v>
      </c>
      <c r="D3537" t="s">
        <v>3390</v>
      </c>
      <c r="E3537" t="s">
        <v>348</v>
      </c>
      <c r="F3537" t="s">
        <v>3839</v>
      </c>
      <c r="G3537" t="s">
        <v>11377</v>
      </c>
      <c r="H3537" t="s">
        <v>11321</v>
      </c>
      <c r="I3537" t="s">
        <v>11418</v>
      </c>
      <c r="J3537">
        <v>4</v>
      </c>
      <c r="K3537" t="s">
        <v>11855</v>
      </c>
    </row>
    <row r="3538" spans="1:11">
      <c r="A3538">
        <v>3537</v>
      </c>
      <c r="B3538" t="s">
        <v>3846</v>
      </c>
      <c r="C3538" t="s">
        <v>54</v>
      </c>
      <c r="D3538" t="s">
        <v>3390</v>
      </c>
      <c r="E3538" t="s">
        <v>348</v>
      </c>
      <c r="F3538" t="s">
        <v>3839</v>
      </c>
      <c r="G3538" t="s">
        <v>11377</v>
      </c>
      <c r="H3538" t="s">
        <v>11321</v>
      </c>
      <c r="I3538" t="s">
        <v>11418</v>
      </c>
      <c r="J3538">
        <v>4</v>
      </c>
      <c r="K3538" t="s">
        <v>11855</v>
      </c>
    </row>
    <row r="3539" spans="1:11">
      <c r="A3539">
        <v>3538</v>
      </c>
      <c r="B3539" t="s">
        <v>3847</v>
      </c>
      <c r="C3539" t="s">
        <v>54</v>
      </c>
      <c r="D3539" t="s">
        <v>3390</v>
      </c>
      <c r="E3539" t="s">
        <v>348</v>
      </c>
      <c r="F3539" t="s">
        <v>3839</v>
      </c>
      <c r="G3539" t="s">
        <v>11377</v>
      </c>
      <c r="H3539" t="s">
        <v>11321</v>
      </c>
      <c r="I3539" t="s">
        <v>11418</v>
      </c>
      <c r="J3539">
        <v>4</v>
      </c>
      <c r="K3539" t="s">
        <v>11855</v>
      </c>
    </row>
    <row r="3540" spans="1:11">
      <c r="A3540">
        <v>3539</v>
      </c>
      <c r="B3540" t="s">
        <v>3187</v>
      </c>
      <c r="C3540" t="s">
        <v>54</v>
      </c>
      <c r="D3540" t="s">
        <v>3390</v>
      </c>
      <c r="E3540" t="s">
        <v>348</v>
      </c>
      <c r="F3540" t="s">
        <v>3839</v>
      </c>
      <c r="G3540" t="s">
        <v>11377</v>
      </c>
      <c r="H3540" t="s">
        <v>11321</v>
      </c>
      <c r="I3540" t="s">
        <v>11418</v>
      </c>
      <c r="J3540">
        <v>4</v>
      </c>
      <c r="K3540" t="s">
        <v>11855</v>
      </c>
    </row>
    <row r="3541" spans="1:11">
      <c r="A3541">
        <v>3540</v>
      </c>
      <c r="B3541" t="s">
        <v>3848</v>
      </c>
      <c r="C3541" t="s">
        <v>54</v>
      </c>
      <c r="D3541" t="s">
        <v>3390</v>
      </c>
      <c r="E3541" t="s">
        <v>348</v>
      </c>
      <c r="F3541" t="s">
        <v>3839</v>
      </c>
      <c r="G3541" t="s">
        <v>11377</v>
      </c>
      <c r="H3541" t="s">
        <v>11321</v>
      </c>
      <c r="I3541" t="s">
        <v>11418</v>
      </c>
      <c r="J3541">
        <v>4</v>
      </c>
      <c r="K3541" t="s">
        <v>11855</v>
      </c>
    </row>
    <row r="3542" spans="1:11">
      <c r="A3542">
        <v>3541</v>
      </c>
      <c r="B3542" t="s">
        <v>3849</v>
      </c>
      <c r="C3542" t="s">
        <v>54</v>
      </c>
      <c r="D3542" t="s">
        <v>3390</v>
      </c>
      <c r="E3542" t="s">
        <v>348</v>
      </c>
      <c r="F3542" t="s">
        <v>3839</v>
      </c>
      <c r="G3542" t="s">
        <v>11377</v>
      </c>
      <c r="H3542" t="s">
        <v>11321</v>
      </c>
      <c r="I3542" t="s">
        <v>11418</v>
      </c>
      <c r="J3542">
        <v>4</v>
      </c>
      <c r="K3542" t="s">
        <v>11855</v>
      </c>
    </row>
    <row r="3543" spans="1:11">
      <c r="A3543">
        <v>3542</v>
      </c>
      <c r="B3543" t="s">
        <v>3850</v>
      </c>
      <c r="C3543" t="s">
        <v>54</v>
      </c>
      <c r="D3543" t="s">
        <v>3390</v>
      </c>
      <c r="E3543" t="s">
        <v>348</v>
      </c>
      <c r="F3543" t="s">
        <v>3839</v>
      </c>
      <c r="G3543" t="s">
        <v>11377</v>
      </c>
      <c r="H3543" t="s">
        <v>11321</v>
      </c>
      <c r="I3543" t="s">
        <v>11418</v>
      </c>
      <c r="J3543">
        <v>4</v>
      </c>
      <c r="K3543" t="s">
        <v>11855</v>
      </c>
    </row>
    <row r="3544" spans="1:11">
      <c r="A3544">
        <v>3543</v>
      </c>
      <c r="B3544" t="s">
        <v>3851</v>
      </c>
      <c r="C3544" t="s">
        <v>54</v>
      </c>
      <c r="D3544" t="s">
        <v>3390</v>
      </c>
      <c r="E3544" t="s">
        <v>348</v>
      </c>
      <c r="F3544" t="s">
        <v>3839</v>
      </c>
      <c r="G3544" t="s">
        <v>11377</v>
      </c>
      <c r="H3544" t="s">
        <v>11321</v>
      </c>
      <c r="I3544" t="s">
        <v>11418</v>
      </c>
      <c r="J3544">
        <v>4</v>
      </c>
      <c r="K3544" t="s">
        <v>11855</v>
      </c>
    </row>
    <row r="3545" spans="1:11">
      <c r="A3545">
        <v>3544</v>
      </c>
      <c r="B3545" t="s">
        <v>3852</v>
      </c>
      <c r="C3545" t="s">
        <v>54</v>
      </c>
      <c r="D3545" t="s">
        <v>3390</v>
      </c>
      <c r="E3545" t="s">
        <v>348</v>
      </c>
      <c r="F3545" t="s">
        <v>3839</v>
      </c>
      <c r="G3545" t="s">
        <v>11377</v>
      </c>
      <c r="H3545" t="s">
        <v>11321</v>
      </c>
      <c r="I3545" t="s">
        <v>11418</v>
      </c>
      <c r="J3545">
        <v>4</v>
      </c>
      <c r="K3545" t="s">
        <v>11855</v>
      </c>
    </row>
    <row r="3546" spans="1:11">
      <c r="A3546">
        <v>3545</v>
      </c>
      <c r="B3546" t="s">
        <v>3853</v>
      </c>
      <c r="C3546" t="s">
        <v>54</v>
      </c>
      <c r="D3546" t="s">
        <v>3390</v>
      </c>
      <c r="E3546" t="s">
        <v>348</v>
      </c>
      <c r="F3546" t="s">
        <v>3839</v>
      </c>
      <c r="G3546" t="s">
        <v>11377</v>
      </c>
      <c r="H3546" t="s">
        <v>11321</v>
      </c>
      <c r="I3546" t="s">
        <v>11418</v>
      </c>
      <c r="J3546">
        <v>4</v>
      </c>
      <c r="K3546" t="s">
        <v>11855</v>
      </c>
    </row>
    <row r="3547" spans="1:11">
      <c r="A3547">
        <v>3546</v>
      </c>
      <c r="B3547" t="s">
        <v>3854</v>
      </c>
      <c r="C3547" t="s">
        <v>54</v>
      </c>
      <c r="D3547" t="s">
        <v>3390</v>
      </c>
      <c r="E3547" t="s">
        <v>348</v>
      </c>
      <c r="F3547" t="s">
        <v>3839</v>
      </c>
      <c r="G3547" t="s">
        <v>11377</v>
      </c>
      <c r="H3547" t="s">
        <v>11321</v>
      </c>
      <c r="I3547" t="s">
        <v>11418</v>
      </c>
      <c r="J3547">
        <v>4</v>
      </c>
      <c r="K3547" t="s">
        <v>11855</v>
      </c>
    </row>
    <row r="3548" spans="1:11">
      <c r="A3548">
        <v>3547</v>
      </c>
      <c r="B3548" t="s">
        <v>3855</v>
      </c>
      <c r="C3548" t="s">
        <v>54</v>
      </c>
      <c r="D3548" t="s">
        <v>3390</v>
      </c>
      <c r="E3548" t="s">
        <v>348</v>
      </c>
      <c r="F3548" t="s">
        <v>3839</v>
      </c>
      <c r="G3548" t="s">
        <v>11377</v>
      </c>
      <c r="H3548" t="s">
        <v>11321</v>
      </c>
      <c r="I3548" t="s">
        <v>11418</v>
      </c>
      <c r="J3548">
        <v>4</v>
      </c>
      <c r="K3548" t="s">
        <v>11855</v>
      </c>
    </row>
    <row r="3549" spans="1:11">
      <c r="A3549">
        <v>3548</v>
      </c>
      <c r="B3549" t="s">
        <v>3856</v>
      </c>
      <c r="C3549" t="s">
        <v>54</v>
      </c>
      <c r="D3549" t="s">
        <v>3390</v>
      </c>
      <c r="E3549" t="s">
        <v>348</v>
      </c>
      <c r="F3549" t="s">
        <v>3839</v>
      </c>
      <c r="G3549" t="s">
        <v>11377</v>
      </c>
      <c r="H3549" t="s">
        <v>11321</v>
      </c>
      <c r="I3549" t="s">
        <v>11418</v>
      </c>
      <c r="J3549">
        <v>4</v>
      </c>
      <c r="K3549" t="s">
        <v>11855</v>
      </c>
    </row>
    <row r="3550" spans="1:11">
      <c r="A3550">
        <v>3549</v>
      </c>
      <c r="B3550" t="s">
        <v>3857</v>
      </c>
      <c r="C3550" t="s">
        <v>54</v>
      </c>
      <c r="D3550" t="s">
        <v>3390</v>
      </c>
      <c r="E3550" t="s">
        <v>348</v>
      </c>
      <c r="F3550" t="s">
        <v>3839</v>
      </c>
      <c r="G3550" t="s">
        <v>11377</v>
      </c>
      <c r="H3550" t="s">
        <v>11321</v>
      </c>
      <c r="I3550" t="s">
        <v>11418</v>
      </c>
      <c r="J3550">
        <v>4</v>
      </c>
      <c r="K3550" t="s">
        <v>11855</v>
      </c>
    </row>
    <row r="3551" spans="1:11">
      <c r="A3551">
        <v>3550</v>
      </c>
      <c r="B3551" t="s">
        <v>3858</v>
      </c>
      <c r="C3551" t="s">
        <v>63</v>
      </c>
      <c r="D3551" t="s">
        <v>3390</v>
      </c>
      <c r="E3551" t="s">
        <v>348</v>
      </c>
      <c r="F3551" t="s">
        <v>3859</v>
      </c>
      <c r="G3551" t="s">
        <v>11377</v>
      </c>
      <c r="H3551" t="s">
        <v>11328</v>
      </c>
      <c r="I3551" t="s">
        <v>11418</v>
      </c>
      <c r="J3551">
        <v>4</v>
      </c>
      <c r="K3551" t="s">
        <v>11856</v>
      </c>
    </row>
    <row r="3552" spans="1:11">
      <c r="A3552">
        <v>3551</v>
      </c>
      <c r="B3552" t="s">
        <v>3860</v>
      </c>
      <c r="C3552" t="s">
        <v>63</v>
      </c>
      <c r="D3552" t="s">
        <v>3390</v>
      </c>
      <c r="E3552" t="s">
        <v>348</v>
      </c>
      <c r="F3552" t="s">
        <v>3859</v>
      </c>
      <c r="G3552" t="s">
        <v>11377</v>
      </c>
      <c r="H3552" t="s">
        <v>11328</v>
      </c>
      <c r="I3552" t="s">
        <v>11418</v>
      </c>
      <c r="J3552">
        <v>4</v>
      </c>
      <c r="K3552" t="s">
        <v>11856</v>
      </c>
    </row>
    <row r="3553" spans="1:11">
      <c r="A3553">
        <v>3552</v>
      </c>
      <c r="B3553" t="s">
        <v>3861</v>
      </c>
      <c r="C3553" t="s">
        <v>63</v>
      </c>
      <c r="D3553" t="s">
        <v>3390</v>
      </c>
      <c r="E3553" t="s">
        <v>348</v>
      </c>
      <c r="F3553" t="s">
        <v>3859</v>
      </c>
      <c r="G3553" t="s">
        <v>11377</v>
      </c>
      <c r="H3553" t="s">
        <v>11328</v>
      </c>
      <c r="I3553" t="s">
        <v>11418</v>
      </c>
      <c r="J3553">
        <v>4</v>
      </c>
      <c r="K3553" t="s">
        <v>11856</v>
      </c>
    </row>
    <row r="3554" spans="1:11">
      <c r="A3554">
        <v>3553</v>
      </c>
      <c r="B3554" t="s">
        <v>3862</v>
      </c>
      <c r="C3554" t="s">
        <v>63</v>
      </c>
      <c r="D3554" t="s">
        <v>3390</v>
      </c>
      <c r="E3554" t="s">
        <v>348</v>
      </c>
      <c r="F3554" t="s">
        <v>3859</v>
      </c>
      <c r="G3554" t="s">
        <v>11377</v>
      </c>
      <c r="H3554" t="s">
        <v>11328</v>
      </c>
      <c r="I3554" t="s">
        <v>11418</v>
      </c>
      <c r="J3554">
        <v>4</v>
      </c>
      <c r="K3554" t="s">
        <v>11856</v>
      </c>
    </row>
    <row r="3555" spans="1:11">
      <c r="A3555">
        <v>3554</v>
      </c>
      <c r="B3555" t="s">
        <v>3863</v>
      </c>
      <c r="C3555" t="s">
        <v>63</v>
      </c>
      <c r="D3555" t="s">
        <v>3390</v>
      </c>
      <c r="E3555" t="s">
        <v>348</v>
      </c>
      <c r="F3555" t="s">
        <v>3859</v>
      </c>
      <c r="G3555" t="s">
        <v>11377</v>
      </c>
      <c r="H3555" t="s">
        <v>11328</v>
      </c>
      <c r="I3555" t="s">
        <v>11418</v>
      </c>
      <c r="J3555">
        <v>4</v>
      </c>
      <c r="K3555" t="s">
        <v>11856</v>
      </c>
    </row>
    <row r="3556" spans="1:11">
      <c r="A3556">
        <v>3555</v>
      </c>
      <c r="B3556" t="s">
        <v>3864</v>
      </c>
      <c r="C3556" t="s">
        <v>63</v>
      </c>
      <c r="D3556" t="s">
        <v>3390</v>
      </c>
      <c r="E3556" t="s">
        <v>348</v>
      </c>
      <c r="F3556" t="s">
        <v>3859</v>
      </c>
      <c r="G3556" t="s">
        <v>11377</v>
      </c>
      <c r="H3556" t="s">
        <v>11328</v>
      </c>
      <c r="I3556" t="s">
        <v>11418</v>
      </c>
      <c r="J3556">
        <v>4</v>
      </c>
      <c r="K3556" t="s">
        <v>11856</v>
      </c>
    </row>
    <row r="3557" spans="1:11">
      <c r="A3557">
        <v>3556</v>
      </c>
      <c r="B3557" t="s">
        <v>3865</v>
      </c>
      <c r="C3557" t="s">
        <v>63</v>
      </c>
      <c r="D3557" t="s">
        <v>3390</v>
      </c>
      <c r="E3557" t="s">
        <v>348</v>
      </c>
      <c r="F3557" t="s">
        <v>3859</v>
      </c>
      <c r="G3557" t="s">
        <v>11377</v>
      </c>
      <c r="H3557" t="s">
        <v>11328</v>
      </c>
      <c r="I3557" t="s">
        <v>11418</v>
      </c>
      <c r="J3557">
        <v>4</v>
      </c>
      <c r="K3557" t="s">
        <v>11856</v>
      </c>
    </row>
    <row r="3558" spans="1:11">
      <c r="A3558">
        <v>3557</v>
      </c>
      <c r="B3558" t="s">
        <v>2913</v>
      </c>
      <c r="C3558" t="s">
        <v>63</v>
      </c>
      <c r="D3558" t="s">
        <v>3390</v>
      </c>
      <c r="E3558" t="s">
        <v>348</v>
      </c>
      <c r="F3558" t="s">
        <v>3859</v>
      </c>
      <c r="G3558" t="s">
        <v>11377</v>
      </c>
      <c r="H3558" t="s">
        <v>11328</v>
      </c>
      <c r="I3558" t="s">
        <v>11418</v>
      </c>
      <c r="J3558">
        <v>4</v>
      </c>
      <c r="K3558" t="s">
        <v>11856</v>
      </c>
    </row>
    <row r="3559" spans="1:11">
      <c r="A3559">
        <v>3558</v>
      </c>
      <c r="B3559" t="s">
        <v>3866</v>
      </c>
      <c r="C3559" t="s">
        <v>63</v>
      </c>
      <c r="D3559" t="s">
        <v>3390</v>
      </c>
      <c r="E3559" t="s">
        <v>348</v>
      </c>
      <c r="F3559" t="s">
        <v>3859</v>
      </c>
      <c r="G3559" t="s">
        <v>11377</v>
      </c>
      <c r="H3559" t="s">
        <v>11328</v>
      </c>
      <c r="I3559" t="s">
        <v>11418</v>
      </c>
      <c r="J3559">
        <v>4</v>
      </c>
      <c r="K3559" t="s">
        <v>11856</v>
      </c>
    </row>
    <row r="3560" spans="1:11">
      <c r="A3560">
        <v>3559</v>
      </c>
      <c r="B3560" t="s">
        <v>3867</v>
      </c>
      <c r="C3560" t="s">
        <v>63</v>
      </c>
      <c r="D3560" t="s">
        <v>3390</v>
      </c>
      <c r="E3560" t="s">
        <v>348</v>
      </c>
      <c r="F3560" t="s">
        <v>3859</v>
      </c>
      <c r="G3560" t="s">
        <v>11377</v>
      </c>
      <c r="H3560" t="s">
        <v>11328</v>
      </c>
      <c r="I3560" t="s">
        <v>11418</v>
      </c>
      <c r="J3560">
        <v>4</v>
      </c>
      <c r="K3560" t="s">
        <v>11856</v>
      </c>
    </row>
    <row r="3561" spans="1:11">
      <c r="A3561">
        <v>3560</v>
      </c>
      <c r="B3561" t="s">
        <v>3868</v>
      </c>
      <c r="C3561" t="s">
        <v>63</v>
      </c>
      <c r="D3561" t="s">
        <v>3390</v>
      </c>
      <c r="E3561" t="s">
        <v>348</v>
      </c>
      <c r="F3561" t="s">
        <v>3859</v>
      </c>
      <c r="G3561" t="s">
        <v>11377</v>
      </c>
      <c r="H3561" t="s">
        <v>11328</v>
      </c>
      <c r="I3561" t="s">
        <v>11418</v>
      </c>
      <c r="J3561">
        <v>4</v>
      </c>
      <c r="K3561" t="s">
        <v>11856</v>
      </c>
    </row>
    <row r="3562" spans="1:11">
      <c r="A3562">
        <v>3561</v>
      </c>
      <c r="B3562" t="s">
        <v>3869</v>
      </c>
      <c r="C3562" t="s">
        <v>63</v>
      </c>
      <c r="D3562" t="s">
        <v>3390</v>
      </c>
      <c r="E3562" t="s">
        <v>348</v>
      </c>
      <c r="F3562" t="s">
        <v>3859</v>
      </c>
      <c r="G3562" t="s">
        <v>11377</v>
      </c>
      <c r="H3562" t="s">
        <v>11328</v>
      </c>
      <c r="I3562" t="s">
        <v>11418</v>
      </c>
      <c r="J3562">
        <v>4</v>
      </c>
      <c r="K3562" t="s">
        <v>11856</v>
      </c>
    </row>
    <row r="3563" spans="1:11">
      <c r="A3563">
        <v>3562</v>
      </c>
      <c r="B3563" t="s">
        <v>3870</v>
      </c>
      <c r="C3563" t="s">
        <v>63</v>
      </c>
      <c r="D3563" t="s">
        <v>3390</v>
      </c>
      <c r="E3563" t="s">
        <v>348</v>
      </c>
      <c r="F3563" t="s">
        <v>3859</v>
      </c>
      <c r="G3563" t="s">
        <v>11377</v>
      </c>
      <c r="H3563" t="s">
        <v>11328</v>
      </c>
      <c r="I3563" t="s">
        <v>11418</v>
      </c>
      <c r="J3563">
        <v>4</v>
      </c>
      <c r="K3563" t="s">
        <v>11856</v>
      </c>
    </row>
    <row r="3564" spans="1:11">
      <c r="A3564">
        <v>3563</v>
      </c>
      <c r="B3564" t="s">
        <v>3871</v>
      </c>
      <c r="C3564" t="s">
        <v>63</v>
      </c>
      <c r="D3564" t="s">
        <v>3390</v>
      </c>
      <c r="E3564" t="s">
        <v>348</v>
      </c>
      <c r="F3564" t="s">
        <v>3859</v>
      </c>
      <c r="G3564" t="s">
        <v>11377</v>
      </c>
      <c r="H3564" t="s">
        <v>11328</v>
      </c>
      <c r="I3564" t="s">
        <v>11418</v>
      </c>
      <c r="J3564">
        <v>4</v>
      </c>
      <c r="K3564" t="s">
        <v>11856</v>
      </c>
    </row>
    <row r="3565" spans="1:11">
      <c r="A3565">
        <v>3564</v>
      </c>
      <c r="B3565" t="s">
        <v>3872</v>
      </c>
      <c r="C3565" t="s">
        <v>63</v>
      </c>
      <c r="D3565" t="s">
        <v>3390</v>
      </c>
      <c r="E3565" t="s">
        <v>348</v>
      </c>
      <c r="F3565" t="s">
        <v>3859</v>
      </c>
      <c r="G3565" t="s">
        <v>11377</v>
      </c>
      <c r="H3565" t="s">
        <v>11328</v>
      </c>
      <c r="I3565" t="s">
        <v>11418</v>
      </c>
      <c r="J3565">
        <v>4</v>
      </c>
      <c r="K3565" t="s">
        <v>11856</v>
      </c>
    </row>
    <row r="3566" spans="1:11">
      <c r="A3566">
        <v>3565</v>
      </c>
      <c r="B3566" t="s">
        <v>3873</v>
      </c>
      <c r="C3566" t="s">
        <v>63</v>
      </c>
      <c r="D3566" t="s">
        <v>3390</v>
      </c>
      <c r="E3566" t="s">
        <v>348</v>
      </c>
      <c r="F3566" t="s">
        <v>3859</v>
      </c>
      <c r="G3566" t="s">
        <v>11377</v>
      </c>
      <c r="H3566" t="s">
        <v>11328</v>
      </c>
      <c r="I3566" t="s">
        <v>11418</v>
      </c>
      <c r="J3566">
        <v>4</v>
      </c>
      <c r="K3566" t="s">
        <v>11856</v>
      </c>
    </row>
    <row r="3567" spans="1:11">
      <c r="A3567">
        <v>3566</v>
      </c>
      <c r="B3567" t="s">
        <v>3874</v>
      </c>
      <c r="C3567" t="s">
        <v>63</v>
      </c>
      <c r="D3567" t="s">
        <v>3390</v>
      </c>
      <c r="E3567" t="s">
        <v>348</v>
      </c>
      <c r="F3567" t="s">
        <v>3859</v>
      </c>
      <c r="G3567" t="s">
        <v>11377</v>
      </c>
      <c r="H3567" t="s">
        <v>11328</v>
      </c>
      <c r="I3567" t="s">
        <v>11418</v>
      </c>
      <c r="J3567">
        <v>4</v>
      </c>
      <c r="K3567" t="s">
        <v>11856</v>
      </c>
    </row>
    <row r="3568" spans="1:11">
      <c r="A3568">
        <v>3567</v>
      </c>
      <c r="B3568" t="s">
        <v>3875</v>
      </c>
      <c r="C3568" t="s">
        <v>63</v>
      </c>
      <c r="D3568" t="s">
        <v>3390</v>
      </c>
      <c r="E3568" t="s">
        <v>348</v>
      </c>
      <c r="F3568" t="s">
        <v>3859</v>
      </c>
      <c r="G3568" t="s">
        <v>11377</v>
      </c>
      <c r="H3568" t="s">
        <v>11328</v>
      </c>
      <c r="I3568" t="s">
        <v>11418</v>
      </c>
      <c r="J3568">
        <v>4</v>
      </c>
      <c r="K3568" t="s">
        <v>11856</v>
      </c>
    </row>
    <row r="3569" spans="1:11">
      <c r="A3569">
        <v>3568</v>
      </c>
      <c r="B3569" t="s">
        <v>3876</v>
      </c>
      <c r="C3569" t="s">
        <v>63</v>
      </c>
      <c r="D3569" t="s">
        <v>3390</v>
      </c>
      <c r="E3569" t="s">
        <v>348</v>
      </c>
      <c r="F3569" t="s">
        <v>3859</v>
      </c>
      <c r="G3569" t="s">
        <v>11377</v>
      </c>
      <c r="H3569" t="s">
        <v>11328</v>
      </c>
      <c r="I3569" t="s">
        <v>11418</v>
      </c>
      <c r="J3569">
        <v>4</v>
      </c>
      <c r="K3569" t="s">
        <v>11856</v>
      </c>
    </row>
    <row r="3570" spans="1:11">
      <c r="A3570">
        <v>3569</v>
      </c>
      <c r="B3570" t="s">
        <v>3877</v>
      </c>
      <c r="C3570" t="s">
        <v>63</v>
      </c>
      <c r="D3570" t="s">
        <v>3390</v>
      </c>
      <c r="E3570" t="s">
        <v>348</v>
      </c>
      <c r="F3570" t="s">
        <v>3859</v>
      </c>
      <c r="G3570" t="s">
        <v>11377</v>
      </c>
      <c r="H3570" t="s">
        <v>11328</v>
      </c>
      <c r="I3570" t="s">
        <v>11418</v>
      </c>
      <c r="J3570">
        <v>4</v>
      </c>
      <c r="K3570" t="s">
        <v>11856</v>
      </c>
    </row>
    <row r="3571" spans="1:11">
      <c r="A3571">
        <v>3570</v>
      </c>
      <c r="B3571" t="s">
        <v>3878</v>
      </c>
      <c r="C3571" t="s">
        <v>63</v>
      </c>
      <c r="D3571" t="s">
        <v>3390</v>
      </c>
      <c r="E3571" t="s">
        <v>348</v>
      </c>
      <c r="F3571" t="s">
        <v>3859</v>
      </c>
      <c r="G3571" t="s">
        <v>11377</v>
      </c>
      <c r="H3571" t="s">
        <v>11328</v>
      </c>
      <c r="I3571" t="s">
        <v>11418</v>
      </c>
      <c r="J3571">
        <v>4</v>
      </c>
      <c r="K3571" t="s">
        <v>11856</v>
      </c>
    </row>
    <row r="3572" spans="1:11">
      <c r="A3572">
        <v>3571</v>
      </c>
      <c r="B3572" t="s">
        <v>3879</v>
      </c>
      <c r="C3572" t="s">
        <v>63</v>
      </c>
      <c r="D3572" t="s">
        <v>3390</v>
      </c>
      <c r="E3572" t="s">
        <v>348</v>
      </c>
      <c r="F3572" t="s">
        <v>3859</v>
      </c>
      <c r="G3572" t="s">
        <v>11377</v>
      </c>
      <c r="H3572" t="s">
        <v>11328</v>
      </c>
      <c r="I3572" t="s">
        <v>11418</v>
      </c>
      <c r="J3572">
        <v>4</v>
      </c>
      <c r="K3572" t="s">
        <v>11856</v>
      </c>
    </row>
    <row r="3573" spans="1:11">
      <c r="A3573">
        <v>3572</v>
      </c>
      <c r="B3573" t="s">
        <v>3880</v>
      </c>
      <c r="C3573" t="s">
        <v>63</v>
      </c>
      <c r="D3573" t="s">
        <v>3390</v>
      </c>
      <c r="E3573" t="s">
        <v>348</v>
      </c>
      <c r="F3573" t="s">
        <v>3859</v>
      </c>
      <c r="G3573" t="s">
        <v>11377</v>
      </c>
      <c r="H3573" t="s">
        <v>11328</v>
      </c>
      <c r="I3573" t="s">
        <v>11418</v>
      </c>
      <c r="J3573">
        <v>4</v>
      </c>
      <c r="K3573" t="s">
        <v>11856</v>
      </c>
    </row>
    <row r="3574" spans="1:11">
      <c r="A3574">
        <v>3573</v>
      </c>
      <c r="B3574" t="s">
        <v>3881</v>
      </c>
      <c r="C3574" t="s">
        <v>63</v>
      </c>
      <c r="D3574" t="s">
        <v>3390</v>
      </c>
      <c r="E3574" t="s">
        <v>348</v>
      </c>
      <c r="F3574" t="s">
        <v>3859</v>
      </c>
      <c r="G3574" t="s">
        <v>11377</v>
      </c>
      <c r="H3574" t="s">
        <v>11328</v>
      </c>
      <c r="I3574" t="s">
        <v>11418</v>
      </c>
      <c r="J3574">
        <v>4</v>
      </c>
      <c r="K3574" t="s">
        <v>11856</v>
      </c>
    </row>
    <row r="3575" spans="1:11">
      <c r="A3575">
        <v>3574</v>
      </c>
      <c r="B3575" t="s">
        <v>3882</v>
      </c>
      <c r="C3575" t="s">
        <v>63</v>
      </c>
      <c r="D3575" t="s">
        <v>3390</v>
      </c>
      <c r="E3575" t="s">
        <v>348</v>
      </c>
      <c r="F3575" t="s">
        <v>3859</v>
      </c>
      <c r="G3575" t="s">
        <v>11377</v>
      </c>
      <c r="H3575" t="s">
        <v>11328</v>
      </c>
      <c r="I3575" t="s">
        <v>11418</v>
      </c>
      <c r="J3575">
        <v>4</v>
      </c>
      <c r="K3575" t="s">
        <v>11856</v>
      </c>
    </row>
    <row r="3576" spans="1:11">
      <c r="A3576">
        <v>3575</v>
      </c>
      <c r="B3576" t="s">
        <v>3883</v>
      </c>
      <c r="C3576" t="s">
        <v>63</v>
      </c>
      <c r="D3576" t="s">
        <v>3390</v>
      </c>
      <c r="E3576" t="s">
        <v>348</v>
      </c>
      <c r="F3576" t="s">
        <v>3859</v>
      </c>
      <c r="G3576" t="s">
        <v>11377</v>
      </c>
      <c r="H3576" t="s">
        <v>11328</v>
      </c>
      <c r="I3576" t="s">
        <v>11418</v>
      </c>
      <c r="J3576">
        <v>4</v>
      </c>
      <c r="K3576" t="s">
        <v>11856</v>
      </c>
    </row>
    <row r="3577" spans="1:11">
      <c r="A3577">
        <v>3576</v>
      </c>
      <c r="B3577" t="s">
        <v>3884</v>
      </c>
      <c r="C3577" t="s">
        <v>63</v>
      </c>
      <c r="D3577" t="s">
        <v>3390</v>
      </c>
      <c r="E3577" t="s">
        <v>348</v>
      </c>
      <c r="F3577" t="s">
        <v>3859</v>
      </c>
      <c r="G3577" t="s">
        <v>11377</v>
      </c>
      <c r="H3577" t="s">
        <v>11328</v>
      </c>
      <c r="I3577" t="s">
        <v>11418</v>
      </c>
      <c r="J3577">
        <v>4</v>
      </c>
      <c r="K3577" t="s">
        <v>11856</v>
      </c>
    </row>
    <row r="3578" spans="1:11">
      <c r="A3578">
        <v>3577</v>
      </c>
      <c r="B3578" t="s">
        <v>3885</v>
      </c>
      <c r="C3578" t="s">
        <v>63</v>
      </c>
      <c r="D3578" t="s">
        <v>3390</v>
      </c>
      <c r="E3578" t="s">
        <v>348</v>
      </c>
      <c r="F3578" t="s">
        <v>3859</v>
      </c>
      <c r="G3578" t="s">
        <v>11377</v>
      </c>
      <c r="H3578" t="s">
        <v>11328</v>
      </c>
      <c r="I3578" t="s">
        <v>11418</v>
      </c>
      <c r="J3578">
        <v>4</v>
      </c>
      <c r="K3578" t="s">
        <v>11856</v>
      </c>
    </row>
    <row r="3579" spans="1:11">
      <c r="A3579">
        <v>3578</v>
      </c>
      <c r="B3579" t="s">
        <v>3886</v>
      </c>
      <c r="C3579" t="s">
        <v>63</v>
      </c>
      <c r="D3579" t="s">
        <v>3390</v>
      </c>
      <c r="E3579" t="s">
        <v>348</v>
      </c>
      <c r="F3579" t="s">
        <v>3859</v>
      </c>
      <c r="G3579" t="s">
        <v>11377</v>
      </c>
      <c r="H3579" t="s">
        <v>11328</v>
      </c>
      <c r="I3579" t="s">
        <v>11418</v>
      </c>
      <c r="J3579">
        <v>4</v>
      </c>
      <c r="K3579" t="s">
        <v>11856</v>
      </c>
    </row>
    <row r="3580" spans="1:11">
      <c r="A3580">
        <v>3579</v>
      </c>
      <c r="B3580" t="s">
        <v>3887</v>
      </c>
      <c r="C3580" t="s">
        <v>63</v>
      </c>
      <c r="D3580" t="s">
        <v>3390</v>
      </c>
      <c r="E3580" t="s">
        <v>348</v>
      </c>
      <c r="F3580" t="s">
        <v>3859</v>
      </c>
      <c r="G3580" t="s">
        <v>11377</v>
      </c>
      <c r="H3580" t="s">
        <v>11328</v>
      </c>
      <c r="I3580" t="s">
        <v>11418</v>
      </c>
      <c r="J3580">
        <v>4</v>
      </c>
      <c r="K3580" t="s">
        <v>11856</v>
      </c>
    </row>
    <row r="3581" spans="1:11">
      <c r="A3581">
        <v>3580</v>
      </c>
      <c r="B3581" t="s">
        <v>3888</v>
      </c>
      <c r="C3581" t="s">
        <v>63</v>
      </c>
      <c r="D3581" t="s">
        <v>3390</v>
      </c>
      <c r="E3581" t="s">
        <v>348</v>
      </c>
      <c r="F3581" t="s">
        <v>3859</v>
      </c>
      <c r="G3581" t="s">
        <v>11377</v>
      </c>
      <c r="H3581" t="s">
        <v>11328</v>
      </c>
      <c r="I3581" t="s">
        <v>11418</v>
      </c>
      <c r="J3581">
        <v>4</v>
      </c>
      <c r="K3581" t="s">
        <v>11856</v>
      </c>
    </row>
    <row r="3582" spans="1:11">
      <c r="A3582">
        <v>3581</v>
      </c>
      <c r="B3582" t="s">
        <v>3889</v>
      </c>
      <c r="C3582" t="s">
        <v>63</v>
      </c>
      <c r="D3582" t="s">
        <v>3390</v>
      </c>
      <c r="E3582" t="s">
        <v>348</v>
      </c>
      <c r="F3582" t="s">
        <v>3859</v>
      </c>
      <c r="G3582" t="s">
        <v>11377</v>
      </c>
      <c r="H3582" t="s">
        <v>11328</v>
      </c>
      <c r="I3582" t="s">
        <v>11418</v>
      </c>
      <c r="J3582">
        <v>4</v>
      </c>
      <c r="K3582" t="s">
        <v>11856</v>
      </c>
    </row>
    <row r="3583" spans="1:11">
      <c r="A3583">
        <v>3582</v>
      </c>
      <c r="B3583" t="s">
        <v>3890</v>
      </c>
      <c r="C3583" t="s">
        <v>63</v>
      </c>
      <c r="D3583" t="s">
        <v>3390</v>
      </c>
      <c r="E3583" t="s">
        <v>348</v>
      </c>
      <c r="F3583" t="s">
        <v>3859</v>
      </c>
      <c r="G3583" t="s">
        <v>11377</v>
      </c>
      <c r="H3583" t="s">
        <v>11328</v>
      </c>
      <c r="I3583" t="s">
        <v>11418</v>
      </c>
      <c r="J3583">
        <v>4</v>
      </c>
      <c r="K3583" t="s">
        <v>11856</v>
      </c>
    </row>
    <row r="3584" spans="1:11">
      <c r="A3584">
        <v>3583</v>
      </c>
      <c r="B3584" t="s">
        <v>3891</v>
      </c>
      <c r="C3584" t="s">
        <v>63</v>
      </c>
      <c r="D3584" t="s">
        <v>3390</v>
      </c>
      <c r="E3584" t="s">
        <v>348</v>
      </c>
      <c r="F3584" t="s">
        <v>3859</v>
      </c>
      <c r="G3584" t="s">
        <v>11377</v>
      </c>
      <c r="H3584" t="s">
        <v>11328</v>
      </c>
      <c r="I3584" t="s">
        <v>11418</v>
      </c>
      <c r="J3584">
        <v>4</v>
      </c>
      <c r="K3584" t="s">
        <v>11856</v>
      </c>
    </row>
    <row r="3585" spans="1:11">
      <c r="A3585">
        <v>3584</v>
      </c>
      <c r="B3585" t="s">
        <v>3892</v>
      </c>
      <c r="C3585" t="s">
        <v>63</v>
      </c>
      <c r="D3585" t="s">
        <v>3390</v>
      </c>
      <c r="E3585" t="s">
        <v>348</v>
      </c>
      <c r="F3585" t="s">
        <v>3859</v>
      </c>
      <c r="G3585" t="s">
        <v>11377</v>
      </c>
      <c r="H3585" t="s">
        <v>11328</v>
      </c>
      <c r="I3585" t="s">
        <v>11418</v>
      </c>
      <c r="J3585">
        <v>4</v>
      </c>
      <c r="K3585" t="s">
        <v>11856</v>
      </c>
    </row>
    <row r="3586" spans="1:11">
      <c r="A3586">
        <v>3585</v>
      </c>
      <c r="B3586" t="s">
        <v>3893</v>
      </c>
      <c r="C3586" t="s">
        <v>63</v>
      </c>
      <c r="D3586" t="s">
        <v>3390</v>
      </c>
      <c r="E3586" t="s">
        <v>348</v>
      </c>
      <c r="F3586" t="s">
        <v>3859</v>
      </c>
      <c r="G3586" t="s">
        <v>11377</v>
      </c>
      <c r="H3586" t="s">
        <v>11328</v>
      </c>
      <c r="I3586" t="s">
        <v>11418</v>
      </c>
      <c r="J3586">
        <v>4</v>
      </c>
      <c r="K3586" t="s">
        <v>11856</v>
      </c>
    </row>
    <row r="3587" spans="1:11">
      <c r="A3587">
        <v>3586</v>
      </c>
      <c r="B3587" t="s">
        <v>3894</v>
      </c>
      <c r="C3587" t="s">
        <v>63</v>
      </c>
      <c r="D3587" t="s">
        <v>3390</v>
      </c>
      <c r="E3587" t="s">
        <v>348</v>
      </c>
      <c r="F3587" t="s">
        <v>3859</v>
      </c>
      <c r="G3587" t="s">
        <v>11377</v>
      </c>
      <c r="H3587" t="s">
        <v>11328</v>
      </c>
      <c r="I3587" t="s">
        <v>11418</v>
      </c>
      <c r="J3587">
        <v>4</v>
      </c>
      <c r="K3587" t="s">
        <v>11856</v>
      </c>
    </row>
    <row r="3588" spans="1:11">
      <c r="A3588">
        <v>3587</v>
      </c>
      <c r="B3588" t="s">
        <v>3895</v>
      </c>
      <c r="C3588" t="s">
        <v>63</v>
      </c>
      <c r="D3588" t="s">
        <v>3390</v>
      </c>
      <c r="E3588" t="s">
        <v>348</v>
      </c>
      <c r="F3588" t="s">
        <v>3859</v>
      </c>
      <c r="G3588" t="s">
        <v>11377</v>
      </c>
      <c r="H3588" t="s">
        <v>11328</v>
      </c>
      <c r="I3588" t="s">
        <v>11418</v>
      </c>
      <c r="J3588">
        <v>4</v>
      </c>
      <c r="K3588" t="s">
        <v>11856</v>
      </c>
    </row>
    <row r="3589" spans="1:11">
      <c r="A3589">
        <v>3588</v>
      </c>
      <c r="B3589" t="s">
        <v>3896</v>
      </c>
      <c r="C3589" t="s">
        <v>80</v>
      </c>
      <c r="D3589" t="s">
        <v>3390</v>
      </c>
      <c r="E3589" t="s">
        <v>348</v>
      </c>
      <c r="F3589" t="s">
        <v>3897</v>
      </c>
      <c r="G3589" t="s">
        <v>11377</v>
      </c>
      <c r="H3589" t="s">
        <v>11334</v>
      </c>
      <c r="I3589" t="s">
        <v>11418</v>
      </c>
      <c r="J3589">
        <v>4</v>
      </c>
      <c r="K3589" t="s">
        <v>11857</v>
      </c>
    </row>
    <row r="3590" spans="1:11">
      <c r="A3590">
        <v>3589</v>
      </c>
      <c r="B3590" t="s">
        <v>3898</v>
      </c>
      <c r="C3590" t="s">
        <v>80</v>
      </c>
      <c r="D3590" t="s">
        <v>3390</v>
      </c>
      <c r="E3590" t="s">
        <v>348</v>
      </c>
      <c r="F3590" t="s">
        <v>3897</v>
      </c>
      <c r="G3590" t="s">
        <v>11377</v>
      </c>
      <c r="H3590" t="s">
        <v>11334</v>
      </c>
      <c r="I3590" t="s">
        <v>11418</v>
      </c>
      <c r="J3590">
        <v>4</v>
      </c>
      <c r="K3590" t="s">
        <v>11857</v>
      </c>
    </row>
    <row r="3591" spans="1:11">
      <c r="A3591">
        <v>3590</v>
      </c>
      <c r="B3591" t="s">
        <v>3899</v>
      </c>
      <c r="C3591" t="s">
        <v>80</v>
      </c>
      <c r="D3591" t="s">
        <v>3390</v>
      </c>
      <c r="E3591" t="s">
        <v>348</v>
      </c>
      <c r="F3591" t="s">
        <v>3897</v>
      </c>
      <c r="G3591" t="s">
        <v>11377</v>
      </c>
      <c r="H3591" t="s">
        <v>11334</v>
      </c>
      <c r="I3591" t="s">
        <v>11418</v>
      </c>
      <c r="J3591">
        <v>4</v>
      </c>
      <c r="K3591" t="s">
        <v>11857</v>
      </c>
    </row>
    <row r="3592" spans="1:11">
      <c r="A3592">
        <v>3591</v>
      </c>
      <c r="B3592" t="s">
        <v>3900</v>
      </c>
      <c r="C3592" t="s">
        <v>80</v>
      </c>
      <c r="D3592" t="s">
        <v>3390</v>
      </c>
      <c r="E3592" t="s">
        <v>348</v>
      </c>
      <c r="F3592" t="s">
        <v>3897</v>
      </c>
      <c r="G3592" t="s">
        <v>11377</v>
      </c>
      <c r="H3592" t="s">
        <v>11334</v>
      </c>
      <c r="I3592" t="s">
        <v>11418</v>
      </c>
      <c r="J3592">
        <v>4</v>
      </c>
      <c r="K3592" t="s">
        <v>11857</v>
      </c>
    </row>
    <row r="3593" spans="1:11">
      <c r="A3593">
        <v>3592</v>
      </c>
      <c r="B3593" t="s">
        <v>3901</v>
      </c>
      <c r="C3593" t="s">
        <v>80</v>
      </c>
      <c r="D3593" t="s">
        <v>3390</v>
      </c>
      <c r="E3593" t="s">
        <v>348</v>
      </c>
      <c r="F3593" t="s">
        <v>3897</v>
      </c>
      <c r="G3593" t="s">
        <v>11377</v>
      </c>
      <c r="H3593" t="s">
        <v>11334</v>
      </c>
      <c r="I3593" t="s">
        <v>11418</v>
      </c>
      <c r="J3593">
        <v>4</v>
      </c>
      <c r="K3593" t="s">
        <v>11857</v>
      </c>
    </row>
    <row r="3594" spans="1:11">
      <c r="A3594">
        <v>3593</v>
      </c>
      <c r="B3594" t="s">
        <v>3902</v>
      </c>
      <c r="C3594" t="s">
        <v>80</v>
      </c>
      <c r="D3594" t="s">
        <v>3390</v>
      </c>
      <c r="E3594" t="s">
        <v>348</v>
      </c>
      <c r="F3594" t="s">
        <v>3897</v>
      </c>
      <c r="G3594" t="s">
        <v>11377</v>
      </c>
      <c r="H3594" t="s">
        <v>11334</v>
      </c>
      <c r="I3594" t="s">
        <v>11418</v>
      </c>
      <c r="J3594">
        <v>4</v>
      </c>
      <c r="K3594" t="s">
        <v>11857</v>
      </c>
    </row>
    <row r="3595" spans="1:11">
      <c r="A3595">
        <v>3594</v>
      </c>
      <c r="B3595" t="s">
        <v>3903</v>
      </c>
      <c r="C3595" t="s">
        <v>80</v>
      </c>
      <c r="D3595" t="s">
        <v>3390</v>
      </c>
      <c r="E3595" t="s">
        <v>348</v>
      </c>
      <c r="F3595" t="s">
        <v>3897</v>
      </c>
      <c r="G3595" t="s">
        <v>11377</v>
      </c>
      <c r="H3595" t="s">
        <v>11334</v>
      </c>
      <c r="I3595" t="s">
        <v>11418</v>
      </c>
      <c r="J3595">
        <v>4</v>
      </c>
      <c r="K3595" t="s">
        <v>11857</v>
      </c>
    </row>
    <row r="3596" spans="1:11">
      <c r="A3596">
        <v>3595</v>
      </c>
      <c r="B3596" t="s">
        <v>3904</v>
      </c>
      <c r="C3596" t="s">
        <v>80</v>
      </c>
      <c r="D3596" t="s">
        <v>3390</v>
      </c>
      <c r="E3596" t="s">
        <v>348</v>
      </c>
      <c r="F3596" t="s">
        <v>3897</v>
      </c>
      <c r="G3596" t="s">
        <v>11377</v>
      </c>
      <c r="H3596" t="s">
        <v>11334</v>
      </c>
      <c r="I3596" t="s">
        <v>11418</v>
      </c>
      <c r="J3596">
        <v>4</v>
      </c>
      <c r="K3596" t="s">
        <v>11857</v>
      </c>
    </row>
    <row r="3597" spans="1:11">
      <c r="A3597">
        <v>3596</v>
      </c>
      <c r="B3597" t="s">
        <v>3905</v>
      </c>
      <c r="C3597" t="s">
        <v>80</v>
      </c>
      <c r="D3597" t="s">
        <v>3390</v>
      </c>
      <c r="E3597" t="s">
        <v>348</v>
      </c>
      <c r="F3597" t="s">
        <v>3897</v>
      </c>
      <c r="G3597" t="s">
        <v>11377</v>
      </c>
      <c r="H3597" t="s">
        <v>11334</v>
      </c>
      <c r="I3597" t="s">
        <v>11418</v>
      </c>
      <c r="J3597">
        <v>4</v>
      </c>
      <c r="K3597" t="s">
        <v>11857</v>
      </c>
    </row>
    <row r="3598" spans="1:11">
      <c r="A3598">
        <v>3597</v>
      </c>
      <c r="B3598" t="s">
        <v>3906</v>
      </c>
      <c r="C3598" t="s">
        <v>80</v>
      </c>
      <c r="D3598" t="s">
        <v>3390</v>
      </c>
      <c r="E3598" t="s">
        <v>348</v>
      </c>
      <c r="F3598" t="s">
        <v>3897</v>
      </c>
      <c r="G3598" t="s">
        <v>11377</v>
      </c>
      <c r="H3598" t="s">
        <v>11334</v>
      </c>
      <c r="I3598" t="s">
        <v>11418</v>
      </c>
      <c r="J3598">
        <v>4</v>
      </c>
      <c r="K3598" t="s">
        <v>11857</v>
      </c>
    </row>
    <row r="3599" spans="1:11">
      <c r="A3599">
        <v>3598</v>
      </c>
      <c r="B3599" t="s">
        <v>3907</v>
      </c>
      <c r="C3599" t="s">
        <v>80</v>
      </c>
      <c r="D3599" t="s">
        <v>3390</v>
      </c>
      <c r="E3599" t="s">
        <v>348</v>
      </c>
      <c r="F3599" t="s">
        <v>3897</v>
      </c>
      <c r="G3599" t="s">
        <v>11377</v>
      </c>
      <c r="H3599" t="s">
        <v>11334</v>
      </c>
      <c r="I3599" t="s">
        <v>11418</v>
      </c>
      <c r="J3599">
        <v>4</v>
      </c>
      <c r="K3599" t="s">
        <v>11857</v>
      </c>
    </row>
    <row r="3600" spans="1:11">
      <c r="A3600">
        <v>3599</v>
      </c>
      <c r="B3600" t="s">
        <v>3908</v>
      </c>
      <c r="C3600" t="s">
        <v>80</v>
      </c>
      <c r="D3600" t="s">
        <v>3390</v>
      </c>
      <c r="E3600" t="s">
        <v>348</v>
      </c>
      <c r="F3600" t="s">
        <v>3897</v>
      </c>
      <c r="G3600" t="s">
        <v>11377</v>
      </c>
      <c r="H3600" t="s">
        <v>11334</v>
      </c>
      <c r="I3600" t="s">
        <v>11418</v>
      </c>
      <c r="J3600">
        <v>4</v>
      </c>
      <c r="K3600" t="s">
        <v>11857</v>
      </c>
    </row>
    <row r="3601" spans="1:11">
      <c r="A3601">
        <v>3600</v>
      </c>
      <c r="B3601" t="s">
        <v>3909</v>
      </c>
      <c r="C3601" t="s">
        <v>80</v>
      </c>
      <c r="D3601" t="s">
        <v>3390</v>
      </c>
      <c r="E3601" t="s">
        <v>348</v>
      </c>
      <c r="F3601" t="s">
        <v>3897</v>
      </c>
      <c r="G3601" t="s">
        <v>11377</v>
      </c>
      <c r="H3601" t="s">
        <v>11334</v>
      </c>
      <c r="I3601" t="s">
        <v>11418</v>
      </c>
      <c r="J3601">
        <v>4</v>
      </c>
      <c r="K3601" t="s">
        <v>11857</v>
      </c>
    </row>
    <row r="3602" spans="1:11">
      <c r="A3602">
        <v>3601</v>
      </c>
      <c r="B3602" t="s">
        <v>3910</v>
      </c>
      <c r="C3602" t="s">
        <v>80</v>
      </c>
      <c r="D3602" t="s">
        <v>3390</v>
      </c>
      <c r="E3602" t="s">
        <v>348</v>
      </c>
      <c r="F3602" t="s">
        <v>3897</v>
      </c>
      <c r="G3602" t="s">
        <v>11377</v>
      </c>
      <c r="H3602" t="s">
        <v>11334</v>
      </c>
      <c r="I3602" t="s">
        <v>11418</v>
      </c>
      <c r="J3602">
        <v>4</v>
      </c>
      <c r="K3602" t="s">
        <v>11857</v>
      </c>
    </row>
    <row r="3603" spans="1:11">
      <c r="A3603">
        <v>3602</v>
      </c>
      <c r="B3603" t="s">
        <v>3911</v>
      </c>
      <c r="C3603" t="s">
        <v>80</v>
      </c>
      <c r="D3603" t="s">
        <v>3390</v>
      </c>
      <c r="E3603" t="s">
        <v>348</v>
      </c>
      <c r="F3603" t="s">
        <v>3897</v>
      </c>
      <c r="G3603" t="s">
        <v>11377</v>
      </c>
      <c r="H3603" t="s">
        <v>11334</v>
      </c>
      <c r="I3603" t="s">
        <v>11418</v>
      </c>
      <c r="J3603">
        <v>4</v>
      </c>
      <c r="K3603" t="s">
        <v>11857</v>
      </c>
    </row>
    <row r="3604" spans="1:11">
      <c r="A3604">
        <v>3603</v>
      </c>
      <c r="B3604" t="s">
        <v>3912</v>
      </c>
      <c r="C3604" t="s">
        <v>80</v>
      </c>
      <c r="D3604" t="s">
        <v>3390</v>
      </c>
      <c r="E3604" t="s">
        <v>348</v>
      </c>
      <c r="F3604" t="s">
        <v>3897</v>
      </c>
      <c r="G3604" t="s">
        <v>11377</v>
      </c>
      <c r="H3604" t="s">
        <v>11334</v>
      </c>
      <c r="I3604" t="s">
        <v>11418</v>
      </c>
      <c r="J3604">
        <v>4</v>
      </c>
      <c r="K3604" t="s">
        <v>11857</v>
      </c>
    </row>
    <row r="3605" spans="1:11">
      <c r="A3605">
        <v>3604</v>
      </c>
      <c r="B3605" t="s">
        <v>3913</v>
      </c>
      <c r="C3605" t="s">
        <v>80</v>
      </c>
      <c r="D3605" t="s">
        <v>3390</v>
      </c>
      <c r="E3605" t="s">
        <v>348</v>
      </c>
      <c r="F3605" t="s">
        <v>3897</v>
      </c>
      <c r="G3605" t="s">
        <v>11377</v>
      </c>
      <c r="H3605" t="s">
        <v>11334</v>
      </c>
      <c r="I3605" t="s">
        <v>11418</v>
      </c>
      <c r="J3605">
        <v>4</v>
      </c>
      <c r="K3605" t="s">
        <v>11857</v>
      </c>
    </row>
    <row r="3606" spans="1:11">
      <c r="A3606">
        <v>3605</v>
      </c>
      <c r="B3606" t="s">
        <v>3914</v>
      </c>
      <c r="C3606" t="s">
        <v>80</v>
      </c>
      <c r="D3606" t="s">
        <v>3390</v>
      </c>
      <c r="E3606" t="s">
        <v>348</v>
      </c>
      <c r="F3606" t="s">
        <v>3897</v>
      </c>
      <c r="G3606" t="s">
        <v>11377</v>
      </c>
      <c r="H3606" t="s">
        <v>11334</v>
      </c>
      <c r="I3606" t="s">
        <v>11418</v>
      </c>
      <c r="J3606">
        <v>4</v>
      </c>
      <c r="K3606" t="s">
        <v>11857</v>
      </c>
    </row>
    <row r="3607" spans="1:11">
      <c r="A3607">
        <v>3606</v>
      </c>
      <c r="B3607" t="s">
        <v>3915</v>
      </c>
      <c r="C3607" t="s">
        <v>80</v>
      </c>
      <c r="D3607" t="s">
        <v>3390</v>
      </c>
      <c r="E3607" t="s">
        <v>348</v>
      </c>
      <c r="F3607" t="s">
        <v>3897</v>
      </c>
      <c r="G3607" t="s">
        <v>11377</v>
      </c>
      <c r="H3607" t="s">
        <v>11334</v>
      </c>
      <c r="I3607" t="s">
        <v>11418</v>
      </c>
      <c r="J3607">
        <v>4</v>
      </c>
      <c r="K3607" t="s">
        <v>11857</v>
      </c>
    </row>
    <row r="3608" spans="1:11">
      <c r="A3608">
        <v>3607</v>
      </c>
      <c r="B3608" t="s">
        <v>3916</v>
      </c>
      <c r="C3608" t="s">
        <v>80</v>
      </c>
      <c r="D3608" t="s">
        <v>3390</v>
      </c>
      <c r="E3608" t="s">
        <v>348</v>
      </c>
      <c r="F3608" t="s">
        <v>3897</v>
      </c>
      <c r="G3608" t="s">
        <v>11377</v>
      </c>
      <c r="H3608" t="s">
        <v>11334</v>
      </c>
      <c r="I3608" t="s">
        <v>11418</v>
      </c>
      <c r="J3608">
        <v>4</v>
      </c>
      <c r="K3608" t="s">
        <v>11857</v>
      </c>
    </row>
    <row r="3609" spans="1:11">
      <c r="A3609">
        <v>3608</v>
      </c>
      <c r="B3609" t="s">
        <v>3917</v>
      </c>
      <c r="C3609" t="s">
        <v>80</v>
      </c>
      <c r="D3609" t="s">
        <v>3390</v>
      </c>
      <c r="E3609" t="s">
        <v>348</v>
      </c>
      <c r="F3609" t="s">
        <v>3897</v>
      </c>
      <c r="G3609" t="s">
        <v>11377</v>
      </c>
      <c r="H3609" t="s">
        <v>11334</v>
      </c>
      <c r="I3609" t="s">
        <v>11418</v>
      </c>
      <c r="J3609">
        <v>4</v>
      </c>
      <c r="K3609" t="s">
        <v>11857</v>
      </c>
    </row>
    <row r="3610" spans="1:11">
      <c r="A3610">
        <v>3609</v>
      </c>
      <c r="B3610" t="s">
        <v>3918</v>
      </c>
      <c r="C3610" t="s">
        <v>80</v>
      </c>
      <c r="D3610" t="s">
        <v>3390</v>
      </c>
      <c r="E3610" t="s">
        <v>348</v>
      </c>
      <c r="F3610" t="s">
        <v>3897</v>
      </c>
      <c r="G3610" t="s">
        <v>11377</v>
      </c>
      <c r="H3610" t="s">
        <v>11334</v>
      </c>
      <c r="I3610" t="s">
        <v>11418</v>
      </c>
      <c r="J3610">
        <v>4</v>
      </c>
      <c r="K3610" t="s">
        <v>11857</v>
      </c>
    </row>
    <row r="3611" spans="1:11">
      <c r="A3611">
        <v>3610</v>
      </c>
      <c r="B3611" t="s">
        <v>3919</v>
      </c>
      <c r="C3611" t="s">
        <v>80</v>
      </c>
      <c r="D3611" t="s">
        <v>3390</v>
      </c>
      <c r="E3611" t="s">
        <v>348</v>
      </c>
      <c r="F3611" t="s">
        <v>3897</v>
      </c>
      <c r="G3611" t="s">
        <v>11377</v>
      </c>
      <c r="H3611" t="s">
        <v>11334</v>
      </c>
      <c r="I3611" t="s">
        <v>11418</v>
      </c>
      <c r="J3611">
        <v>4</v>
      </c>
      <c r="K3611" t="s">
        <v>11857</v>
      </c>
    </row>
    <row r="3612" spans="1:11">
      <c r="A3612">
        <v>3611</v>
      </c>
      <c r="B3612" t="s">
        <v>3920</v>
      </c>
      <c r="C3612" t="s">
        <v>80</v>
      </c>
      <c r="D3612" t="s">
        <v>3390</v>
      </c>
      <c r="E3612" t="s">
        <v>348</v>
      </c>
      <c r="F3612" t="s">
        <v>3897</v>
      </c>
      <c r="G3612" t="s">
        <v>11377</v>
      </c>
      <c r="H3612" t="s">
        <v>11334</v>
      </c>
      <c r="I3612" t="s">
        <v>11418</v>
      </c>
      <c r="J3612">
        <v>4</v>
      </c>
      <c r="K3612" t="s">
        <v>11857</v>
      </c>
    </row>
    <row r="3613" spans="1:11">
      <c r="A3613">
        <v>3612</v>
      </c>
      <c r="B3613" t="s">
        <v>3921</v>
      </c>
      <c r="C3613" t="s">
        <v>80</v>
      </c>
      <c r="D3613" t="s">
        <v>3390</v>
      </c>
      <c r="E3613" t="s">
        <v>348</v>
      </c>
      <c r="F3613" t="s">
        <v>3897</v>
      </c>
      <c r="G3613" t="s">
        <v>11377</v>
      </c>
      <c r="H3613" t="s">
        <v>11334</v>
      </c>
      <c r="I3613" t="s">
        <v>11418</v>
      </c>
      <c r="J3613">
        <v>4</v>
      </c>
      <c r="K3613" t="s">
        <v>11857</v>
      </c>
    </row>
    <row r="3614" spans="1:11">
      <c r="A3614">
        <v>3613</v>
      </c>
      <c r="B3614" t="s">
        <v>3922</v>
      </c>
      <c r="C3614" t="s">
        <v>80</v>
      </c>
      <c r="D3614" t="s">
        <v>3390</v>
      </c>
      <c r="E3614" t="s">
        <v>348</v>
      </c>
      <c r="F3614" t="s">
        <v>3897</v>
      </c>
      <c r="G3614" t="s">
        <v>11377</v>
      </c>
      <c r="H3614" t="s">
        <v>11334</v>
      </c>
      <c r="I3614" t="s">
        <v>11418</v>
      </c>
      <c r="J3614">
        <v>4</v>
      </c>
      <c r="K3614" t="s">
        <v>11857</v>
      </c>
    </row>
    <row r="3615" spans="1:11">
      <c r="A3615">
        <v>3614</v>
      </c>
      <c r="B3615" t="s">
        <v>3923</v>
      </c>
      <c r="C3615" t="s">
        <v>80</v>
      </c>
      <c r="D3615" t="s">
        <v>3390</v>
      </c>
      <c r="E3615" t="s">
        <v>348</v>
      </c>
      <c r="F3615" t="s">
        <v>3897</v>
      </c>
      <c r="G3615" t="s">
        <v>11377</v>
      </c>
      <c r="H3615" t="s">
        <v>11334</v>
      </c>
      <c r="I3615" t="s">
        <v>11418</v>
      </c>
      <c r="J3615">
        <v>4</v>
      </c>
      <c r="K3615" t="s">
        <v>11857</v>
      </c>
    </row>
    <row r="3616" spans="1:11">
      <c r="A3616">
        <v>3615</v>
      </c>
      <c r="B3616" t="s">
        <v>3924</v>
      </c>
      <c r="C3616" t="s">
        <v>80</v>
      </c>
      <c r="D3616" t="s">
        <v>3390</v>
      </c>
      <c r="E3616" t="s">
        <v>348</v>
      </c>
      <c r="F3616" t="s">
        <v>3897</v>
      </c>
      <c r="G3616" t="s">
        <v>11377</v>
      </c>
      <c r="H3616" t="s">
        <v>11334</v>
      </c>
      <c r="I3616" t="s">
        <v>11418</v>
      </c>
      <c r="J3616">
        <v>4</v>
      </c>
      <c r="K3616" t="s">
        <v>11857</v>
      </c>
    </row>
    <row r="3617" spans="1:11">
      <c r="A3617">
        <v>3616</v>
      </c>
      <c r="B3617" t="s">
        <v>3925</v>
      </c>
      <c r="C3617" t="s">
        <v>80</v>
      </c>
      <c r="D3617" t="s">
        <v>3390</v>
      </c>
      <c r="E3617" t="s">
        <v>348</v>
      </c>
      <c r="F3617" t="s">
        <v>3897</v>
      </c>
      <c r="G3617" t="s">
        <v>11377</v>
      </c>
      <c r="H3617" t="s">
        <v>11334</v>
      </c>
      <c r="I3617" t="s">
        <v>11418</v>
      </c>
      <c r="J3617">
        <v>4</v>
      </c>
      <c r="K3617" t="s">
        <v>11857</v>
      </c>
    </row>
    <row r="3618" spans="1:11">
      <c r="A3618">
        <v>3617</v>
      </c>
      <c r="B3618" t="s">
        <v>3926</v>
      </c>
      <c r="C3618" t="s">
        <v>80</v>
      </c>
      <c r="D3618" t="s">
        <v>3390</v>
      </c>
      <c r="E3618" t="s">
        <v>348</v>
      </c>
      <c r="F3618" t="s">
        <v>3897</v>
      </c>
      <c r="G3618" t="s">
        <v>11377</v>
      </c>
      <c r="H3618" t="s">
        <v>11334</v>
      </c>
      <c r="I3618" t="s">
        <v>11418</v>
      </c>
      <c r="J3618">
        <v>4</v>
      </c>
      <c r="K3618" t="s">
        <v>11857</v>
      </c>
    </row>
    <row r="3619" spans="1:11">
      <c r="A3619">
        <v>3618</v>
      </c>
      <c r="B3619" t="s">
        <v>3927</v>
      </c>
      <c r="C3619" t="s">
        <v>80</v>
      </c>
      <c r="D3619" t="s">
        <v>3390</v>
      </c>
      <c r="E3619" t="s">
        <v>348</v>
      </c>
      <c r="F3619" t="s">
        <v>3897</v>
      </c>
      <c r="G3619" t="s">
        <v>11377</v>
      </c>
      <c r="H3619" t="s">
        <v>11334</v>
      </c>
      <c r="I3619" t="s">
        <v>11418</v>
      </c>
      <c r="J3619">
        <v>4</v>
      </c>
      <c r="K3619" t="s">
        <v>11857</v>
      </c>
    </row>
    <row r="3620" spans="1:11">
      <c r="A3620">
        <v>3619</v>
      </c>
      <c r="B3620" t="s">
        <v>3928</v>
      </c>
      <c r="C3620" t="s">
        <v>80</v>
      </c>
      <c r="D3620" t="s">
        <v>3390</v>
      </c>
      <c r="E3620" t="s">
        <v>348</v>
      </c>
      <c r="F3620" t="s">
        <v>3897</v>
      </c>
      <c r="G3620" t="s">
        <v>11377</v>
      </c>
      <c r="H3620" t="s">
        <v>11334</v>
      </c>
      <c r="I3620" t="s">
        <v>11418</v>
      </c>
      <c r="J3620">
        <v>4</v>
      </c>
      <c r="K3620" t="s">
        <v>11857</v>
      </c>
    </row>
    <row r="3621" spans="1:11">
      <c r="A3621">
        <v>3620</v>
      </c>
      <c r="B3621" t="s">
        <v>3929</v>
      </c>
      <c r="C3621" t="s">
        <v>80</v>
      </c>
      <c r="D3621" t="s">
        <v>3390</v>
      </c>
      <c r="E3621" t="s">
        <v>348</v>
      </c>
      <c r="F3621" t="s">
        <v>3897</v>
      </c>
      <c r="G3621" t="s">
        <v>11377</v>
      </c>
      <c r="H3621" t="s">
        <v>11334</v>
      </c>
      <c r="I3621" t="s">
        <v>11418</v>
      </c>
      <c r="J3621">
        <v>4</v>
      </c>
      <c r="K3621" t="s">
        <v>11857</v>
      </c>
    </row>
    <row r="3622" spans="1:11">
      <c r="A3622">
        <v>3621</v>
      </c>
      <c r="B3622" t="s">
        <v>3930</v>
      </c>
      <c r="C3622" t="s">
        <v>80</v>
      </c>
      <c r="D3622" t="s">
        <v>3390</v>
      </c>
      <c r="E3622" t="s">
        <v>348</v>
      </c>
      <c r="F3622" t="s">
        <v>3897</v>
      </c>
      <c r="G3622" t="s">
        <v>11377</v>
      </c>
      <c r="H3622" t="s">
        <v>11334</v>
      </c>
      <c r="I3622" t="s">
        <v>11418</v>
      </c>
      <c r="J3622">
        <v>4</v>
      </c>
      <c r="K3622" t="s">
        <v>11857</v>
      </c>
    </row>
    <row r="3623" spans="1:11">
      <c r="A3623">
        <v>3622</v>
      </c>
      <c r="B3623" t="s">
        <v>3931</v>
      </c>
      <c r="C3623" t="s">
        <v>80</v>
      </c>
      <c r="D3623" t="s">
        <v>3390</v>
      </c>
      <c r="E3623" t="s">
        <v>348</v>
      </c>
      <c r="F3623" t="s">
        <v>3897</v>
      </c>
      <c r="G3623" t="s">
        <v>11377</v>
      </c>
      <c r="H3623" t="s">
        <v>11334</v>
      </c>
      <c r="I3623" t="s">
        <v>11418</v>
      </c>
      <c r="J3623">
        <v>4</v>
      </c>
      <c r="K3623" t="s">
        <v>11857</v>
      </c>
    </row>
    <row r="3624" spans="1:11">
      <c r="A3624">
        <v>3623</v>
      </c>
      <c r="B3624" t="s">
        <v>3932</v>
      </c>
      <c r="C3624" t="s">
        <v>80</v>
      </c>
      <c r="D3624" t="s">
        <v>3390</v>
      </c>
      <c r="E3624" t="s">
        <v>348</v>
      </c>
      <c r="F3624" t="s">
        <v>3897</v>
      </c>
      <c r="G3624" t="s">
        <v>11377</v>
      </c>
      <c r="H3624" t="s">
        <v>11334</v>
      </c>
      <c r="I3624" t="s">
        <v>11418</v>
      </c>
      <c r="J3624">
        <v>4</v>
      </c>
      <c r="K3624" t="s">
        <v>11857</v>
      </c>
    </row>
    <row r="3625" spans="1:11">
      <c r="A3625">
        <v>3624</v>
      </c>
      <c r="B3625" t="s">
        <v>3933</v>
      </c>
      <c r="C3625" t="s">
        <v>80</v>
      </c>
      <c r="D3625" t="s">
        <v>3390</v>
      </c>
      <c r="E3625" t="s">
        <v>348</v>
      </c>
      <c r="F3625" t="s">
        <v>3897</v>
      </c>
      <c r="G3625" t="s">
        <v>11377</v>
      </c>
      <c r="H3625" t="s">
        <v>11334</v>
      </c>
      <c r="I3625" t="s">
        <v>11418</v>
      </c>
      <c r="J3625">
        <v>4</v>
      </c>
      <c r="K3625" t="s">
        <v>11857</v>
      </c>
    </row>
    <row r="3626" spans="1:11">
      <c r="A3626">
        <v>3625</v>
      </c>
      <c r="B3626" t="s">
        <v>3934</v>
      </c>
      <c r="C3626" t="s">
        <v>80</v>
      </c>
      <c r="D3626" t="s">
        <v>3390</v>
      </c>
      <c r="E3626" t="s">
        <v>348</v>
      </c>
      <c r="F3626" t="s">
        <v>3897</v>
      </c>
      <c r="G3626" t="s">
        <v>11377</v>
      </c>
      <c r="H3626" t="s">
        <v>11334</v>
      </c>
      <c r="I3626" t="s">
        <v>11418</v>
      </c>
      <c r="J3626">
        <v>4</v>
      </c>
      <c r="K3626" t="s">
        <v>11857</v>
      </c>
    </row>
    <row r="3627" spans="1:11">
      <c r="A3627">
        <v>3626</v>
      </c>
      <c r="B3627" t="s">
        <v>3935</v>
      </c>
      <c r="C3627" t="s">
        <v>80</v>
      </c>
      <c r="D3627" t="s">
        <v>3390</v>
      </c>
      <c r="E3627" t="s">
        <v>348</v>
      </c>
      <c r="F3627" t="s">
        <v>3897</v>
      </c>
      <c r="G3627" t="s">
        <v>11377</v>
      </c>
      <c r="H3627" t="s">
        <v>11334</v>
      </c>
      <c r="I3627" t="s">
        <v>11418</v>
      </c>
      <c r="J3627">
        <v>4</v>
      </c>
      <c r="K3627" t="s">
        <v>11857</v>
      </c>
    </row>
    <row r="3628" spans="1:11">
      <c r="A3628">
        <v>3627</v>
      </c>
      <c r="B3628" t="s">
        <v>3936</v>
      </c>
      <c r="C3628" t="s">
        <v>80</v>
      </c>
      <c r="D3628" t="s">
        <v>3390</v>
      </c>
      <c r="E3628" t="s">
        <v>348</v>
      </c>
      <c r="F3628" t="s">
        <v>3897</v>
      </c>
      <c r="G3628" t="s">
        <v>11377</v>
      </c>
      <c r="H3628" t="s">
        <v>11334</v>
      </c>
      <c r="I3628" t="s">
        <v>11418</v>
      </c>
      <c r="J3628">
        <v>4</v>
      </c>
      <c r="K3628" t="s">
        <v>11857</v>
      </c>
    </row>
    <row r="3629" spans="1:11">
      <c r="A3629">
        <v>3628</v>
      </c>
      <c r="B3629" t="s">
        <v>3937</v>
      </c>
      <c r="C3629" t="s">
        <v>80</v>
      </c>
      <c r="D3629" t="s">
        <v>3390</v>
      </c>
      <c r="E3629" t="s">
        <v>348</v>
      </c>
      <c r="F3629" t="s">
        <v>3897</v>
      </c>
      <c r="G3629" t="s">
        <v>11377</v>
      </c>
      <c r="H3629" t="s">
        <v>11334</v>
      </c>
      <c r="I3629" t="s">
        <v>11418</v>
      </c>
      <c r="J3629">
        <v>4</v>
      </c>
      <c r="K3629" t="s">
        <v>11857</v>
      </c>
    </row>
    <row r="3630" spans="1:11">
      <c r="A3630">
        <v>3629</v>
      </c>
      <c r="B3630" t="s">
        <v>3807</v>
      </c>
      <c r="C3630" t="s">
        <v>80</v>
      </c>
      <c r="D3630" t="s">
        <v>3390</v>
      </c>
      <c r="E3630" t="s">
        <v>348</v>
      </c>
      <c r="F3630" t="s">
        <v>3897</v>
      </c>
      <c r="G3630" t="s">
        <v>11377</v>
      </c>
      <c r="H3630" t="s">
        <v>11334</v>
      </c>
      <c r="I3630" t="s">
        <v>11418</v>
      </c>
      <c r="J3630">
        <v>4</v>
      </c>
      <c r="K3630" t="s">
        <v>11857</v>
      </c>
    </row>
    <row r="3631" spans="1:11">
      <c r="A3631">
        <v>3630</v>
      </c>
      <c r="B3631" t="s">
        <v>3938</v>
      </c>
      <c r="C3631" t="s">
        <v>80</v>
      </c>
      <c r="D3631" t="s">
        <v>3390</v>
      </c>
      <c r="E3631" t="s">
        <v>348</v>
      </c>
      <c r="F3631" t="s">
        <v>3897</v>
      </c>
      <c r="G3631" t="s">
        <v>11377</v>
      </c>
      <c r="H3631" t="s">
        <v>11334</v>
      </c>
      <c r="I3631" t="s">
        <v>11418</v>
      </c>
      <c r="J3631">
        <v>4</v>
      </c>
      <c r="K3631" t="s">
        <v>11857</v>
      </c>
    </row>
    <row r="3632" spans="1:11">
      <c r="A3632">
        <v>3631</v>
      </c>
      <c r="B3632" t="s">
        <v>3939</v>
      </c>
      <c r="C3632" t="s">
        <v>80</v>
      </c>
      <c r="D3632" t="s">
        <v>3390</v>
      </c>
      <c r="E3632" t="s">
        <v>348</v>
      </c>
      <c r="F3632" t="s">
        <v>3897</v>
      </c>
      <c r="G3632" t="s">
        <v>11377</v>
      </c>
      <c r="H3632" t="s">
        <v>11334</v>
      </c>
      <c r="I3632" t="s">
        <v>11418</v>
      </c>
      <c r="J3632">
        <v>4</v>
      </c>
      <c r="K3632" t="s">
        <v>11857</v>
      </c>
    </row>
    <row r="3633" spans="1:11">
      <c r="A3633">
        <v>3632</v>
      </c>
      <c r="B3633" t="s">
        <v>3940</v>
      </c>
      <c r="C3633" t="s">
        <v>80</v>
      </c>
      <c r="D3633" t="s">
        <v>3390</v>
      </c>
      <c r="E3633" t="s">
        <v>348</v>
      </c>
      <c r="F3633" t="s">
        <v>3897</v>
      </c>
      <c r="G3633" t="s">
        <v>11377</v>
      </c>
      <c r="H3633" t="s">
        <v>11334</v>
      </c>
      <c r="I3633" t="s">
        <v>11418</v>
      </c>
      <c r="J3633">
        <v>4</v>
      </c>
      <c r="K3633" t="s">
        <v>11857</v>
      </c>
    </row>
    <row r="3634" spans="1:11">
      <c r="A3634">
        <v>3633</v>
      </c>
      <c r="B3634" t="s">
        <v>3941</v>
      </c>
      <c r="C3634" t="s">
        <v>80</v>
      </c>
      <c r="D3634" t="s">
        <v>3390</v>
      </c>
      <c r="E3634" t="s">
        <v>348</v>
      </c>
      <c r="F3634" t="s">
        <v>3897</v>
      </c>
      <c r="G3634" t="s">
        <v>11377</v>
      </c>
      <c r="H3634" t="s">
        <v>11334</v>
      </c>
      <c r="I3634" t="s">
        <v>11418</v>
      </c>
      <c r="J3634">
        <v>4</v>
      </c>
      <c r="K3634" t="s">
        <v>11857</v>
      </c>
    </row>
    <row r="3635" spans="1:11">
      <c r="A3635">
        <v>3634</v>
      </c>
      <c r="B3635" t="s">
        <v>3942</v>
      </c>
      <c r="C3635" t="s">
        <v>80</v>
      </c>
      <c r="D3635" t="s">
        <v>3390</v>
      </c>
      <c r="E3635" t="s">
        <v>348</v>
      </c>
      <c r="F3635" t="s">
        <v>3897</v>
      </c>
      <c r="G3635" t="s">
        <v>11377</v>
      </c>
      <c r="H3635" t="s">
        <v>11334</v>
      </c>
      <c r="I3635" t="s">
        <v>11418</v>
      </c>
      <c r="J3635">
        <v>4</v>
      </c>
      <c r="K3635" t="s">
        <v>11857</v>
      </c>
    </row>
    <row r="3636" spans="1:11">
      <c r="A3636">
        <v>3635</v>
      </c>
      <c r="B3636" t="s">
        <v>3943</v>
      </c>
      <c r="C3636" t="s">
        <v>88</v>
      </c>
      <c r="D3636" t="s">
        <v>3390</v>
      </c>
      <c r="E3636" t="s">
        <v>348</v>
      </c>
      <c r="F3636" t="s">
        <v>3944</v>
      </c>
      <c r="G3636" t="s">
        <v>11377</v>
      </c>
      <c r="H3636" t="s">
        <v>11700</v>
      </c>
      <c r="I3636" t="s">
        <v>11418</v>
      </c>
      <c r="J3636">
        <v>4</v>
      </c>
      <c r="K3636" t="s">
        <v>11858</v>
      </c>
    </row>
    <row r="3637" spans="1:11">
      <c r="A3637">
        <v>3636</v>
      </c>
      <c r="B3637" t="s">
        <v>3945</v>
      </c>
      <c r="C3637" t="s">
        <v>88</v>
      </c>
      <c r="D3637" t="s">
        <v>3390</v>
      </c>
      <c r="E3637" t="s">
        <v>348</v>
      </c>
      <c r="F3637" t="s">
        <v>3944</v>
      </c>
      <c r="G3637" t="s">
        <v>11377</v>
      </c>
      <c r="H3637" t="s">
        <v>11700</v>
      </c>
      <c r="I3637" t="s">
        <v>11418</v>
      </c>
      <c r="J3637">
        <v>4</v>
      </c>
      <c r="K3637" t="s">
        <v>11858</v>
      </c>
    </row>
    <row r="3638" spans="1:11">
      <c r="A3638">
        <v>3637</v>
      </c>
      <c r="B3638" t="s">
        <v>3946</v>
      </c>
      <c r="C3638" t="s">
        <v>88</v>
      </c>
      <c r="D3638" t="s">
        <v>3390</v>
      </c>
      <c r="E3638" t="s">
        <v>348</v>
      </c>
      <c r="F3638" t="s">
        <v>3944</v>
      </c>
      <c r="G3638" t="s">
        <v>11377</v>
      </c>
      <c r="H3638" t="s">
        <v>11700</v>
      </c>
      <c r="I3638" t="s">
        <v>11418</v>
      </c>
      <c r="J3638">
        <v>4</v>
      </c>
      <c r="K3638" t="s">
        <v>11858</v>
      </c>
    </row>
    <row r="3639" spans="1:11">
      <c r="A3639">
        <v>3638</v>
      </c>
      <c r="B3639" t="s">
        <v>3947</v>
      </c>
      <c r="C3639" t="s">
        <v>88</v>
      </c>
      <c r="D3639" t="s">
        <v>3390</v>
      </c>
      <c r="E3639" t="s">
        <v>348</v>
      </c>
      <c r="F3639" t="s">
        <v>3944</v>
      </c>
      <c r="G3639" t="s">
        <v>11377</v>
      </c>
      <c r="H3639" t="s">
        <v>11700</v>
      </c>
      <c r="I3639" t="s">
        <v>11418</v>
      </c>
      <c r="J3639">
        <v>4</v>
      </c>
      <c r="K3639" t="s">
        <v>11858</v>
      </c>
    </row>
    <row r="3640" spans="1:11">
      <c r="A3640">
        <v>3639</v>
      </c>
      <c r="B3640" t="s">
        <v>3948</v>
      </c>
      <c r="C3640" t="s">
        <v>88</v>
      </c>
      <c r="D3640" t="s">
        <v>3390</v>
      </c>
      <c r="E3640" t="s">
        <v>348</v>
      </c>
      <c r="F3640" t="s">
        <v>3944</v>
      </c>
      <c r="G3640" t="s">
        <v>11377</v>
      </c>
      <c r="H3640" t="s">
        <v>11700</v>
      </c>
      <c r="I3640" t="s">
        <v>11418</v>
      </c>
      <c r="J3640">
        <v>4</v>
      </c>
      <c r="K3640" t="s">
        <v>11858</v>
      </c>
    </row>
    <row r="3641" spans="1:11">
      <c r="A3641">
        <v>3640</v>
      </c>
      <c r="B3641" t="s">
        <v>2061</v>
      </c>
      <c r="C3641" t="s">
        <v>88</v>
      </c>
      <c r="D3641" t="s">
        <v>3390</v>
      </c>
      <c r="E3641" t="s">
        <v>348</v>
      </c>
      <c r="F3641" t="s">
        <v>3944</v>
      </c>
      <c r="G3641" t="s">
        <v>11377</v>
      </c>
      <c r="H3641" t="s">
        <v>11700</v>
      </c>
      <c r="I3641" t="s">
        <v>11418</v>
      </c>
      <c r="J3641">
        <v>4</v>
      </c>
      <c r="K3641" t="s">
        <v>11858</v>
      </c>
    </row>
    <row r="3642" spans="1:11">
      <c r="A3642">
        <v>3641</v>
      </c>
      <c r="B3642" t="s">
        <v>3949</v>
      </c>
      <c r="C3642" t="s">
        <v>88</v>
      </c>
      <c r="D3642" t="s">
        <v>3390</v>
      </c>
      <c r="E3642" t="s">
        <v>348</v>
      </c>
      <c r="F3642" t="s">
        <v>3944</v>
      </c>
      <c r="G3642" t="s">
        <v>11377</v>
      </c>
      <c r="H3642" t="s">
        <v>11700</v>
      </c>
      <c r="I3642" t="s">
        <v>11418</v>
      </c>
      <c r="J3642">
        <v>4</v>
      </c>
      <c r="K3642" t="s">
        <v>11858</v>
      </c>
    </row>
    <row r="3643" spans="1:11">
      <c r="A3643">
        <v>3642</v>
      </c>
      <c r="B3643" t="s">
        <v>3950</v>
      </c>
      <c r="C3643" t="s">
        <v>88</v>
      </c>
      <c r="D3643" t="s">
        <v>3390</v>
      </c>
      <c r="E3643" t="s">
        <v>348</v>
      </c>
      <c r="F3643" t="s">
        <v>3944</v>
      </c>
      <c r="G3643" t="s">
        <v>11377</v>
      </c>
      <c r="H3643" t="s">
        <v>11700</v>
      </c>
      <c r="I3643" t="s">
        <v>11418</v>
      </c>
      <c r="J3643">
        <v>4</v>
      </c>
      <c r="K3643" t="s">
        <v>11858</v>
      </c>
    </row>
    <row r="3644" spans="1:11">
      <c r="A3644">
        <v>3643</v>
      </c>
      <c r="B3644" t="s">
        <v>3951</v>
      </c>
      <c r="C3644" t="s">
        <v>88</v>
      </c>
      <c r="D3644" t="s">
        <v>3390</v>
      </c>
      <c r="E3644" t="s">
        <v>348</v>
      </c>
      <c r="F3644" t="s">
        <v>3944</v>
      </c>
      <c r="G3644" t="s">
        <v>11377</v>
      </c>
      <c r="H3644" t="s">
        <v>11700</v>
      </c>
      <c r="I3644" t="s">
        <v>11418</v>
      </c>
      <c r="J3644">
        <v>4</v>
      </c>
      <c r="K3644" t="s">
        <v>11858</v>
      </c>
    </row>
    <row r="3645" spans="1:11">
      <c r="A3645">
        <v>3644</v>
      </c>
      <c r="B3645" t="s">
        <v>3952</v>
      </c>
      <c r="C3645" t="s">
        <v>88</v>
      </c>
      <c r="D3645" t="s">
        <v>3390</v>
      </c>
      <c r="E3645" t="s">
        <v>348</v>
      </c>
      <c r="F3645" t="s">
        <v>3944</v>
      </c>
      <c r="G3645" t="s">
        <v>11377</v>
      </c>
      <c r="H3645" t="s">
        <v>11700</v>
      </c>
      <c r="I3645" t="s">
        <v>11418</v>
      </c>
      <c r="J3645">
        <v>4</v>
      </c>
      <c r="K3645" t="s">
        <v>11858</v>
      </c>
    </row>
    <row r="3646" spans="1:11">
      <c r="A3646">
        <v>3645</v>
      </c>
      <c r="B3646" t="s">
        <v>3953</v>
      </c>
      <c r="C3646" t="s">
        <v>88</v>
      </c>
      <c r="D3646" t="s">
        <v>3390</v>
      </c>
      <c r="E3646" t="s">
        <v>348</v>
      </c>
      <c r="F3646" t="s">
        <v>3944</v>
      </c>
      <c r="G3646" t="s">
        <v>11377</v>
      </c>
      <c r="H3646" t="s">
        <v>11700</v>
      </c>
      <c r="I3646" t="s">
        <v>11418</v>
      </c>
      <c r="J3646">
        <v>4</v>
      </c>
      <c r="K3646" t="s">
        <v>11858</v>
      </c>
    </row>
    <row r="3647" spans="1:11">
      <c r="A3647">
        <v>3646</v>
      </c>
      <c r="B3647" t="s">
        <v>3954</v>
      </c>
      <c r="C3647" t="s">
        <v>88</v>
      </c>
      <c r="D3647" t="s">
        <v>3390</v>
      </c>
      <c r="E3647" t="s">
        <v>348</v>
      </c>
      <c r="F3647" t="s">
        <v>3944</v>
      </c>
      <c r="G3647" t="s">
        <v>11377</v>
      </c>
      <c r="H3647" t="s">
        <v>11700</v>
      </c>
      <c r="I3647" t="s">
        <v>11418</v>
      </c>
      <c r="J3647">
        <v>4</v>
      </c>
      <c r="K3647" t="s">
        <v>11858</v>
      </c>
    </row>
    <row r="3648" spans="1:11">
      <c r="A3648">
        <v>3647</v>
      </c>
      <c r="B3648" t="s">
        <v>3955</v>
      </c>
      <c r="C3648" t="s">
        <v>88</v>
      </c>
      <c r="D3648" t="s">
        <v>3390</v>
      </c>
      <c r="E3648" t="s">
        <v>348</v>
      </c>
      <c r="F3648" t="s">
        <v>3944</v>
      </c>
      <c r="G3648" t="s">
        <v>11377</v>
      </c>
      <c r="H3648" t="s">
        <v>11700</v>
      </c>
      <c r="I3648" t="s">
        <v>11418</v>
      </c>
      <c r="J3648">
        <v>4</v>
      </c>
      <c r="K3648" t="s">
        <v>11858</v>
      </c>
    </row>
    <row r="3649" spans="1:11">
      <c r="A3649">
        <v>3648</v>
      </c>
      <c r="B3649" t="s">
        <v>3956</v>
      </c>
      <c r="C3649" t="s">
        <v>88</v>
      </c>
      <c r="D3649" t="s">
        <v>3390</v>
      </c>
      <c r="E3649" t="s">
        <v>348</v>
      </c>
      <c r="F3649" t="s">
        <v>3944</v>
      </c>
      <c r="G3649" t="s">
        <v>11377</v>
      </c>
      <c r="H3649" t="s">
        <v>11700</v>
      </c>
      <c r="I3649" t="s">
        <v>11418</v>
      </c>
      <c r="J3649">
        <v>4</v>
      </c>
      <c r="K3649" t="s">
        <v>11858</v>
      </c>
    </row>
    <row r="3650" spans="1:11">
      <c r="A3650">
        <v>3649</v>
      </c>
      <c r="B3650" t="s">
        <v>3957</v>
      </c>
      <c r="C3650" t="s">
        <v>88</v>
      </c>
      <c r="D3650" t="s">
        <v>3390</v>
      </c>
      <c r="E3650" t="s">
        <v>348</v>
      </c>
      <c r="F3650" t="s">
        <v>3944</v>
      </c>
      <c r="G3650" t="s">
        <v>11377</v>
      </c>
      <c r="H3650" t="s">
        <v>11700</v>
      </c>
      <c r="I3650" t="s">
        <v>11418</v>
      </c>
      <c r="J3650">
        <v>4</v>
      </c>
      <c r="K3650" t="s">
        <v>11858</v>
      </c>
    </row>
    <row r="3651" spans="1:11">
      <c r="A3651">
        <v>3650</v>
      </c>
      <c r="B3651" t="s">
        <v>3958</v>
      </c>
      <c r="C3651" t="s">
        <v>88</v>
      </c>
      <c r="D3651" t="s">
        <v>3390</v>
      </c>
      <c r="E3651" t="s">
        <v>348</v>
      </c>
      <c r="F3651" t="s">
        <v>3944</v>
      </c>
      <c r="G3651" t="s">
        <v>11377</v>
      </c>
      <c r="H3651" t="s">
        <v>11700</v>
      </c>
      <c r="I3651" t="s">
        <v>11418</v>
      </c>
      <c r="J3651">
        <v>4</v>
      </c>
      <c r="K3651" t="s">
        <v>11858</v>
      </c>
    </row>
    <row r="3652" spans="1:11">
      <c r="A3652">
        <v>3651</v>
      </c>
      <c r="B3652" t="s">
        <v>3959</v>
      </c>
      <c r="C3652" t="s">
        <v>88</v>
      </c>
      <c r="D3652" t="s">
        <v>3390</v>
      </c>
      <c r="E3652" t="s">
        <v>348</v>
      </c>
      <c r="F3652" t="s">
        <v>3944</v>
      </c>
      <c r="G3652" t="s">
        <v>11377</v>
      </c>
      <c r="H3652" t="s">
        <v>11700</v>
      </c>
      <c r="I3652" t="s">
        <v>11418</v>
      </c>
      <c r="J3652">
        <v>4</v>
      </c>
      <c r="K3652" t="s">
        <v>11858</v>
      </c>
    </row>
    <row r="3653" spans="1:11">
      <c r="A3653">
        <v>3652</v>
      </c>
      <c r="B3653" t="s">
        <v>3960</v>
      </c>
      <c r="C3653" t="s">
        <v>421</v>
      </c>
      <c r="D3653" t="s">
        <v>3390</v>
      </c>
      <c r="E3653" t="s">
        <v>348</v>
      </c>
      <c r="F3653" t="s">
        <v>3961</v>
      </c>
      <c r="G3653" t="s">
        <v>11377</v>
      </c>
      <c r="H3653" t="s">
        <v>11310</v>
      </c>
      <c r="I3653" t="s">
        <v>11418</v>
      </c>
      <c r="J3653">
        <v>4</v>
      </c>
      <c r="K3653" t="s">
        <v>11859</v>
      </c>
    </row>
    <row r="3654" spans="1:11">
      <c r="A3654">
        <v>3653</v>
      </c>
      <c r="B3654" t="s">
        <v>3962</v>
      </c>
      <c r="C3654" t="s">
        <v>101</v>
      </c>
      <c r="D3654" t="s">
        <v>3390</v>
      </c>
      <c r="E3654" t="s">
        <v>348</v>
      </c>
      <c r="F3654" t="s">
        <v>3963</v>
      </c>
      <c r="G3654" t="s">
        <v>11377</v>
      </c>
      <c r="H3654" t="s">
        <v>11347</v>
      </c>
      <c r="I3654" t="s">
        <v>11418</v>
      </c>
      <c r="J3654">
        <v>4</v>
      </c>
      <c r="K3654" t="s">
        <v>11860</v>
      </c>
    </row>
    <row r="3655" spans="1:11">
      <c r="A3655">
        <v>3654</v>
      </c>
      <c r="B3655" t="s">
        <v>3845</v>
      </c>
      <c r="C3655" t="s">
        <v>101</v>
      </c>
      <c r="D3655" t="s">
        <v>3390</v>
      </c>
      <c r="E3655" t="s">
        <v>348</v>
      </c>
      <c r="F3655" t="s">
        <v>3963</v>
      </c>
      <c r="G3655" t="s">
        <v>11377</v>
      </c>
      <c r="H3655" t="s">
        <v>11347</v>
      </c>
      <c r="I3655" t="s">
        <v>11418</v>
      </c>
      <c r="J3655">
        <v>4</v>
      </c>
      <c r="K3655" t="s">
        <v>11860</v>
      </c>
    </row>
    <row r="3656" spans="1:11">
      <c r="A3656">
        <v>3655</v>
      </c>
      <c r="B3656" t="s">
        <v>3964</v>
      </c>
      <c r="C3656" t="s">
        <v>101</v>
      </c>
      <c r="D3656" t="s">
        <v>3390</v>
      </c>
      <c r="E3656" t="s">
        <v>348</v>
      </c>
      <c r="F3656" t="s">
        <v>3963</v>
      </c>
      <c r="G3656" t="s">
        <v>11377</v>
      </c>
      <c r="H3656" t="s">
        <v>11347</v>
      </c>
      <c r="I3656" t="s">
        <v>11418</v>
      </c>
      <c r="J3656">
        <v>4</v>
      </c>
      <c r="K3656" t="s">
        <v>11860</v>
      </c>
    </row>
    <row r="3657" spans="1:11">
      <c r="A3657">
        <v>3656</v>
      </c>
      <c r="B3657" t="s">
        <v>3965</v>
      </c>
      <c r="C3657" t="s">
        <v>101</v>
      </c>
      <c r="D3657" t="s">
        <v>3390</v>
      </c>
      <c r="E3657" t="s">
        <v>348</v>
      </c>
      <c r="F3657" t="s">
        <v>3963</v>
      </c>
      <c r="G3657" t="s">
        <v>11377</v>
      </c>
      <c r="H3657" t="s">
        <v>11347</v>
      </c>
      <c r="I3657" t="s">
        <v>11418</v>
      </c>
      <c r="J3657">
        <v>4</v>
      </c>
      <c r="K3657" t="s">
        <v>11860</v>
      </c>
    </row>
    <row r="3658" spans="1:11">
      <c r="A3658">
        <v>3657</v>
      </c>
      <c r="B3658" t="s">
        <v>3966</v>
      </c>
      <c r="C3658" t="s">
        <v>101</v>
      </c>
      <c r="D3658" t="s">
        <v>3390</v>
      </c>
      <c r="E3658" t="s">
        <v>348</v>
      </c>
      <c r="F3658" t="s">
        <v>3963</v>
      </c>
      <c r="G3658" t="s">
        <v>11377</v>
      </c>
      <c r="H3658" t="s">
        <v>11347</v>
      </c>
      <c r="I3658" t="s">
        <v>11418</v>
      </c>
      <c r="J3658">
        <v>4</v>
      </c>
      <c r="K3658" t="s">
        <v>11860</v>
      </c>
    </row>
    <row r="3659" spans="1:11">
      <c r="A3659">
        <v>3658</v>
      </c>
      <c r="B3659" t="s">
        <v>3967</v>
      </c>
      <c r="C3659" t="s">
        <v>101</v>
      </c>
      <c r="D3659" t="s">
        <v>3390</v>
      </c>
      <c r="E3659" t="s">
        <v>348</v>
      </c>
      <c r="F3659" t="s">
        <v>3963</v>
      </c>
      <c r="G3659" t="s">
        <v>11377</v>
      </c>
      <c r="H3659" t="s">
        <v>11347</v>
      </c>
      <c r="I3659" t="s">
        <v>11418</v>
      </c>
      <c r="J3659">
        <v>4</v>
      </c>
      <c r="K3659" t="s">
        <v>11860</v>
      </c>
    </row>
    <row r="3660" spans="1:11">
      <c r="A3660">
        <v>3659</v>
      </c>
      <c r="B3660" t="s">
        <v>3968</v>
      </c>
      <c r="C3660" t="s">
        <v>101</v>
      </c>
      <c r="D3660" t="s">
        <v>3390</v>
      </c>
      <c r="E3660" t="s">
        <v>348</v>
      </c>
      <c r="F3660" t="s">
        <v>3963</v>
      </c>
      <c r="G3660" t="s">
        <v>11377</v>
      </c>
      <c r="H3660" t="s">
        <v>11347</v>
      </c>
      <c r="I3660" t="s">
        <v>11418</v>
      </c>
      <c r="J3660">
        <v>4</v>
      </c>
      <c r="K3660" t="s">
        <v>11860</v>
      </c>
    </row>
    <row r="3661" spans="1:11">
      <c r="A3661">
        <v>3660</v>
      </c>
      <c r="B3661" t="s">
        <v>3969</v>
      </c>
      <c r="C3661" t="s">
        <v>101</v>
      </c>
      <c r="D3661" t="s">
        <v>3390</v>
      </c>
      <c r="E3661" t="s">
        <v>348</v>
      </c>
      <c r="F3661" t="s">
        <v>3963</v>
      </c>
      <c r="G3661" t="s">
        <v>11377</v>
      </c>
      <c r="H3661" t="s">
        <v>11347</v>
      </c>
      <c r="I3661" t="s">
        <v>11418</v>
      </c>
      <c r="J3661">
        <v>4</v>
      </c>
      <c r="K3661" t="s">
        <v>11860</v>
      </c>
    </row>
    <row r="3662" spans="1:11">
      <c r="A3662">
        <v>3661</v>
      </c>
      <c r="B3662" t="s">
        <v>3970</v>
      </c>
      <c r="C3662" t="s">
        <v>101</v>
      </c>
      <c r="D3662" t="s">
        <v>3390</v>
      </c>
      <c r="E3662" t="s">
        <v>348</v>
      </c>
      <c r="F3662" t="s">
        <v>3963</v>
      </c>
      <c r="G3662" t="s">
        <v>11377</v>
      </c>
      <c r="H3662" t="s">
        <v>11347</v>
      </c>
      <c r="I3662" t="s">
        <v>11418</v>
      </c>
      <c r="J3662">
        <v>4</v>
      </c>
      <c r="K3662" t="s">
        <v>11860</v>
      </c>
    </row>
    <row r="3663" spans="1:11">
      <c r="A3663">
        <v>3662</v>
      </c>
      <c r="B3663" t="s">
        <v>3971</v>
      </c>
      <c r="C3663" t="s">
        <v>101</v>
      </c>
      <c r="D3663" t="s">
        <v>3390</v>
      </c>
      <c r="E3663" t="s">
        <v>348</v>
      </c>
      <c r="F3663" t="s">
        <v>3963</v>
      </c>
      <c r="G3663" t="s">
        <v>11377</v>
      </c>
      <c r="H3663" t="s">
        <v>11347</v>
      </c>
      <c r="I3663" t="s">
        <v>11418</v>
      </c>
      <c r="J3663">
        <v>4</v>
      </c>
      <c r="K3663" t="s">
        <v>11860</v>
      </c>
    </row>
    <row r="3664" spans="1:11">
      <c r="A3664">
        <v>3663</v>
      </c>
      <c r="B3664" t="s">
        <v>3972</v>
      </c>
      <c r="C3664" t="s">
        <v>101</v>
      </c>
      <c r="D3664" t="s">
        <v>3390</v>
      </c>
      <c r="E3664" t="s">
        <v>348</v>
      </c>
      <c r="F3664" t="s">
        <v>3963</v>
      </c>
      <c r="G3664" t="s">
        <v>11377</v>
      </c>
      <c r="H3664" t="s">
        <v>11347</v>
      </c>
      <c r="I3664" t="s">
        <v>11418</v>
      </c>
      <c r="J3664">
        <v>4</v>
      </c>
      <c r="K3664" t="s">
        <v>11860</v>
      </c>
    </row>
    <row r="3665" spans="1:11">
      <c r="A3665">
        <v>3664</v>
      </c>
      <c r="B3665" t="s">
        <v>3973</v>
      </c>
      <c r="C3665" t="s">
        <v>101</v>
      </c>
      <c r="D3665" t="s">
        <v>3390</v>
      </c>
      <c r="E3665" t="s">
        <v>348</v>
      </c>
      <c r="F3665" t="s">
        <v>3963</v>
      </c>
      <c r="G3665" t="s">
        <v>11377</v>
      </c>
      <c r="H3665" t="s">
        <v>11347</v>
      </c>
      <c r="I3665" t="s">
        <v>11418</v>
      </c>
      <c r="J3665">
        <v>4</v>
      </c>
      <c r="K3665" t="s">
        <v>11860</v>
      </c>
    </row>
    <row r="3666" spans="1:11">
      <c r="A3666">
        <v>3665</v>
      </c>
      <c r="B3666" t="s">
        <v>3974</v>
      </c>
      <c r="C3666" t="s">
        <v>101</v>
      </c>
      <c r="D3666" t="s">
        <v>3390</v>
      </c>
      <c r="E3666" t="s">
        <v>348</v>
      </c>
      <c r="F3666" t="s">
        <v>3963</v>
      </c>
      <c r="G3666" t="s">
        <v>11377</v>
      </c>
      <c r="H3666" t="s">
        <v>11347</v>
      </c>
      <c r="I3666" t="s">
        <v>11418</v>
      </c>
      <c r="J3666">
        <v>4</v>
      </c>
      <c r="K3666" t="s">
        <v>11860</v>
      </c>
    </row>
    <row r="3667" spans="1:11">
      <c r="A3667">
        <v>3666</v>
      </c>
      <c r="B3667" t="s">
        <v>3975</v>
      </c>
      <c r="C3667" t="s">
        <v>101</v>
      </c>
      <c r="D3667" t="s">
        <v>3390</v>
      </c>
      <c r="E3667" t="s">
        <v>348</v>
      </c>
      <c r="F3667" t="s">
        <v>3963</v>
      </c>
      <c r="G3667" t="s">
        <v>11377</v>
      </c>
      <c r="H3667" t="s">
        <v>11347</v>
      </c>
      <c r="I3667" t="s">
        <v>11418</v>
      </c>
      <c r="J3667">
        <v>4</v>
      </c>
      <c r="K3667" t="s">
        <v>11860</v>
      </c>
    </row>
    <row r="3668" spans="1:11">
      <c r="A3668">
        <v>3667</v>
      </c>
      <c r="B3668" t="s">
        <v>3976</v>
      </c>
      <c r="C3668" t="s">
        <v>101</v>
      </c>
      <c r="D3668" t="s">
        <v>3390</v>
      </c>
      <c r="E3668" t="s">
        <v>348</v>
      </c>
      <c r="F3668" t="s">
        <v>3963</v>
      </c>
      <c r="G3668" t="s">
        <v>11377</v>
      </c>
      <c r="H3668" t="s">
        <v>11347</v>
      </c>
      <c r="I3668" t="s">
        <v>11418</v>
      </c>
      <c r="J3668">
        <v>4</v>
      </c>
      <c r="K3668" t="s">
        <v>11860</v>
      </c>
    </row>
    <row r="3669" spans="1:11">
      <c r="A3669">
        <v>3668</v>
      </c>
      <c r="B3669" t="s">
        <v>3977</v>
      </c>
      <c r="C3669" t="s">
        <v>101</v>
      </c>
      <c r="D3669" t="s">
        <v>3390</v>
      </c>
      <c r="E3669" t="s">
        <v>348</v>
      </c>
      <c r="F3669" t="s">
        <v>3963</v>
      </c>
      <c r="G3669" t="s">
        <v>11377</v>
      </c>
      <c r="H3669" t="s">
        <v>11347</v>
      </c>
      <c r="I3669" t="s">
        <v>11418</v>
      </c>
      <c r="J3669">
        <v>4</v>
      </c>
      <c r="K3669" t="s">
        <v>11860</v>
      </c>
    </row>
    <row r="3670" spans="1:11">
      <c r="A3670">
        <v>3669</v>
      </c>
      <c r="B3670" t="s">
        <v>3978</v>
      </c>
      <c r="C3670" t="s">
        <v>101</v>
      </c>
      <c r="D3670" t="s">
        <v>3390</v>
      </c>
      <c r="E3670" t="s">
        <v>348</v>
      </c>
      <c r="F3670" t="s">
        <v>3963</v>
      </c>
      <c r="G3670" t="s">
        <v>11377</v>
      </c>
      <c r="H3670" t="s">
        <v>11347</v>
      </c>
      <c r="I3670" t="s">
        <v>11418</v>
      </c>
      <c r="J3670">
        <v>4</v>
      </c>
      <c r="K3670" t="s">
        <v>11860</v>
      </c>
    </row>
    <row r="3671" spans="1:11">
      <c r="A3671">
        <v>3670</v>
      </c>
      <c r="B3671" t="s">
        <v>3979</v>
      </c>
      <c r="C3671" t="s">
        <v>101</v>
      </c>
      <c r="D3671" t="s">
        <v>3390</v>
      </c>
      <c r="E3671" t="s">
        <v>348</v>
      </c>
      <c r="F3671" t="s">
        <v>3963</v>
      </c>
      <c r="G3671" t="s">
        <v>11377</v>
      </c>
      <c r="H3671" t="s">
        <v>11347</v>
      </c>
      <c r="I3671" t="s">
        <v>11418</v>
      </c>
      <c r="J3671">
        <v>4</v>
      </c>
      <c r="K3671" t="s">
        <v>11860</v>
      </c>
    </row>
    <row r="3672" spans="1:11">
      <c r="A3672">
        <v>3671</v>
      </c>
      <c r="B3672" t="s">
        <v>3980</v>
      </c>
      <c r="C3672" t="s">
        <v>101</v>
      </c>
      <c r="D3672" t="s">
        <v>3390</v>
      </c>
      <c r="E3672" t="s">
        <v>348</v>
      </c>
      <c r="F3672" t="s">
        <v>3963</v>
      </c>
      <c r="G3672" t="s">
        <v>11377</v>
      </c>
      <c r="H3672" t="s">
        <v>11347</v>
      </c>
      <c r="I3672" t="s">
        <v>11418</v>
      </c>
      <c r="J3672">
        <v>4</v>
      </c>
      <c r="K3672" t="s">
        <v>11860</v>
      </c>
    </row>
    <row r="3673" spans="1:11">
      <c r="A3673">
        <v>3672</v>
      </c>
      <c r="B3673" t="s">
        <v>3981</v>
      </c>
      <c r="C3673" t="s">
        <v>101</v>
      </c>
      <c r="D3673" t="s">
        <v>3390</v>
      </c>
      <c r="E3673" t="s">
        <v>348</v>
      </c>
      <c r="F3673" t="s">
        <v>3963</v>
      </c>
      <c r="G3673" t="s">
        <v>11377</v>
      </c>
      <c r="H3673" t="s">
        <v>11347</v>
      </c>
      <c r="I3673" t="s">
        <v>11418</v>
      </c>
      <c r="J3673">
        <v>4</v>
      </c>
      <c r="K3673" t="s">
        <v>11860</v>
      </c>
    </row>
    <row r="3674" spans="1:11">
      <c r="A3674">
        <v>3673</v>
      </c>
      <c r="B3674" t="s">
        <v>3982</v>
      </c>
      <c r="C3674" t="s">
        <v>101</v>
      </c>
      <c r="D3674" t="s">
        <v>3390</v>
      </c>
      <c r="E3674" t="s">
        <v>348</v>
      </c>
      <c r="F3674" t="s">
        <v>3963</v>
      </c>
      <c r="G3674" t="s">
        <v>11377</v>
      </c>
      <c r="H3674" t="s">
        <v>11347</v>
      </c>
      <c r="I3674" t="s">
        <v>11418</v>
      </c>
      <c r="J3674">
        <v>4</v>
      </c>
      <c r="K3674" t="s">
        <v>11860</v>
      </c>
    </row>
    <row r="3675" spans="1:11">
      <c r="A3675">
        <v>3674</v>
      </c>
      <c r="B3675" t="s">
        <v>3983</v>
      </c>
      <c r="C3675" t="s">
        <v>101</v>
      </c>
      <c r="D3675" t="s">
        <v>3390</v>
      </c>
      <c r="E3675" t="s">
        <v>348</v>
      </c>
      <c r="F3675" t="s">
        <v>3963</v>
      </c>
      <c r="G3675" t="s">
        <v>11377</v>
      </c>
      <c r="H3675" t="s">
        <v>11347</v>
      </c>
      <c r="I3675" t="s">
        <v>11418</v>
      </c>
      <c r="J3675">
        <v>4</v>
      </c>
      <c r="K3675" t="s">
        <v>11860</v>
      </c>
    </row>
    <row r="3676" spans="1:11">
      <c r="A3676">
        <v>3675</v>
      </c>
      <c r="B3676" t="s">
        <v>3984</v>
      </c>
      <c r="C3676" t="s">
        <v>108</v>
      </c>
      <c r="D3676" t="s">
        <v>3390</v>
      </c>
      <c r="E3676" t="s">
        <v>348</v>
      </c>
      <c r="F3676" t="s">
        <v>3985</v>
      </c>
      <c r="G3676" t="s">
        <v>11377</v>
      </c>
      <c r="H3676" t="s">
        <v>11349</v>
      </c>
      <c r="I3676" t="s">
        <v>11418</v>
      </c>
      <c r="J3676">
        <v>4</v>
      </c>
      <c r="K3676" t="s">
        <v>11861</v>
      </c>
    </row>
    <row r="3677" spans="1:11">
      <c r="A3677">
        <v>3676</v>
      </c>
      <c r="B3677" t="s">
        <v>3986</v>
      </c>
      <c r="C3677" t="s">
        <v>108</v>
      </c>
      <c r="D3677" t="s">
        <v>3390</v>
      </c>
      <c r="E3677" t="s">
        <v>348</v>
      </c>
      <c r="F3677" t="s">
        <v>3985</v>
      </c>
      <c r="G3677" t="s">
        <v>11377</v>
      </c>
      <c r="H3677" t="s">
        <v>11349</v>
      </c>
      <c r="I3677" t="s">
        <v>11418</v>
      </c>
      <c r="J3677">
        <v>4</v>
      </c>
      <c r="K3677" t="s">
        <v>11861</v>
      </c>
    </row>
    <row r="3678" spans="1:11">
      <c r="A3678">
        <v>3677</v>
      </c>
      <c r="B3678" t="s">
        <v>3987</v>
      </c>
      <c r="C3678" t="s">
        <v>108</v>
      </c>
      <c r="D3678" t="s">
        <v>3390</v>
      </c>
      <c r="E3678" t="s">
        <v>348</v>
      </c>
      <c r="F3678" t="s">
        <v>3985</v>
      </c>
      <c r="G3678" t="s">
        <v>11377</v>
      </c>
      <c r="H3678" t="s">
        <v>11349</v>
      </c>
      <c r="I3678" t="s">
        <v>11418</v>
      </c>
      <c r="J3678">
        <v>4</v>
      </c>
      <c r="K3678" t="s">
        <v>11861</v>
      </c>
    </row>
    <row r="3679" spans="1:11">
      <c r="A3679">
        <v>3678</v>
      </c>
      <c r="B3679" t="s">
        <v>3988</v>
      </c>
      <c r="C3679" t="s">
        <v>108</v>
      </c>
      <c r="D3679" t="s">
        <v>3390</v>
      </c>
      <c r="E3679" t="s">
        <v>348</v>
      </c>
      <c r="F3679" t="s">
        <v>3985</v>
      </c>
      <c r="G3679" t="s">
        <v>11377</v>
      </c>
      <c r="H3679" t="s">
        <v>11349</v>
      </c>
      <c r="I3679" t="s">
        <v>11418</v>
      </c>
      <c r="J3679">
        <v>4</v>
      </c>
      <c r="K3679" t="s">
        <v>11861</v>
      </c>
    </row>
    <row r="3680" spans="1:11">
      <c r="A3680">
        <v>3679</v>
      </c>
      <c r="B3680" t="s">
        <v>3989</v>
      </c>
      <c r="C3680" t="s">
        <v>108</v>
      </c>
      <c r="D3680" t="s">
        <v>3390</v>
      </c>
      <c r="E3680" t="s">
        <v>348</v>
      </c>
      <c r="F3680" t="s">
        <v>3985</v>
      </c>
      <c r="G3680" t="s">
        <v>11377</v>
      </c>
      <c r="H3680" t="s">
        <v>11349</v>
      </c>
      <c r="I3680" t="s">
        <v>11418</v>
      </c>
      <c r="J3680">
        <v>4</v>
      </c>
      <c r="K3680" t="s">
        <v>11861</v>
      </c>
    </row>
    <row r="3681" spans="1:11">
      <c r="A3681">
        <v>3680</v>
      </c>
      <c r="B3681" t="s">
        <v>3990</v>
      </c>
      <c r="C3681" t="s">
        <v>147</v>
      </c>
      <c r="D3681" t="s">
        <v>3390</v>
      </c>
      <c r="E3681" t="s">
        <v>462</v>
      </c>
      <c r="F3681" t="s">
        <v>3991</v>
      </c>
      <c r="G3681" t="s">
        <v>11373</v>
      </c>
      <c r="H3681" t="s">
        <v>11304</v>
      </c>
      <c r="I3681" t="s">
        <v>11414</v>
      </c>
      <c r="J3681">
        <v>5</v>
      </c>
      <c r="K3681" t="s">
        <v>11862</v>
      </c>
    </row>
    <row r="3682" spans="1:11">
      <c r="A3682">
        <v>3681</v>
      </c>
      <c r="B3682" t="s">
        <v>3992</v>
      </c>
      <c r="C3682" t="s">
        <v>147</v>
      </c>
      <c r="D3682" t="s">
        <v>3390</v>
      </c>
      <c r="E3682" t="s">
        <v>462</v>
      </c>
      <c r="F3682" t="s">
        <v>3991</v>
      </c>
      <c r="G3682" t="s">
        <v>11373</v>
      </c>
      <c r="H3682" t="s">
        <v>11304</v>
      </c>
      <c r="I3682" t="s">
        <v>11414</v>
      </c>
      <c r="J3682">
        <v>5</v>
      </c>
      <c r="K3682" t="s">
        <v>11862</v>
      </c>
    </row>
    <row r="3683" spans="1:11">
      <c r="A3683">
        <v>3682</v>
      </c>
      <c r="B3683" t="s">
        <v>3993</v>
      </c>
      <c r="C3683" t="s">
        <v>147</v>
      </c>
      <c r="D3683" t="s">
        <v>3390</v>
      </c>
      <c r="E3683" t="s">
        <v>462</v>
      </c>
      <c r="F3683" t="s">
        <v>3991</v>
      </c>
      <c r="G3683" t="s">
        <v>11373</v>
      </c>
      <c r="H3683" t="s">
        <v>11304</v>
      </c>
      <c r="I3683" t="s">
        <v>11414</v>
      </c>
      <c r="J3683">
        <v>5</v>
      </c>
      <c r="K3683" t="s">
        <v>11862</v>
      </c>
    </row>
    <row r="3684" spans="1:11">
      <c r="A3684">
        <v>3683</v>
      </c>
      <c r="B3684" t="s">
        <v>3994</v>
      </c>
      <c r="C3684" t="s">
        <v>147</v>
      </c>
      <c r="D3684" t="s">
        <v>3390</v>
      </c>
      <c r="E3684" t="s">
        <v>462</v>
      </c>
      <c r="F3684" t="s">
        <v>3991</v>
      </c>
      <c r="G3684" t="s">
        <v>11373</v>
      </c>
      <c r="H3684" t="s">
        <v>11304</v>
      </c>
      <c r="I3684" t="s">
        <v>11414</v>
      </c>
      <c r="J3684">
        <v>5</v>
      </c>
      <c r="K3684" t="s">
        <v>11862</v>
      </c>
    </row>
    <row r="3685" spans="1:11">
      <c r="A3685">
        <v>3684</v>
      </c>
      <c r="B3685" t="s">
        <v>3995</v>
      </c>
      <c r="C3685" t="s">
        <v>147</v>
      </c>
      <c r="D3685" t="s">
        <v>3390</v>
      </c>
      <c r="E3685" t="s">
        <v>462</v>
      </c>
      <c r="F3685" t="s">
        <v>3991</v>
      </c>
      <c r="G3685" t="s">
        <v>11373</v>
      </c>
      <c r="H3685" t="s">
        <v>11304</v>
      </c>
      <c r="I3685" t="s">
        <v>11414</v>
      </c>
      <c r="J3685">
        <v>5</v>
      </c>
      <c r="K3685" t="s">
        <v>11862</v>
      </c>
    </row>
    <row r="3686" spans="1:11">
      <c r="A3686">
        <v>3685</v>
      </c>
      <c r="B3686" t="s">
        <v>3996</v>
      </c>
      <c r="C3686" t="s">
        <v>147</v>
      </c>
      <c r="D3686" t="s">
        <v>3390</v>
      </c>
      <c r="E3686" t="s">
        <v>462</v>
      </c>
      <c r="F3686" t="s">
        <v>3991</v>
      </c>
      <c r="G3686" t="s">
        <v>11373</v>
      </c>
      <c r="H3686" t="s">
        <v>11304</v>
      </c>
      <c r="I3686" t="s">
        <v>11414</v>
      </c>
      <c r="J3686">
        <v>5</v>
      </c>
      <c r="K3686" t="s">
        <v>11862</v>
      </c>
    </row>
    <row r="3687" spans="1:11">
      <c r="A3687">
        <v>3686</v>
      </c>
      <c r="B3687" t="s">
        <v>3997</v>
      </c>
      <c r="C3687" t="s">
        <v>147</v>
      </c>
      <c r="D3687" t="s">
        <v>3390</v>
      </c>
      <c r="E3687" t="s">
        <v>462</v>
      </c>
      <c r="F3687" t="s">
        <v>3991</v>
      </c>
      <c r="G3687" t="s">
        <v>11373</v>
      </c>
      <c r="H3687" t="s">
        <v>11304</v>
      </c>
      <c r="I3687" t="s">
        <v>11414</v>
      </c>
      <c r="J3687">
        <v>5</v>
      </c>
      <c r="K3687" t="s">
        <v>11862</v>
      </c>
    </row>
    <row r="3688" spans="1:11">
      <c r="A3688">
        <v>3687</v>
      </c>
      <c r="B3688" t="s">
        <v>3998</v>
      </c>
      <c r="C3688" t="s">
        <v>147</v>
      </c>
      <c r="D3688" t="s">
        <v>3390</v>
      </c>
      <c r="E3688" t="s">
        <v>462</v>
      </c>
      <c r="F3688" t="s">
        <v>3991</v>
      </c>
      <c r="G3688" t="s">
        <v>11373</v>
      </c>
      <c r="H3688" t="s">
        <v>11304</v>
      </c>
      <c r="I3688" t="s">
        <v>11414</v>
      </c>
      <c r="J3688">
        <v>5</v>
      </c>
      <c r="K3688" t="s">
        <v>11862</v>
      </c>
    </row>
    <row r="3689" spans="1:11">
      <c r="A3689">
        <v>3688</v>
      </c>
      <c r="B3689" t="s">
        <v>3999</v>
      </c>
      <c r="C3689" t="s">
        <v>147</v>
      </c>
      <c r="D3689" t="s">
        <v>3390</v>
      </c>
      <c r="E3689" t="s">
        <v>462</v>
      </c>
      <c r="F3689" t="s">
        <v>3991</v>
      </c>
      <c r="G3689" t="s">
        <v>11373</v>
      </c>
      <c r="H3689" t="s">
        <v>11304</v>
      </c>
      <c r="I3689" t="s">
        <v>11414</v>
      </c>
      <c r="J3689">
        <v>5</v>
      </c>
      <c r="K3689" t="s">
        <v>11862</v>
      </c>
    </row>
    <row r="3690" spans="1:11">
      <c r="A3690">
        <v>3689</v>
      </c>
      <c r="B3690" t="s">
        <v>4000</v>
      </c>
      <c r="C3690" t="s">
        <v>147</v>
      </c>
      <c r="D3690" t="s">
        <v>3390</v>
      </c>
      <c r="E3690" t="s">
        <v>462</v>
      </c>
      <c r="F3690" t="s">
        <v>3991</v>
      </c>
      <c r="G3690" t="s">
        <v>11373</v>
      </c>
      <c r="H3690" t="s">
        <v>11304</v>
      </c>
      <c r="I3690" t="s">
        <v>11414</v>
      </c>
      <c r="J3690">
        <v>5</v>
      </c>
      <c r="K3690" t="s">
        <v>11862</v>
      </c>
    </row>
    <row r="3691" spans="1:11">
      <c r="A3691">
        <v>3690</v>
      </c>
      <c r="B3691" t="s">
        <v>4001</v>
      </c>
      <c r="C3691" t="s">
        <v>147</v>
      </c>
      <c r="D3691" t="s">
        <v>3390</v>
      </c>
      <c r="E3691" t="s">
        <v>462</v>
      </c>
      <c r="F3691" t="s">
        <v>3991</v>
      </c>
      <c r="G3691" t="s">
        <v>11373</v>
      </c>
      <c r="H3691" t="s">
        <v>11304</v>
      </c>
      <c r="I3691" t="s">
        <v>11414</v>
      </c>
      <c r="J3691">
        <v>5</v>
      </c>
      <c r="K3691" t="s">
        <v>11862</v>
      </c>
    </row>
    <row r="3692" spans="1:11">
      <c r="A3692">
        <v>3691</v>
      </c>
      <c r="B3692" t="s">
        <v>4002</v>
      </c>
      <c r="C3692" t="s">
        <v>147</v>
      </c>
      <c r="D3692" t="s">
        <v>3390</v>
      </c>
      <c r="E3692" t="s">
        <v>462</v>
      </c>
      <c r="F3692" t="s">
        <v>3991</v>
      </c>
      <c r="G3692" t="s">
        <v>11373</v>
      </c>
      <c r="H3692" t="s">
        <v>11304</v>
      </c>
      <c r="I3692" t="s">
        <v>11414</v>
      </c>
      <c r="J3692">
        <v>5</v>
      </c>
      <c r="K3692" t="s">
        <v>11862</v>
      </c>
    </row>
    <row r="3693" spans="1:11">
      <c r="A3693">
        <v>3692</v>
      </c>
      <c r="B3693" t="s">
        <v>4003</v>
      </c>
      <c r="C3693" t="s">
        <v>147</v>
      </c>
      <c r="D3693" t="s">
        <v>3390</v>
      </c>
      <c r="E3693" t="s">
        <v>462</v>
      </c>
      <c r="F3693" t="s">
        <v>3991</v>
      </c>
      <c r="G3693" t="s">
        <v>11373</v>
      </c>
      <c r="H3693" t="s">
        <v>11304</v>
      </c>
      <c r="I3693" t="s">
        <v>11414</v>
      </c>
      <c r="J3693">
        <v>5</v>
      </c>
      <c r="K3693" t="s">
        <v>11862</v>
      </c>
    </row>
    <row r="3694" spans="1:11">
      <c r="A3694">
        <v>3693</v>
      </c>
      <c r="B3694" t="s">
        <v>4004</v>
      </c>
      <c r="C3694" t="s">
        <v>147</v>
      </c>
      <c r="D3694" t="s">
        <v>3390</v>
      </c>
      <c r="E3694" t="s">
        <v>462</v>
      </c>
      <c r="F3694" t="s">
        <v>3991</v>
      </c>
      <c r="G3694" t="s">
        <v>11373</v>
      </c>
      <c r="H3694" t="s">
        <v>11304</v>
      </c>
      <c r="I3694" t="s">
        <v>11414</v>
      </c>
      <c r="J3694">
        <v>5</v>
      </c>
      <c r="K3694" t="s">
        <v>11862</v>
      </c>
    </row>
    <row r="3695" spans="1:11">
      <c r="A3695">
        <v>3694</v>
      </c>
      <c r="B3695" t="s">
        <v>4005</v>
      </c>
      <c r="C3695" t="s">
        <v>147</v>
      </c>
      <c r="D3695" t="s">
        <v>3390</v>
      </c>
      <c r="E3695" t="s">
        <v>462</v>
      </c>
      <c r="F3695" t="s">
        <v>3991</v>
      </c>
      <c r="G3695" t="s">
        <v>11373</v>
      </c>
      <c r="H3695" t="s">
        <v>11304</v>
      </c>
      <c r="I3695" t="s">
        <v>11414</v>
      </c>
      <c r="J3695">
        <v>5</v>
      </c>
      <c r="K3695" t="s">
        <v>11862</v>
      </c>
    </row>
    <row r="3696" spans="1:11">
      <c r="A3696">
        <v>3695</v>
      </c>
      <c r="B3696" t="s">
        <v>4006</v>
      </c>
      <c r="C3696" t="s">
        <v>147</v>
      </c>
      <c r="D3696" t="s">
        <v>3390</v>
      </c>
      <c r="E3696" t="s">
        <v>462</v>
      </c>
      <c r="F3696" t="s">
        <v>3991</v>
      </c>
      <c r="G3696" t="s">
        <v>11373</v>
      </c>
      <c r="H3696" t="s">
        <v>11304</v>
      </c>
      <c r="I3696" t="s">
        <v>11414</v>
      </c>
      <c r="J3696">
        <v>5</v>
      </c>
      <c r="K3696" t="s">
        <v>11862</v>
      </c>
    </row>
    <row r="3697" spans="1:11">
      <c r="A3697">
        <v>3696</v>
      </c>
      <c r="B3697" t="s">
        <v>4007</v>
      </c>
      <c r="C3697" t="s">
        <v>147</v>
      </c>
      <c r="D3697" t="s">
        <v>3390</v>
      </c>
      <c r="E3697" t="s">
        <v>462</v>
      </c>
      <c r="F3697" t="s">
        <v>3991</v>
      </c>
      <c r="G3697" t="s">
        <v>11373</v>
      </c>
      <c r="H3697" t="s">
        <v>11304</v>
      </c>
      <c r="I3697" t="s">
        <v>11414</v>
      </c>
      <c r="J3697">
        <v>5</v>
      </c>
      <c r="K3697" t="s">
        <v>11862</v>
      </c>
    </row>
    <row r="3698" spans="1:11">
      <c r="A3698">
        <v>3697</v>
      </c>
      <c r="B3698" t="s">
        <v>4008</v>
      </c>
      <c r="C3698" t="s">
        <v>147</v>
      </c>
      <c r="D3698" t="s">
        <v>3390</v>
      </c>
      <c r="E3698" t="s">
        <v>462</v>
      </c>
      <c r="F3698" t="s">
        <v>3991</v>
      </c>
      <c r="G3698" t="s">
        <v>11373</v>
      </c>
      <c r="H3698" t="s">
        <v>11304</v>
      </c>
      <c r="I3698" t="s">
        <v>11414</v>
      </c>
      <c r="J3698">
        <v>5</v>
      </c>
      <c r="K3698" t="s">
        <v>11862</v>
      </c>
    </row>
    <row r="3699" spans="1:11">
      <c r="A3699">
        <v>3698</v>
      </c>
      <c r="B3699" t="s">
        <v>4009</v>
      </c>
      <c r="C3699" t="s">
        <v>147</v>
      </c>
      <c r="D3699" t="s">
        <v>3390</v>
      </c>
      <c r="E3699" t="s">
        <v>462</v>
      </c>
      <c r="F3699" t="s">
        <v>3991</v>
      </c>
      <c r="G3699" t="s">
        <v>11373</v>
      </c>
      <c r="H3699" t="s">
        <v>11304</v>
      </c>
      <c r="I3699" t="s">
        <v>11414</v>
      </c>
      <c r="J3699">
        <v>5</v>
      </c>
      <c r="K3699" t="s">
        <v>11862</v>
      </c>
    </row>
    <row r="3700" spans="1:11">
      <c r="A3700">
        <v>3699</v>
      </c>
      <c r="B3700" t="s">
        <v>4010</v>
      </c>
      <c r="C3700" t="s">
        <v>147</v>
      </c>
      <c r="D3700" t="s">
        <v>3390</v>
      </c>
      <c r="E3700" t="s">
        <v>462</v>
      </c>
      <c r="F3700" t="s">
        <v>3991</v>
      </c>
      <c r="G3700" t="s">
        <v>11373</v>
      </c>
      <c r="H3700" t="s">
        <v>11304</v>
      </c>
      <c r="I3700" t="s">
        <v>11414</v>
      </c>
      <c r="J3700">
        <v>5</v>
      </c>
      <c r="K3700" t="s">
        <v>11862</v>
      </c>
    </row>
    <row r="3701" spans="1:11">
      <c r="A3701">
        <v>3700</v>
      </c>
      <c r="B3701" t="s">
        <v>4011</v>
      </c>
      <c r="C3701" t="s">
        <v>147</v>
      </c>
      <c r="D3701" t="s">
        <v>3390</v>
      </c>
      <c r="E3701" t="s">
        <v>462</v>
      </c>
      <c r="F3701" t="s">
        <v>3991</v>
      </c>
      <c r="G3701" t="s">
        <v>11373</v>
      </c>
      <c r="H3701" t="s">
        <v>11304</v>
      </c>
      <c r="I3701" t="s">
        <v>11414</v>
      </c>
      <c r="J3701">
        <v>5</v>
      </c>
      <c r="K3701" t="s">
        <v>11862</v>
      </c>
    </row>
    <row r="3702" spans="1:11">
      <c r="A3702">
        <v>3701</v>
      </c>
      <c r="B3702" t="s">
        <v>4012</v>
      </c>
      <c r="C3702" t="s">
        <v>147</v>
      </c>
      <c r="D3702" t="s">
        <v>3390</v>
      </c>
      <c r="E3702" t="s">
        <v>462</v>
      </c>
      <c r="F3702" t="s">
        <v>3991</v>
      </c>
      <c r="G3702" t="s">
        <v>11373</v>
      </c>
      <c r="H3702" t="s">
        <v>11304</v>
      </c>
      <c r="I3702" t="s">
        <v>11414</v>
      </c>
      <c r="J3702">
        <v>5</v>
      </c>
      <c r="K3702" t="s">
        <v>11862</v>
      </c>
    </row>
    <row r="3703" spans="1:11">
      <c r="A3703">
        <v>3702</v>
      </c>
      <c r="B3703" t="s">
        <v>4013</v>
      </c>
      <c r="C3703" t="s">
        <v>147</v>
      </c>
      <c r="D3703" t="s">
        <v>3390</v>
      </c>
      <c r="E3703" t="s">
        <v>462</v>
      </c>
      <c r="F3703" t="s">
        <v>3991</v>
      </c>
      <c r="G3703" t="s">
        <v>11373</v>
      </c>
      <c r="H3703" t="s">
        <v>11304</v>
      </c>
      <c r="I3703" t="s">
        <v>11414</v>
      </c>
      <c r="J3703">
        <v>5</v>
      </c>
      <c r="K3703" t="s">
        <v>11862</v>
      </c>
    </row>
    <row r="3704" spans="1:11">
      <c r="A3704">
        <v>3703</v>
      </c>
      <c r="B3704" t="s">
        <v>4014</v>
      </c>
      <c r="C3704" t="s">
        <v>147</v>
      </c>
      <c r="D3704" t="s">
        <v>3390</v>
      </c>
      <c r="E3704" t="s">
        <v>462</v>
      </c>
      <c r="F3704" t="s">
        <v>3991</v>
      </c>
      <c r="G3704" t="s">
        <v>11373</v>
      </c>
      <c r="H3704" t="s">
        <v>11304</v>
      </c>
      <c r="I3704" t="s">
        <v>11414</v>
      </c>
      <c r="J3704">
        <v>5</v>
      </c>
      <c r="K3704" t="s">
        <v>11862</v>
      </c>
    </row>
    <row r="3705" spans="1:11">
      <c r="A3705">
        <v>3704</v>
      </c>
      <c r="B3705" t="s">
        <v>4015</v>
      </c>
      <c r="C3705" t="s">
        <v>147</v>
      </c>
      <c r="D3705" t="s">
        <v>3390</v>
      </c>
      <c r="E3705" t="s">
        <v>462</v>
      </c>
      <c r="F3705" t="s">
        <v>3991</v>
      </c>
      <c r="G3705" t="s">
        <v>11373</v>
      </c>
      <c r="H3705" t="s">
        <v>11304</v>
      </c>
      <c r="I3705" t="s">
        <v>11414</v>
      </c>
      <c r="J3705">
        <v>5</v>
      </c>
      <c r="K3705" t="s">
        <v>11862</v>
      </c>
    </row>
    <row r="3706" spans="1:11">
      <c r="A3706">
        <v>3705</v>
      </c>
      <c r="B3706" t="s">
        <v>4016</v>
      </c>
      <c r="C3706" t="s">
        <v>147</v>
      </c>
      <c r="D3706" t="s">
        <v>3390</v>
      </c>
      <c r="E3706" t="s">
        <v>462</v>
      </c>
      <c r="F3706" t="s">
        <v>3991</v>
      </c>
      <c r="G3706" t="s">
        <v>11373</v>
      </c>
      <c r="H3706" t="s">
        <v>11304</v>
      </c>
      <c r="I3706" t="s">
        <v>11414</v>
      </c>
      <c r="J3706">
        <v>5</v>
      </c>
      <c r="K3706" t="s">
        <v>11862</v>
      </c>
    </row>
    <row r="3707" spans="1:11">
      <c r="A3707">
        <v>3706</v>
      </c>
      <c r="B3707" t="s">
        <v>4017</v>
      </c>
      <c r="C3707" t="s">
        <v>147</v>
      </c>
      <c r="D3707" t="s">
        <v>3390</v>
      </c>
      <c r="E3707" t="s">
        <v>462</v>
      </c>
      <c r="F3707" t="s">
        <v>3991</v>
      </c>
      <c r="G3707" t="s">
        <v>11373</v>
      </c>
      <c r="H3707" t="s">
        <v>11304</v>
      </c>
      <c r="I3707" t="s">
        <v>11414</v>
      </c>
      <c r="J3707">
        <v>5</v>
      </c>
      <c r="K3707" t="s">
        <v>11862</v>
      </c>
    </row>
    <row r="3708" spans="1:11">
      <c r="A3708">
        <v>3707</v>
      </c>
      <c r="B3708" t="s">
        <v>4018</v>
      </c>
      <c r="C3708" t="s">
        <v>147</v>
      </c>
      <c r="D3708" t="s">
        <v>3390</v>
      </c>
      <c r="E3708" t="s">
        <v>462</v>
      </c>
      <c r="F3708" t="s">
        <v>3991</v>
      </c>
      <c r="G3708" t="s">
        <v>11373</v>
      </c>
      <c r="H3708" t="s">
        <v>11304</v>
      </c>
      <c r="I3708" t="s">
        <v>11414</v>
      </c>
      <c r="J3708">
        <v>5</v>
      </c>
      <c r="K3708" t="s">
        <v>11862</v>
      </c>
    </row>
    <row r="3709" spans="1:11">
      <c r="A3709">
        <v>3708</v>
      </c>
      <c r="B3709" t="s">
        <v>4019</v>
      </c>
      <c r="C3709" t="s">
        <v>147</v>
      </c>
      <c r="D3709" t="s">
        <v>3390</v>
      </c>
      <c r="E3709" t="s">
        <v>462</v>
      </c>
      <c r="F3709" t="s">
        <v>3991</v>
      </c>
      <c r="G3709" t="s">
        <v>11373</v>
      </c>
      <c r="H3709" t="s">
        <v>11304</v>
      </c>
      <c r="I3709" t="s">
        <v>11414</v>
      </c>
      <c r="J3709">
        <v>5</v>
      </c>
      <c r="K3709" t="s">
        <v>11862</v>
      </c>
    </row>
    <row r="3710" spans="1:11">
      <c r="A3710">
        <v>3709</v>
      </c>
      <c r="B3710" t="s">
        <v>4020</v>
      </c>
      <c r="C3710" t="s">
        <v>147</v>
      </c>
      <c r="D3710" t="s">
        <v>3390</v>
      </c>
      <c r="E3710" t="s">
        <v>462</v>
      </c>
      <c r="F3710" t="s">
        <v>3991</v>
      </c>
      <c r="G3710" t="s">
        <v>11373</v>
      </c>
      <c r="H3710" t="s">
        <v>11304</v>
      </c>
      <c r="I3710" t="s">
        <v>11414</v>
      </c>
      <c r="J3710">
        <v>5</v>
      </c>
      <c r="K3710" t="s">
        <v>11862</v>
      </c>
    </row>
    <row r="3711" spans="1:11">
      <c r="A3711">
        <v>3710</v>
      </c>
      <c r="B3711" t="s">
        <v>4021</v>
      </c>
      <c r="C3711" t="s">
        <v>147</v>
      </c>
      <c r="D3711" t="s">
        <v>3390</v>
      </c>
      <c r="E3711" t="s">
        <v>462</v>
      </c>
      <c r="F3711" t="s">
        <v>3991</v>
      </c>
      <c r="G3711" t="s">
        <v>11373</v>
      </c>
      <c r="H3711" t="s">
        <v>11304</v>
      </c>
      <c r="I3711" t="s">
        <v>11414</v>
      </c>
      <c r="J3711">
        <v>5</v>
      </c>
      <c r="K3711" t="s">
        <v>11862</v>
      </c>
    </row>
    <row r="3712" spans="1:11">
      <c r="A3712">
        <v>3711</v>
      </c>
      <c r="B3712" t="s">
        <v>4022</v>
      </c>
      <c r="C3712" t="s">
        <v>147</v>
      </c>
      <c r="D3712" t="s">
        <v>3390</v>
      </c>
      <c r="E3712" t="s">
        <v>462</v>
      </c>
      <c r="F3712" t="s">
        <v>3991</v>
      </c>
      <c r="G3712" t="s">
        <v>11373</v>
      </c>
      <c r="H3712" t="s">
        <v>11304</v>
      </c>
      <c r="I3712" t="s">
        <v>11414</v>
      </c>
      <c r="J3712">
        <v>5</v>
      </c>
      <c r="K3712" t="s">
        <v>11862</v>
      </c>
    </row>
    <row r="3713" spans="1:11">
      <c r="A3713">
        <v>3712</v>
      </c>
      <c r="B3713" t="s">
        <v>4023</v>
      </c>
      <c r="C3713" t="s">
        <v>147</v>
      </c>
      <c r="D3713" t="s">
        <v>3390</v>
      </c>
      <c r="E3713" t="s">
        <v>462</v>
      </c>
      <c r="F3713" t="s">
        <v>3991</v>
      </c>
      <c r="G3713" t="s">
        <v>11373</v>
      </c>
      <c r="H3713" t="s">
        <v>11304</v>
      </c>
      <c r="I3713" t="s">
        <v>11414</v>
      </c>
      <c r="J3713">
        <v>5</v>
      </c>
      <c r="K3713" t="s">
        <v>11862</v>
      </c>
    </row>
    <row r="3714" spans="1:11">
      <c r="A3714">
        <v>3713</v>
      </c>
      <c r="B3714" t="s">
        <v>4024</v>
      </c>
      <c r="C3714" t="s">
        <v>147</v>
      </c>
      <c r="D3714" t="s">
        <v>3390</v>
      </c>
      <c r="E3714" t="s">
        <v>462</v>
      </c>
      <c r="F3714" t="s">
        <v>3991</v>
      </c>
      <c r="G3714" t="s">
        <v>11373</v>
      </c>
      <c r="H3714" t="s">
        <v>11304</v>
      </c>
      <c r="I3714" t="s">
        <v>11414</v>
      </c>
      <c r="J3714">
        <v>5</v>
      </c>
      <c r="K3714" t="s">
        <v>11862</v>
      </c>
    </row>
    <row r="3715" spans="1:11">
      <c r="A3715">
        <v>3714</v>
      </c>
      <c r="B3715" t="s">
        <v>4025</v>
      </c>
      <c r="C3715" t="s">
        <v>147</v>
      </c>
      <c r="D3715" t="s">
        <v>3390</v>
      </c>
      <c r="E3715" t="s">
        <v>462</v>
      </c>
      <c r="F3715" t="s">
        <v>3991</v>
      </c>
      <c r="G3715" t="s">
        <v>11373</v>
      </c>
      <c r="H3715" t="s">
        <v>11304</v>
      </c>
      <c r="I3715" t="s">
        <v>11414</v>
      </c>
      <c r="J3715">
        <v>5</v>
      </c>
      <c r="K3715" t="s">
        <v>11862</v>
      </c>
    </row>
    <row r="3716" spans="1:11">
      <c r="A3716">
        <v>3715</v>
      </c>
      <c r="B3716" t="s">
        <v>4026</v>
      </c>
      <c r="C3716" t="s">
        <v>147</v>
      </c>
      <c r="D3716" t="s">
        <v>3390</v>
      </c>
      <c r="E3716" t="s">
        <v>462</v>
      </c>
      <c r="F3716" t="s">
        <v>3991</v>
      </c>
      <c r="G3716" t="s">
        <v>11373</v>
      </c>
      <c r="H3716" t="s">
        <v>11304</v>
      </c>
      <c r="I3716" t="s">
        <v>11414</v>
      </c>
      <c r="J3716">
        <v>5</v>
      </c>
      <c r="K3716" t="s">
        <v>11862</v>
      </c>
    </row>
    <row r="3717" spans="1:11">
      <c r="A3717">
        <v>3716</v>
      </c>
      <c r="B3717" t="s">
        <v>4027</v>
      </c>
      <c r="C3717" t="s">
        <v>147</v>
      </c>
      <c r="D3717" t="s">
        <v>3390</v>
      </c>
      <c r="E3717" t="s">
        <v>462</v>
      </c>
      <c r="F3717" t="s">
        <v>3991</v>
      </c>
      <c r="G3717" t="s">
        <v>11373</v>
      </c>
      <c r="H3717" t="s">
        <v>11304</v>
      </c>
      <c r="I3717" t="s">
        <v>11414</v>
      </c>
      <c r="J3717">
        <v>5</v>
      </c>
      <c r="K3717" t="s">
        <v>11862</v>
      </c>
    </row>
    <row r="3718" spans="1:11">
      <c r="A3718">
        <v>3717</v>
      </c>
      <c r="B3718" t="s">
        <v>4028</v>
      </c>
      <c r="C3718" t="s">
        <v>147</v>
      </c>
      <c r="D3718" t="s">
        <v>3390</v>
      </c>
      <c r="E3718" t="s">
        <v>462</v>
      </c>
      <c r="F3718" t="s">
        <v>3991</v>
      </c>
      <c r="G3718" t="s">
        <v>11373</v>
      </c>
      <c r="H3718" t="s">
        <v>11304</v>
      </c>
      <c r="I3718" t="s">
        <v>11414</v>
      </c>
      <c r="J3718">
        <v>5</v>
      </c>
      <c r="K3718" t="s">
        <v>11862</v>
      </c>
    </row>
    <row r="3719" spans="1:11">
      <c r="A3719">
        <v>3718</v>
      </c>
      <c r="B3719" t="s">
        <v>4029</v>
      </c>
      <c r="C3719" t="s">
        <v>147</v>
      </c>
      <c r="D3719" t="s">
        <v>3390</v>
      </c>
      <c r="E3719" t="s">
        <v>462</v>
      </c>
      <c r="F3719" t="s">
        <v>3991</v>
      </c>
      <c r="G3719" t="s">
        <v>11373</v>
      </c>
      <c r="H3719" t="s">
        <v>11304</v>
      </c>
      <c r="I3719" t="s">
        <v>11414</v>
      </c>
      <c r="J3719">
        <v>5</v>
      </c>
      <c r="K3719" t="s">
        <v>11862</v>
      </c>
    </row>
    <row r="3720" spans="1:11">
      <c r="A3720">
        <v>3719</v>
      </c>
      <c r="B3720" t="s">
        <v>4030</v>
      </c>
      <c r="C3720" t="s">
        <v>147</v>
      </c>
      <c r="D3720" t="s">
        <v>3390</v>
      </c>
      <c r="E3720" t="s">
        <v>462</v>
      </c>
      <c r="F3720" t="s">
        <v>3991</v>
      </c>
      <c r="G3720" t="s">
        <v>11373</v>
      </c>
      <c r="H3720" t="s">
        <v>11304</v>
      </c>
      <c r="I3720" t="s">
        <v>11414</v>
      </c>
      <c r="J3720">
        <v>5</v>
      </c>
      <c r="K3720" t="s">
        <v>11862</v>
      </c>
    </row>
    <row r="3721" spans="1:11">
      <c r="A3721">
        <v>3720</v>
      </c>
      <c r="B3721" t="s">
        <v>4031</v>
      </c>
      <c r="C3721" t="s">
        <v>147</v>
      </c>
      <c r="D3721" t="s">
        <v>3390</v>
      </c>
      <c r="E3721" t="s">
        <v>462</v>
      </c>
      <c r="F3721" t="s">
        <v>3991</v>
      </c>
      <c r="G3721" t="s">
        <v>11373</v>
      </c>
      <c r="H3721" t="s">
        <v>11304</v>
      </c>
      <c r="I3721" t="s">
        <v>11414</v>
      </c>
      <c r="J3721">
        <v>5</v>
      </c>
      <c r="K3721" t="s">
        <v>11862</v>
      </c>
    </row>
    <row r="3722" spans="1:11">
      <c r="A3722">
        <v>3721</v>
      </c>
      <c r="B3722" t="s">
        <v>4032</v>
      </c>
      <c r="C3722" t="s">
        <v>147</v>
      </c>
      <c r="D3722" t="s">
        <v>3390</v>
      </c>
      <c r="E3722" t="s">
        <v>462</v>
      </c>
      <c r="F3722" t="s">
        <v>3991</v>
      </c>
      <c r="G3722" t="s">
        <v>11373</v>
      </c>
      <c r="H3722" t="s">
        <v>11304</v>
      </c>
      <c r="I3722" t="s">
        <v>11414</v>
      </c>
      <c r="J3722">
        <v>5</v>
      </c>
      <c r="K3722" t="s">
        <v>11862</v>
      </c>
    </row>
    <row r="3723" spans="1:11">
      <c r="A3723">
        <v>3722</v>
      </c>
      <c r="B3723" t="s">
        <v>4033</v>
      </c>
      <c r="C3723" t="s">
        <v>147</v>
      </c>
      <c r="D3723" t="s">
        <v>3390</v>
      </c>
      <c r="E3723" t="s">
        <v>462</v>
      </c>
      <c r="F3723" t="s">
        <v>3991</v>
      </c>
      <c r="G3723" t="s">
        <v>11373</v>
      </c>
      <c r="H3723" t="s">
        <v>11304</v>
      </c>
      <c r="I3723" t="s">
        <v>11414</v>
      </c>
      <c r="J3723">
        <v>5</v>
      </c>
      <c r="K3723" t="s">
        <v>11862</v>
      </c>
    </row>
    <row r="3724" spans="1:11">
      <c r="A3724">
        <v>3723</v>
      </c>
      <c r="B3724" t="s">
        <v>4034</v>
      </c>
      <c r="C3724" t="s">
        <v>147</v>
      </c>
      <c r="D3724" t="s">
        <v>3390</v>
      </c>
      <c r="E3724" t="s">
        <v>462</v>
      </c>
      <c r="F3724" t="s">
        <v>3991</v>
      </c>
      <c r="G3724" t="s">
        <v>11373</v>
      </c>
      <c r="H3724" t="s">
        <v>11304</v>
      </c>
      <c r="I3724" t="s">
        <v>11414</v>
      </c>
      <c r="J3724">
        <v>5</v>
      </c>
      <c r="K3724" t="s">
        <v>11862</v>
      </c>
    </row>
    <row r="3725" spans="1:11">
      <c r="A3725">
        <v>3724</v>
      </c>
      <c r="B3725" t="s">
        <v>4035</v>
      </c>
      <c r="C3725" t="s">
        <v>6</v>
      </c>
      <c r="D3725" t="s">
        <v>3390</v>
      </c>
      <c r="E3725" t="s">
        <v>462</v>
      </c>
      <c r="F3725" t="s">
        <v>4036</v>
      </c>
      <c r="G3725" t="s">
        <v>11373</v>
      </c>
      <c r="H3725" t="s">
        <v>11306</v>
      </c>
      <c r="I3725" t="s">
        <v>11414</v>
      </c>
      <c r="J3725">
        <v>5</v>
      </c>
      <c r="K3725" t="s">
        <v>11863</v>
      </c>
    </row>
    <row r="3726" spans="1:11">
      <c r="A3726">
        <v>3725</v>
      </c>
      <c r="B3726" t="s">
        <v>4037</v>
      </c>
      <c r="C3726" t="s">
        <v>6</v>
      </c>
      <c r="D3726" t="s">
        <v>3390</v>
      </c>
      <c r="E3726" t="s">
        <v>462</v>
      </c>
      <c r="F3726" t="s">
        <v>4036</v>
      </c>
      <c r="G3726" t="s">
        <v>11373</v>
      </c>
      <c r="H3726" t="s">
        <v>11306</v>
      </c>
      <c r="I3726" t="s">
        <v>11414</v>
      </c>
      <c r="J3726">
        <v>5</v>
      </c>
      <c r="K3726" t="s">
        <v>11863</v>
      </c>
    </row>
    <row r="3727" spans="1:11">
      <c r="A3727">
        <v>3726</v>
      </c>
      <c r="B3727" t="s">
        <v>4038</v>
      </c>
      <c r="C3727" t="s">
        <v>6</v>
      </c>
      <c r="D3727" t="s">
        <v>3390</v>
      </c>
      <c r="E3727" t="s">
        <v>462</v>
      </c>
      <c r="F3727" t="s">
        <v>4036</v>
      </c>
      <c r="G3727" t="s">
        <v>11373</v>
      </c>
      <c r="H3727" t="s">
        <v>11306</v>
      </c>
      <c r="I3727" t="s">
        <v>11414</v>
      </c>
      <c r="J3727">
        <v>5</v>
      </c>
      <c r="K3727" t="s">
        <v>11863</v>
      </c>
    </row>
    <row r="3728" spans="1:11">
      <c r="A3728">
        <v>3727</v>
      </c>
      <c r="B3728" t="s">
        <v>4039</v>
      </c>
      <c r="C3728" t="s">
        <v>6</v>
      </c>
      <c r="D3728" t="s">
        <v>3390</v>
      </c>
      <c r="E3728" t="s">
        <v>462</v>
      </c>
      <c r="F3728" t="s">
        <v>4036</v>
      </c>
      <c r="G3728" t="s">
        <v>11373</v>
      </c>
      <c r="H3728" t="s">
        <v>11306</v>
      </c>
      <c r="I3728" t="s">
        <v>11414</v>
      </c>
      <c r="J3728">
        <v>5</v>
      </c>
      <c r="K3728" t="s">
        <v>11863</v>
      </c>
    </row>
    <row r="3729" spans="1:11">
      <c r="A3729">
        <v>3728</v>
      </c>
      <c r="B3729" t="s">
        <v>4040</v>
      </c>
      <c r="C3729" t="s">
        <v>6</v>
      </c>
      <c r="D3729" t="s">
        <v>3390</v>
      </c>
      <c r="E3729" t="s">
        <v>462</v>
      </c>
      <c r="F3729" t="s">
        <v>4036</v>
      </c>
      <c r="G3729" t="s">
        <v>11373</v>
      </c>
      <c r="H3729" t="s">
        <v>11306</v>
      </c>
      <c r="I3729" t="s">
        <v>11414</v>
      </c>
      <c r="J3729">
        <v>5</v>
      </c>
      <c r="K3729" t="s">
        <v>11863</v>
      </c>
    </row>
    <row r="3730" spans="1:11">
      <c r="A3730">
        <v>3729</v>
      </c>
      <c r="B3730" t="s">
        <v>1115</v>
      </c>
      <c r="C3730" t="s">
        <v>6</v>
      </c>
      <c r="D3730" t="s">
        <v>3390</v>
      </c>
      <c r="E3730" t="s">
        <v>462</v>
      </c>
      <c r="F3730" t="s">
        <v>4036</v>
      </c>
      <c r="G3730" t="s">
        <v>11373</v>
      </c>
      <c r="H3730" t="s">
        <v>11306</v>
      </c>
      <c r="I3730" t="s">
        <v>11414</v>
      </c>
      <c r="J3730">
        <v>5</v>
      </c>
      <c r="K3730" t="s">
        <v>11863</v>
      </c>
    </row>
    <row r="3731" spans="1:11">
      <c r="A3731">
        <v>3730</v>
      </c>
      <c r="B3731" t="s">
        <v>3451</v>
      </c>
      <c r="C3731" t="s">
        <v>6</v>
      </c>
      <c r="D3731" t="s">
        <v>3390</v>
      </c>
      <c r="E3731" t="s">
        <v>462</v>
      </c>
      <c r="F3731" t="s">
        <v>4036</v>
      </c>
      <c r="G3731" t="s">
        <v>11373</v>
      </c>
      <c r="H3731" t="s">
        <v>11306</v>
      </c>
      <c r="I3731" t="s">
        <v>11414</v>
      </c>
      <c r="J3731">
        <v>5</v>
      </c>
      <c r="K3731" t="s">
        <v>11863</v>
      </c>
    </row>
    <row r="3732" spans="1:11">
      <c r="A3732">
        <v>3731</v>
      </c>
      <c r="B3732" t="s">
        <v>3011</v>
      </c>
      <c r="C3732" t="s">
        <v>6</v>
      </c>
      <c r="D3732" t="s">
        <v>3390</v>
      </c>
      <c r="E3732" t="s">
        <v>462</v>
      </c>
      <c r="F3732" t="s">
        <v>4036</v>
      </c>
      <c r="G3732" t="s">
        <v>11373</v>
      </c>
      <c r="H3732" t="s">
        <v>11306</v>
      </c>
      <c r="I3732" t="s">
        <v>11414</v>
      </c>
      <c r="J3732">
        <v>5</v>
      </c>
      <c r="K3732" t="s">
        <v>11863</v>
      </c>
    </row>
    <row r="3733" spans="1:11">
      <c r="A3733">
        <v>3732</v>
      </c>
      <c r="B3733" t="s">
        <v>4041</v>
      </c>
      <c r="C3733" t="s">
        <v>11</v>
      </c>
      <c r="D3733" t="s">
        <v>3390</v>
      </c>
      <c r="E3733" t="s">
        <v>462</v>
      </c>
      <c r="F3733" t="s">
        <v>4042</v>
      </c>
      <c r="G3733" t="s">
        <v>11373</v>
      </c>
      <c r="H3733" t="s">
        <v>11309</v>
      </c>
      <c r="I3733" t="s">
        <v>11414</v>
      </c>
      <c r="J3733">
        <v>5</v>
      </c>
      <c r="K3733" t="s">
        <v>11864</v>
      </c>
    </row>
    <row r="3734" spans="1:11">
      <c r="A3734">
        <v>3733</v>
      </c>
      <c r="B3734" t="s">
        <v>4043</v>
      </c>
      <c r="C3734" t="s">
        <v>11</v>
      </c>
      <c r="D3734" t="s">
        <v>3390</v>
      </c>
      <c r="E3734" t="s">
        <v>462</v>
      </c>
      <c r="F3734" t="s">
        <v>4042</v>
      </c>
      <c r="G3734" t="s">
        <v>11373</v>
      </c>
      <c r="H3734" t="s">
        <v>11309</v>
      </c>
      <c r="I3734" t="s">
        <v>11414</v>
      </c>
      <c r="J3734">
        <v>5</v>
      </c>
      <c r="K3734" t="s">
        <v>11864</v>
      </c>
    </row>
    <row r="3735" spans="1:11">
      <c r="A3735">
        <v>3734</v>
      </c>
      <c r="B3735" t="s">
        <v>4044</v>
      </c>
      <c r="C3735" t="s">
        <v>11</v>
      </c>
      <c r="D3735" t="s">
        <v>3390</v>
      </c>
      <c r="E3735" t="s">
        <v>462</v>
      </c>
      <c r="F3735" t="s">
        <v>4042</v>
      </c>
      <c r="G3735" t="s">
        <v>11373</v>
      </c>
      <c r="H3735" t="s">
        <v>11309</v>
      </c>
      <c r="I3735" t="s">
        <v>11414</v>
      </c>
      <c r="J3735">
        <v>5</v>
      </c>
      <c r="K3735" t="s">
        <v>11864</v>
      </c>
    </row>
    <row r="3736" spans="1:11">
      <c r="A3736">
        <v>3735</v>
      </c>
      <c r="B3736" t="s">
        <v>4045</v>
      </c>
      <c r="C3736" t="s">
        <v>11</v>
      </c>
      <c r="D3736" t="s">
        <v>3390</v>
      </c>
      <c r="E3736" t="s">
        <v>462</v>
      </c>
      <c r="F3736" t="s">
        <v>4042</v>
      </c>
      <c r="G3736" t="s">
        <v>11373</v>
      </c>
      <c r="H3736" t="s">
        <v>11309</v>
      </c>
      <c r="I3736" t="s">
        <v>11414</v>
      </c>
      <c r="J3736">
        <v>5</v>
      </c>
      <c r="K3736" t="s">
        <v>11864</v>
      </c>
    </row>
    <row r="3737" spans="1:11">
      <c r="A3737">
        <v>3736</v>
      </c>
      <c r="B3737" t="s">
        <v>4046</v>
      </c>
      <c r="C3737" t="s">
        <v>11</v>
      </c>
      <c r="D3737" t="s">
        <v>3390</v>
      </c>
      <c r="E3737" t="s">
        <v>462</v>
      </c>
      <c r="F3737" t="s">
        <v>4042</v>
      </c>
      <c r="G3737" t="s">
        <v>11373</v>
      </c>
      <c r="H3737" t="s">
        <v>11309</v>
      </c>
      <c r="I3737" t="s">
        <v>11414</v>
      </c>
      <c r="J3737">
        <v>5</v>
      </c>
      <c r="K3737" t="s">
        <v>11864</v>
      </c>
    </row>
    <row r="3738" spans="1:11">
      <c r="A3738">
        <v>3737</v>
      </c>
      <c r="B3738" t="s">
        <v>4047</v>
      </c>
      <c r="C3738" t="s">
        <v>11</v>
      </c>
      <c r="D3738" t="s">
        <v>3390</v>
      </c>
      <c r="E3738" t="s">
        <v>462</v>
      </c>
      <c r="F3738" t="s">
        <v>4042</v>
      </c>
      <c r="G3738" t="s">
        <v>11373</v>
      </c>
      <c r="H3738" t="s">
        <v>11309</v>
      </c>
      <c r="I3738" t="s">
        <v>11414</v>
      </c>
      <c r="J3738">
        <v>5</v>
      </c>
      <c r="K3738" t="s">
        <v>11864</v>
      </c>
    </row>
    <row r="3739" spans="1:11">
      <c r="A3739">
        <v>3738</v>
      </c>
      <c r="B3739" t="s">
        <v>4048</v>
      </c>
      <c r="C3739" t="s">
        <v>11</v>
      </c>
      <c r="D3739" t="s">
        <v>3390</v>
      </c>
      <c r="E3739" t="s">
        <v>462</v>
      </c>
      <c r="F3739" t="s">
        <v>4042</v>
      </c>
      <c r="G3739" t="s">
        <v>11373</v>
      </c>
      <c r="H3739" t="s">
        <v>11309</v>
      </c>
      <c r="I3739" t="s">
        <v>11414</v>
      </c>
      <c r="J3739">
        <v>5</v>
      </c>
      <c r="K3739" t="s">
        <v>11864</v>
      </c>
    </row>
    <row r="3740" spans="1:11">
      <c r="A3740">
        <v>3739</v>
      </c>
      <c r="B3740" t="s">
        <v>4049</v>
      </c>
      <c r="C3740" t="s">
        <v>11</v>
      </c>
      <c r="D3740" t="s">
        <v>3390</v>
      </c>
      <c r="E3740" t="s">
        <v>462</v>
      </c>
      <c r="F3740" t="s">
        <v>4042</v>
      </c>
      <c r="G3740" t="s">
        <v>11373</v>
      </c>
      <c r="H3740" t="s">
        <v>11309</v>
      </c>
      <c r="I3740" t="s">
        <v>11414</v>
      </c>
      <c r="J3740">
        <v>5</v>
      </c>
      <c r="K3740" t="s">
        <v>11864</v>
      </c>
    </row>
    <row r="3741" spans="1:11">
      <c r="A3741">
        <v>3740</v>
      </c>
      <c r="B3741" t="s">
        <v>4050</v>
      </c>
      <c r="C3741" t="s">
        <v>11</v>
      </c>
      <c r="D3741" t="s">
        <v>3390</v>
      </c>
      <c r="E3741" t="s">
        <v>462</v>
      </c>
      <c r="F3741" t="s">
        <v>4042</v>
      </c>
      <c r="G3741" t="s">
        <v>11373</v>
      </c>
      <c r="H3741" t="s">
        <v>11309</v>
      </c>
      <c r="I3741" t="s">
        <v>11414</v>
      </c>
      <c r="J3741">
        <v>5</v>
      </c>
      <c r="K3741" t="s">
        <v>11864</v>
      </c>
    </row>
    <row r="3742" spans="1:11">
      <c r="A3742">
        <v>3741</v>
      </c>
      <c r="B3742" t="s">
        <v>4051</v>
      </c>
      <c r="C3742" t="s">
        <v>32</v>
      </c>
      <c r="D3742" t="s">
        <v>3390</v>
      </c>
      <c r="E3742" t="s">
        <v>462</v>
      </c>
      <c r="F3742" t="s">
        <v>4052</v>
      </c>
      <c r="G3742" t="s">
        <v>11373</v>
      </c>
      <c r="H3742" t="s">
        <v>11315</v>
      </c>
      <c r="I3742" t="s">
        <v>11414</v>
      </c>
      <c r="J3742">
        <v>5</v>
      </c>
      <c r="K3742" t="s">
        <v>11865</v>
      </c>
    </row>
    <row r="3743" spans="1:11">
      <c r="A3743">
        <v>3742</v>
      </c>
      <c r="B3743" t="s">
        <v>4053</v>
      </c>
      <c r="C3743" t="s">
        <v>32</v>
      </c>
      <c r="D3743" t="s">
        <v>3390</v>
      </c>
      <c r="E3743" t="s">
        <v>462</v>
      </c>
      <c r="F3743" t="s">
        <v>4052</v>
      </c>
      <c r="G3743" t="s">
        <v>11373</v>
      </c>
      <c r="H3743" t="s">
        <v>11315</v>
      </c>
      <c r="I3743" t="s">
        <v>11414</v>
      </c>
      <c r="J3743">
        <v>5</v>
      </c>
      <c r="K3743" t="s">
        <v>11865</v>
      </c>
    </row>
    <row r="3744" spans="1:11">
      <c r="A3744">
        <v>3743</v>
      </c>
      <c r="B3744" t="s">
        <v>4054</v>
      </c>
      <c r="C3744" t="s">
        <v>32</v>
      </c>
      <c r="D3744" t="s">
        <v>3390</v>
      </c>
      <c r="E3744" t="s">
        <v>462</v>
      </c>
      <c r="F3744" t="s">
        <v>4052</v>
      </c>
      <c r="G3744" t="s">
        <v>11373</v>
      </c>
      <c r="H3744" t="s">
        <v>11315</v>
      </c>
      <c r="I3744" t="s">
        <v>11414</v>
      </c>
      <c r="J3744">
        <v>5</v>
      </c>
      <c r="K3744" t="s">
        <v>11865</v>
      </c>
    </row>
    <row r="3745" spans="1:11">
      <c r="A3745">
        <v>3744</v>
      </c>
      <c r="B3745" t="s">
        <v>4055</v>
      </c>
      <c r="C3745" t="s">
        <v>32</v>
      </c>
      <c r="D3745" t="s">
        <v>3390</v>
      </c>
      <c r="E3745" t="s">
        <v>462</v>
      </c>
      <c r="F3745" t="s">
        <v>4052</v>
      </c>
      <c r="G3745" t="s">
        <v>11373</v>
      </c>
      <c r="H3745" t="s">
        <v>11315</v>
      </c>
      <c r="I3745" t="s">
        <v>11414</v>
      </c>
      <c r="J3745">
        <v>5</v>
      </c>
      <c r="K3745" t="s">
        <v>11865</v>
      </c>
    </row>
    <row r="3746" spans="1:11">
      <c r="A3746">
        <v>3745</v>
      </c>
      <c r="B3746" t="s">
        <v>4056</v>
      </c>
      <c r="C3746" t="s">
        <v>32</v>
      </c>
      <c r="D3746" t="s">
        <v>3390</v>
      </c>
      <c r="E3746" t="s">
        <v>462</v>
      </c>
      <c r="F3746" t="s">
        <v>4052</v>
      </c>
      <c r="G3746" t="s">
        <v>11373</v>
      </c>
      <c r="H3746" t="s">
        <v>11315</v>
      </c>
      <c r="I3746" t="s">
        <v>11414</v>
      </c>
      <c r="J3746">
        <v>5</v>
      </c>
      <c r="K3746" t="s">
        <v>11865</v>
      </c>
    </row>
    <row r="3747" spans="1:11">
      <c r="A3747">
        <v>3746</v>
      </c>
      <c r="B3747" t="s">
        <v>4057</v>
      </c>
      <c r="C3747" t="s">
        <v>32</v>
      </c>
      <c r="D3747" t="s">
        <v>3390</v>
      </c>
      <c r="E3747" t="s">
        <v>462</v>
      </c>
      <c r="F3747" t="s">
        <v>4052</v>
      </c>
      <c r="G3747" t="s">
        <v>11373</v>
      </c>
      <c r="H3747" t="s">
        <v>11315</v>
      </c>
      <c r="I3747" t="s">
        <v>11414</v>
      </c>
      <c r="J3747">
        <v>5</v>
      </c>
      <c r="K3747" t="s">
        <v>11865</v>
      </c>
    </row>
    <row r="3748" spans="1:11">
      <c r="A3748">
        <v>3747</v>
      </c>
      <c r="B3748" t="s">
        <v>4058</v>
      </c>
      <c r="C3748" t="s">
        <v>32</v>
      </c>
      <c r="D3748" t="s">
        <v>3390</v>
      </c>
      <c r="E3748" t="s">
        <v>462</v>
      </c>
      <c r="F3748" t="s">
        <v>4052</v>
      </c>
      <c r="G3748" t="s">
        <v>11373</v>
      </c>
      <c r="H3748" t="s">
        <v>11315</v>
      </c>
      <c r="I3748" t="s">
        <v>11414</v>
      </c>
      <c r="J3748">
        <v>5</v>
      </c>
      <c r="K3748" t="s">
        <v>11865</v>
      </c>
    </row>
    <row r="3749" spans="1:11">
      <c r="A3749">
        <v>3748</v>
      </c>
      <c r="B3749" t="s">
        <v>4059</v>
      </c>
      <c r="C3749" t="s">
        <v>32</v>
      </c>
      <c r="D3749" t="s">
        <v>3390</v>
      </c>
      <c r="E3749" t="s">
        <v>462</v>
      </c>
      <c r="F3749" t="s">
        <v>4052</v>
      </c>
      <c r="G3749" t="s">
        <v>11373</v>
      </c>
      <c r="H3749" t="s">
        <v>11315</v>
      </c>
      <c r="I3749" t="s">
        <v>11414</v>
      </c>
      <c r="J3749">
        <v>5</v>
      </c>
      <c r="K3749" t="s">
        <v>11865</v>
      </c>
    </row>
    <row r="3750" spans="1:11">
      <c r="A3750">
        <v>3749</v>
      </c>
      <c r="B3750" t="s">
        <v>4060</v>
      </c>
      <c r="C3750" t="s">
        <v>32</v>
      </c>
      <c r="D3750" t="s">
        <v>3390</v>
      </c>
      <c r="E3750" t="s">
        <v>462</v>
      </c>
      <c r="F3750" t="s">
        <v>4052</v>
      </c>
      <c r="G3750" t="s">
        <v>11373</v>
      </c>
      <c r="H3750" t="s">
        <v>11315</v>
      </c>
      <c r="I3750" t="s">
        <v>11414</v>
      </c>
      <c r="J3750">
        <v>5</v>
      </c>
      <c r="K3750" t="s">
        <v>11865</v>
      </c>
    </row>
    <row r="3751" spans="1:11">
      <c r="A3751">
        <v>3750</v>
      </c>
      <c r="B3751" t="s">
        <v>4061</v>
      </c>
      <c r="C3751" t="s">
        <v>32</v>
      </c>
      <c r="D3751" t="s">
        <v>3390</v>
      </c>
      <c r="E3751" t="s">
        <v>462</v>
      </c>
      <c r="F3751" t="s">
        <v>4052</v>
      </c>
      <c r="G3751" t="s">
        <v>11373</v>
      </c>
      <c r="H3751" t="s">
        <v>11315</v>
      </c>
      <c r="I3751" t="s">
        <v>11414</v>
      </c>
      <c r="J3751">
        <v>5</v>
      </c>
      <c r="K3751" t="s">
        <v>11865</v>
      </c>
    </row>
    <row r="3752" spans="1:11">
      <c r="A3752">
        <v>3751</v>
      </c>
      <c r="B3752" t="s">
        <v>4062</v>
      </c>
      <c r="C3752" t="s">
        <v>32</v>
      </c>
      <c r="D3752" t="s">
        <v>3390</v>
      </c>
      <c r="E3752" t="s">
        <v>462</v>
      </c>
      <c r="F3752" t="s">
        <v>4052</v>
      </c>
      <c r="G3752" t="s">
        <v>11373</v>
      </c>
      <c r="H3752" t="s">
        <v>11315</v>
      </c>
      <c r="I3752" t="s">
        <v>11414</v>
      </c>
      <c r="J3752">
        <v>5</v>
      </c>
      <c r="K3752" t="s">
        <v>11865</v>
      </c>
    </row>
    <row r="3753" spans="1:11">
      <c r="A3753">
        <v>3752</v>
      </c>
      <c r="B3753" t="s">
        <v>4063</v>
      </c>
      <c r="C3753" t="s">
        <v>32</v>
      </c>
      <c r="D3753" t="s">
        <v>3390</v>
      </c>
      <c r="E3753" t="s">
        <v>462</v>
      </c>
      <c r="F3753" t="s">
        <v>4052</v>
      </c>
      <c r="G3753" t="s">
        <v>11373</v>
      </c>
      <c r="H3753" t="s">
        <v>11315</v>
      </c>
      <c r="I3753" t="s">
        <v>11414</v>
      </c>
      <c r="J3753">
        <v>5</v>
      </c>
      <c r="K3753" t="s">
        <v>11865</v>
      </c>
    </row>
    <row r="3754" spans="1:11">
      <c r="A3754">
        <v>3753</v>
      </c>
      <c r="B3754" t="s">
        <v>4064</v>
      </c>
      <c r="C3754" t="s">
        <v>32</v>
      </c>
      <c r="D3754" t="s">
        <v>3390</v>
      </c>
      <c r="E3754" t="s">
        <v>462</v>
      </c>
      <c r="F3754" t="s">
        <v>4052</v>
      </c>
      <c r="G3754" t="s">
        <v>11373</v>
      </c>
      <c r="H3754" t="s">
        <v>11315</v>
      </c>
      <c r="I3754" t="s">
        <v>11414</v>
      </c>
      <c r="J3754">
        <v>5</v>
      </c>
      <c r="K3754" t="s">
        <v>11865</v>
      </c>
    </row>
    <row r="3755" spans="1:11">
      <c r="A3755">
        <v>3754</v>
      </c>
      <c r="B3755" t="s">
        <v>4065</v>
      </c>
      <c r="C3755" t="s">
        <v>32</v>
      </c>
      <c r="D3755" t="s">
        <v>3390</v>
      </c>
      <c r="E3755" t="s">
        <v>462</v>
      </c>
      <c r="F3755" t="s">
        <v>4052</v>
      </c>
      <c r="G3755" t="s">
        <v>11373</v>
      </c>
      <c r="H3755" t="s">
        <v>11315</v>
      </c>
      <c r="I3755" t="s">
        <v>11414</v>
      </c>
      <c r="J3755">
        <v>5</v>
      </c>
      <c r="K3755" t="s">
        <v>11865</v>
      </c>
    </row>
    <row r="3756" spans="1:11">
      <c r="A3756">
        <v>3755</v>
      </c>
      <c r="B3756" t="s">
        <v>4066</v>
      </c>
      <c r="C3756" t="s">
        <v>32</v>
      </c>
      <c r="D3756" t="s">
        <v>3390</v>
      </c>
      <c r="E3756" t="s">
        <v>462</v>
      </c>
      <c r="F3756" t="s">
        <v>4052</v>
      </c>
      <c r="G3756" t="s">
        <v>11373</v>
      </c>
      <c r="H3756" t="s">
        <v>11315</v>
      </c>
      <c r="I3756" t="s">
        <v>11414</v>
      </c>
      <c r="J3756">
        <v>5</v>
      </c>
      <c r="K3756" t="s">
        <v>11865</v>
      </c>
    </row>
    <row r="3757" spans="1:11">
      <c r="A3757">
        <v>3756</v>
      </c>
      <c r="B3757" t="s">
        <v>4067</v>
      </c>
      <c r="C3757" t="s">
        <v>32</v>
      </c>
      <c r="D3757" t="s">
        <v>3390</v>
      </c>
      <c r="E3757" t="s">
        <v>462</v>
      </c>
      <c r="F3757" t="s">
        <v>4052</v>
      </c>
      <c r="G3757" t="s">
        <v>11373</v>
      </c>
      <c r="H3757" t="s">
        <v>11315</v>
      </c>
      <c r="I3757" t="s">
        <v>11414</v>
      </c>
      <c r="J3757">
        <v>5</v>
      </c>
      <c r="K3757" t="s">
        <v>11865</v>
      </c>
    </row>
    <row r="3758" spans="1:11">
      <c r="A3758">
        <v>3757</v>
      </c>
      <c r="B3758" t="s">
        <v>4068</v>
      </c>
      <c r="C3758" t="s">
        <v>32</v>
      </c>
      <c r="D3758" t="s">
        <v>3390</v>
      </c>
      <c r="E3758" t="s">
        <v>462</v>
      </c>
      <c r="F3758" t="s">
        <v>4052</v>
      </c>
      <c r="G3758" t="s">
        <v>11373</v>
      </c>
      <c r="H3758" t="s">
        <v>11315</v>
      </c>
      <c r="I3758" t="s">
        <v>11414</v>
      </c>
      <c r="J3758">
        <v>5</v>
      </c>
      <c r="K3758" t="s">
        <v>11865</v>
      </c>
    </row>
    <row r="3759" spans="1:11">
      <c r="A3759">
        <v>3758</v>
      </c>
      <c r="B3759" t="s">
        <v>4069</v>
      </c>
      <c r="C3759" t="s">
        <v>32</v>
      </c>
      <c r="D3759" t="s">
        <v>3390</v>
      </c>
      <c r="E3759" t="s">
        <v>462</v>
      </c>
      <c r="F3759" t="s">
        <v>4052</v>
      </c>
      <c r="G3759" t="s">
        <v>11373</v>
      </c>
      <c r="H3759" t="s">
        <v>11315</v>
      </c>
      <c r="I3759" t="s">
        <v>11414</v>
      </c>
      <c r="J3759">
        <v>5</v>
      </c>
      <c r="K3759" t="s">
        <v>11865</v>
      </c>
    </row>
    <row r="3760" spans="1:11">
      <c r="A3760">
        <v>3759</v>
      </c>
      <c r="B3760" t="s">
        <v>4070</v>
      </c>
      <c r="C3760" t="s">
        <v>32</v>
      </c>
      <c r="D3760" t="s">
        <v>3390</v>
      </c>
      <c r="E3760" t="s">
        <v>462</v>
      </c>
      <c r="F3760" t="s">
        <v>4052</v>
      </c>
      <c r="G3760" t="s">
        <v>11373</v>
      </c>
      <c r="H3760" t="s">
        <v>11315</v>
      </c>
      <c r="I3760" t="s">
        <v>11414</v>
      </c>
      <c r="J3760">
        <v>5</v>
      </c>
      <c r="K3760" t="s">
        <v>11865</v>
      </c>
    </row>
    <row r="3761" spans="1:11">
      <c r="A3761">
        <v>3760</v>
      </c>
      <c r="B3761" t="s">
        <v>4071</v>
      </c>
      <c r="C3761" t="s">
        <v>32</v>
      </c>
      <c r="D3761" t="s">
        <v>3390</v>
      </c>
      <c r="E3761" t="s">
        <v>462</v>
      </c>
      <c r="F3761" t="s">
        <v>4052</v>
      </c>
      <c r="G3761" t="s">
        <v>11373</v>
      </c>
      <c r="H3761" t="s">
        <v>11315</v>
      </c>
      <c r="I3761" t="s">
        <v>11414</v>
      </c>
      <c r="J3761">
        <v>5</v>
      </c>
      <c r="K3761" t="s">
        <v>11865</v>
      </c>
    </row>
    <row r="3762" spans="1:11">
      <c r="A3762">
        <v>3761</v>
      </c>
      <c r="B3762" t="s">
        <v>4072</v>
      </c>
      <c r="C3762" t="s">
        <v>45</v>
      </c>
      <c r="D3762" t="s">
        <v>3390</v>
      </c>
      <c r="E3762" t="s">
        <v>462</v>
      </c>
      <c r="F3762" t="s">
        <v>4073</v>
      </c>
      <c r="G3762" t="s">
        <v>11373</v>
      </c>
      <c r="H3762" t="s">
        <v>11318</v>
      </c>
      <c r="I3762" t="s">
        <v>11414</v>
      </c>
      <c r="J3762">
        <v>5</v>
      </c>
      <c r="K3762" t="s">
        <v>11866</v>
      </c>
    </row>
    <row r="3763" spans="1:11">
      <c r="A3763">
        <v>3762</v>
      </c>
      <c r="B3763" t="s">
        <v>4074</v>
      </c>
      <c r="C3763" t="s">
        <v>45</v>
      </c>
      <c r="D3763" t="s">
        <v>3390</v>
      </c>
      <c r="E3763" t="s">
        <v>462</v>
      </c>
      <c r="F3763" t="s">
        <v>4073</v>
      </c>
      <c r="G3763" t="s">
        <v>11373</v>
      </c>
      <c r="H3763" t="s">
        <v>11318</v>
      </c>
      <c r="I3763" t="s">
        <v>11414</v>
      </c>
      <c r="J3763">
        <v>5</v>
      </c>
      <c r="K3763" t="s">
        <v>11866</v>
      </c>
    </row>
    <row r="3764" spans="1:11">
      <c r="A3764">
        <v>3763</v>
      </c>
      <c r="B3764" t="s">
        <v>4075</v>
      </c>
      <c r="C3764" t="s">
        <v>45</v>
      </c>
      <c r="D3764" t="s">
        <v>3390</v>
      </c>
      <c r="E3764" t="s">
        <v>462</v>
      </c>
      <c r="F3764" t="s">
        <v>4073</v>
      </c>
      <c r="G3764" t="s">
        <v>11373</v>
      </c>
      <c r="H3764" t="s">
        <v>11318</v>
      </c>
      <c r="I3764" t="s">
        <v>11414</v>
      </c>
      <c r="J3764">
        <v>5</v>
      </c>
      <c r="K3764" t="s">
        <v>11866</v>
      </c>
    </row>
    <row r="3765" spans="1:11">
      <c r="A3765">
        <v>3764</v>
      </c>
      <c r="B3765" t="s">
        <v>4076</v>
      </c>
      <c r="C3765" t="s">
        <v>45</v>
      </c>
      <c r="D3765" t="s">
        <v>3390</v>
      </c>
      <c r="E3765" t="s">
        <v>462</v>
      </c>
      <c r="F3765" t="s">
        <v>4073</v>
      </c>
      <c r="G3765" t="s">
        <v>11373</v>
      </c>
      <c r="H3765" t="s">
        <v>11318</v>
      </c>
      <c r="I3765" t="s">
        <v>11414</v>
      </c>
      <c r="J3765">
        <v>5</v>
      </c>
      <c r="K3765" t="s">
        <v>11866</v>
      </c>
    </row>
    <row r="3766" spans="1:11">
      <c r="A3766">
        <v>3765</v>
      </c>
      <c r="B3766" t="s">
        <v>4077</v>
      </c>
      <c r="C3766" t="s">
        <v>45</v>
      </c>
      <c r="D3766" t="s">
        <v>3390</v>
      </c>
      <c r="E3766" t="s">
        <v>462</v>
      </c>
      <c r="F3766" t="s">
        <v>4073</v>
      </c>
      <c r="G3766" t="s">
        <v>11373</v>
      </c>
      <c r="H3766" t="s">
        <v>11318</v>
      </c>
      <c r="I3766" t="s">
        <v>11414</v>
      </c>
      <c r="J3766">
        <v>5</v>
      </c>
      <c r="K3766" t="s">
        <v>11866</v>
      </c>
    </row>
    <row r="3767" spans="1:11">
      <c r="A3767">
        <v>3766</v>
      </c>
      <c r="B3767" t="s">
        <v>4078</v>
      </c>
      <c r="C3767" t="s">
        <v>45</v>
      </c>
      <c r="D3767" t="s">
        <v>3390</v>
      </c>
      <c r="E3767" t="s">
        <v>462</v>
      </c>
      <c r="F3767" t="s">
        <v>4073</v>
      </c>
      <c r="G3767" t="s">
        <v>11373</v>
      </c>
      <c r="H3767" t="s">
        <v>11318</v>
      </c>
      <c r="I3767" t="s">
        <v>11414</v>
      </c>
      <c r="J3767">
        <v>5</v>
      </c>
      <c r="K3767" t="s">
        <v>11866</v>
      </c>
    </row>
    <row r="3768" spans="1:11">
      <c r="A3768">
        <v>3767</v>
      </c>
      <c r="B3768" t="s">
        <v>4079</v>
      </c>
      <c r="C3768" t="s">
        <v>54</v>
      </c>
      <c r="D3768" t="s">
        <v>3390</v>
      </c>
      <c r="E3768" t="s">
        <v>462</v>
      </c>
      <c r="F3768" t="s">
        <v>4080</v>
      </c>
      <c r="G3768" t="s">
        <v>11373</v>
      </c>
      <c r="H3768" t="s">
        <v>11321</v>
      </c>
      <c r="I3768" t="s">
        <v>11414</v>
      </c>
      <c r="J3768">
        <v>5</v>
      </c>
      <c r="K3768" t="s">
        <v>11867</v>
      </c>
    </row>
    <row r="3769" spans="1:11">
      <c r="A3769">
        <v>3768</v>
      </c>
      <c r="B3769" t="s">
        <v>4081</v>
      </c>
      <c r="C3769" t="s">
        <v>54</v>
      </c>
      <c r="D3769" t="s">
        <v>3390</v>
      </c>
      <c r="E3769" t="s">
        <v>462</v>
      </c>
      <c r="F3769" t="s">
        <v>4080</v>
      </c>
      <c r="G3769" t="s">
        <v>11373</v>
      </c>
      <c r="H3769" t="s">
        <v>11321</v>
      </c>
      <c r="I3769" t="s">
        <v>11414</v>
      </c>
      <c r="J3769">
        <v>5</v>
      </c>
      <c r="K3769" t="s">
        <v>11867</v>
      </c>
    </row>
    <row r="3770" spans="1:11">
      <c r="A3770">
        <v>3769</v>
      </c>
      <c r="B3770" t="s">
        <v>4082</v>
      </c>
      <c r="C3770" t="s">
        <v>54</v>
      </c>
      <c r="D3770" t="s">
        <v>3390</v>
      </c>
      <c r="E3770" t="s">
        <v>462</v>
      </c>
      <c r="F3770" t="s">
        <v>4080</v>
      </c>
      <c r="G3770" t="s">
        <v>11373</v>
      </c>
      <c r="H3770" t="s">
        <v>11321</v>
      </c>
      <c r="I3770" t="s">
        <v>11414</v>
      </c>
      <c r="J3770">
        <v>5</v>
      </c>
      <c r="K3770" t="s">
        <v>11867</v>
      </c>
    </row>
    <row r="3771" spans="1:11">
      <c r="A3771">
        <v>3770</v>
      </c>
      <c r="B3771" t="s">
        <v>1135</v>
      </c>
      <c r="C3771" t="s">
        <v>54</v>
      </c>
      <c r="D3771" t="s">
        <v>3390</v>
      </c>
      <c r="E3771" t="s">
        <v>462</v>
      </c>
      <c r="F3771" t="s">
        <v>4080</v>
      </c>
      <c r="G3771" t="s">
        <v>11373</v>
      </c>
      <c r="H3771" t="s">
        <v>11321</v>
      </c>
      <c r="I3771" t="s">
        <v>11414</v>
      </c>
      <c r="J3771">
        <v>5</v>
      </c>
      <c r="K3771" t="s">
        <v>11867</v>
      </c>
    </row>
    <row r="3772" spans="1:11">
      <c r="A3772">
        <v>3771</v>
      </c>
      <c r="B3772" t="s">
        <v>4083</v>
      </c>
      <c r="C3772" t="s">
        <v>63</v>
      </c>
      <c r="D3772" t="s">
        <v>3390</v>
      </c>
      <c r="E3772" t="s">
        <v>462</v>
      </c>
      <c r="F3772" t="s">
        <v>4084</v>
      </c>
      <c r="G3772" t="s">
        <v>11373</v>
      </c>
      <c r="H3772" t="s">
        <v>11328</v>
      </c>
      <c r="I3772" t="s">
        <v>11414</v>
      </c>
      <c r="J3772">
        <v>5</v>
      </c>
      <c r="K3772" t="s">
        <v>11868</v>
      </c>
    </row>
    <row r="3773" spans="1:11">
      <c r="A3773">
        <v>3772</v>
      </c>
      <c r="B3773" t="s">
        <v>4085</v>
      </c>
      <c r="C3773" t="s">
        <v>63</v>
      </c>
      <c r="D3773" t="s">
        <v>3390</v>
      </c>
      <c r="E3773" t="s">
        <v>462</v>
      </c>
      <c r="F3773" t="s">
        <v>4084</v>
      </c>
      <c r="G3773" t="s">
        <v>11373</v>
      </c>
      <c r="H3773" t="s">
        <v>11328</v>
      </c>
      <c r="I3773" t="s">
        <v>11414</v>
      </c>
      <c r="J3773">
        <v>5</v>
      </c>
      <c r="K3773" t="s">
        <v>11868</v>
      </c>
    </row>
    <row r="3774" spans="1:11">
      <c r="A3774">
        <v>3773</v>
      </c>
      <c r="B3774" t="s">
        <v>4086</v>
      </c>
      <c r="C3774" t="s">
        <v>63</v>
      </c>
      <c r="D3774" t="s">
        <v>3390</v>
      </c>
      <c r="E3774" t="s">
        <v>462</v>
      </c>
      <c r="F3774" t="s">
        <v>4084</v>
      </c>
      <c r="G3774" t="s">
        <v>11373</v>
      </c>
      <c r="H3774" t="s">
        <v>11328</v>
      </c>
      <c r="I3774" t="s">
        <v>11414</v>
      </c>
      <c r="J3774">
        <v>5</v>
      </c>
      <c r="K3774" t="s">
        <v>11868</v>
      </c>
    </row>
    <row r="3775" spans="1:11">
      <c r="A3775">
        <v>3774</v>
      </c>
      <c r="B3775" t="s">
        <v>4087</v>
      </c>
      <c r="C3775" t="s">
        <v>63</v>
      </c>
      <c r="D3775" t="s">
        <v>3390</v>
      </c>
      <c r="E3775" t="s">
        <v>462</v>
      </c>
      <c r="F3775" t="s">
        <v>4084</v>
      </c>
      <c r="G3775" t="s">
        <v>11373</v>
      </c>
      <c r="H3775" t="s">
        <v>11328</v>
      </c>
      <c r="I3775" t="s">
        <v>11414</v>
      </c>
      <c r="J3775">
        <v>5</v>
      </c>
      <c r="K3775" t="s">
        <v>11868</v>
      </c>
    </row>
    <row r="3776" spans="1:11">
      <c r="A3776">
        <v>3775</v>
      </c>
      <c r="B3776" t="s">
        <v>4088</v>
      </c>
      <c r="C3776" t="s">
        <v>63</v>
      </c>
      <c r="D3776" t="s">
        <v>3390</v>
      </c>
      <c r="E3776" t="s">
        <v>462</v>
      </c>
      <c r="F3776" t="s">
        <v>4084</v>
      </c>
      <c r="G3776" t="s">
        <v>11373</v>
      </c>
      <c r="H3776" t="s">
        <v>11328</v>
      </c>
      <c r="I3776" t="s">
        <v>11414</v>
      </c>
      <c r="J3776">
        <v>5</v>
      </c>
      <c r="K3776" t="s">
        <v>11868</v>
      </c>
    </row>
    <row r="3777" spans="1:11">
      <c r="A3777">
        <v>3776</v>
      </c>
      <c r="B3777" t="s">
        <v>4089</v>
      </c>
      <c r="C3777" t="s">
        <v>80</v>
      </c>
      <c r="D3777" t="s">
        <v>3390</v>
      </c>
      <c r="E3777" t="s">
        <v>462</v>
      </c>
      <c r="F3777" t="s">
        <v>4090</v>
      </c>
      <c r="G3777" t="s">
        <v>11373</v>
      </c>
      <c r="H3777" t="s">
        <v>11334</v>
      </c>
      <c r="I3777" t="s">
        <v>11414</v>
      </c>
      <c r="J3777">
        <v>5</v>
      </c>
      <c r="K3777" t="s">
        <v>11869</v>
      </c>
    </row>
    <row r="3778" spans="1:11">
      <c r="A3778">
        <v>3777</v>
      </c>
      <c r="B3778" t="s">
        <v>4091</v>
      </c>
      <c r="C3778" t="s">
        <v>80</v>
      </c>
      <c r="D3778" t="s">
        <v>3390</v>
      </c>
      <c r="E3778" t="s">
        <v>462</v>
      </c>
      <c r="F3778" t="s">
        <v>4090</v>
      </c>
      <c r="G3778" t="s">
        <v>11373</v>
      </c>
      <c r="H3778" t="s">
        <v>11334</v>
      </c>
      <c r="I3778" t="s">
        <v>11414</v>
      </c>
      <c r="J3778">
        <v>5</v>
      </c>
      <c r="K3778" t="s">
        <v>11869</v>
      </c>
    </row>
    <row r="3779" spans="1:11">
      <c r="A3779">
        <v>3778</v>
      </c>
      <c r="B3779" t="s">
        <v>4092</v>
      </c>
      <c r="C3779" t="s">
        <v>80</v>
      </c>
      <c r="D3779" t="s">
        <v>3390</v>
      </c>
      <c r="E3779" t="s">
        <v>462</v>
      </c>
      <c r="F3779" t="s">
        <v>4090</v>
      </c>
      <c r="G3779" t="s">
        <v>11373</v>
      </c>
      <c r="H3779" t="s">
        <v>11334</v>
      </c>
      <c r="I3779" t="s">
        <v>11414</v>
      </c>
      <c r="J3779">
        <v>5</v>
      </c>
      <c r="K3779" t="s">
        <v>11869</v>
      </c>
    </row>
    <row r="3780" spans="1:11">
      <c r="A3780">
        <v>3779</v>
      </c>
      <c r="B3780" t="s">
        <v>4093</v>
      </c>
      <c r="C3780" t="s">
        <v>80</v>
      </c>
      <c r="D3780" t="s">
        <v>3390</v>
      </c>
      <c r="E3780" t="s">
        <v>462</v>
      </c>
      <c r="F3780" t="s">
        <v>4090</v>
      </c>
      <c r="G3780" t="s">
        <v>11373</v>
      </c>
      <c r="H3780" t="s">
        <v>11334</v>
      </c>
      <c r="I3780" t="s">
        <v>11414</v>
      </c>
      <c r="J3780">
        <v>5</v>
      </c>
      <c r="K3780" t="s">
        <v>11869</v>
      </c>
    </row>
    <row r="3781" spans="1:11">
      <c r="A3781">
        <v>3780</v>
      </c>
      <c r="B3781" t="s">
        <v>4094</v>
      </c>
      <c r="C3781" t="s">
        <v>80</v>
      </c>
      <c r="D3781" t="s">
        <v>3390</v>
      </c>
      <c r="E3781" t="s">
        <v>462</v>
      </c>
      <c r="F3781" t="s">
        <v>4090</v>
      </c>
      <c r="G3781" t="s">
        <v>11373</v>
      </c>
      <c r="H3781" t="s">
        <v>11334</v>
      </c>
      <c r="I3781" t="s">
        <v>11414</v>
      </c>
      <c r="J3781">
        <v>5</v>
      </c>
      <c r="K3781" t="s">
        <v>11869</v>
      </c>
    </row>
    <row r="3782" spans="1:11">
      <c r="A3782">
        <v>3781</v>
      </c>
      <c r="B3782" t="s">
        <v>3075</v>
      </c>
      <c r="C3782" t="s">
        <v>80</v>
      </c>
      <c r="D3782" t="s">
        <v>3390</v>
      </c>
      <c r="E3782" t="s">
        <v>462</v>
      </c>
      <c r="F3782" t="s">
        <v>4090</v>
      </c>
      <c r="G3782" t="s">
        <v>11373</v>
      </c>
      <c r="H3782" t="s">
        <v>11334</v>
      </c>
      <c r="I3782" t="s">
        <v>11414</v>
      </c>
      <c r="J3782">
        <v>5</v>
      </c>
      <c r="K3782" t="s">
        <v>11869</v>
      </c>
    </row>
    <row r="3783" spans="1:11">
      <c r="A3783">
        <v>3782</v>
      </c>
      <c r="B3783" t="s">
        <v>4095</v>
      </c>
      <c r="C3783" t="s">
        <v>80</v>
      </c>
      <c r="D3783" t="s">
        <v>3390</v>
      </c>
      <c r="E3783" t="s">
        <v>462</v>
      </c>
      <c r="F3783" t="s">
        <v>4090</v>
      </c>
      <c r="G3783" t="s">
        <v>11373</v>
      </c>
      <c r="H3783" t="s">
        <v>11334</v>
      </c>
      <c r="I3783" t="s">
        <v>11414</v>
      </c>
      <c r="J3783">
        <v>5</v>
      </c>
      <c r="K3783" t="s">
        <v>11869</v>
      </c>
    </row>
    <row r="3784" spans="1:11">
      <c r="A3784">
        <v>3783</v>
      </c>
      <c r="B3784" t="s">
        <v>4096</v>
      </c>
      <c r="C3784" t="s">
        <v>88</v>
      </c>
      <c r="D3784" t="s">
        <v>3390</v>
      </c>
      <c r="E3784" t="s">
        <v>462</v>
      </c>
      <c r="F3784" t="s">
        <v>4097</v>
      </c>
      <c r="G3784" t="s">
        <v>11373</v>
      </c>
      <c r="H3784" t="s">
        <v>11700</v>
      </c>
      <c r="I3784" t="s">
        <v>11414</v>
      </c>
      <c r="J3784">
        <v>5</v>
      </c>
      <c r="K3784" t="s">
        <v>11870</v>
      </c>
    </row>
    <row r="3785" spans="1:11">
      <c r="A3785">
        <v>3784</v>
      </c>
      <c r="B3785" t="s">
        <v>4098</v>
      </c>
      <c r="C3785" t="s">
        <v>88</v>
      </c>
      <c r="D3785" t="s">
        <v>3390</v>
      </c>
      <c r="E3785" t="s">
        <v>462</v>
      </c>
      <c r="F3785" t="s">
        <v>4097</v>
      </c>
      <c r="G3785" t="s">
        <v>11373</v>
      </c>
      <c r="H3785" t="s">
        <v>11700</v>
      </c>
      <c r="I3785" t="s">
        <v>11414</v>
      </c>
      <c r="J3785">
        <v>5</v>
      </c>
      <c r="K3785" t="s">
        <v>11870</v>
      </c>
    </row>
    <row r="3786" spans="1:11">
      <c r="A3786">
        <v>3785</v>
      </c>
      <c r="B3786" t="s">
        <v>4099</v>
      </c>
      <c r="C3786" t="s">
        <v>88</v>
      </c>
      <c r="D3786" t="s">
        <v>3390</v>
      </c>
      <c r="E3786" t="s">
        <v>462</v>
      </c>
      <c r="F3786" t="s">
        <v>4097</v>
      </c>
      <c r="G3786" t="s">
        <v>11373</v>
      </c>
      <c r="H3786" t="s">
        <v>11700</v>
      </c>
      <c r="I3786" t="s">
        <v>11414</v>
      </c>
      <c r="J3786">
        <v>5</v>
      </c>
      <c r="K3786" t="s">
        <v>11870</v>
      </c>
    </row>
    <row r="3787" spans="1:11">
      <c r="A3787">
        <v>3786</v>
      </c>
      <c r="B3787" t="s">
        <v>4100</v>
      </c>
      <c r="C3787" t="s">
        <v>88</v>
      </c>
      <c r="D3787" t="s">
        <v>3390</v>
      </c>
      <c r="E3787" t="s">
        <v>462</v>
      </c>
      <c r="F3787" t="s">
        <v>4097</v>
      </c>
      <c r="G3787" t="s">
        <v>11373</v>
      </c>
      <c r="H3787" t="s">
        <v>11700</v>
      </c>
      <c r="I3787" t="s">
        <v>11414</v>
      </c>
      <c r="J3787">
        <v>5</v>
      </c>
      <c r="K3787" t="s">
        <v>11870</v>
      </c>
    </row>
    <row r="3788" spans="1:11">
      <c r="A3788">
        <v>3787</v>
      </c>
      <c r="B3788" t="s">
        <v>4101</v>
      </c>
      <c r="C3788" t="s">
        <v>88</v>
      </c>
      <c r="D3788" t="s">
        <v>3390</v>
      </c>
      <c r="E3788" t="s">
        <v>462</v>
      </c>
      <c r="F3788" t="s">
        <v>4097</v>
      </c>
      <c r="G3788" t="s">
        <v>11373</v>
      </c>
      <c r="H3788" t="s">
        <v>11700</v>
      </c>
      <c r="I3788" t="s">
        <v>11414</v>
      </c>
      <c r="J3788">
        <v>5</v>
      </c>
      <c r="K3788" t="s">
        <v>11870</v>
      </c>
    </row>
    <row r="3789" spans="1:11">
      <c r="A3789">
        <v>3788</v>
      </c>
      <c r="B3789" t="s">
        <v>4102</v>
      </c>
      <c r="C3789" t="s">
        <v>88</v>
      </c>
      <c r="D3789" t="s">
        <v>3390</v>
      </c>
      <c r="E3789" t="s">
        <v>462</v>
      </c>
      <c r="F3789" t="s">
        <v>4097</v>
      </c>
      <c r="G3789" t="s">
        <v>11373</v>
      </c>
      <c r="H3789" t="s">
        <v>11700</v>
      </c>
      <c r="I3789" t="s">
        <v>11414</v>
      </c>
      <c r="J3789">
        <v>5</v>
      </c>
      <c r="K3789" t="s">
        <v>11870</v>
      </c>
    </row>
    <row r="3790" spans="1:11">
      <c r="A3790">
        <v>3789</v>
      </c>
      <c r="B3790" t="s">
        <v>4103</v>
      </c>
      <c r="C3790" t="s">
        <v>88</v>
      </c>
      <c r="D3790" t="s">
        <v>3390</v>
      </c>
      <c r="E3790" t="s">
        <v>462</v>
      </c>
      <c r="F3790" t="s">
        <v>4097</v>
      </c>
      <c r="G3790" t="s">
        <v>11373</v>
      </c>
      <c r="H3790" t="s">
        <v>11700</v>
      </c>
      <c r="I3790" t="s">
        <v>11414</v>
      </c>
      <c r="J3790">
        <v>5</v>
      </c>
      <c r="K3790" t="s">
        <v>11870</v>
      </c>
    </row>
    <row r="3791" spans="1:11">
      <c r="A3791">
        <v>3790</v>
      </c>
      <c r="B3791" t="s">
        <v>4104</v>
      </c>
      <c r="C3791" t="s">
        <v>88</v>
      </c>
      <c r="D3791" t="s">
        <v>3390</v>
      </c>
      <c r="E3791" t="s">
        <v>462</v>
      </c>
      <c r="F3791" t="s">
        <v>4097</v>
      </c>
      <c r="G3791" t="s">
        <v>11373</v>
      </c>
      <c r="H3791" t="s">
        <v>11700</v>
      </c>
      <c r="I3791" t="s">
        <v>11414</v>
      </c>
      <c r="J3791">
        <v>5</v>
      </c>
      <c r="K3791" t="s">
        <v>11870</v>
      </c>
    </row>
    <row r="3792" spans="1:11">
      <c r="A3792">
        <v>3791</v>
      </c>
      <c r="B3792" t="s">
        <v>4105</v>
      </c>
      <c r="C3792" t="s">
        <v>88</v>
      </c>
      <c r="D3792" t="s">
        <v>3390</v>
      </c>
      <c r="E3792" t="s">
        <v>462</v>
      </c>
      <c r="F3792" t="s">
        <v>4097</v>
      </c>
      <c r="G3792" t="s">
        <v>11373</v>
      </c>
      <c r="H3792" t="s">
        <v>11700</v>
      </c>
      <c r="I3792" t="s">
        <v>11414</v>
      </c>
      <c r="J3792">
        <v>5</v>
      </c>
      <c r="K3792" t="s">
        <v>11870</v>
      </c>
    </row>
    <row r="3793" spans="1:11">
      <c r="A3793">
        <v>3792</v>
      </c>
      <c r="B3793" t="s">
        <v>4106</v>
      </c>
      <c r="C3793" t="s">
        <v>88</v>
      </c>
      <c r="D3793" t="s">
        <v>3390</v>
      </c>
      <c r="E3793" t="s">
        <v>462</v>
      </c>
      <c r="F3793" t="s">
        <v>4097</v>
      </c>
      <c r="G3793" t="s">
        <v>11373</v>
      </c>
      <c r="H3793" t="s">
        <v>11700</v>
      </c>
      <c r="I3793" t="s">
        <v>11414</v>
      </c>
      <c r="J3793">
        <v>5</v>
      </c>
      <c r="K3793" t="s">
        <v>11870</v>
      </c>
    </row>
    <row r="3794" spans="1:11">
      <c r="A3794">
        <v>3793</v>
      </c>
      <c r="B3794" t="s">
        <v>4107</v>
      </c>
      <c r="C3794" t="s">
        <v>88</v>
      </c>
      <c r="D3794" t="s">
        <v>3390</v>
      </c>
      <c r="E3794" t="s">
        <v>462</v>
      </c>
      <c r="F3794" t="s">
        <v>4097</v>
      </c>
      <c r="G3794" t="s">
        <v>11373</v>
      </c>
      <c r="H3794" t="s">
        <v>11700</v>
      </c>
      <c r="I3794" t="s">
        <v>11414</v>
      </c>
      <c r="J3794">
        <v>5</v>
      </c>
      <c r="K3794" t="s">
        <v>11870</v>
      </c>
    </row>
    <row r="3795" spans="1:11">
      <c r="A3795">
        <v>3794</v>
      </c>
      <c r="B3795" t="s">
        <v>4108</v>
      </c>
      <c r="C3795" t="s">
        <v>88</v>
      </c>
      <c r="D3795" t="s">
        <v>3390</v>
      </c>
      <c r="E3795" t="s">
        <v>462</v>
      </c>
      <c r="F3795" t="s">
        <v>4097</v>
      </c>
      <c r="G3795" t="s">
        <v>11373</v>
      </c>
      <c r="H3795" t="s">
        <v>11700</v>
      </c>
      <c r="I3795" t="s">
        <v>11414</v>
      </c>
      <c r="J3795">
        <v>5</v>
      </c>
      <c r="K3795" t="s">
        <v>11870</v>
      </c>
    </row>
    <row r="3796" spans="1:11">
      <c r="A3796">
        <v>3795</v>
      </c>
      <c r="B3796" t="s">
        <v>4109</v>
      </c>
      <c r="C3796" t="s">
        <v>88</v>
      </c>
      <c r="D3796" t="s">
        <v>3390</v>
      </c>
      <c r="E3796" t="s">
        <v>462</v>
      </c>
      <c r="F3796" t="s">
        <v>4097</v>
      </c>
      <c r="G3796" t="s">
        <v>11373</v>
      </c>
      <c r="H3796" t="s">
        <v>11700</v>
      </c>
      <c r="I3796" t="s">
        <v>11414</v>
      </c>
      <c r="J3796">
        <v>5</v>
      </c>
      <c r="K3796" t="s">
        <v>11870</v>
      </c>
    </row>
    <row r="3797" spans="1:11">
      <c r="A3797">
        <v>3796</v>
      </c>
      <c r="B3797" t="s">
        <v>4110</v>
      </c>
      <c r="C3797" t="s">
        <v>88</v>
      </c>
      <c r="D3797" t="s">
        <v>3390</v>
      </c>
      <c r="E3797" t="s">
        <v>462</v>
      </c>
      <c r="F3797" t="s">
        <v>4097</v>
      </c>
      <c r="G3797" t="s">
        <v>11373</v>
      </c>
      <c r="H3797" t="s">
        <v>11700</v>
      </c>
      <c r="I3797" t="s">
        <v>11414</v>
      </c>
      <c r="J3797">
        <v>5</v>
      </c>
      <c r="K3797" t="s">
        <v>11870</v>
      </c>
    </row>
    <row r="3798" spans="1:11">
      <c r="A3798">
        <v>3797</v>
      </c>
      <c r="B3798" t="s">
        <v>4111</v>
      </c>
      <c r="C3798" t="s">
        <v>88</v>
      </c>
      <c r="D3798" t="s">
        <v>3390</v>
      </c>
      <c r="E3798" t="s">
        <v>462</v>
      </c>
      <c r="F3798" t="s">
        <v>4097</v>
      </c>
      <c r="G3798" t="s">
        <v>11373</v>
      </c>
      <c r="H3798" t="s">
        <v>11700</v>
      </c>
      <c r="I3798" t="s">
        <v>11414</v>
      </c>
      <c r="J3798">
        <v>5</v>
      </c>
      <c r="K3798" t="s">
        <v>11870</v>
      </c>
    </row>
    <row r="3799" spans="1:11">
      <c r="A3799">
        <v>3798</v>
      </c>
      <c r="B3799" t="s">
        <v>4112</v>
      </c>
      <c r="C3799" t="s">
        <v>88</v>
      </c>
      <c r="D3799" t="s">
        <v>3390</v>
      </c>
      <c r="E3799" t="s">
        <v>462</v>
      </c>
      <c r="F3799" t="s">
        <v>4097</v>
      </c>
      <c r="G3799" t="s">
        <v>11373</v>
      </c>
      <c r="H3799" t="s">
        <v>11700</v>
      </c>
      <c r="I3799" t="s">
        <v>11414</v>
      </c>
      <c r="J3799">
        <v>5</v>
      </c>
      <c r="K3799" t="s">
        <v>11870</v>
      </c>
    </row>
    <row r="3800" spans="1:11">
      <c r="A3800">
        <v>3799</v>
      </c>
      <c r="B3800" t="s">
        <v>4113</v>
      </c>
      <c r="C3800" t="s">
        <v>88</v>
      </c>
      <c r="D3800" t="s">
        <v>3390</v>
      </c>
      <c r="E3800" t="s">
        <v>462</v>
      </c>
      <c r="F3800" t="s">
        <v>4097</v>
      </c>
      <c r="G3800" t="s">
        <v>11373</v>
      </c>
      <c r="H3800" t="s">
        <v>11700</v>
      </c>
      <c r="I3800" t="s">
        <v>11414</v>
      </c>
      <c r="J3800">
        <v>5</v>
      </c>
      <c r="K3800" t="s">
        <v>11870</v>
      </c>
    </row>
    <row r="3801" spans="1:11">
      <c r="A3801">
        <v>3800</v>
      </c>
      <c r="B3801" t="s">
        <v>4114</v>
      </c>
      <c r="C3801" t="s">
        <v>88</v>
      </c>
      <c r="D3801" t="s">
        <v>3390</v>
      </c>
      <c r="E3801" t="s">
        <v>462</v>
      </c>
      <c r="F3801" t="s">
        <v>4097</v>
      </c>
      <c r="G3801" t="s">
        <v>11373</v>
      </c>
      <c r="H3801" t="s">
        <v>11700</v>
      </c>
      <c r="I3801" t="s">
        <v>11414</v>
      </c>
      <c r="J3801">
        <v>5</v>
      </c>
      <c r="K3801" t="s">
        <v>11870</v>
      </c>
    </row>
    <row r="3802" spans="1:11">
      <c r="A3802">
        <v>3801</v>
      </c>
      <c r="B3802" t="s">
        <v>4115</v>
      </c>
      <c r="C3802" t="s">
        <v>88</v>
      </c>
      <c r="D3802" t="s">
        <v>3390</v>
      </c>
      <c r="E3802" t="s">
        <v>462</v>
      </c>
      <c r="F3802" t="s">
        <v>4097</v>
      </c>
      <c r="G3802" t="s">
        <v>11373</v>
      </c>
      <c r="H3802" t="s">
        <v>11700</v>
      </c>
      <c r="I3802" t="s">
        <v>11414</v>
      </c>
      <c r="J3802">
        <v>5</v>
      </c>
      <c r="K3802" t="s">
        <v>11870</v>
      </c>
    </row>
    <row r="3803" spans="1:11">
      <c r="A3803">
        <v>3802</v>
      </c>
      <c r="B3803" t="s">
        <v>4116</v>
      </c>
      <c r="C3803" t="s">
        <v>88</v>
      </c>
      <c r="D3803" t="s">
        <v>3390</v>
      </c>
      <c r="E3803" t="s">
        <v>462</v>
      </c>
      <c r="F3803" t="s">
        <v>4097</v>
      </c>
      <c r="G3803" t="s">
        <v>11373</v>
      </c>
      <c r="H3803" t="s">
        <v>11700</v>
      </c>
      <c r="I3803" t="s">
        <v>11414</v>
      </c>
      <c r="J3803">
        <v>5</v>
      </c>
      <c r="K3803" t="s">
        <v>11870</v>
      </c>
    </row>
    <row r="3804" spans="1:11">
      <c r="A3804">
        <v>3803</v>
      </c>
      <c r="B3804" t="s">
        <v>4117</v>
      </c>
      <c r="C3804" t="s">
        <v>88</v>
      </c>
      <c r="D3804" t="s">
        <v>3390</v>
      </c>
      <c r="E3804" t="s">
        <v>462</v>
      </c>
      <c r="F3804" t="s">
        <v>4097</v>
      </c>
      <c r="G3804" t="s">
        <v>11373</v>
      </c>
      <c r="H3804" t="s">
        <v>11700</v>
      </c>
      <c r="I3804" t="s">
        <v>11414</v>
      </c>
      <c r="J3804">
        <v>5</v>
      </c>
      <c r="K3804" t="s">
        <v>11870</v>
      </c>
    </row>
    <row r="3805" spans="1:11">
      <c r="A3805">
        <v>3804</v>
      </c>
      <c r="B3805" t="s">
        <v>4118</v>
      </c>
      <c r="C3805" t="s">
        <v>537</v>
      </c>
      <c r="D3805" t="s">
        <v>3390</v>
      </c>
      <c r="E3805" t="s">
        <v>462</v>
      </c>
      <c r="F3805" t="s">
        <v>4119</v>
      </c>
      <c r="G3805" t="s">
        <v>11373</v>
      </c>
      <c r="H3805" t="s">
        <v>11307</v>
      </c>
      <c r="I3805" t="s">
        <v>11414</v>
      </c>
      <c r="J3805">
        <v>5</v>
      </c>
      <c r="K3805" t="s">
        <v>11871</v>
      </c>
    </row>
    <row r="3806" spans="1:11">
      <c r="A3806">
        <v>3805</v>
      </c>
      <c r="B3806" t="s">
        <v>4120</v>
      </c>
      <c r="C3806" t="s">
        <v>537</v>
      </c>
      <c r="D3806" t="s">
        <v>3390</v>
      </c>
      <c r="E3806" t="s">
        <v>462</v>
      </c>
      <c r="F3806" t="s">
        <v>4119</v>
      </c>
      <c r="G3806" t="s">
        <v>11373</v>
      </c>
      <c r="H3806" t="s">
        <v>11307</v>
      </c>
      <c r="I3806" t="s">
        <v>11414</v>
      </c>
      <c r="J3806">
        <v>5</v>
      </c>
      <c r="K3806" t="s">
        <v>11871</v>
      </c>
    </row>
    <row r="3807" spans="1:11">
      <c r="A3807">
        <v>3806</v>
      </c>
      <c r="B3807" t="s">
        <v>4121</v>
      </c>
      <c r="C3807" t="s">
        <v>537</v>
      </c>
      <c r="D3807" t="s">
        <v>3390</v>
      </c>
      <c r="E3807" t="s">
        <v>462</v>
      </c>
      <c r="F3807" t="s">
        <v>4119</v>
      </c>
      <c r="G3807" t="s">
        <v>11373</v>
      </c>
      <c r="H3807" t="s">
        <v>11307</v>
      </c>
      <c r="I3807" t="s">
        <v>11414</v>
      </c>
      <c r="J3807">
        <v>5</v>
      </c>
      <c r="K3807" t="s">
        <v>11871</v>
      </c>
    </row>
    <row r="3808" spans="1:11">
      <c r="A3808">
        <v>3807</v>
      </c>
      <c r="B3808" t="s">
        <v>4122</v>
      </c>
      <c r="C3808" t="s">
        <v>537</v>
      </c>
      <c r="D3808" t="s">
        <v>3390</v>
      </c>
      <c r="E3808" t="s">
        <v>462</v>
      </c>
      <c r="F3808" t="s">
        <v>4119</v>
      </c>
      <c r="G3808" t="s">
        <v>11373</v>
      </c>
      <c r="H3808" t="s">
        <v>11307</v>
      </c>
      <c r="I3808" t="s">
        <v>11414</v>
      </c>
      <c r="J3808">
        <v>5</v>
      </c>
      <c r="K3808" t="s">
        <v>11871</v>
      </c>
    </row>
    <row r="3809" spans="1:11">
      <c r="A3809">
        <v>3808</v>
      </c>
      <c r="B3809" t="s">
        <v>4123</v>
      </c>
      <c r="C3809" t="s">
        <v>537</v>
      </c>
      <c r="D3809" t="s">
        <v>3390</v>
      </c>
      <c r="E3809" t="s">
        <v>462</v>
      </c>
      <c r="F3809" t="s">
        <v>4119</v>
      </c>
      <c r="G3809" t="s">
        <v>11373</v>
      </c>
      <c r="H3809" t="s">
        <v>11307</v>
      </c>
      <c r="I3809" t="s">
        <v>11414</v>
      </c>
      <c r="J3809">
        <v>5</v>
      </c>
      <c r="K3809" t="s">
        <v>11871</v>
      </c>
    </row>
    <row r="3810" spans="1:11">
      <c r="A3810">
        <v>3809</v>
      </c>
      <c r="B3810" t="s">
        <v>4124</v>
      </c>
      <c r="C3810" t="s">
        <v>537</v>
      </c>
      <c r="D3810" t="s">
        <v>3390</v>
      </c>
      <c r="E3810" t="s">
        <v>462</v>
      </c>
      <c r="F3810" t="s">
        <v>4119</v>
      </c>
      <c r="G3810" t="s">
        <v>11373</v>
      </c>
      <c r="H3810" t="s">
        <v>11307</v>
      </c>
      <c r="I3810" t="s">
        <v>11414</v>
      </c>
      <c r="J3810">
        <v>5</v>
      </c>
      <c r="K3810" t="s">
        <v>11871</v>
      </c>
    </row>
    <row r="3811" spans="1:11">
      <c r="A3811">
        <v>3810</v>
      </c>
      <c r="B3811" t="s">
        <v>4125</v>
      </c>
      <c r="C3811" t="s">
        <v>537</v>
      </c>
      <c r="D3811" t="s">
        <v>3390</v>
      </c>
      <c r="E3811" t="s">
        <v>462</v>
      </c>
      <c r="F3811" t="s">
        <v>4119</v>
      </c>
      <c r="G3811" t="s">
        <v>11373</v>
      </c>
      <c r="H3811" t="s">
        <v>11307</v>
      </c>
      <c r="I3811" t="s">
        <v>11414</v>
      </c>
      <c r="J3811">
        <v>5</v>
      </c>
      <c r="K3811" t="s">
        <v>11871</v>
      </c>
    </row>
    <row r="3812" spans="1:11">
      <c r="A3812">
        <v>3811</v>
      </c>
      <c r="B3812" t="s">
        <v>4126</v>
      </c>
      <c r="C3812" t="s">
        <v>537</v>
      </c>
      <c r="D3812" t="s">
        <v>3390</v>
      </c>
      <c r="E3812" t="s">
        <v>462</v>
      </c>
      <c r="F3812" t="s">
        <v>4119</v>
      </c>
      <c r="G3812" t="s">
        <v>11373</v>
      </c>
      <c r="H3812" t="s">
        <v>11307</v>
      </c>
      <c r="I3812" t="s">
        <v>11414</v>
      </c>
      <c r="J3812">
        <v>5</v>
      </c>
      <c r="K3812" t="s">
        <v>11871</v>
      </c>
    </row>
    <row r="3813" spans="1:11">
      <c r="A3813">
        <v>3812</v>
      </c>
      <c r="B3813" t="s">
        <v>4127</v>
      </c>
      <c r="C3813" t="s">
        <v>537</v>
      </c>
      <c r="D3813" t="s">
        <v>3390</v>
      </c>
      <c r="E3813" t="s">
        <v>462</v>
      </c>
      <c r="F3813" t="s">
        <v>4119</v>
      </c>
      <c r="G3813" t="s">
        <v>11373</v>
      </c>
      <c r="H3813" t="s">
        <v>11307</v>
      </c>
      <c r="I3813" t="s">
        <v>11414</v>
      </c>
      <c r="J3813">
        <v>5</v>
      </c>
      <c r="K3813" t="s">
        <v>11871</v>
      </c>
    </row>
    <row r="3814" spans="1:11">
      <c r="A3814">
        <v>3813</v>
      </c>
      <c r="B3814" t="s">
        <v>4128</v>
      </c>
      <c r="C3814" t="s">
        <v>537</v>
      </c>
      <c r="D3814" t="s">
        <v>3390</v>
      </c>
      <c r="E3814" t="s">
        <v>462</v>
      </c>
      <c r="F3814" t="s">
        <v>4119</v>
      </c>
      <c r="G3814" t="s">
        <v>11373</v>
      </c>
      <c r="H3814" t="s">
        <v>11307</v>
      </c>
      <c r="I3814" t="s">
        <v>11414</v>
      </c>
      <c r="J3814">
        <v>5</v>
      </c>
      <c r="K3814" t="s">
        <v>11871</v>
      </c>
    </row>
    <row r="3815" spans="1:11">
      <c r="A3815">
        <v>3814</v>
      </c>
      <c r="B3815" t="s">
        <v>4129</v>
      </c>
      <c r="C3815" t="s">
        <v>537</v>
      </c>
      <c r="D3815" t="s">
        <v>3390</v>
      </c>
      <c r="E3815" t="s">
        <v>462</v>
      </c>
      <c r="F3815" t="s">
        <v>4119</v>
      </c>
      <c r="G3815" t="s">
        <v>11373</v>
      </c>
      <c r="H3815" t="s">
        <v>11307</v>
      </c>
      <c r="I3815" t="s">
        <v>11414</v>
      </c>
      <c r="J3815">
        <v>5</v>
      </c>
      <c r="K3815" t="s">
        <v>11871</v>
      </c>
    </row>
    <row r="3816" spans="1:11">
      <c r="A3816">
        <v>3815</v>
      </c>
      <c r="B3816" t="s">
        <v>4130</v>
      </c>
      <c r="C3816" t="s">
        <v>537</v>
      </c>
      <c r="D3816" t="s">
        <v>3390</v>
      </c>
      <c r="E3816" t="s">
        <v>462</v>
      </c>
      <c r="F3816" t="s">
        <v>4119</v>
      </c>
      <c r="G3816" t="s">
        <v>11373</v>
      </c>
      <c r="H3816" t="s">
        <v>11307</v>
      </c>
      <c r="I3816" t="s">
        <v>11414</v>
      </c>
      <c r="J3816">
        <v>5</v>
      </c>
      <c r="K3816" t="s">
        <v>11871</v>
      </c>
    </row>
    <row r="3817" spans="1:11">
      <c r="A3817">
        <v>3816</v>
      </c>
      <c r="B3817" t="s">
        <v>4131</v>
      </c>
      <c r="C3817" t="s">
        <v>537</v>
      </c>
      <c r="D3817" t="s">
        <v>3390</v>
      </c>
      <c r="E3817" t="s">
        <v>462</v>
      </c>
      <c r="F3817" t="s">
        <v>4119</v>
      </c>
      <c r="G3817" t="s">
        <v>11373</v>
      </c>
      <c r="H3817" t="s">
        <v>11307</v>
      </c>
      <c r="I3817" t="s">
        <v>11414</v>
      </c>
      <c r="J3817">
        <v>5</v>
      </c>
      <c r="K3817" t="s">
        <v>11871</v>
      </c>
    </row>
    <row r="3818" spans="1:11">
      <c r="A3818">
        <v>3817</v>
      </c>
      <c r="B3818" t="s">
        <v>4132</v>
      </c>
      <c r="C3818" t="s">
        <v>537</v>
      </c>
      <c r="D3818" t="s">
        <v>3390</v>
      </c>
      <c r="E3818" t="s">
        <v>462</v>
      </c>
      <c r="F3818" t="s">
        <v>4119</v>
      </c>
      <c r="G3818" t="s">
        <v>11373</v>
      </c>
      <c r="H3818" t="s">
        <v>11307</v>
      </c>
      <c r="I3818" t="s">
        <v>11414</v>
      </c>
      <c r="J3818">
        <v>5</v>
      </c>
      <c r="K3818" t="s">
        <v>11871</v>
      </c>
    </row>
    <row r="3819" spans="1:11">
      <c r="A3819">
        <v>3818</v>
      </c>
      <c r="B3819" t="s">
        <v>4133</v>
      </c>
      <c r="C3819" t="s">
        <v>537</v>
      </c>
      <c r="D3819" t="s">
        <v>3390</v>
      </c>
      <c r="E3819" t="s">
        <v>462</v>
      </c>
      <c r="F3819" t="s">
        <v>4119</v>
      </c>
      <c r="G3819" t="s">
        <v>11373</v>
      </c>
      <c r="H3819" t="s">
        <v>11307</v>
      </c>
      <c r="I3819" t="s">
        <v>11414</v>
      </c>
      <c r="J3819">
        <v>5</v>
      </c>
      <c r="K3819" t="s">
        <v>11871</v>
      </c>
    </row>
    <row r="3820" spans="1:11">
      <c r="A3820">
        <v>3819</v>
      </c>
      <c r="B3820" t="s">
        <v>4134</v>
      </c>
      <c r="C3820" t="s">
        <v>537</v>
      </c>
      <c r="D3820" t="s">
        <v>3390</v>
      </c>
      <c r="E3820" t="s">
        <v>462</v>
      </c>
      <c r="F3820" t="s">
        <v>4119</v>
      </c>
      <c r="G3820" t="s">
        <v>11373</v>
      </c>
      <c r="H3820" t="s">
        <v>11307</v>
      </c>
      <c r="I3820" t="s">
        <v>11414</v>
      </c>
      <c r="J3820">
        <v>5</v>
      </c>
      <c r="K3820" t="s">
        <v>11871</v>
      </c>
    </row>
    <row r="3821" spans="1:11">
      <c r="A3821">
        <v>3820</v>
      </c>
      <c r="B3821" t="s">
        <v>4135</v>
      </c>
      <c r="C3821" t="s">
        <v>537</v>
      </c>
      <c r="D3821" t="s">
        <v>3390</v>
      </c>
      <c r="E3821" t="s">
        <v>462</v>
      </c>
      <c r="F3821" t="s">
        <v>4119</v>
      </c>
      <c r="G3821" t="s">
        <v>11373</v>
      </c>
      <c r="H3821" t="s">
        <v>11307</v>
      </c>
      <c r="I3821" t="s">
        <v>11414</v>
      </c>
      <c r="J3821">
        <v>5</v>
      </c>
      <c r="K3821" t="s">
        <v>11871</v>
      </c>
    </row>
    <row r="3822" spans="1:11">
      <c r="A3822">
        <v>3821</v>
      </c>
      <c r="B3822" t="s">
        <v>4136</v>
      </c>
      <c r="C3822" t="s">
        <v>537</v>
      </c>
      <c r="D3822" t="s">
        <v>3390</v>
      </c>
      <c r="E3822" t="s">
        <v>462</v>
      </c>
      <c r="F3822" t="s">
        <v>4119</v>
      </c>
      <c r="G3822" t="s">
        <v>11373</v>
      </c>
      <c r="H3822" t="s">
        <v>11307</v>
      </c>
      <c r="I3822" t="s">
        <v>11414</v>
      </c>
      <c r="J3822">
        <v>5</v>
      </c>
      <c r="K3822" t="s">
        <v>11871</v>
      </c>
    </row>
    <row r="3823" spans="1:11">
      <c r="A3823">
        <v>3822</v>
      </c>
      <c r="B3823" t="s">
        <v>4137</v>
      </c>
      <c r="C3823" t="s">
        <v>537</v>
      </c>
      <c r="D3823" t="s">
        <v>3390</v>
      </c>
      <c r="E3823" t="s">
        <v>462</v>
      </c>
      <c r="F3823" t="s">
        <v>4119</v>
      </c>
      <c r="G3823" t="s">
        <v>11373</v>
      </c>
      <c r="H3823" t="s">
        <v>11307</v>
      </c>
      <c r="I3823" t="s">
        <v>11414</v>
      </c>
      <c r="J3823">
        <v>5</v>
      </c>
      <c r="K3823" t="s">
        <v>11871</v>
      </c>
    </row>
    <row r="3824" spans="1:11">
      <c r="A3824">
        <v>3823</v>
      </c>
      <c r="B3824" t="s">
        <v>4138</v>
      </c>
      <c r="C3824" t="s">
        <v>537</v>
      </c>
      <c r="D3824" t="s">
        <v>3390</v>
      </c>
      <c r="E3824" t="s">
        <v>462</v>
      </c>
      <c r="F3824" t="s">
        <v>4119</v>
      </c>
      <c r="G3824" t="s">
        <v>11373</v>
      </c>
      <c r="H3824" t="s">
        <v>11307</v>
      </c>
      <c r="I3824" t="s">
        <v>11414</v>
      </c>
      <c r="J3824">
        <v>5</v>
      </c>
      <c r="K3824" t="s">
        <v>11871</v>
      </c>
    </row>
    <row r="3825" spans="1:11">
      <c r="A3825">
        <v>3824</v>
      </c>
      <c r="B3825" t="s">
        <v>4139</v>
      </c>
      <c r="C3825" t="s">
        <v>537</v>
      </c>
      <c r="D3825" t="s">
        <v>3390</v>
      </c>
      <c r="E3825" t="s">
        <v>462</v>
      </c>
      <c r="F3825" t="s">
        <v>4119</v>
      </c>
      <c r="G3825" t="s">
        <v>11373</v>
      </c>
      <c r="H3825" t="s">
        <v>11307</v>
      </c>
      <c r="I3825" t="s">
        <v>11414</v>
      </c>
      <c r="J3825">
        <v>5</v>
      </c>
      <c r="K3825" t="s">
        <v>11871</v>
      </c>
    </row>
    <row r="3826" spans="1:11">
      <c r="A3826">
        <v>3825</v>
      </c>
      <c r="B3826" t="s">
        <v>4140</v>
      </c>
      <c r="C3826" t="s">
        <v>537</v>
      </c>
      <c r="D3826" t="s">
        <v>3390</v>
      </c>
      <c r="E3826" t="s">
        <v>462</v>
      </c>
      <c r="F3826" t="s">
        <v>4119</v>
      </c>
      <c r="G3826" t="s">
        <v>11373</v>
      </c>
      <c r="H3826" t="s">
        <v>11307</v>
      </c>
      <c r="I3826" t="s">
        <v>11414</v>
      </c>
      <c r="J3826">
        <v>5</v>
      </c>
      <c r="K3826" t="s">
        <v>11871</v>
      </c>
    </row>
    <row r="3827" spans="1:11">
      <c r="A3827">
        <v>3826</v>
      </c>
      <c r="B3827" t="s">
        <v>4141</v>
      </c>
      <c r="C3827" t="s">
        <v>421</v>
      </c>
      <c r="D3827" t="s">
        <v>3390</v>
      </c>
      <c r="E3827" t="s">
        <v>462</v>
      </c>
      <c r="F3827" t="s">
        <v>4142</v>
      </c>
      <c r="G3827" t="s">
        <v>11373</v>
      </c>
      <c r="H3827" t="s">
        <v>11310</v>
      </c>
      <c r="I3827" t="s">
        <v>11414</v>
      </c>
      <c r="J3827">
        <v>5</v>
      </c>
      <c r="K3827" t="s">
        <v>11872</v>
      </c>
    </row>
    <row r="3828" spans="1:11">
      <c r="A3828">
        <v>3827</v>
      </c>
      <c r="B3828" t="s">
        <v>4143</v>
      </c>
      <c r="C3828" t="s">
        <v>421</v>
      </c>
      <c r="D3828" t="s">
        <v>3390</v>
      </c>
      <c r="E3828" t="s">
        <v>462</v>
      </c>
      <c r="F3828" t="s">
        <v>4142</v>
      </c>
      <c r="G3828" t="s">
        <v>11373</v>
      </c>
      <c r="H3828" t="s">
        <v>11310</v>
      </c>
      <c r="I3828" t="s">
        <v>11414</v>
      </c>
      <c r="J3828">
        <v>5</v>
      </c>
      <c r="K3828" t="s">
        <v>11872</v>
      </c>
    </row>
    <row r="3829" spans="1:11">
      <c r="A3829">
        <v>3828</v>
      </c>
      <c r="B3829" t="s">
        <v>4144</v>
      </c>
      <c r="C3829" t="s">
        <v>108</v>
      </c>
      <c r="D3829" t="s">
        <v>3390</v>
      </c>
      <c r="E3829" t="s">
        <v>462</v>
      </c>
      <c r="F3829" t="s">
        <v>4145</v>
      </c>
      <c r="G3829" t="s">
        <v>11373</v>
      </c>
      <c r="H3829" t="s">
        <v>11349</v>
      </c>
      <c r="I3829" t="s">
        <v>11414</v>
      </c>
      <c r="J3829">
        <v>5</v>
      </c>
      <c r="K3829" t="s">
        <v>11873</v>
      </c>
    </row>
    <row r="3830" spans="1:11">
      <c r="A3830">
        <v>3829</v>
      </c>
      <c r="B3830" t="s">
        <v>4146</v>
      </c>
      <c r="C3830" t="s">
        <v>108</v>
      </c>
      <c r="D3830" t="s">
        <v>3390</v>
      </c>
      <c r="E3830" t="s">
        <v>462</v>
      </c>
      <c r="F3830" t="s">
        <v>4145</v>
      </c>
      <c r="G3830" t="s">
        <v>11373</v>
      </c>
      <c r="H3830" t="s">
        <v>11349</v>
      </c>
      <c r="I3830" t="s">
        <v>11414</v>
      </c>
      <c r="J3830">
        <v>5</v>
      </c>
      <c r="K3830" t="s">
        <v>11873</v>
      </c>
    </row>
    <row r="3831" spans="1:11">
      <c r="A3831">
        <v>3830</v>
      </c>
      <c r="B3831" t="s">
        <v>4147</v>
      </c>
      <c r="C3831" t="s">
        <v>108</v>
      </c>
      <c r="D3831" t="s">
        <v>3390</v>
      </c>
      <c r="E3831" t="s">
        <v>462</v>
      </c>
      <c r="F3831" t="s">
        <v>4145</v>
      </c>
      <c r="G3831" t="s">
        <v>11373</v>
      </c>
      <c r="H3831" t="s">
        <v>11349</v>
      </c>
      <c r="I3831" t="s">
        <v>11414</v>
      </c>
      <c r="J3831">
        <v>5</v>
      </c>
      <c r="K3831" t="s">
        <v>11873</v>
      </c>
    </row>
    <row r="3832" spans="1:11">
      <c r="A3832">
        <v>3831</v>
      </c>
      <c r="B3832" t="s">
        <v>4148</v>
      </c>
      <c r="C3832" t="s">
        <v>108</v>
      </c>
      <c r="D3832" t="s">
        <v>3390</v>
      </c>
      <c r="E3832" t="s">
        <v>462</v>
      </c>
      <c r="F3832" t="s">
        <v>4145</v>
      </c>
      <c r="G3832" t="s">
        <v>11373</v>
      </c>
      <c r="H3832" t="s">
        <v>11349</v>
      </c>
      <c r="I3832" t="s">
        <v>11414</v>
      </c>
      <c r="J3832">
        <v>5</v>
      </c>
      <c r="K3832" t="s">
        <v>11873</v>
      </c>
    </row>
    <row r="3833" spans="1:11">
      <c r="A3833">
        <v>3832</v>
      </c>
      <c r="B3833" t="s">
        <v>4149</v>
      </c>
      <c r="C3833" t="s">
        <v>108</v>
      </c>
      <c r="D3833" t="s">
        <v>3390</v>
      </c>
      <c r="E3833" t="s">
        <v>462</v>
      </c>
      <c r="F3833" t="s">
        <v>4145</v>
      </c>
      <c r="G3833" t="s">
        <v>11373</v>
      </c>
      <c r="H3833" t="s">
        <v>11349</v>
      </c>
      <c r="I3833" t="s">
        <v>11414</v>
      </c>
      <c r="J3833">
        <v>5</v>
      </c>
      <c r="K3833" t="s">
        <v>11873</v>
      </c>
    </row>
    <row r="3834" spans="1:11">
      <c r="A3834">
        <v>3833</v>
      </c>
      <c r="B3834" t="s">
        <v>4150</v>
      </c>
      <c r="C3834" t="s">
        <v>108</v>
      </c>
      <c r="D3834" t="s">
        <v>3390</v>
      </c>
      <c r="E3834" t="s">
        <v>462</v>
      </c>
      <c r="F3834" t="s">
        <v>4145</v>
      </c>
      <c r="G3834" t="s">
        <v>11373</v>
      </c>
      <c r="H3834" t="s">
        <v>11349</v>
      </c>
      <c r="I3834" t="s">
        <v>11414</v>
      </c>
      <c r="J3834">
        <v>5</v>
      </c>
      <c r="K3834" t="s">
        <v>11873</v>
      </c>
    </row>
    <row r="3835" spans="1:11">
      <c r="A3835">
        <v>3834</v>
      </c>
      <c r="B3835" t="s">
        <v>4151</v>
      </c>
      <c r="C3835" t="s">
        <v>108</v>
      </c>
      <c r="D3835" t="s">
        <v>3390</v>
      </c>
      <c r="E3835" t="s">
        <v>462</v>
      </c>
      <c r="F3835" t="s">
        <v>4145</v>
      </c>
      <c r="G3835" t="s">
        <v>11373</v>
      </c>
      <c r="H3835" t="s">
        <v>11349</v>
      </c>
      <c r="I3835" t="s">
        <v>11414</v>
      </c>
      <c r="J3835">
        <v>5</v>
      </c>
      <c r="K3835" t="s">
        <v>11873</v>
      </c>
    </row>
    <row r="3836" spans="1:11">
      <c r="A3836">
        <v>3835</v>
      </c>
      <c r="B3836" t="s">
        <v>4152</v>
      </c>
      <c r="C3836" t="s">
        <v>108</v>
      </c>
      <c r="D3836" t="s">
        <v>3390</v>
      </c>
      <c r="E3836" t="s">
        <v>462</v>
      </c>
      <c r="F3836" t="s">
        <v>4145</v>
      </c>
      <c r="G3836" t="s">
        <v>11373</v>
      </c>
      <c r="H3836" t="s">
        <v>11349</v>
      </c>
      <c r="I3836" t="s">
        <v>11414</v>
      </c>
      <c r="J3836">
        <v>5</v>
      </c>
      <c r="K3836" t="s">
        <v>11873</v>
      </c>
    </row>
    <row r="3837" spans="1:11">
      <c r="A3837">
        <v>3836</v>
      </c>
      <c r="B3837" t="s">
        <v>4153</v>
      </c>
      <c r="C3837" t="s">
        <v>108</v>
      </c>
      <c r="D3837" t="s">
        <v>3390</v>
      </c>
      <c r="E3837" t="s">
        <v>462</v>
      </c>
      <c r="F3837" t="s">
        <v>4145</v>
      </c>
      <c r="G3837" t="s">
        <v>11373</v>
      </c>
      <c r="H3837" t="s">
        <v>11349</v>
      </c>
      <c r="I3837" t="s">
        <v>11414</v>
      </c>
      <c r="J3837">
        <v>5</v>
      </c>
      <c r="K3837" t="s">
        <v>11873</v>
      </c>
    </row>
    <row r="3838" spans="1:11">
      <c r="A3838">
        <v>3837</v>
      </c>
      <c r="B3838" t="s">
        <v>263</v>
      </c>
      <c r="C3838" t="s">
        <v>108</v>
      </c>
      <c r="D3838" t="s">
        <v>3390</v>
      </c>
      <c r="E3838" t="s">
        <v>462</v>
      </c>
      <c r="F3838" t="s">
        <v>4145</v>
      </c>
      <c r="G3838" t="s">
        <v>11373</v>
      </c>
      <c r="H3838" t="s">
        <v>11349</v>
      </c>
      <c r="I3838" t="s">
        <v>11414</v>
      </c>
      <c r="J3838">
        <v>5</v>
      </c>
      <c r="K3838" t="s">
        <v>11873</v>
      </c>
    </row>
    <row r="3839" spans="1:11">
      <c r="A3839">
        <v>3838</v>
      </c>
      <c r="B3839" t="s">
        <v>4154</v>
      </c>
      <c r="C3839" t="s">
        <v>108</v>
      </c>
      <c r="D3839" t="s">
        <v>3390</v>
      </c>
      <c r="E3839" t="s">
        <v>462</v>
      </c>
      <c r="F3839" t="s">
        <v>4145</v>
      </c>
      <c r="G3839" t="s">
        <v>11373</v>
      </c>
      <c r="H3839" t="s">
        <v>11349</v>
      </c>
      <c r="I3839" t="s">
        <v>11414</v>
      </c>
      <c r="J3839">
        <v>5</v>
      </c>
      <c r="K3839" t="s">
        <v>11873</v>
      </c>
    </row>
    <row r="3840" spans="1:11">
      <c r="A3840">
        <v>3839</v>
      </c>
      <c r="B3840" t="s">
        <v>4155</v>
      </c>
      <c r="C3840" t="s">
        <v>108</v>
      </c>
      <c r="D3840" t="s">
        <v>3390</v>
      </c>
      <c r="E3840" t="s">
        <v>462</v>
      </c>
      <c r="F3840" t="s">
        <v>4145</v>
      </c>
      <c r="G3840" t="s">
        <v>11373</v>
      </c>
      <c r="H3840" t="s">
        <v>11349</v>
      </c>
      <c r="I3840" t="s">
        <v>11414</v>
      </c>
      <c r="J3840">
        <v>5</v>
      </c>
      <c r="K3840" t="s">
        <v>11873</v>
      </c>
    </row>
    <row r="3841" spans="1:11">
      <c r="A3841">
        <v>3840</v>
      </c>
      <c r="B3841" t="s">
        <v>4156</v>
      </c>
      <c r="C3841" t="s">
        <v>108</v>
      </c>
      <c r="D3841" t="s">
        <v>3390</v>
      </c>
      <c r="E3841" t="s">
        <v>462</v>
      </c>
      <c r="F3841" t="s">
        <v>4145</v>
      </c>
      <c r="G3841" t="s">
        <v>11373</v>
      </c>
      <c r="H3841" t="s">
        <v>11349</v>
      </c>
      <c r="I3841" t="s">
        <v>11414</v>
      </c>
      <c r="J3841">
        <v>5</v>
      </c>
      <c r="K3841" t="s">
        <v>11873</v>
      </c>
    </row>
    <row r="3842" spans="1:11">
      <c r="A3842">
        <v>3841</v>
      </c>
      <c r="B3842" t="s">
        <v>4157</v>
      </c>
      <c r="C3842" t="s">
        <v>108</v>
      </c>
      <c r="D3842" t="s">
        <v>3390</v>
      </c>
      <c r="E3842" t="s">
        <v>462</v>
      </c>
      <c r="F3842" t="s">
        <v>4145</v>
      </c>
      <c r="G3842" t="s">
        <v>11373</v>
      </c>
      <c r="H3842" t="s">
        <v>11349</v>
      </c>
      <c r="I3842" t="s">
        <v>11414</v>
      </c>
      <c r="J3842">
        <v>5</v>
      </c>
      <c r="K3842" t="s">
        <v>11873</v>
      </c>
    </row>
    <row r="3843" spans="1:11">
      <c r="A3843">
        <v>3842</v>
      </c>
      <c r="B3843" t="s">
        <v>4158</v>
      </c>
      <c r="C3843" t="s">
        <v>108</v>
      </c>
      <c r="D3843" t="s">
        <v>3390</v>
      </c>
      <c r="E3843" t="s">
        <v>462</v>
      </c>
      <c r="F3843" t="s">
        <v>4145</v>
      </c>
      <c r="G3843" t="s">
        <v>11373</v>
      </c>
      <c r="H3843" t="s">
        <v>11349</v>
      </c>
      <c r="I3843" t="s">
        <v>11414</v>
      </c>
      <c r="J3843">
        <v>5</v>
      </c>
      <c r="K3843" t="s">
        <v>11873</v>
      </c>
    </row>
    <row r="3844" spans="1:11">
      <c r="A3844">
        <v>3843</v>
      </c>
      <c r="B3844" t="s">
        <v>4159</v>
      </c>
      <c r="C3844" t="s">
        <v>108</v>
      </c>
      <c r="D3844" t="s">
        <v>3390</v>
      </c>
      <c r="E3844" t="s">
        <v>462</v>
      </c>
      <c r="F3844" t="s">
        <v>4145</v>
      </c>
      <c r="G3844" t="s">
        <v>11373</v>
      </c>
      <c r="H3844" t="s">
        <v>11349</v>
      </c>
      <c r="I3844" t="s">
        <v>11414</v>
      </c>
      <c r="J3844">
        <v>5</v>
      </c>
      <c r="K3844" t="s">
        <v>11873</v>
      </c>
    </row>
    <row r="3845" spans="1:11">
      <c r="A3845">
        <v>3844</v>
      </c>
      <c r="B3845" t="s">
        <v>4160</v>
      </c>
      <c r="C3845" t="s">
        <v>108</v>
      </c>
      <c r="D3845" t="s">
        <v>3390</v>
      </c>
      <c r="E3845" t="s">
        <v>462</v>
      </c>
      <c r="F3845" t="s">
        <v>4145</v>
      </c>
      <c r="G3845" t="s">
        <v>11373</v>
      </c>
      <c r="H3845" t="s">
        <v>11349</v>
      </c>
      <c r="I3845" t="s">
        <v>11414</v>
      </c>
      <c r="J3845">
        <v>5</v>
      </c>
      <c r="K3845" t="s">
        <v>11873</v>
      </c>
    </row>
    <row r="3846" spans="1:11">
      <c r="A3846">
        <v>3845</v>
      </c>
      <c r="B3846" t="s">
        <v>4161</v>
      </c>
      <c r="C3846" t="s">
        <v>108</v>
      </c>
      <c r="D3846" t="s">
        <v>3390</v>
      </c>
      <c r="E3846" t="s">
        <v>462</v>
      </c>
      <c r="F3846" t="s">
        <v>4145</v>
      </c>
      <c r="G3846" t="s">
        <v>11373</v>
      </c>
      <c r="H3846" t="s">
        <v>11349</v>
      </c>
      <c r="I3846" t="s">
        <v>11414</v>
      </c>
      <c r="J3846">
        <v>5</v>
      </c>
      <c r="K3846" t="s">
        <v>11873</v>
      </c>
    </row>
    <row r="3847" spans="1:11">
      <c r="A3847">
        <v>3846</v>
      </c>
      <c r="B3847" t="s">
        <v>4162</v>
      </c>
      <c r="C3847" t="s">
        <v>108</v>
      </c>
      <c r="D3847" t="s">
        <v>3390</v>
      </c>
      <c r="E3847" t="s">
        <v>462</v>
      </c>
      <c r="F3847" t="s">
        <v>4145</v>
      </c>
      <c r="G3847" t="s">
        <v>11373</v>
      </c>
      <c r="H3847" t="s">
        <v>11349</v>
      </c>
      <c r="I3847" t="s">
        <v>11414</v>
      </c>
      <c r="J3847">
        <v>5</v>
      </c>
      <c r="K3847" t="s">
        <v>11873</v>
      </c>
    </row>
    <row r="3848" spans="1:11">
      <c r="A3848">
        <v>3847</v>
      </c>
      <c r="B3848" t="s">
        <v>4163</v>
      </c>
      <c r="C3848" t="s">
        <v>108</v>
      </c>
      <c r="D3848" t="s">
        <v>3390</v>
      </c>
      <c r="E3848" t="s">
        <v>462</v>
      </c>
      <c r="F3848" t="s">
        <v>4145</v>
      </c>
      <c r="G3848" t="s">
        <v>11373</v>
      </c>
      <c r="H3848" t="s">
        <v>11349</v>
      </c>
      <c r="I3848" t="s">
        <v>11414</v>
      </c>
      <c r="J3848">
        <v>5</v>
      </c>
      <c r="K3848" t="s">
        <v>11873</v>
      </c>
    </row>
    <row r="3849" spans="1:11">
      <c r="A3849">
        <v>3848</v>
      </c>
      <c r="B3849" t="s">
        <v>4164</v>
      </c>
      <c r="C3849" t="s">
        <v>108</v>
      </c>
      <c r="D3849" t="s">
        <v>3390</v>
      </c>
      <c r="E3849" t="s">
        <v>462</v>
      </c>
      <c r="F3849" t="s">
        <v>4145</v>
      </c>
      <c r="G3849" t="s">
        <v>11373</v>
      </c>
      <c r="H3849" t="s">
        <v>11349</v>
      </c>
      <c r="I3849" t="s">
        <v>11414</v>
      </c>
      <c r="J3849">
        <v>5</v>
      </c>
      <c r="K3849" t="s">
        <v>11873</v>
      </c>
    </row>
    <row r="3850" spans="1:11">
      <c r="A3850">
        <v>3849</v>
      </c>
      <c r="B3850" t="s">
        <v>4165</v>
      </c>
      <c r="C3850" t="s">
        <v>108</v>
      </c>
      <c r="D3850" t="s">
        <v>3390</v>
      </c>
      <c r="E3850" t="s">
        <v>462</v>
      </c>
      <c r="F3850" t="s">
        <v>4145</v>
      </c>
      <c r="G3850" t="s">
        <v>11373</v>
      </c>
      <c r="H3850" t="s">
        <v>11349</v>
      </c>
      <c r="I3850" t="s">
        <v>11414</v>
      </c>
      <c r="J3850">
        <v>5</v>
      </c>
      <c r="K3850" t="s">
        <v>11873</v>
      </c>
    </row>
    <row r="3851" spans="1:11">
      <c r="A3851">
        <v>3850</v>
      </c>
      <c r="B3851" t="s">
        <v>4166</v>
      </c>
      <c r="C3851" t="s">
        <v>108</v>
      </c>
      <c r="D3851" t="s">
        <v>3390</v>
      </c>
      <c r="E3851" t="s">
        <v>462</v>
      </c>
      <c r="F3851" t="s">
        <v>4145</v>
      </c>
      <c r="G3851" t="s">
        <v>11373</v>
      </c>
      <c r="H3851" t="s">
        <v>11349</v>
      </c>
      <c r="I3851" t="s">
        <v>11414</v>
      </c>
      <c r="J3851">
        <v>5</v>
      </c>
      <c r="K3851" t="s">
        <v>11873</v>
      </c>
    </row>
    <row r="3852" spans="1:11">
      <c r="A3852">
        <v>3851</v>
      </c>
      <c r="B3852" t="s">
        <v>3993</v>
      </c>
      <c r="C3852" t="s">
        <v>147</v>
      </c>
      <c r="D3852" t="s">
        <v>3390</v>
      </c>
      <c r="E3852" t="s">
        <v>563</v>
      </c>
      <c r="F3852" t="s">
        <v>4167</v>
      </c>
      <c r="G3852" t="s">
        <v>11373</v>
      </c>
      <c r="H3852" t="s">
        <v>11304</v>
      </c>
      <c r="I3852" t="s">
        <v>11414</v>
      </c>
      <c r="J3852">
        <v>7</v>
      </c>
      <c r="K3852" t="s">
        <v>11874</v>
      </c>
    </row>
    <row r="3853" spans="1:11">
      <c r="A3853">
        <v>3852</v>
      </c>
      <c r="B3853" t="s">
        <v>4168</v>
      </c>
      <c r="C3853" t="s">
        <v>147</v>
      </c>
      <c r="D3853" t="s">
        <v>3390</v>
      </c>
      <c r="E3853" t="s">
        <v>563</v>
      </c>
      <c r="F3853" t="s">
        <v>4167</v>
      </c>
      <c r="G3853" t="s">
        <v>11373</v>
      </c>
      <c r="H3853" t="s">
        <v>11304</v>
      </c>
      <c r="I3853" t="s">
        <v>11414</v>
      </c>
      <c r="J3853">
        <v>7</v>
      </c>
      <c r="K3853" t="s">
        <v>11874</v>
      </c>
    </row>
    <row r="3854" spans="1:11">
      <c r="A3854">
        <v>3853</v>
      </c>
      <c r="B3854" t="s">
        <v>4169</v>
      </c>
      <c r="C3854" t="s">
        <v>147</v>
      </c>
      <c r="D3854" t="s">
        <v>3390</v>
      </c>
      <c r="E3854" t="s">
        <v>563</v>
      </c>
      <c r="F3854" t="s">
        <v>4167</v>
      </c>
      <c r="G3854" t="s">
        <v>11373</v>
      </c>
      <c r="H3854" t="s">
        <v>11304</v>
      </c>
      <c r="I3854" t="s">
        <v>11414</v>
      </c>
      <c r="J3854">
        <v>7</v>
      </c>
      <c r="K3854" t="s">
        <v>11874</v>
      </c>
    </row>
    <row r="3855" spans="1:11">
      <c r="A3855">
        <v>3854</v>
      </c>
      <c r="B3855" t="s">
        <v>4170</v>
      </c>
      <c r="C3855" t="s">
        <v>147</v>
      </c>
      <c r="D3855" t="s">
        <v>3390</v>
      </c>
      <c r="E3855" t="s">
        <v>563</v>
      </c>
      <c r="F3855" t="s">
        <v>4167</v>
      </c>
      <c r="G3855" t="s">
        <v>11373</v>
      </c>
      <c r="H3855" t="s">
        <v>11304</v>
      </c>
      <c r="I3855" t="s">
        <v>11414</v>
      </c>
      <c r="J3855">
        <v>7</v>
      </c>
      <c r="K3855" t="s">
        <v>11874</v>
      </c>
    </row>
    <row r="3856" spans="1:11">
      <c r="A3856">
        <v>3855</v>
      </c>
      <c r="B3856" t="s">
        <v>4171</v>
      </c>
      <c r="C3856" t="s">
        <v>147</v>
      </c>
      <c r="D3856" t="s">
        <v>3390</v>
      </c>
      <c r="E3856" t="s">
        <v>563</v>
      </c>
      <c r="F3856" t="s">
        <v>4167</v>
      </c>
      <c r="G3856" t="s">
        <v>11373</v>
      </c>
      <c r="H3856" t="s">
        <v>11304</v>
      </c>
      <c r="I3856" t="s">
        <v>11414</v>
      </c>
      <c r="J3856">
        <v>7</v>
      </c>
      <c r="K3856" t="s">
        <v>11874</v>
      </c>
    </row>
    <row r="3857" spans="1:11">
      <c r="A3857">
        <v>3856</v>
      </c>
      <c r="B3857" t="s">
        <v>4172</v>
      </c>
      <c r="C3857" t="s">
        <v>147</v>
      </c>
      <c r="D3857" t="s">
        <v>3390</v>
      </c>
      <c r="E3857" t="s">
        <v>563</v>
      </c>
      <c r="F3857" t="s">
        <v>4167</v>
      </c>
      <c r="G3857" t="s">
        <v>11373</v>
      </c>
      <c r="H3857" t="s">
        <v>11304</v>
      </c>
      <c r="I3857" t="s">
        <v>11414</v>
      </c>
      <c r="J3857">
        <v>7</v>
      </c>
      <c r="K3857" t="s">
        <v>11874</v>
      </c>
    </row>
    <row r="3858" spans="1:11">
      <c r="A3858">
        <v>3857</v>
      </c>
      <c r="B3858" t="s">
        <v>3562</v>
      </c>
      <c r="C3858" t="s">
        <v>147</v>
      </c>
      <c r="D3858" t="s">
        <v>3390</v>
      </c>
      <c r="E3858" t="s">
        <v>563</v>
      </c>
      <c r="F3858" t="s">
        <v>4167</v>
      </c>
      <c r="G3858" t="s">
        <v>11373</v>
      </c>
      <c r="H3858" t="s">
        <v>11304</v>
      </c>
      <c r="I3858" t="s">
        <v>11414</v>
      </c>
      <c r="J3858">
        <v>7</v>
      </c>
      <c r="K3858" t="s">
        <v>11874</v>
      </c>
    </row>
    <row r="3859" spans="1:11">
      <c r="A3859">
        <v>3858</v>
      </c>
      <c r="B3859" t="s">
        <v>4173</v>
      </c>
      <c r="C3859" t="s">
        <v>6</v>
      </c>
      <c r="D3859" t="s">
        <v>3390</v>
      </c>
      <c r="E3859" t="s">
        <v>563</v>
      </c>
      <c r="F3859" t="s">
        <v>4174</v>
      </c>
      <c r="G3859" t="s">
        <v>11373</v>
      </c>
      <c r="H3859" t="s">
        <v>11306</v>
      </c>
      <c r="I3859" t="s">
        <v>11414</v>
      </c>
      <c r="J3859">
        <v>7</v>
      </c>
      <c r="K3859" t="s">
        <v>11875</v>
      </c>
    </row>
    <row r="3860" spans="1:11">
      <c r="A3860">
        <v>3859</v>
      </c>
      <c r="B3860" t="s">
        <v>4175</v>
      </c>
      <c r="C3860" t="s">
        <v>6</v>
      </c>
      <c r="D3860" t="s">
        <v>3390</v>
      </c>
      <c r="E3860" t="s">
        <v>563</v>
      </c>
      <c r="F3860" t="s">
        <v>4174</v>
      </c>
      <c r="G3860" t="s">
        <v>11373</v>
      </c>
      <c r="H3860" t="s">
        <v>11306</v>
      </c>
      <c r="I3860" t="s">
        <v>11414</v>
      </c>
      <c r="J3860">
        <v>7</v>
      </c>
      <c r="K3860" t="s">
        <v>11875</v>
      </c>
    </row>
    <row r="3861" spans="1:11">
      <c r="A3861">
        <v>3860</v>
      </c>
      <c r="B3861" t="s">
        <v>4176</v>
      </c>
      <c r="C3861" t="s">
        <v>6</v>
      </c>
      <c r="D3861" t="s">
        <v>3390</v>
      </c>
      <c r="E3861" t="s">
        <v>563</v>
      </c>
      <c r="F3861" t="s">
        <v>4174</v>
      </c>
      <c r="G3861" t="s">
        <v>11373</v>
      </c>
      <c r="H3861" t="s">
        <v>11306</v>
      </c>
      <c r="I3861" t="s">
        <v>11414</v>
      </c>
      <c r="J3861">
        <v>7</v>
      </c>
      <c r="K3861" t="s">
        <v>11875</v>
      </c>
    </row>
    <row r="3862" spans="1:11">
      <c r="A3862">
        <v>3861</v>
      </c>
      <c r="B3862" t="s">
        <v>3568</v>
      </c>
      <c r="C3862" t="s">
        <v>6</v>
      </c>
      <c r="D3862" t="s">
        <v>3390</v>
      </c>
      <c r="E3862" t="s">
        <v>563</v>
      </c>
      <c r="F3862" t="s">
        <v>4174</v>
      </c>
      <c r="G3862" t="s">
        <v>11373</v>
      </c>
      <c r="H3862" t="s">
        <v>11306</v>
      </c>
      <c r="I3862" t="s">
        <v>11414</v>
      </c>
      <c r="J3862">
        <v>7</v>
      </c>
      <c r="K3862" t="s">
        <v>11875</v>
      </c>
    </row>
    <row r="3863" spans="1:11">
      <c r="A3863">
        <v>3862</v>
      </c>
      <c r="B3863" t="s">
        <v>3572</v>
      </c>
      <c r="C3863" t="s">
        <v>6</v>
      </c>
      <c r="D3863" t="s">
        <v>3390</v>
      </c>
      <c r="E3863" t="s">
        <v>563</v>
      </c>
      <c r="F3863" t="s">
        <v>4174</v>
      </c>
      <c r="G3863" t="s">
        <v>11373</v>
      </c>
      <c r="H3863" t="s">
        <v>11306</v>
      </c>
      <c r="I3863" t="s">
        <v>11414</v>
      </c>
      <c r="J3863">
        <v>7</v>
      </c>
      <c r="K3863" t="s">
        <v>11875</v>
      </c>
    </row>
    <row r="3864" spans="1:11">
      <c r="A3864">
        <v>3863</v>
      </c>
      <c r="B3864" t="s">
        <v>4177</v>
      </c>
      <c r="C3864" t="s">
        <v>6</v>
      </c>
      <c r="D3864" t="s">
        <v>3390</v>
      </c>
      <c r="E3864" t="s">
        <v>563</v>
      </c>
      <c r="F3864" t="s">
        <v>4174</v>
      </c>
      <c r="G3864" t="s">
        <v>11373</v>
      </c>
      <c r="H3864" t="s">
        <v>11306</v>
      </c>
      <c r="I3864" t="s">
        <v>11414</v>
      </c>
      <c r="J3864">
        <v>7</v>
      </c>
      <c r="K3864" t="s">
        <v>11875</v>
      </c>
    </row>
    <row r="3865" spans="1:11">
      <c r="A3865">
        <v>3864</v>
      </c>
      <c r="B3865" t="s">
        <v>4178</v>
      </c>
      <c r="C3865" t="s">
        <v>11</v>
      </c>
      <c r="D3865" t="s">
        <v>3390</v>
      </c>
      <c r="E3865" t="s">
        <v>563</v>
      </c>
      <c r="F3865" t="s">
        <v>4179</v>
      </c>
      <c r="G3865" t="s">
        <v>11373</v>
      </c>
      <c r="H3865" t="s">
        <v>11309</v>
      </c>
      <c r="I3865" t="s">
        <v>11414</v>
      </c>
      <c r="J3865">
        <v>7</v>
      </c>
      <c r="K3865" t="s">
        <v>11876</v>
      </c>
    </row>
    <row r="3866" spans="1:11">
      <c r="A3866">
        <v>3865</v>
      </c>
      <c r="B3866" t="s">
        <v>4180</v>
      </c>
      <c r="C3866" t="s">
        <v>11</v>
      </c>
      <c r="D3866" t="s">
        <v>3390</v>
      </c>
      <c r="E3866" t="s">
        <v>563</v>
      </c>
      <c r="F3866" t="s">
        <v>4179</v>
      </c>
      <c r="G3866" t="s">
        <v>11373</v>
      </c>
      <c r="H3866" t="s">
        <v>11309</v>
      </c>
      <c r="I3866" t="s">
        <v>11414</v>
      </c>
      <c r="J3866">
        <v>7</v>
      </c>
      <c r="K3866" t="s">
        <v>11876</v>
      </c>
    </row>
    <row r="3867" spans="1:11">
      <c r="A3867">
        <v>3866</v>
      </c>
      <c r="B3867" t="s">
        <v>4181</v>
      </c>
      <c r="C3867" t="s">
        <v>11</v>
      </c>
      <c r="D3867" t="s">
        <v>3390</v>
      </c>
      <c r="E3867" t="s">
        <v>563</v>
      </c>
      <c r="F3867" t="s">
        <v>4179</v>
      </c>
      <c r="G3867" t="s">
        <v>11373</v>
      </c>
      <c r="H3867" t="s">
        <v>11309</v>
      </c>
      <c r="I3867" t="s">
        <v>11414</v>
      </c>
      <c r="J3867">
        <v>7</v>
      </c>
      <c r="K3867" t="s">
        <v>11876</v>
      </c>
    </row>
    <row r="3868" spans="1:11">
      <c r="A3868">
        <v>3867</v>
      </c>
      <c r="B3868" t="s">
        <v>4182</v>
      </c>
      <c r="C3868" t="s">
        <v>11</v>
      </c>
      <c r="D3868" t="s">
        <v>3390</v>
      </c>
      <c r="E3868" t="s">
        <v>563</v>
      </c>
      <c r="F3868" t="s">
        <v>4179</v>
      </c>
      <c r="G3868" t="s">
        <v>11373</v>
      </c>
      <c r="H3868" t="s">
        <v>11309</v>
      </c>
      <c r="I3868" t="s">
        <v>11414</v>
      </c>
      <c r="J3868">
        <v>7</v>
      </c>
      <c r="K3868" t="s">
        <v>11876</v>
      </c>
    </row>
    <row r="3869" spans="1:11">
      <c r="A3869">
        <v>3868</v>
      </c>
      <c r="B3869" t="s">
        <v>4183</v>
      </c>
      <c r="C3869" t="s">
        <v>11</v>
      </c>
      <c r="D3869" t="s">
        <v>3390</v>
      </c>
      <c r="E3869" t="s">
        <v>563</v>
      </c>
      <c r="F3869" t="s">
        <v>4179</v>
      </c>
      <c r="G3869" t="s">
        <v>11373</v>
      </c>
      <c r="H3869" t="s">
        <v>11309</v>
      </c>
      <c r="I3869" t="s">
        <v>11414</v>
      </c>
      <c r="J3869">
        <v>7</v>
      </c>
      <c r="K3869" t="s">
        <v>11876</v>
      </c>
    </row>
    <row r="3870" spans="1:11">
      <c r="A3870">
        <v>3869</v>
      </c>
      <c r="B3870" t="s">
        <v>4184</v>
      </c>
      <c r="C3870" t="s">
        <v>11</v>
      </c>
      <c r="D3870" t="s">
        <v>3390</v>
      </c>
      <c r="E3870" t="s">
        <v>563</v>
      </c>
      <c r="F3870" t="s">
        <v>4179</v>
      </c>
      <c r="G3870" t="s">
        <v>11373</v>
      </c>
      <c r="H3870" t="s">
        <v>11309</v>
      </c>
      <c r="I3870" t="s">
        <v>11414</v>
      </c>
      <c r="J3870">
        <v>7</v>
      </c>
      <c r="K3870" t="s">
        <v>11876</v>
      </c>
    </row>
    <row r="3871" spans="1:11">
      <c r="A3871">
        <v>3870</v>
      </c>
      <c r="B3871" t="s">
        <v>4185</v>
      </c>
      <c r="C3871" t="s">
        <v>11</v>
      </c>
      <c r="D3871" t="s">
        <v>3390</v>
      </c>
      <c r="E3871" t="s">
        <v>563</v>
      </c>
      <c r="F3871" t="s">
        <v>4179</v>
      </c>
      <c r="G3871" t="s">
        <v>11373</v>
      </c>
      <c r="H3871" t="s">
        <v>11309</v>
      </c>
      <c r="I3871" t="s">
        <v>11414</v>
      </c>
      <c r="J3871">
        <v>7</v>
      </c>
      <c r="K3871" t="s">
        <v>11876</v>
      </c>
    </row>
    <row r="3872" spans="1:11">
      <c r="A3872">
        <v>3871</v>
      </c>
      <c r="B3872" t="s">
        <v>4186</v>
      </c>
      <c r="C3872" t="s">
        <v>11</v>
      </c>
      <c r="D3872" t="s">
        <v>3390</v>
      </c>
      <c r="E3872" t="s">
        <v>563</v>
      </c>
      <c r="F3872" t="s">
        <v>4179</v>
      </c>
      <c r="G3872" t="s">
        <v>11373</v>
      </c>
      <c r="H3872" t="s">
        <v>11309</v>
      </c>
      <c r="I3872" t="s">
        <v>11414</v>
      </c>
      <c r="J3872">
        <v>7</v>
      </c>
      <c r="K3872" t="s">
        <v>11876</v>
      </c>
    </row>
    <row r="3873" spans="1:11">
      <c r="A3873">
        <v>3872</v>
      </c>
      <c r="B3873" t="s">
        <v>4187</v>
      </c>
      <c r="C3873" t="s">
        <v>11</v>
      </c>
      <c r="D3873" t="s">
        <v>3390</v>
      </c>
      <c r="E3873" t="s">
        <v>563</v>
      </c>
      <c r="F3873" t="s">
        <v>4179</v>
      </c>
      <c r="G3873" t="s">
        <v>11373</v>
      </c>
      <c r="H3873" t="s">
        <v>11309</v>
      </c>
      <c r="I3873" t="s">
        <v>11414</v>
      </c>
      <c r="J3873">
        <v>7</v>
      </c>
      <c r="K3873" t="s">
        <v>11876</v>
      </c>
    </row>
    <row r="3874" spans="1:11">
      <c r="A3874">
        <v>3873</v>
      </c>
      <c r="B3874" t="s">
        <v>4188</v>
      </c>
      <c r="C3874" t="s">
        <v>17</v>
      </c>
      <c r="D3874" t="s">
        <v>3390</v>
      </c>
      <c r="E3874" t="s">
        <v>563</v>
      </c>
      <c r="F3874" t="s">
        <v>4189</v>
      </c>
      <c r="G3874" t="s">
        <v>11373</v>
      </c>
      <c r="H3874" t="s">
        <v>11312</v>
      </c>
      <c r="I3874" t="s">
        <v>11414</v>
      </c>
      <c r="J3874">
        <v>7</v>
      </c>
      <c r="K3874" t="s">
        <v>11877</v>
      </c>
    </row>
    <row r="3875" spans="1:11">
      <c r="A3875">
        <v>3874</v>
      </c>
      <c r="B3875" t="s">
        <v>4190</v>
      </c>
      <c r="C3875" t="s">
        <v>17</v>
      </c>
      <c r="D3875" t="s">
        <v>3390</v>
      </c>
      <c r="E3875" t="s">
        <v>563</v>
      </c>
      <c r="F3875" t="s">
        <v>4189</v>
      </c>
      <c r="G3875" t="s">
        <v>11373</v>
      </c>
      <c r="H3875" t="s">
        <v>11312</v>
      </c>
      <c r="I3875" t="s">
        <v>11414</v>
      </c>
      <c r="J3875">
        <v>7</v>
      </c>
      <c r="K3875" t="s">
        <v>11877</v>
      </c>
    </row>
    <row r="3876" spans="1:11">
      <c r="A3876">
        <v>3875</v>
      </c>
      <c r="B3876" t="s">
        <v>4191</v>
      </c>
      <c r="C3876" t="s">
        <v>32</v>
      </c>
      <c r="D3876" t="s">
        <v>3390</v>
      </c>
      <c r="E3876" t="s">
        <v>563</v>
      </c>
      <c r="F3876" t="s">
        <v>4192</v>
      </c>
      <c r="G3876" t="s">
        <v>11373</v>
      </c>
      <c r="H3876" t="s">
        <v>11315</v>
      </c>
      <c r="I3876" t="s">
        <v>11414</v>
      </c>
      <c r="J3876">
        <v>7</v>
      </c>
      <c r="K3876" t="s">
        <v>11878</v>
      </c>
    </row>
    <row r="3877" spans="1:11">
      <c r="A3877">
        <v>3876</v>
      </c>
      <c r="B3877" t="s">
        <v>4193</v>
      </c>
      <c r="C3877" t="s">
        <v>32</v>
      </c>
      <c r="D3877" t="s">
        <v>3390</v>
      </c>
      <c r="E3877" t="s">
        <v>563</v>
      </c>
      <c r="F3877" t="s">
        <v>4192</v>
      </c>
      <c r="G3877" t="s">
        <v>11373</v>
      </c>
      <c r="H3877" t="s">
        <v>11315</v>
      </c>
      <c r="I3877" t="s">
        <v>11414</v>
      </c>
      <c r="J3877">
        <v>7</v>
      </c>
      <c r="K3877" t="s">
        <v>11878</v>
      </c>
    </row>
    <row r="3878" spans="1:11">
      <c r="A3878">
        <v>3877</v>
      </c>
      <c r="B3878" t="s">
        <v>4194</v>
      </c>
      <c r="C3878" t="s">
        <v>32</v>
      </c>
      <c r="D3878" t="s">
        <v>3390</v>
      </c>
      <c r="E3878" t="s">
        <v>563</v>
      </c>
      <c r="F3878" t="s">
        <v>4192</v>
      </c>
      <c r="G3878" t="s">
        <v>11373</v>
      </c>
      <c r="H3878" t="s">
        <v>11315</v>
      </c>
      <c r="I3878" t="s">
        <v>11414</v>
      </c>
      <c r="J3878">
        <v>7</v>
      </c>
      <c r="K3878" t="s">
        <v>11878</v>
      </c>
    </row>
    <row r="3879" spans="1:11">
      <c r="A3879">
        <v>3878</v>
      </c>
      <c r="B3879" t="s">
        <v>4195</v>
      </c>
      <c r="C3879" t="s">
        <v>32</v>
      </c>
      <c r="D3879" t="s">
        <v>3390</v>
      </c>
      <c r="E3879" t="s">
        <v>563</v>
      </c>
      <c r="F3879" t="s">
        <v>4192</v>
      </c>
      <c r="G3879" t="s">
        <v>11373</v>
      </c>
      <c r="H3879" t="s">
        <v>11315</v>
      </c>
      <c r="I3879" t="s">
        <v>11414</v>
      </c>
      <c r="J3879">
        <v>7</v>
      </c>
      <c r="K3879" t="s">
        <v>11878</v>
      </c>
    </row>
    <row r="3880" spans="1:11">
      <c r="A3880">
        <v>3879</v>
      </c>
      <c r="B3880" t="s">
        <v>4196</v>
      </c>
      <c r="C3880" t="s">
        <v>32</v>
      </c>
      <c r="D3880" t="s">
        <v>3390</v>
      </c>
      <c r="E3880" t="s">
        <v>563</v>
      </c>
      <c r="F3880" t="s">
        <v>4192</v>
      </c>
      <c r="G3880" t="s">
        <v>11373</v>
      </c>
      <c r="H3880" t="s">
        <v>11315</v>
      </c>
      <c r="I3880" t="s">
        <v>11414</v>
      </c>
      <c r="J3880">
        <v>7</v>
      </c>
      <c r="K3880" t="s">
        <v>11878</v>
      </c>
    </row>
    <row r="3881" spans="1:11">
      <c r="A3881">
        <v>3880</v>
      </c>
      <c r="B3881" t="s">
        <v>3541</v>
      </c>
      <c r="C3881" t="s">
        <v>32</v>
      </c>
      <c r="D3881" t="s">
        <v>3390</v>
      </c>
      <c r="E3881" t="s">
        <v>563</v>
      </c>
      <c r="F3881" t="s">
        <v>4192</v>
      </c>
      <c r="G3881" t="s">
        <v>11373</v>
      </c>
      <c r="H3881" t="s">
        <v>11315</v>
      </c>
      <c r="I3881" t="s">
        <v>11414</v>
      </c>
      <c r="J3881">
        <v>7</v>
      </c>
      <c r="K3881" t="s">
        <v>11878</v>
      </c>
    </row>
    <row r="3882" spans="1:11">
      <c r="A3882">
        <v>3881</v>
      </c>
      <c r="B3882" t="s">
        <v>4197</v>
      </c>
      <c r="C3882" t="s">
        <v>63</v>
      </c>
      <c r="D3882" t="s">
        <v>3390</v>
      </c>
      <c r="E3882" t="s">
        <v>563</v>
      </c>
      <c r="F3882" t="s">
        <v>4198</v>
      </c>
      <c r="G3882" t="s">
        <v>11373</v>
      </c>
      <c r="H3882" t="s">
        <v>11328</v>
      </c>
      <c r="I3882" t="s">
        <v>11414</v>
      </c>
      <c r="J3882">
        <v>7</v>
      </c>
      <c r="K3882" t="s">
        <v>11879</v>
      </c>
    </row>
    <row r="3883" spans="1:11">
      <c r="A3883">
        <v>3882</v>
      </c>
      <c r="B3883" t="s">
        <v>4199</v>
      </c>
      <c r="C3883" t="s">
        <v>63</v>
      </c>
      <c r="D3883" t="s">
        <v>3390</v>
      </c>
      <c r="E3883" t="s">
        <v>563</v>
      </c>
      <c r="F3883" t="s">
        <v>4198</v>
      </c>
      <c r="G3883" t="s">
        <v>11373</v>
      </c>
      <c r="H3883" t="s">
        <v>11328</v>
      </c>
      <c r="I3883" t="s">
        <v>11414</v>
      </c>
      <c r="J3883">
        <v>7</v>
      </c>
      <c r="K3883" t="s">
        <v>11879</v>
      </c>
    </row>
    <row r="3884" spans="1:11">
      <c r="A3884">
        <v>3883</v>
      </c>
      <c r="B3884" t="s">
        <v>4200</v>
      </c>
      <c r="C3884" t="s">
        <v>63</v>
      </c>
      <c r="D3884" t="s">
        <v>3390</v>
      </c>
      <c r="E3884" t="s">
        <v>563</v>
      </c>
      <c r="F3884" t="s">
        <v>4198</v>
      </c>
      <c r="G3884" t="s">
        <v>11373</v>
      </c>
      <c r="H3884" t="s">
        <v>11328</v>
      </c>
      <c r="I3884" t="s">
        <v>11414</v>
      </c>
      <c r="J3884">
        <v>7</v>
      </c>
      <c r="K3884" t="s">
        <v>11879</v>
      </c>
    </row>
    <row r="3885" spans="1:11">
      <c r="A3885">
        <v>3884</v>
      </c>
      <c r="B3885" t="s">
        <v>4201</v>
      </c>
      <c r="C3885" t="s">
        <v>63</v>
      </c>
      <c r="D3885" t="s">
        <v>3390</v>
      </c>
      <c r="E3885" t="s">
        <v>563</v>
      </c>
      <c r="F3885" t="s">
        <v>4198</v>
      </c>
      <c r="G3885" t="s">
        <v>11373</v>
      </c>
      <c r="H3885" t="s">
        <v>11328</v>
      </c>
      <c r="I3885" t="s">
        <v>11414</v>
      </c>
      <c r="J3885">
        <v>7</v>
      </c>
      <c r="K3885" t="s">
        <v>11879</v>
      </c>
    </row>
    <row r="3886" spans="1:11">
      <c r="A3886">
        <v>3885</v>
      </c>
      <c r="B3886" t="s">
        <v>4202</v>
      </c>
      <c r="C3886" t="s">
        <v>63</v>
      </c>
      <c r="D3886" t="s">
        <v>3390</v>
      </c>
      <c r="E3886" t="s">
        <v>563</v>
      </c>
      <c r="F3886" t="s">
        <v>4198</v>
      </c>
      <c r="G3886" t="s">
        <v>11373</v>
      </c>
      <c r="H3886" t="s">
        <v>11328</v>
      </c>
      <c r="I3886" t="s">
        <v>11414</v>
      </c>
      <c r="J3886">
        <v>7</v>
      </c>
      <c r="K3886" t="s">
        <v>11879</v>
      </c>
    </row>
    <row r="3887" spans="1:11">
      <c r="A3887">
        <v>3886</v>
      </c>
      <c r="B3887" t="s">
        <v>4203</v>
      </c>
      <c r="C3887" t="s">
        <v>63</v>
      </c>
      <c r="D3887" t="s">
        <v>3390</v>
      </c>
      <c r="E3887" t="s">
        <v>563</v>
      </c>
      <c r="F3887" t="s">
        <v>4198</v>
      </c>
      <c r="G3887" t="s">
        <v>11373</v>
      </c>
      <c r="H3887" t="s">
        <v>11328</v>
      </c>
      <c r="I3887" t="s">
        <v>11414</v>
      </c>
      <c r="J3887">
        <v>7</v>
      </c>
      <c r="K3887" t="s">
        <v>11879</v>
      </c>
    </row>
    <row r="3888" spans="1:11">
      <c r="A3888">
        <v>3887</v>
      </c>
      <c r="B3888" t="s">
        <v>4204</v>
      </c>
      <c r="C3888" t="s">
        <v>63</v>
      </c>
      <c r="D3888" t="s">
        <v>3390</v>
      </c>
      <c r="E3888" t="s">
        <v>563</v>
      </c>
      <c r="F3888" t="s">
        <v>4198</v>
      </c>
      <c r="G3888" t="s">
        <v>11373</v>
      </c>
      <c r="H3888" t="s">
        <v>11328</v>
      </c>
      <c r="I3888" t="s">
        <v>11414</v>
      </c>
      <c r="J3888">
        <v>7</v>
      </c>
      <c r="K3888" t="s">
        <v>11879</v>
      </c>
    </row>
    <row r="3889" spans="1:11">
      <c r="A3889">
        <v>3888</v>
      </c>
      <c r="B3889" t="s">
        <v>4205</v>
      </c>
      <c r="C3889" t="s">
        <v>63</v>
      </c>
      <c r="D3889" t="s">
        <v>3390</v>
      </c>
      <c r="E3889" t="s">
        <v>563</v>
      </c>
      <c r="F3889" t="s">
        <v>4198</v>
      </c>
      <c r="G3889" t="s">
        <v>11373</v>
      </c>
      <c r="H3889" t="s">
        <v>11328</v>
      </c>
      <c r="I3889" t="s">
        <v>11414</v>
      </c>
      <c r="J3889">
        <v>7</v>
      </c>
      <c r="K3889" t="s">
        <v>11879</v>
      </c>
    </row>
    <row r="3890" spans="1:11">
      <c r="A3890">
        <v>3889</v>
      </c>
      <c r="B3890" t="s">
        <v>4206</v>
      </c>
      <c r="C3890" t="s">
        <v>63</v>
      </c>
      <c r="D3890" t="s">
        <v>3390</v>
      </c>
      <c r="E3890" t="s">
        <v>563</v>
      </c>
      <c r="F3890" t="s">
        <v>4198</v>
      </c>
      <c r="G3890" t="s">
        <v>11373</v>
      </c>
      <c r="H3890" t="s">
        <v>11328</v>
      </c>
      <c r="I3890" t="s">
        <v>11414</v>
      </c>
      <c r="J3890">
        <v>7</v>
      </c>
      <c r="K3890" t="s">
        <v>11879</v>
      </c>
    </row>
    <row r="3891" spans="1:11">
      <c r="A3891">
        <v>3890</v>
      </c>
      <c r="B3891" t="s">
        <v>4207</v>
      </c>
      <c r="C3891" t="s">
        <v>63</v>
      </c>
      <c r="D3891" t="s">
        <v>3390</v>
      </c>
      <c r="E3891" t="s">
        <v>563</v>
      </c>
      <c r="F3891" t="s">
        <v>4198</v>
      </c>
      <c r="G3891" t="s">
        <v>11373</v>
      </c>
      <c r="H3891" t="s">
        <v>11328</v>
      </c>
      <c r="I3891" t="s">
        <v>11414</v>
      </c>
      <c r="J3891">
        <v>7</v>
      </c>
      <c r="K3891" t="s">
        <v>11879</v>
      </c>
    </row>
    <row r="3892" spans="1:11">
      <c r="A3892">
        <v>3891</v>
      </c>
      <c r="B3892" t="s">
        <v>4093</v>
      </c>
      <c r="C3892" t="s">
        <v>80</v>
      </c>
      <c r="D3892" t="s">
        <v>3390</v>
      </c>
      <c r="E3892" t="s">
        <v>563</v>
      </c>
      <c r="F3892" t="s">
        <v>4208</v>
      </c>
      <c r="G3892" t="s">
        <v>11373</v>
      </c>
      <c r="H3892" t="s">
        <v>11334</v>
      </c>
      <c r="I3892" t="s">
        <v>11414</v>
      </c>
      <c r="J3892">
        <v>7</v>
      </c>
      <c r="K3892" t="s">
        <v>11880</v>
      </c>
    </row>
    <row r="3893" spans="1:11">
      <c r="A3893">
        <v>3892</v>
      </c>
      <c r="B3893" t="s">
        <v>4095</v>
      </c>
      <c r="C3893" t="s">
        <v>80</v>
      </c>
      <c r="D3893" t="s">
        <v>3390</v>
      </c>
      <c r="E3893" t="s">
        <v>563</v>
      </c>
      <c r="F3893" t="s">
        <v>4208</v>
      </c>
      <c r="G3893" t="s">
        <v>11373</v>
      </c>
      <c r="H3893" t="s">
        <v>11334</v>
      </c>
      <c r="I3893" t="s">
        <v>11414</v>
      </c>
      <c r="J3893">
        <v>7</v>
      </c>
      <c r="K3893" t="s">
        <v>11880</v>
      </c>
    </row>
    <row r="3894" spans="1:11">
      <c r="A3894">
        <v>3893</v>
      </c>
      <c r="B3894" t="s">
        <v>4209</v>
      </c>
      <c r="C3894" t="s">
        <v>80</v>
      </c>
      <c r="D3894" t="s">
        <v>3390</v>
      </c>
      <c r="E3894" t="s">
        <v>563</v>
      </c>
      <c r="F3894" t="s">
        <v>4208</v>
      </c>
      <c r="G3894" t="s">
        <v>11373</v>
      </c>
      <c r="H3894" t="s">
        <v>11334</v>
      </c>
      <c r="I3894" t="s">
        <v>11414</v>
      </c>
      <c r="J3894">
        <v>7</v>
      </c>
      <c r="K3894" t="s">
        <v>11880</v>
      </c>
    </row>
    <row r="3895" spans="1:11">
      <c r="A3895">
        <v>3894</v>
      </c>
      <c r="B3895" t="s">
        <v>4210</v>
      </c>
      <c r="C3895" t="s">
        <v>80</v>
      </c>
      <c r="D3895" t="s">
        <v>3390</v>
      </c>
      <c r="E3895" t="s">
        <v>563</v>
      </c>
      <c r="F3895" t="s">
        <v>4208</v>
      </c>
      <c r="G3895" t="s">
        <v>11373</v>
      </c>
      <c r="H3895" t="s">
        <v>11334</v>
      </c>
      <c r="I3895" t="s">
        <v>11414</v>
      </c>
      <c r="J3895">
        <v>7</v>
      </c>
      <c r="K3895" t="s">
        <v>11880</v>
      </c>
    </row>
    <row r="3896" spans="1:11">
      <c r="A3896">
        <v>3895</v>
      </c>
      <c r="B3896" t="s">
        <v>4211</v>
      </c>
      <c r="C3896" t="s">
        <v>80</v>
      </c>
      <c r="D3896" t="s">
        <v>3390</v>
      </c>
      <c r="E3896" t="s">
        <v>563</v>
      </c>
      <c r="F3896" t="s">
        <v>4208</v>
      </c>
      <c r="G3896" t="s">
        <v>11373</v>
      </c>
      <c r="H3896" t="s">
        <v>11334</v>
      </c>
      <c r="I3896" t="s">
        <v>11414</v>
      </c>
      <c r="J3896">
        <v>7</v>
      </c>
      <c r="K3896" t="s">
        <v>11880</v>
      </c>
    </row>
    <row r="3897" spans="1:11">
      <c r="A3897">
        <v>3896</v>
      </c>
      <c r="B3897" t="s">
        <v>4212</v>
      </c>
      <c r="C3897" t="s">
        <v>80</v>
      </c>
      <c r="D3897" t="s">
        <v>3390</v>
      </c>
      <c r="E3897" t="s">
        <v>563</v>
      </c>
      <c r="F3897" t="s">
        <v>4208</v>
      </c>
      <c r="G3897" t="s">
        <v>11373</v>
      </c>
      <c r="H3897" t="s">
        <v>11334</v>
      </c>
      <c r="I3897" t="s">
        <v>11414</v>
      </c>
      <c r="J3897">
        <v>7</v>
      </c>
      <c r="K3897" t="s">
        <v>11880</v>
      </c>
    </row>
    <row r="3898" spans="1:11">
      <c r="A3898">
        <v>3897</v>
      </c>
      <c r="B3898" t="s">
        <v>4213</v>
      </c>
      <c r="C3898" t="s">
        <v>88</v>
      </c>
      <c r="D3898" t="s">
        <v>3390</v>
      </c>
      <c r="E3898" t="s">
        <v>563</v>
      </c>
      <c r="F3898" t="s">
        <v>4214</v>
      </c>
      <c r="G3898" t="s">
        <v>11373</v>
      </c>
      <c r="H3898" t="s">
        <v>11700</v>
      </c>
      <c r="I3898" t="s">
        <v>11414</v>
      </c>
      <c r="J3898">
        <v>7</v>
      </c>
      <c r="K3898" t="s">
        <v>11881</v>
      </c>
    </row>
    <row r="3899" spans="1:11">
      <c r="A3899">
        <v>3898</v>
      </c>
      <c r="B3899" t="s">
        <v>4215</v>
      </c>
      <c r="C3899" t="s">
        <v>88</v>
      </c>
      <c r="D3899" t="s">
        <v>3390</v>
      </c>
      <c r="E3899" t="s">
        <v>563</v>
      </c>
      <c r="F3899" t="s">
        <v>4214</v>
      </c>
      <c r="G3899" t="s">
        <v>11373</v>
      </c>
      <c r="H3899" t="s">
        <v>11700</v>
      </c>
      <c r="I3899" t="s">
        <v>11414</v>
      </c>
      <c r="J3899">
        <v>7</v>
      </c>
      <c r="K3899" t="s">
        <v>11881</v>
      </c>
    </row>
    <row r="3900" spans="1:11">
      <c r="A3900">
        <v>3899</v>
      </c>
      <c r="B3900" t="s">
        <v>4216</v>
      </c>
      <c r="C3900" t="s">
        <v>88</v>
      </c>
      <c r="D3900" t="s">
        <v>3390</v>
      </c>
      <c r="E3900" t="s">
        <v>563</v>
      </c>
      <c r="F3900" t="s">
        <v>4214</v>
      </c>
      <c r="G3900" t="s">
        <v>11373</v>
      </c>
      <c r="H3900" t="s">
        <v>11700</v>
      </c>
      <c r="I3900" t="s">
        <v>11414</v>
      </c>
      <c r="J3900">
        <v>7</v>
      </c>
      <c r="K3900" t="s">
        <v>11881</v>
      </c>
    </row>
    <row r="3901" spans="1:11">
      <c r="A3901">
        <v>3900</v>
      </c>
      <c r="B3901" t="s">
        <v>4217</v>
      </c>
      <c r="C3901" t="s">
        <v>88</v>
      </c>
      <c r="D3901" t="s">
        <v>3390</v>
      </c>
      <c r="E3901" t="s">
        <v>563</v>
      </c>
      <c r="F3901" t="s">
        <v>4214</v>
      </c>
      <c r="G3901" t="s">
        <v>11373</v>
      </c>
      <c r="H3901" t="s">
        <v>11700</v>
      </c>
      <c r="I3901" t="s">
        <v>11414</v>
      </c>
      <c r="J3901">
        <v>7</v>
      </c>
      <c r="K3901" t="s">
        <v>11881</v>
      </c>
    </row>
    <row r="3902" spans="1:11">
      <c r="A3902">
        <v>3901</v>
      </c>
      <c r="B3902" t="s">
        <v>4218</v>
      </c>
      <c r="C3902" t="s">
        <v>88</v>
      </c>
      <c r="D3902" t="s">
        <v>3390</v>
      </c>
      <c r="E3902" t="s">
        <v>563</v>
      </c>
      <c r="F3902" t="s">
        <v>4214</v>
      </c>
      <c r="G3902" t="s">
        <v>11373</v>
      </c>
      <c r="H3902" t="s">
        <v>11700</v>
      </c>
      <c r="I3902" t="s">
        <v>11414</v>
      </c>
      <c r="J3902">
        <v>7</v>
      </c>
      <c r="K3902" t="s">
        <v>11881</v>
      </c>
    </row>
    <row r="3903" spans="1:11">
      <c r="A3903">
        <v>3902</v>
      </c>
      <c r="B3903" t="s">
        <v>4219</v>
      </c>
      <c r="C3903" t="s">
        <v>88</v>
      </c>
      <c r="D3903" t="s">
        <v>3390</v>
      </c>
      <c r="E3903" t="s">
        <v>563</v>
      </c>
      <c r="F3903" t="s">
        <v>4214</v>
      </c>
      <c r="G3903" t="s">
        <v>11373</v>
      </c>
      <c r="H3903" t="s">
        <v>11700</v>
      </c>
      <c r="I3903" t="s">
        <v>11414</v>
      </c>
      <c r="J3903">
        <v>7</v>
      </c>
      <c r="K3903" t="s">
        <v>11881</v>
      </c>
    </row>
    <row r="3904" spans="1:11">
      <c r="A3904">
        <v>3903</v>
      </c>
      <c r="B3904" t="s">
        <v>2424</v>
      </c>
      <c r="C3904" t="s">
        <v>537</v>
      </c>
      <c r="D3904" t="s">
        <v>3390</v>
      </c>
      <c r="E3904" t="s">
        <v>563</v>
      </c>
      <c r="F3904" t="s">
        <v>4220</v>
      </c>
      <c r="G3904" t="s">
        <v>11373</v>
      </c>
      <c r="H3904" t="s">
        <v>11307</v>
      </c>
      <c r="I3904" t="s">
        <v>11414</v>
      </c>
      <c r="J3904">
        <v>7</v>
      </c>
      <c r="K3904" t="s">
        <v>11882</v>
      </c>
    </row>
    <row r="3905" spans="1:11">
      <c r="A3905">
        <v>3904</v>
      </c>
      <c r="B3905" t="s">
        <v>4221</v>
      </c>
      <c r="C3905" t="s">
        <v>537</v>
      </c>
      <c r="D3905" t="s">
        <v>3390</v>
      </c>
      <c r="E3905" t="s">
        <v>563</v>
      </c>
      <c r="F3905" t="s">
        <v>4220</v>
      </c>
      <c r="G3905" t="s">
        <v>11373</v>
      </c>
      <c r="H3905" t="s">
        <v>11307</v>
      </c>
      <c r="I3905" t="s">
        <v>11414</v>
      </c>
      <c r="J3905">
        <v>7</v>
      </c>
      <c r="K3905" t="s">
        <v>11882</v>
      </c>
    </row>
    <row r="3906" spans="1:11">
      <c r="A3906">
        <v>3905</v>
      </c>
      <c r="B3906" t="s">
        <v>4222</v>
      </c>
      <c r="C3906" t="s">
        <v>537</v>
      </c>
      <c r="D3906" t="s">
        <v>3390</v>
      </c>
      <c r="E3906" t="s">
        <v>563</v>
      </c>
      <c r="F3906" t="s">
        <v>4220</v>
      </c>
      <c r="G3906" t="s">
        <v>11373</v>
      </c>
      <c r="H3906" t="s">
        <v>11307</v>
      </c>
      <c r="I3906" t="s">
        <v>11414</v>
      </c>
      <c r="J3906">
        <v>7</v>
      </c>
      <c r="K3906" t="s">
        <v>11882</v>
      </c>
    </row>
    <row r="3907" spans="1:11">
      <c r="A3907">
        <v>3906</v>
      </c>
      <c r="B3907" t="s">
        <v>4223</v>
      </c>
      <c r="C3907" t="s">
        <v>537</v>
      </c>
      <c r="D3907" t="s">
        <v>3390</v>
      </c>
      <c r="E3907" t="s">
        <v>563</v>
      </c>
      <c r="F3907" t="s">
        <v>4220</v>
      </c>
      <c r="G3907" t="s">
        <v>11373</v>
      </c>
      <c r="H3907" t="s">
        <v>11307</v>
      </c>
      <c r="I3907" t="s">
        <v>11414</v>
      </c>
      <c r="J3907">
        <v>7</v>
      </c>
      <c r="K3907" t="s">
        <v>11882</v>
      </c>
    </row>
    <row r="3908" spans="1:11">
      <c r="A3908">
        <v>3907</v>
      </c>
      <c r="B3908" t="s">
        <v>4125</v>
      </c>
      <c r="C3908" t="s">
        <v>537</v>
      </c>
      <c r="D3908" t="s">
        <v>3390</v>
      </c>
      <c r="E3908" t="s">
        <v>563</v>
      </c>
      <c r="F3908" t="s">
        <v>4220</v>
      </c>
      <c r="G3908" t="s">
        <v>11373</v>
      </c>
      <c r="H3908" t="s">
        <v>11307</v>
      </c>
      <c r="I3908" t="s">
        <v>11414</v>
      </c>
      <c r="J3908">
        <v>7</v>
      </c>
      <c r="K3908" t="s">
        <v>11882</v>
      </c>
    </row>
    <row r="3909" spans="1:11">
      <c r="A3909">
        <v>3908</v>
      </c>
      <c r="B3909" t="s">
        <v>4224</v>
      </c>
      <c r="C3909" t="s">
        <v>537</v>
      </c>
      <c r="D3909" t="s">
        <v>3390</v>
      </c>
      <c r="E3909" t="s">
        <v>563</v>
      </c>
      <c r="F3909" t="s">
        <v>4220</v>
      </c>
      <c r="G3909" t="s">
        <v>11373</v>
      </c>
      <c r="H3909" t="s">
        <v>11307</v>
      </c>
      <c r="I3909" t="s">
        <v>11414</v>
      </c>
      <c r="J3909">
        <v>7</v>
      </c>
      <c r="K3909" t="s">
        <v>11882</v>
      </c>
    </row>
    <row r="3910" spans="1:11">
      <c r="A3910">
        <v>3909</v>
      </c>
      <c r="B3910" t="s">
        <v>4225</v>
      </c>
      <c r="C3910" t="s">
        <v>421</v>
      </c>
      <c r="D3910" t="s">
        <v>3390</v>
      </c>
      <c r="E3910" t="s">
        <v>563</v>
      </c>
      <c r="F3910" t="s">
        <v>4226</v>
      </c>
      <c r="G3910" t="s">
        <v>11373</v>
      </c>
      <c r="H3910" t="s">
        <v>11310</v>
      </c>
      <c r="I3910" t="s">
        <v>11414</v>
      </c>
      <c r="J3910">
        <v>7</v>
      </c>
      <c r="K3910" t="s">
        <v>11883</v>
      </c>
    </row>
    <row r="3911" spans="1:11">
      <c r="A3911">
        <v>3910</v>
      </c>
      <c r="B3911" t="s">
        <v>4141</v>
      </c>
      <c r="C3911" t="s">
        <v>421</v>
      </c>
      <c r="D3911" t="s">
        <v>3390</v>
      </c>
      <c r="E3911" t="s">
        <v>563</v>
      </c>
      <c r="F3911" t="s">
        <v>4226</v>
      </c>
      <c r="G3911" t="s">
        <v>11373</v>
      </c>
      <c r="H3911" t="s">
        <v>11310</v>
      </c>
      <c r="I3911" t="s">
        <v>11414</v>
      </c>
      <c r="J3911">
        <v>7</v>
      </c>
      <c r="K3911" t="s">
        <v>11883</v>
      </c>
    </row>
    <row r="3912" spans="1:11">
      <c r="A3912">
        <v>3911</v>
      </c>
      <c r="B3912" t="s">
        <v>4227</v>
      </c>
      <c r="C3912" t="s">
        <v>101</v>
      </c>
      <c r="D3912" t="s">
        <v>3390</v>
      </c>
      <c r="E3912" t="s">
        <v>563</v>
      </c>
      <c r="F3912" t="s">
        <v>4228</v>
      </c>
      <c r="G3912" t="s">
        <v>11373</v>
      </c>
      <c r="H3912" t="s">
        <v>11347</v>
      </c>
      <c r="I3912" t="s">
        <v>11414</v>
      </c>
      <c r="J3912">
        <v>7</v>
      </c>
      <c r="K3912" t="s">
        <v>11884</v>
      </c>
    </row>
    <row r="3913" spans="1:11">
      <c r="A3913">
        <v>3912</v>
      </c>
      <c r="B3913" t="s">
        <v>4229</v>
      </c>
      <c r="C3913" t="s">
        <v>101</v>
      </c>
      <c r="D3913" t="s">
        <v>3390</v>
      </c>
      <c r="E3913" t="s">
        <v>563</v>
      </c>
      <c r="F3913" t="s">
        <v>4228</v>
      </c>
      <c r="G3913" t="s">
        <v>11373</v>
      </c>
      <c r="H3913" t="s">
        <v>11347</v>
      </c>
      <c r="I3913" t="s">
        <v>11414</v>
      </c>
      <c r="J3913">
        <v>7</v>
      </c>
      <c r="K3913" t="s">
        <v>11884</v>
      </c>
    </row>
    <row r="3914" spans="1:11">
      <c r="A3914">
        <v>3913</v>
      </c>
      <c r="B3914" t="s">
        <v>4230</v>
      </c>
      <c r="C3914" t="s">
        <v>108</v>
      </c>
      <c r="D3914" t="s">
        <v>3390</v>
      </c>
      <c r="E3914" t="s">
        <v>563</v>
      </c>
      <c r="F3914" t="s">
        <v>4231</v>
      </c>
      <c r="G3914" t="s">
        <v>11373</v>
      </c>
      <c r="H3914" t="s">
        <v>11349</v>
      </c>
      <c r="I3914" t="s">
        <v>11414</v>
      </c>
      <c r="J3914">
        <v>7</v>
      </c>
      <c r="K3914" t="s">
        <v>11885</v>
      </c>
    </row>
    <row r="3915" spans="1:11">
      <c r="A3915">
        <v>3914</v>
      </c>
      <c r="B3915" t="s">
        <v>4232</v>
      </c>
      <c r="C3915" t="s">
        <v>108</v>
      </c>
      <c r="D3915" t="s">
        <v>3390</v>
      </c>
      <c r="E3915" t="s">
        <v>563</v>
      </c>
      <c r="F3915" t="s">
        <v>4231</v>
      </c>
      <c r="G3915" t="s">
        <v>11373</v>
      </c>
      <c r="H3915" t="s">
        <v>11349</v>
      </c>
      <c r="I3915" t="s">
        <v>11414</v>
      </c>
      <c r="J3915">
        <v>7</v>
      </c>
      <c r="K3915" t="s">
        <v>11885</v>
      </c>
    </row>
    <row r="3916" spans="1:11">
      <c r="A3916">
        <v>3915</v>
      </c>
      <c r="B3916" t="s">
        <v>4233</v>
      </c>
      <c r="C3916" t="s">
        <v>108</v>
      </c>
      <c r="D3916" t="s">
        <v>3390</v>
      </c>
      <c r="E3916" t="s">
        <v>563</v>
      </c>
      <c r="F3916" t="s">
        <v>4231</v>
      </c>
      <c r="G3916" t="s">
        <v>11373</v>
      </c>
      <c r="H3916" t="s">
        <v>11349</v>
      </c>
      <c r="I3916" t="s">
        <v>11414</v>
      </c>
      <c r="J3916">
        <v>7</v>
      </c>
      <c r="K3916" t="s">
        <v>11885</v>
      </c>
    </row>
    <row r="3917" spans="1:11">
      <c r="A3917">
        <v>3916</v>
      </c>
      <c r="B3917" t="s">
        <v>4234</v>
      </c>
      <c r="C3917" t="s">
        <v>108</v>
      </c>
      <c r="D3917" t="s">
        <v>3390</v>
      </c>
      <c r="E3917" t="s">
        <v>563</v>
      </c>
      <c r="F3917" t="s">
        <v>4231</v>
      </c>
      <c r="G3917" t="s">
        <v>11373</v>
      </c>
      <c r="H3917" t="s">
        <v>11349</v>
      </c>
      <c r="I3917" t="s">
        <v>11414</v>
      </c>
      <c r="J3917">
        <v>7</v>
      </c>
      <c r="K3917" t="s">
        <v>11885</v>
      </c>
    </row>
    <row r="3918" spans="1:11">
      <c r="A3918">
        <v>3917</v>
      </c>
      <c r="B3918" t="s">
        <v>4235</v>
      </c>
      <c r="C3918" t="s">
        <v>108</v>
      </c>
      <c r="D3918" t="s">
        <v>3390</v>
      </c>
      <c r="E3918" t="s">
        <v>563</v>
      </c>
      <c r="F3918" t="s">
        <v>4231</v>
      </c>
      <c r="G3918" t="s">
        <v>11373</v>
      </c>
      <c r="H3918" t="s">
        <v>11349</v>
      </c>
      <c r="I3918" t="s">
        <v>11414</v>
      </c>
      <c r="J3918">
        <v>7</v>
      </c>
      <c r="K3918" t="s">
        <v>11885</v>
      </c>
    </row>
    <row r="3919" spans="1:11">
      <c r="A3919">
        <v>3918</v>
      </c>
      <c r="B3919" t="s">
        <v>4154</v>
      </c>
      <c r="C3919" t="s">
        <v>108</v>
      </c>
      <c r="D3919" t="s">
        <v>3390</v>
      </c>
      <c r="E3919" t="s">
        <v>563</v>
      </c>
      <c r="F3919" t="s">
        <v>4231</v>
      </c>
      <c r="G3919" t="s">
        <v>11373</v>
      </c>
      <c r="H3919" t="s">
        <v>11349</v>
      </c>
      <c r="I3919" t="s">
        <v>11414</v>
      </c>
      <c r="J3919">
        <v>7</v>
      </c>
      <c r="K3919" t="s">
        <v>11885</v>
      </c>
    </row>
    <row r="3920" spans="1:11">
      <c r="A3920">
        <v>3919</v>
      </c>
      <c r="B3920" t="s">
        <v>4236</v>
      </c>
      <c r="C3920" t="s">
        <v>108</v>
      </c>
      <c r="D3920" t="s">
        <v>3390</v>
      </c>
      <c r="E3920" t="s">
        <v>563</v>
      </c>
      <c r="F3920" t="s">
        <v>4231</v>
      </c>
      <c r="G3920" t="s">
        <v>11373</v>
      </c>
      <c r="H3920" t="s">
        <v>11349</v>
      </c>
      <c r="I3920" t="s">
        <v>11414</v>
      </c>
      <c r="J3920">
        <v>7</v>
      </c>
      <c r="K3920" t="s">
        <v>11885</v>
      </c>
    </row>
    <row r="3921" spans="1:11">
      <c r="A3921">
        <v>3920</v>
      </c>
      <c r="B3921" t="s">
        <v>3732</v>
      </c>
      <c r="C3921" t="s">
        <v>108</v>
      </c>
      <c r="D3921" t="s">
        <v>3390</v>
      </c>
      <c r="E3921" t="s">
        <v>563</v>
      </c>
      <c r="F3921" t="s">
        <v>4231</v>
      </c>
      <c r="G3921" t="s">
        <v>11373</v>
      </c>
      <c r="H3921" t="s">
        <v>11349</v>
      </c>
      <c r="I3921" t="s">
        <v>11414</v>
      </c>
      <c r="J3921">
        <v>7</v>
      </c>
      <c r="K3921" t="s">
        <v>11885</v>
      </c>
    </row>
    <row r="3922" spans="1:11">
      <c r="A3922">
        <v>3921</v>
      </c>
      <c r="B3922" t="s">
        <v>4237</v>
      </c>
      <c r="C3922" t="s">
        <v>147</v>
      </c>
      <c r="D3922" t="s">
        <v>3390</v>
      </c>
      <c r="E3922" t="s">
        <v>614</v>
      </c>
      <c r="F3922" t="s">
        <v>4238</v>
      </c>
      <c r="G3922" t="s">
        <v>11377</v>
      </c>
      <c r="H3922" t="s">
        <v>11304</v>
      </c>
      <c r="I3922" t="s">
        <v>11418</v>
      </c>
      <c r="J3922">
        <v>8</v>
      </c>
      <c r="K3922" t="s">
        <v>11886</v>
      </c>
    </row>
    <row r="3923" spans="1:11">
      <c r="A3923">
        <v>3922</v>
      </c>
      <c r="B3923" t="s">
        <v>4239</v>
      </c>
      <c r="C3923" t="s">
        <v>147</v>
      </c>
      <c r="D3923" t="s">
        <v>3390</v>
      </c>
      <c r="E3923" t="s">
        <v>614</v>
      </c>
      <c r="F3923" t="s">
        <v>4238</v>
      </c>
      <c r="G3923" t="s">
        <v>11377</v>
      </c>
      <c r="H3923" t="s">
        <v>11304</v>
      </c>
      <c r="I3923" t="s">
        <v>11418</v>
      </c>
      <c r="J3923">
        <v>8</v>
      </c>
      <c r="K3923" t="s">
        <v>11886</v>
      </c>
    </row>
    <row r="3924" spans="1:11">
      <c r="A3924">
        <v>3923</v>
      </c>
      <c r="B3924" t="s">
        <v>4240</v>
      </c>
      <c r="C3924" t="s">
        <v>147</v>
      </c>
      <c r="D3924" t="s">
        <v>3390</v>
      </c>
      <c r="E3924" t="s">
        <v>614</v>
      </c>
      <c r="F3924" t="s">
        <v>4238</v>
      </c>
      <c r="G3924" t="s">
        <v>11377</v>
      </c>
      <c r="H3924" t="s">
        <v>11304</v>
      </c>
      <c r="I3924" t="s">
        <v>11418</v>
      </c>
      <c r="J3924">
        <v>8</v>
      </c>
      <c r="K3924" t="s">
        <v>11886</v>
      </c>
    </row>
    <row r="3925" spans="1:11">
      <c r="A3925">
        <v>3924</v>
      </c>
      <c r="B3925" t="s">
        <v>4241</v>
      </c>
      <c r="C3925" t="s">
        <v>147</v>
      </c>
      <c r="D3925" t="s">
        <v>3390</v>
      </c>
      <c r="E3925" t="s">
        <v>614</v>
      </c>
      <c r="F3925" t="s">
        <v>4238</v>
      </c>
      <c r="G3925" t="s">
        <v>11377</v>
      </c>
      <c r="H3925" t="s">
        <v>11304</v>
      </c>
      <c r="I3925" t="s">
        <v>11418</v>
      </c>
      <c r="J3925">
        <v>8</v>
      </c>
      <c r="K3925" t="s">
        <v>11886</v>
      </c>
    </row>
    <row r="3926" spans="1:11">
      <c r="A3926">
        <v>3925</v>
      </c>
      <c r="B3926" t="s">
        <v>4242</v>
      </c>
      <c r="C3926" t="s">
        <v>147</v>
      </c>
      <c r="D3926" t="s">
        <v>3390</v>
      </c>
      <c r="E3926" t="s">
        <v>614</v>
      </c>
      <c r="F3926" t="s">
        <v>4238</v>
      </c>
      <c r="G3926" t="s">
        <v>11377</v>
      </c>
      <c r="H3926" t="s">
        <v>11304</v>
      </c>
      <c r="I3926" t="s">
        <v>11418</v>
      </c>
      <c r="J3926">
        <v>8</v>
      </c>
      <c r="K3926" t="s">
        <v>11886</v>
      </c>
    </row>
    <row r="3927" spans="1:11">
      <c r="A3927">
        <v>3926</v>
      </c>
      <c r="B3927" t="s">
        <v>4243</v>
      </c>
      <c r="C3927" t="s">
        <v>147</v>
      </c>
      <c r="D3927" t="s">
        <v>3390</v>
      </c>
      <c r="E3927" t="s">
        <v>614</v>
      </c>
      <c r="F3927" t="s">
        <v>4238</v>
      </c>
      <c r="G3927" t="s">
        <v>11377</v>
      </c>
      <c r="H3927" t="s">
        <v>11304</v>
      </c>
      <c r="I3927" t="s">
        <v>11418</v>
      </c>
      <c r="J3927">
        <v>8</v>
      </c>
      <c r="K3927" t="s">
        <v>11886</v>
      </c>
    </row>
    <row r="3928" spans="1:11">
      <c r="A3928">
        <v>3927</v>
      </c>
      <c r="B3928" t="s">
        <v>4244</v>
      </c>
      <c r="C3928" t="s">
        <v>147</v>
      </c>
      <c r="D3928" t="s">
        <v>3390</v>
      </c>
      <c r="E3928" t="s">
        <v>614</v>
      </c>
      <c r="F3928" t="s">
        <v>4238</v>
      </c>
      <c r="G3928" t="s">
        <v>11377</v>
      </c>
      <c r="H3928" t="s">
        <v>11304</v>
      </c>
      <c r="I3928" t="s">
        <v>11418</v>
      </c>
      <c r="J3928">
        <v>8</v>
      </c>
      <c r="K3928" t="s">
        <v>11886</v>
      </c>
    </row>
    <row r="3929" spans="1:11">
      <c r="A3929">
        <v>3928</v>
      </c>
      <c r="B3929" t="s">
        <v>4245</v>
      </c>
      <c r="C3929" t="s">
        <v>147</v>
      </c>
      <c r="D3929" t="s">
        <v>3390</v>
      </c>
      <c r="E3929" t="s">
        <v>614</v>
      </c>
      <c r="F3929" t="s">
        <v>4238</v>
      </c>
      <c r="G3929" t="s">
        <v>11377</v>
      </c>
      <c r="H3929" t="s">
        <v>11304</v>
      </c>
      <c r="I3929" t="s">
        <v>11418</v>
      </c>
      <c r="J3929">
        <v>8</v>
      </c>
      <c r="K3929" t="s">
        <v>11886</v>
      </c>
    </row>
    <row r="3930" spans="1:11">
      <c r="A3930">
        <v>3929</v>
      </c>
      <c r="B3930" t="s">
        <v>4246</v>
      </c>
      <c r="C3930" t="s">
        <v>147</v>
      </c>
      <c r="D3930" t="s">
        <v>3390</v>
      </c>
      <c r="E3930" t="s">
        <v>614</v>
      </c>
      <c r="F3930" t="s">
        <v>4238</v>
      </c>
      <c r="G3930" t="s">
        <v>11377</v>
      </c>
      <c r="H3930" t="s">
        <v>11304</v>
      </c>
      <c r="I3930" t="s">
        <v>11418</v>
      </c>
      <c r="J3930">
        <v>8</v>
      </c>
      <c r="K3930" t="s">
        <v>11886</v>
      </c>
    </row>
    <row r="3931" spans="1:11">
      <c r="A3931">
        <v>3930</v>
      </c>
      <c r="B3931" t="s">
        <v>4247</v>
      </c>
      <c r="C3931" t="s">
        <v>147</v>
      </c>
      <c r="D3931" t="s">
        <v>3390</v>
      </c>
      <c r="E3931" t="s">
        <v>614</v>
      </c>
      <c r="F3931" t="s">
        <v>4238</v>
      </c>
      <c r="G3931" t="s">
        <v>11377</v>
      </c>
      <c r="H3931" t="s">
        <v>11304</v>
      </c>
      <c r="I3931" t="s">
        <v>11418</v>
      </c>
      <c r="J3931">
        <v>8</v>
      </c>
      <c r="K3931" t="s">
        <v>11886</v>
      </c>
    </row>
    <row r="3932" spans="1:11">
      <c r="A3932">
        <v>3931</v>
      </c>
      <c r="B3932" t="s">
        <v>4248</v>
      </c>
      <c r="C3932" t="s">
        <v>147</v>
      </c>
      <c r="D3932" t="s">
        <v>3390</v>
      </c>
      <c r="E3932" t="s">
        <v>614</v>
      </c>
      <c r="F3932" t="s">
        <v>4238</v>
      </c>
      <c r="G3932" t="s">
        <v>11377</v>
      </c>
      <c r="H3932" t="s">
        <v>11304</v>
      </c>
      <c r="I3932" t="s">
        <v>11418</v>
      </c>
      <c r="J3932">
        <v>8</v>
      </c>
      <c r="K3932" t="s">
        <v>11886</v>
      </c>
    </row>
    <row r="3933" spans="1:11">
      <c r="A3933">
        <v>3932</v>
      </c>
      <c r="B3933" t="s">
        <v>4249</v>
      </c>
      <c r="C3933" t="s">
        <v>147</v>
      </c>
      <c r="D3933" t="s">
        <v>3390</v>
      </c>
      <c r="E3933" t="s">
        <v>614</v>
      </c>
      <c r="F3933" t="s">
        <v>4238</v>
      </c>
      <c r="G3933" t="s">
        <v>11377</v>
      </c>
      <c r="H3933" t="s">
        <v>11304</v>
      </c>
      <c r="I3933" t="s">
        <v>11418</v>
      </c>
      <c r="J3933">
        <v>8</v>
      </c>
      <c r="K3933" t="s">
        <v>11886</v>
      </c>
    </row>
    <row r="3934" spans="1:11">
      <c r="A3934">
        <v>3933</v>
      </c>
      <c r="B3934" t="s">
        <v>4250</v>
      </c>
      <c r="C3934" t="s">
        <v>147</v>
      </c>
      <c r="D3934" t="s">
        <v>3390</v>
      </c>
      <c r="E3934" t="s">
        <v>614</v>
      </c>
      <c r="F3934" t="s">
        <v>4238</v>
      </c>
      <c r="G3934" t="s">
        <v>11377</v>
      </c>
      <c r="H3934" t="s">
        <v>11304</v>
      </c>
      <c r="I3934" t="s">
        <v>11418</v>
      </c>
      <c r="J3934">
        <v>8</v>
      </c>
      <c r="K3934" t="s">
        <v>11886</v>
      </c>
    </row>
    <row r="3935" spans="1:11">
      <c r="A3935">
        <v>3934</v>
      </c>
      <c r="B3935" t="s">
        <v>4251</v>
      </c>
      <c r="C3935" t="s">
        <v>147</v>
      </c>
      <c r="D3935" t="s">
        <v>3390</v>
      </c>
      <c r="E3935" t="s">
        <v>614</v>
      </c>
      <c r="F3935" t="s">
        <v>4238</v>
      </c>
      <c r="G3935" t="s">
        <v>11377</v>
      </c>
      <c r="H3935" t="s">
        <v>11304</v>
      </c>
      <c r="I3935" t="s">
        <v>11418</v>
      </c>
      <c r="J3935">
        <v>8</v>
      </c>
      <c r="K3935" t="s">
        <v>11886</v>
      </c>
    </row>
    <row r="3936" spans="1:11">
      <c r="A3936">
        <v>3935</v>
      </c>
      <c r="B3936" t="s">
        <v>4252</v>
      </c>
      <c r="C3936" t="s">
        <v>147</v>
      </c>
      <c r="D3936" t="s">
        <v>3390</v>
      </c>
      <c r="E3936" t="s">
        <v>614</v>
      </c>
      <c r="F3936" t="s">
        <v>4238</v>
      </c>
      <c r="G3936" t="s">
        <v>11377</v>
      </c>
      <c r="H3936" t="s">
        <v>11304</v>
      </c>
      <c r="I3936" t="s">
        <v>11418</v>
      </c>
      <c r="J3936">
        <v>8</v>
      </c>
      <c r="K3936" t="s">
        <v>11886</v>
      </c>
    </row>
    <row r="3937" spans="1:11">
      <c r="A3937">
        <v>3936</v>
      </c>
      <c r="B3937" t="s">
        <v>4253</v>
      </c>
      <c r="C3937" t="s">
        <v>147</v>
      </c>
      <c r="D3937" t="s">
        <v>3390</v>
      </c>
      <c r="E3937" t="s">
        <v>614</v>
      </c>
      <c r="F3937" t="s">
        <v>4238</v>
      </c>
      <c r="G3937" t="s">
        <v>11377</v>
      </c>
      <c r="H3937" t="s">
        <v>11304</v>
      </c>
      <c r="I3937" t="s">
        <v>11418</v>
      </c>
      <c r="J3937">
        <v>8</v>
      </c>
      <c r="K3937" t="s">
        <v>11886</v>
      </c>
    </row>
    <row r="3938" spans="1:11">
      <c r="A3938">
        <v>3937</v>
      </c>
      <c r="B3938" t="s">
        <v>4254</v>
      </c>
      <c r="C3938" t="s">
        <v>147</v>
      </c>
      <c r="D3938" t="s">
        <v>3390</v>
      </c>
      <c r="E3938" t="s">
        <v>614</v>
      </c>
      <c r="F3938" t="s">
        <v>4238</v>
      </c>
      <c r="G3938" t="s">
        <v>11377</v>
      </c>
      <c r="H3938" t="s">
        <v>11304</v>
      </c>
      <c r="I3938" t="s">
        <v>11418</v>
      </c>
      <c r="J3938">
        <v>8</v>
      </c>
      <c r="K3938" t="s">
        <v>11886</v>
      </c>
    </row>
    <row r="3939" spans="1:11">
      <c r="A3939">
        <v>3938</v>
      </c>
      <c r="B3939" t="s">
        <v>4255</v>
      </c>
      <c r="C3939" t="s">
        <v>147</v>
      </c>
      <c r="D3939" t="s">
        <v>3390</v>
      </c>
      <c r="E3939" t="s">
        <v>614</v>
      </c>
      <c r="F3939" t="s">
        <v>4238</v>
      </c>
      <c r="G3939" t="s">
        <v>11377</v>
      </c>
      <c r="H3939" t="s">
        <v>11304</v>
      </c>
      <c r="I3939" t="s">
        <v>11418</v>
      </c>
      <c r="J3939">
        <v>8</v>
      </c>
      <c r="K3939" t="s">
        <v>11886</v>
      </c>
    </row>
    <row r="3940" spans="1:11">
      <c r="A3940">
        <v>3939</v>
      </c>
      <c r="B3940" t="s">
        <v>4256</v>
      </c>
      <c r="C3940" t="s">
        <v>147</v>
      </c>
      <c r="D3940" t="s">
        <v>3390</v>
      </c>
      <c r="E3940" t="s">
        <v>614</v>
      </c>
      <c r="F3940" t="s">
        <v>4238</v>
      </c>
      <c r="G3940" t="s">
        <v>11377</v>
      </c>
      <c r="H3940" t="s">
        <v>11304</v>
      </c>
      <c r="I3940" t="s">
        <v>11418</v>
      </c>
      <c r="J3940">
        <v>8</v>
      </c>
      <c r="K3940" t="s">
        <v>11886</v>
      </c>
    </row>
    <row r="3941" spans="1:11">
      <c r="A3941">
        <v>3940</v>
      </c>
      <c r="B3941" t="s">
        <v>4257</v>
      </c>
      <c r="C3941" t="s">
        <v>147</v>
      </c>
      <c r="D3941" t="s">
        <v>3390</v>
      </c>
      <c r="E3941" t="s">
        <v>614</v>
      </c>
      <c r="F3941" t="s">
        <v>4238</v>
      </c>
      <c r="G3941" t="s">
        <v>11377</v>
      </c>
      <c r="H3941" t="s">
        <v>11304</v>
      </c>
      <c r="I3941" t="s">
        <v>11418</v>
      </c>
      <c r="J3941">
        <v>8</v>
      </c>
      <c r="K3941" t="s">
        <v>11886</v>
      </c>
    </row>
    <row r="3942" spans="1:11">
      <c r="A3942">
        <v>3941</v>
      </c>
      <c r="B3942" t="s">
        <v>4258</v>
      </c>
      <c r="C3942" t="s">
        <v>147</v>
      </c>
      <c r="D3942" t="s">
        <v>3390</v>
      </c>
      <c r="E3942" t="s">
        <v>614</v>
      </c>
      <c r="F3942" t="s">
        <v>4238</v>
      </c>
      <c r="G3942" t="s">
        <v>11377</v>
      </c>
      <c r="H3942" t="s">
        <v>11304</v>
      </c>
      <c r="I3942" t="s">
        <v>11418</v>
      </c>
      <c r="J3942">
        <v>8</v>
      </c>
      <c r="K3942" t="s">
        <v>11886</v>
      </c>
    </row>
    <row r="3943" spans="1:11">
      <c r="A3943">
        <v>3942</v>
      </c>
      <c r="B3943" t="s">
        <v>3239</v>
      </c>
      <c r="C3943" t="s">
        <v>147</v>
      </c>
      <c r="D3943" t="s">
        <v>3390</v>
      </c>
      <c r="E3943" t="s">
        <v>614</v>
      </c>
      <c r="F3943" t="s">
        <v>4238</v>
      </c>
      <c r="G3943" t="s">
        <v>11377</v>
      </c>
      <c r="H3943" t="s">
        <v>11304</v>
      </c>
      <c r="I3943" t="s">
        <v>11418</v>
      </c>
      <c r="J3943">
        <v>8</v>
      </c>
      <c r="K3943" t="s">
        <v>11886</v>
      </c>
    </row>
    <row r="3944" spans="1:11">
      <c r="A3944">
        <v>3943</v>
      </c>
      <c r="B3944" t="s">
        <v>4259</v>
      </c>
      <c r="C3944" t="s">
        <v>147</v>
      </c>
      <c r="D3944" t="s">
        <v>3390</v>
      </c>
      <c r="E3944" t="s">
        <v>614</v>
      </c>
      <c r="F3944" t="s">
        <v>4238</v>
      </c>
      <c r="G3944" t="s">
        <v>11377</v>
      </c>
      <c r="H3944" t="s">
        <v>11304</v>
      </c>
      <c r="I3944" t="s">
        <v>11418</v>
      </c>
      <c r="J3944">
        <v>8</v>
      </c>
      <c r="K3944" t="s">
        <v>11886</v>
      </c>
    </row>
    <row r="3945" spans="1:11">
      <c r="A3945">
        <v>3944</v>
      </c>
      <c r="B3945" t="s">
        <v>4260</v>
      </c>
      <c r="C3945" t="s">
        <v>147</v>
      </c>
      <c r="D3945" t="s">
        <v>3390</v>
      </c>
      <c r="E3945" t="s">
        <v>614</v>
      </c>
      <c r="F3945" t="s">
        <v>4238</v>
      </c>
      <c r="G3945" t="s">
        <v>11377</v>
      </c>
      <c r="H3945" t="s">
        <v>11304</v>
      </c>
      <c r="I3945" t="s">
        <v>11418</v>
      </c>
      <c r="J3945">
        <v>8</v>
      </c>
      <c r="K3945" t="s">
        <v>11886</v>
      </c>
    </row>
    <row r="3946" spans="1:11">
      <c r="A3946">
        <v>3945</v>
      </c>
      <c r="B3946" t="s">
        <v>4261</v>
      </c>
      <c r="C3946" t="s">
        <v>147</v>
      </c>
      <c r="D3946" t="s">
        <v>3390</v>
      </c>
      <c r="E3946" t="s">
        <v>614</v>
      </c>
      <c r="F3946" t="s">
        <v>4238</v>
      </c>
      <c r="G3946" t="s">
        <v>11377</v>
      </c>
      <c r="H3946" t="s">
        <v>11304</v>
      </c>
      <c r="I3946" t="s">
        <v>11418</v>
      </c>
      <c r="J3946">
        <v>8</v>
      </c>
      <c r="K3946" t="s">
        <v>11886</v>
      </c>
    </row>
    <row r="3947" spans="1:11">
      <c r="A3947">
        <v>3946</v>
      </c>
      <c r="B3947" t="s">
        <v>4262</v>
      </c>
      <c r="C3947" t="s">
        <v>147</v>
      </c>
      <c r="D3947" t="s">
        <v>3390</v>
      </c>
      <c r="E3947" t="s">
        <v>614</v>
      </c>
      <c r="F3947" t="s">
        <v>4238</v>
      </c>
      <c r="G3947" t="s">
        <v>11377</v>
      </c>
      <c r="H3947" t="s">
        <v>11304</v>
      </c>
      <c r="I3947" t="s">
        <v>11418</v>
      </c>
      <c r="J3947">
        <v>8</v>
      </c>
      <c r="K3947" t="s">
        <v>11886</v>
      </c>
    </row>
    <row r="3948" spans="1:11">
      <c r="A3948">
        <v>3947</v>
      </c>
      <c r="B3948" t="s">
        <v>4263</v>
      </c>
      <c r="C3948" t="s">
        <v>6</v>
      </c>
      <c r="D3948" t="s">
        <v>3390</v>
      </c>
      <c r="E3948" t="s">
        <v>614</v>
      </c>
      <c r="F3948" t="s">
        <v>4264</v>
      </c>
      <c r="G3948" t="s">
        <v>11377</v>
      </c>
      <c r="H3948" t="s">
        <v>11306</v>
      </c>
      <c r="I3948" t="s">
        <v>11418</v>
      </c>
      <c r="J3948">
        <v>8</v>
      </c>
      <c r="K3948" t="s">
        <v>11887</v>
      </c>
    </row>
    <row r="3949" spans="1:11">
      <c r="A3949">
        <v>3948</v>
      </c>
      <c r="B3949" t="s">
        <v>4265</v>
      </c>
      <c r="C3949" t="s">
        <v>6</v>
      </c>
      <c r="D3949" t="s">
        <v>3390</v>
      </c>
      <c r="E3949" t="s">
        <v>614</v>
      </c>
      <c r="F3949" t="s">
        <v>4264</v>
      </c>
      <c r="G3949" t="s">
        <v>11377</v>
      </c>
      <c r="H3949" t="s">
        <v>11306</v>
      </c>
      <c r="I3949" t="s">
        <v>11418</v>
      </c>
      <c r="J3949">
        <v>8</v>
      </c>
      <c r="K3949" t="s">
        <v>11887</v>
      </c>
    </row>
    <row r="3950" spans="1:11">
      <c r="A3950">
        <v>3949</v>
      </c>
      <c r="B3950" t="s">
        <v>4266</v>
      </c>
      <c r="C3950" t="s">
        <v>6</v>
      </c>
      <c r="D3950" t="s">
        <v>3390</v>
      </c>
      <c r="E3950" t="s">
        <v>614</v>
      </c>
      <c r="F3950" t="s">
        <v>4264</v>
      </c>
      <c r="G3950" t="s">
        <v>11377</v>
      </c>
      <c r="H3950" t="s">
        <v>11306</v>
      </c>
      <c r="I3950" t="s">
        <v>11418</v>
      </c>
      <c r="J3950">
        <v>8</v>
      </c>
      <c r="K3950" t="s">
        <v>11887</v>
      </c>
    </row>
    <row r="3951" spans="1:11">
      <c r="A3951">
        <v>3950</v>
      </c>
      <c r="B3951" t="s">
        <v>4267</v>
      </c>
      <c r="C3951" t="s">
        <v>11</v>
      </c>
      <c r="D3951" t="s">
        <v>3390</v>
      </c>
      <c r="E3951" t="s">
        <v>614</v>
      </c>
      <c r="F3951" t="s">
        <v>4268</v>
      </c>
      <c r="G3951" t="s">
        <v>11377</v>
      </c>
      <c r="H3951" t="s">
        <v>11309</v>
      </c>
      <c r="I3951" t="s">
        <v>11418</v>
      </c>
      <c r="J3951">
        <v>8</v>
      </c>
      <c r="K3951" t="s">
        <v>11888</v>
      </c>
    </row>
    <row r="3952" spans="1:11">
      <c r="A3952">
        <v>3951</v>
      </c>
      <c r="B3952" t="s">
        <v>2975</v>
      </c>
      <c r="C3952" t="s">
        <v>11</v>
      </c>
      <c r="D3952" t="s">
        <v>3390</v>
      </c>
      <c r="E3952" t="s">
        <v>614</v>
      </c>
      <c r="F3952" t="s">
        <v>4268</v>
      </c>
      <c r="G3952" t="s">
        <v>11377</v>
      </c>
      <c r="H3952" t="s">
        <v>11309</v>
      </c>
      <c r="I3952" t="s">
        <v>11418</v>
      </c>
      <c r="J3952">
        <v>8</v>
      </c>
      <c r="K3952" t="s">
        <v>11888</v>
      </c>
    </row>
    <row r="3953" spans="1:11">
      <c r="A3953">
        <v>3952</v>
      </c>
      <c r="B3953" t="s">
        <v>4269</v>
      </c>
      <c r="C3953" t="s">
        <v>11</v>
      </c>
      <c r="D3953" t="s">
        <v>3390</v>
      </c>
      <c r="E3953" t="s">
        <v>614</v>
      </c>
      <c r="F3953" t="s">
        <v>4268</v>
      </c>
      <c r="G3953" t="s">
        <v>11377</v>
      </c>
      <c r="H3953" t="s">
        <v>11309</v>
      </c>
      <c r="I3953" t="s">
        <v>11418</v>
      </c>
      <c r="J3953">
        <v>8</v>
      </c>
      <c r="K3953" t="s">
        <v>11888</v>
      </c>
    </row>
    <row r="3954" spans="1:11">
      <c r="A3954">
        <v>3953</v>
      </c>
      <c r="B3954" t="s">
        <v>4270</v>
      </c>
      <c r="C3954" t="s">
        <v>32</v>
      </c>
      <c r="D3954" t="s">
        <v>3390</v>
      </c>
      <c r="E3954" t="s">
        <v>614</v>
      </c>
      <c r="F3954" t="s">
        <v>4271</v>
      </c>
      <c r="G3954" t="s">
        <v>11377</v>
      </c>
      <c r="H3954" t="s">
        <v>11315</v>
      </c>
      <c r="I3954" t="s">
        <v>11418</v>
      </c>
      <c r="J3954">
        <v>8</v>
      </c>
      <c r="K3954" t="s">
        <v>11889</v>
      </c>
    </row>
    <row r="3955" spans="1:11">
      <c r="A3955">
        <v>3954</v>
      </c>
      <c r="B3955" t="s">
        <v>4272</v>
      </c>
      <c r="C3955" t="s">
        <v>32</v>
      </c>
      <c r="D3955" t="s">
        <v>3390</v>
      </c>
      <c r="E3955" t="s">
        <v>614</v>
      </c>
      <c r="F3955" t="s">
        <v>4271</v>
      </c>
      <c r="G3955" t="s">
        <v>11377</v>
      </c>
      <c r="H3955" t="s">
        <v>11315</v>
      </c>
      <c r="I3955" t="s">
        <v>11418</v>
      </c>
      <c r="J3955">
        <v>8</v>
      </c>
      <c r="K3955" t="s">
        <v>11889</v>
      </c>
    </row>
    <row r="3956" spans="1:11">
      <c r="A3956">
        <v>3955</v>
      </c>
      <c r="B3956" t="s">
        <v>4273</v>
      </c>
      <c r="C3956" t="s">
        <v>32</v>
      </c>
      <c r="D3956" t="s">
        <v>3390</v>
      </c>
      <c r="E3956" t="s">
        <v>614</v>
      </c>
      <c r="F3956" t="s">
        <v>4271</v>
      </c>
      <c r="G3956" t="s">
        <v>11377</v>
      </c>
      <c r="H3956" t="s">
        <v>11315</v>
      </c>
      <c r="I3956" t="s">
        <v>11418</v>
      </c>
      <c r="J3956">
        <v>8</v>
      </c>
      <c r="K3956" t="s">
        <v>11889</v>
      </c>
    </row>
    <row r="3957" spans="1:11">
      <c r="A3957">
        <v>3956</v>
      </c>
      <c r="B3957" t="s">
        <v>4274</v>
      </c>
      <c r="C3957" t="s">
        <v>32</v>
      </c>
      <c r="D3957" t="s">
        <v>3390</v>
      </c>
      <c r="E3957" t="s">
        <v>614</v>
      </c>
      <c r="F3957" t="s">
        <v>4271</v>
      </c>
      <c r="G3957" t="s">
        <v>11377</v>
      </c>
      <c r="H3957" t="s">
        <v>11315</v>
      </c>
      <c r="I3957" t="s">
        <v>11418</v>
      </c>
      <c r="J3957">
        <v>8</v>
      </c>
      <c r="K3957" t="s">
        <v>11889</v>
      </c>
    </row>
    <row r="3958" spans="1:11">
      <c r="A3958">
        <v>3957</v>
      </c>
      <c r="B3958" t="s">
        <v>4275</v>
      </c>
      <c r="C3958" t="s">
        <v>32</v>
      </c>
      <c r="D3958" t="s">
        <v>3390</v>
      </c>
      <c r="E3958" t="s">
        <v>614</v>
      </c>
      <c r="F3958" t="s">
        <v>4271</v>
      </c>
      <c r="G3958" t="s">
        <v>11377</v>
      </c>
      <c r="H3958" t="s">
        <v>11315</v>
      </c>
      <c r="I3958" t="s">
        <v>11418</v>
      </c>
      <c r="J3958">
        <v>8</v>
      </c>
      <c r="K3958" t="s">
        <v>11889</v>
      </c>
    </row>
    <row r="3959" spans="1:11">
      <c r="A3959">
        <v>3958</v>
      </c>
      <c r="B3959" t="s">
        <v>4276</v>
      </c>
      <c r="C3959" t="s">
        <v>32</v>
      </c>
      <c r="D3959" t="s">
        <v>3390</v>
      </c>
      <c r="E3959" t="s">
        <v>614</v>
      </c>
      <c r="F3959" t="s">
        <v>4271</v>
      </c>
      <c r="G3959" t="s">
        <v>11377</v>
      </c>
      <c r="H3959" t="s">
        <v>11315</v>
      </c>
      <c r="I3959" t="s">
        <v>11418</v>
      </c>
      <c r="J3959">
        <v>8</v>
      </c>
      <c r="K3959" t="s">
        <v>11889</v>
      </c>
    </row>
    <row r="3960" spans="1:11">
      <c r="A3960">
        <v>3959</v>
      </c>
      <c r="B3960" t="s">
        <v>4277</v>
      </c>
      <c r="C3960" t="s">
        <v>32</v>
      </c>
      <c r="D3960" t="s">
        <v>3390</v>
      </c>
      <c r="E3960" t="s">
        <v>614</v>
      </c>
      <c r="F3960" t="s">
        <v>4271</v>
      </c>
      <c r="G3960" t="s">
        <v>11377</v>
      </c>
      <c r="H3960" t="s">
        <v>11315</v>
      </c>
      <c r="I3960" t="s">
        <v>11418</v>
      </c>
      <c r="J3960">
        <v>8</v>
      </c>
      <c r="K3960" t="s">
        <v>11889</v>
      </c>
    </row>
    <row r="3961" spans="1:11">
      <c r="A3961">
        <v>3960</v>
      </c>
      <c r="B3961" t="s">
        <v>4278</v>
      </c>
      <c r="C3961" t="s">
        <v>32</v>
      </c>
      <c r="D3961" t="s">
        <v>3390</v>
      </c>
      <c r="E3961" t="s">
        <v>614</v>
      </c>
      <c r="F3961" t="s">
        <v>4271</v>
      </c>
      <c r="G3961" t="s">
        <v>11377</v>
      </c>
      <c r="H3961" t="s">
        <v>11315</v>
      </c>
      <c r="I3961" t="s">
        <v>11418</v>
      </c>
      <c r="J3961">
        <v>8</v>
      </c>
      <c r="K3961" t="s">
        <v>11889</v>
      </c>
    </row>
    <row r="3962" spans="1:11">
      <c r="A3962">
        <v>3961</v>
      </c>
      <c r="B3962" t="s">
        <v>4279</v>
      </c>
      <c r="C3962" t="s">
        <v>32</v>
      </c>
      <c r="D3962" t="s">
        <v>3390</v>
      </c>
      <c r="E3962" t="s">
        <v>614</v>
      </c>
      <c r="F3962" t="s">
        <v>4271</v>
      </c>
      <c r="G3962" t="s">
        <v>11377</v>
      </c>
      <c r="H3962" t="s">
        <v>11315</v>
      </c>
      <c r="I3962" t="s">
        <v>11418</v>
      </c>
      <c r="J3962">
        <v>8</v>
      </c>
      <c r="K3962" t="s">
        <v>11889</v>
      </c>
    </row>
    <row r="3963" spans="1:11">
      <c r="A3963">
        <v>3962</v>
      </c>
      <c r="B3963" t="s">
        <v>4280</v>
      </c>
      <c r="C3963" t="s">
        <v>32</v>
      </c>
      <c r="D3963" t="s">
        <v>3390</v>
      </c>
      <c r="E3963" t="s">
        <v>614</v>
      </c>
      <c r="F3963" t="s">
        <v>4271</v>
      </c>
      <c r="G3963" t="s">
        <v>11377</v>
      </c>
      <c r="H3963" t="s">
        <v>11315</v>
      </c>
      <c r="I3963" t="s">
        <v>11418</v>
      </c>
      <c r="J3963">
        <v>8</v>
      </c>
      <c r="K3963" t="s">
        <v>11889</v>
      </c>
    </row>
    <row r="3964" spans="1:11">
      <c r="A3964">
        <v>3963</v>
      </c>
      <c r="B3964" t="s">
        <v>4281</v>
      </c>
      <c r="C3964" t="s">
        <v>32</v>
      </c>
      <c r="D3964" t="s">
        <v>3390</v>
      </c>
      <c r="E3964" t="s">
        <v>614</v>
      </c>
      <c r="F3964" t="s">
        <v>4271</v>
      </c>
      <c r="G3964" t="s">
        <v>11377</v>
      </c>
      <c r="H3964" t="s">
        <v>11315</v>
      </c>
      <c r="I3964" t="s">
        <v>11418</v>
      </c>
      <c r="J3964">
        <v>8</v>
      </c>
      <c r="K3964" t="s">
        <v>11889</v>
      </c>
    </row>
    <row r="3965" spans="1:11">
      <c r="A3965">
        <v>3964</v>
      </c>
      <c r="B3965" t="s">
        <v>4282</v>
      </c>
      <c r="C3965" t="s">
        <v>32</v>
      </c>
      <c r="D3965" t="s">
        <v>3390</v>
      </c>
      <c r="E3965" t="s">
        <v>614</v>
      </c>
      <c r="F3965" t="s">
        <v>4271</v>
      </c>
      <c r="G3965" t="s">
        <v>11377</v>
      </c>
      <c r="H3965" t="s">
        <v>11315</v>
      </c>
      <c r="I3965" t="s">
        <v>11418</v>
      </c>
      <c r="J3965">
        <v>8</v>
      </c>
      <c r="K3965" t="s">
        <v>11889</v>
      </c>
    </row>
    <row r="3966" spans="1:11">
      <c r="A3966">
        <v>3965</v>
      </c>
      <c r="B3966" t="s">
        <v>4283</v>
      </c>
      <c r="C3966" t="s">
        <v>32</v>
      </c>
      <c r="D3966" t="s">
        <v>3390</v>
      </c>
      <c r="E3966" t="s">
        <v>614</v>
      </c>
      <c r="F3966" t="s">
        <v>4271</v>
      </c>
      <c r="G3966" t="s">
        <v>11377</v>
      </c>
      <c r="H3966" t="s">
        <v>11315</v>
      </c>
      <c r="I3966" t="s">
        <v>11418</v>
      </c>
      <c r="J3966">
        <v>8</v>
      </c>
      <c r="K3966" t="s">
        <v>11889</v>
      </c>
    </row>
    <row r="3967" spans="1:11">
      <c r="A3967">
        <v>3966</v>
      </c>
      <c r="B3967" t="s">
        <v>4284</v>
      </c>
      <c r="C3967" t="s">
        <v>32</v>
      </c>
      <c r="D3967" t="s">
        <v>3390</v>
      </c>
      <c r="E3967" t="s">
        <v>614</v>
      </c>
      <c r="F3967" t="s">
        <v>4271</v>
      </c>
      <c r="G3967" t="s">
        <v>11377</v>
      </c>
      <c r="H3967" t="s">
        <v>11315</v>
      </c>
      <c r="I3967" t="s">
        <v>11418</v>
      </c>
      <c r="J3967">
        <v>8</v>
      </c>
      <c r="K3967" t="s">
        <v>11889</v>
      </c>
    </row>
    <row r="3968" spans="1:11">
      <c r="A3968">
        <v>3967</v>
      </c>
      <c r="B3968" t="s">
        <v>4285</v>
      </c>
      <c r="C3968" t="s">
        <v>32</v>
      </c>
      <c r="D3968" t="s">
        <v>3390</v>
      </c>
      <c r="E3968" t="s">
        <v>614</v>
      </c>
      <c r="F3968" t="s">
        <v>4271</v>
      </c>
      <c r="G3968" t="s">
        <v>11377</v>
      </c>
      <c r="H3968" t="s">
        <v>11315</v>
      </c>
      <c r="I3968" t="s">
        <v>11418</v>
      </c>
      <c r="J3968">
        <v>8</v>
      </c>
      <c r="K3968" t="s">
        <v>11889</v>
      </c>
    </row>
    <row r="3969" spans="1:11">
      <c r="A3969">
        <v>3968</v>
      </c>
      <c r="B3969" t="s">
        <v>4286</v>
      </c>
      <c r="C3969" t="s">
        <v>32</v>
      </c>
      <c r="D3969" t="s">
        <v>3390</v>
      </c>
      <c r="E3969" t="s">
        <v>614</v>
      </c>
      <c r="F3969" t="s">
        <v>4271</v>
      </c>
      <c r="G3969" t="s">
        <v>11377</v>
      </c>
      <c r="H3969" t="s">
        <v>11315</v>
      </c>
      <c r="I3969" t="s">
        <v>11418</v>
      </c>
      <c r="J3969">
        <v>8</v>
      </c>
      <c r="K3969" t="s">
        <v>11889</v>
      </c>
    </row>
    <row r="3970" spans="1:11">
      <c r="A3970">
        <v>3969</v>
      </c>
      <c r="B3970" t="s">
        <v>4287</v>
      </c>
      <c r="C3970" t="s">
        <v>54</v>
      </c>
      <c r="D3970" t="s">
        <v>3390</v>
      </c>
      <c r="E3970" t="s">
        <v>614</v>
      </c>
      <c r="F3970" t="s">
        <v>4288</v>
      </c>
      <c r="G3970" t="s">
        <v>11377</v>
      </c>
      <c r="H3970" t="s">
        <v>11321</v>
      </c>
      <c r="I3970" t="s">
        <v>11418</v>
      </c>
      <c r="J3970">
        <v>8</v>
      </c>
      <c r="K3970" t="s">
        <v>11890</v>
      </c>
    </row>
    <row r="3971" spans="1:11">
      <c r="A3971">
        <v>3970</v>
      </c>
      <c r="B3971" t="s">
        <v>4289</v>
      </c>
      <c r="C3971" t="s">
        <v>54</v>
      </c>
      <c r="D3971" t="s">
        <v>3390</v>
      </c>
      <c r="E3971" t="s">
        <v>614</v>
      </c>
      <c r="F3971" t="s">
        <v>4288</v>
      </c>
      <c r="G3971" t="s">
        <v>11377</v>
      </c>
      <c r="H3971" t="s">
        <v>11321</v>
      </c>
      <c r="I3971" t="s">
        <v>11418</v>
      </c>
      <c r="J3971">
        <v>8</v>
      </c>
      <c r="K3971" t="s">
        <v>11890</v>
      </c>
    </row>
    <row r="3972" spans="1:11">
      <c r="A3972">
        <v>3971</v>
      </c>
      <c r="B3972" t="s">
        <v>4290</v>
      </c>
      <c r="C3972" t="s">
        <v>54</v>
      </c>
      <c r="D3972" t="s">
        <v>3390</v>
      </c>
      <c r="E3972" t="s">
        <v>614</v>
      </c>
      <c r="F3972" t="s">
        <v>4288</v>
      </c>
      <c r="G3972" t="s">
        <v>11377</v>
      </c>
      <c r="H3972" t="s">
        <v>11321</v>
      </c>
      <c r="I3972" t="s">
        <v>11418</v>
      </c>
      <c r="J3972">
        <v>8</v>
      </c>
      <c r="K3972" t="s">
        <v>11890</v>
      </c>
    </row>
    <row r="3973" spans="1:11">
      <c r="A3973">
        <v>3972</v>
      </c>
      <c r="B3973" t="s">
        <v>4291</v>
      </c>
      <c r="C3973" t="s">
        <v>54</v>
      </c>
      <c r="D3973" t="s">
        <v>3390</v>
      </c>
      <c r="E3973" t="s">
        <v>614</v>
      </c>
      <c r="F3973" t="s">
        <v>4288</v>
      </c>
      <c r="G3973" t="s">
        <v>11377</v>
      </c>
      <c r="H3973" t="s">
        <v>11321</v>
      </c>
      <c r="I3973" t="s">
        <v>11418</v>
      </c>
      <c r="J3973">
        <v>8</v>
      </c>
      <c r="K3973" t="s">
        <v>11890</v>
      </c>
    </row>
    <row r="3974" spans="1:11">
      <c r="A3974">
        <v>3973</v>
      </c>
      <c r="B3974" t="s">
        <v>4292</v>
      </c>
      <c r="C3974" t="s">
        <v>54</v>
      </c>
      <c r="D3974" t="s">
        <v>3390</v>
      </c>
      <c r="E3974" t="s">
        <v>614</v>
      </c>
      <c r="F3974" t="s">
        <v>4288</v>
      </c>
      <c r="G3974" t="s">
        <v>11377</v>
      </c>
      <c r="H3974" t="s">
        <v>11321</v>
      </c>
      <c r="I3974" t="s">
        <v>11418</v>
      </c>
      <c r="J3974">
        <v>8</v>
      </c>
      <c r="K3974" t="s">
        <v>11890</v>
      </c>
    </row>
    <row r="3975" spans="1:11">
      <c r="A3975">
        <v>3974</v>
      </c>
      <c r="B3975" t="s">
        <v>4293</v>
      </c>
      <c r="C3975" t="s">
        <v>54</v>
      </c>
      <c r="D3975" t="s">
        <v>3390</v>
      </c>
      <c r="E3975" t="s">
        <v>614</v>
      </c>
      <c r="F3975" t="s">
        <v>4288</v>
      </c>
      <c r="G3975" t="s">
        <v>11377</v>
      </c>
      <c r="H3975" t="s">
        <v>11321</v>
      </c>
      <c r="I3975" t="s">
        <v>11418</v>
      </c>
      <c r="J3975">
        <v>8</v>
      </c>
      <c r="K3975" t="s">
        <v>11890</v>
      </c>
    </row>
    <row r="3976" spans="1:11">
      <c r="A3976">
        <v>3975</v>
      </c>
      <c r="B3976" t="s">
        <v>4294</v>
      </c>
      <c r="C3976" t="s">
        <v>63</v>
      </c>
      <c r="D3976" t="s">
        <v>3390</v>
      </c>
      <c r="E3976" t="s">
        <v>614</v>
      </c>
      <c r="F3976" t="s">
        <v>4295</v>
      </c>
      <c r="G3976" t="s">
        <v>11377</v>
      </c>
      <c r="H3976" t="s">
        <v>11328</v>
      </c>
      <c r="I3976" t="s">
        <v>11418</v>
      </c>
      <c r="J3976">
        <v>8</v>
      </c>
      <c r="K3976" t="s">
        <v>11891</v>
      </c>
    </row>
    <row r="3977" spans="1:11">
      <c r="A3977">
        <v>3976</v>
      </c>
      <c r="B3977" t="s">
        <v>4296</v>
      </c>
      <c r="C3977" t="s">
        <v>63</v>
      </c>
      <c r="D3977" t="s">
        <v>3390</v>
      </c>
      <c r="E3977" t="s">
        <v>614</v>
      </c>
      <c r="F3977" t="s">
        <v>4295</v>
      </c>
      <c r="G3977" t="s">
        <v>11377</v>
      </c>
      <c r="H3977" t="s">
        <v>11328</v>
      </c>
      <c r="I3977" t="s">
        <v>11418</v>
      </c>
      <c r="J3977">
        <v>8</v>
      </c>
      <c r="K3977" t="s">
        <v>11891</v>
      </c>
    </row>
    <row r="3978" spans="1:11">
      <c r="A3978">
        <v>3977</v>
      </c>
      <c r="B3978" t="s">
        <v>4297</v>
      </c>
      <c r="C3978" t="s">
        <v>63</v>
      </c>
      <c r="D3978" t="s">
        <v>3390</v>
      </c>
      <c r="E3978" t="s">
        <v>614</v>
      </c>
      <c r="F3978" t="s">
        <v>4295</v>
      </c>
      <c r="G3978" t="s">
        <v>11377</v>
      </c>
      <c r="H3978" t="s">
        <v>11328</v>
      </c>
      <c r="I3978" t="s">
        <v>11418</v>
      </c>
      <c r="J3978">
        <v>8</v>
      </c>
      <c r="K3978" t="s">
        <v>11891</v>
      </c>
    </row>
    <row r="3979" spans="1:11">
      <c r="A3979">
        <v>3978</v>
      </c>
      <c r="B3979" t="s">
        <v>4298</v>
      </c>
      <c r="C3979" t="s">
        <v>63</v>
      </c>
      <c r="D3979" t="s">
        <v>3390</v>
      </c>
      <c r="E3979" t="s">
        <v>614</v>
      </c>
      <c r="F3979" t="s">
        <v>4295</v>
      </c>
      <c r="G3979" t="s">
        <v>11377</v>
      </c>
      <c r="H3979" t="s">
        <v>11328</v>
      </c>
      <c r="I3979" t="s">
        <v>11418</v>
      </c>
      <c r="J3979">
        <v>8</v>
      </c>
      <c r="K3979" t="s">
        <v>11891</v>
      </c>
    </row>
    <row r="3980" spans="1:11">
      <c r="A3980">
        <v>3979</v>
      </c>
      <c r="B3980" t="s">
        <v>4299</v>
      </c>
      <c r="C3980" t="s">
        <v>63</v>
      </c>
      <c r="D3980" t="s">
        <v>3390</v>
      </c>
      <c r="E3980" t="s">
        <v>614</v>
      </c>
      <c r="F3980" t="s">
        <v>4295</v>
      </c>
      <c r="G3980" t="s">
        <v>11377</v>
      </c>
      <c r="H3980" t="s">
        <v>11328</v>
      </c>
      <c r="I3980" t="s">
        <v>11418</v>
      </c>
      <c r="J3980">
        <v>8</v>
      </c>
      <c r="K3980" t="s">
        <v>11891</v>
      </c>
    </row>
    <row r="3981" spans="1:11">
      <c r="A3981">
        <v>3980</v>
      </c>
      <c r="B3981" t="s">
        <v>4300</v>
      </c>
      <c r="C3981" t="s">
        <v>63</v>
      </c>
      <c r="D3981" t="s">
        <v>3390</v>
      </c>
      <c r="E3981" t="s">
        <v>614</v>
      </c>
      <c r="F3981" t="s">
        <v>4295</v>
      </c>
      <c r="G3981" t="s">
        <v>11377</v>
      </c>
      <c r="H3981" t="s">
        <v>11328</v>
      </c>
      <c r="I3981" t="s">
        <v>11418</v>
      </c>
      <c r="J3981">
        <v>8</v>
      </c>
      <c r="K3981" t="s">
        <v>11891</v>
      </c>
    </row>
    <row r="3982" spans="1:11">
      <c r="A3982">
        <v>3981</v>
      </c>
      <c r="B3982" t="s">
        <v>4301</v>
      </c>
      <c r="C3982" t="s">
        <v>63</v>
      </c>
      <c r="D3982" t="s">
        <v>3390</v>
      </c>
      <c r="E3982" t="s">
        <v>614</v>
      </c>
      <c r="F3982" t="s">
        <v>4295</v>
      </c>
      <c r="G3982" t="s">
        <v>11377</v>
      </c>
      <c r="H3982" t="s">
        <v>11328</v>
      </c>
      <c r="I3982" t="s">
        <v>11418</v>
      </c>
      <c r="J3982">
        <v>8</v>
      </c>
      <c r="K3982" t="s">
        <v>11891</v>
      </c>
    </row>
    <row r="3983" spans="1:11">
      <c r="A3983">
        <v>3982</v>
      </c>
      <c r="B3983" t="s">
        <v>4302</v>
      </c>
      <c r="C3983" t="s">
        <v>80</v>
      </c>
      <c r="D3983" t="s">
        <v>3390</v>
      </c>
      <c r="E3983" t="s">
        <v>614</v>
      </c>
      <c r="F3983" t="s">
        <v>4303</v>
      </c>
      <c r="G3983" t="s">
        <v>11377</v>
      </c>
      <c r="H3983" t="s">
        <v>11334</v>
      </c>
      <c r="I3983" t="s">
        <v>11418</v>
      </c>
      <c r="J3983">
        <v>8</v>
      </c>
      <c r="K3983" t="s">
        <v>11892</v>
      </c>
    </row>
    <row r="3984" spans="1:11">
      <c r="A3984">
        <v>3983</v>
      </c>
      <c r="B3984" t="s">
        <v>4304</v>
      </c>
      <c r="C3984" t="s">
        <v>80</v>
      </c>
      <c r="D3984" t="s">
        <v>3390</v>
      </c>
      <c r="E3984" t="s">
        <v>614</v>
      </c>
      <c r="F3984" t="s">
        <v>4303</v>
      </c>
      <c r="G3984" t="s">
        <v>11377</v>
      </c>
      <c r="H3984" t="s">
        <v>11334</v>
      </c>
      <c r="I3984" t="s">
        <v>11418</v>
      </c>
      <c r="J3984">
        <v>8</v>
      </c>
      <c r="K3984" t="s">
        <v>11892</v>
      </c>
    </row>
    <row r="3985" spans="1:11">
      <c r="A3985">
        <v>3984</v>
      </c>
      <c r="B3985" t="s">
        <v>4305</v>
      </c>
      <c r="C3985" t="s">
        <v>80</v>
      </c>
      <c r="D3985" t="s">
        <v>3390</v>
      </c>
      <c r="E3985" t="s">
        <v>614</v>
      </c>
      <c r="F3985" t="s">
        <v>4303</v>
      </c>
      <c r="G3985" t="s">
        <v>11377</v>
      </c>
      <c r="H3985" t="s">
        <v>11334</v>
      </c>
      <c r="I3985" t="s">
        <v>11418</v>
      </c>
      <c r="J3985">
        <v>8</v>
      </c>
      <c r="K3985" t="s">
        <v>11892</v>
      </c>
    </row>
    <row r="3986" spans="1:11">
      <c r="A3986">
        <v>3985</v>
      </c>
      <c r="B3986" t="s">
        <v>4306</v>
      </c>
      <c r="C3986" t="s">
        <v>80</v>
      </c>
      <c r="D3986" t="s">
        <v>3390</v>
      </c>
      <c r="E3986" t="s">
        <v>614</v>
      </c>
      <c r="F3986" t="s">
        <v>4303</v>
      </c>
      <c r="G3986" t="s">
        <v>11377</v>
      </c>
      <c r="H3986" t="s">
        <v>11334</v>
      </c>
      <c r="I3986" t="s">
        <v>11418</v>
      </c>
      <c r="J3986">
        <v>8</v>
      </c>
      <c r="K3986" t="s">
        <v>11892</v>
      </c>
    </row>
    <row r="3987" spans="1:11">
      <c r="A3987">
        <v>3986</v>
      </c>
      <c r="B3987" t="s">
        <v>4307</v>
      </c>
      <c r="C3987" t="s">
        <v>80</v>
      </c>
      <c r="D3987" t="s">
        <v>3390</v>
      </c>
      <c r="E3987" t="s">
        <v>614</v>
      </c>
      <c r="F3987" t="s">
        <v>4303</v>
      </c>
      <c r="G3987" t="s">
        <v>11377</v>
      </c>
      <c r="H3987" t="s">
        <v>11334</v>
      </c>
      <c r="I3987" t="s">
        <v>11418</v>
      </c>
      <c r="J3987">
        <v>8</v>
      </c>
      <c r="K3987" t="s">
        <v>11892</v>
      </c>
    </row>
    <row r="3988" spans="1:11">
      <c r="A3988">
        <v>3987</v>
      </c>
      <c r="B3988" t="s">
        <v>4308</v>
      </c>
      <c r="C3988" t="s">
        <v>80</v>
      </c>
      <c r="D3988" t="s">
        <v>3390</v>
      </c>
      <c r="E3988" t="s">
        <v>614</v>
      </c>
      <c r="F3988" t="s">
        <v>4303</v>
      </c>
      <c r="G3988" t="s">
        <v>11377</v>
      </c>
      <c r="H3988" t="s">
        <v>11334</v>
      </c>
      <c r="I3988" t="s">
        <v>11418</v>
      </c>
      <c r="J3988">
        <v>8</v>
      </c>
      <c r="K3988" t="s">
        <v>11892</v>
      </c>
    </row>
    <row r="3989" spans="1:11">
      <c r="A3989">
        <v>3988</v>
      </c>
      <c r="B3989" t="s">
        <v>4309</v>
      </c>
      <c r="C3989" t="s">
        <v>80</v>
      </c>
      <c r="D3989" t="s">
        <v>3390</v>
      </c>
      <c r="E3989" t="s">
        <v>614</v>
      </c>
      <c r="F3989" t="s">
        <v>4303</v>
      </c>
      <c r="G3989" t="s">
        <v>11377</v>
      </c>
      <c r="H3989" t="s">
        <v>11334</v>
      </c>
      <c r="I3989" t="s">
        <v>11418</v>
      </c>
      <c r="J3989">
        <v>8</v>
      </c>
      <c r="K3989" t="s">
        <v>11892</v>
      </c>
    </row>
    <row r="3990" spans="1:11">
      <c r="A3990">
        <v>3989</v>
      </c>
      <c r="B3990" t="s">
        <v>4310</v>
      </c>
      <c r="C3990" t="s">
        <v>80</v>
      </c>
      <c r="D3990" t="s">
        <v>3390</v>
      </c>
      <c r="E3990" t="s">
        <v>614</v>
      </c>
      <c r="F3990" t="s">
        <v>4303</v>
      </c>
      <c r="G3990" t="s">
        <v>11377</v>
      </c>
      <c r="H3990" t="s">
        <v>11334</v>
      </c>
      <c r="I3990" t="s">
        <v>11418</v>
      </c>
      <c r="J3990">
        <v>8</v>
      </c>
      <c r="K3990" t="s">
        <v>11892</v>
      </c>
    </row>
    <row r="3991" spans="1:11">
      <c r="A3991">
        <v>3990</v>
      </c>
      <c r="B3991" t="s">
        <v>4311</v>
      </c>
      <c r="C3991" t="s">
        <v>80</v>
      </c>
      <c r="D3991" t="s">
        <v>3390</v>
      </c>
      <c r="E3991" t="s">
        <v>614</v>
      </c>
      <c r="F3991" t="s">
        <v>4303</v>
      </c>
      <c r="G3991" t="s">
        <v>11377</v>
      </c>
      <c r="H3991" t="s">
        <v>11334</v>
      </c>
      <c r="I3991" t="s">
        <v>11418</v>
      </c>
      <c r="J3991">
        <v>8</v>
      </c>
      <c r="K3991" t="s">
        <v>11892</v>
      </c>
    </row>
    <row r="3992" spans="1:11">
      <c r="A3992">
        <v>3991</v>
      </c>
      <c r="B3992" t="s">
        <v>4312</v>
      </c>
      <c r="C3992" t="s">
        <v>88</v>
      </c>
      <c r="D3992" t="s">
        <v>3390</v>
      </c>
      <c r="E3992" t="s">
        <v>614</v>
      </c>
      <c r="F3992" t="s">
        <v>4313</v>
      </c>
      <c r="G3992" t="s">
        <v>11377</v>
      </c>
      <c r="H3992" t="s">
        <v>11700</v>
      </c>
      <c r="I3992" t="s">
        <v>11418</v>
      </c>
      <c r="J3992">
        <v>8</v>
      </c>
      <c r="K3992" t="s">
        <v>11893</v>
      </c>
    </row>
    <row r="3993" spans="1:11">
      <c r="A3993">
        <v>3992</v>
      </c>
      <c r="B3993" t="s">
        <v>4314</v>
      </c>
      <c r="C3993" t="s">
        <v>88</v>
      </c>
      <c r="D3993" t="s">
        <v>3390</v>
      </c>
      <c r="E3993" t="s">
        <v>614</v>
      </c>
      <c r="F3993" t="s">
        <v>4313</v>
      </c>
      <c r="G3993" t="s">
        <v>11377</v>
      </c>
      <c r="H3993" t="s">
        <v>11700</v>
      </c>
      <c r="I3993" t="s">
        <v>11418</v>
      </c>
      <c r="J3993">
        <v>8</v>
      </c>
      <c r="K3993" t="s">
        <v>11893</v>
      </c>
    </row>
    <row r="3994" spans="1:11">
      <c r="A3994">
        <v>3993</v>
      </c>
      <c r="B3994" t="s">
        <v>4315</v>
      </c>
      <c r="C3994" t="s">
        <v>88</v>
      </c>
      <c r="D3994" t="s">
        <v>3390</v>
      </c>
      <c r="E3994" t="s">
        <v>614</v>
      </c>
      <c r="F3994" t="s">
        <v>4313</v>
      </c>
      <c r="G3994" t="s">
        <v>11377</v>
      </c>
      <c r="H3994" t="s">
        <v>11700</v>
      </c>
      <c r="I3994" t="s">
        <v>11418</v>
      </c>
      <c r="J3994">
        <v>8</v>
      </c>
      <c r="K3994" t="s">
        <v>11893</v>
      </c>
    </row>
    <row r="3995" spans="1:11">
      <c r="A3995">
        <v>3994</v>
      </c>
      <c r="B3995" t="s">
        <v>4316</v>
      </c>
      <c r="C3995" t="s">
        <v>88</v>
      </c>
      <c r="D3995" t="s">
        <v>3390</v>
      </c>
      <c r="E3995" t="s">
        <v>614</v>
      </c>
      <c r="F3995" t="s">
        <v>4313</v>
      </c>
      <c r="G3995" t="s">
        <v>11377</v>
      </c>
      <c r="H3995" t="s">
        <v>11700</v>
      </c>
      <c r="I3995" t="s">
        <v>11418</v>
      </c>
      <c r="J3995">
        <v>8</v>
      </c>
      <c r="K3995" t="s">
        <v>11893</v>
      </c>
    </row>
    <row r="3996" spans="1:11">
      <c r="A3996">
        <v>3995</v>
      </c>
      <c r="B3996" t="s">
        <v>4317</v>
      </c>
      <c r="C3996" t="s">
        <v>88</v>
      </c>
      <c r="D3996" t="s">
        <v>3390</v>
      </c>
      <c r="E3996" t="s">
        <v>614</v>
      </c>
      <c r="F3996" t="s">
        <v>4313</v>
      </c>
      <c r="G3996" t="s">
        <v>11377</v>
      </c>
      <c r="H3996" t="s">
        <v>11700</v>
      </c>
      <c r="I3996" t="s">
        <v>11418</v>
      </c>
      <c r="J3996">
        <v>8</v>
      </c>
      <c r="K3996" t="s">
        <v>11893</v>
      </c>
    </row>
    <row r="3997" spans="1:11">
      <c r="A3997">
        <v>3996</v>
      </c>
      <c r="B3997" t="s">
        <v>4318</v>
      </c>
      <c r="C3997" t="s">
        <v>88</v>
      </c>
      <c r="D3997" t="s">
        <v>3390</v>
      </c>
      <c r="E3997" t="s">
        <v>614</v>
      </c>
      <c r="F3997" t="s">
        <v>4313</v>
      </c>
      <c r="G3997" t="s">
        <v>11377</v>
      </c>
      <c r="H3997" t="s">
        <v>11700</v>
      </c>
      <c r="I3997" t="s">
        <v>11418</v>
      </c>
      <c r="J3997">
        <v>8</v>
      </c>
      <c r="K3997" t="s">
        <v>11893</v>
      </c>
    </row>
    <row r="3998" spans="1:11">
      <c r="A3998">
        <v>3997</v>
      </c>
      <c r="B3998" t="s">
        <v>4319</v>
      </c>
      <c r="C3998" t="s">
        <v>88</v>
      </c>
      <c r="D3998" t="s">
        <v>3390</v>
      </c>
      <c r="E3998" t="s">
        <v>614</v>
      </c>
      <c r="F3998" t="s">
        <v>4313</v>
      </c>
      <c r="G3998" t="s">
        <v>11377</v>
      </c>
      <c r="H3998" t="s">
        <v>11700</v>
      </c>
      <c r="I3998" t="s">
        <v>11418</v>
      </c>
      <c r="J3998">
        <v>8</v>
      </c>
      <c r="K3998" t="s">
        <v>11893</v>
      </c>
    </row>
    <row r="3999" spans="1:11">
      <c r="A3999">
        <v>3998</v>
      </c>
      <c r="B3999" t="s">
        <v>4320</v>
      </c>
      <c r="C3999" t="s">
        <v>88</v>
      </c>
      <c r="D3999" t="s">
        <v>3390</v>
      </c>
      <c r="E3999" t="s">
        <v>614</v>
      </c>
      <c r="F3999" t="s">
        <v>4313</v>
      </c>
      <c r="G3999" t="s">
        <v>11377</v>
      </c>
      <c r="H3999" t="s">
        <v>11700</v>
      </c>
      <c r="I3999" t="s">
        <v>11418</v>
      </c>
      <c r="J3999">
        <v>8</v>
      </c>
      <c r="K3999" t="s">
        <v>11893</v>
      </c>
    </row>
    <row r="4000" spans="1:11">
      <c r="A4000">
        <v>3999</v>
      </c>
      <c r="B4000" t="s">
        <v>4321</v>
      </c>
      <c r="C4000" t="s">
        <v>88</v>
      </c>
      <c r="D4000" t="s">
        <v>3390</v>
      </c>
      <c r="E4000" t="s">
        <v>614</v>
      </c>
      <c r="F4000" t="s">
        <v>4313</v>
      </c>
      <c r="G4000" t="s">
        <v>11377</v>
      </c>
      <c r="H4000" t="s">
        <v>11700</v>
      </c>
      <c r="I4000" t="s">
        <v>11418</v>
      </c>
      <c r="J4000">
        <v>8</v>
      </c>
      <c r="K4000" t="s">
        <v>11893</v>
      </c>
    </row>
    <row r="4001" spans="1:11">
      <c r="A4001">
        <v>4000</v>
      </c>
      <c r="B4001" t="s">
        <v>4322</v>
      </c>
      <c r="C4001" t="s">
        <v>88</v>
      </c>
      <c r="D4001" t="s">
        <v>3390</v>
      </c>
      <c r="E4001" t="s">
        <v>614</v>
      </c>
      <c r="F4001" t="s">
        <v>4313</v>
      </c>
      <c r="G4001" t="s">
        <v>11377</v>
      </c>
      <c r="H4001" t="s">
        <v>11700</v>
      </c>
      <c r="I4001" t="s">
        <v>11418</v>
      </c>
      <c r="J4001">
        <v>8</v>
      </c>
      <c r="K4001" t="s">
        <v>11893</v>
      </c>
    </row>
    <row r="4002" spans="1:11">
      <c r="A4002">
        <v>4001</v>
      </c>
      <c r="B4002" t="s">
        <v>4323</v>
      </c>
      <c r="C4002" t="s">
        <v>88</v>
      </c>
      <c r="D4002" t="s">
        <v>3390</v>
      </c>
      <c r="E4002" t="s">
        <v>614</v>
      </c>
      <c r="F4002" t="s">
        <v>4313</v>
      </c>
      <c r="G4002" t="s">
        <v>11377</v>
      </c>
      <c r="H4002" t="s">
        <v>11700</v>
      </c>
      <c r="I4002" t="s">
        <v>11418</v>
      </c>
      <c r="J4002">
        <v>8</v>
      </c>
      <c r="K4002" t="s">
        <v>11893</v>
      </c>
    </row>
    <row r="4003" spans="1:11">
      <c r="A4003">
        <v>4002</v>
      </c>
      <c r="B4003" t="s">
        <v>4324</v>
      </c>
      <c r="C4003" t="s">
        <v>88</v>
      </c>
      <c r="D4003" t="s">
        <v>3390</v>
      </c>
      <c r="E4003" t="s">
        <v>614</v>
      </c>
      <c r="F4003" t="s">
        <v>4313</v>
      </c>
      <c r="G4003" t="s">
        <v>11377</v>
      </c>
      <c r="H4003" t="s">
        <v>11700</v>
      </c>
      <c r="I4003" t="s">
        <v>11418</v>
      </c>
      <c r="J4003">
        <v>8</v>
      </c>
      <c r="K4003" t="s">
        <v>11893</v>
      </c>
    </row>
    <row r="4004" spans="1:11">
      <c r="A4004">
        <v>4003</v>
      </c>
      <c r="B4004" t="s">
        <v>4325</v>
      </c>
      <c r="C4004" t="s">
        <v>88</v>
      </c>
      <c r="D4004" t="s">
        <v>3390</v>
      </c>
      <c r="E4004" t="s">
        <v>614</v>
      </c>
      <c r="F4004" t="s">
        <v>4313</v>
      </c>
      <c r="G4004" t="s">
        <v>11377</v>
      </c>
      <c r="H4004" t="s">
        <v>11700</v>
      </c>
      <c r="I4004" t="s">
        <v>11418</v>
      </c>
      <c r="J4004">
        <v>8</v>
      </c>
      <c r="K4004" t="s">
        <v>11893</v>
      </c>
    </row>
    <row r="4005" spans="1:11">
      <c r="A4005">
        <v>4004</v>
      </c>
      <c r="B4005" t="s">
        <v>4326</v>
      </c>
      <c r="C4005" t="s">
        <v>88</v>
      </c>
      <c r="D4005" t="s">
        <v>3390</v>
      </c>
      <c r="E4005" t="s">
        <v>614</v>
      </c>
      <c r="F4005" t="s">
        <v>4313</v>
      </c>
      <c r="G4005" t="s">
        <v>11377</v>
      </c>
      <c r="H4005" t="s">
        <v>11700</v>
      </c>
      <c r="I4005" t="s">
        <v>11418</v>
      </c>
      <c r="J4005">
        <v>8</v>
      </c>
      <c r="K4005" t="s">
        <v>11893</v>
      </c>
    </row>
    <row r="4006" spans="1:11">
      <c r="A4006">
        <v>4005</v>
      </c>
      <c r="B4006" t="s">
        <v>4327</v>
      </c>
      <c r="C4006" t="s">
        <v>88</v>
      </c>
      <c r="D4006" t="s">
        <v>3390</v>
      </c>
      <c r="E4006" t="s">
        <v>614</v>
      </c>
      <c r="F4006" t="s">
        <v>4313</v>
      </c>
      <c r="G4006" t="s">
        <v>11377</v>
      </c>
      <c r="H4006" t="s">
        <v>11700</v>
      </c>
      <c r="I4006" t="s">
        <v>11418</v>
      </c>
      <c r="J4006">
        <v>8</v>
      </c>
      <c r="K4006" t="s">
        <v>11893</v>
      </c>
    </row>
    <row r="4007" spans="1:11">
      <c r="A4007">
        <v>4006</v>
      </c>
      <c r="B4007" t="s">
        <v>4328</v>
      </c>
      <c r="C4007" t="s">
        <v>88</v>
      </c>
      <c r="D4007" t="s">
        <v>3390</v>
      </c>
      <c r="E4007" t="s">
        <v>614</v>
      </c>
      <c r="F4007" t="s">
        <v>4313</v>
      </c>
      <c r="G4007" t="s">
        <v>11377</v>
      </c>
      <c r="H4007" t="s">
        <v>11700</v>
      </c>
      <c r="I4007" t="s">
        <v>11418</v>
      </c>
      <c r="J4007">
        <v>8</v>
      </c>
      <c r="K4007" t="s">
        <v>11893</v>
      </c>
    </row>
    <row r="4008" spans="1:11">
      <c r="A4008">
        <v>4007</v>
      </c>
      <c r="B4008" t="s">
        <v>4329</v>
      </c>
      <c r="C4008" t="s">
        <v>88</v>
      </c>
      <c r="D4008" t="s">
        <v>3390</v>
      </c>
      <c r="E4008" t="s">
        <v>614</v>
      </c>
      <c r="F4008" t="s">
        <v>4313</v>
      </c>
      <c r="G4008" t="s">
        <v>11377</v>
      </c>
      <c r="H4008" t="s">
        <v>11700</v>
      </c>
      <c r="I4008" t="s">
        <v>11418</v>
      </c>
      <c r="J4008">
        <v>8</v>
      </c>
      <c r="K4008" t="s">
        <v>11893</v>
      </c>
    </row>
    <row r="4009" spans="1:11">
      <c r="A4009">
        <v>4008</v>
      </c>
      <c r="B4009" t="s">
        <v>4330</v>
      </c>
      <c r="C4009" t="s">
        <v>88</v>
      </c>
      <c r="D4009" t="s">
        <v>3390</v>
      </c>
      <c r="E4009" t="s">
        <v>614</v>
      </c>
      <c r="F4009" t="s">
        <v>4313</v>
      </c>
      <c r="G4009" t="s">
        <v>11377</v>
      </c>
      <c r="H4009" t="s">
        <v>11700</v>
      </c>
      <c r="I4009" t="s">
        <v>11418</v>
      </c>
      <c r="J4009">
        <v>8</v>
      </c>
      <c r="K4009" t="s">
        <v>11893</v>
      </c>
    </row>
    <row r="4010" spans="1:11">
      <c r="A4010">
        <v>4009</v>
      </c>
      <c r="B4010" t="s">
        <v>4331</v>
      </c>
      <c r="C4010" t="s">
        <v>88</v>
      </c>
      <c r="D4010" t="s">
        <v>3390</v>
      </c>
      <c r="E4010" t="s">
        <v>614</v>
      </c>
      <c r="F4010" t="s">
        <v>4313</v>
      </c>
      <c r="G4010" t="s">
        <v>11377</v>
      </c>
      <c r="H4010" t="s">
        <v>11700</v>
      </c>
      <c r="I4010" t="s">
        <v>11418</v>
      </c>
      <c r="J4010">
        <v>8</v>
      </c>
      <c r="K4010" t="s">
        <v>11893</v>
      </c>
    </row>
    <row r="4011" spans="1:11">
      <c r="A4011">
        <v>4010</v>
      </c>
      <c r="B4011" t="s">
        <v>4332</v>
      </c>
      <c r="C4011" t="s">
        <v>88</v>
      </c>
      <c r="D4011" t="s">
        <v>3390</v>
      </c>
      <c r="E4011" t="s">
        <v>614</v>
      </c>
      <c r="F4011" t="s">
        <v>4313</v>
      </c>
      <c r="G4011" t="s">
        <v>11377</v>
      </c>
      <c r="H4011" t="s">
        <v>11700</v>
      </c>
      <c r="I4011" t="s">
        <v>11418</v>
      </c>
      <c r="J4011">
        <v>8</v>
      </c>
      <c r="K4011" t="s">
        <v>11893</v>
      </c>
    </row>
    <row r="4012" spans="1:11">
      <c r="A4012">
        <v>4011</v>
      </c>
      <c r="B4012" t="s">
        <v>4333</v>
      </c>
      <c r="C4012" t="s">
        <v>88</v>
      </c>
      <c r="D4012" t="s">
        <v>3390</v>
      </c>
      <c r="E4012" t="s">
        <v>614</v>
      </c>
      <c r="F4012" t="s">
        <v>4313</v>
      </c>
      <c r="G4012" t="s">
        <v>11377</v>
      </c>
      <c r="H4012" t="s">
        <v>11700</v>
      </c>
      <c r="I4012" t="s">
        <v>11418</v>
      </c>
      <c r="J4012">
        <v>8</v>
      </c>
      <c r="K4012" t="s">
        <v>11893</v>
      </c>
    </row>
    <row r="4013" spans="1:11">
      <c r="A4013">
        <v>4012</v>
      </c>
      <c r="B4013" t="s">
        <v>4334</v>
      </c>
      <c r="C4013" t="s">
        <v>88</v>
      </c>
      <c r="D4013" t="s">
        <v>3390</v>
      </c>
      <c r="E4013" t="s">
        <v>614</v>
      </c>
      <c r="F4013" t="s">
        <v>4313</v>
      </c>
      <c r="G4013" t="s">
        <v>11377</v>
      </c>
      <c r="H4013" t="s">
        <v>11700</v>
      </c>
      <c r="I4013" t="s">
        <v>11418</v>
      </c>
      <c r="J4013">
        <v>8</v>
      </c>
      <c r="K4013" t="s">
        <v>11893</v>
      </c>
    </row>
    <row r="4014" spans="1:11">
      <c r="A4014">
        <v>4013</v>
      </c>
      <c r="B4014" t="s">
        <v>4335</v>
      </c>
      <c r="C4014" t="s">
        <v>88</v>
      </c>
      <c r="D4014" t="s">
        <v>3390</v>
      </c>
      <c r="E4014" t="s">
        <v>614</v>
      </c>
      <c r="F4014" t="s">
        <v>4313</v>
      </c>
      <c r="G4014" t="s">
        <v>11377</v>
      </c>
      <c r="H4014" t="s">
        <v>11700</v>
      </c>
      <c r="I4014" t="s">
        <v>11418</v>
      </c>
      <c r="J4014">
        <v>8</v>
      </c>
      <c r="K4014" t="s">
        <v>11893</v>
      </c>
    </row>
    <row r="4015" spans="1:11">
      <c r="A4015">
        <v>4014</v>
      </c>
      <c r="B4015" t="s">
        <v>4336</v>
      </c>
      <c r="C4015" t="s">
        <v>88</v>
      </c>
      <c r="D4015" t="s">
        <v>3390</v>
      </c>
      <c r="E4015" t="s">
        <v>614</v>
      </c>
      <c r="F4015" t="s">
        <v>4313</v>
      </c>
      <c r="G4015" t="s">
        <v>11377</v>
      </c>
      <c r="H4015" t="s">
        <v>11700</v>
      </c>
      <c r="I4015" t="s">
        <v>11418</v>
      </c>
      <c r="J4015">
        <v>8</v>
      </c>
      <c r="K4015" t="s">
        <v>11893</v>
      </c>
    </row>
    <row r="4016" spans="1:11">
      <c r="A4016">
        <v>4015</v>
      </c>
      <c r="B4016" t="s">
        <v>4337</v>
      </c>
      <c r="C4016" t="s">
        <v>88</v>
      </c>
      <c r="D4016" t="s">
        <v>3390</v>
      </c>
      <c r="E4016" t="s">
        <v>614</v>
      </c>
      <c r="F4016" t="s">
        <v>4313</v>
      </c>
      <c r="G4016" t="s">
        <v>11377</v>
      </c>
      <c r="H4016" t="s">
        <v>11700</v>
      </c>
      <c r="I4016" t="s">
        <v>11418</v>
      </c>
      <c r="J4016">
        <v>8</v>
      </c>
      <c r="K4016" t="s">
        <v>11893</v>
      </c>
    </row>
    <row r="4017" spans="1:11">
      <c r="A4017">
        <v>4016</v>
      </c>
      <c r="B4017" t="s">
        <v>4338</v>
      </c>
      <c r="C4017" t="s">
        <v>88</v>
      </c>
      <c r="D4017" t="s">
        <v>3390</v>
      </c>
      <c r="E4017" t="s">
        <v>614</v>
      </c>
      <c r="F4017" t="s">
        <v>4313</v>
      </c>
      <c r="G4017" t="s">
        <v>11377</v>
      </c>
      <c r="H4017" t="s">
        <v>11700</v>
      </c>
      <c r="I4017" t="s">
        <v>11418</v>
      </c>
      <c r="J4017">
        <v>8</v>
      </c>
      <c r="K4017" t="s">
        <v>11893</v>
      </c>
    </row>
    <row r="4018" spans="1:11">
      <c r="A4018">
        <v>4017</v>
      </c>
      <c r="B4018" t="s">
        <v>4339</v>
      </c>
      <c r="C4018" t="s">
        <v>88</v>
      </c>
      <c r="D4018" t="s">
        <v>3390</v>
      </c>
      <c r="E4018" t="s">
        <v>614</v>
      </c>
      <c r="F4018" t="s">
        <v>4313</v>
      </c>
      <c r="G4018" t="s">
        <v>11377</v>
      </c>
      <c r="H4018" t="s">
        <v>11700</v>
      </c>
      <c r="I4018" t="s">
        <v>11418</v>
      </c>
      <c r="J4018">
        <v>8</v>
      </c>
      <c r="K4018" t="s">
        <v>11893</v>
      </c>
    </row>
    <row r="4019" spans="1:11">
      <c r="A4019">
        <v>4018</v>
      </c>
      <c r="B4019" t="s">
        <v>4340</v>
      </c>
      <c r="C4019" t="s">
        <v>88</v>
      </c>
      <c r="D4019" t="s">
        <v>3390</v>
      </c>
      <c r="E4019" t="s">
        <v>614</v>
      </c>
      <c r="F4019" t="s">
        <v>4313</v>
      </c>
      <c r="G4019" t="s">
        <v>11377</v>
      </c>
      <c r="H4019" t="s">
        <v>11700</v>
      </c>
      <c r="I4019" t="s">
        <v>11418</v>
      </c>
      <c r="J4019">
        <v>8</v>
      </c>
      <c r="K4019" t="s">
        <v>11893</v>
      </c>
    </row>
    <row r="4020" spans="1:11">
      <c r="A4020">
        <v>4019</v>
      </c>
      <c r="B4020" t="s">
        <v>4310</v>
      </c>
      <c r="C4020" t="s">
        <v>88</v>
      </c>
      <c r="D4020" t="s">
        <v>3390</v>
      </c>
      <c r="E4020" t="s">
        <v>614</v>
      </c>
      <c r="F4020" t="s">
        <v>4313</v>
      </c>
      <c r="G4020" t="s">
        <v>11377</v>
      </c>
      <c r="H4020" t="s">
        <v>11700</v>
      </c>
      <c r="I4020" t="s">
        <v>11418</v>
      </c>
      <c r="J4020">
        <v>8</v>
      </c>
      <c r="K4020" t="s">
        <v>11893</v>
      </c>
    </row>
    <row r="4021" spans="1:11">
      <c r="A4021">
        <v>4020</v>
      </c>
      <c r="B4021" t="s">
        <v>4341</v>
      </c>
      <c r="C4021" t="s">
        <v>88</v>
      </c>
      <c r="D4021" t="s">
        <v>3390</v>
      </c>
      <c r="E4021" t="s">
        <v>614</v>
      </c>
      <c r="F4021" t="s">
        <v>4313</v>
      </c>
      <c r="G4021" t="s">
        <v>11377</v>
      </c>
      <c r="H4021" t="s">
        <v>11700</v>
      </c>
      <c r="I4021" t="s">
        <v>11418</v>
      </c>
      <c r="J4021">
        <v>8</v>
      </c>
      <c r="K4021" t="s">
        <v>11893</v>
      </c>
    </row>
    <row r="4022" spans="1:11">
      <c r="A4022">
        <v>4021</v>
      </c>
      <c r="B4022" t="s">
        <v>4342</v>
      </c>
      <c r="C4022" t="s">
        <v>88</v>
      </c>
      <c r="D4022" t="s">
        <v>3390</v>
      </c>
      <c r="E4022" t="s">
        <v>614</v>
      </c>
      <c r="F4022" t="s">
        <v>4313</v>
      </c>
      <c r="G4022" t="s">
        <v>11377</v>
      </c>
      <c r="H4022" t="s">
        <v>11700</v>
      </c>
      <c r="I4022" t="s">
        <v>11418</v>
      </c>
      <c r="J4022">
        <v>8</v>
      </c>
      <c r="K4022" t="s">
        <v>11893</v>
      </c>
    </row>
    <row r="4023" spans="1:11">
      <c r="A4023">
        <v>4022</v>
      </c>
      <c r="B4023" t="s">
        <v>4343</v>
      </c>
      <c r="C4023" t="s">
        <v>88</v>
      </c>
      <c r="D4023" t="s">
        <v>3390</v>
      </c>
      <c r="E4023" t="s">
        <v>614</v>
      </c>
      <c r="F4023" t="s">
        <v>4313</v>
      </c>
      <c r="G4023" t="s">
        <v>11377</v>
      </c>
      <c r="H4023" t="s">
        <v>11700</v>
      </c>
      <c r="I4023" t="s">
        <v>11418</v>
      </c>
      <c r="J4023">
        <v>8</v>
      </c>
      <c r="K4023" t="s">
        <v>11893</v>
      </c>
    </row>
    <row r="4024" spans="1:11">
      <c r="A4024">
        <v>4023</v>
      </c>
      <c r="B4024" t="s">
        <v>4344</v>
      </c>
      <c r="C4024" t="s">
        <v>88</v>
      </c>
      <c r="D4024" t="s">
        <v>3390</v>
      </c>
      <c r="E4024" t="s">
        <v>614</v>
      </c>
      <c r="F4024" t="s">
        <v>4313</v>
      </c>
      <c r="G4024" t="s">
        <v>11377</v>
      </c>
      <c r="H4024" t="s">
        <v>11700</v>
      </c>
      <c r="I4024" t="s">
        <v>11418</v>
      </c>
      <c r="J4024">
        <v>8</v>
      </c>
      <c r="K4024" t="s">
        <v>11893</v>
      </c>
    </row>
    <row r="4025" spans="1:11">
      <c r="A4025">
        <v>4024</v>
      </c>
      <c r="B4025" t="s">
        <v>4345</v>
      </c>
      <c r="C4025" t="s">
        <v>88</v>
      </c>
      <c r="D4025" t="s">
        <v>3390</v>
      </c>
      <c r="E4025" t="s">
        <v>614</v>
      </c>
      <c r="F4025" t="s">
        <v>4313</v>
      </c>
      <c r="G4025" t="s">
        <v>11377</v>
      </c>
      <c r="H4025" t="s">
        <v>11700</v>
      </c>
      <c r="I4025" t="s">
        <v>11418</v>
      </c>
      <c r="J4025">
        <v>8</v>
      </c>
      <c r="K4025" t="s">
        <v>11893</v>
      </c>
    </row>
    <row r="4026" spans="1:11">
      <c r="A4026">
        <v>4025</v>
      </c>
      <c r="B4026" t="s">
        <v>4346</v>
      </c>
      <c r="C4026" t="s">
        <v>88</v>
      </c>
      <c r="D4026" t="s">
        <v>3390</v>
      </c>
      <c r="E4026" t="s">
        <v>614</v>
      </c>
      <c r="F4026" t="s">
        <v>4313</v>
      </c>
      <c r="G4026" t="s">
        <v>11377</v>
      </c>
      <c r="H4026" t="s">
        <v>11700</v>
      </c>
      <c r="I4026" t="s">
        <v>11418</v>
      </c>
      <c r="J4026">
        <v>8</v>
      </c>
      <c r="K4026" t="s">
        <v>11893</v>
      </c>
    </row>
    <row r="4027" spans="1:11">
      <c r="A4027">
        <v>4026</v>
      </c>
      <c r="B4027" t="s">
        <v>4347</v>
      </c>
      <c r="C4027" t="s">
        <v>88</v>
      </c>
      <c r="D4027" t="s">
        <v>3390</v>
      </c>
      <c r="E4027" t="s">
        <v>614</v>
      </c>
      <c r="F4027" t="s">
        <v>4313</v>
      </c>
      <c r="G4027" t="s">
        <v>11377</v>
      </c>
      <c r="H4027" t="s">
        <v>11700</v>
      </c>
      <c r="I4027" t="s">
        <v>11418</v>
      </c>
      <c r="J4027">
        <v>8</v>
      </c>
      <c r="K4027" t="s">
        <v>11893</v>
      </c>
    </row>
    <row r="4028" spans="1:11">
      <c r="A4028">
        <v>4027</v>
      </c>
      <c r="B4028" t="s">
        <v>4348</v>
      </c>
      <c r="C4028" t="s">
        <v>88</v>
      </c>
      <c r="D4028" t="s">
        <v>3390</v>
      </c>
      <c r="E4028" t="s">
        <v>614</v>
      </c>
      <c r="F4028" t="s">
        <v>4313</v>
      </c>
      <c r="G4028" t="s">
        <v>11377</v>
      </c>
      <c r="H4028" t="s">
        <v>11700</v>
      </c>
      <c r="I4028" t="s">
        <v>11418</v>
      </c>
      <c r="J4028">
        <v>8</v>
      </c>
      <c r="K4028" t="s">
        <v>11893</v>
      </c>
    </row>
    <row r="4029" spans="1:11">
      <c r="A4029">
        <v>4028</v>
      </c>
      <c r="B4029" t="s">
        <v>2886</v>
      </c>
      <c r="C4029" t="s">
        <v>88</v>
      </c>
      <c r="D4029" t="s">
        <v>3390</v>
      </c>
      <c r="E4029" t="s">
        <v>614</v>
      </c>
      <c r="F4029" t="s">
        <v>4313</v>
      </c>
      <c r="G4029" t="s">
        <v>11377</v>
      </c>
      <c r="H4029" t="s">
        <v>11700</v>
      </c>
      <c r="I4029" t="s">
        <v>11418</v>
      </c>
      <c r="J4029">
        <v>8</v>
      </c>
      <c r="K4029" t="s">
        <v>11893</v>
      </c>
    </row>
    <row r="4030" spans="1:11">
      <c r="A4030">
        <v>4029</v>
      </c>
      <c r="B4030" t="s">
        <v>4349</v>
      </c>
      <c r="C4030" t="s">
        <v>88</v>
      </c>
      <c r="D4030" t="s">
        <v>3390</v>
      </c>
      <c r="E4030" t="s">
        <v>614</v>
      </c>
      <c r="F4030" t="s">
        <v>4313</v>
      </c>
      <c r="G4030" t="s">
        <v>11377</v>
      </c>
      <c r="H4030" t="s">
        <v>11700</v>
      </c>
      <c r="I4030" t="s">
        <v>11418</v>
      </c>
      <c r="J4030">
        <v>8</v>
      </c>
      <c r="K4030" t="s">
        <v>11893</v>
      </c>
    </row>
    <row r="4031" spans="1:11">
      <c r="A4031">
        <v>4030</v>
      </c>
      <c r="B4031" t="s">
        <v>2108</v>
      </c>
      <c r="C4031" t="s">
        <v>88</v>
      </c>
      <c r="D4031" t="s">
        <v>3390</v>
      </c>
      <c r="E4031" t="s">
        <v>614</v>
      </c>
      <c r="F4031" t="s">
        <v>4313</v>
      </c>
      <c r="G4031" t="s">
        <v>11377</v>
      </c>
      <c r="H4031" t="s">
        <v>11700</v>
      </c>
      <c r="I4031" t="s">
        <v>11418</v>
      </c>
      <c r="J4031">
        <v>8</v>
      </c>
      <c r="K4031" t="s">
        <v>11893</v>
      </c>
    </row>
    <row r="4032" spans="1:11">
      <c r="A4032">
        <v>4031</v>
      </c>
      <c r="B4032" t="s">
        <v>4350</v>
      </c>
      <c r="C4032" t="s">
        <v>537</v>
      </c>
      <c r="D4032" t="s">
        <v>3390</v>
      </c>
      <c r="E4032" t="s">
        <v>614</v>
      </c>
      <c r="F4032" t="s">
        <v>4351</v>
      </c>
      <c r="G4032" t="s">
        <v>11377</v>
      </c>
      <c r="H4032" t="s">
        <v>11307</v>
      </c>
      <c r="I4032" t="s">
        <v>11418</v>
      </c>
      <c r="J4032">
        <v>8</v>
      </c>
      <c r="K4032" t="s">
        <v>11894</v>
      </c>
    </row>
    <row r="4033" spans="1:11">
      <c r="A4033">
        <v>4032</v>
      </c>
      <c r="B4033" t="s">
        <v>4352</v>
      </c>
      <c r="C4033" t="s">
        <v>537</v>
      </c>
      <c r="D4033" t="s">
        <v>3390</v>
      </c>
      <c r="E4033" t="s">
        <v>614</v>
      </c>
      <c r="F4033" t="s">
        <v>4351</v>
      </c>
      <c r="G4033" t="s">
        <v>11377</v>
      </c>
      <c r="H4033" t="s">
        <v>11307</v>
      </c>
      <c r="I4033" t="s">
        <v>11418</v>
      </c>
      <c r="J4033">
        <v>8</v>
      </c>
      <c r="K4033" t="s">
        <v>11894</v>
      </c>
    </row>
    <row r="4034" spans="1:11">
      <c r="A4034">
        <v>4033</v>
      </c>
      <c r="B4034" t="s">
        <v>4353</v>
      </c>
      <c r="C4034" t="s">
        <v>537</v>
      </c>
      <c r="D4034" t="s">
        <v>3390</v>
      </c>
      <c r="E4034" t="s">
        <v>614</v>
      </c>
      <c r="F4034" t="s">
        <v>4351</v>
      </c>
      <c r="G4034" t="s">
        <v>11377</v>
      </c>
      <c r="H4034" t="s">
        <v>11307</v>
      </c>
      <c r="I4034" t="s">
        <v>11418</v>
      </c>
      <c r="J4034">
        <v>8</v>
      </c>
      <c r="K4034" t="s">
        <v>11894</v>
      </c>
    </row>
    <row r="4035" spans="1:11">
      <c r="A4035">
        <v>4034</v>
      </c>
      <c r="B4035" t="s">
        <v>2416</v>
      </c>
      <c r="C4035" t="s">
        <v>537</v>
      </c>
      <c r="D4035" t="s">
        <v>3390</v>
      </c>
      <c r="E4035" t="s">
        <v>614</v>
      </c>
      <c r="F4035" t="s">
        <v>4351</v>
      </c>
      <c r="G4035" t="s">
        <v>11377</v>
      </c>
      <c r="H4035" t="s">
        <v>11307</v>
      </c>
      <c r="I4035" t="s">
        <v>11418</v>
      </c>
      <c r="J4035">
        <v>8</v>
      </c>
      <c r="K4035" t="s">
        <v>11894</v>
      </c>
    </row>
    <row r="4036" spans="1:11">
      <c r="A4036">
        <v>4035</v>
      </c>
      <c r="B4036" t="s">
        <v>4354</v>
      </c>
      <c r="C4036" t="s">
        <v>537</v>
      </c>
      <c r="D4036" t="s">
        <v>3390</v>
      </c>
      <c r="E4036" t="s">
        <v>614</v>
      </c>
      <c r="F4036" t="s">
        <v>4351</v>
      </c>
      <c r="G4036" t="s">
        <v>11377</v>
      </c>
      <c r="H4036" t="s">
        <v>11307</v>
      </c>
      <c r="I4036" t="s">
        <v>11418</v>
      </c>
      <c r="J4036">
        <v>8</v>
      </c>
      <c r="K4036" t="s">
        <v>11894</v>
      </c>
    </row>
    <row r="4037" spans="1:11">
      <c r="A4037">
        <v>4036</v>
      </c>
      <c r="B4037" t="s">
        <v>4355</v>
      </c>
      <c r="C4037" t="s">
        <v>537</v>
      </c>
      <c r="D4037" t="s">
        <v>3390</v>
      </c>
      <c r="E4037" t="s">
        <v>614</v>
      </c>
      <c r="F4037" t="s">
        <v>4351</v>
      </c>
      <c r="G4037" t="s">
        <v>11377</v>
      </c>
      <c r="H4037" t="s">
        <v>11307</v>
      </c>
      <c r="I4037" t="s">
        <v>11418</v>
      </c>
      <c r="J4037">
        <v>8</v>
      </c>
      <c r="K4037" t="s">
        <v>11894</v>
      </c>
    </row>
    <row r="4038" spans="1:11">
      <c r="A4038">
        <v>4037</v>
      </c>
      <c r="B4038" t="s">
        <v>4356</v>
      </c>
      <c r="C4038" t="s">
        <v>537</v>
      </c>
      <c r="D4038" t="s">
        <v>3390</v>
      </c>
      <c r="E4038" t="s">
        <v>614</v>
      </c>
      <c r="F4038" t="s">
        <v>4351</v>
      </c>
      <c r="G4038" t="s">
        <v>11377</v>
      </c>
      <c r="H4038" t="s">
        <v>11307</v>
      </c>
      <c r="I4038" t="s">
        <v>11418</v>
      </c>
      <c r="J4038">
        <v>8</v>
      </c>
      <c r="K4038" t="s">
        <v>11894</v>
      </c>
    </row>
    <row r="4039" spans="1:11">
      <c r="A4039">
        <v>4038</v>
      </c>
      <c r="B4039" t="s">
        <v>4357</v>
      </c>
      <c r="C4039" t="s">
        <v>537</v>
      </c>
      <c r="D4039" t="s">
        <v>3390</v>
      </c>
      <c r="E4039" t="s">
        <v>614</v>
      </c>
      <c r="F4039" t="s">
        <v>4351</v>
      </c>
      <c r="G4039" t="s">
        <v>11377</v>
      </c>
      <c r="H4039" t="s">
        <v>11307</v>
      </c>
      <c r="I4039" t="s">
        <v>11418</v>
      </c>
      <c r="J4039">
        <v>8</v>
      </c>
      <c r="K4039" t="s">
        <v>11894</v>
      </c>
    </row>
    <row r="4040" spans="1:11">
      <c r="A4040">
        <v>4039</v>
      </c>
      <c r="B4040" t="s">
        <v>4358</v>
      </c>
      <c r="C4040" t="s">
        <v>537</v>
      </c>
      <c r="D4040" t="s">
        <v>3390</v>
      </c>
      <c r="E4040" t="s">
        <v>614</v>
      </c>
      <c r="F4040" t="s">
        <v>4351</v>
      </c>
      <c r="G4040" t="s">
        <v>11377</v>
      </c>
      <c r="H4040" t="s">
        <v>11307</v>
      </c>
      <c r="I4040" t="s">
        <v>11418</v>
      </c>
      <c r="J4040">
        <v>8</v>
      </c>
      <c r="K4040" t="s">
        <v>11894</v>
      </c>
    </row>
    <row r="4041" spans="1:11">
      <c r="A4041">
        <v>4040</v>
      </c>
      <c r="B4041" t="s">
        <v>4359</v>
      </c>
      <c r="C4041" t="s">
        <v>537</v>
      </c>
      <c r="D4041" t="s">
        <v>3390</v>
      </c>
      <c r="E4041" t="s">
        <v>614</v>
      </c>
      <c r="F4041" t="s">
        <v>4351</v>
      </c>
      <c r="G4041" t="s">
        <v>11377</v>
      </c>
      <c r="H4041" t="s">
        <v>11307</v>
      </c>
      <c r="I4041" t="s">
        <v>11418</v>
      </c>
      <c r="J4041">
        <v>8</v>
      </c>
      <c r="K4041" t="s">
        <v>11894</v>
      </c>
    </row>
    <row r="4042" spans="1:11">
      <c r="A4042">
        <v>4041</v>
      </c>
      <c r="B4042" t="s">
        <v>4360</v>
      </c>
      <c r="C4042" t="s">
        <v>537</v>
      </c>
      <c r="D4042" t="s">
        <v>3390</v>
      </c>
      <c r="E4042" t="s">
        <v>614</v>
      </c>
      <c r="F4042" t="s">
        <v>4351</v>
      </c>
      <c r="G4042" t="s">
        <v>11377</v>
      </c>
      <c r="H4042" t="s">
        <v>11307</v>
      </c>
      <c r="I4042" t="s">
        <v>11418</v>
      </c>
      <c r="J4042">
        <v>8</v>
      </c>
      <c r="K4042" t="s">
        <v>11894</v>
      </c>
    </row>
    <row r="4043" spans="1:11">
      <c r="A4043">
        <v>4042</v>
      </c>
      <c r="B4043" t="s">
        <v>4361</v>
      </c>
      <c r="C4043" t="s">
        <v>537</v>
      </c>
      <c r="D4043" t="s">
        <v>3390</v>
      </c>
      <c r="E4043" t="s">
        <v>614</v>
      </c>
      <c r="F4043" t="s">
        <v>4351</v>
      </c>
      <c r="G4043" t="s">
        <v>11377</v>
      </c>
      <c r="H4043" t="s">
        <v>11307</v>
      </c>
      <c r="I4043" t="s">
        <v>11418</v>
      </c>
      <c r="J4043">
        <v>8</v>
      </c>
      <c r="K4043" t="s">
        <v>11894</v>
      </c>
    </row>
    <row r="4044" spans="1:11">
      <c r="A4044">
        <v>4043</v>
      </c>
      <c r="B4044" t="s">
        <v>4362</v>
      </c>
      <c r="C4044" t="s">
        <v>537</v>
      </c>
      <c r="D4044" t="s">
        <v>3390</v>
      </c>
      <c r="E4044" t="s">
        <v>614</v>
      </c>
      <c r="F4044" t="s">
        <v>4351</v>
      </c>
      <c r="G4044" t="s">
        <v>11377</v>
      </c>
      <c r="H4044" t="s">
        <v>11307</v>
      </c>
      <c r="I4044" t="s">
        <v>11418</v>
      </c>
      <c r="J4044">
        <v>8</v>
      </c>
      <c r="K4044" t="s">
        <v>11894</v>
      </c>
    </row>
    <row r="4045" spans="1:11">
      <c r="A4045">
        <v>4044</v>
      </c>
      <c r="B4045" t="s">
        <v>4363</v>
      </c>
      <c r="C4045" t="s">
        <v>537</v>
      </c>
      <c r="D4045" t="s">
        <v>3390</v>
      </c>
      <c r="E4045" t="s">
        <v>614</v>
      </c>
      <c r="F4045" t="s">
        <v>4351</v>
      </c>
      <c r="G4045" t="s">
        <v>11377</v>
      </c>
      <c r="H4045" t="s">
        <v>11307</v>
      </c>
      <c r="I4045" t="s">
        <v>11418</v>
      </c>
      <c r="J4045">
        <v>8</v>
      </c>
      <c r="K4045" t="s">
        <v>11894</v>
      </c>
    </row>
    <row r="4046" spans="1:11">
      <c r="A4046">
        <v>4045</v>
      </c>
      <c r="B4046" t="s">
        <v>4364</v>
      </c>
      <c r="C4046" t="s">
        <v>537</v>
      </c>
      <c r="D4046" t="s">
        <v>3390</v>
      </c>
      <c r="E4046" t="s">
        <v>614</v>
      </c>
      <c r="F4046" t="s">
        <v>4351</v>
      </c>
      <c r="G4046" t="s">
        <v>11377</v>
      </c>
      <c r="H4046" t="s">
        <v>11307</v>
      </c>
      <c r="I4046" t="s">
        <v>11418</v>
      </c>
      <c r="J4046">
        <v>8</v>
      </c>
      <c r="K4046" t="s">
        <v>11894</v>
      </c>
    </row>
    <row r="4047" spans="1:11">
      <c r="A4047">
        <v>4046</v>
      </c>
      <c r="B4047" t="s">
        <v>4365</v>
      </c>
      <c r="C4047" t="s">
        <v>537</v>
      </c>
      <c r="D4047" t="s">
        <v>3390</v>
      </c>
      <c r="E4047" t="s">
        <v>614</v>
      </c>
      <c r="F4047" t="s">
        <v>4351</v>
      </c>
      <c r="G4047" t="s">
        <v>11377</v>
      </c>
      <c r="H4047" t="s">
        <v>11307</v>
      </c>
      <c r="I4047" t="s">
        <v>11418</v>
      </c>
      <c r="J4047">
        <v>8</v>
      </c>
      <c r="K4047" t="s">
        <v>11894</v>
      </c>
    </row>
    <row r="4048" spans="1:11">
      <c r="A4048">
        <v>4047</v>
      </c>
      <c r="B4048" t="s">
        <v>4366</v>
      </c>
      <c r="C4048" t="s">
        <v>537</v>
      </c>
      <c r="D4048" t="s">
        <v>3390</v>
      </c>
      <c r="E4048" t="s">
        <v>614</v>
      </c>
      <c r="F4048" t="s">
        <v>4351</v>
      </c>
      <c r="G4048" t="s">
        <v>11377</v>
      </c>
      <c r="H4048" t="s">
        <v>11307</v>
      </c>
      <c r="I4048" t="s">
        <v>11418</v>
      </c>
      <c r="J4048">
        <v>8</v>
      </c>
      <c r="K4048" t="s">
        <v>11894</v>
      </c>
    </row>
    <row r="4049" spans="1:11">
      <c r="A4049">
        <v>4048</v>
      </c>
      <c r="B4049" t="s">
        <v>4367</v>
      </c>
      <c r="C4049" t="s">
        <v>537</v>
      </c>
      <c r="D4049" t="s">
        <v>3390</v>
      </c>
      <c r="E4049" t="s">
        <v>614</v>
      </c>
      <c r="F4049" t="s">
        <v>4351</v>
      </c>
      <c r="G4049" t="s">
        <v>11377</v>
      </c>
      <c r="H4049" t="s">
        <v>11307</v>
      </c>
      <c r="I4049" t="s">
        <v>11418</v>
      </c>
      <c r="J4049">
        <v>8</v>
      </c>
      <c r="K4049" t="s">
        <v>11894</v>
      </c>
    </row>
    <row r="4050" spans="1:11">
      <c r="A4050">
        <v>4049</v>
      </c>
      <c r="B4050" t="s">
        <v>4368</v>
      </c>
      <c r="C4050" t="s">
        <v>537</v>
      </c>
      <c r="D4050" t="s">
        <v>3390</v>
      </c>
      <c r="E4050" t="s">
        <v>614</v>
      </c>
      <c r="F4050" t="s">
        <v>4351</v>
      </c>
      <c r="G4050" t="s">
        <v>11377</v>
      </c>
      <c r="H4050" t="s">
        <v>11307</v>
      </c>
      <c r="I4050" t="s">
        <v>11418</v>
      </c>
      <c r="J4050">
        <v>8</v>
      </c>
      <c r="K4050" t="s">
        <v>11894</v>
      </c>
    </row>
    <row r="4051" spans="1:11">
      <c r="A4051">
        <v>4050</v>
      </c>
      <c r="B4051" t="s">
        <v>4369</v>
      </c>
      <c r="C4051" t="s">
        <v>537</v>
      </c>
      <c r="D4051" t="s">
        <v>3390</v>
      </c>
      <c r="E4051" t="s">
        <v>614</v>
      </c>
      <c r="F4051" t="s">
        <v>4351</v>
      </c>
      <c r="G4051" t="s">
        <v>11377</v>
      </c>
      <c r="H4051" t="s">
        <v>11307</v>
      </c>
      <c r="I4051" t="s">
        <v>11418</v>
      </c>
      <c r="J4051">
        <v>8</v>
      </c>
      <c r="K4051" t="s">
        <v>11894</v>
      </c>
    </row>
    <row r="4052" spans="1:11">
      <c r="A4052">
        <v>4051</v>
      </c>
      <c r="B4052" t="s">
        <v>4370</v>
      </c>
      <c r="C4052" t="s">
        <v>537</v>
      </c>
      <c r="D4052" t="s">
        <v>3390</v>
      </c>
      <c r="E4052" t="s">
        <v>614</v>
      </c>
      <c r="F4052" t="s">
        <v>4351</v>
      </c>
      <c r="G4052" t="s">
        <v>11377</v>
      </c>
      <c r="H4052" t="s">
        <v>11307</v>
      </c>
      <c r="I4052" t="s">
        <v>11418</v>
      </c>
      <c r="J4052">
        <v>8</v>
      </c>
      <c r="K4052" t="s">
        <v>11894</v>
      </c>
    </row>
    <row r="4053" spans="1:11">
      <c r="A4053">
        <v>4052</v>
      </c>
      <c r="B4053" t="s">
        <v>4371</v>
      </c>
      <c r="C4053" t="s">
        <v>537</v>
      </c>
      <c r="D4053" t="s">
        <v>3390</v>
      </c>
      <c r="E4053" t="s">
        <v>614</v>
      </c>
      <c r="F4053" t="s">
        <v>4351</v>
      </c>
      <c r="G4053" t="s">
        <v>11377</v>
      </c>
      <c r="H4053" t="s">
        <v>11307</v>
      </c>
      <c r="I4053" t="s">
        <v>11418</v>
      </c>
      <c r="J4053">
        <v>8</v>
      </c>
      <c r="K4053" t="s">
        <v>11894</v>
      </c>
    </row>
    <row r="4054" spans="1:11">
      <c r="A4054">
        <v>4053</v>
      </c>
      <c r="B4054" t="s">
        <v>4372</v>
      </c>
      <c r="C4054" t="s">
        <v>537</v>
      </c>
      <c r="D4054" t="s">
        <v>3390</v>
      </c>
      <c r="E4054" t="s">
        <v>614</v>
      </c>
      <c r="F4054" t="s">
        <v>4351</v>
      </c>
      <c r="G4054" t="s">
        <v>11377</v>
      </c>
      <c r="H4054" t="s">
        <v>11307</v>
      </c>
      <c r="I4054" t="s">
        <v>11418</v>
      </c>
      <c r="J4054">
        <v>8</v>
      </c>
      <c r="K4054" t="s">
        <v>11894</v>
      </c>
    </row>
    <row r="4055" spans="1:11">
      <c r="A4055">
        <v>4054</v>
      </c>
      <c r="B4055" t="s">
        <v>4373</v>
      </c>
      <c r="C4055" t="s">
        <v>537</v>
      </c>
      <c r="D4055" t="s">
        <v>3390</v>
      </c>
      <c r="E4055" t="s">
        <v>614</v>
      </c>
      <c r="F4055" t="s">
        <v>4351</v>
      </c>
      <c r="G4055" t="s">
        <v>11377</v>
      </c>
      <c r="H4055" t="s">
        <v>11307</v>
      </c>
      <c r="I4055" t="s">
        <v>11418</v>
      </c>
      <c r="J4055">
        <v>8</v>
      </c>
      <c r="K4055" t="s">
        <v>11894</v>
      </c>
    </row>
    <row r="4056" spans="1:11">
      <c r="A4056">
        <v>4055</v>
      </c>
      <c r="B4056" t="s">
        <v>4374</v>
      </c>
      <c r="C4056" t="s">
        <v>537</v>
      </c>
      <c r="D4056" t="s">
        <v>3390</v>
      </c>
      <c r="E4056" t="s">
        <v>614</v>
      </c>
      <c r="F4056" t="s">
        <v>4351</v>
      </c>
      <c r="G4056" t="s">
        <v>11377</v>
      </c>
      <c r="H4056" t="s">
        <v>11307</v>
      </c>
      <c r="I4056" t="s">
        <v>11418</v>
      </c>
      <c r="J4056">
        <v>8</v>
      </c>
      <c r="K4056" t="s">
        <v>11894</v>
      </c>
    </row>
    <row r="4057" spans="1:11">
      <c r="A4057">
        <v>4056</v>
      </c>
      <c r="B4057" t="s">
        <v>4375</v>
      </c>
      <c r="C4057" t="s">
        <v>537</v>
      </c>
      <c r="D4057" t="s">
        <v>3390</v>
      </c>
      <c r="E4057" t="s">
        <v>614</v>
      </c>
      <c r="F4057" t="s">
        <v>4351</v>
      </c>
      <c r="G4057" t="s">
        <v>11377</v>
      </c>
      <c r="H4057" t="s">
        <v>11307</v>
      </c>
      <c r="I4057" t="s">
        <v>11418</v>
      </c>
      <c r="J4057">
        <v>8</v>
      </c>
      <c r="K4057" t="s">
        <v>11894</v>
      </c>
    </row>
    <row r="4058" spans="1:11">
      <c r="A4058">
        <v>4057</v>
      </c>
      <c r="B4058" t="s">
        <v>4376</v>
      </c>
      <c r="C4058" t="s">
        <v>421</v>
      </c>
      <c r="D4058" t="s">
        <v>3390</v>
      </c>
      <c r="E4058" t="s">
        <v>614</v>
      </c>
      <c r="F4058" t="s">
        <v>4377</v>
      </c>
      <c r="G4058" t="s">
        <v>11377</v>
      </c>
      <c r="H4058" t="s">
        <v>11310</v>
      </c>
      <c r="I4058" t="s">
        <v>11418</v>
      </c>
      <c r="J4058">
        <v>8</v>
      </c>
      <c r="K4058" t="s">
        <v>11895</v>
      </c>
    </row>
    <row r="4059" spans="1:11">
      <c r="A4059">
        <v>4058</v>
      </c>
      <c r="B4059" t="s">
        <v>4378</v>
      </c>
      <c r="C4059" t="s">
        <v>421</v>
      </c>
      <c r="D4059" t="s">
        <v>3390</v>
      </c>
      <c r="E4059" t="s">
        <v>614</v>
      </c>
      <c r="F4059" t="s">
        <v>4377</v>
      </c>
      <c r="G4059" t="s">
        <v>11377</v>
      </c>
      <c r="H4059" t="s">
        <v>11310</v>
      </c>
      <c r="I4059" t="s">
        <v>11418</v>
      </c>
      <c r="J4059">
        <v>8</v>
      </c>
      <c r="K4059" t="s">
        <v>11895</v>
      </c>
    </row>
    <row r="4060" spans="1:11">
      <c r="A4060">
        <v>4059</v>
      </c>
      <c r="B4060" t="s">
        <v>4379</v>
      </c>
      <c r="C4060" t="s">
        <v>421</v>
      </c>
      <c r="D4060" t="s">
        <v>3390</v>
      </c>
      <c r="E4060" t="s">
        <v>614</v>
      </c>
      <c r="F4060" t="s">
        <v>4377</v>
      </c>
      <c r="G4060" t="s">
        <v>11377</v>
      </c>
      <c r="H4060" t="s">
        <v>11310</v>
      </c>
      <c r="I4060" t="s">
        <v>11418</v>
      </c>
      <c r="J4060">
        <v>8</v>
      </c>
      <c r="K4060" t="s">
        <v>11895</v>
      </c>
    </row>
    <row r="4061" spans="1:11">
      <c r="A4061">
        <v>4060</v>
      </c>
      <c r="B4061" t="s">
        <v>4380</v>
      </c>
      <c r="C4061" t="s">
        <v>421</v>
      </c>
      <c r="D4061" t="s">
        <v>3390</v>
      </c>
      <c r="E4061" t="s">
        <v>614</v>
      </c>
      <c r="F4061" t="s">
        <v>4377</v>
      </c>
      <c r="G4061" t="s">
        <v>11377</v>
      </c>
      <c r="H4061" t="s">
        <v>11310</v>
      </c>
      <c r="I4061" t="s">
        <v>11418</v>
      </c>
      <c r="J4061">
        <v>8</v>
      </c>
      <c r="K4061" t="s">
        <v>11895</v>
      </c>
    </row>
    <row r="4062" spans="1:11">
      <c r="A4062">
        <v>4061</v>
      </c>
      <c r="B4062" t="s">
        <v>4381</v>
      </c>
      <c r="C4062" t="s">
        <v>421</v>
      </c>
      <c r="D4062" t="s">
        <v>3390</v>
      </c>
      <c r="E4062" t="s">
        <v>614</v>
      </c>
      <c r="F4062" t="s">
        <v>4377</v>
      </c>
      <c r="G4062" t="s">
        <v>11377</v>
      </c>
      <c r="H4062" t="s">
        <v>11310</v>
      </c>
      <c r="I4062" t="s">
        <v>11418</v>
      </c>
      <c r="J4062">
        <v>8</v>
      </c>
      <c r="K4062" t="s">
        <v>11895</v>
      </c>
    </row>
    <row r="4063" spans="1:11">
      <c r="A4063">
        <v>4062</v>
      </c>
      <c r="B4063" t="s">
        <v>4382</v>
      </c>
      <c r="C4063" t="s">
        <v>421</v>
      </c>
      <c r="D4063" t="s">
        <v>3390</v>
      </c>
      <c r="E4063" t="s">
        <v>614</v>
      </c>
      <c r="F4063" t="s">
        <v>4377</v>
      </c>
      <c r="G4063" t="s">
        <v>11377</v>
      </c>
      <c r="H4063" t="s">
        <v>11310</v>
      </c>
      <c r="I4063" t="s">
        <v>11418</v>
      </c>
      <c r="J4063">
        <v>8</v>
      </c>
      <c r="K4063" t="s">
        <v>11895</v>
      </c>
    </row>
    <row r="4064" spans="1:11">
      <c r="A4064">
        <v>4063</v>
      </c>
      <c r="B4064" t="s">
        <v>4383</v>
      </c>
      <c r="C4064" t="s">
        <v>421</v>
      </c>
      <c r="D4064" t="s">
        <v>3390</v>
      </c>
      <c r="E4064" t="s">
        <v>614</v>
      </c>
      <c r="F4064" t="s">
        <v>4377</v>
      </c>
      <c r="G4064" t="s">
        <v>11377</v>
      </c>
      <c r="H4064" t="s">
        <v>11310</v>
      </c>
      <c r="I4064" t="s">
        <v>11418</v>
      </c>
      <c r="J4064">
        <v>8</v>
      </c>
      <c r="K4064" t="s">
        <v>11895</v>
      </c>
    </row>
    <row r="4065" spans="1:11">
      <c r="A4065">
        <v>4064</v>
      </c>
      <c r="B4065" t="s">
        <v>4384</v>
      </c>
      <c r="C4065" t="s">
        <v>101</v>
      </c>
      <c r="D4065" t="s">
        <v>3390</v>
      </c>
      <c r="E4065" t="s">
        <v>614</v>
      </c>
      <c r="F4065" t="s">
        <v>4385</v>
      </c>
      <c r="G4065" t="s">
        <v>11377</v>
      </c>
      <c r="H4065" t="s">
        <v>11347</v>
      </c>
      <c r="I4065" t="s">
        <v>11418</v>
      </c>
      <c r="J4065">
        <v>8</v>
      </c>
      <c r="K4065" t="s">
        <v>11896</v>
      </c>
    </row>
    <row r="4066" spans="1:11">
      <c r="A4066">
        <v>4065</v>
      </c>
      <c r="B4066" t="s">
        <v>4386</v>
      </c>
      <c r="C4066" t="s">
        <v>108</v>
      </c>
      <c r="D4066" t="s">
        <v>3390</v>
      </c>
      <c r="E4066" t="s">
        <v>614</v>
      </c>
      <c r="F4066" t="s">
        <v>4387</v>
      </c>
      <c r="G4066" t="s">
        <v>11377</v>
      </c>
      <c r="H4066" t="s">
        <v>11349</v>
      </c>
      <c r="I4066" t="s">
        <v>11418</v>
      </c>
      <c r="J4066">
        <v>8</v>
      </c>
      <c r="K4066" t="s">
        <v>11897</v>
      </c>
    </row>
    <row r="4067" spans="1:11">
      <c r="A4067">
        <v>4066</v>
      </c>
      <c r="B4067" t="s">
        <v>4388</v>
      </c>
      <c r="C4067" t="s">
        <v>108</v>
      </c>
      <c r="D4067" t="s">
        <v>3390</v>
      </c>
      <c r="E4067" t="s">
        <v>614</v>
      </c>
      <c r="F4067" t="s">
        <v>4387</v>
      </c>
      <c r="G4067" t="s">
        <v>11377</v>
      </c>
      <c r="H4067" t="s">
        <v>11349</v>
      </c>
      <c r="I4067" t="s">
        <v>11418</v>
      </c>
      <c r="J4067">
        <v>8</v>
      </c>
      <c r="K4067" t="s">
        <v>11897</v>
      </c>
    </row>
    <row r="4068" spans="1:11">
      <c r="A4068">
        <v>4067</v>
      </c>
      <c r="B4068" t="s">
        <v>4389</v>
      </c>
      <c r="C4068" t="s">
        <v>108</v>
      </c>
      <c r="D4068" t="s">
        <v>3390</v>
      </c>
      <c r="E4068" t="s">
        <v>614</v>
      </c>
      <c r="F4068" t="s">
        <v>4387</v>
      </c>
      <c r="G4068" t="s">
        <v>11377</v>
      </c>
      <c r="H4068" t="s">
        <v>11349</v>
      </c>
      <c r="I4068" t="s">
        <v>11418</v>
      </c>
      <c r="J4068">
        <v>8</v>
      </c>
      <c r="K4068" t="s">
        <v>11897</v>
      </c>
    </row>
    <row r="4069" spans="1:11">
      <c r="A4069">
        <v>4068</v>
      </c>
      <c r="B4069" t="s">
        <v>4390</v>
      </c>
      <c r="C4069" t="s">
        <v>108</v>
      </c>
      <c r="D4069" t="s">
        <v>3390</v>
      </c>
      <c r="E4069" t="s">
        <v>614</v>
      </c>
      <c r="F4069" t="s">
        <v>4387</v>
      </c>
      <c r="G4069" t="s">
        <v>11377</v>
      </c>
      <c r="H4069" t="s">
        <v>11349</v>
      </c>
      <c r="I4069" t="s">
        <v>11418</v>
      </c>
      <c r="J4069">
        <v>8</v>
      </c>
      <c r="K4069" t="s">
        <v>11897</v>
      </c>
    </row>
    <row r="4070" spans="1:11">
      <c r="A4070">
        <v>4069</v>
      </c>
      <c r="B4070" t="s">
        <v>4391</v>
      </c>
      <c r="C4070" t="s">
        <v>108</v>
      </c>
      <c r="D4070" t="s">
        <v>3390</v>
      </c>
      <c r="E4070" t="s">
        <v>614</v>
      </c>
      <c r="F4070" t="s">
        <v>4387</v>
      </c>
      <c r="G4070" t="s">
        <v>11377</v>
      </c>
      <c r="H4070" t="s">
        <v>11349</v>
      </c>
      <c r="I4070" t="s">
        <v>11418</v>
      </c>
      <c r="J4070">
        <v>8</v>
      </c>
      <c r="K4070" t="s">
        <v>11897</v>
      </c>
    </row>
    <row r="4071" spans="1:11">
      <c r="A4071">
        <v>4070</v>
      </c>
      <c r="B4071" t="s">
        <v>4392</v>
      </c>
      <c r="C4071" t="s">
        <v>108</v>
      </c>
      <c r="D4071" t="s">
        <v>3390</v>
      </c>
      <c r="E4071" t="s">
        <v>614</v>
      </c>
      <c r="F4071" t="s">
        <v>4387</v>
      </c>
      <c r="G4071" t="s">
        <v>11377</v>
      </c>
      <c r="H4071" t="s">
        <v>11349</v>
      </c>
      <c r="I4071" t="s">
        <v>11418</v>
      </c>
      <c r="J4071">
        <v>8</v>
      </c>
      <c r="K4071" t="s">
        <v>11897</v>
      </c>
    </row>
    <row r="4072" spans="1:11">
      <c r="A4072">
        <v>4071</v>
      </c>
      <c r="B4072" t="s">
        <v>4393</v>
      </c>
      <c r="C4072" t="s">
        <v>108</v>
      </c>
      <c r="D4072" t="s">
        <v>3390</v>
      </c>
      <c r="E4072" t="s">
        <v>614</v>
      </c>
      <c r="F4072" t="s">
        <v>4387</v>
      </c>
      <c r="G4072" t="s">
        <v>11377</v>
      </c>
      <c r="H4072" t="s">
        <v>11349</v>
      </c>
      <c r="I4072" t="s">
        <v>11418</v>
      </c>
      <c r="J4072">
        <v>8</v>
      </c>
      <c r="K4072" t="s">
        <v>11897</v>
      </c>
    </row>
    <row r="4073" spans="1:11">
      <c r="A4073">
        <v>4072</v>
      </c>
      <c r="B4073" t="s">
        <v>4394</v>
      </c>
      <c r="C4073" t="s">
        <v>108</v>
      </c>
      <c r="D4073" t="s">
        <v>3390</v>
      </c>
      <c r="E4073" t="s">
        <v>614</v>
      </c>
      <c r="F4073" t="s">
        <v>4387</v>
      </c>
      <c r="G4073" t="s">
        <v>11377</v>
      </c>
      <c r="H4073" t="s">
        <v>11349</v>
      </c>
      <c r="I4073" t="s">
        <v>11418</v>
      </c>
      <c r="J4073">
        <v>8</v>
      </c>
      <c r="K4073" t="s">
        <v>11897</v>
      </c>
    </row>
    <row r="4074" spans="1:11">
      <c r="A4074">
        <v>4073</v>
      </c>
      <c r="B4074" t="s">
        <v>4395</v>
      </c>
      <c r="C4074" t="s">
        <v>108</v>
      </c>
      <c r="D4074" t="s">
        <v>3390</v>
      </c>
      <c r="E4074" t="s">
        <v>614</v>
      </c>
      <c r="F4074" t="s">
        <v>4387</v>
      </c>
      <c r="G4074" t="s">
        <v>11377</v>
      </c>
      <c r="H4074" t="s">
        <v>11349</v>
      </c>
      <c r="I4074" t="s">
        <v>11418</v>
      </c>
      <c r="J4074">
        <v>8</v>
      </c>
      <c r="K4074" t="s">
        <v>11897</v>
      </c>
    </row>
    <row r="4075" spans="1:11">
      <c r="A4075">
        <v>4074</v>
      </c>
      <c r="B4075" t="s">
        <v>4396</v>
      </c>
      <c r="C4075" t="s">
        <v>108</v>
      </c>
      <c r="D4075" t="s">
        <v>3390</v>
      </c>
      <c r="E4075" t="s">
        <v>614</v>
      </c>
      <c r="F4075" t="s">
        <v>4387</v>
      </c>
      <c r="G4075" t="s">
        <v>11377</v>
      </c>
      <c r="H4075" t="s">
        <v>11349</v>
      </c>
      <c r="I4075" t="s">
        <v>11418</v>
      </c>
      <c r="J4075">
        <v>8</v>
      </c>
      <c r="K4075" t="s">
        <v>11897</v>
      </c>
    </row>
    <row r="4076" spans="1:11">
      <c r="A4076">
        <v>4075</v>
      </c>
      <c r="B4076" t="s">
        <v>4397</v>
      </c>
      <c r="C4076" t="s">
        <v>108</v>
      </c>
      <c r="D4076" t="s">
        <v>3390</v>
      </c>
      <c r="E4076" t="s">
        <v>614</v>
      </c>
      <c r="F4076" t="s">
        <v>4387</v>
      </c>
      <c r="G4076" t="s">
        <v>11377</v>
      </c>
      <c r="H4076" t="s">
        <v>11349</v>
      </c>
      <c r="I4076" t="s">
        <v>11418</v>
      </c>
      <c r="J4076">
        <v>8</v>
      </c>
      <c r="K4076" t="s">
        <v>11897</v>
      </c>
    </row>
    <row r="4077" spans="1:11">
      <c r="A4077">
        <v>4076</v>
      </c>
      <c r="B4077" t="s">
        <v>4398</v>
      </c>
      <c r="C4077" t="s">
        <v>108</v>
      </c>
      <c r="D4077" t="s">
        <v>3390</v>
      </c>
      <c r="E4077" t="s">
        <v>614</v>
      </c>
      <c r="F4077" t="s">
        <v>4387</v>
      </c>
      <c r="G4077" t="s">
        <v>11377</v>
      </c>
      <c r="H4077" t="s">
        <v>11349</v>
      </c>
      <c r="I4077" t="s">
        <v>11418</v>
      </c>
      <c r="J4077">
        <v>8</v>
      </c>
      <c r="K4077" t="s">
        <v>11897</v>
      </c>
    </row>
    <row r="4078" spans="1:11">
      <c r="A4078">
        <v>4077</v>
      </c>
      <c r="B4078" t="s">
        <v>4399</v>
      </c>
      <c r="C4078" t="s">
        <v>108</v>
      </c>
      <c r="D4078" t="s">
        <v>3390</v>
      </c>
      <c r="E4078" t="s">
        <v>614</v>
      </c>
      <c r="F4078" t="s">
        <v>4387</v>
      </c>
      <c r="G4078" t="s">
        <v>11377</v>
      </c>
      <c r="H4078" t="s">
        <v>11349</v>
      </c>
      <c r="I4078" t="s">
        <v>11418</v>
      </c>
      <c r="J4078">
        <v>8</v>
      </c>
      <c r="K4078" t="s">
        <v>11897</v>
      </c>
    </row>
    <row r="4079" spans="1:11">
      <c r="A4079">
        <v>4078</v>
      </c>
      <c r="B4079" t="s">
        <v>4400</v>
      </c>
      <c r="C4079" t="s">
        <v>108</v>
      </c>
      <c r="D4079" t="s">
        <v>3390</v>
      </c>
      <c r="E4079" t="s">
        <v>614</v>
      </c>
      <c r="F4079" t="s">
        <v>4387</v>
      </c>
      <c r="G4079" t="s">
        <v>11377</v>
      </c>
      <c r="H4079" t="s">
        <v>11349</v>
      </c>
      <c r="I4079" t="s">
        <v>11418</v>
      </c>
      <c r="J4079">
        <v>8</v>
      </c>
      <c r="K4079" t="s">
        <v>11897</v>
      </c>
    </row>
    <row r="4080" spans="1:11">
      <c r="A4080">
        <v>4079</v>
      </c>
      <c r="B4080" t="s">
        <v>4401</v>
      </c>
      <c r="C4080" t="s">
        <v>108</v>
      </c>
      <c r="D4080" t="s">
        <v>3390</v>
      </c>
      <c r="E4080" t="s">
        <v>614</v>
      </c>
      <c r="F4080" t="s">
        <v>4387</v>
      </c>
      <c r="G4080" t="s">
        <v>11377</v>
      </c>
      <c r="H4080" t="s">
        <v>11349</v>
      </c>
      <c r="I4080" t="s">
        <v>11418</v>
      </c>
      <c r="J4080">
        <v>8</v>
      </c>
      <c r="K4080" t="s">
        <v>11897</v>
      </c>
    </row>
    <row r="4081" spans="1:11">
      <c r="A4081">
        <v>4080</v>
      </c>
      <c r="B4081" t="s">
        <v>4402</v>
      </c>
      <c r="C4081" t="s">
        <v>108</v>
      </c>
      <c r="D4081" t="s">
        <v>3390</v>
      </c>
      <c r="E4081" t="s">
        <v>614</v>
      </c>
      <c r="F4081" t="s">
        <v>4387</v>
      </c>
      <c r="G4081" t="s">
        <v>11377</v>
      </c>
      <c r="H4081" t="s">
        <v>11349</v>
      </c>
      <c r="I4081" t="s">
        <v>11418</v>
      </c>
      <c r="J4081">
        <v>8</v>
      </c>
      <c r="K4081" t="s">
        <v>11897</v>
      </c>
    </row>
    <row r="4082" spans="1:11">
      <c r="A4082">
        <v>4081</v>
      </c>
      <c r="B4082" t="s">
        <v>4403</v>
      </c>
      <c r="C4082" t="s">
        <v>108</v>
      </c>
      <c r="D4082" t="s">
        <v>3390</v>
      </c>
      <c r="E4082" t="s">
        <v>614</v>
      </c>
      <c r="F4082" t="s">
        <v>4387</v>
      </c>
      <c r="G4082" t="s">
        <v>11377</v>
      </c>
      <c r="H4082" t="s">
        <v>11349</v>
      </c>
      <c r="I4082" t="s">
        <v>11418</v>
      </c>
      <c r="J4082">
        <v>8</v>
      </c>
      <c r="K4082" t="s">
        <v>11897</v>
      </c>
    </row>
    <row r="4083" spans="1:11">
      <c r="A4083">
        <v>4082</v>
      </c>
      <c r="B4083" t="s">
        <v>696</v>
      </c>
      <c r="C4083" t="s">
        <v>108</v>
      </c>
      <c r="D4083" t="s">
        <v>3390</v>
      </c>
      <c r="E4083" t="s">
        <v>614</v>
      </c>
      <c r="F4083" t="s">
        <v>4387</v>
      </c>
      <c r="G4083" t="s">
        <v>11377</v>
      </c>
      <c r="H4083" t="s">
        <v>11349</v>
      </c>
      <c r="I4083" t="s">
        <v>11418</v>
      </c>
      <c r="J4083">
        <v>8</v>
      </c>
      <c r="K4083" t="s">
        <v>11897</v>
      </c>
    </row>
    <row r="4084" spans="1:11">
      <c r="A4084">
        <v>4083</v>
      </c>
      <c r="B4084" t="s">
        <v>4404</v>
      </c>
      <c r="C4084" t="s">
        <v>108</v>
      </c>
      <c r="D4084" t="s">
        <v>3390</v>
      </c>
      <c r="E4084" t="s">
        <v>614</v>
      </c>
      <c r="F4084" t="s">
        <v>4387</v>
      </c>
      <c r="G4084" t="s">
        <v>11377</v>
      </c>
      <c r="H4084" t="s">
        <v>11349</v>
      </c>
      <c r="I4084" t="s">
        <v>11418</v>
      </c>
      <c r="J4084">
        <v>8</v>
      </c>
      <c r="K4084" t="s">
        <v>11897</v>
      </c>
    </row>
    <row r="4085" spans="1:11">
      <c r="A4085">
        <v>4084</v>
      </c>
      <c r="B4085" t="s">
        <v>4405</v>
      </c>
      <c r="C4085" t="s">
        <v>108</v>
      </c>
      <c r="D4085" t="s">
        <v>3390</v>
      </c>
      <c r="E4085" t="s">
        <v>614</v>
      </c>
      <c r="F4085" t="s">
        <v>4387</v>
      </c>
      <c r="G4085" t="s">
        <v>11377</v>
      </c>
      <c r="H4085" t="s">
        <v>11349</v>
      </c>
      <c r="I4085" t="s">
        <v>11418</v>
      </c>
      <c r="J4085">
        <v>8</v>
      </c>
      <c r="K4085" t="s">
        <v>11897</v>
      </c>
    </row>
    <row r="4086" spans="1:11">
      <c r="A4086">
        <v>4085</v>
      </c>
      <c r="B4086" t="s">
        <v>4406</v>
      </c>
      <c r="C4086" t="s">
        <v>108</v>
      </c>
      <c r="D4086" t="s">
        <v>3390</v>
      </c>
      <c r="E4086" t="s">
        <v>614</v>
      </c>
      <c r="F4086" t="s">
        <v>4387</v>
      </c>
      <c r="G4086" t="s">
        <v>11377</v>
      </c>
      <c r="H4086" t="s">
        <v>11349</v>
      </c>
      <c r="I4086" t="s">
        <v>11418</v>
      </c>
      <c r="J4086">
        <v>8</v>
      </c>
      <c r="K4086" t="s">
        <v>11897</v>
      </c>
    </row>
    <row r="4087" spans="1:11">
      <c r="A4087">
        <v>4086</v>
      </c>
      <c r="B4087" t="s">
        <v>4407</v>
      </c>
      <c r="C4087" t="s">
        <v>108</v>
      </c>
      <c r="D4087" t="s">
        <v>3390</v>
      </c>
      <c r="E4087" t="s">
        <v>614</v>
      </c>
      <c r="F4087" t="s">
        <v>4387</v>
      </c>
      <c r="G4087" t="s">
        <v>11377</v>
      </c>
      <c r="H4087" t="s">
        <v>11349</v>
      </c>
      <c r="I4087" t="s">
        <v>11418</v>
      </c>
      <c r="J4087">
        <v>8</v>
      </c>
      <c r="K4087" t="s">
        <v>11897</v>
      </c>
    </row>
    <row r="4088" spans="1:11">
      <c r="A4088">
        <v>4087</v>
      </c>
      <c r="B4088" t="s">
        <v>4408</v>
      </c>
      <c r="C4088" t="s">
        <v>108</v>
      </c>
      <c r="D4088" t="s">
        <v>3390</v>
      </c>
      <c r="E4088" t="s">
        <v>614</v>
      </c>
      <c r="F4088" t="s">
        <v>4387</v>
      </c>
      <c r="G4088" t="s">
        <v>11377</v>
      </c>
      <c r="H4088" t="s">
        <v>11349</v>
      </c>
      <c r="I4088" t="s">
        <v>11418</v>
      </c>
      <c r="J4088">
        <v>8</v>
      </c>
      <c r="K4088" t="s">
        <v>11897</v>
      </c>
    </row>
    <row r="4089" spans="1:11">
      <c r="A4089">
        <v>4088</v>
      </c>
      <c r="B4089" t="s">
        <v>4409</v>
      </c>
      <c r="C4089" t="s">
        <v>108</v>
      </c>
      <c r="D4089" t="s">
        <v>3390</v>
      </c>
      <c r="E4089" t="s">
        <v>614</v>
      </c>
      <c r="F4089" t="s">
        <v>4387</v>
      </c>
      <c r="G4089" t="s">
        <v>11377</v>
      </c>
      <c r="H4089" t="s">
        <v>11349</v>
      </c>
      <c r="I4089" t="s">
        <v>11418</v>
      </c>
      <c r="J4089">
        <v>8</v>
      </c>
      <c r="K4089" t="s">
        <v>11897</v>
      </c>
    </row>
    <row r="4090" spans="1:11">
      <c r="A4090">
        <v>4089</v>
      </c>
      <c r="B4090" t="s">
        <v>4410</v>
      </c>
      <c r="C4090" t="s">
        <v>108</v>
      </c>
      <c r="D4090" t="s">
        <v>3390</v>
      </c>
      <c r="E4090" t="s">
        <v>614</v>
      </c>
      <c r="F4090" t="s">
        <v>4387</v>
      </c>
      <c r="G4090" t="s">
        <v>11377</v>
      </c>
      <c r="H4090" t="s">
        <v>11349</v>
      </c>
      <c r="I4090" t="s">
        <v>11418</v>
      </c>
      <c r="J4090">
        <v>8</v>
      </c>
      <c r="K4090" t="s">
        <v>11897</v>
      </c>
    </row>
    <row r="4091" spans="1:11">
      <c r="A4091">
        <v>4090</v>
      </c>
      <c r="B4091" t="s">
        <v>4411</v>
      </c>
      <c r="C4091" t="s">
        <v>6</v>
      </c>
      <c r="D4091" t="s">
        <v>4412</v>
      </c>
      <c r="E4091" t="s">
        <v>8</v>
      </c>
      <c r="F4091" t="s">
        <v>4413</v>
      </c>
      <c r="G4091" t="s">
        <v>11373</v>
      </c>
      <c r="H4091" t="s">
        <v>11306</v>
      </c>
      <c r="I4091" t="s">
        <v>11422</v>
      </c>
      <c r="J4091">
        <v>1</v>
      </c>
      <c r="K4091" t="s">
        <v>4413</v>
      </c>
    </row>
    <row r="4092" spans="1:11">
      <c r="A4092">
        <v>4091</v>
      </c>
      <c r="B4092" t="s">
        <v>4414</v>
      </c>
      <c r="C4092" t="s">
        <v>6</v>
      </c>
      <c r="D4092" t="s">
        <v>4412</v>
      </c>
      <c r="E4092" t="s">
        <v>8</v>
      </c>
      <c r="F4092" t="s">
        <v>4413</v>
      </c>
      <c r="G4092" t="s">
        <v>11373</v>
      </c>
      <c r="H4092" t="s">
        <v>11306</v>
      </c>
      <c r="I4092" t="s">
        <v>11422</v>
      </c>
      <c r="J4092">
        <v>1</v>
      </c>
      <c r="K4092" t="s">
        <v>4413</v>
      </c>
    </row>
    <row r="4093" spans="1:11">
      <c r="A4093">
        <v>4092</v>
      </c>
      <c r="B4093" t="s">
        <v>4415</v>
      </c>
      <c r="C4093" t="s">
        <v>6</v>
      </c>
      <c r="D4093" t="s">
        <v>4412</v>
      </c>
      <c r="E4093" t="s">
        <v>8</v>
      </c>
      <c r="F4093" t="s">
        <v>4413</v>
      </c>
      <c r="G4093" t="s">
        <v>11373</v>
      </c>
      <c r="H4093" t="s">
        <v>11306</v>
      </c>
      <c r="I4093" t="s">
        <v>11422</v>
      </c>
      <c r="J4093">
        <v>1</v>
      </c>
      <c r="K4093" t="s">
        <v>4413</v>
      </c>
    </row>
    <row r="4094" spans="1:11">
      <c r="A4094">
        <v>4093</v>
      </c>
      <c r="B4094" t="s">
        <v>4412</v>
      </c>
      <c r="C4094" t="s">
        <v>11</v>
      </c>
      <c r="D4094" t="s">
        <v>4412</v>
      </c>
      <c r="E4094" t="s">
        <v>8</v>
      </c>
      <c r="F4094" t="s">
        <v>4416</v>
      </c>
      <c r="G4094" t="s">
        <v>11373</v>
      </c>
      <c r="H4094" t="s">
        <v>11309</v>
      </c>
      <c r="I4094" t="s">
        <v>11422</v>
      </c>
      <c r="J4094">
        <v>1</v>
      </c>
      <c r="K4094" t="s">
        <v>4416</v>
      </c>
    </row>
    <row r="4095" spans="1:11">
      <c r="A4095">
        <v>4094</v>
      </c>
      <c r="B4095" t="s">
        <v>4417</v>
      </c>
      <c r="C4095" t="s">
        <v>11</v>
      </c>
      <c r="D4095" t="s">
        <v>4412</v>
      </c>
      <c r="E4095" t="s">
        <v>8</v>
      </c>
      <c r="F4095" t="s">
        <v>4416</v>
      </c>
      <c r="G4095" t="s">
        <v>11373</v>
      </c>
      <c r="H4095" t="s">
        <v>11309</v>
      </c>
      <c r="I4095" t="s">
        <v>11422</v>
      </c>
      <c r="J4095">
        <v>1</v>
      </c>
      <c r="K4095" t="s">
        <v>4416</v>
      </c>
    </row>
    <row r="4096" spans="1:11">
      <c r="A4096">
        <v>4095</v>
      </c>
      <c r="B4096" t="s">
        <v>4418</v>
      </c>
      <c r="C4096" t="s">
        <v>11</v>
      </c>
      <c r="D4096" t="s">
        <v>4412</v>
      </c>
      <c r="E4096" t="s">
        <v>8</v>
      </c>
      <c r="F4096" t="s">
        <v>4416</v>
      </c>
      <c r="G4096" t="s">
        <v>11373</v>
      </c>
      <c r="H4096" t="s">
        <v>11309</v>
      </c>
      <c r="I4096" t="s">
        <v>11422</v>
      </c>
      <c r="J4096">
        <v>1</v>
      </c>
      <c r="K4096" t="s">
        <v>4416</v>
      </c>
    </row>
    <row r="4097" spans="1:11">
      <c r="A4097">
        <v>4096</v>
      </c>
      <c r="B4097" t="s">
        <v>4419</v>
      </c>
      <c r="C4097" t="s">
        <v>11</v>
      </c>
      <c r="D4097" t="s">
        <v>4412</v>
      </c>
      <c r="E4097" t="s">
        <v>8</v>
      </c>
      <c r="F4097" t="s">
        <v>4416</v>
      </c>
      <c r="G4097" t="s">
        <v>11373</v>
      </c>
      <c r="H4097" t="s">
        <v>11309</v>
      </c>
      <c r="I4097" t="s">
        <v>11422</v>
      </c>
      <c r="J4097">
        <v>1</v>
      </c>
      <c r="K4097" t="s">
        <v>4416</v>
      </c>
    </row>
    <row r="4098" spans="1:11">
      <c r="A4098">
        <v>4097</v>
      </c>
      <c r="B4098" t="s">
        <v>4420</v>
      </c>
      <c r="C4098" t="s">
        <v>11</v>
      </c>
      <c r="D4098" t="s">
        <v>4412</v>
      </c>
      <c r="E4098" t="s">
        <v>8</v>
      </c>
      <c r="F4098" t="s">
        <v>4416</v>
      </c>
      <c r="G4098" t="s">
        <v>11373</v>
      </c>
      <c r="H4098" t="s">
        <v>11309</v>
      </c>
      <c r="I4098" t="s">
        <v>11422</v>
      </c>
      <c r="J4098">
        <v>1</v>
      </c>
      <c r="K4098" t="s">
        <v>4416</v>
      </c>
    </row>
    <row r="4099" spans="1:11">
      <c r="A4099">
        <v>4098</v>
      </c>
      <c r="B4099" t="s">
        <v>4421</v>
      </c>
      <c r="C4099" t="s">
        <v>11</v>
      </c>
      <c r="D4099" t="s">
        <v>4412</v>
      </c>
      <c r="E4099" t="s">
        <v>8</v>
      </c>
      <c r="F4099" t="s">
        <v>4416</v>
      </c>
      <c r="G4099" t="s">
        <v>11373</v>
      </c>
      <c r="H4099" t="s">
        <v>11309</v>
      </c>
      <c r="I4099" t="s">
        <v>11422</v>
      </c>
      <c r="J4099">
        <v>1</v>
      </c>
      <c r="K4099" t="s">
        <v>4416</v>
      </c>
    </row>
    <row r="4100" spans="1:11">
      <c r="A4100">
        <v>4099</v>
      </c>
      <c r="B4100" t="s">
        <v>4422</v>
      </c>
      <c r="C4100" t="s">
        <v>11</v>
      </c>
      <c r="D4100" t="s">
        <v>4412</v>
      </c>
      <c r="E4100" t="s">
        <v>8</v>
      </c>
      <c r="F4100" t="s">
        <v>4416</v>
      </c>
      <c r="G4100" t="s">
        <v>11373</v>
      </c>
      <c r="H4100" t="s">
        <v>11309</v>
      </c>
      <c r="I4100" t="s">
        <v>11422</v>
      </c>
      <c r="J4100">
        <v>1</v>
      </c>
      <c r="K4100" t="s">
        <v>4416</v>
      </c>
    </row>
    <row r="4101" spans="1:11">
      <c r="A4101">
        <v>4100</v>
      </c>
      <c r="B4101" t="s">
        <v>4423</v>
      </c>
      <c r="C4101" t="s">
        <v>11</v>
      </c>
      <c r="D4101" t="s">
        <v>4412</v>
      </c>
      <c r="E4101" t="s">
        <v>8</v>
      </c>
      <c r="F4101" t="s">
        <v>4416</v>
      </c>
      <c r="G4101" t="s">
        <v>11373</v>
      </c>
      <c r="H4101" t="s">
        <v>11309</v>
      </c>
      <c r="I4101" t="s">
        <v>11422</v>
      </c>
      <c r="J4101">
        <v>1</v>
      </c>
      <c r="K4101" t="s">
        <v>4416</v>
      </c>
    </row>
    <row r="4102" spans="1:11">
      <c r="A4102">
        <v>4101</v>
      </c>
      <c r="B4102" t="s">
        <v>4424</v>
      </c>
      <c r="C4102" t="s">
        <v>11</v>
      </c>
      <c r="D4102" t="s">
        <v>4412</v>
      </c>
      <c r="E4102" t="s">
        <v>8</v>
      </c>
      <c r="F4102" t="s">
        <v>4416</v>
      </c>
      <c r="G4102" t="s">
        <v>11373</v>
      </c>
      <c r="H4102" t="s">
        <v>11309</v>
      </c>
      <c r="I4102" t="s">
        <v>11422</v>
      </c>
      <c r="J4102">
        <v>1</v>
      </c>
      <c r="K4102" t="s">
        <v>4416</v>
      </c>
    </row>
    <row r="4103" spans="1:11">
      <c r="A4103">
        <v>4102</v>
      </c>
      <c r="B4103" t="s">
        <v>4425</v>
      </c>
      <c r="C4103" t="s">
        <v>11</v>
      </c>
      <c r="D4103" t="s">
        <v>4412</v>
      </c>
      <c r="E4103" t="s">
        <v>8</v>
      </c>
      <c r="F4103" t="s">
        <v>4416</v>
      </c>
      <c r="G4103" t="s">
        <v>11373</v>
      </c>
      <c r="H4103" t="s">
        <v>11309</v>
      </c>
      <c r="I4103" t="s">
        <v>11422</v>
      </c>
      <c r="J4103">
        <v>1</v>
      </c>
      <c r="K4103" t="s">
        <v>4416</v>
      </c>
    </row>
    <row r="4104" spans="1:11">
      <c r="A4104">
        <v>4103</v>
      </c>
      <c r="B4104" t="s">
        <v>4426</v>
      </c>
      <c r="C4104" t="s">
        <v>11</v>
      </c>
      <c r="D4104" t="s">
        <v>4412</v>
      </c>
      <c r="E4104" t="s">
        <v>8</v>
      </c>
      <c r="F4104" t="s">
        <v>4416</v>
      </c>
      <c r="G4104" t="s">
        <v>11373</v>
      </c>
      <c r="H4104" t="s">
        <v>11309</v>
      </c>
      <c r="I4104" t="s">
        <v>11422</v>
      </c>
      <c r="J4104">
        <v>1</v>
      </c>
      <c r="K4104" t="s">
        <v>4416</v>
      </c>
    </row>
    <row r="4105" spans="1:11">
      <c r="A4105">
        <v>4104</v>
      </c>
      <c r="B4105" t="s">
        <v>4427</v>
      </c>
      <c r="C4105" t="s">
        <v>11</v>
      </c>
      <c r="D4105" t="s">
        <v>4412</v>
      </c>
      <c r="E4105" t="s">
        <v>8</v>
      </c>
      <c r="F4105" t="s">
        <v>4416</v>
      </c>
      <c r="G4105" t="s">
        <v>11373</v>
      </c>
      <c r="H4105" t="s">
        <v>11309</v>
      </c>
      <c r="I4105" t="s">
        <v>11422</v>
      </c>
      <c r="J4105">
        <v>1</v>
      </c>
      <c r="K4105" t="s">
        <v>4416</v>
      </c>
    </row>
    <row r="4106" spans="1:11">
      <c r="A4106">
        <v>4105</v>
      </c>
      <c r="B4106" t="s">
        <v>4428</v>
      </c>
      <c r="C4106" t="s">
        <v>11</v>
      </c>
      <c r="D4106" t="s">
        <v>4412</v>
      </c>
      <c r="E4106" t="s">
        <v>8</v>
      </c>
      <c r="F4106" t="s">
        <v>4416</v>
      </c>
      <c r="G4106" t="s">
        <v>11373</v>
      </c>
      <c r="H4106" t="s">
        <v>11309</v>
      </c>
      <c r="I4106" t="s">
        <v>11422</v>
      </c>
      <c r="J4106">
        <v>1</v>
      </c>
      <c r="K4106" t="s">
        <v>4416</v>
      </c>
    </row>
    <row r="4107" spans="1:11">
      <c r="A4107">
        <v>4106</v>
      </c>
      <c r="B4107" t="s">
        <v>4429</v>
      </c>
      <c r="C4107" t="s">
        <v>11</v>
      </c>
      <c r="D4107" t="s">
        <v>4412</v>
      </c>
      <c r="E4107" t="s">
        <v>8</v>
      </c>
      <c r="F4107" t="s">
        <v>4416</v>
      </c>
      <c r="G4107" t="s">
        <v>11373</v>
      </c>
      <c r="H4107" t="s">
        <v>11309</v>
      </c>
      <c r="I4107" t="s">
        <v>11422</v>
      </c>
      <c r="J4107">
        <v>1</v>
      </c>
      <c r="K4107" t="s">
        <v>4416</v>
      </c>
    </row>
    <row r="4108" spans="1:11">
      <c r="A4108">
        <v>4107</v>
      </c>
      <c r="B4108" t="s">
        <v>4430</v>
      </c>
      <c r="C4108" t="s">
        <v>11</v>
      </c>
      <c r="D4108" t="s">
        <v>4412</v>
      </c>
      <c r="E4108" t="s">
        <v>8</v>
      </c>
      <c r="F4108" t="s">
        <v>4416</v>
      </c>
      <c r="G4108" t="s">
        <v>11373</v>
      </c>
      <c r="H4108" t="s">
        <v>11309</v>
      </c>
      <c r="I4108" t="s">
        <v>11422</v>
      </c>
      <c r="J4108">
        <v>1</v>
      </c>
      <c r="K4108" t="s">
        <v>4416</v>
      </c>
    </row>
    <row r="4109" spans="1:11">
      <c r="A4109">
        <v>4108</v>
      </c>
      <c r="B4109" t="s">
        <v>4431</v>
      </c>
      <c r="C4109" t="s">
        <v>11</v>
      </c>
      <c r="D4109" t="s">
        <v>4412</v>
      </c>
      <c r="E4109" t="s">
        <v>8</v>
      </c>
      <c r="F4109" t="s">
        <v>4416</v>
      </c>
      <c r="G4109" t="s">
        <v>11373</v>
      </c>
      <c r="H4109" t="s">
        <v>11309</v>
      </c>
      <c r="I4109" t="s">
        <v>11422</v>
      </c>
      <c r="J4109">
        <v>1</v>
      </c>
      <c r="K4109" t="s">
        <v>4416</v>
      </c>
    </row>
    <row r="4110" spans="1:11">
      <c r="A4110">
        <v>4109</v>
      </c>
      <c r="B4110" t="s">
        <v>4432</v>
      </c>
      <c r="C4110" t="s">
        <v>11</v>
      </c>
      <c r="D4110" t="s">
        <v>4412</v>
      </c>
      <c r="E4110" t="s">
        <v>8</v>
      </c>
      <c r="F4110" t="s">
        <v>4416</v>
      </c>
      <c r="G4110" t="s">
        <v>11373</v>
      </c>
      <c r="H4110" t="s">
        <v>11309</v>
      </c>
      <c r="I4110" t="s">
        <v>11422</v>
      </c>
      <c r="J4110">
        <v>1</v>
      </c>
      <c r="K4110" t="s">
        <v>4416</v>
      </c>
    </row>
    <row r="4111" spans="1:11">
      <c r="A4111">
        <v>4110</v>
      </c>
      <c r="B4111" t="s">
        <v>4433</v>
      </c>
      <c r="C4111" t="s">
        <v>11</v>
      </c>
      <c r="D4111" t="s">
        <v>4412</v>
      </c>
      <c r="E4111" t="s">
        <v>8</v>
      </c>
      <c r="F4111" t="s">
        <v>4416</v>
      </c>
      <c r="G4111" t="s">
        <v>11373</v>
      </c>
      <c r="H4111" t="s">
        <v>11309</v>
      </c>
      <c r="I4111" t="s">
        <v>11422</v>
      </c>
      <c r="J4111">
        <v>1</v>
      </c>
      <c r="K4111" t="s">
        <v>4416</v>
      </c>
    </row>
    <row r="4112" spans="1:11">
      <c r="A4112">
        <v>4111</v>
      </c>
      <c r="B4112" t="s">
        <v>4434</v>
      </c>
      <c r="C4112" t="s">
        <v>17</v>
      </c>
      <c r="D4112" t="s">
        <v>4412</v>
      </c>
      <c r="E4112" t="s">
        <v>8</v>
      </c>
      <c r="F4112" t="s">
        <v>4435</v>
      </c>
      <c r="G4112" t="s">
        <v>11373</v>
      </c>
      <c r="H4112" t="s">
        <v>11312</v>
      </c>
      <c r="I4112" t="s">
        <v>11422</v>
      </c>
      <c r="J4112">
        <v>1</v>
      </c>
      <c r="K4112" t="s">
        <v>4435</v>
      </c>
    </row>
    <row r="4113" spans="1:11">
      <c r="A4113">
        <v>4112</v>
      </c>
      <c r="B4113" t="s">
        <v>4436</v>
      </c>
      <c r="C4113" t="s">
        <v>17</v>
      </c>
      <c r="D4113" t="s">
        <v>4412</v>
      </c>
      <c r="E4113" t="s">
        <v>8</v>
      </c>
      <c r="F4113" t="s">
        <v>4435</v>
      </c>
      <c r="G4113" t="s">
        <v>11373</v>
      </c>
      <c r="H4113" t="s">
        <v>11312</v>
      </c>
      <c r="I4113" t="s">
        <v>11422</v>
      </c>
      <c r="J4113">
        <v>1</v>
      </c>
      <c r="K4113" t="s">
        <v>4435</v>
      </c>
    </row>
    <row r="4114" spans="1:11">
      <c r="A4114">
        <v>4113</v>
      </c>
      <c r="B4114" t="s">
        <v>4437</v>
      </c>
      <c r="C4114" t="s">
        <v>32</v>
      </c>
      <c r="D4114" t="s">
        <v>4412</v>
      </c>
      <c r="E4114" t="s">
        <v>8</v>
      </c>
      <c r="F4114" t="s">
        <v>4438</v>
      </c>
      <c r="G4114" t="s">
        <v>11373</v>
      </c>
      <c r="H4114" t="s">
        <v>11315</v>
      </c>
      <c r="I4114" t="s">
        <v>11422</v>
      </c>
      <c r="J4114">
        <v>1</v>
      </c>
      <c r="K4114" t="s">
        <v>4438</v>
      </c>
    </row>
    <row r="4115" spans="1:11">
      <c r="A4115">
        <v>4114</v>
      </c>
      <c r="B4115" t="s">
        <v>4439</v>
      </c>
      <c r="C4115" t="s">
        <v>32</v>
      </c>
      <c r="D4115" t="s">
        <v>4412</v>
      </c>
      <c r="E4115" t="s">
        <v>8</v>
      </c>
      <c r="F4115" t="s">
        <v>4438</v>
      </c>
      <c r="G4115" t="s">
        <v>11373</v>
      </c>
      <c r="H4115" t="s">
        <v>11315</v>
      </c>
      <c r="I4115" t="s">
        <v>11422</v>
      </c>
      <c r="J4115">
        <v>1</v>
      </c>
      <c r="K4115" t="s">
        <v>4438</v>
      </c>
    </row>
    <row r="4116" spans="1:11">
      <c r="A4116">
        <v>4115</v>
      </c>
      <c r="B4116" t="s">
        <v>4440</v>
      </c>
      <c r="C4116" t="s">
        <v>45</v>
      </c>
      <c r="D4116" t="s">
        <v>4412</v>
      </c>
      <c r="E4116" t="s">
        <v>8</v>
      </c>
      <c r="F4116" t="s">
        <v>4441</v>
      </c>
      <c r="G4116" t="s">
        <v>11373</v>
      </c>
      <c r="H4116" t="s">
        <v>11318</v>
      </c>
      <c r="I4116" t="s">
        <v>11422</v>
      </c>
      <c r="J4116">
        <v>1</v>
      </c>
      <c r="K4116" t="s">
        <v>4441</v>
      </c>
    </row>
    <row r="4117" spans="1:11">
      <c r="A4117">
        <v>4116</v>
      </c>
      <c r="B4117" t="s">
        <v>4442</v>
      </c>
      <c r="C4117" t="s">
        <v>45</v>
      </c>
      <c r="D4117" t="s">
        <v>4412</v>
      </c>
      <c r="E4117" t="s">
        <v>8</v>
      </c>
      <c r="F4117" t="s">
        <v>4441</v>
      </c>
      <c r="G4117" t="s">
        <v>11373</v>
      </c>
      <c r="H4117" t="s">
        <v>11318</v>
      </c>
      <c r="I4117" t="s">
        <v>11422</v>
      </c>
      <c r="J4117">
        <v>1</v>
      </c>
      <c r="K4117" t="s">
        <v>4441</v>
      </c>
    </row>
    <row r="4118" spans="1:11">
      <c r="A4118">
        <v>4117</v>
      </c>
      <c r="B4118" t="s">
        <v>4443</v>
      </c>
      <c r="C4118" t="s">
        <v>45</v>
      </c>
      <c r="D4118" t="s">
        <v>4412</v>
      </c>
      <c r="E4118" t="s">
        <v>8</v>
      </c>
      <c r="F4118" t="s">
        <v>4441</v>
      </c>
      <c r="G4118" t="s">
        <v>11373</v>
      </c>
      <c r="H4118" t="s">
        <v>11318</v>
      </c>
      <c r="I4118" t="s">
        <v>11422</v>
      </c>
      <c r="J4118">
        <v>1</v>
      </c>
      <c r="K4118" t="s">
        <v>4441</v>
      </c>
    </row>
    <row r="4119" spans="1:11">
      <c r="A4119">
        <v>4118</v>
      </c>
      <c r="B4119" t="s">
        <v>4444</v>
      </c>
      <c r="C4119" t="s">
        <v>54</v>
      </c>
      <c r="D4119" t="s">
        <v>4412</v>
      </c>
      <c r="E4119" t="s">
        <v>8</v>
      </c>
      <c r="F4119" t="s">
        <v>4445</v>
      </c>
      <c r="G4119" t="s">
        <v>11373</v>
      </c>
      <c r="H4119" t="s">
        <v>11321</v>
      </c>
      <c r="I4119" t="s">
        <v>11422</v>
      </c>
      <c r="J4119">
        <v>1</v>
      </c>
      <c r="K4119" t="s">
        <v>4445</v>
      </c>
    </row>
    <row r="4120" spans="1:11">
      <c r="A4120">
        <v>4119</v>
      </c>
      <c r="B4120" t="s">
        <v>4446</v>
      </c>
      <c r="C4120" t="s">
        <v>63</v>
      </c>
      <c r="D4120" t="s">
        <v>4412</v>
      </c>
      <c r="E4120" t="s">
        <v>8</v>
      </c>
      <c r="F4120" t="s">
        <v>4447</v>
      </c>
      <c r="G4120" t="s">
        <v>11373</v>
      </c>
      <c r="H4120" t="s">
        <v>11328</v>
      </c>
      <c r="I4120" t="s">
        <v>11422</v>
      </c>
      <c r="J4120">
        <v>1</v>
      </c>
      <c r="K4120" t="s">
        <v>11898</v>
      </c>
    </row>
    <row r="4121" spans="1:11">
      <c r="A4121">
        <v>4120</v>
      </c>
      <c r="B4121" t="s">
        <v>4448</v>
      </c>
      <c r="C4121" t="s">
        <v>63</v>
      </c>
      <c r="D4121" t="s">
        <v>4412</v>
      </c>
      <c r="E4121" t="s">
        <v>8</v>
      </c>
      <c r="F4121" t="s">
        <v>4447</v>
      </c>
      <c r="G4121" t="s">
        <v>11373</v>
      </c>
      <c r="H4121" t="s">
        <v>11328</v>
      </c>
      <c r="I4121" t="s">
        <v>11422</v>
      </c>
      <c r="J4121">
        <v>1</v>
      </c>
      <c r="K4121" t="s">
        <v>11898</v>
      </c>
    </row>
    <row r="4122" spans="1:11">
      <c r="A4122">
        <v>4121</v>
      </c>
      <c r="B4122" t="s">
        <v>4449</v>
      </c>
      <c r="C4122" t="s">
        <v>63</v>
      </c>
      <c r="D4122" t="s">
        <v>4412</v>
      </c>
      <c r="E4122" t="s">
        <v>8</v>
      </c>
      <c r="F4122" t="s">
        <v>4447</v>
      </c>
      <c r="G4122" t="s">
        <v>11373</v>
      </c>
      <c r="H4122" t="s">
        <v>11328</v>
      </c>
      <c r="I4122" t="s">
        <v>11422</v>
      </c>
      <c r="J4122">
        <v>1</v>
      </c>
      <c r="K4122" t="s">
        <v>11898</v>
      </c>
    </row>
    <row r="4123" spans="1:11">
      <c r="A4123">
        <v>4122</v>
      </c>
      <c r="B4123" t="s">
        <v>4450</v>
      </c>
      <c r="C4123" t="s">
        <v>63</v>
      </c>
      <c r="D4123" t="s">
        <v>4412</v>
      </c>
      <c r="E4123" t="s">
        <v>8</v>
      </c>
      <c r="F4123" t="s">
        <v>4447</v>
      </c>
      <c r="G4123" t="s">
        <v>11373</v>
      </c>
      <c r="H4123" t="s">
        <v>11328</v>
      </c>
      <c r="I4123" t="s">
        <v>11422</v>
      </c>
      <c r="J4123">
        <v>1</v>
      </c>
      <c r="K4123" t="s">
        <v>11898</v>
      </c>
    </row>
    <row r="4124" spans="1:11">
      <c r="A4124">
        <v>4123</v>
      </c>
      <c r="B4124" t="s">
        <v>4451</v>
      </c>
      <c r="C4124" t="s">
        <v>63</v>
      </c>
      <c r="D4124" t="s">
        <v>4412</v>
      </c>
      <c r="E4124" t="s">
        <v>8</v>
      </c>
      <c r="F4124" t="s">
        <v>4447</v>
      </c>
      <c r="G4124" t="s">
        <v>11373</v>
      </c>
      <c r="H4124" t="s">
        <v>11328</v>
      </c>
      <c r="I4124" t="s">
        <v>11422</v>
      </c>
      <c r="J4124">
        <v>1</v>
      </c>
      <c r="K4124" t="s">
        <v>11898</v>
      </c>
    </row>
    <row r="4125" spans="1:11">
      <c r="A4125">
        <v>4124</v>
      </c>
      <c r="B4125" t="s">
        <v>4452</v>
      </c>
      <c r="C4125" t="s">
        <v>63</v>
      </c>
      <c r="D4125" t="s">
        <v>4412</v>
      </c>
      <c r="E4125" t="s">
        <v>8</v>
      </c>
      <c r="F4125" t="s">
        <v>4447</v>
      </c>
      <c r="G4125" t="s">
        <v>11373</v>
      </c>
      <c r="H4125" t="s">
        <v>11328</v>
      </c>
      <c r="I4125" t="s">
        <v>11422</v>
      </c>
      <c r="J4125">
        <v>1</v>
      </c>
      <c r="K4125" t="s">
        <v>11898</v>
      </c>
    </row>
    <row r="4126" spans="1:11">
      <c r="A4126">
        <v>4125</v>
      </c>
      <c r="B4126" t="s">
        <v>4453</v>
      </c>
      <c r="C4126" t="s">
        <v>63</v>
      </c>
      <c r="D4126" t="s">
        <v>4412</v>
      </c>
      <c r="E4126" t="s">
        <v>8</v>
      </c>
      <c r="F4126" t="s">
        <v>4447</v>
      </c>
      <c r="G4126" t="s">
        <v>11373</v>
      </c>
      <c r="H4126" t="s">
        <v>11328</v>
      </c>
      <c r="I4126" t="s">
        <v>11422</v>
      </c>
      <c r="J4126">
        <v>1</v>
      </c>
      <c r="K4126" t="s">
        <v>11898</v>
      </c>
    </row>
    <row r="4127" spans="1:11">
      <c r="A4127">
        <v>4126</v>
      </c>
      <c r="B4127" t="s">
        <v>4454</v>
      </c>
      <c r="C4127" t="s">
        <v>63</v>
      </c>
      <c r="D4127" t="s">
        <v>4412</v>
      </c>
      <c r="E4127" t="s">
        <v>8</v>
      </c>
      <c r="F4127" t="s">
        <v>4447</v>
      </c>
      <c r="G4127" t="s">
        <v>11373</v>
      </c>
      <c r="H4127" t="s">
        <v>11328</v>
      </c>
      <c r="I4127" t="s">
        <v>11422</v>
      </c>
      <c r="J4127">
        <v>1</v>
      </c>
      <c r="K4127" t="s">
        <v>11898</v>
      </c>
    </row>
    <row r="4128" spans="1:11">
      <c r="A4128">
        <v>4127</v>
      </c>
      <c r="B4128" t="s">
        <v>4455</v>
      </c>
      <c r="C4128" t="s">
        <v>80</v>
      </c>
      <c r="D4128" t="s">
        <v>4412</v>
      </c>
      <c r="E4128" t="s">
        <v>8</v>
      </c>
      <c r="F4128" t="s">
        <v>4456</v>
      </c>
      <c r="G4128" t="s">
        <v>11373</v>
      </c>
      <c r="H4128" t="s">
        <v>11334</v>
      </c>
      <c r="I4128" t="s">
        <v>11422</v>
      </c>
      <c r="J4128">
        <v>1</v>
      </c>
      <c r="K4128" t="s">
        <v>4456</v>
      </c>
    </row>
    <row r="4129" spans="1:11">
      <c r="A4129">
        <v>4128</v>
      </c>
      <c r="B4129" t="s">
        <v>4457</v>
      </c>
      <c r="C4129" t="s">
        <v>80</v>
      </c>
      <c r="D4129" t="s">
        <v>4412</v>
      </c>
      <c r="E4129" t="s">
        <v>8</v>
      </c>
      <c r="F4129" t="s">
        <v>4456</v>
      </c>
      <c r="G4129" t="s">
        <v>11373</v>
      </c>
      <c r="H4129" t="s">
        <v>11334</v>
      </c>
      <c r="I4129" t="s">
        <v>11422</v>
      </c>
      <c r="J4129">
        <v>1</v>
      </c>
      <c r="K4129" t="s">
        <v>4456</v>
      </c>
    </row>
    <row r="4130" spans="1:11">
      <c r="A4130">
        <v>4129</v>
      </c>
      <c r="B4130" t="s">
        <v>932</v>
      </c>
      <c r="C4130" t="s">
        <v>80</v>
      </c>
      <c r="D4130" t="s">
        <v>4412</v>
      </c>
      <c r="E4130" t="s">
        <v>8</v>
      </c>
      <c r="F4130" t="s">
        <v>4456</v>
      </c>
      <c r="G4130" t="s">
        <v>11373</v>
      </c>
      <c r="H4130" t="s">
        <v>11334</v>
      </c>
      <c r="I4130" t="s">
        <v>11422</v>
      </c>
      <c r="J4130">
        <v>1</v>
      </c>
      <c r="K4130" t="s">
        <v>4456</v>
      </c>
    </row>
    <row r="4131" spans="1:11">
      <c r="A4131">
        <v>4130</v>
      </c>
      <c r="B4131" t="s">
        <v>4458</v>
      </c>
      <c r="C4131" t="s">
        <v>80</v>
      </c>
      <c r="D4131" t="s">
        <v>4412</v>
      </c>
      <c r="E4131" t="s">
        <v>8</v>
      </c>
      <c r="F4131" t="s">
        <v>4456</v>
      </c>
      <c r="G4131" t="s">
        <v>11373</v>
      </c>
      <c r="H4131" t="s">
        <v>11334</v>
      </c>
      <c r="I4131" t="s">
        <v>11422</v>
      </c>
      <c r="J4131">
        <v>1</v>
      </c>
      <c r="K4131" t="s">
        <v>4456</v>
      </c>
    </row>
    <row r="4132" spans="1:11">
      <c r="A4132">
        <v>4131</v>
      </c>
      <c r="B4132" t="s">
        <v>1805</v>
      </c>
      <c r="C4132" t="s">
        <v>80</v>
      </c>
      <c r="D4132" t="s">
        <v>4412</v>
      </c>
      <c r="E4132" t="s">
        <v>8</v>
      </c>
      <c r="F4132" t="s">
        <v>4456</v>
      </c>
      <c r="G4132" t="s">
        <v>11373</v>
      </c>
      <c r="H4132" t="s">
        <v>11334</v>
      </c>
      <c r="I4132" t="s">
        <v>11422</v>
      </c>
      <c r="J4132">
        <v>1</v>
      </c>
      <c r="K4132" t="s">
        <v>4456</v>
      </c>
    </row>
    <row r="4133" spans="1:11">
      <c r="A4133">
        <v>4132</v>
      </c>
      <c r="B4133" t="s">
        <v>4459</v>
      </c>
      <c r="C4133" t="s">
        <v>80</v>
      </c>
      <c r="D4133" t="s">
        <v>4412</v>
      </c>
      <c r="E4133" t="s">
        <v>8</v>
      </c>
      <c r="F4133" t="s">
        <v>4456</v>
      </c>
      <c r="G4133" t="s">
        <v>11373</v>
      </c>
      <c r="H4133" t="s">
        <v>11334</v>
      </c>
      <c r="I4133" t="s">
        <v>11422</v>
      </c>
      <c r="J4133">
        <v>1</v>
      </c>
      <c r="K4133" t="s">
        <v>4456</v>
      </c>
    </row>
    <row r="4134" spans="1:11">
      <c r="A4134">
        <v>4133</v>
      </c>
      <c r="B4134" t="s">
        <v>4460</v>
      </c>
      <c r="C4134" t="s">
        <v>80</v>
      </c>
      <c r="D4134" t="s">
        <v>4412</v>
      </c>
      <c r="E4134" t="s">
        <v>8</v>
      </c>
      <c r="F4134" t="s">
        <v>4456</v>
      </c>
      <c r="G4134" t="s">
        <v>11373</v>
      </c>
      <c r="H4134" t="s">
        <v>11334</v>
      </c>
      <c r="I4134" t="s">
        <v>11422</v>
      </c>
      <c r="J4134">
        <v>1</v>
      </c>
      <c r="K4134" t="s">
        <v>4456</v>
      </c>
    </row>
    <row r="4135" spans="1:11">
      <c r="A4135">
        <v>4134</v>
      </c>
      <c r="B4135" t="s">
        <v>4461</v>
      </c>
      <c r="C4135" t="s">
        <v>80</v>
      </c>
      <c r="D4135" t="s">
        <v>4412</v>
      </c>
      <c r="E4135" t="s">
        <v>8</v>
      </c>
      <c r="F4135" t="s">
        <v>4456</v>
      </c>
      <c r="G4135" t="s">
        <v>11373</v>
      </c>
      <c r="H4135" t="s">
        <v>11334</v>
      </c>
      <c r="I4135" t="s">
        <v>11422</v>
      </c>
      <c r="J4135">
        <v>1</v>
      </c>
      <c r="K4135" t="s">
        <v>4456</v>
      </c>
    </row>
    <row r="4136" spans="1:11">
      <c r="A4136">
        <v>4135</v>
      </c>
      <c r="B4136" t="s">
        <v>4462</v>
      </c>
      <c r="C4136" t="s">
        <v>80</v>
      </c>
      <c r="D4136" t="s">
        <v>4412</v>
      </c>
      <c r="E4136" t="s">
        <v>8</v>
      </c>
      <c r="F4136" t="s">
        <v>4456</v>
      </c>
      <c r="G4136" t="s">
        <v>11373</v>
      </c>
      <c r="H4136" t="s">
        <v>11334</v>
      </c>
      <c r="I4136" t="s">
        <v>11422</v>
      </c>
      <c r="J4136">
        <v>1</v>
      </c>
      <c r="K4136" t="s">
        <v>4456</v>
      </c>
    </row>
    <row r="4137" spans="1:11">
      <c r="A4137">
        <v>4136</v>
      </c>
      <c r="B4137" t="s">
        <v>4463</v>
      </c>
      <c r="C4137" t="s">
        <v>80</v>
      </c>
      <c r="D4137" t="s">
        <v>4412</v>
      </c>
      <c r="E4137" t="s">
        <v>8</v>
      </c>
      <c r="F4137" t="s">
        <v>4456</v>
      </c>
      <c r="G4137" t="s">
        <v>11373</v>
      </c>
      <c r="H4137" t="s">
        <v>11334</v>
      </c>
      <c r="I4137" t="s">
        <v>11422</v>
      </c>
      <c r="J4137">
        <v>1</v>
      </c>
      <c r="K4137" t="s">
        <v>4456</v>
      </c>
    </row>
    <row r="4138" spans="1:11">
      <c r="A4138">
        <v>4137</v>
      </c>
      <c r="B4138" t="s">
        <v>4464</v>
      </c>
      <c r="C4138" t="s">
        <v>80</v>
      </c>
      <c r="D4138" t="s">
        <v>4412</v>
      </c>
      <c r="E4138" t="s">
        <v>8</v>
      </c>
      <c r="F4138" t="s">
        <v>4456</v>
      </c>
      <c r="G4138" t="s">
        <v>11373</v>
      </c>
      <c r="H4138" t="s">
        <v>11334</v>
      </c>
      <c r="I4138" t="s">
        <v>11422</v>
      </c>
      <c r="J4138">
        <v>1</v>
      </c>
      <c r="K4138" t="s">
        <v>4456</v>
      </c>
    </row>
    <row r="4139" spans="1:11">
      <c r="A4139">
        <v>4138</v>
      </c>
      <c r="B4139" t="s">
        <v>4465</v>
      </c>
      <c r="C4139" t="s">
        <v>80</v>
      </c>
      <c r="D4139" t="s">
        <v>4412</v>
      </c>
      <c r="E4139" t="s">
        <v>8</v>
      </c>
      <c r="F4139" t="s">
        <v>4456</v>
      </c>
      <c r="G4139" t="s">
        <v>11373</v>
      </c>
      <c r="H4139" t="s">
        <v>11334</v>
      </c>
      <c r="I4139" t="s">
        <v>11422</v>
      </c>
      <c r="J4139">
        <v>1</v>
      </c>
      <c r="K4139" t="s">
        <v>4456</v>
      </c>
    </row>
    <row r="4140" spans="1:11">
      <c r="A4140">
        <v>4139</v>
      </c>
      <c r="B4140" t="s">
        <v>4466</v>
      </c>
      <c r="C4140" t="s">
        <v>80</v>
      </c>
      <c r="D4140" t="s">
        <v>4412</v>
      </c>
      <c r="E4140" t="s">
        <v>8</v>
      </c>
      <c r="F4140" t="s">
        <v>4456</v>
      </c>
      <c r="G4140" t="s">
        <v>11373</v>
      </c>
      <c r="H4140" t="s">
        <v>11334</v>
      </c>
      <c r="I4140" t="s">
        <v>11422</v>
      </c>
      <c r="J4140">
        <v>1</v>
      </c>
      <c r="K4140" t="s">
        <v>4456</v>
      </c>
    </row>
    <row r="4141" spans="1:11">
      <c r="A4141">
        <v>4140</v>
      </c>
      <c r="B4141" t="s">
        <v>4467</v>
      </c>
      <c r="C4141" t="s">
        <v>80</v>
      </c>
      <c r="D4141" t="s">
        <v>4412</v>
      </c>
      <c r="E4141" t="s">
        <v>8</v>
      </c>
      <c r="F4141" t="s">
        <v>4456</v>
      </c>
      <c r="G4141" t="s">
        <v>11373</v>
      </c>
      <c r="H4141" t="s">
        <v>11334</v>
      </c>
      <c r="I4141" t="s">
        <v>11422</v>
      </c>
      <c r="J4141">
        <v>1</v>
      </c>
      <c r="K4141" t="s">
        <v>4456</v>
      </c>
    </row>
    <row r="4142" spans="1:11">
      <c r="A4142">
        <v>4141</v>
      </c>
      <c r="B4142" t="s">
        <v>4468</v>
      </c>
      <c r="C4142" t="s">
        <v>80</v>
      </c>
      <c r="D4142" t="s">
        <v>4412</v>
      </c>
      <c r="E4142" t="s">
        <v>8</v>
      </c>
      <c r="F4142" t="s">
        <v>4456</v>
      </c>
      <c r="G4142" t="s">
        <v>11373</v>
      </c>
      <c r="H4142" t="s">
        <v>11334</v>
      </c>
      <c r="I4142" t="s">
        <v>11422</v>
      </c>
      <c r="J4142">
        <v>1</v>
      </c>
      <c r="K4142" t="s">
        <v>4456</v>
      </c>
    </row>
    <row r="4143" spans="1:11">
      <c r="A4143">
        <v>4142</v>
      </c>
      <c r="B4143" t="s">
        <v>4469</v>
      </c>
      <c r="C4143" t="s">
        <v>80</v>
      </c>
      <c r="D4143" t="s">
        <v>4412</v>
      </c>
      <c r="E4143" t="s">
        <v>8</v>
      </c>
      <c r="F4143" t="s">
        <v>4456</v>
      </c>
      <c r="G4143" t="s">
        <v>11373</v>
      </c>
      <c r="H4143" t="s">
        <v>11334</v>
      </c>
      <c r="I4143" t="s">
        <v>11422</v>
      </c>
      <c r="J4143">
        <v>1</v>
      </c>
      <c r="K4143" t="s">
        <v>4456</v>
      </c>
    </row>
    <row r="4144" spans="1:11">
      <c r="A4144">
        <v>4143</v>
      </c>
      <c r="B4144" t="s">
        <v>4470</v>
      </c>
      <c r="C4144" t="s">
        <v>80</v>
      </c>
      <c r="D4144" t="s">
        <v>4412</v>
      </c>
      <c r="E4144" t="s">
        <v>8</v>
      </c>
      <c r="F4144" t="s">
        <v>4456</v>
      </c>
      <c r="G4144" t="s">
        <v>11373</v>
      </c>
      <c r="H4144" t="s">
        <v>11334</v>
      </c>
      <c r="I4144" t="s">
        <v>11422</v>
      </c>
      <c r="J4144">
        <v>1</v>
      </c>
      <c r="K4144" t="s">
        <v>4456</v>
      </c>
    </row>
    <row r="4145" spans="1:11">
      <c r="A4145">
        <v>4144</v>
      </c>
      <c r="B4145" t="s">
        <v>4471</v>
      </c>
      <c r="C4145" t="s">
        <v>80</v>
      </c>
      <c r="D4145" t="s">
        <v>4412</v>
      </c>
      <c r="E4145" t="s">
        <v>8</v>
      </c>
      <c r="F4145" t="s">
        <v>4456</v>
      </c>
      <c r="G4145" t="s">
        <v>11373</v>
      </c>
      <c r="H4145" t="s">
        <v>11334</v>
      </c>
      <c r="I4145" t="s">
        <v>11422</v>
      </c>
      <c r="J4145">
        <v>1</v>
      </c>
      <c r="K4145" t="s">
        <v>4456</v>
      </c>
    </row>
    <row r="4146" spans="1:11">
      <c r="A4146">
        <v>4145</v>
      </c>
      <c r="B4146" t="s">
        <v>4472</v>
      </c>
      <c r="C4146" t="s">
        <v>80</v>
      </c>
      <c r="D4146" t="s">
        <v>4412</v>
      </c>
      <c r="E4146" t="s">
        <v>8</v>
      </c>
      <c r="F4146" t="s">
        <v>4456</v>
      </c>
      <c r="G4146" t="s">
        <v>11373</v>
      </c>
      <c r="H4146" t="s">
        <v>11334</v>
      </c>
      <c r="I4146" t="s">
        <v>11422</v>
      </c>
      <c r="J4146">
        <v>1</v>
      </c>
      <c r="K4146" t="s">
        <v>4456</v>
      </c>
    </row>
    <row r="4147" spans="1:11">
      <c r="A4147">
        <v>4146</v>
      </c>
      <c r="B4147" t="s">
        <v>4473</v>
      </c>
      <c r="C4147" t="s">
        <v>88</v>
      </c>
      <c r="D4147" t="s">
        <v>4412</v>
      </c>
      <c r="E4147" t="s">
        <v>8</v>
      </c>
      <c r="F4147" t="s">
        <v>4474</v>
      </c>
      <c r="G4147" t="s">
        <v>11373</v>
      </c>
      <c r="H4147" t="s">
        <v>11700</v>
      </c>
      <c r="I4147" t="s">
        <v>11422</v>
      </c>
      <c r="J4147">
        <v>1</v>
      </c>
      <c r="K4147" t="s">
        <v>11899</v>
      </c>
    </row>
    <row r="4148" spans="1:11">
      <c r="A4148">
        <v>4147</v>
      </c>
      <c r="B4148" t="s">
        <v>4475</v>
      </c>
      <c r="C4148" t="s">
        <v>88</v>
      </c>
      <c r="D4148" t="s">
        <v>4412</v>
      </c>
      <c r="E4148" t="s">
        <v>8</v>
      </c>
      <c r="F4148" t="s">
        <v>4474</v>
      </c>
      <c r="G4148" t="s">
        <v>11373</v>
      </c>
      <c r="H4148" t="s">
        <v>11700</v>
      </c>
      <c r="I4148" t="s">
        <v>11422</v>
      </c>
      <c r="J4148">
        <v>1</v>
      </c>
      <c r="K4148" t="s">
        <v>11899</v>
      </c>
    </row>
    <row r="4149" spans="1:11">
      <c r="A4149">
        <v>4148</v>
      </c>
      <c r="B4149" t="s">
        <v>4476</v>
      </c>
      <c r="C4149" t="s">
        <v>88</v>
      </c>
      <c r="D4149" t="s">
        <v>4412</v>
      </c>
      <c r="E4149" t="s">
        <v>8</v>
      </c>
      <c r="F4149" t="s">
        <v>4474</v>
      </c>
      <c r="G4149" t="s">
        <v>11373</v>
      </c>
      <c r="H4149" t="s">
        <v>11700</v>
      </c>
      <c r="I4149" t="s">
        <v>11422</v>
      </c>
      <c r="J4149">
        <v>1</v>
      </c>
      <c r="K4149" t="s">
        <v>11899</v>
      </c>
    </row>
    <row r="4150" spans="1:11">
      <c r="A4150">
        <v>4149</v>
      </c>
      <c r="B4150" t="s">
        <v>4477</v>
      </c>
      <c r="C4150" t="s">
        <v>88</v>
      </c>
      <c r="D4150" t="s">
        <v>4412</v>
      </c>
      <c r="E4150" t="s">
        <v>8</v>
      </c>
      <c r="F4150" t="s">
        <v>4474</v>
      </c>
      <c r="G4150" t="s">
        <v>11373</v>
      </c>
      <c r="H4150" t="s">
        <v>11700</v>
      </c>
      <c r="I4150" t="s">
        <v>11422</v>
      </c>
      <c r="J4150">
        <v>1</v>
      </c>
      <c r="K4150" t="s">
        <v>11899</v>
      </c>
    </row>
    <row r="4151" spans="1:11">
      <c r="A4151">
        <v>4150</v>
      </c>
      <c r="B4151" t="s">
        <v>4478</v>
      </c>
      <c r="C4151" t="s">
        <v>88</v>
      </c>
      <c r="D4151" t="s">
        <v>4412</v>
      </c>
      <c r="E4151" t="s">
        <v>8</v>
      </c>
      <c r="F4151" t="s">
        <v>4474</v>
      </c>
      <c r="G4151" t="s">
        <v>11373</v>
      </c>
      <c r="H4151" t="s">
        <v>11700</v>
      </c>
      <c r="I4151" t="s">
        <v>11422</v>
      </c>
      <c r="J4151">
        <v>1</v>
      </c>
      <c r="K4151" t="s">
        <v>11899</v>
      </c>
    </row>
    <row r="4152" spans="1:11">
      <c r="A4152">
        <v>4151</v>
      </c>
      <c r="B4152" t="s">
        <v>4479</v>
      </c>
      <c r="C4152" t="s">
        <v>101</v>
      </c>
      <c r="D4152" t="s">
        <v>4412</v>
      </c>
      <c r="E4152" t="s">
        <v>8</v>
      </c>
      <c r="F4152" t="s">
        <v>4480</v>
      </c>
      <c r="G4152" t="s">
        <v>11373</v>
      </c>
      <c r="H4152" t="s">
        <v>11347</v>
      </c>
      <c r="I4152" t="s">
        <v>11422</v>
      </c>
      <c r="J4152">
        <v>1</v>
      </c>
      <c r="K4152" t="s">
        <v>11900</v>
      </c>
    </row>
    <row r="4153" spans="1:11">
      <c r="A4153">
        <v>4152</v>
      </c>
      <c r="B4153" t="s">
        <v>4481</v>
      </c>
      <c r="C4153" t="s">
        <v>101</v>
      </c>
      <c r="D4153" t="s">
        <v>4412</v>
      </c>
      <c r="E4153" t="s">
        <v>8</v>
      </c>
      <c r="F4153" t="s">
        <v>4480</v>
      </c>
      <c r="G4153" t="s">
        <v>11373</v>
      </c>
      <c r="H4153" t="s">
        <v>11347</v>
      </c>
      <c r="I4153" t="s">
        <v>11422</v>
      </c>
      <c r="J4153">
        <v>1</v>
      </c>
      <c r="K4153" t="s">
        <v>11900</v>
      </c>
    </row>
    <row r="4154" spans="1:11">
      <c r="A4154">
        <v>4153</v>
      </c>
      <c r="B4154" t="s">
        <v>4482</v>
      </c>
      <c r="C4154" t="s">
        <v>101</v>
      </c>
      <c r="D4154" t="s">
        <v>4412</v>
      </c>
      <c r="E4154" t="s">
        <v>8</v>
      </c>
      <c r="F4154" t="s">
        <v>4480</v>
      </c>
      <c r="G4154" t="s">
        <v>11373</v>
      </c>
      <c r="H4154" t="s">
        <v>11347</v>
      </c>
      <c r="I4154" t="s">
        <v>11422</v>
      </c>
      <c r="J4154">
        <v>1</v>
      </c>
      <c r="K4154" t="s">
        <v>11900</v>
      </c>
    </row>
    <row r="4155" spans="1:11">
      <c r="A4155">
        <v>4154</v>
      </c>
      <c r="B4155" t="s">
        <v>4483</v>
      </c>
      <c r="C4155" t="s">
        <v>101</v>
      </c>
      <c r="D4155" t="s">
        <v>4412</v>
      </c>
      <c r="E4155" t="s">
        <v>8</v>
      </c>
      <c r="F4155" t="s">
        <v>4480</v>
      </c>
      <c r="G4155" t="s">
        <v>11373</v>
      </c>
      <c r="H4155" t="s">
        <v>11347</v>
      </c>
      <c r="I4155" t="s">
        <v>11422</v>
      </c>
      <c r="J4155">
        <v>1</v>
      </c>
      <c r="K4155" t="s">
        <v>11900</v>
      </c>
    </row>
    <row r="4156" spans="1:11">
      <c r="A4156">
        <v>4155</v>
      </c>
      <c r="B4156" t="s">
        <v>4484</v>
      </c>
      <c r="C4156" t="s">
        <v>101</v>
      </c>
      <c r="D4156" t="s">
        <v>4412</v>
      </c>
      <c r="E4156" t="s">
        <v>8</v>
      </c>
      <c r="F4156" t="s">
        <v>4480</v>
      </c>
      <c r="G4156" t="s">
        <v>11373</v>
      </c>
      <c r="H4156" t="s">
        <v>11347</v>
      </c>
      <c r="I4156" t="s">
        <v>11422</v>
      </c>
      <c r="J4156">
        <v>1</v>
      </c>
      <c r="K4156" t="s">
        <v>11900</v>
      </c>
    </row>
    <row r="4157" spans="1:11">
      <c r="A4157">
        <v>4156</v>
      </c>
      <c r="B4157" t="s">
        <v>4485</v>
      </c>
      <c r="C4157" t="s">
        <v>101</v>
      </c>
      <c r="D4157" t="s">
        <v>4412</v>
      </c>
      <c r="E4157" t="s">
        <v>8</v>
      </c>
      <c r="F4157" t="s">
        <v>4480</v>
      </c>
      <c r="G4157" t="s">
        <v>11373</v>
      </c>
      <c r="H4157" t="s">
        <v>11347</v>
      </c>
      <c r="I4157" t="s">
        <v>11422</v>
      </c>
      <c r="J4157">
        <v>1</v>
      </c>
      <c r="K4157" t="s">
        <v>11900</v>
      </c>
    </row>
    <row r="4158" spans="1:11">
      <c r="A4158">
        <v>4157</v>
      </c>
      <c r="B4158" t="s">
        <v>4486</v>
      </c>
      <c r="C4158" t="s">
        <v>101</v>
      </c>
      <c r="D4158" t="s">
        <v>4412</v>
      </c>
      <c r="E4158" t="s">
        <v>8</v>
      </c>
      <c r="F4158" t="s">
        <v>4480</v>
      </c>
      <c r="G4158" t="s">
        <v>11373</v>
      </c>
      <c r="H4158" t="s">
        <v>11347</v>
      </c>
      <c r="I4158" t="s">
        <v>11422</v>
      </c>
      <c r="J4158">
        <v>1</v>
      </c>
      <c r="K4158" t="s">
        <v>11900</v>
      </c>
    </row>
    <row r="4159" spans="1:11">
      <c r="A4159">
        <v>4158</v>
      </c>
      <c r="B4159" t="s">
        <v>4487</v>
      </c>
      <c r="C4159" t="s">
        <v>101</v>
      </c>
      <c r="D4159" t="s">
        <v>4412</v>
      </c>
      <c r="E4159" t="s">
        <v>8</v>
      </c>
      <c r="F4159" t="s">
        <v>4480</v>
      </c>
      <c r="G4159" t="s">
        <v>11373</v>
      </c>
      <c r="H4159" t="s">
        <v>11347</v>
      </c>
      <c r="I4159" t="s">
        <v>11422</v>
      </c>
      <c r="J4159">
        <v>1</v>
      </c>
      <c r="K4159" t="s">
        <v>11900</v>
      </c>
    </row>
    <row r="4160" spans="1:11">
      <c r="A4160">
        <v>4159</v>
      </c>
      <c r="B4160" t="s">
        <v>4444</v>
      </c>
      <c r="C4160" t="s">
        <v>101</v>
      </c>
      <c r="D4160" t="s">
        <v>4412</v>
      </c>
      <c r="E4160" t="s">
        <v>8</v>
      </c>
      <c r="F4160" t="s">
        <v>4480</v>
      </c>
      <c r="G4160" t="s">
        <v>11373</v>
      </c>
      <c r="H4160" t="s">
        <v>11347</v>
      </c>
      <c r="I4160" t="s">
        <v>11422</v>
      </c>
      <c r="J4160">
        <v>1</v>
      </c>
      <c r="K4160" t="s">
        <v>11900</v>
      </c>
    </row>
    <row r="4161" spans="1:11">
      <c r="A4161">
        <v>4160</v>
      </c>
      <c r="B4161" t="s">
        <v>4488</v>
      </c>
      <c r="C4161" t="s">
        <v>108</v>
      </c>
      <c r="D4161" t="s">
        <v>4412</v>
      </c>
      <c r="E4161" t="s">
        <v>8</v>
      </c>
      <c r="F4161" t="s">
        <v>4489</v>
      </c>
      <c r="G4161" t="s">
        <v>11373</v>
      </c>
      <c r="H4161" t="s">
        <v>11349</v>
      </c>
      <c r="I4161" t="s">
        <v>11422</v>
      </c>
      <c r="J4161">
        <v>1</v>
      </c>
      <c r="K4161" t="s">
        <v>4489</v>
      </c>
    </row>
    <row r="4162" spans="1:11">
      <c r="A4162">
        <v>4161</v>
      </c>
      <c r="B4162" t="s">
        <v>4490</v>
      </c>
      <c r="C4162" t="s">
        <v>108</v>
      </c>
      <c r="D4162" t="s">
        <v>4412</v>
      </c>
      <c r="E4162" t="s">
        <v>8</v>
      </c>
      <c r="F4162" t="s">
        <v>4489</v>
      </c>
      <c r="G4162" t="s">
        <v>11373</v>
      </c>
      <c r="H4162" t="s">
        <v>11349</v>
      </c>
      <c r="I4162" t="s">
        <v>11422</v>
      </c>
      <c r="J4162">
        <v>1</v>
      </c>
      <c r="K4162" t="s">
        <v>4489</v>
      </c>
    </row>
    <row r="4163" spans="1:11">
      <c r="A4163">
        <v>4162</v>
      </c>
      <c r="B4163" t="s">
        <v>4491</v>
      </c>
      <c r="C4163" t="s">
        <v>108</v>
      </c>
      <c r="D4163" t="s">
        <v>4412</v>
      </c>
      <c r="E4163" t="s">
        <v>8</v>
      </c>
      <c r="F4163" t="s">
        <v>4489</v>
      </c>
      <c r="G4163" t="s">
        <v>11373</v>
      </c>
      <c r="H4163" t="s">
        <v>11349</v>
      </c>
      <c r="I4163" t="s">
        <v>11422</v>
      </c>
      <c r="J4163">
        <v>1</v>
      </c>
      <c r="K4163" t="s">
        <v>4489</v>
      </c>
    </row>
    <row r="4164" spans="1:11">
      <c r="A4164">
        <v>4163</v>
      </c>
      <c r="B4164" t="s">
        <v>4492</v>
      </c>
      <c r="C4164" t="s">
        <v>108</v>
      </c>
      <c r="D4164" t="s">
        <v>4412</v>
      </c>
      <c r="E4164" t="s">
        <v>8</v>
      </c>
      <c r="F4164" t="s">
        <v>4489</v>
      </c>
      <c r="G4164" t="s">
        <v>11373</v>
      </c>
      <c r="H4164" t="s">
        <v>11349</v>
      </c>
      <c r="I4164" t="s">
        <v>11422</v>
      </c>
      <c r="J4164">
        <v>1</v>
      </c>
      <c r="K4164" t="s">
        <v>4489</v>
      </c>
    </row>
    <row r="4165" spans="1:11">
      <c r="A4165">
        <v>4164</v>
      </c>
      <c r="B4165" t="s">
        <v>4493</v>
      </c>
      <c r="C4165" t="s">
        <v>108</v>
      </c>
      <c r="D4165" t="s">
        <v>4412</v>
      </c>
      <c r="E4165" t="s">
        <v>8</v>
      </c>
      <c r="F4165" t="s">
        <v>4489</v>
      </c>
      <c r="G4165" t="s">
        <v>11373</v>
      </c>
      <c r="H4165" t="s">
        <v>11349</v>
      </c>
      <c r="I4165" t="s">
        <v>11422</v>
      </c>
      <c r="J4165">
        <v>1</v>
      </c>
      <c r="K4165" t="s">
        <v>4489</v>
      </c>
    </row>
    <row r="4166" spans="1:11">
      <c r="A4166">
        <v>4165</v>
      </c>
      <c r="B4166" t="s">
        <v>4494</v>
      </c>
      <c r="C4166" t="s">
        <v>108</v>
      </c>
      <c r="D4166" t="s">
        <v>4412</v>
      </c>
      <c r="E4166" t="s">
        <v>8</v>
      </c>
      <c r="F4166" t="s">
        <v>4489</v>
      </c>
      <c r="G4166" t="s">
        <v>11373</v>
      </c>
      <c r="H4166" t="s">
        <v>11349</v>
      </c>
      <c r="I4166" t="s">
        <v>11422</v>
      </c>
      <c r="J4166">
        <v>1</v>
      </c>
      <c r="K4166" t="s">
        <v>4489</v>
      </c>
    </row>
    <row r="4167" spans="1:11">
      <c r="A4167">
        <v>4166</v>
      </c>
      <c r="B4167" t="s">
        <v>4495</v>
      </c>
      <c r="C4167" t="s">
        <v>108</v>
      </c>
      <c r="D4167" t="s">
        <v>4412</v>
      </c>
      <c r="E4167" t="s">
        <v>8</v>
      </c>
      <c r="F4167" t="s">
        <v>4489</v>
      </c>
      <c r="G4167" t="s">
        <v>11373</v>
      </c>
      <c r="H4167" t="s">
        <v>11349</v>
      </c>
      <c r="I4167" t="s">
        <v>11422</v>
      </c>
      <c r="J4167">
        <v>1</v>
      </c>
      <c r="K4167" t="s">
        <v>4489</v>
      </c>
    </row>
    <row r="4168" spans="1:11">
      <c r="A4168">
        <v>4167</v>
      </c>
      <c r="B4168" t="s">
        <v>4496</v>
      </c>
      <c r="C4168" t="s">
        <v>108</v>
      </c>
      <c r="D4168" t="s">
        <v>4412</v>
      </c>
      <c r="E4168" t="s">
        <v>8</v>
      </c>
      <c r="F4168" t="s">
        <v>4489</v>
      </c>
      <c r="G4168" t="s">
        <v>11373</v>
      </c>
      <c r="H4168" t="s">
        <v>11349</v>
      </c>
      <c r="I4168" t="s">
        <v>11422</v>
      </c>
      <c r="J4168">
        <v>1</v>
      </c>
      <c r="K4168" t="s">
        <v>4489</v>
      </c>
    </row>
    <row r="4169" spans="1:11">
      <c r="A4169">
        <v>4168</v>
      </c>
      <c r="B4169" t="s">
        <v>4497</v>
      </c>
      <c r="C4169" t="s">
        <v>108</v>
      </c>
      <c r="D4169" t="s">
        <v>4412</v>
      </c>
      <c r="E4169" t="s">
        <v>8</v>
      </c>
      <c r="F4169" t="s">
        <v>4489</v>
      </c>
      <c r="G4169" t="s">
        <v>11373</v>
      </c>
      <c r="H4169" t="s">
        <v>11349</v>
      </c>
      <c r="I4169" t="s">
        <v>11422</v>
      </c>
      <c r="J4169">
        <v>1</v>
      </c>
      <c r="K4169" t="s">
        <v>4489</v>
      </c>
    </row>
    <row r="4170" spans="1:11">
      <c r="A4170">
        <v>4169</v>
      </c>
      <c r="B4170" t="s">
        <v>4498</v>
      </c>
      <c r="C4170" t="s">
        <v>108</v>
      </c>
      <c r="D4170" t="s">
        <v>4412</v>
      </c>
      <c r="E4170" t="s">
        <v>8</v>
      </c>
      <c r="F4170" t="s">
        <v>4489</v>
      </c>
      <c r="G4170" t="s">
        <v>11373</v>
      </c>
      <c r="H4170" t="s">
        <v>11349</v>
      </c>
      <c r="I4170" t="s">
        <v>11422</v>
      </c>
      <c r="J4170">
        <v>1</v>
      </c>
      <c r="K4170" t="s">
        <v>4489</v>
      </c>
    </row>
    <row r="4171" spans="1:11">
      <c r="A4171">
        <v>4170</v>
      </c>
      <c r="B4171" t="s">
        <v>4440</v>
      </c>
      <c r="C4171" t="s">
        <v>108</v>
      </c>
      <c r="D4171" t="s">
        <v>4412</v>
      </c>
      <c r="E4171" t="s">
        <v>8</v>
      </c>
      <c r="F4171" t="s">
        <v>4489</v>
      </c>
      <c r="G4171" t="s">
        <v>11373</v>
      </c>
      <c r="H4171" t="s">
        <v>11349</v>
      </c>
      <c r="I4171" t="s">
        <v>11422</v>
      </c>
      <c r="J4171">
        <v>1</v>
      </c>
      <c r="K4171" t="s">
        <v>4489</v>
      </c>
    </row>
    <row r="4172" spans="1:11">
      <c r="A4172">
        <v>4171</v>
      </c>
      <c r="B4172" t="s">
        <v>4499</v>
      </c>
      <c r="C4172" t="s">
        <v>108</v>
      </c>
      <c r="D4172" t="s">
        <v>4412</v>
      </c>
      <c r="E4172" t="s">
        <v>8</v>
      </c>
      <c r="F4172" t="s">
        <v>4489</v>
      </c>
      <c r="G4172" t="s">
        <v>11373</v>
      </c>
      <c r="H4172" t="s">
        <v>11349</v>
      </c>
      <c r="I4172" t="s">
        <v>11422</v>
      </c>
      <c r="J4172">
        <v>1</v>
      </c>
      <c r="K4172" t="s">
        <v>4489</v>
      </c>
    </row>
    <row r="4173" spans="1:11">
      <c r="A4173">
        <v>4172</v>
      </c>
      <c r="B4173" t="s">
        <v>4500</v>
      </c>
      <c r="C4173" t="s">
        <v>108</v>
      </c>
      <c r="D4173" t="s">
        <v>4412</v>
      </c>
      <c r="E4173" t="s">
        <v>8</v>
      </c>
      <c r="F4173" t="s">
        <v>4489</v>
      </c>
      <c r="G4173" t="s">
        <v>11373</v>
      </c>
      <c r="H4173" t="s">
        <v>11349</v>
      </c>
      <c r="I4173" t="s">
        <v>11422</v>
      </c>
      <c r="J4173">
        <v>1</v>
      </c>
      <c r="K4173" t="s">
        <v>4489</v>
      </c>
    </row>
    <row r="4174" spans="1:11">
      <c r="A4174">
        <v>4173</v>
      </c>
      <c r="B4174" t="s">
        <v>4501</v>
      </c>
      <c r="C4174" t="s">
        <v>108</v>
      </c>
      <c r="D4174" t="s">
        <v>4412</v>
      </c>
      <c r="E4174" t="s">
        <v>8</v>
      </c>
      <c r="F4174" t="s">
        <v>4489</v>
      </c>
      <c r="G4174" t="s">
        <v>11373</v>
      </c>
      <c r="H4174" t="s">
        <v>11349</v>
      </c>
      <c r="I4174" t="s">
        <v>11422</v>
      </c>
      <c r="J4174">
        <v>1</v>
      </c>
      <c r="K4174" t="s">
        <v>4489</v>
      </c>
    </row>
    <row r="4175" spans="1:11">
      <c r="A4175">
        <v>4174</v>
      </c>
      <c r="B4175" t="s">
        <v>4502</v>
      </c>
      <c r="C4175" t="s">
        <v>108</v>
      </c>
      <c r="D4175" t="s">
        <v>4412</v>
      </c>
      <c r="E4175" t="s">
        <v>8</v>
      </c>
      <c r="F4175" t="s">
        <v>4489</v>
      </c>
      <c r="G4175" t="s">
        <v>11373</v>
      </c>
      <c r="H4175" t="s">
        <v>11349</v>
      </c>
      <c r="I4175" t="s">
        <v>11422</v>
      </c>
      <c r="J4175">
        <v>1</v>
      </c>
      <c r="K4175" t="s">
        <v>4489</v>
      </c>
    </row>
    <row r="4176" spans="1:11">
      <c r="A4176">
        <v>4175</v>
      </c>
      <c r="B4176" t="s">
        <v>4503</v>
      </c>
      <c r="C4176" t="s">
        <v>108</v>
      </c>
      <c r="D4176" t="s">
        <v>4412</v>
      </c>
      <c r="E4176" t="s">
        <v>8</v>
      </c>
      <c r="F4176" t="s">
        <v>4489</v>
      </c>
      <c r="G4176" t="s">
        <v>11373</v>
      </c>
      <c r="H4176" t="s">
        <v>11349</v>
      </c>
      <c r="I4176" t="s">
        <v>11422</v>
      </c>
      <c r="J4176">
        <v>1</v>
      </c>
      <c r="K4176" t="s">
        <v>4489</v>
      </c>
    </row>
    <row r="4177" spans="1:11">
      <c r="A4177">
        <v>4176</v>
      </c>
      <c r="B4177" t="s">
        <v>4504</v>
      </c>
      <c r="C4177" t="s">
        <v>108</v>
      </c>
      <c r="D4177" t="s">
        <v>4412</v>
      </c>
      <c r="E4177" t="s">
        <v>8</v>
      </c>
      <c r="F4177" t="s">
        <v>4489</v>
      </c>
      <c r="G4177" t="s">
        <v>11373</v>
      </c>
      <c r="H4177" t="s">
        <v>11349</v>
      </c>
      <c r="I4177" t="s">
        <v>11422</v>
      </c>
      <c r="J4177">
        <v>1</v>
      </c>
      <c r="K4177" t="s">
        <v>4489</v>
      </c>
    </row>
    <row r="4178" spans="1:11">
      <c r="A4178">
        <v>4177</v>
      </c>
      <c r="B4178" t="s">
        <v>4505</v>
      </c>
      <c r="C4178" t="s">
        <v>108</v>
      </c>
      <c r="D4178" t="s">
        <v>4412</v>
      </c>
      <c r="E4178" t="s">
        <v>8</v>
      </c>
      <c r="F4178" t="s">
        <v>4489</v>
      </c>
      <c r="G4178" t="s">
        <v>11373</v>
      </c>
      <c r="H4178" t="s">
        <v>11349</v>
      </c>
      <c r="I4178" t="s">
        <v>11422</v>
      </c>
      <c r="J4178">
        <v>1</v>
      </c>
      <c r="K4178" t="s">
        <v>4489</v>
      </c>
    </row>
    <row r="4179" spans="1:11">
      <c r="A4179">
        <v>4178</v>
      </c>
      <c r="B4179" t="s">
        <v>4506</v>
      </c>
      <c r="C4179" t="s">
        <v>108</v>
      </c>
      <c r="D4179" t="s">
        <v>4412</v>
      </c>
      <c r="E4179" t="s">
        <v>8</v>
      </c>
      <c r="F4179" t="s">
        <v>4489</v>
      </c>
      <c r="G4179" t="s">
        <v>11373</v>
      </c>
      <c r="H4179" t="s">
        <v>11349</v>
      </c>
      <c r="I4179" t="s">
        <v>11422</v>
      </c>
      <c r="J4179">
        <v>1</v>
      </c>
      <c r="K4179" t="s">
        <v>4489</v>
      </c>
    </row>
    <row r="4180" spans="1:11">
      <c r="A4180">
        <v>4179</v>
      </c>
      <c r="B4180" t="s">
        <v>4507</v>
      </c>
      <c r="C4180" t="s">
        <v>147</v>
      </c>
      <c r="D4180" t="s">
        <v>4412</v>
      </c>
      <c r="E4180" t="s">
        <v>148</v>
      </c>
      <c r="F4180" t="s">
        <v>4508</v>
      </c>
      <c r="G4180" t="s">
        <v>11373</v>
      </c>
      <c r="H4180" t="s">
        <v>11304</v>
      </c>
      <c r="I4180" t="s">
        <v>11422</v>
      </c>
      <c r="J4180">
        <v>2</v>
      </c>
      <c r="K4180" t="s">
        <v>4508</v>
      </c>
    </row>
    <row r="4181" spans="1:11">
      <c r="A4181">
        <v>4180</v>
      </c>
      <c r="B4181" t="s">
        <v>4509</v>
      </c>
      <c r="C4181" t="s">
        <v>147</v>
      </c>
      <c r="D4181" t="s">
        <v>4412</v>
      </c>
      <c r="E4181" t="s">
        <v>148</v>
      </c>
      <c r="F4181" t="s">
        <v>4508</v>
      </c>
      <c r="G4181" t="s">
        <v>11373</v>
      </c>
      <c r="H4181" t="s">
        <v>11304</v>
      </c>
      <c r="I4181" t="s">
        <v>11422</v>
      </c>
      <c r="J4181">
        <v>2</v>
      </c>
      <c r="K4181" t="s">
        <v>4508</v>
      </c>
    </row>
    <row r="4182" spans="1:11">
      <c r="A4182">
        <v>4181</v>
      </c>
      <c r="B4182" t="s">
        <v>4510</v>
      </c>
      <c r="C4182" t="s">
        <v>147</v>
      </c>
      <c r="D4182" t="s">
        <v>4412</v>
      </c>
      <c r="E4182" t="s">
        <v>148</v>
      </c>
      <c r="F4182" t="s">
        <v>4508</v>
      </c>
      <c r="G4182" t="s">
        <v>11373</v>
      </c>
      <c r="H4182" t="s">
        <v>11304</v>
      </c>
      <c r="I4182" t="s">
        <v>11422</v>
      </c>
      <c r="J4182">
        <v>2</v>
      </c>
      <c r="K4182" t="s">
        <v>4508</v>
      </c>
    </row>
    <row r="4183" spans="1:11">
      <c r="A4183">
        <v>4182</v>
      </c>
      <c r="B4183" t="s">
        <v>4511</v>
      </c>
      <c r="C4183" t="s">
        <v>147</v>
      </c>
      <c r="D4183" t="s">
        <v>4412</v>
      </c>
      <c r="E4183" t="s">
        <v>148</v>
      </c>
      <c r="F4183" t="s">
        <v>4508</v>
      </c>
      <c r="G4183" t="s">
        <v>11373</v>
      </c>
      <c r="H4183" t="s">
        <v>11304</v>
      </c>
      <c r="I4183" t="s">
        <v>11422</v>
      </c>
      <c r="J4183">
        <v>2</v>
      </c>
      <c r="K4183" t="s">
        <v>4508</v>
      </c>
    </row>
    <row r="4184" spans="1:11">
      <c r="A4184">
        <v>4183</v>
      </c>
      <c r="B4184" t="s">
        <v>4512</v>
      </c>
      <c r="C4184" t="s">
        <v>147</v>
      </c>
      <c r="D4184" t="s">
        <v>4412</v>
      </c>
      <c r="E4184" t="s">
        <v>148</v>
      </c>
      <c r="F4184" t="s">
        <v>4508</v>
      </c>
      <c r="G4184" t="s">
        <v>11373</v>
      </c>
      <c r="H4184" t="s">
        <v>11304</v>
      </c>
      <c r="I4184" t="s">
        <v>11422</v>
      </c>
      <c r="J4184">
        <v>2</v>
      </c>
      <c r="K4184" t="s">
        <v>4508</v>
      </c>
    </row>
    <row r="4185" spans="1:11">
      <c r="A4185">
        <v>4184</v>
      </c>
      <c r="B4185" t="s">
        <v>4513</v>
      </c>
      <c r="C4185" t="s">
        <v>147</v>
      </c>
      <c r="D4185" t="s">
        <v>4412</v>
      </c>
      <c r="E4185" t="s">
        <v>148</v>
      </c>
      <c r="F4185" t="s">
        <v>4508</v>
      </c>
      <c r="G4185" t="s">
        <v>11373</v>
      </c>
      <c r="H4185" t="s">
        <v>11304</v>
      </c>
      <c r="I4185" t="s">
        <v>11422</v>
      </c>
      <c r="J4185">
        <v>2</v>
      </c>
      <c r="K4185" t="s">
        <v>4508</v>
      </c>
    </row>
    <row r="4186" spans="1:11">
      <c r="A4186">
        <v>4185</v>
      </c>
      <c r="B4186" t="s">
        <v>4514</v>
      </c>
      <c r="C4186" t="s">
        <v>147</v>
      </c>
      <c r="D4186" t="s">
        <v>4412</v>
      </c>
      <c r="E4186" t="s">
        <v>148</v>
      </c>
      <c r="F4186" t="s">
        <v>4508</v>
      </c>
      <c r="G4186" t="s">
        <v>11373</v>
      </c>
      <c r="H4186" t="s">
        <v>11304</v>
      </c>
      <c r="I4186" t="s">
        <v>11422</v>
      </c>
      <c r="J4186">
        <v>2</v>
      </c>
      <c r="K4186" t="s">
        <v>4508</v>
      </c>
    </row>
    <row r="4187" spans="1:11">
      <c r="A4187">
        <v>4186</v>
      </c>
      <c r="B4187" t="s">
        <v>4515</v>
      </c>
      <c r="C4187" t="s">
        <v>147</v>
      </c>
      <c r="D4187" t="s">
        <v>4412</v>
      </c>
      <c r="E4187" t="s">
        <v>148</v>
      </c>
      <c r="F4187" t="s">
        <v>4508</v>
      </c>
      <c r="G4187" t="s">
        <v>11373</v>
      </c>
      <c r="H4187" t="s">
        <v>11304</v>
      </c>
      <c r="I4187" t="s">
        <v>11422</v>
      </c>
      <c r="J4187">
        <v>2</v>
      </c>
      <c r="K4187" t="s">
        <v>4508</v>
      </c>
    </row>
    <row r="4188" spans="1:11">
      <c r="A4188">
        <v>4187</v>
      </c>
      <c r="B4188" t="s">
        <v>4516</v>
      </c>
      <c r="C4188" t="s">
        <v>6</v>
      </c>
      <c r="D4188" t="s">
        <v>4412</v>
      </c>
      <c r="E4188" t="s">
        <v>148</v>
      </c>
      <c r="F4188" t="s">
        <v>4517</v>
      </c>
      <c r="G4188" t="s">
        <v>11373</v>
      </c>
      <c r="H4188" t="s">
        <v>11306</v>
      </c>
      <c r="I4188" t="s">
        <v>11422</v>
      </c>
      <c r="J4188">
        <v>2</v>
      </c>
      <c r="K4188" t="s">
        <v>4517</v>
      </c>
    </row>
    <row r="4189" spans="1:11">
      <c r="A4189">
        <v>4188</v>
      </c>
      <c r="B4189" t="s">
        <v>4518</v>
      </c>
      <c r="C4189" t="s">
        <v>6</v>
      </c>
      <c r="D4189" t="s">
        <v>4412</v>
      </c>
      <c r="E4189" t="s">
        <v>148</v>
      </c>
      <c r="F4189" t="s">
        <v>4517</v>
      </c>
      <c r="G4189" t="s">
        <v>11373</v>
      </c>
      <c r="H4189" t="s">
        <v>11306</v>
      </c>
      <c r="I4189" t="s">
        <v>11422</v>
      </c>
      <c r="J4189">
        <v>2</v>
      </c>
      <c r="K4189" t="s">
        <v>4517</v>
      </c>
    </row>
    <row r="4190" spans="1:11">
      <c r="A4190">
        <v>4189</v>
      </c>
      <c r="B4190" t="s">
        <v>2197</v>
      </c>
      <c r="C4190" t="s">
        <v>6</v>
      </c>
      <c r="D4190" t="s">
        <v>4412</v>
      </c>
      <c r="E4190" t="s">
        <v>148</v>
      </c>
      <c r="F4190" t="s">
        <v>4517</v>
      </c>
      <c r="G4190" t="s">
        <v>11373</v>
      </c>
      <c r="H4190" t="s">
        <v>11306</v>
      </c>
      <c r="I4190" t="s">
        <v>11422</v>
      </c>
      <c r="J4190">
        <v>2</v>
      </c>
      <c r="K4190" t="s">
        <v>4517</v>
      </c>
    </row>
    <row r="4191" spans="1:11">
      <c r="A4191">
        <v>4190</v>
      </c>
      <c r="B4191" t="s">
        <v>4411</v>
      </c>
      <c r="C4191" t="s">
        <v>6</v>
      </c>
      <c r="D4191" t="s">
        <v>4412</v>
      </c>
      <c r="E4191" t="s">
        <v>148</v>
      </c>
      <c r="F4191" t="s">
        <v>4517</v>
      </c>
      <c r="G4191" t="s">
        <v>11373</v>
      </c>
      <c r="H4191" t="s">
        <v>11306</v>
      </c>
      <c r="I4191" t="s">
        <v>11422</v>
      </c>
      <c r="J4191">
        <v>2</v>
      </c>
      <c r="K4191" t="s">
        <v>4517</v>
      </c>
    </row>
    <row r="4192" spans="1:11">
      <c r="A4192">
        <v>4191</v>
      </c>
      <c r="B4192" t="s">
        <v>4519</v>
      </c>
      <c r="C4192" t="s">
        <v>11</v>
      </c>
      <c r="D4192" t="s">
        <v>4412</v>
      </c>
      <c r="E4192" t="s">
        <v>148</v>
      </c>
      <c r="F4192" t="s">
        <v>4520</v>
      </c>
      <c r="G4192" t="s">
        <v>11373</v>
      </c>
      <c r="H4192" t="s">
        <v>11309</v>
      </c>
      <c r="I4192" t="s">
        <v>11422</v>
      </c>
      <c r="J4192">
        <v>2</v>
      </c>
      <c r="K4192" t="s">
        <v>4520</v>
      </c>
    </row>
    <row r="4193" spans="1:11">
      <c r="A4193">
        <v>4192</v>
      </c>
      <c r="B4193" t="s">
        <v>4521</v>
      </c>
      <c r="C4193" t="s">
        <v>11</v>
      </c>
      <c r="D4193" t="s">
        <v>4412</v>
      </c>
      <c r="E4193" t="s">
        <v>148</v>
      </c>
      <c r="F4193" t="s">
        <v>4520</v>
      </c>
      <c r="G4193" t="s">
        <v>11373</v>
      </c>
      <c r="H4193" t="s">
        <v>11309</v>
      </c>
      <c r="I4193" t="s">
        <v>11422</v>
      </c>
      <c r="J4193">
        <v>2</v>
      </c>
      <c r="K4193" t="s">
        <v>4520</v>
      </c>
    </row>
    <row r="4194" spans="1:11">
      <c r="A4194">
        <v>4193</v>
      </c>
      <c r="B4194" t="s">
        <v>4522</v>
      </c>
      <c r="C4194" t="s">
        <v>11</v>
      </c>
      <c r="D4194" t="s">
        <v>4412</v>
      </c>
      <c r="E4194" t="s">
        <v>148</v>
      </c>
      <c r="F4194" t="s">
        <v>4520</v>
      </c>
      <c r="G4194" t="s">
        <v>11373</v>
      </c>
      <c r="H4194" t="s">
        <v>11309</v>
      </c>
      <c r="I4194" t="s">
        <v>11422</v>
      </c>
      <c r="J4194">
        <v>2</v>
      </c>
      <c r="K4194" t="s">
        <v>4520</v>
      </c>
    </row>
    <row r="4195" spans="1:11">
      <c r="A4195">
        <v>4194</v>
      </c>
      <c r="B4195" t="s">
        <v>4523</v>
      </c>
      <c r="C4195" t="s">
        <v>11</v>
      </c>
      <c r="D4195" t="s">
        <v>4412</v>
      </c>
      <c r="E4195" t="s">
        <v>148</v>
      </c>
      <c r="F4195" t="s">
        <v>4520</v>
      </c>
      <c r="G4195" t="s">
        <v>11373</v>
      </c>
      <c r="H4195" t="s">
        <v>11309</v>
      </c>
      <c r="I4195" t="s">
        <v>11422</v>
      </c>
      <c r="J4195">
        <v>2</v>
      </c>
      <c r="K4195" t="s">
        <v>4520</v>
      </c>
    </row>
    <row r="4196" spans="1:11">
      <c r="A4196">
        <v>4195</v>
      </c>
      <c r="B4196" t="s">
        <v>4524</v>
      </c>
      <c r="C4196" t="s">
        <v>11</v>
      </c>
      <c r="D4196" t="s">
        <v>4412</v>
      </c>
      <c r="E4196" t="s">
        <v>148</v>
      </c>
      <c r="F4196" t="s">
        <v>4520</v>
      </c>
      <c r="G4196" t="s">
        <v>11373</v>
      </c>
      <c r="H4196" t="s">
        <v>11309</v>
      </c>
      <c r="I4196" t="s">
        <v>11422</v>
      </c>
      <c r="J4196">
        <v>2</v>
      </c>
      <c r="K4196" t="s">
        <v>4520</v>
      </c>
    </row>
    <row r="4197" spans="1:11">
      <c r="A4197">
        <v>4196</v>
      </c>
      <c r="B4197" t="s">
        <v>4525</v>
      </c>
      <c r="C4197" t="s">
        <v>11</v>
      </c>
      <c r="D4197" t="s">
        <v>4412</v>
      </c>
      <c r="E4197" t="s">
        <v>148</v>
      </c>
      <c r="F4197" t="s">
        <v>4520</v>
      </c>
      <c r="G4197" t="s">
        <v>11373</v>
      </c>
      <c r="H4197" t="s">
        <v>11309</v>
      </c>
      <c r="I4197" t="s">
        <v>11422</v>
      </c>
      <c r="J4197">
        <v>2</v>
      </c>
      <c r="K4197" t="s">
        <v>4520</v>
      </c>
    </row>
    <row r="4198" spans="1:11">
      <c r="A4198">
        <v>4197</v>
      </c>
      <c r="B4198" t="s">
        <v>4526</v>
      </c>
      <c r="C4198" t="s">
        <v>11</v>
      </c>
      <c r="D4198" t="s">
        <v>4412</v>
      </c>
      <c r="E4198" t="s">
        <v>148</v>
      </c>
      <c r="F4198" t="s">
        <v>4520</v>
      </c>
      <c r="G4198" t="s">
        <v>11373</v>
      </c>
      <c r="H4198" t="s">
        <v>11309</v>
      </c>
      <c r="I4198" t="s">
        <v>11422</v>
      </c>
      <c r="J4198">
        <v>2</v>
      </c>
      <c r="K4198" t="s">
        <v>4520</v>
      </c>
    </row>
    <row r="4199" spans="1:11">
      <c r="A4199">
        <v>4198</v>
      </c>
      <c r="B4199" t="s">
        <v>4527</v>
      </c>
      <c r="C4199" t="s">
        <v>11</v>
      </c>
      <c r="D4199" t="s">
        <v>4412</v>
      </c>
      <c r="E4199" t="s">
        <v>148</v>
      </c>
      <c r="F4199" t="s">
        <v>4520</v>
      </c>
      <c r="G4199" t="s">
        <v>11373</v>
      </c>
      <c r="H4199" t="s">
        <v>11309</v>
      </c>
      <c r="I4199" t="s">
        <v>11422</v>
      </c>
      <c r="J4199">
        <v>2</v>
      </c>
      <c r="K4199" t="s">
        <v>4520</v>
      </c>
    </row>
    <row r="4200" spans="1:11">
      <c r="A4200">
        <v>4199</v>
      </c>
      <c r="B4200" t="s">
        <v>4528</v>
      </c>
      <c r="C4200" t="s">
        <v>11</v>
      </c>
      <c r="D4200" t="s">
        <v>4412</v>
      </c>
      <c r="E4200" t="s">
        <v>148</v>
      </c>
      <c r="F4200" t="s">
        <v>4520</v>
      </c>
      <c r="G4200" t="s">
        <v>11373</v>
      </c>
      <c r="H4200" t="s">
        <v>11309</v>
      </c>
      <c r="I4200" t="s">
        <v>11422</v>
      </c>
      <c r="J4200">
        <v>2</v>
      </c>
      <c r="K4200" t="s">
        <v>4520</v>
      </c>
    </row>
    <row r="4201" spans="1:11">
      <c r="A4201">
        <v>4200</v>
      </c>
      <c r="B4201" t="s">
        <v>4529</v>
      </c>
      <c r="C4201" t="s">
        <v>11</v>
      </c>
      <c r="D4201" t="s">
        <v>4412</v>
      </c>
      <c r="E4201" t="s">
        <v>148</v>
      </c>
      <c r="F4201" t="s">
        <v>4520</v>
      </c>
      <c r="G4201" t="s">
        <v>11373</v>
      </c>
      <c r="H4201" t="s">
        <v>11309</v>
      </c>
      <c r="I4201" t="s">
        <v>11422</v>
      </c>
      <c r="J4201">
        <v>2</v>
      </c>
      <c r="K4201" t="s">
        <v>4520</v>
      </c>
    </row>
    <row r="4202" spans="1:11">
      <c r="A4202">
        <v>4201</v>
      </c>
      <c r="B4202" t="s">
        <v>4530</v>
      </c>
      <c r="C4202" t="s">
        <v>11</v>
      </c>
      <c r="D4202" t="s">
        <v>4412</v>
      </c>
      <c r="E4202" t="s">
        <v>148</v>
      </c>
      <c r="F4202" t="s">
        <v>4520</v>
      </c>
      <c r="G4202" t="s">
        <v>11373</v>
      </c>
      <c r="H4202" t="s">
        <v>11309</v>
      </c>
      <c r="I4202" t="s">
        <v>11422</v>
      </c>
      <c r="J4202">
        <v>2</v>
      </c>
      <c r="K4202" t="s">
        <v>4520</v>
      </c>
    </row>
    <row r="4203" spans="1:11">
      <c r="A4203">
        <v>4202</v>
      </c>
      <c r="B4203" t="s">
        <v>4531</v>
      </c>
      <c r="C4203" t="s">
        <v>11</v>
      </c>
      <c r="D4203" t="s">
        <v>4412</v>
      </c>
      <c r="E4203" t="s">
        <v>148</v>
      </c>
      <c r="F4203" t="s">
        <v>4520</v>
      </c>
      <c r="G4203" t="s">
        <v>11373</v>
      </c>
      <c r="H4203" t="s">
        <v>11309</v>
      </c>
      <c r="I4203" t="s">
        <v>11422</v>
      </c>
      <c r="J4203">
        <v>2</v>
      </c>
      <c r="K4203" t="s">
        <v>4520</v>
      </c>
    </row>
    <row r="4204" spans="1:11">
      <c r="A4204">
        <v>4203</v>
      </c>
      <c r="B4204" t="s">
        <v>4532</v>
      </c>
      <c r="C4204" t="s">
        <v>11</v>
      </c>
      <c r="D4204" t="s">
        <v>4412</v>
      </c>
      <c r="E4204" t="s">
        <v>148</v>
      </c>
      <c r="F4204" t="s">
        <v>4520</v>
      </c>
      <c r="G4204" t="s">
        <v>11373</v>
      </c>
      <c r="H4204" t="s">
        <v>11309</v>
      </c>
      <c r="I4204" t="s">
        <v>11422</v>
      </c>
      <c r="J4204">
        <v>2</v>
      </c>
      <c r="K4204" t="s">
        <v>4520</v>
      </c>
    </row>
    <row r="4205" spans="1:11">
      <c r="A4205">
        <v>4204</v>
      </c>
      <c r="B4205" t="s">
        <v>4533</v>
      </c>
      <c r="C4205" t="s">
        <v>17</v>
      </c>
      <c r="D4205" t="s">
        <v>4412</v>
      </c>
      <c r="E4205" t="s">
        <v>148</v>
      </c>
      <c r="F4205" t="s">
        <v>4534</v>
      </c>
      <c r="G4205" t="s">
        <v>11373</v>
      </c>
      <c r="H4205" t="s">
        <v>11312</v>
      </c>
      <c r="I4205" t="s">
        <v>11422</v>
      </c>
      <c r="J4205">
        <v>2</v>
      </c>
      <c r="K4205" t="s">
        <v>4534</v>
      </c>
    </row>
    <row r="4206" spans="1:11">
      <c r="A4206">
        <v>4205</v>
      </c>
      <c r="B4206" t="s">
        <v>4535</v>
      </c>
      <c r="C4206" t="s">
        <v>17</v>
      </c>
      <c r="D4206" t="s">
        <v>4412</v>
      </c>
      <c r="E4206" t="s">
        <v>148</v>
      </c>
      <c r="F4206" t="s">
        <v>4534</v>
      </c>
      <c r="G4206" t="s">
        <v>11373</v>
      </c>
      <c r="H4206" t="s">
        <v>11312</v>
      </c>
      <c r="I4206" t="s">
        <v>11422</v>
      </c>
      <c r="J4206">
        <v>2</v>
      </c>
      <c r="K4206" t="s">
        <v>4534</v>
      </c>
    </row>
    <row r="4207" spans="1:11">
      <c r="A4207">
        <v>4206</v>
      </c>
      <c r="B4207" t="s">
        <v>4536</v>
      </c>
      <c r="C4207" t="s">
        <v>17</v>
      </c>
      <c r="D4207" t="s">
        <v>4412</v>
      </c>
      <c r="E4207" t="s">
        <v>148</v>
      </c>
      <c r="F4207" t="s">
        <v>4534</v>
      </c>
      <c r="G4207" t="s">
        <v>11373</v>
      </c>
      <c r="H4207" t="s">
        <v>11312</v>
      </c>
      <c r="I4207" t="s">
        <v>11422</v>
      </c>
      <c r="J4207">
        <v>2</v>
      </c>
      <c r="K4207" t="s">
        <v>4534</v>
      </c>
    </row>
    <row r="4208" spans="1:11">
      <c r="A4208">
        <v>4207</v>
      </c>
      <c r="B4208" t="s">
        <v>4537</v>
      </c>
      <c r="C4208" t="s">
        <v>17</v>
      </c>
      <c r="D4208" t="s">
        <v>4412</v>
      </c>
      <c r="E4208" t="s">
        <v>148</v>
      </c>
      <c r="F4208" t="s">
        <v>4534</v>
      </c>
      <c r="G4208" t="s">
        <v>11373</v>
      </c>
      <c r="H4208" t="s">
        <v>11312</v>
      </c>
      <c r="I4208" t="s">
        <v>11422</v>
      </c>
      <c r="J4208">
        <v>2</v>
      </c>
      <c r="K4208" t="s">
        <v>4534</v>
      </c>
    </row>
    <row r="4209" spans="1:11">
      <c r="A4209">
        <v>4208</v>
      </c>
      <c r="B4209" t="s">
        <v>4538</v>
      </c>
      <c r="C4209" t="s">
        <v>17</v>
      </c>
      <c r="D4209" t="s">
        <v>4412</v>
      </c>
      <c r="E4209" t="s">
        <v>148</v>
      </c>
      <c r="F4209" t="s">
        <v>4534</v>
      </c>
      <c r="G4209" t="s">
        <v>11373</v>
      </c>
      <c r="H4209" t="s">
        <v>11312</v>
      </c>
      <c r="I4209" t="s">
        <v>11422</v>
      </c>
      <c r="J4209">
        <v>2</v>
      </c>
      <c r="K4209" t="s">
        <v>4534</v>
      </c>
    </row>
    <row r="4210" spans="1:11">
      <c r="A4210">
        <v>4209</v>
      </c>
      <c r="B4210" t="s">
        <v>4539</v>
      </c>
      <c r="C4210" t="s">
        <v>17</v>
      </c>
      <c r="D4210" t="s">
        <v>4412</v>
      </c>
      <c r="E4210" t="s">
        <v>148</v>
      </c>
      <c r="F4210" t="s">
        <v>4534</v>
      </c>
      <c r="G4210" t="s">
        <v>11373</v>
      </c>
      <c r="H4210" t="s">
        <v>11312</v>
      </c>
      <c r="I4210" t="s">
        <v>11422</v>
      </c>
      <c r="J4210">
        <v>2</v>
      </c>
      <c r="K4210" t="s">
        <v>4534</v>
      </c>
    </row>
    <row r="4211" spans="1:11">
      <c r="A4211">
        <v>4210</v>
      </c>
      <c r="B4211" t="s">
        <v>4540</v>
      </c>
      <c r="C4211" t="s">
        <v>32</v>
      </c>
      <c r="D4211" t="s">
        <v>4412</v>
      </c>
      <c r="E4211" t="s">
        <v>148</v>
      </c>
      <c r="F4211" t="s">
        <v>4541</v>
      </c>
      <c r="G4211" t="s">
        <v>11373</v>
      </c>
      <c r="H4211" t="s">
        <v>11315</v>
      </c>
      <c r="I4211" t="s">
        <v>11422</v>
      </c>
      <c r="J4211">
        <v>2</v>
      </c>
      <c r="K4211" t="s">
        <v>4541</v>
      </c>
    </row>
    <row r="4212" spans="1:11">
      <c r="A4212">
        <v>4211</v>
      </c>
      <c r="B4212" t="s">
        <v>4542</v>
      </c>
      <c r="C4212" t="s">
        <v>45</v>
      </c>
      <c r="D4212" t="s">
        <v>4412</v>
      </c>
      <c r="E4212" t="s">
        <v>148</v>
      </c>
      <c r="F4212" t="s">
        <v>4543</v>
      </c>
      <c r="G4212" t="s">
        <v>11373</v>
      </c>
      <c r="H4212" t="s">
        <v>11318</v>
      </c>
      <c r="I4212" t="s">
        <v>11422</v>
      </c>
      <c r="J4212">
        <v>2</v>
      </c>
      <c r="K4212" t="s">
        <v>4543</v>
      </c>
    </row>
    <row r="4213" spans="1:11">
      <c r="A4213">
        <v>4212</v>
      </c>
      <c r="B4213" t="s">
        <v>4544</v>
      </c>
      <c r="C4213" t="s">
        <v>45</v>
      </c>
      <c r="D4213" t="s">
        <v>4412</v>
      </c>
      <c r="E4213" t="s">
        <v>148</v>
      </c>
      <c r="F4213" t="s">
        <v>4543</v>
      </c>
      <c r="G4213" t="s">
        <v>11373</v>
      </c>
      <c r="H4213" t="s">
        <v>11318</v>
      </c>
      <c r="I4213" t="s">
        <v>11422</v>
      </c>
      <c r="J4213">
        <v>2</v>
      </c>
      <c r="K4213" t="s">
        <v>4543</v>
      </c>
    </row>
    <row r="4214" spans="1:11">
      <c r="A4214">
        <v>4213</v>
      </c>
      <c r="B4214" t="s">
        <v>4545</v>
      </c>
      <c r="C4214" t="s">
        <v>45</v>
      </c>
      <c r="D4214" t="s">
        <v>4412</v>
      </c>
      <c r="E4214" t="s">
        <v>148</v>
      </c>
      <c r="F4214" t="s">
        <v>4543</v>
      </c>
      <c r="G4214" t="s">
        <v>11373</v>
      </c>
      <c r="H4214" t="s">
        <v>11318</v>
      </c>
      <c r="I4214" t="s">
        <v>11422</v>
      </c>
      <c r="J4214">
        <v>2</v>
      </c>
      <c r="K4214" t="s">
        <v>4543</v>
      </c>
    </row>
    <row r="4215" spans="1:11">
      <c r="A4215">
        <v>4214</v>
      </c>
      <c r="B4215" t="s">
        <v>4546</v>
      </c>
      <c r="C4215" t="s">
        <v>54</v>
      </c>
      <c r="D4215" t="s">
        <v>4412</v>
      </c>
      <c r="E4215" t="s">
        <v>148</v>
      </c>
      <c r="F4215" t="s">
        <v>4547</v>
      </c>
      <c r="G4215" t="s">
        <v>11373</v>
      </c>
      <c r="H4215" t="s">
        <v>11321</v>
      </c>
      <c r="I4215" t="s">
        <v>11422</v>
      </c>
      <c r="J4215">
        <v>2</v>
      </c>
      <c r="K4215" t="s">
        <v>4547</v>
      </c>
    </row>
    <row r="4216" spans="1:11">
      <c r="A4216">
        <v>4215</v>
      </c>
      <c r="B4216" t="s">
        <v>4548</v>
      </c>
      <c r="C4216" t="s">
        <v>54</v>
      </c>
      <c r="D4216" t="s">
        <v>4412</v>
      </c>
      <c r="E4216" t="s">
        <v>148</v>
      </c>
      <c r="F4216" t="s">
        <v>4547</v>
      </c>
      <c r="G4216" t="s">
        <v>11373</v>
      </c>
      <c r="H4216" t="s">
        <v>11321</v>
      </c>
      <c r="I4216" t="s">
        <v>11422</v>
      </c>
      <c r="J4216">
        <v>2</v>
      </c>
      <c r="K4216" t="s">
        <v>4547</v>
      </c>
    </row>
    <row r="4217" spans="1:11">
      <c r="A4217">
        <v>4216</v>
      </c>
      <c r="B4217" t="s">
        <v>4549</v>
      </c>
      <c r="C4217" t="s">
        <v>54</v>
      </c>
      <c r="D4217" t="s">
        <v>4412</v>
      </c>
      <c r="E4217" t="s">
        <v>148</v>
      </c>
      <c r="F4217" t="s">
        <v>4547</v>
      </c>
      <c r="G4217" t="s">
        <v>11373</v>
      </c>
      <c r="H4217" t="s">
        <v>11321</v>
      </c>
      <c r="I4217" t="s">
        <v>11422</v>
      </c>
      <c r="J4217">
        <v>2</v>
      </c>
      <c r="K4217" t="s">
        <v>4547</v>
      </c>
    </row>
    <row r="4218" spans="1:11">
      <c r="A4218">
        <v>4217</v>
      </c>
      <c r="B4218" t="s">
        <v>4550</v>
      </c>
      <c r="C4218" t="s">
        <v>54</v>
      </c>
      <c r="D4218" t="s">
        <v>4412</v>
      </c>
      <c r="E4218" t="s">
        <v>148</v>
      </c>
      <c r="F4218" t="s">
        <v>4547</v>
      </c>
      <c r="G4218" t="s">
        <v>11373</v>
      </c>
      <c r="H4218" t="s">
        <v>11321</v>
      </c>
      <c r="I4218" t="s">
        <v>11422</v>
      </c>
      <c r="J4218">
        <v>2</v>
      </c>
      <c r="K4218" t="s">
        <v>4547</v>
      </c>
    </row>
    <row r="4219" spans="1:11">
      <c r="A4219">
        <v>4218</v>
      </c>
      <c r="B4219" t="s">
        <v>4551</v>
      </c>
      <c r="C4219" t="s">
        <v>63</v>
      </c>
      <c r="D4219" t="s">
        <v>4412</v>
      </c>
      <c r="E4219" t="s">
        <v>148</v>
      </c>
      <c r="F4219" t="s">
        <v>4552</v>
      </c>
      <c r="G4219" t="s">
        <v>11373</v>
      </c>
      <c r="H4219" t="s">
        <v>11328</v>
      </c>
      <c r="I4219" t="s">
        <v>11422</v>
      </c>
      <c r="J4219">
        <v>2</v>
      </c>
      <c r="K4219" t="s">
        <v>11901</v>
      </c>
    </row>
    <row r="4220" spans="1:11">
      <c r="A4220">
        <v>4219</v>
      </c>
      <c r="B4220" t="s">
        <v>4553</v>
      </c>
      <c r="C4220" t="s">
        <v>63</v>
      </c>
      <c r="D4220" t="s">
        <v>4412</v>
      </c>
      <c r="E4220" t="s">
        <v>148</v>
      </c>
      <c r="F4220" t="s">
        <v>4552</v>
      </c>
      <c r="G4220" t="s">
        <v>11373</v>
      </c>
      <c r="H4220" t="s">
        <v>11328</v>
      </c>
      <c r="I4220" t="s">
        <v>11422</v>
      </c>
      <c r="J4220">
        <v>2</v>
      </c>
      <c r="K4220" t="s">
        <v>11901</v>
      </c>
    </row>
    <row r="4221" spans="1:11">
      <c r="A4221">
        <v>4220</v>
      </c>
      <c r="B4221" t="s">
        <v>4515</v>
      </c>
      <c r="C4221" t="s">
        <v>582</v>
      </c>
      <c r="D4221" t="s">
        <v>4412</v>
      </c>
      <c r="E4221" t="s">
        <v>148</v>
      </c>
      <c r="F4221" t="s">
        <v>4554</v>
      </c>
      <c r="G4221" t="s">
        <v>11373</v>
      </c>
      <c r="H4221" t="s">
        <v>11330</v>
      </c>
      <c r="I4221" t="s">
        <v>11422</v>
      </c>
      <c r="J4221">
        <v>2</v>
      </c>
      <c r="K4221" t="s">
        <v>4554</v>
      </c>
    </row>
    <row r="4222" spans="1:11">
      <c r="A4222">
        <v>4221</v>
      </c>
      <c r="B4222" t="s">
        <v>4555</v>
      </c>
      <c r="C4222" t="s">
        <v>582</v>
      </c>
      <c r="D4222" t="s">
        <v>4412</v>
      </c>
      <c r="E4222" t="s">
        <v>148</v>
      </c>
      <c r="F4222" t="s">
        <v>4554</v>
      </c>
      <c r="G4222" t="s">
        <v>11373</v>
      </c>
      <c r="H4222" t="s">
        <v>11330</v>
      </c>
      <c r="I4222" t="s">
        <v>11422</v>
      </c>
      <c r="J4222">
        <v>2</v>
      </c>
      <c r="K4222" t="s">
        <v>4554</v>
      </c>
    </row>
    <row r="4223" spans="1:11">
      <c r="A4223">
        <v>4222</v>
      </c>
      <c r="B4223" t="s">
        <v>586</v>
      </c>
      <c r="C4223" t="s">
        <v>582</v>
      </c>
      <c r="D4223" t="s">
        <v>4412</v>
      </c>
      <c r="E4223" t="s">
        <v>148</v>
      </c>
      <c r="F4223" t="s">
        <v>4554</v>
      </c>
      <c r="G4223" t="s">
        <v>11373</v>
      </c>
      <c r="H4223" t="s">
        <v>11330</v>
      </c>
      <c r="I4223" t="s">
        <v>11422</v>
      </c>
      <c r="J4223">
        <v>2</v>
      </c>
      <c r="K4223" t="s">
        <v>4554</v>
      </c>
    </row>
    <row r="4224" spans="1:11">
      <c r="A4224">
        <v>4223</v>
      </c>
      <c r="B4224" t="s">
        <v>4556</v>
      </c>
      <c r="C4224" t="s">
        <v>582</v>
      </c>
      <c r="D4224" t="s">
        <v>4412</v>
      </c>
      <c r="E4224" t="s">
        <v>148</v>
      </c>
      <c r="F4224" t="s">
        <v>4554</v>
      </c>
      <c r="G4224" t="s">
        <v>11373</v>
      </c>
      <c r="H4224" t="s">
        <v>11330</v>
      </c>
      <c r="I4224" t="s">
        <v>11422</v>
      </c>
      <c r="J4224">
        <v>2</v>
      </c>
      <c r="K4224" t="s">
        <v>4554</v>
      </c>
    </row>
    <row r="4225" spans="1:11">
      <c r="A4225">
        <v>4224</v>
      </c>
      <c r="B4225" t="s">
        <v>4557</v>
      </c>
      <c r="C4225" t="s">
        <v>80</v>
      </c>
      <c r="D4225" t="s">
        <v>4412</v>
      </c>
      <c r="E4225" t="s">
        <v>148</v>
      </c>
      <c r="F4225" t="s">
        <v>4558</v>
      </c>
      <c r="G4225" t="s">
        <v>11373</v>
      </c>
      <c r="H4225" t="s">
        <v>11334</v>
      </c>
      <c r="I4225" t="s">
        <v>11422</v>
      </c>
      <c r="J4225">
        <v>2</v>
      </c>
      <c r="K4225" t="s">
        <v>4558</v>
      </c>
    </row>
    <row r="4226" spans="1:11">
      <c r="A4226">
        <v>4225</v>
      </c>
      <c r="B4226" t="s">
        <v>4559</v>
      </c>
      <c r="C4226" t="s">
        <v>80</v>
      </c>
      <c r="D4226" t="s">
        <v>4412</v>
      </c>
      <c r="E4226" t="s">
        <v>148</v>
      </c>
      <c r="F4226" t="s">
        <v>4558</v>
      </c>
      <c r="G4226" t="s">
        <v>11373</v>
      </c>
      <c r="H4226" t="s">
        <v>11334</v>
      </c>
      <c r="I4226" t="s">
        <v>11422</v>
      </c>
      <c r="J4226">
        <v>2</v>
      </c>
      <c r="K4226" t="s">
        <v>4558</v>
      </c>
    </row>
    <row r="4227" spans="1:11">
      <c r="A4227">
        <v>4226</v>
      </c>
      <c r="B4227" t="s">
        <v>4560</v>
      </c>
      <c r="C4227" t="s">
        <v>80</v>
      </c>
      <c r="D4227" t="s">
        <v>4412</v>
      </c>
      <c r="E4227" t="s">
        <v>148</v>
      </c>
      <c r="F4227" t="s">
        <v>4558</v>
      </c>
      <c r="G4227" t="s">
        <v>11373</v>
      </c>
      <c r="H4227" t="s">
        <v>11334</v>
      </c>
      <c r="I4227" t="s">
        <v>11422</v>
      </c>
      <c r="J4227">
        <v>2</v>
      </c>
      <c r="K4227" t="s">
        <v>4558</v>
      </c>
    </row>
    <row r="4228" spans="1:11">
      <c r="A4228">
        <v>4227</v>
      </c>
      <c r="B4228" t="s">
        <v>4561</v>
      </c>
      <c r="C4228" t="s">
        <v>80</v>
      </c>
      <c r="D4228" t="s">
        <v>4412</v>
      </c>
      <c r="E4228" t="s">
        <v>148</v>
      </c>
      <c r="F4228" t="s">
        <v>4558</v>
      </c>
      <c r="G4228" t="s">
        <v>11373</v>
      </c>
      <c r="H4228" t="s">
        <v>11334</v>
      </c>
      <c r="I4228" t="s">
        <v>11422</v>
      </c>
      <c r="J4228">
        <v>2</v>
      </c>
      <c r="K4228" t="s">
        <v>4558</v>
      </c>
    </row>
    <row r="4229" spans="1:11">
      <c r="A4229">
        <v>4228</v>
      </c>
      <c r="B4229" t="s">
        <v>4562</v>
      </c>
      <c r="C4229" t="s">
        <v>80</v>
      </c>
      <c r="D4229" t="s">
        <v>4412</v>
      </c>
      <c r="E4229" t="s">
        <v>148</v>
      </c>
      <c r="F4229" t="s">
        <v>4558</v>
      </c>
      <c r="G4229" t="s">
        <v>11373</v>
      </c>
      <c r="H4229" t="s">
        <v>11334</v>
      </c>
      <c r="I4229" t="s">
        <v>11422</v>
      </c>
      <c r="J4229">
        <v>2</v>
      </c>
      <c r="K4229" t="s">
        <v>4558</v>
      </c>
    </row>
    <row r="4230" spans="1:11">
      <c r="A4230">
        <v>4229</v>
      </c>
      <c r="B4230" t="s">
        <v>4563</v>
      </c>
      <c r="C4230" t="s">
        <v>88</v>
      </c>
      <c r="D4230" t="s">
        <v>4412</v>
      </c>
      <c r="E4230" t="s">
        <v>148</v>
      </c>
      <c r="F4230" t="s">
        <v>4564</v>
      </c>
      <c r="G4230" t="s">
        <v>11373</v>
      </c>
      <c r="H4230" t="s">
        <v>11700</v>
      </c>
      <c r="I4230" t="s">
        <v>11422</v>
      </c>
      <c r="J4230">
        <v>2</v>
      </c>
      <c r="K4230" t="s">
        <v>11902</v>
      </c>
    </row>
    <row r="4231" spans="1:11">
      <c r="A4231">
        <v>4230</v>
      </c>
      <c r="B4231" t="s">
        <v>4475</v>
      </c>
      <c r="C4231" t="s">
        <v>88</v>
      </c>
      <c r="D4231" t="s">
        <v>4412</v>
      </c>
      <c r="E4231" t="s">
        <v>148</v>
      </c>
      <c r="F4231" t="s">
        <v>4564</v>
      </c>
      <c r="G4231" t="s">
        <v>11373</v>
      </c>
      <c r="H4231" t="s">
        <v>11700</v>
      </c>
      <c r="I4231" t="s">
        <v>11422</v>
      </c>
      <c r="J4231">
        <v>2</v>
      </c>
      <c r="K4231" t="s">
        <v>11902</v>
      </c>
    </row>
    <row r="4232" spans="1:11">
      <c r="A4232">
        <v>4231</v>
      </c>
      <c r="B4232" t="s">
        <v>4565</v>
      </c>
      <c r="C4232" t="s">
        <v>88</v>
      </c>
      <c r="D4232" t="s">
        <v>4412</v>
      </c>
      <c r="E4232" t="s">
        <v>148</v>
      </c>
      <c r="F4232" t="s">
        <v>4564</v>
      </c>
      <c r="G4232" t="s">
        <v>11373</v>
      </c>
      <c r="H4232" t="s">
        <v>11700</v>
      </c>
      <c r="I4232" t="s">
        <v>11422</v>
      </c>
      <c r="J4232">
        <v>2</v>
      </c>
      <c r="K4232" t="s">
        <v>11902</v>
      </c>
    </row>
    <row r="4233" spans="1:11">
      <c r="A4233">
        <v>4232</v>
      </c>
      <c r="B4233" t="s">
        <v>4566</v>
      </c>
      <c r="C4233" t="s">
        <v>88</v>
      </c>
      <c r="D4233" t="s">
        <v>4412</v>
      </c>
      <c r="E4233" t="s">
        <v>148</v>
      </c>
      <c r="F4233" t="s">
        <v>4564</v>
      </c>
      <c r="G4233" t="s">
        <v>11373</v>
      </c>
      <c r="H4233" t="s">
        <v>11700</v>
      </c>
      <c r="I4233" t="s">
        <v>11422</v>
      </c>
      <c r="J4233">
        <v>2</v>
      </c>
      <c r="K4233" t="s">
        <v>11902</v>
      </c>
    </row>
    <row r="4234" spans="1:11">
      <c r="A4234">
        <v>4233</v>
      </c>
      <c r="B4234" t="s">
        <v>4567</v>
      </c>
      <c r="C4234" t="s">
        <v>88</v>
      </c>
      <c r="D4234" t="s">
        <v>4412</v>
      </c>
      <c r="E4234" t="s">
        <v>148</v>
      </c>
      <c r="F4234" t="s">
        <v>4564</v>
      </c>
      <c r="G4234" t="s">
        <v>11373</v>
      </c>
      <c r="H4234" t="s">
        <v>11700</v>
      </c>
      <c r="I4234" t="s">
        <v>11422</v>
      </c>
      <c r="J4234">
        <v>2</v>
      </c>
      <c r="K4234" t="s">
        <v>11902</v>
      </c>
    </row>
    <row r="4235" spans="1:11">
      <c r="A4235">
        <v>4234</v>
      </c>
      <c r="B4235" t="s">
        <v>4568</v>
      </c>
      <c r="C4235" t="s">
        <v>88</v>
      </c>
      <c r="D4235" t="s">
        <v>4412</v>
      </c>
      <c r="E4235" t="s">
        <v>148</v>
      </c>
      <c r="F4235" t="s">
        <v>4564</v>
      </c>
      <c r="G4235" t="s">
        <v>11373</v>
      </c>
      <c r="H4235" t="s">
        <v>11700</v>
      </c>
      <c r="I4235" t="s">
        <v>11422</v>
      </c>
      <c r="J4235">
        <v>2</v>
      </c>
      <c r="K4235" t="s">
        <v>11902</v>
      </c>
    </row>
    <row r="4236" spans="1:11">
      <c r="A4236">
        <v>4235</v>
      </c>
      <c r="B4236" t="s">
        <v>4569</v>
      </c>
      <c r="C4236" t="s">
        <v>88</v>
      </c>
      <c r="D4236" t="s">
        <v>4412</v>
      </c>
      <c r="E4236" t="s">
        <v>148</v>
      </c>
      <c r="F4236" t="s">
        <v>4564</v>
      </c>
      <c r="G4236" t="s">
        <v>11373</v>
      </c>
      <c r="H4236" t="s">
        <v>11700</v>
      </c>
      <c r="I4236" t="s">
        <v>11422</v>
      </c>
      <c r="J4236">
        <v>2</v>
      </c>
      <c r="K4236" t="s">
        <v>11902</v>
      </c>
    </row>
    <row r="4237" spans="1:11">
      <c r="A4237">
        <v>4236</v>
      </c>
      <c r="B4237" t="s">
        <v>4570</v>
      </c>
      <c r="C4237" t="s">
        <v>88</v>
      </c>
      <c r="D4237" t="s">
        <v>4412</v>
      </c>
      <c r="E4237" t="s">
        <v>148</v>
      </c>
      <c r="F4237" t="s">
        <v>4564</v>
      </c>
      <c r="G4237" t="s">
        <v>11373</v>
      </c>
      <c r="H4237" t="s">
        <v>11700</v>
      </c>
      <c r="I4237" t="s">
        <v>11422</v>
      </c>
      <c r="J4237">
        <v>2</v>
      </c>
      <c r="K4237" t="s">
        <v>11902</v>
      </c>
    </row>
    <row r="4238" spans="1:11">
      <c r="A4238">
        <v>4237</v>
      </c>
      <c r="B4238" t="s">
        <v>4571</v>
      </c>
      <c r="C4238" t="s">
        <v>88</v>
      </c>
      <c r="D4238" t="s">
        <v>4412</v>
      </c>
      <c r="E4238" t="s">
        <v>148</v>
      </c>
      <c r="F4238" t="s">
        <v>4564</v>
      </c>
      <c r="G4238" t="s">
        <v>11373</v>
      </c>
      <c r="H4238" t="s">
        <v>11700</v>
      </c>
      <c r="I4238" t="s">
        <v>11422</v>
      </c>
      <c r="J4238">
        <v>2</v>
      </c>
      <c r="K4238" t="s">
        <v>11902</v>
      </c>
    </row>
    <row r="4239" spans="1:11">
      <c r="A4239">
        <v>4238</v>
      </c>
      <c r="B4239" t="s">
        <v>4572</v>
      </c>
      <c r="C4239" t="s">
        <v>88</v>
      </c>
      <c r="D4239" t="s">
        <v>4412</v>
      </c>
      <c r="E4239" t="s">
        <v>148</v>
      </c>
      <c r="F4239" t="s">
        <v>4564</v>
      </c>
      <c r="G4239" t="s">
        <v>11373</v>
      </c>
      <c r="H4239" t="s">
        <v>11700</v>
      </c>
      <c r="I4239" t="s">
        <v>11422</v>
      </c>
      <c r="J4239">
        <v>2</v>
      </c>
      <c r="K4239" t="s">
        <v>11902</v>
      </c>
    </row>
    <row r="4240" spans="1:11">
      <c r="A4240">
        <v>4239</v>
      </c>
      <c r="B4240" t="s">
        <v>4573</v>
      </c>
      <c r="C4240" t="s">
        <v>88</v>
      </c>
      <c r="D4240" t="s">
        <v>4412</v>
      </c>
      <c r="E4240" t="s">
        <v>148</v>
      </c>
      <c r="F4240" t="s">
        <v>4564</v>
      </c>
      <c r="G4240" t="s">
        <v>11373</v>
      </c>
      <c r="H4240" t="s">
        <v>11700</v>
      </c>
      <c r="I4240" t="s">
        <v>11422</v>
      </c>
      <c r="J4240">
        <v>2</v>
      </c>
      <c r="K4240" t="s">
        <v>11902</v>
      </c>
    </row>
    <row r="4241" spans="1:11">
      <c r="A4241">
        <v>4240</v>
      </c>
      <c r="B4241" t="s">
        <v>4574</v>
      </c>
      <c r="C4241" t="s">
        <v>88</v>
      </c>
      <c r="D4241" t="s">
        <v>4412</v>
      </c>
      <c r="E4241" t="s">
        <v>148</v>
      </c>
      <c r="F4241" t="s">
        <v>4564</v>
      </c>
      <c r="G4241" t="s">
        <v>11373</v>
      </c>
      <c r="H4241" t="s">
        <v>11700</v>
      </c>
      <c r="I4241" t="s">
        <v>11422</v>
      </c>
      <c r="J4241">
        <v>2</v>
      </c>
      <c r="K4241" t="s">
        <v>11902</v>
      </c>
    </row>
    <row r="4242" spans="1:11">
      <c r="A4242">
        <v>4241</v>
      </c>
      <c r="B4242" t="s">
        <v>4575</v>
      </c>
      <c r="C4242" t="s">
        <v>88</v>
      </c>
      <c r="D4242" t="s">
        <v>4412</v>
      </c>
      <c r="E4242" t="s">
        <v>148</v>
      </c>
      <c r="F4242" t="s">
        <v>4564</v>
      </c>
      <c r="G4242" t="s">
        <v>11373</v>
      </c>
      <c r="H4242" t="s">
        <v>11700</v>
      </c>
      <c r="I4242" t="s">
        <v>11422</v>
      </c>
      <c r="J4242">
        <v>2</v>
      </c>
      <c r="K4242" t="s">
        <v>11902</v>
      </c>
    </row>
    <row r="4243" spans="1:11">
      <c r="A4243">
        <v>4242</v>
      </c>
      <c r="B4243" t="s">
        <v>4576</v>
      </c>
      <c r="C4243" t="s">
        <v>88</v>
      </c>
      <c r="D4243" t="s">
        <v>4412</v>
      </c>
      <c r="E4243" t="s">
        <v>148</v>
      </c>
      <c r="F4243" t="s">
        <v>4564</v>
      </c>
      <c r="G4243" t="s">
        <v>11373</v>
      </c>
      <c r="H4243" t="s">
        <v>11700</v>
      </c>
      <c r="I4243" t="s">
        <v>11422</v>
      </c>
      <c r="J4243">
        <v>2</v>
      </c>
      <c r="K4243" t="s">
        <v>11902</v>
      </c>
    </row>
    <row r="4244" spans="1:11">
      <c r="A4244">
        <v>4243</v>
      </c>
      <c r="B4244" t="s">
        <v>4577</v>
      </c>
      <c r="C4244" t="s">
        <v>88</v>
      </c>
      <c r="D4244" t="s">
        <v>4412</v>
      </c>
      <c r="E4244" t="s">
        <v>148</v>
      </c>
      <c r="F4244" t="s">
        <v>4564</v>
      </c>
      <c r="G4244" t="s">
        <v>11373</v>
      </c>
      <c r="H4244" t="s">
        <v>11700</v>
      </c>
      <c r="I4244" t="s">
        <v>11422</v>
      </c>
      <c r="J4244">
        <v>2</v>
      </c>
      <c r="K4244" t="s">
        <v>11902</v>
      </c>
    </row>
    <row r="4245" spans="1:11">
      <c r="A4245">
        <v>4244</v>
      </c>
      <c r="B4245" t="s">
        <v>4578</v>
      </c>
      <c r="C4245" t="s">
        <v>88</v>
      </c>
      <c r="D4245" t="s">
        <v>4412</v>
      </c>
      <c r="E4245" t="s">
        <v>148</v>
      </c>
      <c r="F4245" t="s">
        <v>4564</v>
      </c>
      <c r="G4245" t="s">
        <v>11373</v>
      </c>
      <c r="H4245" t="s">
        <v>11700</v>
      </c>
      <c r="I4245" t="s">
        <v>11422</v>
      </c>
      <c r="J4245">
        <v>2</v>
      </c>
      <c r="K4245" t="s">
        <v>11902</v>
      </c>
    </row>
    <row r="4246" spans="1:11">
      <c r="A4246">
        <v>4245</v>
      </c>
      <c r="B4246" t="s">
        <v>4579</v>
      </c>
      <c r="C4246" t="s">
        <v>88</v>
      </c>
      <c r="D4246" t="s">
        <v>4412</v>
      </c>
      <c r="E4246" t="s">
        <v>148</v>
      </c>
      <c r="F4246" t="s">
        <v>4564</v>
      </c>
      <c r="G4246" t="s">
        <v>11373</v>
      </c>
      <c r="H4246" t="s">
        <v>11700</v>
      </c>
      <c r="I4246" t="s">
        <v>11422</v>
      </c>
      <c r="J4246">
        <v>2</v>
      </c>
      <c r="K4246" t="s">
        <v>11902</v>
      </c>
    </row>
    <row r="4247" spans="1:11">
      <c r="A4247">
        <v>4246</v>
      </c>
      <c r="B4247" t="s">
        <v>4580</v>
      </c>
      <c r="C4247" t="s">
        <v>537</v>
      </c>
      <c r="D4247" t="s">
        <v>4412</v>
      </c>
      <c r="E4247" t="s">
        <v>148</v>
      </c>
      <c r="F4247" t="s">
        <v>4581</v>
      </c>
      <c r="G4247" t="s">
        <v>11373</v>
      </c>
      <c r="H4247" t="s">
        <v>11307</v>
      </c>
      <c r="I4247" t="s">
        <v>11422</v>
      </c>
      <c r="J4247">
        <v>2</v>
      </c>
      <c r="K4247" t="s">
        <v>4581</v>
      </c>
    </row>
    <row r="4248" spans="1:11">
      <c r="A4248">
        <v>4247</v>
      </c>
      <c r="B4248" t="s">
        <v>4582</v>
      </c>
      <c r="C4248" t="s">
        <v>537</v>
      </c>
      <c r="D4248" t="s">
        <v>4412</v>
      </c>
      <c r="E4248" t="s">
        <v>148</v>
      </c>
      <c r="F4248" t="s">
        <v>4581</v>
      </c>
      <c r="G4248" t="s">
        <v>11373</v>
      </c>
      <c r="H4248" t="s">
        <v>11307</v>
      </c>
      <c r="I4248" t="s">
        <v>11422</v>
      </c>
      <c r="J4248">
        <v>2</v>
      </c>
      <c r="K4248" t="s">
        <v>4581</v>
      </c>
    </row>
    <row r="4249" spans="1:11">
      <c r="A4249">
        <v>4248</v>
      </c>
      <c r="B4249" t="s">
        <v>4583</v>
      </c>
      <c r="C4249" t="s">
        <v>537</v>
      </c>
      <c r="D4249" t="s">
        <v>4412</v>
      </c>
      <c r="E4249" t="s">
        <v>148</v>
      </c>
      <c r="F4249" t="s">
        <v>4581</v>
      </c>
      <c r="G4249" t="s">
        <v>11373</v>
      </c>
      <c r="H4249" t="s">
        <v>11307</v>
      </c>
      <c r="I4249" t="s">
        <v>11422</v>
      </c>
      <c r="J4249">
        <v>2</v>
      </c>
      <c r="K4249" t="s">
        <v>4581</v>
      </c>
    </row>
    <row r="4250" spans="1:11">
      <c r="A4250">
        <v>4249</v>
      </c>
      <c r="B4250" t="s">
        <v>4584</v>
      </c>
      <c r="C4250" t="s">
        <v>537</v>
      </c>
      <c r="D4250" t="s">
        <v>4412</v>
      </c>
      <c r="E4250" t="s">
        <v>148</v>
      </c>
      <c r="F4250" t="s">
        <v>4581</v>
      </c>
      <c r="G4250" t="s">
        <v>11373</v>
      </c>
      <c r="H4250" t="s">
        <v>11307</v>
      </c>
      <c r="I4250" t="s">
        <v>11422</v>
      </c>
      <c r="J4250">
        <v>2</v>
      </c>
      <c r="K4250" t="s">
        <v>4581</v>
      </c>
    </row>
    <row r="4251" spans="1:11">
      <c r="A4251">
        <v>4250</v>
      </c>
      <c r="B4251" t="s">
        <v>4585</v>
      </c>
      <c r="C4251" t="s">
        <v>537</v>
      </c>
      <c r="D4251" t="s">
        <v>4412</v>
      </c>
      <c r="E4251" t="s">
        <v>148</v>
      </c>
      <c r="F4251" t="s">
        <v>4581</v>
      </c>
      <c r="G4251" t="s">
        <v>11373</v>
      </c>
      <c r="H4251" t="s">
        <v>11307</v>
      </c>
      <c r="I4251" t="s">
        <v>11422</v>
      </c>
      <c r="J4251">
        <v>2</v>
      </c>
      <c r="K4251" t="s">
        <v>4581</v>
      </c>
    </row>
    <row r="4252" spans="1:11">
      <c r="A4252">
        <v>4251</v>
      </c>
      <c r="B4252" t="s">
        <v>4586</v>
      </c>
      <c r="C4252" t="s">
        <v>537</v>
      </c>
      <c r="D4252" t="s">
        <v>4412</v>
      </c>
      <c r="E4252" t="s">
        <v>148</v>
      </c>
      <c r="F4252" t="s">
        <v>4581</v>
      </c>
      <c r="G4252" t="s">
        <v>11373</v>
      </c>
      <c r="H4252" t="s">
        <v>11307</v>
      </c>
      <c r="I4252" t="s">
        <v>11422</v>
      </c>
      <c r="J4252">
        <v>2</v>
      </c>
      <c r="K4252" t="s">
        <v>4581</v>
      </c>
    </row>
    <row r="4253" spans="1:11">
      <c r="A4253">
        <v>4252</v>
      </c>
      <c r="B4253" t="s">
        <v>912</v>
      </c>
      <c r="C4253" t="s">
        <v>537</v>
      </c>
      <c r="D4253" t="s">
        <v>4412</v>
      </c>
      <c r="E4253" t="s">
        <v>148</v>
      </c>
      <c r="F4253" t="s">
        <v>4581</v>
      </c>
      <c r="G4253" t="s">
        <v>11373</v>
      </c>
      <c r="H4253" t="s">
        <v>11307</v>
      </c>
      <c r="I4253" t="s">
        <v>11422</v>
      </c>
      <c r="J4253">
        <v>2</v>
      </c>
      <c r="K4253" t="s">
        <v>4581</v>
      </c>
    </row>
    <row r="4254" spans="1:11">
      <c r="A4254">
        <v>4253</v>
      </c>
      <c r="B4254" t="s">
        <v>4587</v>
      </c>
      <c r="C4254" t="s">
        <v>537</v>
      </c>
      <c r="D4254" t="s">
        <v>4412</v>
      </c>
      <c r="E4254" t="s">
        <v>148</v>
      </c>
      <c r="F4254" t="s">
        <v>4581</v>
      </c>
      <c r="G4254" t="s">
        <v>11373</v>
      </c>
      <c r="H4254" t="s">
        <v>11307</v>
      </c>
      <c r="I4254" t="s">
        <v>11422</v>
      </c>
      <c r="J4254">
        <v>2</v>
      </c>
      <c r="K4254" t="s">
        <v>4581</v>
      </c>
    </row>
    <row r="4255" spans="1:11">
      <c r="A4255">
        <v>4254</v>
      </c>
      <c r="B4255" t="s">
        <v>4588</v>
      </c>
      <c r="C4255" t="s">
        <v>421</v>
      </c>
      <c r="D4255" t="s">
        <v>4412</v>
      </c>
      <c r="E4255" t="s">
        <v>148</v>
      </c>
      <c r="F4255" t="s">
        <v>4589</v>
      </c>
      <c r="G4255" t="s">
        <v>11373</v>
      </c>
      <c r="H4255" t="s">
        <v>11310</v>
      </c>
      <c r="I4255" t="s">
        <v>11422</v>
      </c>
      <c r="J4255">
        <v>2</v>
      </c>
      <c r="K4255" t="s">
        <v>4589</v>
      </c>
    </row>
    <row r="4256" spans="1:11">
      <c r="A4256">
        <v>4255</v>
      </c>
      <c r="B4256" t="s">
        <v>4590</v>
      </c>
      <c r="C4256" t="s">
        <v>421</v>
      </c>
      <c r="D4256" t="s">
        <v>4412</v>
      </c>
      <c r="E4256" t="s">
        <v>148</v>
      </c>
      <c r="F4256" t="s">
        <v>4589</v>
      </c>
      <c r="G4256" t="s">
        <v>11373</v>
      </c>
      <c r="H4256" t="s">
        <v>11310</v>
      </c>
      <c r="I4256" t="s">
        <v>11422</v>
      </c>
      <c r="J4256">
        <v>2</v>
      </c>
      <c r="K4256" t="s">
        <v>4589</v>
      </c>
    </row>
    <row r="4257" spans="1:11">
      <c r="A4257">
        <v>4256</v>
      </c>
      <c r="B4257" t="s">
        <v>4579</v>
      </c>
      <c r="C4257" t="s">
        <v>421</v>
      </c>
      <c r="D4257" t="s">
        <v>4412</v>
      </c>
      <c r="E4257" t="s">
        <v>148</v>
      </c>
      <c r="F4257" t="s">
        <v>4589</v>
      </c>
      <c r="G4257" t="s">
        <v>11373</v>
      </c>
      <c r="H4257" t="s">
        <v>11310</v>
      </c>
      <c r="I4257" t="s">
        <v>11422</v>
      </c>
      <c r="J4257">
        <v>2</v>
      </c>
      <c r="K4257" t="s">
        <v>4589</v>
      </c>
    </row>
    <row r="4258" spans="1:11">
      <c r="A4258">
        <v>4257</v>
      </c>
      <c r="B4258" t="s">
        <v>4591</v>
      </c>
      <c r="C4258" t="s">
        <v>421</v>
      </c>
      <c r="D4258" t="s">
        <v>4412</v>
      </c>
      <c r="E4258" t="s">
        <v>148</v>
      </c>
      <c r="F4258" t="s">
        <v>4589</v>
      </c>
      <c r="G4258" t="s">
        <v>11373</v>
      </c>
      <c r="H4258" t="s">
        <v>11310</v>
      </c>
      <c r="I4258" t="s">
        <v>11422</v>
      </c>
      <c r="J4258">
        <v>2</v>
      </c>
      <c r="K4258" t="s">
        <v>4589</v>
      </c>
    </row>
    <row r="4259" spans="1:11">
      <c r="A4259">
        <v>4258</v>
      </c>
      <c r="B4259" t="s">
        <v>4592</v>
      </c>
      <c r="C4259" t="s">
        <v>421</v>
      </c>
      <c r="D4259" t="s">
        <v>4412</v>
      </c>
      <c r="E4259" t="s">
        <v>148</v>
      </c>
      <c r="F4259" t="s">
        <v>4589</v>
      </c>
      <c r="G4259" t="s">
        <v>11373</v>
      </c>
      <c r="H4259" t="s">
        <v>11310</v>
      </c>
      <c r="I4259" t="s">
        <v>11422</v>
      </c>
      <c r="J4259">
        <v>2</v>
      </c>
      <c r="K4259" t="s">
        <v>4589</v>
      </c>
    </row>
    <row r="4260" spans="1:11">
      <c r="A4260">
        <v>4259</v>
      </c>
      <c r="B4260" t="s">
        <v>4593</v>
      </c>
      <c r="C4260" t="s">
        <v>421</v>
      </c>
      <c r="D4260" t="s">
        <v>4412</v>
      </c>
      <c r="E4260" t="s">
        <v>148</v>
      </c>
      <c r="F4260" t="s">
        <v>4589</v>
      </c>
      <c r="G4260" t="s">
        <v>11373</v>
      </c>
      <c r="H4260" t="s">
        <v>11310</v>
      </c>
      <c r="I4260" t="s">
        <v>11422</v>
      </c>
      <c r="J4260">
        <v>2</v>
      </c>
      <c r="K4260" t="s">
        <v>4589</v>
      </c>
    </row>
    <row r="4261" spans="1:11">
      <c r="A4261">
        <v>4260</v>
      </c>
      <c r="B4261" t="s">
        <v>4594</v>
      </c>
      <c r="C4261" t="s">
        <v>101</v>
      </c>
      <c r="D4261" t="s">
        <v>4412</v>
      </c>
      <c r="E4261" t="s">
        <v>148</v>
      </c>
      <c r="F4261" t="s">
        <v>4595</v>
      </c>
      <c r="G4261" t="s">
        <v>11373</v>
      </c>
      <c r="H4261" t="s">
        <v>11347</v>
      </c>
      <c r="I4261" t="s">
        <v>11422</v>
      </c>
      <c r="J4261">
        <v>2</v>
      </c>
      <c r="K4261" t="s">
        <v>11903</v>
      </c>
    </row>
    <row r="4262" spans="1:11">
      <c r="A4262">
        <v>4261</v>
      </c>
      <c r="B4262" t="s">
        <v>4596</v>
      </c>
      <c r="C4262" t="s">
        <v>108</v>
      </c>
      <c r="D4262" t="s">
        <v>4412</v>
      </c>
      <c r="E4262" t="s">
        <v>148</v>
      </c>
      <c r="F4262" t="s">
        <v>4597</v>
      </c>
      <c r="G4262" t="s">
        <v>11373</v>
      </c>
      <c r="H4262" t="s">
        <v>11349</v>
      </c>
      <c r="I4262" t="s">
        <v>11422</v>
      </c>
      <c r="J4262">
        <v>2</v>
      </c>
      <c r="K4262" t="s">
        <v>4597</v>
      </c>
    </row>
    <row r="4263" spans="1:11">
      <c r="A4263">
        <v>4262</v>
      </c>
      <c r="B4263" t="s">
        <v>4598</v>
      </c>
      <c r="C4263" t="s">
        <v>108</v>
      </c>
      <c r="D4263" t="s">
        <v>4412</v>
      </c>
      <c r="E4263" t="s">
        <v>148</v>
      </c>
      <c r="F4263" t="s">
        <v>4597</v>
      </c>
      <c r="G4263" t="s">
        <v>11373</v>
      </c>
      <c r="H4263" t="s">
        <v>11349</v>
      </c>
      <c r="I4263" t="s">
        <v>11422</v>
      </c>
      <c r="J4263">
        <v>2</v>
      </c>
      <c r="K4263" t="s">
        <v>4597</v>
      </c>
    </row>
    <row r="4264" spans="1:11">
      <c r="A4264">
        <v>4263</v>
      </c>
      <c r="B4264" t="s">
        <v>4518</v>
      </c>
      <c r="C4264" t="s">
        <v>108</v>
      </c>
      <c r="D4264" t="s">
        <v>4412</v>
      </c>
      <c r="E4264" t="s">
        <v>148</v>
      </c>
      <c r="F4264" t="s">
        <v>4597</v>
      </c>
      <c r="G4264" t="s">
        <v>11373</v>
      </c>
      <c r="H4264" t="s">
        <v>11349</v>
      </c>
      <c r="I4264" t="s">
        <v>11422</v>
      </c>
      <c r="J4264">
        <v>2</v>
      </c>
      <c r="K4264" t="s">
        <v>4597</v>
      </c>
    </row>
    <row r="4265" spans="1:11">
      <c r="A4265">
        <v>4264</v>
      </c>
      <c r="B4265" t="s">
        <v>4516</v>
      </c>
      <c r="C4265" t="s">
        <v>108</v>
      </c>
      <c r="D4265" t="s">
        <v>4412</v>
      </c>
      <c r="E4265" t="s">
        <v>148</v>
      </c>
      <c r="F4265" t="s">
        <v>4597</v>
      </c>
      <c r="G4265" t="s">
        <v>11373</v>
      </c>
      <c r="H4265" t="s">
        <v>11349</v>
      </c>
      <c r="I4265" t="s">
        <v>11422</v>
      </c>
      <c r="J4265">
        <v>2</v>
      </c>
      <c r="K4265" t="s">
        <v>4597</v>
      </c>
    </row>
    <row r="4266" spans="1:11">
      <c r="A4266">
        <v>4265</v>
      </c>
      <c r="B4266" t="s">
        <v>4599</v>
      </c>
      <c r="C4266" t="s">
        <v>108</v>
      </c>
      <c r="D4266" t="s">
        <v>4412</v>
      </c>
      <c r="E4266" t="s">
        <v>148</v>
      </c>
      <c r="F4266" t="s">
        <v>4597</v>
      </c>
      <c r="G4266" t="s">
        <v>11373</v>
      </c>
      <c r="H4266" t="s">
        <v>11349</v>
      </c>
      <c r="I4266" t="s">
        <v>11422</v>
      </c>
      <c r="J4266">
        <v>2</v>
      </c>
      <c r="K4266" t="s">
        <v>4597</v>
      </c>
    </row>
    <row r="4267" spans="1:11">
      <c r="A4267">
        <v>4266</v>
      </c>
      <c r="B4267" t="s">
        <v>4600</v>
      </c>
      <c r="C4267" t="s">
        <v>108</v>
      </c>
      <c r="D4267" t="s">
        <v>4412</v>
      </c>
      <c r="E4267" t="s">
        <v>148</v>
      </c>
      <c r="F4267" t="s">
        <v>4597</v>
      </c>
      <c r="G4267" t="s">
        <v>11373</v>
      </c>
      <c r="H4267" t="s">
        <v>11349</v>
      </c>
      <c r="I4267" t="s">
        <v>11422</v>
      </c>
      <c r="J4267">
        <v>2</v>
      </c>
      <c r="K4267" t="s">
        <v>4597</v>
      </c>
    </row>
    <row r="4268" spans="1:11">
      <c r="A4268">
        <v>4267</v>
      </c>
      <c r="B4268" t="s">
        <v>4601</v>
      </c>
      <c r="C4268" t="s">
        <v>6</v>
      </c>
      <c r="D4268" t="s">
        <v>4412</v>
      </c>
      <c r="E4268" t="s">
        <v>275</v>
      </c>
      <c r="F4268" t="s">
        <v>4602</v>
      </c>
      <c r="G4268" t="s">
        <v>11373</v>
      </c>
      <c r="H4268" t="s">
        <v>11306</v>
      </c>
      <c r="I4268" t="s">
        <v>11422</v>
      </c>
      <c r="J4268">
        <v>3</v>
      </c>
      <c r="K4268" t="s">
        <v>4602</v>
      </c>
    </row>
    <row r="4269" spans="1:11">
      <c r="A4269">
        <v>4268</v>
      </c>
      <c r="B4269" t="s">
        <v>4603</v>
      </c>
      <c r="C4269" t="s">
        <v>6</v>
      </c>
      <c r="D4269" t="s">
        <v>4412</v>
      </c>
      <c r="E4269" t="s">
        <v>275</v>
      </c>
      <c r="F4269" t="s">
        <v>4602</v>
      </c>
      <c r="G4269" t="s">
        <v>11373</v>
      </c>
      <c r="H4269" t="s">
        <v>11306</v>
      </c>
      <c r="I4269" t="s">
        <v>11422</v>
      </c>
      <c r="J4269">
        <v>3</v>
      </c>
      <c r="K4269" t="s">
        <v>4602</v>
      </c>
    </row>
    <row r="4270" spans="1:11">
      <c r="A4270">
        <v>4269</v>
      </c>
      <c r="B4270" t="s">
        <v>4604</v>
      </c>
      <c r="C4270" t="s">
        <v>11</v>
      </c>
      <c r="D4270" t="s">
        <v>4412</v>
      </c>
      <c r="E4270" t="s">
        <v>275</v>
      </c>
      <c r="F4270" t="s">
        <v>4605</v>
      </c>
      <c r="G4270" t="s">
        <v>11373</v>
      </c>
      <c r="H4270" t="s">
        <v>11309</v>
      </c>
      <c r="I4270" t="s">
        <v>11422</v>
      </c>
      <c r="J4270">
        <v>3</v>
      </c>
      <c r="K4270" t="s">
        <v>4605</v>
      </c>
    </row>
    <row r="4271" spans="1:11">
      <c r="A4271">
        <v>4270</v>
      </c>
      <c r="B4271" t="s">
        <v>4606</v>
      </c>
      <c r="C4271" t="s">
        <v>11</v>
      </c>
      <c r="D4271" t="s">
        <v>4412</v>
      </c>
      <c r="E4271" t="s">
        <v>275</v>
      </c>
      <c r="F4271" t="s">
        <v>4605</v>
      </c>
      <c r="G4271" t="s">
        <v>11373</v>
      </c>
      <c r="H4271" t="s">
        <v>11309</v>
      </c>
      <c r="I4271" t="s">
        <v>11422</v>
      </c>
      <c r="J4271">
        <v>3</v>
      </c>
      <c r="K4271" t="s">
        <v>4605</v>
      </c>
    </row>
    <row r="4272" spans="1:11">
      <c r="A4272">
        <v>4271</v>
      </c>
      <c r="B4272" t="s">
        <v>4607</v>
      </c>
      <c r="C4272" t="s">
        <v>11</v>
      </c>
      <c r="D4272" t="s">
        <v>4412</v>
      </c>
      <c r="E4272" t="s">
        <v>275</v>
      </c>
      <c r="F4272" t="s">
        <v>4605</v>
      </c>
      <c r="G4272" t="s">
        <v>11373</v>
      </c>
      <c r="H4272" t="s">
        <v>11309</v>
      </c>
      <c r="I4272" t="s">
        <v>11422</v>
      </c>
      <c r="J4272">
        <v>3</v>
      </c>
      <c r="K4272" t="s">
        <v>4605</v>
      </c>
    </row>
    <row r="4273" spans="1:11">
      <c r="A4273">
        <v>4272</v>
      </c>
      <c r="B4273" t="s">
        <v>4608</v>
      </c>
      <c r="C4273" t="s">
        <v>11</v>
      </c>
      <c r="D4273" t="s">
        <v>4412</v>
      </c>
      <c r="E4273" t="s">
        <v>275</v>
      </c>
      <c r="F4273" t="s">
        <v>4605</v>
      </c>
      <c r="G4273" t="s">
        <v>11373</v>
      </c>
      <c r="H4273" t="s">
        <v>11309</v>
      </c>
      <c r="I4273" t="s">
        <v>11422</v>
      </c>
      <c r="J4273">
        <v>3</v>
      </c>
      <c r="K4273" t="s">
        <v>4605</v>
      </c>
    </row>
    <row r="4274" spans="1:11">
      <c r="A4274">
        <v>4273</v>
      </c>
      <c r="B4274" t="s">
        <v>4609</v>
      </c>
      <c r="C4274" t="s">
        <v>11</v>
      </c>
      <c r="D4274" t="s">
        <v>4412</v>
      </c>
      <c r="E4274" t="s">
        <v>275</v>
      </c>
      <c r="F4274" t="s">
        <v>4605</v>
      </c>
      <c r="G4274" t="s">
        <v>11373</v>
      </c>
      <c r="H4274" t="s">
        <v>11309</v>
      </c>
      <c r="I4274" t="s">
        <v>11422</v>
      </c>
      <c r="J4274">
        <v>3</v>
      </c>
      <c r="K4274" t="s">
        <v>4605</v>
      </c>
    </row>
    <row r="4275" spans="1:11">
      <c r="A4275">
        <v>4274</v>
      </c>
      <c r="B4275" t="s">
        <v>4610</v>
      </c>
      <c r="C4275" t="s">
        <v>11</v>
      </c>
      <c r="D4275" t="s">
        <v>4412</v>
      </c>
      <c r="E4275" t="s">
        <v>275</v>
      </c>
      <c r="F4275" t="s">
        <v>4605</v>
      </c>
      <c r="G4275" t="s">
        <v>11373</v>
      </c>
      <c r="H4275" t="s">
        <v>11309</v>
      </c>
      <c r="I4275" t="s">
        <v>11422</v>
      </c>
      <c r="J4275">
        <v>3</v>
      </c>
      <c r="K4275" t="s">
        <v>4605</v>
      </c>
    </row>
    <row r="4276" spans="1:11">
      <c r="A4276">
        <v>4275</v>
      </c>
      <c r="B4276" t="s">
        <v>4611</v>
      </c>
      <c r="C4276" t="s">
        <v>11</v>
      </c>
      <c r="D4276" t="s">
        <v>4412</v>
      </c>
      <c r="E4276" t="s">
        <v>275</v>
      </c>
      <c r="F4276" t="s">
        <v>4605</v>
      </c>
      <c r="G4276" t="s">
        <v>11373</v>
      </c>
      <c r="H4276" t="s">
        <v>11309</v>
      </c>
      <c r="I4276" t="s">
        <v>11422</v>
      </c>
      <c r="J4276">
        <v>3</v>
      </c>
      <c r="K4276" t="s">
        <v>4605</v>
      </c>
    </row>
    <row r="4277" spans="1:11">
      <c r="A4277">
        <v>4276</v>
      </c>
      <c r="B4277" t="s">
        <v>4612</v>
      </c>
      <c r="C4277" t="s">
        <v>11</v>
      </c>
      <c r="D4277" t="s">
        <v>4412</v>
      </c>
      <c r="E4277" t="s">
        <v>275</v>
      </c>
      <c r="F4277" t="s">
        <v>4605</v>
      </c>
      <c r="G4277" t="s">
        <v>11373</v>
      </c>
      <c r="H4277" t="s">
        <v>11309</v>
      </c>
      <c r="I4277" t="s">
        <v>11422</v>
      </c>
      <c r="J4277">
        <v>3</v>
      </c>
      <c r="K4277" t="s">
        <v>4605</v>
      </c>
    </row>
    <row r="4278" spans="1:11">
      <c r="A4278">
        <v>4277</v>
      </c>
      <c r="B4278" t="s">
        <v>4412</v>
      </c>
      <c r="C4278" t="s">
        <v>11</v>
      </c>
      <c r="D4278" t="s">
        <v>4412</v>
      </c>
      <c r="E4278" t="s">
        <v>275</v>
      </c>
      <c r="F4278" t="s">
        <v>4605</v>
      </c>
      <c r="G4278" t="s">
        <v>11373</v>
      </c>
      <c r="H4278" t="s">
        <v>11309</v>
      </c>
      <c r="I4278" t="s">
        <v>11422</v>
      </c>
      <c r="J4278">
        <v>3</v>
      </c>
      <c r="K4278" t="s">
        <v>4605</v>
      </c>
    </row>
    <row r="4279" spans="1:11">
      <c r="A4279">
        <v>4278</v>
      </c>
      <c r="B4279" t="s">
        <v>4613</v>
      </c>
      <c r="C4279" t="s">
        <v>11</v>
      </c>
      <c r="D4279" t="s">
        <v>4412</v>
      </c>
      <c r="E4279" t="s">
        <v>275</v>
      </c>
      <c r="F4279" t="s">
        <v>4605</v>
      </c>
      <c r="G4279" t="s">
        <v>11373</v>
      </c>
      <c r="H4279" t="s">
        <v>11309</v>
      </c>
      <c r="I4279" t="s">
        <v>11422</v>
      </c>
      <c r="J4279">
        <v>3</v>
      </c>
      <c r="K4279" t="s">
        <v>4605</v>
      </c>
    </row>
    <row r="4280" spans="1:11">
      <c r="A4280">
        <v>4279</v>
      </c>
      <c r="B4280" t="s">
        <v>4614</v>
      </c>
      <c r="C4280" t="s">
        <v>11</v>
      </c>
      <c r="D4280" t="s">
        <v>4412</v>
      </c>
      <c r="E4280" t="s">
        <v>275</v>
      </c>
      <c r="F4280" t="s">
        <v>4605</v>
      </c>
      <c r="G4280" t="s">
        <v>11373</v>
      </c>
      <c r="H4280" t="s">
        <v>11309</v>
      </c>
      <c r="I4280" t="s">
        <v>11422</v>
      </c>
      <c r="J4280">
        <v>3</v>
      </c>
      <c r="K4280" t="s">
        <v>4605</v>
      </c>
    </row>
    <row r="4281" spans="1:11">
      <c r="A4281">
        <v>4280</v>
      </c>
      <c r="B4281" t="s">
        <v>4615</v>
      </c>
      <c r="C4281" t="s">
        <v>11</v>
      </c>
      <c r="D4281" t="s">
        <v>4412</v>
      </c>
      <c r="E4281" t="s">
        <v>275</v>
      </c>
      <c r="F4281" t="s">
        <v>4605</v>
      </c>
      <c r="G4281" t="s">
        <v>11373</v>
      </c>
      <c r="H4281" t="s">
        <v>11309</v>
      </c>
      <c r="I4281" t="s">
        <v>11422</v>
      </c>
      <c r="J4281">
        <v>3</v>
      </c>
      <c r="K4281" t="s">
        <v>4605</v>
      </c>
    </row>
    <row r="4282" spans="1:11">
      <c r="A4282">
        <v>4281</v>
      </c>
      <c r="B4282" t="s">
        <v>4530</v>
      </c>
      <c r="C4282" t="s">
        <v>11</v>
      </c>
      <c r="D4282" t="s">
        <v>4412</v>
      </c>
      <c r="E4282" t="s">
        <v>275</v>
      </c>
      <c r="F4282" t="s">
        <v>4605</v>
      </c>
      <c r="G4282" t="s">
        <v>11373</v>
      </c>
      <c r="H4282" t="s">
        <v>11309</v>
      </c>
      <c r="I4282" t="s">
        <v>11422</v>
      </c>
      <c r="J4282">
        <v>3</v>
      </c>
      <c r="K4282" t="s">
        <v>4605</v>
      </c>
    </row>
    <row r="4283" spans="1:11">
      <c r="A4283">
        <v>4282</v>
      </c>
      <c r="B4283" t="s">
        <v>4616</v>
      </c>
      <c r="C4283" t="s">
        <v>11</v>
      </c>
      <c r="D4283" t="s">
        <v>4412</v>
      </c>
      <c r="E4283" t="s">
        <v>275</v>
      </c>
      <c r="F4283" t="s">
        <v>4605</v>
      </c>
      <c r="G4283" t="s">
        <v>11373</v>
      </c>
      <c r="H4283" t="s">
        <v>11309</v>
      </c>
      <c r="I4283" t="s">
        <v>11422</v>
      </c>
      <c r="J4283">
        <v>3</v>
      </c>
      <c r="K4283" t="s">
        <v>4605</v>
      </c>
    </row>
    <row r="4284" spans="1:11">
      <c r="A4284">
        <v>4283</v>
      </c>
      <c r="B4284" t="s">
        <v>4617</v>
      </c>
      <c r="C4284" t="s">
        <v>11</v>
      </c>
      <c r="D4284" t="s">
        <v>4412</v>
      </c>
      <c r="E4284" t="s">
        <v>275</v>
      </c>
      <c r="F4284" t="s">
        <v>4605</v>
      </c>
      <c r="G4284" t="s">
        <v>11373</v>
      </c>
      <c r="H4284" t="s">
        <v>11309</v>
      </c>
      <c r="I4284" t="s">
        <v>11422</v>
      </c>
      <c r="J4284">
        <v>3</v>
      </c>
      <c r="K4284" t="s">
        <v>4605</v>
      </c>
    </row>
    <row r="4285" spans="1:11">
      <c r="A4285">
        <v>4284</v>
      </c>
      <c r="B4285" t="s">
        <v>4618</v>
      </c>
      <c r="C4285" t="s">
        <v>11</v>
      </c>
      <c r="D4285" t="s">
        <v>4412</v>
      </c>
      <c r="E4285" t="s">
        <v>275</v>
      </c>
      <c r="F4285" t="s">
        <v>4605</v>
      </c>
      <c r="G4285" t="s">
        <v>11373</v>
      </c>
      <c r="H4285" t="s">
        <v>11309</v>
      </c>
      <c r="I4285" t="s">
        <v>11422</v>
      </c>
      <c r="J4285">
        <v>3</v>
      </c>
      <c r="K4285" t="s">
        <v>4605</v>
      </c>
    </row>
    <row r="4286" spans="1:11">
      <c r="A4286">
        <v>4285</v>
      </c>
      <c r="B4286" t="s">
        <v>4619</v>
      </c>
      <c r="C4286" t="s">
        <v>11</v>
      </c>
      <c r="D4286" t="s">
        <v>4412</v>
      </c>
      <c r="E4286" t="s">
        <v>275</v>
      </c>
      <c r="F4286" t="s">
        <v>4605</v>
      </c>
      <c r="G4286" t="s">
        <v>11373</v>
      </c>
      <c r="H4286" t="s">
        <v>11309</v>
      </c>
      <c r="I4286" t="s">
        <v>11422</v>
      </c>
      <c r="J4286">
        <v>3</v>
      </c>
      <c r="K4286" t="s">
        <v>4605</v>
      </c>
    </row>
    <row r="4287" spans="1:11">
      <c r="A4287">
        <v>4286</v>
      </c>
      <c r="B4287" t="s">
        <v>4620</v>
      </c>
      <c r="C4287" t="s">
        <v>11</v>
      </c>
      <c r="D4287" t="s">
        <v>4412</v>
      </c>
      <c r="E4287" t="s">
        <v>275</v>
      </c>
      <c r="F4287" t="s">
        <v>4605</v>
      </c>
      <c r="G4287" t="s">
        <v>11373</v>
      </c>
      <c r="H4287" t="s">
        <v>11309</v>
      </c>
      <c r="I4287" t="s">
        <v>11422</v>
      </c>
      <c r="J4287">
        <v>3</v>
      </c>
      <c r="K4287" t="s">
        <v>4605</v>
      </c>
    </row>
    <row r="4288" spans="1:11">
      <c r="A4288">
        <v>4287</v>
      </c>
      <c r="B4288" t="s">
        <v>4621</v>
      </c>
      <c r="C4288" t="s">
        <v>11</v>
      </c>
      <c r="D4288" t="s">
        <v>4412</v>
      </c>
      <c r="E4288" t="s">
        <v>275</v>
      </c>
      <c r="F4288" t="s">
        <v>4605</v>
      </c>
      <c r="G4288" t="s">
        <v>11373</v>
      </c>
      <c r="H4288" t="s">
        <v>11309</v>
      </c>
      <c r="I4288" t="s">
        <v>11422</v>
      </c>
      <c r="J4288">
        <v>3</v>
      </c>
      <c r="K4288" t="s">
        <v>4605</v>
      </c>
    </row>
    <row r="4289" spans="1:11">
      <c r="A4289">
        <v>4288</v>
      </c>
      <c r="B4289" t="s">
        <v>4622</v>
      </c>
      <c r="C4289" t="s">
        <v>11</v>
      </c>
      <c r="D4289" t="s">
        <v>4412</v>
      </c>
      <c r="E4289" t="s">
        <v>275</v>
      </c>
      <c r="F4289" t="s">
        <v>4605</v>
      </c>
      <c r="G4289" t="s">
        <v>11373</v>
      </c>
      <c r="H4289" t="s">
        <v>11309</v>
      </c>
      <c r="I4289" t="s">
        <v>11422</v>
      </c>
      <c r="J4289">
        <v>3</v>
      </c>
      <c r="K4289" t="s">
        <v>4605</v>
      </c>
    </row>
    <row r="4290" spans="1:11">
      <c r="A4290">
        <v>4289</v>
      </c>
      <c r="B4290" t="s">
        <v>4623</v>
      </c>
      <c r="C4290" t="s">
        <v>11</v>
      </c>
      <c r="D4290" t="s">
        <v>4412</v>
      </c>
      <c r="E4290" t="s">
        <v>275</v>
      </c>
      <c r="F4290" t="s">
        <v>4605</v>
      </c>
      <c r="G4290" t="s">
        <v>11373</v>
      </c>
      <c r="H4290" t="s">
        <v>11309</v>
      </c>
      <c r="I4290" t="s">
        <v>11422</v>
      </c>
      <c r="J4290">
        <v>3</v>
      </c>
      <c r="K4290" t="s">
        <v>4605</v>
      </c>
    </row>
    <row r="4291" spans="1:11">
      <c r="A4291">
        <v>4290</v>
      </c>
      <c r="B4291" t="s">
        <v>4624</v>
      </c>
      <c r="C4291" t="s">
        <v>11</v>
      </c>
      <c r="D4291" t="s">
        <v>4412</v>
      </c>
      <c r="E4291" t="s">
        <v>275</v>
      </c>
      <c r="F4291" t="s">
        <v>4605</v>
      </c>
      <c r="G4291" t="s">
        <v>11373</v>
      </c>
      <c r="H4291" t="s">
        <v>11309</v>
      </c>
      <c r="I4291" t="s">
        <v>11422</v>
      </c>
      <c r="J4291">
        <v>3</v>
      </c>
      <c r="K4291" t="s">
        <v>4605</v>
      </c>
    </row>
    <row r="4292" spans="1:11">
      <c r="A4292">
        <v>4291</v>
      </c>
      <c r="B4292" t="s">
        <v>4625</v>
      </c>
      <c r="C4292" t="s">
        <v>11</v>
      </c>
      <c r="D4292" t="s">
        <v>4412</v>
      </c>
      <c r="E4292" t="s">
        <v>275</v>
      </c>
      <c r="F4292" t="s">
        <v>4605</v>
      </c>
      <c r="G4292" t="s">
        <v>11373</v>
      </c>
      <c r="H4292" t="s">
        <v>11309</v>
      </c>
      <c r="I4292" t="s">
        <v>11422</v>
      </c>
      <c r="J4292">
        <v>3</v>
      </c>
      <c r="K4292" t="s">
        <v>4605</v>
      </c>
    </row>
    <row r="4293" spans="1:11">
      <c r="A4293">
        <v>4292</v>
      </c>
      <c r="B4293" t="s">
        <v>4626</v>
      </c>
      <c r="C4293" t="s">
        <v>11</v>
      </c>
      <c r="D4293" t="s">
        <v>4412</v>
      </c>
      <c r="E4293" t="s">
        <v>275</v>
      </c>
      <c r="F4293" t="s">
        <v>4605</v>
      </c>
      <c r="G4293" t="s">
        <v>11373</v>
      </c>
      <c r="H4293" t="s">
        <v>11309</v>
      </c>
      <c r="I4293" t="s">
        <v>11422</v>
      </c>
      <c r="J4293">
        <v>3</v>
      </c>
      <c r="K4293" t="s">
        <v>4605</v>
      </c>
    </row>
    <row r="4294" spans="1:11">
      <c r="A4294">
        <v>4293</v>
      </c>
      <c r="B4294" t="s">
        <v>4627</v>
      </c>
      <c r="C4294" t="s">
        <v>11</v>
      </c>
      <c r="D4294" t="s">
        <v>4412</v>
      </c>
      <c r="E4294" t="s">
        <v>275</v>
      </c>
      <c r="F4294" t="s">
        <v>4605</v>
      </c>
      <c r="G4294" t="s">
        <v>11373</v>
      </c>
      <c r="H4294" t="s">
        <v>11309</v>
      </c>
      <c r="I4294" t="s">
        <v>11422</v>
      </c>
      <c r="J4294">
        <v>3</v>
      </c>
      <c r="K4294" t="s">
        <v>4605</v>
      </c>
    </row>
    <row r="4295" spans="1:11">
      <c r="A4295">
        <v>4294</v>
      </c>
      <c r="B4295" t="s">
        <v>4532</v>
      </c>
      <c r="C4295" t="s">
        <v>11</v>
      </c>
      <c r="D4295" t="s">
        <v>4412</v>
      </c>
      <c r="E4295" t="s">
        <v>275</v>
      </c>
      <c r="F4295" t="s">
        <v>4605</v>
      </c>
      <c r="G4295" t="s">
        <v>11373</v>
      </c>
      <c r="H4295" t="s">
        <v>11309</v>
      </c>
      <c r="I4295" t="s">
        <v>11422</v>
      </c>
      <c r="J4295">
        <v>3</v>
      </c>
      <c r="K4295" t="s">
        <v>4605</v>
      </c>
    </row>
    <row r="4296" spans="1:11">
      <c r="A4296">
        <v>4295</v>
      </c>
      <c r="B4296" t="s">
        <v>4431</v>
      </c>
      <c r="C4296" t="s">
        <v>11</v>
      </c>
      <c r="D4296" t="s">
        <v>4412</v>
      </c>
      <c r="E4296" t="s">
        <v>275</v>
      </c>
      <c r="F4296" t="s">
        <v>4605</v>
      </c>
      <c r="G4296" t="s">
        <v>11373</v>
      </c>
      <c r="H4296" t="s">
        <v>11309</v>
      </c>
      <c r="I4296" t="s">
        <v>11422</v>
      </c>
      <c r="J4296">
        <v>3</v>
      </c>
      <c r="K4296" t="s">
        <v>4605</v>
      </c>
    </row>
    <row r="4297" spans="1:11">
      <c r="A4297">
        <v>4296</v>
      </c>
      <c r="B4297" t="s">
        <v>4628</v>
      </c>
      <c r="C4297" t="s">
        <v>11</v>
      </c>
      <c r="D4297" t="s">
        <v>4412</v>
      </c>
      <c r="E4297" t="s">
        <v>275</v>
      </c>
      <c r="F4297" t="s">
        <v>4605</v>
      </c>
      <c r="G4297" t="s">
        <v>11373</v>
      </c>
      <c r="H4297" t="s">
        <v>11309</v>
      </c>
      <c r="I4297" t="s">
        <v>11422</v>
      </c>
      <c r="J4297">
        <v>3</v>
      </c>
      <c r="K4297" t="s">
        <v>4605</v>
      </c>
    </row>
    <row r="4298" spans="1:11">
      <c r="A4298">
        <v>4297</v>
      </c>
      <c r="B4298" t="s">
        <v>4629</v>
      </c>
      <c r="C4298" t="s">
        <v>17</v>
      </c>
      <c r="D4298" t="s">
        <v>4412</v>
      </c>
      <c r="E4298" t="s">
        <v>275</v>
      </c>
      <c r="F4298" t="s">
        <v>4630</v>
      </c>
      <c r="G4298" t="s">
        <v>11373</v>
      </c>
      <c r="H4298" t="s">
        <v>11312</v>
      </c>
      <c r="I4298" t="s">
        <v>11422</v>
      </c>
      <c r="J4298">
        <v>3</v>
      </c>
      <c r="K4298" t="s">
        <v>4630</v>
      </c>
    </row>
    <row r="4299" spans="1:11">
      <c r="A4299">
        <v>4298</v>
      </c>
      <c r="B4299" t="s">
        <v>4619</v>
      </c>
      <c r="C4299" t="s">
        <v>17</v>
      </c>
      <c r="D4299" t="s">
        <v>4412</v>
      </c>
      <c r="E4299" t="s">
        <v>275</v>
      </c>
      <c r="F4299" t="s">
        <v>4630</v>
      </c>
      <c r="G4299" t="s">
        <v>11373</v>
      </c>
      <c r="H4299" t="s">
        <v>11312</v>
      </c>
      <c r="I4299" t="s">
        <v>11422</v>
      </c>
      <c r="J4299">
        <v>3</v>
      </c>
      <c r="K4299" t="s">
        <v>4630</v>
      </c>
    </row>
    <row r="4300" spans="1:11">
      <c r="A4300">
        <v>4299</v>
      </c>
      <c r="B4300" t="s">
        <v>4631</v>
      </c>
      <c r="C4300" t="s">
        <v>32</v>
      </c>
      <c r="D4300" t="s">
        <v>4412</v>
      </c>
      <c r="E4300" t="s">
        <v>275</v>
      </c>
      <c r="F4300" t="s">
        <v>4632</v>
      </c>
      <c r="G4300" t="s">
        <v>11373</v>
      </c>
      <c r="H4300" t="s">
        <v>11315</v>
      </c>
      <c r="I4300" t="s">
        <v>11422</v>
      </c>
      <c r="J4300">
        <v>3</v>
      </c>
      <c r="K4300" t="s">
        <v>4632</v>
      </c>
    </row>
    <row r="4301" spans="1:11">
      <c r="A4301">
        <v>4300</v>
      </c>
      <c r="B4301" t="s">
        <v>4633</v>
      </c>
      <c r="C4301" t="s">
        <v>45</v>
      </c>
      <c r="D4301" t="s">
        <v>4412</v>
      </c>
      <c r="E4301" t="s">
        <v>275</v>
      </c>
      <c r="F4301" t="s">
        <v>4634</v>
      </c>
      <c r="G4301" t="s">
        <v>11373</v>
      </c>
      <c r="H4301" t="s">
        <v>11318</v>
      </c>
      <c r="I4301" t="s">
        <v>11422</v>
      </c>
      <c r="J4301">
        <v>3</v>
      </c>
      <c r="K4301" t="s">
        <v>4634</v>
      </c>
    </row>
    <row r="4302" spans="1:11">
      <c r="A4302">
        <v>4301</v>
      </c>
      <c r="B4302" t="s">
        <v>4635</v>
      </c>
      <c r="C4302" t="s">
        <v>45</v>
      </c>
      <c r="D4302" t="s">
        <v>4412</v>
      </c>
      <c r="E4302" t="s">
        <v>275</v>
      </c>
      <c r="F4302" t="s">
        <v>4634</v>
      </c>
      <c r="G4302" t="s">
        <v>11373</v>
      </c>
      <c r="H4302" t="s">
        <v>11318</v>
      </c>
      <c r="I4302" t="s">
        <v>11422</v>
      </c>
      <c r="J4302">
        <v>3</v>
      </c>
      <c r="K4302" t="s">
        <v>4634</v>
      </c>
    </row>
    <row r="4303" spans="1:11">
      <c r="A4303">
        <v>4302</v>
      </c>
      <c r="B4303" t="s">
        <v>4636</v>
      </c>
      <c r="C4303" t="s">
        <v>45</v>
      </c>
      <c r="D4303" t="s">
        <v>4412</v>
      </c>
      <c r="E4303" t="s">
        <v>275</v>
      </c>
      <c r="F4303" t="s">
        <v>4634</v>
      </c>
      <c r="G4303" t="s">
        <v>11373</v>
      </c>
      <c r="H4303" t="s">
        <v>11318</v>
      </c>
      <c r="I4303" t="s">
        <v>11422</v>
      </c>
      <c r="J4303">
        <v>3</v>
      </c>
      <c r="K4303" t="s">
        <v>4634</v>
      </c>
    </row>
    <row r="4304" spans="1:11">
      <c r="A4304">
        <v>4303</v>
      </c>
      <c r="B4304" t="s">
        <v>4637</v>
      </c>
      <c r="C4304" t="s">
        <v>45</v>
      </c>
      <c r="D4304" t="s">
        <v>4412</v>
      </c>
      <c r="E4304" t="s">
        <v>275</v>
      </c>
      <c r="F4304" t="s">
        <v>4634</v>
      </c>
      <c r="G4304" t="s">
        <v>11373</v>
      </c>
      <c r="H4304" t="s">
        <v>11318</v>
      </c>
      <c r="I4304" t="s">
        <v>11422</v>
      </c>
      <c r="J4304">
        <v>3</v>
      </c>
      <c r="K4304" t="s">
        <v>4634</v>
      </c>
    </row>
    <row r="4305" spans="1:11">
      <c r="A4305">
        <v>4304</v>
      </c>
      <c r="B4305" t="s">
        <v>4638</v>
      </c>
      <c r="C4305" t="s">
        <v>54</v>
      </c>
      <c r="D4305" t="s">
        <v>4412</v>
      </c>
      <c r="E4305" t="s">
        <v>275</v>
      </c>
      <c r="F4305" t="s">
        <v>4639</v>
      </c>
      <c r="G4305" t="s">
        <v>11373</v>
      </c>
      <c r="H4305" t="s">
        <v>11321</v>
      </c>
      <c r="I4305" t="s">
        <v>11422</v>
      </c>
      <c r="J4305">
        <v>3</v>
      </c>
      <c r="K4305" t="s">
        <v>4639</v>
      </c>
    </row>
    <row r="4306" spans="1:11">
      <c r="A4306">
        <v>4305</v>
      </c>
      <c r="B4306" t="s">
        <v>4640</v>
      </c>
      <c r="C4306" t="s">
        <v>54</v>
      </c>
      <c r="D4306" t="s">
        <v>4412</v>
      </c>
      <c r="E4306" t="s">
        <v>275</v>
      </c>
      <c r="F4306" t="s">
        <v>4639</v>
      </c>
      <c r="G4306" t="s">
        <v>11373</v>
      </c>
      <c r="H4306" t="s">
        <v>11321</v>
      </c>
      <c r="I4306" t="s">
        <v>11422</v>
      </c>
      <c r="J4306">
        <v>3</v>
      </c>
      <c r="K4306" t="s">
        <v>4639</v>
      </c>
    </row>
    <row r="4307" spans="1:11">
      <c r="A4307">
        <v>4306</v>
      </c>
      <c r="B4307" t="s">
        <v>4641</v>
      </c>
      <c r="C4307" t="s">
        <v>54</v>
      </c>
      <c r="D4307" t="s">
        <v>4412</v>
      </c>
      <c r="E4307" t="s">
        <v>275</v>
      </c>
      <c r="F4307" t="s">
        <v>4639</v>
      </c>
      <c r="G4307" t="s">
        <v>11373</v>
      </c>
      <c r="H4307" t="s">
        <v>11321</v>
      </c>
      <c r="I4307" t="s">
        <v>11422</v>
      </c>
      <c r="J4307">
        <v>3</v>
      </c>
      <c r="K4307" t="s">
        <v>4639</v>
      </c>
    </row>
    <row r="4308" spans="1:11">
      <c r="A4308">
        <v>4307</v>
      </c>
      <c r="B4308" t="s">
        <v>4642</v>
      </c>
      <c r="C4308" t="s">
        <v>54</v>
      </c>
      <c r="D4308" t="s">
        <v>4412</v>
      </c>
      <c r="E4308" t="s">
        <v>275</v>
      </c>
      <c r="F4308" t="s">
        <v>4639</v>
      </c>
      <c r="G4308" t="s">
        <v>11373</v>
      </c>
      <c r="H4308" t="s">
        <v>11321</v>
      </c>
      <c r="I4308" t="s">
        <v>11422</v>
      </c>
      <c r="J4308">
        <v>3</v>
      </c>
      <c r="K4308" t="s">
        <v>4639</v>
      </c>
    </row>
    <row r="4309" spans="1:11">
      <c r="A4309">
        <v>4308</v>
      </c>
      <c r="B4309" t="s">
        <v>4643</v>
      </c>
      <c r="C4309" t="s">
        <v>54</v>
      </c>
      <c r="D4309" t="s">
        <v>4412</v>
      </c>
      <c r="E4309" t="s">
        <v>275</v>
      </c>
      <c r="F4309" t="s">
        <v>4639</v>
      </c>
      <c r="G4309" t="s">
        <v>11373</v>
      </c>
      <c r="H4309" t="s">
        <v>11321</v>
      </c>
      <c r="I4309" t="s">
        <v>11422</v>
      </c>
      <c r="J4309">
        <v>3</v>
      </c>
      <c r="K4309" t="s">
        <v>4639</v>
      </c>
    </row>
    <row r="4310" spans="1:11">
      <c r="A4310">
        <v>4309</v>
      </c>
      <c r="B4310" t="s">
        <v>4644</v>
      </c>
      <c r="C4310" t="s">
        <v>63</v>
      </c>
      <c r="D4310" t="s">
        <v>4412</v>
      </c>
      <c r="E4310" t="s">
        <v>275</v>
      </c>
      <c r="F4310" t="s">
        <v>4645</v>
      </c>
      <c r="G4310" t="s">
        <v>11373</v>
      </c>
      <c r="H4310" t="s">
        <v>11328</v>
      </c>
      <c r="I4310" t="s">
        <v>11422</v>
      </c>
      <c r="J4310">
        <v>3</v>
      </c>
      <c r="K4310" t="s">
        <v>11904</v>
      </c>
    </row>
    <row r="4311" spans="1:11">
      <c r="A4311">
        <v>4310</v>
      </c>
      <c r="B4311" t="s">
        <v>4646</v>
      </c>
      <c r="C4311" t="s">
        <v>63</v>
      </c>
      <c r="D4311" t="s">
        <v>4412</v>
      </c>
      <c r="E4311" t="s">
        <v>275</v>
      </c>
      <c r="F4311" t="s">
        <v>4645</v>
      </c>
      <c r="G4311" t="s">
        <v>11373</v>
      </c>
      <c r="H4311" t="s">
        <v>11328</v>
      </c>
      <c r="I4311" t="s">
        <v>11422</v>
      </c>
      <c r="J4311">
        <v>3</v>
      </c>
      <c r="K4311" t="s">
        <v>11904</v>
      </c>
    </row>
    <row r="4312" spans="1:11">
      <c r="A4312">
        <v>4311</v>
      </c>
      <c r="B4312" t="s">
        <v>4647</v>
      </c>
      <c r="C4312" t="s">
        <v>80</v>
      </c>
      <c r="D4312" t="s">
        <v>4412</v>
      </c>
      <c r="E4312" t="s">
        <v>275</v>
      </c>
      <c r="F4312" t="s">
        <v>4648</v>
      </c>
      <c r="G4312" t="s">
        <v>11373</v>
      </c>
      <c r="H4312" t="s">
        <v>11334</v>
      </c>
      <c r="I4312" t="s">
        <v>11422</v>
      </c>
      <c r="J4312">
        <v>3</v>
      </c>
      <c r="K4312" t="s">
        <v>4648</v>
      </c>
    </row>
    <row r="4313" spans="1:11">
      <c r="A4313">
        <v>4312</v>
      </c>
      <c r="B4313" t="s">
        <v>4649</v>
      </c>
      <c r="C4313" t="s">
        <v>80</v>
      </c>
      <c r="D4313" t="s">
        <v>4412</v>
      </c>
      <c r="E4313" t="s">
        <v>275</v>
      </c>
      <c r="F4313" t="s">
        <v>4648</v>
      </c>
      <c r="G4313" t="s">
        <v>11373</v>
      </c>
      <c r="H4313" t="s">
        <v>11334</v>
      </c>
      <c r="I4313" t="s">
        <v>11422</v>
      </c>
      <c r="J4313">
        <v>3</v>
      </c>
      <c r="K4313" t="s">
        <v>4648</v>
      </c>
    </row>
    <row r="4314" spans="1:11">
      <c r="A4314">
        <v>4313</v>
      </c>
      <c r="B4314" t="s">
        <v>4650</v>
      </c>
      <c r="C4314" t="s">
        <v>80</v>
      </c>
      <c r="D4314" t="s">
        <v>4412</v>
      </c>
      <c r="E4314" t="s">
        <v>275</v>
      </c>
      <c r="F4314" t="s">
        <v>4648</v>
      </c>
      <c r="G4314" t="s">
        <v>11373</v>
      </c>
      <c r="H4314" t="s">
        <v>11334</v>
      </c>
      <c r="I4314" t="s">
        <v>11422</v>
      </c>
      <c r="J4314">
        <v>3</v>
      </c>
      <c r="K4314" t="s">
        <v>4648</v>
      </c>
    </row>
    <row r="4315" spans="1:11">
      <c r="A4315">
        <v>4314</v>
      </c>
      <c r="B4315" t="s">
        <v>4651</v>
      </c>
      <c r="C4315" t="s">
        <v>80</v>
      </c>
      <c r="D4315" t="s">
        <v>4412</v>
      </c>
      <c r="E4315" t="s">
        <v>275</v>
      </c>
      <c r="F4315" t="s">
        <v>4648</v>
      </c>
      <c r="G4315" t="s">
        <v>11373</v>
      </c>
      <c r="H4315" t="s">
        <v>11334</v>
      </c>
      <c r="I4315" t="s">
        <v>11422</v>
      </c>
      <c r="J4315">
        <v>3</v>
      </c>
      <c r="K4315" t="s">
        <v>4648</v>
      </c>
    </row>
    <row r="4316" spans="1:11">
      <c r="A4316">
        <v>4315</v>
      </c>
      <c r="B4316" t="s">
        <v>4652</v>
      </c>
      <c r="C4316" t="s">
        <v>88</v>
      </c>
      <c r="D4316" t="s">
        <v>4412</v>
      </c>
      <c r="E4316" t="s">
        <v>275</v>
      </c>
      <c r="F4316" t="s">
        <v>4653</v>
      </c>
      <c r="G4316" t="s">
        <v>11373</v>
      </c>
      <c r="H4316" t="s">
        <v>11700</v>
      </c>
      <c r="I4316" t="s">
        <v>11422</v>
      </c>
      <c r="J4316">
        <v>3</v>
      </c>
      <c r="K4316" t="s">
        <v>11905</v>
      </c>
    </row>
    <row r="4317" spans="1:11">
      <c r="A4317">
        <v>4316</v>
      </c>
      <c r="B4317" t="s">
        <v>4654</v>
      </c>
      <c r="C4317" t="s">
        <v>88</v>
      </c>
      <c r="D4317" t="s">
        <v>4412</v>
      </c>
      <c r="E4317" t="s">
        <v>275</v>
      </c>
      <c r="F4317" t="s">
        <v>4653</v>
      </c>
      <c r="G4317" t="s">
        <v>11373</v>
      </c>
      <c r="H4317" t="s">
        <v>11700</v>
      </c>
      <c r="I4317" t="s">
        <v>11422</v>
      </c>
      <c r="J4317">
        <v>3</v>
      </c>
      <c r="K4317" t="s">
        <v>11905</v>
      </c>
    </row>
    <row r="4318" spans="1:11">
      <c r="A4318">
        <v>4317</v>
      </c>
      <c r="B4318" t="s">
        <v>4607</v>
      </c>
      <c r="C4318" t="s">
        <v>101</v>
      </c>
      <c r="D4318" t="s">
        <v>4412</v>
      </c>
      <c r="E4318" t="s">
        <v>275</v>
      </c>
      <c r="F4318" t="s">
        <v>4655</v>
      </c>
      <c r="G4318" t="s">
        <v>11373</v>
      </c>
      <c r="H4318" t="s">
        <v>11347</v>
      </c>
      <c r="I4318" t="s">
        <v>11422</v>
      </c>
      <c r="J4318">
        <v>3</v>
      </c>
      <c r="K4318" t="s">
        <v>11906</v>
      </c>
    </row>
    <row r="4319" spans="1:11">
      <c r="A4319">
        <v>4318</v>
      </c>
      <c r="B4319" t="s">
        <v>4486</v>
      </c>
      <c r="C4319" t="s">
        <v>101</v>
      </c>
      <c r="D4319" t="s">
        <v>4412</v>
      </c>
      <c r="E4319" t="s">
        <v>275</v>
      </c>
      <c r="F4319" t="s">
        <v>4655</v>
      </c>
      <c r="G4319" t="s">
        <v>11373</v>
      </c>
      <c r="H4319" t="s">
        <v>11347</v>
      </c>
      <c r="I4319" t="s">
        <v>11422</v>
      </c>
      <c r="J4319">
        <v>3</v>
      </c>
      <c r="K4319" t="s">
        <v>11906</v>
      </c>
    </row>
    <row r="4320" spans="1:11">
      <c r="A4320">
        <v>4319</v>
      </c>
      <c r="B4320" t="s">
        <v>4656</v>
      </c>
      <c r="C4320" t="s">
        <v>101</v>
      </c>
      <c r="D4320" t="s">
        <v>4412</v>
      </c>
      <c r="E4320" t="s">
        <v>275</v>
      </c>
      <c r="F4320" t="s">
        <v>4655</v>
      </c>
      <c r="G4320" t="s">
        <v>11373</v>
      </c>
      <c r="H4320" t="s">
        <v>11347</v>
      </c>
      <c r="I4320" t="s">
        <v>11422</v>
      </c>
      <c r="J4320">
        <v>3</v>
      </c>
      <c r="K4320" t="s">
        <v>11906</v>
      </c>
    </row>
    <row r="4321" spans="1:11">
      <c r="A4321">
        <v>4320</v>
      </c>
      <c r="B4321" t="s">
        <v>4657</v>
      </c>
      <c r="C4321" t="s">
        <v>101</v>
      </c>
      <c r="D4321" t="s">
        <v>4412</v>
      </c>
      <c r="E4321" t="s">
        <v>275</v>
      </c>
      <c r="F4321" t="s">
        <v>4655</v>
      </c>
      <c r="G4321" t="s">
        <v>11373</v>
      </c>
      <c r="H4321" t="s">
        <v>11347</v>
      </c>
      <c r="I4321" t="s">
        <v>11422</v>
      </c>
      <c r="J4321">
        <v>3</v>
      </c>
      <c r="K4321" t="s">
        <v>11906</v>
      </c>
    </row>
    <row r="4322" spans="1:11">
      <c r="A4322">
        <v>4321</v>
      </c>
      <c r="B4322" t="s">
        <v>251</v>
      </c>
      <c r="C4322" t="s">
        <v>101</v>
      </c>
      <c r="D4322" t="s">
        <v>4412</v>
      </c>
      <c r="E4322" t="s">
        <v>275</v>
      </c>
      <c r="F4322" t="s">
        <v>4655</v>
      </c>
      <c r="G4322" t="s">
        <v>11373</v>
      </c>
      <c r="H4322" t="s">
        <v>11347</v>
      </c>
      <c r="I4322" t="s">
        <v>11422</v>
      </c>
      <c r="J4322">
        <v>3</v>
      </c>
      <c r="K4322" t="s">
        <v>11906</v>
      </c>
    </row>
    <row r="4323" spans="1:11">
      <c r="A4323">
        <v>4322</v>
      </c>
      <c r="B4323" t="s">
        <v>4658</v>
      </c>
      <c r="C4323" t="s">
        <v>101</v>
      </c>
      <c r="D4323" t="s">
        <v>4412</v>
      </c>
      <c r="E4323" t="s">
        <v>275</v>
      </c>
      <c r="F4323" t="s">
        <v>4655</v>
      </c>
      <c r="G4323" t="s">
        <v>11373</v>
      </c>
      <c r="H4323" t="s">
        <v>11347</v>
      </c>
      <c r="I4323" t="s">
        <v>11422</v>
      </c>
      <c r="J4323">
        <v>3</v>
      </c>
      <c r="K4323" t="s">
        <v>11906</v>
      </c>
    </row>
    <row r="4324" spans="1:11">
      <c r="A4324">
        <v>4323</v>
      </c>
      <c r="B4324" t="s">
        <v>4659</v>
      </c>
      <c r="C4324" t="s">
        <v>101</v>
      </c>
      <c r="D4324" t="s">
        <v>4412</v>
      </c>
      <c r="E4324" t="s">
        <v>275</v>
      </c>
      <c r="F4324" t="s">
        <v>4655</v>
      </c>
      <c r="G4324" t="s">
        <v>11373</v>
      </c>
      <c r="H4324" t="s">
        <v>11347</v>
      </c>
      <c r="I4324" t="s">
        <v>11422</v>
      </c>
      <c r="J4324">
        <v>3</v>
      </c>
      <c r="K4324" t="s">
        <v>11906</v>
      </c>
    </row>
    <row r="4325" spans="1:11">
      <c r="A4325">
        <v>4324</v>
      </c>
      <c r="B4325" t="s">
        <v>4660</v>
      </c>
      <c r="C4325" t="s">
        <v>101</v>
      </c>
      <c r="D4325" t="s">
        <v>4412</v>
      </c>
      <c r="E4325" t="s">
        <v>275</v>
      </c>
      <c r="F4325" t="s">
        <v>4655</v>
      </c>
      <c r="G4325" t="s">
        <v>11373</v>
      </c>
      <c r="H4325" t="s">
        <v>11347</v>
      </c>
      <c r="I4325" t="s">
        <v>11422</v>
      </c>
      <c r="J4325">
        <v>3</v>
      </c>
      <c r="K4325" t="s">
        <v>11906</v>
      </c>
    </row>
    <row r="4326" spans="1:11">
      <c r="A4326">
        <v>4325</v>
      </c>
      <c r="B4326" t="s">
        <v>4661</v>
      </c>
      <c r="C4326" t="s">
        <v>101</v>
      </c>
      <c r="D4326" t="s">
        <v>4412</v>
      </c>
      <c r="E4326" t="s">
        <v>275</v>
      </c>
      <c r="F4326" t="s">
        <v>4655</v>
      </c>
      <c r="G4326" t="s">
        <v>11373</v>
      </c>
      <c r="H4326" t="s">
        <v>11347</v>
      </c>
      <c r="I4326" t="s">
        <v>11422</v>
      </c>
      <c r="J4326">
        <v>3</v>
      </c>
      <c r="K4326" t="s">
        <v>11906</v>
      </c>
    </row>
    <row r="4327" spans="1:11">
      <c r="A4327">
        <v>4326</v>
      </c>
      <c r="B4327" t="s">
        <v>4662</v>
      </c>
      <c r="C4327" t="s">
        <v>101</v>
      </c>
      <c r="D4327" t="s">
        <v>4412</v>
      </c>
      <c r="E4327" t="s">
        <v>275</v>
      </c>
      <c r="F4327" t="s">
        <v>4655</v>
      </c>
      <c r="G4327" t="s">
        <v>11373</v>
      </c>
      <c r="H4327" t="s">
        <v>11347</v>
      </c>
      <c r="I4327" t="s">
        <v>11422</v>
      </c>
      <c r="J4327">
        <v>3</v>
      </c>
      <c r="K4327" t="s">
        <v>11906</v>
      </c>
    </row>
    <row r="4328" spans="1:11">
      <c r="A4328">
        <v>4327</v>
      </c>
      <c r="B4328" t="s">
        <v>4663</v>
      </c>
      <c r="C4328" t="s">
        <v>108</v>
      </c>
      <c r="D4328" t="s">
        <v>4412</v>
      </c>
      <c r="E4328" t="s">
        <v>275</v>
      </c>
      <c r="F4328" t="s">
        <v>4664</v>
      </c>
      <c r="G4328" t="s">
        <v>11373</v>
      </c>
      <c r="H4328" t="s">
        <v>11349</v>
      </c>
      <c r="I4328" t="s">
        <v>11422</v>
      </c>
      <c r="J4328">
        <v>3</v>
      </c>
      <c r="K4328" t="s">
        <v>4664</v>
      </c>
    </row>
    <row r="4329" spans="1:11">
      <c r="A4329">
        <v>4328</v>
      </c>
      <c r="B4329" t="s">
        <v>4665</v>
      </c>
      <c r="C4329" t="s">
        <v>108</v>
      </c>
      <c r="D4329" t="s">
        <v>4412</v>
      </c>
      <c r="E4329" t="s">
        <v>275</v>
      </c>
      <c r="F4329" t="s">
        <v>4664</v>
      </c>
      <c r="G4329" t="s">
        <v>11373</v>
      </c>
      <c r="H4329" t="s">
        <v>11349</v>
      </c>
      <c r="I4329" t="s">
        <v>11422</v>
      </c>
      <c r="J4329">
        <v>3</v>
      </c>
      <c r="K4329" t="s">
        <v>4664</v>
      </c>
    </row>
    <row r="4330" spans="1:11">
      <c r="A4330">
        <v>4329</v>
      </c>
      <c r="B4330" t="s">
        <v>4666</v>
      </c>
      <c r="C4330" t="s">
        <v>108</v>
      </c>
      <c r="D4330" t="s">
        <v>4412</v>
      </c>
      <c r="E4330" t="s">
        <v>275</v>
      </c>
      <c r="F4330" t="s">
        <v>4664</v>
      </c>
      <c r="G4330" t="s">
        <v>11373</v>
      </c>
      <c r="H4330" t="s">
        <v>11349</v>
      </c>
      <c r="I4330" t="s">
        <v>11422</v>
      </c>
      <c r="J4330">
        <v>3</v>
      </c>
      <c r="K4330" t="s">
        <v>4664</v>
      </c>
    </row>
    <row r="4331" spans="1:11">
      <c r="A4331">
        <v>4330</v>
      </c>
      <c r="B4331" t="s">
        <v>4667</v>
      </c>
      <c r="C4331" t="s">
        <v>108</v>
      </c>
      <c r="D4331" t="s">
        <v>4412</v>
      </c>
      <c r="E4331" t="s">
        <v>275</v>
      </c>
      <c r="F4331" t="s">
        <v>4664</v>
      </c>
      <c r="G4331" t="s">
        <v>11373</v>
      </c>
      <c r="H4331" t="s">
        <v>11349</v>
      </c>
      <c r="I4331" t="s">
        <v>11422</v>
      </c>
      <c r="J4331">
        <v>3</v>
      </c>
      <c r="K4331" t="s">
        <v>4664</v>
      </c>
    </row>
    <row r="4332" spans="1:11">
      <c r="A4332">
        <v>4331</v>
      </c>
      <c r="B4332" t="s">
        <v>4668</v>
      </c>
      <c r="C4332" t="s">
        <v>108</v>
      </c>
      <c r="D4332" t="s">
        <v>4412</v>
      </c>
      <c r="E4332" t="s">
        <v>275</v>
      </c>
      <c r="F4332" t="s">
        <v>4664</v>
      </c>
      <c r="G4332" t="s">
        <v>11373</v>
      </c>
      <c r="H4332" t="s">
        <v>11349</v>
      </c>
      <c r="I4332" t="s">
        <v>11422</v>
      </c>
      <c r="J4332">
        <v>3</v>
      </c>
      <c r="K4332" t="s">
        <v>4664</v>
      </c>
    </row>
    <row r="4333" spans="1:11">
      <c r="A4333">
        <v>4332</v>
      </c>
      <c r="B4333" t="s">
        <v>4669</v>
      </c>
      <c r="C4333" t="s">
        <v>108</v>
      </c>
      <c r="D4333" t="s">
        <v>4412</v>
      </c>
      <c r="E4333" t="s">
        <v>275</v>
      </c>
      <c r="F4333" t="s">
        <v>4664</v>
      </c>
      <c r="G4333" t="s">
        <v>11373</v>
      </c>
      <c r="H4333" t="s">
        <v>11349</v>
      </c>
      <c r="I4333" t="s">
        <v>11422</v>
      </c>
      <c r="J4333">
        <v>3</v>
      </c>
      <c r="K4333" t="s">
        <v>4664</v>
      </c>
    </row>
    <row r="4334" spans="1:11">
      <c r="A4334">
        <v>4333</v>
      </c>
      <c r="B4334" t="s">
        <v>2618</v>
      </c>
      <c r="C4334" t="s">
        <v>108</v>
      </c>
      <c r="D4334" t="s">
        <v>4412</v>
      </c>
      <c r="E4334" t="s">
        <v>275</v>
      </c>
      <c r="F4334" t="s">
        <v>4664</v>
      </c>
      <c r="G4334" t="s">
        <v>11373</v>
      </c>
      <c r="H4334" t="s">
        <v>11349</v>
      </c>
      <c r="I4334" t="s">
        <v>11422</v>
      </c>
      <c r="J4334">
        <v>3</v>
      </c>
      <c r="K4334" t="s">
        <v>4664</v>
      </c>
    </row>
    <row r="4335" spans="1:11">
      <c r="A4335">
        <v>4334</v>
      </c>
      <c r="B4335" t="s">
        <v>4670</v>
      </c>
      <c r="C4335" t="s">
        <v>108</v>
      </c>
      <c r="D4335" t="s">
        <v>4412</v>
      </c>
      <c r="E4335" t="s">
        <v>275</v>
      </c>
      <c r="F4335" t="s">
        <v>4664</v>
      </c>
      <c r="G4335" t="s">
        <v>11373</v>
      </c>
      <c r="H4335" t="s">
        <v>11349</v>
      </c>
      <c r="I4335" t="s">
        <v>11422</v>
      </c>
      <c r="J4335">
        <v>3</v>
      </c>
      <c r="K4335" t="s">
        <v>4664</v>
      </c>
    </row>
    <row r="4336" spans="1:11">
      <c r="A4336">
        <v>4335</v>
      </c>
      <c r="B4336" t="s">
        <v>4671</v>
      </c>
      <c r="C4336" t="s">
        <v>108</v>
      </c>
      <c r="D4336" t="s">
        <v>4412</v>
      </c>
      <c r="E4336" t="s">
        <v>275</v>
      </c>
      <c r="F4336" t="s">
        <v>4664</v>
      </c>
      <c r="G4336" t="s">
        <v>11373</v>
      </c>
      <c r="H4336" t="s">
        <v>11349</v>
      </c>
      <c r="I4336" t="s">
        <v>11422</v>
      </c>
      <c r="J4336">
        <v>3</v>
      </c>
      <c r="K4336" t="s">
        <v>4664</v>
      </c>
    </row>
    <row r="4337" spans="1:11">
      <c r="A4337">
        <v>4336</v>
      </c>
      <c r="B4337" t="s">
        <v>4672</v>
      </c>
      <c r="C4337" t="s">
        <v>108</v>
      </c>
      <c r="D4337" t="s">
        <v>4412</v>
      </c>
      <c r="E4337" t="s">
        <v>275</v>
      </c>
      <c r="F4337" t="s">
        <v>4664</v>
      </c>
      <c r="G4337" t="s">
        <v>11373</v>
      </c>
      <c r="H4337" t="s">
        <v>11349</v>
      </c>
      <c r="I4337" t="s">
        <v>11422</v>
      </c>
      <c r="J4337">
        <v>3</v>
      </c>
      <c r="K4337" t="s">
        <v>4664</v>
      </c>
    </row>
    <row r="4338" spans="1:11">
      <c r="A4338">
        <v>4337</v>
      </c>
      <c r="B4338" t="s">
        <v>4673</v>
      </c>
      <c r="C4338" t="s">
        <v>108</v>
      </c>
      <c r="D4338" t="s">
        <v>4412</v>
      </c>
      <c r="E4338" t="s">
        <v>275</v>
      </c>
      <c r="F4338" t="s">
        <v>4664</v>
      </c>
      <c r="G4338" t="s">
        <v>11373</v>
      </c>
      <c r="H4338" t="s">
        <v>11349</v>
      </c>
      <c r="I4338" t="s">
        <v>11422</v>
      </c>
      <c r="J4338">
        <v>3</v>
      </c>
      <c r="K4338" t="s">
        <v>4664</v>
      </c>
    </row>
    <row r="4339" spans="1:11">
      <c r="A4339">
        <v>4338</v>
      </c>
      <c r="B4339" t="s">
        <v>4674</v>
      </c>
      <c r="C4339" t="s">
        <v>108</v>
      </c>
      <c r="D4339" t="s">
        <v>4412</v>
      </c>
      <c r="E4339" t="s">
        <v>275</v>
      </c>
      <c r="F4339" t="s">
        <v>4664</v>
      </c>
      <c r="G4339" t="s">
        <v>11373</v>
      </c>
      <c r="H4339" t="s">
        <v>11349</v>
      </c>
      <c r="I4339" t="s">
        <v>11422</v>
      </c>
      <c r="J4339">
        <v>3</v>
      </c>
      <c r="K4339" t="s">
        <v>4664</v>
      </c>
    </row>
    <row r="4340" spans="1:11">
      <c r="A4340">
        <v>4339</v>
      </c>
      <c r="B4340" t="s">
        <v>4675</v>
      </c>
      <c r="C4340" t="s">
        <v>108</v>
      </c>
      <c r="D4340" t="s">
        <v>4412</v>
      </c>
      <c r="E4340" t="s">
        <v>275</v>
      </c>
      <c r="F4340" t="s">
        <v>4664</v>
      </c>
      <c r="G4340" t="s">
        <v>11373</v>
      </c>
      <c r="H4340" t="s">
        <v>11349</v>
      </c>
      <c r="I4340" t="s">
        <v>11422</v>
      </c>
      <c r="J4340">
        <v>3</v>
      </c>
      <c r="K4340" t="s">
        <v>4664</v>
      </c>
    </row>
    <row r="4341" spans="1:11">
      <c r="A4341">
        <v>4340</v>
      </c>
      <c r="B4341" t="s">
        <v>4676</v>
      </c>
      <c r="C4341" t="s">
        <v>108</v>
      </c>
      <c r="D4341" t="s">
        <v>4412</v>
      </c>
      <c r="E4341" t="s">
        <v>275</v>
      </c>
      <c r="F4341" t="s">
        <v>4664</v>
      </c>
      <c r="G4341" t="s">
        <v>11373</v>
      </c>
      <c r="H4341" t="s">
        <v>11349</v>
      </c>
      <c r="I4341" t="s">
        <v>11422</v>
      </c>
      <c r="J4341">
        <v>3</v>
      </c>
      <c r="K4341" t="s">
        <v>4664</v>
      </c>
    </row>
    <row r="4342" spans="1:11">
      <c r="A4342">
        <v>4341</v>
      </c>
      <c r="B4342" t="s">
        <v>4677</v>
      </c>
      <c r="C4342" t="s">
        <v>147</v>
      </c>
      <c r="D4342" t="s">
        <v>4412</v>
      </c>
      <c r="E4342" t="s">
        <v>348</v>
      </c>
      <c r="F4342" t="s">
        <v>4678</v>
      </c>
      <c r="G4342" t="s">
        <v>11377</v>
      </c>
      <c r="H4342" t="s">
        <v>11304</v>
      </c>
      <c r="I4342" t="s">
        <v>11425</v>
      </c>
      <c r="J4342">
        <v>4</v>
      </c>
      <c r="K4342" t="s">
        <v>4678</v>
      </c>
    </row>
    <row r="4343" spans="1:11">
      <c r="A4343">
        <v>4342</v>
      </c>
      <c r="B4343" t="s">
        <v>4679</v>
      </c>
      <c r="C4343" t="s">
        <v>6</v>
      </c>
      <c r="D4343" t="s">
        <v>4412</v>
      </c>
      <c r="E4343" t="s">
        <v>348</v>
      </c>
      <c r="F4343" t="s">
        <v>4680</v>
      </c>
      <c r="G4343" t="s">
        <v>11377</v>
      </c>
      <c r="H4343" t="s">
        <v>11306</v>
      </c>
      <c r="I4343" t="s">
        <v>11425</v>
      </c>
      <c r="J4343">
        <v>4</v>
      </c>
      <c r="K4343" t="s">
        <v>4680</v>
      </c>
    </row>
    <row r="4344" spans="1:11">
      <c r="A4344">
        <v>4343</v>
      </c>
      <c r="B4344" t="s">
        <v>4681</v>
      </c>
      <c r="C4344" t="s">
        <v>6</v>
      </c>
      <c r="D4344" t="s">
        <v>4412</v>
      </c>
      <c r="E4344" t="s">
        <v>348</v>
      </c>
      <c r="F4344" t="s">
        <v>4680</v>
      </c>
      <c r="G4344" t="s">
        <v>11377</v>
      </c>
      <c r="H4344" t="s">
        <v>11306</v>
      </c>
      <c r="I4344" t="s">
        <v>11425</v>
      </c>
      <c r="J4344">
        <v>4</v>
      </c>
      <c r="K4344" t="s">
        <v>4680</v>
      </c>
    </row>
    <row r="4345" spans="1:11">
      <c r="A4345">
        <v>4344</v>
      </c>
      <c r="B4345" t="s">
        <v>4682</v>
      </c>
      <c r="C4345" t="s">
        <v>6</v>
      </c>
      <c r="D4345" t="s">
        <v>4412</v>
      </c>
      <c r="E4345" t="s">
        <v>348</v>
      </c>
      <c r="F4345" t="s">
        <v>4680</v>
      </c>
      <c r="G4345" t="s">
        <v>11377</v>
      </c>
      <c r="H4345" t="s">
        <v>11306</v>
      </c>
      <c r="I4345" t="s">
        <v>11425</v>
      </c>
      <c r="J4345">
        <v>4</v>
      </c>
      <c r="K4345" t="s">
        <v>4680</v>
      </c>
    </row>
    <row r="4346" spans="1:11">
      <c r="A4346">
        <v>4345</v>
      </c>
      <c r="B4346" t="s">
        <v>4411</v>
      </c>
      <c r="C4346" t="s">
        <v>6</v>
      </c>
      <c r="D4346" t="s">
        <v>4412</v>
      </c>
      <c r="E4346" t="s">
        <v>348</v>
      </c>
      <c r="F4346" t="s">
        <v>4680</v>
      </c>
      <c r="G4346" t="s">
        <v>11377</v>
      </c>
      <c r="H4346" t="s">
        <v>11306</v>
      </c>
      <c r="I4346" t="s">
        <v>11425</v>
      </c>
      <c r="J4346">
        <v>4</v>
      </c>
      <c r="K4346" t="s">
        <v>4680</v>
      </c>
    </row>
    <row r="4347" spans="1:11">
      <c r="A4347">
        <v>4346</v>
      </c>
      <c r="B4347" t="s">
        <v>4683</v>
      </c>
      <c r="C4347" t="s">
        <v>11</v>
      </c>
      <c r="D4347" t="s">
        <v>4412</v>
      </c>
      <c r="E4347" t="s">
        <v>348</v>
      </c>
      <c r="F4347" t="s">
        <v>4684</v>
      </c>
      <c r="G4347" t="s">
        <v>11377</v>
      </c>
      <c r="H4347" t="s">
        <v>11309</v>
      </c>
      <c r="I4347" t="s">
        <v>11425</v>
      </c>
      <c r="J4347">
        <v>4</v>
      </c>
      <c r="K4347" t="s">
        <v>4684</v>
      </c>
    </row>
    <row r="4348" spans="1:11">
      <c r="A4348">
        <v>4347</v>
      </c>
      <c r="B4348" t="s">
        <v>4685</v>
      </c>
      <c r="C4348" t="s">
        <v>11</v>
      </c>
      <c r="D4348" t="s">
        <v>4412</v>
      </c>
      <c r="E4348" t="s">
        <v>348</v>
      </c>
      <c r="F4348" t="s">
        <v>4684</v>
      </c>
      <c r="G4348" t="s">
        <v>11377</v>
      </c>
      <c r="H4348" t="s">
        <v>11309</v>
      </c>
      <c r="I4348" t="s">
        <v>11425</v>
      </c>
      <c r="J4348">
        <v>4</v>
      </c>
      <c r="K4348" t="s">
        <v>4684</v>
      </c>
    </row>
    <row r="4349" spans="1:11">
      <c r="A4349">
        <v>4348</v>
      </c>
      <c r="B4349" t="s">
        <v>4686</v>
      </c>
      <c r="C4349" t="s">
        <v>11</v>
      </c>
      <c r="D4349" t="s">
        <v>4412</v>
      </c>
      <c r="E4349" t="s">
        <v>348</v>
      </c>
      <c r="F4349" t="s">
        <v>4684</v>
      </c>
      <c r="G4349" t="s">
        <v>11377</v>
      </c>
      <c r="H4349" t="s">
        <v>11309</v>
      </c>
      <c r="I4349" t="s">
        <v>11425</v>
      </c>
      <c r="J4349">
        <v>4</v>
      </c>
      <c r="K4349" t="s">
        <v>4684</v>
      </c>
    </row>
    <row r="4350" spans="1:11">
      <c r="A4350">
        <v>4349</v>
      </c>
      <c r="B4350" t="s">
        <v>4687</v>
      </c>
      <c r="C4350" t="s">
        <v>11</v>
      </c>
      <c r="D4350" t="s">
        <v>4412</v>
      </c>
      <c r="E4350" t="s">
        <v>348</v>
      </c>
      <c r="F4350" t="s">
        <v>4684</v>
      </c>
      <c r="G4350" t="s">
        <v>11377</v>
      </c>
      <c r="H4350" t="s">
        <v>11309</v>
      </c>
      <c r="I4350" t="s">
        <v>11425</v>
      </c>
      <c r="J4350">
        <v>4</v>
      </c>
      <c r="K4350" t="s">
        <v>4684</v>
      </c>
    </row>
    <row r="4351" spans="1:11">
      <c r="A4351">
        <v>4350</v>
      </c>
      <c r="B4351" t="s">
        <v>4688</v>
      </c>
      <c r="C4351" t="s">
        <v>11</v>
      </c>
      <c r="D4351" t="s">
        <v>4412</v>
      </c>
      <c r="E4351" t="s">
        <v>348</v>
      </c>
      <c r="F4351" t="s">
        <v>4684</v>
      </c>
      <c r="G4351" t="s">
        <v>11377</v>
      </c>
      <c r="H4351" t="s">
        <v>11309</v>
      </c>
      <c r="I4351" t="s">
        <v>11425</v>
      </c>
      <c r="J4351">
        <v>4</v>
      </c>
      <c r="K4351" t="s">
        <v>4684</v>
      </c>
    </row>
    <row r="4352" spans="1:11">
      <c r="A4352">
        <v>4351</v>
      </c>
      <c r="B4352" t="s">
        <v>4689</v>
      </c>
      <c r="C4352" t="s">
        <v>11</v>
      </c>
      <c r="D4352" t="s">
        <v>4412</v>
      </c>
      <c r="E4352" t="s">
        <v>348</v>
      </c>
      <c r="F4352" t="s">
        <v>4684</v>
      </c>
      <c r="G4352" t="s">
        <v>11377</v>
      </c>
      <c r="H4352" t="s">
        <v>11309</v>
      </c>
      <c r="I4352" t="s">
        <v>11425</v>
      </c>
      <c r="J4352">
        <v>4</v>
      </c>
      <c r="K4352" t="s">
        <v>4684</v>
      </c>
    </row>
    <row r="4353" spans="1:11">
      <c r="A4353">
        <v>4352</v>
      </c>
      <c r="B4353" t="s">
        <v>4690</v>
      </c>
      <c r="C4353" t="s">
        <v>11</v>
      </c>
      <c r="D4353" t="s">
        <v>4412</v>
      </c>
      <c r="E4353" t="s">
        <v>348</v>
      </c>
      <c r="F4353" t="s">
        <v>4684</v>
      </c>
      <c r="G4353" t="s">
        <v>11377</v>
      </c>
      <c r="H4353" t="s">
        <v>11309</v>
      </c>
      <c r="I4353" t="s">
        <v>11425</v>
      </c>
      <c r="J4353">
        <v>4</v>
      </c>
      <c r="K4353" t="s">
        <v>4684</v>
      </c>
    </row>
    <row r="4354" spans="1:11">
      <c r="A4354">
        <v>4353</v>
      </c>
      <c r="B4354" t="s">
        <v>4691</v>
      </c>
      <c r="C4354" t="s">
        <v>11</v>
      </c>
      <c r="D4354" t="s">
        <v>4412</v>
      </c>
      <c r="E4354" t="s">
        <v>348</v>
      </c>
      <c r="F4354" t="s">
        <v>4684</v>
      </c>
      <c r="G4354" t="s">
        <v>11377</v>
      </c>
      <c r="H4354" t="s">
        <v>11309</v>
      </c>
      <c r="I4354" t="s">
        <v>11425</v>
      </c>
      <c r="J4354">
        <v>4</v>
      </c>
      <c r="K4354" t="s">
        <v>4684</v>
      </c>
    </row>
    <row r="4355" spans="1:11">
      <c r="A4355">
        <v>4354</v>
      </c>
      <c r="B4355" t="s">
        <v>4692</v>
      </c>
      <c r="C4355" t="s">
        <v>11</v>
      </c>
      <c r="D4355" t="s">
        <v>4412</v>
      </c>
      <c r="E4355" t="s">
        <v>348</v>
      </c>
      <c r="F4355" t="s">
        <v>4684</v>
      </c>
      <c r="G4355" t="s">
        <v>11377</v>
      </c>
      <c r="H4355" t="s">
        <v>11309</v>
      </c>
      <c r="I4355" t="s">
        <v>11425</v>
      </c>
      <c r="J4355">
        <v>4</v>
      </c>
      <c r="K4355" t="s">
        <v>4684</v>
      </c>
    </row>
    <row r="4356" spans="1:11">
      <c r="A4356">
        <v>4355</v>
      </c>
      <c r="B4356" t="s">
        <v>4693</v>
      </c>
      <c r="C4356" t="s">
        <v>11</v>
      </c>
      <c r="D4356" t="s">
        <v>4412</v>
      </c>
      <c r="E4356" t="s">
        <v>348</v>
      </c>
      <c r="F4356" t="s">
        <v>4684</v>
      </c>
      <c r="G4356" t="s">
        <v>11377</v>
      </c>
      <c r="H4356" t="s">
        <v>11309</v>
      </c>
      <c r="I4356" t="s">
        <v>11425</v>
      </c>
      <c r="J4356">
        <v>4</v>
      </c>
      <c r="K4356" t="s">
        <v>4684</v>
      </c>
    </row>
    <row r="4357" spans="1:11">
      <c r="A4357">
        <v>4356</v>
      </c>
      <c r="B4357" t="s">
        <v>4694</v>
      </c>
      <c r="C4357" t="s">
        <v>11</v>
      </c>
      <c r="D4357" t="s">
        <v>4412</v>
      </c>
      <c r="E4357" t="s">
        <v>348</v>
      </c>
      <c r="F4357" t="s">
        <v>4684</v>
      </c>
      <c r="G4357" t="s">
        <v>11377</v>
      </c>
      <c r="H4357" t="s">
        <v>11309</v>
      </c>
      <c r="I4357" t="s">
        <v>11425</v>
      </c>
      <c r="J4357">
        <v>4</v>
      </c>
      <c r="K4357" t="s">
        <v>4684</v>
      </c>
    </row>
    <row r="4358" spans="1:11">
      <c r="A4358">
        <v>4357</v>
      </c>
      <c r="B4358" t="s">
        <v>4695</v>
      </c>
      <c r="C4358" t="s">
        <v>11</v>
      </c>
      <c r="D4358" t="s">
        <v>4412</v>
      </c>
      <c r="E4358" t="s">
        <v>348</v>
      </c>
      <c r="F4358" t="s">
        <v>4684</v>
      </c>
      <c r="G4358" t="s">
        <v>11377</v>
      </c>
      <c r="H4358" t="s">
        <v>11309</v>
      </c>
      <c r="I4358" t="s">
        <v>11425</v>
      </c>
      <c r="J4358">
        <v>4</v>
      </c>
      <c r="K4358" t="s">
        <v>4684</v>
      </c>
    </row>
    <row r="4359" spans="1:11">
      <c r="A4359">
        <v>4358</v>
      </c>
      <c r="B4359" t="s">
        <v>4696</v>
      </c>
      <c r="C4359" t="s">
        <v>11</v>
      </c>
      <c r="D4359" t="s">
        <v>4412</v>
      </c>
      <c r="E4359" t="s">
        <v>348</v>
      </c>
      <c r="F4359" t="s">
        <v>4684</v>
      </c>
      <c r="G4359" t="s">
        <v>11377</v>
      </c>
      <c r="H4359" t="s">
        <v>11309</v>
      </c>
      <c r="I4359" t="s">
        <v>11425</v>
      </c>
      <c r="J4359">
        <v>4</v>
      </c>
      <c r="K4359" t="s">
        <v>4684</v>
      </c>
    </row>
    <row r="4360" spans="1:11">
      <c r="A4360">
        <v>4359</v>
      </c>
      <c r="B4360" t="s">
        <v>4697</v>
      </c>
      <c r="C4360" t="s">
        <v>11</v>
      </c>
      <c r="D4360" t="s">
        <v>4412</v>
      </c>
      <c r="E4360" t="s">
        <v>348</v>
      </c>
      <c r="F4360" t="s">
        <v>4684</v>
      </c>
      <c r="G4360" t="s">
        <v>11377</v>
      </c>
      <c r="H4360" t="s">
        <v>11309</v>
      </c>
      <c r="I4360" t="s">
        <v>11425</v>
      </c>
      <c r="J4360">
        <v>4</v>
      </c>
      <c r="K4360" t="s">
        <v>4684</v>
      </c>
    </row>
    <row r="4361" spans="1:11">
      <c r="A4361">
        <v>4360</v>
      </c>
      <c r="B4361" t="s">
        <v>4698</v>
      </c>
      <c r="C4361" t="s">
        <v>11</v>
      </c>
      <c r="D4361" t="s">
        <v>4412</v>
      </c>
      <c r="E4361" t="s">
        <v>348</v>
      </c>
      <c r="F4361" t="s">
        <v>4684</v>
      </c>
      <c r="G4361" t="s">
        <v>11377</v>
      </c>
      <c r="H4361" t="s">
        <v>11309</v>
      </c>
      <c r="I4361" t="s">
        <v>11425</v>
      </c>
      <c r="J4361">
        <v>4</v>
      </c>
      <c r="K4361" t="s">
        <v>4684</v>
      </c>
    </row>
    <row r="4362" spans="1:11">
      <c r="A4362">
        <v>4361</v>
      </c>
      <c r="B4362" t="s">
        <v>4699</v>
      </c>
      <c r="C4362" t="s">
        <v>11</v>
      </c>
      <c r="D4362" t="s">
        <v>4412</v>
      </c>
      <c r="E4362" t="s">
        <v>348</v>
      </c>
      <c r="F4362" t="s">
        <v>4684</v>
      </c>
      <c r="G4362" t="s">
        <v>11377</v>
      </c>
      <c r="H4362" t="s">
        <v>11309</v>
      </c>
      <c r="I4362" t="s">
        <v>11425</v>
      </c>
      <c r="J4362">
        <v>4</v>
      </c>
      <c r="K4362" t="s">
        <v>4684</v>
      </c>
    </row>
    <row r="4363" spans="1:11">
      <c r="A4363">
        <v>4362</v>
      </c>
      <c r="B4363" t="s">
        <v>4700</v>
      </c>
      <c r="C4363" t="s">
        <v>11</v>
      </c>
      <c r="D4363" t="s">
        <v>4412</v>
      </c>
      <c r="E4363" t="s">
        <v>348</v>
      </c>
      <c r="F4363" t="s">
        <v>4684</v>
      </c>
      <c r="G4363" t="s">
        <v>11377</v>
      </c>
      <c r="H4363" t="s">
        <v>11309</v>
      </c>
      <c r="I4363" t="s">
        <v>11425</v>
      </c>
      <c r="J4363">
        <v>4</v>
      </c>
      <c r="K4363" t="s">
        <v>4684</v>
      </c>
    </row>
    <row r="4364" spans="1:11">
      <c r="A4364">
        <v>4363</v>
      </c>
      <c r="B4364" t="s">
        <v>4701</v>
      </c>
      <c r="C4364" t="s">
        <v>11</v>
      </c>
      <c r="D4364" t="s">
        <v>4412</v>
      </c>
      <c r="E4364" t="s">
        <v>348</v>
      </c>
      <c r="F4364" t="s">
        <v>4684</v>
      </c>
      <c r="G4364" t="s">
        <v>11377</v>
      </c>
      <c r="H4364" t="s">
        <v>11309</v>
      </c>
      <c r="I4364" t="s">
        <v>11425</v>
      </c>
      <c r="J4364">
        <v>4</v>
      </c>
      <c r="K4364" t="s">
        <v>4684</v>
      </c>
    </row>
    <row r="4365" spans="1:11">
      <c r="A4365">
        <v>4364</v>
      </c>
      <c r="B4365" t="s">
        <v>3370</v>
      </c>
      <c r="C4365" t="s">
        <v>11</v>
      </c>
      <c r="D4365" t="s">
        <v>4412</v>
      </c>
      <c r="E4365" t="s">
        <v>348</v>
      </c>
      <c r="F4365" t="s">
        <v>4684</v>
      </c>
      <c r="G4365" t="s">
        <v>11377</v>
      </c>
      <c r="H4365" t="s">
        <v>11309</v>
      </c>
      <c r="I4365" t="s">
        <v>11425</v>
      </c>
      <c r="J4365">
        <v>4</v>
      </c>
      <c r="K4365" t="s">
        <v>4684</v>
      </c>
    </row>
    <row r="4366" spans="1:11">
      <c r="A4366">
        <v>4365</v>
      </c>
      <c r="B4366" t="s">
        <v>4702</v>
      </c>
      <c r="C4366" t="s">
        <v>11</v>
      </c>
      <c r="D4366" t="s">
        <v>4412</v>
      </c>
      <c r="E4366" t="s">
        <v>348</v>
      </c>
      <c r="F4366" t="s">
        <v>4684</v>
      </c>
      <c r="G4366" t="s">
        <v>11377</v>
      </c>
      <c r="H4366" t="s">
        <v>11309</v>
      </c>
      <c r="I4366" t="s">
        <v>11425</v>
      </c>
      <c r="J4366">
        <v>4</v>
      </c>
      <c r="K4366" t="s">
        <v>4684</v>
      </c>
    </row>
    <row r="4367" spans="1:11">
      <c r="A4367">
        <v>4366</v>
      </c>
      <c r="B4367" t="s">
        <v>4703</v>
      </c>
      <c r="C4367" t="s">
        <v>11</v>
      </c>
      <c r="D4367" t="s">
        <v>4412</v>
      </c>
      <c r="E4367" t="s">
        <v>348</v>
      </c>
      <c r="F4367" t="s">
        <v>4684</v>
      </c>
      <c r="G4367" t="s">
        <v>11377</v>
      </c>
      <c r="H4367" t="s">
        <v>11309</v>
      </c>
      <c r="I4367" t="s">
        <v>11425</v>
      </c>
      <c r="J4367">
        <v>4</v>
      </c>
      <c r="K4367" t="s">
        <v>4684</v>
      </c>
    </row>
    <row r="4368" spans="1:11">
      <c r="A4368">
        <v>4367</v>
      </c>
      <c r="B4368" t="s">
        <v>4704</v>
      </c>
      <c r="C4368" t="s">
        <v>11</v>
      </c>
      <c r="D4368" t="s">
        <v>4412</v>
      </c>
      <c r="E4368" t="s">
        <v>348</v>
      </c>
      <c r="F4368" t="s">
        <v>4684</v>
      </c>
      <c r="G4368" t="s">
        <v>11377</v>
      </c>
      <c r="H4368" t="s">
        <v>11309</v>
      </c>
      <c r="I4368" t="s">
        <v>11425</v>
      </c>
      <c r="J4368">
        <v>4</v>
      </c>
      <c r="K4368" t="s">
        <v>4684</v>
      </c>
    </row>
    <row r="4369" spans="1:11">
      <c r="A4369">
        <v>4368</v>
      </c>
      <c r="B4369" t="s">
        <v>4705</v>
      </c>
      <c r="C4369" t="s">
        <v>11</v>
      </c>
      <c r="D4369" t="s">
        <v>4412</v>
      </c>
      <c r="E4369" t="s">
        <v>348</v>
      </c>
      <c r="F4369" t="s">
        <v>4684</v>
      </c>
      <c r="G4369" t="s">
        <v>11377</v>
      </c>
      <c r="H4369" t="s">
        <v>11309</v>
      </c>
      <c r="I4369" t="s">
        <v>11425</v>
      </c>
      <c r="J4369">
        <v>4</v>
      </c>
      <c r="K4369" t="s">
        <v>4684</v>
      </c>
    </row>
    <row r="4370" spans="1:11">
      <c r="A4370">
        <v>4369</v>
      </c>
      <c r="B4370" t="s">
        <v>4706</v>
      </c>
      <c r="C4370" t="s">
        <v>17</v>
      </c>
      <c r="D4370" t="s">
        <v>4412</v>
      </c>
      <c r="E4370" t="s">
        <v>348</v>
      </c>
      <c r="F4370" t="s">
        <v>4707</v>
      </c>
      <c r="G4370" t="s">
        <v>11377</v>
      </c>
      <c r="H4370" t="s">
        <v>11312</v>
      </c>
      <c r="I4370" t="s">
        <v>11425</v>
      </c>
      <c r="J4370">
        <v>4</v>
      </c>
      <c r="K4370" t="s">
        <v>4707</v>
      </c>
    </row>
    <row r="4371" spans="1:11">
      <c r="A4371">
        <v>4370</v>
      </c>
      <c r="B4371" t="s">
        <v>4708</v>
      </c>
      <c r="C4371" t="s">
        <v>17</v>
      </c>
      <c r="D4371" t="s">
        <v>4412</v>
      </c>
      <c r="E4371" t="s">
        <v>348</v>
      </c>
      <c r="F4371" t="s">
        <v>4707</v>
      </c>
      <c r="G4371" t="s">
        <v>11377</v>
      </c>
      <c r="H4371" t="s">
        <v>11312</v>
      </c>
      <c r="I4371" t="s">
        <v>11425</v>
      </c>
      <c r="J4371">
        <v>4</v>
      </c>
      <c r="K4371" t="s">
        <v>4707</v>
      </c>
    </row>
    <row r="4372" spans="1:11">
      <c r="A4372">
        <v>4371</v>
      </c>
      <c r="B4372" t="s">
        <v>4709</v>
      </c>
      <c r="C4372" t="s">
        <v>17</v>
      </c>
      <c r="D4372" t="s">
        <v>4412</v>
      </c>
      <c r="E4372" t="s">
        <v>348</v>
      </c>
      <c r="F4372" t="s">
        <v>4707</v>
      </c>
      <c r="G4372" t="s">
        <v>11377</v>
      </c>
      <c r="H4372" t="s">
        <v>11312</v>
      </c>
      <c r="I4372" t="s">
        <v>11425</v>
      </c>
      <c r="J4372">
        <v>4</v>
      </c>
      <c r="K4372" t="s">
        <v>4707</v>
      </c>
    </row>
    <row r="4373" spans="1:11">
      <c r="A4373">
        <v>4372</v>
      </c>
      <c r="B4373" t="s">
        <v>4710</v>
      </c>
      <c r="C4373" t="s">
        <v>17</v>
      </c>
      <c r="D4373" t="s">
        <v>4412</v>
      </c>
      <c r="E4373" t="s">
        <v>348</v>
      </c>
      <c r="F4373" t="s">
        <v>4707</v>
      </c>
      <c r="G4373" t="s">
        <v>11377</v>
      </c>
      <c r="H4373" t="s">
        <v>11312</v>
      </c>
      <c r="I4373" t="s">
        <v>11425</v>
      </c>
      <c r="J4373">
        <v>4</v>
      </c>
      <c r="K4373" t="s">
        <v>4707</v>
      </c>
    </row>
    <row r="4374" spans="1:11">
      <c r="A4374">
        <v>4373</v>
      </c>
      <c r="B4374" t="s">
        <v>4711</v>
      </c>
      <c r="C4374" t="s">
        <v>17</v>
      </c>
      <c r="D4374" t="s">
        <v>4412</v>
      </c>
      <c r="E4374" t="s">
        <v>348</v>
      </c>
      <c r="F4374" t="s">
        <v>4707</v>
      </c>
      <c r="G4374" t="s">
        <v>11377</v>
      </c>
      <c r="H4374" t="s">
        <v>11312</v>
      </c>
      <c r="I4374" t="s">
        <v>11425</v>
      </c>
      <c r="J4374">
        <v>4</v>
      </c>
      <c r="K4374" t="s">
        <v>4707</v>
      </c>
    </row>
    <row r="4375" spans="1:11">
      <c r="A4375">
        <v>4374</v>
      </c>
      <c r="B4375" t="s">
        <v>4712</v>
      </c>
      <c r="C4375" t="s">
        <v>17</v>
      </c>
      <c r="D4375" t="s">
        <v>4412</v>
      </c>
      <c r="E4375" t="s">
        <v>348</v>
      </c>
      <c r="F4375" t="s">
        <v>4707</v>
      </c>
      <c r="G4375" t="s">
        <v>11377</v>
      </c>
      <c r="H4375" t="s">
        <v>11312</v>
      </c>
      <c r="I4375" t="s">
        <v>11425</v>
      </c>
      <c r="J4375">
        <v>4</v>
      </c>
      <c r="K4375" t="s">
        <v>4707</v>
      </c>
    </row>
    <row r="4376" spans="1:11">
      <c r="A4376">
        <v>4375</v>
      </c>
      <c r="B4376" t="s">
        <v>4713</v>
      </c>
      <c r="C4376" t="s">
        <v>17</v>
      </c>
      <c r="D4376" t="s">
        <v>4412</v>
      </c>
      <c r="E4376" t="s">
        <v>348</v>
      </c>
      <c r="F4376" t="s">
        <v>4707</v>
      </c>
      <c r="G4376" t="s">
        <v>11377</v>
      </c>
      <c r="H4376" t="s">
        <v>11312</v>
      </c>
      <c r="I4376" t="s">
        <v>11425</v>
      </c>
      <c r="J4376">
        <v>4</v>
      </c>
      <c r="K4376" t="s">
        <v>4707</v>
      </c>
    </row>
    <row r="4377" spans="1:11">
      <c r="A4377">
        <v>4376</v>
      </c>
      <c r="B4377" t="s">
        <v>4714</v>
      </c>
      <c r="C4377" t="s">
        <v>17</v>
      </c>
      <c r="D4377" t="s">
        <v>4412</v>
      </c>
      <c r="E4377" t="s">
        <v>348</v>
      </c>
      <c r="F4377" t="s">
        <v>4707</v>
      </c>
      <c r="G4377" t="s">
        <v>11377</v>
      </c>
      <c r="H4377" t="s">
        <v>11312</v>
      </c>
      <c r="I4377" t="s">
        <v>11425</v>
      </c>
      <c r="J4377">
        <v>4</v>
      </c>
      <c r="K4377" t="s">
        <v>4707</v>
      </c>
    </row>
    <row r="4378" spans="1:11">
      <c r="A4378">
        <v>4377</v>
      </c>
      <c r="B4378" t="s">
        <v>4715</v>
      </c>
      <c r="C4378" t="s">
        <v>17</v>
      </c>
      <c r="D4378" t="s">
        <v>4412</v>
      </c>
      <c r="E4378" t="s">
        <v>348</v>
      </c>
      <c r="F4378" t="s">
        <v>4707</v>
      </c>
      <c r="G4378" t="s">
        <v>11377</v>
      </c>
      <c r="H4378" t="s">
        <v>11312</v>
      </c>
      <c r="I4378" t="s">
        <v>11425</v>
      </c>
      <c r="J4378">
        <v>4</v>
      </c>
      <c r="K4378" t="s">
        <v>4707</v>
      </c>
    </row>
    <row r="4379" spans="1:11">
      <c r="A4379">
        <v>4378</v>
      </c>
      <c r="B4379" t="s">
        <v>4716</v>
      </c>
      <c r="C4379" t="s">
        <v>17</v>
      </c>
      <c r="D4379" t="s">
        <v>4412</v>
      </c>
      <c r="E4379" t="s">
        <v>348</v>
      </c>
      <c r="F4379" t="s">
        <v>4707</v>
      </c>
      <c r="G4379" t="s">
        <v>11377</v>
      </c>
      <c r="H4379" t="s">
        <v>11312</v>
      </c>
      <c r="I4379" t="s">
        <v>11425</v>
      </c>
      <c r="J4379">
        <v>4</v>
      </c>
      <c r="K4379" t="s">
        <v>4707</v>
      </c>
    </row>
    <row r="4380" spans="1:11">
      <c r="A4380">
        <v>4379</v>
      </c>
      <c r="B4380" t="s">
        <v>4717</v>
      </c>
      <c r="C4380" t="s">
        <v>17</v>
      </c>
      <c r="D4380" t="s">
        <v>4412</v>
      </c>
      <c r="E4380" t="s">
        <v>348</v>
      </c>
      <c r="F4380" t="s">
        <v>4707</v>
      </c>
      <c r="G4380" t="s">
        <v>11377</v>
      </c>
      <c r="H4380" t="s">
        <v>11312</v>
      </c>
      <c r="I4380" t="s">
        <v>11425</v>
      </c>
      <c r="J4380">
        <v>4</v>
      </c>
      <c r="K4380" t="s">
        <v>4707</v>
      </c>
    </row>
    <row r="4381" spans="1:11">
      <c r="A4381">
        <v>4380</v>
      </c>
      <c r="B4381" t="s">
        <v>4718</v>
      </c>
      <c r="C4381" t="s">
        <v>17</v>
      </c>
      <c r="D4381" t="s">
        <v>4412</v>
      </c>
      <c r="E4381" t="s">
        <v>348</v>
      </c>
      <c r="F4381" t="s">
        <v>4707</v>
      </c>
      <c r="G4381" t="s">
        <v>11377</v>
      </c>
      <c r="H4381" t="s">
        <v>11312</v>
      </c>
      <c r="I4381" t="s">
        <v>11425</v>
      </c>
      <c r="J4381">
        <v>4</v>
      </c>
      <c r="K4381" t="s">
        <v>4707</v>
      </c>
    </row>
    <row r="4382" spans="1:11">
      <c r="A4382">
        <v>4381</v>
      </c>
      <c r="B4382" t="s">
        <v>4719</v>
      </c>
      <c r="C4382" t="s">
        <v>17</v>
      </c>
      <c r="D4382" t="s">
        <v>4412</v>
      </c>
      <c r="E4382" t="s">
        <v>348</v>
      </c>
      <c r="F4382" t="s">
        <v>4707</v>
      </c>
      <c r="G4382" t="s">
        <v>11377</v>
      </c>
      <c r="H4382" t="s">
        <v>11312</v>
      </c>
      <c r="I4382" t="s">
        <v>11425</v>
      </c>
      <c r="J4382">
        <v>4</v>
      </c>
      <c r="K4382" t="s">
        <v>4707</v>
      </c>
    </row>
    <row r="4383" spans="1:11">
      <c r="A4383">
        <v>4382</v>
      </c>
      <c r="B4383" t="s">
        <v>4720</v>
      </c>
      <c r="C4383" t="s">
        <v>17</v>
      </c>
      <c r="D4383" t="s">
        <v>4412</v>
      </c>
      <c r="E4383" t="s">
        <v>348</v>
      </c>
      <c r="F4383" t="s">
        <v>4707</v>
      </c>
      <c r="G4383" t="s">
        <v>11377</v>
      </c>
      <c r="H4383" t="s">
        <v>11312</v>
      </c>
      <c r="I4383" t="s">
        <v>11425</v>
      </c>
      <c r="J4383">
        <v>4</v>
      </c>
      <c r="K4383" t="s">
        <v>4707</v>
      </c>
    </row>
    <row r="4384" spans="1:11">
      <c r="A4384">
        <v>4383</v>
      </c>
      <c r="B4384" t="s">
        <v>4721</v>
      </c>
      <c r="C4384" t="s">
        <v>17</v>
      </c>
      <c r="D4384" t="s">
        <v>4412</v>
      </c>
      <c r="E4384" t="s">
        <v>348</v>
      </c>
      <c r="F4384" t="s">
        <v>4707</v>
      </c>
      <c r="G4384" t="s">
        <v>11377</v>
      </c>
      <c r="H4384" t="s">
        <v>11312</v>
      </c>
      <c r="I4384" t="s">
        <v>11425</v>
      </c>
      <c r="J4384">
        <v>4</v>
      </c>
      <c r="K4384" t="s">
        <v>4707</v>
      </c>
    </row>
    <row r="4385" spans="1:11">
      <c r="A4385">
        <v>4384</v>
      </c>
      <c r="B4385" t="s">
        <v>4722</v>
      </c>
      <c r="C4385" t="s">
        <v>17</v>
      </c>
      <c r="D4385" t="s">
        <v>4412</v>
      </c>
      <c r="E4385" t="s">
        <v>348</v>
      </c>
      <c r="F4385" t="s">
        <v>4707</v>
      </c>
      <c r="G4385" t="s">
        <v>11377</v>
      </c>
      <c r="H4385" t="s">
        <v>11312</v>
      </c>
      <c r="I4385" t="s">
        <v>11425</v>
      </c>
      <c r="J4385">
        <v>4</v>
      </c>
      <c r="K4385" t="s">
        <v>4707</v>
      </c>
    </row>
    <row r="4386" spans="1:11">
      <c r="A4386">
        <v>4385</v>
      </c>
      <c r="B4386" t="s">
        <v>4723</v>
      </c>
      <c r="C4386" t="s">
        <v>17</v>
      </c>
      <c r="D4386" t="s">
        <v>4412</v>
      </c>
      <c r="E4386" t="s">
        <v>348</v>
      </c>
      <c r="F4386" t="s">
        <v>4707</v>
      </c>
      <c r="G4386" t="s">
        <v>11377</v>
      </c>
      <c r="H4386" t="s">
        <v>11312</v>
      </c>
      <c r="I4386" t="s">
        <v>11425</v>
      </c>
      <c r="J4386">
        <v>4</v>
      </c>
      <c r="K4386" t="s">
        <v>4707</v>
      </c>
    </row>
    <row r="4387" spans="1:11">
      <c r="A4387">
        <v>4386</v>
      </c>
      <c r="B4387" t="s">
        <v>4724</v>
      </c>
      <c r="C4387" t="s">
        <v>17</v>
      </c>
      <c r="D4387" t="s">
        <v>4412</v>
      </c>
      <c r="E4387" t="s">
        <v>348</v>
      </c>
      <c r="F4387" t="s">
        <v>4707</v>
      </c>
      <c r="G4387" t="s">
        <v>11377</v>
      </c>
      <c r="H4387" t="s">
        <v>11312</v>
      </c>
      <c r="I4387" t="s">
        <v>11425</v>
      </c>
      <c r="J4387">
        <v>4</v>
      </c>
      <c r="K4387" t="s">
        <v>4707</v>
      </c>
    </row>
    <row r="4388" spans="1:11">
      <c r="A4388">
        <v>4387</v>
      </c>
      <c r="B4388" t="s">
        <v>4725</v>
      </c>
      <c r="C4388" t="s">
        <v>17</v>
      </c>
      <c r="D4388" t="s">
        <v>4412</v>
      </c>
      <c r="E4388" t="s">
        <v>348</v>
      </c>
      <c r="F4388" t="s">
        <v>4707</v>
      </c>
      <c r="G4388" t="s">
        <v>11377</v>
      </c>
      <c r="H4388" t="s">
        <v>11312</v>
      </c>
      <c r="I4388" t="s">
        <v>11425</v>
      </c>
      <c r="J4388">
        <v>4</v>
      </c>
      <c r="K4388" t="s">
        <v>4707</v>
      </c>
    </row>
    <row r="4389" spans="1:11">
      <c r="A4389">
        <v>4388</v>
      </c>
      <c r="B4389" t="s">
        <v>4726</v>
      </c>
      <c r="C4389" t="s">
        <v>17</v>
      </c>
      <c r="D4389" t="s">
        <v>4412</v>
      </c>
      <c r="E4389" t="s">
        <v>348</v>
      </c>
      <c r="F4389" t="s">
        <v>4707</v>
      </c>
      <c r="G4389" t="s">
        <v>11377</v>
      </c>
      <c r="H4389" t="s">
        <v>11312</v>
      </c>
      <c r="I4389" t="s">
        <v>11425</v>
      </c>
      <c r="J4389">
        <v>4</v>
      </c>
      <c r="K4389" t="s">
        <v>4707</v>
      </c>
    </row>
    <row r="4390" spans="1:11">
      <c r="A4390">
        <v>4389</v>
      </c>
      <c r="B4390" t="s">
        <v>4727</v>
      </c>
      <c r="C4390" t="s">
        <v>32</v>
      </c>
      <c r="D4390" t="s">
        <v>4412</v>
      </c>
      <c r="E4390" t="s">
        <v>348</v>
      </c>
      <c r="F4390" t="s">
        <v>4728</v>
      </c>
      <c r="G4390" t="s">
        <v>11377</v>
      </c>
      <c r="H4390" t="s">
        <v>11315</v>
      </c>
      <c r="I4390" t="s">
        <v>11425</v>
      </c>
      <c r="J4390">
        <v>4</v>
      </c>
      <c r="K4390" t="s">
        <v>4728</v>
      </c>
    </row>
    <row r="4391" spans="1:11">
      <c r="A4391">
        <v>4390</v>
      </c>
      <c r="B4391" t="s">
        <v>4729</v>
      </c>
      <c r="C4391" t="s">
        <v>32</v>
      </c>
      <c r="D4391" t="s">
        <v>4412</v>
      </c>
      <c r="E4391" t="s">
        <v>348</v>
      </c>
      <c r="F4391" t="s">
        <v>4728</v>
      </c>
      <c r="G4391" t="s">
        <v>11377</v>
      </c>
      <c r="H4391" t="s">
        <v>11315</v>
      </c>
      <c r="I4391" t="s">
        <v>11425</v>
      </c>
      <c r="J4391">
        <v>4</v>
      </c>
      <c r="K4391" t="s">
        <v>4728</v>
      </c>
    </row>
    <row r="4392" spans="1:11">
      <c r="A4392">
        <v>4391</v>
      </c>
      <c r="B4392" t="s">
        <v>4730</v>
      </c>
      <c r="C4392" t="s">
        <v>32</v>
      </c>
      <c r="D4392" t="s">
        <v>4412</v>
      </c>
      <c r="E4392" t="s">
        <v>348</v>
      </c>
      <c r="F4392" t="s">
        <v>4728</v>
      </c>
      <c r="G4392" t="s">
        <v>11377</v>
      </c>
      <c r="H4392" t="s">
        <v>11315</v>
      </c>
      <c r="I4392" t="s">
        <v>11425</v>
      </c>
      <c r="J4392">
        <v>4</v>
      </c>
      <c r="K4392" t="s">
        <v>4728</v>
      </c>
    </row>
    <row r="4393" spans="1:11">
      <c r="A4393">
        <v>4392</v>
      </c>
      <c r="B4393" t="s">
        <v>4731</v>
      </c>
      <c r="C4393" t="s">
        <v>32</v>
      </c>
      <c r="D4393" t="s">
        <v>4412</v>
      </c>
      <c r="E4393" t="s">
        <v>348</v>
      </c>
      <c r="F4393" t="s">
        <v>4728</v>
      </c>
      <c r="G4393" t="s">
        <v>11377</v>
      </c>
      <c r="H4393" t="s">
        <v>11315</v>
      </c>
      <c r="I4393" t="s">
        <v>11425</v>
      </c>
      <c r="J4393">
        <v>4</v>
      </c>
      <c r="K4393" t="s">
        <v>4728</v>
      </c>
    </row>
    <row r="4394" spans="1:11">
      <c r="A4394">
        <v>4393</v>
      </c>
      <c r="B4394" t="s">
        <v>4732</v>
      </c>
      <c r="C4394" t="s">
        <v>32</v>
      </c>
      <c r="D4394" t="s">
        <v>4412</v>
      </c>
      <c r="E4394" t="s">
        <v>348</v>
      </c>
      <c r="F4394" t="s">
        <v>4728</v>
      </c>
      <c r="G4394" t="s">
        <v>11377</v>
      </c>
      <c r="H4394" t="s">
        <v>11315</v>
      </c>
      <c r="I4394" t="s">
        <v>11425</v>
      </c>
      <c r="J4394">
        <v>4</v>
      </c>
      <c r="K4394" t="s">
        <v>4728</v>
      </c>
    </row>
    <row r="4395" spans="1:11">
      <c r="A4395">
        <v>4394</v>
      </c>
      <c r="B4395" t="s">
        <v>4733</v>
      </c>
      <c r="C4395" t="s">
        <v>32</v>
      </c>
      <c r="D4395" t="s">
        <v>4412</v>
      </c>
      <c r="E4395" t="s">
        <v>348</v>
      </c>
      <c r="F4395" t="s">
        <v>4728</v>
      </c>
      <c r="G4395" t="s">
        <v>11377</v>
      </c>
      <c r="H4395" t="s">
        <v>11315</v>
      </c>
      <c r="I4395" t="s">
        <v>11425</v>
      </c>
      <c r="J4395">
        <v>4</v>
      </c>
      <c r="K4395" t="s">
        <v>4728</v>
      </c>
    </row>
    <row r="4396" spans="1:11">
      <c r="A4396">
        <v>4395</v>
      </c>
      <c r="B4396" t="s">
        <v>4734</v>
      </c>
      <c r="C4396" t="s">
        <v>32</v>
      </c>
      <c r="D4396" t="s">
        <v>4412</v>
      </c>
      <c r="E4396" t="s">
        <v>348</v>
      </c>
      <c r="F4396" t="s">
        <v>4728</v>
      </c>
      <c r="G4396" t="s">
        <v>11377</v>
      </c>
      <c r="H4396" t="s">
        <v>11315</v>
      </c>
      <c r="I4396" t="s">
        <v>11425</v>
      </c>
      <c r="J4396">
        <v>4</v>
      </c>
      <c r="K4396" t="s">
        <v>4728</v>
      </c>
    </row>
    <row r="4397" spans="1:11">
      <c r="A4397">
        <v>4396</v>
      </c>
      <c r="B4397" t="s">
        <v>4735</v>
      </c>
      <c r="C4397" t="s">
        <v>32</v>
      </c>
      <c r="D4397" t="s">
        <v>4412</v>
      </c>
      <c r="E4397" t="s">
        <v>348</v>
      </c>
      <c r="F4397" t="s">
        <v>4728</v>
      </c>
      <c r="G4397" t="s">
        <v>11377</v>
      </c>
      <c r="H4397" t="s">
        <v>11315</v>
      </c>
      <c r="I4397" t="s">
        <v>11425</v>
      </c>
      <c r="J4397">
        <v>4</v>
      </c>
      <c r="K4397" t="s">
        <v>4728</v>
      </c>
    </row>
    <row r="4398" spans="1:11">
      <c r="A4398">
        <v>4397</v>
      </c>
      <c r="B4398" t="s">
        <v>4736</v>
      </c>
      <c r="C4398" t="s">
        <v>32</v>
      </c>
      <c r="D4398" t="s">
        <v>4412</v>
      </c>
      <c r="E4398" t="s">
        <v>348</v>
      </c>
      <c r="F4398" t="s">
        <v>4728</v>
      </c>
      <c r="G4398" t="s">
        <v>11377</v>
      </c>
      <c r="H4398" t="s">
        <v>11315</v>
      </c>
      <c r="I4398" t="s">
        <v>11425</v>
      </c>
      <c r="J4398">
        <v>4</v>
      </c>
      <c r="K4398" t="s">
        <v>4728</v>
      </c>
    </row>
    <row r="4399" spans="1:11">
      <c r="A4399">
        <v>4398</v>
      </c>
      <c r="B4399" t="s">
        <v>4737</v>
      </c>
      <c r="C4399" t="s">
        <v>32</v>
      </c>
      <c r="D4399" t="s">
        <v>4412</v>
      </c>
      <c r="E4399" t="s">
        <v>348</v>
      </c>
      <c r="F4399" t="s">
        <v>4728</v>
      </c>
      <c r="G4399" t="s">
        <v>11377</v>
      </c>
      <c r="H4399" t="s">
        <v>11315</v>
      </c>
      <c r="I4399" t="s">
        <v>11425</v>
      </c>
      <c r="J4399">
        <v>4</v>
      </c>
      <c r="K4399" t="s">
        <v>4728</v>
      </c>
    </row>
    <row r="4400" spans="1:11">
      <c r="A4400">
        <v>4399</v>
      </c>
      <c r="B4400" t="s">
        <v>4738</v>
      </c>
      <c r="C4400" t="s">
        <v>32</v>
      </c>
      <c r="D4400" t="s">
        <v>4412</v>
      </c>
      <c r="E4400" t="s">
        <v>348</v>
      </c>
      <c r="F4400" t="s">
        <v>4728</v>
      </c>
      <c r="G4400" t="s">
        <v>11377</v>
      </c>
      <c r="H4400" t="s">
        <v>11315</v>
      </c>
      <c r="I4400" t="s">
        <v>11425</v>
      </c>
      <c r="J4400">
        <v>4</v>
      </c>
      <c r="K4400" t="s">
        <v>4728</v>
      </c>
    </row>
    <row r="4401" spans="1:11">
      <c r="A4401">
        <v>4400</v>
      </c>
      <c r="B4401" t="s">
        <v>4739</v>
      </c>
      <c r="C4401" t="s">
        <v>32</v>
      </c>
      <c r="D4401" t="s">
        <v>4412</v>
      </c>
      <c r="E4401" t="s">
        <v>348</v>
      </c>
      <c r="F4401" t="s">
        <v>4728</v>
      </c>
      <c r="G4401" t="s">
        <v>11377</v>
      </c>
      <c r="H4401" t="s">
        <v>11315</v>
      </c>
      <c r="I4401" t="s">
        <v>11425</v>
      </c>
      <c r="J4401">
        <v>4</v>
      </c>
      <c r="K4401" t="s">
        <v>4728</v>
      </c>
    </row>
    <row r="4402" spans="1:11">
      <c r="A4402">
        <v>4401</v>
      </c>
      <c r="B4402" t="s">
        <v>4740</v>
      </c>
      <c r="C4402" t="s">
        <v>45</v>
      </c>
      <c r="D4402" t="s">
        <v>4412</v>
      </c>
      <c r="E4402" t="s">
        <v>348</v>
      </c>
      <c r="F4402" t="s">
        <v>4741</v>
      </c>
      <c r="G4402" t="s">
        <v>11377</v>
      </c>
      <c r="H4402" t="s">
        <v>11318</v>
      </c>
      <c r="I4402" t="s">
        <v>11425</v>
      </c>
      <c r="J4402">
        <v>4</v>
      </c>
      <c r="K4402" t="s">
        <v>4741</v>
      </c>
    </row>
    <row r="4403" spans="1:11">
      <c r="A4403">
        <v>4402</v>
      </c>
      <c r="B4403" t="s">
        <v>4742</v>
      </c>
      <c r="C4403" t="s">
        <v>45</v>
      </c>
      <c r="D4403" t="s">
        <v>4412</v>
      </c>
      <c r="E4403" t="s">
        <v>348</v>
      </c>
      <c r="F4403" t="s">
        <v>4741</v>
      </c>
      <c r="G4403" t="s">
        <v>11377</v>
      </c>
      <c r="H4403" t="s">
        <v>11318</v>
      </c>
      <c r="I4403" t="s">
        <v>11425</v>
      </c>
      <c r="J4403">
        <v>4</v>
      </c>
      <c r="K4403" t="s">
        <v>4741</v>
      </c>
    </row>
    <row r="4404" spans="1:11">
      <c r="A4404">
        <v>4403</v>
      </c>
      <c r="B4404" t="s">
        <v>4743</v>
      </c>
      <c r="C4404" t="s">
        <v>45</v>
      </c>
      <c r="D4404" t="s">
        <v>4412</v>
      </c>
      <c r="E4404" t="s">
        <v>348</v>
      </c>
      <c r="F4404" t="s">
        <v>4741</v>
      </c>
      <c r="G4404" t="s">
        <v>11377</v>
      </c>
      <c r="H4404" t="s">
        <v>11318</v>
      </c>
      <c r="I4404" t="s">
        <v>11425</v>
      </c>
      <c r="J4404">
        <v>4</v>
      </c>
      <c r="K4404" t="s">
        <v>4741</v>
      </c>
    </row>
    <row r="4405" spans="1:11">
      <c r="A4405">
        <v>4404</v>
      </c>
      <c r="B4405" t="s">
        <v>4744</v>
      </c>
      <c r="C4405" t="s">
        <v>45</v>
      </c>
      <c r="D4405" t="s">
        <v>4412</v>
      </c>
      <c r="E4405" t="s">
        <v>348</v>
      </c>
      <c r="F4405" t="s">
        <v>4741</v>
      </c>
      <c r="G4405" t="s">
        <v>11377</v>
      </c>
      <c r="H4405" t="s">
        <v>11318</v>
      </c>
      <c r="I4405" t="s">
        <v>11425</v>
      </c>
      <c r="J4405">
        <v>4</v>
      </c>
      <c r="K4405" t="s">
        <v>4741</v>
      </c>
    </row>
    <row r="4406" spans="1:11">
      <c r="A4406">
        <v>4405</v>
      </c>
      <c r="B4406" t="s">
        <v>4745</v>
      </c>
      <c r="C4406" t="s">
        <v>45</v>
      </c>
      <c r="D4406" t="s">
        <v>4412</v>
      </c>
      <c r="E4406" t="s">
        <v>348</v>
      </c>
      <c r="F4406" t="s">
        <v>4741</v>
      </c>
      <c r="G4406" t="s">
        <v>11377</v>
      </c>
      <c r="H4406" t="s">
        <v>11318</v>
      </c>
      <c r="I4406" t="s">
        <v>11425</v>
      </c>
      <c r="J4406">
        <v>4</v>
      </c>
      <c r="K4406" t="s">
        <v>4741</v>
      </c>
    </row>
    <row r="4407" spans="1:11">
      <c r="A4407">
        <v>4406</v>
      </c>
      <c r="B4407" t="s">
        <v>4746</v>
      </c>
      <c r="C4407" t="s">
        <v>54</v>
      </c>
      <c r="D4407" t="s">
        <v>4412</v>
      </c>
      <c r="E4407" t="s">
        <v>348</v>
      </c>
      <c r="F4407" t="s">
        <v>4747</v>
      </c>
      <c r="G4407" t="s">
        <v>11377</v>
      </c>
      <c r="H4407" t="s">
        <v>11321</v>
      </c>
      <c r="I4407" t="s">
        <v>11425</v>
      </c>
      <c r="J4407">
        <v>4</v>
      </c>
      <c r="K4407" t="s">
        <v>4747</v>
      </c>
    </row>
    <row r="4408" spans="1:11">
      <c r="A4408">
        <v>4407</v>
      </c>
      <c r="B4408" t="s">
        <v>4748</v>
      </c>
      <c r="C4408" t="s">
        <v>54</v>
      </c>
      <c r="D4408" t="s">
        <v>4412</v>
      </c>
      <c r="E4408" t="s">
        <v>348</v>
      </c>
      <c r="F4408" t="s">
        <v>4747</v>
      </c>
      <c r="G4408" t="s">
        <v>11377</v>
      </c>
      <c r="H4408" t="s">
        <v>11321</v>
      </c>
      <c r="I4408" t="s">
        <v>11425</v>
      </c>
      <c r="J4408">
        <v>4</v>
      </c>
      <c r="K4408" t="s">
        <v>4747</v>
      </c>
    </row>
    <row r="4409" spans="1:11">
      <c r="A4409">
        <v>4408</v>
      </c>
      <c r="B4409" t="s">
        <v>4749</v>
      </c>
      <c r="C4409" t="s">
        <v>54</v>
      </c>
      <c r="D4409" t="s">
        <v>4412</v>
      </c>
      <c r="E4409" t="s">
        <v>348</v>
      </c>
      <c r="F4409" t="s">
        <v>4747</v>
      </c>
      <c r="G4409" t="s">
        <v>11377</v>
      </c>
      <c r="H4409" t="s">
        <v>11321</v>
      </c>
      <c r="I4409" t="s">
        <v>11425</v>
      </c>
      <c r="J4409">
        <v>4</v>
      </c>
      <c r="K4409" t="s">
        <v>4747</v>
      </c>
    </row>
    <row r="4410" spans="1:11">
      <c r="A4410">
        <v>4409</v>
      </c>
      <c r="B4410" t="s">
        <v>4750</v>
      </c>
      <c r="C4410" t="s">
        <v>54</v>
      </c>
      <c r="D4410" t="s">
        <v>4412</v>
      </c>
      <c r="E4410" t="s">
        <v>348</v>
      </c>
      <c r="F4410" t="s">
        <v>4747</v>
      </c>
      <c r="G4410" t="s">
        <v>11377</v>
      </c>
      <c r="H4410" t="s">
        <v>11321</v>
      </c>
      <c r="I4410" t="s">
        <v>11425</v>
      </c>
      <c r="J4410">
        <v>4</v>
      </c>
      <c r="K4410" t="s">
        <v>4747</v>
      </c>
    </row>
    <row r="4411" spans="1:11">
      <c r="A4411">
        <v>4410</v>
      </c>
      <c r="B4411" t="s">
        <v>4751</v>
      </c>
      <c r="C4411" t="s">
        <v>54</v>
      </c>
      <c r="D4411" t="s">
        <v>4412</v>
      </c>
      <c r="E4411" t="s">
        <v>348</v>
      </c>
      <c r="F4411" t="s">
        <v>4747</v>
      </c>
      <c r="G4411" t="s">
        <v>11377</v>
      </c>
      <c r="H4411" t="s">
        <v>11321</v>
      </c>
      <c r="I4411" t="s">
        <v>11425</v>
      </c>
      <c r="J4411">
        <v>4</v>
      </c>
      <c r="K4411" t="s">
        <v>4747</v>
      </c>
    </row>
    <row r="4412" spans="1:11">
      <c r="A4412">
        <v>4411</v>
      </c>
      <c r="B4412" t="s">
        <v>4752</v>
      </c>
      <c r="C4412" t="s">
        <v>63</v>
      </c>
      <c r="D4412" t="s">
        <v>4412</v>
      </c>
      <c r="E4412" t="s">
        <v>348</v>
      </c>
      <c r="F4412" t="s">
        <v>4753</v>
      </c>
      <c r="G4412" t="s">
        <v>11377</v>
      </c>
      <c r="H4412" t="s">
        <v>11328</v>
      </c>
      <c r="I4412" t="s">
        <v>11425</v>
      </c>
      <c r="J4412">
        <v>4</v>
      </c>
      <c r="K4412" t="s">
        <v>11907</v>
      </c>
    </row>
    <row r="4413" spans="1:11">
      <c r="A4413">
        <v>4412</v>
      </c>
      <c r="B4413" t="s">
        <v>4754</v>
      </c>
      <c r="C4413" t="s">
        <v>63</v>
      </c>
      <c r="D4413" t="s">
        <v>4412</v>
      </c>
      <c r="E4413" t="s">
        <v>348</v>
      </c>
      <c r="F4413" t="s">
        <v>4753</v>
      </c>
      <c r="G4413" t="s">
        <v>11377</v>
      </c>
      <c r="H4413" t="s">
        <v>11328</v>
      </c>
      <c r="I4413" t="s">
        <v>11425</v>
      </c>
      <c r="J4413">
        <v>4</v>
      </c>
      <c r="K4413" t="s">
        <v>11907</v>
      </c>
    </row>
    <row r="4414" spans="1:11">
      <c r="A4414">
        <v>4413</v>
      </c>
      <c r="B4414" t="s">
        <v>4755</v>
      </c>
      <c r="C4414" t="s">
        <v>63</v>
      </c>
      <c r="D4414" t="s">
        <v>4412</v>
      </c>
      <c r="E4414" t="s">
        <v>348</v>
      </c>
      <c r="F4414" t="s">
        <v>4753</v>
      </c>
      <c r="G4414" t="s">
        <v>11377</v>
      </c>
      <c r="H4414" t="s">
        <v>11328</v>
      </c>
      <c r="I4414" t="s">
        <v>11425</v>
      </c>
      <c r="J4414">
        <v>4</v>
      </c>
      <c r="K4414" t="s">
        <v>11907</v>
      </c>
    </row>
    <row r="4415" spans="1:11">
      <c r="A4415">
        <v>4414</v>
      </c>
      <c r="B4415" t="s">
        <v>4756</v>
      </c>
      <c r="C4415" t="s">
        <v>80</v>
      </c>
      <c r="D4415" t="s">
        <v>4412</v>
      </c>
      <c r="E4415" t="s">
        <v>348</v>
      </c>
      <c r="F4415" t="s">
        <v>4757</v>
      </c>
      <c r="G4415" t="s">
        <v>11377</v>
      </c>
      <c r="H4415" t="s">
        <v>11334</v>
      </c>
      <c r="I4415" t="s">
        <v>11425</v>
      </c>
      <c r="J4415">
        <v>4</v>
      </c>
      <c r="K4415" t="s">
        <v>4757</v>
      </c>
    </row>
    <row r="4416" spans="1:11">
      <c r="A4416">
        <v>4415</v>
      </c>
      <c r="B4416" t="s">
        <v>4758</v>
      </c>
      <c r="C4416" t="s">
        <v>80</v>
      </c>
      <c r="D4416" t="s">
        <v>4412</v>
      </c>
      <c r="E4416" t="s">
        <v>348</v>
      </c>
      <c r="F4416" t="s">
        <v>4757</v>
      </c>
      <c r="G4416" t="s">
        <v>11377</v>
      </c>
      <c r="H4416" t="s">
        <v>11334</v>
      </c>
      <c r="I4416" t="s">
        <v>11425</v>
      </c>
      <c r="J4416">
        <v>4</v>
      </c>
      <c r="K4416" t="s">
        <v>4757</v>
      </c>
    </row>
    <row r="4417" spans="1:11">
      <c r="A4417">
        <v>4416</v>
      </c>
      <c r="B4417" t="s">
        <v>4750</v>
      </c>
      <c r="C4417" t="s">
        <v>80</v>
      </c>
      <c r="D4417" t="s">
        <v>4412</v>
      </c>
      <c r="E4417" t="s">
        <v>348</v>
      </c>
      <c r="F4417" t="s">
        <v>4757</v>
      </c>
      <c r="G4417" t="s">
        <v>11377</v>
      </c>
      <c r="H4417" t="s">
        <v>11334</v>
      </c>
      <c r="I4417" t="s">
        <v>11425</v>
      </c>
      <c r="J4417">
        <v>4</v>
      </c>
      <c r="K4417" t="s">
        <v>4757</v>
      </c>
    </row>
    <row r="4418" spans="1:11">
      <c r="A4418">
        <v>4417</v>
      </c>
      <c r="B4418" t="s">
        <v>4759</v>
      </c>
      <c r="C4418" t="s">
        <v>80</v>
      </c>
      <c r="D4418" t="s">
        <v>4412</v>
      </c>
      <c r="E4418" t="s">
        <v>348</v>
      </c>
      <c r="F4418" t="s">
        <v>4757</v>
      </c>
      <c r="G4418" t="s">
        <v>11377</v>
      </c>
      <c r="H4418" t="s">
        <v>11334</v>
      </c>
      <c r="I4418" t="s">
        <v>11425</v>
      </c>
      <c r="J4418">
        <v>4</v>
      </c>
      <c r="K4418" t="s">
        <v>4757</v>
      </c>
    </row>
    <row r="4419" spans="1:11">
      <c r="A4419">
        <v>4418</v>
      </c>
      <c r="B4419" t="s">
        <v>4760</v>
      </c>
      <c r="C4419" t="s">
        <v>80</v>
      </c>
      <c r="D4419" t="s">
        <v>4412</v>
      </c>
      <c r="E4419" t="s">
        <v>348</v>
      </c>
      <c r="F4419" t="s">
        <v>4757</v>
      </c>
      <c r="G4419" t="s">
        <v>11377</v>
      </c>
      <c r="H4419" t="s">
        <v>11334</v>
      </c>
      <c r="I4419" t="s">
        <v>11425</v>
      </c>
      <c r="J4419">
        <v>4</v>
      </c>
      <c r="K4419" t="s">
        <v>4757</v>
      </c>
    </row>
    <row r="4420" spans="1:11">
      <c r="A4420">
        <v>4419</v>
      </c>
      <c r="B4420" t="s">
        <v>4761</v>
      </c>
      <c r="C4420" t="s">
        <v>88</v>
      </c>
      <c r="D4420" t="s">
        <v>4412</v>
      </c>
      <c r="E4420" t="s">
        <v>348</v>
      </c>
      <c r="F4420" t="s">
        <v>4762</v>
      </c>
      <c r="G4420" t="s">
        <v>11377</v>
      </c>
      <c r="H4420" t="s">
        <v>11700</v>
      </c>
      <c r="I4420" t="s">
        <v>11425</v>
      </c>
      <c r="J4420">
        <v>4</v>
      </c>
      <c r="K4420" t="s">
        <v>11908</v>
      </c>
    </row>
    <row r="4421" spans="1:11">
      <c r="A4421">
        <v>4420</v>
      </c>
      <c r="B4421" t="s">
        <v>4763</v>
      </c>
      <c r="C4421" t="s">
        <v>88</v>
      </c>
      <c r="D4421" t="s">
        <v>4412</v>
      </c>
      <c r="E4421" t="s">
        <v>348</v>
      </c>
      <c r="F4421" t="s">
        <v>4762</v>
      </c>
      <c r="G4421" t="s">
        <v>11377</v>
      </c>
      <c r="H4421" t="s">
        <v>11700</v>
      </c>
      <c r="I4421" t="s">
        <v>11425</v>
      </c>
      <c r="J4421">
        <v>4</v>
      </c>
      <c r="K4421" t="s">
        <v>11908</v>
      </c>
    </row>
    <row r="4422" spans="1:11">
      <c r="A4422">
        <v>4421</v>
      </c>
      <c r="B4422" t="s">
        <v>4764</v>
      </c>
      <c r="C4422" t="s">
        <v>88</v>
      </c>
      <c r="D4422" t="s">
        <v>4412</v>
      </c>
      <c r="E4422" t="s">
        <v>348</v>
      </c>
      <c r="F4422" t="s">
        <v>4762</v>
      </c>
      <c r="G4422" t="s">
        <v>11377</v>
      </c>
      <c r="H4422" t="s">
        <v>11700</v>
      </c>
      <c r="I4422" t="s">
        <v>11425</v>
      </c>
      <c r="J4422">
        <v>4</v>
      </c>
      <c r="K4422" t="s">
        <v>11908</v>
      </c>
    </row>
    <row r="4423" spans="1:11">
      <c r="A4423">
        <v>4422</v>
      </c>
      <c r="B4423" t="s">
        <v>4765</v>
      </c>
      <c r="C4423" t="s">
        <v>88</v>
      </c>
      <c r="D4423" t="s">
        <v>4412</v>
      </c>
      <c r="E4423" t="s">
        <v>348</v>
      </c>
      <c r="F4423" t="s">
        <v>4762</v>
      </c>
      <c r="G4423" t="s">
        <v>11377</v>
      </c>
      <c r="H4423" t="s">
        <v>11700</v>
      </c>
      <c r="I4423" t="s">
        <v>11425</v>
      </c>
      <c r="J4423">
        <v>4</v>
      </c>
      <c r="K4423" t="s">
        <v>11908</v>
      </c>
    </row>
    <row r="4424" spans="1:11">
      <c r="A4424">
        <v>4423</v>
      </c>
      <c r="B4424" t="s">
        <v>4766</v>
      </c>
      <c r="C4424" t="s">
        <v>88</v>
      </c>
      <c r="D4424" t="s">
        <v>4412</v>
      </c>
      <c r="E4424" t="s">
        <v>348</v>
      </c>
      <c r="F4424" t="s">
        <v>4762</v>
      </c>
      <c r="G4424" t="s">
        <v>11377</v>
      </c>
      <c r="H4424" t="s">
        <v>11700</v>
      </c>
      <c r="I4424" t="s">
        <v>11425</v>
      </c>
      <c r="J4424">
        <v>4</v>
      </c>
      <c r="K4424" t="s">
        <v>11908</v>
      </c>
    </row>
    <row r="4425" spans="1:11">
      <c r="A4425">
        <v>4424</v>
      </c>
      <c r="B4425" t="s">
        <v>4767</v>
      </c>
      <c r="C4425" t="s">
        <v>88</v>
      </c>
      <c r="D4425" t="s">
        <v>4412</v>
      </c>
      <c r="E4425" t="s">
        <v>348</v>
      </c>
      <c r="F4425" t="s">
        <v>4762</v>
      </c>
      <c r="G4425" t="s">
        <v>11377</v>
      </c>
      <c r="H4425" t="s">
        <v>11700</v>
      </c>
      <c r="I4425" t="s">
        <v>11425</v>
      </c>
      <c r="J4425">
        <v>4</v>
      </c>
      <c r="K4425" t="s">
        <v>11908</v>
      </c>
    </row>
    <row r="4426" spans="1:11">
      <c r="A4426">
        <v>4425</v>
      </c>
      <c r="B4426" t="s">
        <v>4768</v>
      </c>
      <c r="C4426" t="s">
        <v>537</v>
      </c>
      <c r="D4426" t="s">
        <v>4412</v>
      </c>
      <c r="E4426" t="s">
        <v>348</v>
      </c>
      <c r="F4426" t="s">
        <v>4769</v>
      </c>
      <c r="G4426" t="s">
        <v>11377</v>
      </c>
      <c r="H4426" t="s">
        <v>11307</v>
      </c>
      <c r="I4426" t="s">
        <v>11425</v>
      </c>
      <c r="J4426">
        <v>4</v>
      </c>
      <c r="K4426" t="s">
        <v>4769</v>
      </c>
    </row>
    <row r="4427" spans="1:11">
      <c r="A4427">
        <v>4426</v>
      </c>
      <c r="B4427" t="s">
        <v>4770</v>
      </c>
      <c r="C4427" t="s">
        <v>537</v>
      </c>
      <c r="D4427" t="s">
        <v>4412</v>
      </c>
      <c r="E4427" t="s">
        <v>348</v>
      </c>
      <c r="F4427" t="s">
        <v>4769</v>
      </c>
      <c r="G4427" t="s">
        <v>11377</v>
      </c>
      <c r="H4427" t="s">
        <v>11307</v>
      </c>
      <c r="I4427" t="s">
        <v>11425</v>
      </c>
      <c r="J4427">
        <v>4</v>
      </c>
      <c r="K4427" t="s">
        <v>4769</v>
      </c>
    </row>
    <row r="4428" spans="1:11">
      <c r="A4428">
        <v>4427</v>
      </c>
      <c r="B4428" t="s">
        <v>4771</v>
      </c>
      <c r="C4428" t="s">
        <v>537</v>
      </c>
      <c r="D4428" t="s">
        <v>4412</v>
      </c>
      <c r="E4428" t="s">
        <v>348</v>
      </c>
      <c r="F4428" t="s">
        <v>4769</v>
      </c>
      <c r="G4428" t="s">
        <v>11377</v>
      </c>
      <c r="H4428" t="s">
        <v>11307</v>
      </c>
      <c r="I4428" t="s">
        <v>11425</v>
      </c>
      <c r="J4428">
        <v>4</v>
      </c>
      <c r="K4428" t="s">
        <v>4769</v>
      </c>
    </row>
    <row r="4429" spans="1:11">
      <c r="A4429">
        <v>4428</v>
      </c>
      <c r="B4429" t="s">
        <v>4772</v>
      </c>
      <c r="C4429" t="s">
        <v>101</v>
      </c>
      <c r="D4429" t="s">
        <v>4412</v>
      </c>
      <c r="E4429" t="s">
        <v>348</v>
      </c>
      <c r="F4429" t="s">
        <v>4773</v>
      </c>
      <c r="G4429" t="s">
        <v>11377</v>
      </c>
      <c r="H4429" t="s">
        <v>11347</v>
      </c>
      <c r="I4429" t="s">
        <v>11425</v>
      </c>
      <c r="J4429">
        <v>4</v>
      </c>
      <c r="K4429" t="s">
        <v>11909</v>
      </c>
    </row>
    <row r="4430" spans="1:11">
      <c r="A4430">
        <v>4429</v>
      </c>
      <c r="B4430" t="s">
        <v>4774</v>
      </c>
      <c r="C4430" t="s">
        <v>101</v>
      </c>
      <c r="D4430" t="s">
        <v>4412</v>
      </c>
      <c r="E4430" t="s">
        <v>348</v>
      </c>
      <c r="F4430" t="s">
        <v>4773</v>
      </c>
      <c r="G4430" t="s">
        <v>11377</v>
      </c>
      <c r="H4430" t="s">
        <v>11347</v>
      </c>
      <c r="I4430" t="s">
        <v>11425</v>
      </c>
      <c r="J4430">
        <v>4</v>
      </c>
      <c r="K4430" t="s">
        <v>11909</v>
      </c>
    </row>
    <row r="4431" spans="1:11">
      <c r="A4431">
        <v>4430</v>
      </c>
      <c r="B4431" t="s">
        <v>4738</v>
      </c>
      <c r="C4431" t="s">
        <v>101</v>
      </c>
      <c r="D4431" t="s">
        <v>4412</v>
      </c>
      <c r="E4431" t="s">
        <v>348</v>
      </c>
      <c r="F4431" t="s">
        <v>4773</v>
      </c>
      <c r="G4431" t="s">
        <v>11377</v>
      </c>
      <c r="H4431" t="s">
        <v>11347</v>
      </c>
      <c r="I4431" t="s">
        <v>11425</v>
      </c>
      <c r="J4431">
        <v>4</v>
      </c>
      <c r="K4431" t="s">
        <v>11909</v>
      </c>
    </row>
    <row r="4432" spans="1:11">
      <c r="A4432">
        <v>4431</v>
      </c>
      <c r="B4432" t="s">
        <v>4775</v>
      </c>
      <c r="C4432" t="s">
        <v>101</v>
      </c>
      <c r="D4432" t="s">
        <v>4412</v>
      </c>
      <c r="E4432" t="s">
        <v>348</v>
      </c>
      <c r="F4432" t="s">
        <v>4773</v>
      </c>
      <c r="G4432" t="s">
        <v>11377</v>
      </c>
      <c r="H4432" t="s">
        <v>11347</v>
      </c>
      <c r="I4432" t="s">
        <v>11425</v>
      </c>
      <c r="J4432">
        <v>4</v>
      </c>
      <c r="K4432" t="s">
        <v>11909</v>
      </c>
    </row>
    <row r="4433" spans="1:11">
      <c r="A4433">
        <v>4432</v>
      </c>
      <c r="B4433" t="s">
        <v>4776</v>
      </c>
      <c r="C4433" t="s">
        <v>101</v>
      </c>
      <c r="D4433" t="s">
        <v>4412</v>
      </c>
      <c r="E4433" t="s">
        <v>348</v>
      </c>
      <c r="F4433" t="s">
        <v>4773</v>
      </c>
      <c r="G4433" t="s">
        <v>11377</v>
      </c>
      <c r="H4433" t="s">
        <v>11347</v>
      </c>
      <c r="I4433" t="s">
        <v>11425</v>
      </c>
      <c r="J4433">
        <v>4</v>
      </c>
      <c r="K4433" t="s">
        <v>11909</v>
      </c>
    </row>
    <row r="4434" spans="1:11">
      <c r="A4434">
        <v>4433</v>
      </c>
      <c r="B4434" t="s">
        <v>4777</v>
      </c>
      <c r="C4434" t="s">
        <v>101</v>
      </c>
      <c r="D4434" t="s">
        <v>4412</v>
      </c>
      <c r="E4434" t="s">
        <v>348</v>
      </c>
      <c r="F4434" t="s">
        <v>4773</v>
      </c>
      <c r="G4434" t="s">
        <v>11377</v>
      </c>
      <c r="H4434" t="s">
        <v>11347</v>
      </c>
      <c r="I4434" t="s">
        <v>11425</v>
      </c>
      <c r="J4434">
        <v>4</v>
      </c>
      <c r="K4434" t="s">
        <v>11909</v>
      </c>
    </row>
    <row r="4435" spans="1:11">
      <c r="A4435">
        <v>4434</v>
      </c>
      <c r="B4435" t="s">
        <v>1956</v>
      </c>
      <c r="C4435" t="s">
        <v>101</v>
      </c>
      <c r="D4435" t="s">
        <v>4412</v>
      </c>
      <c r="E4435" t="s">
        <v>348</v>
      </c>
      <c r="F4435" t="s">
        <v>4773</v>
      </c>
      <c r="G4435" t="s">
        <v>11377</v>
      </c>
      <c r="H4435" t="s">
        <v>11347</v>
      </c>
      <c r="I4435" t="s">
        <v>11425</v>
      </c>
      <c r="J4435">
        <v>4</v>
      </c>
      <c r="K4435" t="s">
        <v>11909</v>
      </c>
    </row>
    <row r="4436" spans="1:11">
      <c r="A4436">
        <v>4435</v>
      </c>
      <c r="B4436" t="s">
        <v>4778</v>
      </c>
      <c r="C4436" t="s">
        <v>108</v>
      </c>
      <c r="D4436" t="s">
        <v>4412</v>
      </c>
      <c r="E4436" t="s">
        <v>348</v>
      </c>
      <c r="F4436" t="s">
        <v>4779</v>
      </c>
      <c r="G4436" t="s">
        <v>11377</v>
      </c>
      <c r="H4436" t="s">
        <v>11349</v>
      </c>
      <c r="I4436" t="s">
        <v>11425</v>
      </c>
      <c r="J4436">
        <v>4</v>
      </c>
      <c r="K4436" t="s">
        <v>4779</v>
      </c>
    </row>
    <row r="4437" spans="1:11">
      <c r="A4437">
        <v>4436</v>
      </c>
      <c r="B4437" t="s">
        <v>4780</v>
      </c>
      <c r="C4437" t="s">
        <v>108</v>
      </c>
      <c r="D4437" t="s">
        <v>4412</v>
      </c>
      <c r="E4437" t="s">
        <v>348</v>
      </c>
      <c r="F4437" t="s">
        <v>4779</v>
      </c>
      <c r="G4437" t="s">
        <v>11377</v>
      </c>
      <c r="H4437" t="s">
        <v>11349</v>
      </c>
      <c r="I4437" t="s">
        <v>11425</v>
      </c>
      <c r="J4437">
        <v>4</v>
      </c>
      <c r="K4437" t="s">
        <v>4779</v>
      </c>
    </row>
    <row r="4438" spans="1:11">
      <c r="A4438">
        <v>4437</v>
      </c>
      <c r="B4438" t="s">
        <v>4781</v>
      </c>
      <c r="C4438" t="s">
        <v>108</v>
      </c>
      <c r="D4438" t="s">
        <v>4412</v>
      </c>
      <c r="E4438" t="s">
        <v>348</v>
      </c>
      <c r="F4438" t="s">
        <v>4779</v>
      </c>
      <c r="G4438" t="s">
        <v>11377</v>
      </c>
      <c r="H4438" t="s">
        <v>11349</v>
      </c>
      <c r="I4438" t="s">
        <v>11425</v>
      </c>
      <c r="J4438">
        <v>4</v>
      </c>
      <c r="K4438" t="s">
        <v>4779</v>
      </c>
    </row>
    <row r="4439" spans="1:11">
      <c r="A4439">
        <v>4438</v>
      </c>
      <c r="B4439" t="s">
        <v>4782</v>
      </c>
      <c r="C4439" t="s">
        <v>108</v>
      </c>
      <c r="D4439" t="s">
        <v>4412</v>
      </c>
      <c r="E4439" t="s">
        <v>348</v>
      </c>
      <c r="F4439" t="s">
        <v>4779</v>
      </c>
      <c r="G4439" t="s">
        <v>11377</v>
      </c>
      <c r="H4439" t="s">
        <v>11349</v>
      </c>
      <c r="I4439" t="s">
        <v>11425</v>
      </c>
      <c r="J4439">
        <v>4</v>
      </c>
      <c r="K4439" t="s">
        <v>4779</v>
      </c>
    </row>
    <row r="4440" spans="1:11">
      <c r="A4440">
        <v>4439</v>
      </c>
      <c r="B4440" t="s">
        <v>4783</v>
      </c>
      <c r="C4440" t="s">
        <v>108</v>
      </c>
      <c r="D4440" t="s">
        <v>4412</v>
      </c>
      <c r="E4440" t="s">
        <v>348</v>
      </c>
      <c r="F4440" t="s">
        <v>4779</v>
      </c>
      <c r="G4440" t="s">
        <v>11377</v>
      </c>
      <c r="H4440" t="s">
        <v>11349</v>
      </c>
      <c r="I4440" t="s">
        <v>11425</v>
      </c>
      <c r="J4440">
        <v>4</v>
      </c>
      <c r="K4440" t="s">
        <v>4779</v>
      </c>
    </row>
    <row r="4441" spans="1:11">
      <c r="A4441">
        <v>4440</v>
      </c>
      <c r="B4441" t="s">
        <v>4784</v>
      </c>
      <c r="C4441" t="s">
        <v>147</v>
      </c>
      <c r="D4441" t="s">
        <v>4412</v>
      </c>
      <c r="E4441" t="s">
        <v>462</v>
      </c>
      <c r="F4441" t="s">
        <v>4785</v>
      </c>
      <c r="G4441" t="s">
        <v>11373</v>
      </c>
      <c r="H4441" t="s">
        <v>11304</v>
      </c>
      <c r="I4441" t="s">
        <v>11422</v>
      </c>
      <c r="J4441">
        <v>5</v>
      </c>
      <c r="K4441" t="s">
        <v>4785</v>
      </c>
    </row>
    <row r="4442" spans="1:11">
      <c r="A4442">
        <v>4441</v>
      </c>
      <c r="B4442" t="s">
        <v>4786</v>
      </c>
      <c r="C4442" t="s">
        <v>147</v>
      </c>
      <c r="D4442" t="s">
        <v>4412</v>
      </c>
      <c r="E4442" t="s">
        <v>462</v>
      </c>
      <c r="F4442" t="s">
        <v>4785</v>
      </c>
      <c r="G4442" t="s">
        <v>11373</v>
      </c>
      <c r="H4442" t="s">
        <v>11304</v>
      </c>
      <c r="I4442" t="s">
        <v>11422</v>
      </c>
      <c r="J4442">
        <v>5</v>
      </c>
      <c r="K4442" t="s">
        <v>4785</v>
      </c>
    </row>
    <row r="4443" spans="1:11">
      <c r="A4443">
        <v>4442</v>
      </c>
      <c r="B4443" t="s">
        <v>4787</v>
      </c>
      <c r="C4443" t="s">
        <v>147</v>
      </c>
      <c r="D4443" t="s">
        <v>4412</v>
      </c>
      <c r="E4443" t="s">
        <v>462</v>
      </c>
      <c r="F4443" t="s">
        <v>4785</v>
      </c>
      <c r="G4443" t="s">
        <v>11373</v>
      </c>
      <c r="H4443" t="s">
        <v>11304</v>
      </c>
      <c r="I4443" t="s">
        <v>11422</v>
      </c>
      <c r="J4443">
        <v>5</v>
      </c>
      <c r="K4443" t="s">
        <v>4785</v>
      </c>
    </row>
    <row r="4444" spans="1:11">
      <c r="A4444">
        <v>4443</v>
      </c>
      <c r="B4444" t="s">
        <v>4788</v>
      </c>
      <c r="C4444" t="s">
        <v>147</v>
      </c>
      <c r="D4444" t="s">
        <v>4412</v>
      </c>
      <c r="E4444" t="s">
        <v>462</v>
      </c>
      <c r="F4444" t="s">
        <v>4785</v>
      </c>
      <c r="G4444" t="s">
        <v>11373</v>
      </c>
      <c r="H4444" t="s">
        <v>11304</v>
      </c>
      <c r="I4444" t="s">
        <v>11422</v>
      </c>
      <c r="J4444">
        <v>5</v>
      </c>
      <c r="K4444" t="s">
        <v>4785</v>
      </c>
    </row>
    <row r="4445" spans="1:11">
      <c r="A4445">
        <v>4444</v>
      </c>
      <c r="B4445" t="s">
        <v>4789</v>
      </c>
      <c r="C4445" t="s">
        <v>147</v>
      </c>
      <c r="D4445" t="s">
        <v>4412</v>
      </c>
      <c r="E4445" t="s">
        <v>462</v>
      </c>
      <c r="F4445" t="s">
        <v>4785</v>
      </c>
      <c r="G4445" t="s">
        <v>11373</v>
      </c>
      <c r="H4445" t="s">
        <v>11304</v>
      </c>
      <c r="I4445" t="s">
        <v>11422</v>
      </c>
      <c r="J4445">
        <v>5</v>
      </c>
      <c r="K4445" t="s">
        <v>4785</v>
      </c>
    </row>
    <row r="4446" spans="1:11">
      <c r="A4446">
        <v>4445</v>
      </c>
      <c r="B4446" t="s">
        <v>4790</v>
      </c>
      <c r="C4446" t="s">
        <v>147</v>
      </c>
      <c r="D4446" t="s">
        <v>4412</v>
      </c>
      <c r="E4446" t="s">
        <v>462</v>
      </c>
      <c r="F4446" t="s">
        <v>4785</v>
      </c>
      <c r="G4446" t="s">
        <v>11373</v>
      </c>
      <c r="H4446" t="s">
        <v>11304</v>
      </c>
      <c r="I4446" t="s">
        <v>11422</v>
      </c>
      <c r="J4446">
        <v>5</v>
      </c>
      <c r="K4446" t="s">
        <v>4785</v>
      </c>
    </row>
    <row r="4447" spans="1:11">
      <c r="A4447">
        <v>4446</v>
      </c>
      <c r="B4447" t="s">
        <v>4791</v>
      </c>
      <c r="C4447" t="s">
        <v>147</v>
      </c>
      <c r="D4447" t="s">
        <v>4412</v>
      </c>
      <c r="E4447" t="s">
        <v>462</v>
      </c>
      <c r="F4447" t="s">
        <v>4785</v>
      </c>
      <c r="G4447" t="s">
        <v>11373</v>
      </c>
      <c r="H4447" t="s">
        <v>11304</v>
      </c>
      <c r="I4447" t="s">
        <v>11422</v>
      </c>
      <c r="J4447">
        <v>5</v>
      </c>
      <c r="K4447" t="s">
        <v>4785</v>
      </c>
    </row>
    <row r="4448" spans="1:11">
      <c r="A4448">
        <v>4447</v>
      </c>
      <c r="B4448" t="s">
        <v>4792</v>
      </c>
      <c r="C4448" t="s">
        <v>147</v>
      </c>
      <c r="D4448" t="s">
        <v>4412</v>
      </c>
      <c r="E4448" t="s">
        <v>462</v>
      </c>
      <c r="F4448" t="s">
        <v>4785</v>
      </c>
      <c r="G4448" t="s">
        <v>11373</v>
      </c>
      <c r="H4448" t="s">
        <v>11304</v>
      </c>
      <c r="I4448" t="s">
        <v>11422</v>
      </c>
      <c r="J4448">
        <v>5</v>
      </c>
      <c r="K4448" t="s">
        <v>4785</v>
      </c>
    </row>
    <row r="4449" spans="1:11">
      <c r="A4449">
        <v>4448</v>
      </c>
      <c r="B4449" t="s">
        <v>4793</v>
      </c>
      <c r="C4449" t="s">
        <v>147</v>
      </c>
      <c r="D4449" t="s">
        <v>4412</v>
      </c>
      <c r="E4449" t="s">
        <v>462</v>
      </c>
      <c r="F4449" t="s">
        <v>4785</v>
      </c>
      <c r="G4449" t="s">
        <v>11373</v>
      </c>
      <c r="H4449" t="s">
        <v>11304</v>
      </c>
      <c r="I4449" t="s">
        <v>11422</v>
      </c>
      <c r="J4449">
        <v>5</v>
      </c>
      <c r="K4449" t="s">
        <v>4785</v>
      </c>
    </row>
    <row r="4450" spans="1:11">
      <c r="A4450">
        <v>4449</v>
      </c>
      <c r="B4450" t="s">
        <v>4794</v>
      </c>
      <c r="C4450" t="s">
        <v>147</v>
      </c>
      <c r="D4450" t="s">
        <v>4412</v>
      </c>
      <c r="E4450" t="s">
        <v>462</v>
      </c>
      <c r="F4450" t="s">
        <v>4785</v>
      </c>
      <c r="G4450" t="s">
        <v>11373</v>
      </c>
      <c r="H4450" t="s">
        <v>11304</v>
      </c>
      <c r="I4450" t="s">
        <v>11422</v>
      </c>
      <c r="J4450">
        <v>5</v>
      </c>
      <c r="K4450" t="s">
        <v>4785</v>
      </c>
    </row>
    <row r="4451" spans="1:11">
      <c r="A4451">
        <v>4450</v>
      </c>
      <c r="B4451" t="s">
        <v>4795</v>
      </c>
      <c r="C4451" t="s">
        <v>6</v>
      </c>
      <c r="D4451" t="s">
        <v>4412</v>
      </c>
      <c r="E4451" t="s">
        <v>462</v>
      </c>
      <c r="F4451" t="s">
        <v>4796</v>
      </c>
      <c r="G4451" t="s">
        <v>11373</v>
      </c>
      <c r="H4451" t="s">
        <v>11306</v>
      </c>
      <c r="I4451" t="s">
        <v>11422</v>
      </c>
      <c r="J4451">
        <v>5</v>
      </c>
      <c r="K4451" t="s">
        <v>4796</v>
      </c>
    </row>
    <row r="4452" spans="1:11">
      <c r="A4452">
        <v>4451</v>
      </c>
      <c r="B4452" t="s">
        <v>4443</v>
      </c>
      <c r="C4452" t="s">
        <v>6</v>
      </c>
      <c r="D4452" t="s">
        <v>4412</v>
      </c>
      <c r="E4452" t="s">
        <v>462</v>
      </c>
      <c r="F4452" t="s">
        <v>4796</v>
      </c>
      <c r="G4452" t="s">
        <v>11373</v>
      </c>
      <c r="H4452" t="s">
        <v>11306</v>
      </c>
      <c r="I4452" t="s">
        <v>11422</v>
      </c>
      <c r="J4452">
        <v>5</v>
      </c>
      <c r="K4452" t="s">
        <v>4796</v>
      </c>
    </row>
    <row r="4453" spans="1:11">
      <c r="A4453">
        <v>4452</v>
      </c>
      <c r="B4453" t="s">
        <v>4797</v>
      </c>
      <c r="C4453" t="s">
        <v>6</v>
      </c>
      <c r="D4453" t="s">
        <v>4412</v>
      </c>
      <c r="E4453" t="s">
        <v>462</v>
      </c>
      <c r="F4453" t="s">
        <v>4796</v>
      </c>
      <c r="G4453" t="s">
        <v>11373</v>
      </c>
      <c r="H4453" t="s">
        <v>11306</v>
      </c>
      <c r="I4453" t="s">
        <v>11422</v>
      </c>
      <c r="J4453">
        <v>5</v>
      </c>
      <c r="K4453" t="s">
        <v>4796</v>
      </c>
    </row>
    <row r="4454" spans="1:11">
      <c r="A4454">
        <v>4453</v>
      </c>
      <c r="B4454" t="s">
        <v>4798</v>
      </c>
      <c r="C4454" t="s">
        <v>6</v>
      </c>
      <c r="D4454" t="s">
        <v>4412</v>
      </c>
      <c r="E4454" t="s">
        <v>462</v>
      </c>
      <c r="F4454" t="s">
        <v>4796</v>
      </c>
      <c r="G4454" t="s">
        <v>11373</v>
      </c>
      <c r="H4454" t="s">
        <v>11306</v>
      </c>
      <c r="I4454" t="s">
        <v>11422</v>
      </c>
      <c r="J4454">
        <v>5</v>
      </c>
      <c r="K4454" t="s">
        <v>4796</v>
      </c>
    </row>
    <row r="4455" spans="1:11">
      <c r="A4455">
        <v>4454</v>
      </c>
      <c r="B4455" t="s">
        <v>4799</v>
      </c>
      <c r="C4455" t="s">
        <v>6</v>
      </c>
      <c r="D4455" t="s">
        <v>4412</v>
      </c>
      <c r="E4455" t="s">
        <v>462</v>
      </c>
      <c r="F4455" t="s">
        <v>4796</v>
      </c>
      <c r="G4455" t="s">
        <v>11373</v>
      </c>
      <c r="H4455" t="s">
        <v>11306</v>
      </c>
      <c r="I4455" t="s">
        <v>11422</v>
      </c>
      <c r="J4455">
        <v>5</v>
      </c>
      <c r="K4455" t="s">
        <v>4796</v>
      </c>
    </row>
    <row r="4456" spans="1:11">
      <c r="A4456">
        <v>4455</v>
      </c>
      <c r="B4456" t="s">
        <v>4411</v>
      </c>
      <c r="C4456" t="s">
        <v>6</v>
      </c>
      <c r="D4456" t="s">
        <v>4412</v>
      </c>
      <c r="E4456" t="s">
        <v>462</v>
      </c>
      <c r="F4456" t="s">
        <v>4796</v>
      </c>
      <c r="G4456" t="s">
        <v>11373</v>
      </c>
      <c r="H4456" t="s">
        <v>11306</v>
      </c>
      <c r="I4456" t="s">
        <v>11422</v>
      </c>
      <c r="J4456">
        <v>5</v>
      </c>
      <c r="K4456" t="s">
        <v>4796</v>
      </c>
    </row>
    <row r="4457" spans="1:11">
      <c r="A4457">
        <v>4456</v>
      </c>
      <c r="B4457" t="s">
        <v>4800</v>
      </c>
      <c r="C4457" t="s">
        <v>6</v>
      </c>
      <c r="D4457" t="s">
        <v>4412</v>
      </c>
      <c r="E4457" t="s">
        <v>462</v>
      </c>
      <c r="F4457" t="s">
        <v>4796</v>
      </c>
      <c r="G4457" t="s">
        <v>11373</v>
      </c>
      <c r="H4457" t="s">
        <v>11306</v>
      </c>
      <c r="I4457" t="s">
        <v>11422</v>
      </c>
      <c r="J4457">
        <v>5</v>
      </c>
      <c r="K4457" t="s">
        <v>4796</v>
      </c>
    </row>
    <row r="4458" spans="1:11">
      <c r="A4458">
        <v>4457</v>
      </c>
      <c r="B4458" t="s">
        <v>4801</v>
      </c>
      <c r="C4458" t="s">
        <v>6</v>
      </c>
      <c r="D4458" t="s">
        <v>4412</v>
      </c>
      <c r="E4458" t="s">
        <v>462</v>
      </c>
      <c r="F4458" t="s">
        <v>4796</v>
      </c>
      <c r="G4458" t="s">
        <v>11373</v>
      </c>
      <c r="H4458" t="s">
        <v>11306</v>
      </c>
      <c r="I4458" t="s">
        <v>11422</v>
      </c>
      <c r="J4458">
        <v>5</v>
      </c>
      <c r="K4458" t="s">
        <v>4796</v>
      </c>
    </row>
    <row r="4459" spans="1:11">
      <c r="A4459">
        <v>4458</v>
      </c>
      <c r="B4459" t="s">
        <v>4802</v>
      </c>
      <c r="C4459" t="s">
        <v>6</v>
      </c>
      <c r="D4459" t="s">
        <v>4412</v>
      </c>
      <c r="E4459" t="s">
        <v>462</v>
      </c>
      <c r="F4459" t="s">
        <v>4796</v>
      </c>
      <c r="G4459" t="s">
        <v>11373</v>
      </c>
      <c r="H4459" t="s">
        <v>11306</v>
      </c>
      <c r="I4459" t="s">
        <v>11422</v>
      </c>
      <c r="J4459">
        <v>5</v>
      </c>
      <c r="K4459" t="s">
        <v>4796</v>
      </c>
    </row>
    <row r="4460" spans="1:11">
      <c r="A4460">
        <v>4459</v>
      </c>
      <c r="B4460" t="s">
        <v>4803</v>
      </c>
      <c r="C4460" t="s">
        <v>6</v>
      </c>
      <c r="D4460" t="s">
        <v>4412</v>
      </c>
      <c r="E4460" t="s">
        <v>462</v>
      </c>
      <c r="F4460" t="s">
        <v>4796</v>
      </c>
      <c r="G4460" t="s">
        <v>11373</v>
      </c>
      <c r="H4460" t="s">
        <v>11306</v>
      </c>
      <c r="I4460" t="s">
        <v>11422</v>
      </c>
      <c r="J4460">
        <v>5</v>
      </c>
      <c r="K4460" t="s">
        <v>4796</v>
      </c>
    </row>
    <row r="4461" spans="1:11">
      <c r="A4461">
        <v>4460</v>
      </c>
      <c r="B4461" t="s">
        <v>4804</v>
      </c>
      <c r="C4461" t="s">
        <v>6</v>
      </c>
      <c r="D4461" t="s">
        <v>4412</v>
      </c>
      <c r="E4461" t="s">
        <v>462</v>
      </c>
      <c r="F4461" t="s">
        <v>4796</v>
      </c>
      <c r="G4461" t="s">
        <v>11373</v>
      </c>
      <c r="H4461" t="s">
        <v>11306</v>
      </c>
      <c r="I4461" t="s">
        <v>11422</v>
      </c>
      <c r="J4461">
        <v>5</v>
      </c>
      <c r="K4461" t="s">
        <v>4796</v>
      </c>
    </row>
    <row r="4462" spans="1:11">
      <c r="A4462">
        <v>4461</v>
      </c>
      <c r="B4462" t="s">
        <v>4805</v>
      </c>
      <c r="C4462" t="s">
        <v>6</v>
      </c>
      <c r="D4462" t="s">
        <v>4412</v>
      </c>
      <c r="E4462" t="s">
        <v>462</v>
      </c>
      <c r="F4462" t="s">
        <v>4796</v>
      </c>
      <c r="G4462" t="s">
        <v>11373</v>
      </c>
      <c r="H4462" t="s">
        <v>11306</v>
      </c>
      <c r="I4462" t="s">
        <v>11422</v>
      </c>
      <c r="J4462">
        <v>5</v>
      </c>
      <c r="K4462" t="s">
        <v>4796</v>
      </c>
    </row>
    <row r="4463" spans="1:11">
      <c r="A4463">
        <v>4462</v>
      </c>
      <c r="B4463" t="s">
        <v>4806</v>
      </c>
      <c r="C4463" t="s">
        <v>6</v>
      </c>
      <c r="D4463" t="s">
        <v>4412</v>
      </c>
      <c r="E4463" t="s">
        <v>462</v>
      </c>
      <c r="F4463" t="s">
        <v>4796</v>
      </c>
      <c r="G4463" t="s">
        <v>11373</v>
      </c>
      <c r="H4463" t="s">
        <v>11306</v>
      </c>
      <c r="I4463" t="s">
        <v>11422</v>
      </c>
      <c r="J4463">
        <v>5</v>
      </c>
      <c r="K4463" t="s">
        <v>4796</v>
      </c>
    </row>
    <row r="4464" spans="1:11">
      <c r="A4464">
        <v>4463</v>
      </c>
      <c r="B4464" t="s">
        <v>4807</v>
      </c>
      <c r="C4464" t="s">
        <v>11</v>
      </c>
      <c r="D4464" t="s">
        <v>4412</v>
      </c>
      <c r="E4464" t="s">
        <v>462</v>
      </c>
      <c r="F4464" t="s">
        <v>4808</v>
      </c>
      <c r="G4464" t="s">
        <v>11373</v>
      </c>
      <c r="H4464" t="s">
        <v>11309</v>
      </c>
      <c r="I4464" t="s">
        <v>11422</v>
      </c>
      <c r="J4464">
        <v>5</v>
      </c>
      <c r="K4464" t="s">
        <v>4808</v>
      </c>
    </row>
    <row r="4465" spans="1:11">
      <c r="A4465">
        <v>4464</v>
      </c>
      <c r="B4465" t="s">
        <v>4809</v>
      </c>
      <c r="C4465" t="s">
        <v>11</v>
      </c>
      <c r="D4465" t="s">
        <v>4412</v>
      </c>
      <c r="E4465" t="s">
        <v>462</v>
      </c>
      <c r="F4465" t="s">
        <v>4808</v>
      </c>
      <c r="G4465" t="s">
        <v>11373</v>
      </c>
      <c r="H4465" t="s">
        <v>11309</v>
      </c>
      <c r="I4465" t="s">
        <v>11422</v>
      </c>
      <c r="J4465">
        <v>5</v>
      </c>
      <c r="K4465" t="s">
        <v>4808</v>
      </c>
    </row>
    <row r="4466" spans="1:11">
      <c r="A4466">
        <v>4465</v>
      </c>
      <c r="B4466" t="s">
        <v>4810</v>
      </c>
      <c r="C4466" t="s">
        <v>11</v>
      </c>
      <c r="D4466" t="s">
        <v>4412</v>
      </c>
      <c r="E4466" t="s">
        <v>462</v>
      </c>
      <c r="F4466" t="s">
        <v>4808</v>
      </c>
      <c r="G4466" t="s">
        <v>11373</v>
      </c>
      <c r="H4466" t="s">
        <v>11309</v>
      </c>
      <c r="I4466" t="s">
        <v>11422</v>
      </c>
      <c r="J4466">
        <v>5</v>
      </c>
      <c r="K4466" t="s">
        <v>4808</v>
      </c>
    </row>
    <row r="4467" spans="1:11">
      <c r="A4467">
        <v>4466</v>
      </c>
      <c r="B4467" t="s">
        <v>4811</v>
      </c>
      <c r="C4467" t="s">
        <v>17</v>
      </c>
      <c r="D4467" t="s">
        <v>4412</v>
      </c>
      <c r="E4467" t="s">
        <v>462</v>
      </c>
      <c r="F4467" t="s">
        <v>4812</v>
      </c>
      <c r="G4467" t="s">
        <v>11373</v>
      </c>
      <c r="H4467" t="s">
        <v>11312</v>
      </c>
      <c r="I4467" t="s">
        <v>11422</v>
      </c>
      <c r="J4467">
        <v>5</v>
      </c>
      <c r="K4467" t="s">
        <v>4812</v>
      </c>
    </row>
    <row r="4468" spans="1:11">
      <c r="A4468">
        <v>4467</v>
      </c>
      <c r="B4468" t="s">
        <v>4813</v>
      </c>
      <c r="C4468" t="s">
        <v>17</v>
      </c>
      <c r="D4468" t="s">
        <v>4412</v>
      </c>
      <c r="E4468" t="s">
        <v>462</v>
      </c>
      <c r="F4468" t="s">
        <v>4812</v>
      </c>
      <c r="G4468" t="s">
        <v>11373</v>
      </c>
      <c r="H4468" t="s">
        <v>11312</v>
      </c>
      <c r="I4468" t="s">
        <v>11422</v>
      </c>
      <c r="J4468">
        <v>5</v>
      </c>
      <c r="K4468" t="s">
        <v>4812</v>
      </c>
    </row>
    <row r="4469" spans="1:11">
      <c r="A4469">
        <v>4468</v>
      </c>
      <c r="B4469" t="s">
        <v>4814</v>
      </c>
      <c r="C4469" t="s">
        <v>17</v>
      </c>
      <c r="D4469" t="s">
        <v>4412</v>
      </c>
      <c r="E4469" t="s">
        <v>462</v>
      </c>
      <c r="F4469" t="s">
        <v>4812</v>
      </c>
      <c r="G4469" t="s">
        <v>11373</v>
      </c>
      <c r="H4469" t="s">
        <v>11312</v>
      </c>
      <c r="I4469" t="s">
        <v>11422</v>
      </c>
      <c r="J4469">
        <v>5</v>
      </c>
      <c r="K4469" t="s">
        <v>4812</v>
      </c>
    </row>
    <row r="4470" spans="1:11">
      <c r="A4470">
        <v>4469</v>
      </c>
      <c r="B4470" t="s">
        <v>4815</v>
      </c>
      <c r="C4470" t="s">
        <v>17</v>
      </c>
      <c r="D4470" t="s">
        <v>4412</v>
      </c>
      <c r="E4470" t="s">
        <v>462</v>
      </c>
      <c r="F4470" t="s">
        <v>4812</v>
      </c>
      <c r="G4470" t="s">
        <v>11373</v>
      </c>
      <c r="H4470" t="s">
        <v>11312</v>
      </c>
      <c r="I4470" t="s">
        <v>11422</v>
      </c>
      <c r="J4470">
        <v>5</v>
      </c>
      <c r="K4470" t="s">
        <v>4812</v>
      </c>
    </row>
    <row r="4471" spans="1:11">
      <c r="A4471">
        <v>4470</v>
      </c>
      <c r="B4471" t="s">
        <v>4816</v>
      </c>
      <c r="C4471" t="s">
        <v>32</v>
      </c>
      <c r="D4471" t="s">
        <v>4412</v>
      </c>
      <c r="E4471" t="s">
        <v>462</v>
      </c>
      <c r="F4471" t="s">
        <v>4817</v>
      </c>
      <c r="G4471" t="s">
        <v>11373</v>
      </c>
      <c r="H4471" t="s">
        <v>11315</v>
      </c>
      <c r="I4471" t="s">
        <v>11422</v>
      </c>
      <c r="J4471">
        <v>5</v>
      </c>
      <c r="K4471" t="s">
        <v>4817</v>
      </c>
    </row>
    <row r="4472" spans="1:11">
      <c r="A4472">
        <v>4471</v>
      </c>
      <c r="B4472" t="s">
        <v>4818</v>
      </c>
      <c r="C4472" t="s">
        <v>32</v>
      </c>
      <c r="D4472" t="s">
        <v>4412</v>
      </c>
      <c r="E4472" t="s">
        <v>462</v>
      </c>
      <c r="F4472" t="s">
        <v>4817</v>
      </c>
      <c r="G4472" t="s">
        <v>11373</v>
      </c>
      <c r="H4472" t="s">
        <v>11315</v>
      </c>
      <c r="I4472" t="s">
        <v>11422</v>
      </c>
      <c r="J4472">
        <v>5</v>
      </c>
      <c r="K4472" t="s">
        <v>4817</v>
      </c>
    </row>
    <row r="4473" spans="1:11">
      <c r="A4473">
        <v>4472</v>
      </c>
      <c r="B4473" t="s">
        <v>4819</v>
      </c>
      <c r="C4473" t="s">
        <v>32</v>
      </c>
      <c r="D4473" t="s">
        <v>4412</v>
      </c>
      <c r="E4473" t="s">
        <v>462</v>
      </c>
      <c r="F4473" t="s">
        <v>4817</v>
      </c>
      <c r="G4473" t="s">
        <v>11373</v>
      </c>
      <c r="H4473" t="s">
        <v>11315</v>
      </c>
      <c r="I4473" t="s">
        <v>11422</v>
      </c>
      <c r="J4473">
        <v>5</v>
      </c>
      <c r="K4473" t="s">
        <v>4817</v>
      </c>
    </row>
    <row r="4474" spans="1:11">
      <c r="A4474">
        <v>4473</v>
      </c>
      <c r="B4474" t="s">
        <v>4820</v>
      </c>
      <c r="C4474" t="s">
        <v>32</v>
      </c>
      <c r="D4474" t="s">
        <v>4412</v>
      </c>
      <c r="E4474" t="s">
        <v>462</v>
      </c>
      <c r="F4474" t="s">
        <v>4817</v>
      </c>
      <c r="G4474" t="s">
        <v>11373</v>
      </c>
      <c r="H4474" t="s">
        <v>11315</v>
      </c>
      <c r="I4474" t="s">
        <v>11422</v>
      </c>
      <c r="J4474">
        <v>5</v>
      </c>
      <c r="K4474" t="s">
        <v>4817</v>
      </c>
    </row>
    <row r="4475" spans="1:11">
      <c r="A4475">
        <v>4474</v>
      </c>
      <c r="B4475" t="s">
        <v>4821</v>
      </c>
      <c r="C4475" t="s">
        <v>32</v>
      </c>
      <c r="D4475" t="s">
        <v>4412</v>
      </c>
      <c r="E4475" t="s">
        <v>462</v>
      </c>
      <c r="F4475" t="s">
        <v>4817</v>
      </c>
      <c r="G4475" t="s">
        <v>11373</v>
      </c>
      <c r="H4475" t="s">
        <v>11315</v>
      </c>
      <c r="I4475" t="s">
        <v>11422</v>
      </c>
      <c r="J4475">
        <v>5</v>
      </c>
      <c r="K4475" t="s">
        <v>4817</v>
      </c>
    </row>
    <row r="4476" spans="1:11">
      <c r="A4476">
        <v>4475</v>
      </c>
      <c r="B4476" t="s">
        <v>4822</v>
      </c>
      <c r="C4476" t="s">
        <v>54</v>
      </c>
      <c r="D4476" t="s">
        <v>4412</v>
      </c>
      <c r="E4476" t="s">
        <v>462</v>
      </c>
      <c r="F4476" t="s">
        <v>4823</v>
      </c>
      <c r="G4476" t="s">
        <v>11373</v>
      </c>
      <c r="H4476" t="s">
        <v>11321</v>
      </c>
      <c r="I4476" t="s">
        <v>11422</v>
      </c>
      <c r="J4476">
        <v>5</v>
      </c>
      <c r="K4476" t="s">
        <v>4823</v>
      </c>
    </row>
    <row r="4477" spans="1:11">
      <c r="A4477">
        <v>4476</v>
      </c>
      <c r="B4477" t="s">
        <v>1160</v>
      </c>
      <c r="C4477" t="s">
        <v>54</v>
      </c>
      <c r="D4477" t="s">
        <v>4412</v>
      </c>
      <c r="E4477" t="s">
        <v>462</v>
      </c>
      <c r="F4477" t="s">
        <v>4823</v>
      </c>
      <c r="G4477" t="s">
        <v>11373</v>
      </c>
      <c r="H4477" t="s">
        <v>11321</v>
      </c>
      <c r="I4477" t="s">
        <v>11422</v>
      </c>
      <c r="J4477">
        <v>5</v>
      </c>
      <c r="K4477" t="s">
        <v>4823</v>
      </c>
    </row>
    <row r="4478" spans="1:11">
      <c r="A4478">
        <v>4477</v>
      </c>
      <c r="B4478" t="s">
        <v>4824</v>
      </c>
      <c r="C4478" t="s">
        <v>63</v>
      </c>
      <c r="D4478" t="s">
        <v>4412</v>
      </c>
      <c r="E4478" t="s">
        <v>462</v>
      </c>
      <c r="F4478" t="s">
        <v>4825</v>
      </c>
      <c r="G4478" t="s">
        <v>11373</v>
      </c>
      <c r="H4478" t="s">
        <v>11328</v>
      </c>
      <c r="I4478" t="s">
        <v>11422</v>
      </c>
      <c r="J4478">
        <v>5</v>
      </c>
      <c r="K4478" t="s">
        <v>11910</v>
      </c>
    </row>
    <row r="4479" spans="1:11">
      <c r="A4479">
        <v>4478</v>
      </c>
      <c r="B4479" t="s">
        <v>4826</v>
      </c>
      <c r="C4479" t="s">
        <v>63</v>
      </c>
      <c r="D4479" t="s">
        <v>4412</v>
      </c>
      <c r="E4479" t="s">
        <v>462</v>
      </c>
      <c r="F4479" t="s">
        <v>4825</v>
      </c>
      <c r="G4479" t="s">
        <v>11373</v>
      </c>
      <c r="H4479" t="s">
        <v>11328</v>
      </c>
      <c r="I4479" t="s">
        <v>11422</v>
      </c>
      <c r="J4479">
        <v>5</v>
      </c>
      <c r="K4479" t="s">
        <v>11910</v>
      </c>
    </row>
    <row r="4480" spans="1:11">
      <c r="A4480">
        <v>4479</v>
      </c>
      <c r="B4480" t="s">
        <v>4827</v>
      </c>
      <c r="C4480" t="s">
        <v>63</v>
      </c>
      <c r="D4480" t="s">
        <v>4412</v>
      </c>
      <c r="E4480" t="s">
        <v>462</v>
      </c>
      <c r="F4480" t="s">
        <v>4825</v>
      </c>
      <c r="G4480" t="s">
        <v>11373</v>
      </c>
      <c r="H4480" t="s">
        <v>11328</v>
      </c>
      <c r="I4480" t="s">
        <v>11422</v>
      </c>
      <c r="J4480">
        <v>5</v>
      </c>
      <c r="K4480" t="s">
        <v>11910</v>
      </c>
    </row>
    <row r="4481" spans="1:11">
      <c r="A4481">
        <v>4480</v>
      </c>
      <c r="B4481" t="s">
        <v>4828</v>
      </c>
      <c r="C4481" t="s">
        <v>63</v>
      </c>
      <c r="D4481" t="s">
        <v>4412</v>
      </c>
      <c r="E4481" t="s">
        <v>462</v>
      </c>
      <c r="F4481" t="s">
        <v>4825</v>
      </c>
      <c r="G4481" t="s">
        <v>11373</v>
      </c>
      <c r="H4481" t="s">
        <v>11328</v>
      </c>
      <c r="I4481" t="s">
        <v>11422</v>
      </c>
      <c r="J4481">
        <v>5</v>
      </c>
      <c r="K4481" t="s">
        <v>11910</v>
      </c>
    </row>
    <row r="4482" spans="1:11">
      <c r="A4482">
        <v>4481</v>
      </c>
      <c r="B4482" t="s">
        <v>4829</v>
      </c>
      <c r="C4482" t="s">
        <v>582</v>
      </c>
      <c r="D4482" t="s">
        <v>4412</v>
      </c>
      <c r="E4482" t="s">
        <v>462</v>
      </c>
      <c r="F4482" t="s">
        <v>4830</v>
      </c>
      <c r="G4482" t="s">
        <v>11373</v>
      </c>
      <c r="H4482" t="s">
        <v>11330</v>
      </c>
      <c r="I4482" t="s">
        <v>11422</v>
      </c>
      <c r="J4482">
        <v>5</v>
      </c>
      <c r="K4482" t="s">
        <v>4830</v>
      </c>
    </row>
    <row r="4483" spans="1:11">
      <c r="A4483">
        <v>4482</v>
      </c>
      <c r="B4483" t="s">
        <v>4831</v>
      </c>
      <c r="C4483" t="s">
        <v>582</v>
      </c>
      <c r="D4483" t="s">
        <v>4412</v>
      </c>
      <c r="E4483" t="s">
        <v>462</v>
      </c>
      <c r="F4483" t="s">
        <v>4830</v>
      </c>
      <c r="G4483" t="s">
        <v>11373</v>
      </c>
      <c r="H4483" t="s">
        <v>11330</v>
      </c>
      <c r="I4483" t="s">
        <v>11422</v>
      </c>
      <c r="J4483">
        <v>5</v>
      </c>
      <c r="K4483" t="s">
        <v>4830</v>
      </c>
    </row>
    <row r="4484" spans="1:11">
      <c r="A4484">
        <v>4483</v>
      </c>
      <c r="B4484" t="s">
        <v>4832</v>
      </c>
      <c r="C4484" t="s">
        <v>80</v>
      </c>
      <c r="D4484" t="s">
        <v>4412</v>
      </c>
      <c r="E4484" t="s">
        <v>462</v>
      </c>
      <c r="F4484" t="s">
        <v>4833</v>
      </c>
      <c r="G4484" t="s">
        <v>11373</v>
      </c>
      <c r="H4484" t="s">
        <v>11334</v>
      </c>
      <c r="I4484" t="s">
        <v>11422</v>
      </c>
      <c r="J4484">
        <v>5</v>
      </c>
      <c r="K4484" t="s">
        <v>4833</v>
      </c>
    </row>
    <row r="4485" spans="1:11">
      <c r="A4485">
        <v>4484</v>
      </c>
      <c r="B4485" t="s">
        <v>4834</v>
      </c>
      <c r="C4485" t="s">
        <v>80</v>
      </c>
      <c r="D4485" t="s">
        <v>4412</v>
      </c>
      <c r="E4485" t="s">
        <v>462</v>
      </c>
      <c r="F4485" t="s">
        <v>4833</v>
      </c>
      <c r="G4485" t="s">
        <v>11373</v>
      </c>
      <c r="H4485" t="s">
        <v>11334</v>
      </c>
      <c r="I4485" t="s">
        <v>11422</v>
      </c>
      <c r="J4485">
        <v>5</v>
      </c>
      <c r="K4485" t="s">
        <v>4833</v>
      </c>
    </row>
    <row r="4486" spans="1:11">
      <c r="A4486">
        <v>4485</v>
      </c>
      <c r="B4486" t="s">
        <v>4835</v>
      </c>
      <c r="C4486" t="s">
        <v>80</v>
      </c>
      <c r="D4486" t="s">
        <v>4412</v>
      </c>
      <c r="E4486" t="s">
        <v>462</v>
      </c>
      <c r="F4486" t="s">
        <v>4833</v>
      </c>
      <c r="G4486" t="s">
        <v>11373</v>
      </c>
      <c r="H4486" t="s">
        <v>11334</v>
      </c>
      <c r="I4486" t="s">
        <v>11422</v>
      </c>
      <c r="J4486">
        <v>5</v>
      </c>
      <c r="K4486" t="s">
        <v>4833</v>
      </c>
    </row>
    <row r="4487" spans="1:11">
      <c r="A4487">
        <v>4486</v>
      </c>
      <c r="B4487" t="s">
        <v>4836</v>
      </c>
      <c r="C4487" t="s">
        <v>80</v>
      </c>
      <c r="D4487" t="s">
        <v>4412</v>
      </c>
      <c r="E4487" t="s">
        <v>462</v>
      </c>
      <c r="F4487" t="s">
        <v>4833</v>
      </c>
      <c r="G4487" t="s">
        <v>11373</v>
      </c>
      <c r="H4487" t="s">
        <v>11334</v>
      </c>
      <c r="I4487" t="s">
        <v>11422</v>
      </c>
      <c r="J4487">
        <v>5</v>
      </c>
      <c r="K4487" t="s">
        <v>4833</v>
      </c>
    </row>
    <row r="4488" spans="1:11">
      <c r="A4488">
        <v>4487</v>
      </c>
      <c r="B4488" t="s">
        <v>4837</v>
      </c>
      <c r="C4488" t="s">
        <v>80</v>
      </c>
      <c r="D4488" t="s">
        <v>4412</v>
      </c>
      <c r="E4488" t="s">
        <v>462</v>
      </c>
      <c r="F4488" t="s">
        <v>4833</v>
      </c>
      <c r="G4488" t="s">
        <v>11373</v>
      </c>
      <c r="H4488" t="s">
        <v>11334</v>
      </c>
      <c r="I4488" t="s">
        <v>11422</v>
      </c>
      <c r="J4488">
        <v>5</v>
      </c>
      <c r="K4488" t="s">
        <v>4833</v>
      </c>
    </row>
    <row r="4489" spans="1:11">
      <c r="A4489">
        <v>4488</v>
      </c>
      <c r="B4489" t="s">
        <v>4838</v>
      </c>
      <c r="C4489" t="s">
        <v>80</v>
      </c>
      <c r="D4489" t="s">
        <v>4412</v>
      </c>
      <c r="E4489" t="s">
        <v>462</v>
      </c>
      <c r="F4489" t="s">
        <v>4833</v>
      </c>
      <c r="G4489" t="s">
        <v>11373</v>
      </c>
      <c r="H4489" t="s">
        <v>11334</v>
      </c>
      <c r="I4489" t="s">
        <v>11422</v>
      </c>
      <c r="J4489">
        <v>5</v>
      </c>
      <c r="K4489" t="s">
        <v>4833</v>
      </c>
    </row>
    <row r="4490" spans="1:11">
      <c r="A4490">
        <v>4489</v>
      </c>
      <c r="B4490" t="s">
        <v>4839</v>
      </c>
      <c r="C4490" t="s">
        <v>88</v>
      </c>
      <c r="D4490" t="s">
        <v>4412</v>
      </c>
      <c r="E4490" t="s">
        <v>462</v>
      </c>
      <c r="F4490" t="s">
        <v>4840</v>
      </c>
      <c r="G4490" t="s">
        <v>11373</v>
      </c>
      <c r="H4490" t="s">
        <v>11700</v>
      </c>
      <c r="I4490" t="s">
        <v>11422</v>
      </c>
      <c r="J4490">
        <v>5</v>
      </c>
      <c r="K4490" t="s">
        <v>11911</v>
      </c>
    </row>
    <row r="4491" spans="1:11">
      <c r="A4491">
        <v>4490</v>
      </c>
      <c r="B4491" t="s">
        <v>4841</v>
      </c>
      <c r="C4491" t="s">
        <v>88</v>
      </c>
      <c r="D4491" t="s">
        <v>4412</v>
      </c>
      <c r="E4491" t="s">
        <v>462</v>
      </c>
      <c r="F4491" t="s">
        <v>4840</v>
      </c>
      <c r="G4491" t="s">
        <v>11373</v>
      </c>
      <c r="H4491" t="s">
        <v>11700</v>
      </c>
      <c r="I4491" t="s">
        <v>11422</v>
      </c>
      <c r="J4491">
        <v>5</v>
      </c>
      <c r="K4491" t="s">
        <v>11911</v>
      </c>
    </row>
    <row r="4492" spans="1:11">
      <c r="A4492">
        <v>4491</v>
      </c>
      <c r="B4492" t="s">
        <v>4842</v>
      </c>
      <c r="C4492" t="s">
        <v>88</v>
      </c>
      <c r="D4492" t="s">
        <v>4412</v>
      </c>
      <c r="E4492" t="s">
        <v>462</v>
      </c>
      <c r="F4492" t="s">
        <v>4840</v>
      </c>
      <c r="G4492" t="s">
        <v>11373</v>
      </c>
      <c r="H4492" t="s">
        <v>11700</v>
      </c>
      <c r="I4492" t="s">
        <v>11422</v>
      </c>
      <c r="J4492">
        <v>5</v>
      </c>
      <c r="K4492" t="s">
        <v>11911</v>
      </c>
    </row>
    <row r="4493" spans="1:11">
      <c r="A4493">
        <v>4492</v>
      </c>
      <c r="B4493" t="s">
        <v>4843</v>
      </c>
      <c r="C4493" t="s">
        <v>88</v>
      </c>
      <c r="D4493" t="s">
        <v>4412</v>
      </c>
      <c r="E4493" t="s">
        <v>462</v>
      </c>
      <c r="F4493" t="s">
        <v>4840</v>
      </c>
      <c r="G4493" t="s">
        <v>11373</v>
      </c>
      <c r="H4493" t="s">
        <v>11700</v>
      </c>
      <c r="I4493" t="s">
        <v>11422</v>
      </c>
      <c r="J4493">
        <v>5</v>
      </c>
      <c r="K4493" t="s">
        <v>11911</v>
      </c>
    </row>
    <row r="4494" spans="1:11">
      <c r="A4494">
        <v>4493</v>
      </c>
      <c r="B4494" t="s">
        <v>4844</v>
      </c>
      <c r="C4494" t="s">
        <v>88</v>
      </c>
      <c r="D4494" t="s">
        <v>4412</v>
      </c>
      <c r="E4494" t="s">
        <v>462</v>
      </c>
      <c r="F4494" t="s">
        <v>4840</v>
      </c>
      <c r="G4494" t="s">
        <v>11373</v>
      </c>
      <c r="H4494" t="s">
        <v>11700</v>
      </c>
      <c r="I4494" t="s">
        <v>11422</v>
      </c>
      <c r="J4494">
        <v>5</v>
      </c>
      <c r="K4494" t="s">
        <v>11911</v>
      </c>
    </row>
    <row r="4495" spans="1:11">
      <c r="A4495">
        <v>4494</v>
      </c>
      <c r="B4495" t="s">
        <v>4845</v>
      </c>
      <c r="C4495" t="s">
        <v>88</v>
      </c>
      <c r="D4495" t="s">
        <v>4412</v>
      </c>
      <c r="E4495" t="s">
        <v>462</v>
      </c>
      <c r="F4495" t="s">
        <v>4840</v>
      </c>
      <c r="G4495" t="s">
        <v>11373</v>
      </c>
      <c r="H4495" t="s">
        <v>11700</v>
      </c>
      <c r="I4495" t="s">
        <v>11422</v>
      </c>
      <c r="J4495">
        <v>5</v>
      </c>
      <c r="K4495" t="s">
        <v>11911</v>
      </c>
    </row>
    <row r="4496" spans="1:11">
      <c r="A4496">
        <v>4495</v>
      </c>
      <c r="B4496" t="s">
        <v>4846</v>
      </c>
      <c r="C4496" t="s">
        <v>88</v>
      </c>
      <c r="D4496" t="s">
        <v>4412</v>
      </c>
      <c r="E4496" t="s">
        <v>462</v>
      </c>
      <c r="F4496" t="s">
        <v>4840</v>
      </c>
      <c r="G4496" t="s">
        <v>11373</v>
      </c>
      <c r="H4496" t="s">
        <v>11700</v>
      </c>
      <c r="I4496" t="s">
        <v>11422</v>
      </c>
      <c r="J4496">
        <v>5</v>
      </c>
      <c r="K4496" t="s">
        <v>11911</v>
      </c>
    </row>
    <row r="4497" spans="1:11">
      <c r="A4497">
        <v>4496</v>
      </c>
      <c r="B4497" t="s">
        <v>4847</v>
      </c>
      <c r="C4497" t="s">
        <v>88</v>
      </c>
      <c r="D4497" t="s">
        <v>4412</v>
      </c>
      <c r="E4497" t="s">
        <v>462</v>
      </c>
      <c r="F4497" t="s">
        <v>4840</v>
      </c>
      <c r="G4497" t="s">
        <v>11373</v>
      </c>
      <c r="H4497" t="s">
        <v>11700</v>
      </c>
      <c r="I4497" t="s">
        <v>11422</v>
      </c>
      <c r="J4497">
        <v>5</v>
      </c>
      <c r="K4497" t="s">
        <v>11911</v>
      </c>
    </row>
    <row r="4498" spans="1:11">
      <c r="A4498">
        <v>4497</v>
      </c>
      <c r="B4498" t="s">
        <v>4577</v>
      </c>
      <c r="C4498" t="s">
        <v>88</v>
      </c>
      <c r="D4498" t="s">
        <v>4412</v>
      </c>
      <c r="E4498" t="s">
        <v>462</v>
      </c>
      <c r="F4498" t="s">
        <v>4840</v>
      </c>
      <c r="G4498" t="s">
        <v>11373</v>
      </c>
      <c r="H4498" t="s">
        <v>11700</v>
      </c>
      <c r="I4498" t="s">
        <v>11422</v>
      </c>
      <c r="J4498">
        <v>5</v>
      </c>
      <c r="K4498" t="s">
        <v>11911</v>
      </c>
    </row>
    <row r="4499" spans="1:11">
      <c r="A4499">
        <v>4498</v>
      </c>
      <c r="B4499" t="s">
        <v>4573</v>
      </c>
      <c r="C4499" t="s">
        <v>88</v>
      </c>
      <c r="D4499" t="s">
        <v>4412</v>
      </c>
      <c r="E4499" t="s">
        <v>462</v>
      </c>
      <c r="F4499" t="s">
        <v>4840</v>
      </c>
      <c r="G4499" t="s">
        <v>11373</v>
      </c>
      <c r="H4499" t="s">
        <v>11700</v>
      </c>
      <c r="I4499" t="s">
        <v>11422</v>
      </c>
      <c r="J4499">
        <v>5</v>
      </c>
      <c r="K4499" t="s">
        <v>11911</v>
      </c>
    </row>
    <row r="4500" spans="1:11">
      <c r="A4500">
        <v>4499</v>
      </c>
      <c r="B4500" t="s">
        <v>4848</v>
      </c>
      <c r="C4500" t="s">
        <v>88</v>
      </c>
      <c r="D4500" t="s">
        <v>4412</v>
      </c>
      <c r="E4500" t="s">
        <v>462</v>
      </c>
      <c r="F4500" t="s">
        <v>4840</v>
      </c>
      <c r="G4500" t="s">
        <v>11373</v>
      </c>
      <c r="H4500" t="s">
        <v>11700</v>
      </c>
      <c r="I4500" t="s">
        <v>11422</v>
      </c>
      <c r="J4500">
        <v>5</v>
      </c>
      <c r="K4500" t="s">
        <v>11911</v>
      </c>
    </row>
    <row r="4501" spans="1:11">
      <c r="A4501">
        <v>4500</v>
      </c>
      <c r="B4501" t="s">
        <v>4849</v>
      </c>
      <c r="C4501" t="s">
        <v>88</v>
      </c>
      <c r="D4501" t="s">
        <v>4412</v>
      </c>
      <c r="E4501" t="s">
        <v>462</v>
      </c>
      <c r="F4501" t="s">
        <v>4840</v>
      </c>
      <c r="G4501" t="s">
        <v>11373</v>
      </c>
      <c r="H4501" t="s">
        <v>11700</v>
      </c>
      <c r="I4501" t="s">
        <v>11422</v>
      </c>
      <c r="J4501">
        <v>5</v>
      </c>
      <c r="K4501" t="s">
        <v>11911</v>
      </c>
    </row>
    <row r="4502" spans="1:11">
      <c r="A4502">
        <v>4501</v>
      </c>
      <c r="B4502" t="s">
        <v>4850</v>
      </c>
      <c r="C4502" t="s">
        <v>88</v>
      </c>
      <c r="D4502" t="s">
        <v>4412</v>
      </c>
      <c r="E4502" t="s">
        <v>462</v>
      </c>
      <c r="F4502" t="s">
        <v>4840</v>
      </c>
      <c r="G4502" t="s">
        <v>11373</v>
      </c>
      <c r="H4502" t="s">
        <v>11700</v>
      </c>
      <c r="I4502" t="s">
        <v>11422</v>
      </c>
      <c r="J4502">
        <v>5</v>
      </c>
      <c r="K4502" t="s">
        <v>11911</v>
      </c>
    </row>
    <row r="4503" spans="1:11">
      <c r="A4503">
        <v>4502</v>
      </c>
      <c r="B4503" t="s">
        <v>4851</v>
      </c>
      <c r="C4503" t="s">
        <v>88</v>
      </c>
      <c r="D4503" t="s">
        <v>4412</v>
      </c>
      <c r="E4503" t="s">
        <v>462</v>
      </c>
      <c r="F4503" t="s">
        <v>4840</v>
      </c>
      <c r="G4503" t="s">
        <v>11373</v>
      </c>
      <c r="H4503" t="s">
        <v>11700</v>
      </c>
      <c r="I4503" t="s">
        <v>11422</v>
      </c>
      <c r="J4503">
        <v>5</v>
      </c>
      <c r="K4503" t="s">
        <v>11911</v>
      </c>
    </row>
    <row r="4504" spans="1:11">
      <c r="A4504">
        <v>4503</v>
      </c>
      <c r="B4504" t="s">
        <v>4852</v>
      </c>
      <c r="C4504" t="s">
        <v>88</v>
      </c>
      <c r="D4504" t="s">
        <v>4412</v>
      </c>
      <c r="E4504" t="s">
        <v>462</v>
      </c>
      <c r="F4504" t="s">
        <v>4840</v>
      </c>
      <c r="G4504" t="s">
        <v>11373</v>
      </c>
      <c r="H4504" t="s">
        <v>11700</v>
      </c>
      <c r="I4504" t="s">
        <v>11422</v>
      </c>
      <c r="J4504">
        <v>5</v>
      </c>
      <c r="K4504" t="s">
        <v>11911</v>
      </c>
    </row>
    <row r="4505" spans="1:11">
      <c r="A4505">
        <v>4504</v>
      </c>
      <c r="B4505" t="s">
        <v>4853</v>
      </c>
      <c r="C4505" t="s">
        <v>537</v>
      </c>
      <c r="D4505" t="s">
        <v>4412</v>
      </c>
      <c r="E4505" t="s">
        <v>462</v>
      </c>
      <c r="F4505" t="s">
        <v>4854</v>
      </c>
      <c r="G4505" t="s">
        <v>11373</v>
      </c>
      <c r="H4505" t="s">
        <v>11307</v>
      </c>
      <c r="I4505" t="s">
        <v>11422</v>
      </c>
      <c r="J4505">
        <v>5</v>
      </c>
      <c r="K4505" t="s">
        <v>4854</v>
      </c>
    </row>
    <row r="4506" spans="1:11">
      <c r="A4506">
        <v>4505</v>
      </c>
      <c r="B4506" t="s">
        <v>4799</v>
      </c>
      <c r="C4506" t="s">
        <v>537</v>
      </c>
      <c r="D4506" t="s">
        <v>4412</v>
      </c>
      <c r="E4506" t="s">
        <v>462</v>
      </c>
      <c r="F4506" t="s">
        <v>4854</v>
      </c>
      <c r="G4506" t="s">
        <v>11373</v>
      </c>
      <c r="H4506" t="s">
        <v>11307</v>
      </c>
      <c r="I4506" t="s">
        <v>11422</v>
      </c>
      <c r="J4506">
        <v>5</v>
      </c>
      <c r="K4506" t="s">
        <v>4854</v>
      </c>
    </row>
    <row r="4507" spans="1:11">
      <c r="A4507">
        <v>4506</v>
      </c>
      <c r="B4507" t="s">
        <v>4855</v>
      </c>
      <c r="C4507" t="s">
        <v>537</v>
      </c>
      <c r="D4507" t="s">
        <v>4412</v>
      </c>
      <c r="E4507" t="s">
        <v>462</v>
      </c>
      <c r="F4507" t="s">
        <v>4854</v>
      </c>
      <c r="G4507" t="s">
        <v>11373</v>
      </c>
      <c r="H4507" t="s">
        <v>11307</v>
      </c>
      <c r="I4507" t="s">
        <v>11422</v>
      </c>
      <c r="J4507">
        <v>5</v>
      </c>
      <c r="K4507" t="s">
        <v>4854</v>
      </c>
    </row>
    <row r="4508" spans="1:11">
      <c r="A4508">
        <v>4507</v>
      </c>
      <c r="B4508" t="s">
        <v>4856</v>
      </c>
      <c r="C4508" t="s">
        <v>537</v>
      </c>
      <c r="D4508" t="s">
        <v>4412</v>
      </c>
      <c r="E4508" t="s">
        <v>462</v>
      </c>
      <c r="F4508" t="s">
        <v>4854</v>
      </c>
      <c r="G4508" t="s">
        <v>11373</v>
      </c>
      <c r="H4508" t="s">
        <v>11307</v>
      </c>
      <c r="I4508" t="s">
        <v>11422</v>
      </c>
      <c r="J4508">
        <v>5</v>
      </c>
      <c r="K4508" t="s">
        <v>4854</v>
      </c>
    </row>
    <row r="4509" spans="1:11">
      <c r="A4509">
        <v>4508</v>
      </c>
      <c r="B4509" t="s">
        <v>241</v>
      </c>
      <c r="C4509" t="s">
        <v>537</v>
      </c>
      <c r="D4509" t="s">
        <v>4412</v>
      </c>
      <c r="E4509" t="s">
        <v>462</v>
      </c>
      <c r="F4509" t="s">
        <v>4854</v>
      </c>
      <c r="G4509" t="s">
        <v>11373</v>
      </c>
      <c r="H4509" t="s">
        <v>11307</v>
      </c>
      <c r="I4509" t="s">
        <v>11422</v>
      </c>
      <c r="J4509">
        <v>5</v>
      </c>
      <c r="K4509" t="s">
        <v>4854</v>
      </c>
    </row>
    <row r="4510" spans="1:11">
      <c r="A4510">
        <v>4509</v>
      </c>
      <c r="B4510" t="s">
        <v>4857</v>
      </c>
      <c r="C4510" t="s">
        <v>421</v>
      </c>
      <c r="D4510" t="s">
        <v>4412</v>
      </c>
      <c r="E4510" t="s">
        <v>462</v>
      </c>
      <c r="F4510" t="s">
        <v>4858</v>
      </c>
      <c r="G4510" t="s">
        <v>11373</v>
      </c>
      <c r="H4510" t="s">
        <v>11310</v>
      </c>
      <c r="I4510" t="s">
        <v>11422</v>
      </c>
      <c r="J4510">
        <v>5</v>
      </c>
      <c r="K4510" t="s">
        <v>4858</v>
      </c>
    </row>
    <row r="4511" spans="1:11">
      <c r="A4511">
        <v>4510</v>
      </c>
      <c r="B4511" t="s">
        <v>4859</v>
      </c>
      <c r="C4511" t="s">
        <v>421</v>
      </c>
      <c r="D4511" t="s">
        <v>4412</v>
      </c>
      <c r="E4511" t="s">
        <v>462</v>
      </c>
      <c r="F4511" t="s">
        <v>4858</v>
      </c>
      <c r="G4511" t="s">
        <v>11373</v>
      </c>
      <c r="H4511" t="s">
        <v>11310</v>
      </c>
      <c r="I4511" t="s">
        <v>11422</v>
      </c>
      <c r="J4511">
        <v>5</v>
      </c>
      <c r="K4511" t="s">
        <v>4858</v>
      </c>
    </row>
    <row r="4512" spans="1:11">
      <c r="A4512">
        <v>4511</v>
      </c>
      <c r="B4512" t="s">
        <v>4860</v>
      </c>
      <c r="C4512" t="s">
        <v>421</v>
      </c>
      <c r="D4512" t="s">
        <v>4412</v>
      </c>
      <c r="E4512" t="s">
        <v>462</v>
      </c>
      <c r="F4512" t="s">
        <v>4858</v>
      </c>
      <c r="G4512" t="s">
        <v>11373</v>
      </c>
      <c r="H4512" t="s">
        <v>11310</v>
      </c>
      <c r="I4512" t="s">
        <v>11422</v>
      </c>
      <c r="J4512">
        <v>5</v>
      </c>
      <c r="K4512" t="s">
        <v>4858</v>
      </c>
    </row>
    <row r="4513" spans="1:11">
      <c r="A4513">
        <v>4512</v>
      </c>
      <c r="B4513" t="s">
        <v>4861</v>
      </c>
      <c r="C4513" t="s">
        <v>421</v>
      </c>
      <c r="D4513" t="s">
        <v>4412</v>
      </c>
      <c r="E4513" t="s">
        <v>462</v>
      </c>
      <c r="F4513" t="s">
        <v>4858</v>
      </c>
      <c r="G4513" t="s">
        <v>11373</v>
      </c>
      <c r="H4513" t="s">
        <v>11310</v>
      </c>
      <c r="I4513" t="s">
        <v>11422</v>
      </c>
      <c r="J4513">
        <v>5</v>
      </c>
      <c r="K4513" t="s">
        <v>4858</v>
      </c>
    </row>
    <row r="4514" spans="1:11">
      <c r="A4514">
        <v>4513</v>
      </c>
      <c r="B4514" t="s">
        <v>4862</v>
      </c>
      <c r="C4514" t="s">
        <v>421</v>
      </c>
      <c r="D4514" t="s">
        <v>4412</v>
      </c>
      <c r="E4514" t="s">
        <v>462</v>
      </c>
      <c r="F4514" t="s">
        <v>4858</v>
      </c>
      <c r="G4514" t="s">
        <v>11373</v>
      </c>
      <c r="H4514" t="s">
        <v>11310</v>
      </c>
      <c r="I4514" t="s">
        <v>11422</v>
      </c>
      <c r="J4514">
        <v>5</v>
      </c>
      <c r="K4514" t="s">
        <v>4858</v>
      </c>
    </row>
    <row r="4515" spans="1:11">
      <c r="A4515">
        <v>4514</v>
      </c>
      <c r="B4515" t="s">
        <v>4863</v>
      </c>
      <c r="C4515" t="s">
        <v>421</v>
      </c>
      <c r="D4515" t="s">
        <v>4412</v>
      </c>
      <c r="E4515" t="s">
        <v>462</v>
      </c>
      <c r="F4515" t="s">
        <v>4858</v>
      </c>
      <c r="G4515" t="s">
        <v>11373</v>
      </c>
      <c r="H4515" t="s">
        <v>11310</v>
      </c>
      <c r="I4515" t="s">
        <v>11422</v>
      </c>
      <c r="J4515">
        <v>5</v>
      </c>
      <c r="K4515" t="s">
        <v>4858</v>
      </c>
    </row>
    <row r="4516" spans="1:11">
      <c r="A4516">
        <v>4515</v>
      </c>
      <c r="B4516" t="s">
        <v>4864</v>
      </c>
      <c r="C4516" t="s">
        <v>421</v>
      </c>
      <c r="D4516" t="s">
        <v>4412</v>
      </c>
      <c r="E4516" t="s">
        <v>462</v>
      </c>
      <c r="F4516" t="s">
        <v>4858</v>
      </c>
      <c r="G4516" t="s">
        <v>11373</v>
      </c>
      <c r="H4516" t="s">
        <v>11310</v>
      </c>
      <c r="I4516" t="s">
        <v>11422</v>
      </c>
      <c r="J4516">
        <v>5</v>
      </c>
      <c r="K4516" t="s">
        <v>4858</v>
      </c>
    </row>
    <row r="4517" spans="1:11">
      <c r="A4517">
        <v>4516</v>
      </c>
      <c r="B4517" t="s">
        <v>4865</v>
      </c>
      <c r="C4517" t="s">
        <v>421</v>
      </c>
      <c r="D4517" t="s">
        <v>4412</v>
      </c>
      <c r="E4517" t="s">
        <v>462</v>
      </c>
      <c r="F4517" t="s">
        <v>4858</v>
      </c>
      <c r="G4517" t="s">
        <v>11373</v>
      </c>
      <c r="H4517" t="s">
        <v>11310</v>
      </c>
      <c r="I4517" t="s">
        <v>11422</v>
      </c>
      <c r="J4517">
        <v>5</v>
      </c>
      <c r="K4517" t="s">
        <v>4858</v>
      </c>
    </row>
    <row r="4518" spans="1:11">
      <c r="A4518">
        <v>4517</v>
      </c>
      <c r="B4518" t="s">
        <v>4866</v>
      </c>
      <c r="C4518" t="s">
        <v>421</v>
      </c>
      <c r="D4518" t="s">
        <v>4412</v>
      </c>
      <c r="E4518" t="s">
        <v>462</v>
      </c>
      <c r="F4518" t="s">
        <v>4858</v>
      </c>
      <c r="G4518" t="s">
        <v>11373</v>
      </c>
      <c r="H4518" t="s">
        <v>11310</v>
      </c>
      <c r="I4518" t="s">
        <v>11422</v>
      </c>
      <c r="J4518">
        <v>5</v>
      </c>
      <c r="K4518" t="s">
        <v>4858</v>
      </c>
    </row>
    <row r="4519" spans="1:11">
      <c r="A4519">
        <v>4518</v>
      </c>
      <c r="B4519" t="s">
        <v>4867</v>
      </c>
      <c r="C4519" t="s">
        <v>421</v>
      </c>
      <c r="D4519" t="s">
        <v>4412</v>
      </c>
      <c r="E4519" t="s">
        <v>462</v>
      </c>
      <c r="F4519" t="s">
        <v>4858</v>
      </c>
      <c r="G4519" t="s">
        <v>11373</v>
      </c>
      <c r="H4519" t="s">
        <v>11310</v>
      </c>
      <c r="I4519" t="s">
        <v>11422</v>
      </c>
      <c r="J4519">
        <v>5</v>
      </c>
      <c r="K4519" t="s">
        <v>4858</v>
      </c>
    </row>
    <row r="4520" spans="1:11">
      <c r="A4520">
        <v>4519</v>
      </c>
      <c r="B4520" t="s">
        <v>4868</v>
      </c>
      <c r="C4520" t="s">
        <v>101</v>
      </c>
      <c r="D4520" t="s">
        <v>4412</v>
      </c>
      <c r="E4520" t="s">
        <v>462</v>
      </c>
      <c r="F4520" t="s">
        <v>4869</v>
      </c>
      <c r="G4520" t="s">
        <v>11373</v>
      </c>
      <c r="H4520" t="s">
        <v>11347</v>
      </c>
      <c r="I4520" t="s">
        <v>11422</v>
      </c>
      <c r="J4520">
        <v>5</v>
      </c>
      <c r="K4520" t="s">
        <v>11912</v>
      </c>
    </row>
    <row r="4521" spans="1:11">
      <c r="A4521">
        <v>4520</v>
      </c>
      <c r="B4521" t="s">
        <v>4870</v>
      </c>
      <c r="C4521" t="s">
        <v>101</v>
      </c>
      <c r="D4521" t="s">
        <v>4412</v>
      </c>
      <c r="E4521" t="s">
        <v>462</v>
      </c>
      <c r="F4521" t="s">
        <v>4869</v>
      </c>
      <c r="G4521" t="s">
        <v>11373</v>
      </c>
      <c r="H4521" t="s">
        <v>11347</v>
      </c>
      <c r="I4521" t="s">
        <v>11422</v>
      </c>
      <c r="J4521">
        <v>5</v>
      </c>
      <c r="K4521" t="s">
        <v>11912</v>
      </c>
    </row>
    <row r="4522" spans="1:11">
      <c r="A4522">
        <v>4521</v>
      </c>
      <c r="B4522" t="s">
        <v>4871</v>
      </c>
      <c r="C4522" t="s">
        <v>108</v>
      </c>
      <c r="D4522" t="s">
        <v>4412</v>
      </c>
      <c r="E4522" t="s">
        <v>462</v>
      </c>
      <c r="F4522" t="s">
        <v>4872</v>
      </c>
      <c r="G4522" t="s">
        <v>11373</v>
      </c>
      <c r="H4522" t="s">
        <v>11349</v>
      </c>
      <c r="I4522" t="s">
        <v>11422</v>
      </c>
      <c r="J4522">
        <v>5</v>
      </c>
      <c r="K4522" t="s">
        <v>4872</v>
      </c>
    </row>
    <row r="4523" spans="1:11">
      <c r="A4523">
        <v>4522</v>
      </c>
      <c r="B4523" t="s">
        <v>4873</v>
      </c>
      <c r="C4523" t="s">
        <v>108</v>
      </c>
      <c r="D4523" t="s">
        <v>4412</v>
      </c>
      <c r="E4523" t="s">
        <v>462</v>
      </c>
      <c r="F4523" t="s">
        <v>4872</v>
      </c>
      <c r="G4523" t="s">
        <v>11373</v>
      </c>
      <c r="H4523" t="s">
        <v>11349</v>
      </c>
      <c r="I4523" t="s">
        <v>11422</v>
      </c>
      <c r="J4523">
        <v>5</v>
      </c>
      <c r="K4523" t="s">
        <v>4872</v>
      </c>
    </row>
    <row r="4524" spans="1:11">
      <c r="A4524">
        <v>4523</v>
      </c>
      <c r="B4524" t="s">
        <v>4874</v>
      </c>
      <c r="C4524" t="s">
        <v>108</v>
      </c>
      <c r="D4524" t="s">
        <v>4412</v>
      </c>
      <c r="E4524" t="s">
        <v>462</v>
      </c>
      <c r="F4524" t="s">
        <v>4872</v>
      </c>
      <c r="G4524" t="s">
        <v>11373</v>
      </c>
      <c r="H4524" t="s">
        <v>11349</v>
      </c>
      <c r="I4524" t="s">
        <v>11422</v>
      </c>
      <c r="J4524">
        <v>5</v>
      </c>
      <c r="K4524" t="s">
        <v>4872</v>
      </c>
    </row>
    <row r="4525" spans="1:11">
      <c r="A4525">
        <v>4524</v>
      </c>
      <c r="B4525" t="s">
        <v>4875</v>
      </c>
      <c r="C4525" t="s">
        <v>108</v>
      </c>
      <c r="D4525" t="s">
        <v>4412</v>
      </c>
      <c r="E4525" t="s">
        <v>462</v>
      </c>
      <c r="F4525" t="s">
        <v>4872</v>
      </c>
      <c r="G4525" t="s">
        <v>11373</v>
      </c>
      <c r="H4525" t="s">
        <v>11349</v>
      </c>
      <c r="I4525" t="s">
        <v>11422</v>
      </c>
      <c r="J4525">
        <v>5</v>
      </c>
      <c r="K4525" t="s">
        <v>4872</v>
      </c>
    </row>
    <row r="4526" spans="1:11">
      <c r="A4526">
        <v>4525</v>
      </c>
      <c r="B4526" t="s">
        <v>4876</v>
      </c>
      <c r="C4526" t="s">
        <v>108</v>
      </c>
      <c r="D4526" t="s">
        <v>4412</v>
      </c>
      <c r="E4526" t="s">
        <v>462</v>
      </c>
      <c r="F4526" t="s">
        <v>4872</v>
      </c>
      <c r="G4526" t="s">
        <v>11373</v>
      </c>
      <c r="H4526" t="s">
        <v>11349</v>
      </c>
      <c r="I4526" t="s">
        <v>11422</v>
      </c>
      <c r="J4526">
        <v>5</v>
      </c>
      <c r="K4526" t="s">
        <v>4872</v>
      </c>
    </row>
    <row r="4527" spans="1:11">
      <c r="A4527">
        <v>4526</v>
      </c>
      <c r="B4527" t="s">
        <v>4877</v>
      </c>
      <c r="C4527" t="s">
        <v>108</v>
      </c>
      <c r="D4527" t="s">
        <v>4412</v>
      </c>
      <c r="E4527" t="s">
        <v>462</v>
      </c>
      <c r="F4527" t="s">
        <v>4872</v>
      </c>
      <c r="G4527" t="s">
        <v>11373</v>
      </c>
      <c r="H4527" t="s">
        <v>11349</v>
      </c>
      <c r="I4527" t="s">
        <v>11422</v>
      </c>
      <c r="J4527">
        <v>5</v>
      </c>
      <c r="K4527" t="s">
        <v>4872</v>
      </c>
    </row>
    <row r="4528" spans="1:11">
      <c r="A4528">
        <v>4527</v>
      </c>
      <c r="B4528" t="s">
        <v>4878</v>
      </c>
      <c r="C4528" t="s">
        <v>108</v>
      </c>
      <c r="D4528" t="s">
        <v>4412</v>
      </c>
      <c r="E4528" t="s">
        <v>462</v>
      </c>
      <c r="F4528" t="s">
        <v>4872</v>
      </c>
      <c r="G4528" t="s">
        <v>11373</v>
      </c>
      <c r="H4528" t="s">
        <v>11349</v>
      </c>
      <c r="I4528" t="s">
        <v>11422</v>
      </c>
      <c r="J4528">
        <v>5</v>
      </c>
      <c r="K4528" t="s">
        <v>4872</v>
      </c>
    </row>
    <row r="4529" spans="1:11">
      <c r="A4529">
        <v>4528</v>
      </c>
      <c r="B4529" t="s">
        <v>4879</v>
      </c>
      <c r="C4529" t="s">
        <v>108</v>
      </c>
      <c r="D4529" t="s">
        <v>4412</v>
      </c>
      <c r="E4529" t="s">
        <v>462</v>
      </c>
      <c r="F4529" t="s">
        <v>4872</v>
      </c>
      <c r="G4529" t="s">
        <v>11373</v>
      </c>
      <c r="H4529" t="s">
        <v>11349</v>
      </c>
      <c r="I4529" t="s">
        <v>11422</v>
      </c>
      <c r="J4529">
        <v>5</v>
      </c>
      <c r="K4529" t="s">
        <v>4872</v>
      </c>
    </row>
    <row r="4530" spans="1:11">
      <c r="A4530">
        <v>4529</v>
      </c>
      <c r="B4530" t="s">
        <v>4880</v>
      </c>
      <c r="C4530" t="s">
        <v>108</v>
      </c>
      <c r="D4530" t="s">
        <v>4412</v>
      </c>
      <c r="E4530" t="s">
        <v>462</v>
      </c>
      <c r="F4530" t="s">
        <v>4872</v>
      </c>
      <c r="G4530" t="s">
        <v>11373</v>
      </c>
      <c r="H4530" t="s">
        <v>11349</v>
      </c>
      <c r="I4530" t="s">
        <v>11422</v>
      </c>
      <c r="J4530">
        <v>5</v>
      </c>
      <c r="K4530" t="s">
        <v>4872</v>
      </c>
    </row>
    <row r="4531" spans="1:11">
      <c r="A4531">
        <v>4530</v>
      </c>
      <c r="B4531" t="s">
        <v>4881</v>
      </c>
      <c r="C4531" t="s">
        <v>108</v>
      </c>
      <c r="D4531" t="s">
        <v>4412</v>
      </c>
      <c r="E4531" t="s">
        <v>462</v>
      </c>
      <c r="F4531" t="s">
        <v>4872</v>
      </c>
      <c r="G4531" t="s">
        <v>11373</v>
      </c>
      <c r="H4531" t="s">
        <v>11349</v>
      </c>
      <c r="I4531" t="s">
        <v>11422</v>
      </c>
      <c r="J4531">
        <v>5</v>
      </c>
      <c r="K4531" t="s">
        <v>4872</v>
      </c>
    </row>
    <row r="4532" spans="1:11">
      <c r="A4532">
        <v>4531</v>
      </c>
      <c r="B4532" t="s">
        <v>4882</v>
      </c>
      <c r="C4532" t="s">
        <v>108</v>
      </c>
      <c r="D4532" t="s">
        <v>4412</v>
      </c>
      <c r="E4532" t="s">
        <v>462</v>
      </c>
      <c r="F4532" t="s">
        <v>4872</v>
      </c>
      <c r="G4532" t="s">
        <v>11373</v>
      </c>
      <c r="H4532" t="s">
        <v>11349</v>
      </c>
      <c r="I4532" t="s">
        <v>11422</v>
      </c>
      <c r="J4532">
        <v>5</v>
      </c>
      <c r="K4532" t="s">
        <v>4872</v>
      </c>
    </row>
    <row r="4533" spans="1:11">
      <c r="A4533">
        <v>4532</v>
      </c>
      <c r="B4533" t="s">
        <v>4883</v>
      </c>
      <c r="C4533" t="s">
        <v>108</v>
      </c>
      <c r="D4533" t="s">
        <v>4412</v>
      </c>
      <c r="E4533" t="s">
        <v>462</v>
      </c>
      <c r="F4533" t="s">
        <v>4872</v>
      </c>
      <c r="G4533" t="s">
        <v>11373</v>
      </c>
      <c r="H4533" t="s">
        <v>11349</v>
      </c>
      <c r="I4533" t="s">
        <v>11422</v>
      </c>
      <c r="J4533">
        <v>5</v>
      </c>
      <c r="K4533" t="s">
        <v>4872</v>
      </c>
    </row>
    <row r="4534" spans="1:11">
      <c r="A4534">
        <v>4533</v>
      </c>
      <c r="B4534" t="s">
        <v>4884</v>
      </c>
      <c r="C4534" t="s">
        <v>108</v>
      </c>
      <c r="D4534" t="s">
        <v>4412</v>
      </c>
      <c r="E4534" t="s">
        <v>462</v>
      </c>
      <c r="F4534" t="s">
        <v>4872</v>
      </c>
      <c r="G4534" t="s">
        <v>11373</v>
      </c>
      <c r="H4534" t="s">
        <v>11349</v>
      </c>
      <c r="I4534" t="s">
        <v>11422</v>
      </c>
      <c r="J4534">
        <v>5</v>
      </c>
      <c r="K4534" t="s">
        <v>4872</v>
      </c>
    </row>
    <row r="4535" spans="1:11">
      <c r="A4535">
        <v>4534</v>
      </c>
      <c r="B4535" t="s">
        <v>4502</v>
      </c>
      <c r="C4535" t="s">
        <v>108</v>
      </c>
      <c r="D4535" t="s">
        <v>4412</v>
      </c>
      <c r="E4535" t="s">
        <v>462</v>
      </c>
      <c r="F4535" t="s">
        <v>4872</v>
      </c>
      <c r="G4535" t="s">
        <v>11373</v>
      </c>
      <c r="H4535" t="s">
        <v>11349</v>
      </c>
      <c r="I4535" t="s">
        <v>11422</v>
      </c>
      <c r="J4535">
        <v>5</v>
      </c>
      <c r="K4535" t="s">
        <v>4872</v>
      </c>
    </row>
    <row r="4536" spans="1:11">
      <c r="A4536">
        <v>4535</v>
      </c>
      <c r="B4536" t="s">
        <v>4503</v>
      </c>
      <c r="C4536" t="s">
        <v>108</v>
      </c>
      <c r="D4536" t="s">
        <v>4412</v>
      </c>
      <c r="E4536" t="s">
        <v>462</v>
      </c>
      <c r="F4536" t="s">
        <v>4872</v>
      </c>
      <c r="G4536" t="s">
        <v>11373</v>
      </c>
      <c r="H4536" t="s">
        <v>11349</v>
      </c>
      <c r="I4536" t="s">
        <v>11422</v>
      </c>
      <c r="J4536">
        <v>5</v>
      </c>
      <c r="K4536" t="s">
        <v>4872</v>
      </c>
    </row>
    <row r="4537" spans="1:11">
      <c r="A4537">
        <v>4536</v>
      </c>
      <c r="B4537" t="s">
        <v>4505</v>
      </c>
      <c r="C4537" t="s">
        <v>108</v>
      </c>
      <c r="D4537" t="s">
        <v>4412</v>
      </c>
      <c r="E4537" t="s">
        <v>462</v>
      </c>
      <c r="F4537" t="s">
        <v>4872</v>
      </c>
      <c r="G4537" t="s">
        <v>11373</v>
      </c>
      <c r="H4537" t="s">
        <v>11349</v>
      </c>
      <c r="I4537" t="s">
        <v>11422</v>
      </c>
      <c r="J4537">
        <v>5</v>
      </c>
      <c r="K4537" t="s">
        <v>4872</v>
      </c>
    </row>
    <row r="4538" spans="1:11">
      <c r="A4538">
        <v>4537</v>
      </c>
      <c r="B4538" t="s">
        <v>4506</v>
      </c>
      <c r="C4538" t="s">
        <v>108</v>
      </c>
      <c r="D4538" t="s">
        <v>4412</v>
      </c>
      <c r="E4538" t="s">
        <v>462</v>
      </c>
      <c r="F4538" t="s">
        <v>4872</v>
      </c>
      <c r="G4538" t="s">
        <v>11373</v>
      </c>
      <c r="H4538" t="s">
        <v>11349</v>
      </c>
      <c r="I4538" t="s">
        <v>11422</v>
      </c>
      <c r="J4538">
        <v>5</v>
      </c>
      <c r="K4538" t="s">
        <v>4872</v>
      </c>
    </row>
    <row r="4539" spans="1:11">
      <c r="A4539">
        <v>4538</v>
      </c>
      <c r="B4539" t="s">
        <v>4504</v>
      </c>
      <c r="C4539" t="s">
        <v>108</v>
      </c>
      <c r="D4539" t="s">
        <v>4412</v>
      </c>
      <c r="E4539" t="s">
        <v>462</v>
      </c>
      <c r="F4539" t="s">
        <v>4872</v>
      </c>
      <c r="G4539" t="s">
        <v>11373</v>
      </c>
      <c r="H4539" t="s">
        <v>11349</v>
      </c>
      <c r="I4539" t="s">
        <v>11422</v>
      </c>
      <c r="J4539">
        <v>5</v>
      </c>
      <c r="K4539" t="s">
        <v>4872</v>
      </c>
    </row>
    <row r="4540" spans="1:11">
      <c r="A4540">
        <v>4539</v>
      </c>
      <c r="B4540" t="s">
        <v>4885</v>
      </c>
      <c r="C4540" t="s">
        <v>108</v>
      </c>
      <c r="D4540" t="s">
        <v>4412</v>
      </c>
      <c r="E4540" t="s">
        <v>462</v>
      </c>
      <c r="F4540" t="s">
        <v>4872</v>
      </c>
      <c r="G4540" t="s">
        <v>11373</v>
      </c>
      <c r="H4540" t="s">
        <v>11349</v>
      </c>
      <c r="I4540" t="s">
        <v>11422</v>
      </c>
      <c r="J4540">
        <v>5</v>
      </c>
      <c r="K4540" t="s">
        <v>4872</v>
      </c>
    </row>
    <row r="4541" spans="1:11">
      <c r="A4541">
        <v>4540</v>
      </c>
      <c r="B4541" t="s">
        <v>52</v>
      </c>
      <c r="C4541" t="s">
        <v>108</v>
      </c>
      <c r="D4541" t="s">
        <v>4412</v>
      </c>
      <c r="E4541" t="s">
        <v>462</v>
      </c>
      <c r="F4541" t="s">
        <v>4872</v>
      </c>
      <c r="G4541" t="s">
        <v>11373</v>
      </c>
      <c r="H4541" t="s">
        <v>11349</v>
      </c>
      <c r="I4541" t="s">
        <v>11422</v>
      </c>
      <c r="J4541">
        <v>5</v>
      </c>
      <c r="K4541" t="s">
        <v>4872</v>
      </c>
    </row>
    <row r="4542" spans="1:11">
      <c r="A4542">
        <v>4541</v>
      </c>
      <c r="B4542" t="s">
        <v>4886</v>
      </c>
      <c r="C4542" t="s">
        <v>108</v>
      </c>
      <c r="D4542" t="s">
        <v>4412</v>
      </c>
      <c r="E4542" t="s">
        <v>462</v>
      </c>
      <c r="F4542" t="s">
        <v>4872</v>
      </c>
      <c r="G4542" t="s">
        <v>11373</v>
      </c>
      <c r="H4542" t="s">
        <v>11349</v>
      </c>
      <c r="I4542" t="s">
        <v>11422</v>
      </c>
      <c r="J4542">
        <v>5</v>
      </c>
      <c r="K4542" t="s">
        <v>4872</v>
      </c>
    </row>
    <row r="4543" spans="1:11">
      <c r="A4543">
        <v>4542</v>
      </c>
      <c r="B4543" t="s">
        <v>4887</v>
      </c>
      <c r="C4543" t="s">
        <v>108</v>
      </c>
      <c r="D4543" t="s">
        <v>4412</v>
      </c>
      <c r="E4543" t="s">
        <v>462</v>
      </c>
      <c r="F4543" t="s">
        <v>4872</v>
      </c>
      <c r="G4543" t="s">
        <v>11373</v>
      </c>
      <c r="H4543" t="s">
        <v>11349</v>
      </c>
      <c r="I4543" t="s">
        <v>11422</v>
      </c>
      <c r="J4543">
        <v>5</v>
      </c>
      <c r="K4543" t="s">
        <v>4872</v>
      </c>
    </row>
    <row r="4544" spans="1:11">
      <c r="A4544">
        <v>4543</v>
      </c>
      <c r="B4544" t="s">
        <v>4888</v>
      </c>
      <c r="C4544" t="s">
        <v>108</v>
      </c>
      <c r="D4544" t="s">
        <v>4412</v>
      </c>
      <c r="E4544" t="s">
        <v>462</v>
      </c>
      <c r="F4544" t="s">
        <v>4872</v>
      </c>
      <c r="G4544" t="s">
        <v>11373</v>
      </c>
      <c r="H4544" t="s">
        <v>11349</v>
      </c>
      <c r="I4544" t="s">
        <v>11422</v>
      </c>
      <c r="J4544">
        <v>5</v>
      </c>
      <c r="K4544" t="s">
        <v>4872</v>
      </c>
    </row>
    <row r="4545" spans="1:11">
      <c r="A4545">
        <v>4544</v>
      </c>
      <c r="B4545" t="s">
        <v>4889</v>
      </c>
      <c r="C4545" t="s">
        <v>108</v>
      </c>
      <c r="D4545" t="s">
        <v>4412</v>
      </c>
      <c r="E4545" t="s">
        <v>462</v>
      </c>
      <c r="F4545" t="s">
        <v>4872</v>
      </c>
      <c r="G4545" t="s">
        <v>11373</v>
      </c>
      <c r="H4545" t="s">
        <v>11349</v>
      </c>
      <c r="I4545" t="s">
        <v>11422</v>
      </c>
      <c r="J4545">
        <v>5</v>
      </c>
      <c r="K4545" t="s">
        <v>4872</v>
      </c>
    </row>
    <row r="4546" spans="1:11">
      <c r="A4546">
        <v>4545</v>
      </c>
      <c r="B4546" t="s">
        <v>4890</v>
      </c>
      <c r="C4546" t="s">
        <v>108</v>
      </c>
      <c r="D4546" t="s">
        <v>4412</v>
      </c>
      <c r="E4546" t="s">
        <v>462</v>
      </c>
      <c r="F4546" t="s">
        <v>4872</v>
      </c>
      <c r="G4546" t="s">
        <v>11373</v>
      </c>
      <c r="H4546" t="s">
        <v>11349</v>
      </c>
      <c r="I4546" t="s">
        <v>11422</v>
      </c>
      <c r="J4546">
        <v>5</v>
      </c>
      <c r="K4546" t="s">
        <v>4872</v>
      </c>
    </row>
    <row r="4547" spans="1:11">
      <c r="A4547">
        <v>4546</v>
      </c>
      <c r="B4547" t="s">
        <v>4891</v>
      </c>
      <c r="C4547" t="s">
        <v>108</v>
      </c>
      <c r="D4547" t="s">
        <v>4412</v>
      </c>
      <c r="E4547" t="s">
        <v>462</v>
      </c>
      <c r="F4547" t="s">
        <v>4872</v>
      </c>
      <c r="G4547" t="s">
        <v>11373</v>
      </c>
      <c r="H4547" t="s">
        <v>11349</v>
      </c>
      <c r="I4547" t="s">
        <v>11422</v>
      </c>
      <c r="J4547">
        <v>5</v>
      </c>
      <c r="K4547" t="s">
        <v>4872</v>
      </c>
    </row>
    <row r="4548" spans="1:11">
      <c r="A4548">
        <v>4547</v>
      </c>
      <c r="B4548" t="s">
        <v>4892</v>
      </c>
      <c r="C4548" t="s">
        <v>108</v>
      </c>
      <c r="D4548" t="s">
        <v>4412</v>
      </c>
      <c r="E4548" t="s">
        <v>462</v>
      </c>
      <c r="F4548" t="s">
        <v>4872</v>
      </c>
      <c r="G4548" t="s">
        <v>11373</v>
      </c>
      <c r="H4548" t="s">
        <v>11349</v>
      </c>
      <c r="I4548" t="s">
        <v>11422</v>
      </c>
      <c r="J4548">
        <v>5</v>
      </c>
      <c r="K4548" t="s">
        <v>4872</v>
      </c>
    </row>
    <row r="4549" spans="1:11">
      <c r="A4549">
        <v>4548</v>
      </c>
      <c r="B4549" t="s">
        <v>4893</v>
      </c>
      <c r="C4549" t="s">
        <v>108</v>
      </c>
      <c r="D4549" t="s">
        <v>4412</v>
      </c>
      <c r="E4549" t="s">
        <v>462</v>
      </c>
      <c r="F4549" t="s">
        <v>4872</v>
      </c>
      <c r="G4549" t="s">
        <v>11373</v>
      </c>
      <c r="H4549" t="s">
        <v>11349</v>
      </c>
      <c r="I4549" t="s">
        <v>11422</v>
      </c>
      <c r="J4549">
        <v>5</v>
      </c>
      <c r="K4549" t="s">
        <v>4872</v>
      </c>
    </row>
    <row r="4550" spans="1:11">
      <c r="A4550">
        <v>4549</v>
      </c>
      <c r="B4550" t="s">
        <v>4894</v>
      </c>
      <c r="C4550" t="s">
        <v>108</v>
      </c>
      <c r="D4550" t="s">
        <v>4412</v>
      </c>
      <c r="E4550" t="s">
        <v>462</v>
      </c>
      <c r="F4550" t="s">
        <v>4872</v>
      </c>
      <c r="G4550" t="s">
        <v>11373</v>
      </c>
      <c r="H4550" t="s">
        <v>11349</v>
      </c>
      <c r="I4550" t="s">
        <v>11422</v>
      </c>
      <c r="J4550">
        <v>5</v>
      </c>
      <c r="K4550" t="s">
        <v>4872</v>
      </c>
    </row>
    <row r="4551" spans="1:11">
      <c r="A4551">
        <v>4550</v>
      </c>
      <c r="B4551" t="s">
        <v>4895</v>
      </c>
      <c r="C4551" t="s">
        <v>108</v>
      </c>
      <c r="D4551" t="s">
        <v>4412</v>
      </c>
      <c r="E4551" t="s">
        <v>462</v>
      </c>
      <c r="F4551" t="s">
        <v>4872</v>
      </c>
      <c r="G4551" t="s">
        <v>11373</v>
      </c>
      <c r="H4551" t="s">
        <v>11349</v>
      </c>
      <c r="I4551" t="s">
        <v>11422</v>
      </c>
      <c r="J4551">
        <v>5</v>
      </c>
      <c r="K4551" t="s">
        <v>4872</v>
      </c>
    </row>
    <row r="4552" spans="1:11">
      <c r="A4552">
        <v>4551</v>
      </c>
      <c r="B4552" t="s">
        <v>4896</v>
      </c>
      <c r="C4552" t="s">
        <v>108</v>
      </c>
      <c r="D4552" t="s">
        <v>4412</v>
      </c>
      <c r="E4552" t="s">
        <v>462</v>
      </c>
      <c r="F4552" t="s">
        <v>4872</v>
      </c>
      <c r="G4552" t="s">
        <v>11373</v>
      </c>
      <c r="H4552" t="s">
        <v>11349</v>
      </c>
      <c r="I4552" t="s">
        <v>11422</v>
      </c>
      <c r="J4552">
        <v>5</v>
      </c>
      <c r="K4552" t="s">
        <v>4872</v>
      </c>
    </row>
    <row r="4553" spans="1:11">
      <c r="A4553">
        <v>4552</v>
      </c>
      <c r="B4553" t="s">
        <v>4897</v>
      </c>
      <c r="C4553" t="s">
        <v>108</v>
      </c>
      <c r="D4553" t="s">
        <v>4412</v>
      </c>
      <c r="E4553" t="s">
        <v>462</v>
      </c>
      <c r="F4553" t="s">
        <v>4872</v>
      </c>
      <c r="G4553" t="s">
        <v>11373</v>
      </c>
      <c r="H4553" t="s">
        <v>11349</v>
      </c>
      <c r="I4553" t="s">
        <v>11422</v>
      </c>
      <c r="J4553">
        <v>5</v>
      </c>
      <c r="K4553" t="s">
        <v>4872</v>
      </c>
    </row>
    <row r="4554" spans="1:11">
      <c r="A4554">
        <v>4553</v>
      </c>
      <c r="B4554" t="s">
        <v>4898</v>
      </c>
      <c r="C4554" t="s">
        <v>108</v>
      </c>
      <c r="D4554" t="s">
        <v>4412</v>
      </c>
      <c r="E4554" t="s">
        <v>462</v>
      </c>
      <c r="F4554" t="s">
        <v>4872</v>
      </c>
      <c r="G4554" t="s">
        <v>11373</v>
      </c>
      <c r="H4554" t="s">
        <v>11349</v>
      </c>
      <c r="I4554" t="s">
        <v>11422</v>
      </c>
      <c r="J4554">
        <v>5</v>
      </c>
      <c r="K4554" t="s">
        <v>4872</v>
      </c>
    </row>
    <row r="4555" spans="1:11">
      <c r="A4555">
        <v>4554</v>
      </c>
      <c r="B4555" t="s">
        <v>4899</v>
      </c>
      <c r="C4555" t="s">
        <v>108</v>
      </c>
      <c r="D4555" t="s">
        <v>4412</v>
      </c>
      <c r="E4555" t="s">
        <v>462</v>
      </c>
      <c r="F4555" t="s">
        <v>4872</v>
      </c>
      <c r="G4555" t="s">
        <v>11373</v>
      </c>
      <c r="H4555" t="s">
        <v>11349</v>
      </c>
      <c r="I4555" t="s">
        <v>11422</v>
      </c>
      <c r="J4555">
        <v>5</v>
      </c>
      <c r="K4555" t="s">
        <v>4872</v>
      </c>
    </row>
    <row r="4556" spans="1:11">
      <c r="A4556">
        <v>4555</v>
      </c>
      <c r="B4556" t="s">
        <v>4900</v>
      </c>
      <c r="C4556" t="s">
        <v>108</v>
      </c>
      <c r="D4556" t="s">
        <v>4412</v>
      </c>
      <c r="E4556" t="s">
        <v>462</v>
      </c>
      <c r="F4556" t="s">
        <v>4872</v>
      </c>
      <c r="G4556" t="s">
        <v>11373</v>
      </c>
      <c r="H4556" t="s">
        <v>11349</v>
      </c>
      <c r="I4556" t="s">
        <v>11422</v>
      </c>
      <c r="J4556">
        <v>5</v>
      </c>
      <c r="K4556" t="s">
        <v>4872</v>
      </c>
    </row>
    <row r="4557" spans="1:11">
      <c r="A4557">
        <v>4556</v>
      </c>
      <c r="B4557" t="s">
        <v>4901</v>
      </c>
      <c r="C4557" t="s">
        <v>108</v>
      </c>
      <c r="D4557" t="s">
        <v>4412</v>
      </c>
      <c r="E4557" t="s">
        <v>462</v>
      </c>
      <c r="F4557" t="s">
        <v>4872</v>
      </c>
      <c r="G4557" t="s">
        <v>11373</v>
      </c>
      <c r="H4557" t="s">
        <v>11349</v>
      </c>
      <c r="I4557" t="s">
        <v>11422</v>
      </c>
      <c r="J4557">
        <v>5</v>
      </c>
      <c r="K4557" t="s">
        <v>4872</v>
      </c>
    </row>
    <row r="4558" spans="1:11">
      <c r="A4558">
        <v>4557</v>
      </c>
      <c r="B4558" t="s">
        <v>4902</v>
      </c>
      <c r="C4558" t="s">
        <v>108</v>
      </c>
      <c r="D4558" t="s">
        <v>4412</v>
      </c>
      <c r="E4558" t="s">
        <v>462</v>
      </c>
      <c r="F4558" t="s">
        <v>4872</v>
      </c>
      <c r="G4558" t="s">
        <v>11373</v>
      </c>
      <c r="H4558" t="s">
        <v>11349</v>
      </c>
      <c r="I4558" t="s">
        <v>11422</v>
      </c>
      <c r="J4558">
        <v>5</v>
      </c>
      <c r="K4558" t="s">
        <v>4872</v>
      </c>
    </row>
    <row r="4559" spans="1:11">
      <c r="A4559">
        <v>4558</v>
      </c>
      <c r="B4559" t="s">
        <v>4903</v>
      </c>
      <c r="C4559" t="s">
        <v>108</v>
      </c>
      <c r="D4559" t="s">
        <v>4412</v>
      </c>
      <c r="E4559" t="s">
        <v>462</v>
      </c>
      <c r="F4559" t="s">
        <v>4872</v>
      </c>
      <c r="G4559" t="s">
        <v>11373</v>
      </c>
      <c r="H4559" t="s">
        <v>11349</v>
      </c>
      <c r="I4559" t="s">
        <v>11422</v>
      </c>
      <c r="J4559">
        <v>5</v>
      </c>
      <c r="K4559" t="s">
        <v>4872</v>
      </c>
    </row>
    <row r="4560" spans="1:11">
      <c r="A4560">
        <v>4559</v>
      </c>
      <c r="B4560" t="s">
        <v>4904</v>
      </c>
      <c r="C4560" t="s">
        <v>108</v>
      </c>
      <c r="D4560" t="s">
        <v>4412</v>
      </c>
      <c r="E4560" t="s">
        <v>462</v>
      </c>
      <c r="F4560" t="s">
        <v>4872</v>
      </c>
      <c r="G4560" t="s">
        <v>11373</v>
      </c>
      <c r="H4560" t="s">
        <v>11349</v>
      </c>
      <c r="I4560" t="s">
        <v>11422</v>
      </c>
      <c r="J4560">
        <v>5</v>
      </c>
      <c r="K4560" t="s">
        <v>4872</v>
      </c>
    </row>
    <row r="4561" spans="1:11">
      <c r="A4561">
        <v>4560</v>
      </c>
      <c r="B4561" t="s">
        <v>4905</v>
      </c>
      <c r="C4561" t="s">
        <v>108</v>
      </c>
      <c r="D4561" t="s">
        <v>4412</v>
      </c>
      <c r="E4561" t="s">
        <v>462</v>
      </c>
      <c r="F4561" t="s">
        <v>4872</v>
      </c>
      <c r="G4561" t="s">
        <v>11373</v>
      </c>
      <c r="H4561" t="s">
        <v>11349</v>
      </c>
      <c r="I4561" t="s">
        <v>11422</v>
      </c>
      <c r="J4561">
        <v>5</v>
      </c>
      <c r="K4561" t="s">
        <v>4872</v>
      </c>
    </row>
    <row r="4562" spans="1:11">
      <c r="A4562">
        <v>4561</v>
      </c>
      <c r="B4562" t="s">
        <v>4906</v>
      </c>
      <c r="C4562" t="s">
        <v>147</v>
      </c>
      <c r="D4562" t="s">
        <v>4412</v>
      </c>
      <c r="E4562" t="s">
        <v>563</v>
      </c>
      <c r="F4562" t="s">
        <v>4907</v>
      </c>
      <c r="G4562" t="s">
        <v>11373</v>
      </c>
      <c r="H4562" t="s">
        <v>11304</v>
      </c>
      <c r="I4562" t="s">
        <v>11422</v>
      </c>
      <c r="J4562">
        <v>7</v>
      </c>
      <c r="K4562" t="s">
        <v>4907</v>
      </c>
    </row>
    <row r="4563" spans="1:11">
      <c r="A4563">
        <v>4562</v>
      </c>
      <c r="B4563" t="s">
        <v>4908</v>
      </c>
      <c r="C4563" t="s">
        <v>147</v>
      </c>
      <c r="D4563" t="s">
        <v>4412</v>
      </c>
      <c r="E4563" t="s">
        <v>563</v>
      </c>
      <c r="F4563" t="s">
        <v>4907</v>
      </c>
      <c r="G4563" t="s">
        <v>11373</v>
      </c>
      <c r="H4563" t="s">
        <v>11304</v>
      </c>
      <c r="I4563" t="s">
        <v>11422</v>
      </c>
      <c r="J4563">
        <v>7</v>
      </c>
      <c r="K4563" t="s">
        <v>4907</v>
      </c>
    </row>
    <row r="4564" spans="1:11">
      <c r="A4564">
        <v>4563</v>
      </c>
      <c r="B4564" t="s">
        <v>4909</v>
      </c>
      <c r="C4564" t="s">
        <v>147</v>
      </c>
      <c r="D4564" t="s">
        <v>4412</v>
      </c>
      <c r="E4564" t="s">
        <v>563</v>
      </c>
      <c r="F4564" t="s">
        <v>4907</v>
      </c>
      <c r="G4564" t="s">
        <v>11373</v>
      </c>
      <c r="H4564" t="s">
        <v>11304</v>
      </c>
      <c r="I4564" t="s">
        <v>11422</v>
      </c>
      <c r="J4564">
        <v>7</v>
      </c>
      <c r="K4564" t="s">
        <v>4907</v>
      </c>
    </row>
    <row r="4565" spans="1:11">
      <c r="A4565">
        <v>4564</v>
      </c>
      <c r="B4565" t="s">
        <v>4910</v>
      </c>
      <c r="C4565" t="s">
        <v>147</v>
      </c>
      <c r="D4565" t="s">
        <v>4412</v>
      </c>
      <c r="E4565" t="s">
        <v>563</v>
      </c>
      <c r="F4565" t="s">
        <v>4907</v>
      </c>
      <c r="G4565" t="s">
        <v>11373</v>
      </c>
      <c r="H4565" t="s">
        <v>11304</v>
      </c>
      <c r="I4565" t="s">
        <v>11422</v>
      </c>
      <c r="J4565">
        <v>7</v>
      </c>
      <c r="K4565" t="s">
        <v>4907</v>
      </c>
    </row>
    <row r="4566" spans="1:11">
      <c r="A4566">
        <v>4565</v>
      </c>
      <c r="B4566" t="s">
        <v>4791</v>
      </c>
      <c r="C4566" t="s">
        <v>147</v>
      </c>
      <c r="D4566" t="s">
        <v>4412</v>
      </c>
      <c r="E4566" t="s">
        <v>563</v>
      </c>
      <c r="F4566" t="s">
        <v>4907</v>
      </c>
      <c r="G4566" t="s">
        <v>11373</v>
      </c>
      <c r="H4566" t="s">
        <v>11304</v>
      </c>
      <c r="I4566" t="s">
        <v>11422</v>
      </c>
      <c r="J4566">
        <v>7</v>
      </c>
      <c r="K4566" t="s">
        <v>4907</v>
      </c>
    </row>
    <row r="4567" spans="1:11">
      <c r="A4567">
        <v>4566</v>
      </c>
      <c r="B4567" t="s">
        <v>4911</v>
      </c>
      <c r="C4567" t="s">
        <v>6</v>
      </c>
      <c r="D4567" t="s">
        <v>4412</v>
      </c>
      <c r="E4567" t="s">
        <v>563</v>
      </c>
      <c r="F4567" t="s">
        <v>4912</v>
      </c>
      <c r="G4567" t="s">
        <v>11373</v>
      </c>
      <c r="H4567" t="s">
        <v>11306</v>
      </c>
      <c r="I4567" t="s">
        <v>11422</v>
      </c>
      <c r="J4567">
        <v>7</v>
      </c>
      <c r="K4567" t="s">
        <v>4912</v>
      </c>
    </row>
    <row r="4568" spans="1:11">
      <c r="A4568">
        <v>4567</v>
      </c>
      <c r="B4568" t="s">
        <v>4913</v>
      </c>
      <c r="C4568" t="s">
        <v>6</v>
      </c>
      <c r="D4568" t="s">
        <v>4412</v>
      </c>
      <c r="E4568" t="s">
        <v>563</v>
      </c>
      <c r="F4568" t="s">
        <v>4912</v>
      </c>
      <c r="G4568" t="s">
        <v>11373</v>
      </c>
      <c r="H4568" t="s">
        <v>11306</v>
      </c>
      <c r="I4568" t="s">
        <v>11422</v>
      </c>
      <c r="J4568">
        <v>7</v>
      </c>
      <c r="K4568" t="s">
        <v>4912</v>
      </c>
    </row>
    <row r="4569" spans="1:11">
      <c r="A4569">
        <v>4568</v>
      </c>
      <c r="B4569" t="s">
        <v>4914</v>
      </c>
      <c r="C4569" t="s">
        <v>11</v>
      </c>
      <c r="D4569" t="s">
        <v>4412</v>
      </c>
      <c r="E4569" t="s">
        <v>563</v>
      </c>
      <c r="F4569" t="s">
        <v>4915</v>
      </c>
      <c r="G4569" t="s">
        <v>11373</v>
      </c>
      <c r="H4569" t="s">
        <v>11309</v>
      </c>
      <c r="I4569" t="s">
        <v>11422</v>
      </c>
      <c r="J4569">
        <v>7</v>
      </c>
      <c r="K4569" t="s">
        <v>4915</v>
      </c>
    </row>
    <row r="4570" spans="1:11">
      <c r="A4570">
        <v>4569</v>
      </c>
      <c r="B4570" t="s">
        <v>4813</v>
      </c>
      <c r="C4570" t="s">
        <v>11</v>
      </c>
      <c r="D4570" t="s">
        <v>4412</v>
      </c>
      <c r="E4570" t="s">
        <v>563</v>
      </c>
      <c r="F4570" t="s">
        <v>4915</v>
      </c>
      <c r="G4570" t="s">
        <v>11373</v>
      </c>
      <c r="H4570" t="s">
        <v>11309</v>
      </c>
      <c r="I4570" t="s">
        <v>11422</v>
      </c>
      <c r="J4570">
        <v>7</v>
      </c>
      <c r="K4570" t="s">
        <v>4915</v>
      </c>
    </row>
    <row r="4571" spans="1:11">
      <c r="A4571">
        <v>4570</v>
      </c>
      <c r="B4571" t="s">
        <v>4916</v>
      </c>
      <c r="C4571" t="s">
        <v>11</v>
      </c>
      <c r="D4571" t="s">
        <v>4412</v>
      </c>
      <c r="E4571" t="s">
        <v>563</v>
      </c>
      <c r="F4571" t="s">
        <v>4915</v>
      </c>
      <c r="G4571" t="s">
        <v>11373</v>
      </c>
      <c r="H4571" t="s">
        <v>11309</v>
      </c>
      <c r="I4571" t="s">
        <v>11422</v>
      </c>
      <c r="J4571">
        <v>7</v>
      </c>
      <c r="K4571" t="s">
        <v>4915</v>
      </c>
    </row>
    <row r="4572" spans="1:11">
      <c r="A4572">
        <v>4571</v>
      </c>
      <c r="B4572" t="s">
        <v>4917</v>
      </c>
      <c r="C4572" t="s">
        <v>32</v>
      </c>
      <c r="D4572" t="s">
        <v>4412</v>
      </c>
      <c r="E4572" t="s">
        <v>563</v>
      </c>
      <c r="F4572" t="s">
        <v>4918</v>
      </c>
      <c r="G4572" t="s">
        <v>11373</v>
      </c>
      <c r="H4572" t="s">
        <v>11315</v>
      </c>
      <c r="I4572" t="s">
        <v>11422</v>
      </c>
      <c r="J4572">
        <v>7</v>
      </c>
      <c r="K4572" t="s">
        <v>4918</v>
      </c>
    </row>
    <row r="4573" spans="1:11">
      <c r="A4573">
        <v>4572</v>
      </c>
      <c r="B4573" t="s">
        <v>4919</v>
      </c>
      <c r="C4573" t="s">
        <v>32</v>
      </c>
      <c r="D4573" t="s">
        <v>4412</v>
      </c>
      <c r="E4573" t="s">
        <v>563</v>
      </c>
      <c r="F4573" t="s">
        <v>4918</v>
      </c>
      <c r="G4573" t="s">
        <v>11373</v>
      </c>
      <c r="H4573" t="s">
        <v>11315</v>
      </c>
      <c r="I4573" t="s">
        <v>11422</v>
      </c>
      <c r="J4573">
        <v>7</v>
      </c>
      <c r="K4573" t="s">
        <v>4918</v>
      </c>
    </row>
    <row r="4574" spans="1:11">
      <c r="A4574">
        <v>4573</v>
      </c>
      <c r="B4574" t="s">
        <v>4631</v>
      </c>
      <c r="C4574" t="s">
        <v>32</v>
      </c>
      <c r="D4574" t="s">
        <v>4412</v>
      </c>
      <c r="E4574" t="s">
        <v>563</v>
      </c>
      <c r="F4574" t="s">
        <v>4918</v>
      </c>
      <c r="G4574" t="s">
        <v>11373</v>
      </c>
      <c r="H4574" t="s">
        <v>11315</v>
      </c>
      <c r="I4574" t="s">
        <v>11422</v>
      </c>
      <c r="J4574">
        <v>7</v>
      </c>
      <c r="K4574" t="s">
        <v>4918</v>
      </c>
    </row>
    <row r="4575" spans="1:11">
      <c r="A4575">
        <v>4574</v>
      </c>
      <c r="B4575" t="s">
        <v>4822</v>
      </c>
      <c r="C4575" t="s">
        <v>32</v>
      </c>
      <c r="D4575" t="s">
        <v>4412</v>
      </c>
      <c r="E4575" t="s">
        <v>563</v>
      </c>
      <c r="F4575" t="s">
        <v>4918</v>
      </c>
      <c r="G4575" t="s">
        <v>11373</v>
      </c>
      <c r="H4575" t="s">
        <v>11315</v>
      </c>
      <c r="I4575" t="s">
        <v>11422</v>
      </c>
      <c r="J4575">
        <v>7</v>
      </c>
      <c r="K4575" t="s">
        <v>4918</v>
      </c>
    </row>
    <row r="4576" spans="1:11">
      <c r="A4576">
        <v>4575</v>
      </c>
      <c r="B4576" t="s">
        <v>4637</v>
      </c>
      <c r="C4576" t="s">
        <v>45</v>
      </c>
      <c r="D4576" t="s">
        <v>4412</v>
      </c>
      <c r="E4576" t="s">
        <v>563</v>
      </c>
      <c r="F4576" t="s">
        <v>4920</v>
      </c>
      <c r="G4576" t="s">
        <v>11373</v>
      </c>
      <c r="H4576" t="s">
        <v>11318</v>
      </c>
      <c r="I4576" t="s">
        <v>11422</v>
      </c>
      <c r="J4576">
        <v>7</v>
      </c>
      <c r="K4576" t="s">
        <v>4920</v>
      </c>
    </row>
    <row r="4577" spans="1:11">
      <c r="A4577">
        <v>4576</v>
      </c>
      <c r="B4577" t="s">
        <v>4921</v>
      </c>
      <c r="C4577" t="s">
        <v>63</v>
      </c>
      <c r="D4577" t="s">
        <v>4412</v>
      </c>
      <c r="E4577" t="s">
        <v>563</v>
      </c>
      <c r="F4577" t="s">
        <v>4922</v>
      </c>
      <c r="G4577" t="s">
        <v>11373</v>
      </c>
      <c r="H4577" t="s">
        <v>11328</v>
      </c>
      <c r="I4577" t="s">
        <v>11422</v>
      </c>
      <c r="J4577">
        <v>7</v>
      </c>
      <c r="K4577" t="s">
        <v>11913</v>
      </c>
    </row>
    <row r="4578" spans="1:11">
      <c r="A4578">
        <v>4577</v>
      </c>
      <c r="B4578" t="s">
        <v>4923</v>
      </c>
      <c r="C4578" t="s">
        <v>63</v>
      </c>
      <c r="D4578" t="s">
        <v>4412</v>
      </c>
      <c r="E4578" t="s">
        <v>563</v>
      </c>
      <c r="F4578" t="s">
        <v>4922</v>
      </c>
      <c r="G4578" t="s">
        <v>11373</v>
      </c>
      <c r="H4578" t="s">
        <v>11328</v>
      </c>
      <c r="I4578" t="s">
        <v>11422</v>
      </c>
      <c r="J4578">
        <v>7</v>
      </c>
      <c r="K4578" t="s">
        <v>11913</v>
      </c>
    </row>
    <row r="4579" spans="1:11">
      <c r="A4579">
        <v>4578</v>
      </c>
      <c r="B4579" t="s">
        <v>4924</v>
      </c>
      <c r="C4579" t="s">
        <v>63</v>
      </c>
      <c r="D4579" t="s">
        <v>4412</v>
      </c>
      <c r="E4579" t="s">
        <v>563</v>
      </c>
      <c r="F4579" t="s">
        <v>4922</v>
      </c>
      <c r="G4579" t="s">
        <v>11373</v>
      </c>
      <c r="H4579" t="s">
        <v>11328</v>
      </c>
      <c r="I4579" t="s">
        <v>11422</v>
      </c>
      <c r="J4579">
        <v>7</v>
      </c>
      <c r="K4579" t="s">
        <v>11913</v>
      </c>
    </row>
    <row r="4580" spans="1:11">
      <c r="A4580">
        <v>4579</v>
      </c>
      <c r="B4580" t="s">
        <v>4482</v>
      </c>
      <c r="C4580" t="s">
        <v>63</v>
      </c>
      <c r="D4580" t="s">
        <v>4412</v>
      </c>
      <c r="E4580" t="s">
        <v>563</v>
      </c>
      <c r="F4580" t="s">
        <v>4922</v>
      </c>
      <c r="G4580" t="s">
        <v>11373</v>
      </c>
      <c r="H4580" t="s">
        <v>11328</v>
      </c>
      <c r="I4580" t="s">
        <v>11422</v>
      </c>
      <c r="J4580">
        <v>7</v>
      </c>
      <c r="K4580" t="s">
        <v>11913</v>
      </c>
    </row>
    <row r="4581" spans="1:11">
      <c r="A4581">
        <v>4580</v>
      </c>
      <c r="B4581" t="s">
        <v>1228</v>
      </c>
      <c r="C4581" t="s">
        <v>63</v>
      </c>
      <c r="D4581" t="s">
        <v>4412</v>
      </c>
      <c r="E4581" t="s">
        <v>563</v>
      </c>
      <c r="F4581" t="s">
        <v>4922</v>
      </c>
      <c r="G4581" t="s">
        <v>11373</v>
      </c>
      <c r="H4581" t="s">
        <v>11328</v>
      </c>
      <c r="I4581" t="s">
        <v>11422</v>
      </c>
      <c r="J4581">
        <v>7</v>
      </c>
      <c r="K4581" t="s">
        <v>11913</v>
      </c>
    </row>
    <row r="4582" spans="1:11">
      <c r="A4582">
        <v>4581</v>
      </c>
      <c r="B4582" t="s">
        <v>4925</v>
      </c>
      <c r="C4582" t="s">
        <v>582</v>
      </c>
      <c r="D4582" t="s">
        <v>4412</v>
      </c>
      <c r="E4582" t="s">
        <v>563</v>
      </c>
      <c r="F4582" t="s">
        <v>4926</v>
      </c>
      <c r="G4582" t="s">
        <v>11373</v>
      </c>
      <c r="H4582" t="s">
        <v>11330</v>
      </c>
      <c r="I4582" t="s">
        <v>11422</v>
      </c>
      <c r="J4582">
        <v>7</v>
      </c>
      <c r="K4582" t="s">
        <v>4926</v>
      </c>
    </row>
    <row r="4583" spans="1:11">
      <c r="A4583">
        <v>4582</v>
      </c>
      <c r="B4583" t="s">
        <v>4927</v>
      </c>
      <c r="C4583" t="s">
        <v>80</v>
      </c>
      <c r="D4583" t="s">
        <v>4412</v>
      </c>
      <c r="E4583" t="s">
        <v>563</v>
      </c>
      <c r="F4583" t="s">
        <v>4928</v>
      </c>
      <c r="G4583" t="s">
        <v>11373</v>
      </c>
      <c r="H4583" t="s">
        <v>11334</v>
      </c>
      <c r="I4583" t="s">
        <v>11422</v>
      </c>
      <c r="J4583">
        <v>7</v>
      </c>
      <c r="K4583" t="s">
        <v>4928</v>
      </c>
    </row>
    <row r="4584" spans="1:11">
      <c r="A4584">
        <v>4583</v>
      </c>
      <c r="B4584" t="s">
        <v>1243</v>
      </c>
      <c r="C4584" t="s">
        <v>80</v>
      </c>
      <c r="D4584" t="s">
        <v>4412</v>
      </c>
      <c r="E4584" t="s">
        <v>563</v>
      </c>
      <c r="F4584" t="s">
        <v>4928</v>
      </c>
      <c r="G4584" t="s">
        <v>11373</v>
      </c>
      <c r="H4584" t="s">
        <v>11334</v>
      </c>
      <c r="I4584" t="s">
        <v>11422</v>
      </c>
      <c r="J4584">
        <v>7</v>
      </c>
      <c r="K4584" t="s">
        <v>4928</v>
      </c>
    </row>
    <row r="4585" spans="1:11">
      <c r="A4585">
        <v>4584</v>
      </c>
      <c r="B4585" t="s">
        <v>4838</v>
      </c>
      <c r="C4585" t="s">
        <v>80</v>
      </c>
      <c r="D4585" t="s">
        <v>4412</v>
      </c>
      <c r="E4585" t="s">
        <v>563</v>
      </c>
      <c r="F4585" t="s">
        <v>4928</v>
      </c>
      <c r="G4585" t="s">
        <v>11373</v>
      </c>
      <c r="H4585" t="s">
        <v>11334</v>
      </c>
      <c r="I4585" t="s">
        <v>11422</v>
      </c>
      <c r="J4585">
        <v>7</v>
      </c>
      <c r="K4585" t="s">
        <v>4928</v>
      </c>
    </row>
    <row r="4586" spans="1:11">
      <c r="A4586">
        <v>4585</v>
      </c>
      <c r="B4586" t="s">
        <v>4644</v>
      </c>
      <c r="C4586" t="s">
        <v>80</v>
      </c>
      <c r="D4586" t="s">
        <v>4412</v>
      </c>
      <c r="E4586" t="s">
        <v>563</v>
      </c>
      <c r="F4586" t="s">
        <v>4928</v>
      </c>
      <c r="G4586" t="s">
        <v>11373</v>
      </c>
      <c r="H4586" t="s">
        <v>11334</v>
      </c>
      <c r="I4586" t="s">
        <v>11422</v>
      </c>
      <c r="J4586">
        <v>7</v>
      </c>
      <c r="K4586" t="s">
        <v>4928</v>
      </c>
    </row>
    <row r="4587" spans="1:11">
      <c r="A4587">
        <v>4586</v>
      </c>
      <c r="B4587" t="s">
        <v>4929</v>
      </c>
      <c r="C4587" t="s">
        <v>88</v>
      </c>
      <c r="D4587" t="s">
        <v>4412</v>
      </c>
      <c r="E4587" t="s">
        <v>563</v>
      </c>
      <c r="F4587" t="s">
        <v>4930</v>
      </c>
      <c r="G4587" t="s">
        <v>11373</v>
      </c>
      <c r="H4587" t="s">
        <v>11700</v>
      </c>
      <c r="I4587" t="s">
        <v>11422</v>
      </c>
      <c r="J4587">
        <v>7</v>
      </c>
      <c r="K4587" t="s">
        <v>11914</v>
      </c>
    </row>
    <row r="4588" spans="1:11">
      <c r="A4588">
        <v>4587</v>
      </c>
      <c r="B4588" t="s">
        <v>4931</v>
      </c>
      <c r="C4588" t="s">
        <v>88</v>
      </c>
      <c r="D4588" t="s">
        <v>4412</v>
      </c>
      <c r="E4588" t="s">
        <v>563</v>
      </c>
      <c r="F4588" t="s">
        <v>4930</v>
      </c>
      <c r="G4588" t="s">
        <v>11373</v>
      </c>
      <c r="H4588" t="s">
        <v>11700</v>
      </c>
      <c r="I4588" t="s">
        <v>11422</v>
      </c>
      <c r="J4588">
        <v>7</v>
      </c>
      <c r="K4588" t="s">
        <v>11914</v>
      </c>
    </row>
    <row r="4589" spans="1:11">
      <c r="A4589">
        <v>4588</v>
      </c>
      <c r="B4589" t="s">
        <v>4932</v>
      </c>
      <c r="C4589" t="s">
        <v>88</v>
      </c>
      <c r="D4589" t="s">
        <v>4412</v>
      </c>
      <c r="E4589" t="s">
        <v>563</v>
      </c>
      <c r="F4589" t="s">
        <v>4930</v>
      </c>
      <c r="G4589" t="s">
        <v>11373</v>
      </c>
      <c r="H4589" t="s">
        <v>11700</v>
      </c>
      <c r="I4589" t="s">
        <v>11422</v>
      </c>
      <c r="J4589">
        <v>7</v>
      </c>
      <c r="K4589" t="s">
        <v>11914</v>
      </c>
    </row>
    <row r="4590" spans="1:11">
      <c r="A4590">
        <v>4589</v>
      </c>
      <c r="B4590" t="s">
        <v>4933</v>
      </c>
      <c r="C4590" t="s">
        <v>88</v>
      </c>
      <c r="D4590" t="s">
        <v>4412</v>
      </c>
      <c r="E4590" t="s">
        <v>563</v>
      </c>
      <c r="F4590" t="s">
        <v>4930</v>
      </c>
      <c r="G4590" t="s">
        <v>11373</v>
      </c>
      <c r="H4590" t="s">
        <v>11700</v>
      </c>
      <c r="I4590" t="s">
        <v>11422</v>
      </c>
      <c r="J4590">
        <v>7</v>
      </c>
      <c r="K4590" t="s">
        <v>11914</v>
      </c>
    </row>
    <row r="4591" spans="1:11">
      <c r="A4591">
        <v>4590</v>
      </c>
      <c r="B4591" t="s">
        <v>4934</v>
      </c>
      <c r="C4591" t="s">
        <v>88</v>
      </c>
      <c r="D4591" t="s">
        <v>4412</v>
      </c>
      <c r="E4591" t="s">
        <v>563</v>
      </c>
      <c r="F4591" t="s">
        <v>4930</v>
      </c>
      <c r="G4591" t="s">
        <v>11373</v>
      </c>
      <c r="H4591" t="s">
        <v>11700</v>
      </c>
      <c r="I4591" t="s">
        <v>11422</v>
      </c>
      <c r="J4591">
        <v>7</v>
      </c>
      <c r="K4591" t="s">
        <v>11914</v>
      </c>
    </row>
    <row r="4592" spans="1:11">
      <c r="A4592">
        <v>4591</v>
      </c>
      <c r="B4592" t="s">
        <v>4935</v>
      </c>
      <c r="C4592" t="s">
        <v>88</v>
      </c>
      <c r="D4592" t="s">
        <v>4412</v>
      </c>
      <c r="E4592" t="s">
        <v>563</v>
      </c>
      <c r="F4592" t="s">
        <v>4930</v>
      </c>
      <c r="G4592" t="s">
        <v>11373</v>
      </c>
      <c r="H4592" t="s">
        <v>11700</v>
      </c>
      <c r="I4592" t="s">
        <v>11422</v>
      </c>
      <c r="J4592">
        <v>7</v>
      </c>
      <c r="K4592" t="s">
        <v>11914</v>
      </c>
    </row>
    <row r="4593" spans="1:11">
      <c r="A4593">
        <v>4592</v>
      </c>
      <c r="B4593" t="s">
        <v>4936</v>
      </c>
      <c r="C4593" t="s">
        <v>88</v>
      </c>
      <c r="D4593" t="s">
        <v>4412</v>
      </c>
      <c r="E4593" t="s">
        <v>563</v>
      </c>
      <c r="F4593" t="s">
        <v>4930</v>
      </c>
      <c r="G4593" t="s">
        <v>11373</v>
      </c>
      <c r="H4593" t="s">
        <v>11700</v>
      </c>
      <c r="I4593" t="s">
        <v>11422</v>
      </c>
      <c r="J4593">
        <v>7</v>
      </c>
      <c r="K4593" t="s">
        <v>11914</v>
      </c>
    </row>
    <row r="4594" spans="1:11">
      <c r="A4594">
        <v>4593</v>
      </c>
      <c r="B4594" t="s">
        <v>4578</v>
      </c>
      <c r="C4594" t="s">
        <v>88</v>
      </c>
      <c r="D4594" t="s">
        <v>4412</v>
      </c>
      <c r="E4594" t="s">
        <v>563</v>
      </c>
      <c r="F4594" t="s">
        <v>4930</v>
      </c>
      <c r="G4594" t="s">
        <v>11373</v>
      </c>
      <c r="H4594" t="s">
        <v>11700</v>
      </c>
      <c r="I4594" t="s">
        <v>11422</v>
      </c>
      <c r="J4594">
        <v>7</v>
      </c>
      <c r="K4594" t="s">
        <v>11914</v>
      </c>
    </row>
    <row r="4595" spans="1:11">
      <c r="A4595">
        <v>4594</v>
      </c>
      <c r="B4595" t="s">
        <v>4937</v>
      </c>
      <c r="C4595" t="s">
        <v>421</v>
      </c>
      <c r="D4595" t="s">
        <v>4412</v>
      </c>
      <c r="E4595" t="s">
        <v>563</v>
      </c>
      <c r="F4595" t="s">
        <v>4938</v>
      </c>
      <c r="G4595" t="s">
        <v>11373</v>
      </c>
      <c r="H4595" t="s">
        <v>11310</v>
      </c>
      <c r="I4595" t="s">
        <v>11422</v>
      </c>
      <c r="J4595">
        <v>7</v>
      </c>
      <c r="K4595" t="s">
        <v>4938</v>
      </c>
    </row>
    <row r="4596" spans="1:11">
      <c r="A4596">
        <v>4595</v>
      </c>
      <c r="B4596" t="s">
        <v>4863</v>
      </c>
      <c r="C4596" t="s">
        <v>421</v>
      </c>
      <c r="D4596" t="s">
        <v>4412</v>
      </c>
      <c r="E4596" t="s">
        <v>563</v>
      </c>
      <c r="F4596" t="s">
        <v>4938</v>
      </c>
      <c r="G4596" t="s">
        <v>11373</v>
      </c>
      <c r="H4596" t="s">
        <v>11310</v>
      </c>
      <c r="I4596" t="s">
        <v>11422</v>
      </c>
      <c r="J4596">
        <v>7</v>
      </c>
      <c r="K4596" t="s">
        <v>4938</v>
      </c>
    </row>
    <row r="4597" spans="1:11">
      <c r="A4597">
        <v>4596</v>
      </c>
      <c r="B4597" t="s">
        <v>4939</v>
      </c>
      <c r="C4597" t="s">
        <v>421</v>
      </c>
      <c r="D4597" t="s">
        <v>4412</v>
      </c>
      <c r="E4597" t="s">
        <v>563</v>
      </c>
      <c r="F4597" t="s">
        <v>4938</v>
      </c>
      <c r="G4597" t="s">
        <v>11373</v>
      </c>
      <c r="H4597" t="s">
        <v>11310</v>
      </c>
      <c r="I4597" t="s">
        <v>11422</v>
      </c>
      <c r="J4597">
        <v>7</v>
      </c>
      <c r="K4597" t="s">
        <v>4938</v>
      </c>
    </row>
    <row r="4598" spans="1:11">
      <c r="A4598">
        <v>4597</v>
      </c>
      <c r="B4598" t="s">
        <v>4940</v>
      </c>
      <c r="C4598" t="s">
        <v>421</v>
      </c>
      <c r="D4598" t="s">
        <v>4412</v>
      </c>
      <c r="E4598" t="s">
        <v>563</v>
      </c>
      <c r="F4598" t="s">
        <v>4938</v>
      </c>
      <c r="G4598" t="s">
        <v>11373</v>
      </c>
      <c r="H4598" t="s">
        <v>11310</v>
      </c>
      <c r="I4598" t="s">
        <v>11422</v>
      </c>
      <c r="J4598">
        <v>7</v>
      </c>
      <c r="K4598" t="s">
        <v>4938</v>
      </c>
    </row>
    <row r="4599" spans="1:11">
      <c r="A4599">
        <v>4598</v>
      </c>
      <c r="B4599" t="s">
        <v>4909</v>
      </c>
      <c r="C4599" t="s">
        <v>421</v>
      </c>
      <c r="D4599" t="s">
        <v>4412</v>
      </c>
      <c r="E4599" t="s">
        <v>563</v>
      </c>
      <c r="F4599" t="s">
        <v>4938</v>
      </c>
      <c r="G4599" t="s">
        <v>11373</v>
      </c>
      <c r="H4599" t="s">
        <v>11310</v>
      </c>
      <c r="I4599" t="s">
        <v>11422</v>
      </c>
      <c r="J4599">
        <v>7</v>
      </c>
      <c r="K4599" t="s">
        <v>4938</v>
      </c>
    </row>
    <row r="4600" spans="1:11">
      <c r="A4600">
        <v>4599</v>
      </c>
      <c r="B4600" t="s">
        <v>4941</v>
      </c>
      <c r="C4600" t="s">
        <v>108</v>
      </c>
      <c r="D4600" t="s">
        <v>4412</v>
      </c>
      <c r="E4600" t="s">
        <v>563</v>
      </c>
      <c r="F4600" t="s">
        <v>4942</v>
      </c>
      <c r="G4600" t="s">
        <v>11373</v>
      </c>
      <c r="H4600" t="s">
        <v>11349</v>
      </c>
      <c r="I4600" t="s">
        <v>11422</v>
      </c>
      <c r="J4600">
        <v>7</v>
      </c>
      <c r="K4600" t="s">
        <v>4942</v>
      </c>
    </row>
    <row r="4601" spans="1:11">
      <c r="A4601">
        <v>4600</v>
      </c>
      <c r="B4601" t="s">
        <v>4943</v>
      </c>
      <c r="C4601" t="s">
        <v>108</v>
      </c>
      <c r="D4601" t="s">
        <v>4412</v>
      </c>
      <c r="E4601" t="s">
        <v>563</v>
      </c>
      <c r="F4601" t="s">
        <v>4942</v>
      </c>
      <c r="G4601" t="s">
        <v>11373</v>
      </c>
      <c r="H4601" t="s">
        <v>11349</v>
      </c>
      <c r="I4601" t="s">
        <v>11422</v>
      </c>
      <c r="J4601">
        <v>7</v>
      </c>
      <c r="K4601" t="s">
        <v>4942</v>
      </c>
    </row>
    <row r="4602" spans="1:11">
      <c r="A4602">
        <v>4601</v>
      </c>
      <c r="B4602" t="s">
        <v>4944</v>
      </c>
      <c r="C4602" t="s">
        <v>108</v>
      </c>
      <c r="D4602" t="s">
        <v>4412</v>
      </c>
      <c r="E4602" t="s">
        <v>563</v>
      </c>
      <c r="F4602" t="s">
        <v>4942</v>
      </c>
      <c r="G4602" t="s">
        <v>11373</v>
      </c>
      <c r="H4602" t="s">
        <v>11349</v>
      </c>
      <c r="I4602" t="s">
        <v>11422</v>
      </c>
      <c r="J4602">
        <v>7</v>
      </c>
      <c r="K4602" t="s">
        <v>4942</v>
      </c>
    </row>
    <row r="4603" spans="1:11">
      <c r="A4603">
        <v>4602</v>
      </c>
      <c r="B4603" t="s">
        <v>4945</v>
      </c>
      <c r="C4603" t="s">
        <v>108</v>
      </c>
      <c r="D4603" t="s">
        <v>4412</v>
      </c>
      <c r="E4603" t="s">
        <v>563</v>
      </c>
      <c r="F4603" t="s">
        <v>4942</v>
      </c>
      <c r="G4603" t="s">
        <v>11373</v>
      </c>
      <c r="H4603" t="s">
        <v>11349</v>
      </c>
      <c r="I4603" t="s">
        <v>11422</v>
      </c>
      <c r="J4603">
        <v>7</v>
      </c>
      <c r="K4603" t="s">
        <v>4942</v>
      </c>
    </row>
    <row r="4604" spans="1:11">
      <c r="A4604">
        <v>4603</v>
      </c>
      <c r="B4604" t="s">
        <v>4946</v>
      </c>
      <c r="C4604" t="s">
        <v>108</v>
      </c>
      <c r="D4604" t="s">
        <v>4412</v>
      </c>
      <c r="E4604" t="s">
        <v>563</v>
      </c>
      <c r="F4604" t="s">
        <v>4942</v>
      </c>
      <c r="G4604" t="s">
        <v>11373</v>
      </c>
      <c r="H4604" t="s">
        <v>11349</v>
      </c>
      <c r="I4604" t="s">
        <v>11422</v>
      </c>
      <c r="J4604">
        <v>7</v>
      </c>
      <c r="K4604" t="s">
        <v>4942</v>
      </c>
    </row>
    <row r="4605" spans="1:11">
      <c r="A4605">
        <v>4604</v>
      </c>
      <c r="B4605" t="s">
        <v>4947</v>
      </c>
      <c r="C4605" t="s">
        <v>108</v>
      </c>
      <c r="D4605" t="s">
        <v>4412</v>
      </c>
      <c r="E4605" t="s">
        <v>563</v>
      </c>
      <c r="F4605" t="s">
        <v>4942</v>
      </c>
      <c r="G4605" t="s">
        <v>11373</v>
      </c>
      <c r="H4605" t="s">
        <v>11349</v>
      </c>
      <c r="I4605" t="s">
        <v>11422</v>
      </c>
      <c r="J4605">
        <v>7</v>
      </c>
      <c r="K4605" t="s">
        <v>4942</v>
      </c>
    </row>
    <row r="4606" spans="1:11">
      <c r="A4606">
        <v>4605</v>
      </c>
      <c r="B4606" t="s">
        <v>4948</v>
      </c>
      <c r="C4606" t="s">
        <v>108</v>
      </c>
      <c r="D4606" t="s">
        <v>4412</v>
      </c>
      <c r="E4606" t="s">
        <v>563</v>
      </c>
      <c r="F4606" t="s">
        <v>4942</v>
      </c>
      <c r="G4606" t="s">
        <v>11373</v>
      </c>
      <c r="H4606" t="s">
        <v>11349</v>
      </c>
      <c r="I4606" t="s">
        <v>11422</v>
      </c>
      <c r="J4606">
        <v>7</v>
      </c>
      <c r="K4606" t="s">
        <v>4942</v>
      </c>
    </row>
    <row r="4607" spans="1:11">
      <c r="A4607">
        <v>4606</v>
      </c>
      <c r="B4607" t="s">
        <v>4949</v>
      </c>
      <c r="C4607" t="s">
        <v>108</v>
      </c>
      <c r="D4607" t="s">
        <v>4412</v>
      </c>
      <c r="E4607" t="s">
        <v>563</v>
      </c>
      <c r="F4607" t="s">
        <v>4942</v>
      </c>
      <c r="G4607" t="s">
        <v>11373</v>
      </c>
      <c r="H4607" t="s">
        <v>11349</v>
      </c>
      <c r="I4607" t="s">
        <v>11422</v>
      </c>
      <c r="J4607">
        <v>7</v>
      </c>
      <c r="K4607" t="s">
        <v>4942</v>
      </c>
    </row>
    <row r="4608" spans="1:11">
      <c r="A4608">
        <v>4607</v>
      </c>
      <c r="B4608" t="s">
        <v>4883</v>
      </c>
      <c r="C4608" t="s">
        <v>108</v>
      </c>
      <c r="D4608" t="s">
        <v>4412</v>
      </c>
      <c r="E4608" t="s">
        <v>563</v>
      </c>
      <c r="F4608" t="s">
        <v>4942</v>
      </c>
      <c r="G4608" t="s">
        <v>11373</v>
      </c>
      <c r="H4608" t="s">
        <v>11349</v>
      </c>
      <c r="I4608" t="s">
        <v>11422</v>
      </c>
      <c r="J4608">
        <v>7</v>
      </c>
      <c r="K4608" t="s">
        <v>4942</v>
      </c>
    </row>
    <row r="4609" spans="1:11">
      <c r="A4609">
        <v>4608</v>
      </c>
      <c r="B4609" t="s">
        <v>4890</v>
      </c>
      <c r="C4609" t="s">
        <v>108</v>
      </c>
      <c r="D4609" t="s">
        <v>4412</v>
      </c>
      <c r="E4609" t="s">
        <v>563</v>
      </c>
      <c r="F4609" t="s">
        <v>4942</v>
      </c>
      <c r="G4609" t="s">
        <v>11373</v>
      </c>
      <c r="H4609" t="s">
        <v>11349</v>
      </c>
      <c r="I4609" t="s">
        <v>11422</v>
      </c>
      <c r="J4609">
        <v>7</v>
      </c>
      <c r="K4609" t="s">
        <v>4942</v>
      </c>
    </row>
    <row r="4610" spans="1:11">
      <c r="A4610">
        <v>4609</v>
      </c>
      <c r="B4610" t="s">
        <v>4950</v>
      </c>
      <c r="C4610" t="s">
        <v>108</v>
      </c>
      <c r="D4610" t="s">
        <v>4412</v>
      </c>
      <c r="E4610" t="s">
        <v>563</v>
      </c>
      <c r="F4610" t="s">
        <v>4942</v>
      </c>
      <c r="G4610" t="s">
        <v>11373</v>
      </c>
      <c r="H4610" t="s">
        <v>11349</v>
      </c>
      <c r="I4610" t="s">
        <v>11422</v>
      </c>
      <c r="J4610">
        <v>7</v>
      </c>
      <c r="K4610" t="s">
        <v>4942</v>
      </c>
    </row>
    <row r="4611" spans="1:11">
      <c r="A4611">
        <v>4610</v>
      </c>
      <c r="B4611" t="s">
        <v>4951</v>
      </c>
      <c r="C4611" t="s">
        <v>108</v>
      </c>
      <c r="D4611" t="s">
        <v>4412</v>
      </c>
      <c r="E4611" t="s">
        <v>563</v>
      </c>
      <c r="F4611" t="s">
        <v>4942</v>
      </c>
      <c r="G4611" t="s">
        <v>11373</v>
      </c>
      <c r="H4611" t="s">
        <v>11349</v>
      </c>
      <c r="I4611" t="s">
        <v>11422</v>
      </c>
      <c r="J4611">
        <v>7</v>
      </c>
      <c r="K4611" t="s">
        <v>4942</v>
      </c>
    </row>
    <row r="4612" spans="1:11">
      <c r="A4612">
        <v>4611</v>
      </c>
      <c r="B4612" t="s">
        <v>4599</v>
      </c>
      <c r="C4612" t="s">
        <v>108</v>
      </c>
      <c r="D4612" t="s">
        <v>4412</v>
      </c>
      <c r="E4612" t="s">
        <v>563</v>
      </c>
      <c r="F4612" t="s">
        <v>4942</v>
      </c>
      <c r="G4612" t="s">
        <v>11373</v>
      </c>
      <c r="H4612" t="s">
        <v>11349</v>
      </c>
      <c r="I4612" t="s">
        <v>11422</v>
      </c>
      <c r="J4612">
        <v>7</v>
      </c>
      <c r="K4612" t="s">
        <v>4942</v>
      </c>
    </row>
    <row r="4613" spans="1:11">
      <c r="A4613">
        <v>4612</v>
      </c>
      <c r="B4613" t="s">
        <v>4952</v>
      </c>
      <c r="C4613" t="s">
        <v>108</v>
      </c>
      <c r="D4613" t="s">
        <v>4412</v>
      </c>
      <c r="E4613" t="s">
        <v>563</v>
      </c>
      <c r="F4613" t="s">
        <v>4942</v>
      </c>
      <c r="G4613" t="s">
        <v>11373</v>
      </c>
      <c r="H4613" t="s">
        <v>11349</v>
      </c>
      <c r="I4613" t="s">
        <v>11422</v>
      </c>
      <c r="J4613">
        <v>7</v>
      </c>
      <c r="K4613" t="s">
        <v>4942</v>
      </c>
    </row>
    <row r="4614" spans="1:11">
      <c r="A4614">
        <v>4613</v>
      </c>
      <c r="B4614" t="s">
        <v>4618</v>
      </c>
      <c r="C4614" t="s">
        <v>108</v>
      </c>
      <c r="D4614" t="s">
        <v>4412</v>
      </c>
      <c r="E4614" t="s">
        <v>563</v>
      </c>
      <c r="F4614" t="s">
        <v>4942</v>
      </c>
      <c r="G4614" t="s">
        <v>11373</v>
      </c>
      <c r="H4614" t="s">
        <v>11349</v>
      </c>
      <c r="I4614" t="s">
        <v>11422</v>
      </c>
      <c r="J4614">
        <v>7</v>
      </c>
      <c r="K4614" t="s">
        <v>4942</v>
      </c>
    </row>
    <row r="4615" spans="1:11">
      <c r="A4615">
        <v>4614</v>
      </c>
      <c r="B4615" t="s">
        <v>4676</v>
      </c>
      <c r="C4615" t="s">
        <v>108</v>
      </c>
      <c r="D4615" t="s">
        <v>4412</v>
      </c>
      <c r="E4615" t="s">
        <v>563</v>
      </c>
      <c r="F4615" t="s">
        <v>4942</v>
      </c>
      <c r="G4615" t="s">
        <v>11373</v>
      </c>
      <c r="H4615" t="s">
        <v>11349</v>
      </c>
      <c r="I4615" t="s">
        <v>11422</v>
      </c>
      <c r="J4615">
        <v>7</v>
      </c>
      <c r="K4615" t="s">
        <v>4942</v>
      </c>
    </row>
    <row r="4616" spans="1:11">
      <c r="A4616">
        <v>4615</v>
      </c>
      <c r="B4616" t="s">
        <v>4953</v>
      </c>
      <c r="C4616" t="s">
        <v>108</v>
      </c>
      <c r="D4616" t="s">
        <v>4412</v>
      </c>
      <c r="E4616" t="s">
        <v>563</v>
      </c>
      <c r="F4616" t="s">
        <v>4942</v>
      </c>
      <c r="G4616" t="s">
        <v>11373</v>
      </c>
      <c r="H4616" t="s">
        <v>11349</v>
      </c>
      <c r="I4616" t="s">
        <v>11422</v>
      </c>
      <c r="J4616">
        <v>7</v>
      </c>
      <c r="K4616" t="s">
        <v>4942</v>
      </c>
    </row>
    <row r="4617" spans="1:11">
      <c r="A4617">
        <v>4616</v>
      </c>
      <c r="B4617" t="s">
        <v>4954</v>
      </c>
      <c r="C4617" t="s">
        <v>147</v>
      </c>
      <c r="D4617" t="s">
        <v>4412</v>
      </c>
      <c r="E4617" t="s">
        <v>614</v>
      </c>
      <c r="F4617" t="s">
        <v>4955</v>
      </c>
      <c r="G4617" t="s">
        <v>11377</v>
      </c>
      <c r="H4617" t="s">
        <v>11304</v>
      </c>
      <c r="I4617" t="s">
        <v>11425</v>
      </c>
      <c r="J4617">
        <v>8</v>
      </c>
      <c r="K4617" t="s">
        <v>4955</v>
      </c>
    </row>
    <row r="4618" spans="1:11">
      <c r="A4618">
        <v>4617</v>
      </c>
      <c r="B4618" t="s">
        <v>4956</v>
      </c>
      <c r="C4618" t="s">
        <v>147</v>
      </c>
      <c r="D4618" t="s">
        <v>4412</v>
      </c>
      <c r="E4618" t="s">
        <v>614</v>
      </c>
      <c r="F4618" t="s">
        <v>4955</v>
      </c>
      <c r="G4618" t="s">
        <v>11377</v>
      </c>
      <c r="H4618" t="s">
        <v>11304</v>
      </c>
      <c r="I4618" t="s">
        <v>11425</v>
      </c>
      <c r="J4618">
        <v>8</v>
      </c>
      <c r="K4618" t="s">
        <v>4955</v>
      </c>
    </row>
    <row r="4619" spans="1:11">
      <c r="A4619">
        <v>4618</v>
      </c>
      <c r="B4619" t="s">
        <v>4957</v>
      </c>
      <c r="C4619" t="s">
        <v>147</v>
      </c>
      <c r="D4619" t="s">
        <v>4412</v>
      </c>
      <c r="E4619" t="s">
        <v>614</v>
      </c>
      <c r="F4619" t="s">
        <v>4955</v>
      </c>
      <c r="G4619" t="s">
        <v>11377</v>
      </c>
      <c r="H4619" t="s">
        <v>11304</v>
      </c>
      <c r="I4619" t="s">
        <v>11425</v>
      </c>
      <c r="J4619">
        <v>8</v>
      </c>
      <c r="K4619" t="s">
        <v>4955</v>
      </c>
    </row>
    <row r="4620" spans="1:11">
      <c r="A4620">
        <v>4619</v>
      </c>
      <c r="B4620" t="s">
        <v>2454</v>
      </c>
      <c r="C4620" t="s">
        <v>147</v>
      </c>
      <c r="D4620" t="s">
        <v>4412</v>
      </c>
      <c r="E4620" t="s">
        <v>614</v>
      </c>
      <c r="F4620" t="s">
        <v>4955</v>
      </c>
      <c r="G4620" t="s">
        <v>11377</v>
      </c>
      <c r="H4620" t="s">
        <v>11304</v>
      </c>
      <c r="I4620" t="s">
        <v>11425</v>
      </c>
      <c r="J4620">
        <v>8</v>
      </c>
      <c r="K4620" t="s">
        <v>4955</v>
      </c>
    </row>
    <row r="4621" spans="1:11">
      <c r="A4621">
        <v>4620</v>
      </c>
      <c r="B4621" t="s">
        <v>4958</v>
      </c>
      <c r="C4621" t="s">
        <v>6</v>
      </c>
      <c r="D4621" t="s">
        <v>4412</v>
      </c>
      <c r="E4621" t="s">
        <v>614</v>
      </c>
      <c r="F4621" t="s">
        <v>4959</v>
      </c>
      <c r="G4621" t="s">
        <v>11377</v>
      </c>
      <c r="H4621" t="s">
        <v>11306</v>
      </c>
      <c r="I4621" t="s">
        <v>11425</v>
      </c>
      <c r="J4621">
        <v>8</v>
      </c>
      <c r="K4621" t="s">
        <v>4959</v>
      </c>
    </row>
    <row r="4622" spans="1:11">
      <c r="A4622">
        <v>4621</v>
      </c>
      <c r="B4622" t="s">
        <v>4960</v>
      </c>
      <c r="C4622" t="s">
        <v>6</v>
      </c>
      <c r="D4622" t="s">
        <v>4412</v>
      </c>
      <c r="E4622" t="s">
        <v>614</v>
      </c>
      <c r="F4622" t="s">
        <v>4959</v>
      </c>
      <c r="G4622" t="s">
        <v>11377</v>
      </c>
      <c r="H4622" t="s">
        <v>11306</v>
      </c>
      <c r="I4622" t="s">
        <v>11425</v>
      </c>
      <c r="J4622">
        <v>8</v>
      </c>
      <c r="K4622" t="s">
        <v>4959</v>
      </c>
    </row>
    <row r="4623" spans="1:11">
      <c r="A4623">
        <v>4622</v>
      </c>
      <c r="B4623" t="s">
        <v>4961</v>
      </c>
      <c r="C4623" t="s">
        <v>6</v>
      </c>
      <c r="D4623" t="s">
        <v>4412</v>
      </c>
      <c r="E4623" t="s">
        <v>614</v>
      </c>
      <c r="F4623" t="s">
        <v>4959</v>
      </c>
      <c r="G4623" t="s">
        <v>11377</v>
      </c>
      <c r="H4623" t="s">
        <v>11306</v>
      </c>
      <c r="I4623" t="s">
        <v>11425</v>
      </c>
      <c r="J4623">
        <v>8</v>
      </c>
      <c r="K4623" t="s">
        <v>4959</v>
      </c>
    </row>
    <row r="4624" spans="1:11">
      <c r="A4624">
        <v>4623</v>
      </c>
      <c r="B4624" t="s">
        <v>4962</v>
      </c>
      <c r="C4624" t="s">
        <v>6</v>
      </c>
      <c r="D4624" t="s">
        <v>4412</v>
      </c>
      <c r="E4624" t="s">
        <v>614</v>
      </c>
      <c r="F4624" t="s">
        <v>4959</v>
      </c>
      <c r="G4624" t="s">
        <v>11377</v>
      </c>
      <c r="H4624" t="s">
        <v>11306</v>
      </c>
      <c r="I4624" t="s">
        <v>11425</v>
      </c>
      <c r="J4624">
        <v>8</v>
      </c>
      <c r="K4624" t="s">
        <v>4959</v>
      </c>
    </row>
    <row r="4625" spans="1:11">
      <c r="A4625">
        <v>4624</v>
      </c>
      <c r="B4625" t="s">
        <v>4963</v>
      </c>
      <c r="C4625" t="s">
        <v>6</v>
      </c>
      <c r="D4625" t="s">
        <v>4412</v>
      </c>
      <c r="E4625" t="s">
        <v>614</v>
      </c>
      <c r="F4625" t="s">
        <v>4959</v>
      </c>
      <c r="G4625" t="s">
        <v>11377</v>
      </c>
      <c r="H4625" t="s">
        <v>11306</v>
      </c>
      <c r="I4625" t="s">
        <v>11425</v>
      </c>
      <c r="J4625">
        <v>8</v>
      </c>
      <c r="K4625" t="s">
        <v>4959</v>
      </c>
    </row>
    <row r="4626" spans="1:11">
      <c r="A4626">
        <v>4625</v>
      </c>
      <c r="B4626" t="s">
        <v>4964</v>
      </c>
      <c r="C4626" t="s">
        <v>6</v>
      </c>
      <c r="D4626" t="s">
        <v>4412</v>
      </c>
      <c r="E4626" t="s">
        <v>614</v>
      </c>
      <c r="F4626" t="s">
        <v>4959</v>
      </c>
      <c r="G4626" t="s">
        <v>11377</v>
      </c>
      <c r="H4626" t="s">
        <v>11306</v>
      </c>
      <c r="I4626" t="s">
        <v>11425</v>
      </c>
      <c r="J4626">
        <v>8</v>
      </c>
      <c r="K4626" t="s">
        <v>4959</v>
      </c>
    </row>
    <row r="4627" spans="1:11">
      <c r="A4627">
        <v>4626</v>
      </c>
      <c r="B4627" t="s">
        <v>4965</v>
      </c>
      <c r="C4627" t="s">
        <v>6</v>
      </c>
      <c r="D4627" t="s">
        <v>4412</v>
      </c>
      <c r="E4627" t="s">
        <v>614</v>
      </c>
      <c r="F4627" t="s">
        <v>4959</v>
      </c>
      <c r="G4627" t="s">
        <v>11377</v>
      </c>
      <c r="H4627" t="s">
        <v>11306</v>
      </c>
      <c r="I4627" t="s">
        <v>11425</v>
      </c>
      <c r="J4627">
        <v>8</v>
      </c>
      <c r="K4627" t="s">
        <v>4959</v>
      </c>
    </row>
    <row r="4628" spans="1:11">
      <c r="A4628">
        <v>4627</v>
      </c>
      <c r="B4628" t="s">
        <v>4966</v>
      </c>
      <c r="C4628" t="s">
        <v>6</v>
      </c>
      <c r="D4628" t="s">
        <v>4412</v>
      </c>
      <c r="E4628" t="s">
        <v>614</v>
      </c>
      <c r="F4628" t="s">
        <v>4959</v>
      </c>
      <c r="G4628" t="s">
        <v>11377</v>
      </c>
      <c r="H4628" t="s">
        <v>11306</v>
      </c>
      <c r="I4628" t="s">
        <v>11425</v>
      </c>
      <c r="J4628">
        <v>8</v>
      </c>
      <c r="K4628" t="s">
        <v>4959</v>
      </c>
    </row>
    <row r="4629" spans="1:11">
      <c r="A4629">
        <v>4628</v>
      </c>
      <c r="B4629" t="s">
        <v>440</v>
      </c>
      <c r="C4629" t="s">
        <v>6</v>
      </c>
      <c r="D4629" t="s">
        <v>4412</v>
      </c>
      <c r="E4629" t="s">
        <v>614</v>
      </c>
      <c r="F4629" t="s">
        <v>4959</v>
      </c>
      <c r="G4629" t="s">
        <v>11377</v>
      </c>
      <c r="H4629" t="s">
        <v>11306</v>
      </c>
      <c r="I4629" t="s">
        <v>11425</v>
      </c>
      <c r="J4629">
        <v>8</v>
      </c>
      <c r="K4629" t="s">
        <v>4959</v>
      </c>
    </row>
    <row r="4630" spans="1:11">
      <c r="A4630">
        <v>4629</v>
      </c>
      <c r="B4630" t="s">
        <v>4967</v>
      </c>
      <c r="C4630" t="s">
        <v>6</v>
      </c>
      <c r="D4630" t="s">
        <v>4412</v>
      </c>
      <c r="E4630" t="s">
        <v>614</v>
      </c>
      <c r="F4630" t="s">
        <v>4959</v>
      </c>
      <c r="G4630" t="s">
        <v>11377</v>
      </c>
      <c r="H4630" t="s">
        <v>11306</v>
      </c>
      <c r="I4630" t="s">
        <v>11425</v>
      </c>
      <c r="J4630">
        <v>8</v>
      </c>
      <c r="K4630" t="s">
        <v>4959</v>
      </c>
    </row>
    <row r="4631" spans="1:11">
      <c r="A4631">
        <v>4630</v>
      </c>
      <c r="B4631" t="s">
        <v>4968</v>
      </c>
      <c r="C4631" t="s">
        <v>6</v>
      </c>
      <c r="D4631" t="s">
        <v>4412</v>
      </c>
      <c r="E4631" t="s">
        <v>614</v>
      </c>
      <c r="F4631" t="s">
        <v>4959</v>
      </c>
      <c r="G4631" t="s">
        <v>11377</v>
      </c>
      <c r="H4631" t="s">
        <v>11306</v>
      </c>
      <c r="I4631" t="s">
        <v>11425</v>
      </c>
      <c r="J4631">
        <v>8</v>
      </c>
      <c r="K4631" t="s">
        <v>4959</v>
      </c>
    </row>
    <row r="4632" spans="1:11">
      <c r="A4632">
        <v>4631</v>
      </c>
      <c r="B4632" t="s">
        <v>4724</v>
      </c>
      <c r="C4632" t="s">
        <v>11</v>
      </c>
      <c r="D4632" t="s">
        <v>4412</v>
      </c>
      <c r="E4632" t="s">
        <v>614</v>
      </c>
      <c r="F4632" t="s">
        <v>4969</v>
      </c>
      <c r="G4632" t="s">
        <v>11377</v>
      </c>
      <c r="H4632" t="s">
        <v>11309</v>
      </c>
      <c r="I4632" t="s">
        <v>11425</v>
      </c>
      <c r="J4632">
        <v>8</v>
      </c>
      <c r="K4632" t="s">
        <v>4969</v>
      </c>
    </row>
    <row r="4633" spans="1:11">
      <c r="A4633">
        <v>4632</v>
      </c>
      <c r="B4633" t="s">
        <v>4725</v>
      </c>
      <c r="C4633" t="s">
        <v>11</v>
      </c>
      <c r="D4633" t="s">
        <v>4412</v>
      </c>
      <c r="E4633" t="s">
        <v>614</v>
      </c>
      <c r="F4633" t="s">
        <v>4969</v>
      </c>
      <c r="G4633" t="s">
        <v>11377</v>
      </c>
      <c r="H4633" t="s">
        <v>11309</v>
      </c>
      <c r="I4633" t="s">
        <v>11425</v>
      </c>
      <c r="J4633">
        <v>8</v>
      </c>
      <c r="K4633" t="s">
        <v>4969</v>
      </c>
    </row>
    <row r="4634" spans="1:11">
      <c r="A4634">
        <v>4633</v>
      </c>
      <c r="B4634" t="s">
        <v>4970</v>
      </c>
      <c r="C4634" t="s">
        <v>11</v>
      </c>
      <c r="D4634" t="s">
        <v>4412</v>
      </c>
      <c r="E4634" t="s">
        <v>614</v>
      </c>
      <c r="F4634" t="s">
        <v>4969</v>
      </c>
      <c r="G4634" t="s">
        <v>11377</v>
      </c>
      <c r="H4634" t="s">
        <v>11309</v>
      </c>
      <c r="I4634" t="s">
        <v>11425</v>
      </c>
      <c r="J4634">
        <v>8</v>
      </c>
      <c r="K4634" t="s">
        <v>4969</v>
      </c>
    </row>
    <row r="4635" spans="1:11">
      <c r="A4635">
        <v>4634</v>
      </c>
      <c r="B4635" t="s">
        <v>4971</v>
      </c>
      <c r="C4635" t="s">
        <v>32</v>
      </c>
      <c r="D4635" t="s">
        <v>4412</v>
      </c>
      <c r="E4635" t="s">
        <v>614</v>
      </c>
      <c r="F4635" t="s">
        <v>4972</v>
      </c>
      <c r="G4635" t="s">
        <v>11377</v>
      </c>
      <c r="H4635" t="s">
        <v>11315</v>
      </c>
      <c r="I4635" t="s">
        <v>11425</v>
      </c>
      <c r="J4635">
        <v>8</v>
      </c>
      <c r="K4635" t="s">
        <v>4972</v>
      </c>
    </row>
    <row r="4636" spans="1:11">
      <c r="A4636">
        <v>4635</v>
      </c>
      <c r="B4636" t="s">
        <v>4973</v>
      </c>
      <c r="C4636" t="s">
        <v>63</v>
      </c>
      <c r="D4636" t="s">
        <v>4412</v>
      </c>
      <c r="E4636" t="s">
        <v>614</v>
      </c>
      <c r="F4636" t="s">
        <v>4974</v>
      </c>
      <c r="G4636" t="s">
        <v>11377</v>
      </c>
      <c r="H4636" t="s">
        <v>11328</v>
      </c>
      <c r="I4636" t="s">
        <v>11425</v>
      </c>
      <c r="J4636">
        <v>8</v>
      </c>
      <c r="K4636" t="s">
        <v>11915</v>
      </c>
    </row>
    <row r="4637" spans="1:11">
      <c r="A4637">
        <v>4636</v>
      </c>
      <c r="B4637" t="s">
        <v>4975</v>
      </c>
      <c r="C4637" t="s">
        <v>80</v>
      </c>
      <c r="D4637" t="s">
        <v>4412</v>
      </c>
      <c r="E4637" t="s">
        <v>614</v>
      </c>
      <c r="F4637" t="s">
        <v>4976</v>
      </c>
      <c r="G4637" t="s">
        <v>11377</v>
      </c>
      <c r="H4637" t="s">
        <v>11334</v>
      </c>
      <c r="I4637" t="s">
        <v>11425</v>
      </c>
      <c r="J4637">
        <v>8</v>
      </c>
      <c r="K4637" t="s">
        <v>4976</v>
      </c>
    </row>
    <row r="4638" spans="1:11">
      <c r="A4638">
        <v>4637</v>
      </c>
      <c r="B4638" t="s">
        <v>4977</v>
      </c>
      <c r="C4638" t="s">
        <v>88</v>
      </c>
      <c r="D4638" t="s">
        <v>4412</v>
      </c>
      <c r="E4638" t="s">
        <v>614</v>
      </c>
      <c r="F4638" t="s">
        <v>4978</v>
      </c>
      <c r="G4638" t="s">
        <v>11377</v>
      </c>
      <c r="H4638" t="s">
        <v>11700</v>
      </c>
      <c r="I4638" t="s">
        <v>11425</v>
      </c>
      <c r="J4638">
        <v>8</v>
      </c>
      <c r="K4638" t="s">
        <v>11916</v>
      </c>
    </row>
    <row r="4639" spans="1:11">
      <c r="A4639">
        <v>4638</v>
      </c>
      <c r="B4639" t="s">
        <v>4979</v>
      </c>
      <c r="C4639" t="s">
        <v>88</v>
      </c>
      <c r="D4639" t="s">
        <v>4412</v>
      </c>
      <c r="E4639" t="s">
        <v>614</v>
      </c>
      <c r="F4639" t="s">
        <v>4978</v>
      </c>
      <c r="G4639" t="s">
        <v>11377</v>
      </c>
      <c r="H4639" t="s">
        <v>11700</v>
      </c>
      <c r="I4639" t="s">
        <v>11425</v>
      </c>
      <c r="J4639">
        <v>8</v>
      </c>
      <c r="K4639" t="s">
        <v>11916</v>
      </c>
    </row>
    <row r="4640" spans="1:11">
      <c r="A4640">
        <v>4639</v>
      </c>
      <c r="B4640" t="s">
        <v>4750</v>
      </c>
      <c r="C4640" t="s">
        <v>88</v>
      </c>
      <c r="D4640" t="s">
        <v>4412</v>
      </c>
      <c r="E4640" t="s">
        <v>614</v>
      </c>
      <c r="F4640" t="s">
        <v>4978</v>
      </c>
      <c r="G4640" t="s">
        <v>11377</v>
      </c>
      <c r="H4640" t="s">
        <v>11700</v>
      </c>
      <c r="I4640" t="s">
        <v>11425</v>
      </c>
      <c r="J4640">
        <v>8</v>
      </c>
      <c r="K4640" t="s">
        <v>11916</v>
      </c>
    </row>
    <row r="4641" spans="1:11">
      <c r="A4641">
        <v>4640</v>
      </c>
      <c r="B4641" t="s">
        <v>4980</v>
      </c>
      <c r="C4641" t="s">
        <v>88</v>
      </c>
      <c r="D4641" t="s">
        <v>4412</v>
      </c>
      <c r="E4641" t="s">
        <v>614</v>
      </c>
      <c r="F4641" t="s">
        <v>4978</v>
      </c>
      <c r="G4641" t="s">
        <v>11377</v>
      </c>
      <c r="H4641" t="s">
        <v>11700</v>
      </c>
      <c r="I4641" t="s">
        <v>11425</v>
      </c>
      <c r="J4641">
        <v>8</v>
      </c>
      <c r="K4641" t="s">
        <v>11916</v>
      </c>
    </row>
    <row r="4642" spans="1:11">
      <c r="A4642">
        <v>4641</v>
      </c>
      <c r="B4642" t="s">
        <v>4981</v>
      </c>
      <c r="C4642" t="s">
        <v>88</v>
      </c>
      <c r="D4642" t="s">
        <v>4412</v>
      </c>
      <c r="E4642" t="s">
        <v>614</v>
      </c>
      <c r="F4642" t="s">
        <v>4978</v>
      </c>
      <c r="G4642" t="s">
        <v>11377</v>
      </c>
      <c r="H4642" t="s">
        <v>11700</v>
      </c>
      <c r="I4642" t="s">
        <v>11425</v>
      </c>
      <c r="J4642">
        <v>8</v>
      </c>
      <c r="K4642" t="s">
        <v>11916</v>
      </c>
    </row>
    <row r="4643" spans="1:11">
      <c r="A4643">
        <v>4642</v>
      </c>
      <c r="B4643" t="s">
        <v>4982</v>
      </c>
      <c r="C4643" t="s">
        <v>88</v>
      </c>
      <c r="D4643" t="s">
        <v>4412</v>
      </c>
      <c r="E4643" t="s">
        <v>614</v>
      </c>
      <c r="F4643" t="s">
        <v>4978</v>
      </c>
      <c r="G4643" t="s">
        <v>11377</v>
      </c>
      <c r="H4643" t="s">
        <v>11700</v>
      </c>
      <c r="I4643" t="s">
        <v>11425</v>
      </c>
      <c r="J4643">
        <v>8</v>
      </c>
      <c r="K4643" t="s">
        <v>11916</v>
      </c>
    </row>
    <row r="4644" spans="1:11">
      <c r="A4644">
        <v>4643</v>
      </c>
      <c r="B4644" t="s">
        <v>4983</v>
      </c>
      <c r="C4644" t="s">
        <v>88</v>
      </c>
      <c r="D4644" t="s">
        <v>4412</v>
      </c>
      <c r="E4644" t="s">
        <v>614</v>
      </c>
      <c r="F4644" t="s">
        <v>4978</v>
      </c>
      <c r="G4644" t="s">
        <v>11377</v>
      </c>
      <c r="H4644" t="s">
        <v>11700</v>
      </c>
      <c r="I4644" t="s">
        <v>11425</v>
      </c>
      <c r="J4644">
        <v>8</v>
      </c>
      <c r="K4644" t="s">
        <v>11916</v>
      </c>
    </row>
    <row r="4645" spans="1:11">
      <c r="A4645">
        <v>4644</v>
      </c>
      <c r="B4645" t="s">
        <v>4984</v>
      </c>
      <c r="C4645" t="s">
        <v>88</v>
      </c>
      <c r="D4645" t="s">
        <v>4412</v>
      </c>
      <c r="E4645" t="s">
        <v>614</v>
      </c>
      <c r="F4645" t="s">
        <v>4978</v>
      </c>
      <c r="G4645" t="s">
        <v>11377</v>
      </c>
      <c r="H4645" t="s">
        <v>11700</v>
      </c>
      <c r="I4645" t="s">
        <v>11425</v>
      </c>
      <c r="J4645">
        <v>8</v>
      </c>
      <c r="K4645" t="s">
        <v>11916</v>
      </c>
    </row>
    <row r="4646" spans="1:11">
      <c r="A4646">
        <v>4645</v>
      </c>
      <c r="B4646" t="s">
        <v>4985</v>
      </c>
      <c r="C4646" t="s">
        <v>88</v>
      </c>
      <c r="D4646" t="s">
        <v>4412</v>
      </c>
      <c r="E4646" t="s">
        <v>614</v>
      </c>
      <c r="F4646" t="s">
        <v>4978</v>
      </c>
      <c r="G4646" t="s">
        <v>11377</v>
      </c>
      <c r="H4646" t="s">
        <v>11700</v>
      </c>
      <c r="I4646" t="s">
        <v>11425</v>
      </c>
      <c r="J4646">
        <v>8</v>
      </c>
      <c r="K4646" t="s">
        <v>11916</v>
      </c>
    </row>
    <row r="4647" spans="1:11">
      <c r="A4647">
        <v>4646</v>
      </c>
      <c r="B4647" t="s">
        <v>4986</v>
      </c>
      <c r="C4647" t="s">
        <v>537</v>
      </c>
      <c r="D4647" t="s">
        <v>4412</v>
      </c>
      <c r="E4647" t="s">
        <v>614</v>
      </c>
      <c r="F4647" t="s">
        <v>4987</v>
      </c>
      <c r="G4647" t="s">
        <v>11377</v>
      </c>
      <c r="H4647" t="s">
        <v>11307</v>
      </c>
      <c r="I4647" t="s">
        <v>11425</v>
      </c>
      <c r="J4647">
        <v>8</v>
      </c>
      <c r="K4647" t="s">
        <v>4987</v>
      </c>
    </row>
    <row r="4648" spans="1:11">
      <c r="A4648">
        <v>4647</v>
      </c>
      <c r="B4648" t="s">
        <v>4988</v>
      </c>
      <c r="C4648" t="s">
        <v>537</v>
      </c>
      <c r="D4648" t="s">
        <v>4412</v>
      </c>
      <c r="E4648" t="s">
        <v>614</v>
      </c>
      <c r="F4648" t="s">
        <v>4987</v>
      </c>
      <c r="G4648" t="s">
        <v>11377</v>
      </c>
      <c r="H4648" t="s">
        <v>11307</v>
      </c>
      <c r="I4648" t="s">
        <v>11425</v>
      </c>
      <c r="J4648">
        <v>8</v>
      </c>
      <c r="K4648" t="s">
        <v>4987</v>
      </c>
    </row>
    <row r="4649" spans="1:11">
      <c r="A4649">
        <v>4648</v>
      </c>
      <c r="B4649" t="s">
        <v>4989</v>
      </c>
      <c r="C4649" t="s">
        <v>537</v>
      </c>
      <c r="D4649" t="s">
        <v>4412</v>
      </c>
      <c r="E4649" t="s">
        <v>614</v>
      </c>
      <c r="F4649" t="s">
        <v>4987</v>
      </c>
      <c r="G4649" t="s">
        <v>11377</v>
      </c>
      <c r="H4649" t="s">
        <v>11307</v>
      </c>
      <c r="I4649" t="s">
        <v>11425</v>
      </c>
      <c r="J4649">
        <v>8</v>
      </c>
      <c r="K4649" t="s">
        <v>4987</v>
      </c>
    </row>
    <row r="4650" spans="1:11">
      <c r="A4650">
        <v>4649</v>
      </c>
      <c r="B4650" t="s">
        <v>1322</v>
      </c>
      <c r="C4650" t="s">
        <v>537</v>
      </c>
      <c r="D4650" t="s">
        <v>4412</v>
      </c>
      <c r="E4650" t="s">
        <v>614</v>
      </c>
      <c r="F4650" t="s">
        <v>4987</v>
      </c>
      <c r="G4650" t="s">
        <v>11377</v>
      </c>
      <c r="H4650" t="s">
        <v>11307</v>
      </c>
      <c r="I4650" t="s">
        <v>11425</v>
      </c>
      <c r="J4650">
        <v>8</v>
      </c>
      <c r="K4650" t="s">
        <v>4987</v>
      </c>
    </row>
    <row r="4651" spans="1:11">
      <c r="A4651">
        <v>4650</v>
      </c>
      <c r="B4651" t="s">
        <v>1323</v>
      </c>
      <c r="C4651" t="s">
        <v>537</v>
      </c>
      <c r="D4651" t="s">
        <v>4412</v>
      </c>
      <c r="E4651" t="s">
        <v>614</v>
      </c>
      <c r="F4651" t="s">
        <v>4987</v>
      </c>
      <c r="G4651" t="s">
        <v>11377</v>
      </c>
      <c r="H4651" t="s">
        <v>11307</v>
      </c>
      <c r="I4651" t="s">
        <v>11425</v>
      </c>
      <c r="J4651">
        <v>8</v>
      </c>
      <c r="K4651" t="s">
        <v>4987</v>
      </c>
    </row>
    <row r="4652" spans="1:11">
      <c r="A4652">
        <v>4651</v>
      </c>
      <c r="B4652" t="s">
        <v>1324</v>
      </c>
      <c r="C4652" t="s">
        <v>537</v>
      </c>
      <c r="D4652" t="s">
        <v>4412</v>
      </c>
      <c r="E4652" t="s">
        <v>614</v>
      </c>
      <c r="F4652" t="s">
        <v>4987</v>
      </c>
      <c r="G4652" t="s">
        <v>11377</v>
      </c>
      <c r="H4652" t="s">
        <v>11307</v>
      </c>
      <c r="I4652" t="s">
        <v>11425</v>
      </c>
      <c r="J4652">
        <v>8</v>
      </c>
      <c r="K4652" t="s">
        <v>4987</v>
      </c>
    </row>
    <row r="4653" spans="1:11">
      <c r="A4653">
        <v>4652</v>
      </c>
      <c r="B4653" t="s">
        <v>4990</v>
      </c>
      <c r="C4653" t="s">
        <v>421</v>
      </c>
      <c r="D4653" t="s">
        <v>4412</v>
      </c>
      <c r="E4653" t="s">
        <v>614</v>
      </c>
      <c r="F4653" t="s">
        <v>4991</v>
      </c>
      <c r="G4653" t="s">
        <v>11377</v>
      </c>
      <c r="H4653" t="s">
        <v>11310</v>
      </c>
      <c r="I4653" t="s">
        <v>11425</v>
      </c>
      <c r="J4653">
        <v>8</v>
      </c>
      <c r="K4653" t="s">
        <v>4991</v>
      </c>
    </row>
    <row r="4654" spans="1:11">
      <c r="A4654">
        <v>4653</v>
      </c>
      <c r="B4654" t="s">
        <v>4992</v>
      </c>
      <c r="C4654" t="s">
        <v>421</v>
      </c>
      <c r="D4654" t="s">
        <v>4412</v>
      </c>
      <c r="E4654" t="s">
        <v>614</v>
      </c>
      <c r="F4654" t="s">
        <v>4991</v>
      </c>
      <c r="G4654" t="s">
        <v>11377</v>
      </c>
      <c r="H4654" t="s">
        <v>11310</v>
      </c>
      <c r="I4654" t="s">
        <v>11425</v>
      </c>
      <c r="J4654">
        <v>8</v>
      </c>
      <c r="K4654" t="s">
        <v>4991</v>
      </c>
    </row>
    <row r="4655" spans="1:11">
      <c r="A4655">
        <v>4654</v>
      </c>
      <c r="B4655" t="s">
        <v>4993</v>
      </c>
      <c r="C4655" t="s">
        <v>421</v>
      </c>
      <c r="D4655" t="s">
        <v>4412</v>
      </c>
      <c r="E4655" t="s">
        <v>614</v>
      </c>
      <c r="F4655" t="s">
        <v>4991</v>
      </c>
      <c r="G4655" t="s">
        <v>11377</v>
      </c>
      <c r="H4655" t="s">
        <v>11310</v>
      </c>
      <c r="I4655" t="s">
        <v>11425</v>
      </c>
      <c r="J4655">
        <v>8</v>
      </c>
      <c r="K4655" t="s">
        <v>4991</v>
      </c>
    </row>
    <row r="4656" spans="1:11">
      <c r="A4656">
        <v>4655</v>
      </c>
      <c r="B4656" t="s">
        <v>4994</v>
      </c>
      <c r="C4656" t="s">
        <v>421</v>
      </c>
      <c r="D4656" t="s">
        <v>4412</v>
      </c>
      <c r="E4656" t="s">
        <v>614</v>
      </c>
      <c r="F4656" t="s">
        <v>4991</v>
      </c>
      <c r="G4656" t="s">
        <v>11377</v>
      </c>
      <c r="H4656" t="s">
        <v>11310</v>
      </c>
      <c r="I4656" t="s">
        <v>11425</v>
      </c>
      <c r="J4656">
        <v>8</v>
      </c>
      <c r="K4656" t="s">
        <v>4991</v>
      </c>
    </row>
    <row r="4657" spans="1:11">
      <c r="A4657">
        <v>4656</v>
      </c>
      <c r="B4657" t="s">
        <v>4995</v>
      </c>
      <c r="C4657" t="s">
        <v>421</v>
      </c>
      <c r="D4657" t="s">
        <v>4412</v>
      </c>
      <c r="E4657" t="s">
        <v>614</v>
      </c>
      <c r="F4657" t="s">
        <v>4991</v>
      </c>
      <c r="G4657" t="s">
        <v>11377</v>
      </c>
      <c r="H4657" t="s">
        <v>11310</v>
      </c>
      <c r="I4657" t="s">
        <v>11425</v>
      </c>
      <c r="J4657">
        <v>8</v>
      </c>
      <c r="K4657" t="s">
        <v>4991</v>
      </c>
    </row>
    <row r="4658" spans="1:11">
      <c r="A4658">
        <v>4657</v>
      </c>
      <c r="B4658" t="s">
        <v>4996</v>
      </c>
      <c r="C4658" t="s">
        <v>421</v>
      </c>
      <c r="D4658" t="s">
        <v>4412</v>
      </c>
      <c r="E4658" t="s">
        <v>614</v>
      </c>
      <c r="F4658" t="s">
        <v>4991</v>
      </c>
      <c r="G4658" t="s">
        <v>11377</v>
      </c>
      <c r="H4658" t="s">
        <v>11310</v>
      </c>
      <c r="I4658" t="s">
        <v>11425</v>
      </c>
      <c r="J4658">
        <v>8</v>
      </c>
      <c r="K4658" t="s">
        <v>4991</v>
      </c>
    </row>
    <row r="4659" spans="1:11">
      <c r="A4659">
        <v>4658</v>
      </c>
      <c r="B4659" t="s">
        <v>4997</v>
      </c>
      <c r="C4659" t="s">
        <v>108</v>
      </c>
      <c r="D4659" t="s">
        <v>4412</v>
      </c>
      <c r="E4659" t="s">
        <v>614</v>
      </c>
      <c r="F4659" t="s">
        <v>4998</v>
      </c>
      <c r="G4659" t="s">
        <v>11377</v>
      </c>
      <c r="H4659" t="s">
        <v>11349</v>
      </c>
      <c r="I4659" t="s">
        <v>11425</v>
      </c>
      <c r="J4659">
        <v>8</v>
      </c>
      <c r="K4659" t="s">
        <v>4998</v>
      </c>
    </row>
    <row r="4660" spans="1:11">
      <c r="A4660">
        <v>4659</v>
      </c>
      <c r="B4660" t="s">
        <v>4999</v>
      </c>
      <c r="C4660" t="s">
        <v>108</v>
      </c>
      <c r="D4660" t="s">
        <v>4412</v>
      </c>
      <c r="E4660" t="s">
        <v>614</v>
      </c>
      <c r="F4660" t="s">
        <v>4998</v>
      </c>
      <c r="G4660" t="s">
        <v>11377</v>
      </c>
      <c r="H4660" t="s">
        <v>11349</v>
      </c>
      <c r="I4660" t="s">
        <v>11425</v>
      </c>
      <c r="J4660">
        <v>8</v>
      </c>
      <c r="K4660" t="s">
        <v>4998</v>
      </c>
    </row>
    <row r="4661" spans="1:11">
      <c r="A4661">
        <v>4660</v>
      </c>
      <c r="B4661" t="s">
        <v>4686</v>
      </c>
      <c r="C4661" t="s">
        <v>108</v>
      </c>
      <c r="D4661" t="s">
        <v>4412</v>
      </c>
      <c r="E4661" t="s">
        <v>614</v>
      </c>
      <c r="F4661" t="s">
        <v>4998</v>
      </c>
      <c r="G4661" t="s">
        <v>11377</v>
      </c>
      <c r="H4661" t="s">
        <v>11349</v>
      </c>
      <c r="I4661" t="s">
        <v>11425</v>
      </c>
      <c r="J4661">
        <v>8</v>
      </c>
      <c r="K4661" t="s">
        <v>4998</v>
      </c>
    </row>
    <row r="4662" spans="1:11">
      <c r="A4662">
        <v>4661</v>
      </c>
      <c r="B4662" t="s">
        <v>5000</v>
      </c>
      <c r="C4662" t="s">
        <v>108</v>
      </c>
      <c r="D4662" t="s">
        <v>4412</v>
      </c>
      <c r="E4662" t="s">
        <v>614</v>
      </c>
      <c r="F4662" t="s">
        <v>4998</v>
      </c>
      <c r="G4662" t="s">
        <v>11377</v>
      </c>
      <c r="H4662" t="s">
        <v>11349</v>
      </c>
      <c r="I4662" t="s">
        <v>11425</v>
      </c>
      <c r="J4662">
        <v>8</v>
      </c>
      <c r="K4662" t="s">
        <v>4998</v>
      </c>
    </row>
    <row r="4663" spans="1:11">
      <c r="A4663">
        <v>4662</v>
      </c>
      <c r="B4663" t="s">
        <v>4687</v>
      </c>
      <c r="C4663" t="s">
        <v>108</v>
      </c>
      <c r="D4663" t="s">
        <v>4412</v>
      </c>
      <c r="E4663" t="s">
        <v>614</v>
      </c>
      <c r="F4663" t="s">
        <v>4998</v>
      </c>
      <c r="G4663" t="s">
        <v>11377</v>
      </c>
      <c r="H4663" t="s">
        <v>11349</v>
      </c>
      <c r="I4663" t="s">
        <v>11425</v>
      </c>
      <c r="J4663">
        <v>8</v>
      </c>
      <c r="K4663" t="s">
        <v>4998</v>
      </c>
    </row>
    <row r="4664" spans="1:11">
      <c r="A4664">
        <v>4663</v>
      </c>
      <c r="B4664" t="s">
        <v>5001</v>
      </c>
      <c r="C4664" t="s">
        <v>108</v>
      </c>
      <c r="D4664" t="s">
        <v>4412</v>
      </c>
      <c r="E4664" t="s">
        <v>614</v>
      </c>
      <c r="F4664" t="s">
        <v>4998</v>
      </c>
      <c r="G4664" t="s">
        <v>11377</v>
      </c>
      <c r="H4664" t="s">
        <v>11349</v>
      </c>
      <c r="I4664" t="s">
        <v>11425</v>
      </c>
      <c r="J4664">
        <v>8</v>
      </c>
      <c r="K4664" t="s">
        <v>4998</v>
      </c>
    </row>
    <row r="4665" spans="1:11">
      <c r="A4665">
        <v>4664</v>
      </c>
      <c r="B4665" t="s">
        <v>5002</v>
      </c>
      <c r="C4665" t="s">
        <v>108</v>
      </c>
      <c r="D4665" t="s">
        <v>4412</v>
      </c>
      <c r="E4665" t="s">
        <v>614</v>
      </c>
      <c r="F4665" t="s">
        <v>4998</v>
      </c>
      <c r="G4665" t="s">
        <v>11377</v>
      </c>
      <c r="H4665" t="s">
        <v>11349</v>
      </c>
      <c r="I4665" t="s">
        <v>11425</v>
      </c>
      <c r="J4665">
        <v>8</v>
      </c>
      <c r="K4665" t="s">
        <v>4998</v>
      </c>
    </row>
    <row r="4666" spans="1:11">
      <c r="A4666">
        <v>4665</v>
      </c>
      <c r="B4666" t="s">
        <v>5003</v>
      </c>
      <c r="C4666" t="s">
        <v>108</v>
      </c>
      <c r="D4666" t="s">
        <v>4412</v>
      </c>
      <c r="E4666" t="s">
        <v>614</v>
      </c>
      <c r="F4666" t="s">
        <v>4998</v>
      </c>
      <c r="G4666" t="s">
        <v>11377</v>
      </c>
      <c r="H4666" t="s">
        <v>11349</v>
      </c>
      <c r="I4666" t="s">
        <v>11425</v>
      </c>
      <c r="J4666">
        <v>8</v>
      </c>
      <c r="K4666" t="s">
        <v>4998</v>
      </c>
    </row>
    <row r="4667" spans="1:11">
      <c r="A4667">
        <v>4666</v>
      </c>
      <c r="B4667" t="s">
        <v>5004</v>
      </c>
      <c r="C4667" t="s">
        <v>108</v>
      </c>
      <c r="D4667" t="s">
        <v>4412</v>
      </c>
      <c r="E4667" t="s">
        <v>614</v>
      </c>
      <c r="F4667" t="s">
        <v>4998</v>
      </c>
      <c r="G4667" t="s">
        <v>11377</v>
      </c>
      <c r="H4667" t="s">
        <v>11349</v>
      </c>
      <c r="I4667" t="s">
        <v>11425</v>
      </c>
      <c r="J4667">
        <v>8</v>
      </c>
      <c r="K4667" t="s">
        <v>4998</v>
      </c>
    </row>
    <row r="4668" spans="1:11">
      <c r="A4668">
        <v>4667</v>
      </c>
      <c r="B4668" t="s">
        <v>5005</v>
      </c>
      <c r="C4668" t="s">
        <v>108</v>
      </c>
      <c r="D4668" t="s">
        <v>4412</v>
      </c>
      <c r="E4668" t="s">
        <v>614</v>
      </c>
      <c r="F4668" t="s">
        <v>4998</v>
      </c>
      <c r="G4668" t="s">
        <v>11377</v>
      </c>
      <c r="H4668" t="s">
        <v>11349</v>
      </c>
      <c r="I4668" t="s">
        <v>11425</v>
      </c>
      <c r="J4668">
        <v>8</v>
      </c>
      <c r="K4668" t="s">
        <v>4998</v>
      </c>
    </row>
    <row r="4669" spans="1:11">
      <c r="A4669">
        <v>4668</v>
      </c>
      <c r="B4669" t="s">
        <v>5006</v>
      </c>
      <c r="C4669" t="s">
        <v>6</v>
      </c>
      <c r="D4669" t="s">
        <v>5007</v>
      </c>
      <c r="E4669" t="s">
        <v>8</v>
      </c>
      <c r="F4669" t="s">
        <v>5008</v>
      </c>
      <c r="G4669" t="s">
        <v>11373</v>
      </c>
      <c r="H4669" t="s">
        <v>11306</v>
      </c>
      <c r="I4669" t="s">
        <v>11429</v>
      </c>
      <c r="J4669">
        <v>1</v>
      </c>
      <c r="K4669" t="s">
        <v>11917</v>
      </c>
    </row>
    <row r="4670" spans="1:11">
      <c r="A4670">
        <v>4669</v>
      </c>
      <c r="B4670" t="s">
        <v>5009</v>
      </c>
      <c r="C4670" t="s">
        <v>6</v>
      </c>
      <c r="D4670" t="s">
        <v>5007</v>
      </c>
      <c r="E4670" t="s">
        <v>8</v>
      </c>
      <c r="F4670" t="s">
        <v>5008</v>
      </c>
      <c r="G4670" t="s">
        <v>11373</v>
      </c>
      <c r="H4670" t="s">
        <v>11306</v>
      </c>
      <c r="I4670" t="s">
        <v>11429</v>
      </c>
      <c r="J4670">
        <v>1</v>
      </c>
      <c r="K4670" t="s">
        <v>11917</v>
      </c>
    </row>
    <row r="4671" spans="1:11">
      <c r="A4671">
        <v>4670</v>
      </c>
      <c r="B4671" t="s">
        <v>5010</v>
      </c>
      <c r="C4671" t="s">
        <v>6</v>
      </c>
      <c r="D4671" t="s">
        <v>5007</v>
      </c>
      <c r="E4671" t="s">
        <v>8</v>
      </c>
      <c r="F4671" t="s">
        <v>5008</v>
      </c>
      <c r="G4671" t="s">
        <v>11373</v>
      </c>
      <c r="H4671" t="s">
        <v>11306</v>
      </c>
      <c r="I4671" t="s">
        <v>11429</v>
      </c>
      <c r="J4671">
        <v>1</v>
      </c>
      <c r="K4671" t="s">
        <v>11917</v>
      </c>
    </row>
    <row r="4672" spans="1:11">
      <c r="A4672">
        <v>4671</v>
      </c>
      <c r="B4672" t="s">
        <v>5011</v>
      </c>
      <c r="C4672" t="s">
        <v>6</v>
      </c>
      <c r="D4672" t="s">
        <v>5007</v>
      </c>
      <c r="E4672" t="s">
        <v>8</v>
      </c>
      <c r="F4672" t="s">
        <v>5008</v>
      </c>
      <c r="G4672" t="s">
        <v>11373</v>
      </c>
      <c r="H4672" t="s">
        <v>11306</v>
      </c>
      <c r="I4672" t="s">
        <v>11429</v>
      </c>
      <c r="J4672">
        <v>1</v>
      </c>
      <c r="K4672" t="s">
        <v>11917</v>
      </c>
    </row>
    <row r="4673" spans="1:11">
      <c r="A4673">
        <v>4672</v>
      </c>
      <c r="B4673" t="s">
        <v>5007</v>
      </c>
      <c r="C4673" t="s">
        <v>11</v>
      </c>
      <c r="D4673" t="s">
        <v>5007</v>
      </c>
      <c r="E4673" t="s">
        <v>8</v>
      </c>
      <c r="F4673" t="s">
        <v>5012</v>
      </c>
      <c r="G4673" t="s">
        <v>11373</v>
      </c>
      <c r="H4673" t="s">
        <v>11309</v>
      </c>
      <c r="I4673" t="s">
        <v>11429</v>
      </c>
      <c r="J4673">
        <v>1</v>
      </c>
      <c r="K4673" t="s">
        <v>11918</v>
      </c>
    </row>
    <row r="4674" spans="1:11">
      <c r="A4674">
        <v>4673</v>
      </c>
      <c r="B4674" t="s">
        <v>5013</v>
      </c>
      <c r="C4674" t="s">
        <v>11</v>
      </c>
      <c r="D4674" t="s">
        <v>5007</v>
      </c>
      <c r="E4674" t="s">
        <v>8</v>
      </c>
      <c r="F4674" t="s">
        <v>5012</v>
      </c>
      <c r="G4674" t="s">
        <v>11373</v>
      </c>
      <c r="H4674" t="s">
        <v>11309</v>
      </c>
      <c r="I4674" t="s">
        <v>11429</v>
      </c>
      <c r="J4674">
        <v>1</v>
      </c>
      <c r="K4674" t="s">
        <v>11918</v>
      </c>
    </row>
    <row r="4675" spans="1:11">
      <c r="A4675">
        <v>4674</v>
      </c>
      <c r="B4675" t="s">
        <v>5014</v>
      </c>
      <c r="C4675" t="s">
        <v>11</v>
      </c>
      <c r="D4675" t="s">
        <v>5007</v>
      </c>
      <c r="E4675" t="s">
        <v>8</v>
      </c>
      <c r="F4675" t="s">
        <v>5012</v>
      </c>
      <c r="G4675" t="s">
        <v>11373</v>
      </c>
      <c r="H4675" t="s">
        <v>11309</v>
      </c>
      <c r="I4675" t="s">
        <v>11429</v>
      </c>
      <c r="J4675">
        <v>1</v>
      </c>
      <c r="K4675" t="s">
        <v>11918</v>
      </c>
    </row>
    <row r="4676" spans="1:11">
      <c r="A4676">
        <v>4675</v>
      </c>
      <c r="B4676" t="s">
        <v>5015</v>
      </c>
      <c r="C4676" t="s">
        <v>11</v>
      </c>
      <c r="D4676" t="s">
        <v>5007</v>
      </c>
      <c r="E4676" t="s">
        <v>8</v>
      </c>
      <c r="F4676" t="s">
        <v>5012</v>
      </c>
      <c r="G4676" t="s">
        <v>11373</v>
      </c>
      <c r="H4676" t="s">
        <v>11309</v>
      </c>
      <c r="I4676" t="s">
        <v>11429</v>
      </c>
      <c r="J4676">
        <v>1</v>
      </c>
      <c r="K4676" t="s">
        <v>11918</v>
      </c>
    </row>
    <row r="4677" spans="1:11">
      <c r="A4677">
        <v>4676</v>
      </c>
      <c r="B4677" t="s">
        <v>5016</v>
      </c>
      <c r="C4677" t="s">
        <v>11</v>
      </c>
      <c r="D4677" t="s">
        <v>5007</v>
      </c>
      <c r="E4677" t="s">
        <v>8</v>
      </c>
      <c r="F4677" t="s">
        <v>5012</v>
      </c>
      <c r="G4677" t="s">
        <v>11373</v>
      </c>
      <c r="H4677" t="s">
        <v>11309</v>
      </c>
      <c r="I4677" t="s">
        <v>11429</v>
      </c>
      <c r="J4677">
        <v>1</v>
      </c>
      <c r="K4677" t="s">
        <v>11918</v>
      </c>
    </row>
    <row r="4678" spans="1:11">
      <c r="A4678">
        <v>4677</v>
      </c>
      <c r="B4678" t="s">
        <v>5017</v>
      </c>
      <c r="C4678" t="s">
        <v>11</v>
      </c>
      <c r="D4678" t="s">
        <v>5007</v>
      </c>
      <c r="E4678" t="s">
        <v>8</v>
      </c>
      <c r="F4678" t="s">
        <v>5012</v>
      </c>
      <c r="G4678" t="s">
        <v>11373</v>
      </c>
      <c r="H4678" t="s">
        <v>11309</v>
      </c>
      <c r="I4678" t="s">
        <v>11429</v>
      </c>
      <c r="J4678">
        <v>1</v>
      </c>
      <c r="K4678" t="s">
        <v>11918</v>
      </c>
    </row>
    <row r="4679" spans="1:11">
      <c r="A4679">
        <v>4678</v>
      </c>
      <c r="B4679" t="s">
        <v>5018</v>
      </c>
      <c r="C4679" t="s">
        <v>11</v>
      </c>
      <c r="D4679" t="s">
        <v>5007</v>
      </c>
      <c r="E4679" t="s">
        <v>8</v>
      </c>
      <c r="F4679" t="s">
        <v>5012</v>
      </c>
      <c r="G4679" t="s">
        <v>11373</v>
      </c>
      <c r="H4679" t="s">
        <v>11309</v>
      </c>
      <c r="I4679" t="s">
        <v>11429</v>
      </c>
      <c r="J4679">
        <v>1</v>
      </c>
      <c r="K4679" t="s">
        <v>11918</v>
      </c>
    </row>
    <row r="4680" spans="1:11">
      <c r="A4680">
        <v>4679</v>
      </c>
      <c r="B4680" t="s">
        <v>5019</v>
      </c>
      <c r="C4680" t="s">
        <v>11</v>
      </c>
      <c r="D4680" t="s">
        <v>5007</v>
      </c>
      <c r="E4680" t="s">
        <v>8</v>
      </c>
      <c r="F4680" t="s">
        <v>5012</v>
      </c>
      <c r="G4680" t="s">
        <v>11373</v>
      </c>
      <c r="H4680" t="s">
        <v>11309</v>
      </c>
      <c r="I4680" t="s">
        <v>11429</v>
      </c>
      <c r="J4680">
        <v>1</v>
      </c>
      <c r="K4680" t="s">
        <v>11918</v>
      </c>
    </row>
    <row r="4681" spans="1:11">
      <c r="A4681">
        <v>4680</v>
      </c>
      <c r="B4681" t="s">
        <v>5020</v>
      </c>
      <c r="C4681" t="s">
        <v>11</v>
      </c>
      <c r="D4681" t="s">
        <v>5007</v>
      </c>
      <c r="E4681" t="s">
        <v>8</v>
      </c>
      <c r="F4681" t="s">
        <v>5012</v>
      </c>
      <c r="G4681" t="s">
        <v>11373</v>
      </c>
      <c r="H4681" t="s">
        <v>11309</v>
      </c>
      <c r="I4681" t="s">
        <v>11429</v>
      </c>
      <c r="J4681">
        <v>1</v>
      </c>
      <c r="K4681" t="s">
        <v>11918</v>
      </c>
    </row>
    <row r="4682" spans="1:11">
      <c r="A4682">
        <v>4681</v>
      </c>
      <c r="B4682" t="s">
        <v>5021</v>
      </c>
      <c r="C4682" t="s">
        <v>11</v>
      </c>
      <c r="D4682" t="s">
        <v>5007</v>
      </c>
      <c r="E4682" t="s">
        <v>8</v>
      </c>
      <c r="F4682" t="s">
        <v>5012</v>
      </c>
      <c r="G4682" t="s">
        <v>11373</v>
      </c>
      <c r="H4682" t="s">
        <v>11309</v>
      </c>
      <c r="I4682" t="s">
        <v>11429</v>
      </c>
      <c r="J4682">
        <v>1</v>
      </c>
      <c r="K4682" t="s">
        <v>11918</v>
      </c>
    </row>
    <row r="4683" spans="1:11">
      <c r="A4683">
        <v>4682</v>
      </c>
      <c r="B4683" t="s">
        <v>5022</v>
      </c>
      <c r="C4683" t="s">
        <v>11</v>
      </c>
      <c r="D4683" t="s">
        <v>5007</v>
      </c>
      <c r="E4683" t="s">
        <v>8</v>
      </c>
      <c r="F4683" t="s">
        <v>5012</v>
      </c>
      <c r="G4683" t="s">
        <v>11373</v>
      </c>
      <c r="H4683" t="s">
        <v>11309</v>
      </c>
      <c r="I4683" t="s">
        <v>11429</v>
      </c>
      <c r="J4683">
        <v>1</v>
      </c>
      <c r="K4683" t="s">
        <v>11918</v>
      </c>
    </row>
    <row r="4684" spans="1:11">
      <c r="A4684">
        <v>4683</v>
      </c>
      <c r="B4684" t="s">
        <v>5023</v>
      </c>
      <c r="C4684" t="s">
        <v>11</v>
      </c>
      <c r="D4684" t="s">
        <v>5007</v>
      </c>
      <c r="E4684" t="s">
        <v>8</v>
      </c>
      <c r="F4684" t="s">
        <v>5012</v>
      </c>
      <c r="G4684" t="s">
        <v>11373</v>
      </c>
      <c r="H4684" t="s">
        <v>11309</v>
      </c>
      <c r="I4684" t="s">
        <v>11429</v>
      </c>
      <c r="J4684">
        <v>1</v>
      </c>
      <c r="K4684" t="s">
        <v>11918</v>
      </c>
    </row>
    <row r="4685" spans="1:11">
      <c r="A4685">
        <v>4684</v>
      </c>
      <c r="B4685" t="s">
        <v>5024</v>
      </c>
      <c r="C4685" t="s">
        <v>11</v>
      </c>
      <c r="D4685" t="s">
        <v>5007</v>
      </c>
      <c r="E4685" t="s">
        <v>8</v>
      </c>
      <c r="F4685" t="s">
        <v>5012</v>
      </c>
      <c r="G4685" t="s">
        <v>11373</v>
      </c>
      <c r="H4685" t="s">
        <v>11309</v>
      </c>
      <c r="I4685" t="s">
        <v>11429</v>
      </c>
      <c r="J4685">
        <v>1</v>
      </c>
      <c r="K4685" t="s">
        <v>11918</v>
      </c>
    </row>
    <row r="4686" spans="1:11">
      <c r="A4686">
        <v>4685</v>
      </c>
      <c r="B4686" t="s">
        <v>5025</v>
      </c>
      <c r="C4686" t="s">
        <v>11</v>
      </c>
      <c r="D4686" t="s">
        <v>5007</v>
      </c>
      <c r="E4686" t="s">
        <v>8</v>
      </c>
      <c r="F4686" t="s">
        <v>5012</v>
      </c>
      <c r="G4686" t="s">
        <v>11373</v>
      </c>
      <c r="H4686" t="s">
        <v>11309</v>
      </c>
      <c r="I4686" t="s">
        <v>11429</v>
      </c>
      <c r="J4686">
        <v>1</v>
      </c>
      <c r="K4686" t="s">
        <v>11918</v>
      </c>
    </row>
    <row r="4687" spans="1:11">
      <c r="A4687">
        <v>4686</v>
      </c>
      <c r="B4687" t="s">
        <v>5026</v>
      </c>
      <c r="C4687" t="s">
        <v>11</v>
      </c>
      <c r="D4687" t="s">
        <v>5007</v>
      </c>
      <c r="E4687" t="s">
        <v>8</v>
      </c>
      <c r="F4687" t="s">
        <v>5012</v>
      </c>
      <c r="G4687" t="s">
        <v>11373</v>
      </c>
      <c r="H4687" t="s">
        <v>11309</v>
      </c>
      <c r="I4687" t="s">
        <v>11429</v>
      </c>
      <c r="J4687">
        <v>1</v>
      </c>
      <c r="K4687" t="s">
        <v>11918</v>
      </c>
    </row>
    <row r="4688" spans="1:11">
      <c r="A4688">
        <v>4687</v>
      </c>
      <c r="B4688" t="s">
        <v>5027</v>
      </c>
      <c r="C4688" t="s">
        <v>11</v>
      </c>
      <c r="D4688" t="s">
        <v>5007</v>
      </c>
      <c r="E4688" t="s">
        <v>8</v>
      </c>
      <c r="F4688" t="s">
        <v>5012</v>
      </c>
      <c r="G4688" t="s">
        <v>11373</v>
      </c>
      <c r="H4688" t="s">
        <v>11309</v>
      </c>
      <c r="I4688" t="s">
        <v>11429</v>
      </c>
      <c r="J4688">
        <v>1</v>
      </c>
      <c r="K4688" t="s">
        <v>11918</v>
      </c>
    </row>
    <row r="4689" spans="1:11">
      <c r="A4689">
        <v>4688</v>
      </c>
      <c r="B4689" t="s">
        <v>5028</v>
      </c>
      <c r="C4689" t="s">
        <v>11</v>
      </c>
      <c r="D4689" t="s">
        <v>5007</v>
      </c>
      <c r="E4689" t="s">
        <v>8</v>
      </c>
      <c r="F4689" t="s">
        <v>5012</v>
      </c>
      <c r="G4689" t="s">
        <v>11373</v>
      </c>
      <c r="H4689" t="s">
        <v>11309</v>
      </c>
      <c r="I4689" t="s">
        <v>11429</v>
      </c>
      <c r="J4689">
        <v>1</v>
      </c>
      <c r="K4689" t="s">
        <v>11918</v>
      </c>
    </row>
    <row r="4690" spans="1:11">
      <c r="A4690">
        <v>4689</v>
      </c>
      <c r="B4690" t="s">
        <v>5029</v>
      </c>
      <c r="C4690" t="s">
        <v>11</v>
      </c>
      <c r="D4690" t="s">
        <v>5007</v>
      </c>
      <c r="E4690" t="s">
        <v>8</v>
      </c>
      <c r="F4690" t="s">
        <v>5012</v>
      </c>
      <c r="G4690" t="s">
        <v>11373</v>
      </c>
      <c r="H4690" t="s">
        <v>11309</v>
      </c>
      <c r="I4690" t="s">
        <v>11429</v>
      </c>
      <c r="J4690">
        <v>1</v>
      </c>
      <c r="K4690" t="s">
        <v>11918</v>
      </c>
    </row>
    <row r="4691" spans="1:11">
      <c r="A4691">
        <v>4690</v>
      </c>
      <c r="B4691" t="s">
        <v>5030</v>
      </c>
      <c r="C4691" t="s">
        <v>11</v>
      </c>
      <c r="D4691" t="s">
        <v>5007</v>
      </c>
      <c r="E4691" t="s">
        <v>8</v>
      </c>
      <c r="F4691" t="s">
        <v>5012</v>
      </c>
      <c r="G4691" t="s">
        <v>11373</v>
      </c>
      <c r="H4691" t="s">
        <v>11309</v>
      </c>
      <c r="I4691" t="s">
        <v>11429</v>
      </c>
      <c r="J4691">
        <v>1</v>
      </c>
      <c r="K4691" t="s">
        <v>11918</v>
      </c>
    </row>
    <row r="4692" spans="1:11">
      <c r="A4692">
        <v>4691</v>
      </c>
      <c r="B4692" t="s">
        <v>5031</v>
      </c>
      <c r="C4692" t="s">
        <v>11</v>
      </c>
      <c r="D4692" t="s">
        <v>5007</v>
      </c>
      <c r="E4692" t="s">
        <v>8</v>
      </c>
      <c r="F4692" t="s">
        <v>5012</v>
      </c>
      <c r="G4692" t="s">
        <v>11373</v>
      </c>
      <c r="H4692" t="s">
        <v>11309</v>
      </c>
      <c r="I4692" t="s">
        <v>11429</v>
      </c>
      <c r="J4692">
        <v>1</v>
      </c>
      <c r="K4692" t="s">
        <v>11918</v>
      </c>
    </row>
    <row r="4693" spans="1:11">
      <c r="A4693">
        <v>4692</v>
      </c>
      <c r="B4693" t="s">
        <v>5032</v>
      </c>
      <c r="C4693" t="s">
        <v>11</v>
      </c>
      <c r="D4693" t="s">
        <v>5007</v>
      </c>
      <c r="E4693" t="s">
        <v>8</v>
      </c>
      <c r="F4693" t="s">
        <v>5012</v>
      </c>
      <c r="G4693" t="s">
        <v>11373</v>
      </c>
      <c r="H4693" t="s">
        <v>11309</v>
      </c>
      <c r="I4693" t="s">
        <v>11429</v>
      </c>
      <c r="J4693">
        <v>1</v>
      </c>
      <c r="K4693" t="s">
        <v>11918</v>
      </c>
    </row>
    <row r="4694" spans="1:11">
      <c r="A4694">
        <v>4693</v>
      </c>
      <c r="B4694" t="s">
        <v>5033</v>
      </c>
      <c r="C4694" t="s">
        <v>11</v>
      </c>
      <c r="D4694" t="s">
        <v>5007</v>
      </c>
      <c r="E4694" t="s">
        <v>8</v>
      </c>
      <c r="F4694" t="s">
        <v>5012</v>
      </c>
      <c r="G4694" t="s">
        <v>11373</v>
      </c>
      <c r="H4694" t="s">
        <v>11309</v>
      </c>
      <c r="I4694" t="s">
        <v>11429</v>
      </c>
      <c r="J4694">
        <v>1</v>
      </c>
      <c r="K4694" t="s">
        <v>11918</v>
      </c>
    </row>
    <row r="4695" spans="1:11">
      <c r="A4695">
        <v>4694</v>
      </c>
      <c r="B4695" t="s">
        <v>5034</v>
      </c>
      <c r="C4695" t="s">
        <v>11</v>
      </c>
      <c r="D4695" t="s">
        <v>5007</v>
      </c>
      <c r="E4695" t="s">
        <v>8</v>
      </c>
      <c r="F4695" t="s">
        <v>5012</v>
      </c>
      <c r="G4695" t="s">
        <v>11373</v>
      </c>
      <c r="H4695" t="s">
        <v>11309</v>
      </c>
      <c r="I4695" t="s">
        <v>11429</v>
      </c>
      <c r="J4695">
        <v>1</v>
      </c>
      <c r="K4695" t="s">
        <v>11918</v>
      </c>
    </row>
    <row r="4696" spans="1:11">
      <c r="A4696">
        <v>4695</v>
      </c>
      <c r="B4696" t="s">
        <v>5035</v>
      </c>
      <c r="C4696" t="s">
        <v>11</v>
      </c>
      <c r="D4696" t="s">
        <v>5007</v>
      </c>
      <c r="E4696" t="s">
        <v>8</v>
      </c>
      <c r="F4696" t="s">
        <v>5012</v>
      </c>
      <c r="G4696" t="s">
        <v>11373</v>
      </c>
      <c r="H4696" t="s">
        <v>11309</v>
      </c>
      <c r="I4696" t="s">
        <v>11429</v>
      </c>
      <c r="J4696">
        <v>1</v>
      </c>
      <c r="K4696" t="s">
        <v>11918</v>
      </c>
    </row>
    <row r="4697" spans="1:11">
      <c r="A4697">
        <v>4696</v>
      </c>
      <c r="B4697" t="s">
        <v>5036</v>
      </c>
      <c r="C4697" t="s">
        <v>11</v>
      </c>
      <c r="D4697" t="s">
        <v>5007</v>
      </c>
      <c r="E4697" t="s">
        <v>8</v>
      </c>
      <c r="F4697" t="s">
        <v>5012</v>
      </c>
      <c r="G4697" t="s">
        <v>11373</v>
      </c>
      <c r="H4697" t="s">
        <v>11309</v>
      </c>
      <c r="I4697" t="s">
        <v>11429</v>
      </c>
      <c r="J4697">
        <v>1</v>
      </c>
      <c r="K4697" t="s">
        <v>11918</v>
      </c>
    </row>
    <row r="4698" spans="1:11">
      <c r="A4698">
        <v>4697</v>
      </c>
      <c r="B4698" t="s">
        <v>5037</v>
      </c>
      <c r="C4698" t="s">
        <v>11</v>
      </c>
      <c r="D4698" t="s">
        <v>5007</v>
      </c>
      <c r="E4698" t="s">
        <v>8</v>
      </c>
      <c r="F4698" t="s">
        <v>5012</v>
      </c>
      <c r="G4698" t="s">
        <v>11373</v>
      </c>
      <c r="H4698" t="s">
        <v>11309</v>
      </c>
      <c r="I4698" t="s">
        <v>11429</v>
      </c>
      <c r="J4698">
        <v>1</v>
      </c>
      <c r="K4698" t="s">
        <v>11918</v>
      </c>
    </row>
    <row r="4699" spans="1:11">
      <c r="A4699">
        <v>4698</v>
      </c>
      <c r="B4699" t="s">
        <v>5038</v>
      </c>
      <c r="C4699" t="s">
        <v>17</v>
      </c>
      <c r="D4699" t="s">
        <v>5007</v>
      </c>
      <c r="E4699" t="s">
        <v>8</v>
      </c>
      <c r="F4699" t="s">
        <v>5039</v>
      </c>
      <c r="G4699" t="s">
        <v>11373</v>
      </c>
      <c r="H4699" t="s">
        <v>11312</v>
      </c>
      <c r="I4699" t="s">
        <v>11429</v>
      </c>
      <c r="J4699">
        <v>1</v>
      </c>
      <c r="K4699" t="s">
        <v>11919</v>
      </c>
    </row>
    <row r="4700" spans="1:11">
      <c r="A4700">
        <v>4699</v>
      </c>
      <c r="B4700" t="s">
        <v>5014</v>
      </c>
      <c r="C4700" t="s">
        <v>17</v>
      </c>
      <c r="D4700" t="s">
        <v>5007</v>
      </c>
      <c r="E4700" t="s">
        <v>8</v>
      </c>
      <c r="F4700" t="s">
        <v>5039</v>
      </c>
      <c r="G4700" t="s">
        <v>11373</v>
      </c>
      <c r="H4700" t="s">
        <v>11312</v>
      </c>
      <c r="I4700" t="s">
        <v>11429</v>
      </c>
      <c r="J4700">
        <v>1</v>
      </c>
      <c r="K4700" t="s">
        <v>11919</v>
      </c>
    </row>
    <row r="4701" spans="1:11">
      <c r="A4701">
        <v>4700</v>
      </c>
      <c r="B4701" t="s">
        <v>5040</v>
      </c>
      <c r="C4701" t="s">
        <v>32</v>
      </c>
      <c r="D4701" t="s">
        <v>5007</v>
      </c>
      <c r="E4701" t="s">
        <v>8</v>
      </c>
      <c r="F4701" t="s">
        <v>5041</v>
      </c>
      <c r="G4701" t="s">
        <v>11373</v>
      </c>
      <c r="H4701" t="s">
        <v>11315</v>
      </c>
      <c r="I4701" t="s">
        <v>11429</v>
      </c>
      <c r="J4701">
        <v>1</v>
      </c>
      <c r="K4701" t="s">
        <v>11920</v>
      </c>
    </row>
    <row r="4702" spans="1:11">
      <c r="A4702">
        <v>4701</v>
      </c>
      <c r="B4702" t="s">
        <v>5042</v>
      </c>
      <c r="C4702" t="s">
        <v>32</v>
      </c>
      <c r="D4702" t="s">
        <v>5007</v>
      </c>
      <c r="E4702" t="s">
        <v>8</v>
      </c>
      <c r="F4702" t="s">
        <v>5041</v>
      </c>
      <c r="G4702" t="s">
        <v>11373</v>
      </c>
      <c r="H4702" t="s">
        <v>11315</v>
      </c>
      <c r="I4702" t="s">
        <v>11429</v>
      </c>
      <c r="J4702">
        <v>1</v>
      </c>
      <c r="K4702" t="s">
        <v>11920</v>
      </c>
    </row>
    <row r="4703" spans="1:11">
      <c r="A4703">
        <v>4702</v>
      </c>
      <c r="B4703" t="s">
        <v>5043</v>
      </c>
      <c r="C4703" t="s">
        <v>45</v>
      </c>
      <c r="D4703" t="s">
        <v>5007</v>
      </c>
      <c r="E4703" t="s">
        <v>8</v>
      </c>
      <c r="F4703" t="s">
        <v>5044</v>
      </c>
      <c r="G4703" t="s">
        <v>11373</v>
      </c>
      <c r="H4703" t="s">
        <v>11318</v>
      </c>
      <c r="I4703" t="s">
        <v>11429</v>
      </c>
      <c r="J4703">
        <v>1</v>
      </c>
      <c r="K4703" t="s">
        <v>11921</v>
      </c>
    </row>
    <row r="4704" spans="1:11">
      <c r="A4704">
        <v>4703</v>
      </c>
      <c r="B4704" t="s">
        <v>5045</v>
      </c>
      <c r="C4704" t="s">
        <v>45</v>
      </c>
      <c r="D4704" t="s">
        <v>5007</v>
      </c>
      <c r="E4704" t="s">
        <v>8</v>
      </c>
      <c r="F4704" t="s">
        <v>5044</v>
      </c>
      <c r="G4704" t="s">
        <v>11373</v>
      </c>
      <c r="H4704" t="s">
        <v>11318</v>
      </c>
      <c r="I4704" t="s">
        <v>11429</v>
      </c>
      <c r="J4704">
        <v>1</v>
      </c>
      <c r="K4704" t="s">
        <v>11921</v>
      </c>
    </row>
    <row r="4705" spans="1:11">
      <c r="A4705">
        <v>4704</v>
      </c>
      <c r="B4705" t="s">
        <v>5046</v>
      </c>
      <c r="C4705" t="s">
        <v>45</v>
      </c>
      <c r="D4705" t="s">
        <v>5007</v>
      </c>
      <c r="E4705" t="s">
        <v>8</v>
      </c>
      <c r="F4705" t="s">
        <v>5044</v>
      </c>
      <c r="G4705" t="s">
        <v>11373</v>
      </c>
      <c r="H4705" t="s">
        <v>11318</v>
      </c>
      <c r="I4705" t="s">
        <v>11429</v>
      </c>
      <c r="J4705">
        <v>1</v>
      </c>
      <c r="K4705" t="s">
        <v>11921</v>
      </c>
    </row>
    <row r="4706" spans="1:11">
      <c r="A4706">
        <v>4705</v>
      </c>
      <c r="B4706" t="s">
        <v>5047</v>
      </c>
      <c r="C4706" t="s">
        <v>45</v>
      </c>
      <c r="D4706" t="s">
        <v>5007</v>
      </c>
      <c r="E4706" t="s">
        <v>8</v>
      </c>
      <c r="F4706" t="s">
        <v>5044</v>
      </c>
      <c r="G4706" t="s">
        <v>11373</v>
      </c>
      <c r="H4706" t="s">
        <v>11318</v>
      </c>
      <c r="I4706" t="s">
        <v>11429</v>
      </c>
      <c r="J4706">
        <v>1</v>
      </c>
      <c r="K4706" t="s">
        <v>11921</v>
      </c>
    </row>
    <row r="4707" spans="1:11">
      <c r="A4707">
        <v>4706</v>
      </c>
      <c r="B4707" t="s">
        <v>5048</v>
      </c>
      <c r="C4707" t="s">
        <v>45</v>
      </c>
      <c r="D4707" t="s">
        <v>5007</v>
      </c>
      <c r="E4707" t="s">
        <v>8</v>
      </c>
      <c r="F4707" t="s">
        <v>5044</v>
      </c>
      <c r="G4707" t="s">
        <v>11373</v>
      </c>
      <c r="H4707" t="s">
        <v>11318</v>
      </c>
      <c r="I4707" t="s">
        <v>11429</v>
      </c>
      <c r="J4707">
        <v>1</v>
      </c>
      <c r="K4707" t="s">
        <v>11921</v>
      </c>
    </row>
    <row r="4708" spans="1:11">
      <c r="A4708">
        <v>4707</v>
      </c>
      <c r="B4708" t="s">
        <v>5049</v>
      </c>
      <c r="C4708" t="s">
        <v>54</v>
      </c>
      <c r="D4708" t="s">
        <v>5007</v>
      </c>
      <c r="E4708" t="s">
        <v>8</v>
      </c>
      <c r="F4708" t="s">
        <v>5050</v>
      </c>
      <c r="G4708" t="s">
        <v>11373</v>
      </c>
      <c r="H4708" t="s">
        <v>11321</v>
      </c>
      <c r="I4708" t="s">
        <v>11429</v>
      </c>
      <c r="J4708">
        <v>1</v>
      </c>
      <c r="K4708" t="s">
        <v>11922</v>
      </c>
    </row>
    <row r="4709" spans="1:11">
      <c r="A4709">
        <v>4708</v>
      </c>
      <c r="B4709" t="s">
        <v>5051</v>
      </c>
      <c r="C4709" t="s">
        <v>54</v>
      </c>
      <c r="D4709" t="s">
        <v>5007</v>
      </c>
      <c r="E4709" t="s">
        <v>8</v>
      </c>
      <c r="F4709" t="s">
        <v>5050</v>
      </c>
      <c r="G4709" t="s">
        <v>11373</v>
      </c>
      <c r="H4709" t="s">
        <v>11321</v>
      </c>
      <c r="I4709" t="s">
        <v>11429</v>
      </c>
      <c r="J4709">
        <v>1</v>
      </c>
      <c r="K4709" t="s">
        <v>11922</v>
      </c>
    </row>
    <row r="4710" spans="1:11">
      <c r="A4710">
        <v>4709</v>
      </c>
      <c r="B4710" t="s">
        <v>5052</v>
      </c>
      <c r="C4710" t="s">
        <v>54</v>
      </c>
      <c r="D4710" t="s">
        <v>5007</v>
      </c>
      <c r="E4710" t="s">
        <v>8</v>
      </c>
      <c r="F4710" t="s">
        <v>5050</v>
      </c>
      <c r="G4710" t="s">
        <v>11373</v>
      </c>
      <c r="H4710" t="s">
        <v>11321</v>
      </c>
      <c r="I4710" t="s">
        <v>11429</v>
      </c>
      <c r="J4710">
        <v>1</v>
      </c>
      <c r="K4710" t="s">
        <v>11922</v>
      </c>
    </row>
    <row r="4711" spans="1:11">
      <c r="A4711">
        <v>4710</v>
      </c>
      <c r="B4711" t="s">
        <v>5053</v>
      </c>
      <c r="C4711" t="s">
        <v>63</v>
      </c>
      <c r="D4711" t="s">
        <v>5007</v>
      </c>
      <c r="E4711" t="s">
        <v>8</v>
      </c>
      <c r="F4711" t="s">
        <v>5054</v>
      </c>
      <c r="G4711" t="s">
        <v>11373</v>
      </c>
      <c r="H4711" t="s">
        <v>11328</v>
      </c>
      <c r="I4711" t="s">
        <v>11429</v>
      </c>
      <c r="J4711">
        <v>1</v>
      </c>
      <c r="K4711" t="s">
        <v>11923</v>
      </c>
    </row>
    <row r="4712" spans="1:11">
      <c r="A4712">
        <v>4711</v>
      </c>
      <c r="B4712" t="s">
        <v>5055</v>
      </c>
      <c r="C4712" t="s">
        <v>63</v>
      </c>
      <c r="D4712" t="s">
        <v>5007</v>
      </c>
      <c r="E4712" t="s">
        <v>8</v>
      </c>
      <c r="F4712" t="s">
        <v>5054</v>
      </c>
      <c r="G4712" t="s">
        <v>11373</v>
      </c>
      <c r="H4712" t="s">
        <v>11328</v>
      </c>
      <c r="I4712" t="s">
        <v>11429</v>
      </c>
      <c r="J4712">
        <v>1</v>
      </c>
      <c r="K4712" t="s">
        <v>11923</v>
      </c>
    </row>
    <row r="4713" spans="1:11">
      <c r="A4713">
        <v>4712</v>
      </c>
      <c r="B4713" t="s">
        <v>5056</v>
      </c>
      <c r="C4713" t="s">
        <v>63</v>
      </c>
      <c r="D4713" t="s">
        <v>5007</v>
      </c>
      <c r="E4713" t="s">
        <v>8</v>
      </c>
      <c r="F4713" t="s">
        <v>5054</v>
      </c>
      <c r="G4713" t="s">
        <v>11373</v>
      </c>
      <c r="H4713" t="s">
        <v>11328</v>
      </c>
      <c r="I4713" t="s">
        <v>11429</v>
      </c>
      <c r="J4713">
        <v>1</v>
      </c>
      <c r="K4713" t="s">
        <v>11923</v>
      </c>
    </row>
    <row r="4714" spans="1:11">
      <c r="A4714">
        <v>4713</v>
      </c>
      <c r="B4714" t="s">
        <v>5057</v>
      </c>
      <c r="C4714" t="s">
        <v>63</v>
      </c>
      <c r="D4714" t="s">
        <v>5007</v>
      </c>
      <c r="E4714" t="s">
        <v>8</v>
      </c>
      <c r="F4714" t="s">
        <v>5054</v>
      </c>
      <c r="G4714" t="s">
        <v>11373</v>
      </c>
      <c r="H4714" t="s">
        <v>11328</v>
      </c>
      <c r="I4714" t="s">
        <v>11429</v>
      </c>
      <c r="J4714">
        <v>1</v>
      </c>
      <c r="K4714" t="s">
        <v>11923</v>
      </c>
    </row>
    <row r="4715" spans="1:11">
      <c r="A4715">
        <v>4714</v>
      </c>
      <c r="B4715" t="s">
        <v>5058</v>
      </c>
      <c r="C4715" t="s">
        <v>63</v>
      </c>
      <c r="D4715" t="s">
        <v>5007</v>
      </c>
      <c r="E4715" t="s">
        <v>8</v>
      </c>
      <c r="F4715" t="s">
        <v>5054</v>
      </c>
      <c r="G4715" t="s">
        <v>11373</v>
      </c>
      <c r="H4715" t="s">
        <v>11328</v>
      </c>
      <c r="I4715" t="s">
        <v>11429</v>
      </c>
      <c r="J4715">
        <v>1</v>
      </c>
      <c r="K4715" t="s">
        <v>11923</v>
      </c>
    </row>
    <row r="4716" spans="1:11">
      <c r="A4716">
        <v>4715</v>
      </c>
      <c r="B4716" t="s">
        <v>5059</v>
      </c>
      <c r="C4716" t="s">
        <v>63</v>
      </c>
      <c r="D4716" t="s">
        <v>5007</v>
      </c>
      <c r="E4716" t="s">
        <v>8</v>
      </c>
      <c r="F4716" t="s">
        <v>5054</v>
      </c>
      <c r="G4716" t="s">
        <v>11373</v>
      </c>
      <c r="H4716" t="s">
        <v>11328</v>
      </c>
      <c r="I4716" t="s">
        <v>11429</v>
      </c>
      <c r="J4716">
        <v>1</v>
      </c>
      <c r="K4716" t="s">
        <v>11923</v>
      </c>
    </row>
    <row r="4717" spans="1:11">
      <c r="A4717">
        <v>4716</v>
      </c>
      <c r="B4717" t="s">
        <v>5060</v>
      </c>
      <c r="C4717" t="s">
        <v>63</v>
      </c>
      <c r="D4717" t="s">
        <v>5007</v>
      </c>
      <c r="E4717" t="s">
        <v>8</v>
      </c>
      <c r="F4717" t="s">
        <v>5054</v>
      </c>
      <c r="G4717" t="s">
        <v>11373</v>
      </c>
      <c r="H4717" t="s">
        <v>11328</v>
      </c>
      <c r="I4717" t="s">
        <v>11429</v>
      </c>
      <c r="J4717">
        <v>1</v>
      </c>
      <c r="K4717" t="s">
        <v>11923</v>
      </c>
    </row>
    <row r="4718" spans="1:11">
      <c r="A4718">
        <v>4717</v>
      </c>
      <c r="B4718" t="s">
        <v>5061</v>
      </c>
      <c r="C4718" t="s">
        <v>63</v>
      </c>
      <c r="D4718" t="s">
        <v>5007</v>
      </c>
      <c r="E4718" t="s">
        <v>8</v>
      </c>
      <c r="F4718" t="s">
        <v>5054</v>
      </c>
      <c r="G4718" t="s">
        <v>11373</v>
      </c>
      <c r="H4718" t="s">
        <v>11328</v>
      </c>
      <c r="I4718" t="s">
        <v>11429</v>
      </c>
      <c r="J4718">
        <v>1</v>
      </c>
      <c r="K4718" t="s">
        <v>11923</v>
      </c>
    </row>
    <row r="4719" spans="1:11">
      <c r="A4719">
        <v>4718</v>
      </c>
      <c r="B4719" t="s">
        <v>5062</v>
      </c>
      <c r="C4719" t="s">
        <v>63</v>
      </c>
      <c r="D4719" t="s">
        <v>5007</v>
      </c>
      <c r="E4719" t="s">
        <v>8</v>
      </c>
      <c r="F4719" t="s">
        <v>5054</v>
      </c>
      <c r="G4719" t="s">
        <v>11373</v>
      </c>
      <c r="H4719" t="s">
        <v>11328</v>
      </c>
      <c r="I4719" t="s">
        <v>11429</v>
      </c>
      <c r="J4719">
        <v>1</v>
      </c>
      <c r="K4719" t="s">
        <v>11923</v>
      </c>
    </row>
    <row r="4720" spans="1:11">
      <c r="A4720">
        <v>4719</v>
      </c>
      <c r="B4720" t="s">
        <v>5063</v>
      </c>
      <c r="C4720" t="s">
        <v>63</v>
      </c>
      <c r="D4720" t="s">
        <v>5007</v>
      </c>
      <c r="E4720" t="s">
        <v>8</v>
      </c>
      <c r="F4720" t="s">
        <v>5054</v>
      </c>
      <c r="G4720" t="s">
        <v>11373</v>
      </c>
      <c r="H4720" t="s">
        <v>11328</v>
      </c>
      <c r="I4720" t="s">
        <v>11429</v>
      </c>
      <c r="J4720">
        <v>1</v>
      </c>
      <c r="K4720" t="s">
        <v>11923</v>
      </c>
    </row>
    <row r="4721" spans="1:11">
      <c r="A4721">
        <v>4720</v>
      </c>
      <c r="B4721" t="s">
        <v>5064</v>
      </c>
      <c r="C4721" t="s">
        <v>63</v>
      </c>
      <c r="D4721" t="s">
        <v>5007</v>
      </c>
      <c r="E4721" t="s">
        <v>8</v>
      </c>
      <c r="F4721" t="s">
        <v>5054</v>
      </c>
      <c r="G4721" t="s">
        <v>11373</v>
      </c>
      <c r="H4721" t="s">
        <v>11328</v>
      </c>
      <c r="I4721" t="s">
        <v>11429</v>
      </c>
      <c r="J4721">
        <v>1</v>
      </c>
      <c r="K4721" t="s">
        <v>11923</v>
      </c>
    </row>
    <row r="4722" spans="1:11">
      <c r="A4722">
        <v>4721</v>
      </c>
      <c r="B4722" t="s">
        <v>5065</v>
      </c>
      <c r="C4722" t="s">
        <v>63</v>
      </c>
      <c r="D4722" t="s">
        <v>5007</v>
      </c>
      <c r="E4722" t="s">
        <v>8</v>
      </c>
      <c r="F4722" t="s">
        <v>5054</v>
      </c>
      <c r="G4722" t="s">
        <v>11373</v>
      </c>
      <c r="H4722" t="s">
        <v>11328</v>
      </c>
      <c r="I4722" t="s">
        <v>11429</v>
      </c>
      <c r="J4722">
        <v>1</v>
      </c>
      <c r="K4722" t="s">
        <v>11923</v>
      </c>
    </row>
    <row r="4723" spans="1:11">
      <c r="A4723">
        <v>4722</v>
      </c>
      <c r="B4723" t="s">
        <v>5066</v>
      </c>
      <c r="C4723" t="s">
        <v>63</v>
      </c>
      <c r="D4723" t="s">
        <v>5007</v>
      </c>
      <c r="E4723" t="s">
        <v>8</v>
      </c>
      <c r="F4723" t="s">
        <v>5054</v>
      </c>
      <c r="G4723" t="s">
        <v>11373</v>
      </c>
      <c r="H4723" t="s">
        <v>11328</v>
      </c>
      <c r="I4723" t="s">
        <v>11429</v>
      </c>
      <c r="J4723">
        <v>1</v>
      </c>
      <c r="K4723" t="s">
        <v>11923</v>
      </c>
    </row>
    <row r="4724" spans="1:11">
      <c r="A4724">
        <v>4723</v>
      </c>
      <c r="B4724" t="s">
        <v>5067</v>
      </c>
      <c r="C4724" t="s">
        <v>63</v>
      </c>
      <c r="D4724" t="s">
        <v>5007</v>
      </c>
      <c r="E4724" t="s">
        <v>8</v>
      </c>
      <c r="F4724" t="s">
        <v>5054</v>
      </c>
      <c r="G4724" t="s">
        <v>11373</v>
      </c>
      <c r="H4724" t="s">
        <v>11328</v>
      </c>
      <c r="I4724" t="s">
        <v>11429</v>
      </c>
      <c r="J4724">
        <v>1</v>
      </c>
      <c r="K4724" t="s">
        <v>11923</v>
      </c>
    </row>
    <row r="4725" spans="1:11">
      <c r="A4725">
        <v>4724</v>
      </c>
      <c r="B4725" t="s">
        <v>5068</v>
      </c>
      <c r="C4725" t="s">
        <v>63</v>
      </c>
      <c r="D4725" t="s">
        <v>5007</v>
      </c>
      <c r="E4725" t="s">
        <v>8</v>
      </c>
      <c r="F4725" t="s">
        <v>5054</v>
      </c>
      <c r="G4725" t="s">
        <v>11373</v>
      </c>
      <c r="H4725" t="s">
        <v>11328</v>
      </c>
      <c r="I4725" t="s">
        <v>11429</v>
      </c>
      <c r="J4725">
        <v>1</v>
      </c>
      <c r="K4725" t="s">
        <v>11923</v>
      </c>
    </row>
    <row r="4726" spans="1:11">
      <c r="A4726">
        <v>4725</v>
      </c>
      <c r="B4726" t="s">
        <v>5069</v>
      </c>
      <c r="C4726" t="s">
        <v>63</v>
      </c>
      <c r="D4726" t="s">
        <v>5007</v>
      </c>
      <c r="E4726" t="s">
        <v>8</v>
      </c>
      <c r="F4726" t="s">
        <v>5054</v>
      </c>
      <c r="G4726" t="s">
        <v>11373</v>
      </c>
      <c r="H4726" t="s">
        <v>11328</v>
      </c>
      <c r="I4726" t="s">
        <v>11429</v>
      </c>
      <c r="J4726">
        <v>1</v>
      </c>
      <c r="K4726" t="s">
        <v>11923</v>
      </c>
    </row>
    <row r="4727" spans="1:11">
      <c r="A4727">
        <v>4726</v>
      </c>
      <c r="B4727" t="s">
        <v>5070</v>
      </c>
      <c r="C4727" t="s">
        <v>63</v>
      </c>
      <c r="D4727" t="s">
        <v>5007</v>
      </c>
      <c r="E4727" t="s">
        <v>8</v>
      </c>
      <c r="F4727" t="s">
        <v>5054</v>
      </c>
      <c r="G4727" t="s">
        <v>11373</v>
      </c>
      <c r="H4727" t="s">
        <v>11328</v>
      </c>
      <c r="I4727" t="s">
        <v>11429</v>
      </c>
      <c r="J4727">
        <v>1</v>
      </c>
      <c r="K4727" t="s">
        <v>11923</v>
      </c>
    </row>
    <row r="4728" spans="1:11">
      <c r="A4728">
        <v>4727</v>
      </c>
      <c r="B4728" t="s">
        <v>5071</v>
      </c>
      <c r="C4728" t="s">
        <v>80</v>
      </c>
      <c r="D4728" t="s">
        <v>5007</v>
      </c>
      <c r="E4728" t="s">
        <v>8</v>
      </c>
      <c r="F4728" t="s">
        <v>5072</v>
      </c>
      <c r="G4728" t="s">
        <v>11373</v>
      </c>
      <c r="H4728" t="s">
        <v>11334</v>
      </c>
      <c r="I4728" t="s">
        <v>11429</v>
      </c>
      <c r="J4728">
        <v>1</v>
      </c>
      <c r="K4728" t="s">
        <v>11924</v>
      </c>
    </row>
    <row r="4729" spans="1:11">
      <c r="A4729">
        <v>4728</v>
      </c>
      <c r="B4729" t="s">
        <v>5073</v>
      </c>
      <c r="C4729" t="s">
        <v>80</v>
      </c>
      <c r="D4729" t="s">
        <v>5007</v>
      </c>
      <c r="E4729" t="s">
        <v>8</v>
      </c>
      <c r="F4729" t="s">
        <v>5072</v>
      </c>
      <c r="G4729" t="s">
        <v>11373</v>
      </c>
      <c r="H4729" t="s">
        <v>11334</v>
      </c>
      <c r="I4729" t="s">
        <v>11429</v>
      </c>
      <c r="J4729">
        <v>1</v>
      </c>
      <c r="K4729" t="s">
        <v>11924</v>
      </c>
    </row>
    <row r="4730" spans="1:11">
      <c r="A4730">
        <v>4729</v>
      </c>
      <c r="B4730" t="s">
        <v>5074</v>
      </c>
      <c r="C4730" t="s">
        <v>80</v>
      </c>
      <c r="D4730" t="s">
        <v>5007</v>
      </c>
      <c r="E4730" t="s">
        <v>8</v>
      </c>
      <c r="F4730" t="s">
        <v>5072</v>
      </c>
      <c r="G4730" t="s">
        <v>11373</v>
      </c>
      <c r="H4730" t="s">
        <v>11334</v>
      </c>
      <c r="I4730" t="s">
        <v>11429</v>
      </c>
      <c r="J4730">
        <v>1</v>
      </c>
      <c r="K4730" t="s">
        <v>11924</v>
      </c>
    </row>
    <row r="4731" spans="1:11">
      <c r="A4731">
        <v>4730</v>
      </c>
      <c r="B4731" t="s">
        <v>5075</v>
      </c>
      <c r="C4731" t="s">
        <v>80</v>
      </c>
      <c r="D4731" t="s">
        <v>5007</v>
      </c>
      <c r="E4731" t="s">
        <v>8</v>
      </c>
      <c r="F4731" t="s">
        <v>5072</v>
      </c>
      <c r="G4731" t="s">
        <v>11373</v>
      </c>
      <c r="H4731" t="s">
        <v>11334</v>
      </c>
      <c r="I4731" t="s">
        <v>11429</v>
      </c>
      <c r="J4731">
        <v>1</v>
      </c>
      <c r="K4731" t="s">
        <v>11924</v>
      </c>
    </row>
    <row r="4732" spans="1:11">
      <c r="A4732">
        <v>4731</v>
      </c>
      <c r="B4732" t="s">
        <v>5076</v>
      </c>
      <c r="C4732" t="s">
        <v>80</v>
      </c>
      <c r="D4732" t="s">
        <v>5007</v>
      </c>
      <c r="E4732" t="s">
        <v>8</v>
      </c>
      <c r="F4732" t="s">
        <v>5072</v>
      </c>
      <c r="G4732" t="s">
        <v>11373</v>
      </c>
      <c r="H4732" t="s">
        <v>11334</v>
      </c>
      <c r="I4732" t="s">
        <v>11429</v>
      </c>
      <c r="J4732">
        <v>1</v>
      </c>
      <c r="K4732" t="s">
        <v>11924</v>
      </c>
    </row>
    <row r="4733" spans="1:11">
      <c r="A4733">
        <v>4732</v>
      </c>
      <c r="B4733" t="s">
        <v>5077</v>
      </c>
      <c r="C4733" t="s">
        <v>80</v>
      </c>
      <c r="D4733" t="s">
        <v>5007</v>
      </c>
      <c r="E4733" t="s">
        <v>8</v>
      </c>
      <c r="F4733" t="s">
        <v>5072</v>
      </c>
      <c r="G4733" t="s">
        <v>11373</v>
      </c>
      <c r="H4733" t="s">
        <v>11334</v>
      </c>
      <c r="I4733" t="s">
        <v>11429</v>
      </c>
      <c r="J4733">
        <v>1</v>
      </c>
      <c r="K4733" t="s">
        <v>11924</v>
      </c>
    </row>
    <row r="4734" spans="1:11">
      <c r="A4734">
        <v>4733</v>
      </c>
      <c r="B4734" t="s">
        <v>5078</v>
      </c>
      <c r="C4734" t="s">
        <v>80</v>
      </c>
      <c r="D4734" t="s">
        <v>5007</v>
      </c>
      <c r="E4734" t="s">
        <v>8</v>
      </c>
      <c r="F4734" t="s">
        <v>5072</v>
      </c>
      <c r="G4734" t="s">
        <v>11373</v>
      </c>
      <c r="H4734" t="s">
        <v>11334</v>
      </c>
      <c r="I4734" t="s">
        <v>11429</v>
      </c>
      <c r="J4734">
        <v>1</v>
      </c>
      <c r="K4734" t="s">
        <v>11924</v>
      </c>
    </row>
    <row r="4735" spans="1:11">
      <c r="A4735">
        <v>4734</v>
      </c>
      <c r="B4735" t="s">
        <v>5079</v>
      </c>
      <c r="C4735" t="s">
        <v>80</v>
      </c>
      <c r="D4735" t="s">
        <v>5007</v>
      </c>
      <c r="E4735" t="s">
        <v>8</v>
      </c>
      <c r="F4735" t="s">
        <v>5072</v>
      </c>
      <c r="G4735" t="s">
        <v>11373</v>
      </c>
      <c r="H4735" t="s">
        <v>11334</v>
      </c>
      <c r="I4735" t="s">
        <v>11429</v>
      </c>
      <c r="J4735">
        <v>1</v>
      </c>
      <c r="K4735" t="s">
        <v>11924</v>
      </c>
    </row>
    <row r="4736" spans="1:11">
      <c r="A4736">
        <v>4735</v>
      </c>
      <c r="B4736" t="s">
        <v>5080</v>
      </c>
      <c r="C4736" t="s">
        <v>80</v>
      </c>
      <c r="D4736" t="s">
        <v>5007</v>
      </c>
      <c r="E4736" t="s">
        <v>8</v>
      </c>
      <c r="F4736" t="s">
        <v>5072</v>
      </c>
      <c r="G4736" t="s">
        <v>11373</v>
      </c>
      <c r="H4736" t="s">
        <v>11334</v>
      </c>
      <c r="I4736" t="s">
        <v>11429</v>
      </c>
      <c r="J4736">
        <v>1</v>
      </c>
      <c r="K4736" t="s">
        <v>11924</v>
      </c>
    </row>
    <row r="4737" spans="1:11">
      <c r="A4737">
        <v>4736</v>
      </c>
      <c r="B4737" t="s">
        <v>5081</v>
      </c>
      <c r="C4737" t="s">
        <v>80</v>
      </c>
      <c r="D4737" t="s">
        <v>5007</v>
      </c>
      <c r="E4737" t="s">
        <v>8</v>
      </c>
      <c r="F4737" t="s">
        <v>5072</v>
      </c>
      <c r="G4737" t="s">
        <v>11373</v>
      </c>
      <c r="H4737" t="s">
        <v>11334</v>
      </c>
      <c r="I4737" t="s">
        <v>11429</v>
      </c>
      <c r="J4737">
        <v>1</v>
      </c>
      <c r="K4737" t="s">
        <v>11924</v>
      </c>
    </row>
    <row r="4738" spans="1:11">
      <c r="A4738">
        <v>4737</v>
      </c>
      <c r="B4738" t="s">
        <v>5082</v>
      </c>
      <c r="C4738" t="s">
        <v>80</v>
      </c>
      <c r="D4738" t="s">
        <v>5007</v>
      </c>
      <c r="E4738" t="s">
        <v>8</v>
      </c>
      <c r="F4738" t="s">
        <v>5072</v>
      </c>
      <c r="G4738" t="s">
        <v>11373</v>
      </c>
      <c r="H4738" t="s">
        <v>11334</v>
      </c>
      <c r="I4738" t="s">
        <v>11429</v>
      </c>
      <c r="J4738">
        <v>1</v>
      </c>
      <c r="K4738" t="s">
        <v>11924</v>
      </c>
    </row>
    <row r="4739" spans="1:11">
      <c r="A4739">
        <v>4738</v>
      </c>
      <c r="B4739" t="s">
        <v>5083</v>
      </c>
      <c r="C4739" t="s">
        <v>80</v>
      </c>
      <c r="D4739" t="s">
        <v>5007</v>
      </c>
      <c r="E4739" t="s">
        <v>8</v>
      </c>
      <c r="F4739" t="s">
        <v>5072</v>
      </c>
      <c r="G4739" t="s">
        <v>11373</v>
      </c>
      <c r="H4739" t="s">
        <v>11334</v>
      </c>
      <c r="I4739" t="s">
        <v>11429</v>
      </c>
      <c r="J4739">
        <v>1</v>
      </c>
      <c r="K4739" t="s">
        <v>11924</v>
      </c>
    </row>
    <row r="4740" spans="1:11">
      <c r="A4740">
        <v>4739</v>
      </c>
      <c r="B4740" t="s">
        <v>5084</v>
      </c>
      <c r="C4740" t="s">
        <v>80</v>
      </c>
      <c r="D4740" t="s">
        <v>5007</v>
      </c>
      <c r="E4740" t="s">
        <v>8</v>
      </c>
      <c r="F4740" t="s">
        <v>5072</v>
      </c>
      <c r="G4740" t="s">
        <v>11373</v>
      </c>
      <c r="H4740" t="s">
        <v>11334</v>
      </c>
      <c r="I4740" t="s">
        <v>11429</v>
      </c>
      <c r="J4740">
        <v>1</v>
      </c>
      <c r="K4740" t="s">
        <v>11924</v>
      </c>
    </row>
    <row r="4741" spans="1:11">
      <c r="A4741">
        <v>4740</v>
      </c>
      <c r="B4741" t="s">
        <v>5085</v>
      </c>
      <c r="C4741" t="s">
        <v>80</v>
      </c>
      <c r="D4741" t="s">
        <v>5007</v>
      </c>
      <c r="E4741" t="s">
        <v>8</v>
      </c>
      <c r="F4741" t="s">
        <v>5072</v>
      </c>
      <c r="G4741" t="s">
        <v>11373</v>
      </c>
      <c r="H4741" t="s">
        <v>11334</v>
      </c>
      <c r="I4741" t="s">
        <v>11429</v>
      </c>
      <c r="J4741">
        <v>1</v>
      </c>
      <c r="K4741" t="s">
        <v>11924</v>
      </c>
    </row>
    <row r="4742" spans="1:11">
      <c r="A4742">
        <v>4741</v>
      </c>
      <c r="B4742" t="s">
        <v>5086</v>
      </c>
      <c r="C4742" t="s">
        <v>80</v>
      </c>
      <c r="D4742" t="s">
        <v>5007</v>
      </c>
      <c r="E4742" t="s">
        <v>8</v>
      </c>
      <c r="F4742" t="s">
        <v>5072</v>
      </c>
      <c r="G4742" t="s">
        <v>11373</v>
      </c>
      <c r="H4742" t="s">
        <v>11334</v>
      </c>
      <c r="I4742" t="s">
        <v>11429</v>
      </c>
      <c r="J4742">
        <v>1</v>
      </c>
      <c r="K4742" t="s">
        <v>11924</v>
      </c>
    </row>
    <row r="4743" spans="1:11">
      <c r="A4743">
        <v>4742</v>
      </c>
      <c r="B4743" t="s">
        <v>5087</v>
      </c>
      <c r="C4743" t="s">
        <v>80</v>
      </c>
      <c r="D4743" t="s">
        <v>5007</v>
      </c>
      <c r="E4743" t="s">
        <v>8</v>
      </c>
      <c r="F4743" t="s">
        <v>5072</v>
      </c>
      <c r="G4743" t="s">
        <v>11373</v>
      </c>
      <c r="H4743" t="s">
        <v>11334</v>
      </c>
      <c r="I4743" t="s">
        <v>11429</v>
      </c>
      <c r="J4743">
        <v>1</v>
      </c>
      <c r="K4743" t="s">
        <v>11924</v>
      </c>
    </row>
    <row r="4744" spans="1:11">
      <c r="A4744">
        <v>4743</v>
      </c>
      <c r="B4744" t="s">
        <v>5088</v>
      </c>
      <c r="C4744" t="s">
        <v>80</v>
      </c>
      <c r="D4744" t="s">
        <v>5007</v>
      </c>
      <c r="E4744" t="s">
        <v>8</v>
      </c>
      <c r="F4744" t="s">
        <v>5072</v>
      </c>
      <c r="G4744" t="s">
        <v>11373</v>
      </c>
      <c r="H4744" t="s">
        <v>11334</v>
      </c>
      <c r="I4744" t="s">
        <v>11429</v>
      </c>
      <c r="J4744">
        <v>1</v>
      </c>
      <c r="K4744" t="s">
        <v>11924</v>
      </c>
    </row>
    <row r="4745" spans="1:11">
      <c r="A4745">
        <v>4744</v>
      </c>
      <c r="B4745" t="s">
        <v>5089</v>
      </c>
      <c r="C4745" t="s">
        <v>80</v>
      </c>
      <c r="D4745" t="s">
        <v>5007</v>
      </c>
      <c r="E4745" t="s">
        <v>8</v>
      </c>
      <c r="F4745" t="s">
        <v>5072</v>
      </c>
      <c r="G4745" t="s">
        <v>11373</v>
      </c>
      <c r="H4745" t="s">
        <v>11334</v>
      </c>
      <c r="I4745" t="s">
        <v>11429</v>
      </c>
      <c r="J4745">
        <v>1</v>
      </c>
      <c r="K4745" t="s">
        <v>11924</v>
      </c>
    </row>
    <row r="4746" spans="1:11">
      <c r="A4746">
        <v>4745</v>
      </c>
      <c r="B4746" t="s">
        <v>5090</v>
      </c>
      <c r="C4746" t="s">
        <v>88</v>
      </c>
      <c r="D4746" t="s">
        <v>5007</v>
      </c>
      <c r="E4746" t="s">
        <v>8</v>
      </c>
      <c r="F4746" t="s">
        <v>5091</v>
      </c>
      <c r="G4746" t="s">
        <v>11373</v>
      </c>
      <c r="H4746" t="s">
        <v>11700</v>
      </c>
      <c r="I4746" t="s">
        <v>11429</v>
      </c>
      <c r="J4746">
        <v>1</v>
      </c>
      <c r="K4746" t="s">
        <v>11925</v>
      </c>
    </row>
    <row r="4747" spans="1:11">
      <c r="A4747">
        <v>4746</v>
      </c>
      <c r="B4747" t="s">
        <v>5092</v>
      </c>
      <c r="C4747" t="s">
        <v>88</v>
      </c>
      <c r="D4747" t="s">
        <v>5007</v>
      </c>
      <c r="E4747" t="s">
        <v>8</v>
      </c>
      <c r="F4747" t="s">
        <v>5091</v>
      </c>
      <c r="G4747" t="s">
        <v>11373</v>
      </c>
      <c r="H4747" t="s">
        <v>11700</v>
      </c>
      <c r="I4747" t="s">
        <v>11429</v>
      </c>
      <c r="J4747">
        <v>1</v>
      </c>
      <c r="K4747" t="s">
        <v>11925</v>
      </c>
    </row>
    <row r="4748" spans="1:11">
      <c r="A4748">
        <v>4747</v>
      </c>
      <c r="B4748" t="s">
        <v>5093</v>
      </c>
      <c r="C4748" t="s">
        <v>88</v>
      </c>
      <c r="D4748" t="s">
        <v>5007</v>
      </c>
      <c r="E4748" t="s">
        <v>8</v>
      </c>
      <c r="F4748" t="s">
        <v>5091</v>
      </c>
      <c r="G4748" t="s">
        <v>11373</v>
      </c>
      <c r="H4748" t="s">
        <v>11700</v>
      </c>
      <c r="I4748" t="s">
        <v>11429</v>
      </c>
      <c r="J4748">
        <v>1</v>
      </c>
      <c r="K4748" t="s">
        <v>11925</v>
      </c>
    </row>
    <row r="4749" spans="1:11">
      <c r="A4749">
        <v>4748</v>
      </c>
      <c r="B4749" t="s">
        <v>5094</v>
      </c>
      <c r="C4749" t="s">
        <v>88</v>
      </c>
      <c r="D4749" t="s">
        <v>5007</v>
      </c>
      <c r="E4749" t="s">
        <v>8</v>
      </c>
      <c r="F4749" t="s">
        <v>5091</v>
      </c>
      <c r="G4749" t="s">
        <v>11373</v>
      </c>
      <c r="H4749" t="s">
        <v>11700</v>
      </c>
      <c r="I4749" t="s">
        <v>11429</v>
      </c>
      <c r="J4749">
        <v>1</v>
      </c>
      <c r="K4749" t="s">
        <v>11925</v>
      </c>
    </row>
    <row r="4750" spans="1:11">
      <c r="A4750">
        <v>4749</v>
      </c>
      <c r="B4750" t="s">
        <v>5095</v>
      </c>
      <c r="C4750" t="s">
        <v>88</v>
      </c>
      <c r="D4750" t="s">
        <v>5007</v>
      </c>
      <c r="E4750" t="s">
        <v>8</v>
      </c>
      <c r="F4750" t="s">
        <v>5091</v>
      </c>
      <c r="G4750" t="s">
        <v>11373</v>
      </c>
      <c r="H4750" t="s">
        <v>11700</v>
      </c>
      <c r="I4750" t="s">
        <v>11429</v>
      </c>
      <c r="J4750">
        <v>1</v>
      </c>
      <c r="K4750" t="s">
        <v>11925</v>
      </c>
    </row>
    <row r="4751" spans="1:11">
      <c r="A4751">
        <v>4750</v>
      </c>
      <c r="B4751" t="s">
        <v>5096</v>
      </c>
      <c r="C4751" t="s">
        <v>88</v>
      </c>
      <c r="D4751" t="s">
        <v>5007</v>
      </c>
      <c r="E4751" t="s">
        <v>8</v>
      </c>
      <c r="F4751" t="s">
        <v>5091</v>
      </c>
      <c r="G4751" t="s">
        <v>11373</v>
      </c>
      <c r="H4751" t="s">
        <v>11700</v>
      </c>
      <c r="I4751" t="s">
        <v>11429</v>
      </c>
      <c r="J4751">
        <v>1</v>
      </c>
      <c r="K4751" t="s">
        <v>11925</v>
      </c>
    </row>
    <row r="4752" spans="1:11">
      <c r="A4752">
        <v>4751</v>
      </c>
      <c r="B4752" t="s">
        <v>2943</v>
      </c>
      <c r="C4752" t="s">
        <v>88</v>
      </c>
      <c r="D4752" t="s">
        <v>5007</v>
      </c>
      <c r="E4752" t="s">
        <v>8</v>
      </c>
      <c r="F4752" t="s">
        <v>5091</v>
      </c>
      <c r="G4752" t="s">
        <v>11373</v>
      </c>
      <c r="H4752" t="s">
        <v>11700</v>
      </c>
      <c r="I4752" t="s">
        <v>11429</v>
      </c>
      <c r="J4752">
        <v>1</v>
      </c>
      <c r="K4752" t="s">
        <v>11925</v>
      </c>
    </row>
    <row r="4753" spans="1:11">
      <c r="A4753">
        <v>4752</v>
      </c>
      <c r="B4753" t="s">
        <v>5097</v>
      </c>
      <c r="C4753" t="s">
        <v>88</v>
      </c>
      <c r="D4753" t="s">
        <v>5007</v>
      </c>
      <c r="E4753" t="s">
        <v>8</v>
      </c>
      <c r="F4753" t="s">
        <v>5091</v>
      </c>
      <c r="G4753" t="s">
        <v>11373</v>
      </c>
      <c r="H4753" t="s">
        <v>11700</v>
      </c>
      <c r="I4753" t="s">
        <v>11429</v>
      </c>
      <c r="J4753">
        <v>1</v>
      </c>
      <c r="K4753" t="s">
        <v>11925</v>
      </c>
    </row>
    <row r="4754" spans="1:11">
      <c r="A4754">
        <v>4753</v>
      </c>
      <c r="B4754" t="s">
        <v>5098</v>
      </c>
      <c r="C4754" t="s">
        <v>88</v>
      </c>
      <c r="D4754" t="s">
        <v>5007</v>
      </c>
      <c r="E4754" t="s">
        <v>8</v>
      </c>
      <c r="F4754" t="s">
        <v>5091</v>
      </c>
      <c r="G4754" t="s">
        <v>11373</v>
      </c>
      <c r="H4754" t="s">
        <v>11700</v>
      </c>
      <c r="I4754" t="s">
        <v>11429</v>
      </c>
      <c r="J4754">
        <v>1</v>
      </c>
      <c r="K4754" t="s">
        <v>11925</v>
      </c>
    </row>
    <row r="4755" spans="1:11">
      <c r="A4755">
        <v>4754</v>
      </c>
      <c r="B4755" t="s">
        <v>5099</v>
      </c>
      <c r="C4755" t="s">
        <v>88</v>
      </c>
      <c r="D4755" t="s">
        <v>5007</v>
      </c>
      <c r="E4755" t="s">
        <v>8</v>
      </c>
      <c r="F4755" t="s">
        <v>5091</v>
      </c>
      <c r="G4755" t="s">
        <v>11373</v>
      </c>
      <c r="H4755" t="s">
        <v>11700</v>
      </c>
      <c r="I4755" t="s">
        <v>11429</v>
      </c>
      <c r="J4755">
        <v>1</v>
      </c>
      <c r="K4755" t="s">
        <v>11925</v>
      </c>
    </row>
    <row r="4756" spans="1:11">
      <c r="A4756">
        <v>4755</v>
      </c>
      <c r="B4756" t="s">
        <v>5100</v>
      </c>
      <c r="C4756" t="s">
        <v>101</v>
      </c>
      <c r="D4756" t="s">
        <v>5007</v>
      </c>
      <c r="E4756" t="s">
        <v>8</v>
      </c>
      <c r="F4756" t="s">
        <v>5101</v>
      </c>
      <c r="G4756" t="s">
        <v>11373</v>
      </c>
      <c r="H4756" t="s">
        <v>11347</v>
      </c>
      <c r="I4756" t="s">
        <v>11429</v>
      </c>
      <c r="J4756">
        <v>1</v>
      </c>
      <c r="K4756" t="s">
        <v>11926</v>
      </c>
    </row>
    <row r="4757" spans="1:11">
      <c r="A4757">
        <v>4756</v>
      </c>
      <c r="B4757" t="s">
        <v>5102</v>
      </c>
      <c r="C4757" t="s">
        <v>101</v>
      </c>
      <c r="D4757" t="s">
        <v>5007</v>
      </c>
      <c r="E4757" t="s">
        <v>8</v>
      </c>
      <c r="F4757" t="s">
        <v>5101</v>
      </c>
      <c r="G4757" t="s">
        <v>11373</v>
      </c>
      <c r="H4757" t="s">
        <v>11347</v>
      </c>
      <c r="I4757" t="s">
        <v>11429</v>
      </c>
      <c r="J4757">
        <v>1</v>
      </c>
      <c r="K4757" t="s">
        <v>11926</v>
      </c>
    </row>
    <row r="4758" spans="1:11">
      <c r="A4758">
        <v>4757</v>
      </c>
      <c r="B4758" t="s">
        <v>5103</v>
      </c>
      <c r="C4758" t="s">
        <v>101</v>
      </c>
      <c r="D4758" t="s">
        <v>5007</v>
      </c>
      <c r="E4758" t="s">
        <v>8</v>
      </c>
      <c r="F4758" t="s">
        <v>5101</v>
      </c>
      <c r="G4758" t="s">
        <v>11373</v>
      </c>
      <c r="H4758" t="s">
        <v>11347</v>
      </c>
      <c r="I4758" t="s">
        <v>11429</v>
      </c>
      <c r="J4758">
        <v>1</v>
      </c>
      <c r="K4758" t="s">
        <v>11926</v>
      </c>
    </row>
    <row r="4759" spans="1:11">
      <c r="A4759">
        <v>4758</v>
      </c>
      <c r="B4759" t="s">
        <v>5104</v>
      </c>
      <c r="C4759" t="s">
        <v>101</v>
      </c>
      <c r="D4759" t="s">
        <v>5007</v>
      </c>
      <c r="E4759" t="s">
        <v>8</v>
      </c>
      <c r="F4759" t="s">
        <v>5101</v>
      </c>
      <c r="G4759" t="s">
        <v>11373</v>
      </c>
      <c r="H4759" t="s">
        <v>11347</v>
      </c>
      <c r="I4759" t="s">
        <v>11429</v>
      </c>
      <c r="J4759">
        <v>1</v>
      </c>
      <c r="K4759" t="s">
        <v>11926</v>
      </c>
    </row>
    <row r="4760" spans="1:11">
      <c r="A4760">
        <v>4759</v>
      </c>
      <c r="B4760" t="s">
        <v>5105</v>
      </c>
      <c r="C4760" t="s">
        <v>101</v>
      </c>
      <c r="D4760" t="s">
        <v>5007</v>
      </c>
      <c r="E4760" t="s">
        <v>8</v>
      </c>
      <c r="F4760" t="s">
        <v>5101</v>
      </c>
      <c r="G4760" t="s">
        <v>11373</v>
      </c>
      <c r="H4760" t="s">
        <v>11347</v>
      </c>
      <c r="I4760" t="s">
        <v>11429</v>
      </c>
      <c r="J4760">
        <v>1</v>
      </c>
      <c r="K4760" t="s">
        <v>11926</v>
      </c>
    </row>
    <row r="4761" spans="1:11">
      <c r="A4761">
        <v>4760</v>
      </c>
      <c r="B4761" t="s">
        <v>5106</v>
      </c>
      <c r="C4761" t="s">
        <v>108</v>
      </c>
      <c r="D4761" t="s">
        <v>5007</v>
      </c>
      <c r="E4761" t="s">
        <v>8</v>
      </c>
      <c r="F4761" t="s">
        <v>5107</v>
      </c>
      <c r="G4761" t="s">
        <v>11373</v>
      </c>
      <c r="H4761" t="s">
        <v>11349</v>
      </c>
      <c r="I4761" t="s">
        <v>11429</v>
      </c>
      <c r="J4761">
        <v>1</v>
      </c>
      <c r="K4761" t="s">
        <v>11927</v>
      </c>
    </row>
    <row r="4762" spans="1:11">
      <c r="A4762">
        <v>4761</v>
      </c>
      <c r="B4762" t="s">
        <v>5108</v>
      </c>
      <c r="C4762" t="s">
        <v>108</v>
      </c>
      <c r="D4762" t="s">
        <v>5007</v>
      </c>
      <c r="E4762" t="s">
        <v>8</v>
      </c>
      <c r="F4762" t="s">
        <v>5107</v>
      </c>
      <c r="G4762" t="s">
        <v>11373</v>
      </c>
      <c r="H4762" t="s">
        <v>11349</v>
      </c>
      <c r="I4762" t="s">
        <v>11429</v>
      </c>
      <c r="J4762">
        <v>1</v>
      </c>
      <c r="K4762" t="s">
        <v>11927</v>
      </c>
    </row>
    <row r="4763" spans="1:11">
      <c r="A4763">
        <v>4762</v>
      </c>
      <c r="B4763" t="s">
        <v>5109</v>
      </c>
      <c r="C4763" t="s">
        <v>108</v>
      </c>
      <c r="D4763" t="s">
        <v>5007</v>
      </c>
      <c r="E4763" t="s">
        <v>8</v>
      </c>
      <c r="F4763" t="s">
        <v>5107</v>
      </c>
      <c r="G4763" t="s">
        <v>11373</v>
      </c>
      <c r="H4763" t="s">
        <v>11349</v>
      </c>
      <c r="I4763" t="s">
        <v>11429</v>
      </c>
      <c r="J4763">
        <v>1</v>
      </c>
      <c r="K4763" t="s">
        <v>11927</v>
      </c>
    </row>
    <row r="4764" spans="1:11">
      <c r="A4764">
        <v>4763</v>
      </c>
      <c r="B4764" t="s">
        <v>5110</v>
      </c>
      <c r="C4764" t="s">
        <v>108</v>
      </c>
      <c r="D4764" t="s">
        <v>5007</v>
      </c>
      <c r="E4764" t="s">
        <v>8</v>
      </c>
      <c r="F4764" t="s">
        <v>5107</v>
      </c>
      <c r="G4764" t="s">
        <v>11373</v>
      </c>
      <c r="H4764" t="s">
        <v>11349</v>
      </c>
      <c r="I4764" t="s">
        <v>11429</v>
      </c>
      <c r="J4764">
        <v>1</v>
      </c>
      <c r="K4764" t="s">
        <v>11927</v>
      </c>
    </row>
    <row r="4765" spans="1:11">
      <c r="A4765">
        <v>4764</v>
      </c>
      <c r="B4765" t="s">
        <v>5111</v>
      </c>
      <c r="C4765" t="s">
        <v>108</v>
      </c>
      <c r="D4765" t="s">
        <v>5007</v>
      </c>
      <c r="E4765" t="s">
        <v>8</v>
      </c>
      <c r="F4765" t="s">
        <v>5107</v>
      </c>
      <c r="G4765" t="s">
        <v>11373</v>
      </c>
      <c r="H4765" t="s">
        <v>11349</v>
      </c>
      <c r="I4765" t="s">
        <v>11429</v>
      </c>
      <c r="J4765">
        <v>1</v>
      </c>
      <c r="K4765" t="s">
        <v>11927</v>
      </c>
    </row>
    <row r="4766" spans="1:11">
      <c r="A4766">
        <v>4765</v>
      </c>
      <c r="B4766" t="s">
        <v>5112</v>
      </c>
      <c r="C4766" t="s">
        <v>108</v>
      </c>
      <c r="D4766" t="s">
        <v>5007</v>
      </c>
      <c r="E4766" t="s">
        <v>8</v>
      </c>
      <c r="F4766" t="s">
        <v>5107</v>
      </c>
      <c r="G4766" t="s">
        <v>11373</v>
      </c>
      <c r="H4766" t="s">
        <v>11349</v>
      </c>
      <c r="I4766" t="s">
        <v>11429</v>
      </c>
      <c r="J4766">
        <v>1</v>
      </c>
      <c r="K4766" t="s">
        <v>11927</v>
      </c>
    </row>
    <row r="4767" spans="1:11">
      <c r="A4767">
        <v>4766</v>
      </c>
      <c r="B4767" t="s">
        <v>5113</v>
      </c>
      <c r="C4767" t="s">
        <v>108</v>
      </c>
      <c r="D4767" t="s">
        <v>5007</v>
      </c>
      <c r="E4767" t="s">
        <v>8</v>
      </c>
      <c r="F4767" t="s">
        <v>5107</v>
      </c>
      <c r="G4767" t="s">
        <v>11373</v>
      </c>
      <c r="H4767" t="s">
        <v>11349</v>
      </c>
      <c r="I4767" t="s">
        <v>11429</v>
      </c>
      <c r="J4767">
        <v>1</v>
      </c>
      <c r="K4767" t="s">
        <v>11927</v>
      </c>
    </row>
    <row r="4768" spans="1:11">
      <c r="A4768">
        <v>4767</v>
      </c>
      <c r="B4768" t="s">
        <v>5114</v>
      </c>
      <c r="C4768" t="s">
        <v>147</v>
      </c>
      <c r="D4768" t="s">
        <v>5007</v>
      </c>
      <c r="E4768" t="s">
        <v>148</v>
      </c>
      <c r="F4768" t="s">
        <v>5115</v>
      </c>
      <c r="G4768" t="s">
        <v>11373</v>
      </c>
      <c r="H4768" t="s">
        <v>11304</v>
      </c>
      <c r="I4768" t="s">
        <v>11429</v>
      </c>
      <c r="J4768">
        <v>2</v>
      </c>
      <c r="K4768" t="s">
        <v>11928</v>
      </c>
    </row>
    <row r="4769" spans="1:11">
      <c r="A4769">
        <v>4768</v>
      </c>
      <c r="B4769" t="s">
        <v>5116</v>
      </c>
      <c r="C4769" t="s">
        <v>147</v>
      </c>
      <c r="D4769" t="s">
        <v>5007</v>
      </c>
      <c r="E4769" t="s">
        <v>148</v>
      </c>
      <c r="F4769" t="s">
        <v>5115</v>
      </c>
      <c r="G4769" t="s">
        <v>11373</v>
      </c>
      <c r="H4769" t="s">
        <v>11304</v>
      </c>
      <c r="I4769" t="s">
        <v>11429</v>
      </c>
      <c r="J4769">
        <v>2</v>
      </c>
      <c r="K4769" t="s">
        <v>11928</v>
      </c>
    </row>
    <row r="4770" spans="1:11">
      <c r="A4770">
        <v>4769</v>
      </c>
      <c r="B4770" t="s">
        <v>5117</v>
      </c>
      <c r="C4770" t="s">
        <v>147</v>
      </c>
      <c r="D4770" t="s">
        <v>5007</v>
      </c>
      <c r="E4770" t="s">
        <v>148</v>
      </c>
      <c r="F4770" t="s">
        <v>5115</v>
      </c>
      <c r="G4770" t="s">
        <v>11373</v>
      </c>
      <c r="H4770" t="s">
        <v>11304</v>
      </c>
      <c r="I4770" t="s">
        <v>11429</v>
      </c>
      <c r="J4770">
        <v>2</v>
      </c>
      <c r="K4770" t="s">
        <v>11928</v>
      </c>
    </row>
    <row r="4771" spans="1:11">
      <c r="A4771">
        <v>4770</v>
      </c>
      <c r="B4771" t="s">
        <v>5118</v>
      </c>
      <c r="C4771" t="s">
        <v>147</v>
      </c>
      <c r="D4771" t="s">
        <v>5007</v>
      </c>
      <c r="E4771" t="s">
        <v>148</v>
      </c>
      <c r="F4771" t="s">
        <v>5115</v>
      </c>
      <c r="G4771" t="s">
        <v>11373</v>
      </c>
      <c r="H4771" t="s">
        <v>11304</v>
      </c>
      <c r="I4771" t="s">
        <v>11429</v>
      </c>
      <c r="J4771">
        <v>2</v>
      </c>
      <c r="K4771" t="s">
        <v>11928</v>
      </c>
    </row>
    <row r="4772" spans="1:11">
      <c r="A4772">
        <v>4771</v>
      </c>
      <c r="B4772" t="s">
        <v>5119</v>
      </c>
      <c r="C4772" t="s">
        <v>147</v>
      </c>
      <c r="D4772" t="s">
        <v>5007</v>
      </c>
      <c r="E4772" t="s">
        <v>148</v>
      </c>
      <c r="F4772" t="s">
        <v>5115</v>
      </c>
      <c r="G4772" t="s">
        <v>11373</v>
      </c>
      <c r="H4772" t="s">
        <v>11304</v>
      </c>
      <c r="I4772" t="s">
        <v>11429</v>
      </c>
      <c r="J4772">
        <v>2</v>
      </c>
      <c r="K4772" t="s">
        <v>11928</v>
      </c>
    </row>
    <row r="4773" spans="1:11">
      <c r="A4773">
        <v>4772</v>
      </c>
      <c r="B4773" t="s">
        <v>5120</v>
      </c>
      <c r="C4773" t="s">
        <v>147</v>
      </c>
      <c r="D4773" t="s">
        <v>5007</v>
      </c>
      <c r="E4773" t="s">
        <v>148</v>
      </c>
      <c r="F4773" t="s">
        <v>5115</v>
      </c>
      <c r="G4773" t="s">
        <v>11373</v>
      </c>
      <c r="H4773" t="s">
        <v>11304</v>
      </c>
      <c r="I4773" t="s">
        <v>11429</v>
      </c>
      <c r="J4773">
        <v>2</v>
      </c>
      <c r="K4773" t="s">
        <v>11928</v>
      </c>
    </row>
    <row r="4774" spans="1:11">
      <c r="A4774">
        <v>4773</v>
      </c>
      <c r="B4774" t="s">
        <v>5121</v>
      </c>
      <c r="C4774" t="s">
        <v>147</v>
      </c>
      <c r="D4774" t="s">
        <v>5007</v>
      </c>
      <c r="E4774" t="s">
        <v>148</v>
      </c>
      <c r="F4774" t="s">
        <v>5115</v>
      </c>
      <c r="G4774" t="s">
        <v>11373</v>
      </c>
      <c r="H4774" t="s">
        <v>11304</v>
      </c>
      <c r="I4774" t="s">
        <v>11429</v>
      </c>
      <c r="J4774">
        <v>2</v>
      </c>
      <c r="K4774" t="s">
        <v>11928</v>
      </c>
    </row>
    <row r="4775" spans="1:11">
      <c r="A4775">
        <v>4774</v>
      </c>
      <c r="B4775" t="s">
        <v>5122</v>
      </c>
      <c r="C4775" t="s">
        <v>147</v>
      </c>
      <c r="D4775" t="s">
        <v>5007</v>
      </c>
      <c r="E4775" t="s">
        <v>148</v>
      </c>
      <c r="F4775" t="s">
        <v>5115</v>
      </c>
      <c r="G4775" t="s">
        <v>11373</v>
      </c>
      <c r="H4775" t="s">
        <v>11304</v>
      </c>
      <c r="I4775" t="s">
        <v>11429</v>
      </c>
      <c r="J4775">
        <v>2</v>
      </c>
      <c r="K4775" t="s">
        <v>11928</v>
      </c>
    </row>
    <row r="4776" spans="1:11">
      <c r="A4776">
        <v>4775</v>
      </c>
      <c r="B4776" t="s">
        <v>5123</v>
      </c>
      <c r="C4776" t="s">
        <v>147</v>
      </c>
      <c r="D4776" t="s">
        <v>5007</v>
      </c>
      <c r="E4776" t="s">
        <v>148</v>
      </c>
      <c r="F4776" t="s">
        <v>5115</v>
      </c>
      <c r="G4776" t="s">
        <v>11373</v>
      </c>
      <c r="H4776" t="s">
        <v>11304</v>
      </c>
      <c r="I4776" t="s">
        <v>11429</v>
      </c>
      <c r="J4776">
        <v>2</v>
      </c>
      <c r="K4776" t="s">
        <v>11928</v>
      </c>
    </row>
    <row r="4777" spans="1:11">
      <c r="A4777">
        <v>4776</v>
      </c>
      <c r="B4777" t="s">
        <v>5124</v>
      </c>
      <c r="C4777" t="s">
        <v>147</v>
      </c>
      <c r="D4777" t="s">
        <v>5007</v>
      </c>
      <c r="E4777" t="s">
        <v>148</v>
      </c>
      <c r="F4777" t="s">
        <v>5115</v>
      </c>
      <c r="G4777" t="s">
        <v>11373</v>
      </c>
      <c r="H4777" t="s">
        <v>11304</v>
      </c>
      <c r="I4777" t="s">
        <v>11429</v>
      </c>
      <c r="J4777">
        <v>2</v>
      </c>
      <c r="K4777" t="s">
        <v>11928</v>
      </c>
    </row>
    <row r="4778" spans="1:11">
      <c r="A4778">
        <v>4777</v>
      </c>
      <c r="B4778" t="s">
        <v>5125</v>
      </c>
      <c r="C4778" t="s">
        <v>147</v>
      </c>
      <c r="D4778" t="s">
        <v>5007</v>
      </c>
      <c r="E4778" t="s">
        <v>148</v>
      </c>
      <c r="F4778" t="s">
        <v>5115</v>
      </c>
      <c r="G4778" t="s">
        <v>11373</v>
      </c>
      <c r="H4778" t="s">
        <v>11304</v>
      </c>
      <c r="I4778" t="s">
        <v>11429</v>
      </c>
      <c r="J4778">
        <v>2</v>
      </c>
      <c r="K4778" t="s">
        <v>11928</v>
      </c>
    </row>
    <row r="4779" spans="1:11">
      <c r="A4779">
        <v>4778</v>
      </c>
      <c r="B4779" t="s">
        <v>5126</v>
      </c>
      <c r="C4779" t="s">
        <v>147</v>
      </c>
      <c r="D4779" t="s">
        <v>5007</v>
      </c>
      <c r="E4779" t="s">
        <v>148</v>
      </c>
      <c r="F4779" t="s">
        <v>5115</v>
      </c>
      <c r="G4779" t="s">
        <v>11373</v>
      </c>
      <c r="H4779" t="s">
        <v>11304</v>
      </c>
      <c r="I4779" t="s">
        <v>11429</v>
      </c>
      <c r="J4779">
        <v>2</v>
      </c>
      <c r="K4779" t="s">
        <v>11928</v>
      </c>
    </row>
    <row r="4780" spans="1:11">
      <c r="A4780">
        <v>4779</v>
      </c>
      <c r="B4780" t="s">
        <v>5127</v>
      </c>
      <c r="C4780" t="s">
        <v>147</v>
      </c>
      <c r="D4780" t="s">
        <v>5007</v>
      </c>
      <c r="E4780" t="s">
        <v>148</v>
      </c>
      <c r="F4780" t="s">
        <v>5115</v>
      </c>
      <c r="G4780" t="s">
        <v>11373</v>
      </c>
      <c r="H4780" t="s">
        <v>11304</v>
      </c>
      <c r="I4780" t="s">
        <v>11429</v>
      </c>
      <c r="J4780">
        <v>2</v>
      </c>
      <c r="K4780" t="s">
        <v>11928</v>
      </c>
    </row>
    <row r="4781" spans="1:11">
      <c r="A4781">
        <v>4780</v>
      </c>
      <c r="B4781" t="s">
        <v>5128</v>
      </c>
      <c r="C4781" t="s">
        <v>6</v>
      </c>
      <c r="D4781" t="s">
        <v>5007</v>
      </c>
      <c r="E4781" t="s">
        <v>148</v>
      </c>
      <c r="F4781" t="s">
        <v>5129</v>
      </c>
      <c r="G4781" t="s">
        <v>11373</v>
      </c>
      <c r="H4781" t="s">
        <v>11306</v>
      </c>
      <c r="I4781" t="s">
        <v>11429</v>
      </c>
      <c r="J4781">
        <v>2</v>
      </c>
      <c r="K4781" t="s">
        <v>11929</v>
      </c>
    </row>
    <row r="4782" spans="1:11">
      <c r="A4782">
        <v>4781</v>
      </c>
      <c r="B4782" t="s">
        <v>5130</v>
      </c>
      <c r="C4782" t="s">
        <v>6</v>
      </c>
      <c r="D4782" t="s">
        <v>5007</v>
      </c>
      <c r="E4782" t="s">
        <v>148</v>
      </c>
      <c r="F4782" t="s">
        <v>5129</v>
      </c>
      <c r="G4782" t="s">
        <v>11373</v>
      </c>
      <c r="H4782" t="s">
        <v>11306</v>
      </c>
      <c r="I4782" t="s">
        <v>11429</v>
      </c>
      <c r="J4782">
        <v>2</v>
      </c>
      <c r="K4782" t="s">
        <v>11929</v>
      </c>
    </row>
    <row r="4783" spans="1:11">
      <c r="A4783">
        <v>4782</v>
      </c>
      <c r="B4783" t="s">
        <v>5131</v>
      </c>
      <c r="C4783" t="s">
        <v>6</v>
      </c>
      <c r="D4783" t="s">
        <v>5007</v>
      </c>
      <c r="E4783" t="s">
        <v>148</v>
      </c>
      <c r="F4783" t="s">
        <v>5129</v>
      </c>
      <c r="G4783" t="s">
        <v>11373</v>
      </c>
      <c r="H4783" t="s">
        <v>11306</v>
      </c>
      <c r="I4783" t="s">
        <v>11429</v>
      </c>
      <c r="J4783">
        <v>2</v>
      </c>
      <c r="K4783" t="s">
        <v>11929</v>
      </c>
    </row>
    <row r="4784" spans="1:11">
      <c r="A4784">
        <v>4783</v>
      </c>
      <c r="B4784" t="s">
        <v>5132</v>
      </c>
      <c r="C4784" t="s">
        <v>11</v>
      </c>
      <c r="D4784" t="s">
        <v>5007</v>
      </c>
      <c r="E4784" t="s">
        <v>148</v>
      </c>
      <c r="F4784" t="s">
        <v>5133</v>
      </c>
      <c r="G4784" t="s">
        <v>11373</v>
      </c>
      <c r="H4784" t="s">
        <v>11309</v>
      </c>
      <c r="I4784" t="s">
        <v>11429</v>
      </c>
      <c r="J4784">
        <v>2</v>
      </c>
      <c r="K4784" t="s">
        <v>11930</v>
      </c>
    </row>
    <row r="4785" spans="1:11">
      <c r="A4785">
        <v>4784</v>
      </c>
      <c r="B4785" t="s">
        <v>5134</v>
      </c>
      <c r="C4785" t="s">
        <v>11</v>
      </c>
      <c r="D4785" t="s">
        <v>5007</v>
      </c>
      <c r="E4785" t="s">
        <v>148</v>
      </c>
      <c r="F4785" t="s">
        <v>5133</v>
      </c>
      <c r="G4785" t="s">
        <v>11373</v>
      </c>
      <c r="H4785" t="s">
        <v>11309</v>
      </c>
      <c r="I4785" t="s">
        <v>11429</v>
      </c>
      <c r="J4785">
        <v>2</v>
      </c>
      <c r="K4785" t="s">
        <v>11930</v>
      </c>
    </row>
    <row r="4786" spans="1:11">
      <c r="A4786">
        <v>4785</v>
      </c>
      <c r="B4786" t="s">
        <v>5135</v>
      </c>
      <c r="C4786" t="s">
        <v>11</v>
      </c>
      <c r="D4786" t="s">
        <v>5007</v>
      </c>
      <c r="E4786" t="s">
        <v>148</v>
      </c>
      <c r="F4786" t="s">
        <v>5133</v>
      </c>
      <c r="G4786" t="s">
        <v>11373</v>
      </c>
      <c r="H4786" t="s">
        <v>11309</v>
      </c>
      <c r="I4786" t="s">
        <v>11429</v>
      </c>
      <c r="J4786">
        <v>2</v>
      </c>
      <c r="K4786" t="s">
        <v>11930</v>
      </c>
    </row>
    <row r="4787" spans="1:11">
      <c r="A4787">
        <v>4786</v>
      </c>
      <c r="B4787" t="s">
        <v>5136</v>
      </c>
      <c r="C4787" t="s">
        <v>11</v>
      </c>
      <c r="D4787" t="s">
        <v>5007</v>
      </c>
      <c r="E4787" t="s">
        <v>148</v>
      </c>
      <c r="F4787" t="s">
        <v>5133</v>
      </c>
      <c r="G4787" t="s">
        <v>11373</v>
      </c>
      <c r="H4787" t="s">
        <v>11309</v>
      </c>
      <c r="I4787" t="s">
        <v>11429</v>
      </c>
      <c r="J4787">
        <v>2</v>
      </c>
      <c r="K4787" t="s">
        <v>11930</v>
      </c>
    </row>
    <row r="4788" spans="1:11">
      <c r="A4788">
        <v>4787</v>
      </c>
      <c r="B4788" t="s">
        <v>5137</v>
      </c>
      <c r="C4788" t="s">
        <v>11</v>
      </c>
      <c r="D4788" t="s">
        <v>5007</v>
      </c>
      <c r="E4788" t="s">
        <v>148</v>
      </c>
      <c r="F4788" t="s">
        <v>5133</v>
      </c>
      <c r="G4788" t="s">
        <v>11373</v>
      </c>
      <c r="H4788" t="s">
        <v>11309</v>
      </c>
      <c r="I4788" t="s">
        <v>11429</v>
      </c>
      <c r="J4788">
        <v>2</v>
      </c>
      <c r="K4788" t="s">
        <v>11930</v>
      </c>
    </row>
    <row r="4789" spans="1:11">
      <c r="A4789">
        <v>4788</v>
      </c>
      <c r="B4789" t="s">
        <v>5138</v>
      </c>
      <c r="C4789" t="s">
        <v>11</v>
      </c>
      <c r="D4789" t="s">
        <v>5007</v>
      </c>
      <c r="E4789" t="s">
        <v>148</v>
      </c>
      <c r="F4789" t="s">
        <v>5133</v>
      </c>
      <c r="G4789" t="s">
        <v>11373</v>
      </c>
      <c r="H4789" t="s">
        <v>11309</v>
      </c>
      <c r="I4789" t="s">
        <v>11429</v>
      </c>
      <c r="J4789">
        <v>2</v>
      </c>
      <c r="K4789" t="s">
        <v>11930</v>
      </c>
    </row>
    <row r="4790" spans="1:11">
      <c r="A4790">
        <v>4789</v>
      </c>
      <c r="B4790" t="s">
        <v>5139</v>
      </c>
      <c r="C4790" t="s">
        <v>11</v>
      </c>
      <c r="D4790" t="s">
        <v>5007</v>
      </c>
      <c r="E4790" t="s">
        <v>148</v>
      </c>
      <c r="F4790" t="s">
        <v>5133</v>
      </c>
      <c r="G4790" t="s">
        <v>11373</v>
      </c>
      <c r="H4790" t="s">
        <v>11309</v>
      </c>
      <c r="I4790" t="s">
        <v>11429</v>
      </c>
      <c r="J4790">
        <v>2</v>
      </c>
      <c r="K4790" t="s">
        <v>11930</v>
      </c>
    </row>
    <row r="4791" spans="1:11">
      <c r="A4791">
        <v>4790</v>
      </c>
      <c r="B4791" t="s">
        <v>5140</v>
      </c>
      <c r="C4791" t="s">
        <v>11</v>
      </c>
      <c r="D4791" t="s">
        <v>5007</v>
      </c>
      <c r="E4791" t="s">
        <v>148</v>
      </c>
      <c r="F4791" t="s">
        <v>5133</v>
      </c>
      <c r="G4791" t="s">
        <v>11373</v>
      </c>
      <c r="H4791" t="s">
        <v>11309</v>
      </c>
      <c r="I4791" t="s">
        <v>11429</v>
      </c>
      <c r="J4791">
        <v>2</v>
      </c>
      <c r="K4791" t="s">
        <v>11930</v>
      </c>
    </row>
    <row r="4792" spans="1:11">
      <c r="A4792">
        <v>4791</v>
      </c>
      <c r="B4792" t="s">
        <v>5141</v>
      </c>
      <c r="C4792" t="s">
        <v>11</v>
      </c>
      <c r="D4792" t="s">
        <v>5007</v>
      </c>
      <c r="E4792" t="s">
        <v>148</v>
      </c>
      <c r="F4792" t="s">
        <v>5133</v>
      </c>
      <c r="G4792" t="s">
        <v>11373</v>
      </c>
      <c r="H4792" t="s">
        <v>11309</v>
      </c>
      <c r="I4792" t="s">
        <v>11429</v>
      </c>
      <c r="J4792">
        <v>2</v>
      </c>
      <c r="K4792" t="s">
        <v>11930</v>
      </c>
    </row>
    <row r="4793" spans="1:11">
      <c r="A4793">
        <v>4792</v>
      </c>
      <c r="B4793" t="s">
        <v>5142</v>
      </c>
      <c r="C4793" t="s">
        <v>11</v>
      </c>
      <c r="D4793" t="s">
        <v>5007</v>
      </c>
      <c r="E4793" t="s">
        <v>148</v>
      </c>
      <c r="F4793" t="s">
        <v>5133</v>
      </c>
      <c r="G4793" t="s">
        <v>11373</v>
      </c>
      <c r="H4793" t="s">
        <v>11309</v>
      </c>
      <c r="I4793" t="s">
        <v>11429</v>
      </c>
      <c r="J4793">
        <v>2</v>
      </c>
      <c r="K4793" t="s">
        <v>11930</v>
      </c>
    </row>
    <row r="4794" spans="1:11">
      <c r="A4794">
        <v>4793</v>
      </c>
      <c r="B4794" t="s">
        <v>5143</v>
      </c>
      <c r="C4794" t="s">
        <v>11</v>
      </c>
      <c r="D4794" t="s">
        <v>5007</v>
      </c>
      <c r="E4794" t="s">
        <v>148</v>
      </c>
      <c r="F4794" t="s">
        <v>5133</v>
      </c>
      <c r="G4794" t="s">
        <v>11373</v>
      </c>
      <c r="H4794" t="s">
        <v>11309</v>
      </c>
      <c r="I4794" t="s">
        <v>11429</v>
      </c>
      <c r="J4794">
        <v>2</v>
      </c>
      <c r="K4794" t="s">
        <v>11930</v>
      </c>
    </row>
    <row r="4795" spans="1:11">
      <c r="A4795">
        <v>4794</v>
      </c>
      <c r="B4795" t="s">
        <v>5144</v>
      </c>
      <c r="C4795" t="s">
        <v>11</v>
      </c>
      <c r="D4795" t="s">
        <v>5007</v>
      </c>
      <c r="E4795" t="s">
        <v>148</v>
      </c>
      <c r="F4795" t="s">
        <v>5133</v>
      </c>
      <c r="G4795" t="s">
        <v>11373</v>
      </c>
      <c r="H4795" t="s">
        <v>11309</v>
      </c>
      <c r="I4795" t="s">
        <v>11429</v>
      </c>
      <c r="J4795">
        <v>2</v>
      </c>
      <c r="K4795" t="s">
        <v>11930</v>
      </c>
    </row>
    <row r="4796" spans="1:11">
      <c r="A4796">
        <v>4795</v>
      </c>
      <c r="B4796" t="s">
        <v>5145</v>
      </c>
      <c r="C4796" t="s">
        <v>11</v>
      </c>
      <c r="D4796" t="s">
        <v>5007</v>
      </c>
      <c r="E4796" t="s">
        <v>148</v>
      </c>
      <c r="F4796" t="s">
        <v>5133</v>
      </c>
      <c r="G4796" t="s">
        <v>11373</v>
      </c>
      <c r="H4796" t="s">
        <v>11309</v>
      </c>
      <c r="I4796" t="s">
        <v>11429</v>
      </c>
      <c r="J4796">
        <v>2</v>
      </c>
      <c r="K4796" t="s">
        <v>11930</v>
      </c>
    </row>
    <row r="4797" spans="1:11">
      <c r="A4797">
        <v>4796</v>
      </c>
      <c r="B4797" t="s">
        <v>5146</v>
      </c>
      <c r="C4797" t="s">
        <v>11</v>
      </c>
      <c r="D4797" t="s">
        <v>5007</v>
      </c>
      <c r="E4797" t="s">
        <v>148</v>
      </c>
      <c r="F4797" t="s">
        <v>5133</v>
      </c>
      <c r="G4797" t="s">
        <v>11373</v>
      </c>
      <c r="H4797" t="s">
        <v>11309</v>
      </c>
      <c r="I4797" t="s">
        <v>11429</v>
      </c>
      <c r="J4797">
        <v>2</v>
      </c>
      <c r="K4797" t="s">
        <v>11930</v>
      </c>
    </row>
    <row r="4798" spans="1:11">
      <c r="A4798">
        <v>4797</v>
      </c>
      <c r="B4798" t="s">
        <v>5147</v>
      </c>
      <c r="C4798" t="s">
        <v>11</v>
      </c>
      <c r="D4798" t="s">
        <v>5007</v>
      </c>
      <c r="E4798" t="s">
        <v>148</v>
      </c>
      <c r="F4798" t="s">
        <v>5133</v>
      </c>
      <c r="G4798" t="s">
        <v>11373</v>
      </c>
      <c r="H4798" t="s">
        <v>11309</v>
      </c>
      <c r="I4798" t="s">
        <v>11429</v>
      </c>
      <c r="J4798">
        <v>2</v>
      </c>
      <c r="K4798" t="s">
        <v>11930</v>
      </c>
    </row>
    <row r="4799" spans="1:11">
      <c r="A4799">
        <v>4798</v>
      </c>
      <c r="B4799" t="s">
        <v>5148</v>
      </c>
      <c r="C4799" t="s">
        <v>11</v>
      </c>
      <c r="D4799" t="s">
        <v>5007</v>
      </c>
      <c r="E4799" t="s">
        <v>148</v>
      </c>
      <c r="F4799" t="s">
        <v>5133</v>
      </c>
      <c r="G4799" t="s">
        <v>11373</v>
      </c>
      <c r="H4799" t="s">
        <v>11309</v>
      </c>
      <c r="I4799" t="s">
        <v>11429</v>
      </c>
      <c r="J4799">
        <v>2</v>
      </c>
      <c r="K4799" t="s">
        <v>11930</v>
      </c>
    </row>
    <row r="4800" spans="1:11">
      <c r="A4800">
        <v>4799</v>
      </c>
      <c r="B4800" t="s">
        <v>5149</v>
      </c>
      <c r="C4800" t="s">
        <v>11</v>
      </c>
      <c r="D4800" t="s">
        <v>5007</v>
      </c>
      <c r="E4800" t="s">
        <v>148</v>
      </c>
      <c r="F4800" t="s">
        <v>5133</v>
      </c>
      <c r="G4800" t="s">
        <v>11373</v>
      </c>
      <c r="H4800" t="s">
        <v>11309</v>
      </c>
      <c r="I4800" t="s">
        <v>11429</v>
      </c>
      <c r="J4800">
        <v>2</v>
      </c>
      <c r="K4800" t="s">
        <v>11930</v>
      </c>
    </row>
    <row r="4801" spans="1:11">
      <c r="A4801">
        <v>4800</v>
      </c>
      <c r="B4801" t="s">
        <v>5150</v>
      </c>
      <c r="C4801" t="s">
        <v>11</v>
      </c>
      <c r="D4801" t="s">
        <v>5007</v>
      </c>
      <c r="E4801" t="s">
        <v>148</v>
      </c>
      <c r="F4801" t="s">
        <v>5133</v>
      </c>
      <c r="G4801" t="s">
        <v>11373</v>
      </c>
      <c r="H4801" t="s">
        <v>11309</v>
      </c>
      <c r="I4801" t="s">
        <v>11429</v>
      </c>
      <c r="J4801">
        <v>2</v>
      </c>
      <c r="K4801" t="s">
        <v>11930</v>
      </c>
    </row>
    <row r="4802" spans="1:11">
      <c r="A4802">
        <v>4801</v>
      </c>
      <c r="B4802" t="s">
        <v>5151</v>
      </c>
      <c r="C4802" t="s">
        <v>11</v>
      </c>
      <c r="D4802" t="s">
        <v>5007</v>
      </c>
      <c r="E4802" t="s">
        <v>148</v>
      </c>
      <c r="F4802" t="s">
        <v>5133</v>
      </c>
      <c r="G4802" t="s">
        <v>11373</v>
      </c>
      <c r="H4802" t="s">
        <v>11309</v>
      </c>
      <c r="I4802" t="s">
        <v>11429</v>
      </c>
      <c r="J4802">
        <v>2</v>
      </c>
      <c r="K4802" t="s">
        <v>11930</v>
      </c>
    </row>
    <row r="4803" spans="1:11">
      <c r="A4803">
        <v>4802</v>
      </c>
      <c r="B4803" t="s">
        <v>5152</v>
      </c>
      <c r="C4803" t="s">
        <v>11</v>
      </c>
      <c r="D4803" t="s">
        <v>5007</v>
      </c>
      <c r="E4803" t="s">
        <v>148</v>
      </c>
      <c r="F4803" t="s">
        <v>5133</v>
      </c>
      <c r="G4803" t="s">
        <v>11373</v>
      </c>
      <c r="H4803" t="s">
        <v>11309</v>
      </c>
      <c r="I4803" t="s">
        <v>11429</v>
      </c>
      <c r="J4803">
        <v>2</v>
      </c>
      <c r="K4803" t="s">
        <v>11930</v>
      </c>
    </row>
    <row r="4804" spans="1:11">
      <c r="A4804">
        <v>4803</v>
      </c>
      <c r="B4804" t="s">
        <v>5153</v>
      </c>
      <c r="C4804" t="s">
        <v>11</v>
      </c>
      <c r="D4804" t="s">
        <v>5007</v>
      </c>
      <c r="E4804" t="s">
        <v>148</v>
      </c>
      <c r="F4804" t="s">
        <v>5133</v>
      </c>
      <c r="G4804" t="s">
        <v>11373</v>
      </c>
      <c r="H4804" t="s">
        <v>11309</v>
      </c>
      <c r="I4804" t="s">
        <v>11429</v>
      </c>
      <c r="J4804">
        <v>2</v>
      </c>
      <c r="K4804" t="s">
        <v>11930</v>
      </c>
    </row>
    <row r="4805" spans="1:11">
      <c r="A4805">
        <v>4804</v>
      </c>
      <c r="B4805" t="s">
        <v>5154</v>
      </c>
      <c r="C4805" t="s">
        <v>11</v>
      </c>
      <c r="D4805" t="s">
        <v>5007</v>
      </c>
      <c r="E4805" t="s">
        <v>148</v>
      </c>
      <c r="F4805" t="s">
        <v>5133</v>
      </c>
      <c r="G4805" t="s">
        <v>11373</v>
      </c>
      <c r="H4805" t="s">
        <v>11309</v>
      </c>
      <c r="I4805" t="s">
        <v>11429</v>
      </c>
      <c r="J4805">
        <v>2</v>
      </c>
      <c r="K4805" t="s">
        <v>11930</v>
      </c>
    </row>
    <row r="4806" spans="1:11">
      <c r="A4806">
        <v>4805</v>
      </c>
      <c r="B4806" t="s">
        <v>2044</v>
      </c>
      <c r="C4806" t="s">
        <v>11</v>
      </c>
      <c r="D4806" t="s">
        <v>5007</v>
      </c>
      <c r="E4806" t="s">
        <v>148</v>
      </c>
      <c r="F4806" t="s">
        <v>5133</v>
      </c>
      <c r="G4806" t="s">
        <v>11373</v>
      </c>
      <c r="H4806" t="s">
        <v>11309</v>
      </c>
      <c r="I4806" t="s">
        <v>11429</v>
      </c>
      <c r="J4806">
        <v>2</v>
      </c>
      <c r="K4806" t="s">
        <v>11930</v>
      </c>
    </row>
    <row r="4807" spans="1:11">
      <c r="A4807">
        <v>4806</v>
      </c>
      <c r="B4807" t="s">
        <v>5155</v>
      </c>
      <c r="C4807" t="s">
        <v>17</v>
      </c>
      <c r="D4807" t="s">
        <v>5007</v>
      </c>
      <c r="E4807" t="s">
        <v>148</v>
      </c>
      <c r="F4807" t="s">
        <v>5156</v>
      </c>
      <c r="G4807" t="s">
        <v>11373</v>
      </c>
      <c r="H4807" t="s">
        <v>11312</v>
      </c>
      <c r="I4807" t="s">
        <v>11429</v>
      </c>
      <c r="J4807">
        <v>2</v>
      </c>
      <c r="K4807" t="s">
        <v>11931</v>
      </c>
    </row>
    <row r="4808" spans="1:11">
      <c r="A4808">
        <v>4807</v>
      </c>
      <c r="B4808" t="s">
        <v>5157</v>
      </c>
      <c r="C4808" t="s">
        <v>17</v>
      </c>
      <c r="D4808" t="s">
        <v>5007</v>
      </c>
      <c r="E4808" t="s">
        <v>148</v>
      </c>
      <c r="F4808" t="s">
        <v>5156</v>
      </c>
      <c r="G4808" t="s">
        <v>11373</v>
      </c>
      <c r="H4808" t="s">
        <v>11312</v>
      </c>
      <c r="I4808" t="s">
        <v>11429</v>
      </c>
      <c r="J4808">
        <v>2</v>
      </c>
      <c r="K4808" t="s">
        <v>11931</v>
      </c>
    </row>
    <row r="4809" spans="1:11">
      <c r="A4809">
        <v>4808</v>
      </c>
      <c r="B4809" t="s">
        <v>5158</v>
      </c>
      <c r="C4809" t="s">
        <v>17</v>
      </c>
      <c r="D4809" t="s">
        <v>5007</v>
      </c>
      <c r="E4809" t="s">
        <v>148</v>
      </c>
      <c r="F4809" t="s">
        <v>5156</v>
      </c>
      <c r="G4809" t="s">
        <v>11373</v>
      </c>
      <c r="H4809" t="s">
        <v>11312</v>
      </c>
      <c r="I4809" t="s">
        <v>11429</v>
      </c>
      <c r="J4809">
        <v>2</v>
      </c>
      <c r="K4809" t="s">
        <v>11931</v>
      </c>
    </row>
    <row r="4810" spans="1:11">
      <c r="A4810">
        <v>4809</v>
      </c>
      <c r="B4810" t="s">
        <v>5159</v>
      </c>
      <c r="C4810" t="s">
        <v>17</v>
      </c>
      <c r="D4810" t="s">
        <v>5007</v>
      </c>
      <c r="E4810" t="s">
        <v>148</v>
      </c>
      <c r="F4810" t="s">
        <v>5156</v>
      </c>
      <c r="G4810" t="s">
        <v>11373</v>
      </c>
      <c r="H4810" t="s">
        <v>11312</v>
      </c>
      <c r="I4810" t="s">
        <v>11429</v>
      </c>
      <c r="J4810">
        <v>2</v>
      </c>
      <c r="K4810" t="s">
        <v>11931</v>
      </c>
    </row>
    <row r="4811" spans="1:11">
      <c r="A4811">
        <v>4810</v>
      </c>
      <c r="B4811" t="s">
        <v>5160</v>
      </c>
      <c r="C4811" t="s">
        <v>32</v>
      </c>
      <c r="D4811" t="s">
        <v>5007</v>
      </c>
      <c r="E4811" t="s">
        <v>148</v>
      </c>
      <c r="F4811" t="s">
        <v>5161</v>
      </c>
      <c r="G4811" t="s">
        <v>11373</v>
      </c>
      <c r="H4811" t="s">
        <v>11315</v>
      </c>
      <c r="I4811" t="s">
        <v>11429</v>
      </c>
      <c r="J4811">
        <v>2</v>
      </c>
      <c r="K4811" t="s">
        <v>11932</v>
      </c>
    </row>
    <row r="4812" spans="1:11">
      <c r="A4812">
        <v>4811</v>
      </c>
      <c r="B4812" t="s">
        <v>5162</v>
      </c>
      <c r="C4812" t="s">
        <v>32</v>
      </c>
      <c r="D4812" t="s">
        <v>5007</v>
      </c>
      <c r="E4812" t="s">
        <v>148</v>
      </c>
      <c r="F4812" t="s">
        <v>5161</v>
      </c>
      <c r="G4812" t="s">
        <v>11373</v>
      </c>
      <c r="H4812" t="s">
        <v>11315</v>
      </c>
      <c r="I4812" t="s">
        <v>11429</v>
      </c>
      <c r="J4812">
        <v>2</v>
      </c>
      <c r="K4812" t="s">
        <v>11932</v>
      </c>
    </row>
    <row r="4813" spans="1:11">
      <c r="A4813">
        <v>4812</v>
      </c>
      <c r="B4813" t="s">
        <v>5163</v>
      </c>
      <c r="C4813" t="s">
        <v>32</v>
      </c>
      <c r="D4813" t="s">
        <v>5007</v>
      </c>
      <c r="E4813" t="s">
        <v>148</v>
      </c>
      <c r="F4813" t="s">
        <v>5161</v>
      </c>
      <c r="G4813" t="s">
        <v>11373</v>
      </c>
      <c r="H4813" t="s">
        <v>11315</v>
      </c>
      <c r="I4813" t="s">
        <v>11429</v>
      </c>
      <c r="J4813">
        <v>2</v>
      </c>
      <c r="K4813" t="s">
        <v>11932</v>
      </c>
    </row>
    <row r="4814" spans="1:11">
      <c r="A4814">
        <v>4813</v>
      </c>
      <c r="B4814" t="s">
        <v>5164</v>
      </c>
      <c r="C4814" t="s">
        <v>32</v>
      </c>
      <c r="D4814" t="s">
        <v>5007</v>
      </c>
      <c r="E4814" t="s">
        <v>148</v>
      </c>
      <c r="F4814" t="s">
        <v>5161</v>
      </c>
      <c r="G4814" t="s">
        <v>11373</v>
      </c>
      <c r="H4814" t="s">
        <v>11315</v>
      </c>
      <c r="I4814" t="s">
        <v>11429</v>
      </c>
      <c r="J4814">
        <v>2</v>
      </c>
      <c r="K4814" t="s">
        <v>11932</v>
      </c>
    </row>
    <row r="4815" spans="1:11">
      <c r="A4815">
        <v>4814</v>
      </c>
      <c r="B4815" t="s">
        <v>5165</v>
      </c>
      <c r="C4815" t="s">
        <v>32</v>
      </c>
      <c r="D4815" t="s">
        <v>5007</v>
      </c>
      <c r="E4815" t="s">
        <v>148</v>
      </c>
      <c r="F4815" t="s">
        <v>5161</v>
      </c>
      <c r="G4815" t="s">
        <v>11373</v>
      </c>
      <c r="H4815" t="s">
        <v>11315</v>
      </c>
      <c r="I4815" t="s">
        <v>11429</v>
      </c>
      <c r="J4815">
        <v>2</v>
      </c>
      <c r="K4815" t="s">
        <v>11932</v>
      </c>
    </row>
    <row r="4816" spans="1:11">
      <c r="A4816">
        <v>4815</v>
      </c>
      <c r="B4816" t="s">
        <v>5166</v>
      </c>
      <c r="C4816" t="s">
        <v>32</v>
      </c>
      <c r="D4816" t="s">
        <v>5007</v>
      </c>
      <c r="E4816" t="s">
        <v>148</v>
      </c>
      <c r="F4816" t="s">
        <v>5161</v>
      </c>
      <c r="G4816" t="s">
        <v>11373</v>
      </c>
      <c r="H4816" t="s">
        <v>11315</v>
      </c>
      <c r="I4816" t="s">
        <v>11429</v>
      </c>
      <c r="J4816">
        <v>2</v>
      </c>
      <c r="K4816" t="s">
        <v>11932</v>
      </c>
    </row>
    <row r="4817" spans="1:11">
      <c r="A4817">
        <v>4816</v>
      </c>
      <c r="B4817" t="s">
        <v>5167</v>
      </c>
      <c r="C4817" t="s">
        <v>32</v>
      </c>
      <c r="D4817" t="s">
        <v>5007</v>
      </c>
      <c r="E4817" t="s">
        <v>148</v>
      </c>
      <c r="F4817" t="s">
        <v>5161</v>
      </c>
      <c r="G4817" t="s">
        <v>11373</v>
      </c>
      <c r="H4817" t="s">
        <v>11315</v>
      </c>
      <c r="I4817" t="s">
        <v>11429</v>
      </c>
      <c r="J4817">
        <v>2</v>
      </c>
      <c r="K4817" t="s">
        <v>11932</v>
      </c>
    </row>
    <row r="4818" spans="1:11">
      <c r="A4818">
        <v>4817</v>
      </c>
      <c r="B4818" t="s">
        <v>5168</v>
      </c>
      <c r="C4818" t="s">
        <v>32</v>
      </c>
      <c r="D4818" t="s">
        <v>5007</v>
      </c>
      <c r="E4818" t="s">
        <v>148</v>
      </c>
      <c r="F4818" t="s">
        <v>5161</v>
      </c>
      <c r="G4818" t="s">
        <v>11373</v>
      </c>
      <c r="H4818" t="s">
        <v>11315</v>
      </c>
      <c r="I4818" t="s">
        <v>11429</v>
      </c>
      <c r="J4818">
        <v>2</v>
      </c>
      <c r="K4818" t="s">
        <v>11932</v>
      </c>
    </row>
    <row r="4819" spans="1:11">
      <c r="A4819">
        <v>4818</v>
      </c>
      <c r="B4819" t="s">
        <v>5169</v>
      </c>
      <c r="C4819" t="s">
        <v>32</v>
      </c>
      <c r="D4819" t="s">
        <v>5007</v>
      </c>
      <c r="E4819" t="s">
        <v>148</v>
      </c>
      <c r="F4819" t="s">
        <v>5161</v>
      </c>
      <c r="G4819" t="s">
        <v>11373</v>
      </c>
      <c r="H4819" t="s">
        <v>11315</v>
      </c>
      <c r="I4819" t="s">
        <v>11429</v>
      </c>
      <c r="J4819">
        <v>2</v>
      </c>
      <c r="K4819" t="s">
        <v>11932</v>
      </c>
    </row>
    <row r="4820" spans="1:11">
      <c r="A4820">
        <v>4819</v>
      </c>
      <c r="B4820" t="s">
        <v>5170</v>
      </c>
      <c r="C4820" t="s">
        <v>32</v>
      </c>
      <c r="D4820" t="s">
        <v>5007</v>
      </c>
      <c r="E4820" t="s">
        <v>148</v>
      </c>
      <c r="F4820" t="s">
        <v>5161</v>
      </c>
      <c r="G4820" t="s">
        <v>11373</v>
      </c>
      <c r="H4820" t="s">
        <v>11315</v>
      </c>
      <c r="I4820" t="s">
        <v>11429</v>
      </c>
      <c r="J4820">
        <v>2</v>
      </c>
      <c r="K4820" t="s">
        <v>11932</v>
      </c>
    </row>
    <row r="4821" spans="1:11">
      <c r="A4821">
        <v>4820</v>
      </c>
      <c r="B4821" t="s">
        <v>5171</v>
      </c>
      <c r="C4821" t="s">
        <v>32</v>
      </c>
      <c r="D4821" t="s">
        <v>5007</v>
      </c>
      <c r="E4821" t="s">
        <v>148</v>
      </c>
      <c r="F4821" t="s">
        <v>5161</v>
      </c>
      <c r="G4821" t="s">
        <v>11373</v>
      </c>
      <c r="H4821" t="s">
        <v>11315</v>
      </c>
      <c r="I4821" t="s">
        <v>11429</v>
      </c>
      <c r="J4821">
        <v>2</v>
      </c>
      <c r="K4821" t="s">
        <v>11932</v>
      </c>
    </row>
    <row r="4822" spans="1:11">
      <c r="A4822">
        <v>4821</v>
      </c>
      <c r="B4822" t="s">
        <v>5142</v>
      </c>
      <c r="C4822" t="s">
        <v>32</v>
      </c>
      <c r="D4822" t="s">
        <v>5007</v>
      </c>
      <c r="E4822" t="s">
        <v>148</v>
      </c>
      <c r="F4822" t="s">
        <v>5161</v>
      </c>
      <c r="G4822" t="s">
        <v>11373</v>
      </c>
      <c r="H4822" t="s">
        <v>11315</v>
      </c>
      <c r="I4822" t="s">
        <v>11429</v>
      </c>
      <c r="J4822">
        <v>2</v>
      </c>
      <c r="K4822" t="s">
        <v>11932</v>
      </c>
    </row>
    <row r="4823" spans="1:11">
      <c r="A4823">
        <v>4822</v>
      </c>
      <c r="B4823" t="s">
        <v>5172</v>
      </c>
      <c r="C4823" t="s">
        <v>45</v>
      </c>
      <c r="D4823" t="s">
        <v>5007</v>
      </c>
      <c r="E4823" t="s">
        <v>148</v>
      </c>
      <c r="F4823" t="s">
        <v>5173</v>
      </c>
      <c r="G4823" t="s">
        <v>11373</v>
      </c>
      <c r="H4823" t="s">
        <v>11318</v>
      </c>
      <c r="I4823" t="s">
        <v>11429</v>
      </c>
      <c r="J4823">
        <v>2</v>
      </c>
      <c r="K4823" t="s">
        <v>11933</v>
      </c>
    </row>
    <row r="4824" spans="1:11">
      <c r="A4824">
        <v>4823</v>
      </c>
      <c r="B4824" t="s">
        <v>5174</v>
      </c>
      <c r="C4824" t="s">
        <v>45</v>
      </c>
      <c r="D4824" t="s">
        <v>5007</v>
      </c>
      <c r="E4824" t="s">
        <v>148</v>
      </c>
      <c r="F4824" t="s">
        <v>5173</v>
      </c>
      <c r="G4824" t="s">
        <v>11373</v>
      </c>
      <c r="H4824" t="s">
        <v>11318</v>
      </c>
      <c r="I4824" t="s">
        <v>11429</v>
      </c>
      <c r="J4824">
        <v>2</v>
      </c>
      <c r="K4824" t="s">
        <v>11933</v>
      </c>
    </row>
    <row r="4825" spans="1:11">
      <c r="A4825">
        <v>4824</v>
      </c>
      <c r="B4825" t="s">
        <v>5175</v>
      </c>
      <c r="C4825" t="s">
        <v>45</v>
      </c>
      <c r="D4825" t="s">
        <v>5007</v>
      </c>
      <c r="E4825" t="s">
        <v>148</v>
      </c>
      <c r="F4825" t="s">
        <v>5173</v>
      </c>
      <c r="G4825" t="s">
        <v>11373</v>
      </c>
      <c r="H4825" t="s">
        <v>11318</v>
      </c>
      <c r="I4825" t="s">
        <v>11429</v>
      </c>
      <c r="J4825">
        <v>2</v>
      </c>
      <c r="K4825" t="s">
        <v>11933</v>
      </c>
    </row>
    <row r="4826" spans="1:11">
      <c r="A4826">
        <v>4825</v>
      </c>
      <c r="B4826" t="s">
        <v>5176</v>
      </c>
      <c r="C4826" t="s">
        <v>45</v>
      </c>
      <c r="D4826" t="s">
        <v>5007</v>
      </c>
      <c r="E4826" t="s">
        <v>148</v>
      </c>
      <c r="F4826" t="s">
        <v>5173</v>
      </c>
      <c r="G4826" t="s">
        <v>11373</v>
      </c>
      <c r="H4826" t="s">
        <v>11318</v>
      </c>
      <c r="I4826" t="s">
        <v>11429</v>
      </c>
      <c r="J4826">
        <v>2</v>
      </c>
      <c r="K4826" t="s">
        <v>11933</v>
      </c>
    </row>
    <row r="4827" spans="1:11">
      <c r="A4827">
        <v>4826</v>
      </c>
      <c r="B4827" t="s">
        <v>5177</v>
      </c>
      <c r="C4827" t="s">
        <v>45</v>
      </c>
      <c r="D4827" t="s">
        <v>5007</v>
      </c>
      <c r="E4827" t="s">
        <v>148</v>
      </c>
      <c r="F4827" t="s">
        <v>5173</v>
      </c>
      <c r="G4827" t="s">
        <v>11373</v>
      </c>
      <c r="H4827" t="s">
        <v>11318</v>
      </c>
      <c r="I4827" t="s">
        <v>11429</v>
      </c>
      <c r="J4827">
        <v>2</v>
      </c>
      <c r="K4827" t="s">
        <v>11933</v>
      </c>
    </row>
    <row r="4828" spans="1:11">
      <c r="A4828">
        <v>4827</v>
      </c>
      <c r="B4828" t="s">
        <v>5178</v>
      </c>
      <c r="C4828" t="s">
        <v>45</v>
      </c>
      <c r="D4828" t="s">
        <v>5007</v>
      </c>
      <c r="E4828" t="s">
        <v>148</v>
      </c>
      <c r="F4828" t="s">
        <v>5173</v>
      </c>
      <c r="G4828" t="s">
        <v>11373</v>
      </c>
      <c r="H4828" t="s">
        <v>11318</v>
      </c>
      <c r="I4828" t="s">
        <v>11429</v>
      </c>
      <c r="J4828">
        <v>2</v>
      </c>
      <c r="K4828" t="s">
        <v>11933</v>
      </c>
    </row>
    <row r="4829" spans="1:11">
      <c r="A4829">
        <v>4828</v>
      </c>
      <c r="B4829" t="s">
        <v>5179</v>
      </c>
      <c r="C4829" t="s">
        <v>54</v>
      </c>
      <c r="D4829" t="s">
        <v>5007</v>
      </c>
      <c r="E4829" t="s">
        <v>148</v>
      </c>
      <c r="F4829" t="s">
        <v>5180</v>
      </c>
      <c r="G4829" t="s">
        <v>11373</v>
      </c>
      <c r="H4829" t="s">
        <v>11321</v>
      </c>
      <c r="I4829" t="s">
        <v>11429</v>
      </c>
      <c r="J4829">
        <v>2</v>
      </c>
      <c r="K4829" t="s">
        <v>11934</v>
      </c>
    </row>
    <row r="4830" spans="1:11">
      <c r="A4830">
        <v>4829</v>
      </c>
      <c r="B4830" t="s">
        <v>5181</v>
      </c>
      <c r="C4830" t="s">
        <v>54</v>
      </c>
      <c r="D4830" t="s">
        <v>5007</v>
      </c>
      <c r="E4830" t="s">
        <v>148</v>
      </c>
      <c r="F4830" t="s">
        <v>5180</v>
      </c>
      <c r="G4830" t="s">
        <v>11373</v>
      </c>
      <c r="H4830" t="s">
        <v>11321</v>
      </c>
      <c r="I4830" t="s">
        <v>11429</v>
      </c>
      <c r="J4830">
        <v>2</v>
      </c>
      <c r="K4830" t="s">
        <v>11934</v>
      </c>
    </row>
    <row r="4831" spans="1:11">
      <c r="A4831">
        <v>4830</v>
      </c>
      <c r="B4831" t="s">
        <v>5182</v>
      </c>
      <c r="C4831" t="s">
        <v>54</v>
      </c>
      <c r="D4831" t="s">
        <v>5007</v>
      </c>
      <c r="E4831" t="s">
        <v>148</v>
      </c>
      <c r="F4831" t="s">
        <v>5180</v>
      </c>
      <c r="G4831" t="s">
        <v>11373</v>
      </c>
      <c r="H4831" t="s">
        <v>11321</v>
      </c>
      <c r="I4831" t="s">
        <v>11429</v>
      </c>
      <c r="J4831">
        <v>2</v>
      </c>
      <c r="K4831" t="s">
        <v>11934</v>
      </c>
    </row>
    <row r="4832" spans="1:11">
      <c r="A4832">
        <v>4831</v>
      </c>
      <c r="B4832" t="s">
        <v>5183</v>
      </c>
      <c r="C4832" t="s">
        <v>63</v>
      </c>
      <c r="D4832" t="s">
        <v>5007</v>
      </c>
      <c r="E4832" t="s">
        <v>148</v>
      </c>
      <c r="F4832" t="s">
        <v>5184</v>
      </c>
      <c r="G4832" t="s">
        <v>11373</v>
      </c>
      <c r="H4832" t="s">
        <v>11328</v>
      </c>
      <c r="I4832" t="s">
        <v>11429</v>
      </c>
      <c r="J4832">
        <v>2</v>
      </c>
      <c r="K4832" t="s">
        <v>11935</v>
      </c>
    </row>
    <row r="4833" spans="1:11">
      <c r="A4833">
        <v>4832</v>
      </c>
      <c r="B4833" t="s">
        <v>5185</v>
      </c>
      <c r="C4833" t="s">
        <v>63</v>
      </c>
      <c r="D4833" t="s">
        <v>5007</v>
      </c>
      <c r="E4833" t="s">
        <v>148</v>
      </c>
      <c r="F4833" t="s">
        <v>5184</v>
      </c>
      <c r="G4833" t="s">
        <v>11373</v>
      </c>
      <c r="H4833" t="s">
        <v>11328</v>
      </c>
      <c r="I4833" t="s">
        <v>11429</v>
      </c>
      <c r="J4833">
        <v>2</v>
      </c>
      <c r="K4833" t="s">
        <v>11935</v>
      </c>
    </row>
    <row r="4834" spans="1:11">
      <c r="A4834">
        <v>4833</v>
      </c>
      <c r="B4834" t="s">
        <v>5186</v>
      </c>
      <c r="C4834" t="s">
        <v>63</v>
      </c>
      <c r="D4834" t="s">
        <v>5007</v>
      </c>
      <c r="E4834" t="s">
        <v>148</v>
      </c>
      <c r="F4834" t="s">
        <v>5184</v>
      </c>
      <c r="G4834" t="s">
        <v>11373</v>
      </c>
      <c r="H4834" t="s">
        <v>11328</v>
      </c>
      <c r="I4834" t="s">
        <v>11429</v>
      </c>
      <c r="J4834">
        <v>2</v>
      </c>
      <c r="K4834" t="s">
        <v>11935</v>
      </c>
    </row>
    <row r="4835" spans="1:11">
      <c r="A4835">
        <v>4834</v>
      </c>
      <c r="B4835" t="s">
        <v>5187</v>
      </c>
      <c r="C4835" t="s">
        <v>63</v>
      </c>
      <c r="D4835" t="s">
        <v>5007</v>
      </c>
      <c r="E4835" t="s">
        <v>148</v>
      </c>
      <c r="F4835" t="s">
        <v>5184</v>
      </c>
      <c r="G4835" t="s">
        <v>11373</v>
      </c>
      <c r="H4835" t="s">
        <v>11328</v>
      </c>
      <c r="I4835" t="s">
        <v>11429</v>
      </c>
      <c r="J4835">
        <v>2</v>
      </c>
      <c r="K4835" t="s">
        <v>11935</v>
      </c>
    </row>
    <row r="4836" spans="1:11">
      <c r="A4836">
        <v>4835</v>
      </c>
      <c r="B4836" t="s">
        <v>5188</v>
      </c>
      <c r="C4836" t="s">
        <v>63</v>
      </c>
      <c r="D4836" t="s">
        <v>5007</v>
      </c>
      <c r="E4836" t="s">
        <v>148</v>
      </c>
      <c r="F4836" t="s">
        <v>5184</v>
      </c>
      <c r="G4836" t="s">
        <v>11373</v>
      </c>
      <c r="H4836" t="s">
        <v>11328</v>
      </c>
      <c r="I4836" t="s">
        <v>11429</v>
      </c>
      <c r="J4836">
        <v>2</v>
      </c>
      <c r="K4836" t="s">
        <v>11935</v>
      </c>
    </row>
    <row r="4837" spans="1:11">
      <c r="A4837">
        <v>4836</v>
      </c>
      <c r="B4837" t="s">
        <v>5189</v>
      </c>
      <c r="C4837" t="s">
        <v>63</v>
      </c>
      <c r="D4837" t="s">
        <v>5007</v>
      </c>
      <c r="E4837" t="s">
        <v>148</v>
      </c>
      <c r="F4837" t="s">
        <v>5184</v>
      </c>
      <c r="G4837" t="s">
        <v>11373</v>
      </c>
      <c r="H4837" t="s">
        <v>11328</v>
      </c>
      <c r="I4837" t="s">
        <v>11429</v>
      </c>
      <c r="J4837">
        <v>2</v>
      </c>
      <c r="K4837" t="s">
        <v>11935</v>
      </c>
    </row>
    <row r="4838" spans="1:11">
      <c r="A4838">
        <v>4837</v>
      </c>
      <c r="B4838" t="s">
        <v>5190</v>
      </c>
      <c r="C4838" t="s">
        <v>63</v>
      </c>
      <c r="D4838" t="s">
        <v>5007</v>
      </c>
      <c r="E4838" t="s">
        <v>148</v>
      </c>
      <c r="F4838" t="s">
        <v>5184</v>
      </c>
      <c r="G4838" t="s">
        <v>11373</v>
      </c>
      <c r="H4838" t="s">
        <v>11328</v>
      </c>
      <c r="I4838" t="s">
        <v>11429</v>
      </c>
      <c r="J4838">
        <v>2</v>
      </c>
      <c r="K4838" t="s">
        <v>11935</v>
      </c>
    </row>
    <row r="4839" spans="1:11">
      <c r="A4839">
        <v>4838</v>
      </c>
      <c r="B4839" t="s">
        <v>5191</v>
      </c>
      <c r="C4839" t="s">
        <v>63</v>
      </c>
      <c r="D4839" t="s">
        <v>5007</v>
      </c>
      <c r="E4839" t="s">
        <v>148</v>
      </c>
      <c r="F4839" t="s">
        <v>5184</v>
      </c>
      <c r="G4839" t="s">
        <v>11373</v>
      </c>
      <c r="H4839" t="s">
        <v>11328</v>
      </c>
      <c r="I4839" t="s">
        <v>11429</v>
      </c>
      <c r="J4839">
        <v>2</v>
      </c>
      <c r="K4839" t="s">
        <v>11935</v>
      </c>
    </row>
    <row r="4840" spans="1:11">
      <c r="A4840">
        <v>4839</v>
      </c>
      <c r="B4840" t="s">
        <v>5192</v>
      </c>
      <c r="C4840" t="s">
        <v>63</v>
      </c>
      <c r="D4840" t="s">
        <v>5007</v>
      </c>
      <c r="E4840" t="s">
        <v>148</v>
      </c>
      <c r="F4840" t="s">
        <v>5184</v>
      </c>
      <c r="G4840" t="s">
        <v>11373</v>
      </c>
      <c r="H4840" t="s">
        <v>11328</v>
      </c>
      <c r="I4840" t="s">
        <v>11429</v>
      </c>
      <c r="J4840">
        <v>2</v>
      </c>
      <c r="K4840" t="s">
        <v>11935</v>
      </c>
    </row>
    <row r="4841" spans="1:11">
      <c r="A4841">
        <v>4840</v>
      </c>
      <c r="B4841" t="s">
        <v>5193</v>
      </c>
      <c r="C4841" t="s">
        <v>63</v>
      </c>
      <c r="D4841" t="s">
        <v>5007</v>
      </c>
      <c r="E4841" t="s">
        <v>148</v>
      </c>
      <c r="F4841" t="s">
        <v>5184</v>
      </c>
      <c r="G4841" t="s">
        <v>11373</v>
      </c>
      <c r="H4841" t="s">
        <v>11328</v>
      </c>
      <c r="I4841" t="s">
        <v>11429</v>
      </c>
      <c r="J4841">
        <v>2</v>
      </c>
      <c r="K4841" t="s">
        <v>11935</v>
      </c>
    </row>
    <row r="4842" spans="1:11">
      <c r="A4842">
        <v>4841</v>
      </c>
      <c r="B4842" t="s">
        <v>5194</v>
      </c>
      <c r="C4842" t="s">
        <v>63</v>
      </c>
      <c r="D4842" t="s">
        <v>5007</v>
      </c>
      <c r="E4842" t="s">
        <v>148</v>
      </c>
      <c r="F4842" t="s">
        <v>5184</v>
      </c>
      <c r="G4842" t="s">
        <v>11373</v>
      </c>
      <c r="H4842" t="s">
        <v>11328</v>
      </c>
      <c r="I4842" t="s">
        <v>11429</v>
      </c>
      <c r="J4842">
        <v>2</v>
      </c>
      <c r="K4842" t="s">
        <v>11935</v>
      </c>
    </row>
    <row r="4843" spans="1:11">
      <c r="A4843">
        <v>4842</v>
      </c>
      <c r="B4843" t="s">
        <v>5195</v>
      </c>
      <c r="C4843" t="s">
        <v>80</v>
      </c>
      <c r="D4843" t="s">
        <v>5007</v>
      </c>
      <c r="E4843" t="s">
        <v>148</v>
      </c>
      <c r="F4843" t="s">
        <v>5196</v>
      </c>
      <c r="G4843" t="s">
        <v>11373</v>
      </c>
      <c r="H4843" t="s">
        <v>11334</v>
      </c>
      <c r="I4843" t="s">
        <v>11429</v>
      </c>
      <c r="J4843">
        <v>2</v>
      </c>
      <c r="K4843" t="s">
        <v>11936</v>
      </c>
    </row>
    <row r="4844" spans="1:11">
      <c r="A4844">
        <v>4843</v>
      </c>
      <c r="B4844" t="s">
        <v>5197</v>
      </c>
      <c r="C4844" t="s">
        <v>80</v>
      </c>
      <c r="D4844" t="s">
        <v>5007</v>
      </c>
      <c r="E4844" t="s">
        <v>148</v>
      </c>
      <c r="F4844" t="s">
        <v>5196</v>
      </c>
      <c r="G4844" t="s">
        <v>11373</v>
      </c>
      <c r="H4844" t="s">
        <v>11334</v>
      </c>
      <c r="I4844" t="s">
        <v>11429</v>
      </c>
      <c r="J4844">
        <v>2</v>
      </c>
      <c r="K4844" t="s">
        <v>11936</v>
      </c>
    </row>
    <row r="4845" spans="1:11">
      <c r="A4845">
        <v>4844</v>
      </c>
      <c r="B4845" t="s">
        <v>5198</v>
      </c>
      <c r="C4845" t="s">
        <v>80</v>
      </c>
      <c r="D4845" t="s">
        <v>5007</v>
      </c>
      <c r="E4845" t="s">
        <v>148</v>
      </c>
      <c r="F4845" t="s">
        <v>5196</v>
      </c>
      <c r="G4845" t="s">
        <v>11373</v>
      </c>
      <c r="H4845" t="s">
        <v>11334</v>
      </c>
      <c r="I4845" t="s">
        <v>11429</v>
      </c>
      <c r="J4845">
        <v>2</v>
      </c>
      <c r="K4845" t="s">
        <v>11936</v>
      </c>
    </row>
    <row r="4846" spans="1:11">
      <c r="A4846">
        <v>4845</v>
      </c>
      <c r="B4846" t="s">
        <v>5199</v>
      </c>
      <c r="C4846" t="s">
        <v>80</v>
      </c>
      <c r="D4846" t="s">
        <v>5007</v>
      </c>
      <c r="E4846" t="s">
        <v>148</v>
      </c>
      <c r="F4846" t="s">
        <v>5196</v>
      </c>
      <c r="G4846" t="s">
        <v>11373</v>
      </c>
      <c r="H4846" t="s">
        <v>11334</v>
      </c>
      <c r="I4846" t="s">
        <v>11429</v>
      </c>
      <c r="J4846">
        <v>2</v>
      </c>
      <c r="K4846" t="s">
        <v>11936</v>
      </c>
    </row>
    <row r="4847" spans="1:11">
      <c r="A4847">
        <v>4846</v>
      </c>
      <c r="B4847" t="s">
        <v>5200</v>
      </c>
      <c r="C4847" t="s">
        <v>80</v>
      </c>
      <c r="D4847" t="s">
        <v>5007</v>
      </c>
      <c r="E4847" t="s">
        <v>148</v>
      </c>
      <c r="F4847" t="s">
        <v>5196</v>
      </c>
      <c r="G4847" t="s">
        <v>11373</v>
      </c>
      <c r="H4847" t="s">
        <v>11334</v>
      </c>
      <c r="I4847" t="s">
        <v>11429</v>
      </c>
      <c r="J4847">
        <v>2</v>
      </c>
      <c r="K4847" t="s">
        <v>11936</v>
      </c>
    </row>
    <row r="4848" spans="1:11">
      <c r="A4848">
        <v>4847</v>
      </c>
      <c r="B4848" t="s">
        <v>5201</v>
      </c>
      <c r="C4848" t="s">
        <v>80</v>
      </c>
      <c r="D4848" t="s">
        <v>5007</v>
      </c>
      <c r="E4848" t="s">
        <v>148</v>
      </c>
      <c r="F4848" t="s">
        <v>5196</v>
      </c>
      <c r="G4848" t="s">
        <v>11373</v>
      </c>
      <c r="H4848" t="s">
        <v>11334</v>
      </c>
      <c r="I4848" t="s">
        <v>11429</v>
      </c>
      <c r="J4848">
        <v>2</v>
      </c>
      <c r="K4848" t="s">
        <v>11936</v>
      </c>
    </row>
    <row r="4849" spans="1:11">
      <c r="A4849">
        <v>4848</v>
      </c>
      <c r="B4849" t="s">
        <v>5202</v>
      </c>
      <c r="C4849" t="s">
        <v>80</v>
      </c>
      <c r="D4849" t="s">
        <v>5007</v>
      </c>
      <c r="E4849" t="s">
        <v>148</v>
      </c>
      <c r="F4849" t="s">
        <v>5196</v>
      </c>
      <c r="G4849" t="s">
        <v>11373</v>
      </c>
      <c r="H4849" t="s">
        <v>11334</v>
      </c>
      <c r="I4849" t="s">
        <v>11429</v>
      </c>
      <c r="J4849">
        <v>2</v>
      </c>
      <c r="K4849" t="s">
        <v>11936</v>
      </c>
    </row>
    <row r="4850" spans="1:11">
      <c r="A4850">
        <v>4849</v>
      </c>
      <c r="B4850" t="s">
        <v>5203</v>
      </c>
      <c r="C4850" t="s">
        <v>80</v>
      </c>
      <c r="D4850" t="s">
        <v>5007</v>
      </c>
      <c r="E4850" t="s">
        <v>148</v>
      </c>
      <c r="F4850" t="s">
        <v>5196</v>
      </c>
      <c r="G4850" t="s">
        <v>11373</v>
      </c>
      <c r="H4850" t="s">
        <v>11334</v>
      </c>
      <c r="I4850" t="s">
        <v>11429</v>
      </c>
      <c r="J4850">
        <v>2</v>
      </c>
      <c r="K4850" t="s">
        <v>11936</v>
      </c>
    </row>
    <row r="4851" spans="1:11">
      <c r="A4851">
        <v>4850</v>
      </c>
      <c r="B4851" t="s">
        <v>5204</v>
      </c>
      <c r="C4851" t="s">
        <v>80</v>
      </c>
      <c r="D4851" t="s">
        <v>5007</v>
      </c>
      <c r="E4851" t="s">
        <v>148</v>
      </c>
      <c r="F4851" t="s">
        <v>5196</v>
      </c>
      <c r="G4851" t="s">
        <v>11373</v>
      </c>
      <c r="H4851" t="s">
        <v>11334</v>
      </c>
      <c r="I4851" t="s">
        <v>11429</v>
      </c>
      <c r="J4851">
        <v>2</v>
      </c>
      <c r="K4851" t="s">
        <v>11936</v>
      </c>
    </row>
    <row r="4852" spans="1:11">
      <c r="A4852">
        <v>4851</v>
      </c>
      <c r="B4852" t="s">
        <v>5205</v>
      </c>
      <c r="C4852" t="s">
        <v>80</v>
      </c>
      <c r="D4852" t="s">
        <v>5007</v>
      </c>
      <c r="E4852" t="s">
        <v>148</v>
      </c>
      <c r="F4852" t="s">
        <v>5196</v>
      </c>
      <c r="G4852" t="s">
        <v>11373</v>
      </c>
      <c r="H4852" t="s">
        <v>11334</v>
      </c>
      <c r="I4852" t="s">
        <v>11429</v>
      </c>
      <c r="J4852">
        <v>2</v>
      </c>
      <c r="K4852" t="s">
        <v>11936</v>
      </c>
    </row>
    <row r="4853" spans="1:11">
      <c r="A4853">
        <v>4852</v>
      </c>
      <c r="B4853" t="s">
        <v>5087</v>
      </c>
      <c r="C4853" t="s">
        <v>80</v>
      </c>
      <c r="D4853" t="s">
        <v>5007</v>
      </c>
      <c r="E4853" t="s">
        <v>148</v>
      </c>
      <c r="F4853" t="s">
        <v>5196</v>
      </c>
      <c r="G4853" t="s">
        <v>11373</v>
      </c>
      <c r="H4853" t="s">
        <v>11334</v>
      </c>
      <c r="I4853" t="s">
        <v>11429</v>
      </c>
      <c r="J4853">
        <v>2</v>
      </c>
      <c r="K4853" t="s">
        <v>11936</v>
      </c>
    </row>
    <row r="4854" spans="1:11">
      <c r="A4854">
        <v>4853</v>
      </c>
      <c r="B4854" t="s">
        <v>5206</v>
      </c>
      <c r="C4854" t="s">
        <v>88</v>
      </c>
      <c r="D4854" t="s">
        <v>5007</v>
      </c>
      <c r="E4854" t="s">
        <v>148</v>
      </c>
      <c r="F4854" t="s">
        <v>5207</v>
      </c>
      <c r="G4854" t="s">
        <v>11373</v>
      </c>
      <c r="H4854" t="s">
        <v>11700</v>
      </c>
      <c r="I4854" t="s">
        <v>11429</v>
      </c>
      <c r="J4854">
        <v>2</v>
      </c>
      <c r="K4854" t="s">
        <v>11937</v>
      </c>
    </row>
    <row r="4855" spans="1:11">
      <c r="A4855">
        <v>4854</v>
      </c>
      <c r="B4855" t="s">
        <v>5208</v>
      </c>
      <c r="C4855" t="s">
        <v>88</v>
      </c>
      <c r="D4855" t="s">
        <v>5007</v>
      </c>
      <c r="E4855" t="s">
        <v>148</v>
      </c>
      <c r="F4855" t="s">
        <v>5207</v>
      </c>
      <c r="G4855" t="s">
        <v>11373</v>
      </c>
      <c r="H4855" t="s">
        <v>11700</v>
      </c>
      <c r="I4855" t="s">
        <v>11429</v>
      </c>
      <c r="J4855">
        <v>2</v>
      </c>
      <c r="K4855" t="s">
        <v>11937</v>
      </c>
    </row>
    <row r="4856" spans="1:11">
      <c r="A4856">
        <v>4855</v>
      </c>
      <c r="B4856" t="s">
        <v>5096</v>
      </c>
      <c r="C4856" t="s">
        <v>88</v>
      </c>
      <c r="D4856" t="s">
        <v>5007</v>
      </c>
      <c r="E4856" t="s">
        <v>148</v>
      </c>
      <c r="F4856" t="s">
        <v>5207</v>
      </c>
      <c r="G4856" t="s">
        <v>11373</v>
      </c>
      <c r="H4856" t="s">
        <v>11700</v>
      </c>
      <c r="I4856" t="s">
        <v>11429</v>
      </c>
      <c r="J4856">
        <v>2</v>
      </c>
      <c r="K4856" t="s">
        <v>11937</v>
      </c>
    </row>
    <row r="4857" spans="1:11">
      <c r="A4857">
        <v>4856</v>
      </c>
      <c r="B4857" t="s">
        <v>5209</v>
      </c>
      <c r="C4857" t="s">
        <v>88</v>
      </c>
      <c r="D4857" t="s">
        <v>5007</v>
      </c>
      <c r="E4857" t="s">
        <v>148</v>
      </c>
      <c r="F4857" t="s">
        <v>5207</v>
      </c>
      <c r="G4857" t="s">
        <v>11373</v>
      </c>
      <c r="H4857" t="s">
        <v>11700</v>
      </c>
      <c r="I4857" t="s">
        <v>11429</v>
      </c>
      <c r="J4857">
        <v>2</v>
      </c>
      <c r="K4857" t="s">
        <v>11937</v>
      </c>
    </row>
    <row r="4858" spans="1:11">
      <c r="A4858">
        <v>4857</v>
      </c>
      <c r="B4858" t="s">
        <v>5210</v>
      </c>
      <c r="C4858" t="s">
        <v>88</v>
      </c>
      <c r="D4858" t="s">
        <v>5007</v>
      </c>
      <c r="E4858" t="s">
        <v>148</v>
      </c>
      <c r="F4858" t="s">
        <v>5207</v>
      </c>
      <c r="G4858" t="s">
        <v>11373</v>
      </c>
      <c r="H4858" t="s">
        <v>11700</v>
      </c>
      <c r="I4858" t="s">
        <v>11429</v>
      </c>
      <c r="J4858">
        <v>2</v>
      </c>
      <c r="K4858" t="s">
        <v>11937</v>
      </c>
    </row>
    <row r="4859" spans="1:11">
      <c r="A4859">
        <v>4858</v>
      </c>
      <c r="B4859" t="s">
        <v>5211</v>
      </c>
      <c r="C4859" t="s">
        <v>88</v>
      </c>
      <c r="D4859" t="s">
        <v>5007</v>
      </c>
      <c r="E4859" t="s">
        <v>148</v>
      </c>
      <c r="F4859" t="s">
        <v>5207</v>
      </c>
      <c r="G4859" t="s">
        <v>11373</v>
      </c>
      <c r="H4859" t="s">
        <v>11700</v>
      </c>
      <c r="I4859" t="s">
        <v>11429</v>
      </c>
      <c r="J4859">
        <v>2</v>
      </c>
      <c r="K4859" t="s">
        <v>11937</v>
      </c>
    </row>
    <row r="4860" spans="1:11">
      <c r="A4860">
        <v>4859</v>
      </c>
      <c r="B4860" t="s">
        <v>5098</v>
      </c>
      <c r="C4860" t="s">
        <v>88</v>
      </c>
      <c r="D4860" t="s">
        <v>5007</v>
      </c>
      <c r="E4860" t="s">
        <v>148</v>
      </c>
      <c r="F4860" t="s">
        <v>5207</v>
      </c>
      <c r="G4860" t="s">
        <v>11373</v>
      </c>
      <c r="H4860" t="s">
        <v>11700</v>
      </c>
      <c r="I4860" t="s">
        <v>11429</v>
      </c>
      <c r="J4860">
        <v>2</v>
      </c>
      <c r="K4860" t="s">
        <v>11937</v>
      </c>
    </row>
    <row r="4861" spans="1:11">
      <c r="A4861">
        <v>4860</v>
      </c>
      <c r="B4861" t="s">
        <v>5212</v>
      </c>
      <c r="C4861" t="s">
        <v>88</v>
      </c>
      <c r="D4861" t="s">
        <v>5007</v>
      </c>
      <c r="E4861" t="s">
        <v>148</v>
      </c>
      <c r="F4861" t="s">
        <v>5207</v>
      </c>
      <c r="G4861" t="s">
        <v>11373</v>
      </c>
      <c r="H4861" t="s">
        <v>11700</v>
      </c>
      <c r="I4861" t="s">
        <v>11429</v>
      </c>
      <c r="J4861">
        <v>2</v>
      </c>
      <c r="K4861" t="s">
        <v>11937</v>
      </c>
    </row>
    <row r="4862" spans="1:11">
      <c r="A4862">
        <v>4861</v>
      </c>
      <c r="B4862" t="s">
        <v>5213</v>
      </c>
      <c r="C4862" t="s">
        <v>88</v>
      </c>
      <c r="D4862" t="s">
        <v>5007</v>
      </c>
      <c r="E4862" t="s">
        <v>148</v>
      </c>
      <c r="F4862" t="s">
        <v>5207</v>
      </c>
      <c r="G4862" t="s">
        <v>11373</v>
      </c>
      <c r="H4862" t="s">
        <v>11700</v>
      </c>
      <c r="I4862" t="s">
        <v>11429</v>
      </c>
      <c r="J4862">
        <v>2</v>
      </c>
      <c r="K4862" t="s">
        <v>11937</v>
      </c>
    </row>
    <row r="4863" spans="1:11">
      <c r="A4863">
        <v>4862</v>
      </c>
      <c r="B4863" t="s">
        <v>5214</v>
      </c>
      <c r="C4863" t="s">
        <v>88</v>
      </c>
      <c r="D4863" t="s">
        <v>5007</v>
      </c>
      <c r="E4863" t="s">
        <v>148</v>
      </c>
      <c r="F4863" t="s">
        <v>5207</v>
      </c>
      <c r="G4863" t="s">
        <v>11373</v>
      </c>
      <c r="H4863" t="s">
        <v>11700</v>
      </c>
      <c r="I4863" t="s">
        <v>11429</v>
      </c>
      <c r="J4863">
        <v>2</v>
      </c>
      <c r="K4863" t="s">
        <v>11937</v>
      </c>
    </row>
    <row r="4864" spans="1:11">
      <c r="A4864">
        <v>4863</v>
      </c>
      <c r="B4864" t="s">
        <v>5215</v>
      </c>
      <c r="C4864" t="s">
        <v>88</v>
      </c>
      <c r="D4864" t="s">
        <v>5007</v>
      </c>
      <c r="E4864" t="s">
        <v>148</v>
      </c>
      <c r="F4864" t="s">
        <v>5207</v>
      </c>
      <c r="G4864" t="s">
        <v>11373</v>
      </c>
      <c r="H4864" t="s">
        <v>11700</v>
      </c>
      <c r="I4864" t="s">
        <v>11429</v>
      </c>
      <c r="J4864">
        <v>2</v>
      </c>
      <c r="K4864" t="s">
        <v>11937</v>
      </c>
    </row>
    <row r="4865" spans="1:11">
      <c r="A4865">
        <v>4864</v>
      </c>
      <c r="B4865" t="s">
        <v>2223</v>
      </c>
      <c r="C4865" t="s">
        <v>88</v>
      </c>
      <c r="D4865" t="s">
        <v>5007</v>
      </c>
      <c r="E4865" t="s">
        <v>148</v>
      </c>
      <c r="F4865" t="s">
        <v>5207</v>
      </c>
      <c r="G4865" t="s">
        <v>11373</v>
      </c>
      <c r="H4865" t="s">
        <v>11700</v>
      </c>
      <c r="I4865" t="s">
        <v>11429</v>
      </c>
      <c r="J4865">
        <v>2</v>
      </c>
      <c r="K4865" t="s">
        <v>11937</v>
      </c>
    </row>
    <row r="4866" spans="1:11">
      <c r="A4866">
        <v>4865</v>
      </c>
      <c r="B4866" t="s">
        <v>5216</v>
      </c>
      <c r="C4866" t="s">
        <v>88</v>
      </c>
      <c r="D4866" t="s">
        <v>5007</v>
      </c>
      <c r="E4866" t="s">
        <v>148</v>
      </c>
      <c r="F4866" t="s">
        <v>5207</v>
      </c>
      <c r="G4866" t="s">
        <v>11373</v>
      </c>
      <c r="H4866" t="s">
        <v>11700</v>
      </c>
      <c r="I4866" t="s">
        <v>11429</v>
      </c>
      <c r="J4866">
        <v>2</v>
      </c>
      <c r="K4866" t="s">
        <v>11937</v>
      </c>
    </row>
    <row r="4867" spans="1:11">
      <c r="A4867">
        <v>4866</v>
      </c>
      <c r="B4867" t="s">
        <v>5217</v>
      </c>
      <c r="C4867" t="s">
        <v>537</v>
      </c>
      <c r="D4867" t="s">
        <v>5007</v>
      </c>
      <c r="E4867" t="s">
        <v>148</v>
      </c>
      <c r="F4867" t="s">
        <v>5218</v>
      </c>
      <c r="G4867" t="s">
        <v>11373</v>
      </c>
      <c r="H4867" t="s">
        <v>11307</v>
      </c>
      <c r="I4867" t="s">
        <v>11429</v>
      </c>
      <c r="J4867">
        <v>2</v>
      </c>
      <c r="K4867" t="s">
        <v>11938</v>
      </c>
    </row>
    <row r="4868" spans="1:11">
      <c r="A4868">
        <v>4867</v>
      </c>
      <c r="B4868" t="s">
        <v>5219</v>
      </c>
      <c r="C4868" t="s">
        <v>537</v>
      </c>
      <c r="D4868" t="s">
        <v>5007</v>
      </c>
      <c r="E4868" t="s">
        <v>148</v>
      </c>
      <c r="F4868" t="s">
        <v>5218</v>
      </c>
      <c r="G4868" t="s">
        <v>11373</v>
      </c>
      <c r="H4868" t="s">
        <v>11307</v>
      </c>
      <c r="I4868" t="s">
        <v>11429</v>
      </c>
      <c r="J4868">
        <v>2</v>
      </c>
      <c r="K4868" t="s">
        <v>11938</v>
      </c>
    </row>
    <row r="4869" spans="1:11">
      <c r="A4869">
        <v>4868</v>
      </c>
      <c r="B4869" t="s">
        <v>5220</v>
      </c>
      <c r="C4869" t="s">
        <v>537</v>
      </c>
      <c r="D4869" t="s">
        <v>5007</v>
      </c>
      <c r="E4869" t="s">
        <v>148</v>
      </c>
      <c r="F4869" t="s">
        <v>5218</v>
      </c>
      <c r="G4869" t="s">
        <v>11373</v>
      </c>
      <c r="H4869" t="s">
        <v>11307</v>
      </c>
      <c r="I4869" t="s">
        <v>11429</v>
      </c>
      <c r="J4869">
        <v>2</v>
      </c>
      <c r="K4869" t="s">
        <v>11938</v>
      </c>
    </row>
    <row r="4870" spans="1:11">
      <c r="A4870">
        <v>4869</v>
      </c>
      <c r="B4870" t="s">
        <v>5221</v>
      </c>
      <c r="C4870" t="s">
        <v>537</v>
      </c>
      <c r="D4870" t="s">
        <v>5007</v>
      </c>
      <c r="E4870" t="s">
        <v>148</v>
      </c>
      <c r="F4870" t="s">
        <v>5218</v>
      </c>
      <c r="G4870" t="s">
        <v>11373</v>
      </c>
      <c r="H4870" t="s">
        <v>11307</v>
      </c>
      <c r="I4870" t="s">
        <v>11429</v>
      </c>
      <c r="J4870">
        <v>2</v>
      </c>
      <c r="K4870" t="s">
        <v>11938</v>
      </c>
    </row>
    <row r="4871" spans="1:11">
      <c r="A4871">
        <v>4870</v>
      </c>
      <c r="B4871" t="s">
        <v>5222</v>
      </c>
      <c r="C4871" t="s">
        <v>537</v>
      </c>
      <c r="D4871" t="s">
        <v>5007</v>
      </c>
      <c r="E4871" t="s">
        <v>148</v>
      </c>
      <c r="F4871" t="s">
        <v>5218</v>
      </c>
      <c r="G4871" t="s">
        <v>11373</v>
      </c>
      <c r="H4871" t="s">
        <v>11307</v>
      </c>
      <c r="I4871" t="s">
        <v>11429</v>
      </c>
      <c r="J4871">
        <v>2</v>
      </c>
      <c r="K4871" t="s">
        <v>11938</v>
      </c>
    </row>
    <row r="4872" spans="1:11">
      <c r="A4872">
        <v>4871</v>
      </c>
      <c r="B4872" t="s">
        <v>5223</v>
      </c>
      <c r="C4872" t="s">
        <v>537</v>
      </c>
      <c r="D4872" t="s">
        <v>5007</v>
      </c>
      <c r="E4872" t="s">
        <v>148</v>
      </c>
      <c r="F4872" t="s">
        <v>5218</v>
      </c>
      <c r="G4872" t="s">
        <v>11373</v>
      </c>
      <c r="H4872" t="s">
        <v>11307</v>
      </c>
      <c r="I4872" t="s">
        <v>11429</v>
      </c>
      <c r="J4872">
        <v>2</v>
      </c>
      <c r="K4872" t="s">
        <v>11938</v>
      </c>
    </row>
    <row r="4873" spans="1:11">
      <c r="A4873">
        <v>4872</v>
      </c>
      <c r="B4873" t="s">
        <v>5224</v>
      </c>
      <c r="C4873" t="s">
        <v>537</v>
      </c>
      <c r="D4873" t="s">
        <v>5007</v>
      </c>
      <c r="E4873" t="s">
        <v>148</v>
      </c>
      <c r="F4873" t="s">
        <v>5218</v>
      </c>
      <c r="G4873" t="s">
        <v>11373</v>
      </c>
      <c r="H4873" t="s">
        <v>11307</v>
      </c>
      <c r="I4873" t="s">
        <v>11429</v>
      </c>
      <c r="J4873">
        <v>2</v>
      </c>
      <c r="K4873" t="s">
        <v>11938</v>
      </c>
    </row>
    <row r="4874" spans="1:11">
      <c r="A4874">
        <v>4873</v>
      </c>
      <c r="B4874" t="s">
        <v>5225</v>
      </c>
      <c r="C4874" t="s">
        <v>537</v>
      </c>
      <c r="D4874" t="s">
        <v>5007</v>
      </c>
      <c r="E4874" t="s">
        <v>148</v>
      </c>
      <c r="F4874" t="s">
        <v>5218</v>
      </c>
      <c r="G4874" t="s">
        <v>11373</v>
      </c>
      <c r="H4874" t="s">
        <v>11307</v>
      </c>
      <c r="I4874" t="s">
        <v>11429</v>
      </c>
      <c r="J4874">
        <v>2</v>
      </c>
      <c r="K4874" t="s">
        <v>11938</v>
      </c>
    </row>
    <row r="4875" spans="1:11">
      <c r="A4875">
        <v>4874</v>
      </c>
      <c r="B4875" t="s">
        <v>5226</v>
      </c>
      <c r="C4875" t="s">
        <v>537</v>
      </c>
      <c r="D4875" t="s">
        <v>5007</v>
      </c>
      <c r="E4875" t="s">
        <v>148</v>
      </c>
      <c r="F4875" t="s">
        <v>5218</v>
      </c>
      <c r="G4875" t="s">
        <v>11373</v>
      </c>
      <c r="H4875" t="s">
        <v>11307</v>
      </c>
      <c r="I4875" t="s">
        <v>11429</v>
      </c>
      <c r="J4875">
        <v>2</v>
      </c>
      <c r="K4875" t="s">
        <v>11938</v>
      </c>
    </row>
    <row r="4876" spans="1:11">
      <c r="A4876">
        <v>4875</v>
      </c>
      <c r="B4876" t="s">
        <v>5227</v>
      </c>
      <c r="C4876" t="s">
        <v>101</v>
      </c>
      <c r="D4876" t="s">
        <v>5007</v>
      </c>
      <c r="E4876" t="s">
        <v>148</v>
      </c>
      <c r="F4876" t="s">
        <v>5228</v>
      </c>
      <c r="G4876" t="s">
        <v>11373</v>
      </c>
      <c r="H4876" t="s">
        <v>11347</v>
      </c>
      <c r="I4876" t="s">
        <v>11429</v>
      </c>
      <c r="J4876">
        <v>2</v>
      </c>
      <c r="K4876" t="s">
        <v>11939</v>
      </c>
    </row>
    <row r="4877" spans="1:11">
      <c r="A4877">
        <v>4876</v>
      </c>
      <c r="B4877" t="s">
        <v>5229</v>
      </c>
      <c r="C4877" t="s">
        <v>101</v>
      </c>
      <c r="D4877" t="s">
        <v>5007</v>
      </c>
      <c r="E4877" t="s">
        <v>148</v>
      </c>
      <c r="F4877" t="s">
        <v>5228</v>
      </c>
      <c r="G4877" t="s">
        <v>11373</v>
      </c>
      <c r="H4877" t="s">
        <v>11347</v>
      </c>
      <c r="I4877" t="s">
        <v>11429</v>
      </c>
      <c r="J4877">
        <v>2</v>
      </c>
      <c r="K4877" t="s">
        <v>11939</v>
      </c>
    </row>
    <row r="4878" spans="1:11">
      <c r="A4878">
        <v>4877</v>
      </c>
      <c r="B4878" t="s">
        <v>5230</v>
      </c>
      <c r="C4878" t="s">
        <v>101</v>
      </c>
      <c r="D4878" t="s">
        <v>5007</v>
      </c>
      <c r="E4878" t="s">
        <v>148</v>
      </c>
      <c r="F4878" t="s">
        <v>5228</v>
      </c>
      <c r="G4878" t="s">
        <v>11373</v>
      </c>
      <c r="H4878" t="s">
        <v>11347</v>
      </c>
      <c r="I4878" t="s">
        <v>11429</v>
      </c>
      <c r="J4878">
        <v>2</v>
      </c>
      <c r="K4878" t="s">
        <v>11939</v>
      </c>
    </row>
    <row r="4879" spans="1:11">
      <c r="A4879">
        <v>4878</v>
      </c>
      <c r="B4879" t="s">
        <v>5231</v>
      </c>
      <c r="C4879" t="s">
        <v>108</v>
      </c>
      <c r="D4879" t="s">
        <v>5007</v>
      </c>
      <c r="E4879" t="s">
        <v>148</v>
      </c>
      <c r="F4879" t="s">
        <v>5232</v>
      </c>
      <c r="G4879" t="s">
        <v>11373</v>
      </c>
      <c r="H4879" t="s">
        <v>11349</v>
      </c>
      <c r="I4879" t="s">
        <v>11429</v>
      </c>
      <c r="J4879">
        <v>2</v>
      </c>
      <c r="K4879" t="s">
        <v>11940</v>
      </c>
    </row>
    <row r="4880" spans="1:11">
      <c r="A4880">
        <v>4879</v>
      </c>
      <c r="B4880" t="s">
        <v>5233</v>
      </c>
      <c r="C4880" t="s">
        <v>108</v>
      </c>
      <c r="D4880" t="s">
        <v>5007</v>
      </c>
      <c r="E4880" t="s">
        <v>148</v>
      </c>
      <c r="F4880" t="s">
        <v>5232</v>
      </c>
      <c r="G4880" t="s">
        <v>11373</v>
      </c>
      <c r="H4880" t="s">
        <v>11349</v>
      </c>
      <c r="I4880" t="s">
        <v>11429</v>
      </c>
      <c r="J4880">
        <v>2</v>
      </c>
      <c r="K4880" t="s">
        <v>11940</v>
      </c>
    </row>
    <row r="4881" spans="1:11">
      <c r="A4881">
        <v>4880</v>
      </c>
      <c r="B4881" t="s">
        <v>5234</v>
      </c>
      <c r="C4881" t="s">
        <v>108</v>
      </c>
      <c r="D4881" t="s">
        <v>5007</v>
      </c>
      <c r="E4881" t="s">
        <v>148</v>
      </c>
      <c r="F4881" t="s">
        <v>5232</v>
      </c>
      <c r="G4881" t="s">
        <v>11373</v>
      </c>
      <c r="H4881" t="s">
        <v>11349</v>
      </c>
      <c r="I4881" t="s">
        <v>11429</v>
      </c>
      <c r="J4881">
        <v>2</v>
      </c>
      <c r="K4881" t="s">
        <v>11940</v>
      </c>
    </row>
    <row r="4882" spans="1:11">
      <c r="A4882">
        <v>4881</v>
      </c>
      <c r="B4882" t="s">
        <v>347</v>
      </c>
      <c r="C4882" t="s">
        <v>108</v>
      </c>
      <c r="D4882" t="s">
        <v>5007</v>
      </c>
      <c r="E4882" t="s">
        <v>148</v>
      </c>
      <c r="F4882" t="s">
        <v>5232</v>
      </c>
      <c r="G4882" t="s">
        <v>11373</v>
      </c>
      <c r="H4882" t="s">
        <v>11349</v>
      </c>
      <c r="I4882" t="s">
        <v>11429</v>
      </c>
      <c r="J4882">
        <v>2</v>
      </c>
      <c r="K4882" t="s">
        <v>11940</v>
      </c>
    </row>
    <row r="4883" spans="1:11">
      <c r="A4883">
        <v>4882</v>
      </c>
      <c r="B4883" t="s">
        <v>5235</v>
      </c>
      <c r="C4883" t="s">
        <v>108</v>
      </c>
      <c r="D4883" t="s">
        <v>5007</v>
      </c>
      <c r="E4883" t="s">
        <v>148</v>
      </c>
      <c r="F4883" t="s">
        <v>5232</v>
      </c>
      <c r="G4883" t="s">
        <v>11373</v>
      </c>
      <c r="H4883" t="s">
        <v>11349</v>
      </c>
      <c r="I4883" t="s">
        <v>11429</v>
      </c>
      <c r="J4883">
        <v>2</v>
      </c>
      <c r="K4883" t="s">
        <v>11940</v>
      </c>
    </row>
    <row r="4884" spans="1:11">
      <c r="A4884">
        <v>4883</v>
      </c>
      <c r="B4884" t="s">
        <v>5236</v>
      </c>
      <c r="C4884" t="s">
        <v>108</v>
      </c>
      <c r="D4884" t="s">
        <v>5007</v>
      </c>
      <c r="E4884" t="s">
        <v>148</v>
      </c>
      <c r="F4884" t="s">
        <v>5232</v>
      </c>
      <c r="G4884" t="s">
        <v>11373</v>
      </c>
      <c r="H4884" t="s">
        <v>11349</v>
      </c>
      <c r="I4884" t="s">
        <v>11429</v>
      </c>
      <c r="J4884">
        <v>2</v>
      </c>
      <c r="K4884" t="s">
        <v>11940</v>
      </c>
    </row>
    <row r="4885" spans="1:11">
      <c r="A4885">
        <v>4884</v>
      </c>
      <c r="B4885" t="s">
        <v>5237</v>
      </c>
      <c r="C4885" t="s">
        <v>108</v>
      </c>
      <c r="D4885" t="s">
        <v>5007</v>
      </c>
      <c r="E4885" t="s">
        <v>148</v>
      </c>
      <c r="F4885" t="s">
        <v>5232</v>
      </c>
      <c r="G4885" t="s">
        <v>11373</v>
      </c>
      <c r="H4885" t="s">
        <v>11349</v>
      </c>
      <c r="I4885" t="s">
        <v>11429</v>
      </c>
      <c r="J4885">
        <v>2</v>
      </c>
      <c r="K4885" t="s">
        <v>11940</v>
      </c>
    </row>
    <row r="4886" spans="1:11">
      <c r="A4886">
        <v>4885</v>
      </c>
      <c r="B4886" t="s">
        <v>5238</v>
      </c>
      <c r="C4886" t="s">
        <v>108</v>
      </c>
      <c r="D4886" t="s">
        <v>5007</v>
      </c>
      <c r="E4886" t="s">
        <v>148</v>
      </c>
      <c r="F4886" t="s">
        <v>5232</v>
      </c>
      <c r="G4886" t="s">
        <v>11373</v>
      </c>
      <c r="H4886" t="s">
        <v>11349</v>
      </c>
      <c r="I4886" t="s">
        <v>11429</v>
      </c>
      <c r="J4886">
        <v>2</v>
      </c>
      <c r="K4886" t="s">
        <v>11940</v>
      </c>
    </row>
    <row r="4887" spans="1:11">
      <c r="A4887">
        <v>4886</v>
      </c>
      <c r="B4887" t="s">
        <v>5239</v>
      </c>
      <c r="C4887" t="s">
        <v>108</v>
      </c>
      <c r="D4887" t="s">
        <v>5007</v>
      </c>
      <c r="E4887" t="s">
        <v>148</v>
      </c>
      <c r="F4887" t="s">
        <v>5232</v>
      </c>
      <c r="G4887" t="s">
        <v>11373</v>
      </c>
      <c r="H4887" t="s">
        <v>11349</v>
      </c>
      <c r="I4887" t="s">
        <v>11429</v>
      </c>
      <c r="J4887">
        <v>2</v>
      </c>
      <c r="K4887" t="s">
        <v>11940</v>
      </c>
    </row>
    <row r="4888" spans="1:11">
      <c r="A4888">
        <v>4887</v>
      </c>
      <c r="B4888" t="s">
        <v>5240</v>
      </c>
      <c r="C4888" t="s">
        <v>6</v>
      </c>
      <c r="D4888" t="s">
        <v>5007</v>
      </c>
      <c r="E4888" t="s">
        <v>275</v>
      </c>
      <c r="F4888" t="s">
        <v>5241</v>
      </c>
      <c r="G4888" t="s">
        <v>11373</v>
      </c>
      <c r="H4888" t="s">
        <v>11306</v>
      </c>
      <c r="I4888" t="s">
        <v>11429</v>
      </c>
      <c r="J4888">
        <v>3</v>
      </c>
      <c r="K4888" t="s">
        <v>11941</v>
      </c>
    </row>
    <row r="4889" spans="1:11">
      <c r="A4889">
        <v>4888</v>
      </c>
      <c r="B4889" t="s">
        <v>5242</v>
      </c>
      <c r="C4889" t="s">
        <v>6</v>
      </c>
      <c r="D4889" t="s">
        <v>5007</v>
      </c>
      <c r="E4889" t="s">
        <v>275</v>
      </c>
      <c r="F4889" t="s">
        <v>5241</v>
      </c>
      <c r="G4889" t="s">
        <v>11373</v>
      </c>
      <c r="H4889" t="s">
        <v>11306</v>
      </c>
      <c r="I4889" t="s">
        <v>11429</v>
      </c>
      <c r="J4889">
        <v>3</v>
      </c>
      <c r="K4889" t="s">
        <v>11941</v>
      </c>
    </row>
    <row r="4890" spans="1:11">
      <c r="A4890">
        <v>4889</v>
      </c>
      <c r="B4890" t="s">
        <v>5243</v>
      </c>
      <c r="C4890" t="s">
        <v>6</v>
      </c>
      <c r="D4890" t="s">
        <v>5007</v>
      </c>
      <c r="E4890" t="s">
        <v>275</v>
      </c>
      <c r="F4890" t="s">
        <v>5241</v>
      </c>
      <c r="G4890" t="s">
        <v>11373</v>
      </c>
      <c r="H4890" t="s">
        <v>11306</v>
      </c>
      <c r="I4890" t="s">
        <v>11429</v>
      </c>
      <c r="J4890">
        <v>3</v>
      </c>
      <c r="K4890" t="s">
        <v>11941</v>
      </c>
    </row>
    <row r="4891" spans="1:11">
      <c r="A4891">
        <v>4890</v>
      </c>
      <c r="B4891" t="s">
        <v>5244</v>
      </c>
      <c r="C4891" t="s">
        <v>6</v>
      </c>
      <c r="D4891" t="s">
        <v>5007</v>
      </c>
      <c r="E4891" t="s">
        <v>275</v>
      </c>
      <c r="F4891" t="s">
        <v>5241</v>
      </c>
      <c r="G4891" t="s">
        <v>11373</v>
      </c>
      <c r="H4891" t="s">
        <v>11306</v>
      </c>
      <c r="I4891" t="s">
        <v>11429</v>
      </c>
      <c r="J4891">
        <v>3</v>
      </c>
      <c r="K4891" t="s">
        <v>11941</v>
      </c>
    </row>
    <row r="4892" spans="1:11">
      <c r="A4892">
        <v>4891</v>
      </c>
      <c r="B4892" t="s">
        <v>5245</v>
      </c>
      <c r="C4892" t="s">
        <v>6</v>
      </c>
      <c r="D4892" t="s">
        <v>5007</v>
      </c>
      <c r="E4892" t="s">
        <v>275</v>
      </c>
      <c r="F4892" t="s">
        <v>5241</v>
      </c>
      <c r="G4892" t="s">
        <v>11373</v>
      </c>
      <c r="H4892" t="s">
        <v>11306</v>
      </c>
      <c r="I4892" t="s">
        <v>11429</v>
      </c>
      <c r="J4892">
        <v>3</v>
      </c>
      <c r="K4892" t="s">
        <v>11941</v>
      </c>
    </row>
    <row r="4893" spans="1:11">
      <c r="A4893">
        <v>4892</v>
      </c>
      <c r="B4893" t="s">
        <v>5246</v>
      </c>
      <c r="C4893" t="s">
        <v>6</v>
      </c>
      <c r="D4893" t="s">
        <v>5007</v>
      </c>
      <c r="E4893" t="s">
        <v>275</v>
      </c>
      <c r="F4893" t="s">
        <v>5241</v>
      </c>
      <c r="G4893" t="s">
        <v>11373</v>
      </c>
      <c r="H4893" t="s">
        <v>11306</v>
      </c>
      <c r="I4893" t="s">
        <v>11429</v>
      </c>
      <c r="J4893">
        <v>3</v>
      </c>
      <c r="K4893" t="s">
        <v>11941</v>
      </c>
    </row>
    <row r="4894" spans="1:11">
      <c r="A4894">
        <v>4893</v>
      </c>
      <c r="B4894" t="s">
        <v>5247</v>
      </c>
      <c r="C4894" t="s">
        <v>11</v>
      </c>
      <c r="D4894" t="s">
        <v>5007</v>
      </c>
      <c r="E4894" t="s">
        <v>275</v>
      </c>
      <c r="F4894" t="s">
        <v>5248</v>
      </c>
      <c r="G4894" t="s">
        <v>11373</v>
      </c>
      <c r="H4894" t="s">
        <v>11309</v>
      </c>
      <c r="I4894" t="s">
        <v>11429</v>
      </c>
      <c r="J4894">
        <v>3</v>
      </c>
      <c r="K4894" t="s">
        <v>11942</v>
      </c>
    </row>
    <row r="4895" spans="1:11">
      <c r="A4895">
        <v>4894</v>
      </c>
      <c r="B4895" t="s">
        <v>5249</v>
      </c>
      <c r="C4895" t="s">
        <v>11</v>
      </c>
      <c r="D4895" t="s">
        <v>5007</v>
      </c>
      <c r="E4895" t="s">
        <v>275</v>
      </c>
      <c r="F4895" t="s">
        <v>5248</v>
      </c>
      <c r="G4895" t="s">
        <v>11373</v>
      </c>
      <c r="H4895" t="s">
        <v>11309</v>
      </c>
      <c r="I4895" t="s">
        <v>11429</v>
      </c>
      <c r="J4895">
        <v>3</v>
      </c>
      <c r="K4895" t="s">
        <v>11942</v>
      </c>
    </row>
    <row r="4896" spans="1:11">
      <c r="A4896">
        <v>4895</v>
      </c>
      <c r="B4896" t="s">
        <v>5250</v>
      </c>
      <c r="C4896" t="s">
        <v>11</v>
      </c>
      <c r="D4896" t="s">
        <v>5007</v>
      </c>
      <c r="E4896" t="s">
        <v>275</v>
      </c>
      <c r="F4896" t="s">
        <v>5248</v>
      </c>
      <c r="G4896" t="s">
        <v>11373</v>
      </c>
      <c r="H4896" t="s">
        <v>11309</v>
      </c>
      <c r="I4896" t="s">
        <v>11429</v>
      </c>
      <c r="J4896">
        <v>3</v>
      </c>
      <c r="K4896" t="s">
        <v>11942</v>
      </c>
    </row>
    <row r="4897" spans="1:11">
      <c r="A4897">
        <v>4896</v>
      </c>
      <c r="B4897" t="s">
        <v>5251</v>
      </c>
      <c r="C4897" t="s">
        <v>11</v>
      </c>
      <c r="D4897" t="s">
        <v>5007</v>
      </c>
      <c r="E4897" t="s">
        <v>275</v>
      </c>
      <c r="F4897" t="s">
        <v>5248</v>
      </c>
      <c r="G4897" t="s">
        <v>11373</v>
      </c>
      <c r="H4897" t="s">
        <v>11309</v>
      </c>
      <c r="I4897" t="s">
        <v>11429</v>
      </c>
      <c r="J4897">
        <v>3</v>
      </c>
      <c r="K4897" t="s">
        <v>11942</v>
      </c>
    </row>
    <row r="4898" spans="1:11">
      <c r="A4898">
        <v>4897</v>
      </c>
      <c r="B4898" t="s">
        <v>5252</v>
      </c>
      <c r="C4898" t="s">
        <v>11</v>
      </c>
      <c r="D4898" t="s">
        <v>5007</v>
      </c>
      <c r="E4898" t="s">
        <v>275</v>
      </c>
      <c r="F4898" t="s">
        <v>5248</v>
      </c>
      <c r="G4898" t="s">
        <v>11373</v>
      </c>
      <c r="H4898" t="s">
        <v>11309</v>
      </c>
      <c r="I4898" t="s">
        <v>11429</v>
      </c>
      <c r="J4898">
        <v>3</v>
      </c>
      <c r="K4898" t="s">
        <v>11942</v>
      </c>
    </row>
    <row r="4899" spans="1:11">
      <c r="A4899">
        <v>4898</v>
      </c>
      <c r="B4899" t="s">
        <v>5253</v>
      </c>
      <c r="C4899" t="s">
        <v>11</v>
      </c>
      <c r="D4899" t="s">
        <v>5007</v>
      </c>
      <c r="E4899" t="s">
        <v>275</v>
      </c>
      <c r="F4899" t="s">
        <v>5248</v>
      </c>
      <c r="G4899" t="s">
        <v>11373</v>
      </c>
      <c r="H4899" t="s">
        <v>11309</v>
      </c>
      <c r="I4899" t="s">
        <v>11429</v>
      </c>
      <c r="J4899">
        <v>3</v>
      </c>
      <c r="K4899" t="s">
        <v>11942</v>
      </c>
    </row>
    <row r="4900" spans="1:11">
      <c r="A4900">
        <v>4899</v>
      </c>
      <c r="B4900" t="s">
        <v>5029</v>
      </c>
      <c r="C4900" t="s">
        <v>11</v>
      </c>
      <c r="D4900" t="s">
        <v>5007</v>
      </c>
      <c r="E4900" t="s">
        <v>275</v>
      </c>
      <c r="F4900" t="s">
        <v>5248</v>
      </c>
      <c r="G4900" t="s">
        <v>11373</v>
      </c>
      <c r="H4900" t="s">
        <v>11309</v>
      </c>
      <c r="I4900" t="s">
        <v>11429</v>
      </c>
      <c r="J4900">
        <v>3</v>
      </c>
      <c r="K4900" t="s">
        <v>11942</v>
      </c>
    </row>
    <row r="4901" spans="1:11">
      <c r="A4901">
        <v>4900</v>
      </c>
      <c r="B4901" t="s">
        <v>5254</v>
      </c>
      <c r="C4901" t="s">
        <v>11</v>
      </c>
      <c r="D4901" t="s">
        <v>5007</v>
      </c>
      <c r="E4901" t="s">
        <v>275</v>
      </c>
      <c r="F4901" t="s">
        <v>5248</v>
      </c>
      <c r="G4901" t="s">
        <v>11373</v>
      </c>
      <c r="H4901" t="s">
        <v>11309</v>
      </c>
      <c r="I4901" t="s">
        <v>11429</v>
      </c>
      <c r="J4901">
        <v>3</v>
      </c>
      <c r="K4901" t="s">
        <v>11942</v>
      </c>
    </row>
    <row r="4902" spans="1:11">
      <c r="A4902">
        <v>4901</v>
      </c>
      <c r="B4902" t="s">
        <v>5255</v>
      </c>
      <c r="C4902" t="s">
        <v>11</v>
      </c>
      <c r="D4902" t="s">
        <v>5007</v>
      </c>
      <c r="E4902" t="s">
        <v>275</v>
      </c>
      <c r="F4902" t="s">
        <v>5248</v>
      </c>
      <c r="G4902" t="s">
        <v>11373</v>
      </c>
      <c r="H4902" t="s">
        <v>11309</v>
      </c>
      <c r="I4902" t="s">
        <v>11429</v>
      </c>
      <c r="J4902">
        <v>3</v>
      </c>
      <c r="K4902" t="s">
        <v>11942</v>
      </c>
    </row>
    <row r="4903" spans="1:11">
      <c r="A4903">
        <v>4902</v>
      </c>
      <c r="B4903" t="s">
        <v>5033</v>
      </c>
      <c r="C4903" t="s">
        <v>11</v>
      </c>
      <c r="D4903" t="s">
        <v>5007</v>
      </c>
      <c r="E4903" t="s">
        <v>275</v>
      </c>
      <c r="F4903" t="s">
        <v>5248</v>
      </c>
      <c r="G4903" t="s">
        <v>11373</v>
      </c>
      <c r="H4903" t="s">
        <v>11309</v>
      </c>
      <c r="I4903" t="s">
        <v>11429</v>
      </c>
      <c r="J4903">
        <v>3</v>
      </c>
      <c r="K4903" t="s">
        <v>11942</v>
      </c>
    </row>
    <row r="4904" spans="1:11">
      <c r="A4904">
        <v>4903</v>
      </c>
      <c r="B4904" t="s">
        <v>5034</v>
      </c>
      <c r="C4904" t="s">
        <v>11</v>
      </c>
      <c r="D4904" t="s">
        <v>5007</v>
      </c>
      <c r="E4904" t="s">
        <v>275</v>
      </c>
      <c r="F4904" t="s">
        <v>5248</v>
      </c>
      <c r="G4904" t="s">
        <v>11373</v>
      </c>
      <c r="H4904" t="s">
        <v>11309</v>
      </c>
      <c r="I4904" t="s">
        <v>11429</v>
      </c>
      <c r="J4904">
        <v>3</v>
      </c>
      <c r="K4904" t="s">
        <v>11942</v>
      </c>
    </row>
    <row r="4905" spans="1:11">
      <c r="A4905">
        <v>4904</v>
      </c>
      <c r="B4905" t="s">
        <v>5256</v>
      </c>
      <c r="C4905" t="s">
        <v>11</v>
      </c>
      <c r="D4905" t="s">
        <v>5007</v>
      </c>
      <c r="E4905" t="s">
        <v>275</v>
      </c>
      <c r="F4905" t="s">
        <v>5248</v>
      </c>
      <c r="G4905" t="s">
        <v>11373</v>
      </c>
      <c r="H4905" t="s">
        <v>11309</v>
      </c>
      <c r="I4905" t="s">
        <v>11429</v>
      </c>
      <c r="J4905">
        <v>3</v>
      </c>
      <c r="K4905" t="s">
        <v>11942</v>
      </c>
    </row>
    <row r="4906" spans="1:11">
      <c r="A4906">
        <v>4905</v>
      </c>
      <c r="B4906" t="s">
        <v>5035</v>
      </c>
      <c r="C4906" t="s">
        <v>11</v>
      </c>
      <c r="D4906" t="s">
        <v>5007</v>
      </c>
      <c r="E4906" t="s">
        <v>275</v>
      </c>
      <c r="F4906" t="s">
        <v>5248</v>
      </c>
      <c r="G4906" t="s">
        <v>11373</v>
      </c>
      <c r="H4906" t="s">
        <v>11309</v>
      </c>
      <c r="I4906" t="s">
        <v>11429</v>
      </c>
      <c r="J4906">
        <v>3</v>
      </c>
      <c r="K4906" t="s">
        <v>11942</v>
      </c>
    </row>
    <row r="4907" spans="1:11">
      <c r="A4907">
        <v>4906</v>
      </c>
      <c r="B4907" t="s">
        <v>5037</v>
      </c>
      <c r="C4907" t="s">
        <v>11</v>
      </c>
      <c r="D4907" t="s">
        <v>5007</v>
      </c>
      <c r="E4907" t="s">
        <v>275</v>
      </c>
      <c r="F4907" t="s">
        <v>5248</v>
      </c>
      <c r="G4907" t="s">
        <v>11373</v>
      </c>
      <c r="H4907" t="s">
        <v>11309</v>
      </c>
      <c r="I4907" t="s">
        <v>11429</v>
      </c>
      <c r="J4907">
        <v>3</v>
      </c>
      <c r="K4907" t="s">
        <v>11942</v>
      </c>
    </row>
    <row r="4908" spans="1:11">
      <c r="A4908">
        <v>4907</v>
      </c>
      <c r="B4908" t="s">
        <v>5036</v>
      </c>
      <c r="C4908" t="s">
        <v>11</v>
      </c>
      <c r="D4908" t="s">
        <v>5007</v>
      </c>
      <c r="E4908" t="s">
        <v>275</v>
      </c>
      <c r="F4908" t="s">
        <v>5248</v>
      </c>
      <c r="G4908" t="s">
        <v>11373</v>
      </c>
      <c r="H4908" t="s">
        <v>11309</v>
      </c>
      <c r="I4908" t="s">
        <v>11429</v>
      </c>
      <c r="J4908">
        <v>3</v>
      </c>
      <c r="K4908" t="s">
        <v>11942</v>
      </c>
    </row>
    <row r="4909" spans="1:11">
      <c r="A4909">
        <v>4908</v>
      </c>
      <c r="B4909" t="s">
        <v>5257</v>
      </c>
      <c r="C4909" t="s">
        <v>11</v>
      </c>
      <c r="D4909" t="s">
        <v>5007</v>
      </c>
      <c r="E4909" t="s">
        <v>275</v>
      </c>
      <c r="F4909" t="s">
        <v>5248</v>
      </c>
      <c r="G4909" t="s">
        <v>11373</v>
      </c>
      <c r="H4909" t="s">
        <v>11309</v>
      </c>
      <c r="I4909" t="s">
        <v>11429</v>
      </c>
      <c r="J4909">
        <v>3</v>
      </c>
      <c r="K4909" t="s">
        <v>11942</v>
      </c>
    </row>
    <row r="4910" spans="1:11">
      <c r="A4910">
        <v>4909</v>
      </c>
      <c r="B4910" t="s">
        <v>5258</v>
      </c>
      <c r="C4910" t="s">
        <v>11</v>
      </c>
      <c r="D4910" t="s">
        <v>5007</v>
      </c>
      <c r="E4910" t="s">
        <v>275</v>
      </c>
      <c r="F4910" t="s">
        <v>5248</v>
      </c>
      <c r="G4910" t="s">
        <v>11373</v>
      </c>
      <c r="H4910" t="s">
        <v>11309</v>
      </c>
      <c r="I4910" t="s">
        <v>11429</v>
      </c>
      <c r="J4910">
        <v>3</v>
      </c>
      <c r="K4910" t="s">
        <v>11942</v>
      </c>
    </row>
    <row r="4911" spans="1:11">
      <c r="A4911">
        <v>4910</v>
      </c>
      <c r="B4911" t="s">
        <v>5259</v>
      </c>
      <c r="C4911" t="s">
        <v>11</v>
      </c>
      <c r="D4911" t="s">
        <v>5007</v>
      </c>
      <c r="E4911" t="s">
        <v>275</v>
      </c>
      <c r="F4911" t="s">
        <v>5248</v>
      </c>
      <c r="G4911" t="s">
        <v>11373</v>
      </c>
      <c r="H4911" t="s">
        <v>11309</v>
      </c>
      <c r="I4911" t="s">
        <v>11429</v>
      </c>
      <c r="J4911">
        <v>3</v>
      </c>
      <c r="K4911" t="s">
        <v>11942</v>
      </c>
    </row>
    <row r="4912" spans="1:11">
      <c r="A4912">
        <v>4911</v>
      </c>
      <c r="B4912" t="s">
        <v>5260</v>
      </c>
      <c r="C4912" t="s">
        <v>11</v>
      </c>
      <c r="D4912" t="s">
        <v>5007</v>
      </c>
      <c r="E4912" t="s">
        <v>275</v>
      </c>
      <c r="F4912" t="s">
        <v>5248</v>
      </c>
      <c r="G4912" t="s">
        <v>11373</v>
      </c>
      <c r="H4912" t="s">
        <v>11309</v>
      </c>
      <c r="I4912" t="s">
        <v>11429</v>
      </c>
      <c r="J4912">
        <v>3</v>
      </c>
      <c r="K4912" t="s">
        <v>11942</v>
      </c>
    </row>
    <row r="4913" spans="1:11">
      <c r="A4913">
        <v>4912</v>
      </c>
      <c r="B4913" t="s">
        <v>5261</v>
      </c>
      <c r="C4913" t="s">
        <v>17</v>
      </c>
      <c r="D4913" t="s">
        <v>5007</v>
      </c>
      <c r="E4913" t="s">
        <v>275</v>
      </c>
      <c r="F4913" t="s">
        <v>5262</v>
      </c>
      <c r="G4913" t="s">
        <v>11373</v>
      </c>
      <c r="H4913" t="s">
        <v>11312</v>
      </c>
      <c r="I4913" t="s">
        <v>11429</v>
      </c>
      <c r="J4913">
        <v>3</v>
      </c>
      <c r="K4913" t="s">
        <v>11943</v>
      </c>
    </row>
    <row r="4914" spans="1:11">
      <c r="A4914">
        <v>4913</v>
      </c>
      <c r="B4914" t="s">
        <v>5263</v>
      </c>
      <c r="C4914" t="s">
        <v>17</v>
      </c>
      <c r="D4914" t="s">
        <v>5007</v>
      </c>
      <c r="E4914" t="s">
        <v>275</v>
      </c>
      <c r="F4914" t="s">
        <v>5262</v>
      </c>
      <c r="G4914" t="s">
        <v>11373</v>
      </c>
      <c r="H4914" t="s">
        <v>11312</v>
      </c>
      <c r="I4914" t="s">
        <v>11429</v>
      </c>
      <c r="J4914">
        <v>3</v>
      </c>
      <c r="K4914" t="s">
        <v>11943</v>
      </c>
    </row>
    <row r="4915" spans="1:11">
      <c r="A4915">
        <v>4914</v>
      </c>
      <c r="B4915" t="s">
        <v>5264</v>
      </c>
      <c r="C4915" t="s">
        <v>17</v>
      </c>
      <c r="D4915" t="s">
        <v>5007</v>
      </c>
      <c r="E4915" t="s">
        <v>275</v>
      </c>
      <c r="F4915" t="s">
        <v>5262</v>
      </c>
      <c r="G4915" t="s">
        <v>11373</v>
      </c>
      <c r="H4915" t="s">
        <v>11312</v>
      </c>
      <c r="I4915" t="s">
        <v>11429</v>
      </c>
      <c r="J4915">
        <v>3</v>
      </c>
      <c r="K4915" t="s">
        <v>11943</v>
      </c>
    </row>
    <row r="4916" spans="1:11">
      <c r="A4916">
        <v>4915</v>
      </c>
      <c r="B4916" t="s">
        <v>5265</v>
      </c>
      <c r="C4916" t="s">
        <v>17</v>
      </c>
      <c r="D4916" t="s">
        <v>5007</v>
      </c>
      <c r="E4916" t="s">
        <v>275</v>
      </c>
      <c r="F4916" t="s">
        <v>5262</v>
      </c>
      <c r="G4916" t="s">
        <v>11373</v>
      </c>
      <c r="H4916" t="s">
        <v>11312</v>
      </c>
      <c r="I4916" t="s">
        <v>11429</v>
      </c>
      <c r="J4916">
        <v>3</v>
      </c>
      <c r="K4916" t="s">
        <v>11943</v>
      </c>
    </row>
    <row r="4917" spans="1:11">
      <c r="A4917">
        <v>4916</v>
      </c>
      <c r="B4917" t="s">
        <v>5266</v>
      </c>
      <c r="C4917" t="s">
        <v>17</v>
      </c>
      <c r="D4917" t="s">
        <v>5007</v>
      </c>
      <c r="E4917" t="s">
        <v>275</v>
      </c>
      <c r="F4917" t="s">
        <v>5262</v>
      </c>
      <c r="G4917" t="s">
        <v>11373</v>
      </c>
      <c r="H4917" t="s">
        <v>11312</v>
      </c>
      <c r="I4917" t="s">
        <v>11429</v>
      </c>
      <c r="J4917">
        <v>3</v>
      </c>
      <c r="K4917" t="s">
        <v>11943</v>
      </c>
    </row>
    <row r="4918" spans="1:11">
      <c r="A4918">
        <v>4917</v>
      </c>
      <c r="B4918" t="s">
        <v>5267</v>
      </c>
      <c r="C4918" t="s">
        <v>17</v>
      </c>
      <c r="D4918" t="s">
        <v>5007</v>
      </c>
      <c r="E4918" t="s">
        <v>275</v>
      </c>
      <c r="F4918" t="s">
        <v>5262</v>
      </c>
      <c r="G4918" t="s">
        <v>11373</v>
      </c>
      <c r="H4918" t="s">
        <v>11312</v>
      </c>
      <c r="I4918" t="s">
        <v>11429</v>
      </c>
      <c r="J4918">
        <v>3</v>
      </c>
      <c r="K4918" t="s">
        <v>11943</v>
      </c>
    </row>
    <row r="4919" spans="1:11">
      <c r="A4919">
        <v>4918</v>
      </c>
      <c r="B4919" t="s">
        <v>5268</v>
      </c>
      <c r="C4919" t="s">
        <v>17</v>
      </c>
      <c r="D4919" t="s">
        <v>5007</v>
      </c>
      <c r="E4919" t="s">
        <v>275</v>
      </c>
      <c r="F4919" t="s">
        <v>5262</v>
      </c>
      <c r="G4919" t="s">
        <v>11373</v>
      </c>
      <c r="H4919" t="s">
        <v>11312</v>
      </c>
      <c r="I4919" t="s">
        <v>11429</v>
      </c>
      <c r="J4919">
        <v>3</v>
      </c>
      <c r="K4919" t="s">
        <v>11943</v>
      </c>
    </row>
    <row r="4920" spans="1:11">
      <c r="A4920">
        <v>4919</v>
      </c>
      <c r="B4920" t="s">
        <v>5269</v>
      </c>
      <c r="C4920" t="s">
        <v>17</v>
      </c>
      <c r="D4920" t="s">
        <v>5007</v>
      </c>
      <c r="E4920" t="s">
        <v>275</v>
      </c>
      <c r="F4920" t="s">
        <v>5262</v>
      </c>
      <c r="G4920" t="s">
        <v>11373</v>
      </c>
      <c r="H4920" t="s">
        <v>11312</v>
      </c>
      <c r="I4920" t="s">
        <v>11429</v>
      </c>
      <c r="J4920">
        <v>3</v>
      </c>
      <c r="K4920" t="s">
        <v>11943</v>
      </c>
    </row>
    <row r="4921" spans="1:11">
      <c r="A4921">
        <v>4920</v>
      </c>
      <c r="B4921" t="s">
        <v>5270</v>
      </c>
      <c r="C4921" t="s">
        <v>17</v>
      </c>
      <c r="D4921" t="s">
        <v>5007</v>
      </c>
      <c r="E4921" t="s">
        <v>275</v>
      </c>
      <c r="F4921" t="s">
        <v>5262</v>
      </c>
      <c r="G4921" t="s">
        <v>11373</v>
      </c>
      <c r="H4921" t="s">
        <v>11312</v>
      </c>
      <c r="I4921" t="s">
        <v>11429</v>
      </c>
      <c r="J4921">
        <v>3</v>
      </c>
      <c r="K4921" t="s">
        <v>11943</v>
      </c>
    </row>
    <row r="4922" spans="1:11">
      <c r="A4922">
        <v>4921</v>
      </c>
      <c r="B4922" t="s">
        <v>5271</v>
      </c>
      <c r="C4922" t="s">
        <v>17</v>
      </c>
      <c r="D4922" t="s">
        <v>5007</v>
      </c>
      <c r="E4922" t="s">
        <v>275</v>
      </c>
      <c r="F4922" t="s">
        <v>5262</v>
      </c>
      <c r="G4922" t="s">
        <v>11373</v>
      </c>
      <c r="H4922" t="s">
        <v>11312</v>
      </c>
      <c r="I4922" t="s">
        <v>11429</v>
      </c>
      <c r="J4922">
        <v>3</v>
      </c>
      <c r="K4922" t="s">
        <v>11943</v>
      </c>
    </row>
    <row r="4923" spans="1:11">
      <c r="A4923">
        <v>4922</v>
      </c>
      <c r="B4923" t="s">
        <v>5272</v>
      </c>
      <c r="C4923" t="s">
        <v>17</v>
      </c>
      <c r="D4923" t="s">
        <v>5007</v>
      </c>
      <c r="E4923" t="s">
        <v>275</v>
      </c>
      <c r="F4923" t="s">
        <v>5262</v>
      </c>
      <c r="G4923" t="s">
        <v>11373</v>
      </c>
      <c r="H4923" t="s">
        <v>11312</v>
      </c>
      <c r="I4923" t="s">
        <v>11429</v>
      </c>
      <c r="J4923">
        <v>3</v>
      </c>
      <c r="K4923" t="s">
        <v>11943</v>
      </c>
    </row>
    <row r="4924" spans="1:11">
      <c r="A4924">
        <v>4923</v>
      </c>
      <c r="B4924" t="s">
        <v>5273</v>
      </c>
      <c r="C4924" t="s">
        <v>32</v>
      </c>
      <c r="D4924" t="s">
        <v>5007</v>
      </c>
      <c r="E4924" t="s">
        <v>275</v>
      </c>
      <c r="F4924" t="s">
        <v>5274</v>
      </c>
      <c r="G4924" t="s">
        <v>11373</v>
      </c>
      <c r="H4924" t="s">
        <v>11315</v>
      </c>
      <c r="I4924" t="s">
        <v>11429</v>
      </c>
      <c r="J4924">
        <v>3</v>
      </c>
      <c r="K4924" t="s">
        <v>11944</v>
      </c>
    </row>
    <row r="4925" spans="1:11">
      <c r="A4925">
        <v>4924</v>
      </c>
      <c r="B4925" t="s">
        <v>5275</v>
      </c>
      <c r="C4925" t="s">
        <v>32</v>
      </c>
      <c r="D4925" t="s">
        <v>5007</v>
      </c>
      <c r="E4925" t="s">
        <v>275</v>
      </c>
      <c r="F4925" t="s">
        <v>5274</v>
      </c>
      <c r="G4925" t="s">
        <v>11373</v>
      </c>
      <c r="H4925" t="s">
        <v>11315</v>
      </c>
      <c r="I4925" t="s">
        <v>11429</v>
      </c>
      <c r="J4925">
        <v>3</v>
      </c>
      <c r="K4925" t="s">
        <v>11944</v>
      </c>
    </row>
    <row r="4926" spans="1:11">
      <c r="A4926">
        <v>4925</v>
      </c>
      <c r="B4926" t="s">
        <v>5276</v>
      </c>
      <c r="C4926" t="s">
        <v>32</v>
      </c>
      <c r="D4926" t="s">
        <v>5007</v>
      </c>
      <c r="E4926" t="s">
        <v>275</v>
      </c>
      <c r="F4926" t="s">
        <v>5274</v>
      </c>
      <c r="G4926" t="s">
        <v>11373</v>
      </c>
      <c r="H4926" t="s">
        <v>11315</v>
      </c>
      <c r="I4926" t="s">
        <v>11429</v>
      </c>
      <c r="J4926">
        <v>3</v>
      </c>
      <c r="K4926" t="s">
        <v>11944</v>
      </c>
    </row>
    <row r="4927" spans="1:11">
      <c r="A4927">
        <v>4926</v>
      </c>
      <c r="B4927" t="s">
        <v>5277</v>
      </c>
      <c r="C4927" t="s">
        <v>32</v>
      </c>
      <c r="D4927" t="s">
        <v>5007</v>
      </c>
      <c r="E4927" t="s">
        <v>275</v>
      </c>
      <c r="F4927" t="s">
        <v>5274</v>
      </c>
      <c r="G4927" t="s">
        <v>11373</v>
      </c>
      <c r="H4927" t="s">
        <v>11315</v>
      </c>
      <c r="I4927" t="s">
        <v>11429</v>
      </c>
      <c r="J4927">
        <v>3</v>
      </c>
      <c r="K4927" t="s">
        <v>11944</v>
      </c>
    </row>
    <row r="4928" spans="1:11">
      <c r="A4928">
        <v>4927</v>
      </c>
      <c r="B4928" t="s">
        <v>5278</v>
      </c>
      <c r="C4928" t="s">
        <v>32</v>
      </c>
      <c r="D4928" t="s">
        <v>5007</v>
      </c>
      <c r="E4928" t="s">
        <v>275</v>
      </c>
      <c r="F4928" t="s">
        <v>5274</v>
      </c>
      <c r="G4928" t="s">
        <v>11373</v>
      </c>
      <c r="H4928" t="s">
        <v>11315</v>
      </c>
      <c r="I4928" t="s">
        <v>11429</v>
      </c>
      <c r="J4928">
        <v>3</v>
      </c>
      <c r="K4928" t="s">
        <v>11944</v>
      </c>
    </row>
    <row r="4929" spans="1:11">
      <c r="A4929">
        <v>4928</v>
      </c>
      <c r="B4929" t="s">
        <v>4304</v>
      </c>
      <c r="C4929" t="s">
        <v>32</v>
      </c>
      <c r="D4929" t="s">
        <v>5007</v>
      </c>
      <c r="E4929" t="s">
        <v>275</v>
      </c>
      <c r="F4929" t="s">
        <v>5274</v>
      </c>
      <c r="G4929" t="s">
        <v>11373</v>
      </c>
      <c r="H4929" t="s">
        <v>11315</v>
      </c>
      <c r="I4929" t="s">
        <v>11429</v>
      </c>
      <c r="J4929">
        <v>3</v>
      </c>
      <c r="K4929" t="s">
        <v>11944</v>
      </c>
    </row>
    <row r="4930" spans="1:11">
      <c r="A4930">
        <v>4929</v>
      </c>
      <c r="B4930" t="s">
        <v>5279</v>
      </c>
      <c r="C4930" t="s">
        <v>32</v>
      </c>
      <c r="D4930" t="s">
        <v>5007</v>
      </c>
      <c r="E4930" t="s">
        <v>275</v>
      </c>
      <c r="F4930" t="s">
        <v>5274</v>
      </c>
      <c r="G4930" t="s">
        <v>11373</v>
      </c>
      <c r="H4930" t="s">
        <v>11315</v>
      </c>
      <c r="I4930" t="s">
        <v>11429</v>
      </c>
      <c r="J4930">
        <v>3</v>
      </c>
      <c r="K4930" t="s">
        <v>11944</v>
      </c>
    </row>
    <row r="4931" spans="1:11">
      <c r="A4931">
        <v>4930</v>
      </c>
      <c r="B4931" t="s">
        <v>5280</v>
      </c>
      <c r="C4931" t="s">
        <v>32</v>
      </c>
      <c r="D4931" t="s">
        <v>5007</v>
      </c>
      <c r="E4931" t="s">
        <v>275</v>
      </c>
      <c r="F4931" t="s">
        <v>5274</v>
      </c>
      <c r="G4931" t="s">
        <v>11373</v>
      </c>
      <c r="H4931" t="s">
        <v>11315</v>
      </c>
      <c r="I4931" t="s">
        <v>11429</v>
      </c>
      <c r="J4931">
        <v>3</v>
      </c>
      <c r="K4931" t="s">
        <v>11944</v>
      </c>
    </row>
    <row r="4932" spans="1:11">
      <c r="A4932">
        <v>4931</v>
      </c>
      <c r="B4932" t="s">
        <v>4331</v>
      </c>
      <c r="C4932" t="s">
        <v>32</v>
      </c>
      <c r="D4932" t="s">
        <v>5007</v>
      </c>
      <c r="E4932" t="s">
        <v>275</v>
      </c>
      <c r="F4932" t="s">
        <v>5274</v>
      </c>
      <c r="G4932" t="s">
        <v>11373</v>
      </c>
      <c r="H4932" t="s">
        <v>11315</v>
      </c>
      <c r="I4932" t="s">
        <v>11429</v>
      </c>
      <c r="J4932">
        <v>3</v>
      </c>
      <c r="K4932" t="s">
        <v>11944</v>
      </c>
    </row>
    <row r="4933" spans="1:11">
      <c r="A4933">
        <v>4932</v>
      </c>
      <c r="B4933" t="s">
        <v>5281</v>
      </c>
      <c r="C4933" t="s">
        <v>32</v>
      </c>
      <c r="D4933" t="s">
        <v>5007</v>
      </c>
      <c r="E4933" t="s">
        <v>275</v>
      </c>
      <c r="F4933" t="s">
        <v>5274</v>
      </c>
      <c r="G4933" t="s">
        <v>11373</v>
      </c>
      <c r="H4933" t="s">
        <v>11315</v>
      </c>
      <c r="I4933" t="s">
        <v>11429</v>
      </c>
      <c r="J4933">
        <v>3</v>
      </c>
      <c r="K4933" t="s">
        <v>11944</v>
      </c>
    </row>
    <row r="4934" spans="1:11">
      <c r="A4934">
        <v>4933</v>
      </c>
      <c r="B4934" t="s">
        <v>5043</v>
      </c>
      <c r="C4934" t="s">
        <v>45</v>
      </c>
      <c r="D4934" t="s">
        <v>5007</v>
      </c>
      <c r="E4934" t="s">
        <v>275</v>
      </c>
      <c r="F4934" t="s">
        <v>5282</v>
      </c>
      <c r="G4934" t="s">
        <v>11373</v>
      </c>
      <c r="H4934" t="s">
        <v>11318</v>
      </c>
      <c r="I4934" t="s">
        <v>11429</v>
      </c>
      <c r="J4934">
        <v>3</v>
      </c>
      <c r="K4934" t="s">
        <v>11945</v>
      </c>
    </row>
    <row r="4935" spans="1:11">
      <c r="A4935">
        <v>4934</v>
      </c>
      <c r="B4935" t="s">
        <v>5283</v>
      </c>
      <c r="C4935" t="s">
        <v>45</v>
      </c>
      <c r="D4935" t="s">
        <v>5007</v>
      </c>
      <c r="E4935" t="s">
        <v>275</v>
      </c>
      <c r="F4935" t="s">
        <v>5282</v>
      </c>
      <c r="G4935" t="s">
        <v>11373</v>
      </c>
      <c r="H4935" t="s">
        <v>11318</v>
      </c>
      <c r="I4935" t="s">
        <v>11429</v>
      </c>
      <c r="J4935">
        <v>3</v>
      </c>
      <c r="K4935" t="s">
        <v>11945</v>
      </c>
    </row>
    <row r="4936" spans="1:11">
      <c r="A4936">
        <v>4935</v>
      </c>
      <c r="B4936" t="s">
        <v>5284</v>
      </c>
      <c r="C4936" t="s">
        <v>54</v>
      </c>
      <c r="D4936" t="s">
        <v>5007</v>
      </c>
      <c r="E4936" t="s">
        <v>275</v>
      </c>
      <c r="F4936" t="s">
        <v>5285</v>
      </c>
      <c r="G4936" t="s">
        <v>11373</v>
      </c>
      <c r="H4936" t="s">
        <v>11321</v>
      </c>
      <c r="I4936" t="s">
        <v>11429</v>
      </c>
      <c r="J4936">
        <v>3</v>
      </c>
      <c r="K4936" t="s">
        <v>11946</v>
      </c>
    </row>
    <row r="4937" spans="1:11">
      <c r="A4937">
        <v>4936</v>
      </c>
      <c r="B4937" t="s">
        <v>5286</v>
      </c>
      <c r="C4937" t="s">
        <v>54</v>
      </c>
      <c r="D4937" t="s">
        <v>5007</v>
      </c>
      <c r="E4937" t="s">
        <v>275</v>
      </c>
      <c r="F4937" t="s">
        <v>5285</v>
      </c>
      <c r="G4937" t="s">
        <v>11373</v>
      </c>
      <c r="H4937" t="s">
        <v>11321</v>
      </c>
      <c r="I4937" t="s">
        <v>11429</v>
      </c>
      <c r="J4937">
        <v>3</v>
      </c>
      <c r="K4937" t="s">
        <v>11946</v>
      </c>
    </row>
    <row r="4938" spans="1:11">
      <c r="A4938">
        <v>4937</v>
      </c>
      <c r="B4938" t="s">
        <v>5287</v>
      </c>
      <c r="C4938" t="s">
        <v>54</v>
      </c>
      <c r="D4938" t="s">
        <v>5007</v>
      </c>
      <c r="E4938" t="s">
        <v>275</v>
      </c>
      <c r="F4938" t="s">
        <v>5285</v>
      </c>
      <c r="G4938" t="s">
        <v>11373</v>
      </c>
      <c r="H4938" t="s">
        <v>11321</v>
      </c>
      <c r="I4938" t="s">
        <v>11429</v>
      </c>
      <c r="J4938">
        <v>3</v>
      </c>
      <c r="K4938" t="s">
        <v>11946</v>
      </c>
    </row>
    <row r="4939" spans="1:11">
      <c r="A4939">
        <v>4938</v>
      </c>
      <c r="B4939" t="s">
        <v>5288</v>
      </c>
      <c r="C4939" t="s">
        <v>54</v>
      </c>
      <c r="D4939" t="s">
        <v>5007</v>
      </c>
      <c r="E4939" t="s">
        <v>275</v>
      </c>
      <c r="F4939" t="s">
        <v>5285</v>
      </c>
      <c r="G4939" t="s">
        <v>11373</v>
      </c>
      <c r="H4939" t="s">
        <v>11321</v>
      </c>
      <c r="I4939" t="s">
        <v>11429</v>
      </c>
      <c r="J4939">
        <v>3</v>
      </c>
      <c r="K4939" t="s">
        <v>11946</v>
      </c>
    </row>
    <row r="4940" spans="1:11">
      <c r="A4940">
        <v>4939</v>
      </c>
      <c r="B4940" t="s">
        <v>5289</v>
      </c>
      <c r="C4940" t="s">
        <v>54</v>
      </c>
      <c r="D4940" t="s">
        <v>5007</v>
      </c>
      <c r="E4940" t="s">
        <v>275</v>
      </c>
      <c r="F4940" t="s">
        <v>5285</v>
      </c>
      <c r="G4940" t="s">
        <v>11373</v>
      </c>
      <c r="H4940" t="s">
        <v>11321</v>
      </c>
      <c r="I4940" t="s">
        <v>11429</v>
      </c>
      <c r="J4940">
        <v>3</v>
      </c>
      <c r="K4940" t="s">
        <v>11946</v>
      </c>
    </row>
    <row r="4941" spans="1:11">
      <c r="A4941">
        <v>4940</v>
      </c>
      <c r="B4941" t="s">
        <v>5290</v>
      </c>
      <c r="C4941" t="s">
        <v>63</v>
      </c>
      <c r="D4941" t="s">
        <v>5007</v>
      </c>
      <c r="E4941" t="s">
        <v>275</v>
      </c>
      <c r="F4941" t="s">
        <v>5291</v>
      </c>
      <c r="G4941" t="s">
        <v>11373</v>
      </c>
      <c r="H4941" t="s">
        <v>11328</v>
      </c>
      <c r="I4941" t="s">
        <v>11429</v>
      </c>
      <c r="J4941">
        <v>3</v>
      </c>
      <c r="K4941" t="s">
        <v>11947</v>
      </c>
    </row>
    <row r="4942" spans="1:11">
      <c r="A4942">
        <v>4941</v>
      </c>
      <c r="B4942" t="s">
        <v>5292</v>
      </c>
      <c r="C4942" t="s">
        <v>63</v>
      </c>
      <c r="D4942" t="s">
        <v>5007</v>
      </c>
      <c r="E4942" t="s">
        <v>275</v>
      </c>
      <c r="F4942" t="s">
        <v>5291</v>
      </c>
      <c r="G4942" t="s">
        <v>11373</v>
      </c>
      <c r="H4942" t="s">
        <v>11328</v>
      </c>
      <c r="I4942" t="s">
        <v>11429</v>
      </c>
      <c r="J4942">
        <v>3</v>
      </c>
      <c r="K4942" t="s">
        <v>11947</v>
      </c>
    </row>
    <row r="4943" spans="1:11">
      <c r="A4943">
        <v>4942</v>
      </c>
      <c r="B4943" t="s">
        <v>5293</v>
      </c>
      <c r="C4943" t="s">
        <v>63</v>
      </c>
      <c r="D4943" t="s">
        <v>5007</v>
      </c>
      <c r="E4943" t="s">
        <v>275</v>
      </c>
      <c r="F4943" t="s">
        <v>5291</v>
      </c>
      <c r="G4943" t="s">
        <v>11373</v>
      </c>
      <c r="H4943" t="s">
        <v>11328</v>
      </c>
      <c r="I4943" t="s">
        <v>11429</v>
      </c>
      <c r="J4943">
        <v>3</v>
      </c>
      <c r="K4943" t="s">
        <v>11947</v>
      </c>
    </row>
    <row r="4944" spans="1:11">
      <c r="A4944">
        <v>4943</v>
      </c>
      <c r="B4944" t="s">
        <v>5294</v>
      </c>
      <c r="C4944" t="s">
        <v>63</v>
      </c>
      <c r="D4944" t="s">
        <v>5007</v>
      </c>
      <c r="E4944" t="s">
        <v>275</v>
      </c>
      <c r="F4944" t="s">
        <v>5291</v>
      </c>
      <c r="G4944" t="s">
        <v>11373</v>
      </c>
      <c r="H4944" t="s">
        <v>11328</v>
      </c>
      <c r="I4944" t="s">
        <v>11429</v>
      </c>
      <c r="J4944">
        <v>3</v>
      </c>
      <c r="K4944" t="s">
        <v>11947</v>
      </c>
    </row>
    <row r="4945" spans="1:11">
      <c r="A4945">
        <v>4944</v>
      </c>
      <c r="B4945" t="s">
        <v>5189</v>
      </c>
      <c r="C4945" t="s">
        <v>63</v>
      </c>
      <c r="D4945" t="s">
        <v>5007</v>
      </c>
      <c r="E4945" t="s">
        <v>275</v>
      </c>
      <c r="F4945" t="s">
        <v>5291</v>
      </c>
      <c r="G4945" t="s">
        <v>11373</v>
      </c>
      <c r="H4945" t="s">
        <v>11328</v>
      </c>
      <c r="I4945" t="s">
        <v>11429</v>
      </c>
      <c r="J4945">
        <v>3</v>
      </c>
      <c r="K4945" t="s">
        <v>11947</v>
      </c>
    </row>
    <row r="4946" spans="1:11">
      <c r="A4946">
        <v>4945</v>
      </c>
      <c r="B4946" t="s">
        <v>2951</v>
      </c>
      <c r="C4946" t="s">
        <v>63</v>
      </c>
      <c r="D4946" t="s">
        <v>5007</v>
      </c>
      <c r="E4946" t="s">
        <v>275</v>
      </c>
      <c r="F4946" t="s">
        <v>5291</v>
      </c>
      <c r="G4946" t="s">
        <v>11373</v>
      </c>
      <c r="H4946" t="s">
        <v>11328</v>
      </c>
      <c r="I4946" t="s">
        <v>11429</v>
      </c>
      <c r="J4946">
        <v>3</v>
      </c>
      <c r="K4946" t="s">
        <v>11947</v>
      </c>
    </row>
    <row r="4947" spans="1:11">
      <c r="A4947">
        <v>4946</v>
      </c>
      <c r="B4947" t="s">
        <v>5295</v>
      </c>
      <c r="C4947" t="s">
        <v>63</v>
      </c>
      <c r="D4947" t="s">
        <v>5007</v>
      </c>
      <c r="E4947" t="s">
        <v>275</v>
      </c>
      <c r="F4947" t="s">
        <v>5291</v>
      </c>
      <c r="G4947" t="s">
        <v>11373</v>
      </c>
      <c r="H4947" t="s">
        <v>11328</v>
      </c>
      <c r="I4947" t="s">
        <v>11429</v>
      </c>
      <c r="J4947">
        <v>3</v>
      </c>
      <c r="K4947" t="s">
        <v>11947</v>
      </c>
    </row>
    <row r="4948" spans="1:11">
      <c r="A4948">
        <v>4947</v>
      </c>
      <c r="B4948" t="s">
        <v>5296</v>
      </c>
      <c r="C4948" t="s">
        <v>80</v>
      </c>
      <c r="D4948" t="s">
        <v>5007</v>
      </c>
      <c r="E4948" t="s">
        <v>275</v>
      </c>
      <c r="F4948" t="s">
        <v>5297</v>
      </c>
      <c r="G4948" t="s">
        <v>11373</v>
      </c>
      <c r="H4948" t="s">
        <v>11334</v>
      </c>
      <c r="I4948" t="s">
        <v>11429</v>
      </c>
      <c r="J4948">
        <v>3</v>
      </c>
      <c r="K4948" t="s">
        <v>11948</v>
      </c>
    </row>
    <row r="4949" spans="1:11">
      <c r="A4949">
        <v>4948</v>
      </c>
      <c r="B4949" t="s">
        <v>5298</v>
      </c>
      <c r="C4949" t="s">
        <v>80</v>
      </c>
      <c r="D4949" t="s">
        <v>5007</v>
      </c>
      <c r="E4949" t="s">
        <v>275</v>
      </c>
      <c r="F4949" t="s">
        <v>5297</v>
      </c>
      <c r="G4949" t="s">
        <v>11373</v>
      </c>
      <c r="H4949" t="s">
        <v>11334</v>
      </c>
      <c r="I4949" t="s">
        <v>11429</v>
      </c>
      <c r="J4949">
        <v>3</v>
      </c>
      <c r="K4949" t="s">
        <v>11948</v>
      </c>
    </row>
    <row r="4950" spans="1:11">
      <c r="A4950">
        <v>4949</v>
      </c>
      <c r="B4950" t="s">
        <v>5299</v>
      </c>
      <c r="C4950" t="s">
        <v>80</v>
      </c>
      <c r="D4950" t="s">
        <v>5007</v>
      </c>
      <c r="E4950" t="s">
        <v>275</v>
      </c>
      <c r="F4950" t="s">
        <v>5297</v>
      </c>
      <c r="G4950" t="s">
        <v>11373</v>
      </c>
      <c r="H4950" t="s">
        <v>11334</v>
      </c>
      <c r="I4950" t="s">
        <v>11429</v>
      </c>
      <c r="J4950">
        <v>3</v>
      </c>
      <c r="K4950" t="s">
        <v>11948</v>
      </c>
    </row>
    <row r="4951" spans="1:11">
      <c r="A4951">
        <v>4950</v>
      </c>
      <c r="B4951" t="s">
        <v>5300</v>
      </c>
      <c r="C4951" t="s">
        <v>80</v>
      </c>
      <c r="D4951" t="s">
        <v>5007</v>
      </c>
      <c r="E4951" t="s">
        <v>275</v>
      </c>
      <c r="F4951" t="s">
        <v>5297</v>
      </c>
      <c r="G4951" t="s">
        <v>11373</v>
      </c>
      <c r="H4951" t="s">
        <v>11334</v>
      </c>
      <c r="I4951" t="s">
        <v>11429</v>
      </c>
      <c r="J4951">
        <v>3</v>
      </c>
      <c r="K4951" t="s">
        <v>11948</v>
      </c>
    </row>
    <row r="4952" spans="1:11">
      <c r="A4952">
        <v>4951</v>
      </c>
      <c r="B4952" t="s">
        <v>5301</v>
      </c>
      <c r="C4952" t="s">
        <v>80</v>
      </c>
      <c r="D4952" t="s">
        <v>5007</v>
      </c>
      <c r="E4952" t="s">
        <v>275</v>
      </c>
      <c r="F4952" t="s">
        <v>5297</v>
      </c>
      <c r="G4952" t="s">
        <v>11373</v>
      </c>
      <c r="H4952" t="s">
        <v>11334</v>
      </c>
      <c r="I4952" t="s">
        <v>11429</v>
      </c>
      <c r="J4952">
        <v>3</v>
      </c>
      <c r="K4952" t="s">
        <v>11948</v>
      </c>
    </row>
    <row r="4953" spans="1:11">
      <c r="A4953">
        <v>4952</v>
      </c>
      <c r="B4953" t="s">
        <v>5302</v>
      </c>
      <c r="C4953" t="s">
        <v>80</v>
      </c>
      <c r="D4953" t="s">
        <v>5007</v>
      </c>
      <c r="E4953" t="s">
        <v>275</v>
      </c>
      <c r="F4953" t="s">
        <v>5297</v>
      </c>
      <c r="G4953" t="s">
        <v>11373</v>
      </c>
      <c r="H4953" t="s">
        <v>11334</v>
      </c>
      <c r="I4953" t="s">
        <v>11429</v>
      </c>
      <c r="J4953">
        <v>3</v>
      </c>
      <c r="K4953" t="s">
        <v>11948</v>
      </c>
    </row>
    <row r="4954" spans="1:11">
      <c r="A4954">
        <v>4953</v>
      </c>
      <c r="B4954" t="s">
        <v>5204</v>
      </c>
      <c r="C4954" t="s">
        <v>80</v>
      </c>
      <c r="D4954" t="s">
        <v>5007</v>
      </c>
      <c r="E4954" t="s">
        <v>275</v>
      </c>
      <c r="F4954" t="s">
        <v>5297</v>
      </c>
      <c r="G4954" t="s">
        <v>11373</v>
      </c>
      <c r="H4954" t="s">
        <v>11334</v>
      </c>
      <c r="I4954" t="s">
        <v>11429</v>
      </c>
      <c r="J4954">
        <v>3</v>
      </c>
      <c r="K4954" t="s">
        <v>11948</v>
      </c>
    </row>
    <row r="4955" spans="1:11">
      <c r="A4955">
        <v>4954</v>
      </c>
      <c r="B4955" t="s">
        <v>5303</v>
      </c>
      <c r="C4955" t="s">
        <v>80</v>
      </c>
      <c r="D4955" t="s">
        <v>5007</v>
      </c>
      <c r="E4955" t="s">
        <v>275</v>
      </c>
      <c r="F4955" t="s">
        <v>5297</v>
      </c>
      <c r="G4955" t="s">
        <v>11373</v>
      </c>
      <c r="H4955" t="s">
        <v>11334</v>
      </c>
      <c r="I4955" t="s">
        <v>11429</v>
      </c>
      <c r="J4955">
        <v>3</v>
      </c>
      <c r="K4955" t="s">
        <v>11948</v>
      </c>
    </row>
    <row r="4956" spans="1:11">
      <c r="A4956">
        <v>4955</v>
      </c>
      <c r="B4956" t="s">
        <v>5078</v>
      </c>
      <c r="C4956" t="s">
        <v>80</v>
      </c>
      <c r="D4956" t="s">
        <v>5007</v>
      </c>
      <c r="E4956" t="s">
        <v>275</v>
      </c>
      <c r="F4956" t="s">
        <v>5297</v>
      </c>
      <c r="G4956" t="s">
        <v>11373</v>
      </c>
      <c r="H4956" t="s">
        <v>11334</v>
      </c>
      <c r="I4956" t="s">
        <v>11429</v>
      </c>
      <c r="J4956">
        <v>3</v>
      </c>
      <c r="K4956" t="s">
        <v>11948</v>
      </c>
    </row>
    <row r="4957" spans="1:11">
      <c r="A4957">
        <v>4956</v>
      </c>
      <c r="B4957" t="s">
        <v>5304</v>
      </c>
      <c r="C4957" t="s">
        <v>80</v>
      </c>
      <c r="D4957" t="s">
        <v>5007</v>
      </c>
      <c r="E4957" t="s">
        <v>275</v>
      </c>
      <c r="F4957" t="s">
        <v>5297</v>
      </c>
      <c r="G4957" t="s">
        <v>11373</v>
      </c>
      <c r="H4957" t="s">
        <v>11334</v>
      </c>
      <c r="I4957" t="s">
        <v>11429</v>
      </c>
      <c r="J4957">
        <v>3</v>
      </c>
      <c r="K4957" t="s">
        <v>11948</v>
      </c>
    </row>
    <row r="4958" spans="1:11">
      <c r="A4958">
        <v>4957</v>
      </c>
      <c r="B4958" t="s">
        <v>5203</v>
      </c>
      <c r="C4958" t="s">
        <v>80</v>
      </c>
      <c r="D4958" t="s">
        <v>5007</v>
      </c>
      <c r="E4958" t="s">
        <v>275</v>
      </c>
      <c r="F4958" t="s">
        <v>5297</v>
      </c>
      <c r="G4958" t="s">
        <v>11373</v>
      </c>
      <c r="H4958" t="s">
        <v>11334</v>
      </c>
      <c r="I4958" t="s">
        <v>11429</v>
      </c>
      <c r="J4958">
        <v>3</v>
      </c>
      <c r="K4958" t="s">
        <v>11948</v>
      </c>
    </row>
    <row r="4959" spans="1:11">
      <c r="A4959">
        <v>4958</v>
      </c>
      <c r="B4959" t="s">
        <v>2934</v>
      </c>
      <c r="C4959" t="s">
        <v>80</v>
      </c>
      <c r="D4959" t="s">
        <v>5007</v>
      </c>
      <c r="E4959" t="s">
        <v>275</v>
      </c>
      <c r="F4959" t="s">
        <v>5297</v>
      </c>
      <c r="G4959" t="s">
        <v>11373</v>
      </c>
      <c r="H4959" t="s">
        <v>11334</v>
      </c>
      <c r="I4959" t="s">
        <v>11429</v>
      </c>
      <c r="J4959">
        <v>3</v>
      </c>
      <c r="K4959" t="s">
        <v>11948</v>
      </c>
    </row>
    <row r="4960" spans="1:11">
      <c r="A4960">
        <v>4959</v>
      </c>
      <c r="B4960" t="s">
        <v>5305</v>
      </c>
      <c r="C4960" t="s">
        <v>80</v>
      </c>
      <c r="D4960" t="s">
        <v>5007</v>
      </c>
      <c r="E4960" t="s">
        <v>275</v>
      </c>
      <c r="F4960" t="s">
        <v>5297</v>
      </c>
      <c r="G4960" t="s">
        <v>11373</v>
      </c>
      <c r="H4960" t="s">
        <v>11334</v>
      </c>
      <c r="I4960" t="s">
        <v>11429</v>
      </c>
      <c r="J4960">
        <v>3</v>
      </c>
      <c r="K4960" t="s">
        <v>11948</v>
      </c>
    </row>
    <row r="4961" spans="1:11">
      <c r="A4961">
        <v>4960</v>
      </c>
      <c r="B4961" t="s">
        <v>2941</v>
      </c>
      <c r="C4961" t="s">
        <v>80</v>
      </c>
      <c r="D4961" t="s">
        <v>5007</v>
      </c>
      <c r="E4961" t="s">
        <v>275</v>
      </c>
      <c r="F4961" t="s">
        <v>5297</v>
      </c>
      <c r="G4961" t="s">
        <v>11373</v>
      </c>
      <c r="H4961" t="s">
        <v>11334</v>
      </c>
      <c r="I4961" t="s">
        <v>11429</v>
      </c>
      <c r="J4961">
        <v>3</v>
      </c>
      <c r="K4961" t="s">
        <v>11948</v>
      </c>
    </row>
    <row r="4962" spans="1:11">
      <c r="A4962">
        <v>4961</v>
      </c>
      <c r="B4962" t="s">
        <v>5306</v>
      </c>
      <c r="C4962" t="s">
        <v>80</v>
      </c>
      <c r="D4962" t="s">
        <v>5007</v>
      </c>
      <c r="E4962" t="s">
        <v>275</v>
      </c>
      <c r="F4962" t="s">
        <v>5297</v>
      </c>
      <c r="G4962" t="s">
        <v>11373</v>
      </c>
      <c r="H4962" t="s">
        <v>11334</v>
      </c>
      <c r="I4962" t="s">
        <v>11429</v>
      </c>
      <c r="J4962">
        <v>3</v>
      </c>
      <c r="K4962" t="s">
        <v>11948</v>
      </c>
    </row>
    <row r="4963" spans="1:11">
      <c r="A4963">
        <v>4962</v>
      </c>
      <c r="B4963" t="s">
        <v>2943</v>
      </c>
      <c r="C4963" t="s">
        <v>88</v>
      </c>
      <c r="D4963" t="s">
        <v>5007</v>
      </c>
      <c r="E4963" t="s">
        <v>275</v>
      </c>
      <c r="F4963" t="s">
        <v>5307</v>
      </c>
      <c r="G4963" t="s">
        <v>11373</v>
      </c>
      <c r="H4963" t="s">
        <v>11700</v>
      </c>
      <c r="I4963" t="s">
        <v>11429</v>
      </c>
      <c r="J4963">
        <v>3</v>
      </c>
      <c r="K4963" t="s">
        <v>11949</v>
      </c>
    </row>
    <row r="4964" spans="1:11">
      <c r="A4964">
        <v>4963</v>
      </c>
      <c r="B4964" t="s">
        <v>2945</v>
      </c>
      <c r="C4964" t="s">
        <v>88</v>
      </c>
      <c r="D4964" t="s">
        <v>5007</v>
      </c>
      <c r="E4964" t="s">
        <v>275</v>
      </c>
      <c r="F4964" t="s">
        <v>5307</v>
      </c>
      <c r="G4964" t="s">
        <v>11373</v>
      </c>
      <c r="H4964" t="s">
        <v>11700</v>
      </c>
      <c r="I4964" t="s">
        <v>11429</v>
      </c>
      <c r="J4964">
        <v>3</v>
      </c>
      <c r="K4964" t="s">
        <v>11949</v>
      </c>
    </row>
    <row r="4965" spans="1:11">
      <c r="A4965">
        <v>4964</v>
      </c>
      <c r="B4965" t="s">
        <v>2946</v>
      </c>
      <c r="C4965" t="s">
        <v>88</v>
      </c>
      <c r="D4965" t="s">
        <v>5007</v>
      </c>
      <c r="E4965" t="s">
        <v>275</v>
      </c>
      <c r="F4965" t="s">
        <v>5307</v>
      </c>
      <c r="G4965" t="s">
        <v>11373</v>
      </c>
      <c r="H4965" t="s">
        <v>11700</v>
      </c>
      <c r="I4965" t="s">
        <v>11429</v>
      </c>
      <c r="J4965">
        <v>3</v>
      </c>
      <c r="K4965" t="s">
        <v>11949</v>
      </c>
    </row>
    <row r="4966" spans="1:11">
      <c r="A4966">
        <v>4965</v>
      </c>
      <c r="B4966" t="s">
        <v>2949</v>
      </c>
      <c r="C4966" t="s">
        <v>101</v>
      </c>
      <c r="D4966" t="s">
        <v>5007</v>
      </c>
      <c r="E4966" t="s">
        <v>275</v>
      </c>
      <c r="F4966" t="s">
        <v>5308</v>
      </c>
      <c r="G4966" t="s">
        <v>11373</v>
      </c>
      <c r="H4966" t="s">
        <v>11347</v>
      </c>
      <c r="I4966" t="s">
        <v>11429</v>
      </c>
      <c r="J4966">
        <v>3</v>
      </c>
      <c r="K4966" t="s">
        <v>11950</v>
      </c>
    </row>
    <row r="4967" spans="1:11">
      <c r="A4967">
        <v>4966</v>
      </c>
      <c r="B4967" t="s">
        <v>5309</v>
      </c>
      <c r="C4967" t="s">
        <v>101</v>
      </c>
      <c r="D4967" t="s">
        <v>5007</v>
      </c>
      <c r="E4967" t="s">
        <v>275</v>
      </c>
      <c r="F4967" t="s">
        <v>5308</v>
      </c>
      <c r="G4967" t="s">
        <v>11373</v>
      </c>
      <c r="H4967" t="s">
        <v>11347</v>
      </c>
      <c r="I4967" t="s">
        <v>11429</v>
      </c>
      <c r="J4967">
        <v>3</v>
      </c>
      <c r="K4967" t="s">
        <v>11950</v>
      </c>
    </row>
    <row r="4968" spans="1:11">
      <c r="A4968">
        <v>4967</v>
      </c>
      <c r="B4968" t="s">
        <v>5310</v>
      </c>
      <c r="C4968" t="s">
        <v>101</v>
      </c>
      <c r="D4968" t="s">
        <v>5007</v>
      </c>
      <c r="E4968" t="s">
        <v>275</v>
      </c>
      <c r="F4968" t="s">
        <v>5308</v>
      </c>
      <c r="G4968" t="s">
        <v>11373</v>
      </c>
      <c r="H4968" t="s">
        <v>11347</v>
      </c>
      <c r="I4968" t="s">
        <v>11429</v>
      </c>
      <c r="J4968">
        <v>3</v>
      </c>
      <c r="K4968" t="s">
        <v>11950</v>
      </c>
    </row>
    <row r="4969" spans="1:11">
      <c r="A4969">
        <v>4968</v>
      </c>
      <c r="B4969" t="s">
        <v>5294</v>
      </c>
      <c r="C4969" t="s">
        <v>101</v>
      </c>
      <c r="D4969" t="s">
        <v>5007</v>
      </c>
      <c r="E4969" t="s">
        <v>275</v>
      </c>
      <c r="F4969" t="s">
        <v>5308</v>
      </c>
      <c r="G4969" t="s">
        <v>11373</v>
      </c>
      <c r="H4969" t="s">
        <v>11347</v>
      </c>
      <c r="I4969" t="s">
        <v>11429</v>
      </c>
      <c r="J4969">
        <v>3</v>
      </c>
      <c r="K4969" t="s">
        <v>11950</v>
      </c>
    </row>
    <row r="4970" spans="1:11">
      <c r="A4970">
        <v>4969</v>
      </c>
      <c r="B4970" t="s">
        <v>2117</v>
      </c>
      <c r="C4970" t="s">
        <v>101</v>
      </c>
      <c r="D4970" t="s">
        <v>5007</v>
      </c>
      <c r="E4970" t="s">
        <v>275</v>
      </c>
      <c r="F4970" t="s">
        <v>5308</v>
      </c>
      <c r="G4970" t="s">
        <v>11373</v>
      </c>
      <c r="H4970" t="s">
        <v>11347</v>
      </c>
      <c r="I4970" t="s">
        <v>11429</v>
      </c>
      <c r="J4970">
        <v>3</v>
      </c>
      <c r="K4970" t="s">
        <v>11950</v>
      </c>
    </row>
    <row r="4971" spans="1:11">
      <c r="A4971">
        <v>4970</v>
      </c>
      <c r="B4971" t="s">
        <v>5311</v>
      </c>
      <c r="C4971" t="s">
        <v>101</v>
      </c>
      <c r="D4971" t="s">
        <v>5007</v>
      </c>
      <c r="E4971" t="s">
        <v>275</v>
      </c>
      <c r="F4971" t="s">
        <v>5308</v>
      </c>
      <c r="G4971" t="s">
        <v>11373</v>
      </c>
      <c r="H4971" t="s">
        <v>11347</v>
      </c>
      <c r="I4971" t="s">
        <v>11429</v>
      </c>
      <c r="J4971">
        <v>3</v>
      </c>
      <c r="K4971" t="s">
        <v>11950</v>
      </c>
    </row>
    <row r="4972" spans="1:11">
      <c r="A4972">
        <v>4971</v>
      </c>
      <c r="B4972" t="s">
        <v>5312</v>
      </c>
      <c r="C4972" t="s">
        <v>101</v>
      </c>
      <c r="D4972" t="s">
        <v>5007</v>
      </c>
      <c r="E4972" t="s">
        <v>275</v>
      </c>
      <c r="F4972" t="s">
        <v>5308</v>
      </c>
      <c r="G4972" t="s">
        <v>11373</v>
      </c>
      <c r="H4972" t="s">
        <v>11347</v>
      </c>
      <c r="I4972" t="s">
        <v>11429</v>
      </c>
      <c r="J4972">
        <v>3</v>
      </c>
      <c r="K4972" t="s">
        <v>11950</v>
      </c>
    </row>
    <row r="4973" spans="1:11">
      <c r="A4973">
        <v>4972</v>
      </c>
      <c r="B4973" t="s">
        <v>5313</v>
      </c>
      <c r="C4973" t="s">
        <v>101</v>
      </c>
      <c r="D4973" t="s">
        <v>5007</v>
      </c>
      <c r="E4973" t="s">
        <v>275</v>
      </c>
      <c r="F4973" t="s">
        <v>5308</v>
      </c>
      <c r="G4973" t="s">
        <v>11373</v>
      </c>
      <c r="H4973" t="s">
        <v>11347</v>
      </c>
      <c r="I4973" t="s">
        <v>11429</v>
      </c>
      <c r="J4973">
        <v>3</v>
      </c>
      <c r="K4973" t="s">
        <v>11950</v>
      </c>
    </row>
    <row r="4974" spans="1:11">
      <c r="A4974">
        <v>4973</v>
      </c>
      <c r="B4974" t="s">
        <v>5314</v>
      </c>
      <c r="C4974" t="s">
        <v>108</v>
      </c>
      <c r="D4974" t="s">
        <v>5007</v>
      </c>
      <c r="E4974" t="s">
        <v>275</v>
      </c>
      <c r="F4974" t="s">
        <v>5315</v>
      </c>
      <c r="G4974" t="s">
        <v>11373</v>
      </c>
      <c r="H4974" t="s">
        <v>11349</v>
      </c>
      <c r="I4974" t="s">
        <v>11429</v>
      </c>
      <c r="J4974">
        <v>3</v>
      </c>
      <c r="K4974" t="s">
        <v>11951</v>
      </c>
    </row>
    <row r="4975" spans="1:11">
      <c r="A4975">
        <v>4974</v>
      </c>
      <c r="B4975" t="s">
        <v>5316</v>
      </c>
      <c r="C4975" t="s">
        <v>108</v>
      </c>
      <c r="D4975" t="s">
        <v>5007</v>
      </c>
      <c r="E4975" t="s">
        <v>275</v>
      </c>
      <c r="F4975" t="s">
        <v>5315</v>
      </c>
      <c r="G4975" t="s">
        <v>11373</v>
      </c>
      <c r="H4975" t="s">
        <v>11349</v>
      </c>
      <c r="I4975" t="s">
        <v>11429</v>
      </c>
      <c r="J4975">
        <v>3</v>
      </c>
      <c r="K4975" t="s">
        <v>11951</v>
      </c>
    </row>
    <row r="4976" spans="1:11">
      <c r="A4976">
        <v>4975</v>
      </c>
      <c r="B4976" t="s">
        <v>5317</v>
      </c>
      <c r="C4976" t="s">
        <v>147</v>
      </c>
      <c r="D4976" t="s">
        <v>5007</v>
      </c>
      <c r="E4976" t="s">
        <v>462</v>
      </c>
      <c r="F4976" t="s">
        <v>5318</v>
      </c>
      <c r="G4976" t="s">
        <v>11373</v>
      </c>
      <c r="H4976" t="s">
        <v>11304</v>
      </c>
      <c r="I4976" t="s">
        <v>11429</v>
      </c>
      <c r="J4976">
        <v>5</v>
      </c>
      <c r="K4976" t="s">
        <v>11952</v>
      </c>
    </row>
    <row r="4977" spans="1:11">
      <c r="A4977">
        <v>4976</v>
      </c>
      <c r="B4977" t="s">
        <v>5319</v>
      </c>
      <c r="C4977" t="s">
        <v>147</v>
      </c>
      <c r="D4977" t="s">
        <v>5007</v>
      </c>
      <c r="E4977" t="s">
        <v>462</v>
      </c>
      <c r="F4977" t="s">
        <v>5318</v>
      </c>
      <c r="G4977" t="s">
        <v>11373</v>
      </c>
      <c r="H4977" t="s">
        <v>11304</v>
      </c>
      <c r="I4977" t="s">
        <v>11429</v>
      </c>
      <c r="J4977">
        <v>5</v>
      </c>
      <c r="K4977" t="s">
        <v>11952</v>
      </c>
    </row>
    <row r="4978" spans="1:11">
      <c r="A4978">
        <v>4977</v>
      </c>
      <c r="B4978" t="s">
        <v>5201</v>
      </c>
      <c r="C4978" t="s">
        <v>147</v>
      </c>
      <c r="D4978" t="s">
        <v>5007</v>
      </c>
      <c r="E4978" t="s">
        <v>462</v>
      </c>
      <c r="F4978" t="s">
        <v>5318</v>
      </c>
      <c r="G4978" t="s">
        <v>11373</v>
      </c>
      <c r="H4978" t="s">
        <v>11304</v>
      </c>
      <c r="I4978" t="s">
        <v>11429</v>
      </c>
      <c r="J4978">
        <v>5</v>
      </c>
      <c r="K4978" t="s">
        <v>11952</v>
      </c>
    </row>
    <row r="4979" spans="1:11">
      <c r="A4979">
        <v>4978</v>
      </c>
      <c r="B4979" t="s">
        <v>5320</v>
      </c>
      <c r="C4979" t="s">
        <v>147</v>
      </c>
      <c r="D4979" t="s">
        <v>5007</v>
      </c>
      <c r="E4979" t="s">
        <v>462</v>
      </c>
      <c r="F4979" t="s">
        <v>5318</v>
      </c>
      <c r="G4979" t="s">
        <v>11373</v>
      </c>
      <c r="H4979" t="s">
        <v>11304</v>
      </c>
      <c r="I4979" t="s">
        <v>11429</v>
      </c>
      <c r="J4979">
        <v>5</v>
      </c>
      <c r="K4979" t="s">
        <v>11952</v>
      </c>
    </row>
    <row r="4980" spans="1:11">
      <c r="A4980">
        <v>4979</v>
      </c>
      <c r="B4980" t="s">
        <v>5321</v>
      </c>
      <c r="C4980" t="s">
        <v>147</v>
      </c>
      <c r="D4980" t="s">
        <v>5007</v>
      </c>
      <c r="E4980" t="s">
        <v>462</v>
      </c>
      <c r="F4980" t="s">
        <v>5318</v>
      </c>
      <c r="G4980" t="s">
        <v>11373</v>
      </c>
      <c r="H4980" t="s">
        <v>11304</v>
      </c>
      <c r="I4980" t="s">
        <v>11429</v>
      </c>
      <c r="J4980">
        <v>5</v>
      </c>
      <c r="K4980" t="s">
        <v>11952</v>
      </c>
    </row>
    <row r="4981" spans="1:11">
      <c r="A4981">
        <v>4980</v>
      </c>
      <c r="B4981" t="s">
        <v>5322</v>
      </c>
      <c r="C4981" t="s">
        <v>147</v>
      </c>
      <c r="D4981" t="s">
        <v>5007</v>
      </c>
      <c r="E4981" t="s">
        <v>462</v>
      </c>
      <c r="F4981" t="s">
        <v>5318</v>
      </c>
      <c r="G4981" t="s">
        <v>11373</v>
      </c>
      <c r="H4981" t="s">
        <v>11304</v>
      </c>
      <c r="I4981" t="s">
        <v>11429</v>
      </c>
      <c r="J4981">
        <v>5</v>
      </c>
      <c r="K4981" t="s">
        <v>11952</v>
      </c>
    </row>
    <row r="4982" spans="1:11">
      <c r="A4982">
        <v>4981</v>
      </c>
      <c r="B4982" t="s">
        <v>5323</v>
      </c>
      <c r="C4982" t="s">
        <v>147</v>
      </c>
      <c r="D4982" t="s">
        <v>5007</v>
      </c>
      <c r="E4982" t="s">
        <v>462</v>
      </c>
      <c r="F4982" t="s">
        <v>5318</v>
      </c>
      <c r="G4982" t="s">
        <v>11373</v>
      </c>
      <c r="H4982" t="s">
        <v>11304</v>
      </c>
      <c r="I4982" t="s">
        <v>11429</v>
      </c>
      <c r="J4982">
        <v>5</v>
      </c>
      <c r="K4982" t="s">
        <v>11952</v>
      </c>
    </row>
    <row r="4983" spans="1:11">
      <c r="A4983">
        <v>4982</v>
      </c>
      <c r="B4983" t="s">
        <v>5324</v>
      </c>
      <c r="C4983" t="s">
        <v>147</v>
      </c>
      <c r="D4983" t="s">
        <v>5007</v>
      </c>
      <c r="E4983" t="s">
        <v>462</v>
      </c>
      <c r="F4983" t="s">
        <v>5318</v>
      </c>
      <c r="G4983" t="s">
        <v>11373</v>
      </c>
      <c r="H4983" t="s">
        <v>11304</v>
      </c>
      <c r="I4983" t="s">
        <v>11429</v>
      </c>
      <c r="J4983">
        <v>5</v>
      </c>
      <c r="K4983" t="s">
        <v>11952</v>
      </c>
    </row>
    <row r="4984" spans="1:11">
      <c r="A4984">
        <v>4983</v>
      </c>
      <c r="B4984" t="s">
        <v>5325</v>
      </c>
      <c r="C4984" t="s">
        <v>147</v>
      </c>
      <c r="D4984" t="s">
        <v>5007</v>
      </c>
      <c r="E4984" t="s">
        <v>462</v>
      </c>
      <c r="F4984" t="s">
        <v>5318</v>
      </c>
      <c r="G4984" t="s">
        <v>11373</v>
      </c>
      <c r="H4984" t="s">
        <v>11304</v>
      </c>
      <c r="I4984" t="s">
        <v>11429</v>
      </c>
      <c r="J4984">
        <v>5</v>
      </c>
      <c r="K4984" t="s">
        <v>11952</v>
      </c>
    </row>
    <row r="4985" spans="1:11">
      <c r="A4985">
        <v>4984</v>
      </c>
      <c r="B4985" t="s">
        <v>5326</v>
      </c>
      <c r="C4985" t="s">
        <v>147</v>
      </c>
      <c r="D4985" t="s">
        <v>5007</v>
      </c>
      <c r="E4985" t="s">
        <v>462</v>
      </c>
      <c r="F4985" t="s">
        <v>5318</v>
      </c>
      <c r="G4985" t="s">
        <v>11373</v>
      </c>
      <c r="H4985" t="s">
        <v>11304</v>
      </c>
      <c r="I4985" t="s">
        <v>11429</v>
      </c>
      <c r="J4985">
        <v>5</v>
      </c>
      <c r="K4985" t="s">
        <v>11952</v>
      </c>
    </row>
    <row r="4986" spans="1:11">
      <c r="A4986">
        <v>4985</v>
      </c>
      <c r="B4986" t="s">
        <v>5327</v>
      </c>
      <c r="C4986" t="s">
        <v>147</v>
      </c>
      <c r="D4986" t="s">
        <v>5007</v>
      </c>
      <c r="E4986" t="s">
        <v>462</v>
      </c>
      <c r="F4986" t="s">
        <v>5318</v>
      </c>
      <c r="G4986" t="s">
        <v>11373</v>
      </c>
      <c r="H4986" t="s">
        <v>11304</v>
      </c>
      <c r="I4986" t="s">
        <v>11429</v>
      </c>
      <c r="J4986">
        <v>5</v>
      </c>
      <c r="K4986" t="s">
        <v>11952</v>
      </c>
    </row>
    <row r="4987" spans="1:11">
      <c r="A4987">
        <v>4986</v>
      </c>
      <c r="B4987" t="s">
        <v>5328</v>
      </c>
      <c r="C4987" t="s">
        <v>147</v>
      </c>
      <c r="D4987" t="s">
        <v>5007</v>
      </c>
      <c r="E4987" t="s">
        <v>462</v>
      </c>
      <c r="F4987" t="s">
        <v>5318</v>
      </c>
      <c r="G4987" t="s">
        <v>11373</v>
      </c>
      <c r="H4987" t="s">
        <v>11304</v>
      </c>
      <c r="I4987" t="s">
        <v>11429</v>
      </c>
      <c r="J4987">
        <v>5</v>
      </c>
      <c r="K4987" t="s">
        <v>11952</v>
      </c>
    </row>
    <row r="4988" spans="1:11">
      <c r="A4988">
        <v>4987</v>
      </c>
      <c r="B4988" t="s">
        <v>5329</v>
      </c>
      <c r="C4988" t="s">
        <v>147</v>
      </c>
      <c r="D4988" t="s">
        <v>5007</v>
      </c>
      <c r="E4988" t="s">
        <v>462</v>
      </c>
      <c r="F4988" t="s">
        <v>5318</v>
      </c>
      <c r="G4988" t="s">
        <v>11373</v>
      </c>
      <c r="H4988" t="s">
        <v>11304</v>
      </c>
      <c r="I4988" t="s">
        <v>11429</v>
      </c>
      <c r="J4988">
        <v>5</v>
      </c>
      <c r="K4988" t="s">
        <v>11952</v>
      </c>
    </row>
    <row r="4989" spans="1:11">
      <c r="A4989">
        <v>4988</v>
      </c>
      <c r="B4989" t="s">
        <v>5330</v>
      </c>
      <c r="C4989" t="s">
        <v>147</v>
      </c>
      <c r="D4989" t="s">
        <v>5007</v>
      </c>
      <c r="E4989" t="s">
        <v>462</v>
      </c>
      <c r="F4989" t="s">
        <v>5318</v>
      </c>
      <c r="G4989" t="s">
        <v>11373</v>
      </c>
      <c r="H4989" t="s">
        <v>11304</v>
      </c>
      <c r="I4989" t="s">
        <v>11429</v>
      </c>
      <c r="J4989">
        <v>5</v>
      </c>
      <c r="K4989" t="s">
        <v>11952</v>
      </c>
    </row>
    <row r="4990" spans="1:11">
      <c r="A4990">
        <v>4989</v>
      </c>
      <c r="B4990" t="s">
        <v>5331</v>
      </c>
      <c r="C4990" t="s">
        <v>147</v>
      </c>
      <c r="D4990" t="s">
        <v>5007</v>
      </c>
      <c r="E4990" t="s">
        <v>462</v>
      </c>
      <c r="F4990" t="s">
        <v>5318</v>
      </c>
      <c r="G4990" t="s">
        <v>11373</v>
      </c>
      <c r="H4990" t="s">
        <v>11304</v>
      </c>
      <c r="I4990" t="s">
        <v>11429</v>
      </c>
      <c r="J4990">
        <v>5</v>
      </c>
      <c r="K4990" t="s">
        <v>11952</v>
      </c>
    </row>
    <row r="4991" spans="1:11">
      <c r="A4991">
        <v>4990</v>
      </c>
      <c r="B4991" t="s">
        <v>5332</v>
      </c>
      <c r="C4991" t="s">
        <v>147</v>
      </c>
      <c r="D4991" t="s">
        <v>5007</v>
      </c>
      <c r="E4991" t="s">
        <v>462</v>
      </c>
      <c r="F4991" t="s">
        <v>5318</v>
      </c>
      <c r="G4991" t="s">
        <v>11373</v>
      </c>
      <c r="H4991" t="s">
        <v>11304</v>
      </c>
      <c r="I4991" t="s">
        <v>11429</v>
      </c>
      <c r="J4991">
        <v>5</v>
      </c>
      <c r="K4991" t="s">
        <v>11952</v>
      </c>
    </row>
    <row r="4992" spans="1:11">
      <c r="A4992">
        <v>4991</v>
      </c>
      <c r="B4992" t="s">
        <v>5333</v>
      </c>
      <c r="C4992" t="s">
        <v>147</v>
      </c>
      <c r="D4992" t="s">
        <v>5007</v>
      </c>
      <c r="E4992" t="s">
        <v>462</v>
      </c>
      <c r="F4992" t="s">
        <v>5318</v>
      </c>
      <c r="G4992" t="s">
        <v>11373</v>
      </c>
      <c r="H4992" t="s">
        <v>11304</v>
      </c>
      <c r="I4992" t="s">
        <v>11429</v>
      </c>
      <c r="J4992">
        <v>5</v>
      </c>
      <c r="K4992" t="s">
        <v>11952</v>
      </c>
    </row>
    <row r="4993" spans="1:11">
      <c r="A4993">
        <v>4992</v>
      </c>
      <c r="B4993" t="s">
        <v>5334</v>
      </c>
      <c r="C4993" t="s">
        <v>147</v>
      </c>
      <c r="D4993" t="s">
        <v>5007</v>
      </c>
      <c r="E4993" t="s">
        <v>462</v>
      </c>
      <c r="F4993" t="s">
        <v>5318</v>
      </c>
      <c r="G4993" t="s">
        <v>11373</v>
      </c>
      <c r="H4993" t="s">
        <v>11304</v>
      </c>
      <c r="I4993" t="s">
        <v>11429</v>
      </c>
      <c r="J4993">
        <v>5</v>
      </c>
      <c r="K4993" t="s">
        <v>11952</v>
      </c>
    </row>
    <row r="4994" spans="1:11">
      <c r="A4994">
        <v>4993</v>
      </c>
      <c r="B4994" t="s">
        <v>5335</v>
      </c>
      <c r="C4994" t="s">
        <v>147</v>
      </c>
      <c r="D4994" t="s">
        <v>5007</v>
      </c>
      <c r="E4994" t="s">
        <v>462</v>
      </c>
      <c r="F4994" t="s">
        <v>5318</v>
      </c>
      <c r="G4994" t="s">
        <v>11373</v>
      </c>
      <c r="H4994" t="s">
        <v>11304</v>
      </c>
      <c r="I4994" t="s">
        <v>11429</v>
      </c>
      <c r="J4994">
        <v>5</v>
      </c>
      <c r="K4994" t="s">
        <v>11952</v>
      </c>
    </row>
    <row r="4995" spans="1:11">
      <c r="A4995">
        <v>4994</v>
      </c>
      <c r="B4995" t="s">
        <v>5336</v>
      </c>
      <c r="C4995" t="s">
        <v>147</v>
      </c>
      <c r="D4995" t="s">
        <v>5007</v>
      </c>
      <c r="E4995" t="s">
        <v>462</v>
      </c>
      <c r="F4995" t="s">
        <v>5318</v>
      </c>
      <c r="G4995" t="s">
        <v>11373</v>
      </c>
      <c r="H4995" t="s">
        <v>11304</v>
      </c>
      <c r="I4995" t="s">
        <v>11429</v>
      </c>
      <c r="J4995">
        <v>5</v>
      </c>
      <c r="K4995" t="s">
        <v>11952</v>
      </c>
    </row>
    <row r="4996" spans="1:11">
      <c r="A4996">
        <v>4995</v>
      </c>
      <c r="B4996" t="s">
        <v>5337</v>
      </c>
      <c r="C4996" t="s">
        <v>147</v>
      </c>
      <c r="D4996" t="s">
        <v>5007</v>
      </c>
      <c r="E4996" t="s">
        <v>462</v>
      </c>
      <c r="F4996" t="s">
        <v>5318</v>
      </c>
      <c r="G4996" t="s">
        <v>11373</v>
      </c>
      <c r="H4996" t="s">
        <v>11304</v>
      </c>
      <c r="I4996" t="s">
        <v>11429</v>
      </c>
      <c r="J4996">
        <v>5</v>
      </c>
      <c r="K4996" t="s">
        <v>11952</v>
      </c>
    </row>
    <row r="4997" spans="1:11">
      <c r="A4997">
        <v>4996</v>
      </c>
      <c r="B4997" t="s">
        <v>5338</v>
      </c>
      <c r="C4997" t="s">
        <v>147</v>
      </c>
      <c r="D4997" t="s">
        <v>5007</v>
      </c>
      <c r="E4997" t="s">
        <v>462</v>
      </c>
      <c r="F4997" t="s">
        <v>5318</v>
      </c>
      <c r="G4997" t="s">
        <v>11373</v>
      </c>
      <c r="H4997" t="s">
        <v>11304</v>
      </c>
      <c r="I4997" t="s">
        <v>11429</v>
      </c>
      <c r="J4997">
        <v>5</v>
      </c>
      <c r="K4997" t="s">
        <v>11952</v>
      </c>
    </row>
    <row r="4998" spans="1:11">
      <c r="A4998">
        <v>4997</v>
      </c>
      <c r="B4998" t="s">
        <v>5339</v>
      </c>
      <c r="C4998" t="s">
        <v>147</v>
      </c>
      <c r="D4998" t="s">
        <v>5007</v>
      </c>
      <c r="E4998" t="s">
        <v>462</v>
      </c>
      <c r="F4998" t="s">
        <v>5318</v>
      </c>
      <c r="G4998" t="s">
        <v>11373</v>
      </c>
      <c r="H4998" t="s">
        <v>11304</v>
      </c>
      <c r="I4998" t="s">
        <v>11429</v>
      </c>
      <c r="J4998">
        <v>5</v>
      </c>
      <c r="K4998" t="s">
        <v>11952</v>
      </c>
    </row>
    <row r="4999" spans="1:11">
      <c r="A4999">
        <v>4998</v>
      </c>
      <c r="B4999" t="s">
        <v>5340</v>
      </c>
      <c r="C4999" t="s">
        <v>147</v>
      </c>
      <c r="D4999" t="s">
        <v>5007</v>
      </c>
      <c r="E4999" t="s">
        <v>462</v>
      </c>
      <c r="F4999" t="s">
        <v>5318</v>
      </c>
      <c r="G4999" t="s">
        <v>11373</v>
      </c>
      <c r="H4999" t="s">
        <v>11304</v>
      </c>
      <c r="I4999" t="s">
        <v>11429</v>
      </c>
      <c r="J4999">
        <v>5</v>
      </c>
      <c r="K4999" t="s">
        <v>11952</v>
      </c>
    </row>
    <row r="5000" spans="1:11">
      <c r="A5000">
        <v>4999</v>
      </c>
      <c r="B5000" t="s">
        <v>5341</v>
      </c>
      <c r="C5000" t="s">
        <v>147</v>
      </c>
      <c r="D5000" t="s">
        <v>5007</v>
      </c>
      <c r="E5000" t="s">
        <v>462</v>
      </c>
      <c r="F5000" t="s">
        <v>5318</v>
      </c>
      <c r="G5000" t="s">
        <v>11373</v>
      </c>
      <c r="H5000" t="s">
        <v>11304</v>
      </c>
      <c r="I5000" t="s">
        <v>11429</v>
      </c>
      <c r="J5000">
        <v>5</v>
      </c>
      <c r="K5000" t="s">
        <v>11952</v>
      </c>
    </row>
    <row r="5001" spans="1:11">
      <c r="A5001">
        <v>5000</v>
      </c>
      <c r="B5001" t="s">
        <v>5342</v>
      </c>
      <c r="C5001" t="s">
        <v>6</v>
      </c>
      <c r="D5001" t="s">
        <v>5007</v>
      </c>
      <c r="E5001" t="s">
        <v>462</v>
      </c>
      <c r="F5001" t="s">
        <v>5343</v>
      </c>
      <c r="G5001" t="s">
        <v>11373</v>
      </c>
      <c r="H5001" t="s">
        <v>11306</v>
      </c>
      <c r="I5001" t="s">
        <v>11429</v>
      </c>
      <c r="J5001">
        <v>5</v>
      </c>
      <c r="K5001" t="s">
        <v>11953</v>
      </c>
    </row>
    <row r="5002" spans="1:11">
      <c r="A5002">
        <v>5001</v>
      </c>
      <c r="B5002" t="s">
        <v>5344</v>
      </c>
      <c r="C5002" t="s">
        <v>6</v>
      </c>
      <c r="D5002" t="s">
        <v>5007</v>
      </c>
      <c r="E5002" t="s">
        <v>462</v>
      </c>
      <c r="F5002" t="s">
        <v>5343</v>
      </c>
      <c r="G5002" t="s">
        <v>11373</v>
      </c>
      <c r="H5002" t="s">
        <v>11306</v>
      </c>
      <c r="I5002" t="s">
        <v>11429</v>
      </c>
      <c r="J5002">
        <v>5</v>
      </c>
      <c r="K5002" t="s">
        <v>11953</v>
      </c>
    </row>
    <row r="5003" spans="1:11">
      <c r="A5003">
        <v>5002</v>
      </c>
      <c r="B5003" t="s">
        <v>5345</v>
      </c>
      <c r="C5003" t="s">
        <v>6</v>
      </c>
      <c r="D5003" t="s">
        <v>5007</v>
      </c>
      <c r="E5003" t="s">
        <v>462</v>
      </c>
      <c r="F5003" t="s">
        <v>5343</v>
      </c>
      <c r="G5003" t="s">
        <v>11373</v>
      </c>
      <c r="H5003" t="s">
        <v>11306</v>
      </c>
      <c r="I5003" t="s">
        <v>11429</v>
      </c>
      <c r="J5003">
        <v>5</v>
      </c>
      <c r="K5003" t="s">
        <v>11953</v>
      </c>
    </row>
    <row r="5004" spans="1:11">
      <c r="A5004">
        <v>5003</v>
      </c>
      <c r="B5004" t="s">
        <v>5346</v>
      </c>
      <c r="C5004" t="s">
        <v>6</v>
      </c>
      <c r="D5004" t="s">
        <v>5007</v>
      </c>
      <c r="E5004" t="s">
        <v>462</v>
      </c>
      <c r="F5004" t="s">
        <v>5343</v>
      </c>
      <c r="G5004" t="s">
        <v>11373</v>
      </c>
      <c r="H5004" t="s">
        <v>11306</v>
      </c>
      <c r="I5004" t="s">
        <v>11429</v>
      </c>
      <c r="J5004">
        <v>5</v>
      </c>
      <c r="K5004" t="s">
        <v>11953</v>
      </c>
    </row>
    <row r="5005" spans="1:11">
      <c r="A5005">
        <v>5004</v>
      </c>
      <c r="B5005" t="s">
        <v>5347</v>
      </c>
      <c r="C5005" t="s">
        <v>6</v>
      </c>
      <c r="D5005" t="s">
        <v>5007</v>
      </c>
      <c r="E5005" t="s">
        <v>462</v>
      </c>
      <c r="F5005" t="s">
        <v>5343</v>
      </c>
      <c r="G5005" t="s">
        <v>11373</v>
      </c>
      <c r="H5005" t="s">
        <v>11306</v>
      </c>
      <c r="I5005" t="s">
        <v>11429</v>
      </c>
      <c r="J5005">
        <v>5</v>
      </c>
      <c r="K5005" t="s">
        <v>11953</v>
      </c>
    </row>
    <row r="5006" spans="1:11">
      <c r="A5006">
        <v>5005</v>
      </c>
      <c r="B5006" t="s">
        <v>5131</v>
      </c>
      <c r="C5006" t="s">
        <v>6</v>
      </c>
      <c r="D5006" t="s">
        <v>5007</v>
      </c>
      <c r="E5006" t="s">
        <v>462</v>
      </c>
      <c r="F5006" t="s">
        <v>5343</v>
      </c>
      <c r="G5006" t="s">
        <v>11373</v>
      </c>
      <c r="H5006" t="s">
        <v>11306</v>
      </c>
      <c r="I5006" t="s">
        <v>11429</v>
      </c>
      <c r="J5006">
        <v>5</v>
      </c>
      <c r="K5006" t="s">
        <v>11953</v>
      </c>
    </row>
    <row r="5007" spans="1:11">
      <c r="A5007">
        <v>5006</v>
      </c>
      <c r="B5007" t="s">
        <v>5348</v>
      </c>
      <c r="C5007" t="s">
        <v>6</v>
      </c>
      <c r="D5007" t="s">
        <v>5007</v>
      </c>
      <c r="E5007" t="s">
        <v>462</v>
      </c>
      <c r="F5007" t="s">
        <v>5343</v>
      </c>
      <c r="G5007" t="s">
        <v>11373</v>
      </c>
      <c r="H5007" t="s">
        <v>11306</v>
      </c>
      <c r="I5007" t="s">
        <v>11429</v>
      </c>
      <c r="J5007">
        <v>5</v>
      </c>
      <c r="K5007" t="s">
        <v>11953</v>
      </c>
    </row>
    <row r="5008" spans="1:11">
      <c r="A5008">
        <v>5007</v>
      </c>
      <c r="B5008" t="s">
        <v>5349</v>
      </c>
      <c r="C5008" t="s">
        <v>6</v>
      </c>
      <c r="D5008" t="s">
        <v>5007</v>
      </c>
      <c r="E5008" t="s">
        <v>462</v>
      </c>
      <c r="F5008" t="s">
        <v>5343</v>
      </c>
      <c r="G5008" t="s">
        <v>11373</v>
      </c>
      <c r="H5008" t="s">
        <v>11306</v>
      </c>
      <c r="I5008" t="s">
        <v>11429</v>
      </c>
      <c r="J5008">
        <v>5</v>
      </c>
      <c r="K5008" t="s">
        <v>11953</v>
      </c>
    </row>
    <row r="5009" spans="1:11">
      <c r="A5009">
        <v>5008</v>
      </c>
      <c r="B5009" t="s">
        <v>5350</v>
      </c>
      <c r="C5009" t="s">
        <v>6</v>
      </c>
      <c r="D5009" t="s">
        <v>5007</v>
      </c>
      <c r="E5009" t="s">
        <v>462</v>
      </c>
      <c r="F5009" t="s">
        <v>5343</v>
      </c>
      <c r="G5009" t="s">
        <v>11373</v>
      </c>
      <c r="H5009" t="s">
        <v>11306</v>
      </c>
      <c r="I5009" t="s">
        <v>11429</v>
      </c>
      <c r="J5009">
        <v>5</v>
      </c>
      <c r="K5009" t="s">
        <v>11953</v>
      </c>
    </row>
    <row r="5010" spans="1:11">
      <c r="A5010">
        <v>5009</v>
      </c>
      <c r="B5010" t="s">
        <v>5351</v>
      </c>
      <c r="C5010" t="s">
        <v>6</v>
      </c>
      <c r="D5010" t="s">
        <v>5007</v>
      </c>
      <c r="E5010" t="s">
        <v>462</v>
      </c>
      <c r="F5010" t="s">
        <v>5343</v>
      </c>
      <c r="G5010" t="s">
        <v>11373</v>
      </c>
      <c r="H5010" t="s">
        <v>11306</v>
      </c>
      <c r="I5010" t="s">
        <v>11429</v>
      </c>
      <c r="J5010">
        <v>5</v>
      </c>
      <c r="K5010" t="s">
        <v>11953</v>
      </c>
    </row>
    <row r="5011" spans="1:11">
      <c r="A5011">
        <v>5010</v>
      </c>
      <c r="B5011" t="s">
        <v>5352</v>
      </c>
      <c r="C5011" t="s">
        <v>6</v>
      </c>
      <c r="D5011" t="s">
        <v>5007</v>
      </c>
      <c r="E5011" t="s">
        <v>462</v>
      </c>
      <c r="F5011" t="s">
        <v>5343</v>
      </c>
      <c r="G5011" t="s">
        <v>11373</v>
      </c>
      <c r="H5011" t="s">
        <v>11306</v>
      </c>
      <c r="I5011" t="s">
        <v>11429</v>
      </c>
      <c r="J5011">
        <v>5</v>
      </c>
      <c r="K5011" t="s">
        <v>11953</v>
      </c>
    </row>
    <row r="5012" spans="1:11">
      <c r="A5012">
        <v>5011</v>
      </c>
      <c r="B5012" t="s">
        <v>5353</v>
      </c>
      <c r="C5012" t="s">
        <v>6</v>
      </c>
      <c r="D5012" t="s">
        <v>5007</v>
      </c>
      <c r="E5012" t="s">
        <v>462</v>
      </c>
      <c r="F5012" t="s">
        <v>5343</v>
      </c>
      <c r="G5012" t="s">
        <v>11373</v>
      </c>
      <c r="H5012" t="s">
        <v>11306</v>
      </c>
      <c r="I5012" t="s">
        <v>11429</v>
      </c>
      <c r="J5012">
        <v>5</v>
      </c>
      <c r="K5012" t="s">
        <v>11953</v>
      </c>
    </row>
    <row r="5013" spans="1:11">
      <c r="A5013">
        <v>5012</v>
      </c>
      <c r="B5013" t="s">
        <v>5354</v>
      </c>
      <c r="C5013" t="s">
        <v>6</v>
      </c>
      <c r="D5013" t="s">
        <v>5007</v>
      </c>
      <c r="E5013" t="s">
        <v>462</v>
      </c>
      <c r="F5013" t="s">
        <v>5343</v>
      </c>
      <c r="G5013" t="s">
        <v>11373</v>
      </c>
      <c r="H5013" t="s">
        <v>11306</v>
      </c>
      <c r="I5013" t="s">
        <v>11429</v>
      </c>
      <c r="J5013">
        <v>5</v>
      </c>
      <c r="K5013" t="s">
        <v>11953</v>
      </c>
    </row>
    <row r="5014" spans="1:11">
      <c r="A5014">
        <v>5013</v>
      </c>
      <c r="B5014" t="s">
        <v>5355</v>
      </c>
      <c r="C5014" t="s">
        <v>11</v>
      </c>
      <c r="D5014" t="s">
        <v>5007</v>
      </c>
      <c r="E5014" t="s">
        <v>462</v>
      </c>
      <c r="F5014" t="s">
        <v>5356</v>
      </c>
      <c r="G5014" t="s">
        <v>11373</v>
      </c>
      <c r="H5014" t="s">
        <v>11309</v>
      </c>
      <c r="I5014" t="s">
        <v>11429</v>
      </c>
      <c r="J5014">
        <v>5</v>
      </c>
      <c r="K5014" t="s">
        <v>11954</v>
      </c>
    </row>
    <row r="5015" spans="1:11">
      <c r="A5015">
        <v>5014</v>
      </c>
      <c r="B5015" t="s">
        <v>5357</v>
      </c>
      <c r="C5015" t="s">
        <v>11</v>
      </c>
      <c r="D5015" t="s">
        <v>5007</v>
      </c>
      <c r="E5015" t="s">
        <v>462</v>
      </c>
      <c r="F5015" t="s">
        <v>5356</v>
      </c>
      <c r="G5015" t="s">
        <v>11373</v>
      </c>
      <c r="H5015" t="s">
        <v>11309</v>
      </c>
      <c r="I5015" t="s">
        <v>11429</v>
      </c>
      <c r="J5015">
        <v>5</v>
      </c>
      <c r="K5015" t="s">
        <v>11954</v>
      </c>
    </row>
    <row r="5016" spans="1:11">
      <c r="A5016">
        <v>5015</v>
      </c>
      <c r="B5016" t="s">
        <v>5358</v>
      </c>
      <c r="C5016" t="s">
        <v>17</v>
      </c>
      <c r="D5016" t="s">
        <v>5007</v>
      </c>
      <c r="E5016" t="s">
        <v>462</v>
      </c>
      <c r="F5016" t="s">
        <v>5359</v>
      </c>
      <c r="G5016" t="s">
        <v>11373</v>
      </c>
      <c r="H5016" t="s">
        <v>11312</v>
      </c>
      <c r="I5016" t="s">
        <v>11429</v>
      </c>
      <c r="J5016">
        <v>5</v>
      </c>
      <c r="K5016" t="s">
        <v>11955</v>
      </c>
    </row>
    <row r="5017" spans="1:11">
      <c r="A5017">
        <v>5016</v>
      </c>
      <c r="B5017" t="s">
        <v>5360</v>
      </c>
      <c r="C5017" t="s">
        <v>17</v>
      </c>
      <c r="D5017" t="s">
        <v>5007</v>
      </c>
      <c r="E5017" t="s">
        <v>462</v>
      </c>
      <c r="F5017" t="s">
        <v>5359</v>
      </c>
      <c r="G5017" t="s">
        <v>11373</v>
      </c>
      <c r="H5017" t="s">
        <v>11312</v>
      </c>
      <c r="I5017" t="s">
        <v>11429</v>
      </c>
      <c r="J5017">
        <v>5</v>
      </c>
      <c r="K5017" t="s">
        <v>11955</v>
      </c>
    </row>
    <row r="5018" spans="1:11">
      <c r="A5018">
        <v>5017</v>
      </c>
      <c r="B5018" t="s">
        <v>5361</v>
      </c>
      <c r="C5018" t="s">
        <v>17</v>
      </c>
      <c r="D5018" t="s">
        <v>5007</v>
      </c>
      <c r="E5018" t="s">
        <v>462</v>
      </c>
      <c r="F5018" t="s">
        <v>5359</v>
      </c>
      <c r="G5018" t="s">
        <v>11373</v>
      </c>
      <c r="H5018" t="s">
        <v>11312</v>
      </c>
      <c r="I5018" t="s">
        <v>11429</v>
      </c>
      <c r="J5018">
        <v>5</v>
      </c>
      <c r="K5018" t="s">
        <v>11955</v>
      </c>
    </row>
    <row r="5019" spans="1:11">
      <c r="A5019">
        <v>5018</v>
      </c>
      <c r="B5019" t="s">
        <v>5362</v>
      </c>
      <c r="C5019" t="s">
        <v>32</v>
      </c>
      <c r="D5019" t="s">
        <v>5007</v>
      </c>
      <c r="E5019" t="s">
        <v>462</v>
      </c>
      <c r="F5019" t="s">
        <v>5363</v>
      </c>
      <c r="G5019" t="s">
        <v>11373</v>
      </c>
      <c r="H5019" t="s">
        <v>11315</v>
      </c>
      <c r="I5019" t="s">
        <v>11429</v>
      </c>
      <c r="J5019">
        <v>5</v>
      </c>
      <c r="K5019" t="s">
        <v>11956</v>
      </c>
    </row>
    <row r="5020" spans="1:11">
      <c r="A5020">
        <v>5019</v>
      </c>
      <c r="B5020" t="s">
        <v>5364</v>
      </c>
      <c r="C5020" t="s">
        <v>32</v>
      </c>
      <c r="D5020" t="s">
        <v>5007</v>
      </c>
      <c r="E5020" t="s">
        <v>462</v>
      </c>
      <c r="F5020" t="s">
        <v>5363</v>
      </c>
      <c r="G5020" t="s">
        <v>11373</v>
      </c>
      <c r="H5020" t="s">
        <v>11315</v>
      </c>
      <c r="I5020" t="s">
        <v>11429</v>
      </c>
      <c r="J5020">
        <v>5</v>
      </c>
      <c r="K5020" t="s">
        <v>11956</v>
      </c>
    </row>
    <row r="5021" spans="1:11">
      <c r="A5021">
        <v>5020</v>
      </c>
      <c r="B5021" t="s">
        <v>5365</v>
      </c>
      <c r="C5021" t="s">
        <v>32</v>
      </c>
      <c r="D5021" t="s">
        <v>5007</v>
      </c>
      <c r="E5021" t="s">
        <v>462</v>
      </c>
      <c r="F5021" t="s">
        <v>5363</v>
      </c>
      <c r="G5021" t="s">
        <v>11373</v>
      </c>
      <c r="H5021" t="s">
        <v>11315</v>
      </c>
      <c r="I5021" t="s">
        <v>11429</v>
      </c>
      <c r="J5021">
        <v>5</v>
      </c>
      <c r="K5021" t="s">
        <v>11956</v>
      </c>
    </row>
    <row r="5022" spans="1:11">
      <c r="A5022">
        <v>5021</v>
      </c>
      <c r="B5022" t="s">
        <v>5366</v>
      </c>
      <c r="C5022" t="s">
        <v>32</v>
      </c>
      <c r="D5022" t="s">
        <v>5007</v>
      </c>
      <c r="E5022" t="s">
        <v>462</v>
      </c>
      <c r="F5022" t="s">
        <v>5363</v>
      </c>
      <c r="G5022" t="s">
        <v>11373</v>
      </c>
      <c r="H5022" t="s">
        <v>11315</v>
      </c>
      <c r="I5022" t="s">
        <v>11429</v>
      </c>
      <c r="J5022">
        <v>5</v>
      </c>
      <c r="K5022" t="s">
        <v>11956</v>
      </c>
    </row>
    <row r="5023" spans="1:11">
      <c r="A5023">
        <v>5022</v>
      </c>
      <c r="B5023" t="s">
        <v>5367</v>
      </c>
      <c r="C5023" t="s">
        <v>32</v>
      </c>
      <c r="D5023" t="s">
        <v>5007</v>
      </c>
      <c r="E5023" t="s">
        <v>462</v>
      </c>
      <c r="F5023" t="s">
        <v>5363</v>
      </c>
      <c r="G5023" t="s">
        <v>11373</v>
      </c>
      <c r="H5023" t="s">
        <v>11315</v>
      </c>
      <c r="I5023" t="s">
        <v>11429</v>
      </c>
      <c r="J5023">
        <v>5</v>
      </c>
      <c r="K5023" t="s">
        <v>11956</v>
      </c>
    </row>
    <row r="5024" spans="1:11">
      <c r="A5024">
        <v>5023</v>
      </c>
      <c r="B5024" t="s">
        <v>5368</v>
      </c>
      <c r="C5024" t="s">
        <v>32</v>
      </c>
      <c r="D5024" t="s">
        <v>5007</v>
      </c>
      <c r="E5024" t="s">
        <v>462</v>
      </c>
      <c r="F5024" t="s">
        <v>5363</v>
      </c>
      <c r="G5024" t="s">
        <v>11373</v>
      </c>
      <c r="H5024" t="s">
        <v>11315</v>
      </c>
      <c r="I5024" t="s">
        <v>11429</v>
      </c>
      <c r="J5024">
        <v>5</v>
      </c>
      <c r="K5024" t="s">
        <v>11956</v>
      </c>
    </row>
    <row r="5025" spans="1:11">
      <c r="A5025">
        <v>5024</v>
      </c>
      <c r="B5025" t="s">
        <v>5369</v>
      </c>
      <c r="C5025" t="s">
        <v>32</v>
      </c>
      <c r="D5025" t="s">
        <v>5007</v>
      </c>
      <c r="E5025" t="s">
        <v>462</v>
      </c>
      <c r="F5025" t="s">
        <v>5363</v>
      </c>
      <c r="G5025" t="s">
        <v>11373</v>
      </c>
      <c r="H5025" t="s">
        <v>11315</v>
      </c>
      <c r="I5025" t="s">
        <v>11429</v>
      </c>
      <c r="J5025">
        <v>5</v>
      </c>
      <c r="K5025" t="s">
        <v>11956</v>
      </c>
    </row>
    <row r="5026" spans="1:11">
      <c r="A5026">
        <v>5025</v>
      </c>
      <c r="B5026" t="s">
        <v>5370</v>
      </c>
      <c r="C5026" t="s">
        <v>32</v>
      </c>
      <c r="D5026" t="s">
        <v>5007</v>
      </c>
      <c r="E5026" t="s">
        <v>462</v>
      </c>
      <c r="F5026" t="s">
        <v>5363</v>
      </c>
      <c r="G5026" t="s">
        <v>11373</v>
      </c>
      <c r="H5026" t="s">
        <v>11315</v>
      </c>
      <c r="I5026" t="s">
        <v>11429</v>
      </c>
      <c r="J5026">
        <v>5</v>
      </c>
      <c r="K5026" t="s">
        <v>11956</v>
      </c>
    </row>
    <row r="5027" spans="1:11">
      <c r="A5027">
        <v>5026</v>
      </c>
      <c r="B5027" t="s">
        <v>5371</v>
      </c>
      <c r="C5027" t="s">
        <v>32</v>
      </c>
      <c r="D5027" t="s">
        <v>5007</v>
      </c>
      <c r="E5027" t="s">
        <v>462</v>
      </c>
      <c r="F5027" t="s">
        <v>5363</v>
      </c>
      <c r="G5027" t="s">
        <v>11373</v>
      </c>
      <c r="H5027" t="s">
        <v>11315</v>
      </c>
      <c r="I5027" t="s">
        <v>11429</v>
      </c>
      <c r="J5027">
        <v>5</v>
      </c>
      <c r="K5027" t="s">
        <v>11956</v>
      </c>
    </row>
    <row r="5028" spans="1:11">
      <c r="A5028">
        <v>5027</v>
      </c>
      <c r="B5028" t="s">
        <v>5372</v>
      </c>
      <c r="C5028" t="s">
        <v>32</v>
      </c>
      <c r="D5028" t="s">
        <v>5007</v>
      </c>
      <c r="E5028" t="s">
        <v>462</v>
      </c>
      <c r="F5028" t="s">
        <v>5363</v>
      </c>
      <c r="G5028" t="s">
        <v>11373</v>
      </c>
      <c r="H5028" t="s">
        <v>11315</v>
      </c>
      <c r="I5028" t="s">
        <v>11429</v>
      </c>
      <c r="J5028">
        <v>5</v>
      </c>
      <c r="K5028" t="s">
        <v>11956</v>
      </c>
    </row>
    <row r="5029" spans="1:11">
      <c r="A5029">
        <v>5028</v>
      </c>
      <c r="B5029" t="s">
        <v>5373</v>
      </c>
      <c r="C5029" t="s">
        <v>32</v>
      </c>
      <c r="D5029" t="s">
        <v>5007</v>
      </c>
      <c r="E5029" t="s">
        <v>462</v>
      </c>
      <c r="F5029" t="s">
        <v>5363</v>
      </c>
      <c r="G5029" t="s">
        <v>11373</v>
      </c>
      <c r="H5029" t="s">
        <v>11315</v>
      </c>
      <c r="I5029" t="s">
        <v>11429</v>
      </c>
      <c r="J5029">
        <v>5</v>
      </c>
      <c r="K5029" t="s">
        <v>11956</v>
      </c>
    </row>
    <row r="5030" spans="1:11">
      <c r="A5030">
        <v>5029</v>
      </c>
      <c r="B5030" t="s">
        <v>5374</v>
      </c>
      <c r="C5030" t="s">
        <v>32</v>
      </c>
      <c r="D5030" t="s">
        <v>5007</v>
      </c>
      <c r="E5030" t="s">
        <v>462</v>
      </c>
      <c r="F5030" t="s">
        <v>5363</v>
      </c>
      <c r="G5030" t="s">
        <v>11373</v>
      </c>
      <c r="H5030" t="s">
        <v>11315</v>
      </c>
      <c r="I5030" t="s">
        <v>11429</v>
      </c>
      <c r="J5030">
        <v>5</v>
      </c>
      <c r="K5030" t="s">
        <v>11956</v>
      </c>
    </row>
    <row r="5031" spans="1:11">
      <c r="A5031">
        <v>5030</v>
      </c>
      <c r="B5031" t="s">
        <v>5375</v>
      </c>
      <c r="C5031" t="s">
        <v>32</v>
      </c>
      <c r="D5031" t="s">
        <v>5007</v>
      </c>
      <c r="E5031" t="s">
        <v>462</v>
      </c>
      <c r="F5031" t="s">
        <v>5363</v>
      </c>
      <c r="G5031" t="s">
        <v>11373</v>
      </c>
      <c r="H5031" t="s">
        <v>11315</v>
      </c>
      <c r="I5031" t="s">
        <v>11429</v>
      </c>
      <c r="J5031">
        <v>5</v>
      </c>
      <c r="K5031" t="s">
        <v>11956</v>
      </c>
    </row>
    <row r="5032" spans="1:11">
      <c r="A5032">
        <v>5031</v>
      </c>
      <c r="B5032" t="s">
        <v>5376</v>
      </c>
      <c r="C5032" t="s">
        <v>32</v>
      </c>
      <c r="D5032" t="s">
        <v>5007</v>
      </c>
      <c r="E5032" t="s">
        <v>462</v>
      </c>
      <c r="F5032" t="s">
        <v>5363</v>
      </c>
      <c r="G5032" t="s">
        <v>11373</v>
      </c>
      <c r="H5032" t="s">
        <v>11315</v>
      </c>
      <c r="I5032" t="s">
        <v>11429</v>
      </c>
      <c r="J5032">
        <v>5</v>
      </c>
      <c r="K5032" t="s">
        <v>11956</v>
      </c>
    </row>
    <row r="5033" spans="1:11">
      <c r="A5033">
        <v>5032</v>
      </c>
      <c r="B5033" t="s">
        <v>5048</v>
      </c>
      <c r="C5033" t="s">
        <v>45</v>
      </c>
      <c r="D5033" t="s">
        <v>5007</v>
      </c>
      <c r="E5033" t="s">
        <v>462</v>
      </c>
      <c r="F5033" t="s">
        <v>5377</v>
      </c>
      <c r="G5033" t="s">
        <v>11373</v>
      </c>
      <c r="H5033" t="s">
        <v>11318</v>
      </c>
      <c r="I5033" t="s">
        <v>11429</v>
      </c>
      <c r="J5033">
        <v>5</v>
      </c>
      <c r="K5033" t="s">
        <v>11957</v>
      </c>
    </row>
    <row r="5034" spans="1:11">
      <c r="A5034">
        <v>5033</v>
      </c>
      <c r="B5034" t="s">
        <v>5378</v>
      </c>
      <c r="C5034" t="s">
        <v>54</v>
      </c>
      <c r="D5034" t="s">
        <v>5007</v>
      </c>
      <c r="E5034" t="s">
        <v>462</v>
      </c>
      <c r="F5034" t="s">
        <v>5379</v>
      </c>
      <c r="G5034" t="s">
        <v>11373</v>
      </c>
      <c r="H5034" t="s">
        <v>11321</v>
      </c>
      <c r="I5034" t="s">
        <v>11429</v>
      </c>
      <c r="J5034">
        <v>5</v>
      </c>
      <c r="K5034" t="s">
        <v>11958</v>
      </c>
    </row>
    <row r="5035" spans="1:11">
      <c r="A5035">
        <v>5034</v>
      </c>
      <c r="B5035" t="s">
        <v>5380</v>
      </c>
      <c r="C5035" t="s">
        <v>63</v>
      </c>
      <c r="D5035" t="s">
        <v>5007</v>
      </c>
      <c r="E5035" t="s">
        <v>462</v>
      </c>
      <c r="F5035" t="s">
        <v>5381</v>
      </c>
      <c r="G5035" t="s">
        <v>11373</v>
      </c>
      <c r="H5035" t="s">
        <v>11328</v>
      </c>
      <c r="I5035" t="s">
        <v>11429</v>
      </c>
      <c r="J5035">
        <v>5</v>
      </c>
      <c r="K5035" t="s">
        <v>11959</v>
      </c>
    </row>
    <row r="5036" spans="1:11">
      <c r="A5036">
        <v>5035</v>
      </c>
      <c r="B5036" t="s">
        <v>5382</v>
      </c>
      <c r="C5036" t="s">
        <v>537</v>
      </c>
      <c r="D5036" t="s">
        <v>5007</v>
      </c>
      <c r="E5036" t="s">
        <v>462</v>
      </c>
      <c r="F5036" t="s">
        <v>5383</v>
      </c>
      <c r="G5036" t="s">
        <v>11373</v>
      </c>
      <c r="H5036" t="s">
        <v>11307</v>
      </c>
      <c r="I5036" t="s">
        <v>11429</v>
      </c>
      <c r="J5036">
        <v>5</v>
      </c>
      <c r="K5036" t="s">
        <v>11960</v>
      </c>
    </row>
    <row r="5037" spans="1:11">
      <c r="A5037">
        <v>5036</v>
      </c>
      <c r="B5037" t="s">
        <v>5384</v>
      </c>
      <c r="C5037" t="s">
        <v>537</v>
      </c>
      <c r="D5037" t="s">
        <v>5007</v>
      </c>
      <c r="E5037" t="s">
        <v>462</v>
      </c>
      <c r="F5037" t="s">
        <v>5383</v>
      </c>
      <c r="G5037" t="s">
        <v>11373</v>
      </c>
      <c r="H5037" t="s">
        <v>11307</v>
      </c>
      <c r="I5037" t="s">
        <v>11429</v>
      </c>
      <c r="J5037">
        <v>5</v>
      </c>
      <c r="K5037" t="s">
        <v>11960</v>
      </c>
    </row>
    <row r="5038" spans="1:11">
      <c r="A5038">
        <v>5037</v>
      </c>
      <c r="B5038" t="s">
        <v>5385</v>
      </c>
      <c r="C5038" t="s">
        <v>537</v>
      </c>
      <c r="D5038" t="s">
        <v>5007</v>
      </c>
      <c r="E5038" t="s">
        <v>462</v>
      </c>
      <c r="F5038" t="s">
        <v>5383</v>
      </c>
      <c r="G5038" t="s">
        <v>11373</v>
      </c>
      <c r="H5038" t="s">
        <v>11307</v>
      </c>
      <c r="I5038" t="s">
        <v>11429</v>
      </c>
      <c r="J5038">
        <v>5</v>
      </c>
      <c r="K5038" t="s">
        <v>11960</v>
      </c>
    </row>
    <row r="5039" spans="1:11">
      <c r="A5039">
        <v>5038</v>
      </c>
      <c r="B5039" t="s">
        <v>5386</v>
      </c>
      <c r="C5039" t="s">
        <v>537</v>
      </c>
      <c r="D5039" t="s">
        <v>5007</v>
      </c>
      <c r="E5039" t="s">
        <v>462</v>
      </c>
      <c r="F5039" t="s">
        <v>5383</v>
      </c>
      <c r="G5039" t="s">
        <v>11373</v>
      </c>
      <c r="H5039" t="s">
        <v>11307</v>
      </c>
      <c r="I5039" t="s">
        <v>11429</v>
      </c>
      <c r="J5039">
        <v>5</v>
      </c>
      <c r="K5039" t="s">
        <v>11960</v>
      </c>
    </row>
    <row r="5040" spans="1:11">
      <c r="A5040">
        <v>5039</v>
      </c>
      <c r="B5040" t="s">
        <v>5387</v>
      </c>
      <c r="C5040" t="s">
        <v>537</v>
      </c>
      <c r="D5040" t="s">
        <v>5007</v>
      </c>
      <c r="E5040" t="s">
        <v>462</v>
      </c>
      <c r="F5040" t="s">
        <v>5383</v>
      </c>
      <c r="G5040" t="s">
        <v>11373</v>
      </c>
      <c r="H5040" t="s">
        <v>11307</v>
      </c>
      <c r="I5040" t="s">
        <v>11429</v>
      </c>
      <c r="J5040">
        <v>5</v>
      </c>
      <c r="K5040" t="s">
        <v>11960</v>
      </c>
    </row>
    <row r="5041" spans="1:11">
      <c r="A5041">
        <v>5040</v>
      </c>
      <c r="B5041" t="s">
        <v>5388</v>
      </c>
      <c r="C5041" t="s">
        <v>537</v>
      </c>
      <c r="D5041" t="s">
        <v>5007</v>
      </c>
      <c r="E5041" t="s">
        <v>462</v>
      </c>
      <c r="F5041" t="s">
        <v>5383</v>
      </c>
      <c r="G5041" t="s">
        <v>11373</v>
      </c>
      <c r="H5041" t="s">
        <v>11307</v>
      </c>
      <c r="I5041" t="s">
        <v>11429</v>
      </c>
      <c r="J5041">
        <v>5</v>
      </c>
      <c r="K5041" t="s">
        <v>11960</v>
      </c>
    </row>
    <row r="5042" spans="1:11">
      <c r="A5042">
        <v>5041</v>
      </c>
      <c r="B5042" t="s">
        <v>5389</v>
      </c>
      <c r="C5042" t="s">
        <v>537</v>
      </c>
      <c r="D5042" t="s">
        <v>5007</v>
      </c>
      <c r="E5042" t="s">
        <v>462</v>
      </c>
      <c r="F5042" t="s">
        <v>5383</v>
      </c>
      <c r="G5042" t="s">
        <v>11373</v>
      </c>
      <c r="H5042" t="s">
        <v>11307</v>
      </c>
      <c r="I5042" t="s">
        <v>11429</v>
      </c>
      <c r="J5042">
        <v>5</v>
      </c>
      <c r="K5042" t="s">
        <v>11960</v>
      </c>
    </row>
    <row r="5043" spans="1:11">
      <c r="A5043">
        <v>5042</v>
      </c>
      <c r="B5043" t="s">
        <v>5390</v>
      </c>
      <c r="C5043" t="s">
        <v>537</v>
      </c>
      <c r="D5043" t="s">
        <v>5007</v>
      </c>
      <c r="E5043" t="s">
        <v>462</v>
      </c>
      <c r="F5043" t="s">
        <v>5383</v>
      </c>
      <c r="G5043" t="s">
        <v>11373</v>
      </c>
      <c r="H5043" t="s">
        <v>11307</v>
      </c>
      <c r="I5043" t="s">
        <v>11429</v>
      </c>
      <c r="J5043">
        <v>5</v>
      </c>
      <c r="K5043" t="s">
        <v>11960</v>
      </c>
    </row>
    <row r="5044" spans="1:11">
      <c r="A5044">
        <v>5043</v>
      </c>
      <c r="B5044" t="s">
        <v>5391</v>
      </c>
      <c r="C5044" t="s">
        <v>537</v>
      </c>
      <c r="D5044" t="s">
        <v>5007</v>
      </c>
      <c r="E5044" t="s">
        <v>462</v>
      </c>
      <c r="F5044" t="s">
        <v>5383</v>
      </c>
      <c r="G5044" t="s">
        <v>11373</v>
      </c>
      <c r="H5044" t="s">
        <v>11307</v>
      </c>
      <c r="I5044" t="s">
        <v>11429</v>
      </c>
      <c r="J5044">
        <v>5</v>
      </c>
      <c r="K5044" t="s">
        <v>11960</v>
      </c>
    </row>
    <row r="5045" spans="1:11">
      <c r="A5045">
        <v>5044</v>
      </c>
      <c r="B5045" t="s">
        <v>5392</v>
      </c>
      <c r="C5045" t="s">
        <v>537</v>
      </c>
      <c r="D5045" t="s">
        <v>5007</v>
      </c>
      <c r="E5045" t="s">
        <v>462</v>
      </c>
      <c r="F5045" t="s">
        <v>5383</v>
      </c>
      <c r="G5045" t="s">
        <v>11373</v>
      </c>
      <c r="H5045" t="s">
        <v>11307</v>
      </c>
      <c r="I5045" t="s">
        <v>11429</v>
      </c>
      <c r="J5045">
        <v>5</v>
      </c>
      <c r="K5045" t="s">
        <v>11960</v>
      </c>
    </row>
    <row r="5046" spans="1:11">
      <c r="A5046">
        <v>5045</v>
      </c>
      <c r="B5046" t="s">
        <v>5393</v>
      </c>
      <c r="C5046" t="s">
        <v>537</v>
      </c>
      <c r="D5046" t="s">
        <v>5007</v>
      </c>
      <c r="E5046" t="s">
        <v>462</v>
      </c>
      <c r="F5046" t="s">
        <v>5383</v>
      </c>
      <c r="G5046" t="s">
        <v>11373</v>
      </c>
      <c r="H5046" t="s">
        <v>11307</v>
      </c>
      <c r="I5046" t="s">
        <v>11429</v>
      </c>
      <c r="J5046">
        <v>5</v>
      </c>
      <c r="K5046" t="s">
        <v>11960</v>
      </c>
    </row>
    <row r="5047" spans="1:11">
      <c r="A5047">
        <v>5046</v>
      </c>
      <c r="B5047" t="s">
        <v>3312</v>
      </c>
      <c r="C5047" t="s">
        <v>537</v>
      </c>
      <c r="D5047" t="s">
        <v>5007</v>
      </c>
      <c r="E5047" t="s">
        <v>462</v>
      </c>
      <c r="F5047" t="s">
        <v>5383</v>
      </c>
      <c r="G5047" t="s">
        <v>11373</v>
      </c>
      <c r="H5047" t="s">
        <v>11307</v>
      </c>
      <c r="I5047" t="s">
        <v>11429</v>
      </c>
      <c r="J5047">
        <v>5</v>
      </c>
      <c r="K5047" t="s">
        <v>11960</v>
      </c>
    </row>
    <row r="5048" spans="1:11">
      <c r="A5048">
        <v>5047</v>
      </c>
      <c r="B5048" t="s">
        <v>5394</v>
      </c>
      <c r="C5048" t="s">
        <v>537</v>
      </c>
      <c r="D5048" t="s">
        <v>5007</v>
      </c>
      <c r="E5048" t="s">
        <v>462</v>
      </c>
      <c r="F5048" t="s">
        <v>5383</v>
      </c>
      <c r="G5048" t="s">
        <v>11373</v>
      </c>
      <c r="H5048" t="s">
        <v>11307</v>
      </c>
      <c r="I5048" t="s">
        <v>11429</v>
      </c>
      <c r="J5048">
        <v>5</v>
      </c>
      <c r="K5048" t="s">
        <v>11960</v>
      </c>
    </row>
    <row r="5049" spans="1:11">
      <c r="A5049">
        <v>5048</v>
      </c>
      <c r="B5049" t="s">
        <v>5395</v>
      </c>
      <c r="C5049" t="s">
        <v>537</v>
      </c>
      <c r="D5049" t="s">
        <v>5007</v>
      </c>
      <c r="E5049" t="s">
        <v>462</v>
      </c>
      <c r="F5049" t="s">
        <v>5383</v>
      </c>
      <c r="G5049" t="s">
        <v>11373</v>
      </c>
      <c r="H5049" t="s">
        <v>11307</v>
      </c>
      <c r="I5049" t="s">
        <v>11429</v>
      </c>
      <c r="J5049">
        <v>5</v>
      </c>
      <c r="K5049" t="s">
        <v>11960</v>
      </c>
    </row>
    <row r="5050" spans="1:11">
      <c r="A5050">
        <v>5049</v>
      </c>
      <c r="B5050" t="s">
        <v>5396</v>
      </c>
      <c r="C5050" t="s">
        <v>421</v>
      </c>
      <c r="D5050" t="s">
        <v>5007</v>
      </c>
      <c r="E5050" t="s">
        <v>462</v>
      </c>
      <c r="F5050" t="s">
        <v>5397</v>
      </c>
      <c r="G5050" t="s">
        <v>11373</v>
      </c>
      <c r="H5050" t="s">
        <v>11310</v>
      </c>
      <c r="I5050" t="s">
        <v>11429</v>
      </c>
      <c r="J5050">
        <v>5</v>
      </c>
      <c r="K5050" t="s">
        <v>11961</v>
      </c>
    </row>
    <row r="5051" spans="1:11">
      <c r="A5051">
        <v>5050</v>
      </c>
      <c r="B5051" t="s">
        <v>5398</v>
      </c>
      <c r="C5051" t="s">
        <v>421</v>
      </c>
      <c r="D5051" t="s">
        <v>5007</v>
      </c>
      <c r="E5051" t="s">
        <v>462</v>
      </c>
      <c r="F5051" t="s">
        <v>5397</v>
      </c>
      <c r="G5051" t="s">
        <v>11373</v>
      </c>
      <c r="H5051" t="s">
        <v>11310</v>
      </c>
      <c r="I5051" t="s">
        <v>11429</v>
      </c>
      <c r="J5051">
        <v>5</v>
      </c>
      <c r="K5051" t="s">
        <v>11961</v>
      </c>
    </row>
    <row r="5052" spans="1:11">
      <c r="A5052">
        <v>5051</v>
      </c>
      <c r="B5052" t="s">
        <v>5399</v>
      </c>
      <c r="C5052" t="s">
        <v>421</v>
      </c>
      <c r="D5052" t="s">
        <v>5007</v>
      </c>
      <c r="E5052" t="s">
        <v>462</v>
      </c>
      <c r="F5052" t="s">
        <v>5397</v>
      </c>
      <c r="G5052" t="s">
        <v>11373</v>
      </c>
      <c r="H5052" t="s">
        <v>11310</v>
      </c>
      <c r="I5052" t="s">
        <v>11429</v>
      </c>
      <c r="J5052">
        <v>5</v>
      </c>
      <c r="K5052" t="s">
        <v>11961</v>
      </c>
    </row>
    <row r="5053" spans="1:11">
      <c r="A5053">
        <v>5052</v>
      </c>
      <c r="B5053" t="s">
        <v>5400</v>
      </c>
      <c r="C5053" t="s">
        <v>421</v>
      </c>
      <c r="D5053" t="s">
        <v>5007</v>
      </c>
      <c r="E5053" t="s">
        <v>462</v>
      </c>
      <c r="F5053" t="s">
        <v>5397</v>
      </c>
      <c r="G5053" t="s">
        <v>11373</v>
      </c>
      <c r="H5053" t="s">
        <v>11310</v>
      </c>
      <c r="I5053" t="s">
        <v>11429</v>
      </c>
      <c r="J5053">
        <v>5</v>
      </c>
      <c r="K5053" t="s">
        <v>11961</v>
      </c>
    </row>
    <row r="5054" spans="1:11">
      <c r="A5054">
        <v>5053</v>
      </c>
      <c r="B5054" t="s">
        <v>5401</v>
      </c>
      <c r="C5054" t="s">
        <v>421</v>
      </c>
      <c r="D5054" t="s">
        <v>5007</v>
      </c>
      <c r="E5054" t="s">
        <v>462</v>
      </c>
      <c r="F5054" t="s">
        <v>5397</v>
      </c>
      <c r="G5054" t="s">
        <v>11373</v>
      </c>
      <c r="H5054" t="s">
        <v>11310</v>
      </c>
      <c r="I5054" t="s">
        <v>11429</v>
      </c>
      <c r="J5054">
        <v>5</v>
      </c>
      <c r="K5054" t="s">
        <v>11961</v>
      </c>
    </row>
    <row r="5055" spans="1:11">
      <c r="A5055">
        <v>5054</v>
      </c>
      <c r="B5055" t="s">
        <v>5402</v>
      </c>
      <c r="C5055" t="s">
        <v>421</v>
      </c>
      <c r="D5055" t="s">
        <v>5007</v>
      </c>
      <c r="E5055" t="s">
        <v>462</v>
      </c>
      <c r="F5055" t="s">
        <v>5397</v>
      </c>
      <c r="G5055" t="s">
        <v>11373</v>
      </c>
      <c r="H5055" t="s">
        <v>11310</v>
      </c>
      <c r="I5055" t="s">
        <v>11429</v>
      </c>
      <c r="J5055">
        <v>5</v>
      </c>
      <c r="K5055" t="s">
        <v>11961</v>
      </c>
    </row>
    <row r="5056" spans="1:11">
      <c r="A5056">
        <v>5055</v>
      </c>
      <c r="B5056" t="s">
        <v>5403</v>
      </c>
      <c r="C5056" t="s">
        <v>421</v>
      </c>
      <c r="D5056" t="s">
        <v>5007</v>
      </c>
      <c r="E5056" t="s">
        <v>462</v>
      </c>
      <c r="F5056" t="s">
        <v>5397</v>
      </c>
      <c r="G5056" t="s">
        <v>11373</v>
      </c>
      <c r="H5056" t="s">
        <v>11310</v>
      </c>
      <c r="I5056" t="s">
        <v>11429</v>
      </c>
      <c r="J5056">
        <v>5</v>
      </c>
      <c r="K5056" t="s">
        <v>11961</v>
      </c>
    </row>
    <row r="5057" spans="1:11">
      <c r="A5057">
        <v>5056</v>
      </c>
      <c r="B5057" t="s">
        <v>5404</v>
      </c>
      <c r="C5057" t="s">
        <v>421</v>
      </c>
      <c r="D5057" t="s">
        <v>5007</v>
      </c>
      <c r="E5057" t="s">
        <v>462</v>
      </c>
      <c r="F5057" t="s">
        <v>5397</v>
      </c>
      <c r="G5057" t="s">
        <v>11373</v>
      </c>
      <c r="H5057" t="s">
        <v>11310</v>
      </c>
      <c r="I5057" t="s">
        <v>11429</v>
      </c>
      <c r="J5057">
        <v>5</v>
      </c>
      <c r="K5057" t="s">
        <v>11961</v>
      </c>
    </row>
    <row r="5058" spans="1:11">
      <c r="A5058">
        <v>5057</v>
      </c>
      <c r="B5058" t="s">
        <v>5405</v>
      </c>
      <c r="C5058" t="s">
        <v>421</v>
      </c>
      <c r="D5058" t="s">
        <v>5007</v>
      </c>
      <c r="E5058" t="s">
        <v>462</v>
      </c>
      <c r="F5058" t="s">
        <v>5397</v>
      </c>
      <c r="G5058" t="s">
        <v>11373</v>
      </c>
      <c r="H5058" t="s">
        <v>11310</v>
      </c>
      <c r="I5058" t="s">
        <v>11429</v>
      </c>
      <c r="J5058">
        <v>5</v>
      </c>
      <c r="K5058" t="s">
        <v>11961</v>
      </c>
    </row>
    <row r="5059" spans="1:11">
      <c r="A5059">
        <v>5058</v>
      </c>
      <c r="B5059" t="s">
        <v>5406</v>
      </c>
      <c r="C5059" t="s">
        <v>421</v>
      </c>
      <c r="D5059" t="s">
        <v>5007</v>
      </c>
      <c r="E5059" t="s">
        <v>462</v>
      </c>
      <c r="F5059" t="s">
        <v>5397</v>
      </c>
      <c r="G5059" t="s">
        <v>11373</v>
      </c>
      <c r="H5059" t="s">
        <v>11310</v>
      </c>
      <c r="I5059" t="s">
        <v>11429</v>
      </c>
      <c r="J5059">
        <v>5</v>
      </c>
      <c r="K5059" t="s">
        <v>11961</v>
      </c>
    </row>
    <row r="5060" spans="1:11">
      <c r="A5060">
        <v>5059</v>
      </c>
      <c r="B5060" t="s">
        <v>5407</v>
      </c>
      <c r="C5060" t="s">
        <v>108</v>
      </c>
      <c r="D5060" t="s">
        <v>5007</v>
      </c>
      <c r="E5060" t="s">
        <v>462</v>
      </c>
      <c r="F5060" t="s">
        <v>5408</v>
      </c>
      <c r="G5060" t="s">
        <v>11373</v>
      </c>
      <c r="H5060" t="s">
        <v>11349</v>
      </c>
      <c r="I5060" t="s">
        <v>11429</v>
      </c>
      <c r="J5060">
        <v>5</v>
      </c>
      <c r="K5060" t="s">
        <v>11962</v>
      </c>
    </row>
    <row r="5061" spans="1:11">
      <c r="A5061">
        <v>5060</v>
      </c>
      <c r="B5061" t="s">
        <v>5409</v>
      </c>
      <c r="C5061" t="s">
        <v>108</v>
      </c>
      <c r="D5061" t="s">
        <v>5007</v>
      </c>
      <c r="E5061" t="s">
        <v>462</v>
      </c>
      <c r="F5061" t="s">
        <v>5408</v>
      </c>
      <c r="G5061" t="s">
        <v>11373</v>
      </c>
      <c r="H5061" t="s">
        <v>11349</v>
      </c>
      <c r="I5061" t="s">
        <v>11429</v>
      </c>
      <c r="J5061">
        <v>5</v>
      </c>
      <c r="K5061" t="s">
        <v>11962</v>
      </c>
    </row>
    <row r="5062" spans="1:11">
      <c r="A5062">
        <v>5061</v>
      </c>
      <c r="B5062" t="s">
        <v>5410</v>
      </c>
      <c r="C5062" t="s">
        <v>108</v>
      </c>
      <c r="D5062" t="s">
        <v>5007</v>
      </c>
      <c r="E5062" t="s">
        <v>462</v>
      </c>
      <c r="F5062" t="s">
        <v>5408</v>
      </c>
      <c r="G5062" t="s">
        <v>11373</v>
      </c>
      <c r="H5062" t="s">
        <v>11349</v>
      </c>
      <c r="I5062" t="s">
        <v>11429</v>
      </c>
      <c r="J5062">
        <v>5</v>
      </c>
      <c r="K5062" t="s">
        <v>11962</v>
      </c>
    </row>
    <row r="5063" spans="1:11">
      <c r="A5063">
        <v>5062</v>
      </c>
      <c r="B5063" t="s">
        <v>5411</v>
      </c>
      <c r="C5063" t="s">
        <v>108</v>
      </c>
      <c r="D5063" t="s">
        <v>5007</v>
      </c>
      <c r="E5063" t="s">
        <v>462</v>
      </c>
      <c r="F5063" t="s">
        <v>5408</v>
      </c>
      <c r="G5063" t="s">
        <v>11373</v>
      </c>
      <c r="H5063" t="s">
        <v>11349</v>
      </c>
      <c r="I5063" t="s">
        <v>11429</v>
      </c>
      <c r="J5063">
        <v>5</v>
      </c>
      <c r="K5063" t="s">
        <v>11962</v>
      </c>
    </row>
    <row r="5064" spans="1:11">
      <c r="A5064">
        <v>5063</v>
      </c>
      <c r="B5064" t="s">
        <v>5412</v>
      </c>
      <c r="C5064" t="s">
        <v>108</v>
      </c>
      <c r="D5064" t="s">
        <v>5007</v>
      </c>
      <c r="E5064" t="s">
        <v>462</v>
      </c>
      <c r="F5064" t="s">
        <v>5408</v>
      </c>
      <c r="G5064" t="s">
        <v>11373</v>
      </c>
      <c r="H5064" t="s">
        <v>11349</v>
      </c>
      <c r="I5064" t="s">
        <v>11429</v>
      </c>
      <c r="J5064">
        <v>5</v>
      </c>
      <c r="K5064" t="s">
        <v>11962</v>
      </c>
    </row>
    <row r="5065" spans="1:11">
      <c r="A5065">
        <v>5064</v>
      </c>
      <c r="B5065" t="s">
        <v>5413</v>
      </c>
      <c r="C5065" t="s">
        <v>108</v>
      </c>
      <c r="D5065" t="s">
        <v>5007</v>
      </c>
      <c r="E5065" t="s">
        <v>462</v>
      </c>
      <c r="F5065" t="s">
        <v>5408</v>
      </c>
      <c r="G5065" t="s">
        <v>11373</v>
      </c>
      <c r="H5065" t="s">
        <v>11349</v>
      </c>
      <c r="I5065" t="s">
        <v>11429</v>
      </c>
      <c r="J5065">
        <v>5</v>
      </c>
      <c r="K5065" t="s">
        <v>11962</v>
      </c>
    </row>
    <row r="5066" spans="1:11">
      <c r="A5066">
        <v>5065</v>
      </c>
      <c r="B5066" t="s">
        <v>5414</v>
      </c>
      <c r="C5066" t="s">
        <v>108</v>
      </c>
      <c r="D5066" t="s">
        <v>5007</v>
      </c>
      <c r="E5066" t="s">
        <v>462</v>
      </c>
      <c r="F5066" t="s">
        <v>5408</v>
      </c>
      <c r="G5066" t="s">
        <v>11373</v>
      </c>
      <c r="H5066" t="s">
        <v>11349</v>
      </c>
      <c r="I5066" t="s">
        <v>11429</v>
      </c>
      <c r="J5066">
        <v>5</v>
      </c>
      <c r="K5066" t="s">
        <v>11962</v>
      </c>
    </row>
    <row r="5067" spans="1:11">
      <c r="A5067">
        <v>5066</v>
      </c>
      <c r="B5067" t="s">
        <v>5415</v>
      </c>
      <c r="C5067" t="s">
        <v>108</v>
      </c>
      <c r="D5067" t="s">
        <v>5007</v>
      </c>
      <c r="E5067" t="s">
        <v>462</v>
      </c>
      <c r="F5067" t="s">
        <v>5408</v>
      </c>
      <c r="G5067" t="s">
        <v>11373</v>
      </c>
      <c r="H5067" t="s">
        <v>11349</v>
      </c>
      <c r="I5067" t="s">
        <v>11429</v>
      </c>
      <c r="J5067">
        <v>5</v>
      </c>
      <c r="K5067" t="s">
        <v>11962</v>
      </c>
    </row>
    <row r="5068" spans="1:11">
      <c r="A5068">
        <v>5067</v>
      </c>
      <c r="B5068" t="s">
        <v>5416</v>
      </c>
      <c r="C5068" t="s">
        <v>108</v>
      </c>
      <c r="D5068" t="s">
        <v>5007</v>
      </c>
      <c r="E5068" t="s">
        <v>462</v>
      </c>
      <c r="F5068" t="s">
        <v>5408</v>
      </c>
      <c r="G5068" t="s">
        <v>11373</v>
      </c>
      <c r="H5068" t="s">
        <v>11349</v>
      </c>
      <c r="I5068" t="s">
        <v>11429</v>
      </c>
      <c r="J5068">
        <v>5</v>
      </c>
      <c r="K5068" t="s">
        <v>11962</v>
      </c>
    </row>
    <row r="5069" spans="1:11">
      <c r="A5069">
        <v>5068</v>
      </c>
      <c r="B5069" t="s">
        <v>5417</v>
      </c>
      <c r="C5069" t="s">
        <v>108</v>
      </c>
      <c r="D5069" t="s">
        <v>5007</v>
      </c>
      <c r="E5069" t="s">
        <v>462</v>
      </c>
      <c r="F5069" t="s">
        <v>5408</v>
      </c>
      <c r="G5069" t="s">
        <v>11373</v>
      </c>
      <c r="H5069" t="s">
        <v>11349</v>
      </c>
      <c r="I5069" t="s">
        <v>11429</v>
      </c>
      <c r="J5069">
        <v>5</v>
      </c>
      <c r="K5069" t="s">
        <v>11962</v>
      </c>
    </row>
    <row r="5070" spans="1:11">
      <c r="A5070">
        <v>5069</v>
      </c>
      <c r="B5070" t="s">
        <v>5418</v>
      </c>
      <c r="C5070" t="s">
        <v>108</v>
      </c>
      <c r="D5070" t="s">
        <v>5007</v>
      </c>
      <c r="E5070" t="s">
        <v>462</v>
      </c>
      <c r="F5070" t="s">
        <v>5408</v>
      </c>
      <c r="G5070" t="s">
        <v>11373</v>
      </c>
      <c r="H5070" t="s">
        <v>11349</v>
      </c>
      <c r="I5070" t="s">
        <v>11429</v>
      </c>
      <c r="J5070">
        <v>5</v>
      </c>
      <c r="K5070" t="s">
        <v>11962</v>
      </c>
    </row>
    <row r="5071" spans="1:11">
      <c r="A5071">
        <v>5070</v>
      </c>
      <c r="B5071" t="s">
        <v>5419</v>
      </c>
      <c r="C5071" t="s">
        <v>108</v>
      </c>
      <c r="D5071" t="s">
        <v>5007</v>
      </c>
      <c r="E5071" t="s">
        <v>462</v>
      </c>
      <c r="F5071" t="s">
        <v>5408</v>
      </c>
      <c r="G5071" t="s">
        <v>11373</v>
      </c>
      <c r="H5071" t="s">
        <v>11349</v>
      </c>
      <c r="I5071" t="s">
        <v>11429</v>
      </c>
      <c r="J5071">
        <v>5</v>
      </c>
      <c r="K5071" t="s">
        <v>11962</v>
      </c>
    </row>
    <row r="5072" spans="1:11">
      <c r="A5072">
        <v>5071</v>
      </c>
      <c r="B5072" t="s">
        <v>5420</v>
      </c>
      <c r="C5072" t="s">
        <v>108</v>
      </c>
      <c r="D5072" t="s">
        <v>5007</v>
      </c>
      <c r="E5072" t="s">
        <v>462</v>
      </c>
      <c r="F5072" t="s">
        <v>5408</v>
      </c>
      <c r="G5072" t="s">
        <v>11373</v>
      </c>
      <c r="H5072" t="s">
        <v>11349</v>
      </c>
      <c r="I5072" t="s">
        <v>11429</v>
      </c>
      <c r="J5072">
        <v>5</v>
      </c>
      <c r="K5072" t="s">
        <v>11962</v>
      </c>
    </row>
    <row r="5073" spans="1:11">
      <c r="A5073">
        <v>5072</v>
      </c>
      <c r="B5073" t="s">
        <v>5421</v>
      </c>
      <c r="C5073" t="s">
        <v>108</v>
      </c>
      <c r="D5073" t="s">
        <v>5007</v>
      </c>
      <c r="E5073" t="s">
        <v>462</v>
      </c>
      <c r="F5073" t="s">
        <v>5408</v>
      </c>
      <c r="G5073" t="s">
        <v>11373</v>
      </c>
      <c r="H5073" t="s">
        <v>11349</v>
      </c>
      <c r="I5073" t="s">
        <v>11429</v>
      </c>
      <c r="J5073">
        <v>5</v>
      </c>
      <c r="K5073" t="s">
        <v>11962</v>
      </c>
    </row>
    <row r="5074" spans="1:11">
      <c r="A5074">
        <v>5073</v>
      </c>
      <c r="B5074" t="s">
        <v>5422</v>
      </c>
      <c r="C5074" t="s">
        <v>108</v>
      </c>
      <c r="D5074" t="s">
        <v>5007</v>
      </c>
      <c r="E5074" t="s">
        <v>462</v>
      </c>
      <c r="F5074" t="s">
        <v>5408</v>
      </c>
      <c r="G5074" t="s">
        <v>11373</v>
      </c>
      <c r="H5074" t="s">
        <v>11349</v>
      </c>
      <c r="I5074" t="s">
        <v>11429</v>
      </c>
      <c r="J5074">
        <v>5</v>
      </c>
      <c r="K5074" t="s">
        <v>11962</v>
      </c>
    </row>
    <row r="5075" spans="1:11">
      <c r="A5075">
        <v>5074</v>
      </c>
      <c r="B5075" t="s">
        <v>5423</v>
      </c>
      <c r="C5075" t="s">
        <v>108</v>
      </c>
      <c r="D5075" t="s">
        <v>5007</v>
      </c>
      <c r="E5075" t="s">
        <v>462</v>
      </c>
      <c r="F5075" t="s">
        <v>5408</v>
      </c>
      <c r="G5075" t="s">
        <v>11373</v>
      </c>
      <c r="H5075" t="s">
        <v>11349</v>
      </c>
      <c r="I5075" t="s">
        <v>11429</v>
      </c>
      <c r="J5075">
        <v>5</v>
      </c>
      <c r="K5075" t="s">
        <v>11962</v>
      </c>
    </row>
    <row r="5076" spans="1:11">
      <c r="A5076">
        <v>5075</v>
      </c>
      <c r="B5076" t="s">
        <v>5424</v>
      </c>
      <c r="C5076" t="s">
        <v>108</v>
      </c>
      <c r="D5076" t="s">
        <v>5007</v>
      </c>
      <c r="E5076" t="s">
        <v>462</v>
      </c>
      <c r="F5076" t="s">
        <v>5408</v>
      </c>
      <c r="G5076" t="s">
        <v>11373</v>
      </c>
      <c r="H5076" t="s">
        <v>11349</v>
      </c>
      <c r="I5076" t="s">
        <v>11429</v>
      </c>
      <c r="J5076">
        <v>5</v>
      </c>
      <c r="K5076" t="s">
        <v>11962</v>
      </c>
    </row>
    <row r="5077" spans="1:11">
      <c r="A5077">
        <v>5076</v>
      </c>
      <c r="B5077" t="s">
        <v>5425</v>
      </c>
      <c r="C5077" t="s">
        <v>108</v>
      </c>
      <c r="D5077" t="s">
        <v>5007</v>
      </c>
      <c r="E5077" t="s">
        <v>462</v>
      </c>
      <c r="F5077" t="s">
        <v>5408</v>
      </c>
      <c r="G5077" t="s">
        <v>11373</v>
      </c>
      <c r="H5077" t="s">
        <v>11349</v>
      </c>
      <c r="I5077" t="s">
        <v>11429</v>
      </c>
      <c r="J5077">
        <v>5</v>
      </c>
      <c r="K5077" t="s">
        <v>11962</v>
      </c>
    </row>
    <row r="5078" spans="1:11">
      <c r="A5078">
        <v>5077</v>
      </c>
      <c r="B5078" t="s">
        <v>5426</v>
      </c>
      <c r="C5078" t="s">
        <v>108</v>
      </c>
      <c r="D5078" t="s">
        <v>5007</v>
      </c>
      <c r="E5078" t="s">
        <v>462</v>
      </c>
      <c r="F5078" t="s">
        <v>5408</v>
      </c>
      <c r="G5078" t="s">
        <v>11373</v>
      </c>
      <c r="H5078" t="s">
        <v>11349</v>
      </c>
      <c r="I5078" t="s">
        <v>11429</v>
      </c>
      <c r="J5078">
        <v>5</v>
      </c>
      <c r="K5078" t="s">
        <v>11962</v>
      </c>
    </row>
    <row r="5079" spans="1:11">
      <c r="A5079">
        <v>5078</v>
      </c>
      <c r="B5079" t="s">
        <v>5427</v>
      </c>
      <c r="C5079" t="s">
        <v>147</v>
      </c>
      <c r="D5079" t="s">
        <v>5007</v>
      </c>
      <c r="E5079" t="s">
        <v>563</v>
      </c>
      <c r="F5079" t="s">
        <v>5428</v>
      </c>
      <c r="G5079" t="s">
        <v>11373</v>
      </c>
      <c r="H5079" t="s">
        <v>11304</v>
      </c>
      <c r="I5079" t="s">
        <v>11429</v>
      </c>
      <c r="J5079">
        <v>7</v>
      </c>
      <c r="K5079" t="s">
        <v>11963</v>
      </c>
    </row>
    <row r="5080" spans="1:11">
      <c r="A5080">
        <v>5079</v>
      </c>
      <c r="B5080" t="s">
        <v>5429</v>
      </c>
      <c r="C5080" t="s">
        <v>147</v>
      </c>
      <c r="D5080" t="s">
        <v>5007</v>
      </c>
      <c r="E5080" t="s">
        <v>563</v>
      </c>
      <c r="F5080" t="s">
        <v>5428</v>
      </c>
      <c r="G5080" t="s">
        <v>11373</v>
      </c>
      <c r="H5080" t="s">
        <v>11304</v>
      </c>
      <c r="I5080" t="s">
        <v>11429</v>
      </c>
      <c r="J5080">
        <v>7</v>
      </c>
      <c r="K5080" t="s">
        <v>11963</v>
      </c>
    </row>
    <row r="5081" spans="1:11">
      <c r="A5081">
        <v>5080</v>
      </c>
      <c r="B5081" t="s">
        <v>5430</v>
      </c>
      <c r="C5081" t="s">
        <v>147</v>
      </c>
      <c r="D5081" t="s">
        <v>5007</v>
      </c>
      <c r="E5081" t="s">
        <v>563</v>
      </c>
      <c r="F5081" t="s">
        <v>5428</v>
      </c>
      <c r="G5081" t="s">
        <v>11373</v>
      </c>
      <c r="H5081" t="s">
        <v>11304</v>
      </c>
      <c r="I5081" t="s">
        <v>11429</v>
      </c>
      <c r="J5081">
        <v>7</v>
      </c>
      <c r="K5081" t="s">
        <v>11963</v>
      </c>
    </row>
    <row r="5082" spans="1:11">
      <c r="A5082">
        <v>5081</v>
      </c>
      <c r="B5082" t="s">
        <v>5431</v>
      </c>
      <c r="C5082" t="s">
        <v>147</v>
      </c>
      <c r="D5082" t="s">
        <v>5007</v>
      </c>
      <c r="E5082" t="s">
        <v>563</v>
      </c>
      <c r="F5082" t="s">
        <v>5428</v>
      </c>
      <c r="G5082" t="s">
        <v>11373</v>
      </c>
      <c r="H5082" t="s">
        <v>11304</v>
      </c>
      <c r="I5082" t="s">
        <v>11429</v>
      </c>
      <c r="J5082">
        <v>7</v>
      </c>
      <c r="K5082" t="s">
        <v>11963</v>
      </c>
    </row>
    <row r="5083" spans="1:11">
      <c r="A5083">
        <v>5082</v>
      </c>
      <c r="B5083" t="s">
        <v>5432</v>
      </c>
      <c r="C5083" t="s">
        <v>147</v>
      </c>
      <c r="D5083" t="s">
        <v>5007</v>
      </c>
      <c r="E5083" t="s">
        <v>563</v>
      </c>
      <c r="F5083" t="s">
        <v>5428</v>
      </c>
      <c r="G5083" t="s">
        <v>11373</v>
      </c>
      <c r="H5083" t="s">
        <v>11304</v>
      </c>
      <c r="I5083" t="s">
        <v>11429</v>
      </c>
      <c r="J5083">
        <v>7</v>
      </c>
      <c r="K5083" t="s">
        <v>11963</v>
      </c>
    </row>
    <row r="5084" spans="1:11">
      <c r="A5084">
        <v>5083</v>
      </c>
      <c r="B5084" t="s">
        <v>5433</v>
      </c>
      <c r="C5084" t="s">
        <v>147</v>
      </c>
      <c r="D5084" t="s">
        <v>5007</v>
      </c>
      <c r="E5084" t="s">
        <v>563</v>
      </c>
      <c r="F5084" t="s">
        <v>5428</v>
      </c>
      <c r="G5084" t="s">
        <v>11373</v>
      </c>
      <c r="H5084" t="s">
        <v>11304</v>
      </c>
      <c r="I5084" t="s">
        <v>11429</v>
      </c>
      <c r="J5084">
        <v>7</v>
      </c>
      <c r="K5084" t="s">
        <v>11963</v>
      </c>
    </row>
    <row r="5085" spans="1:11">
      <c r="A5085">
        <v>5084</v>
      </c>
      <c r="B5085" t="s">
        <v>5434</v>
      </c>
      <c r="C5085" t="s">
        <v>147</v>
      </c>
      <c r="D5085" t="s">
        <v>5007</v>
      </c>
      <c r="E5085" t="s">
        <v>563</v>
      </c>
      <c r="F5085" t="s">
        <v>5428</v>
      </c>
      <c r="G5085" t="s">
        <v>11373</v>
      </c>
      <c r="H5085" t="s">
        <v>11304</v>
      </c>
      <c r="I5085" t="s">
        <v>11429</v>
      </c>
      <c r="J5085">
        <v>7</v>
      </c>
      <c r="K5085" t="s">
        <v>11963</v>
      </c>
    </row>
    <row r="5086" spans="1:11">
      <c r="A5086">
        <v>5085</v>
      </c>
      <c r="B5086" t="s">
        <v>5435</v>
      </c>
      <c r="C5086" t="s">
        <v>147</v>
      </c>
      <c r="D5086" t="s">
        <v>5007</v>
      </c>
      <c r="E5086" t="s">
        <v>563</v>
      </c>
      <c r="F5086" t="s">
        <v>5428</v>
      </c>
      <c r="G5086" t="s">
        <v>11373</v>
      </c>
      <c r="H5086" t="s">
        <v>11304</v>
      </c>
      <c r="I5086" t="s">
        <v>11429</v>
      </c>
      <c r="J5086">
        <v>7</v>
      </c>
      <c r="K5086" t="s">
        <v>11963</v>
      </c>
    </row>
    <row r="5087" spans="1:11">
      <c r="A5087">
        <v>5086</v>
      </c>
      <c r="B5087" t="s">
        <v>5436</v>
      </c>
      <c r="C5087" t="s">
        <v>147</v>
      </c>
      <c r="D5087" t="s">
        <v>5007</v>
      </c>
      <c r="E5087" t="s">
        <v>563</v>
      </c>
      <c r="F5087" t="s">
        <v>5428</v>
      </c>
      <c r="G5087" t="s">
        <v>11373</v>
      </c>
      <c r="H5087" t="s">
        <v>11304</v>
      </c>
      <c r="I5087" t="s">
        <v>11429</v>
      </c>
      <c r="J5087">
        <v>7</v>
      </c>
      <c r="K5087" t="s">
        <v>11963</v>
      </c>
    </row>
    <row r="5088" spans="1:11">
      <c r="A5088">
        <v>5087</v>
      </c>
      <c r="B5088" t="s">
        <v>5437</v>
      </c>
      <c r="C5088" t="s">
        <v>147</v>
      </c>
      <c r="D5088" t="s">
        <v>5007</v>
      </c>
      <c r="E5088" t="s">
        <v>563</v>
      </c>
      <c r="F5088" t="s">
        <v>5428</v>
      </c>
      <c r="G5088" t="s">
        <v>11373</v>
      </c>
      <c r="H5088" t="s">
        <v>11304</v>
      </c>
      <c r="I5088" t="s">
        <v>11429</v>
      </c>
      <c r="J5088">
        <v>7</v>
      </c>
      <c r="K5088" t="s">
        <v>11963</v>
      </c>
    </row>
    <row r="5089" spans="1:11">
      <c r="A5089">
        <v>5088</v>
      </c>
      <c r="B5089" t="s">
        <v>5438</v>
      </c>
      <c r="C5089" t="s">
        <v>147</v>
      </c>
      <c r="D5089" t="s">
        <v>5007</v>
      </c>
      <c r="E5089" t="s">
        <v>563</v>
      </c>
      <c r="F5089" t="s">
        <v>5428</v>
      </c>
      <c r="G5089" t="s">
        <v>11373</v>
      </c>
      <c r="H5089" t="s">
        <v>11304</v>
      </c>
      <c r="I5089" t="s">
        <v>11429</v>
      </c>
      <c r="J5089">
        <v>7</v>
      </c>
      <c r="K5089" t="s">
        <v>11963</v>
      </c>
    </row>
    <row r="5090" spans="1:11">
      <c r="A5090">
        <v>5089</v>
      </c>
      <c r="B5090" t="s">
        <v>5439</v>
      </c>
      <c r="C5090" t="s">
        <v>147</v>
      </c>
      <c r="D5090" t="s">
        <v>5007</v>
      </c>
      <c r="E5090" t="s">
        <v>563</v>
      </c>
      <c r="F5090" t="s">
        <v>5428</v>
      </c>
      <c r="G5090" t="s">
        <v>11373</v>
      </c>
      <c r="H5090" t="s">
        <v>11304</v>
      </c>
      <c r="I5090" t="s">
        <v>11429</v>
      </c>
      <c r="J5090">
        <v>7</v>
      </c>
      <c r="K5090" t="s">
        <v>11963</v>
      </c>
    </row>
    <row r="5091" spans="1:11">
      <c r="A5091">
        <v>5090</v>
      </c>
      <c r="B5091" t="s">
        <v>5440</v>
      </c>
      <c r="C5091" t="s">
        <v>147</v>
      </c>
      <c r="D5091" t="s">
        <v>5007</v>
      </c>
      <c r="E5091" t="s">
        <v>563</v>
      </c>
      <c r="F5091" t="s">
        <v>5428</v>
      </c>
      <c r="G5091" t="s">
        <v>11373</v>
      </c>
      <c r="H5091" t="s">
        <v>11304</v>
      </c>
      <c r="I5091" t="s">
        <v>11429</v>
      </c>
      <c r="J5091">
        <v>7</v>
      </c>
      <c r="K5091" t="s">
        <v>11963</v>
      </c>
    </row>
    <row r="5092" spans="1:11">
      <c r="A5092">
        <v>5091</v>
      </c>
      <c r="B5092" t="s">
        <v>5319</v>
      </c>
      <c r="C5092" t="s">
        <v>147</v>
      </c>
      <c r="D5092" t="s">
        <v>5007</v>
      </c>
      <c r="E5092" t="s">
        <v>563</v>
      </c>
      <c r="F5092" t="s">
        <v>5428</v>
      </c>
      <c r="G5092" t="s">
        <v>11373</v>
      </c>
      <c r="H5092" t="s">
        <v>11304</v>
      </c>
      <c r="I5092" t="s">
        <v>11429</v>
      </c>
      <c r="J5092">
        <v>7</v>
      </c>
      <c r="K5092" t="s">
        <v>11963</v>
      </c>
    </row>
    <row r="5093" spans="1:11">
      <c r="A5093">
        <v>5092</v>
      </c>
      <c r="B5093" t="s">
        <v>5441</v>
      </c>
      <c r="C5093" t="s">
        <v>6</v>
      </c>
      <c r="D5093" t="s">
        <v>5007</v>
      </c>
      <c r="E5093" t="s">
        <v>563</v>
      </c>
      <c r="F5093" t="s">
        <v>5442</v>
      </c>
      <c r="G5093" t="s">
        <v>11373</v>
      </c>
      <c r="H5093" t="s">
        <v>11306</v>
      </c>
      <c r="I5093" t="s">
        <v>11429</v>
      </c>
      <c r="J5093">
        <v>7</v>
      </c>
      <c r="K5093" t="s">
        <v>11964</v>
      </c>
    </row>
    <row r="5094" spans="1:11">
      <c r="A5094">
        <v>5093</v>
      </c>
      <c r="B5094" t="s">
        <v>5443</v>
      </c>
      <c r="C5094" t="s">
        <v>6</v>
      </c>
      <c r="D5094" t="s">
        <v>5007</v>
      </c>
      <c r="E5094" t="s">
        <v>563</v>
      </c>
      <c r="F5094" t="s">
        <v>5442</v>
      </c>
      <c r="G5094" t="s">
        <v>11373</v>
      </c>
      <c r="H5094" t="s">
        <v>11306</v>
      </c>
      <c r="I5094" t="s">
        <v>11429</v>
      </c>
      <c r="J5094">
        <v>7</v>
      </c>
      <c r="K5094" t="s">
        <v>11964</v>
      </c>
    </row>
    <row r="5095" spans="1:11">
      <c r="A5095">
        <v>5094</v>
      </c>
      <c r="B5095" t="s">
        <v>5444</v>
      </c>
      <c r="C5095" t="s">
        <v>6</v>
      </c>
      <c r="D5095" t="s">
        <v>5007</v>
      </c>
      <c r="E5095" t="s">
        <v>563</v>
      </c>
      <c r="F5095" t="s">
        <v>5442</v>
      </c>
      <c r="G5095" t="s">
        <v>11373</v>
      </c>
      <c r="H5095" t="s">
        <v>11306</v>
      </c>
      <c r="I5095" t="s">
        <v>11429</v>
      </c>
      <c r="J5095">
        <v>7</v>
      </c>
      <c r="K5095" t="s">
        <v>11964</v>
      </c>
    </row>
    <row r="5096" spans="1:11">
      <c r="A5096">
        <v>5095</v>
      </c>
      <c r="B5096" t="s">
        <v>5445</v>
      </c>
      <c r="C5096" t="s">
        <v>6</v>
      </c>
      <c r="D5096" t="s">
        <v>5007</v>
      </c>
      <c r="E5096" t="s">
        <v>563</v>
      </c>
      <c r="F5096" t="s">
        <v>5442</v>
      </c>
      <c r="G5096" t="s">
        <v>11373</v>
      </c>
      <c r="H5096" t="s">
        <v>11306</v>
      </c>
      <c r="I5096" t="s">
        <v>11429</v>
      </c>
      <c r="J5096">
        <v>7</v>
      </c>
      <c r="K5096" t="s">
        <v>11964</v>
      </c>
    </row>
    <row r="5097" spans="1:11">
      <c r="A5097">
        <v>5096</v>
      </c>
      <c r="B5097" t="s">
        <v>5446</v>
      </c>
      <c r="C5097" t="s">
        <v>6</v>
      </c>
      <c r="D5097" t="s">
        <v>5007</v>
      </c>
      <c r="E5097" t="s">
        <v>563</v>
      </c>
      <c r="F5097" t="s">
        <v>5442</v>
      </c>
      <c r="G5097" t="s">
        <v>11373</v>
      </c>
      <c r="H5097" t="s">
        <v>11306</v>
      </c>
      <c r="I5097" t="s">
        <v>11429</v>
      </c>
      <c r="J5097">
        <v>7</v>
      </c>
      <c r="K5097" t="s">
        <v>11964</v>
      </c>
    </row>
    <row r="5098" spans="1:11">
      <c r="A5098">
        <v>5097</v>
      </c>
      <c r="B5098" t="s">
        <v>5447</v>
      </c>
      <c r="C5098" t="s">
        <v>6</v>
      </c>
      <c r="D5098" t="s">
        <v>5007</v>
      </c>
      <c r="E5098" t="s">
        <v>563</v>
      </c>
      <c r="F5098" t="s">
        <v>5442</v>
      </c>
      <c r="G5098" t="s">
        <v>11373</v>
      </c>
      <c r="H5098" t="s">
        <v>11306</v>
      </c>
      <c r="I5098" t="s">
        <v>11429</v>
      </c>
      <c r="J5098">
        <v>7</v>
      </c>
      <c r="K5098" t="s">
        <v>11964</v>
      </c>
    </row>
    <row r="5099" spans="1:11">
      <c r="A5099">
        <v>5098</v>
      </c>
      <c r="B5099" t="s">
        <v>5448</v>
      </c>
      <c r="C5099" t="s">
        <v>6</v>
      </c>
      <c r="D5099" t="s">
        <v>5007</v>
      </c>
      <c r="E5099" t="s">
        <v>563</v>
      </c>
      <c r="F5099" t="s">
        <v>5442</v>
      </c>
      <c r="G5099" t="s">
        <v>11373</v>
      </c>
      <c r="H5099" t="s">
        <v>11306</v>
      </c>
      <c r="I5099" t="s">
        <v>11429</v>
      </c>
      <c r="J5099">
        <v>7</v>
      </c>
      <c r="K5099" t="s">
        <v>11964</v>
      </c>
    </row>
    <row r="5100" spans="1:11">
      <c r="A5100">
        <v>5099</v>
      </c>
      <c r="B5100" t="s">
        <v>5449</v>
      </c>
      <c r="C5100" t="s">
        <v>6</v>
      </c>
      <c r="D5100" t="s">
        <v>5007</v>
      </c>
      <c r="E5100" t="s">
        <v>563</v>
      </c>
      <c r="F5100" t="s">
        <v>5442</v>
      </c>
      <c r="G5100" t="s">
        <v>11373</v>
      </c>
      <c r="H5100" t="s">
        <v>11306</v>
      </c>
      <c r="I5100" t="s">
        <v>11429</v>
      </c>
      <c r="J5100">
        <v>7</v>
      </c>
      <c r="K5100" t="s">
        <v>11964</v>
      </c>
    </row>
    <row r="5101" spans="1:11">
      <c r="A5101">
        <v>5100</v>
      </c>
      <c r="B5101" t="s">
        <v>5347</v>
      </c>
      <c r="C5101" t="s">
        <v>6</v>
      </c>
      <c r="D5101" t="s">
        <v>5007</v>
      </c>
      <c r="E5101" t="s">
        <v>563</v>
      </c>
      <c r="F5101" t="s">
        <v>5442</v>
      </c>
      <c r="G5101" t="s">
        <v>11373</v>
      </c>
      <c r="H5101" t="s">
        <v>11306</v>
      </c>
      <c r="I5101" t="s">
        <v>11429</v>
      </c>
      <c r="J5101">
        <v>7</v>
      </c>
      <c r="K5101" t="s">
        <v>11964</v>
      </c>
    </row>
    <row r="5102" spans="1:11">
      <c r="A5102">
        <v>5101</v>
      </c>
      <c r="B5102" t="s">
        <v>5350</v>
      </c>
      <c r="C5102" t="s">
        <v>6</v>
      </c>
      <c r="D5102" t="s">
        <v>5007</v>
      </c>
      <c r="E5102" t="s">
        <v>563</v>
      </c>
      <c r="F5102" t="s">
        <v>5442</v>
      </c>
      <c r="G5102" t="s">
        <v>11373</v>
      </c>
      <c r="H5102" t="s">
        <v>11306</v>
      </c>
      <c r="I5102" t="s">
        <v>11429</v>
      </c>
      <c r="J5102">
        <v>7</v>
      </c>
      <c r="K5102" t="s">
        <v>11964</v>
      </c>
    </row>
    <row r="5103" spans="1:11">
      <c r="A5103">
        <v>5102</v>
      </c>
      <c r="B5103" t="s">
        <v>5450</v>
      </c>
      <c r="C5103" t="s">
        <v>11</v>
      </c>
      <c r="D5103" t="s">
        <v>5007</v>
      </c>
      <c r="E5103" t="s">
        <v>563</v>
      </c>
      <c r="F5103" t="s">
        <v>5451</v>
      </c>
      <c r="G5103" t="s">
        <v>11373</v>
      </c>
      <c r="H5103" t="s">
        <v>11309</v>
      </c>
      <c r="I5103" t="s">
        <v>11429</v>
      </c>
      <c r="J5103">
        <v>7</v>
      </c>
      <c r="K5103" t="s">
        <v>11965</v>
      </c>
    </row>
    <row r="5104" spans="1:11">
      <c r="A5104">
        <v>5103</v>
      </c>
      <c r="B5104" t="s">
        <v>5452</v>
      </c>
      <c r="C5104" t="s">
        <v>11</v>
      </c>
      <c r="D5104" t="s">
        <v>5007</v>
      </c>
      <c r="E5104" t="s">
        <v>563</v>
      </c>
      <c r="F5104" t="s">
        <v>5451</v>
      </c>
      <c r="G5104" t="s">
        <v>11373</v>
      </c>
      <c r="H5104" t="s">
        <v>11309</v>
      </c>
      <c r="I5104" t="s">
        <v>11429</v>
      </c>
      <c r="J5104">
        <v>7</v>
      </c>
      <c r="K5104" t="s">
        <v>11965</v>
      </c>
    </row>
    <row r="5105" spans="1:11">
      <c r="A5105">
        <v>5104</v>
      </c>
      <c r="B5105" t="s">
        <v>5136</v>
      </c>
      <c r="C5105" t="s">
        <v>11</v>
      </c>
      <c r="D5105" t="s">
        <v>5007</v>
      </c>
      <c r="E5105" t="s">
        <v>563</v>
      </c>
      <c r="F5105" t="s">
        <v>5451</v>
      </c>
      <c r="G5105" t="s">
        <v>11373</v>
      </c>
      <c r="H5105" t="s">
        <v>11309</v>
      </c>
      <c r="I5105" t="s">
        <v>11429</v>
      </c>
      <c r="J5105">
        <v>7</v>
      </c>
      <c r="K5105" t="s">
        <v>11965</v>
      </c>
    </row>
    <row r="5106" spans="1:11">
      <c r="A5106">
        <v>5105</v>
      </c>
      <c r="B5106" t="s">
        <v>5453</v>
      </c>
      <c r="C5106" t="s">
        <v>32</v>
      </c>
      <c r="D5106" t="s">
        <v>5007</v>
      </c>
      <c r="E5106" t="s">
        <v>563</v>
      </c>
      <c r="F5106" t="s">
        <v>5454</v>
      </c>
      <c r="G5106" t="s">
        <v>11373</v>
      </c>
      <c r="H5106" t="s">
        <v>11315</v>
      </c>
      <c r="I5106" t="s">
        <v>11429</v>
      </c>
      <c r="J5106">
        <v>7</v>
      </c>
      <c r="K5106" t="s">
        <v>11966</v>
      </c>
    </row>
    <row r="5107" spans="1:11">
      <c r="A5107">
        <v>5106</v>
      </c>
      <c r="B5107" t="s">
        <v>5455</v>
      </c>
      <c r="C5107" t="s">
        <v>32</v>
      </c>
      <c r="D5107" t="s">
        <v>5007</v>
      </c>
      <c r="E5107" t="s">
        <v>563</v>
      </c>
      <c r="F5107" t="s">
        <v>5454</v>
      </c>
      <c r="G5107" t="s">
        <v>11373</v>
      </c>
      <c r="H5107" t="s">
        <v>11315</v>
      </c>
      <c r="I5107" t="s">
        <v>11429</v>
      </c>
      <c r="J5107">
        <v>7</v>
      </c>
      <c r="K5107" t="s">
        <v>11966</v>
      </c>
    </row>
    <row r="5108" spans="1:11">
      <c r="A5108">
        <v>5107</v>
      </c>
      <c r="B5108" t="s">
        <v>5456</v>
      </c>
      <c r="C5108" t="s">
        <v>32</v>
      </c>
      <c r="D5108" t="s">
        <v>5007</v>
      </c>
      <c r="E5108" t="s">
        <v>563</v>
      </c>
      <c r="F5108" t="s">
        <v>5454</v>
      </c>
      <c r="G5108" t="s">
        <v>11373</v>
      </c>
      <c r="H5108" t="s">
        <v>11315</v>
      </c>
      <c r="I5108" t="s">
        <v>11429</v>
      </c>
      <c r="J5108">
        <v>7</v>
      </c>
      <c r="K5108" t="s">
        <v>11966</v>
      </c>
    </row>
    <row r="5109" spans="1:11">
      <c r="A5109">
        <v>5108</v>
      </c>
      <c r="B5109" t="s">
        <v>5457</v>
      </c>
      <c r="C5109" t="s">
        <v>32</v>
      </c>
      <c r="D5109" t="s">
        <v>5007</v>
      </c>
      <c r="E5109" t="s">
        <v>563</v>
      </c>
      <c r="F5109" t="s">
        <v>5454</v>
      </c>
      <c r="G5109" t="s">
        <v>11373</v>
      </c>
      <c r="H5109" t="s">
        <v>11315</v>
      </c>
      <c r="I5109" t="s">
        <v>11429</v>
      </c>
      <c r="J5109">
        <v>7</v>
      </c>
      <c r="K5109" t="s">
        <v>11966</v>
      </c>
    </row>
    <row r="5110" spans="1:11">
      <c r="A5110">
        <v>5109</v>
      </c>
      <c r="B5110" t="s">
        <v>5458</v>
      </c>
      <c r="C5110" t="s">
        <v>32</v>
      </c>
      <c r="D5110" t="s">
        <v>5007</v>
      </c>
      <c r="E5110" t="s">
        <v>563</v>
      </c>
      <c r="F5110" t="s">
        <v>5454</v>
      </c>
      <c r="G5110" t="s">
        <v>11373</v>
      </c>
      <c r="H5110" t="s">
        <v>11315</v>
      </c>
      <c r="I5110" t="s">
        <v>11429</v>
      </c>
      <c r="J5110">
        <v>7</v>
      </c>
      <c r="K5110" t="s">
        <v>11966</v>
      </c>
    </row>
    <row r="5111" spans="1:11">
      <c r="A5111">
        <v>5110</v>
      </c>
      <c r="B5111" t="s">
        <v>3276</v>
      </c>
      <c r="C5111" t="s">
        <v>32</v>
      </c>
      <c r="D5111" t="s">
        <v>5007</v>
      </c>
      <c r="E5111" t="s">
        <v>563</v>
      </c>
      <c r="F5111" t="s">
        <v>5454</v>
      </c>
      <c r="G5111" t="s">
        <v>11373</v>
      </c>
      <c r="H5111" t="s">
        <v>11315</v>
      </c>
      <c r="I5111" t="s">
        <v>11429</v>
      </c>
      <c r="J5111">
        <v>7</v>
      </c>
      <c r="K5111" t="s">
        <v>11966</v>
      </c>
    </row>
    <row r="5112" spans="1:11">
      <c r="A5112">
        <v>5111</v>
      </c>
      <c r="B5112" t="s">
        <v>5459</v>
      </c>
      <c r="C5112" t="s">
        <v>32</v>
      </c>
      <c r="D5112" t="s">
        <v>5007</v>
      </c>
      <c r="E5112" t="s">
        <v>563</v>
      </c>
      <c r="F5112" t="s">
        <v>5454</v>
      </c>
      <c r="G5112" t="s">
        <v>11373</v>
      </c>
      <c r="H5112" t="s">
        <v>11315</v>
      </c>
      <c r="I5112" t="s">
        <v>11429</v>
      </c>
      <c r="J5112">
        <v>7</v>
      </c>
      <c r="K5112" t="s">
        <v>11966</v>
      </c>
    </row>
    <row r="5113" spans="1:11">
      <c r="A5113">
        <v>5112</v>
      </c>
      <c r="B5113" t="s">
        <v>5460</v>
      </c>
      <c r="C5113" t="s">
        <v>32</v>
      </c>
      <c r="D5113" t="s">
        <v>5007</v>
      </c>
      <c r="E5113" t="s">
        <v>563</v>
      </c>
      <c r="F5113" t="s">
        <v>5454</v>
      </c>
      <c r="G5113" t="s">
        <v>11373</v>
      </c>
      <c r="H5113" t="s">
        <v>11315</v>
      </c>
      <c r="I5113" t="s">
        <v>11429</v>
      </c>
      <c r="J5113">
        <v>7</v>
      </c>
      <c r="K5113" t="s">
        <v>11966</v>
      </c>
    </row>
    <row r="5114" spans="1:11">
      <c r="A5114">
        <v>5113</v>
      </c>
      <c r="B5114" t="s">
        <v>5461</v>
      </c>
      <c r="C5114" t="s">
        <v>32</v>
      </c>
      <c r="D5114" t="s">
        <v>5007</v>
      </c>
      <c r="E5114" t="s">
        <v>563</v>
      </c>
      <c r="F5114" t="s">
        <v>5454</v>
      </c>
      <c r="G5114" t="s">
        <v>11373</v>
      </c>
      <c r="H5114" t="s">
        <v>11315</v>
      </c>
      <c r="I5114" t="s">
        <v>11429</v>
      </c>
      <c r="J5114">
        <v>7</v>
      </c>
      <c r="K5114" t="s">
        <v>11966</v>
      </c>
    </row>
    <row r="5115" spans="1:11">
      <c r="A5115">
        <v>5114</v>
      </c>
      <c r="B5115" t="s">
        <v>5179</v>
      </c>
      <c r="C5115" t="s">
        <v>32</v>
      </c>
      <c r="D5115" t="s">
        <v>5007</v>
      </c>
      <c r="E5115" t="s">
        <v>563</v>
      </c>
      <c r="F5115" t="s">
        <v>5454</v>
      </c>
      <c r="G5115" t="s">
        <v>11373</v>
      </c>
      <c r="H5115" t="s">
        <v>11315</v>
      </c>
      <c r="I5115" t="s">
        <v>11429</v>
      </c>
      <c r="J5115">
        <v>7</v>
      </c>
      <c r="K5115" t="s">
        <v>11966</v>
      </c>
    </row>
    <row r="5116" spans="1:11">
      <c r="A5116">
        <v>5115</v>
      </c>
      <c r="B5116" t="s">
        <v>5462</v>
      </c>
      <c r="C5116" t="s">
        <v>32</v>
      </c>
      <c r="D5116" t="s">
        <v>5007</v>
      </c>
      <c r="E5116" t="s">
        <v>563</v>
      </c>
      <c r="F5116" t="s">
        <v>5454</v>
      </c>
      <c r="G5116" t="s">
        <v>11373</v>
      </c>
      <c r="H5116" t="s">
        <v>11315</v>
      </c>
      <c r="I5116" t="s">
        <v>11429</v>
      </c>
      <c r="J5116">
        <v>7</v>
      </c>
      <c r="K5116" t="s">
        <v>11966</v>
      </c>
    </row>
    <row r="5117" spans="1:11">
      <c r="A5117">
        <v>5116</v>
      </c>
      <c r="B5117" t="s">
        <v>5463</v>
      </c>
      <c r="C5117" t="s">
        <v>32</v>
      </c>
      <c r="D5117" t="s">
        <v>5007</v>
      </c>
      <c r="E5117" t="s">
        <v>563</v>
      </c>
      <c r="F5117" t="s">
        <v>5454</v>
      </c>
      <c r="G5117" t="s">
        <v>11373</v>
      </c>
      <c r="H5117" t="s">
        <v>11315</v>
      </c>
      <c r="I5117" t="s">
        <v>11429</v>
      </c>
      <c r="J5117">
        <v>7</v>
      </c>
      <c r="K5117" t="s">
        <v>11966</v>
      </c>
    </row>
    <row r="5118" spans="1:11">
      <c r="A5118">
        <v>5117</v>
      </c>
      <c r="B5118" t="s">
        <v>5464</v>
      </c>
      <c r="C5118" t="s">
        <v>32</v>
      </c>
      <c r="D5118" t="s">
        <v>5007</v>
      </c>
      <c r="E5118" t="s">
        <v>563</v>
      </c>
      <c r="F5118" t="s">
        <v>5454</v>
      </c>
      <c r="G5118" t="s">
        <v>11373</v>
      </c>
      <c r="H5118" t="s">
        <v>11315</v>
      </c>
      <c r="I5118" t="s">
        <v>11429</v>
      </c>
      <c r="J5118">
        <v>7</v>
      </c>
      <c r="K5118" t="s">
        <v>11966</v>
      </c>
    </row>
    <row r="5119" spans="1:11">
      <c r="A5119">
        <v>5118</v>
      </c>
      <c r="B5119" t="s">
        <v>5465</v>
      </c>
      <c r="C5119" t="s">
        <v>32</v>
      </c>
      <c r="D5119" t="s">
        <v>5007</v>
      </c>
      <c r="E5119" t="s">
        <v>563</v>
      </c>
      <c r="F5119" t="s">
        <v>5454</v>
      </c>
      <c r="G5119" t="s">
        <v>11373</v>
      </c>
      <c r="H5119" t="s">
        <v>11315</v>
      </c>
      <c r="I5119" t="s">
        <v>11429</v>
      </c>
      <c r="J5119">
        <v>7</v>
      </c>
      <c r="K5119" t="s">
        <v>11966</v>
      </c>
    </row>
    <row r="5120" spans="1:11">
      <c r="A5120">
        <v>5119</v>
      </c>
      <c r="B5120" t="s">
        <v>3284</v>
      </c>
      <c r="C5120" t="s">
        <v>32</v>
      </c>
      <c r="D5120" t="s">
        <v>5007</v>
      </c>
      <c r="E5120" t="s">
        <v>563</v>
      </c>
      <c r="F5120" t="s">
        <v>5454</v>
      </c>
      <c r="G5120" t="s">
        <v>11373</v>
      </c>
      <c r="H5120" t="s">
        <v>11315</v>
      </c>
      <c r="I5120" t="s">
        <v>11429</v>
      </c>
      <c r="J5120">
        <v>7</v>
      </c>
      <c r="K5120" t="s">
        <v>11966</v>
      </c>
    </row>
    <row r="5121" spans="1:11">
      <c r="A5121">
        <v>5120</v>
      </c>
      <c r="B5121" t="s">
        <v>5466</v>
      </c>
      <c r="C5121" t="s">
        <v>32</v>
      </c>
      <c r="D5121" t="s">
        <v>5007</v>
      </c>
      <c r="E5121" t="s">
        <v>563</v>
      </c>
      <c r="F5121" t="s">
        <v>5454</v>
      </c>
      <c r="G5121" t="s">
        <v>11373</v>
      </c>
      <c r="H5121" t="s">
        <v>11315</v>
      </c>
      <c r="I5121" t="s">
        <v>11429</v>
      </c>
      <c r="J5121">
        <v>7</v>
      </c>
      <c r="K5121" t="s">
        <v>11966</v>
      </c>
    </row>
    <row r="5122" spans="1:11">
      <c r="A5122">
        <v>5121</v>
      </c>
      <c r="B5122" t="s">
        <v>3251</v>
      </c>
      <c r="C5122" t="s">
        <v>45</v>
      </c>
      <c r="D5122" t="s">
        <v>5007</v>
      </c>
      <c r="E5122" t="s">
        <v>563</v>
      </c>
      <c r="F5122" t="s">
        <v>5467</v>
      </c>
      <c r="G5122" t="s">
        <v>11373</v>
      </c>
      <c r="H5122" t="s">
        <v>11318</v>
      </c>
      <c r="I5122" t="s">
        <v>11429</v>
      </c>
      <c r="J5122">
        <v>7</v>
      </c>
      <c r="K5122" t="s">
        <v>11967</v>
      </c>
    </row>
    <row r="5123" spans="1:11">
      <c r="A5123">
        <v>5122</v>
      </c>
      <c r="B5123" t="s">
        <v>5294</v>
      </c>
      <c r="C5123" t="s">
        <v>63</v>
      </c>
      <c r="D5123" t="s">
        <v>5007</v>
      </c>
      <c r="E5123" t="s">
        <v>563</v>
      </c>
      <c r="F5123" t="s">
        <v>5468</v>
      </c>
      <c r="G5123" t="s">
        <v>11373</v>
      </c>
      <c r="H5123" t="s">
        <v>11328</v>
      </c>
      <c r="I5123" t="s">
        <v>11429</v>
      </c>
      <c r="J5123">
        <v>7</v>
      </c>
      <c r="K5123" t="s">
        <v>11968</v>
      </c>
    </row>
    <row r="5124" spans="1:11">
      <c r="A5124">
        <v>5123</v>
      </c>
      <c r="B5124" t="s">
        <v>5469</v>
      </c>
      <c r="C5124" t="s">
        <v>63</v>
      </c>
      <c r="D5124" t="s">
        <v>5007</v>
      </c>
      <c r="E5124" t="s">
        <v>563</v>
      </c>
      <c r="F5124" t="s">
        <v>5468</v>
      </c>
      <c r="G5124" t="s">
        <v>11373</v>
      </c>
      <c r="H5124" t="s">
        <v>11328</v>
      </c>
      <c r="I5124" t="s">
        <v>11429</v>
      </c>
      <c r="J5124">
        <v>7</v>
      </c>
      <c r="K5124" t="s">
        <v>11968</v>
      </c>
    </row>
    <row r="5125" spans="1:11">
      <c r="A5125">
        <v>5124</v>
      </c>
      <c r="B5125" t="s">
        <v>5470</v>
      </c>
      <c r="C5125" t="s">
        <v>63</v>
      </c>
      <c r="D5125" t="s">
        <v>5007</v>
      </c>
      <c r="E5125" t="s">
        <v>563</v>
      </c>
      <c r="F5125" t="s">
        <v>5468</v>
      </c>
      <c r="G5125" t="s">
        <v>11373</v>
      </c>
      <c r="H5125" t="s">
        <v>11328</v>
      </c>
      <c r="I5125" t="s">
        <v>11429</v>
      </c>
      <c r="J5125">
        <v>7</v>
      </c>
      <c r="K5125" t="s">
        <v>11968</v>
      </c>
    </row>
    <row r="5126" spans="1:11">
      <c r="A5126">
        <v>5125</v>
      </c>
      <c r="B5126" t="s">
        <v>5471</v>
      </c>
      <c r="C5126" t="s">
        <v>537</v>
      </c>
      <c r="D5126" t="s">
        <v>5007</v>
      </c>
      <c r="E5126" t="s">
        <v>563</v>
      </c>
      <c r="F5126" t="s">
        <v>5472</v>
      </c>
      <c r="G5126" t="s">
        <v>11373</v>
      </c>
      <c r="H5126" t="s">
        <v>11307</v>
      </c>
      <c r="I5126" t="s">
        <v>11429</v>
      </c>
      <c r="J5126">
        <v>7</v>
      </c>
      <c r="K5126" t="s">
        <v>11969</v>
      </c>
    </row>
    <row r="5127" spans="1:11">
      <c r="A5127">
        <v>5126</v>
      </c>
      <c r="B5127" t="s">
        <v>5473</v>
      </c>
      <c r="C5127" t="s">
        <v>537</v>
      </c>
      <c r="D5127" t="s">
        <v>5007</v>
      </c>
      <c r="E5127" t="s">
        <v>563</v>
      </c>
      <c r="F5127" t="s">
        <v>5472</v>
      </c>
      <c r="G5127" t="s">
        <v>11373</v>
      </c>
      <c r="H5127" t="s">
        <v>11307</v>
      </c>
      <c r="I5127" t="s">
        <v>11429</v>
      </c>
      <c r="J5127">
        <v>7</v>
      </c>
      <c r="K5127" t="s">
        <v>11969</v>
      </c>
    </row>
    <row r="5128" spans="1:11">
      <c r="A5128">
        <v>5127</v>
      </c>
      <c r="B5128" t="s">
        <v>5474</v>
      </c>
      <c r="C5128" t="s">
        <v>537</v>
      </c>
      <c r="D5128" t="s">
        <v>5007</v>
      </c>
      <c r="E5128" t="s">
        <v>563</v>
      </c>
      <c r="F5128" t="s">
        <v>5472</v>
      </c>
      <c r="G5128" t="s">
        <v>11373</v>
      </c>
      <c r="H5128" t="s">
        <v>11307</v>
      </c>
      <c r="I5128" t="s">
        <v>11429</v>
      </c>
      <c r="J5128">
        <v>7</v>
      </c>
      <c r="K5128" t="s">
        <v>11969</v>
      </c>
    </row>
    <row r="5129" spans="1:11">
      <c r="A5129">
        <v>5128</v>
      </c>
      <c r="B5129" t="s">
        <v>5475</v>
      </c>
      <c r="C5129" t="s">
        <v>537</v>
      </c>
      <c r="D5129" t="s">
        <v>5007</v>
      </c>
      <c r="E5129" t="s">
        <v>563</v>
      </c>
      <c r="F5129" t="s">
        <v>5472</v>
      </c>
      <c r="G5129" t="s">
        <v>11373</v>
      </c>
      <c r="H5129" t="s">
        <v>11307</v>
      </c>
      <c r="I5129" t="s">
        <v>11429</v>
      </c>
      <c r="J5129">
        <v>7</v>
      </c>
      <c r="K5129" t="s">
        <v>11969</v>
      </c>
    </row>
    <row r="5130" spans="1:11">
      <c r="A5130">
        <v>5129</v>
      </c>
      <c r="B5130" t="s">
        <v>5476</v>
      </c>
      <c r="C5130" t="s">
        <v>537</v>
      </c>
      <c r="D5130" t="s">
        <v>5007</v>
      </c>
      <c r="E5130" t="s">
        <v>563</v>
      </c>
      <c r="F5130" t="s">
        <v>5472</v>
      </c>
      <c r="G5130" t="s">
        <v>11373</v>
      </c>
      <c r="H5130" t="s">
        <v>11307</v>
      </c>
      <c r="I5130" t="s">
        <v>11429</v>
      </c>
      <c r="J5130">
        <v>7</v>
      </c>
      <c r="K5130" t="s">
        <v>11969</v>
      </c>
    </row>
    <row r="5131" spans="1:11">
      <c r="A5131">
        <v>5130</v>
      </c>
      <c r="B5131" t="s">
        <v>5477</v>
      </c>
      <c r="C5131" t="s">
        <v>537</v>
      </c>
      <c r="D5131" t="s">
        <v>5007</v>
      </c>
      <c r="E5131" t="s">
        <v>563</v>
      </c>
      <c r="F5131" t="s">
        <v>5472</v>
      </c>
      <c r="G5131" t="s">
        <v>11373</v>
      </c>
      <c r="H5131" t="s">
        <v>11307</v>
      </c>
      <c r="I5131" t="s">
        <v>11429</v>
      </c>
      <c r="J5131">
        <v>7</v>
      </c>
      <c r="K5131" t="s">
        <v>11969</v>
      </c>
    </row>
    <row r="5132" spans="1:11">
      <c r="A5132">
        <v>5131</v>
      </c>
      <c r="B5132" t="s">
        <v>5478</v>
      </c>
      <c r="C5132" t="s">
        <v>537</v>
      </c>
      <c r="D5132" t="s">
        <v>5007</v>
      </c>
      <c r="E5132" t="s">
        <v>563</v>
      </c>
      <c r="F5132" t="s">
        <v>5472</v>
      </c>
      <c r="G5132" t="s">
        <v>11373</v>
      </c>
      <c r="H5132" t="s">
        <v>11307</v>
      </c>
      <c r="I5132" t="s">
        <v>11429</v>
      </c>
      <c r="J5132">
        <v>7</v>
      </c>
      <c r="K5132" t="s">
        <v>11969</v>
      </c>
    </row>
    <row r="5133" spans="1:11">
      <c r="A5133">
        <v>5132</v>
      </c>
      <c r="B5133" t="s">
        <v>5479</v>
      </c>
      <c r="C5133" t="s">
        <v>537</v>
      </c>
      <c r="D5133" t="s">
        <v>5007</v>
      </c>
      <c r="E5133" t="s">
        <v>563</v>
      </c>
      <c r="F5133" t="s">
        <v>5472</v>
      </c>
      <c r="G5133" t="s">
        <v>11373</v>
      </c>
      <c r="H5133" t="s">
        <v>11307</v>
      </c>
      <c r="I5133" t="s">
        <v>11429</v>
      </c>
      <c r="J5133">
        <v>7</v>
      </c>
      <c r="K5133" t="s">
        <v>11969</v>
      </c>
    </row>
    <row r="5134" spans="1:11">
      <c r="A5134">
        <v>5133</v>
      </c>
      <c r="B5134" t="s">
        <v>5480</v>
      </c>
      <c r="C5134" t="s">
        <v>537</v>
      </c>
      <c r="D5134" t="s">
        <v>5007</v>
      </c>
      <c r="E5134" t="s">
        <v>563</v>
      </c>
      <c r="F5134" t="s">
        <v>5472</v>
      </c>
      <c r="G5134" t="s">
        <v>11373</v>
      </c>
      <c r="H5134" t="s">
        <v>11307</v>
      </c>
      <c r="I5134" t="s">
        <v>11429</v>
      </c>
      <c r="J5134">
        <v>7</v>
      </c>
      <c r="K5134" t="s">
        <v>11969</v>
      </c>
    </row>
    <row r="5135" spans="1:11">
      <c r="A5135">
        <v>5134</v>
      </c>
      <c r="B5135" t="s">
        <v>5481</v>
      </c>
      <c r="C5135" t="s">
        <v>537</v>
      </c>
      <c r="D5135" t="s">
        <v>5007</v>
      </c>
      <c r="E5135" t="s">
        <v>563</v>
      </c>
      <c r="F5135" t="s">
        <v>5472</v>
      </c>
      <c r="G5135" t="s">
        <v>11373</v>
      </c>
      <c r="H5135" t="s">
        <v>11307</v>
      </c>
      <c r="I5135" t="s">
        <v>11429</v>
      </c>
      <c r="J5135">
        <v>7</v>
      </c>
      <c r="K5135" t="s">
        <v>11969</v>
      </c>
    </row>
    <row r="5136" spans="1:11">
      <c r="A5136">
        <v>5135</v>
      </c>
      <c r="B5136" t="s">
        <v>5482</v>
      </c>
      <c r="C5136" t="s">
        <v>537</v>
      </c>
      <c r="D5136" t="s">
        <v>5007</v>
      </c>
      <c r="E5136" t="s">
        <v>563</v>
      </c>
      <c r="F5136" t="s">
        <v>5472</v>
      </c>
      <c r="G5136" t="s">
        <v>11373</v>
      </c>
      <c r="H5136" t="s">
        <v>11307</v>
      </c>
      <c r="I5136" t="s">
        <v>11429</v>
      </c>
      <c r="J5136">
        <v>7</v>
      </c>
      <c r="K5136" t="s">
        <v>11969</v>
      </c>
    </row>
    <row r="5137" spans="1:11">
      <c r="A5137">
        <v>5136</v>
      </c>
      <c r="B5137" t="s">
        <v>3308</v>
      </c>
      <c r="C5137" t="s">
        <v>537</v>
      </c>
      <c r="D5137" t="s">
        <v>5007</v>
      </c>
      <c r="E5137" t="s">
        <v>563</v>
      </c>
      <c r="F5137" t="s">
        <v>5472</v>
      </c>
      <c r="G5137" t="s">
        <v>11373</v>
      </c>
      <c r="H5137" t="s">
        <v>11307</v>
      </c>
      <c r="I5137" t="s">
        <v>11429</v>
      </c>
      <c r="J5137">
        <v>7</v>
      </c>
      <c r="K5137" t="s">
        <v>11969</v>
      </c>
    </row>
    <row r="5138" spans="1:11">
      <c r="A5138">
        <v>5137</v>
      </c>
      <c r="B5138" t="s">
        <v>5483</v>
      </c>
      <c r="C5138" t="s">
        <v>537</v>
      </c>
      <c r="D5138" t="s">
        <v>5007</v>
      </c>
      <c r="E5138" t="s">
        <v>563</v>
      </c>
      <c r="F5138" t="s">
        <v>5472</v>
      </c>
      <c r="G5138" t="s">
        <v>11373</v>
      </c>
      <c r="H5138" t="s">
        <v>11307</v>
      </c>
      <c r="I5138" t="s">
        <v>11429</v>
      </c>
      <c r="J5138">
        <v>7</v>
      </c>
      <c r="K5138" t="s">
        <v>11969</v>
      </c>
    </row>
    <row r="5139" spans="1:11">
      <c r="A5139">
        <v>5138</v>
      </c>
      <c r="B5139" t="s">
        <v>5484</v>
      </c>
      <c r="C5139" t="s">
        <v>421</v>
      </c>
      <c r="D5139" t="s">
        <v>5007</v>
      </c>
      <c r="E5139" t="s">
        <v>563</v>
      </c>
      <c r="F5139" t="s">
        <v>5485</v>
      </c>
      <c r="G5139" t="s">
        <v>11373</v>
      </c>
      <c r="H5139" t="s">
        <v>11310</v>
      </c>
      <c r="I5139" t="s">
        <v>11429</v>
      </c>
      <c r="J5139">
        <v>7</v>
      </c>
      <c r="K5139" t="s">
        <v>11970</v>
      </c>
    </row>
    <row r="5140" spans="1:11">
      <c r="A5140">
        <v>5139</v>
      </c>
      <c r="B5140" t="s">
        <v>5486</v>
      </c>
      <c r="C5140" t="s">
        <v>421</v>
      </c>
      <c r="D5140" t="s">
        <v>5007</v>
      </c>
      <c r="E5140" t="s">
        <v>563</v>
      </c>
      <c r="F5140" t="s">
        <v>5485</v>
      </c>
      <c r="G5140" t="s">
        <v>11373</v>
      </c>
      <c r="H5140" t="s">
        <v>11310</v>
      </c>
      <c r="I5140" t="s">
        <v>11429</v>
      </c>
      <c r="J5140">
        <v>7</v>
      </c>
      <c r="K5140" t="s">
        <v>11970</v>
      </c>
    </row>
    <row r="5141" spans="1:11">
      <c r="A5141">
        <v>5140</v>
      </c>
      <c r="B5141" t="s">
        <v>5487</v>
      </c>
      <c r="C5141" t="s">
        <v>421</v>
      </c>
      <c r="D5141" t="s">
        <v>5007</v>
      </c>
      <c r="E5141" t="s">
        <v>563</v>
      </c>
      <c r="F5141" t="s">
        <v>5485</v>
      </c>
      <c r="G5141" t="s">
        <v>11373</v>
      </c>
      <c r="H5141" t="s">
        <v>11310</v>
      </c>
      <c r="I5141" t="s">
        <v>11429</v>
      </c>
      <c r="J5141">
        <v>7</v>
      </c>
      <c r="K5141" t="s">
        <v>11970</v>
      </c>
    </row>
    <row r="5142" spans="1:11">
      <c r="A5142">
        <v>5141</v>
      </c>
      <c r="B5142" t="s">
        <v>5488</v>
      </c>
      <c r="C5142" t="s">
        <v>421</v>
      </c>
      <c r="D5142" t="s">
        <v>5007</v>
      </c>
      <c r="E5142" t="s">
        <v>563</v>
      </c>
      <c r="F5142" t="s">
        <v>5485</v>
      </c>
      <c r="G5142" t="s">
        <v>11373</v>
      </c>
      <c r="H5142" t="s">
        <v>11310</v>
      </c>
      <c r="I5142" t="s">
        <v>11429</v>
      </c>
      <c r="J5142">
        <v>7</v>
      </c>
      <c r="K5142" t="s">
        <v>11970</v>
      </c>
    </row>
    <row r="5143" spans="1:11">
      <c r="A5143">
        <v>5142</v>
      </c>
      <c r="B5143" t="s">
        <v>5489</v>
      </c>
      <c r="C5143" t="s">
        <v>421</v>
      </c>
      <c r="D5143" t="s">
        <v>5007</v>
      </c>
      <c r="E5143" t="s">
        <v>563</v>
      </c>
      <c r="F5143" t="s">
        <v>5485</v>
      </c>
      <c r="G5143" t="s">
        <v>11373</v>
      </c>
      <c r="H5143" t="s">
        <v>11310</v>
      </c>
      <c r="I5143" t="s">
        <v>11429</v>
      </c>
      <c r="J5143">
        <v>7</v>
      </c>
      <c r="K5143" t="s">
        <v>11970</v>
      </c>
    </row>
    <row r="5144" spans="1:11">
      <c r="A5144">
        <v>5143</v>
      </c>
      <c r="B5144" t="s">
        <v>5490</v>
      </c>
      <c r="C5144" t="s">
        <v>421</v>
      </c>
      <c r="D5144" t="s">
        <v>5007</v>
      </c>
      <c r="E5144" t="s">
        <v>563</v>
      </c>
      <c r="F5144" t="s">
        <v>5485</v>
      </c>
      <c r="G5144" t="s">
        <v>11373</v>
      </c>
      <c r="H5144" t="s">
        <v>11310</v>
      </c>
      <c r="I5144" t="s">
        <v>11429</v>
      </c>
      <c r="J5144">
        <v>7</v>
      </c>
      <c r="K5144" t="s">
        <v>11970</v>
      </c>
    </row>
    <row r="5145" spans="1:11">
      <c r="A5145">
        <v>5144</v>
      </c>
      <c r="B5145" t="s">
        <v>5491</v>
      </c>
      <c r="C5145" t="s">
        <v>108</v>
      </c>
      <c r="D5145" t="s">
        <v>5007</v>
      </c>
      <c r="E5145" t="s">
        <v>563</v>
      </c>
      <c r="F5145" t="s">
        <v>5492</v>
      </c>
      <c r="G5145" t="s">
        <v>11373</v>
      </c>
      <c r="H5145" t="s">
        <v>11349</v>
      </c>
      <c r="I5145" t="s">
        <v>11429</v>
      </c>
      <c r="J5145">
        <v>7</v>
      </c>
      <c r="K5145" t="s">
        <v>11971</v>
      </c>
    </row>
    <row r="5146" spans="1:11">
      <c r="A5146">
        <v>5145</v>
      </c>
      <c r="B5146" t="s">
        <v>5493</v>
      </c>
      <c r="C5146" t="s">
        <v>108</v>
      </c>
      <c r="D5146" t="s">
        <v>5007</v>
      </c>
      <c r="E5146" t="s">
        <v>563</v>
      </c>
      <c r="F5146" t="s">
        <v>5492</v>
      </c>
      <c r="G5146" t="s">
        <v>11373</v>
      </c>
      <c r="H5146" t="s">
        <v>11349</v>
      </c>
      <c r="I5146" t="s">
        <v>11429</v>
      </c>
      <c r="J5146">
        <v>7</v>
      </c>
      <c r="K5146" t="s">
        <v>11971</v>
      </c>
    </row>
    <row r="5147" spans="1:11">
      <c r="A5147">
        <v>5146</v>
      </c>
      <c r="B5147" t="s">
        <v>5494</v>
      </c>
      <c r="C5147" t="s">
        <v>108</v>
      </c>
      <c r="D5147" t="s">
        <v>5007</v>
      </c>
      <c r="E5147" t="s">
        <v>563</v>
      </c>
      <c r="F5147" t="s">
        <v>5492</v>
      </c>
      <c r="G5147" t="s">
        <v>11373</v>
      </c>
      <c r="H5147" t="s">
        <v>11349</v>
      </c>
      <c r="I5147" t="s">
        <v>11429</v>
      </c>
      <c r="J5147">
        <v>7</v>
      </c>
      <c r="K5147" t="s">
        <v>11971</v>
      </c>
    </row>
    <row r="5148" spans="1:11">
      <c r="A5148">
        <v>5147</v>
      </c>
      <c r="B5148" t="s">
        <v>5495</v>
      </c>
      <c r="C5148" t="s">
        <v>108</v>
      </c>
      <c r="D5148" t="s">
        <v>5007</v>
      </c>
      <c r="E5148" t="s">
        <v>563</v>
      </c>
      <c r="F5148" t="s">
        <v>5492</v>
      </c>
      <c r="G5148" t="s">
        <v>11373</v>
      </c>
      <c r="H5148" t="s">
        <v>11349</v>
      </c>
      <c r="I5148" t="s">
        <v>11429</v>
      </c>
      <c r="J5148">
        <v>7</v>
      </c>
      <c r="K5148" t="s">
        <v>11971</v>
      </c>
    </row>
    <row r="5149" spans="1:11">
      <c r="A5149">
        <v>5148</v>
      </c>
      <c r="B5149" t="s">
        <v>5496</v>
      </c>
      <c r="C5149" t="s">
        <v>108</v>
      </c>
      <c r="D5149" t="s">
        <v>5007</v>
      </c>
      <c r="E5149" t="s">
        <v>563</v>
      </c>
      <c r="F5149" t="s">
        <v>5492</v>
      </c>
      <c r="G5149" t="s">
        <v>11373</v>
      </c>
      <c r="H5149" t="s">
        <v>11349</v>
      </c>
      <c r="I5149" t="s">
        <v>11429</v>
      </c>
      <c r="J5149">
        <v>7</v>
      </c>
      <c r="K5149" t="s">
        <v>11971</v>
      </c>
    </row>
    <row r="5150" spans="1:11">
      <c r="A5150">
        <v>5149</v>
      </c>
      <c r="B5150" t="s">
        <v>5497</v>
      </c>
      <c r="C5150" t="s">
        <v>108</v>
      </c>
      <c r="D5150" t="s">
        <v>5007</v>
      </c>
      <c r="E5150" t="s">
        <v>563</v>
      </c>
      <c r="F5150" t="s">
        <v>5492</v>
      </c>
      <c r="G5150" t="s">
        <v>11373</v>
      </c>
      <c r="H5150" t="s">
        <v>11349</v>
      </c>
      <c r="I5150" t="s">
        <v>11429</v>
      </c>
      <c r="J5150">
        <v>7</v>
      </c>
      <c r="K5150" t="s">
        <v>11971</v>
      </c>
    </row>
    <row r="5151" spans="1:11">
      <c r="A5151">
        <v>5150</v>
      </c>
      <c r="B5151" t="s">
        <v>5498</v>
      </c>
      <c r="C5151" t="s">
        <v>108</v>
      </c>
      <c r="D5151" t="s">
        <v>5007</v>
      </c>
      <c r="E5151" t="s">
        <v>563</v>
      </c>
      <c r="F5151" t="s">
        <v>5492</v>
      </c>
      <c r="G5151" t="s">
        <v>11373</v>
      </c>
      <c r="H5151" t="s">
        <v>11349</v>
      </c>
      <c r="I5151" t="s">
        <v>11429</v>
      </c>
      <c r="J5151">
        <v>7</v>
      </c>
      <c r="K5151" t="s">
        <v>11971</v>
      </c>
    </row>
    <row r="5152" spans="1:11">
      <c r="A5152">
        <v>5151</v>
      </c>
      <c r="B5152" t="s">
        <v>5499</v>
      </c>
      <c r="C5152" t="s">
        <v>108</v>
      </c>
      <c r="D5152" t="s">
        <v>5007</v>
      </c>
      <c r="E5152" t="s">
        <v>563</v>
      </c>
      <c r="F5152" t="s">
        <v>5492</v>
      </c>
      <c r="G5152" t="s">
        <v>11373</v>
      </c>
      <c r="H5152" t="s">
        <v>11349</v>
      </c>
      <c r="I5152" t="s">
        <v>11429</v>
      </c>
      <c r="J5152">
        <v>7</v>
      </c>
      <c r="K5152" t="s">
        <v>11971</v>
      </c>
    </row>
    <row r="5153" spans="1:11">
      <c r="A5153">
        <v>5152</v>
      </c>
      <c r="B5153" t="s">
        <v>5500</v>
      </c>
      <c r="C5153" t="s">
        <v>108</v>
      </c>
      <c r="D5153" t="s">
        <v>5007</v>
      </c>
      <c r="E5153" t="s">
        <v>563</v>
      </c>
      <c r="F5153" t="s">
        <v>5492</v>
      </c>
      <c r="G5153" t="s">
        <v>11373</v>
      </c>
      <c r="H5153" t="s">
        <v>11349</v>
      </c>
      <c r="I5153" t="s">
        <v>11429</v>
      </c>
      <c r="J5153">
        <v>7</v>
      </c>
      <c r="K5153" t="s">
        <v>11971</v>
      </c>
    </row>
    <row r="5154" spans="1:11">
      <c r="A5154">
        <v>5153</v>
      </c>
      <c r="B5154" t="s">
        <v>5501</v>
      </c>
      <c r="C5154" t="s">
        <v>108</v>
      </c>
      <c r="D5154" t="s">
        <v>5007</v>
      </c>
      <c r="E5154" t="s">
        <v>563</v>
      </c>
      <c r="F5154" t="s">
        <v>5492</v>
      </c>
      <c r="G5154" t="s">
        <v>11373</v>
      </c>
      <c r="H5154" t="s">
        <v>11349</v>
      </c>
      <c r="I5154" t="s">
        <v>11429</v>
      </c>
      <c r="J5154">
        <v>7</v>
      </c>
      <c r="K5154" t="s">
        <v>11971</v>
      </c>
    </row>
    <row r="5155" spans="1:11">
      <c r="A5155">
        <v>5154</v>
      </c>
      <c r="B5155" t="s">
        <v>5502</v>
      </c>
      <c r="C5155" t="s">
        <v>108</v>
      </c>
      <c r="D5155" t="s">
        <v>5007</v>
      </c>
      <c r="E5155" t="s">
        <v>563</v>
      </c>
      <c r="F5155" t="s">
        <v>5492</v>
      </c>
      <c r="G5155" t="s">
        <v>11373</v>
      </c>
      <c r="H5155" t="s">
        <v>11349</v>
      </c>
      <c r="I5155" t="s">
        <v>11429</v>
      </c>
      <c r="J5155">
        <v>7</v>
      </c>
      <c r="K5155" t="s">
        <v>11971</v>
      </c>
    </row>
    <row r="5156" spans="1:11">
      <c r="A5156">
        <v>5155</v>
      </c>
      <c r="B5156" t="s">
        <v>5503</v>
      </c>
      <c r="C5156" t="s">
        <v>108</v>
      </c>
      <c r="D5156" t="s">
        <v>5007</v>
      </c>
      <c r="E5156" t="s">
        <v>563</v>
      </c>
      <c r="F5156" t="s">
        <v>5492</v>
      </c>
      <c r="G5156" t="s">
        <v>11373</v>
      </c>
      <c r="H5156" t="s">
        <v>11349</v>
      </c>
      <c r="I5156" t="s">
        <v>11429</v>
      </c>
      <c r="J5156">
        <v>7</v>
      </c>
      <c r="K5156" t="s">
        <v>11971</v>
      </c>
    </row>
    <row r="5157" spans="1:11">
      <c r="A5157">
        <v>5156</v>
      </c>
      <c r="B5157" t="s">
        <v>5504</v>
      </c>
      <c r="C5157" t="s">
        <v>108</v>
      </c>
      <c r="D5157" t="s">
        <v>5007</v>
      </c>
      <c r="E5157" t="s">
        <v>563</v>
      </c>
      <c r="F5157" t="s">
        <v>5492</v>
      </c>
      <c r="G5157" t="s">
        <v>11373</v>
      </c>
      <c r="H5157" t="s">
        <v>11349</v>
      </c>
      <c r="I5157" t="s">
        <v>11429</v>
      </c>
      <c r="J5157">
        <v>7</v>
      </c>
      <c r="K5157" t="s">
        <v>11971</v>
      </c>
    </row>
    <row r="5158" spans="1:11">
      <c r="A5158">
        <v>5157</v>
      </c>
      <c r="B5158" t="s">
        <v>5505</v>
      </c>
      <c r="C5158" t="s">
        <v>108</v>
      </c>
      <c r="D5158" t="s">
        <v>5007</v>
      </c>
      <c r="E5158" t="s">
        <v>563</v>
      </c>
      <c r="F5158" t="s">
        <v>5492</v>
      </c>
      <c r="G5158" t="s">
        <v>11373</v>
      </c>
      <c r="H5158" t="s">
        <v>11349</v>
      </c>
      <c r="I5158" t="s">
        <v>11429</v>
      </c>
      <c r="J5158">
        <v>7</v>
      </c>
      <c r="K5158" t="s">
        <v>11971</v>
      </c>
    </row>
    <row r="5159" spans="1:11">
      <c r="A5159">
        <v>5158</v>
      </c>
      <c r="B5159" t="s">
        <v>5506</v>
      </c>
      <c r="C5159" t="s">
        <v>108</v>
      </c>
      <c r="D5159" t="s">
        <v>5007</v>
      </c>
      <c r="E5159" t="s">
        <v>563</v>
      </c>
      <c r="F5159" t="s">
        <v>5492</v>
      </c>
      <c r="G5159" t="s">
        <v>11373</v>
      </c>
      <c r="H5159" t="s">
        <v>11349</v>
      </c>
      <c r="I5159" t="s">
        <v>11429</v>
      </c>
      <c r="J5159">
        <v>7</v>
      </c>
      <c r="K5159" t="s">
        <v>11971</v>
      </c>
    </row>
    <row r="5160" spans="1:11">
      <c r="A5160">
        <v>5159</v>
      </c>
      <c r="B5160" t="s">
        <v>5507</v>
      </c>
      <c r="C5160" t="s">
        <v>108</v>
      </c>
      <c r="D5160" t="s">
        <v>5007</v>
      </c>
      <c r="E5160" t="s">
        <v>563</v>
      </c>
      <c r="F5160" t="s">
        <v>5492</v>
      </c>
      <c r="G5160" t="s">
        <v>11373</v>
      </c>
      <c r="H5160" t="s">
        <v>11349</v>
      </c>
      <c r="I5160" t="s">
        <v>11429</v>
      </c>
      <c r="J5160">
        <v>7</v>
      </c>
      <c r="K5160" t="s">
        <v>11971</v>
      </c>
    </row>
    <row r="5161" spans="1:11">
      <c r="A5161">
        <v>5160</v>
      </c>
      <c r="B5161" t="s">
        <v>5508</v>
      </c>
      <c r="C5161" t="s">
        <v>108</v>
      </c>
      <c r="D5161" t="s">
        <v>5007</v>
      </c>
      <c r="E5161" t="s">
        <v>563</v>
      </c>
      <c r="F5161" t="s">
        <v>5492</v>
      </c>
      <c r="G5161" t="s">
        <v>11373</v>
      </c>
      <c r="H5161" t="s">
        <v>11349</v>
      </c>
      <c r="I5161" t="s">
        <v>11429</v>
      </c>
      <c r="J5161">
        <v>7</v>
      </c>
      <c r="K5161" t="s">
        <v>11971</v>
      </c>
    </row>
    <row r="5162" spans="1:11">
      <c r="A5162">
        <v>5161</v>
      </c>
      <c r="B5162" t="s">
        <v>5509</v>
      </c>
      <c r="C5162" t="s">
        <v>108</v>
      </c>
      <c r="D5162" t="s">
        <v>5007</v>
      </c>
      <c r="E5162" t="s">
        <v>563</v>
      </c>
      <c r="F5162" t="s">
        <v>5492</v>
      </c>
      <c r="G5162" t="s">
        <v>11373</v>
      </c>
      <c r="H5162" t="s">
        <v>11349</v>
      </c>
      <c r="I5162" t="s">
        <v>11429</v>
      </c>
      <c r="J5162">
        <v>7</v>
      </c>
      <c r="K5162" t="s">
        <v>11971</v>
      </c>
    </row>
    <row r="5163" spans="1:11">
      <c r="A5163">
        <v>5162</v>
      </c>
      <c r="B5163" t="s">
        <v>5510</v>
      </c>
      <c r="C5163" t="s">
        <v>108</v>
      </c>
      <c r="D5163" t="s">
        <v>5007</v>
      </c>
      <c r="E5163" t="s">
        <v>563</v>
      </c>
      <c r="F5163" t="s">
        <v>5492</v>
      </c>
      <c r="G5163" t="s">
        <v>11373</v>
      </c>
      <c r="H5163" t="s">
        <v>11349</v>
      </c>
      <c r="I5163" t="s">
        <v>11429</v>
      </c>
      <c r="J5163">
        <v>7</v>
      </c>
      <c r="K5163" t="s">
        <v>11971</v>
      </c>
    </row>
    <row r="5164" spans="1:11">
      <c r="A5164">
        <v>5163</v>
      </c>
      <c r="B5164" t="s">
        <v>5511</v>
      </c>
      <c r="C5164" t="s">
        <v>108</v>
      </c>
      <c r="D5164" t="s">
        <v>5007</v>
      </c>
      <c r="E5164" t="s">
        <v>563</v>
      </c>
      <c r="F5164" t="s">
        <v>5492</v>
      </c>
      <c r="G5164" t="s">
        <v>11373</v>
      </c>
      <c r="H5164" t="s">
        <v>11349</v>
      </c>
      <c r="I5164" t="s">
        <v>11429</v>
      </c>
      <c r="J5164">
        <v>7</v>
      </c>
      <c r="K5164" t="s">
        <v>11971</v>
      </c>
    </row>
    <row r="5165" spans="1:11">
      <c r="A5165">
        <v>5164</v>
      </c>
      <c r="B5165" t="s">
        <v>5512</v>
      </c>
      <c r="C5165" t="s">
        <v>108</v>
      </c>
      <c r="D5165" t="s">
        <v>5007</v>
      </c>
      <c r="E5165" t="s">
        <v>563</v>
      </c>
      <c r="F5165" t="s">
        <v>5492</v>
      </c>
      <c r="G5165" t="s">
        <v>11373</v>
      </c>
      <c r="H5165" t="s">
        <v>11349</v>
      </c>
      <c r="I5165" t="s">
        <v>11429</v>
      </c>
      <c r="J5165">
        <v>7</v>
      </c>
      <c r="K5165" t="s">
        <v>11971</v>
      </c>
    </row>
    <row r="5166" spans="1:11">
      <c r="A5166">
        <v>5165</v>
      </c>
      <c r="B5166" t="s">
        <v>5513</v>
      </c>
      <c r="C5166" t="s">
        <v>147</v>
      </c>
      <c r="D5166" t="s">
        <v>5514</v>
      </c>
      <c r="E5166" t="s">
        <v>8</v>
      </c>
      <c r="F5166" t="s">
        <v>5515</v>
      </c>
      <c r="G5166" t="s">
        <v>11373</v>
      </c>
      <c r="H5166" t="s">
        <v>11304</v>
      </c>
      <c r="I5166" t="s">
        <v>11433</v>
      </c>
      <c r="J5166">
        <v>1</v>
      </c>
      <c r="K5166" t="s">
        <v>5515</v>
      </c>
    </row>
    <row r="5167" spans="1:11">
      <c r="A5167">
        <v>5166</v>
      </c>
      <c r="B5167" t="s">
        <v>5516</v>
      </c>
      <c r="C5167" t="s">
        <v>6</v>
      </c>
      <c r="D5167" t="s">
        <v>5514</v>
      </c>
      <c r="E5167" t="s">
        <v>8</v>
      </c>
      <c r="F5167" t="s">
        <v>5517</v>
      </c>
      <c r="G5167" t="s">
        <v>11373</v>
      </c>
      <c r="H5167" t="s">
        <v>11306</v>
      </c>
      <c r="I5167" t="s">
        <v>11433</v>
      </c>
      <c r="J5167">
        <v>1</v>
      </c>
      <c r="K5167" t="s">
        <v>5517</v>
      </c>
    </row>
    <row r="5168" spans="1:11">
      <c r="A5168">
        <v>5167</v>
      </c>
      <c r="B5168" t="s">
        <v>5518</v>
      </c>
      <c r="C5168" t="s">
        <v>6</v>
      </c>
      <c r="D5168" t="s">
        <v>5514</v>
      </c>
      <c r="E5168" t="s">
        <v>8</v>
      </c>
      <c r="F5168" t="s">
        <v>5517</v>
      </c>
      <c r="G5168" t="s">
        <v>11373</v>
      </c>
      <c r="H5168" t="s">
        <v>11306</v>
      </c>
      <c r="I5168" t="s">
        <v>11433</v>
      </c>
      <c r="J5168">
        <v>1</v>
      </c>
      <c r="K5168" t="s">
        <v>5517</v>
      </c>
    </row>
    <row r="5169" spans="1:11">
      <c r="A5169">
        <v>5168</v>
      </c>
      <c r="B5169" t="s">
        <v>5519</v>
      </c>
      <c r="C5169" t="s">
        <v>6</v>
      </c>
      <c r="D5169" t="s">
        <v>5514</v>
      </c>
      <c r="E5169" t="s">
        <v>8</v>
      </c>
      <c r="F5169" t="s">
        <v>5517</v>
      </c>
      <c r="G5169" t="s">
        <v>11373</v>
      </c>
      <c r="H5169" t="s">
        <v>11306</v>
      </c>
      <c r="I5169" t="s">
        <v>11433</v>
      </c>
      <c r="J5169">
        <v>1</v>
      </c>
      <c r="K5169" t="s">
        <v>5517</v>
      </c>
    </row>
    <row r="5170" spans="1:11">
      <c r="A5170">
        <v>5169</v>
      </c>
      <c r="B5170" t="s">
        <v>5514</v>
      </c>
      <c r="C5170" t="s">
        <v>11</v>
      </c>
      <c r="D5170" t="s">
        <v>5514</v>
      </c>
      <c r="E5170" t="s">
        <v>8</v>
      </c>
      <c r="F5170" t="s">
        <v>5520</v>
      </c>
      <c r="G5170" t="s">
        <v>11373</v>
      </c>
      <c r="H5170" t="s">
        <v>11309</v>
      </c>
      <c r="I5170" t="s">
        <v>11433</v>
      </c>
      <c r="J5170">
        <v>1</v>
      </c>
      <c r="K5170" t="s">
        <v>5520</v>
      </c>
    </row>
    <row r="5171" spans="1:11">
      <c r="A5171">
        <v>5170</v>
      </c>
      <c r="B5171" t="s">
        <v>5521</v>
      </c>
      <c r="C5171" t="s">
        <v>11</v>
      </c>
      <c r="D5171" t="s">
        <v>5514</v>
      </c>
      <c r="E5171" t="s">
        <v>8</v>
      </c>
      <c r="F5171" t="s">
        <v>5520</v>
      </c>
      <c r="G5171" t="s">
        <v>11373</v>
      </c>
      <c r="H5171" t="s">
        <v>11309</v>
      </c>
      <c r="I5171" t="s">
        <v>11433</v>
      </c>
      <c r="J5171">
        <v>1</v>
      </c>
      <c r="K5171" t="s">
        <v>5520</v>
      </c>
    </row>
    <row r="5172" spans="1:11">
      <c r="A5172">
        <v>5171</v>
      </c>
      <c r="B5172" t="s">
        <v>5522</v>
      </c>
      <c r="C5172" t="s">
        <v>11</v>
      </c>
      <c r="D5172" t="s">
        <v>5514</v>
      </c>
      <c r="E5172" t="s">
        <v>8</v>
      </c>
      <c r="F5172" t="s">
        <v>5520</v>
      </c>
      <c r="G5172" t="s">
        <v>11373</v>
      </c>
      <c r="H5172" t="s">
        <v>11309</v>
      </c>
      <c r="I5172" t="s">
        <v>11433</v>
      </c>
      <c r="J5172">
        <v>1</v>
      </c>
      <c r="K5172" t="s">
        <v>5520</v>
      </c>
    </row>
    <row r="5173" spans="1:11">
      <c r="A5173">
        <v>5172</v>
      </c>
      <c r="B5173" t="s">
        <v>5523</v>
      </c>
      <c r="C5173" t="s">
        <v>11</v>
      </c>
      <c r="D5173" t="s">
        <v>5514</v>
      </c>
      <c r="E5173" t="s">
        <v>8</v>
      </c>
      <c r="F5173" t="s">
        <v>5520</v>
      </c>
      <c r="G5173" t="s">
        <v>11373</v>
      </c>
      <c r="H5173" t="s">
        <v>11309</v>
      </c>
      <c r="I5173" t="s">
        <v>11433</v>
      </c>
      <c r="J5173">
        <v>1</v>
      </c>
      <c r="K5173" t="s">
        <v>5520</v>
      </c>
    </row>
    <row r="5174" spans="1:11">
      <c r="A5174">
        <v>5173</v>
      </c>
      <c r="B5174" t="s">
        <v>5524</v>
      </c>
      <c r="C5174" t="s">
        <v>11</v>
      </c>
      <c r="D5174" t="s">
        <v>5514</v>
      </c>
      <c r="E5174" t="s">
        <v>8</v>
      </c>
      <c r="F5174" t="s">
        <v>5520</v>
      </c>
      <c r="G5174" t="s">
        <v>11373</v>
      </c>
      <c r="H5174" t="s">
        <v>11309</v>
      </c>
      <c r="I5174" t="s">
        <v>11433</v>
      </c>
      <c r="J5174">
        <v>1</v>
      </c>
      <c r="K5174" t="s">
        <v>5520</v>
      </c>
    </row>
    <row r="5175" spans="1:11">
      <c r="A5175">
        <v>5174</v>
      </c>
      <c r="B5175" t="s">
        <v>5525</v>
      </c>
      <c r="C5175" t="s">
        <v>11</v>
      </c>
      <c r="D5175" t="s">
        <v>5514</v>
      </c>
      <c r="E5175" t="s">
        <v>8</v>
      </c>
      <c r="F5175" t="s">
        <v>5520</v>
      </c>
      <c r="G5175" t="s">
        <v>11373</v>
      </c>
      <c r="H5175" t="s">
        <v>11309</v>
      </c>
      <c r="I5175" t="s">
        <v>11433</v>
      </c>
      <c r="J5175">
        <v>1</v>
      </c>
      <c r="K5175" t="s">
        <v>5520</v>
      </c>
    </row>
    <row r="5176" spans="1:11">
      <c r="A5176">
        <v>5175</v>
      </c>
      <c r="B5176" t="s">
        <v>5526</v>
      </c>
      <c r="C5176" t="s">
        <v>17</v>
      </c>
      <c r="D5176" t="s">
        <v>5514</v>
      </c>
      <c r="E5176" t="s">
        <v>8</v>
      </c>
      <c r="F5176" t="s">
        <v>5527</v>
      </c>
      <c r="G5176" t="s">
        <v>11373</v>
      </c>
      <c r="H5176" t="s">
        <v>11312</v>
      </c>
      <c r="I5176" t="s">
        <v>11433</v>
      </c>
      <c r="J5176">
        <v>1</v>
      </c>
      <c r="K5176" t="s">
        <v>5527</v>
      </c>
    </row>
    <row r="5177" spans="1:11">
      <c r="A5177">
        <v>5176</v>
      </c>
      <c r="B5177" t="s">
        <v>5528</v>
      </c>
      <c r="C5177" t="s">
        <v>17</v>
      </c>
      <c r="D5177" t="s">
        <v>5514</v>
      </c>
      <c r="E5177" t="s">
        <v>8</v>
      </c>
      <c r="F5177" t="s">
        <v>5527</v>
      </c>
      <c r="G5177" t="s">
        <v>11373</v>
      </c>
      <c r="H5177" t="s">
        <v>11312</v>
      </c>
      <c r="I5177" t="s">
        <v>11433</v>
      </c>
      <c r="J5177">
        <v>1</v>
      </c>
      <c r="K5177" t="s">
        <v>5527</v>
      </c>
    </row>
    <row r="5178" spans="1:11">
      <c r="A5178">
        <v>5177</v>
      </c>
      <c r="B5178" t="s">
        <v>5529</v>
      </c>
      <c r="C5178" t="s">
        <v>17</v>
      </c>
      <c r="D5178" t="s">
        <v>5514</v>
      </c>
      <c r="E5178" t="s">
        <v>8</v>
      </c>
      <c r="F5178" t="s">
        <v>5527</v>
      </c>
      <c r="G5178" t="s">
        <v>11373</v>
      </c>
      <c r="H5178" t="s">
        <v>11312</v>
      </c>
      <c r="I5178" t="s">
        <v>11433</v>
      </c>
      <c r="J5178">
        <v>1</v>
      </c>
      <c r="K5178" t="s">
        <v>5527</v>
      </c>
    </row>
    <row r="5179" spans="1:11">
      <c r="A5179">
        <v>5178</v>
      </c>
      <c r="B5179" t="s">
        <v>5530</v>
      </c>
      <c r="C5179" t="s">
        <v>17</v>
      </c>
      <c r="D5179" t="s">
        <v>5514</v>
      </c>
      <c r="E5179" t="s">
        <v>8</v>
      </c>
      <c r="F5179" t="s">
        <v>5527</v>
      </c>
      <c r="G5179" t="s">
        <v>11373</v>
      </c>
      <c r="H5179" t="s">
        <v>11312</v>
      </c>
      <c r="I5179" t="s">
        <v>11433</v>
      </c>
      <c r="J5179">
        <v>1</v>
      </c>
      <c r="K5179" t="s">
        <v>5527</v>
      </c>
    </row>
    <row r="5180" spans="1:11">
      <c r="A5180">
        <v>5179</v>
      </c>
      <c r="B5180" t="s">
        <v>5531</v>
      </c>
      <c r="C5180" t="s">
        <v>17</v>
      </c>
      <c r="D5180" t="s">
        <v>5514</v>
      </c>
      <c r="E5180" t="s">
        <v>8</v>
      </c>
      <c r="F5180" t="s">
        <v>5527</v>
      </c>
      <c r="G5180" t="s">
        <v>11373</v>
      </c>
      <c r="H5180" t="s">
        <v>11312</v>
      </c>
      <c r="I5180" t="s">
        <v>11433</v>
      </c>
      <c r="J5180">
        <v>1</v>
      </c>
      <c r="K5180" t="s">
        <v>5527</v>
      </c>
    </row>
    <row r="5181" spans="1:11">
      <c r="A5181">
        <v>5180</v>
      </c>
      <c r="B5181" t="s">
        <v>5532</v>
      </c>
      <c r="C5181" t="s">
        <v>17</v>
      </c>
      <c r="D5181" t="s">
        <v>5514</v>
      </c>
      <c r="E5181" t="s">
        <v>8</v>
      </c>
      <c r="F5181" t="s">
        <v>5527</v>
      </c>
      <c r="G5181" t="s">
        <v>11373</v>
      </c>
      <c r="H5181" t="s">
        <v>11312</v>
      </c>
      <c r="I5181" t="s">
        <v>11433</v>
      </c>
      <c r="J5181">
        <v>1</v>
      </c>
      <c r="K5181" t="s">
        <v>5527</v>
      </c>
    </row>
    <row r="5182" spans="1:11">
      <c r="A5182">
        <v>5181</v>
      </c>
      <c r="B5182" t="s">
        <v>5533</v>
      </c>
      <c r="C5182" t="s">
        <v>17</v>
      </c>
      <c r="D5182" t="s">
        <v>5514</v>
      </c>
      <c r="E5182" t="s">
        <v>8</v>
      </c>
      <c r="F5182" t="s">
        <v>5527</v>
      </c>
      <c r="G5182" t="s">
        <v>11373</v>
      </c>
      <c r="H5182" t="s">
        <v>11312</v>
      </c>
      <c r="I5182" t="s">
        <v>11433</v>
      </c>
      <c r="J5182">
        <v>1</v>
      </c>
      <c r="K5182" t="s">
        <v>5527</v>
      </c>
    </row>
    <row r="5183" spans="1:11">
      <c r="A5183">
        <v>5182</v>
      </c>
      <c r="B5183" t="s">
        <v>5534</v>
      </c>
      <c r="C5183" t="s">
        <v>32</v>
      </c>
      <c r="D5183" t="s">
        <v>5514</v>
      </c>
      <c r="E5183" t="s">
        <v>8</v>
      </c>
      <c r="F5183" t="s">
        <v>5535</v>
      </c>
      <c r="G5183" t="s">
        <v>11373</v>
      </c>
      <c r="H5183" t="s">
        <v>11315</v>
      </c>
      <c r="I5183" t="s">
        <v>11433</v>
      </c>
      <c r="J5183">
        <v>1</v>
      </c>
      <c r="K5183" t="s">
        <v>5535</v>
      </c>
    </row>
    <row r="5184" spans="1:11">
      <c r="A5184">
        <v>5183</v>
      </c>
      <c r="B5184" t="s">
        <v>5536</v>
      </c>
      <c r="C5184" t="s">
        <v>32</v>
      </c>
      <c r="D5184" t="s">
        <v>5514</v>
      </c>
      <c r="E5184" t="s">
        <v>8</v>
      </c>
      <c r="F5184" t="s">
        <v>5535</v>
      </c>
      <c r="G5184" t="s">
        <v>11373</v>
      </c>
      <c r="H5184" t="s">
        <v>11315</v>
      </c>
      <c r="I5184" t="s">
        <v>11433</v>
      </c>
      <c r="J5184">
        <v>1</v>
      </c>
      <c r="K5184" t="s">
        <v>5535</v>
      </c>
    </row>
    <row r="5185" spans="1:11">
      <c r="A5185">
        <v>5184</v>
      </c>
      <c r="B5185" t="s">
        <v>5537</v>
      </c>
      <c r="C5185" t="s">
        <v>32</v>
      </c>
      <c r="D5185" t="s">
        <v>5514</v>
      </c>
      <c r="E5185" t="s">
        <v>8</v>
      </c>
      <c r="F5185" t="s">
        <v>5535</v>
      </c>
      <c r="G5185" t="s">
        <v>11373</v>
      </c>
      <c r="H5185" t="s">
        <v>11315</v>
      </c>
      <c r="I5185" t="s">
        <v>11433</v>
      </c>
      <c r="J5185">
        <v>1</v>
      </c>
      <c r="K5185" t="s">
        <v>5535</v>
      </c>
    </row>
    <row r="5186" spans="1:11">
      <c r="A5186">
        <v>5185</v>
      </c>
      <c r="B5186" t="s">
        <v>5538</v>
      </c>
      <c r="C5186" t="s">
        <v>32</v>
      </c>
      <c r="D5186" t="s">
        <v>5514</v>
      </c>
      <c r="E5186" t="s">
        <v>8</v>
      </c>
      <c r="F5186" t="s">
        <v>5535</v>
      </c>
      <c r="G5186" t="s">
        <v>11373</v>
      </c>
      <c r="H5186" t="s">
        <v>11315</v>
      </c>
      <c r="I5186" t="s">
        <v>11433</v>
      </c>
      <c r="J5186">
        <v>1</v>
      </c>
      <c r="K5186" t="s">
        <v>5535</v>
      </c>
    </row>
    <row r="5187" spans="1:11">
      <c r="A5187">
        <v>5186</v>
      </c>
      <c r="B5187" t="s">
        <v>5539</v>
      </c>
      <c r="C5187" t="s">
        <v>32</v>
      </c>
      <c r="D5187" t="s">
        <v>5514</v>
      </c>
      <c r="E5187" t="s">
        <v>8</v>
      </c>
      <c r="F5187" t="s">
        <v>5535</v>
      </c>
      <c r="G5187" t="s">
        <v>11373</v>
      </c>
      <c r="H5187" t="s">
        <v>11315</v>
      </c>
      <c r="I5187" t="s">
        <v>11433</v>
      </c>
      <c r="J5187">
        <v>1</v>
      </c>
      <c r="K5187" t="s">
        <v>5535</v>
      </c>
    </row>
    <row r="5188" spans="1:11">
      <c r="A5188">
        <v>5187</v>
      </c>
      <c r="B5188" t="s">
        <v>5540</v>
      </c>
      <c r="C5188" t="s">
        <v>32</v>
      </c>
      <c r="D5188" t="s">
        <v>5514</v>
      </c>
      <c r="E5188" t="s">
        <v>8</v>
      </c>
      <c r="F5188" t="s">
        <v>5535</v>
      </c>
      <c r="G5188" t="s">
        <v>11373</v>
      </c>
      <c r="H5188" t="s">
        <v>11315</v>
      </c>
      <c r="I5188" t="s">
        <v>11433</v>
      </c>
      <c r="J5188">
        <v>1</v>
      </c>
      <c r="K5188" t="s">
        <v>5535</v>
      </c>
    </row>
    <row r="5189" spans="1:11">
      <c r="A5189">
        <v>5188</v>
      </c>
      <c r="B5189" t="s">
        <v>5541</v>
      </c>
      <c r="C5189" t="s">
        <v>32</v>
      </c>
      <c r="D5189" t="s">
        <v>5514</v>
      </c>
      <c r="E5189" t="s">
        <v>8</v>
      </c>
      <c r="F5189" t="s">
        <v>5535</v>
      </c>
      <c r="G5189" t="s">
        <v>11373</v>
      </c>
      <c r="H5189" t="s">
        <v>11315</v>
      </c>
      <c r="I5189" t="s">
        <v>11433</v>
      </c>
      <c r="J5189">
        <v>1</v>
      </c>
      <c r="K5189" t="s">
        <v>5535</v>
      </c>
    </row>
    <row r="5190" spans="1:11">
      <c r="A5190">
        <v>5189</v>
      </c>
      <c r="B5190" t="s">
        <v>5542</v>
      </c>
      <c r="C5190" t="s">
        <v>32</v>
      </c>
      <c r="D5190" t="s">
        <v>5514</v>
      </c>
      <c r="E5190" t="s">
        <v>8</v>
      </c>
      <c r="F5190" t="s">
        <v>5535</v>
      </c>
      <c r="G5190" t="s">
        <v>11373</v>
      </c>
      <c r="H5190" t="s">
        <v>11315</v>
      </c>
      <c r="I5190" t="s">
        <v>11433</v>
      </c>
      <c r="J5190">
        <v>1</v>
      </c>
      <c r="K5190" t="s">
        <v>5535</v>
      </c>
    </row>
    <row r="5191" spans="1:11">
      <c r="A5191">
        <v>5190</v>
      </c>
      <c r="B5191" t="s">
        <v>5543</v>
      </c>
      <c r="C5191" t="s">
        <v>32</v>
      </c>
      <c r="D5191" t="s">
        <v>5514</v>
      </c>
      <c r="E5191" t="s">
        <v>8</v>
      </c>
      <c r="F5191" t="s">
        <v>5535</v>
      </c>
      <c r="G5191" t="s">
        <v>11373</v>
      </c>
      <c r="H5191" t="s">
        <v>11315</v>
      </c>
      <c r="I5191" t="s">
        <v>11433</v>
      </c>
      <c r="J5191">
        <v>1</v>
      </c>
      <c r="K5191" t="s">
        <v>5535</v>
      </c>
    </row>
    <row r="5192" spans="1:11">
      <c r="A5192">
        <v>5191</v>
      </c>
      <c r="B5192" t="s">
        <v>5544</v>
      </c>
      <c r="C5192" t="s">
        <v>32</v>
      </c>
      <c r="D5192" t="s">
        <v>5514</v>
      </c>
      <c r="E5192" t="s">
        <v>8</v>
      </c>
      <c r="F5192" t="s">
        <v>5535</v>
      </c>
      <c r="G5192" t="s">
        <v>11373</v>
      </c>
      <c r="H5192" t="s">
        <v>11315</v>
      </c>
      <c r="I5192" t="s">
        <v>11433</v>
      </c>
      <c r="J5192">
        <v>1</v>
      </c>
      <c r="K5192" t="s">
        <v>5535</v>
      </c>
    </row>
    <row r="5193" spans="1:11">
      <c r="A5193">
        <v>5192</v>
      </c>
      <c r="B5193" t="s">
        <v>5545</v>
      </c>
      <c r="C5193" t="s">
        <v>45</v>
      </c>
      <c r="D5193" t="s">
        <v>5514</v>
      </c>
      <c r="E5193" t="s">
        <v>8</v>
      </c>
      <c r="F5193" t="s">
        <v>5546</v>
      </c>
      <c r="G5193" t="s">
        <v>11373</v>
      </c>
      <c r="H5193" t="s">
        <v>11318</v>
      </c>
      <c r="I5193" t="s">
        <v>11433</v>
      </c>
      <c r="J5193">
        <v>1</v>
      </c>
      <c r="K5193" t="s">
        <v>5546</v>
      </c>
    </row>
    <row r="5194" spans="1:11">
      <c r="A5194">
        <v>5193</v>
      </c>
      <c r="B5194" t="s">
        <v>5547</v>
      </c>
      <c r="C5194" t="s">
        <v>45</v>
      </c>
      <c r="D5194" t="s">
        <v>5514</v>
      </c>
      <c r="E5194" t="s">
        <v>8</v>
      </c>
      <c r="F5194" t="s">
        <v>5546</v>
      </c>
      <c r="G5194" t="s">
        <v>11373</v>
      </c>
      <c r="H5194" t="s">
        <v>11318</v>
      </c>
      <c r="I5194" t="s">
        <v>11433</v>
      </c>
      <c r="J5194">
        <v>1</v>
      </c>
      <c r="K5194" t="s">
        <v>5546</v>
      </c>
    </row>
    <row r="5195" spans="1:11">
      <c r="A5195">
        <v>5194</v>
      </c>
      <c r="B5195" t="s">
        <v>5548</v>
      </c>
      <c r="C5195" t="s">
        <v>45</v>
      </c>
      <c r="D5195" t="s">
        <v>5514</v>
      </c>
      <c r="E5195" t="s">
        <v>8</v>
      </c>
      <c r="F5195" t="s">
        <v>5546</v>
      </c>
      <c r="G5195" t="s">
        <v>11373</v>
      </c>
      <c r="H5195" t="s">
        <v>11318</v>
      </c>
      <c r="I5195" t="s">
        <v>11433</v>
      </c>
      <c r="J5195">
        <v>1</v>
      </c>
      <c r="K5195" t="s">
        <v>5546</v>
      </c>
    </row>
    <row r="5196" spans="1:11">
      <c r="A5196">
        <v>5195</v>
      </c>
      <c r="B5196" t="s">
        <v>5549</v>
      </c>
      <c r="C5196" t="s">
        <v>45</v>
      </c>
      <c r="D5196" t="s">
        <v>5514</v>
      </c>
      <c r="E5196" t="s">
        <v>8</v>
      </c>
      <c r="F5196" t="s">
        <v>5546</v>
      </c>
      <c r="G5196" t="s">
        <v>11373</v>
      </c>
      <c r="H5196" t="s">
        <v>11318</v>
      </c>
      <c r="I5196" t="s">
        <v>11433</v>
      </c>
      <c r="J5196">
        <v>1</v>
      </c>
      <c r="K5196" t="s">
        <v>5546</v>
      </c>
    </row>
    <row r="5197" spans="1:11">
      <c r="A5197">
        <v>5196</v>
      </c>
      <c r="B5197" t="s">
        <v>5550</v>
      </c>
      <c r="C5197" t="s">
        <v>45</v>
      </c>
      <c r="D5197" t="s">
        <v>5514</v>
      </c>
      <c r="E5197" t="s">
        <v>8</v>
      </c>
      <c r="F5197" t="s">
        <v>5546</v>
      </c>
      <c r="G5197" t="s">
        <v>11373</v>
      </c>
      <c r="H5197" t="s">
        <v>11318</v>
      </c>
      <c r="I5197" t="s">
        <v>11433</v>
      </c>
      <c r="J5197">
        <v>1</v>
      </c>
      <c r="K5197" t="s">
        <v>5546</v>
      </c>
    </row>
    <row r="5198" spans="1:11">
      <c r="A5198">
        <v>5197</v>
      </c>
      <c r="B5198" t="s">
        <v>5551</v>
      </c>
      <c r="C5198" t="s">
        <v>45</v>
      </c>
      <c r="D5198" t="s">
        <v>5514</v>
      </c>
      <c r="E5198" t="s">
        <v>8</v>
      </c>
      <c r="F5198" t="s">
        <v>5546</v>
      </c>
      <c r="G5198" t="s">
        <v>11373</v>
      </c>
      <c r="H5198" t="s">
        <v>11318</v>
      </c>
      <c r="I5198" t="s">
        <v>11433</v>
      </c>
      <c r="J5198">
        <v>1</v>
      </c>
      <c r="K5198" t="s">
        <v>5546</v>
      </c>
    </row>
    <row r="5199" spans="1:11">
      <c r="A5199">
        <v>5198</v>
      </c>
      <c r="B5199" t="s">
        <v>5552</v>
      </c>
      <c r="C5199" t="s">
        <v>45</v>
      </c>
      <c r="D5199" t="s">
        <v>5514</v>
      </c>
      <c r="E5199" t="s">
        <v>8</v>
      </c>
      <c r="F5199" t="s">
        <v>5546</v>
      </c>
      <c r="G5199" t="s">
        <v>11373</v>
      </c>
      <c r="H5199" t="s">
        <v>11318</v>
      </c>
      <c r="I5199" t="s">
        <v>11433</v>
      </c>
      <c r="J5199">
        <v>1</v>
      </c>
      <c r="K5199" t="s">
        <v>5546</v>
      </c>
    </row>
    <row r="5200" spans="1:11">
      <c r="A5200">
        <v>5199</v>
      </c>
      <c r="B5200" t="s">
        <v>5553</v>
      </c>
      <c r="C5200" t="s">
        <v>45</v>
      </c>
      <c r="D5200" t="s">
        <v>5514</v>
      </c>
      <c r="E5200" t="s">
        <v>8</v>
      </c>
      <c r="F5200" t="s">
        <v>5546</v>
      </c>
      <c r="G5200" t="s">
        <v>11373</v>
      </c>
      <c r="H5200" t="s">
        <v>11318</v>
      </c>
      <c r="I5200" t="s">
        <v>11433</v>
      </c>
      <c r="J5200">
        <v>1</v>
      </c>
      <c r="K5200" t="s">
        <v>5546</v>
      </c>
    </row>
    <row r="5201" spans="1:11">
      <c r="A5201">
        <v>5200</v>
      </c>
      <c r="B5201" t="s">
        <v>5554</v>
      </c>
      <c r="C5201" t="s">
        <v>45</v>
      </c>
      <c r="D5201" t="s">
        <v>5514</v>
      </c>
      <c r="E5201" t="s">
        <v>8</v>
      </c>
      <c r="F5201" t="s">
        <v>5546</v>
      </c>
      <c r="G5201" t="s">
        <v>11373</v>
      </c>
      <c r="H5201" t="s">
        <v>11318</v>
      </c>
      <c r="I5201" t="s">
        <v>11433</v>
      </c>
      <c r="J5201">
        <v>1</v>
      </c>
      <c r="K5201" t="s">
        <v>5546</v>
      </c>
    </row>
    <row r="5202" spans="1:11">
      <c r="A5202">
        <v>5201</v>
      </c>
      <c r="B5202" t="s">
        <v>5555</v>
      </c>
      <c r="C5202" t="s">
        <v>45</v>
      </c>
      <c r="D5202" t="s">
        <v>5514</v>
      </c>
      <c r="E5202" t="s">
        <v>8</v>
      </c>
      <c r="F5202" t="s">
        <v>5546</v>
      </c>
      <c r="G5202" t="s">
        <v>11373</v>
      </c>
      <c r="H5202" t="s">
        <v>11318</v>
      </c>
      <c r="I5202" t="s">
        <v>11433</v>
      </c>
      <c r="J5202">
        <v>1</v>
      </c>
      <c r="K5202" t="s">
        <v>5546</v>
      </c>
    </row>
    <row r="5203" spans="1:11">
      <c r="A5203">
        <v>5202</v>
      </c>
      <c r="B5203" t="s">
        <v>5556</v>
      </c>
      <c r="C5203" t="s">
        <v>45</v>
      </c>
      <c r="D5203" t="s">
        <v>5514</v>
      </c>
      <c r="E5203" t="s">
        <v>8</v>
      </c>
      <c r="F5203" t="s">
        <v>5546</v>
      </c>
      <c r="G5203" t="s">
        <v>11373</v>
      </c>
      <c r="H5203" t="s">
        <v>11318</v>
      </c>
      <c r="I5203" t="s">
        <v>11433</v>
      </c>
      <c r="J5203">
        <v>1</v>
      </c>
      <c r="K5203" t="s">
        <v>5546</v>
      </c>
    </row>
    <row r="5204" spans="1:11">
      <c r="A5204">
        <v>5203</v>
      </c>
      <c r="B5204" t="s">
        <v>5557</v>
      </c>
      <c r="C5204" t="s">
        <v>45</v>
      </c>
      <c r="D5204" t="s">
        <v>5514</v>
      </c>
      <c r="E5204" t="s">
        <v>8</v>
      </c>
      <c r="F5204" t="s">
        <v>5546</v>
      </c>
      <c r="G5204" t="s">
        <v>11373</v>
      </c>
      <c r="H5204" t="s">
        <v>11318</v>
      </c>
      <c r="I5204" t="s">
        <v>11433</v>
      </c>
      <c r="J5204">
        <v>1</v>
      </c>
      <c r="K5204" t="s">
        <v>5546</v>
      </c>
    </row>
    <row r="5205" spans="1:11">
      <c r="A5205">
        <v>5204</v>
      </c>
      <c r="B5205" t="s">
        <v>5558</v>
      </c>
      <c r="C5205" t="s">
        <v>45</v>
      </c>
      <c r="D5205" t="s">
        <v>5514</v>
      </c>
      <c r="E5205" t="s">
        <v>8</v>
      </c>
      <c r="F5205" t="s">
        <v>5546</v>
      </c>
      <c r="G5205" t="s">
        <v>11373</v>
      </c>
      <c r="H5205" t="s">
        <v>11318</v>
      </c>
      <c r="I5205" t="s">
        <v>11433</v>
      </c>
      <c r="J5205">
        <v>1</v>
      </c>
      <c r="K5205" t="s">
        <v>5546</v>
      </c>
    </row>
    <row r="5206" spans="1:11">
      <c r="A5206">
        <v>5205</v>
      </c>
      <c r="B5206" t="s">
        <v>5559</v>
      </c>
      <c r="C5206" t="s">
        <v>45</v>
      </c>
      <c r="D5206" t="s">
        <v>5514</v>
      </c>
      <c r="E5206" t="s">
        <v>8</v>
      </c>
      <c r="F5206" t="s">
        <v>5546</v>
      </c>
      <c r="G5206" t="s">
        <v>11373</v>
      </c>
      <c r="H5206" t="s">
        <v>11318</v>
      </c>
      <c r="I5206" t="s">
        <v>11433</v>
      </c>
      <c r="J5206">
        <v>1</v>
      </c>
      <c r="K5206" t="s">
        <v>5546</v>
      </c>
    </row>
    <row r="5207" spans="1:11">
      <c r="A5207">
        <v>5206</v>
      </c>
      <c r="B5207" t="s">
        <v>5560</v>
      </c>
      <c r="C5207" t="s">
        <v>45</v>
      </c>
      <c r="D5207" t="s">
        <v>5514</v>
      </c>
      <c r="E5207" t="s">
        <v>8</v>
      </c>
      <c r="F5207" t="s">
        <v>5546</v>
      </c>
      <c r="G5207" t="s">
        <v>11373</v>
      </c>
      <c r="H5207" t="s">
        <v>11318</v>
      </c>
      <c r="I5207" t="s">
        <v>11433</v>
      </c>
      <c r="J5207">
        <v>1</v>
      </c>
      <c r="K5207" t="s">
        <v>5546</v>
      </c>
    </row>
    <row r="5208" spans="1:11">
      <c r="A5208">
        <v>5207</v>
      </c>
      <c r="B5208" t="s">
        <v>5561</v>
      </c>
      <c r="C5208" t="s">
        <v>45</v>
      </c>
      <c r="D5208" t="s">
        <v>5514</v>
      </c>
      <c r="E5208" t="s">
        <v>8</v>
      </c>
      <c r="F5208" t="s">
        <v>5546</v>
      </c>
      <c r="G5208" t="s">
        <v>11373</v>
      </c>
      <c r="H5208" t="s">
        <v>11318</v>
      </c>
      <c r="I5208" t="s">
        <v>11433</v>
      </c>
      <c r="J5208">
        <v>1</v>
      </c>
      <c r="K5208" t="s">
        <v>5546</v>
      </c>
    </row>
    <row r="5209" spans="1:11">
      <c r="A5209">
        <v>5208</v>
      </c>
      <c r="B5209" t="s">
        <v>5562</v>
      </c>
      <c r="C5209" t="s">
        <v>45</v>
      </c>
      <c r="D5209" t="s">
        <v>5514</v>
      </c>
      <c r="E5209" t="s">
        <v>8</v>
      </c>
      <c r="F5209" t="s">
        <v>5546</v>
      </c>
      <c r="G5209" t="s">
        <v>11373</v>
      </c>
      <c r="H5209" t="s">
        <v>11318</v>
      </c>
      <c r="I5209" t="s">
        <v>11433</v>
      </c>
      <c r="J5209">
        <v>1</v>
      </c>
      <c r="K5209" t="s">
        <v>5546</v>
      </c>
    </row>
    <row r="5210" spans="1:11">
      <c r="A5210">
        <v>5209</v>
      </c>
      <c r="B5210" t="s">
        <v>5563</v>
      </c>
      <c r="C5210" t="s">
        <v>45</v>
      </c>
      <c r="D5210" t="s">
        <v>5514</v>
      </c>
      <c r="E5210" t="s">
        <v>8</v>
      </c>
      <c r="F5210" t="s">
        <v>5546</v>
      </c>
      <c r="G5210" t="s">
        <v>11373</v>
      </c>
      <c r="H5210" t="s">
        <v>11318</v>
      </c>
      <c r="I5210" t="s">
        <v>11433</v>
      </c>
      <c r="J5210">
        <v>1</v>
      </c>
      <c r="K5210" t="s">
        <v>5546</v>
      </c>
    </row>
    <row r="5211" spans="1:11">
      <c r="A5211">
        <v>5210</v>
      </c>
      <c r="B5211" t="s">
        <v>5564</v>
      </c>
      <c r="C5211" t="s">
        <v>45</v>
      </c>
      <c r="D5211" t="s">
        <v>5514</v>
      </c>
      <c r="E5211" t="s">
        <v>8</v>
      </c>
      <c r="F5211" t="s">
        <v>5546</v>
      </c>
      <c r="G5211" t="s">
        <v>11373</v>
      </c>
      <c r="H5211" t="s">
        <v>11318</v>
      </c>
      <c r="I5211" t="s">
        <v>11433</v>
      </c>
      <c r="J5211">
        <v>1</v>
      </c>
      <c r="K5211" t="s">
        <v>5546</v>
      </c>
    </row>
    <row r="5212" spans="1:11">
      <c r="A5212">
        <v>5211</v>
      </c>
      <c r="B5212" t="s">
        <v>5565</v>
      </c>
      <c r="C5212" t="s">
        <v>45</v>
      </c>
      <c r="D5212" t="s">
        <v>5514</v>
      </c>
      <c r="E5212" t="s">
        <v>8</v>
      </c>
      <c r="F5212" t="s">
        <v>5546</v>
      </c>
      <c r="G5212" t="s">
        <v>11373</v>
      </c>
      <c r="H5212" t="s">
        <v>11318</v>
      </c>
      <c r="I5212" t="s">
        <v>11433</v>
      </c>
      <c r="J5212">
        <v>1</v>
      </c>
      <c r="K5212" t="s">
        <v>5546</v>
      </c>
    </row>
    <row r="5213" spans="1:11">
      <c r="A5213">
        <v>5212</v>
      </c>
      <c r="B5213" t="s">
        <v>5566</v>
      </c>
      <c r="C5213" t="s">
        <v>45</v>
      </c>
      <c r="D5213" t="s">
        <v>5514</v>
      </c>
      <c r="E5213" t="s">
        <v>8</v>
      </c>
      <c r="F5213" t="s">
        <v>5546</v>
      </c>
      <c r="G5213" t="s">
        <v>11373</v>
      </c>
      <c r="H5213" t="s">
        <v>11318</v>
      </c>
      <c r="I5213" t="s">
        <v>11433</v>
      </c>
      <c r="J5213">
        <v>1</v>
      </c>
      <c r="K5213" t="s">
        <v>5546</v>
      </c>
    </row>
    <row r="5214" spans="1:11">
      <c r="A5214">
        <v>5213</v>
      </c>
      <c r="B5214" t="s">
        <v>5567</v>
      </c>
      <c r="C5214" t="s">
        <v>45</v>
      </c>
      <c r="D5214" t="s">
        <v>5514</v>
      </c>
      <c r="E5214" t="s">
        <v>8</v>
      </c>
      <c r="F5214" t="s">
        <v>5546</v>
      </c>
      <c r="G5214" t="s">
        <v>11373</v>
      </c>
      <c r="H5214" t="s">
        <v>11318</v>
      </c>
      <c r="I5214" t="s">
        <v>11433</v>
      </c>
      <c r="J5214">
        <v>1</v>
      </c>
      <c r="K5214" t="s">
        <v>5546</v>
      </c>
    </row>
    <row r="5215" spans="1:11">
      <c r="A5215">
        <v>5214</v>
      </c>
      <c r="B5215" t="s">
        <v>5568</v>
      </c>
      <c r="C5215" t="s">
        <v>54</v>
      </c>
      <c r="D5215" t="s">
        <v>5514</v>
      </c>
      <c r="E5215" t="s">
        <v>8</v>
      </c>
      <c r="F5215" t="s">
        <v>5569</v>
      </c>
      <c r="G5215" t="s">
        <v>11373</v>
      </c>
      <c r="H5215" t="s">
        <v>11321</v>
      </c>
      <c r="I5215" t="s">
        <v>11433</v>
      </c>
      <c r="J5215">
        <v>1</v>
      </c>
      <c r="K5215" t="s">
        <v>5569</v>
      </c>
    </row>
    <row r="5216" spans="1:11">
      <c r="A5216">
        <v>5215</v>
      </c>
      <c r="B5216" t="s">
        <v>5570</v>
      </c>
      <c r="C5216" t="s">
        <v>54</v>
      </c>
      <c r="D5216" t="s">
        <v>5514</v>
      </c>
      <c r="E5216" t="s">
        <v>8</v>
      </c>
      <c r="F5216" t="s">
        <v>5569</v>
      </c>
      <c r="G5216" t="s">
        <v>11373</v>
      </c>
      <c r="H5216" t="s">
        <v>11321</v>
      </c>
      <c r="I5216" t="s">
        <v>11433</v>
      </c>
      <c r="J5216">
        <v>1</v>
      </c>
      <c r="K5216" t="s">
        <v>5569</v>
      </c>
    </row>
    <row r="5217" spans="1:11">
      <c r="A5217">
        <v>5216</v>
      </c>
      <c r="B5217" t="s">
        <v>5571</v>
      </c>
      <c r="C5217" t="s">
        <v>54</v>
      </c>
      <c r="D5217" t="s">
        <v>5514</v>
      </c>
      <c r="E5217" t="s">
        <v>8</v>
      </c>
      <c r="F5217" t="s">
        <v>5569</v>
      </c>
      <c r="G5217" t="s">
        <v>11373</v>
      </c>
      <c r="H5217" t="s">
        <v>11321</v>
      </c>
      <c r="I5217" t="s">
        <v>11433</v>
      </c>
      <c r="J5217">
        <v>1</v>
      </c>
      <c r="K5217" t="s">
        <v>5569</v>
      </c>
    </row>
    <row r="5218" spans="1:11">
      <c r="A5218">
        <v>5217</v>
      </c>
      <c r="B5218" t="s">
        <v>5572</v>
      </c>
      <c r="C5218" t="s">
        <v>54</v>
      </c>
      <c r="D5218" t="s">
        <v>5514</v>
      </c>
      <c r="E5218" t="s">
        <v>8</v>
      </c>
      <c r="F5218" t="s">
        <v>5569</v>
      </c>
      <c r="G5218" t="s">
        <v>11373</v>
      </c>
      <c r="H5218" t="s">
        <v>11321</v>
      </c>
      <c r="I5218" t="s">
        <v>11433</v>
      </c>
      <c r="J5218">
        <v>1</v>
      </c>
      <c r="K5218" t="s">
        <v>5569</v>
      </c>
    </row>
    <row r="5219" spans="1:11">
      <c r="A5219">
        <v>5218</v>
      </c>
      <c r="B5219" t="s">
        <v>5540</v>
      </c>
      <c r="C5219" t="s">
        <v>54</v>
      </c>
      <c r="D5219" t="s">
        <v>5514</v>
      </c>
      <c r="E5219" t="s">
        <v>8</v>
      </c>
      <c r="F5219" t="s">
        <v>5569</v>
      </c>
      <c r="G5219" t="s">
        <v>11373</v>
      </c>
      <c r="H5219" t="s">
        <v>11321</v>
      </c>
      <c r="I5219" t="s">
        <v>11433</v>
      </c>
      <c r="J5219">
        <v>1</v>
      </c>
      <c r="K5219" t="s">
        <v>5569</v>
      </c>
    </row>
    <row r="5220" spans="1:11">
      <c r="A5220">
        <v>5219</v>
      </c>
      <c r="B5220" t="s">
        <v>5573</v>
      </c>
      <c r="C5220" t="s">
        <v>54</v>
      </c>
      <c r="D5220" t="s">
        <v>5514</v>
      </c>
      <c r="E5220" t="s">
        <v>8</v>
      </c>
      <c r="F5220" t="s">
        <v>5569</v>
      </c>
      <c r="G5220" t="s">
        <v>11373</v>
      </c>
      <c r="H5220" t="s">
        <v>11321</v>
      </c>
      <c r="I5220" t="s">
        <v>11433</v>
      </c>
      <c r="J5220">
        <v>1</v>
      </c>
      <c r="K5220" t="s">
        <v>5569</v>
      </c>
    </row>
    <row r="5221" spans="1:11">
      <c r="A5221">
        <v>5220</v>
      </c>
      <c r="B5221" t="s">
        <v>5574</v>
      </c>
      <c r="C5221" t="s">
        <v>54</v>
      </c>
      <c r="D5221" t="s">
        <v>5514</v>
      </c>
      <c r="E5221" t="s">
        <v>8</v>
      </c>
      <c r="F5221" t="s">
        <v>5569</v>
      </c>
      <c r="G5221" t="s">
        <v>11373</v>
      </c>
      <c r="H5221" t="s">
        <v>11321</v>
      </c>
      <c r="I5221" t="s">
        <v>11433</v>
      </c>
      <c r="J5221">
        <v>1</v>
      </c>
      <c r="K5221" t="s">
        <v>5569</v>
      </c>
    </row>
    <row r="5222" spans="1:11">
      <c r="A5222">
        <v>5221</v>
      </c>
      <c r="B5222" t="s">
        <v>5575</v>
      </c>
      <c r="C5222" t="s">
        <v>54</v>
      </c>
      <c r="D5222" t="s">
        <v>5514</v>
      </c>
      <c r="E5222" t="s">
        <v>8</v>
      </c>
      <c r="F5222" t="s">
        <v>5569</v>
      </c>
      <c r="G5222" t="s">
        <v>11373</v>
      </c>
      <c r="H5222" t="s">
        <v>11321</v>
      </c>
      <c r="I5222" t="s">
        <v>11433</v>
      </c>
      <c r="J5222">
        <v>1</v>
      </c>
      <c r="K5222" t="s">
        <v>5569</v>
      </c>
    </row>
    <row r="5223" spans="1:11">
      <c r="A5223">
        <v>5222</v>
      </c>
      <c r="B5223" t="s">
        <v>5576</v>
      </c>
      <c r="C5223" t="s">
        <v>54</v>
      </c>
      <c r="D5223" t="s">
        <v>5514</v>
      </c>
      <c r="E5223" t="s">
        <v>8</v>
      </c>
      <c r="F5223" t="s">
        <v>5569</v>
      </c>
      <c r="G5223" t="s">
        <v>11373</v>
      </c>
      <c r="H5223" t="s">
        <v>11321</v>
      </c>
      <c r="I5223" t="s">
        <v>11433</v>
      </c>
      <c r="J5223">
        <v>1</v>
      </c>
      <c r="K5223" t="s">
        <v>5569</v>
      </c>
    </row>
    <row r="5224" spans="1:11">
      <c r="A5224">
        <v>5223</v>
      </c>
      <c r="B5224" t="s">
        <v>5577</v>
      </c>
      <c r="C5224" t="s">
        <v>63</v>
      </c>
      <c r="D5224" t="s">
        <v>5514</v>
      </c>
      <c r="E5224" t="s">
        <v>8</v>
      </c>
      <c r="F5224" t="s">
        <v>5578</v>
      </c>
      <c r="G5224" t="s">
        <v>11373</v>
      </c>
      <c r="H5224" t="s">
        <v>11328</v>
      </c>
      <c r="I5224" t="s">
        <v>11433</v>
      </c>
      <c r="J5224">
        <v>1</v>
      </c>
      <c r="K5224" t="s">
        <v>11972</v>
      </c>
    </row>
    <row r="5225" spans="1:11">
      <c r="A5225">
        <v>5224</v>
      </c>
      <c r="B5225" t="s">
        <v>5579</v>
      </c>
      <c r="C5225" t="s">
        <v>63</v>
      </c>
      <c r="D5225" t="s">
        <v>5514</v>
      </c>
      <c r="E5225" t="s">
        <v>8</v>
      </c>
      <c r="F5225" t="s">
        <v>5578</v>
      </c>
      <c r="G5225" t="s">
        <v>11373</v>
      </c>
      <c r="H5225" t="s">
        <v>11328</v>
      </c>
      <c r="I5225" t="s">
        <v>11433</v>
      </c>
      <c r="J5225">
        <v>1</v>
      </c>
      <c r="K5225" t="s">
        <v>11972</v>
      </c>
    </row>
    <row r="5226" spans="1:11">
      <c r="A5226">
        <v>5225</v>
      </c>
      <c r="B5226" t="s">
        <v>5580</v>
      </c>
      <c r="C5226" t="s">
        <v>63</v>
      </c>
      <c r="D5226" t="s">
        <v>5514</v>
      </c>
      <c r="E5226" t="s">
        <v>8</v>
      </c>
      <c r="F5226" t="s">
        <v>5578</v>
      </c>
      <c r="G5226" t="s">
        <v>11373</v>
      </c>
      <c r="H5226" t="s">
        <v>11328</v>
      </c>
      <c r="I5226" t="s">
        <v>11433</v>
      </c>
      <c r="J5226">
        <v>1</v>
      </c>
      <c r="K5226" t="s">
        <v>11972</v>
      </c>
    </row>
    <row r="5227" spans="1:11">
      <c r="A5227">
        <v>5226</v>
      </c>
      <c r="B5227" t="s">
        <v>5581</v>
      </c>
      <c r="C5227" t="s">
        <v>63</v>
      </c>
      <c r="D5227" t="s">
        <v>5514</v>
      </c>
      <c r="E5227" t="s">
        <v>8</v>
      </c>
      <c r="F5227" t="s">
        <v>5578</v>
      </c>
      <c r="G5227" t="s">
        <v>11373</v>
      </c>
      <c r="H5227" t="s">
        <v>11328</v>
      </c>
      <c r="I5227" t="s">
        <v>11433</v>
      </c>
      <c r="J5227">
        <v>1</v>
      </c>
      <c r="K5227" t="s">
        <v>11972</v>
      </c>
    </row>
    <row r="5228" spans="1:11">
      <c r="A5228">
        <v>5227</v>
      </c>
      <c r="B5228" t="s">
        <v>5582</v>
      </c>
      <c r="C5228" t="s">
        <v>63</v>
      </c>
      <c r="D5228" t="s">
        <v>5514</v>
      </c>
      <c r="E5228" t="s">
        <v>8</v>
      </c>
      <c r="F5228" t="s">
        <v>5578</v>
      </c>
      <c r="G5228" t="s">
        <v>11373</v>
      </c>
      <c r="H5228" t="s">
        <v>11328</v>
      </c>
      <c r="I5228" t="s">
        <v>11433</v>
      </c>
      <c r="J5228">
        <v>1</v>
      </c>
      <c r="K5228" t="s">
        <v>11972</v>
      </c>
    </row>
    <row r="5229" spans="1:11">
      <c r="A5229">
        <v>5228</v>
      </c>
      <c r="B5229" t="s">
        <v>5583</v>
      </c>
      <c r="C5229" t="s">
        <v>63</v>
      </c>
      <c r="D5229" t="s">
        <v>5514</v>
      </c>
      <c r="E5229" t="s">
        <v>8</v>
      </c>
      <c r="F5229" t="s">
        <v>5578</v>
      </c>
      <c r="G5229" t="s">
        <v>11373</v>
      </c>
      <c r="H5229" t="s">
        <v>11328</v>
      </c>
      <c r="I5229" t="s">
        <v>11433</v>
      </c>
      <c r="J5229">
        <v>1</v>
      </c>
      <c r="K5229" t="s">
        <v>11972</v>
      </c>
    </row>
    <row r="5230" spans="1:11">
      <c r="A5230">
        <v>5229</v>
      </c>
      <c r="B5230" t="s">
        <v>5584</v>
      </c>
      <c r="C5230" t="s">
        <v>63</v>
      </c>
      <c r="D5230" t="s">
        <v>5514</v>
      </c>
      <c r="E5230" t="s">
        <v>8</v>
      </c>
      <c r="F5230" t="s">
        <v>5578</v>
      </c>
      <c r="G5230" t="s">
        <v>11373</v>
      </c>
      <c r="H5230" t="s">
        <v>11328</v>
      </c>
      <c r="I5230" t="s">
        <v>11433</v>
      </c>
      <c r="J5230">
        <v>1</v>
      </c>
      <c r="K5230" t="s">
        <v>11972</v>
      </c>
    </row>
    <row r="5231" spans="1:11">
      <c r="A5231">
        <v>5230</v>
      </c>
      <c r="B5231" t="s">
        <v>5585</v>
      </c>
      <c r="C5231" t="s">
        <v>63</v>
      </c>
      <c r="D5231" t="s">
        <v>5514</v>
      </c>
      <c r="E5231" t="s">
        <v>8</v>
      </c>
      <c r="F5231" t="s">
        <v>5578</v>
      </c>
      <c r="G5231" t="s">
        <v>11373</v>
      </c>
      <c r="H5231" t="s">
        <v>11328</v>
      </c>
      <c r="I5231" t="s">
        <v>11433</v>
      </c>
      <c r="J5231">
        <v>1</v>
      </c>
      <c r="K5231" t="s">
        <v>11972</v>
      </c>
    </row>
    <row r="5232" spans="1:11">
      <c r="A5232">
        <v>5231</v>
      </c>
      <c r="B5232" t="s">
        <v>5586</v>
      </c>
      <c r="C5232" t="s">
        <v>63</v>
      </c>
      <c r="D5232" t="s">
        <v>5514</v>
      </c>
      <c r="E5232" t="s">
        <v>8</v>
      </c>
      <c r="F5232" t="s">
        <v>5578</v>
      </c>
      <c r="G5232" t="s">
        <v>11373</v>
      </c>
      <c r="H5232" t="s">
        <v>11328</v>
      </c>
      <c r="I5232" t="s">
        <v>11433</v>
      </c>
      <c r="J5232">
        <v>1</v>
      </c>
      <c r="K5232" t="s">
        <v>11972</v>
      </c>
    </row>
    <row r="5233" spans="1:11">
      <c r="A5233">
        <v>5232</v>
      </c>
      <c r="B5233" t="s">
        <v>5587</v>
      </c>
      <c r="C5233" t="s">
        <v>63</v>
      </c>
      <c r="D5233" t="s">
        <v>5514</v>
      </c>
      <c r="E5233" t="s">
        <v>8</v>
      </c>
      <c r="F5233" t="s">
        <v>5578</v>
      </c>
      <c r="G5233" t="s">
        <v>11373</v>
      </c>
      <c r="H5233" t="s">
        <v>11328</v>
      </c>
      <c r="I5233" t="s">
        <v>11433</v>
      </c>
      <c r="J5233">
        <v>1</v>
      </c>
      <c r="K5233" t="s">
        <v>11972</v>
      </c>
    </row>
    <row r="5234" spans="1:11">
      <c r="A5234">
        <v>5233</v>
      </c>
      <c r="B5234" t="s">
        <v>5588</v>
      </c>
      <c r="C5234" t="s">
        <v>63</v>
      </c>
      <c r="D5234" t="s">
        <v>5514</v>
      </c>
      <c r="E5234" t="s">
        <v>8</v>
      </c>
      <c r="F5234" t="s">
        <v>5578</v>
      </c>
      <c r="G5234" t="s">
        <v>11373</v>
      </c>
      <c r="H5234" t="s">
        <v>11328</v>
      </c>
      <c r="I5234" t="s">
        <v>11433</v>
      </c>
      <c r="J5234">
        <v>1</v>
      </c>
      <c r="K5234" t="s">
        <v>11972</v>
      </c>
    </row>
    <row r="5235" spans="1:11">
      <c r="A5235">
        <v>5234</v>
      </c>
      <c r="B5235" t="s">
        <v>5589</v>
      </c>
      <c r="C5235" t="s">
        <v>63</v>
      </c>
      <c r="D5235" t="s">
        <v>5514</v>
      </c>
      <c r="E5235" t="s">
        <v>8</v>
      </c>
      <c r="F5235" t="s">
        <v>5578</v>
      </c>
      <c r="G5235" t="s">
        <v>11373</v>
      </c>
      <c r="H5235" t="s">
        <v>11328</v>
      </c>
      <c r="I5235" t="s">
        <v>11433</v>
      </c>
      <c r="J5235">
        <v>1</v>
      </c>
      <c r="K5235" t="s">
        <v>11972</v>
      </c>
    </row>
    <row r="5236" spans="1:11">
      <c r="A5236">
        <v>5235</v>
      </c>
      <c r="B5236" t="s">
        <v>5590</v>
      </c>
      <c r="C5236" t="s">
        <v>80</v>
      </c>
      <c r="D5236" t="s">
        <v>5514</v>
      </c>
      <c r="E5236" t="s">
        <v>8</v>
      </c>
      <c r="F5236" t="s">
        <v>5591</v>
      </c>
      <c r="G5236" t="s">
        <v>11373</v>
      </c>
      <c r="H5236" t="s">
        <v>11334</v>
      </c>
      <c r="I5236" t="s">
        <v>11433</v>
      </c>
      <c r="J5236">
        <v>1</v>
      </c>
      <c r="K5236" t="s">
        <v>5591</v>
      </c>
    </row>
    <row r="5237" spans="1:11">
      <c r="A5237">
        <v>5236</v>
      </c>
      <c r="B5237" t="s">
        <v>5592</v>
      </c>
      <c r="C5237" t="s">
        <v>80</v>
      </c>
      <c r="D5237" t="s">
        <v>5514</v>
      </c>
      <c r="E5237" t="s">
        <v>8</v>
      </c>
      <c r="F5237" t="s">
        <v>5591</v>
      </c>
      <c r="G5237" t="s">
        <v>11373</v>
      </c>
      <c r="H5237" t="s">
        <v>11334</v>
      </c>
      <c r="I5237" t="s">
        <v>11433</v>
      </c>
      <c r="J5237">
        <v>1</v>
      </c>
      <c r="K5237" t="s">
        <v>5591</v>
      </c>
    </row>
    <row r="5238" spans="1:11">
      <c r="A5238">
        <v>5237</v>
      </c>
      <c r="B5238" t="s">
        <v>5593</v>
      </c>
      <c r="C5238" t="s">
        <v>80</v>
      </c>
      <c r="D5238" t="s">
        <v>5514</v>
      </c>
      <c r="E5238" t="s">
        <v>8</v>
      </c>
      <c r="F5238" t="s">
        <v>5591</v>
      </c>
      <c r="G5238" t="s">
        <v>11373</v>
      </c>
      <c r="H5238" t="s">
        <v>11334</v>
      </c>
      <c r="I5238" t="s">
        <v>11433</v>
      </c>
      <c r="J5238">
        <v>1</v>
      </c>
      <c r="K5238" t="s">
        <v>5591</v>
      </c>
    </row>
    <row r="5239" spans="1:11">
      <c r="A5239">
        <v>5238</v>
      </c>
      <c r="B5239" t="s">
        <v>5594</v>
      </c>
      <c r="C5239" t="s">
        <v>80</v>
      </c>
      <c r="D5239" t="s">
        <v>5514</v>
      </c>
      <c r="E5239" t="s">
        <v>8</v>
      </c>
      <c r="F5239" t="s">
        <v>5591</v>
      </c>
      <c r="G5239" t="s">
        <v>11373</v>
      </c>
      <c r="H5239" t="s">
        <v>11334</v>
      </c>
      <c r="I5239" t="s">
        <v>11433</v>
      </c>
      <c r="J5239">
        <v>1</v>
      </c>
      <c r="K5239" t="s">
        <v>5591</v>
      </c>
    </row>
    <row r="5240" spans="1:11">
      <c r="A5240">
        <v>5239</v>
      </c>
      <c r="B5240" t="s">
        <v>5595</v>
      </c>
      <c r="C5240" t="s">
        <v>80</v>
      </c>
      <c r="D5240" t="s">
        <v>5514</v>
      </c>
      <c r="E5240" t="s">
        <v>8</v>
      </c>
      <c r="F5240" t="s">
        <v>5591</v>
      </c>
      <c r="G5240" t="s">
        <v>11373</v>
      </c>
      <c r="H5240" t="s">
        <v>11334</v>
      </c>
      <c r="I5240" t="s">
        <v>11433</v>
      </c>
      <c r="J5240">
        <v>1</v>
      </c>
      <c r="K5240" t="s">
        <v>5591</v>
      </c>
    </row>
    <row r="5241" spans="1:11">
      <c r="A5241">
        <v>5240</v>
      </c>
      <c r="B5241" t="s">
        <v>5596</v>
      </c>
      <c r="C5241" t="s">
        <v>80</v>
      </c>
      <c r="D5241" t="s">
        <v>5514</v>
      </c>
      <c r="E5241" t="s">
        <v>8</v>
      </c>
      <c r="F5241" t="s">
        <v>5591</v>
      </c>
      <c r="G5241" t="s">
        <v>11373</v>
      </c>
      <c r="H5241" t="s">
        <v>11334</v>
      </c>
      <c r="I5241" t="s">
        <v>11433</v>
      </c>
      <c r="J5241">
        <v>1</v>
      </c>
      <c r="K5241" t="s">
        <v>5591</v>
      </c>
    </row>
    <row r="5242" spans="1:11">
      <c r="A5242">
        <v>5241</v>
      </c>
      <c r="B5242" t="s">
        <v>5597</v>
      </c>
      <c r="C5242" t="s">
        <v>80</v>
      </c>
      <c r="D5242" t="s">
        <v>5514</v>
      </c>
      <c r="E5242" t="s">
        <v>8</v>
      </c>
      <c r="F5242" t="s">
        <v>5591</v>
      </c>
      <c r="G5242" t="s">
        <v>11373</v>
      </c>
      <c r="H5242" t="s">
        <v>11334</v>
      </c>
      <c r="I5242" t="s">
        <v>11433</v>
      </c>
      <c r="J5242">
        <v>1</v>
      </c>
      <c r="K5242" t="s">
        <v>5591</v>
      </c>
    </row>
    <row r="5243" spans="1:11">
      <c r="A5243">
        <v>5242</v>
      </c>
      <c r="B5243" t="s">
        <v>5598</v>
      </c>
      <c r="C5243" t="s">
        <v>80</v>
      </c>
      <c r="D5243" t="s">
        <v>5514</v>
      </c>
      <c r="E5243" t="s">
        <v>8</v>
      </c>
      <c r="F5243" t="s">
        <v>5591</v>
      </c>
      <c r="G5243" t="s">
        <v>11373</v>
      </c>
      <c r="H5243" t="s">
        <v>11334</v>
      </c>
      <c r="I5243" t="s">
        <v>11433</v>
      </c>
      <c r="J5243">
        <v>1</v>
      </c>
      <c r="K5243" t="s">
        <v>5591</v>
      </c>
    </row>
    <row r="5244" spans="1:11">
      <c r="A5244">
        <v>5243</v>
      </c>
      <c r="B5244" t="s">
        <v>5599</v>
      </c>
      <c r="C5244" t="s">
        <v>80</v>
      </c>
      <c r="D5244" t="s">
        <v>5514</v>
      </c>
      <c r="E5244" t="s">
        <v>8</v>
      </c>
      <c r="F5244" t="s">
        <v>5591</v>
      </c>
      <c r="G5244" t="s">
        <v>11373</v>
      </c>
      <c r="H5244" t="s">
        <v>11334</v>
      </c>
      <c r="I5244" t="s">
        <v>11433</v>
      </c>
      <c r="J5244">
        <v>1</v>
      </c>
      <c r="K5244" t="s">
        <v>5591</v>
      </c>
    </row>
    <row r="5245" spans="1:11">
      <c r="A5245">
        <v>5244</v>
      </c>
      <c r="B5245" t="s">
        <v>5600</v>
      </c>
      <c r="C5245" t="s">
        <v>80</v>
      </c>
      <c r="D5245" t="s">
        <v>5514</v>
      </c>
      <c r="E5245" t="s">
        <v>8</v>
      </c>
      <c r="F5245" t="s">
        <v>5591</v>
      </c>
      <c r="G5245" t="s">
        <v>11373</v>
      </c>
      <c r="H5245" t="s">
        <v>11334</v>
      </c>
      <c r="I5245" t="s">
        <v>11433</v>
      </c>
      <c r="J5245">
        <v>1</v>
      </c>
      <c r="K5245" t="s">
        <v>5591</v>
      </c>
    </row>
    <row r="5246" spans="1:11">
      <c r="A5246">
        <v>5245</v>
      </c>
      <c r="B5246" t="s">
        <v>5601</v>
      </c>
      <c r="C5246" t="s">
        <v>80</v>
      </c>
      <c r="D5246" t="s">
        <v>5514</v>
      </c>
      <c r="E5246" t="s">
        <v>8</v>
      </c>
      <c r="F5246" t="s">
        <v>5591</v>
      </c>
      <c r="G5246" t="s">
        <v>11373</v>
      </c>
      <c r="H5246" t="s">
        <v>11334</v>
      </c>
      <c r="I5246" t="s">
        <v>11433</v>
      </c>
      <c r="J5246">
        <v>1</v>
      </c>
      <c r="K5246" t="s">
        <v>5591</v>
      </c>
    </row>
    <row r="5247" spans="1:11">
      <c r="A5247">
        <v>5246</v>
      </c>
      <c r="B5247" t="s">
        <v>5602</v>
      </c>
      <c r="C5247" t="s">
        <v>80</v>
      </c>
      <c r="D5247" t="s">
        <v>5514</v>
      </c>
      <c r="E5247" t="s">
        <v>8</v>
      </c>
      <c r="F5247" t="s">
        <v>5591</v>
      </c>
      <c r="G5247" t="s">
        <v>11373</v>
      </c>
      <c r="H5247" t="s">
        <v>11334</v>
      </c>
      <c r="I5247" t="s">
        <v>11433</v>
      </c>
      <c r="J5247">
        <v>1</v>
      </c>
      <c r="K5247" t="s">
        <v>5591</v>
      </c>
    </row>
    <row r="5248" spans="1:11">
      <c r="A5248">
        <v>5247</v>
      </c>
      <c r="B5248" t="s">
        <v>5603</v>
      </c>
      <c r="C5248" t="s">
        <v>80</v>
      </c>
      <c r="D5248" t="s">
        <v>5514</v>
      </c>
      <c r="E5248" t="s">
        <v>8</v>
      </c>
      <c r="F5248" t="s">
        <v>5591</v>
      </c>
      <c r="G5248" t="s">
        <v>11373</v>
      </c>
      <c r="H5248" t="s">
        <v>11334</v>
      </c>
      <c r="I5248" t="s">
        <v>11433</v>
      </c>
      <c r="J5248">
        <v>1</v>
      </c>
      <c r="K5248" t="s">
        <v>5591</v>
      </c>
    </row>
    <row r="5249" spans="1:11">
      <c r="A5249">
        <v>5248</v>
      </c>
      <c r="B5249" t="s">
        <v>5604</v>
      </c>
      <c r="C5249" t="s">
        <v>80</v>
      </c>
      <c r="D5249" t="s">
        <v>5514</v>
      </c>
      <c r="E5249" t="s">
        <v>8</v>
      </c>
      <c r="F5249" t="s">
        <v>5591</v>
      </c>
      <c r="G5249" t="s">
        <v>11373</v>
      </c>
      <c r="H5249" t="s">
        <v>11334</v>
      </c>
      <c r="I5249" t="s">
        <v>11433</v>
      </c>
      <c r="J5249">
        <v>1</v>
      </c>
      <c r="K5249" t="s">
        <v>5591</v>
      </c>
    </row>
    <row r="5250" spans="1:11">
      <c r="A5250">
        <v>5249</v>
      </c>
      <c r="B5250" t="s">
        <v>5605</v>
      </c>
      <c r="C5250" t="s">
        <v>80</v>
      </c>
      <c r="D5250" t="s">
        <v>5514</v>
      </c>
      <c r="E5250" t="s">
        <v>8</v>
      </c>
      <c r="F5250" t="s">
        <v>5591</v>
      </c>
      <c r="G5250" t="s">
        <v>11373</v>
      </c>
      <c r="H5250" t="s">
        <v>11334</v>
      </c>
      <c r="I5250" t="s">
        <v>11433</v>
      </c>
      <c r="J5250">
        <v>1</v>
      </c>
      <c r="K5250" t="s">
        <v>5591</v>
      </c>
    </row>
    <row r="5251" spans="1:11">
      <c r="A5251">
        <v>5250</v>
      </c>
      <c r="B5251" t="s">
        <v>5606</v>
      </c>
      <c r="C5251" t="s">
        <v>80</v>
      </c>
      <c r="D5251" t="s">
        <v>5514</v>
      </c>
      <c r="E5251" t="s">
        <v>8</v>
      </c>
      <c r="F5251" t="s">
        <v>5591</v>
      </c>
      <c r="G5251" t="s">
        <v>11373</v>
      </c>
      <c r="H5251" t="s">
        <v>11334</v>
      </c>
      <c r="I5251" t="s">
        <v>11433</v>
      </c>
      <c r="J5251">
        <v>1</v>
      </c>
      <c r="K5251" t="s">
        <v>5591</v>
      </c>
    </row>
    <row r="5252" spans="1:11">
      <c r="A5252">
        <v>5251</v>
      </c>
      <c r="B5252" t="s">
        <v>5607</v>
      </c>
      <c r="C5252" t="s">
        <v>80</v>
      </c>
      <c r="D5252" t="s">
        <v>5514</v>
      </c>
      <c r="E5252" t="s">
        <v>8</v>
      </c>
      <c r="F5252" t="s">
        <v>5591</v>
      </c>
      <c r="G5252" t="s">
        <v>11373</v>
      </c>
      <c r="H5252" t="s">
        <v>11334</v>
      </c>
      <c r="I5252" t="s">
        <v>11433</v>
      </c>
      <c r="J5252">
        <v>1</v>
      </c>
      <c r="K5252" t="s">
        <v>5591</v>
      </c>
    </row>
    <row r="5253" spans="1:11">
      <c r="A5253">
        <v>5252</v>
      </c>
      <c r="B5253" t="s">
        <v>5608</v>
      </c>
      <c r="C5253" t="s">
        <v>80</v>
      </c>
      <c r="D5253" t="s">
        <v>5514</v>
      </c>
      <c r="E5253" t="s">
        <v>8</v>
      </c>
      <c r="F5253" t="s">
        <v>5591</v>
      </c>
      <c r="G5253" t="s">
        <v>11373</v>
      </c>
      <c r="H5253" t="s">
        <v>11334</v>
      </c>
      <c r="I5253" t="s">
        <v>11433</v>
      </c>
      <c r="J5253">
        <v>1</v>
      </c>
      <c r="K5253" t="s">
        <v>5591</v>
      </c>
    </row>
    <row r="5254" spans="1:11">
      <c r="A5254">
        <v>5253</v>
      </c>
      <c r="B5254" t="s">
        <v>5609</v>
      </c>
      <c r="C5254" t="s">
        <v>80</v>
      </c>
      <c r="D5254" t="s">
        <v>5514</v>
      </c>
      <c r="E5254" t="s">
        <v>8</v>
      </c>
      <c r="F5254" t="s">
        <v>5591</v>
      </c>
      <c r="G5254" t="s">
        <v>11373</v>
      </c>
      <c r="H5254" t="s">
        <v>11334</v>
      </c>
      <c r="I5254" t="s">
        <v>11433</v>
      </c>
      <c r="J5254">
        <v>1</v>
      </c>
      <c r="K5254" t="s">
        <v>5591</v>
      </c>
    </row>
    <row r="5255" spans="1:11">
      <c r="A5255">
        <v>5254</v>
      </c>
      <c r="B5255" t="s">
        <v>5610</v>
      </c>
      <c r="C5255" t="s">
        <v>80</v>
      </c>
      <c r="D5255" t="s">
        <v>5514</v>
      </c>
      <c r="E5255" t="s">
        <v>8</v>
      </c>
      <c r="F5255" t="s">
        <v>5591</v>
      </c>
      <c r="G5255" t="s">
        <v>11373</v>
      </c>
      <c r="H5255" t="s">
        <v>11334</v>
      </c>
      <c r="I5255" t="s">
        <v>11433</v>
      </c>
      <c r="J5255">
        <v>1</v>
      </c>
      <c r="K5255" t="s">
        <v>5591</v>
      </c>
    </row>
    <row r="5256" spans="1:11">
      <c r="A5256">
        <v>5255</v>
      </c>
      <c r="B5256" t="s">
        <v>5611</v>
      </c>
      <c r="C5256" t="s">
        <v>80</v>
      </c>
      <c r="D5256" t="s">
        <v>5514</v>
      </c>
      <c r="E5256" t="s">
        <v>8</v>
      </c>
      <c r="F5256" t="s">
        <v>5591</v>
      </c>
      <c r="G5256" t="s">
        <v>11373</v>
      </c>
      <c r="H5256" t="s">
        <v>11334</v>
      </c>
      <c r="I5256" t="s">
        <v>11433</v>
      </c>
      <c r="J5256">
        <v>1</v>
      </c>
      <c r="K5256" t="s">
        <v>5591</v>
      </c>
    </row>
    <row r="5257" spans="1:11">
      <c r="A5257">
        <v>5256</v>
      </c>
      <c r="B5257" t="s">
        <v>5612</v>
      </c>
      <c r="C5257" t="s">
        <v>88</v>
      </c>
      <c r="D5257" t="s">
        <v>5514</v>
      </c>
      <c r="E5257" t="s">
        <v>8</v>
      </c>
      <c r="F5257" t="s">
        <v>5613</v>
      </c>
      <c r="G5257" t="s">
        <v>11373</v>
      </c>
      <c r="H5257" t="s">
        <v>11700</v>
      </c>
      <c r="I5257" t="s">
        <v>11433</v>
      </c>
      <c r="J5257">
        <v>1</v>
      </c>
      <c r="K5257" t="s">
        <v>11973</v>
      </c>
    </row>
    <row r="5258" spans="1:11">
      <c r="A5258">
        <v>5257</v>
      </c>
      <c r="B5258" t="s">
        <v>5614</v>
      </c>
      <c r="C5258" t="s">
        <v>88</v>
      </c>
      <c r="D5258" t="s">
        <v>5514</v>
      </c>
      <c r="E5258" t="s">
        <v>8</v>
      </c>
      <c r="F5258" t="s">
        <v>5613</v>
      </c>
      <c r="G5258" t="s">
        <v>11373</v>
      </c>
      <c r="H5258" t="s">
        <v>11700</v>
      </c>
      <c r="I5258" t="s">
        <v>11433</v>
      </c>
      <c r="J5258">
        <v>1</v>
      </c>
      <c r="K5258" t="s">
        <v>11973</v>
      </c>
    </row>
    <row r="5259" spans="1:11">
      <c r="A5259">
        <v>5258</v>
      </c>
      <c r="B5259" t="s">
        <v>5615</v>
      </c>
      <c r="C5259" t="s">
        <v>88</v>
      </c>
      <c r="D5259" t="s">
        <v>5514</v>
      </c>
      <c r="E5259" t="s">
        <v>8</v>
      </c>
      <c r="F5259" t="s">
        <v>5613</v>
      </c>
      <c r="G5259" t="s">
        <v>11373</v>
      </c>
      <c r="H5259" t="s">
        <v>11700</v>
      </c>
      <c r="I5259" t="s">
        <v>11433</v>
      </c>
      <c r="J5259">
        <v>1</v>
      </c>
      <c r="K5259" t="s">
        <v>11973</v>
      </c>
    </row>
    <row r="5260" spans="1:11">
      <c r="A5260">
        <v>5259</v>
      </c>
      <c r="B5260" t="s">
        <v>5616</v>
      </c>
      <c r="C5260" t="s">
        <v>88</v>
      </c>
      <c r="D5260" t="s">
        <v>5514</v>
      </c>
      <c r="E5260" t="s">
        <v>8</v>
      </c>
      <c r="F5260" t="s">
        <v>5613</v>
      </c>
      <c r="G5260" t="s">
        <v>11373</v>
      </c>
      <c r="H5260" t="s">
        <v>11700</v>
      </c>
      <c r="I5260" t="s">
        <v>11433</v>
      </c>
      <c r="J5260">
        <v>1</v>
      </c>
      <c r="K5260" t="s">
        <v>11973</v>
      </c>
    </row>
    <row r="5261" spans="1:11">
      <c r="A5261">
        <v>5260</v>
      </c>
      <c r="B5261" t="s">
        <v>5617</v>
      </c>
      <c r="C5261" t="s">
        <v>88</v>
      </c>
      <c r="D5261" t="s">
        <v>5514</v>
      </c>
      <c r="E5261" t="s">
        <v>8</v>
      </c>
      <c r="F5261" t="s">
        <v>5613</v>
      </c>
      <c r="G5261" t="s">
        <v>11373</v>
      </c>
      <c r="H5261" t="s">
        <v>11700</v>
      </c>
      <c r="I5261" t="s">
        <v>11433</v>
      </c>
      <c r="J5261">
        <v>1</v>
      </c>
      <c r="K5261" t="s">
        <v>11973</v>
      </c>
    </row>
    <row r="5262" spans="1:11">
      <c r="A5262">
        <v>5261</v>
      </c>
      <c r="B5262" t="s">
        <v>5618</v>
      </c>
      <c r="C5262" t="s">
        <v>88</v>
      </c>
      <c r="D5262" t="s">
        <v>5514</v>
      </c>
      <c r="E5262" t="s">
        <v>8</v>
      </c>
      <c r="F5262" t="s">
        <v>5613</v>
      </c>
      <c r="G5262" t="s">
        <v>11373</v>
      </c>
      <c r="H5262" t="s">
        <v>11700</v>
      </c>
      <c r="I5262" t="s">
        <v>11433</v>
      </c>
      <c r="J5262">
        <v>1</v>
      </c>
      <c r="K5262" t="s">
        <v>11973</v>
      </c>
    </row>
    <row r="5263" spans="1:11">
      <c r="A5263">
        <v>5262</v>
      </c>
      <c r="B5263" t="s">
        <v>5619</v>
      </c>
      <c r="C5263" t="s">
        <v>88</v>
      </c>
      <c r="D5263" t="s">
        <v>5514</v>
      </c>
      <c r="E5263" t="s">
        <v>8</v>
      </c>
      <c r="F5263" t="s">
        <v>5613</v>
      </c>
      <c r="G5263" t="s">
        <v>11373</v>
      </c>
      <c r="H5263" t="s">
        <v>11700</v>
      </c>
      <c r="I5263" t="s">
        <v>11433</v>
      </c>
      <c r="J5263">
        <v>1</v>
      </c>
      <c r="K5263" t="s">
        <v>11973</v>
      </c>
    </row>
    <row r="5264" spans="1:11">
      <c r="A5264">
        <v>5263</v>
      </c>
      <c r="B5264" t="s">
        <v>5620</v>
      </c>
      <c r="C5264" t="s">
        <v>88</v>
      </c>
      <c r="D5264" t="s">
        <v>5514</v>
      </c>
      <c r="E5264" t="s">
        <v>8</v>
      </c>
      <c r="F5264" t="s">
        <v>5613</v>
      </c>
      <c r="G5264" t="s">
        <v>11373</v>
      </c>
      <c r="H5264" t="s">
        <v>11700</v>
      </c>
      <c r="I5264" t="s">
        <v>11433</v>
      </c>
      <c r="J5264">
        <v>1</v>
      </c>
      <c r="K5264" t="s">
        <v>11973</v>
      </c>
    </row>
    <row r="5265" spans="1:11">
      <c r="A5265">
        <v>5264</v>
      </c>
      <c r="B5265" t="s">
        <v>5621</v>
      </c>
      <c r="C5265" t="s">
        <v>88</v>
      </c>
      <c r="D5265" t="s">
        <v>5514</v>
      </c>
      <c r="E5265" t="s">
        <v>8</v>
      </c>
      <c r="F5265" t="s">
        <v>5613</v>
      </c>
      <c r="G5265" t="s">
        <v>11373</v>
      </c>
      <c r="H5265" t="s">
        <v>11700</v>
      </c>
      <c r="I5265" t="s">
        <v>11433</v>
      </c>
      <c r="J5265">
        <v>1</v>
      </c>
      <c r="K5265" t="s">
        <v>11973</v>
      </c>
    </row>
    <row r="5266" spans="1:11">
      <c r="A5266">
        <v>5265</v>
      </c>
      <c r="B5266" t="s">
        <v>5622</v>
      </c>
      <c r="C5266" t="s">
        <v>88</v>
      </c>
      <c r="D5266" t="s">
        <v>5514</v>
      </c>
      <c r="E5266" t="s">
        <v>8</v>
      </c>
      <c r="F5266" t="s">
        <v>5613</v>
      </c>
      <c r="G5266" t="s">
        <v>11373</v>
      </c>
      <c r="H5266" t="s">
        <v>11700</v>
      </c>
      <c r="I5266" t="s">
        <v>11433</v>
      </c>
      <c r="J5266">
        <v>1</v>
      </c>
      <c r="K5266" t="s">
        <v>11973</v>
      </c>
    </row>
    <row r="5267" spans="1:11">
      <c r="A5267">
        <v>5266</v>
      </c>
      <c r="B5267" t="s">
        <v>5623</v>
      </c>
      <c r="C5267" t="s">
        <v>101</v>
      </c>
      <c r="D5267" t="s">
        <v>5514</v>
      </c>
      <c r="E5267" t="s">
        <v>8</v>
      </c>
      <c r="F5267" t="s">
        <v>5624</v>
      </c>
      <c r="G5267" t="s">
        <v>11373</v>
      </c>
      <c r="H5267" t="s">
        <v>11347</v>
      </c>
      <c r="I5267" t="s">
        <v>11433</v>
      </c>
      <c r="J5267">
        <v>1</v>
      </c>
      <c r="K5267" t="s">
        <v>11974</v>
      </c>
    </row>
    <row r="5268" spans="1:11">
      <c r="A5268">
        <v>5267</v>
      </c>
      <c r="B5268" t="s">
        <v>5625</v>
      </c>
      <c r="C5268" t="s">
        <v>101</v>
      </c>
      <c r="D5268" t="s">
        <v>5514</v>
      </c>
      <c r="E5268" t="s">
        <v>8</v>
      </c>
      <c r="F5268" t="s">
        <v>5624</v>
      </c>
      <c r="G5268" t="s">
        <v>11373</v>
      </c>
      <c r="H5268" t="s">
        <v>11347</v>
      </c>
      <c r="I5268" t="s">
        <v>11433</v>
      </c>
      <c r="J5268">
        <v>1</v>
      </c>
      <c r="K5268" t="s">
        <v>11974</v>
      </c>
    </row>
    <row r="5269" spans="1:11">
      <c r="A5269">
        <v>5268</v>
      </c>
      <c r="B5269" t="s">
        <v>5626</v>
      </c>
      <c r="C5269" t="s">
        <v>108</v>
      </c>
      <c r="D5269" t="s">
        <v>5514</v>
      </c>
      <c r="E5269" t="s">
        <v>8</v>
      </c>
      <c r="F5269" t="s">
        <v>5627</v>
      </c>
      <c r="G5269" t="s">
        <v>11373</v>
      </c>
      <c r="H5269" t="s">
        <v>11349</v>
      </c>
      <c r="I5269" t="s">
        <v>11433</v>
      </c>
      <c r="J5269">
        <v>1</v>
      </c>
      <c r="K5269" t="s">
        <v>5627</v>
      </c>
    </row>
    <row r="5270" spans="1:11">
      <c r="A5270">
        <v>5269</v>
      </c>
      <c r="B5270" t="s">
        <v>5628</v>
      </c>
      <c r="C5270" t="s">
        <v>108</v>
      </c>
      <c r="D5270" t="s">
        <v>5514</v>
      </c>
      <c r="E5270" t="s">
        <v>8</v>
      </c>
      <c r="F5270" t="s">
        <v>5627</v>
      </c>
      <c r="G5270" t="s">
        <v>11373</v>
      </c>
      <c r="H5270" t="s">
        <v>11349</v>
      </c>
      <c r="I5270" t="s">
        <v>11433</v>
      </c>
      <c r="J5270">
        <v>1</v>
      </c>
      <c r="K5270" t="s">
        <v>5627</v>
      </c>
    </row>
    <row r="5271" spans="1:11">
      <c r="A5271">
        <v>5270</v>
      </c>
      <c r="B5271" t="s">
        <v>5629</v>
      </c>
      <c r="C5271" t="s">
        <v>108</v>
      </c>
      <c r="D5271" t="s">
        <v>5514</v>
      </c>
      <c r="E5271" t="s">
        <v>8</v>
      </c>
      <c r="F5271" t="s">
        <v>5627</v>
      </c>
      <c r="G5271" t="s">
        <v>11373</v>
      </c>
      <c r="H5271" t="s">
        <v>11349</v>
      </c>
      <c r="I5271" t="s">
        <v>11433</v>
      </c>
      <c r="J5271">
        <v>1</v>
      </c>
      <c r="K5271" t="s">
        <v>5627</v>
      </c>
    </row>
    <row r="5272" spans="1:11">
      <c r="A5272">
        <v>5271</v>
      </c>
      <c r="B5272" t="s">
        <v>5630</v>
      </c>
      <c r="C5272" t="s">
        <v>108</v>
      </c>
      <c r="D5272" t="s">
        <v>5514</v>
      </c>
      <c r="E5272" t="s">
        <v>8</v>
      </c>
      <c r="F5272" t="s">
        <v>5627</v>
      </c>
      <c r="G5272" t="s">
        <v>11373</v>
      </c>
      <c r="H5272" t="s">
        <v>11349</v>
      </c>
      <c r="I5272" t="s">
        <v>11433</v>
      </c>
      <c r="J5272">
        <v>1</v>
      </c>
      <c r="K5272" t="s">
        <v>5627</v>
      </c>
    </row>
    <row r="5273" spans="1:11">
      <c r="A5273">
        <v>5272</v>
      </c>
      <c r="B5273" t="s">
        <v>5631</v>
      </c>
      <c r="C5273" t="s">
        <v>108</v>
      </c>
      <c r="D5273" t="s">
        <v>5514</v>
      </c>
      <c r="E5273" t="s">
        <v>8</v>
      </c>
      <c r="F5273" t="s">
        <v>5627</v>
      </c>
      <c r="G5273" t="s">
        <v>11373</v>
      </c>
      <c r="H5273" t="s">
        <v>11349</v>
      </c>
      <c r="I5273" t="s">
        <v>11433</v>
      </c>
      <c r="J5273">
        <v>1</v>
      </c>
      <c r="K5273" t="s">
        <v>5627</v>
      </c>
    </row>
    <row r="5274" spans="1:11">
      <c r="A5274">
        <v>5273</v>
      </c>
      <c r="B5274" t="s">
        <v>5632</v>
      </c>
      <c r="C5274" t="s">
        <v>108</v>
      </c>
      <c r="D5274" t="s">
        <v>5514</v>
      </c>
      <c r="E5274" t="s">
        <v>8</v>
      </c>
      <c r="F5274" t="s">
        <v>5627</v>
      </c>
      <c r="G5274" t="s">
        <v>11373</v>
      </c>
      <c r="H5274" t="s">
        <v>11349</v>
      </c>
      <c r="I5274" t="s">
        <v>11433</v>
      </c>
      <c r="J5274">
        <v>1</v>
      </c>
      <c r="K5274" t="s">
        <v>5627</v>
      </c>
    </row>
    <row r="5275" spans="1:11">
      <c r="A5275">
        <v>5274</v>
      </c>
      <c r="B5275" t="s">
        <v>5633</v>
      </c>
      <c r="C5275" t="s">
        <v>108</v>
      </c>
      <c r="D5275" t="s">
        <v>5514</v>
      </c>
      <c r="E5275" t="s">
        <v>8</v>
      </c>
      <c r="F5275" t="s">
        <v>5627</v>
      </c>
      <c r="G5275" t="s">
        <v>11373</v>
      </c>
      <c r="H5275" t="s">
        <v>11349</v>
      </c>
      <c r="I5275" t="s">
        <v>11433</v>
      </c>
      <c r="J5275">
        <v>1</v>
      </c>
      <c r="K5275" t="s">
        <v>5627</v>
      </c>
    </row>
    <row r="5276" spans="1:11">
      <c r="A5276">
        <v>5275</v>
      </c>
      <c r="B5276" t="s">
        <v>5634</v>
      </c>
      <c r="C5276" t="s">
        <v>108</v>
      </c>
      <c r="D5276" t="s">
        <v>5514</v>
      </c>
      <c r="E5276" t="s">
        <v>8</v>
      </c>
      <c r="F5276" t="s">
        <v>5627</v>
      </c>
      <c r="G5276" t="s">
        <v>11373</v>
      </c>
      <c r="H5276" t="s">
        <v>11349</v>
      </c>
      <c r="I5276" t="s">
        <v>11433</v>
      </c>
      <c r="J5276">
        <v>1</v>
      </c>
      <c r="K5276" t="s">
        <v>5627</v>
      </c>
    </row>
    <row r="5277" spans="1:11">
      <c r="A5277">
        <v>5276</v>
      </c>
      <c r="B5277" t="s">
        <v>5635</v>
      </c>
      <c r="C5277" t="s">
        <v>108</v>
      </c>
      <c r="D5277" t="s">
        <v>5514</v>
      </c>
      <c r="E5277" t="s">
        <v>8</v>
      </c>
      <c r="F5277" t="s">
        <v>5627</v>
      </c>
      <c r="G5277" t="s">
        <v>11373</v>
      </c>
      <c r="H5277" t="s">
        <v>11349</v>
      </c>
      <c r="I5277" t="s">
        <v>11433</v>
      </c>
      <c r="J5277">
        <v>1</v>
      </c>
      <c r="K5277" t="s">
        <v>5627</v>
      </c>
    </row>
    <row r="5278" spans="1:11">
      <c r="A5278">
        <v>5277</v>
      </c>
      <c r="B5278" t="s">
        <v>5636</v>
      </c>
      <c r="C5278" t="s">
        <v>108</v>
      </c>
      <c r="D5278" t="s">
        <v>5514</v>
      </c>
      <c r="E5278" t="s">
        <v>8</v>
      </c>
      <c r="F5278" t="s">
        <v>5627</v>
      </c>
      <c r="G5278" t="s">
        <v>11373</v>
      </c>
      <c r="H5278" t="s">
        <v>11349</v>
      </c>
      <c r="I5278" t="s">
        <v>11433</v>
      </c>
      <c r="J5278">
        <v>1</v>
      </c>
      <c r="K5278" t="s">
        <v>5627</v>
      </c>
    </row>
    <row r="5279" spans="1:11">
      <c r="A5279">
        <v>5278</v>
      </c>
      <c r="B5279" t="s">
        <v>5637</v>
      </c>
      <c r="C5279" t="s">
        <v>108</v>
      </c>
      <c r="D5279" t="s">
        <v>5514</v>
      </c>
      <c r="E5279" t="s">
        <v>8</v>
      </c>
      <c r="F5279" t="s">
        <v>5627</v>
      </c>
      <c r="G5279" t="s">
        <v>11373</v>
      </c>
      <c r="H5279" t="s">
        <v>11349</v>
      </c>
      <c r="I5279" t="s">
        <v>11433</v>
      </c>
      <c r="J5279">
        <v>1</v>
      </c>
      <c r="K5279" t="s">
        <v>5627</v>
      </c>
    </row>
    <row r="5280" spans="1:11">
      <c r="A5280">
        <v>5279</v>
      </c>
      <c r="B5280" t="s">
        <v>5638</v>
      </c>
      <c r="C5280" t="s">
        <v>108</v>
      </c>
      <c r="D5280" t="s">
        <v>5514</v>
      </c>
      <c r="E5280" t="s">
        <v>8</v>
      </c>
      <c r="F5280" t="s">
        <v>5627</v>
      </c>
      <c r="G5280" t="s">
        <v>11373</v>
      </c>
      <c r="H5280" t="s">
        <v>11349</v>
      </c>
      <c r="I5280" t="s">
        <v>11433</v>
      </c>
      <c r="J5280">
        <v>1</v>
      </c>
      <c r="K5280" t="s">
        <v>5627</v>
      </c>
    </row>
    <row r="5281" spans="1:11">
      <c r="A5281">
        <v>5280</v>
      </c>
      <c r="B5281" t="s">
        <v>5639</v>
      </c>
      <c r="C5281" t="s">
        <v>108</v>
      </c>
      <c r="D5281" t="s">
        <v>5514</v>
      </c>
      <c r="E5281" t="s">
        <v>8</v>
      </c>
      <c r="F5281" t="s">
        <v>5627</v>
      </c>
      <c r="G5281" t="s">
        <v>11373</v>
      </c>
      <c r="H5281" t="s">
        <v>11349</v>
      </c>
      <c r="I5281" t="s">
        <v>11433</v>
      </c>
      <c r="J5281">
        <v>1</v>
      </c>
      <c r="K5281" t="s">
        <v>5627</v>
      </c>
    </row>
    <row r="5282" spans="1:11">
      <c r="A5282">
        <v>5281</v>
      </c>
      <c r="B5282" t="s">
        <v>5640</v>
      </c>
      <c r="C5282" t="s">
        <v>108</v>
      </c>
      <c r="D5282" t="s">
        <v>5514</v>
      </c>
      <c r="E5282" t="s">
        <v>8</v>
      </c>
      <c r="F5282" t="s">
        <v>5627</v>
      </c>
      <c r="G5282" t="s">
        <v>11373</v>
      </c>
      <c r="H5282" t="s">
        <v>11349</v>
      </c>
      <c r="I5282" t="s">
        <v>11433</v>
      </c>
      <c r="J5282">
        <v>1</v>
      </c>
      <c r="K5282" t="s">
        <v>5627</v>
      </c>
    </row>
    <row r="5283" spans="1:11">
      <c r="A5283">
        <v>5282</v>
      </c>
      <c r="B5283" t="s">
        <v>5641</v>
      </c>
      <c r="C5283" t="s">
        <v>108</v>
      </c>
      <c r="D5283" t="s">
        <v>5514</v>
      </c>
      <c r="E5283" t="s">
        <v>8</v>
      </c>
      <c r="F5283" t="s">
        <v>5627</v>
      </c>
      <c r="G5283" t="s">
        <v>11373</v>
      </c>
      <c r="H5283" t="s">
        <v>11349</v>
      </c>
      <c r="I5283" t="s">
        <v>11433</v>
      </c>
      <c r="J5283">
        <v>1</v>
      </c>
      <c r="K5283" t="s">
        <v>5627</v>
      </c>
    </row>
    <row r="5284" spans="1:11">
      <c r="A5284">
        <v>5283</v>
      </c>
      <c r="B5284" t="s">
        <v>5642</v>
      </c>
      <c r="C5284" t="s">
        <v>108</v>
      </c>
      <c r="D5284" t="s">
        <v>5514</v>
      </c>
      <c r="E5284" t="s">
        <v>8</v>
      </c>
      <c r="F5284" t="s">
        <v>5627</v>
      </c>
      <c r="G5284" t="s">
        <v>11373</v>
      </c>
      <c r="H5284" t="s">
        <v>11349</v>
      </c>
      <c r="I5284" t="s">
        <v>11433</v>
      </c>
      <c r="J5284">
        <v>1</v>
      </c>
      <c r="K5284" t="s">
        <v>5627</v>
      </c>
    </row>
    <row r="5285" spans="1:11">
      <c r="A5285">
        <v>5284</v>
      </c>
      <c r="B5285" t="s">
        <v>5643</v>
      </c>
      <c r="C5285" t="s">
        <v>108</v>
      </c>
      <c r="D5285" t="s">
        <v>5514</v>
      </c>
      <c r="E5285" t="s">
        <v>8</v>
      </c>
      <c r="F5285" t="s">
        <v>5627</v>
      </c>
      <c r="G5285" t="s">
        <v>11373</v>
      </c>
      <c r="H5285" t="s">
        <v>11349</v>
      </c>
      <c r="I5285" t="s">
        <v>11433</v>
      </c>
      <c r="J5285">
        <v>1</v>
      </c>
      <c r="K5285" t="s">
        <v>5627</v>
      </c>
    </row>
    <row r="5286" spans="1:11">
      <c r="A5286">
        <v>5285</v>
      </c>
      <c r="B5286" t="s">
        <v>5644</v>
      </c>
      <c r="C5286" t="s">
        <v>108</v>
      </c>
      <c r="D5286" t="s">
        <v>5514</v>
      </c>
      <c r="E5286" t="s">
        <v>8</v>
      </c>
      <c r="F5286" t="s">
        <v>5627</v>
      </c>
      <c r="G5286" t="s">
        <v>11373</v>
      </c>
      <c r="H5286" t="s">
        <v>11349</v>
      </c>
      <c r="I5286" t="s">
        <v>11433</v>
      </c>
      <c r="J5286">
        <v>1</v>
      </c>
      <c r="K5286" t="s">
        <v>5627</v>
      </c>
    </row>
    <row r="5287" spans="1:11">
      <c r="A5287">
        <v>5286</v>
      </c>
      <c r="B5287" t="s">
        <v>5645</v>
      </c>
      <c r="C5287" t="s">
        <v>147</v>
      </c>
      <c r="D5287" t="s">
        <v>5514</v>
      </c>
      <c r="E5287" t="s">
        <v>148</v>
      </c>
      <c r="F5287" t="s">
        <v>5646</v>
      </c>
      <c r="G5287" t="s">
        <v>11373</v>
      </c>
      <c r="H5287" t="s">
        <v>11304</v>
      </c>
      <c r="I5287" t="s">
        <v>11433</v>
      </c>
      <c r="J5287">
        <v>2</v>
      </c>
      <c r="K5287" t="s">
        <v>5646</v>
      </c>
    </row>
    <row r="5288" spans="1:11">
      <c r="A5288">
        <v>5287</v>
      </c>
      <c r="B5288" t="s">
        <v>5644</v>
      </c>
      <c r="C5288" t="s">
        <v>147</v>
      </c>
      <c r="D5288" t="s">
        <v>5514</v>
      </c>
      <c r="E5288" t="s">
        <v>148</v>
      </c>
      <c r="F5288" t="s">
        <v>5646</v>
      </c>
      <c r="G5288" t="s">
        <v>11373</v>
      </c>
      <c r="H5288" t="s">
        <v>11304</v>
      </c>
      <c r="I5288" t="s">
        <v>11433</v>
      </c>
      <c r="J5288">
        <v>2</v>
      </c>
      <c r="K5288" t="s">
        <v>5646</v>
      </c>
    </row>
    <row r="5289" spans="1:11">
      <c r="A5289">
        <v>5288</v>
      </c>
      <c r="B5289" t="s">
        <v>5647</v>
      </c>
      <c r="C5289" t="s">
        <v>147</v>
      </c>
      <c r="D5289" t="s">
        <v>5514</v>
      </c>
      <c r="E5289" t="s">
        <v>148</v>
      </c>
      <c r="F5289" t="s">
        <v>5646</v>
      </c>
      <c r="G5289" t="s">
        <v>11373</v>
      </c>
      <c r="H5289" t="s">
        <v>11304</v>
      </c>
      <c r="I5289" t="s">
        <v>11433</v>
      </c>
      <c r="J5289">
        <v>2</v>
      </c>
      <c r="K5289" t="s">
        <v>5646</v>
      </c>
    </row>
    <row r="5290" spans="1:11">
      <c r="A5290">
        <v>5289</v>
      </c>
      <c r="B5290" t="s">
        <v>5648</v>
      </c>
      <c r="C5290" t="s">
        <v>147</v>
      </c>
      <c r="D5290" t="s">
        <v>5514</v>
      </c>
      <c r="E5290" t="s">
        <v>148</v>
      </c>
      <c r="F5290" t="s">
        <v>5646</v>
      </c>
      <c r="G5290" t="s">
        <v>11373</v>
      </c>
      <c r="H5290" t="s">
        <v>11304</v>
      </c>
      <c r="I5290" t="s">
        <v>11433</v>
      </c>
      <c r="J5290">
        <v>2</v>
      </c>
      <c r="K5290" t="s">
        <v>5646</v>
      </c>
    </row>
    <row r="5291" spans="1:11">
      <c r="A5291">
        <v>5290</v>
      </c>
      <c r="B5291" t="s">
        <v>5649</v>
      </c>
      <c r="C5291" t="s">
        <v>147</v>
      </c>
      <c r="D5291" t="s">
        <v>5514</v>
      </c>
      <c r="E5291" t="s">
        <v>148</v>
      </c>
      <c r="F5291" t="s">
        <v>5646</v>
      </c>
      <c r="G5291" t="s">
        <v>11373</v>
      </c>
      <c r="H5291" t="s">
        <v>11304</v>
      </c>
      <c r="I5291" t="s">
        <v>11433</v>
      </c>
      <c r="J5291">
        <v>2</v>
      </c>
      <c r="K5291" t="s">
        <v>5646</v>
      </c>
    </row>
    <row r="5292" spans="1:11">
      <c r="A5292">
        <v>5291</v>
      </c>
      <c r="B5292" t="s">
        <v>5650</v>
      </c>
      <c r="C5292" t="s">
        <v>147</v>
      </c>
      <c r="D5292" t="s">
        <v>5514</v>
      </c>
      <c r="E5292" t="s">
        <v>148</v>
      </c>
      <c r="F5292" t="s">
        <v>5646</v>
      </c>
      <c r="G5292" t="s">
        <v>11373</v>
      </c>
      <c r="H5292" t="s">
        <v>11304</v>
      </c>
      <c r="I5292" t="s">
        <v>11433</v>
      </c>
      <c r="J5292">
        <v>2</v>
      </c>
      <c r="K5292" t="s">
        <v>5646</v>
      </c>
    </row>
    <row r="5293" spans="1:11">
      <c r="A5293">
        <v>5292</v>
      </c>
      <c r="B5293" t="s">
        <v>5651</v>
      </c>
      <c r="C5293" t="s">
        <v>147</v>
      </c>
      <c r="D5293" t="s">
        <v>5514</v>
      </c>
      <c r="E5293" t="s">
        <v>148</v>
      </c>
      <c r="F5293" t="s">
        <v>5646</v>
      </c>
      <c r="G5293" t="s">
        <v>11373</v>
      </c>
      <c r="H5293" t="s">
        <v>11304</v>
      </c>
      <c r="I5293" t="s">
        <v>11433</v>
      </c>
      <c r="J5293">
        <v>2</v>
      </c>
      <c r="K5293" t="s">
        <v>5646</v>
      </c>
    </row>
    <row r="5294" spans="1:11">
      <c r="A5294">
        <v>5293</v>
      </c>
      <c r="B5294" t="s">
        <v>5652</v>
      </c>
      <c r="C5294" t="s">
        <v>147</v>
      </c>
      <c r="D5294" t="s">
        <v>5514</v>
      </c>
      <c r="E5294" t="s">
        <v>148</v>
      </c>
      <c r="F5294" t="s">
        <v>5646</v>
      </c>
      <c r="G5294" t="s">
        <v>11373</v>
      </c>
      <c r="H5294" t="s">
        <v>11304</v>
      </c>
      <c r="I5294" t="s">
        <v>11433</v>
      </c>
      <c r="J5294">
        <v>2</v>
      </c>
      <c r="K5294" t="s">
        <v>5646</v>
      </c>
    </row>
    <row r="5295" spans="1:11">
      <c r="A5295">
        <v>5294</v>
      </c>
      <c r="B5295" t="s">
        <v>5653</v>
      </c>
      <c r="C5295" t="s">
        <v>6</v>
      </c>
      <c r="D5295" t="s">
        <v>5514</v>
      </c>
      <c r="E5295" t="s">
        <v>148</v>
      </c>
      <c r="F5295" t="s">
        <v>5654</v>
      </c>
      <c r="G5295" t="s">
        <v>11373</v>
      </c>
      <c r="H5295" t="s">
        <v>11306</v>
      </c>
      <c r="I5295" t="s">
        <v>11433</v>
      </c>
      <c r="J5295">
        <v>2</v>
      </c>
      <c r="K5295" t="s">
        <v>5654</v>
      </c>
    </row>
    <row r="5296" spans="1:11">
      <c r="A5296">
        <v>5295</v>
      </c>
      <c r="B5296" t="s">
        <v>5655</v>
      </c>
      <c r="C5296" t="s">
        <v>6</v>
      </c>
      <c r="D5296" t="s">
        <v>5514</v>
      </c>
      <c r="E5296" t="s">
        <v>148</v>
      </c>
      <c r="F5296" t="s">
        <v>5654</v>
      </c>
      <c r="G5296" t="s">
        <v>11373</v>
      </c>
      <c r="H5296" t="s">
        <v>11306</v>
      </c>
      <c r="I5296" t="s">
        <v>11433</v>
      </c>
      <c r="J5296">
        <v>2</v>
      </c>
      <c r="K5296" t="s">
        <v>5654</v>
      </c>
    </row>
    <row r="5297" spans="1:11">
      <c r="A5297">
        <v>5296</v>
      </c>
      <c r="B5297" t="s">
        <v>5656</v>
      </c>
      <c r="C5297" t="s">
        <v>6</v>
      </c>
      <c r="D5297" t="s">
        <v>5514</v>
      </c>
      <c r="E5297" t="s">
        <v>148</v>
      </c>
      <c r="F5297" t="s">
        <v>5654</v>
      </c>
      <c r="G5297" t="s">
        <v>11373</v>
      </c>
      <c r="H5297" t="s">
        <v>11306</v>
      </c>
      <c r="I5297" t="s">
        <v>11433</v>
      </c>
      <c r="J5297">
        <v>2</v>
      </c>
      <c r="K5297" t="s">
        <v>5654</v>
      </c>
    </row>
    <row r="5298" spans="1:11">
      <c r="A5298">
        <v>5297</v>
      </c>
      <c r="B5298" t="s">
        <v>5657</v>
      </c>
      <c r="C5298" t="s">
        <v>6</v>
      </c>
      <c r="D5298" t="s">
        <v>5514</v>
      </c>
      <c r="E5298" t="s">
        <v>148</v>
      </c>
      <c r="F5298" t="s">
        <v>5654</v>
      </c>
      <c r="G5298" t="s">
        <v>11373</v>
      </c>
      <c r="H5298" t="s">
        <v>11306</v>
      </c>
      <c r="I5298" t="s">
        <v>11433</v>
      </c>
      <c r="J5298">
        <v>2</v>
      </c>
      <c r="K5298" t="s">
        <v>5654</v>
      </c>
    </row>
    <row r="5299" spans="1:11">
      <c r="A5299">
        <v>5298</v>
      </c>
      <c r="B5299" t="s">
        <v>5516</v>
      </c>
      <c r="C5299" t="s">
        <v>6</v>
      </c>
      <c r="D5299" t="s">
        <v>5514</v>
      </c>
      <c r="E5299" t="s">
        <v>148</v>
      </c>
      <c r="F5299" t="s">
        <v>5654</v>
      </c>
      <c r="G5299" t="s">
        <v>11373</v>
      </c>
      <c r="H5299" t="s">
        <v>11306</v>
      </c>
      <c r="I5299" t="s">
        <v>11433</v>
      </c>
      <c r="J5299">
        <v>2</v>
      </c>
      <c r="K5299" t="s">
        <v>5654</v>
      </c>
    </row>
    <row r="5300" spans="1:11">
      <c r="A5300">
        <v>5299</v>
      </c>
      <c r="B5300" t="s">
        <v>5553</v>
      </c>
      <c r="C5300" t="s">
        <v>6</v>
      </c>
      <c r="D5300" t="s">
        <v>5514</v>
      </c>
      <c r="E5300" t="s">
        <v>148</v>
      </c>
      <c r="F5300" t="s">
        <v>5654</v>
      </c>
      <c r="G5300" t="s">
        <v>11373</v>
      </c>
      <c r="H5300" t="s">
        <v>11306</v>
      </c>
      <c r="I5300" t="s">
        <v>11433</v>
      </c>
      <c r="J5300">
        <v>2</v>
      </c>
      <c r="K5300" t="s">
        <v>5654</v>
      </c>
    </row>
    <row r="5301" spans="1:11">
      <c r="A5301">
        <v>5300</v>
      </c>
      <c r="B5301" t="s">
        <v>5658</v>
      </c>
      <c r="C5301" t="s">
        <v>6</v>
      </c>
      <c r="D5301" t="s">
        <v>5514</v>
      </c>
      <c r="E5301" t="s">
        <v>148</v>
      </c>
      <c r="F5301" t="s">
        <v>5654</v>
      </c>
      <c r="G5301" t="s">
        <v>11373</v>
      </c>
      <c r="H5301" t="s">
        <v>11306</v>
      </c>
      <c r="I5301" t="s">
        <v>11433</v>
      </c>
      <c r="J5301">
        <v>2</v>
      </c>
      <c r="K5301" t="s">
        <v>5654</v>
      </c>
    </row>
    <row r="5302" spans="1:11">
      <c r="A5302">
        <v>5301</v>
      </c>
      <c r="B5302" t="s">
        <v>5659</v>
      </c>
      <c r="C5302" t="s">
        <v>11</v>
      </c>
      <c r="D5302" t="s">
        <v>5514</v>
      </c>
      <c r="E5302" t="s">
        <v>148</v>
      </c>
      <c r="F5302" t="s">
        <v>5660</v>
      </c>
      <c r="G5302" t="s">
        <v>11373</v>
      </c>
      <c r="H5302" t="s">
        <v>11309</v>
      </c>
      <c r="I5302" t="s">
        <v>11433</v>
      </c>
      <c r="J5302">
        <v>2</v>
      </c>
      <c r="K5302" t="s">
        <v>5660</v>
      </c>
    </row>
    <row r="5303" spans="1:11">
      <c r="A5303">
        <v>5302</v>
      </c>
      <c r="B5303" t="s">
        <v>5661</v>
      </c>
      <c r="C5303" t="s">
        <v>11</v>
      </c>
      <c r="D5303" t="s">
        <v>5514</v>
      </c>
      <c r="E5303" t="s">
        <v>148</v>
      </c>
      <c r="F5303" t="s">
        <v>5660</v>
      </c>
      <c r="G5303" t="s">
        <v>11373</v>
      </c>
      <c r="H5303" t="s">
        <v>11309</v>
      </c>
      <c r="I5303" t="s">
        <v>11433</v>
      </c>
      <c r="J5303">
        <v>2</v>
      </c>
      <c r="K5303" t="s">
        <v>5660</v>
      </c>
    </row>
    <row r="5304" spans="1:11">
      <c r="A5304">
        <v>5303</v>
      </c>
      <c r="B5304" t="s">
        <v>5531</v>
      </c>
      <c r="C5304" t="s">
        <v>11</v>
      </c>
      <c r="D5304" t="s">
        <v>5514</v>
      </c>
      <c r="E5304" t="s">
        <v>148</v>
      </c>
      <c r="F5304" t="s">
        <v>5660</v>
      </c>
      <c r="G5304" t="s">
        <v>11373</v>
      </c>
      <c r="H5304" t="s">
        <v>11309</v>
      </c>
      <c r="I5304" t="s">
        <v>11433</v>
      </c>
      <c r="J5304">
        <v>2</v>
      </c>
      <c r="K5304" t="s">
        <v>5660</v>
      </c>
    </row>
    <row r="5305" spans="1:11">
      <c r="A5305">
        <v>5304</v>
      </c>
      <c r="B5305" t="s">
        <v>5662</v>
      </c>
      <c r="C5305" t="s">
        <v>11</v>
      </c>
      <c r="D5305" t="s">
        <v>5514</v>
      </c>
      <c r="E5305" t="s">
        <v>148</v>
      </c>
      <c r="F5305" t="s">
        <v>5660</v>
      </c>
      <c r="G5305" t="s">
        <v>11373</v>
      </c>
      <c r="H5305" t="s">
        <v>11309</v>
      </c>
      <c r="I5305" t="s">
        <v>11433</v>
      </c>
      <c r="J5305">
        <v>2</v>
      </c>
      <c r="K5305" t="s">
        <v>5660</v>
      </c>
    </row>
    <row r="5306" spans="1:11">
      <c r="A5306">
        <v>5305</v>
      </c>
      <c r="B5306" t="s">
        <v>5663</v>
      </c>
      <c r="C5306" t="s">
        <v>11</v>
      </c>
      <c r="D5306" t="s">
        <v>5514</v>
      </c>
      <c r="E5306" t="s">
        <v>148</v>
      </c>
      <c r="F5306" t="s">
        <v>5660</v>
      </c>
      <c r="G5306" t="s">
        <v>11373</v>
      </c>
      <c r="H5306" t="s">
        <v>11309</v>
      </c>
      <c r="I5306" t="s">
        <v>11433</v>
      </c>
      <c r="J5306">
        <v>2</v>
      </c>
      <c r="K5306" t="s">
        <v>5660</v>
      </c>
    </row>
    <row r="5307" spans="1:11">
      <c r="A5307">
        <v>5306</v>
      </c>
      <c r="B5307" t="s">
        <v>5664</v>
      </c>
      <c r="C5307" t="s">
        <v>11</v>
      </c>
      <c r="D5307" t="s">
        <v>5514</v>
      </c>
      <c r="E5307" t="s">
        <v>148</v>
      </c>
      <c r="F5307" t="s">
        <v>5660</v>
      </c>
      <c r="G5307" t="s">
        <v>11373</v>
      </c>
      <c r="H5307" t="s">
        <v>11309</v>
      </c>
      <c r="I5307" t="s">
        <v>11433</v>
      </c>
      <c r="J5307">
        <v>2</v>
      </c>
      <c r="K5307" t="s">
        <v>5660</v>
      </c>
    </row>
    <row r="5308" spans="1:11">
      <c r="A5308">
        <v>5307</v>
      </c>
      <c r="B5308" t="s">
        <v>5626</v>
      </c>
      <c r="C5308" t="s">
        <v>11</v>
      </c>
      <c r="D5308" t="s">
        <v>5514</v>
      </c>
      <c r="E5308" t="s">
        <v>148</v>
      </c>
      <c r="F5308" t="s">
        <v>5660</v>
      </c>
      <c r="G5308" t="s">
        <v>11373</v>
      </c>
      <c r="H5308" t="s">
        <v>11309</v>
      </c>
      <c r="I5308" t="s">
        <v>11433</v>
      </c>
      <c r="J5308">
        <v>2</v>
      </c>
      <c r="K5308" t="s">
        <v>5660</v>
      </c>
    </row>
    <row r="5309" spans="1:11">
      <c r="A5309">
        <v>5308</v>
      </c>
      <c r="B5309" t="s">
        <v>5665</v>
      </c>
      <c r="C5309" t="s">
        <v>11</v>
      </c>
      <c r="D5309" t="s">
        <v>5514</v>
      </c>
      <c r="E5309" t="s">
        <v>148</v>
      </c>
      <c r="F5309" t="s">
        <v>5660</v>
      </c>
      <c r="G5309" t="s">
        <v>11373</v>
      </c>
      <c r="H5309" t="s">
        <v>11309</v>
      </c>
      <c r="I5309" t="s">
        <v>11433</v>
      </c>
      <c r="J5309">
        <v>2</v>
      </c>
      <c r="K5309" t="s">
        <v>5660</v>
      </c>
    </row>
    <row r="5310" spans="1:11">
      <c r="A5310">
        <v>5309</v>
      </c>
      <c r="B5310" t="s">
        <v>5666</v>
      </c>
      <c r="C5310" t="s">
        <v>11</v>
      </c>
      <c r="D5310" t="s">
        <v>5514</v>
      </c>
      <c r="E5310" t="s">
        <v>148</v>
      </c>
      <c r="F5310" t="s">
        <v>5660</v>
      </c>
      <c r="G5310" t="s">
        <v>11373</v>
      </c>
      <c r="H5310" t="s">
        <v>11309</v>
      </c>
      <c r="I5310" t="s">
        <v>11433</v>
      </c>
      <c r="J5310">
        <v>2</v>
      </c>
      <c r="K5310" t="s">
        <v>5660</v>
      </c>
    </row>
    <row r="5311" spans="1:11">
      <c r="A5311">
        <v>5310</v>
      </c>
      <c r="B5311" t="s">
        <v>5631</v>
      </c>
      <c r="C5311" t="s">
        <v>11</v>
      </c>
      <c r="D5311" t="s">
        <v>5514</v>
      </c>
      <c r="E5311" t="s">
        <v>148</v>
      </c>
      <c r="F5311" t="s">
        <v>5660</v>
      </c>
      <c r="G5311" t="s">
        <v>11373</v>
      </c>
      <c r="H5311" t="s">
        <v>11309</v>
      </c>
      <c r="I5311" t="s">
        <v>11433</v>
      </c>
      <c r="J5311">
        <v>2</v>
      </c>
      <c r="K5311" t="s">
        <v>5660</v>
      </c>
    </row>
    <row r="5312" spans="1:11">
      <c r="A5312">
        <v>5311</v>
      </c>
      <c r="B5312" t="s">
        <v>5667</v>
      </c>
      <c r="C5312" t="s">
        <v>17</v>
      </c>
      <c r="D5312" t="s">
        <v>5514</v>
      </c>
      <c r="E5312" t="s">
        <v>148</v>
      </c>
      <c r="F5312" t="s">
        <v>5668</v>
      </c>
      <c r="G5312" t="s">
        <v>11373</v>
      </c>
      <c r="H5312" t="s">
        <v>11312</v>
      </c>
      <c r="I5312" t="s">
        <v>11433</v>
      </c>
      <c r="J5312">
        <v>2</v>
      </c>
      <c r="K5312" t="s">
        <v>5668</v>
      </c>
    </row>
    <row r="5313" spans="1:11">
      <c r="A5313">
        <v>5312</v>
      </c>
      <c r="B5313" t="s">
        <v>5669</v>
      </c>
      <c r="C5313" t="s">
        <v>32</v>
      </c>
      <c r="D5313" t="s">
        <v>5514</v>
      </c>
      <c r="E5313" t="s">
        <v>148</v>
      </c>
      <c r="F5313" t="s">
        <v>5670</v>
      </c>
      <c r="G5313" t="s">
        <v>11373</v>
      </c>
      <c r="H5313" t="s">
        <v>11315</v>
      </c>
      <c r="I5313" t="s">
        <v>11433</v>
      </c>
      <c r="J5313">
        <v>2</v>
      </c>
      <c r="K5313" t="s">
        <v>5670</v>
      </c>
    </row>
    <row r="5314" spans="1:11">
      <c r="A5314">
        <v>5313</v>
      </c>
      <c r="B5314" t="s">
        <v>5671</v>
      </c>
      <c r="C5314" t="s">
        <v>32</v>
      </c>
      <c r="D5314" t="s">
        <v>5514</v>
      </c>
      <c r="E5314" t="s">
        <v>148</v>
      </c>
      <c r="F5314" t="s">
        <v>5670</v>
      </c>
      <c r="G5314" t="s">
        <v>11373</v>
      </c>
      <c r="H5314" t="s">
        <v>11315</v>
      </c>
      <c r="I5314" t="s">
        <v>11433</v>
      </c>
      <c r="J5314">
        <v>2</v>
      </c>
      <c r="K5314" t="s">
        <v>5670</v>
      </c>
    </row>
    <row r="5315" spans="1:11">
      <c r="A5315">
        <v>5314</v>
      </c>
      <c r="B5315" t="s">
        <v>5672</v>
      </c>
      <c r="C5315" t="s">
        <v>32</v>
      </c>
      <c r="D5315" t="s">
        <v>5514</v>
      </c>
      <c r="E5315" t="s">
        <v>148</v>
      </c>
      <c r="F5315" t="s">
        <v>5670</v>
      </c>
      <c r="G5315" t="s">
        <v>11373</v>
      </c>
      <c r="H5315" t="s">
        <v>11315</v>
      </c>
      <c r="I5315" t="s">
        <v>11433</v>
      </c>
      <c r="J5315">
        <v>2</v>
      </c>
      <c r="K5315" t="s">
        <v>5670</v>
      </c>
    </row>
    <row r="5316" spans="1:11">
      <c r="A5316">
        <v>5315</v>
      </c>
      <c r="B5316" t="s">
        <v>5673</v>
      </c>
      <c r="C5316" t="s">
        <v>32</v>
      </c>
      <c r="D5316" t="s">
        <v>5514</v>
      </c>
      <c r="E5316" t="s">
        <v>148</v>
      </c>
      <c r="F5316" t="s">
        <v>5670</v>
      </c>
      <c r="G5316" t="s">
        <v>11373</v>
      </c>
      <c r="H5316" t="s">
        <v>11315</v>
      </c>
      <c r="I5316" t="s">
        <v>11433</v>
      </c>
      <c r="J5316">
        <v>2</v>
      </c>
      <c r="K5316" t="s">
        <v>5670</v>
      </c>
    </row>
    <row r="5317" spans="1:11">
      <c r="A5317">
        <v>5316</v>
      </c>
      <c r="B5317" t="s">
        <v>5674</v>
      </c>
      <c r="C5317" t="s">
        <v>45</v>
      </c>
      <c r="D5317" t="s">
        <v>5514</v>
      </c>
      <c r="E5317" t="s">
        <v>148</v>
      </c>
      <c r="F5317" t="s">
        <v>5675</v>
      </c>
      <c r="G5317" t="s">
        <v>11373</v>
      </c>
      <c r="H5317" t="s">
        <v>11318</v>
      </c>
      <c r="I5317" t="s">
        <v>11433</v>
      </c>
      <c r="J5317">
        <v>2</v>
      </c>
      <c r="K5317" t="s">
        <v>5675</v>
      </c>
    </row>
    <row r="5318" spans="1:11">
      <c r="A5318">
        <v>5317</v>
      </c>
      <c r="B5318" t="s">
        <v>5676</v>
      </c>
      <c r="C5318" t="s">
        <v>45</v>
      </c>
      <c r="D5318" t="s">
        <v>5514</v>
      </c>
      <c r="E5318" t="s">
        <v>148</v>
      </c>
      <c r="F5318" t="s">
        <v>5675</v>
      </c>
      <c r="G5318" t="s">
        <v>11373</v>
      </c>
      <c r="H5318" t="s">
        <v>11318</v>
      </c>
      <c r="I5318" t="s">
        <v>11433</v>
      </c>
      <c r="J5318">
        <v>2</v>
      </c>
      <c r="K5318" t="s">
        <v>5675</v>
      </c>
    </row>
    <row r="5319" spans="1:11">
      <c r="A5319">
        <v>5318</v>
      </c>
      <c r="B5319" t="s">
        <v>5677</v>
      </c>
      <c r="C5319" t="s">
        <v>54</v>
      </c>
      <c r="D5319" t="s">
        <v>5514</v>
      </c>
      <c r="E5319" t="s">
        <v>148</v>
      </c>
      <c r="F5319" t="s">
        <v>5678</v>
      </c>
      <c r="G5319" t="s">
        <v>11373</v>
      </c>
      <c r="H5319" t="s">
        <v>11321</v>
      </c>
      <c r="I5319" t="s">
        <v>11433</v>
      </c>
      <c r="J5319">
        <v>2</v>
      </c>
      <c r="K5319" t="s">
        <v>5678</v>
      </c>
    </row>
    <row r="5320" spans="1:11">
      <c r="A5320">
        <v>5319</v>
      </c>
      <c r="B5320" t="s">
        <v>5572</v>
      </c>
      <c r="C5320" t="s">
        <v>54</v>
      </c>
      <c r="D5320" t="s">
        <v>5514</v>
      </c>
      <c r="E5320" t="s">
        <v>148</v>
      </c>
      <c r="F5320" t="s">
        <v>5678</v>
      </c>
      <c r="G5320" t="s">
        <v>11373</v>
      </c>
      <c r="H5320" t="s">
        <v>11321</v>
      </c>
      <c r="I5320" t="s">
        <v>11433</v>
      </c>
      <c r="J5320">
        <v>2</v>
      </c>
      <c r="K5320" t="s">
        <v>5678</v>
      </c>
    </row>
    <row r="5321" spans="1:11">
      <c r="A5321">
        <v>5320</v>
      </c>
      <c r="B5321" t="s">
        <v>5679</v>
      </c>
      <c r="C5321" t="s">
        <v>54</v>
      </c>
      <c r="D5321" t="s">
        <v>5514</v>
      </c>
      <c r="E5321" t="s">
        <v>148</v>
      </c>
      <c r="F5321" t="s">
        <v>5678</v>
      </c>
      <c r="G5321" t="s">
        <v>11373</v>
      </c>
      <c r="H5321" t="s">
        <v>11321</v>
      </c>
      <c r="I5321" t="s">
        <v>11433</v>
      </c>
      <c r="J5321">
        <v>2</v>
      </c>
      <c r="K5321" t="s">
        <v>5678</v>
      </c>
    </row>
    <row r="5322" spans="1:11">
      <c r="A5322">
        <v>5321</v>
      </c>
      <c r="B5322" t="s">
        <v>5680</v>
      </c>
      <c r="C5322" t="s">
        <v>54</v>
      </c>
      <c r="D5322" t="s">
        <v>5514</v>
      </c>
      <c r="E5322" t="s">
        <v>148</v>
      </c>
      <c r="F5322" t="s">
        <v>5678</v>
      </c>
      <c r="G5322" t="s">
        <v>11373</v>
      </c>
      <c r="H5322" t="s">
        <v>11321</v>
      </c>
      <c r="I5322" t="s">
        <v>11433</v>
      </c>
      <c r="J5322">
        <v>2</v>
      </c>
      <c r="K5322" t="s">
        <v>5678</v>
      </c>
    </row>
    <row r="5323" spans="1:11">
      <c r="A5323">
        <v>5322</v>
      </c>
      <c r="B5323" t="s">
        <v>5681</v>
      </c>
      <c r="C5323" t="s">
        <v>54</v>
      </c>
      <c r="D5323" t="s">
        <v>5514</v>
      </c>
      <c r="E5323" t="s">
        <v>148</v>
      </c>
      <c r="F5323" t="s">
        <v>5678</v>
      </c>
      <c r="G5323" t="s">
        <v>11373</v>
      </c>
      <c r="H5323" t="s">
        <v>11321</v>
      </c>
      <c r="I5323" t="s">
        <v>11433</v>
      </c>
      <c r="J5323">
        <v>2</v>
      </c>
      <c r="K5323" t="s">
        <v>5678</v>
      </c>
    </row>
    <row r="5324" spans="1:11">
      <c r="A5324">
        <v>5323</v>
      </c>
      <c r="B5324" t="s">
        <v>5682</v>
      </c>
      <c r="C5324" t="s">
        <v>54</v>
      </c>
      <c r="D5324" t="s">
        <v>5514</v>
      </c>
      <c r="E5324" t="s">
        <v>148</v>
      </c>
      <c r="F5324" t="s">
        <v>5678</v>
      </c>
      <c r="G5324" t="s">
        <v>11373</v>
      </c>
      <c r="H5324" t="s">
        <v>11321</v>
      </c>
      <c r="I5324" t="s">
        <v>11433</v>
      </c>
      <c r="J5324">
        <v>2</v>
      </c>
      <c r="K5324" t="s">
        <v>5678</v>
      </c>
    </row>
    <row r="5325" spans="1:11">
      <c r="A5325">
        <v>5324</v>
      </c>
      <c r="B5325" t="s">
        <v>5683</v>
      </c>
      <c r="C5325" t="s">
        <v>63</v>
      </c>
      <c r="D5325" t="s">
        <v>5514</v>
      </c>
      <c r="E5325" t="s">
        <v>148</v>
      </c>
      <c r="F5325" t="s">
        <v>5684</v>
      </c>
      <c r="G5325" t="s">
        <v>11373</v>
      </c>
      <c r="H5325" t="s">
        <v>11328</v>
      </c>
      <c r="I5325" t="s">
        <v>11433</v>
      </c>
      <c r="J5325">
        <v>2</v>
      </c>
      <c r="K5325" t="s">
        <v>11975</v>
      </c>
    </row>
    <row r="5326" spans="1:11">
      <c r="A5326">
        <v>5325</v>
      </c>
      <c r="B5326" t="s">
        <v>5685</v>
      </c>
      <c r="C5326" t="s">
        <v>582</v>
      </c>
      <c r="D5326" t="s">
        <v>5514</v>
      </c>
      <c r="E5326" t="s">
        <v>148</v>
      </c>
      <c r="F5326" t="s">
        <v>5686</v>
      </c>
      <c r="G5326" t="s">
        <v>11373</v>
      </c>
      <c r="H5326" t="s">
        <v>11330</v>
      </c>
      <c r="I5326" t="s">
        <v>11433</v>
      </c>
      <c r="J5326">
        <v>2</v>
      </c>
      <c r="K5326" t="s">
        <v>5686</v>
      </c>
    </row>
    <row r="5327" spans="1:11">
      <c r="A5327">
        <v>5326</v>
      </c>
      <c r="B5327" t="s">
        <v>5687</v>
      </c>
      <c r="C5327" t="s">
        <v>582</v>
      </c>
      <c r="D5327" t="s">
        <v>5514</v>
      </c>
      <c r="E5327" t="s">
        <v>148</v>
      </c>
      <c r="F5327" t="s">
        <v>5686</v>
      </c>
      <c r="G5327" t="s">
        <v>11373</v>
      </c>
      <c r="H5327" t="s">
        <v>11330</v>
      </c>
      <c r="I5327" t="s">
        <v>11433</v>
      </c>
      <c r="J5327">
        <v>2</v>
      </c>
      <c r="K5327" t="s">
        <v>5686</v>
      </c>
    </row>
    <row r="5328" spans="1:11">
      <c r="A5328">
        <v>5327</v>
      </c>
      <c r="B5328" t="s">
        <v>5688</v>
      </c>
      <c r="C5328" t="s">
        <v>582</v>
      </c>
      <c r="D5328" t="s">
        <v>5514</v>
      </c>
      <c r="E5328" t="s">
        <v>148</v>
      </c>
      <c r="F5328" t="s">
        <v>5686</v>
      </c>
      <c r="G5328" t="s">
        <v>11373</v>
      </c>
      <c r="H5328" t="s">
        <v>11330</v>
      </c>
      <c r="I5328" t="s">
        <v>11433</v>
      </c>
      <c r="J5328">
        <v>2</v>
      </c>
      <c r="K5328" t="s">
        <v>5686</v>
      </c>
    </row>
    <row r="5329" spans="1:11">
      <c r="A5329">
        <v>5328</v>
      </c>
      <c r="B5329" t="s">
        <v>5689</v>
      </c>
      <c r="C5329" t="s">
        <v>582</v>
      </c>
      <c r="D5329" t="s">
        <v>5514</v>
      </c>
      <c r="E5329" t="s">
        <v>148</v>
      </c>
      <c r="F5329" t="s">
        <v>5686</v>
      </c>
      <c r="G5329" t="s">
        <v>11373</v>
      </c>
      <c r="H5329" t="s">
        <v>11330</v>
      </c>
      <c r="I5329" t="s">
        <v>11433</v>
      </c>
      <c r="J5329">
        <v>2</v>
      </c>
      <c r="K5329" t="s">
        <v>5686</v>
      </c>
    </row>
    <row r="5330" spans="1:11">
      <c r="A5330">
        <v>5329</v>
      </c>
      <c r="B5330" t="s">
        <v>5690</v>
      </c>
      <c r="C5330" t="s">
        <v>582</v>
      </c>
      <c r="D5330" t="s">
        <v>5514</v>
      </c>
      <c r="E5330" t="s">
        <v>148</v>
      </c>
      <c r="F5330" t="s">
        <v>5686</v>
      </c>
      <c r="G5330" t="s">
        <v>11373</v>
      </c>
      <c r="H5330" t="s">
        <v>11330</v>
      </c>
      <c r="I5330" t="s">
        <v>11433</v>
      </c>
      <c r="J5330">
        <v>2</v>
      </c>
      <c r="K5330" t="s">
        <v>5686</v>
      </c>
    </row>
    <row r="5331" spans="1:11">
      <c r="A5331">
        <v>5330</v>
      </c>
      <c r="B5331" t="s">
        <v>5691</v>
      </c>
      <c r="C5331" t="s">
        <v>80</v>
      </c>
      <c r="D5331" t="s">
        <v>5514</v>
      </c>
      <c r="E5331" t="s">
        <v>148</v>
      </c>
      <c r="F5331" t="s">
        <v>5692</v>
      </c>
      <c r="G5331" t="s">
        <v>11373</v>
      </c>
      <c r="H5331" t="s">
        <v>11334</v>
      </c>
      <c r="I5331" t="s">
        <v>11433</v>
      </c>
      <c r="J5331">
        <v>2</v>
      </c>
      <c r="K5331" t="s">
        <v>5692</v>
      </c>
    </row>
    <row r="5332" spans="1:11">
      <c r="A5332">
        <v>5331</v>
      </c>
      <c r="B5332" t="s">
        <v>5693</v>
      </c>
      <c r="C5332" t="s">
        <v>80</v>
      </c>
      <c r="D5332" t="s">
        <v>5514</v>
      </c>
      <c r="E5332" t="s">
        <v>148</v>
      </c>
      <c r="F5332" t="s">
        <v>5692</v>
      </c>
      <c r="G5332" t="s">
        <v>11373</v>
      </c>
      <c r="H5332" t="s">
        <v>11334</v>
      </c>
      <c r="I5332" t="s">
        <v>11433</v>
      </c>
      <c r="J5332">
        <v>2</v>
      </c>
      <c r="K5332" t="s">
        <v>5692</v>
      </c>
    </row>
    <row r="5333" spans="1:11">
      <c r="A5333">
        <v>5332</v>
      </c>
      <c r="B5333" t="s">
        <v>5694</v>
      </c>
      <c r="C5333" t="s">
        <v>80</v>
      </c>
      <c r="D5333" t="s">
        <v>5514</v>
      </c>
      <c r="E5333" t="s">
        <v>148</v>
      </c>
      <c r="F5333" t="s">
        <v>5692</v>
      </c>
      <c r="G5333" t="s">
        <v>11373</v>
      </c>
      <c r="H5333" t="s">
        <v>11334</v>
      </c>
      <c r="I5333" t="s">
        <v>11433</v>
      </c>
      <c r="J5333">
        <v>2</v>
      </c>
      <c r="K5333" t="s">
        <v>5692</v>
      </c>
    </row>
    <row r="5334" spans="1:11">
      <c r="A5334">
        <v>5333</v>
      </c>
      <c r="B5334" t="s">
        <v>5695</v>
      </c>
      <c r="C5334" t="s">
        <v>80</v>
      </c>
      <c r="D5334" t="s">
        <v>5514</v>
      </c>
      <c r="E5334" t="s">
        <v>148</v>
      </c>
      <c r="F5334" t="s">
        <v>5692</v>
      </c>
      <c r="G5334" t="s">
        <v>11373</v>
      </c>
      <c r="H5334" t="s">
        <v>11334</v>
      </c>
      <c r="I5334" t="s">
        <v>11433</v>
      </c>
      <c r="J5334">
        <v>2</v>
      </c>
      <c r="K5334" t="s">
        <v>5692</v>
      </c>
    </row>
    <row r="5335" spans="1:11">
      <c r="A5335">
        <v>5334</v>
      </c>
      <c r="B5335" t="s">
        <v>5612</v>
      </c>
      <c r="C5335" t="s">
        <v>88</v>
      </c>
      <c r="D5335" t="s">
        <v>5514</v>
      </c>
      <c r="E5335" t="s">
        <v>148</v>
      </c>
      <c r="F5335" t="s">
        <v>5696</v>
      </c>
      <c r="G5335" t="s">
        <v>11373</v>
      </c>
      <c r="H5335" t="s">
        <v>11700</v>
      </c>
      <c r="I5335" t="s">
        <v>11433</v>
      </c>
      <c r="J5335">
        <v>2</v>
      </c>
      <c r="K5335" t="s">
        <v>11976</v>
      </c>
    </row>
    <row r="5336" spans="1:11">
      <c r="A5336">
        <v>5335</v>
      </c>
      <c r="B5336" t="s">
        <v>5697</v>
      </c>
      <c r="C5336" t="s">
        <v>88</v>
      </c>
      <c r="D5336" t="s">
        <v>5514</v>
      </c>
      <c r="E5336" t="s">
        <v>148</v>
      </c>
      <c r="F5336" t="s">
        <v>5696</v>
      </c>
      <c r="G5336" t="s">
        <v>11373</v>
      </c>
      <c r="H5336" t="s">
        <v>11700</v>
      </c>
      <c r="I5336" t="s">
        <v>11433</v>
      </c>
      <c r="J5336">
        <v>2</v>
      </c>
      <c r="K5336" t="s">
        <v>11976</v>
      </c>
    </row>
    <row r="5337" spans="1:11">
      <c r="A5337">
        <v>5336</v>
      </c>
      <c r="B5337" t="s">
        <v>5698</v>
      </c>
      <c r="C5337" t="s">
        <v>88</v>
      </c>
      <c r="D5337" t="s">
        <v>5514</v>
      </c>
      <c r="E5337" t="s">
        <v>148</v>
      </c>
      <c r="F5337" t="s">
        <v>5696</v>
      </c>
      <c r="G5337" t="s">
        <v>11373</v>
      </c>
      <c r="H5337" t="s">
        <v>11700</v>
      </c>
      <c r="I5337" t="s">
        <v>11433</v>
      </c>
      <c r="J5337">
        <v>2</v>
      </c>
      <c r="K5337" t="s">
        <v>11976</v>
      </c>
    </row>
    <row r="5338" spans="1:11">
      <c r="A5338">
        <v>5337</v>
      </c>
      <c r="B5338" t="s">
        <v>5699</v>
      </c>
      <c r="C5338" t="s">
        <v>88</v>
      </c>
      <c r="D5338" t="s">
        <v>5514</v>
      </c>
      <c r="E5338" t="s">
        <v>148</v>
      </c>
      <c r="F5338" t="s">
        <v>5696</v>
      </c>
      <c r="G5338" t="s">
        <v>11373</v>
      </c>
      <c r="H5338" t="s">
        <v>11700</v>
      </c>
      <c r="I5338" t="s">
        <v>11433</v>
      </c>
      <c r="J5338">
        <v>2</v>
      </c>
      <c r="K5338" t="s">
        <v>11976</v>
      </c>
    </row>
    <row r="5339" spans="1:11">
      <c r="A5339">
        <v>5338</v>
      </c>
      <c r="B5339" t="s">
        <v>5700</v>
      </c>
      <c r="C5339" t="s">
        <v>88</v>
      </c>
      <c r="D5339" t="s">
        <v>5514</v>
      </c>
      <c r="E5339" t="s">
        <v>148</v>
      </c>
      <c r="F5339" t="s">
        <v>5696</v>
      </c>
      <c r="G5339" t="s">
        <v>11373</v>
      </c>
      <c r="H5339" t="s">
        <v>11700</v>
      </c>
      <c r="I5339" t="s">
        <v>11433</v>
      </c>
      <c r="J5339">
        <v>2</v>
      </c>
      <c r="K5339" t="s">
        <v>11976</v>
      </c>
    </row>
    <row r="5340" spans="1:11">
      <c r="A5340">
        <v>5339</v>
      </c>
      <c r="B5340" t="s">
        <v>5701</v>
      </c>
      <c r="C5340" t="s">
        <v>88</v>
      </c>
      <c r="D5340" t="s">
        <v>5514</v>
      </c>
      <c r="E5340" t="s">
        <v>148</v>
      </c>
      <c r="F5340" t="s">
        <v>5696</v>
      </c>
      <c r="G5340" t="s">
        <v>11373</v>
      </c>
      <c r="H5340" t="s">
        <v>11700</v>
      </c>
      <c r="I5340" t="s">
        <v>11433</v>
      </c>
      <c r="J5340">
        <v>2</v>
      </c>
      <c r="K5340" t="s">
        <v>11976</v>
      </c>
    </row>
    <row r="5341" spans="1:11">
      <c r="A5341">
        <v>5340</v>
      </c>
      <c r="B5341" t="s">
        <v>5702</v>
      </c>
      <c r="C5341" t="s">
        <v>88</v>
      </c>
      <c r="D5341" t="s">
        <v>5514</v>
      </c>
      <c r="E5341" t="s">
        <v>148</v>
      </c>
      <c r="F5341" t="s">
        <v>5696</v>
      </c>
      <c r="G5341" t="s">
        <v>11373</v>
      </c>
      <c r="H5341" t="s">
        <v>11700</v>
      </c>
      <c r="I5341" t="s">
        <v>11433</v>
      </c>
      <c r="J5341">
        <v>2</v>
      </c>
      <c r="K5341" t="s">
        <v>11976</v>
      </c>
    </row>
    <row r="5342" spans="1:11">
      <c r="A5342">
        <v>5341</v>
      </c>
      <c r="B5342" t="s">
        <v>5703</v>
      </c>
      <c r="C5342" t="s">
        <v>88</v>
      </c>
      <c r="D5342" t="s">
        <v>5514</v>
      </c>
      <c r="E5342" t="s">
        <v>148</v>
      </c>
      <c r="F5342" t="s">
        <v>5696</v>
      </c>
      <c r="G5342" t="s">
        <v>11373</v>
      </c>
      <c r="H5342" t="s">
        <v>11700</v>
      </c>
      <c r="I5342" t="s">
        <v>11433</v>
      </c>
      <c r="J5342">
        <v>2</v>
      </c>
      <c r="K5342" t="s">
        <v>11976</v>
      </c>
    </row>
    <row r="5343" spans="1:11">
      <c r="A5343">
        <v>5342</v>
      </c>
      <c r="B5343" t="s">
        <v>5704</v>
      </c>
      <c r="C5343" t="s">
        <v>88</v>
      </c>
      <c r="D5343" t="s">
        <v>5514</v>
      </c>
      <c r="E5343" t="s">
        <v>148</v>
      </c>
      <c r="F5343" t="s">
        <v>5696</v>
      </c>
      <c r="G5343" t="s">
        <v>11373</v>
      </c>
      <c r="H5343" t="s">
        <v>11700</v>
      </c>
      <c r="I5343" t="s">
        <v>11433</v>
      </c>
      <c r="J5343">
        <v>2</v>
      </c>
      <c r="K5343" t="s">
        <v>11976</v>
      </c>
    </row>
    <row r="5344" spans="1:11">
      <c r="A5344">
        <v>5343</v>
      </c>
      <c r="B5344" t="s">
        <v>5705</v>
      </c>
      <c r="C5344" t="s">
        <v>537</v>
      </c>
      <c r="D5344" t="s">
        <v>5514</v>
      </c>
      <c r="E5344" t="s">
        <v>148</v>
      </c>
      <c r="F5344" t="s">
        <v>5706</v>
      </c>
      <c r="G5344" t="s">
        <v>11373</v>
      </c>
      <c r="H5344" t="s">
        <v>11307</v>
      </c>
      <c r="I5344" t="s">
        <v>11433</v>
      </c>
      <c r="J5344">
        <v>2</v>
      </c>
      <c r="K5344" t="s">
        <v>5706</v>
      </c>
    </row>
    <row r="5345" spans="1:11">
      <c r="A5345">
        <v>5344</v>
      </c>
      <c r="B5345" t="s">
        <v>5707</v>
      </c>
      <c r="C5345" t="s">
        <v>537</v>
      </c>
      <c r="D5345" t="s">
        <v>5514</v>
      </c>
      <c r="E5345" t="s">
        <v>148</v>
      </c>
      <c r="F5345" t="s">
        <v>5706</v>
      </c>
      <c r="G5345" t="s">
        <v>11373</v>
      </c>
      <c r="H5345" t="s">
        <v>11307</v>
      </c>
      <c r="I5345" t="s">
        <v>11433</v>
      </c>
      <c r="J5345">
        <v>2</v>
      </c>
      <c r="K5345" t="s">
        <v>5706</v>
      </c>
    </row>
    <row r="5346" spans="1:11">
      <c r="A5346">
        <v>5345</v>
      </c>
      <c r="B5346" t="s">
        <v>5708</v>
      </c>
      <c r="C5346" t="s">
        <v>537</v>
      </c>
      <c r="D5346" t="s">
        <v>5514</v>
      </c>
      <c r="E5346" t="s">
        <v>148</v>
      </c>
      <c r="F5346" t="s">
        <v>5706</v>
      </c>
      <c r="G5346" t="s">
        <v>11373</v>
      </c>
      <c r="H5346" t="s">
        <v>11307</v>
      </c>
      <c r="I5346" t="s">
        <v>11433</v>
      </c>
      <c r="J5346">
        <v>2</v>
      </c>
      <c r="K5346" t="s">
        <v>5706</v>
      </c>
    </row>
    <row r="5347" spans="1:11">
      <c r="A5347">
        <v>5346</v>
      </c>
      <c r="B5347" t="s">
        <v>5709</v>
      </c>
      <c r="C5347" t="s">
        <v>537</v>
      </c>
      <c r="D5347" t="s">
        <v>5514</v>
      </c>
      <c r="E5347" t="s">
        <v>148</v>
      </c>
      <c r="F5347" t="s">
        <v>5706</v>
      </c>
      <c r="G5347" t="s">
        <v>11373</v>
      </c>
      <c r="H5347" t="s">
        <v>11307</v>
      </c>
      <c r="I5347" t="s">
        <v>11433</v>
      </c>
      <c r="J5347">
        <v>2</v>
      </c>
      <c r="K5347" t="s">
        <v>5706</v>
      </c>
    </row>
    <row r="5348" spans="1:11">
      <c r="A5348">
        <v>5347</v>
      </c>
      <c r="B5348" t="s">
        <v>5710</v>
      </c>
      <c r="C5348" t="s">
        <v>537</v>
      </c>
      <c r="D5348" t="s">
        <v>5514</v>
      </c>
      <c r="E5348" t="s">
        <v>148</v>
      </c>
      <c r="F5348" t="s">
        <v>5706</v>
      </c>
      <c r="G5348" t="s">
        <v>11373</v>
      </c>
      <c r="H5348" t="s">
        <v>11307</v>
      </c>
      <c r="I5348" t="s">
        <v>11433</v>
      </c>
      <c r="J5348">
        <v>2</v>
      </c>
      <c r="K5348" t="s">
        <v>5706</v>
      </c>
    </row>
    <row r="5349" spans="1:11">
      <c r="A5349">
        <v>5348</v>
      </c>
      <c r="B5349" t="s">
        <v>5711</v>
      </c>
      <c r="C5349" t="s">
        <v>537</v>
      </c>
      <c r="D5349" t="s">
        <v>5514</v>
      </c>
      <c r="E5349" t="s">
        <v>148</v>
      </c>
      <c r="F5349" t="s">
        <v>5706</v>
      </c>
      <c r="G5349" t="s">
        <v>11373</v>
      </c>
      <c r="H5349" t="s">
        <v>11307</v>
      </c>
      <c r="I5349" t="s">
        <v>11433</v>
      </c>
      <c r="J5349">
        <v>2</v>
      </c>
      <c r="K5349" t="s">
        <v>5706</v>
      </c>
    </row>
    <row r="5350" spans="1:11">
      <c r="A5350">
        <v>5349</v>
      </c>
      <c r="B5350" t="s">
        <v>5712</v>
      </c>
      <c r="C5350" t="s">
        <v>537</v>
      </c>
      <c r="D5350" t="s">
        <v>5514</v>
      </c>
      <c r="E5350" t="s">
        <v>148</v>
      </c>
      <c r="F5350" t="s">
        <v>5706</v>
      </c>
      <c r="G5350" t="s">
        <v>11373</v>
      </c>
      <c r="H5350" t="s">
        <v>11307</v>
      </c>
      <c r="I5350" t="s">
        <v>11433</v>
      </c>
      <c r="J5350">
        <v>2</v>
      </c>
      <c r="K5350" t="s">
        <v>5706</v>
      </c>
    </row>
    <row r="5351" spans="1:11">
      <c r="A5351">
        <v>5350</v>
      </c>
      <c r="B5351" t="s">
        <v>5713</v>
      </c>
      <c r="C5351" t="s">
        <v>537</v>
      </c>
      <c r="D5351" t="s">
        <v>5514</v>
      </c>
      <c r="E5351" t="s">
        <v>148</v>
      </c>
      <c r="F5351" t="s">
        <v>5706</v>
      </c>
      <c r="G5351" t="s">
        <v>11373</v>
      </c>
      <c r="H5351" t="s">
        <v>11307</v>
      </c>
      <c r="I5351" t="s">
        <v>11433</v>
      </c>
      <c r="J5351">
        <v>2</v>
      </c>
      <c r="K5351" t="s">
        <v>5706</v>
      </c>
    </row>
    <row r="5352" spans="1:11">
      <c r="A5352">
        <v>5351</v>
      </c>
      <c r="B5352" t="s">
        <v>5714</v>
      </c>
      <c r="C5352" t="s">
        <v>537</v>
      </c>
      <c r="D5352" t="s">
        <v>5514</v>
      </c>
      <c r="E5352" t="s">
        <v>148</v>
      </c>
      <c r="F5352" t="s">
        <v>5706</v>
      </c>
      <c r="G5352" t="s">
        <v>11373</v>
      </c>
      <c r="H5352" t="s">
        <v>11307</v>
      </c>
      <c r="I5352" t="s">
        <v>11433</v>
      </c>
      <c r="J5352">
        <v>2</v>
      </c>
      <c r="K5352" t="s">
        <v>5706</v>
      </c>
    </row>
    <row r="5353" spans="1:11">
      <c r="A5353">
        <v>5352</v>
      </c>
      <c r="B5353" t="s">
        <v>5715</v>
      </c>
      <c r="C5353" t="s">
        <v>537</v>
      </c>
      <c r="D5353" t="s">
        <v>5514</v>
      </c>
      <c r="E5353" t="s">
        <v>148</v>
      </c>
      <c r="F5353" t="s">
        <v>5706</v>
      </c>
      <c r="G5353" t="s">
        <v>11373</v>
      </c>
      <c r="H5353" t="s">
        <v>11307</v>
      </c>
      <c r="I5353" t="s">
        <v>11433</v>
      </c>
      <c r="J5353">
        <v>2</v>
      </c>
      <c r="K5353" t="s">
        <v>5706</v>
      </c>
    </row>
    <row r="5354" spans="1:11">
      <c r="A5354">
        <v>5353</v>
      </c>
      <c r="B5354" t="s">
        <v>5716</v>
      </c>
      <c r="C5354" t="s">
        <v>537</v>
      </c>
      <c r="D5354" t="s">
        <v>5514</v>
      </c>
      <c r="E5354" t="s">
        <v>148</v>
      </c>
      <c r="F5354" t="s">
        <v>5706</v>
      </c>
      <c r="G5354" t="s">
        <v>11373</v>
      </c>
      <c r="H5354" t="s">
        <v>11307</v>
      </c>
      <c r="I5354" t="s">
        <v>11433</v>
      </c>
      <c r="J5354">
        <v>2</v>
      </c>
      <c r="K5354" t="s">
        <v>5706</v>
      </c>
    </row>
    <row r="5355" spans="1:11">
      <c r="A5355">
        <v>5354</v>
      </c>
      <c r="B5355" t="s">
        <v>5717</v>
      </c>
      <c r="C5355" t="s">
        <v>537</v>
      </c>
      <c r="D5355" t="s">
        <v>5514</v>
      </c>
      <c r="E5355" t="s">
        <v>148</v>
      </c>
      <c r="F5355" t="s">
        <v>5706</v>
      </c>
      <c r="G5355" t="s">
        <v>11373</v>
      </c>
      <c r="H5355" t="s">
        <v>11307</v>
      </c>
      <c r="I5355" t="s">
        <v>11433</v>
      </c>
      <c r="J5355">
        <v>2</v>
      </c>
      <c r="K5355" t="s">
        <v>5706</v>
      </c>
    </row>
    <row r="5356" spans="1:11">
      <c r="A5356">
        <v>5355</v>
      </c>
      <c r="B5356" t="s">
        <v>5718</v>
      </c>
      <c r="C5356" t="s">
        <v>537</v>
      </c>
      <c r="D5356" t="s">
        <v>5514</v>
      </c>
      <c r="E5356" t="s">
        <v>148</v>
      </c>
      <c r="F5356" t="s">
        <v>5706</v>
      </c>
      <c r="G5356" t="s">
        <v>11373</v>
      </c>
      <c r="H5356" t="s">
        <v>11307</v>
      </c>
      <c r="I5356" t="s">
        <v>11433</v>
      </c>
      <c r="J5356">
        <v>2</v>
      </c>
      <c r="K5356" t="s">
        <v>5706</v>
      </c>
    </row>
    <row r="5357" spans="1:11">
      <c r="A5357">
        <v>5356</v>
      </c>
      <c r="B5357" t="s">
        <v>5719</v>
      </c>
      <c r="C5357" t="s">
        <v>537</v>
      </c>
      <c r="D5357" t="s">
        <v>5514</v>
      </c>
      <c r="E5357" t="s">
        <v>148</v>
      </c>
      <c r="F5357" t="s">
        <v>5706</v>
      </c>
      <c r="G5357" t="s">
        <v>11373</v>
      </c>
      <c r="H5357" t="s">
        <v>11307</v>
      </c>
      <c r="I5357" t="s">
        <v>11433</v>
      </c>
      <c r="J5357">
        <v>2</v>
      </c>
      <c r="K5357" t="s">
        <v>5706</v>
      </c>
    </row>
    <row r="5358" spans="1:11">
      <c r="A5358">
        <v>5357</v>
      </c>
      <c r="B5358" t="s">
        <v>5720</v>
      </c>
      <c r="C5358" t="s">
        <v>537</v>
      </c>
      <c r="D5358" t="s">
        <v>5514</v>
      </c>
      <c r="E5358" t="s">
        <v>148</v>
      </c>
      <c r="F5358" t="s">
        <v>5706</v>
      </c>
      <c r="G5358" t="s">
        <v>11373</v>
      </c>
      <c r="H5358" t="s">
        <v>11307</v>
      </c>
      <c r="I5358" t="s">
        <v>11433</v>
      </c>
      <c r="J5358">
        <v>2</v>
      </c>
      <c r="K5358" t="s">
        <v>5706</v>
      </c>
    </row>
    <row r="5359" spans="1:11">
      <c r="A5359">
        <v>5358</v>
      </c>
      <c r="B5359" t="s">
        <v>5721</v>
      </c>
      <c r="C5359" t="s">
        <v>537</v>
      </c>
      <c r="D5359" t="s">
        <v>5514</v>
      </c>
      <c r="E5359" t="s">
        <v>148</v>
      </c>
      <c r="F5359" t="s">
        <v>5706</v>
      </c>
      <c r="G5359" t="s">
        <v>11373</v>
      </c>
      <c r="H5359" t="s">
        <v>11307</v>
      </c>
      <c r="I5359" t="s">
        <v>11433</v>
      </c>
      <c r="J5359">
        <v>2</v>
      </c>
      <c r="K5359" t="s">
        <v>5706</v>
      </c>
    </row>
    <row r="5360" spans="1:11">
      <c r="A5360">
        <v>5359</v>
      </c>
      <c r="B5360" t="s">
        <v>5722</v>
      </c>
      <c r="C5360" t="s">
        <v>101</v>
      </c>
      <c r="D5360" t="s">
        <v>5514</v>
      </c>
      <c r="E5360" t="s">
        <v>148</v>
      </c>
      <c r="F5360" t="s">
        <v>5723</v>
      </c>
      <c r="G5360" t="s">
        <v>11373</v>
      </c>
      <c r="H5360" t="s">
        <v>11347</v>
      </c>
      <c r="I5360" t="s">
        <v>11433</v>
      </c>
      <c r="J5360">
        <v>2</v>
      </c>
      <c r="K5360" t="s">
        <v>11977</v>
      </c>
    </row>
    <row r="5361" spans="1:11">
      <c r="A5361">
        <v>5360</v>
      </c>
      <c r="B5361" t="s">
        <v>5724</v>
      </c>
      <c r="C5361" t="s">
        <v>101</v>
      </c>
      <c r="D5361" t="s">
        <v>5514</v>
      </c>
      <c r="E5361" t="s">
        <v>148</v>
      </c>
      <c r="F5361" t="s">
        <v>5723</v>
      </c>
      <c r="G5361" t="s">
        <v>11373</v>
      </c>
      <c r="H5361" t="s">
        <v>11347</v>
      </c>
      <c r="I5361" t="s">
        <v>11433</v>
      </c>
      <c r="J5361">
        <v>2</v>
      </c>
      <c r="K5361" t="s">
        <v>11977</v>
      </c>
    </row>
    <row r="5362" spans="1:11">
      <c r="A5362">
        <v>5361</v>
      </c>
      <c r="B5362" t="s">
        <v>5725</v>
      </c>
      <c r="C5362" t="s">
        <v>101</v>
      </c>
      <c r="D5362" t="s">
        <v>5514</v>
      </c>
      <c r="E5362" t="s">
        <v>148</v>
      </c>
      <c r="F5362" t="s">
        <v>5723</v>
      </c>
      <c r="G5362" t="s">
        <v>11373</v>
      </c>
      <c r="H5362" t="s">
        <v>11347</v>
      </c>
      <c r="I5362" t="s">
        <v>11433</v>
      </c>
      <c r="J5362">
        <v>2</v>
      </c>
      <c r="K5362" t="s">
        <v>11977</v>
      </c>
    </row>
    <row r="5363" spans="1:11">
      <c r="A5363">
        <v>5362</v>
      </c>
      <c r="B5363" t="s">
        <v>5726</v>
      </c>
      <c r="C5363" t="s">
        <v>101</v>
      </c>
      <c r="D5363" t="s">
        <v>5514</v>
      </c>
      <c r="E5363" t="s">
        <v>148</v>
      </c>
      <c r="F5363" t="s">
        <v>5723</v>
      </c>
      <c r="G5363" t="s">
        <v>11373</v>
      </c>
      <c r="H5363" t="s">
        <v>11347</v>
      </c>
      <c r="I5363" t="s">
        <v>11433</v>
      </c>
      <c r="J5363">
        <v>2</v>
      </c>
      <c r="K5363" t="s">
        <v>11977</v>
      </c>
    </row>
    <row r="5364" spans="1:11">
      <c r="A5364">
        <v>5363</v>
      </c>
      <c r="B5364" t="s">
        <v>5727</v>
      </c>
      <c r="C5364" t="s">
        <v>108</v>
      </c>
      <c r="D5364" t="s">
        <v>5514</v>
      </c>
      <c r="E5364" t="s">
        <v>148</v>
      </c>
      <c r="F5364" t="s">
        <v>5728</v>
      </c>
      <c r="G5364" t="s">
        <v>11373</v>
      </c>
      <c r="H5364" t="s">
        <v>11349</v>
      </c>
      <c r="I5364" t="s">
        <v>11433</v>
      </c>
      <c r="J5364">
        <v>2</v>
      </c>
      <c r="K5364" t="s">
        <v>5728</v>
      </c>
    </row>
    <row r="5365" spans="1:11">
      <c r="A5365">
        <v>5364</v>
      </c>
      <c r="B5365" t="s">
        <v>5729</v>
      </c>
      <c r="C5365" t="s">
        <v>6</v>
      </c>
      <c r="D5365" t="s">
        <v>5514</v>
      </c>
      <c r="E5365" t="s">
        <v>275</v>
      </c>
      <c r="F5365" t="s">
        <v>5730</v>
      </c>
      <c r="G5365" t="s">
        <v>11373</v>
      </c>
      <c r="H5365" t="s">
        <v>11306</v>
      </c>
      <c r="I5365" t="s">
        <v>11433</v>
      </c>
      <c r="J5365">
        <v>3</v>
      </c>
      <c r="K5365" t="s">
        <v>5730</v>
      </c>
    </row>
    <row r="5366" spans="1:11">
      <c r="A5366">
        <v>5365</v>
      </c>
      <c r="B5366" t="s">
        <v>5731</v>
      </c>
      <c r="C5366" t="s">
        <v>6</v>
      </c>
      <c r="D5366" t="s">
        <v>5514</v>
      </c>
      <c r="E5366" t="s">
        <v>275</v>
      </c>
      <c r="F5366" t="s">
        <v>5730</v>
      </c>
      <c r="G5366" t="s">
        <v>11373</v>
      </c>
      <c r="H5366" t="s">
        <v>11306</v>
      </c>
      <c r="I5366" t="s">
        <v>11433</v>
      </c>
      <c r="J5366">
        <v>3</v>
      </c>
      <c r="K5366" t="s">
        <v>5730</v>
      </c>
    </row>
    <row r="5367" spans="1:11">
      <c r="A5367">
        <v>5366</v>
      </c>
      <c r="B5367" t="s">
        <v>5732</v>
      </c>
      <c r="C5367" t="s">
        <v>6</v>
      </c>
      <c r="D5367" t="s">
        <v>5514</v>
      </c>
      <c r="E5367" t="s">
        <v>275</v>
      </c>
      <c r="F5367" t="s">
        <v>5730</v>
      </c>
      <c r="G5367" t="s">
        <v>11373</v>
      </c>
      <c r="H5367" t="s">
        <v>11306</v>
      </c>
      <c r="I5367" t="s">
        <v>11433</v>
      </c>
      <c r="J5367">
        <v>3</v>
      </c>
      <c r="K5367" t="s">
        <v>5730</v>
      </c>
    </row>
    <row r="5368" spans="1:11">
      <c r="A5368">
        <v>5367</v>
      </c>
      <c r="B5368" t="s">
        <v>5733</v>
      </c>
      <c r="C5368" t="s">
        <v>11</v>
      </c>
      <c r="D5368" t="s">
        <v>5514</v>
      </c>
      <c r="E5368" t="s">
        <v>275</v>
      </c>
      <c r="F5368" t="s">
        <v>5734</v>
      </c>
      <c r="G5368" t="s">
        <v>11373</v>
      </c>
      <c r="H5368" t="s">
        <v>11309</v>
      </c>
      <c r="I5368" t="s">
        <v>11433</v>
      </c>
      <c r="J5368">
        <v>3</v>
      </c>
      <c r="K5368" t="s">
        <v>5734</v>
      </c>
    </row>
    <row r="5369" spans="1:11">
      <c r="A5369">
        <v>5368</v>
      </c>
      <c r="B5369" t="s">
        <v>5735</v>
      </c>
      <c r="C5369" t="s">
        <v>11</v>
      </c>
      <c r="D5369" t="s">
        <v>5514</v>
      </c>
      <c r="E5369" t="s">
        <v>275</v>
      </c>
      <c r="F5369" t="s">
        <v>5734</v>
      </c>
      <c r="G5369" t="s">
        <v>11373</v>
      </c>
      <c r="H5369" t="s">
        <v>11309</v>
      </c>
      <c r="I5369" t="s">
        <v>11433</v>
      </c>
      <c r="J5369">
        <v>3</v>
      </c>
      <c r="K5369" t="s">
        <v>5734</v>
      </c>
    </row>
    <row r="5370" spans="1:11">
      <c r="A5370">
        <v>5369</v>
      </c>
      <c r="B5370" t="s">
        <v>5736</v>
      </c>
      <c r="C5370" t="s">
        <v>17</v>
      </c>
      <c r="D5370" t="s">
        <v>5514</v>
      </c>
      <c r="E5370" t="s">
        <v>275</v>
      </c>
      <c r="F5370" t="s">
        <v>5737</v>
      </c>
      <c r="G5370" t="s">
        <v>11373</v>
      </c>
      <c r="H5370" t="s">
        <v>11312</v>
      </c>
      <c r="I5370" t="s">
        <v>11433</v>
      </c>
      <c r="J5370">
        <v>3</v>
      </c>
      <c r="K5370" t="s">
        <v>5737</v>
      </c>
    </row>
    <row r="5371" spans="1:11">
      <c r="A5371">
        <v>5370</v>
      </c>
      <c r="B5371" t="s">
        <v>5629</v>
      </c>
      <c r="C5371" t="s">
        <v>17</v>
      </c>
      <c r="D5371" t="s">
        <v>5514</v>
      </c>
      <c r="E5371" t="s">
        <v>275</v>
      </c>
      <c r="F5371" t="s">
        <v>5737</v>
      </c>
      <c r="G5371" t="s">
        <v>11373</v>
      </c>
      <c r="H5371" t="s">
        <v>11312</v>
      </c>
      <c r="I5371" t="s">
        <v>11433</v>
      </c>
      <c r="J5371">
        <v>3</v>
      </c>
      <c r="K5371" t="s">
        <v>5737</v>
      </c>
    </row>
    <row r="5372" spans="1:11">
      <c r="A5372">
        <v>5371</v>
      </c>
      <c r="B5372" t="s">
        <v>5738</v>
      </c>
      <c r="C5372" t="s">
        <v>17</v>
      </c>
      <c r="D5372" t="s">
        <v>5514</v>
      </c>
      <c r="E5372" t="s">
        <v>275</v>
      </c>
      <c r="F5372" t="s">
        <v>5737</v>
      </c>
      <c r="G5372" t="s">
        <v>11373</v>
      </c>
      <c r="H5372" t="s">
        <v>11312</v>
      </c>
      <c r="I5372" t="s">
        <v>11433</v>
      </c>
      <c r="J5372">
        <v>3</v>
      </c>
      <c r="K5372" t="s">
        <v>5737</v>
      </c>
    </row>
    <row r="5373" spans="1:11">
      <c r="A5373">
        <v>5372</v>
      </c>
      <c r="B5373" t="s">
        <v>5739</v>
      </c>
      <c r="C5373" t="s">
        <v>32</v>
      </c>
      <c r="D5373" t="s">
        <v>5514</v>
      </c>
      <c r="E5373" t="s">
        <v>275</v>
      </c>
      <c r="F5373" t="s">
        <v>5740</v>
      </c>
      <c r="G5373" t="s">
        <v>11373</v>
      </c>
      <c r="H5373" t="s">
        <v>11315</v>
      </c>
      <c r="I5373" t="s">
        <v>11433</v>
      </c>
      <c r="J5373">
        <v>3</v>
      </c>
      <c r="K5373" t="s">
        <v>5740</v>
      </c>
    </row>
    <row r="5374" spans="1:11">
      <c r="A5374">
        <v>5373</v>
      </c>
      <c r="B5374" t="s">
        <v>3819</v>
      </c>
      <c r="C5374" t="s">
        <v>32</v>
      </c>
      <c r="D5374" t="s">
        <v>5514</v>
      </c>
      <c r="E5374" t="s">
        <v>275</v>
      </c>
      <c r="F5374" t="s">
        <v>5740</v>
      </c>
      <c r="G5374" t="s">
        <v>11373</v>
      </c>
      <c r="H5374" t="s">
        <v>11315</v>
      </c>
      <c r="I5374" t="s">
        <v>11433</v>
      </c>
      <c r="J5374">
        <v>3</v>
      </c>
      <c r="K5374" t="s">
        <v>5740</v>
      </c>
    </row>
    <row r="5375" spans="1:11">
      <c r="A5375">
        <v>5374</v>
      </c>
      <c r="B5375" t="s">
        <v>5741</v>
      </c>
      <c r="C5375" t="s">
        <v>32</v>
      </c>
      <c r="D5375" t="s">
        <v>5514</v>
      </c>
      <c r="E5375" t="s">
        <v>275</v>
      </c>
      <c r="F5375" t="s">
        <v>5740</v>
      </c>
      <c r="G5375" t="s">
        <v>11373</v>
      </c>
      <c r="H5375" t="s">
        <v>11315</v>
      </c>
      <c r="I5375" t="s">
        <v>11433</v>
      </c>
      <c r="J5375">
        <v>3</v>
      </c>
      <c r="K5375" t="s">
        <v>5740</v>
      </c>
    </row>
    <row r="5376" spans="1:11">
      <c r="A5376">
        <v>5375</v>
      </c>
      <c r="B5376" t="s">
        <v>5742</v>
      </c>
      <c r="C5376" t="s">
        <v>32</v>
      </c>
      <c r="D5376" t="s">
        <v>5514</v>
      </c>
      <c r="E5376" t="s">
        <v>275</v>
      </c>
      <c r="F5376" t="s">
        <v>5740</v>
      </c>
      <c r="G5376" t="s">
        <v>11373</v>
      </c>
      <c r="H5376" t="s">
        <v>11315</v>
      </c>
      <c r="I5376" t="s">
        <v>11433</v>
      </c>
      <c r="J5376">
        <v>3</v>
      </c>
      <c r="K5376" t="s">
        <v>5740</v>
      </c>
    </row>
    <row r="5377" spans="1:11">
      <c r="A5377">
        <v>5376</v>
      </c>
      <c r="B5377" t="s">
        <v>5743</v>
      </c>
      <c r="C5377" t="s">
        <v>32</v>
      </c>
      <c r="D5377" t="s">
        <v>5514</v>
      </c>
      <c r="E5377" t="s">
        <v>275</v>
      </c>
      <c r="F5377" t="s">
        <v>5740</v>
      </c>
      <c r="G5377" t="s">
        <v>11373</v>
      </c>
      <c r="H5377" t="s">
        <v>11315</v>
      </c>
      <c r="I5377" t="s">
        <v>11433</v>
      </c>
      <c r="J5377">
        <v>3</v>
      </c>
      <c r="K5377" t="s">
        <v>5740</v>
      </c>
    </row>
    <row r="5378" spans="1:11">
      <c r="A5378">
        <v>5377</v>
      </c>
      <c r="B5378" t="s">
        <v>5744</v>
      </c>
      <c r="C5378" t="s">
        <v>32</v>
      </c>
      <c r="D5378" t="s">
        <v>5514</v>
      </c>
      <c r="E5378" t="s">
        <v>275</v>
      </c>
      <c r="F5378" t="s">
        <v>5740</v>
      </c>
      <c r="G5378" t="s">
        <v>11373</v>
      </c>
      <c r="H5378" t="s">
        <v>11315</v>
      </c>
      <c r="I5378" t="s">
        <v>11433</v>
      </c>
      <c r="J5378">
        <v>3</v>
      </c>
      <c r="K5378" t="s">
        <v>5740</v>
      </c>
    </row>
    <row r="5379" spans="1:11">
      <c r="A5379">
        <v>5378</v>
      </c>
      <c r="B5379" t="s">
        <v>5745</v>
      </c>
      <c r="C5379" t="s">
        <v>32</v>
      </c>
      <c r="D5379" t="s">
        <v>5514</v>
      </c>
      <c r="E5379" t="s">
        <v>275</v>
      </c>
      <c r="F5379" t="s">
        <v>5740</v>
      </c>
      <c r="G5379" t="s">
        <v>11373</v>
      </c>
      <c r="H5379" t="s">
        <v>11315</v>
      </c>
      <c r="I5379" t="s">
        <v>11433</v>
      </c>
      <c r="J5379">
        <v>3</v>
      </c>
      <c r="K5379" t="s">
        <v>5740</v>
      </c>
    </row>
    <row r="5380" spans="1:11">
      <c r="A5380">
        <v>5379</v>
      </c>
      <c r="B5380" t="s">
        <v>5746</v>
      </c>
      <c r="C5380" t="s">
        <v>45</v>
      </c>
      <c r="D5380" t="s">
        <v>5514</v>
      </c>
      <c r="E5380" t="s">
        <v>275</v>
      </c>
      <c r="F5380" t="s">
        <v>5747</v>
      </c>
      <c r="G5380" t="s">
        <v>11373</v>
      </c>
      <c r="H5380" t="s">
        <v>11318</v>
      </c>
      <c r="I5380" t="s">
        <v>11433</v>
      </c>
      <c r="J5380">
        <v>3</v>
      </c>
      <c r="K5380" t="s">
        <v>5747</v>
      </c>
    </row>
    <row r="5381" spans="1:11">
      <c r="A5381">
        <v>5380</v>
      </c>
      <c r="B5381" t="s">
        <v>5748</v>
      </c>
      <c r="C5381" t="s">
        <v>45</v>
      </c>
      <c r="D5381" t="s">
        <v>5514</v>
      </c>
      <c r="E5381" t="s">
        <v>275</v>
      </c>
      <c r="F5381" t="s">
        <v>5747</v>
      </c>
      <c r="G5381" t="s">
        <v>11373</v>
      </c>
      <c r="H5381" t="s">
        <v>11318</v>
      </c>
      <c r="I5381" t="s">
        <v>11433</v>
      </c>
      <c r="J5381">
        <v>3</v>
      </c>
      <c r="K5381" t="s">
        <v>5747</v>
      </c>
    </row>
    <row r="5382" spans="1:11">
      <c r="A5382">
        <v>5381</v>
      </c>
      <c r="B5382" t="s">
        <v>5674</v>
      </c>
      <c r="C5382" t="s">
        <v>45</v>
      </c>
      <c r="D5382" t="s">
        <v>5514</v>
      </c>
      <c r="E5382" t="s">
        <v>275</v>
      </c>
      <c r="F5382" t="s">
        <v>5747</v>
      </c>
      <c r="G5382" t="s">
        <v>11373</v>
      </c>
      <c r="H5382" t="s">
        <v>11318</v>
      </c>
      <c r="I5382" t="s">
        <v>11433</v>
      </c>
      <c r="J5382">
        <v>3</v>
      </c>
      <c r="K5382" t="s">
        <v>5747</v>
      </c>
    </row>
    <row r="5383" spans="1:11">
      <c r="A5383">
        <v>5382</v>
      </c>
      <c r="B5383" t="s">
        <v>5749</v>
      </c>
      <c r="C5383" t="s">
        <v>45</v>
      </c>
      <c r="D5383" t="s">
        <v>5514</v>
      </c>
      <c r="E5383" t="s">
        <v>275</v>
      </c>
      <c r="F5383" t="s">
        <v>5747</v>
      </c>
      <c r="G5383" t="s">
        <v>11373</v>
      </c>
      <c r="H5383" t="s">
        <v>11318</v>
      </c>
      <c r="I5383" t="s">
        <v>11433</v>
      </c>
      <c r="J5383">
        <v>3</v>
      </c>
      <c r="K5383" t="s">
        <v>5747</v>
      </c>
    </row>
    <row r="5384" spans="1:11">
      <c r="A5384">
        <v>5383</v>
      </c>
      <c r="B5384" t="s">
        <v>5566</v>
      </c>
      <c r="C5384" t="s">
        <v>45</v>
      </c>
      <c r="D5384" t="s">
        <v>5514</v>
      </c>
      <c r="E5384" t="s">
        <v>275</v>
      </c>
      <c r="F5384" t="s">
        <v>5747</v>
      </c>
      <c r="G5384" t="s">
        <v>11373</v>
      </c>
      <c r="H5384" t="s">
        <v>11318</v>
      </c>
      <c r="I5384" t="s">
        <v>11433</v>
      </c>
      <c r="J5384">
        <v>3</v>
      </c>
      <c r="K5384" t="s">
        <v>5747</v>
      </c>
    </row>
    <row r="5385" spans="1:11">
      <c r="A5385">
        <v>5384</v>
      </c>
      <c r="B5385" t="s">
        <v>5750</v>
      </c>
      <c r="C5385" t="s">
        <v>45</v>
      </c>
      <c r="D5385" t="s">
        <v>5514</v>
      </c>
      <c r="E5385" t="s">
        <v>275</v>
      </c>
      <c r="F5385" t="s">
        <v>5747</v>
      </c>
      <c r="G5385" t="s">
        <v>11373</v>
      </c>
      <c r="H5385" t="s">
        <v>11318</v>
      </c>
      <c r="I5385" t="s">
        <v>11433</v>
      </c>
      <c r="J5385">
        <v>3</v>
      </c>
      <c r="K5385" t="s">
        <v>5747</v>
      </c>
    </row>
    <row r="5386" spans="1:11">
      <c r="A5386">
        <v>5385</v>
      </c>
      <c r="B5386" t="s">
        <v>5554</v>
      </c>
      <c r="C5386" t="s">
        <v>45</v>
      </c>
      <c r="D5386" t="s">
        <v>5514</v>
      </c>
      <c r="E5386" t="s">
        <v>275</v>
      </c>
      <c r="F5386" t="s">
        <v>5747</v>
      </c>
      <c r="G5386" t="s">
        <v>11373</v>
      </c>
      <c r="H5386" t="s">
        <v>11318</v>
      </c>
      <c r="I5386" t="s">
        <v>11433</v>
      </c>
      <c r="J5386">
        <v>3</v>
      </c>
      <c r="K5386" t="s">
        <v>5747</v>
      </c>
    </row>
    <row r="5387" spans="1:11">
      <c r="A5387">
        <v>5386</v>
      </c>
      <c r="B5387" t="s">
        <v>5751</v>
      </c>
      <c r="C5387" t="s">
        <v>45</v>
      </c>
      <c r="D5387" t="s">
        <v>5514</v>
      </c>
      <c r="E5387" t="s">
        <v>275</v>
      </c>
      <c r="F5387" t="s">
        <v>5747</v>
      </c>
      <c r="G5387" t="s">
        <v>11373</v>
      </c>
      <c r="H5387" t="s">
        <v>11318</v>
      </c>
      <c r="I5387" t="s">
        <v>11433</v>
      </c>
      <c r="J5387">
        <v>3</v>
      </c>
      <c r="K5387" t="s">
        <v>5747</v>
      </c>
    </row>
    <row r="5388" spans="1:11">
      <c r="A5388">
        <v>5387</v>
      </c>
      <c r="B5388" t="s">
        <v>5752</v>
      </c>
      <c r="C5388" t="s">
        <v>45</v>
      </c>
      <c r="D5388" t="s">
        <v>5514</v>
      </c>
      <c r="E5388" t="s">
        <v>275</v>
      </c>
      <c r="F5388" t="s">
        <v>5747</v>
      </c>
      <c r="G5388" t="s">
        <v>11373</v>
      </c>
      <c r="H5388" t="s">
        <v>11318</v>
      </c>
      <c r="I5388" t="s">
        <v>11433</v>
      </c>
      <c r="J5388">
        <v>3</v>
      </c>
      <c r="K5388" t="s">
        <v>5747</v>
      </c>
    </row>
    <row r="5389" spans="1:11">
      <c r="A5389">
        <v>5388</v>
      </c>
      <c r="B5389" t="s">
        <v>5753</v>
      </c>
      <c r="C5389" t="s">
        <v>45</v>
      </c>
      <c r="D5389" t="s">
        <v>5514</v>
      </c>
      <c r="E5389" t="s">
        <v>275</v>
      </c>
      <c r="F5389" t="s">
        <v>5747</v>
      </c>
      <c r="G5389" t="s">
        <v>11373</v>
      </c>
      <c r="H5389" t="s">
        <v>11318</v>
      </c>
      <c r="I5389" t="s">
        <v>11433</v>
      </c>
      <c r="J5389">
        <v>3</v>
      </c>
      <c r="K5389" t="s">
        <v>5747</v>
      </c>
    </row>
    <row r="5390" spans="1:11">
      <c r="A5390">
        <v>5389</v>
      </c>
      <c r="B5390" t="s">
        <v>5754</v>
      </c>
      <c r="C5390" t="s">
        <v>54</v>
      </c>
      <c r="D5390" t="s">
        <v>5514</v>
      </c>
      <c r="E5390" t="s">
        <v>275</v>
      </c>
      <c r="F5390" t="s">
        <v>5755</v>
      </c>
      <c r="G5390" t="s">
        <v>11373</v>
      </c>
      <c r="H5390" t="s">
        <v>11321</v>
      </c>
      <c r="I5390" t="s">
        <v>11433</v>
      </c>
      <c r="J5390">
        <v>3</v>
      </c>
      <c r="K5390" t="s">
        <v>5755</v>
      </c>
    </row>
    <row r="5391" spans="1:11">
      <c r="A5391">
        <v>5390</v>
      </c>
      <c r="B5391" t="s">
        <v>5756</v>
      </c>
      <c r="C5391" t="s">
        <v>54</v>
      </c>
      <c r="D5391" t="s">
        <v>5514</v>
      </c>
      <c r="E5391" t="s">
        <v>275</v>
      </c>
      <c r="F5391" t="s">
        <v>5755</v>
      </c>
      <c r="G5391" t="s">
        <v>11373</v>
      </c>
      <c r="H5391" t="s">
        <v>11321</v>
      </c>
      <c r="I5391" t="s">
        <v>11433</v>
      </c>
      <c r="J5391">
        <v>3</v>
      </c>
      <c r="K5391" t="s">
        <v>5755</v>
      </c>
    </row>
    <row r="5392" spans="1:11">
      <c r="A5392">
        <v>5391</v>
      </c>
      <c r="B5392" t="s">
        <v>5757</v>
      </c>
      <c r="C5392" t="s">
        <v>54</v>
      </c>
      <c r="D5392" t="s">
        <v>5514</v>
      </c>
      <c r="E5392" t="s">
        <v>275</v>
      </c>
      <c r="F5392" t="s">
        <v>5755</v>
      </c>
      <c r="G5392" t="s">
        <v>11373</v>
      </c>
      <c r="H5392" t="s">
        <v>11321</v>
      </c>
      <c r="I5392" t="s">
        <v>11433</v>
      </c>
      <c r="J5392">
        <v>3</v>
      </c>
      <c r="K5392" t="s">
        <v>5755</v>
      </c>
    </row>
    <row r="5393" spans="1:11">
      <c r="A5393">
        <v>5392</v>
      </c>
      <c r="B5393" t="s">
        <v>5758</v>
      </c>
      <c r="C5393" t="s">
        <v>54</v>
      </c>
      <c r="D5393" t="s">
        <v>5514</v>
      </c>
      <c r="E5393" t="s">
        <v>275</v>
      </c>
      <c r="F5393" t="s">
        <v>5755</v>
      </c>
      <c r="G5393" t="s">
        <v>11373</v>
      </c>
      <c r="H5393" t="s">
        <v>11321</v>
      </c>
      <c r="I5393" t="s">
        <v>11433</v>
      </c>
      <c r="J5393">
        <v>3</v>
      </c>
      <c r="K5393" t="s">
        <v>5755</v>
      </c>
    </row>
    <row r="5394" spans="1:11">
      <c r="A5394">
        <v>5393</v>
      </c>
      <c r="B5394" t="s">
        <v>5759</v>
      </c>
      <c r="C5394" t="s">
        <v>63</v>
      </c>
      <c r="D5394" t="s">
        <v>5514</v>
      </c>
      <c r="E5394" t="s">
        <v>275</v>
      </c>
      <c r="F5394" t="s">
        <v>5760</v>
      </c>
      <c r="G5394" t="s">
        <v>11373</v>
      </c>
      <c r="H5394" t="s">
        <v>11328</v>
      </c>
      <c r="I5394" t="s">
        <v>11433</v>
      </c>
      <c r="J5394">
        <v>3</v>
      </c>
      <c r="K5394" t="s">
        <v>11978</v>
      </c>
    </row>
    <row r="5395" spans="1:11">
      <c r="A5395">
        <v>5394</v>
      </c>
      <c r="B5395" t="s">
        <v>5588</v>
      </c>
      <c r="C5395" t="s">
        <v>63</v>
      </c>
      <c r="D5395" t="s">
        <v>5514</v>
      </c>
      <c r="E5395" t="s">
        <v>275</v>
      </c>
      <c r="F5395" t="s">
        <v>5760</v>
      </c>
      <c r="G5395" t="s">
        <v>11373</v>
      </c>
      <c r="H5395" t="s">
        <v>11328</v>
      </c>
      <c r="I5395" t="s">
        <v>11433</v>
      </c>
      <c r="J5395">
        <v>3</v>
      </c>
      <c r="K5395" t="s">
        <v>11978</v>
      </c>
    </row>
    <row r="5396" spans="1:11">
      <c r="A5396">
        <v>5395</v>
      </c>
      <c r="B5396" t="s">
        <v>5761</v>
      </c>
      <c r="C5396" t="s">
        <v>63</v>
      </c>
      <c r="D5396" t="s">
        <v>5514</v>
      </c>
      <c r="E5396" t="s">
        <v>275</v>
      </c>
      <c r="F5396" t="s">
        <v>5760</v>
      </c>
      <c r="G5396" t="s">
        <v>11373</v>
      </c>
      <c r="H5396" t="s">
        <v>11328</v>
      </c>
      <c r="I5396" t="s">
        <v>11433</v>
      </c>
      <c r="J5396">
        <v>3</v>
      </c>
      <c r="K5396" t="s">
        <v>11978</v>
      </c>
    </row>
    <row r="5397" spans="1:11">
      <c r="A5397">
        <v>5396</v>
      </c>
      <c r="B5397" t="s">
        <v>5762</v>
      </c>
      <c r="C5397" t="s">
        <v>63</v>
      </c>
      <c r="D5397" t="s">
        <v>5514</v>
      </c>
      <c r="E5397" t="s">
        <v>275</v>
      </c>
      <c r="F5397" t="s">
        <v>5760</v>
      </c>
      <c r="G5397" t="s">
        <v>11373</v>
      </c>
      <c r="H5397" t="s">
        <v>11328</v>
      </c>
      <c r="I5397" t="s">
        <v>11433</v>
      </c>
      <c r="J5397">
        <v>3</v>
      </c>
      <c r="K5397" t="s">
        <v>11978</v>
      </c>
    </row>
    <row r="5398" spans="1:11">
      <c r="A5398">
        <v>5397</v>
      </c>
      <c r="B5398" t="s">
        <v>5582</v>
      </c>
      <c r="C5398" t="s">
        <v>63</v>
      </c>
      <c r="D5398" t="s">
        <v>5514</v>
      </c>
      <c r="E5398" t="s">
        <v>275</v>
      </c>
      <c r="F5398" t="s">
        <v>5760</v>
      </c>
      <c r="G5398" t="s">
        <v>11373</v>
      </c>
      <c r="H5398" t="s">
        <v>11328</v>
      </c>
      <c r="I5398" t="s">
        <v>11433</v>
      </c>
      <c r="J5398">
        <v>3</v>
      </c>
      <c r="K5398" t="s">
        <v>11978</v>
      </c>
    </row>
    <row r="5399" spans="1:11">
      <c r="A5399">
        <v>5398</v>
      </c>
      <c r="B5399" t="s">
        <v>5763</v>
      </c>
      <c r="C5399" t="s">
        <v>63</v>
      </c>
      <c r="D5399" t="s">
        <v>5514</v>
      </c>
      <c r="E5399" t="s">
        <v>275</v>
      </c>
      <c r="F5399" t="s">
        <v>5760</v>
      </c>
      <c r="G5399" t="s">
        <v>11373</v>
      </c>
      <c r="H5399" t="s">
        <v>11328</v>
      </c>
      <c r="I5399" t="s">
        <v>11433</v>
      </c>
      <c r="J5399">
        <v>3</v>
      </c>
      <c r="K5399" t="s">
        <v>11978</v>
      </c>
    </row>
    <row r="5400" spans="1:11">
      <c r="A5400">
        <v>5399</v>
      </c>
      <c r="B5400" t="s">
        <v>5764</v>
      </c>
      <c r="C5400" t="s">
        <v>582</v>
      </c>
      <c r="D5400" t="s">
        <v>5514</v>
      </c>
      <c r="E5400" t="s">
        <v>275</v>
      </c>
      <c r="F5400" t="s">
        <v>5765</v>
      </c>
      <c r="G5400" t="s">
        <v>11373</v>
      </c>
      <c r="H5400" t="s">
        <v>11330</v>
      </c>
      <c r="I5400" t="s">
        <v>11433</v>
      </c>
      <c r="J5400">
        <v>3</v>
      </c>
      <c r="K5400" t="s">
        <v>5765</v>
      </c>
    </row>
    <row r="5401" spans="1:11">
      <c r="A5401">
        <v>5400</v>
      </c>
      <c r="B5401" t="s">
        <v>5766</v>
      </c>
      <c r="C5401" t="s">
        <v>582</v>
      </c>
      <c r="D5401" t="s">
        <v>5514</v>
      </c>
      <c r="E5401" t="s">
        <v>275</v>
      </c>
      <c r="F5401" t="s">
        <v>5765</v>
      </c>
      <c r="G5401" t="s">
        <v>11373</v>
      </c>
      <c r="H5401" t="s">
        <v>11330</v>
      </c>
      <c r="I5401" t="s">
        <v>11433</v>
      </c>
      <c r="J5401">
        <v>3</v>
      </c>
      <c r="K5401" t="s">
        <v>5765</v>
      </c>
    </row>
    <row r="5402" spans="1:11">
      <c r="A5402">
        <v>5401</v>
      </c>
      <c r="B5402" t="s">
        <v>5693</v>
      </c>
      <c r="C5402" t="s">
        <v>80</v>
      </c>
      <c r="D5402" t="s">
        <v>5514</v>
      </c>
      <c r="E5402" t="s">
        <v>275</v>
      </c>
      <c r="F5402" t="s">
        <v>5767</v>
      </c>
      <c r="G5402" t="s">
        <v>11373</v>
      </c>
      <c r="H5402" t="s">
        <v>11334</v>
      </c>
      <c r="I5402" t="s">
        <v>11433</v>
      </c>
      <c r="J5402">
        <v>3</v>
      </c>
      <c r="K5402" t="s">
        <v>5767</v>
      </c>
    </row>
    <row r="5403" spans="1:11">
      <c r="A5403">
        <v>5402</v>
      </c>
      <c r="B5403" t="s">
        <v>5768</v>
      </c>
      <c r="C5403" t="s">
        <v>80</v>
      </c>
      <c r="D5403" t="s">
        <v>5514</v>
      </c>
      <c r="E5403" t="s">
        <v>275</v>
      </c>
      <c r="F5403" t="s">
        <v>5767</v>
      </c>
      <c r="G5403" t="s">
        <v>11373</v>
      </c>
      <c r="H5403" t="s">
        <v>11334</v>
      </c>
      <c r="I5403" t="s">
        <v>11433</v>
      </c>
      <c r="J5403">
        <v>3</v>
      </c>
      <c r="K5403" t="s">
        <v>5767</v>
      </c>
    </row>
    <row r="5404" spans="1:11">
      <c r="A5404">
        <v>5403</v>
      </c>
      <c r="B5404" t="s">
        <v>5769</v>
      </c>
      <c r="C5404" t="s">
        <v>80</v>
      </c>
      <c r="D5404" t="s">
        <v>5514</v>
      </c>
      <c r="E5404" t="s">
        <v>275</v>
      </c>
      <c r="F5404" t="s">
        <v>5767</v>
      </c>
      <c r="G5404" t="s">
        <v>11373</v>
      </c>
      <c r="H5404" t="s">
        <v>11334</v>
      </c>
      <c r="I5404" t="s">
        <v>11433</v>
      </c>
      <c r="J5404">
        <v>3</v>
      </c>
      <c r="K5404" t="s">
        <v>5767</v>
      </c>
    </row>
    <row r="5405" spans="1:11">
      <c r="A5405">
        <v>5404</v>
      </c>
      <c r="B5405" t="s">
        <v>5770</v>
      </c>
      <c r="C5405" t="s">
        <v>80</v>
      </c>
      <c r="D5405" t="s">
        <v>5514</v>
      </c>
      <c r="E5405" t="s">
        <v>275</v>
      </c>
      <c r="F5405" t="s">
        <v>5767</v>
      </c>
      <c r="G5405" t="s">
        <v>11373</v>
      </c>
      <c r="H5405" t="s">
        <v>11334</v>
      </c>
      <c r="I5405" t="s">
        <v>11433</v>
      </c>
      <c r="J5405">
        <v>3</v>
      </c>
      <c r="K5405" t="s">
        <v>5767</v>
      </c>
    </row>
    <row r="5406" spans="1:11">
      <c r="A5406">
        <v>5405</v>
      </c>
      <c r="B5406" t="s">
        <v>5592</v>
      </c>
      <c r="C5406" t="s">
        <v>80</v>
      </c>
      <c r="D5406" t="s">
        <v>5514</v>
      </c>
      <c r="E5406" t="s">
        <v>275</v>
      </c>
      <c r="F5406" t="s">
        <v>5767</v>
      </c>
      <c r="G5406" t="s">
        <v>11373</v>
      </c>
      <c r="H5406" t="s">
        <v>11334</v>
      </c>
      <c r="I5406" t="s">
        <v>11433</v>
      </c>
      <c r="J5406">
        <v>3</v>
      </c>
      <c r="K5406" t="s">
        <v>5767</v>
      </c>
    </row>
    <row r="5407" spans="1:11">
      <c r="A5407">
        <v>5406</v>
      </c>
      <c r="B5407" t="s">
        <v>5771</v>
      </c>
      <c r="C5407" t="s">
        <v>80</v>
      </c>
      <c r="D5407" t="s">
        <v>5514</v>
      </c>
      <c r="E5407" t="s">
        <v>275</v>
      </c>
      <c r="F5407" t="s">
        <v>5767</v>
      </c>
      <c r="G5407" t="s">
        <v>11373</v>
      </c>
      <c r="H5407" t="s">
        <v>11334</v>
      </c>
      <c r="I5407" t="s">
        <v>11433</v>
      </c>
      <c r="J5407">
        <v>3</v>
      </c>
      <c r="K5407" t="s">
        <v>5767</v>
      </c>
    </row>
    <row r="5408" spans="1:11">
      <c r="A5408">
        <v>5407</v>
      </c>
      <c r="B5408" t="s">
        <v>5772</v>
      </c>
      <c r="C5408" t="s">
        <v>80</v>
      </c>
      <c r="D5408" t="s">
        <v>5514</v>
      </c>
      <c r="E5408" t="s">
        <v>275</v>
      </c>
      <c r="F5408" t="s">
        <v>5767</v>
      </c>
      <c r="G5408" t="s">
        <v>11373</v>
      </c>
      <c r="H5408" t="s">
        <v>11334</v>
      </c>
      <c r="I5408" t="s">
        <v>11433</v>
      </c>
      <c r="J5408">
        <v>3</v>
      </c>
      <c r="K5408" t="s">
        <v>5767</v>
      </c>
    </row>
    <row r="5409" spans="1:11">
      <c r="A5409">
        <v>5408</v>
      </c>
      <c r="B5409" t="s">
        <v>5773</v>
      </c>
      <c r="C5409" t="s">
        <v>80</v>
      </c>
      <c r="D5409" t="s">
        <v>5514</v>
      </c>
      <c r="E5409" t="s">
        <v>275</v>
      </c>
      <c r="F5409" t="s">
        <v>5767</v>
      </c>
      <c r="G5409" t="s">
        <v>11373</v>
      </c>
      <c r="H5409" t="s">
        <v>11334</v>
      </c>
      <c r="I5409" t="s">
        <v>11433</v>
      </c>
      <c r="J5409">
        <v>3</v>
      </c>
      <c r="K5409" t="s">
        <v>5767</v>
      </c>
    </row>
    <row r="5410" spans="1:11">
      <c r="A5410">
        <v>5409</v>
      </c>
      <c r="B5410" t="s">
        <v>5618</v>
      </c>
      <c r="C5410" t="s">
        <v>88</v>
      </c>
      <c r="D5410" t="s">
        <v>5514</v>
      </c>
      <c r="E5410" t="s">
        <v>275</v>
      </c>
      <c r="F5410" t="s">
        <v>5774</v>
      </c>
      <c r="G5410" t="s">
        <v>11373</v>
      </c>
      <c r="H5410" t="s">
        <v>11700</v>
      </c>
      <c r="I5410" t="s">
        <v>11433</v>
      </c>
      <c r="J5410">
        <v>3</v>
      </c>
      <c r="K5410" t="s">
        <v>11979</v>
      </c>
    </row>
    <row r="5411" spans="1:11">
      <c r="A5411">
        <v>5410</v>
      </c>
      <c r="B5411" t="s">
        <v>5702</v>
      </c>
      <c r="C5411" t="s">
        <v>88</v>
      </c>
      <c r="D5411" t="s">
        <v>5514</v>
      </c>
      <c r="E5411" t="s">
        <v>275</v>
      </c>
      <c r="F5411" t="s">
        <v>5774</v>
      </c>
      <c r="G5411" t="s">
        <v>11373</v>
      </c>
      <c r="H5411" t="s">
        <v>11700</v>
      </c>
      <c r="I5411" t="s">
        <v>11433</v>
      </c>
      <c r="J5411">
        <v>3</v>
      </c>
      <c r="K5411" t="s">
        <v>11979</v>
      </c>
    </row>
    <row r="5412" spans="1:11">
      <c r="A5412">
        <v>5411</v>
      </c>
      <c r="B5412" t="s">
        <v>5775</v>
      </c>
      <c r="C5412" t="s">
        <v>88</v>
      </c>
      <c r="D5412" t="s">
        <v>5514</v>
      </c>
      <c r="E5412" t="s">
        <v>275</v>
      </c>
      <c r="F5412" t="s">
        <v>5774</v>
      </c>
      <c r="G5412" t="s">
        <v>11373</v>
      </c>
      <c r="H5412" t="s">
        <v>11700</v>
      </c>
      <c r="I5412" t="s">
        <v>11433</v>
      </c>
      <c r="J5412">
        <v>3</v>
      </c>
      <c r="K5412" t="s">
        <v>11979</v>
      </c>
    </row>
    <row r="5413" spans="1:11">
      <c r="A5413">
        <v>5412</v>
      </c>
      <c r="B5413" t="s">
        <v>5770</v>
      </c>
      <c r="C5413" t="s">
        <v>101</v>
      </c>
      <c r="D5413" t="s">
        <v>5514</v>
      </c>
      <c r="E5413" t="s">
        <v>275</v>
      </c>
      <c r="F5413" t="s">
        <v>5776</v>
      </c>
      <c r="G5413" t="s">
        <v>11373</v>
      </c>
      <c r="H5413" t="s">
        <v>11347</v>
      </c>
      <c r="I5413" t="s">
        <v>11433</v>
      </c>
      <c r="J5413">
        <v>3</v>
      </c>
      <c r="K5413" t="s">
        <v>11980</v>
      </c>
    </row>
    <row r="5414" spans="1:11">
      <c r="A5414">
        <v>5413</v>
      </c>
      <c r="B5414" t="s">
        <v>5777</v>
      </c>
      <c r="C5414" t="s">
        <v>101</v>
      </c>
      <c r="D5414" t="s">
        <v>5514</v>
      </c>
      <c r="E5414" t="s">
        <v>275</v>
      </c>
      <c r="F5414" t="s">
        <v>5776</v>
      </c>
      <c r="G5414" t="s">
        <v>11373</v>
      </c>
      <c r="H5414" t="s">
        <v>11347</v>
      </c>
      <c r="I5414" t="s">
        <v>11433</v>
      </c>
      <c r="J5414">
        <v>3</v>
      </c>
      <c r="K5414" t="s">
        <v>11980</v>
      </c>
    </row>
    <row r="5415" spans="1:11">
      <c r="A5415">
        <v>5414</v>
      </c>
      <c r="B5415" t="s">
        <v>5592</v>
      </c>
      <c r="C5415" t="s">
        <v>101</v>
      </c>
      <c r="D5415" t="s">
        <v>5514</v>
      </c>
      <c r="E5415" t="s">
        <v>275</v>
      </c>
      <c r="F5415" t="s">
        <v>5776</v>
      </c>
      <c r="G5415" t="s">
        <v>11373</v>
      </c>
      <c r="H5415" t="s">
        <v>11347</v>
      </c>
      <c r="I5415" t="s">
        <v>11433</v>
      </c>
      <c r="J5415">
        <v>3</v>
      </c>
      <c r="K5415" t="s">
        <v>11980</v>
      </c>
    </row>
    <row r="5416" spans="1:11">
      <c r="A5416">
        <v>5415</v>
      </c>
      <c r="B5416" t="s">
        <v>5778</v>
      </c>
      <c r="C5416" t="s">
        <v>101</v>
      </c>
      <c r="D5416" t="s">
        <v>5514</v>
      </c>
      <c r="E5416" t="s">
        <v>275</v>
      </c>
      <c r="F5416" t="s">
        <v>5776</v>
      </c>
      <c r="G5416" t="s">
        <v>11373</v>
      </c>
      <c r="H5416" t="s">
        <v>11347</v>
      </c>
      <c r="I5416" t="s">
        <v>11433</v>
      </c>
      <c r="J5416">
        <v>3</v>
      </c>
      <c r="K5416" t="s">
        <v>11980</v>
      </c>
    </row>
    <row r="5417" spans="1:11">
      <c r="A5417">
        <v>5416</v>
      </c>
      <c r="B5417" t="s">
        <v>5779</v>
      </c>
      <c r="C5417" t="s">
        <v>101</v>
      </c>
      <c r="D5417" t="s">
        <v>5514</v>
      </c>
      <c r="E5417" t="s">
        <v>275</v>
      </c>
      <c r="F5417" t="s">
        <v>5776</v>
      </c>
      <c r="G5417" t="s">
        <v>11373</v>
      </c>
      <c r="H5417" t="s">
        <v>11347</v>
      </c>
      <c r="I5417" t="s">
        <v>11433</v>
      </c>
      <c r="J5417">
        <v>3</v>
      </c>
      <c r="K5417" t="s">
        <v>11980</v>
      </c>
    </row>
    <row r="5418" spans="1:11">
      <c r="A5418">
        <v>5417</v>
      </c>
      <c r="B5418" t="s">
        <v>5722</v>
      </c>
      <c r="C5418" t="s">
        <v>101</v>
      </c>
      <c r="D5418" t="s">
        <v>5514</v>
      </c>
      <c r="E5418" t="s">
        <v>275</v>
      </c>
      <c r="F5418" t="s">
        <v>5776</v>
      </c>
      <c r="G5418" t="s">
        <v>11373</v>
      </c>
      <c r="H5418" t="s">
        <v>11347</v>
      </c>
      <c r="I5418" t="s">
        <v>11433</v>
      </c>
      <c r="J5418">
        <v>3</v>
      </c>
      <c r="K5418" t="s">
        <v>11980</v>
      </c>
    </row>
    <row r="5419" spans="1:11">
      <c r="A5419">
        <v>5418</v>
      </c>
      <c r="B5419" t="s">
        <v>5780</v>
      </c>
      <c r="C5419" t="s">
        <v>101</v>
      </c>
      <c r="D5419" t="s">
        <v>5514</v>
      </c>
      <c r="E5419" t="s">
        <v>275</v>
      </c>
      <c r="F5419" t="s">
        <v>5776</v>
      </c>
      <c r="G5419" t="s">
        <v>11373</v>
      </c>
      <c r="H5419" t="s">
        <v>11347</v>
      </c>
      <c r="I5419" t="s">
        <v>11433</v>
      </c>
      <c r="J5419">
        <v>3</v>
      </c>
      <c r="K5419" t="s">
        <v>11980</v>
      </c>
    </row>
    <row r="5420" spans="1:11">
      <c r="A5420">
        <v>5419</v>
      </c>
      <c r="B5420" t="s">
        <v>5781</v>
      </c>
      <c r="C5420" t="s">
        <v>101</v>
      </c>
      <c r="D5420" t="s">
        <v>5514</v>
      </c>
      <c r="E5420" t="s">
        <v>275</v>
      </c>
      <c r="F5420" t="s">
        <v>5776</v>
      </c>
      <c r="G5420" t="s">
        <v>11373</v>
      </c>
      <c r="H5420" t="s">
        <v>11347</v>
      </c>
      <c r="I5420" t="s">
        <v>11433</v>
      </c>
      <c r="J5420">
        <v>3</v>
      </c>
      <c r="K5420" t="s">
        <v>11980</v>
      </c>
    </row>
    <row r="5421" spans="1:11">
      <c r="A5421">
        <v>5420</v>
      </c>
      <c r="B5421" t="s">
        <v>5782</v>
      </c>
      <c r="C5421" t="s">
        <v>101</v>
      </c>
      <c r="D5421" t="s">
        <v>5514</v>
      </c>
      <c r="E5421" t="s">
        <v>275</v>
      </c>
      <c r="F5421" t="s">
        <v>5776</v>
      </c>
      <c r="G5421" t="s">
        <v>11373</v>
      </c>
      <c r="H5421" t="s">
        <v>11347</v>
      </c>
      <c r="I5421" t="s">
        <v>11433</v>
      </c>
      <c r="J5421">
        <v>3</v>
      </c>
      <c r="K5421" t="s">
        <v>11980</v>
      </c>
    </row>
    <row r="5422" spans="1:11">
      <c r="A5422">
        <v>5421</v>
      </c>
      <c r="B5422" t="s">
        <v>5783</v>
      </c>
      <c r="C5422" t="s">
        <v>101</v>
      </c>
      <c r="D5422" t="s">
        <v>5514</v>
      </c>
      <c r="E5422" t="s">
        <v>275</v>
      </c>
      <c r="F5422" t="s">
        <v>5776</v>
      </c>
      <c r="G5422" t="s">
        <v>11373</v>
      </c>
      <c r="H5422" t="s">
        <v>11347</v>
      </c>
      <c r="I5422" t="s">
        <v>11433</v>
      </c>
      <c r="J5422">
        <v>3</v>
      </c>
      <c r="K5422" t="s">
        <v>11980</v>
      </c>
    </row>
    <row r="5423" spans="1:11">
      <c r="A5423">
        <v>5422</v>
      </c>
      <c r="B5423" t="s">
        <v>5784</v>
      </c>
      <c r="C5423" t="s">
        <v>147</v>
      </c>
      <c r="D5423" t="s">
        <v>5514</v>
      </c>
      <c r="E5423" t="s">
        <v>462</v>
      </c>
      <c r="F5423" t="s">
        <v>5785</v>
      </c>
      <c r="G5423" t="s">
        <v>11373</v>
      </c>
      <c r="H5423" t="s">
        <v>11304</v>
      </c>
      <c r="I5423" t="s">
        <v>11433</v>
      </c>
      <c r="J5423">
        <v>5</v>
      </c>
      <c r="K5423" t="s">
        <v>5785</v>
      </c>
    </row>
    <row r="5424" spans="1:11">
      <c r="A5424">
        <v>5423</v>
      </c>
      <c r="B5424" t="s">
        <v>5786</v>
      </c>
      <c r="C5424" t="s">
        <v>147</v>
      </c>
      <c r="D5424" t="s">
        <v>5514</v>
      </c>
      <c r="E5424" t="s">
        <v>462</v>
      </c>
      <c r="F5424" t="s">
        <v>5785</v>
      </c>
      <c r="G5424" t="s">
        <v>11373</v>
      </c>
      <c r="H5424" t="s">
        <v>11304</v>
      </c>
      <c r="I5424" t="s">
        <v>11433</v>
      </c>
      <c r="J5424">
        <v>5</v>
      </c>
      <c r="K5424" t="s">
        <v>5785</v>
      </c>
    </row>
    <row r="5425" spans="1:11">
      <c r="A5425">
        <v>5424</v>
      </c>
      <c r="B5425" t="s">
        <v>5787</v>
      </c>
      <c r="C5425" t="s">
        <v>147</v>
      </c>
      <c r="D5425" t="s">
        <v>5514</v>
      </c>
      <c r="E5425" t="s">
        <v>462</v>
      </c>
      <c r="F5425" t="s">
        <v>5785</v>
      </c>
      <c r="G5425" t="s">
        <v>11373</v>
      </c>
      <c r="H5425" t="s">
        <v>11304</v>
      </c>
      <c r="I5425" t="s">
        <v>11433</v>
      </c>
      <c r="J5425">
        <v>5</v>
      </c>
      <c r="K5425" t="s">
        <v>5785</v>
      </c>
    </row>
    <row r="5426" spans="1:11">
      <c r="A5426">
        <v>5425</v>
      </c>
      <c r="B5426" t="s">
        <v>5788</v>
      </c>
      <c r="C5426" t="s">
        <v>147</v>
      </c>
      <c r="D5426" t="s">
        <v>5514</v>
      </c>
      <c r="E5426" t="s">
        <v>462</v>
      </c>
      <c r="F5426" t="s">
        <v>5785</v>
      </c>
      <c r="G5426" t="s">
        <v>11373</v>
      </c>
      <c r="H5426" t="s">
        <v>11304</v>
      </c>
      <c r="I5426" t="s">
        <v>11433</v>
      </c>
      <c r="J5426">
        <v>5</v>
      </c>
      <c r="K5426" t="s">
        <v>5785</v>
      </c>
    </row>
    <row r="5427" spans="1:11">
      <c r="A5427">
        <v>5426</v>
      </c>
      <c r="B5427" t="s">
        <v>5789</v>
      </c>
      <c r="C5427" t="s">
        <v>147</v>
      </c>
      <c r="D5427" t="s">
        <v>5514</v>
      </c>
      <c r="E5427" t="s">
        <v>462</v>
      </c>
      <c r="F5427" t="s">
        <v>5785</v>
      </c>
      <c r="G5427" t="s">
        <v>11373</v>
      </c>
      <c r="H5427" t="s">
        <v>11304</v>
      </c>
      <c r="I5427" t="s">
        <v>11433</v>
      </c>
      <c r="J5427">
        <v>5</v>
      </c>
      <c r="K5427" t="s">
        <v>5785</v>
      </c>
    </row>
    <row r="5428" spans="1:11">
      <c r="A5428">
        <v>5427</v>
      </c>
      <c r="B5428" t="s">
        <v>5790</v>
      </c>
      <c r="C5428" t="s">
        <v>147</v>
      </c>
      <c r="D5428" t="s">
        <v>5514</v>
      </c>
      <c r="E5428" t="s">
        <v>462</v>
      </c>
      <c r="F5428" t="s">
        <v>5785</v>
      </c>
      <c r="G5428" t="s">
        <v>11373</v>
      </c>
      <c r="H5428" t="s">
        <v>11304</v>
      </c>
      <c r="I5428" t="s">
        <v>11433</v>
      </c>
      <c r="J5428">
        <v>5</v>
      </c>
      <c r="K5428" t="s">
        <v>5785</v>
      </c>
    </row>
    <row r="5429" spans="1:11">
      <c r="A5429">
        <v>5428</v>
      </c>
      <c r="B5429" t="s">
        <v>5791</v>
      </c>
      <c r="C5429" t="s">
        <v>147</v>
      </c>
      <c r="D5429" t="s">
        <v>5514</v>
      </c>
      <c r="E5429" t="s">
        <v>462</v>
      </c>
      <c r="F5429" t="s">
        <v>5785</v>
      </c>
      <c r="G5429" t="s">
        <v>11373</v>
      </c>
      <c r="H5429" t="s">
        <v>11304</v>
      </c>
      <c r="I5429" t="s">
        <v>11433</v>
      </c>
      <c r="J5429">
        <v>5</v>
      </c>
      <c r="K5429" t="s">
        <v>5785</v>
      </c>
    </row>
    <row r="5430" spans="1:11">
      <c r="A5430">
        <v>5429</v>
      </c>
      <c r="B5430" t="s">
        <v>5792</v>
      </c>
      <c r="C5430" t="s">
        <v>147</v>
      </c>
      <c r="D5430" t="s">
        <v>5514</v>
      </c>
      <c r="E5430" t="s">
        <v>462</v>
      </c>
      <c r="F5430" t="s">
        <v>5785</v>
      </c>
      <c r="G5430" t="s">
        <v>11373</v>
      </c>
      <c r="H5430" t="s">
        <v>11304</v>
      </c>
      <c r="I5430" t="s">
        <v>11433</v>
      </c>
      <c r="J5430">
        <v>5</v>
      </c>
      <c r="K5430" t="s">
        <v>5785</v>
      </c>
    </row>
    <row r="5431" spans="1:11">
      <c r="A5431">
        <v>5430</v>
      </c>
      <c r="B5431" t="s">
        <v>5793</v>
      </c>
      <c r="C5431" t="s">
        <v>147</v>
      </c>
      <c r="D5431" t="s">
        <v>5514</v>
      </c>
      <c r="E5431" t="s">
        <v>462</v>
      </c>
      <c r="F5431" t="s">
        <v>5785</v>
      </c>
      <c r="G5431" t="s">
        <v>11373</v>
      </c>
      <c r="H5431" t="s">
        <v>11304</v>
      </c>
      <c r="I5431" t="s">
        <v>11433</v>
      </c>
      <c r="J5431">
        <v>5</v>
      </c>
      <c r="K5431" t="s">
        <v>5785</v>
      </c>
    </row>
    <row r="5432" spans="1:11">
      <c r="A5432">
        <v>5431</v>
      </c>
      <c r="B5432" t="s">
        <v>5794</v>
      </c>
      <c r="C5432" t="s">
        <v>147</v>
      </c>
      <c r="D5432" t="s">
        <v>5514</v>
      </c>
      <c r="E5432" t="s">
        <v>462</v>
      </c>
      <c r="F5432" t="s">
        <v>5785</v>
      </c>
      <c r="G5432" t="s">
        <v>11373</v>
      </c>
      <c r="H5432" t="s">
        <v>11304</v>
      </c>
      <c r="I5432" t="s">
        <v>11433</v>
      </c>
      <c r="J5432">
        <v>5</v>
      </c>
      <c r="K5432" t="s">
        <v>5785</v>
      </c>
    </row>
    <row r="5433" spans="1:11">
      <c r="A5433">
        <v>5432</v>
      </c>
      <c r="B5433" t="s">
        <v>5649</v>
      </c>
      <c r="C5433" t="s">
        <v>147</v>
      </c>
      <c r="D5433" t="s">
        <v>5514</v>
      </c>
      <c r="E5433" t="s">
        <v>462</v>
      </c>
      <c r="F5433" t="s">
        <v>5785</v>
      </c>
      <c r="G5433" t="s">
        <v>11373</v>
      </c>
      <c r="H5433" t="s">
        <v>11304</v>
      </c>
      <c r="I5433" t="s">
        <v>11433</v>
      </c>
      <c r="J5433">
        <v>5</v>
      </c>
      <c r="K5433" t="s">
        <v>5785</v>
      </c>
    </row>
    <row r="5434" spans="1:11">
      <c r="A5434">
        <v>5433</v>
      </c>
      <c r="B5434" t="s">
        <v>5795</v>
      </c>
      <c r="C5434" t="s">
        <v>147</v>
      </c>
      <c r="D5434" t="s">
        <v>5514</v>
      </c>
      <c r="E5434" t="s">
        <v>462</v>
      </c>
      <c r="F5434" t="s">
        <v>5785</v>
      </c>
      <c r="G5434" t="s">
        <v>11373</v>
      </c>
      <c r="H5434" t="s">
        <v>11304</v>
      </c>
      <c r="I5434" t="s">
        <v>11433</v>
      </c>
      <c r="J5434">
        <v>5</v>
      </c>
      <c r="K5434" t="s">
        <v>5785</v>
      </c>
    </row>
    <row r="5435" spans="1:11">
      <c r="A5435">
        <v>5434</v>
      </c>
      <c r="B5435" t="s">
        <v>5796</v>
      </c>
      <c r="C5435" t="s">
        <v>147</v>
      </c>
      <c r="D5435" t="s">
        <v>5514</v>
      </c>
      <c r="E5435" t="s">
        <v>462</v>
      </c>
      <c r="F5435" t="s">
        <v>5785</v>
      </c>
      <c r="G5435" t="s">
        <v>11373</v>
      </c>
      <c r="H5435" t="s">
        <v>11304</v>
      </c>
      <c r="I5435" t="s">
        <v>11433</v>
      </c>
      <c r="J5435">
        <v>5</v>
      </c>
      <c r="K5435" t="s">
        <v>5785</v>
      </c>
    </row>
    <row r="5436" spans="1:11">
      <c r="A5436">
        <v>5435</v>
      </c>
      <c r="B5436" t="s">
        <v>5797</v>
      </c>
      <c r="C5436" t="s">
        <v>147</v>
      </c>
      <c r="D5436" t="s">
        <v>5514</v>
      </c>
      <c r="E5436" t="s">
        <v>462</v>
      </c>
      <c r="F5436" t="s">
        <v>5785</v>
      </c>
      <c r="G5436" t="s">
        <v>11373</v>
      </c>
      <c r="H5436" t="s">
        <v>11304</v>
      </c>
      <c r="I5436" t="s">
        <v>11433</v>
      </c>
      <c r="J5436">
        <v>5</v>
      </c>
      <c r="K5436" t="s">
        <v>5785</v>
      </c>
    </row>
    <row r="5437" spans="1:11">
      <c r="A5437">
        <v>5436</v>
      </c>
      <c r="B5437" t="s">
        <v>5798</v>
      </c>
      <c r="C5437" t="s">
        <v>147</v>
      </c>
      <c r="D5437" t="s">
        <v>5514</v>
      </c>
      <c r="E5437" t="s">
        <v>462</v>
      </c>
      <c r="F5437" t="s">
        <v>5785</v>
      </c>
      <c r="G5437" t="s">
        <v>11373</v>
      </c>
      <c r="H5437" t="s">
        <v>11304</v>
      </c>
      <c r="I5437" t="s">
        <v>11433</v>
      </c>
      <c r="J5437">
        <v>5</v>
      </c>
      <c r="K5437" t="s">
        <v>5785</v>
      </c>
    </row>
    <row r="5438" spans="1:11">
      <c r="A5438">
        <v>5437</v>
      </c>
      <c r="B5438" t="s">
        <v>5799</v>
      </c>
      <c r="C5438" t="s">
        <v>147</v>
      </c>
      <c r="D5438" t="s">
        <v>5514</v>
      </c>
      <c r="E5438" t="s">
        <v>462</v>
      </c>
      <c r="F5438" t="s">
        <v>5785</v>
      </c>
      <c r="G5438" t="s">
        <v>11373</v>
      </c>
      <c r="H5438" t="s">
        <v>11304</v>
      </c>
      <c r="I5438" t="s">
        <v>11433</v>
      </c>
      <c r="J5438">
        <v>5</v>
      </c>
      <c r="K5438" t="s">
        <v>5785</v>
      </c>
    </row>
    <row r="5439" spans="1:11">
      <c r="A5439">
        <v>5438</v>
      </c>
      <c r="B5439" t="s">
        <v>5800</v>
      </c>
      <c r="C5439" t="s">
        <v>147</v>
      </c>
      <c r="D5439" t="s">
        <v>5514</v>
      </c>
      <c r="E5439" t="s">
        <v>462</v>
      </c>
      <c r="F5439" t="s">
        <v>5785</v>
      </c>
      <c r="G5439" t="s">
        <v>11373</v>
      </c>
      <c r="H5439" t="s">
        <v>11304</v>
      </c>
      <c r="I5439" t="s">
        <v>11433</v>
      </c>
      <c r="J5439">
        <v>5</v>
      </c>
      <c r="K5439" t="s">
        <v>5785</v>
      </c>
    </row>
    <row r="5440" spans="1:11">
      <c r="A5440">
        <v>5439</v>
      </c>
      <c r="B5440" t="s">
        <v>5801</v>
      </c>
      <c r="C5440" t="s">
        <v>147</v>
      </c>
      <c r="D5440" t="s">
        <v>5514</v>
      </c>
      <c r="E5440" t="s">
        <v>462</v>
      </c>
      <c r="F5440" t="s">
        <v>5785</v>
      </c>
      <c r="G5440" t="s">
        <v>11373</v>
      </c>
      <c r="H5440" t="s">
        <v>11304</v>
      </c>
      <c r="I5440" t="s">
        <v>11433</v>
      </c>
      <c r="J5440">
        <v>5</v>
      </c>
      <c r="K5440" t="s">
        <v>5785</v>
      </c>
    </row>
    <row r="5441" spans="1:11">
      <c r="A5441">
        <v>5440</v>
      </c>
      <c r="B5441" t="s">
        <v>5802</v>
      </c>
      <c r="C5441" t="s">
        <v>147</v>
      </c>
      <c r="D5441" t="s">
        <v>5514</v>
      </c>
      <c r="E5441" t="s">
        <v>462</v>
      </c>
      <c r="F5441" t="s">
        <v>5785</v>
      </c>
      <c r="G5441" t="s">
        <v>11373</v>
      </c>
      <c r="H5441" t="s">
        <v>11304</v>
      </c>
      <c r="I5441" t="s">
        <v>11433</v>
      </c>
      <c r="J5441">
        <v>5</v>
      </c>
      <c r="K5441" t="s">
        <v>5785</v>
      </c>
    </row>
    <row r="5442" spans="1:11">
      <c r="A5442">
        <v>5441</v>
      </c>
      <c r="B5442" t="s">
        <v>5803</v>
      </c>
      <c r="C5442" t="s">
        <v>147</v>
      </c>
      <c r="D5442" t="s">
        <v>5514</v>
      </c>
      <c r="E5442" t="s">
        <v>462</v>
      </c>
      <c r="F5442" t="s">
        <v>5785</v>
      </c>
      <c r="G5442" t="s">
        <v>11373</v>
      </c>
      <c r="H5442" t="s">
        <v>11304</v>
      </c>
      <c r="I5442" t="s">
        <v>11433</v>
      </c>
      <c r="J5442">
        <v>5</v>
      </c>
      <c r="K5442" t="s">
        <v>5785</v>
      </c>
    </row>
    <row r="5443" spans="1:11">
      <c r="A5443">
        <v>5442</v>
      </c>
      <c r="B5443" t="s">
        <v>5652</v>
      </c>
      <c r="C5443" t="s">
        <v>147</v>
      </c>
      <c r="D5443" t="s">
        <v>5514</v>
      </c>
      <c r="E5443" t="s">
        <v>462</v>
      </c>
      <c r="F5443" t="s">
        <v>5785</v>
      </c>
      <c r="G5443" t="s">
        <v>11373</v>
      </c>
      <c r="H5443" t="s">
        <v>11304</v>
      </c>
      <c r="I5443" t="s">
        <v>11433</v>
      </c>
      <c r="J5443">
        <v>5</v>
      </c>
      <c r="K5443" t="s">
        <v>5785</v>
      </c>
    </row>
    <row r="5444" spans="1:11">
      <c r="A5444">
        <v>5443</v>
      </c>
      <c r="B5444" t="s">
        <v>5804</v>
      </c>
      <c r="C5444" t="s">
        <v>147</v>
      </c>
      <c r="D5444" t="s">
        <v>5514</v>
      </c>
      <c r="E5444" t="s">
        <v>462</v>
      </c>
      <c r="F5444" t="s">
        <v>5785</v>
      </c>
      <c r="G5444" t="s">
        <v>11373</v>
      </c>
      <c r="H5444" t="s">
        <v>11304</v>
      </c>
      <c r="I5444" t="s">
        <v>11433</v>
      </c>
      <c r="J5444">
        <v>5</v>
      </c>
      <c r="K5444" t="s">
        <v>5785</v>
      </c>
    </row>
    <row r="5445" spans="1:11">
      <c r="A5445">
        <v>5444</v>
      </c>
      <c r="B5445" t="s">
        <v>5805</v>
      </c>
      <c r="C5445" t="s">
        <v>11</v>
      </c>
      <c r="D5445" t="s">
        <v>5514</v>
      </c>
      <c r="E5445" t="s">
        <v>462</v>
      </c>
      <c r="F5445" t="s">
        <v>5806</v>
      </c>
      <c r="G5445" t="s">
        <v>11373</v>
      </c>
      <c r="H5445" t="s">
        <v>11309</v>
      </c>
      <c r="I5445" t="s">
        <v>11433</v>
      </c>
      <c r="J5445">
        <v>5</v>
      </c>
      <c r="K5445" t="s">
        <v>5806</v>
      </c>
    </row>
    <row r="5446" spans="1:11">
      <c r="A5446">
        <v>5445</v>
      </c>
      <c r="B5446" t="s">
        <v>5807</v>
      </c>
      <c r="C5446" t="s">
        <v>11</v>
      </c>
      <c r="D5446" t="s">
        <v>5514</v>
      </c>
      <c r="E5446" t="s">
        <v>462</v>
      </c>
      <c r="F5446" t="s">
        <v>5806</v>
      </c>
      <c r="G5446" t="s">
        <v>11373</v>
      </c>
      <c r="H5446" t="s">
        <v>11309</v>
      </c>
      <c r="I5446" t="s">
        <v>11433</v>
      </c>
      <c r="J5446">
        <v>5</v>
      </c>
      <c r="K5446" t="s">
        <v>5806</v>
      </c>
    </row>
    <row r="5447" spans="1:11">
      <c r="A5447">
        <v>5446</v>
      </c>
      <c r="B5447" t="s">
        <v>5532</v>
      </c>
      <c r="C5447" t="s">
        <v>11</v>
      </c>
      <c r="D5447" t="s">
        <v>5514</v>
      </c>
      <c r="E5447" t="s">
        <v>462</v>
      </c>
      <c r="F5447" t="s">
        <v>5806</v>
      </c>
      <c r="G5447" t="s">
        <v>11373</v>
      </c>
      <c r="H5447" t="s">
        <v>11309</v>
      </c>
      <c r="I5447" t="s">
        <v>11433</v>
      </c>
      <c r="J5447">
        <v>5</v>
      </c>
      <c r="K5447" t="s">
        <v>5806</v>
      </c>
    </row>
    <row r="5448" spans="1:11">
      <c r="A5448">
        <v>5447</v>
      </c>
      <c r="B5448" t="s">
        <v>5808</v>
      </c>
      <c r="C5448" t="s">
        <v>11</v>
      </c>
      <c r="D5448" t="s">
        <v>5514</v>
      </c>
      <c r="E5448" t="s">
        <v>462</v>
      </c>
      <c r="F5448" t="s">
        <v>5806</v>
      </c>
      <c r="G5448" t="s">
        <v>11373</v>
      </c>
      <c r="H5448" t="s">
        <v>11309</v>
      </c>
      <c r="I5448" t="s">
        <v>11433</v>
      </c>
      <c r="J5448">
        <v>5</v>
      </c>
      <c r="K5448" t="s">
        <v>5806</v>
      </c>
    </row>
    <row r="5449" spans="1:11">
      <c r="A5449">
        <v>5448</v>
      </c>
      <c r="B5449" t="s">
        <v>5809</v>
      </c>
      <c r="C5449" t="s">
        <v>11</v>
      </c>
      <c r="D5449" t="s">
        <v>5514</v>
      </c>
      <c r="E5449" t="s">
        <v>462</v>
      </c>
      <c r="F5449" t="s">
        <v>5806</v>
      </c>
      <c r="G5449" t="s">
        <v>11373</v>
      </c>
      <c r="H5449" t="s">
        <v>11309</v>
      </c>
      <c r="I5449" t="s">
        <v>11433</v>
      </c>
      <c r="J5449">
        <v>5</v>
      </c>
      <c r="K5449" t="s">
        <v>5806</v>
      </c>
    </row>
    <row r="5450" spans="1:11">
      <c r="A5450">
        <v>5449</v>
      </c>
      <c r="B5450" t="s">
        <v>5810</v>
      </c>
      <c r="C5450" t="s">
        <v>11</v>
      </c>
      <c r="D5450" t="s">
        <v>5514</v>
      </c>
      <c r="E5450" t="s">
        <v>462</v>
      </c>
      <c r="F5450" t="s">
        <v>5806</v>
      </c>
      <c r="G5450" t="s">
        <v>11373</v>
      </c>
      <c r="H5450" t="s">
        <v>11309</v>
      </c>
      <c r="I5450" t="s">
        <v>11433</v>
      </c>
      <c r="J5450">
        <v>5</v>
      </c>
      <c r="K5450" t="s">
        <v>5806</v>
      </c>
    </row>
    <row r="5451" spans="1:11">
      <c r="A5451">
        <v>5450</v>
      </c>
      <c r="B5451" t="s">
        <v>5811</v>
      </c>
      <c r="C5451" t="s">
        <v>11</v>
      </c>
      <c r="D5451" t="s">
        <v>5514</v>
      </c>
      <c r="E5451" t="s">
        <v>462</v>
      </c>
      <c r="F5451" t="s">
        <v>5806</v>
      </c>
      <c r="G5451" t="s">
        <v>11373</v>
      </c>
      <c r="H5451" t="s">
        <v>11309</v>
      </c>
      <c r="I5451" t="s">
        <v>11433</v>
      </c>
      <c r="J5451">
        <v>5</v>
      </c>
      <c r="K5451" t="s">
        <v>5806</v>
      </c>
    </row>
    <row r="5452" spans="1:11">
      <c r="A5452">
        <v>5451</v>
      </c>
      <c r="B5452" t="s">
        <v>5812</v>
      </c>
      <c r="C5452" t="s">
        <v>32</v>
      </c>
      <c r="D5452" t="s">
        <v>5514</v>
      </c>
      <c r="E5452" t="s">
        <v>462</v>
      </c>
      <c r="F5452" t="s">
        <v>5813</v>
      </c>
      <c r="G5452" t="s">
        <v>11373</v>
      </c>
      <c r="H5452" t="s">
        <v>11315</v>
      </c>
      <c r="I5452" t="s">
        <v>11433</v>
      </c>
      <c r="J5452">
        <v>5</v>
      </c>
      <c r="K5452" t="s">
        <v>5813</v>
      </c>
    </row>
    <row r="5453" spans="1:11">
      <c r="A5453">
        <v>5452</v>
      </c>
      <c r="B5453" t="s">
        <v>5814</v>
      </c>
      <c r="C5453" t="s">
        <v>32</v>
      </c>
      <c r="D5453" t="s">
        <v>5514</v>
      </c>
      <c r="E5453" t="s">
        <v>462</v>
      </c>
      <c r="F5453" t="s">
        <v>5813</v>
      </c>
      <c r="G5453" t="s">
        <v>11373</v>
      </c>
      <c r="H5453" t="s">
        <v>11315</v>
      </c>
      <c r="I5453" t="s">
        <v>11433</v>
      </c>
      <c r="J5453">
        <v>5</v>
      </c>
      <c r="K5453" t="s">
        <v>5813</v>
      </c>
    </row>
    <row r="5454" spans="1:11">
      <c r="A5454">
        <v>5453</v>
      </c>
      <c r="B5454" t="s">
        <v>5815</v>
      </c>
      <c r="C5454" t="s">
        <v>32</v>
      </c>
      <c r="D5454" t="s">
        <v>5514</v>
      </c>
      <c r="E5454" t="s">
        <v>462</v>
      </c>
      <c r="F5454" t="s">
        <v>5813</v>
      </c>
      <c r="G5454" t="s">
        <v>11373</v>
      </c>
      <c r="H5454" t="s">
        <v>11315</v>
      </c>
      <c r="I5454" t="s">
        <v>11433</v>
      </c>
      <c r="J5454">
        <v>5</v>
      </c>
      <c r="K5454" t="s">
        <v>5813</v>
      </c>
    </row>
    <row r="5455" spans="1:11">
      <c r="A5455">
        <v>5454</v>
      </c>
      <c r="B5455" t="s">
        <v>5816</v>
      </c>
      <c r="C5455" t="s">
        <v>32</v>
      </c>
      <c r="D5455" t="s">
        <v>5514</v>
      </c>
      <c r="E5455" t="s">
        <v>462</v>
      </c>
      <c r="F5455" t="s">
        <v>5813</v>
      </c>
      <c r="G5455" t="s">
        <v>11373</v>
      </c>
      <c r="H5455" t="s">
        <v>11315</v>
      </c>
      <c r="I5455" t="s">
        <v>11433</v>
      </c>
      <c r="J5455">
        <v>5</v>
      </c>
      <c r="K5455" t="s">
        <v>5813</v>
      </c>
    </row>
    <row r="5456" spans="1:11">
      <c r="A5456">
        <v>5455</v>
      </c>
      <c r="B5456" t="s">
        <v>5817</v>
      </c>
      <c r="C5456" t="s">
        <v>32</v>
      </c>
      <c r="D5456" t="s">
        <v>5514</v>
      </c>
      <c r="E5456" t="s">
        <v>462</v>
      </c>
      <c r="F5456" t="s">
        <v>5813</v>
      </c>
      <c r="G5456" t="s">
        <v>11373</v>
      </c>
      <c r="H5456" t="s">
        <v>11315</v>
      </c>
      <c r="I5456" t="s">
        <v>11433</v>
      </c>
      <c r="J5456">
        <v>5</v>
      </c>
      <c r="K5456" t="s">
        <v>5813</v>
      </c>
    </row>
    <row r="5457" spans="1:11">
      <c r="A5457">
        <v>5456</v>
      </c>
      <c r="B5457" t="s">
        <v>5818</v>
      </c>
      <c r="C5457" t="s">
        <v>32</v>
      </c>
      <c r="D5457" t="s">
        <v>5514</v>
      </c>
      <c r="E5457" t="s">
        <v>462</v>
      </c>
      <c r="F5457" t="s">
        <v>5813</v>
      </c>
      <c r="G5457" t="s">
        <v>11373</v>
      </c>
      <c r="H5457" t="s">
        <v>11315</v>
      </c>
      <c r="I5457" t="s">
        <v>11433</v>
      </c>
      <c r="J5457">
        <v>5</v>
      </c>
      <c r="K5457" t="s">
        <v>5813</v>
      </c>
    </row>
    <row r="5458" spans="1:11">
      <c r="A5458">
        <v>5457</v>
      </c>
      <c r="B5458" t="s">
        <v>5819</v>
      </c>
      <c r="C5458" t="s">
        <v>32</v>
      </c>
      <c r="D5458" t="s">
        <v>5514</v>
      </c>
      <c r="E5458" t="s">
        <v>462</v>
      </c>
      <c r="F5458" t="s">
        <v>5813</v>
      </c>
      <c r="G5458" t="s">
        <v>11373</v>
      </c>
      <c r="H5458" t="s">
        <v>11315</v>
      </c>
      <c r="I5458" t="s">
        <v>11433</v>
      </c>
      <c r="J5458">
        <v>5</v>
      </c>
      <c r="K5458" t="s">
        <v>5813</v>
      </c>
    </row>
    <row r="5459" spans="1:11">
      <c r="A5459">
        <v>5458</v>
      </c>
      <c r="B5459" t="s">
        <v>5820</v>
      </c>
      <c r="C5459" t="s">
        <v>32</v>
      </c>
      <c r="D5459" t="s">
        <v>5514</v>
      </c>
      <c r="E5459" t="s">
        <v>462</v>
      </c>
      <c r="F5459" t="s">
        <v>5813</v>
      </c>
      <c r="G5459" t="s">
        <v>11373</v>
      </c>
      <c r="H5459" t="s">
        <v>11315</v>
      </c>
      <c r="I5459" t="s">
        <v>11433</v>
      </c>
      <c r="J5459">
        <v>5</v>
      </c>
      <c r="K5459" t="s">
        <v>5813</v>
      </c>
    </row>
    <row r="5460" spans="1:11">
      <c r="A5460">
        <v>5459</v>
      </c>
      <c r="B5460" t="s">
        <v>5821</v>
      </c>
      <c r="C5460" t="s">
        <v>32</v>
      </c>
      <c r="D5460" t="s">
        <v>5514</v>
      </c>
      <c r="E5460" t="s">
        <v>462</v>
      </c>
      <c r="F5460" t="s">
        <v>5813</v>
      </c>
      <c r="G5460" t="s">
        <v>11373</v>
      </c>
      <c r="H5460" t="s">
        <v>11315</v>
      </c>
      <c r="I5460" t="s">
        <v>11433</v>
      </c>
      <c r="J5460">
        <v>5</v>
      </c>
      <c r="K5460" t="s">
        <v>5813</v>
      </c>
    </row>
    <row r="5461" spans="1:11">
      <c r="A5461">
        <v>5460</v>
      </c>
      <c r="B5461" t="s">
        <v>5568</v>
      </c>
      <c r="C5461" t="s">
        <v>32</v>
      </c>
      <c r="D5461" t="s">
        <v>5514</v>
      </c>
      <c r="E5461" t="s">
        <v>462</v>
      </c>
      <c r="F5461" t="s">
        <v>5813</v>
      </c>
      <c r="G5461" t="s">
        <v>11373</v>
      </c>
      <c r="H5461" t="s">
        <v>11315</v>
      </c>
      <c r="I5461" t="s">
        <v>11433</v>
      </c>
      <c r="J5461">
        <v>5</v>
      </c>
      <c r="K5461" t="s">
        <v>5813</v>
      </c>
    </row>
    <row r="5462" spans="1:11">
      <c r="A5462">
        <v>5461</v>
      </c>
      <c r="B5462" t="s">
        <v>5822</v>
      </c>
      <c r="C5462" t="s">
        <v>32</v>
      </c>
      <c r="D5462" t="s">
        <v>5514</v>
      </c>
      <c r="E5462" t="s">
        <v>462</v>
      </c>
      <c r="F5462" t="s">
        <v>5813</v>
      </c>
      <c r="G5462" t="s">
        <v>11373</v>
      </c>
      <c r="H5462" t="s">
        <v>11315</v>
      </c>
      <c r="I5462" t="s">
        <v>11433</v>
      </c>
      <c r="J5462">
        <v>5</v>
      </c>
      <c r="K5462" t="s">
        <v>5813</v>
      </c>
    </row>
    <row r="5463" spans="1:11">
      <c r="A5463">
        <v>5462</v>
      </c>
      <c r="B5463" t="s">
        <v>5534</v>
      </c>
      <c r="C5463" t="s">
        <v>32</v>
      </c>
      <c r="D5463" t="s">
        <v>5514</v>
      </c>
      <c r="E5463" t="s">
        <v>462</v>
      </c>
      <c r="F5463" t="s">
        <v>5813</v>
      </c>
      <c r="G5463" t="s">
        <v>11373</v>
      </c>
      <c r="H5463" t="s">
        <v>11315</v>
      </c>
      <c r="I5463" t="s">
        <v>11433</v>
      </c>
      <c r="J5463">
        <v>5</v>
      </c>
      <c r="K5463" t="s">
        <v>5813</v>
      </c>
    </row>
    <row r="5464" spans="1:11">
      <c r="A5464">
        <v>5463</v>
      </c>
      <c r="B5464" t="s">
        <v>5823</v>
      </c>
      <c r="C5464" t="s">
        <v>32</v>
      </c>
      <c r="D5464" t="s">
        <v>5514</v>
      </c>
      <c r="E5464" t="s">
        <v>462</v>
      </c>
      <c r="F5464" t="s">
        <v>5813</v>
      </c>
      <c r="G5464" t="s">
        <v>11373</v>
      </c>
      <c r="H5464" t="s">
        <v>11315</v>
      </c>
      <c r="I5464" t="s">
        <v>11433</v>
      </c>
      <c r="J5464">
        <v>5</v>
      </c>
      <c r="K5464" t="s">
        <v>5813</v>
      </c>
    </row>
    <row r="5465" spans="1:11">
      <c r="A5465">
        <v>5464</v>
      </c>
      <c r="B5465" t="s">
        <v>5824</v>
      </c>
      <c r="C5465" t="s">
        <v>32</v>
      </c>
      <c r="D5465" t="s">
        <v>5514</v>
      </c>
      <c r="E5465" t="s">
        <v>462</v>
      </c>
      <c r="F5465" t="s">
        <v>5813</v>
      </c>
      <c r="G5465" t="s">
        <v>11373</v>
      </c>
      <c r="H5465" t="s">
        <v>11315</v>
      </c>
      <c r="I5465" t="s">
        <v>11433</v>
      </c>
      <c r="J5465">
        <v>5</v>
      </c>
      <c r="K5465" t="s">
        <v>5813</v>
      </c>
    </row>
    <row r="5466" spans="1:11">
      <c r="A5466">
        <v>5465</v>
      </c>
      <c r="B5466" t="s">
        <v>5825</v>
      </c>
      <c r="C5466" t="s">
        <v>32</v>
      </c>
      <c r="D5466" t="s">
        <v>5514</v>
      </c>
      <c r="E5466" t="s">
        <v>462</v>
      </c>
      <c r="F5466" t="s">
        <v>5813</v>
      </c>
      <c r="G5466" t="s">
        <v>11373</v>
      </c>
      <c r="H5466" t="s">
        <v>11315</v>
      </c>
      <c r="I5466" t="s">
        <v>11433</v>
      </c>
      <c r="J5466">
        <v>5</v>
      </c>
      <c r="K5466" t="s">
        <v>5813</v>
      </c>
    </row>
    <row r="5467" spans="1:11">
      <c r="A5467">
        <v>5466</v>
      </c>
      <c r="B5467" t="s">
        <v>5750</v>
      </c>
      <c r="C5467" t="s">
        <v>45</v>
      </c>
      <c r="D5467" t="s">
        <v>5514</v>
      </c>
      <c r="E5467" t="s">
        <v>462</v>
      </c>
      <c r="F5467" t="s">
        <v>5826</v>
      </c>
      <c r="G5467" t="s">
        <v>11373</v>
      </c>
      <c r="H5467" t="s">
        <v>11318</v>
      </c>
      <c r="I5467" t="s">
        <v>11433</v>
      </c>
      <c r="J5467">
        <v>5</v>
      </c>
      <c r="K5467" t="s">
        <v>5826</v>
      </c>
    </row>
    <row r="5468" spans="1:11">
      <c r="A5468">
        <v>5467</v>
      </c>
      <c r="B5468" t="s">
        <v>5827</v>
      </c>
      <c r="C5468" t="s">
        <v>45</v>
      </c>
      <c r="D5468" t="s">
        <v>5514</v>
      </c>
      <c r="E5468" t="s">
        <v>462</v>
      </c>
      <c r="F5468" t="s">
        <v>5826</v>
      </c>
      <c r="G5468" t="s">
        <v>11373</v>
      </c>
      <c r="H5468" t="s">
        <v>11318</v>
      </c>
      <c r="I5468" t="s">
        <v>11433</v>
      </c>
      <c r="J5468">
        <v>5</v>
      </c>
      <c r="K5468" t="s">
        <v>5826</v>
      </c>
    </row>
    <row r="5469" spans="1:11">
      <c r="A5469">
        <v>5468</v>
      </c>
      <c r="B5469" t="s">
        <v>5828</v>
      </c>
      <c r="C5469" t="s">
        <v>45</v>
      </c>
      <c r="D5469" t="s">
        <v>5514</v>
      </c>
      <c r="E5469" t="s">
        <v>462</v>
      </c>
      <c r="F5469" t="s">
        <v>5826</v>
      </c>
      <c r="G5469" t="s">
        <v>11373</v>
      </c>
      <c r="H5469" t="s">
        <v>11318</v>
      </c>
      <c r="I5469" t="s">
        <v>11433</v>
      </c>
      <c r="J5469">
        <v>5</v>
      </c>
      <c r="K5469" t="s">
        <v>5826</v>
      </c>
    </row>
    <row r="5470" spans="1:11">
      <c r="A5470">
        <v>5469</v>
      </c>
      <c r="B5470" t="s">
        <v>5829</v>
      </c>
      <c r="C5470" t="s">
        <v>45</v>
      </c>
      <c r="D5470" t="s">
        <v>5514</v>
      </c>
      <c r="E5470" t="s">
        <v>462</v>
      </c>
      <c r="F5470" t="s">
        <v>5826</v>
      </c>
      <c r="G5470" t="s">
        <v>11373</v>
      </c>
      <c r="H5470" t="s">
        <v>11318</v>
      </c>
      <c r="I5470" t="s">
        <v>11433</v>
      </c>
      <c r="J5470">
        <v>5</v>
      </c>
      <c r="K5470" t="s">
        <v>5826</v>
      </c>
    </row>
    <row r="5471" spans="1:11">
      <c r="A5471">
        <v>5470</v>
      </c>
      <c r="B5471" t="s">
        <v>5830</v>
      </c>
      <c r="C5471" t="s">
        <v>54</v>
      </c>
      <c r="D5471" t="s">
        <v>5514</v>
      </c>
      <c r="E5471" t="s">
        <v>462</v>
      </c>
      <c r="F5471" t="s">
        <v>5831</v>
      </c>
      <c r="G5471" t="s">
        <v>11373</v>
      </c>
      <c r="H5471" t="s">
        <v>11321</v>
      </c>
      <c r="I5471" t="s">
        <v>11433</v>
      </c>
      <c r="J5471">
        <v>5</v>
      </c>
      <c r="K5471" t="s">
        <v>5831</v>
      </c>
    </row>
    <row r="5472" spans="1:11">
      <c r="A5472">
        <v>5471</v>
      </c>
      <c r="B5472" t="s">
        <v>5832</v>
      </c>
      <c r="C5472" t="s">
        <v>63</v>
      </c>
      <c r="D5472" t="s">
        <v>5514</v>
      </c>
      <c r="E5472" t="s">
        <v>462</v>
      </c>
      <c r="F5472" t="s">
        <v>5833</v>
      </c>
      <c r="G5472" t="s">
        <v>11373</v>
      </c>
      <c r="H5472" t="s">
        <v>11328</v>
      </c>
      <c r="I5472" t="s">
        <v>11433</v>
      </c>
      <c r="J5472">
        <v>5</v>
      </c>
      <c r="K5472" t="s">
        <v>11981</v>
      </c>
    </row>
    <row r="5473" spans="1:11">
      <c r="A5473">
        <v>5472</v>
      </c>
      <c r="B5473" t="s">
        <v>5580</v>
      </c>
      <c r="C5473" t="s">
        <v>63</v>
      </c>
      <c r="D5473" t="s">
        <v>5514</v>
      </c>
      <c r="E5473" t="s">
        <v>462</v>
      </c>
      <c r="F5473" t="s">
        <v>5833</v>
      </c>
      <c r="G5473" t="s">
        <v>11373</v>
      </c>
      <c r="H5473" t="s">
        <v>11328</v>
      </c>
      <c r="I5473" t="s">
        <v>11433</v>
      </c>
      <c r="J5473">
        <v>5</v>
      </c>
      <c r="K5473" t="s">
        <v>11981</v>
      </c>
    </row>
    <row r="5474" spans="1:11">
      <c r="A5474">
        <v>5473</v>
      </c>
      <c r="B5474" t="s">
        <v>5834</v>
      </c>
      <c r="C5474" t="s">
        <v>63</v>
      </c>
      <c r="D5474" t="s">
        <v>5514</v>
      </c>
      <c r="E5474" t="s">
        <v>462</v>
      </c>
      <c r="F5474" t="s">
        <v>5833</v>
      </c>
      <c r="G5474" t="s">
        <v>11373</v>
      </c>
      <c r="H5474" t="s">
        <v>11328</v>
      </c>
      <c r="I5474" t="s">
        <v>11433</v>
      </c>
      <c r="J5474">
        <v>5</v>
      </c>
      <c r="K5474" t="s">
        <v>11981</v>
      </c>
    </row>
    <row r="5475" spans="1:11">
      <c r="A5475">
        <v>5474</v>
      </c>
      <c r="B5475" t="s">
        <v>5835</v>
      </c>
      <c r="C5475" t="s">
        <v>63</v>
      </c>
      <c r="D5475" t="s">
        <v>5514</v>
      </c>
      <c r="E5475" t="s">
        <v>462</v>
      </c>
      <c r="F5475" t="s">
        <v>5833</v>
      </c>
      <c r="G5475" t="s">
        <v>11373</v>
      </c>
      <c r="H5475" t="s">
        <v>11328</v>
      </c>
      <c r="I5475" t="s">
        <v>11433</v>
      </c>
      <c r="J5475">
        <v>5</v>
      </c>
      <c r="K5475" t="s">
        <v>11981</v>
      </c>
    </row>
    <row r="5476" spans="1:11">
      <c r="A5476">
        <v>5475</v>
      </c>
      <c r="B5476" t="s">
        <v>5836</v>
      </c>
      <c r="C5476" t="s">
        <v>63</v>
      </c>
      <c r="D5476" t="s">
        <v>5514</v>
      </c>
      <c r="E5476" t="s">
        <v>462</v>
      </c>
      <c r="F5476" t="s">
        <v>5833</v>
      </c>
      <c r="G5476" t="s">
        <v>11373</v>
      </c>
      <c r="H5476" t="s">
        <v>11328</v>
      </c>
      <c r="I5476" t="s">
        <v>11433</v>
      </c>
      <c r="J5476">
        <v>5</v>
      </c>
      <c r="K5476" t="s">
        <v>11981</v>
      </c>
    </row>
    <row r="5477" spans="1:11">
      <c r="A5477">
        <v>5476</v>
      </c>
      <c r="B5477" t="s">
        <v>5837</v>
      </c>
      <c r="C5477" t="s">
        <v>63</v>
      </c>
      <c r="D5477" t="s">
        <v>5514</v>
      </c>
      <c r="E5477" t="s">
        <v>462</v>
      </c>
      <c r="F5477" t="s">
        <v>5833</v>
      </c>
      <c r="G5477" t="s">
        <v>11373</v>
      </c>
      <c r="H5477" t="s">
        <v>11328</v>
      </c>
      <c r="I5477" t="s">
        <v>11433</v>
      </c>
      <c r="J5477">
        <v>5</v>
      </c>
      <c r="K5477" t="s">
        <v>11981</v>
      </c>
    </row>
    <row r="5478" spans="1:11">
      <c r="A5478">
        <v>5477</v>
      </c>
      <c r="B5478" t="s">
        <v>5838</v>
      </c>
      <c r="C5478" t="s">
        <v>63</v>
      </c>
      <c r="D5478" t="s">
        <v>5514</v>
      </c>
      <c r="E5478" t="s">
        <v>462</v>
      </c>
      <c r="F5478" t="s">
        <v>5833</v>
      </c>
      <c r="G5478" t="s">
        <v>11373</v>
      </c>
      <c r="H5478" t="s">
        <v>11328</v>
      </c>
      <c r="I5478" t="s">
        <v>11433</v>
      </c>
      <c r="J5478">
        <v>5</v>
      </c>
      <c r="K5478" t="s">
        <v>11981</v>
      </c>
    </row>
    <row r="5479" spans="1:11">
      <c r="A5479">
        <v>5478</v>
      </c>
      <c r="B5479" t="s">
        <v>5839</v>
      </c>
      <c r="C5479" t="s">
        <v>582</v>
      </c>
      <c r="D5479" t="s">
        <v>5514</v>
      </c>
      <c r="E5479" t="s">
        <v>462</v>
      </c>
      <c r="F5479" t="s">
        <v>5840</v>
      </c>
      <c r="G5479" t="s">
        <v>11373</v>
      </c>
      <c r="H5479" t="s">
        <v>11330</v>
      </c>
      <c r="I5479" t="s">
        <v>11433</v>
      </c>
      <c r="J5479">
        <v>5</v>
      </c>
      <c r="K5479" t="s">
        <v>5840</v>
      </c>
    </row>
    <row r="5480" spans="1:11">
      <c r="A5480">
        <v>5479</v>
      </c>
      <c r="B5480" t="s">
        <v>5841</v>
      </c>
      <c r="C5480" t="s">
        <v>582</v>
      </c>
      <c r="D5480" t="s">
        <v>5514</v>
      </c>
      <c r="E5480" t="s">
        <v>462</v>
      </c>
      <c r="F5480" t="s">
        <v>5840</v>
      </c>
      <c r="G5480" t="s">
        <v>11373</v>
      </c>
      <c r="H5480" t="s">
        <v>11330</v>
      </c>
      <c r="I5480" t="s">
        <v>11433</v>
      </c>
      <c r="J5480">
        <v>5</v>
      </c>
      <c r="K5480" t="s">
        <v>5840</v>
      </c>
    </row>
    <row r="5481" spans="1:11">
      <c r="A5481">
        <v>5480</v>
      </c>
      <c r="B5481" t="s">
        <v>5842</v>
      </c>
      <c r="C5481" t="s">
        <v>582</v>
      </c>
      <c r="D5481" t="s">
        <v>5514</v>
      </c>
      <c r="E5481" t="s">
        <v>462</v>
      </c>
      <c r="F5481" t="s">
        <v>5840</v>
      </c>
      <c r="G5481" t="s">
        <v>11373</v>
      </c>
      <c r="H5481" t="s">
        <v>11330</v>
      </c>
      <c r="I5481" t="s">
        <v>11433</v>
      </c>
      <c r="J5481">
        <v>5</v>
      </c>
      <c r="K5481" t="s">
        <v>5840</v>
      </c>
    </row>
    <row r="5482" spans="1:11">
      <c r="A5482">
        <v>5481</v>
      </c>
      <c r="B5482" t="s">
        <v>5843</v>
      </c>
      <c r="C5482" t="s">
        <v>582</v>
      </c>
      <c r="D5482" t="s">
        <v>5514</v>
      </c>
      <c r="E5482" t="s">
        <v>462</v>
      </c>
      <c r="F5482" t="s">
        <v>5840</v>
      </c>
      <c r="G5482" t="s">
        <v>11373</v>
      </c>
      <c r="H5482" t="s">
        <v>11330</v>
      </c>
      <c r="I5482" t="s">
        <v>11433</v>
      </c>
      <c r="J5482">
        <v>5</v>
      </c>
      <c r="K5482" t="s">
        <v>5840</v>
      </c>
    </row>
    <row r="5483" spans="1:11">
      <c r="A5483">
        <v>5482</v>
      </c>
      <c r="B5483" t="s">
        <v>5844</v>
      </c>
      <c r="C5483" t="s">
        <v>582</v>
      </c>
      <c r="D5483" t="s">
        <v>5514</v>
      </c>
      <c r="E5483" t="s">
        <v>462</v>
      </c>
      <c r="F5483" t="s">
        <v>5840</v>
      </c>
      <c r="G5483" t="s">
        <v>11373</v>
      </c>
      <c r="H5483" t="s">
        <v>11330</v>
      </c>
      <c r="I5483" t="s">
        <v>11433</v>
      </c>
      <c r="J5483">
        <v>5</v>
      </c>
      <c r="K5483" t="s">
        <v>5840</v>
      </c>
    </row>
    <row r="5484" spans="1:11">
      <c r="A5484">
        <v>5483</v>
      </c>
      <c r="B5484" t="s">
        <v>5845</v>
      </c>
      <c r="C5484" t="s">
        <v>582</v>
      </c>
      <c r="D5484" t="s">
        <v>5514</v>
      </c>
      <c r="E5484" t="s">
        <v>462</v>
      </c>
      <c r="F5484" t="s">
        <v>5840</v>
      </c>
      <c r="G5484" t="s">
        <v>11373</v>
      </c>
      <c r="H5484" t="s">
        <v>11330</v>
      </c>
      <c r="I5484" t="s">
        <v>11433</v>
      </c>
      <c r="J5484">
        <v>5</v>
      </c>
      <c r="K5484" t="s">
        <v>5840</v>
      </c>
    </row>
    <row r="5485" spans="1:11">
      <c r="A5485">
        <v>5484</v>
      </c>
      <c r="B5485" t="s">
        <v>5764</v>
      </c>
      <c r="C5485" t="s">
        <v>582</v>
      </c>
      <c r="D5485" t="s">
        <v>5514</v>
      </c>
      <c r="E5485" t="s">
        <v>462</v>
      </c>
      <c r="F5485" t="s">
        <v>5840</v>
      </c>
      <c r="G5485" t="s">
        <v>11373</v>
      </c>
      <c r="H5485" t="s">
        <v>11330</v>
      </c>
      <c r="I5485" t="s">
        <v>11433</v>
      </c>
      <c r="J5485">
        <v>5</v>
      </c>
      <c r="K5485" t="s">
        <v>5840</v>
      </c>
    </row>
    <row r="5486" spans="1:11">
      <c r="A5486">
        <v>5485</v>
      </c>
      <c r="B5486" t="s">
        <v>5846</v>
      </c>
      <c r="C5486" t="s">
        <v>80</v>
      </c>
      <c r="D5486" t="s">
        <v>5514</v>
      </c>
      <c r="E5486" t="s">
        <v>462</v>
      </c>
      <c r="F5486" t="s">
        <v>5847</v>
      </c>
      <c r="G5486" t="s">
        <v>11373</v>
      </c>
      <c r="H5486" t="s">
        <v>11334</v>
      </c>
      <c r="I5486" t="s">
        <v>11433</v>
      </c>
      <c r="J5486">
        <v>5</v>
      </c>
      <c r="K5486" t="s">
        <v>5847</v>
      </c>
    </row>
    <row r="5487" spans="1:11">
      <c r="A5487">
        <v>5486</v>
      </c>
      <c r="B5487" t="s">
        <v>5848</v>
      </c>
      <c r="C5487" t="s">
        <v>80</v>
      </c>
      <c r="D5487" t="s">
        <v>5514</v>
      </c>
      <c r="E5487" t="s">
        <v>462</v>
      </c>
      <c r="F5487" t="s">
        <v>5847</v>
      </c>
      <c r="G5487" t="s">
        <v>11373</v>
      </c>
      <c r="H5487" t="s">
        <v>11334</v>
      </c>
      <c r="I5487" t="s">
        <v>11433</v>
      </c>
      <c r="J5487">
        <v>5</v>
      </c>
      <c r="K5487" t="s">
        <v>5847</v>
      </c>
    </row>
    <row r="5488" spans="1:11">
      <c r="A5488">
        <v>5487</v>
      </c>
      <c r="B5488" t="s">
        <v>5849</v>
      </c>
      <c r="C5488" t="s">
        <v>88</v>
      </c>
      <c r="D5488" t="s">
        <v>5514</v>
      </c>
      <c r="E5488" t="s">
        <v>462</v>
      </c>
      <c r="F5488" t="s">
        <v>5850</v>
      </c>
      <c r="G5488" t="s">
        <v>11373</v>
      </c>
      <c r="H5488" t="s">
        <v>11700</v>
      </c>
      <c r="I5488" t="s">
        <v>11433</v>
      </c>
      <c r="J5488">
        <v>5</v>
      </c>
      <c r="K5488" t="s">
        <v>11982</v>
      </c>
    </row>
    <row r="5489" spans="1:11">
      <c r="A5489">
        <v>5488</v>
      </c>
      <c r="B5489" t="s">
        <v>5568</v>
      </c>
      <c r="C5489" t="s">
        <v>88</v>
      </c>
      <c r="D5489" t="s">
        <v>5514</v>
      </c>
      <c r="E5489" t="s">
        <v>462</v>
      </c>
      <c r="F5489" t="s">
        <v>5850</v>
      </c>
      <c r="G5489" t="s">
        <v>11373</v>
      </c>
      <c r="H5489" t="s">
        <v>11700</v>
      </c>
      <c r="I5489" t="s">
        <v>11433</v>
      </c>
      <c r="J5489">
        <v>5</v>
      </c>
      <c r="K5489" t="s">
        <v>11982</v>
      </c>
    </row>
    <row r="5490" spans="1:11">
      <c r="A5490">
        <v>5489</v>
      </c>
      <c r="B5490" t="s">
        <v>5524</v>
      </c>
      <c r="C5490" t="s">
        <v>88</v>
      </c>
      <c r="D5490" t="s">
        <v>5514</v>
      </c>
      <c r="E5490" t="s">
        <v>462</v>
      </c>
      <c r="F5490" t="s">
        <v>5850</v>
      </c>
      <c r="G5490" t="s">
        <v>11373</v>
      </c>
      <c r="H5490" t="s">
        <v>11700</v>
      </c>
      <c r="I5490" t="s">
        <v>11433</v>
      </c>
      <c r="J5490">
        <v>5</v>
      </c>
      <c r="K5490" t="s">
        <v>11982</v>
      </c>
    </row>
    <row r="5491" spans="1:11">
      <c r="A5491">
        <v>5490</v>
      </c>
      <c r="B5491" t="s">
        <v>5851</v>
      </c>
      <c r="C5491" t="s">
        <v>88</v>
      </c>
      <c r="D5491" t="s">
        <v>5514</v>
      </c>
      <c r="E5491" t="s">
        <v>462</v>
      </c>
      <c r="F5491" t="s">
        <v>5850</v>
      </c>
      <c r="G5491" t="s">
        <v>11373</v>
      </c>
      <c r="H5491" t="s">
        <v>11700</v>
      </c>
      <c r="I5491" t="s">
        <v>11433</v>
      </c>
      <c r="J5491">
        <v>5</v>
      </c>
      <c r="K5491" t="s">
        <v>11982</v>
      </c>
    </row>
    <row r="5492" spans="1:11">
      <c r="A5492">
        <v>5491</v>
      </c>
      <c r="B5492" t="s">
        <v>5852</v>
      </c>
      <c r="C5492" t="s">
        <v>88</v>
      </c>
      <c r="D5492" t="s">
        <v>5514</v>
      </c>
      <c r="E5492" t="s">
        <v>462</v>
      </c>
      <c r="F5492" t="s">
        <v>5850</v>
      </c>
      <c r="G5492" t="s">
        <v>11373</v>
      </c>
      <c r="H5492" t="s">
        <v>11700</v>
      </c>
      <c r="I5492" t="s">
        <v>11433</v>
      </c>
      <c r="J5492">
        <v>5</v>
      </c>
      <c r="K5492" t="s">
        <v>11982</v>
      </c>
    </row>
    <row r="5493" spans="1:11">
      <c r="A5493">
        <v>5492</v>
      </c>
      <c r="B5493" t="s">
        <v>5853</v>
      </c>
      <c r="C5493" t="s">
        <v>88</v>
      </c>
      <c r="D5493" t="s">
        <v>5514</v>
      </c>
      <c r="E5493" t="s">
        <v>462</v>
      </c>
      <c r="F5493" t="s">
        <v>5850</v>
      </c>
      <c r="G5493" t="s">
        <v>11373</v>
      </c>
      <c r="H5493" t="s">
        <v>11700</v>
      </c>
      <c r="I5493" t="s">
        <v>11433</v>
      </c>
      <c r="J5493">
        <v>5</v>
      </c>
      <c r="K5493" t="s">
        <v>11982</v>
      </c>
    </row>
    <row r="5494" spans="1:11">
      <c r="A5494">
        <v>5493</v>
      </c>
      <c r="B5494" t="s">
        <v>5854</v>
      </c>
      <c r="C5494" t="s">
        <v>88</v>
      </c>
      <c r="D5494" t="s">
        <v>5514</v>
      </c>
      <c r="E5494" t="s">
        <v>462</v>
      </c>
      <c r="F5494" t="s">
        <v>5850</v>
      </c>
      <c r="G5494" t="s">
        <v>11373</v>
      </c>
      <c r="H5494" t="s">
        <v>11700</v>
      </c>
      <c r="I5494" t="s">
        <v>11433</v>
      </c>
      <c r="J5494">
        <v>5</v>
      </c>
      <c r="K5494" t="s">
        <v>11982</v>
      </c>
    </row>
    <row r="5495" spans="1:11">
      <c r="A5495">
        <v>5494</v>
      </c>
      <c r="B5495" t="s">
        <v>5855</v>
      </c>
      <c r="C5495" t="s">
        <v>88</v>
      </c>
      <c r="D5495" t="s">
        <v>5514</v>
      </c>
      <c r="E5495" t="s">
        <v>462</v>
      </c>
      <c r="F5495" t="s">
        <v>5850</v>
      </c>
      <c r="G5495" t="s">
        <v>11373</v>
      </c>
      <c r="H5495" t="s">
        <v>11700</v>
      </c>
      <c r="I5495" t="s">
        <v>11433</v>
      </c>
      <c r="J5495">
        <v>5</v>
      </c>
      <c r="K5495" t="s">
        <v>11982</v>
      </c>
    </row>
    <row r="5496" spans="1:11">
      <c r="A5496">
        <v>5495</v>
      </c>
      <c r="B5496" t="s">
        <v>5856</v>
      </c>
      <c r="C5496" t="s">
        <v>88</v>
      </c>
      <c r="D5496" t="s">
        <v>5514</v>
      </c>
      <c r="E5496" t="s">
        <v>462</v>
      </c>
      <c r="F5496" t="s">
        <v>5850</v>
      </c>
      <c r="G5496" t="s">
        <v>11373</v>
      </c>
      <c r="H5496" t="s">
        <v>11700</v>
      </c>
      <c r="I5496" t="s">
        <v>11433</v>
      </c>
      <c r="J5496">
        <v>5</v>
      </c>
      <c r="K5496" t="s">
        <v>11982</v>
      </c>
    </row>
    <row r="5497" spans="1:11">
      <c r="A5497">
        <v>5496</v>
      </c>
      <c r="B5497" t="s">
        <v>5857</v>
      </c>
      <c r="C5497" t="s">
        <v>88</v>
      </c>
      <c r="D5497" t="s">
        <v>5514</v>
      </c>
      <c r="E5497" t="s">
        <v>462</v>
      </c>
      <c r="F5497" t="s">
        <v>5850</v>
      </c>
      <c r="G5497" t="s">
        <v>11373</v>
      </c>
      <c r="H5497" t="s">
        <v>11700</v>
      </c>
      <c r="I5497" t="s">
        <v>11433</v>
      </c>
      <c r="J5497">
        <v>5</v>
      </c>
      <c r="K5497" t="s">
        <v>11982</v>
      </c>
    </row>
    <row r="5498" spans="1:11">
      <c r="A5498">
        <v>5497</v>
      </c>
      <c r="B5498" t="s">
        <v>5858</v>
      </c>
      <c r="C5498" t="s">
        <v>88</v>
      </c>
      <c r="D5498" t="s">
        <v>5514</v>
      </c>
      <c r="E5498" t="s">
        <v>462</v>
      </c>
      <c r="F5498" t="s">
        <v>5850</v>
      </c>
      <c r="G5498" t="s">
        <v>11373</v>
      </c>
      <c r="H5498" t="s">
        <v>11700</v>
      </c>
      <c r="I5498" t="s">
        <v>11433</v>
      </c>
      <c r="J5498">
        <v>5</v>
      </c>
      <c r="K5498" t="s">
        <v>11982</v>
      </c>
    </row>
    <row r="5499" spans="1:11">
      <c r="A5499">
        <v>5498</v>
      </c>
      <c r="B5499" t="s">
        <v>5859</v>
      </c>
      <c r="C5499" t="s">
        <v>88</v>
      </c>
      <c r="D5499" t="s">
        <v>5514</v>
      </c>
      <c r="E5499" t="s">
        <v>462</v>
      </c>
      <c r="F5499" t="s">
        <v>5850</v>
      </c>
      <c r="G5499" t="s">
        <v>11373</v>
      </c>
      <c r="H5499" t="s">
        <v>11700</v>
      </c>
      <c r="I5499" t="s">
        <v>11433</v>
      </c>
      <c r="J5499">
        <v>5</v>
      </c>
      <c r="K5499" t="s">
        <v>11982</v>
      </c>
    </row>
    <row r="5500" spans="1:11">
      <c r="A5500">
        <v>5499</v>
      </c>
      <c r="B5500" t="s">
        <v>5860</v>
      </c>
      <c r="C5500" t="s">
        <v>88</v>
      </c>
      <c r="D5500" t="s">
        <v>5514</v>
      </c>
      <c r="E5500" t="s">
        <v>462</v>
      </c>
      <c r="F5500" t="s">
        <v>5850</v>
      </c>
      <c r="G5500" t="s">
        <v>11373</v>
      </c>
      <c r="H5500" t="s">
        <v>11700</v>
      </c>
      <c r="I5500" t="s">
        <v>11433</v>
      </c>
      <c r="J5500">
        <v>5</v>
      </c>
      <c r="K5500" t="s">
        <v>11982</v>
      </c>
    </row>
    <row r="5501" spans="1:11">
      <c r="A5501">
        <v>5500</v>
      </c>
      <c r="B5501" t="s">
        <v>5861</v>
      </c>
      <c r="C5501" t="s">
        <v>88</v>
      </c>
      <c r="D5501" t="s">
        <v>5514</v>
      </c>
      <c r="E5501" t="s">
        <v>462</v>
      </c>
      <c r="F5501" t="s">
        <v>5850</v>
      </c>
      <c r="G5501" t="s">
        <v>11373</v>
      </c>
      <c r="H5501" t="s">
        <v>11700</v>
      </c>
      <c r="I5501" t="s">
        <v>11433</v>
      </c>
      <c r="J5501">
        <v>5</v>
      </c>
      <c r="K5501" t="s">
        <v>11982</v>
      </c>
    </row>
    <row r="5502" spans="1:11">
      <c r="A5502">
        <v>5501</v>
      </c>
      <c r="B5502" t="s">
        <v>5862</v>
      </c>
      <c r="C5502" t="s">
        <v>88</v>
      </c>
      <c r="D5502" t="s">
        <v>5514</v>
      </c>
      <c r="E5502" t="s">
        <v>462</v>
      </c>
      <c r="F5502" t="s">
        <v>5850</v>
      </c>
      <c r="G5502" t="s">
        <v>11373</v>
      </c>
      <c r="H5502" t="s">
        <v>11700</v>
      </c>
      <c r="I5502" t="s">
        <v>11433</v>
      </c>
      <c r="J5502">
        <v>5</v>
      </c>
      <c r="K5502" t="s">
        <v>11982</v>
      </c>
    </row>
    <row r="5503" spans="1:11">
      <c r="A5503">
        <v>5502</v>
      </c>
      <c r="B5503" t="s">
        <v>5863</v>
      </c>
      <c r="C5503" t="s">
        <v>88</v>
      </c>
      <c r="D5503" t="s">
        <v>5514</v>
      </c>
      <c r="E5503" t="s">
        <v>462</v>
      </c>
      <c r="F5503" t="s">
        <v>5850</v>
      </c>
      <c r="G5503" t="s">
        <v>11373</v>
      </c>
      <c r="H5503" t="s">
        <v>11700</v>
      </c>
      <c r="I5503" t="s">
        <v>11433</v>
      </c>
      <c r="J5503">
        <v>5</v>
      </c>
      <c r="K5503" t="s">
        <v>11982</v>
      </c>
    </row>
    <row r="5504" spans="1:11">
      <c r="A5504">
        <v>5503</v>
      </c>
      <c r="B5504" t="s">
        <v>5864</v>
      </c>
      <c r="C5504" t="s">
        <v>88</v>
      </c>
      <c r="D5504" t="s">
        <v>5514</v>
      </c>
      <c r="E5504" t="s">
        <v>462</v>
      </c>
      <c r="F5504" t="s">
        <v>5850</v>
      </c>
      <c r="G5504" t="s">
        <v>11373</v>
      </c>
      <c r="H5504" t="s">
        <v>11700</v>
      </c>
      <c r="I5504" t="s">
        <v>11433</v>
      </c>
      <c r="J5504">
        <v>5</v>
      </c>
      <c r="K5504" t="s">
        <v>11982</v>
      </c>
    </row>
    <row r="5505" spans="1:11">
      <c r="A5505">
        <v>5504</v>
      </c>
      <c r="B5505" t="s">
        <v>5865</v>
      </c>
      <c r="C5505" t="s">
        <v>537</v>
      </c>
      <c r="D5505" t="s">
        <v>5514</v>
      </c>
      <c r="E5505" t="s">
        <v>462</v>
      </c>
      <c r="F5505" t="s">
        <v>5866</v>
      </c>
      <c r="G5505" t="s">
        <v>11373</v>
      </c>
      <c r="H5505" t="s">
        <v>11307</v>
      </c>
      <c r="I5505" t="s">
        <v>11433</v>
      </c>
      <c r="J5505">
        <v>5</v>
      </c>
      <c r="K5505" t="s">
        <v>5866</v>
      </c>
    </row>
    <row r="5506" spans="1:11">
      <c r="A5506">
        <v>5505</v>
      </c>
      <c r="B5506" t="s">
        <v>5867</v>
      </c>
      <c r="C5506" t="s">
        <v>537</v>
      </c>
      <c r="D5506" t="s">
        <v>5514</v>
      </c>
      <c r="E5506" t="s">
        <v>462</v>
      </c>
      <c r="F5506" t="s">
        <v>5866</v>
      </c>
      <c r="G5506" t="s">
        <v>11373</v>
      </c>
      <c r="H5506" t="s">
        <v>11307</v>
      </c>
      <c r="I5506" t="s">
        <v>11433</v>
      </c>
      <c r="J5506">
        <v>5</v>
      </c>
      <c r="K5506" t="s">
        <v>5866</v>
      </c>
    </row>
    <row r="5507" spans="1:11">
      <c r="A5507">
        <v>5506</v>
      </c>
      <c r="B5507" t="s">
        <v>5868</v>
      </c>
      <c r="C5507" t="s">
        <v>537</v>
      </c>
      <c r="D5507" t="s">
        <v>5514</v>
      </c>
      <c r="E5507" t="s">
        <v>462</v>
      </c>
      <c r="F5507" t="s">
        <v>5866</v>
      </c>
      <c r="G5507" t="s">
        <v>11373</v>
      </c>
      <c r="H5507" t="s">
        <v>11307</v>
      </c>
      <c r="I5507" t="s">
        <v>11433</v>
      </c>
      <c r="J5507">
        <v>5</v>
      </c>
      <c r="K5507" t="s">
        <v>5866</v>
      </c>
    </row>
    <row r="5508" spans="1:11">
      <c r="A5508">
        <v>5507</v>
      </c>
      <c r="B5508" t="s">
        <v>5869</v>
      </c>
      <c r="C5508" t="s">
        <v>537</v>
      </c>
      <c r="D5508" t="s">
        <v>5514</v>
      </c>
      <c r="E5508" t="s">
        <v>462</v>
      </c>
      <c r="F5508" t="s">
        <v>5866</v>
      </c>
      <c r="G5508" t="s">
        <v>11373</v>
      </c>
      <c r="H5508" t="s">
        <v>11307</v>
      </c>
      <c r="I5508" t="s">
        <v>11433</v>
      </c>
      <c r="J5508">
        <v>5</v>
      </c>
      <c r="K5508" t="s">
        <v>5866</v>
      </c>
    </row>
    <row r="5509" spans="1:11">
      <c r="A5509">
        <v>5508</v>
      </c>
      <c r="B5509" t="s">
        <v>5870</v>
      </c>
      <c r="C5509" t="s">
        <v>421</v>
      </c>
      <c r="D5509" t="s">
        <v>5514</v>
      </c>
      <c r="E5509" t="s">
        <v>462</v>
      </c>
      <c r="F5509" t="s">
        <v>5871</v>
      </c>
      <c r="G5509" t="s">
        <v>11373</v>
      </c>
      <c r="H5509" t="s">
        <v>11310</v>
      </c>
      <c r="I5509" t="s">
        <v>11433</v>
      </c>
      <c r="J5509">
        <v>5</v>
      </c>
      <c r="K5509" t="s">
        <v>5871</v>
      </c>
    </row>
    <row r="5510" spans="1:11">
      <c r="A5510">
        <v>5509</v>
      </c>
      <c r="B5510" t="s">
        <v>5872</v>
      </c>
      <c r="C5510" t="s">
        <v>421</v>
      </c>
      <c r="D5510" t="s">
        <v>5514</v>
      </c>
      <c r="E5510" t="s">
        <v>462</v>
      </c>
      <c r="F5510" t="s">
        <v>5871</v>
      </c>
      <c r="G5510" t="s">
        <v>11373</v>
      </c>
      <c r="H5510" t="s">
        <v>11310</v>
      </c>
      <c r="I5510" t="s">
        <v>11433</v>
      </c>
      <c r="J5510">
        <v>5</v>
      </c>
      <c r="K5510" t="s">
        <v>5871</v>
      </c>
    </row>
    <row r="5511" spans="1:11">
      <c r="A5511">
        <v>5510</v>
      </c>
      <c r="B5511" t="s">
        <v>5524</v>
      </c>
      <c r="C5511" t="s">
        <v>421</v>
      </c>
      <c r="D5511" t="s">
        <v>5514</v>
      </c>
      <c r="E5511" t="s">
        <v>462</v>
      </c>
      <c r="F5511" t="s">
        <v>5871</v>
      </c>
      <c r="G5511" t="s">
        <v>11373</v>
      </c>
      <c r="H5511" t="s">
        <v>11310</v>
      </c>
      <c r="I5511" t="s">
        <v>11433</v>
      </c>
      <c r="J5511">
        <v>5</v>
      </c>
      <c r="K5511" t="s">
        <v>5871</v>
      </c>
    </row>
    <row r="5512" spans="1:11">
      <c r="A5512">
        <v>5511</v>
      </c>
      <c r="B5512" t="s">
        <v>5863</v>
      </c>
      <c r="C5512" t="s">
        <v>421</v>
      </c>
      <c r="D5512" t="s">
        <v>5514</v>
      </c>
      <c r="E5512" t="s">
        <v>462</v>
      </c>
      <c r="F5512" t="s">
        <v>5871</v>
      </c>
      <c r="G5512" t="s">
        <v>11373</v>
      </c>
      <c r="H5512" t="s">
        <v>11310</v>
      </c>
      <c r="I5512" t="s">
        <v>11433</v>
      </c>
      <c r="J5512">
        <v>5</v>
      </c>
      <c r="K5512" t="s">
        <v>5871</v>
      </c>
    </row>
    <row r="5513" spans="1:11">
      <c r="A5513">
        <v>5512</v>
      </c>
      <c r="B5513" t="s">
        <v>5873</v>
      </c>
      <c r="C5513" t="s">
        <v>421</v>
      </c>
      <c r="D5513" t="s">
        <v>5514</v>
      </c>
      <c r="E5513" t="s">
        <v>462</v>
      </c>
      <c r="F5513" t="s">
        <v>5871</v>
      </c>
      <c r="G5513" t="s">
        <v>11373</v>
      </c>
      <c r="H5513" t="s">
        <v>11310</v>
      </c>
      <c r="I5513" t="s">
        <v>11433</v>
      </c>
      <c r="J5513">
        <v>5</v>
      </c>
      <c r="K5513" t="s">
        <v>5871</v>
      </c>
    </row>
    <row r="5514" spans="1:11">
      <c r="A5514">
        <v>5513</v>
      </c>
      <c r="B5514" t="s">
        <v>5874</v>
      </c>
      <c r="C5514" t="s">
        <v>108</v>
      </c>
      <c r="D5514" t="s">
        <v>5514</v>
      </c>
      <c r="E5514" t="s">
        <v>462</v>
      </c>
      <c r="F5514" t="s">
        <v>5875</v>
      </c>
      <c r="G5514" t="s">
        <v>11373</v>
      </c>
      <c r="H5514" t="s">
        <v>11349</v>
      </c>
      <c r="I5514" t="s">
        <v>11433</v>
      </c>
      <c r="J5514">
        <v>5</v>
      </c>
      <c r="K5514" t="s">
        <v>5875</v>
      </c>
    </row>
    <row r="5515" spans="1:11">
      <c r="A5515">
        <v>5514</v>
      </c>
      <c r="B5515" t="s">
        <v>5876</v>
      </c>
      <c r="C5515" t="s">
        <v>147</v>
      </c>
      <c r="D5515" t="s">
        <v>5514</v>
      </c>
      <c r="E5515" t="s">
        <v>563</v>
      </c>
      <c r="F5515" t="s">
        <v>5877</v>
      </c>
      <c r="G5515" t="s">
        <v>11373</v>
      </c>
      <c r="H5515" t="s">
        <v>11304</v>
      </c>
      <c r="I5515" t="s">
        <v>11433</v>
      </c>
      <c r="J5515">
        <v>7</v>
      </c>
      <c r="K5515" t="s">
        <v>5877</v>
      </c>
    </row>
    <row r="5516" spans="1:11">
      <c r="A5516">
        <v>5515</v>
      </c>
      <c r="B5516" t="s">
        <v>5878</v>
      </c>
      <c r="C5516" t="s">
        <v>147</v>
      </c>
      <c r="D5516" t="s">
        <v>5514</v>
      </c>
      <c r="E5516" t="s">
        <v>563</v>
      </c>
      <c r="F5516" t="s">
        <v>5877</v>
      </c>
      <c r="G5516" t="s">
        <v>11373</v>
      </c>
      <c r="H5516" t="s">
        <v>11304</v>
      </c>
      <c r="I5516" t="s">
        <v>11433</v>
      </c>
      <c r="J5516">
        <v>7</v>
      </c>
      <c r="K5516" t="s">
        <v>5877</v>
      </c>
    </row>
    <row r="5517" spans="1:11">
      <c r="A5517">
        <v>5516</v>
      </c>
      <c r="B5517" t="s">
        <v>5879</v>
      </c>
      <c r="C5517" t="s">
        <v>147</v>
      </c>
      <c r="D5517" t="s">
        <v>5514</v>
      </c>
      <c r="E5517" t="s">
        <v>563</v>
      </c>
      <c r="F5517" t="s">
        <v>5877</v>
      </c>
      <c r="G5517" t="s">
        <v>11373</v>
      </c>
      <c r="H5517" t="s">
        <v>11304</v>
      </c>
      <c r="I5517" t="s">
        <v>11433</v>
      </c>
      <c r="J5517">
        <v>7</v>
      </c>
      <c r="K5517" t="s">
        <v>5877</v>
      </c>
    </row>
    <row r="5518" spans="1:11">
      <c r="A5518">
        <v>5517</v>
      </c>
      <c r="B5518" t="s">
        <v>5795</v>
      </c>
      <c r="C5518" t="s">
        <v>147</v>
      </c>
      <c r="D5518" t="s">
        <v>5514</v>
      </c>
      <c r="E5518" t="s">
        <v>563</v>
      </c>
      <c r="F5518" t="s">
        <v>5877</v>
      </c>
      <c r="G5518" t="s">
        <v>11373</v>
      </c>
      <c r="H5518" t="s">
        <v>11304</v>
      </c>
      <c r="I5518" t="s">
        <v>11433</v>
      </c>
      <c r="J5518">
        <v>7</v>
      </c>
      <c r="K5518" t="s">
        <v>5877</v>
      </c>
    </row>
    <row r="5519" spans="1:11">
      <c r="A5519">
        <v>5518</v>
      </c>
      <c r="B5519" t="s">
        <v>5880</v>
      </c>
      <c r="C5519" t="s">
        <v>147</v>
      </c>
      <c r="D5519" t="s">
        <v>5514</v>
      </c>
      <c r="E5519" t="s">
        <v>563</v>
      </c>
      <c r="F5519" t="s">
        <v>5877</v>
      </c>
      <c r="G5519" t="s">
        <v>11373</v>
      </c>
      <c r="H5519" t="s">
        <v>11304</v>
      </c>
      <c r="I5519" t="s">
        <v>11433</v>
      </c>
      <c r="J5519">
        <v>7</v>
      </c>
      <c r="K5519" t="s">
        <v>5877</v>
      </c>
    </row>
    <row r="5520" spans="1:11">
      <c r="A5520">
        <v>5519</v>
      </c>
      <c r="B5520" t="s">
        <v>5881</v>
      </c>
      <c r="C5520" t="s">
        <v>11</v>
      </c>
      <c r="D5520" t="s">
        <v>5514</v>
      </c>
      <c r="E5520" t="s">
        <v>563</v>
      </c>
      <c r="F5520" t="s">
        <v>5882</v>
      </c>
      <c r="G5520" t="s">
        <v>11373</v>
      </c>
      <c r="H5520" t="s">
        <v>11309</v>
      </c>
      <c r="I5520" t="s">
        <v>11433</v>
      </c>
      <c r="J5520">
        <v>7</v>
      </c>
      <c r="K5520" t="s">
        <v>5882</v>
      </c>
    </row>
    <row r="5521" spans="1:11">
      <c r="A5521">
        <v>5520</v>
      </c>
      <c r="B5521" t="s">
        <v>5883</v>
      </c>
      <c r="C5521" t="s">
        <v>32</v>
      </c>
      <c r="D5521" t="s">
        <v>5514</v>
      </c>
      <c r="E5521" t="s">
        <v>563</v>
      </c>
      <c r="F5521" t="s">
        <v>5884</v>
      </c>
      <c r="G5521" t="s">
        <v>11373</v>
      </c>
      <c r="H5521" t="s">
        <v>11315</v>
      </c>
      <c r="I5521" t="s">
        <v>11433</v>
      </c>
      <c r="J5521">
        <v>7</v>
      </c>
      <c r="K5521" t="s">
        <v>5884</v>
      </c>
    </row>
    <row r="5522" spans="1:11">
      <c r="A5522">
        <v>5521</v>
      </c>
      <c r="B5522" t="s">
        <v>5885</v>
      </c>
      <c r="C5522" t="s">
        <v>32</v>
      </c>
      <c r="D5522" t="s">
        <v>5514</v>
      </c>
      <c r="E5522" t="s">
        <v>563</v>
      </c>
      <c r="F5522" t="s">
        <v>5884</v>
      </c>
      <c r="G5522" t="s">
        <v>11373</v>
      </c>
      <c r="H5522" t="s">
        <v>11315</v>
      </c>
      <c r="I5522" t="s">
        <v>11433</v>
      </c>
      <c r="J5522">
        <v>7</v>
      </c>
      <c r="K5522" t="s">
        <v>5884</v>
      </c>
    </row>
    <row r="5523" spans="1:11">
      <c r="A5523">
        <v>5522</v>
      </c>
      <c r="B5523" t="s">
        <v>5886</v>
      </c>
      <c r="C5523" t="s">
        <v>32</v>
      </c>
      <c r="D5523" t="s">
        <v>5514</v>
      </c>
      <c r="E5523" t="s">
        <v>563</v>
      </c>
      <c r="F5523" t="s">
        <v>5884</v>
      </c>
      <c r="G5523" t="s">
        <v>11373</v>
      </c>
      <c r="H5523" t="s">
        <v>11315</v>
      </c>
      <c r="I5523" t="s">
        <v>11433</v>
      </c>
      <c r="J5523">
        <v>7</v>
      </c>
      <c r="K5523" t="s">
        <v>5884</v>
      </c>
    </row>
    <row r="5524" spans="1:11">
      <c r="A5524">
        <v>5523</v>
      </c>
      <c r="B5524" t="s">
        <v>5887</v>
      </c>
      <c r="C5524" t="s">
        <v>32</v>
      </c>
      <c r="D5524" t="s">
        <v>5514</v>
      </c>
      <c r="E5524" t="s">
        <v>563</v>
      </c>
      <c r="F5524" t="s">
        <v>5884</v>
      </c>
      <c r="G5524" t="s">
        <v>11373</v>
      </c>
      <c r="H5524" t="s">
        <v>11315</v>
      </c>
      <c r="I5524" t="s">
        <v>11433</v>
      </c>
      <c r="J5524">
        <v>7</v>
      </c>
      <c r="K5524" t="s">
        <v>5884</v>
      </c>
    </row>
    <row r="5525" spans="1:11">
      <c r="A5525">
        <v>5524</v>
      </c>
      <c r="B5525" t="s">
        <v>5888</v>
      </c>
      <c r="C5525" t="s">
        <v>32</v>
      </c>
      <c r="D5525" t="s">
        <v>5514</v>
      </c>
      <c r="E5525" t="s">
        <v>563</v>
      </c>
      <c r="F5525" t="s">
        <v>5884</v>
      </c>
      <c r="G5525" t="s">
        <v>11373</v>
      </c>
      <c r="H5525" t="s">
        <v>11315</v>
      </c>
      <c r="I5525" t="s">
        <v>11433</v>
      </c>
      <c r="J5525">
        <v>7</v>
      </c>
      <c r="K5525" t="s">
        <v>5884</v>
      </c>
    </row>
    <row r="5526" spans="1:11">
      <c r="A5526">
        <v>5525</v>
      </c>
      <c r="B5526" t="s">
        <v>5889</v>
      </c>
      <c r="C5526" t="s">
        <v>32</v>
      </c>
      <c r="D5526" t="s">
        <v>5514</v>
      </c>
      <c r="E5526" t="s">
        <v>563</v>
      </c>
      <c r="F5526" t="s">
        <v>5884</v>
      </c>
      <c r="G5526" t="s">
        <v>11373</v>
      </c>
      <c r="H5526" t="s">
        <v>11315</v>
      </c>
      <c r="I5526" t="s">
        <v>11433</v>
      </c>
      <c r="J5526">
        <v>7</v>
      </c>
      <c r="K5526" t="s">
        <v>5884</v>
      </c>
    </row>
    <row r="5527" spans="1:11">
      <c r="A5527">
        <v>5526</v>
      </c>
      <c r="B5527" t="s">
        <v>5890</v>
      </c>
      <c r="C5527" t="s">
        <v>32</v>
      </c>
      <c r="D5527" t="s">
        <v>5514</v>
      </c>
      <c r="E5527" t="s">
        <v>563</v>
      </c>
      <c r="F5527" t="s">
        <v>5884</v>
      </c>
      <c r="G5527" t="s">
        <v>11373</v>
      </c>
      <c r="H5527" t="s">
        <v>11315</v>
      </c>
      <c r="I5527" t="s">
        <v>11433</v>
      </c>
      <c r="J5527">
        <v>7</v>
      </c>
      <c r="K5527" t="s">
        <v>5884</v>
      </c>
    </row>
    <row r="5528" spans="1:11">
      <c r="A5528">
        <v>5527</v>
      </c>
      <c r="B5528" t="s">
        <v>5891</v>
      </c>
      <c r="C5528" t="s">
        <v>32</v>
      </c>
      <c r="D5528" t="s">
        <v>5514</v>
      </c>
      <c r="E5528" t="s">
        <v>563</v>
      </c>
      <c r="F5528" t="s">
        <v>5884</v>
      </c>
      <c r="G5528" t="s">
        <v>11373</v>
      </c>
      <c r="H5528" t="s">
        <v>11315</v>
      </c>
      <c r="I5528" t="s">
        <v>11433</v>
      </c>
      <c r="J5528">
        <v>7</v>
      </c>
      <c r="K5528" t="s">
        <v>5884</v>
      </c>
    </row>
    <row r="5529" spans="1:11">
      <c r="A5529">
        <v>5528</v>
      </c>
      <c r="B5529" t="s">
        <v>5892</v>
      </c>
      <c r="C5529" t="s">
        <v>32</v>
      </c>
      <c r="D5529" t="s">
        <v>5514</v>
      </c>
      <c r="E5529" t="s">
        <v>563</v>
      </c>
      <c r="F5529" t="s">
        <v>5884</v>
      </c>
      <c r="G5529" t="s">
        <v>11373</v>
      </c>
      <c r="H5529" t="s">
        <v>11315</v>
      </c>
      <c r="I5529" t="s">
        <v>11433</v>
      </c>
      <c r="J5529">
        <v>7</v>
      </c>
      <c r="K5529" t="s">
        <v>5884</v>
      </c>
    </row>
    <row r="5530" spans="1:11">
      <c r="A5530">
        <v>5529</v>
      </c>
      <c r="B5530" t="s">
        <v>5893</v>
      </c>
      <c r="C5530" t="s">
        <v>32</v>
      </c>
      <c r="D5530" t="s">
        <v>5514</v>
      </c>
      <c r="E5530" t="s">
        <v>563</v>
      </c>
      <c r="F5530" t="s">
        <v>5884</v>
      </c>
      <c r="G5530" t="s">
        <v>11373</v>
      </c>
      <c r="H5530" t="s">
        <v>11315</v>
      </c>
      <c r="I5530" t="s">
        <v>11433</v>
      </c>
      <c r="J5530">
        <v>7</v>
      </c>
      <c r="K5530" t="s">
        <v>5884</v>
      </c>
    </row>
    <row r="5531" spans="1:11">
      <c r="A5531">
        <v>5530</v>
      </c>
      <c r="B5531" t="s">
        <v>5894</v>
      </c>
      <c r="C5531" t="s">
        <v>32</v>
      </c>
      <c r="D5531" t="s">
        <v>5514</v>
      </c>
      <c r="E5531" t="s">
        <v>563</v>
      </c>
      <c r="F5531" t="s">
        <v>5884</v>
      </c>
      <c r="G5531" t="s">
        <v>11373</v>
      </c>
      <c r="H5531" t="s">
        <v>11315</v>
      </c>
      <c r="I5531" t="s">
        <v>11433</v>
      </c>
      <c r="J5531">
        <v>7</v>
      </c>
      <c r="K5531" t="s">
        <v>5884</v>
      </c>
    </row>
    <row r="5532" spans="1:11">
      <c r="A5532">
        <v>5531</v>
      </c>
      <c r="B5532" t="s">
        <v>5895</v>
      </c>
      <c r="C5532" t="s">
        <v>63</v>
      </c>
      <c r="D5532" t="s">
        <v>5514</v>
      </c>
      <c r="E5532" t="s">
        <v>563</v>
      </c>
      <c r="F5532" t="s">
        <v>5896</v>
      </c>
      <c r="G5532" t="s">
        <v>11373</v>
      </c>
      <c r="H5532" t="s">
        <v>11328</v>
      </c>
      <c r="I5532" t="s">
        <v>11433</v>
      </c>
      <c r="J5532">
        <v>7</v>
      </c>
      <c r="K5532" t="s">
        <v>11983</v>
      </c>
    </row>
    <row r="5533" spans="1:11">
      <c r="A5533">
        <v>5532</v>
      </c>
      <c r="B5533" t="s">
        <v>5897</v>
      </c>
      <c r="C5533" t="s">
        <v>63</v>
      </c>
      <c r="D5533" t="s">
        <v>5514</v>
      </c>
      <c r="E5533" t="s">
        <v>563</v>
      </c>
      <c r="F5533" t="s">
        <v>5896</v>
      </c>
      <c r="G5533" t="s">
        <v>11373</v>
      </c>
      <c r="H5533" t="s">
        <v>11328</v>
      </c>
      <c r="I5533" t="s">
        <v>11433</v>
      </c>
      <c r="J5533">
        <v>7</v>
      </c>
      <c r="K5533" t="s">
        <v>11983</v>
      </c>
    </row>
    <row r="5534" spans="1:11">
      <c r="A5534">
        <v>5533</v>
      </c>
      <c r="B5534" t="s">
        <v>4247</v>
      </c>
      <c r="C5534" t="s">
        <v>582</v>
      </c>
      <c r="D5534" t="s">
        <v>5514</v>
      </c>
      <c r="E5534" t="s">
        <v>563</v>
      </c>
      <c r="F5534" t="s">
        <v>5898</v>
      </c>
      <c r="G5534" t="s">
        <v>11373</v>
      </c>
      <c r="H5534" t="s">
        <v>11330</v>
      </c>
      <c r="I5534" t="s">
        <v>11433</v>
      </c>
      <c r="J5534">
        <v>7</v>
      </c>
      <c r="K5534" t="s">
        <v>5898</v>
      </c>
    </row>
    <row r="5535" spans="1:11">
      <c r="A5535">
        <v>5534</v>
      </c>
      <c r="B5535" t="s">
        <v>5899</v>
      </c>
      <c r="C5535" t="s">
        <v>582</v>
      </c>
      <c r="D5535" t="s">
        <v>5514</v>
      </c>
      <c r="E5535" t="s">
        <v>563</v>
      </c>
      <c r="F5535" t="s">
        <v>5898</v>
      </c>
      <c r="G5535" t="s">
        <v>11373</v>
      </c>
      <c r="H5535" t="s">
        <v>11330</v>
      </c>
      <c r="I5535" t="s">
        <v>11433</v>
      </c>
      <c r="J5535">
        <v>7</v>
      </c>
      <c r="K5535" t="s">
        <v>5898</v>
      </c>
    </row>
    <row r="5536" spans="1:11">
      <c r="A5536">
        <v>5535</v>
      </c>
      <c r="B5536" t="s">
        <v>5900</v>
      </c>
      <c r="C5536" t="s">
        <v>80</v>
      </c>
      <c r="D5536" t="s">
        <v>5514</v>
      </c>
      <c r="E5536" t="s">
        <v>563</v>
      </c>
      <c r="F5536" t="s">
        <v>5901</v>
      </c>
      <c r="G5536" t="s">
        <v>11373</v>
      </c>
      <c r="H5536" t="s">
        <v>11334</v>
      </c>
      <c r="I5536" t="s">
        <v>11433</v>
      </c>
      <c r="J5536">
        <v>7</v>
      </c>
      <c r="K5536" t="s">
        <v>5901</v>
      </c>
    </row>
    <row r="5537" spans="1:11">
      <c r="A5537">
        <v>5536</v>
      </c>
      <c r="B5537" t="s">
        <v>5902</v>
      </c>
      <c r="C5537" t="s">
        <v>80</v>
      </c>
      <c r="D5537" t="s">
        <v>5514</v>
      </c>
      <c r="E5537" t="s">
        <v>563</v>
      </c>
      <c r="F5537" t="s">
        <v>5901</v>
      </c>
      <c r="G5537" t="s">
        <v>11373</v>
      </c>
      <c r="H5537" t="s">
        <v>11334</v>
      </c>
      <c r="I5537" t="s">
        <v>11433</v>
      </c>
      <c r="J5537">
        <v>7</v>
      </c>
      <c r="K5537" t="s">
        <v>5901</v>
      </c>
    </row>
    <row r="5538" spans="1:11">
      <c r="A5538">
        <v>5537</v>
      </c>
      <c r="B5538" t="s">
        <v>5848</v>
      </c>
      <c r="C5538" t="s">
        <v>80</v>
      </c>
      <c r="D5538" t="s">
        <v>5514</v>
      </c>
      <c r="E5538" t="s">
        <v>563</v>
      </c>
      <c r="F5538" t="s">
        <v>5901</v>
      </c>
      <c r="G5538" t="s">
        <v>11373</v>
      </c>
      <c r="H5538" t="s">
        <v>11334</v>
      </c>
      <c r="I5538" t="s">
        <v>11433</v>
      </c>
      <c r="J5538">
        <v>7</v>
      </c>
      <c r="K5538" t="s">
        <v>5901</v>
      </c>
    </row>
    <row r="5539" spans="1:11">
      <c r="A5539">
        <v>5538</v>
      </c>
      <c r="B5539" t="s">
        <v>5903</v>
      </c>
      <c r="C5539" t="s">
        <v>80</v>
      </c>
      <c r="D5539" t="s">
        <v>5514</v>
      </c>
      <c r="E5539" t="s">
        <v>563</v>
      </c>
      <c r="F5539" t="s">
        <v>5901</v>
      </c>
      <c r="G5539" t="s">
        <v>11373</v>
      </c>
      <c r="H5539" t="s">
        <v>11334</v>
      </c>
      <c r="I5539" t="s">
        <v>11433</v>
      </c>
      <c r="J5539">
        <v>7</v>
      </c>
      <c r="K5539" t="s">
        <v>5901</v>
      </c>
    </row>
    <row r="5540" spans="1:11">
      <c r="A5540">
        <v>5539</v>
      </c>
      <c r="B5540" t="s">
        <v>5904</v>
      </c>
      <c r="C5540" t="s">
        <v>88</v>
      </c>
      <c r="D5540" t="s">
        <v>5514</v>
      </c>
      <c r="E5540" t="s">
        <v>563</v>
      </c>
      <c r="F5540" t="s">
        <v>5905</v>
      </c>
      <c r="G5540" t="s">
        <v>11373</v>
      </c>
      <c r="H5540" t="s">
        <v>11700</v>
      </c>
      <c r="I5540" t="s">
        <v>11433</v>
      </c>
      <c r="J5540">
        <v>7</v>
      </c>
      <c r="K5540" t="s">
        <v>11984</v>
      </c>
    </row>
    <row r="5541" spans="1:11">
      <c r="A5541">
        <v>5540</v>
      </c>
      <c r="B5541" t="s">
        <v>5906</v>
      </c>
      <c r="C5541" t="s">
        <v>88</v>
      </c>
      <c r="D5541" t="s">
        <v>5514</v>
      </c>
      <c r="E5541" t="s">
        <v>563</v>
      </c>
      <c r="F5541" t="s">
        <v>5905</v>
      </c>
      <c r="G5541" t="s">
        <v>11373</v>
      </c>
      <c r="H5541" t="s">
        <v>11700</v>
      </c>
      <c r="I5541" t="s">
        <v>11433</v>
      </c>
      <c r="J5541">
        <v>7</v>
      </c>
      <c r="K5541" t="s">
        <v>11984</v>
      </c>
    </row>
    <row r="5542" spans="1:11">
      <c r="A5542">
        <v>5541</v>
      </c>
      <c r="B5542" t="s">
        <v>5907</v>
      </c>
      <c r="C5542" t="s">
        <v>88</v>
      </c>
      <c r="D5542" t="s">
        <v>5514</v>
      </c>
      <c r="E5542" t="s">
        <v>563</v>
      </c>
      <c r="F5542" t="s">
        <v>5905</v>
      </c>
      <c r="G5542" t="s">
        <v>11373</v>
      </c>
      <c r="H5542" t="s">
        <v>11700</v>
      </c>
      <c r="I5542" t="s">
        <v>11433</v>
      </c>
      <c r="J5542">
        <v>7</v>
      </c>
      <c r="K5542" t="s">
        <v>11984</v>
      </c>
    </row>
    <row r="5543" spans="1:11">
      <c r="A5543">
        <v>5542</v>
      </c>
      <c r="B5543" t="s">
        <v>5908</v>
      </c>
      <c r="C5543" t="s">
        <v>88</v>
      </c>
      <c r="D5543" t="s">
        <v>5514</v>
      </c>
      <c r="E5543" t="s">
        <v>563</v>
      </c>
      <c r="F5543" t="s">
        <v>5905</v>
      </c>
      <c r="G5543" t="s">
        <v>11373</v>
      </c>
      <c r="H5543" t="s">
        <v>11700</v>
      </c>
      <c r="I5543" t="s">
        <v>11433</v>
      </c>
      <c r="J5543">
        <v>7</v>
      </c>
      <c r="K5543" t="s">
        <v>11984</v>
      </c>
    </row>
    <row r="5544" spans="1:11">
      <c r="A5544">
        <v>5543</v>
      </c>
      <c r="B5544" t="s">
        <v>5909</v>
      </c>
      <c r="C5544" t="s">
        <v>88</v>
      </c>
      <c r="D5544" t="s">
        <v>5514</v>
      </c>
      <c r="E5544" t="s">
        <v>563</v>
      </c>
      <c r="F5544" t="s">
        <v>5905</v>
      </c>
      <c r="G5544" t="s">
        <v>11373</v>
      </c>
      <c r="H5544" t="s">
        <v>11700</v>
      </c>
      <c r="I5544" t="s">
        <v>11433</v>
      </c>
      <c r="J5544">
        <v>7</v>
      </c>
      <c r="K5544" t="s">
        <v>11984</v>
      </c>
    </row>
    <row r="5545" spans="1:11">
      <c r="A5545">
        <v>5544</v>
      </c>
      <c r="B5545" t="s">
        <v>5910</v>
      </c>
      <c r="C5545" t="s">
        <v>537</v>
      </c>
      <c r="D5545" t="s">
        <v>5514</v>
      </c>
      <c r="E5545" t="s">
        <v>563</v>
      </c>
      <c r="F5545" t="s">
        <v>5911</v>
      </c>
      <c r="G5545" t="s">
        <v>11373</v>
      </c>
      <c r="H5545" t="s">
        <v>11307</v>
      </c>
      <c r="I5545" t="s">
        <v>11433</v>
      </c>
      <c r="J5545">
        <v>7</v>
      </c>
      <c r="K5545" t="s">
        <v>5911</v>
      </c>
    </row>
    <row r="5546" spans="1:11">
      <c r="A5546">
        <v>5545</v>
      </c>
      <c r="B5546" t="s">
        <v>5912</v>
      </c>
      <c r="C5546" t="s">
        <v>537</v>
      </c>
      <c r="D5546" t="s">
        <v>5514</v>
      </c>
      <c r="E5546" t="s">
        <v>563</v>
      </c>
      <c r="F5546" t="s">
        <v>5911</v>
      </c>
      <c r="G5546" t="s">
        <v>11373</v>
      </c>
      <c r="H5546" t="s">
        <v>11307</v>
      </c>
      <c r="I5546" t="s">
        <v>11433</v>
      </c>
      <c r="J5546">
        <v>7</v>
      </c>
      <c r="K5546" t="s">
        <v>5911</v>
      </c>
    </row>
    <row r="5547" spans="1:11">
      <c r="A5547">
        <v>5546</v>
      </c>
      <c r="B5547" t="s">
        <v>5913</v>
      </c>
      <c r="C5547" t="s">
        <v>537</v>
      </c>
      <c r="D5547" t="s">
        <v>5514</v>
      </c>
      <c r="E5547" t="s">
        <v>563</v>
      </c>
      <c r="F5547" t="s">
        <v>5911</v>
      </c>
      <c r="G5547" t="s">
        <v>11373</v>
      </c>
      <c r="H5547" t="s">
        <v>11307</v>
      </c>
      <c r="I5547" t="s">
        <v>11433</v>
      </c>
      <c r="J5547">
        <v>7</v>
      </c>
      <c r="K5547" t="s">
        <v>5911</v>
      </c>
    </row>
    <row r="5548" spans="1:11">
      <c r="A5548">
        <v>5547</v>
      </c>
      <c r="B5548" t="s">
        <v>5914</v>
      </c>
      <c r="C5548" t="s">
        <v>537</v>
      </c>
      <c r="D5548" t="s">
        <v>5514</v>
      </c>
      <c r="E5548" t="s">
        <v>563</v>
      </c>
      <c r="F5548" t="s">
        <v>5911</v>
      </c>
      <c r="G5548" t="s">
        <v>11373</v>
      </c>
      <c r="H5548" t="s">
        <v>11307</v>
      </c>
      <c r="I5548" t="s">
        <v>11433</v>
      </c>
      <c r="J5548">
        <v>7</v>
      </c>
      <c r="K5548" t="s">
        <v>5911</v>
      </c>
    </row>
    <row r="5549" spans="1:11">
      <c r="A5549">
        <v>5548</v>
      </c>
      <c r="B5549" t="s">
        <v>5915</v>
      </c>
      <c r="C5549" t="s">
        <v>421</v>
      </c>
      <c r="D5549" t="s">
        <v>5514</v>
      </c>
      <c r="E5549" t="s">
        <v>563</v>
      </c>
      <c r="F5549" t="s">
        <v>5916</v>
      </c>
      <c r="G5549" t="s">
        <v>11373</v>
      </c>
      <c r="H5549" t="s">
        <v>11310</v>
      </c>
      <c r="I5549" t="s">
        <v>11433</v>
      </c>
      <c r="J5549">
        <v>7</v>
      </c>
      <c r="K5549" t="s">
        <v>5916</v>
      </c>
    </row>
    <row r="5550" spans="1:11">
      <c r="A5550">
        <v>5549</v>
      </c>
      <c r="B5550" t="s">
        <v>5917</v>
      </c>
      <c r="C5550" t="s">
        <v>6</v>
      </c>
      <c r="D5550" t="s">
        <v>5918</v>
      </c>
      <c r="E5550" t="s">
        <v>8</v>
      </c>
      <c r="F5550" t="s">
        <v>5919</v>
      </c>
      <c r="G5550" t="s">
        <v>11373</v>
      </c>
      <c r="H5550" t="s">
        <v>11306</v>
      </c>
      <c r="I5550" t="s">
        <v>11440</v>
      </c>
      <c r="J5550">
        <v>1</v>
      </c>
      <c r="K5550" t="s">
        <v>5919</v>
      </c>
    </row>
    <row r="5551" spans="1:11">
      <c r="A5551">
        <v>5550</v>
      </c>
      <c r="B5551" t="s">
        <v>5918</v>
      </c>
      <c r="C5551" t="s">
        <v>11</v>
      </c>
      <c r="D5551" t="s">
        <v>5918</v>
      </c>
      <c r="E5551" t="s">
        <v>8</v>
      </c>
      <c r="F5551" t="s">
        <v>5920</v>
      </c>
      <c r="G5551" t="s">
        <v>11373</v>
      </c>
      <c r="H5551" t="s">
        <v>11309</v>
      </c>
      <c r="I5551" t="s">
        <v>11440</v>
      </c>
      <c r="J5551">
        <v>1</v>
      </c>
      <c r="K5551" t="s">
        <v>5920</v>
      </c>
    </row>
    <row r="5552" spans="1:11">
      <c r="A5552">
        <v>5551</v>
      </c>
      <c r="B5552" t="s">
        <v>5921</v>
      </c>
      <c r="C5552" t="s">
        <v>11</v>
      </c>
      <c r="D5552" t="s">
        <v>5918</v>
      </c>
      <c r="E5552" t="s">
        <v>8</v>
      </c>
      <c r="F5552" t="s">
        <v>5920</v>
      </c>
      <c r="G5552" t="s">
        <v>11373</v>
      </c>
      <c r="H5552" t="s">
        <v>11309</v>
      </c>
      <c r="I5552" t="s">
        <v>11440</v>
      </c>
      <c r="J5552">
        <v>1</v>
      </c>
      <c r="K5552" t="s">
        <v>5920</v>
      </c>
    </row>
    <row r="5553" spans="1:11">
      <c r="A5553">
        <v>5552</v>
      </c>
      <c r="B5553" t="s">
        <v>5922</v>
      </c>
      <c r="C5553" t="s">
        <v>11</v>
      </c>
      <c r="D5553" t="s">
        <v>5918</v>
      </c>
      <c r="E5553" t="s">
        <v>8</v>
      </c>
      <c r="F5553" t="s">
        <v>5920</v>
      </c>
      <c r="G5553" t="s">
        <v>11373</v>
      </c>
      <c r="H5553" t="s">
        <v>11309</v>
      </c>
      <c r="I5553" t="s">
        <v>11440</v>
      </c>
      <c r="J5553">
        <v>1</v>
      </c>
      <c r="K5553" t="s">
        <v>5920</v>
      </c>
    </row>
    <row r="5554" spans="1:11">
      <c r="A5554">
        <v>5553</v>
      </c>
      <c r="B5554" t="s">
        <v>5923</v>
      </c>
      <c r="C5554" t="s">
        <v>11</v>
      </c>
      <c r="D5554" t="s">
        <v>5918</v>
      </c>
      <c r="E5554" t="s">
        <v>8</v>
      </c>
      <c r="F5554" t="s">
        <v>5920</v>
      </c>
      <c r="G5554" t="s">
        <v>11373</v>
      </c>
      <c r="H5554" t="s">
        <v>11309</v>
      </c>
      <c r="I5554" t="s">
        <v>11440</v>
      </c>
      <c r="J5554">
        <v>1</v>
      </c>
      <c r="K5554" t="s">
        <v>5920</v>
      </c>
    </row>
    <row r="5555" spans="1:11">
      <c r="A5555">
        <v>5554</v>
      </c>
      <c r="B5555" t="s">
        <v>5924</v>
      </c>
      <c r="C5555" t="s">
        <v>11</v>
      </c>
      <c r="D5555" t="s">
        <v>5918</v>
      </c>
      <c r="E5555" t="s">
        <v>8</v>
      </c>
      <c r="F5555" t="s">
        <v>5920</v>
      </c>
      <c r="G5555" t="s">
        <v>11373</v>
      </c>
      <c r="H5555" t="s">
        <v>11309</v>
      </c>
      <c r="I5555" t="s">
        <v>11440</v>
      </c>
      <c r="J5555">
        <v>1</v>
      </c>
      <c r="K5555" t="s">
        <v>5920</v>
      </c>
    </row>
    <row r="5556" spans="1:11">
      <c r="A5556">
        <v>5555</v>
      </c>
      <c r="B5556" t="s">
        <v>5925</v>
      </c>
      <c r="C5556" t="s">
        <v>11</v>
      </c>
      <c r="D5556" t="s">
        <v>5918</v>
      </c>
      <c r="E5556" t="s">
        <v>8</v>
      </c>
      <c r="F5556" t="s">
        <v>5920</v>
      </c>
      <c r="G5556" t="s">
        <v>11373</v>
      </c>
      <c r="H5556" t="s">
        <v>11309</v>
      </c>
      <c r="I5556" t="s">
        <v>11440</v>
      </c>
      <c r="J5556">
        <v>1</v>
      </c>
      <c r="K5556" t="s">
        <v>5920</v>
      </c>
    </row>
    <row r="5557" spans="1:11">
      <c r="A5557">
        <v>5556</v>
      </c>
      <c r="B5557" t="s">
        <v>5926</v>
      </c>
      <c r="C5557" t="s">
        <v>11</v>
      </c>
      <c r="D5557" t="s">
        <v>5918</v>
      </c>
      <c r="E5557" t="s">
        <v>8</v>
      </c>
      <c r="F5557" t="s">
        <v>5920</v>
      </c>
      <c r="G5557" t="s">
        <v>11373</v>
      </c>
      <c r="H5557" t="s">
        <v>11309</v>
      </c>
      <c r="I5557" t="s">
        <v>11440</v>
      </c>
      <c r="J5557">
        <v>1</v>
      </c>
      <c r="K5557" t="s">
        <v>5920</v>
      </c>
    </row>
    <row r="5558" spans="1:11">
      <c r="A5558">
        <v>5557</v>
      </c>
      <c r="B5558" t="s">
        <v>5927</v>
      </c>
      <c r="C5558" t="s">
        <v>11</v>
      </c>
      <c r="D5558" t="s">
        <v>5918</v>
      </c>
      <c r="E5558" t="s">
        <v>8</v>
      </c>
      <c r="F5558" t="s">
        <v>5920</v>
      </c>
      <c r="G5558" t="s">
        <v>11373</v>
      </c>
      <c r="H5558" t="s">
        <v>11309</v>
      </c>
      <c r="I5558" t="s">
        <v>11440</v>
      </c>
      <c r="J5558">
        <v>1</v>
      </c>
      <c r="K5558" t="s">
        <v>5920</v>
      </c>
    </row>
    <row r="5559" spans="1:11">
      <c r="A5559">
        <v>5558</v>
      </c>
      <c r="B5559" t="s">
        <v>5928</v>
      </c>
      <c r="C5559" t="s">
        <v>17</v>
      </c>
      <c r="D5559" t="s">
        <v>5918</v>
      </c>
      <c r="E5559" t="s">
        <v>8</v>
      </c>
      <c r="F5559" t="s">
        <v>5929</v>
      </c>
      <c r="G5559" t="s">
        <v>11373</v>
      </c>
      <c r="H5559" t="s">
        <v>11312</v>
      </c>
      <c r="I5559" t="s">
        <v>11440</v>
      </c>
      <c r="J5559">
        <v>1</v>
      </c>
      <c r="K5559" t="s">
        <v>5929</v>
      </c>
    </row>
    <row r="5560" spans="1:11">
      <c r="A5560">
        <v>5559</v>
      </c>
      <c r="B5560" t="s">
        <v>5930</v>
      </c>
      <c r="C5560" t="s">
        <v>17</v>
      </c>
      <c r="D5560" t="s">
        <v>5918</v>
      </c>
      <c r="E5560" t="s">
        <v>8</v>
      </c>
      <c r="F5560" t="s">
        <v>5929</v>
      </c>
      <c r="G5560" t="s">
        <v>11373</v>
      </c>
      <c r="H5560" t="s">
        <v>11312</v>
      </c>
      <c r="I5560" t="s">
        <v>11440</v>
      </c>
      <c r="J5560">
        <v>1</v>
      </c>
      <c r="K5560" t="s">
        <v>5929</v>
      </c>
    </row>
    <row r="5561" spans="1:11">
      <c r="A5561">
        <v>5560</v>
      </c>
      <c r="B5561" t="s">
        <v>5931</v>
      </c>
      <c r="C5561" t="s">
        <v>17</v>
      </c>
      <c r="D5561" t="s">
        <v>5918</v>
      </c>
      <c r="E5561" t="s">
        <v>8</v>
      </c>
      <c r="F5561" t="s">
        <v>5929</v>
      </c>
      <c r="G5561" t="s">
        <v>11373</v>
      </c>
      <c r="H5561" t="s">
        <v>11312</v>
      </c>
      <c r="I5561" t="s">
        <v>11440</v>
      </c>
      <c r="J5561">
        <v>1</v>
      </c>
      <c r="K5561" t="s">
        <v>5929</v>
      </c>
    </row>
    <row r="5562" spans="1:11">
      <c r="A5562">
        <v>5561</v>
      </c>
      <c r="B5562" t="s">
        <v>5932</v>
      </c>
      <c r="C5562" t="s">
        <v>17</v>
      </c>
      <c r="D5562" t="s">
        <v>5918</v>
      </c>
      <c r="E5562" t="s">
        <v>8</v>
      </c>
      <c r="F5562" t="s">
        <v>5929</v>
      </c>
      <c r="G5562" t="s">
        <v>11373</v>
      </c>
      <c r="H5562" t="s">
        <v>11312</v>
      </c>
      <c r="I5562" t="s">
        <v>11440</v>
      </c>
      <c r="J5562">
        <v>1</v>
      </c>
      <c r="K5562" t="s">
        <v>5929</v>
      </c>
    </row>
    <row r="5563" spans="1:11">
      <c r="A5563">
        <v>5562</v>
      </c>
      <c r="B5563" t="s">
        <v>5933</v>
      </c>
      <c r="C5563" t="s">
        <v>32</v>
      </c>
      <c r="D5563" t="s">
        <v>5918</v>
      </c>
      <c r="E5563" t="s">
        <v>8</v>
      </c>
      <c r="F5563" t="s">
        <v>5934</v>
      </c>
      <c r="G5563" t="s">
        <v>11373</v>
      </c>
      <c r="H5563" t="s">
        <v>11315</v>
      </c>
      <c r="I5563" t="s">
        <v>11440</v>
      </c>
      <c r="J5563">
        <v>1</v>
      </c>
      <c r="K5563" t="s">
        <v>5934</v>
      </c>
    </row>
    <row r="5564" spans="1:11">
      <c r="A5564">
        <v>5563</v>
      </c>
      <c r="B5564" t="s">
        <v>5935</v>
      </c>
      <c r="C5564" t="s">
        <v>32</v>
      </c>
      <c r="D5564" t="s">
        <v>5918</v>
      </c>
      <c r="E5564" t="s">
        <v>8</v>
      </c>
      <c r="F5564" t="s">
        <v>5934</v>
      </c>
      <c r="G5564" t="s">
        <v>11373</v>
      </c>
      <c r="H5564" t="s">
        <v>11315</v>
      </c>
      <c r="I5564" t="s">
        <v>11440</v>
      </c>
      <c r="J5564">
        <v>1</v>
      </c>
      <c r="K5564" t="s">
        <v>5934</v>
      </c>
    </row>
    <row r="5565" spans="1:11">
      <c r="A5565">
        <v>5564</v>
      </c>
      <c r="B5565" t="s">
        <v>5936</v>
      </c>
      <c r="C5565" t="s">
        <v>32</v>
      </c>
      <c r="D5565" t="s">
        <v>5918</v>
      </c>
      <c r="E5565" t="s">
        <v>8</v>
      </c>
      <c r="F5565" t="s">
        <v>5934</v>
      </c>
      <c r="G5565" t="s">
        <v>11373</v>
      </c>
      <c r="H5565" t="s">
        <v>11315</v>
      </c>
      <c r="I5565" t="s">
        <v>11440</v>
      </c>
      <c r="J5565">
        <v>1</v>
      </c>
      <c r="K5565" t="s">
        <v>5934</v>
      </c>
    </row>
    <row r="5566" spans="1:11">
      <c r="A5566">
        <v>5565</v>
      </c>
      <c r="B5566" t="s">
        <v>5937</v>
      </c>
      <c r="C5566" t="s">
        <v>32</v>
      </c>
      <c r="D5566" t="s">
        <v>5918</v>
      </c>
      <c r="E5566" t="s">
        <v>8</v>
      </c>
      <c r="F5566" t="s">
        <v>5934</v>
      </c>
      <c r="G5566" t="s">
        <v>11373</v>
      </c>
      <c r="H5566" t="s">
        <v>11315</v>
      </c>
      <c r="I5566" t="s">
        <v>11440</v>
      </c>
      <c r="J5566">
        <v>1</v>
      </c>
      <c r="K5566" t="s">
        <v>5934</v>
      </c>
    </row>
    <row r="5567" spans="1:11">
      <c r="A5567">
        <v>5566</v>
      </c>
      <c r="B5567" t="s">
        <v>5938</v>
      </c>
      <c r="C5567" t="s">
        <v>32</v>
      </c>
      <c r="D5567" t="s">
        <v>5918</v>
      </c>
      <c r="E5567" t="s">
        <v>8</v>
      </c>
      <c r="F5567" t="s">
        <v>5934</v>
      </c>
      <c r="G5567" t="s">
        <v>11373</v>
      </c>
      <c r="H5567" t="s">
        <v>11315</v>
      </c>
      <c r="I5567" t="s">
        <v>11440</v>
      </c>
      <c r="J5567">
        <v>1</v>
      </c>
      <c r="K5567" t="s">
        <v>5934</v>
      </c>
    </row>
    <row r="5568" spans="1:11">
      <c r="A5568">
        <v>5567</v>
      </c>
      <c r="B5568" t="s">
        <v>5939</v>
      </c>
      <c r="C5568" t="s">
        <v>45</v>
      </c>
      <c r="D5568" t="s">
        <v>5918</v>
      </c>
      <c r="E5568" t="s">
        <v>8</v>
      </c>
      <c r="F5568" t="s">
        <v>5940</v>
      </c>
      <c r="G5568" t="s">
        <v>11373</v>
      </c>
      <c r="H5568" t="s">
        <v>11318</v>
      </c>
      <c r="I5568" t="s">
        <v>11440</v>
      </c>
      <c r="J5568">
        <v>1</v>
      </c>
      <c r="K5568" t="s">
        <v>5940</v>
      </c>
    </row>
    <row r="5569" spans="1:11">
      <c r="A5569">
        <v>5568</v>
      </c>
      <c r="B5569" t="s">
        <v>5941</v>
      </c>
      <c r="C5569" t="s">
        <v>45</v>
      </c>
      <c r="D5569" t="s">
        <v>5918</v>
      </c>
      <c r="E5569" t="s">
        <v>8</v>
      </c>
      <c r="F5569" t="s">
        <v>5940</v>
      </c>
      <c r="G5569" t="s">
        <v>11373</v>
      </c>
      <c r="H5569" t="s">
        <v>11318</v>
      </c>
      <c r="I5569" t="s">
        <v>11440</v>
      </c>
      <c r="J5569">
        <v>1</v>
      </c>
      <c r="K5569" t="s">
        <v>5940</v>
      </c>
    </row>
    <row r="5570" spans="1:11">
      <c r="A5570">
        <v>5569</v>
      </c>
      <c r="B5570" t="s">
        <v>5942</v>
      </c>
      <c r="C5570" t="s">
        <v>45</v>
      </c>
      <c r="D5570" t="s">
        <v>5918</v>
      </c>
      <c r="E5570" t="s">
        <v>8</v>
      </c>
      <c r="F5570" t="s">
        <v>5940</v>
      </c>
      <c r="G5570" t="s">
        <v>11373</v>
      </c>
      <c r="H5570" t="s">
        <v>11318</v>
      </c>
      <c r="I5570" t="s">
        <v>11440</v>
      </c>
      <c r="J5570">
        <v>1</v>
      </c>
      <c r="K5570" t="s">
        <v>5940</v>
      </c>
    </row>
    <row r="5571" spans="1:11">
      <c r="A5571">
        <v>5570</v>
      </c>
      <c r="B5571" t="s">
        <v>5943</v>
      </c>
      <c r="C5571" t="s">
        <v>54</v>
      </c>
      <c r="D5571" t="s">
        <v>5918</v>
      </c>
      <c r="E5571" t="s">
        <v>8</v>
      </c>
      <c r="F5571" t="s">
        <v>5944</v>
      </c>
      <c r="G5571" t="s">
        <v>11373</v>
      </c>
      <c r="H5571" t="s">
        <v>11321</v>
      </c>
      <c r="I5571" t="s">
        <v>11440</v>
      </c>
      <c r="J5571">
        <v>1</v>
      </c>
      <c r="K5571" t="s">
        <v>5944</v>
      </c>
    </row>
    <row r="5572" spans="1:11">
      <c r="A5572">
        <v>5571</v>
      </c>
      <c r="B5572" t="s">
        <v>2097</v>
      </c>
      <c r="C5572" t="s">
        <v>63</v>
      </c>
      <c r="D5572" t="s">
        <v>5918</v>
      </c>
      <c r="E5572" t="s">
        <v>8</v>
      </c>
      <c r="F5572" t="s">
        <v>5945</v>
      </c>
      <c r="G5572" t="s">
        <v>11373</v>
      </c>
      <c r="H5572" t="s">
        <v>11328</v>
      </c>
      <c r="I5572" t="s">
        <v>11440</v>
      </c>
      <c r="J5572">
        <v>1</v>
      </c>
      <c r="K5572" t="s">
        <v>11985</v>
      </c>
    </row>
    <row r="5573" spans="1:11">
      <c r="A5573">
        <v>5572</v>
      </c>
      <c r="B5573" t="s">
        <v>5946</v>
      </c>
      <c r="C5573" t="s">
        <v>63</v>
      </c>
      <c r="D5573" t="s">
        <v>5918</v>
      </c>
      <c r="E5573" t="s">
        <v>8</v>
      </c>
      <c r="F5573" t="s">
        <v>5945</v>
      </c>
      <c r="G5573" t="s">
        <v>11373</v>
      </c>
      <c r="H5573" t="s">
        <v>11328</v>
      </c>
      <c r="I5573" t="s">
        <v>11440</v>
      </c>
      <c r="J5573">
        <v>1</v>
      </c>
      <c r="K5573" t="s">
        <v>11985</v>
      </c>
    </row>
    <row r="5574" spans="1:11">
      <c r="A5574">
        <v>5573</v>
      </c>
      <c r="B5574" t="s">
        <v>2124</v>
      </c>
      <c r="C5574" t="s">
        <v>63</v>
      </c>
      <c r="D5574" t="s">
        <v>5918</v>
      </c>
      <c r="E5574" t="s">
        <v>8</v>
      </c>
      <c r="F5574" t="s">
        <v>5945</v>
      </c>
      <c r="G5574" t="s">
        <v>11373</v>
      </c>
      <c r="H5574" t="s">
        <v>11328</v>
      </c>
      <c r="I5574" t="s">
        <v>11440</v>
      </c>
      <c r="J5574">
        <v>1</v>
      </c>
      <c r="K5574" t="s">
        <v>11985</v>
      </c>
    </row>
    <row r="5575" spans="1:11">
      <c r="A5575">
        <v>5574</v>
      </c>
      <c r="B5575" t="s">
        <v>5947</v>
      </c>
      <c r="C5575" t="s">
        <v>63</v>
      </c>
      <c r="D5575" t="s">
        <v>5918</v>
      </c>
      <c r="E5575" t="s">
        <v>8</v>
      </c>
      <c r="F5575" t="s">
        <v>5945</v>
      </c>
      <c r="G5575" t="s">
        <v>11373</v>
      </c>
      <c r="H5575" t="s">
        <v>11328</v>
      </c>
      <c r="I5575" t="s">
        <v>11440</v>
      </c>
      <c r="J5575">
        <v>1</v>
      </c>
      <c r="K5575" t="s">
        <v>11985</v>
      </c>
    </row>
    <row r="5576" spans="1:11">
      <c r="A5576">
        <v>5575</v>
      </c>
      <c r="B5576" t="s">
        <v>5948</v>
      </c>
      <c r="C5576" t="s">
        <v>63</v>
      </c>
      <c r="D5576" t="s">
        <v>5918</v>
      </c>
      <c r="E5576" t="s">
        <v>8</v>
      </c>
      <c r="F5576" t="s">
        <v>5945</v>
      </c>
      <c r="G5576" t="s">
        <v>11373</v>
      </c>
      <c r="H5576" t="s">
        <v>11328</v>
      </c>
      <c r="I5576" t="s">
        <v>11440</v>
      </c>
      <c r="J5576">
        <v>1</v>
      </c>
      <c r="K5576" t="s">
        <v>11985</v>
      </c>
    </row>
    <row r="5577" spans="1:11">
      <c r="A5577">
        <v>5576</v>
      </c>
      <c r="B5577" t="s">
        <v>5949</v>
      </c>
      <c r="C5577" t="s">
        <v>63</v>
      </c>
      <c r="D5577" t="s">
        <v>5918</v>
      </c>
      <c r="E5577" t="s">
        <v>8</v>
      </c>
      <c r="F5577" t="s">
        <v>5945</v>
      </c>
      <c r="G5577" t="s">
        <v>11373</v>
      </c>
      <c r="H5577" t="s">
        <v>11328</v>
      </c>
      <c r="I5577" t="s">
        <v>11440</v>
      </c>
      <c r="J5577">
        <v>1</v>
      </c>
      <c r="K5577" t="s">
        <v>11985</v>
      </c>
    </row>
    <row r="5578" spans="1:11">
      <c r="A5578">
        <v>5577</v>
      </c>
      <c r="B5578" t="s">
        <v>5950</v>
      </c>
      <c r="C5578" t="s">
        <v>63</v>
      </c>
      <c r="D5578" t="s">
        <v>5918</v>
      </c>
      <c r="E5578" t="s">
        <v>8</v>
      </c>
      <c r="F5578" t="s">
        <v>5945</v>
      </c>
      <c r="G5578" t="s">
        <v>11373</v>
      </c>
      <c r="H5578" t="s">
        <v>11328</v>
      </c>
      <c r="I5578" t="s">
        <v>11440</v>
      </c>
      <c r="J5578">
        <v>1</v>
      </c>
      <c r="K5578" t="s">
        <v>11985</v>
      </c>
    </row>
    <row r="5579" spans="1:11">
      <c r="A5579">
        <v>5578</v>
      </c>
      <c r="B5579" t="s">
        <v>5951</v>
      </c>
      <c r="C5579" t="s">
        <v>63</v>
      </c>
      <c r="D5579" t="s">
        <v>5918</v>
      </c>
      <c r="E5579" t="s">
        <v>8</v>
      </c>
      <c r="F5579" t="s">
        <v>5945</v>
      </c>
      <c r="G5579" t="s">
        <v>11373</v>
      </c>
      <c r="H5579" t="s">
        <v>11328</v>
      </c>
      <c r="I5579" t="s">
        <v>11440</v>
      </c>
      <c r="J5579">
        <v>1</v>
      </c>
      <c r="K5579" t="s">
        <v>11985</v>
      </c>
    </row>
    <row r="5580" spans="1:11">
      <c r="A5580">
        <v>5579</v>
      </c>
      <c r="B5580" t="s">
        <v>5952</v>
      </c>
      <c r="C5580" t="s">
        <v>63</v>
      </c>
      <c r="D5580" t="s">
        <v>5918</v>
      </c>
      <c r="E5580" t="s">
        <v>8</v>
      </c>
      <c r="F5580" t="s">
        <v>5945</v>
      </c>
      <c r="G5580" t="s">
        <v>11373</v>
      </c>
      <c r="H5580" t="s">
        <v>11328</v>
      </c>
      <c r="I5580" t="s">
        <v>11440</v>
      </c>
      <c r="J5580">
        <v>1</v>
      </c>
      <c r="K5580" t="s">
        <v>11985</v>
      </c>
    </row>
    <row r="5581" spans="1:11">
      <c r="A5581">
        <v>5580</v>
      </c>
      <c r="B5581" t="s">
        <v>5953</v>
      </c>
      <c r="C5581" t="s">
        <v>63</v>
      </c>
      <c r="D5581" t="s">
        <v>5918</v>
      </c>
      <c r="E5581" t="s">
        <v>8</v>
      </c>
      <c r="F5581" t="s">
        <v>5945</v>
      </c>
      <c r="G5581" t="s">
        <v>11373</v>
      </c>
      <c r="H5581" t="s">
        <v>11328</v>
      </c>
      <c r="I5581" t="s">
        <v>11440</v>
      </c>
      <c r="J5581">
        <v>1</v>
      </c>
      <c r="K5581" t="s">
        <v>11985</v>
      </c>
    </row>
    <row r="5582" spans="1:11">
      <c r="A5582">
        <v>5581</v>
      </c>
      <c r="B5582" t="s">
        <v>5954</v>
      </c>
      <c r="C5582" t="s">
        <v>63</v>
      </c>
      <c r="D5582" t="s">
        <v>5918</v>
      </c>
      <c r="E5582" t="s">
        <v>8</v>
      </c>
      <c r="F5582" t="s">
        <v>5945</v>
      </c>
      <c r="G5582" t="s">
        <v>11373</v>
      </c>
      <c r="H5582" t="s">
        <v>11328</v>
      </c>
      <c r="I5582" t="s">
        <v>11440</v>
      </c>
      <c r="J5582">
        <v>1</v>
      </c>
      <c r="K5582" t="s">
        <v>11985</v>
      </c>
    </row>
    <row r="5583" spans="1:11">
      <c r="A5583">
        <v>5582</v>
      </c>
      <c r="B5583" t="s">
        <v>5955</v>
      </c>
      <c r="C5583" t="s">
        <v>63</v>
      </c>
      <c r="D5583" t="s">
        <v>5918</v>
      </c>
      <c r="E5583" t="s">
        <v>8</v>
      </c>
      <c r="F5583" t="s">
        <v>5945</v>
      </c>
      <c r="G5583" t="s">
        <v>11373</v>
      </c>
      <c r="H5583" t="s">
        <v>11328</v>
      </c>
      <c r="I5583" t="s">
        <v>11440</v>
      </c>
      <c r="J5583">
        <v>1</v>
      </c>
      <c r="K5583" t="s">
        <v>11985</v>
      </c>
    </row>
    <row r="5584" spans="1:11">
      <c r="A5584">
        <v>5583</v>
      </c>
      <c r="B5584" t="s">
        <v>5055</v>
      </c>
      <c r="C5584" t="s">
        <v>63</v>
      </c>
      <c r="D5584" t="s">
        <v>5918</v>
      </c>
      <c r="E5584" t="s">
        <v>8</v>
      </c>
      <c r="F5584" t="s">
        <v>5945</v>
      </c>
      <c r="G5584" t="s">
        <v>11373</v>
      </c>
      <c r="H5584" t="s">
        <v>11328</v>
      </c>
      <c r="I5584" t="s">
        <v>11440</v>
      </c>
      <c r="J5584">
        <v>1</v>
      </c>
      <c r="K5584" t="s">
        <v>11985</v>
      </c>
    </row>
    <row r="5585" spans="1:11">
      <c r="A5585">
        <v>5584</v>
      </c>
      <c r="B5585" t="s">
        <v>5956</v>
      </c>
      <c r="C5585" t="s">
        <v>80</v>
      </c>
      <c r="D5585" t="s">
        <v>5918</v>
      </c>
      <c r="E5585" t="s">
        <v>8</v>
      </c>
      <c r="F5585" t="s">
        <v>5957</v>
      </c>
      <c r="G5585" t="s">
        <v>11373</v>
      </c>
      <c r="H5585" t="s">
        <v>11334</v>
      </c>
      <c r="I5585" t="s">
        <v>11440</v>
      </c>
      <c r="J5585">
        <v>1</v>
      </c>
      <c r="K5585" t="s">
        <v>5957</v>
      </c>
    </row>
    <row r="5586" spans="1:11">
      <c r="A5586">
        <v>5585</v>
      </c>
      <c r="B5586" t="s">
        <v>5958</v>
      </c>
      <c r="C5586" t="s">
        <v>80</v>
      </c>
      <c r="D5586" t="s">
        <v>5918</v>
      </c>
      <c r="E5586" t="s">
        <v>8</v>
      </c>
      <c r="F5586" t="s">
        <v>5957</v>
      </c>
      <c r="G5586" t="s">
        <v>11373</v>
      </c>
      <c r="H5586" t="s">
        <v>11334</v>
      </c>
      <c r="I5586" t="s">
        <v>11440</v>
      </c>
      <c r="J5586">
        <v>1</v>
      </c>
      <c r="K5586" t="s">
        <v>5957</v>
      </c>
    </row>
    <row r="5587" spans="1:11">
      <c r="A5587">
        <v>5586</v>
      </c>
      <c r="B5587" t="s">
        <v>5959</v>
      </c>
      <c r="C5587" t="s">
        <v>80</v>
      </c>
      <c r="D5587" t="s">
        <v>5918</v>
      </c>
      <c r="E5587" t="s">
        <v>8</v>
      </c>
      <c r="F5587" t="s">
        <v>5957</v>
      </c>
      <c r="G5587" t="s">
        <v>11373</v>
      </c>
      <c r="H5587" t="s">
        <v>11334</v>
      </c>
      <c r="I5587" t="s">
        <v>11440</v>
      </c>
      <c r="J5587">
        <v>1</v>
      </c>
      <c r="K5587" t="s">
        <v>5957</v>
      </c>
    </row>
    <row r="5588" spans="1:11">
      <c r="A5588">
        <v>5587</v>
      </c>
      <c r="B5588" t="s">
        <v>5960</v>
      </c>
      <c r="C5588" t="s">
        <v>80</v>
      </c>
      <c r="D5588" t="s">
        <v>5918</v>
      </c>
      <c r="E5588" t="s">
        <v>8</v>
      </c>
      <c r="F5588" t="s">
        <v>5957</v>
      </c>
      <c r="G5588" t="s">
        <v>11373</v>
      </c>
      <c r="H5588" t="s">
        <v>11334</v>
      </c>
      <c r="I5588" t="s">
        <v>11440</v>
      </c>
      <c r="J5588">
        <v>1</v>
      </c>
      <c r="K5588" t="s">
        <v>5957</v>
      </c>
    </row>
    <row r="5589" spans="1:11">
      <c r="A5589">
        <v>5588</v>
      </c>
      <c r="B5589" t="s">
        <v>5961</v>
      </c>
      <c r="C5589" t="s">
        <v>80</v>
      </c>
      <c r="D5589" t="s">
        <v>5918</v>
      </c>
      <c r="E5589" t="s">
        <v>8</v>
      </c>
      <c r="F5589" t="s">
        <v>5957</v>
      </c>
      <c r="G5589" t="s">
        <v>11373</v>
      </c>
      <c r="H5589" t="s">
        <v>11334</v>
      </c>
      <c r="I5589" t="s">
        <v>11440</v>
      </c>
      <c r="J5589">
        <v>1</v>
      </c>
      <c r="K5589" t="s">
        <v>5957</v>
      </c>
    </row>
    <row r="5590" spans="1:11">
      <c r="A5590">
        <v>5589</v>
      </c>
      <c r="B5590" t="s">
        <v>5962</v>
      </c>
      <c r="C5590" t="s">
        <v>80</v>
      </c>
      <c r="D5590" t="s">
        <v>5918</v>
      </c>
      <c r="E5590" t="s">
        <v>8</v>
      </c>
      <c r="F5590" t="s">
        <v>5957</v>
      </c>
      <c r="G5590" t="s">
        <v>11373</v>
      </c>
      <c r="H5590" t="s">
        <v>11334</v>
      </c>
      <c r="I5590" t="s">
        <v>11440</v>
      </c>
      <c r="J5590">
        <v>1</v>
      </c>
      <c r="K5590" t="s">
        <v>5957</v>
      </c>
    </row>
    <row r="5591" spans="1:11">
      <c r="A5591">
        <v>5590</v>
      </c>
      <c r="B5591" t="s">
        <v>5963</v>
      </c>
      <c r="C5591" t="s">
        <v>80</v>
      </c>
      <c r="D5591" t="s">
        <v>5918</v>
      </c>
      <c r="E5591" t="s">
        <v>8</v>
      </c>
      <c r="F5591" t="s">
        <v>5957</v>
      </c>
      <c r="G5591" t="s">
        <v>11373</v>
      </c>
      <c r="H5591" t="s">
        <v>11334</v>
      </c>
      <c r="I5591" t="s">
        <v>11440</v>
      </c>
      <c r="J5591">
        <v>1</v>
      </c>
      <c r="K5591" t="s">
        <v>5957</v>
      </c>
    </row>
    <row r="5592" spans="1:11">
      <c r="A5592">
        <v>5591</v>
      </c>
      <c r="B5592" t="s">
        <v>5964</v>
      </c>
      <c r="C5592" t="s">
        <v>80</v>
      </c>
      <c r="D5592" t="s">
        <v>5918</v>
      </c>
      <c r="E5592" t="s">
        <v>8</v>
      </c>
      <c r="F5592" t="s">
        <v>5957</v>
      </c>
      <c r="G5592" t="s">
        <v>11373</v>
      </c>
      <c r="H5592" t="s">
        <v>11334</v>
      </c>
      <c r="I5592" t="s">
        <v>11440</v>
      </c>
      <c r="J5592">
        <v>1</v>
      </c>
      <c r="K5592" t="s">
        <v>5957</v>
      </c>
    </row>
    <row r="5593" spans="1:11">
      <c r="A5593">
        <v>5592</v>
      </c>
      <c r="B5593" t="s">
        <v>5080</v>
      </c>
      <c r="C5593" t="s">
        <v>80</v>
      </c>
      <c r="D5593" t="s">
        <v>5918</v>
      </c>
      <c r="E5593" t="s">
        <v>8</v>
      </c>
      <c r="F5593" t="s">
        <v>5957</v>
      </c>
      <c r="G5593" t="s">
        <v>11373</v>
      </c>
      <c r="H5593" t="s">
        <v>11334</v>
      </c>
      <c r="I5593" t="s">
        <v>11440</v>
      </c>
      <c r="J5593">
        <v>1</v>
      </c>
      <c r="K5593" t="s">
        <v>5957</v>
      </c>
    </row>
    <row r="5594" spans="1:11">
      <c r="A5594">
        <v>5593</v>
      </c>
      <c r="B5594" t="s">
        <v>5965</v>
      </c>
      <c r="C5594" t="s">
        <v>101</v>
      </c>
      <c r="D5594" t="s">
        <v>5918</v>
      </c>
      <c r="E5594" t="s">
        <v>8</v>
      </c>
      <c r="F5594" t="s">
        <v>5966</v>
      </c>
      <c r="G5594" t="s">
        <v>11373</v>
      </c>
      <c r="H5594" t="s">
        <v>11347</v>
      </c>
      <c r="I5594" t="s">
        <v>11440</v>
      </c>
      <c r="J5594">
        <v>1</v>
      </c>
      <c r="K5594" t="s">
        <v>11986</v>
      </c>
    </row>
    <row r="5595" spans="1:11">
      <c r="A5595">
        <v>5594</v>
      </c>
      <c r="B5595" t="s">
        <v>5962</v>
      </c>
      <c r="C5595" t="s">
        <v>101</v>
      </c>
      <c r="D5595" t="s">
        <v>5918</v>
      </c>
      <c r="E5595" t="s">
        <v>8</v>
      </c>
      <c r="F5595" t="s">
        <v>5966</v>
      </c>
      <c r="G5595" t="s">
        <v>11373</v>
      </c>
      <c r="H5595" t="s">
        <v>11347</v>
      </c>
      <c r="I5595" t="s">
        <v>11440</v>
      </c>
      <c r="J5595">
        <v>1</v>
      </c>
      <c r="K5595" t="s">
        <v>11986</v>
      </c>
    </row>
    <row r="5596" spans="1:11">
      <c r="A5596">
        <v>5595</v>
      </c>
      <c r="B5596" t="s">
        <v>5967</v>
      </c>
      <c r="C5596" t="s">
        <v>101</v>
      </c>
      <c r="D5596" t="s">
        <v>5918</v>
      </c>
      <c r="E5596" t="s">
        <v>8</v>
      </c>
      <c r="F5596" t="s">
        <v>5966</v>
      </c>
      <c r="G5596" t="s">
        <v>11373</v>
      </c>
      <c r="H5596" t="s">
        <v>11347</v>
      </c>
      <c r="I5596" t="s">
        <v>11440</v>
      </c>
      <c r="J5596">
        <v>1</v>
      </c>
      <c r="K5596" t="s">
        <v>11986</v>
      </c>
    </row>
    <row r="5597" spans="1:11">
      <c r="A5597">
        <v>5596</v>
      </c>
      <c r="B5597" t="s">
        <v>5968</v>
      </c>
      <c r="C5597" t="s">
        <v>101</v>
      </c>
      <c r="D5597" t="s">
        <v>5918</v>
      </c>
      <c r="E5597" t="s">
        <v>8</v>
      </c>
      <c r="F5597" t="s">
        <v>5966</v>
      </c>
      <c r="G5597" t="s">
        <v>11373</v>
      </c>
      <c r="H5597" t="s">
        <v>11347</v>
      </c>
      <c r="I5597" t="s">
        <v>11440</v>
      </c>
      <c r="J5597">
        <v>1</v>
      </c>
      <c r="K5597" t="s">
        <v>11986</v>
      </c>
    </row>
    <row r="5598" spans="1:11">
      <c r="A5598">
        <v>5597</v>
      </c>
      <c r="B5598" t="s">
        <v>5969</v>
      </c>
      <c r="C5598" t="s">
        <v>101</v>
      </c>
      <c r="D5598" t="s">
        <v>5918</v>
      </c>
      <c r="E5598" t="s">
        <v>8</v>
      </c>
      <c r="F5598" t="s">
        <v>5966</v>
      </c>
      <c r="G5598" t="s">
        <v>11373</v>
      </c>
      <c r="H5598" t="s">
        <v>11347</v>
      </c>
      <c r="I5598" t="s">
        <v>11440</v>
      </c>
      <c r="J5598">
        <v>1</v>
      </c>
      <c r="K5598" t="s">
        <v>11986</v>
      </c>
    </row>
    <row r="5599" spans="1:11">
      <c r="A5599">
        <v>5598</v>
      </c>
      <c r="B5599" t="s">
        <v>5970</v>
      </c>
      <c r="C5599" t="s">
        <v>101</v>
      </c>
      <c r="D5599" t="s">
        <v>5918</v>
      </c>
      <c r="E5599" t="s">
        <v>8</v>
      </c>
      <c r="F5599" t="s">
        <v>5966</v>
      </c>
      <c r="G5599" t="s">
        <v>11373</v>
      </c>
      <c r="H5599" t="s">
        <v>11347</v>
      </c>
      <c r="I5599" t="s">
        <v>11440</v>
      </c>
      <c r="J5599">
        <v>1</v>
      </c>
      <c r="K5599" t="s">
        <v>11986</v>
      </c>
    </row>
    <row r="5600" spans="1:11">
      <c r="A5600">
        <v>5599</v>
      </c>
      <c r="B5600" t="s">
        <v>5971</v>
      </c>
      <c r="C5600" t="s">
        <v>108</v>
      </c>
      <c r="D5600" t="s">
        <v>5918</v>
      </c>
      <c r="E5600" t="s">
        <v>8</v>
      </c>
      <c r="F5600" t="s">
        <v>5972</v>
      </c>
      <c r="G5600" t="s">
        <v>11373</v>
      </c>
      <c r="H5600" t="s">
        <v>11349</v>
      </c>
      <c r="I5600" t="s">
        <v>11440</v>
      </c>
      <c r="J5600">
        <v>1</v>
      </c>
      <c r="K5600" t="s">
        <v>5972</v>
      </c>
    </row>
    <row r="5601" spans="1:11">
      <c r="A5601">
        <v>5600</v>
      </c>
      <c r="B5601" t="s">
        <v>5973</v>
      </c>
      <c r="C5601" t="s">
        <v>108</v>
      </c>
      <c r="D5601" t="s">
        <v>5918</v>
      </c>
      <c r="E5601" t="s">
        <v>8</v>
      </c>
      <c r="F5601" t="s">
        <v>5972</v>
      </c>
      <c r="G5601" t="s">
        <v>11373</v>
      </c>
      <c r="H5601" t="s">
        <v>11349</v>
      </c>
      <c r="I5601" t="s">
        <v>11440</v>
      </c>
      <c r="J5601">
        <v>1</v>
      </c>
      <c r="K5601" t="s">
        <v>5972</v>
      </c>
    </row>
    <row r="5602" spans="1:11">
      <c r="A5602">
        <v>5601</v>
      </c>
      <c r="B5602" t="s">
        <v>5974</v>
      </c>
      <c r="C5602" t="s">
        <v>147</v>
      </c>
      <c r="D5602" t="s">
        <v>5918</v>
      </c>
      <c r="E5602" t="s">
        <v>148</v>
      </c>
      <c r="F5602" t="s">
        <v>5975</v>
      </c>
      <c r="G5602" t="s">
        <v>11373</v>
      </c>
      <c r="H5602" t="s">
        <v>11304</v>
      </c>
      <c r="I5602" t="s">
        <v>11440</v>
      </c>
      <c r="J5602">
        <v>2</v>
      </c>
      <c r="K5602" t="s">
        <v>5975</v>
      </c>
    </row>
    <row r="5603" spans="1:11">
      <c r="A5603">
        <v>5602</v>
      </c>
      <c r="B5603" t="s">
        <v>5976</v>
      </c>
      <c r="C5603" t="s">
        <v>147</v>
      </c>
      <c r="D5603" t="s">
        <v>5918</v>
      </c>
      <c r="E5603" t="s">
        <v>148</v>
      </c>
      <c r="F5603" t="s">
        <v>5975</v>
      </c>
      <c r="G5603" t="s">
        <v>11373</v>
      </c>
      <c r="H5603" t="s">
        <v>11304</v>
      </c>
      <c r="I5603" t="s">
        <v>11440</v>
      </c>
      <c r="J5603">
        <v>2</v>
      </c>
      <c r="K5603" t="s">
        <v>5975</v>
      </c>
    </row>
    <row r="5604" spans="1:11">
      <c r="A5604">
        <v>5603</v>
      </c>
      <c r="B5604" t="s">
        <v>5977</v>
      </c>
      <c r="C5604" t="s">
        <v>147</v>
      </c>
      <c r="D5604" t="s">
        <v>5918</v>
      </c>
      <c r="E5604" t="s">
        <v>148</v>
      </c>
      <c r="F5604" t="s">
        <v>5975</v>
      </c>
      <c r="G5604" t="s">
        <v>11373</v>
      </c>
      <c r="H5604" t="s">
        <v>11304</v>
      </c>
      <c r="I5604" t="s">
        <v>11440</v>
      </c>
      <c r="J5604">
        <v>2</v>
      </c>
      <c r="K5604" t="s">
        <v>5975</v>
      </c>
    </row>
    <row r="5605" spans="1:11">
      <c r="A5605">
        <v>5604</v>
      </c>
      <c r="B5605" t="s">
        <v>5978</v>
      </c>
      <c r="C5605" t="s">
        <v>147</v>
      </c>
      <c r="D5605" t="s">
        <v>5918</v>
      </c>
      <c r="E5605" t="s">
        <v>148</v>
      </c>
      <c r="F5605" t="s">
        <v>5975</v>
      </c>
      <c r="G5605" t="s">
        <v>11373</v>
      </c>
      <c r="H5605" t="s">
        <v>11304</v>
      </c>
      <c r="I5605" t="s">
        <v>11440</v>
      </c>
      <c r="J5605">
        <v>2</v>
      </c>
      <c r="K5605" t="s">
        <v>5975</v>
      </c>
    </row>
    <row r="5606" spans="1:11">
      <c r="A5606">
        <v>5605</v>
      </c>
      <c r="B5606" t="s">
        <v>5979</v>
      </c>
      <c r="C5606" t="s">
        <v>147</v>
      </c>
      <c r="D5606" t="s">
        <v>5918</v>
      </c>
      <c r="E5606" t="s">
        <v>148</v>
      </c>
      <c r="F5606" t="s">
        <v>5975</v>
      </c>
      <c r="G5606" t="s">
        <v>11373</v>
      </c>
      <c r="H5606" t="s">
        <v>11304</v>
      </c>
      <c r="I5606" t="s">
        <v>11440</v>
      </c>
      <c r="J5606">
        <v>2</v>
      </c>
      <c r="K5606" t="s">
        <v>5975</v>
      </c>
    </row>
    <row r="5607" spans="1:11">
      <c r="A5607">
        <v>5606</v>
      </c>
      <c r="B5607" t="s">
        <v>5980</v>
      </c>
      <c r="C5607" t="s">
        <v>147</v>
      </c>
      <c r="D5607" t="s">
        <v>5918</v>
      </c>
      <c r="E5607" t="s">
        <v>148</v>
      </c>
      <c r="F5607" t="s">
        <v>5975</v>
      </c>
      <c r="G5607" t="s">
        <v>11373</v>
      </c>
      <c r="H5607" t="s">
        <v>11304</v>
      </c>
      <c r="I5607" t="s">
        <v>11440</v>
      </c>
      <c r="J5607">
        <v>2</v>
      </c>
      <c r="K5607" t="s">
        <v>5975</v>
      </c>
    </row>
    <row r="5608" spans="1:11">
      <c r="A5608">
        <v>5607</v>
      </c>
      <c r="B5608" t="s">
        <v>5981</v>
      </c>
      <c r="C5608" t="s">
        <v>147</v>
      </c>
      <c r="D5608" t="s">
        <v>5918</v>
      </c>
      <c r="E5608" t="s">
        <v>148</v>
      </c>
      <c r="F5608" t="s">
        <v>5975</v>
      </c>
      <c r="G5608" t="s">
        <v>11373</v>
      </c>
      <c r="H5608" t="s">
        <v>11304</v>
      </c>
      <c r="I5608" t="s">
        <v>11440</v>
      </c>
      <c r="J5608">
        <v>2</v>
      </c>
      <c r="K5608" t="s">
        <v>5975</v>
      </c>
    </row>
    <row r="5609" spans="1:11">
      <c r="A5609">
        <v>5608</v>
      </c>
      <c r="B5609" t="s">
        <v>5982</v>
      </c>
      <c r="C5609" t="s">
        <v>147</v>
      </c>
      <c r="D5609" t="s">
        <v>5918</v>
      </c>
      <c r="E5609" t="s">
        <v>148</v>
      </c>
      <c r="F5609" t="s">
        <v>5975</v>
      </c>
      <c r="G5609" t="s">
        <v>11373</v>
      </c>
      <c r="H5609" t="s">
        <v>11304</v>
      </c>
      <c r="I5609" t="s">
        <v>11440</v>
      </c>
      <c r="J5609">
        <v>2</v>
      </c>
      <c r="K5609" t="s">
        <v>5975</v>
      </c>
    </row>
    <row r="5610" spans="1:11">
      <c r="A5610">
        <v>5609</v>
      </c>
      <c r="B5610" t="s">
        <v>5983</v>
      </c>
      <c r="C5610" t="s">
        <v>17</v>
      </c>
      <c r="D5610" t="s">
        <v>5918</v>
      </c>
      <c r="E5610" t="s">
        <v>148</v>
      </c>
      <c r="F5610" t="s">
        <v>5984</v>
      </c>
      <c r="G5610" t="s">
        <v>11373</v>
      </c>
      <c r="H5610" t="s">
        <v>11312</v>
      </c>
      <c r="I5610" t="s">
        <v>11440</v>
      </c>
      <c r="J5610">
        <v>2</v>
      </c>
      <c r="K5610" t="s">
        <v>5984</v>
      </c>
    </row>
    <row r="5611" spans="1:11">
      <c r="A5611">
        <v>5610</v>
      </c>
      <c r="B5611" t="s">
        <v>5985</v>
      </c>
      <c r="C5611" t="s">
        <v>17</v>
      </c>
      <c r="D5611" t="s">
        <v>5918</v>
      </c>
      <c r="E5611" t="s">
        <v>148</v>
      </c>
      <c r="F5611" t="s">
        <v>5984</v>
      </c>
      <c r="G5611" t="s">
        <v>11373</v>
      </c>
      <c r="H5611" t="s">
        <v>11312</v>
      </c>
      <c r="I5611" t="s">
        <v>11440</v>
      </c>
      <c r="J5611">
        <v>2</v>
      </c>
      <c r="K5611" t="s">
        <v>5984</v>
      </c>
    </row>
    <row r="5612" spans="1:11">
      <c r="A5612">
        <v>5611</v>
      </c>
      <c r="B5612" t="s">
        <v>5986</v>
      </c>
      <c r="C5612" t="s">
        <v>17</v>
      </c>
      <c r="D5612" t="s">
        <v>5918</v>
      </c>
      <c r="E5612" t="s">
        <v>148</v>
      </c>
      <c r="F5612" t="s">
        <v>5984</v>
      </c>
      <c r="G5612" t="s">
        <v>11373</v>
      </c>
      <c r="H5612" t="s">
        <v>11312</v>
      </c>
      <c r="I5612" t="s">
        <v>11440</v>
      </c>
      <c r="J5612">
        <v>2</v>
      </c>
      <c r="K5612" t="s">
        <v>5984</v>
      </c>
    </row>
    <row r="5613" spans="1:11">
      <c r="A5613">
        <v>5612</v>
      </c>
      <c r="B5613" t="s">
        <v>5987</v>
      </c>
      <c r="C5613" t="s">
        <v>17</v>
      </c>
      <c r="D5613" t="s">
        <v>5918</v>
      </c>
      <c r="E5613" t="s">
        <v>148</v>
      </c>
      <c r="F5613" t="s">
        <v>5984</v>
      </c>
      <c r="G5613" t="s">
        <v>11373</v>
      </c>
      <c r="H5613" t="s">
        <v>11312</v>
      </c>
      <c r="I5613" t="s">
        <v>11440</v>
      </c>
      <c r="J5613">
        <v>2</v>
      </c>
      <c r="K5613" t="s">
        <v>5984</v>
      </c>
    </row>
    <row r="5614" spans="1:11">
      <c r="A5614">
        <v>5613</v>
      </c>
      <c r="B5614" t="s">
        <v>5988</v>
      </c>
      <c r="C5614" t="s">
        <v>32</v>
      </c>
      <c r="D5614" t="s">
        <v>5918</v>
      </c>
      <c r="E5614" t="s">
        <v>148</v>
      </c>
      <c r="F5614" t="s">
        <v>5989</v>
      </c>
      <c r="G5614" t="s">
        <v>11373</v>
      </c>
      <c r="H5614" t="s">
        <v>11315</v>
      </c>
      <c r="I5614" t="s">
        <v>11440</v>
      </c>
      <c r="J5614">
        <v>2</v>
      </c>
      <c r="K5614" t="s">
        <v>5989</v>
      </c>
    </row>
    <row r="5615" spans="1:11">
      <c r="A5615">
        <v>5614</v>
      </c>
      <c r="B5615" t="s">
        <v>5990</v>
      </c>
      <c r="C5615" t="s">
        <v>54</v>
      </c>
      <c r="D5615" t="s">
        <v>5918</v>
      </c>
      <c r="E5615" t="s">
        <v>148</v>
      </c>
      <c r="F5615" t="s">
        <v>5991</v>
      </c>
      <c r="G5615" t="s">
        <v>11373</v>
      </c>
      <c r="H5615" t="s">
        <v>11321</v>
      </c>
      <c r="I5615" t="s">
        <v>11440</v>
      </c>
      <c r="J5615">
        <v>2</v>
      </c>
      <c r="K5615" t="s">
        <v>5991</v>
      </c>
    </row>
    <row r="5616" spans="1:11">
      <c r="A5616">
        <v>5615</v>
      </c>
      <c r="B5616" t="s">
        <v>568</v>
      </c>
      <c r="C5616" t="s">
        <v>54</v>
      </c>
      <c r="D5616" t="s">
        <v>5918</v>
      </c>
      <c r="E5616" t="s">
        <v>148</v>
      </c>
      <c r="F5616" t="s">
        <v>5991</v>
      </c>
      <c r="G5616" t="s">
        <v>11373</v>
      </c>
      <c r="H5616" t="s">
        <v>11321</v>
      </c>
      <c r="I5616" t="s">
        <v>11440</v>
      </c>
      <c r="J5616">
        <v>2</v>
      </c>
      <c r="K5616" t="s">
        <v>5991</v>
      </c>
    </row>
    <row r="5617" spans="1:11">
      <c r="A5617">
        <v>5616</v>
      </c>
      <c r="B5617" t="s">
        <v>5992</v>
      </c>
      <c r="C5617" t="s">
        <v>63</v>
      </c>
      <c r="D5617" t="s">
        <v>5918</v>
      </c>
      <c r="E5617" t="s">
        <v>148</v>
      </c>
      <c r="F5617" t="s">
        <v>5993</v>
      </c>
      <c r="G5617" t="s">
        <v>11373</v>
      </c>
      <c r="H5617" t="s">
        <v>11328</v>
      </c>
      <c r="I5617" t="s">
        <v>11440</v>
      </c>
      <c r="J5617">
        <v>2</v>
      </c>
      <c r="K5617" t="s">
        <v>11987</v>
      </c>
    </row>
    <row r="5618" spans="1:11">
      <c r="A5618">
        <v>5617</v>
      </c>
      <c r="B5618" t="s">
        <v>5994</v>
      </c>
      <c r="C5618" t="s">
        <v>63</v>
      </c>
      <c r="D5618" t="s">
        <v>5918</v>
      </c>
      <c r="E5618" t="s">
        <v>148</v>
      </c>
      <c r="F5618" t="s">
        <v>5993</v>
      </c>
      <c r="G5618" t="s">
        <v>11373</v>
      </c>
      <c r="H5618" t="s">
        <v>11328</v>
      </c>
      <c r="I5618" t="s">
        <v>11440</v>
      </c>
      <c r="J5618">
        <v>2</v>
      </c>
      <c r="K5618" t="s">
        <v>11987</v>
      </c>
    </row>
    <row r="5619" spans="1:11">
      <c r="A5619">
        <v>5618</v>
      </c>
      <c r="B5619" t="s">
        <v>5995</v>
      </c>
      <c r="C5619" t="s">
        <v>63</v>
      </c>
      <c r="D5619" t="s">
        <v>5918</v>
      </c>
      <c r="E5619" t="s">
        <v>148</v>
      </c>
      <c r="F5619" t="s">
        <v>5993</v>
      </c>
      <c r="G5619" t="s">
        <v>11373</v>
      </c>
      <c r="H5619" t="s">
        <v>11328</v>
      </c>
      <c r="I5619" t="s">
        <v>11440</v>
      </c>
      <c r="J5619">
        <v>2</v>
      </c>
      <c r="K5619" t="s">
        <v>11987</v>
      </c>
    </row>
    <row r="5620" spans="1:11">
      <c r="A5620">
        <v>5619</v>
      </c>
      <c r="B5620" t="s">
        <v>5996</v>
      </c>
      <c r="C5620" t="s">
        <v>80</v>
      </c>
      <c r="D5620" t="s">
        <v>5918</v>
      </c>
      <c r="E5620" t="s">
        <v>148</v>
      </c>
      <c r="F5620" t="s">
        <v>5997</v>
      </c>
      <c r="G5620" t="s">
        <v>11373</v>
      </c>
      <c r="H5620" t="s">
        <v>11334</v>
      </c>
      <c r="I5620" t="s">
        <v>11440</v>
      </c>
      <c r="J5620">
        <v>2</v>
      </c>
      <c r="K5620" t="s">
        <v>5997</v>
      </c>
    </row>
    <row r="5621" spans="1:11">
      <c r="A5621">
        <v>5620</v>
      </c>
      <c r="B5621" t="s">
        <v>5998</v>
      </c>
      <c r="C5621" t="s">
        <v>421</v>
      </c>
      <c r="D5621" t="s">
        <v>5918</v>
      </c>
      <c r="E5621" t="s">
        <v>148</v>
      </c>
      <c r="F5621" t="s">
        <v>5999</v>
      </c>
      <c r="G5621" t="s">
        <v>11373</v>
      </c>
      <c r="H5621" t="s">
        <v>11310</v>
      </c>
      <c r="I5621" t="s">
        <v>11440</v>
      </c>
      <c r="J5621">
        <v>2</v>
      </c>
      <c r="K5621" t="s">
        <v>5999</v>
      </c>
    </row>
    <row r="5622" spans="1:11">
      <c r="A5622">
        <v>5621</v>
      </c>
      <c r="B5622" t="s">
        <v>2261</v>
      </c>
      <c r="C5622" t="s">
        <v>421</v>
      </c>
      <c r="D5622" t="s">
        <v>5918</v>
      </c>
      <c r="E5622" t="s">
        <v>148</v>
      </c>
      <c r="F5622" t="s">
        <v>5999</v>
      </c>
      <c r="G5622" t="s">
        <v>11373</v>
      </c>
      <c r="H5622" t="s">
        <v>11310</v>
      </c>
      <c r="I5622" t="s">
        <v>11440</v>
      </c>
      <c r="J5622">
        <v>2</v>
      </c>
      <c r="K5622" t="s">
        <v>5999</v>
      </c>
    </row>
    <row r="5623" spans="1:11">
      <c r="A5623">
        <v>5622</v>
      </c>
      <c r="B5623" t="s">
        <v>6000</v>
      </c>
      <c r="C5623" t="s">
        <v>421</v>
      </c>
      <c r="D5623" t="s">
        <v>5918</v>
      </c>
      <c r="E5623" t="s">
        <v>148</v>
      </c>
      <c r="F5623" t="s">
        <v>5999</v>
      </c>
      <c r="G5623" t="s">
        <v>11373</v>
      </c>
      <c r="H5623" t="s">
        <v>11310</v>
      </c>
      <c r="I5623" t="s">
        <v>11440</v>
      </c>
      <c r="J5623">
        <v>2</v>
      </c>
      <c r="K5623" t="s">
        <v>5999</v>
      </c>
    </row>
    <row r="5624" spans="1:11">
      <c r="A5624">
        <v>5623</v>
      </c>
      <c r="B5624" t="s">
        <v>6001</v>
      </c>
      <c r="C5624" t="s">
        <v>421</v>
      </c>
      <c r="D5624" t="s">
        <v>5918</v>
      </c>
      <c r="E5624" t="s">
        <v>148</v>
      </c>
      <c r="F5624" t="s">
        <v>5999</v>
      </c>
      <c r="G5624" t="s">
        <v>11373</v>
      </c>
      <c r="H5624" t="s">
        <v>11310</v>
      </c>
      <c r="I5624" t="s">
        <v>11440</v>
      </c>
      <c r="J5624">
        <v>2</v>
      </c>
      <c r="K5624" t="s">
        <v>5999</v>
      </c>
    </row>
    <row r="5625" spans="1:11">
      <c r="A5625">
        <v>5624</v>
      </c>
      <c r="B5625" t="s">
        <v>6002</v>
      </c>
      <c r="C5625" t="s">
        <v>421</v>
      </c>
      <c r="D5625" t="s">
        <v>5918</v>
      </c>
      <c r="E5625" t="s">
        <v>148</v>
      </c>
      <c r="F5625" t="s">
        <v>5999</v>
      </c>
      <c r="G5625" t="s">
        <v>11373</v>
      </c>
      <c r="H5625" t="s">
        <v>11310</v>
      </c>
      <c r="I5625" t="s">
        <v>11440</v>
      </c>
      <c r="J5625">
        <v>2</v>
      </c>
      <c r="K5625" t="s">
        <v>5999</v>
      </c>
    </row>
    <row r="5626" spans="1:11">
      <c r="A5626">
        <v>5625</v>
      </c>
      <c r="B5626" t="s">
        <v>6003</v>
      </c>
      <c r="C5626" t="s">
        <v>101</v>
      </c>
      <c r="D5626" t="s">
        <v>5918</v>
      </c>
      <c r="E5626" t="s">
        <v>148</v>
      </c>
      <c r="F5626" t="s">
        <v>6004</v>
      </c>
      <c r="G5626" t="s">
        <v>11373</v>
      </c>
      <c r="H5626" t="s">
        <v>11347</v>
      </c>
      <c r="I5626" t="s">
        <v>11440</v>
      </c>
      <c r="J5626">
        <v>2</v>
      </c>
      <c r="K5626" t="s">
        <v>11988</v>
      </c>
    </row>
    <row r="5627" spans="1:11">
      <c r="A5627">
        <v>5626</v>
      </c>
      <c r="B5627" t="s">
        <v>6005</v>
      </c>
      <c r="C5627" t="s">
        <v>101</v>
      </c>
      <c r="D5627" t="s">
        <v>5918</v>
      </c>
      <c r="E5627" t="s">
        <v>148</v>
      </c>
      <c r="F5627" t="s">
        <v>6004</v>
      </c>
      <c r="G5627" t="s">
        <v>11373</v>
      </c>
      <c r="H5627" t="s">
        <v>11347</v>
      </c>
      <c r="I5627" t="s">
        <v>11440</v>
      </c>
      <c r="J5627">
        <v>2</v>
      </c>
      <c r="K5627" t="s">
        <v>11988</v>
      </c>
    </row>
    <row r="5628" spans="1:11">
      <c r="A5628">
        <v>5627</v>
      </c>
      <c r="B5628" t="s">
        <v>6006</v>
      </c>
      <c r="C5628" t="s">
        <v>101</v>
      </c>
      <c r="D5628" t="s">
        <v>5918</v>
      </c>
      <c r="E5628" t="s">
        <v>148</v>
      </c>
      <c r="F5628" t="s">
        <v>6004</v>
      </c>
      <c r="G5628" t="s">
        <v>11373</v>
      </c>
      <c r="H5628" t="s">
        <v>11347</v>
      </c>
      <c r="I5628" t="s">
        <v>11440</v>
      </c>
      <c r="J5628">
        <v>2</v>
      </c>
      <c r="K5628" t="s">
        <v>11988</v>
      </c>
    </row>
    <row r="5629" spans="1:11">
      <c r="A5629">
        <v>5628</v>
      </c>
      <c r="B5629" t="s">
        <v>6007</v>
      </c>
      <c r="C5629" t="s">
        <v>101</v>
      </c>
      <c r="D5629" t="s">
        <v>5918</v>
      </c>
      <c r="E5629" t="s">
        <v>148</v>
      </c>
      <c r="F5629" t="s">
        <v>6004</v>
      </c>
      <c r="G5629" t="s">
        <v>11373</v>
      </c>
      <c r="H5629" t="s">
        <v>11347</v>
      </c>
      <c r="I5629" t="s">
        <v>11440</v>
      </c>
      <c r="J5629">
        <v>2</v>
      </c>
      <c r="K5629" t="s">
        <v>11988</v>
      </c>
    </row>
    <row r="5630" spans="1:11">
      <c r="A5630">
        <v>5629</v>
      </c>
      <c r="B5630" t="s">
        <v>6008</v>
      </c>
      <c r="C5630" t="s">
        <v>108</v>
      </c>
      <c r="D5630" t="s">
        <v>5918</v>
      </c>
      <c r="E5630" t="s">
        <v>148</v>
      </c>
      <c r="F5630" t="s">
        <v>6009</v>
      </c>
      <c r="G5630" t="s">
        <v>11373</v>
      </c>
      <c r="H5630" t="s">
        <v>11349</v>
      </c>
      <c r="I5630" t="s">
        <v>11440</v>
      </c>
      <c r="J5630">
        <v>2</v>
      </c>
      <c r="K5630" t="s">
        <v>6009</v>
      </c>
    </row>
    <row r="5631" spans="1:11">
      <c r="A5631">
        <v>5630</v>
      </c>
      <c r="B5631" t="s">
        <v>6010</v>
      </c>
      <c r="C5631" t="s">
        <v>6</v>
      </c>
      <c r="D5631" t="s">
        <v>5918</v>
      </c>
      <c r="E5631" t="s">
        <v>275</v>
      </c>
      <c r="F5631" t="s">
        <v>6011</v>
      </c>
      <c r="G5631" t="s">
        <v>11373</v>
      </c>
      <c r="H5631" t="s">
        <v>11306</v>
      </c>
      <c r="I5631" t="s">
        <v>11440</v>
      </c>
      <c r="J5631">
        <v>3</v>
      </c>
      <c r="K5631" t="s">
        <v>6011</v>
      </c>
    </row>
    <row r="5632" spans="1:11">
      <c r="A5632">
        <v>5631</v>
      </c>
      <c r="B5632" t="s">
        <v>6012</v>
      </c>
      <c r="C5632" t="s">
        <v>11</v>
      </c>
      <c r="D5632" t="s">
        <v>5918</v>
      </c>
      <c r="E5632" t="s">
        <v>275</v>
      </c>
      <c r="F5632" t="s">
        <v>6013</v>
      </c>
      <c r="G5632" t="s">
        <v>11373</v>
      </c>
      <c r="H5632" t="s">
        <v>11309</v>
      </c>
      <c r="I5632" t="s">
        <v>11440</v>
      </c>
      <c r="J5632">
        <v>3</v>
      </c>
      <c r="K5632" t="s">
        <v>6013</v>
      </c>
    </row>
    <row r="5633" spans="1:11">
      <c r="A5633">
        <v>5632</v>
      </c>
      <c r="B5633" t="s">
        <v>6014</v>
      </c>
      <c r="C5633" t="s">
        <v>11</v>
      </c>
      <c r="D5633" t="s">
        <v>5918</v>
      </c>
      <c r="E5633" t="s">
        <v>275</v>
      </c>
      <c r="F5633" t="s">
        <v>6013</v>
      </c>
      <c r="G5633" t="s">
        <v>11373</v>
      </c>
      <c r="H5633" t="s">
        <v>11309</v>
      </c>
      <c r="I5633" t="s">
        <v>11440</v>
      </c>
      <c r="J5633">
        <v>3</v>
      </c>
      <c r="K5633" t="s">
        <v>6013</v>
      </c>
    </row>
    <row r="5634" spans="1:11">
      <c r="A5634">
        <v>5633</v>
      </c>
      <c r="B5634" t="s">
        <v>6015</v>
      </c>
      <c r="C5634" t="s">
        <v>11</v>
      </c>
      <c r="D5634" t="s">
        <v>5918</v>
      </c>
      <c r="E5634" t="s">
        <v>275</v>
      </c>
      <c r="F5634" t="s">
        <v>6013</v>
      </c>
      <c r="G5634" t="s">
        <v>11373</v>
      </c>
      <c r="H5634" t="s">
        <v>11309</v>
      </c>
      <c r="I5634" t="s">
        <v>11440</v>
      </c>
      <c r="J5634">
        <v>3</v>
      </c>
      <c r="K5634" t="s">
        <v>6013</v>
      </c>
    </row>
    <row r="5635" spans="1:11">
      <c r="A5635">
        <v>5634</v>
      </c>
      <c r="B5635" t="s">
        <v>6016</v>
      </c>
      <c r="C5635" t="s">
        <v>11</v>
      </c>
      <c r="D5635" t="s">
        <v>5918</v>
      </c>
      <c r="E5635" t="s">
        <v>275</v>
      </c>
      <c r="F5635" t="s">
        <v>6013</v>
      </c>
      <c r="G5635" t="s">
        <v>11373</v>
      </c>
      <c r="H5635" t="s">
        <v>11309</v>
      </c>
      <c r="I5635" t="s">
        <v>11440</v>
      </c>
      <c r="J5635">
        <v>3</v>
      </c>
      <c r="K5635" t="s">
        <v>6013</v>
      </c>
    </row>
    <row r="5636" spans="1:11">
      <c r="A5636">
        <v>5635</v>
      </c>
      <c r="B5636" t="s">
        <v>1022</v>
      </c>
      <c r="C5636" t="s">
        <v>17</v>
      </c>
      <c r="D5636" t="s">
        <v>5918</v>
      </c>
      <c r="E5636" t="s">
        <v>275</v>
      </c>
      <c r="F5636" t="s">
        <v>6017</v>
      </c>
      <c r="G5636" t="s">
        <v>11373</v>
      </c>
      <c r="H5636" t="s">
        <v>11312</v>
      </c>
      <c r="I5636" t="s">
        <v>11440</v>
      </c>
      <c r="J5636">
        <v>3</v>
      </c>
      <c r="K5636" t="s">
        <v>6017</v>
      </c>
    </row>
    <row r="5637" spans="1:11">
      <c r="A5637">
        <v>5636</v>
      </c>
      <c r="B5637" t="s">
        <v>3793</v>
      </c>
      <c r="C5637" t="s">
        <v>17</v>
      </c>
      <c r="D5637" t="s">
        <v>5918</v>
      </c>
      <c r="E5637" t="s">
        <v>275</v>
      </c>
      <c r="F5637" t="s">
        <v>6017</v>
      </c>
      <c r="G5637" t="s">
        <v>11373</v>
      </c>
      <c r="H5637" t="s">
        <v>11312</v>
      </c>
      <c r="I5637" t="s">
        <v>11440</v>
      </c>
      <c r="J5637">
        <v>3</v>
      </c>
      <c r="K5637" t="s">
        <v>6017</v>
      </c>
    </row>
    <row r="5638" spans="1:11">
      <c r="A5638">
        <v>5637</v>
      </c>
      <c r="B5638" t="s">
        <v>6018</v>
      </c>
      <c r="C5638" t="s">
        <v>32</v>
      </c>
      <c r="D5638" t="s">
        <v>5918</v>
      </c>
      <c r="E5638" t="s">
        <v>275</v>
      </c>
      <c r="F5638" t="s">
        <v>6019</v>
      </c>
      <c r="G5638" t="s">
        <v>11373</v>
      </c>
      <c r="H5638" t="s">
        <v>11315</v>
      </c>
      <c r="I5638" t="s">
        <v>11440</v>
      </c>
      <c r="J5638">
        <v>3</v>
      </c>
      <c r="K5638" t="s">
        <v>6019</v>
      </c>
    </row>
    <row r="5639" spans="1:11">
      <c r="A5639">
        <v>5638</v>
      </c>
      <c r="B5639" t="s">
        <v>6020</v>
      </c>
      <c r="C5639" t="s">
        <v>32</v>
      </c>
      <c r="D5639" t="s">
        <v>5918</v>
      </c>
      <c r="E5639" t="s">
        <v>275</v>
      </c>
      <c r="F5639" t="s">
        <v>6019</v>
      </c>
      <c r="G5639" t="s">
        <v>11373</v>
      </c>
      <c r="H5639" t="s">
        <v>11315</v>
      </c>
      <c r="I5639" t="s">
        <v>11440</v>
      </c>
      <c r="J5639">
        <v>3</v>
      </c>
      <c r="K5639" t="s">
        <v>6019</v>
      </c>
    </row>
    <row r="5640" spans="1:11">
      <c r="A5640">
        <v>5639</v>
      </c>
      <c r="B5640" t="s">
        <v>6021</v>
      </c>
      <c r="C5640" t="s">
        <v>32</v>
      </c>
      <c r="D5640" t="s">
        <v>5918</v>
      </c>
      <c r="E5640" t="s">
        <v>275</v>
      </c>
      <c r="F5640" t="s">
        <v>6019</v>
      </c>
      <c r="G5640" t="s">
        <v>11373</v>
      </c>
      <c r="H5640" t="s">
        <v>11315</v>
      </c>
      <c r="I5640" t="s">
        <v>11440</v>
      </c>
      <c r="J5640">
        <v>3</v>
      </c>
      <c r="K5640" t="s">
        <v>6019</v>
      </c>
    </row>
    <row r="5641" spans="1:11">
      <c r="A5641">
        <v>5640</v>
      </c>
      <c r="B5641" t="s">
        <v>6022</v>
      </c>
      <c r="C5641" t="s">
        <v>32</v>
      </c>
      <c r="D5641" t="s">
        <v>5918</v>
      </c>
      <c r="E5641" t="s">
        <v>275</v>
      </c>
      <c r="F5641" t="s">
        <v>6019</v>
      </c>
      <c r="G5641" t="s">
        <v>11373</v>
      </c>
      <c r="H5641" t="s">
        <v>11315</v>
      </c>
      <c r="I5641" t="s">
        <v>11440</v>
      </c>
      <c r="J5641">
        <v>3</v>
      </c>
      <c r="K5641" t="s">
        <v>6019</v>
      </c>
    </row>
    <row r="5642" spans="1:11">
      <c r="A5642">
        <v>5641</v>
      </c>
      <c r="B5642" t="s">
        <v>6023</v>
      </c>
      <c r="C5642" t="s">
        <v>32</v>
      </c>
      <c r="D5642" t="s">
        <v>5918</v>
      </c>
      <c r="E5642" t="s">
        <v>275</v>
      </c>
      <c r="F5642" t="s">
        <v>6019</v>
      </c>
      <c r="G5642" t="s">
        <v>11373</v>
      </c>
      <c r="H5642" t="s">
        <v>11315</v>
      </c>
      <c r="I5642" t="s">
        <v>11440</v>
      </c>
      <c r="J5642">
        <v>3</v>
      </c>
      <c r="K5642" t="s">
        <v>6019</v>
      </c>
    </row>
    <row r="5643" spans="1:11">
      <c r="A5643">
        <v>5642</v>
      </c>
      <c r="B5643" t="s">
        <v>6024</v>
      </c>
      <c r="C5643" t="s">
        <v>32</v>
      </c>
      <c r="D5643" t="s">
        <v>5918</v>
      </c>
      <c r="E5643" t="s">
        <v>275</v>
      </c>
      <c r="F5643" t="s">
        <v>6019</v>
      </c>
      <c r="G5643" t="s">
        <v>11373</v>
      </c>
      <c r="H5643" t="s">
        <v>11315</v>
      </c>
      <c r="I5643" t="s">
        <v>11440</v>
      </c>
      <c r="J5643">
        <v>3</v>
      </c>
      <c r="K5643" t="s">
        <v>6019</v>
      </c>
    </row>
    <row r="5644" spans="1:11">
      <c r="A5644">
        <v>5643</v>
      </c>
      <c r="B5644" t="s">
        <v>6025</v>
      </c>
      <c r="C5644" t="s">
        <v>32</v>
      </c>
      <c r="D5644" t="s">
        <v>5918</v>
      </c>
      <c r="E5644" t="s">
        <v>275</v>
      </c>
      <c r="F5644" t="s">
        <v>6019</v>
      </c>
      <c r="G5644" t="s">
        <v>11373</v>
      </c>
      <c r="H5644" t="s">
        <v>11315</v>
      </c>
      <c r="I5644" t="s">
        <v>11440</v>
      </c>
      <c r="J5644">
        <v>3</v>
      </c>
      <c r="K5644" t="s">
        <v>6019</v>
      </c>
    </row>
    <row r="5645" spans="1:11">
      <c r="A5645">
        <v>5644</v>
      </c>
      <c r="B5645" t="s">
        <v>6026</v>
      </c>
      <c r="C5645" t="s">
        <v>32</v>
      </c>
      <c r="D5645" t="s">
        <v>5918</v>
      </c>
      <c r="E5645" t="s">
        <v>275</v>
      </c>
      <c r="F5645" t="s">
        <v>6019</v>
      </c>
      <c r="G5645" t="s">
        <v>11373</v>
      </c>
      <c r="H5645" t="s">
        <v>11315</v>
      </c>
      <c r="I5645" t="s">
        <v>11440</v>
      </c>
      <c r="J5645">
        <v>3</v>
      </c>
      <c r="K5645" t="s">
        <v>6019</v>
      </c>
    </row>
    <row r="5646" spans="1:11">
      <c r="A5646">
        <v>5645</v>
      </c>
      <c r="B5646" t="s">
        <v>6027</v>
      </c>
      <c r="C5646" t="s">
        <v>32</v>
      </c>
      <c r="D5646" t="s">
        <v>5918</v>
      </c>
      <c r="E5646" t="s">
        <v>275</v>
      </c>
      <c r="F5646" t="s">
        <v>6019</v>
      </c>
      <c r="G5646" t="s">
        <v>11373</v>
      </c>
      <c r="H5646" t="s">
        <v>11315</v>
      </c>
      <c r="I5646" t="s">
        <v>11440</v>
      </c>
      <c r="J5646">
        <v>3</v>
      </c>
      <c r="K5646" t="s">
        <v>6019</v>
      </c>
    </row>
    <row r="5647" spans="1:11">
      <c r="A5647">
        <v>5646</v>
      </c>
      <c r="B5647" t="s">
        <v>6028</v>
      </c>
      <c r="C5647" t="s">
        <v>32</v>
      </c>
      <c r="D5647" t="s">
        <v>5918</v>
      </c>
      <c r="E5647" t="s">
        <v>275</v>
      </c>
      <c r="F5647" t="s">
        <v>6019</v>
      </c>
      <c r="G5647" t="s">
        <v>11373</v>
      </c>
      <c r="H5647" t="s">
        <v>11315</v>
      </c>
      <c r="I5647" t="s">
        <v>11440</v>
      </c>
      <c r="J5647">
        <v>3</v>
      </c>
      <c r="K5647" t="s">
        <v>6019</v>
      </c>
    </row>
    <row r="5648" spans="1:11">
      <c r="A5648">
        <v>5647</v>
      </c>
      <c r="B5648" t="s">
        <v>6029</v>
      </c>
      <c r="C5648" t="s">
        <v>32</v>
      </c>
      <c r="D5648" t="s">
        <v>5918</v>
      </c>
      <c r="E5648" t="s">
        <v>275</v>
      </c>
      <c r="F5648" t="s">
        <v>6019</v>
      </c>
      <c r="G5648" t="s">
        <v>11373</v>
      </c>
      <c r="H5648" t="s">
        <v>11315</v>
      </c>
      <c r="I5648" t="s">
        <v>11440</v>
      </c>
      <c r="J5648">
        <v>3</v>
      </c>
      <c r="K5648" t="s">
        <v>6019</v>
      </c>
    </row>
    <row r="5649" spans="1:11">
      <c r="A5649">
        <v>5648</v>
      </c>
      <c r="B5649" t="s">
        <v>6030</v>
      </c>
      <c r="C5649" t="s">
        <v>32</v>
      </c>
      <c r="D5649" t="s">
        <v>5918</v>
      </c>
      <c r="E5649" t="s">
        <v>275</v>
      </c>
      <c r="F5649" t="s">
        <v>6019</v>
      </c>
      <c r="G5649" t="s">
        <v>11373</v>
      </c>
      <c r="H5649" t="s">
        <v>11315</v>
      </c>
      <c r="I5649" t="s">
        <v>11440</v>
      </c>
      <c r="J5649">
        <v>3</v>
      </c>
      <c r="K5649" t="s">
        <v>6019</v>
      </c>
    </row>
    <row r="5650" spans="1:11">
      <c r="A5650">
        <v>5649</v>
      </c>
      <c r="B5650" t="s">
        <v>6031</v>
      </c>
      <c r="C5650" t="s">
        <v>32</v>
      </c>
      <c r="D5650" t="s">
        <v>5918</v>
      </c>
      <c r="E5650" t="s">
        <v>275</v>
      </c>
      <c r="F5650" t="s">
        <v>6019</v>
      </c>
      <c r="G5650" t="s">
        <v>11373</v>
      </c>
      <c r="H5650" t="s">
        <v>11315</v>
      </c>
      <c r="I5650" t="s">
        <v>11440</v>
      </c>
      <c r="J5650">
        <v>3</v>
      </c>
      <c r="K5650" t="s">
        <v>6019</v>
      </c>
    </row>
    <row r="5651" spans="1:11">
      <c r="A5651">
        <v>5650</v>
      </c>
      <c r="B5651" t="s">
        <v>6032</v>
      </c>
      <c r="C5651" t="s">
        <v>32</v>
      </c>
      <c r="D5651" t="s">
        <v>5918</v>
      </c>
      <c r="E5651" t="s">
        <v>275</v>
      </c>
      <c r="F5651" t="s">
        <v>6019</v>
      </c>
      <c r="G5651" t="s">
        <v>11373</v>
      </c>
      <c r="H5651" t="s">
        <v>11315</v>
      </c>
      <c r="I5651" t="s">
        <v>11440</v>
      </c>
      <c r="J5651">
        <v>3</v>
      </c>
      <c r="K5651" t="s">
        <v>6019</v>
      </c>
    </row>
    <row r="5652" spans="1:11">
      <c r="A5652">
        <v>5651</v>
      </c>
      <c r="B5652" t="s">
        <v>5942</v>
      </c>
      <c r="C5652" t="s">
        <v>45</v>
      </c>
      <c r="D5652" t="s">
        <v>5918</v>
      </c>
      <c r="E5652" t="s">
        <v>275</v>
      </c>
      <c r="F5652" t="s">
        <v>6033</v>
      </c>
      <c r="G5652" t="s">
        <v>11373</v>
      </c>
      <c r="H5652" t="s">
        <v>11318</v>
      </c>
      <c r="I5652" t="s">
        <v>11440</v>
      </c>
      <c r="J5652">
        <v>3</v>
      </c>
      <c r="K5652" t="s">
        <v>6033</v>
      </c>
    </row>
    <row r="5653" spans="1:11">
      <c r="A5653">
        <v>5652</v>
      </c>
      <c r="B5653" t="s">
        <v>6034</v>
      </c>
      <c r="C5653" t="s">
        <v>54</v>
      </c>
      <c r="D5653" t="s">
        <v>5918</v>
      </c>
      <c r="E5653" t="s">
        <v>275</v>
      </c>
      <c r="F5653" t="s">
        <v>6035</v>
      </c>
      <c r="G5653" t="s">
        <v>11373</v>
      </c>
      <c r="H5653" t="s">
        <v>11321</v>
      </c>
      <c r="I5653" t="s">
        <v>11440</v>
      </c>
      <c r="J5653">
        <v>3</v>
      </c>
      <c r="K5653" t="s">
        <v>6035</v>
      </c>
    </row>
    <row r="5654" spans="1:11">
      <c r="A5654">
        <v>5653</v>
      </c>
      <c r="B5654" t="s">
        <v>6036</v>
      </c>
      <c r="C5654" t="s">
        <v>54</v>
      </c>
      <c r="D5654" t="s">
        <v>5918</v>
      </c>
      <c r="E5654" t="s">
        <v>275</v>
      </c>
      <c r="F5654" t="s">
        <v>6035</v>
      </c>
      <c r="G5654" t="s">
        <v>11373</v>
      </c>
      <c r="H5654" t="s">
        <v>11321</v>
      </c>
      <c r="I5654" t="s">
        <v>11440</v>
      </c>
      <c r="J5654">
        <v>3</v>
      </c>
      <c r="K5654" t="s">
        <v>6035</v>
      </c>
    </row>
    <row r="5655" spans="1:11">
      <c r="A5655">
        <v>5654</v>
      </c>
      <c r="B5655" t="s">
        <v>6037</v>
      </c>
      <c r="C5655" t="s">
        <v>54</v>
      </c>
      <c r="D5655" t="s">
        <v>5918</v>
      </c>
      <c r="E5655" t="s">
        <v>275</v>
      </c>
      <c r="F5655" t="s">
        <v>6035</v>
      </c>
      <c r="G5655" t="s">
        <v>11373</v>
      </c>
      <c r="H5655" t="s">
        <v>11321</v>
      </c>
      <c r="I5655" t="s">
        <v>11440</v>
      </c>
      <c r="J5655">
        <v>3</v>
      </c>
      <c r="K5655" t="s">
        <v>6035</v>
      </c>
    </row>
    <row r="5656" spans="1:11">
      <c r="A5656">
        <v>5655</v>
      </c>
      <c r="B5656" t="s">
        <v>6038</v>
      </c>
      <c r="C5656" t="s">
        <v>54</v>
      </c>
      <c r="D5656" t="s">
        <v>5918</v>
      </c>
      <c r="E5656" t="s">
        <v>275</v>
      </c>
      <c r="F5656" t="s">
        <v>6035</v>
      </c>
      <c r="G5656" t="s">
        <v>11373</v>
      </c>
      <c r="H5656" t="s">
        <v>11321</v>
      </c>
      <c r="I5656" t="s">
        <v>11440</v>
      </c>
      <c r="J5656">
        <v>3</v>
      </c>
      <c r="K5656" t="s">
        <v>6035</v>
      </c>
    </row>
    <row r="5657" spans="1:11">
      <c r="A5657">
        <v>5656</v>
      </c>
      <c r="B5657" t="s">
        <v>6039</v>
      </c>
      <c r="C5657" t="s">
        <v>54</v>
      </c>
      <c r="D5657" t="s">
        <v>5918</v>
      </c>
      <c r="E5657" t="s">
        <v>275</v>
      </c>
      <c r="F5657" t="s">
        <v>6035</v>
      </c>
      <c r="G5657" t="s">
        <v>11373</v>
      </c>
      <c r="H5657" t="s">
        <v>11321</v>
      </c>
      <c r="I5657" t="s">
        <v>11440</v>
      </c>
      <c r="J5657">
        <v>3</v>
      </c>
      <c r="K5657" t="s">
        <v>6035</v>
      </c>
    </row>
    <row r="5658" spans="1:11">
      <c r="A5658">
        <v>5657</v>
      </c>
      <c r="B5658" t="s">
        <v>6040</v>
      </c>
      <c r="C5658" t="s">
        <v>63</v>
      </c>
      <c r="D5658" t="s">
        <v>5918</v>
      </c>
      <c r="E5658" t="s">
        <v>275</v>
      </c>
      <c r="F5658" t="s">
        <v>6041</v>
      </c>
      <c r="G5658" t="s">
        <v>11373</v>
      </c>
      <c r="H5658" t="s">
        <v>11328</v>
      </c>
      <c r="I5658" t="s">
        <v>11440</v>
      </c>
      <c r="J5658">
        <v>3</v>
      </c>
      <c r="K5658" t="s">
        <v>11989</v>
      </c>
    </row>
    <row r="5659" spans="1:11">
      <c r="A5659">
        <v>5658</v>
      </c>
      <c r="B5659" t="s">
        <v>2340</v>
      </c>
      <c r="C5659" t="s">
        <v>63</v>
      </c>
      <c r="D5659" t="s">
        <v>5918</v>
      </c>
      <c r="E5659" t="s">
        <v>275</v>
      </c>
      <c r="F5659" t="s">
        <v>6041</v>
      </c>
      <c r="G5659" t="s">
        <v>11373</v>
      </c>
      <c r="H5659" t="s">
        <v>11328</v>
      </c>
      <c r="I5659" t="s">
        <v>11440</v>
      </c>
      <c r="J5659">
        <v>3</v>
      </c>
      <c r="K5659" t="s">
        <v>11989</v>
      </c>
    </row>
    <row r="5660" spans="1:11">
      <c r="A5660">
        <v>5659</v>
      </c>
      <c r="B5660" t="s">
        <v>6042</v>
      </c>
      <c r="C5660" t="s">
        <v>63</v>
      </c>
      <c r="D5660" t="s">
        <v>5918</v>
      </c>
      <c r="E5660" t="s">
        <v>275</v>
      </c>
      <c r="F5660" t="s">
        <v>6041</v>
      </c>
      <c r="G5660" t="s">
        <v>11373</v>
      </c>
      <c r="H5660" t="s">
        <v>11328</v>
      </c>
      <c r="I5660" t="s">
        <v>11440</v>
      </c>
      <c r="J5660">
        <v>3</v>
      </c>
      <c r="K5660" t="s">
        <v>11989</v>
      </c>
    </row>
    <row r="5661" spans="1:11">
      <c r="A5661">
        <v>5660</v>
      </c>
      <c r="B5661" t="s">
        <v>6043</v>
      </c>
      <c r="C5661" t="s">
        <v>63</v>
      </c>
      <c r="D5661" t="s">
        <v>5918</v>
      </c>
      <c r="E5661" t="s">
        <v>275</v>
      </c>
      <c r="F5661" t="s">
        <v>6041</v>
      </c>
      <c r="G5661" t="s">
        <v>11373</v>
      </c>
      <c r="H5661" t="s">
        <v>11328</v>
      </c>
      <c r="I5661" t="s">
        <v>11440</v>
      </c>
      <c r="J5661">
        <v>3</v>
      </c>
      <c r="K5661" t="s">
        <v>11989</v>
      </c>
    </row>
    <row r="5662" spans="1:11">
      <c r="A5662">
        <v>5661</v>
      </c>
      <c r="B5662" t="s">
        <v>6044</v>
      </c>
      <c r="C5662" t="s">
        <v>63</v>
      </c>
      <c r="D5662" t="s">
        <v>5918</v>
      </c>
      <c r="E5662" t="s">
        <v>275</v>
      </c>
      <c r="F5662" t="s">
        <v>6041</v>
      </c>
      <c r="G5662" t="s">
        <v>11373</v>
      </c>
      <c r="H5662" t="s">
        <v>11328</v>
      </c>
      <c r="I5662" t="s">
        <v>11440</v>
      </c>
      <c r="J5662">
        <v>3</v>
      </c>
      <c r="K5662" t="s">
        <v>11989</v>
      </c>
    </row>
    <row r="5663" spans="1:11">
      <c r="A5663">
        <v>5662</v>
      </c>
      <c r="B5663" t="s">
        <v>6045</v>
      </c>
      <c r="C5663" t="s">
        <v>63</v>
      </c>
      <c r="D5663" t="s">
        <v>5918</v>
      </c>
      <c r="E5663" t="s">
        <v>275</v>
      </c>
      <c r="F5663" t="s">
        <v>6041</v>
      </c>
      <c r="G5663" t="s">
        <v>11373</v>
      </c>
      <c r="H5663" t="s">
        <v>11328</v>
      </c>
      <c r="I5663" t="s">
        <v>11440</v>
      </c>
      <c r="J5663">
        <v>3</v>
      </c>
      <c r="K5663" t="s">
        <v>11989</v>
      </c>
    </row>
    <row r="5664" spans="1:11">
      <c r="A5664">
        <v>5663</v>
      </c>
      <c r="B5664" t="s">
        <v>5992</v>
      </c>
      <c r="C5664" t="s">
        <v>63</v>
      </c>
      <c r="D5664" t="s">
        <v>5918</v>
      </c>
      <c r="E5664" t="s">
        <v>275</v>
      </c>
      <c r="F5664" t="s">
        <v>6041</v>
      </c>
      <c r="G5664" t="s">
        <v>11373</v>
      </c>
      <c r="H5664" t="s">
        <v>11328</v>
      </c>
      <c r="I5664" t="s">
        <v>11440</v>
      </c>
      <c r="J5664">
        <v>3</v>
      </c>
      <c r="K5664" t="s">
        <v>11989</v>
      </c>
    </row>
    <row r="5665" spans="1:11">
      <c r="A5665">
        <v>5664</v>
      </c>
      <c r="B5665" t="s">
        <v>6046</v>
      </c>
      <c r="C5665" t="s">
        <v>63</v>
      </c>
      <c r="D5665" t="s">
        <v>5918</v>
      </c>
      <c r="E5665" t="s">
        <v>275</v>
      </c>
      <c r="F5665" t="s">
        <v>6041</v>
      </c>
      <c r="G5665" t="s">
        <v>11373</v>
      </c>
      <c r="H5665" t="s">
        <v>11328</v>
      </c>
      <c r="I5665" t="s">
        <v>11440</v>
      </c>
      <c r="J5665">
        <v>3</v>
      </c>
      <c r="K5665" t="s">
        <v>11989</v>
      </c>
    </row>
    <row r="5666" spans="1:11">
      <c r="A5666">
        <v>5665</v>
      </c>
      <c r="B5666" t="s">
        <v>6047</v>
      </c>
      <c r="C5666" t="s">
        <v>63</v>
      </c>
      <c r="D5666" t="s">
        <v>5918</v>
      </c>
      <c r="E5666" t="s">
        <v>275</v>
      </c>
      <c r="F5666" t="s">
        <v>6041</v>
      </c>
      <c r="G5666" t="s">
        <v>11373</v>
      </c>
      <c r="H5666" t="s">
        <v>11328</v>
      </c>
      <c r="I5666" t="s">
        <v>11440</v>
      </c>
      <c r="J5666">
        <v>3</v>
      </c>
      <c r="K5666" t="s">
        <v>11989</v>
      </c>
    </row>
    <row r="5667" spans="1:11">
      <c r="A5667">
        <v>5666</v>
      </c>
      <c r="B5667" t="s">
        <v>6048</v>
      </c>
      <c r="C5667" t="s">
        <v>63</v>
      </c>
      <c r="D5667" t="s">
        <v>5918</v>
      </c>
      <c r="E5667" t="s">
        <v>275</v>
      </c>
      <c r="F5667" t="s">
        <v>6041</v>
      </c>
      <c r="G5667" t="s">
        <v>11373</v>
      </c>
      <c r="H5667" t="s">
        <v>11328</v>
      </c>
      <c r="I5667" t="s">
        <v>11440</v>
      </c>
      <c r="J5667">
        <v>3</v>
      </c>
      <c r="K5667" t="s">
        <v>11989</v>
      </c>
    </row>
    <row r="5668" spans="1:11">
      <c r="A5668">
        <v>5667</v>
      </c>
      <c r="B5668" t="s">
        <v>6049</v>
      </c>
      <c r="C5668" t="s">
        <v>80</v>
      </c>
      <c r="D5668" t="s">
        <v>5918</v>
      </c>
      <c r="E5668" t="s">
        <v>275</v>
      </c>
      <c r="F5668" t="s">
        <v>6050</v>
      </c>
      <c r="G5668" t="s">
        <v>11373</v>
      </c>
      <c r="H5668" t="s">
        <v>11334</v>
      </c>
      <c r="I5668" t="s">
        <v>11440</v>
      </c>
      <c r="J5668">
        <v>3</v>
      </c>
      <c r="K5668" t="s">
        <v>6050</v>
      </c>
    </row>
    <row r="5669" spans="1:11">
      <c r="A5669">
        <v>5668</v>
      </c>
      <c r="B5669" t="s">
        <v>6051</v>
      </c>
      <c r="C5669" t="s">
        <v>80</v>
      </c>
      <c r="D5669" t="s">
        <v>5918</v>
      </c>
      <c r="E5669" t="s">
        <v>275</v>
      </c>
      <c r="F5669" t="s">
        <v>6050</v>
      </c>
      <c r="G5669" t="s">
        <v>11373</v>
      </c>
      <c r="H5669" t="s">
        <v>11334</v>
      </c>
      <c r="I5669" t="s">
        <v>11440</v>
      </c>
      <c r="J5669">
        <v>3</v>
      </c>
      <c r="K5669" t="s">
        <v>6050</v>
      </c>
    </row>
    <row r="5670" spans="1:11">
      <c r="A5670">
        <v>5669</v>
      </c>
      <c r="B5670" t="s">
        <v>6052</v>
      </c>
      <c r="C5670" t="s">
        <v>80</v>
      </c>
      <c r="D5670" t="s">
        <v>5918</v>
      </c>
      <c r="E5670" t="s">
        <v>275</v>
      </c>
      <c r="F5670" t="s">
        <v>6050</v>
      </c>
      <c r="G5670" t="s">
        <v>11373</v>
      </c>
      <c r="H5670" t="s">
        <v>11334</v>
      </c>
      <c r="I5670" t="s">
        <v>11440</v>
      </c>
      <c r="J5670">
        <v>3</v>
      </c>
      <c r="K5670" t="s">
        <v>6050</v>
      </c>
    </row>
    <row r="5671" spans="1:11">
      <c r="A5671">
        <v>5670</v>
      </c>
      <c r="B5671" t="s">
        <v>6053</v>
      </c>
      <c r="C5671" t="s">
        <v>80</v>
      </c>
      <c r="D5671" t="s">
        <v>5918</v>
      </c>
      <c r="E5671" t="s">
        <v>275</v>
      </c>
      <c r="F5671" t="s">
        <v>6050</v>
      </c>
      <c r="G5671" t="s">
        <v>11373</v>
      </c>
      <c r="H5671" t="s">
        <v>11334</v>
      </c>
      <c r="I5671" t="s">
        <v>11440</v>
      </c>
      <c r="J5671">
        <v>3</v>
      </c>
      <c r="K5671" t="s">
        <v>6050</v>
      </c>
    </row>
    <row r="5672" spans="1:11">
      <c r="A5672">
        <v>5671</v>
      </c>
      <c r="B5672" t="s">
        <v>5965</v>
      </c>
      <c r="C5672" t="s">
        <v>101</v>
      </c>
      <c r="D5672" t="s">
        <v>5918</v>
      </c>
      <c r="E5672" t="s">
        <v>275</v>
      </c>
      <c r="F5672" t="s">
        <v>6054</v>
      </c>
      <c r="G5672" t="s">
        <v>11373</v>
      </c>
      <c r="H5672" t="s">
        <v>11347</v>
      </c>
      <c r="I5672" t="s">
        <v>11440</v>
      </c>
      <c r="J5672">
        <v>3</v>
      </c>
      <c r="K5672" t="s">
        <v>11990</v>
      </c>
    </row>
    <row r="5673" spans="1:11">
      <c r="A5673">
        <v>5672</v>
      </c>
      <c r="B5673" t="s">
        <v>6055</v>
      </c>
      <c r="C5673" t="s">
        <v>101</v>
      </c>
      <c r="D5673" t="s">
        <v>5918</v>
      </c>
      <c r="E5673" t="s">
        <v>275</v>
      </c>
      <c r="F5673" t="s">
        <v>6054</v>
      </c>
      <c r="G5673" t="s">
        <v>11373</v>
      </c>
      <c r="H5673" t="s">
        <v>11347</v>
      </c>
      <c r="I5673" t="s">
        <v>11440</v>
      </c>
      <c r="J5673">
        <v>3</v>
      </c>
      <c r="K5673" t="s">
        <v>11990</v>
      </c>
    </row>
    <row r="5674" spans="1:11">
      <c r="A5674">
        <v>5673</v>
      </c>
      <c r="B5674" t="s">
        <v>6056</v>
      </c>
      <c r="C5674" t="s">
        <v>147</v>
      </c>
      <c r="D5674" t="s">
        <v>5918</v>
      </c>
      <c r="E5674" t="s">
        <v>462</v>
      </c>
      <c r="F5674" t="s">
        <v>6057</v>
      </c>
      <c r="G5674" t="s">
        <v>11373</v>
      </c>
      <c r="H5674" t="s">
        <v>11304</v>
      </c>
      <c r="I5674" t="s">
        <v>11440</v>
      </c>
      <c r="J5674">
        <v>5</v>
      </c>
      <c r="K5674" t="s">
        <v>6057</v>
      </c>
    </row>
    <row r="5675" spans="1:11">
      <c r="A5675">
        <v>5674</v>
      </c>
      <c r="B5675" t="s">
        <v>6058</v>
      </c>
      <c r="C5675" t="s">
        <v>147</v>
      </c>
      <c r="D5675" t="s">
        <v>5918</v>
      </c>
      <c r="E5675" t="s">
        <v>462</v>
      </c>
      <c r="F5675" t="s">
        <v>6057</v>
      </c>
      <c r="G5675" t="s">
        <v>11373</v>
      </c>
      <c r="H5675" t="s">
        <v>11304</v>
      </c>
      <c r="I5675" t="s">
        <v>11440</v>
      </c>
      <c r="J5675">
        <v>5</v>
      </c>
      <c r="K5675" t="s">
        <v>6057</v>
      </c>
    </row>
    <row r="5676" spans="1:11">
      <c r="A5676">
        <v>5675</v>
      </c>
      <c r="B5676" t="s">
        <v>6059</v>
      </c>
      <c r="C5676" t="s">
        <v>147</v>
      </c>
      <c r="D5676" t="s">
        <v>5918</v>
      </c>
      <c r="E5676" t="s">
        <v>462</v>
      </c>
      <c r="F5676" t="s">
        <v>6057</v>
      </c>
      <c r="G5676" t="s">
        <v>11373</v>
      </c>
      <c r="H5676" t="s">
        <v>11304</v>
      </c>
      <c r="I5676" t="s">
        <v>11440</v>
      </c>
      <c r="J5676">
        <v>5</v>
      </c>
      <c r="K5676" t="s">
        <v>6057</v>
      </c>
    </row>
    <row r="5677" spans="1:11">
      <c r="A5677">
        <v>5676</v>
      </c>
      <c r="B5677" t="s">
        <v>6060</v>
      </c>
      <c r="C5677" t="s">
        <v>147</v>
      </c>
      <c r="D5677" t="s">
        <v>5918</v>
      </c>
      <c r="E5677" t="s">
        <v>462</v>
      </c>
      <c r="F5677" t="s">
        <v>6057</v>
      </c>
      <c r="G5677" t="s">
        <v>11373</v>
      </c>
      <c r="H5677" t="s">
        <v>11304</v>
      </c>
      <c r="I5677" t="s">
        <v>11440</v>
      </c>
      <c r="J5677">
        <v>5</v>
      </c>
      <c r="K5677" t="s">
        <v>6057</v>
      </c>
    </row>
    <row r="5678" spans="1:11">
      <c r="A5678">
        <v>5677</v>
      </c>
      <c r="B5678" t="s">
        <v>6061</v>
      </c>
      <c r="C5678" t="s">
        <v>147</v>
      </c>
      <c r="D5678" t="s">
        <v>5918</v>
      </c>
      <c r="E5678" t="s">
        <v>462</v>
      </c>
      <c r="F5678" t="s">
        <v>6057</v>
      </c>
      <c r="G5678" t="s">
        <v>11373</v>
      </c>
      <c r="H5678" t="s">
        <v>11304</v>
      </c>
      <c r="I5678" t="s">
        <v>11440</v>
      </c>
      <c r="J5678">
        <v>5</v>
      </c>
      <c r="K5678" t="s">
        <v>6057</v>
      </c>
    </row>
    <row r="5679" spans="1:11">
      <c r="A5679">
        <v>5678</v>
      </c>
      <c r="B5679" t="s">
        <v>6062</v>
      </c>
      <c r="C5679" t="s">
        <v>11</v>
      </c>
      <c r="D5679" t="s">
        <v>5918</v>
      </c>
      <c r="E5679" t="s">
        <v>462</v>
      </c>
      <c r="F5679" t="s">
        <v>6063</v>
      </c>
      <c r="G5679" t="s">
        <v>11373</v>
      </c>
      <c r="H5679" t="s">
        <v>11309</v>
      </c>
      <c r="I5679" t="s">
        <v>11440</v>
      </c>
      <c r="J5679">
        <v>5</v>
      </c>
      <c r="K5679" t="s">
        <v>6063</v>
      </c>
    </row>
    <row r="5680" spans="1:11">
      <c r="A5680">
        <v>5679</v>
      </c>
      <c r="B5680" t="s">
        <v>6064</v>
      </c>
      <c r="C5680" t="s">
        <v>32</v>
      </c>
      <c r="D5680" t="s">
        <v>5918</v>
      </c>
      <c r="E5680" t="s">
        <v>462</v>
      </c>
      <c r="F5680" t="s">
        <v>6065</v>
      </c>
      <c r="G5680" t="s">
        <v>11373</v>
      </c>
      <c r="H5680" t="s">
        <v>11315</v>
      </c>
      <c r="I5680" t="s">
        <v>11440</v>
      </c>
      <c r="J5680">
        <v>5</v>
      </c>
      <c r="K5680" t="s">
        <v>6065</v>
      </c>
    </row>
    <row r="5681" spans="1:11">
      <c r="A5681">
        <v>5680</v>
      </c>
      <c r="B5681" t="s">
        <v>6066</v>
      </c>
      <c r="C5681" t="s">
        <v>32</v>
      </c>
      <c r="D5681" t="s">
        <v>5918</v>
      </c>
      <c r="E5681" t="s">
        <v>462</v>
      </c>
      <c r="F5681" t="s">
        <v>6065</v>
      </c>
      <c r="G5681" t="s">
        <v>11373</v>
      </c>
      <c r="H5681" t="s">
        <v>11315</v>
      </c>
      <c r="I5681" t="s">
        <v>11440</v>
      </c>
      <c r="J5681">
        <v>5</v>
      </c>
      <c r="K5681" t="s">
        <v>6065</v>
      </c>
    </row>
    <row r="5682" spans="1:11">
      <c r="A5682">
        <v>5681</v>
      </c>
      <c r="B5682" t="s">
        <v>6067</v>
      </c>
      <c r="C5682" t="s">
        <v>32</v>
      </c>
      <c r="D5682" t="s">
        <v>5918</v>
      </c>
      <c r="E5682" t="s">
        <v>462</v>
      </c>
      <c r="F5682" t="s">
        <v>6065</v>
      </c>
      <c r="G5682" t="s">
        <v>11373</v>
      </c>
      <c r="H5682" t="s">
        <v>11315</v>
      </c>
      <c r="I5682" t="s">
        <v>11440</v>
      </c>
      <c r="J5682">
        <v>5</v>
      </c>
      <c r="K5682" t="s">
        <v>6065</v>
      </c>
    </row>
    <row r="5683" spans="1:11">
      <c r="A5683">
        <v>5682</v>
      </c>
      <c r="B5683" t="s">
        <v>6068</v>
      </c>
      <c r="C5683" t="s">
        <v>54</v>
      </c>
      <c r="D5683" t="s">
        <v>5918</v>
      </c>
      <c r="E5683" t="s">
        <v>462</v>
      </c>
      <c r="F5683" t="s">
        <v>6069</v>
      </c>
      <c r="G5683" t="s">
        <v>11373</v>
      </c>
      <c r="H5683" t="s">
        <v>11321</v>
      </c>
      <c r="I5683" t="s">
        <v>11440</v>
      </c>
      <c r="J5683">
        <v>5</v>
      </c>
      <c r="K5683" t="s">
        <v>6069</v>
      </c>
    </row>
    <row r="5684" spans="1:11">
      <c r="A5684">
        <v>5683</v>
      </c>
      <c r="B5684" t="s">
        <v>6070</v>
      </c>
      <c r="C5684" t="s">
        <v>54</v>
      </c>
      <c r="D5684" t="s">
        <v>5918</v>
      </c>
      <c r="E5684" t="s">
        <v>462</v>
      </c>
      <c r="F5684" t="s">
        <v>6069</v>
      </c>
      <c r="G5684" t="s">
        <v>11373</v>
      </c>
      <c r="H5684" t="s">
        <v>11321</v>
      </c>
      <c r="I5684" t="s">
        <v>11440</v>
      </c>
      <c r="J5684">
        <v>5</v>
      </c>
      <c r="K5684" t="s">
        <v>6069</v>
      </c>
    </row>
    <row r="5685" spans="1:11">
      <c r="A5685">
        <v>5684</v>
      </c>
      <c r="B5685" t="s">
        <v>6071</v>
      </c>
      <c r="C5685" t="s">
        <v>54</v>
      </c>
      <c r="D5685" t="s">
        <v>5918</v>
      </c>
      <c r="E5685" t="s">
        <v>462</v>
      </c>
      <c r="F5685" t="s">
        <v>6069</v>
      </c>
      <c r="G5685" t="s">
        <v>11373</v>
      </c>
      <c r="H5685" t="s">
        <v>11321</v>
      </c>
      <c r="I5685" t="s">
        <v>11440</v>
      </c>
      <c r="J5685">
        <v>5</v>
      </c>
      <c r="K5685" t="s">
        <v>6069</v>
      </c>
    </row>
    <row r="5686" spans="1:11">
      <c r="A5686">
        <v>5685</v>
      </c>
      <c r="B5686" t="s">
        <v>6072</v>
      </c>
      <c r="C5686" t="s">
        <v>54</v>
      </c>
      <c r="D5686" t="s">
        <v>5918</v>
      </c>
      <c r="E5686" t="s">
        <v>462</v>
      </c>
      <c r="F5686" t="s">
        <v>6069</v>
      </c>
      <c r="G5686" t="s">
        <v>11373</v>
      </c>
      <c r="H5686" t="s">
        <v>11321</v>
      </c>
      <c r="I5686" t="s">
        <v>11440</v>
      </c>
      <c r="J5686">
        <v>5</v>
      </c>
      <c r="K5686" t="s">
        <v>6069</v>
      </c>
    </row>
    <row r="5687" spans="1:11">
      <c r="A5687">
        <v>5686</v>
      </c>
      <c r="B5687" t="s">
        <v>6073</v>
      </c>
      <c r="C5687" t="s">
        <v>54</v>
      </c>
      <c r="D5687" t="s">
        <v>5918</v>
      </c>
      <c r="E5687" t="s">
        <v>462</v>
      </c>
      <c r="F5687" t="s">
        <v>6069</v>
      </c>
      <c r="G5687" t="s">
        <v>11373</v>
      </c>
      <c r="H5687" t="s">
        <v>11321</v>
      </c>
      <c r="I5687" t="s">
        <v>11440</v>
      </c>
      <c r="J5687">
        <v>5</v>
      </c>
      <c r="K5687" t="s">
        <v>6069</v>
      </c>
    </row>
    <row r="5688" spans="1:11">
      <c r="A5688">
        <v>5687</v>
      </c>
      <c r="B5688" t="s">
        <v>6074</v>
      </c>
      <c r="C5688" t="s">
        <v>54</v>
      </c>
      <c r="D5688" t="s">
        <v>5918</v>
      </c>
      <c r="E5688" t="s">
        <v>462</v>
      </c>
      <c r="F5688" t="s">
        <v>6069</v>
      </c>
      <c r="G5688" t="s">
        <v>11373</v>
      </c>
      <c r="H5688" t="s">
        <v>11321</v>
      </c>
      <c r="I5688" t="s">
        <v>11440</v>
      </c>
      <c r="J5688">
        <v>5</v>
      </c>
      <c r="K5688" t="s">
        <v>6069</v>
      </c>
    </row>
    <row r="5689" spans="1:11">
      <c r="A5689">
        <v>5688</v>
      </c>
      <c r="B5689" t="s">
        <v>6075</v>
      </c>
      <c r="C5689" t="s">
        <v>63</v>
      </c>
      <c r="D5689" t="s">
        <v>5918</v>
      </c>
      <c r="E5689" t="s">
        <v>462</v>
      </c>
      <c r="F5689" t="s">
        <v>6076</v>
      </c>
      <c r="G5689" t="s">
        <v>11373</v>
      </c>
      <c r="H5689" t="s">
        <v>11328</v>
      </c>
      <c r="I5689" t="s">
        <v>11440</v>
      </c>
      <c r="J5689">
        <v>5</v>
      </c>
      <c r="K5689" t="s">
        <v>11991</v>
      </c>
    </row>
    <row r="5690" spans="1:11">
      <c r="A5690">
        <v>5689</v>
      </c>
      <c r="B5690" t="s">
        <v>5948</v>
      </c>
      <c r="C5690" t="s">
        <v>63</v>
      </c>
      <c r="D5690" t="s">
        <v>5918</v>
      </c>
      <c r="E5690" t="s">
        <v>462</v>
      </c>
      <c r="F5690" t="s">
        <v>6076</v>
      </c>
      <c r="G5690" t="s">
        <v>11373</v>
      </c>
      <c r="H5690" t="s">
        <v>11328</v>
      </c>
      <c r="I5690" t="s">
        <v>11440</v>
      </c>
      <c r="J5690">
        <v>5</v>
      </c>
      <c r="K5690" t="s">
        <v>11991</v>
      </c>
    </row>
    <row r="5691" spans="1:11">
      <c r="A5691">
        <v>5690</v>
      </c>
      <c r="B5691" t="s">
        <v>6077</v>
      </c>
      <c r="C5691" t="s">
        <v>63</v>
      </c>
      <c r="D5691" t="s">
        <v>5918</v>
      </c>
      <c r="E5691" t="s">
        <v>462</v>
      </c>
      <c r="F5691" t="s">
        <v>6076</v>
      </c>
      <c r="G5691" t="s">
        <v>11373</v>
      </c>
      <c r="H5691" t="s">
        <v>11328</v>
      </c>
      <c r="I5691" t="s">
        <v>11440</v>
      </c>
      <c r="J5691">
        <v>5</v>
      </c>
      <c r="K5691" t="s">
        <v>11991</v>
      </c>
    </row>
    <row r="5692" spans="1:11">
      <c r="A5692">
        <v>5691</v>
      </c>
      <c r="B5692" t="s">
        <v>6078</v>
      </c>
      <c r="C5692" t="s">
        <v>63</v>
      </c>
      <c r="D5692" t="s">
        <v>5918</v>
      </c>
      <c r="E5692" t="s">
        <v>462</v>
      </c>
      <c r="F5692" t="s">
        <v>6076</v>
      </c>
      <c r="G5692" t="s">
        <v>11373</v>
      </c>
      <c r="H5692" t="s">
        <v>11328</v>
      </c>
      <c r="I5692" t="s">
        <v>11440</v>
      </c>
      <c r="J5692">
        <v>5</v>
      </c>
      <c r="K5692" t="s">
        <v>11991</v>
      </c>
    </row>
    <row r="5693" spans="1:11">
      <c r="A5693">
        <v>5692</v>
      </c>
      <c r="B5693" t="s">
        <v>6079</v>
      </c>
      <c r="C5693" t="s">
        <v>537</v>
      </c>
      <c r="D5693" t="s">
        <v>5918</v>
      </c>
      <c r="E5693" t="s">
        <v>462</v>
      </c>
      <c r="F5693" t="s">
        <v>6080</v>
      </c>
      <c r="G5693" t="s">
        <v>11373</v>
      </c>
      <c r="H5693" t="s">
        <v>11307</v>
      </c>
      <c r="I5693" t="s">
        <v>11440</v>
      </c>
      <c r="J5693">
        <v>5</v>
      </c>
      <c r="K5693" t="s">
        <v>6080</v>
      </c>
    </row>
    <row r="5694" spans="1:11">
      <c r="A5694">
        <v>5693</v>
      </c>
      <c r="B5694" t="s">
        <v>6001</v>
      </c>
      <c r="C5694" t="s">
        <v>421</v>
      </c>
      <c r="D5694" t="s">
        <v>5918</v>
      </c>
      <c r="E5694" t="s">
        <v>462</v>
      </c>
      <c r="F5694" t="s">
        <v>6081</v>
      </c>
      <c r="G5694" t="s">
        <v>11373</v>
      </c>
      <c r="H5694" t="s">
        <v>11310</v>
      </c>
      <c r="I5694" t="s">
        <v>11440</v>
      </c>
      <c r="J5694">
        <v>5</v>
      </c>
      <c r="K5694" t="s">
        <v>6081</v>
      </c>
    </row>
    <row r="5695" spans="1:11">
      <c r="A5695">
        <v>5694</v>
      </c>
      <c r="B5695" t="s">
        <v>6082</v>
      </c>
      <c r="C5695" t="s">
        <v>421</v>
      </c>
      <c r="D5695" t="s">
        <v>5918</v>
      </c>
      <c r="E5695" t="s">
        <v>462</v>
      </c>
      <c r="F5695" t="s">
        <v>6081</v>
      </c>
      <c r="G5695" t="s">
        <v>11373</v>
      </c>
      <c r="H5695" t="s">
        <v>11310</v>
      </c>
      <c r="I5695" t="s">
        <v>11440</v>
      </c>
      <c r="J5695">
        <v>5</v>
      </c>
      <c r="K5695" t="s">
        <v>6081</v>
      </c>
    </row>
    <row r="5696" spans="1:11">
      <c r="A5696">
        <v>5695</v>
      </c>
      <c r="B5696" t="s">
        <v>6083</v>
      </c>
      <c r="C5696" t="s">
        <v>421</v>
      </c>
      <c r="D5696" t="s">
        <v>5918</v>
      </c>
      <c r="E5696" t="s">
        <v>462</v>
      </c>
      <c r="F5696" t="s">
        <v>6081</v>
      </c>
      <c r="G5696" t="s">
        <v>11373</v>
      </c>
      <c r="H5696" t="s">
        <v>11310</v>
      </c>
      <c r="I5696" t="s">
        <v>11440</v>
      </c>
      <c r="J5696">
        <v>5</v>
      </c>
      <c r="K5696" t="s">
        <v>6081</v>
      </c>
    </row>
    <row r="5697" spans="1:11">
      <c r="A5697">
        <v>5696</v>
      </c>
      <c r="B5697" t="s">
        <v>6084</v>
      </c>
      <c r="C5697" t="s">
        <v>421</v>
      </c>
      <c r="D5697" t="s">
        <v>5918</v>
      </c>
      <c r="E5697" t="s">
        <v>462</v>
      </c>
      <c r="F5697" t="s">
        <v>6081</v>
      </c>
      <c r="G5697" t="s">
        <v>11373</v>
      </c>
      <c r="H5697" t="s">
        <v>11310</v>
      </c>
      <c r="I5697" t="s">
        <v>11440</v>
      </c>
      <c r="J5697">
        <v>5</v>
      </c>
      <c r="K5697" t="s">
        <v>6081</v>
      </c>
    </row>
    <row r="5698" spans="1:11">
      <c r="A5698">
        <v>5697</v>
      </c>
      <c r="B5698" t="s">
        <v>6085</v>
      </c>
      <c r="C5698" t="s">
        <v>421</v>
      </c>
      <c r="D5698" t="s">
        <v>5918</v>
      </c>
      <c r="E5698" t="s">
        <v>462</v>
      </c>
      <c r="F5698" t="s">
        <v>6081</v>
      </c>
      <c r="G5698" t="s">
        <v>11373</v>
      </c>
      <c r="H5698" t="s">
        <v>11310</v>
      </c>
      <c r="I5698" t="s">
        <v>11440</v>
      </c>
      <c r="J5698">
        <v>5</v>
      </c>
      <c r="K5698" t="s">
        <v>6081</v>
      </c>
    </row>
    <row r="5699" spans="1:11">
      <c r="A5699">
        <v>5698</v>
      </c>
      <c r="B5699" t="s">
        <v>6086</v>
      </c>
      <c r="C5699" t="s">
        <v>421</v>
      </c>
      <c r="D5699" t="s">
        <v>5918</v>
      </c>
      <c r="E5699" t="s">
        <v>462</v>
      </c>
      <c r="F5699" t="s">
        <v>6081</v>
      </c>
      <c r="G5699" t="s">
        <v>11373</v>
      </c>
      <c r="H5699" t="s">
        <v>11310</v>
      </c>
      <c r="I5699" t="s">
        <v>11440</v>
      </c>
      <c r="J5699">
        <v>5</v>
      </c>
      <c r="K5699" t="s">
        <v>6081</v>
      </c>
    </row>
    <row r="5700" spans="1:11">
      <c r="A5700">
        <v>5699</v>
      </c>
      <c r="B5700" t="s">
        <v>6087</v>
      </c>
      <c r="C5700" t="s">
        <v>108</v>
      </c>
      <c r="D5700" t="s">
        <v>5918</v>
      </c>
      <c r="E5700" t="s">
        <v>462</v>
      </c>
      <c r="F5700" t="s">
        <v>6088</v>
      </c>
      <c r="G5700" t="s">
        <v>11373</v>
      </c>
      <c r="H5700" t="s">
        <v>11349</v>
      </c>
      <c r="I5700" t="s">
        <v>11440</v>
      </c>
      <c r="J5700">
        <v>5</v>
      </c>
      <c r="K5700" t="s">
        <v>6088</v>
      </c>
    </row>
    <row r="5701" spans="1:11">
      <c r="A5701">
        <v>5700</v>
      </c>
      <c r="B5701" t="s">
        <v>6089</v>
      </c>
      <c r="C5701" t="s">
        <v>108</v>
      </c>
      <c r="D5701" t="s">
        <v>5918</v>
      </c>
      <c r="E5701" t="s">
        <v>462</v>
      </c>
      <c r="F5701" t="s">
        <v>6088</v>
      </c>
      <c r="G5701" t="s">
        <v>11373</v>
      </c>
      <c r="H5701" t="s">
        <v>11349</v>
      </c>
      <c r="I5701" t="s">
        <v>11440</v>
      </c>
      <c r="J5701">
        <v>5</v>
      </c>
      <c r="K5701" t="s">
        <v>6088</v>
      </c>
    </row>
    <row r="5702" spans="1:11">
      <c r="A5702">
        <v>5701</v>
      </c>
      <c r="B5702" t="s">
        <v>6090</v>
      </c>
      <c r="C5702" t="s">
        <v>108</v>
      </c>
      <c r="D5702" t="s">
        <v>5918</v>
      </c>
      <c r="E5702" t="s">
        <v>462</v>
      </c>
      <c r="F5702" t="s">
        <v>6088</v>
      </c>
      <c r="G5702" t="s">
        <v>11373</v>
      </c>
      <c r="H5702" t="s">
        <v>11349</v>
      </c>
      <c r="I5702" t="s">
        <v>11440</v>
      </c>
      <c r="J5702">
        <v>5</v>
      </c>
      <c r="K5702" t="s">
        <v>6088</v>
      </c>
    </row>
    <row r="5703" spans="1:11">
      <c r="A5703">
        <v>5702</v>
      </c>
      <c r="B5703" t="s">
        <v>6091</v>
      </c>
      <c r="C5703" t="s">
        <v>108</v>
      </c>
      <c r="D5703" t="s">
        <v>5918</v>
      </c>
      <c r="E5703" t="s">
        <v>462</v>
      </c>
      <c r="F5703" t="s">
        <v>6088</v>
      </c>
      <c r="G5703" t="s">
        <v>11373</v>
      </c>
      <c r="H5703" t="s">
        <v>11349</v>
      </c>
      <c r="I5703" t="s">
        <v>11440</v>
      </c>
      <c r="J5703">
        <v>5</v>
      </c>
      <c r="K5703" t="s">
        <v>6088</v>
      </c>
    </row>
    <row r="5704" spans="1:11">
      <c r="A5704">
        <v>5703</v>
      </c>
      <c r="B5704" t="s">
        <v>6092</v>
      </c>
      <c r="C5704" t="s">
        <v>108</v>
      </c>
      <c r="D5704" t="s">
        <v>5918</v>
      </c>
      <c r="E5704" t="s">
        <v>462</v>
      </c>
      <c r="F5704" t="s">
        <v>6088</v>
      </c>
      <c r="G5704" t="s">
        <v>11373</v>
      </c>
      <c r="H5704" t="s">
        <v>11349</v>
      </c>
      <c r="I5704" t="s">
        <v>11440</v>
      </c>
      <c r="J5704">
        <v>5</v>
      </c>
      <c r="K5704" t="s">
        <v>6088</v>
      </c>
    </row>
    <row r="5705" spans="1:11">
      <c r="A5705">
        <v>5704</v>
      </c>
      <c r="B5705" t="s">
        <v>6093</v>
      </c>
      <c r="C5705" t="s">
        <v>108</v>
      </c>
      <c r="D5705" t="s">
        <v>5918</v>
      </c>
      <c r="E5705" t="s">
        <v>462</v>
      </c>
      <c r="F5705" t="s">
        <v>6088</v>
      </c>
      <c r="G5705" t="s">
        <v>11373</v>
      </c>
      <c r="H5705" t="s">
        <v>11349</v>
      </c>
      <c r="I5705" t="s">
        <v>11440</v>
      </c>
      <c r="J5705">
        <v>5</v>
      </c>
      <c r="K5705" t="s">
        <v>6088</v>
      </c>
    </row>
    <row r="5706" spans="1:11">
      <c r="A5706">
        <v>5705</v>
      </c>
      <c r="B5706" t="s">
        <v>6094</v>
      </c>
      <c r="C5706" t="s">
        <v>108</v>
      </c>
      <c r="D5706" t="s">
        <v>5918</v>
      </c>
      <c r="E5706" t="s">
        <v>462</v>
      </c>
      <c r="F5706" t="s">
        <v>6088</v>
      </c>
      <c r="G5706" t="s">
        <v>11373</v>
      </c>
      <c r="H5706" t="s">
        <v>11349</v>
      </c>
      <c r="I5706" t="s">
        <v>11440</v>
      </c>
      <c r="J5706">
        <v>5</v>
      </c>
      <c r="K5706" t="s">
        <v>6088</v>
      </c>
    </row>
    <row r="5707" spans="1:11">
      <c r="A5707">
        <v>5706</v>
      </c>
      <c r="B5707" t="s">
        <v>6095</v>
      </c>
      <c r="C5707" t="s">
        <v>108</v>
      </c>
      <c r="D5707" t="s">
        <v>5918</v>
      </c>
      <c r="E5707" t="s">
        <v>462</v>
      </c>
      <c r="F5707" t="s">
        <v>6088</v>
      </c>
      <c r="G5707" t="s">
        <v>11373</v>
      </c>
      <c r="H5707" t="s">
        <v>11349</v>
      </c>
      <c r="I5707" t="s">
        <v>11440</v>
      </c>
      <c r="J5707">
        <v>5</v>
      </c>
      <c r="K5707" t="s">
        <v>6088</v>
      </c>
    </row>
    <row r="5708" spans="1:11">
      <c r="A5708">
        <v>5707</v>
      </c>
      <c r="B5708" t="s">
        <v>6096</v>
      </c>
      <c r="C5708" t="s">
        <v>147</v>
      </c>
      <c r="D5708" t="s">
        <v>5918</v>
      </c>
      <c r="E5708" t="s">
        <v>563</v>
      </c>
      <c r="F5708" t="s">
        <v>6097</v>
      </c>
      <c r="G5708" t="s">
        <v>11373</v>
      </c>
      <c r="H5708" t="s">
        <v>11304</v>
      </c>
      <c r="I5708" t="s">
        <v>11440</v>
      </c>
      <c r="J5708">
        <v>7</v>
      </c>
      <c r="K5708" t="s">
        <v>6097</v>
      </c>
    </row>
    <row r="5709" spans="1:11">
      <c r="A5709">
        <v>5708</v>
      </c>
      <c r="B5709" t="s">
        <v>6098</v>
      </c>
      <c r="C5709" t="s">
        <v>147</v>
      </c>
      <c r="D5709" t="s">
        <v>5918</v>
      </c>
      <c r="E5709" t="s">
        <v>563</v>
      </c>
      <c r="F5709" t="s">
        <v>6097</v>
      </c>
      <c r="G5709" t="s">
        <v>11373</v>
      </c>
      <c r="H5709" t="s">
        <v>11304</v>
      </c>
      <c r="I5709" t="s">
        <v>11440</v>
      </c>
      <c r="J5709">
        <v>7</v>
      </c>
      <c r="K5709" t="s">
        <v>6097</v>
      </c>
    </row>
    <row r="5710" spans="1:11">
      <c r="A5710">
        <v>5709</v>
      </c>
      <c r="B5710" t="s">
        <v>6099</v>
      </c>
      <c r="C5710" t="s">
        <v>147</v>
      </c>
      <c r="D5710" t="s">
        <v>5918</v>
      </c>
      <c r="E5710" t="s">
        <v>563</v>
      </c>
      <c r="F5710" t="s">
        <v>6097</v>
      </c>
      <c r="G5710" t="s">
        <v>11373</v>
      </c>
      <c r="H5710" t="s">
        <v>11304</v>
      </c>
      <c r="I5710" t="s">
        <v>11440</v>
      </c>
      <c r="J5710">
        <v>7</v>
      </c>
      <c r="K5710" t="s">
        <v>6097</v>
      </c>
    </row>
    <row r="5711" spans="1:11">
      <c r="A5711">
        <v>5710</v>
      </c>
      <c r="B5711" t="s">
        <v>6100</v>
      </c>
      <c r="C5711" t="s">
        <v>147</v>
      </c>
      <c r="D5711" t="s">
        <v>5918</v>
      </c>
      <c r="E5711" t="s">
        <v>563</v>
      </c>
      <c r="F5711" t="s">
        <v>6097</v>
      </c>
      <c r="G5711" t="s">
        <v>11373</v>
      </c>
      <c r="H5711" t="s">
        <v>11304</v>
      </c>
      <c r="I5711" t="s">
        <v>11440</v>
      </c>
      <c r="J5711">
        <v>7</v>
      </c>
      <c r="K5711" t="s">
        <v>6097</v>
      </c>
    </row>
    <row r="5712" spans="1:11">
      <c r="A5712">
        <v>5711</v>
      </c>
      <c r="B5712" t="s">
        <v>6101</v>
      </c>
      <c r="C5712" t="s">
        <v>147</v>
      </c>
      <c r="D5712" t="s">
        <v>5918</v>
      </c>
      <c r="E5712" t="s">
        <v>563</v>
      </c>
      <c r="F5712" t="s">
        <v>6097</v>
      </c>
      <c r="G5712" t="s">
        <v>11373</v>
      </c>
      <c r="H5712" t="s">
        <v>11304</v>
      </c>
      <c r="I5712" t="s">
        <v>11440</v>
      </c>
      <c r="J5712">
        <v>7</v>
      </c>
      <c r="K5712" t="s">
        <v>6097</v>
      </c>
    </row>
    <row r="5713" spans="1:11">
      <c r="A5713">
        <v>5712</v>
      </c>
      <c r="B5713" t="s">
        <v>6102</v>
      </c>
      <c r="C5713" t="s">
        <v>147</v>
      </c>
      <c r="D5713" t="s">
        <v>5918</v>
      </c>
      <c r="E5713" t="s">
        <v>563</v>
      </c>
      <c r="F5713" t="s">
        <v>6097</v>
      </c>
      <c r="G5713" t="s">
        <v>11373</v>
      </c>
      <c r="H5713" t="s">
        <v>11304</v>
      </c>
      <c r="I5713" t="s">
        <v>11440</v>
      </c>
      <c r="J5713">
        <v>7</v>
      </c>
      <c r="K5713" t="s">
        <v>6097</v>
      </c>
    </row>
    <row r="5714" spans="1:11">
      <c r="A5714">
        <v>5713</v>
      </c>
      <c r="B5714" t="s">
        <v>6103</v>
      </c>
      <c r="C5714" t="s">
        <v>147</v>
      </c>
      <c r="D5714" t="s">
        <v>5918</v>
      </c>
      <c r="E5714" t="s">
        <v>563</v>
      </c>
      <c r="F5714" t="s">
        <v>6097</v>
      </c>
      <c r="G5714" t="s">
        <v>11373</v>
      </c>
      <c r="H5714" t="s">
        <v>11304</v>
      </c>
      <c r="I5714" t="s">
        <v>11440</v>
      </c>
      <c r="J5714">
        <v>7</v>
      </c>
      <c r="K5714" t="s">
        <v>6097</v>
      </c>
    </row>
    <row r="5715" spans="1:11">
      <c r="A5715">
        <v>5714</v>
      </c>
      <c r="B5715" t="s">
        <v>6104</v>
      </c>
      <c r="C5715" t="s">
        <v>147</v>
      </c>
      <c r="D5715" t="s">
        <v>5918</v>
      </c>
      <c r="E5715" t="s">
        <v>563</v>
      </c>
      <c r="F5715" t="s">
        <v>6097</v>
      </c>
      <c r="G5715" t="s">
        <v>11373</v>
      </c>
      <c r="H5715" t="s">
        <v>11304</v>
      </c>
      <c r="I5715" t="s">
        <v>11440</v>
      </c>
      <c r="J5715">
        <v>7</v>
      </c>
      <c r="K5715" t="s">
        <v>6097</v>
      </c>
    </row>
    <row r="5716" spans="1:11">
      <c r="A5716">
        <v>5715</v>
      </c>
      <c r="B5716" t="s">
        <v>6105</v>
      </c>
      <c r="C5716" t="s">
        <v>147</v>
      </c>
      <c r="D5716" t="s">
        <v>5918</v>
      </c>
      <c r="E5716" t="s">
        <v>563</v>
      </c>
      <c r="F5716" t="s">
        <v>6097</v>
      </c>
      <c r="G5716" t="s">
        <v>11373</v>
      </c>
      <c r="H5716" t="s">
        <v>11304</v>
      </c>
      <c r="I5716" t="s">
        <v>11440</v>
      </c>
      <c r="J5716">
        <v>7</v>
      </c>
      <c r="K5716" t="s">
        <v>6097</v>
      </c>
    </row>
    <row r="5717" spans="1:11">
      <c r="A5717">
        <v>5716</v>
      </c>
      <c r="B5717" t="s">
        <v>6106</v>
      </c>
      <c r="C5717" t="s">
        <v>147</v>
      </c>
      <c r="D5717" t="s">
        <v>5918</v>
      </c>
      <c r="E5717" t="s">
        <v>563</v>
      </c>
      <c r="F5717" t="s">
        <v>6097</v>
      </c>
      <c r="G5717" t="s">
        <v>11373</v>
      </c>
      <c r="H5717" t="s">
        <v>11304</v>
      </c>
      <c r="I5717" t="s">
        <v>11440</v>
      </c>
      <c r="J5717">
        <v>7</v>
      </c>
      <c r="K5717" t="s">
        <v>6097</v>
      </c>
    </row>
    <row r="5718" spans="1:11">
      <c r="A5718">
        <v>5717</v>
      </c>
      <c r="B5718" t="s">
        <v>6107</v>
      </c>
      <c r="C5718" t="s">
        <v>147</v>
      </c>
      <c r="D5718" t="s">
        <v>5918</v>
      </c>
      <c r="E5718" t="s">
        <v>563</v>
      </c>
      <c r="F5718" t="s">
        <v>6097</v>
      </c>
      <c r="G5718" t="s">
        <v>11373</v>
      </c>
      <c r="H5718" t="s">
        <v>11304</v>
      </c>
      <c r="I5718" t="s">
        <v>11440</v>
      </c>
      <c r="J5718">
        <v>7</v>
      </c>
      <c r="K5718" t="s">
        <v>6097</v>
      </c>
    </row>
    <row r="5719" spans="1:11">
      <c r="A5719">
        <v>5718</v>
      </c>
      <c r="B5719" t="s">
        <v>6108</v>
      </c>
      <c r="C5719" t="s">
        <v>147</v>
      </c>
      <c r="D5719" t="s">
        <v>5918</v>
      </c>
      <c r="E5719" t="s">
        <v>563</v>
      </c>
      <c r="F5719" t="s">
        <v>6097</v>
      </c>
      <c r="G5719" t="s">
        <v>11373</v>
      </c>
      <c r="H5719" t="s">
        <v>11304</v>
      </c>
      <c r="I5719" t="s">
        <v>11440</v>
      </c>
      <c r="J5719">
        <v>7</v>
      </c>
      <c r="K5719" t="s">
        <v>6097</v>
      </c>
    </row>
    <row r="5720" spans="1:11">
      <c r="A5720">
        <v>5719</v>
      </c>
      <c r="B5720" t="s">
        <v>6109</v>
      </c>
      <c r="C5720" t="s">
        <v>147</v>
      </c>
      <c r="D5720" t="s">
        <v>5918</v>
      </c>
      <c r="E5720" t="s">
        <v>563</v>
      </c>
      <c r="F5720" t="s">
        <v>6097</v>
      </c>
      <c r="G5720" t="s">
        <v>11373</v>
      </c>
      <c r="H5720" t="s">
        <v>11304</v>
      </c>
      <c r="I5720" t="s">
        <v>11440</v>
      </c>
      <c r="J5720">
        <v>7</v>
      </c>
      <c r="K5720" t="s">
        <v>6097</v>
      </c>
    </row>
    <row r="5721" spans="1:11">
      <c r="A5721">
        <v>5720</v>
      </c>
      <c r="B5721" t="s">
        <v>6110</v>
      </c>
      <c r="C5721" t="s">
        <v>147</v>
      </c>
      <c r="D5721" t="s">
        <v>5918</v>
      </c>
      <c r="E5721" t="s">
        <v>563</v>
      </c>
      <c r="F5721" t="s">
        <v>6097</v>
      </c>
      <c r="G5721" t="s">
        <v>11373</v>
      </c>
      <c r="H5721" t="s">
        <v>11304</v>
      </c>
      <c r="I5721" t="s">
        <v>11440</v>
      </c>
      <c r="J5721">
        <v>7</v>
      </c>
      <c r="K5721" t="s">
        <v>6097</v>
      </c>
    </row>
    <row r="5722" spans="1:11">
      <c r="A5722">
        <v>5721</v>
      </c>
      <c r="B5722" t="s">
        <v>6111</v>
      </c>
      <c r="C5722" t="s">
        <v>147</v>
      </c>
      <c r="D5722" t="s">
        <v>5918</v>
      </c>
      <c r="E5722" t="s">
        <v>563</v>
      </c>
      <c r="F5722" t="s">
        <v>6097</v>
      </c>
      <c r="G5722" t="s">
        <v>11373</v>
      </c>
      <c r="H5722" t="s">
        <v>11304</v>
      </c>
      <c r="I5722" t="s">
        <v>11440</v>
      </c>
      <c r="J5722">
        <v>7</v>
      </c>
      <c r="K5722" t="s">
        <v>6097</v>
      </c>
    </row>
    <row r="5723" spans="1:11">
      <c r="A5723">
        <v>5722</v>
      </c>
      <c r="B5723" t="s">
        <v>6112</v>
      </c>
      <c r="C5723" t="s">
        <v>147</v>
      </c>
      <c r="D5723" t="s">
        <v>5918</v>
      </c>
      <c r="E5723" t="s">
        <v>563</v>
      </c>
      <c r="F5723" t="s">
        <v>6097</v>
      </c>
      <c r="G5723" t="s">
        <v>11373</v>
      </c>
      <c r="H5723" t="s">
        <v>11304</v>
      </c>
      <c r="I5723" t="s">
        <v>11440</v>
      </c>
      <c r="J5723">
        <v>7</v>
      </c>
      <c r="K5723" t="s">
        <v>6097</v>
      </c>
    </row>
    <row r="5724" spans="1:11">
      <c r="A5724">
        <v>5723</v>
      </c>
      <c r="B5724" t="s">
        <v>6113</v>
      </c>
      <c r="C5724" t="s">
        <v>147</v>
      </c>
      <c r="D5724" t="s">
        <v>5918</v>
      </c>
      <c r="E5724" t="s">
        <v>563</v>
      </c>
      <c r="F5724" t="s">
        <v>6097</v>
      </c>
      <c r="G5724" t="s">
        <v>11373</v>
      </c>
      <c r="H5724" t="s">
        <v>11304</v>
      </c>
      <c r="I5724" t="s">
        <v>11440</v>
      </c>
      <c r="J5724">
        <v>7</v>
      </c>
      <c r="K5724" t="s">
        <v>6097</v>
      </c>
    </row>
    <row r="5725" spans="1:11">
      <c r="A5725">
        <v>5724</v>
      </c>
      <c r="B5725" t="s">
        <v>2081</v>
      </c>
      <c r="C5725" t="s">
        <v>147</v>
      </c>
      <c r="D5725" t="s">
        <v>5918</v>
      </c>
      <c r="E5725" t="s">
        <v>563</v>
      </c>
      <c r="F5725" t="s">
        <v>6097</v>
      </c>
      <c r="G5725" t="s">
        <v>11373</v>
      </c>
      <c r="H5725" t="s">
        <v>11304</v>
      </c>
      <c r="I5725" t="s">
        <v>11440</v>
      </c>
      <c r="J5725">
        <v>7</v>
      </c>
      <c r="K5725" t="s">
        <v>6097</v>
      </c>
    </row>
    <row r="5726" spans="1:11">
      <c r="A5726">
        <v>5725</v>
      </c>
      <c r="B5726" t="s">
        <v>6114</v>
      </c>
      <c r="C5726" t="s">
        <v>147</v>
      </c>
      <c r="D5726" t="s">
        <v>5918</v>
      </c>
      <c r="E5726" t="s">
        <v>563</v>
      </c>
      <c r="F5726" t="s">
        <v>6097</v>
      </c>
      <c r="G5726" t="s">
        <v>11373</v>
      </c>
      <c r="H5726" t="s">
        <v>11304</v>
      </c>
      <c r="I5726" t="s">
        <v>11440</v>
      </c>
      <c r="J5726">
        <v>7</v>
      </c>
      <c r="K5726" t="s">
        <v>6097</v>
      </c>
    </row>
    <row r="5727" spans="1:11">
      <c r="A5727">
        <v>5726</v>
      </c>
      <c r="B5727" t="s">
        <v>6115</v>
      </c>
      <c r="C5727" t="s">
        <v>147</v>
      </c>
      <c r="D5727" t="s">
        <v>5918</v>
      </c>
      <c r="E5727" t="s">
        <v>563</v>
      </c>
      <c r="F5727" t="s">
        <v>6097</v>
      </c>
      <c r="G5727" t="s">
        <v>11373</v>
      </c>
      <c r="H5727" t="s">
        <v>11304</v>
      </c>
      <c r="I5727" t="s">
        <v>11440</v>
      </c>
      <c r="J5727">
        <v>7</v>
      </c>
      <c r="K5727" t="s">
        <v>6097</v>
      </c>
    </row>
    <row r="5728" spans="1:11">
      <c r="A5728">
        <v>5727</v>
      </c>
      <c r="B5728" t="s">
        <v>32</v>
      </c>
      <c r="C5728" t="s">
        <v>32</v>
      </c>
      <c r="D5728" t="s">
        <v>5918</v>
      </c>
      <c r="E5728" t="s">
        <v>563</v>
      </c>
      <c r="F5728" t="s">
        <v>6116</v>
      </c>
      <c r="G5728" t="s">
        <v>11373</v>
      </c>
      <c r="H5728" t="s">
        <v>11315</v>
      </c>
      <c r="I5728" t="s">
        <v>11440</v>
      </c>
      <c r="J5728">
        <v>7</v>
      </c>
      <c r="K5728" t="s">
        <v>6116</v>
      </c>
    </row>
    <row r="5729" spans="1:11">
      <c r="A5729">
        <v>5728</v>
      </c>
      <c r="B5729" t="s">
        <v>6117</v>
      </c>
      <c r="C5729" t="s">
        <v>32</v>
      </c>
      <c r="D5729" t="s">
        <v>5918</v>
      </c>
      <c r="E5729" t="s">
        <v>563</v>
      </c>
      <c r="F5729" t="s">
        <v>6116</v>
      </c>
      <c r="G5729" t="s">
        <v>11373</v>
      </c>
      <c r="H5729" t="s">
        <v>11315</v>
      </c>
      <c r="I5729" t="s">
        <v>11440</v>
      </c>
      <c r="J5729">
        <v>7</v>
      </c>
      <c r="K5729" t="s">
        <v>6116</v>
      </c>
    </row>
    <row r="5730" spans="1:11">
      <c r="A5730">
        <v>5729</v>
      </c>
      <c r="B5730" t="s">
        <v>6118</v>
      </c>
      <c r="C5730" t="s">
        <v>32</v>
      </c>
      <c r="D5730" t="s">
        <v>5918</v>
      </c>
      <c r="E5730" t="s">
        <v>563</v>
      </c>
      <c r="F5730" t="s">
        <v>6116</v>
      </c>
      <c r="G5730" t="s">
        <v>11373</v>
      </c>
      <c r="H5730" t="s">
        <v>11315</v>
      </c>
      <c r="I5730" t="s">
        <v>11440</v>
      </c>
      <c r="J5730">
        <v>7</v>
      </c>
      <c r="K5730" t="s">
        <v>6116</v>
      </c>
    </row>
    <row r="5731" spans="1:11">
      <c r="A5731">
        <v>5730</v>
      </c>
      <c r="B5731" t="s">
        <v>6119</v>
      </c>
      <c r="C5731" t="s">
        <v>32</v>
      </c>
      <c r="D5731" t="s">
        <v>5918</v>
      </c>
      <c r="E5731" t="s">
        <v>563</v>
      </c>
      <c r="F5731" t="s">
        <v>6116</v>
      </c>
      <c r="G5731" t="s">
        <v>11373</v>
      </c>
      <c r="H5731" t="s">
        <v>11315</v>
      </c>
      <c r="I5731" t="s">
        <v>11440</v>
      </c>
      <c r="J5731">
        <v>7</v>
      </c>
      <c r="K5731" t="s">
        <v>6116</v>
      </c>
    </row>
    <row r="5732" spans="1:11">
      <c r="A5732">
        <v>5731</v>
      </c>
      <c r="B5732" t="s">
        <v>6120</v>
      </c>
      <c r="C5732" t="s">
        <v>32</v>
      </c>
      <c r="D5732" t="s">
        <v>5918</v>
      </c>
      <c r="E5732" t="s">
        <v>563</v>
      </c>
      <c r="F5732" t="s">
        <v>6116</v>
      </c>
      <c r="G5732" t="s">
        <v>11373</v>
      </c>
      <c r="H5732" t="s">
        <v>11315</v>
      </c>
      <c r="I5732" t="s">
        <v>11440</v>
      </c>
      <c r="J5732">
        <v>7</v>
      </c>
      <c r="K5732" t="s">
        <v>6116</v>
      </c>
    </row>
    <row r="5733" spans="1:11">
      <c r="A5733">
        <v>5732</v>
      </c>
      <c r="B5733" t="s">
        <v>6121</v>
      </c>
      <c r="C5733" t="s">
        <v>32</v>
      </c>
      <c r="D5733" t="s">
        <v>5918</v>
      </c>
      <c r="E5733" t="s">
        <v>563</v>
      </c>
      <c r="F5733" t="s">
        <v>6116</v>
      </c>
      <c r="G5733" t="s">
        <v>11373</v>
      </c>
      <c r="H5733" t="s">
        <v>11315</v>
      </c>
      <c r="I5733" t="s">
        <v>11440</v>
      </c>
      <c r="J5733">
        <v>7</v>
      </c>
      <c r="K5733" t="s">
        <v>6116</v>
      </c>
    </row>
    <row r="5734" spans="1:11">
      <c r="A5734">
        <v>5733</v>
      </c>
      <c r="B5734" t="s">
        <v>6122</v>
      </c>
      <c r="C5734" t="s">
        <v>32</v>
      </c>
      <c r="D5734" t="s">
        <v>5918</v>
      </c>
      <c r="E5734" t="s">
        <v>563</v>
      </c>
      <c r="F5734" t="s">
        <v>6116</v>
      </c>
      <c r="G5734" t="s">
        <v>11373</v>
      </c>
      <c r="H5734" t="s">
        <v>11315</v>
      </c>
      <c r="I5734" t="s">
        <v>11440</v>
      </c>
      <c r="J5734">
        <v>7</v>
      </c>
      <c r="K5734" t="s">
        <v>6116</v>
      </c>
    </row>
    <row r="5735" spans="1:11">
      <c r="A5735">
        <v>5734</v>
      </c>
      <c r="B5735" t="s">
        <v>6123</v>
      </c>
      <c r="C5735" t="s">
        <v>32</v>
      </c>
      <c r="D5735" t="s">
        <v>5918</v>
      </c>
      <c r="E5735" t="s">
        <v>563</v>
      </c>
      <c r="F5735" t="s">
        <v>6116</v>
      </c>
      <c r="G5735" t="s">
        <v>11373</v>
      </c>
      <c r="H5735" t="s">
        <v>11315</v>
      </c>
      <c r="I5735" t="s">
        <v>11440</v>
      </c>
      <c r="J5735">
        <v>7</v>
      </c>
      <c r="K5735" t="s">
        <v>6116</v>
      </c>
    </row>
    <row r="5736" spans="1:11">
      <c r="A5736">
        <v>5735</v>
      </c>
      <c r="B5736" t="s">
        <v>6029</v>
      </c>
      <c r="C5736" t="s">
        <v>32</v>
      </c>
      <c r="D5736" t="s">
        <v>5918</v>
      </c>
      <c r="E5736" t="s">
        <v>563</v>
      </c>
      <c r="F5736" t="s">
        <v>6116</v>
      </c>
      <c r="G5736" t="s">
        <v>11373</v>
      </c>
      <c r="H5736" t="s">
        <v>11315</v>
      </c>
      <c r="I5736" t="s">
        <v>11440</v>
      </c>
      <c r="J5736">
        <v>7</v>
      </c>
      <c r="K5736" t="s">
        <v>6116</v>
      </c>
    </row>
    <row r="5737" spans="1:11">
      <c r="A5737">
        <v>5736</v>
      </c>
      <c r="B5737" t="s">
        <v>6124</v>
      </c>
      <c r="C5737" t="s">
        <v>32</v>
      </c>
      <c r="D5737" t="s">
        <v>5918</v>
      </c>
      <c r="E5737" t="s">
        <v>563</v>
      </c>
      <c r="F5737" t="s">
        <v>6116</v>
      </c>
      <c r="G5737" t="s">
        <v>11373</v>
      </c>
      <c r="H5737" t="s">
        <v>11315</v>
      </c>
      <c r="I5737" t="s">
        <v>11440</v>
      </c>
      <c r="J5737">
        <v>7</v>
      </c>
      <c r="K5737" t="s">
        <v>6116</v>
      </c>
    </row>
    <row r="5738" spans="1:11">
      <c r="A5738">
        <v>5737</v>
      </c>
      <c r="B5738" t="s">
        <v>6125</v>
      </c>
      <c r="C5738" t="s">
        <v>32</v>
      </c>
      <c r="D5738" t="s">
        <v>5918</v>
      </c>
      <c r="E5738" t="s">
        <v>563</v>
      </c>
      <c r="F5738" t="s">
        <v>6116</v>
      </c>
      <c r="G5738" t="s">
        <v>11373</v>
      </c>
      <c r="H5738" t="s">
        <v>11315</v>
      </c>
      <c r="I5738" t="s">
        <v>11440</v>
      </c>
      <c r="J5738">
        <v>7</v>
      </c>
      <c r="K5738" t="s">
        <v>6116</v>
      </c>
    </row>
    <row r="5739" spans="1:11">
      <c r="A5739">
        <v>5738</v>
      </c>
      <c r="B5739" t="s">
        <v>6126</v>
      </c>
      <c r="C5739" t="s">
        <v>32</v>
      </c>
      <c r="D5739" t="s">
        <v>5918</v>
      </c>
      <c r="E5739" t="s">
        <v>563</v>
      </c>
      <c r="F5739" t="s">
        <v>6116</v>
      </c>
      <c r="G5739" t="s">
        <v>11373</v>
      </c>
      <c r="H5739" t="s">
        <v>11315</v>
      </c>
      <c r="I5739" t="s">
        <v>11440</v>
      </c>
      <c r="J5739">
        <v>7</v>
      </c>
      <c r="K5739" t="s">
        <v>6116</v>
      </c>
    </row>
    <row r="5740" spans="1:11">
      <c r="A5740">
        <v>5739</v>
      </c>
      <c r="B5740" t="s">
        <v>6039</v>
      </c>
      <c r="C5740" t="s">
        <v>32</v>
      </c>
      <c r="D5740" t="s">
        <v>5918</v>
      </c>
      <c r="E5740" t="s">
        <v>563</v>
      </c>
      <c r="F5740" t="s">
        <v>6116</v>
      </c>
      <c r="G5740" t="s">
        <v>11373</v>
      </c>
      <c r="H5740" t="s">
        <v>11315</v>
      </c>
      <c r="I5740" t="s">
        <v>11440</v>
      </c>
      <c r="J5740">
        <v>7</v>
      </c>
      <c r="K5740" t="s">
        <v>6116</v>
      </c>
    </row>
    <row r="5741" spans="1:11">
      <c r="A5741">
        <v>5740</v>
      </c>
      <c r="B5741" t="s">
        <v>2124</v>
      </c>
      <c r="C5741" t="s">
        <v>63</v>
      </c>
      <c r="D5741" t="s">
        <v>5918</v>
      </c>
      <c r="E5741" t="s">
        <v>563</v>
      </c>
      <c r="F5741" t="s">
        <v>6127</v>
      </c>
      <c r="G5741" t="s">
        <v>11373</v>
      </c>
      <c r="H5741" t="s">
        <v>11328</v>
      </c>
      <c r="I5741" t="s">
        <v>11440</v>
      </c>
      <c r="J5741">
        <v>7</v>
      </c>
      <c r="K5741" t="s">
        <v>11992</v>
      </c>
    </row>
    <row r="5742" spans="1:11">
      <c r="A5742">
        <v>5741</v>
      </c>
      <c r="B5742" t="s">
        <v>6128</v>
      </c>
      <c r="C5742" t="s">
        <v>421</v>
      </c>
      <c r="D5742" t="s">
        <v>5918</v>
      </c>
      <c r="E5742" t="s">
        <v>563</v>
      </c>
      <c r="F5742" t="s">
        <v>6129</v>
      </c>
      <c r="G5742" t="s">
        <v>11373</v>
      </c>
      <c r="H5742" t="s">
        <v>11310</v>
      </c>
      <c r="I5742" t="s">
        <v>11440</v>
      </c>
      <c r="J5742">
        <v>7</v>
      </c>
      <c r="K5742" t="s">
        <v>6129</v>
      </c>
    </row>
    <row r="5743" spans="1:11">
      <c r="A5743">
        <v>5742</v>
      </c>
      <c r="B5743" t="s">
        <v>6130</v>
      </c>
      <c r="C5743" t="s">
        <v>421</v>
      </c>
      <c r="D5743" t="s">
        <v>5918</v>
      </c>
      <c r="E5743" t="s">
        <v>563</v>
      </c>
      <c r="F5743" t="s">
        <v>6129</v>
      </c>
      <c r="G5743" t="s">
        <v>11373</v>
      </c>
      <c r="H5743" t="s">
        <v>11310</v>
      </c>
      <c r="I5743" t="s">
        <v>11440</v>
      </c>
      <c r="J5743">
        <v>7</v>
      </c>
      <c r="K5743" t="s">
        <v>6129</v>
      </c>
    </row>
    <row r="5744" spans="1:11">
      <c r="A5744">
        <v>5743</v>
      </c>
      <c r="B5744" t="s">
        <v>6131</v>
      </c>
      <c r="C5744" t="s">
        <v>421</v>
      </c>
      <c r="D5744" t="s">
        <v>5918</v>
      </c>
      <c r="E5744" t="s">
        <v>563</v>
      </c>
      <c r="F5744" t="s">
        <v>6129</v>
      </c>
      <c r="G5744" t="s">
        <v>11373</v>
      </c>
      <c r="H5744" t="s">
        <v>11310</v>
      </c>
      <c r="I5744" t="s">
        <v>11440</v>
      </c>
      <c r="J5744">
        <v>7</v>
      </c>
      <c r="K5744" t="s">
        <v>6129</v>
      </c>
    </row>
    <row r="5745" spans="1:11">
      <c r="A5745">
        <v>5744</v>
      </c>
      <c r="B5745" t="s">
        <v>6132</v>
      </c>
      <c r="C5745" t="s">
        <v>108</v>
      </c>
      <c r="D5745" t="s">
        <v>5918</v>
      </c>
      <c r="E5745" t="s">
        <v>563</v>
      </c>
      <c r="F5745" t="s">
        <v>6133</v>
      </c>
      <c r="G5745" t="s">
        <v>11373</v>
      </c>
      <c r="H5745" t="s">
        <v>11349</v>
      </c>
      <c r="I5745" t="s">
        <v>11440</v>
      </c>
      <c r="J5745">
        <v>7</v>
      </c>
      <c r="K5745" t="s">
        <v>6133</v>
      </c>
    </row>
    <row r="5746" spans="1:11">
      <c r="A5746">
        <v>5745</v>
      </c>
      <c r="B5746" t="s">
        <v>6134</v>
      </c>
      <c r="C5746" t="s">
        <v>108</v>
      </c>
      <c r="D5746" t="s">
        <v>5918</v>
      </c>
      <c r="E5746" t="s">
        <v>563</v>
      </c>
      <c r="F5746" t="s">
        <v>6133</v>
      </c>
      <c r="G5746" t="s">
        <v>11373</v>
      </c>
      <c r="H5746" t="s">
        <v>11349</v>
      </c>
      <c r="I5746" t="s">
        <v>11440</v>
      </c>
      <c r="J5746">
        <v>7</v>
      </c>
      <c r="K5746" t="s">
        <v>6133</v>
      </c>
    </row>
    <row r="5747" spans="1:11">
      <c r="A5747">
        <v>5746</v>
      </c>
      <c r="B5747" t="s">
        <v>6135</v>
      </c>
      <c r="C5747" t="s">
        <v>108</v>
      </c>
      <c r="D5747" t="s">
        <v>5918</v>
      </c>
      <c r="E5747" t="s">
        <v>563</v>
      </c>
      <c r="F5747" t="s">
        <v>6133</v>
      </c>
      <c r="G5747" t="s">
        <v>11373</v>
      </c>
      <c r="H5747" t="s">
        <v>11349</v>
      </c>
      <c r="I5747" t="s">
        <v>11440</v>
      </c>
      <c r="J5747">
        <v>7</v>
      </c>
      <c r="K5747" t="s">
        <v>6133</v>
      </c>
    </row>
    <row r="5748" spans="1:11">
      <c r="A5748">
        <v>5747</v>
      </c>
      <c r="B5748" t="s">
        <v>6136</v>
      </c>
      <c r="C5748" t="s">
        <v>108</v>
      </c>
      <c r="D5748" t="s">
        <v>5918</v>
      </c>
      <c r="E5748" t="s">
        <v>563</v>
      </c>
      <c r="F5748" t="s">
        <v>6133</v>
      </c>
      <c r="G5748" t="s">
        <v>11373</v>
      </c>
      <c r="H5748" t="s">
        <v>11349</v>
      </c>
      <c r="I5748" t="s">
        <v>11440</v>
      </c>
      <c r="J5748">
        <v>7</v>
      </c>
      <c r="K5748" t="s">
        <v>6133</v>
      </c>
    </row>
    <row r="5749" spans="1:11">
      <c r="A5749">
        <v>5748</v>
      </c>
      <c r="B5749" t="s">
        <v>6137</v>
      </c>
      <c r="C5749" t="s">
        <v>108</v>
      </c>
      <c r="D5749" t="s">
        <v>5918</v>
      </c>
      <c r="E5749" t="s">
        <v>563</v>
      </c>
      <c r="F5749" t="s">
        <v>6133</v>
      </c>
      <c r="G5749" t="s">
        <v>11373</v>
      </c>
      <c r="H5749" t="s">
        <v>11349</v>
      </c>
      <c r="I5749" t="s">
        <v>11440</v>
      </c>
      <c r="J5749">
        <v>7</v>
      </c>
      <c r="K5749" t="s">
        <v>6133</v>
      </c>
    </row>
    <row r="5750" spans="1:11">
      <c r="A5750">
        <v>5749</v>
      </c>
      <c r="B5750" t="s">
        <v>6138</v>
      </c>
      <c r="C5750" t="s">
        <v>108</v>
      </c>
      <c r="D5750" t="s">
        <v>5918</v>
      </c>
      <c r="E5750" t="s">
        <v>563</v>
      </c>
      <c r="F5750" t="s">
        <v>6133</v>
      </c>
      <c r="G5750" t="s">
        <v>11373</v>
      </c>
      <c r="H5750" t="s">
        <v>11349</v>
      </c>
      <c r="I5750" t="s">
        <v>11440</v>
      </c>
      <c r="J5750">
        <v>7</v>
      </c>
      <c r="K5750" t="s">
        <v>6133</v>
      </c>
    </row>
    <row r="5751" spans="1:11">
      <c r="A5751">
        <v>5750</v>
      </c>
      <c r="B5751" t="s">
        <v>6139</v>
      </c>
      <c r="C5751" t="s">
        <v>6</v>
      </c>
      <c r="D5751" t="s">
        <v>6140</v>
      </c>
      <c r="E5751" t="s">
        <v>8</v>
      </c>
      <c r="F5751" t="s">
        <v>6141</v>
      </c>
      <c r="G5751" t="s">
        <v>11373</v>
      </c>
      <c r="H5751" t="s">
        <v>11306</v>
      </c>
      <c r="I5751" t="s">
        <v>11441</v>
      </c>
      <c r="J5751">
        <v>1</v>
      </c>
      <c r="K5751" t="s">
        <v>6141</v>
      </c>
    </row>
    <row r="5752" spans="1:11">
      <c r="A5752">
        <v>5751</v>
      </c>
      <c r="B5752" t="s">
        <v>6140</v>
      </c>
      <c r="C5752" t="s">
        <v>11</v>
      </c>
      <c r="D5752" t="s">
        <v>6140</v>
      </c>
      <c r="E5752" t="s">
        <v>8</v>
      </c>
      <c r="F5752" t="s">
        <v>6142</v>
      </c>
      <c r="G5752" t="s">
        <v>11373</v>
      </c>
      <c r="H5752" t="s">
        <v>11309</v>
      </c>
      <c r="I5752" t="s">
        <v>11441</v>
      </c>
      <c r="J5752">
        <v>1</v>
      </c>
      <c r="K5752" t="s">
        <v>6142</v>
      </c>
    </row>
    <row r="5753" spans="1:11">
      <c r="A5753">
        <v>5752</v>
      </c>
      <c r="B5753" t="s">
        <v>6143</v>
      </c>
      <c r="C5753" t="s">
        <v>11</v>
      </c>
      <c r="D5753" t="s">
        <v>6140</v>
      </c>
      <c r="E5753" t="s">
        <v>8</v>
      </c>
      <c r="F5753" t="s">
        <v>6142</v>
      </c>
      <c r="G5753" t="s">
        <v>11373</v>
      </c>
      <c r="H5753" t="s">
        <v>11309</v>
      </c>
      <c r="I5753" t="s">
        <v>11441</v>
      </c>
      <c r="J5753">
        <v>1</v>
      </c>
      <c r="K5753" t="s">
        <v>6142</v>
      </c>
    </row>
    <row r="5754" spans="1:11">
      <c r="A5754">
        <v>5753</v>
      </c>
      <c r="B5754" t="s">
        <v>6144</v>
      </c>
      <c r="C5754" t="s">
        <v>11</v>
      </c>
      <c r="D5754" t="s">
        <v>6140</v>
      </c>
      <c r="E5754" t="s">
        <v>8</v>
      </c>
      <c r="F5754" t="s">
        <v>6142</v>
      </c>
      <c r="G5754" t="s">
        <v>11373</v>
      </c>
      <c r="H5754" t="s">
        <v>11309</v>
      </c>
      <c r="I5754" t="s">
        <v>11441</v>
      </c>
      <c r="J5754">
        <v>1</v>
      </c>
      <c r="K5754" t="s">
        <v>6142</v>
      </c>
    </row>
    <row r="5755" spans="1:11">
      <c r="A5755">
        <v>5754</v>
      </c>
      <c r="B5755" t="s">
        <v>6145</v>
      </c>
      <c r="C5755" t="s">
        <v>11</v>
      </c>
      <c r="D5755" t="s">
        <v>6140</v>
      </c>
      <c r="E5755" t="s">
        <v>8</v>
      </c>
      <c r="F5755" t="s">
        <v>6142</v>
      </c>
      <c r="G5755" t="s">
        <v>11373</v>
      </c>
      <c r="H5755" t="s">
        <v>11309</v>
      </c>
      <c r="I5755" t="s">
        <v>11441</v>
      </c>
      <c r="J5755">
        <v>1</v>
      </c>
      <c r="K5755" t="s">
        <v>6142</v>
      </c>
    </row>
    <row r="5756" spans="1:11">
      <c r="A5756">
        <v>5755</v>
      </c>
      <c r="B5756" t="s">
        <v>6146</v>
      </c>
      <c r="C5756" t="s">
        <v>11</v>
      </c>
      <c r="D5756" t="s">
        <v>6140</v>
      </c>
      <c r="E5756" t="s">
        <v>8</v>
      </c>
      <c r="F5756" t="s">
        <v>6142</v>
      </c>
      <c r="G5756" t="s">
        <v>11373</v>
      </c>
      <c r="H5756" t="s">
        <v>11309</v>
      </c>
      <c r="I5756" t="s">
        <v>11441</v>
      </c>
      <c r="J5756">
        <v>1</v>
      </c>
      <c r="K5756" t="s">
        <v>6142</v>
      </c>
    </row>
    <row r="5757" spans="1:11">
      <c r="A5757">
        <v>5756</v>
      </c>
      <c r="B5757" t="s">
        <v>6147</v>
      </c>
      <c r="C5757" t="s">
        <v>11</v>
      </c>
      <c r="D5757" t="s">
        <v>6140</v>
      </c>
      <c r="E5757" t="s">
        <v>8</v>
      </c>
      <c r="F5757" t="s">
        <v>6142</v>
      </c>
      <c r="G5757" t="s">
        <v>11373</v>
      </c>
      <c r="H5757" t="s">
        <v>11309</v>
      </c>
      <c r="I5757" t="s">
        <v>11441</v>
      </c>
      <c r="J5757">
        <v>1</v>
      </c>
      <c r="K5757" t="s">
        <v>6142</v>
      </c>
    </row>
    <row r="5758" spans="1:11">
      <c r="A5758">
        <v>5757</v>
      </c>
      <c r="B5758" t="s">
        <v>6148</v>
      </c>
      <c r="C5758" t="s">
        <v>11</v>
      </c>
      <c r="D5758" t="s">
        <v>6140</v>
      </c>
      <c r="E5758" t="s">
        <v>8</v>
      </c>
      <c r="F5758" t="s">
        <v>6142</v>
      </c>
      <c r="G5758" t="s">
        <v>11373</v>
      </c>
      <c r="H5758" t="s">
        <v>11309</v>
      </c>
      <c r="I5758" t="s">
        <v>11441</v>
      </c>
      <c r="J5758">
        <v>1</v>
      </c>
      <c r="K5758" t="s">
        <v>6142</v>
      </c>
    </row>
    <row r="5759" spans="1:11">
      <c r="A5759">
        <v>5758</v>
      </c>
      <c r="B5759" t="s">
        <v>6149</v>
      </c>
      <c r="C5759" t="s">
        <v>11</v>
      </c>
      <c r="D5759" t="s">
        <v>6140</v>
      </c>
      <c r="E5759" t="s">
        <v>8</v>
      </c>
      <c r="F5759" t="s">
        <v>6142</v>
      </c>
      <c r="G5759" t="s">
        <v>11373</v>
      </c>
      <c r="H5759" t="s">
        <v>11309</v>
      </c>
      <c r="I5759" t="s">
        <v>11441</v>
      </c>
      <c r="J5759">
        <v>1</v>
      </c>
      <c r="K5759" t="s">
        <v>6142</v>
      </c>
    </row>
    <row r="5760" spans="1:11">
      <c r="A5760">
        <v>5759</v>
      </c>
      <c r="B5760" t="s">
        <v>6150</v>
      </c>
      <c r="C5760" t="s">
        <v>11</v>
      </c>
      <c r="D5760" t="s">
        <v>6140</v>
      </c>
      <c r="E5760" t="s">
        <v>8</v>
      </c>
      <c r="F5760" t="s">
        <v>6142</v>
      </c>
      <c r="G5760" t="s">
        <v>11373</v>
      </c>
      <c r="H5760" t="s">
        <v>11309</v>
      </c>
      <c r="I5760" t="s">
        <v>11441</v>
      </c>
      <c r="J5760">
        <v>1</v>
      </c>
      <c r="K5760" t="s">
        <v>6142</v>
      </c>
    </row>
    <row r="5761" spans="1:11">
      <c r="A5761">
        <v>5760</v>
      </c>
      <c r="B5761" t="s">
        <v>6151</v>
      </c>
      <c r="C5761" t="s">
        <v>11</v>
      </c>
      <c r="D5761" t="s">
        <v>6140</v>
      </c>
      <c r="E5761" t="s">
        <v>8</v>
      </c>
      <c r="F5761" t="s">
        <v>6142</v>
      </c>
      <c r="G5761" t="s">
        <v>11373</v>
      </c>
      <c r="H5761" t="s">
        <v>11309</v>
      </c>
      <c r="I5761" t="s">
        <v>11441</v>
      </c>
      <c r="J5761">
        <v>1</v>
      </c>
      <c r="K5761" t="s">
        <v>6142</v>
      </c>
    </row>
    <row r="5762" spans="1:11">
      <c r="A5762">
        <v>5761</v>
      </c>
      <c r="B5762" t="s">
        <v>6152</v>
      </c>
      <c r="C5762" t="s">
        <v>11</v>
      </c>
      <c r="D5762" t="s">
        <v>6140</v>
      </c>
      <c r="E5762" t="s">
        <v>8</v>
      </c>
      <c r="F5762" t="s">
        <v>6142</v>
      </c>
      <c r="G5762" t="s">
        <v>11373</v>
      </c>
      <c r="H5762" t="s">
        <v>11309</v>
      </c>
      <c r="I5762" t="s">
        <v>11441</v>
      </c>
      <c r="J5762">
        <v>1</v>
      </c>
      <c r="K5762" t="s">
        <v>6142</v>
      </c>
    </row>
    <row r="5763" spans="1:11">
      <c r="A5763">
        <v>5762</v>
      </c>
      <c r="B5763" t="s">
        <v>6153</v>
      </c>
      <c r="C5763" t="s">
        <v>17</v>
      </c>
      <c r="D5763" t="s">
        <v>6140</v>
      </c>
      <c r="E5763" t="s">
        <v>8</v>
      </c>
      <c r="F5763" t="s">
        <v>6154</v>
      </c>
      <c r="G5763" t="s">
        <v>11373</v>
      </c>
      <c r="H5763" t="s">
        <v>11312</v>
      </c>
      <c r="I5763" t="s">
        <v>11441</v>
      </c>
      <c r="J5763">
        <v>1</v>
      </c>
      <c r="K5763" t="s">
        <v>6154</v>
      </c>
    </row>
    <row r="5764" spans="1:11">
      <c r="A5764">
        <v>5763</v>
      </c>
      <c r="B5764" t="s">
        <v>6155</v>
      </c>
      <c r="C5764" t="s">
        <v>17</v>
      </c>
      <c r="D5764" t="s">
        <v>6140</v>
      </c>
      <c r="E5764" t="s">
        <v>8</v>
      </c>
      <c r="F5764" t="s">
        <v>6154</v>
      </c>
      <c r="G5764" t="s">
        <v>11373</v>
      </c>
      <c r="H5764" t="s">
        <v>11312</v>
      </c>
      <c r="I5764" t="s">
        <v>11441</v>
      </c>
      <c r="J5764">
        <v>1</v>
      </c>
      <c r="K5764" t="s">
        <v>6154</v>
      </c>
    </row>
    <row r="5765" spans="1:11">
      <c r="A5765">
        <v>5764</v>
      </c>
      <c r="B5765" t="s">
        <v>6156</v>
      </c>
      <c r="C5765" t="s">
        <v>17</v>
      </c>
      <c r="D5765" t="s">
        <v>6140</v>
      </c>
      <c r="E5765" t="s">
        <v>8</v>
      </c>
      <c r="F5765" t="s">
        <v>6154</v>
      </c>
      <c r="G5765" t="s">
        <v>11373</v>
      </c>
      <c r="H5765" t="s">
        <v>11312</v>
      </c>
      <c r="I5765" t="s">
        <v>11441</v>
      </c>
      <c r="J5765">
        <v>1</v>
      </c>
      <c r="K5765" t="s">
        <v>6154</v>
      </c>
    </row>
    <row r="5766" spans="1:11">
      <c r="A5766">
        <v>5765</v>
      </c>
      <c r="B5766" t="s">
        <v>6157</v>
      </c>
      <c r="C5766" t="s">
        <v>17</v>
      </c>
      <c r="D5766" t="s">
        <v>6140</v>
      </c>
      <c r="E5766" t="s">
        <v>8</v>
      </c>
      <c r="F5766" t="s">
        <v>6154</v>
      </c>
      <c r="G5766" t="s">
        <v>11373</v>
      </c>
      <c r="H5766" t="s">
        <v>11312</v>
      </c>
      <c r="I5766" t="s">
        <v>11441</v>
      </c>
      <c r="J5766">
        <v>1</v>
      </c>
      <c r="K5766" t="s">
        <v>6154</v>
      </c>
    </row>
    <row r="5767" spans="1:11">
      <c r="A5767">
        <v>5766</v>
      </c>
      <c r="B5767" t="s">
        <v>6158</v>
      </c>
      <c r="C5767" t="s">
        <v>17</v>
      </c>
      <c r="D5767" t="s">
        <v>6140</v>
      </c>
      <c r="E5767" t="s">
        <v>8</v>
      </c>
      <c r="F5767" t="s">
        <v>6154</v>
      </c>
      <c r="G5767" t="s">
        <v>11373</v>
      </c>
      <c r="H5767" t="s">
        <v>11312</v>
      </c>
      <c r="I5767" t="s">
        <v>11441</v>
      </c>
      <c r="J5767">
        <v>1</v>
      </c>
      <c r="K5767" t="s">
        <v>6154</v>
      </c>
    </row>
    <row r="5768" spans="1:11">
      <c r="A5768">
        <v>5767</v>
      </c>
      <c r="B5768" t="s">
        <v>6159</v>
      </c>
      <c r="C5768" t="s">
        <v>17</v>
      </c>
      <c r="D5768" t="s">
        <v>6140</v>
      </c>
      <c r="E5768" t="s">
        <v>8</v>
      </c>
      <c r="F5768" t="s">
        <v>6154</v>
      </c>
      <c r="G5768" t="s">
        <v>11373</v>
      </c>
      <c r="H5768" t="s">
        <v>11312</v>
      </c>
      <c r="I5768" t="s">
        <v>11441</v>
      </c>
      <c r="J5768">
        <v>1</v>
      </c>
      <c r="K5768" t="s">
        <v>6154</v>
      </c>
    </row>
    <row r="5769" spans="1:11">
      <c r="A5769">
        <v>5768</v>
      </c>
      <c r="B5769" t="s">
        <v>6160</v>
      </c>
      <c r="C5769" t="s">
        <v>17</v>
      </c>
      <c r="D5769" t="s">
        <v>6140</v>
      </c>
      <c r="E5769" t="s">
        <v>8</v>
      </c>
      <c r="F5769" t="s">
        <v>6154</v>
      </c>
      <c r="G5769" t="s">
        <v>11373</v>
      </c>
      <c r="H5769" t="s">
        <v>11312</v>
      </c>
      <c r="I5769" t="s">
        <v>11441</v>
      </c>
      <c r="J5769">
        <v>1</v>
      </c>
      <c r="K5769" t="s">
        <v>6154</v>
      </c>
    </row>
    <row r="5770" spans="1:11">
      <c r="A5770">
        <v>5769</v>
      </c>
      <c r="B5770" t="s">
        <v>6161</v>
      </c>
      <c r="C5770" t="s">
        <v>17</v>
      </c>
      <c r="D5770" t="s">
        <v>6140</v>
      </c>
      <c r="E5770" t="s">
        <v>8</v>
      </c>
      <c r="F5770" t="s">
        <v>6154</v>
      </c>
      <c r="G5770" t="s">
        <v>11373</v>
      </c>
      <c r="H5770" t="s">
        <v>11312</v>
      </c>
      <c r="I5770" t="s">
        <v>11441</v>
      </c>
      <c r="J5770">
        <v>1</v>
      </c>
      <c r="K5770" t="s">
        <v>6154</v>
      </c>
    </row>
    <row r="5771" spans="1:11">
      <c r="A5771">
        <v>5770</v>
      </c>
      <c r="B5771" t="s">
        <v>6162</v>
      </c>
      <c r="C5771" t="s">
        <v>17</v>
      </c>
      <c r="D5771" t="s">
        <v>6140</v>
      </c>
      <c r="E5771" t="s">
        <v>8</v>
      </c>
      <c r="F5771" t="s">
        <v>6154</v>
      </c>
      <c r="G5771" t="s">
        <v>11373</v>
      </c>
      <c r="H5771" t="s">
        <v>11312</v>
      </c>
      <c r="I5771" t="s">
        <v>11441</v>
      </c>
      <c r="J5771">
        <v>1</v>
      </c>
      <c r="K5771" t="s">
        <v>6154</v>
      </c>
    </row>
    <row r="5772" spans="1:11">
      <c r="A5772">
        <v>5771</v>
      </c>
      <c r="B5772" t="s">
        <v>6163</v>
      </c>
      <c r="C5772" t="s">
        <v>32</v>
      </c>
      <c r="D5772" t="s">
        <v>6140</v>
      </c>
      <c r="E5772" t="s">
        <v>8</v>
      </c>
      <c r="F5772" t="s">
        <v>6164</v>
      </c>
      <c r="G5772" t="s">
        <v>11373</v>
      </c>
      <c r="H5772" t="s">
        <v>11315</v>
      </c>
      <c r="I5772" t="s">
        <v>11441</v>
      </c>
      <c r="J5772">
        <v>1</v>
      </c>
      <c r="K5772" t="s">
        <v>6164</v>
      </c>
    </row>
    <row r="5773" spans="1:11">
      <c r="A5773">
        <v>5772</v>
      </c>
      <c r="B5773" t="s">
        <v>6165</v>
      </c>
      <c r="C5773" t="s">
        <v>32</v>
      </c>
      <c r="D5773" t="s">
        <v>6140</v>
      </c>
      <c r="E5773" t="s">
        <v>8</v>
      </c>
      <c r="F5773" t="s">
        <v>6164</v>
      </c>
      <c r="G5773" t="s">
        <v>11373</v>
      </c>
      <c r="H5773" t="s">
        <v>11315</v>
      </c>
      <c r="I5773" t="s">
        <v>11441</v>
      </c>
      <c r="J5773">
        <v>1</v>
      </c>
      <c r="K5773" t="s">
        <v>6164</v>
      </c>
    </row>
    <row r="5774" spans="1:11">
      <c r="A5774">
        <v>5773</v>
      </c>
      <c r="B5774" t="s">
        <v>6166</v>
      </c>
      <c r="C5774" t="s">
        <v>54</v>
      </c>
      <c r="D5774" t="s">
        <v>6140</v>
      </c>
      <c r="E5774" t="s">
        <v>8</v>
      </c>
      <c r="F5774" t="s">
        <v>6167</v>
      </c>
      <c r="G5774" t="s">
        <v>11373</v>
      </c>
      <c r="H5774" t="s">
        <v>11321</v>
      </c>
      <c r="I5774" t="s">
        <v>11441</v>
      </c>
      <c r="J5774">
        <v>1</v>
      </c>
      <c r="K5774" t="s">
        <v>6167</v>
      </c>
    </row>
    <row r="5775" spans="1:11">
      <c r="A5775">
        <v>5774</v>
      </c>
      <c r="B5775" t="s">
        <v>6168</v>
      </c>
      <c r="C5775" t="s">
        <v>54</v>
      </c>
      <c r="D5775" t="s">
        <v>6140</v>
      </c>
      <c r="E5775" t="s">
        <v>8</v>
      </c>
      <c r="F5775" t="s">
        <v>6167</v>
      </c>
      <c r="G5775" t="s">
        <v>11373</v>
      </c>
      <c r="H5775" t="s">
        <v>11321</v>
      </c>
      <c r="I5775" t="s">
        <v>11441</v>
      </c>
      <c r="J5775">
        <v>1</v>
      </c>
      <c r="K5775" t="s">
        <v>6167</v>
      </c>
    </row>
    <row r="5776" spans="1:11">
      <c r="A5776">
        <v>5775</v>
      </c>
      <c r="B5776" t="s">
        <v>6169</v>
      </c>
      <c r="C5776" t="s">
        <v>63</v>
      </c>
      <c r="D5776" t="s">
        <v>6140</v>
      </c>
      <c r="E5776" t="s">
        <v>8</v>
      </c>
      <c r="F5776" t="s">
        <v>6170</v>
      </c>
      <c r="G5776" t="s">
        <v>11373</v>
      </c>
      <c r="H5776" t="s">
        <v>11328</v>
      </c>
      <c r="I5776" t="s">
        <v>11441</v>
      </c>
      <c r="J5776">
        <v>1</v>
      </c>
      <c r="K5776" t="s">
        <v>11993</v>
      </c>
    </row>
    <row r="5777" spans="1:11">
      <c r="A5777">
        <v>5776</v>
      </c>
      <c r="B5777" t="s">
        <v>6171</v>
      </c>
      <c r="C5777" t="s">
        <v>63</v>
      </c>
      <c r="D5777" t="s">
        <v>6140</v>
      </c>
      <c r="E5777" t="s">
        <v>8</v>
      </c>
      <c r="F5777" t="s">
        <v>6170</v>
      </c>
      <c r="G5777" t="s">
        <v>11373</v>
      </c>
      <c r="H5777" t="s">
        <v>11328</v>
      </c>
      <c r="I5777" t="s">
        <v>11441</v>
      </c>
      <c r="J5777">
        <v>1</v>
      </c>
      <c r="K5777" t="s">
        <v>11993</v>
      </c>
    </row>
    <row r="5778" spans="1:11">
      <c r="A5778">
        <v>5777</v>
      </c>
      <c r="B5778" t="s">
        <v>6172</v>
      </c>
      <c r="C5778" t="s">
        <v>63</v>
      </c>
      <c r="D5778" t="s">
        <v>6140</v>
      </c>
      <c r="E5778" t="s">
        <v>8</v>
      </c>
      <c r="F5778" t="s">
        <v>6170</v>
      </c>
      <c r="G5778" t="s">
        <v>11373</v>
      </c>
      <c r="H5778" t="s">
        <v>11328</v>
      </c>
      <c r="I5778" t="s">
        <v>11441</v>
      </c>
      <c r="J5778">
        <v>1</v>
      </c>
      <c r="K5778" t="s">
        <v>11993</v>
      </c>
    </row>
    <row r="5779" spans="1:11">
      <c r="A5779">
        <v>5778</v>
      </c>
      <c r="B5779" t="s">
        <v>6173</v>
      </c>
      <c r="C5779" t="s">
        <v>63</v>
      </c>
      <c r="D5779" t="s">
        <v>6140</v>
      </c>
      <c r="E5779" t="s">
        <v>8</v>
      </c>
      <c r="F5779" t="s">
        <v>6170</v>
      </c>
      <c r="G5779" t="s">
        <v>11373</v>
      </c>
      <c r="H5779" t="s">
        <v>11328</v>
      </c>
      <c r="I5779" t="s">
        <v>11441</v>
      </c>
      <c r="J5779">
        <v>1</v>
      </c>
      <c r="K5779" t="s">
        <v>11993</v>
      </c>
    </row>
    <row r="5780" spans="1:11">
      <c r="A5780">
        <v>5779</v>
      </c>
      <c r="B5780" t="s">
        <v>6174</v>
      </c>
      <c r="C5780" t="s">
        <v>63</v>
      </c>
      <c r="D5780" t="s">
        <v>6140</v>
      </c>
      <c r="E5780" t="s">
        <v>8</v>
      </c>
      <c r="F5780" t="s">
        <v>6170</v>
      </c>
      <c r="G5780" t="s">
        <v>11373</v>
      </c>
      <c r="H5780" t="s">
        <v>11328</v>
      </c>
      <c r="I5780" t="s">
        <v>11441</v>
      </c>
      <c r="J5780">
        <v>1</v>
      </c>
      <c r="K5780" t="s">
        <v>11993</v>
      </c>
    </row>
    <row r="5781" spans="1:11">
      <c r="A5781">
        <v>5780</v>
      </c>
      <c r="B5781" t="s">
        <v>6175</v>
      </c>
      <c r="C5781" t="s">
        <v>63</v>
      </c>
      <c r="D5781" t="s">
        <v>6140</v>
      </c>
      <c r="E5781" t="s">
        <v>8</v>
      </c>
      <c r="F5781" t="s">
        <v>6170</v>
      </c>
      <c r="G5781" t="s">
        <v>11373</v>
      </c>
      <c r="H5781" t="s">
        <v>11328</v>
      </c>
      <c r="I5781" t="s">
        <v>11441</v>
      </c>
      <c r="J5781">
        <v>1</v>
      </c>
      <c r="K5781" t="s">
        <v>11993</v>
      </c>
    </row>
    <row r="5782" spans="1:11">
      <c r="A5782">
        <v>5781</v>
      </c>
      <c r="B5782" t="s">
        <v>6176</v>
      </c>
      <c r="C5782" t="s">
        <v>63</v>
      </c>
      <c r="D5782" t="s">
        <v>6140</v>
      </c>
      <c r="E5782" t="s">
        <v>8</v>
      </c>
      <c r="F5782" t="s">
        <v>6170</v>
      </c>
      <c r="G5782" t="s">
        <v>11373</v>
      </c>
      <c r="H5782" t="s">
        <v>11328</v>
      </c>
      <c r="I5782" t="s">
        <v>11441</v>
      </c>
      <c r="J5782">
        <v>1</v>
      </c>
      <c r="K5782" t="s">
        <v>11993</v>
      </c>
    </row>
    <row r="5783" spans="1:11">
      <c r="A5783">
        <v>5782</v>
      </c>
      <c r="B5783" t="s">
        <v>6177</v>
      </c>
      <c r="C5783" t="s">
        <v>63</v>
      </c>
      <c r="D5783" t="s">
        <v>6140</v>
      </c>
      <c r="E5783" t="s">
        <v>8</v>
      </c>
      <c r="F5783" t="s">
        <v>6170</v>
      </c>
      <c r="G5783" t="s">
        <v>11373</v>
      </c>
      <c r="H5783" t="s">
        <v>11328</v>
      </c>
      <c r="I5783" t="s">
        <v>11441</v>
      </c>
      <c r="J5783">
        <v>1</v>
      </c>
      <c r="K5783" t="s">
        <v>11993</v>
      </c>
    </row>
    <row r="5784" spans="1:11">
      <c r="A5784">
        <v>5783</v>
      </c>
      <c r="B5784" t="s">
        <v>6178</v>
      </c>
      <c r="C5784" t="s">
        <v>80</v>
      </c>
      <c r="D5784" t="s">
        <v>6140</v>
      </c>
      <c r="E5784" t="s">
        <v>8</v>
      </c>
      <c r="F5784" t="s">
        <v>6179</v>
      </c>
      <c r="G5784" t="s">
        <v>11373</v>
      </c>
      <c r="H5784" t="s">
        <v>11334</v>
      </c>
      <c r="I5784" t="s">
        <v>11441</v>
      </c>
      <c r="J5784">
        <v>1</v>
      </c>
      <c r="K5784" t="s">
        <v>6179</v>
      </c>
    </row>
    <row r="5785" spans="1:11">
      <c r="A5785">
        <v>5784</v>
      </c>
      <c r="B5785" t="s">
        <v>6180</v>
      </c>
      <c r="C5785" t="s">
        <v>80</v>
      </c>
      <c r="D5785" t="s">
        <v>6140</v>
      </c>
      <c r="E5785" t="s">
        <v>8</v>
      </c>
      <c r="F5785" t="s">
        <v>6179</v>
      </c>
      <c r="G5785" t="s">
        <v>11373</v>
      </c>
      <c r="H5785" t="s">
        <v>11334</v>
      </c>
      <c r="I5785" t="s">
        <v>11441</v>
      </c>
      <c r="J5785">
        <v>1</v>
      </c>
      <c r="K5785" t="s">
        <v>6179</v>
      </c>
    </row>
    <row r="5786" spans="1:11">
      <c r="A5786">
        <v>5785</v>
      </c>
      <c r="B5786" t="s">
        <v>6181</v>
      </c>
      <c r="C5786" t="s">
        <v>88</v>
      </c>
      <c r="D5786" t="s">
        <v>6140</v>
      </c>
      <c r="E5786" t="s">
        <v>8</v>
      </c>
      <c r="F5786" t="s">
        <v>6182</v>
      </c>
      <c r="G5786" t="s">
        <v>11373</v>
      </c>
      <c r="H5786" t="s">
        <v>11700</v>
      </c>
      <c r="I5786" t="s">
        <v>11441</v>
      </c>
      <c r="J5786">
        <v>1</v>
      </c>
      <c r="K5786" t="s">
        <v>11994</v>
      </c>
    </row>
    <row r="5787" spans="1:11">
      <c r="A5787">
        <v>5786</v>
      </c>
      <c r="B5787" t="s">
        <v>6183</v>
      </c>
      <c r="C5787" t="s">
        <v>88</v>
      </c>
      <c r="D5787" t="s">
        <v>6140</v>
      </c>
      <c r="E5787" t="s">
        <v>8</v>
      </c>
      <c r="F5787" t="s">
        <v>6182</v>
      </c>
      <c r="G5787" t="s">
        <v>11373</v>
      </c>
      <c r="H5787" t="s">
        <v>11700</v>
      </c>
      <c r="I5787" t="s">
        <v>11441</v>
      </c>
      <c r="J5787">
        <v>1</v>
      </c>
      <c r="K5787" t="s">
        <v>11994</v>
      </c>
    </row>
    <row r="5788" spans="1:11">
      <c r="A5788">
        <v>5787</v>
      </c>
      <c r="B5788" t="s">
        <v>6184</v>
      </c>
      <c r="C5788" t="s">
        <v>88</v>
      </c>
      <c r="D5788" t="s">
        <v>6140</v>
      </c>
      <c r="E5788" t="s">
        <v>8</v>
      </c>
      <c r="F5788" t="s">
        <v>6182</v>
      </c>
      <c r="G5788" t="s">
        <v>11373</v>
      </c>
      <c r="H5788" t="s">
        <v>11700</v>
      </c>
      <c r="I5788" t="s">
        <v>11441</v>
      </c>
      <c r="J5788">
        <v>1</v>
      </c>
      <c r="K5788" t="s">
        <v>11994</v>
      </c>
    </row>
    <row r="5789" spans="1:11">
      <c r="A5789">
        <v>5788</v>
      </c>
      <c r="B5789" t="s">
        <v>3538</v>
      </c>
      <c r="C5789" t="s">
        <v>88</v>
      </c>
      <c r="D5789" t="s">
        <v>6140</v>
      </c>
      <c r="E5789" t="s">
        <v>8</v>
      </c>
      <c r="F5789" t="s">
        <v>6182</v>
      </c>
      <c r="G5789" t="s">
        <v>11373</v>
      </c>
      <c r="H5789" t="s">
        <v>11700</v>
      </c>
      <c r="I5789" t="s">
        <v>11441</v>
      </c>
      <c r="J5789">
        <v>1</v>
      </c>
      <c r="K5789" t="s">
        <v>11994</v>
      </c>
    </row>
    <row r="5790" spans="1:11">
      <c r="A5790">
        <v>5789</v>
      </c>
      <c r="B5790" t="s">
        <v>6185</v>
      </c>
      <c r="C5790" t="s">
        <v>88</v>
      </c>
      <c r="D5790" t="s">
        <v>6140</v>
      </c>
      <c r="E5790" t="s">
        <v>8</v>
      </c>
      <c r="F5790" t="s">
        <v>6182</v>
      </c>
      <c r="G5790" t="s">
        <v>11373</v>
      </c>
      <c r="H5790" t="s">
        <v>11700</v>
      </c>
      <c r="I5790" t="s">
        <v>11441</v>
      </c>
      <c r="J5790">
        <v>1</v>
      </c>
      <c r="K5790" t="s">
        <v>11994</v>
      </c>
    </row>
    <row r="5791" spans="1:11">
      <c r="A5791">
        <v>5790</v>
      </c>
      <c r="B5791" t="s">
        <v>6186</v>
      </c>
      <c r="C5791" t="s">
        <v>88</v>
      </c>
      <c r="D5791" t="s">
        <v>6140</v>
      </c>
      <c r="E5791" t="s">
        <v>8</v>
      </c>
      <c r="F5791" t="s">
        <v>6182</v>
      </c>
      <c r="G5791" t="s">
        <v>11373</v>
      </c>
      <c r="H5791" t="s">
        <v>11700</v>
      </c>
      <c r="I5791" t="s">
        <v>11441</v>
      </c>
      <c r="J5791">
        <v>1</v>
      </c>
      <c r="K5791" t="s">
        <v>11994</v>
      </c>
    </row>
    <row r="5792" spans="1:11">
      <c r="A5792">
        <v>5791</v>
      </c>
      <c r="B5792" t="s">
        <v>6187</v>
      </c>
      <c r="C5792" t="s">
        <v>88</v>
      </c>
      <c r="D5792" t="s">
        <v>6140</v>
      </c>
      <c r="E5792" t="s">
        <v>8</v>
      </c>
      <c r="F5792" t="s">
        <v>6182</v>
      </c>
      <c r="G5792" t="s">
        <v>11373</v>
      </c>
      <c r="H5792" t="s">
        <v>11700</v>
      </c>
      <c r="I5792" t="s">
        <v>11441</v>
      </c>
      <c r="J5792">
        <v>1</v>
      </c>
      <c r="K5792" t="s">
        <v>11994</v>
      </c>
    </row>
    <row r="5793" spans="1:11">
      <c r="A5793">
        <v>5792</v>
      </c>
      <c r="B5793" t="s">
        <v>6188</v>
      </c>
      <c r="C5793" t="s">
        <v>88</v>
      </c>
      <c r="D5793" t="s">
        <v>6140</v>
      </c>
      <c r="E5793" t="s">
        <v>8</v>
      </c>
      <c r="F5793" t="s">
        <v>6182</v>
      </c>
      <c r="G5793" t="s">
        <v>11373</v>
      </c>
      <c r="H5793" t="s">
        <v>11700</v>
      </c>
      <c r="I5793" t="s">
        <v>11441</v>
      </c>
      <c r="J5793">
        <v>1</v>
      </c>
      <c r="K5793" t="s">
        <v>11994</v>
      </c>
    </row>
    <row r="5794" spans="1:11">
      <c r="A5794">
        <v>5793</v>
      </c>
      <c r="B5794" t="s">
        <v>6189</v>
      </c>
      <c r="C5794" t="s">
        <v>88</v>
      </c>
      <c r="D5794" t="s">
        <v>6140</v>
      </c>
      <c r="E5794" t="s">
        <v>8</v>
      </c>
      <c r="F5794" t="s">
        <v>6182</v>
      </c>
      <c r="G5794" t="s">
        <v>11373</v>
      </c>
      <c r="H5794" t="s">
        <v>11700</v>
      </c>
      <c r="I5794" t="s">
        <v>11441</v>
      </c>
      <c r="J5794">
        <v>1</v>
      </c>
      <c r="K5794" t="s">
        <v>11994</v>
      </c>
    </row>
    <row r="5795" spans="1:11">
      <c r="A5795">
        <v>5794</v>
      </c>
      <c r="B5795" t="s">
        <v>6190</v>
      </c>
      <c r="C5795" t="s">
        <v>88</v>
      </c>
      <c r="D5795" t="s">
        <v>6140</v>
      </c>
      <c r="E5795" t="s">
        <v>8</v>
      </c>
      <c r="F5795" t="s">
        <v>6182</v>
      </c>
      <c r="G5795" t="s">
        <v>11373</v>
      </c>
      <c r="H5795" t="s">
        <v>11700</v>
      </c>
      <c r="I5795" t="s">
        <v>11441</v>
      </c>
      <c r="J5795">
        <v>1</v>
      </c>
      <c r="K5795" t="s">
        <v>11994</v>
      </c>
    </row>
    <row r="5796" spans="1:11">
      <c r="A5796">
        <v>5795</v>
      </c>
      <c r="B5796" t="s">
        <v>6191</v>
      </c>
      <c r="C5796" t="s">
        <v>101</v>
      </c>
      <c r="D5796" t="s">
        <v>6140</v>
      </c>
      <c r="E5796" t="s">
        <v>8</v>
      </c>
      <c r="F5796" t="s">
        <v>6192</v>
      </c>
      <c r="G5796" t="s">
        <v>11373</v>
      </c>
      <c r="H5796" t="s">
        <v>11347</v>
      </c>
      <c r="I5796" t="s">
        <v>11441</v>
      </c>
      <c r="J5796">
        <v>1</v>
      </c>
      <c r="K5796" t="s">
        <v>11995</v>
      </c>
    </row>
    <row r="5797" spans="1:11">
      <c r="A5797">
        <v>5796</v>
      </c>
      <c r="B5797" t="s">
        <v>6193</v>
      </c>
      <c r="C5797" t="s">
        <v>101</v>
      </c>
      <c r="D5797" t="s">
        <v>6140</v>
      </c>
      <c r="E5797" t="s">
        <v>8</v>
      </c>
      <c r="F5797" t="s">
        <v>6192</v>
      </c>
      <c r="G5797" t="s">
        <v>11373</v>
      </c>
      <c r="H5797" t="s">
        <v>11347</v>
      </c>
      <c r="I5797" t="s">
        <v>11441</v>
      </c>
      <c r="J5797">
        <v>1</v>
      </c>
      <c r="K5797" t="s">
        <v>11995</v>
      </c>
    </row>
    <row r="5798" spans="1:11">
      <c r="A5798">
        <v>5797</v>
      </c>
      <c r="B5798" t="s">
        <v>6194</v>
      </c>
      <c r="C5798" t="s">
        <v>101</v>
      </c>
      <c r="D5798" t="s">
        <v>6140</v>
      </c>
      <c r="E5798" t="s">
        <v>8</v>
      </c>
      <c r="F5798" t="s">
        <v>6192</v>
      </c>
      <c r="G5798" t="s">
        <v>11373</v>
      </c>
      <c r="H5798" t="s">
        <v>11347</v>
      </c>
      <c r="I5798" t="s">
        <v>11441</v>
      </c>
      <c r="J5798">
        <v>1</v>
      </c>
      <c r="K5798" t="s">
        <v>11995</v>
      </c>
    </row>
    <row r="5799" spans="1:11">
      <c r="A5799">
        <v>5798</v>
      </c>
      <c r="B5799" t="s">
        <v>6195</v>
      </c>
      <c r="C5799" t="s">
        <v>101</v>
      </c>
      <c r="D5799" t="s">
        <v>6140</v>
      </c>
      <c r="E5799" t="s">
        <v>8</v>
      </c>
      <c r="F5799" t="s">
        <v>6192</v>
      </c>
      <c r="G5799" t="s">
        <v>11373</v>
      </c>
      <c r="H5799" t="s">
        <v>11347</v>
      </c>
      <c r="I5799" t="s">
        <v>11441</v>
      </c>
      <c r="J5799">
        <v>1</v>
      </c>
      <c r="K5799" t="s">
        <v>11995</v>
      </c>
    </row>
    <row r="5800" spans="1:11">
      <c r="A5800">
        <v>5799</v>
      </c>
      <c r="B5800" t="s">
        <v>6196</v>
      </c>
      <c r="C5800" t="s">
        <v>101</v>
      </c>
      <c r="D5800" t="s">
        <v>6140</v>
      </c>
      <c r="E5800" t="s">
        <v>8</v>
      </c>
      <c r="F5800" t="s">
        <v>6192</v>
      </c>
      <c r="G5800" t="s">
        <v>11373</v>
      </c>
      <c r="H5800" t="s">
        <v>11347</v>
      </c>
      <c r="I5800" t="s">
        <v>11441</v>
      </c>
      <c r="J5800">
        <v>1</v>
      </c>
      <c r="K5800" t="s">
        <v>11995</v>
      </c>
    </row>
    <row r="5801" spans="1:11">
      <c r="A5801">
        <v>5800</v>
      </c>
      <c r="B5801" t="s">
        <v>6197</v>
      </c>
      <c r="C5801" t="s">
        <v>101</v>
      </c>
      <c r="D5801" t="s">
        <v>6140</v>
      </c>
      <c r="E5801" t="s">
        <v>8</v>
      </c>
      <c r="F5801" t="s">
        <v>6192</v>
      </c>
      <c r="G5801" t="s">
        <v>11373</v>
      </c>
      <c r="H5801" t="s">
        <v>11347</v>
      </c>
      <c r="I5801" t="s">
        <v>11441</v>
      </c>
      <c r="J5801">
        <v>1</v>
      </c>
      <c r="K5801" t="s">
        <v>11995</v>
      </c>
    </row>
    <row r="5802" spans="1:11">
      <c r="A5802">
        <v>5801</v>
      </c>
      <c r="B5802" t="s">
        <v>6198</v>
      </c>
      <c r="C5802" t="s">
        <v>101</v>
      </c>
      <c r="D5802" t="s">
        <v>6140</v>
      </c>
      <c r="E5802" t="s">
        <v>8</v>
      </c>
      <c r="F5802" t="s">
        <v>6192</v>
      </c>
      <c r="G5802" t="s">
        <v>11373</v>
      </c>
      <c r="H5802" t="s">
        <v>11347</v>
      </c>
      <c r="I5802" t="s">
        <v>11441</v>
      </c>
      <c r="J5802">
        <v>1</v>
      </c>
      <c r="K5802" t="s">
        <v>11995</v>
      </c>
    </row>
    <row r="5803" spans="1:11">
      <c r="A5803">
        <v>5802</v>
      </c>
      <c r="B5803" t="s">
        <v>6199</v>
      </c>
      <c r="C5803" t="s">
        <v>101</v>
      </c>
      <c r="D5803" t="s">
        <v>6140</v>
      </c>
      <c r="E5803" t="s">
        <v>8</v>
      </c>
      <c r="F5803" t="s">
        <v>6192</v>
      </c>
      <c r="G5803" t="s">
        <v>11373</v>
      </c>
      <c r="H5803" t="s">
        <v>11347</v>
      </c>
      <c r="I5803" t="s">
        <v>11441</v>
      </c>
      <c r="J5803">
        <v>1</v>
      </c>
      <c r="K5803" t="s">
        <v>11995</v>
      </c>
    </row>
    <row r="5804" spans="1:11">
      <c r="A5804">
        <v>5803</v>
      </c>
      <c r="B5804" t="s">
        <v>6200</v>
      </c>
      <c r="C5804" t="s">
        <v>101</v>
      </c>
      <c r="D5804" t="s">
        <v>6140</v>
      </c>
      <c r="E5804" t="s">
        <v>8</v>
      </c>
      <c r="F5804" t="s">
        <v>6192</v>
      </c>
      <c r="G5804" t="s">
        <v>11373</v>
      </c>
      <c r="H5804" t="s">
        <v>11347</v>
      </c>
      <c r="I5804" t="s">
        <v>11441</v>
      </c>
      <c r="J5804">
        <v>1</v>
      </c>
      <c r="K5804" t="s">
        <v>11995</v>
      </c>
    </row>
    <row r="5805" spans="1:11">
      <c r="A5805">
        <v>5804</v>
      </c>
      <c r="B5805" t="s">
        <v>6201</v>
      </c>
      <c r="C5805" t="s">
        <v>101</v>
      </c>
      <c r="D5805" t="s">
        <v>6140</v>
      </c>
      <c r="E5805" t="s">
        <v>8</v>
      </c>
      <c r="F5805" t="s">
        <v>6192</v>
      </c>
      <c r="G5805" t="s">
        <v>11373</v>
      </c>
      <c r="H5805" t="s">
        <v>11347</v>
      </c>
      <c r="I5805" t="s">
        <v>11441</v>
      </c>
      <c r="J5805">
        <v>1</v>
      </c>
      <c r="K5805" t="s">
        <v>11995</v>
      </c>
    </row>
    <row r="5806" spans="1:11">
      <c r="A5806">
        <v>5805</v>
      </c>
      <c r="B5806" t="s">
        <v>6202</v>
      </c>
      <c r="C5806" t="s">
        <v>101</v>
      </c>
      <c r="D5806" t="s">
        <v>6140</v>
      </c>
      <c r="E5806" t="s">
        <v>8</v>
      </c>
      <c r="F5806" t="s">
        <v>6192</v>
      </c>
      <c r="G5806" t="s">
        <v>11373</v>
      </c>
      <c r="H5806" t="s">
        <v>11347</v>
      </c>
      <c r="I5806" t="s">
        <v>11441</v>
      </c>
      <c r="J5806">
        <v>1</v>
      </c>
      <c r="K5806" t="s">
        <v>11995</v>
      </c>
    </row>
    <row r="5807" spans="1:11">
      <c r="A5807">
        <v>5806</v>
      </c>
      <c r="B5807" t="s">
        <v>6203</v>
      </c>
      <c r="C5807" t="s">
        <v>101</v>
      </c>
      <c r="D5807" t="s">
        <v>6140</v>
      </c>
      <c r="E5807" t="s">
        <v>8</v>
      </c>
      <c r="F5807" t="s">
        <v>6192</v>
      </c>
      <c r="G5807" t="s">
        <v>11373</v>
      </c>
      <c r="H5807" t="s">
        <v>11347</v>
      </c>
      <c r="I5807" t="s">
        <v>11441</v>
      </c>
      <c r="J5807">
        <v>1</v>
      </c>
      <c r="K5807" t="s">
        <v>11995</v>
      </c>
    </row>
    <row r="5808" spans="1:11">
      <c r="A5808">
        <v>5807</v>
      </c>
      <c r="B5808" t="s">
        <v>6204</v>
      </c>
      <c r="C5808" t="s">
        <v>101</v>
      </c>
      <c r="D5808" t="s">
        <v>6140</v>
      </c>
      <c r="E5808" t="s">
        <v>8</v>
      </c>
      <c r="F5808" t="s">
        <v>6192</v>
      </c>
      <c r="G5808" t="s">
        <v>11373</v>
      </c>
      <c r="H5808" t="s">
        <v>11347</v>
      </c>
      <c r="I5808" t="s">
        <v>11441</v>
      </c>
      <c r="J5808">
        <v>1</v>
      </c>
      <c r="K5808" t="s">
        <v>11995</v>
      </c>
    </row>
    <row r="5809" spans="1:11">
      <c r="A5809">
        <v>5808</v>
      </c>
      <c r="B5809" t="s">
        <v>6205</v>
      </c>
      <c r="C5809" t="s">
        <v>108</v>
      </c>
      <c r="D5809" t="s">
        <v>6140</v>
      </c>
      <c r="E5809" t="s">
        <v>8</v>
      </c>
      <c r="F5809" t="s">
        <v>6206</v>
      </c>
      <c r="G5809" t="s">
        <v>11373</v>
      </c>
      <c r="H5809" t="s">
        <v>11349</v>
      </c>
      <c r="I5809" t="s">
        <v>11441</v>
      </c>
      <c r="J5809">
        <v>1</v>
      </c>
      <c r="K5809" t="s">
        <v>6206</v>
      </c>
    </row>
    <row r="5810" spans="1:11">
      <c r="A5810">
        <v>5809</v>
      </c>
      <c r="B5810" t="s">
        <v>6207</v>
      </c>
      <c r="C5810" t="s">
        <v>108</v>
      </c>
      <c r="D5810" t="s">
        <v>6140</v>
      </c>
      <c r="E5810" t="s">
        <v>8</v>
      </c>
      <c r="F5810" t="s">
        <v>6206</v>
      </c>
      <c r="G5810" t="s">
        <v>11373</v>
      </c>
      <c r="H5810" t="s">
        <v>11349</v>
      </c>
      <c r="I5810" t="s">
        <v>11441</v>
      </c>
      <c r="J5810">
        <v>1</v>
      </c>
      <c r="K5810" t="s">
        <v>6206</v>
      </c>
    </row>
    <row r="5811" spans="1:11">
      <c r="A5811">
        <v>5810</v>
      </c>
      <c r="B5811" t="s">
        <v>6208</v>
      </c>
      <c r="C5811" t="s">
        <v>108</v>
      </c>
      <c r="D5811" t="s">
        <v>6140</v>
      </c>
      <c r="E5811" t="s">
        <v>8</v>
      </c>
      <c r="F5811" t="s">
        <v>6206</v>
      </c>
      <c r="G5811" t="s">
        <v>11373</v>
      </c>
      <c r="H5811" t="s">
        <v>11349</v>
      </c>
      <c r="I5811" t="s">
        <v>11441</v>
      </c>
      <c r="J5811">
        <v>1</v>
      </c>
      <c r="K5811" t="s">
        <v>6206</v>
      </c>
    </row>
    <row r="5812" spans="1:11">
      <c r="A5812">
        <v>5811</v>
      </c>
      <c r="B5812" t="s">
        <v>3556</v>
      </c>
      <c r="C5812" t="s">
        <v>108</v>
      </c>
      <c r="D5812" t="s">
        <v>6140</v>
      </c>
      <c r="E5812" t="s">
        <v>8</v>
      </c>
      <c r="F5812" t="s">
        <v>6206</v>
      </c>
      <c r="G5812" t="s">
        <v>11373</v>
      </c>
      <c r="H5812" t="s">
        <v>11349</v>
      </c>
      <c r="I5812" t="s">
        <v>11441</v>
      </c>
      <c r="J5812">
        <v>1</v>
      </c>
      <c r="K5812" t="s">
        <v>6206</v>
      </c>
    </row>
    <row r="5813" spans="1:11">
      <c r="A5813">
        <v>5812</v>
      </c>
      <c r="B5813" t="s">
        <v>6209</v>
      </c>
      <c r="C5813" t="s">
        <v>108</v>
      </c>
      <c r="D5813" t="s">
        <v>6140</v>
      </c>
      <c r="E5813" t="s">
        <v>8</v>
      </c>
      <c r="F5813" t="s">
        <v>6206</v>
      </c>
      <c r="G5813" t="s">
        <v>11373</v>
      </c>
      <c r="H5813" t="s">
        <v>11349</v>
      </c>
      <c r="I5813" t="s">
        <v>11441</v>
      </c>
      <c r="J5813">
        <v>1</v>
      </c>
      <c r="K5813" t="s">
        <v>6206</v>
      </c>
    </row>
    <row r="5814" spans="1:11">
      <c r="A5814">
        <v>5813</v>
      </c>
      <c r="B5814" t="s">
        <v>6210</v>
      </c>
      <c r="C5814" t="s">
        <v>108</v>
      </c>
      <c r="D5814" t="s">
        <v>6140</v>
      </c>
      <c r="E5814" t="s">
        <v>8</v>
      </c>
      <c r="F5814" t="s">
        <v>6206</v>
      </c>
      <c r="G5814" t="s">
        <v>11373</v>
      </c>
      <c r="H5814" t="s">
        <v>11349</v>
      </c>
      <c r="I5814" t="s">
        <v>11441</v>
      </c>
      <c r="J5814">
        <v>1</v>
      </c>
      <c r="K5814" t="s">
        <v>6206</v>
      </c>
    </row>
    <row r="5815" spans="1:11">
      <c r="A5815">
        <v>5814</v>
      </c>
      <c r="B5815" t="s">
        <v>6211</v>
      </c>
      <c r="C5815" t="s">
        <v>108</v>
      </c>
      <c r="D5815" t="s">
        <v>6140</v>
      </c>
      <c r="E5815" t="s">
        <v>8</v>
      </c>
      <c r="F5815" t="s">
        <v>6206</v>
      </c>
      <c r="G5815" t="s">
        <v>11373</v>
      </c>
      <c r="H5815" t="s">
        <v>11349</v>
      </c>
      <c r="I5815" t="s">
        <v>11441</v>
      </c>
      <c r="J5815">
        <v>1</v>
      </c>
      <c r="K5815" t="s">
        <v>6206</v>
      </c>
    </row>
    <row r="5816" spans="1:11">
      <c r="A5816">
        <v>5815</v>
      </c>
      <c r="B5816" t="s">
        <v>6212</v>
      </c>
      <c r="C5816" t="s">
        <v>108</v>
      </c>
      <c r="D5816" t="s">
        <v>6140</v>
      </c>
      <c r="E5816" t="s">
        <v>8</v>
      </c>
      <c r="F5816" t="s">
        <v>6206</v>
      </c>
      <c r="G5816" t="s">
        <v>11373</v>
      </c>
      <c r="H5816" t="s">
        <v>11349</v>
      </c>
      <c r="I5816" t="s">
        <v>11441</v>
      </c>
      <c r="J5816">
        <v>1</v>
      </c>
      <c r="K5816" t="s">
        <v>6206</v>
      </c>
    </row>
    <row r="5817" spans="1:11">
      <c r="A5817">
        <v>5816</v>
      </c>
      <c r="B5817" t="s">
        <v>2651</v>
      </c>
      <c r="C5817" t="s">
        <v>147</v>
      </c>
      <c r="D5817" t="s">
        <v>6140</v>
      </c>
      <c r="E5817" t="s">
        <v>148</v>
      </c>
      <c r="F5817" t="s">
        <v>6213</v>
      </c>
      <c r="G5817" t="s">
        <v>11373</v>
      </c>
      <c r="H5817" t="s">
        <v>11304</v>
      </c>
      <c r="I5817" t="s">
        <v>11441</v>
      </c>
      <c r="J5817">
        <v>2</v>
      </c>
      <c r="K5817" t="s">
        <v>6213</v>
      </c>
    </row>
    <row r="5818" spans="1:11">
      <c r="A5818">
        <v>5817</v>
      </c>
      <c r="B5818" t="s">
        <v>3601</v>
      </c>
      <c r="C5818" t="s">
        <v>11</v>
      </c>
      <c r="D5818" t="s">
        <v>6140</v>
      </c>
      <c r="E5818" t="s">
        <v>148</v>
      </c>
      <c r="F5818" t="s">
        <v>6214</v>
      </c>
      <c r="G5818" t="s">
        <v>11373</v>
      </c>
      <c r="H5818" t="s">
        <v>11309</v>
      </c>
      <c r="I5818" t="s">
        <v>11441</v>
      </c>
      <c r="J5818">
        <v>2</v>
      </c>
      <c r="K5818" t="s">
        <v>6214</v>
      </c>
    </row>
    <row r="5819" spans="1:11">
      <c r="A5819">
        <v>5818</v>
      </c>
      <c r="B5819" t="s">
        <v>3602</v>
      </c>
      <c r="C5819" t="s">
        <v>11</v>
      </c>
      <c r="D5819" t="s">
        <v>6140</v>
      </c>
      <c r="E5819" t="s">
        <v>148</v>
      </c>
      <c r="F5819" t="s">
        <v>6214</v>
      </c>
      <c r="G5819" t="s">
        <v>11373</v>
      </c>
      <c r="H5819" t="s">
        <v>11309</v>
      </c>
      <c r="I5819" t="s">
        <v>11441</v>
      </c>
      <c r="J5819">
        <v>2</v>
      </c>
      <c r="K5819" t="s">
        <v>6214</v>
      </c>
    </row>
    <row r="5820" spans="1:11">
      <c r="A5820">
        <v>5819</v>
      </c>
      <c r="B5820" t="s">
        <v>6215</v>
      </c>
      <c r="C5820" t="s">
        <v>11</v>
      </c>
      <c r="D5820" t="s">
        <v>6140</v>
      </c>
      <c r="E5820" t="s">
        <v>148</v>
      </c>
      <c r="F5820" t="s">
        <v>6214</v>
      </c>
      <c r="G5820" t="s">
        <v>11373</v>
      </c>
      <c r="H5820" t="s">
        <v>11309</v>
      </c>
      <c r="I5820" t="s">
        <v>11441</v>
      </c>
      <c r="J5820">
        <v>2</v>
      </c>
      <c r="K5820" t="s">
        <v>6214</v>
      </c>
    </row>
    <row r="5821" spans="1:11">
      <c r="A5821">
        <v>5820</v>
      </c>
      <c r="B5821" t="s">
        <v>6143</v>
      </c>
      <c r="C5821" t="s">
        <v>11</v>
      </c>
      <c r="D5821" t="s">
        <v>6140</v>
      </c>
      <c r="E5821" t="s">
        <v>148</v>
      </c>
      <c r="F5821" t="s">
        <v>6214</v>
      </c>
      <c r="G5821" t="s">
        <v>11373</v>
      </c>
      <c r="H5821" t="s">
        <v>11309</v>
      </c>
      <c r="I5821" t="s">
        <v>11441</v>
      </c>
      <c r="J5821">
        <v>2</v>
      </c>
      <c r="K5821" t="s">
        <v>6214</v>
      </c>
    </row>
    <row r="5822" spans="1:11">
      <c r="A5822">
        <v>5821</v>
      </c>
      <c r="B5822" t="s">
        <v>6161</v>
      </c>
      <c r="C5822" t="s">
        <v>11</v>
      </c>
      <c r="D5822" t="s">
        <v>6140</v>
      </c>
      <c r="E5822" t="s">
        <v>148</v>
      </c>
      <c r="F5822" t="s">
        <v>6214</v>
      </c>
      <c r="G5822" t="s">
        <v>11373</v>
      </c>
      <c r="H5822" t="s">
        <v>11309</v>
      </c>
      <c r="I5822" t="s">
        <v>11441</v>
      </c>
      <c r="J5822">
        <v>2</v>
      </c>
      <c r="K5822" t="s">
        <v>6214</v>
      </c>
    </row>
    <row r="5823" spans="1:11">
      <c r="A5823">
        <v>5822</v>
      </c>
      <c r="B5823" t="s">
        <v>6216</v>
      </c>
      <c r="C5823" t="s">
        <v>17</v>
      </c>
      <c r="D5823" t="s">
        <v>6140</v>
      </c>
      <c r="E5823" t="s">
        <v>148</v>
      </c>
      <c r="F5823" t="s">
        <v>6217</v>
      </c>
      <c r="G5823" t="s">
        <v>11373</v>
      </c>
      <c r="H5823" t="s">
        <v>11312</v>
      </c>
      <c r="I5823" t="s">
        <v>11441</v>
      </c>
      <c r="J5823">
        <v>2</v>
      </c>
      <c r="K5823" t="s">
        <v>6217</v>
      </c>
    </row>
    <row r="5824" spans="1:11">
      <c r="A5824">
        <v>5823</v>
      </c>
      <c r="B5824" t="s">
        <v>6218</v>
      </c>
      <c r="C5824" t="s">
        <v>54</v>
      </c>
      <c r="D5824" t="s">
        <v>6140</v>
      </c>
      <c r="E5824" t="s">
        <v>148</v>
      </c>
      <c r="F5824" t="s">
        <v>6219</v>
      </c>
      <c r="G5824" t="s">
        <v>11373</v>
      </c>
      <c r="H5824" t="s">
        <v>11321</v>
      </c>
      <c r="I5824" t="s">
        <v>11441</v>
      </c>
      <c r="J5824">
        <v>2</v>
      </c>
      <c r="K5824" t="s">
        <v>6219</v>
      </c>
    </row>
    <row r="5825" spans="1:11">
      <c r="A5825">
        <v>5824</v>
      </c>
      <c r="B5825" t="s">
        <v>6220</v>
      </c>
      <c r="C5825" t="s">
        <v>54</v>
      </c>
      <c r="D5825" t="s">
        <v>6140</v>
      </c>
      <c r="E5825" t="s">
        <v>148</v>
      </c>
      <c r="F5825" t="s">
        <v>6219</v>
      </c>
      <c r="G5825" t="s">
        <v>11373</v>
      </c>
      <c r="H5825" t="s">
        <v>11321</v>
      </c>
      <c r="I5825" t="s">
        <v>11441</v>
      </c>
      <c r="J5825">
        <v>2</v>
      </c>
      <c r="K5825" t="s">
        <v>6219</v>
      </c>
    </row>
    <row r="5826" spans="1:11">
      <c r="A5826">
        <v>5825</v>
      </c>
      <c r="B5826" t="s">
        <v>6221</v>
      </c>
      <c r="C5826" t="s">
        <v>54</v>
      </c>
      <c r="D5826" t="s">
        <v>6140</v>
      </c>
      <c r="E5826" t="s">
        <v>148</v>
      </c>
      <c r="F5826" t="s">
        <v>6219</v>
      </c>
      <c r="G5826" t="s">
        <v>11373</v>
      </c>
      <c r="H5826" t="s">
        <v>11321</v>
      </c>
      <c r="I5826" t="s">
        <v>11441</v>
      </c>
      <c r="J5826">
        <v>2</v>
      </c>
      <c r="K5826" t="s">
        <v>6219</v>
      </c>
    </row>
    <row r="5827" spans="1:11">
      <c r="A5827">
        <v>5826</v>
      </c>
      <c r="B5827" t="s">
        <v>6222</v>
      </c>
      <c r="C5827" t="s">
        <v>54</v>
      </c>
      <c r="D5827" t="s">
        <v>6140</v>
      </c>
      <c r="E5827" t="s">
        <v>148</v>
      </c>
      <c r="F5827" t="s">
        <v>6219</v>
      </c>
      <c r="G5827" t="s">
        <v>11373</v>
      </c>
      <c r="H5827" t="s">
        <v>11321</v>
      </c>
      <c r="I5827" t="s">
        <v>11441</v>
      </c>
      <c r="J5827">
        <v>2</v>
      </c>
      <c r="K5827" t="s">
        <v>6219</v>
      </c>
    </row>
    <row r="5828" spans="1:11">
      <c r="A5828">
        <v>5827</v>
      </c>
      <c r="B5828" t="s">
        <v>6223</v>
      </c>
      <c r="C5828" t="s">
        <v>63</v>
      </c>
      <c r="D5828" t="s">
        <v>6140</v>
      </c>
      <c r="E5828" t="s">
        <v>148</v>
      </c>
      <c r="F5828" t="s">
        <v>6224</v>
      </c>
      <c r="G5828" t="s">
        <v>11373</v>
      </c>
      <c r="H5828" t="s">
        <v>11328</v>
      </c>
      <c r="I5828" t="s">
        <v>11441</v>
      </c>
      <c r="J5828">
        <v>2</v>
      </c>
      <c r="K5828" t="s">
        <v>11996</v>
      </c>
    </row>
    <row r="5829" spans="1:11">
      <c r="A5829">
        <v>5828</v>
      </c>
      <c r="B5829" t="s">
        <v>6225</v>
      </c>
      <c r="C5829" t="s">
        <v>63</v>
      </c>
      <c r="D5829" t="s">
        <v>6140</v>
      </c>
      <c r="E5829" t="s">
        <v>148</v>
      </c>
      <c r="F5829" t="s">
        <v>6224</v>
      </c>
      <c r="G5829" t="s">
        <v>11373</v>
      </c>
      <c r="H5829" t="s">
        <v>11328</v>
      </c>
      <c r="I5829" t="s">
        <v>11441</v>
      </c>
      <c r="J5829">
        <v>2</v>
      </c>
      <c r="K5829" t="s">
        <v>11996</v>
      </c>
    </row>
    <row r="5830" spans="1:11">
      <c r="A5830">
        <v>5829</v>
      </c>
      <c r="B5830" t="s">
        <v>6226</v>
      </c>
      <c r="C5830" t="s">
        <v>63</v>
      </c>
      <c r="D5830" t="s">
        <v>6140</v>
      </c>
      <c r="E5830" t="s">
        <v>148</v>
      </c>
      <c r="F5830" t="s">
        <v>6224</v>
      </c>
      <c r="G5830" t="s">
        <v>11373</v>
      </c>
      <c r="H5830" t="s">
        <v>11328</v>
      </c>
      <c r="I5830" t="s">
        <v>11441</v>
      </c>
      <c r="J5830">
        <v>2</v>
      </c>
      <c r="K5830" t="s">
        <v>11996</v>
      </c>
    </row>
    <row r="5831" spans="1:11">
      <c r="A5831">
        <v>5830</v>
      </c>
      <c r="B5831" t="s">
        <v>6227</v>
      </c>
      <c r="C5831" t="s">
        <v>63</v>
      </c>
      <c r="D5831" t="s">
        <v>6140</v>
      </c>
      <c r="E5831" t="s">
        <v>148</v>
      </c>
      <c r="F5831" t="s">
        <v>6224</v>
      </c>
      <c r="G5831" t="s">
        <v>11373</v>
      </c>
      <c r="H5831" t="s">
        <v>11328</v>
      </c>
      <c r="I5831" t="s">
        <v>11441</v>
      </c>
      <c r="J5831">
        <v>2</v>
      </c>
      <c r="K5831" t="s">
        <v>11996</v>
      </c>
    </row>
    <row r="5832" spans="1:11">
      <c r="A5832">
        <v>5831</v>
      </c>
      <c r="B5832" t="s">
        <v>6228</v>
      </c>
      <c r="C5832" t="s">
        <v>582</v>
      </c>
      <c r="D5832" t="s">
        <v>6140</v>
      </c>
      <c r="E5832" t="s">
        <v>148</v>
      </c>
      <c r="F5832" t="s">
        <v>6229</v>
      </c>
      <c r="G5832" t="s">
        <v>11373</v>
      </c>
      <c r="H5832" t="s">
        <v>11330</v>
      </c>
      <c r="I5832" t="s">
        <v>11441</v>
      </c>
      <c r="J5832">
        <v>2</v>
      </c>
      <c r="K5832" t="s">
        <v>6229</v>
      </c>
    </row>
    <row r="5833" spans="1:11">
      <c r="A5833">
        <v>5832</v>
      </c>
      <c r="B5833" t="s">
        <v>6230</v>
      </c>
      <c r="C5833" t="s">
        <v>582</v>
      </c>
      <c r="D5833" t="s">
        <v>6140</v>
      </c>
      <c r="E5833" t="s">
        <v>148</v>
      </c>
      <c r="F5833" t="s">
        <v>6229</v>
      </c>
      <c r="G5833" t="s">
        <v>11373</v>
      </c>
      <c r="H5833" t="s">
        <v>11330</v>
      </c>
      <c r="I5833" t="s">
        <v>11441</v>
      </c>
      <c r="J5833">
        <v>2</v>
      </c>
      <c r="K5833" t="s">
        <v>6229</v>
      </c>
    </row>
    <row r="5834" spans="1:11">
      <c r="A5834">
        <v>5833</v>
      </c>
      <c r="B5834" t="s">
        <v>6231</v>
      </c>
      <c r="C5834" t="s">
        <v>582</v>
      </c>
      <c r="D5834" t="s">
        <v>6140</v>
      </c>
      <c r="E5834" t="s">
        <v>148</v>
      </c>
      <c r="F5834" t="s">
        <v>6229</v>
      </c>
      <c r="G5834" t="s">
        <v>11373</v>
      </c>
      <c r="H5834" t="s">
        <v>11330</v>
      </c>
      <c r="I5834" t="s">
        <v>11441</v>
      </c>
      <c r="J5834">
        <v>2</v>
      </c>
      <c r="K5834" t="s">
        <v>6229</v>
      </c>
    </row>
    <row r="5835" spans="1:11">
      <c r="A5835">
        <v>5834</v>
      </c>
      <c r="B5835" t="s">
        <v>6232</v>
      </c>
      <c r="C5835" t="s">
        <v>582</v>
      </c>
      <c r="D5835" t="s">
        <v>6140</v>
      </c>
      <c r="E5835" t="s">
        <v>148</v>
      </c>
      <c r="F5835" t="s">
        <v>6229</v>
      </c>
      <c r="G5835" t="s">
        <v>11373</v>
      </c>
      <c r="H5835" t="s">
        <v>11330</v>
      </c>
      <c r="I5835" t="s">
        <v>11441</v>
      </c>
      <c r="J5835">
        <v>2</v>
      </c>
      <c r="K5835" t="s">
        <v>6229</v>
      </c>
    </row>
    <row r="5836" spans="1:11">
      <c r="A5836">
        <v>5835</v>
      </c>
      <c r="B5836" t="s">
        <v>6233</v>
      </c>
      <c r="C5836" t="s">
        <v>80</v>
      </c>
      <c r="D5836" t="s">
        <v>6140</v>
      </c>
      <c r="E5836" t="s">
        <v>148</v>
      </c>
      <c r="F5836" t="s">
        <v>6234</v>
      </c>
      <c r="G5836" t="s">
        <v>11373</v>
      </c>
      <c r="H5836" t="s">
        <v>11334</v>
      </c>
      <c r="I5836" t="s">
        <v>11441</v>
      </c>
      <c r="J5836">
        <v>2</v>
      </c>
      <c r="K5836" t="s">
        <v>6234</v>
      </c>
    </row>
    <row r="5837" spans="1:11">
      <c r="A5837">
        <v>5836</v>
      </c>
      <c r="B5837" t="s">
        <v>6235</v>
      </c>
      <c r="C5837" t="s">
        <v>80</v>
      </c>
      <c r="D5837" t="s">
        <v>6140</v>
      </c>
      <c r="E5837" t="s">
        <v>148</v>
      </c>
      <c r="F5837" t="s">
        <v>6234</v>
      </c>
      <c r="G5837" t="s">
        <v>11373</v>
      </c>
      <c r="H5837" t="s">
        <v>11334</v>
      </c>
      <c r="I5837" t="s">
        <v>11441</v>
      </c>
      <c r="J5837">
        <v>2</v>
      </c>
      <c r="K5837" t="s">
        <v>6234</v>
      </c>
    </row>
    <row r="5838" spans="1:11">
      <c r="A5838">
        <v>5837</v>
      </c>
      <c r="B5838" t="s">
        <v>6236</v>
      </c>
      <c r="C5838" t="s">
        <v>80</v>
      </c>
      <c r="D5838" t="s">
        <v>6140</v>
      </c>
      <c r="E5838" t="s">
        <v>148</v>
      </c>
      <c r="F5838" t="s">
        <v>6234</v>
      </c>
      <c r="G5838" t="s">
        <v>11373</v>
      </c>
      <c r="H5838" t="s">
        <v>11334</v>
      </c>
      <c r="I5838" t="s">
        <v>11441</v>
      </c>
      <c r="J5838">
        <v>2</v>
      </c>
      <c r="K5838" t="s">
        <v>6234</v>
      </c>
    </row>
    <row r="5839" spans="1:11">
      <c r="A5839">
        <v>5838</v>
      </c>
      <c r="B5839" t="s">
        <v>6237</v>
      </c>
      <c r="C5839" t="s">
        <v>80</v>
      </c>
      <c r="D5839" t="s">
        <v>6140</v>
      </c>
      <c r="E5839" t="s">
        <v>148</v>
      </c>
      <c r="F5839" t="s">
        <v>6234</v>
      </c>
      <c r="G5839" t="s">
        <v>11373</v>
      </c>
      <c r="H5839" t="s">
        <v>11334</v>
      </c>
      <c r="I5839" t="s">
        <v>11441</v>
      </c>
      <c r="J5839">
        <v>2</v>
      </c>
      <c r="K5839" t="s">
        <v>6234</v>
      </c>
    </row>
    <row r="5840" spans="1:11">
      <c r="A5840">
        <v>5839</v>
      </c>
      <c r="B5840" t="s">
        <v>6238</v>
      </c>
      <c r="C5840" t="s">
        <v>80</v>
      </c>
      <c r="D5840" t="s">
        <v>6140</v>
      </c>
      <c r="E5840" t="s">
        <v>148</v>
      </c>
      <c r="F5840" t="s">
        <v>6234</v>
      </c>
      <c r="G5840" t="s">
        <v>11373</v>
      </c>
      <c r="H5840" t="s">
        <v>11334</v>
      </c>
      <c r="I5840" t="s">
        <v>11441</v>
      </c>
      <c r="J5840">
        <v>2</v>
      </c>
      <c r="K5840" t="s">
        <v>6234</v>
      </c>
    </row>
    <row r="5841" spans="1:11">
      <c r="A5841">
        <v>5840</v>
      </c>
      <c r="B5841" t="s">
        <v>2535</v>
      </c>
      <c r="C5841" t="s">
        <v>88</v>
      </c>
      <c r="D5841" t="s">
        <v>6140</v>
      </c>
      <c r="E5841" t="s">
        <v>148</v>
      </c>
      <c r="F5841" t="s">
        <v>6239</v>
      </c>
      <c r="G5841" t="s">
        <v>11373</v>
      </c>
      <c r="H5841" t="s">
        <v>11700</v>
      </c>
      <c r="I5841" t="s">
        <v>11441</v>
      </c>
      <c r="J5841">
        <v>2</v>
      </c>
      <c r="K5841" t="s">
        <v>11997</v>
      </c>
    </row>
    <row r="5842" spans="1:11">
      <c r="A5842">
        <v>5841</v>
      </c>
      <c r="B5842" t="s">
        <v>6240</v>
      </c>
      <c r="C5842" t="s">
        <v>88</v>
      </c>
      <c r="D5842" t="s">
        <v>6140</v>
      </c>
      <c r="E5842" t="s">
        <v>148</v>
      </c>
      <c r="F5842" t="s">
        <v>6239</v>
      </c>
      <c r="G5842" t="s">
        <v>11373</v>
      </c>
      <c r="H5842" t="s">
        <v>11700</v>
      </c>
      <c r="I5842" t="s">
        <v>11441</v>
      </c>
      <c r="J5842">
        <v>2</v>
      </c>
      <c r="K5842" t="s">
        <v>11997</v>
      </c>
    </row>
    <row r="5843" spans="1:11">
      <c r="A5843">
        <v>5842</v>
      </c>
      <c r="B5843" t="s">
        <v>6241</v>
      </c>
      <c r="C5843" t="s">
        <v>88</v>
      </c>
      <c r="D5843" t="s">
        <v>6140</v>
      </c>
      <c r="E5843" t="s">
        <v>148</v>
      </c>
      <c r="F5843" t="s">
        <v>6239</v>
      </c>
      <c r="G5843" t="s">
        <v>11373</v>
      </c>
      <c r="H5843" t="s">
        <v>11700</v>
      </c>
      <c r="I5843" t="s">
        <v>11441</v>
      </c>
      <c r="J5843">
        <v>2</v>
      </c>
      <c r="K5843" t="s">
        <v>11997</v>
      </c>
    </row>
    <row r="5844" spans="1:11">
      <c r="A5844">
        <v>5843</v>
      </c>
      <c r="B5844" t="s">
        <v>6242</v>
      </c>
      <c r="C5844" t="s">
        <v>88</v>
      </c>
      <c r="D5844" t="s">
        <v>6140</v>
      </c>
      <c r="E5844" t="s">
        <v>148</v>
      </c>
      <c r="F5844" t="s">
        <v>6239</v>
      </c>
      <c r="G5844" t="s">
        <v>11373</v>
      </c>
      <c r="H5844" t="s">
        <v>11700</v>
      </c>
      <c r="I5844" t="s">
        <v>11441</v>
      </c>
      <c r="J5844">
        <v>2</v>
      </c>
      <c r="K5844" t="s">
        <v>11997</v>
      </c>
    </row>
    <row r="5845" spans="1:11">
      <c r="A5845">
        <v>5844</v>
      </c>
      <c r="B5845" t="s">
        <v>6243</v>
      </c>
      <c r="C5845" t="s">
        <v>88</v>
      </c>
      <c r="D5845" t="s">
        <v>6140</v>
      </c>
      <c r="E5845" t="s">
        <v>148</v>
      </c>
      <c r="F5845" t="s">
        <v>6239</v>
      </c>
      <c r="G5845" t="s">
        <v>11373</v>
      </c>
      <c r="H5845" t="s">
        <v>11700</v>
      </c>
      <c r="I5845" t="s">
        <v>11441</v>
      </c>
      <c r="J5845">
        <v>2</v>
      </c>
      <c r="K5845" t="s">
        <v>11997</v>
      </c>
    </row>
    <row r="5846" spans="1:11">
      <c r="A5846">
        <v>5845</v>
      </c>
      <c r="B5846" t="s">
        <v>3047</v>
      </c>
      <c r="C5846" t="s">
        <v>88</v>
      </c>
      <c r="D5846" t="s">
        <v>6140</v>
      </c>
      <c r="E5846" t="s">
        <v>148</v>
      </c>
      <c r="F5846" t="s">
        <v>6239</v>
      </c>
      <c r="G5846" t="s">
        <v>11373</v>
      </c>
      <c r="H5846" t="s">
        <v>11700</v>
      </c>
      <c r="I5846" t="s">
        <v>11441</v>
      </c>
      <c r="J5846">
        <v>2</v>
      </c>
      <c r="K5846" t="s">
        <v>11997</v>
      </c>
    </row>
    <row r="5847" spans="1:11">
      <c r="A5847">
        <v>5846</v>
      </c>
      <c r="B5847" t="s">
        <v>6244</v>
      </c>
      <c r="C5847" t="s">
        <v>88</v>
      </c>
      <c r="D5847" t="s">
        <v>6140</v>
      </c>
      <c r="E5847" t="s">
        <v>148</v>
      </c>
      <c r="F5847" t="s">
        <v>6239</v>
      </c>
      <c r="G5847" t="s">
        <v>11373</v>
      </c>
      <c r="H5847" t="s">
        <v>11700</v>
      </c>
      <c r="I5847" t="s">
        <v>11441</v>
      </c>
      <c r="J5847">
        <v>2</v>
      </c>
      <c r="K5847" t="s">
        <v>11997</v>
      </c>
    </row>
    <row r="5848" spans="1:11">
      <c r="A5848">
        <v>5847</v>
      </c>
      <c r="B5848" t="s">
        <v>6245</v>
      </c>
      <c r="C5848" t="s">
        <v>88</v>
      </c>
      <c r="D5848" t="s">
        <v>6140</v>
      </c>
      <c r="E5848" t="s">
        <v>148</v>
      </c>
      <c r="F5848" t="s">
        <v>6239</v>
      </c>
      <c r="G5848" t="s">
        <v>11373</v>
      </c>
      <c r="H5848" t="s">
        <v>11700</v>
      </c>
      <c r="I5848" t="s">
        <v>11441</v>
      </c>
      <c r="J5848">
        <v>2</v>
      </c>
      <c r="K5848" t="s">
        <v>11997</v>
      </c>
    </row>
    <row r="5849" spans="1:11">
      <c r="A5849">
        <v>5848</v>
      </c>
      <c r="B5849" t="s">
        <v>6246</v>
      </c>
      <c r="C5849" t="s">
        <v>108</v>
      </c>
      <c r="D5849" t="s">
        <v>6140</v>
      </c>
      <c r="E5849" t="s">
        <v>148</v>
      </c>
      <c r="F5849" t="s">
        <v>6247</v>
      </c>
      <c r="G5849" t="s">
        <v>11373</v>
      </c>
      <c r="H5849" t="s">
        <v>11349</v>
      </c>
      <c r="I5849" t="s">
        <v>11441</v>
      </c>
      <c r="J5849">
        <v>2</v>
      </c>
      <c r="K5849" t="s">
        <v>6247</v>
      </c>
    </row>
    <row r="5850" spans="1:11">
      <c r="A5850">
        <v>5849</v>
      </c>
      <c r="B5850" t="s">
        <v>6146</v>
      </c>
      <c r="C5850" t="s">
        <v>11</v>
      </c>
      <c r="D5850" t="s">
        <v>6140</v>
      </c>
      <c r="E5850" t="s">
        <v>275</v>
      </c>
      <c r="F5850" t="s">
        <v>6248</v>
      </c>
      <c r="G5850" t="s">
        <v>11373</v>
      </c>
      <c r="H5850" t="s">
        <v>11309</v>
      </c>
      <c r="I5850" t="s">
        <v>11441</v>
      </c>
      <c r="J5850">
        <v>3</v>
      </c>
      <c r="K5850" t="s">
        <v>6248</v>
      </c>
    </row>
    <row r="5851" spans="1:11">
      <c r="A5851">
        <v>5850</v>
      </c>
      <c r="B5851" t="s">
        <v>6249</v>
      </c>
      <c r="C5851" t="s">
        <v>17</v>
      </c>
      <c r="D5851" t="s">
        <v>6140</v>
      </c>
      <c r="E5851" t="s">
        <v>275</v>
      </c>
      <c r="F5851" t="s">
        <v>6250</v>
      </c>
      <c r="G5851" t="s">
        <v>11373</v>
      </c>
      <c r="H5851" t="s">
        <v>11312</v>
      </c>
      <c r="I5851" t="s">
        <v>11441</v>
      </c>
      <c r="J5851">
        <v>3</v>
      </c>
      <c r="K5851" t="s">
        <v>6250</v>
      </c>
    </row>
    <row r="5852" spans="1:11">
      <c r="A5852">
        <v>5851</v>
      </c>
      <c r="B5852" t="s">
        <v>6251</v>
      </c>
      <c r="C5852" t="s">
        <v>17</v>
      </c>
      <c r="D5852" t="s">
        <v>6140</v>
      </c>
      <c r="E5852" t="s">
        <v>275</v>
      </c>
      <c r="F5852" t="s">
        <v>6250</v>
      </c>
      <c r="G5852" t="s">
        <v>11373</v>
      </c>
      <c r="H5852" t="s">
        <v>11312</v>
      </c>
      <c r="I5852" t="s">
        <v>11441</v>
      </c>
      <c r="J5852">
        <v>3</v>
      </c>
      <c r="K5852" t="s">
        <v>6250</v>
      </c>
    </row>
    <row r="5853" spans="1:11">
      <c r="A5853">
        <v>5852</v>
      </c>
      <c r="B5853" t="s">
        <v>6163</v>
      </c>
      <c r="C5853" t="s">
        <v>32</v>
      </c>
      <c r="D5853" t="s">
        <v>6140</v>
      </c>
      <c r="E5853" t="s">
        <v>275</v>
      </c>
      <c r="F5853" t="s">
        <v>6252</v>
      </c>
      <c r="G5853" t="s">
        <v>11373</v>
      </c>
      <c r="H5853" t="s">
        <v>11315</v>
      </c>
      <c r="I5853" t="s">
        <v>11441</v>
      </c>
      <c r="J5853">
        <v>3</v>
      </c>
      <c r="K5853" t="s">
        <v>6252</v>
      </c>
    </row>
    <row r="5854" spans="1:11">
      <c r="A5854">
        <v>5853</v>
      </c>
      <c r="B5854" t="s">
        <v>6253</v>
      </c>
      <c r="C5854" t="s">
        <v>63</v>
      </c>
      <c r="D5854" t="s">
        <v>6140</v>
      </c>
      <c r="E5854" t="s">
        <v>275</v>
      </c>
      <c r="F5854" t="s">
        <v>6254</v>
      </c>
      <c r="G5854" t="s">
        <v>11373</v>
      </c>
      <c r="H5854" t="s">
        <v>11328</v>
      </c>
      <c r="I5854" t="s">
        <v>11441</v>
      </c>
      <c r="J5854">
        <v>3</v>
      </c>
      <c r="K5854" t="s">
        <v>11998</v>
      </c>
    </row>
    <row r="5855" spans="1:11">
      <c r="A5855">
        <v>5854</v>
      </c>
      <c r="B5855" t="s">
        <v>1576</v>
      </c>
      <c r="C5855" t="s">
        <v>63</v>
      </c>
      <c r="D5855" t="s">
        <v>6140</v>
      </c>
      <c r="E5855" t="s">
        <v>275</v>
      </c>
      <c r="F5855" t="s">
        <v>6254</v>
      </c>
      <c r="G5855" t="s">
        <v>11373</v>
      </c>
      <c r="H5855" t="s">
        <v>11328</v>
      </c>
      <c r="I5855" t="s">
        <v>11441</v>
      </c>
      <c r="J5855">
        <v>3</v>
      </c>
      <c r="K5855" t="s">
        <v>11998</v>
      </c>
    </row>
    <row r="5856" spans="1:11">
      <c r="A5856">
        <v>5855</v>
      </c>
      <c r="B5856" t="s">
        <v>6200</v>
      </c>
      <c r="C5856" t="s">
        <v>63</v>
      </c>
      <c r="D5856" t="s">
        <v>6140</v>
      </c>
      <c r="E5856" t="s">
        <v>275</v>
      </c>
      <c r="F5856" t="s">
        <v>6254</v>
      </c>
      <c r="G5856" t="s">
        <v>11373</v>
      </c>
      <c r="H5856" t="s">
        <v>11328</v>
      </c>
      <c r="I5856" t="s">
        <v>11441</v>
      </c>
      <c r="J5856">
        <v>3</v>
      </c>
      <c r="K5856" t="s">
        <v>11998</v>
      </c>
    </row>
    <row r="5857" spans="1:11">
      <c r="A5857">
        <v>5856</v>
      </c>
      <c r="B5857" t="s">
        <v>6223</v>
      </c>
      <c r="C5857" t="s">
        <v>63</v>
      </c>
      <c r="D5857" t="s">
        <v>6140</v>
      </c>
      <c r="E5857" t="s">
        <v>275</v>
      </c>
      <c r="F5857" t="s">
        <v>6254</v>
      </c>
      <c r="G5857" t="s">
        <v>11373</v>
      </c>
      <c r="H5857" t="s">
        <v>11328</v>
      </c>
      <c r="I5857" t="s">
        <v>11441</v>
      </c>
      <c r="J5857">
        <v>3</v>
      </c>
      <c r="K5857" t="s">
        <v>11998</v>
      </c>
    </row>
    <row r="5858" spans="1:11">
      <c r="A5858">
        <v>5857</v>
      </c>
      <c r="B5858" t="s">
        <v>6187</v>
      </c>
      <c r="C5858" t="s">
        <v>88</v>
      </c>
      <c r="D5858" t="s">
        <v>6140</v>
      </c>
      <c r="E5858" t="s">
        <v>275</v>
      </c>
      <c r="F5858" t="s">
        <v>6255</v>
      </c>
      <c r="G5858" t="s">
        <v>11373</v>
      </c>
      <c r="H5858" t="s">
        <v>11700</v>
      </c>
      <c r="I5858" t="s">
        <v>11441</v>
      </c>
      <c r="J5858">
        <v>3</v>
      </c>
      <c r="K5858" t="s">
        <v>11999</v>
      </c>
    </row>
    <row r="5859" spans="1:11">
      <c r="A5859">
        <v>5858</v>
      </c>
      <c r="B5859" t="s">
        <v>6256</v>
      </c>
      <c r="C5859" t="s">
        <v>88</v>
      </c>
      <c r="D5859" t="s">
        <v>6140</v>
      </c>
      <c r="E5859" t="s">
        <v>275</v>
      </c>
      <c r="F5859" t="s">
        <v>6255</v>
      </c>
      <c r="G5859" t="s">
        <v>11373</v>
      </c>
      <c r="H5859" t="s">
        <v>11700</v>
      </c>
      <c r="I5859" t="s">
        <v>11441</v>
      </c>
      <c r="J5859">
        <v>3</v>
      </c>
      <c r="K5859" t="s">
        <v>11999</v>
      </c>
    </row>
    <row r="5860" spans="1:11">
      <c r="A5860">
        <v>5859</v>
      </c>
      <c r="B5860" t="s">
        <v>2554</v>
      </c>
      <c r="C5860" t="s">
        <v>101</v>
      </c>
      <c r="D5860" t="s">
        <v>6140</v>
      </c>
      <c r="E5860" t="s">
        <v>275</v>
      </c>
      <c r="F5860" t="s">
        <v>6257</v>
      </c>
      <c r="G5860" t="s">
        <v>11373</v>
      </c>
      <c r="H5860" t="s">
        <v>11347</v>
      </c>
      <c r="I5860" t="s">
        <v>11441</v>
      </c>
      <c r="J5860">
        <v>3</v>
      </c>
      <c r="K5860" t="s">
        <v>12000</v>
      </c>
    </row>
    <row r="5861" spans="1:11">
      <c r="A5861">
        <v>5860</v>
      </c>
      <c r="B5861" t="s">
        <v>6201</v>
      </c>
      <c r="C5861" t="s">
        <v>101</v>
      </c>
      <c r="D5861" t="s">
        <v>6140</v>
      </c>
      <c r="E5861" t="s">
        <v>275</v>
      </c>
      <c r="F5861" t="s">
        <v>6257</v>
      </c>
      <c r="G5861" t="s">
        <v>11373</v>
      </c>
      <c r="H5861" t="s">
        <v>11347</v>
      </c>
      <c r="I5861" t="s">
        <v>11441</v>
      </c>
      <c r="J5861">
        <v>3</v>
      </c>
      <c r="K5861" t="s">
        <v>12000</v>
      </c>
    </row>
    <row r="5862" spans="1:11">
      <c r="A5862">
        <v>5861</v>
      </c>
      <c r="B5862" t="s">
        <v>6258</v>
      </c>
      <c r="C5862" t="s">
        <v>101</v>
      </c>
      <c r="D5862" t="s">
        <v>6140</v>
      </c>
      <c r="E5862" t="s">
        <v>275</v>
      </c>
      <c r="F5862" t="s">
        <v>6257</v>
      </c>
      <c r="G5862" t="s">
        <v>11373</v>
      </c>
      <c r="H5862" t="s">
        <v>11347</v>
      </c>
      <c r="I5862" t="s">
        <v>11441</v>
      </c>
      <c r="J5862">
        <v>3</v>
      </c>
      <c r="K5862" t="s">
        <v>12000</v>
      </c>
    </row>
    <row r="5863" spans="1:11">
      <c r="A5863">
        <v>5862</v>
      </c>
      <c r="B5863" t="s">
        <v>6259</v>
      </c>
      <c r="C5863" t="s">
        <v>101</v>
      </c>
      <c r="D5863" t="s">
        <v>6140</v>
      </c>
      <c r="E5863" t="s">
        <v>275</v>
      </c>
      <c r="F5863" t="s">
        <v>6257</v>
      </c>
      <c r="G5863" t="s">
        <v>11373</v>
      </c>
      <c r="H5863" t="s">
        <v>11347</v>
      </c>
      <c r="I5863" t="s">
        <v>11441</v>
      </c>
      <c r="J5863">
        <v>3</v>
      </c>
      <c r="K5863" t="s">
        <v>12000</v>
      </c>
    </row>
    <row r="5864" spans="1:11">
      <c r="A5864">
        <v>5863</v>
      </c>
      <c r="B5864" t="s">
        <v>6260</v>
      </c>
      <c r="C5864" t="s">
        <v>101</v>
      </c>
      <c r="D5864" t="s">
        <v>6140</v>
      </c>
      <c r="E5864" t="s">
        <v>275</v>
      </c>
      <c r="F5864" t="s">
        <v>6257</v>
      </c>
      <c r="G5864" t="s">
        <v>11373</v>
      </c>
      <c r="H5864" t="s">
        <v>11347</v>
      </c>
      <c r="I5864" t="s">
        <v>11441</v>
      </c>
      <c r="J5864">
        <v>3</v>
      </c>
      <c r="K5864" t="s">
        <v>12000</v>
      </c>
    </row>
    <row r="5865" spans="1:11">
      <c r="A5865">
        <v>5864</v>
      </c>
      <c r="B5865" t="s">
        <v>6261</v>
      </c>
      <c r="C5865" t="s">
        <v>108</v>
      </c>
      <c r="D5865" t="s">
        <v>6140</v>
      </c>
      <c r="E5865" t="s">
        <v>275</v>
      </c>
      <c r="F5865" t="s">
        <v>6262</v>
      </c>
      <c r="G5865" t="s">
        <v>11373</v>
      </c>
      <c r="H5865" t="s">
        <v>11349</v>
      </c>
      <c r="I5865" t="s">
        <v>11441</v>
      </c>
      <c r="J5865">
        <v>3</v>
      </c>
      <c r="K5865" t="s">
        <v>6262</v>
      </c>
    </row>
    <row r="5866" spans="1:11">
      <c r="A5866">
        <v>5865</v>
      </c>
      <c r="B5866" t="s">
        <v>6263</v>
      </c>
      <c r="C5866" t="s">
        <v>147</v>
      </c>
      <c r="D5866" t="s">
        <v>6140</v>
      </c>
      <c r="E5866" t="s">
        <v>348</v>
      </c>
      <c r="F5866" t="s">
        <v>6264</v>
      </c>
      <c r="G5866" t="s">
        <v>11377</v>
      </c>
      <c r="H5866" t="s">
        <v>11304</v>
      </c>
      <c r="I5866" t="s">
        <v>11444</v>
      </c>
      <c r="J5866">
        <v>4</v>
      </c>
      <c r="K5866" t="s">
        <v>6264</v>
      </c>
    </row>
    <row r="5867" spans="1:11">
      <c r="A5867">
        <v>5866</v>
      </c>
      <c r="B5867" t="s">
        <v>6265</v>
      </c>
      <c r="C5867" t="s">
        <v>11</v>
      </c>
      <c r="D5867" t="s">
        <v>6140</v>
      </c>
      <c r="E5867" t="s">
        <v>348</v>
      </c>
      <c r="F5867" t="s">
        <v>6266</v>
      </c>
      <c r="G5867" t="s">
        <v>11377</v>
      </c>
      <c r="H5867" t="s">
        <v>11309</v>
      </c>
      <c r="I5867" t="s">
        <v>11444</v>
      </c>
      <c r="J5867">
        <v>4</v>
      </c>
      <c r="K5867" t="s">
        <v>6266</v>
      </c>
    </row>
    <row r="5868" spans="1:11">
      <c r="A5868">
        <v>5867</v>
      </c>
      <c r="B5868" t="s">
        <v>6267</v>
      </c>
      <c r="C5868" t="s">
        <v>11</v>
      </c>
      <c r="D5868" t="s">
        <v>6140</v>
      </c>
      <c r="E5868" t="s">
        <v>348</v>
      </c>
      <c r="F5868" t="s">
        <v>6266</v>
      </c>
      <c r="G5868" t="s">
        <v>11377</v>
      </c>
      <c r="H5868" t="s">
        <v>11309</v>
      </c>
      <c r="I5868" t="s">
        <v>11444</v>
      </c>
      <c r="J5868">
        <v>4</v>
      </c>
      <c r="K5868" t="s">
        <v>6266</v>
      </c>
    </row>
    <row r="5869" spans="1:11">
      <c r="A5869">
        <v>5868</v>
      </c>
      <c r="B5869" t="s">
        <v>6268</v>
      </c>
      <c r="C5869" t="s">
        <v>11</v>
      </c>
      <c r="D5869" t="s">
        <v>6140</v>
      </c>
      <c r="E5869" t="s">
        <v>348</v>
      </c>
      <c r="F5869" t="s">
        <v>6266</v>
      </c>
      <c r="G5869" t="s">
        <v>11377</v>
      </c>
      <c r="H5869" t="s">
        <v>11309</v>
      </c>
      <c r="I5869" t="s">
        <v>11444</v>
      </c>
      <c r="J5869">
        <v>4</v>
      </c>
      <c r="K5869" t="s">
        <v>6266</v>
      </c>
    </row>
    <row r="5870" spans="1:11">
      <c r="A5870">
        <v>5869</v>
      </c>
      <c r="B5870" t="s">
        <v>6269</v>
      </c>
      <c r="C5870" t="s">
        <v>11</v>
      </c>
      <c r="D5870" t="s">
        <v>6140</v>
      </c>
      <c r="E5870" t="s">
        <v>348</v>
      </c>
      <c r="F5870" t="s">
        <v>6266</v>
      </c>
      <c r="G5870" t="s">
        <v>11377</v>
      </c>
      <c r="H5870" t="s">
        <v>11309</v>
      </c>
      <c r="I5870" t="s">
        <v>11444</v>
      </c>
      <c r="J5870">
        <v>4</v>
      </c>
      <c r="K5870" t="s">
        <v>6266</v>
      </c>
    </row>
    <row r="5871" spans="1:11">
      <c r="A5871">
        <v>5870</v>
      </c>
      <c r="B5871" t="s">
        <v>6270</v>
      </c>
      <c r="C5871" t="s">
        <v>11</v>
      </c>
      <c r="D5871" t="s">
        <v>6140</v>
      </c>
      <c r="E5871" t="s">
        <v>348</v>
      </c>
      <c r="F5871" t="s">
        <v>6266</v>
      </c>
      <c r="G5871" t="s">
        <v>11377</v>
      </c>
      <c r="H5871" t="s">
        <v>11309</v>
      </c>
      <c r="I5871" t="s">
        <v>11444</v>
      </c>
      <c r="J5871">
        <v>4</v>
      </c>
      <c r="K5871" t="s">
        <v>6266</v>
      </c>
    </row>
    <row r="5872" spans="1:11">
      <c r="A5872">
        <v>5871</v>
      </c>
      <c r="B5872" t="s">
        <v>6271</v>
      </c>
      <c r="C5872" t="s">
        <v>11</v>
      </c>
      <c r="D5872" t="s">
        <v>6140</v>
      </c>
      <c r="E5872" t="s">
        <v>348</v>
      </c>
      <c r="F5872" t="s">
        <v>6266</v>
      </c>
      <c r="G5872" t="s">
        <v>11377</v>
      </c>
      <c r="H5872" t="s">
        <v>11309</v>
      </c>
      <c r="I5872" t="s">
        <v>11444</v>
      </c>
      <c r="J5872">
        <v>4</v>
      </c>
      <c r="K5872" t="s">
        <v>6266</v>
      </c>
    </row>
    <row r="5873" spans="1:11">
      <c r="A5873">
        <v>5872</v>
      </c>
      <c r="B5873" t="s">
        <v>6272</v>
      </c>
      <c r="C5873" t="s">
        <v>11</v>
      </c>
      <c r="D5873" t="s">
        <v>6140</v>
      </c>
      <c r="E5873" t="s">
        <v>348</v>
      </c>
      <c r="F5873" t="s">
        <v>6266</v>
      </c>
      <c r="G5873" t="s">
        <v>11377</v>
      </c>
      <c r="H5873" t="s">
        <v>11309</v>
      </c>
      <c r="I5873" t="s">
        <v>11444</v>
      </c>
      <c r="J5873">
        <v>4</v>
      </c>
      <c r="K5873" t="s">
        <v>6266</v>
      </c>
    </row>
    <row r="5874" spans="1:11">
      <c r="A5874">
        <v>5873</v>
      </c>
      <c r="B5874" t="s">
        <v>6273</v>
      </c>
      <c r="C5874" t="s">
        <v>11</v>
      </c>
      <c r="D5874" t="s">
        <v>6140</v>
      </c>
      <c r="E5874" t="s">
        <v>348</v>
      </c>
      <c r="F5874" t="s">
        <v>6266</v>
      </c>
      <c r="G5874" t="s">
        <v>11377</v>
      </c>
      <c r="H5874" t="s">
        <v>11309</v>
      </c>
      <c r="I5874" t="s">
        <v>11444</v>
      </c>
      <c r="J5874">
        <v>4</v>
      </c>
      <c r="K5874" t="s">
        <v>6266</v>
      </c>
    </row>
    <row r="5875" spans="1:11">
      <c r="A5875">
        <v>5874</v>
      </c>
      <c r="B5875" t="s">
        <v>6274</v>
      </c>
      <c r="C5875" t="s">
        <v>11</v>
      </c>
      <c r="D5875" t="s">
        <v>6140</v>
      </c>
      <c r="E5875" t="s">
        <v>348</v>
      </c>
      <c r="F5875" t="s">
        <v>6266</v>
      </c>
      <c r="G5875" t="s">
        <v>11377</v>
      </c>
      <c r="H5875" t="s">
        <v>11309</v>
      </c>
      <c r="I5875" t="s">
        <v>11444</v>
      </c>
      <c r="J5875">
        <v>4</v>
      </c>
      <c r="K5875" t="s">
        <v>6266</v>
      </c>
    </row>
    <row r="5876" spans="1:11">
      <c r="A5876">
        <v>5875</v>
      </c>
      <c r="B5876" t="s">
        <v>6275</v>
      </c>
      <c r="C5876" t="s">
        <v>11</v>
      </c>
      <c r="D5876" t="s">
        <v>6140</v>
      </c>
      <c r="E5876" t="s">
        <v>348</v>
      </c>
      <c r="F5876" t="s">
        <v>6266</v>
      </c>
      <c r="G5876" t="s">
        <v>11377</v>
      </c>
      <c r="H5876" t="s">
        <v>11309</v>
      </c>
      <c r="I5876" t="s">
        <v>11444</v>
      </c>
      <c r="J5876">
        <v>4</v>
      </c>
      <c r="K5876" t="s">
        <v>6266</v>
      </c>
    </row>
    <row r="5877" spans="1:11">
      <c r="A5877">
        <v>5876</v>
      </c>
      <c r="B5877" t="s">
        <v>6276</v>
      </c>
      <c r="C5877" t="s">
        <v>11</v>
      </c>
      <c r="D5877" t="s">
        <v>6140</v>
      </c>
      <c r="E5877" t="s">
        <v>348</v>
      </c>
      <c r="F5877" t="s">
        <v>6266</v>
      </c>
      <c r="G5877" t="s">
        <v>11377</v>
      </c>
      <c r="H5877" t="s">
        <v>11309</v>
      </c>
      <c r="I5877" t="s">
        <v>11444</v>
      </c>
      <c r="J5877">
        <v>4</v>
      </c>
      <c r="K5877" t="s">
        <v>6266</v>
      </c>
    </row>
    <row r="5878" spans="1:11">
      <c r="A5878">
        <v>5877</v>
      </c>
      <c r="B5878" t="s">
        <v>6277</v>
      </c>
      <c r="C5878" t="s">
        <v>17</v>
      </c>
      <c r="D5878" t="s">
        <v>6140</v>
      </c>
      <c r="E5878" t="s">
        <v>348</v>
      </c>
      <c r="F5878" t="s">
        <v>6278</v>
      </c>
      <c r="G5878" t="s">
        <v>11377</v>
      </c>
      <c r="H5878" t="s">
        <v>11312</v>
      </c>
      <c r="I5878" t="s">
        <v>11444</v>
      </c>
      <c r="J5878">
        <v>4</v>
      </c>
      <c r="K5878" t="s">
        <v>6278</v>
      </c>
    </row>
    <row r="5879" spans="1:11">
      <c r="A5879">
        <v>5878</v>
      </c>
      <c r="B5879" t="s">
        <v>6279</v>
      </c>
      <c r="C5879" t="s">
        <v>17</v>
      </c>
      <c r="D5879" t="s">
        <v>6140</v>
      </c>
      <c r="E5879" t="s">
        <v>348</v>
      </c>
      <c r="F5879" t="s">
        <v>6278</v>
      </c>
      <c r="G5879" t="s">
        <v>11377</v>
      </c>
      <c r="H5879" t="s">
        <v>11312</v>
      </c>
      <c r="I5879" t="s">
        <v>11444</v>
      </c>
      <c r="J5879">
        <v>4</v>
      </c>
      <c r="K5879" t="s">
        <v>6278</v>
      </c>
    </row>
    <row r="5880" spans="1:11">
      <c r="A5880">
        <v>5879</v>
      </c>
      <c r="B5880" t="s">
        <v>6280</v>
      </c>
      <c r="C5880" t="s">
        <v>17</v>
      </c>
      <c r="D5880" t="s">
        <v>6140</v>
      </c>
      <c r="E5880" t="s">
        <v>348</v>
      </c>
      <c r="F5880" t="s">
        <v>6278</v>
      </c>
      <c r="G5880" t="s">
        <v>11377</v>
      </c>
      <c r="H5880" t="s">
        <v>11312</v>
      </c>
      <c r="I5880" t="s">
        <v>11444</v>
      </c>
      <c r="J5880">
        <v>4</v>
      </c>
      <c r="K5880" t="s">
        <v>6278</v>
      </c>
    </row>
    <row r="5881" spans="1:11">
      <c r="A5881">
        <v>5880</v>
      </c>
      <c r="B5881" t="s">
        <v>6281</v>
      </c>
      <c r="C5881" t="s">
        <v>17</v>
      </c>
      <c r="D5881" t="s">
        <v>6140</v>
      </c>
      <c r="E5881" t="s">
        <v>348</v>
      </c>
      <c r="F5881" t="s">
        <v>6278</v>
      </c>
      <c r="G5881" t="s">
        <v>11377</v>
      </c>
      <c r="H5881" t="s">
        <v>11312</v>
      </c>
      <c r="I5881" t="s">
        <v>11444</v>
      </c>
      <c r="J5881">
        <v>4</v>
      </c>
      <c r="K5881" t="s">
        <v>6278</v>
      </c>
    </row>
    <row r="5882" spans="1:11">
      <c r="A5882">
        <v>5881</v>
      </c>
      <c r="B5882" t="s">
        <v>6282</v>
      </c>
      <c r="C5882" t="s">
        <v>32</v>
      </c>
      <c r="D5882" t="s">
        <v>6140</v>
      </c>
      <c r="E5882" t="s">
        <v>348</v>
      </c>
      <c r="F5882" t="s">
        <v>6283</v>
      </c>
      <c r="G5882" t="s">
        <v>11377</v>
      </c>
      <c r="H5882" t="s">
        <v>11315</v>
      </c>
      <c r="I5882" t="s">
        <v>11444</v>
      </c>
      <c r="J5882">
        <v>4</v>
      </c>
      <c r="K5882" t="s">
        <v>6283</v>
      </c>
    </row>
    <row r="5883" spans="1:11">
      <c r="A5883">
        <v>5882</v>
      </c>
      <c r="B5883" t="s">
        <v>6284</v>
      </c>
      <c r="C5883" t="s">
        <v>32</v>
      </c>
      <c r="D5883" t="s">
        <v>6140</v>
      </c>
      <c r="E5883" t="s">
        <v>348</v>
      </c>
      <c r="F5883" t="s">
        <v>6283</v>
      </c>
      <c r="G5883" t="s">
        <v>11377</v>
      </c>
      <c r="H5883" t="s">
        <v>11315</v>
      </c>
      <c r="I5883" t="s">
        <v>11444</v>
      </c>
      <c r="J5883">
        <v>4</v>
      </c>
      <c r="K5883" t="s">
        <v>6283</v>
      </c>
    </row>
    <row r="5884" spans="1:11">
      <c r="A5884">
        <v>5883</v>
      </c>
      <c r="B5884" t="s">
        <v>6285</v>
      </c>
      <c r="C5884" t="s">
        <v>32</v>
      </c>
      <c r="D5884" t="s">
        <v>6140</v>
      </c>
      <c r="E5884" t="s">
        <v>348</v>
      </c>
      <c r="F5884" t="s">
        <v>6283</v>
      </c>
      <c r="G5884" t="s">
        <v>11377</v>
      </c>
      <c r="H5884" t="s">
        <v>11315</v>
      </c>
      <c r="I5884" t="s">
        <v>11444</v>
      </c>
      <c r="J5884">
        <v>4</v>
      </c>
      <c r="K5884" t="s">
        <v>6283</v>
      </c>
    </row>
    <row r="5885" spans="1:11">
      <c r="A5885">
        <v>5884</v>
      </c>
      <c r="B5885" t="s">
        <v>6286</v>
      </c>
      <c r="C5885" t="s">
        <v>32</v>
      </c>
      <c r="D5885" t="s">
        <v>6140</v>
      </c>
      <c r="E5885" t="s">
        <v>348</v>
      </c>
      <c r="F5885" t="s">
        <v>6283</v>
      </c>
      <c r="G5885" t="s">
        <v>11377</v>
      </c>
      <c r="H5885" t="s">
        <v>11315</v>
      </c>
      <c r="I5885" t="s">
        <v>11444</v>
      </c>
      <c r="J5885">
        <v>4</v>
      </c>
      <c r="K5885" t="s">
        <v>6283</v>
      </c>
    </row>
    <row r="5886" spans="1:11">
      <c r="A5886">
        <v>5885</v>
      </c>
      <c r="B5886" t="s">
        <v>6287</v>
      </c>
      <c r="C5886" t="s">
        <v>32</v>
      </c>
      <c r="D5886" t="s">
        <v>6140</v>
      </c>
      <c r="E5886" t="s">
        <v>348</v>
      </c>
      <c r="F5886" t="s">
        <v>6283</v>
      </c>
      <c r="G5886" t="s">
        <v>11377</v>
      </c>
      <c r="H5886" t="s">
        <v>11315</v>
      </c>
      <c r="I5886" t="s">
        <v>11444</v>
      </c>
      <c r="J5886">
        <v>4</v>
      </c>
      <c r="K5886" t="s">
        <v>6283</v>
      </c>
    </row>
    <row r="5887" spans="1:11">
      <c r="A5887">
        <v>5886</v>
      </c>
      <c r="B5887" t="s">
        <v>3844</v>
      </c>
      <c r="C5887" t="s">
        <v>54</v>
      </c>
      <c r="D5887" t="s">
        <v>6140</v>
      </c>
      <c r="E5887" t="s">
        <v>348</v>
      </c>
      <c r="F5887" t="s">
        <v>6288</v>
      </c>
      <c r="G5887" t="s">
        <v>11377</v>
      </c>
      <c r="H5887" t="s">
        <v>11321</v>
      </c>
      <c r="I5887" t="s">
        <v>11444</v>
      </c>
      <c r="J5887">
        <v>4</v>
      </c>
      <c r="K5887" t="s">
        <v>6288</v>
      </c>
    </row>
    <row r="5888" spans="1:11">
      <c r="A5888">
        <v>5887</v>
      </c>
      <c r="B5888" t="s">
        <v>6289</v>
      </c>
      <c r="C5888" t="s">
        <v>63</v>
      </c>
      <c r="D5888" t="s">
        <v>6140</v>
      </c>
      <c r="E5888" t="s">
        <v>348</v>
      </c>
      <c r="F5888" t="s">
        <v>6290</v>
      </c>
      <c r="G5888" t="s">
        <v>11377</v>
      </c>
      <c r="H5888" t="s">
        <v>11328</v>
      </c>
      <c r="I5888" t="s">
        <v>11444</v>
      </c>
      <c r="J5888">
        <v>4</v>
      </c>
      <c r="K5888" t="s">
        <v>12001</v>
      </c>
    </row>
    <row r="5889" spans="1:11">
      <c r="A5889">
        <v>5888</v>
      </c>
      <c r="B5889" t="s">
        <v>6291</v>
      </c>
      <c r="C5889" t="s">
        <v>63</v>
      </c>
      <c r="D5889" t="s">
        <v>6140</v>
      </c>
      <c r="E5889" t="s">
        <v>348</v>
      </c>
      <c r="F5889" t="s">
        <v>6290</v>
      </c>
      <c r="G5889" t="s">
        <v>11377</v>
      </c>
      <c r="H5889" t="s">
        <v>11328</v>
      </c>
      <c r="I5889" t="s">
        <v>11444</v>
      </c>
      <c r="J5889">
        <v>4</v>
      </c>
      <c r="K5889" t="s">
        <v>12001</v>
      </c>
    </row>
    <row r="5890" spans="1:11">
      <c r="A5890">
        <v>5889</v>
      </c>
      <c r="B5890" t="s">
        <v>6292</v>
      </c>
      <c r="C5890" t="s">
        <v>63</v>
      </c>
      <c r="D5890" t="s">
        <v>6140</v>
      </c>
      <c r="E5890" t="s">
        <v>348</v>
      </c>
      <c r="F5890" t="s">
        <v>6290</v>
      </c>
      <c r="G5890" t="s">
        <v>11377</v>
      </c>
      <c r="H5890" t="s">
        <v>11328</v>
      </c>
      <c r="I5890" t="s">
        <v>11444</v>
      </c>
      <c r="J5890">
        <v>4</v>
      </c>
      <c r="K5890" t="s">
        <v>12001</v>
      </c>
    </row>
    <row r="5891" spans="1:11">
      <c r="A5891">
        <v>5890</v>
      </c>
      <c r="B5891" t="s">
        <v>6293</v>
      </c>
      <c r="C5891" t="s">
        <v>63</v>
      </c>
      <c r="D5891" t="s">
        <v>6140</v>
      </c>
      <c r="E5891" t="s">
        <v>348</v>
      </c>
      <c r="F5891" t="s">
        <v>6290</v>
      </c>
      <c r="G5891" t="s">
        <v>11377</v>
      </c>
      <c r="H5891" t="s">
        <v>11328</v>
      </c>
      <c r="I5891" t="s">
        <v>11444</v>
      </c>
      <c r="J5891">
        <v>4</v>
      </c>
      <c r="K5891" t="s">
        <v>12001</v>
      </c>
    </row>
    <row r="5892" spans="1:11">
      <c r="A5892">
        <v>5891</v>
      </c>
      <c r="B5892" t="s">
        <v>6294</v>
      </c>
      <c r="C5892" t="s">
        <v>63</v>
      </c>
      <c r="D5892" t="s">
        <v>6140</v>
      </c>
      <c r="E5892" t="s">
        <v>348</v>
      </c>
      <c r="F5892" t="s">
        <v>6290</v>
      </c>
      <c r="G5892" t="s">
        <v>11377</v>
      </c>
      <c r="H5892" t="s">
        <v>11328</v>
      </c>
      <c r="I5892" t="s">
        <v>11444</v>
      </c>
      <c r="J5892">
        <v>4</v>
      </c>
      <c r="K5892" t="s">
        <v>12001</v>
      </c>
    </row>
    <row r="5893" spans="1:11">
      <c r="A5893">
        <v>5892</v>
      </c>
      <c r="B5893" t="s">
        <v>6295</v>
      </c>
      <c r="C5893" t="s">
        <v>63</v>
      </c>
      <c r="D5893" t="s">
        <v>6140</v>
      </c>
      <c r="E5893" t="s">
        <v>348</v>
      </c>
      <c r="F5893" t="s">
        <v>6290</v>
      </c>
      <c r="G5893" t="s">
        <v>11377</v>
      </c>
      <c r="H5893" t="s">
        <v>11328</v>
      </c>
      <c r="I5893" t="s">
        <v>11444</v>
      </c>
      <c r="J5893">
        <v>4</v>
      </c>
      <c r="K5893" t="s">
        <v>12001</v>
      </c>
    </row>
    <row r="5894" spans="1:11">
      <c r="A5894">
        <v>5893</v>
      </c>
      <c r="B5894" t="s">
        <v>6296</v>
      </c>
      <c r="C5894" t="s">
        <v>63</v>
      </c>
      <c r="D5894" t="s">
        <v>6140</v>
      </c>
      <c r="E5894" t="s">
        <v>348</v>
      </c>
      <c r="F5894" t="s">
        <v>6290</v>
      </c>
      <c r="G5894" t="s">
        <v>11377</v>
      </c>
      <c r="H5894" t="s">
        <v>11328</v>
      </c>
      <c r="I5894" t="s">
        <v>11444</v>
      </c>
      <c r="J5894">
        <v>4</v>
      </c>
      <c r="K5894" t="s">
        <v>12001</v>
      </c>
    </row>
    <row r="5895" spans="1:11">
      <c r="A5895">
        <v>5894</v>
      </c>
      <c r="B5895" t="s">
        <v>6297</v>
      </c>
      <c r="C5895" t="s">
        <v>63</v>
      </c>
      <c r="D5895" t="s">
        <v>6140</v>
      </c>
      <c r="E5895" t="s">
        <v>348</v>
      </c>
      <c r="F5895" t="s">
        <v>6290</v>
      </c>
      <c r="G5895" t="s">
        <v>11377</v>
      </c>
      <c r="H5895" t="s">
        <v>11328</v>
      </c>
      <c r="I5895" t="s">
        <v>11444</v>
      </c>
      <c r="J5895">
        <v>4</v>
      </c>
      <c r="K5895" t="s">
        <v>12001</v>
      </c>
    </row>
    <row r="5896" spans="1:11">
      <c r="A5896">
        <v>5895</v>
      </c>
      <c r="B5896" t="s">
        <v>6298</v>
      </c>
      <c r="C5896" t="s">
        <v>63</v>
      </c>
      <c r="D5896" t="s">
        <v>6140</v>
      </c>
      <c r="E5896" t="s">
        <v>348</v>
      </c>
      <c r="F5896" t="s">
        <v>6290</v>
      </c>
      <c r="G5896" t="s">
        <v>11377</v>
      </c>
      <c r="H5896" t="s">
        <v>11328</v>
      </c>
      <c r="I5896" t="s">
        <v>11444</v>
      </c>
      <c r="J5896">
        <v>4</v>
      </c>
      <c r="K5896" t="s">
        <v>12001</v>
      </c>
    </row>
    <row r="5897" spans="1:11">
      <c r="A5897">
        <v>5896</v>
      </c>
      <c r="B5897" t="s">
        <v>6299</v>
      </c>
      <c r="C5897" t="s">
        <v>63</v>
      </c>
      <c r="D5897" t="s">
        <v>6140</v>
      </c>
      <c r="E5897" t="s">
        <v>348</v>
      </c>
      <c r="F5897" t="s">
        <v>6290</v>
      </c>
      <c r="G5897" t="s">
        <v>11377</v>
      </c>
      <c r="H5897" t="s">
        <v>11328</v>
      </c>
      <c r="I5897" t="s">
        <v>11444</v>
      </c>
      <c r="J5897">
        <v>4</v>
      </c>
      <c r="K5897" t="s">
        <v>12001</v>
      </c>
    </row>
    <row r="5898" spans="1:11">
      <c r="A5898">
        <v>5897</v>
      </c>
      <c r="B5898" t="s">
        <v>6300</v>
      </c>
      <c r="C5898" t="s">
        <v>63</v>
      </c>
      <c r="D5898" t="s">
        <v>6140</v>
      </c>
      <c r="E5898" t="s">
        <v>348</v>
      </c>
      <c r="F5898" t="s">
        <v>6290</v>
      </c>
      <c r="G5898" t="s">
        <v>11377</v>
      </c>
      <c r="H5898" t="s">
        <v>11328</v>
      </c>
      <c r="I5898" t="s">
        <v>11444</v>
      </c>
      <c r="J5898">
        <v>4</v>
      </c>
      <c r="K5898" t="s">
        <v>12001</v>
      </c>
    </row>
    <row r="5899" spans="1:11">
      <c r="A5899">
        <v>5898</v>
      </c>
      <c r="B5899" t="s">
        <v>6301</v>
      </c>
      <c r="C5899" t="s">
        <v>63</v>
      </c>
      <c r="D5899" t="s">
        <v>6140</v>
      </c>
      <c r="E5899" t="s">
        <v>348</v>
      </c>
      <c r="F5899" t="s">
        <v>6290</v>
      </c>
      <c r="G5899" t="s">
        <v>11377</v>
      </c>
      <c r="H5899" t="s">
        <v>11328</v>
      </c>
      <c r="I5899" t="s">
        <v>11444</v>
      </c>
      <c r="J5899">
        <v>4</v>
      </c>
      <c r="K5899" t="s">
        <v>12001</v>
      </c>
    </row>
    <row r="5900" spans="1:11">
      <c r="A5900">
        <v>5899</v>
      </c>
      <c r="B5900" t="s">
        <v>6302</v>
      </c>
      <c r="C5900" t="s">
        <v>63</v>
      </c>
      <c r="D5900" t="s">
        <v>6140</v>
      </c>
      <c r="E5900" t="s">
        <v>348</v>
      </c>
      <c r="F5900" t="s">
        <v>6290</v>
      </c>
      <c r="G5900" t="s">
        <v>11377</v>
      </c>
      <c r="H5900" t="s">
        <v>11328</v>
      </c>
      <c r="I5900" t="s">
        <v>11444</v>
      </c>
      <c r="J5900">
        <v>4</v>
      </c>
      <c r="K5900" t="s">
        <v>12001</v>
      </c>
    </row>
    <row r="5901" spans="1:11">
      <c r="A5901">
        <v>5900</v>
      </c>
      <c r="B5901" t="s">
        <v>6303</v>
      </c>
      <c r="C5901" t="s">
        <v>80</v>
      </c>
      <c r="D5901" t="s">
        <v>6140</v>
      </c>
      <c r="E5901" t="s">
        <v>348</v>
      </c>
      <c r="F5901" t="s">
        <v>6304</v>
      </c>
      <c r="G5901" t="s">
        <v>11377</v>
      </c>
      <c r="H5901" t="s">
        <v>11334</v>
      </c>
      <c r="I5901" t="s">
        <v>11444</v>
      </c>
      <c r="J5901">
        <v>4</v>
      </c>
      <c r="K5901" t="s">
        <v>6304</v>
      </c>
    </row>
    <row r="5902" spans="1:11">
      <c r="A5902">
        <v>5901</v>
      </c>
      <c r="B5902" t="s">
        <v>6305</v>
      </c>
      <c r="C5902" t="s">
        <v>80</v>
      </c>
      <c r="D5902" t="s">
        <v>6140</v>
      </c>
      <c r="E5902" t="s">
        <v>348</v>
      </c>
      <c r="F5902" t="s">
        <v>6304</v>
      </c>
      <c r="G5902" t="s">
        <v>11377</v>
      </c>
      <c r="H5902" t="s">
        <v>11334</v>
      </c>
      <c r="I5902" t="s">
        <v>11444</v>
      </c>
      <c r="J5902">
        <v>4</v>
      </c>
      <c r="K5902" t="s">
        <v>6304</v>
      </c>
    </row>
    <row r="5903" spans="1:11">
      <c r="A5903">
        <v>5902</v>
      </c>
      <c r="B5903" t="s">
        <v>6306</v>
      </c>
      <c r="C5903" t="s">
        <v>80</v>
      </c>
      <c r="D5903" t="s">
        <v>6140</v>
      </c>
      <c r="E5903" t="s">
        <v>348</v>
      </c>
      <c r="F5903" t="s">
        <v>6304</v>
      </c>
      <c r="G5903" t="s">
        <v>11377</v>
      </c>
      <c r="H5903" t="s">
        <v>11334</v>
      </c>
      <c r="I5903" t="s">
        <v>11444</v>
      </c>
      <c r="J5903">
        <v>4</v>
      </c>
      <c r="K5903" t="s">
        <v>6304</v>
      </c>
    </row>
    <row r="5904" spans="1:11">
      <c r="A5904">
        <v>5903</v>
      </c>
      <c r="B5904" t="s">
        <v>6307</v>
      </c>
      <c r="C5904" t="s">
        <v>80</v>
      </c>
      <c r="D5904" t="s">
        <v>6140</v>
      </c>
      <c r="E5904" t="s">
        <v>348</v>
      </c>
      <c r="F5904" t="s">
        <v>6304</v>
      </c>
      <c r="G5904" t="s">
        <v>11377</v>
      </c>
      <c r="H5904" t="s">
        <v>11334</v>
      </c>
      <c r="I5904" t="s">
        <v>11444</v>
      </c>
      <c r="J5904">
        <v>4</v>
      </c>
      <c r="K5904" t="s">
        <v>6304</v>
      </c>
    </row>
    <row r="5905" spans="1:11">
      <c r="A5905">
        <v>5904</v>
      </c>
      <c r="B5905" t="s">
        <v>6308</v>
      </c>
      <c r="C5905" t="s">
        <v>80</v>
      </c>
      <c r="D5905" t="s">
        <v>6140</v>
      </c>
      <c r="E5905" t="s">
        <v>348</v>
      </c>
      <c r="F5905" t="s">
        <v>6304</v>
      </c>
      <c r="G5905" t="s">
        <v>11377</v>
      </c>
      <c r="H5905" t="s">
        <v>11334</v>
      </c>
      <c r="I5905" t="s">
        <v>11444</v>
      </c>
      <c r="J5905">
        <v>4</v>
      </c>
      <c r="K5905" t="s">
        <v>6304</v>
      </c>
    </row>
    <row r="5906" spans="1:11">
      <c r="A5906">
        <v>5905</v>
      </c>
      <c r="B5906" t="s">
        <v>3842</v>
      </c>
      <c r="C5906" t="s">
        <v>80</v>
      </c>
      <c r="D5906" t="s">
        <v>6140</v>
      </c>
      <c r="E5906" t="s">
        <v>348</v>
      </c>
      <c r="F5906" t="s">
        <v>6304</v>
      </c>
      <c r="G5906" t="s">
        <v>11377</v>
      </c>
      <c r="H5906" t="s">
        <v>11334</v>
      </c>
      <c r="I5906" t="s">
        <v>11444</v>
      </c>
      <c r="J5906">
        <v>4</v>
      </c>
      <c r="K5906" t="s">
        <v>6304</v>
      </c>
    </row>
    <row r="5907" spans="1:11">
      <c r="A5907">
        <v>5906</v>
      </c>
      <c r="B5907" t="s">
        <v>3930</v>
      </c>
      <c r="C5907" t="s">
        <v>80</v>
      </c>
      <c r="D5907" t="s">
        <v>6140</v>
      </c>
      <c r="E5907" t="s">
        <v>348</v>
      </c>
      <c r="F5907" t="s">
        <v>6304</v>
      </c>
      <c r="G5907" t="s">
        <v>11377</v>
      </c>
      <c r="H5907" t="s">
        <v>11334</v>
      </c>
      <c r="I5907" t="s">
        <v>11444</v>
      </c>
      <c r="J5907">
        <v>4</v>
      </c>
      <c r="K5907" t="s">
        <v>6304</v>
      </c>
    </row>
    <row r="5908" spans="1:11">
      <c r="A5908">
        <v>5907</v>
      </c>
      <c r="B5908" t="s">
        <v>3931</v>
      </c>
      <c r="C5908" t="s">
        <v>80</v>
      </c>
      <c r="D5908" t="s">
        <v>6140</v>
      </c>
      <c r="E5908" t="s">
        <v>348</v>
      </c>
      <c r="F5908" t="s">
        <v>6304</v>
      </c>
      <c r="G5908" t="s">
        <v>11377</v>
      </c>
      <c r="H5908" t="s">
        <v>11334</v>
      </c>
      <c r="I5908" t="s">
        <v>11444</v>
      </c>
      <c r="J5908">
        <v>4</v>
      </c>
      <c r="K5908" t="s">
        <v>6304</v>
      </c>
    </row>
    <row r="5909" spans="1:11">
      <c r="A5909">
        <v>5908</v>
      </c>
      <c r="B5909" t="s">
        <v>6309</v>
      </c>
      <c r="C5909" t="s">
        <v>80</v>
      </c>
      <c r="D5909" t="s">
        <v>6140</v>
      </c>
      <c r="E5909" t="s">
        <v>348</v>
      </c>
      <c r="F5909" t="s">
        <v>6304</v>
      </c>
      <c r="G5909" t="s">
        <v>11377</v>
      </c>
      <c r="H5909" t="s">
        <v>11334</v>
      </c>
      <c r="I5909" t="s">
        <v>11444</v>
      </c>
      <c r="J5909">
        <v>4</v>
      </c>
      <c r="K5909" t="s">
        <v>6304</v>
      </c>
    </row>
    <row r="5910" spans="1:11">
      <c r="A5910">
        <v>5909</v>
      </c>
      <c r="B5910" t="s">
        <v>6310</v>
      </c>
      <c r="C5910" t="s">
        <v>80</v>
      </c>
      <c r="D5910" t="s">
        <v>6140</v>
      </c>
      <c r="E5910" t="s">
        <v>348</v>
      </c>
      <c r="F5910" t="s">
        <v>6304</v>
      </c>
      <c r="G5910" t="s">
        <v>11377</v>
      </c>
      <c r="H5910" t="s">
        <v>11334</v>
      </c>
      <c r="I5910" t="s">
        <v>11444</v>
      </c>
      <c r="J5910">
        <v>4</v>
      </c>
      <c r="K5910" t="s">
        <v>6304</v>
      </c>
    </row>
    <row r="5911" spans="1:11">
      <c r="A5911">
        <v>5910</v>
      </c>
      <c r="B5911" t="s">
        <v>6311</v>
      </c>
      <c r="C5911" t="s">
        <v>80</v>
      </c>
      <c r="D5911" t="s">
        <v>6140</v>
      </c>
      <c r="E5911" t="s">
        <v>348</v>
      </c>
      <c r="F5911" t="s">
        <v>6304</v>
      </c>
      <c r="G5911" t="s">
        <v>11377</v>
      </c>
      <c r="H5911" t="s">
        <v>11334</v>
      </c>
      <c r="I5911" t="s">
        <v>11444</v>
      </c>
      <c r="J5911">
        <v>4</v>
      </c>
      <c r="K5911" t="s">
        <v>6304</v>
      </c>
    </row>
    <row r="5912" spans="1:11">
      <c r="A5912">
        <v>5911</v>
      </c>
      <c r="B5912" t="s">
        <v>6312</v>
      </c>
      <c r="C5912" t="s">
        <v>80</v>
      </c>
      <c r="D5912" t="s">
        <v>6140</v>
      </c>
      <c r="E5912" t="s">
        <v>348</v>
      </c>
      <c r="F5912" t="s">
        <v>6304</v>
      </c>
      <c r="G5912" t="s">
        <v>11377</v>
      </c>
      <c r="H5912" t="s">
        <v>11334</v>
      </c>
      <c r="I5912" t="s">
        <v>11444</v>
      </c>
      <c r="J5912">
        <v>4</v>
      </c>
      <c r="K5912" t="s">
        <v>6304</v>
      </c>
    </row>
    <row r="5913" spans="1:11">
      <c r="A5913">
        <v>5912</v>
      </c>
      <c r="B5913" t="s">
        <v>6313</v>
      </c>
      <c r="C5913" t="s">
        <v>80</v>
      </c>
      <c r="D5913" t="s">
        <v>6140</v>
      </c>
      <c r="E5913" t="s">
        <v>348</v>
      </c>
      <c r="F5913" t="s">
        <v>6304</v>
      </c>
      <c r="G5913" t="s">
        <v>11377</v>
      </c>
      <c r="H5913" t="s">
        <v>11334</v>
      </c>
      <c r="I5913" t="s">
        <v>11444</v>
      </c>
      <c r="J5913">
        <v>4</v>
      </c>
      <c r="K5913" t="s">
        <v>6304</v>
      </c>
    </row>
    <row r="5914" spans="1:11">
      <c r="A5914">
        <v>5913</v>
      </c>
      <c r="B5914" t="s">
        <v>6314</v>
      </c>
      <c r="C5914" t="s">
        <v>80</v>
      </c>
      <c r="D5914" t="s">
        <v>6140</v>
      </c>
      <c r="E5914" t="s">
        <v>348</v>
      </c>
      <c r="F5914" t="s">
        <v>6304</v>
      </c>
      <c r="G5914" t="s">
        <v>11377</v>
      </c>
      <c r="H5914" t="s">
        <v>11334</v>
      </c>
      <c r="I5914" t="s">
        <v>11444</v>
      </c>
      <c r="J5914">
        <v>4</v>
      </c>
      <c r="K5914" t="s">
        <v>6304</v>
      </c>
    </row>
    <row r="5915" spans="1:11">
      <c r="A5915">
        <v>5914</v>
      </c>
      <c r="B5915" t="s">
        <v>6315</v>
      </c>
      <c r="C5915" t="s">
        <v>80</v>
      </c>
      <c r="D5915" t="s">
        <v>6140</v>
      </c>
      <c r="E5915" t="s">
        <v>348</v>
      </c>
      <c r="F5915" t="s">
        <v>6304</v>
      </c>
      <c r="G5915" t="s">
        <v>11377</v>
      </c>
      <c r="H5915" t="s">
        <v>11334</v>
      </c>
      <c r="I5915" t="s">
        <v>11444</v>
      </c>
      <c r="J5915">
        <v>4</v>
      </c>
      <c r="K5915" t="s">
        <v>6304</v>
      </c>
    </row>
    <row r="5916" spans="1:11">
      <c r="A5916">
        <v>5915</v>
      </c>
      <c r="B5916" t="s">
        <v>2929</v>
      </c>
      <c r="C5916" t="s">
        <v>80</v>
      </c>
      <c r="D5916" t="s">
        <v>6140</v>
      </c>
      <c r="E5916" t="s">
        <v>348</v>
      </c>
      <c r="F5916" t="s">
        <v>6304</v>
      </c>
      <c r="G5916" t="s">
        <v>11377</v>
      </c>
      <c r="H5916" t="s">
        <v>11334</v>
      </c>
      <c r="I5916" t="s">
        <v>11444</v>
      </c>
      <c r="J5916">
        <v>4</v>
      </c>
      <c r="K5916" t="s">
        <v>6304</v>
      </c>
    </row>
    <row r="5917" spans="1:11">
      <c r="A5917">
        <v>5916</v>
      </c>
      <c r="B5917" t="s">
        <v>6316</v>
      </c>
      <c r="C5917" t="s">
        <v>80</v>
      </c>
      <c r="D5917" t="s">
        <v>6140</v>
      </c>
      <c r="E5917" t="s">
        <v>348</v>
      </c>
      <c r="F5917" t="s">
        <v>6304</v>
      </c>
      <c r="G5917" t="s">
        <v>11377</v>
      </c>
      <c r="H5917" t="s">
        <v>11334</v>
      </c>
      <c r="I5917" t="s">
        <v>11444</v>
      </c>
      <c r="J5917">
        <v>4</v>
      </c>
      <c r="K5917" t="s">
        <v>6304</v>
      </c>
    </row>
    <row r="5918" spans="1:11">
      <c r="A5918">
        <v>5917</v>
      </c>
      <c r="B5918" t="s">
        <v>6317</v>
      </c>
      <c r="C5918" t="s">
        <v>80</v>
      </c>
      <c r="D5918" t="s">
        <v>6140</v>
      </c>
      <c r="E5918" t="s">
        <v>348</v>
      </c>
      <c r="F5918" t="s">
        <v>6304</v>
      </c>
      <c r="G5918" t="s">
        <v>11377</v>
      </c>
      <c r="H5918" t="s">
        <v>11334</v>
      </c>
      <c r="I5918" t="s">
        <v>11444</v>
      </c>
      <c r="J5918">
        <v>4</v>
      </c>
      <c r="K5918" t="s">
        <v>6304</v>
      </c>
    </row>
    <row r="5919" spans="1:11">
      <c r="A5919">
        <v>5918</v>
      </c>
      <c r="B5919" t="s">
        <v>6318</v>
      </c>
      <c r="C5919" t="s">
        <v>80</v>
      </c>
      <c r="D5919" t="s">
        <v>6140</v>
      </c>
      <c r="E5919" t="s">
        <v>348</v>
      </c>
      <c r="F5919" t="s">
        <v>6304</v>
      </c>
      <c r="G5919" t="s">
        <v>11377</v>
      </c>
      <c r="H5919" t="s">
        <v>11334</v>
      </c>
      <c r="I5919" t="s">
        <v>11444</v>
      </c>
      <c r="J5919">
        <v>4</v>
      </c>
      <c r="K5919" t="s">
        <v>6304</v>
      </c>
    </row>
    <row r="5920" spans="1:11">
      <c r="A5920">
        <v>5919</v>
      </c>
      <c r="B5920" t="s">
        <v>6319</v>
      </c>
      <c r="C5920" t="s">
        <v>80</v>
      </c>
      <c r="D5920" t="s">
        <v>6140</v>
      </c>
      <c r="E5920" t="s">
        <v>348</v>
      </c>
      <c r="F5920" t="s">
        <v>6304</v>
      </c>
      <c r="G5920" t="s">
        <v>11377</v>
      </c>
      <c r="H5920" t="s">
        <v>11334</v>
      </c>
      <c r="I5920" t="s">
        <v>11444</v>
      </c>
      <c r="J5920">
        <v>4</v>
      </c>
      <c r="K5920" t="s">
        <v>6304</v>
      </c>
    </row>
    <row r="5921" spans="1:11">
      <c r="A5921">
        <v>5920</v>
      </c>
      <c r="B5921" t="s">
        <v>6320</v>
      </c>
      <c r="C5921" t="s">
        <v>80</v>
      </c>
      <c r="D5921" t="s">
        <v>6140</v>
      </c>
      <c r="E5921" t="s">
        <v>348</v>
      </c>
      <c r="F5921" t="s">
        <v>6304</v>
      </c>
      <c r="G5921" t="s">
        <v>11377</v>
      </c>
      <c r="H5921" t="s">
        <v>11334</v>
      </c>
      <c r="I5921" t="s">
        <v>11444</v>
      </c>
      <c r="J5921">
        <v>4</v>
      </c>
      <c r="K5921" t="s">
        <v>6304</v>
      </c>
    </row>
    <row r="5922" spans="1:11">
      <c r="A5922">
        <v>5921</v>
      </c>
      <c r="B5922" t="s">
        <v>6321</v>
      </c>
      <c r="C5922" t="s">
        <v>80</v>
      </c>
      <c r="D5922" t="s">
        <v>6140</v>
      </c>
      <c r="E5922" t="s">
        <v>348</v>
      </c>
      <c r="F5922" t="s">
        <v>6304</v>
      </c>
      <c r="G5922" t="s">
        <v>11377</v>
      </c>
      <c r="H5922" t="s">
        <v>11334</v>
      </c>
      <c r="I5922" t="s">
        <v>11444</v>
      </c>
      <c r="J5922">
        <v>4</v>
      </c>
      <c r="K5922" t="s">
        <v>6304</v>
      </c>
    </row>
    <row r="5923" spans="1:11">
      <c r="A5923">
        <v>5922</v>
      </c>
      <c r="B5923" t="s">
        <v>6322</v>
      </c>
      <c r="C5923" t="s">
        <v>80</v>
      </c>
      <c r="D5923" t="s">
        <v>6140</v>
      </c>
      <c r="E5923" t="s">
        <v>348</v>
      </c>
      <c r="F5923" t="s">
        <v>6304</v>
      </c>
      <c r="G5923" t="s">
        <v>11377</v>
      </c>
      <c r="H5923" t="s">
        <v>11334</v>
      </c>
      <c r="I5923" t="s">
        <v>11444</v>
      </c>
      <c r="J5923">
        <v>4</v>
      </c>
      <c r="K5923" t="s">
        <v>6304</v>
      </c>
    </row>
    <row r="5924" spans="1:11">
      <c r="A5924">
        <v>5923</v>
      </c>
      <c r="B5924" t="s">
        <v>3946</v>
      </c>
      <c r="C5924" t="s">
        <v>88</v>
      </c>
      <c r="D5924" t="s">
        <v>6140</v>
      </c>
      <c r="E5924" t="s">
        <v>348</v>
      </c>
      <c r="F5924" t="s">
        <v>6323</v>
      </c>
      <c r="G5924" t="s">
        <v>11377</v>
      </c>
      <c r="H5924" t="s">
        <v>11700</v>
      </c>
      <c r="I5924" t="s">
        <v>11444</v>
      </c>
      <c r="J5924">
        <v>4</v>
      </c>
      <c r="K5924" t="s">
        <v>12002</v>
      </c>
    </row>
    <row r="5925" spans="1:11">
      <c r="A5925">
        <v>5924</v>
      </c>
      <c r="B5925" t="s">
        <v>6324</v>
      </c>
      <c r="C5925" t="s">
        <v>101</v>
      </c>
      <c r="D5925" t="s">
        <v>6140</v>
      </c>
      <c r="E5925" t="s">
        <v>348</v>
      </c>
      <c r="F5925" t="s">
        <v>6325</v>
      </c>
      <c r="G5925" t="s">
        <v>11377</v>
      </c>
      <c r="H5925" t="s">
        <v>11347</v>
      </c>
      <c r="I5925" t="s">
        <v>11444</v>
      </c>
      <c r="J5925">
        <v>4</v>
      </c>
      <c r="K5925" t="s">
        <v>12003</v>
      </c>
    </row>
    <row r="5926" spans="1:11">
      <c r="A5926">
        <v>5925</v>
      </c>
      <c r="B5926" t="s">
        <v>6326</v>
      </c>
      <c r="C5926" t="s">
        <v>101</v>
      </c>
      <c r="D5926" t="s">
        <v>6140</v>
      </c>
      <c r="E5926" t="s">
        <v>348</v>
      </c>
      <c r="F5926" t="s">
        <v>6325</v>
      </c>
      <c r="G5926" t="s">
        <v>11377</v>
      </c>
      <c r="H5926" t="s">
        <v>11347</v>
      </c>
      <c r="I5926" t="s">
        <v>11444</v>
      </c>
      <c r="J5926">
        <v>4</v>
      </c>
      <c r="K5926" t="s">
        <v>12003</v>
      </c>
    </row>
    <row r="5927" spans="1:11">
      <c r="A5927">
        <v>5926</v>
      </c>
      <c r="B5927" t="s">
        <v>6327</v>
      </c>
      <c r="C5927" t="s">
        <v>101</v>
      </c>
      <c r="D5927" t="s">
        <v>6140</v>
      </c>
      <c r="E5927" t="s">
        <v>348</v>
      </c>
      <c r="F5927" t="s">
        <v>6325</v>
      </c>
      <c r="G5927" t="s">
        <v>11377</v>
      </c>
      <c r="H5927" t="s">
        <v>11347</v>
      </c>
      <c r="I5927" t="s">
        <v>11444</v>
      </c>
      <c r="J5927">
        <v>4</v>
      </c>
      <c r="K5927" t="s">
        <v>12003</v>
      </c>
    </row>
    <row r="5928" spans="1:11">
      <c r="A5928">
        <v>5927</v>
      </c>
      <c r="B5928" t="s">
        <v>6328</v>
      </c>
      <c r="C5928" t="s">
        <v>101</v>
      </c>
      <c r="D5928" t="s">
        <v>6140</v>
      </c>
      <c r="E5928" t="s">
        <v>348</v>
      </c>
      <c r="F5928" t="s">
        <v>6325</v>
      </c>
      <c r="G5928" t="s">
        <v>11377</v>
      </c>
      <c r="H5928" t="s">
        <v>11347</v>
      </c>
      <c r="I5928" t="s">
        <v>11444</v>
      </c>
      <c r="J5928">
        <v>4</v>
      </c>
      <c r="K5928" t="s">
        <v>12003</v>
      </c>
    </row>
    <row r="5929" spans="1:11">
      <c r="A5929">
        <v>5928</v>
      </c>
      <c r="B5929" t="s">
        <v>6329</v>
      </c>
      <c r="C5929" t="s">
        <v>101</v>
      </c>
      <c r="D5929" t="s">
        <v>6140</v>
      </c>
      <c r="E5929" t="s">
        <v>348</v>
      </c>
      <c r="F5929" t="s">
        <v>6325</v>
      </c>
      <c r="G5929" t="s">
        <v>11377</v>
      </c>
      <c r="H5929" t="s">
        <v>11347</v>
      </c>
      <c r="I5929" t="s">
        <v>11444</v>
      </c>
      <c r="J5929">
        <v>4</v>
      </c>
      <c r="K5929" t="s">
        <v>12003</v>
      </c>
    </row>
    <row r="5930" spans="1:11">
      <c r="A5930">
        <v>5929</v>
      </c>
      <c r="B5930" t="s">
        <v>6330</v>
      </c>
      <c r="C5930" t="s">
        <v>101</v>
      </c>
      <c r="D5930" t="s">
        <v>6140</v>
      </c>
      <c r="E5930" t="s">
        <v>348</v>
      </c>
      <c r="F5930" t="s">
        <v>6325</v>
      </c>
      <c r="G5930" t="s">
        <v>11377</v>
      </c>
      <c r="H5930" t="s">
        <v>11347</v>
      </c>
      <c r="I5930" t="s">
        <v>11444</v>
      </c>
      <c r="J5930">
        <v>4</v>
      </c>
      <c r="K5930" t="s">
        <v>12003</v>
      </c>
    </row>
    <row r="5931" spans="1:11">
      <c r="A5931">
        <v>5930</v>
      </c>
      <c r="B5931" t="s">
        <v>6331</v>
      </c>
      <c r="C5931" t="s">
        <v>101</v>
      </c>
      <c r="D5931" t="s">
        <v>6140</v>
      </c>
      <c r="E5931" t="s">
        <v>348</v>
      </c>
      <c r="F5931" t="s">
        <v>6325</v>
      </c>
      <c r="G5931" t="s">
        <v>11377</v>
      </c>
      <c r="H5931" t="s">
        <v>11347</v>
      </c>
      <c r="I5931" t="s">
        <v>11444</v>
      </c>
      <c r="J5931">
        <v>4</v>
      </c>
      <c r="K5931" t="s">
        <v>12003</v>
      </c>
    </row>
    <row r="5932" spans="1:11">
      <c r="A5932">
        <v>5931</v>
      </c>
      <c r="B5932" t="s">
        <v>6332</v>
      </c>
      <c r="C5932" t="s">
        <v>101</v>
      </c>
      <c r="D5932" t="s">
        <v>6140</v>
      </c>
      <c r="E5932" t="s">
        <v>348</v>
      </c>
      <c r="F5932" t="s">
        <v>6325</v>
      </c>
      <c r="G5932" t="s">
        <v>11377</v>
      </c>
      <c r="H5932" t="s">
        <v>11347</v>
      </c>
      <c r="I5932" t="s">
        <v>11444</v>
      </c>
      <c r="J5932">
        <v>4</v>
      </c>
      <c r="K5932" t="s">
        <v>12003</v>
      </c>
    </row>
    <row r="5933" spans="1:11">
      <c r="A5933">
        <v>5932</v>
      </c>
      <c r="B5933" t="s">
        <v>6333</v>
      </c>
      <c r="C5933" t="s">
        <v>101</v>
      </c>
      <c r="D5933" t="s">
        <v>6140</v>
      </c>
      <c r="E5933" t="s">
        <v>348</v>
      </c>
      <c r="F5933" t="s">
        <v>6325</v>
      </c>
      <c r="G5933" t="s">
        <v>11377</v>
      </c>
      <c r="H5933" t="s">
        <v>11347</v>
      </c>
      <c r="I5933" t="s">
        <v>11444</v>
      </c>
      <c r="J5933">
        <v>4</v>
      </c>
      <c r="K5933" t="s">
        <v>12003</v>
      </c>
    </row>
    <row r="5934" spans="1:11">
      <c r="A5934">
        <v>5933</v>
      </c>
      <c r="B5934" t="s">
        <v>2952</v>
      </c>
      <c r="C5934" t="s">
        <v>101</v>
      </c>
      <c r="D5934" t="s">
        <v>6140</v>
      </c>
      <c r="E5934" t="s">
        <v>348</v>
      </c>
      <c r="F5934" t="s">
        <v>6325</v>
      </c>
      <c r="G5934" t="s">
        <v>11377</v>
      </c>
      <c r="H5934" t="s">
        <v>11347</v>
      </c>
      <c r="I5934" t="s">
        <v>11444</v>
      </c>
      <c r="J5934">
        <v>4</v>
      </c>
      <c r="K5934" t="s">
        <v>12003</v>
      </c>
    </row>
    <row r="5935" spans="1:11">
      <c r="A5935">
        <v>5934</v>
      </c>
      <c r="B5935" t="s">
        <v>6334</v>
      </c>
      <c r="C5935" t="s">
        <v>101</v>
      </c>
      <c r="D5935" t="s">
        <v>6140</v>
      </c>
      <c r="E5935" t="s">
        <v>348</v>
      </c>
      <c r="F5935" t="s">
        <v>6325</v>
      </c>
      <c r="G5935" t="s">
        <v>11377</v>
      </c>
      <c r="H5935" t="s">
        <v>11347</v>
      </c>
      <c r="I5935" t="s">
        <v>11444</v>
      </c>
      <c r="J5935">
        <v>4</v>
      </c>
      <c r="K5935" t="s">
        <v>12003</v>
      </c>
    </row>
    <row r="5936" spans="1:11">
      <c r="A5936">
        <v>5935</v>
      </c>
      <c r="B5936" t="s">
        <v>6335</v>
      </c>
      <c r="C5936" t="s">
        <v>101</v>
      </c>
      <c r="D5936" t="s">
        <v>6140</v>
      </c>
      <c r="E5936" t="s">
        <v>348</v>
      </c>
      <c r="F5936" t="s">
        <v>6325</v>
      </c>
      <c r="G5936" t="s">
        <v>11377</v>
      </c>
      <c r="H5936" t="s">
        <v>11347</v>
      </c>
      <c r="I5936" t="s">
        <v>11444</v>
      </c>
      <c r="J5936">
        <v>4</v>
      </c>
      <c r="K5936" t="s">
        <v>12003</v>
      </c>
    </row>
    <row r="5937" spans="1:11">
      <c r="A5937">
        <v>5936</v>
      </c>
      <c r="B5937" t="s">
        <v>6336</v>
      </c>
      <c r="C5937" t="s">
        <v>101</v>
      </c>
      <c r="D5937" t="s">
        <v>6140</v>
      </c>
      <c r="E5937" t="s">
        <v>348</v>
      </c>
      <c r="F5937" t="s">
        <v>6325</v>
      </c>
      <c r="G5937" t="s">
        <v>11377</v>
      </c>
      <c r="H5937" t="s">
        <v>11347</v>
      </c>
      <c r="I5937" t="s">
        <v>11444</v>
      </c>
      <c r="J5937">
        <v>4</v>
      </c>
      <c r="K5937" t="s">
        <v>12003</v>
      </c>
    </row>
    <row r="5938" spans="1:11">
      <c r="A5938">
        <v>5937</v>
      </c>
      <c r="B5938" t="s">
        <v>6337</v>
      </c>
      <c r="C5938" t="s">
        <v>101</v>
      </c>
      <c r="D5938" t="s">
        <v>6140</v>
      </c>
      <c r="E5938" t="s">
        <v>348</v>
      </c>
      <c r="F5938" t="s">
        <v>6325</v>
      </c>
      <c r="G5938" t="s">
        <v>11377</v>
      </c>
      <c r="H5938" t="s">
        <v>11347</v>
      </c>
      <c r="I5938" t="s">
        <v>11444</v>
      </c>
      <c r="J5938">
        <v>4</v>
      </c>
      <c r="K5938" t="s">
        <v>12003</v>
      </c>
    </row>
    <row r="5939" spans="1:11">
      <c r="A5939">
        <v>5938</v>
      </c>
      <c r="B5939" t="s">
        <v>6338</v>
      </c>
      <c r="C5939" t="s">
        <v>101</v>
      </c>
      <c r="D5939" t="s">
        <v>6140</v>
      </c>
      <c r="E5939" t="s">
        <v>348</v>
      </c>
      <c r="F5939" t="s">
        <v>6325</v>
      </c>
      <c r="G5939" t="s">
        <v>11377</v>
      </c>
      <c r="H5939" t="s">
        <v>11347</v>
      </c>
      <c r="I5939" t="s">
        <v>11444</v>
      </c>
      <c r="J5939">
        <v>4</v>
      </c>
      <c r="K5939" t="s">
        <v>12003</v>
      </c>
    </row>
    <row r="5940" spans="1:11">
      <c r="A5940">
        <v>5939</v>
      </c>
      <c r="B5940" t="s">
        <v>6339</v>
      </c>
      <c r="C5940" t="s">
        <v>101</v>
      </c>
      <c r="D5940" t="s">
        <v>6140</v>
      </c>
      <c r="E5940" t="s">
        <v>348</v>
      </c>
      <c r="F5940" t="s">
        <v>6325</v>
      </c>
      <c r="G5940" t="s">
        <v>11377</v>
      </c>
      <c r="H5940" t="s">
        <v>11347</v>
      </c>
      <c r="I5940" t="s">
        <v>11444</v>
      </c>
      <c r="J5940">
        <v>4</v>
      </c>
      <c r="K5940" t="s">
        <v>12003</v>
      </c>
    </row>
    <row r="5941" spans="1:11">
      <c r="A5941">
        <v>5940</v>
      </c>
      <c r="B5941" t="s">
        <v>2941</v>
      </c>
      <c r="C5941" t="s">
        <v>101</v>
      </c>
      <c r="D5941" t="s">
        <v>6140</v>
      </c>
      <c r="E5941" t="s">
        <v>348</v>
      </c>
      <c r="F5941" t="s">
        <v>6325</v>
      </c>
      <c r="G5941" t="s">
        <v>11377</v>
      </c>
      <c r="H5941" t="s">
        <v>11347</v>
      </c>
      <c r="I5941" t="s">
        <v>11444</v>
      </c>
      <c r="J5941">
        <v>4</v>
      </c>
      <c r="K5941" t="s">
        <v>12003</v>
      </c>
    </row>
    <row r="5942" spans="1:11">
      <c r="A5942">
        <v>5941</v>
      </c>
      <c r="B5942" t="s">
        <v>6340</v>
      </c>
      <c r="C5942" t="s">
        <v>101</v>
      </c>
      <c r="D5942" t="s">
        <v>6140</v>
      </c>
      <c r="E5942" t="s">
        <v>348</v>
      </c>
      <c r="F5942" t="s">
        <v>6325</v>
      </c>
      <c r="G5942" t="s">
        <v>11377</v>
      </c>
      <c r="H5942" t="s">
        <v>11347</v>
      </c>
      <c r="I5942" t="s">
        <v>11444</v>
      </c>
      <c r="J5942">
        <v>4</v>
      </c>
      <c r="K5942" t="s">
        <v>12003</v>
      </c>
    </row>
    <row r="5943" spans="1:11">
      <c r="A5943">
        <v>5942</v>
      </c>
      <c r="B5943" t="s">
        <v>6341</v>
      </c>
      <c r="C5943" t="s">
        <v>101</v>
      </c>
      <c r="D5943" t="s">
        <v>6140</v>
      </c>
      <c r="E5943" t="s">
        <v>348</v>
      </c>
      <c r="F5943" t="s">
        <v>6325</v>
      </c>
      <c r="G5943" t="s">
        <v>11377</v>
      </c>
      <c r="H5943" t="s">
        <v>11347</v>
      </c>
      <c r="I5943" t="s">
        <v>11444</v>
      </c>
      <c r="J5943">
        <v>4</v>
      </c>
      <c r="K5943" t="s">
        <v>12003</v>
      </c>
    </row>
    <row r="5944" spans="1:11">
      <c r="A5944">
        <v>5943</v>
      </c>
      <c r="B5944" t="s">
        <v>6342</v>
      </c>
      <c r="C5944" t="s">
        <v>101</v>
      </c>
      <c r="D5944" t="s">
        <v>6140</v>
      </c>
      <c r="E5944" t="s">
        <v>348</v>
      </c>
      <c r="F5944" t="s">
        <v>6325</v>
      </c>
      <c r="G5944" t="s">
        <v>11377</v>
      </c>
      <c r="H5944" t="s">
        <v>11347</v>
      </c>
      <c r="I5944" t="s">
        <v>11444</v>
      </c>
      <c r="J5944">
        <v>4</v>
      </c>
      <c r="K5944" t="s">
        <v>12003</v>
      </c>
    </row>
    <row r="5945" spans="1:11">
      <c r="A5945">
        <v>5944</v>
      </c>
      <c r="B5945" t="s">
        <v>6343</v>
      </c>
      <c r="C5945" t="s">
        <v>101</v>
      </c>
      <c r="D5945" t="s">
        <v>6140</v>
      </c>
      <c r="E5945" t="s">
        <v>348</v>
      </c>
      <c r="F5945" t="s">
        <v>6325</v>
      </c>
      <c r="G5945" t="s">
        <v>11377</v>
      </c>
      <c r="H5945" t="s">
        <v>11347</v>
      </c>
      <c r="I5945" t="s">
        <v>11444</v>
      </c>
      <c r="J5945">
        <v>4</v>
      </c>
      <c r="K5945" t="s">
        <v>12003</v>
      </c>
    </row>
    <row r="5946" spans="1:11">
      <c r="A5946">
        <v>5945</v>
      </c>
      <c r="B5946" t="s">
        <v>6344</v>
      </c>
      <c r="C5946" t="s">
        <v>101</v>
      </c>
      <c r="D5946" t="s">
        <v>6140</v>
      </c>
      <c r="E5946" t="s">
        <v>348</v>
      </c>
      <c r="F5946" t="s">
        <v>6325</v>
      </c>
      <c r="G5946" t="s">
        <v>11377</v>
      </c>
      <c r="H5946" t="s">
        <v>11347</v>
      </c>
      <c r="I5946" t="s">
        <v>11444</v>
      </c>
      <c r="J5946">
        <v>4</v>
      </c>
      <c r="K5946" t="s">
        <v>12003</v>
      </c>
    </row>
    <row r="5947" spans="1:11">
      <c r="A5947">
        <v>5946</v>
      </c>
      <c r="B5947" t="s">
        <v>6345</v>
      </c>
      <c r="C5947" t="s">
        <v>101</v>
      </c>
      <c r="D5947" t="s">
        <v>6140</v>
      </c>
      <c r="E5947" t="s">
        <v>348</v>
      </c>
      <c r="F5947" t="s">
        <v>6325</v>
      </c>
      <c r="G5947" t="s">
        <v>11377</v>
      </c>
      <c r="H5947" t="s">
        <v>11347</v>
      </c>
      <c r="I5947" t="s">
        <v>11444</v>
      </c>
      <c r="J5947">
        <v>4</v>
      </c>
      <c r="K5947" t="s">
        <v>12003</v>
      </c>
    </row>
    <row r="5948" spans="1:11">
      <c r="A5948">
        <v>5947</v>
      </c>
      <c r="B5948" t="s">
        <v>3967</v>
      </c>
      <c r="C5948" t="s">
        <v>101</v>
      </c>
      <c r="D5948" t="s">
        <v>6140</v>
      </c>
      <c r="E5948" t="s">
        <v>348</v>
      </c>
      <c r="F5948" t="s">
        <v>6325</v>
      </c>
      <c r="G5948" t="s">
        <v>11377</v>
      </c>
      <c r="H5948" t="s">
        <v>11347</v>
      </c>
      <c r="I5948" t="s">
        <v>11444</v>
      </c>
      <c r="J5948">
        <v>4</v>
      </c>
      <c r="K5948" t="s">
        <v>12003</v>
      </c>
    </row>
    <row r="5949" spans="1:11">
      <c r="A5949">
        <v>5948</v>
      </c>
      <c r="B5949" t="s">
        <v>6346</v>
      </c>
      <c r="C5949" t="s">
        <v>108</v>
      </c>
      <c r="D5949" t="s">
        <v>6140</v>
      </c>
      <c r="E5949" t="s">
        <v>348</v>
      </c>
      <c r="F5949" t="s">
        <v>6347</v>
      </c>
      <c r="G5949" t="s">
        <v>11377</v>
      </c>
      <c r="H5949" t="s">
        <v>11349</v>
      </c>
      <c r="I5949" t="s">
        <v>11444</v>
      </c>
      <c r="J5949">
        <v>4</v>
      </c>
      <c r="K5949" t="s">
        <v>6347</v>
      </c>
    </row>
    <row r="5950" spans="1:11">
      <c r="A5950">
        <v>5949</v>
      </c>
      <c r="B5950" t="s">
        <v>6348</v>
      </c>
      <c r="C5950" t="s">
        <v>108</v>
      </c>
      <c r="D5950" t="s">
        <v>6140</v>
      </c>
      <c r="E5950" t="s">
        <v>348</v>
      </c>
      <c r="F5950" t="s">
        <v>6347</v>
      </c>
      <c r="G5950" t="s">
        <v>11377</v>
      </c>
      <c r="H5950" t="s">
        <v>11349</v>
      </c>
      <c r="I5950" t="s">
        <v>11444</v>
      </c>
      <c r="J5950">
        <v>4</v>
      </c>
      <c r="K5950" t="s">
        <v>6347</v>
      </c>
    </row>
    <row r="5951" spans="1:11">
      <c r="A5951">
        <v>5950</v>
      </c>
      <c r="B5951" t="s">
        <v>6349</v>
      </c>
      <c r="C5951" t="s">
        <v>108</v>
      </c>
      <c r="D5951" t="s">
        <v>6140</v>
      </c>
      <c r="E5951" t="s">
        <v>348</v>
      </c>
      <c r="F5951" t="s">
        <v>6347</v>
      </c>
      <c r="G5951" t="s">
        <v>11377</v>
      </c>
      <c r="H5951" t="s">
        <v>11349</v>
      </c>
      <c r="I5951" t="s">
        <v>11444</v>
      </c>
      <c r="J5951">
        <v>4</v>
      </c>
      <c r="K5951" t="s">
        <v>6347</v>
      </c>
    </row>
    <row r="5952" spans="1:11">
      <c r="A5952">
        <v>5951</v>
      </c>
      <c r="B5952" t="s">
        <v>6350</v>
      </c>
      <c r="C5952" t="s">
        <v>108</v>
      </c>
      <c r="D5952" t="s">
        <v>6140</v>
      </c>
      <c r="E5952" t="s">
        <v>348</v>
      </c>
      <c r="F5952" t="s">
        <v>6347</v>
      </c>
      <c r="G5952" t="s">
        <v>11377</v>
      </c>
      <c r="H5952" t="s">
        <v>11349</v>
      </c>
      <c r="I5952" t="s">
        <v>11444</v>
      </c>
      <c r="J5952">
        <v>4</v>
      </c>
      <c r="K5952" t="s">
        <v>6347</v>
      </c>
    </row>
    <row r="5953" spans="1:11">
      <c r="A5953">
        <v>5952</v>
      </c>
      <c r="B5953" t="s">
        <v>6351</v>
      </c>
      <c r="C5953" t="s">
        <v>108</v>
      </c>
      <c r="D5953" t="s">
        <v>6140</v>
      </c>
      <c r="E5953" t="s">
        <v>348</v>
      </c>
      <c r="F5953" t="s">
        <v>6347</v>
      </c>
      <c r="G5953" t="s">
        <v>11377</v>
      </c>
      <c r="H5953" t="s">
        <v>11349</v>
      </c>
      <c r="I5953" t="s">
        <v>11444</v>
      </c>
      <c r="J5953">
        <v>4</v>
      </c>
      <c r="K5953" t="s">
        <v>6347</v>
      </c>
    </row>
    <row r="5954" spans="1:11">
      <c r="A5954">
        <v>5953</v>
      </c>
      <c r="B5954" t="s">
        <v>6352</v>
      </c>
      <c r="C5954" t="s">
        <v>108</v>
      </c>
      <c r="D5954" t="s">
        <v>6140</v>
      </c>
      <c r="E5954" t="s">
        <v>348</v>
      </c>
      <c r="F5954" t="s">
        <v>6347</v>
      </c>
      <c r="G5954" t="s">
        <v>11377</v>
      </c>
      <c r="H5954" t="s">
        <v>11349</v>
      </c>
      <c r="I5954" t="s">
        <v>11444</v>
      </c>
      <c r="J5954">
        <v>4</v>
      </c>
      <c r="K5954" t="s">
        <v>6347</v>
      </c>
    </row>
    <row r="5955" spans="1:11">
      <c r="A5955">
        <v>5954</v>
      </c>
      <c r="B5955" t="s">
        <v>6353</v>
      </c>
      <c r="C5955" t="s">
        <v>108</v>
      </c>
      <c r="D5955" t="s">
        <v>6140</v>
      </c>
      <c r="E5955" t="s">
        <v>348</v>
      </c>
      <c r="F5955" t="s">
        <v>6347</v>
      </c>
      <c r="G5955" t="s">
        <v>11377</v>
      </c>
      <c r="H5955" t="s">
        <v>11349</v>
      </c>
      <c r="I5955" t="s">
        <v>11444</v>
      </c>
      <c r="J5955">
        <v>4</v>
      </c>
      <c r="K5955" t="s">
        <v>6347</v>
      </c>
    </row>
    <row r="5956" spans="1:11">
      <c r="A5956">
        <v>5955</v>
      </c>
      <c r="B5956" t="s">
        <v>6354</v>
      </c>
      <c r="C5956" t="s">
        <v>108</v>
      </c>
      <c r="D5956" t="s">
        <v>6140</v>
      </c>
      <c r="E5956" t="s">
        <v>348</v>
      </c>
      <c r="F5956" t="s">
        <v>6347</v>
      </c>
      <c r="G5956" t="s">
        <v>11377</v>
      </c>
      <c r="H5956" t="s">
        <v>11349</v>
      </c>
      <c r="I5956" t="s">
        <v>11444</v>
      </c>
      <c r="J5956">
        <v>4</v>
      </c>
      <c r="K5956" t="s">
        <v>6347</v>
      </c>
    </row>
    <row r="5957" spans="1:11">
      <c r="A5957">
        <v>5956</v>
      </c>
      <c r="B5957" t="s">
        <v>6355</v>
      </c>
      <c r="C5957" t="s">
        <v>108</v>
      </c>
      <c r="D5957" t="s">
        <v>6140</v>
      </c>
      <c r="E5957" t="s">
        <v>348</v>
      </c>
      <c r="F5957" t="s">
        <v>6347</v>
      </c>
      <c r="G5957" t="s">
        <v>11377</v>
      </c>
      <c r="H5957" t="s">
        <v>11349</v>
      </c>
      <c r="I5957" t="s">
        <v>11444</v>
      </c>
      <c r="J5957">
        <v>4</v>
      </c>
      <c r="K5957" t="s">
        <v>6347</v>
      </c>
    </row>
    <row r="5958" spans="1:11">
      <c r="A5958">
        <v>5957</v>
      </c>
      <c r="B5958" t="s">
        <v>6356</v>
      </c>
      <c r="C5958" t="s">
        <v>108</v>
      </c>
      <c r="D5958" t="s">
        <v>6140</v>
      </c>
      <c r="E5958" t="s">
        <v>348</v>
      </c>
      <c r="F5958" t="s">
        <v>6347</v>
      </c>
      <c r="G5958" t="s">
        <v>11377</v>
      </c>
      <c r="H5958" t="s">
        <v>11349</v>
      </c>
      <c r="I5958" t="s">
        <v>11444</v>
      </c>
      <c r="J5958">
        <v>4</v>
      </c>
      <c r="K5958" t="s">
        <v>6347</v>
      </c>
    </row>
    <row r="5959" spans="1:11">
      <c r="A5959">
        <v>5958</v>
      </c>
      <c r="B5959" t="s">
        <v>6357</v>
      </c>
      <c r="C5959" t="s">
        <v>108</v>
      </c>
      <c r="D5959" t="s">
        <v>6140</v>
      </c>
      <c r="E5959" t="s">
        <v>348</v>
      </c>
      <c r="F5959" t="s">
        <v>6347</v>
      </c>
      <c r="G5959" t="s">
        <v>11377</v>
      </c>
      <c r="H5959" t="s">
        <v>11349</v>
      </c>
      <c r="I5959" t="s">
        <v>11444</v>
      </c>
      <c r="J5959">
        <v>4</v>
      </c>
      <c r="K5959" t="s">
        <v>6347</v>
      </c>
    </row>
    <row r="5960" spans="1:11">
      <c r="A5960">
        <v>5959</v>
      </c>
      <c r="B5960" t="s">
        <v>6358</v>
      </c>
      <c r="C5960" t="s">
        <v>108</v>
      </c>
      <c r="D5960" t="s">
        <v>6140</v>
      </c>
      <c r="E5960" t="s">
        <v>348</v>
      </c>
      <c r="F5960" t="s">
        <v>6347</v>
      </c>
      <c r="G5960" t="s">
        <v>11377</v>
      </c>
      <c r="H5960" t="s">
        <v>11349</v>
      </c>
      <c r="I5960" t="s">
        <v>11444</v>
      </c>
      <c r="J5960">
        <v>4</v>
      </c>
      <c r="K5960" t="s">
        <v>6347</v>
      </c>
    </row>
    <row r="5961" spans="1:11">
      <c r="A5961">
        <v>5960</v>
      </c>
      <c r="B5961" t="s">
        <v>6359</v>
      </c>
      <c r="C5961" t="s">
        <v>147</v>
      </c>
      <c r="D5961" t="s">
        <v>6140</v>
      </c>
      <c r="E5961" t="s">
        <v>462</v>
      </c>
      <c r="F5961" t="s">
        <v>6360</v>
      </c>
      <c r="G5961" t="s">
        <v>11373</v>
      </c>
      <c r="H5961" t="s">
        <v>11304</v>
      </c>
      <c r="I5961" t="s">
        <v>11441</v>
      </c>
      <c r="J5961">
        <v>5</v>
      </c>
      <c r="K5961" t="s">
        <v>6360</v>
      </c>
    </row>
    <row r="5962" spans="1:11">
      <c r="A5962">
        <v>5961</v>
      </c>
      <c r="B5962" t="s">
        <v>6361</v>
      </c>
      <c r="C5962" t="s">
        <v>147</v>
      </c>
      <c r="D5962" t="s">
        <v>6140</v>
      </c>
      <c r="E5962" t="s">
        <v>462</v>
      </c>
      <c r="F5962" t="s">
        <v>6360</v>
      </c>
      <c r="G5962" t="s">
        <v>11373</v>
      </c>
      <c r="H5962" t="s">
        <v>11304</v>
      </c>
      <c r="I5962" t="s">
        <v>11441</v>
      </c>
      <c r="J5962">
        <v>5</v>
      </c>
      <c r="K5962" t="s">
        <v>6360</v>
      </c>
    </row>
    <row r="5963" spans="1:11">
      <c r="A5963">
        <v>5962</v>
      </c>
      <c r="B5963" t="s">
        <v>6362</v>
      </c>
      <c r="C5963" t="s">
        <v>147</v>
      </c>
      <c r="D5963" t="s">
        <v>6140</v>
      </c>
      <c r="E5963" t="s">
        <v>462</v>
      </c>
      <c r="F5963" t="s">
        <v>6360</v>
      </c>
      <c r="G5963" t="s">
        <v>11373</v>
      </c>
      <c r="H5963" t="s">
        <v>11304</v>
      </c>
      <c r="I5963" t="s">
        <v>11441</v>
      </c>
      <c r="J5963">
        <v>5</v>
      </c>
      <c r="K5963" t="s">
        <v>6360</v>
      </c>
    </row>
    <row r="5964" spans="1:11">
      <c r="A5964">
        <v>5963</v>
      </c>
      <c r="B5964" t="s">
        <v>6363</v>
      </c>
      <c r="C5964" t="s">
        <v>147</v>
      </c>
      <c r="D5964" t="s">
        <v>6140</v>
      </c>
      <c r="E5964" t="s">
        <v>462</v>
      </c>
      <c r="F5964" t="s">
        <v>6360</v>
      </c>
      <c r="G5964" t="s">
        <v>11373</v>
      </c>
      <c r="H5964" t="s">
        <v>11304</v>
      </c>
      <c r="I5964" t="s">
        <v>11441</v>
      </c>
      <c r="J5964">
        <v>5</v>
      </c>
      <c r="K5964" t="s">
        <v>6360</v>
      </c>
    </row>
    <row r="5965" spans="1:11">
      <c r="A5965">
        <v>5964</v>
      </c>
      <c r="B5965" t="s">
        <v>6364</v>
      </c>
      <c r="C5965" t="s">
        <v>147</v>
      </c>
      <c r="D5965" t="s">
        <v>6140</v>
      </c>
      <c r="E5965" t="s">
        <v>462</v>
      </c>
      <c r="F5965" t="s">
        <v>6360</v>
      </c>
      <c r="G5965" t="s">
        <v>11373</v>
      </c>
      <c r="H5965" t="s">
        <v>11304</v>
      </c>
      <c r="I5965" t="s">
        <v>11441</v>
      </c>
      <c r="J5965">
        <v>5</v>
      </c>
      <c r="K5965" t="s">
        <v>6360</v>
      </c>
    </row>
    <row r="5966" spans="1:11">
      <c r="A5966">
        <v>5965</v>
      </c>
      <c r="B5966" t="s">
        <v>6365</v>
      </c>
      <c r="C5966" t="s">
        <v>147</v>
      </c>
      <c r="D5966" t="s">
        <v>6140</v>
      </c>
      <c r="E5966" t="s">
        <v>462</v>
      </c>
      <c r="F5966" t="s">
        <v>6360</v>
      </c>
      <c r="G5966" t="s">
        <v>11373</v>
      </c>
      <c r="H5966" t="s">
        <v>11304</v>
      </c>
      <c r="I5966" t="s">
        <v>11441</v>
      </c>
      <c r="J5966">
        <v>5</v>
      </c>
      <c r="K5966" t="s">
        <v>6360</v>
      </c>
    </row>
    <row r="5967" spans="1:11">
      <c r="A5967">
        <v>5966</v>
      </c>
      <c r="B5967" t="s">
        <v>6366</v>
      </c>
      <c r="C5967" t="s">
        <v>147</v>
      </c>
      <c r="D5967" t="s">
        <v>6140</v>
      </c>
      <c r="E5967" t="s">
        <v>462</v>
      </c>
      <c r="F5967" t="s">
        <v>6360</v>
      </c>
      <c r="G5967" t="s">
        <v>11373</v>
      </c>
      <c r="H5967" t="s">
        <v>11304</v>
      </c>
      <c r="I5967" t="s">
        <v>11441</v>
      </c>
      <c r="J5967">
        <v>5</v>
      </c>
      <c r="K5967" t="s">
        <v>6360</v>
      </c>
    </row>
    <row r="5968" spans="1:11">
      <c r="A5968">
        <v>5967</v>
      </c>
      <c r="B5968" t="s">
        <v>6367</v>
      </c>
      <c r="C5968" t="s">
        <v>147</v>
      </c>
      <c r="D5968" t="s">
        <v>6140</v>
      </c>
      <c r="E5968" t="s">
        <v>462</v>
      </c>
      <c r="F5968" t="s">
        <v>6360</v>
      </c>
      <c r="G5968" t="s">
        <v>11373</v>
      </c>
      <c r="H5968" t="s">
        <v>11304</v>
      </c>
      <c r="I5968" t="s">
        <v>11441</v>
      </c>
      <c r="J5968">
        <v>5</v>
      </c>
      <c r="K5968" t="s">
        <v>6360</v>
      </c>
    </row>
    <row r="5969" spans="1:11">
      <c r="A5969">
        <v>5968</v>
      </c>
      <c r="B5969" t="s">
        <v>6368</v>
      </c>
      <c r="C5969" t="s">
        <v>147</v>
      </c>
      <c r="D5969" t="s">
        <v>6140</v>
      </c>
      <c r="E5969" t="s">
        <v>462</v>
      </c>
      <c r="F5969" t="s">
        <v>6360</v>
      </c>
      <c r="G5969" t="s">
        <v>11373</v>
      </c>
      <c r="H5969" t="s">
        <v>11304</v>
      </c>
      <c r="I5969" t="s">
        <v>11441</v>
      </c>
      <c r="J5969">
        <v>5</v>
      </c>
      <c r="K5969" t="s">
        <v>6360</v>
      </c>
    </row>
    <row r="5970" spans="1:11">
      <c r="A5970">
        <v>5969</v>
      </c>
      <c r="B5970" t="s">
        <v>6369</v>
      </c>
      <c r="C5970" t="s">
        <v>147</v>
      </c>
      <c r="D5970" t="s">
        <v>6140</v>
      </c>
      <c r="E5970" t="s">
        <v>462</v>
      </c>
      <c r="F5970" t="s">
        <v>6360</v>
      </c>
      <c r="G5970" t="s">
        <v>11373</v>
      </c>
      <c r="H5970" t="s">
        <v>11304</v>
      </c>
      <c r="I5970" t="s">
        <v>11441</v>
      </c>
      <c r="J5970">
        <v>5</v>
      </c>
      <c r="K5970" t="s">
        <v>6360</v>
      </c>
    </row>
    <row r="5971" spans="1:11">
      <c r="A5971">
        <v>5970</v>
      </c>
      <c r="B5971" t="s">
        <v>6370</v>
      </c>
      <c r="C5971" t="s">
        <v>147</v>
      </c>
      <c r="D5971" t="s">
        <v>6140</v>
      </c>
      <c r="E5971" t="s">
        <v>462</v>
      </c>
      <c r="F5971" t="s">
        <v>6360</v>
      </c>
      <c r="G5971" t="s">
        <v>11373</v>
      </c>
      <c r="H5971" t="s">
        <v>11304</v>
      </c>
      <c r="I5971" t="s">
        <v>11441</v>
      </c>
      <c r="J5971">
        <v>5</v>
      </c>
      <c r="K5971" t="s">
        <v>6360</v>
      </c>
    </row>
    <row r="5972" spans="1:11">
      <c r="A5972">
        <v>5971</v>
      </c>
      <c r="B5972" t="s">
        <v>6371</v>
      </c>
      <c r="C5972" t="s">
        <v>11</v>
      </c>
      <c r="D5972" t="s">
        <v>6140</v>
      </c>
      <c r="E5972" t="s">
        <v>462</v>
      </c>
      <c r="F5972" t="s">
        <v>6372</v>
      </c>
      <c r="G5972" t="s">
        <v>11373</v>
      </c>
      <c r="H5972" t="s">
        <v>11309</v>
      </c>
      <c r="I5972" t="s">
        <v>11441</v>
      </c>
      <c r="J5972">
        <v>5</v>
      </c>
      <c r="K5972" t="s">
        <v>6372</v>
      </c>
    </row>
    <row r="5973" spans="1:11">
      <c r="A5973">
        <v>5972</v>
      </c>
      <c r="B5973" t="s">
        <v>6373</v>
      </c>
      <c r="C5973" t="s">
        <v>11</v>
      </c>
      <c r="D5973" t="s">
        <v>6140</v>
      </c>
      <c r="E5973" t="s">
        <v>462</v>
      </c>
      <c r="F5973" t="s">
        <v>6372</v>
      </c>
      <c r="G5973" t="s">
        <v>11373</v>
      </c>
      <c r="H5973" t="s">
        <v>11309</v>
      </c>
      <c r="I5973" t="s">
        <v>11441</v>
      </c>
      <c r="J5973">
        <v>5</v>
      </c>
      <c r="K5973" t="s">
        <v>6372</v>
      </c>
    </row>
    <row r="5974" spans="1:11">
      <c r="A5974">
        <v>5973</v>
      </c>
      <c r="B5974" t="s">
        <v>6374</v>
      </c>
      <c r="C5974" t="s">
        <v>11</v>
      </c>
      <c r="D5974" t="s">
        <v>6140</v>
      </c>
      <c r="E5974" t="s">
        <v>462</v>
      </c>
      <c r="F5974" t="s">
        <v>6372</v>
      </c>
      <c r="G5974" t="s">
        <v>11373</v>
      </c>
      <c r="H5974" t="s">
        <v>11309</v>
      </c>
      <c r="I5974" t="s">
        <v>11441</v>
      </c>
      <c r="J5974">
        <v>5</v>
      </c>
      <c r="K5974" t="s">
        <v>6372</v>
      </c>
    </row>
    <row r="5975" spans="1:11">
      <c r="A5975">
        <v>5974</v>
      </c>
      <c r="B5975" t="s">
        <v>6375</v>
      </c>
      <c r="C5975" t="s">
        <v>11</v>
      </c>
      <c r="D5975" t="s">
        <v>6140</v>
      </c>
      <c r="E5975" t="s">
        <v>462</v>
      </c>
      <c r="F5975" t="s">
        <v>6372</v>
      </c>
      <c r="G5975" t="s">
        <v>11373</v>
      </c>
      <c r="H5975" t="s">
        <v>11309</v>
      </c>
      <c r="I5975" t="s">
        <v>11441</v>
      </c>
      <c r="J5975">
        <v>5</v>
      </c>
      <c r="K5975" t="s">
        <v>6372</v>
      </c>
    </row>
    <row r="5976" spans="1:11">
      <c r="A5976">
        <v>5975</v>
      </c>
      <c r="B5976" t="s">
        <v>6376</v>
      </c>
      <c r="C5976" t="s">
        <v>11</v>
      </c>
      <c r="D5976" t="s">
        <v>6140</v>
      </c>
      <c r="E5976" t="s">
        <v>462</v>
      </c>
      <c r="F5976" t="s">
        <v>6372</v>
      </c>
      <c r="G5976" t="s">
        <v>11373</v>
      </c>
      <c r="H5976" t="s">
        <v>11309</v>
      </c>
      <c r="I5976" t="s">
        <v>11441</v>
      </c>
      <c r="J5976">
        <v>5</v>
      </c>
      <c r="K5976" t="s">
        <v>6372</v>
      </c>
    </row>
    <row r="5977" spans="1:11">
      <c r="A5977">
        <v>5976</v>
      </c>
      <c r="B5977" t="s">
        <v>6377</v>
      </c>
      <c r="C5977" t="s">
        <v>11</v>
      </c>
      <c r="D5977" t="s">
        <v>6140</v>
      </c>
      <c r="E5977" t="s">
        <v>462</v>
      </c>
      <c r="F5977" t="s">
        <v>6372</v>
      </c>
      <c r="G5977" t="s">
        <v>11373</v>
      </c>
      <c r="H5977" t="s">
        <v>11309</v>
      </c>
      <c r="I5977" t="s">
        <v>11441</v>
      </c>
      <c r="J5977">
        <v>5</v>
      </c>
      <c r="K5977" t="s">
        <v>6372</v>
      </c>
    </row>
    <row r="5978" spans="1:11">
      <c r="A5978">
        <v>5977</v>
      </c>
      <c r="B5978" t="s">
        <v>6378</v>
      </c>
      <c r="C5978" t="s">
        <v>11</v>
      </c>
      <c r="D5978" t="s">
        <v>6140</v>
      </c>
      <c r="E5978" t="s">
        <v>462</v>
      </c>
      <c r="F5978" t="s">
        <v>6372</v>
      </c>
      <c r="G5978" t="s">
        <v>11373</v>
      </c>
      <c r="H5978" t="s">
        <v>11309</v>
      </c>
      <c r="I5978" t="s">
        <v>11441</v>
      </c>
      <c r="J5978">
        <v>5</v>
      </c>
      <c r="K5978" t="s">
        <v>6372</v>
      </c>
    </row>
    <row r="5979" spans="1:11">
      <c r="A5979">
        <v>5978</v>
      </c>
      <c r="B5979" t="s">
        <v>6379</v>
      </c>
      <c r="C5979" t="s">
        <v>32</v>
      </c>
      <c r="D5979" t="s">
        <v>6140</v>
      </c>
      <c r="E5979" t="s">
        <v>462</v>
      </c>
      <c r="F5979" t="s">
        <v>6380</v>
      </c>
      <c r="G5979" t="s">
        <v>11373</v>
      </c>
      <c r="H5979" t="s">
        <v>11315</v>
      </c>
      <c r="I5979" t="s">
        <v>11441</v>
      </c>
      <c r="J5979">
        <v>5</v>
      </c>
      <c r="K5979" t="s">
        <v>6380</v>
      </c>
    </row>
    <row r="5980" spans="1:11">
      <c r="A5980">
        <v>5979</v>
      </c>
      <c r="B5980" t="s">
        <v>6381</v>
      </c>
      <c r="C5980" t="s">
        <v>54</v>
      </c>
      <c r="D5980" t="s">
        <v>6140</v>
      </c>
      <c r="E5980" t="s">
        <v>462</v>
      </c>
      <c r="F5980" t="s">
        <v>6382</v>
      </c>
      <c r="G5980" t="s">
        <v>11373</v>
      </c>
      <c r="H5980" t="s">
        <v>11321</v>
      </c>
      <c r="I5980" t="s">
        <v>11441</v>
      </c>
      <c r="J5980">
        <v>5</v>
      </c>
      <c r="K5980" t="s">
        <v>6382</v>
      </c>
    </row>
    <row r="5981" spans="1:11">
      <c r="A5981">
        <v>5980</v>
      </c>
      <c r="B5981" t="s">
        <v>1801</v>
      </c>
      <c r="C5981" t="s">
        <v>54</v>
      </c>
      <c r="D5981" t="s">
        <v>6140</v>
      </c>
      <c r="E5981" t="s">
        <v>462</v>
      </c>
      <c r="F5981" t="s">
        <v>6382</v>
      </c>
      <c r="G5981" t="s">
        <v>11373</v>
      </c>
      <c r="H5981" t="s">
        <v>11321</v>
      </c>
      <c r="I5981" t="s">
        <v>11441</v>
      </c>
      <c r="J5981">
        <v>5</v>
      </c>
      <c r="K5981" t="s">
        <v>6382</v>
      </c>
    </row>
    <row r="5982" spans="1:11">
      <c r="A5982">
        <v>5981</v>
      </c>
      <c r="B5982" t="s">
        <v>6383</v>
      </c>
      <c r="C5982" t="s">
        <v>54</v>
      </c>
      <c r="D5982" t="s">
        <v>6140</v>
      </c>
      <c r="E5982" t="s">
        <v>462</v>
      </c>
      <c r="F5982" t="s">
        <v>6382</v>
      </c>
      <c r="G5982" t="s">
        <v>11373</v>
      </c>
      <c r="H5982" t="s">
        <v>11321</v>
      </c>
      <c r="I5982" t="s">
        <v>11441</v>
      </c>
      <c r="J5982">
        <v>5</v>
      </c>
      <c r="K5982" t="s">
        <v>6382</v>
      </c>
    </row>
    <row r="5983" spans="1:11">
      <c r="A5983">
        <v>5982</v>
      </c>
      <c r="B5983" t="s">
        <v>6201</v>
      </c>
      <c r="C5983" t="s">
        <v>63</v>
      </c>
      <c r="D5983" t="s">
        <v>6140</v>
      </c>
      <c r="E5983" t="s">
        <v>462</v>
      </c>
      <c r="F5983" t="s">
        <v>6384</v>
      </c>
      <c r="G5983" t="s">
        <v>11373</v>
      </c>
      <c r="H5983" t="s">
        <v>11328</v>
      </c>
      <c r="I5983" t="s">
        <v>11441</v>
      </c>
      <c r="J5983">
        <v>5</v>
      </c>
      <c r="K5983" t="s">
        <v>12004</v>
      </c>
    </row>
    <row r="5984" spans="1:11">
      <c r="A5984">
        <v>5983</v>
      </c>
      <c r="B5984" t="s">
        <v>6385</v>
      </c>
      <c r="C5984" t="s">
        <v>63</v>
      </c>
      <c r="D5984" t="s">
        <v>6140</v>
      </c>
      <c r="E5984" t="s">
        <v>462</v>
      </c>
      <c r="F5984" t="s">
        <v>6384</v>
      </c>
      <c r="G5984" t="s">
        <v>11373</v>
      </c>
      <c r="H5984" t="s">
        <v>11328</v>
      </c>
      <c r="I5984" t="s">
        <v>11441</v>
      </c>
      <c r="J5984">
        <v>5</v>
      </c>
      <c r="K5984" t="s">
        <v>12004</v>
      </c>
    </row>
    <row r="5985" spans="1:11">
      <c r="A5985">
        <v>5984</v>
      </c>
      <c r="B5985" t="s">
        <v>6386</v>
      </c>
      <c r="C5985" t="s">
        <v>582</v>
      </c>
      <c r="D5985" t="s">
        <v>6140</v>
      </c>
      <c r="E5985" t="s">
        <v>462</v>
      </c>
      <c r="F5985" t="s">
        <v>6387</v>
      </c>
      <c r="G5985" t="s">
        <v>11373</v>
      </c>
      <c r="H5985" t="s">
        <v>11330</v>
      </c>
      <c r="I5985" t="s">
        <v>11441</v>
      </c>
      <c r="J5985">
        <v>5</v>
      </c>
      <c r="K5985" t="s">
        <v>6387</v>
      </c>
    </row>
    <row r="5986" spans="1:11">
      <c r="A5986">
        <v>5985</v>
      </c>
      <c r="B5986" t="s">
        <v>6388</v>
      </c>
      <c r="C5986" t="s">
        <v>582</v>
      </c>
      <c r="D5986" t="s">
        <v>6140</v>
      </c>
      <c r="E5986" t="s">
        <v>462</v>
      </c>
      <c r="F5986" t="s">
        <v>6387</v>
      </c>
      <c r="G5986" t="s">
        <v>11373</v>
      </c>
      <c r="H5986" t="s">
        <v>11330</v>
      </c>
      <c r="I5986" t="s">
        <v>11441</v>
      </c>
      <c r="J5986">
        <v>5</v>
      </c>
      <c r="K5986" t="s">
        <v>6387</v>
      </c>
    </row>
    <row r="5987" spans="1:11">
      <c r="A5987">
        <v>5986</v>
      </c>
      <c r="B5987" t="s">
        <v>6389</v>
      </c>
      <c r="C5987" t="s">
        <v>582</v>
      </c>
      <c r="D5987" t="s">
        <v>6140</v>
      </c>
      <c r="E5987" t="s">
        <v>462</v>
      </c>
      <c r="F5987" t="s">
        <v>6387</v>
      </c>
      <c r="G5987" t="s">
        <v>11373</v>
      </c>
      <c r="H5987" t="s">
        <v>11330</v>
      </c>
      <c r="I5987" t="s">
        <v>11441</v>
      </c>
      <c r="J5987">
        <v>5</v>
      </c>
      <c r="K5987" t="s">
        <v>6387</v>
      </c>
    </row>
    <row r="5988" spans="1:11">
      <c r="A5988">
        <v>5987</v>
      </c>
      <c r="B5988" t="s">
        <v>6390</v>
      </c>
      <c r="C5988" t="s">
        <v>582</v>
      </c>
      <c r="D5988" t="s">
        <v>6140</v>
      </c>
      <c r="E5988" t="s">
        <v>462</v>
      </c>
      <c r="F5988" t="s">
        <v>6387</v>
      </c>
      <c r="G5988" t="s">
        <v>11373</v>
      </c>
      <c r="H5988" t="s">
        <v>11330</v>
      </c>
      <c r="I5988" t="s">
        <v>11441</v>
      </c>
      <c r="J5988">
        <v>5</v>
      </c>
      <c r="K5988" t="s">
        <v>6387</v>
      </c>
    </row>
    <row r="5989" spans="1:11">
      <c r="A5989">
        <v>5988</v>
      </c>
      <c r="B5989" t="s">
        <v>6391</v>
      </c>
      <c r="C5989" t="s">
        <v>582</v>
      </c>
      <c r="D5989" t="s">
        <v>6140</v>
      </c>
      <c r="E5989" t="s">
        <v>462</v>
      </c>
      <c r="F5989" t="s">
        <v>6387</v>
      </c>
      <c r="G5989" t="s">
        <v>11373</v>
      </c>
      <c r="H5989" t="s">
        <v>11330</v>
      </c>
      <c r="I5989" t="s">
        <v>11441</v>
      </c>
      <c r="J5989">
        <v>5</v>
      </c>
      <c r="K5989" t="s">
        <v>6387</v>
      </c>
    </row>
    <row r="5990" spans="1:11">
      <c r="A5990">
        <v>5989</v>
      </c>
      <c r="B5990" t="s">
        <v>6392</v>
      </c>
      <c r="C5990" t="s">
        <v>582</v>
      </c>
      <c r="D5990" t="s">
        <v>6140</v>
      </c>
      <c r="E5990" t="s">
        <v>462</v>
      </c>
      <c r="F5990" t="s">
        <v>6387</v>
      </c>
      <c r="G5990" t="s">
        <v>11373</v>
      </c>
      <c r="H5990" t="s">
        <v>11330</v>
      </c>
      <c r="I5990" t="s">
        <v>11441</v>
      </c>
      <c r="J5990">
        <v>5</v>
      </c>
      <c r="K5990" t="s">
        <v>6387</v>
      </c>
    </row>
    <row r="5991" spans="1:11">
      <c r="A5991">
        <v>5990</v>
      </c>
      <c r="B5991" t="s">
        <v>6232</v>
      </c>
      <c r="C5991" t="s">
        <v>582</v>
      </c>
      <c r="D5991" t="s">
        <v>6140</v>
      </c>
      <c r="E5991" t="s">
        <v>462</v>
      </c>
      <c r="F5991" t="s">
        <v>6387</v>
      </c>
      <c r="G5991" t="s">
        <v>11373</v>
      </c>
      <c r="H5991" t="s">
        <v>11330</v>
      </c>
      <c r="I5991" t="s">
        <v>11441</v>
      </c>
      <c r="J5991">
        <v>5</v>
      </c>
      <c r="K5991" t="s">
        <v>6387</v>
      </c>
    </row>
    <row r="5992" spans="1:11">
      <c r="A5992">
        <v>5991</v>
      </c>
      <c r="B5992" t="s">
        <v>6393</v>
      </c>
      <c r="C5992" t="s">
        <v>582</v>
      </c>
      <c r="D5992" t="s">
        <v>6140</v>
      </c>
      <c r="E5992" t="s">
        <v>462</v>
      </c>
      <c r="F5992" t="s">
        <v>6387</v>
      </c>
      <c r="G5992" t="s">
        <v>11373</v>
      </c>
      <c r="H5992" t="s">
        <v>11330</v>
      </c>
      <c r="I5992" t="s">
        <v>11441</v>
      </c>
      <c r="J5992">
        <v>5</v>
      </c>
      <c r="K5992" t="s">
        <v>6387</v>
      </c>
    </row>
    <row r="5993" spans="1:11">
      <c r="A5993">
        <v>5992</v>
      </c>
      <c r="B5993" t="s">
        <v>6394</v>
      </c>
      <c r="C5993" t="s">
        <v>582</v>
      </c>
      <c r="D5993" t="s">
        <v>6140</v>
      </c>
      <c r="E5993" t="s">
        <v>462</v>
      </c>
      <c r="F5993" t="s">
        <v>6387</v>
      </c>
      <c r="G5993" t="s">
        <v>11373</v>
      </c>
      <c r="H5993" t="s">
        <v>11330</v>
      </c>
      <c r="I5993" t="s">
        <v>11441</v>
      </c>
      <c r="J5993">
        <v>5</v>
      </c>
      <c r="K5993" t="s">
        <v>6387</v>
      </c>
    </row>
    <row r="5994" spans="1:11">
      <c r="A5994">
        <v>5993</v>
      </c>
      <c r="B5994" t="s">
        <v>6395</v>
      </c>
      <c r="C5994" t="s">
        <v>582</v>
      </c>
      <c r="D5994" t="s">
        <v>6140</v>
      </c>
      <c r="E5994" t="s">
        <v>462</v>
      </c>
      <c r="F5994" t="s">
        <v>6387</v>
      </c>
      <c r="G5994" t="s">
        <v>11373</v>
      </c>
      <c r="H5994" t="s">
        <v>11330</v>
      </c>
      <c r="I5994" t="s">
        <v>11441</v>
      </c>
      <c r="J5994">
        <v>5</v>
      </c>
      <c r="K5994" t="s">
        <v>6387</v>
      </c>
    </row>
    <row r="5995" spans="1:11">
      <c r="A5995">
        <v>5994</v>
      </c>
      <c r="B5995" t="s">
        <v>6396</v>
      </c>
      <c r="C5995" t="s">
        <v>582</v>
      </c>
      <c r="D5995" t="s">
        <v>6140</v>
      </c>
      <c r="E5995" t="s">
        <v>462</v>
      </c>
      <c r="F5995" t="s">
        <v>6387</v>
      </c>
      <c r="G5995" t="s">
        <v>11373</v>
      </c>
      <c r="H5995" t="s">
        <v>11330</v>
      </c>
      <c r="I5995" t="s">
        <v>11441</v>
      </c>
      <c r="J5995">
        <v>5</v>
      </c>
      <c r="K5995" t="s">
        <v>6387</v>
      </c>
    </row>
    <row r="5996" spans="1:11">
      <c r="A5996">
        <v>5995</v>
      </c>
      <c r="B5996" t="s">
        <v>6397</v>
      </c>
      <c r="C5996" t="s">
        <v>582</v>
      </c>
      <c r="D5996" t="s">
        <v>6140</v>
      </c>
      <c r="E5996" t="s">
        <v>462</v>
      </c>
      <c r="F5996" t="s">
        <v>6387</v>
      </c>
      <c r="G5996" t="s">
        <v>11373</v>
      </c>
      <c r="H5996" t="s">
        <v>11330</v>
      </c>
      <c r="I5996" t="s">
        <v>11441</v>
      </c>
      <c r="J5996">
        <v>5</v>
      </c>
      <c r="K5996" t="s">
        <v>6387</v>
      </c>
    </row>
    <row r="5997" spans="1:11">
      <c r="A5997">
        <v>5996</v>
      </c>
      <c r="B5997" t="s">
        <v>6398</v>
      </c>
      <c r="C5997" t="s">
        <v>80</v>
      </c>
      <c r="D5997" t="s">
        <v>6140</v>
      </c>
      <c r="E5997" t="s">
        <v>462</v>
      </c>
      <c r="F5997" t="s">
        <v>6399</v>
      </c>
      <c r="G5997" t="s">
        <v>11373</v>
      </c>
      <c r="H5997" t="s">
        <v>11334</v>
      </c>
      <c r="I5997" t="s">
        <v>11441</v>
      </c>
      <c r="J5997">
        <v>5</v>
      </c>
      <c r="K5997" t="s">
        <v>6399</v>
      </c>
    </row>
    <row r="5998" spans="1:11">
      <c r="A5998">
        <v>5997</v>
      </c>
      <c r="B5998" t="s">
        <v>6400</v>
      </c>
      <c r="C5998" t="s">
        <v>80</v>
      </c>
      <c r="D5998" t="s">
        <v>6140</v>
      </c>
      <c r="E5998" t="s">
        <v>462</v>
      </c>
      <c r="F5998" t="s">
        <v>6399</v>
      </c>
      <c r="G5998" t="s">
        <v>11373</v>
      </c>
      <c r="H5998" t="s">
        <v>11334</v>
      </c>
      <c r="I5998" t="s">
        <v>11441</v>
      </c>
      <c r="J5998">
        <v>5</v>
      </c>
      <c r="K5998" t="s">
        <v>6399</v>
      </c>
    </row>
    <row r="5999" spans="1:11">
      <c r="A5999">
        <v>5998</v>
      </c>
      <c r="B5999" t="s">
        <v>6180</v>
      </c>
      <c r="C5999" t="s">
        <v>80</v>
      </c>
      <c r="D5999" t="s">
        <v>6140</v>
      </c>
      <c r="E5999" t="s">
        <v>462</v>
      </c>
      <c r="F5999" t="s">
        <v>6399</v>
      </c>
      <c r="G5999" t="s">
        <v>11373</v>
      </c>
      <c r="H5999" t="s">
        <v>11334</v>
      </c>
      <c r="I5999" t="s">
        <v>11441</v>
      </c>
      <c r="J5999">
        <v>5</v>
      </c>
      <c r="K5999" t="s">
        <v>6399</v>
      </c>
    </row>
    <row r="6000" spans="1:11">
      <c r="A6000">
        <v>5999</v>
      </c>
      <c r="B6000" t="s">
        <v>6401</v>
      </c>
      <c r="C6000" t="s">
        <v>80</v>
      </c>
      <c r="D6000" t="s">
        <v>6140</v>
      </c>
      <c r="E6000" t="s">
        <v>462</v>
      </c>
      <c r="F6000" t="s">
        <v>6399</v>
      </c>
      <c r="G6000" t="s">
        <v>11373</v>
      </c>
      <c r="H6000" t="s">
        <v>11334</v>
      </c>
      <c r="I6000" t="s">
        <v>11441</v>
      </c>
      <c r="J6000">
        <v>5</v>
      </c>
      <c r="K6000" t="s">
        <v>6399</v>
      </c>
    </row>
    <row r="6001" spans="1:11">
      <c r="A6001">
        <v>6000</v>
      </c>
      <c r="B6001" t="s">
        <v>6402</v>
      </c>
      <c r="C6001" t="s">
        <v>80</v>
      </c>
      <c r="D6001" t="s">
        <v>6140</v>
      </c>
      <c r="E6001" t="s">
        <v>462</v>
      </c>
      <c r="F6001" t="s">
        <v>6399</v>
      </c>
      <c r="G6001" t="s">
        <v>11373</v>
      </c>
      <c r="H6001" t="s">
        <v>11334</v>
      </c>
      <c r="I6001" t="s">
        <v>11441</v>
      </c>
      <c r="J6001">
        <v>5</v>
      </c>
      <c r="K6001" t="s">
        <v>6399</v>
      </c>
    </row>
    <row r="6002" spans="1:11">
      <c r="A6002">
        <v>6001</v>
      </c>
      <c r="B6002" t="s">
        <v>6403</v>
      </c>
      <c r="C6002" t="s">
        <v>80</v>
      </c>
      <c r="D6002" t="s">
        <v>6140</v>
      </c>
      <c r="E6002" t="s">
        <v>462</v>
      </c>
      <c r="F6002" t="s">
        <v>6399</v>
      </c>
      <c r="G6002" t="s">
        <v>11373</v>
      </c>
      <c r="H6002" t="s">
        <v>11334</v>
      </c>
      <c r="I6002" t="s">
        <v>11441</v>
      </c>
      <c r="J6002">
        <v>5</v>
      </c>
      <c r="K6002" t="s">
        <v>6399</v>
      </c>
    </row>
    <row r="6003" spans="1:11">
      <c r="A6003">
        <v>6002</v>
      </c>
      <c r="B6003" t="s">
        <v>6404</v>
      </c>
      <c r="C6003" t="s">
        <v>88</v>
      </c>
      <c r="D6003" t="s">
        <v>6140</v>
      </c>
      <c r="E6003" t="s">
        <v>462</v>
      </c>
      <c r="F6003" t="s">
        <v>6405</v>
      </c>
      <c r="G6003" t="s">
        <v>11373</v>
      </c>
      <c r="H6003" t="s">
        <v>11700</v>
      </c>
      <c r="I6003" t="s">
        <v>11441</v>
      </c>
      <c r="J6003">
        <v>5</v>
      </c>
      <c r="K6003" t="s">
        <v>12005</v>
      </c>
    </row>
    <row r="6004" spans="1:11">
      <c r="A6004">
        <v>6003</v>
      </c>
      <c r="B6004" t="s">
        <v>6199</v>
      </c>
      <c r="C6004" t="s">
        <v>88</v>
      </c>
      <c r="D6004" t="s">
        <v>6140</v>
      </c>
      <c r="E6004" t="s">
        <v>462</v>
      </c>
      <c r="F6004" t="s">
        <v>6405</v>
      </c>
      <c r="G6004" t="s">
        <v>11373</v>
      </c>
      <c r="H6004" t="s">
        <v>11700</v>
      </c>
      <c r="I6004" t="s">
        <v>11441</v>
      </c>
      <c r="J6004">
        <v>5</v>
      </c>
      <c r="K6004" t="s">
        <v>12005</v>
      </c>
    </row>
    <row r="6005" spans="1:11">
      <c r="A6005">
        <v>6004</v>
      </c>
      <c r="B6005" t="s">
        <v>6406</v>
      </c>
      <c r="C6005" t="s">
        <v>88</v>
      </c>
      <c r="D6005" t="s">
        <v>6140</v>
      </c>
      <c r="E6005" t="s">
        <v>462</v>
      </c>
      <c r="F6005" t="s">
        <v>6405</v>
      </c>
      <c r="G6005" t="s">
        <v>11373</v>
      </c>
      <c r="H6005" t="s">
        <v>11700</v>
      </c>
      <c r="I6005" t="s">
        <v>11441</v>
      </c>
      <c r="J6005">
        <v>5</v>
      </c>
      <c r="K6005" t="s">
        <v>12005</v>
      </c>
    </row>
    <row r="6006" spans="1:11">
      <c r="A6006">
        <v>6005</v>
      </c>
      <c r="B6006" t="s">
        <v>6407</v>
      </c>
      <c r="C6006" t="s">
        <v>88</v>
      </c>
      <c r="D6006" t="s">
        <v>6140</v>
      </c>
      <c r="E6006" t="s">
        <v>462</v>
      </c>
      <c r="F6006" t="s">
        <v>6405</v>
      </c>
      <c r="G6006" t="s">
        <v>11373</v>
      </c>
      <c r="H6006" t="s">
        <v>11700</v>
      </c>
      <c r="I6006" t="s">
        <v>11441</v>
      </c>
      <c r="J6006">
        <v>5</v>
      </c>
      <c r="K6006" t="s">
        <v>12005</v>
      </c>
    </row>
    <row r="6007" spans="1:11">
      <c r="A6007">
        <v>6006</v>
      </c>
      <c r="B6007" t="s">
        <v>6408</v>
      </c>
      <c r="C6007" t="s">
        <v>88</v>
      </c>
      <c r="D6007" t="s">
        <v>6140</v>
      </c>
      <c r="E6007" t="s">
        <v>462</v>
      </c>
      <c r="F6007" t="s">
        <v>6405</v>
      </c>
      <c r="G6007" t="s">
        <v>11373</v>
      </c>
      <c r="H6007" t="s">
        <v>11700</v>
      </c>
      <c r="I6007" t="s">
        <v>11441</v>
      </c>
      <c r="J6007">
        <v>5</v>
      </c>
      <c r="K6007" t="s">
        <v>12005</v>
      </c>
    </row>
    <row r="6008" spans="1:11">
      <c r="A6008">
        <v>6007</v>
      </c>
      <c r="B6008" t="s">
        <v>6409</v>
      </c>
      <c r="C6008" t="s">
        <v>88</v>
      </c>
      <c r="D6008" t="s">
        <v>6140</v>
      </c>
      <c r="E6008" t="s">
        <v>462</v>
      </c>
      <c r="F6008" t="s">
        <v>6405</v>
      </c>
      <c r="G6008" t="s">
        <v>11373</v>
      </c>
      <c r="H6008" t="s">
        <v>11700</v>
      </c>
      <c r="I6008" t="s">
        <v>11441</v>
      </c>
      <c r="J6008">
        <v>5</v>
      </c>
      <c r="K6008" t="s">
        <v>12005</v>
      </c>
    </row>
    <row r="6009" spans="1:11">
      <c r="A6009">
        <v>6008</v>
      </c>
      <c r="B6009" t="s">
        <v>6410</v>
      </c>
      <c r="C6009" t="s">
        <v>88</v>
      </c>
      <c r="D6009" t="s">
        <v>6140</v>
      </c>
      <c r="E6009" t="s">
        <v>462</v>
      </c>
      <c r="F6009" t="s">
        <v>6405</v>
      </c>
      <c r="G6009" t="s">
        <v>11373</v>
      </c>
      <c r="H6009" t="s">
        <v>11700</v>
      </c>
      <c r="I6009" t="s">
        <v>11441</v>
      </c>
      <c r="J6009">
        <v>5</v>
      </c>
      <c r="K6009" t="s">
        <v>12005</v>
      </c>
    </row>
    <row r="6010" spans="1:11">
      <c r="A6010">
        <v>6009</v>
      </c>
      <c r="B6010" t="s">
        <v>6411</v>
      </c>
      <c r="C6010" t="s">
        <v>88</v>
      </c>
      <c r="D6010" t="s">
        <v>6140</v>
      </c>
      <c r="E6010" t="s">
        <v>462</v>
      </c>
      <c r="F6010" t="s">
        <v>6405</v>
      </c>
      <c r="G6010" t="s">
        <v>11373</v>
      </c>
      <c r="H6010" t="s">
        <v>11700</v>
      </c>
      <c r="I6010" t="s">
        <v>11441</v>
      </c>
      <c r="J6010">
        <v>5</v>
      </c>
      <c r="K6010" t="s">
        <v>12005</v>
      </c>
    </row>
    <row r="6011" spans="1:11">
      <c r="A6011">
        <v>6010</v>
      </c>
      <c r="B6011" t="s">
        <v>6412</v>
      </c>
      <c r="C6011" t="s">
        <v>88</v>
      </c>
      <c r="D6011" t="s">
        <v>6140</v>
      </c>
      <c r="E6011" t="s">
        <v>462</v>
      </c>
      <c r="F6011" t="s">
        <v>6405</v>
      </c>
      <c r="G6011" t="s">
        <v>11373</v>
      </c>
      <c r="H6011" t="s">
        <v>11700</v>
      </c>
      <c r="I6011" t="s">
        <v>11441</v>
      </c>
      <c r="J6011">
        <v>5</v>
      </c>
      <c r="K6011" t="s">
        <v>12005</v>
      </c>
    </row>
    <row r="6012" spans="1:11">
      <c r="A6012">
        <v>6011</v>
      </c>
      <c r="B6012" t="s">
        <v>6413</v>
      </c>
      <c r="C6012" t="s">
        <v>88</v>
      </c>
      <c r="D6012" t="s">
        <v>6140</v>
      </c>
      <c r="E6012" t="s">
        <v>462</v>
      </c>
      <c r="F6012" t="s">
        <v>6405</v>
      </c>
      <c r="G6012" t="s">
        <v>11373</v>
      </c>
      <c r="H6012" t="s">
        <v>11700</v>
      </c>
      <c r="I6012" t="s">
        <v>11441</v>
      </c>
      <c r="J6012">
        <v>5</v>
      </c>
      <c r="K6012" t="s">
        <v>12005</v>
      </c>
    </row>
    <row r="6013" spans="1:11">
      <c r="A6013">
        <v>6012</v>
      </c>
      <c r="B6013" t="s">
        <v>6414</v>
      </c>
      <c r="C6013" t="s">
        <v>88</v>
      </c>
      <c r="D6013" t="s">
        <v>6140</v>
      </c>
      <c r="E6013" t="s">
        <v>462</v>
      </c>
      <c r="F6013" t="s">
        <v>6405</v>
      </c>
      <c r="G6013" t="s">
        <v>11373</v>
      </c>
      <c r="H6013" t="s">
        <v>11700</v>
      </c>
      <c r="I6013" t="s">
        <v>11441</v>
      </c>
      <c r="J6013">
        <v>5</v>
      </c>
      <c r="K6013" t="s">
        <v>12005</v>
      </c>
    </row>
    <row r="6014" spans="1:11">
      <c r="A6014">
        <v>6013</v>
      </c>
      <c r="B6014" t="s">
        <v>6415</v>
      </c>
      <c r="C6014" t="s">
        <v>88</v>
      </c>
      <c r="D6014" t="s">
        <v>6140</v>
      </c>
      <c r="E6014" t="s">
        <v>462</v>
      </c>
      <c r="F6014" t="s">
        <v>6405</v>
      </c>
      <c r="G6014" t="s">
        <v>11373</v>
      </c>
      <c r="H6014" t="s">
        <v>11700</v>
      </c>
      <c r="I6014" t="s">
        <v>11441</v>
      </c>
      <c r="J6014">
        <v>5</v>
      </c>
      <c r="K6014" t="s">
        <v>12005</v>
      </c>
    </row>
    <row r="6015" spans="1:11">
      <c r="A6015">
        <v>6014</v>
      </c>
      <c r="B6015" t="s">
        <v>6416</v>
      </c>
      <c r="C6015" t="s">
        <v>88</v>
      </c>
      <c r="D6015" t="s">
        <v>6140</v>
      </c>
      <c r="E6015" t="s">
        <v>462</v>
      </c>
      <c r="F6015" t="s">
        <v>6405</v>
      </c>
      <c r="G6015" t="s">
        <v>11373</v>
      </c>
      <c r="H6015" t="s">
        <v>11700</v>
      </c>
      <c r="I6015" t="s">
        <v>11441</v>
      </c>
      <c r="J6015">
        <v>5</v>
      </c>
      <c r="K6015" t="s">
        <v>12005</v>
      </c>
    </row>
    <row r="6016" spans="1:11">
      <c r="A6016">
        <v>6015</v>
      </c>
      <c r="B6016" t="s">
        <v>6417</v>
      </c>
      <c r="C6016" t="s">
        <v>88</v>
      </c>
      <c r="D6016" t="s">
        <v>6140</v>
      </c>
      <c r="E6016" t="s">
        <v>462</v>
      </c>
      <c r="F6016" t="s">
        <v>6405</v>
      </c>
      <c r="G6016" t="s">
        <v>11373</v>
      </c>
      <c r="H6016" t="s">
        <v>11700</v>
      </c>
      <c r="I6016" t="s">
        <v>11441</v>
      </c>
      <c r="J6016">
        <v>5</v>
      </c>
      <c r="K6016" t="s">
        <v>12005</v>
      </c>
    </row>
    <row r="6017" spans="1:11">
      <c r="A6017">
        <v>6016</v>
      </c>
      <c r="B6017" t="s">
        <v>6418</v>
      </c>
      <c r="C6017" t="s">
        <v>88</v>
      </c>
      <c r="D6017" t="s">
        <v>6140</v>
      </c>
      <c r="E6017" t="s">
        <v>462</v>
      </c>
      <c r="F6017" t="s">
        <v>6405</v>
      </c>
      <c r="G6017" t="s">
        <v>11373</v>
      </c>
      <c r="H6017" t="s">
        <v>11700</v>
      </c>
      <c r="I6017" t="s">
        <v>11441</v>
      </c>
      <c r="J6017">
        <v>5</v>
      </c>
      <c r="K6017" t="s">
        <v>12005</v>
      </c>
    </row>
    <row r="6018" spans="1:11">
      <c r="A6018">
        <v>6017</v>
      </c>
      <c r="B6018" t="s">
        <v>6419</v>
      </c>
      <c r="C6018" t="s">
        <v>421</v>
      </c>
      <c r="D6018" t="s">
        <v>6140</v>
      </c>
      <c r="E6018" t="s">
        <v>462</v>
      </c>
      <c r="F6018" t="s">
        <v>6420</v>
      </c>
      <c r="G6018" t="s">
        <v>11373</v>
      </c>
      <c r="H6018" t="s">
        <v>11310</v>
      </c>
      <c r="I6018" t="s">
        <v>11441</v>
      </c>
      <c r="J6018">
        <v>5</v>
      </c>
      <c r="K6018" t="s">
        <v>6420</v>
      </c>
    </row>
    <row r="6019" spans="1:11">
      <c r="A6019">
        <v>6018</v>
      </c>
      <c r="B6019" t="s">
        <v>6421</v>
      </c>
      <c r="C6019" t="s">
        <v>421</v>
      </c>
      <c r="D6019" t="s">
        <v>6140</v>
      </c>
      <c r="E6019" t="s">
        <v>462</v>
      </c>
      <c r="F6019" t="s">
        <v>6420</v>
      </c>
      <c r="G6019" t="s">
        <v>11373</v>
      </c>
      <c r="H6019" t="s">
        <v>11310</v>
      </c>
      <c r="I6019" t="s">
        <v>11441</v>
      </c>
      <c r="J6019">
        <v>5</v>
      </c>
      <c r="K6019" t="s">
        <v>6420</v>
      </c>
    </row>
    <row r="6020" spans="1:11">
      <c r="A6020">
        <v>6019</v>
      </c>
      <c r="B6020" t="s">
        <v>6422</v>
      </c>
      <c r="C6020" t="s">
        <v>421</v>
      </c>
      <c r="D6020" t="s">
        <v>6140</v>
      </c>
      <c r="E6020" t="s">
        <v>462</v>
      </c>
      <c r="F6020" t="s">
        <v>6420</v>
      </c>
      <c r="G6020" t="s">
        <v>11373</v>
      </c>
      <c r="H6020" t="s">
        <v>11310</v>
      </c>
      <c r="I6020" t="s">
        <v>11441</v>
      </c>
      <c r="J6020">
        <v>5</v>
      </c>
      <c r="K6020" t="s">
        <v>6420</v>
      </c>
    </row>
    <row r="6021" spans="1:11">
      <c r="A6021">
        <v>6020</v>
      </c>
      <c r="B6021" t="s">
        <v>6423</v>
      </c>
      <c r="C6021" t="s">
        <v>108</v>
      </c>
      <c r="D6021" t="s">
        <v>6140</v>
      </c>
      <c r="E6021" t="s">
        <v>462</v>
      </c>
      <c r="F6021" t="s">
        <v>6424</v>
      </c>
      <c r="G6021" t="s">
        <v>11373</v>
      </c>
      <c r="H6021" t="s">
        <v>11349</v>
      </c>
      <c r="I6021" t="s">
        <v>11441</v>
      </c>
      <c r="J6021">
        <v>5</v>
      </c>
      <c r="K6021" t="s">
        <v>6424</v>
      </c>
    </row>
    <row r="6022" spans="1:11">
      <c r="A6022">
        <v>6021</v>
      </c>
      <c r="B6022" t="s">
        <v>6143</v>
      </c>
      <c r="C6022" t="s">
        <v>11</v>
      </c>
      <c r="D6022" t="s">
        <v>6140</v>
      </c>
      <c r="E6022" t="s">
        <v>563</v>
      </c>
      <c r="F6022" t="s">
        <v>6425</v>
      </c>
      <c r="G6022" t="s">
        <v>11373</v>
      </c>
      <c r="H6022" t="s">
        <v>11309</v>
      </c>
      <c r="I6022" t="s">
        <v>11441</v>
      </c>
      <c r="J6022">
        <v>7</v>
      </c>
      <c r="K6022" t="s">
        <v>6425</v>
      </c>
    </row>
    <row r="6023" spans="1:11">
      <c r="A6023">
        <v>6022</v>
      </c>
      <c r="B6023" t="s">
        <v>6426</v>
      </c>
      <c r="C6023" t="s">
        <v>32</v>
      </c>
      <c r="D6023" t="s">
        <v>6140</v>
      </c>
      <c r="E6023" t="s">
        <v>563</v>
      </c>
      <c r="F6023" t="s">
        <v>6427</v>
      </c>
      <c r="G6023" t="s">
        <v>11373</v>
      </c>
      <c r="H6023" t="s">
        <v>11315</v>
      </c>
      <c r="I6023" t="s">
        <v>11441</v>
      </c>
      <c r="J6023">
        <v>7</v>
      </c>
      <c r="K6023" t="s">
        <v>6427</v>
      </c>
    </row>
    <row r="6024" spans="1:11">
      <c r="A6024">
        <v>6023</v>
      </c>
      <c r="B6024" t="s">
        <v>6379</v>
      </c>
      <c r="C6024" t="s">
        <v>32</v>
      </c>
      <c r="D6024" t="s">
        <v>6140</v>
      </c>
      <c r="E6024" t="s">
        <v>563</v>
      </c>
      <c r="F6024" t="s">
        <v>6427</v>
      </c>
      <c r="G6024" t="s">
        <v>11373</v>
      </c>
      <c r="H6024" t="s">
        <v>11315</v>
      </c>
      <c r="I6024" t="s">
        <v>11441</v>
      </c>
      <c r="J6024">
        <v>7</v>
      </c>
      <c r="K6024" t="s">
        <v>6427</v>
      </c>
    </row>
    <row r="6025" spans="1:11">
      <c r="A6025">
        <v>6024</v>
      </c>
      <c r="B6025" t="s">
        <v>6201</v>
      </c>
      <c r="C6025" t="s">
        <v>63</v>
      </c>
      <c r="D6025" t="s">
        <v>6140</v>
      </c>
      <c r="E6025" t="s">
        <v>563</v>
      </c>
      <c r="F6025" t="s">
        <v>6428</v>
      </c>
      <c r="G6025" t="s">
        <v>11373</v>
      </c>
      <c r="H6025" t="s">
        <v>11328</v>
      </c>
      <c r="I6025" t="s">
        <v>11441</v>
      </c>
      <c r="J6025">
        <v>7</v>
      </c>
      <c r="K6025" t="s">
        <v>12006</v>
      </c>
    </row>
    <row r="6026" spans="1:11">
      <c r="A6026">
        <v>6025</v>
      </c>
      <c r="B6026" t="s">
        <v>6429</v>
      </c>
      <c r="C6026" t="s">
        <v>582</v>
      </c>
      <c r="D6026" t="s">
        <v>6140</v>
      </c>
      <c r="E6026" t="s">
        <v>563</v>
      </c>
      <c r="F6026" t="s">
        <v>6430</v>
      </c>
      <c r="G6026" t="s">
        <v>11373</v>
      </c>
      <c r="H6026" t="s">
        <v>11330</v>
      </c>
      <c r="I6026" t="s">
        <v>11441</v>
      </c>
      <c r="J6026">
        <v>7</v>
      </c>
      <c r="K6026" t="s">
        <v>6430</v>
      </c>
    </row>
    <row r="6027" spans="1:11">
      <c r="A6027">
        <v>6026</v>
      </c>
      <c r="B6027" t="s">
        <v>6431</v>
      </c>
      <c r="C6027" t="s">
        <v>80</v>
      </c>
      <c r="D6027" t="s">
        <v>6140</v>
      </c>
      <c r="E6027" t="s">
        <v>563</v>
      </c>
      <c r="F6027" t="s">
        <v>6432</v>
      </c>
      <c r="G6027" t="s">
        <v>11373</v>
      </c>
      <c r="H6027" t="s">
        <v>11334</v>
      </c>
      <c r="I6027" t="s">
        <v>11441</v>
      </c>
      <c r="J6027">
        <v>7</v>
      </c>
      <c r="K6027" t="s">
        <v>6432</v>
      </c>
    </row>
    <row r="6028" spans="1:11">
      <c r="A6028">
        <v>6027</v>
      </c>
      <c r="B6028" t="s">
        <v>6433</v>
      </c>
      <c r="C6028" t="s">
        <v>80</v>
      </c>
      <c r="D6028" t="s">
        <v>6140</v>
      </c>
      <c r="E6028" t="s">
        <v>563</v>
      </c>
      <c r="F6028" t="s">
        <v>6432</v>
      </c>
      <c r="G6028" t="s">
        <v>11373</v>
      </c>
      <c r="H6028" t="s">
        <v>11334</v>
      </c>
      <c r="I6028" t="s">
        <v>11441</v>
      </c>
      <c r="J6028">
        <v>7</v>
      </c>
      <c r="K6028" t="s">
        <v>6432</v>
      </c>
    </row>
    <row r="6029" spans="1:11">
      <c r="A6029">
        <v>6028</v>
      </c>
      <c r="B6029" t="s">
        <v>6434</v>
      </c>
      <c r="C6029" t="s">
        <v>80</v>
      </c>
      <c r="D6029" t="s">
        <v>6140</v>
      </c>
      <c r="E6029" t="s">
        <v>563</v>
      </c>
      <c r="F6029" t="s">
        <v>6432</v>
      </c>
      <c r="G6029" t="s">
        <v>11373</v>
      </c>
      <c r="H6029" t="s">
        <v>11334</v>
      </c>
      <c r="I6029" t="s">
        <v>11441</v>
      </c>
      <c r="J6029">
        <v>7</v>
      </c>
      <c r="K6029" t="s">
        <v>6432</v>
      </c>
    </row>
    <row r="6030" spans="1:11">
      <c r="A6030">
        <v>6029</v>
      </c>
      <c r="B6030" t="s">
        <v>6435</v>
      </c>
      <c r="C6030" t="s">
        <v>88</v>
      </c>
      <c r="D6030" t="s">
        <v>6140</v>
      </c>
      <c r="E6030" t="s">
        <v>563</v>
      </c>
      <c r="F6030" t="s">
        <v>6436</v>
      </c>
      <c r="G6030" t="s">
        <v>11373</v>
      </c>
      <c r="H6030" t="s">
        <v>11700</v>
      </c>
      <c r="I6030" t="s">
        <v>11441</v>
      </c>
      <c r="J6030">
        <v>7</v>
      </c>
      <c r="K6030" t="s">
        <v>12007</v>
      </c>
    </row>
    <row r="6031" spans="1:11">
      <c r="A6031">
        <v>6030</v>
      </c>
      <c r="B6031" t="s">
        <v>6437</v>
      </c>
      <c r="C6031" t="s">
        <v>421</v>
      </c>
      <c r="D6031" t="s">
        <v>6140</v>
      </c>
      <c r="E6031" t="s">
        <v>563</v>
      </c>
      <c r="F6031" t="s">
        <v>6438</v>
      </c>
      <c r="G6031" t="s">
        <v>11373</v>
      </c>
      <c r="H6031" t="s">
        <v>11310</v>
      </c>
      <c r="I6031" t="s">
        <v>11441</v>
      </c>
      <c r="J6031">
        <v>7</v>
      </c>
      <c r="K6031" t="s">
        <v>6438</v>
      </c>
    </row>
    <row r="6032" spans="1:11">
      <c r="A6032">
        <v>6031</v>
      </c>
      <c r="B6032" t="s">
        <v>6439</v>
      </c>
      <c r="C6032" t="s">
        <v>421</v>
      </c>
      <c r="D6032" t="s">
        <v>6140</v>
      </c>
      <c r="E6032" t="s">
        <v>563</v>
      </c>
      <c r="F6032" t="s">
        <v>6438</v>
      </c>
      <c r="G6032" t="s">
        <v>11373</v>
      </c>
      <c r="H6032" t="s">
        <v>11310</v>
      </c>
      <c r="I6032" t="s">
        <v>11441</v>
      </c>
      <c r="J6032">
        <v>7</v>
      </c>
      <c r="K6032" t="s">
        <v>6438</v>
      </c>
    </row>
    <row r="6033" spans="1:11">
      <c r="A6033">
        <v>6032</v>
      </c>
      <c r="B6033" t="s">
        <v>6440</v>
      </c>
      <c r="C6033" t="s">
        <v>147</v>
      </c>
      <c r="D6033" t="s">
        <v>6140</v>
      </c>
      <c r="E6033" t="s">
        <v>614</v>
      </c>
      <c r="F6033" t="s">
        <v>6441</v>
      </c>
      <c r="G6033" t="s">
        <v>11377</v>
      </c>
      <c r="H6033" t="s">
        <v>11304</v>
      </c>
      <c r="I6033" t="s">
        <v>11444</v>
      </c>
      <c r="J6033">
        <v>8</v>
      </c>
      <c r="K6033" t="s">
        <v>6441</v>
      </c>
    </row>
    <row r="6034" spans="1:11">
      <c r="A6034">
        <v>6033</v>
      </c>
      <c r="B6034" t="s">
        <v>6442</v>
      </c>
      <c r="C6034" t="s">
        <v>147</v>
      </c>
      <c r="D6034" t="s">
        <v>6140</v>
      </c>
      <c r="E6034" t="s">
        <v>614</v>
      </c>
      <c r="F6034" t="s">
        <v>6441</v>
      </c>
      <c r="G6034" t="s">
        <v>11377</v>
      </c>
      <c r="H6034" t="s">
        <v>11304</v>
      </c>
      <c r="I6034" t="s">
        <v>11444</v>
      </c>
      <c r="J6034">
        <v>8</v>
      </c>
      <c r="K6034" t="s">
        <v>6441</v>
      </c>
    </row>
    <row r="6035" spans="1:11">
      <c r="A6035">
        <v>6034</v>
      </c>
      <c r="B6035" t="s">
        <v>6443</v>
      </c>
      <c r="C6035" t="s">
        <v>147</v>
      </c>
      <c r="D6035" t="s">
        <v>6140</v>
      </c>
      <c r="E6035" t="s">
        <v>614</v>
      </c>
      <c r="F6035" t="s">
        <v>6441</v>
      </c>
      <c r="G6035" t="s">
        <v>11377</v>
      </c>
      <c r="H6035" t="s">
        <v>11304</v>
      </c>
      <c r="I6035" t="s">
        <v>11444</v>
      </c>
      <c r="J6035">
        <v>8</v>
      </c>
      <c r="K6035" t="s">
        <v>6441</v>
      </c>
    </row>
    <row r="6036" spans="1:11">
      <c r="A6036">
        <v>6035</v>
      </c>
      <c r="B6036" t="s">
        <v>6444</v>
      </c>
      <c r="C6036" t="s">
        <v>147</v>
      </c>
      <c r="D6036" t="s">
        <v>6140</v>
      </c>
      <c r="E6036" t="s">
        <v>614</v>
      </c>
      <c r="F6036" t="s">
        <v>6441</v>
      </c>
      <c r="G6036" t="s">
        <v>11377</v>
      </c>
      <c r="H6036" t="s">
        <v>11304</v>
      </c>
      <c r="I6036" t="s">
        <v>11444</v>
      </c>
      <c r="J6036">
        <v>8</v>
      </c>
      <c r="K6036" t="s">
        <v>6441</v>
      </c>
    </row>
    <row r="6037" spans="1:11">
      <c r="A6037">
        <v>6036</v>
      </c>
      <c r="B6037" t="s">
        <v>6445</v>
      </c>
      <c r="C6037" t="s">
        <v>147</v>
      </c>
      <c r="D6037" t="s">
        <v>6140</v>
      </c>
      <c r="E6037" t="s">
        <v>614</v>
      </c>
      <c r="F6037" t="s">
        <v>6441</v>
      </c>
      <c r="G6037" t="s">
        <v>11377</v>
      </c>
      <c r="H6037" t="s">
        <v>11304</v>
      </c>
      <c r="I6037" t="s">
        <v>11444</v>
      </c>
      <c r="J6037">
        <v>8</v>
      </c>
      <c r="K6037" t="s">
        <v>6441</v>
      </c>
    </row>
    <row r="6038" spans="1:11">
      <c r="A6038">
        <v>6037</v>
      </c>
      <c r="B6038" t="s">
        <v>6446</v>
      </c>
      <c r="C6038" t="s">
        <v>147</v>
      </c>
      <c r="D6038" t="s">
        <v>6140</v>
      </c>
      <c r="E6038" t="s">
        <v>614</v>
      </c>
      <c r="F6038" t="s">
        <v>6441</v>
      </c>
      <c r="G6038" t="s">
        <v>11377</v>
      </c>
      <c r="H6038" t="s">
        <v>11304</v>
      </c>
      <c r="I6038" t="s">
        <v>11444</v>
      </c>
      <c r="J6038">
        <v>8</v>
      </c>
      <c r="K6038" t="s">
        <v>6441</v>
      </c>
    </row>
    <row r="6039" spans="1:11">
      <c r="A6039">
        <v>6038</v>
      </c>
      <c r="B6039" t="s">
        <v>5647</v>
      </c>
      <c r="C6039" t="s">
        <v>147</v>
      </c>
      <c r="D6039" t="s">
        <v>6140</v>
      </c>
      <c r="E6039" t="s">
        <v>614</v>
      </c>
      <c r="F6039" t="s">
        <v>6441</v>
      </c>
      <c r="G6039" t="s">
        <v>11377</v>
      </c>
      <c r="H6039" t="s">
        <v>11304</v>
      </c>
      <c r="I6039" t="s">
        <v>11444</v>
      </c>
      <c r="J6039">
        <v>8</v>
      </c>
      <c r="K6039" t="s">
        <v>6441</v>
      </c>
    </row>
    <row r="6040" spans="1:11">
      <c r="A6040">
        <v>6039</v>
      </c>
      <c r="B6040" t="s">
        <v>6447</v>
      </c>
      <c r="C6040" t="s">
        <v>147</v>
      </c>
      <c r="D6040" t="s">
        <v>6140</v>
      </c>
      <c r="E6040" t="s">
        <v>614</v>
      </c>
      <c r="F6040" t="s">
        <v>6441</v>
      </c>
      <c r="G6040" t="s">
        <v>11377</v>
      </c>
      <c r="H6040" t="s">
        <v>11304</v>
      </c>
      <c r="I6040" t="s">
        <v>11444</v>
      </c>
      <c r="J6040">
        <v>8</v>
      </c>
      <c r="K6040" t="s">
        <v>6441</v>
      </c>
    </row>
    <row r="6041" spans="1:11">
      <c r="A6041">
        <v>6040</v>
      </c>
      <c r="B6041" t="s">
        <v>6448</v>
      </c>
      <c r="C6041" t="s">
        <v>147</v>
      </c>
      <c r="D6041" t="s">
        <v>6140</v>
      </c>
      <c r="E6041" t="s">
        <v>614</v>
      </c>
      <c r="F6041" t="s">
        <v>6441</v>
      </c>
      <c r="G6041" t="s">
        <v>11377</v>
      </c>
      <c r="H6041" t="s">
        <v>11304</v>
      </c>
      <c r="I6041" t="s">
        <v>11444</v>
      </c>
      <c r="J6041">
        <v>8</v>
      </c>
      <c r="K6041" t="s">
        <v>6441</v>
      </c>
    </row>
    <row r="6042" spans="1:11">
      <c r="A6042">
        <v>6041</v>
      </c>
      <c r="B6042" t="s">
        <v>6449</v>
      </c>
      <c r="C6042" t="s">
        <v>147</v>
      </c>
      <c r="D6042" t="s">
        <v>6140</v>
      </c>
      <c r="E6042" t="s">
        <v>614</v>
      </c>
      <c r="F6042" t="s">
        <v>6441</v>
      </c>
      <c r="G6042" t="s">
        <v>11377</v>
      </c>
      <c r="H6042" t="s">
        <v>11304</v>
      </c>
      <c r="I6042" t="s">
        <v>11444</v>
      </c>
      <c r="J6042">
        <v>8</v>
      </c>
      <c r="K6042" t="s">
        <v>6441</v>
      </c>
    </row>
    <row r="6043" spans="1:11">
      <c r="A6043">
        <v>6042</v>
      </c>
      <c r="B6043" t="s">
        <v>6450</v>
      </c>
      <c r="C6043" t="s">
        <v>147</v>
      </c>
      <c r="D6043" t="s">
        <v>6140</v>
      </c>
      <c r="E6043" t="s">
        <v>614</v>
      </c>
      <c r="F6043" t="s">
        <v>6441</v>
      </c>
      <c r="G6043" t="s">
        <v>11377</v>
      </c>
      <c r="H6043" t="s">
        <v>11304</v>
      </c>
      <c r="I6043" t="s">
        <v>11444</v>
      </c>
      <c r="J6043">
        <v>8</v>
      </c>
      <c r="K6043" t="s">
        <v>6441</v>
      </c>
    </row>
    <row r="6044" spans="1:11">
      <c r="A6044">
        <v>6043</v>
      </c>
      <c r="B6044" t="s">
        <v>6451</v>
      </c>
      <c r="C6044" t="s">
        <v>147</v>
      </c>
      <c r="D6044" t="s">
        <v>6140</v>
      </c>
      <c r="E6044" t="s">
        <v>614</v>
      </c>
      <c r="F6044" t="s">
        <v>6441</v>
      </c>
      <c r="G6044" t="s">
        <v>11377</v>
      </c>
      <c r="H6044" t="s">
        <v>11304</v>
      </c>
      <c r="I6044" t="s">
        <v>11444</v>
      </c>
      <c r="J6044">
        <v>8</v>
      </c>
      <c r="K6044" t="s">
        <v>6441</v>
      </c>
    </row>
    <row r="6045" spans="1:11">
      <c r="A6045">
        <v>6044</v>
      </c>
      <c r="B6045" t="s">
        <v>6452</v>
      </c>
      <c r="C6045" t="s">
        <v>147</v>
      </c>
      <c r="D6045" t="s">
        <v>6140</v>
      </c>
      <c r="E6045" t="s">
        <v>614</v>
      </c>
      <c r="F6045" t="s">
        <v>6441</v>
      </c>
      <c r="G6045" t="s">
        <v>11377</v>
      </c>
      <c r="H6045" t="s">
        <v>11304</v>
      </c>
      <c r="I6045" t="s">
        <v>11444</v>
      </c>
      <c r="J6045">
        <v>8</v>
      </c>
      <c r="K6045" t="s">
        <v>6441</v>
      </c>
    </row>
    <row r="6046" spans="1:11">
      <c r="A6046">
        <v>6045</v>
      </c>
      <c r="B6046" t="s">
        <v>6453</v>
      </c>
      <c r="C6046" t="s">
        <v>147</v>
      </c>
      <c r="D6046" t="s">
        <v>6140</v>
      </c>
      <c r="E6046" t="s">
        <v>614</v>
      </c>
      <c r="F6046" t="s">
        <v>6441</v>
      </c>
      <c r="G6046" t="s">
        <v>11377</v>
      </c>
      <c r="H6046" t="s">
        <v>11304</v>
      </c>
      <c r="I6046" t="s">
        <v>11444</v>
      </c>
      <c r="J6046">
        <v>8</v>
      </c>
      <c r="K6046" t="s">
        <v>6441</v>
      </c>
    </row>
    <row r="6047" spans="1:11">
      <c r="A6047">
        <v>6046</v>
      </c>
      <c r="B6047" t="s">
        <v>6454</v>
      </c>
      <c r="C6047" t="s">
        <v>11</v>
      </c>
      <c r="D6047" t="s">
        <v>6140</v>
      </c>
      <c r="E6047" t="s">
        <v>614</v>
      </c>
      <c r="F6047" t="s">
        <v>6455</v>
      </c>
      <c r="G6047" t="s">
        <v>11377</v>
      </c>
      <c r="H6047" t="s">
        <v>11309</v>
      </c>
      <c r="I6047" t="s">
        <v>11444</v>
      </c>
      <c r="J6047">
        <v>8</v>
      </c>
      <c r="K6047" t="s">
        <v>6455</v>
      </c>
    </row>
    <row r="6048" spans="1:11">
      <c r="A6048">
        <v>6047</v>
      </c>
      <c r="B6048" t="s">
        <v>6456</v>
      </c>
      <c r="C6048" t="s">
        <v>11</v>
      </c>
      <c r="D6048" t="s">
        <v>6140</v>
      </c>
      <c r="E6048" t="s">
        <v>614</v>
      </c>
      <c r="F6048" t="s">
        <v>6455</v>
      </c>
      <c r="G6048" t="s">
        <v>11377</v>
      </c>
      <c r="H6048" t="s">
        <v>11309</v>
      </c>
      <c r="I6048" t="s">
        <v>11444</v>
      </c>
      <c r="J6048">
        <v>8</v>
      </c>
      <c r="K6048" t="s">
        <v>6455</v>
      </c>
    </row>
    <row r="6049" spans="1:11">
      <c r="A6049">
        <v>6048</v>
      </c>
      <c r="B6049" t="s">
        <v>6457</v>
      </c>
      <c r="C6049" t="s">
        <v>11</v>
      </c>
      <c r="D6049" t="s">
        <v>6140</v>
      </c>
      <c r="E6049" t="s">
        <v>614</v>
      </c>
      <c r="F6049" t="s">
        <v>6455</v>
      </c>
      <c r="G6049" t="s">
        <v>11377</v>
      </c>
      <c r="H6049" t="s">
        <v>11309</v>
      </c>
      <c r="I6049" t="s">
        <v>11444</v>
      </c>
      <c r="J6049">
        <v>8</v>
      </c>
      <c r="K6049" t="s">
        <v>6455</v>
      </c>
    </row>
    <row r="6050" spans="1:11">
      <c r="A6050">
        <v>6049</v>
      </c>
      <c r="B6050" t="s">
        <v>6458</v>
      </c>
      <c r="C6050" t="s">
        <v>32</v>
      </c>
      <c r="D6050" t="s">
        <v>6140</v>
      </c>
      <c r="E6050" t="s">
        <v>614</v>
      </c>
      <c r="F6050" t="s">
        <v>6459</v>
      </c>
      <c r="G6050" t="s">
        <v>11377</v>
      </c>
      <c r="H6050" t="s">
        <v>11315</v>
      </c>
      <c r="I6050" t="s">
        <v>11444</v>
      </c>
      <c r="J6050">
        <v>8</v>
      </c>
      <c r="K6050" t="s">
        <v>6459</v>
      </c>
    </row>
    <row r="6051" spans="1:11">
      <c r="A6051">
        <v>6050</v>
      </c>
      <c r="B6051" t="s">
        <v>6460</v>
      </c>
      <c r="C6051" t="s">
        <v>32</v>
      </c>
      <c r="D6051" t="s">
        <v>6140</v>
      </c>
      <c r="E6051" t="s">
        <v>614</v>
      </c>
      <c r="F6051" t="s">
        <v>6459</v>
      </c>
      <c r="G6051" t="s">
        <v>11377</v>
      </c>
      <c r="H6051" t="s">
        <v>11315</v>
      </c>
      <c r="I6051" t="s">
        <v>11444</v>
      </c>
      <c r="J6051">
        <v>8</v>
      </c>
      <c r="K6051" t="s">
        <v>6459</v>
      </c>
    </row>
    <row r="6052" spans="1:11">
      <c r="A6052">
        <v>6051</v>
      </c>
      <c r="B6052" t="s">
        <v>6461</v>
      </c>
      <c r="C6052" t="s">
        <v>32</v>
      </c>
      <c r="D6052" t="s">
        <v>6140</v>
      </c>
      <c r="E6052" t="s">
        <v>614</v>
      </c>
      <c r="F6052" t="s">
        <v>6459</v>
      </c>
      <c r="G6052" t="s">
        <v>11377</v>
      </c>
      <c r="H6052" t="s">
        <v>11315</v>
      </c>
      <c r="I6052" t="s">
        <v>11444</v>
      </c>
      <c r="J6052">
        <v>8</v>
      </c>
      <c r="K6052" t="s">
        <v>6459</v>
      </c>
    </row>
    <row r="6053" spans="1:11">
      <c r="A6053">
        <v>6052</v>
      </c>
      <c r="B6053" t="s">
        <v>4283</v>
      </c>
      <c r="C6053" t="s">
        <v>32</v>
      </c>
      <c r="D6053" t="s">
        <v>6140</v>
      </c>
      <c r="E6053" t="s">
        <v>614</v>
      </c>
      <c r="F6053" t="s">
        <v>6459</v>
      </c>
      <c r="G6053" t="s">
        <v>11377</v>
      </c>
      <c r="H6053" t="s">
        <v>11315</v>
      </c>
      <c r="I6053" t="s">
        <v>11444</v>
      </c>
      <c r="J6053">
        <v>8</v>
      </c>
      <c r="K6053" t="s">
        <v>6459</v>
      </c>
    </row>
    <row r="6054" spans="1:11">
      <c r="A6054">
        <v>6053</v>
      </c>
      <c r="B6054" t="s">
        <v>6462</v>
      </c>
      <c r="C6054" t="s">
        <v>32</v>
      </c>
      <c r="D6054" t="s">
        <v>6140</v>
      </c>
      <c r="E6054" t="s">
        <v>614</v>
      </c>
      <c r="F6054" t="s">
        <v>6459</v>
      </c>
      <c r="G6054" t="s">
        <v>11377</v>
      </c>
      <c r="H6054" t="s">
        <v>11315</v>
      </c>
      <c r="I6054" t="s">
        <v>11444</v>
      </c>
      <c r="J6054">
        <v>8</v>
      </c>
      <c r="K6054" t="s">
        <v>6459</v>
      </c>
    </row>
    <row r="6055" spans="1:11">
      <c r="A6055">
        <v>6054</v>
      </c>
      <c r="B6055" t="s">
        <v>6463</v>
      </c>
      <c r="C6055" t="s">
        <v>32</v>
      </c>
      <c r="D6055" t="s">
        <v>6140</v>
      </c>
      <c r="E6055" t="s">
        <v>614</v>
      </c>
      <c r="F6055" t="s">
        <v>6459</v>
      </c>
      <c r="G6055" t="s">
        <v>11377</v>
      </c>
      <c r="H6055" t="s">
        <v>11315</v>
      </c>
      <c r="I6055" t="s">
        <v>11444</v>
      </c>
      <c r="J6055">
        <v>8</v>
      </c>
      <c r="K6055" t="s">
        <v>6459</v>
      </c>
    </row>
    <row r="6056" spans="1:11">
      <c r="A6056">
        <v>6055</v>
      </c>
      <c r="B6056" t="s">
        <v>6464</v>
      </c>
      <c r="C6056" t="s">
        <v>32</v>
      </c>
      <c r="D6056" t="s">
        <v>6140</v>
      </c>
      <c r="E6056" t="s">
        <v>614</v>
      </c>
      <c r="F6056" t="s">
        <v>6459</v>
      </c>
      <c r="G6056" t="s">
        <v>11377</v>
      </c>
      <c r="H6056" t="s">
        <v>11315</v>
      </c>
      <c r="I6056" t="s">
        <v>11444</v>
      </c>
      <c r="J6056">
        <v>8</v>
      </c>
      <c r="K6056" t="s">
        <v>6459</v>
      </c>
    </row>
    <row r="6057" spans="1:11">
      <c r="A6057">
        <v>6056</v>
      </c>
      <c r="B6057" t="s">
        <v>6465</v>
      </c>
      <c r="C6057" t="s">
        <v>32</v>
      </c>
      <c r="D6057" t="s">
        <v>6140</v>
      </c>
      <c r="E6057" t="s">
        <v>614</v>
      </c>
      <c r="F6057" t="s">
        <v>6459</v>
      </c>
      <c r="G6057" t="s">
        <v>11377</v>
      </c>
      <c r="H6057" t="s">
        <v>11315</v>
      </c>
      <c r="I6057" t="s">
        <v>11444</v>
      </c>
      <c r="J6057">
        <v>8</v>
      </c>
      <c r="K6057" t="s">
        <v>6459</v>
      </c>
    </row>
    <row r="6058" spans="1:11">
      <c r="A6058">
        <v>6057</v>
      </c>
      <c r="B6058" t="s">
        <v>6466</v>
      </c>
      <c r="C6058" t="s">
        <v>582</v>
      </c>
      <c r="D6058" t="s">
        <v>6140</v>
      </c>
      <c r="E6058" t="s">
        <v>614</v>
      </c>
      <c r="F6058" t="s">
        <v>6467</v>
      </c>
      <c r="G6058" t="s">
        <v>11377</v>
      </c>
      <c r="H6058" t="s">
        <v>11330</v>
      </c>
      <c r="I6058" t="s">
        <v>11444</v>
      </c>
      <c r="J6058">
        <v>8</v>
      </c>
      <c r="K6058" t="s">
        <v>6467</v>
      </c>
    </row>
    <row r="6059" spans="1:11">
      <c r="A6059">
        <v>6058</v>
      </c>
      <c r="B6059" t="s">
        <v>6468</v>
      </c>
      <c r="C6059" t="s">
        <v>582</v>
      </c>
      <c r="D6059" t="s">
        <v>6140</v>
      </c>
      <c r="E6059" t="s">
        <v>614</v>
      </c>
      <c r="F6059" t="s">
        <v>6467</v>
      </c>
      <c r="G6059" t="s">
        <v>11377</v>
      </c>
      <c r="H6059" t="s">
        <v>11330</v>
      </c>
      <c r="I6059" t="s">
        <v>11444</v>
      </c>
      <c r="J6059">
        <v>8</v>
      </c>
      <c r="K6059" t="s">
        <v>6467</v>
      </c>
    </row>
    <row r="6060" spans="1:11">
      <c r="A6060">
        <v>6059</v>
      </c>
      <c r="B6060" t="s">
        <v>6469</v>
      </c>
      <c r="C6060" t="s">
        <v>582</v>
      </c>
      <c r="D6060" t="s">
        <v>6140</v>
      </c>
      <c r="E6060" t="s">
        <v>614</v>
      </c>
      <c r="F6060" t="s">
        <v>6467</v>
      </c>
      <c r="G6060" t="s">
        <v>11377</v>
      </c>
      <c r="H6060" t="s">
        <v>11330</v>
      </c>
      <c r="I6060" t="s">
        <v>11444</v>
      </c>
      <c r="J6060">
        <v>8</v>
      </c>
      <c r="K6060" t="s">
        <v>6467</v>
      </c>
    </row>
    <row r="6061" spans="1:11">
      <c r="A6061">
        <v>6060</v>
      </c>
      <c r="B6061" t="s">
        <v>6470</v>
      </c>
      <c r="C6061" t="s">
        <v>582</v>
      </c>
      <c r="D6061" t="s">
        <v>6140</v>
      </c>
      <c r="E6061" t="s">
        <v>614</v>
      </c>
      <c r="F6061" t="s">
        <v>6467</v>
      </c>
      <c r="G6061" t="s">
        <v>11377</v>
      </c>
      <c r="H6061" t="s">
        <v>11330</v>
      </c>
      <c r="I6061" t="s">
        <v>11444</v>
      </c>
      <c r="J6061">
        <v>8</v>
      </c>
      <c r="K6061" t="s">
        <v>6467</v>
      </c>
    </row>
    <row r="6062" spans="1:11">
      <c r="A6062">
        <v>6061</v>
      </c>
      <c r="B6062" t="s">
        <v>6471</v>
      </c>
      <c r="C6062" t="s">
        <v>582</v>
      </c>
      <c r="D6062" t="s">
        <v>6140</v>
      </c>
      <c r="E6062" t="s">
        <v>614</v>
      </c>
      <c r="F6062" t="s">
        <v>6467</v>
      </c>
      <c r="G6062" t="s">
        <v>11377</v>
      </c>
      <c r="H6062" t="s">
        <v>11330</v>
      </c>
      <c r="I6062" t="s">
        <v>11444</v>
      </c>
      <c r="J6062">
        <v>8</v>
      </c>
      <c r="K6062" t="s">
        <v>6467</v>
      </c>
    </row>
    <row r="6063" spans="1:11">
      <c r="A6063">
        <v>6062</v>
      </c>
      <c r="B6063" t="s">
        <v>6472</v>
      </c>
      <c r="C6063" t="s">
        <v>582</v>
      </c>
      <c r="D6063" t="s">
        <v>6140</v>
      </c>
      <c r="E6063" t="s">
        <v>614</v>
      </c>
      <c r="F6063" t="s">
        <v>6467</v>
      </c>
      <c r="G6063" t="s">
        <v>11377</v>
      </c>
      <c r="H6063" t="s">
        <v>11330</v>
      </c>
      <c r="I6063" t="s">
        <v>11444</v>
      </c>
      <c r="J6063">
        <v>8</v>
      </c>
      <c r="K6063" t="s">
        <v>6467</v>
      </c>
    </row>
    <row r="6064" spans="1:11">
      <c r="A6064">
        <v>6063</v>
      </c>
      <c r="B6064" t="s">
        <v>6473</v>
      </c>
      <c r="C6064" t="s">
        <v>582</v>
      </c>
      <c r="D6064" t="s">
        <v>6140</v>
      </c>
      <c r="E6064" t="s">
        <v>614</v>
      </c>
      <c r="F6064" t="s">
        <v>6467</v>
      </c>
      <c r="G6064" t="s">
        <v>11377</v>
      </c>
      <c r="H6064" t="s">
        <v>11330</v>
      </c>
      <c r="I6064" t="s">
        <v>11444</v>
      </c>
      <c r="J6064">
        <v>8</v>
      </c>
      <c r="K6064" t="s">
        <v>6467</v>
      </c>
    </row>
    <row r="6065" spans="1:11">
      <c r="A6065">
        <v>6064</v>
      </c>
      <c r="B6065" t="s">
        <v>6474</v>
      </c>
      <c r="C6065" t="s">
        <v>582</v>
      </c>
      <c r="D6065" t="s">
        <v>6140</v>
      </c>
      <c r="E6065" t="s">
        <v>614</v>
      </c>
      <c r="F6065" t="s">
        <v>6467</v>
      </c>
      <c r="G6065" t="s">
        <v>11377</v>
      </c>
      <c r="H6065" t="s">
        <v>11330</v>
      </c>
      <c r="I6065" t="s">
        <v>11444</v>
      </c>
      <c r="J6065">
        <v>8</v>
      </c>
      <c r="K6065" t="s">
        <v>6467</v>
      </c>
    </row>
    <row r="6066" spans="1:11">
      <c r="A6066">
        <v>6065</v>
      </c>
      <c r="B6066" t="s">
        <v>4990</v>
      </c>
      <c r="C6066" t="s">
        <v>582</v>
      </c>
      <c r="D6066" t="s">
        <v>6140</v>
      </c>
      <c r="E6066" t="s">
        <v>614</v>
      </c>
      <c r="F6066" t="s">
        <v>6467</v>
      </c>
      <c r="G6066" t="s">
        <v>11377</v>
      </c>
      <c r="H6066" t="s">
        <v>11330</v>
      </c>
      <c r="I6066" t="s">
        <v>11444</v>
      </c>
      <c r="J6066">
        <v>8</v>
      </c>
      <c r="K6066" t="s">
        <v>6467</v>
      </c>
    </row>
    <row r="6067" spans="1:11">
      <c r="A6067">
        <v>6066</v>
      </c>
      <c r="B6067" t="s">
        <v>2833</v>
      </c>
      <c r="C6067" t="s">
        <v>582</v>
      </c>
      <c r="D6067" t="s">
        <v>6140</v>
      </c>
      <c r="E6067" t="s">
        <v>614</v>
      </c>
      <c r="F6067" t="s">
        <v>6467</v>
      </c>
      <c r="G6067" t="s">
        <v>11377</v>
      </c>
      <c r="H6067" t="s">
        <v>11330</v>
      </c>
      <c r="I6067" t="s">
        <v>11444</v>
      </c>
      <c r="J6067">
        <v>8</v>
      </c>
      <c r="K6067" t="s">
        <v>6467</v>
      </c>
    </row>
    <row r="6068" spans="1:11">
      <c r="A6068">
        <v>6067</v>
      </c>
      <c r="B6068" t="s">
        <v>6475</v>
      </c>
      <c r="C6068" t="s">
        <v>80</v>
      </c>
      <c r="D6068" t="s">
        <v>6140</v>
      </c>
      <c r="E6068" t="s">
        <v>614</v>
      </c>
      <c r="F6068" t="s">
        <v>6476</v>
      </c>
      <c r="G6068" t="s">
        <v>11377</v>
      </c>
      <c r="H6068" t="s">
        <v>11334</v>
      </c>
      <c r="I6068" t="s">
        <v>11444</v>
      </c>
      <c r="J6068">
        <v>8</v>
      </c>
      <c r="K6068" t="s">
        <v>6476</v>
      </c>
    </row>
    <row r="6069" spans="1:11">
      <c r="A6069">
        <v>6068</v>
      </c>
      <c r="B6069" t="s">
        <v>6477</v>
      </c>
      <c r="C6069" t="s">
        <v>80</v>
      </c>
      <c r="D6069" t="s">
        <v>6140</v>
      </c>
      <c r="E6069" t="s">
        <v>614</v>
      </c>
      <c r="F6069" t="s">
        <v>6476</v>
      </c>
      <c r="G6069" t="s">
        <v>11377</v>
      </c>
      <c r="H6069" t="s">
        <v>11334</v>
      </c>
      <c r="I6069" t="s">
        <v>11444</v>
      </c>
      <c r="J6069">
        <v>8</v>
      </c>
      <c r="K6069" t="s">
        <v>6476</v>
      </c>
    </row>
    <row r="6070" spans="1:11">
      <c r="A6070">
        <v>6069</v>
      </c>
      <c r="B6070" t="s">
        <v>6478</v>
      </c>
      <c r="C6070" t="s">
        <v>80</v>
      </c>
      <c r="D6070" t="s">
        <v>6140</v>
      </c>
      <c r="E6070" t="s">
        <v>614</v>
      </c>
      <c r="F6070" t="s">
        <v>6476</v>
      </c>
      <c r="G6070" t="s">
        <v>11377</v>
      </c>
      <c r="H6070" t="s">
        <v>11334</v>
      </c>
      <c r="I6070" t="s">
        <v>11444</v>
      </c>
      <c r="J6070">
        <v>8</v>
      </c>
      <c r="K6070" t="s">
        <v>6476</v>
      </c>
    </row>
    <row r="6071" spans="1:11">
      <c r="A6071">
        <v>6070</v>
      </c>
      <c r="B6071" t="s">
        <v>6479</v>
      </c>
      <c r="C6071" t="s">
        <v>80</v>
      </c>
      <c r="D6071" t="s">
        <v>6140</v>
      </c>
      <c r="E6071" t="s">
        <v>614</v>
      </c>
      <c r="F6071" t="s">
        <v>6476</v>
      </c>
      <c r="G6071" t="s">
        <v>11377</v>
      </c>
      <c r="H6071" t="s">
        <v>11334</v>
      </c>
      <c r="I6071" t="s">
        <v>11444</v>
      </c>
      <c r="J6071">
        <v>8</v>
      </c>
      <c r="K6071" t="s">
        <v>6476</v>
      </c>
    </row>
    <row r="6072" spans="1:11">
      <c r="A6072">
        <v>6071</v>
      </c>
      <c r="B6072" t="s">
        <v>6480</v>
      </c>
      <c r="C6072" t="s">
        <v>80</v>
      </c>
      <c r="D6072" t="s">
        <v>6140</v>
      </c>
      <c r="E6072" t="s">
        <v>614</v>
      </c>
      <c r="F6072" t="s">
        <v>6476</v>
      </c>
      <c r="G6072" t="s">
        <v>11377</v>
      </c>
      <c r="H6072" t="s">
        <v>11334</v>
      </c>
      <c r="I6072" t="s">
        <v>11444</v>
      </c>
      <c r="J6072">
        <v>8</v>
      </c>
      <c r="K6072" t="s">
        <v>6476</v>
      </c>
    </row>
    <row r="6073" spans="1:11">
      <c r="A6073">
        <v>6072</v>
      </c>
      <c r="B6073" t="s">
        <v>6481</v>
      </c>
      <c r="C6073" t="s">
        <v>80</v>
      </c>
      <c r="D6073" t="s">
        <v>6140</v>
      </c>
      <c r="E6073" t="s">
        <v>614</v>
      </c>
      <c r="F6073" t="s">
        <v>6476</v>
      </c>
      <c r="G6073" t="s">
        <v>11377</v>
      </c>
      <c r="H6073" t="s">
        <v>11334</v>
      </c>
      <c r="I6073" t="s">
        <v>11444</v>
      </c>
      <c r="J6073">
        <v>8</v>
      </c>
      <c r="K6073" t="s">
        <v>6476</v>
      </c>
    </row>
    <row r="6074" spans="1:11">
      <c r="A6074">
        <v>6073</v>
      </c>
      <c r="B6074" t="s">
        <v>6482</v>
      </c>
      <c r="C6074" t="s">
        <v>80</v>
      </c>
      <c r="D6074" t="s">
        <v>6140</v>
      </c>
      <c r="E6074" t="s">
        <v>614</v>
      </c>
      <c r="F6074" t="s">
        <v>6476</v>
      </c>
      <c r="G6074" t="s">
        <v>11377</v>
      </c>
      <c r="H6074" t="s">
        <v>11334</v>
      </c>
      <c r="I6074" t="s">
        <v>11444</v>
      </c>
      <c r="J6074">
        <v>8</v>
      </c>
      <c r="K6074" t="s">
        <v>6476</v>
      </c>
    </row>
    <row r="6075" spans="1:11">
      <c r="A6075">
        <v>6074</v>
      </c>
      <c r="B6075" t="s">
        <v>6483</v>
      </c>
      <c r="C6075" t="s">
        <v>80</v>
      </c>
      <c r="D6075" t="s">
        <v>6140</v>
      </c>
      <c r="E6075" t="s">
        <v>614</v>
      </c>
      <c r="F6075" t="s">
        <v>6476</v>
      </c>
      <c r="G6075" t="s">
        <v>11377</v>
      </c>
      <c r="H6075" t="s">
        <v>11334</v>
      </c>
      <c r="I6075" t="s">
        <v>11444</v>
      </c>
      <c r="J6075">
        <v>8</v>
      </c>
      <c r="K6075" t="s">
        <v>6476</v>
      </c>
    </row>
    <row r="6076" spans="1:11">
      <c r="A6076">
        <v>6075</v>
      </c>
      <c r="B6076" t="s">
        <v>6291</v>
      </c>
      <c r="C6076" t="s">
        <v>80</v>
      </c>
      <c r="D6076" t="s">
        <v>6140</v>
      </c>
      <c r="E6076" t="s">
        <v>614</v>
      </c>
      <c r="F6076" t="s">
        <v>6476</v>
      </c>
      <c r="G6076" t="s">
        <v>11377</v>
      </c>
      <c r="H6076" t="s">
        <v>11334</v>
      </c>
      <c r="I6076" t="s">
        <v>11444</v>
      </c>
      <c r="J6076">
        <v>8</v>
      </c>
      <c r="K6076" t="s">
        <v>6476</v>
      </c>
    </row>
    <row r="6077" spans="1:11">
      <c r="A6077">
        <v>6076</v>
      </c>
      <c r="B6077" t="s">
        <v>6484</v>
      </c>
      <c r="C6077" t="s">
        <v>80</v>
      </c>
      <c r="D6077" t="s">
        <v>6140</v>
      </c>
      <c r="E6077" t="s">
        <v>614</v>
      </c>
      <c r="F6077" t="s">
        <v>6476</v>
      </c>
      <c r="G6077" t="s">
        <v>11377</v>
      </c>
      <c r="H6077" t="s">
        <v>11334</v>
      </c>
      <c r="I6077" t="s">
        <v>11444</v>
      </c>
      <c r="J6077">
        <v>8</v>
      </c>
      <c r="K6077" t="s">
        <v>6476</v>
      </c>
    </row>
    <row r="6078" spans="1:11">
      <c r="A6078">
        <v>6077</v>
      </c>
      <c r="B6078" t="s">
        <v>6485</v>
      </c>
      <c r="C6078" t="s">
        <v>80</v>
      </c>
      <c r="D6078" t="s">
        <v>6140</v>
      </c>
      <c r="E6078" t="s">
        <v>614</v>
      </c>
      <c r="F6078" t="s">
        <v>6476</v>
      </c>
      <c r="G6078" t="s">
        <v>11377</v>
      </c>
      <c r="H6078" t="s">
        <v>11334</v>
      </c>
      <c r="I6078" t="s">
        <v>11444</v>
      </c>
      <c r="J6078">
        <v>8</v>
      </c>
      <c r="K6078" t="s">
        <v>6476</v>
      </c>
    </row>
    <row r="6079" spans="1:11">
      <c r="A6079">
        <v>6078</v>
      </c>
      <c r="B6079" t="s">
        <v>5604</v>
      </c>
      <c r="C6079" t="s">
        <v>80</v>
      </c>
      <c r="D6079" t="s">
        <v>6140</v>
      </c>
      <c r="E6079" t="s">
        <v>614</v>
      </c>
      <c r="F6079" t="s">
        <v>6476</v>
      </c>
      <c r="G6079" t="s">
        <v>11377</v>
      </c>
      <c r="H6079" t="s">
        <v>11334</v>
      </c>
      <c r="I6079" t="s">
        <v>11444</v>
      </c>
      <c r="J6079">
        <v>8</v>
      </c>
      <c r="K6079" t="s">
        <v>6476</v>
      </c>
    </row>
    <row r="6080" spans="1:11">
      <c r="A6080">
        <v>6079</v>
      </c>
      <c r="B6080" t="s">
        <v>6486</v>
      </c>
      <c r="C6080" t="s">
        <v>88</v>
      </c>
      <c r="D6080" t="s">
        <v>6140</v>
      </c>
      <c r="E6080" t="s">
        <v>614</v>
      </c>
      <c r="F6080" t="s">
        <v>6487</v>
      </c>
      <c r="G6080" t="s">
        <v>11377</v>
      </c>
      <c r="H6080" t="s">
        <v>11700</v>
      </c>
      <c r="I6080" t="s">
        <v>11444</v>
      </c>
      <c r="J6080">
        <v>8</v>
      </c>
      <c r="K6080" t="s">
        <v>12008</v>
      </c>
    </row>
    <row r="6081" spans="1:11">
      <c r="A6081">
        <v>6080</v>
      </c>
      <c r="B6081" t="s">
        <v>6488</v>
      </c>
      <c r="C6081" t="s">
        <v>88</v>
      </c>
      <c r="D6081" t="s">
        <v>6140</v>
      </c>
      <c r="E6081" t="s">
        <v>614</v>
      </c>
      <c r="F6081" t="s">
        <v>6487</v>
      </c>
      <c r="G6081" t="s">
        <v>11377</v>
      </c>
      <c r="H6081" t="s">
        <v>11700</v>
      </c>
      <c r="I6081" t="s">
        <v>11444</v>
      </c>
      <c r="J6081">
        <v>8</v>
      </c>
      <c r="K6081" t="s">
        <v>12008</v>
      </c>
    </row>
    <row r="6082" spans="1:11">
      <c r="A6082">
        <v>6081</v>
      </c>
      <c r="B6082" t="s">
        <v>6489</v>
      </c>
      <c r="C6082" t="s">
        <v>88</v>
      </c>
      <c r="D6082" t="s">
        <v>6140</v>
      </c>
      <c r="E6082" t="s">
        <v>614</v>
      </c>
      <c r="F6082" t="s">
        <v>6487</v>
      </c>
      <c r="G6082" t="s">
        <v>11377</v>
      </c>
      <c r="H6082" t="s">
        <v>11700</v>
      </c>
      <c r="I6082" t="s">
        <v>11444</v>
      </c>
      <c r="J6082">
        <v>8</v>
      </c>
      <c r="K6082" t="s">
        <v>12008</v>
      </c>
    </row>
    <row r="6083" spans="1:11">
      <c r="A6083">
        <v>6082</v>
      </c>
      <c r="B6083" t="s">
        <v>6490</v>
      </c>
      <c r="C6083" t="s">
        <v>88</v>
      </c>
      <c r="D6083" t="s">
        <v>6140</v>
      </c>
      <c r="E6083" t="s">
        <v>614</v>
      </c>
      <c r="F6083" t="s">
        <v>6487</v>
      </c>
      <c r="G6083" t="s">
        <v>11377</v>
      </c>
      <c r="H6083" t="s">
        <v>11700</v>
      </c>
      <c r="I6083" t="s">
        <v>11444</v>
      </c>
      <c r="J6083">
        <v>8</v>
      </c>
      <c r="K6083" t="s">
        <v>12008</v>
      </c>
    </row>
    <row r="6084" spans="1:11">
      <c r="A6084">
        <v>6083</v>
      </c>
      <c r="B6084" t="s">
        <v>6491</v>
      </c>
      <c r="C6084" t="s">
        <v>88</v>
      </c>
      <c r="D6084" t="s">
        <v>6140</v>
      </c>
      <c r="E6084" t="s">
        <v>614</v>
      </c>
      <c r="F6084" t="s">
        <v>6487</v>
      </c>
      <c r="G6084" t="s">
        <v>11377</v>
      </c>
      <c r="H6084" t="s">
        <v>11700</v>
      </c>
      <c r="I6084" t="s">
        <v>11444</v>
      </c>
      <c r="J6084">
        <v>8</v>
      </c>
      <c r="K6084" t="s">
        <v>12008</v>
      </c>
    </row>
    <row r="6085" spans="1:11">
      <c r="A6085">
        <v>6084</v>
      </c>
      <c r="B6085" t="s">
        <v>6492</v>
      </c>
      <c r="C6085" t="s">
        <v>88</v>
      </c>
      <c r="D6085" t="s">
        <v>6140</v>
      </c>
      <c r="E6085" t="s">
        <v>614</v>
      </c>
      <c r="F6085" t="s">
        <v>6487</v>
      </c>
      <c r="G6085" t="s">
        <v>11377</v>
      </c>
      <c r="H6085" t="s">
        <v>11700</v>
      </c>
      <c r="I6085" t="s">
        <v>11444</v>
      </c>
      <c r="J6085">
        <v>8</v>
      </c>
      <c r="K6085" t="s">
        <v>12008</v>
      </c>
    </row>
    <row r="6086" spans="1:11">
      <c r="A6086">
        <v>6085</v>
      </c>
      <c r="B6086" t="s">
        <v>6493</v>
      </c>
      <c r="C6086" t="s">
        <v>88</v>
      </c>
      <c r="D6086" t="s">
        <v>6140</v>
      </c>
      <c r="E6086" t="s">
        <v>614</v>
      </c>
      <c r="F6086" t="s">
        <v>6487</v>
      </c>
      <c r="G6086" t="s">
        <v>11377</v>
      </c>
      <c r="H6086" t="s">
        <v>11700</v>
      </c>
      <c r="I6086" t="s">
        <v>11444</v>
      </c>
      <c r="J6086">
        <v>8</v>
      </c>
      <c r="K6086" t="s">
        <v>12008</v>
      </c>
    </row>
    <row r="6087" spans="1:11">
      <c r="A6087">
        <v>6086</v>
      </c>
      <c r="B6087" t="s">
        <v>6494</v>
      </c>
      <c r="C6087" t="s">
        <v>88</v>
      </c>
      <c r="D6087" t="s">
        <v>6140</v>
      </c>
      <c r="E6087" t="s">
        <v>614</v>
      </c>
      <c r="F6087" t="s">
        <v>6487</v>
      </c>
      <c r="G6087" t="s">
        <v>11377</v>
      </c>
      <c r="H6087" t="s">
        <v>11700</v>
      </c>
      <c r="I6087" t="s">
        <v>11444</v>
      </c>
      <c r="J6087">
        <v>8</v>
      </c>
      <c r="K6087" t="s">
        <v>12008</v>
      </c>
    </row>
    <row r="6088" spans="1:11">
      <c r="A6088">
        <v>6087</v>
      </c>
      <c r="B6088" t="s">
        <v>6495</v>
      </c>
      <c r="C6088" t="s">
        <v>88</v>
      </c>
      <c r="D6088" t="s">
        <v>6140</v>
      </c>
      <c r="E6088" t="s">
        <v>614</v>
      </c>
      <c r="F6088" t="s">
        <v>6487</v>
      </c>
      <c r="G6088" t="s">
        <v>11377</v>
      </c>
      <c r="H6088" t="s">
        <v>11700</v>
      </c>
      <c r="I6088" t="s">
        <v>11444</v>
      </c>
      <c r="J6088">
        <v>8</v>
      </c>
      <c r="K6088" t="s">
        <v>12008</v>
      </c>
    </row>
    <row r="6089" spans="1:11">
      <c r="A6089">
        <v>6088</v>
      </c>
      <c r="B6089" t="s">
        <v>6496</v>
      </c>
      <c r="C6089" t="s">
        <v>88</v>
      </c>
      <c r="D6089" t="s">
        <v>6140</v>
      </c>
      <c r="E6089" t="s">
        <v>614</v>
      </c>
      <c r="F6089" t="s">
        <v>6487</v>
      </c>
      <c r="G6089" t="s">
        <v>11377</v>
      </c>
      <c r="H6089" t="s">
        <v>11700</v>
      </c>
      <c r="I6089" t="s">
        <v>11444</v>
      </c>
      <c r="J6089">
        <v>8</v>
      </c>
      <c r="K6089" t="s">
        <v>12008</v>
      </c>
    </row>
    <row r="6090" spans="1:11">
      <c r="A6090">
        <v>6089</v>
      </c>
      <c r="B6090" t="s">
        <v>6497</v>
      </c>
      <c r="C6090" t="s">
        <v>88</v>
      </c>
      <c r="D6090" t="s">
        <v>6140</v>
      </c>
      <c r="E6090" t="s">
        <v>614</v>
      </c>
      <c r="F6090" t="s">
        <v>6487</v>
      </c>
      <c r="G6090" t="s">
        <v>11377</v>
      </c>
      <c r="H6090" t="s">
        <v>11700</v>
      </c>
      <c r="I6090" t="s">
        <v>11444</v>
      </c>
      <c r="J6090">
        <v>8</v>
      </c>
      <c r="K6090" t="s">
        <v>12008</v>
      </c>
    </row>
    <row r="6091" spans="1:11">
      <c r="A6091">
        <v>6090</v>
      </c>
      <c r="B6091" t="s">
        <v>6498</v>
      </c>
      <c r="C6091" t="s">
        <v>88</v>
      </c>
      <c r="D6091" t="s">
        <v>6140</v>
      </c>
      <c r="E6091" t="s">
        <v>614</v>
      </c>
      <c r="F6091" t="s">
        <v>6487</v>
      </c>
      <c r="G6091" t="s">
        <v>11377</v>
      </c>
      <c r="H6091" t="s">
        <v>11700</v>
      </c>
      <c r="I6091" t="s">
        <v>11444</v>
      </c>
      <c r="J6091">
        <v>8</v>
      </c>
      <c r="K6091" t="s">
        <v>12008</v>
      </c>
    </row>
    <row r="6092" spans="1:11">
      <c r="A6092">
        <v>6091</v>
      </c>
      <c r="B6092" t="s">
        <v>6499</v>
      </c>
      <c r="C6092" t="s">
        <v>421</v>
      </c>
      <c r="D6092" t="s">
        <v>6140</v>
      </c>
      <c r="E6092" t="s">
        <v>614</v>
      </c>
      <c r="F6092" t="s">
        <v>6500</v>
      </c>
      <c r="G6092" t="s">
        <v>11377</v>
      </c>
      <c r="H6092" t="s">
        <v>11310</v>
      </c>
      <c r="I6092" t="s">
        <v>11444</v>
      </c>
      <c r="J6092">
        <v>8</v>
      </c>
      <c r="K6092" t="s">
        <v>6500</v>
      </c>
    </row>
    <row r="6093" spans="1:11">
      <c r="A6093">
        <v>6092</v>
      </c>
      <c r="B6093" t="s">
        <v>6501</v>
      </c>
      <c r="C6093" t="s">
        <v>421</v>
      </c>
      <c r="D6093" t="s">
        <v>6140</v>
      </c>
      <c r="E6093" t="s">
        <v>614</v>
      </c>
      <c r="F6093" t="s">
        <v>6500</v>
      </c>
      <c r="G6093" t="s">
        <v>11377</v>
      </c>
      <c r="H6093" t="s">
        <v>11310</v>
      </c>
      <c r="I6093" t="s">
        <v>11444</v>
      </c>
      <c r="J6093">
        <v>8</v>
      </c>
      <c r="K6093" t="s">
        <v>6500</v>
      </c>
    </row>
    <row r="6094" spans="1:11">
      <c r="A6094">
        <v>6093</v>
      </c>
      <c r="B6094" t="s">
        <v>6502</v>
      </c>
      <c r="C6094" t="s">
        <v>421</v>
      </c>
      <c r="D6094" t="s">
        <v>6140</v>
      </c>
      <c r="E6094" t="s">
        <v>614</v>
      </c>
      <c r="F6094" t="s">
        <v>6500</v>
      </c>
      <c r="G6094" t="s">
        <v>11377</v>
      </c>
      <c r="H6094" t="s">
        <v>11310</v>
      </c>
      <c r="I6094" t="s">
        <v>11444</v>
      </c>
      <c r="J6094">
        <v>8</v>
      </c>
      <c r="K6094" t="s">
        <v>6500</v>
      </c>
    </row>
    <row r="6095" spans="1:11">
      <c r="A6095">
        <v>6094</v>
      </c>
      <c r="B6095" t="s">
        <v>6503</v>
      </c>
      <c r="C6095" t="s">
        <v>147</v>
      </c>
      <c r="D6095" t="s">
        <v>6504</v>
      </c>
      <c r="E6095" t="s">
        <v>8</v>
      </c>
      <c r="F6095" t="s">
        <v>6505</v>
      </c>
      <c r="G6095" t="s">
        <v>11373</v>
      </c>
      <c r="H6095" t="s">
        <v>11304</v>
      </c>
      <c r="I6095" t="s">
        <v>11447</v>
      </c>
      <c r="J6095">
        <v>1</v>
      </c>
      <c r="K6095" t="s">
        <v>6505</v>
      </c>
    </row>
    <row r="6096" spans="1:11">
      <c r="A6096">
        <v>6095</v>
      </c>
      <c r="B6096" t="s">
        <v>6506</v>
      </c>
      <c r="C6096" t="s">
        <v>6</v>
      </c>
      <c r="D6096" t="s">
        <v>6504</v>
      </c>
      <c r="E6096" t="s">
        <v>8</v>
      </c>
      <c r="F6096" t="s">
        <v>6507</v>
      </c>
      <c r="G6096" t="s">
        <v>11373</v>
      </c>
      <c r="H6096" t="s">
        <v>11306</v>
      </c>
      <c r="I6096" t="s">
        <v>11447</v>
      </c>
      <c r="J6096">
        <v>1</v>
      </c>
      <c r="K6096" t="s">
        <v>6507</v>
      </c>
    </row>
    <row r="6097" spans="1:11">
      <c r="A6097">
        <v>6096</v>
      </c>
      <c r="B6097" t="s">
        <v>4498</v>
      </c>
      <c r="C6097" t="s">
        <v>6</v>
      </c>
      <c r="D6097" t="s">
        <v>6504</v>
      </c>
      <c r="E6097" t="s">
        <v>8</v>
      </c>
      <c r="F6097" t="s">
        <v>6507</v>
      </c>
      <c r="G6097" t="s">
        <v>11373</v>
      </c>
      <c r="H6097" t="s">
        <v>11306</v>
      </c>
      <c r="I6097" t="s">
        <v>11447</v>
      </c>
      <c r="J6097">
        <v>1</v>
      </c>
      <c r="K6097" t="s">
        <v>6507</v>
      </c>
    </row>
    <row r="6098" spans="1:11">
      <c r="A6098">
        <v>6097</v>
      </c>
      <c r="B6098" t="s">
        <v>6508</v>
      </c>
      <c r="C6098" t="s">
        <v>6</v>
      </c>
      <c r="D6098" t="s">
        <v>6504</v>
      </c>
      <c r="E6098" t="s">
        <v>8</v>
      </c>
      <c r="F6098" t="s">
        <v>6507</v>
      </c>
      <c r="G6098" t="s">
        <v>11373</v>
      </c>
      <c r="H6098" t="s">
        <v>11306</v>
      </c>
      <c r="I6098" t="s">
        <v>11447</v>
      </c>
      <c r="J6098">
        <v>1</v>
      </c>
      <c r="K6098" t="s">
        <v>6507</v>
      </c>
    </row>
    <row r="6099" spans="1:11">
      <c r="A6099">
        <v>6098</v>
      </c>
      <c r="B6099" t="s">
        <v>6509</v>
      </c>
      <c r="C6099" t="s">
        <v>6</v>
      </c>
      <c r="D6099" t="s">
        <v>6504</v>
      </c>
      <c r="E6099" t="s">
        <v>8</v>
      </c>
      <c r="F6099" t="s">
        <v>6507</v>
      </c>
      <c r="G6099" t="s">
        <v>11373</v>
      </c>
      <c r="H6099" t="s">
        <v>11306</v>
      </c>
      <c r="I6099" t="s">
        <v>11447</v>
      </c>
      <c r="J6099">
        <v>1</v>
      </c>
      <c r="K6099" t="s">
        <v>6507</v>
      </c>
    </row>
    <row r="6100" spans="1:11">
      <c r="A6100">
        <v>6099</v>
      </c>
      <c r="B6100" t="s">
        <v>6510</v>
      </c>
      <c r="C6100" t="s">
        <v>6</v>
      </c>
      <c r="D6100" t="s">
        <v>6504</v>
      </c>
      <c r="E6100" t="s">
        <v>8</v>
      </c>
      <c r="F6100" t="s">
        <v>6507</v>
      </c>
      <c r="G6100" t="s">
        <v>11373</v>
      </c>
      <c r="H6100" t="s">
        <v>11306</v>
      </c>
      <c r="I6100" t="s">
        <v>11447</v>
      </c>
      <c r="J6100">
        <v>1</v>
      </c>
      <c r="K6100" t="s">
        <v>6507</v>
      </c>
    </row>
    <row r="6101" spans="1:11">
      <c r="A6101">
        <v>6100</v>
      </c>
      <c r="B6101" t="s">
        <v>6504</v>
      </c>
      <c r="C6101" t="s">
        <v>11</v>
      </c>
      <c r="D6101" t="s">
        <v>6504</v>
      </c>
      <c r="E6101" t="s">
        <v>8</v>
      </c>
      <c r="F6101" t="s">
        <v>6511</v>
      </c>
      <c r="G6101" t="s">
        <v>11373</v>
      </c>
      <c r="H6101" t="s">
        <v>11309</v>
      </c>
      <c r="I6101" t="s">
        <v>11447</v>
      </c>
      <c r="J6101">
        <v>1</v>
      </c>
      <c r="K6101" t="s">
        <v>6511</v>
      </c>
    </row>
    <row r="6102" spans="1:11">
      <c r="A6102">
        <v>6101</v>
      </c>
      <c r="B6102" t="s">
        <v>6512</v>
      </c>
      <c r="C6102" t="s">
        <v>11</v>
      </c>
      <c r="D6102" t="s">
        <v>6504</v>
      </c>
      <c r="E6102" t="s">
        <v>8</v>
      </c>
      <c r="F6102" t="s">
        <v>6511</v>
      </c>
      <c r="G6102" t="s">
        <v>11373</v>
      </c>
      <c r="H6102" t="s">
        <v>11309</v>
      </c>
      <c r="I6102" t="s">
        <v>11447</v>
      </c>
      <c r="J6102">
        <v>1</v>
      </c>
      <c r="K6102" t="s">
        <v>6511</v>
      </c>
    </row>
    <row r="6103" spans="1:11">
      <c r="A6103">
        <v>6102</v>
      </c>
      <c r="B6103" t="s">
        <v>6513</v>
      </c>
      <c r="C6103" t="s">
        <v>11</v>
      </c>
      <c r="D6103" t="s">
        <v>6504</v>
      </c>
      <c r="E6103" t="s">
        <v>8</v>
      </c>
      <c r="F6103" t="s">
        <v>6511</v>
      </c>
      <c r="G6103" t="s">
        <v>11373</v>
      </c>
      <c r="H6103" t="s">
        <v>11309</v>
      </c>
      <c r="I6103" t="s">
        <v>11447</v>
      </c>
      <c r="J6103">
        <v>1</v>
      </c>
      <c r="K6103" t="s">
        <v>6511</v>
      </c>
    </row>
    <row r="6104" spans="1:11">
      <c r="A6104">
        <v>6103</v>
      </c>
      <c r="B6104" t="s">
        <v>6514</v>
      </c>
      <c r="C6104" t="s">
        <v>11</v>
      </c>
      <c r="D6104" t="s">
        <v>6504</v>
      </c>
      <c r="E6104" t="s">
        <v>8</v>
      </c>
      <c r="F6104" t="s">
        <v>6511</v>
      </c>
      <c r="G6104" t="s">
        <v>11373</v>
      </c>
      <c r="H6104" t="s">
        <v>11309</v>
      </c>
      <c r="I6104" t="s">
        <v>11447</v>
      </c>
      <c r="J6104">
        <v>1</v>
      </c>
      <c r="K6104" t="s">
        <v>6511</v>
      </c>
    </row>
    <row r="6105" spans="1:11">
      <c r="A6105">
        <v>6104</v>
      </c>
      <c r="B6105" t="s">
        <v>6515</v>
      </c>
      <c r="C6105" t="s">
        <v>11</v>
      </c>
      <c r="D6105" t="s">
        <v>6504</v>
      </c>
      <c r="E6105" t="s">
        <v>8</v>
      </c>
      <c r="F6105" t="s">
        <v>6511</v>
      </c>
      <c r="G6105" t="s">
        <v>11373</v>
      </c>
      <c r="H6105" t="s">
        <v>11309</v>
      </c>
      <c r="I6105" t="s">
        <v>11447</v>
      </c>
      <c r="J6105">
        <v>1</v>
      </c>
      <c r="K6105" t="s">
        <v>6511</v>
      </c>
    </row>
    <row r="6106" spans="1:11">
      <c r="A6106">
        <v>6105</v>
      </c>
      <c r="B6106" t="s">
        <v>6516</v>
      </c>
      <c r="C6106" t="s">
        <v>11</v>
      </c>
      <c r="D6106" t="s">
        <v>6504</v>
      </c>
      <c r="E6106" t="s">
        <v>8</v>
      </c>
      <c r="F6106" t="s">
        <v>6511</v>
      </c>
      <c r="G6106" t="s">
        <v>11373</v>
      </c>
      <c r="H6106" t="s">
        <v>11309</v>
      </c>
      <c r="I6106" t="s">
        <v>11447</v>
      </c>
      <c r="J6106">
        <v>1</v>
      </c>
      <c r="K6106" t="s">
        <v>6511</v>
      </c>
    </row>
    <row r="6107" spans="1:11">
      <c r="A6107">
        <v>6106</v>
      </c>
      <c r="B6107" t="s">
        <v>6517</v>
      </c>
      <c r="C6107" t="s">
        <v>11</v>
      </c>
      <c r="D6107" t="s">
        <v>6504</v>
      </c>
      <c r="E6107" t="s">
        <v>8</v>
      </c>
      <c r="F6107" t="s">
        <v>6511</v>
      </c>
      <c r="G6107" t="s">
        <v>11373</v>
      </c>
      <c r="H6107" t="s">
        <v>11309</v>
      </c>
      <c r="I6107" t="s">
        <v>11447</v>
      </c>
      <c r="J6107">
        <v>1</v>
      </c>
      <c r="K6107" t="s">
        <v>6511</v>
      </c>
    </row>
    <row r="6108" spans="1:11">
      <c r="A6108">
        <v>6107</v>
      </c>
      <c r="B6108" t="s">
        <v>6518</v>
      </c>
      <c r="C6108" t="s">
        <v>11</v>
      </c>
      <c r="D6108" t="s">
        <v>6504</v>
      </c>
      <c r="E6108" t="s">
        <v>8</v>
      </c>
      <c r="F6108" t="s">
        <v>6511</v>
      </c>
      <c r="G6108" t="s">
        <v>11373</v>
      </c>
      <c r="H6108" t="s">
        <v>11309</v>
      </c>
      <c r="I6108" t="s">
        <v>11447</v>
      </c>
      <c r="J6108">
        <v>1</v>
      </c>
      <c r="K6108" t="s">
        <v>6511</v>
      </c>
    </row>
    <row r="6109" spans="1:11">
      <c r="A6109">
        <v>6108</v>
      </c>
      <c r="B6109" t="s">
        <v>6519</v>
      </c>
      <c r="C6109" t="s">
        <v>11</v>
      </c>
      <c r="D6109" t="s">
        <v>6504</v>
      </c>
      <c r="E6109" t="s">
        <v>8</v>
      </c>
      <c r="F6109" t="s">
        <v>6511</v>
      </c>
      <c r="G6109" t="s">
        <v>11373</v>
      </c>
      <c r="H6109" t="s">
        <v>11309</v>
      </c>
      <c r="I6109" t="s">
        <v>11447</v>
      </c>
      <c r="J6109">
        <v>1</v>
      </c>
      <c r="K6109" t="s">
        <v>6511</v>
      </c>
    </row>
    <row r="6110" spans="1:11">
      <c r="A6110">
        <v>6109</v>
      </c>
      <c r="B6110" t="s">
        <v>6520</v>
      </c>
      <c r="C6110" t="s">
        <v>11</v>
      </c>
      <c r="D6110" t="s">
        <v>6504</v>
      </c>
      <c r="E6110" t="s">
        <v>8</v>
      </c>
      <c r="F6110" t="s">
        <v>6511</v>
      </c>
      <c r="G6110" t="s">
        <v>11373</v>
      </c>
      <c r="H6110" t="s">
        <v>11309</v>
      </c>
      <c r="I6110" t="s">
        <v>11447</v>
      </c>
      <c r="J6110">
        <v>1</v>
      </c>
      <c r="K6110" t="s">
        <v>6511</v>
      </c>
    </row>
    <row r="6111" spans="1:11">
      <c r="A6111">
        <v>6110</v>
      </c>
      <c r="B6111" t="s">
        <v>6521</v>
      </c>
      <c r="C6111" t="s">
        <v>11</v>
      </c>
      <c r="D6111" t="s">
        <v>6504</v>
      </c>
      <c r="E6111" t="s">
        <v>8</v>
      </c>
      <c r="F6111" t="s">
        <v>6511</v>
      </c>
      <c r="G6111" t="s">
        <v>11373</v>
      </c>
      <c r="H6111" t="s">
        <v>11309</v>
      </c>
      <c r="I6111" t="s">
        <v>11447</v>
      </c>
      <c r="J6111">
        <v>1</v>
      </c>
      <c r="K6111" t="s">
        <v>6511</v>
      </c>
    </row>
    <row r="6112" spans="1:11">
      <c r="A6112">
        <v>6111</v>
      </c>
      <c r="B6112" t="s">
        <v>6522</v>
      </c>
      <c r="C6112" t="s">
        <v>11</v>
      </c>
      <c r="D6112" t="s">
        <v>6504</v>
      </c>
      <c r="E6112" t="s">
        <v>8</v>
      </c>
      <c r="F6112" t="s">
        <v>6511</v>
      </c>
      <c r="G6112" t="s">
        <v>11373</v>
      </c>
      <c r="H6112" t="s">
        <v>11309</v>
      </c>
      <c r="I6112" t="s">
        <v>11447</v>
      </c>
      <c r="J6112">
        <v>1</v>
      </c>
      <c r="K6112" t="s">
        <v>6511</v>
      </c>
    </row>
    <row r="6113" spans="1:11">
      <c r="A6113">
        <v>6112</v>
      </c>
      <c r="B6113" t="s">
        <v>6523</v>
      </c>
      <c r="C6113" t="s">
        <v>11</v>
      </c>
      <c r="D6113" t="s">
        <v>6504</v>
      </c>
      <c r="E6113" t="s">
        <v>8</v>
      </c>
      <c r="F6113" t="s">
        <v>6511</v>
      </c>
      <c r="G6113" t="s">
        <v>11373</v>
      </c>
      <c r="H6113" t="s">
        <v>11309</v>
      </c>
      <c r="I6113" t="s">
        <v>11447</v>
      </c>
      <c r="J6113">
        <v>1</v>
      </c>
      <c r="K6113" t="s">
        <v>6511</v>
      </c>
    </row>
    <row r="6114" spans="1:11">
      <c r="A6114">
        <v>6113</v>
      </c>
      <c r="B6114" t="s">
        <v>6524</v>
      </c>
      <c r="C6114" t="s">
        <v>11</v>
      </c>
      <c r="D6114" t="s">
        <v>6504</v>
      </c>
      <c r="E6114" t="s">
        <v>8</v>
      </c>
      <c r="F6114" t="s">
        <v>6511</v>
      </c>
      <c r="G6114" t="s">
        <v>11373</v>
      </c>
      <c r="H6114" t="s">
        <v>11309</v>
      </c>
      <c r="I6114" t="s">
        <v>11447</v>
      </c>
      <c r="J6114">
        <v>1</v>
      </c>
      <c r="K6114" t="s">
        <v>6511</v>
      </c>
    </row>
    <row r="6115" spans="1:11">
      <c r="A6115">
        <v>6114</v>
      </c>
      <c r="B6115" t="s">
        <v>6525</v>
      </c>
      <c r="C6115" t="s">
        <v>11</v>
      </c>
      <c r="D6115" t="s">
        <v>6504</v>
      </c>
      <c r="E6115" t="s">
        <v>8</v>
      </c>
      <c r="F6115" t="s">
        <v>6511</v>
      </c>
      <c r="G6115" t="s">
        <v>11373</v>
      </c>
      <c r="H6115" t="s">
        <v>11309</v>
      </c>
      <c r="I6115" t="s">
        <v>11447</v>
      </c>
      <c r="J6115">
        <v>1</v>
      </c>
      <c r="K6115" t="s">
        <v>6511</v>
      </c>
    </row>
    <row r="6116" spans="1:11">
      <c r="A6116">
        <v>6115</v>
      </c>
      <c r="B6116" t="s">
        <v>6526</v>
      </c>
      <c r="C6116" t="s">
        <v>17</v>
      </c>
      <c r="D6116" t="s">
        <v>6504</v>
      </c>
      <c r="E6116" t="s">
        <v>8</v>
      </c>
      <c r="F6116" t="s">
        <v>6527</v>
      </c>
      <c r="G6116" t="s">
        <v>11373</v>
      </c>
      <c r="H6116" t="s">
        <v>11312</v>
      </c>
      <c r="I6116" t="s">
        <v>11447</v>
      </c>
      <c r="J6116">
        <v>1</v>
      </c>
      <c r="K6116" t="s">
        <v>6527</v>
      </c>
    </row>
    <row r="6117" spans="1:11">
      <c r="A6117">
        <v>6116</v>
      </c>
      <c r="B6117" t="s">
        <v>6528</v>
      </c>
      <c r="C6117" t="s">
        <v>17</v>
      </c>
      <c r="D6117" t="s">
        <v>6504</v>
      </c>
      <c r="E6117" t="s">
        <v>8</v>
      </c>
      <c r="F6117" t="s">
        <v>6527</v>
      </c>
      <c r="G6117" t="s">
        <v>11373</v>
      </c>
      <c r="H6117" t="s">
        <v>11312</v>
      </c>
      <c r="I6117" t="s">
        <v>11447</v>
      </c>
      <c r="J6117">
        <v>1</v>
      </c>
      <c r="K6117" t="s">
        <v>6527</v>
      </c>
    </row>
    <row r="6118" spans="1:11">
      <c r="A6118">
        <v>6117</v>
      </c>
      <c r="B6118" t="s">
        <v>6529</v>
      </c>
      <c r="C6118" t="s">
        <v>17</v>
      </c>
      <c r="D6118" t="s">
        <v>6504</v>
      </c>
      <c r="E6118" t="s">
        <v>8</v>
      </c>
      <c r="F6118" t="s">
        <v>6527</v>
      </c>
      <c r="G6118" t="s">
        <v>11373</v>
      </c>
      <c r="H6118" t="s">
        <v>11312</v>
      </c>
      <c r="I6118" t="s">
        <v>11447</v>
      </c>
      <c r="J6118">
        <v>1</v>
      </c>
      <c r="K6118" t="s">
        <v>6527</v>
      </c>
    </row>
    <row r="6119" spans="1:11">
      <c r="A6119">
        <v>6118</v>
      </c>
      <c r="B6119" t="s">
        <v>6530</v>
      </c>
      <c r="C6119" t="s">
        <v>17</v>
      </c>
      <c r="D6119" t="s">
        <v>6504</v>
      </c>
      <c r="E6119" t="s">
        <v>8</v>
      </c>
      <c r="F6119" t="s">
        <v>6527</v>
      </c>
      <c r="G6119" t="s">
        <v>11373</v>
      </c>
      <c r="H6119" t="s">
        <v>11312</v>
      </c>
      <c r="I6119" t="s">
        <v>11447</v>
      </c>
      <c r="J6119">
        <v>1</v>
      </c>
      <c r="K6119" t="s">
        <v>6527</v>
      </c>
    </row>
    <row r="6120" spans="1:11">
      <c r="A6120">
        <v>6119</v>
      </c>
      <c r="B6120" t="s">
        <v>6531</v>
      </c>
      <c r="C6120" t="s">
        <v>17</v>
      </c>
      <c r="D6120" t="s">
        <v>6504</v>
      </c>
      <c r="E6120" t="s">
        <v>8</v>
      </c>
      <c r="F6120" t="s">
        <v>6527</v>
      </c>
      <c r="G6120" t="s">
        <v>11373</v>
      </c>
      <c r="H6120" t="s">
        <v>11312</v>
      </c>
      <c r="I6120" t="s">
        <v>11447</v>
      </c>
      <c r="J6120">
        <v>1</v>
      </c>
      <c r="K6120" t="s">
        <v>6527</v>
      </c>
    </row>
    <row r="6121" spans="1:11">
      <c r="A6121">
        <v>6120</v>
      </c>
      <c r="B6121" t="s">
        <v>6532</v>
      </c>
      <c r="C6121" t="s">
        <v>17</v>
      </c>
      <c r="D6121" t="s">
        <v>6504</v>
      </c>
      <c r="E6121" t="s">
        <v>8</v>
      </c>
      <c r="F6121" t="s">
        <v>6527</v>
      </c>
      <c r="G6121" t="s">
        <v>11373</v>
      </c>
      <c r="H6121" t="s">
        <v>11312</v>
      </c>
      <c r="I6121" t="s">
        <v>11447</v>
      </c>
      <c r="J6121">
        <v>1</v>
      </c>
      <c r="K6121" t="s">
        <v>6527</v>
      </c>
    </row>
    <row r="6122" spans="1:11">
      <c r="A6122">
        <v>6121</v>
      </c>
      <c r="B6122" t="s">
        <v>6533</v>
      </c>
      <c r="C6122" t="s">
        <v>17</v>
      </c>
      <c r="D6122" t="s">
        <v>6504</v>
      </c>
      <c r="E6122" t="s">
        <v>8</v>
      </c>
      <c r="F6122" t="s">
        <v>6527</v>
      </c>
      <c r="G6122" t="s">
        <v>11373</v>
      </c>
      <c r="H6122" t="s">
        <v>11312</v>
      </c>
      <c r="I6122" t="s">
        <v>11447</v>
      </c>
      <c r="J6122">
        <v>1</v>
      </c>
      <c r="K6122" t="s">
        <v>6527</v>
      </c>
    </row>
    <row r="6123" spans="1:11">
      <c r="A6123">
        <v>6122</v>
      </c>
      <c r="B6123" t="s">
        <v>6534</v>
      </c>
      <c r="C6123" t="s">
        <v>17</v>
      </c>
      <c r="D6123" t="s">
        <v>6504</v>
      </c>
      <c r="E6123" t="s">
        <v>8</v>
      </c>
      <c r="F6123" t="s">
        <v>6527</v>
      </c>
      <c r="G6123" t="s">
        <v>11373</v>
      </c>
      <c r="H6123" t="s">
        <v>11312</v>
      </c>
      <c r="I6123" t="s">
        <v>11447</v>
      </c>
      <c r="J6123">
        <v>1</v>
      </c>
      <c r="K6123" t="s">
        <v>6527</v>
      </c>
    </row>
    <row r="6124" spans="1:11">
      <c r="A6124">
        <v>6123</v>
      </c>
      <c r="B6124" t="s">
        <v>6535</v>
      </c>
      <c r="C6124" t="s">
        <v>32</v>
      </c>
      <c r="D6124" t="s">
        <v>6504</v>
      </c>
      <c r="E6124" t="s">
        <v>8</v>
      </c>
      <c r="F6124" t="s">
        <v>6536</v>
      </c>
      <c r="G6124" t="s">
        <v>11373</v>
      </c>
      <c r="H6124" t="s">
        <v>11315</v>
      </c>
      <c r="I6124" t="s">
        <v>11447</v>
      </c>
      <c r="J6124">
        <v>1</v>
      </c>
      <c r="K6124" t="s">
        <v>6536</v>
      </c>
    </row>
    <row r="6125" spans="1:11">
      <c r="A6125">
        <v>6124</v>
      </c>
      <c r="B6125" t="s">
        <v>6537</v>
      </c>
      <c r="C6125" t="s">
        <v>32</v>
      </c>
      <c r="D6125" t="s">
        <v>6504</v>
      </c>
      <c r="E6125" t="s">
        <v>8</v>
      </c>
      <c r="F6125" t="s">
        <v>6536</v>
      </c>
      <c r="G6125" t="s">
        <v>11373</v>
      </c>
      <c r="H6125" t="s">
        <v>11315</v>
      </c>
      <c r="I6125" t="s">
        <v>11447</v>
      </c>
      <c r="J6125">
        <v>1</v>
      </c>
      <c r="K6125" t="s">
        <v>6536</v>
      </c>
    </row>
    <row r="6126" spans="1:11">
      <c r="A6126">
        <v>6125</v>
      </c>
      <c r="B6126" t="s">
        <v>6538</v>
      </c>
      <c r="C6126" t="s">
        <v>32</v>
      </c>
      <c r="D6126" t="s">
        <v>6504</v>
      </c>
      <c r="E6126" t="s">
        <v>8</v>
      </c>
      <c r="F6126" t="s">
        <v>6536</v>
      </c>
      <c r="G6126" t="s">
        <v>11373</v>
      </c>
      <c r="H6126" t="s">
        <v>11315</v>
      </c>
      <c r="I6126" t="s">
        <v>11447</v>
      </c>
      <c r="J6126">
        <v>1</v>
      </c>
      <c r="K6126" t="s">
        <v>6536</v>
      </c>
    </row>
    <row r="6127" spans="1:11">
      <c r="A6127">
        <v>6126</v>
      </c>
      <c r="B6127" t="s">
        <v>5573</v>
      </c>
      <c r="C6127" t="s">
        <v>32</v>
      </c>
      <c r="D6127" t="s">
        <v>6504</v>
      </c>
      <c r="E6127" t="s">
        <v>8</v>
      </c>
      <c r="F6127" t="s">
        <v>6536</v>
      </c>
      <c r="G6127" t="s">
        <v>11373</v>
      </c>
      <c r="H6127" t="s">
        <v>11315</v>
      </c>
      <c r="I6127" t="s">
        <v>11447</v>
      </c>
      <c r="J6127">
        <v>1</v>
      </c>
      <c r="K6127" t="s">
        <v>6536</v>
      </c>
    </row>
    <row r="6128" spans="1:11">
      <c r="A6128">
        <v>6127</v>
      </c>
      <c r="B6128" t="s">
        <v>6539</v>
      </c>
      <c r="C6128" t="s">
        <v>32</v>
      </c>
      <c r="D6128" t="s">
        <v>6504</v>
      </c>
      <c r="E6128" t="s">
        <v>8</v>
      </c>
      <c r="F6128" t="s">
        <v>6536</v>
      </c>
      <c r="G6128" t="s">
        <v>11373</v>
      </c>
      <c r="H6128" t="s">
        <v>11315</v>
      </c>
      <c r="I6128" t="s">
        <v>11447</v>
      </c>
      <c r="J6128">
        <v>1</v>
      </c>
      <c r="K6128" t="s">
        <v>6536</v>
      </c>
    </row>
    <row r="6129" spans="1:11">
      <c r="A6129">
        <v>6128</v>
      </c>
      <c r="B6129" t="s">
        <v>6540</v>
      </c>
      <c r="C6129" t="s">
        <v>32</v>
      </c>
      <c r="D6129" t="s">
        <v>6504</v>
      </c>
      <c r="E6129" t="s">
        <v>8</v>
      </c>
      <c r="F6129" t="s">
        <v>6536</v>
      </c>
      <c r="G6129" t="s">
        <v>11373</v>
      </c>
      <c r="H6129" t="s">
        <v>11315</v>
      </c>
      <c r="I6129" t="s">
        <v>11447</v>
      </c>
      <c r="J6129">
        <v>1</v>
      </c>
      <c r="K6129" t="s">
        <v>6536</v>
      </c>
    </row>
    <row r="6130" spans="1:11">
      <c r="A6130">
        <v>6129</v>
      </c>
      <c r="B6130" t="s">
        <v>6541</v>
      </c>
      <c r="C6130" t="s">
        <v>32</v>
      </c>
      <c r="D6130" t="s">
        <v>6504</v>
      </c>
      <c r="E6130" t="s">
        <v>8</v>
      </c>
      <c r="F6130" t="s">
        <v>6536</v>
      </c>
      <c r="G6130" t="s">
        <v>11373</v>
      </c>
      <c r="H6130" t="s">
        <v>11315</v>
      </c>
      <c r="I6130" t="s">
        <v>11447</v>
      </c>
      <c r="J6130">
        <v>1</v>
      </c>
      <c r="K6130" t="s">
        <v>6536</v>
      </c>
    </row>
    <row r="6131" spans="1:11">
      <c r="A6131">
        <v>6130</v>
      </c>
      <c r="B6131" t="s">
        <v>6542</v>
      </c>
      <c r="C6131" t="s">
        <v>45</v>
      </c>
      <c r="D6131" t="s">
        <v>6504</v>
      </c>
      <c r="E6131" t="s">
        <v>8</v>
      </c>
      <c r="F6131" t="s">
        <v>6543</v>
      </c>
      <c r="G6131" t="s">
        <v>11373</v>
      </c>
      <c r="H6131" t="s">
        <v>11318</v>
      </c>
      <c r="I6131" t="s">
        <v>11447</v>
      </c>
      <c r="J6131">
        <v>1</v>
      </c>
      <c r="K6131" t="s">
        <v>6543</v>
      </c>
    </row>
    <row r="6132" spans="1:11">
      <c r="A6132">
        <v>6131</v>
      </c>
      <c r="B6132" t="s">
        <v>6544</v>
      </c>
      <c r="C6132" t="s">
        <v>45</v>
      </c>
      <c r="D6132" t="s">
        <v>6504</v>
      </c>
      <c r="E6132" t="s">
        <v>8</v>
      </c>
      <c r="F6132" t="s">
        <v>6543</v>
      </c>
      <c r="G6132" t="s">
        <v>11373</v>
      </c>
      <c r="H6132" t="s">
        <v>11318</v>
      </c>
      <c r="I6132" t="s">
        <v>11447</v>
      </c>
      <c r="J6132">
        <v>1</v>
      </c>
      <c r="K6132" t="s">
        <v>6543</v>
      </c>
    </row>
    <row r="6133" spans="1:11">
      <c r="A6133">
        <v>6132</v>
      </c>
      <c r="B6133" t="s">
        <v>6545</v>
      </c>
      <c r="C6133" t="s">
        <v>45</v>
      </c>
      <c r="D6133" t="s">
        <v>6504</v>
      </c>
      <c r="E6133" t="s">
        <v>8</v>
      </c>
      <c r="F6133" t="s">
        <v>6543</v>
      </c>
      <c r="G6133" t="s">
        <v>11373</v>
      </c>
      <c r="H6133" t="s">
        <v>11318</v>
      </c>
      <c r="I6133" t="s">
        <v>11447</v>
      </c>
      <c r="J6133">
        <v>1</v>
      </c>
      <c r="K6133" t="s">
        <v>6543</v>
      </c>
    </row>
    <row r="6134" spans="1:11">
      <c r="A6134">
        <v>6133</v>
      </c>
      <c r="B6134" t="s">
        <v>45</v>
      </c>
      <c r="C6134" t="s">
        <v>45</v>
      </c>
      <c r="D6134" t="s">
        <v>6504</v>
      </c>
      <c r="E6134" t="s">
        <v>8</v>
      </c>
      <c r="F6134" t="s">
        <v>6543</v>
      </c>
      <c r="G6134" t="s">
        <v>11373</v>
      </c>
      <c r="H6134" t="s">
        <v>11318</v>
      </c>
      <c r="I6134" t="s">
        <v>11447</v>
      </c>
      <c r="J6134">
        <v>1</v>
      </c>
      <c r="K6134" t="s">
        <v>6543</v>
      </c>
    </row>
    <row r="6135" spans="1:11">
      <c r="A6135">
        <v>6134</v>
      </c>
      <c r="B6135" t="s">
        <v>6546</v>
      </c>
      <c r="C6135" t="s">
        <v>45</v>
      </c>
      <c r="D6135" t="s">
        <v>6504</v>
      </c>
      <c r="E6135" t="s">
        <v>8</v>
      </c>
      <c r="F6135" t="s">
        <v>6543</v>
      </c>
      <c r="G6135" t="s">
        <v>11373</v>
      </c>
      <c r="H6135" t="s">
        <v>11318</v>
      </c>
      <c r="I6135" t="s">
        <v>11447</v>
      </c>
      <c r="J6135">
        <v>1</v>
      </c>
      <c r="K6135" t="s">
        <v>6543</v>
      </c>
    </row>
    <row r="6136" spans="1:11">
      <c r="A6136">
        <v>6135</v>
      </c>
      <c r="B6136" t="s">
        <v>6547</v>
      </c>
      <c r="C6136" t="s">
        <v>54</v>
      </c>
      <c r="D6136" t="s">
        <v>6504</v>
      </c>
      <c r="E6136" t="s">
        <v>8</v>
      </c>
      <c r="F6136" t="s">
        <v>6548</v>
      </c>
      <c r="G6136" t="s">
        <v>11373</v>
      </c>
      <c r="H6136" t="s">
        <v>11321</v>
      </c>
      <c r="I6136" t="s">
        <v>11447</v>
      </c>
      <c r="J6136">
        <v>1</v>
      </c>
      <c r="K6136" t="s">
        <v>6548</v>
      </c>
    </row>
    <row r="6137" spans="1:11">
      <c r="A6137">
        <v>6136</v>
      </c>
      <c r="B6137" t="s">
        <v>6549</v>
      </c>
      <c r="C6137" t="s">
        <v>54</v>
      </c>
      <c r="D6137" t="s">
        <v>6504</v>
      </c>
      <c r="E6137" t="s">
        <v>8</v>
      </c>
      <c r="F6137" t="s">
        <v>6548</v>
      </c>
      <c r="G6137" t="s">
        <v>11373</v>
      </c>
      <c r="H6137" t="s">
        <v>11321</v>
      </c>
      <c r="I6137" t="s">
        <v>11447</v>
      </c>
      <c r="J6137">
        <v>1</v>
      </c>
      <c r="K6137" t="s">
        <v>6548</v>
      </c>
    </row>
    <row r="6138" spans="1:11">
      <c r="A6138">
        <v>6137</v>
      </c>
      <c r="B6138" t="s">
        <v>6550</v>
      </c>
      <c r="C6138" t="s">
        <v>54</v>
      </c>
      <c r="D6138" t="s">
        <v>6504</v>
      </c>
      <c r="E6138" t="s">
        <v>8</v>
      </c>
      <c r="F6138" t="s">
        <v>6548</v>
      </c>
      <c r="G6138" t="s">
        <v>11373</v>
      </c>
      <c r="H6138" t="s">
        <v>11321</v>
      </c>
      <c r="I6138" t="s">
        <v>11447</v>
      </c>
      <c r="J6138">
        <v>1</v>
      </c>
      <c r="K6138" t="s">
        <v>6548</v>
      </c>
    </row>
    <row r="6139" spans="1:11">
      <c r="A6139">
        <v>6138</v>
      </c>
      <c r="B6139" t="s">
        <v>6551</v>
      </c>
      <c r="C6139" t="s">
        <v>54</v>
      </c>
      <c r="D6139" t="s">
        <v>6504</v>
      </c>
      <c r="E6139" t="s">
        <v>8</v>
      </c>
      <c r="F6139" t="s">
        <v>6548</v>
      </c>
      <c r="G6139" t="s">
        <v>11373</v>
      </c>
      <c r="H6139" t="s">
        <v>11321</v>
      </c>
      <c r="I6139" t="s">
        <v>11447</v>
      </c>
      <c r="J6139">
        <v>1</v>
      </c>
      <c r="K6139" t="s">
        <v>6548</v>
      </c>
    </row>
    <row r="6140" spans="1:11">
      <c r="A6140">
        <v>6139</v>
      </c>
      <c r="B6140" t="s">
        <v>6552</v>
      </c>
      <c r="C6140" t="s">
        <v>54</v>
      </c>
      <c r="D6140" t="s">
        <v>6504</v>
      </c>
      <c r="E6140" t="s">
        <v>8</v>
      </c>
      <c r="F6140" t="s">
        <v>6548</v>
      </c>
      <c r="G6140" t="s">
        <v>11373</v>
      </c>
      <c r="H6140" t="s">
        <v>11321</v>
      </c>
      <c r="I6140" t="s">
        <v>11447</v>
      </c>
      <c r="J6140">
        <v>1</v>
      </c>
      <c r="K6140" t="s">
        <v>6548</v>
      </c>
    </row>
    <row r="6141" spans="1:11">
      <c r="A6141">
        <v>6140</v>
      </c>
      <c r="B6141" t="s">
        <v>6553</v>
      </c>
      <c r="C6141" t="s">
        <v>54</v>
      </c>
      <c r="D6141" t="s">
        <v>6504</v>
      </c>
      <c r="E6141" t="s">
        <v>8</v>
      </c>
      <c r="F6141" t="s">
        <v>6548</v>
      </c>
      <c r="G6141" t="s">
        <v>11373</v>
      </c>
      <c r="H6141" t="s">
        <v>11321</v>
      </c>
      <c r="I6141" t="s">
        <v>11447</v>
      </c>
      <c r="J6141">
        <v>1</v>
      </c>
      <c r="K6141" t="s">
        <v>6548</v>
      </c>
    </row>
    <row r="6142" spans="1:11">
      <c r="A6142">
        <v>6141</v>
      </c>
      <c r="B6142" t="s">
        <v>6554</v>
      </c>
      <c r="C6142" t="s">
        <v>54</v>
      </c>
      <c r="D6142" t="s">
        <v>6504</v>
      </c>
      <c r="E6142" t="s">
        <v>8</v>
      </c>
      <c r="F6142" t="s">
        <v>6548</v>
      </c>
      <c r="G6142" t="s">
        <v>11373</v>
      </c>
      <c r="H6142" t="s">
        <v>11321</v>
      </c>
      <c r="I6142" t="s">
        <v>11447</v>
      </c>
      <c r="J6142">
        <v>1</v>
      </c>
      <c r="K6142" t="s">
        <v>6548</v>
      </c>
    </row>
    <row r="6143" spans="1:11">
      <c r="A6143">
        <v>6142</v>
      </c>
      <c r="B6143" t="s">
        <v>6555</v>
      </c>
      <c r="C6143" t="s">
        <v>54</v>
      </c>
      <c r="D6143" t="s">
        <v>6504</v>
      </c>
      <c r="E6143" t="s">
        <v>8</v>
      </c>
      <c r="F6143" t="s">
        <v>6548</v>
      </c>
      <c r="G6143" t="s">
        <v>11373</v>
      </c>
      <c r="H6143" t="s">
        <v>11321</v>
      </c>
      <c r="I6143" t="s">
        <v>11447</v>
      </c>
      <c r="J6143">
        <v>1</v>
      </c>
      <c r="K6143" t="s">
        <v>6548</v>
      </c>
    </row>
    <row r="6144" spans="1:11">
      <c r="A6144">
        <v>6143</v>
      </c>
      <c r="B6144" t="s">
        <v>6556</v>
      </c>
      <c r="C6144" t="s">
        <v>54</v>
      </c>
      <c r="D6144" t="s">
        <v>6504</v>
      </c>
      <c r="E6144" t="s">
        <v>8</v>
      </c>
      <c r="F6144" t="s">
        <v>6548</v>
      </c>
      <c r="G6144" t="s">
        <v>11373</v>
      </c>
      <c r="H6144" t="s">
        <v>11321</v>
      </c>
      <c r="I6144" t="s">
        <v>11447</v>
      </c>
      <c r="J6144">
        <v>1</v>
      </c>
      <c r="K6144" t="s">
        <v>6548</v>
      </c>
    </row>
    <row r="6145" spans="1:11">
      <c r="A6145">
        <v>6144</v>
      </c>
      <c r="B6145" t="s">
        <v>6557</v>
      </c>
      <c r="C6145" t="s">
        <v>54</v>
      </c>
      <c r="D6145" t="s">
        <v>6504</v>
      </c>
      <c r="E6145" t="s">
        <v>8</v>
      </c>
      <c r="F6145" t="s">
        <v>6548</v>
      </c>
      <c r="G6145" t="s">
        <v>11373</v>
      </c>
      <c r="H6145" t="s">
        <v>11321</v>
      </c>
      <c r="I6145" t="s">
        <v>11447</v>
      </c>
      <c r="J6145">
        <v>1</v>
      </c>
      <c r="K6145" t="s">
        <v>6548</v>
      </c>
    </row>
    <row r="6146" spans="1:11">
      <c r="A6146">
        <v>6145</v>
      </c>
      <c r="B6146" t="s">
        <v>6558</v>
      </c>
      <c r="C6146" t="s">
        <v>63</v>
      </c>
      <c r="D6146" t="s">
        <v>6504</v>
      </c>
      <c r="E6146" t="s">
        <v>8</v>
      </c>
      <c r="F6146" t="s">
        <v>6559</v>
      </c>
      <c r="G6146" t="s">
        <v>11373</v>
      </c>
      <c r="H6146" t="s">
        <v>11328</v>
      </c>
      <c r="I6146" t="s">
        <v>11447</v>
      </c>
      <c r="J6146">
        <v>1</v>
      </c>
      <c r="K6146" t="s">
        <v>12009</v>
      </c>
    </row>
    <row r="6147" spans="1:11">
      <c r="A6147">
        <v>6146</v>
      </c>
      <c r="B6147" t="s">
        <v>6560</v>
      </c>
      <c r="C6147" t="s">
        <v>63</v>
      </c>
      <c r="D6147" t="s">
        <v>6504</v>
      </c>
      <c r="E6147" t="s">
        <v>8</v>
      </c>
      <c r="F6147" t="s">
        <v>6559</v>
      </c>
      <c r="G6147" t="s">
        <v>11373</v>
      </c>
      <c r="H6147" t="s">
        <v>11328</v>
      </c>
      <c r="I6147" t="s">
        <v>11447</v>
      </c>
      <c r="J6147">
        <v>1</v>
      </c>
      <c r="K6147" t="s">
        <v>12009</v>
      </c>
    </row>
    <row r="6148" spans="1:11">
      <c r="A6148">
        <v>6147</v>
      </c>
      <c r="B6148" t="s">
        <v>6561</v>
      </c>
      <c r="C6148" t="s">
        <v>63</v>
      </c>
      <c r="D6148" t="s">
        <v>6504</v>
      </c>
      <c r="E6148" t="s">
        <v>8</v>
      </c>
      <c r="F6148" t="s">
        <v>6559</v>
      </c>
      <c r="G6148" t="s">
        <v>11373</v>
      </c>
      <c r="H6148" t="s">
        <v>11328</v>
      </c>
      <c r="I6148" t="s">
        <v>11447</v>
      </c>
      <c r="J6148">
        <v>1</v>
      </c>
      <c r="K6148" t="s">
        <v>12009</v>
      </c>
    </row>
    <row r="6149" spans="1:11">
      <c r="A6149">
        <v>6148</v>
      </c>
      <c r="B6149" t="s">
        <v>6562</v>
      </c>
      <c r="C6149" t="s">
        <v>63</v>
      </c>
      <c r="D6149" t="s">
        <v>6504</v>
      </c>
      <c r="E6149" t="s">
        <v>8</v>
      </c>
      <c r="F6149" t="s">
        <v>6559</v>
      </c>
      <c r="G6149" t="s">
        <v>11373</v>
      </c>
      <c r="H6149" t="s">
        <v>11328</v>
      </c>
      <c r="I6149" t="s">
        <v>11447</v>
      </c>
      <c r="J6149">
        <v>1</v>
      </c>
      <c r="K6149" t="s">
        <v>12009</v>
      </c>
    </row>
    <row r="6150" spans="1:11">
      <c r="A6150">
        <v>6149</v>
      </c>
      <c r="B6150" t="s">
        <v>6563</v>
      </c>
      <c r="C6150" t="s">
        <v>63</v>
      </c>
      <c r="D6150" t="s">
        <v>6504</v>
      </c>
      <c r="E6150" t="s">
        <v>8</v>
      </c>
      <c r="F6150" t="s">
        <v>6559</v>
      </c>
      <c r="G6150" t="s">
        <v>11373</v>
      </c>
      <c r="H6150" t="s">
        <v>11328</v>
      </c>
      <c r="I6150" t="s">
        <v>11447</v>
      </c>
      <c r="J6150">
        <v>1</v>
      </c>
      <c r="K6150" t="s">
        <v>12009</v>
      </c>
    </row>
    <row r="6151" spans="1:11">
      <c r="A6151">
        <v>6150</v>
      </c>
      <c r="B6151" t="s">
        <v>6564</v>
      </c>
      <c r="C6151" t="s">
        <v>80</v>
      </c>
      <c r="D6151" t="s">
        <v>6504</v>
      </c>
      <c r="E6151" t="s">
        <v>8</v>
      </c>
      <c r="F6151" t="s">
        <v>6565</v>
      </c>
      <c r="G6151" t="s">
        <v>11373</v>
      </c>
      <c r="H6151" t="s">
        <v>11334</v>
      </c>
      <c r="I6151" t="s">
        <v>11447</v>
      </c>
      <c r="J6151">
        <v>1</v>
      </c>
      <c r="K6151" t="s">
        <v>6565</v>
      </c>
    </row>
    <row r="6152" spans="1:11">
      <c r="A6152">
        <v>6151</v>
      </c>
      <c r="B6152" t="s">
        <v>6566</v>
      </c>
      <c r="C6152" t="s">
        <v>80</v>
      </c>
      <c r="D6152" t="s">
        <v>6504</v>
      </c>
      <c r="E6152" t="s">
        <v>8</v>
      </c>
      <c r="F6152" t="s">
        <v>6565</v>
      </c>
      <c r="G6152" t="s">
        <v>11373</v>
      </c>
      <c r="H6152" t="s">
        <v>11334</v>
      </c>
      <c r="I6152" t="s">
        <v>11447</v>
      </c>
      <c r="J6152">
        <v>1</v>
      </c>
      <c r="K6152" t="s">
        <v>6565</v>
      </c>
    </row>
    <row r="6153" spans="1:11">
      <c r="A6153">
        <v>6152</v>
      </c>
      <c r="B6153" t="s">
        <v>6567</v>
      </c>
      <c r="C6153" t="s">
        <v>80</v>
      </c>
      <c r="D6153" t="s">
        <v>6504</v>
      </c>
      <c r="E6153" t="s">
        <v>8</v>
      </c>
      <c r="F6153" t="s">
        <v>6565</v>
      </c>
      <c r="G6153" t="s">
        <v>11373</v>
      </c>
      <c r="H6153" t="s">
        <v>11334</v>
      </c>
      <c r="I6153" t="s">
        <v>11447</v>
      </c>
      <c r="J6153">
        <v>1</v>
      </c>
      <c r="K6153" t="s">
        <v>6565</v>
      </c>
    </row>
    <row r="6154" spans="1:11">
      <c r="A6154">
        <v>6153</v>
      </c>
      <c r="B6154" t="s">
        <v>6568</v>
      </c>
      <c r="C6154" t="s">
        <v>80</v>
      </c>
      <c r="D6154" t="s">
        <v>6504</v>
      </c>
      <c r="E6154" t="s">
        <v>8</v>
      </c>
      <c r="F6154" t="s">
        <v>6565</v>
      </c>
      <c r="G6154" t="s">
        <v>11373</v>
      </c>
      <c r="H6154" t="s">
        <v>11334</v>
      </c>
      <c r="I6154" t="s">
        <v>11447</v>
      </c>
      <c r="J6154">
        <v>1</v>
      </c>
      <c r="K6154" t="s">
        <v>6565</v>
      </c>
    </row>
    <row r="6155" spans="1:11">
      <c r="A6155">
        <v>6154</v>
      </c>
      <c r="B6155" t="s">
        <v>6052</v>
      </c>
      <c r="C6155" t="s">
        <v>80</v>
      </c>
      <c r="D6155" t="s">
        <v>6504</v>
      </c>
      <c r="E6155" t="s">
        <v>8</v>
      </c>
      <c r="F6155" t="s">
        <v>6565</v>
      </c>
      <c r="G6155" t="s">
        <v>11373</v>
      </c>
      <c r="H6155" t="s">
        <v>11334</v>
      </c>
      <c r="I6155" t="s">
        <v>11447</v>
      </c>
      <c r="J6155">
        <v>1</v>
      </c>
      <c r="K6155" t="s">
        <v>6565</v>
      </c>
    </row>
    <row r="6156" spans="1:11">
      <c r="A6156">
        <v>6155</v>
      </c>
      <c r="B6156" t="s">
        <v>2024</v>
      </c>
      <c r="C6156" t="s">
        <v>80</v>
      </c>
      <c r="D6156" t="s">
        <v>6504</v>
      </c>
      <c r="E6156" t="s">
        <v>8</v>
      </c>
      <c r="F6156" t="s">
        <v>6565</v>
      </c>
      <c r="G6156" t="s">
        <v>11373</v>
      </c>
      <c r="H6156" t="s">
        <v>11334</v>
      </c>
      <c r="I6156" t="s">
        <v>11447</v>
      </c>
      <c r="J6156">
        <v>1</v>
      </c>
      <c r="K6156" t="s">
        <v>6565</v>
      </c>
    </row>
    <row r="6157" spans="1:11">
      <c r="A6157">
        <v>6156</v>
      </c>
      <c r="B6157" t="s">
        <v>6569</v>
      </c>
      <c r="C6157" t="s">
        <v>80</v>
      </c>
      <c r="D6157" t="s">
        <v>6504</v>
      </c>
      <c r="E6157" t="s">
        <v>8</v>
      </c>
      <c r="F6157" t="s">
        <v>6565</v>
      </c>
      <c r="G6157" t="s">
        <v>11373</v>
      </c>
      <c r="H6157" t="s">
        <v>11334</v>
      </c>
      <c r="I6157" t="s">
        <v>11447</v>
      </c>
      <c r="J6157">
        <v>1</v>
      </c>
      <c r="K6157" t="s">
        <v>6565</v>
      </c>
    </row>
    <row r="6158" spans="1:11">
      <c r="A6158">
        <v>6157</v>
      </c>
      <c r="B6158" t="s">
        <v>6570</v>
      </c>
      <c r="C6158" t="s">
        <v>80</v>
      </c>
      <c r="D6158" t="s">
        <v>6504</v>
      </c>
      <c r="E6158" t="s">
        <v>8</v>
      </c>
      <c r="F6158" t="s">
        <v>6565</v>
      </c>
      <c r="G6158" t="s">
        <v>11373</v>
      </c>
      <c r="H6158" t="s">
        <v>11334</v>
      </c>
      <c r="I6158" t="s">
        <v>11447</v>
      </c>
      <c r="J6158">
        <v>1</v>
      </c>
      <c r="K6158" t="s">
        <v>6565</v>
      </c>
    </row>
    <row r="6159" spans="1:11">
      <c r="A6159">
        <v>6158</v>
      </c>
      <c r="B6159" t="s">
        <v>6571</v>
      </c>
      <c r="C6159" t="s">
        <v>80</v>
      </c>
      <c r="D6159" t="s">
        <v>6504</v>
      </c>
      <c r="E6159" t="s">
        <v>8</v>
      </c>
      <c r="F6159" t="s">
        <v>6565</v>
      </c>
      <c r="G6159" t="s">
        <v>11373</v>
      </c>
      <c r="H6159" t="s">
        <v>11334</v>
      </c>
      <c r="I6159" t="s">
        <v>11447</v>
      </c>
      <c r="J6159">
        <v>1</v>
      </c>
      <c r="K6159" t="s">
        <v>6565</v>
      </c>
    </row>
    <row r="6160" spans="1:11">
      <c r="A6160">
        <v>6159</v>
      </c>
      <c r="B6160" t="s">
        <v>6572</v>
      </c>
      <c r="C6160" t="s">
        <v>80</v>
      </c>
      <c r="D6160" t="s">
        <v>6504</v>
      </c>
      <c r="E6160" t="s">
        <v>8</v>
      </c>
      <c r="F6160" t="s">
        <v>6565</v>
      </c>
      <c r="G6160" t="s">
        <v>11373</v>
      </c>
      <c r="H6160" t="s">
        <v>11334</v>
      </c>
      <c r="I6160" t="s">
        <v>11447</v>
      </c>
      <c r="J6160">
        <v>1</v>
      </c>
      <c r="K6160" t="s">
        <v>6565</v>
      </c>
    </row>
    <row r="6161" spans="1:11">
      <c r="A6161">
        <v>6160</v>
      </c>
      <c r="B6161" t="s">
        <v>6573</v>
      </c>
      <c r="C6161" t="s">
        <v>80</v>
      </c>
      <c r="D6161" t="s">
        <v>6504</v>
      </c>
      <c r="E6161" t="s">
        <v>8</v>
      </c>
      <c r="F6161" t="s">
        <v>6565</v>
      </c>
      <c r="G6161" t="s">
        <v>11373</v>
      </c>
      <c r="H6161" t="s">
        <v>11334</v>
      </c>
      <c r="I6161" t="s">
        <v>11447</v>
      </c>
      <c r="J6161">
        <v>1</v>
      </c>
      <c r="K6161" t="s">
        <v>6565</v>
      </c>
    </row>
    <row r="6162" spans="1:11">
      <c r="A6162">
        <v>6161</v>
      </c>
      <c r="B6162" t="s">
        <v>6574</v>
      </c>
      <c r="C6162" t="s">
        <v>80</v>
      </c>
      <c r="D6162" t="s">
        <v>6504</v>
      </c>
      <c r="E6162" t="s">
        <v>8</v>
      </c>
      <c r="F6162" t="s">
        <v>6565</v>
      </c>
      <c r="G6162" t="s">
        <v>11373</v>
      </c>
      <c r="H6162" t="s">
        <v>11334</v>
      </c>
      <c r="I6162" t="s">
        <v>11447</v>
      </c>
      <c r="J6162">
        <v>1</v>
      </c>
      <c r="K6162" t="s">
        <v>6565</v>
      </c>
    </row>
    <row r="6163" spans="1:11">
      <c r="A6163">
        <v>6162</v>
      </c>
      <c r="B6163" t="s">
        <v>6575</v>
      </c>
      <c r="C6163" t="s">
        <v>80</v>
      </c>
      <c r="D6163" t="s">
        <v>6504</v>
      </c>
      <c r="E6163" t="s">
        <v>8</v>
      </c>
      <c r="F6163" t="s">
        <v>6565</v>
      </c>
      <c r="G6163" t="s">
        <v>11373</v>
      </c>
      <c r="H6163" t="s">
        <v>11334</v>
      </c>
      <c r="I6163" t="s">
        <v>11447</v>
      </c>
      <c r="J6163">
        <v>1</v>
      </c>
      <c r="K6163" t="s">
        <v>6565</v>
      </c>
    </row>
    <row r="6164" spans="1:11">
      <c r="A6164">
        <v>6163</v>
      </c>
      <c r="B6164" t="s">
        <v>6576</v>
      </c>
      <c r="C6164" t="s">
        <v>80</v>
      </c>
      <c r="D6164" t="s">
        <v>6504</v>
      </c>
      <c r="E6164" t="s">
        <v>8</v>
      </c>
      <c r="F6164" t="s">
        <v>6565</v>
      </c>
      <c r="G6164" t="s">
        <v>11373</v>
      </c>
      <c r="H6164" t="s">
        <v>11334</v>
      </c>
      <c r="I6164" t="s">
        <v>11447</v>
      </c>
      <c r="J6164">
        <v>1</v>
      </c>
      <c r="K6164" t="s">
        <v>6565</v>
      </c>
    </row>
    <row r="6165" spans="1:11">
      <c r="A6165">
        <v>6164</v>
      </c>
      <c r="B6165" t="s">
        <v>6577</v>
      </c>
      <c r="C6165" t="s">
        <v>80</v>
      </c>
      <c r="D6165" t="s">
        <v>6504</v>
      </c>
      <c r="E6165" t="s">
        <v>8</v>
      </c>
      <c r="F6165" t="s">
        <v>6565</v>
      </c>
      <c r="G6165" t="s">
        <v>11373</v>
      </c>
      <c r="H6165" t="s">
        <v>11334</v>
      </c>
      <c r="I6165" t="s">
        <v>11447</v>
      </c>
      <c r="J6165">
        <v>1</v>
      </c>
      <c r="K6165" t="s">
        <v>6565</v>
      </c>
    </row>
    <row r="6166" spans="1:11">
      <c r="A6166">
        <v>6165</v>
      </c>
      <c r="B6166" t="s">
        <v>6578</v>
      </c>
      <c r="C6166" t="s">
        <v>80</v>
      </c>
      <c r="D6166" t="s">
        <v>6504</v>
      </c>
      <c r="E6166" t="s">
        <v>8</v>
      </c>
      <c r="F6166" t="s">
        <v>6565</v>
      </c>
      <c r="G6166" t="s">
        <v>11373</v>
      </c>
      <c r="H6166" t="s">
        <v>11334</v>
      </c>
      <c r="I6166" t="s">
        <v>11447</v>
      </c>
      <c r="J6166">
        <v>1</v>
      </c>
      <c r="K6166" t="s">
        <v>6565</v>
      </c>
    </row>
    <row r="6167" spans="1:11">
      <c r="A6167">
        <v>6166</v>
      </c>
      <c r="B6167" t="s">
        <v>6579</v>
      </c>
      <c r="C6167" t="s">
        <v>80</v>
      </c>
      <c r="D6167" t="s">
        <v>6504</v>
      </c>
      <c r="E6167" t="s">
        <v>8</v>
      </c>
      <c r="F6167" t="s">
        <v>6565</v>
      </c>
      <c r="G6167" t="s">
        <v>11373</v>
      </c>
      <c r="H6167" t="s">
        <v>11334</v>
      </c>
      <c r="I6167" t="s">
        <v>11447</v>
      </c>
      <c r="J6167">
        <v>1</v>
      </c>
      <c r="K6167" t="s">
        <v>6565</v>
      </c>
    </row>
    <row r="6168" spans="1:11">
      <c r="A6168">
        <v>6167</v>
      </c>
      <c r="B6168" t="s">
        <v>1680</v>
      </c>
      <c r="C6168" t="s">
        <v>80</v>
      </c>
      <c r="D6168" t="s">
        <v>6504</v>
      </c>
      <c r="E6168" t="s">
        <v>8</v>
      </c>
      <c r="F6168" t="s">
        <v>6565</v>
      </c>
      <c r="G6168" t="s">
        <v>11373</v>
      </c>
      <c r="H6168" t="s">
        <v>11334</v>
      </c>
      <c r="I6168" t="s">
        <v>11447</v>
      </c>
      <c r="J6168">
        <v>1</v>
      </c>
      <c r="K6168" t="s">
        <v>6565</v>
      </c>
    </row>
    <row r="6169" spans="1:11">
      <c r="A6169">
        <v>6168</v>
      </c>
      <c r="B6169" t="s">
        <v>6580</v>
      </c>
      <c r="C6169" t="s">
        <v>80</v>
      </c>
      <c r="D6169" t="s">
        <v>6504</v>
      </c>
      <c r="E6169" t="s">
        <v>8</v>
      </c>
      <c r="F6169" t="s">
        <v>6565</v>
      </c>
      <c r="G6169" t="s">
        <v>11373</v>
      </c>
      <c r="H6169" t="s">
        <v>11334</v>
      </c>
      <c r="I6169" t="s">
        <v>11447</v>
      </c>
      <c r="J6169">
        <v>1</v>
      </c>
      <c r="K6169" t="s">
        <v>6565</v>
      </c>
    </row>
    <row r="6170" spans="1:11">
      <c r="A6170">
        <v>6169</v>
      </c>
      <c r="B6170" t="s">
        <v>6581</v>
      </c>
      <c r="C6170" t="s">
        <v>80</v>
      </c>
      <c r="D6170" t="s">
        <v>6504</v>
      </c>
      <c r="E6170" t="s">
        <v>8</v>
      </c>
      <c r="F6170" t="s">
        <v>6565</v>
      </c>
      <c r="G6170" t="s">
        <v>11373</v>
      </c>
      <c r="H6170" t="s">
        <v>11334</v>
      </c>
      <c r="I6170" t="s">
        <v>11447</v>
      </c>
      <c r="J6170">
        <v>1</v>
      </c>
      <c r="K6170" t="s">
        <v>6565</v>
      </c>
    </row>
    <row r="6171" spans="1:11">
      <c r="A6171">
        <v>6170</v>
      </c>
      <c r="B6171" t="s">
        <v>6582</v>
      </c>
      <c r="C6171" t="s">
        <v>80</v>
      </c>
      <c r="D6171" t="s">
        <v>6504</v>
      </c>
      <c r="E6171" t="s">
        <v>8</v>
      </c>
      <c r="F6171" t="s">
        <v>6565</v>
      </c>
      <c r="G6171" t="s">
        <v>11373</v>
      </c>
      <c r="H6171" t="s">
        <v>11334</v>
      </c>
      <c r="I6171" t="s">
        <v>11447</v>
      </c>
      <c r="J6171">
        <v>1</v>
      </c>
      <c r="K6171" t="s">
        <v>6565</v>
      </c>
    </row>
    <row r="6172" spans="1:11">
      <c r="A6172">
        <v>6171</v>
      </c>
      <c r="B6172" t="s">
        <v>6583</v>
      </c>
      <c r="C6172" t="s">
        <v>80</v>
      </c>
      <c r="D6172" t="s">
        <v>6504</v>
      </c>
      <c r="E6172" t="s">
        <v>8</v>
      </c>
      <c r="F6172" t="s">
        <v>6565</v>
      </c>
      <c r="G6172" t="s">
        <v>11373</v>
      </c>
      <c r="H6172" t="s">
        <v>11334</v>
      </c>
      <c r="I6172" t="s">
        <v>11447</v>
      </c>
      <c r="J6172">
        <v>1</v>
      </c>
      <c r="K6172" t="s">
        <v>6565</v>
      </c>
    </row>
    <row r="6173" spans="1:11">
      <c r="A6173">
        <v>6172</v>
      </c>
      <c r="B6173" t="s">
        <v>6584</v>
      </c>
      <c r="C6173" t="s">
        <v>88</v>
      </c>
      <c r="D6173" t="s">
        <v>6504</v>
      </c>
      <c r="E6173" t="s">
        <v>8</v>
      </c>
      <c r="F6173" t="s">
        <v>6585</v>
      </c>
      <c r="G6173" t="s">
        <v>11373</v>
      </c>
      <c r="H6173" t="s">
        <v>11700</v>
      </c>
      <c r="I6173" t="s">
        <v>11447</v>
      </c>
      <c r="J6173">
        <v>1</v>
      </c>
      <c r="K6173" t="s">
        <v>12010</v>
      </c>
    </row>
    <row r="6174" spans="1:11">
      <c r="A6174">
        <v>6173</v>
      </c>
      <c r="B6174" t="s">
        <v>6586</v>
      </c>
      <c r="C6174" t="s">
        <v>88</v>
      </c>
      <c r="D6174" t="s">
        <v>6504</v>
      </c>
      <c r="E6174" t="s">
        <v>8</v>
      </c>
      <c r="F6174" t="s">
        <v>6585</v>
      </c>
      <c r="G6174" t="s">
        <v>11373</v>
      </c>
      <c r="H6174" t="s">
        <v>11700</v>
      </c>
      <c r="I6174" t="s">
        <v>11447</v>
      </c>
      <c r="J6174">
        <v>1</v>
      </c>
      <c r="K6174" t="s">
        <v>12010</v>
      </c>
    </row>
    <row r="6175" spans="1:11">
      <c r="A6175">
        <v>6174</v>
      </c>
      <c r="B6175" t="s">
        <v>6587</v>
      </c>
      <c r="C6175" t="s">
        <v>88</v>
      </c>
      <c r="D6175" t="s">
        <v>6504</v>
      </c>
      <c r="E6175" t="s">
        <v>8</v>
      </c>
      <c r="F6175" t="s">
        <v>6585</v>
      </c>
      <c r="G6175" t="s">
        <v>11373</v>
      </c>
      <c r="H6175" t="s">
        <v>11700</v>
      </c>
      <c r="I6175" t="s">
        <v>11447</v>
      </c>
      <c r="J6175">
        <v>1</v>
      </c>
      <c r="K6175" t="s">
        <v>12010</v>
      </c>
    </row>
    <row r="6176" spans="1:11">
      <c r="A6176">
        <v>6175</v>
      </c>
      <c r="B6176" t="s">
        <v>6588</v>
      </c>
      <c r="C6176" t="s">
        <v>88</v>
      </c>
      <c r="D6176" t="s">
        <v>6504</v>
      </c>
      <c r="E6176" t="s">
        <v>8</v>
      </c>
      <c r="F6176" t="s">
        <v>6585</v>
      </c>
      <c r="G6176" t="s">
        <v>11373</v>
      </c>
      <c r="H6176" t="s">
        <v>11700</v>
      </c>
      <c r="I6176" t="s">
        <v>11447</v>
      </c>
      <c r="J6176">
        <v>1</v>
      </c>
      <c r="K6176" t="s">
        <v>12010</v>
      </c>
    </row>
    <row r="6177" spans="1:11">
      <c r="A6177">
        <v>6176</v>
      </c>
      <c r="B6177" t="s">
        <v>6589</v>
      </c>
      <c r="C6177" t="s">
        <v>88</v>
      </c>
      <c r="D6177" t="s">
        <v>6504</v>
      </c>
      <c r="E6177" t="s">
        <v>8</v>
      </c>
      <c r="F6177" t="s">
        <v>6585</v>
      </c>
      <c r="G6177" t="s">
        <v>11373</v>
      </c>
      <c r="H6177" t="s">
        <v>11700</v>
      </c>
      <c r="I6177" t="s">
        <v>11447</v>
      </c>
      <c r="J6177">
        <v>1</v>
      </c>
      <c r="K6177" t="s">
        <v>12010</v>
      </c>
    </row>
    <row r="6178" spans="1:11">
      <c r="A6178">
        <v>6177</v>
      </c>
      <c r="B6178" t="s">
        <v>6590</v>
      </c>
      <c r="C6178" t="s">
        <v>88</v>
      </c>
      <c r="D6178" t="s">
        <v>6504</v>
      </c>
      <c r="E6178" t="s">
        <v>8</v>
      </c>
      <c r="F6178" t="s">
        <v>6585</v>
      </c>
      <c r="G6178" t="s">
        <v>11373</v>
      </c>
      <c r="H6178" t="s">
        <v>11700</v>
      </c>
      <c r="I6178" t="s">
        <v>11447</v>
      </c>
      <c r="J6178">
        <v>1</v>
      </c>
      <c r="K6178" t="s">
        <v>12010</v>
      </c>
    </row>
    <row r="6179" spans="1:11">
      <c r="A6179">
        <v>6178</v>
      </c>
      <c r="B6179" t="s">
        <v>6591</v>
      </c>
      <c r="C6179" t="s">
        <v>88</v>
      </c>
      <c r="D6179" t="s">
        <v>6504</v>
      </c>
      <c r="E6179" t="s">
        <v>8</v>
      </c>
      <c r="F6179" t="s">
        <v>6585</v>
      </c>
      <c r="G6179" t="s">
        <v>11373</v>
      </c>
      <c r="H6179" t="s">
        <v>11700</v>
      </c>
      <c r="I6179" t="s">
        <v>11447</v>
      </c>
      <c r="J6179">
        <v>1</v>
      </c>
      <c r="K6179" t="s">
        <v>12010</v>
      </c>
    </row>
    <row r="6180" spans="1:11">
      <c r="A6180">
        <v>6179</v>
      </c>
      <c r="B6180" t="s">
        <v>6592</v>
      </c>
      <c r="C6180" t="s">
        <v>88</v>
      </c>
      <c r="D6180" t="s">
        <v>6504</v>
      </c>
      <c r="E6180" t="s">
        <v>8</v>
      </c>
      <c r="F6180" t="s">
        <v>6585</v>
      </c>
      <c r="G6180" t="s">
        <v>11373</v>
      </c>
      <c r="H6180" t="s">
        <v>11700</v>
      </c>
      <c r="I6180" t="s">
        <v>11447</v>
      </c>
      <c r="J6180">
        <v>1</v>
      </c>
      <c r="K6180" t="s">
        <v>12010</v>
      </c>
    </row>
    <row r="6181" spans="1:11">
      <c r="A6181">
        <v>6180</v>
      </c>
      <c r="B6181" t="s">
        <v>6593</v>
      </c>
      <c r="C6181" t="s">
        <v>88</v>
      </c>
      <c r="D6181" t="s">
        <v>6504</v>
      </c>
      <c r="E6181" t="s">
        <v>8</v>
      </c>
      <c r="F6181" t="s">
        <v>6585</v>
      </c>
      <c r="G6181" t="s">
        <v>11373</v>
      </c>
      <c r="H6181" t="s">
        <v>11700</v>
      </c>
      <c r="I6181" t="s">
        <v>11447</v>
      </c>
      <c r="J6181">
        <v>1</v>
      </c>
      <c r="K6181" t="s">
        <v>12010</v>
      </c>
    </row>
    <row r="6182" spans="1:11">
      <c r="A6182">
        <v>6181</v>
      </c>
      <c r="B6182" t="s">
        <v>6594</v>
      </c>
      <c r="C6182" t="s">
        <v>88</v>
      </c>
      <c r="D6182" t="s">
        <v>6504</v>
      </c>
      <c r="E6182" t="s">
        <v>8</v>
      </c>
      <c r="F6182" t="s">
        <v>6585</v>
      </c>
      <c r="G6182" t="s">
        <v>11373</v>
      </c>
      <c r="H6182" t="s">
        <v>11700</v>
      </c>
      <c r="I6182" t="s">
        <v>11447</v>
      </c>
      <c r="J6182">
        <v>1</v>
      </c>
      <c r="K6182" t="s">
        <v>12010</v>
      </c>
    </row>
    <row r="6183" spans="1:11">
      <c r="A6183">
        <v>6182</v>
      </c>
      <c r="B6183" t="s">
        <v>6595</v>
      </c>
      <c r="C6183" t="s">
        <v>88</v>
      </c>
      <c r="D6183" t="s">
        <v>6504</v>
      </c>
      <c r="E6183" t="s">
        <v>8</v>
      </c>
      <c r="F6183" t="s">
        <v>6585</v>
      </c>
      <c r="G6183" t="s">
        <v>11373</v>
      </c>
      <c r="H6183" t="s">
        <v>11700</v>
      </c>
      <c r="I6183" t="s">
        <v>11447</v>
      </c>
      <c r="J6183">
        <v>1</v>
      </c>
      <c r="K6183" t="s">
        <v>12010</v>
      </c>
    </row>
    <row r="6184" spans="1:11">
      <c r="A6184">
        <v>6183</v>
      </c>
      <c r="B6184" t="s">
        <v>6596</v>
      </c>
      <c r="C6184" t="s">
        <v>88</v>
      </c>
      <c r="D6184" t="s">
        <v>6504</v>
      </c>
      <c r="E6184" t="s">
        <v>8</v>
      </c>
      <c r="F6184" t="s">
        <v>6585</v>
      </c>
      <c r="G6184" t="s">
        <v>11373</v>
      </c>
      <c r="H6184" t="s">
        <v>11700</v>
      </c>
      <c r="I6184" t="s">
        <v>11447</v>
      </c>
      <c r="J6184">
        <v>1</v>
      </c>
      <c r="K6184" t="s">
        <v>12010</v>
      </c>
    </row>
    <row r="6185" spans="1:11">
      <c r="A6185">
        <v>6184</v>
      </c>
      <c r="B6185" t="s">
        <v>6597</v>
      </c>
      <c r="C6185" t="s">
        <v>88</v>
      </c>
      <c r="D6185" t="s">
        <v>6504</v>
      </c>
      <c r="E6185" t="s">
        <v>8</v>
      </c>
      <c r="F6185" t="s">
        <v>6585</v>
      </c>
      <c r="G6185" t="s">
        <v>11373</v>
      </c>
      <c r="H6185" t="s">
        <v>11700</v>
      </c>
      <c r="I6185" t="s">
        <v>11447</v>
      </c>
      <c r="J6185">
        <v>1</v>
      </c>
      <c r="K6185" t="s">
        <v>12010</v>
      </c>
    </row>
    <row r="6186" spans="1:11">
      <c r="A6186">
        <v>6185</v>
      </c>
      <c r="B6186" t="s">
        <v>6598</v>
      </c>
      <c r="C6186" t="s">
        <v>88</v>
      </c>
      <c r="D6186" t="s">
        <v>6504</v>
      </c>
      <c r="E6186" t="s">
        <v>8</v>
      </c>
      <c r="F6186" t="s">
        <v>6585</v>
      </c>
      <c r="G6186" t="s">
        <v>11373</v>
      </c>
      <c r="H6186" t="s">
        <v>11700</v>
      </c>
      <c r="I6186" t="s">
        <v>11447</v>
      </c>
      <c r="J6186">
        <v>1</v>
      </c>
      <c r="K6186" t="s">
        <v>12010</v>
      </c>
    </row>
    <row r="6187" spans="1:11">
      <c r="A6187">
        <v>6186</v>
      </c>
      <c r="B6187" t="s">
        <v>6599</v>
      </c>
      <c r="C6187" t="s">
        <v>88</v>
      </c>
      <c r="D6187" t="s">
        <v>6504</v>
      </c>
      <c r="E6187" t="s">
        <v>8</v>
      </c>
      <c r="F6187" t="s">
        <v>6585</v>
      </c>
      <c r="G6187" t="s">
        <v>11373</v>
      </c>
      <c r="H6187" t="s">
        <v>11700</v>
      </c>
      <c r="I6187" t="s">
        <v>11447</v>
      </c>
      <c r="J6187">
        <v>1</v>
      </c>
      <c r="K6187" t="s">
        <v>12010</v>
      </c>
    </row>
    <row r="6188" spans="1:11">
      <c r="A6188">
        <v>6187</v>
      </c>
      <c r="B6188" t="s">
        <v>6600</v>
      </c>
      <c r="C6188" t="s">
        <v>88</v>
      </c>
      <c r="D6188" t="s">
        <v>6504</v>
      </c>
      <c r="E6188" t="s">
        <v>8</v>
      </c>
      <c r="F6188" t="s">
        <v>6585</v>
      </c>
      <c r="G6188" t="s">
        <v>11373</v>
      </c>
      <c r="H6188" t="s">
        <v>11700</v>
      </c>
      <c r="I6188" t="s">
        <v>11447</v>
      </c>
      <c r="J6188">
        <v>1</v>
      </c>
      <c r="K6188" t="s">
        <v>12010</v>
      </c>
    </row>
    <row r="6189" spans="1:11">
      <c r="A6189">
        <v>6188</v>
      </c>
      <c r="B6189" t="s">
        <v>6601</v>
      </c>
      <c r="C6189" t="s">
        <v>88</v>
      </c>
      <c r="D6189" t="s">
        <v>6504</v>
      </c>
      <c r="E6189" t="s">
        <v>8</v>
      </c>
      <c r="F6189" t="s">
        <v>6585</v>
      </c>
      <c r="G6189" t="s">
        <v>11373</v>
      </c>
      <c r="H6189" t="s">
        <v>11700</v>
      </c>
      <c r="I6189" t="s">
        <v>11447</v>
      </c>
      <c r="J6189">
        <v>1</v>
      </c>
      <c r="K6189" t="s">
        <v>12010</v>
      </c>
    </row>
    <row r="6190" spans="1:11">
      <c r="A6190">
        <v>6189</v>
      </c>
      <c r="B6190" t="s">
        <v>6602</v>
      </c>
      <c r="C6190" t="s">
        <v>88</v>
      </c>
      <c r="D6190" t="s">
        <v>6504</v>
      </c>
      <c r="E6190" t="s">
        <v>8</v>
      </c>
      <c r="F6190" t="s">
        <v>6585</v>
      </c>
      <c r="G6190" t="s">
        <v>11373</v>
      </c>
      <c r="H6190" t="s">
        <v>11700</v>
      </c>
      <c r="I6190" t="s">
        <v>11447</v>
      </c>
      <c r="J6190">
        <v>1</v>
      </c>
      <c r="K6190" t="s">
        <v>12010</v>
      </c>
    </row>
    <row r="6191" spans="1:11">
      <c r="A6191">
        <v>6190</v>
      </c>
      <c r="B6191" t="s">
        <v>6603</v>
      </c>
      <c r="C6191" t="s">
        <v>101</v>
      </c>
      <c r="D6191" t="s">
        <v>6504</v>
      </c>
      <c r="E6191" t="s">
        <v>8</v>
      </c>
      <c r="F6191" t="s">
        <v>6604</v>
      </c>
      <c r="G6191" t="s">
        <v>11373</v>
      </c>
      <c r="H6191" t="s">
        <v>11347</v>
      </c>
      <c r="I6191" t="s">
        <v>11447</v>
      </c>
      <c r="J6191">
        <v>1</v>
      </c>
      <c r="K6191" t="s">
        <v>12011</v>
      </c>
    </row>
    <row r="6192" spans="1:11">
      <c r="A6192">
        <v>6191</v>
      </c>
      <c r="B6192" t="s">
        <v>6605</v>
      </c>
      <c r="C6192" t="s">
        <v>101</v>
      </c>
      <c r="D6192" t="s">
        <v>6504</v>
      </c>
      <c r="E6192" t="s">
        <v>8</v>
      </c>
      <c r="F6192" t="s">
        <v>6604</v>
      </c>
      <c r="G6192" t="s">
        <v>11373</v>
      </c>
      <c r="H6192" t="s">
        <v>11347</v>
      </c>
      <c r="I6192" t="s">
        <v>11447</v>
      </c>
      <c r="J6192">
        <v>1</v>
      </c>
      <c r="K6192" t="s">
        <v>12011</v>
      </c>
    </row>
    <row r="6193" spans="1:11">
      <c r="A6193">
        <v>6192</v>
      </c>
      <c r="B6193" t="s">
        <v>6606</v>
      </c>
      <c r="C6193" t="s">
        <v>101</v>
      </c>
      <c r="D6193" t="s">
        <v>6504</v>
      </c>
      <c r="E6193" t="s">
        <v>8</v>
      </c>
      <c r="F6193" t="s">
        <v>6604</v>
      </c>
      <c r="G6193" t="s">
        <v>11373</v>
      </c>
      <c r="H6193" t="s">
        <v>11347</v>
      </c>
      <c r="I6193" t="s">
        <v>11447</v>
      </c>
      <c r="J6193">
        <v>1</v>
      </c>
      <c r="K6193" t="s">
        <v>12011</v>
      </c>
    </row>
    <row r="6194" spans="1:11">
      <c r="A6194">
        <v>6193</v>
      </c>
      <c r="B6194" t="s">
        <v>6607</v>
      </c>
      <c r="C6194" t="s">
        <v>101</v>
      </c>
      <c r="D6194" t="s">
        <v>6504</v>
      </c>
      <c r="E6194" t="s">
        <v>8</v>
      </c>
      <c r="F6194" t="s">
        <v>6604</v>
      </c>
      <c r="G6194" t="s">
        <v>11373</v>
      </c>
      <c r="H6194" t="s">
        <v>11347</v>
      </c>
      <c r="I6194" t="s">
        <v>11447</v>
      </c>
      <c r="J6194">
        <v>1</v>
      </c>
      <c r="K6194" t="s">
        <v>12011</v>
      </c>
    </row>
    <row r="6195" spans="1:11">
      <c r="A6195">
        <v>6194</v>
      </c>
      <c r="B6195" t="s">
        <v>6608</v>
      </c>
      <c r="C6195" t="s">
        <v>101</v>
      </c>
      <c r="D6195" t="s">
        <v>6504</v>
      </c>
      <c r="E6195" t="s">
        <v>8</v>
      </c>
      <c r="F6195" t="s">
        <v>6604</v>
      </c>
      <c r="G6195" t="s">
        <v>11373</v>
      </c>
      <c r="H6195" t="s">
        <v>11347</v>
      </c>
      <c r="I6195" t="s">
        <v>11447</v>
      </c>
      <c r="J6195">
        <v>1</v>
      </c>
      <c r="K6195" t="s">
        <v>12011</v>
      </c>
    </row>
    <row r="6196" spans="1:11">
      <c r="A6196">
        <v>6195</v>
      </c>
      <c r="B6196" t="s">
        <v>6577</v>
      </c>
      <c r="C6196" t="s">
        <v>101</v>
      </c>
      <c r="D6196" t="s">
        <v>6504</v>
      </c>
      <c r="E6196" t="s">
        <v>8</v>
      </c>
      <c r="F6196" t="s">
        <v>6604</v>
      </c>
      <c r="G6196" t="s">
        <v>11373</v>
      </c>
      <c r="H6196" t="s">
        <v>11347</v>
      </c>
      <c r="I6196" t="s">
        <v>11447</v>
      </c>
      <c r="J6196">
        <v>1</v>
      </c>
      <c r="K6196" t="s">
        <v>12011</v>
      </c>
    </row>
    <row r="6197" spans="1:11">
      <c r="A6197">
        <v>6196</v>
      </c>
      <c r="B6197" t="s">
        <v>6609</v>
      </c>
      <c r="C6197" t="s">
        <v>108</v>
      </c>
      <c r="D6197" t="s">
        <v>6504</v>
      </c>
      <c r="E6197" t="s">
        <v>8</v>
      </c>
      <c r="F6197" t="s">
        <v>6610</v>
      </c>
      <c r="G6197" t="s">
        <v>11373</v>
      </c>
      <c r="H6197" t="s">
        <v>11349</v>
      </c>
      <c r="I6197" t="s">
        <v>11447</v>
      </c>
      <c r="J6197">
        <v>1</v>
      </c>
      <c r="K6197" t="s">
        <v>6610</v>
      </c>
    </row>
    <row r="6198" spans="1:11">
      <c r="A6198">
        <v>6197</v>
      </c>
      <c r="B6198" t="s">
        <v>6611</v>
      </c>
      <c r="C6198" t="s">
        <v>108</v>
      </c>
      <c r="D6198" t="s">
        <v>6504</v>
      </c>
      <c r="E6198" t="s">
        <v>8</v>
      </c>
      <c r="F6198" t="s">
        <v>6610</v>
      </c>
      <c r="G6198" t="s">
        <v>11373</v>
      </c>
      <c r="H6198" t="s">
        <v>11349</v>
      </c>
      <c r="I6198" t="s">
        <v>11447</v>
      </c>
      <c r="J6198">
        <v>1</v>
      </c>
      <c r="K6198" t="s">
        <v>6610</v>
      </c>
    </row>
    <row r="6199" spans="1:11">
      <c r="A6199">
        <v>6198</v>
      </c>
      <c r="B6199" t="s">
        <v>6590</v>
      </c>
      <c r="C6199" t="s">
        <v>108</v>
      </c>
      <c r="D6199" t="s">
        <v>6504</v>
      </c>
      <c r="E6199" t="s">
        <v>8</v>
      </c>
      <c r="F6199" t="s">
        <v>6610</v>
      </c>
      <c r="G6199" t="s">
        <v>11373</v>
      </c>
      <c r="H6199" t="s">
        <v>11349</v>
      </c>
      <c r="I6199" t="s">
        <v>11447</v>
      </c>
      <c r="J6199">
        <v>1</v>
      </c>
      <c r="K6199" t="s">
        <v>6610</v>
      </c>
    </row>
    <row r="6200" spans="1:11">
      <c r="A6200">
        <v>6199</v>
      </c>
      <c r="B6200" t="s">
        <v>6600</v>
      </c>
      <c r="C6200" t="s">
        <v>108</v>
      </c>
      <c r="D6200" t="s">
        <v>6504</v>
      </c>
      <c r="E6200" t="s">
        <v>8</v>
      </c>
      <c r="F6200" t="s">
        <v>6610</v>
      </c>
      <c r="G6200" t="s">
        <v>11373</v>
      </c>
      <c r="H6200" t="s">
        <v>11349</v>
      </c>
      <c r="I6200" t="s">
        <v>11447</v>
      </c>
      <c r="J6200">
        <v>1</v>
      </c>
      <c r="K6200" t="s">
        <v>6610</v>
      </c>
    </row>
    <row r="6201" spans="1:11">
      <c r="A6201">
        <v>6200</v>
      </c>
      <c r="B6201" t="s">
        <v>6612</v>
      </c>
      <c r="C6201" t="s">
        <v>108</v>
      </c>
      <c r="D6201" t="s">
        <v>6504</v>
      </c>
      <c r="E6201" t="s">
        <v>8</v>
      </c>
      <c r="F6201" t="s">
        <v>6610</v>
      </c>
      <c r="G6201" t="s">
        <v>11373</v>
      </c>
      <c r="H6201" t="s">
        <v>11349</v>
      </c>
      <c r="I6201" t="s">
        <v>11447</v>
      </c>
      <c r="J6201">
        <v>1</v>
      </c>
      <c r="K6201" t="s">
        <v>6610</v>
      </c>
    </row>
    <row r="6202" spans="1:11">
      <c r="A6202">
        <v>6201</v>
      </c>
      <c r="B6202" t="s">
        <v>6599</v>
      </c>
      <c r="C6202" t="s">
        <v>108</v>
      </c>
      <c r="D6202" t="s">
        <v>6504</v>
      </c>
      <c r="E6202" t="s">
        <v>8</v>
      </c>
      <c r="F6202" t="s">
        <v>6610</v>
      </c>
      <c r="G6202" t="s">
        <v>11373</v>
      </c>
      <c r="H6202" t="s">
        <v>11349</v>
      </c>
      <c r="I6202" t="s">
        <v>11447</v>
      </c>
      <c r="J6202">
        <v>1</v>
      </c>
      <c r="K6202" t="s">
        <v>6610</v>
      </c>
    </row>
    <row r="6203" spans="1:11">
      <c r="A6203">
        <v>6202</v>
      </c>
      <c r="B6203" t="s">
        <v>6613</v>
      </c>
      <c r="C6203" t="s">
        <v>147</v>
      </c>
      <c r="D6203" t="s">
        <v>6504</v>
      </c>
      <c r="E6203" t="s">
        <v>148</v>
      </c>
      <c r="F6203" t="s">
        <v>6614</v>
      </c>
      <c r="G6203" t="s">
        <v>11373</v>
      </c>
      <c r="H6203" t="s">
        <v>11304</v>
      </c>
      <c r="I6203" t="s">
        <v>11447</v>
      </c>
      <c r="J6203">
        <v>2</v>
      </c>
      <c r="K6203" t="s">
        <v>6614</v>
      </c>
    </row>
    <row r="6204" spans="1:11">
      <c r="A6204">
        <v>6203</v>
      </c>
      <c r="B6204" t="s">
        <v>6615</v>
      </c>
      <c r="C6204" t="s">
        <v>147</v>
      </c>
      <c r="D6204" t="s">
        <v>6504</v>
      </c>
      <c r="E6204" t="s">
        <v>148</v>
      </c>
      <c r="F6204" t="s">
        <v>6614</v>
      </c>
      <c r="G6204" t="s">
        <v>11373</v>
      </c>
      <c r="H6204" t="s">
        <v>11304</v>
      </c>
      <c r="I6204" t="s">
        <v>11447</v>
      </c>
      <c r="J6204">
        <v>2</v>
      </c>
      <c r="K6204" t="s">
        <v>6614</v>
      </c>
    </row>
    <row r="6205" spans="1:11">
      <c r="A6205">
        <v>6204</v>
      </c>
      <c r="B6205" t="s">
        <v>6616</v>
      </c>
      <c r="C6205" t="s">
        <v>147</v>
      </c>
      <c r="D6205" t="s">
        <v>6504</v>
      </c>
      <c r="E6205" t="s">
        <v>148</v>
      </c>
      <c r="F6205" t="s">
        <v>6614</v>
      </c>
      <c r="G6205" t="s">
        <v>11373</v>
      </c>
      <c r="H6205" t="s">
        <v>11304</v>
      </c>
      <c r="I6205" t="s">
        <v>11447</v>
      </c>
      <c r="J6205">
        <v>2</v>
      </c>
      <c r="K6205" t="s">
        <v>6614</v>
      </c>
    </row>
    <row r="6206" spans="1:11">
      <c r="A6206">
        <v>6205</v>
      </c>
      <c r="B6206" t="s">
        <v>6617</v>
      </c>
      <c r="C6206" t="s">
        <v>147</v>
      </c>
      <c r="D6206" t="s">
        <v>6504</v>
      </c>
      <c r="E6206" t="s">
        <v>148</v>
      </c>
      <c r="F6206" t="s">
        <v>6614</v>
      </c>
      <c r="G6206" t="s">
        <v>11373</v>
      </c>
      <c r="H6206" t="s">
        <v>11304</v>
      </c>
      <c r="I6206" t="s">
        <v>11447</v>
      </c>
      <c r="J6206">
        <v>2</v>
      </c>
      <c r="K6206" t="s">
        <v>6614</v>
      </c>
    </row>
    <row r="6207" spans="1:11">
      <c r="A6207">
        <v>6206</v>
      </c>
      <c r="B6207" t="s">
        <v>6618</v>
      </c>
      <c r="C6207" t="s">
        <v>147</v>
      </c>
      <c r="D6207" t="s">
        <v>6504</v>
      </c>
      <c r="E6207" t="s">
        <v>148</v>
      </c>
      <c r="F6207" t="s">
        <v>6614</v>
      </c>
      <c r="G6207" t="s">
        <v>11373</v>
      </c>
      <c r="H6207" t="s">
        <v>11304</v>
      </c>
      <c r="I6207" t="s">
        <v>11447</v>
      </c>
      <c r="J6207">
        <v>2</v>
      </c>
      <c r="K6207" t="s">
        <v>6614</v>
      </c>
    </row>
    <row r="6208" spans="1:11">
      <c r="A6208">
        <v>6207</v>
      </c>
      <c r="B6208" t="s">
        <v>6619</v>
      </c>
      <c r="C6208" t="s">
        <v>147</v>
      </c>
      <c r="D6208" t="s">
        <v>6504</v>
      </c>
      <c r="E6208" t="s">
        <v>148</v>
      </c>
      <c r="F6208" t="s">
        <v>6614</v>
      </c>
      <c r="G6208" t="s">
        <v>11373</v>
      </c>
      <c r="H6208" t="s">
        <v>11304</v>
      </c>
      <c r="I6208" t="s">
        <v>11447</v>
      </c>
      <c r="J6208">
        <v>2</v>
      </c>
      <c r="K6208" t="s">
        <v>6614</v>
      </c>
    </row>
    <row r="6209" spans="1:11">
      <c r="A6209">
        <v>6208</v>
      </c>
      <c r="B6209" t="s">
        <v>6620</v>
      </c>
      <c r="C6209" t="s">
        <v>147</v>
      </c>
      <c r="D6209" t="s">
        <v>6504</v>
      </c>
      <c r="E6209" t="s">
        <v>148</v>
      </c>
      <c r="F6209" t="s">
        <v>6614</v>
      </c>
      <c r="G6209" t="s">
        <v>11373</v>
      </c>
      <c r="H6209" t="s">
        <v>11304</v>
      </c>
      <c r="I6209" t="s">
        <v>11447</v>
      </c>
      <c r="J6209">
        <v>2</v>
      </c>
      <c r="K6209" t="s">
        <v>6614</v>
      </c>
    </row>
    <row r="6210" spans="1:11">
      <c r="A6210">
        <v>6209</v>
      </c>
      <c r="B6210" t="s">
        <v>6621</v>
      </c>
      <c r="C6210" t="s">
        <v>147</v>
      </c>
      <c r="D6210" t="s">
        <v>6504</v>
      </c>
      <c r="E6210" t="s">
        <v>148</v>
      </c>
      <c r="F6210" t="s">
        <v>6614</v>
      </c>
      <c r="G6210" t="s">
        <v>11373</v>
      </c>
      <c r="H6210" t="s">
        <v>11304</v>
      </c>
      <c r="I6210" t="s">
        <v>11447</v>
      </c>
      <c r="J6210">
        <v>2</v>
      </c>
      <c r="K6210" t="s">
        <v>6614</v>
      </c>
    </row>
    <row r="6211" spans="1:11">
      <c r="A6211">
        <v>6210</v>
      </c>
      <c r="B6211" t="s">
        <v>5874</v>
      </c>
      <c r="C6211" t="s">
        <v>147</v>
      </c>
      <c r="D6211" t="s">
        <v>6504</v>
      </c>
      <c r="E6211" t="s">
        <v>148</v>
      </c>
      <c r="F6211" t="s">
        <v>6614</v>
      </c>
      <c r="G6211" t="s">
        <v>11373</v>
      </c>
      <c r="H6211" t="s">
        <v>11304</v>
      </c>
      <c r="I6211" t="s">
        <v>11447</v>
      </c>
      <c r="J6211">
        <v>2</v>
      </c>
      <c r="K6211" t="s">
        <v>6614</v>
      </c>
    </row>
    <row r="6212" spans="1:11">
      <c r="A6212">
        <v>6211</v>
      </c>
      <c r="B6212" t="s">
        <v>6622</v>
      </c>
      <c r="C6212" t="s">
        <v>147</v>
      </c>
      <c r="D6212" t="s">
        <v>6504</v>
      </c>
      <c r="E6212" t="s">
        <v>148</v>
      </c>
      <c r="F6212" t="s">
        <v>6614</v>
      </c>
      <c r="G6212" t="s">
        <v>11373</v>
      </c>
      <c r="H6212" t="s">
        <v>11304</v>
      </c>
      <c r="I6212" t="s">
        <v>11447</v>
      </c>
      <c r="J6212">
        <v>2</v>
      </c>
      <c r="K6212" t="s">
        <v>6614</v>
      </c>
    </row>
    <row r="6213" spans="1:11">
      <c r="A6213">
        <v>6212</v>
      </c>
      <c r="B6213" t="s">
        <v>6623</v>
      </c>
      <c r="C6213" t="s">
        <v>147</v>
      </c>
      <c r="D6213" t="s">
        <v>6504</v>
      </c>
      <c r="E6213" t="s">
        <v>148</v>
      </c>
      <c r="F6213" t="s">
        <v>6614</v>
      </c>
      <c r="G6213" t="s">
        <v>11373</v>
      </c>
      <c r="H6213" t="s">
        <v>11304</v>
      </c>
      <c r="I6213" t="s">
        <v>11447</v>
      </c>
      <c r="J6213">
        <v>2</v>
      </c>
      <c r="K6213" t="s">
        <v>6614</v>
      </c>
    </row>
    <row r="6214" spans="1:11">
      <c r="A6214">
        <v>6213</v>
      </c>
      <c r="B6214" t="s">
        <v>6624</v>
      </c>
      <c r="C6214" t="s">
        <v>6</v>
      </c>
      <c r="D6214" t="s">
        <v>6504</v>
      </c>
      <c r="E6214" t="s">
        <v>148</v>
      </c>
      <c r="F6214" t="s">
        <v>6625</v>
      </c>
      <c r="G6214" t="s">
        <v>11373</v>
      </c>
      <c r="H6214" t="s">
        <v>11306</v>
      </c>
      <c r="I6214" t="s">
        <v>11447</v>
      </c>
      <c r="J6214">
        <v>2</v>
      </c>
      <c r="K6214" t="s">
        <v>6625</v>
      </c>
    </row>
    <row r="6215" spans="1:11">
      <c r="A6215">
        <v>6214</v>
      </c>
      <c r="B6215" t="s">
        <v>6626</v>
      </c>
      <c r="C6215" t="s">
        <v>6</v>
      </c>
      <c r="D6215" t="s">
        <v>6504</v>
      </c>
      <c r="E6215" t="s">
        <v>148</v>
      </c>
      <c r="F6215" t="s">
        <v>6625</v>
      </c>
      <c r="G6215" t="s">
        <v>11373</v>
      </c>
      <c r="H6215" t="s">
        <v>11306</v>
      </c>
      <c r="I6215" t="s">
        <v>11447</v>
      </c>
      <c r="J6215">
        <v>2</v>
      </c>
      <c r="K6215" t="s">
        <v>6625</v>
      </c>
    </row>
    <row r="6216" spans="1:11">
      <c r="A6216">
        <v>6215</v>
      </c>
      <c r="B6216" t="s">
        <v>6627</v>
      </c>
      <c r="C6216" t="s">
        <v>6</v>
      </c>
      <c r="D6216" t="s">
        <v>6504</v>
      </c>
      <c r="E6216" t="s">
        <v>148</v>
      </c>
      <c r="F6216" t="s">
        <v>6625</v>
      </c>
      <c r="G6216" t="s">
        <v>11373</v>
      </c>
      <c r="H6216" t="s">
        <v>11306</v>
      </c>
      <c r="I6216" t="s">
        <v>11447</v>
      </c>
      <c r="J6216">
        <v>2</v>
      </c>
      <c r="K6216" t="s">
        <v>6625</v>
      </c>
    </row>
    <row r="6217" spans="1:11">
      <c r="A6217">
        <v>6216</v>
      </c>
      <c r="B6217" t="s">
        <v>6628</v>
      </c>
      <c r="C6217" t="s">
        <v>6</v>
      </c>
      <c r="D6217" t="s">
        <v>6504</v>
      </c>
      <c r="E6217" t="s">
        <v>148</v>
      </c>
      <c r="F6217" t="s">
        <v>6625</v>
      </c>
      <c r="G6217" t="s">
        <v>11373</v>
      </c>
      <c r="H6217" t="s">
        <v>11306</v>
      </c>
      <c r="I6217" t="s">
        <v>11447</v>
      </c>
      <c r="J6217">
        <v>2</v>
      </c>
      <c r="K6217" t="s">
        <v>6625</v>
      </c>
    </row>
    <row r="6218" spans="1:11">
      <c r="A6218">
        <v>6217</v>
      </c>
      <c r="B6218" t="s">
        <v>6629</v>
      </c>
      <c r="C6218" t="s">
        <v>6</v>
      </c>
      <c r="D6218" t="s">
        <v>6504</v>
      </c>
      <c r="E6218" t="s">
        <v>148</v>
      </c>
      <c r="F6218" t="s">
        <v>6625</v>
      </c>
      <c r="G6218" t="s">
        <v>11373</v>
      </c>
      <c r="H6218" t="s">
        <v>11306</v>
      </c>
      <c r="I6218" t="s">
        <v>11447</v>
      </c>
      <c r="J6218">
        <v>2</v>
      </c>
      <c r="K6218" t="s">
        <v>6625</v>
      </c>
    </row>
    <row r="6219" spans="1:11">
      <c r="A6219">
        <v>6218</v>
      </c>
      <c r="B6219" t="s">
        <v>6630</v>
      </c>
      <c r="C6219" t="s">
        <v>6</v>
      </c>
      <c r="D6219" t="s">
        <v>6504</v>
      </c>
      <c r="E6219" t="s">
        <v>148</v>
      </c>
      <c r="F6219" t="s">
        <v>6625</v>
      </c>
      <c r="G6219" t="s">
        <v>11373</v>
      </c>
      <c r="H6219" t="s">
        <v>11306</v>
      </c>
      <c r="I6219" t="s">
        <v>11447</v>
      </c>
      <c r="J6219">
        <v>2</v>
      </c>
      <c r="K6219" t="s">
        <v>6625</v>
      </c>
    </row>
    <row r="6220" spans="1:11">
      <c r="A6220">
        <v>6219</v>
      </c>
      <c r="B6220" t="s">
        <v>6631</v>
      </c>
      <c r="C6220" t="s">
        <v>6</v>
      </c>
      <c r="D6220" t="s">
        <v>6504</v>
      </c>
      <c r="E6220" t="s">
        <v>148</v>
      </c>
      <c r="F6220" t="s">
        <v>6625</v>
      </c>
      <c r="G6220" t="s">
        <v>11373</v>
      </c>
      <c r="H6220" t="s">
        <v>11306</v>
      </c>
      <c r="I6220" t="s">
        <v>11447</v>
      </c>
      <c r="J6220">
        <v>2</v>
      </c>
      <c r="K6220" t="s">
        <v>6625</v>
      </c>
    </row>
    <row r="6221" spans="1:11">
      <c r="A6221">
        <v>6220</v>
      </c>
      <c r="B6221" t="s">
        <v>6632</v>
      </c>
      <c r="C6221" t="s">
        <v>6</v>
      </c>
      <c r="D6221" t="s">
        <v>6504</v>
      </c>
      <c r="E6221" t="s">
        <v>148</v>
      </c>
      <c r="F6221" t="s">
        <v>6625</v>
      </c>
      <c r="G6221" t="s">
        <v>11373</v>
      </c>
      <c r="H6221" t="s">
        <v>11306</v>
      </c>
      <c r="I6221" t="s">
        <v>11447</v>
      </c>
      <c r="J6221">
        <v>2</v>
      </c>
      <c r="K6221" t="s">
        <v>6625</v>
      </c>
    </row>
    <row r="6222" spans="1:11">
      <c r="A6222">
        <v>6221</v>
      </c>
      <c r="B6222" t="s">
        <v>6633</v>
      </c>
      <c r="C6222" t="s">
        <v>6</v>
      </c>
      <c r="D6222" t="s">
        <v>6504</v>
      </c>
      <c r="E6222" t="s">
        <v>148</v>
      </c>
      <c r="F6222" t="s">
        <v>6625</v>
      </c>
      <c r="G6222" t="s">
        <v>11373</v>
      </c>
      <c r="H6222" t="s">
        <v>11306</v>
      </c>
      <c r="I6222" t="s">
        <v>11447</v>
      </c>
      <c r="J6222">
        <v>2</v>
      </c>
      <c r="K6222" t="s">
        <v>6625</v>
      </c>
    </row>
    <row r="6223" spans="1:11">
      <c r="A6223">
        <v>6222</v>
      </c>
      <c r="B6223" t="s">
        <v>6634</v>
      </c>
      <c r="C6223" t="s">
        <v>6</v>
      </c>
      <c r="D6223" t="s">
        <v>6504</v>
      </c>
      <c r="E6223" t="s">
        <v>148</v>
      </c>
      <c r="F6223" t="s">
        <v>6625</v>
      </c>
      <c r="G6223" t="s">
        <v>11373</v>
      </c>
      <c r="H6223" t="s">
        <v>11306</v>
      </c>
      <c r="I6223" t="s">
        <v>11447</v>
      </c>
      <c r="J6223">
        <v>2</v>
      </c>
      <c r="K6223" t="s">
        <v>6625</v>
      </c>
    </row>
    <row r="6224" spans="1:11">
      <c r="A6224">
        <v>6223</v>
      </c>
      <c r="B6224" t="s">
        <v>6635</v>
      </c>
      <c r="C6224" t="s">
        <v>11</v>
      </c>
      <c r="D6224" t="s">
        <v>6504</v>
      </c>
      <c r="E6224" t="s">
        <v>148</v>
      </c>
      <c r="F6224" t="s">
        <v>6636</v>
      </c>
      <c r="G6224" t="s">
        <v>11373</v>
      </c>
      <c r="H6224" t="s">
        <v>11309</v>
      </c>
      <c r="I6224" t="s">
        <v>11447</v>
      </c>
      <c r="J6224">
        <v>2</v>
      </c>
      <c r="K6224" t="s">
        <v>6636</v>
      </c>
    </row>
    <row r="6225" spans="1:11">
      <c r="A6225">
        <v>6224</v>
      </c>
      <c r="B6225" t="s">
        <v>6637</v>
      </c>
      <c r="C6225" t="s">
        <v>11</v>
      </c>
      <c r="D6225" t="s">
        <v>6504</v>
      </c>
      <c r="E6225" t="s">
        <v>148</v>
      </c>
      <c r="F6225" t="s">
        <v>6636</v>
      </c>
      <c r="G6225" t="s">
        <v>11373</v>
      </c>
      <c r="H6225" t="s">
        <v>11309</v>
      </c>
      <c r="I6225" t="s">
        <v>11447</v>
      </c>
      <c r="J6225">
        <v>2</v>
      </c>
      <c r="K6225" t="s">
        <v>6636</v>
      </c>
    </row>
    <row r="6226" spans="1:11">
      <c r="A6226">
        <v>6225</v>
      </c>
      <c r="B6226" t="s">
        <v>6638</v>
      </c>
      <c r="C6226" t="s">
        <v>11</v>
      </c>
      <c r="D6226" t="s">
        <v>6504</v>
      </c>
      <c r="E6226" t="s">
        <v>148</v>
      </c>
      <c r="F6226" t="s">
        <v>6636</v>
      </c>
      <c r="G6226" t="s">
        <v>11373</v>
      </c>
      <c r="H6226" t="s">
        <v>11309</v>
      </c>
      <c r="I6226" t="s">
        <v>11447</v>
      </c>
      <c r="J6226">
        <v>2</v>
      </c>
      <c r="K6226" t="s">
        <v>6636</v>
      </c>
    </row>
    <row r="6227" spans="1:11">
      <c r="A6227">
        <v>6226</v>
      </c>
      <c r="B6227" t="s">
        <v>6639</v>
      </c>
      <c r="C6227" t="s">
        <v>11</v>
      </c>
      <c r="D6227" t="s">
        <v>6504</v>
      </c>
      <c r="E6227" t="s">
        <v>148</v>
      </c>
      <c r="F6227" t="s">
        <v>6636</v>
      </c>
      <c r="G6227" t="s">
        <v>11373</v>
      </c>
      <c r="H6227" t="s">
        <v>11309</v>
      </c>
      <c r="I6227" t="s">
        <v>11447</v>
      </c>
      <c r="J6227">
        <v>2</v>
      </c>
      <c r="K6227" t="s">
        <v>6636</v>
      </c>
    </row>
    <row r="6228" spans="1:11">
      <c r="A6228">
        <v>6227</v>
      </c>
      <c r="B6228" t="s">
        <v>6640</v>
      </c>
      <c r="C6228" t="s">
        <v>11</v>
      </c>
      <c r="D6228" t="s">
        <v>6504</v>
      </c>
      <c r="E6228" t="s">
        <v>148</v>
      </c>
      <c r="F6228" t="s">
        <v>6636</v>
      </c>
      <c r="G6228" t="s">
        <v>11373</v>
      </c>
      <c r="H6228" t="s">
        <v>11309</v>
      </c>
      <c r="I6228" t="s">
        <v>11447</v>
      </c>
      <c r="J6228">
        <v>2</v>
      </c>
      <c r="K6228" t="s">
        <v>6636</v>
      </c>
    </row>
    <row r="6229" spans="1:11">
      <c r="A6229">
        <v>6228</v>
      </c>
      <c r="B6229" t="s">
        <v>6641</v>
      </c>
      <c r="C6229" t="s">
        <v>11</v>
      </c>
      <c r="D6229" t="s">
        <v>6504</v>
      </c>
      <c r="E6229" t="s">
        <v>148</v>
      </c>
      <c r="F6229" t="s">
        <v>6636</v>
      </c>
      <c r="G6229" t="s">
        <v>11373</v>
      </c>
      <c r="H6229" t="s">
        <v>11309</v>
      </c>
      <c r="I6229" t="s">
        <v>11447</v>
      </c>
      <c r="J6229">
        <v>2</v>
      </c>
      <c r="K6229" t="s">
        <v>6636</v>
      </c>
    </row>
    <row r="6230" spans="1:11">
      <c r="A6230">
        <v>6229</v>
      </c>
      <c r="B6230" t="s">
        <v>6642</v>
      </c>
      <c r="C6230" t="s">
        <v>11</v>
      </c>
      <c r="D6230" t="s">
        <v>6504</v>
      </c>
      <c r="E6230" t="s">
        <v>148</v>
      </c>
      <c r="F6230" t="s">
        <v>6636</v>
      </c>
      <c r="G6230" t="s">
        <v>11373</v>
      </c>
      <c r="H6230" t="s">
        <v>11309</v>
      </c>
      <c r="I6230" t="s">
        <v>11447</v>
      </c>
      <c r="J6230">
        <v>2</v>
      </c>
      <c r="K6230" t="s">
        <v>6636</v>
      </c>
    </row>
    <row r="6231" spans="1:11">
      <c r="A6231">
        <v>6230</v>
      </c>
      <c r="B6231" t="s">
        <v>6643</v>
      </c>
      <c r="C6231" t="s">
        <v>11</v>
      </c>
      <c r="D6231" t="s">
        <v>6504</v>
      </c>
      <c r="E6231" t="s">
        <v>148</v>
      </c>
      <c r="F6231" t="s">
        <v>6636</v>
      </c>
      <c r="G6231" t="s">
        <v>11373</v>
      </c>
      <c r="H6231" t="s">
        <v>11309</v>
      </c>
      <c r="I6231" t="s">
        <v>11447</v>
      </c>
      <c r="J6231">
        <v>2</v>
      </c>
      <c r="K6231" t="s">
        <v>6636</v>
      </c>
    </row>
    <row r="6232" spans="1:11">
      <c r="A6232">
        <v>6231</v>
      </c>
      <c r="B6232" t="s">
        <v>6644</v>
      </c>
      <c r="C6232" t="s">
        <v>11</v>
      </c>
      <c r="D6232" t="s">
        <v>6504</v>
      </c>
      <c r="E6232" t="s">
        <v>148</v>
      </c>
      <c r="F6232" t="s">
        <v>6636</v>
      </c>
      <c r="G6232" t="s">
        <v>11373</v>
      </c>
      <c r="H6232" t="s">
        <v>11309</v>
      </c>
      <c r="I6232" t="s">
        <v>11447</v>
      </c>
      <c r="J6232">
        <v>2</v>
      </c>
      <c r="K6232" t="s">
        <v>6636</v>
      </c>
    </row>
    <row r="6233" spans="1:11">
      <c r="A6233">
        <v>6232</v>
      </c>
      <c r="B6233" t="s">
        <v>6645</v>
      </c>
      <c r="C6233" t="s">
        <v>11</v>
      </c>
      <c r="D6233" t="s">
        <v>6504</v>
      </c>
      <c r="E6233" t="s">
        <v>148</v>
      </c>
      <c r="F6233" t="s">
        <v>6636</v>
      </c>
      <c r="G6233" t="s">
        <v>11373</v>
      </c>
      <c r="H6233" t="s">
        <v>11309</v>
      </c>
      <c r="I6233" t="s">
        <v>11447</v>
      </c>
      <c r="J6233">
        <v>2</v>
      </c>
      <c r="K6233" t="s">
        <v>6636</v>
      </c>
    </row>
    <row r="6234" spans="1:11">
      <c r="A6234">
        <v>6233</v>
      </c>
      <c r="B6234" t="s">
        <v>6646</v>
      </c>
      <c r="C6234" t="s">
        <v>11</v>
      </c>
      <c r="D6234" t="s">
        <v>6504</v>
      </c>
      <c r="E6234" t="s">
        <v>148</v>
      </c>
      <c r="F6234" t="s">
        <v>6636</v>
      </c>
      <c r="G6234" t="s">
        <v>11373</v>
      </c>
      <c r="H6234" t="s">
        <v>11309</v>
      </c>
      <c r="I6234" t="s">
        <v>11447</v>
      </c>
      <c r="J6234">
        <v>2</v>
      </c>
      <c r="K6234" t="s">
        <v>6636</v>
      </c>
    </row>
    <row r="6235" spans="1:11">
      <c r="A6235">
        <v>6234</v>
      </c>
      <c r="B6235" t="s">
        <v>6647</v>
      </c>
      <c r="C6235" t="s">
        <v>11</v>
      </c>
      <c r="D6235" t="s">
        <v>6504</v>
      </c>
      <c r="E6235" t="s">
        <v>148</v>
      </c>
      <c r="F6235" t="s">
        <v>6636</v>
      </c>
      <c r="G6235" t="s">
        <v>11373</v>
      </c>
      <c r="H6235" t="s">
        <v>11309</v>
      </c>
      <c r="I6235" t="s">
        <v>11447</v>
      </c>
      <c r="J6235">
        <v>2</v>
      </c>
      <c r="K6235" t="s">
        <v>6636</v>
      </c>
    </row>
    <row r="6236" spans="1:11">
      <c r="A6236">
        <v>6235</v>
      </c>
      <c r="B6236" t="s">
        <v>6648</v>
      </c>
      <c r="C6236" t="s">
        <v>11</v>
      </c>
      <c r="D6236" t="s">
        <v>6504</v>
      </c>
      <c r="E6236" t="s">
        <v>148</v>
      </c>
      <c r="F6236" t="s">
        <v>6636</v>
      </c>
      <c r="G6236" t="s">
        <v>11373</v>
      </c>
      <c r="H6236" t="s">
        <v>11309</v>
      </c>
      <c r="I6236" t="s">
        <v>11447</v>
      </c>
      <c r="J6236">
        <v>2</v>
      </c>
      <c r="K6236" t="s">
        <v>6636</v>
      </c>
    </row>
    <row r="6237" spans="1:11">
      <c r="A6237">
        <v>6236</v>
      </c>
      <c r="B6237" t="s">
        <v>6649</v>
      </c>
      <c r="C6237" t="s">
        <v>11</v>
      </c>
      <c r="D6237" t="s">
        <v>6504</v>
      </c>
      <c r="E6237" t="s">
        <v>148</v>
      </c>
      <c r="F6237" t="s">
        <v>6636</v>
      </c>
      <c r="G6237" t="s">
        <v>11373</v>
      </c>
      <c r="H6237" t="s">
        <v>11309</v>
      </c>
      <c r="I6237" t="s">
        <v>11447</v>
      </c>
      <c r="J6237">
        <v>2</v>
      </c>
      <c r="K6237" t="s">
        <v>6636</v>
      </c>
    </row>
    <row r="6238" spans="1:11">
      <c r="A6238">
        <v>6237</v>
      </c>
      <c r="B6238" t="s">
        <v>6650</v>
      </c>
      <c r="C6238" t="s">
        <v>11</v>
      </c>
      <c r="D6238" t="s">
        <v>6504</v>
      </c>
      <c r="E6238" t="s">
        <v>148</v>
      </c>
      <c r="F6238" t="s">
        <v>6636</v>
      </c>
      <c r="G6238" t="s">
        <v>11373</v>
      </c>
      <c r="H6238" t="s">
        <v>11309</v>
      </c>
      <c r="I6238" t="s">
        <v>11447</v>
      </c>
      <c r="J6238">
        <v>2</v>
      </c>
      <c r="K6238" t="s">
        <v>6636</v>
      </c>
    </row>
    <row r="6239" spans="1:11">
      <c r="A6239">
        <v>6238</v>
      </c>
      <c r="B6239" t="s">
        <v>6651</v>
      </c>
      <c r="C6239" t="s">
        <v>11</v>
      </c>
      <c r="D6239" t="s">
        <v>6504</v>
      </c>
      <c r="E6239" t="s">
        <v>148</v>
      </c>
      <c r="F6239" t="s">
        <v>6636</v>
      </c>
      <c r="G6239" t="s">
        <v>11373</v>
      </c>
      <c r="H6239" t="s">
        <v>11309</v>
      </c>
      <c r="I6239" t="s">
        <v>11447</v>
      </c>
      <c r="J6239">
        <v>2</v>
      </c>
      <c r="K6239" t="s">
        <v>6636</v>
      </c>
    </row>
    <row r="6240" spans="1:11">
      <c r="A6240">
        <v>6239</v>
      </c>
      <c r="B6240" t="s">
        <v>6652</v>
      </c>
      <c r="C6240" t="s">
        <v>11</v>
      </c>
      <c r="D6240" t="s">
        <v>6504</v>
      </c>
      <c r="E6240" t="s">
        <v>148</v>
      </c>
      <c r="F6240" t="s">
        <v>6636</v>
      </c>
      <c r="G6240" t="s">
        <v>11373</v>
      </c>
      <c r="H6240" t="s">
        <v>11309</v>
      </c>
      <c r="I6240" t="s">
        <v>11447</v>
      </c>
      <c r="J6240">
        <v>2</v>
      </c>
      <c r="K6240" t="s">
        <v>6636</v>
      </c>
    </row>
    <row r="6241" spans="1:11">
      <c r="A6241">
        <v>6240</v>
      </c>
      <c r="B6241" t="s">
        <v>6653</v>
      </c>
      <c r="C6241" t="s">
        <v>11</v>
      </c>
      <c r="D6241" t="s">
        <v>6504</v>
      </c>
      <c r="E6241" t="s">
        <v>148</v>
      </c>
      <c r="F6241" t="s">
        <v>6636</v>
      </c>
      <c r="G6241" t="s">
        <v>11373</v>
      </c>
      <c r="H6241" t="s">
        <v>11309</v>
      </c>
      <c r="I6241" t="s">
        <v>11447</v>
      </c>
      <c r="J6241">
        <v>2</v>
      </c>
      <c r="K6241" t="s">
        <v>6636</v>
      </c>
    </row>
    <row r="6242" spans="1:11">
      <c r="A6242">
        <v>6241</v>
      </c>
      <c r="B6242" t="s">
        <v>6654</v>
      </c>
      <c r="C6242" t="s">
        <v>17</v>
      </c>
      <c r="D6242" t="s">
        <v>6504</v>
      </c>
      <c r="E6242" t="s">
        <v>148</v>
      </c>
      <c r="F6242" t="s">
        <v>6655</v>
      </c>
      <c r="G6242" t="s">
        <v>11373</v>
      </c>
      <c r="H6242" t="s">
        <v>11312</v>
      </c>
      <c r="I6242" t="s">
        <v>11447</v>
      </c>
      <c r="J6242">
        <v>2</v>
      </c>
      <c r="K6242" t="s">
        <v>6655</v>
      </c>
    </row>
    <row r="6243" spans="1:11">
      <c r="A6243">
        <v>6242</v>
      </c>
      <c r="B6243" t="s">
        <v>6656</v>
      </c>
      <c r="C6243" t="s">
        <v>17</v>
      </c>
      <c r="D6243" t="s">
        <v>6504</v>
      </c>
      <c r="E6243" t="s">
        <v>148</v>
      </c>
      <c r="F6243" t="s">
        <v>6655</v>
      </c>
      <c r="G6243" t="s">
        <v>11373</v>
      </c>
      <c r="H6243" t="s">
        <v>11312</v>
      </c>
      <c r="I6243" t="s">
        <v>11447</v>
      </c>
      <c r="J6243">
        <v>2</v>
      </c>
      <c r="K6243" t="s">
        <v>6655</v>
      </c>
    </row>
    <row r="6244" spans="1:11">
      <c r="A6244">
        <v>6243</v>
      </c>
      <c r="B6244" t="s">
        <v>6657</v>
      </c>
      <c r="C6244" t="s">
        <v>17</v>
      </c>
      <c r="D6244" t="s">
        <v>6504</v>
      </c>
      <c r="E6244" t="s">
        <v>148</v>
      </c>
      <c r="F6244" t="s">
        <v>6655</v>
      </c>
      <c r="G6244" t="s">
        <v>11373</v>
      </c>
      <c r="H6244" t="s">
        <v>11312</v>
      </c>
      <c r="I6244" t="s">
        <v>11447</v>
      </c>
      <c r="J6244">
        <v>2</v>
      </c>
      <c r="K6244" t="s">
        <v>6655</v>
      </c>
    </row>
    <row r="6245" spans="1:11">
      <c r="A6245">
        <v>6244</v>
      </c>
      <c r="B6245" t="s">
        <v>6658</v>
      </c>
      <c r="C6245" t="s">
        <v>17</v>
      </c>
      <c r="D6245" t="s">
        <v>6504</v>
      </c>
      <c r="E6245" t="s">
        <v>148</v>
      </c>
      <c r="F6245" t="s">
        <v>6655</v>
      </c>
      <c r="G6245" t="s">
        <v>11373</v>
      </c>
      <c r="H6245" t="s">
        <v>11312</v>
      </c>
      <c r="I6245" t="s">
        <v>11447</v>
      </c>
      <c r="J6245">
        <v>2</v>
      </c>
      <c r="K6245" t="s">
        <v>6655</v>
      </c>
    </row>
    <row r="6246" spans="1:11">
      <c r="A6246">
        <v>6245</v>
      </c>
      <c r="B6246" t="s">
        <v>6659</v>
      </c>
      <c r="C6246" t="s">
        <v>17</v>
      </c>
      <c r="D6246" t="s">
        <v>6504</v>
      </c>
      <c r="E6246" t="s">
        <v>148</v>
      </c>
      <c r="F6246" t="s">
        <v>6655</v>
      </c>
      <c r="G6246" t="s">
        <v>11373</v>
      </c>
      <c r="H6246" t="s">
        <v>11312</v>
      </c>
      <c r="I6246" t="s">
        <v>11447</v>
      </c>
      <c r="J6246">
        <v>2</v>
      </c>
      <c r="K6246" t="s">
        <v>6655</v>
      </c>
    </row>
    <row r="6247" spans="1:11">
      <c r="A6247">
        <v>6246</v>
      </c>
      <c r="B6247" t="s">
        <v>6660</v>
      </c>
      <c r="C6247" t="s">
        <v>17</v>
      </c>
      <c r="D6247" t="s">
        <v>6504</v>
      </c>
      <c r="E6247" t="s">
        <v>148</v>
      </c>
      <c r="F6247" t="s">
        <v>6655</v>
      </c>
      <c r="G6247" t="s">
        <v>11373</v>
      </c>
      <c r="H6247" t="s">
        <v>11312</v>
      </c>
      <c r="I6247" t="s">
        <v>11447</v>
      </c>
      <c r="J6247">
        <v>2</v>
      </c>
      <c r="K6247" t="s">
        <v>6655</v>
      </c>
    </row>
    <row r="6248" spans="1:11">
      <c r="A6248">
        <v>6247</v>
      </c>
      <c r="B6248" t="s">
        <v>6661</v>
      </c>
      <c r="C6248" t="s">
        <v>17</v>
      </c>
      <c r="D6248" t="s">
        <v>6504</v>
      </c>
      <c r="E6248" t="s">
        <v>148</v>
      </c>
      <c r="F6248" t="s">
        <v>6655</v>
      </c>
      <c r="G6248" t="s">
        <v>11373</v>
      </c>
      <c r="H6248" t="s">
        <v>11312</v>
      </c>
      <c r="I6248" t="s">
        <v>11447</v>
      </c>
      <c r="J6248">
        <v>2</v>
      </c>
      <c r="K6248" t="s">
        <v>6655</v>
      </c>
    </row>
    <row r="6249" spans="1:11">
      <c r="A6249">
        <v>6248</v>
      </c>
      <c r="B6249" t="s">
        <v>6662</v>
      </c>
      <c r="C6249" t="s">
        <v>17</v>
      </c>
      <c r="D6249" t="s">
        <v>6504</v>
      </c>
      <c r="E6249" t="s">
        <v>148</v>
      </c>
      <c r="F6249" t="s">
        <v>6655</v>
      </c>
      <c r="G6249" t="s">
        <v>11373</v>
      </c>
      <c r="H6249" t="s">
        <v>11312</v>
      </c>
      <c r="I6249" t="s">
        <v>11447</v>
      </c>
      <c r="J6249">
        <v>2</v>
      </c>
      <c r="K6249" t="s">
        <v>6655</v>
      </c>
    </row>
    <row r="6250" spans="1:11">
      <c r="A6250">
        <v>6249</v>
      </c>
      <c r="B6250" t="s">
        <v>6663</v>
      </c>
      <c r="C6250" t="s">
        <v>17</v>
      </c>
      <c r="D6250" t="s">
        <v>6504</v>
      </c>
      <c r="E6250" t="s">
        <v>148</v>
      </c>
      <c r="F6250" t="s">
        <v>6655</v>
      </c>
      <c r="G6250" t="s">
        <v>11373</v>
      </c>
      <c r="H6250" t="s">
        <v>11312</v>
      </c>
      <c r="I6250" t="s">
        <v>11447</v>
      </c>
      <c r="J6250">
        <v>2</v>
      </c>
      <c r="K6250" t="s">
        <v>6655</v>
      </c>
    </row>
    <row r="6251" spans="1:11">
      <c r="A6251">
        <v>6250</v>
      </c>
      <c r="B6251" t="s">
        <v>6664</v>
      </c>
      <c r="C6251" t="s">
        <v>17</v>
      </c>
      <c r="D6251" t="s">
        <v>6504</v>
      </c>
      <c r="E6251" t="s">
        <v>148</v>
      </c>
      <c r="F6251" t="s">
        <v>6655</v>
      </c>
      <c r="G6251" t="s">
        <v>11373</v>
      </c>
      <c r="H6251" t="s">
        <v>11312</v>
      </c>
      <c r="I6251" t="s">
        <v>11447</v>
      </c>
      <c r="J6251">
        <v>2</v>
      </c>
      <c r="K6251" t="s">
        <v>6655</v>
      </c>
    </row>
    <row r="6252" spans="1:11">
      <c r="A6252">
        <v>6251</v>
      </c>
      <c r="B6252" t="s">
        <v>6665</v>
      </c>
      <c r="C6252" t="s">
        <v>17</v>
      </c>
      <c r="D6252" t="s">
        <v>6504</v>
      </c>
      <c r="E6252" t="s">
        <v>148</v>
      </c>
      <c r="F6252" t="s">
        <v>6655</v>
      </c>
      <c r="G6252" t="s">
        <v>11373</v>
      </c>
      <c r="H6252" t="s">
        <v>11312</v>
      </c>
      <c r="I6252" t="s">
        <v>11447</v>
      </c>
      <c r="J6252">
        <v>2</v>
      </c>
      <c r="K6252" t="s">
        <v>6655</v>
      </c>
    </row>
    <row r="6253" spans="1:11">
      <c r="A6253">
        <v>6252</v>
      </c>
      <c r="B6253" t="s">
        <v>6666</v>
      </c>
      <c r="C6253" t="s">
        <v>32</v>
      </c>
      <c r="D6253" t="s">
        <v>6504</v>
      </c>
      <c r="E6253" t="s">
        <v>148</v>
      </c>
      <c r="F6253" t="s">
        <v>6667</v>
      </c>
      <c r="G6253" t="s">
        <v>11373</v>
      </c>
      <c r="H6253" t="s">
        <v>11315</v>
      </c>
      <c r="I6253" t="s">
        <v>11447</v>
      </c>
      <c r="J6253">
        <v>2</v>
      </c>
      <c r="K6253" t="s">
        <v>6667</v>
      </c>
    </row>
    <row r="6254" spans="1:11">
      <c r="A6254">
        <v>6253</v>
      </c>
      <c r="B6254" t="s">
        <v>6668</v>
      </c>
      <c r="C6254" t="s">
        <v>32</v>
      </c>
      <c r="D6254" t="s">
        <v>6504</v>
      </c>
      <c r="E6254" t="s">
        <v>148</v>
      </c>
      <c r="F6254" t="s">
        <v>6667</v>
      </c>
      <c r="G6254" t="s">
        <v>11373</v>
      </c>
      <c r="H6254" t="s">
        <v>11315</v>
      </c>
      <c r="I6254" t="s">
        <v>11447</v>
      </c>
      <c r="J6254">
        <v>2</v>
      </c>
      <c r="K6254" t="s">
        <v>6667</v>
      </c>
    </row>
    <row r="6255" spans="1:11">
      <c r="A6255">
        <v>6254</v>
      </c>
      <c r="B6255" t="s">
        <v>6669</v>
      </c>
      <c r="C6255" t="s">
        <v>32</v>
      </c>
      <c r="D6255" t="s">
        <v>6504</v>
      </c>
      <c r="E6255" t="s">
        <v>148</v>
      </c>
      <c r="F6255" t="s">
        <v>6667</v>
      </c>
      <c r="G6255" t="s">
        <v>11373</v>
      </c>
      <c r="H6255" t="s">
        <v>11315</v>
      </c>
      <c r="I6255" t="s">
        <v>11447</v>
      </c>
      <c r="J6255">
        <v>2</v>
      </c>
      <c r="K6255" t="s">
        <v>6667</v>
      </c>
    </row>
    <row r="6256" spans="1:11">
      <c r="A6256">
        <v>6255</v>
      </c>
      <c r="B6256" t="s">
        <v>6670</v>
      </c>
      <c r="C6256" t="s">
        <v>32</v>
      </c>
      <c r="D6256" t="s">
        <v>6504</v>
      </c>
      <c r="E6256" t="s">
        <v>148</v>
      </c>
      <c r="F6256" t="s">
        <v>6667</v>
      </c>
      <c r="G6256" t="s">
        <v>11373</v>
      </c>
      <c r="H6256" t="s">
        <v>11315</v>
      </c>
      <c r="I6256" t="s">
        <v>11447</v>
      </c>
      <c r="J6256">
        <v>2</v>
      </c>
      <c r="K6256" t="s">
        <v>6667</v>
      </c>
    </row>
    <row r="6257" spans="1:11">
      <c r="A6257">
        <v>6256</v>
      </c>
      <c r="B6257" t="s">
        <v>6671</v>
      </c>
      <c r="C6257" t="s">
        <v>32</v>
      </c>
      <c r="D6257" t="s">
        <v>6504</v>
      </c>
      <c r="E6257" t="s">
        <v>148</v>
      </c>
      <c r="F6257" t="s">
        <v>6667</v>
      </c>
      <c r="G6257" t="s">
        <v>11373</v>
      </c>
      <c r="H6257" t="s">
        <v>11315</v>
      </c>
      <c r="I6257" t="s">
        <v>11447</v>
      </c>
      <c r="J6257">
        <v>2</v>
      </c>
      <c r="K6257" t="s">
        <v>6667</v>
      </c>
    </row>
    <row r="6258" spans="1:11">
      <c r="A6258">
        <v>6257</v>
      </c>
      <c r="B6258" t="s">
        <v>6672</v>
      </c>
      <c r="C6258" t="s">
        <v>32</v>
      </c>
      <c r="D6258" t="s">
        <v>6504</v>
      </c>
      <c r="E6258" t="s">
        <v>148</v>
      </c>
      <c r="F6258" t="s">
        <v>6667</v>
      </c>
      <c r="G6258" t="s">
        <v>11373</v>
      </c>
      <c r="H6258" t="s">
        <v>11315</v>
      </c>
      <c r="I6258" t="s">
        <v>11447</v>
      </c>
      <c r="J6258">
        <v>2</v>
      </c>
      <c r="K6258" t="s">
        <v>6667</v>
      </c>
    </row>
    <row r="6259" spans="1:11">
      <c r="A6259">
        <v>6258</v>
      </c>
      <c r="B6259" t="s">
        <v>6673</v>
      </c>
      <c r="C6259" t="s">
        <v>32</v>
      </c>
      <c r="D6259" t="s">
        <v>6504</v>
      </c>
      <c r="E6259" t="s">
        <v>148</v>
      </c>
      <c r="F6259" t="s">
        <v>6667</v>
      </c>
      <c r="G6259" t="s">
        <v>11373</v>
      </c>
      <c r="H6259" t="s">
        <v>11315</v>
      </c>
      <c r="I6259" t="s">
        <v>11447</v>
      </c>
      <c r="J6259">
        <v>2</v>
      </c>
      <c r="K6259" t="s">
        <v>6667</v>
      </c>
    </row>
    <row r="6260" spans="1:11">
      <c r="A6260">
        <v>6259</v>
      </c>
      <c r="B6260" t="s">
        <v>6674</v>
      </c>
      <c r="C6260" t="s">
        <v>32</v>
      </c>
      <c r="D6260" t="s">
        <v>6504</v>
      </c>
      <c r="E6260" t="s">
        <v>148</v>
      </c>
      <c r="F6260" t="s">
        <v>6667</v>
      </c>
      <c r="G6260" t="s">
        <v>11373</v>
      </c>
      <c r="H6260" t="s">
        <v>11315</v>
      </c>
      <c r="I6260" t="s">
        <v>11447</v>
      </c>
      <c r="J6260">
        <v>2</v>
      </c>
      <c r="K6260" t="s">
        <v>6667</v>
      </c>
    </row>
    <row r="6261" spans="1:11">
      <c r="A6261">
        <v>6260</v>
      </c>
      <c r="B6261" t="s">
        <v>6675</v>
      </c>
      <c r="C6261" t="s">
        <v>32</v>
      </c>
      <c r="D6261" t="s">
        <v>6504</v>
      </c>
      <c r="E6261" t="s">
        <v>148</v>
      </c>
      <c r="F6261" t="s">
        <v>6667</v>
      </c>
      <c r="G6261" t="s">
        <v>11373</v>
      </c>
      <c r="H6261" t="s">
        <v>11315</v>
      </c>
      <c r="I6261" t="s">
        <v>11447</v>
      </c>
      <c r="J6261">
        <v>2</v>
      </c>
      <c r="K6261" t="s">
        <v>6667</v>
      </c>
    </row>
    <row r="6262" spans="1:11">
      <c r="A6262">
        <v>6261</v>
      </c>
      <c r="B6262" t="s">
        <v>6676</v>
      </c>
      <c r="C6262" t="s">
        <v>32</v>
      </c>
      <c r="D6262" t="s">
        <v>6504</v>
      </c>
      <c r="E6262" t="s">
        <v>148</v>
      </c>
      <c r="F6262" t="s">
        <v>6667</v>
      </c>
      <c r="G6262" t="s">
        <v>11373</v>
      </c>
      <c r="H6262" t="s">
        <v>11315</v>
      </c>
      <c r="I6262" t="s">
        <v>11447</v>
      </c>
      <c r="J6262">
        <v>2</v>
      </c>
      <c r="K6262" t="s">
        <v>6667</v>
      </c>
    </row>
    <row r="6263" spans="1:11">
      <c r="A6263">
        <v>6262</v>
      </c>
      <c r="B6263" t="s">
        <v>6677</v>
      </c>
      <c r="C6263" t="s">
        <v>32</v>
      </c>
      <c r="D6263" t="s">
        <v>6504</v>
      </c>
      <c r="E6263" t="s">
        <v>148</v>
      </c>
      <c r="F6263" t="s">
        <v>6667</v>
      </c>
      <c r="G6263" t="s">
        <v>11373</v>
      </c>
      <c r="H6263" t="s">
        <v>11315</v>
      </c>
      <c r="I6263" t="s">
        <v>11447</v>
      </c>
      <c r="J6263">
        <v>2</v>
      </c>
      <c r="K6263" t="s">
        <v>6667</v>
      </c>
    </row>
    <row r="6264" spans="1:11">
      <c r="A6264">
        <v>6263</v>
      </c>
      <c r="B6264" t="s">
        <v>6678</v>
      </c>
      <c r="C6264" t="s">
        <v>32</v>
      </c>
      <c r="D6264" t="s">
        <v>6504</v>
      </c>
      <c r="E6264" t="s">
        <v>148</v>
      </c>
      <c r="F6264" t="s">
        <v>6667</v>
      </c>
      <c r="G6264" t="s">
        <v>11373</v>
      </c>
      <c r="H6264" t="s">
        <v>11315</v>
      </c>
      <c r="I6264" t="s">
        <v>11447</v>
      </c>
      <c r="J6264">
        <v>2</v>
      </c>
      <c r="K6264" t="s">
        <v>6667</v>
      </c>
    </row>
    <row r="6265" spans="1:11">
      <c r="A6265">
        <v>6264</v>
      </c>
      <c r="B6265" t="s">
        <v>6679</v>
      </c>
      <c r="C6265" t="s">
        <v>45</v>
      </c>
      <c r="D6265" t="s">
        <v>6504</v>
      </c>
      <c r="E6265" t="s">
        <v>148</v>
      </c>
      <c r="F6265" t="s">
        <v>6680</v>
      </c>
      <c r="G6265" t="s">
        <v>11373</v>
      </c>
      <c r="H6265" t="s">
        <v>11318</v>
      </c>
      <c r="I6265" t="s">
        <v>11447</v>
      </c>
      <c r="J6265">
        <v>2</v>
      </c>
      <c r="K6265" t="s">
        <v>6680</v>
      </c>
    </row>
    <row r="6266" spans="1:11">
      <c r="A6266">
        <v>6265</v>
      </c>
      <c r="B6266" t="s">
        <v>6681</v>
      </c>
      <c r="C6266" t="s">
        <v>45</v>
      </c>
      <c r="D6266" t="s">
        <v>6504</v>
      </c>
      <c r="E6266" t="s">
        <v>148</v>
      </c>
      <c r="F6266" t="s">
        <v>6680</v>
      </c>
      <c r="G6266" t="s">
        <v>11373</v>
      </c>
      <c r="H6266" t="s">
        <v>11318</v>
      </c>
      <c r="I6266" t="s">
        <v>11447</v>
      </c>
      <c r="J6266">
        <v>2</v>
      </c>
      <c r="K6266" t="s">
        <v>6680</v>
      </c>
    </row>
    <row r="6267" spans="1:11">
      <c r="A6267">
        <v>6266</v>
      </c>
      <c r="B6267" t="s">
        <v>6682</v>
      </c>
      <c r="C6267" t="s">
        <v>45</v>
      </c>
      <c r="D6267" t="s">
        <v>6504</v>
      </c>
      <c r="E6267" t="s">
        <v>148</v>
      </c>
      <c r="F6267" t="s">
        <v>6680</v>
      </c>
      <c r="G6267" t="s">
        <v>11373</v>
      </c>
      <c r="H6267" t="s">
        <v>11318</v>
      </c>
      <c r="I6267" t="s">
        <v>11447</v>
      </c>
      <c r="J6267">
        <v>2</v>
      </c>
      <c r="K6267" t="s">
        <v>6680</v>
      </c>
    </row>
    <row r="6268" spans="1:11">
      <c r="A6268">
        <v>6267</v>
      </c>
      <c r="B6268" t="s">
        <v>45</v>
      </c>
      <c r="C6268" t="s">
        <v>45</v>
      </c>
      <c r="D6268" t="s">
        <v>6504</v>
      </c>
      <c r="E6268" t="s">
        <v>148</v>
      </c>
      <c r="F6268" t="s">
        <v>6680</v>
      </c>
      <c r="G6268" t="s">
        <v>11373</v>
      </c>
      <c r="H6268" t="s">
        <v>11318</v>
      </c>
      <c r="I6268" t="s">
        <v>11447</v>
      </c>
      <c r="J6268">
        <v>2</v>
      </c>
      <c r="K6268" t="s">
        <v>6680</v>
      </c>
    </row>
    <row r="6269" spans="1:11">
      <c r="A6269">
        <v>6268</v>
      </c>
      <c r="B6269" t="s">
        <v>6683</v>
      </c>
      <c r="C6269" t="s">
        <v>54</v>
      </c>
      <c r="D6269" t="s">
        <v>6504</v>
      </c>
      <c r="E6269" t="s">
        <v>148</v>
      </c>
      <c r="F6269" t="s">
        <v>6684</v>
      </c>
      <c r="G6269" t="s">
        <v>11373</v>
      </c>
      <c r="H6269" t="s">
        <v>11321</v>
      </c>
      <c r="I6269" t="s">
        <v>11447</v>
      </c>
      <c r="J6269">
        <v>2</v>
      </c>
      <c r="K6269" t="s">
        <v>6684</v>
      </c>
    </row>
    <row r="6270" spans="1:11">
      <c r="A6270">
        <v>6269</v>
      </c>
      <c r="B6270" t="s">
        <v>6685</v>
      </c>
      <c r="C6270" t="s">
        <v>54</v>
      </c>
      <c r="D6270" t="s">
        <v>6504</v>
      </c>
      <c r="E6270" t="s">
        <v>148</v>
      </c>
      <c r="F6270" t="s">
        <v>6684</v>
      </c>
      <c r="G6270" t="s">
        <v>11373</v>
      </c>
      <c r="H6270" t="s">
        <v>11321</v>
      </c>
      <c r="I6270" t="s">
        <v>11447</v>
      </c>
      <c r="J6270">
        <v>2</v>
      </c>
      <c r="K6270" t="s">
        <v>6684</v>
      </c>
    </row>
    <row r="6271" spans="1:11">
      <c r="A6271">
        <v>6270</v>
      </c>
      <c r="B6271" t="s">
        <v>6686</v>
      </c>
      <c r="C6271" t="s">
        <v>63</v>
      </c>
      <c r="D6271" t="s">
        <v>6504</v>
      </c>
      <c r="E6271" t="s">
        <v>148</v>
      </c>
      <c r="F6271" t="s">
        <v>6687</v>
      </c>
      <c r="G6271" t="s">
        <v>11373</v>
      </c>
      <c r="H6271" t="s">
        <v>11328</v>
      </c>
      <c r="I6271" t="s">
        <v>11447</v>
      </c>
      <c r="J6271">
        <v>2</v>
      </c>
      <c r="K6271" t="s">
        <v>12012</v>
      </c>
    </row>
    <row r="6272" spans="1:11">
      <c r="A6272">
        <v>6271</v>
      </c>
      <c r="B6272" t="s">
        <v>6688</v>
      </c>
      <c r="C6272" t="s">
        <v>63</v>
      </c>
      <c r="D6272" t="s">
        <v>6504</v>
      </c>
      <c r="E6272" t="s">
        <v>148</v>
      </c>
      <c r="F6272" t="s">
        <v>6687</v>
      </c>
      <c r="G6272" t="s">
        <v>11373</v>
      </c>
      <c r="H6272" t="s">
        <v>11328</v>
      </c>
      <c r="I6272" t="s">
        <v>11447</v>
      </c>
      <c r="J6272">
        <v>2</v>
      </c>
      <c r="K6272" t="s">
        <v>12012</v>
      </c>
    </row>
    <row r="6273" spans="1:11">
      <c r="A6273">
        <v>6272</v>
      </c>
      <c r="B6273" t="s">
        <v>6689</v>
      </c>
      <c r="C6273" t="s">
        <v>63</v>
      </c>
      <c r="D6273" t="s">
        <v>6504</v>
      </c>
      <c r="E6273" t="s">
        <v>148</v>
      </c>
      <c r="F6273" t="s">
        <v>6687</v>
      </c>
      <c r="G6273" t="s">
        <v>11373</v>
      </c>
      <c r="H6273" t="s">
        <v>11328</v>
      </c>
      <c r="I6273" t="s">
        <v>11447</v>
      </c>
      <c r="J6273">
        <v>2</v>
      </c>
      <c r="K6273" t="s">
        <v>12012</v>
      </c>
    </row>
    <row r="6274" spans="1:11">
      <c r="A6274">
        <v>6273</v>
      </c>
      <c r="B6274" t="s">
        <v>6690</v>
      </c>
      <c r="C6274" t="s">
        <v>63</v>
      </c>
      <c r="D6274" t="s">
        <v>6504</v>
      </c>
      <c r="E6274" t="s">
        <v>148</v>
      </c>
      <c r="F6274" t="s">
        <v>6687</v>
      </c>
      <c r="G6274" t="s">
        <v>11373</v>
      </c>
      <c r="H6274" t="s">
        <v>11328</v>
      </c>
      <c r="I6274" t="s">
        <v>11447</v>
      </c>
      <c r="J6274">
        <v>2</v>
      </c>
      <c r="K6274" t="s">
        <v>12012</v>
      </c>
    </row>
    <row r="6275" spans="1:11">
      <c r="A6275">
        <v>6274</v>
      </c>
      <c r="B6275" t="s">
        <v>6691</v>
      </c>
      <c r="C6275" t="s">
        <v>63</v>
      </c>
      <c r="D6275" t="s">
        <v>6504</v>
      </c>
      <c r="E6275" t="s">
        <v>148</v>
      </c>
      <c r="F6275" t="s">
        <v>6687</v>
      </c>
      <c r="G6275" t="s">
        <v>11373</v>
      </c>
      <c r="H6275" t="s">
        <v>11328</v>
      </c>
      <c r="I6275" t="s">
        <v>11447</v>
      </c>
      <c r="J6275">
        <v>2</v>
      </c>
      <c r="K6275" t="s">
        <v>12012</v>
      </c>
    </row>
    <row r="6276" spans="1:11">
      <c r="A6276">
        <v>6275</v>
      </c>
      <c r="B6276" t="s">
        <v>6692</v>
      </c>
      <c r="C6276" t="s">
        <v>63</v>
      </c>
      <c r="D6276" t="s">
        <v>6504</v>
      </c>
      <c r="E6276" t="s">
        <v>148</v>
      </c>
      <c r="F6276" t="s">
        <v>6687</v>
      </c>
      <c r="G6276" t="s">
        <v>11373</v>
      </c>
      <c r="H6276" t="s">
        <v>11328</v>
      </c>
      <c r="I6276" t="s">
        <v>11447</v>
      </c>
      <c r="J6276">
        <v>2</v>
      </c>
      <c r="K6276" t="s">
        <v>12012</v>
      </c>
    </row>
    <row r="6277" spans="1:11">
      <c r="A6277">
        <v>6276</v>
      </c>
      <c r="B6277" t="s">
        <v>6693</v>
      </c>
      <c r="C6277" t="s">
        <v>63</v>
      </c>
      <c r="D6277" t="s">
        <v>6504</v>
      </c>
      <c r="E6277" t="s">
        <v>148</v>
      </c>
      <c r="F6277" t="s">
        <v>6687</v>
      </c>
      <c r="G6277" t="s">
        <v>11373</v>
      </c>
      <c r="H6277" t="s">
        <v>11328</v>
      </c>
      <c r="I6277" t="s">
        <v>11447</v>
      </c>
      <c r="J6277">
        <v>2</v>
      </c>
      <c r="K6277" t="s">
        <v>12012</v>
      </c>
    </row>
    <row r="6278" spans="1:11">
      <c r="A6278">
        <v>6277</v>
      </c>
      <c r="B6278" t="s">
        <v>6694</v>
      </c>
      <c r="C6278" t="s">
        <v>63</v>
      </c>
      <c r="D6278" t="s">
        <v>6504</v>
      </c>
      <c r="E6278" t="s">
        <v>148</v>
      </c>
      <c r="F6278" t="s">
        <v>6687</v>
      </c>
      <c r="G6278" t="s">
        <v>11373</v>
      </c>
      <c r="H6278" t="s">
        <v>11328</v>
      </c>
      <c r="I6278" t="s">
        <v>11447</v>
      </c>
      <c r="J6278">
        <v>2</v>
      </c>
      <c r="K6278" t="s">
        <v>12012</v>
      </c>
    </row>
    <row r="6279" spans="1:11">
      <c r="A6279">
        <v>6278</v>
      </c>
      <c r="B6279" t="s">
        <v>6695</v>
      </c>
      <c r="C6279" t="s">
        <v>80</v>
      </c>
      <c r="D6279" t="s">
        <v>6504</v>
      </c>
      <c r="E6279" t="s">
        <v>148</v>
      </c>
      <c r="F6279" t="s">
        <v>6696</v>
      </c>
      <c r="G6279" t="s">
        <v>11373</v>
      </c>
      <c r="H6279" t="s">
        <v>11334</v>
      </c>
      <c r="I6279" t="s">
        <v>11447</v>
      </c>
      <c r="J6279">
        <v>2</v>
      </c>
      <c r="K6279" t="s">
        <v>6696</v>
      </c>
    </row>
    <row r="6280" spans="1:11">
      <c r="A6280">
        <v>6279</v>
      </c>
      <c r="B6280" t="s">
        <v>6697</v>
      </c>
      <c r="C6280" t="s">
        <v>80</v>
      </c>
      <c r="D6280" t="s">
        <v>6504</v>
      </c>
      <c r="E6280" t="s">
        <v>148</v>
      </c>
      <c r="F6280" t="s">
        <v>6696</v>
      </c>
      <c r="G6280" t="s">
        <v>11373</v>
      </c>
      <c r="H6280" t="s">
        <v>11334</v>
      </c>
      <c r="I6280" t="s">
        <v>11447</v>
      </c>
      <c r="J6280">
        <v>2</v>
      </c>
      <c r="K6280" t="s">
        <v>6696</v>
      </c>
    </row>
    <row r="6281" spans="1:11">
      <c r="A6281">
        <v>6280</v>
      </c>
      <c r="B6281" t="s">
        <v>6698</v>
      </c>
      <c r="C6281" t="s">
        <v>80</v>
      </c>
      <c r="D6281" t="s">
        <v>6504</v>
      </c>
      <c r="E6281" t="s">
        <v>148</v>
      </c>
      <c r="F6281" t="s">
        <v>6696</v>
      </c>
      <c r="G6281" t="s">
        <v>11373</v>
      </c>
      <c r="H6281" t="s">
        <v>11334</v>
      </c>
      <c r="I6281" t="s">
        <v>11447</v>
      </c>
      <c r="J6281">
        <v>2</v>
      </c>
      <c r="K6281" t="s">
        <v>6696</v>
      </c>
    </row>
    <row r="6282" spans="1:11">
      <c r="A6282">
        <v>6281</v>
      </c>
      <c r="B6282" t="s">
        <v>6699</v>
      </c>
      <c r="C6282" t="s">
        <v>80</v>
      </c>
      <c r="D6282" t="s">
        <v>6504</v>
      </c>
      <c r="E6282" t="s">
        <v>148</v>
      </c>
      <c r="F6282" t="s">
        <v>6696</v>
      </c>
      <c r="G6282" t="s">
        <v>11373</v>
      </c>
      <c r="H6282" t="s">
        <v>11334</v>
      </c>
      <c r="I6282" t="s">
        <v>11447</v>
      </c>
      <c r="J6282">
        <v>2</v>
      </c>
      <c r="K6282" t="s">
        <v>6696</v>
      </c>
    </row>
    <row r="6283" spans="1:11">
      <c r="A6283">
        <v>6282</v>
      </c>
      <c r="B6283" t="s">
        <v>6700</v>
      </c>
      <c r="C6283" t="s">
        <v>80</v>
      </c>
      <c r="D6283" t="s">
        <v>6504</v>
      </c>
      <c r="E6283" t="s">
        <v>148</v>
      </c>
      <c r="F6283" t="s">
        <v>6696</v>
      </c>
      <c r="G6283" t="s">
        <v>11373</v>
      </c>
      <c r="H6283" t="s">
        <v>11334</v>
      </c>
      <c r="I6283" t="s">
        <v>11447</v>
      </c>
      <c r="J6283">
        <v>2</v>
      </c>
      <c r="K6283" t="s">
        <v>6696</v>
      </c>
    </row>
    <row r="6284" spans="1:11">
      <c r="A6284">
        <v>6283</v>
      </c>
      <c r="B6284" t="s">
        <v>6701</v>
      </c>
      <c r="C6284" t="s">
        <v>80</v>
      </c>
      <c r="D6284" t="s">
        <v>6504</v>
      </c>
      <c r="E6284" t="s">
        <v>148</v>
      </c>
      <c r="F6284" t="s">
        <v>6696</v>
      </c>
      <c r="G6284" t="s">
        <v>11373</v>
      </c>
      <c r="H6284" t="s">
        <v>11334</v>
      </c>
      <c r="I6284" t="s">
        <v>11447</v>
      </c>
      <c r="J6284">
        <v>2</v>
      </c>
      <c r="K6284" t="s">
        <v>6696</v>
      </c>
    </row>
    <row r="6285" spans="1:11">
      <c r="A6285">
        <v>6284</v>
      </c>
      <c r="B6285" t="s">
        <v>6702</v>
      </c>
      <c r="C6285" t="s">
        <v>80</v>
      </c>
      <c r="D6285" t="s">
        <v>6504</v>
      </c>
      <c r="E6285" t="s">
        <v>148</v>
      </c>
      <c r="F6285" t="s">
        <v>6696</v>
      </c>
      <c r="G6285" t="s">
        <v>11373</v>
      </c>
      <c r="H6285" t="s">
        <v>11334</v>
      </c>
      <c r="I6285" t="s">
        <v>11447</v>
      </c>
      <c r="J6285">
        <v>2</v>
      </c>
      <c r="K6285" t="s">
        <v>6696</v>
      </c>
    </row>
    <row r="6286" spans="1:11">
      <c r="A6286">
        <v>6285</v>
      </c>
      <c r="B6286" t="s">
        <v>6703</v>
      </c>
      <c r="C6286" t="s">
        <v>88</v>
      </c>
      <c r="D6286" t="s">
        <v>6504</v>
      </c>
      <c r="E6286" t="s">
        <v>148</v>
      </c>
      <c r="F6286" t="s">
        <v>6704</v>
      </c>
      <c r="G6286" t="s">
        <v>11373</v>
      </c>
      <c r="H6286" t="s">
        <v>11700</v>
      </c>
      <c r="I6286" t="s">
        <v>11447</v>
      </c>
      <c r="J6286">
        <v>2</v>
      </c>
      <c r="K6286" t="s">
        <v>12013</v>
      </c>
    </row>
    <row r="6287" spans="1:11">
      <c r="A6287">
        <v>6286</v>
      </c>
      <c r="B6287" t="s">
        <v>6705</v>
      </c>
      <c r="C6287" t="s">
        <v>88</v>
      </c>
      <c r="D6287" t="s">
        <v>6504</v>
      </c>
      <c r="E6287" t="s">
        <v>148</v>
      </c>
      <c r="F6287" t="s">
        <v>6704</v>
      </c>
      <c r="G6287" t="s">
        <v>11373</v>
      </c>
      <c r="H6287" t="s">
        <v>11700</v>
      </c>
      <c r="I6287" t="s">
        <v>11447</v>
      </c>
      <c r="J6287">
        <v>2</v>
      </c>
      <c r="K6287" t="s">
        <v>12013</v>
      </c>
    </row>
    <row r="6288" spans="1:11">
      <c r="A6288">
        <v>6287</v>
      </c>
      <c r="B6288" t="s">
        <v>6706</v>
      </c>
      <c r="C6288" t="s">
        <v>88</v>
      </c>
      <c r="D6288" t="s">
        <v>6504</v>
      </c>
      <c r="E6288" t="s">
        <v>148</v>
      </c>
      <c r="F6288" t="s">
        <v>6704</v>
      </c>
      <c r="G6288" t="s">
        <v>11373</v>
      </c>
      <c r="H6288" t="s">
        <v>11700</v>
      </c>
      <c r="I6288" t="s">
        <v>11447</v>
      </c>
      <c r="J6288">
        <v>2</v>
      </c>
      <c r="K6288" t="s">
        <v>12013</v>
      </c>
    </row>
    <row r="6289" spans="1:11">
      <c r="A6289">
        <v>6288</v>
      </c>
      <c r="B6289" t="s">
        <v>6707</v>
      </c>
      <c r="C6289" t="s">
        <v>88</v>
      </c>
      <c r="D6289" t="s">
        <v>6504</v>
      </c>
      <c r="E6289" t="s">
        <v>148</v>
      </c>
      <c r="F6289" t="s">
        <v>6704</v>
      </c>
      <c r="G6289" t="s">
        <v>11373</v>
      </c>
      <c r="H6289" t="s">
        <v>11700</v>
      </c>
      <c r="I6289" t="s">
        <v>11447</v>
      </c>
      <c r="J6289">
        <v>2</v>
      </c>
      <c r="K6289" t="s">
        <v>12013</v>
      </c>
    </row>
    <row r="6290" spans="1:11">
      <c r="A6290">
        <v>6289</v>
      </c>
      <c r="B6290" t="s">
        <v>6708</v>
      </c>
      <c r="C6290" t="s">
        <v>88</v>
      </c>
      <c r="D6290" t="s">
        <v>6504</v>
      </c>
      <c r="E6290" t="s">
        <v>148</v>
      </c>
      <c r="F6290" t="s">
        <v>6704</v>
      </c>
      <c r="G6290" t="s">
        <v>11373</v>
      </c>
      <c r="H6290" t="s">
        <v>11700</v>
      </c>
      <c r="I6290" t="s">
        <v>11447</v>
      </c>
      <c r="J6290">
        <v>2</v>
      </c>
      <c r="K6290" t="s">
        <v>12013</v>
      </c>
    </row>
    <row r="6291" spans="1:11">
      <c r="A6291">
        <v>6290</v>
      </c>
      <c r="B6291" t="s">
        <v>6709</v>
      </c>
      <c r="C6291" t="s">
        <v>537</v>
      </c>
      <c r="D6291" t="s">
        <v>6504</v>
      </c>
      <c r="E6291" t="s">
        <v>148</v>
      </c>
      <c r="F6291" t="s">
        <v>6710</v>
      </c>
      <c r="G6291" t="s">
        <v>11373</v>
      </c>
      <c r="H6291" t="s">
        <v>11307</v>
      </c>
      <c r="I6291" t="s">
        <v>11447</v>
      </c>
      <c r="J6291">
        <v>2</v>
      </c>
      <c r="K6291" t="s">
        <v>6710</v>
      </c>
    </row>
    <row r="6292" spans="1:11">
      <c r="A6292">
        <v>6291</v>
      </c>
      <c r="B6292" t="s">
        <v>6711</v>
      </c>
      <c r="C6292" t="s">
        <v>537</v>
      </c>
      <c r="D6292" t="s">
        <v>6504</v>
      </c>
      <c r="E6292" t="s">
        <v>148</v>
      </c>
      <c r="F6292" t="s">
        <v>6710</v>
      </c>
      <c r="G6292" t="s">
        <v>11373</v>
      </c>
      <c r="H6292" t="s">
        <v>11307</v>
      </c>
      <c r="I6292" t="s">
        <v>11447</v>
      </c>
      <c r="J6292">
        <v>2</v>
      </c>
      <c r="K6292" t="s">
        <v>6710</v>
      </c>
    </row>
    <row r="6293" spans="1:11">
      <c r="A6293">
        <v>6292</v>
      </c>
      <c r="B6293" t="s">
        <v>6712</v>
      </c>
      <c r="C6293" t="s">
        <v>537</v>
      </c>
      <c r="D6293" t="s">
        <v>6504</v>
      </c>
      <c r="E6293" t="s">
        <v>148</v>
      </c>
      <c r="F6293" t="s">
        <v>6710</v>
      </c>
      <c r="G6293" t="s">
        <v>11373</v>
      </c>
      <c r="H6293" t="s">
        <v>11307</v>
      </c>
      <c r="I6293" t="s">
        <v>11447</v>
      </c>
      <c r="J6293">
        <v>2</v>
      </c>
      <c r="K6293" t="s">
        <v>6710</v>
      </c>
    </row>
    <row r="6294" spans="1:11">
      <c r="A6294">
        <v>6293</v>
      </c>
      <c r="B6294" t="s">
        <v>6713</v>
      </c>
      <c r="C6294" t="s">
        <v>537</v>
      </c>
      <c r="D6294" t="s">
        <v>6504</v>
      </c>
      <c r="E6294" t="s">
        <v>148</v>
      </c>
      <c r="F6294" t="s">
        <v>6710</v>
      </c>
      <c r="G6294" t="s">
        <v>11373</v>
      </c>
      <c r="H6294" t="s">
        <v>11307</v>
      </c>
      <c r="I6294" t="s">
        <v>11447</v>
      </c>
      <c r="J6294">
        <v>2</v>
      </c>
      <c r="K6294" t="s">
        <v>6710</v>
      </c>
    </row>
    <row r="6295" spans="1:11">
      <c r="A6295">
        <v>6294</v>
      </c>
      <c r="B6295" t="s">
        <v>5223</v>
      </c>
      <c r="C6295" t="s">
        <v>537</v>
      </c>
      <c r="D6295" t="s">
        <v>6504</v>
      </c>
      <c r="E6295" t="s">
        <v>148</v>
      </c>
      <c r="F6295" t="s">
        <v>6710</v>
      </c>
      <c r="G6295" t="s">
        <v>11373</v>
      </c>
      <c r="H6295" t="s">
        <v>11307</v>
      </c>
      <c r="I6295" t="s">
        <v>11447</v>
      </c>
      <c r="J6295">
        <v>2</v>
      </c>
      <c r="K6295" t="s">
        <v>6710</v>
      </c>
    </row>
    <row r="6296" spans="1:11">
      <c r="A6296">
        <v>6295</v>
      </c>
      <c r="B6296" t="s">
        <v>3954</v>
      </c>
      <c r="C6296" t="s">
        <v>421</v>
      </c>
      <c r="D6296" t="s">
        <v>6504</v>
      </c>
      <c r="E6296" t="s">
        <v>148</v>
      </c>
      <c r="F6296" t="s">
        <v>6714</v>
      </c>
      <c r="G6296" t="s">
        <v>11373</v>
      </c>
      <c r="H6296" t="s">
        <v>11310</v>
      </c>
      <c r="I6296" t="s">
        <v>11447</v>
      </c>
      <c r="J6296">
        <v>2</v>
      </c>
      <c r="K6296" t="s">
        <v>6714</v>
      </c>
    </row>
    <row r="6297" spans="1:11">
      <c r="A6297">
        <v>6296</v>
      </c>
      <c r="B6297" t="s">
        <v>6715</v>
      </c>
      <c r="C6297" t="s">
        <v>421</v>
      </c>
      <c r="D6297" t="s">
        <v>6504</v>
      </c>
      <c r="E6297" t="s">
        <v>148</v>
      </c>
      <c r="F6297" t="s">
        <v>6714</v>
      </c>
      <c r="G6297" t="s">
        <v>11373</v>
      </c>
      <c r="H6297" t="s">
        <v>11310</v>
      </c>
      <c r="I6297" t="s">
        <v>11447</v>
      </c>
      <c r="J6297">
        <v>2</v>
      </c>
      <c r="K6297" t="s">
        <v>6714</v>
      </c>
    </row>
    <row r="6298" spans="1:11">
      <c r="A6298">
        <v>6297</v>
      </c>
      <c r="B6298" t="s">
        <v>6716</v>
      </c>
      <c r="C6298" t="s">
        <v>101</v>
      </c>
      <c r="D6298" t="s">
        <v>6504</v>
      </c>
      <c r="E6298" t="s">
        <v>148</v>
      </c>
      <c r="F6298" t="s">
        <v>6717</v>
      </c>
      <c r="G6298" t="s">
        <v>11373</v>
      </c>
      <c r="H6298" t="s">
        <v>11347</v>
      </c>
      <c r="I6298" t="s">
        <v>11447</v>
      </c>
      <c r="J6298">
        <v>2</v>
      </c>
      <c r="K6298" t="s">
        <v>12014</v>
      </c>
    </row>
    <row r="6299" spans="1:11">
      <c r="A6299">
        <v>6298</v>
      </c>
      <c r="B6299" t="s">
        <v>6718</v>
      </c>
      <c r="C6299" t="s">
        <v>101</v>
      </c>
      <c r="D6299" t="s">
        <v>6504</v>
      </c>
      <c r="E6299" t="s">
        <v>148</v>
      </c>
      <c r="F6299" t="s">
        <v>6717</v>
      </c>
      <c r="G6299" t="s">
        <v>11373</v>
      </c>
      <c r="H6299" t="s">
        <v>11347</v>
      </c>
      <c r="I6299" t="s">
        <v>11447</v>
      </c>
      <c r="J6299">
        <v>2</v>
      </c>
      <c r="K6299" t="s">
        <v>12014</v>
      </c>
    </row>
    <row r="6300" spans="1:11">
      <c r="A6300">
        <v>6299</v>
      </c>
      <c r="B6300" t="s">
        <v>6719</v>
      </c>
      <c r="C6300" t="s">
        <v>101</v>
      </c>
      <c r="D6300" t="s">
        <v>6504</v>
      </c>
      <c r="E6300" t="s">
        <v>148</v>
      </c>
      <c r="F6300" t="s">
        <v>6717</v>
      </c>
      <c r="G6300" t="s">
        <v>11373</v>
      </c>
      <c r="H6300" t="s">
        <v>11347</v>
      </c>
      <c r="I6300" t="s">
        <v>11447</v>
      </c>
      <c r="J6300">
        <v>2</v>
      </c>
      <c r="K6300" t="s">
        <v>12014</v>
      </c>
    </row>
    <row r="6301" spans="1:11">
      <c r="A6301">
        <v>6300</v>
      </c>
      <c r="B6301" t="s">
        <v>6720</v>
      </c>
      <c r="C6301" t="s">
        <v>101</v>
      </c>
      <c r="D6301" t="s">
        <v>6504</v>
      </c>
      <c r="E6301" t="s">
        <v>148</v>
      </c>
      <c r="F6301" t="s">
        <v>6717</v>
      </c>
      <c r="G6301" t="s">
        <v>11373</v>
      </c>
      <c r="H6301" t="s">
        <v>11347</v>
      </c>
      <c r="I6301" t="s">
        <v>11447</v>
      </c>
      <c r="J6301">
        <v>2</v>
      </c>
      <c r="K6301" t="s">
        <v>12014</v>
      </c>
    </row>
    <row r="6302" spans="1:11">
      <c r="A6302">
        <v>6301</v>
      </c>
      <c r="B6302" t="s">
        <v>6721</v>
      </c>
      <c r="C6302" t="s">
        <v>108</v>
      </c>
      <c r="D6302" t="s">
        <v>6504</v>
      </c>
      <c r="E6302" t="s">
        <v>148</v>
      </c>
      <c r="F6302" t="s">
        <v>6722</v>
      </c>
      <c r="G6302" t="s">
        <v>11373</v>
      </c>
      <c r="H6302" t="s">
        <v>11349</v>
      </c>
      <c r="I6302" t="s">
        <v>11447</v>
      </c>
      <c r="J6302">
        <v>2</v>
      </c>
      <c r="K6302" t="s">
        <v>6722</v>
      </c>
    </row>
    <row r="6303" spans="1:11">
      <c r="A6303">
        <v>6302</v>
      </c>
      <c r="B6303" t="s">
        <v>6723</v>
      </c>
      <c r="C6303" t="s">
        <v>108</v>
      </c>
      <c r="D6303" t="s">
        <v>6504</v>
      </c>
      <c r="E6303" t="s">
        <v>148</v>
      </c>
      <c r="F6303" t="s">
        <v>6722</v>
      </c>
      <c r="G6303" t="s">
        <v>11373</v>
      </c>
      <c r="H6303" t="s">
        <v>11349</v>
      </c>
      <c r="I6303" t="s">
        <v>11447</v>
      </c>
      <c r="J6303">
        <v>2</v>
      </c>
      <c r="K6303" t="s">
        <v>6722</v>
      </c>
    </row>
    <row r="6304" spans="1:11">
      <c r="A6304">
        <v>6303</v>
      </c>
      <c r="B6304" t="s">
        <v>6724</v>
      </c>
      <c r="C6304" t="s">
        <v>147</v>
      </c>
      <c r="D6304" t="s">
        <v>6504</v>
      </c>
      <c r="E6304" t="s">
        <v>275</v>
      </c>
      <c r="F6304" t="s">
        <v>6725</v>
      </c>
      <c r="G6304" t="s">
        <v>11373</v>
      </c>
      <c r="H6304" t="s">
        <v>11304</v>
      </c>
      <c r="I6304" t="s">
        <v>11447</v>
      </c>
      <c r="J6304">
        <v>3</v>
      </c>
      <c r="K6304" t="s">
        <v>6725</v>
      </c>
    </row>
    <row r="6305" spans="1:11">
      <c r="A6305">
        <v>6304</v>
      </c>
      <c r="B6305" t="s">
        <v>6726</v>
      </c>
      <c r="C6305" t="s">
        <v>6</v>
      </c>
      <c r="D6305" t="s">
        <v>6504</v>
      </c>
      <c r="E6305" t="s">
        <v>275</v>
      </c>
      <c r="F6305" t="s">
        <v>6727</v>
      </c>
      <c r="G6305" t="s">
        <v>11373</v>
      </c>
      <c r="H6305" t="s">
        <v>11306</v>
      </c>
      <c r="I6305" t="s">
        <v>11447</v>
      </c>
      <c r="J6305">
        <v>3</v>
      </c>
      <c r="K6305" t="s">
        <v>6727</v>
      </c>
    </row>
    <row r="6306" spans="1:11">
      <c r="A6306">
        <v>6305</v>
      </c>
      <c r="B6306" t="s">
        <v>6728</v>
      </c>
      <c r="C6306" t="s">
        <v>6</v>
      </c>
      <c r="D6306" t="s">
        <v>6504</v>
      </c>
      <c r="E6306" t="s">
        <v>275</v>
      </c>
      <c r="F6306" t="s">
        <v>6727</v>
      </c>
      <c r="G6306" t="s">
        <v>11373</v>
      </c>
      <c r="H6306" t="s">
        <v>11306</v>
      </c>
      <c r="I6306" t="s">
        <v>11447</v>
      </c>
      <c r="J6306">
        <v>3</v>
      </c>
      <c r="K6306" t="s">
        <v>6727</v>
      </c>
    </row>
    <row r="6307" spans="1:11">
      <c r="A6307">
        <v>6306</v>
      </c>
      <c r="B6307" t="s">
        <v>6729</v>
      </c>
      <c r="C6307" t="s">
        <v>6</v>
      </c>
      <c r="D6307" t="s">
        <v>6504</v>
      </c>
      <c r="E6307" t="s">
        <v>275</v>
      </c>
      <c r="F6307" t="s">
        <v>6727</v>
      </c>
      <c r="G6307" t="s">
        <v>11373</v>
      </c>
      <c r="H6307" t="s">
        <v>11306</v>
      </c>
      <c r="I6307" t="s">
        <v>11447</v>
      </c>
      <c r="J6307">
        <v>3</v>
      </c>
      <c r="K6307" t="s">
        <v>6727</v>
      </c>
    </row>
    <row r="6308" spans="1:11">
      <c r="A6308">
        <v>6307</v>
      </c>
      <c r="B6308" t="s">
        <v>6730</v>
      </c>
      <c r="C6308" t="s">
        <v>6</v>
      </c>
      <c r="D6308" t="s">
        <v>6504</v>
      </c>
      <c r="E6308" t="s">
        <v>275</v>
      </c>
      <c r="F6308" t="s">
        <v>6727</v>
      </c>
      <c r="G6308" t="s">
        <v>11373</v>
      </c>
      <c r="H6308" t="s">
        <v>11306</v>
      </c>
      <c r="I6308" t="s">
        <v>11447</v>
      </c>
      <c r="J6308">
        <v>3</v>
      </c>
      <c r="K6308" t="s">
        <v>6727</v>
      </c>
    </row>
    <row r="6309" spans="1:11">
      <c r="A6309">
        <v>6308</v>
      </c>
      <c r="B6309" t="s">
        <v>2863</v>
      </c>
      <c r="C6309" t="s">
        <v>11</v>
      </c>
      <c r="D6309" t="s">
        <v>6504</v>
      </c>
      <c r="E6309" t="s">
        <v>275</v>
      </c>
      <c r="F6309" t="s">
        <v>6731</v>
      </c>
      <c r="G6309" t="s">
        <v>11373</v>
      </c>
      <c r="H6309" t="s">
        <v>11309</v>
      </c>
      <c r="I6309" t="s">
        <v>11447</v>
      </c>
      <c r="J6309">
        <v>3</v>
      </c>
      <c r="K6309" t="s">
        <v>6731</v>
      </c>
    </row>
    <row r="6310" spans="1:11">
      <c r="A6310">
        <v>6309</v>
      </c>
      <c r="B6310" t="s">
        <v>6732</v>
      </c>
      <c r="C6310" t="s">
        <v>11</v>
      </c>
      <c r="D6310" t="s">
        <v>6504</v>
      </c>
      <c r="E6310" t="s">
        <v>275</v>
      </c>
      <c r="F6310" t="s">
        <v>6731</v>
      </c>
      <c r="G6310" t="s">
        <v>11373</v>
      </c>
      <c r="H6310" t="s">
        <v>11309</v>
      </c>
      <c r="I6310" t="s">
        <v>11447</v>
      </c>
      <c r="J6310">
        <v>3</v>
      </c>
      <c r="K6310" t="s">
        <v>6731</v>
      </c>
    </row>
    <row r="6311" spans="1:11">
      <c r="A6311">
        <v>6310</v>
      </c>
      <c r="B6311" t="s">
        <v>6733</v>
      </c>
      <c r="C6311" t="s">
        <v>11</v>
      </c>
      <c r="D6311" t="s">
        <v>6504</v>
      </c>
      <c r="E6311" t="s">
        <v>275</v>
      </c>
      <c r="F6311" t="s">
        <v>6731</v>
      </c>
      <c r="G6311" t="s">
        <v>11373</v>
      </c>
      <c r="H6311" t="s">
        <v>11309</v>
      </c>
      <c r="I6311" t="s">
        <v>11447</v>
      </c>
      <c r="J6311">
        <v>3</v>
      </c>
      <c r="K6311" t="s">
        <v>6731</v>
      </c>
    </row>
    <row r="6312" spans="1:11">
      <c r="A6312">
        <v>6311</v>
      </c>
      <c r="B6312" t="s">
        <v>6734</v>
      </c>
      <c r="C6312" t="s">
        <v>11</v>
      </c>
      <c r="D6312" t="s">
        <v>6504</v>
      </c>
      <c r="E6312" t="s">
        <v>275</v>
      </c>
      <c r="F6312" t="s">
        <v>6731</v>
      </c>
      <c r="G6312" t="s">
        <v>11373</v>
      </c>
      <c r="H6312" t="s">
        <v>11309</v>
      </c>
      <c r="I6312" t="s">
        <v>11447</v>
      </c>
      <c r="J6312">
        <v>3</v>
      </c>
      <c r="K6312" t="s">
        <v>6731</v>
      </c>
    </row>
    <row r="6313" spans="1:11">
      <c r="A6313">
        <v>6312</v>
      </c>
      <c r="B6313" t="s">
        <v>6523</v>
      </c>
      <c r="C6313" t="s">
        <v>11</v>
      </c>
      <c r="D6313" t="s">
        <v>6504</v>
      </c>
      <c r="E6313" t="s">
        <v>275</v>
      </c>
      <c r="F6313" t="s">
        <v>6731</v>
      </c>
      <c r="G6313" t="s">
        <v>11373</v>
      </c>
      <c r="H6313" t="s">
        <v>11309</v>
      </c>
      <c r="I6313" t="s">
        <v>11447</v>
      </c>
      <c r="J6313">
        <v>3</v>
      </c>
      <c r="K6313" t="s">
        <v>6731</v>
      </c>
    </row>
    <row r="6314" spans="1:11">
      <c r="A6314">
        <v>6313</v>
      </c>
      <c r="B6314" t="s">
        <v>6735</v>
      </c>
      <c r="C6314" t="s">
        <v>17</v>
      </c>
      <c r="D6314" t="s">
        <v>6504</v>
      </c>
      <c r="E6314" t="s">
        <v>275</v>
      </c>
      <c r="F6314" t="s">
        <v>6736</v>
      </c>
      <c r="G6314" t="s">
        <v>11373</v>
      </c>
      <c r="H6314" t="s">
        <v>11312</v>
      </c>
      <c r="I6314" t="s">
        <v>11447</v>
      </c>
      <c r="J6314">
        <v>3</v>
      </c>
      <c r="K6314" t="s">
        <v>6736</v>
      </c>
    </row>
    <row r="6315" spans="1:11">
      <c r="A6315">
        <v>6314</v>
      </c>
      <c r="B6315" t="s">
        <v>6737</v>
      </c>
      <c r="C6315" t="s">
        <v>17</v>
      </c>
      <c r="D6315" t="s">
        <v>6504</v>
      </c>
      <c r="E6315" t="s">
        <v>275</v>
      </c>
      <c r="F6315" t="s">
        <v>6736</v>
      </c>
      <c r="G6315" t="s">
        <v>11373</v>
      </c>
      <c r="H6315" t="s">
        <v>11312</v>
      </c>
      <c r="I6315" t="s">
        <v>11447</v>
      </c>
      <c r="J6315">
        <v>3</v>
      </c>
      <c r="K6315" t="s">
        <v>6736</v>
      </c>
    </row>
    <row r="6316" spans="1:11">
      <c r="A6316">
        <v>6315</v>
      </c>
      <c r="B6316" t="s">
        <v>6738</v>
      </c>
      <c r="C6316" t="s">
        <v>17</v>
      </c>
      <c r="D6316" t="s">
        <v>6504</v>
      </c>
      <c r="E6316" t="s">
        <v>275</v>
      </c>
      <c r="F6316" t="s">
        <v>6736</v>
      </c>
      <c r="G6316" t="s">
        <v>11373</v>
      </c>
      <c r="H6316" t="s">
        <v>11312</v>
      </c>
      <c r="I6316" t="s">
        <v>11447</v>
      </c>
      <c r="J6316">
        <v>3</v>
      </c>
      <c r="K6316" t="s">
        <v>6736</v>
      </c>
    </row>
    <row r="6317" spans="1:11">
      <c r="A6317">
        <v>6316</v>
      </c>
      <c r="B6317" t="s">
        <v>6739</v>
      </c>
      <c r="C6317" t="s">
        <v>17</v>
      </c>
      <c r="D6317" t="s">
        <v>6504</v>
      </c>
      <c r="E6317" t="s">
        <v>275</v>
      </c>
      <c r="F6317" t="s">
        <v>6736</v>
      </c>
      <c r="G6317" t="s">
        <v>11373</v>
      </c>
      <c r="H6317" t="s">
        <v>11312</v>
      </c>
      <c r="I6317" t="s">
        <v>11447</v>
      </c>
      <c r="J6317">
        <v>3</v>
      </c>
      <c r="K6317" t="s">
        <v>6736</v>
      </c>
    </row>
    <row r="6318" spans="1:11">
      <c r="A6318">
        <v>6317</v>
      </c>
      <c r="B6318" t="s">
        <v>6740</v>
      </c>
      <c r="C6318" t="s">
        <v>17</v>
      </c>
      <c r="D6318" t="s">
        <v>6504</v>
      </c>
      <c r="E6318" t="s">
        <v>275</v>
      </c>
      <c r="F6318" t="s">
        <v>6736</v>
      </c>
      <c r="G6318" t="s">
        <v>11373</v>
      </c>
      <c r="H6318" t="s">
        <v>11312</v>
      </c>
      <c r="I6318" t="s">
        <v>11447</v>
      </c>
      <c r="J6318">
        <v>3</v>
      </c>
      <c r="K6318" t="s">
        <v>6736</v>
      </c>
    </row>
    <row r="6319" spans="1:11">
      <c r="A6319">
        <v>6318</v>
      </c>
      <c r="B6319" t="s">
        <v>6741</v>
      </c>
      <c r="C6319" t="s">
        <v>17</v>
      </c>
      <c r="D6319" t="s">
        <v>6504</v>
      </c>
      <c r="E6319" t="s">
        <v>275</v>
      </c>
      <c r="F6319" t="s">
        <v>6736</v>
      </c>
      <c r="G6319" t="s">
        <v>11373</v>
      </c>
      <c r="H6319" t="s">
        <v>11312</v>
      </c>
      <c r="I6319" t="s">
        <v>11447</v>
      </c>
      <c r="J6319">
        <v>3</v>
      </c>
      <c r="K6319" t="s">
        <v>6736</v>
      </c>
    </row>
    <row r="6320" spans="1:11">
      <c r="A6320">
        <v>6319</v>
      </c>
      <c r="B6320" t="s">
        <v>6742</v>
      </c>
      <c r="C6320" t="s">
        <v>17</v>
      </c>
      <c r="D6320" t="s">
        <v>6504</v>
      </c>
      <c r="E6320" t="s">
        <v>275</v>
      </c>
      <c r="F6320" t="s">
        <v>6736</v>
      </c>
      <c r="G6320" t="s">
        <v>11373</v>
      </c>
      <c r="H6320" t="s">
        <v>11312</v>
      </c>
      <c r="I6320" t="s">
        <v>11447</v>
      </c>
      <c r="J6320">
        <v>3</v>
      </c>
      <c r="K6320" t="s">
        <v>6736</v>
      </c>
    </row>
    <row r="6321" spans="1:11">
      <c r="A6321">
        <v>6320</v>
      </c>
      <c r="B6321" t="s">
        <v>6743</v>
      </c>
      <c r="C6321" t="s">
        <v>17</v>
      </c>
      <c r="D6321" t="s">
        <v>6504</v>
      </c>
      <c r="E6321" t="s">
        <v>275</v>
      </c>
      <c r="F6321" t="s">
        <v>6736</v>
      </c>
      <c r="G6321" t="s">
        <v>11373</v>
      </c>
      <c r="H6321" t="s">
        <v>11312</v>
      </c>
      <c r="I6321" t="s">
        <v>11447</v>
      </c>
      <c r="J6321">
        <v>3</v>
      </c>
      <c r="K6321" t="s">
        <v>6736</v>
      </c>
    </row>
    <row r="6322" spans="1:11">
      <c r="A6322">
        <v>6321</v>
      </c>
      <c r="B6322" t="s">
        <v>6744</v>
      </c>
      <c r="C6322" t="s">
        <v>32</v>
      </c>
      <c r="D6322" t="s">
        <v>6504</v>
      </c>
      <c r="E6322" t="s">
        <v>275</v>
      </c>
      <c r="F6322" t="s">
        <v>6745</v>
      </c>
      <c r="G6322" t="s">
        <v>11373</v>
      </c>
      <c r="H6322" t="s">
        <v>11315</v>
      </c>
      <c r="I6322" t="s">
        <v>11447</v>
      </c>
      <c r="J6322">
        <v>3</v>
      </c>
      <c r="K6322" t="s">
        <v>6745</v>
      </c>
    </row>
    <row r="6323" spans="1:11">
      <c r="A6323">
        <v>6322</v>
      </c>
      <c r="B6323" t="s">
        <v>6746</v>
      </c>
      <c r="C6323" t="s">
        <v>45</v>
      </c>
      <c r="D6323" t="s">
        <v>6504</v>
      </c>
      <c r="E6323" t="s">
        <v>275</v>
      </c>
      <c r="F6323" t="s">
        <v>6747</v>
      </c>
      <c r="G6323" t="s">
        <v>11373</v>
      </c>
      <c r="H6323" t="s">
        <v>11318</v>
      </c>
      <c r="I6323" t="s">
        <v>11447</v>
      </c>
      <c r="J6323">
        <v>3</v>
      </c>
      <c r="K6323" t="s">
        <v>6747</v>
      </c>
    </row>
    <row r="6324" spans="1:11">
      <c r="A6324">
        <v>6323</v>
      </c>
      <c r="B6324" t="s">
        <v>6748</v>
      </c>
      <c r="C6324" t="s">
        <v>54</v>
      </c>
      <c r="D6324" t="s">
        <v>6504</v>
      </c>
      <c r="E6324" t="s">
        <v>275</v>
      </c>
      <c r="F6324" t="s">
        <v>6749</v>
      </c>
      <c r="G6324" t="s">
        <v>11373</v>
      </c>
      <c r="H6324" t="s">
        <v>11321</v>
      </c>
      <c r="I6324" t="s">
        <v>11447</v>
      </c>
      <c r="J6324">
        <v>3</v>
      </c>
      <c r="K6324" t="s">
        <v>6749</v>
      </c>
    </row>
    <row r="6325" spans="1:11">
      <c r="A6325">
        <v>6324</v>
      </c>
      <c r="B6325" t="s">
        <v>6750</v>
      </c>
      <c r="C6325" t="s">
        <v>54</v>
      </c>
      <c r="D6325" t="s">
        <v>6504</v>
      </c>
      <c r="E6325" t="s">
        <v>275</v>
      </c>
      <c r="F6325" t="s">
        <v>6749</v>
      </c>
      <c r="G6325" t="s">
        <v>11373</v>
      </c>
      <c r="H6325" t="s">
        <v>11321</v>
      </c>
      <c r="I6325" t="s">
        <v>11447</v>
      </c>
      <c r="J6325">
        <v>3</v>
      </c>
      <c r="K6325" t="s">
        <v>6749</v>
      </c>
    </row>
    <row r="6326" spans="1:11">
      <c r="A6326">
        <v>6325</v>
      </c>
      <c r="B6326" t="s">
        <v>5295</v>
      </c>
      <c r="C6326" t="s">
        <v>63</v>
      </c>
      <c r="D6326" t="s">
        <v>6504</v>
      </c>
      <c r="E6326" t="s">
        <v>275</v>
      </c>
      <c r="F6326" t="s">
        <v>6751</v>
      </c>
      <c r="G6326" t="s">
        <v>11373</v>
      </c>
      <c r="H6326" t="s">
        <v>11328</v>
      </c>
      <c r="I6326" t="s">
        <v>11447</v>
      </c>
      <c r="J6326">
        <v>3</v>
      </c>
      <c r="K6326" t="s">
        <v>12015</v>
      </c>
    </row>
    <row r="6327" spans="1:11">
      <c r="A6327">
        <v>6326</v>
      </c>
      <c r="B6327" t="s">
        <v>6752</v>
      </c>
      <c r="C6327" t="s">
        <v>63</v>
      </c>
      <c r="D6327" t="s">
        <v>6504</v>
      </c>
      <c r="E6327" t="s">
        <v>275</v>
      </c>
      <c r="F6327" t="s">
        <v>6751</v>
      </c>
      <c r="G6327" t="s">
        <v>11373</v>
      </c>
      <c r="H6327" t="s">
        <v>11328</v>
      </c>
      <c r="I6327" t="s">
        <v>11447</v>
      </c>
      <c r="J6327">
        <v>3</v>
      </c>
      <c r="K6327" t="s">
        <v>12015</v>
      </c>
    </row>
    <row r="6328" spans="1:11">
      <c r="A6328">
        <v>6327</v>
      </c>
      <c r="B6328" t="s">
        <v>6558</v>
      </c>
      <c r="C6328" t="s">
        <v>63</v>
      </c>
      <c r="D6328" t="s">
        <v>6504</v>
      </c>
      <c r="E6328" t="s">
        <v>275</v>
      </c>
      <c r="F6328" t="s">
        <v>6751</v>
      </c>
      <c r="G6328" t="s">
        <v>11373</v>
      </c>
      <c r="H6328" t="s">
        <v>11328</v>
      </c>
      <c r="I6328" t="s">
        <v>11447</v>
      </c>
      <c r="J6328">
        <v>3</v>
      </c>
      <c r="K6328" t="s">
        <v>12015</v>
      </c>
    </row>
    <row r="6329" spans="1:11">
      <c r="A6329">
        <v>6328</v>
      </c>
      <c r="B6329" t="s">
        <v>6753</v>
      </c>
      <c r="C6329" t="s">
        <v>63</v>
      </c>
      <c r="D6329" t="s">
        <v>6504</v>
      </c>
      <c r="E6329" t="s">
        <v>275</v>
      </c>
      <c r="F6329" t="s">
        <v>6751</v>
      </c>
      <c r="G6329" t="s">
        <v>11373</v>
      </c>
      <c r="H6329" t="s">
        <v>11328</v>
      </c>
      <c r="I6329" t="s">
        <v>11447</v>
      </c>
      <c r="J6329">
        <v>3</v>
      </c>
      <c r="K6329" t="s">
        <v>12015</v>
      </c>
    </row>
    <row r="6330" spans="1:11">
      <c r="A6330">
        <v>6329</v>
      </c>
      <c r="B6330" t="s">
        <v>6754</v>
      </c>
      <c r="C6330" t="s">
        <v>63</v>
      </c>
      <c r="D6330" t="s">
        <v>6504</v>
      </c>
      <c r="E6330" t="s">
        <v>275</v>
      </c>
      <c r="F6330" t="s">
        <v>6751</v>
      </c>
      <c r="G6330" t="s">
        <v>11373</v>
      </c>
      <c r="H6330" t="s">
        <v>11328</v>
      </c>
      <c r="I6330" t="s">
        <v>11447</v>
      </c>
      <c r="J6330">
        <v>3</v>
      </c>
      <c r="K6330" t="s">
        <v>12015</v>
      </c>
    </row>
    <row r="6331" spans="1:11">
      <c r="A6331">
        <v>6330</v>
      </c>
      <c r="B6331" t="s">
        <v>6755</v>
      </c>
      <c r="C6331" t="s">
        <v>80</v>
      </c>
      <c r="D6331" t="s">
        <v>6504</v>
      </c>
      <c r="E6331" t="s">
        <v>275</v>
      </c>
      <c r="F6331" t="s">
        <v>6756</v>
      </c>
      <c r="G6331" t="s">
        <v>11373</v>
      </c>
      <c r="H6331" t="s">
        <v>11334</v>
      </c>
      <c r="I6331" t="s">
        <v>11447</v>
      </c>
      <c r="J6331">
        <v>3</v>
      </c>
      <c r="K6331" t="s">
        <v>6756</v>
      </c>
    </row>
    <row r="6332" spans="1:11">
      <c r="A6332">
        <v>6331</v>
      </c>
      <c r="B6332" t="s">
        <v>6757</v>
      </c>
      <c r="C6332" t="s">
        <v>80</v>
      </c>
      <c r="D6332" t="s">
        <v>6504</v>
      </c>
      <c r="E6332" t="s">
        <v>275</v>
      </c>
      <c r="F6332" t="s">
        <v>6756</v>
      </c>
      <c r="G6332" t="s">
        <v>11373</v>
      </c>
      <c r="H6332" t="s">
        <v>11334</v>
      </c>
      <c r="I6332" t="s">
        <v>11447</v>
      </c>
      <c r="J6332">
        <v>3</v>
      </c>
      <c r="K6332" t="s">
        <v>6756</v>
      </c>
    </row>
    <row r="6333" spans="1:11">
      <c r="A6333">
        <v>6332</v>
      </c>
      <c r="B6333" t="s">
        <v>6758</v>
      </c>
      <c r="C6333" t="s">
        <v>80</v>
      </c>
      <c r="D6333" t="s">
        <v>6504</v>
      </c>
      <c r="E6333" t="s">
        <v>275</v>
      </c>
      <c r="F6333" t="s">
        <v>6756</v>
      </c>
      <c r="G6333" t="s">
        <v>11373</v>
      </c>
      <c r="H6333" t="s">
        <v>11334</v>
      </c>
      <c r="I6333" t="s">
        <v>11447</v>
      </c>
      <c r="J6333">
        <v>3</v>
      </c>
      <c r="K6333" t="s">
        <v>6756</v>
      </c>
    </row>
    <row r="6334" spans="1:11">
      <c r="A6334">
        <v>6333</v>
      </c>
      <c r="B6334" t="s">
        <v>6759</v>
      </c>
      <c r="C6334" t="s">
        <v>80</v>
      </c>
      <c r="D6334" t="s">
        <v>6504</v>
      </c>
      <c r="E6334" t="s">
        <v>275</v>
      </c>
      <c r="F6334" t="s">
        <v>6756</v>
      </c>
      <c r="G6334" t="s">
        <v>11373</v>
      </c>
      <c r="H6334" t="s">
        <v>11334</v>
      </c>
      <c r="I6334" t="s">
        <v>11447</v>
      </c>
      <c r="J6334">
        <v>3</v>
      </c>
      <c r="K6334" t="s">
        <v>6756</v>
      </c>
    </row>
    <row r="6335" spans="1:11">
      <c r="A6335">
        <v>6334</v>
      </c>
      <c r="B6335" t="s">
        <v>6760</v>
      </c>
      <c r="C6335" t="s">
        <v>80</v>
      </c>
      <c r="D6335" t="s">
        <v>6504</v>
      </c>
      <c r="E6335" t="s">
        <v>275</v>
      </c>
      <c r="F6335" t="s">
        <v>6756</v>
      </c>
      <c r="G6335" t="s">
        <v>11373</v>
      </c>
      <c r="H6335" t="s">
        <v>11334</v>
      </c>
      <c r="I6335" t="s">
        <v>11447</v>
      </c>
      <c r="J6335">
        <v>3</v>
      </c>
      <c r="K6335" t="s">
        <v>6756</v>
      </c>
    </row>
    <row r="6336" spans="1:11">
      <c r="A6336">
        <v>6335</v>
      </c>
      <c r="B6336" t="s">
        <v>6761</v>
      </c>
      <c r="C6336" t="s">
        <v>88</v>
      </c>
      <c r="D6336" t="s">
        <v>6504</v>
      </c>
      <c r="E6336" t="s">
        <v>275</v>
      </c>
      <c r="F6336" t="s">
        <v>6762</v>
      </c>
      <c r="G6336" t="s">
        <v>11373</v>
      </c>
      <c r="H6336" t="s">
        <v>11700</v>
      </c>
      <c r="I6336" t="s">
        <v>11447</v>
      </c>
      <c r="J6336">
        <v>3</v>
      </c>
      <c r="K6336" t="s">
        <v>12016</v>
      </c>
    </row>
    <row r="6337" spans="1:11">
      <c r="A6337">
        <v>6336</v>
      </c>
      <c r="B6337" t="s">
        <v>6763</v>
      </c>
      <c r="C6337" t="s">
        <v>88</v>
      </c>
      <c r="D6337" t="s">
        <v>6504</v>
      </c>
      <c r="E6337" t="s">
        <v>275</v>
      </c>
      <c r="F6337" t="s">
        <v>6762</v>
      </c>
      <c r="G6337" t="s">
        <v>11373</v>
      </c>
      <c r="H6337" t="s">
        <v>11700</v>
      </c>
      <c r="I6337" t="s">
        <v>11447</v>
      </c>
      <c r="J6337">
        <v>3</v>
      </c>
      <c r="K6337" t="s">
        <v>12016</v>
      </c>
    </row>
    <row r="6338" spans="1:11">
      <c r="A6338">
        <v>6337</v>
      </c>
      <c r="B6338" t="s">
        <v>6764</v>
      </c>
      <c r="C6338" t="s">
        <v>88</v>
      </c>
      <c r="D6338" t="s">
        <v>6504</v>
      </c>
      <c r="E6338" t="s">
        <v>275</v>
      </c>
      <c r="F6338" t="s">
        <v>6762</v>
      </c>
      <c r="G6338" t="s">
        <v>11373</v>
      </c>
      <c r="H6338" t="s">
        <v>11700</v>
      </c>
      <c r="I6338" t="s">
        <v>11447</v>
      </c>
      <c r="J6338">
        <v>3</v>
      </c>
      <c r="K6338" t="s">
        <v>12016</v>
      </c>
    </row>
    <row r="6339" spans="1:11">
      <c r="A6339">
        <v>6338</v>
      </c>
      <c r="B6339" t="s">
        <v>6765</v>
      </c>
      <c r="C6339" t="s">
        <v>88</v>
      </c>
      <c r="D6339" t="s">
        <v>6504</v>
      </c>
      <c r="E6339" t="s">
        <v>275</v>
      </c>
      <c r="F6339" t="s">
        <v>6762</v>
      </c>
      <c r="G6339" t="s">
        <v>11373</v>
      </c>
      <c r="H6339" t="s">
        <v>11700</v>
      </c>
      <c r="I6339" t="s">
        <v>11447</v>
      </c>
      <c r="J6339">
        <v>3</v>
      </c>
      <c r="K6339" t="s">
        <v>12016</v>
      </c>
    </row>
    <row r="6340" spans="1:11">
      <c r="A6340">
        <v>6339</v>
      </c>
      <c r="B6340" t="s">
        <v>6766</v>
      </c>
      <c r="C6340" t="s">
        <v>88</v>
      </c>
      <c r="D6340" t="s">
        <v>6504</v>
      </c>
      <c r="E6340" t="s">
        <v>275</v>
      </c>
      <c r="F6340" t="s">
        <v>6762</v>
      </c>
      <c r="G6340" t="s">
        <v>11373</v>
      </c>
      <c r="H6340" t="s">
        <v>11700</v>
      </c>
      <c r="I6340" t="s">
        <v>11447</v>
      </c>
      <c r="J6340">
        <v>3</v>
      </c>
      <c r="K6340" t="s">
        <v>12016</v>
      </c>
    </row>
    <row r="6341" spans="1:11">
      <c r="A6341">
        <v>6340</v>
      </c>
      <c r="B6341" t="s">
        <v>6767</v>
      </c>
      <c r="C6341" t="s">
        <v>88</v>
      </c>
      <c r="D6341" t="s">
        <v>6504</v>
      </c>
      <c r="E6341" t="s">
        <v>275</v>
      </c>
      <c r="F6341" t="s">
        <v>6762</v>
      </c>
      <c r="G6341" t="s">
        <v>11373</v>
      </c>
      <c r="H6341" t="s">
        <v>11700</v>
      </c>
      <c r="I6341" t="s">
        <v>11447</v>
      </c>
      <c r="J6341">
        <v>3</v>
      </c>
      <c r="K6341" t="s">
        <v>12016</v>
      </c>
    </row>
    <row r="6342" spans="1:11">
      <c r="A6342">
        <v>6341</v>
      </c>
      <c r="B6342" t="s">
        <v>6768</v>
      </c>
      <c r="C6342" t="s">
        <v>88</v>
      </c>
      <c r="D6342" t="s">
        <v>6504</v>
      </c>
      <c r="E6342" t="s">
        <v>275</v>
      </c>
      <c r="F6342" t="s">
        <v>6762</v>
      </c>
      <c r="G6342" t="s">
        <v>11373</v>
      </c>
      <c r="H6342" t="s">
        <v>11700</v>
      </c>
      <c r="I6342" t="s">
        <v>11447</v>
      </c>
      <c r="J6342">
        <v>3</v>
      </c>
      <c r="K6342" t="s">
        <v>12016</v>
      </c>
    </row>
    <row r="6343" spans="1:11">
      <c r="A6343">
        <v>6342</v>
      </c>
      <c r="B6343" t="s">
        <v>6608</v>
      </c>
      <c r="C6343" t="s">
        <v>101</v>
      </c>
      <c r="D6343" t="s">
        <v>6504</v>
      </c>
      <c r="E6343" t="s">
        <v>275</v>
      </c>
      <c r="F6343" t="s">
        <v>6769</v>
      </c>
      <c r="G6343" t="s">
        <v>11373</v>
      </c>
      <c r="H6343" t="s">
        <v>11347</v>
      </c>
      <c r="I6343" t="s">
        <v>11447</v>
      </c>
      <c r="J6343">
        <v>3</v>
      </c>
      <c r="K6343" t="s">
        <v>12017</v>
      </c>
    </row>
    <row r="6344" spans="1:11">
      <c r="A6344">
        <v>6343</v>
      </c>
      <c r="B6344" t="s">
        <v>6770</v>
      </c>
      <c r="C6344" t="s">
        <v>101</v>
      </c>
      <c r="D6344" t="s">
        <v>6504</v>
      </c>
      <c r="E6344" t="s">
        <v>275</v>
      </c>
      <c r="F6344" t="s">
        <v>6769</v>
      </c>
      <c r="G6344" t="s">
        <v>11373</v>
      </c>
      <c r="H6344" t="s">
        <v>11347</v>
      </c>
      <c r="I6344" t="s">
        <v>11447</v>
      </c>
      <c r="J6344">
        <v>3</v>
      </c>
      <c r="K6344" t="s">
        <v>12017</v>
      </c>
    </row>
    <row r="6345" spans="1:11">
      <c r="A6345">
        <v>6344</v>
      </c>
      <c r="B6345" t="s">
        <v>6771</v>
      </c>
      <c r="C6345" t="s">
        <v>101</v>
      </c>
      <c r="D6345" t="s">
        <v>6504</v>
      </c>
      <c r="E6345" t="s">
        <v>275</v>
      </c>
      <c r="F6345" t="s">
        <v>6769</v>
      </c>
      <c r="G6345" t="s">
        <v>11373</v>
      </c>
      <c r="H6345" t="s">
        <v>11347</v>
      </c>
      <c r="I6345" t="s">
        <v>11447</v>
      </c>
      <c r="J6345">
        <v>3</v>
      </c>
      <c r="K6345" t="s">
        <v>12017</v>
      </c>
    </row>
    <row r="6346" spans="1:11">
      <c r="A6346">
        <v>6345</v>
      </c>
      <c r="B6346" t="s">
        <v>6772</v>
      </c>
      <c r="C6346" t="s">
        <v>101</v>
      </c>
      <c r="D6346" t="s">
        <v>6504</v>
      </c>
      <c r="E6346" t="s">
        <v>275</v>
      </c>
      <c r="F6346" t="s">
        <v>6769</v>
      </c>
      <c r="G6346" t="s">
        <v>11373</v>
      </c>
      <c r="H6346" t="s">
        <v>11347</v>
      </c>
      <c r="I6346" t="s">
        <v>11447</v>
      </c>
      <c r="J6346">
        <v>3</v>
      </c>
      <c r="K6346" t="s">
        <v>12017</v>
      </c>
    </row>
    <row r="6347" spans="1:11">
      <c r="A6347">
        <v>6346</v>
      </c>
      <c r="B6347" t="s">
        <v>6773</v>
      </c>
      <c r="C6347" t="s">
        <v>101</v>
      </c>
      <c r="D6347" t="s">
        <v>6504</v>
      </c>
      <c r="E6347" t="s">
        <v>275</v>
      </c>
      <c r="F6347" t="s">
        <v>6769</v>
      </c>
      <c r="G6347" t="s">
        <v>11373</v>
      </c>
      <c r="H6347" t="s">
        <v>11347</v>
      </c>
      <c r="I6347" t="s">
        <v>11447</v>
      </c>
      <c r="J6347">
        <v>3</v>
      </c>
      <c r="K6347" t="s">
        <v>12017</v>
      </c>
    </row>
    <row r="6348" spans="1:11">
      <c r="A6348">
        <v>6347</v>
      </c>
      <c r="B6348" t="s">
        <v>6774</v>
      </c>
      <c r="C6348" t="s">
        <v>101</v>
      </c>
      <c r="D6348" t="s">
        <v>6504</v>
      </c>
      <c r="E6348" t="s">
        <v>275</v>
      </c>
      <c r="F6348" t="s">
        <v>6769</v>
      </c>
      <c r="G6348" t="s">
        <v>11373</v>
      </c>
      <c r="H6348" t="s">
        <v>11347</v>
      </c>
      <c r="I6348" t="s">
        <v>11447</v>
      </c>
      <c r="J6348">
        <v>3</v>
      </c>
      <c r="K6348" t="s">
        <v>12017</v>
      </c>
    </row>
    <row r="6349" spans="1:11">
      <c r="A6349">
        <v>6348</v>
      </c>
      <c r="B6349" t="s">
        <v>6775</v>
      </c>
      <c r="C6349" t="s">
        <v>101</v>
      </c>
      <c r="D6349" t="s">
        <v>6504</v>
      </c>
      <c r="E6349" t="s">
        <v>275</v>
      </c>
      <c r="F6349" t="s">
        <v>6769</v>
      </c>
      <c r="G6349" t="s">
        <v>11373</v>
      </c>
      <c r="H6349" t="s">
        <v>11347</v>
      </c>
      <c r="I6349" t="s">
        <v>11447</v>
      </c>
      <c r="J6349">
        <v>3</v>
      </c>
      <c r="K6349" t="s">
        <v>12017</v>
      </c>
    </row>
    <row r="6350" spans="1:11">
      <c r="A6350">
        <v>6349</v>
      </c>
      <c r="B6350" t="s">
        <v>6776</v>
      </c>
      <c r="C6350" t="s">
        <v>101</v>
      </c>
      <c r="D6350" t="s">
        <v>6504</v>
      </c>
      <c r="E6350" t="s">
        <v>275</v>
      </c>
      <c r="F6350" t="s">
        <v>6769</v>
      </c>
      <c r="G6350" t="s">
        <v>11373</v>
      </c>
      <c r="H6350" t="s">
        <v>11347</v>
      </c>
      <c r="I6350" t="s">
        <v>11447</v>
      </c>
      <c r="J6350">
        <v>3</v>
      </c>
      <c r="K6350" t="s">
        <v>12017</v>
      </c>
    </row>
    <row r="6351" spans="1:11">
      <c r="A6351">
        <v>6350</v>
      </c>
      <c r="B6351" t="s">
        <v>6777</v>
      </c>
      <c r="C6351" t="s">
        <v>101</v>
      </c>
      <c r="D6351" t="s">
        <v>6504</v>
      </c>
      <c r="E6351" t="s">
        <v>275</v>
      </c>
      <c r="F6351" t="s">
        <v>6769</v>
      </c>
      <c r="G6351" t="s">
        <v>11373</v>
      </c>
      <c r="H6351" t="s">
        <v>11347</v>
      </c>
      <c r="I6351" t="s">
        <v>11447</v>
      </c>
      <c r="J6351">
        <v>3</v>
      </c>
      <c r="K6351" t="s">
        <v>12017</v>
      </c>
    </row>
    <row r="6352" spans="1:11">
      <c r="A6352">
        <v>6351</v>
      </c>
      <c r="B6352" t="s">
        <v>6778</v>
      </c>
      <c r="C6352" t="s">
        <v>101</v>
      </c>
      <c r="D6352" t="s">
        <v>6504</v>
      </c>
      <c r="E6352" t="s">
        <v>275</v>
      </c>
      <c r="F6352" t="s">
        <v>6769</v>
      </c>
      <c r="G6352" t="s">
        <v>11373</v>
      </c>
      <c r="H6352" t="s">
        <v>11347</v>
      </c>
      <c r="I6352" t="s">
        <v>11447</v>
      </c>
      <c r="J6352">
        <v>3</v>
      </c>
      <c r="K6352" t="s">
        <v>12017</v>
      </c>
    </row>
    <row r="6353" spans="1:11">
      <c r="A6353">
        <v>6352</v>
      </c>
      <c r="B6353" t="s">
        <v>6607</v>
      </c>
      <c r="C6353" t="s">
        <v>101</v>
      </c>
      <c r="D6353" t="s">
        <v>6504</v>
      </c>
      <c r="E6353" t="s">
        <v>275</v>
      </c>
      <c r="F6353" t="s">
        <v>6769</v>
      </c>
      <c r="G6353" t="s">
        <v>11373</v>
      </c>
      <c r="H6353" t="s">
        <v>11347</v>
      </c>
      <c r="I6353" t="s">
        <v>11447</v>
      </c>
      <c r="J6353">
        <v>3</v>
      </c>
      <c r="K6353" t="s">
        <v>12017</v>
      </c>
    </row>
    <row r="6354" spans="1:11">
      <c r="A6354">
        <v>6353</v>
      </c>
      <c r="B6354" t="s">
        <v>6779</v>
      </c>
      <c r="C6354" t="s">
        <v>147</v>
      </c>
      <c r="D6354" t="s">
        <v>6504</v>
      </c>
      <c r="E6354" t="s">
        <v>462</v>
      </c>
      <c r="F6354" t="s">
        <v>6780</v>
      </c>
      <c r="G6354" t="s">
        <v>11373</v>
      </c>
      <c r="H6354" t="s">
        <v>11304</v>
      </c>
      <c r="I6354" t="s">
        <v>11447</v>
      </c>
      <c r="J6354">
        <v>5</v>
      </c>
      <c r="K6354" t="s">
        <v>6780</v>
      </c>
    </row>
    <row r="6355" spans="1:11">
      <c r="A6355">
        <v>6354</v>
      </c>
      <c r="B6355" t="s">
        <v>6781</v>
      </c>
      <c r="C6355" t="s">
        <v>147</v>
      </c>
      <c r="D6355" t="s">
        <v>6504</v>
      </c>
      <c r="E6355" t="s">
        <v>462</v>
      </c>
      <c r="F6355" t="s">
        <v>6780</v>
      </c>
      <c r="G6355" t="s">
        <v>11373</v>
      </c>
      <c r="H6355" t="s">
        <v>11304</v>
      </c>
      <c r="I6355" t="s">
        <v>11447</v>
      </c>
      <c r="J6355">
        <v>5</v>
      </c>
      <c r="K6355" t="s">
        <v>6780</v>
      </c>
    </row>
    <row r="6356" spans="1:11">
      <c r="A6356">
        <v>6355</v>
      </c>
      <c r="B6356" t="s">
        <v>6782</v>
      </c>
      <c r="C6356" t="s">
        <v>147</v>
      </c>
      <c r="D6356" t="s">
        <v>6504</v>
      </c>
      <c r="E6356" t="s">
        <v>462</v>
      </c>
      <c r="F6356" t="s">
        <v>6780</v>
      </c>
      <c r="G6356" t="s">
        <v>11373</v>
      </c>
      <c r="H6356" t="s">
        <v>11304</v>
      </c>
      <c r="I6356" t="s">
        <v>11447</v>
      </c>
      <c r="J6356">
        <v>5</v>
      </c>
      <c r="K6356" t="s">
        <v>6780</v>
      </c>
    </row>
    <row r="6357" spans="1:11">
      <c r="A6357">
        <v>6356</v>
      </c>
      <c r="B6357" t="s">
        <v>6783</v>
      </c>
      <c r="C6357" t="s">
        <v>147</v>
      </c>
      <c r="D6357" t="s">
        <v>6504</v>
      </c>
      <c r="E6357" t="s">
        <v>462</v>
      </c>
      <c r="F6357" t="s">
        <v>6780</v>
      </c>
      <c r="G6357" t="s">
        <v>11373</v>
      </c>
      <c r="H6357" t="s">
        <v>11304</v>
      </c>
      <c r="I6357" t="s">
        <v>11447</v>
      </c>
      <c r="J6357">
        <v>5</v>
      </c>
      <c r="K6357" t="s">
        <v>6780</v>
      </c>
    </row>
    <row r="6358" spans="1:11">
      <c r="A6358">
        <v>6357</v>
      </c>
      <c r="B6358" t="s">
        <v>6784</v>
      </c>
      <c r="C6358" t="s">
        <v>147</v>
      </c>
      <c r="D6358" t="s">
        <v>6504</v>
      </c>
      <c r="E6358" t="s">
        <v>462</v>
      </c>
      <c r="F6358" t="s">
        <v>6780</v>
      </c>
      <c r="G6358" t="s">
        <v>11373</v>
      </c>
      <c r="H6358" t="s">
        <v>11304</v>
      </c>
      <c r="I6358" t="s">
        <v>11447</v>
      </c>
      <c r="J6358">
        <v>5</v>
      </c>
      <c r="K6358" t="s">
        <v>6780</v>
      </c>
    </row>
    <row r="6359" spans="1:11">
      <c r="A6359">
        <v>6358</v>
      </c>
      <c r="B6359" t="s">
        <v>6785</v>
      </c>
      <c r="C6359" t="s">
        <v>147</v>
      </c>
      <c r="D6359" t="s">
        <v>6504</v>
      </c>
      <c r="E6359" t="s">
        <v>462</v>
      </c>
      <c r="F6359" t="s">
        <v>6780</v>
      </c>
      <c r="G6359" t="s">
        <v>11373</v>
      </c>
      <c r="H6359" t="s">
        <v>11304</v>
      </c>
      <c r="I6359" t="s">
        <v>11447</v>
      </c>
      <c r="J6359">
        <v>5</v>
      </c>
      <c r="K6359" t="s">
        <v>6780</v>
      </c>
    </row>
    <row r="6360" spans="1:11">
      <c r="A6360">
        <v>6359</v>
      </c>
      <c r="B6360" t="s">
        <v>6786</v>
      </c>
      <c r="C6360" t="s">
        <v>147</v>
      </c>
      <c r="D6360" t="s">
        <v>6504</v>
      </c>
      <c r="E6360" t="s">
        <v>462</v>
      </c>
      <c r="F6360" t="s">
        <v>6780</v>
      </c>
      <c r="G6360" t="s">
        <v>11373</v>
      </c>
      <c r="H6360" t="s">
        <v>11304</v>
      </c>
      <c r="I6360" t="s">
        <v>11447</v>
      </c>
      <c r="J6360">
        <v>5</v>
      </c>
      <c r="K6360" t="s">
        <v>6780</v>
      </c>
    </row>
    <row r="6361" spans="1:11">
      <c r="A6361">
        <v>6360</v>
      </c>
      <c r="B6361" t="s">
        <v>6787</v>
      </c>
      <c r="C6361" t="s">
        <v>147</v>
      </c>
      <c r="D6361" t="s">
        <v>6504</v>
      </c>
      <c r="E6361" t="s">
        <v>462</v>
      </c>
      <c r="F6361" t="s">
        <v>6780</v>
      </c>
      <c r="G6361" t="s">
        <v>11373</v>
      </c>
      <c r="H6361" t="s">
        <v>11304</v>
      </c>
      <c r="I6361" t="s">
        <v>11447</v>
      </c>
      <c r="J6361">
        <v>5</v>
      </c>
      <c r="K6361" t="s">
        <v>6780</v>
      </c>
    </row>
    <row r="6362" spans="1:11">
      <c r="A6362">
        <v>6361</v>
      </c>
      <c r="B6362" t="s">
        <v>6788</v>
      </c>
      <c r="C6362" t="s">
        <v>147</v>
      </c>
      <c r="D6362" t="s">
        <v>6504</v>
      </c>
      <c r="E6362" t="s">
        <v>462</v>
      </c>
      <c r="F6362" t="s">
        <v>6780</v>
      </c>
      <c r="G6362" t="s">
        <v>11373</v>
      </c>
      <c r="H6362" t="s">
        <v>11304</v>
      </c>
      <c r="I6362" t="s">
        <v>11447</v>
      </c>
      <c r="J6362">
        <v>5</v>
      </c>
      <c r="K6362" t="s">
        <v>6780</v>
      </c>
    </row>
    <row r="6363" spans="1:11">
      <c r="A6363">
        <v>6362</v>
      </c>
      <c r="B6363" t="s">
        <v>6789</v>
      </c>
      <c r="C6363" t="s">
        <v>147</v>
      </c>
      <c r="D6363" t="s">
        <v>6504</v>
      </c>
      <c r="E6363" t="s">
        <v>462</v>
      </c>
      <c r="F6363" t="s">
        <v>6780</v>
      </c>
      <c r="G6363" t="s">
        <v>11373</v>
      </c>
      <c r="H6363" t="s">
        <v>11304</v>
      </c>
      <c r="I6363" t="s">
        <v>11447</v>
      </c>
      <c r="J6363">
        <v>5</v>
      </c>
      <c r="K6363" t="s">
        <v>6780</v>
      </c>
    </row>
    <row r="6364" spans="1:11">
      <c r="A6364">
        <v>6363</v>
      </c>
      <c r="B6364" t="s">
        <v>6790</v>
      </c>
      <c r="C6364" t="s">
        <v>147</v>
      </c>
      <c r="D6364" t="s">
        <v>6504</v>
      </c>
      <c r="E6364" t="s">
        <v>462</v>
      </c>
      <c r="F6364" t="s">
        <v>6780</v>
      </c>
      <c r="G6364" t="s">
        <v>11373</v>
      </c>
      <c r="H6364" t="s">
        <v>11304</v>
      </c>
      <c r="I6364" t="s">
        <v>11447</v>
      </c>
      <c r="J6364">
        <v>5</v>
      </c>
      <c r="K6364" t="s">
        <v>6780</v>
      </c>
    </row>
    <row r="6365" spans="1:11">
      <c r="A6365">
        <v>6364</v>
      </c>
      <c r="B6365" t="s">
        <v>6791</v>
      </c>
      <c r="C6365" t="s">
        <v>147</v>
      </c>
      <c r="D6365" t="s">
        <v>6504</v>
      </c>
      <c r="E6365" t="s">
        <v>462</v>
      </c>
      <c r="F6365" t="s">
        <v>6780</v>
      </c>
      <c r="G6365" t="s">
        <v>11373</v>
      </c>
      <c r="H6365" t="s">
        <v>11304</v>
      </c>
      <c r="I6365" t="s">
        <v>11447</v>
      </c>
      <c r="J6365">
        <v>5</v>
      </c>
      <c r="K6365" t="s">
        <v>6780</v>
      </c>
    </row>
    <row r="6366" spans="1:11">
      <c r="A6366">
        <v>6365</v>
      </c>
      <c r="B6366" t="s">
        <v>6792</v>
      </c>
      <c r="C6366" t="s">
        <v>147</v>
      </c>
      <c r="D6366" t="s">
        <v>6504</v>
      </c>
      <c r="E6366" t="s">
        <v>462</v>
      </c>
      <c r="F6366" t="s">
        <v>6780</v>
      </c>
      <c r="G6366" t="s">
        <v>11373</v>
      </c>
      <c r="H6366" t="s">
        <v>11304</v>
      </c>
      <c r="I6366" t="s">
        <v>11447</v>
      </c>
      <c r="J6366">
        <v>5</v>
      </c>
      <c r="K6366" t="s">
        <v>6780</v>
      </c>
    </row>
    <row r="6367" spans="1:11">
      <c r="A6367">
        <v>6366</v>
      </c>
      <c r="B6367" t="s">
        <v>6793</v>
      </c>
      <c r="C6367" t="s">
        <v>147</v>
      </c>
      <c r="D6367" t="s">
        <v>6504</v>
      </c>
      <c r="E6367" t="s">
        <v>462</v>
      </c>
      <c r="F6367" t="s">
        <v>6780</v>
      </c>
      <c r="G6367" t="s">
        <v>11373</v>
      </c>
      <c r="H6367" t="s">
        <v>11304</v>
      </c>
      <c r="I6367" t="s">
        <v>11447</v>
      </c>
      <c r="J6367">
        <v>5</v>
      </c>
      <c r="K6367" t="s">
        <v>6780</v>
      </c>
    </row>
    <row r="6368" spans="1:11">
      <c r="A6368">
        <v>6367</v>
      </c>
      <c r="B6368" t="s">
        <v>6794</v>
      </c>
      <c r="C6368" t="s">
        <v>147</v>
      </c>
      <c r="D6368" t="s">
        <v>6504</v>
      </c>
      <c r="E6368" t="s">
        <v>462</v>
      </c>
      <c r="F6368" t="s">
        <v>6780</v>
      </c>
      <c r="G6368" t="s">
        <v>11373</v>
      </c>
      <c r="H6368" t="s">
        <v>11304</v>
      </c>
      <c r="I6368" t="s">
        <v>11447</v>
      </c>
      <c r="J6368">
        <v>5</v>
      </c>
      <c r="K6368" t="s">
        <v>6780</v>
      </c>
    </row>
    <row r="6369" spans="1:11">
      <c r="A6369">
        <v>6368</v>
      </c>
      <c r="B6369" t="s">
        <v>6795</v>
      </c>
      <c r="C6369" t="s">
        <v>147</v>
      </c>
      <c r="D6369" t="s">
        <v>6504</v>
      </c>
      <c r="E6369" t="s">
        <v>462</v>
      </c>
      <c r="F6369" t="s">
        <v>6780</v>
      </c>
      <c r="G6369" t="s">
        <v>11373</v>
      </c>
      <c r="H6369" t="s">
        <v>11304</v>
      </c>
      <c r="I6369" t="s">
        <v>11447</v>
      </c>
      <c r="J6369">
        <v>5</v>
      </c>
      <c r="K6369" t="s">
        <v>6780</v>
      </c>
    </row>
    <row r="6370" spans="1:11">
      <c r="A6370">
        <v>6369</v>
      </c>
      <c r="B6370" t="s">
        <v>6796</v>
      </c>
      <c r="C6370" t="s">
        <v>147</v>
      </c>
      <c r="D6370" t="s">
        <v>6504</v>
      </c>
      <c r="E6370" t="s">
        <v>462</v>
      </c>
      <c r="F6370" t="s">
        <v>6780</v>
      </c>
      <c r="G6370" t="s">
        <v>11373</v>
      </c>
      <c r="H6370" t="s">
        <v>11304</v>
      </c>
      <c r="I6370" t="s">
        <v>11447</v>
      </c>
      <c r="J6370">
        <v>5</v>
      </c>
      <c r="K6370" t="s">
        <v>6780</v>
      </c>
    </row>
    <row r="6371" spans="1:11">
      <c r="A6371">
        <v>6370</v>
      </c>
      <c r="B6371" t="s">
        <v>6797</v>
      </c>
      <c r="C6371" t="s">
        <v>147</v>
      </c>
      <c r="D6371" t="s">
        <v>6504</v>
      </c>
      <c r="E6371" t="s">
        <v>462</v>
      </c>
      <c r="F6371" t="s">
        <v>6780</v>
      </c>
      <c r="G6371" t="s">
        <v>11373</v>
      </c>
      <c r="H6371" t="s">
        <v>11304</v>
      </c>
      <c r="I6371" t="s">
        <v>11447</v>
      </c>
      <c r="J6371">
        <v>5</v>
      </c>
      <c r="K6371" t="s">
        <v>6780</v>
      </c>
    </row>
    <row r="6372" spans="1:11">
      <c r="A6372">
        <v>6371</v>
      </c>
      <c r="B6372" t="s">
        <v>6798</v>
      </c>
      <c r="C6372" t="s">
        <v>147</v>
      </c>
      <c r="D6372" t="s">
        <v>6504</v>
      </c>
      <c r="E6372" t="s">
        <v>462</v>
      </c>
      <c r="F6372" t="s">
        <v>6780</v>
      </c>
      <c r="G6372" t="s">
        <v>11373</v>
      </c>
      <c r="H6372" t="s">
        <v>11304</v>
      </c>
      <c r="I6372" t="s">
        <v>11447</v>
      </c>
      <c r="J6372">
        <v>5</v>
      </c>
      <c r="K6372" t="s">
        <v>6780</v>
      </c>
    </row>
    <row r="6373" spans="1:11">
      <c r="A6373">
        <v>6372</v>
      </c>
      <c r="B6373" t="s">
        <v>6799</v>
      </c>
      <c r="C6373" t="s">
        <v>147</v>
      </c>
      <c r="D6373" t="s">
        <v>6504</v>
      </c>
      <c r="E6373" t="s">
        <v>462</v>
      </c>
      <c r="F6373" t="s">
        <v>6780</v>
      </c>
      <c r="G6373" t="s">
        <v>11373</v>
      </c>
      <c r="H6373" t="s">
        <v>11304</v>
      </c>
      <c r="I6373" t="s">
        <v>11447</v>
      </c>
      <c r="J6373">
        <v>5</v>
      </c>
      <c r="K6373" t="s">
        <v>6780</v>
      </c>
    </row>
    <row r="6374" spans="1:11">
      <c r="A6374">
        <v>6373</v>
      </c>
      <c r="B6374" t="s">
        <v>6800</v>
      </c>
      <c r="C6374" t="s">
        <v>147</v>
      </c>
      <c r="D6374" t="s">
        <v>6504</v>
      </c>
      <c r="E6374" t="s">
        <v>462</v>
      </c>
      <c r="F6374" t="s">
        <v>6780</v>
      </c>
      <c r="G6374" t="s">
        <v>11373</v>
      </c>
      <c r="H6374" t="s">
        <v>11304</v>
      </c>
      <c r="I6374" t="s">
        <v>11447</v>
      </c>
      <c r="J6374">
        <v>5</v>
      </c>
      <c r="K6374" t="s">
        <v>6780</v>
      </c>
    </row>
    <row r="6375" spans="1:11">
      <c r="A6375">
        <v>6374</v>
      </c>
      <c r="B6375" t="s">
        <v>6801</v>
      </c>
      <c r="C6375" t="s">
        <v>147</v>
      </c>
      <c r="D6375" t="s">
        <v>6504</v>
      </c>
      <c r="E6375" t="s">
        <v>462</v>
      </c>
      <c r="F6375" t="s">
        <v>6780</v>
      </c>
      <c r="G6375" t="s">
        <v>11373</v>
      </c>
      <c r="H6375" t="s">
        <v>11304</v>
      </c>
      <c r="I6375" t="s">
        <v>11447</v>
      </c>
      <c r="J6375">
        <v>5</v>
      </c>
      <c r="K6375" t="s">
        <v>6780</v>
      </c>
    </row>
    <row r="6376" spans="1:11">
      <c r="A6376">
        <v>6375</v>
      </c>
      <c r="B6376" t="s">
        <v>6802</v>
      </c>
      <c r="C6376" t="s">
        <v>147</v>
      </c>
      <c r="D6376" t="s">
        <v>6504</v>
      </c>
      <c r="E6376" t="s">
        <v>462</v>
      </c>
      <c r="F6376" t="s">
        <v>6780</v>
      </c>
      <c r="G6376" t="s">
        <v>11373</v>
      </c>
      <c r="H6376" t="s">
        <v>11304</v>
      </c>
      <c r="I6376" t="s">
        <v>11447</v>
      </c>
      <c r="J6376">
        <v>5</v>
      </c>
      <c r="K6376" t="s">
        <v>6780</v>
      </c>
    </row>
    <row r="6377" spans="1:11">
      <c r="A6377">
        <v>6376</v>
      </c>
      <c r="B6377" t="s">
        <v>6803</v>
      </c>
      <c r="C6377" t="s">
        <v>6</v>
      </c>
      <c r="D6377" t="s">
        <v>6504</v>
      </c>
      <c r="E6377" t="s">
        <v>462</v>
      </c>
      <c r="F6377" t="s">
        <v>6804</v>
      </c>
      <c r="G6377" t="s">
        <v>11373</v>
      </c>
      <c r="H6377" t="s">
        <v>11306</v>
      </c>
      <c r="I6377" t="s">
        <v>11447</v>
      </c>
      <c r="J6377">
        <v>5</v>
      </c>
      <c r="K6377" t="s">
        <v>6804</v>
      </c>
    </row>
    <row r="6378" spans="1:11">
      <c r="A6378">
        <v>6377</v>
      </c>
      <c r="B6378" t="s">
        <v>6805</v>
      </c>
      <c r="C6378" t="s">
        <v>11</v>
      </c>
      <c r="D6378" t="s">
        <v>6504</v>
      </c>
      <c r="E6378" t="s">
        <v>462</v>
      </c>
      <c r="F6378" t="s">
        <v>6806</v>
      </c>
      <c r="G6378" t="s">
        <v>11373</v>
      </c>
      <c r="H6378" t="s">
        <v>11309</v>
      </c>
      <c r="I6378" t="s">
        <v>11447</v>
      </c>
      <c r="J6378">
        <v>5</v>
      </c>
      <c r="K6378" t="s">
        <v>6806</v>
      </c>
    </row>
    <row r="6379" spans="1:11">
      <c r="A6379">
        <v>6378</v>
      </c>
      <c r="B6379" t="s">
        <v>5862</v>
      </c>
      <c r="C6379" t="s">
        <v>32</v>
      </c>
      <c r="D6379" t="s">
        <v>6504</v>
      </c>
      <c r="E6379" t="s">
        <v>462</v>
      </c>
      <c r="F6379" t="s">
        <v>6807</v>
      </c>
      <c r="G6379" t="s">
        <v>11373</v>
      </c>
      <c r="H6379" t="s">
        <v>11315</v>
      </c>
      <c r="I6379" t="s">
        <v>11447</v>
      </c>
      <c r="J6379">
        <v>5</v>
      </c>
      <c r="K6379" t="s">
        <v>6807</v>
      </c>
    </row>
    <row r="6380" spans="1:11">
      <c r="A6380">
        <v>6379</v>
      </c>
      <c r="B6380" t="s">
        <v>54</v>
      </c>
      <c r="C6380" t="s">
        <v>32</v>
      </c>
      <c r="D6380" t="s">
        <v>6504</v>
      </c>
      <c r="E6380" t="s">
        <v>462</v>
      </c>
      <c r="F6380" t="s">
        <v>6807</v>
      </c>
      <c r="G6380" t="s">
        <v>11373</v>
      </c>
      <c r="H6380" t="s">
        <v>11315</v>
      </c>
      <c r="I6380" t="s">
        <v>11447</v>
      </c>
      <c r="J6380">
        <v>5</v>
      </c>
      <c r="K6380" t="s">
        <v>6807</v>
      </c>
    </row>
    <row r="6381" spans="1:11">
      <c r="A6381">
        <v>6380</v>
      </c>
      <c r="B6381" t="s">
        <v>6553</v>
      </c>
      <c r="C6381" t="s">
        <v>32</v>
      </c>
      <c r="D6381" t="s">
        <v>6504</v>
      </c>
      <c r="E6381" t="s">
        <v>462</v>
      </c>
      <c r="F6381" t="s">
        <v>6807</v>
      </c>
      <c r="G6381" t="s">
        <v>11373</v>
      </c>
      <c r="H6381" t="s">
        <v>11315</v>
      </c>
      <c r="I6381" t="s">
        <v>11447</v>
      </c>
      <c r="J6381">
        <v>5</v>
      </c>
      <c r="K6381" t="s">
        <v>6807</v>
      </c>
    </row>
    <row r="6382" spans="1:11">
      <c r="A6382">
        <v>6381</v>
      </c>
      <c r="B6382" t="s">
        <v>6808</v>
      </c>
      <c r="C6382" t="s">
        <v>32</v>
      </c>
      <c r="D6382" t="s">
        <v>6504</v>
      </c>
      <c r="E6382" t="s">
        <v>462</v>
      </c>
      <c r="F6382" t="s">
        <v>6807</v>
      </c>
      <c r="G6382" t="s">
        <v>11373</v>
      </c>
      <c r="H6382" t="s">
        <v>11315</v>
      </c>
      <c r="I6382" t="s">
        <v>11447</v>
      </c>
      <c r="J6382">
        <v>5</v>
      </c>
      <c r="K6382" t="s">
        <v>6807</v>
      </c>
    </row>
    <row r="6383" spans="1:11">
      <c r="A6383">
        <v>6382</v>
      </c>
      <c r="B6383" t="s">
        <v>6809</v>
      </c>
      <c r="C6383" t="s">
        <v>32</v>
      </c>
      <c r="D6383" t="s">
        <v>6504</v>
      </c>
      <c r="E6383" t="s">
        <v>462</v>
      </c>
      <c r="F6383" t="s">
        <v>6807</v>
      </c>
      <c r="G6383" t="s">
        <v>11373</v>
      </c>
      <c r="H6383" t="s">
        <v>11315</v>
      </c>
      <c r="I6383" t="s">
        <v>11447</v>
      </c>
      <c r="J6383">
        <v>5</v>
      </c>
      <c r="K6383" t="s">
        <v>6807</v>
      </c>
    </row>
    <row r="6384" spans="1:11">
      <c r="A6384">
        <v>6383</v>
      </c>
      <c r="B6384" t="s">
        <v>6810</v>
      </c>
      <c r="C6384" t="s">
        <v>32</v>
      </c>
      <c r="D6384" t="s">
        <v>6504</v>
      </c>
      <c r="E6384" t="s">
        <v>462</v>
      </c>
      <c r="F6384" t="s">
        <v>6807</v>
      </c>
      <c r="G6384" t="s">
        <v>11373</v>
      </c>
      <c r="H6384" t="s">
        <v>11315</v>
      </c>
      <c r="I6384" t="s">
        <v>11447</v>
      </c>
      <c r="J6384">
        <v>5</v>
      </c>
      <c r="K6384" t="s">
        <v>6807</v>
      </c>
    </row>
    <row r="6385" spans="1:11">
      <c r="A6385">
        <v>6384</v>
      </c>
      <c r="B6385" t="s">
        <v>6811</v>
      </c>
      <c r="C6385" t="s">
        <v>32</v>
      </c>
      <c r="D6385" t="s">
        <v>6504</v>
      </c>
      <c r="E6385" t="s">
        <v>462</v>
      </c>
      <c r="F6385" t="s">
        <v>6807</v>
      </c>
      <c r="G6385" t="s">
        <v>11373</v>
      </c>
      <c r="H6385" t="s">
        <v>11315</v>
      </c>
      <c r="I6385" t="s">
        <v>11447</v>
      </c>
      <c r="J6385">
        <v>5</v>
      </c>
      <c r="K6385" t="s">
        <v>6807</v>
      </c>
    </row>
    <row r="6386" spans="1:11">
      <c r="A6386">
        <v>6385</v>
      </c>
      <c r="B6386" t="s">
        <v>6812</v>
      </c>
      <c r="C6386" t="s">
        <v>32</v>
      </c>
      <c r="D6386" t="s">
        <v>6504</v>
      </c>
      <c r="E6386" t="s">
        <v>462</v>
      </c>
      <c r="F6386" t="s">
        <v>6807</v>
      </c>
      <c r="G6386" t="s">
        <v>11373</v>
      </c>
      <c r="H6386" t="s">
        <v>11315</v>
      </c>
      <c r="I6386" t="s">
        <v>11447</v>
      </c>
      <c r="J6386">
        <v>5</v>
      </c>
      <c r="K6386" t="s">
        <v>6807</v>
      </c>
    </row>
    <row r="6387" spans="1:11">
      <c r="A6387">
        <v>6386</v>
      </c>
      <c r="B6387" t="s">
        <v>6813</v>
      </c>
      <c r="C6387" t="s">
        <v>32</v>
      </c>
      <c r="D6387" t="s">
        <v>6504</v>
      </c>
      <c r="E6387" t="s">
        <v>462</v>
      </c>
      <c r="F6387" t="s">
        <v>6807</v>
      </c>
      <c r="G6387" t="s">
        <v>11373</v>
      </c>
      <c r="H6387" t="s">
        <v>11315</v>
      </c>
      <c r="I6387" t="s">
        <v>11447</v>
      </c>
      <c r="J6387">
        <v>5</v>
      </c>
      <c r="K6387" t="s">
        <v>6807</v>
      </c>
    </row>
    <row r="6388" spans="1:11">
      <c r="A6388">
        <v>6387</v>
      </c>
      <c r="B6388" t="s">
        <v>6814</v>
      </c>
      <c r="C6388" t="s">
        <v>32</v>
      </c>
      <c r="D6388" t="s">
        <v>6504</v>
      </c>
      <c r="E6388" t="s">
        <v>462</v>
      </c>
      <c r="F6388" t="s">
        <v>6807</v>
      </c>
      <c r="G6388" t="s">
        <v>11373</v>
      </c>
      <c r="H6388" t="s">
        <v>11315</v>
      </c>
      <c r="I6388" t="s">
        <v>11447</v>
      </c>
      <c r="J6388">
        <v>5</v>
      </c>
      <c r="K6388" t="s">
        <v>6807</v>
      </c>
    </row>
    <row r="6389" spans="1:11">
      <c r="A6389">
        <v>6388</v>
      </c>
      <c r="B6389" t="s">
        <v>6815</v>
      </c>
      <c r="C6389" t="s">
        <v>32</v>
      </c>
      <c r="D6389" t="s">
        <v>6504</v>
      </c>
      <c r="E6389" t="s">
        <v>462</v>
      </c>
      <c r="F6389" t="s">
        <v>6807</v>
      </c>
      <c r="G6389" t="s">
        <v>11373</v>
      </c>
      <c r="H6389" t="s">
        <v>11315</v>
      </c>
      <c r="I6389" t="s">
        <v>11447</v>
      </c>
      <c r="J6389">
        <v>5</v>
      </c>
      <c r="K6389" t="s">
        <v>6807</v>
      </c>
    </row>
    <row r="6390" spans="1:11">
      <c r="A6390">
        <v>6389</v>
      </c>
      <c r="B6390" t="s">
        <v>6816</v>
      </c>
      <c r="C6390" t="s">
        <v>32</v>
      </c>
      <c r="D6390" t="s">
        <v>6504</v>
      </c>
      <c r="E6390" t="s">
        <v>462</v>
      </c>
      <c r="F6390" t="s">
        <v>6807</v>
      </c>
      <c r="G6390" t="s">
        <v>11373</v>
      </c>
      <c r="H6390" t="s">
        <v>11315</v>
      </c>
      <c r="I6390" t="s">
        <v>11447</v>
      </c>
      <c r="J6390">
        <v>5</v>
      </c>
      <c r="K6390" t="s">
        <v>6807</v>
      </c>
    </row>
    <row r="6391" spans="1:11">
      <c r="A6391">
        <v>6390</v>
      </c>
      <c r="B6391" t="s">
        <v>6817</v>
      </c>
      <c r="C6391" t="s">
        <v>32</v>
      </c>
      <c r="D6391" t="s">
        <v>6504</v>
      </c>
      <c r="E6391" t="s">
        <v>462</v>
      </c>
      <c r="F6391" t="s">
        <v>6807</v>
      </c>
      <c r="G6391" t="s">
        <v>11373</v>
      </c>
      <c r="H6391" t="s">
        <v>11315</v>
      </c>
      <c r="I6391" t="s">
        <v>11447</v>
      </c>
      <c r="J6391">
        <v>5</v>
      </c>
      <c r="K6391" t="s">
        <v>6807</v>
      </c>
    </row>
    <row r="6392" spans="1:11">
      <c r="A6392">
        <v>6391</v>
      </c>
      <c r="B6392" t="s">
        <v>6818</v>
      </c>
      <c r="C6392" t="s">
        <v>32</v>
      </c>
      <c r="D6392" t="s">
        <v>6504</v>
      </c>
      <c r="E6392" t="s">
        <v>462</v>
      </c>
      <c r="F6392" t="s">
        <v>6807</v>
      </c>
      <c r="G6392" t="s">
        <v>11373</v>
      </c>
      <c r="H6392" t="s">
        <v>11315</v>
      </c>
      <c r="I6392" t="s">
        <v>11447</v>
      </c>
      <c r="J6392">
        <v>5</v>
      </c>
      <c r="K6392" t="s">
        <v>6807</v>
      </c>
    </row>
    <row r="6393" spans="1:11">
      <c r="A6393">
        <v>6392</v>
      </c>
      <c r="B6393" t="s">
        <v>6819</v>
      </c>
      <c r="C6393" t="s">
        <v>32</v>
      </c>
      <c r="D6393" t="s">
        <v>6504</v>
      </c>
      <c r="E6393" t="s">
        <v>462</v>
      </c>
      <c r="F6393" t="s">
        <v>6807</v>
      </c>
      <c r="G6393" t="s">
        <v>11373</v>
      </c>
      <c r="H6393" t="s">
        <v>11315</v>
      </c>
      <c r="I6393" t="s">
        <v>11447</v>
      </c>
      <c r="J6393">
        <v>5</v>
      </c>
      <c r="K6393" t="s">
        <v>6807</v>
      </c>
    </row>
    <row r="6394" spans="1:11">
      <c r="A6394">
        <v>6393</v>
      </c>
      <c r="B6394" t="s">
        <v>6820</v>
      </c>
      <c r="C6394" t="s">
        <v>32</v>
      </c>
      <c r="D6394" t="s">
        <v>6504</v>
      </c>
      <c r="E6394" t="s">
        <v>462</v>
      </c>
      <c r="F6394" t="s">
        <v>6807</v>
      </c>
      <c r="G6394" t="s">
        <v>11373</v>
      </c>
      <c r="H6394" t="s">
        <v>11315</v>
      </c>
      <c r="I6394" t="s">
        <v>11447</v>
      </c>
      <c r="J6394">
        <v>5</v>
      </c>
      <c r="K6394" t="s">
        <v>6807</v>
      </c>
    </row>
    <row r="6395" spans="1:11">
      <c r="A6395">
        <v>6394</v>
      </c>
      <c r="B6395" t="s">
        <v>6821</v>
      </c>
      <c r="C6395" t="s">
        <v>32</v>
      </c>
      <c r="D6395" t="s">
        <v>6504</v>
      </c>
      <c r="E6395" t="s">
        <v>462</v>
      </c>
      <c r="F6395" t="s">
        <v>6807</v>
      </c>
      <c r="G6395" t="s">
        <v>11373</v>
      </c>
      <c r="H6395" t="s">
        <v>11315</v>
      </c>
      <c r="I6395" t="s">
        <v>11447</v>
      </c>
      <c r="J6395">
        <v>5</v>
      </c>
      <c r="K6395" t="s">
        <v>6807</v>
      </c>
    </row>
    <row r="6396" spans="1:11">
      <c r="A6396">
        <v>6395</v>
      </c>
      <c r="B6396" t="s">
        <v>6822</v>
      </c>
      <c r="C6396" t="s">
        <v>32</v>
      </c>
      <c r="D6396" t="s">
        <v>6504</v>
      </c>
      <c r="E6396" t="s">
        <v>462</v>
      </c>
      <c r="F6396" t="s">
        <v>6807</v>
      </c>
      <c r="G6396" t="s">
        <v>11373</v>
      </c>
      <c r="H6396" t="s">
        <v>11315</v>
      </c>
      <c r="I6396" t="s">
        <v>11447</v>
      </c>
      <c r="J6396">
        <v>5</v>
      </c>
      <c r="K6396" t="s">
        <v>6807</v>
      </c>
    </row>
    <row r="6397" spans="1:11">
      <c r="A6397">
        <v>6396</v>
      </c>
      <c r="B6397" t="s">
        <v>6823</v>
      </c>
      <c r="C6397" t="s">
        <v>32</v>
      </c>
      <c r="D6397" t="s">
        <v>6504</v>
      </c>
      <c r="E6397" t="s">
        <v>462</v>
      </c>
      <c r="F6397" t="s">
        <v>6807</v>
      </c>
      <c r="G6397" t="s">
        <v>11373</v>
      </c>
      <c r="H6397" t="s">
        <v>11315</v>
      </c>
      <c r="I6397" t="s">
        <v>11447</v>
      </c>
      <c r="J6397">
        <v>5</v>
      </c>
      <c r="K6397" t="s">
        <v>6807</v>
      </c>
    </row>
    <row r="6398" spans="1:11">
      <c r="A6398">
        <v>6397</v>
      </c>
      <c r="B6398" t="s">
        <v>6824</v>
      </c>
      <c r="C6398" t="s">
        <v>32</v>
      </c>
      <c r="D6398" t="s">
        <v>6504</v>
      </c>
      <c r="E6398" t="s">
        <v>462</v>
      </c>
      <c r="F6398" t="s">
        <v>6807</v>
      </c>
      <c r="G6398" t="s">
        <v>11373</v>
      </c>
      <c r="H6398" t="s">
        <v>11315</v>
      </c>
      <c r="I6398" t="s">
        <v>11447</v>
      </c>
      <c r="J6398">
        <v>5</v>
      </c>
      <c r="K6398" t="s">
        <v>6807</v>
      </c>
    </row>
    <row r="6399" spans="1:11">
      <c r="A6399">
        <v>6398</v>
      </c>
      <c r="B6399" t="s">
        <v>6825</v>
      </c>
      <c r="C6399" t="s">
        <v>32</v>
      </c>
      <c r="D6399" t="s">
        <v>6504</v>
      </c>
      <c r="E6399" t="s">
        <v>462</v>
      </c>
      <c r="F6399" t="s">
        <v>6807</v>
      </c>
      <c r="G6399" t="s">
        <v>11373</v>
      </c>
      <c r="H6399" t="s">
        <v>11315</v>
      </c>
      <c r="I6399" t="s">
        <v>11447</v>
      </c>
      <c r="J6399">
        <v>5</v>
      </c>
      <c r="K6399" t="s">
        <v>6807</v>
      </c>
    </row>
    <row r="6400" spans="1:11">
      <c r="A6400">
        <v>6399</v>
      </c>
      <c r="B6400" t="s">
        <v>6826</v>
      </c>
      <c r="C6400" t="s">
        <v>54</v>
      </c>
      <c r="D6400" t="s">
        <v>6504</v>
      </c>
      <c r="E6400" t="s">
        <v>462</v>
      </c>
      <c r="F6400" t="s">
        <v>6827</v>
      </c>
      <c r="G6400" t="s">
        <v>11373</v>
      </c>
      <c r="H6400" t="s">
        <v>11321</v>
      </c>
      <c r="I6400" t="s">
        <v>11447</v>
      </c>
      <c r="J6400">
        <v>5</v>
      </c>
      <c r="K6400" t="s">
        <v>6827</v>
      </c>
    </row>
    <row r="6401" spans="1:11">
      <c r="A6401">
        <v>6400</v>
      </c>
      <c r="B6401" t="s">
        <v>6828</v>
      </c>
      <c r="C6401" t="s">
        <v>63</v>
      </c>
      <c r="D6401" t="s">
        <v>6504</v>
      </c>
      <c r="E6401" t="s">
        <v>462</v>
      </c>
      <c r="F6401" t="s">
        <v>6829</v>
      </c>
      <c r="G6401" t="s">
        <v>11373</v>
      </c>
      <c r="H6401" t="s">
        <v>11328</v>
      </c>
      <c r="I6401" t="s">
        <v>11447</v>
      </c>
      <c r="J6401">
        <v>5</v>
      </c>
      <c r="K6401" t="s">
        <v>12018</v>
      </c>
    </row>
    <row r="6402" spans="1:11">
      <c r="A6402">
        <v>6401</v>
      </c>
      <c r="B6402" t="s">
        <v>6830</v>
      </c>
      <c r="C6402" t="s">
        <v>63</v>
      </c>
      <c r="D6402" t="s">
        <v>6504</v>
      </c>
      <c r="E6402" t="s">
        <v>462</v>
      </c>
      <c r="F6402" t="s">
        <v>6829</v>
      </c>
      <c r="G6402" t="s">
        <v>11373</v>
      </c>
      <c r="H6402" t="s">
        <v>11328</v>
      </c>
      <c r="I6402" t="s">
        <v>11447</v>
      </c>
      <c r="J6402">
        <v>5</v>
      </c>
      <c r="K6402" t="s">
        <v>12018</v>
      </c>
    </row>
    <row r="6403" spans="1:11">
      <c r="A6403">
        <v>6402</v>
      </c>
      <c r="B6403" t="s">
        <v>6831</v>
      </c>
      <c r="C6403" t="s">
        <v>63</v>
      </c>
      <c r="D6403" t="s">
        <v>6504</v>
      </c>
      <c r="E6403" t="s">
        <v>462</v>
      </c>
      <c r="F6403" t="s">
        <v>6829</v>
      </c>
      <c r="G6403" t="s">
        <v>11373</v>
      </c>
      <c r="H6403" t="s">
        <v>11328</v>
      </c>
      <c r="I6403" t="s">
        <v>11447</v>
      </c>
      <c r="J6403">
        <v>5</v>
      </c>
      <c r="K6403" t="s">
        <v>12018</v>
      </c>
    </row>
    <row r="6404" spans="1:11">
      <c r="A6404">
        <v>6403</v>
      </c>
      <c r="B6404" t="s">
        <v>6832</v>
      </c>
      <c r="C6404" t="s">
        <v>63</v>
      </c>
      <c r="D6404" t="s">
        <v>6504</v>
      </c>
      <c r="E6404" t="s">
        <v>462</v>
      </c>
      <c r="F6404" t="s">
        <v>6829</v>
      </c>
      <c r="G6404" t="s">
        <v>11373</v>
      </c>
      <c r="H6404" t="s">
        <v>11328</v>
      </c>
      <c r="I6404" t="s">
        <v>11447</v>
      </c>
      <c r="J6404">
        <v>5</v>
      </c>
      <c r="K6404" t="s">
        <v>12018</v>
      </c>
    </row>
    <row r="6405" spans="1:11">
      <c r="A6405">
        <v>6404</v>
      </c>
      <c r="B6405" t="s">
        <v>6833</v>
      </c>
      <c r="C6405" t="s">
        <v>63</v>
      </c>
      <c r="D6405" t="s">
        <v>6504</v>
      </c>
      <c r="E6405" t="s">
        <v>462</v>
      </c>
      <c r="F6405" t="s">
        <v>6829</v>
      </c>
      <c r="G6405" t="s">
        <v>11373</v>
      </c>
      <c r="H6405" t="s">
        <v>11328</v>
      </c>
      <c r="I6405" t="s">
        <v>11447</v>
      </c>
      <c r="J6405">
        <v>5</v>
      </c>
      <c r="K6405" t="s">
        <v>12018</v>
      </c>
    </row>
    <row r="6406" spans="1:11">
      <c r="A6406">
        <v>6405</v>
      </c>
      <c r="B6406" t="s">
        <v>6834</v>
      </c>
      <c r="C6406" t="s">
        <v>63</v>
      </c>
      <c r="D6406" t="s">
        <v>6504</v>
      </c>
      <c r="E6406" t="s">
        <v>462</v>
      </c>
      <c r="F6406" t="s">
        <v>6829</v>
      </c>
      <c r="G6406" t="s">
        <v>11373</v>
      </c>
      <c r="H6406" t="s">
        <v>11328</v>
      </c>
      <c r="I6406" t="s">
        <v>11447</v>
      </c>
      <c r="J6406">
        <v>5</v>
      </c>
      <c r="K6406" t="s">
        <v>12018</v>
      </c>
    </row>
    <row r="6407" spans="1:11">
      <c r="A6407">
        <v>6406</v>
      </c>
      <c r="B6407" t="s">
        <v>6563</v>
      </c>
      <c r="C6407" t="s">
        <v>63</v>
      </c>
      <c r="D6407" t="s">
        <v>6504</v>
      </c>
      <c r="E6407" t="s">
        <v>462</v>
      </c>
      <c r="F6407" t="s">
        <v>6829</v>
      </c>
      <c r="G6407" t="s">
        <v>11373</v>
      </c>
      <c r="H6407" t="s">
        <v>11328</v>
      </c>
      <c r="I6407" t="s">
        <v>11447</v>
      </c>
      <c r="J6407">
        <v>5</v>
      </c>
      <c r="K6407" t="s">
        <v>12018</v>
      </c>
    </row>
    <row r="6408" spans="1:11">
      <c r="A6408">
        <v>6407</v>
      </c>
      <c r="B6408" t="s">
        <v>2088</v>
      </c>
      <c r="C6408" t="s">
        <v>63</v>
      </c>
      <c r="D6408" t="s">
        <v>6504</v>
      </c>
      <c r="E6408" t="s">
        <v>462</v>
      </c>
      <c r="F6408" t="s">
        <v>6829</v>
      </c>
      <c r="G6408" t="s">
        <v>11373</v>
      </c>
      <c r="H6408" t="s">
        <v>11328</v>
      </c>
      <c r="I6408" t="s">
        <v>11447</v>
      </c>
      <c r="J6408">
        <v>5</v>
      </c>
      <c r="K6408" t="s">
        <v>12018</v>
      </c>
    </row>
    <row r="6409" spans="1:11">
      <c r="A6409">
        <v>6408</v>
      </c>
      <c r="B6409" t="s">
        <v>6835</v>
      </c>
      <c r="C6409" t="s">
        <v>421</v>
      </c>
      <c r="D6409" t="s">
        <v>6504</v>
      </c>
      <c r="E6409" t="s">
        <v>462</v>
      </c>
      <c r="F6409" t="s">
        <v>6836</v>
      </c>
      <c r="G6409" t="s">
        <v>11373</v>
      </c>
      <c r="H6409" t="s">
        <v>11310</v>
      </c>
      <c r="I6409" t="s">
        <v>11447</v>
      </c>
      <c r="J6409">
        <v>5</v>
      </c>
      <c r="K6409" t="s">
        <v>6836</v>
      </c>
    </row>
    <row r="6410" spans="1:11">
      <c r="A6410">
        <v>6409</v>
      </c>
      <c r="B6410" t="s">
        <v>6837</v>
      </c>
      <c r="C6410" t="s">
        <v>421</v>
      </c>
      <c r="D6410" t="s">
        <v>6504</v>
      </c>
      <c r="E6410" t="s">
        <v>462</v>
      </c>
      <c r="F6410" t="s">
        <v>6836</v>
      </c>
      <c r="G6410" t="s">
        <v>11373</v>
      </c>
      <c r="H6410" t="s">
        <v>11310</v>
      </c>
      <c r="I6410" t="s">
        <v>11447</v>
      </c>
      <c r="J6410">
        <v>5</v>
      </c>
      <c r="K6410" t="s">
        <v>6836</v>
      </c>
    </row>
    <row r="6411" spans="1:11">
      <c r="A6411">
        <v>6410</v>
      </c>
      <c r="B6411" t="s">
        <v>6838</v>
      </c>
      <c r="C6411" t="s">
        <v>421</v>
      </c>
      <c r="D6411" t="s">
        <v>6504</v>
      </c>
      <c r="E6411" t="s">
        <v>462</v>
      </c>
      <c r="F6411" t="s">
        <v>6836</v>
      </c>
      <c r="G6411" t="s">
        <v>11373</v>
      </c>
      <c r="H6411" t="s">
        <v>11310</v>
      </c>
      <c r="I6411" t="s">
        <v>11447</v>
      </c>
      <c r="J6411">
        <v>5</v>
      </c>
      <c r="K6411" t="s">
        <v>6836</v>
      </c>
    </row>
    <row r="6412" spans="1:11">
      <c r="A6412">
        <v>6411</v>
      </c>
      <c r="B6412" t="s">
        <v>6839</v>
      </c>
      <c r="C6412" t="s">
        <v>421</v>
      </c>
      <c r="D6412" t="s">
        <v>6504</v>
      </c>
      <c r="E6412" t="s">
        <v>462</v>
      </c>
      <c r="F6412" t="s">
        <v>6836</v>
      </c>
      <c r="G6412" t="s">
        <v>11373</v>
      </c>
      <c r="H6412" t="s">
        <v>11310</v>
      </c>
      <c r="I6412" t="s">
        <v>11447</v>
      </c>
      <c r="J6412">
        <v>5</v>
      </c>
      <c r="K6412" t="s">
        <v>6836</v>
      </c>
    </row>
    <row r="6413" spans="1:11">
      <c r="A6413">
        <v>6412</v>
      </c>
      <c r="B6413" t="s">
        <v>6840</v>
      </c>
      <c r="C6413" t="s">
        <v>421</v>
      </c>
      <c r="D6413" t="s">
        <v>6504</v>
      </c>
      <c r="E6413" t="s">
        <v>462</v>
      </c>
      <c r="F6413" t="s">
        <v>6836</v>
      </c>
      <c r="G6413" t="s">
        <v>11373</v>
      </c>
      <c r="H6413" t="s">
        <v>11310</v>
      </c>
      <c r="I6413" t="s">
        <v>11447</v>
      </c>
      <c r="J6413">
        <v>5</v>
      </c>
      <c r="K6413" t="s">
        <v>6836</v>
      </c>
    </row>
    <row r="6414" spans="1:11">
      <c r="A6414">
        <v>6413</v>
      </c>
      <c r="B6414" t="s">
        <v>6841</v>
      </c>
      <c r="C6414" t="s">
        <v>421</v>
      </c>
      <c r="D6414" t="s">
        <v>6504</v>
      </c>
      <c r="E6414" t="s">
        <v>462</v>
      </c>
      <c r="F6414" t="s">
        <v>6836</v>
      </c>
      <c r="G6414" t="s">
        <v>11373</v>
      </c>
      <c r="H6414" t="s">
        <v>11310</v>
      </c>
      <c r="I6414" t="s">
        <v>11447</v>
      </c>
      <c r="J6414">
        <v>5</v>
      </c>
      <c r="K6414" t="s">
        <v>6836</v>
      </c>
    </row>
    <row r="6415" spans="1:11">
      <c r="A6415">
        <v>6414</v>
      </c>
      <c r="B6415" t="s">
        <v>6842</v>
      </c>
      <c r="C6415" t="s">
        <v>421</v>
      </c>
      <c r="D6415" t="s">
        <v>6504</v>
      </c>
      <c r="E6415" t="s">
        <v>462</v>
      </c>
      <c r="F6415" t="s">
        <v>6836</v>
      </c>
      <c r="G6415" t="s">
        <v>11373</v>
      </c>
      <c r="H6415" t="s">
        <v>11310</v>
      </c>
      <c r="I6415" t="s">
        <v>11447</v>
      </c>
      <c r="J6415">
        <v>5</v>
      </c>
      <c r="K6415" t="s">
        <v>6836</v>
      </c>
    </row>
    <row r="6416" spans="1:11">
      <c r="A6416">
        <v>6415</v>
      </c>
      <c r="B6416" t="s">
        <v>6843</v>
      </c>
      <c r="C6416" t="s">
        <v>421</v>
      </c>
      <c r="D6416" t="s">
        <v>6504</v>
      </c>
      <c r="E6416" t="s">
        <v>462</v>
      </c>
      <c r="F6416" t="s">
        <v>6836</v>
      </c>
      <c r="G6416" t="s">
        <v>11373</v>
      </c>
      <c r="H6416" t="s">
        <v>11310</v>
      </c>
      <c r="I6416" t="s">
        <v>11447</v>
      </c>
      <c r="J6416">
        <v>5</v>
      </c>
      <c r="K6416" t="s">
        <v>6836</v>
      </c>
    </row>
    <row r="6417" spans="1:11">
      <c r="A6417">
        <v>6416</v>
      </c>
      <c r="B6417" t="s">
        <v>6844</v>
      </c>
      <c r="C6417" t="s">
        <v>421</v>
      </c>
      <c r="D6417" t="s">
        <v>6504</v>
      </c>
      <c r="E6417" t="s">
        <v>462</v>
      </c>
      <c r="F6417" t="s">
        <v>6836</v>
      </c>
      <c r="G6417" t="s">
        <v>11373</v>
      </c>
      <c r="H6417" t="s">
        <v>11310</v>
      </c>
      <c r="I6417" t="s">
        <v>11447</v>
      </c>
      <c r="J6417">
        <v>5</v>
      </c>
      <c r="K6417" t="s">
        <v>6836</v>
      </c>
    </row>
    <row r="6418" spans="1:11">
      <c r="A6418">
        <v>6417</v>
      </c>
      <c r="B6418" t="s">
        <v>6845</v>
      </c>
      <c r="C6418" t="s">
        <v>421</v>
      </c>
      <c r="D6418" t="s">
        <v>6504</v>
      </c>
      <c r="E6418" t="s">
        <v>462</v>
      </c>
      <c r="F6418" t="s">
        <v>6836</v>
      </c>
      <c r="G6418" t="s">
        <v>11373</v>
      </c>
      <c r="H6418" t="s">
        <v>11310</v>
      </c>
      <c r="I6418" t="s">
        <v>11447</v>
      </c>
      <c r="J6418">
        <v>5</v>
      </c>
      <c r="K6418" t="s">
        <v>6836</v>
      </c>
    </row>
    <row r="6419" spans="1:11">
      <c r="A6419">
        <v>6418</v>
      </c>
      <c r="B6419" t="s">
        <v>1977</v>
      </c>
      <c r="C6419" t="s">
        <v>421</v>
      </c>
      <c r="D6419" t="s">
        <v>6504</v>
      </c>
      <c r="E6419" t="s">
        <v>462</v>
      </c>
      <c r="F6419" t="s">
        <v>6836</v>
      </c>
      <c r="G6419" t="s">
        <v>11373</v>
      </c>
      <c r="H6419" t="s">
        <v>11310</v>
      </c>
      <c r="I6419" t="s">
        <v>11447</v>
      </c>
      <c r="J6419">
        <v>5</v>
      </c>
      <c r="K6419" t="s">
        <v>6836</v>
      </c>
    </row>
    <row r="6420" spans="1:11">
      <c r="A6420">
        <v>6419</v>
      </c>
      <c r="B6420" t="s">
        <v>6846</v>
      </c>
      <c r="C6420" t="s">
        <v>421</v>
      </c>
      <c r="D6420" t="s">
        <v>6504</v>
      </c>
      <c r="E6420" t="s">
        <v>462</v>
      </c>
      <c r="F6420" t="s">
        <v>6836</v>
      </c>
      <c r="G6420" t="s">
        <v>11373</v>
      </c>
      <c r="H6420" t="s">
        <v>11310</v>
      </c>
      <c r="I6420" t="s">
        <v>11447</v>
      </c>
      <c r="J6420">
        <v>5</v>
      </c>
      <c r="K6420" t="s">
        <v>6836</v>
      </c>
    </row>
    <row r="6421" spans="1:11">
      <c r="A6421">
        <v>6420</v>
      </c>
      <c r="B6421" t="s">
        <v>6847</v>
      </c>
      <c r="C6421" t="s">
        <v>421</v>
      </c>
      <c r="D6421" t="s">
        <v>6504</v>
      </c>
      <c r="E6421" t="s">
        <v>462</v>
      </c>
      <c r="F6421" t="s">
        <v>6836</v>
      </c>
      <c r="G6421" t="s">
        <v>11373</v>
      </c>
      <c r="H6421" t="s">
        <v>11310</v>
      </c>
      <c r="I6421" t="s">
        <v>11447</v>
      </c>
      <c r="J6421">
        <v>5</v>
      </c>
      <c r="K6421" t="s">
        <v>6836</v>
      </c>
    </row>
    <row r="6422" spans="1:11">
      <c r="A6422">
        <v>6421</v>
      </c>
      <c r="B6422" t="s">
        <v>6848</v>
      </c>
      <c r="C6422" t="s">
        <v>421</v>
      </c>
      <c r="D6422" t="s">
        <v>6504</v>
      </c>
      <c r="E6422" t="s">
        <v>462</v>
      </c>
      <c r="F6422" t="s">
        <v>6836</v>
      </c>
      <c r="G6422" t="s">
        <v>11373</v>
      </c>
      <c r="H6422" t="s">
        <v>11310</v>
      </c>
      <c r="I6422" t="s">
        <v>11447</v>
      </c>
      <c r="J6422">
        <v>5</v>
      </c>
      <c r="K6422" t="s">
        <v>6836</v>
      </c>
    </row>
    <row r="6423" spans="1:11">
      <c r="A6423">
        <v>6422</v>
      </c>
      <c r="B6423" t="s">
        <v>6849</v>
      </c>
      <c r="C6423" t="s">
        <v>421</v>
      </c>
      <c r="D6423" t="s">
        <v>6504</v>
      </c>
      <c r="E6423" t="s">
        <v>462</v>
      </c>
      <c r="F6423" t="s">
        <v>6836</v>
      </c>
      <c r="G6423" t="s">
        <v>11373</v>
      </c>
      <c r="H6423" t="s">
        <v>11310</v>
      </c>
      <c r="I6423" t="s">
        <v>11447</v>
      </c>
      <c r="J6423">
        <v>5</v>
      </c>
      <c r="K6423" t="s">
        <v>6836</v>
      </c>
    </row>
    <row r="6424" spans="1:11">
      <c r="A6424">
        <v>6423</v>
      </c>
      <c r="B6424" t="s">
        <v>6850</v>
      </c>
      <c r="C6424" t="s">
        <v>421</v>
      </c>
      <c r="D6424" t="s">
        <v>6504</v>
      </c>
      <c r="E6424" t="s">
        <v>462</v>
      </c>
      <c r="F6424" t="s">
        <v>6836</v>
      </c>
      <c r="G6424" t="s">
        <v>11373</v>
      </c>
      <c r="H6424" t="s">
        <v>11310</v>
      </c>
      <c r="I6424" t="s">
        <v>11447</v>
      </c>
      <c r="J6424">
        <v>5</v>
      </c>
      <c r="K6424" t="s">
        <v>6836</v>
      </c>
    </row>
    <row r="6425" spans="1:11">
      <c r="A6425">
        <v>6424</v>
      </c>
      <c r="B6425" t="s">
        <v>5641</v>
      </c>
      <c r="C6425" t="s">
        <v>421</v>
      </c>
      <c r="D6425" t="s">
        <v>6504</v>
      </c>
      <c r="E6425" t="s">
        <v>462</v>
      </c>
      <c r="F6425" t="s">
        <v>6836</v>
      </c>
      <c r="G6425" t="s">
        <v>11373</v>
      </c>
      <c r="H6425" t="s">
        <v>11310</v>
      </c>
      <c r="I6425" t="s">
        <v>11447</v>
      </c>
      <c r="J6425">
        <v>5</v>
      </c>
      <c r="K6425" t="s">
        <v>6836</v>
      </c>
    </row>
    <row r="6426" spans="1:11">
      <c r="A6426">
        <v>6425</v>
      </c>
      <c r="B6426" t="s">
        <v>6851</v>
      </c>
      <c r="C6426" t="s">
        <v>421</v>
      </c>
      <c r="D6426" t="s">
        <v>6504</v>
      </c>
      <c r="E6426" t="s">
        <v>462</v>
      </c>
      <c r="F6426" t="s">
        <v>6836</v>
      </c>
      <c r="G6426" t="s">
        <v>11373</v>
      </c>
      <c r="H6426" t="s">
        <v>11310</v>
      </c>
      <c r="I6426" t="s">
        <v>11447</v>
      </c>
      <c r="J6426">
        <v>5</v>
      </c>
      <c r="K6426" t="s">
        <v>6836</v>
      </c>
    </row>
    <row r="6427" spans="1:11">
      <c r="A6427">
        <v>6426</v>
      </c>
      <c r="B6427" t="s">
        <v>6852</v>
      </c>
      <c r="C6427" t="s">
        <v>421</v>
      </c>
      <c r="D6427" t="s">
        <v>6504</v>
      </c>
      <c r="E6427" t="s">
        <v>462</v>
      </c>
      <c r="F6427" t="s">
        <v>6836</v>
      </c>
      <c r="G6427" t="s">
        <v>11373</v>
      </c>
      <c r="H6427" t="s">
        <v>11310</v>
      </c>
      <c r="I6427" t="s">
        <v>11447</v>
      </c>
      <c r="J6427">
        <v>5</v>
      </c>
      <c r="K6427" t="s">
        <v>6836</v>
      </c>
    </row>
    <row r="6428" spans="1:11">
      <c r="A6428">
        <v>6427</v>
      </c>
      <c r="B6428" t="s">
        <v>6853</v>
      </c>
      <c r="C6428" t="s">
        <v>421</v>
      </c>
      <c r="D6428" t="s">
        <v>6504</v>
      </c>
      <c r="E6428" t="s">
        <v>462</v>
      </c>
      <c r="F6428" t="s">
        <v>6836</v>
      </c>
      <c r="G6428" t="s">
        <v>11373</v>
      </c>
      <c r="H6428" t="s">
        <v>11310</v>
      </c>
      <c r="I6428" t="s">
        <v>11447</v>
      </c>
      <c r="J6428">
        <v>5</v>
      </c>
      <c r="K6428" t="s">
        <v>6836</v>
      </c>
    </row>
    <row r="6429" spans="1:11">
      <c r="A6429">
        <v>6428</v>
      </c>
      <c r="B6429" t="s">
        <v>6854</v>
      </c>
      <c r="C6429" t="s">
        <v>421</v>
      </c>
      <c r="D6429" t="s">
        <v>6504</v>
      </c>
      <c r="E6429" t="s">
        <v>462</v>
      </c>
      <c r="F6429" t="s">
        <v>6836</v>
      </c>
      <c r="G6429" t="s">
        <v>11373</v>
      </c>
      <c r="H6429" t="s">
        <v>11310</v>
      </c>
      <c r="I6429" t="s">
        <v>11447</v>
      </c>
      <c r="J6429">
        <v>5</v>
      </c>
      <c r="K6429" t="s">
        <v>6836</v>
      </c>
    </row>
    <row r="6430" spans="1:11">
      <c r="A6430">
        <v>6429</v>
      </c>
      <c r="B6430" t="s">
        <v>6855</v>
      </c>
      <c r="C6430" t="s">
        <v>421</v>
      </c>
      <c r="D6430" t="s">
        <v>6504</v>
      </c>
      <c r="E6430" t="s">
        <v>462</v>
      </c>
      <c r="F6430" t="s">
        <v>6836</v>
      </c>
      <c r="G6430" t="s">
        <v>11373</v>
      </c>
      <c r="H6430" t="s">
        <v>11310</v>
      </c>
      <c r="I6430" t="s">
        <v>11447</v>
      </c>
      <c r="J6430">
        <v>5</v>
      </c>
      <c r="K6430" t="s">
        <v>6836</v>
      </c>
    </row>
    <row r="6431" spans="1:11">
      <c r="A6431">
        <v>6430</v>
      </c>
      <c r="B6431" t="s">
        <v>6856</v>
      </c>
      <c r="C6431" t="s">
        <v>421</v>
      </c>
      <c r="D6431" t="s">
        <v>6504</v>
      </c>
      <c r="E6431" t="s">
        <v>462</v>
      </c>
      <c r="F6431" t="s">
        <v>6836</v>
      </c>
      <c r="G6431" t="s">
        <v>11373</v>
      </c>
      <c r="H6431" t="s">
        <v>11310</v>
      </c>
      <c r="I6431" t="s">
        <v>11447</v>
      </c>
      <c r="J6431">
        <v>5</v>
      </c>
      <c r="K6431" t="s">
        <v>6836</v>
      </c>
    </row>
    <row r="6432" spans="1:11">
      <c r="A6432">
        <v>6431</v>
      </c>
      <c r="B6432" t="s">
        <v>6857</v>
      </c>
      <c r="C6432" t="s">
        <v>421</v>
      </c>
      <c r="D6432" t="s">
        <v>6504</v>
      </c>
      <c r="E6432" t="s">
        <v>462</v>
      </c>
      <c r="F6432" t="s">
        <v>6836</v>
      </c>
      <c r="G6432" t="s">
        <v>11373</v>
      </c>
      <c r="H6432" t="s">
        <v>11310</v>
      </c>
      <c r="I6432" t="s">
        <v>11447</v>
      </c>
      <c r="J6432">
        <v>5</v>
      </c>
      <c r="K6432" t="s">
        <v>6836</v>
      </c>
    </row>
    <row r="6433" spans="1:11">
      <c r="A6433">
        <v>6432</v>
      </c>
      <c r="B6433" t="s">
        <v>6858</v>
      </c>
      <c r="C6433" t="s">
        <v>421</v>
      </c>
      <c r="D6433" t="s">
        <v>6504</v>
      </c>
      <c r="E6433" t="s">
        <v>462</v>
      </c>
      <c r="F6433" t="s">
        <v>6836</v>
      </c>
      <c r="G6433" t="s">
        <v>11373</v>
      </c>
      <c r="H6433" t="s">
        <v>11310</v>
      </c>
      <c r="I6433" t="s">
        <v>11447</v>
      </c>
      <c r="J6433">
        <v>5</v>
      </c>
      <c r="K6433" t="s">
        <v>6836</v>
      </c>
    </row>
    <row r="6434" spans="1:11">
      <c r="A6434">
        <v>6433</v>
      </c>
      <c r="B6434" t="s">
        <v>6859</v>
      </c>
      <c r="C6434" t="s">
        <v>108</v>
      </c>
      <c r="D6434" t="s">
        <v>6504</v>
      </c>
      <c r="E6434" t="s">
        <v>462</v>
      </c>
      <c r="F6434" t="s">
        <v>6860</v>
      </c>
      <c r="G6434" t="s">
        <v>11373</v>
      </c>
      <c r="H6434" t="s">
        <v>11349</v>
      </c>
      <c r="I6434" t="s">
        <v>11447</v>
      </c>
      <c r="J6434">
        <v>5</v>
      </c>
      <c r="K6434" t="s">
        <v>6860</v>
      </c>
    </row>
    <row r="6435" spans="1:11">
      <c r="A6435">
        <v>6434</v>
      </c>
      <c r="B6435" t="s">
        <v>6861</v>
      </c>
      <c r="C6435" t="s">
        <v>108</v>
      </c>
      <c r="D6435" t="s">
        <v>6504</v>
      </c>
      <c r="E6435" t="s">
        <v>462</v>
      </c>
      <c r="F6435" t="s">
        <v>6860</v>
      </c>
      <c r="G6435" t="s">
        <v>11373</v>
      </c>
      <c r="H6435" t="s">
        <v>11349</v>
      </c>
      <c r="I6435" t="s">
        <v>11447</v>
      </c>
      <c r="J6435">
        <v>5</v>
      </c>
      <c r="K6435" t="s">
        <v>6860</v>
      </c>
    </row>
    <row r="6436" spans="1:11">
      <c r="A6436">
        <v>6435</v>
      </c>
      <c r="B6436" t="s">
        <v>6862</v>
      </c>
      <c r="C6436" t="s">
        <v>108</v>
      </c>
      <c r="D6436" t="s">
        <v>6504</v>
      </c>
      <c r="E6436" t="s">
        <v>462</v>
      </c>
      <c r="F6436" t="s">
        <v>6860</v>
      </c>
      <c r="G6436" t="s">
        <v>11373</v>
      </c>
      <c r="H6436" t="s">
        <v>11349</v>
      </c>
      <c r="I6436" t="s">
        <v>11447</v>
      </c>
      <c r="J6436">
        <v>5</v>
      </c>
      <c r="K6436" t="s">
        <v>6860</v>
      </c>
    </row>
    <row r="6437" spans="1:11">
      <c r="A6437">
        <v>6436</v>
      </c>
      <c r="B6437" t="s">
        <v>6600</v>
      </c>
      <c r="C6437" t="s">
        <v>108</v>
      </c>
      <c r="D6437" t="s">
        <v>6504</v>
      </c>
      <c r="E6437" t="s">
        <v>462</v>
      </c>
      <c r="F6437" t="s">
        <v>6860</v>
      </c>
      <c r="G6437" t="s">
        <v>11373</v>
      </c>
      <c r="H6437" t="s">
        <v>11349</v>
      </c>
      <c r="I6437" t="s">
        <v>11447</v>
      </c>
      <c r="J6437">
        <v>5</v>
      </c>
      <c r="K6437" t="s">
        <v>6860</v>
      </c>
    </row>
    <row r="6438" spans="1:11">
      <c r="A6438">
        <v>6437</v>
      </c>
      <c r="B6438" t="s">
        <v>6863</v>
      </c>
      <c r="C6438" t="s">
        <v>108</v>
      </c>
      <c r="D6438" t="s">
        <v>6504</v>
      </c>
      <c r="E6438" t="s">
        <v>462</v>
      </c>
      <c r="F6438" t="s">
        <v>6860</v>
      </c>
      <c r="G6438" t="s">
        <v>11373</v>
      </c>
      <c r="H6438" t="s">
        <v>11349</v>
      </c>
      <c r="I6438" t="s">
        <v>11447</v>
      </c>
      <c r="J6438">
        <v>5</v>
      </c>
      <c r="K6438" t="s">
        <v>6860</v>
      </c>
    </row>
    <row r="6439" spans="1:11">
      <c r="A6439">
        <v>6438</v>
      </c>
      <c r="B6439" t="s">
        <v>6864</v>
      </c>
      <c r="C6439" t="s">
        <v>108</v>
      </c>
      <c r="D6439" t="s">
        <v>6504</v>
      </c>
      <c r="E6439" t="s">
        <v>462</v>
      </c>
      <c r="F6439" t="s">
        <v>6860</v>
      </c>
      <c r="G6439" t="s">
        <v>11373</v>
      </c>
      <c r="H6439" t="s">
        <v>11349</v>
      </c>
      <c r="I6439" t="s">
        <v>11447</v>
      </c>
      <c r="J6439">
        <v>5</v>
      </c>
      <c r="K6439" t="s">
        <v>6860</v>
      </c>
    </row>
    <row r="6440" spans="1:11">
      <c r="A6440">
        <v>6439</v>
      </c>
      <c r="B6440" t="s">
        <v>6865</v>
      </c>
      <c r="C6440" t="s">
        <v>108</v>
      </c>
      <c r="D6440" t="s">
        <v>6504</v>
      </c>
      <c r="E6440" t="s">
        <v>462</v>
      </c>
      <c r="F6440" t="s">
        <v>6860</v>
      </c>
      <c r="G6440" t="s">
        <v>11373</v>
      </c>
      <c r="H6440" t="s">
        <v>11349</v>
      </c>
      <c r="I6440" t="s">
        <v>11447</v>
      </c>
      <c r="J6440">
        <v>5</v>
      </c>
      <c r="K6440" t="s">
        <v>6860</v>
      </c>
    </row>
    <row r="6441" spans="1:11">
      <c r="A6441">
        <v>6440</v>
      </c>
      <c r="B6441" t="s">
        <v>6866</v>
      </c>
      <c r="C6441" t="s">
        <v>108</v>
      </c>
      <c r="D6441" t="s">
        <v>6504</v>
      </c>
      <c r="E6441" t="s">
        <v>462</v>
      </c>
      <c r="F6441" t="s">
        <v>6860</v>
      </c>
      <c r="G6441" t="s">
        <v>11373</v>
      </c>
      <c r="H6441" t="s">
        <v>11349</v>
      </c>
      <c r="I6441" t="s">
        <v>11447</v>
      </c>
      <c r="J6441">
        <v>5</v>
      </c>
      <c r="K6441" t="s">
        <v>6860</v>
      </c>
    </row>
    <row r="6442" spans="1:11">
      <c r="A6442">
        <v>6441</v>
      </c>
      <c r="B6442" t="s">
        <v>6867</v>
      </c>
      <c r="C6442" t="s">
        <v>108</v>
      </c>
      <c r="D6442" t="s">
        <v>6504</v>
      </c>
      <c r="E6442" t="s">
        <v>462</v>
      </c>
      <c r="F6442" t="s">
        <v>6860</v>
      </c>
      <c r="G6442" t="s">
        <v>11373</v>
      </c>
      <c r="H6442" t="s">
        <v>11349</v>
      </c>
      <c r="I6442" t="s">
        <v>11447</v>
      </c>
      <c r="J6442">
        <v>5</v>
      </c>
      <c r="K6442" t="s">
        <v>6860</v>
      </c>
    </row>
    <row r="6443" spans="1:11">
      <c r="A6443">
        <v>6442</v>
      </c>
      <c r="B6443" t="s">
        <v>6868</v>
      </c>
      <c r="C6443" t="s">
        <v>108</v>
      </c>
      <c r="D6443" t="s">
        <v>6504</v>
      </c>
      <c r="E6443" t="s">
        <v>462</v>
      </c>
      <c r="F6443" t="s">
        <v>6860</v>
      </c>
      <c r="G6443" t="s">
        <v>11373</v>
      </c>
      <c r="H6443" t="s">
        <v>11349</v>
      </c>
      <c r="I6443" t="s">
        <v>11447</v>
      </c>
      <c r="J6443">
        <v>5</v>
      </c>
      <c r="K6443" t="s">
        <v>6860</v>
      </c>
    </row>
    <row r="6444" spans="1:11">
      <c r="A6444">
        <v>6443</v>
      </c>
      <c r="B6444" t="s">
        <v>6869</v>
      </c>
      <c r="C6444" t="s">
        <v>108</v>
      </c>
      <c r="D6444" t="s">
        <v>6504</v>
      </c>
      <c r="E6444" t="s">
        <v>462</v>
      </c>
      <c r="F6444" t="s">
        <v>6860</v>
      </c>
      <c r="G6444" t="s">
        <v>11373</v>
      </c>
      <c r="H6444" t="s">
        <v>11349</v>
      </c>
      <c r="I6444" t="s">
        <v>11447</v>
      </c>
      <c r="J6444">
        <v>5</v>
      </c>
      <c r="K6444" t="s">
        <v>6860</v>
      </c>
    </row>
    <row r="6445" spans="1:11">
      <c r="A6445">
        <v>6444</v>
      </c>
      <c r="B6445" t="s">
        <v>6870</v>
      </c>
      <c r="C6445" t="s">
        <v>108</v>
      </c>
      <c r="D6445" t="s">
        <v>6504</v>
      </c>
      <c r="E6445" t="s">
        <v>462</v>
      </c>
      <c r="F6445" t="s">
        <v>6860</v>
      </c>
      <c r="G6445" t="s">
        <v>11373</v>
      </c>
      <c r="H6445" t="s">
        <v>11349</v>
      </c>
      <c r="I6445" t="s">
        <v>11447</v>
      </c>
      <c r="J6445">
        <v>5</v>
      </c>
      <c r="K6445" t="s">
        <v>6860</v>
      </c>
    </row>
    <row r="6446" spans="1:11">
      <c r="A6446">
        <v>6445</v>
      </c>
      <c r="B6446" t="s">
        <v>6871</v>
      </c>
      <c r="C6446" t="s">
        <v>108</v>
      </c>
      <c r="D6446" t="s">
        <v>6504</v>
      </c>
      <c r="E6446" t="s">
        <v>462</v>
      </c>
      <c r="F6446" t="s">
        <v>6860</v>
      </c>
      <c r="G6446" t="s">
        <v>11373</v>
      </c>
      <c r="H6446" t="s">
        <v>11349</v>
      </c>
      <c r="I6446" t="s">
        <v>11447</v>
      </c>
      <c r="J6446">
        <v>5</v>
      </c>
      <c r="K6446" t="s">
        <v>6860</v>
      </c>
    </row>
    <row r="6447" spans="1:11">
      <c r="A6447">
        <v>6446</v>
      </c>
      <c r="B6447" t="s">
        <v>6872</v>
      </c>
      <c r="C6447" t="s">
        <v>108</v>
      </c>
      <c r="D6447" t="s">
        <v>6504</v>
      </c>
      <c r="E6447" t="s">
        <v>462</v>
      </c>
      <c r="F6447" t="s">
        <v>6860</v>
      </c>
      <c r="G6447" t="s">
        <v>11373</v>
      </c>
      <c r="H6447" t="s">
        <v>11349</v>
      </c>
      <c r="I6447" t="s">
        <v>11447</v>
      </c>
      <c r="J6447">
        <v>5</v>
      </c>
      <c r="K6447" t="s">
        <v>6860</v>
      </c>
    </row>
    <row r="6448" spans="1:11">
      <c r="A6448">
        <v>6447</v>
      </c>
      <c r="B6448" t="s">
        <v>6873</v>
      </c>
      <c r="C6448" t="s">
        <v>108</v>
      </c>
      <c r="D6448" t="s">
        <v>6504</v>
      </c>
      <c r="E6448" t="s">
        <v>462</v>
      </c>
      <c r="F6448" t="s">
        <v>6860</v>
      </c>
      <c r="G6448" t="s">
        <v>11373</v>
      </c>
      <c r="H6448" t="s">
        <v>11349</v>
      </c>
      <c r="I6448" t="s">
        <v>11447</v>
      </c>
      <c r="J6448">
        <v>5</v>
      </c>
      <c r="K6448" t="s">
        <v>6860</v>
      </c>
    </row>
    <row r="6449" spans="1:11">
      <c r="A6449">
        <v>6448</v>
      </c>
      <c r="B6449" t="s">
        <v>6784</v>
      </c>
      <c r="C6449" t="s">
        <v>147</v>
      </c>
      <c r="D6449" t="s">
        <v>6504</v>
      </c>
      <c r="E6449" t="s">
        <v>563</v>
      </c>
      <c r="F6449" t="s">
        <v>6874</v>
      </c>
      <c r="G6449" t="s">
        <v>11373</v>
      </c>
      <c r="H6449" t="s">
        <v>11304</v>
      </c>
      <c r="I6449" t="s">
        <v>11447</v>
      </c>
      <c r="J6449">
        <v>7</v>
      </c>
      <c r="K6449" t="s">
        <v>6874</v>
      </c>
    </row>
    <row r="6450" spans="1:11">
      <c r="A6450">
        <v>6449</v>
      </c>
      <c r="B6450" t="s">
        <v>6781</v>
      </c>
      <c r="C6450" t="s">
        <v>147</v>
      </c>
      <c r="D6450" t="s">
        <v>6504</v>
      </c>
      <c r="E6450" t="s">
        <v>563</v>
      </c>
      <c r="F6450" t="s">
        <v>6874</v>
      </c>
      <c r="G6450" t="s">
        <v>11373</v>
      </c>
      <c r="H6450" t="s">
        <v>11304</v>
      </c>
      <c r="I6450" t="s">
        <v>11447</v>
      </c>
      <c r="J6450">
        <v>7</v>
      </c>
      <c r="K6450" t="s">
        <v>6874</v>
      </c>
    </row>
    <row r="6451" spans="1:11">
      <c r="A6451">
        <v>6450</v>
      </c>
      <c r="B6451" t="s">
        <v>6779</v>
      </c>
      <c r="C6451" t="s">
        <v>147</v>
      </c>
      <c r="D6451" t="s">
        <v>6504</v>
      </c>
      <c r="E6451" t="s">
        <v>563</v>
      </c>
      <c r="F6451" t="s">
        <v>6874</v>
      </c>
      <c r="G6451" t="s">
        <v>11373</v>
      </c>
      <c r="H6451" t="s">
        <v>11304</v>
      </c>
      <c r="I6451" t="s">
        <v>11447</v>
      </c>
      <c r="J6451">
        <v>7</v>
      </c>
      <c r="K6451" t="s">
        <v>6874</v>
      </c>
    </row>
    <row r="6452" spans="1:11">
      <c r="A6452">
        <v>6451</v>
      </c>
      <c r="B6452" t="s">
        <v>6782</v>
      </c>
      <c r="C6452" t="s">
        <v>147</v>
      </c>
      <c r="D6452" t="s">
        <v>6504</v>
      </c>
      <c r="E6452" t="s">
        <v>563</v>
      </c>
      <c r="F6452" t="s">
        <v>6874</v>
      </c>
      <c r="G6452" t="s">
        <v>11373</v>
      </c>
      <c r="H6452" t="s">
        <v>11304</v>
      </c>
      <c r="I6452" t="s">
        <v>11447</v>
      </c>
      <c r="J6452">
        <v>7</v>
      </c>
      <c r="K6452" t="s">
        <v>6874</v>
      </c>
    </row>
    <row r="6453" spans="1:11">
      <c r="A6453">
        <v>6452</v>
      </c>
      <c r="B6453" t="s">
        <v>6875</v>
      </c>
      <c r="C6453" t="s">
        <v>147</v>
      </c>
      <c r="D6453" t="s">
        <v>6504</v>
      </c>
      <c r="E6453" t="s">
        <v>563</v>
      </c>
      <c r="F6453" t="s">
        <v>6874</v>
      </c>
      <c r="G6453" t="s">
        <v>11373</v>
      </c>
      <c r="H6453" t="s">
        <v>11304</v>
      </c>
      <c r="I6453" t="s">
        <v>11447</v>
      </c>
      <c r="J6453">
        <v>7</v>
      </c>
      <c r="K6453" t="s">
        <v>6874</v>
      </c>
    </row>
    <row r="6454" spans="1:11">
      <c r="A6454">
        <v>6453</v>
      </c>
      <c r="B6454" t="s">
        <v>6794</v>
      </c>
      <c r="C6454" t="s">
        <v>147</v>
      </c>
      <c r="D6454" t="s">
        <v>6504</v>
      </c>
      <c r="E6454" t="s">
        <v>563</v>
      </c>
      <c r="F6454" t="s">
        <v>6874</v>
      </c>
      <c r="G6454" t="s">
        <v>11373</v>
      </c>
      <c r="H6454" t="s">
        <v>11304</v>
      </c>
      <c r="I6454" t="s">
        <v>11447</v>
      </c>
      <c r="J6454">
        <v>7</v>
      </c>
      <c r="K6454" t="s">
        <v>6874</v>
      </c>
    </row>
    <row r="6455" spans="1:11">
      <c r="A6455">
        <v>6454</v>
      </c>
      <c r="B6455" t="s">
        <v>6876</v>
      </c>
      <c r="C6455" t="s">
        <v>147</v>
      </c>
      <c r="D6455" t="s">
        <v>6504</v>
      </c>
      <c r="E6455" t="s">
        <v>563</v>
      </c>
      <c r="F6455" t="s">
        <v>6874</v>
      </c>
      <c r="G6455" t="s">
        <v>11373</v>
      </c>
      <c r="H6455" t="s">
        <v>11304</v>
      </c>
      <c r="I6455" t="s">
        <v>11447</v>
      </c>
      <c r="J6455">
        <v>7</v>
      </c>
      <c r="K6455" t="s">
        <v>6874</v>
      </c>
    </row>
    <row r="6456" spans="1:11">
      <c r="A6456">
        <v>6455</v>
      </c>
      <c r="B6456" t="s">
        <v>6877</v>
      </c>
      <c r="C6456" t="s">
        <v>147</v>
      </c>
      <c r="D6456" t="s">
        <v>6504</v>
      </c>
      <c r="E6456" t="s">
        <v>563</v>
      </c>
      <c r="F6456" t="s">
        <v>6874</v>
      </c>
      <c r="G6456" t="s">
        <v>11373</v>
      </c>
      <c r="H6456" t="s">
        <v>11304</v>
      </c>
      <c r="I6456" t="s">
        <v>11447</v>
      </c>
      <c r="J6456">
        <v>7</v>
      </c>
      <c r="K6456" t="s">
        <v>6874</v>
      </c>
    </row>
    <row r="6457" spans="1:11">
      <c r="A6457">
        <v>6456</v>
      </c>
      <c r="B6457" t="s">
        <v>6802</v>
      </c>
      <c r="C6457" t="s">
        <v>147</v>
      </c>
      <c r="D6457" t="s">
        <v>6504</v>
      </c>
      <c r="E6457" t="s">
        <v>563</v>
      </c>
      <c r="F6457" t="s">
        <v>6874</v>
      </c>
      <c r="G6457" t="s">
        <v>11373</v>
      </c>
      <c r="H6457" t="s">
        <v>11304</v>
      </c>
      <c r="I6457" t="s">
        <v>11447</v>
      </c>
      <c r="J6457">
        <v>7</v>
      </c>
      <c r="K6457" t="s">
        <v>6874</v>
      </c>
    </row>
    <row r="6458" spans="1:11">
      <c r="A6458">
        <v>6457</v>
      </c>
      <c r="B6458" t="s">
        <v>6878</v>
      </c>
      <c r="C6458" t="s">
        <v>147</v>
      </c>
      <c r="D6458" t="s">
        <v>6504</v>
      </c>
      <c r="E6458" t="s">
        <v>563</v>
      </c>
      <c r="F6458" t="s">
        <v>6874</v>
      </c>
      <c r="G6458" t="s">
        <v>11373</v>
      </c>
      <c r="H6458" t="s">
        <v>11304</v>
      </c>
      <c r="I6458" t="s">
        <v>11447</v>
      </c>
      <c r="J6458">
        <v>7</v>
      </c>
      <c r="K6458" t="s">
        <v>6874</v>
      </c>
    </row>
    <row r="6459" spans="1:11">
      <c r="A6459">
        <v>6458</v>
      </c>
      <c r="B6459" t="s">
        <v>3278</v>
      </c>
      <c r="C6459" t="s">
        <v>6</v>
      </c>
      <c r="D6459" t="s">
        <v>6504</v>
      </c>
      <c r="E6459" t="s">
        <v>563</v>
      </c>
      <c r="F6459" t="s">
        <v>6879</v>
      </c>
      <c r="G6459" t="s">
        <v>11373</v>
      </c>
      <c r="H6459" t="s">
        <v>11306</v>
      </c>
      <c r="I6459" t="s">
        <v>11447</v>
      </c>
      <c r="J6459">
        <v>7</v>
      </c>
      <c r="K6459" t="s">
        <v>6879</v>
      </c>
    </row>
    <row r="6460" spans="1:11">
      <c r="A6460">
        <v>6459</v>
      </c>
      <c r="B6460" t="s">
        <v>6880</v>
      </c>
      <c r="C6460" t="s">
        <v>6</v>
      </c>
      <c r="D6460" t="s">
        <v>6504</v>
      </c>
      <c r="E6460" t="s">
        <v>563</v>
      </c>
      <c r="F6460" t="s">
        <v>6879</v>
      </c>
      <c r="G6460" t="s">
        <v>11373</v>
      </c>
      <c r="H6460" t="s">
        <v>11306</v>
      </c>
      <c r="I6460" t="s">
        <v>11447</v>
      </c>
      <c r="J6460">
        <v>7</v>
      </c>
      <c r="K6460" t="s">
        <v>6879</v>
      </c>
    </row>
    <row r="6461" spans="1:11">
      <c r="A6461">
        <v>6460</v>
      </c>
      <c r="B6461" t="s">
        <v>6514</v>
      </c>
      <c r="C6461" t="s">
        <v>11</v>
      </c>
      <c r="D6461" t="s">
        <v>6504</v>
      </c>
      <c r="E6461" t="s">
        <v>563</v>
      </c>
      <c r="F6461" t="s">
        <v>6881</v>
      </c>
      <c r="G6461" t="s">
        <v>11373</v>
      </c>
      <c r="H6461" t="s">
        <v>11309</v>
      </c>
      <c r="I6461" t="s">
        <v>11447</v>
      </c>
      <c r="J6461">
        <v>7</v>
      </c>
      <c r="K6461" t="s">
        <v>6881</v>
      </c>
    </row>
    <row r="6462" spans="1:11">
      <c r="A6462">
        <v>6461</v>
      </c>
      <c r="B6462" t="s">
        <v>6882</v>
      </c>
      <c r="C6462" t="s">
        <v>32</v>
      </c>
      <c r="D6462" t="s">
        <v>6504</v>
      </c>
      <c r="E6462" t="s">
        <v>563</v>
      </c>
      <c r="F6462" t="s">
        <v>6883</v>
      </c>
      <c r="G6462" t="s">
        <v>11373</v>
      </c>
      <c r="H6462" t="s">
        <v>11315</v>
      </c>
      <c r="I6462" t="s">
        <v>11447</v>
      </c>
      <c r="J6462">
        <v>7</v>
      </c>
      <c r="K6462" t="s">
        <v>6883</v>
      </c>
    </row>
    <row r="6463" spans="1:11">
      <c r="A6463">
        <v>6462</v>
      </c>
      <c r="B6463" t="s">
        <v>6884</v>
      </c>
      <c r="C6463" t="s">
        <v>32</v>
      </c>
      <c r="D6463" t="s">
        <v>6504</v>
      </c>
      <c r="E6463" t="s">
        <v>563</v>
      </c>
      <c r="F6463" t="s">
        <v>6883</v>
      </c>
      <c r="G6463" t="s">
        <v>11373</v>
      </c>
      <c r="H6463" t="s">
        <v>11315</v>
      </c>
      <c r="I6463" t="s">
        <v>11447</v>
      </c>
      <c r="J6463">
        <v>7</v>
      </c>
      <c r="K6463" t="s">
        <v>6883</v>
      </c>
    </row>
    <row r="6464" spans="1:11">
      <c r="A6464">
        <v>6463</v>
      </c>
      <c r="B6464" t="s">
        <v>6885</v>
      </c>
      <c r="C6464" t="s">
        <v>32</v>
      </c>
      <c r="D6464" t="s">
        <v>6504</v>
      </c>
      <c r="E6464" t="s">
        <v>563</v>
      </c>
      <c r="F6464" t="s">
        <v>6883</v>
      </c>
      <c r="G6464" t="s">
        <v>11373</v>
      </c>
      <c r="H6464" t="s">
        <v>11315</v>
      </c>
      <c r="I6464" t="s">
        <v>11447</v>
      </c>
      <c r="J6464">
        <v>7</v>
      </c>
      <c r="K6464" t="s">
        <v>6883</v>
      </c>
    </row>
    <row r="6465" spans="1:11">
      <c r="A6465">
        <v>6464</v>
      </c>
      <c r="B6465" t="s">
        <v>6886</v>
      </c>
      <c r="C6465" t="s">
        <v>32</v>
      </c>
      <c r="D6465" t="s">
        <v>6504</v>
      </c>
      <c r="E6465" t="s">
        <v>563</v>
      </c>
      <c r="F6465" t="s">
        <v>6883</v>
      </c>
      <c r="G6465" t="s">
        <v>11373</v>
      </c>
      <c r="H6465" t="s">
        <v>11315</v>
      </c>
      <c r="I6465" t="s">
        <v>11447</v>
      </c>
      <c r="J6465">
        <v>7</v>
      </c>
      <c r="K6465" t="s">
        <v>6883</v>
      </c>
    </row>
    <row r="6466" spans="1:11">
      <c r="A6466">
        <v>6465</v>
      </c>
      <c r="B6466" t="s">
        <v>6887</v>
      </c>
      <c r="C6466" t="s">
        <v>32</v>
      </c>
      <c r="D6466" t="s">
        <v>6504</v>
      </c>
      <c r="E6466" t="s">
        <v>563</v>
      </c>
      <c r="F6466" t="s">
        <v>6883</v>
      </c>
      <c r="G6466" t="s">
        <v>11373</v>
      </c>
      <c r="H6466" t="s">
        <v>11315</v>
      </c>
      <c r="I6466" t="s">
        <v>11447</v>
      </c>
      <c r="J6466">
        <v>7</v>
      </c>
      <c r="K6466" t="s">
        <v>6883</v>
      </c>
    </row>
    <row r="6467" spans="1:11">
      <c r="A6467">
        <v>6466</v>
      </c>
      <c r="B6467" t="s">
        <v>6888</v>
      </c>
      <c r="C6467" t="s">
        <v>32</v>
      </c>
      <c r="D6467" t="s">
        <v>6504</v>
      </c>
      <c r="E6467" t="s">
        <v>563</v>
      </c>
      <c r="F6467" t="s">
        <v>6883</v>
      </c>
      <c r="G6467" t="s">
        <v>11373</v>
      </c>
      <c r="H6467" t="s">
        <v>11315</v>
      </c>
      <c r="I6467" t="s">
        <v>11447</v>
      </c>
      <c r="J6467">
        <v>7</v>
      </c>
      <c r="K6467" t="s">
        <v>6883</v>
      </c>
    </row>
    <row r="6468" spans="1:11">
      <c r="A6468">
        <v>6467</v>
      </c>
      <c r="B6468" t="s">
        <v>6889</v>
      </c>
      <c r="C6468" t="s">
        <v>32</v>
      </c>
      <c r="D6468" t="s">
        <v>6504</v>
      </c>
      <c r="E6468" t="s">
        <v>563</v>
      </c>
      <c r="F6468" t="s">
        <v>6883</v>
      </c>
      <c r="G6468" t="s">
        <v>11373</v>
      </c>
      <c r="H6468" t="s">
        <v>11315</v>
      </c>
      <c r="I6468" t="s">
        <v>11447</v>
      </c>
      <c r="J6468">
        <v>7</v>
      </c>
      <c r="K6468" t="s">
        <v>6883</v>
      </c>
    </row>
    <row r="6469" spans="1:11">
      <c r="A6469">
        <v>6468</v>
      </c>
      <c r="B6469" t="s">
        <v>6890</v>
      </c>
      <c r="C6469" t="s">
        <v>32</v>
      </c>
      <c r="D6469" t="s">
        <v>6504</v>
      </c>
      <c r="E6469" t="s">
        <v>563</v>
      </c>
      <c r="F6469" t="s">
        <v>6883</v>
      </c>
      <c r="G6469" t="s">
        <v>11373</v>
      </c>
      <c r="H6469" t="s">
        <v>11315</v>
      </c>
      <c r="I6469" t="s">
        <v>11447</v>
      </c>
      <c r="J6469">
        <v>7</v>
      </c>
      <c r="K6469" t="s">
        <v>6883</v>
      </c>
    </row>
    <row r="6470" spans="1:11">
      <c r="A6470">
        <v>6469</v>
      </c>
      <c r="B6470" t="s">
        <v>6891</v>
      </c>
      <c r="C6470" t="s">
        <v>32</v>
      </c>
      <c r="D6470" t="s">
        <v>6504</v>
      </c>
      <c r="E6470" t="s">
        <v>563</v>
      </c>
      <c r="F6470" t="s">
        <v>6883</v>
      </c>
      <c r="G6470" t="s">
        <v>11373</v>
      </c>
      <c r="H6470" t="s">
        <v>11315</v>
      </c>
      <c r="I6470" t="s">
        <v>11447</v>
      </c>
      <c r="J6470">
        <v>7</v>
      </c>
      <c r="K6470" t="s">
        <v>6883</v>
      </c>
    </row>
    <row r="6471" spans="1:11">
      <c r="A6471">
        <v>6470</v>
      </c>
      <c r="B6471" t="s">
        <v>6892</v>
      </c>
      <c r="C6471" t="s">
        <v>32</v>
      </c>
      <c r="D6471" t="s">
        <v>6504</v>
      </c>
      <c r="E6471" t="s">
        <v>563</v>
      </c>
      <c r="F6471" t="s">
        <v>6883</v>
      </c>
      <c r="G6471" t="s">
        <v>11373</v>
      </c>
      <c r="H6471" t="s">
        <v>11315</v>
      </c>
      <c r="I6471" t="s">
        <v>11447</v>
      </c>
      <c r="J6471">
        <v>7</v>
      </c>
      <c r="K6471" t="s">
        <v>6883</v>
      </c>
    </row>
    <row r="6472" spans="1:11">
      <c r="A6472">
        <v>6471</v>
      </c>
      <c r="B6472" t="s">
        <v>6893</v>
      </c>
      <c r="C6472" t="s">
        <v>32</v>
      </c>
      <c r="D6472" t="s">
        <v>6504</v>
      </c>
      <c r="E6472" t="s">
        <v>563</v>
      </c>
      <c r="F6472" t="s">
        <v>6883</v>
      </c>
      <c r="G6472" t="s">
        <v>11373</v>
      </c>
      <c r="H6472" t="s">
        <v>11315</v>
      </c>
      <c r="I6472" t="s">
        <v>11447</v>
      </c>
      <c r="J6472">
        <v>7</v>
      </c>
      <c r="K6472" t="s">
        <v>6883</v>
      </c>
    </row>
    <row r="6473" spans="1:11">
      <c r="A6473">
        <v>6472</v>
      </c>
      <c r="B6473" t="s">
        <v>6894</v>
      </c>
      <c r="C6473" t="s">
        <v>63</v>
      </c>
      <c r="D6473" t="s">
        <v>6504</v>
      </c>
      <c r="E6473" t="s">
        <v>563</v>
      </c>
      <c r="F6473" t="s">
        <v>6895</v>
      </c>
      <c r="G6473" t="s">
        <v>11373</v>
      </c>
      <c r="H6473" t="s">
        <v>11328</v>
      </c>
      <c r="I6473" t="s">
        <v>11447</v>
      </c>
      <c r="J6473">
        <v>7</v>
      </c>
      <c r="K6473" t="s">
        <v>12019</v>
      </c>
    </row>
    <row r="6474" spans="1:11">
      <c r="A6474">
        <v>6473</v>
      </c>
      <c r="B6474" t="s">
        <v>6896</v>
      </c>
      <c r="C6474" t="s">
        <v>63</v>
      </c>
      <c r="D6474" t="s">
        <v>6504</v>
      </c>
      <c r="E6474" t="s">
        <v>563</v>
      </c>
      <c r="F6474" t="s">
        <v>6895</v>
      </c>
      <c r="G6474" t="s">
        <v>11373</v>
      </c>
      <c r="H6474" t="s">
        <v>11328</v>
      </c>
      <c r="I6474" t="s">
        <v>11447</v>
      </c>
      <c r="J6474">
        <v>7</v>
      </c>
      <c r="K6474" t="s">
        <v>12019</v>
      </c>
    </row>
    <row r="6475" spans="1:11">
      <c r="A6475">
        <v>6474</v>
      </c>
      <c r="B6475" t="s">
        <v>6897</v>
      </c>
      <c r="C6475" t="s">
        <v>63</v>
      </c>
      <c r="D6475" t="s">
        <v>6504</v>
      </c>
      <c r="E6475" t="s">
        <v>563</v>
      </c>
      <c r="F6475" t="s">
        <v>6895</v>
      </c>
      <c r="G6475" t="s">
        <v>11373</v>
      </c>
      <c r="H6475" t="s">
        <v>11328</v>
      </c>
      <c r="I6475" t="s">
        <v>11447</v>
      </c>
      <c r="J6475">
        <v>7</v>
      </c>
      <c r="K6475" t="s">
        <v>12019</v>
      </c>
    </row>
    <row r="6476" spans="1:11">
      <c r="A6476">
        <v>6475</v>
      </c>
      <c r="B6476" t="s">
        <v>6898</v>
      </c>
      <c r="C6476" t="s">
        <v>63</v>
      </c>
      <c r="D6476" t="s">
        <v>6504</v>
      </c>
      <c r="E6476" t="s">
        <v>563</v>
      </c>
      <c r="F6476" t="s">
        <v>6895</v>
      </c>
      <c r="G6476" t="s">
        <v>11373</v>
      </c>
      <c r="H6476" t="s">
        <v>11328</v>
      </c>
      <c r="I6476" t="s">
        <v>11447</v>
      </c>
      <c r="J6476">
        <v>7</v>
      </c>
      <c r="K6476" t="s">
        <v>12019</v>
      </c>
    </row>
    <row r="6477" spans="1:11">
      <c r="A6477">
        <v>6476</v>
      </c>
      <c r="B6477" t="s">
        <v>6899</v>
      </c>
      <c r="C6477" t="s">
        <v>63</v>
      </c>
      <c r="D6477" t="s">
        <v>6504</v>
      </c>
      <c r="E6477" t="s">
        <v>563</v>
      </c>
      <c r="F6477" t="s">
        <v>6895</v>
      </c>
      <c r="G6477" t="s">
        <v>11373</v>
      </c>
      <c r="H6477" t="s">
        <v>11328</v>
      </c>
      <c r="I6477" t="s">
        <v>11447</v>
      </c>
      <c r="J6477">
        <v>7</v>
      </c>
      <c r="K6477" t="s">
        <v>12019</v>
      </c>
    </row>
    <row r="6478" spans="1:11">
      <c r="A6478">
        <v>6477</v>
      </c>
      <c r="B6478" t="s">
        <v>6830</v>
      </c>
      <c r="C6478" t="s">
        <v>63</v>
      </c>
      <c r="D6478" t="s">
        <v>6504</v>
      </c>
      <c r="E6478" t="s">
        <v>563</v>
      </c>
      <c r="F6478" t="s">
        <v>6895</v>
      </c>
      <c r="G6478" t="s">
        <v>11373</v>
      </c>
      <c r="H6478" t="s">
        <v>11328</v>
      </c>
      <c r="I6478" t="s">
        <v>11447</v>
      </c>
      <c r="J6478">
        <v>7</v>
      </c>
      <c r="K6478" t="s">
        <v>12019</v>
      </c>
    </row>
    <row r="6479" spans="1:11">
      <c r="A6479">
        <v>6478</v>
      </c>
      <c r="B6479" t="s">
        <v>6778</v>
      </c>
      <c r="C6479" t="s">
        <v>63</v>
      </c>
      <c r="D6479" t="s">
        <v>6504</v>
      </c>
      <c r="E6479" t="s">
        <v>563</v>
      </c>
      <c r="F6479" t="s">
        <v>6895</v>
      </c>
      <c r="G6479" t="s">
        <v>11373</v>
      </c>
      <c r="H6479" t="s">
        <v>11328</v>
      </c>
      <c r="I6479" t="s">
        <v>11447</v>
      </c>
      <c r="J6479">
        <v>7</v>
      </c>
      <c r="K6479" t="s">
        <v>12019</v>
      </c>
    </row>
    <row r="6480" spans="1:11">
      <c r="A6480">
        <v>6479</v>
      </c>
      <c r="B6480" t="s">
        <v>6900</v>
      </c>
      <c r="C6480" t="s">
        <v>537</v>
      </c>
      <c r="D6480" t="s">
        <v>6504</v>
      </c>
      <c r="E6480" t="s">
        <v>563</v>
      </c>
      <c r="F6480" t="s">
        <v>6901</v>
      </c>
      <c r="G6480" t="s">
        <v>11373</v>
      </c>
      <c r="H6480" t="s">
        <v>11307</v>
      </c>
      <c r="I6480" t="s">
        <v>11447</v>
      </c>
      <c r="J6480">
        <v>7</v>
      </c>
      <c r="K6480" t="s">
        <v>6901</v>
      </c>
    </row>
    <row r="6481" spans="1:11">
      <c r="A6481">
        <v>6480</v>
      </c>
      <c r="B6481" t="s">
        <v>6902</v>
      </c>
      <c r="C6481" t="s">
        <v>537</v>
      </c>
      <c r="D6481" t="s">
        <v>6504</v>
      </c>
      <c r="E6481" t="s">
        <v>563</v>
      </c>
      <c r="F6481" t="s">
        <v>6901</v>
      </c>
      <c r="G6481" t="s">
        <v>11373</v>
      </c>
      <c r="H6481" t="s">
        <v>11307</v>
      </c>
      <c r="I6481" t="s">
        <v>11447</v>
      </c>
      <c r="J6481">
        <v>7</v>
      </c>
      <c r="K6481" t="s">
        <v>6901</v>
      </c>
    </row>
    <row r="6482" spans="1:11">
      <c r="A6482">
        <v>6481</v>
      </c>
      <c r="B6482" t="s">
        <v>6903</v>
      </c>
      <c r="C6482" t="s">
        <v>537</v>
      </c>
      <c r="D6482" t="s">
        <v>6504</v>
      </c>
      <c r="E6482" t="s">
        <v>563</v>
      </c>
      <c r="F6482" t="s">
        <v>6901</v>
      </c>
      <c r="G6482" t="s">
        <v>11373</v>
      </c>
      <c r="H6482" t="s">
        <v>11307</v>
      </c>
      <c r="I6482" t="s">
        <v>11447</v>
      </c>
      <c r="J6482">
        <v>7</v>
      </c>
      <c r="K6482" t="s">
        <v>6901</v>
      </c>
    </row>
    <row r="6483" spans="1:11">
      <c r="A6483">
        <v>6482</v>
      </c>
      <c r="B6483" t="s">
        <v>6904</v>
      </c>
      <c r="C6483" t="s">
        <v>421</v>
      </c>
      <c r="D6483" t="s">
        <v>6504</v>
      </c>
      <c r="E6483" t="s">
        <v>563</v>
      </c>
      <c r="F6483" t="s">
        <v>6905</v>
      </c>
      <c r="G6483" t="s">
        <v>11373</v>
      </c>
      <c r="H6483" t="s">
        <v>11310</v>
      </c>
      <c r="I6483" t="s">
        <v>11447</v>
      </c>
      <c r="J6483">
        <v>7</v>
      </c>
      <c r="K6483" t="s">
        <v>6905</v>
      </c>
    </row>
    <row r="6484" spans="1:11">
      <c r="A6484">
        <v>6483</v>
      </c>
      <c r="B6484" t="s">
        <v>6906</v>
      </c>
      <c r="C6484" t="s">
        <v>421</v>
      </c>
      <c r="D6484" t="s">
        <v>6504</v>
      </c>
      <c r="E6484" t="s">
        <v>563</v>
      </c>
      <c r="F6484" t="s">
        <v>6905</v>
      </c>
      <c r="G6484" t="s">
        <v>11373</v>
      </c>
      <c r="H6484" t="s">
        <v>11310</v>
      </c>
      <c r="I6484" t="s">
        <v>11447</v>
      </c>
      <c r="J6484">
        <v>7</v>
      </c>
      <c r="K6484" t="s">
        <v>6905</v>
      </c>
    </row>
    <row r="6485" spans="1:11">
      <c r="A6485">
        <v>6484</v>
      </c>
      <c r="B6485" t="s">
        <v>6907</v>
      </c>
      <c r="C6485" t="s">
        <v>421</v>
      </c>
      <c r="D6485" t="s">
        <v>6504</v>
      </c>
      <c r="E6485" t="s">
        <v>563</v>
      </c>
      <c r="F6485" t="s">
        <v>6905</v>
      </c>
      <c r="G6485" t="s">
        <v>11373</v>
      </c>
      <c r="H6485" t="s">
        <v>11310</v>
      </c>
      <c r="I6485" t="s">
        <v>11447</v>
      </c>
      <c r="J6485">
        <v>7</v>
      </c>
      <c r="K6485" t="s">
        <v>6905</v>
      </c>
    </row>
    <row r="6486" spans="1:11">
      <c r="A6486">
        <v>6485</v>
      </c>
      <c r="B6486" t="s">
        <v>6908</v>
      </c>
      <c r="C6486" t="s">
        <v>421</v>
      </c>
      <c r="D6486" t="s">
        <v>6504</v>
      </c>
      <c r="E6486" t="s">
        <v>563</v>
      </c>
      <c r="F6486" t="s">
        <v>6905</v>
      </c>
      <c r="G6486" t="s">
        <v>11373</v>
      </c>
      <c r="H6486" t="s">
        <v>11310</v>
      </c>
      <c r="I6486" t="s">
        <v>11447</v>
      </c>
      <c r="J6486">
        <v>7</v>
      </c>
      <c r="K6486" t="s">
        <v>6905</v>
      </c>
    </row>
    <row r="6487" spans="1:11">
      <c r="A6487">
        <v>6486</v>
      </c>
      <c r="B6487" t="s">
        <v>6909</v>
      </c>
      <c r="C6487" t="s">
        <v>421</v>
      </c>
      <c r="D6487" t="s">
        <v>6504</v>
      </c>
      <c r="E6487" t="s">
        <v>563</v>
      </c>
      <c r="F6487" t="s">
        <v>6905</v>
      </c>
      <c r="G6487" t="s">
        <v>11373</v>
      </c>
      <c r="H6487" t="s">
        <v>11310</v>
      </c>
      <c r="I6487" t="s">
        <v>11447</v>
      </c>
      <c r="J6487">
        <v>7</v>
      </c>
      <c r="K6487" t="s">
        <v>6905</v>
      </c>
    </row>
    <row r="6488" spans="1:11">
      <c r="A6488">
        <v>6487</v>
      </c>
      <c r="B6488" t="s">
        <v>6910</v>
      </c>
      <c r="C6488" t="s">
        <v>421</v>
      </c>
      <c r="D6488" t="s">
        <v>6504</v>
      </c>
      <c r="E6488" t="s">
        <v>563</v>
      </c>
      <c r="F6488" t="s">
        <v>6905</v>
      </c>
      <c r="G6488" t="s">
        <v>11373</v>
      </c>
      <c r="H6488" t="s">
        <v>11310</v>
      </c>
      <c r="I6488" t="s">
        <v>11447</v>
      </c>
      <c r="J6488">
        <v>7</v>
      </c>
      <c r="K6488" t="s">
        <v>6905</v>
      </c>
    </row>
    <row r="6489" spans="1:11">
      <c r="A6489">
        <v>6488</v>
      </c>
      <c r="B6489" t="s">
        <v>6911</v>
      </c>
      <c r="C6489" t="s">
        <v>108</v>
      </c>
      <c r="D6489" t="s">
        <v>6504</v>
      </c>
      <c r="E6489" t="s">
        <v>563</v>
      </c>
      <c r="F6489" t="s">
        <v>6912</v>
      </c>
      <c r="G6489" t="s">
        <v>11373</v>
      </c>
      <c r="H6489" t="s">
        <v>11349</v>
      </c>
      <c r="I6489" t="s">
        <v>11447</v>
      </c>
      <c r="J6489">
        <v>7</v>
      </c>
      <c r="K6489" t="s">
        <v>6912</v>
      </c>
    </row>
    <row r="6490" spans="1:11">
      <c r="A6490">
        <v>6489</v>
      </c>
      <c r="B6490" t="s">
        <v>6862</v>
      </c>
      <c r="C6490" t="s">
        <v>108</v>
      </c>
      <c r="D6490" t="s">
        <v>6504</v>
      </c>
      <c r="E6490" t="s">
        <v>563</v>
      </c>
      <c r="F6490" t="s">
        <v>6912</v>
      </c>
      <c r="G6490" t="s">
        <v>11373</v>
      </c>
      <c r="H6490" t="s">
        <v>11349</v>
      </c>
      <c r="I6490" t="s">
        <v>11447</v>
      </c>
      <c r="J6490">
        <v>7</v>
      </c>
      <c r="K6490" t="s">
        <v>6912</v>
      </c>
    </row>
    <row r="6491" spans="1:11">
      <c r="A6491">
        <v>6490</v>
      </c>
      <c r="B6491" t="s">
        <v>6913</v>
      </c>
      <c r="C6491" t="s">
        <v>108</v>
      </c>
      <c r="D6491" t="s">
        <v>6504</v>
      </c>
      <c r="E6491" t="s">
        <v>563</v>
      </c>
      <c r="F6491" t="s">
        <v>6912</v>
      </c>
      <c r="G6491" t="s">
        <v>11373</v>
      </c>
      <c r="H6491" t="s">
        <v>11349</v>
      </c>
      <c r="I6491" t="s">
        <v>11447</v>
      </c>
      <c r="J6491">
        <v>7</v>
      </c>
      <c r="K6491" t="s">
        <v>6912</v>
      </c>
    </row>
    <row r="6492" spans="1:11">
      <c r="A6492">
        <v>6491</v>
      </c>
      <c r="B6492" t="s">
        <v>6914</v>
      </c>
      <c r="C6492" t="s">
        <v>108</v>
      </c>
      <c r="D6492" t="s">
        <v>6504</v>
      </c>
      <c r="E6492" t="s">
        <v>563</v>
      </c>
      <c r="F6492" t="s">
        <v>6912</v>
      </c>
      <c r="G6492" t="s">
        <v>11373</v>
      </c>
      <c r="H6492" t="s">
        <v>11349</v>
      </c>
      <c r="I6492" t="s">
        <v>11447</v>
      </c>
      <c r="J6492">
        <v>7</v>
      </c>
      <c r="K6492" t="s">
        <v>6912</v>
      </c>
    </row>
    <row r="6493" spans="1:11">
      <c r="A6493">
        <v>6492</v>
      </c>
      <c r="B6493" t="s">
        <v>6915</v>
      </c>
      <c r="C6493" t="s">
        <v>108</v>
      </c>
      <c r="D6493" t="s">
        <v>6504</v>
      </c>
      <c r="E6493" t="s">
        <v>563</v>
      </c>
      <c r="F6493" t="s">
        <v>6912</v>
      </c>
      <c r="G6493" t="s">
        <v>11373</v>
      </c>
      <c r="H6493" t="s">
        <v>11349</v>
      </c>
      <c r="I6493" t="s">
        <v>11447</v>
      </c>
      <c r="J6493">
        <v>7</v>
      </c>
      <c r="K6493" t="s">
        <v>6912</v>
      </c>
    </row>
    <row r="6494" spans="1:11">
      <c r="A6494">
        <v>6493</v>
      </c>
      <c r="B6494" t="s">
        <v>6873</v>
      </c>
      <c r="C6494" t="s">
        <v>108</v>
      </c>
      <c r="D6494" t="s">
        <v>6504</v>
      </c>
      <c r="E6494" t="s">
        <v>563</v>
      </c>
      <c r="F6494" t="s">
        <v>6912</v>
      </c>
      <c r="G6494" t="s">
        <v>11373</v>
      </c>
      <c r="H6494" t="s">
        <v>11349</v>
      </c>
      <c r="I6494" t="s">
        <v>11447</v>
      </c>
      <c r="J6494">
        <v>7</v>
      </c>
      <c r="K6494" t="s">
        <v>6912</v>
      </c>
    </row>
    <row r="6495" spans="1:11">
      <c r="A6495">
        <v>6494</v>
      </c>
      <c r="B6495" t="s">
        <v>6916</v>
      </c>
      <c r="C6495" t="s">
        <v>108</v>
      </c>
      <c r="D6495" t="s">
        <v>6504</v>
      </c>
      <c r="E6495" t="s">
        <v>563</v>
      </c>
      <c r="F6495" t="s">
        <v>6912</v>
      </c>
      <c r="G6495" t="s">
        <v>11373</v>
      </c>
      <c r="H6495" t="s">
        <v>11349</v>
      </c>
      <c r="I6495" t="s">
        <v>11447</v>
      </c>
      <c r="J6495">
        <v>7</v>
      </c>
      <c r="K6495" t="s">
        <v>6912</v>
      </c>
    </row>
    <row r="6496" spans="1:11">
      <c r="A6496">
        <v>6495</v>
      </c>
      <c r="B6496" t="s">
        <v>6917</v>
      </c>
      <c r="C6496" t="s">
        <v>108</v>
      </c>
      <c r="D6496" t="s">
        <v>6504</v>
      </c>
      <c r="E6496" t="s">
        <v>563</v>
      </c>
      <c r="F6496" t="s">
        <v>6912</v>
      </c>
      <c r="G6496" t="s">
        <v>11373</v>
      </c>
      <c r="H6496" t="s">
        <v>11349</v>
      </c>
      <c r="I6496" t="s">
        <v>11447</v>
      </c>
      <c r="J6496">
        <v>7</v>
      </c>
      <c r="K6496" t="s">
        <v>6912</v>
      </c>
    </row>
    <row r="6497" spans="1:11">
      <c r="A6497">
        <v>6496</v>
      </c>
      <c r="B6497" t="s">
        <v>6870</v>
      </c>
      <c r="C6497" t="s">
        <v>108</v>
      </c>
      <c r="D6497" t="s">
        <v>6504</v>
      </c>
      <c r="E6497" t="s">
        <v>563</v>
      </c>
      <c r="F6497" t="s">
        <v>6912</v>
      </c>
      <c r="G6497" t="s">
        <v>11373</v>
      </c>
      <c r="H6497" t="s">
        <v>11349</v>
      </c>
      <c r="I6497" t="s">
        <v>11447</v>
      </c>
      <c r="J6497">
        <v>7</v>
      </c>
      <c r="K6497" t="s">
        <v>6912</v>
      </c>
    </row>
    <row r="6498" spans="1:11">
      <c r="A6498">
        <v>6497</v>
      </c>
      <c r="B6498" t="s">
        <v>6918</v>
      </c>
      <c r="C6498" t="s">
        <v>108</v>
      </c>
      <c r="D6498" t="s">
        <v>6504</v>
      </c>
      <c r="E6498" t="s">
        <v>563</v>
      </c>
      <c r="F6498" t="s">
        <v>6912</v>
      </c>
      <c r="G6498" t="s">
        <v>11373</v>
      </c>
      <c r="H6498" t="s">
        <v>11349</v>
      </c>
      <c r="I6498" t="s">
        <v>11447</v>
      </c>
      <c r="J6498">
        <v>7</v>
      </c>
      <c r="K6498" t="s">
        <v>6912</v>
      </c>
    </row>
    <row r="6499" spans="1:11">
      <c r="A6499">
        <v>6498</v>
      </c>
      <c r="B6499" t="s">
        <v>6919</v>
      </c>
      <c r="C6499" t="s">
        <v>108</v>
      </c>
      <c r="D6499" t="s">
        <v>6504</v>
      </c>
      <c r="E6499" t="s">
        <v>563</v>
      </c>
      <c r="F6499" t="s">
        <v>6912</v>
      </c>
      <c r="G6499" t="s">
        <v>11373</v>
      </c>
      <c r="H6499" t="s">
        <v>11349</v>
      </c>
      <c r="I6499" t="s">
        <v>11447</v>
      </c>
      <c r="J6499">
        <v>7</v>
      </c>
      <c r="K6499" t="s">
        <v>6912</v>
      </c>
    </row>
    <row r="6500" spans="1:11">
      <c r="A6500">
        <v>6499</v>
      </c>
      <c r="B6500" t="s">
        <v>6920</v>
      </c>
      <c r="C6500" t="s">
        <v>108</v>
      </c>
      <c r="D6500" t="s">
        <v>6504</v>
      </c>
      <c r="E6500" t="s">
        <v>563</v>
      </c>
      <c r="F6500" t="s">
        <v>6912</v>
      </c>
      <c r="G6500" t="s">
        <v>11373</v>
      </c>
      <c r="H6500" t="s">
        <v>11349</v>
      </c>
      <c r="I6500" t="s">
        <v>11447</v>
      </c>
      <c r="J6500">
        <v>7</v>
      </c>
      <c r="K6500" t="s">
        <v>6912</v>
      </c>
    </row>
    <row r="6501" spans="1:11">
      <c r="A6501">
        <v>6500</v>
      </c>
      <c r="B6501" t="s">
        <v>6921</v>
      </c>
      <c r="C6501" t="s">
        <v>108</v>
      </c>
      <c r="D6501" t="s">
        <v>6504</v>
      </c>
      <c r="E6501" t="s">
        <v>563</v>
      </c>
      <c r="F6501" t="s">
        <v>6912</v>
      </c>
      <c r="G6501" t="s">
        <v>11373</v>
      </c>
      <c r="H6501" t="s">
        <v>11349</v>
      </c>
      <c r="I6501" t="s">
        <v>11447</v>
      </c>
      <c r="J6501">
        <v>7</v>
      </c>
      <c r="K6501" t="s">
        <v>6912</v>
      </c>
    </row>
    <row r="6502" spans="1:11">
      <c r="A6502">
        <v>6501</v>
      </c>
      <c r="B6502" t="s">
        <v>6922</v>
      </c>
      <c r="C6502" t="s">
        <v>108</v>
      </c>
      <c r="D6502" t="s">
        <v>6504</v>
      </c>
      <c r="E6502" t="s">
        <v>563</v>
      </c>
      <c r="F6502" t="s">
        <v>6912</v>
      </c>
      <c r="G6502" t="s">
        <v>11373</v>
      </c>
      <c r="H6502" t="s">
        <v>11349</v>
      </c>
      <c r="I6502" t="s">
        <v>11447</v>
      </c>
      <c r="J6502">
        <v>7</v>
      </c>
      <c r="K6502" t="s">
        <v>6912</v>
      </c>
    </row>
    <row r="6503" spans="1:11">
      <c r="A6503">
        <v>6502</v>
      </c>
      <c r="B6503" t="s">
        <v>6923</v>
      </c>
      <c r="C6503" t="s">
        <v>108</v>
      </c>
      <c r="D6503" t="s">
        <v>6504</v>
      </c>
      <c r="E6503" t="s">
        <v>563</v>
      </c>
      <c r="F6503" t="s">
        <v>6912</v>
      </c>
      <c r="G6503" t="s">
        <v>11373</v>
      </c>
      <c r="H6503" t="s">
        <v>11349</v>
      </c>
      <c r="I6503" t="s">
        <v>11447</v>
      </c>
      <c r="J6503">
        <v>7</v>
      </c>
      <c r="K6503" t="s">
        <v>6912</v>
      </c>
    </row>
    <row r="6504" spans="1:11">
      <c r="A6504">
        <v>6503</v>
      </c>
      <c r="B6504" t="s">
        <v>6924</v>
      </c>
      <c r="C6504" t="s">
        <v>108</v>
      </c>
      <c r="D6504" t="s">
        <v>6504</v>
      </c>
      <c r="E6504" t="s">
        <v>563</v>
      </c>
      <c r="F6504" t="s">
        <v>6912</v>
      </c>
      <c r="G6504" t="s">
        <v>11373</v>
      </c>
      <c r="H6504" t="s">
        <v>11349</v>
      </c>
      <c r="I6504" t="s">
        <v>11447</v>
      </c>
      <c r="J6504">
        <v>7</v>
      </c>
      <c r="K6504" t="s">
        <v>6912</v>
      </c>
    </row>
    <row r="6505" spans="1:11">
      <c r="A6505">
        <v>6504</v>
      </c>
      <c r="B6505" t="s">
        <v>6859</v>
      </c>
      <c r="C6505" t="s">
        <v>108</v>
      </c>
      <c r="D6505" t="s">
        <v>6504</v>
      </c>
      <c r="E6505" t="s">
        <v>563</v>
      </c>
      <c r="F6505" t="s">
        <v>6912</v>
      </c>
      <c r="G6505" t="s">
        <v>11373</v>
      </c>
      <c r="H6505" t="s">
        <v>11349</v>
      </c>
      <c r="I6505" t="s">
        <v>11447</v>
      </c>
      <c r="J6505">
        <v>7</v>
      </c>
      <c r="K6505" t="s">
        <v>6912</v>
      </c>
    </row>
    <row r="6506" spans="1:11">
      <c r="A6506">
        <v>6505</v>
      </c>
      <c r="B6506" t="s">
        <v>6925</v>
      </c>
      <c r="C6506" t="s">
        <v>108</v>
      </c>
      <c r="D6506" t="s">
        <v>6504</v>
      </c>
      <c r="E6506" t="s">
        <v>563</v>
      </c>
      <c r="F6506" t="s">
        <v>6912</v>
      </c>
      <c r="G6506" t="s">
        <v>11373</v>
      </c>
      <c r="H6506" t="s">
        <v>11349</v>
      </c>
      <c r="I6506" t="s">
        <v>11447</v>
      </c>
      <c r="J6506">
        <v>7</v>
      </c>
      <c r="K6506" t="s">
        <v>6912</v>
      </c>
    </row>
    <row r="6507" spans="1:11">
      <c r="A6507">
        <v>6506</v>
      </c>
      <c r="B6507" t="s">
        <v>6926</v>
      </c>
      <c r="C6507" t="s">
        <v>108</v>
      </c>
      <c r="D6507" t="s">
        <v>6504</v>
      </c>
      <c r="E6507" t="s">
        <v>563</v>
      </c>
      <c r="F6507" t="s">
        <v>6912</v>
      </c>
      <c r="G6507" t="s">
        <v>11373</v>
      </c>
      <c r="H6507" t="s">
        <v>11349</v>
      </c>
      <c r="I6507" t="s">
        <v>11447</v>
      </c>
      <c r="J6507">
        <v>7</v>
      </c>
      <c r="K6507" t="s">
        <v>6912</v>
      </c>
    </row>
    <row r="6508" spans="1:11">
      <c r="A6508">
        <v>6507</v>
      </c>
      <c r="B6508" t="s">
        <v>6927</v>
      </c>
      <c r="C6508" t="s">
        <v>108</v>
      </c>
      <c r="D6508" t="s">
        <v>6504</v>
      </c>
      <c r="E6508" t="s">
        <v>563</v>
      </c>
      <c r="F6508" t="s">
        <v>6912</v>
      </c>
      <c r="G6508" t="s">
        <v>11373</v>
      </c>
      <c r="H6508" t="s">
        <v>11349</v>
      </c>
      <c r="I6508" t="s">
        <v>11447</v>
      </c>
      <c r="J6508">
        <v>7</v>
      </c>
      <c r="K6508" t="s">
        <v>6912</v>
      </c>
    </row>
    <row r="6509" spans="1:11">
      <c r="A6509">
        <v>6508</v>
      </c>
      <c r="B6509" t="s">
        <v>6928</v>
      </c>
      <c r="C6509" t="s">
        <v>11</v>
      </c>
      <c r="D6509" t="s">
        <v>6928</v>
      </c>
      <c r="E6509" t="s">
        <v>8</v>
      </c>
      <c r="F6509" t="s">
        <v>6929</v>
      </c>
      <c r="G6509" t="s">
        <v>11373</v>
      </c>
      <c r="H6509" t="s">
        <v>11309</v>
      </c>
      <c r="I6509" t="s">
        <v>11453</v>
      </c>
      <c r="J6509">
        <v>1</v>
      </c>
      <c r="K6509" t="s">
        <v>6929</v>
      </c>
    </row>
    <row r="6510" spans="1:11">
      <c r="A6510">
        <v>6509</v>
      </c>
      <c r="B6510" t="s">
        <v>6930</v>
      </c>
      <c r="C6510" t="s">
        <v>11</v>
      </c>
      <c r="D6510" t="s">
        <v>6928</v>
      </c>
      <c r="E6510" t="s">
        <v>8</v>
      </c>
      <c r="F6510" t="s">
        <v>6929</v>
      </c>
      <c r="G6510" t="s">
        <v>11373</v>
      </c>
      <c r="H6510" t="s">
        <v>11309</v>
      </c>
      <c r="I6510" t="s">
        <v>11453</v>
      </c>
      <c r="J6510">
        <v>1</v>
      </c>
      <c r="K6510" t="s">
        <v>6929</v>
      </c>
    </row>
    <row r="6511" spans="1:11">
      <c r="A6511">
        <v>6510</v>
      </c>
      <c r="B6511" t="s">
        <v>6931</v>
      </c>
      <c r="C6511" t="s">
        <v>11</v>
      </c>
      <c r="D6511" t="s">
        <v>6928</v>
      </c>
      <c r="E6511" t="s">
        <v>8</v>
      </c>
      <c r="F6511" t="s">
        <v>6929</v>
      </c>
      <c r="G6511" t="s">
        <v>11373</v>
      </c>
      <c r="H6511" t="s">
        <v>11309</v>
      </c>
      <c r="I6511" t="s">
        <v>11453</v>
      </c>
      <c r="J6511">
        <v>1</v>
      </c>
      <c r="K6511" t="s">
        <v>6929</v>
      </c>
    </row>
    <row r="6512" spans="1:11">
      <c r="A6512">
        <v>6511</v>
      </c>
      <c r="B6512" t="s">
        <v>6932</v>
      </c>
      <c r="C6512" t="s">
        <v>11</v>
      </c>
      <c r="D6512" t="s">
        <v>6928</v>
      </c>
      <c r="E6512" t="s">
        <v>8</v>
      </c>
      <c r="F6512" t="s">
        <v>6929</v>
      </c>
      <c r="G6512" t="s">
        <v>11373</v>
      </c>
      <c r="H6512" t="s">
        <v>11309</v>
      </c>
      <c r="I6512" t="s">
        <v>11453</v>
      </c>
      <c r="J6512">
        <v>1</v>
      </c>
      <c r="K6512" t="s">
        <v>6929</v>
      </c>
    </row>
    <row r="6513" spans="1:11">
      <c r="A6513">
        <v>6512</v>
      </c>
      <c r="B6513" t="s">
        <v>6933</v>
      </c>
      <c r="C6513" t="s">
        <v>11</v>
      </c>
      <c r="D6513" t="s">
        <v>6928</v>
      </c>
      <c r="E6513" t="s">
        <v>8</v>
      </c>
      <c r="F6513" t="s">
        <v>6929</v>
      </c>
      <c r="G6513" t="s">
        <v>11373</v>
      </c>
      <c r="H6513" t="s">
        <v>11309</v>
      </c>
      <c r="I6513" t="s">
        <v>11453</v>
      </c>
      <c r="J6513">
        <v>1</v>
      </c>
      <c r="K6513" t="s">
        <v>6929</v>
      </c>
    </row>
    <row r="6514" spans="1:11">
      <c r="A6514">
        <v>6513</v>
      </c>
      <c r="B6514" t="s">
        <v>6934</v>
      </c>
      <c r="C6514" t="s">
        <v>11</v>
      </c>
      <c r="D6514" t="s">
        <v>6928</v>
      </c>
      <c r="E6514" t="s">
        <v>8</v>
      </c>
      <c r="F6514" t="s">
        <v>6929</v>
      </c>
      <c r="G6514" t="s">
        <v>11373</v>
      </c>
      <c r="H6514" t="s">
        <v>11309</v>
      </c>
      <c r="I6514" t="s">
        <v>11453</v>
      </c>
      <c r="J6514">
        <v>1</v>
      </c>
      <c r="K6514" t="s">
        <v>6929</v>
      </c>
    </row>
    <row r="6515" spans="1:11">
      <c r="A6515">
        <v>6514</v>
      </c>
      <c r="B6515" t="s">
        <v>6935</v>
      </c>
      <c r="C6515" t="s">
        <v>11</v>
      </c>
      <c r="D6515" t="s">
        <v>6928</v>
      </c>
      <c r="E6515" t="s">
        <v>8</v>
      </c>
      <c r="F6515" t="s">
        <v>6929</v>
      </c>
      <c r="G6515" t="s">
        <v>11373</v>
      </c>
      <c r="H6515" t="s">
        <v>11309</v>
      </c>
      <c r="I6515" t="s">
        <v>11453</v>
      </c>
      <c r="J6515">
        <v>1</v>
      </c>
      <c r="K6515" t="s">
        <v>6929</v>
      </c>
    </row>
    <row r="6516" spans="1:11">
      <c r="A6516">
        <v>6515</v>
      </c>
      <c r="B6516" t="s">
        <v>6936</v>
      </c>
      <c r="C6516" t="s">
        <v>11</v>
      </c>
      <c r="D6516" t="s">
        <v>6928</v>
      </c>
      <c r="E6516" t="s">
        <v>8</v>
      </c>
      <c r="F6516" t="s">
        <v>6929</v>
      </c>
      <c r="G6516" t="s">
        <v>11373</v>
      </c>
      <c r="H6516" t="s">
        <v>11309</v>
      </c>
      <c r="I6516" t="s">
        <v>11453</v>
      </c>
      <c r="J6516">
        <v>1</v>
      </c>
      <c r="K6516" t="s">
        <v>6929</v>
      </c>
    </row>
    <row r="6517" spans="1:11">
      <c r="A6517">
        <v>6516</v>
      </c>
      <c r="B6517" t="s">
        <v>6937</v>
      </c>
      <c r="C6517" t="s">
        <v>17</v>
      </c>
      <c r="D6517" t="s">
        <v>6928</v>
      </c>
      <c r="E6517" t="s">
        <v>8</v>
      </c>
      <c r="F6517" t="s">
        <v>6938</v>
      </c>
      <c r="G6517" t="s">
        <v>11373</v>
      </c>
      <c r="H6517" t="s">
        <v>11312</v>
      </c>
      <c r="I6517" t="s">
        <v>11453</v>
      </c>
      <c r="J6517">
        <v>1</v>
      </c>
      <c r="K6517" t="s">
        <v>6938</v>
      </c>
    </row>
    <row r="6518" spans="1:11">
      <c r="A6518">
        <v>6517</v>
      </c>
      <c r="B6518" t="s">
        <v>6939</v>
      </c>
      <c r="C6518" t="s">
        <v>17</v>
      </c>
      <c r="D6518" t="s">
        <v>6928</v>
      </c>
      <c r="E6518" t="s">
        <v>8</v>
      </c>
      <c r="F6518" t="s">
        <v>6938</v>
      </c>
      <c r="G6518" t="s">
        <v>11373</v>
      </c>
      <c r="H6518" t="s">
        <v>11312</v>
      </c>
      <c r="I6518" t="s">
        <v>11453</v>
      </c>
      <c r="J6518">
        <v>1</v>
      </c>
      <c r="K6518" t="s">
        <v>6938</v>
      </c>
    </row>
    <row r="6519" spans="1:11">
      <c r="A6519">
        <v>6518</v>
      </c>
      <c r="B6519" t="s">
        <v>6940</v>
      </c>
      <c r="C6519" t="s">
        <v>32</v>
      </c>
      <c r="D6519" t="s">
        <v>6928</v>
      </c>
      <c r="E6519" t="s">
        <v>8</v>
      </c>
      <c r="F6519" t="s">
        <v>6941</v>
      </c>
      <c r="G6519" t="s">
        <v>11373</v>
      </c>
      <c r="H6519" t="s">
        <v>11315</v>
      </c>
      <c r="I6519" t="s">
        <v>11453</v>
      </c>
      <c r="J6519">
        <v>1</v>
      </c>
      <c r="K6519" t="s">
        <v>6941</v>
      </c>
    </row>
    <row r="6520" spans="1:11">
      <c r="A6520">
        <v>6519</v>
      </c>
      <c r="B6520" t="s">
        <v>6942</v>
      </c>
      <c r="C6520" t="s">
        <v>45</v>
      </c>
      <c r="D6520" t="s">
        <v>6928</v>
      </c>
      <c r="E6520" t="s">
        <v>8</v>
      </c>
      <c r="F6520" t="s">
        <v>6943</v>
      </c>
      <c r="G6520" t="s">
        <v>11373</v>
      </c>
      <c r="H6520" t="s">
        <v>11318</v>
      </c>
      <c r="I6520" t="s">
        <v>11453</v>
      </c>
      <c r="J6520">
        <v>1</v>
      </c>
      <c r="K6520" t="s">
        <v>6943</v>
      </c>
    </row>
    <row r="6521" spans="1:11">
      <c r="A6521">
        <v>6520</v>
      </c>
      <c r="B6521" t="s">
        <v>6944</v>
      </c>
      <c r="C6521" t="s">
        <v>54</v>
      </c>
      <c r="D6521" t="s">
        <v>6928</v>
      </c>
      <c r="E6521" t="s">
        <v>8</v>
      </c>
      <c r="F6521" t="s">
        <v>6945</v>
      </c>
      <c r="G6521" t="s">
        <v>11373</v>
      </c>
      <c r="H6521" t="s">
        <v>11321</v>
      </c>
      <c r="I6521" t="s">
        <v>11453</v>
      </c>
      <c r="J6521">
        <v>1</v>
      </c>
      <c r="K6521" t="s">
        <v>6945</v>
      </c>
    </row>
    <row r="6522" spans="1:11">
      <c r="A6522">
        <v>6521</v>
      </c>
      <c r="B6522" t="s">
        <v>6946</v>
      </c>
      <c r="C6522" t="s">
        <v>54</v>
      </c>
      <c r="D6522" t="s">
        <v>6928</v>
      </c>
      <c r="E6522" t="s">
        <v>8</v>
      </c>
      <c r="F6522" t="s">
        <v>6945</v>
      </c>
      <c r="G6522" t="s">
        <v>11373</v>
      </c>
      <c r="H6522" t="s">
        <v>11321</v>
      </c>
      <c r="I6522" t="s">
        <v>11453</v>
      </c>
      <c r="J6522">
        <v>1</v>
      </c>
      <c r="K6522" t="s">
        <v>6945</v>
      </c>
    </row>
    <row r="6523" spans="1:11">
      <c r="A6523">
        <v>6522</v>
      </c>
      <c r="B6523" t="s">
        <v>6947</v>
      </c>
      <c r="C6523" t="s">
        <v>54</v>
      </c>
      <c r="D6523" t="s">
        <v>6928</v>
      </c>
      <c r="E6523" t="s">
        <v>8</v>
      </c>
      <c r="F6523" t="s">
        <v>6945</v>
      </c>
      <c r="G6523" t="s">
        <v>11373</v>
      </c>
      <c r="H6523" t="s">
        <v>11321</v>
      </c>
      <c r="I6523" t="s">
        <v>11453</v>
      </c>
      <c r="J6523">
        <v>1</v>
      </c>
      <c r="K6523" t="s">
        <v>6945</v>
      </c>
    </row>
    <row r="6524" spans="1:11">
      <c r="A6524">
        <v>6523</v>
      </c>
      <c r="B6524" t="s">
        <v>6948</v>
      </c>
      <c r="C6524" t="s">
        <v>54</v>
      </c>
      <c r="D6524" t="s">
        <v>6928</v>
      </c>
      <c r="E6524" t="s">
        <v>8</v>
      </c>
      <c r="F6524" t="s">
        <v>6945</v>
      </c>
      <c r="G6524" t="s">
        <v>11373</v>
      </c>
      <c r="H6524" t="s">
        <v>11321</v>
      </c>
      <c r="I6524" t="s">
        <v>11453</v>
      </c>
      <c r="J6524">
        <v>1</v>
      </c>
      <c r="K6524" t="s">
        <v>6945</v>
      </c>
    </row>
    <row r="6525" spans="1:11">
      <c r="A6525">
        <v>6524</v>
      </c>
      <c r="B6525" t="s">
        <v>6949</v>
      </c>
      <c r="C6525" t="s">
        <v>54</v>
      </c>
      <c r="D6525" t="s">
        <v>6928</v>
      </c>
      <c r="E6525" t="s">
        <v>8</v>
      </c>
      <c r="F6525" t="s">
        <v>6945</v>
      </c>
      <c r="G6525" t="s">
        <v>11373</v>
      </c>
      <c r="H6525" t="s">
        <v>11321</v>
      </c>
      <c r="I6525" t="s">
        <v>11453</v>
      </c>
      <c r="J6525">
        <v>1</v>
      </c>
      <c r="K6525" t="s">
        <v>6945</v>
      </c>
    </row>
    <row r="6526" spans="1:11">
      <c r="A6526">
        <v>6525</v>
      </c>
      <c r="B6526" t="s">
        <v>6950</v>
      </c>
      <c r="C6526" t="s">
        <v>54</v>
      </c>
      <c r="D6526" t="s">
        <v>6928</v>
      </c>
      <c r="E6526" t="s">
        <v>8</v>
      </c>
      <c r="F6526" t="s">
        <v>6945</v>
      </c>
      <c r="G6526" t="s">
        <v>11373</v>
      </c>
      <c r="H6526" t="s">
        <v>11321</v>
      </c>
      <c r="I6526" t="s">
        <v>11453</v>
      </c>
      <c r="J6526">
        <v>1</v>
      </c>
      <c r="K6526" t="s">
        <v>6945</v>
      </c>
    </row>
    <row r="6527" spans="1:11">
      <c r="A6527">
        <v>6526</v>
      </c>
      <c r="B6527" t="s">
        <v>6951</v>
      </c>
      <c r="C6527" t="s">
        <v>54</v>
      </c>
      <c r="D6527" t="s">
        <v>6928</v>
      </c>
      <c r="E6527" t="s">
        <v>8</v>
      </c>
      <c r="F6527" t="s">
        <v>6945</v>
      </c>
      <c r="G6527" t="s">
        <v>11373</v>
      </c>
      <c r="H6527" t="s">
        <v>11321</v>
      </c>
      <c r="I6527" t="s">
        <v>11453</v>
      </c>
      <c r="J6527">
        <v>1</v>
      </c>
      <c r="K6527" t="s">
        <v>6945</v>
      </c>
    </row>
    <row r="6528" spans="1:11">
      <c r="A6528">
        <v>6527</v>
      </c>
      <c r="B6528" t="s">
        <v>6952</v>
      </c>
      <c r="C6528" t="s">
        <v>63</v>
      </c>
      <c r="D6528" t="s">
        <v>6928</v>
      </c>
      <c r="E6528" t="s">
        <v>8</v>
      </c>
      <c r="F6528" t="s">
        <v>6953</v>
      </c>
      <c r="G6528" t="s">
        <v>11373</v>
      </c>
      <c r="H6528" t="s">
        <v>11328</v>
      </c>
      <c r="I6528" t="s">
        <v>11453</v>
      </c>
      <c r="J6528">
        <v>1</v>
      </c>
      <c r="K6528" t="s">
        <v>12020</v>
      </c>
    </row>
    <row r="6529" spans="1:11">
      <c r="A6529">
        <v>6528</v>
      </c>
      <c r="B6529" t="s">
        <v>6954</v>
      </c>
      <c r="C6529" t="s">
        <v>63</v>
      </c>
      <c r="D6529" t="s">
        <v>6928</v>
      </c>
      <c r="E6529" t="s">
        <v>8</v>
      </c>
      <c r="F6529" t="s">
        <v>6953</v>
      </c>
      <c r="G6529" t="s">
        <v>11373</v>
      </c>
      <c r="H6529" t="s">
        <v>11328</v>
      </c>
      <c r="I6529" t="s">
        <v>11453</v>
      </c>
      <c r="J6529">
        <v>1</v>
      </c>
      <c r="K6529" t="s">
        <v>12020</v>
      </c>
    </row>
    <row r="6530" spans="1:11">
      <c r="A6530">
        <v>6529</v>
      </c>
      <c r="B6530" t="s">
        <v>6955</v>
      </c>
      <c r="C6530" t="s">
        <v>63</v>
      </c>
      <c r="D6530" t="s">
        <v>6928</v>
      </c>
      <c r="E6530" t="s">
        <v>8</v>
      </c>
      <c r="F6530" t="s">
        <v>6953</v>
      </c>
      <c r="G6530" t="s">
        <v>11373</v>
      </c>
      <c r="H6530" t="s">
        <v>11328</v>
      </c>
      <c r="I6530" t="s">
        <v>11453</v>
      </c>
      <c r="J6530">
        <v>1</v>
      </c>
      <c r="K6530" t="s">
        <v>12020</v>
      </c>
    </row>
    <row r="6531" spans="1:11">
      <c r="A6531">
        <v>6530</v>
      </c>
      <c r="B6531" t="s">
        <v>6956</v>
      </c>
      <c r="C6531" t="s">
        <v>63</v>
      </c>
      <c r="D6531" t="s">
        <v>6928</v>
      </c>
      <c r="E6531" t="s">
        <v>8</v>
      </c>
      <c r="F6531" t="s">
        <v>6953</v>
      </c>
      <c r="G6531" t="s">
        <v>11373</v>
      </c>
      <c r="H6531" t="s">
        <v>11328</v>
      </c>
      <c r="I6531" t="s">
        <v>11453</v>
      </c>
      <c r="J6531">
        <v>1</v>
      </c>
      <c r="K6531" t="s">
        <v>12020</v>
      </c>
    </row>
    <row r="6532" spans="1:11">
      <c r="A6532">
        <v>6531</v>
      </c>
      <c r="B6532" t="s">
        <v>6957</v>
      </c>
      <c r="C6532" t="s">
        <v>63</v>
      </c>
      <c r="D6532" t="s">
        <v>6928</v>
      </c>
      <c r="E6532" t="s">
        <v>8</v>
      </c>
      <c r="F6532" t="s">
        <v>6953</v>
      </c>
      <c r="G6532" t="s">
        <v>11373</v>
      </c>
      <c r="H6532" t="s">
        <v>11328</v>
      </c>
      <c r="I6532" t="s">
        <v>11453</v>
      </c>
      <c r="J6532">
        <v>1</v>
      </c>
      <c r="K6532" t="s">
        <v>12020</v>
      </c>
    </row>
    <row r="6533" spans="1:11">
      <c r="A6533">
        <v>6532</v>
      </c>
      <c r="B6533" t="s">
        <v>6958</v>
      </c>
      <c r="C6533" t="s">
        <v>63</v>
      </c>
      <c r="D6533" t="s">
        <v>6928</v>
      </c>
      <c r="E6533" t="s">
        <v>8</v>
      </c>
      <c r="F6533" t="s">
        <v>6953</v>
      </c>
      <c r="G6533" t="s">
        <v>11373</v>
      </c>
      <c r="H6533" t="s">
        <v>11328</v>
      </c>
      <c r="I6533" t="s">
        <v>11453</v>
      </c>
      <c r="J6533">
        <v>1</v>
      </c>
      <c r="K6533" t="s">
        <v>12020</v>
      </c>
    </row>
    <row r="6534" spans="1:11">
      <c r="A6534">
        <v>6533</v>
      </c>
      <c r="B6534" t="s">
        <v>6078</v>
      </c>
      <c r="C6534" t="s">
        <v>63</v>
      </c>
      <c r="D6534" t="s">
        <v>6928</v>
      </c>
      <c r="E6534" t="s">
        <v>8</v>
      </c>
      <c r="F6534" t="s">
        <v>6953</v>
      </c>
      <c r="G6534" t="s">
        <v>11373</v>
      </c>
      <c r="H6534" t="s">
        <v>11328</v>
      </c>
      <c r="I6534" t="s">
        <v>11453</v>
      </c>
      <c r="J6534">
        <v>1</v>
      </c>
      <c r="K6534" t="s">
        <v>12020</v>
      </c>
    </row>
    <row r="6535" spans="1:11">
      <c r="A6535">
        <v>6534</v>
      </c>
      <c r="B6535" t="s">
        <v>6959</v>
      </c>
      <c r="C6535" t="s">
        <v>63</v>
      </c>
      <c r="D6535" t="s">
        <v>6928</v>
      </c>
      <c r="E6535" t="s">
        <v>8</v>
      </c>
      <c r="F6535" t="s">
        <v>6953</v>
      </c>
      <c r="G6535" t="s">
        <v>11373</v>
      </c>
      <c r="H6535" t="s">
        <v>11328</v>
      </c>
      <c r="I6535" t="s">
        <v>11453</v>
      </c>
      <c r="J6535">
        <v>1</v>
      </c>
      <c r="K6535" t="s">
        <v>12020</v>
      </c>
    </row>
    <row r="6536" spans="1:11">
      <c r="A6536">
        <v>6535</v>
      </c>
      <c r="B6536" t="s">
        <v>6960</v>
      </c>
      <c r="C6536" t="s">
        <v>80</v>
      </c>
      <c r="D6536" t="s">
        <v>6928</v>
      </c>
      <c r="E6536" t="s">
        <v>8</v>
      </c>
      <c r="F6536" t="s">
        <v>6961</v>
      </c>
      <c r="G6536" t="s">
        <v>11373</v>
      </c>
      <c r="H6536" t="s">
        <v>11334</v>
      </c>
      <c r="I6536" t="s">
        <v>11453</v>
      </c>
      <c r="J6536">
        <v>1</v>
      </c>
      <c r="K6536" t="s">
        <v>6961</v>
      </c>
    </row>
    <row r="6537" spans="1:11">
      <c r="A6537">
        <v>6536</v>
      </c>
      <c r="B6537" t="s">
        <v>6962</v>
      </c>
      <c r="C6537" t="s">
        <v>80</v>
      </c>
      <c r="D6537" t="s">
        <v>6928</v>
      </c>
      <c r="E6537" t="s">
        <v>8</v>
      </c>
      <c r="F6537" t="s">
        <v>6961</v>
      </c>
      <c r="G6537" t="s">
        <v>11373</v>
      </c>
      <c r="H6537" t="s">
        <v>11334</v>
      </c>
      <c r="I6537" t="s">
        <v>11453</v>
      </c>
      <c r="J6537">
        <v>1</v>
      </c>
      <c r="K6537" t="s">
        <v>6961</v>
      </c>
    </row>
    <row r="6538" spans="1:11">
      <c r="A6538">
        <v>6537</v>
      </c>
      <c r="B6538" t="s">
        <v>6963</v>
      </c>
      <c r="C6538" t="s">
        <v>80</v>
      </c>
      <c r="D6538" t="s">
        <v>6928</v>
      </c>
      <c r="E6538" t="s">
        <v>8</v>
      </c>
      <c r="F6538" t="s">
        <v>6961</v>
      </c>
      <c r="G6538" t="s">
        <v>11373</v>
      </c>
      <c r="H6538" t="s">
        <v>11334</v>
      </c>
      <c r="I6538" t="s">
        <v>11453</v>
      </c>
      <c r="J6538">
        <v>1</v>
      </c>
      <c r="K6538" t="s">
        <v>6961</v>
      </c>
    </row>
    <row r="6539" spans="1:11">
      <c r="A6539">
        <v>6538</v>
      </c>
      <c r="B6539" t="s">
        <v>6964</v>
      </c>
      <c r="C6539" t="s">
        <v>80</v>
      </c>
      <c r="D6539" t="s">
        <v>6928</v>
      </c>
      <c r="E6539" t="s">
        <v>8</v>
      </c>
      <c r="F6539" t="s">
        <v>6961</v>
      </c>
      <c r="G6539" t="s">
        <v>11373</v>
      </c>
      <c r="H6539" t="s">
        <v>11334</v>
      </c>
      <c r="I6539" t="s">
        <v>11453</v>
      </c>
      <c r="J6539">
        <v>1</v>
      </c>
      <c r="K6539" t="s">
        <v>6961</v>
      </c>
    </row>
    <row r="6540" spans="1:11">
      <c r="A6540">
        <v>6539</v>
      </c>
      <c r="B6540" t="s">
        <v>6965</v>
      </c>
      <c r="C6540" t="s">
        <v>80</v>
      </c>
      <c r="D6540" t="s">
        <v>6928</v>
      </c>
      <c r="E6540" t="s">
        <v>8</v>
      </c>
      <c r="F6540" t="s">
        <v>6961</v>
      </c>
      <c r="G6540" t="s">
        <v>11373</v>
      </c>
      <c r="H6540" t="s">
        <v>11334</v>
      </c>
      <c r="I6540" t="s">
        <v>11453</v>
      </c>
      <c r="J6540">
        <v>1</v>
      </c>
      <c r="K6540" t="s">
        <v>6961</v>
      </c>
    </row>
    <row r="6541" spans="1:11">
      <c r="A6541">
        <v>6540</v>
      </c>
      <c r="B6541" t="s">
        <v>6966</v>
      </c>
      <c r="C6541" t="s">
        <v>80</v>
      </c>
      <c r="D6541" t="s">
        <v>6928</v>
      </c>
      <c r="E6541" t="s">
        <v>8</v>
      </c>
      <c r="F6541" t="s">
        <v>6961</v>
      </c>
      <c r="G6541" t="s">
        <v>11373</v>
      </c>
      <c r="H6541" t="s">
        <v>11334</v>
      </c>
      <c r="I6541" t="s">
        <v>11453</v>
      </c>
      <c r="J6541">
        <v>1</v>
      </c>
      <c r="K6541" t="s">
        <v>6961</v>
      </c>
    </row>
    <row r="6542" spans="1:11">
      <c r="A6542">
        <v>6541</v>
      </c>
      <c r="B6542" t="s">
        <v>5963</v>
      </c>
      <c r="C6542" t="s">
        <v>80</v>
      </c>
      <c r="D6542" t="s">
        <v>6928</v>
      </c>
      <c r="E6542" t="s">
        <v>8</v>
      </c>
      <c r="F6542" t="s">
        <v>6961</v>
      </c>
      <c r="G6542" t="s">
        <v>11373</v>
      </c>
      <c r="H6542" t="s">
        <v>11334</v>
      </c>
      <c r="I6542" t="s">
        <v>11453</v>
      </c>
      <c r="J6542">
        <v>1</v>
      </c>
      <c r="K6542" t="s">
        <v>6961</v>
      </c>
    </row>
    <row r="6543" spans="1:11">
      <c r="A6543">
        <v>6542</v>
      </c>
      <c r="B6543" t="s">
        <v>6967</v>
      </c>
      <c r="C6543" t="s">
        <v>88</v>
      </c>
      <c r="D6543" t="s">
        <v>6928</v>
      </c>
      <c r="E6543" t="s">
        <v>8</v>
      </c>
      <c r="F6543" t="s">
        <v>6968</v>
      </c>
      <c r="G6543" t="s">
        <v>11373</v>
      </c>
      <c r="H6543" t="s">
        <v>11700</v>
      </c>
      <c r="I6543" t="s">
        <v>11453</v>
      </c>
      <c r="J6543">
        <v>1</v>
      </c>
      <c r="K6543" t="s">
        <v>12021</v>
      </c>
    </row>
    <row r="6544" spans="1:11">
      <c r="A6544">
        <v>6543</v>
      </c>
      <c r="B6544" t="s">
        <v>6969</v>
      </c>
      <c r="C6544" t="s">
        <v>88</v>
      </c>
      <c r="D6544" t="s">
        <v>6928</v>
      </c>
      <c r="E6544" t="s">
        <v>8</v>
      </c>
      <c r="F6544" t="s">
        <v>6968</v>
      </c>
      <c r="G6544" t="s">
        <v>11373</v>
      </c>
      <c r="H6544" t="s">
        <v>11700</v>
      </c>
      <c r="I6544" t="s">
        <v>11453</v>
      </c>
      <c r="J6544">
        <v>1</v>
      </c>
      <c r="K6544" t="s">
        <v>12021</v>
      </c>
    </row>
    <row r="6545" spans="1:11">
      <c r="A6545">
        <v>6544</v>
      </c>
      <c r="B6545" t="s">
        <v>6970</v>
      </c>
      <c r="C6545" t="s">
        <v>88</v>
      </c>
      <c r="D6545" t="s">
        <v>6928</v>
      </c>
      <c r="E6545" t="s">
        <v>8</v>
      </c>
      <c r="F6545" t="s">
        <v>6968</v>
      </c>
      <c r="G6545" t="s">
        <v>11373</v>
      </c>
      <c r="H6545" t="s">
        <v>11700</v>
      </c>
      <c r="I6545" t="s">
        <v>11453</v>
      </c>
      <c r="J6545">
        <v>1</v>
      </c>
      <c r="K6545" t="s">
        <v>12021</v>
      </c>
    </row>
    <row r="6546" spans="1:11">
      <c r="A6546">
        <v>6545</v>
      </c>
      <c r="B6546" t="s">
        <v>6768</v>
      </c>
      <c r="C6546" t="s">
        <v>88</v>
      </c>
      <c r="D6546" t="s">
        <v>6928</v>
      </c>
      <c r="E6546" t="s">
        <v>8</v>
      </c>
      <c r="F6546" t="s">
        <v>6968</v>
      </c>
      <c r="G6546" t="s">
        <v>11373</v>
      </c>
      <c r="H6546" t="s">
        <v>11700</v>
      </c>
      <c r="I6546" t="s">
        <v>11453</v>
      </c>
      <c r="J6546">
        <v>1</v>
      </c>
      <c r="K6546" t="s">
        <v>12021</v>
      </c>
    </row>
    <row r="6547" spans="1:11">
      <c r="A6547">
        <v>6546</v>
      </c>
      <c r="B6547" t="s">
        <v>6971</v>
      </c>
      <c r="C6547" t="s">
        <v>88</v>
      </c>
      <c r="D6547" t="s">
        <v>6928</v>
      </c>
      <c r="E6547" t="s">
        <v>8</v>
      </c>
      <c r="F6547" t="s">
        <v>6968</v>
      </c>
      <c r="G6547" t="s">
        <v>11373</v>
      </c>
      <c r="H6547" t="s">
        <v>11700</v>
      </c>
      <c r="I6547" t="s">
        <v>11453</v>
      </c>
      <c r="J6547">
        <v>1</v>
      </c>
      <c r="K6547" t="s">
        <v>12021</v>
      </c>
    </row>
    <row r="6548" spans="1:11">
      <c r="A6548">
        <v>6547</v>
      </c>
      <c r="B6548" t="s">
        <v>6972</v>
      </c>
      <c r="C6548" t="s">
        <v>88</v>
      </c>
      <c r="D6548" t="s">
        <v>6928</v>
      </c>
      <c r="E6548" t="s">
        <v>8</v>
      </c>
      <c r="F6548" t="s">
        <v>6968</v>
      </c>
      <c r="G6548" t="s">
        <v>11373</v>
      </c>
      <c r="H6548" t="s">
        <v>11700</v>
      </c>
      <c r="I6548" t="s">
        <v>11453</v>
      </c>
      <c r="J6548">
        <v>1</v>
      </c>
      <c r="K6548" t="s">
        <v>12021</v>
      </c>
    </row>
    <row r="6549" spans="1:11">
      <c r="A6549">
        <v>6548</v>
      </c>
      <c r="B6549" t="s">
        <v>6973</v>
      </c>
      <c r="C6549" t="s">
        <v>101</v>
      </c>
      <c r="D6549" t="s">
        <v>6928</v>
      </c>
      <c r="E6549" t="s">
        <v>8</v>
      </c>
      <c r="F6549" t="s">
        <v>6974</v>
      </c>
      <c r="G6549" t="s">
        <v>11373</v>
      </c>
      <c r="H6549" t="s">
        <v>11347</v>
      </c>
      <c r="I6549" t="s">
        <v>11453</v>
      </c>
      <c r="J6549">
        <v>1</v>
      </c>
      <c r="K6549" t="s">
        <v>12022</v>
      </c>
    </row>
    <row r="6550" spans="1:11">
      <c r="A6550">
        <v>6549</v>
      </c>
      <c r="B6550" t="s">
        <v>3960</v>
      </c>
      <c r="C6550" t="s">
        <v>101</v>
      </c>
      <c r="D6550" t="s">
        <v>6928</v>
      </c>
      <c r="E6550" t="s">
        <v>8</v>
      </c>
      <c r="F6550" t="s">
        <v>6974</v>
      </c>
      <c r="G6550" t="s">
        <v>11373</v>
      </c>
      <c r="H6550" t="s">
        <v>11347</v>
      </c>
      <c r="I6550" t="s">
        <v>11453</v>
      </c>
      <c r="J6550">
        <v>1</v>
      </c>
      <c r="K6550" t="s">
        <v>12022</v>
      </c>
    </row>
    <row r="6551" spans="1:11">
      <c r="A6551">
        <v>6550</v>
      </c>
      <c r="B6551" t="s">
        <v>6975</v>
      </c>
      <c r="C6551" t="s">
        <v>101</v>
      </c>
      <c r="D6551" t="s">
        <v>6928</v>
      </c>
      <c r="E6551" t="s">
        <v>8</v>
      </c>
      <c r="F6551" t="s">
        <v>6974</v>
      </c>
      <c r="G6551" t="s">
        <v>11373</v>
      </c>
      <c r="H6551" t="s">
        <v>11347</v>
      </c>
      <c r="I6551" t="s">
        <v>11453</v>
      </c>
      <c r="J6551">
        <v>1</v>
      </c>
      <c r="K6551" t="s">
        <v>12022</v>
      </c>
    </row>
    <row r="6552" spans="1:11">
      <c r="A6552">
        <v>6551</v>
      </c>
      <c r="B6552" t="s">
        <v>6976</v>
      </c>
      <c r="C6552" t="s">
        <v>101</v>
      </c>
      <c r="D6552" t="s">
        <v>6928</v>
      </c>
      <c r="E6552" t="s">
        <v>8</v>
      </c>
      <c r="F6552" t="s">
        <v>6974</v>
      </c>
      <c r="G6552" t="s">
        <v>11373</v>
      </c>
      <c r="H6552" t="s">
        <v>11347</v>
      </c>
      <c r="I6552" t="s">
        <v>11453</v>
      </c>
      <c r="J6552">
        <v>1</v>
      </c>
      <c r="K6552" t="s">
        <v>12022</v>
      </c>
    </row>
    <row r="6553" spans="1:11">
      <c r="A6553">
        <v>6552</v>
      </c>
      <c r="B6553" t="s">
        <v>6977</v>
      </c>
      <c r="C6553" t="s">
        <v>108</v>
      </c>
      <c r="D6553" t="s">
        <v>6928</v>
      </c>
      <c r="E6553" t="s">
        <v>8</v>
      </c>
      <c r="F6553" t="s">
        <v>6978</v>
      </c>
      <c r="G6553" t="s">
        <v>11373</v>
      </c>
      <c r="H6553" t="s">
        <v>11349</v>
      </c>
      <c r="I6553" t="s">
        <v>11453</v>
      </c>
      <c r="J6553">
        <v>1</v>
      </c>
      <c r="K6553" t="s">
        <v>6978</v>
      </c>
    </row>
    <row r="6554" spans="1:11">
      <c r="A6554">
        <v>6553</v>
      </c>
      <c r="B6554" t="s">
        <v>6979</v>
      </c>
      <c r="C6554" t="s">
        <v>108</v>
      </c>
      <c r="D6554" t="s">
        <v>6928</v>
      </c>
      <c r="E6554" t="s">
        <v>8</v>
      </c>
      <c r="F6554" t="s">
        <v>6978</v>
      </c>
      <c r="G6554" t="s">
        <v>11373</v>
      </c>
      <c r="H6554" t="s">
        <v>11349</v>
      </c>
      <c r="I6554" t="s">
        <v>11453</v>
      </c>
      <c r="J6554">
        <v>1</v>
      </c>
      <c r="K6554" t="s">
        <v>6978</v>
      </c>
    </row>
    <row r="6555" spans="1:11">
      <c r="A6555">
        <v>6554</v>
      </c>
      <c r="B6555" t="s">
        <v>6980</v>
      </c>
      <c r="C6555" t="s">
        <v>147</v>
      </c>
      <c r="D6555" t="s">
        <v>6928</v>
      </c>
      <c r="E6555" t="s">
        <v>148</v>
      </c>
      <c r="F6555" t="s">
        <v>6981</v>
      </c>
      <c r="G6555" t="s">
        <v>11373</v>
      </c>
      <c r="H6555" t="s">
        <v>11304</v>
      </c>
      <c r="I6555" t="s">
        <v>11453</v>
      </c>
      <c r="J6555">
        <v>2</v>
      </c>
      <c r="K6555" t="s">
        <v>6981</v>
      </c>
    </row>
    <row r="6556" spans="1:11">
      <c r="A6556">
        <v>6555</v>
      </c>
      <c r="B6556" t="s">
        <v>6982</v>
      </c>
      <c r="C6556" t="s">
        <v>147</v>
      </c>
      <c r="D6556" t="s">
        <v>6928</v>
      </c>
      <c r="E6556" t="s">
        <v>148</v>
      </c>
      <c r="F6556" t="s">
        <v>6981</v>
      </c>
      <c r="G6556" t="s">
        <v>11373</v>
      </c>
      <c r="H6556" t="s">
        <v>11304</v>
      </c>
      <c r="I6556" t="s">
        <v>11453</v>
      </c>
      <c r="J6556">
        <v>2</v>
      </c>
      <c r="K6556" t="s">
        <v>6981</v>
      </c>
    </row>
    <row r="6557" spans="1:11">
      <c r="A6557">
        <v>6556</v>
      </c>
      <c r="B6557" t="s">
        <v>6983</v>
      </c>
      <c r="C6557" t="s">
        <v>147</v>
      </c>
      <c r="D6557" t="s">
        <v>6928</v>
      </c>
      <c r="E6557" t="s">
        <v>148</v>
      </c>
      <c r="F6557" t="s">
        <v>6981</v>
      </c>
      <c r="G6557" t="s">
        <v>11373</v>
      </c>
      <c r="H6557" t="s">
        <v>11304</v>
      </c>
      <c r="I6557" t="s">
        <v>11453</v>
      </c>
      <c r="J6557">
        <v>2</v>
      </c>
      <c r="K6557" t="s">
        <v>6981</v>
      </c>
    </row>
    <row r="6558" spans="1:11">
      <c r="A6558">
        <v>6557</v>
      </c>
      <c r="B6558" t="s">
        <v>6984</v>
      </c>
      <c r="C6558" t="s">
        <v>6</v>
      </c>
      <c r="D6558" t="s">
        <v>6928</v>
      </c>
      <c r="E6558" t="s">
        <v>148</v>
      </c>
      <c r="F6558" t="s">
        <v>6985</v>
      </c>
      <c r="G6558" t="s">
        <v>11373</v>
      </c>
      <c r="H6558" t="s">
        <v>11306</v>
      </c>
      <c r="I6558" t="s">
        <v>11453</v>
      </c>
      <c r="J6558">
        <v>2</v>
      </c>
      <c r="K6558" t="s">
        <v>6985</v>
      </c>
    </row>
    <row r="6559" spans="1:11">
      <c r="A6559">
        <v>6558</v>
      </c>
      <c r="B6559" t="s">
        <v>6986</v>
      </c>
      <c r="C6559" t="s">
        <v>11</v>
      </c>
      <c r="D6559" t="s">
        <v>6928</v>
      </c>
      <c r="E6559" t="s">
        <v>148</v>
      </c>
      <c r="F6559" t="s">
        <v>6987</v>
      </c>
      <c r="G6559" t="s">
        <v>11373</v>
      </c>
      <c r="H6559" t="s">
        <v>11309</v>
      </c>
      <c r="I6559" t="s">
        <v>11453</v>
      </c>
      <c r="J6559">
        <v>2</v>
      </c>
      <c r="K6559" t="s">
        <v>6987</v>
      </c>
    </row>
    <row r="6560" spans="1:11">
      <c r="A6560">
        <v>6559</v>
      </c>
      <c r="B6560" t="s">
        <v>6988</v>
      </c>
      <c r="C6560" t="s">
        <v>11</v>
      </c>
      <c r="D6560" t="s">
        <v>6928</v>
      </c>
      <c r="E6560" t="s">
        <v>148</v>
      </c>
      <c r="F6560" t="s">
        <v>6987</v>
      </c>
      <c r="G6560" t="s">
        <v>11373</v>
      </c>
      <c r="H6560" t="s">
        <v>11309</v>
      </c>
      <c r="I6560" t="s">
        <v>11453</v>
      </c>
      <c r="J6560">
        <v>2</v>
      </c>
      <c r="K6560" t="s">
        <v>6987</v>
      </c>
    </row>
    <row r="6561" spans="1:11">
      <c r="A6561">
        <v>6560</v>
      </c>
      <c r="B6561" t="s">
        <v>6989</v>
      </c>
      <c r="C6561" t="s">
        <v>11</v>
      </c>
      <c r="D6561" t="s">
        <v>6928</v>
      </c>
      <c r="E6561" t="s">
        <v>148</v>
      </c>
      <c r="F6561" t="s">
        <v>6987</v>
      </c>
      <c r="G6561" t="s">
        <v>11373</v>
      </c>
      <c r="H6561" t="s">
        <v>11309</v>
      </c>
      <c r="I6561" t="s">
        <v>11453</v>
      </c>
      <c r="J6561">
        <v>2</v>
      </c>
      <c r="K6561" t="s">
        <v>6987</v>
      </c>
    </row>
    <row r="6562" spans="1:11">
      <c r="A6562">
        <v>6561</v>
      </c>
      <c r="B6562" t="s">
        <v>6990</v>
      </c>
      <c r="C6562" t="s">
        <v>11</v>
      </c>
      <c r="D6562" t="s">
        <v>6928</v>
      </c>
      <c r="E6562" t="s">
        <v>148</v>
      </c>
      <c r="F6562" t="s">
        <v>6987</v>
      </c>
      <c r="G6562" t="s">
        <v>11373</v>
      </c>
      <c r="H6562" t="s">
        <v>11309</v>
      </c>
      <c r="I6562" t="s">
        <v>11453</v>
      </c>
      <c r="J6562">
        <v>2</v>
      </c>
      <c r="K6562" t="s">
        <v>6987</v>
      </c>
    </row>
    <row r="6563" spans="1:11">
      <c r="A6563">
        <v>6562</v>
      </c>
      <c r="B6563" t="s">
        <v>6991</v>
      </c>
      <c r="C6563" t="s">
        <v>17</v>
      </c>
      <c r="D6563" t="s">
        <v>6928</v>
      </c>
      <c r="E6563" t="s">
        <v>148</v>
      </c>
      <c r="F6563" t="s">
        <v>6992</v>
      </c>
      <c r="G6563" t="s">
        <v>11373</v>
      </c>
      <c r="H6563" t="s">
        <v>11312</v>
      </c>
      <c r="I6563" t="s">
        <v>11453</v>
      </c>
      <c r="J6563">
        <v>2</v>
      </c>
      <c r="K6563" t="s">
        <v>6992</v>
      </c>
    </row>
    <row r="6564" spans="1:11">
      <c r="A6564">
        <v>6563</v>
      </c>
      <c r="B6564" t="s">
        <v>6993</v>
      </c>
      <c r="C6564" t="s">
        <v>17</v>
      </c>
      <c r="D6564" t="s">
        <v>6928</v>
      </c>
      <c r="E6564" t="s">
        <v>148</v>
      </c>
      <c r="F6564" t="s">
        <v>6992</v>
      </c>
      <c r="G6564" t="s">
        <v>11373</v>
      </c>
      <c r="H6564" t="s">
        <v>11312</v>
      </c>
      <c r="I6564" t="s">
        <v>11453</v>
      </c>
      <c r="J6564">
        <v>2</v>
      </c>
      <c r="K6564" t="s">
        <v>6992</v>
      </c>
    </row>
    <row r="6565" spans="1:11">
      <c r="A6565">
        <v>6564</v>
      </c>
      <c r="B6565" t="s">
        <v>6994</v>
      </c>
      <c r="C6565" t="s">
        <v>17</v>
      </c>
      <c r="D6565" t="s">
        <v>6928</v>
      </c>
      <c r="E6565" t="s">
        <v>148</v>
      </c>
      <c r="F6565" t="s">
        <v>6992</v>
      </c>
      <c r="G6565" t="s">
        <v>11373</v>
      </c>
      <c r="H6565" t="s">
        <v>11312</v>
      </c>
      <c r="I6565" t="s">
        <v>11453</v>
      </c>
      <c r="J6565">
        <v>2</v>
      </c>
      <c r="K6565" t="s">
        <v>6992</v>
      </c>
    </row>
    <row r="6566" spans="1:11">
      <c r="A6566">
        <v>6565</v>
      </c>
      <c r="B6566" t="s">
        <v>6995</v>
      </c>
      <c r="C6566" t="s">
        <v>17</v>
      </c>
      <c r="D6566" t="s">
        <v>6928</v>
      </c>
      <c r="E6566" t="s">
        <v>148</v>
      </c>
      <c r="F6566" t="s">
        <v>6992</v>
      </c>
      <c r="G6566" t="s">
        <v>11373</v>
      </c>
      <c r="H6566" t="s">
        <v>11312</v>
      </c>
      <c r="I6566" t="s">
        <v>11453</v>
      </c>
      <c r="J6566">
        <v>2</v>
      </c>
      <c r="K6566" t="s">
        <v>6992</v>
      </c>
    </row>
    <row r="6567" spans="1:11">
      <c r="A6567">
        <v>6566</v>
      </c>
      <c r="B6567" t="s">
        <v>6996</v>
      </c>
      <c r="C6567" t="s">
        <v>17</v>
      </c>
      <c r="D6567" t="s">
        <v>6928</v>
      </c>
      <c r="E6567" t="s">
        <v>148</v>
      </c>
      <c r="F6567" t="s">
        <v>6992</v>
      </c>
      <c r="G6567" t="s">
        <v>11373</v>
      </c>
      <c r="H6567" t="s">
        <v>11312</v>
      </c>
      <c r="I6567" t="s">
        <v>11453</v>
      </c>
      <c r="J6567">
        <v>2</v>
      </c>
      <c r="K6567" t="s">
        <v>6992</v>
      </c>
    </row>
    <row r="6568" spans="1:11">
      <c r="A6568">
        <v>6567</v>
      </c>
      <c r="B6568" t="s">
        <v>6997</v>
      </c>
      <c r="C6568" t="s">
        <v>17</v>
      </c>
      <c r="D6568" t="s">
        <v>6928</v>
      </c>
      <c r="E6568" t="s">
        <v>148</v>
      </c>
      <c r="F6568" t="s">
        <v>6992</v>
      </c>
      <c r="G6568" t="s">
        <v>11373</v>
      </c>
      <c r="H6568" t="s">
        <v>11312</v>
      </c>
      <c r="I6568" t="s">
        <v>11453</v>
      </c>
      <c r="J6568">
        <v>2</v>
      </c>
      <c r="K6568" t="s">
        <v>6992</v>
      </c>
    </row>
    <row r="6569" spans="1:11">
      <c r="A6569">
        <v>6568</v>
      </c>
      <c r="B6569" t="s">
        <v>6998</v>
      </c>
      <c r="C6569" t="s">
        <v>17</v>
      </c>
      <c r="D6569" t="s">
        <v>6928</v>
      </c>
      <c r="E6569" t="s">
        <v>148</v>
      </c>
      <c r="F6569" t="s">
        <v>6992</v>
      </c>
      <c r="G6569" t="s">
        <v>11373</v>
      </c>
      <c r="H6569" t="s">
        <v>11312</v>
      </c>
      <c r="I6569" t="s">
        <v>11453</v>
      </c>
      <c r="J6569">
        <v>2</v>
      </c>
      <c r="K6569" t="s">
        <v>6992</v>
      </c>
    </row>
    <row r="6570" spans="1:11">
      <c r="A6570">
        <v>6569</v>
      </c>
      <c r="B6570" t="s">
        <v>6999</v>
      </c>
      <c r="C6570" t="s">
        <v>32</v>
      </c>
      <c r="D6570" t="s">
        <v>6928</v>
      </c>
      <c r="E6570" t="s">
        <v>148</v>
      </c>
      <c r="F6570" t="s">
        <v>7000</v>
      </c>
      <c r="G6570" t="s">
        <v>11373</v>
      </c>
      <c r="H6570" t="s">
        <v>11315</v>
      </c>
      <c r="I6570" t="s">
        <v>11453</v>
      </c>
      <c r="J6570">
        <v>2</v>
      </c>
      <c r="K6570" t="s">
        <v>7000</v>
      </c>
    </row>
    <row r="6571" spans="1:11">
      <c r="A6571">
        <v>6570</v>
      </c>
      <c r="B6571" t="s">
        <v>7001</v>
      </c>
      <c r="C6571" t="s">
        <v>45</v>
      </c>
      <c r="D6571" t="s">
        <v>6928</v>
      </c>
      <c r="E6571" t="s">
        <v>148</v>
      </c>
      <c r="F6571" t="s">
        <v>7002</v>
      </c>
      <c r="G6571" t="s">
        <v>11373</v>
      </c>
      <c r="H6571" t="s">
        <v>11318</v>
      </c>
      <c r="I6571" t="s">
        <v>11453</v>
      </c>
      <c r="J6571">
        <v>2</v>
      </c>
      <c r="K6571" t="s">
        <v>7002</v>
      </c>
    </row>
    <row r="6572" spans="1:11">
      <c r="A6572">
        <v>6571</v>
      </c>
      <c r="B6572" t="s">
        <v>7003</v>
      </c>
      <c r="C6572" t="s">
        <v>54</v>
      </c>
      <c r="D6572" t="s">
        <v>6928</v>
      </c>
      <c r="E6572" t="s">
        <v>148</v>
      </c>
      <c r="F6572" t="s">
        <v>7004</v>
      </c>
      <c r="G6572" t="s">
        <v>11373</v>
      </c>
      <c r="H6572" t="s">
        <v>11321</v>
      </c>
      <c r="I6572" t="s">
        <v>11453</v>
      </c>
      <c r="J6572">
        <v>2</v>
      </c>
      <c r="K6572" t="s">
        <v>7004</v>
      </c>
    </row>
    <row r="6573" spans="1:11">
      <c r="A6573">
        <v>6572</v>
      </c>
      <c r="B6573" t="s">
        <v>7005</v>
      </c>
      <c r="C6573" t="s">
        <v>63</v>
      </c>
      <c r="D6573" t="s">
        <v>6928</v>
      </c>
      <c r="E6573" t="s">
        <v>148</v>
      </c>
      <c r="F6573" t="s">
        <v>7006</v>
      </c>
      <c r="G6573" t="s">
        <v>11373</v>
      </c>
      <c r="H6573" t="s">
        <v>11328</v>
      </c>
      <c r="I6573" t="s">
        <v>11453</v>
      </c>
      <c r="J6573">
        <v>2</v>
      </c>
      <c r="K6573" t="s">
        <v>12023</v>
      </c>
    </row>
    <row r="6574" spans="1:11">
      <c r="A6574">
        <v>6573</v>
      </c>
      <c r="B6574" t="s">
        <v>7007</v>
      </c>
      <c r="C6574" t="s">
        <v>63</v>
      </c>
      <c r="D6574" t="s">
        <v>6928</v>
      </c>
      <c r="E6574" t="s">
        <v>148</v>
      </c>
      <c r="F6574" t="s">
        <v>7006</v>
      </c>
      <c r="G6574" t="s">
        <v>11373</v>
      </c>
      <c r="H6574" t="s">
        <v>11328</v>
      </c>
      <c r="I6574" t="s">
        <v>11453</v>
      </c>
      <c r="J6574">
        <v>2</v>
      </c>
      <c r="K6574" t="s">
        <v>12023</v>
      </c>
    </row>
    <row r="6575" spans="1:11">
      <c r="A6575">
        <v>6574</v>
      </c>
      <c r="B6575" t="s">
        <v>7008</v>
      </c>
      <c r="C6575" t="s">
        <v>63</v>
      </c>
      <c r="D6575" t="s">
        <v>6928</v>
      </c>
      <c r="E6575" t="s">
        <v>148</v>
      </c>
      <c r="F6575" t="s">
        <v>7006</v>
      </c>
      <c r="G6575" t="s">
        <v>11373</v>
      </c>
      <c r="H6575" t="s">
        <v>11328</v>
      </c>
      <c r="I6575" t="s">
        <v>11453</v>
      </c>
      <c r="J6575">
        <v>2</v>
      </c>
      <c r="K6575" t="s">
        <v>12023</v>
      </c>
    </row>
    <row r="6576" spans="1:11">
      <c r="A6576">
        <v>6575</v>
      </c>
      <c r="B6576" t="s">
        <v>7009</v>
      </c>
      <c r="C6576" t="s">
        <v>63</v>
      </c>
      <c r="D6576" t="s">
        <v>6928</v>
      </c>
      <c r="E6576" t="s">
        <v>148</v>
      </c>
      <c r="F6576" t="s">
        <v>7006</v>
      </c>
      <c r="G6576" t="s">
        <v>11373</v>
      </c>
      <c r="H6576" t="s">
        <v>11328</v>
      </c>
      <c r="I6576" t="s">
        <v>11453</v>
      </c>
      <c r="J6576">
        <v>2</v>
      </c>
      <c r="K6576" t="s">
        <v>12023</v>
      </c>
    </row>
    <row r="6577" spans="1:11">
      <c r="A6577">
        <v>6576</v>
      </c>
      <c r="B6577" t="s">
        <v>7010</v>
      </c>
      <c r="C6577" t="s">
        <v>63</v>
      </c>
      <c r="D6577" t="s">
        <v>6928</v>
      </c>
      <c r="E6577" t="s">
        <v>148</v>
      </c>
      <c r="F6577" t="s">
        <v>7006</v>
      </c>
      <c r="G6577" t="s">
        <v>11373</v>
      </c>
      <c r="H6577" t="s">
        <v>11328</v>
      </c>
      <c r="I6577" t="s">
        <v>11453</v>
      </c>
      <c r="J6577">
        <v>2</v>
      </c>
      <c r="K6577" t="s">
        <v>12023</v>
      </c>
    </row>
    <row r="6578" spans="1:11">
      <c r="A6578">
        <v>6577</v>
      </c>
      <c r="B6578" t="s">
        <v>7011</v>
      </c>
      <c r="C6578" t="s">
        <v>63</v>
      </c>
      <c r="D6578" t="s">
        <v>6928</v>
      </c>
      <c r="E6578" t="s">
        <v>148</v>
      </c>
      <c r="F6578" t="s">
        <v>7006</v>
      </c>
      <c r="G6578" t="s">
        <v>11373</v>
      </c>
      <c r="H6578" t="s">
        <v>11328</v>
      </c>
      <c r="I6578" t="s">
        <v>11453</v>
      </c>
      <c r="J6578">
        <v>2</v>
      </c>
      <c r="K6578" t="s">
        <v>12023</v>
      </c>
    </row>
    <row r="6579" spans="1:11">
      <c r="A6579">
        <v>6578</v>
      </c>
      <c r="B6579" t="s">
        <v>7012</v>
      </c>
      <c r="C6579" t="s">
        <v>88</v>
      </c>
      <c r="D6579" t="s">
        <v>6928</v>
      </c>
      <c r="E6579" t="s">
        <v>148</v>
      </c>
      <c r="F6579" t="s">
        <v>7013</v>
      </c>
      <c r="G6579" t="s">
        <v>11373</v>
      </c>
      <c r="H6579" t="s">
        <v>11700</v>
      </c>
      <c r="I6579" t="s">
        <v>11453</v>
      </c>
      <c r="J6579">
        <v>2</v>
      </c>
      <c r="K6579" t="s">
        <v>12024</v>
      </c>
    </row>
    <row r="6580" spans="1:11">
      <c r="A6580">
        <v>6579</v>
      </c>
      <c r="B6580" t="s">
        <v>7014</v>
      </c>
      <c r="C6580" t="s">
        <v>88</v>
      </c>
      <c r="D6580" t="s">
        <v>6928</v>
      </c>
      <c r="E6580" t="s">
        <v>148</v>
      </c>
      <c r="F6580" t="s">
        <v>7013</v>
      </c>
      <c r="G6580" t="s">
        <v>11373</v>
      </c>
      <c r="H6580" t="s">
        <v>11700</v>
      </c>
      <c r="I6580" t="s">
        <v>11453</v>
      </c>
      <c r="J6580">
        <v>2</v>
      </c>
      <c r="K6580" t="s">
        <v>12024</v>
      </c>
    </row>
    <row r="6581" spans="1:11">
      <c r="A6581">
        <v>6580</v>
      </c>
      <c r="B6581" t="s">
        <v>7015</v>
      </c>
      <c r="C6581" t="s">
        <v>88</v>
      </c>
      <c r="D6581" t="s">
        <v>6928</v>
      </c>
      <c r="E6581" t="s">
        <v>148</v>
      </c>
      <c r="F6581" t="s">
        <v>7013</v>
      </c>
      <c r="G6581" t="s">
        <v>11373</v>
      </c>
      <c r="H6581" t="s">
        <v>11700</v>
      </c>
      <c r="I6581" t="s">
        <v>11453</v>
      </c>
      <c r="J6581">
        <v>2</v>
      </c>
      <c r="K6581" t="s">
        <v>12024</v>
      </c>
    </row>
    <row r="6582" spans="1:11">
      <c r="A6582">
        <v>6581</v>
      </c>
      <c r="B6582" t="s">
        <v>7016</v>
      </c>
      <c r="C6582" t="s">
        <v>88</v>
      </c>
      <c r="D6582" t="s">
        <v>6928</v>
      </c>
      <c r="E6582" t="s">
        <v>148</v>
      </c>
      <c r="F6582" t="s">
        <v>7013</v>
      </c>
      <c r="G6582" t="s">
        <v>11373</v>
      </c>
      <c r="H6582" t="s">
        <v>11700</v>
      </c>
      <c r="I6582" t="s">
        <v>11453</v>
      </c>
      <c r="J6582">
        <v>2</v>
      </c>
      <c r="K6582" t="s">
        <v>12024</v>
      </c>
    </row>
    <row r="6583" spans="1:11">
      <c r="A6583">
        <v>6582</v>
      </c>
      <c r="B6583" t="s">
        <v>7017</v>
      </c>
      <c r="C6583" t="s">
        <v>88</v>
      </c>
      <c r="D6583" t="s">
        <v>6928</v>
      </c>
      <c r="E6583" t="s">
        <v>148</v>
      </c>
      <c r="F6583" t="s">
        <v>7013</v>
      </c>
      <c r="G6583" t="s">
        <v>11373</v>
      </c>
      <c r="H6583" t="s">
        <v>11700</v>
      </c>
      <c r="I6583" t="s">
        <v>11453</v>
      </c>
      <c r="J6583">
        <v>2</v>
      </c>
      <c r="K6583" t="s">
        <v>12024</v>
      </c>
    </row>
    <row r="6584" spans="1:11">
      <c r="A6584">
        <v>6583</v>
      </c>
      <c r="B6584" t="s">
        <v>7018</v>
      </c>
      <c r="C6584" t="s">
        <v>88</v>
      </c>
      <c r="D6584" t="s">
        <v>6928</v>
      </c>
      <c r="E6584" t="s">
        <v>148</v>
      </c>
      <c r="F6584" t="s">
        <v>7013</v>
      </c>
      <c r="G6584" t="s">
        <v>11373</v>
      </c>
      <c r="H6584" t="s">
        <v>11700</v>
      </c>
      <c r="I6584" t="s">
        <v>11453</v>
      </c>
      <c r="J6584">
        <v>2</v>
      </c>
      <c r="K6584" t="s">
        <v>12024</v>
      </c>
    </row>
    <row r="6585" spans="1:11">
      <c r="A6585">
        <v>6584</v>
      </c>
      <c r="B6585" t="s">
        <v>7019</v>
      </c>
      <c r="C6585" t="s">
        <v>88</v>
      </c>
      <c r="D6585" t="s">
        <v>6928</v>
      </c>
      <c r="E6585" t="s">
        <v>148</v>
      </c>
      <c r="F6585" t="s">
        <v>7013</v>
      </c>
      <c r="G6585" t="s">
        <v>11373</v>
      </c>
      <c r="H6585" t="s">
        <v>11700</v>
      </c>
      <c r="I6585" t="s">
        <v>11453</v>
      </c>
      <c r="J6585">
        <v>2</v>
      </c>
      <c r="K6585" t="s">
        <v>12024</v>
      </c>
    </row>
    <row r="6586" spans="1:11">
      <c r="A6586">
        <v>6585</v>
      </c>
      <c r="B6586" t="s">
        <v>7020</v>
      </c>
      <c r="C6586" t="s">
        <v>88</v>
      </c>
      <c r="D6586" t="s">
        <v>6928</v>
      </c>
      <c r="E6586" t="s">
        <v>148</v>
      </c>
      <c r="F6586" t="s">
        <v>7013</v>
      </c>
      <c r="G6586" t="s">
        <v>11373</v>
      </c>
      <c r="H6586" t="s">
        <v>11700</v>
      </c>
      <c r="I6586" t="s">
        <v>11453</v>
      </c>
      <c r="J6586">
        <v>2</v>
      </c>
      <c r="K6586" t="s">
        <v>12024</v>
      </c>
    </row>
    <row r="6587" spans="1:11">
      <c r="A6587">
        <v>6586</v>
      </c>
      <c r="B6587" t="s">
        <v>6768</v>
      </c>
      <c r="C6587" t="s">
        <v>88</v>
      </c>
      <c r="D6587" t="s">
        <v>6928</v>
      </c>
      <c r="E6587" t="s">
        <v>148</v>
      </c>
      <c r="F6587" t="s">
        <v>7013</v>
      </c>
      <c r="G6587" t="s">
        <v>11373</v>
      </c>
      <c r="H6587" t="s">
        <v>11700</v>
      </c>
      <c r="I6587" t="s">
        <v>11453</v>
      </c>
      <c r="J6587">
        <v>2</v>
      </c>
      <c r="K6587" t="s">
        <v>12024</v>
      </c>
    </row>
    <row r="6588" spans="1:11">
      <c r="A6588">
        <v>6587</v>
      </c>
      <c r="B6588" t="s">
        <v>7021</v>
      </c>
      <c r="C6588" t="s">
        <v>421</v>
      </c>
      <c r="D6588" t="s">
        <v>6928</v>
      </c>
      <c r="E6588" t="s">
        <v>148</v>
      </c>
      <c r="F6588" t="s">
        <v>7022</v>
      </c>
      <c r="G6588" t="s">
        <v>11373</v>
      </c>
      <c r="H6588" t="s">
        <v>11310</v>
      </c>
      <c r="I6588" t="s">
        <v>11453</v>
      </c>
      <c r="J6588">
        <v>2</v>
      </c>
      <c r="K6588" t="s">
        <v>7022</v>
      </c>
    </row>
    <row r="6589" spans="1:11">
      <c r="A6589">
        <v>6588</v>
      </c>
      <c r="B6589" t="s">
        <v>7023</v>
      </c>
      <c r="C6589" t="s">
        <v>421</v>
      </c>
      <c r="D6589" t="s">
        <v>6928</v>
      </c>
      <c r="E6589" t="s">
        <v>148</v>
      </c>
      <c r="F6589" t="s">
        <v>7022</v>
      </c>
      <c r="G6589" t="s">
        <v>11373</v>
      </c>
      <c r="H6589" t="s">
        <v>11310</v>
      </c>
      <c r="I6589" t="s">
        <v>11453</v>
      </c>
      <c r="J6589">
        <v>2</v>
      </c>
      <c r="K6589" t="s">
        <v>7022</v>
      </c>
    </row>
    <row r="6590" spans="1:11">
      <c r="A6590">
        <v>6589</v>
      </c>
      <c r="B6590" t="s">
        <v>7024</v>
      </c>
      <c r="C6590" t="s">
        <v>101</v>
      </c>
      <c r="D6590" t="s">
        <v>6928</v>
      </c>
      <c r="E6590" t="s">
        <v>148</v>
      </c>
      <c r="F6590" t="s">
        <v>7025</v>
      </c>
      <c r="G6590" t="s">
        <v>11373</v>
      </c>
      <c r="H6590" t="s">
        <v>11347</v>
      </c>
      <c r="I6590" t="s">
        <v>11453</v>
      </c>
      <c r="J6590">
        <v>2</v>
      </c>
      <c r="K6590" t="s">
        <v>12025</v>
      </c>
    </row>
    <row r="6591" spans="1:11">
      <c r="A6591">
        <v>6590</v>
      </c>
      <c r="B6591" t="s">
        <v>7026</v>
      </c>
      <c r="C6591" t="s">
        <v>101</v>
      </c>
      <c r="D6591" t="s">
        <v>6928</v>
      </c>
      <c r="E6591" t="s">
        <v>148</v>
      </c>
      <c r="F6591" t="s">
        <v>7025</v>
      </c>
      <c r="G6591" t="s">
        <v>11373</v>
      </c>
      <c r="H6591" t="s">
        <v>11347</v>
      </c>
      <c r="I6591" t="s">
        <v>11453</v>
      </c>
      <c r="J6591">
        <v>2</v>
      </c>
      <c r="K6591" t="s">
        <v>12025</v>
      </c>
    </row>
    <row r="6592" spans="1:11">
      <c r="A6592">
        <v>6591</v>
      </c>
      <c r="B6592" t="s">
        <v>1206</v>
      </c>
      <c r="C6592" t="s">
        <v>101</v>
      </c>
      <c r="D6592" t="s">
        <v>6928</v>
      </c>
      <c r="E6592" t="s">
        <v>148</v>
      </c>
      <c r="F6592" t="s">
        <v>7025</v>
      </c>
      <c r="G6592" t="s">
        <v>11373</v>
      </c>
      <c r="H6592" t="s">
        <v>11347</v>
      </c>
      <c r="I6592" t="s">
        <v>11453</v>
      </c>
      <c r="J6592">
        <v>2</v>
      </c>
      <c r="K6592" t="s">
        <v>12025</v>
      </c>
    </row>
    <row r="6593" spans="1:11">
      <c r="A6593">
        <v>6592</v>
      </c>
      <c r="B6593" t="s">
        <v>7027</v>
      </c>
      <c r="C6593" t="s">
        <v>101</v>
      </c>
      <c r="D6593" t="s">
        <v>6928</v>
      </c>
      <c r="E6593" t="s">
        <v>148</v>
      </c>
      <c r="F6593" t="s">
        <v>7025</v>
      </c>
      <c r="G6593" t="s">
        <v>11373</v>
      </c>
      <c r="H6593" t="s">
        <v>11347</v>
      </c>
      <c r="I6593" t="s">
        <v>11453</v>
      </c>
      <c r="J6593">
        <v>2</v>
      </c>
      <c r="K6593" t="s">
        <v>12025</v>
      </c>
    </row>
    <row r="6594" spans="1:11">
      <c r="A6594">
        <v>6593</v>
      </c>
      <c r="B6594" t="s">
        <v>7028</v>
      </c>
      <c r="C6594" t="s">
        <v>101</v>
      </c>
      <c r="D6594" t="s">
        <v>6928</v>
      </c>
      <c r="E6594" t="s">
        <v>148</v>
      </c>
      <c r="F6594" t="s">
        <v>7025</v>
      </c>
      <c r="G6594" t="s">
        <v>11373</v>
      </c>
      <c r="H6594" t="s">
        <v>11347</v>
      </c>
      <c r="I6594" t="s">
        <v>11453</v>
      </c>
      <c r="J6594">
        <v>2</v>
      </c>
      <c r="K6594" t="s">
        <v>12025</v>
      </c>
    </row>
    <row r="6595" spans="1:11">
      <c r="A6595">
        <v>6594</v>
      </c>
      <c r="B6595" t="s">
        <v>7029</v>
      </c>
      <c r="C6595" t="s">
        <v>101</v>
      </c>
      <c r="D6595" t="s">
        <v>6928</v>
      </c>
      <c r="E6595" t="s">
        <v>148</v>
      </c>
      <c r="F6595" t="s">
        <v>7025</v>
      </c>
      <c r="G6595" t="s">
        <v>11373</v>
      </c>
      <c r="H6595" t="s">
        <v>11347</v>
      </c>
      <c r="I6595" t="s">
        <v>11453</v>
      </c>
      <c r="J6595">
        <v>2</v>
      </c>
      <c r="K6595" t="s">
        <v>12025</v>
      </c>
    </row>
    <row r="6596" spans="1:11">
      <c r="A6596">
        <v>6595</v>
      </c>
      <c r="B6596" t="s">
        <v>7030</v>
      </c>
      <c r="C6596" t="s">
        <v>108</v>
      </c>
      <c r="D6596" t="s">
        <v>6928</v>
      </c>
      <c r="E6596" t="s">
        <v>148</v>
      </c>
      <c r="F6596" t="s">
        <v>7031</v>
      </c>
      <c r="G6596" t="s">
        <v>11373</v>
      </c>
      <c r="H6596" t="s">
        <v>11349</v>
      </c>
      <c r="I6596" t="s">
        <v>11453</v>
      </c>
      <c r="J6596">
        <v>2</v>
      </c>
      <c r="K6596" t="s">
        <v>7031</v>
      </c>
    </row>
    <row r="6597" spans="1:11">
      <c r="A6597">
        <v>6596</v>
      </c>
      <c r="B6597" t="s">
        <v>5973</v>
      </c>
      <c r="C6597" t="s">
        <v>108</v>
      </c>
      <c r="D6597" t="s">
        <v>6928</v>
      </c>
      <c r="E6597" t="s">
        <v>148</v>
      </c>
      <c r="F6597" t="s">
        <v>7031</v>
      </c>
      <c r="G6597" t="s">
        <v>11373</v>
      </c>
      <c r="H6597" t="s">
        <v>11349</v>
      </c>
      <c r="I6597" t="s">
        <v>11453</v>
      </c>
      <c r="J6597">
        <v>2</v>
      </c>
      <c r="K6597" t="s">
        <v>7031</v>
      </c>
    </row>
    <row r="6598" spans="1:11">
      <c r="A6598">
        <v>6597</v>
      </c>
      <c r="B6598" t="s">
        <v>7032</v>
      </c>
      <c r="C6598" t="s">
        <v>108</v>
      </c>
      <c r="D6598" t="s">
        <v>6928</v>
      </c>
      <c r="E6598" t="s">
        <v>148</v>
      </c>
      <c r="F6598" t="s">
        <v>7031</v>
      </c>
      <c r="G6598" t="s">
        <v>11373</v>
      </c>
      <c r="H6598" t="s">
        <v>11349</v>
      </c>
      <c r="I6598" t="s">
        <v>11453</v>
      </c>
      <c r="J6598">
        <v>2</v>
      </c>
      <c r="K6598" t="s">
        <v>7031</v>
      </c>
    </row>
    <row r="6599" spans="1:11">
      <c r="A6599">
        <v>6598</v>
      </c>
      <c r="B6599" t="s">
        <v>6971</v>
      </c>
      <c r="C6599" t="s">
        <v>108</v>
      </c>
      <c r="D6599" t="s">
        <v>6928</v>
      </c>
      <c r="E6599" t="s">
        <v>148</v>
      </c>
      <c r="F6599" t="s">
        <v>7031</v>
      </c>
      <c r="G6599" t="s">
        <v>11373</v>
      </c>
      <c r="H6599" t="s">
        <v>11349</v>
      </c>
      <c r="I6599" t="s">
        <v>11453</v>
      </c>
      <c r="J6599">
        <v>2</v>
      </c>
      <c r="K6599" t="s">
        <v>7031</v>
      </c>
    </row>
    <row r="6600" spans="1:11">
      <c r="A6600">
        <v>6599</v>
      </c>
      <c r="B6600" t="s">
        <v>7033</v>
      </c>
      <c r="C6600" t="s">
        <v>6</v>
      </c>
      <c r="D6600" t="s">
        <v>6928</v>
      </c>
      <c r="E6600" t="s">
        <v>275</v>
      </c>
      <c r="F6600" t="s">
        <v>7034</v>
      </c>
      <c r="G6600" t="s">
        <v>11373</v>
      </c>
      <c r="H6600" t="s">
        <v>11306</v>
      </c>
      <c r="I6600" t="s">
        <v>11453</v>
      </c>
      <c r="J6600">
        <v>3</v>
      </c>
      <c r="K6600" t="s">
        <v>7034</v>
      </c>
    </row>
    <row r="6601" spans="1:11">
      <c r="A6601">
        <v>6600</v>
      </c>
      <c r="B6601" t="s">
        <v>7035</v>
      </c>
      <c r="C6601" t="s">
        <v>6</v>
      </c>
      <c r="D6601" t="s">
        <v>6928</v>
      </c>
      <c r="E6601" t="s">
        <v>275</v>
      </c>
      <c r="F6601" t="s">
        <v>7034</v>
      </c>
      <c r="G6601" t="s">
        <v>11373</v>
      </c>
      <c r="H6601" t="s">
        <v>11306</v>
      </c>
      <c r="I6601" t="s">
        <v>11453</v>
      </c>
      <c r="J6601">
        <v>3</v>
      </c>
      <c r="K6601" t="s">
        <v>7034</v>
      </c>
    </row>
    <row r="6602" spans="1:11">
      <c r="A6602">
        <v>6601</v>
      </c>
      <c r="B6602" t="s">
        <v>7036</v>
      </c>
      <c r="C6602" t="s">
        <v>6</v>
      </c>
      <c r="D6602" t="s">
        <v>6928</v>
      </c>
      <c r="E6602" t="s">
        <v>275</v>
      </c>
      <c r="F6602" t="s">
        <v>7034</v>
      </c>
      <c r="G6602" t="s">
        <v>11373</v>
      </c>
      <c r="H6602" t="s">
        <v>11306</v>
      </c>
      <c r="I6602" t="s">
        <v>11453</v>
      </c>
      <c r="J6602">
        <v>3</v>
      </c>
      <c r="K6602" t="s">
        <v>7034</v>
      </c>
    </row>
    <row r="6603" spans="1:11">
      <c r="A6603">
        <v>6602</v>
      </c>
      <c r="B6603" t="s">
        <v>7037</v>
      </c>
      <c r="C6603" t="s">
        <v>11</v>
      </c>
      <c r="D6603" t="s">
        <v>6928</v>
      </c>
      <c r="E6603" t="s">
        <v>275</v>
      </c>
      <c r="F6603" t="s">
        <v>7038</v>
      </c>
      <c r="G6603" t="s">
        <v>11373</v>
      </c>
      <c r="H6603" t="s">
        <v>11309</v>
      </c>
      <c r="I6603" t="s">
        <v>11453</v>
      </c>
      <c r="J6603">
        <v>3</v>
      </c>
      <c r="K6603" t="s">
        <v>7038</v>
      </c>
    </row>
    <row r="6604" spans="1:11">
      <c r="A6604">
        <v>6603</v>
      </c>
      <c r="B6604" t="s">
        <v>7039</v>
      </c>
      <c r="C6604" t="s">
        <v>11</v>
      </c>
      <c r="D6604" t="s">
        <v>6928</v>
      </c>
      <c r="E6604" t="s">
        <v>275</v>
      </c>
      <c r="F6604" t="s">
        <v>7038</v>
      </c>
      <c r="G6604" t="s">
        <v>11373</v>
      </c>
      <c r="H6604" t="s">
        <v>11309</v>
      </c>
      <c r="I6604" t="s">
        <v>11453</v>
      </c>
      <c r="J6604">
        <v>3</v>
      </c>
      <c r="K6604" t="s">
        <v>7038</v>
      </c>
    </row>
    <row r="6605" spans="1:11">
      <c r="A6605">
        <v>6604</v>
      </c>
      <c r="B6605" t="s">
        <v>7040</v>
      </c>
      <c r="C6605" t="s">
        <v>11</v>
      </c>
      <c r="D6605" t="s">
        <v>6928</v>
      </c>
      <c r="E6605" t="s">
        <v>275</v>
      </c>
      <c r="F6605" t="s">
        <v>7038</v>
      </c>
      <c r="G6605" t="s">
        <v>11373</v>
      </c>
      <c r="H6605" t="s">
        <v>11309</v>
      </c>
      <c r="I6605" t="s">
        <v>11453</v>
      </c>
      <c r="J6605">
        <v>3</v>
      </c>
      <c r="K6605" t="s">
        <v>7038</v>
      </c>
    </row>
    <row r="6606" spans="1:11">
      <c r="A6606">
        <v>6605</v>
      </c>
      <c r="B6606" t="s">
        <v>7041</v>
      </c>
      <c r="C6606" t="s">
        <v>11</v>
      </c>
      <c r="D6606" t="s">
        <v>6928</v>
      </c>
      <c r="E6606" t="s">
        <v>275</v>
      </c>
      <c r="F6606" t="s">
        <v>7038</v>
      </c>
      <c r="G6606" t="s">
        <v>11373</v>
      </c>
      <c r="H6606" t="s">
        <v>11309</v>
      </c>
      <c r="I6606" t="s">
        <v>11453</v>
      </c>
      <c r="J6606">
        <v>3</v>
      </c>
      <c r="K6606" t="s">
        <v>7038</v>
      </c>
    </row>
    <row r="6607" spans="1:11">
      <c r="A6607">
        <v>6606</v>
      </c>
      <c r="B6607" t="s">
        <v>7042</v>
      </c>
      <c r="C6607" t="s">
        <v>11</v>
      </c>
      <c r="D6607" t="s">
        <v>6928</v>
      </c>
      <c r="E6607" t="s">
        <v>275</v>
      </c>
      <c r="F6607" t="s">
        <v>7038</v>
      </c>
      <c r="G6607" t="s">
        <v>11373</v>
      </c>
      <c r="H6607" t="s">
        <v>11309</v>
      </c>
      <c r="I6607" t="s">
        <v>11453</v>
      </c>
      <c r="J6607">
        <v>3</v>
      </c>
      <c r="K6607" t="s">
        <v>7038</v>
      </c>
    </row>
    <row r="6608" spans="1:11">
      <c r="A6608">
        <v>6607</v>
      </c>
      <c r="B6608" t="s">
        <v>7043</v>
      </c>
      <c r="C6608" t="s">
        <v>11</v>
      </c>
      <c r="D6608" t="s">
        <v>6928</v>
      </c>
      <c r="E6608" t="s">
        <v>275</v>
      </c>
      <c r="F6608" t="s">
        <v>7038</v>
      </c>
      <c r="G6608" t="s">
        <v>11373</v>
      </c>
      <c r="H6608" t="s">
        <v>11309</v>
      </c>
      <c r="I6608" t="s">
        <v>11453</v>
      </c>
      <c r="J6608">
        <v>3</v>
      </c>
      <c r="K6608" t="s">
        <v>7038</v>
      </c>
    </row>
    <row r="6609" spans="1:11">
      <c r="A6609">
        <v>6608</v>
      </c>
      <c r="B6609" t="s">
        <v>7044</v>
      </c>
      <c r="C6609" t="s">
        <v>11</v>
      </c>
      <c r="D6609" t="s">
        <v>6928</v>
      </c>
      <c r="E6609" t="s">
        <v>275</v>
      </c>
      <c r="F6609" t="s">
        <v>7038</v>
      </c>
      <c r="G6609" t="s">
        <v>11373</v>
      </c>
      <c r="H6609" t="s">
        <v>11309</v>
      </c>
      <c r="I6609" t="s">
        <v>11453</v>
      </c>
      <c r="J6609">
        <v>3</v>
      </c>
      <c r="K6609" t="s">
        <v>7038</v>
      </c>
    </row>
    <row r="6610" spans="1:11">
      <c r="A6610">
        <v>6609</v>
      </c>
      <c r="B6610" t="s">
        <v>7045</v>
      </c>
      <c r="C6610" t="s">
        <v>11</v>
      </c>
      <c r="D6610" t="s">
        <v>6928</v>
      </c>
      <c r="E6610" t="s">
        <v>275</v>
      </c>
      <c r="F6610" t="s">
        <v>7038</v>
      </c>
      <c r="G6610" t="s">
        <v>11373</v>
      </c>
      <c r="H6610" t="s">
        <v>11309</v>
      </c>
      <c r="I6610" t="s">
        <v>11453</v>
      </c>
      <c r="J6610">
        <v>3</v>
      </c>
      <c r="K6610" t="s">
        <v>7038</v>
      </c>
    </row>
    <row r="6611" spans="1:11">
      <c r="A6611">
        <v>6610</v>
      </c>
      <c r="B6611" t="s">
        <v>7046</v>
      </c>
      <c r="C6611" t="s">
        <v>11</v>
      </c>
      <c r="D6611" t="s">
        <v>6928</v>
      </c>
      <c r="E6611" t="s">
        <v>275</v>
      </c>
      <c r="F6611" t="s">
        <v>7038</v>
      </c>
      <c r="G6611" t="s">
        <v>11373</v>
      </c>
      <c r="H6611" t="s">
        <v>11309</v>
      </c>
      <c r="I6611" t="s">
        <v>11453</v>
      </c>
      <c r="J6611">
        <v>3</v>
      </c>
      <c r="K6611" t="s">
        <v>7038</v>
      </c>
    </row>
    <row r="6612" spans="1:11">
      <c r="A6612">
        <v>6611</v>
      </c>
      <c r="B6612" t="s">
        <v>7047</v>
      </c>
      <c r="C6612" t="s">
        <v>11</v>
      </c>
      <c r="D6612" t="s">
        <v>6928</v>
      </c>
      <c r="E6612" t="s">
        <v>275</v>
      </c>
      <c r="F6612" t="s">
        <v>7038</v>
      </c>
      <c r="G6612" t="s">
        <v>11373</v>
      </c>
      <c r="H6612" t="s">
        <v>11309</v>
      </c>
      <c r="I6612" t="s">
        <v>11453</v>
      </c>
      <c r="J6612">
        <v>3</v>
      </c>
      <c r="K6612" t="s">
        <v>7038</v>
      </c>
    </row>
    <row r="6613" spans="1:11">
      <c r="A6613">
        <v>6612</v>
      </c>
      <c r="B6613" t="s">
        <v>7048</v>
      </c>
      <c r="C6613" t="s">
        <v>11</v>
      </c>
      <c r="D6613" t="s">
        <v>6928</v>
      </c>
      <c r="E6613" t="s">
        <v>275</v>
      </c>
      <c r="F6613" t="s">
        <v>7038</v>
      </c>
      <c r="G6613" t="s">
        <v>11373</v>
      </c>
      <c r="H6613" t="s">
        <v>11309</v>
      </c>
      <c r="I6613" t="s">
        <v>11453</v>
      </c>
      <c r="J6613">
        <v>3</v>
      </c>
      <c r="K6613" t="s">
        <v>7038</v>
      </c>
    </row>
    <row r="6614" spans="1:11">
      <c r="A6614">
        <v>6613</v>
      </c>
      <c r="B6614" t="s">
        <v>7049</v>
      </c>
      <c r="C6614" t="s">
        <v>11</v>
      </c>
      <c r="D6614" t="s">
        <v>6928</v>
      </c>
      <c r="E6614" t="s">
        <v>275</v>
      </c>
      <c r="F6614" t="s">
        <v>7038</v>
      </c>
      <c r="G6614" t="s">
        <v>11373</v>
      </c>
      <c r="H6614" t="s">
        <v>11309</v>
      </c>
      <c r="I6614" t="s">
        <v>11453</v>
      </c>
      <c r="J6614">
        <v>3</v>
      </c>
      <c r="K6614" t="s">
        <v>7038</v>
      </c>
    </row>
    <row r="6615" spans="1:11">
      <c r="A6615">
        <v>6614</v>
      </c>
      <c r="B6615" t="s">
        <v>7050</v>
      </c>
      <c r="C6615" t="s">
        <v>11</v>
      </c>
      <c r="D6615" t="s">
        <v>6928</v>
      </c>
      <c r="E6615" t="s">
        <v>275</v>
      </c>
      <c r="F6615" t="s">
        <v>7038</v>
      </c>
      <c r="G6615" t="s">
        <v>11373</v>
      </c>
      <c r="H6615" t="s">
        <v>11309</v>
      </c>
      <c r="I6615" t="s">
        <v>11453</v>
      </c>
      <c r="J6615">
        <v>3</v>
      </c>
      <c r="K6615" t="s">
        <v>7038</v>
      </c>
    </row>
    <row r="6616" spans="1:11">
      <c r="A6616">
        <v>6615</v>
      </c>
      <c r="B6616" t="s">
        <v>7051</v>
      </c>
      <c r="C6616" t="s">
        <v>11</v>
      </c>
      <c r="D6616" t="s">
        <v>6928</v>
      </c>
      <c r="E6616" t="s">
        <v>275</v>
      </c>
      <c r="F6616" t="s">
        <v>7038</v>
      </c>
      <c r="G6616" t="s">
        <v>11373</v>
      </c>
      <c r="H6616" t="s">
        <v>11309</v>
      </c>
      <c r="I6616" t="s">
        <v>11453</v>
      </c>
      <c r="J6616">
        <v>3</v>
      </c>
      <c r="K6616" t="s">
        <v>7038</v>
      </c>
    </row>
    <row r="6617" spans="1:11">
      <c r="A6617">
        <v>6616</v>
      </c>
      <c r="B6617" t="s">
        <v>7052</v>
      </c>
      <c r="C6617" t="s">
        <v>11</v>
      </c>
      <c r="D6617" t="s">
        <v>6928</v>
      </c>
      <c r="E6617" t="s">
        <v>275</v>
      </c>
      <c r="F6617" t="s">
        <v>7038</v>
      </c>
      <c r="G6617" t="s">
        <v>11373</v>
      </c>
      <c r="H6617" t="s">
        <v>11309</v>
      </c>
      <c r="I6617" t="s">
        <v>11453</v>
      </c>
      <c r="J6617">
        <v>3</v>
      </c>
      <c r="K6617" t="s">
        <v>7038</v>
      </c>
    </row>
    <row r="6618" spans="1:11">
      <c r="A6618">
        <v>6617</v>
      </c>
      <c r="B6618" t="s">
        <v>7053</v>
      </c>
      <c r="C6618" t="s">
        <v>11</v>
      </c>
      <c r="D6618" t="s">
        <v>6928</v>
      </c>
      <c r="E6618" t="s">
        <v>275</v>
      </c>
      <c r="F6618" t="s">
        <v>7038</v>
      </c>
      <c r="G6618" t="s">
        <v>11373</v>
      </c>
      <c r="H6618" t="s">
        <v>11309</v>
      </c>
      <c r="I6618" t="s">
        <v>11453</v>
      </c>
      <c r="J6618">
        <v>3</v>
      </c>
      <c r="K6618" t="s">
        <v>7038</v>
      </c>
    </row>
    <row r="6619" spans="1:11">
      <c r="A6619">
        <v>6618</v>
      </c>
      <c r="B6619" t="s">
        <v>7054</v>
      </c>
      <c r="C6619" t="s">
        <v>11</v>
      </c>
      <c r="D6619" t="s">
        <v>6928</v>
      </c>
      <c r="E6619" t="s">
        <v>275</v>
      </c>
      <c r="F6619" t="s">
        <v>7038</v>
      </c>
      <c r="G6619" t="s">
        <v>11373</v>
      </c>
      <c r="H6619" t="s">
        <v>11309</v>
      </c>
      <c r="I6619" t="s">
        <v>11453</v>
      </c>
      <c r="J6619">
        <v>3</v>
      </c>
      <c r="K6619" t="s">
        <v>7038</v>
      </c>
    </row>
    <row r="6620" spans="1:11">
      <c r="A6620">
        <v>6619</v>
      </c>
      <c r="B6620" t="s">
        <v>7055</v>
      </c>
      <c r="C6620" t="s">
        <v>11</v>
      </c>
      <c r="D6620" t="s">
        <v>6928</v>
      </c>
      <c r="E6620" t="s">
        <v>275</v>
      </c>
      <c r="F6620" t="s">
        <v>7038</v>
      </c>
      <c r="G6620" t="s">
        <v>11373</v>
      </c>
      <c r="H6620" t="s">
        <v>11309</v>
      </c>
      <c r="I6620" t="s">
        <v>11453</v>
      </c>
      <c r="J6620">
        <v>3</v>
      </c>
      <c r="K6620" t="s">
        <v>7038</v>
      </c>
    </row>
    <row r="6621" spans="1:11">
      <c r="A6621">
        <v>6620</v>
      </c>
      <c r="B6621" t="s">
        <v>7056</v>
      </c>
      <c r="C6621" t="s">
        <v>11</v>
      </c>
      <c r="D6621" t="s">
        <v>6928</v>
      </c>
      <c r="E6621" t="s">
        <v>275</v>
      </c>
      <c r="F6621" t="s">
        <v>7038</v>
      </c>
      <c r="G6621" t="s">
        <v>11373</v>
      </c>
      <c r="H6621" t="s">
        <v>11309</v>
      </c>
      <c r="I6621" t="s">
        <v>11453</v>
      </c>
      <c r="J6621">
        <v>3</v>
      </c>
      <c r="K6621" t="s">
        <v>7038</v>
      </c>
    </row>
    <row r="6622" spans="1:11">
      <c r="A6622">
        <v>6621</v>
      </c>
      <c r="B6622" t="s">
        <v>7057</v>
      </c>
      <c r="C6622" t="s">
        <v>11</v>
      </c>
      <c r="D6622" t="s">
        <v>6928</v>
      </c>
      <c r="E6622" t="s">
        <v>275</v>
      </c>
      <c r="F6622" t="s">
        <v>7038</v>
      </c>
      <c r="G6622" t="s">
        <v>11373</v>
      </c>
      <c r="H6622" t="s">
        <v>11309</v>
      </c>
      <c r="I6622" t="s">
        <v>11453</v>
      </c>
      <c r="J6622">
        <v>3</v>
      </c>
      <c r="K6622" t="s">
        <v>7038</v>
      </c>
    </row>
    <row r="6623" spans="1:11">
      <c r="A6623">
        <v>6622</v>
      </c>
      <c r="B6623" t="s">
        <v>7058</v>
      </c>
      <c r="C6623" t="s">
        <v>11</v>
      </c>
      <c r="D6623" t="s">
        <v>6928</v>
      </c>
      <c r="E6623" t="s">
        <v>275</v>
      </c>
      <c r="F6623" t="s">
        <v>7038</v>
      </c>
      <c r="G6623" t="s">
        <v>11373</v>
      </c>
      <c r="H6623" t="s">
        <v>11309</v>
      </c>
      <c r="I6623" t="s">
        <v>11453</v>
      </c>
      <c r="J6623">
        <v>3</v>
      </c>
      <c r="K6623" t="s">
        <v>7038</v>
      </c>
    </row>
    <row r="6624" spans="1:11">
      <c r="A6624">
        <v>6623</v>
      </c>
      <c r="B6624" t="s">
        <v>7059</v>
      </c>
      <c r="C6624" t="s">
        <v>11</v>
      </c>
      <c r="D6624" t="s">
        <v>6928</v>
      </c>
      <c r="E6624" t="s">
        <v>275</v>
      </c>
      <c r="F6624" t="s">
        <v>7038</v>
      </c>
      <c r="G6624" t="s">
        <v>11373</v>
      </c>
      <c r="H6624" t="s">
        <v>11309</v>
      </c>
      <c r="I6624" t="s">
        <v>11453</v>
      </c>
      <c r="J6624">
        <v>3</v>
      </c>
      <c r="K6624" t="s">
        <v>7038</v>
      </c>
    </row>
    <row r="6625" spans="1:11">
      <c r="A6625">
        <v>6624</v>
      </c>
      <c r="B6625" t="s">
        <v>7060</v>
      </c>
      <c r="C6625" t="s">
        <v>11</v>
      </c>
      <c r="D6625" t="s">
        <v>6928</v>
      </c>
      <c r="E6625" t="s">
        <v>275</v>
      </c>
      <c r="F6625" t="s">
        <v>7038</v>
      </c>
      <c r="G6625" t="s">
        <v>11373</v>
      </c>
      <c r="H6625" t="s">
        <v>11309</v>
      </c>
      <c r="I6625" t="s">
        <v>11453</v>
      </c>
      <c r="J6625">
        <v>3</v>
      </c>
      <c r="K6625" t="s">
        <v>7038</v>
      </c>
    </row>
    <row r="6626" spans="1:11">
      <c r="A6626">
        <v>6625</v>
      </c>
      <c r="B6626" t="s">
        <v>6988</v>
      </c>
      <c r="C6626" t="s">
        <v>11</v>
      </c>
      <c r="D6626" t="s">
        <v>6928</v>
      </c>
      <c r="E6626" t="s">
        <v>275</v>
      </c>
      <c r="F6626" t="s">
        <v>7038</v>
      </c>
      <c r="G6626" t="s">
        <v>11373</v>
      </c>
      <c r="H6626" t="s">
        <v>11309</v>
      </c>
      <c r="I6626" t="s">
        <v>11453</v>
      </c>
      <c r="J6626">
        <v>3</v>
      </c>
      <c r="K6626" t="s">
        <v>7038</v>
      </c>
    </row>
    <row r="6627" spans="1:11">
      <c r="A6627">
        <v>6626</v>
      </c>
      <c r="B6627" t="s">
        <v>7061</v>
      </c>
      <c r="C6627" t="s">
        <v>11</v>
      </c>
      <c r="D6627" t="s">
        <v>6928</v>
      </c>
      <c r="E6627" t="s">
        <v>275</v>
      </c>
      <c r="F6627" t="s">
        <v>7038</v>
      </c>
      <c r="G6627" t="s">
        <v>11373</v>
      </c>
      <c r="H6627" t="s">
        <v>11309</v>
      </c>
      <c r="I6627" t="s">
        <v>11453</v>
      </c>
      <c r="J6627">
        <v>3</v>
      </c>
      <c r="K6627" t="s">
        <v>7038</v>
      </c>
    </row>
    <row r="6628" spans="1:11">
      <c r="A6628">
        <v>6627</v>
      </c>
      <c r="B6628" t="s">
        <v>7062</v>
      </c>
      <c r="C6628" t="s">
        <v>11</v>
      </c>
      <c r="D6628" t="s">
        <v>6928</v>
      </c>
      <c r="E6628" t="s">
        <v>275</v>
      </c>
      <c r="F6628" t="s">
        <v>7038</v>
      </c>
      <c r="G6628" t="s">
        <v>11373</v>
      </c>
      <c r="H6628" t="s">
        <v>11309</v>
      </c>
      <c r="I6628" t="s">
        <v>11453</v>
      </c>
      <c r="J6628">
        <v>3</v>
      </c>
      <c r="K6628" t="s">
        <v>7038</v>
      </c>
    </row>
    <row r="6629" spans="1:11">
      <c r="A6629">
        <v>6628</v>
      </c>
      <c r="B6629" t="s">
        <v>7063</v>
      </c>
      <c r="C6629" t="s">
        <v>17</v>
      </c>
      <c r="D6629" t="s">
        <v>6928</v>
      </c>
      <c r="E6629" t="s">
        <v>275</v>
      </c>
      <c r="F6629" t="s">
        <v>7064</v>
      </c>
      <c r="G6629" t="s">
        <v>11373</v>
      </c>
      <c r="H6629" t="s">
        <v>11312</v>
      </c>
      <c r="I6629" t="s">
        <v>11453</v>
      </c>
      <c r="J6629">
        <v>3</v>
      </c>
      <c r="K6629" t="s">
        <v>7064</v>
      </c>
    </row>
    <row r="6630" spans="1:11">
      <c r="A6630">
        <v>6629</v>
      </c>
      <c r="B6630" t="s">
        <v>7065</v>
      </c>
      <c r="C6630" t="s">
        <v>17</v>
      </c>
      <c r="D6630" t="s">
        <v>6928</v>
      </c>
      <c r="E6630" t="s">
        <v>275</v>
      </c>
      <c r="F6630" t="s">
        <v>7064</v>
      </c>
      <c r="G6630" t="s">
        <v>11373</v>
      </c>
      <c r="H6630" t="s">
        <v>11312</v>
      </c>
      <c r="I6630" t="s">
        <v>11453</v>
      </c>
      <c r="J6630">
        <v>3</v>
      </c>
      <c r="K6630" t="s">
        <v>7064</v>
      </c>
    </row>
    <row r="6631" spans="1:11">
      <c r="A6631">
        <v>6630</v>
      </c>
      <c r="B6631" t="s">
        <v>6646</v>
      </c>
      <c r="C6631" t="s">
        <v>17</v>
      </c>
      <c r="D6631" t="s">
        <v>6928</v>
      </c>
      <c r="E6631" t="s">
        <v>275</v>
      </c>
      <c r="F6631" t="s">
        <v>7064</v>
      </c>
      <c r="G6631" t="s">
        <v>11373</v>
      </c>
      <c r="H6631" t="s">
        <v>11312</v>
      </c>
      <c r="I6631" t="s">
        <v>11453</v>
      </c>
      <c r="J6631">
        <v>3</v>
      </c>
      <c r="K6631" t="s">
        <v>7064</v>
      </c>
    </row>
    <row r="6632" spans="1:11">
      <c r="A6632">
        <v>6631</v>
      </c>
      <c r="B6632" t="s">
        <v>7066</v>
      </c>
      <c r="C6632" t="s">
        <v>17</v>
      </c>
      <c r="D6632" t="s">
        <v>6928</v>
      </c>
      <c r="E6632" t="s">
        <v>275</v>
      </c>
      <c r="F6632" t="s">
        <v>7064</v>
      </c>
      <c r="G6632" t="s">
        <v>11373</v>
      </c>
      <c r="H6632" t="s">
        <v>11312</v>
      </c>
      <c r="I6632" t="s">
        <v>11453</v>
      </c>
      <c r="J6632">
        <v>3</v>
      </c>
      <c r="K6632" t="s">
        <v>7064</v>
      </c>
    </row>
    <row r="6633" spans="1:11">
      <c r="A6633">
        <v>6632</v>
      </c>
      <c r="B6633" t="s">
        <v>7067</v>
      </c>
      <c r="C6633" t="s">
        <v>17</v>
      </c>
      <c r="D6633" t="s">
        <v>6928</v>
      </c>
      <c r="E6633" t="s">
        <v>275</v>
      </c>
      <c r="F6633" t="s">
        <v>7064</v>
      </c>
      <c r="G6633" t="s">
        <v>11373</v>
      </c>
      <c r="H6633" t="s">
        <v>11312</v>
      </c>
      <c r="I6633" t="s">
        <v>11453</v>
      </c>
      <c r="J6633">
        <v>3</v>
      </c>
      <c r="K6633" t="s">
        <v>7064</v>
      </c>
    </row>
    <row r="6634" spans="1:11">
      <c r="A6634">
        <v>6633</v>
      </c>
      <c r="B6634" t="s">
        <v>7068</v>
      </c>
      <c r="C6634" t="s">
        <v>17</v>
      </c>
      <c r="D6634" t="s">
        <v>6928</v>
      </c>
      <c r="E6634" t="s">
        <v>275</v>
      </c>
      <c r="F6634" t="s">
        <v>7064</v>
      </c>
      <c r="G6634" t="s">
        <v>11373</v>
      </c>
      <c r="H6634" t="s">
        <v>11312</v>
      </c>
      <c r="I6634" t="s">
        <v>11453</v>
      </c>
      <c r="J6634">
        <v>3</v>
      </c>
      <c r="K6634" t="s">
        <v>7064</v>
      </c>
    </row>
    <row r="6635" spans="1:11">
      <c r="A6635">
        <v>6634</v>
      </c>
      <c r="B6635" t="s">
        <v>7069</v>
      </c>
      <c r="C6635" t="s">
        <v>17</v>
      </c>
      <c r="D6635" t="s">
        <v>6928</v>
      </c>
      <c r="E6635" t="s">
        <v>275</v>
      </c>
      <c r="F6635" t="s">
        <v>7064</v>
      </c>
      <c r="G6635" t="s">
        <v>11373</v>
      </c>
      <c r="H6635" t="s">
        <v>11312</v>
      </c>
      <c r="I6635" t="s">
        <v>11453</v>
      </c>
      <c r="J6635">
        <v>3</v>
      </c>
      <c r="K6635" t="s">
        <v>7064</v>
      </c>
    </row>
    <row r="6636" spans="1:11">
      <c r="A6636">
        <v>6635</v>
      </c>
      <c r="B6636" t="s">
        <v>7070</v>
      </c>
      <c r="C6636" t="s">
        <v>17</v>
      </c>
      <c r="D6636" t="s">
        <v>6928</v>
      </c>
      <c r="E6636" t="s">
        <v>275</v>
      </c>
      <c r="F6636" t="s">
        <v>7064</v>
      </c>
      <c r="G6636" t="s">
        <v>11373</v>
      </c>
      <c r="H6636" t="s">
        <v>11312</v>
      </c>
      <c r="I6636" t="s">
        <v>11453</v>
      </c>
      <c r="J6636">
        <v>3</v>
      </c>
      <c r="K6636" t="s">
        <v>7064</v>
      </c>
    </row>
    <row r="6637" spans="1:11">
      <c r="A6637">
        <v>6636</v>
      </c>
      <c r="B6637" t="s">
        <v>7071</v>
      </c>
      <c r="C6637" t="s">
        <v>17</v>
      </c>
      <c r="D6637" t="s">
        <v>6928</v>
      </c>
      <c r="E6637" t="s">
        <v>275</v>
      </c>
      <c r="F6637" t="s">
        <v>7064</v>
      </c>
      <c r="G6637" t="s">
        <v>11373</v>
      </c>
      <c r="H6637" t="s">
        <v>11312</v>
      </c>
      <c r="I6637" t="s">
        <v>11453</v>
      </c>
      <c r="J6637">
        <v>3</v>
      </c>
      <c r="K6637" t="s">
        <v>7064</v>
      </c>
    </row>
    <row r="6638" spans="1:11">
      <c r="A6638">
        <v>6637</v>
      </c>
      <c r="B6638" t="s">
        <v>7072</v>
      </c>
      <c r="C6638" t="s">
        <v>17</v>
      </c>
      <c r="D6638" t="s">
        <v>6928</v>
      </c>
      <c r="E6638" t="s">
        <v>275</v>
      </c>
      <c r="F6638" t="s">
        <v>7064</v>
      </c>
      <c r="G6638" t="s">
        <v>11373</v>
      </c>
      <c r="H6638" t="s">
        <v>11312</v>
      </c>
      <c r="I6638" t="s">
        <v>11453</v>
      </c>
      <c r="J6638">
        <v>3</v>
      </c>
      <c r="K6638" t="s">
        <v>7064</v>
      </c>
    </row>
    <row r="6639" spans="1:11">
      <c r="A6639">
        <v>6638</v>
      </c>
      <c r="B6639" t="s">
        <v>2043</v>
      </c>
      <c r="C6639" t="s">
        <v>17</v>
      </c>
      <c r="D6639" t="s">
        <v>6928</v>
      </c>
      <c r="E6639" t="s">
        <v>275</v>
      </c>
      <c r="F6639" t="s">
        <v>7064</v>
      </c>
      <c r="G6639" t="s">
        <v>11373</v>
      </c>
      <c r="H6639" t="s">
        <v>11312</v>
      </c>
      <c r="I6639" t="s">
        <v>11453</v>
      </c>
      <c r="J6639">
        <v>3</v>
      </c>
      <c r="K6639" t="s">
        <v>7064</v>
      </c>
    </row>
    <row r="6640" spans="1:11">
      <c r="A6640">
        <v>6639</v>
      </c>
      <c r="B6640" t="s">
        <v>6939</v>
      </c>
      <c r="C6640" t="s">
        <v>17</v>
      </c>
      <c r="D6640" t="s">
        <v>6928</v>
      </c>
      <c r="E6640" t="s">
        <v>275</v>
      </c>
      <c r="F6640" t="s">
        <v>7064</v>
      </c>
      <c r="G6640" t="s">
        <v>11373</v>
      </c>
      <c r="H6640" t="s">
        <v>11312</v>
      </c>
      <c r="I6640" t="s">
        <v>11453</v>
      </c>
      <c r="J6640">
        <v>3</v>
      </c>
      <c r="K6640" t="s">
        <v>7064</v>
      </c>
    </row>
    <row r="6641" spans="1:11">
      <c r="A6641">
        <v>6640</v>
      </c>
      <c r="B6641" t="s">
        <v>7073</v>
      </c>
      <c r="C6641" t="s">
        <v>32</v>
      </c>
      <c r="D6641" t="s">
        <v>6928</v>
      </c>
      <c r="E6641" t="s">
        <v>275</v>
      </c>
      <c r="F6641" t="s">
        <v>7074</v>
      </c>
      <c r="G6641" t="s">
        <v>11373</v>
      </c>
      <c r="H6641" t="s">
        <v>11315</v>
      </c>
      <c r="I6641" t="s">
        <v>11453</v>
      </c>
      <c r="J6641">
        <v>3</v>
      </c>
      <c r="K6641" t="s">
        <v>7074</v>
      </c>
    </row>
    <row r="6642" spans="1:11">
      <c r="A6642">
        <v>6641</v>
      </c>
      <c r="B6642" t="s">
        <v>7075</v>
      </c>
      <c r="C6642" t="s">
        <v>32</v>
      </c>
      <c r="D6642" t="s">
        <v>6928</v>
      </c>
      <c r="E6642" t="s">
        <v>275</v>
      </c>
      <c r="F6642" t="s">
        <v>7074</v>
      </c>
      <c r="G6642" t="s">
        <v>11373</v>
      </c>
      <c r="H6642" t="s">
        <v>11315</v>
      </c>
      <c r="I6642" t="s">
        <v>11453</v>
      </c>
      <c r="J6642">
        <v>3</v>
      </c>
      <c r="K6642" t="s">
        <v>7074</v>
      </c>
    </row>
    <row r="6643" spans="1:11">
      <c r="A6643">
        <v>6642</v>
      </c>
      <c r="B6643" t="s">
        <v>6032</v>
      </c>
      <c r="C6643" t="s">
        <v>32</v>
      </c>
      <c r="D6643" t="s">
        <v>6928</v>
      </c>
      <c r="E6643" t="s">
        <v>275</v>
      </c>
      <c r="F6643" t="s">
        <v>7074</v>
      </c>
      <c r="G6643" t="s">
        <v>11373</v>
      </c>
      <c r="H6643" t="s">
        <v>11315</v>
      </c>
      <c r="I6643" t="s">
        <v>11453</v>
      </c>
      <c r="J6643">
        <v>3</v>
      </c>
      <c r="K6643" t="s">
        <v>7074</v>
      </c>
    </row>
    <row r="6644" spans="1:11">
      <c r="A6644">
        <v>6643</v>
      </c>
      <c r="B6644" t="s">
        <v>7076</v>
      </c>
      <c r="C6644" t="s">
        <v>32</v>
      </c>
      <c r="D6644" t="s">
        <v>6928</v>
      </c>
      <c r="E6644" t="s">
        <v>275</v>
      </c>
      <c r="F6644" t="s">
        <v>7074</v>
      </c>
      <c r="G6644" t="s">
        <v>11373</v>
      </c>
      <c r="H6644" t="s">
        <v>11315</v>
      </c>
      <c r="I6644" t="s">
        <v>11453</v>
      </c>
      <c r="J6644">
        <v>3</v>
      </c>
      <c r="K6644" t="s">
        <v>7074</v>
      </c>
    </row>
    <row r="6645" spans="1:11">
      <c r="A6645">
        <v>6644</v>
      </c>
      <c r="B6645" t="s">
        <v>7077</v>
      </c>
      <c r="C6645" t="s">
        <v>45</v>
      </c>
      <c r="D6645" t="s">
        <v>6928</v>
      </c>
      <c r="E6645" t="s">
        <v>275</v>
      </c>
      <c r="F6645" t="s">
        <v>7078</v>
      </c>
      <c r="G6645" t="s">
        <v>11373</v>
      </c>
      <c r="H6645" t="s">
        <v>11318</v>
      </c>
      <c r="I6645" t="s">
        <v>11453</v>
      </c>
      <c r="J6645">
        <v>3</v>
      </c>
      <c r="K6645" t="s">
        <v>7078</v>
      </c>
    </row>
    <row r="6646" spans="1:11">
      <c r="A6646">
        <v>6645</v>
      </c>
      <c r="B6646" t="s">
        <v>7079</v>
      </c>
      <c r="C6646" t="s">
        <v>45</v>
      </c>
      <c r="D6646" t="s">
        <v>6928</v>
      </c>
      <c r="E6646" t="s">
        <v>275</v>
      </c>
      <c r="F6646" t="s">
        <v>7078</v>
      </c>
      <c r="G6646" t="s">
        <v>11373</v>
      </c>
      <c r="H6646" t="s">
        <v>11318</v>
      </c>
      <c r="I6646" t="s">
        <v>11453</v>
      </c>
      <c r="J6646">
        <v>3</v>
      </c>
      <c r="K6646" t="s">
        <v>7078</v>
      </c>
    </row>
    <row r="6647" spans="1:11">
      <c r="A6647">
        <v>6646</v>
      </c>
      <c r="B6647" t="s">
        <v>7080</v>
      </c>
      <c r="C6647" t="s">
        <v>45</v>
      </c>
      <c r="D6647" t="s">
        <v>6928</v>
      </c>
      <c r="E6647" t="s">
        <v>275</v>
      </c>
      <c r="F6647" t="s">
        <v>7078</v>
      </c>
      <c r="G6647" t="s">
        <v>11373</v>
      </c>
      <c r="H6647" t="s">
        <v>11318</v>
      </c>
      <c r="I6647" t="s">
        <v>11453</v>
      </c>
      <c r="J6647">
        <v>3</v>
      </c>
      <c r="K6647" t="s">
        <v>7078</v>
      </c>
    </row>
    <row r="6648" spans="1:11">
      <c r="A6648">
        <v>6647</v>
      </c>
      <c r="B6648" t="s">
        <v>7081</v>
      </c>
      <c r="C6648" t="s">
        <v>45</v>
      </c>
      <c r="D6648" t="s">
        <v>6928</v>
      </c>
      <c r="E6648" t="s">
        <v>275</v>
      </c>
      <c r="F6648" t="s">
        <v>7078</v>
      </c>
      <c r="G6648" t="s">
        <v>11373</v>
      </c>
      <c r="H6648" t="s">
        <v>11318</v>
      </c>
      <c r="I6648" t="s">
        <v>11453</v>
      </c>
      <c r="J6648">
        <v>3</v>
      </c>
      <c r="K6648" t="s">
        <v>7078</v>
      </c>
    </row>
    <row r="6649" spans="1:11">
      <c r="A6649">
        <v>6648</v>
      </c>
      <c r="B6649" t="s">
        <v>7082</v>
      </c>
      <c r="C6649" t="s">
        <v>45</v>
      </c>
      <c r="D6649" t="s">
        <v>6928</v>
      </c>
      <c r="E6649" t="s">
        <v>275</v>
      </c>
      <c r="F6649" t="s">
        <v>7078</v>
      </c>
      <c r="G6649" t="s">
        <v>11373</v>
      </c>
      <c r="H6649" t="s">
        <v>11318</v>
      </c>
      <c r="I6649" t="s">
        <v>11453</v>
      </c>
      <c r="J6649">
        <v>3</v>
      </c>
      <c r="K6649" t="s">
        <v>7078</v>
      </c>
    </row>
    <row r="6650" spans="1:11">
      <c r="A6650">
        <v>6649</v>
      </c>
      <c r="B6650" t="s">
        <v>7083</v>
      </c>
      <c r="C6650" t="s">
        <v>45</v>
      </c>
      <c r="D6650" t="s">
        <v>6928</v>
      </c>
      <c r="E6650" t="s">
        <v>275</v>
      </c>
      <c r="F6650" t="s">
        <v>7078</v>
      </c>
      <c r="G6650" t="s">
        <v>11373</v>
      </c>
      <c r="H6650" t="s">
        <v>11318</v>
      </c>
      <c r="I6650" t="s">
        <v>11453</v>
      </c>
      <c r="J6650">
        <v>3</v>
      </c>
      <c r="K6650" t="s">
        <v>7078</v>
      </c>
    </row>
    <row r="6651" spans="1:11">
      <c r="A6651">
        <v>6650</v>
      </c>
      <c r="B6651" t="s">
        <v>7084</v>
      </c>
      <c r="C6651" t="s">
        <v>45</v>
      </c>
      <c r="D6651" t="s">
        <v>6928</v>
      </c>
      <c r="E6651" t="s">
        <v>275</v>
      </c>
      <c r="F6651" t="s">
        <v>7078</v>
      </c>
      <c r="G6651" t="s">
        <v>11373</v>
      </c>
      <c r="H6651" t="s">
        <v>11318</v>
      </c>
      <c r="I6651" t="s">
        <v>11453</v>
      </c>
      <c r="J6651">
        <v>3</v>
      </c>
      <c r="K6651" t="s">
        <v>7078</v>
      </c>
    </row>
    <row r="6652" spans="1:11">
      <c r="A6652">
        <v>6651</v>
      </c>
      <c r="B6652" t="s">
        <v>7085</v>
      </c>
      <c r="C6652" t="s">
        <v>45</v>
      </c>
      <c r="D6652" t="s">
        <v>6928</v>
      </c>
      <c r="E6652" t="s">
        <v>275</v>
      </c>
      <c r="F6652" t="s">
        <v>7078</v>
      </c>
      <c r="G6652" t="s">
        <v>11373</v>
      </c>
      <c r="H6652" t="s">
        <v>11318</v>
      </c>
      <c r="I6652" t="s">
        <v>11453</v>
      </c>
      <c r="J6652">
        <v>3</v>
      </c>
      <c r="K6652" t="s">
        <v>7078</v>
      </c>
    </row>
    <row r="6653" spans="1:11">
      <c r="A6653">
        <v>6652</v>
      </c>
      <c r="B6653" t="s">
        <v>7086</v>
      </c>
      <c r="C6653" t="s">
        <v>54</v>
      </c>
      <c r="D6653" t="s">
        <v>6928</v>
      </c>
      <c r="E6653" t="s">
        <v>275</v>
      </c>
      <c r="F6653" t="s">
        <v>7087</v>
      </c>
      <c r="G6653" t="s">
        <v>11373</v>
      </c>
      <c r="H6653" t="s">
        <v>11321</v>
      </c>
      <c r="I6653" t="s">
        <v>11453</v>
      </c>
      <c r="J6653">
        <v>3</v>
      </c>
      <c r="K6653" t="s">
        <v>7087</v>
      </c>
    </row>
    <row r="6654" spans="1:11">
      <c r="A6654">
        <v>6653</v>
      </c>
      <c r="B6654" t="s">
        <v>7088</v>
      </c>
      <c r="C6654" t="s">
        <v>54</v>
      </c>
      <c r="D6654" t="s">
        <v>6928</v>
      </c>
      <c r="E6654" t="s">
        <v>275</v>
      </c>
      <c r="F6654" t="s">
        <v>7087</v>
      </c>
      <c r="G6654" t="s">
        <v>11373</v>
      </c>
      <c r="H6654" t="s">
        <v>11321</v>
      </c>
      <c r="I6654" t="s">
        <v>11453</v>
      </c>
      <c r="J6654">
        <v>3</v>
      </c>
      <c r="K6654" t="s">
        <v>7087</v>
      </c>
    </row>
    <row r="6655" spans="1:11">
      <c r="A6655">
        <v>6654</v>
      </c>
      <c r="B6655" t="s">
        <v>7089</v>
      </c>
      <c r="C6655" t="s">
        <v>54</v>
      </c>
      <c r="D6655" t="s">
        <v>6928</v>
      </c>
      <c r="E6655" t="s">
        <v>275</v>
      </c>
      <c r="F6655" t="s">
        <v>7087</v>
      </c>
      <c r="G6655" t="s">
        <v>11373</v>
      </c>
      <c r="H6655" t="s">
        <v>11321</v>
      </c>
      <c r="I6655" t="s">
        <v>11453</v>
      </c>
      <c r="J6655">
        <v>3</v>
      </c>
      <c r="K6655" t="s">
        <v>7087</v>
      </c>
    </row>
    <row r="6656" spans="1:11">
      <c r="A6656">
        <v>6655</v>
      </c>
      <c r="B6656" t="s">
        <v>7090</v>
      </c>
      <c r="C6656" t="s">
        <v>54</v>
      </c>
      <c r="D6656" t="s">
        <v>6928</v>
      </c>
      <c r="E6656" t="s">
        <v>275</v>
      </c>
      <c r="F6656" t="s">
        <v>7087</v>
      </c>
      <c r="G6656" t="s">
        <v>11373</v>
      </c>
      <c r="H6656" t="s">
        <v>11321</v>
      </c>
      <c r="I6656" t="s">
        <v>11453</v>
      </c>
      <c r="J6656">
        <v>3</v>
      </c>
      <c r="K6656" t="s">
        <v>7087</v>
      </c>
    </row>
    <row r="6657" spans="1:11">
      <c r="A6657">
        <v>6656</v>
      </c>
      <c r="B6657" t="s">
        <v>7091</v>
      </c>
      <c r="C6657" t="s">
        <v>54</v>
      </c>
      <c r="D6657" t="s">
        <v>6928</v>
      </c>
      <c r="E6657" t="s">
        <v>275</v>
      </c>
      <c r="F6657" t="s">
        <v>7087</v>
      </c>
      <c r="G6657" t="s">
        <v>11373</v>
      </c>
      <c r="H6657" t="s">
        <v>11321</v>
      </c>
      <c r="I6657" t="s">
        <v>11453</v>
      </c>
      <c r="J6657">
        <v>3</v>
      </c>
      <c r="K6657" t="s">
        <v>7087</v>
      </c>
    </row>
    <row r="6658" spans="1:11">
      <c r="A6658">
        <v>6657</v>
      </c>
      <c r="B6658" t="s">
        <v>7092</v>
      </c>
      <c r="C6658" t="s">
        <v>54</v>
      </c>
      <c r="D6658" t="s">
        <v>6928</v>
      </c>
      <c r="E6658" t="s">
        <v>275</v>
      </c>
      <c r="F6658" t="s">
        <v>7087</v>
      </c>
      <c r="G6658" t="s">
        <v>11373</v>
      </c>
      <c r="H6658" t="s">
        <v>11321</v>
      </c>
      <c r="I6658" t="s">
        <v>11453</v>
      </c>
      <c r="J6658">
        <v>3</v>
      </c>
      <c r="K6658" t="s">
        <v>7087</v>
      </c>
    </row>
    <row r="6659" spans="1:11">
      <c r="A6659">
        <v>6658</v>
      </c>
      <c r="B6659" t="s">
        <v>7093</v>
      </c>
      <c r="C6659" t="s">
        <v>63</v>
      </c>
      <c r="D6659" t="s">
        <v>6928</v>
      </c>
      <c r="E6659" t="s">
        <v>275</v>
      </c>
      <c r="F6659" t="s">
        <v>7094</v>
      </c>
      <c r="G6659" t="s">
        <v>11373</v>
      </c>
      <c r="H6659" t="s">
        <v>11328</v>
      </c>
      <c r="I6659" t="s">
        <v>11453</v>
      </c>
      <c r="J6659">
        <v>3</v>
      </c>
      <c r="K6659" t="s">
        <v>12026</v>
      </c>
    </row>
    <row r="6660" spans="1:11">
      <c r="A6660">
        <v>6659</v>
      </c>
      <c r="B6660" t="s">
        <v>7095</v>
      </c>
      <c r="C6660" t="s">
        <v>63</v>
      </c>
      <c r="D6660" t="s">
        <v>6928</v>
      </c>
      <c r="E6660" t="s">
        <v>275</v>
      </c>
      <c r="F6660" t="s">
        <v>7094</v>
      </c>
      <c r="G6660" t="s">
        <v>11373</v>
      </c>
      <c r="H6660" t="s">
        <v>11328</v>
      </c>
      <c r="I6660" t="s">
        <v>11453</v>
      </c>
      <c r="J6660">
        <v>3</v>
      </c>
      <c r="K6660" t="s">
        <v>12026</v>
      </c>
    </row>
    <row r="6661" spans="1:11">
      <c r="A6661">
        <v>6660</v>
      </c>
      <c r="B6661" t="s">
        <v>3864</v>
      </c>
      <c r="C6661" t="s">
        <v>63</v>
      </c>
      <c r="D6661" t="s">
        <v>6928</v>
      </c>
      <c r="E6661" t="s">
        <v>275</v>
      </c>
      <c r="F6661" t="s">
        <v>7094</v>
      </c>
      <c r="G6661" t="s">
        <v>11373</v>
      </c>
      <c r="H6661" t="s">
        <v>11328</v>
      </c>
      <c r="I6661" t="s">
        <v>11453</v>
      </c>
      <c r="J6661">
        <v>3</v>
      </c>
      <c r="K6661" t="s">
        <v>12026</v>
      </c>
    </row>
    <row r="6662" spans="1:11">
      <c r="A6662">
        <v>6661</v>
      </c>
      <c r="B6662" t="s">
        <v>3936</v>
      </c>
      <c r="C6662" t="s">
        <v>80</v>
      </c>
      <c r="D6662" t="s">
        <v>6928</v>
      </c>
      <c r="E6662" t="s">
        <v>275</v>
      </c>
      <c r="F6662" t="s">
        <v>7096</v>
      </c>
      <c r="G6662" t="s">
        <v>11373</v>
      </c>
      <c r="H6662" t="s">
        <v>11334</v>
      </c>
      <c r="I6662" t="s">
        <v>11453</v>
      </c>
      <c r="J6662">
        <v>3</v>
      </c>
      <c r="K6662" t="s">
        <v>7096</v>
      </c>
    </row>
    <row r="6663" spans="1:11">
      <c r="A6663">
        <v>6662</v>
      </c>
      <c r="B6663" t="s">
        <v>7097</v>
      </c>
      <c r="C6663" t="s">
        <v>80</v>
      </c>
      <c r="D6663" t="s">
        <v>6928</v>
      </c>
      <c r="E6663" t="s">
        <v>275</v>
      </c>
      <c r="F6663" t="s">
        <v>7096</v>
      </c>
      <c r="G6663" t="s">
        <v>11373</v>
      </c>
      <c r="H6663" t="s">
        <v>11334</v>
      </c>
      <c r="I6663" t="s">
        <v>11453</v>
      </c>
      <c r="J6663">
        <v>3</v>
      </c>
      <c r="K6663" t="s">
        <v>7096</v>
      </c>
    </row>
    <row r="6664" spans="1:11">
      <c r="A6664">
        <v>6663</v>
      </c>
      <c r="B6664" t="s">
        <v>7098</v>
      </c>
      <c r="C6664" t="s">
        <v>80</v>
      </c>
      <c r="D6664" t="s">
        <v>6928</v>
      </c>
      <c r="E6664" t="s">
        <v>275</v>
      </c>
      <c r="F6664" t="s">
        <v>7096</v>
      </c>
      <c r="G6664" t="s">
        <v>11373</v>
      </c>
      <c r="H6664" t="s">
        <v>11334</v>
      </c>
      <c r="I6664" t="s">
        <v>11453</v>
      </c>
      <c r="J6664">
        <v>3</v>
      </c>
      <c r="K6664" t="s">
        <v>7096</v>
      </c>
    </row>
    <row r="6665" spans="1:11">
      <c r="A6665">
        <v>6664</v>
      </c>
      <c r="B6665" t="s">
        <v>7099</v>
      </c>
      <c r="C6665" t="s">
        <v>80</v>
      </c>
      <c r="D6665" t="s">
        <v>6928</v>
      </c>
      <c r="E6665" t="s">
        <v>275</v>
      </c>
      <c r="F6665" t="s">
        <v>7096</v>
      </c>
      <c r="G6665" t="s">
        <v>11373</v>
      </c>
      <c r="H6665" t="s">
        <v>11334</v>
      </c>
      <c r="I6665" t="s">
        <v>11453</v>
      </c>
      <c r="J6665">
        <v>3</v>
      </c>
      <c r="K6665" t="s">
        <v>7096</v>
      </c>
    </row>
    <row r="6666" spans="1:11">
      <c r="A6666">
        <v>6665</v>
      </c>
      <c r="B6666" t="s">
        <v>2324</v>
      </c>
      <c r="C6666" t="s">
        <v>80</v>
      </c>
      <c r="D6666" t="s">
        <v>6928</v>
      </c>
      <c r="E6666" t="s">
        <v>275</v>
      </c>
      <c r="F6666" t="s">
        <v>7096</v>
      </c>
      <c r="G6666" t="s">
        <v>11373</v>
      </c>
      <c r="H6666" t="s">
        <v>11334</v>
      </c>
      <c r="I6666" t="s">
        <v>11453</v>
      </c>
      <c r="J6666">
        <v>3</v>
      </c>
      <c r="K6666" t="s">
        <v>7096</v>
      </c>
    </row>
    <row r="6667" spans="1:11">
      <c r="A6667">
        <v>6666</v>
      </c>
      <c r="B6667" t="s">
        <v>6049</v>
      </c>
      <c r="C6667" t="s">
        <v>80</v>
      </c>
      <c r="D6667" t="s">
        <v>6928</v>
      </c>
      <c r="E6667" t="s">
        <v>275</v>
      </c>
      <c r="F6667" t="s">
        <v>7096</v>
      </c>
      <c r="G6667" t="s">
        <v>11373</v>
      </c>
      <c r="H6667" t="s">
        <v>11334</v>
      </c>
      <c r="I6667" t="s">
        <v>11453</v>
      </c>
      <c r="J6667">
        <v>3</v>
      </c>
      <c r="K6667" t="s">
        <v>7096</v>
      </c>
    </row>
    <row r="6668" spans="1:11">
      <c r="A6668">
        <v>6667</v>
      </c>
      <c r="B6668" t="s">
        <v>7100</v>
      </c>
      <c r="C6668" t="s">
        <v>88</v>
      </c>
      <c r="D6668" t="s">
        <v>6928</v>
      </c>
      <c r="E6668" t="s">
        <v>275</v>
      </c>
      <c r="F6668" t="s">
        <v>7101</v>
      </c>
      <c r="G6668" t="s">
        <v>11373</v>
      </c>
      <c r="H6668" t="s">
        <v>11700</v>
      </c>
      <c r="I6668" t="s">
        <v>11453</v>
      </c>
      <c r="J6668">
        <v>3</v>
      </c>
      <c r="K6668" t="s">
        <v>12027</v>
      </c>
    </row>
    <row r="6669" spans="1:11">
      <c r="A6669">
        <v>6668</v>
      </c>
      <c r="B6669" t="s">
        <v>7102</v>
      </c>
      <c r="C6669" t="s">
        <v>88</v>
      </c>
      <c r="D6669" t="s">
        <v>6928</v>
      </c>
      <c r="E6669" t="s">
        <v>275</v>
      </c>
      <c r="F6669" t="s">
        <v>7101</v>
      </c>
      <c r="G6669" t="s">
        <v>11373</v>
      </c>
      <c r="H6669" t="s">
        <v>11700</v>
      </c>
      <c r="I6669" t="s">
        <v>11453</v>
      </c>
      <c r="J6669">
        <v>3</v>
      </c>
      <c r="K6669" t="s">
        <v>12027</v>
      </c>
    </row>
    <row r="6670" spans="1:11">
      <c r="A6670">
        <v>6669</v>
      </c>
      <c r="B6670" t="s">
        <v>7103</v>
      </c>
      <c r="C6670" t="s">
        <v>88</v>
      </c>
      <c r="D6670" t="s">
        <v>6928</v>
      </c>
      <c r="E6670" t="s">
        <v>275</v>
      </c>
      <c r="F6670" t="s">
        <v>7101</v>
      </c>
      <c r="G6670" t="s">
        <v>11373</v>
      </c>
      <c r="H6670" t="s">
        <v>11700</v>
      </c>
      <c r="I6670" t="s">
        <v>11453</v>
      </c>
      <c r="J6670">
        <v>3</v>
      </c>
      <c r="K6670" t="s">
        <v>12027</v>
      </c>
    </row>
    <row r="6671" spans="1:11">
      <c r="A6671">
        <v>6670</v>
      </c>
      <c r="B6671" t="s">
        <v>7104</v>
      </c>
      <c r="C6671" t="s">
        <v>88</v>
      </c>
      <c r="D6671" t="s">
        <v>6928</v>
      </c>
      <c r="E6671" t="s">
        <v>275</v>
      </c>
      <c r="F6671" t="s">
        <v>7101</v>
      </c>
      <c r="G6671" t="s">
        <v>11373</v>
      </c>
      <c r="H6671" t="s">
        <v>11700</v>
      </c>
      <c r="I6671" t="s">
        <v>11453</v>
      </c>
      <c r="J6671">
        <v>3</v>
      </c>
      <c r="K6671" t="s">
        <v>12027</v>
      </c>
    </row>
    <row r="6672" spans="1:11">
      <c r="A6672">
        <v>6671</v>
      </c>
      <c r="B6672" t="s">
        <v>7105</v>
      </c>
      <c r="C6672" t="s">
        <v>88</v>
      </c>
      <c r="D6672" t="s">
        <v>6928</v>
      </c>
      <c r="E6672" t="s">
        <v>275</v>
      </c>
      <c r="F6672" t="s">
        <v>7101</v>
      </c>
      <c r="G6672" t="s">
        <v>11373</v>
      </c>
      <c r="H6672" t="s">
        <v>11700</v>
      </c>
      <c r="I6672" t="s">
        <v>11453</v>
      </c>
      <c r="J6672">
        <v>3</v>
      </c>
      <c r="K6672" t="s">
        <v>12027</v>
      </c>
    </row>
    <row r="6673" spans="1:11">
      <c r="A6673">
        <v>6672</v>
      </c>
      <c r="B6673" t="s">
        <v>7106</v>
      </c>
      <c r="C6673" t="s">
        <v>88</v>
      </c>
      <c r="D6673" t="s">
        <v>6928</v>
      </c>
      <c r="E6673" t="s">
        <v>275</v>
      </c>
      <c r="F6673" t="s">
        <v>7101</v>
      </c>
      <c r="G6673" t="s">
        <v>11373</v>
      </c>
      <c r="H6673" t="s">
        <v>11700</v>
      </c>
      <c r="I6673" t="s">
        <v>11453</v>
      </c>
      <c r="J6673">
        <v>3</v>
      </c>
      <c r="K6673" t="s">
        <v>12027</v>
      </c>
    </row>
    <row r="6674" spans="1:11">
      <c r="A6674">
        <v>6673</v>
      </c>
      <c r="B6674" t="s">
        <v>7107</v>
      </c>
      <c r="C6674" t="s">
        <v>88</v>
      </c>
      <c r="D6674" t="s">
        <v>6928</v>
      </c>
      <c r="E6674" t="s">
        <v>275</v>
      </c>
      <c r="F6674" t="s">
        <v>7101</v>
      </c>
      <c r="G6674" t="s">
        <v>11373</v>
      </c>
      <c r="H6674" t="s">
        <v>11700</v>
      </c>
      <c r="I6674" t="s">
        <v>11453</v>
      </c>
      <c r="J6674">
        <v>3</v>
      </c>
      <c r="K6674" t="s">
        <v>12027</v>
      </c>
    </row>
    <row r="6675" spans="1:11">
      <c r="A6675">
        <v>6674</v>
      </c>
      <c r="B6675" t="s">
        <v>7108</v>
      </c>
      <c r="C6675" t="s">
        <v>88</v>
      </c>
      <c r="D6675" t="s">
        <v>6928</v>
      </c>
      <c r="E6675" t="s">
        <v>275</v>
      </c>
      <c r="F6675" t="s">
        <v>7101</v>
      </c>
      <c r="G6675" t="s">
        <v>11373</v>
      </c>
      <c r="H6675" t="s">
        <v>11700</v>
      </c>
      <c r="I6675" t="s">
        <v>11453</v>
      </c>
      <c r="J6675">
        <v>3</v>
      </c>
      <c r="K6675" t="s">
        <v>12027</v>
      </c>
    </row>
    <row r="6676" spans="1:11">
      <c r="A6676">
        <v>6675</v>
      </c>
      <c r="B6676" t="s">
        <v>7109</v>
      </c>
      <c r="C6676" t="s">
        <v>101</v>
      </c>
      <c r="D6676" t="s">
        <v>6928</v>
      </c>
      <c r="E6676" t="s">
        <v>275</v>
      </c>
      <c r="F6676" t="s">
        <v>7110</v>
      </c>
      <c r="G6676" t="s">
        <v>11373</v>
      </c>
      <c r="H6676" t="s">
        <v>11347</v>
      </c>
      <c r="I6676" t="s">
        <v>11453</v>
      </c>
      <c r="J6676">
        <v>3</v>
      </c>
      <c r="K6676" t="s">
        <v>12028</v>
      </c>
    </row>
    <row r="6677" spans="1:11">
      <c r="A6677">
        <v>6676</v>
      </c>
      <c r="B6677" t="s">
        <v>7111</v>
      </c>
      <c r="C6677" t="s">
        <v>101</v>
      </c>
      <c r="D6677" t="s">
        <v>6928</v>
      </c>
      <c r="E6677" t="s">
        <v>275</v>
      </c>
      <c r="F6677" t="s">
        <v>7110</v>
      </c>
      <c r="G6677" t="s">
        <v>11373</v>
      </c>
      <c r="H6677" t="s">
        <v>11347</v>
      </c>
      <c r="I6677" t="s">
        <v>11453</v>
      </c>
      <c r="J6677">
        <v>3</v>
      </c>
      <c r="K6677" t="s">
        <v>12028</v>
      </c>
    </row>
    <row r="6678" spans="1:11">
      <c r="A6678">
        <v>6677</v>
      </c>
      <c r="B6678" t="s">
        <v>2425</v>
      </c>
      <c r="C6678" t="s">
        <v>101</v>
      </c>
      <c r="D6678" t="s">
        <v>6928</v>
      </c>
      <c r="E6678" t="s">
        <v>275</v>
      </c>
      <c r="F6678" t="s">
        <v>7110</v>
      </c>
      <c r="G6678" t="s">
        <v>11373</v>
      </c>
      <c r="H6678" t="s">
        <v>11347</v>
      </c>
      <c r="I6678" t="s">
        <v>11453</v>
      </c>
      <c r="J6678">
        <v>3</v>
      </c>
      <c r="K6678" t="s">
        <v>12028</v>
      </c>
    </row>
    <row r="6679" spans="1:11">
      <c r="A6679">
        <v>6678</v>
      </c>
      <c r="B6679" t="s">
        <v>7112</v>
      </c>
      <c r="C6679" t="s">
        <v>101</v>
      </c>
      <c r="D6679" t="s">
        <v>6928</v>
      </c>
      <c r="E6679" t="s">
        <v>275</v>
      </c>
      <c r="F6679" t="s">
        <v>7110</v>
      </c>
      <c r="G6679" t="s">
        <v>11373</v>
      </c>
      <c r="H6679" t="s">
        <v>11347</v>
      </c>
      <c r="I6679" t="s">
        <v>11453</v>
      </c>
      <c r="J6679">
        <v>3</v>
      </c>
      <c r="K6679" t="s">
        <v>12028</v>
      </c>
    </row>
    <row r="6680" spans="1:11">
      <c r="A6680">
        <v>6679</v>
      </c>
      <c r="B6680" t="s">
        <v>2088</v>
      </c>
      <c r="C6680" t="s">
        <v>101</v>
      </c>
      <c r="D6680" t="s">
        <v>6928</v>
      </c>
      <c r="E6680" t="s">
        <v>275</v>
      </c>
      <c r="F6680" t="s">
        <v>7110</v>
      </c>
      <c r="G6680" t="s">
        <v>11373</v>
      </c>
      <c r="H6680" t="s">
        <v>11347</v>
      </c>
      <c r="I6680" t="s">
        <v>11453</v>
      </c>
      <c r="J6680">
        <v>3</v>
      </c>
      <c r="K6680" t="s">
        <v>12028</v>
      </c>
    </row>
    <row r="6681" spans="1:11">
      <c r="A6681">
        <v>6680</v>
      </c>
      <c r="B6681" t="s">
        <v>7113</v>
      </c>
      <c r="C6681" t="s">
        <v>108</v>
      </c>
      <c r="D6681" t="s">
        <v>6928</v>
      </c>
      <c r="E6681" t="s">
        <v>275</v>
      </c>
      <c r="F6681" t="s">
        <v>7114</v>
      </c>
      <c r="G6681" t="s">
        <v>11373</v>
      </c>
      <c r="H6681" t="s">
        <v>11349</v>
      </c>
      <c r="I6681" t="s">
        <v>11453</v>
      </c>
      <c r="J6681">
        <v>3</v>
      </c>
      <c r="K6681" t="s">
        <v>7114</v>
      </c>
    </row>
    <row r="6682" spans="1:11">
      <c r="A6682">
        <v>6681</v>
      </c>
      <c r="B6682" t="s">
        <v>7115</v>
      </c>
      <c r="C6682" t="s">
        <v>147</v>
      </c>
      <c r="D6682" t="s">
        <v>6928</v>
      </c>
      <c r="E6682" t="s">
        <v>462</v>
      </c>
      <c r="F6682" t="s">
        <v>7116</v>
      </c>
      <c r="G6682" t="s">
        <v>11373</v>
      </c>
      <c r="H6682" t="s">
        <v>11304</v>
      </c>
      <c r="I6682" t="s">
        <v>11453</v>
      </c>
      <c r="J6682">
        <v>5</v>
      </c>
      <c r="K6682" t="s">
        <v>7116</v>
      </c>
    </row>
    <row r="6683" spans="1:11">
      <c r="A6683">
        <v>6682</v>
      </c>
      <c r="B6683" t="s">
        <v>7117</v>
      </c>
      <c r="C6683" t="s">
        <v>147</v>
      </c>
      <c r="D6683" t="s">
        <v>6928</v>
      </c>
      <c r="E6683" t="s">
        <v>462</v>
      </c>
      <c r="F6683" t="s">
        <v>7116</v>
      </c>
      <c r="G6683" t="s">
        <v>11373</v>
      </c>
      <c r="H6683" t="s">
        <v>11304</v>
      </c>
      <c r="I6683" t="s">
        <v>11453</v>
      </c>
      <c r="J6683">
        <v>5</v>
      </c>
      <c r="K6683" t="s">
        <v>7116</v>
      </c>
    </row>
    <row r="6684" spans="1:11">
      <c r="A6684">
        <v>6683</v>
      </c>
      <c r="B6684" t="s">
        <v>7118</v>
      </c>
      <c r="C6684" t="s">
        <v>147</v>
      </c>
      <c r="D6684" t="s">
        <v>6928</v>
      </c>
      <c r="E6684" t="s">
        <v>462</v>
      </c>
      <c r="F6684" t="s">
        <v>7116</v>
      </c>
      <c r="G6684" t="s">
        <v>11373</v>
      </c>
      <c r="H6684" t="s">
        <v>11304</v>
      </c>
      <c r="I6684" t="s">
        <v>11453</v>
      </c>
      <c r="J6684">
        <v>5</v>
      </c>
      <c r="K6684" t="s">
        <v>7116</v>
      </c>
    </row>
    <row r="6685" spans="1:11">
      <c r="A6685">
        <v>6684</v>
      </c>
      <c r="B6685" t="s">
        <v>7119</v>
      </c>
      <c r="C6685" t="s">
        <v>147</v>
      </c>
      <c r="D6685" t="s">
        <v>6928</v>
      </c>
      <c r="E6685" t="s">
        <v>462</v>
      </c>
      <c r="F6685" t="s">
        <v>7116</v>
      </c>
      <c r="G6685" t="s">
        <v>11373</v>
      </c>
      <c r="H6685" t="s">
        <v>11304</v>
      </c>
      <c r="I6685" t="s">
        <v>11453</v>
      </c>
      <c r="J6685">
        <v>5</v>
      </c>
      <c r="K6685" t="s">
        <v>7116</v>
      </c>
    </row>
    <row r="6686" spans="1:11">
      <c r="A6686">
        <v>6685</v>
      </c>
      <c r="B6686" t="s">
        <v>6980</v>
      </c>
      <c r="C6686" t="s">
        <v>147</v>
      </c>
      <c r="D6686" t="s">
        <v>6928</v>
      </c>
      <c r="E6686" t="s">
        <v>462</v>
      </c>
      <c r="F6686" t="s">
        <v>7116</v>
      </c>
      <c r="G6686" t="s">
        <v>11373</v>
      </c>
      <c r="H6686" t="s">
        <v>11304</v>
      </c>
      <c r="I6686" t="s">
        <v>11453</v>
      </c>
      <c r="J6686">
        <v>5</v>
      </c>
      <c r="K6686" t="s">
        <v>7116</v>
      </c>
    </row>
    <row r="6687" spans="1:11">
      <c r="A6687">
        <v>6686</v>
      </c>
      <c r="B6687" t="s">
        <v>7120</v>
      </c>
      <c r="C6687" t="s">
        <v>147</v>
      </c>
      <c r="D6687" t="s">
        <v>6928</v>
      </c>
      <c r="E6687" t="s">
        <v>462</v>
      </c>
      <c r="F6687" t="s">
        <v>7116</v>
      </c>
      <c r="G6687" t="s">
        <v>11373</v>
      </c>
      <c r="H6687" t="s">
        <v>11304</v>
      </c>
      <c r="I6687" t="s">
        <v>11453</v>
      </c>
      <c r="J6687">
        <v>5</v>
      </c>
      <c r="K6687" t="s">
        <v>7116</v>
      </c>
    </row>
    <row r="6688" spans="1:11">
      <c r="A6688">
        <v>6687</v>
      </c>
      <c r="B6688" t="s">
        <v>7121</v>
      </c>
      <c r="C6688" t="s">
        <v>147</v>
      </c>
      <c r="D6688" t="s">
        <v>6928</v>
      </c>
      <c r="E6688" t="s">
        <v>462</v>
      </c>
      <c r="F6688" t="s">
        <v>7116</v>
      </c>
      <c r="G6688" t="s">
        <v>11373</v>
      </c>
      <c r="H6688" t="s">
        <v>11304</v>
      </c>
      <c r="I6688" t="s">
        <v>11453</v>
      </c>
      <c r="J6688">
        <v>5</v>
      </c>
      <c r="K6688" t="s">
        <v>7116</v>
      </c>
    </row>
    <row r="6689" spans="1:11">
      <c r="A6689">
        <v>6688</v>
      </c>
      <c r="B6689" t="s">
        <v>7122</v>
      </c>
      <c r="C6689" t="s">
        <v>147</v>
      </c>
      <c r="D6689" t="s">
        <v>6928</v>
      </c>
      <c r="E6689" t="s">
        <v>462</v>
      </c>
      <c r="F6689" t="s">
        <v>7116</v>
      </c>
      <c r="G6689" t="s">
        <v>11373</v>
      </c>
      <c r="H6689" t="s">
        <v>11304</v>
      </c>
      <c r="I6689" t="s">
        <v>11453</v>
      </c>
      <c r="J6689">
        <v>5</v>
      </c>
      <c r="K6689" t="s">
        <v>7116</v>
      </c>
    </row>
    <row r="6690" spans="1:11">
      <c r="A6690">
        <v>6689</v>
      </c>
      <c r="B6690" t="s">
        <v>7123</v>
      </c>
      <c r="C6690" t="s">
        <v>147</v>
      </c>
      <c r="D6690" t="s">
        <v>6928</v>
      </c>
      <c r="E6690" t="s">
        <v>462</v>
      </c>
      <c r="F6690" t="s">
        <v>7116</v>
      </c>
      <c r="G6690" t="s">
        <v>11373</v>
      </c>
      <c r="H6690" t="s">
        <v>11304</v>
      </c>
      <c r="I6690" t="s">
        <v>11453</v>
      </c>
      <c r="J6690">
        <v>5</v>
      </c>
      <c r="K6690" t="s">
        <v>7116</v>
      </c>
    </row>
    <row r="6691" spans="1:11">
      <c r="A6691">
        <v>6690</v>
      </c>
      <c r="B6691" t="s">
        <v>7124</v>
      </c>
      <c r="C6691" t="s">
        <v>147</v>
      </c>
      <c r="D6691" t="s">
        <v>6928</v>
      </c>
      <c r="E6691" t="s">
        <v>462</v>
      </c>
      <c r="F6691" t="s">
        <v>7116</v>
      </c>
      <c r="G6691" t="s">
        <v>11373</v>
      </c>
      <c r="H6691" t="s">
        <v>11304</v>
      </c>
      <c r="I6691" t="s">
        <v>11453</v>
      </c>
      <c r="J6691">
        <v>5</v>
      </c>
      <c r="K6691" t="s">
        <v>7116</v>
      </c>
    </row>
    <row r="6692" spans="1:11">
      <c r="A6692">
        <v>6691</v>
      </c>
      <c r="B6692" t="s">
        <v>7125</v>
      </c>
      <c r="C6692" t="s">
        <v>147</v>
      </c>
      <c r="D6692" t="s">
        <v>6928</v>
      </c>
      <c r="E6692" t="s">
        <v>462</v>
      </c>
      <c r="F6692" t="s">
        <v>7116</v>
      </c>
      <c r="G6692" t="s">
        <v>11373</v>
      </c>
      <c r="H6692" t="s">
        <v>11304</v>
      </c>
      <c r="I6692" t="s">
        <v>11453</v>
      </c>
      <c r="J6692">
        <v>5</v>
      </c>
      <c r="K6692" t="s">
        <v>7116</v>
      </c>
    </row>
    <row r="6693" spans="1:11">
      <c r="A6693">
        <v>6692</v>
      </c>
      <c r="B6693" t="s">
        <v>7126</v>
      </c>
      <c r="C6693" t="s">
        <v>147</v>
      </c>
      <c r="D6693" t="s">
        <v>6928</v>
      </c>
      <c r="E6693" t="s">
        <v>462</v>
      </c>
      <c r="F6693" t="s">
        <v>7116</v>
      </c>
      <c r="G6693" t="s">
        <v>11373</v>
      </c>
      <c r="H6693" t="s">
        <v>11304</v>
      </c>
      <c r="I6693" t="s">
        <v>11453</v>
      </c>
      <c r="J6693">
        <v>5</v>
      </c>
      <c r="K6693" t="s">
        <v>7116</v>
      </c>
    </row>
    <row r="6694" spans="1:11">
      <c r="A6694">
        <v>6693</v>
      </c>
      <c r="B6694" t="s">
        <v>7127</v>
      </c>
      <c r="C6694" t="s">
        <v>6</v>
      </c>
      <c r="D6694" t="s">
        <v>6928</v>
      </c>
      <c r="E6694" t="s">
        <v>462</v>
      </c>
      <c r="F6694" t="s">
        <v>7128</v>
      </c>
      <c r="G6694" t="s">
        <v>11373</v>
      </c>
      <c r="H6694" t="s">
        <v>11306</v>
      </c>
      <c r="I6694" t="s">
        <v>11453</v>
      </c>
      <c r="J6694">
        <v>5</v>
      </c>
      <c r="K6694" t="s">
        <v>7128</v>
      </c>
    </row>
    <row r="6695" spans="1:11">
      <c r="A6695">
        <v>6694</v>
      </c>
      <c r="B6695" t="s">
        <v>7129</v>
      </c>
      <c r="C6695" t="s">
        <v>6</v>
      </c>
      <c r="D6695" t="s">
        <v>6928</v>
      </c>
      <c r="E6695" t="s">
        <v>462</v>
      </c>
      <c r="F6695" t="s">
        <v>7128</v>
      </c>
      <c r="G6695" t="s">
        <v>11373</v>
      </c>
      <c r="H6695" t="s">
        <v>11306</v>
      </c>
      <c r="I6695" t="s">
        <v>11453</v>
      </c>
      <c r="J6695">
        <v>5</v>
      </c>
      <c r="K6695" t="s">
        <v>7128</v>
      </c>
    </row>
    <row r="6696" spans="1:11">
      <c r="A6696">
        <v>6695</v>
      </c>
      <c r="B6696" t="s">
        <v>7130</v>
      </c>
      <c r="C6696" t="s">
        <v>6</v>
      </c>
      <c r="D6696" t="s">
        <v>6928</v>
      </c>
      <c r="E6696" t="s">
        <v>462</v>
      </c>
      <c r="F6696" t="s">
        <v>7128</v>
      </c>
      <c r="G6696" t="s">
        <v>11373</v>
      </c>
      <c r="H6696" t="s">
        <v>11306</v>
      </c>
      <c r="I6696" t="s">
        <v>11453</v>
      </c>
      <c r="J6696">
        <v>5</v>
      </c>
      <c r="K6696" t="s">
        <v>7128</v>
      </c>
    </row>
    <row r="6697" spans="1:11">
      <c r="A6697">
        <v>6696</v>
      </c>
      <c r="B6697" t="s">
        <v>7131</v>
      </c>
      <c r="C6697" t="s">
        <v>6</v>
      </c>
      <c r="D6697" t="s">
        <v>6928</v>
      </c>
      <c r="E6697" t="s">
        <v>462</v>
      </c>
      <c r="F6697" t="s">
        <v>7128</v>
      </c>
      <c r="G6697" t="s">
        <v>11373</v>
      </c>
      <c r="H6697" t="s">
        <v>11306</v>
      </c>
      <c r="I6697" t="s">
        <v>11453</v>
      </c>
      <c r="J6697">
        <v>5</v>
      </c>
      <c r="K6697" t="s">
        <v>7128</v>
      </c>
    </row>
    <row r="6698" spans="1:11">
      <c r="A6698">
        <v>6697</v>
      </c>
      <c r="B6698" t="s">
        <v>7132</v>
      </c>
      <c r="C6698" t="s">
        <v>6</v>
      </c>
      <c r="D6698" t="s">
        <v>6928</v>
      </c>
      <c r="E6698" t="s">
        <v>462</v>
      </c>
      <c r="F6698" t="s">
        <v>7128</v>
      </c>
      <c r="G6698" t="s">
        <v>11373</v>
      </c>
      <c r="H6698" t="s">
        <v>11306</v>
      </c>
      <c r="I6698" t="s">
        <v>11453</v>
      </c>
      <c r="J6698">
        <v>5</v>
      </c>
      <c r="K6698" t="s">
        <v>7128</v>
      </c>
    </row>
    <row r="6699" spans="1:11">
      <c r="A6699">
        <v>6698</v>
      </c>
      <c r="B6699" t="s">
        <v>7133</v>
      </c>
      <c r="C6699" t="s">
        <v>6</v>
      </c>
      <c r="D6699" t="s">
        <v>6928</v>
      </c>
      <c r="E6699" t="s">
        <v>462</v>
      </c>
      <c r="F6699" t="s">
        <v>7128</v>
      </c>
      <c r="G6699" t="s">
        <v>11373</v>
      </c>
      <c r="H6699" t="s">
        <v>11306</v>
      </c>
      <c r="I6699" t="s">
        <v>11453</v>
      </c>
      <c r="J6699">
        <v>5</v>
      </c>
      <c r="K6699" t="s">
        <v>7128</v>
      </c>
    </row>
    <row r="6700" spans="1:11">
      <c r="A6700">
        <v>6699</v>
      </c>
      <c r="B6700" t="s">
        <v>7134</v>
      </c>
      <c r="C6700" t="s">
        <v>32</v>
      </c>
      <c r="D6700" t="s">
        <v>6928</v>
      </c>
      <c r="E6700" t="s">
        <v>462</v>
      </c>
      <c r="F6700" t="s">
        <v>7135</v>
      </c>
      <c r="G6700" t="s">
        <v>11373</v>
      </c>
      <c r="H6700" t="s">
        <v>11315</v>
      </c>
      <c r="I6700" t="s">
        <v>11453</v>
      </c>
      <c r="J6700">
        <v>5</v>
      </c>
      <c r="K6700" t="s">
        <v>7135</v>
      </c>
    </row>
    <row r="6701" spans="1:11">
      <c r="A6701">
        <v>6700</v>
      </c>
      <c r="B6701" t="s">
        <v>7136</v>
      </c>
      <c r="C6701" t="s">
        <v>32</v>
      </c>
      <c r="D6701" t="s">
        <v>6928</v>
      </c>
      <c r="E6701" t="s">
        <v>462</v>
      </c>
      <c r="F6701" t="s">
        <v>7135</v>
      </c>
      <c r="G6701" t="s">
        <v>11373</v>
      </c>
      <c r="H6701" t="s">
        <v>11315</v>
      </c>
      <c r="I6701" t="s">
        <v>11453</v>
      </c>
      <c r="J6701">
        <v>5</v>
      </c>
      <c r="K6701" t="s">
        <v>7135</v>
      </c>
    </row>
    <row r="6702" spans="1:11">
      <c r="A6702">
        <v>6701</v>
      </c>
      <c r="B6702" t="s">
        <v>7137</v>
      </c>
      <c r="C6702" t="s">
        <v>32</v>
      </c>
      <c r="D6702" t="s">
        <v>6928</v>
      </c>
      <c r="E6702" t="s">
        <v>462</v>
      </c>
      <c r="F6702" t="s">
        <v>7135</v>
      </c>
      <c r="G6702" t="s">
        <v>11373</v>
      </c>
      <c r="H6702" t="s">
        <v>11315</v>
      </c>
      <c r="I6702" t="s">
        <v>11453</v>
      </c>
      <c r="J6702">
        <v>5</v>
      </c>
      <c r="K6702" t="s">
        <v>7135</v>
      </c>
    </row>
    <row r="6703" spans="1:11">
      <c r="A6703">
        <v>6702</v>
      </c>
      <c r="B6703" t="s">
        <v>7138</v>
      </c>
      <c r="C6703" t="s">
        <v>32</v>
      </c>
      <c r="D6703" t="s">
        <v>6928</v>
      </c>
      <c r="E6703" t="s">
        <v>462</v>
      </c>
      <c r="F6703" t="s">
        <v>7135</v>
      </c>
      <c r="G6703" t="s">
        <v>11373</v>
      </c>
      <c r="H6703" t="s">
        <v>11315</v>
      </c>
      <c r="I6703" t="s">
        <v>11453</v>
      </c>
      <c r="J6703">
        <v>5</v>
      </c>
      <c r="K6703" t="s">
        <v>7135</v>
      </c>
    </row>
    <row r="6704" spans="1:11">
      <c r="A6704">
        <v>6703</v>
      </c>
      <c r="B6704" t="s">
        <v>7139</v>
      </c>
      <c r="C6704" t="s">
        <v>32</v>
      </c>
      <c r="D6704" t="s">
        <v>6928</v>
      </c>
      <c r="E6704" t="s">
        <v>462</v>
      </c>
      <c r="F6704" t="s">
        <v>7135</v>
      </c>
      <c r="G6704" t="s">
        <v>11373</v>
      </c>
      <c r="H6704" t="s">
        <v>11315</v>
      </c>
      <c r="I6704" t="s">
        <v>11453</v>
      </c>
      <c r="J6704">
        <v>5</v>
      </c>
      <c r="K6704" t="s">
        <v>7135</v>
      </c>
    </row>
    <row r="6705" spans="1:11">
      <c r="A6705">
        <v>6704</v>
      </c>
      <c r="B6705" t="s">
        <v>7140</v>
      </c>
      <c r="C6705" t="s">
        <v>63</v>
      </c>
      <c r="D6705" t="s">
        <v>6928</v>
      </c>
      <c r="E6705" t="s">
        <v>462</v>
      </c>
      <c r="F6705" t="s">
        <v>7141</v>
      </c>
      <c r="G6705" t="s">
        <v>11373</v>
      </c>
      <c r="H6705" t="s">
        <v>11328</v>
      </c>
      <c r="I6705" t="s">
        <v>11453</v>
      </c>
      <c r="J6705">
        <v>5</v>
      </c>
      <c r="K6705" t="s">
        <v>12029</v>
      </c>
    </row>
    <row r="6706" spans="1:11">
      <c r="A6706">
        <v>6705</v>
      </c>
      <c r="B6706" t="s">
        <v>7142</v>
      </c>
      <c r="C6706" t="s">
        <v>63</v>
      </c>
      <c r="D6706" t="s">
        <v>6928</v>
      </c>
      <c r="E6706" t="s">
        <v>462</v>
      </c>
      <c r="F6706" t="s">
        <v>7141</v>
      </c>
      <c r="G6706" t="s">
        <v>11373</v>
      </c>
      <c r="H6706" t="s">
        <v>11328</v>
      </c>
      <c r="I6706" t="s">
        <v>11453</v>
      </c>
      <c r="J6706">
        <v>5</v>
      </c>
      <c r="K6706" t="s">
        <v>12029</v>
      </c>
    </row>
    <row r="6707" spans="1:11">
      <c r="A6707">
        <v>6706</v>
      </c>
      <c r="B6707" t="s">
        <v>7143</v>
      </c>
      <c r="C6707" t="s">
        <v>63</v>
      </c>
      <c r="D6707" t="s">
        <v>6928</v>
      </c>
      <c r="E6707" t="s">
        <v>462</v>
      </c>
      <c r="F6707" t="s">
        <v>7141</v>
      </c>
      <c r="G6707" t="s">
        <v>11373</v>
      </c>
      <c r="H6707" t="s">
        <v>11328</v>
      </c>
      <c r="I6707" t="s">
        <v>11453</v>
      </c>
      <c r="J6707">
        <v>5</v>
      </c>
      <c r="K6707" t="s">
        <v>12029</v>
      </c>
    </row>
    <row r="6708" spans="1:11">
      <c r="A6708">
        <v>6707</v>
      </c>
      <c r="B6708" t="s">
        <v>7144</v>
      </c>
      <c r="C6708" t="s">
        <v>63</v>
      </c>
      <c r="D6708" t="s">
        <v>6928</v>
      </c>
      <c r="E6708" t="s">
        <v>462</v>
      </c>
      <c r="F6708" t="s">
        <v>7141</v>
      </c>
      <c r="G6708" t="s">
        <v>11373</v>
      </c>
      <c r="H6708" t="s">
        <v>11328</v>
      </c>
      <c r="I6708" t="s">
        <v>11453</v>
      </c>
      <c r="J6708">
        <v>5</v>
      </c>
      <c r="K6708" t="s">
        <v>12029</v>
      </c>
    </row>
    <row r="6709" spans="1:11">
      <c r="A6709">
        <v>6708</v>
      </c>
      <c r="B6709" t="s">
        <v>5948</v>
      </c>
      <c r="C6709" t="s">
        <v>63</v>
      </c>
      <c r="D6709" t="s">
        <v>6928</v>
      </c>
      <c r="E6709" t="s">
        <v>462</v>
      </c>
      <c r="F6709" t="s">
        <v>7141</v>
      </c>
      <c r="G6709" t="s">
        <v>11373</v>
      </c>
      <c r="H6709" t="s">
        <v>11328</v>
      </c>
      <c r="I6709" t="s">
        <v>11453</v>
      </c>
      <c r="J6709">
        <v>5</v>
      </c>
      <c r="K6709" t="s">
        <v>12029</v>
      </c>
    </row>
    <row r="6710" spans="1:11">
      <c r="A6710">
        <v>6709</v>
      </c>
      <c r="B6710" t="s">
        <v>7145</v>
      </c>
      <c r="C6710" t="s">
        <v>537</v>
      </c>
      <c r="D6710" t="s">
        <v>6928</v>
      </c>
      <c r="E6710" t="s">
        <v>462</v>
      </c>
      <c r="F6710" t="s">
        <v>7146</v>
      </c>
      <c r="G6710" t="s">
        <v>11373</v>
      </c>
      <c r="H6710" t="s">
        <v>11307</v>
      </c>
      <c r="I6710" t="s">
        <v>11453</v>
      </c>
      <c r="J6710">
        <v>5</v>
      </c>
      <c r="K6710" t="s">
        <v>7146</v>
      </c>
    </row>
    <row r="6711" spans="1:11">
      <c r="A6711">
        <v>6710</v>
      </c>
      <c r="B6711" t="s">
        <v>7147</v>
      </c>
      <c r="C6711" t="s">
        <v>537</v>
      </c>
      <c r="D6711" t="s">
        <v>6928</v>
      </c>
      <c r="E6711" t="s">
        <v>462</v>
      </c>
      <c r="F6711" t="s">
        <v>7146</v>
      </c>
      <c r="G6711" t="s">
        <v>11373</v>
      </c>
      <c r="H6711" t="s">
        <v>11307</v>
      </c>
      <c r="I6711" t="s">
        <v>11453</v>
      </c>
      <c r="J6711">
        <v>5</v>
      </c>
      <c r="K6711" t="s">
        <v>7146</v>
      </c>
    </row>
    <row r="6712" spans="1:11">
      <c r="A6712">
        <v>6711</v>
      </c>
      <c r="B6712" t="s">
        <v>7148</v>
      </c>
      <c r="C6712" t="s">
        <v>421</v>
      </c>
      <c r="D6712" t="s">
        <v>6928</v>
      </c>
      <c r="E6712" t="s">
        <v>462</v>
      </c>
      <c r="F6712" t="s">
        <v>7149</v>
      </c>
      <c r="G6712" t="s">
        <v>11373</v>
      </c>
      <c r="H6712" t="s">
        <v>11310</v>
      </c>
      <c r="I6712" t="s">
        <v>11453</v>
      </c>
      <c r="J6712">
        <v>5</v>
      </c>
      <c r="K6712" t="s">
        <v>7149</v>
      </c>
    </row>
    <row r="6713" spans="1:11">
      <c r="A6713">
        <v>6712</v>
      </c>
      <c r="B6713" t="s">
        <v>7150</v>
      </c>
      <c r="C6713" t="s">
        <v>421</v>
      </c>
      <c r="D6713" t="s">
        <v>6928</v>
      </c>
      <c r="E6713" t="s">
        <v>462</v>
      </c>
      <c r="F6713" t="s">
        <v>7149</v>
      </c>
      <c r="G6713" t="s">
        <v>11373</v>
      </c>
      <c r="H6713" t="s">
        <v>11310</v>
      </c>
      <c r="I6713" t="s">
        <v>11453</v>
      </c>
      <c r="J6713">
        <v>5</v>
      </c>
      <c r="K6713" t="s">
        <v>7149</v>
      </c>
    </row>
    <row r="6714" spans="1:11">
      <c r="A6714">
        <v>6713</v>
      </c>
      <c r="B6714" t="s">
        <v>7151</v>
      </c>
      <c r="C6714" t="s">
        <v>421</v>
      </c>
      <c r="D6714" t="s">
        <v>6928</v>
      </c>
      <c r="E6714" t="s">
        <v>462</v>
      </c>
      <c r="F6714" t="s">
        <v>7149</v>
      </c>
      <c r="G6714" t="s">
        <v>11373</v>
      </c>
      <c r="H6714" t="s">
        <v>11310</v>
      </c>
      <c r="I6714" t="s">
        <v>11453</v>
      </c>
      <c r="J6714">
        <v>5</v>
      </c>
      <c r="K6714" t="s">
        <v>7149</v>
      </c>
    </row>
    <row r="6715" spans="1:11">
      <c r="A6715">
        <v>6714</v>
      </c>
      <c r="B6715" t="s">
        <v>7152</v>
      </c>
      <c r="C6715" t="s">
        <v>421</v>
      </c>
      <c r="D6715" t="s">
        <v>6928</v>
      </c>
      <c r="E6715" t="s">
        <v>462</v>
      </c>
      <c r="F6715" t="s">
        <v>7149</v>
      </c>
      <c r="G6715" t="s">
        <v>11373</v>
      </c>
      <c r="H6715" t="s">
        <v>11310</v>
      </c>
      <c r="I6715" t="s">
        <v>11453</v>
      </c>
      <c r="J6715">
        <v>5</v>
      </c>
      <c r="K6715" t="s">
        <v>7149</v>
      </c>
    </row>
    <row r="6716" spans="1:11">
      <c r="A6716">
        <v>6715</v>
      </c>
      <c r="B6716" t="s">
        <v>7153</v>
      </c>
      <c r="C6716" t="s">
        <v>421</v>
      </c>
      <c r="D6716" t="s">
        <v>6928</v>
      </c>
      <c r="E6716" t="s">
        <v>462</v>
      </c>
      <c r="F6716" t="s">
        <v>7149</v>
      </c>
      <c r="G6716" t="s">
        <v>11373</v>
      </c>
      <c r="H6716" t="s">
        <v>11310</v>
      </c>
      <c r="I6716" t="s">
        <v>11453</v>
      </c>
      <c r="J6716">
        <v>5</v>
      </c>
      <c r="K6716" t="s">
        <v>7149</v>
      </c>
    </row>
    <row r="6717" spans="1:11">
      <c r="A6717">
        <v>6716</v>
      </c>
      <c r="B6717" t="s">
        <v>7154</v>
      </c>
      <c r="C6717" t="s">
        <v>421</v>
      </c>
      <c r="D6717" t="s">
        <v>6928</v>
      </c>
      <c r="E6717" t="s">
        <v>462</v>
      </c>
      <c r="F6717" t="s">
        <v>7149</v>
      </c>
      <c r="G6717" t="s">
        <v>11373</v>
      </c>
      <c r="H6717" t="s">
        <v>11310</v>
      </c>
      <c r="I6717" t="s">
        <v>11453</v>
      </c>
      <c r="J6717">
        <v>5</v>
      </c>
      <c r="K6717" t="s">
        <v>7149</v>
      </c>
    </row>
    <row r="6718" spans="1:11">
      <c r="A6718">
        <v>6717</v>
      </c>
      <c r="B6718" t="s">
        <v>7155</v>
      </c>
      <c r="C6718" t="s">
        <v>421</v>
      </c>
      <c r="D6718" t="s">
        <v>6928</v>
      </c>
      <c r="E6718" t="s">
        <v>462</v>
      </c>
      <c r="F6718" t="s">
        <v>7149</v>
      </c>
      <c r="G6718" t="s">
        <v>11373</v>
      </c>
      <c r="H6718" t="s">
        <v>11310</v>
      </c>
      <c r="I6718" t="s">
        <v>11453</v>
      </c>
      <c r="J6718">
        <v>5</v>
      </c>
      <c r="K6718" t="s">
        <v>7149</v>
      </c>
    </row>
    <row r="6719" spans="1:11">
      <c r="A6719">
        <v>6718</v>
      </c>
      <c r="B6719" t="s">
        <v>7156</v>
      </c>
      <c r="C6719" t="s">
        <v>421</v>
      </c>
      <c r="D6719" t="s">
        <v>6928</v>
      </c>
      <c r="E6719" t="s">
        <v>462</v>
      </c>
      <c r="F6719" t="s">
        <v>7149</v>
      </c>
      <c r="G6719" t="s">
        <v>11373</v>
      </c>
      <c r="H6719" t="s">
        <v>11310</v>
      </c>
      <c r="I6719" t="s">
        <v>11453</v>
      </c>
      <c r="J6719">
        <v>5</v>
      </c>
      <c r="K6719" t="s">
        <v>7149</v>
      </c>
    </row>
    <row r="6720" spans="1:11">
      <c r="A6720">
        <v>6719</v>
      </c>
      <c r="B6720" t="s">
        <v>7157</v>
      </c>
      <c r="C6720" t="s">
        <v>421</v>
      </c>
      <c r="D6720" t="s">
        <v>6928</v>
      </c>
      <c r="E6720" t="s">
        <v>462</v>
      </c>
      <c r="F6720" t="s">
        <v>7149</v>
      </c>
      <c r="G6720" t="s">
        <v>11373</v>
      </c>
      <c r="H6720" t="s">
        <v>11310</v>
      </c>
      <c r="I6720" t="s">
        <v>11453</v>
      </c>
      <c r="J6720">
        <v>5</v>
      </c>
      <c r="K6720" t="s">
        <v>7149</v>
      </c>
    </row>
    <row r="6721" spans="1:11">
      <c r="A6721">
        <v>6720</v>
      </c>
      <c r="B6721" t="s">
        <v>7158</v>
      </c>
      <c r="C6721" t="s">
        <v>421</v>
      </c>
      <c r="D6721" t="s">
        <v>6928</v>
      </c>
      <c r="E6721" t="s">
        <v>462</v>
      </c>
      <c r="F6721" t="s">
        <v>7149</v>
      </c>
      <c r="G6721" t="s">
        <v>11373</v>
      </c>
      <c r="H6721" t="s">
        <v>11310</v>
      </c>
      <c r="I6721" t="s">
        <v>11453</v>
      </c>
      <c r="J6721">
        <v>5</v>
      </c>
      <c r="K6721" t="s">
        <v>7149</v>
      </c>
    </row>
    <row r="6722" spans="1:11">
      <c r="A6722">
        <v>6721</v>
      </c>
      <c r="B6722" t="s">
        <v>7159</v>
      </c>
      <c r="C6722" t="s">
        <v>101</v>
      </c>
      <c r="D6722" t="s">
        <v>6928</v>
      </c>
      <c r="E6722" t="s">
        <v>462</v>
      </c>
      <c r="F6722" t="s">
        <v>7160</v>
      </c>
      <c r="G6722" t="s">
        <v>11373</v>
      </c>
      <c r="H6722" t="s">
        <v>11347</v>
      </c>
      <c r="I6722" t="s">
        <v>11453</v>
      </c>
      <c r="J6722">
        <v>5</v>
      </c>
      <c r="K6722" t="s">
        <v>12030</v>
      </c>
    </row>
    <row r="6723" spans="1:11">
      <c r="A6723">
        <v>6722</v>
      </c>
      <c r="B6723" t="s">
        <v>7161</v>
      </c>
      <c r="C6723" t="s">
        <v>101</v>
      </c>
      <c r="D6723" t="s">
        <v>6928</v>
      </c>
      <c r="E6723" t="s">
        <v>462</v>
      </c>
      <c r="F6723" t="s">
        <v>7160</v>
      </c>
      <c r="G6723" t="s">
        <v>11373</v>
      </c>
      <c r="H6723" t="s">
        <v>11347</v>
      </c>
      <c r="I6723" t="s">
        <v>11453</v>
      </c>
      <c r="J6723">
        <v>5</v>
      </c>
      <c r="K6723" t="s">
        <v>12030</v>
      </c>
    </row>
    <row r="6724" spans="1:11">
      <c r="A6724">
        <v>6723</v>
      </c>
      <c r="B6724" t="s">
        <v>7140</v>
      </c>
      <c r="C6724" t="s">
        <v>101</v>
      </c>
      <c r="D6724" t="s">
        <v>6928</v>
      </c>
      <c r="E6724" t="s">
        <v>462</v>
      </c>
      <c r="F6724" t="s">
        <v>7160</v>
      </c>
      <c r="G6724" t="s">
        <v>11373</v>
      </c>
      <c r="H6724" t="s">
        <v>11347</v>
      </c>
      <c r="I6724" t="s">
        <v>11453</v>
      </c>
      <c r="J6724">
        <v>5</v>
      </c>
      <c r="K6724" t="s">
        <v>12030</v>
      </c>
    </row>
    <row r="6725" spans="1:11">
      <c r="A6725">
        <v>6724</v>
      </c>
      <c r="B6725" t="s">
        <v>7162</v>
      </c>
      <c r="C6725" t="s">
        <v>101</v>
      </c>
      <c r="D6725" t="s">
        <v>6928</v>
      </c>
      <c r="E6725" t="s">
        <v>462</v>
      </c>
      <c r="F6725" t="s">
        <v>7160</v>
      </c>
      <c r="G6725" t="s">
        <v>11373</v>
      </c>
      <c r="H6725" t="s">
        <v>11347</v>
      </c>
      <c r="I6725" t="s">
        <v>11453</v>
      </c>
      <c r="J6725">
        <v>5</v>
      </c>
      <c r="K6725" t="s">
        <v>12030</v>
      </c>
    </row>
    <row r="6726" spans="1:11">
      <c r="A6726">
        <v>6725</v>
      </c>
      <c r="B6726" t="s">
        <v>7163</v>
      </c>
      <c r="C6726" t="s">
        <v>108</v>
      </c>
      <c r="D6726" t="s">
        <v>6928</v>
      </c>
      <c r="E6726" t="s">
        <v>462</v>
      </c>
      <c r="F6726" t="s">
        <v>7164</v>
      </c>
      <c r="G6726" t="s">
        <v>11373</v>
      </c>
      <c r="H6726" t="s">
        <v>11349</v>
      </c>
      <c r="I6726" t="s">
        <v>11453</v>
      </c>
      <c r="J6726">
        <v>5</v>
      </c>
      <c r="K6726" t="s">
        <v>7164</v>
      </c>
    </row>
    <row r="6727" spans="1:11">
      <c r="A6727">
        <v>6726</v>
      </c>
      <c r="B6727" t="s">
        <v>7165</v>
      </c>
      <c r="C6727" t="s">
        <v>108</v>
      </c>
      <c r="D6727" t="s">
        <v>6928</v>
      </c>
      <c r="E6727" t="s">
        <v>462</v>
      </c>
      <c r="F6727" t="s">
        <v>7164</v>
      </c>
      <c r="G6727" t="s">
        <v>11373</v>
      </c>
      <c r="H6727" t="s">
        <v>11349</v>
      </c>
      <c r="I6727" t="s">
        <v>11453</v>
      </c>
      <c r="J6727">
        <v>5</v>
      </c>
      <c r="K6727" t="s">
        <v>7164</v>
      </c>
    </row>
    <row r="6728" spans="1:11">
      <c r="A6728">
        <v>6727</v>
      </c>
      <c r="B6728" t="s">
        <v>7166</v>
      </c>
      <c r="C6728" t="s">
        <v>108</v>
      </c>
      <c r="D6728" t="s">
        <v>6928</v>
      </c>
      <c r="E6728" t="s">
        <v>462</v>
      </c>
      <c r="F6728" t="s">
        <v>7164</v>
      </c>
      <c r="G6728" t="s">
        <v>11373</v>
      </c>
      <c r="H6728" t="s">
        <v>11349</v>
      </c>
      <c r="I6728" t="s">
        <v>11453</v>
      </c>
      <c r="J6728">
        <v>5</v>
      </c>
      <c r="K6728" t="s">
        <v>7164</v>
      </c>
    </row>
    <row r="6729" spans="1:11">
      <c r="A6729">
        <v>6728</v>
      </c>
      <c r="B6729" t="s">
        <v>7167</v>
      </c>
      <c r="C6729" t="s">
        <v>108</v>
      </c>
      <c r="D6729" t="s">
        <v>6928</v>
      </c>
      <c r="E6729" t="s">
        <v>462</v>
      </c>
      <c r="F6729" t="s">
        <v>7164</v>
      </c>
      <c r="G6729" t="s">
        <v>11373</v>
      </c>
      <c r="H6729" t="s">
        <v>11349</v>
      </c>
      <c r="I6729" t="s">
        <v>11453</v>
      </c>
      <c r="J6729">
        <v>5</v>
      </c>
      <c r="K6729" t="s">
        <v>7164</v>
      </c>
    </row>
    <row r="6730" spans="1:11">
      <c r="A6730">
        <v>6729</v>
      </c>
      <c r="B6730" t="s">
        <v>7168</v>
      </c>
      <c r="C6730" t="s">
        <v>108</v>
      </c>
      <c r="D6730" t="s">
        <v>6928</v>
      </c>
      <c r="E6730" t="s">
        <v>462</v>
      </c>
      <c r="F6730" t="s">
        <v>7164</v>
      </c>
      <c r="G6730" t="s">
        <v>11373</v>
      </c>
      <c r="H6730" t="s">
        <v>11349</v>
      </c>
      <c r="I6730" t="s">
        <v>11453</v>
      </c>
      <c r="J6730">
        <v>5</v>
      </c>
      <c r="K6730" t="s">
        <v>7164</v>
      </c>
    </row>
    <row r="6731" spans="1:11">
      <c r="A6731">
        <v>6730</v>
      </c>
      <c r="B6731" t="s">
        <v>6062</v>
      </c>
      <c r="C6731" t="s">
        <v>108</v>
      </c>
      <c r="D6731" t="s">
        <v>6928</v>
      </c>
      <c r="E6731" t="s">
        <v>462</v>
      </c>
      <c r="F6731" t="s">
        <v>7164</v>
      </c>
      <c r="G6731" t="s">
        <v>11373</v>
      </c>
      <c r="H6731" t="s">
        <v>11349</v>
      </c>
      <c r="I6731" t="s">
        <v>11453</v>
      </c>
      <c r="J6731">
        <v>5</v>
      </c>
      <c r="K6731" t="s">
        <v>7164</v>
      </c>
    </row>
    <row r="6732" spans="1:11">
      <c r="A6732">
        <v>6731</v>
      </c>
      <c r="B6732" t="s">
        <v>7117</v>
      </c>
      <c r="C6732" t="s">
        <v>147</v>
      </c>
      <c r="D6732" t="s">
        <v>6928</v>
      </c>
      <c r="E6732" t="s">
        <v>563</v>
      </c>
      <c r="F6732" t="s">
        <v>7169</v>
      </c>
      <c r="G6732" t="s">
        <v>11373</v>
      </c>
      <c r="H6732" t="s">
        <v>11304</v>
      </c>
      <c r="I6732" t="s">
        <v>11453</v>
      </c>
      <c r="J6732">
        <v>7</v>
      </c>
      <c r="K6732" t="s">
        <v>7169</v>
      </c>
    </row>
    <row r="6733" spans="1:11">
      <c r="A6733">
        <v>6732</v>
      </c>
      <c r="B6733" t="s">
        <v>7115</v>
      </c>
      <c r="C6733" t="s">
        <v>147</v>
      </c>
      <c r="D6733" t="s">
        <v>6928</v>
      </c>
      <c r="E6733" t="s">
        <v>563</v>
      </c>
      <c r="F6733" t="s">
        <v>7169</v>
      </c>
      <c r="G6733" t="s">
        <v>11373</v>
      </c>
      <c r="H6733" t="s">
        <v>11304</v>
      </c>
      <c r="I6733" t="s">
        <v>11453</v>
      </c>
      <c r="J6733">
        <v>7</v>
      </c>
      <c r="K6733" t="s">
        <v>7169</v>
      </c>
    </row>
    <row r="6734" spans="1:11">
      <c r="A6734">
        <v>6733</v>
      </c>
      <c r="B6734" t="s">
        <v>7170</v>
      </c>
      <c r="C6734" t="s">
        <v>147</v>
      </c>
      <c r="D6734" t="s">
        <v>6928</v>
      </c>
      <c r="E6734" t="s">
        <v>563</v>
      </c>
      <c r="F6734" t="s">
        <v>7169</v>
      </c>
      <c r="G6734" t="s">
        <v>11373</v>
      </c>
      <c r="H6734" t="s">
        <v>11304</v>
      </c>
      <c r="I6734" t="s">
        <v>11453</v>
      </c>
      <c r="J6734">
        <v>7</v>
      </c>
      <c r="K6734" t="s">
        <v>7169</v>
      </c>
    </row>
    <row r="6735" spans="1:11">
      <c r="A6735">
        <v>6734</v>
      </c>
      <c r="B6735" t="s">
        <v>7171</v>
      </c>
      <c r="C6735" t="s">
        <v>147</v>
      </c>
      <c r="D6735" t="s">
        <v>6928</v>
      </c>
      <c r="E6735" t="s">
        <v>563</v>
      </c>
      <c r="F6735" t="s">
        <v>7169</v>
      </c>
      <c r="G6735" t="s">
        <v>11373</v>
      </c>
      <c r="H6735" t="s">
        <v>11304</v>
      </c>
      <c r="I6735" t="s">
        <v>11453</v>
      </c>
      <c r="J6735">
        <v>7</v>
      </c>
      <c r="K6735" t="s">
        <v>7169</v>
      </c>
    </row>
    <row r="6736" spans="1:11">
      <c r="A6736">
        <v>6735</v>
      </c>
      <c r="B6736" t="s">
        <v>7172</v>
      </c>
      <c r="C6736" t="s">
        <v>6</v>
      </c>
      <c r="D6736" t="s">
        <v>6928</v>
      </c>
      <c r="E6736" t="s">
        <v>563</v>
      </c>
      <c r="F6736" t="s">
        <v>7173</v>
      </c>
      <c r="G6736" t="s">
        <v>11373</v>
      </c>
      <c r="H6736" t="s">
        <v>11306</v>
      </c>
      <c r="I6736" t="s">
        <v>11453</v>
      </c>
      <c r="J6736">
        <v>7</v>
      </c>
      <c r="K6736" t="s">
        <v>7173</v>
      </c>
    </row>
    <row r="6737" spans="1:11">
      <c r="A6737">
        <v>6736</v>
      </c>
      <c r="B6737" t="s">
        <v>7174</v>
      </c>
      <c r="C6737" t="s">
        <v>6</v>
      </c>
      <c r="D6737" t="s">
        <v>6928</v>
      </c>
      <c r="E6737" t="s">
        <v>563</v>
      </c>
      <c r="F6737" t="s">
        <v>7173</v>
      </c>
      <c r="G6737" t="s">
        <v>11373</v>
      </c>
      <c r="H6737" t="s">
        <v>11306</v>
      </c>
      <c r="I6737" t="s">
        <v>11453</v>
      </c>
      <c r="J6737">
        <v>7</v>
      </c>
      <c r="K6737" t="s">
        <v>7173</v>
      </c>
    </row>
    <row r="6738" spans="1:11">
      <c r="A6738">
        <v>6737</v>
      </c>
      <c r="B6738" t="s">
        <v>7175</v>
      </c>
      <c r="C6738" t="s">
        <v>6</v>
      </c>
      <c r="D6738" t="s">
        <v>6928</v>
      </c>
      <c r="E6738" t="s">
        <v>563</v>
      </c>
      <c r="F6738" t="s">
        <v>7173</v>
      </c>
      <c r="G6738" t="s">
        <v>11373</v>
      </c>
      <c r="H6738" t="s">
        <v>11306</v>
      </c>
      <c r="I6738" t="s">
        <v>11453</v>
      </c>
      <c r="J6738">
        <v>7</v>
      </c>
      <c r="K6738" t="s">
        <v>7173</v>
      </c>
    </row>
    <row r="6739" spans="1:11">
      <c r="A6739">
        <v>6738</v>
      </c>
      <c r="B6739" t="s">
        <v>7176</v>
      </c>
      <c r="C6739" t="s">
        <v>6</v>
      </c>
      <c r="D6739" t="s">
        <v>6928</v>
      </c>
      <c r="E6739" t="s">
        <v>563</v>
      </c>
      <c r="F6739" t="s">
        <v>7173</v>
      </c>
      <c r="G6739" t="s">
        <v>11373</v>
      </c>
      <c r="H6739" t="s">
        <v>11306</v>
      </c>
      <c r="I6739" t="s">
        <v>11453</v>
      </c>
      <c r="J6739">
        <v>7</v>
      </c>
      <c r="K6739" t="s">
        <v>7173</v>
      </c>
    </row>
    <row r="6740" spans="1:11">
      <c r="A6740">
        <v>6739</v>
      </c>
      <c r="B6740" t="s">
        <v>7177</v>
      </c>
      <c r="C6740" t="s">
        <v>6</v>
      </c>
      <c r="D6740" t="s">
        <v>6928</v>
      </c>
      <c r="E6740" t="s">
        <v>563</v>
      </c>
      <c r="F6740" t="s">
        <v>7173</v>
      </c>
      <c r="G6740" t="s">
        <v>11373</v>
      </c>
      <c r="H6740" t="s">
        <v>11306</v>
      </c>
      <c r="I6740" t="s">
        <v>11453</v>
      </c>
      <c r="J6740">
        <v>7</v>
      </c>
      <c r="K6740" t="s">
        <v>7173</v>
      </c>
    </row>
    <row r="6741" spans="1:11">
      <c r="A6741">
        <v>6740</v>
      </c>
      <c r="B6741" t="s">
        <v>7089</v>
      </c>
      <c r="C6741" t="s">
        <v>32</v>
      </c>
      <c r="D6741" t="s">
        <v>6928</v>
      </c>
      <c r="E6741" t="s">
        <v>563</v>
      </c>
      <c r="F6741" t="s">
        <v>7178</v>
      </c>
      <c r="G6741" t="s">
        <v>11373</v>
      </c>
      <c r="H6741" t="s">
        <v>11315</v>
      </c>
      <c r="I6741" t="s">
        <v>11453</v>
      </c>
      <c r="J6741">
        <v>7</v>
      </c>
      <c r="K6741" t="s">
        <v>7178</v>
      </c>
    </row>
    <row r="6742" spans="1:11">
      <c r="A6742">
        <v>6741</v>
      </c>
      <c r="B6742" t="s">
        <v>7179</v>
      </c>
      <c r="C6742" t="s">
        <v>32</v>
      </c>
      <c r="D6742" t="s">
        <v>6928</v>
      </c>
      <c r="E6742" t="s">
        <v>563</v>
      </c>
      <c r="F6742" t="s">
        <v>7178</v>
      </c>
      <c r="G6742" t="s">
        <v>11373</v>
      </c>
      <c r="H6742" t="s">
        <v>11315</v>
      </c>
      <c r="I6742" t="s">
        <v>11453</v>
      </c>
      <c r="J6742">
        <v>7</v>
      </c>
      <c r="K6742" t="s">
        <v>7178</v>
      </c>
    </row>
    <row r="6743" spans="1:11">
      <c r="A6743">
        <v>6742</v>
      </c>
      <c r="B6743" t="s">
        <v>7180</v>
      </c>
      <c r="C6743" t="s">
        <v>32</v>
      </c>
      <c r="D6743" t="s">
        <v>6928</v>
      </c>
      <c r="E6743" t="s">
        <v>563</v>
      </c>
      <c r="F6743" t="s">
        <v>7178</v>
      </c>
      <c r="G6743" t="s">
        <v>11373</v>
      </c>
      <c r="H6743" t="s">
        <v>11315</v>
      </c>
      <c r="I6743" t="s">
        <v>11453</v>
      </c>
      <c r="J6743">
        <v>7</v>
      </c>
      <c r="K6743" t="s">
        <v>7178</v>
      </c>
    </row>
    <row r="6744" spans="1:11">
      <c r="A6744">
        <v>6743</v>
      </c>
      <c r="B6744" t="s">
        <v>7181</v>
      </c>
      <c r="C6744" t="s">
        <v>32</v>
      </c>
      <c r="D6744" t="s">
        <v>6928</v>
      </c>
      <c r="E6744" t="s">
        <v>563</v>
      </c>
      <c r="F6744" t="s">
        <v>7178</v>
      </c>
      <c r="G6744" t="s">
        <v>11373</v>
      </c>
      <c r="H6744" t="s">
        <v>11315</v>
      </c>
      <c r="I6744" t="s">
        <v>11453</v>
      </c>
      <c r="J6744">
        <v>7</v>
      </c>
      <c r="K6744" t="s">
        <v>7178</v>
      </c>
    </row>
    <row r="6745" spans="1:11">
      <c r="A6745">
        <v>6744</v>
      </c>
      <c r="B6745" t="s">
        <v>7182</v>
      </c>
      <c r="C6745" t="s">
        <v>32</v>
      </c>
      <c r="D6745" t="s">
        <v>6928</v>
      </c>
      <c r="E6745" t="s">
        <v>563</v>
      </c>
      <c r="F6745" t="s">
        <v>7178</v>
      </c>
      <c r="G6745" t="s">
        <v>11373</v>
      </c>
      <c r="H6745" t="s">
        <v>11315</v>
      </c>
      <c r="I6745" t="s">
        <v>11453</v>
      </c>
      <c r="J6745">
        <v>7</v>
      </c>
      <c r="K6745" t="s">
        <v>7178</v>
      </c>
    </row>
    <row r="6746" spans="1:11">
      <c r="A6746">
        <v>6745</v>
      </c>
      <c r="B6746" t="s">
        <v>7183</v>
      </c>
      <c r="C6746" t="s">
        <v>32</v>
      </c>
      <c r="D6746" t="s">
        <v>6928</v>
      </c>
      <c r="E6746" t="s">
        <v>563</v>
      </c>
      <c r="F6746" t="s">
        <v>7178</v>
      </c>
      <c r="G6746" t="s">
        <v>11373</v>
      </c>
      <c r="H6746" t="s">
        <v>11315</v>
      </c>
      <c r="I6746" t="s">
        <v>11453</v>
      </c>
      <c r="J6746">
        <v>7</v>
      </c>
      <c r="K6746" t="s">
        <v>7178</v>
      </c>
    </row>
    <row r="6747" spans="1:11">
      <c r="A6747">
        <v>6746</v>
      </c>
      <c r="B6747" t="s">
        <v>7184</v>
      </c>
      <c r="C6747" t="s">
        <v>32</v>
      </c>
      <c r="D6747" t="s">
        <v>6928</v>
      </c>
      <c r="E6747" t="s">
        <v>563</v>
      </c>
      <c r="F6747" t="s">
        <v>7178</v>
      </c>
      <c r="G6747" t="s">
        <v>11373</v>
      </c>
      <c r="H6747" t="s">
        <v>11315</v>
      </c>
      <c r="I6747" t="s">
        <v>11453</v>
      </c>
      <c r="J6747">
        <v>7</v>
      </c>
      <c r="K6747" t="s">
        <v>7178</v>
      </c>
    </row>
    <row r="6748" spans="1:11">
      <c r="A6748">
        <v>6747</v>
      </c>
      <c r="B6748" t="s">
        <v>7185</v>
      </c>
      <c r="C6748" t="s">
        <v>32</v>
      </c>
      <c r="D6748" t="s">
        <v>6928</v>
      </c>
      <c r="E6748" t="s">
        <v>563</v>
      </c>
      <c r="F6748" t="s">
        <v>7178</v>
      </c>
      <c r="G6748" t="s">
        <v>11373</v>
      </c>
      <c r="H6748" t="s">
        <v>11315</v>
      </c>
      <c r="I6748" t="s">
        <v>11453</v>
      </c>
      <c r="J6748">
        <v>7</v>
      </c>
      <c r="K6748" t="s">
        <v>7178</v>
      </c>
    </row>
    <row r="6749" spans="1:11">
      <c r="A6749">
        <v>6748</v>
      </c>
      <c r="B6749" t="s">
        <v>7186</v>
      </c>
      <c r="C6749" t="s">
        <v>32</v>
      </c>
      <c r="D6749" t="s">
        <v>6928</v>
      </c>
      <c r="E6749" t="s">
        <v>563</v>
      </c>
      <c r="F6749" t="s">
        <v>7178</v>
      </c>
      <c r="G6749" t="s">
        <v>11373</v>
      </c>
      <c r="H6749" t="s">
        <v>11315</v>
      </c>
      <c r="I6749" t="s">
        <v>11453</v>
      </c>
      <c r="J6749">
        <v>7</v>
      </c>
      <c r="K6749" t="s">
        <v>7178</v>
      </c>
    </row>
    <row r="6750" spans="1:11">
      <c r="A6750">
        <v>6749</v>
      </c>
      <c r="B6750" t="s">
        <v>7187</v>
      </c>
      <c r="C6750" t="s">
        <v>32</v>
      </c>
      <c r="D6750" t="s">
        <v>6928</v>
      </c>
      <c r="E6750" t="s">
        <v>563</v>
      </c>
      <c r="F6750" t="s">
        <v>7178</v>
      </c>
      <c r="G6750" t="s">
        <v>11373</v>
      </c>
      <c r="H6750" t="s">
        <v>11315</v>
      </c>
      <c r="I6750" t="s">
        <v>11453</v>
      </c>
      <c r="J6750">
        <v>7</v>
      </c>
      <c r="K6750" t="s">
        <v>7178</v>
      </c>
    </row>
    <row r="6751" spans="1:11">
      <c r="A6751">
        <v>6750</v>
      </c>
      <c r="B6751" t="s">
        <v>7188</v>
      </c>
      <c r="C6751" t="s">
        <v>32</v>
      </c>
      <c r="D6751" t="s">
        <v>6928</v>
      </c>
      <c r="E6751" t="s">
        <v>563</v>
      </c>
      <c r="F6751" t="s">
        <v>7178</v>
      </c>
      <c r="G6751" t="s">
        <v>11373</v>
      </c>
      <c r="H6751" t="s">
        <v>11315</v>
      </c>
      <c r="I6751" t="s">
        <v>11453</v>
      </c>
      <c r="J6751">
        <v>7</v>
      </c>
      <c r="K6751" t="s">
        <v>7178</v>
      </c>
    </row>
    <row r="6752" spans="1:11">
      <c r="A6752">
        <v>6751</v>
      </c>
      <c r="B6752" t="s">
        <v>7189</v>
      </c>
      <c r="C6752" t="s">
        <v>32</v>
      </c>
      <c r="D6752" t="s">
        <v>6928</v>
      </c>
      <c r="E6752" t="s">
        <v>563</v>
      </c>
      <c r="F6752" t="s">
        <v>7178</v>
      </c>
      <c r="G6752" t="s">
        <v>11373</v>
      </c>
      <c r="H6752" t="s">
        <v>11315</v>
      </c>
      <c r="I6752" t="s">
        <v>11453</v>
      </c>
      <c r="J6752">
        <v>7</v>
      </c>
      <c r="K6752" t="s">
        <v>7178</v>
      </c>
    </row>
    <row r="6753" spans="1:11">
      <c r="A6753">
        <v>6752</v>
      </c>
      <c r="B6753" t="s">
        <v>7190</v>
      </c>
      <c r="C6753" t="s">
        <v>32</v>
      </c>
      <c r="D6753" t="s">
        <v>6928</v>
      </c>
      <c r="E6753" t="s">
        <v>563</v>
      </c>
      <c r="F6753" t="s">
        <v>7178</v>
      </c>
      <c r="G6753" t="s">
        <v>11373</v>
      </c>
      <c r="H6753" t="s">
        <v>11315</v>
      </c>
      <c r="I6753" t="s">
        <v>11453</v>
      </c>
      <c r="J6753">
        <v>7</v>
      </c>
      <c r="K6753" t="s">
        <v>7178</v>
      </c>
    </row>
    <row r="6754" spans="1:11">
      <c r="A6754">
        <v>6753</v>
      </c>
      <c r="B6754" t="s">
        <v>7191</v>
      </c>
      <c r="C6754" t="s">
        <v>32</v>
      </c>
      <c r="D6754" t="s">
        <v>6928</v>
      </c>
      <c r="E6754" t="s">
        <v>563</v>
      </c>
      <c r="F6754" t="s">
        <v>7178</v>
      </c>
      <c r="G6754" t="s">
        <v>11373</v>
      </c>
      <c r="H6754" t="s">
        <v>11315</v>
      </c>
      <c r="I6754" t="s">
        <v>11453</v>
      </c>
      <c r="J6754">
        <v>7</v>
      </c>
      <c r="K6754" t="s">
        <v>7178</v>
      </c>
    </row>
    <row r="6755" spans="1:11">
      <c r="A6755">
        <v>6754</v>
      </c>
      <c r="B6755" t="s">
        <v>7192</v>
      </c>
      <c r="C6755" t="s">
        <v>54</v>
      </c>
      <c r="D6755" t="s">
        <v>6928</v>
      </c>
      <c r="E6755" t="s">
        <v>563</v>
      </c>
      <c r="F6755" t="s">
        <v>7193</v>
      </c>
      <c r="G6755" t="s">
        <v>11373</v>
      </c>
      <c r="H6755" t="s">
        <v>11321</v>
      </c>
      <c r="I6755" t="s">
        <v>11453</v>
      </c>
      <c r="J6755">
        <v>7</v>
      </c>
      <c r="K6755" t="s">
        <v>7193</v>
      </c>
    </row>
    <row r="6756" spans="1:11">
      <c r="A6756">
        <v>6755</v>
      </c>
      <c r="B6756" t="s">
        <v>6948</v>
      </c>
      <c r="C6756" t="s">
        <v>54</v>
      </c>
      <c r="D6756" t="s">
        <v>6928</v>
      </c>
      <c r="E6756" t="s">
        <v>563</v>
      </c>
      <c r="F6756" t="s">
        <v>7193</v>
      </c>
      <c r="G6756" t="s">
        <v>11373</v>
      </c>
      <c r="H6756" t="s">
        <v>11321</v>
      </c>
      <c r="I6756" t="s">
        <v>11453</v>
      </c>
      <c r="J6756">
        <v>7</v>
      </c>
      <c r="K6756" t="s">
        <v>7193</v>
      </c>
    </row>
    <row r="6757" spans="1:11">
      <c r="A6757">
        <v>6756</v>
      </c>
      <c r="B6757" t="s">
        <v>7093</v>
      </c>
      <c r="C6757" t="s">
        <v>63</v>
      </c>
      <c r="D6757" t="s">
        <v>6928</v>
      </c>
      <c r="E6757" t="s">
        <v>563</v>
      </c>
      <c r="F6757" t="s">
        <v>7194</v>
      </c>
      <c r="G6757" t="s">
        <v>11373</v>
      </c>
      <c r="H6757" t="s">
        <v>11328</v>
      </c>
      <c r="I6757" t="s">
        <v>11453</v>
      </c>
      <c r="J6757">
        <v>7</v>
      </c>
      <c r="K6757" t="s">
        <v>12031</v>
      </c>
    </row>
    <row r="6758" spans="1:11">
      <c r="A6758">
        <v>6757</v>
      </c>
      <c r="B6758" t="s">
        <v>7195</v>
      </c>
      <c r="C6758" t="s">
        <v>63</v>
      </c>
      <c r="D6758" t="s">
        <v>6928</v>
      </c>
      <c r="E6758" t="s">
        <v>563</v>
      </c>
      <c r="F6758" t="s">
        <v>7194</v>
      </c>
      <c r="G6758" t="s">
        <v>11373</v>
      </c>
      <c r="H6758" t="s">
        <v>11328</v>
      </c>
      <c r="I6758" t="s">
        <v>11453</v>
      </c>
      <c r="J6758">
        <v>7</v>
      </c>
      <c r="K6758" t="s">
        <v>12031</v>
      </c>
    </row>
    <row r="6759" spans="1:11">
      <c r="A6759">
        <v>6758</v>
      </c>
      <c r="B6759" t="s">
        <v>7196</v>
      </c>
      <c r="C6759" t="s">
        <v>63</v>
      </c>
      <c r="D6759" t="s">
        <v>6928</v>
      </c>
      <c r="E6759" t="s">
        <v>563</v>
      </c>
      <c r="F6759" t="s">
        <v>7194</v>
      </c>
      <c r="G6759" t="s">
        <v>11373</v>
      </c>
      <c r="H6759" t="s">
        <v>11328</v>
      </c>
      <c r="I6759" t="s">
        <v>11453</v>
      </c>
      <c r="J6759">
        <v>7</v>
      </c>
      <c r="K6759" t="s">
        <v>12031</v>
      </c>
    </row>
    <row r="6760" spans="1:11">
      <c r="A6760">
        <v>6759</v>
      </c>
      <c r="B6760" t="s">
        <v>7197</v>
      </c>
      <c r="C6760" t="s">
        <v>63</v>
      </c>
      <c r="D6760" t="s">
        <v>6928</v>
      </c>
      <c r="E6760" t="s">
        <v>563</v>
      </c>
      <c r="F6760" t="s">
        <v>7194</v>
      </c>
      <c r="G6760" t="s">
        <v>11373</v>
      </c>
      <c r="H6760" t="s">
        <v>11328</v>
      </c>
      <c r="I6760" t="s">
        <v>11453</v>
      </c>
      <c r="J6760">
        <v>7</v>
      </c>
      <c r="K6760" t="s">
        <v>12031</v>
      </c>
    </row>
    <row r="6761" spans="1:11">
      <c r="A6761">
        <v>6760</v>
      </c>
      <c r="B6761" t="s">
        <v>7198</v>
      </c>
      <c r="C6761" t="s">
        <v>88</v>
      </c>
      <c r="D6761" t="s">
        <v>6928</v>
      </c>
      <c r="E6761" t="s">
        <v>563</v>
      </c>
      <c r="F6761" t="s">
        <v>7199</v>
      </c>
      <c r="G6761" t="s">
        <v>11373</v>
      </c>
      <c r="H6761" t="s">
        <v>11700</v>
      </c>
      <c r="I6761" t="s">
        <v>11453</v>
      </c>
      <c r="J6761">
        <v>7</v>
      </c>
      <c r="K6761" t="s">
        <v>12032</v>
      </c>
    </row>
    <row r="6762" spans="1:11">
      <c r="A6762">
        <v>6761</v>
      </c>
      <c r="B6762" t="s">
        <v>7200</v>
      </c>
      <c r="C6762" t="s">
        <v>88</v>
      </c>
      <c r="D6762" t="s">
        <v>6928</v>
      </c>
      <c r="E6762" t="s">
        <v>563</v>
      </c>
      <c r="F6762" t="s">
        <v>7199</v>
      </c>
      <c r="G6762" t="s">
        <v>11373</v>
      </c>
      <c r="H6762" t="s">
        <v>11700</v>
      </c>
      <c r="I6762" t="s">
        <v>11453</v>
      </c>
      <c r="J6762">
        <v>7</v>
      </c>
      <c r="K6762" t="s">
        <v>12032</v>
      </c>
    </row>
    <row r="6763" spans="1:11">
      <c r="A6763">
        <v>6762</v>
      </c>
      <c r="B6763" t="s">
        <v>7201</v>
      </c>
      <c r="C6763" t="s">
        <v>421</v>
      </c>
      <c r="D6763" t="s">
        <v>6928</v>
      </c>
      <c r="E6763" t="s">
        <v>563</v>
      </c>
      <c r="F6763" t="s">
        <v>7202</v>
      </c>
      <c r="G6763" t="s">
        <v>11373</v>
      </c>
      <c r="H6763" t="s">
        <v>11310</v>
      </c>
      <c r="I6763" t="s">
        <v>11453</v>
      </c>
      <c r="J6763">
        <v>7</v>
      </c>
      <c r="K6763" t="s">
        <v>7202</v>
      </c>
    </row>
    <row r="6764" spans="1:11">
      <c r="A6764">
        <v>6763</v>
      </c>
      <c r="B6764" t="s">
        <v>7203</v>
      </c>
      <c r="C6764" t="s">
        <v>421</v>
      </c>
      <c r="D6764" t="s">
        <v>6928</v>
      </c>
      <c r="E6764" t="s">
        <v>563</v>
      </c>
      <c r="F6764" t="s">
        <v>7202</v>
      </c>
      <c r="G6764" t="s">
        <v>11373</v>
      </c>
      <c r="H6764" t="s">
        <v>11310</v>
      </c>
      <c r="I6764" t="s">
        <v>11453</v>
      </c>
      <c r="J6764">
        <v>7</v>
      </c>
      <c r="K6764" t="s">
        <v>7202</v>
      </c>
    </row>
    <row r="6765" spans="1:11">
      <c r="A6765">
        <v>6764</v>
      </c>
      <c r="B6765" t="s">
        <v>7204</v>
      </c>
      <c r="C6765" t="s">
        <v>108</v>
      </c>
      <c r="D6765" t="s">
        <v>6928</v>
      </c>
      <c r="E6765" t="s">
        <v>563</v>
      </c>
      <c r="F6765" t="s">
        <v>7205</v>
      </c>
      <c r="G6765" t="s">
        <v>11373</v>
      </c>
      <c r="H6765" t="s">
        <v>11349</v>
      </c>
      <c r="I6765" t="s">
        <v>11453</v>
      </c>
      <c r="J6765">
        <v>7</v>
      </c>
      <c r="K6765" t="s">
        <v>7205</v>
      </c>
    </row>
    <row r="6766" spans="1:11">
      <c r="A6766">
        <v>6765</v>
      </c>
      <c r="B6766" t="s">
        <v>7206</v>
      </c>
      <c r="C6766" t="s">
        <v>108</v>
      </c>
      <c r="D6766" t="s">
        <v>6928</v>
      </c>
      <c r="E6766" t="s">
        <v>563</v>
      </c>
      <c r="F6766" t="s">
        <v>7205</v>
      </c>
      <c r="G6766" t="s">
        <v>11373</v>
      </c>
      <c r="H6766" t="s">
        <v>11349</v>
      </c>
      <c r="I6766" t="s">
        <v>11453</v>
      </c>
      <c r="J6766">
        <v>7</v>
      </c>
      <c r="K6766" t="s">
        <v>7205</v>
      </c>
    </row>
    <row r="6767" spans="1:11">
      <c r="A6767">
        <v>6766</v>
      </c>
      <c r="B6767" t="s">
        <v>7207</v>
      </c>
      <c r="C6767" t="s">
        <v>108</v>
      </c>
      <c r="D6767" t="s">
        <v>6928</v>
      </c>
      <c r="E6767" t="s">
        <v>563</v>
      </c>
      <c r="F6767" t="s">
        <v>7205</v>
      </c>
      <c r="G6767" t="s">
        <v>11373</v>
      </c>
      <c r="H6767" t="s">
        <v>11349</v>
      </c>
      <c r="I6767" t="s">
        <v>11453</v>
      </c>
      <c r="J6767">
        <v>7</v>
      </c>
      <c r="K6767" t="s">
        <v>7205</v>
      </c>
    </row>
    <row r="6768" spans="1:11">
      <c r="A6768">
        <v>6767</v>
      </c>
      <c r="B6768" t="s">
        <v>6988</v>
      </c>
      <c r="C6768" t="s">
        <v>108</v>
      </c>
      <c r="D6768" t="s">
        <v>6928</v>
      </c>
      <c r="E6768" t="s">
        <v>563</v>
      </c>
      <c r="F6768" t="s">
        <v>7205</v>
      </c>
      <c r="G6768" t="s">
        <v>11373</v>
      </c>
      <c r="H6768" t="s">
        <v>11349</v>
      </c>
      <c r="I6768" t="s">
        <v>11453</v>
      </c>
      <c r="J6768">
        <v>7</v>
      </c>
      <c r="K6768" t="s">
        <v>7205</v>
      </c>
    </row>
    <row r="6769" spans="1:11">
      <c r="A6769">
        <v>6768</v>
      </c>
      <c r="B6769" t="s">
        <v>7208</v>
      </c>
      <c r="C6769" t="s">
        <v>108</v>
      </c>
      <c r="D6769" t="s">
        <v>6928</v>
      </c>
      <c r="E6769" t="s">
        <v>563</v>
      </c>
      <c r="F6769" t="s">
        <v>7205</v>
      </c>
      <c r="G6769" t="s">
        <v>11373</v>
      </c>
      <c r="H6769" t="s">
        <v>11349</v>
      </c>
      <c r="I6769" t="s">
        <v>11453</v>
      </c>
      <c r="J6769">
        <v>7</v>
      </c>
      <c r="K6769" t="s">
        <v>7205</v>
      </c>
    </row>
    <row r="6770" spans="1:11">
      <c r="A6770">
        <v>6769</v>
      </c>
      <c r="B6770" t="s">
        <v>7209</v>
      </c>
      <c r="C6770" t="s">
        <v>108</v>
      </c>
      <c r="D6770" t="s">
        <v>6928</v>
      </c>
      <c r="E6770" t="s">
        <v>563</v>
      </c>
      <c r="F6770" t="s">
        <v>7205</v>
      </c>
      <c r="G6770" t="s">
        <v>11373</v>
      </c>
      <c r="H6770" t="s">
        <v>11349</v>
      </c>
      <c r="I6770" t="s">
        <v>11453</v>
      </c>
      <c r="J6770">
        <v>7</v>
      </c>
      <c r="K6770" t="s">
        <v>7205</v>
      </c>
    </row>
    <row r="6771" spans="1:11">
      <c r="A6771">
        <v>6770</v>
      </c>
      <c r="B6771" t="s">
        <v>7210</v>
      </c>
      <c r="C6771" t="s">
        <v>108</v>
      </c>
      <c r="D6771" t="s">
        <v>6928</v>
      </c>
      <c r="E6771" t="s">
        <v>563</v>
      </c>
      <c r="F6771" t="s">
        <v>7205</v>
      </c>
      <c r="G6771" t="s">
        <v>11373</v>
      </c>
      <c r="H6771" t="s">
        <v>11349</v>
      </c>
      <c r="I6771" t="s">
        <v>11453</v>
      </c>
      <c r="J6771">
        <v>7</v>
      </c>
      <c r="K6771" t="s">
        <v>7205</v>
      </c>
    </row>
    <row r="6772" spans="1:11">
      <c r="A6772">
        <v>6771</v>
      </c>
      <c r="B6772" t="s">
        <v>7211</v>
      </c>
      <c r="C6772" t="s">
        <v>108</v>
      </c>
      <c r="D6772" t="s">
        <v>6928</v>
      </c>
      <c r="E6772" t="s">
        <v>563</v>
      </c>
      <c r="F6772" t="s">
        <v>7205</v>
      </c>
      <c r="G6772" t="s">
        <v>11373</v>
      </c>
      <c r="H6772" t="s">
        <v>11349</v>
      </c>
      <c r="I6772" t="s">
        <v>11453</v>
      </c>
      <c r="J6772">
        <v>7</v>
      </c>
      <c r="K6772" t="s">
        <v>7205</v>
      </c>
    </row>
    <row r="6773" spans="1:11">
      <c r="A6773">
        <v>6772</v>
      </c>
      <c r="B6773" t="s">
        <v>7212</v>
      </c>
      <c r="C6773" t="s">
        <v>108</v>
      </c>
      <c r="D6773" t="s">
        <v>6928</v>
      </c>
      <c r="E6773" t="s">
        <v>563</v>
      </c>
      <c r="F6773" t="s">
        <v>7205</v>
      </c>
      <c r="G6773" t="s">
        <v>11373</v>
      </c>
      <c r="H6773" t="s">
        <v>11349</v>
      </c>
      <c r="I6773" t="s">
        <v>11453</v>
      </c>
      <c r="J6773">
        <v>7</v>
      </c>
      <c r="K6773" t="s">
        <v>7205</v>
      </c>
    </row>
    <row r="6774" spans="1:11">
      <c r="A6774">
        <v>6773</v>
      </c>
      <c r="B6774" t="s">
        <v>7213</v>
      </c>
      <c r="C6774" t="s">
        <v>108</v>
      </c>
      <c r="D6774" t="s">
        <v>6928</v>
      </c>
      <c r="E6774" t="s">
        <v>563</v>
      </c>
      <c r="F6774" t="s">
        <v>7205</v>
      </c>
      <c r="G6774" t="s">
        <v>11373</v>
      </c>
      <c r="H6774" t="s">
        <v>11349</v>
      </c>
      <c r="I6774" t="s">
        <v>11453</v>
      </c>
      <c r="J6774">
        <v>7</v>
      </c>
      <c r="K6774" t="s">
        <v>7205</v>
      </c>
    </row>
    <row r="6775" spans="1:11">
      <c r="A6775">
        <v>6774</v>
      </c>
      <c r="B6775" t="s">
        <v>7214</v>
      </c>
      <c r="C6775" t="s">
        <v>108</v>
      </c>
      <c r="D6775" t="s">
        <v>6928</v>
      </c>
      <c r="E6775" t="s">
        <v>563</v>
      </c>
      <c r="F6775" t="s">
        <v>7205</v>
      </c>
      <c r="G6775" t="s">
        <v>11373</v>
      </c>
      <c r="H6775" t="s">
        <v>11349</v>
      </c>
      <c r="I6775" t="s">
        <v>11453</v>
      </c>
      <c r="J6775">
        <v>7</v>
      </c>
      <c r="K6775" t="s">
        <v>7205</v>
      </c>
    </row>
    <row r="6776" spans="1:11">
      <c r="A6776">
        <v>6775</v>
      </c>
      <c r="B6776" t="s">
        <v>7215</v>
      </c>
      <c r="C6776" t="s">
        <v>6</v>
      </c>
      <c r="D6776" t="s">
        <v>7216</v>
      </c>
      <c r="E6776" t="s">
        <v>8</v>
      </c>
      <c r="F6776" t="s">
        <v>7217</v>
      </c>
      <c r="G6776" t="s">
        <v>11373</v>
      </c>
      <c r="H6776" t="s">
        <v>11306</v>
      </c>
      <c r="I6776" t="s">
        <v>11455</v>
      </c>
      <c r="J6776">
        <v>1</v>
      </c>
      <c r="K6776" t="s">
        <v>7217</v>
      </c>
    </row>
    <row r="6777" spans="1:11">
      <c r="A6777">
        <v>6776</v>
      </c>
      <c r="B6777" t="s">
        <v>7218</v>
      </c>
      <c r="C6777" t="s">
        <v>6</v>
      </c>
      <c r="D6777" t="s">
        <v>7216</v>
      </c>
      <c r="E6777" t="s">
        <v>8</v>
      </c>
      <c r="F6777" t="s">
        <v>7217</v>
      </c>
      <c r="G6777" t="s">
        <v>11373</v>
      </c>
      <c r="H6777" t="s">
        <v>11306</v>
      </c>
      <c r="I6777" t="s">
        <v>11455</v>
      </c>
      <c r="J6777">
        <v>1</v>
      </c>
      <c r="K6777" t="s">
        <v>7217</v>
      </c>
    </row>
    <row r="6778" spans="1:11">
      <c r="A6778">
        <v>6777</v>
      </c>
      <c r="B6778" t="s">
        <v>7219</v>
      </c>
      <c r="C6778" t="s">
        <v>6</v>
      </c>
      <c r="D6778" t="s">
        <v>7216</v>
      </c>
      <c r="E6778" t="s">
        <v>8</v>
      </c>
      <c r="F6778" t="s">
        <v>7217</v>
      </c>
      <c r="G6778" t="s">
        <v>11373</v>
      </c>
      <c r="H6778" t="s">
        <v>11306</v>
      </c>
      <c r="I6778" t="s">
        <v>11455</v>
      </c>
      <c r="J6778">
        <v>1</v>
      </c>
      <c r="K6778" t="s">
        <v>7217</v>
      </c>
    </row>
    <row r="6779" spans="1:11">
      <c r="A6779">
        <v>6778</v>
      </c>
      <c r="B6779" t="s">
        <v>7220</v>
      </c>
      <c r="C6779" t="s">
        <v>6</v>
      </c>
      <c r="D6779" t="s">
        <v>7216</v>
      </c>
      <c r="E6779" t="s">
        <v>8</v>
      </c>
      <c r="F6779" t="s">
        <v>7217</v>
      </c>
      <c r="G6779" t="s">
        <v>11373</v>
      </c>
      <c r="H6779" t="s">
        <v>11306</v>
      </c>
      <c r="I6779" t="s">
        <v>11455</v>
      </c>
      <c r="J6779">
        <v>1</v>
      </c>
      <c r="K6779" t="s">
        <v>7217</v>
      </c>
    </row>
    <row r="6780" spans="1:11">
      <c r="A6780">
        <v>6779</v>
      </c>
      <c r="B6780" t="s">
        <v>7221</v>
      </c>
      <c r="C6780" t="s">
        <v>6</v>
      </c>
      <c r="D6780" t="s">
        <v>7216</v>
      </c>
      <c r="E6780" t="s">
        <v>8</v>
      </c>
      <c r="F6780" t="s">
        <v>7217</v>
      </c>
      <c r="G6780" t="s">
        <v>11373</v>
      </c>
      <c r="H6780" t="s">
        <v>11306</v>
      </c>
      <c r="I6780" t="s">
        <v>11455</v>
      </c>
      <c r="J6780">
        <v>1</v>
      </c>
      <c r="K6780" t="s">
        <v>7217</v>
      </c>
    </row>
    <row r="6781" spans="1:11">
      <c r="A6781">
        <v>6780</v>
      </c>
      <c r="B6781" t="s">
        <v>7222</v>
      </c>
      <c r="C6781" t="s">
        <v>6</v>
      </c>
      <c r="D6781" t="s">
        <v>7216</v>
      </c>
      <c r="E6781" t="s">
        <v>8</v>
      </c>
      <c r="F6781" t="s">
        <v>7217</v>
      </c>
      <c r="G6781" t="s">
        <v>11373</v>
      </c>
      <c r="H6781" t="s">
        <v>11306</v>
      </c>
      <c r="I6781" t="s">
        <v>11455</v>
      </c>
      <c r="J6781">
        <v>1</v>
      </c>
      <c r="K6781" t="s">
        <v>7217</v>
      </c>
    </row>
    <row r="6782" spans="1:11">
      <c r="A6782">
        <v>6781</v>
      </c>
      <c r="B6782" t="s">
        <v>7223</v>
      </c>
      <c r="C6782" t="s">
        <v>6</v>
      </c>
      <c r="D6782" t="s">
        <v>7216</v>
      </c>
      <c r="E6782" t="s">
        <v>8</v>
      </c>
      <c r="F6782" t="s">
        <v>7217</v>
      </c>
      <c r="G6782" t="s">
        <v>11373</v>
      </c>
      <c r="H6782" t="s">
        <v>11306</v>
      </c>
      <c r="I6782" t="s">
        <v>11455</v>
      </c>
      <c r="J6782">
        <v>1</v>
      </c>
      <c r="K6782" t="s">
        <v>7217</v>
      </c>
    </row>
    <row r="6783" spans="1:11">
      <c r="A6783">
        <v>6782</v>
      </c>
      <c r="B6783" t="s">
        <v>7224</v>
      </c>
      <c r="C6783" t="s">
        <v>6</v>
      </c>
      <c r="D6783" t="s">
        <v>7216</v>
      </c>
      <c r="E6783" t="s">
        <v>8</v>
      </c>
      <c r="F6783" t="s">
        <v>7217</v>
      </c>
      <c r="G6783" t="s">
        <v>11373</v>
      </c>
      <c r="H6783" t="s">
        <v>11306</v>
      </c>
      <c r="I6783" t="s">
        <v>11455</v>
      </c>
      <c r="J6783">
        <v>1</v>
      </c>
      <c r="K6783" t="s">
        <v>7217</v>
      </c>
    </row>
    <row r="6784" spans="1:11">
      <c r="A6784">
        <v>6783</v>
      </c>
      <c r="B6784" t="s">
        <v>7225</v>
      </c>
      <c r="C6784" t="s">
        <v>6</v>
      </c>
      <c r="D6784" t="s">
        <v>7216</v>
      </c>
      <c r="E6784" t="s">
        <v>8</v>
      </c>
      <c r="F6784" t="s">
        <v>7217</v>
      </c>
      <c r="G6784" t="s">
        <v>11373</v>
      </c>
      <c r="H6784" t="s">
        <v>11306</v>
      </c>
      <c r="I6784" t="s">
        <v>11455</v>
      </c>
      <c r="J6784">
        <v>1</v>
      </c>
      <c r="K6784" t="s">
        <v>7217</v>
      </c>
    </row>
    <row r="6785" spans="1:11">
      <c r="A6785">
        <v>6784</v>
      </c>
      <c r="B6785" t="s">
        <v>7226</v>
      </c>
      <c r="C6785" t="s">
        <v>6</v>
      </c>
      <c r="D6785" t="s">
        <v>7216</v>
      </c>
      <c r="E6785" t="s">
        <v>8</v>
      </c>
      <c r="F6785" t="s">
        <v>7217</v>
      </c>
      <c r="G6785" t="s">
        <v>11373</v>
      </c>
      <c r="H6785" t="s">
        <v>11306</v>
      </c>
      <c r="I6785" t="s">
        <v>11455</v>
      </c>
      <c r="J6785">
        <v>1</v>
      </c>
      <c r="K6785" t="s">
        <v>7217</v>
      </c>
    </row>
    <row r="6786" spans="1:11">
      <c r="A6786">
        <v>6785</v>
      </c>
      <c r="B6786" t="s">
        <v>7216</v>
      </c>
      <c r="C6786" t="s">
        <v>11</v>
      </c>
      <c r="D6786" t="s">
        <v>7216</v>
      </c>
      <c r="E6786" t="s">
        <v>8</v>
      </c>
      <c r="F6786" t="s">
        <v>7227</v>
      </c>
      <c r="G6786" t="s">
        <v>11373</v>
      </c>
      <c r="H6786" t="s">
        <v>11309</v>
      </c>
      <c r="I6786" t="s">
        <v>11455</v>
      </c>
      <c r="J6786">
        <v>1</v>
      </c>
      <c r="K6786" t="s">
        <v>7227</v>
      </c>
    </row>
    <row r="6787" spans="1:11">
      <c r="A6787">
        <v>6786</v>
      </c>
      <c r="B6787" t="s">
        <v>7228</v>
      </c>
      <c r="C6787" t="s">
        <v>11</v>
      </c>
      <c r="D6787" t="s">
        <v>7216</v>
      </c>
      <c r="E6787" t="s">
        <v>8</v>
      </c>
      <c r="F6787" t="s">
        <v>7227</v>
      </c>
      <c r="G6787" t="s">
        <v>11373</v>
      </c>
      <c r="H6787" t="s">
        <v>11309</v>
      </c>
      <c r="I6787" t="s">
        <v>11455</v>
      </c>
      <c r="J6787">
        <v>1</v>
      </c>
      <c r="K6787" t="s">
        <v>7227</v>
      </c>
    </row>
    <row r="6788" spans="1:11">
      <c r="A6788">
        <v>6787</v>
      </c>
      <c r="B6788" t="s">
        <v>7229</v>
      </c>
      <c r="C6788" t="s">
        <v>11</v>
      </c>
      <c r="D6788" t="s">
        <v>7216</v>
      </c>
      <c r="E6788" t="s">
        <v>8</v>
      </c>
      <c r="F6788" t="s">
        <v>7227</v>
      </c>
      <c r="G6788" t="s">
        <v>11373</v>
      </c>
      <c r="H6788" t="s">
        <v>11309</v>
      </c>
      <c r="I6788" t="s">
        <v>11455</v>
      </c>
      <c r="J6788">
        <v>1</v>
      </c>
      <c r="K6788" t="s">
        <v>7227</v>
      </c>
    </row>
    <row r="6789" spans="1:11">
      <c r="A6789">
        <v>6788</v>
      </c>
      <c r="B6789" t="s">
        <v>7230</v>
      </c>
      <c r="C6789" t="s">
        <v>11</v>
      </c>
      <c r="D6789" t="s">
        <v>7216</v>
      </c>
      <c r="E6789" t="s">
        <v>8</v>
      </c>
      <c r="F6789" t="s">
        <v>7227</v>
      </c>
      <c r="G6789" t="s">
        <v>11373</v>
      </c>
      <c r="H6789" t="s">
        <v>11309</v>
      </c>
      <c r="I6789" t="s">
        <v>11455</v>
      </c>
      <c r="J6789">
        <v>1</v>
      </c>
      <c r="K6789" t="s">
        <v>7227</v>
      </c>
    </row>
    <row r="6790" spans="1:11">
      <c r="A6790">
        <v>6789</v>
      </c>
      <c r="B6790" t="s">
        <v>7231</v>
      </c>
      <c r="C6790" t="s">
        <v>11</v>
      </c>
      <c r="D6790" t="s">
        <v>7216</v>
      </c>
      <c r="E6790" t="s">
        <v>8</v>
      </c>
      <c r="F6790" t="s">
        <v>7227</v>
      </c>
      <c r="G6790" t="s">
        <v>11373</v>
      </c>
      <c r="H6790" t="s">
        <v>11309</v>
      </c>
      <c r="I6790" t="s">
        <v>11455</v>
      </c>
      <c r="J6790">
        <v>1</v>
      </c>
      <c r="K6790" t="s">
        <v>7227</v>
      </c>
    </row>
    <row r="6791" spans="1:11">
      <c r="A6791">
        <v>6790</v>
      </c>
      <c r="B6791" t="s">
        <v>7232</v>
      </c>
      <c r="C6791" t="s">
        <v>11</v>
      </c>
      <c r="D6791" t="s">
        <v>7216</v>
      </c>
      <c r="E6791" t="s">
        <v>8</v>
      </c>
      <c r="F6791" t="s">
        <v>7227</v>
      </c>
      <c r="G6791" t="s">
        <v>11373</v>
      </c>
      <c r="H6791" t="s">
        <v>11309</v>
      </c>
      <c r="I6791" t="s">
        <v>11455</v>
      </c>
      <c r="J6791">
        <v>1</v>
      </c>
      <c r="K6791" t="s">
        <v>7227</v>
      </c>
    </row>
    <row r="6792" spans="1:11">
      <c r="A6792">
        <v>6791</v>
      </c>
      <c r="B6792" t="s">
        <v>7233</v>
      </c>
      <c r="C6792" t="s">
        <v>11</v>
      </c>
      <c r="D6792" t="s">
        <v>7216</v>
      </c>
      <c r="E6792" t="s">
        <v>8</v>
      </c>
      <c r="F6792" t="s">
        <v>7227</v>
      </c>
      <c r="G6792" t="s">
        <v>11373</v>
      </c>
      <c r="H6792" t="s">
        <v>11309</v>
      </c>
      <c r="I6792" t="s">
        <v>11455</v>
      </c>
      <c r="J6792">
        <v>1</v>
      </c>
      <c r="K6792" t="s">
        <v>7227</v>
      </c>
    </row>
    <row r="6793" spans="1:11">
      <c r="A6793">
        <v>6792</v>
      </c>
      <c r="B6793" t="s">
        <v>7234</v>
      </c>
      <c r="C6793" t="s">
        <v>11</v>
      </c>
      <c r="D6793" t="s">
        <v>7216</v>
      </c>
      <c r="E6793" t="s">
        <v>8</v>
      </c>
      <c r="F6793" t="s">
        <v>7227</v>
      </c>
      <c r="G6793" t="s">
        <v>11373</v>
      </c>
      <c r="H6793" t="s">
        <v>11309</v>
      </c>
      <c r="I6793" t="s">
        <v>11455</v>
      </c>
      <c r="J6793">
        <v>1</v>
      </c>
      <c r="K6793" t="s">
        <v>7227</v>
      </c>
    </row>
    <row r="6794" spans="1:11">
      <c r="A6794">
        <v>6793</v>
      </c>
      <c r="B6794" t="s">
        <v>7235</v>
      </c>
      <c r="C6794" t="s">
        <v>11</v>
      </c>
      <c r="D6794" t="s">
        <v>7216</v>
      </c>
      <c r="E6794" t="s">
        <v>8</v>
      </c>
      <c r="F6794" t="s">
        <v>7227</v>
      </c>
      <c r="G6794" t="s">
        <v>11373</v>
      </c>
      <c r="H6794" t="s">
        <v>11309</v>
      </c>
      <c r="I6794" t="s">
        <v>11455</v>
      </c>
      <c r="J6794">
        <v>1</v>
      </c>
      <c r="K6794" t="s">
        <v>7227</v>
      </c>
    </row>
    <row r="6795" spans="1:11">
      <c r="A6795">
        <v>6794</v>
      </c>
      <c r="B6795" t="s">
        <v>7236</v>
      </c>
      <c r="C6795" t="s">
        <v>11</v>
      </c>
      <c r="D6795" t="s">
        <v>7216</v>
      </c>
      <c r="E6795" t="s">
        <v>8</v>
      </c>
      <c r="F6795" t="s">
        <v>7227</v>
      </c>
      <c r="G6795" t="s">
        <v>11373</v>
      </c>
      <c r="H6795" t="s">
        <v>11309</v>
      </c>
      <c r="I6795" t="s">
        <v>11455</v>
      </c>
      <c r="J6795">
        <v>1</v>
      </c>
      <c r="K6795" t="s">
        <v>7227</v>
      </c>
    </row>
    <row r="6796" spans="1:11">
      <c r="A6796">
        <v>6795</v>
      </c>
      <c r="B6796" t="s">
        <v>7237</v>
      </c>
      <c r="C6796" t="s">
        <v>17</v>
      </c>
      <c r="D6796" t="s">
        <v>7216</v>
      </c>
      <c r="E6796" t="s">
        <v>8</v>
      </c>
      <c r="F6796" t="s">
        <v>7238</v>
      </c>
      <c r="G6796" t="s">
        <v>11373</v>
      </c>
      <c r="H6796" t="s">
        <v>11312</v>
      </c>
      <c r="I6796" t="s">
        <v>11455</v>
      </c>
      <c r="J6796">
        <v>1</v>
      </c>
      <c r="K6796" t="s">
        <v>7238</v>
      </c>
    </row>
    <row r="6797" spans="1:11">
      <c r="A6797">
        <v>6796</v>
      </c>
      <c r="B6797" t="s">
        <v>7239</v>
      </c>
      <c r="C6797" t="s">
        <v>32</v>
      </c>
      <c r="D6797" t="s">
        <v>7216</v>
      </c>
      <c r="E6797" t="s">
        <v>8</v>
      </c>
      <c r="F6797" t="s">
        <v>7240</v>
      </c>
      <c r="G6797" t="s">
        <v>11373</v>
      </c>
      <c r="H6797" t="s">
        <v>11315</v>
      </c>
      <c r="I6797" t="s">
        <v>11455</v>
      </c>
      <c r="J6797">
        <v>1</v>
      </c>
      <c r="K6797" t="s">
        <v>7240</v>
      </c>
    </row>
    <row r="6798" spans="1:11">
      <c r="A6798">
        <v>6797</v>
      </c>
      <c r="B6798" t="s">
        <v>7241</v>
      </c>
      <c r="C6798" t="s">
        <v>32</v>
      </c>
      <c r="D6798" t="s">
        <v>7216</v>
      </c>
      <c r="E6798" t="s">
        <v>8</v>
      </c>
      <c r="F6798" t="s">
        <v>7240</v>
      </c>
      <c r="G6798" t="s">
        <v>11373</v>
      </c>
      <c r="H6798" t="s">
        <v>11315</v>
      </c>
      <c r="I6798" t="s">
        <v>11455</v>
      </c>
      <c r="J6798">
        <v>1</v>
      </c>
      <c r="K6798" t="s">
        <v>7240</v>
      </c>
    </row>
    <row r="6799" spans="1:11">
      <c r="A6799">
        <v>6798</v>
      </c>
      <c r="B6799" t="s">
        <v>7242</v>
      </c>
      <c r="C6799" t="s">
        <v>45</v>
      </c>
      <c r="D6799" t="s">
        <v>7216</v>
      </c>
      <c r="E6799" t="s">
        <v>8</v>
      </c>
      <c r="F6799" t="s">
        <v>7243</v>
      </c>
      <c r="G6799" t="s">
        <v>11373</v>
      </c>
      <c r="H6799" t="s">
        <v>11318</v>
      </c>
      <c r="I6799" t="s">
        <v>11455</v>
      </c>
      <c r="J6799">
        <v>1</v>
      </c>
      <c r="K6799" t="s">
        <v>7243</v>
      </c>
    </row>
    <row r="6800" spans="1:11">
      <c r="A6800">
        <v>6799</v>
      </c>
      <c r="B6800" t="s">
        <v>7244</v>
      </c>
      <c r="C6800" t="s">
        <v>45</v>
      </c>
      <c r="D6800" t="s">
        <v>7216</v>
      </c>
      <c r="E6800" t="s">
        <v>8</v>
      </c>
      <c r="F6800" t="s">
        <v>7243</v>
      </c>
      <c r="G6800" t="s">
        <v>11373</v>
      </c>
      <c r="H6800" t="s">
        <v>11318</v>
      </c>
      <c r="I6800" t="s">
        <v>11455</v>
      </c>
      <c r="J6800">
        <v>1</v>
      </c>
      <c r="K6800" t="s">
        <v>7243</v>
      </c>
    </row>
    <row r="6801" spans="1:11">
      <c r="A6801">
        <v>6800</v>
      </c>
      <c r="B6801" t="s">
        <v>7245</v>
      </c>
      <c r="C6801" t="s">
        <v>63</v>
      </c>
      <c r="D6801" t="s">
        <v>7216</v>
      </c>
      <c r="E6801" t="s">
        <v>8</v>
      </c>
      <c r="F6801" t="s">
        <v>7246</v>
      </c>
      <c r="G6801" t="s">
        <v>11373</v>
      </c>
      <c r="H6801" t="s">
        <v>11328</v>
      </c>
      <c r="I6801" t="s">
        <v>11455</v>
      </c>
      <c r="J6801">
        <v>1</v>
      </c>
      <c r="K6801" t="s">
        <v>12033</v>
      </c>
    </row>
    <row r="6802" spans="1:11">
      <c r="A6802">
        <v>6801</v>
      </c>
      <c r="B6802" t="s">
        <v>7247</v>
      </c>
      <c r="C6802" t="s">
        <v>63</v>
      </c>
      <c r="D6802" t="s">
        <v>7216</v>
      </c>
      <c r="E6802" t="s">
        <v>8</v>
      </c>
      <c r="F6802" t="s">
        <v>7246</v>
      </c>
      <c r="G6802" t="s">
        <v>11373</v>
      </c>
      <c r="H6802" t="s">
        <v>11328</v>
      </c>
      <c r="I6802" t="s">
        <v>11455</v>
      </c>
      <c r="J6802">
        <v>1</v>
      </c>
      <c r="K6802" t="s">
        <v>12033</v>
      </c>
    </row>
    <row r="6803" spans="1:11">
      <c r="A6803">
        <v>6802</v>
      </c>
      <c r="B6803" t="s">
        <v>7248</v>
      </c>
      <c r="C6803" t="s">
        <v>63</v>
      </c>
      <c r="D6803" t="s">
        <v>7216</v>
      </c>
      <c r="E6803" t="s">
        <v>8</v>
      </c>
      <c r="F6803" t="s">
        <v>7246</v>
      </c>
      <c r="G6803" t="s">
        <v>11373</v>
      </c>
      <c r="H6803" t="s">
        <v>11328</v>
      </c>
      <c r="I6803" t="s">
        <v>11455</v>
      </c>
      <c r="J6803">
        <v>1</v>
      </c>
      <c r="K6803" t="s">
        <v>12033</v>
      </c>
    </row>
    <row r="6804" spans="1:11">
      <c r="A6804">
        <v>6803</v>
      </c>
      <c r="B6804" t="s">
        <v>7249</v>
      </c>
      <c r="C6804" t="s">
        <v>63</v>
      </c>
      <c r="D6804" t="s">
        <v>7216</v>
      </c>
      <c r="E6804" t="s">
        <v>8</v>
      </c>
      <c r="F6804" t="s">
        <v>7246</v>
      </c>
      <c r="G6804" t="s">
        <v>11373</v>
      </c>
      <c r="H6804" t="s">
        <v>11328</v>
      </c>
      <c r="I6804" t="s">
        <v>11455</v>
      </c>
      <c r="J6804">
        <v>1</v>
      </c>
      <c r="K6804" t="s">
        <v>12033</v>
      </c>
    </row>
    <row r="6805" spans="1:11">
      <c r="A6805">
        <v>6804</v>
      </c>
      <c r="B6805" t="s">
        <v>7250</v>
      </c>
      <c r="C6805" t="s">
        <v>63</v>
      </c>
      <c r="D6805" t="s">
        <v>7216</v>
      </c>
      <c r="E6805" t="s">
        <v>8</v>
      </c>
      <c r="F6805" t="s">
        <v>7246</v>
      </c>
      <c r="G6805" t="s">
        <v>11373</v>
      </c>
      <c r="H6805" t="s">
        <v>11328</v>
      </c>
      <c r="I6805" t="s">
        <v>11455</v>
      </c>
      <c r="J6805">
        <v>1</v>
      </c>
      <c r="K6805" t="s">
        <v>12033</v>
      </c>
    </row>
    <row r="6806" spans="1:11">
      <c r="A6806">
        <v>6805</v>
      </c>
      <c r="B6806" t="s">
        <v>7251</v>
      </c>
      <c r="C6806" t="s">
        <v>63</v>
      </c>
      <c r="D6806" t="s">
        <v>7216</v>
      </c>
      <c r="E6806" t="s">
        <v>8</v>
      </c>
      <c r="F6806" t="s">
        <v>7246</v>
      </c>
      <c r="G6806" t="s">
        <v>11373</v>
      </c>
      <c r="H6806" t="s">
        <v>11328</v>
      </c>
      <c r="I6806" t="s">
        <v>11455</v>
      </c>
      <c r="J6806">
        <v>1</v>
      </c>
      <c r="K6806" t="s">
        <v>12033</v>
      </c>
    </row>
    <row r="6807" spans="1:11">
      <c r="A6807">
        <v>6806</v>
      </c>
      <c r="B6807" t="s">
        <v>7252</v>
      </c>
      <c r="C6807" t="s">
        <v>63</v>
      </c>
      <c r="D6807" t="s">
        <v>7216</v>
      </c>
      <c r="E6807" t="s">
        <v>8</v>
      </c>
      <c r="F6807" t="s">
        <v>7246</v>
      </c>
      <c r="G6807" t="s">
        <v>11373</v>
      </c>
      <c r="H6807" t="s">
        <v>11328</v>
      </c>
      <c r="I6807" t="s">
        <v>11455</v>
      </c>
      <c r="J6807">
        <v>1</v>
      </c>
      <c r="K6807" t="s">
        <v>12033</v>
      </c>
    </row>
    <row r="6808" spans="1:11">
      <c r="A6808">
        <v>6807</v>
      </c>
      <c r="B6808" t="s">
        <v>7253</v>
      </c>
      <c r="C6808" t="s">
        <v>63</v>
      </c>
      <c r="D6808" t="s">
        <v>7216</v>
      </c>
      <c r="E6808" t="s">
        <v>8</v>
      </c>
      <c r="F6808" t="s">
        <v>7246</v>
      </c>
      <c r="G6808" t="s">
        <v>11373</v>
      </c>
      <c r="H6808" t="s">
        <v>11328</v>
      </c>
      <c r="I6808" t="s">
        <v>11455</v>
      </c>
      <c r="J6808">
        <v>1</v>
      </c>
      <c r="K6808" t="s">
        <v>12033</v>
      </c>
    </row>
    <row r="6809" spans="1:11">
      <c r="A6809">
        <v>6808</v>
      </c>
      <c r="B6809" t="s">
        <v>7254</v>
      </c>
      <c r="C6809" t="s">
        <v>63</v>
      </c>
      <c r="D6809" t="s">
        <v>7216</v>
      </c>
      <c r="E6809" t="s">
        <v>8</v>
      </c>
      <c r="F6809" t="s">
        <v>7246</v>
      </c>
      <c r="G6809" t="s">
        <v>11373</v>
      </c>
      <c r="H6809" t="s">
        <v>11328</v>
      </c>
      <c r="I6809" t="s">
        <v>11455</v>
      </c>
      <c r="J6809">
        <v>1</v>
      </c>
      <c r="K6809" t="s">
        <v>12033</v>
      </c>
    </row>
    <row r="6810" spans="1:11">
      <c r="A6810">
        <v>6809</v>
      </c>
      <c r="B6810" t="s">
        <v>7239</v>
      </c>
      <c r="C6810" t="s">
        <v>63</v>
      </c>
      <c r="D6810" t="s">
        <v>7216</v>
      </c>
      <c r="E6810" t="s">
        <v>8</v>
      </c>
      <c r="F6810" t="s">
        <v>7246</v>
      </c>
      <c r="G6810" t="s">
        <v>11373</v>
      </c>
      <c r="H6810" t="s">
        <v>11328</v>
      </c>
      <c r="I6810" t="s">
        <v>11455</v>
      </c>
      <c r="J6810">
        <v>1</v>
      </c>
      <c r="K6810" t="s">
        <v>12033</v>
      </c>
    </row>
    <row r="6811" spans="1:11">
      <c r="A6811">
        <v>6810</v>
      </c>
      <c r="B6811" t="s">
        <v>7255</v>
      </c>
      <c r="C6811" t="s">
        <v>63</v>
      </c>
      <c r="D6811" t="s">
        <v>7216</v>
      </c>
      <c r="E6811" t="s">
        <v>8</v>
      </c>
      <c r="F6811" t="s">
        <v>7246</v>
      </c>
      <c r="G6811" t="s">
        <v>11373</v>
      </c>
      <c r="H6811" t="s">
        <v>11328</v>
      </c>
      <c r="I6811" t="s">
        <v>11455</v>
      </c>
      <c r="J6811">
        <v>1</v>
      </c>
      <c r="K6811" t="s">
        <v>12033</v>
      </c>
    </row>
    <row r="6812" spans="1:11">
      <c r="A6812">
        <v>6811</v>
      </c>
      <c r="B6812" t="s">
        <v>793</v>
      </c>
      <c r="C6812" t="s">
        <v>63</v>
      </c>
      <c r="D6812" t="s">
        <v>7216</v>
      </c>
      <c r="E6812" t="s">
        <v>8</v>
      </c>
      <c r="F6812" t="s">
        <v>7246</v>
      </c>
      <c r="G6812" t="s">
        <v>11373</v>
      </c>
      <c r="H6812" t="s">
        <v>11328</v>
      </c>
      <c r="I6812" t="s">
        <v>11455</v>
      </c>
      <c r="J6812">
        <v>1</v>
      </c>
      <c r="K6812" t="s">
        <v>12033</v>
      </c>
    </row>
    <row r="6813" spans="1:11">
      <c r="A6813">
        <v>6812</v>
      </c>
      <c r="B6813" t="s">
        <v>7256</v>
      </c>
      <c r="C6813" t="s">
        <v>63</v>
      </c>
      <c r="D6813" t="s">
        <v>7216</v>
      </c>
      <c r="E6813" t="s">
        <v>8</v>
      </c>
      <c r="F6813" t="s">
        <v>7246</v>
      </c>
      <c r="G6813" t="s">
        <v>11373</v>
      </c>
      <c r="H6813" t="s">
        <v>11328</v>
      </c>
      <c r="I6813" t="s">
        <v>11455</v>
      </c>
      <c r="J6813">
        <v>1</v>
      </c>
      <c r="K6813" t="s">
        <v>12033</v>
      </c>
    </row>
    <row r="6814" spans="1:11">
      <c r="A6814">
        <v>6813</v>
      </c>
      <c r="B6814" t="s">
        <v>7257</v>
      </c>
      <c r="C6814" t="s">
        <v>80</v>
      </c>
      <c r="D6814" t="s">
        <v>7216</v>
      </c>
      <c r="E6814" t="s">
        <v>8</v>
      </c>
      <c r="F6814" t="s">
        <v>7258</v>
      </c>
      <c r="G6814" t="s">
        <v>11373</v>
      </c>
      <c r="H6814" t="s">
        <v>11334</v>
      </c>
      <c r="I6814" t="s">
        <v>11455</v>
      </c>
      <c r="J6814">
        <v>1</v>
      </c>
      <c r="K6814" t="s">
        <v>7258</v>
      </c>
    </row>
    <row r="6815" spans="1:11">
      <c r="A6815">
        <v>6814</v>
      </c>
      <c r="B6815" t="s">
        <v>7259</v>
      </c>
      <c r="C6815" t="s">
        <v>80</v>
      </c>
      <c r="D6815" t="s">
        <v>7216</v>
      </c>
      <c r="E6815" t="s">
        <v>8</v>
      </c>
      <c r="F6815" t="s">
        <v>7258</v>
      </c>
      <c r="G6815" t="s">
        <v>11373</v>
      </c>
      <c r="H6815" t="s">
        <v>11334</v>
      </c>
      <c r="I6815" t="s">
        <v>11455</v>
      </c>
      <c r="J6815">
        <v>1</v>
      </c>
      <c r="K6815" t="s">
        <v>7258</v>
      </c>
    </row>
    <row r="6816" spans="1:11">
      <c r="A6816">
        <v>6815</v>
      </c>
      <c r="B6816" t="s">
        <v>7260</v>
      </c>
      <c r="C6816" t="s">
        <v>80</v>
      </c>
      <c r="D6816" t="s">
        <v>7216</v>
      </c>
      <c r="E6816" t="s">
        <v>8</v>
      </c>
      <c r="F6816" t="s">
        <v>7258</v>
      </c>
      <c r="G6816" t="s">
        <v>11373</v>
      </c>
      <c r="H6816" t="s">
        <v>11334</v>
      </c>
      <c r="I6816" t="s">
        <v>11455</v>
      </c>
      <c r="J6816">
        <v>1</v>
      </c>
      <c r="K6816" t="s">
        <v>7258</v>
      </c>
    </row>
    <row r="6817" spans="1:11">
      <c r="A6817">
        <v>6816</v>
      </c>
      <c r="B6817" t="s">
        <v>7261</v>
      </c>
      <c r="C6817" t="s">
        <v>80</v>
      </c>
      <c r="D6817" t="s">
        <v>7216</v>
      </c>
      <c r="E6817" t="s">
        <v>8</v>
      </c>
      <c r="F6817" t="s">
        <v>7258</v>
      </c>
      <c r="G6817" t="s">
        <v>11373</v>
      </c>
      <c r="H6817" t="s">
        <v>11334</v>
      </c>
      <c r="I6817" t="s">
        <v>11455</v>
      </c>
      <c r="J6817">
        <v>1</v>
      </c>
      <c r="K6817" t="s">
        <v>7258</v>
      </c>
    </row>
    <row r="6818" spans="1:11">
      <c r="A6818">
        <v>6817</v>
      </c>
      <c r="B6818" t="s">
        <v>7262</v>
      </c>
      <c r="C6818" t="s">
        <v>80</v>
      </c>
      <c r="D6818" t="s">
        <v>7216</v>
      </c>
      <c r="E6818" t="s">
        <v>8</v>
      </c>
      <c r="F6818" t="s">
        <v>7258</v>
      </c>
      <c r="G6818" t="s">
        <v>11373</v>
      </c>
      <c r="H6818" t="s">
        <v>11334</v>
      </c>
      <c r="I6818" t="s">
        <v>11455</v>
      </c>
      <c r="J6818">
        <v>1</v>
      </c>
      <c r="K6818" t="s">
        <v>7258</v>
      </c>
    </row>
    <row r="6819" spans="1:11">
      <c r="A6819">
        <v>6818</v>
      </c>
      <c r="B6819" t="s">
        <v>7263</v>
      </c>
      <c r="C6819" t="s">
        <v>80</v>
      </c>
      <c r="D6819" t="s">
        <v>7216</v>
      </c>
      <c r="E6819" t="s">
        <v>8</v>
      </c>
      <c r="F6819" t="s">
        <v>7258</v>
      </c>
      <c r="G6819" t="s">
        <v>11373</v>
      </c>
      <c r="H6819" t="s">
        <v>11334</v>
      </c>
      <c r="I6819" t="s">
        <v>11455</v>
      </c>
      <c r="J6819">
        <v>1</v>
      </c>
      <c r="K6819" t="s">
        <v>7258</v>
      </c>
    </row>
    <row r="6820" spans="1:11">
      <c r="A6820">
        <v>6819</v>
      </c>
      <c r="B6820" t="s">
        <v>7264</v>
      </c>
      <c r="C6820" t="s">
        <v>80</v>
      </c>
      <c r="D6820" t="s">
        <v>7216</v>
      </c>
      <c r="E6820" t="s">
        <v>8</v>
      </c>
      <c r="F6820" t="s">
        <v>7258</v>
      </c>
      <c r="G6820" t="s">
        <v>11373</v>
      </c>
      <c r="H6820" t="s">
        <v>11334</v>
      </c>
      <c r="I6820" t="s">
        <v>11455</v>
      </c>
      <c r="J6820">
        <v>1</v>
      </c>
      <c r="K6820" t="s">
        <v>7258</v>
      </c>
    </row>
    <row r="6821" spans="1:11">
      <c r="A6821">
        <v>6820</v>
      </c>
      <c r="B6821" t="s">
        <v>7265</v>
      </c>
      <c r="C6821" t="s">
        <v>80</v>
      </c>
      <c r="D6821" t="s">
        <v>7216</v>
      </c>
      <c r="E6821" t="s">
        <v>8</v>
      </c>
      <c r="F6821" t="s">
        <v>7258</v>
      </c>
      <c r="G6821" t="s">
        <v>11373</v>
      </c>
      <c r="H6821" t="s">
        <v>11334</v>
      </c>
      <c r="I6821" t="s">
        <v>11455</v>
      </c>
      <c r="J6821">
        <v>1</v>
      </c>
      <c r="K6821" t="s">
        <v>7258</v>
      </c>
    </row>
    <row r="6822" spans="1:11">
      <c r="A6822">
        <v>6821</v>
      </c>
      <c r="B6822" t="s">
        <v>7266</v>
      </c>
      <c r="C6822" t="s">
        <v>80</v>
      </c>
      <c r="D6822" t="s">
        <v>7216</v>
      </c>
      <c r="E6822" t="s">
        <v>8</v>
      </c>
      <c r="F6822" t="s">
        <v>7258</v>
      </c>
      <c r="G6822" t="s">
        <v>11373</v>
      </c>
      <c r="H6822" t="s">
        <v>11334</v>
      </c>
      <c r="I6822" t="s">
        <v>11455</v>
      </c>
      <c r="J6822">
        <v>1</v>
      </c>
      <c r="K6822" t="s">
        <v>7258</v>
      </c>
    </row>
    <row r="6823" spans="1:11">
      <c r="A6823">
        <v>6822</v>
      </c>
      <c r="B6823" t="s">
        <v>7267</v>
      </c>
      <c r="C6823" t="s">
        <v>80</v>
      </c>
      <c r="D6823" t="s">
        <v>7216</v>
      </c>
      <c r="E6823" t="s">
        <v>8</v>
      </c>
      <c r="F6823" t="s">
        <v>7258</v>
      </c>
      <c r="G6823" t="s">
        <v>11373</v>
      </c>
      <c r="H6823" t="s">
        <v>11334</v>
      </c>
      <c r="I6823" t="s">
        <v>11455</v>
      </c>
      <c r="J6823">
        <v>1</v>
      </c>
      <c r="K6823" t="s">
        <v>7258</v>
      </c>
    </row>
    <row r="6824" spans="1:11">
      <c r="A6824">
        <v>6823</v>
      </c>
      <c r="B6824" t="s">
        <v>7268</v>
      </c>
      <c r="C6824" t="s">
        <v>80</v>
      </c>
      <c r="D6824" t="s">
        <v>7216</v>
      </c>
      <c r="E6824" t="s">
        <v>8</v>
      </c>
      <c r="F6824" t="s">
        <v>7258</v>
      </c>
      <c r="G6824" t="s">
        <v>11373</v>
      </c>
      <c r="H6824" t="s">
        <v>11334</v>
      </c>
      <c r="I6824" t="s">
        <v>11455</v>
      </c>
      <c r="J6824">
        <v>1</v>
      </c>
      <c r="K6824" t="s">
        <v>7258</v>
      </c>
    </row>
    <row r="6825" spans="1:11">
      <c r="A6825">
        <v>6824</v>
      </c>
      <c r="B6825" t="s">
        <v>7269</v>
      </c>
      <c r="C6825" t="s">
        <v>80</v>
      </c>
      <c r="D6825" t="s">
        <v>7216</v>
      </c>
      <c r="E6825" t="s">
        <v>8</v>
      </c>
      <c r="F6825" t="s">
        <v>7258</v>
      </c>
      <c r="G6825" t="s">
        <v>11373</v>
      </c>
      <c r="H6825" t="s">
        <v>11334</v>
      </c>
      <c r="I6825" t="s">
        <v>11455</v>
      </c>
      <c r="J6825">
        <v>1</v>
      </c>
      <c r="K6825" t="s">
        <v>7258</v>
      </c>
    </row>
    <row r="6826" spans="1:11">
      <c r="A6826">
        <v>6825</v>
      </c>
      <c r="B6826" t="s">
        <v>7270</v>
      </c>
      <c r="C6826" t="s">
        <v>80</v>
      </c>
      <c r="D6826" t="s">
        <v>7216</v>
      </c>
      <c r="E6826" t="s">
        <v>8</v>
      </c>
      <c r="F6826" t="s">
        <v>7258</v>
      </c>
      <c r="G6826" t="s">
        <v>11373</v>
      </c>
      <c r="H6826" t="s">
        <v>11334</v>
      </c>
      <c r="I6826" t="s">
        <v>11455</v>
      </c>
      <c r="J6826">
        <v>1</v>
      </c>
      <c r="K6826" t="s">
        <v>7258</v>
      </c>
    </row>
    <row r="6827" spans="1:11">
      <c r="A6827">
        <v>6826</v>
      </c>
      <c r="B6827" t="s">
        <v>7271</v>
      </c>
      <c r="C6827" t="s">
        <v>80</v>
      </c>
      <c r="D6827" t="s">
        <v>7216</v>
      </c>
      <c r="E6827" t="s">
        <v>8</v>
      </c>
      <c r="F6827" t="s">
        <v>7258</v>
      </c>
      <c r="G6827" t="s">
        <v>11373</v>
      </c>
      <c r="H6827" t="s">
        <v>11334</v>
      </c>
      <c r="I6827" t="s">
        <v>11455</v>
      </c>
      <c r="J6827">
        <v>1</v>
      </c>
      <c r="K6827" t="s">
        <v>7258</v>
      </c>
    </row>
    <row r="6828" spans="1:11">
      <c r="A6828">
        <v>6827</v>
      </c>
      <c r="B6828" t="s">
        <v>7272</v>
      </c>
      <c r="C6828" t="s">
        <v>80</v>
      </c>
      <c r="D6828" t="s">
        <v>7216</v>
      </c>
      <c r="E6828" t="s">
        <v>8</v>
      </c>
      <c r="F6828" t="s">
        <v>7258</v>
      </c>
      <c r="G6828" t="s">
        <v>11373</v>
      </c>
      <c r="H6828" t="s">
        <v>11334</v>
      </c>
      <c r="I6828" t="s">
        <v>11455</v>
      </c>
      <c r="J6828">
        <v>1</v>
      </c>
      <c r="K6828" t="s">
        <v>7258</v>
      </c>
    </row>
    <row r="6829" spans="1:11">
      <c r="A6829">
        <v>6828</v>
      </c>
      <c r="B6829" t="s">
        <v>7273</v>
      </c>
      <c r="C6829" t="s">
        <v>80</v>
      </c>
      <c r="D6829" t="s">
        <v>7216</v>
      </c>
      <c r="E6829" t="s">
        <v>8</v>
      </c>
      <c r="F6829" t="s">
        <v>7258</v>
      </c>
      <c r="G6829" t="s">
        <v>11373</v>
      </c>
      <c r="H6829" t="s">
        <v>11334</v>
      </c>
      <c r="I6829" t="s">
        <v>11455</v>
      </c>
      <c r="J6829">
        <v>1</v>
      </c>
      <c r="K6829" t="s">
        <v>7258</v>
      </c>
    </row>
    <row r="6830" spans="1:11">
      <c r="A6830">
        <v>6829</v>
      </c>
      <c r="B6830" t="s">
        <v>7274</v>
      </c>
      <c r="C6830" t="s">
        <v>80</v>
      </c>
      <c r="D6830" t="s">
        <v>7216</v>
      </c>
      <c r="E6830" t="s">
        <v>8</v>
      </c>
      <c r="F6830" t="s">
        <v>7258</v>
      </c>
      <c r="G6830" t="s">
        <v>11373</v>
      </c>
      <c r="H6830" t="s">
        <v>11334</v>
      </c>
      <c r="I6830" t="s">
        <v>11455</v>
      </c>
      <c r="J6830">
        <v>1</v>
      </c>
      <c r="K6830" t="s">
        <v>7258</v>
      </c>
    </row>
    <row r="6831" spans="1:11">
      <c r="A6831">
        <v>6830</v>
      </c>
      <c r="B6831" t="s">
        <v>7275</v>
      </c>
      <c r="C6831" t="s">
        <v>80</v>
      </c>
      <c r="D6831" t="s">
        <v>7216</v>
      </c>
      <c r="E6831" t="s">
        <v>8</v>
      </c>
      <c r="F6831" t="s">
        <v>7258</v>
      </c>
      <c r="G6831" t="s">
        <v>11373</v>
      </c>
      <c r="H6831" t="s">
        <v>11334</v>
      </c>
      <c r="I6831" t="s">
        <v>11455</v>
      </c>
      <c r="J6831">
        <v>1</v>
      </c>
      <c r="K6831" t="s">
        <v>7258</v>
      </c>
    </row>
    <row r="6832" spans="1:11">
      <c r="A6832">
        <v>6831</v>
      </c>
      <c r="B6832" t="s">
        <v>7276</v>
      </c>
      <c r="C6832" t="s">
        <v>88</v>
      </c>
      <c r="D6832" t="s">
        <v>7216</v>
      </c>
      <c r="E6832" t="s">
        <v>8</v>
      </c>
      <c r="F6832" t="s">
        <v>7277</v>
      </c>
      <c r="G6832" t="s">
        <v>11373</v>
      </c>
      <c r="H6832" t="s">
        <v>11700</v>
      </c>
      <c r="I6832" t="s">
        <v>11455</v>
      </c>
      <c r="J6832">
        <v>1</v>
      </c>
      <c r="K6832" t="s">
        <v>12034</v>
      </c>
    </row>
    <row r="6833" spans="1:11">
      <c r="A6833">
        <v>6832</v>
      </c>
      <c r="B6833" t="s">
        <v>7278</v>
      </c>
      <c r="C6833" t="s">
        <v>88</v>
      </c>
      <c r="D6833" t="s">
        <v>7216</v>
      </c>
      <c r="E6833" t="s">
        <v>8</v>
      </c>
      <c r="F6833" t="s">
        <v>7277</v>
      </c>
      <c r="G6833" t="s">
        <v>11373</v>
      </c>
      <c r="H6833" t="s">
        <v>11700</v>
      </c>
      <c r="I6833" t="s">
        <v>11455</v>
      </c>
      <c r="J6833">
        <v>1</v>
      </c>
      <c r="K6833" t="s">
        <v>12034</v>
      </c>
    </row>
    <row r="6834" spans="1:11">
      <c r="A6834">
        <v>6833</v>
      </c>
      <c r="B6834" t="s">
        <v>790</v>
      </c>
      <c r="C6834" t="s">
        <v>88</v>
      </c>
      <c r="D6834" t="s">
        <v>7216</v>
      </c>
      <c r="E6834" t="s">
        <v>8</v>
      </c>
      <c r="F6834" t="s">
        <v>7277</v>
      </c>
      <c r="G6834" t="s">
        <v>11373</v>
      </c>
      <c r="H6834" t="s">
        <v>11700</v>
      </c>
      <c r="I6834" t="s">
        <v>11455</v>
      </c>
      <c r="J6834">
        <v>1</v>
      </c>
      <c r="K6834" t="s">
        <v>12034</v>
      </c>
    </row>
    <row r="6835" spans="1:11">
      <c r="A6835">
        <v>6834</v>
      </c>
      <c r="B6835" t="s">
        <v>791</v>
      </c>
      <c r="C6835" t="s">
        <v>88</v>
      </c>
      <c r="D6835" t="s">
        <v>7216</v>
      </c>
      <c r="E6835" t="s">
        <v>8</v>
      </c>
      <c r="F6835" t="s">
        <v>7277</v>
      </c>
      <c r="G6835" t="s">
        <v>11373</v>
      </c>
      <c r="H6835" t="s">
        <v>11700</v>
      </c>
      <c r="I6835" t="s">
        <v>11455</v>
      </c>
      <c r="J6835">
        <v>1</v>
      </c>
      <c r="K6835" t="s">
        <v>12034</v>
      </c>
    </row>
    <row r="6836" spans="1:11">
      <c r="A6836">
        <v>6835</v>
      </c>
      <c r="B6836" t="s">
        <v>7279</v>
      </c>
      <c r="C6836" t="s">
        <v>88</v>
      </c>
      <c r="D6836" t="s">
        <v>7216</v>
      </c>
      <c r="E6836" t="s">
        <v>8</v>
      </c>
      <c r="F6836" t="s">
        <v>7277</v>
      </c>
      <c r="G6836" t="s">
        <v>11373</v>
      </c>
      <c r="H6836" t="s">
        <v>11700</v>
      </c>
      <c r="I6836" t="s">
        <v>11455</v>
      </c>
      <c r="J6836">
        <v>1</v>
      </c>
      <c r="K6836" t="s">
        <v>12034</v>
      </c>
    </row>
    <row r="6837" spans="1:11">
      <c r="A6837">
        <v>6836</v>
      </c>
      <c r="B6837" t="s">
        <v>7280</v>
      </c>
      <c r="C6837" t="s">
        <v>88</v>
      </c>
      <c r="D6837" t="s">
        <v>7216</v>
      </c>
      <c r="E6837" t="s">
        <v>8</v>
      </c>
      <c r="F6837" t="s">
        <v>7277</v>
      </c>
      <c r="G6837" t="s">
        <v>11373</v>
      </c>
      <c r="H6837" t="s">
        <v>11700</v>
      </c>
      <c r="I6837" t="s">
        <v>11455</v>
      </c>
      <c r="J6837">
        <v>1</v>
      </c>
      <c r="K6837" t="s">
        <v>12034</v>
      </c>
    </row>
    <row r="6838" spans="1:11">
      <c r="A6838">
        <v>6837</v>
      </c>
      <c r="B6838" t="s">
        <v>7281</v>
      </c>
      <c r="C6838" t="s">
        <v>88</v>
      </c>
      <c r="D6838" t="s">
        <v>7216</v>
      </c>
      <c r="E6838" t="s">
        <v>8</v>
      </c>
      <c r="F6838" t="s">
        <v>7277</v>
      </c>
      <c r="G6838" t="s">
        <v>11373</v>
      </c>
      <c r="H6838" t="s">
        <v>11700</v>
      </c>
      <c r="I6838" t="s">
        <v>11455</v>
      </c>
      <c r="J6838">
        <v>1</v>
      </c>
      <c r="K6838" t="s">
        <v>12034</v>
      </c>
    </row>
    <row r="6839" spans="1:11">
      <c r="A6839">
        <v>6838</v>
      </c>
      <c r="B6839" t="s">
        <v>7282</v>
      </c>
      <c r="C6839" t="s">
        <v>88</v>
      </c>
      <c r="D6839" t="s">
        <v>7216</v>
      </c>
      <c r="E6839" t="s">
        <v>8</v>
      </c>
      <c r="F6839" t="s">
        <v>7277</v>
      </c>
      <c r="G6839" t="s">
        <v>11373</v>
      </c>
      <c r="H6839" t="s">
        <v>11700</v>
      </c>
      <c r="I6839" t="s">
        <v>11455</v>
      </c>
      <c r="J6839">
        <v>1</v>
      </c>
      <c r="K6839" t="s">
        <v>12034</v>
      </c>
    </row>
    <row r="6840" spans="1:11">
      <c r="A6840">
        <v>6839</v>
      </c>
      <c r="B6840" t="s">
        <v>7283</v>
      </c>
      <c r="C6840" t="s">
        <v>88</v>
      </c>
      <c r="D6840" t="s">
        <v>7216</v>
      </c>
      <c r="E6840" t="s">
        <v>8</v>
      </c>
      <c r="F6840" t="s">
        <v>7277</v>
      </c>
      <c r="G6840" t="s">
        <v>11373</v>
      </c>
      <c r="H6840" t="s">
        <v>11700</v>
      </c>
      <c r="I6840" t="s">
        <v>11455</v>
      </c>
      <c r="J6840">
        <v>1</v>
      </c>
      <c r="K6840" t="s">
        <v>12034</v>
      </c>
    </row>
    <row r="6841" spans="1:11">
      <c r="A6841">
        <v>6840</v>
      </c>
      <c r="B6841" t="s">
        <v>7284</v>
      </c>
      <c r="C6841" t="s">
        <v>88</v>
      </c>
      <c r="D6841" t="s">
        <v>7216</v>
      </c>
      <c r="E6841" t="s">
        <v>8</v>
      </c>
      <c r="F6841" t="s">
        <v>7277</v>
      </c>
      <c r="G6841" t="s">
        <v>11373</v>
      </c>
      <c r="H6841" t="s">
        <v>11700</v>
      </c>
      <c r="I6841" t="s">
        <v>11455</v>
      </c>
      <c r="J6841">
        <v>1</v>
      </c>
      <c r="K6841" t="s">
        <v>12034</v>
      </c>
    </row>
    <row r="6842" spans="1:11">
      <c r="A6842">
        <v>6841</v>
      </c>
      <c r="B6842" t="s">
        <v>7285</v>
      </c>
      <c r="C6842" t="s">
        <v>88</v>
      </c>
      <c r="D6842" t="s">
        <v>7216</v>
      </c>
      <c r="E6842" t="s">
        <v>8</v>
      </c>
      <c r="F6842" t="s">
        <v>7277</v>
      </c>
      <c r="G6842" t="s">
        <v>11373</v>
      </c>
      <c r="H6842" t="s">
        <v>11700</v>
      </c>
      <c r="I6842" t="s">
        <v>11455</v>
      </c>
      <c r="J6842">
        <v>1</v>
      </c>
      <c r="K6842" t="s">
        <v>12034</v>
      </c>
    </row>
    <row r="6843" spans="1:11">
      <c r="A6843">
        <v>6842</v>
      </c>
      <c r="B6843" t="s">
        <v>792</v>
      </c>
      <c r="C6843" t="s">
        <v>88</v>
      </c>
      <c r="D6843" t="s">
        <v>7216</v>
      </c>
      <c r="E6843" t="s">
        <v>8</v>
      </c>
      <c r="F6843" t="s">
        <v>7277</v>
      </c>
      <c r="G6843" t="s">
        <v>11373</v>
      </c>
      <c r="H6843" t="s">
        <v>11700</v>
      </c>
      <c r="I6843" t="s">
        <v>11455</v>
      </c>
      <c r="J6843">
        <v>1</v>
      </c>
      <c r="K6843" t="s">
        <v>12034</v>
      </c>
    </row>
    <row r="6844" spans="1:11">
      <c r="A6844">
        <v>6843</v>
      </c>
      <c r="B6844" t="s">
        <v>7286</v>
      </c>
      <c r="C6844" t="s">
        <v>101</v>
      </c>
      <c r="D6844" t="s">
        <v>7216</v>
      </c>
      <c r="E6844" t="s">
        <v>8</v>
      </c>
      <c r="F6844" t="s">
        <v>7287</v>
      </c>
      <c r="G6844" t="s">
        <v>11373</v>
      </c>
      <c r="H6844" t="s">
        <v>11347</v>
      </c>
      <c r="I6844" t="s">
        <v>11455</v>
      </c>
      <c r="J6844">
        <v>1</v>
      </c>
      <c r="K6844" t="s">
        <v>12035</v>
      </c>
    </row>
    <row r="6845" spans="1:11">
      <c r="A6845">
        <v>6844</v>
      </c>
      <c r="B6845" t="s">
        <v>7288</v>
      </c>
      <c r="C6845" t="s">
        <v>101</v>
      </c>
      <c r="D6845" t="s">
        <v>7216</v>
      </c>
      <c r="E6845" t="s">
        <v>8</v>
      </c>
      <c r="F6845" t="s">
        <v>7287</v>
      </c>
      <c r="G6845" t="s">
        <v>11373</v>
      </c>
      <c r="H6845" t="s">
        <v>11347</v>
      </c>
      <c r="I6845" t="s">
        <v>11455</v>
      </c>
      <c r="J6845">
        <v>1</v>
      </c>
      <c r="K6845" t="s">
        <v>12035</v>
      </c>
    </row>
    <row r="6846" spans="1:11">
      <c r="A6846">
        <v>6845</v>
      </c>
      <c r="B6846" t="s">
        <v>7289</v>
      </c>
      <c r="C6846" t="s">
        <v>101</v>
      </c>
      <c r="D6846" t="s">
        <v>7216</v>
      </c>
      <c r="E6846" t="s">
        <v>8</v>
      </c>
      <c r="F6846" t="s">
        <v>7287</v>
      </c>
      <c r="G6846" t="s">
        <v>11373</v>
      </c>
      <c r="H6846" t="s">
        <v>11347</v>
      </c>
      <c r="I6846" t="s">
        <v>11455</v>
      </c>
      <c r="J6846">
        <v>1</v>
      </c>
      <c r="K6846" t="s">
        <v>12035</v>
      </c>
    </row>
    <row r="6847" spans="1:11">
      <c r="A6847">
        <v>6846</v>
      </c>
      <c r="B6847" t="s">
        <v>3729</v>
      </c>
      <c r="C6847" t="s">
        <v>108</v>
      </c>
      <c r="D6847" t="s">
        <v>7216</v>
      </c>
      <c r="E6847" t="s">
        <v>8</v>
      </c>
      <c r="F6847" t="s">
        <v>7290</v>
      </c>
      <c r="G6847" t="s">
        <v>11373</v>
      </c>
      <c r="H6847" t="s">
        <v>11349</v>
      </c>
      <c r="I6847" t="s">
        <v>11455</v>
      </c>
      <c r="J6847">
        <v>1</v>
      </c>
      <c r="K6847" t="s">
        <v>7290</v>
      </c>
    </row>
    <row r="6848" spans="1:11">
      <c r="A6848">
        <v>6847</v>
      </c>
      <c r="B6848" t="s">
        <v>7291</v>
      </c>
      <c r="C6848" t="s">
        <v>147</v>
      </c>
      <c r="D6848" t="s">
        <v>7216</v>
      </c>
      <c r="E6848" t="s">
        <v>148</v>
      </c>
      <c r="F6848" t="s">
        <v>7292</v>
      </c>
      <c r="G6848" t="s">
        <v>11373</v>
      </c>
      <c r="H6848" t="s">
        <v>11304</v>
      </c>
      <c r="I6848" t="s">
        <v>11455</v>
      </c>
      <c r="J6848">
        <v>2</v>
      </c>
      <c r="K6848" t="s">
        <v>7292</v>
      </c>
    </row>
    <row r="6849" spans="1:11">
      <c r="A6849">
        <v>6848</v>
      </c>
      <c r="B6849" t="s">
        <v>7293</v>
      </c>
      <c r="C6849" t="s">
        <v>147</v>
      </c>
      <c r="D6849" t="s">
        <v>7216</v>
      </c>
      <c r="E6849" t="s">
        <v>148</v>
      </c>
      <c r="F6849" t="s">
        <v>7292</v>
      </c>
      <c r="G6849" t="s">
        <v>11373</v>
      </c>
      <c r="H6849" t="s">
        <v>11304</v>
      </c>
      <c r="I6849" t="s">
        <v>11455</v>
      </c>
      <c r="J6849">
        <v>2</v>
      </c>
      <c r="K6849" t="s">
        <v>7292</v>
      </c>
    </row>
    <row r="6850" spans="1:11">
      <c r="A6850">
        <v>6849</v>
      </c>
      <c r="B6850" t="s">
        <v>7294</v>
      </c>
      <c r="C6850" t="s">
        <v>147</v>
      </c>
      <c r="D6850" t="s">
        <v>7216</v>
      </c>
      <c r="E6850" t="s">
        <v>148</v>
      </c>
      <c r="F6850" t="s">
        <v>7292</v>
      </c>
      <c r="G6850" t="s">
        <v>11373</v>
      </c>
      <c r="H6850" t="s">
        <v>11304</v>
      </c>
      <c r="I6850" t="s">
        <v>11455</v>
      </c>
      <c r="J6850">
        <v>2</v>
      </c>
      <c r="K6850" t="s">
        <v>7292</v>
      </c>
    </row>
    <row r="6851" spans="1:11">
      <c r="A6851">
        <v>6850</v>
      </c>
      <c r="B6851" t="s">
        <v>7295</v>
      </c>
      <c r="C6851" t="s">
        <v>6</v>
      </c>
      <c r="D6851" t="s">
        <v>7216</v>
      </c>
      <c r="E6851" t="s">
        <v>148</v>
      </c>
      <c r="F6851" t="s">
        <v>7296</v>
      </c>
      <c r="G6851" t="s">
        <v>11373</v>
      </c>
      <c r="H6851" t="s">
        <v>11306</v>
      </c>
      <c r="I6851" t="s">
        <v>11455</v>
      </c>
      <c r="J6851">
        <v>2</v>
      </c>
      <c r="K6851" t="s">
        <v>7296</v>
      </c>
    </row>
    <row r="6852" spans="1:11">
      <c r="A6852">
        <v>6851</v>
      </c>
      <c r="B6852" t="s">
        <v>1391</v>
      </c>
      <c r="C6852" t="s">
        <v>6</v>
      </c>
      <c r="D6852" t="s">
        <v>7216</v>
      </c>
      <c r="E6852" t="s">
        <v>148</v>
      </c>
      <c r="F6852" t="s">
        <v>7296</v>
      </c>
      <c r="G6852" t="s">
        <v>11373</v>
      </c>
      <c r="H6852" t="s">
        <v>11306</v>
      </c>
      <c r="I6852" t="s">
        <v>11455</v>
      </c>
      <c r="J6852">
        <v>2</v>
      </c>
      <c r="K6852" t="s">
        <v>7296</v>
      </c>
    </row>
    <row r="6853" spans="1:11">
      <c r="A6853">
        <v>6852</v>
      </c>
      <c r="B6853" t="s">
        <v>7297</v>
      </c>
      <c r="C6853" t="s">
        <v>6</v>
      </c>
      <c r="D6853" t="s">
        <v>7216</v>
      </c>
      <c r="E6853" t="s">
        <v>148</v>
      </c>
      <c r="F6853" t="s">
        <v>7296</v>
      </c>
      <c r="G6853" t="s">
        <v>11373</v>
      </c>
      <c r="H6853" t="s">
        <v>11306</v>
      </c>
      <c r="I6853" t="s">
        <v>11455</v>
      </c>
      <c r="J6853">
        <v>2</v>
      </c>
      <c r="K6853" t="s">
        <v>7296</v>
      </c>
    </row>
    <row r="6854" spans="1:11">
      <c r="A6854">
        <v>6853</v>
      </c>
      <c r="B6854" t="s">
        <v>7298</v>
      </c>
      <c r="C6854" t="s">
        <v>6</v>
      </c>
      <c r="D6854" t="s">
        <v>7216</v>
      </c>
      <c r="E6854" t="s">
        <v>148</v>
      </c>
      <c r="F6854" t="s">
        <v>7296</v>
      </c>
      <c r="G6854" t="s">
        <v>11373</v>
      </c>
      <c r="H6854" t="s">
        <v>11306</v>
      </c>
      <c r="I6854" t="s">
        <v>11455</v>
      </c>
      <c r="J6854">
        <v>2</v>
      </c>
      <c r="K6854" t="s">
        <v>7296</v>
      </c>
    </row>
    <row r="6855" spans="1:11">
      <c r="A6855">
        <v>6854</v>
      </c>
      <c r="B6855" t="s">
        <v>7299</v>
      </c>
      <c r="C6855" t="s">
        <v>11</v>
      </c>
      <c r="D6855" t="s">
        <v>7216</v>
      </c>
      <c r="E6855" t="s">
        <v>148</v>
      </c>
      <c r="F6855" t="s">
        <v>7300</v>
      </c>
      <c r="G6855" t="s">
        <v>11373</v>
      </c>
      <c r="H6855" t="s">
        <v>11309</v>
      </c>
      <c r="I6855" t="s">
        <v>11455</v>
      </c>
      <c r="J6855">
        <v>2</v>
      </c>
      <c r="K6855" t="s">
        <v>7300</v>
      </c>
    </row>
    <row r="6856" spans="1:11">
      <c r="A6856">
        <v>6855</v>
      </c>
      <c r="B6856" t="s">
        <v>7301</v>
      </c>
      <c r="C6856" t="s">
        <v>11</v>
      </c>
      <c r="D6856" t="s">
        <v>7216</v>
      </c>
      <c r="E6856" t="s">
        <v>148</v>
      </c>
      <c r="F6856" t="s">
        <v>7300</v>
      </c>
      <c r="G6856" t="s">
        <v>11373</v>
      </c>
      <c r="H6856" t="s">
        <v>11309</v>
      </c>
      <c r="I6856" t="s">
        <v>11455</v>
      </c>
      <c r="J6856">
        <v>2</v>
      </c>
      <c r="K6856" t="s">
        <v>7300</v>
      </c>
    </row>
    <row r="6857" spans="1:11">
      <c r="A6857">
        <v>6856</v>
      </c>
      <c r="B6857" t="s">
        <v>7302</v>
      </c>
      <c r="C6857" t="s">
        <v>11</v>
      </c>
      <c r="D6857" t="s">
        <v>7216</v>
      </c>
      <c r="E6857" t="s">
        <v>148</v>
      </c>
      <c r="F6857" t="s">
        <v>7300</v>
      </c>
      <c r="G6857" t="s">
        <v>11373</v>
      </c>
      <c r="H6857" t="s">
        <v>11309</v>
      </c>
      <c r="I6857" t="s">
        <v>11455</v>
      </c>
      <c r="J6857">
        <v>2</v>
      </c>
      <c r="K6857" t="s">
        <v>7300</v>
      </c>
    </row>
    <row r="6858" spans="1:11">
      <c r="A6858">
        <v>6857</v>
      </c>
      <c r="B6858" t="s">
        <v>7303</v>
      </c>
      <c r="C6858" t="s">
        <v>11</v>
      </c>
      <c r="D6858" t="s">
        <v>7216</v>
      </c>
      <c r="E6858" t="s">
        <v>148</v>
      </c>
      <c r="F6858" t="s">
        <v>7300</v>
      </c>
      <c r="G6858" t="s">
        <v>11373</v>
      </c>
      <c r="H6858" t="s">
        <v>11309</v>
      </c>
      <c r="I6858" t="s">
        <v>11455</v>
      </c>
      <c r="J6858">
        <v>2</v>
      </c>
      <c r="K6858" t="s">
        <v>7300</v>
      </c>
    </row>
    <row r="6859" spans="1:11">
      <c r="A6859">
        <v>6858</v>
      </c>
      <c r="B6859" t="s">
        <v>7304</v>
      </c>
      <c r="C6859" t="s">
        <v>11</v>
      </c>
      <c r="D6859" t="s">
        <v>7216</v>
      </c>
      <c r="E6859" t="s">
        <v>148</v>
      </c>
      <c r="F6859" t="s">
        <v>7300</v>
      </c>
      <c r="G6859" t="s">
        <v>11373</v>
      </c>
      <c r="H6859" t="s">
        <v>11309</v>
      </c>
      <c r="I6859" t="s">
        <v>11455</v>
      </c>
      <c r="J6859">
        <v>2</v>
      </c>
      <c r="K6859" t="s">
        <v>7300</v>
      </c>
    </row>
    <row r="6860" spans="1:11">
      <c r="A6860">
        <v>6859</v>
      </c>
      <c r="B6860" t="s">
        <v>7305</v>
      </c>
      <c r="C6860" t="s">
        <v>11</v>
      </c>
      <c r="D6860" t="s">
        <v>7216</v>
      </c>
      <c r="E6860" t="s">
        <v>148</v>
      </c>
      <c r="F6860" t="s">
        <v>7300</v>
      </c>
      <c r="G6860" t="s">
        <v>11373</v>
      </c>
      <c r="H6860" t="s">
        <v>11309</v>
      </c>
      <c r="I6860" t="s">
        <v>11455</v>
      </c>
      <c r="J6860">
        <v>2</v>
      </c>
      <c r="K6860" t="s">
        <v>7300</v>
      </c>
    </row>
    <row r="6861" spans="1:11">
      <c r="A6861">
        <v>6860</v>
      </c>
      <c r="B6861" t="s">
        <v>7306</v>
      </c>
      <c r="C6861" t="s">
        <v>11</v>
      </c>
      <c r="D6861" t="s">
        <v>7216</v>
      </c>
      <c r="E6861" t="s">
        <v>148</v>
      </c>
      <c r="F6861" t="s">
        <v>7300</v>
      </c>
      <c r="G6861" t="s">
        <v>11373</v>
      </c>
      <c r="H6861" t="s">
        <v>11309</v>
      </c>
      <c r="I6861" t="s">
        <v>11455</v>
      </c>
      <c r="J6861">
        <v>2</v>
      </c>
      <c r="K6861" t="s">
        <v>7300</v>
      </c>
    </row>
    <row r="6862" spans="1:11">
      <c r="A6862">
        <v>6861</v>
      </c>
      <c r="B6862" t="s">
        <v>7307</v>
      </c>
      <c r="C6862" t="s">
        <v>17</v>
      </c>
      <c r="D6862" t="s">
        <v>7216</v>
      </c>
      <c r="E6862" t="s">
        <v>148</v>
      </c>
      <c r="F6862" t="s">
        <v>7308</v>
      </c>
      <c r="G6862" t="s">
        <v>11373</v>
      </c>
      <c r="H6862" t="s">
        <v>11312</v>
      </c>
      <c r="I6862" t="s">
        <v>11455</v>
      </c>
      <c r="J6862">
        <v>2</v>
      </c>
      <c r="K6862" t="s">
        <v>7308</v>
      </c>
    </row>
    <row r="6863" spans="1:11">
      <c r="A6863">
        <v>6862</v>
      </c>
      <c r="B6863" t="s">
        <v>7309</v>
      </c>
      <c r="C6863" t="s">
        <v>17</v>
      </c>
      <c r="D6863" t="s">
        <v>7216</v>
      </c>
      <c r="E6863" t="s">
        <v>148</v>
      </c>
      <c r="F6863" t="s">
        <v>7308</v>
      </c>
      <c r="G6863" t="s">
        <v>11373</v>
      </c>
      <c r="H6863" t="s">
        <v>11312</v>
      </c>
      <c r="I6863" t="s">
        <v>11455</v>
      </c>
      <c r="J6863">
        <v>2</v>
      </c>
      <c r="K6863" t="s">
        <v>7308</v>
      </c>
    </row>
    <row r="6864" spans="1:11">
      <c r="A6864">
        <v>6863</v>
      </c>
      <c r="B6864" t="s">
        <v>7310</v>
      </c>
      <c r="C6864" t="s">
        <v>45</v>
      </c>
      <c r="D6864" t="s">
        <v>7216</v>
      </c>
      <c r="E6864" t="s">
        <v>148</v>
      </c>
      <c r="F6864" t="s">
        <v>7311</v>
      </c>
      <c r="G6864" t="s">
        <v>11373</v>
      </c>
      <c r="H6864" t="s">
        <v>11318</v>
      </c>
      <c r="I6864" t="s">
        <v>11455</v>
      </c>
      <c r="J6864">
        <v>2</v>
      </c>
      <c r="K6864" t="s">
        <v>7311</v>
      </c>
    </row>
    <row r="6865" spans="1:11">
      <c r="A6865">
        <v>6864</v>
      </c>
      <c r="B6865" t="s">
        <v>7312</v>
      </c>
      <c r="C6865" t="s">
        <v>63</v>
      </c>
      <c r="D6865" t="s">
        <v>7216</v>
      </c>
      <c r="E6865" t="s">
        <v>148</v>
      </c>
      <c r="F6865" t="s">
        <v>7313</v>
      </c>
      <c r="G6865" t="s">
        <v>11373</v>
      </c>
      <c r="H6865" t="s">
        <v>11328</v>
      </c>
      <c r="I6865" t="s">
        <v>11455</v>
      </c>
      <c r="J6865">
        <v>2</v>
      </c>
      <c r="K6865" t="s">
        <v>12036</v>
      </c>
    </row>
    <row r="6866" spans="1:11">
      <c r="A6866">
        <v>6865</v>
      </c>
      <c r="B6866" t="s">
        <v>7314</v>
      </c>
      <c r="C6866" t="s">
        <v>63</v>
      </c>
      <c r="D6866" t="s">
        <v>7216</v>
      </c>
      <c r="E6866" t="s">
        <v>148</v>
      </c>
      <c r="F6866" t="s">
        <v>7313</v>
      </c>
      <c r="G6866" t="s">
        <v>11373</v>
      </c>
      <c r="H6866" t="s">
        <v>11328</v>
      </c>
      <c r="I6866" t="s">
        <v>11455</v>
      </c>
      <c r="J6866">
        <v>2</v>
      </c>
      <c r="K6866" t="s">
        <v>12036</v>
      </c>
    </row>
    <row r="6867" spans="1:11">
      <c r="A6867">
        <v>6866</v>
      </c>
      <c r="B6867" t="s">
        <v>7315</v>
      </c>
      <c r="C6867" t="s">
        <v>63</v>
      </c>
      <c r="D6867" t="s">
        <v>7216</v>
      </c>
      <c r="E6867" t="s">
        <v>148</v>
      </c>
      <c r="F6867" t="s">
        <v>7313</v>
      </c>
      <c r="G6867" t="s">
        <v>11373</v>
      </c>
      <c r="H6867" t="s">
        <v>11328</v>
      </c>
      <c r="I6867" t="s">
        <v>11455</v>
      </c>
      <c r="J6867">
        <v>2</v>
      </c>
      <c r="K6867" t="s">
        <v>12036</v>
      </c>
    </row>
    <row r="6868" spans="1:11">
      <c r="A6868">
        <v>6867</v>
      </c>
      <c r="B6868" t="s">
        <v>7316</v>
      </c>
      <c r="C6868" t="s">
        <v>63</v>
      </c>
      <c r="D6868" t="s">
        <v>7216</v>
      </c>
      <c r="E6868" t="s">
        <v>148</v>
      </c>
      <c r="F6868" t="s">
        <v>7313</v>
      </c>
      <c r="G6868" t="s">
        <v>11373</v>
      </c>
      <c r="H6868" t="s">
        <v>11328</v>
      </c>
      <c r="I6868" t="s">
        <v>11455</v>
      </c>
      <c r="J6868">
        <v>2</v>
      </c>
      <c r="K6868" t="s">
        <v>12036</v>
      </c>
    </row>
    <row r="6869" spans="1:11">
      <c r="A6869">
        <v>6868</v>
      </c>
      <c r="B6869" t="s">
        <v>7317</v>
      </c>
      <c r="C6869" t="s">
        <v>63</v>
      </c>
      <c r="D6869" t="s">
        <v>7216</v>
      </c>
      <c r="E6869" t="s">
        <v>148</v>
      </c>
      <c r="F6869" t="s">
        <v>7313</v>
      </c>
      <c r="G6869" t="s">
        <v>11373</v>
      </c>
      <c r="H6869" t="s">
        <v>11328</v>
      </c>
      <c r="I6869" t="s">
        <v>11455</v>
      </c>
      <c r="J6869">
        <v>2</v>
      </c>
      <c r="K6869" t="s">
        <v>12036</v>
      </c>
    </row>
    <row r="6870" spans="1:11">
      <c r="A6870">
        <v>6869</v>
      </c>
      <c r="B6870" t="s">
        <v>7318</v>
      </c>
      <c r="C6870" t="s">
        <v>63</v>
      </c>
      <c r="D6870" t="s">
        <v>7216</v>
      </c>
      <c r="E6870" t="s">
        <v>148</v>
      </c>
      <c r="F6870" t="s">
        <v>7313</v>
      </c>
      <c r="G6870" t="s">
        <v>11373</v>
      </c>
      <c r="H6870" t="s">
        <v>11328</v>
      </c>
      <c r="I6870" t="s">
        <v>11455</v>
      </c>
      <c r="J6870">
        <v>2</v>
      </c>
      <c r="K6870" t="s">
        <v>12036</v>
      </c>
    </row>
    <row r="6871" spans="1:11">
      <c r="A6871">
        <v>6870</v>
      </c>
      <c r="B6871" t="s">
        <v>7319</v>
      </c>
      <c r="C6871" t="s">
        <v>63</v>
      </c>
      <c r="D6871" t="s">
        <v>7216</v>
      </c>
      <c r="E6871" t="s">
        <v>148</v>
      </c>
      <c r="F6871" t="s">
        <v>7313</v>
      </c>
      <c r="G6871" t="s">
        <v>11373</v>
      </c>
      <c r="H6871" t="s">
        <v>11328</v>
      </c>
      <c r="I6871" t="s">
        <v>11455</v>
      </c>
      <c r="J6871">
        <v>2</v>
      </c>
      <c r="K6871" t="s">
        <v>12036</v>
      </c>
    </row>
    <row r="6872" spans="1:11">
      <c r="A6872">
        <v>6871</v>
      </c>
      <c r="B6872" t="s">
        <v>7320</v>
      </c>
      <c r="C6872" t="s">
        <v>63</v>
      </c>
      <c r="D6872" t="s">
        <v>7216</v>
      </c>
      <c r="E6872" t="s">
        <v>148</v>
      </c>
      <c r="F6872" t="s">
        <v>7313</v>
      </c>
      <c r="G6872" t="s">
        <v>11373</v>
      </c>
      <c r="H6872" t="s">
        <v>11328</v>
      </c>
      <c r="I6872" t="s">
        <v>11455</v>
      </c>
      <c r="J6872">
        <v>2</v>
      </c>
      <c r="K6872" t="s">
        <v>12036</v>
      </c>
    </row>
    <row r="6873" spans="1:11">
      <c r="A6873">
        <v>6872</v>
      </c>
      <c r="B6873" t="s">
        <v>7321</v>
      </c>
      <c r="C6873" t="s">
        <v>63</v>
      </c>
      <c r="D6873" t="s">
        <v>7216</v>
      </c>
      <c r="E6873" t="s">
        <v>148</v>
      </c>
      <c r="F6873" t="s">
        <v>7313</v>
      </c>
      <c r="G6873" t="s">
        <v>11373</v>
      </c>
      <c r="H6873" t="s">
        <v>11328</v>
      </c>
      <c r="I6873" t="s">
        <v>11455</v>
      </c>
      <c r="J6873">
        <v>2</v>
      </c>
      <c r="K6873" t="s">
        <v>12036</v>
      </c>
    </row>
    <row r="6874" spans="1:11">
      <c r="A6874">
        <v>6873</v>
      </c>
      <c r="B6874" t="s">
        <v>7322</v>
      </c>
      <c r="C6874" t="s">
        <v>63</v>
      </c>
      <c r="D6874" t="s">
        <v>7216</v>
      </c>
      <c r="E6874" t="s">
        <v>148</v>
      </c>
      <c r="F6874" t="s">
        <v>7313</v>
      </c>
      <c r="G6874" t="s">
        <v>11373</v>
      </c>
      <c r="H6874" t="s">
        <v>11328</v>
      </c>
      <c r="I6874" t="s">
        <v>11455</v>
      </c>
      <c r="J6874">
        <v>2</v>
      </c>
      <c r="K6874" t="s">
        <v>12036</v>
      </c>
    </row>
    <row r="6875" spans="1:11">
      <c r="A6875">
        <v>6874</v>
      </c>
      <c r="B6875" t="s">
        <v>7323</v>
      </c>
      <c r="C6875" t="s">
        <v>63</v>
      </c>
      <c r="D6875" t="s">
        <v>7216</v>
      </c>
      <c r="E6875" t="s">
        <v>148</v>
      </c>
      <c r="F6875" t="s">
        <v>7313</v>
      </c>
      <c r="G6875" t="s">
        <v>11373</v>
      </c>
      <c r="H6875" t="s">
        <v>11328</v>
      </c>
      <c r="I6875" t="s">
        <v>11455</v>
      </c>
      <c r="J6875">
        <v>2</v>
      </c>
      <c r="K6875" t="s">
        <v>12036</v>
      </c>
    </row>
    <row r="6876" spans="1:11">
      <c r="A6876">
        <v>6875</v>
      </c>
      <c r="B6876" t="s">
        <v>7324</v>
      </c>
      <c r="C6876" t="s">
        <v>63</v>
      </c>
      <c r="D6876" t="s">
        <v>7216</v>
      </c>
      <c r="E6876" t="s">
        <v>148</v>
      </c>
      <c r="F6876" t="s">
        <v>7313</v>
      </c>
      <c r="G6876" t="s">
        <v>11373</v>
      </c>
      <c r="H6876" t="s">
        <v>11328</v>
      </c>
      <c r="I6876" t="s">
        <v>11455</v>
      </c>
      <c r="J6876">
        <v>2</v>
      </c>
      <c r="K6876" t="s">
        <v>12036</v>
      </c>
    </row>
    <row r="6877" spans="1:11">
      <c r="A6877">
        <v>6876</v>
      </c>
      <c r="B6877" t="s">
        <v>7325</v>
      </c>
      <c r="C6877" t="s">
        <v>63</v>
      </c>
      <c r="D6877" t="s">
        <v>7216</v>
      </c>
      <c r="E6877" t="s">
        <v>148</v>
      </c>
      <c r="F6877" t="s">
        <v>7313</v>
      </c>
      <c r="G6877" t="s">
        <v>11373</v>
      </c>
      <c r="H6877" t="s">
        <v>11328</v>
      </c>
      <c r="I6877" t="s">
        <v>11455</v>
      </c>
      <c r="J6877">
        <v>2</v>
      </c>
      <c r="K6877" t="s">
        <v>12036</v>
      </c>
    </row>
    <row r="6878" spans="1:11">
      <c r="A6878">
        <v>6877</v>
      </c>
      <c r="B6878" t="s">
        <v>7326</v>
      </c>
      <c r="C6878" t="s">
        <v>63</v>
      </c>
      <c r="D6878" t="s">
        <v>7216</v>
      </c>
      <c r="E6878" t="s">
        <v>148</v>
      </c>
      <c r="F6878" t="s">
        <v>7313</v>
      </c>
      <c r="G6878" t="s">
        <v>11373</v>
      </c>
      <c r="H6878" t="s">
        <v>11328</v>
      </c>
      <c r="I6878" t="s">
        <v>11455</v>
      </c>
      <c r="J6878">
        <v>2</v>
      </c>
      <c r="K6878" t="s">
        <v>12036</v>
      </c>
    </row>
    <row r="6879" spans="1:11">
      <c r="A6879">
        <v>6878</v>
      </c>
      <c r="B6879" t="s">
        <v>7327</v>
      </c>
      <c r="C6879" t="s">
        <v>63</v>
      </c>
      <c r="D6879" t="s">
        <v>7216</v>
      </c>
      <c r="E6879" t="s">
        <v>148</v>
      </c>
      <c r="F6879" t="s">
        <v>7313</v>
      </c>
      <c r="G6879" t="s">
        <v>11373</v>
      </c>
      <c r="H6879" t="s">
        <v>11328</v>
      </c>
      <c r="I6879" t="s">
        <v>11455</v>
      </c>
      <c r="J6879">
        <v>2</v>
      </c>
      <c r="K6879" t="s">
        <v>12036</v>
      </c>
    </row>
    <row r="6880" spans="1:11">
      <c r="A6880">
        <v>6879</v>
      </c>
      <c r="B6880" t="s">
        <v>7328</v>
      </c>
      <c r="C6880" t="s">
        <v>63</v>
      </c>
      <c r="D6880" t="s">
        <v>7216</v>
      </c>
      <c r="E6880" t="s">
        <v>148</v>
      </c>
      <c r="F6880" t="s">
        <v>7313</v>
      </c>
      <c r="G6880" t="s">
        <v>11373</v>
      </c>
      <c r="H6880" t="s">
        <v>11328</v>
      </c>
      <c r="I6880" t="s">
        <v>11455</v>
      </c>
      <c r="J6880">
        <v>2</v>
      </c>
      <c r="K6880" t="s">
        <v>12036</v>
      </c>
    </row>
    <row r="6881" spans="1:11">
      <c r="A6881">
        <v>6880</v>
      </c>
      <c r="B6881" t="s">
        <v>7329</v>
      </c>
      <c r="C6881" t="s">
        <v>63</v>
      </c>
      <c r="D6881" t="s">
        <v>7216</v>
      </c>
      <c r="E6881" t="s">
        <v>148</v>
      </c>
      <c r="F6881" t="s">
        <v>7313</v>
      </c>
      <c r="G6881" t="s">
        <v>11373</v>
      </c>
      <c r="H6881" t="s">
        <v>11328</v>
      </c>
      <c r="I6881" t="s">
        <v>11455</v>
      </c>
      <c r="J6881">
        <v>2</v>
      </c>
      <c r="K6881" t="s">
        <v>12036</v>
      </c>
    </row>
    <row r="6882" spans="1:11">
      <c r="A6882">
        <v>6881</v>
      </c>
      <c r="B6882" t="s">
        <v>1414</v>
      </c>
      <c r="C6882" t="s">
        <v>582</v>
      </c>
      <c r="D6882" t="s">
        <v>7216</v>
      </c>
      <c r="E6882" t="s">
        <v>148</v>
      </c>
      <c r="F6882" t="s">
        <v>7330</v>
      </c>
      <c r="G6882" t="s">
        <v>11373</v>
      </c>
      <c r="H6882" t="s">
        <v>11330</v>
      </c>
      <c r="I6882" t="s">
        <v>11455</v>
      </c>
      <c r="J6882">
        <v>2</v>
      </c>
      <c r="K6882" t="s">
        <v>7330</v>
      </c>
    </row>
    <row r="6883" spans="1:11">
      <c r="A6883">
        <v>6882</v>
      </c>
      <c r="B6883" t="s">
        <v>7331</v>
      </c>
      <c r="C6883" t="s">
        <v>80</v>
      </c>
      <c r="D6883" t="s">
        <v>7216</v>
      </c>
      <c r="E6883" t="s">
        <v>148</v>
      </c>
      <c r="F6883" t="s">
        <v>7332</v>
      </c>
      <c r="G6883" t="s">
        <v>11373</v>
      </c>
      <c r="H6883" t="s">
        <v>11334</v>
      </c>
      <c r="I6883" t="s">
        <v>11455</v>
      </c>
      <c r="J6883">
        <v>2</v>
      </c>
      <c r="K6883" t="s">
        <v>7332</v>
      </c>
    </row>
    <row r="6884" spans="1:11">
      <c r="A6884">
        <v>6883</v>
      </c>
      <c r="B6884" t="s">
        <v>7333</v>
      </c>
      <c r="C6884" t="s">
        <v>80</v>
      </c>
      <c r="D6884" t="s">
        <v>7216</v>
      </c>
      <c r="E6884" t="s">
        <v>148</v>
      </c>
      <c r="F6884" t="s">
        <v>7332</v>
      </c>
      <c r="G6884" t="s">
        <v>11373</v>
      </c>
      <c r="H6884" t="s">
        <v>11334</v>
      </c>
      <c r="I6884" t="s">
        <v>11455</v>
      </c>
      <c r="J6884">
        <v>2</v>
      </c>
      <c r="K6884" t="s">
        <v>7332</v>
      </c>
    </row>
    <row r="6885" spans="1:11">
      <c r="A6885">
        <v>6884</v>
      </c>
      <c r="B6885" t="s">
        <v>7334</v>
      </c>
      <c r="C6885" t="s">
        <v>88</v>
      </c>
      <c r="D6885" t="s">
        <v>7216</v>
      </c>
      <c r="E6885" t="s">
        <v>148</v>
      </c>
      <c r="F6885" t="s">
        <v>7335</v>
      </c>
      <c r="G6885" t="s">
        <v>11373</v>
      </c>
      <c r="H6885" t="s">
        <v>11700</v>
      </c>
      <c r="I6885" t="s">
        <v>11455</v>
      </c>
      <c r="J6885">
        <v>2</v>
      </c>
      <c r="K6885" t="s">
        <v>12037</v>
      </c>
    </row>
    <row r="6886" spans="1:11">
      <c r="A6886">
        <v>6885</v>
      </c>
      <c r="B6886" t="s">
        <v>7336</v>
      </c>
      <c r="C6886" t="s">
        <v>88</v>
      </c>
      <c r="D6886" t="s">
        <v>7216</v>
      </c>
      <c r="E6886" t="s">
        <v>148</v>
      </c>
      <c r="F6886" t="s">
        <v>7335</v>
      </c>
      <c r="G6886" t="s">
        <v>11373</v>
      </c>
      <c r="H6886" t="s">
        <v>11700</v>
      </c>
      <c r="I6886" t="s">
        <v>11455</v>
      </c>
      <c r="J6886">
        <v>2</v>
      </c>
      <c r="K6886" t="s">
        <v>12037</v>
      </c>
    </row>
    <row r="6887" spans="1:11">
      <c r="A6887">
        <v>6886</v>
      </c>
      <c r="B6887" t="s">
        <v>7337</v>
      </c>
      <c r="C6887" t="s">
        <v>88</v>
      </c>
      <c r="D6887" t="s">
        <v>7216</v>
      </c>
      <c r="E6887" t="s">
        <v>148</v>
      </c>
      <c r="F6887" t="s">
        <v>7335</v>
      </c>
      <c r="G6887" t="s">
        <v>11373</v>
      </c>
      <c r="H6887" t="s">
        <v>11700</v>
      </c>
      <c r="I6887" t="s">
        <v>11455</v>
      </c>
      <c r="J6887">
        <v>2</v>
      </c>
      <c r="K6887" t="s">
        <v>12037</v>
      </c>
    </row>
    <row r="6888" spans="1:11">
      <c r="A6888">
        <v>6887</v>
      </c>
      <c r="B6888" t="s">
        <v>7338</v>
      </c>
      <c r="C6888" t="s">
        <v>88</v>
      </c>
      <c r="D6888" t="s">
        <v>7216</v>
      </c>
      <c r="E6888" t="s">
        <v>148</v>
      </c>
      <c r="F6888" t="s">
        <v>7335</v>
      </c>
      <c r="G6888" t="s">
        <v>11373</v>
      </c>
      <c r="H6888" t="s">
        <v>11700</v>
      </c>
      <c r="I6888" t="s">
        <v>11455</v>
      </c>
      <c r="J6888">
        <v>2</v>
      </c>
      <c r="K6888" t="s">
        <v>12037</v>
      </c>
    </row>
    <row r="6889" spans="1:11">
      <c r="A6889">
        <v>6888</v>
      </c>
      <c r="B6889" t="s">
        <v>7339</v>
      </c>
      <c r="C6889" t="s">
        <v>88</v>
      </c>
      <c r="D6889" t="s">
        <v>7216</v>
      </c>
      <c r="E6889" t="s">
        <v>148</v>
      </c>
      <c r="F6889" t="s">
        <v>7335</v>
      </c>
      <c r="G6889" t="s">
        <v>11373</v>
      </c>
      <c r="H6889" t="s">
        <v>11700</v>
      </c>
      <c r="I6889" t="s">
        <v>11455</v>
      </c>
      <c r="J6889">
        <v>2</v>
      </c>
      <c r="K6889" t="s">
        <v>12037</v>
      </c>
    </row>
    <row r="6890" spans="1:11">
      <c r="A6890">
        <v>6889</v>
      </c>
      <c r="B6890" t="s">
        <v>7340</v>
      </c>
      <c r="C6890" t="s">
        <v>88</v>
      </c>
      <c r="D6890" t="s">
        <v>7216</v>
      </c>
      <c r="E6890" t="s">
        <v>148</v>
      </c>
      <c r="F6890" t="s">
        <v>7335</v>
      </c>
      <c r="G6890" t="s">
        <v>11373</v>
      </c>
      <c r="H6890" t="s">
        <v>11700</v>
      </c>
      <c r="I6890" t="s">
        <v>11455</v>
      </c>
      <c r="J6890">
        <v>2</v>
      </c>
      <c r="K6890" t="s">
        <v>12037</v>
      </c>
    </row>
    <row r="6891" spans="1:11">
      <c r="A6891">
        <v>6890</v>
      </c>
      <c r="B6891" t="s">
        <v>7341</v>
      </c>
      <c r="C6891" t="s">
        <v>88</v>
      </c>
      <c r="D6891" t="s">
        <v>7216</v>
      </c>
      <c r="E6891" t="s">
        <v>148</v>
      </c>
      <c r="F6891" t="s">
        <v>7335</v>
      </c>
      <c r="G6891" t="s">
        <v>11373</v>
      </c>
      <c r="H6891" t="s">
        <v>11700</v>
      </c>
      <c r="I6891" t="s">
        <v>11455</v>
      </c>
      <c r="J6891">
        <v>2</v>
      </c>
      <c r="K6891" t="s">
        <v>12037</v>
      </c>
    </row>
    <row r="6892" spans="1:11">
      <c r="A6892">
        <v>6891</v>
      </c>
      <c r="B6892" t="s">
        <v>7342</v>
      </c>
      <c r="C6892" t="s">
        <v>88</v>
      </c>
      <c r="D6892" t="s">
        <v>7216</v>
      </c>
      <c r="E6892" t="s">
        <v>148</v>
      </c>
      <c r="F6892" t="s">
        <v>7335</v>
      </c>
      <c r="G6892" t="s">
        <v>11373</v>
      </c>
      <c r="H6892" t="s">
        <v>11700</v>
      </c>
      <c r="I6892" t="s">
        <v>11455</v>
      </c>
      <c r="J6892">
        <v>2</v>
      </c>
      <c r="K6892" t="s">
        <v>12037</v>
      </c>
    </row>
    <row r="6893" spans="1:11">
      <c r="A6893">
        <v>6892</v>
      </c>
      <c r="B6893" t="s">
        <v>7343</v>
      </c>
      <c r="C6893" t="s">
        <v>88</v>
      </c>
      <c r="D6893" t="s">
        <v>7216</v>
      </c>
      <c r="E6893" t="s">
        <v>148</v>
      </c>
      <c r="F6893" t="s">
        <v>7335</v>
      </c>
      <c r="G6893" t="s">
        <v>11373</v>
      </c>
      <c r="H6893" t="s">
        <v>11700</v>
      </c>
      <c r="I6893" t="s">
        <v>11455</v>
      </c>
      <c r="J6893">
        <v>2</v>
      </c>
      <c r="K6893" t="s">
        <v>12037</v>
      </c>
    </row>
    <row r="6894" spans="1:11">
      <c r="A6894">
        <v>6893</v>
      </c>
      <c r="B6894" t="s">
        <v>7283</v>
      </c>
      <c r="C6894" t="s">
        <v>88</v>
      </c>
      <c r="D6894" t="s">
        <v>7216</v>
      </c>
      <c r="E6894" t="s">
        <v>148</v>
      </c>
      <c r="F6894" t="s">
        <v>7335</v>
      </c>
      <c r="G6894" t="s">
        <v>11373</v>
      </c>
      <c r="H6894" t="s">
        <v>11700</v>
      </c>
      <c r="I6894" t="s">
        <v>11455</v>
      </c>
      <c r="J6894">
        <v>2</v>
      </c>
      <c r="K6894" t="s">
        <v>12037</v>
      </c>
    </row>
    <row r="6895" spans="1:11">
      <c r="A6895">
        <v>6894</v>
      </c>
      <c r="B6895" t="s">
        <v>7333</v>
      </c>
      <c r="C6895" t="s">
        <v>88</v>
      </c>
      <c r="D6895" t="s">
        <v>7216</v>
      </c>
      <c r="E6895" t="s">
        <v>148</v>
      </c>
      <c r="F6895" t="s">
        <v>7335</v>
      </c>
      <c r="G6895" t="s">
        <v>11373</v>
      </c>
      <c r="H6895" t="s">
        <v>11700</v>
      </c>
      <c r="I6895" t="s">
        <v>11455</v>
      </c>
      <c r="J6895">
        <v>2</v>
      </c>
      <c r="K6895" t="s">
        <v>12037</v>
      </c>
    </row>
    <row r="6896" spans="1:11">
      <c r="A6896">
        <v>6895</v>
      </c>
      <c r="B6896" t="s">
        <v>7344</v>
      </c>
      <c r="C6896" t="s">
        <v>88</v>
      </c>
      <c r="D6896" t="s">
        <v>7216</v>
      </c>
      <c r="E6896" t="s">
        <v>148</v>
      </c>
      <c r="F6896" t="s">
        <v>7335</v>
      </c>
      <c r="G6896" t="s">
        <v>11373</v>
      </c>
      <c r="H6896" t="s">
        <v>11700</v>
      </c>
      <c r="I6896" t="s">
        <v>11455</v>
      </c>
      <c r="J6896">
        <v>2</v>
      </c>
      <c r="K6896" t="s">
        <v>12037</v>
      </c>
    </row>
    <row r="6897" spans="1:11">
      <c r="A6897">
        <v>6896</v>
      </c>
      <c r="B6897" t="s">
        <v>7345</v>
      </c>
      <c r="C6897" t="s">
        <v>88</v>
      </c>
      <c r="D6897" t="s">
        <v>7216</v>
      </c>
      <c r="E6897" t="s">
        <v>148</v>
      </c>
      <c r="F6897" t="s">
        <v>7335</v>
      </c>
      <c r="G6897" t="s">
        <v>11373</v>
      </c>
      <c r="H6897" t="s">
        <v>11700</v>
      </c>
      <c r="I6897" t="s">
        <v>11455</v>
      </c>
      <c r="J6897">
        <v>2</v>
      </c>
      <c r="K6897" t="s">
        <v>12037</v>
      </c>
    </row>
    <row r="6898" spans="1:11">
      <c r="A6898">
        <v>6897</v>
      </c>
      <c r="B6898" t="s">
        <v>7346</v>
      </c>
      <c r="C6898" t="s">
        <v>537</v>
      </c>
      <c r="D6898" t="s">
        <v>7216</v>
      </c>
      <c r="E6898" t="s">
        <v>148</v>
      </c>
      <c r="F6898" t="s">
        <v>7347</v>
      </c>
      <c r="G6898" t="s">
        <v>11373</v>
      </c>
      <c r="H6898" t="s">
        <v>11307</v>
      </c>
      <c r="I6898" t="s">
        <v>11455</v>
      </c>
      <c r="J6898">
        <v>2</v>
      </c>
      <c r="K6898" t="s">
        <v>7347</v>
      </c>
    </row>
    <row r="6899" spans="1:11">
      <c r="A6899">
        <v>6898</v>
      </c>
      <c r="B6899" t="s">
        <v>7348</v>
      </c>
      <c r="C6899" t="s">
        <v>537</v>
      </c>
      <c r="D6899" t="s">
        <v>7216</v>
      </c>
      <c r="E6899" t="s">
        <v>148</v>
      </c>
      <c r="F6899" t="s">
        <v>7347</v>
      </c>
      <c r="G6899" t="s">
        <v>11373</v>
      </c>
      <c r="H6899" t="s">
        <v>11307</v>
      </c>
      <c r="I6899" t="s">
        <v>11455</v>
      </c>
      <c r="J6899">
        <v>2</v>
      </c>
      <c r="K6899" t="s">
        <v>7347</v>
      </c>
    </row>
    <row r="6900" spans="1:11">
      <c r="A6900">
        <v>6899</v>
      </c>
      <c r="B6900" t="s">
        <v>7349</v>
      </c>
      <c r="C6900" t="s">
        <v>537</v>
      </c>
      <c r="D6900" t="s">
        <v>7216</v>
      </c>
      <c r="E6900" t="s">
        <v>148</v>
      </c>
      <c r="F6900" t="s">
        <v>7347</v>
      </c>
      <c r="G6900" t="s">
        <v>11373</v>
      </c>
      <c r="H6900" t="s">
        <v>11307</v>
      </c>
      <c r="I6900" t="s">
        <v>11455</v>
      </c>
      <c r="J6900">
        <v>2</v>
      </c>
      <c r="K6900" t="s">
        <v>7347</v>
      </c>
    </row>
    <row r="6901" spans="1:11">
      <c r="A6901">
        <v>6900</v>
      </c>
      <c r="B6901" t="s">
        <v>7350</v>
      </c>
      <c r="C6901" t="s">
        <v>537</v>
      </c>
      <c r="D6901" t="s">
        <v>7216</v>
      </c>
      <c r="E6901" t="s">
        <v>148</v>
      </c>
      <c r="F6901" t="s">
        <v>7347</v>
      </c>
      <c r="G6901" t="s">
        <v>11373</v>
      </c>
      <c r="H6901" t="s">
        <v>11307</v>
      </c>
      <c r="I6901" t="s">
        <v>11455</v>
      </c>
      <c r="J6901">
        <v>2</v>
      </c>
      <c r="K6901" t="s">
        <v>7347</v>
      </c>
    </row>
    <row r="6902" spans="1:11">
      <c r="A6902">
        <v>6901</v>
      </c>
      <c r="B6902" t="s">
        <v>7351</v>
      </c>
      <c r="C6902" t="s">
        <v>537</v>
      </c>
      <c r="D6902" t="s">
        <v>7216</v>
      </c>
      <c r="E6902" t="s">
        <v>148</v>
      </c>
      <c r="F6902" t="s">
        <v>7347</v>
      </c>
      <c r="G6902" t="s">
        <v>11373</v>
      </c>
      <c r="H6902" t="s">
        <v>11307</v>
      </c>
      <c r="I6902" t="s">
        <v>11455</v>
      </c>
      <c r="J6902">
        <v>2</v>
      </c>
      <c r="K6902" t="s">
        <v>7347</v>
      </c>
    </row>
    <row r="6903" spans="1:11">
      <c r="A6903">
        <v>6902</v>
      </c>
      <c r="B6903" t="s">
        <v>7352</v>
      </c>
      <c r="C6903" t="s">
        <v>537</v>
      </c>
      <c r="D6903" t="s">
        <v>7216</v>
      </c>
      <c r="E6903" t="s">
        <v>148</v>
      </c>
      <c r="F6903" t="s">
        <v>7347</v>
      </c>
      <c r="G6903" t="s">
        <v>11373</v>
      </c>
      <c r="H6903" t="s">
        <v>11307</v>
      </c>
      <c r="I6903" t="s">
        <v>11455</v>
      </c>
      <c r="J6903">
        <v>2</v>
      </c>
      <c r="K6903" t="s">
        <v>7347</v>
      </c>
    </row>
    <row r="6904" spans="1:11">
      <c r="A6904">
        <v>6903</v>
      </c>
      <c r="B6904" t="s">
        <v>7353</v>
      </c>
      <c r="C6904" t="s">
        <v>537</v>
      </c>
      <c r="D6904" t="s">
        <v>7216</v>
      </c>
      <c r="E6904" t="s">
        <v>148</v>
      </c>
      <c r="F6904" t="s">
        <v>7347</v>
      </c>
      <c r="G6904" t="s">
        <v>11373</v>
      </c>
      <c r="H6904" t="s">
        <v>11307</v>
      </c>
      <c r="I6904" t="s">
        <v>11455</v>
      </c>
      <c r="J6904">
        <v>2</v>
      </c>
      <c r="K6904" t="s">
        <v>7347</v>
      </c>
    </row>
    <row r="6905" spans="1:11">
      <c r="A6905">
        <v>6904</v>
      </c>
      <c r="B6905" t="s">
        <v>7354</v>
      </c>
      <c r="C6905" t="s">
        <v>537</v>
      </c>
      <c r="D6905" t="s">
        <v>7216</v>
      </c>
      <c r="E6905" t="s">
        <v>148</v>
      </c>
      <c r="F6905" t="s">
        <v>7347</v>
      </c>
      <c r="G6905" t="s">
        <v>11373</v>
      </c>
      <c r="H6905" t="s">
        <v>11307</v>
      </c>
      <c r="I6905" t="s">
        <v>11455</v>
      </c>
      <c r="J6905">
        <v>2</v>
      </c>
      <c r="K6905" t="s">
        <v>7347</v>
      </c>
    </row>
    <row r="6906" spans="1:11">
      <c r="A6906">
        <v>6905</v>
      </c>
      <c r="B6906" t="s">
        <v>7355</v>
      </c>
      <c r="C6906" t="s">
        <v>537</v>
      </c>
      <c r="D6906" t="s">
        <v>7216</v>
      </c>
      <c r="E6906" t="s">
        <v>148</v>
      </c>
      <c r="F6906" t="s">
        <v>7347</v>
      </c>
      <c r="G6906" t="s">
        <v>11373</v>
      </c>
      <c r="H6906" t="s">
        <v>11307</v>
      </c>
      <c r="I6906" t="s">
        <v>11455</v>
      </c>
      <c r="J6906">
        <v>2</v>
      </c>
      <c r="K6906" t="s">
        <v>7347</v>
      </c>
    </row>
    <row r="6907" spans="1:11">
      <c r="A6907">
        <v>6906</v>
      </c>
      <c r="B6907" t="s">
        <v>7356</v>
      </c>
      <c r="C6907" t="s">
        <v>421</v>
      </c>
      <c r="D6907" t="s">
        <v>7216</v>
      </c>
      <c r="E6907" t="s">
        <v>148</v>
      </c>
      <c r="F6907" t="s">
        <v>7357</v>
      </c>
      <c r="G6907" t="s">
        <v>11373</v>
      </c>
      <c r="H6907" t="s">
        <v>11310</v>
      </c>
      <c r="I6907" t="s">
        <v>11455</v>
      </c>
      <c r="J6907">
        <v>2</v>
      </c>
      <c r="K6907" t="s">
        <v>7357</v>
      </c>
    </row>
    <row r="6908" spans="1:11">
      <c r="A6908">
        <v>6907</v>
      </c>
      <c r="B6908" t="s">
        <v>7358</v>
      </c>
      <c r="C6908" t="s">
        <v>421</v>
      </c>
      <c r="D6908" t="s">
        <v>7216</v>
      </c>
      <c r="E6908" t="s">
        <v>148</v>
      </c>
      <c r="F6908" t="s">
        <v>7357</v>
      </c>
      <c r="G6908" t="s">
        <v>11373</v>
      </c>
      <c r="H6908" t="s">
        <v>11310</v>
      </c>
      <c r="I6908" t="s">
        <v>11455</v>
      </c>
      <c r="J6908">
        <v>2</v>
      </c>
      <c r="K6908" t="s">
        <v>7357</v>
      </c>
    </row>
    <row r="6909" spans="1:11">
      <c r="A6909">
        <v>6908</v>
      </c>
      <c r="B6909" t="s">
        <v>7359</v>
      </c>
      <c r="C6909" t="s">
        <v>108</v>
      </c>
      <c r="D6909" t="s">
        <v>7216</v>
      </c>
      <c r="E6909" t="s">
        <v>148</v>
      </c>
      <c r="F6909" t="s">
        <v>7360</v>
      </c>
      <c r="G6909" t="s">
        <v>11373</v>
      </c>
      <c r="H6909" t="s">
        <v>11349</v>
      </c>
      <c r="I6909" t="s">
        <v>11455</v>
      </c>
      <c r="J6909">
        <v>2</v>
      </c>
      <c r="K6909" t="s">
        <v>7360</v>
      </c>
    </row>
    <row r="6910" spans="1:11">
      <c r="A6910">
        <v>6909</v>
      </c>
      <c r="B6910" t="s">
        <v>7361</v>
      </c>
      <c r="C6910" t="s">
        <v>6</v>
      </c>
      <c r="D6910" t="s">
        <v>7216</v>
      </c>
      <c r="E6910" t="s">
        <v>275</v>
      </c>
      <c r="F6910" t="s">
        <v>7362</v>
      </c>
      <c r="G6910" t="s">
        <v>11373</v>
      </c>
      <c r="H6910" t="s">
        <v>11306</v>
      </c>
      <c r="I6910" t="s">
        <v>11455</v>
      </c>
      <c r="J6910">
        <v>3</v>
      </c>
      <c r="K6910" t="s">
        <v>7362</v>
      </c>
    </row>
    <row r="6911" spans="1:11">
      <c r="A6911">
        <v>6910</v>
      </c>
      <c r="B6911" t="s">
        <v>7363</v>
      </c>
      <c r="C6911" t="s">
        <v>6</v>
      </c>
      <c r="D6911" t="s">
        <v>7216</v>
      </c>
      <c r="E6911" t="s">
        <v>275</v>
      </c>
      <c r="F6911" t="s">
        <v>7362</v>
      </c>
      <c r="G6911" t="s">
        <v>11373</v>
      </c>
      <c r="H6911" t="s">
        <v>11306</v>
      </c>
      <c r="I6911" t="s">
        <v>11455</v>
      </c>
      <c r="J6911">
        <v>3</v>
      </c>
      <c r="K6911" t="s">
        <v>7362</v>
      </c>
    </row>
    <row r="6912" spans="1:11">
      <c r="A6912">
        <v>6911</v>
      </c>
      <c r="B6912" t="s">
        <v>7364</v>
      </c>
      <c r="C6912" t="s">
        <v>6</v>
      </c>
      <c r="D6912" t="s">
        <v>7216</v>
      </c>
      <c r="E6912" t="s">
        <v>275</v>
      </c>
      <c r="F6912" t="s">
        <v>7362</v>
      </c>
      <c r="G6912" t="s">
        <v>11373</v>
      </c>
      <c r="H6912" t="s">
        <v>11306</v>
      </c>
      <c r="I6912" t="s">
        <v>11455</v>
      </c>
      <c r="J6912">
        <v>3</v>
      </c>
      <c r="K6912" t="s">
        <v>7362</v>
      </c>
    </row>
    <row r="6913" spans="1:11">
      <c r="A6913">
        <v>6912</v>
      </c>
      <c r="B6913" t="s">
        <v>7365</v>
      </c>
      <c r="C6913" t="s">
        <v>6</v>
      </c>
      <c r="D6913" t="s">
        <v>7216</v>
      </c>
      <c r="E6913" t="s">
        <v>275</v>
      </c>
      <c r="F6913" t="s">
        <v>7362</v>
      </c>
      <c r="G6913" t="s">
        <v>11373</v>
      </c>
      <c r="H6913" t="s">
        <v>11306</v>
      </c>
      <c r="I6913" t="s">
        <v>11455</v>
      </c>
      <c r="J6913">
        <v>3</v>
      </c>
      <c r="K6913" t="s">
        <v>7362</v>
      </c>
    </row>
    <row r="6914" spans="1:11">
      <c r="A6914">
        <v>6913</v>
      </c>
      <c r="B6914" t="s">
        <v>7366</v>
      </c>
      <c r="C6914" t="s">
        <v>6</v>
      </c>
      <c r="D6914" t="s">
        <v>7216</v>
      </c>
      <c r="E6914" t="s">
        <v>275</v>
      </c>
      <c r="F6914" t="s">
        <v>7362</v>
      </c>
      <c r="G6914" t="s">
        <v>11373</v>
      </c>
      <c r="H6914" t="s">
        <v>11306</v>
      </c>
      <c r="I6914" t="s">
        <v>11455</v>
      </c>
      <c r="J6914">
        <v>3</v>
      </c>
      <c r="K6914" t="s">
        <v>7362</v>
      </c>
    </row>
    <row r="6915" spans="1:11">
      <c r="A6915">
        <v>6914</v>
      </c>
      <c r="B6915" t="s">
        <v>7367</v>
      </c>
      <c r="C6915" t="s">
        <v>6</v>
      </c>
      <c r="D6915" t="s">
        <v>7216</v>
      </c>
      <c r="E6915" t="s">
        <v>275</v>
      </c>
      <c r="F6915" t="s">
        <v>7362</v>
      </c>
      <c r="G6915" t="s">
        <v>11373</v>
      </c>
      <c r="H6915" t="s">
        <v>11306</v>
      </c>
      <c r="I6915" t="s">
        <v>11455</v>
      </c>
      <c r="J6915">
        <v>3</v>
      </c>
      <c r="K6915" t="s">
        <v>7362</v>
      </c>
    </row>
    <row r="6916" spans="1:11">
      <c r="A6916">
        <v>6915</v>
      </c>
      <c r="B6916" t="s">
        <v>7368</v>
      </c>
      <c r="C6916" t="s">
        <v>11</v>
      </c>
      <c r="D6916" t="s">
        <v>7216</v>
      </c>
      <c r="E6916" t="s">
        <v>275</v>
      </c>
      <c r="F6916" t="s">
        <v>7369</v>
      </c>
      <c r="G6916" t="s">
        <v>11373</v>
      </c>
      <c r="H6916" t="s">
        <v>11309</v>
      </c>
      <c r="I6916" t="s">
        <v>11455</v>
      </c>
      <c r="J6916">
        <v>3</v>
      </c>
      <c r="K6916" t="s">
        <v>7369</v>
      </c>
    </row>
    <row r="6917" spans="1:11">
      <c r="A6917">
        <v>6916</v>
      </c>
      <c r="B6917" t="s">
        <v>7370</v>
      </c>
      <c r="C6917" t="s">
        <v>32</v>
      </c>
      <c r="D6917" t="s">
        <v>7216</v>
      </c>
      <c r="E6917" t="s">
        <v>275</v>
      </c>
      <c r="F6917" t="s">
        <v>7371</v>
      </c>
      <c r="G6917" t="s">
        <v>11373</v>
      </c>
      <c r="H6917" t="s">
        <v>11315</v>
      </c>
      <c r="I6917" t="s">
        <v>11455</v>
      </c>
      <c r="J6917">
        <v>3</v>
      </c>
      <c r="K6917" t="s">
        <v>7371</v>
      </c>
    </row>
    <row r="6918" spans="1:11">
      <c r="A6918">
        <v>6917</v>
      </c>
      <c r="B6918" t="s">
        <v>7372</v>
      </c>
      <c r="C6918" t="s">
        <v>45</v>
      </c>
      <c r="D6918" t="s">
        <v>7216</v>
      </c>
      <c r="E6918" t="s">
        <v>275</v>
      </c>
      <c r="F6918" t="s">
        <v>7373</v>
      </c>
      <c r="G6918" t="s">
        <v>11373</v>
      </c>
      <c r="H6918" t="s">
        <v>11318</v>
      </c>
      <c r="I6918" t="s">
        <v>11455</v>
      </c>
      <c r="J6918">
        <v>3</v>
      </c>
      <c r="K6918" t="s">
        <v>7373</v>
      </c>
    </row>
    <row r="6919" spans="1:11">
      <c r="A6919">
        <v>6918</v>
      </c>
      <c r="B6919" t="s">
        <v>7374</v>
      </c>
      <c r="C6919" t="s">
        <v>54</v>
      </c>
      <c r="D6919" t="s">
        <v>7216</v>
      </c>
      <c r="E6919" t="s">
        <v>275</v>
      </c>
      <c r="F6919" t="s">
        <v>7375</v>
      </c>
      <c r="G6919" t="s">
        <v>11373</v>
      </c>
      <c r="H6919" t="s">
        <v>11321</v>
      </c>
      <c r="I6919" t="s">
        <v>11455</v>
      </c>
      <c r="J6919">
        <v>3</v>
      </c>
      <c r="K6919" t="s">
        <v>7375</v>
      </c>
    </row>
    <row r="6920" spans="1:11">
      <c r="A6920">
        <v>6919</v>
      </c>
      <c r="B6920" t="s">
        <v>7376</v>
      </c>
      <c r="C6920" t="s">
        <v>54</v>
      </c>
      <c r="D6920" t="s">
        <v>7216</v>
      </c>
      <c r="E6920" t="s">
        <v>275</v>
      </c>
      <c r="F6920" t="s">
        <v>7375</v>
      </c>
      <c r="G6920" t="s">
        <v>11373</v>
      </c>
      <c r="H6920" t="s">
        <v>11321</v>
      </c>
      <c r="I6920" t="s">
        <v>11455</v>
      </c>
      <c r="J6920">
        <v>3</v>
      </c>
      <c r="K6920" t="s">
        <v>7375</v>
      </c>
    </row>
    <row r="6921" spans="1:11">
      <c r="A6921">
        <v>6920</v>
      </c>
      <c r="B6921" t="s">
        <v>7377</v>
      </c>
      <c r="C6921" t="s">
        <v>63</v>
      </c>
      <c r="D6921" t="s">
        <v>7216</v>
      </c>
      <c r="E6921" t="s">
        <v>275</v>
      </c>
      <c r="F6921" t="s">
        <v>7378</v>
      </c>
      <c r="G6921" t="s">
        <v>11373</v>
      </c>
      <c r="H6921" t="s">
        <v>11328</v>
      </c>
      <c r="I6921" t="s">
        <v>11455</v>
      </c>
      <c r="J6921">
        <v>3</v>
      </c>
      <c r="K6921" t="s">
        <v>12038</v>
      </c>
    </row>
    <row r="6922" spans="1:11">
      <c r="A6922">
        <v>6921</v>
      </c>
      <c r="B6922" t="s">
        <v>7379</v>
      </c>
      <c r="C6922" t="s">
        <v>63</v>
      </c>
      <c r="D6922" t="s">
        <v>7216</v>
      </c>
      <c r="E6922" t="s">
        <v>275</v>
      </c>
      <c r="F6922" t="s">
        <v>7378</v>
      </c>
      <c r="G6922" t="s">
        <v>11373</v>
      </c>
      <c r="H6922" t="s">
        <v>11328</v>
      </c>
      <c r="I6922" t="s">
        <v>11455</v>
      </c>
      <c r="J6922">
        <v>3</v>
      </c>
      <c r="K6922" t="s">
        <v>12038</v>
      </c>
    </row>
    <row r="6923" spans="1:11">
      <c r="A6923">
        <v>6922</v>
      </c>
      <c r="B6923" t="s">
        <v>7380</v>
      </c>
      <c r="C6923" t="s">
        <v>63</v>
      </c>
      <c r="D6923" t="s">
        <v>7216</v>
      </c>
      <c r="E6923" t="s">
        <v>275</v>
      </c>
      <c r="F6923" t="s">
        <v>7378</v>
      </c>
      <c r="G6923" t="s">
        <v>11373</v>
      </c>
      <c r="H6923" t="s">
        <v>11328</v>
      </c>
      <c r="I6923" t="s">
        <v>11455</v>
      </c>
      <c r="J6923">
        <v>3</v>
      </c>
      <c r="K6923" t="s">
        <v>12038</v>
      </c>
    </row>
    <row r="6924" spans="1:11">
      <c r="A6924">
        <v>6923</v>
      </c>
      <c r="B6924" t="s">
        <v>7381</v>
      </c>
      <c r="C6924" t="s">
        <v>63</v>
      </c>
      <c r="D6924" t="s">
        <v>7216</v>
      </c>
      <c r="E6924" t="s">
        <v>275</v>
      </c>
      <c r="F6924" t="s">
        <v>7378</v>
      </c>
      <c r="G6924" t="s">
        <v>11373</v>
      </c>
      <c r="H6924" t="s">
        <v>11328</v>
      </c>
      <c r="I6924" t="s">
        <v>11455</v>
      </c>
      <c r="J6924">
        <v>3</v>
      </c>
      <c r="K6924" t="s">
        <v>12038</v>
      </c>
    </row>
    <row r="6925" spans="1:11">
      <c r="A6925">
        <v>6924</v>
      </c>
      <c r="B6925" t="s">
        <v>7382</v>
      </c>
      <c r="C6925" t="s">
        <v>63</v>
      </c>
      <c r="D6925" t="s">
        <v>7216</v>
      </c>
      <c r="E6925" t="s">
        <v>275</v>
      </c>
      <c r="F6925" t="s">
        <v>7378</v>
      </c>
      <c r="G6925" t="s">
        <v>11373</v>
      </c>
      <c r="H6925" t="s">
        <v>11328</v>
      </c>
      <c r="I6925" t="s">
        <v>11455</v>
      </c>
      <c r="J6925">
        <v>3</v>
      </c>
      <c r="K6925" t="s">
        <v>12038</v>
      </c>
    </row>
    <row r="6926" spans="1:11">
      <c r="A6926">
        <v>6925</v>
      </c>
      <c r="B6926" t="s">
        <v>7383</v>
      </c>
      <c r="C6926" t="s">
        <v>63</v>
      </c>
      <c r="D6926" t="s">
        <v>7216</v>
      </c>
      <c r="E6926" t="s">
        <v>275</v>
      </c>
      <c r="F6926" t="s">
        <v>7378</v>
      </c>
      <c r="G6926" t="s">
        <v>11373</v>
      </c>
      <c r="H6926" t="s">
        <v>11328</v>
      </c>
      <c r="I6926" t="s">
        <v>11455</v>
      </c>
      <c r="J6926">
        <v>3</v>
      </c>
      <c r="K6926" t="s">
        <v>12038</v>
      </c>
    </row>
    <row r="6927" spans="1:11">
      <c r="A6927">
        <v>6926</v>
      </c>
      <c r="B6927" t="s">
        <v>7384</v>
      </c>
      <c r="C6927" t="s">
        <v>63</v>
      </c>
      <c r="D6927" t="s">
        <v>7216</v>
      </c>
      <c r="E6927" t="s">
        <v>275</v>
      </c>
      <c r="F6927" t="s">
        <v>7378</v>
      </c>
      <c r="G6927" t="s">
        <v>11373</v>
      </c>
      <c r="H6927" t="s">
        <v>11328</v>
      </c>
      <c r="I6927" t="s">
        <v>11455</v>
      </c>
      <c r="J6927">
        <v>3</v>
      </c>
      <c r="K6927" t="s">
        <v>12038</v>
      </c>
    </row>
    <row r="6928" spans="1:11">
      <c r="A6928">
        <v>6927</v>
      </c>
      <c r="B6928" t="s">
        <v>7385</v>
      </c>
      <c r="C6928" t="s">
        <v>63</v>
      </c>
      <c r="D6928" t="s">
        <v>7216</v>
      </c>
      <c r="E6928" t="s">
        <v>275</v>
      </c>
      <c r="F6928" t="s">
        <v>7378</v>
      </c>
      <c r="G6928" t="s">
        <v>11373</v>
      </c>
      <c r="H6928" t="s">
        <v>11328</v>
      </c>
      <c r="I6928" t="s">
        <v>11455</v>
      </c>
      <c r="J6928">
        <v>3</v>
      </c>
      <c r="K6928" t="s">
        <v>12038</v>
      </c>
    </row>
    <row r="6929" spans="1:11">
      <c r="A6929">
        <v>6928</v>
      </c>
      <c r="B6929" t="s">
        <v>7386</v>
      </c>
      <c r="C6929" t="s">
        <v>63</v>
      </c>
      <c r="D6929" t="s">
        <v>7216</v>
      </c>
      <c r="E6929" t="s">
        <v>275</v>
      </c>
      <c r="F6929" t="s">
        <v>7378</v>
      </c>
      <c r="G6929" t="s">
        <v>11373</v>
      </c>
      <c r="H6929" t="s">
        <v>11328</v>
      </c>
      <c r="I6929" t="s">
        <v>11455</v>
      </c>
      <c r="J6929">
        <v>3</v>
      </c>
      <c r="K6929" t="s">
        <v>12038</v>
      </c>
    </row>
    <row r="6930" spans="1:11">
      <c r="A6930">
        <v>6929</v>
      </c>
      <c r="B6930" t="s">
        <v>7387</v>
      </c>
      <c r="C6930" t="s">
        <v>63</v>
      </c>
      <c r="D6930" t="s">
        <v>7216</v>
      </c>
      <c r="E6930" t="s">
        <v>275</v>
      </c>
      <c r="F6930" t="s">
        <v>7378</v>
      </c>
      <c r="G6930" t="s">
        <v>11373</v>
      </c>
      <c r="H6930" t="s">
        <v>11328</v>
      </c>
      <c r="I6930" t="s">
        <v>11455</v>
      </c>
      <c r="J6930">
        <v>3</v>
      </c>
      <c r="K6930" t="s">
        <v>12038</v>
      </c>
    </row>
    <row r="6931" spans="1:11">
      <c r="A6931">
        <v>6930</v>
      </c>
      <c r="B6931" t="s">
        <v>7388</v>
      </c>
      <c r="C6931" t="s">
        <v>63</v>
      </c>
      <c r="D6931" t="s">
        <v>7216</v>
      </c>
      <c r="E6931" t="s">
        <v>275</v>
      </c>
      <c r="F6931" t="s">
        <v>7378</v>
      </c>
      <c r="G6931" t="s">
        <v>11373</v>
      </c>
      <c r="H6931" t="s">
        <v>11328</v>
      </c>
      <c r="I6931" t="s">
        <v>11455</v>
      </c>
      <c r="J6931">
        <v>3</v>
      </c>
      <c r="K6931" t="s">
        <v>12038</v>
      </c>
    </row>
    <row r="6932" spans="1:11">
      <c r="A6932">
        <v>6931</v>
      </c>
      <c r="B6932" t="s">
        <v>7389</v>
      </c>
      <c r="C6932" t="s">
        <v>63</v>
      </c>
      <c r="D6932" t="s">
        <v>7216</v>
      </c>
      <c r="E6932" t="s">
        <v>275</v>
      </c>
      <c r="F6932" t="s">
        <v>7378</v>
      </c>
      <c r="G6932" t="s">
        <v>11373</v>
      </c>
      <c r="H6932" t="s">
        <v>11328</v>
      </c>
      <c r="I6932" t="s">
        <v>11455</v>
      </c>
      <c r="J6932">
        <v>3</v>
      </c>
      <c r="K6932" t="s">
        <v>12038</v>
      </c>
    </row>
    <row r="6933" spans="1:11">
      <c r="A6933">
        <v>6932</v>
      </c>
      <c r="B6933" t="s">
        <v>7390</v>
      </c>
      <c r="C6933" t="s">
        <v>63</v>
      </c>
      <c r="D6933" t="s">
        <v>7216</v>
      </c>
      <c r="E6933" t="s">
        <v>275</v>
      </c>
      <c r="F6933" t="s">
        <v>7378</v>
      </c>
      <c r="G6933" t="s">
        <v>11373</v>
      </c>
      <c r="H6933" t="s">
        <v>11328</v>
      </c>
      <c r="I6933" t="s">
        <v>11455</v>
      </c>
      <c r="J6933">
        <v>3</v>
      </c>
      <c r="K6933" t="s">
        <v>12038</v>
      </c>
    </row>
    <row r="6934" spans="1:11">
      <c r="A6934">
        <v>6933</v>
      </c>
      <c r="B6934" t="s">
        <v>7275</v>
      </c>
      <c r="C6934" t="s">
        <v>80</v>
      </c>
      <c r="D6934" t="s">
        <v>7216</v>
      </c>
      <c r="E6934" t="s">
        <v>275</v>
      </c>
      <c r="F6934" t="s">
        <v>7391</v>
      </c>
      <c r="G6934" t="s">
        <v>11373</v>
      </c>
      <c r="H6934" t="s">
        <v>11334</v>
      </c>
      <c r="I6934" t="s">
        <v>11455</v>
      </c>
      <c r="J6934">
        <v>3</v>
      </c>
      <c r="K6934" t="s">
        <v>7391</v>
      </c>
    </row>
    <row r="6935" spans="1:11">
      <c r="A6935">
        <v>6934</v>
      </c>
      <c r="B6935" t="s">
        <v>7392</v>
      </c>
      <c r="C6935" t="s">
        <v>80</v>
      </c>
      <c r="D6935" t="s">
        <v>7216</v>
      </c>
      <c r="E6935" t="s">
        <v>275</v>
      </c>
      <c r="F6935" t="s">
        <v>7391</v>
      </c>
      <c r="G6935" t="s">
        <v>11373</v>
      </c>
      <c r="H6935" t="s">
        <v>11334</v>
      </c>
      <c r="I6935" t="s">
        <v>11455</v>
      </c>
      <c r="J6935">
        <v>3</v>
      </c>
      <c r="K6935" t="s">
        <v>7391</v>
      </c>
    </row>
    <row r="6936" spans="1:11">
      <c r="A6936">
        <v>6935</v>
      </c>
      <c r="B6936" t="s">
        <v>7393</v>
      </c>
      <c r="C6936" t="s">
        <v>80</v>
      </c>
      <c r="D6936" t="s">
        <v>7216</v>
      </c>
      <c r="E6936" t="s">
        <v>275</v>
      </c>
      <c r="F6936" t="s">
        <v>7391</v>
      </c>
      <c r="G6936" t="s">
        <v>11373</v>
      </c>
      <c r="H6936" t="s">
        <v>11334</v>
      </c>
      <c r="I6936" t="s">
        <v>11455</v>
      </c>
      <c r="J6936">
        <v>3</v>
      </c>
      <c r="K6936" t="s">
        <v>7391</v>
      </c>
    </row>
    <row r="6937" spans="1:11">
      <c r="A6937">
        <v>6936</v>
      </c>
      <c r="B6937" t="s">
        <v>7394</v>
      </c>
      <c r="C6937" t="s">
        <v>80</v>
      </c>
      <c r="D6937" t="s">
        <v>7216</v>
      </c>
      <c r="E6937" t="s">
        <v>275</v>
      </c>
      <c r="F6937" t="s">
        <v>7391</v>
      </c>
      <c r="G6937" t="s">
        <v>11373</v>
      </c>
      <c r="H6937" t="s">
        <v>11334</v>
      </c>
      <c r="I6937" t="s">
        <v>11455</v>
      </c>
      <c r="J6937">
        <v>3</v>
      </c>
      <c r="K6937" t="s">
        <v>7391</v>
      </c>
    </row>
    <row r="6938" spans="1:11">
      <c r="A6938">
        <v>6937</v>
      </c>
      <c r="B6938" t="s">
        <v>7262</v>
      </c>
      <c r="C6938" t="s">
        <v>80</v>
      </c>
      <c r="D6938" t="s">
        <v>7216</v>
      </c>
      <c r="E6938" t="s">
        <v>275</v>
      </c>
      <c r="F6938" t="s">
        <v>7391</v>
      </c>
      <c r="G6938" t="s">
        <v>11373</v>
      </c>
      <c r="H6938" t="s">
        <v>11334</v>
      </c>
      <c r="I6938" t="s">
        <v>11455</v>
      </c>
      <c r="J6938">
        <v>3</v>
      </c>
      <c r="K6938" t="s">
        <v>7391</v>
      </c>
    </row>
    <row r="6939" spans="1:11">
      <c r="A6939">
        <v>6938</v>
      </c>
      <c r="B6939" t="s">
        <v>7395</v>
      </c>
      <c r="C6939" t="s">
        <v>80</v>
      </c>
      <c r="D6939" t="s">
        <v>7216</v>
      </c>
      <c r="E6939" t="s">
        <v>275</v>
      </c>
      <c r="F6939" t="s">
        <v>7391</v>
      </c>
      <c r="G6939" t="s">
        <v>11373</v>
      </c>
      <c r="H6939" t="s">
        <v>11334</v>
      </c>
      <c r="I6939" t="s">
        <v>11455</v>
      </c>
      <c r="J6939">
        <v>3</v>
      </c>
      <c r="K6939" t="s">
        <v>7391</v>
      </c>
    </row>
    <row r="6940" spans="1:11">
      <c r="A6940">
        <v>6939</v>
      </c>
      <c r="B6940" t="s">
        <v>7396</v>
      </c>
      <c r="C6940" t="s">
        <v>80</v>
      </c>
      <c r="D6940" t="s">
        <v>7216</v>
      </c>
      <c r="E6940" t="s">
        <v>275</v>
      </c>
      <c r="F6940" t="s">
        <v>7391</v>
      </c>
      <c r="G6940" t="s">
        <v>11373</v>
      </c>
      <c r="H6940" t="s">
        <v>11334</v>
      </c>
      <c r="I6940" t="s">
        <v>11455</v>
      </c>
      <c r="J6940">
        <v>3</v>
      </c>
      <c r="K6940" t="s">
        <v>7391</v>
      </c>
    </row>
    <row r="6941" spans="1:11">
      <c r="A6941">
        <v>6940</v>
      </c>
      <c r="B6941" t="s">
        <v>7397</v>
      </c>
      <c r="C6941" t="s">
        <v>80</v>
      </c>
      <c r="D6941" t="s">
        <v>7216</v>
      </c>
      <c r="E6941" t="s">
        <v>275</v>
      </c>
      <c r="F6941" t="s">
        <v>7391</v>
      </c>
      <c r="G6941" t="s">
        <v>11373</v>
      </c>
      <c r="H6941" t="s">
        <v>11334</v>
      </c>
      <c r="I6941" t="s">
        <v>11455</v>
      </c>
      <c r="J6941">
        <v>3</v>
      </c>
      <c r="K6941" t="s">
        <v>7391</v>
      </c>
    </row>
    <row r="6942" spans="1:11">
      <c r="A6942">
        <v>6941</v>
      </c>
      <c r="B6942" t="s">
        <v>7398</v>
      </c>
      <c r="C6942" t="s">
        <v>80</v>
      </c>
      <c r="D6942" t="s">
        <v>7216</v>
      </c>
      <c r="E6942" t="s">
        <v>275</v>
      </c>
      <c r="F6942" t="s">
        <v>7391</v>
      </c>
      <c r="G6942" t="s">
        <v>11373</v>
      </c>
      <c r="H6942" t="s">
        <v>11334</v>
      </c>
      <c r="I6942" t="s">
        <v>11455</v>
      </c>
      <c r="J6942">
        <v>3</v>
      </c>
      <c r="K6942" t="s">
        <v>7391</v>
      </c>
    </row>
    <row r="6943" spans="1:11">
      <c r="A6943">
        <v>6942</v>
      </c>
      <c r="B6943" t="s">
        <v>7399</v>
      </c>
      <c r="C6943" t="s">
        <v>88</v>
      </c>
      <c r="D6943" t="s">
        <v>7216</v>
      </c>
      <c r="E6943" t="s">
        <v>275</v>
      </c>
      <c r="F6943" t="s">
        <v>7400</v>
      </c>
      <c r="G6943" t="s">
        <v>11373</v>
      </c>
      <c r="H6943" t="s">
        <v>11700</v>
      </c>
      <c r="I6943" t="s">
        <v>11455</v>
      </c>
      <c r="J6943">
        <v>3</v>
      </c>
      <c r="K6943" t="s">
        <v>12039</v>
      </c>
    </row>
    <row r="6944" spans="1:11">
      <c r="A6944">
        <v>6943</v>
      </c>
      <c r="B6944" t="s">
        <v>7339</v>
      </c>
      <c r="C6944" t="s">
        <v>88</v>
      </c>
      <c r="D6944" t="s">
        <v>7216</v>
      </c>
      <c r="E6944" t="s">
        <v>275</v>
      </c>
      <c r="F6944" t="s">
        <v>7400</v>
      </c>
      <c r="G6944" t="s">
        <v>11373</v>
      </c>
      <c r="H6944" t="s">
        <v>11700</v>
      </c>
      <c r="I6944" t="s">
        <v>11455</v>
      </c>
      <c r="J6944">
        <v>3</v>
      </c>
      <c r="K6944" t="s">
        <v>12039</v>
      </c>
    </row>
    <row r="6945" spans="1:11">
      <c r="A6945">
        <v>6944</v>
      </c>
      <c r="B6945" t="s">
        <v>7401</v>
      </c>
      <c r="C6945" t="s">
        <v>101</v>
      </c>
      <c r="D6945" t="s">
        <v>7216</v>
      </c>
      <c r="E6945" t="s">
        <v>275</v>
      </c>
      <c r="F6945" t="s">
        <v>7402</v>
      </c>
      <c r="G6945" t="s">
        <v>11373</v>
      </c>
      <c r="H6945" t="s">
        <v>11347</v>
      </c>
      <c r="I6945" t="s">
        <v>11455</v>
      </c>
      <c r="J6945">
        <v>3</v>
      </c>
      <c r="K6945" t="s">
        <v>12040</v>
      </c>
    </row>
    <row r="6946" spans="1:11">
      <c r="A6946">
        <v>6945</v>
      </c>
      <c r="B6946" t="s">
        <v>7403</v>
      </c>
      <c r="C6946" t="s">
        <v>101</v>
      </c>
      <c r="D6946" t="s">
        <v>7216</v>
      </c>
      <c r="E6946" t="s">
        <v>275</v>
      </c>
      <c r="F6946" t="s">
        <v>7402</v>
      </c>
      <c r="G6946" t="s">
        <v>11373</v>
      </c>
      <c r="H6946" t="s">
        <v>11347</v>
      </c>
      <c r="I6946" t="s">
        <v>11455</v>
      </c>
      <c r="J6946">
        <v>3</v>
      </c>
      <c r="K6946" t="s">
        <v>12040</v>
      </c>
    </row>
    <row r="6947" spans="1:11">
      <c r="A6947">
        <v>6946</v>
      </c>
      <c r="B6947" t="s">
        <v>3721</v>
      </c>
      <c r="C6947" t="s">
        <v>101</v>
      </c>
      <c r="D6947" t="s">
        <v>7216</v>
      </c>
      <c r="E6947" t="s">
        <v>275</v>
      </c>
      <c r="F6947" t="s">
        <v>7402</v>
      </c>
      <c r="G6947" t="s">
        <v>11373</v>
      </c>
      <c r="H6947" t="s">
        <v>11347</v>
      </c>
      <c r="I6947" t="s">
        <v>11455</v>
      </c>
      <c r="J6947">
        <v>3</v>
      </c>
      <c r="K6947" t="s">
        <v>12040</v>
      </c>
    </row>
    <row r="6948" spans="1:11">
      <c r="A6948">
        <v>6947</v>
      </c>
      <c r="B6948" t="s">
        <v>3542</v>
      </c>
      <c r="C6948" t="s">
        <v>101</v>
      </c>
      <c r="D6948" t="s">
        <v>7216</v>
      </c>
      <c r="E6948" t="s">
        <v>275</v>
      </c>
      <c r="F6948" t="s">
        <v>7402</v>
      </c>
      <c r="G6948" t="s">
        <v>11373</v>
      </c>
      <c r="H6948" t="s">
        <v>11347</v>
      </c>
      <c r="I6948" t="s">
        <v>11455</v>
      </c>
      <c r="J6948">
        <v>3</v>
      </c>
      <c r="K6948" t="s">
        <v>12040</v>
      </c>
    </row>
    <row r="6949" spans="1:11">
      <c r="A6949">
        <v>6948</v>
      </c>
      <c r="B6949" t="s">
        <v>3720</v>
      </c>
      <c r="C6949" t="s">
        <v>101</v>
      </c>
      <c r="D6949" t="s">
        <v>7216</v>
      </c>
      <c r="E6949" t="s">
        <v>275</v>
      </c>
      <c r="F6949" t="s">
        <v>7402</v>
      </c>
      <c r="G6949" t="s">
        <v>11373</v>
      </c>
      <c r="H6949" t="s">
        <v>11347</v>
      </c>
      <c r="I6949" t="s">
        <v>11455</v>
      </c>
      <c r="J6949">
        <v>3</v>
      </c>
      <c r="K6949" t="s">
        <v>12040</v>
      </c>
    </row>
    <row r="6950" spans="1:11">
      <c r="A6950">
        <v>6949</v>
      </c>
      <c r="B6950" t="s">
        <v>7404</v>
      </c>
      <c r="C6950" t="s">
        <v>101</v>
      </c>
      <c r="D6950" t="s">
        <v>7216</v>
      </c>
      <c r="E6950" t="s">
        <v>275</v>
      </c>
      <c r="F6950" t="s">
        <v>7402</v>
      </c>
      <c r="G6950" t="s">
        <v>11373</v>
      </c>
      <c r="H6950" t="s">
        <v>11347</v>
      </c>
      <c r="I6950" t="s">
        <v>11455</v>
      </c>
      <c r="J6950">
        <v>3</v>
      </c>
      <c r="K6950" t="s">
        <v>12040</v>
      </c>
    </row>
    <row r="6951" spans="1:11">
      <c r="A6951">
        <v>6950</v>
      </c>
      <c r="B6951" t="s">
        <v>7405</v>
      </c>
      <c r="C6951" t="s">
        <v>108</v>
      </c>
      <c r="D6951" t="s">
        <v>7216</v>
      </c>
      <c r="E6951" t="s">
        <v>275</v>
      </c>
      <c r="F6951" t="s">
        <v>7406</v>
      </c>
      <c r="G6951" t="s">
        <v>11373</v>
      </c>
      <c r="H6951" t="s">
        <v>11349</v>
      </c>
      <c r="I6951" t="s">
        <v>11455</v>
      </c>
      <c r="J6951">
        <v>3</v>
      </c>
      <c r="K6951" t="s">
        <v>7406</v>
      </c>
    </row>
    <row r="6952" spans="1:11">
      <c r="A6952">
        <v>6951</v>
      </c>
      <c r="B6952" t="s">
        <v>3729</v>
      </c>
      <c r="C6952" t="s">
        <v>108</v>
      </c>
      <c r="D6952" t="s">
        <v>7216</v>
      </c>
      <c r="E6952" t="s">
        <v>275</v>
      </c>
      <c r="F6952" t="s">
        <v>7406</v>
      </c>
      <c r="G6952" t="s">
        <v>11373</v>
      </c>
      <c r="H6952" t="s">
        <v>11349</v>
      </c>
      <c r="I6952" t="s">
        <v>11455</v>
      </c>
      <c r="J6952">
        <v>3</v>
      </c>
      <c r="K6952" t="s">
        <v>7406</v>
      </c>
    </row>
    <row r="6953" spans="1:11">
      <c r="A6953">
        <v>6952</v>
      </c>
      <c r="B6953" t="s">
        <v>7407</v>
      </c>
      <c r="C6953" t="s">
        <v>147</v>
      </c>
      <c r="D6953" t="s">
        <v>7216</v>
      </c>
      <c r="E6953" t="s">
        <v>348</v>
      </c>
      <c r="F6953" t="s">
        <v>7408</v>
      </c>
      <c r="G6953" t="s">
        <v>11377</v>
      </c>
      <c r="H6953" t="s">
        <v>11304</v>
      </c>
      <c r="I6953" t="s">
        <v>11457</v>
      </c>
      <c r="J6953">
        <v>4</v>
      </c>
      <c r="K6953" t="s">
        <v>7408</v>
      </c>
    </row>
    <row r="6954" spans="1:11">
      <c r="A6954">
        <v>6953</v>
      </c>
      <c r="B6954" t="s">
        <v>7409</v>
      </c>
      <c r="C6954" t="s">
        <v>147</v>
      </c>
      <c r="D6954" t="s">
        <v>7216</v>
      </c>
      <c r="E6954" t="s">
        <v>348</v>
      </c>
      <c r="F6954" t="s">
        <v>7408</v>
      </c>
      <c r="G6954" t="s">
        <v>11377</v>
      </c>
      <c r="H6954" t="s">
        <v>11304</v>
      </c>
      <c r="I6954" t="s">
        <v>11457</v>
      </c>
      <c r="J6954">
        <v>4</v>
      </c>
      <c r="K6954" t="s">
        <v>7408</v>
      </c>
    </row>
    <row r="6955" spans="1:11">
      <c r="A6955">
        <v>6954</v>
      </c>
      <c r="B6955" t="s">
        <v>7410</v>
      </c>
      <c r="C6955" t="s">
        <v>6</v>
      </c>
      <c r="D6955" t="s">
        <v>7216</v>
      </c>
      <c r="E6955" t="s">
        <v>348</v>
      </c>
      <c r="F6955" t="s">
        <v>7411</v>
      </c>
      <c r="G6955" t="s">
        <v>11377</v>
      </c>
      <c r="H6955" t="s">
        <v>11306</v>
      </c>
      <c r="I6955" t="s">
        <v>11457</v>
      </c>
      <c r="J6955">
        <v>4</v>
      </c>
      <c r="K6955" t="s">
        <v>7411</v>
      </c>
    </row>
    <row r="6956" spans="1:11">
      <c r="A6956">
        <v>6955</v>
      </c>
      <c r="B6956" t="s">
        <v>7412</v>
      </c>
      <c r="C6956" t="s">
        <v>6</v>
      </c>
      <c r="D6956" t="s">
        <v>7216</v>
      </c>
      <c r="E6956" t="s">
        <v>348</v>
      </c>
      <c r="F6956" t="s">
        <v>7411</v>
      </c>
      <c r="G6956" t="s">
        <v>11377</v>
      </c>
      <c r="H6956" t="s">
        <v>11306</v>
      </c>
      <c r="I6956" t="s">
        <v>11457</v>
      </c>
      <c r="J6956">
        <v>4</v>
      </c>
      <c r="K6956" t="s">
        <v>7411</v>
      </c>
    </row>
    <row r="6957" spans="1:11">
      <c r="A6957">
        <v>6956</v>
      </c>
      <c r="B6957" t="s">
        <v>7413</v>
      </c>
      <c r="C6957" t="s">
        <v>6</v>
      </c>
      <c r="D6957" t="s">
        <v>7216</v>
      </c>
      <c r="E6957" t="s">
        <v>348</v>
      </c>
      <c r="F6957" t="s">
        <v>7411</v>
      </c>
      <c r="G6957" t="s">
        <v>11377</v>
      </c>
      <c r="H6957" t="s">
        <v>11306</v>
      </c>
      <c r="I6957" t="s">
        <v>11457</v>
      </c>
      <c r="J6957">
        <v>4</v>
      </c>
      <c r="K6957" t="s">
        <v>7411</v>
      </c>
    </row>
    <row r="6958" spans="1:11">
      <c r="A6958">
        <v>6957</v>
      </c>
      <c r="B6958" t="s">
        <v>7414</v>
      </c>
      <c r="C6958" t="s">
        <v>6</v>
      </c>
      <c r="D6958" t="s">
        <v>7216</v>
      </c>
      <c r="E6958" t="s">
        <v>348</v>
      </c>
      <c r="F6958" t="s">
        <v>7411</v>
      </c>
      <c r="G6958" t="s">
        <v>11377</v>
      </c>
      <c r="H6958" t="s">
        <v>11306</v>
      </c>
      <c r="I6958" t="s">
        <v>11457</v>
      </c>
      <c r="J6958">
        <v>4</v>
      </c>
      <c r="K6958" t="s">
        <v>7411</v>
      </c>
    </row>
    <row r="6959" spans="1:11">
      <c r="A6959">
        <v>6958</v>
      </c>
      <c r="B6959" t="s">
        <v>7415</v>
      </c>
      <c r="C6959" t="s">
        <v>6</v>
      </c>
      <c r="D6959" t="s">
        <v>7216</v>
      </c>
      <c r="E6959" t="s">
        <v>348</v>
      </c>
      <c r="F6959" t="s">
        <v>7411</v>
      </c>
      <c r="G6959" t="s">
        <v>11377</v>
      </c>
      <c r="H6959" t="s">
        <v>11306</v>
      </c>
      <c r="I6959" t="s">
        <v>11457</v>
      </c>
      <c r="J6959">
        <v>4</v>
      </c>
      <c r="K6959" t="s">
        <v>7411</v>
      </c>
    </row>
    <row r="6960" spans="1:11">
      <c r="A6960">
        <v>6959</v>
      </c>
      <c r="B6960" t="s">
        <v>7416</v>
      </c>
      <c r="C6960" t="s">
        <v>6</v>
      </c>
      <c r="D6960" t="s">
        <v>7216</v>
      </c>
      <c r="E6960" t="s">
        <v>348</v>
      </c>
      <c r="F6960" t="s">
        <v>7411</v>
      </c>
      <c r="G6960" t="s">
        <v>11377</v>
      </c>
      <c r="H6960" t="s">
        <v>11306</v>
      </c>
      <c r="I6960" t="s">
        <v>11457</v>
      </c>
      <c r="J6960">
        <v>4</v>
      </c>
      <c r="K6960" t="s">
        <v>7411</v>
      </c>
    </row>
    <row r="6961" spans="1:11">
      <c r="A6961">
        <v>6960</v>
      </c>
      <c r="B6961" t="s">
        <v>7417</v>
      </c>
      <c r="C6961" t="s">
        <v>6</v>
      </c>
      <c r="D6961" t="s">
        <v>7216</v>
      </c>
      <c r="E6961" t="s">
        <v>348</v>
      </c>
      <c r="F6961" t="s">
        <v>7411</v>
      </c>
      <c r="G6961" t="s">
        <v>11377</v>
      </c>
      <c r="H6961" t="s">
        <v>11306</v>
      </c>
      <c r="I6961" t="s">
        <v>11457</v>
      </c>
      <c r="J6961">
        <v>4</v>
      </c>
      <c r="K6961" t="s">
        <v>7411</v>
      </c>
    </row>
    <row r="6962" spans="1:11">
      <c r="A6962">
        <v>6961</v>
      </c>
      <c r="B6962" t="s">
        <v>7418</v>
      </c>
      <c r="C6962" t="s">
        <v>6</v>
      </c>
      <c r="D6962" t="s">
        <v>7216</v>
      </c>
      <c r="E6962" t="s">
        <v>348</v>
      </c>
      <c r="F6962" t="s">
        <v>7411</v>
      </c>
      <c r="G6962" t="s">
        <v>11377</v>
      </c>
      <c r="H6962" t="s">
        <v>11306</v>
      </c>
      <c r="I6962" t="s">
        <v>11457</v>
      </c>
      <c r="J6962">
        <v>4</v>
      </c>
      <c r="K6962" t="s">
        <v>7411</v>
      </c>
    </row>
    <row r="6963" spans="1:11">
      <c r="A6963">
        <v>6962</v>
      </c>
      <c r="B6963" t="s">
        <v>7419</v>
      </c>
      <c r="C6963" t="s">
        <v>6</v>
      </c>
      <c r="D6963" t="s">
        <v>7216</v>
      </c>
      <c r="E6963" t="s">
        <v>348</v>
      </c>
      <c r="F6963" t="s">
        <v>7411</v>
      </c>
      <c r="G6963" t="s">
        <v>11377</v>
      </c>
      <c r="H6963" t="s">
        <v>11306</v>
      </c>
      <c r="I6963" t="s">
        <v>11457</v>
      </c>
      <c r="J6963">
        <v>4</v>
      </c>
      <c r="K6963" t="s">
        <v>7411</v>
      </c>
    </row>
    <row r="6964" spans="1:11">
      <c r="A6964">
        <v>6963</v>
      </c>
      <c r="B6964" t="s">
        <v>7420</v>
      </c>
      <c r="C6964" t="s">
        <v>6</v>
      </c>
      <c r="D6964" t="s">
        <v>7216</v>
      </c>
      <c r="E6964" t="s">
        <v>348</v>
      </c>
      <c r="F6964" t="s">
        <v>7411</v>
      </c>
      <c r="G6964" t="s">
        <v>11377</v>
      </c>
      <c r="H6964" t="s">
        <v>11306</v>
      </c>
      <c r="I6964" t="s">
        <v>11457</v>
      </c>
      <c r="J6964">
        <v>4</v>
      </c>
      <c r="K6964" t="s">
        <v>7411</v>
      </c>
    </row>
    <row r="6965" spans="1:11">
      <c r="A6965">
        <v>6964</v>
      </c>
      <c r="B6965" t="s">
        <v>7421</v>
      </c>
      <c r="C6965" t="s">
        <v>6</v>
      </c>
      <c r="D6965" t="s">
        <v>7216</v>
      </c>
      <c r="E6965" t="s">
        <v>348</v>
      </c>
      <c r="F6965" t="s">
        <v>7411</v>
      </c>
      <c r="G6965" t="s">
        <v>11377</v>
      </c>
      <c r="H6965" t="s">
        <v>11306</v>
      </c>
      <c r="I6965" t="s">
        <v>11457</v>
      </c>
      <c r="J6965">
        <v>4</v>
      </c>
      <c r="K6965" t="s">
        <v>7411</v>
      </c>
    </row>
    <row r="6966" spans="1:11">
      <c r="A6966">
        <v>6965</v>
      </c>
      <c r="B6966" t="s">
        <v>7422</v>
      </c>
      <c r="C6966" t="s">
        <v>6</v>
      </c>
      <c r="D6966" t="s">
        <v>7216</v>
      </c>
      <c r="E6966" t="s">
        <v>348</v>
      </c>
      <c r="F6966" t="s">
        <v>7411</v>
      </c>
      <c r="G6966" t="s">
        <v>11377</v>
      </c>
      <c r="H6966" t="s">
        <v>11306</v>
      </c>
      <c r="I6966" t="s">
        <v>11457</v>
      </c>
      <c r="J6966">
        <v>4</v>
      </c>
      <c r="K6966" t="s">
        <v>7411</v>
      </c>
    </row>
    <row r="6967" spans="1:11">
      <c r="A6967">
        <v>6966</v>
      </c>
      <c r="B6967" t="s">
        <v>7423</v>
      </c>
      <c r="C6967" t="s">
        <v>6</v>
      </c>
      <c r="D6967" t="s">
        <v>7216</v>
      </c>
      <c r="E6967" t="s">
        <v>348</v>
      </c>
      <c r="F6967" t="s">
        <v>7411</v>
      </c>
      <c r="G6967" t="s">
        <v>11377</v>
      </c>
      <c r="H6967" t="s">
        <v>11306</v>
      </c>
      <c r="I6967" t="s">
        <v>11457</v>
      </c>
      <c r="J6967">
        <v>4</v>
      </c>
      <c r="K6967" t="s">
        <v>7411</v>
      </c>
    </row>
    <row r="6968" spans="1:11">
      <c r="A6968">
        <v>6967</v>
      </c>
      <c r="B6968" t="s">
        <v>7424</v>
      </c>
      <c r="C6968" t="s">
        <v>6</v>
      </c>
      <c r="D6968" t="s">
        <v>7216</v>
      </c>
      <c r="E6968" t="s">
        <v>348</v>
      </c>
      <c r="F6968" t="s">
        <v>7411</v>
      </c>
      <c r="G6968" t="s">
        <v>11377</v>
      </c>
      <c r="H6968" t="s">
        <v>11306</v>
      </c>
      <c r="I6968" t="s">
        <v>11457</v>
      </c>
      <c r="J6968">
        <v>4</v>
      </c>
      <c r="K6968" t="s">
        <v>7411</v>
      </c>
    </row>
    <row r="6969" spans="1:11">
      <c r="A6969">
        <v>6968</v>
      </c>
      <c r="B6969" t="s">
        <v>7425</v>
      </c>
      <c r="C6969" t="s">
        <v>6</v>
      </c>
      <c r="D6969" t="s">
        <v>7216</v>
      </c>
      <c r="E6969" t="s">
        <v>348</v>
      </c>
      <c r="F6969" t="s">
        <v>7411</v>
      </c>
      <c r="G6969" t="s">
        <v>11377</v>
      </c>
      <c r="H6969" t="s">
        <v>11306</v>
      </c>
      <c r="I6969" t="s">
        <v>11457</v>
      </c>
      <c r="J6969">
        <v>4</v>
      </c>
      <c r="K6969" t="s">
        <v>7411</v>
      </c>
    </row>
    <row r="6970" spans="1:11">
      <c r="A6970">
        <v>6969</v>
      </c>
      <c r="B6970" t="s">
        <v>7426</v>
      </c>
      <c r="C6970" t="s">
        <v>11</v>
      </c>
      <c r="D6970" t="s">
        <v>7216</v>
      </c>
      <c r="E6970" t="s">
        <v>348</v>
      </c>
      <c r="F6970" t="s">
        <v>7427</v>
      </c>
      <c r="G6970" t="s">
        <v>11377</v>
      </c>
      <c r="H6970" t="s">
        <v>11309</v>
      </c>
      <c r="I6970" t="s">
        <v>11457</v>
      </c>
      <c r="J6970">
        <v>4</v>
      </c>
      <c r="K6970" t="s">
        <v>7427</v>
      </c>
    </row>
    <row r="6971" spans="1:11">
      <c r="A6971">
        <v>6970</v>
      </c>
      <c r="B6971" t="s">
        <v>7428</v>
      </c>
      <c r="C6971" t="s">
        <v>11</v>
      </c>
      <c r="D6971" t="s">
        <v>7216</v>
      </c>
      <c r="E6971" t="s">
        <v>348</v>
      </c>
      <c r="F6971" t="s">
        <v>7427</v>
      </c>
      <c r="G6971" t="s">
        <v>11377</v>
      </c>
      <c r="H6971" t="s">
        <v>11309</v>
      </c>
      <c r="I6971" t="s">
        <v>11457</v>
      </c>
      <c r="J6971">
        <v>4</v>
      </c>
      <c r="K6971" t="s">
        <v>7427</v>
      </c>
    </row>
    <row r="6972" spans="1:11">
      <c r="A6972">
        <v>6971</v>
      </c>
      <c r="B6972" t="s">
        <v>7429</v>
      </c>
      <c r="C6972" t="s">
        <v>11</v>
      </c>
      <c r="D6972" t="s">
        <v>7216</v>
      </c>
      <c r="E6972" t="s">
        <v>348</v>
      </c>
      <c r="F6972" t="s">
        <v>7427</v>
      </c>
      <c r="G6972" t="s">
        <v>11377</v>
      </c>
      <c r="H6972" t="s">
        <v>11309</v>
      </c>
      <c r="I6972" t="s">
        <v>11457</v>
      </c>
      <c r="J6972">
        <v>4</v>
      </c>
      <c r="K6972" t="s">
        <v>7427</v>
      </c>
    </row>
    <row r="6973" spans="1:11">
      <c r="A6973">
        <v>6972</v>
      </c>
      <c r="B6973" t="s">
        <v>7430</v>
      </c>
      <c r="C6973" t="s">
        <v>11</v>
      </c>
      <c r="D6973" t="s">
        <v>7216</v>
      </c>
      <c r="E6973" t="s">
        <v>348</v>
      </c>
      <c r="F6973" t="s">
        <v>7427</v>
      </c>
      <c r="G6973" t="s">
        <v>11377</v>
      </c>
      <c r="H6973" t="s">
        <v>11309</v>
      </c>
      <c r="I6973" t="s">
        <v>11457</v>
      </c>
      <c r="J6973">
        <v>4</v>
      </c>
      <c r="K6973" t="s">
        <v>7427</v>
      </c>
    </row>
    <row r="6974" spans="1:11">
      <c r="A6974">
        <v>6973</v>
      </c>
      <c r="B6974" t="s">
        <v>1016</v>
      </c>
      <c r="C6974" t="s">
        <v>11</v>
      </c>
      <c r="D6974" t="s">
        <v>7216</v>
      </c>
      <c r="E6974" t="s">
        <v>348</v>
      </c>
      <c r="F6974" t="s">
        <v>7427</v>
      </c>
      <c r="G6974" t="s">
        <v>11377</v>
      </c>
      <c r="H6974" t="s">
        <v>11309</v>
      </c>
      <c r="I6974" t="s">
        <v>11457</v>
      </c>
      <c r="J6974">
        <v>4</v>
      </c>
      <c r="K6974" t="s">
        <v>7427</v>
      </c>
    </row>
    <row r="6975" spans="1:11">
      <c r="A6975">
        <v>6974</v>
      </c>
      <c r="B6975" t="s">
        <v>7431</v>
      </c>
      <c r="C6975" t="s">
        <v>11</v>
      </c>
      <c r="D6975" t="s">
        <v>7216</v>
      </c>
      <c r="E6975" t="s">
        <v>348</v>
      </c>
      <c r="F6975" t="s">
        <v>7427</v>
      </c>
      <c r="G6975" t="s">
        <v>11377</v>
      </c>
      <c r="H6975" t="s">
        <v>11309</v>
      </c>
      <c r="I6975" t="s">
        <v>11457</v>
      </c>
      <c r="J6975">
        <v>4</v>
      </c>
      <c r="K6975" t="s">
        <v>7427</v>
      </c>
    </row>
    <row r="6976" spans="1:11">
      <c r="A6976">
        <v>6975</v>
      </c>
      <c r="B6976" t="s">
        <v>7432</v>
      </c>
      <c r="C6976" t="s">
        <v>11</v>
      </c>
      <c r="D6976" t="s">
        <v>7216</v>
      </c>
      <c r="E6976" t="s">
        <v>348</v>
      </c>
      <c r="F6976" t="s">
        <v>7427</v>
      </c>
      <c r="G6976" t="s">
        <v>11377</v>
      </c>
      <c r="H6976" t="s">
        <v>11309</v>
      </c>
      <c r="I6976" t="s">
        <v>11457</v>
      </c>
      <c r="J6976">
        <v>4</v>
      </c>
      <c r="K6976" t="s">
        <v>7427</v>
      </c>
    </row>
    <row r="6977" spans="1:11">
      <c r="A6977">
        <v>6976</v>
      </c>
      <c r="B6977" t="s">
        <v>7433</v>
      </c>
      <c r="C6977" t="s">
        <v>17</v>
      </c>
      <c r="D6977" t="s">
        <v>7216</v>
      </c>
      <c r="E6977" t="s">
        <v>348</v>
      </c>
      <c r="F6977" t="s">
        <v>7434</v>
      </c>
      <c r="G6977" t="s">
        <v>11377</v>
      </c>
      <c r="H6977" t="s">
        <v>11312</v>
      </c>
      <c r="I6977" t="s">
        <v>11457</v>
      </c>
      <c r="J6977">
        <v>4</v>
      </c>
      <c r="K6977" t="s">
        <v>7434</v>
      </c>
    </row>
    <row r="6978" spans="1:11">
      <c r="A6978">
        <v>6977</v>
      </c>
      <c r="B6978" t="s">
        <v>7435</v>
      </c>
      <c r="C6978" t="s">
        <v>45</v>
      </c>
      <c r="D6978" t="s">
        <v>7216</v>
      </c>
      <c r="E6978" t="s">
        <v>348</v>
      </c>
      <c r="F6978" t="s">
        <v>7436</v>
      </c>
      <c r="G6978" t="s">
        <v>11377</v>
      </c>
      <c r="H6978" t="s">
        <v>11318</v>
      </c>
      <c r="I6978" t="s">
        <v>11457</v>
      </c>
      <c r="J6978">
        <v>4</v>
      </c>
      <c r="K6978" t="s">
        <v>7436</v>
      </c>
    </row>
    <row r="6979" spans="1:11">
      <c r="A6979">
        <v>6978</v>
      </c>
      <c r="B6979" t="s">
        <v>7437</v>
      </c>
      <c r="C6979" t="s">
        <v>45</v>
      </c>
      <c r="D6979" t="s">
        <v>7216</v>
      </c>
      <c r="E6979" t="s">
        <v>348</v>
      </c>
      <c r="F6979" t="s">
        <v>7436</v>
      </c>
      <c r="G6979" t="s">
        <v>11377</v>
      </c>
      <c r="H6979" t="s">
        <v>11318</v>
      </c>
      <c r="I6979" t="s">
        <v>11457</v>
      </c>
      <c r="J6979">
        <v>4</v>
      </c>
      <c r="K6979" t="s">
        <v>7436</v>
      </c>
    </row>
    <row r="6980" spans="1:11">
      <c r="A6980">
        <v>6979</v>
      </c>
      <c r="B6980" t="s">
        <v>7438</v>
      </c>
      <c r="C6980" t="s">
        <v>54</v>
      </c>
      <c r="D6980" t="s">
        <v>7216</v>
      </c>
      <c r="E6980" t="s">
        <v>348</v>
      </c>
      <c r="F6980" t="s">
        <v>7439</v>
      </c>
      <c r="G6980" t="s">
        <v>11377</v>
      </c>
      <c r="H6980" t="s">
        <v>11321</v>
      </c>
      <c r="I6980" t="s">
        <v>11457</v>
      </c>
      <c r="J6980">
        <v>4</v>
      </c>
      <c r="K6980" t="s">
        <v>7439</v>
      </c>
    </row>
    <row r="6981" spans="1:11">
      <c r="A6981">
        <v>6980</v>
      </c>
      <c r="B6981" t="s">
        <v>7440</v>
      </c>
      <c r="C6981" t="s">
        <v>54</v>
      </c>
      <c r="D6981" t="s">
        <v>7216</v>
      </c>
      <c r="E6981" t="s">
        <v>348</v>
      </c>
      <c r="F6981" t="s">
        <v>7439</v>
      </c>
      <c r="G6981" t="s">
        <v>11377</v>
      </c>
      <c r="H6981" t="s">
        <v>11321</v>
      </c>
      <c r="I6981" t="s">
        <v>11457</v>
      </c>
      <c r="J6981">
        <v>4</v>
      </c>
      <c r="K6981" t="s">
        <v>7439</v>
      </c>
    </row>
    <row r="6982" spans="1:11">
      <c r="A6982">
        <v>6981</v>
      </c>
      <c r="B6982" t="s">
        <v>7441</v>
      </c>
      <c r="C6982" t="s">
        <v>54</v>
      </c>
      <c r="D6982" t="s">
        <v>7216</v>
      </c>
      <c r="E6982" t="s">
        <v>348</v>
      </c>
      <c r="F6982" t="s">
        <v>7439</v>
      </c>
      <c r="G6982" t="s">
        <v>11377</v>
      </c>
      <c r="H6982" t="s">
        <v>11321</v>
      </c>
      <c r="I6982" t="s">
        <v>11457</v>
      </c>
      <c r="J6982">
        <v>4</v>
      </c>
      <c r="K6982" t="s">
        <v>7439</v>
      </c>
    </row>
    <row r="6983" spans="1:11">
      <c r="A6983">
        <v>6982</v>
      </c>
      <c r="B6983" t="s">
        <v>7442</v>
      </c>
      <c r="C6983" t="s">
        <v>54</v>
      </c>
      <c r="D6983" t="s">
        <v>7216</v>
      </c>
      <c r="E6983" t="s">
        <v>348</v>
      </c>
      <c r="F6983" t="s">
        <v>7439</v>
      </c>
      <c r="G6983" t="s">
        <v>11377</v>
      </c>
      <c r="H6983" t="s">
        <v>11321</v>
      </c>
      <c r="I6983" t="s">
        <v>11457</v>
      </c>
      <c r="J6983">
        <v>4</v>
      </c>
      <c r="K6983" t="s">
        <v>7439</v>
      </c>
    </row>
    <row r="6984" spans="1:11">
      <c r="A6984">
        <v>6983</v>
      </c>
      <c r="B6984" t="s">
        <v>7443</v>
      </c>
      <c r="C6984" t="s">
        <v>54</v>
      </c>
      <c r="D6984" t="s">
        <v>7216</v>
      </c>
      <c r="E6984" t="s">
        <v>348</v>
      </c>
      <c r="F6984" t="s">
        <v>7439</v>
      </c>
      <c r="G6984" t="s">
        <v>11377</v>
      </c>
      <c r="H6984" t="s">
        <v>11321</v>
      </c>
      <c r="I6984" t="s">
        <v>11457</v>
      </c>
      <c r="J6984">
        <v>4</v>
      </c>
      <c r="K6984" t="s">
        <v>7439</v>
      </c>
    </row>
    <row r="6985" spans="1:11">
      <c r="A6985">
        <v>6984</v>
      </c>
      <c r="B6985" t="s">
        <v>7444</v>
      </c>
      <c r="C6985" t="s">
        <v>54</v>
      </c>
      <c r="D6985" t="s">
        <v>7216</v>
      </c>
      <c r="E6985" t="s">
        <v>348</v>
      </c>
      <c r="F6985" t="s">
        <v>7439</v>
      </c>
      <c r="G6985" t="s">
        <v>11377</v>
      </c>
      <c r="H6985" t="s">
        <v>11321</v>
      </c>
      <c r="I6985" t="s">
        <v>11457</v>
      </c>
      <c r="J6985">
        <v>4</v>
      </c>
      <c r="K6985" t="s">
        <v>7439</v>
      </c>
    </row>
    <row r="6986" spans="1:11">
      <c r="A6986">
        <v>6985</v>
      </c>
      <c r="B6986" t="s">
        <v>7445</v>
      </c>
      <c r="C6986" t="s">
        <v>63</v>
      </c>
      <c r="D6986" t="s">
        <v>7216</v>
      </c>
      <c r="E6986" t="s">
        <v>348</v>
      </c>
      <c r="F6986" t="s">
        <v>7446</v>
      </c>
      <c r="G6986" t="s">
        <v>11377</v>
      </c>
      <c r="H6986" t="s">
        <v>11328</v>
      </c>
      <c r="I6986" t="s">
        <v>11457</v>
      </c>
      <c r="J6986">
        <v>4</v>
      </c>
      <c r="K6986" t="s">
        <v>12041</v>
      </c>
    </row>
    <row r="6987" spans="1:11">
      <c r="A6987">
        <v>6986</v>
      </c>
      <c r="B6987" t="s">
        <v>7447</v>
      </c>
      <c r="C6987" t="s">
        <v>63</v>
      </c>
      <c r="D6987" t="s">
        <v>7216</v>
      </c>
      <c r="E6987" t="s">
        <v>348</v>
      </c>
      <c r="F6987" t="s">
        <v>7446</v>
      </c>
      <c r="G6987" t="s">
        <v>11377</v>
      </c>
      <c r="H6987" t="s">
        <v>11328</v>
      </c>
      <c r="I6987" t="s">
        <v>11457</v>
      </c>
      <c r="J6987">
        <v>4</v>
      </c>
      <c r="K6987" t="s">
        <v>12041</v>
      </c>
    </row>
    <row r="6988" spans="1:11">
      <c r="A6988">
        <v>6987</v>
      </c>
      <c r="B6988" t="s">
        <v>3883</v>
      </c>
      <c r="C6988" t="s">
        <v>63</v>
      </c>
      <c r="D6988" t="s">
        <v>7216</v>
      </c>
      <c r="E6988" t="s">
        <v>348</v>
      </c>
      <c r="F6988" t="s">
        <v>7446</v>
      </c>
      <c r="G6988" t="s">
        <v>11377</v>
      </c>
      <c r="H6988" t="s">
        <v>11328</v>
      </c>
      <c r="I6988" t="s">
        <v>11457</v>
      </c>
      <c r="J6988">
        <v>4</v>
      </c>
      <c r="K6988" t="s">
        <v>12041</v>
      </c>
    </row>
    <row r="6989" spans="1:11">
      <c r="A6989">
        <v>6988</v>
      </c>
      <c r="B6989" t="s">
        <v>3882</v>
      </c>
      <c r="C6989" t="s">
        <v>63</v>
      </c>
      <c r="D6989" t="s">
        <v>7216</v>
      </c>
      <c r="E6989" t="s">
        <v>348</v>
      </c>
      <c r="F6989" t="s">
        <v>7446</v>
      </c>
      <c r="G6989" t="s">
        <v>11377</v>
      </c>
      <c r="H6989" t="s">
        <v>11328</v>
      </c>
      <c r="I6989" t="s">
        <v>11457</v>
      </c>
      <c r="J6989">
        <v>4</v>
      </c>
      <c r="K6989" t="s">
        <v>12041</v>
      </c>
    </row>
    <row r="6990" spans="1:11">
      <c r="A6990">
        <v>6989</v>
      </c>
      <c r="B6990" t="s">
        <v>7448</v>
      </c>
      <c r="C6990" t="s">
        <v>63</v>
      </c>
      <c r="D6990" t="s">
        <v>7216</v>
      </c>
      <c r="E6990" t="s">
        <v>348</v>
      </c>
      <c r="F6990" t="s">
        <v>7446</v>
      </c>
      <c r="G6990" t="s">
        <v>11377</v>
      </c>
      <c r="H6990" t="s">
        <v>11328</v>
      </c>
      <c r="I6990" t="s">
        <v>11457</v>
      </c>
      <c r="J6990">
        <v>4</v>
      </c>
      <c r="K6990" t="s">
        <v>12041</v>
      </c>
    </row>
    <row r="6991" spans="1:11">
      <c r="A6991">
        <v>6990</v>
      </c>
      <c r="B6991" t="s">
        <v>7449</v>
      </c>
      <c r="C6991" t="s">
        <v>63</v>
      </c>
      <c r="D6991" t="s">
        <v>7216</v>
      </c>
      <c r="E6991" t="s">
        <v>348</v>
      </c>
      <c r="F6991" t="s">
        <v>7446</v>
      </c>
      <c r="G6991" t="s">
        <v>11377</v>
      </c>
      <c r="H6991" t="s">
        <v>11328</v>
      </c>
      <c r="I6991" t="s">
        <v>11457</v>
      </c>
      <c r="J6991">
        <v>4</v>
      </c>
      <c r="K6991" t="s">
        <v>12041</v>
      </c>
    </row>
    <row r="6992" spans="1:11">
      <c r="A6992">
        <v>6991</v>
      </c>
      <c r="B6992" t="s">
        <v>7450</v>
      </c>
      <c r="C6992" t="s">
        <v>63</v>
      </c>
      <c r="D6992" t="s">
        <v>7216</v>
      </c>
      <c r="E6992" t="s">
        <v>348</v>
      </c>
      <c r="F6992" t="s">
        <v>7446</v>
      </c>
      <c r="G6992" t="s">
        <v>11377</v>
      </c>
      <c r="H6992" t="s">
        <v>11328</v>
      </c>
      <c r="I6992" t="s">
        <v>11457</v>
      </c>
      <c r="J6992">
        <v>4</v>
      </c>
      <c r="K6992" t="s">
        <v>12041</v>
      </c>
    </row>
    <row r="6993" spans="1:11">
      <c r="A6993">
        <v>6992</v>
      </c>
      <c r="B6993" t="s">
        <v>7451</v>
      </c>
      <c r="C6993" t="s">
        <v>63</v>
      </c>
      <c r="D6993" t="s">
        <v>7216</v>
      </c>
      <c r="E6993" t="s">
        <v>348</v>
      </c>
      <c r="F6993" t="s">
        <v>7446</v>
      </c>
      <c r="G6993" t="s">
        <v>11377</v>
      </c>
      <c r="H6993" t="s">
        <v>11328</v>
      </c>
      <c r="I6993" t="s">
        <v>11457</v>
      </c>
      <c r="J6993">
        <v>4</v>
      </c>
      <c r="K6993" t="s">
        <v>12041</v>
      </c>
    </row>
    <row r="6994" spans="1:11">
      <c r="A6994">
        <v>6993</v>
      </c>
      <c r="B6994" t="s">
        <v>7452</v>
      </c>
      <c r="C6994" t="s">
        <v>63</v>
      </c>
      <c r="D6994" t="s">
        <v>7216</v>
      </c>
      <c r="E6994" t="s">
        <v>348</v>
      </c>
      <c r="F6994" t="s">
        <v>7446</v>
      </c>
      <c r="G6994" t="s">
        <v>11377</v>
      </c>
      <c r="H6994" t="s">
        <v>11328</v>
      </c>
      <c r="I6994" t="s">
        <v>11457</v>
      </c>
      <c r="J6994">
        <v>4</v>
      </c>
      <c r="K6994" t="s">
        <v>12041</v>
      </c>
    </row>
    <row r="6995" spans="1:11">
      <c r="A6995">
        <v>6994</v>
      </c>
      <c r="B6995" t="s">
        <v>7453</v>
      </c>
      <c r="C6995" t="s">
        <v>63</v>
      </c>
      <c r="D6995" t="s">
        <v>7216</v>
      </c>
      <c r="E6995" t="s">
        <v>348</v>
      </c>
      <c r="F6995" t="s">
        <v>7446</v>
      </c>
      <c r="G6995" t="s">
        <v>11377</v>
      </c>
      <c r="H6995" t="s">
        <v>11328</v>
      </c>
      <c r="I6995" t="s">
        <v>11457</v>
      </c>
      <c r="J6995">
        <v>4</v>
      </c>
      <c r="K6995" t="s">
        <v>12041</v>
      </c>
    </row>
    <row r="6996" spans="1:11">
      <c r="A6996">
        <v>6995</v>
      </c>
      <c r="B6996" t="s">
        <v>7454</v>
      </c>
      <c r="C6996" t="s">
        <v>63</v>
      </c>
      <c r="D6996" t="s">
        <v>7216</v>
      </c>
      <c r="E6996" t="s">
        <v>348</v>
      </c>
      <c r="F6996" t="s">
        <v>7446</v>
      </c>
      <c r="G6996" t="s">
        <v>11377</v>
      </c>
      <c r="H6996" t="s">
        <v>11328</v>
      </c>
      <c r="I6996" t="s">
        <v>11457</v>
      </c>
      <c r="J6996">
        <v>4</v>
      </c>
      <c r="K6996" t="s">
        <v>12041</v>
      </c>
    </row>
    <row r="6997" spans="1:11">
      <c r="A6997">
        <v>6996</v>
      </c>
      <c r="B6997" t="s">
        <v>7409</v>
      </c>
      <c r="C6997" t="s">
        <v>63</v>
      </c>
      <c r="D6997" t="s">
        <v>7216</v>
      </c>
      <c r="E6997" t="s">
        <v>348</v>
      </c>
      <c r="F6997" t="s">
        <v>7446</v>
      </c>
      <c r="G6997" t="s">
        <v>11377</v>
      </c>
      <c r="H6997" t="s">
        <v>11328</v>
      </c>
      <c r="I6997" t="s">
        <v>11457</v>
      </c>
      <c r="J6997">
        <v>4</v>
      </c>
      <c r="K6997" t="s">
        <v>12041</v>
      </c>
    </row>
    <row r="6998" spans="1:11">
      <c r="A6998">
        <v>6997</v>
      </c>
      <c r="B6998" t="s">
        <v>7455</v>
      </c>
      <c r="C6998" t="s">
        <v>63</v>
      </c>
      <c r="D6998" t="s">
        <v>7216</v>
      </c>
      <c r="E6998" t="s">
        <v>348</v>
      </c>
      <c r="F6998" t="s">
        <v>7446</v>
      </c>
      <c r="G6998" t="s">
        <v>11377</v>
      </c>
      <c r="H6998" t="s">
        <v>11328</v>
      </c>
      <c r="I6998" t="s">
        <v>11457</v>
      </c>
      <c r="J6998">
        <v>4</v>
      </c>
      <c r="K6998" t="s">
        <v>12041</v>
      </c>
    </row>
    <row r="6999" spans="1:11">
      <c r="A6999">
        <v>6998</v>
      </c>
      <c r="B6999" t="s">
        <v>7456</v>
      </c>
      <c r="C6999" t="s">
        <v>63</v>
      </c>
      <c r="D6999" t="s">
        <v>7216</v>
      </c>
      <c r="E6999" t="s">
        <v>348</v>
      </c>
      <c r="F6999" t="s">
        <v>7446</v>
      </c>
      <c r="G6999" t="s">
        <v>11377</v>
      </c>
      <c r="H6999" t="s">
        <v>11328</v>
      </c>
      <c r="I6999" t="s">
        <v>11457</v>
      </c>
      <c r="J6999">
        <v>4</v>
      </c>
      <c r="K6999" t="s">
        <v>12041</v>
      </c>
    </row>
    <row r="7000" spans="1:11">
      <c r="A7000">
        <v>6999</v>
      </c>
      <c r="B7000" t="s">
        <v>7457</v>
      </c>
      <c r="C7000" t="s">
        <v>63</v>
      </c>
      <c r="D7000" t="s">
        <v>7216</v>
      </c>
      <c r="E7000" t="s">
        <v>348</v>
      </c>
      <c r="F7000" t="s">
        <v>7446</v>
      </c>
      <c r="G7000" t="s">
        <v>11377</v>
      </c>
      <c r="H7000" t="s">
        <v>11328</v>
      </c>
      <c r="I7000" t="s">
        <v>11457</v>
      </c>
      <c r="J7000">
        <v>4</v>
      </c>
      <c r="K7000" t="s">
        <v>12041</v>
      </c>
    </row>
    <row r="7001" spans="1:11">
      <c r="A7001">
        <v>7000</v>
      </c>
      <c r="B7001" t="s">
        <v>7458</v>
      </c>
      <c r="C7001" t="s">
        <v>63</v>
      </c>
      <c r="D7001" t="s">
        <v>7216</v>
      </c>
      <c r="E7001" t="s">
        <v>348</v>
      </c>
      <c r="F7001" t="s">
        <v>7446</v>
      </c>
      <c r="G7001" t="s">
        <v>11377</v>
      </c>
      <c r="H7001" t="s">
        <v>11328</v>
      </c>
      <c r="I7001" t="s">
        <v>11457</v>
      </c>
      <c r="J7001">
        <v>4</v>
      </c>
      <c r="K7001" t="s">
        <v>12041</v>
      </c>
    </row>
    <row r="7002" spans="1:11">
      <c r="A7002">
        <v>7001</v>
      </c>
      <c r="B7002" t="s">
        <v>7459</v>
      </c>
      <c r="C7002" t="s">
        <v>63</v>
      </c>
      <c r="D7002" t="s">
        <v>7216</v>
      </c>
      <c r="E7002" t="s">
        <v>348</v>
      </c>
      <c r="F7002" t="s">
        <v>7446</v>
      </c>
      <c r="G7002" t="s">
        <v>11377</v>
      </c>
      <c r="H7002" t="s">
        <v>11328</v>
      </c>
      <c r="I7002" t="s">
        <v>11457</v>
      </c>
      <c r="J7002">
        <v>4</v>
      </c>
      <c r="K7002" t="s">
        <v>12041</v>
      </c>
    </row>
    <row r="7003" spans="1:11">
      <c r="A7003">
        <v>7002</v>
      </c>
      <c r="B7003" t="s">
        <v>7460</v>
      </c>
      <c r="C7003" t="s">
        <v>63</v>
      </c>
      <c r="D7003" t="s">
        <v>7216</v>
      </c>
      <c r="E7003" t="s">
        <v>348</v>
      </c>
      <c r="F7003" t="s">
        <v>7446</v>
      </c>
      <c r="G7003" t="s">
        <v>11377</v>
      </c>
      <c r="H7003" t="s">
        <v>11328</v>
      </c>
      <c r="I7003" t="s">
        <v>11457</v>
      </c>
      <c r="J7003">
        <v>4</v>
      </c>
      <c r="K7003" t="s">
        <v>12041</v>
      </c>
    </row>
    <row r="7004" spans="1:11">
      <c r="A7004">
        <v>7003</v>
      </c>
      <c r="B7004" t="s">
        <v>7461</v>
      </c>
      <c r="C7004" t="s">
        <v>63</v>
      </c>
      <c r="D7004" t="s">
        <v>7216</v>
      </c>
      <c r="E7004" t="s">
        <v>348</v>
      </c>
      <c r="F7004" t="s">
        <v>7446</v>
      </c>
      <c r="G7004" t="s">
        <v>11377</v>
      </c>
      <c r="H7004" t="s">
        <v>11328</v>
      </c>
      <c r="I7004" t="s">
        <v>11457</v>
      </c>
      <c r="J7004">
        <v>4</v>
      </c>
      <c r="K7004" t="s">
        <v>12041</v>
      </c>
    </row>
    <row r="7005" spans="1:11">
      <c r="A7005">
        <v>7004</v>
      </c>
      <c r="B7005" t="s">
        <v>7462</v>
      </c>
      <c r="C7005" t="s">
        <v>63</v>
      </c>
      <c r="D7005" t="s">
        <v>7216</v>
      </c>
      <c r="E7005" t="s">
        <v>348</v>
      </c>
      <c r="F7005" t="s">
        <v>7446</v>
      </c>
      <c r="G7005" t="s">
        <v>11377</v>
      </c>
      <c r="H7005" t="s">
        <v>11328</v>
      </c>
      <c r="I7005" t="s">
        <v>11457</v>
      </c>
      <c r="J7005">
        <v>4</v>
      </c>
      <c r="K7005" t="s">
        <v>12041</v>
      </c>
    </row>
    <row r="7006" spans="1:11">
      <c r="A7006">
        <v>7005</v>
      </c>
      <c r="B7006" t="s">
        <v>7463</v>
      </c>
      <c r="C7006" t="s">
        <v>80</v>
      </c>
      <c r="D7006" t="s">
        <v>7216</v>
      </c>
      <c r="E7006" t="s">
        <v>348</v>
      </c>
      <c r="F7006" t="s">
        <v>7464</v>
      </c>
      <c r="G7006" t="s">
        <v>11377</v>
      </c>
      <c r="H7006" t="s">
        <v>11334</v>
      </c>
      <c r="I7006" t="s">
        <v>11457</v>
      </c>
      <c r="J7006">
        <v>4</v>
      </c>
      <c r="K7006" t="s">
        <v>7464</v>
      </c>
    </row>
    <row r="7007" spans="1:11">
      <c r="A7007">
        <v>7006</v>
      </c>
      <c r="B7007" t="s">
        <v>7465</v>
      </c>
      <c r="C7007" t="s">
        <v>80</v>
      </c>
      <c r="D7007" t="s">
        <v>7216</v>
      </c>
      <c r="E7007" t="s">
        <v>348</v>
      </c>
      <c r="F7007" t="s">
        <v>7464</v>
      </c>
      <c r="G7007" t="s">
        <v>11377</v>
      </c>
      <c r="H7007" t="s">
        <v>11334</v>
      </c>
      <c r="I7007" t="s">
        <v>11457</v>
      </c>
      <c r="J7007">
        <v>4</v>
      </c>
      <c r="K7007" t="s">
        <v>7464</v>
      </c>
    </row>
    <row r="7008" spans="1:11">
      <c r="A7008">
        <v>7007</v>
      </c>
      <c r="B7008" t="s">
        <v>7466</v>
      </c>
      <c r="C7008" t="s">
        <v>80</v>
      </c>
      <c r="D7008" t="s">
        <v>7216</v>
      </c>
      <c r="E7008" t="s">
        <v>348</v>
      </c>
      <c r="F7008" t="s">
        <v>7464</v>
      </c>
      <c r="G7008" t="s">
        <v>11377</v>
      </c>
      <c r="H7008" t="s">
        <v>11334</v>
      </c>
      <c r="I7008" t="s">
        <v>11457</v>
      </c>
      <c r="J7008">
        <v>4</v>
      </c>
      <c r="K7008" t="s">
        <v>7464</v>
      </c>
    </row>
    <row r="7009" spans="1:11">
      <c r="A7009">
        <v>7008</v>
      </c>
      <c r="B7009" t="s">
        <v>7467</v>
      </c>
      <c r="C7009" t="s">
        <v>80</v>
      </c>
      <c r="D7009" t="s">
        <v>7216</v>
      </c>
      <c r="E7009" t="s">
        <v>348</v>
      </c>
      <c r="F7009" t="s">
        <v>7464</v>
      </c>
      <c r="G7009" t="s">
        <v>11377</v>
      </c>
      <c r="H7009" t="s">
        <v>11334</v>
      </c>
      <c r="I7009" t="s">
        <v>11457</v>
      </c>
      <c r="J7009">
        <v>4</v>
      </c>
      <c r="K7009" t="s">
        <v>7464</v>
      </c>
    </row>
    <row r="7010" spans="1:11">
      <c r="A7010">
        <v>7009</v>
      </c>
      <c r="B7010" t="s">
        <v>7468</v>
      </c>
      <c r="C7010" t="s">
        <v>80</v>
      </c>
      <c r="D7010" t="s">
        <v>7216</v>
      </c>
      <c r="E7010" t="s">
        <v>348</v>
      </c>
      <c r="F7010" t="s">
        <v>7464</v>
      </c>
      <c r="G7010" t="s">
        <v>11377</v>
      </c>
      <c r="H7010" t="s">
        <v>11334</v>
      </c>
      <c r="I7010" t="s">
        <v>11457</v>
      </c>
      <c r="J7010">
        <v>4</v>
      </c>
      <c r="K7010" t="s">
        <v>7464</v>
      </c>
    </row>
    <row r="7011" spans="1:11">
      <c r="A7011">
        <v>7010</v>
      </c>
      <c r="B7011" t="s">
        <v>7469</v>
      </c>
      <c r="C7011" t="s">
        <v>80</v>
      </c>
      <c r="D7011" t="s">
        <v>7216</v>
      </c>
      <c r="E7011" t="s">
        <v>348</v>
      </c>
      <c r="F7011" t="s">
        <v>7464</v>
      </c>
      <c r="G7011" t="s">
        <v>11377</v>
      </c>
      <c r="H7011" t="s">
        <v>11334</v>
      </c>
      <c r="I7011" t="s">
        <v>11457</v>
      </c>
      <c r="J7011">
        <v>4</v>
      </c>
      <c r="K7011" t="s">
        <v>7464</v>
      </c>
    </row>
    <row r="7012" spans="1:11">
      <c r="A7012">
        <v>7011</v>
      </c>
      <c r="B7012" t="s">
        <v>7470</v>
      </c>
      <c r="C7012" t="s">
        <v>80</v>
      </c>
      <c r="D7012" t="s">
        <v>7216</v>
      </c>
      <c r="E7012" t="s">
        <v>348</v>
      </c>
      <c r="F7012" t="s">
        <v>7464</v>
      </c>
      <c r="G7012" t="s">
        <v>11377</v>
      </c>
      <c r="H7012" t="s">
        <v>11334</v>
      </c>
      <c r="I7012" t="s">
        <v>11457</v>
      </c>
      <c r="J7012">
        <v>4</v>
      </c>
      <c r="K7012" t="s">
        <v>7464</v>
      </c>
    </row>
    <row r="7013" spans="1:11">
      <c r="A7013">
        <v>7012</v>
      </c>
      <c r="B7013" t="s">
        <v>7471</v>
      </c>
      <c r="C7013" t="s">
        <v>80</v>
      </c>
      <c r="D7013" t="s">
        <v>7216</v>
      </c>
      <c r="E7013" t="s">
        <v>348</v>
      </c>
      <c r="F7013" t="s">
        <v>7464</v>
      </c>
      <c r="G7013" t="s">
        <v>11377</v>
      </c>
      <c r="H7013" t="s">
        <v>11334</v>
      </c>
      <c r="I7013" t="s">
        <v>11457</v>
      </c>
      <c r="J7013">
        <v>4</v>
      </c>
      <c r="K7013" t="s">
        <v>7464</v>
      </c>
    </row>
    <row r="7014" spans="1:11">
      <c r="A7014">
        <v>7013</v>
      </c>
      <c r="B7014" t="s">
        <v>7472</v>
      </c>
      <c r="C7014" t="s">
        <v>80</v>
      </c>
      <c r="D7014" t="s">
        <v>7216</v>
      </c>
      <c r="E7014" t="s">
        <v>348</v>
      </c>
      <c r="F7014" t="s">
        <v>7464</v>
      </c>
      <c r="G7014" t="s">
        <v>11377</v>
      </c>
      <c r="H7014" t="s">
        <v>11334</v>
      </c>
      <c r="I7014" t="s">
        <v>11457</v>
      </c>
      <c r="J7014">
        <v>4</v>
      </c>
      <c r="K7014" t="s">
        <v>7464</v>
      </c>
    </row>
    <row r="7015" spans="1:11">
      <c r="A7015">
        <v>7014</v>
      </c>
      <c r="B7015" t="s">
        <v>7473</v>
      </c>
      <c r="C7015" t="s">
        <v>80</v>
      </c>
      <c r="D7015" t="s">
        <v>7216</v>
      </c>
      <c r="E7015" t="s">
        <v>348</v>
      </c>
      <c r="F7015" t="s">
        <v>7464</v>
      </c>
      <c r="G7015" t="s">
        <v>11377</v>
      </c>
      <c r="H7015" t="s">
        <v>11334</v>
      </c>
      <c r="I7015" t="s">
        <v>11457</v>
      </c>
      <c r="J7015">
        <v>4</v>
      </c>
      <c r="K7015" t="s">
        <v>7464</v>
      </c>
    </row>
    <row r="7016" spans="1:11">
      <c r="A7016">
        <v>7015</v>
      </c>
      <c r="B7016" t="s">
        <v>7474</v>
      </c>
      <c r="C7016" t="s">
        <v>80</v>
      </c>
      <c r="D7016" t="s">
        <v>7216</v>
      </c>
      <c r="E7016" t="s">
        <v>348</v>
      </c>
      <c r="F7016" t="s">
        <v>7464</v>
      </c>
      <c r="G7016" t="s">
        <v>11377</v>
      </c>
      <c r="H7016" t="s">
        <v>11334</v>
      </c>
      <c r="I7016" t="s">
        <v>11457</v>
      </c>
      <c r="J7016">
        <v>4</v>
      </c>
      <c r="K7016" t="s">
        <v>7464</v>
      </c>
    </row>
    <row r="7017" spans="1:11">
      <c r="A7017">
        <v>7016</v>
      </c>
      <c r="B7017" t="s">
        <v>7475</v>
      </c>
      <c r="C7017" t="s">
        <v>88</v>
      </c>
      <c r="D7017" t="s">
        <v>7216</v>
      </c>
      <c r="E7017" t="s">
        <v>348</v>
      </c>
      <c r="F7017" t="s">
        <v>7476</v>
      </c>
      <c r="G7017" t="s">
        <v>11377</v>
      </c>
      <c r="H7017" t="s">
        <v>11700</v>
      </c>
      <c r="I7017" t="s">
        <v>11457</v>
      </c>
      <c r="J7017">
        <v>4</v>
      </c>
      <c r="K7017" t="s">
        <v>12042</v>
      </c>
    </row>
    <row r="7018" spans="1:11">
      <c r="A7018">
        <v>7017</v>
      </c>
      <c r="B7018" t="s">
        <v>7477</v>
      </c>
      <c r="C7018" t="s">
        <v>88</v>
      </c>
      <c r="D7018" t="s">
        <v>7216</v>
      </c>
      <c r="E7018" t="s">
        <v>348</v>
      </c>
      <c r="F7018" t="s">
        <v>7476</v>
      </c>
      <c r="G7018" t="s">
        <v>11377</v>
      </c>
      <c r="H7018" t="s">
        <v>11700</v>
      </c>
      <c r="I7018" t="s">
        <v>11457</v>
      </c>
      <c r="J7018">
        <v>4</v>
      </c>
      <c r="K7018" t="s">
        <v>12042</v>
      </c>
    </row>
    <row r="7019" spans="1:11">
      <c r="A7019">
        <v>7018</v>
      </c>
      <c r="B7019" t="s">
        <v>7478</v>
      </c>
      <c r="C7019" t="s">
        <v>88</v>
      </c>
      <c r="D7019" t="s">
        <v>7216</v>
      </c>
      <c r="E7019" t="s">
        <v>348</v>
      </c>
      <c r="F7019" t="s">
        <v>7476</v>
      </c>
      <c r="G7019" t="s">
        <v>11377</v>
      </c>
      <c r="H7019" t="s">
        <v>11700</v>
      </c>
      <c r="I7019" t="s">
        <v>11457</v>
      </c>
      <c r="J7019">
        <v>4</v>
      </c>
      <c r="K7019" t="s">
        <v>12042</v>
      </c>
    </row>
    <row r="7020" spans="1:11">
      <c r="A7020">
        <v>7019</v>
      </c>
      <c r="B7020" t="s">
        <v>7479</v>
      </c>
      <c r="C7020" t="s">
        <v>88</v>
      </c>
      <c r="D7020" t="s">
        <v>7216</v>
      </c>
      <c r="E7020" t="s">
        <v>348</v>
      </c>
      <c r="F7020" t="s">
        <v>7476</v>
      </c>
      <c r="G7020" t="s">
        <v>11377</v>
      </c>
      <c r="H7020" t="s">
        <v>11700</v>
      </c>
      <c r="I7020" t="s">
        <v>11457</v>
      </c>
      <c r="J7020">
        <v>4</v>
      </c>
      <c r="K7020" t="s">
        <v>12042</v>
      </c>
    </row>
    <row r="7021" spans="1:11">
      <c r="A7021">
        <v>7020</v>
      </c>
      <c r="B7021" t="s">
        <v>7480</v>
      </c>
      <c r="C7021" t="s">
        <v>88</v>
      </c>
      <c r="D7021" t="s">
        <v>7216</v>
      </c>
      <c r="E7021" t="s">
        <v>348</v>
      </c>
      <c r="F7021" t="s">
        <v>7476</v>
      </c>
      <c r="G7021" t="s">
        <v>11377</v>
      </c>
      <c r="H7021" t="s">
        <v>11700</v>
      </c>
      <c r="I7021" t="s">
        <v>11457</v>
      </c>
      <c r="J7021">
        <v>4</v>
      </c>
      <c r="K7021" t="s">
        <v>12042</v>
      </c>
    </row>
    <row r="7022" spans="1:11">
      <c r="A7022">
        <v>7021</v>
      </c>
      <c r="B7022" t="s">
        <v>687</v>
      </c>
      <c r="C7022" t="s">
        <v>421</v>
      </c>
      <c r="D7022" t="s">
        <v>7216</v>
      </c>
      <c r="E7022" t="s">
        <v>348</v>
      </c>
      <c r="F7022" t="s">
        <v>7481</v>
      </c>
      <c r="G7022" t="s">
        <v>11377</v>
      </c>
      <c r="H7022" t="s">
        <v>11310</v>
      </c>
      <c r="I7022" t="s">
        <v>11457</v>
      </c>
      <c r="J7022">
        <v>4</v>
      </c>
      <c r="K7022" t="s">
        <v>7481</v>
      </c>
    </row>
    <row r="7023" spans="1:11">
      <c r="A7023">
        <v>7022</v>
      </c>
      <c r="B7023" t="s">
        <v>7482</v>
      </c>
      <c r="C7023" t="s">
        <v>421</v>
      </c>
      <c r="D7023" t="s">
        <v>7216</v>
      </c>
      <c r="E7023" t="s">
        <v>348</v>
      </c>
      <c r="F7023" t="s">
        <v>7481</v>
      </c>
      <c r="G7023" t="s">
        <v>11377</v>
      </c>
      <c r="H7023" t="s">
        <v>11310</v>
      </c>
      <c r="I7023" t="s">
        <v>11457</v>
      </c>
      <c r="J7023">
        <v>4</v>
      </c>
      <c r="K7023" t="s">
        <v>7481</v>
      </c>
    </row>
    <row r="7024" spans="1:11">
      <c r="A7024">
        <v>7023</v>
      </c>
      <c r="B7024" t="s">
        <v>7483</v>
      </c>
      <c r="C7024" t="s">
        <v>421</v>
      </c>
      <c r="D7024" t="s">
        <v>7216</v>
      </c>
      <c r="E7024" t="s">
        <v>348</v>
      </c>
      <c r="F7024" t="s">
        <v>7481</v>
      </c>
      <c r="G7024" t="s">
        <v>11377</v>
      </c>
      <c r="H7024" t="s">
        <v>11310</v>
      </c>
      <c r="I7024" t="s">
        <v>11457</v>
      </c>
      <c r="J7024">
        <v>4</v>
      </c>
      <c r="K7024" t="s">
        <v>7481</v>
      </c>
    </row>
    <row r="7025" spans="1:11">
      <c r="A7025">
        <v>7024</v>
      </c>
      <c r="B7025" t="s">
        <v>7484</v>
      </c>
      <c r="C7025" t="s">
        <v>421</v>
      </c>
      <c r="D7025" t="s">
        <v>7216</v>
      </c>
      <c r="E7025" t="s">
        <v>348</v>
      </c>
      <c r="F7025" t="s">
        <v>7481</v>
      </c>
      <c r="G7025" t="s">
        <v>11377</v>
      </c>
      <c r="H7025" t="s">
        <v>11310</v>
      </c>
      <c r="I7025" t="s">
        <v>11457</v>
      </c>
      <c r="J7025">
        <v>4</v>
      </c>
      <c r="K7025" t="s">
        <v>7481</v>
      </c>
    </row>
    <row r="7026" spans="1:11">
      <c r="A7026">
        <v>7025</v>
      </c>
      <c r="B7026" t="s">
        <v>7485</v>
      </c>
      <c r="C7026" t="s">
        <v>421</v>
      </c>
      <c r="D7026" t="s">
        <v>7216</v>
      </c>
      <c r="E7026" t="s">
        <v>348</v>
      </c>
      <c r="F7026" t="s">
        <v>7481</v>
      </c>
      <c r="G7026" t="s">
        <v>11377</v>
      </c>
      <c r="H7026" t="s">
        <v>11310</v>
      </c>
      <c r="I7026" t="s">
        <v>11457</v>
      </c>
      <c r="J7026">
        <v>4</v>
      </c>
      <c r="K7026" t="s">
        <v>7481</v>
      </c>
    </row>
    <row r="7027" spans="1:11">
      <c r="A7027">
        <v>7026</v>
      </c>
      <c r="B7027" t="s">
        <v>423</v>
      </c>
      <c r="C7027" t="s">
        <v>421</v>
      </c>
      <c r="D7027" t="s">
        <v>7216</v>
      </c>
      <c r="E7027" t="s">
        <v>348</v>
      </c>
      <c r="F7027" t="s">
        <v>7481</v>
      </c>
      <c r="G7027" t="s">
        <v>11377</v>
      </c>
      <c r="H7027" t="s">
        <v>11310</v>
      </c>
      <c r="I7027" t="s">
        <v>11457</v>
      </c>
      <c r="J7027">
        <v>4</v>
      </c>
      <c r="K7027" t="s">
        <v>7481</v>
      </c>
    </row>
    <row r="7028" spans="1:11">
      <c r="A7028">
        <v>7027</v>
      </c>
      <c r="B7028" t="s">
        <v>7486</v>
      </c>
      <c r="C7028" t="s">
        <v>421</v>
      </c>
      <c r="D7028" t="s">
        <v>7216</v>
      </c>
      <c r="E7028" t="s">
        <v>348</v>
      </c>
      <c r="F7028" t="s">
        <v>7481</v>
      </c>
      <c r="G7028" t="s">
        <v>11377</v>
      </c>
      <c r="H7028" t="s">
        <v>11310</v>
      </c>
      <c r="I7028" t="s">
        <v>11457</v>
      </c>
      <c r="J7028">
        <v>4</v>
      </c>
      <c r="K7028" t="s">
        <v>7481</v>
      </c>
    </row>
    <row r="7029" spans="1:11">
      <c r="A7029">
        <v>7028</v>
      </c>
      <c r="B7029" t="s">
        <v>697</v>
      </c>
      <c r="C7029" t="s">
        <v>421</v>
      </c>
      <c r="D7029" t="s">
        <v>7216</v>
      </c>
      <c r="E7029" t="s">
        <v>348</v>
      </c>
      <c r="F7029" t="s">
        <v>7481</v>
      </c>
      <c r="G7029" t="s">
        <v>11377</v>
      </c>
      <c r="H7029" t="s">
        <v>11310</v>
      </c>
      <c r="I7029" t="s">
        <v>11457</v>
      </c>
      <c r="J7029">
        <v>4</v>
      </c>
      <c r="K7029" t="s">
        <v>7481</v>
      </c>
    </row>
    <row r="7030" spans="1:11">
      <c r="A7030">
        <v>7029</v>
      </c>
      <c r="B7030" t="s">
        <v>7487</v>
      </c>
      <c r="C7030" t="s">
        <v>421</v>
      </c>
      <c r="D7030" t="s">
        <v>7216</v>
      </c>
      <c r="E7030" t="s">
        <v>348</v>
      </c>
      <c r="F7030" t="s">
        <v>7481</v>
      </c>
      <c r="G7030" t="s">
        <v>11377</v>
      </c>
      <c r="H7030" t="s">
        <v>11310</v>
      </c>
      <c r="I7030" t="s">
        <v>11457</v>
      </c>
      <c r="J7030">
        <v>4</v>
      </c>
      <c r="K7030" t="s">
        <v>7481</v>
      </c>
    </row>
    <row r="7031" spans="1:11">
      <c r="A7031">
        <v>7030</v>
      </c>
      <c r="B7031" t="s">
        <v>7488</v>
      </c>
      <c r="C7031" t="s">
        <v>101</v>
      </c>
      <c r="D7031" t="s">
        <v>7216</v>
      </c>
      <c r="E7031" t="s">
        <v>348</v>
      </c>
      <c r="F7031" t="s">
        <v>7489</v>
      </c>
      <c r="G7031" t="s">
        <v>11377</v>
      </c>
      <c r="H7031" t="s">
        <v>11347</v>
      </c>
      <c r="I7031" t="s">
        <v>11457</v>
      </c>
      <c r="J7031">
        <v>4</v>
      </c>
      <c r="K7031" t="s">
        <v>12043</v>
      </c>
    </row>
    <row r="7032" spans="1:11">
      <c r="A7032">
        <v>7031</v>
      </c>
      <c r="B7032" t="s">
        <v>7490</v>
      </c>
      <c r="C7032" t="s">
        <v>101</v>
      </c>
      <c r="D7032" t="s">
        <v>7216</v>
      </c>
      <c r="E7032" t="s">
        <v>348</v>
      </c>
      <c r="F7032" t="s">
        <v>7489</v>
      </c>
      <c r="G7032" t="s">
        <v>11377</v>
      </c>
      <c r="H7032" t="s">
        <v>11347</v>
      </c>
      <c r="I7032" t="s">
        <v>11457</v>
      </c>
      <c r="J7032">
        <v>4</v>
      </c>
      <c r="K7032" t="s">
        <v>12043</v>
      </c>
    </row>
    <row r="7033" spans="1:11">
      <c r="A7033">
        <v>7032</v>
      </c>
      <c r="B7033" t="s">
        <v>7491</v>
      </c>
      <c r="C7033" t="s">
        <v>108</v>
      </c>
      <c r="D7033" t="s">
        <v>7216</v>
      </c>
      <c r="E7033" t="s">
        <v>348</v>
      </c>
      <c r="F7033" t="s">
        <v>7492</v>
      </c>
      <c r="G7033" t="s">
        <v>11377</v>
      </c>
      <c r="H7033" t="s">
        <v>11349</v>
      </c>
      <c r="I7033" t="s">
        <v>11457</v>
      </c>
      <c r="J7033">
        <v>4</v>
      </c>
      <c r="K7033" t="s">
        <v>7492</v>
      </c>
    </row>
    <row r="7034" spans="1:11">
      <c r="A7034">
        <v>7033</v>
      </c>
      <c r="B7034" t="s">
        <v>7493</v>
      </c>
      <c r="C7034" t="s">
        <v>108</v>
      </c>
      <c r="D7034" t="s">
        <v>7216</v>
      </c>
      <c r="E7034" t="s">
        <v>348</v>
      </c>
      <c r="F7034" t="s">
        <v>7492</v>
      </c>
      <c r="G7034" t="s">
        <v>11377</v>
      </c>
      <c r="H7034" t="s">
        <v>11349</v>
      </c>
      <c r="I7034" t="s">
        <v>11457</v>
      </c>
      <c r="J7034">
        <v>4</v>
      </c>
      <c r="K7034" t="s">
        <v>7492</v>
      </c>
    </row>
    <row r="7035" spans="1:11">
      <c r="A7035">
        <v>7034</v>
      </c>
      <c r="B7035" t="s">
        <v>7494</v>
      </c>
      <c r="C7035" t="s">
        <v>108</v>
      </c>
      <c r="D7035" t="s">
        <v>7216</v>
      </c>
      <c r="E7035" t="s">
        <v>348</v>
      </c>
      <c r="F7035" t="s">
        <v>7492</v>
      </c>
      <c r="G7035" t="s">
        <v>11377</v>
      </c>
      <c r="H7035" t="s">
        <v>11349</v>
      </c>
      <c r="I7035" t="s">
        <v>11457</v>
      </c>
      <c r="J7035">
        <v>4</v>
      </c>
      <c r="K7035" t="s">
        <v>7492</v>
      </c>
    </row>
    <row r="7036" spans="1:11">
      <c r="A7036">
        <v>7035</v>
      </c>
      <c r="B7036" t="s">
        <v>7495</v>
      </c>
      <c r="C7036" t="s">
        <v>108</v>
      </c>
      <c r="D7036" t="s">
        <v>7216</v>
      </c>
      <c r="E7036" t="s">
        <v>348</v>
      </c>
      <c r="F7036" t="s">
        <v>7492</v>
      </c>
      <c r="G7036" t="s">
        <v>11377</v>
      </c>
      <c r="H7036" t="s">
        <v>11349</v>
      </c>
      <c r="I7036" t="s">
        <v>11457</v>
      </c>
      <c r="J7036">
        <v>4</v>
      </c>
      <c r="K7036" t="s">
        <v>7492</v>
      </c>
    </row>
    <row r="7037" spans="1:11">
      <c r="A7037">
        <v>7036</v>
      </c>
      <c r="B7037" t="s">
        <v>7496</v>
      </c>
      <c r="C7037" t="s">
        <v>108</v>
      </c>
      <c r="D7037" t="s">
        <v>7216</v>
      </c>
      <c r="E7037" t="s">
        <v>348</v>
      </c>
      <c r="F7037" t="s">
        <v>7492</v>
      </c>
      <c r="G7037" t="s">
        <v>11377</v>
      </c>
      <c r="H7037" t="s">
        <v>11349</v>
      </c>
      <c r="I7037" t="s">
        <v>11457</v>
      </c>
      <c r="J7037">
        <v>4</v>
      </c>
      <c r="K7037" t="s">
        <v>7492</v>
      </c>
    </row>
    <row r="7038" spans="1:11">
      <c r="A7038">
        <v>7037</v>
      </c>
      <c r="B7038" t="s">
        <v>7497</v>
      </c>
      <c r="C7038" t="s">
        <v>147</v>
      </c>
      <c r="D7038" t="s">
        <v>7216</v>
      </c>
      <c r="E7038" t="s">
        <v>462</v>
      </c>
      <c r="F7038" t="s">
        <v>7498</v>
      </c>
      <c r="G7038" t="s">
        <v>11373</v>
      </c>
      <c r="H7038" t="s">
        <v>11304</v>
      </c>
      <c r="I7038" t="s">
        <v>11455</v>
      </c>
      <c r="J7038">
        <v>5</v>
      </c>
      <c r="K7038" t="s">
        <v>7498</v>
      </c>
    </row>
    <row r="7039" spans="1:11">
      <c r="A7039">
        <v>7038</v>
      </c>
      <c r="B7039" t="s">
        <v>7499</v>
      </c>
      <c r="C7039" t="s">
        <v>147</v>
      </c>
      <c r="D7039" t="s">
        <v>7216</v>
      </c>
      <c r="E7039" t="s">
        <v>462</v>
      </c>
      <c r="F7039" t="s">
        <v>7498</v>
      </c>
      <c r="G7039" t="s">
        <v>11373</v>
      </c>
      <c r="H7039" t="s">
        <v>11304</v>
      </c>
      <c r="I7039" t="s">
        <v>11455</v>
      </c>
      <c r="J7039">
        <v>5</v>
      </c>
      <c r="K7039" t="s">
        <v>7498</v>
      </c>
    </row>
    <row r="7040" spans="1:11">
      <c r="A7040">
        <v>7039</v>
      </c>
      <c r="B7040" t="s">
        <v>7500</v>
      </c>
      <c r="C7040" t="s">
        <v>147</v>
      </c>
      <c r="D7040" t="s">
        <v>7216</v>
      </c>
      <c r="E7040" t="s">
        <v>462</v>
      </c>
      <c r="F7040" t="s">
        <v>7498</v>
      </c>
      <c r="G7040" t="s">
        <v>11373</v>
      </c>
      <c r="H7040" t="s">
        <v>11304</v>
      </c>
      <c r="I7040" t="s">
        <v>11455</v>
      </c>
      <c r="J7040">
        <v>5</v>
      </c>
      <c r="K7040" t="s">
        <v>7498</v>
      </c>
    </row>
    <row r="7041" spans="1:11">
      <c r="A7041">
        <v>7040</v>
      </c>
      <c r="B7041" t="s">
        <v>7501</v>
      </c>
      <c r="C7041" t="s">
        <v>147</v>
      </c>
      <c r="D7041" t="s">
        <v>7216</v>
      </c>
      <c r="E7041" t="s">
        <v>462</v>
      </c>
      <c r="F7041" t="s">
        <v>7498</v>
      </c>
      <c r="G7041" t="s">
        <v>11373</v>
      </c>
      <c r="H7041" t="s">
        <v>11304</v>
      </c>
      <c r="I7041" t="s">
        <v>11455</v>
      </c>
      <c r="J7041">
        <v>5</v>
      </c>
      <c r="K7041" t="s">
        <v>7498</v>
      </c>
    </row>
    <row r="7042" spans="1:11">
      <c r="A7042">
        <v>7041</v>
      </c>
      <c r="B7042" t="s">
        <v>7502</v>
      </c>
      <c r="C7042" t="s">
        <v>147</v>
      </c>
      <c r="D7042" t="s">
        <v>7216</v>
      </c>
      <c r="E7042" t="s">
        <v>462</v>
      </c>
      <c r="F7042" t="s">
        <v>7498</v>
      </c>
      <c r="G7042" t="s">
        <v>11373</v>
      </c>
      <c r="H7042" t="s">
        <v>11304</v>
      </c>
      <c r="I7042" t="s">
        <v>11455</v>
      </c>
      <c r="J7042">
        <v>5</v>
      </c>
      <c r="K7042" t="s">
        <v>7498</v>
      </c>
    </row>
    <row r="7043" spans="1:11">
      <c r="A7043">
        <v>7042</v>
      </c>
      <c r="B7043" t="s">
        <v>7503</v>
      </c>
      <c r="C7043" t="s">
        <v>147</v>
      </c>
      <c r="D7043" t="s">
        <v>7216</v>
      </c>
      <c r="E7043" t="s">
        <v>462</v>
      </c>
      <c r="F7043" t="s">
        <v>7498</v>
      </c>
      <c r="G7043" t="s">
        <v>11373</v>
      </c>
      <c r="H7043" t="s">
        <v>11304</v>
      </c>
      <c r="I7043" t="s">
        <v>11455</v>
      </c>
      <c r="J7043">
        <v>5</v>
      </c>
      <c r="K7043" t="s">
        <v>7498</v>
      </c>
    </row>
    <row r="7044" spans="1:11">
      <c r="A7044">
        <v>7043</v>
      </c>
      <c r="B7044" t="s">
        <v>7504</v>
      </c>
      <c r="C7044" t="s">
        <v>147</v>
      </c>
      <c r="D7044" t="s">
        <v>7216</v>
      </c>
      <c r="E7044" t="s">
        <v>462</v>
      </c>
      <c r="F7044" t="s">
        <v>7498</v>
      </c>
      <c r="G7044" t="s">
        <v>11373</v>
      </c>
      <c r="H7044" t="s">
        <v>11304</v>
      </c>
      <c r="I7044" t="s">
        <v>11455</v>
      </c>
      <c r="J7044">
        <v>5</v>
      </c>
      <c r="K7044" t="s">
        <v>7498</v>
      </c>
    </row>
    <row r="7045" spans="1:11">
      <c r="A7045">
        <v>7044</v>
      </c>
      <c r="B7045" t="s">
        <v>7505</v>
      </c>
      <c r="C7045" t="s">
        <v>147</v>
      </c>
      <c r="D7045" t="s">
        <v>7216</v>
      </c>
      <c r="E7045" t="s">
        <v>462</v>
      </c>
      <c r="F7045" t="s">
        <v>7498</v>
      </c>
      <c r="G7045" t="s">
        <v>11373</v>
      </c>
      <c r="H7045" t="s">
        <v>11304</v>
      </c>
      <c r="I7045" t="s">
        <v>11455</v>
      </c>
      <c r="J7045">
        <v>5</v>
      </c>
      <c r="K7045" t="s">
        <v>7498</v>
      </c>
    </row>
    <row r="7046" spans="1:11">
      <c r="A7046">
        <v>7045</v>
      </c>
      <c r="B7046" t="s">
        <v>7506</v>
      </c>
      <c r="C7046" t="s">
        <v>147</v>
      </c>
      <c r="D7046" t="s">
        <v>7216</v>
      </c>
      <c r="E7046" t="s">
        <v>462</v>
      </c>
      <c r="F7046" t="s">
        <v>7498</v>
      </c>
      <c r="G7046" t="s">
        <v>11373</v>
      </c>
      <c r="H7046" t="s">
        <v>11304</v>
      </c>
      <c r="I7046" t="s">
        <v>11455</v>
      </c>
      <c r="J7046">
        <v>5</v>
      </c>
      <c r="K7046" t="s">
        <v>7498</v>
      </c>
    </row>
    <row r="7047" spans="1:11">
      <c r="A7047">
        <v>7046</v>
      </c>
      <c r="B7047" t="s">
        <v>7507</v>
      </c>
      <c r="C7047" t="s">
        <v>147</v>
      </c>
      <c r="D7047" t="s">
        <v>7216</v>
      </c>
      <c r="E7047" t="s">
        <v>462</v>
      </c>
      <c r="F7047" t="s">
        <v>7498</v>
      </c>
      <c r="G7047" t="s">
        <v>11373</v>
      </c>
      <c r="H7047" t="s">
        <v>11304</v>
      </c>
      <c r="I7047" t="s">
        <v>11455</v>
      </c>
      <c r="J7047">
        <v>5</v>
      </c>
      <c r="K7047" t="s">
        <v>7498</v>
      </c>
    </row>
    <row r="7048" spans="1:11">
      <c r="A7048">
        <v>7047</v>
      </c>
      <c r="B7048" t="s">
        <v>7508</v>
      </c>
      <c r="C7048" t="s">
        <v>147</v>
      </c>
      <c r="D7048" t="s">
        <v>7216</v>
      </c>
      <c r="E7048" t="s">
        <v>462</v>
      </c>
      <c r="F7048" t="s">
        <v>7498</v>
      </c>
      <c r="G7048" t="s">
        <v>11373</v>
      </c>
      <c r="H7048" t="s">
        <v>11304</v>
      </c>
      <c r="I7048" t="s">
        <v>11455</v>
      </c>
      <c r="J7048">
        <v>5</v>
      </c>
      <c r="K7048" t="s">
        <v>7498</v>
      </c>
    </row>
    <row r="7049" spans="1:11">
      <c r="A7049">
        <v>7048</v>
      </c>
      <c r="B7049" t="s">
        <v>7509</v>
      </c>
      <c r="C7049" t="s">
        <v>147</v>
      </c>
      <c r="D7049" t="s">
        <v>7216</v>
      </c>
      <c r="E7049" t="s">
        <v>462</v>
      </c>
      <c r="F7049" t="s">
        <v>7498</v>
      </c>
      <c r="G7049" t="s">
        <v>11373</v>
      </c>
      <c r="H7049" t="s">
        <v>11304</v>
      </c>
      <c r="I7049" t="s">
        <v>11455</v>
      </c>
      <c r="J7049">
        <v>5</v>
      </c>
      <c r="K7049" t="s">
        <v>7498</v>
      </c>
    </row>
    <row r="7050" spans="1:11">
      <c r="A7050">
        <v>7049</v>
      </c>
      <c r="B7050" t="s">
        <v>7510</v>
      </c>
      <c r="C7050" t="s">
        <v>147</v>
      </c>
      <c r="D7050" t="s">
        <v>7216</v>
      </c>
      <c r="E7050" t="s">
        <v>462</v>
      </c>
      <c r="F7050" t="s">
        <v>7498</v>
      </c>
      <c r="G7050" t="s">
        <v>11373</v>
      </c>
      <c r="H7050" t="s">
        <v>11304</v>
      </c>
      <c r="I7050" t="s">
        <v>11455</v>
      </c>
      <c r="J7050">
        <v>5</v>
      </c>
      <c r="K7050" t="s">
        <v>7498</v>
      </c>
    </row>
    <row r="7051" spans="1:11">
      <c r="A7051">
        <v>7050</v>
      </c>
      <c r="B7051" t="s">
        <v>7511</v>
      </c>
      <c r="C7051" t="s">
        <v>147</v>
      </c>
      <c r="D7051" t="s">
        <v>7216</v>
      </c>
      <c r="E7051" t="s">
        <v>462</v>
      </c>
      <c r="F7051" t="s">
        <v>7498</v>
      </c>
      <c r="G7051" t="s">
        <v>11373</v>
      </c>
      <c r="H7051" t="s">
        <v>11304</v>
      </c>
      <c r="I7051" t="s">
        <v>11455</v>
      </c>
      <c r="J7051">
        <v>5</v>
      </c>
      <c r="K7051" t="s">
        <v>7498</v>
      </c>
    </row>
    <row r="7052" spans="1:11">
      <c r="A7052">
        <v>7051</v>
      </c>
      <c r="B7052" t="s">
        <v>7512</v>
      </c>
      <c r="C7052" t="s">
        <v>147</v>
      </c>
      <c r="D7052" t="s">
        <v>7216</v>
      </c>
      <c r="E7052" t="s">
        <v>462</v>
      </c>
      <c r="F7052" t="s">
        <v>7498</v>
      </c>
      <c r="G7052" t="s">
        <v>11373</v>
      </c>
      <c r="H7052" t="s">
        <v>11304</v>
      </c>
      <c r="I7052" t="s">
        <v>11455</v>
      </c>
      <c r="J7052">
        <v>5</v>
      </c>
      <c r="K7052" t="s">
        <v>7498</v>
      </c>
    </row>
    <row r="7053" spans="1:11">
      <c r="A7053">
        <v>7052</v>
      </c>
      <c r="B7053" t="s">
        <v>7513</v>
      </c>
      <c r="C7053" t="s">
        <v>147</v>
      </c>
      <c r="D7053" t="s">
        <v>7216</v>
      </c>
      <c r="E7053" t="s">
        <v>462</v>
      </c>
      <c r="F7053" t="s">
        <v>7498</v>
      </c>
      <c r="G7053" t="s">
        <v>11373</v>
      </c>
      <c r="H7053" t="s">
        <v>11304</v>
      </c>
      <c r="I7053" t="s">
        <v>11455</v>
      </c>
      <c r="J7053">
        <v>5</v>
      </c>
      <c r="K7053" t="s">
        <v>7498</v>
      </c>
    </row>
    <row r="7054" spans="1:11">
      <c r="A7054">
        <v>7053</v>
      </c>
      <c r="B7054" t="s">
        <v>7291</v>
      </c>
      <c r="C7054" t="s">
        <v>147</v>
      </c>
      <c r="D7054" t="s">
        <v>7216</v>
      </c>
      <c r="E7054" t="s">
        <v>462</v>
      </c>
      <c r="F7054" t="s">
        <v>7498</v>
      </c>
      <c r="G7054" t="s">
        <v>11373</v>
      </c>
      <c r="H7054" t="s">
        <v>11304</v>
      </c>
      <c r="I7054" t="s">
        <v>11455</v>
      </c>
      <c r="J7054">
        <v>5</v>
      </c>
      <c r="K7054" t="s">
        <v>7498</v>
      </c>
    </row>
    <row r="7055" spans="1:11">
      <c r="A7055">
        <v>7054</v>
      </c>
      <c r="B7055" t="s">
        <v>7514</v>
      </c>
      <c r="C7055" t="s">
        <v>147</v>
      </c>
      <c r="D7055" t="s">
        <v>7216</v>
      </c>
      <c r="E7055" t="s">
        <v>462</v>
      </c>
      <c r="F7055" t="s">
        <v>7498</v>
      </c>
      <c r="G7055" t="s">
        <v>11373</v>
      </c>
      <c r="H7055" t="s">
        <v>11304</v>
      </c>
      <c r="I7055" t="s">
        <v>11455</v>
      </c>
      <c r="J7055">
        <v>5</v>
      </c>
      <c r="K7055" t="s">
        <v>7498</v>
      </c>
    </row>
    <row r="7056" spans="1:11">
      <c r="A7056">
        <v>7055</v>
      </c>
      <c r="B7056" t="s">
        <v>7515</v>
      </c>
      <c r="C7056" t="s">
        <v>6</v>
      </c>
      <c r="D7056" t="s">
        <v>7216</v>
      </c>
      <c r="E7056" t="s">
        <v>462</v>
      </c>
      <c r="F7056" t="s">
        <v>7516</v>
      </c>
      <c r="G7056" t="s">
        <v>11373</v>
      </c>
      <c r="H7056" t="s">
        <v>11306</v>
      </c>
      <c r="I7056" t="s">
        <v>11455</v>
      </c>
      <c r="J7056">
        <v>5</v>
      </c>
      <c r="K7056" t="s">
        <v>7516</v>
      </c>
    </row>
    <row r="7057" spans="1:11">
      <c r="A7057">
        <v>7056</v>
      </c>
      <c r="B7057" t="s">
        <v>7517</v>
      </c>
      <c r="C7057" t="s">
        <v>6</v>
      </c>
      <c r="D7057" t="s">
        <v>7216</v>
      </c>
      <c r="E7057" t="s">
        <v>462</v>
      </c>
      <c r="F7057" t="s">
        <v>7516</v>
      </c>
      <c r="G7057" t="s">
        <v>11373</v>
      </c>
      <c r="H7057" t="s">
        <v>11306</v>
      </c>
      <c r="I7057" t="s">
        <v>11455</v>
      </c>
      <c r="J7057">
        <v>5</v>
      </c>
      <c r="K7057" t="s">
        <v>7516</v>
      </c>
    </row>
    <row r="7058" spans="1:11">
      <c r="A7058">
        <v>7057</v>
      </c>
      <c r="B7058" t="s">
        <v>7518</v>
      </c>
      <c r="C7058" t="s">
        <v>6</v>
      </c>
      <c r="D7058" t="s">
        <v>7216</v>
      </c>
      <c r="E7058" t="s">
        <v>462</v>
      </c>
      <c r="F7058" t="s">
        <v>7516</v>
      </c>
      <c r="G7058" t="s">
        <v>11373</v>
      </c>
      <c r="H7058" t="s">
        <v>11306</v>
      </c>
      <c r="I7058" t="s">
        <v>11455</v>
      </c>
      <c r="J7058">
        <v>5</v>
      </c>
      <c r="K7058" t="s">
        <v>7516</v>
      </c>
    </row>
    <row r="7059" spans="1:11">
      <c r="A7059">
        <v>7058</v>
      </c>
      <c r="B7059" t="s">
        <v>7519</v>
      </c>
      <c r="C7059" t="s">
        <v>6</v>
      </c>
      <c r="D7059" t="s">
        <v>7216</v>
      </c>
      <c r="E7059" t="s">
        <v>462</v>
      </c>
      <c r="F7059" t="s">
        <v>7516</v>
      </c>
      <c r="G7059" t="s">
        <v>11373</v>
      </c>
      <c r="H7059" t="s">
        <v>11306</v>
      </c>
      <c r="I7059" t="s">
        <v>11455</v>
      </c>
      <c r="J7059">
        <v>5</v>
      </c>
      <c r="K7059" t="s">
        <v>7516</v>
      </c>
    </row>
    <row r="7060" spans="1:11">
      <c r="A7060">
        <v>7059</v>
      </c>
      <c r="B7060" t="s">
        <v>7520</v>
      </c>
      <c r="C7060" t="s">
        <v>6</v>
      </c>
      <c r="D7060" t="s">
        <v>7216</v>
      </c>
      <c r="E7060" t="s">
        <v>462</v>
      </c>
      <c r="F7060" t="s">
        <v>7516</v>
      </c>
      <c r="G7060" t="s">
        <v>11373</v>
      </c>
      <c r="H7060" t="s">
        <v>11306</v>
      </c>
      <c r="I7060" t="s">
        <v>11455</v>
      </c>
      <c r="J7060">
        <v>5</v>
      </c>
      <c r="K7060" t="s">
        <v>7516</v>
      </c>
    </row>
    <row r="7061" spans="1:11">
      <c r="A7061">
        <v>7060</v>
      </c>
      <c r="B7061" t="s">
        <v>7521</v>
      </c>
      <c r="C7061" t="s">
        <v>6</v>
      </c>
      <c r="D7061" t="s">
        <v>7216</v>
      </c>
      <c r="E7061" t="s">
        <v>462</v>
      </c>
      <c r="F7061" t="s">
        <v>7516</v>
      </c>
      <c r="G7061" t="s">
        <v>11373</v>
      </c>
      <c r="H7061" t="s">
        <v>11306</v>
      </c>
      <c r="I7061" t="s">
        <v>11455</v>
      </c>
      <c r="J7061">
        <v>5</v>
      </c>
      <c r="K7061" t="s">
        <v>7516</v>
      </c>
    </row>
    <row r="7062" spans="1:11">
      <c r="A7062">
        <v>7061</v>
      </c>
      <c r="B7062" t="s">
        <v>7522</v>
      </c>
      <c r="C7062" t="s">
        <v>6</v>
      </c>
      <c r="D7062" t="s">
        <v>7216</v>
      </c>
      <c r="E7062" t="s">
        <v>462</v>
      </c>
      <c r="F7062" t="s">
        <v>7516</v>
      </c>
      <c r="G7062" t="s">
        <v>11373</v>
      </c>
      <c r="H7062" t="s">
        <v>11306</v>
      </c>
      <c r="I7062" t="s">
        <v>11455</v>
      </c>
      <c r="J7062">
        <v>5</v>
      </c>
      <c r="K7062" t="s">
        <v>7516</v>
      </c>
    </row>
    <row r="7063" spans="1:11">
      <c r="A7063">
        <v>7062</v>
      </c>
      <c r="B7063" t="s">
        <v>7523</v>
      </c>
      <c r="C7063" t="s">
        <v>6</v>
      </c>
      <c r="D7063" t="s">
        <v>7216</v>
      </c>
      <c r="E7063" t="s">
        <v>462</v>
      </c>
      <c r="F7063" t="s">
        <v>7516</v>
      </c>
      <c r="G7063" t="s">
        <v>11373</v>
      </c>
      <c r="H7063" t="s">
        <v>11306</v>
      </c>
      <c r="I7063" t="s">
        <v>11455</v>
      </c>
      <c r="J7063">
        <v>5</v>
      </c>
      <c r="K7063" t="s">
        <v>7516</v>
      </c>
    </row>
    <row r="7064" spans="1:11">
      <c r="A7064">
        <v>7063</v>
      </c>
      <c r="B7064" t="s">
        <v>7524</v>
      </c>
      <c r="C7064" t="s">
        <v>6</v>
      </c>
      <c r="D7064" t="s">
        <v>7216</v>
      </c>
      <c r="E7064" t="s">
        <v>462</v>
      </c>
      <c r="F7064" t="s">
        <v>7516</v>
      </c>
      <c r="G7064" t="s">
        <v>11373</v>
      </c>
      <c r="H7064" t="s">
        <v>11306</v>
      </c>
      <c r="I7064" t="s">
        <v>11455</v>
      </c>
      <c r="J7064">
        <v>5</v>
      </c>
      <c r="K7064" t="s">
        <v>7516</v>
      </c>
    </row>
    <row r="7065" spans="1:11">
      <c r="A7065">
        <v>7064</v>
      </c>
      <c r="B7065" t="s">
        <v>7525</v>
      </c>
      <c r="C7065" t="s">
        <v>6</v>
      </c>
      <c r="D7065" t="s">
        <v>7216</v>
      </c>
      <c r="E7065" t="s">
        <v>462</v>
      </c>
      <c r="F7065" t="s">
        <v>7516</v>
      </c>
      <c r="G7065" t="s">
        <v>11373</v>
      </c>
      <c r="H7065" t="s">
        <v>11306</v>
      </c>
      <c r="I7065" t="s">
        <v>11455</v>
      </c>
      <c r="J7065">
        <v>5</v>
      </c>
      <c r="K7065" t="s">
        <v>7516</v>
      </c>
    </row>
    <row r="7066" spans="1:11">
      <c r="A7066">
        <v>7065</v>
      </c>
      <c r="B7066" t="s">
        <v>7526</v>
      </c>
      <c r="C7066" t="s">
        <v>6</v>
      </c>
      <c r="D7066" t="s">
        <v>7216</v>
      </c>
      <c r="E7066" t="s">
        <v>462</v>
      </c>
      <c r="F7066" t="s">
        <v>7516</v>
      </c>
      <c r="G7066" t="s">
        <v>11373</v>
      </c>
      <c r="H7066" t="s">
        <v>11306</v>
      </c>
      <c r="I7066" t="s">
        <v>11455</v>
      </c>
      <c r="J7066">
        <v>5</v>
      </c>
      <c r="K7066" t="s">
        <v>7516</v>
      </c>
    </row>
    <row r="7067" spans="1:11">
      <c r="A7067">
        <v>7066</v>
      </c>
      <c r="B7067" t="s">
        <v>7527</v>
      </c>
      <c r="C7067" t="s">
        <v>6</v>
      </c>
      <c r="D7067" t="s">
        <v>7216</v>
      </c>
      <c r="E7067" t="s">
        <v>462</v>
      </c>
      <c r="F7067" t="s">
        <v>7516</v>
      </c>
      <c r="G7067" t="s">
        <v>11373</v>
      </c>
      <c r="H7067" t="s">
        <v>11306</v>
      </c>
      <c r="I7067" t="s">
        <v>11455</v>
      </c>
      <c r="J7067">
        <v>5</v>
      </c>
      <c r="K7067" t="s">
        <v>7516</v>
      </c>
    </row>
    <row r="7068" spans="1:11">
      <c r="A7068">
        <v>7067</v>
      </c>
      <c r="B7068" t="s">
        <v>3569</v>
      </c>
      <c r="C7068" t="s">
        <v>6</v>
      </c>
      <c r="D7068" t="s">
        <v>7216</v>
      </c>
      <c r="E7068" t="s">
        <v>462</v>
      </c>
      <c r="F7068" t="s">
        <v>7516</v>
      </c>
      <c r="G7068" t="s">
        <v>11373</v>
      </c>
      <c r="H7068" t="s">
        <v>11306</v>
      </c>
      <c r="I7068" t="s">
        <v>11455</v>
      </c>
      <c r="J7068">
        <v>5</v>
      </c>
      <c r="K7068" t="s">
        <v>7516</v>
      </c>
    </row>
    <row r="7069" spans="1:11">
      <c r="A7069">
        <v>7068</v>
      </c>
      <c r="B7069" t="s">
        <v>7528</v>
      </c>
      <c r="C7069" t="s">
        <v>17</v>
      </c>
      <c r="D7069" t="s">
        <v>7216</v>
      </c>
      <c r="E7069" t="s">
        <v>462</v>
      </c>
      <c r="F7069" t="s">
        <v>7529</v>
      </c>
      <c r="G7069" t="s">
        <v>11373</v>
      </c>
      <c r="H7069" t="s">
        <v>11312</v>
      </c>
      <c r="I7069" t="s">
        <v>11455</v>
      </c>
      <c r="J7069">
        <v>5</v>
      </c>
      <c r="K7069" t="s">
        <v>7529</v>
      </c>
    </row>
    <row r="7070" spans="1:11">
      <c r="A7070">
        <v>7069</v>
      </c>
      <c r="B7070" t="s">
        <v>7530</v>
      </c>
      <c r="C7070" t="s">
        <v>17</v>
      </c>
      <c r="D7070" t="s">
        <v>7216</v>
      </c>
      <c r="E7070" t="s">
        <v>462</v>
      </c>
      <c r="F7070" t="s">
        <v>7529</v>
      </c>
      <c r="G7070" t="s">
        <v>11373</v>
      </c>
      <c r="H7070" t="s">
        <v>11312</v>
      </c>
      <c r="I7070" t="s">
        <v>11455</v>
      </c>
      <c r="J7070">
        <v>5</v>
      </c>
      <c r="K7070" t="s">
        <v>7529</v>
      </c>
    </row>
    <row r="7071" spans="1:11">
      <c r="A7071">
        <v>7070</v>
      </c>
      <c r="B7071" t="s">
        <v>7531</v>
      </c>
      <c r="C7071" t="s">
        <v>17</v>
      </c>
      <c r="D7071" t="s">
        <v>7216</v>
      </c>
      <c r="E7071" t="s">
        <v>462</v>
      </c>
      <c r="F7071" t="s">
        <v>7529</v>
      </c>
      <c r="G7071" t="s">
        <v>11373</v>
      </c>
      <c r="H7071" t="s">
        <v>11312</v>
      </c>
      <c r="I7071" t="s">
        <v>11455</v>
      </c>
      <c r="J7071">
        <v>5</v>
      </c>
      <c r="K7071" t="s">
        <v>7529</v>
      </c>
    </row>
    <row r="7072" spans="1:11">
      <c r="A7072">
        <v>7071</v>
      </c>
      <c r="B7072" t="s">
        <v>7532</v>
      </c>
      <c r="C7072" t="s">
        <v>32</v>
      </c>
      <c r="D7072" t="s">
        <v>7216</v>
      </c>
      <c r="E7072" t="s">
        <v>462</v>
      </c>
      <c r="F7072" t="s">
        <v>7533</v>
      </c>
      <c r="G7072" t="s">
        <v>11373</v>
      </c>
      <c r="H7072" t="s">
        <v>11315</v>
      </c>
      <c r="I7072" t="s">
        <v>11455</v>
      </c>
      <c r="J7072">
        <v>5</v>
      </c>
      <c r="K7072" t="s">
        <v>7533</v>
      </c>
    </row>
    <row r="7073" spans="1:11">
      <c r="A7073">
        <v>7072</v>
      </c>
      <c r="B7073" t="s">
        <v>4060</v>
      </c>
      <c r="C7073" t="s">
        <v>32</v>
      </c>
      <c r="D7073" t="s">
        <v>7216</v>
      </c>
      <c r="E7073" t="s">
        <v>462</v>
      </c>
      <c r="F7073" t="s">
        <v>7533</v>
      </c>
      <c r="G7073" t="s">
        <v>11373</v>
      </c>
      <c r="H7073" t="s">
        <v>11315</v>
      </c>
      <c r="I7073" t="s">
        <v>11455</v>
      </c>
      <c r="J7073">
        <v>5</v>
      </c>
      <c r="K7073" t="s">
        <v>7533</v>
      </c>
    </row>
    <row r="7074" spans="1:11">
      <c r="A7074">
        <v>7073</v>
      </c>
      <c r="B7074" t="s">
        <v>7534</v>
      </c>
      <c r="C7074" t="s">
        <v>32</v>
      </c>
      <c r="D7074" t="s">
        <v>7216</v>
      </c>
      <c r="E7074" t="s">
        <v>462</v>
      </c>
      <c r="F7074" t="s">
        <v>7533</v>
      </c>
      <c r="G7074" t="s">
        <v>11373</v>
      </c>
      <c r="H7074" t="s">
        <v>11315</v>
      </c>
      <c r="I7074" t="s">
        <v>11455</v>
      </c>
      <c r="J7074">
        <v>5</v>
      </c>
      <c r="K7074" t="s">
        <v>7533</v>
      </c>
    </row>
    <row r="7075" spans="1:11">
      <c r="A7075">
        <v>7074</v>
      </c>
      <c r="B7075" t="s">
        <v>7535</v>
      </c>
      <c r="C7075" t="s">
        <v>63</v>
      </c>
      <c r="D7075" t="s">
        <v>7216</v>
      </c>
      <c r="E7075" t="s">
        <v>462</v>
      </c>
      <c r="F7075" t="s">
        <v>7536</v>
      </c>
      <c r="G7075" t="s">
        <v>11373</v>
      </c>
      <c r="H7075" t="s">
        <v>11328</v>
      </c>
      <c r="I7075" t="s">
        <v>11455</v>
      </c>
      <c r="J7075">
        <v>5</v>
      </c>
      <c r="K7075" t="s">
        <v>12044</v>
      </c>
    </row>
    <row r="7076" spans="1:11">
      <c r="A7076">
        <v>7075</v>
      </c>
      <c r="B7076" t="s">
        <v>7537</v>
      </c>
      <c r="C7076" t="s">
        <v>63</v>
      </c>
      <c r="D7076" t="s">
        <v>7216</v>
      </c>
      <c r="E7076" t="s">
        <v>462</v>
      </c>
      <c r="F7076" t="s">
        <v>7536</v>
      </c>
      <c r="G7076" t="s">
        <v>11373</v>
      </c>
      <c r="H7076" t="s">
        <v>11328</v>
      </c>
      <c r="I7076" t="s">
        <v>11455</v>
      </c>
      <c r="J7076">
        <v>5</v>
      </c>
      <c r="K7076" t="s">
        <v>12044</v>
      </c>
    </row>
    <row r="7077" spans="1:11">
      <c r="A7077">
        <v>7076</v>
      </c>
      <c r="B7077" t="s">
        <v>7538</v>
      </c>
      <c r="C7077" t="s">
        <v>63</v>
      </c>
      <c r="D7077" t="s">
        <v>7216</v>
      </c>
      <c r="E7077" t="s">
        <v>462</v>
      </c>
      <c r="F7077" t="s">
        <v>7536</v>
      </c>
      <c r="G7077" t="s">
        <v>11373</v>
      </c>
      <c r="H7077" t="s">
        <v>11328</v>
      </c>
      <c r="I7077" t="s">
        <v>11455</v>
      </c>
      <c r="J7077">
        <v>5</v>
      </c>
      <c r="K7077" t="s">
        <v>12044</v>
      </c>
    </row>
    <row r="7078" spans="1:11">
      <c r="A7078">
        <v>7077</v>
      </c>
      <c r="B7078" t="s">
        <v>7539</v>
      </c>
      <c r="C7078" t="s">
        <v>63</v>
      </c>
      <c r="D7078" t="s">
        <v>7216</v>
      </c>
      <c r="E7078" t="s">
        <v>462</v>
      </c>
      <c r="F7078" t="s">
        <v>7536</v>
      </c>
      <c r="G7078" t="s">
        <v>11373</v>
      </c>
      <c r="H7078" t="s">
        <v>11328</v>
      </c>
      <c r="I7078" t="s">
        <v>11455</v>
      </c>
      <c r="J7078">
        <v>5</v>
      </c>
      <c r="K7078" t="s">
        <v>12044</v>
      </c>
    </row>
    <row r="7079" spans="1:11">
      <c r="A7079">
        <v>7078</v>
      </c>
      <c r="B7079" t="s">
        <v>7540</v>
      </c>
      <c r="C7079" t="s">
        <v>582</v>
      </c>
      <c r="D7079" t="s">
        <v>7216</v>
      </c>
      <c r="E7079" t="s">
        <v>462</v>
      </c>
      <c r="F7079" t="s">
        <v>7541</v>
      </c>
      <c r="G7079" t="s">
        <v>11373</v>
      </c>
      <c r="H7079" t="s">
        <v>11330</v>
      </c>
      <c r="I7079" t="s">
        <v>11455</v>
      </c>
      <c r="J7079">
        <v>5</v>
      </c>
      <c r="K7079" t="s">
        <v>7541</v>
      </c>
    </row>
    <row r="7080" spans="1:11">
      <c r="A7080">
        <v>7079</v>
      </c>
      <c r="B7080" t="s">
        <v>7542</v>
      </c>
      <c r="C7080" t="s">
        <v>582</v>
      </c>
      <c r="D7080" t="s">
        <v>7216</v>
      </c>
      <c r="E7080" t="s">
        <v>462</v>
      </c>
      <c r="F7080" t="s">
        <v>7541</v>
      </c>
      <c r="G7080" t="s">
        <v>11373</v>
      </c>
      <c r="H7080" t="s">
        <v>11330</v>
      </c>
      <c r="I7080" t="s">
        <v>11455</v>
      </c>
      <c r="J7080">
        <v>5</v>
      </c>
      <c r="K7080" t="s">
        <v>7541</v>
      </c>
    </row>
    <row r="7081" spans="1:11">
      <c r="A7081">
        <v>7080</v>
      </c>
      <c r="B7081" t="s">
        <v>7543</v>
      </c>
      <c r="C7081" t="s">
        <v>80</v>
      </c>
      <c r="D7081" t="s">
        <v>7216</v>
      </c>
      <c r="E7081" t="s">
        <v>462</v>
      </c>
      <c r="F7081" t="s">
        <v>7544</v>
      </c>
      <c r="G7081" t="s">
        <v>11373</v>
      </c>
      <c r="H7081" t="s">
        <v>11334</v>
      </c>
      <c r="I7081" t="s">
        <v>11455</v>
      </c>
      <c r="J7081">
        <v>5</v>
      </c>
      <c r="K7081" t="s">
        <v>7544</v>
      </c>
    </row>
    <row r="7082" spans="1:11">
      <c r="A7082">
        <v>7081</v>
      </c>
      <c r="B7082" t="s">
        <v>7545</v>
      </c>
      <c r="C7082" t="s">
        <v>80</v>
      </c>
      <c r="D7082" t="s">
        <v>7216</v>
      </c>
      <c r="E7082" t="s">
        <v>462</v>
      </c>
      <c r="F7082" t="s">
        <v>7544</v>
      </c>
      <c r="G7082" t="s">
        <v>11373</v>
      </c>
      <c r="H7082" t="s">
        <v>11334</v>
      </c>
      <c r="I7082" t="s">
        <v>11455</v>
      </c>
      <c r="J7082">
        <v>5</v>
      </c>
      <c r="K7082" t="s">
        <v>7544</v>
      </c>
    </row>
    <row r="7083" spans="1:11">
      <c r="A7083">
        <v>7082</v>
      </c>
      <c r="B7083" t="s">
        <v>7546</v>
      </c>
      <c r="C7083" t="s">
        <v>80</v>
      </c>
      <c r="D7083" t="s">
        <v>7216</v>
      </c>
      <c r="E7083" t="s">
        <v>462</v>
      </c>
      <c r="F7083" t="s">
        <v>7544</v>
      </c>
      <c r="G7083" t="s">
        <v>11373</v>
      </c>
      <c r="H7083" t="s">
        <v>11334</v>
      </c>
      <c r="I7083" t="s">
        <v>11455</v>
      </c>
      <c r="J7083">
        <v>5</v>
      </c>
      <c r="K7083" t="s">
        <v>7544</v>
      </c>
    </row>
    <row r="7084" spans="1:11">
      <c r="A7084">
        <v>7083</v>
      </c>
      <c r="B7084" t="s">
        <v>7547</v>
      </c>
      <c r="C7084" t="s">
        <v>80</v>
      </c>
      <c r="D7084" t="s">
        <v>7216</v>
      </c>
      <c r="E7084" t="s">
        <v>462</v>
      </c>
      <c r="F7084" t="s">
        <v>7544</v>
      </c>
      <c r="G7084" t="s">
        <v>11373</v>
      </c>
      <c r="H7084" t="s">
        <v>11334</v>
      </c>
      <c r="I7084" t="s">
        <v>11455</v>
      </c>
      <c r="J7084">
        <v>5</v>
      </c>
      <c r="K7084" t="s">
        <v>7544</v>
      </c>
    </row>
    <row r="7085" spans="1:11">
      <c r="A7085">
        <v>7084</v>
      </c>
      <c r="B7085" t="s">
        <v>7548</v>
      </c>
      <c r="C7085" t="s">
        <v>80</v>
      </c>
      <c r="D7085" t="s">
        <v>7216</v>
      </c>
      <c r="E7085" t="s">
        <v>462</v>
      </c>
      <c r="F7085" t="s">
        <v>7544</v>
      </c>
      <c r="G7085" t="s">
        <v>11373</v>
      </c>
      <c r="H7085" t="s">
        <v>11334</v>
      </c>
      <c r="I7085" t="s">
        <v>11455</v>
      </c>
      <c r="J7085">
        <v>5</v>
      </c>
      <c r="K7085" t="s">
        <v>7544</v>
      </c>
    </row>
    <row r="7086" spans="1:11">
      <c r="A7086">
        <v>7085</v>
      </c>
      <c r="B7086" t="s">
        <v>7549</v>
      </c>
      <c r="C7086" t="s">
        <v>80</v>
      </c>
      <c r="D7086" t="s">
        <v>7216</v>
      </c>
      <c r="E7086" t="s">
        <v>462</v>
      </c>
      <c r="F7086" t="s">
        <v>7544</v>
      </c>
      <c r="G7086" t="s">
        <v>11373</v>
      </c>
      <c r="H7086" t="s">
        <v>11334</v>
      </c>
      <c r="I7086" t="s">
        <v>11455</v>
      </c>
      <c r="J7086">
        <v>5</v>
      </c>
      <c r="K7086" t="s">
        <v>7544</v>
      </c>
    </row>
    <row r="7087" spans="1:11">
      <c r="A7087">
        <v>7086</v>
      </c>
      <c r="B7087" t="s">
        <v>7550</v>
      </c>
      <c r="C7087" t="s">
        <v>80</v>
      </c>
      <c r="D7087" t="s">
        <v>7216</v>
      </c>
      <c r="E7087" t="s">
        <v>462</v>
      </c>
      <c r="F7087" t="s">
        <v>7544</v>
      </c>
      <c r="G7087" t="s">
        <v>11373</v>
      </c>
      <c r="H7087" t="s">
        <v>11334</v>
      </c>
      <c r="I7087" t="s">
        <v>11455</v>
      </c>
      <c r="J7087">
        <v>5</v>
      </c>
      <c r="K7087" t="s">
        <v>7544</v>
      </c>
    </row>
    <row r="7088" spans="1:11">
      <c r="A7088">
        <v>7087</v>
      </c>
      <c r="B7088" t="s">
        <v>7551</v>
      </c>
      <c r="C7088" t="s">
        <v>80</v>
      </c>
      <c r="D7088" t="s">
        <v>7216</v>
      </c>
      <c r="E7088" t="s">
        <v>462</v>
      </c>
      <c r="F7088" t="s">
        <v>7544</v>
      </c>
      <c r="G7088" t="s">
        <v>11373</v>
      </c>
      <c r="H7088" t="s">
        <v>11334</v>
      </c>
      <c r="I7088" t="s">
        <v>11455</v>
      </c>
      <c r="J7088">
        <v>5</v>
      </c>
      <c r="K7088" t="s">
        <v>7544</v>
      </c>
    </row>
    <row r="7089" spans="1:11">
      <c r="A7089">
        <v>7088</v>
      </c>
      <c r="B7089" t="s">
        <v>562</v>
      </c>
      <c r="C7089" t="s">
        <v>88</v>
      </c>
      <c r="D7089" t="s">
        <v>7216</v>
      </c>
      <c r="E7089" t="s">
        <v>462</v>
      </c>
      <c r="F7089" t="s">
        <v>7552</v>
      </c>
      <c r="G7089" t="s">
        <v>11373</v>
      </c>
      <c r="H7089" t="s">
        <v>11700</v>
      </c>
      <c r="I7089" t="s">
        <v>11455</v>
      </c>
      <c r="J7089">
        <v>5</v>
      </c>
      <c r="K7089" t="s">
        <v>12045</v>
      </c>
    </row>
    <row r="7090" spans="1:11">
      <c r="A7090">
        <v>7089</v>
      </c>
      <c r="B7090" t="s">
        <v>7553</v>
      </c>
      <c r="C7090" t="s">
        <v>88</v>
      </c>
      <c r="D7090" t="s">
        <v>7216</v>
      </c>
      <c r="E7090" t="s">
        <v>462</v>
      </c>
      <c r="F7090" t="s">
        <v>7552</v>
      </c>
      <c r="G7090" t="s">
        <v>11373</v>
      </c>
      <c r="H7090" t="s">
        <v>11700</v>
      </c>
      <c r="I7090" t="s">
        <v>11455</v>
      </c>
      <c r="J7090">
        <v>5</v>
      </c>
      <c r="K7090" t="s">
        <v>12045</v>
      </c>
    </row>
    <row r="7091" spans="1:11">
      <c r="A7091">
        <v>7090</v>
      </c>
      <c r="B7091" t="s">
        <v>531</v>
      </c>
      <c r="C7091" t="s">
        <v>88</v>
      </c>
      <c r="D7091" t="s">
        <v>7216</v>
      </c>
      <c r="E7091" t="s">
        <v>462</v>
      </c>
      <c r="F7091" t="s">
        <v>7552</v>
      </c>
      <c r="G7091" t="s">
        <v>11373</v>
      </c>
      <c r="H7091" t="s">
        <v>11700</v>
      </c>
      <c r="I7091" t="s">
        <v>11455</v>
      </c>
      <c r="J7091">
        <v>5</v>
      </c>
      <c r="K7091" t="s">
        <v>12045</v>
      </c>
    </row>
    <row r="7092" spans="1:11">
      <c r="A7092">
        <v>7091</v>
      </c>
      <c r="B7092" t="s">
        <v>529</v>
      </c>
      <c r="C7092" t="s">
        <v>88</v>
      </c>
      <c r="D7092" t="s">
        <v>7216</v>
      </c>
      <c r="E7092" t="s">
        <v>462</v>
      </c>
      <c r="F7092" t="s">
        <v>7552</v>
      </c>
      <c r="G7092" t="s">
        <v>11373</v>
      </c>
      <c r="H7092" t="s">
        <v>11700</v>
      </c>
      <c r="I7092" t="s">
        <v>11455</v>
      </c>
      <c r="J7092">
        <v>5</v>
      </c>
      <c r="K7092" t="s">
        <v>12045</v>
      </c>
    </row>
    <row r="7093" spans="1:11">
      <c r="A7093">
        <v>7092</v>
      </c>
      <c r="B7093" t="s">
        <v>7554</v>
      </c>
      <c r="C7093" t="s">
        <v>88</v>
      </c>
      <c r="D7093" t="s">
        <v>7216</v>
      </c>
      <c r="E7093" t="s">
        <v>462</v>
      </c>
      <c r="F7093" t="s">
        <v>7552</v>
      </c>
      <c r="G7093" t="s">
        <v>11373</v>
      </c>
      <c r="H7093" t="s">
        <v>11700</v>
      </c>
      <c r="I7093" t="s">
        <v>11455</v>
      </c>
      <c r="J7093">
        <v>5</v>
      </c>
      <c r="K7093" t="s">
        <v>12045</v>
      </c>
    </row>
    <row r="7094" spans="1:11">
      <c r="A7094">
        <v>7093</v>
      </c>
      <c r="B7094" t="s">
        <v>7555</v>
      </c>
      <c r="C7094" t="s">
        <v>88</v>
      </c>
      <c r="D7094" t="s">
        <v>7216</v>
      </c>
      <c r="E7094" t="s">
        <v>462</v>
      </c>
      <c r="F7094" t="s">
        <v>7552</v>
      </c>
      <c r="G7094" t="s">
        <v>11373</v>
      </c>
      <c r="H7094" t="s">
        <v>11700</v>
      </c>
      <c r="I7094" t="s">
        <v>11455</v>
      </c>
      <c r="J7094">
        <v>5</v>
      </c>
      <c r="K7094" t="s">
        <v>12045</v>
      </c>
    </row>
    <row r="7095" spans="1:11">
      <c r="A7095">
        <v>7094</v>
      </c>
      <c r="B7095" t="s">
        <v>7556</v>
      </c>
      <c r="C7095" t="s">
        <v>88</v>
      </c>
      <c r="D7095" t="s">
        <v>7216</v>
      </c>
      <c r="E7095" t="s">
        <v>462</v>
      </c>
      <c r="F7095" t="s">
        <v>7552</v>
      </c>
      <c r="G7095" t="s">
        <v>11373</v>
      </c>
      <c r="H7095" t="s">
        <v>11700</v>
      </c>
      <c r="I7095" t="s">
        <v>11455</v>
      </c>
      <c r="J7095">
        <v>5</v>
      </c>
      <c r="K7095" t="s">
        <v>12045</v>
      </c>
    </row>
    <row r="7096" spans="1:11">
      <c r="A7096">
        <v>7095</v>
      </c>
      <c r="B7096" t="s">
        <v>7557</v>
      </c>
      <c r="C7096" t="s">
        <v>88</v>
      </c>
      <c r="D7096" t="s">
        <v>7216</v>
      </c>
      <c r="E7096" t="s">
        <v>462</v>
      </c>
      <c r="F7096" t="s">
        <v>7552</v>
      </c>
      <c r="G7096" t="s">
        <v>11373</v>
      </c>
      <c r="H7096" t="s">
        <v>11700</v>
      </c>
      <c r="I7096" t="s">
        <v>11455</v>
      </c>
      <c r="J7096">
        <v>5</v>
      </c>
      <c r="K7096" t="s">
        <v>12045</v>
      </c>
    </row>
    <row r="7097" spans="1:11">
      <c r="A7097">
        <v>7096</v>
      </c>
      <c r="B7097" t="s">
        <v>7558</v>
      </c>
      <c r="C7097" t="s">
        <v>88</v>
      </c>
      <c r="D7097" t="s">
        <v>7216</v>
      </c>
      <c r="E7097" t="s">
        <v>462</v>
      </c>
      <c r="F7097" t="s">
        <v>7552</v>
      </c>
      <c r="G7097" t="s">
        <v>11373</v>
      </c>
      <c r="H7097" t="s">
        <v>11700</v>
      </c>
      <c r="I7097" t="s">
        <v>11455</v>
      </c>
      <c r="J7097">
        <v>5</v>
      </c>
      <c r="K7097" t="s">
        <v>12045</v>
      </c>
    </row>
    <row r="7098" spans="1:11">
      <c r="A7098">
        <v>7097</v>
      </c>
      <c r="B7098" t="s">
        <v>7559</v>
      </c>
      <c r="C7098" t="s">
        <v>88</v>
      </c>
      <c r="D7098" t="s">
        <v>7216</v>
      </c>
      <c r="E7098" t="s">
        <v>462</v>
      </c>
      <c r="F7098" t="s">
        <v>7552</v>
      </c>
      <c r="G7098" t="s">
        <v>11373</v>
      </c>
      <c r="H7098" t="s">
        <v>11700</v>
      </c>
      <c r="I7098" t="s">
        <v>11455</v>
      </c>
      <c r="J7098">
        <v>5</v>
      </c>
      <c r="K7098" t="s">
        <v>12045</v>
      </c>
    </row>
    <row r="7099" spans="1:11">
      <c r="A7099">
        <v>7098</v>
      </c>
      <c r="B7099" t="s">
        <v>7560</v>
      </c>
      <c r="C7099" t="s">
        <v>88</v>
      </c>
      <c r="D7099" t="s">
        <v>7216</v>
      </c>
      <c r="E7099" t="s">
        <v>462</v>
      </c>
      <c r="F7099" t="s">
        <v>7552</v>
      </c>
      <c r="G7099" t="s">
        <v>11373</v>
      </c>
      <c r="H7099" t="s">
        <v>11700</v>
      </c>
      <c r="I7099" t="s">
        <v>11455</v>
      </c>
      <c r="J7099">
        <v>5</v>
      </c>
      <c r="K7099" t="s">
        <v>12045</v>
      </c>
    </row>
    <row r="7100" spans="1:11">
      <c r="A7100">
        <v>7099</v>
      </c>
      <c r="B7100" t="s">
        <v>7561</v>
      </c>
      <c r="C7100" t="s">
        <v>88</v>
      </c>
      <c r="D7100" t="s">
        <v>7216</v>
      </c>
      <c r="E7100" t="s">
        <v>462</v>
      </c>
      <c r="F7100" t="s">
        <v>7552</v>
      </c>
      <c r="G7100" t="s">
        <v>11373</v>
      </c>
      <c r="H7100" t="s">
        <v>11700</v>
      </c>
      <c r="I7100" t="s">
        <v>11455</v>
      </c>
      <c r="J7100">
        <v>5</v>
      </c>
      <c r="K7100" t="s">
        <v>12045</v>
      </c>
    </row>
    <row r="7101" spans="1:11">
      <c r="A7101">
        <v>7100</v>
      </c>
      <c r="B7101" t="s">
        <v>7562</v>
      </c>
      <c r="C7101" t="s">
        <v>88</v>
      </c>
      <c r="D7101" t="s">
        <v>7216</v>
      </c>
      <c r="E7101" t="s">
        <v>462</v>
      </c>
      <c r="F7101" t="s">
        <v>7552</v>
      </c>
      <c r="G7101" t="s">
        <v>11373</v>
      </c>
      <c r="H7101" t="s">
        <v>11700</v>
      </c>
      <c r="I7101" t="s">
        <v>11455</v>
      </c>
      <c r="J7101">
        <v>5</v>
      </c>
      <c r="K7101" t="s">
        <v>12045</v>
      </c>
    </row>
    <row r="7102" spans="1:11">
      <c r="A7102">
        <v>7101</v>
      </c>
      <c r="B7102" t="s">
        <v>7563</v>
      </c>
      <c r="C7102" t="s">
        <v>537</v>
      </c>
      <c r="D7102" t="s">
        <v>7216</v>
      </c>
      <c r="E7102" t="s">
        <v>462</v>
      </c>
      <c r="F7102" t="s">
        <v>7564</v>
      </c>
      <c r="G7102" t="s">
        <v>11373</v>
      </c>
      <c r="H7102" t="s">
        <v>11307</v>
      </c>
      <c r="I7102" t="s">
        <v>11455</v>
      </c>
      <c r="J7102">
        <v>5</v>
      </c>
      <c r="K7102" t="s">
        <v>7564</v>
      </c>
    </row>
    <row r="7103" spans="1:11">
      <c r="A7103">
        <v>7102</v>
      </c>
      <c r="B7103" t="s">
        <v>7565</v>
      </c>
      <c r="C7103" t="s">
        <v>537</v>
      </c>
      <c r="D7103" t="s">
        <v>7216</v>
      </c>
      <c r="E7103" t="s">
        <v>462</v>
      </c>
      <c r="F7103" t="s">
        <v>7564</v>
      </c>
      <c r="G7103" t="s">
        <v>11373</v>
      </c>
      <c r="H7103" t="s">
        <v>11307</v>
      </c>
      <c r="I7103" t="s">
        <v>11455</v>
      </c>
      <c r="J7103">
        <v>5</v>
      </c>
      <c r="K7103" t="s">
        <v>7564</v>
      </c>
    </row>
    <row r="7104" spans="1:11">
      <c r="A7104">
        <v>7103</v>
      </c>
      <c r="B7104" t="s">
        <v>7566</v>
      </c>
      <c r="C7104" t="s">
        <v>537</v>
      </c>
      <c r="D7104" t="s">
        <v>7216</v>
      </c>
      <c r="E7104" t="s">
        <v>462</v>
      </c>
      <c r="F7104" t="s">
        <v>7564</v>
      </c>
      <c r="G7104" t="s">
        <v>11373</v>
      </c>
      <c r="H7104" t="s">
        <v>11307</v>
      </c>
      <c r="I7104" t="s">
        <v>11455</v>
      </c>
      <c r="J7104">
        <v>5</v>
      </c>
      <c r="K7104" t="s">
        <v>7564</v>
      </c>
    </row>
    <row r="7105" spans="1:11">
      <c r="A7105">
        <v>7104</v>
      </c>
      <c r="B7105" t="s">
        <v>7567</v>
      </c>
      <c r="C7105" t="s">
        <v>537</v>
      </c>
      <c r="D7105" t="s">
        <v>7216</v>
      </c>
      <c r="E7105" t="s">
        <v>462</v>
      </c>
      <c r="F7105" t="s">
        <v>7564</v>
      </c>
      <c r="G7105" t="s">
        <v>11373</v>
      </c>
      <c r="H7105" t="s">
        <v>11307</v>
      </c>
      <c r="I7105" t="s">
        <v>11455</v>
      </c>
      <c r="J7105">
        <v>5</v>
      </c>
      <c r="K7105" t="s">
        <v>7564</v>
      </c>
    </row>
    <row r="7106" spans="1:11">
      <c r="A7106">
        <v>7105</v>
      </c>
      <c r="B7106" t="s">
        <v>7568</v>
      </c>
      <c r="C7106" t="s">
        <v>537</v>
      </c>
      <c r="D7106" t="s">
        <v>7216</v>
      </c>
      <c r="E7106" t="s">
        <v>462</v>
      </c>
      <c r="F7106" t="s">
        <v>7564</v>
      </c>
      <c r="G7106" t="s">
        <v>11373</v>
      </c>
      <c r="H7106" t="s">
        <v>11307</v>
      </c>
      <c r="I7106" t="s">
        <v>11455</v>
      </c>
      <c r="J7106">
        <v>5</v>
      </c>
      <c r="K7106" t="s">
        <v>7564</v>
      </c>
    </row>
    <row r="7107" spans="1:11">
      <c r="A7107">
        <v>7106</v>
      </c>
      <c r="B7107" t="s">
        <v>7569</v>
      </c>
      <c r="C7107" t="s">
        <v>537</v>
      </c>
      <c r="D7107" t="s">
        <v>7216</v>
      </c>
      <c r="E7107" t="s">
        <v>462</v>
      </c>
      <c r="F7107" t="s">
        <v>7564</v>
      </c>
      <c r="G7107" t="s">
        <v>11373</v>
      </c>
      <c r="H7107" t="s">
        <v>11307</v>
      </c>
      <c r="I7107" t="s">
        <v>11455</v>
      </c>
      <c r="J7107">
        <v>5</v>
      </c>
      <c r="K7107" t="s">
        <v>7564</v>
      </c>
    </row>
    <row r="7108" spans="1:11">
      <c r="A7108">
        <v>7107</v>
      </c>
      <c r="B7108" t="s">
        <v>7570</v>
      </c>
      <c r="C7108" t="s">
        <v>537</v>
      </c>
      <c r="D7108" t="s">
        <v>7216</v>
      </c>
      <c r="E7108" t="s">
        <v>462</v>
      </c>
      <c r="F7108" t="s">
        <v>7564</v>
      </c>
      <c r="G7108" t="s">
        <v>11373</v>
      </c>
      <c r="H7108" t="s">
        <v>11307</v>
      </c>
      <c r="I7108" t="s">
        <v>11455</v>
      </c>
      <c r="J7108">
        <v>5</v>
      </c>
      <c r="K7108" t="s">
        <v>7564</v>
      </c>
    </row>
    <row r="7109" spans="1:11">
      <c r="A7109">
        <v>7108</v>
      </c>
      <c r="B7109" t="s">
        <v>141</v>
      </c>
      <c r="C7109" t="s">
        <v>537</v>
      </c>
      <c r="D7109" t="s">
        <v>7216</v>
      </c>
      <c r="E7109" t="s">
        <v>462</v>
      </c>
      <c r="F7109" t="s">
        <v>7564</v>
      </c>
      <c r="G7109" t="s">
        <v>11373</v>
      </c>
      <c r="H7109" t="s">
        <v>11307</v>
      </c>
      <c r="I7109" t="s">
        <v>11455</v>
      </c>
      <c r="J7109">
        <v>5</v>
      </c>
      <c r="K7109" t="s">
        <v>7564</v>
      </c>
    </row>
    <row r="7110" spans="1:11">
      <c r="A7110">
        <v>7109</v>
      </c>
      <c r="B7110" t="s">
        <v>1171</v>
      </c>
      <c r="C7110" t="s">
        <v>537</v>
      </c>
      <c r="D7110" t="s">
        <v>7216</v>
      </c>
      <c r="E7110" t="s">
        <v>462</v>
      </c>
      <c r="F7110" t="s">
        <v>7564</v>
      </c>
      <c r="G7110" t="s">
        <v>11373</v>
      </c>
      <c r="H7110" t="s">
        <v>11307</v>
      </c>
      <c r="I7110" t="s">
        <v>11455</v>
      </c>
      <c r="J7110">
        <v>5</v>
      </c>
      <c r="K7110" t="s">
        <v>7564</v>
      </c>
    </row>
    <row r="7111" spans="1:11">
      <c r="A7111">
        <v>7110</v>
      </c>
      <c r="B7111" t="s">
        <v>140</v>
      </c>
      <c r="C7111" t="s">
        <v>537</v>
      </c>
      <c r="D7111" t="s">
        <v>7216</v>
      </c>
      <c r="E7111" t="s">
        <v>462</v>
      </c>
      <c r="F7111" t="s">
        <v>7564</v>
      </c>
      <c r="G7111" t="s">
        <v>11373</v>
      </c>
      <c r="H7111" t="s">
        <v>11307</v>
      </c>
      <c r="I7111" t="s">
        <v>11455</v>
      </c>
      <c r="J7111">
        <v>5</v>
      </c>
      <c r="K7111" t="s">
        <v>7564</v>
      </c>
    </row>
    <row r="7112" spans="1:11">
      <c r="A7112">
        <v>7111</v>
      </c>
      <c r="B7112" t="s">
        <v>7571</v>
      </c>
      <c r="C7112" t="s">
        <v>421</v>
      </c>
      <c r="D7112" t="s">
        <v>7216</v>
      </c>
      <c r="E7112" t="s">
        <v>462</v>
      </c>
      <c r="F7112" t="s">
        <v>7572</v>
      </c>
      <c r="G7112" t="s">
        <v>11373</v>
      </c>
      <c r="H7112" t="s">
        <v>11310</v>
      </c>
      <c r="I7112" t="s">
        <v>11455</v>
      </c>
      <c r="J7112">
        <v>5</v>
      </c>
      <c r="K7112" t="s">
        <v>7572</v>
      </c>
    </row>
    <row r="7113" spans="1:11">
      <c r="A7113">
        <v>7112</v>
      </c>
      <c r="B7113" t="s">
        <v>7573</v>
      </c>
      <c r="C7113" t="s">
        <v>421</v>
      </c>
      <c r="D7113" t="s">
        <v>7216</v>
      </c>
      <c r="E7113" t="s">
        <v>462</v>
      </c>
      <c r="F7113" t="s">
        <v>7572</v>
      </c>
      <c r="G7113" t="s">
        <v>11373</v>
      </c>
      <c r="H7113" t="s">
        <v>11310</v>
      </c>
      <c r="I7113" t="s">
        <v>11455</v>
      </c>
      <c r="J7113">
        <v>5</v>
      </c>
      <c r="K7113" t="s">
        <v>7572</v>
      </c>
    </row>
    <row r="7114" spans="1:11">
      <c r="A7114">
        <v>7113</v>
      </c>
      <c r="B7114" t="s">
        <v>7574</v>
      </c>
      <c r="C7114" t="s">
        <v>421</v>
      </c>
      <c r="D7114" t="s">
        <v>7216</v>
      </c>
      <c r="E7114" t="s">
        <v>462</v>
      </c>
      <c r="F7114" t="s">
        <v>7572</v>
      </c>
      <c r="G7114" t="s">
        <v>11373</v>
      </c>
      <c r="H7114" t="s">
        <v>11310</v>
      </c>
      <c r="I7114" t="s">
        <v>11455</v>
      </c>
      <c r="J7114">
        <v>5</v>
      </c>
      <c r="K7114" t="s">
        <v>7572</v>
      </c>
    </row>
    <row r="7115" spans="1:11">
      <c r="A7115">
        <v>7114</v>
      </c>
      <c r="B7115" t="s">
        <v>7575</v>
      </c>
      <c r="C7115" t="s">
        <v>421</v>
      </c>
      <c r="D7115" t="s">
        <v>7216</v>
      </c>
      <c r="E7115" t="s">
        <v>462</v>
      </c>
      <c r="F7115" t="s">
        <v>7572</v>
      </c>
      <c r="G7115" t="s">
        <v>11373</v>
      </c>
      <c r="H7115" t="s">
        <v>11310</v>
      </c>
      <c r="I7115" t="s">
        <v>11455</v>
      </c>
      <c r="J7115">
        <v>5</v>
      </c>
      <c r="K7115" t="s">
        <v>7572</v>
      </c>
    </row>
    <row r="7116" spans="1:11">
      <c r="A7116">
        <v>7115</v>
      </c>
      <c r="B7116" t="s">
        <v>7576</v>
      </c>
      <c r="C7116" t="s">
        <v>421</v>
      </c>
      <c r="D7116" t="s">
        <v>7216</v>
      </c>
      <c r="E7116" t="s">
        <v>462</v>
      </c>
      <c r="F7116" t="s">
        <v>7572</v>
      </c>
      <c r="G7116" t="s">
        <v>11373</v>
      </c>
      <c r="H7116" t="s">
        <v>11310</v>
      </c>
      <c r="I7116" t="s">
        <v>11455</v>
      </c>
      <c r="J7116">
        <v>5</v>
      </c>
      <c r="K7116" t="s">
        <v>7572</v>
      </c>
    </row>
    <row r="7117" spans="1:11">
      <c r="A7117">
        <v>7116</v>
      </c>
      <c r="B7117" t="s">
        <v>7356</v>
      </c>
      <c r="C7117" t="s">
        <v>421</v>
      </c>
      <c r="D7117" t="s">
        <v>7216</v>
      </c>
      <c r="E7117" t="s">
        <v>462</v>
      </c>
      <c r="F7117" t="s">
        <v>7572</v>
      </c>
      <c r="G7117" t="s">
        <v>11373</v>
      </c>
      <c r="H7117" t="s">
        <v>11310</v>
      </c>
      <c r="I7117" t="s">
        <v>11455</v>
      </c>
      <c r="J7117">
        <v>5</v>
      </c>
      <c r="K7117" t="s">
        <v>7572</v>
      </c>
    </row>
    <row r="7118" spans="1:11">
      <c r="A7118">
        <v>7117</v>
      </c>
      <c r="B7118" t="s">
        <v>7577</v>
      </c>
      <c r="C7118" t="s">
        <v>421</v>
      </c>
      <c r="D7118" t="s">
        <v>7216</v>
      </c>
      <c r="E7118" t="s">
        <v>462</v>
      </c>
      <c r="F7118" t="s">
        <v>7572</v>
      </c>
      <c r="G7118" t="s">
        <v>11373</v>
      </c>
      <c r="H7118" t="s">
        <v>11310</v>
      </c>
      <c r="I7118" t="s">
        <v>11455</v>
      </c>
      <c r="J7118">
        <v>5</v>
      </c>
      <c r="K7118" t="s">
        <v>7572</v>
      </c>
    </row>
    <row r="7119" spans="1:11">
      <c r="A7119">
        <v>7118</v>
      </c>
      <c r="B7119" t="s">
        <v>7578</v>
      </c>
      <c r="C7119" t="s">
        <v>421</v>
      </c>
      <c r="D7119" t="s">
        <v>7216</v>
      </c>
      <c r="E7119" t="s">
        <v>462</v>
      </c>
      <c r="F7119" t="s">
        <v>7572</v>
      </c>
      <c r="G7119" t="s">
        <v>11373</v>
      </c>
      <c r="H7119" t="s">
        <v>11310</v>
      </c>
      <c r="I7119" t="s">
        <v>11455</v>
      </c>
      <c r="J7119">
        <v>5</v>
      </c>
      <c r="K7119" t="s">
        <v>7572</v>
      </c>
    </row>
    <row r="7120" spans="1:11">
      <c r="A7120">
        <v>7119</v>
      </c>
      <c r="B7120" t="s">
        <v>7579</v>
      </c>
      <c r="C7120" t="s">
        <v>421</v>
      </c>
      <c r="D7120" t="s">
        <v>7216</v>
      </c>
      <c r="E7120" t="s">
        <v>462</v>
      </c>
      <c r="F7120" t="s">
        <v>7572</v>
      </c>
      <c r="G7120" t="s">
        <v>11373</v>
      </c>
      <c r="H7120" t="s">
        <v>11310</v>
      </c>
      <c r="I7120" t="s">
        <v>11455</v>
      </c>
      <c r="J7120">
        <v>5</v>
      </c>
      <c r="K7120" t="s">
        <v>7572</v>
      </c>
    </row>
    <row r="7121" spans="1:11">
      <c r="A7121">
        <v>7120</v>
      </c>
      <c r="B7121" t="s">
        <v>7580</v>
      </c>
      <c r="C7121" t="s">
        <v>147</v>
      </c>
      <c r="D7121" t="s">
        <v>7216</v>
      </c>
      <c r="E7121" t="s">
        <v>563</v>
      </c>
      <c r="F7121" t="s">
        <v>7581</v>
      </c>
      <c r="G7121" t="s">
        <v>11373</v>
      </c>
      <c r="H7121" t="s">
        <v>11304</v>
      </c>
      <c r="I7121" t="s">
        <v>11455</v>
      </c>
      <c r="J7121">
        <v>7</v>
      </c>
      <c r="K7121" t="s">
        <v>7581</v>
      </c>
    </row>
    <row r="7122" spans="1:11">
      <c r="A7122">
        <v>7121</v>
      </c>
      <c r="B7122" t="s">
        <v>7582</v>
      </c>
      <c r="C7122" t="s">
        <v>147</v>
      </c>
      <c r="D7122" t="s">
        <v>7216</v>
      </c>
      <c r="E7122" t="s">
        <v>563</v>
      </c>
      <c r="F7122" t="s">
        <v>7581</v>
      </c>
      <c r="G7122" t="s">
        <v>11373</v>
      </c>
      <c r="H7122" t="s">
        <v>11304</v>
      </c>
      <c r="I7122" t="s">
        <v>11455</v>
      </c>
      <c r="J7122">
        <v>7</v>
      </c>
      <c r="K7122" t="s">
        <v>7581</v>
      </c>
    </row>
    <row r="7123" spans="1:11">
      <c r="A7123">
        <v>7122</v>
      </c>
      <c r="B7123" t="s">
        <v>7583</v>
      </c>
      <c r="C7123" t="s">
        <v>147</v>
      </c>
      <c r="D7123" t="s">
        <v>7216</v>
      </c>
      <c r="E7123" t="s">
        <v>563</v>
      </c>
      <c r="F7123" t="s">
        <v>7581</v>
      </c>
      <c r="G7123" t="s">
        <v>11373</v>
      </c>
      <c r="H7123" t="s">
        <v>11304</v>
      </c>
      <c r="I7123" t="s">
        <v>11455</v>
      </c>
      <c r="J7123">
        <v>7</v>
      </c>
      <c r="K7123" t="s">
        <v>7581</v>
      </c>
    </row>
    <row r="7124" spans="1:11">
      <c r="A7124">
        <v>7123</v>
      </c>
      <c r="B7124" t="s">
        <v>7584</v>
      </c>
      <c r="C7124" t="s">
        <v>147</v>
      </c>
      <c r="D7124" t="s">
        <v>7216</v>
      </c>
      <c r="E7124" t="s">
        <v>563</v>
      </c>
      <c r="F7124" t="s">
        <v>7581</v>
      </c>
      <c r="G7124" t="s">
        <v>11373</v>
      </c>
      <c r="H7124" t="s">
        <v>11304</v>
      </c>
      <c r="I7124" t="s">
        <v>11455</v>
      </c>
      <c r="J7124">
        <v>7</v>
      </c>
      <c r="K7124" t="s">
        <v>7581</v>
      </c>
    </row>
    <row r="7125" spans="1:11">
      <c r="A7125">
        <v>7124</v>
      </c>
      <c r="B7125" t="s">
        <v>7509</v>
      </c>
      <c r="C7125" t="s">
        <v>147</v>
      </c>
      <c r="D7125" t="s">
        <v>7216</v>
      </c>
      <c r="E7125" t="s">
        <v>563</v>
      </c>
      <c r="F7125" t="s">
        <v>7581</v>
      </c>
      <c r="G7125" t="s">
        <v>11373</v>
      </c>
      <c r="H7125" t="s">
        <v>11304</v>
      </c>
      <c r="I7125" t="s">
        <v>11455</v>
      </c>
      <c r="J7125">
        <v>7</v>
      </c>
      <c r="K7125" t="s">
        <v>7581</v>
      </c>
    </row>
    <row r="7126" spans="1:11">
      <c r="A7126">
        <v>7125</v>
      </c>
      <c r="B7126" t="s">
        <v>7513</v>
      </c>
      <c r="C7126" t="s">
        <v>147</v>
      </c>
      <c r="D7126" t="s">
        <v>7216</v>
      </c>
      <c r="E7126" t="s">
        <v>563</v>
      </c>
      <c r="F7126" t="s">
        <v>7581</v>
      </c>
      <c r="G7126" t="s">
        <v>11373</v>
      </c>
      <c r="H7126" t="s">
        <v>11304</v>
      </c>
      <c r="I7126" t="s">
        <v>11455</v>
      </c>
      <c r="J7126">
        <v>7</v>
      </c>
      <c r="K7126" t="s">
        <v>7581</v>
      </c>
    </row>
    <row r="7127" spans="1:11">
      <c r="A7127">
        <v>7126</v>
      </c>
      <c r="B7127" t="s">
        <v>7585</v>
      </c>
      <c r="C7127" t="s">
        <v>147</v>
      </c>
      <c r="D7127" t="s">
        <v>7216</v>
      </c>
      <c r="E7127" t="s">
        <v>563</v>
      </c>
      <c r="F7127" t="s">
        <v>7581</v>
      </c>
      <c r="G7127" t="s">
        <v>11373</v>
      </c>
      <c r="H7127" t="s">
        <v>11304</v>
      </c>
      <c r="I7127" t="s">
        <v>11455</v>
      </c>
      <c r="J7127">
        <v>7</v>
      </c>
      <c r="K7127" t="s">
        <v>7581</v>
      </c>
    </row>
    <row r="7128" spans="1:11">
      <c r="A7128">
        <v>7127</v>
      </c>
      <c r="B7128" t="s">
        <v>7586</v>
      </c>
      <c r="C7128" t="s">
        <v>147</v>
      </c>
      <c r="D7128" t="s">
        <v>7216</v>
      </c>
      <c r="E7128" t="s">
        <v>563</v>
      </c>
      <c r="F7128" t="s">
        <v>7581</v>
      </c>
      <c r="G7128" t="s">
        <v>11373</v>
      </c>
      <c r="H7128" t="s">
        <v>11304</v>
      </c>
      <c r="I7128" t="s">
        <v>11455</v>
      </c>
      <c r="J7128">
        <v>7</v>
      </c>
      <c r="K7128" t="s">
        <v>7581</v>
      </c>
    </row>
    <row r="7129" spans="1:11">
      <c r="A7129">
        <v>7128</v>
      </c>
      <c r="B7129" t="s">
        <v>7587</v>
      </c>
      <c r="C7129" t="s">
        <v>6</v>
      </c>
      <c r="D7129" t="s">
        <v>7216</v>
      </c>
      <c r="E7129" t="s">
        <v>563</v>
      </c>
      <c r="F7129" t="s">
        <v>7588</v>
      </c>
      <c r="G7129" t="s">
        <v>11373</v>
      </c>
      <c r="H7129" t="s">
        <v>11306</v>
      </c>
      <c r="I7129" t="s">
        <v>11455</v>
      </c>
      <c r="J7129">
        <v>7</v>
      </c>
      <c r="K7129" t="s">
        <v>7588</v>
      </c>
    </row>
    <row r="7130" spans="1:11">
      <c r="A7130">
        <v>7129</v>
      </c>
      <c r="B7130" t="s">
        <v>7298</v>
      </c>
      <c r="C7130" t="s">
        <v>6</v>
      </c>
      <c r="D7130" t="s">
        <v>7216</v>
      </c>
      <c r="E7130" t="s">
        <v>563</v>
      </c>
      <c r="F7130" t="s">
        <v>7588</v>
      </c>
      <c r="G7130" t="s">
        <v>11373</v>
      </c>
      <c r="H7130" t="s">
        <v>11306</v>
      </c>
      <c r="I7130" t="s">
        <v>11455</v>
      </c>
      <c r="J7130">
        <v>7</v>
      </c>
      <c r="K7130" t="s">
        <v>7588</v>
      </c>
    </row>
    <row r="7131" spans="1:11">
      <c r="A7131">
        <v>7130</v>
      </c>
      <c r="B7131" t="s">
        <v>7589</v>
      </c>
      <c r="C7131" t="s">
        <v>6</v>
      </c>
      <c r="D7131" t="s">
        <v>7216</v>
      </c>
      <c r="E7131" t="s">
        <v>563</v>
      </c>
      <c r="F7131" t="s">
        <v>7588</v>
      </c>
      <c r="G7131" t="s">
        <v>11373</v>
      </c>
      <c r="H7131" t="s">
        <v>11306</v>
      </c>
      <c r="I7131" t="s">
        <v>11455</v>
      </c>
      <c r="J7131">
        <v>7</v>
      </c>
      <c r="K7131" t="s">
        <v>7588</v>
      </c>
    </row>
    <row r="7132" spans="1:11">
      <c r="A7132">
        <v>7131</v>
      </c>
      <c r="B7132" t="s">
        <v>7590</v>
      </c>
      <c r="C7132" t="s">
        <v>6</v>
      </c>
      <c r="D7132" t="s">
        <v>7216</v>
      </c>
      <c r="E7132" t="s">
        <v>563</v>
      </c>
      <c r="F7132" t="s">
        <v>7588</v>
      </c>
      <c r="G7132" t="s">
        <v>11373</v>
      </c>
      <c r="H7132" t="s">
        <v>11306</v>
      </c>
      <c r="I7132" t="s">
        <v>11455</v>
      </c>
      <c r="J7132">
        <v>7</v>
      </c>
      <c r="K7132" t="s">
        <v>7588</v>
      </c>
    </row>
    <row r="7133" spans="1:11">
      <c r="A7133">
        <v>7132</v>
      </c>
      <c r="B7133" t="s">
        <v>7591</v>
      </c>
      <c r="C7133" t="s">
        <v>11</v>
      </c>
      <c r="D7133" t="s">
        <v>7216</v>
      </c>
      <c r="E7133" t="s">
        <v>563</v>
      </c>
      <c r="F7133" t="s">
        <v>7592</v>
      </c>
      <c r="G7133" t="s">
        <v>11373</v>
      </c>
      <c r="H7133" t="s">
        <v>11309</v>
      </c>
      <c r="I7133" t="s">
        <v>11455</v>
      </c>
      <c r="J7133">
        <v>7</v>
      </c>
      <c r="K7133" t="s">
        <v>7592</v>
      </c>
    </row>
    <row r="7134" spans="1:11">
      <c r="A7134">
        <v>7133</v>
      </c>
      <c r="B7134" t="s">
        <v>7593</v>
      </c>
      <c r="C7134" t="s">
        <v>11</v>
      </c>
      <c r="D7134" t="s">
        <v>7216</v>
      </c>
      <c r="E7134" t="s">
        <v>563</v>
      </c>
      <c r="F7134" t="s">
        <v>7592</v>
      </c>
      <c r="G7134" t="s">
        <v>11373</v>
      </c>
      <c r="H7134" t="s">
        <v>11309</v>
      </c>
      <c r="I7134" t="s">
        <v>11455</v>
      </c>
      <c r="J7134">
        <v>7</v>
      </c>
      <c r="K7134" t="s">
        <v>7592</v>
      </c>
    </row>
    <row r="7135" spans="1:11">
      <c r="A7135">
        <v>7134</v>
      </c>
      <c r="B7135" t="s">
        <v>7594</v>
      </c>
      <c r="C7135" t="s">
        <v>11</v>
      </c>
      <c r="D7135" t="s">
        <v>7216</v>
      </c>
      <c r="E7135" t="s">
        <v>563</v>
      </c>
      <c r="F7135" t="s">
        <v>7592</v>
      </c>
      <c r="G7135" t="s">
        <v>11373</v>
      </c>
      <c r="H7135" t="s">
        <v>11309</v>
      </c>
      <c r="I7135" t="s">
        <v>11455</v>
      </c>
      <c r="J7135">
        <v>7</v>
      </c>
      <c r="K7135" t="s">
        <v>7592</v>
      </c>
    </row>
    <row r="7136" spans="1:11">
      <c r="A7136">
        <v>7135</v>
      </c>
      <c r="B7136" t="s">
        <v>7301</v>
      </c>
      <c r="C7136" t="s">
        <v>11</v>
      </c>
      <c r="D7136" t="s">
        <v>7216</v>
      </c>
      <c r="E7136" t="s">
        <v>563</v>
      </c>
      <c r="F7136" t="s">
        <v>7592</v>
      </c>
      <c r="G7136" t="s">
        <v>11373</v>
      </c>
      <c r="H7136" t="s">
        <v>11309</v>
      </c>
      <c r="I7136" t="s">
        <v>11455</v>
      </c>
      <c r="J7136">
        <v>7</v>
      </c>
      <c r="K7136" t="s">
        <v>7592</v>
      </c>
    </row>
    <row r="7137" spans="1:11">
      <c r="A7137">
        <v>7136</v>
      </c>
      <c r="B7137" t="s">
        <v>7595</v>
      </c>
      <c r="C7137" t="s">
        <v>11</v>
      </c>
      <c r="D7137" t="s">
        <v>7216</v>
      </c>
      <c r="E7137" t="s">
        <v>563</v>
      </c>
      <c r="F7137" t="s">
        <v>7592</v>
      </c>
      <c r="G7137" t="s">
        <v>11373</v>
      </c>
      <c r="H7137" t="s">
        <v>11309</v>
      </c>
      <c r="I7137" t="s">
        <v>11455</v>
      </c>
      <c r="J7137">
        <v>7</v>
      </c>
      <c r="K7137" t="s">
        <v>7592</v>
      </c>
    </row>
    <row r="7138" spans="1:11">
      <c r="A7138">
        <v>7137</v>
      </c>
      <c r="B7138" t="s">
        <v>7596</v>
      </c>
      <c r="C7138" t="s">
        <v>11</v>
      </c>
      <c r="D7138" t="s">
        <v>7216</v>
      </c>
      <c r="E7138" t="s">
        <v>563</v>
      </c>
      <c r="F7138" t="s">
        <v>7592</v>
      </c>
      <c r="G7138" t="s">
        <v>11373</v>
      </c>
      <c r="H7138" t="s">
        <v>11309</v>
      </c>
      <c r="I7138" t="s">
        <v>11455</v>
      </c>
      <c r="J7138">
        <v>7</v>
      </c>
      <c r="K7138" t="s">
        <v>7592</v>
      </c>
    </row>
    <row r="7139" spans="1:11">
      <c r="A7139">
        <v>7138</v>
      </c>
      <c r="B7139" t="s">
        <v>7597</v>
      </c>
      <c r="C7139" t="s">
        <v>11</v>
      </c>
      <c r="D7139" t="s">
        <v>7216</v>
      </c>
      <c r="E7139" t="s">
        <v>563</v>
      </c>
      <c r="F7139" t="s">
        <v>7592</v>
      </c>
      <c r="G7139" t="s">
        <v>11373</v>
      </c>
      <c r="H7139" t="s">
        <v>11309</v>
      </c>
      <c r="I7139" t="s">
        <v>11455</v>
      </c>
      <c r="J7139">
        <v>7</v>
      </c>
      <c r="K7139" t="s">
        <v>7592</v>
      </c>
    </row>
    <row r="7140" spans="1:11">
      <c r="A7140">
        <v>7139</v>
      </c>
      <c r="B7140" t="s">
        <v>7598</v>
      </c>
      <c r="C7140" t="s">
        <v>11</v>
      </c>
      <c r="D7140" t="s">
        <v>7216</v>
      </c>
      <c r="E7140" t="s">
        <v>563</v>
      </c>
      <c r="F7140" t="s">
        <v>7592</v>
      </c>
      <c r="G7140" t="s">
        <v>11373</v>
      </c>
      <c r="H7140" t="s">
        <v>11309</v>
      </c>
      <c r="I7140" t="s">
        <v>11455</v>
      </c>
      <c r="J7140">
        <v>7</v>
      </c>
      <c r="K7140" t="s">
        <v>7592</v>
      </c>
    </row>
    <row r="7141" spans="1:11">
      <c r="A7141">
        <v>7140</v>
      </c>
      <c r="B7141" t="s">
        <v>1219</v>
      </c>
      <c r="C7141" t="s">
        <v>11</v>
      </c>
      <c r="D7141" t="s">
        <v>7216</v>
      </c>
      <c r="E7141" t="s">
        <v>563</v>
      </c>
      <c r="F7141" t="s">
        <v>7592</v>
      </c>
      <c r="G7141" t="s">
        <v>11373</v>
      </c>
      <c r="H7141" t="s">
        <v>11309</v>
      </c>
      <c r="I7141" t="s">
        <v>11455</v>
      </c>
      <c r="J7141">
        <v>7</v>
      </c>
      <c r="K7141" t="s">
        <v>7592</v>
      </c>
    </row>
    <row r="7142" spans="1:11">
      <c r="A7142">
        <v>7141</v>
      </c>
      <c r="B7142" t="s">
        <v>7599</v>
      </c>
      <c r="C7142" t="s">
        <v>32</v>
      </c>
      <c r="D7142" t="s">
        <v>7216</v>
      </c>
      <c r="E7142" t="s">
        <v>563</v>
      </c>
      <c r="F7142" t="s">
        <v>7600</v>
      </c>
      <c r="G7142" t="s">
        <v>11373</v>
      </c>
      <c r="H7142" t="s">
        <v>11315</v>
      </c>
      <c r="I7142" t="s">
        <v>11455</v>
      </c>
      <c r="J7142">
        <v>7</v>
      </c>
      <c r="K7142" t="s">
        <v>7600</v>
      </c>
    </row>
    <row r="7143" spans="1:11">
      <c r="A7143">
        <v>7142</v>
      </c>
      <c r="B7143" t="s">
        <v>7534</v>
      </c>
      <c r="C7143" t="s">
        <v>32</v>
      </c>
      <c r="D7143" t="s">
        <v>7216</v>
      </c>
      <c r="E7143" t="s">
        <v>563</v>
      </c>
      <c r="F7143" t="s">
        <v>7600</v>
      </c>
      <c r="G7143" t="s">
        <v>11373</v>
      </c>
      <c r="H7143" t="s">
        <v>11315</v>
      </c>
      <c r="I7143" t="s">
        <v>11455</v>
      </c>
      <c r="J7143">
        <v>7</v>
      </c>
      <c r="K7143" t="s">
        <v>7600</v>
      </c>
    </row>
    <row r="7144" spans="1:11">
      <c r="A7144">
        <v>7143</v>
      </c>
      <c r="B7144" t="s">
        <v>7601</v>
      </c>
      <c r="C7144" t="s">
        <v>54</v>
      </c>
      <c r="D7144" t="s">
        <v>7216</v>
      </c>
      <c r="E7144" t="s">
        <v>563</v>
      </c>
      <c r="F7144" t="s">
        <v>7602</v>
      </c>
      <c r="G7144" t="s">
        <v>11373</v>
      </c>
      <c r="H7144" t="s">
        <v>11321</v>
      </c>
      <c r="I7144" t="s">
        <v>11455</v>
      </c>
      <c r="J7144">
        <v>7</v>
      </c>
      <c r="K7144" t="s">
        <v>7602</v>
      </c>
    </row>
    <row r="7145" spans="1:11">
      <c r="A7145">
        <v>7144</v>
      </c>
      <c r="B7145" t="s">
        <v>7603</v>
      </c>
      <c r="C7145" t="s">
        <v>63</v>
      </c>
      <c r="D7145" t="s">
        <v>7216</v>
      </c>
      <c r="E7145" t="s">
        <v>563</v>
      </c>
      <c r="F7145" t="s">
        <v>7604</v>
      </c>
      <c r="G7145" t="s">
        <v>11373</v>
      </c>
      <c r="H7145" t="s">
        <v>11328</v>
      </c>
      <c r="I7145" t="s">
        <v>11455</v>
      </c>
      <c r="J7145">
        <v>7</v>
      </c>
      <c r="K7145" t="s">
        <v>12046</v>
      </c>
    </row>
    <row r="7146" spans="1:11">
      <c r="A7146">
        <v>7145</v>
      </c>
      <c r="B7146" t="s">
        <v>7605</v>
      </c>
      <c r="C7146" t="s">
        <v>63</v>
      </c>
      <c r="D7146" t="s">
        <v>7216</v>
      </c>
      <c r="E7146" t="s">
        <v>563</v>
      </c>
      <c r="F7146" t="s">
        <v>7604</v>
      </c>
      <c r="G7146" t="s">
        <v>11373</v>
      </c>
      <c r="H7146" t="s">
        <v>11328</v>
      </c>
      <c r="I7146" t="s">
        <v>11455</v>
      </c>
      <c r="J7146">
        <v>7</v>
      </c>
      <c r="K7146" t="s">
        <v>12046</v>
      </c>
    </row>
    <row r="7147" spans="1:11">
      <c r="A7147">
        <v>7146</v>
      </c>
      <c r="B7147" t="s">
        <v>7606</v>
      </c>
      <c r="C7147" t="s">
        <v>63</v>
      </c>
      <c r="D7147" t="s">
        <v>7216</v>
      </c>
      <c r="E7147" t="s">
        <v>563</v>
      </c>
      <c r="F7147" t="s">
        <v>7604</v>
      </c>
      <c r="G7147" t="s">
        <v>11373</v>
      </c>
      <c r="H7147" t="s">
        <v>11328</v>
      </c>
      <c r="I7147" t="s">
        <v>11455</v>
      </c>
      <c r="J7147">
        <v>7</v>
      </c>
      <c r="K7147" t="s">
        <v>12046</v>
      </c>
    </row>
    <row r="7148" spans="1:11">
      <c r="A7148">
        <v>7147</v>
      </c>
      <c r="B7148" t="s">
        <v>7327</v>
      </c>
      <c r="C7148" t="s">
        <v>63</v>
      </c>
      <c r="D7148" t="s">
        <v>7216</v>
      </c>
      <c r="E7148" t="s">
        <v>563</v>
      </c>
      <c r="F7148" t="s">
        <v>7604</v>
      </c>
      <c r="G7148" t="s">
        <v>11373</v>
      </c>
      <c r="H7148" t="s">
        <v>11328</v>
      </c>
      <c r="I7148" t="s">
        <v>11455</v>
      </c>
      <c r="J7148">
        <v>7</v>
      </c>
      <c r="K7148" t="s">
        <v>12046</v>
      </c>
    </row>
    <row r="7149" spans="1:11">
      <c r="A7149">
        <v>7148</v>
      </c>
      <c r="B7149" t="s">
        <v>7607</v>
      </c>
      <c r="C7149" t="s">
        <v>582</v>
      </c>
      <c r="D7149" t="s">
        <v>7216</v>
      </c>
      <c r="E7149" t="s">
        <v>563</v>
      </c>
      <c r="F7149" t="s">
        <v>7608</v>
      </c>
      <c r="G7149" t="s">
        <v>11373</v>
      </c>
      <c r="H7149" t="s">
        <v>11330</v>
      </c>
      <c r="I7149" t="s">
        <v>11455</v>
      </c>
      <c r="J7149">
        <v>7</v>
      </c>
      <c r="K7149" t="s">
        <v>7608</v>
      </c>
    </row>
    <row r="7150" spans="1:11">
      <c r="A7150">
        <v>7149</v>
      </c>
      <c r="B7150" t="s">
        <v>7609</v>
      </c>
      <c r="C7150" t="s">
        <v>80</v>
      </c>
      <c r="D7150" t="s">
        <v>7216</v>
      </c>
      <c r="E7150" t="s">
        <v>563</v>
      </c>
      <c r="F7150" t="s">
        <v>7610</v>
      </c>
      <c r="G7150" t="s">
        <v>11373</v>
      </c>
      <c r="H7150" t="s">
        <v>11334</v>
      </c>
      <c r="I7150" t="s">
        <v>11455</v>
      </c>
      <c r="J7150">
        <v>7</v>
      </c>
      <c r="K7150" t="s">
        <v>7610</v>
      </c>
    </row>
    <row r="7151" spans="1:11">
      <c r="A7151">
        <v>7150</v>
      </c>
      <c r="B7151" t="s">
        <v>7611</v>
      </c>
      <c r="C7151" t="s">
        <v>80</v>
      </c>
      <c r="D7151" t="s">
        <v>7216</v>
      </c>
      <c r="E7151" t="s">
        <v>563</v>
      </c>
      <c r="F7151" t="s">
        <v>7610</v>
      </c>
      <c r="G7151" t="s">
        <v>11373</v>
      </c>
      <c r="H7151" t="s">
        <v>11334</v>
      </c>
      <c r="I7151" t="s">
        <v>11455</v>
      </c>
      <c r="J7151">
        <v>7</v>
      </c>
      <c r="K7151" t="s">
        <v>7610</v>
      </c>
    </row>
    <row r="7152" spans="1:11">
      <c r="A7152">
        <v>7151</v>
      </c>
      <c r="B7152" t="s">
        <v>7612</v>
      </c>
      <c r="C7152" t="s">
        <v>80</v>
      </c>
      <c r="D7152" t="s">
        <v>7216</v>
      </c>
      <c r="E7152" t="s">
        <v>563</v>
      </c>
      <c r="F7152" t="s">
        <v>7610</v>
      </c>
      <c r="G7152" t="s">
        <v>11373</v>
      </c>
      <c r="H7152" t="s">
        <v>11334</v>
      </c>
      <c r="I7152" t="s">
        <v>11455</v>
      </c>
      <c r="J7152">
        <v>7</v>
      </c>
      <c r="K7152" t="s">
        <v>7610</v>
      </c>
    </row>
    <row r="7153" spans="1:11">
      <c r="A7153">
        <v>7152</v>
      </c>
      <c r="B7153" t="s">
        <v>7613</v>
      </c>
      <c r="C7153" t="s">
        <v>80</v>
      </c>
      <c r="D7153" t="s">
        <v>7216</v>
      </c>
      <c r="E7153" t="s">
        <v>563</v>
      </c>
      <c r="F7153" t="s">
        <v>7610</v>
      </c>
      <c r="G7153" t="s">
        <v>11373</v>
      </c>
      <c r="H7153" t="s">
        <v>11334</v>
      </c>
      <c r="I7153" t="s">
        <v>11455</v>
      </c>
      <c r="J7153">
        <v>7</v>
      </c>
      <c r="K7153" t="s">
        <v>7610</v>
      </c>
    </row>
    <row r="7154" spans="1:11">
      <c r="A7154">
        <v>7153</v>
      </c>
      <c r="B7154" t="s">
        <v>7614</v>
      </c>
      <c r="C7154" t="s">
        <v>80</v>
      </c>
      <c r="D7154" t="s">
        <v>7216</v>
      </c>
      <c r="E7154" t="s">
        <v>563</v>
      </c>
      <c r="F7154" t="s">
        <v>7610</v>
      </c>
      <c r="G7154" t="s">
        <v>11373</v>
      </c>
      <c r="H7154" t="s">
        <v>11334</v>
      </c>
      <c r="I7154" t="s">
        <v>11455</v>
      </c>
      <c r="J7154">
        <v>7</v>
      </c>
      <c r="K7154" t="s">
        <v>7610</v>
      </c>
    </row>
    <row r="7155" spans="1:11">
      <c r="A7155">
        <v>7154</v>
      </c>
      <c r="B7155" t="s">
        <v>7615</v>
      </c>
      <c r="C7155" t="s">
        <v>80</v>
      </c>
      <c r="D7155" t="s">
        <v>7216</v>
      </c>
      <c r="E7155" t="s">
        <v>563</v>
      </c>
      <c r="F7155" t="s">
        <v>7610</v>
      </c>
      <c r="G7155" t="s">
        <v>11373</v>
      </c>
      <c r="H7155" t="s">
        <v>11334</v>
      </c>
      <c r="I7155" t="s">
        <v>11455</v>
      </c>
      <c r="J7155">
        <v>7</v>
      </c>
      <c r="K7155" t="s">
        <v>7610</v>
      </c>
    </row>
    <row r="7156" spans="1:11">
      <c r="A7156">
        <v>7155</v>
      </c>
      <c r="B7156" t="s">
        <v>7616</v>
      </c>
      <c r="C7156" t="s">
        <v>88</v>
      </c>
      <c r="D7156" t="s">
        <v>7216</v>
      </c>
      <c r="E7156" t="s">
        <v>563</v>
      </c>
      <c r="F7156" t="s">
        <v>7617</v>
      </c>
      <c r="G7156" t="s">
        <v>11373</v>
      </c>
      <c r="H7156" t="s">
        <v>11700</v>
      </c>
      <c r="I7156" t="s">
        <v>11455</v>
      </c>
      <c r="J7156">
        <v>7</v>
      </c>
      <c r="K7156" t="s">
        <v>12047</v>
      </c>
    </row>
    <row r="7157" spans="1:11">
      <c r="A7157">
        <v>7156</v>
      </c>
      <c r="B7157" t="s">
        <v>7618</v>
      </c>
      <c r="C7157" t="s">
        <v>88</v>
      </c>
      <c r="D7157" t="s">
        <v>7216</v>
      </c>
      <c r="E7157" t="s">
        <v>563</v>
      </c>
      <c r="F7157" t="s">
        <v>7617</v>
      </c>
      <c r="G7157" t="s">
        <v>11373</v>
      </c>
      <c r="H7157" t="s">
        <v>11700</v>
      </c>
      <c r="I7157" t="s">
        <v>11455</v>
      </c>
      <c r="J7157">
        <v>7</v>
      </c>
      <c r="K7157" t="s">
        <v>12047</v>
      </c>
    </row>
    <row r="7158" spans="1:11">
      <c r="A7158">
        <v>7157</v>
      </c>
      <c r="B7158" t="s">
        <v>7619</v>
      </c>
      <c r="C7158" t="s">
        <v>88</v>
      </c>
      <c r="D7158" t="s">
        <v>7216</v>
      </c>
      <c r="E7158" t="s">
        <v>563</v>
      </c>
      <c r="F7158" t="s">
        <v>7617</v>
      </c>
      <c r="G7158" t="s">
        <v>11373</v>
      </c>
      <c r="H7158" t="s">
        <v>11700</v>
      </c>
      <c r="I7158" t="s">
        <v>11455</v>
      </c>
      <c r="J7158">
        <v>7</v>
      </c>
      <c r="K7158" t="s">
        <v>12047</v>
      </c>
    </row>
    <row r="7159" spans="1:11">
      <c r="A7159">
        <v>7158</v>
      </c>
      <c r="B7159" t="s">
        <v>7620</v>
      </c>
      <c r="C7159" t="s">
        <v>88</v>
      </c>
      <c r="D7159" t="s">
        <v>7216</v>
      </c>
      <c r="E7159" t="s">
        <v>563</v>
      </c>
      <c r="F7159" t="s">
        <v>7617</v>
      </c>
      <c r="G7159" t="s">
        <v>11373</v>
      </c>
      <c r="H7159" t="s">
        <v>11700</v>
      </c>
      <c r="I7159" t="s">
        <v>11455</v>
      </c>
      <c r="J7159">
        <v>7</v>
      </c>
      <c r="K7159" t="s">
        <v>12047</v>
      </c>
    </row>
    <row r="7160" spans="1:11">
      <c r="A7160">
        <v>7159</v>
      </c>
      <c r="B7160" t="s">
        <v>7621</v>
      </c>
      <c r="C7160" t="s">
        <v>88</v>
      </c>
      <c r="D7160" t="s">
        <v>7216</v>
      </c>
      <c r="E7160" t="s">
        <v>563</v>
      </c>
      <c r="F7160" t="s">
        <v>7617</v>
      </c>
      <c r="G7160" t="s">
        <v>11373</v>
      </c>
      <c r="H7160" t="s">
        <v>11700</v>
      </c>
      <c r="I7160" t="s">
        <v>11455</v>
      </c>
      <c r="J7160">
        <v>7</v>
      </c>
      <c r="K7160" t="s">
        <v>12047</v>
      </c>
    </row>
    <row r="7161" spans="1:11">
      <c r="A7161">
        <v>7160</v>
      </c>
      <c r="B7161" t="s">
        <v>7622</v>
      </c>
      <c r="C7161" t="s">
        <v>88</v>
      </c>
      <c r="D7161" t="s">
        <v>7216</v>
      </c>
      <c r="E7161" t="s">
        <v>563</v>
      </c>
      <c r="F7161" t="s">
        <v>7617</v>
      </c>
      <c r="G7161" t="s">
        <v>11373</v>
      </c>
      <c r="H7161" t="s">
        <v>11700</v>
      </c>
      <c r="I7161" t="s">
        <v>11455</v>
      </c>
      <c r="J7161">
        <v>7</v>
      </c>
      <c r="K7161" t="s">
        <v>12047</v>
      </c>
    </row>
    <row r="7162" spans="1:11">
      <c r="A7162">
        <v>7161</v>
      </c>
      <c r="B7162" t="s">
        <v>4212</v>
      </c>
      <c r="C7162" t="s">
        <v>88</v>
      </c>
      <c r="D7162" t="s">
        <v>7216</v>
      </c>
      <c r="E7162" t="s">
        <v>563</v>
      </c>
      <c r="F7162" t="s">
        <v>7617</v>
      </c>
      <c r="G7162" t="s">
        <v>11373</v>
      </c>
      <c r="H7162" t="s">
        <v>11700</v>
      </c>
      <c r="I7162" t="s">
        <v>11455</v>
      </c>
      <c r="J7162">
        <v>7</v>
      </c>
      <c r="K7162" t="s">
        <v>12047</v>
      </c>
    </row>
    <row r="7163" spans="1:11">
      <c r="A7163">
        <v>7162</v>
      </c>
      <c r="B7163" t="s">
        <v>7623</v>
      </c>
      <c r="C7163" t="s">
        <v>421</v>
      </c>
      <c r="D7163" t="s">
        <v>7216</v>
      </c>
      <c r="E7163" t="s">
        <v>563</v>
      </c>
      <c r="F7163" t="s">
        <v>7624</v>
      </c>
      <c r="G7163" t="s">
        <v>11373</v>
      </c>
      <c r="H7163" t="s">
        <v>11310</v>
      </c>
      <c r="I7163" t="s">
        <v>11455</v>
      </c>
      <c r="J7163">
        <v>7</v>
      </c>
      <c r="K7163" t="s">
        <v>7624</v>
      </c>
    </row>
    <row r="7164" spans="1:11">
      <c r="A7164">
        <v>7163</v>
      </c>
      <c r="B7164" t="s">
        <v>7625</v>
      </c>
      <c r="C7164" t="s">
        <v>108</v>
      </c>
      <c r="D7164" t="s">
        <v>7216</v>
      </c>
      <c r="E7164" t="s">
        <v>563</v>
      </c>
      <c r="F7164" t="s">
        <v>7626</v>
      </c>
      <c r="G7164" t="s">
        <v>11373</v>
      </c>
      <c r="H7164" t="s">
        <v>11349</v>
      </c>
      <c r="I7164" t="s">
        <v>11455</v>
      </c>
      <c r="J7164">
        <v>7</v>
      </c>
      <c r="K7164" t="s">
        <v>7626</v>
      </c>
    </row>
    <row r="7165" spans="1:11">
      <c r="A7165">
        <v>7164</v>
      </c>
      <c r="B7165" t="s">
        <v>7627</v>
      </c>
      <c r="C7165" t="s">
        <v>6</v>
      </c>
      <c r="D7165" t="s">
        <v>7216</v>
      </c>
      <c r="E7165" t="s">
        <v>614</v>
      </c>
      <c r="F7165" t="s">
        <v>7628</v>
      </c>
      <c r="G7165" t="s">
        <v>11377</v>
      </c>
      <c r="H7165" t="s">
        <v>11306</v>
      </c>
      <c r="I7165" t="s">
        <v>11457</v>
      </c>
      <c r="J7165">
        <v>8</v>
      </c>
      <c r="K7165" t="s">
        <v>7628</v>
      </c>
    </row>
    <row r="7166" spans="1:11">
      <c r="A7166">
        <v>7165</v>
      </c>
      <c r="B7166" t="s">
        <v>7629</v>
      </c>
      <c r="C7166" t="s">
        <v>6</v>
      </c>
      <c r="D7166" t="s">
        <v>7216</v>
      </c>
      <c r="E7166" t="s">
        <v>614</v>
      </c>
      <c r="F7166" t="s">
        <v>7628</v>
      </c>
      <c r="G7166" t="s">
        <v>11377</v>
      </c>
      <c r="H7166" t="s">
        <v>11306</v>
      </c>
      <c r="I7166" t="s">
        <v>11457</v>
      </c>
      <c r="J7166">
        <v>8</v>
      </c>
      <c r="K7166" t="s">
        <v>7628</v>
      </c>
    </row>
    <row r="7167" spans="1:11">
      <c r="A7167">
        <v>7166</v>
      </c>
      <c r="B7167" t="s">
        <v>431</v>
      </c>
      <c r="C7167" t="s">
        <v>6</v>
      </c>
      <c r="D7167" t="s">
        <v>7216</v>
      </c>
      <c r="E7167" t="s">
        <v>614</v>
      </c>
      <c r="F7167" t="s">
        <v>7628</v>
      </c>
      <c r="G7167" t="s">
        <v>11377</v>
      </c>
      <c r="H7167" t="s">
        <v>11306</v>
      </c>
      <c r="I7167" t="s">
        <v>11457</v>
      </c>
      <c r="J7167">
        <v>8</v>
      </c>
      <c r="K7167" t="s">
        <v>7628</v>
      </c>
    </row>
    <row r="7168" spans="1:11">
      <c r="A7168">
        <v>7167</v>
      </c>
      <c r="B7168" t="s">
        <v>7630</v>
      </c>
      <c r="C7168" t="s">
        <v>6</v>
      </c>
      <c r="D7168" t="s">
        <v>7216</v>
      </c>
      <c r="E7168" t="s">
        <v>614</v>
      </c>
      <c r="F7168" t="s">
        <v>7628</v>
      </c>
      <c r="G7168" t="s">
        <v>11377</v>
      </c>
      <c r="H7168" t="s">
        <v>11306</v>
      </c>
      <c r="I7168" t="s">
        <v>11457</v>
      </c>
      <c r="J7168">
        <v>8</v>
      </c>
      <c r="K7168" t="s">
        <v>7628</v>
      </c>
    </row>
    <row r="7169" spans="1:11">
      <c r="A7169">
        <v>7168</v>
      </c>
      <c r="B7169" t="s">
        <v>7631</v>
      </c>
      <c r="C7169" t="s">
        <v>6</v>
      </c>
      <c r="D7169" t="s">
        <v>7216</v>
      </c>
      <c r="E7169" t="s">
        <v>614</v>
      </c>
      <c r="F7169" t="s">
        <v>7628</v>
      </c>
      <c r="G7169" t="s">
        <v>11377</v>
      </c>
      <c r="H7169" t="s">
        <v>11306</v>
      </c>
      <c r="I7169" t="s">
        <v>11457</v>
      </c>
      <c r="J7169">
        <v>8</v>
      </c>
      <c r="K7169" t="s">
        <v>7628</v>
      </c>
    </row>
    <row r="7170" spans="1:11">
      <c r="A7170">
        <v>7169</v>
      </c>
      <c r="B7170" t="s">
        <v>7632</v>
      </c>
      <c r="C7170" t="s">
        <v>6</v>
      </c>
      <c r="D7170" t="s">
        <v>7216</v>
      </c>
      <c r="E7170" t="s">
        <v>614</v>
      </c>
      <c r="F7170" t="s">
        <v>7628</v>
      </c>
      <c r="G7170" t="s">
        <v>11377</v>
      </c>
      <c r="H7170" t="s">
        <v>11306</v>
      </c>
      <c r="I7170" t="s">
        <v>11457</v>
      </c>
      <c r="J7170">
        <v>8</v>
      </c>
      <c r="K7170" t="s">
        <v>7628</v>
      </c>
    </row>
    <row r="7171" spans="1:11">
      <c r="A7171">
        <v>7170</v>
      </c>
      <c r="B7171" t="s">
        <v>3825</v>
      </c>
      <c r="C7171" t="s">
        <v>6</v>
      </c>
      <c r="D7171" t="s">
        <v>7216</v>
      </c>
      <c r="E7171" t="s">
        <v>614</v>
      </c>
      <c r="F7171" t="s">
        <v>7628</v>
      </c>
      <c r="G7171" t="s">
        <v>11377</v>
      </c>
      <c r="H7171" t="s">
        <v>11306</v>
      </c>
      <c r="I7171" t="s">
        <v>11457</v>
      </c>
      <c r="J7171">
        <v>8</v>
      </c>
      <c r="K7171" t="s">
        <v>7628</v>
      </c>
    </row>
    <row r="7172" spans="1:11">
      <c r="A7172">
        <v>7171</v>
      </c>
      <c r="B7172" t="s">
        <v>3829</v>
      </c>
      <c r="C7172" t="s">
        <v>6</v>
      </c>
      <c r="D7172" t="s">
        <v>7216</v>
      </c>
      <c r="E7172" t="s">
        <v>614</v>
      </c>
      <c r="F7172" t="s">
        <v>7628</v>
      </c>
      <c r="G7172" t="s">
        <v>11377</v>
      </c>
      <c r="H7172" t="s">
        <v>11306</v>
      </c>
      <c r="I7172" t="s">
        <v>11457</v>
      </c>
      <c r="J7172">
        <v>8</v>
      </c>
      <c r="K7172" t="s">
        <v>7628</v>
      </c>
    </row>
    <row r="7173" spans="1:11">
      <c r="A7173">
        <v>7172</v>
      </c>
      <c r="B7173" t="s">
        <v>7633</v>
      </c>
      <c r="C7173" t="s">
        <v>6</v>
      </c>
      <c r="D7173" t="s">
        <v>7216</v>
      </c>
      <c r="E7173" t="s">
        <v>614</v>
      </c>
      <c r="F7173" t="s">
        <v>7628</v>
      </c>
      <c r="G7173" t="s">
        <v>11377</v>
      </c>
      <c r="H7173" t="s">
        <v>11306</v>
      </c>
      <c r="I7173" t="s">
        <v>11457</v>
      </c>
      <c r="J7173">
        <v>8</v>
      </c>
      <c r="K7173" t="s">
        <v>7628</v>
      </c>
    </row>
    <row r="7174" spans="1:11">
      <c r="A7174">
        <v>7173</v>
      </c>
      <c r="B7174" t="s">
        <v>7634</v>
      </c>
      <c r="C7174" t="s">
        <v>6</v>
      </c>
      <c r="D7174" t="s">
        <v>7216</v>
      </c>
      <c r="E7174" t="s">
        <v>614</v>
      </c>
      <c r="F7174" t="s">
        <v>7628</v>
      </c>
      <c r="G7174" t="s">
        <v>11377</v>
      </c>
      <c r="H7174" t="s">
        <v>11306</v>
      </c>
      <c r="I7174" t="s">
        <v>11457</v>
      </c>
      <c r="J7174">
        <v>8</v>
      </c>
      <c r="K7174" t="s">
        <v>7628</v>
      </c>
    </row>
    <row r="7175" spans="1:11">
      <c r="A7175">
        <v>7174</v>
      </c>
      <c r="B7175" t="s">
        <v>7635</v>
      </c>
      <c r="C7175" t="s">
        <v>6</v>
      </c>
      <c r="D7175" t="s">
        <v>7216</v>
      </c>
      <c r="E7175" t="s">
        <v>614</v>
      </c>
      <c r="F7175" t="s">
        <v>7628</v>
      </c>
      <c r="G7175" t="s">
        <v>11377</v>
      </c>
      <c r="H7175" t="s">
        <v>11306</v>
      </c>
      <c r="I7175" t="s">
        <v>11457</v>
      </c>
      <c r="J7175">
        <v>8</v>
      </c>
      <c r="K7175" t="s">
        <v>7628</v>
      </c>
    </row>
    <row r="7176" spans="1:11">
      <c r="A7176">
        <v>7175</v>
      </c>
      <c r="B7176" t="s">
        <v>7636</v>
      </c>
      <c r="C7176" t="s">
        <v>32</v>
      </c>
      <c r="D7176" t="s">
        <v>7216</v>
      </c>
      <c r="E7176" t="s">
        <v>614</v>
      </c>
      <c r="F7176" t="s">
        <v>7637</v>
      </c>
      <c r="G7176" t="s">
        <v>11377</v>
      </c>
      <c r="H7176" t="s">
        <v>11315</v>
      </c>
      <c r="I7176" t="s">
        <v>11457</v>
      </c>
      <c r="J7176">
        <v>8</v>
      </c>
      <c r="K7176" t="s">
        <v>7637</v>
      </c>
    </row>
    <row r="7177" spans="1:11">
      <c r="A7177">
        <v>7176</v>
      </c>
      <c r="B7177" t="s">
        <v>7638</v>
      </c>
      <c r="C7177" t="s">
        <v>32</v>
      </c>
      <c r="D7177" t="s">
        <v>7216</v>
      </c>
      <c r="E7177" t="s">
        <v>614</v>
      </c>
      <c r="F7177" t="s">
        <v>7637</v>
      </c>
      <c r="G7177" t="s">
        <v>11377</v>
      </c>
      <c r="H7177" t="s">
        <v>11315</v>
      </c>
      <c r="I7177" t="s">
        <v>11457</v>
      </c>
      <c r="J7177">
        <v>8</v>
      </c>
      <c r="K7177" t="s">
        <v>7637</v>
      </c>
    </row>
    <row r="7178" spans="1:11">
      <c r="A7178">
        <v>7177</v>
      </c>
      <c r="B7178" t="s">
        <v>7639</v>
      </c>
      <c r="C7178" t="s">
        <v>32</v>
      </c>
      <c r="D7178" t="s">
        <v>7216</v>
      </c>
      <c r="E7178" t="s">
        <v>614</v>
      </c>
      <c r="F7178" t="s">
        <v>7637</v>
      </c>
      <c r="G7178" t="s">
        <v>11377</v>
      </c>
      <c r="H7178" t="s">
        <v>11315</v>
      </c>
      <c r="I7178" t="s">
        <v>11457</v>
      </c>
      <c r="J7178">
        <v>8</v>
      </c>
      <c r="K7178" t="s">
        <v>7637</v>
      </c>
    </row>
    <row r="7179" spans="1:11">
      <c r="A7179">
        <v>7178</v>
      </c>
      <c r="B7179" t="s">
        <v>7640</v>
      </c>
      <c r="C7179" t="s">
        <v>32</v>
      </c>
      <c r="D7179" t="s">
        <v>7216</v>
      </c>
      <c r="E7179" t="s">
        <v>614</v>
      </c>
      <c r="F7179" t="s">
        <v>7637</v>
      </c>
      <c r="G7179" t="s">
        <v>11377</v>
      </c>
      <c r="H7179" t="s">
        <v>11315</v>
      </c>
      <c r="I7179" t="s">
        <v>11457</v>
      </c>
      <c r="J7179">
        <v>8</v>
      </c>
      <c r="K7179" t="s">
        <v>7637</v>
      </c>
    </row>
    <row r="7180" spans="1:11">
      <c r="A7180">
        <v>7179</v>
      </c>
      <c r="B7180" t="s">
        <v>7641</v>
      </c>
      <c r="C7180" t="s">
        <v>63</v>
      </c>
      <c r="D7180" t="s">
        <v>7216</v>
      </c>
      <c r="E7180" t="s">
        <v>614</v>
      </c>
      <c r="F7180" t="s">
        <v>7642</v>
      </c>
      <c r="G7180" t="s">
        <v>11377</v>
      </c>
      <c r="H7180" t="s">
        <v>11328</v>
      </c>
      <c r="I7180" t="s">
        <v>11457</v>
      </c>
      <c r="J7180">
        <v>8</v>
      </c>
      <c r="K7180" t="s">
        <v>12048</v>
      </c>
    </row>
    <row r="7181" spans="1:11">
      <c r="A7181">
        <v>7180</v>
      </c>
      <c r="B7181" t="s">
        <v>7643</v>
      </c>
      <c r="C7181" t="s">
        <v>63</v>
      </c>
      <c r="D7181" t="s">
        <v>7216</v>
      </c>
      <c r="E7181" t="s">
        <v>614</v>
      </c>
      <c r="F7181" t="s">
        <v>7642</v>
      </c>
      <c r="G7181" t="s">
        <v>11377</v>
      </c>
      <c r="H7181" t="s">
        <v>11328</v>
      </c>
      <c r="I7181" t="s">
        <v>11457</v>
      </c>
      <c r="J7181">
        <v>8</v>
      </c>
      <c r="K7181" t="s">
        <v>12048</v>
      </c>
    </row>
    <row r="7182" spans="1:11">
      <c r="A7182">
        <v>7181</v>
      </c>
      <c r="B7182" t="s">
        <v>7644</v>
      </c>
      <c r="C7182" t="s">
        <v>63</v>
      </c>
      <c r="D7182" t="s">
        <v>7216</v>
      </c>
      <c r="E7182" t="s">
        <v>614</v>
      </c>
      <c r="F7182" t="s">
        <v>7642</v>
      </c>
      <c r="G7182" t="s">
        <v>11377</v>
      </c>
      <c r="H7182" t="s">
        <v>11328</v>
      </c>
      <c r="I7182" t="s">
        <v>11457</v>
      </c>
      <c r="J7182">
        <v>8</v>
      </c>
      <c r="K7182" t="s">
        <v>12048</v>
      </c>
    </row>
    <row r="7183" spans="1:11">
      <c r="A7183">
        <v>7182</v>
      </c>
      <c r="B7183" t="s">
        <v>7645</v>
      </c>
      <c r="C7183" t="s">
        <v>63</v>
      </c>
      <c r="D7183" t="s">
        <v>7216</v>
      </c>
      <c r="E7183" t="s">
        <v>614</v>
      </c>
      <c r="F7183" t="s">
        <v>7642</v>
      </c>
      <c r="G7183" t="s">
        <v>11377</v>
      </c>
      <c r="H7183" t="s">
        <v>11328</v>
      </c>
      <c r="I7183" t="s">
        <v>11457</v>
      </c>
      <c r="J7183">
        <v>8</v>
      </c>
      <c r="K7183" t="s">
        <v>12048</v>
      </c>
    </row>
    <row r="7184" spans="1:11">
      <c r="A7184">
        <v>7183</v>
      </c>
      <c r="B7184" t="s">
        <v>7646</v>
      </c>
      <c r="C7184" t="s">
        <v>582</v>
      </c>
      <c r="D7184" t="s">
        <v>7216</v>
      </c>
      <c r="E7184" t="s">
        <v>614</v>
      </c>
      <c r="F7184" t="s">
        <v>7647</v>
      </c>
      <c r="G7184" t="s">
        <v>11377</v>
      </c>
      <c r="H7184" t="s">
        <v>11330</v>
      </c>
      <c r="I7184" t="s">
        <v>11457</v>
      </c>
      <c r="J7184">
        <v>8</v>
      </c>
      <c r="K7184" t="s">
        <v>7647</v>
      </c>
    </row>
    <row r="7185" spans="1:11">
      <c r="A7185">
        <v>7184</v>
      </c>
      <c r="B7185" t="s">
        <v>7648</v>
      </c>
      <c r="C7185" t="s">
        <v>582</v>
      </c>
      <c r="D7185" t="s">
        <v>7216</v>
      </c>
      <c r="E7185" t="s">
        <v>614</v>
      </c>
      <c r="F7185" t="s">
        <v>7647</v>
      </c>
      <c r="G7185" t="s">
        <v>11377</v>
      </c>
      <c r="H7185" t="s">
        <v>11330</v>
      </c>
      <c r="I7185" t="s">
        <v>11457</v>
      </c>
      <c r="J7185">
        <v>8</v>
      </c>
      <c r="K7185" t="s">
        <v>7647</v>
      </c>
    </row>
    <row r="7186" spans="1:11">
      <c r="A7186">
        <v>7185</v>
      </c>
      <c r="B7186" t="s">
        <v>7649</v>
      </c>
      <c r="C7186" t="s">
        <v>582</v>
      </c>
      <c r="D7186" t="s">
        <v>7216</v>
      </c>
      <c r="E7186" t="s">
        <v>614</v>
      </c>
      <c r="F7186" t="s">
        <v>7647</v>
      </c>
      <c r="G7186" t="s">
        <v>11377</v>
      </c>
      <c r="H7186" t="s">
        <v>11330</v>
      </c>
      <c r="I7186" t="s">
        <v>11457</v>
      </c>
      <c r="J7186">
        <v>8</v>
      </c>
      <c r="K7186" t="s">
        <v>7647</v>
      </c>
    </row>
    <row r="7187" spans="1:11">
      <c r="A7187">
        <v>7186</v>
      </c>
      <c r="B7187" t="s">
        <v>7650</v>
      </c>
      <c r="C7187" t="s">
        <v>582</v>
      </c>
      <c r="D7187" t="s">
        <v>7216</v>
      </c>
      <c r="E7187" t="s">
        <v>614</v>
      </c>
      <c r="F7187" t="s">
        <v>7647</v>
      </c>
      <c r="G7187" t="s">
        <v>11377</v>
      </c>
      <c r="H7187" t="s">
        <v>11330</v>
      </c>
      <c r="I7187" t="s">
        <v>11457</v>
      </c>
      <c r="J7187">
        <v>8</v>
      </c>
      <c r="K7187" t="s">
        <v>7647</v>
      </c>
    </row>
    <row r="7188" spans="1:11">
      <c r="A7188">
        <v>7187</v>
      </c>
      <c r="B7188" t="s">
        <v>7651</v>
      </c>
      <c r="C7188" t="s">
        <v>80</v>
      </c>
      <c r="D7188" t="s">
        <v>7216</v>
      </c>
      <c r="E7188" t="s">
        <v>614</v>
      </c>
      <c r="F7188" t="s">
        <v>7652</v>
      </c>
      <c r="G7188" t="s">
        <v>11377</v>
      </c>
      <c r="H7188" t="s">
        <v>11334</v>
      </c>
      <c r="I7188" t="s">
        <v>11457</v>
      </c>
      <c r="J7188">
        <v>8</v>
      </c>
      <c r="K7188" t="s">
        <v>7652</v>
      </c>
    </row>
    <row r="7189" spans="1:11">
      <c r="A7189">
        <v>7188</v>
      </c>
      <c r="B7189" t="s">
        <v>7653</v>
      </c>
      <c r="C7189" t="s">
        <v>80</v>
      </c>
      <c r="D7189" t="s">
        <v>7216</v>
      </c>
      <c r="E7189" t="s">
        <v>614</v>
      </c>
      <c r="F7189" t="s">
        <v>7652</v>
      </c>
      <c r="G7189" t="s">
        <v>11377</v>
      </c>
      <c r="H7189" t="s">
        <v>11334</v>
      </c>
      <c r="I7189" t="s">
        <v>11457</v>
      </c>
      <c r="J7189">
        <v>8</v>
      </c>
      <c r="K7189" t="s">
        <v>7652</v>
      </c>
    </row>
    <row r="7190" spans="1:11">
      <c r="A7190">
        <v>7189</v>
      </c>
      <c r="B7190" t="s">
        <v>7654</v>
      </c>
      <c r="C7190" t="s">
        <v>80</v>
      </c>
      <c r="D7190" t="s">
        <v>7216</v>
      </c>
      <c r="E7190" t="s">
        <v>614</v>
      </c>
      <c r="F7190" t="s">
        <v>7652</v>
      </c>
      <c r="G7190" t="s">
        <v>11377</v>
      </c>
      <c r="H7190" t="s">
        <v>11334</v>
      </c>
      <c r="I7190" t="s">
        <v>11457</v>
      </c>
      <c r="J7190">
        <v>8</v>
      </c>
      <c r="K7190" t="s">
        <v>7652</v>
      </c>
    </row>
    <row r="7191" spans="1:11">
      <c r="A7191">
        <v>7190</v>
      </c>
      <c r="B7191" t="s">
        <v>7655</v>
      </c>
      <c r="C7191" t="s">
        <v>80</v>
      </c>
      <c r="D7191" t="s">
        <v>7216</v>
      </c>
      <c r="E7191" t="s">
        <v>614</v>
      </c>
      <c r="F7191" t="s">
        <v>7652</v>
      </c>
      <c r="G7191" t="s">
        <v>11377</v>
      </c>
      <c r="H7191" t="s">
        <v>11334</v>
      </c>
      <c r="I7191" t="s">
        <v>11457</v>
      </c>
      <c r="J7191">
        <v>8</v>
      </c>
      <c r="K7191" t="s">
        <v>7652</v>
      </c>
    </row>
    <row r="7192" spans="1:11">
      <c r="A7192">
        <v>7191</v>
      </c>
      <c r="B7192" t="s">
        <v>7656</v>
      </c>
      <c r="C7192" t="s">
        <v>80</v>
      </c>
      <c r="D7192" t="s">
        <v>7216</v>
      </c>
      <c r="E7192" t="s">
        <v>614</v>
      </c>
      <c r="F7192" t="s">
        <v>7652</v>
      </c>
      <c r="G7192" t="s">
        <v>11377</v>
      </c>
      <c r="H7192" t="s">
        <v>11334</v>
      </c>
      <c r="I7192" t="s">
        <v>11457</v>
      </c>
      <c r="J7192">
        <v>8</v>
      </c>
      <c r="K7192" t="s">
        <v>7652</v>
      </c>
    </row>
    <row r="7193" spans="1:11">
      <c r="A7193">
        <v>7192</v>
      </c>
      <c r="B7193" t="s">
        <v>7657</v>
      </c>
      <c r="C7193" t="s">
        <v>80</v>
      </c>
      <c r="D7193" t="s">
        <v>7216</v>
      </c>
      <c r="E7193" t="s">
        <v>614</v>
      </c>
      <c r="F7193" t="s">
        <v>7652</v>
      </c>
      <c r="G7193" t="s">
        <v>11377</v>
      </c>
      <c r="H7193" t="s">
        <v>11334</v>
      </c>
      <c r="I7193" t="s">
        <v>11457</v>
      </c>
      <c r="J7193">
        <v>8</v>
      </c>
      <c r="K7193" t="s">
        <v>7652</v>
      </c>
    </row>
    <row r="7194" spans="1:11">
      <c r="A7194">
        <v>7193</v>
      </c>
      <c r="B7194" t="s">
        <v>7658</v>
      </c>
      <c r="C7194" t="s">
        <v>80</v>
      </c>
      <c r="D7194" t="s">
        <v>7216</v>
      </c>
      <c r="E7194" t="s">
        <v>614</v>
      </c>
      <c r="F7194" t="s">
        <v>7652</v>
      </c>
      <c r="G7194" t="s">
        <v>11377</v>
      </c>
      <c r="H7194" t="s">
        <v>11334</v>
      </c>
      <c r="I7194" t="s">
        <v>11457</v>
      </c>
      <c r="J7194">
        <v>8</v>
      </c>
      <c r="K7194" t="s">
        <v>7652</v>
      </c>
    </row>
    <row r="7195" spans="1:11">
      <c r="A7195">
        <v>7194</v>
      </c>
      <c r="B7195" t="s">
        <v>7659</v>
      </c>
      <c r="C7195" t="s">
        <v>80</v>
      </c>
      <c r="D7195" t="s">
        <v>7216</v>
      </c>
      <c r="E7195" t="s">
        <v>614</v>
      </c>
      <c r="F7195" t="s">
        <v>7652</v>
      </c>
      <c r="G7195" t="s">
        <v>11377</v>
      </c>
      <c r="H7195" t="s">
        <v>11334</v>
      </c>
      <c r="I7195" t="s">
        <v>11457</v>
      </c>
      <c r="J7195">
        <v>8</v>
      </c>
      <c r="K7195" t="s">
        <v>7652</v>
      </c>
    </row>
    <row r="7196" spans="1:11">
      <c r="A7196">
        <v>7195</v>
      </c>
      <c r="B7196" t="s">
        <v>1273</v>
      </c>
      <c r="C7196" t="s">
        <v>88</v>
      </c>
      <c r="D7196" t="s">
        <v>7216</v>
      </c>
      <c r="E7196" t="s">
        <v>614</v>
      </c>
      <c r="F7196" t="s">
        <v>7660</v>
      </c>
      <c r="G7196" t="s">
        <v>11377</v>
      </c>
      <c r="H7196" t="s">
        <v>11700</v>
      </c>
      <c r="I7196" t="s">
        <v>11457</v>
      </c>
      <c r="J7196">
        <v>8</v>
      </c>
      <c r="K7196" t="s">
        <v>12049</v>
      </c>
    </row>
    <row r="7197" spans="1:11">
      <c r="A7197">
        <v>7196</v>
      </c>
      <c r="B7197" t="s">
        <v>7661</v>
      </c>
      <c r="C7197" t="s">
        <v>88</v>
      </c>
      <c r="D7197" t="s">
        <v>7216</v>
      </c>
      <c r="E7197" t="s">
        <v>614</v>
      </c>
      <c r="F7197" t="s">
        <v>7660</v>
      </c>
      <c r="G7197" t="s">
        <v>11377</v>
      </c>
      <c r="H7197" t="s">
        <v>11700</v>
      </c>
      <c r="I7197" t="s">
        <v>11457</v>
      </c>
      <c r="J7197">
        <v>8</v>
      </c>
      <c r="K7197" t="s">
        <v>12049</v>
      </c>
    </row>
    <row r="7198" spans="1:11">
      <c r="A7198">
        <v>7197</v>
      </c>
      <c r="B7198" t="s">
        <v>7662</v>
      </c>
      <c r="C7198" t="s">
        <v>88</v>
      </c>
      <c r="D7198" t="s">
        <v>7216</v>
      </c>
      <c r="E7198" t="s">
        <v>614</v>
      </c>
      <c r="F7198" t="s">
        <v>7660</v>
      </c>
      <c r="G7198" t="s">
        <v>11377</v>
      </c>
      <c r="H7198" t="s">
        <v>11700</v>
      </c>
      <c r="I7198" t="s">
        <v>11457</v>
      </c>
      <c r="J7198">
        <v>8</v>
      </c>
      <c r="K7198" t="s">
        <v>12049</v>
      </c>
    </row>
    <row r="7199" spans="1:11">
      <c r="A7199">
        <v>7198</v>
      </c>
      <c r="B7199" t="s">
        <v>1279</v>
      </c>
      <c r="C7199" t="s">
        <v>88</v>
      </c>
      <c r="D7199" t="s">
        <v>7216</v>
      </c>
      <c r="E7199" t="s">
        <v>614</v>
      </c>
      <c r="F7199" t="s">
        <v>7660</v>
      </c>
      <c r="G7199" t="s">
        <v>11377</v>
      </c>
      <c r="H7199" t="s">
        <v>11700</v>
      </c>
      <c r="I7199" t="s">
        <v>11457</v>
      </c>
      <c r="J7199">
        <v>8</v>
      </c>
      <c r="K7199" t="s">
        <v>12049</v>
      </c>
    </row>
    <row r="7200" spans="1:11">
      <c r="A7200">
        <v>7199</v>
      </c>
      <c r="B7200" t="s">
        <v>7663</v>
      </c>
      <c r="C7200" t="s">
        <v>88</v>
      </c>
      <c r="D7200" t="s">
        <v>7216</v>
      </c>
      <c r="E7200" t="s">
        <v>614</v>
      </c>
      <c r="F7200" t="s">
        <v>7660</v>
      </c>
      <c r="G7200" t="s">
        <v>11377</v>
      </c>
      <c r="H7200" t="s">
        <v>11700</v>
      </c>
      <c r="I7200" t="s">
        <v>11457</v>
      </c>
      <c r="J7200">
        <v>8</v>
      </c>
      <c r="K7200" t="s">
        <v>12049</v>
      </c>
    </row>
    <row r="7201" spans="1:11">
      <c r="A7201">
        <v>7200</v>
      </c>
      <c r="B7201" t="s">
        <v>7664</v>
      </c>
      <c r="C7201" t="s">
        <v>88</v>
      </c>
      <c r="D7201" t="s">
        <v>7216</v>
      </c>
      <c r="E7201" t="s">
        <v>614</v>
      </c>
      <c r="F7201" t="s">
        <v>7660</v>
      </c>
      <c r="G7201" t="s">
        <v>11377</v>
      </c>
      <c r="H7201" t="s">
        <v>11700</v>
      </c>
      <c r="I7201" t="s">
        <v>11457</v>
      </c>
      <c r="J7201">
        <v>8</v>
      </c>
      <c r="K7201" t="s">
        <v>12049</v>
      </c>
    </row>
    <row r="7202" spans="1:11">
      <c r="A7202">
        <v>7201</v>
      </c>
      <c r="B7202" t="s">
        <v>7665</v>
      </c>
      <c r="C7202" t="s">
        <v>88</v>
      </c>
      <c r="D7202" t="s">
        <v>7216</v>
      </c>
      <c r="E7202" t="s">
        <v>614</v>
      </c>
      <c r="F7202" t="s">
        <v>7660</v>
      </c>
      <c r="G7202" t="s">
        <v>11377</v>
      </c>
      <c r="H7202" t="s">
        <v>11700</v>
      </c>
      <c r="I7202" t="s">
        <v>11457</v>
      </c>
      <c r="J7202">
        <v>8</v>
      </c>
      <c r="K7202" t="s">
        <v>12049</v>
      </c>
    </row>
    <row r="7203" spans="1:11">
      <c r="A7203">
        <v>7202</v>
      </c>
      <c r="B7203" t="s">
        <v>7666</v>
      </c>
      <c r="C7203" t="s">
        <v>88</v>
      </c>
      <c r="D7203" t="s">
        <v>7216</v>
      </c>
      <c r="E7203" t="s">
        <v>614</v>
      </c>
      <c r="F7203" t="s">
        <v>7660</v>
      </c>
      <c r="G7203" t="s">
        <v>11377</v>
      </c>
      <c r="H7203" t="s">
        <v>11700</v>
      </c>
      <c r="I7203" t="s">
        <v>11457</v>
      </c>
      <c r="J7203">
        <v>8</v>
      </c>
      <c r="K7203" t="s">
        <v>12049</v>
      </c>
    </row>
    <row r="7204" spans="1:11">
      <c r="A7204">
        <v>7203</v>
      </c>
      <c r="B7204" t="s">
        <v>7667</v>
      </c>
      <c r="C7204" t="s">
        <v>88</v>
      </c>
      <c r="D7204" t="s">
        <v>7216</v>
      </c>
      <c r="E7204" t="s">
        <v>614</v>
      </c>
      <c r="F7204" t="s">
        <v>7660</v>
      </c>
      <c r="G7204" t="s">
        <v>11377</v>
      </c>
      <c r="H7204" t="s">
        <v>11700</v>
      </c>
      <c r="I7204" t="s">
        <v>11457</v>
      </c>
      <c r="J7204">
        <v>8</v>
      </c>
      <c r="K7204" t="s">
        <v>12049</v>
      </c>
    </row>
    <row r="7205" spans="1:11">
      <c r="A7205">
        <v>7204</v>
      </c>
      <c r="B7205" t="s">
        <v>7668</v>
      </c>
      <c r="C7205" t="s">
        <v>88</v>
      </c>
      <c r="D7205" t="s">
        <v>7216</v>
      </c>
      <c r="E7205" t="s">
        <v>614</v>
      </c>
      <c r="F7205" t="s">
        <v>7660</v>
      </c>
      <c r="G7205" t="s">
        <v>11377</v>
      </c>
      <c r="H7205" t="s">
        <v>11700</v>
      </c>
      <c r="I7205" t="s">
        <v>11457</v>
      </c>
      <c r="J7205">
        <v>8</v>
      </c>
      <c r="K7205" t="s">
        <v>12049</v>
      </c>
    </row>
    <row r="7206" spans="1:11">
      <c r="A7206">
        <v>7205</v>
      </c>
      <c r="B7206" t="s">
        <v>7669</v>
      </c>
      <c r="C7206" t="s">
        <v>88</v>
      </c>
      <c r="D7206" t="s">
        <v>7216</v>
      </c>
      <c r="E7206" t="s">
        <v>614</v>
      </c>
      <c r="F7206" t="s">
        <v>7660</v>
      </c>
      <c r="G7206" t="s">
        <v>11377</v>
      </c>
      <c r="H7206" t="s">
        <v>11700</v>
      </c>
      <c r="I7206" t="s">
        <v>11457</v>
      </c>
      <c r="J7206">
        <v>8</v>
      </c>
      <c r="K7206" t="s">
        <v>12049</v>
      </c>
    </row>
    <row r="7207" spans="1:11">
      <c r="A7207">
        <v>7206</v>
      </c>
      <c r="B7207" t="s">
        <v>7670</v>
      </c>
      <c r="C7207" t="s">
        <v>537</v>
      </c>
      <c r="D7207" t="s">
        <v>7216</v>
      </c>
      <c r="E7207" t="s">
        <v>614</v>
      </c>
      <c r="F7207" t="s">
        <v>7671</v>
      </c>
      <c r="G7207" t="s">
        <v>11377</v>
      </c>
      <c r="H7207" t="s">
        <v>11307</v>
      </c>
      <c r="I7207" t="s">
        <v>11457</v>
      </c>
      <c r="J7207">
        <v>8</v>
      </c>
      <c r="K7207" t="s">
        <v>7671</v>
      </c>
    </row>
    <row r="7208" spans="1:11">
      <c r="A7208">
        <v>7207</v>
      </c>
      <c r="B7208" t="s">
        <v>7672</v>
      </c>
      <c r="C7208" t="s">
        <v>537</v>
      </c>
      <c r="D7208" t="s">
        <v>7216</v>
      </c>
      <c r="E7208" t="s">
        <v>614</v>
      </c>
      <c r="F7208" t="s">
        <v>7671</v>
      </c>
      <c r="G7208" t="s">
        <v>11377</v>
      </c>
      <c r="H7208" t="s">
        <v>11307</v>
      </c>
      <c r="I7208" t="s">
        <v>11457</v>
      </c>
      <c r="J7208">
        <v>8</v>
      </c>
      <c r="K7208" t="s">
        <v>7671</v>
      </c>
    </row>
    <row r="7209" spans="1:11">
      <c r="A7209">
        <v>7208</v>
      </c>
      <c r="B7209" t="s">
        <v>7673</v>
      </c>
      <c r="C7209" t="s">
        <v>537</v>
      </c>
      <c r="D7209" t="s">
        <v>7216</v>
      </c>
      <c r="E7209" t="s">
        <v>614</v>
      </c>
      <c r="F7209" t="s">
        <v>7671</v>
      </c>
      <c r="G7209" t="s">
        <v>11377</v>
      </c>
      <c r="H7209" t="s">
        <v>11307</v>
      </c>
      <c r="I7209" t="s">
        <v>11457</v>
      </c>
      <c r="J7209">
        <v>8</v>
      </c>
      <c r="K7209" t="s">
        <v>7671</v>
      </c>
    </row>
    <row r="7210" spans="1:11">
      <c r="A7210">
        <v>7209</v>
      </c>
      <c r="B7210" t="s">
        <v>7674</v>
      </c>
      <c r="C7210" t="s">
        <v>537</v>
      </c>
      <c r="D7210" t="s">
        <v>7216</v>
      </c>
      <c r="E7210" t="s">
        <v>614</v>
      </c>
      <c r="F7210" t="s">
        <v>7671</v>
      </c>
      <c r="G7210" t="s">
        <v>11377</v>
      </c>
      <c r="H7210" t="s">
        <v>11307</v>
      </c>
      <c r="I7210" t="s">
        <v>11457</v>
      </c>
      <c r="J7210">
        <v>8</v>
      </c>
      <c r="K7210" t="s">
        <v>7671</v>
      </c>
    </row>
    <row r="7211" spans="1:11">
      <c r="A7211">
        <v>7210</v>
      </c>
      <c r="B7211" t="s">
        <v>7675</v>
      </c>
      <c r="C7211" t="s">
        <v>537</v>
      </c>
      <c r="D7211" t="s">
        <v>7216</v>
      </c>
      <c r="E7211" t="s">
        <v>614</v>
      </c>
      <c r="F7211" t="s">
        <v>7671</v>
      </c>
      <c r="G7211" t="s">
        <v>11377</v>
      </c>
      <c r="H7211" t="s">
        <v>11307</v>
      </c>
      <c r="I7211" t="s">
        <v>11457</v>
      </c>
      <c r="J7211">
        <v>8</v>
      </c>
      <c r="K7211" t="s">
        <v>7671</v>
      </c>
    </row>
    <row r="7212" spans="1:11">
      <c r="A7212">
        <v>7211</v>
      </c>
      <c r="B7212" t="s">
        <v>7676</v>
      </c>
      <c r="C7212" t="s">
        <v>537</v>
      </c>
      <c r="D7212" t="s">
        <v>7216</v>
      </c>
      <c r="E7212" t="s">
        <v>614</v>
      </c>
      <c r="F7212" t="s">
        <v>7671</v>
      </c>
      <c r="G7212" t="s">
        <v>11377</v>
      </c>
      <c r="H7212" t="s">
        <v>11307</v>
      </c>
      <c r="I7212" t="s">
        <v>11457</v>
      </c>
      <c r="J7212">
        <v>8</v>
      </c>
      <c r="K7212" t="s">
        <v>7671</v>
      </c>
    </row>
    <row r="7213" spans="1:11">
      <c r="A7213">
        <v>7212</v>
      </c>
      <c r="B7213" t="s">
        <v>7677</v>
      </c>
      <c r="C7213" t="s">
        <v>537</v>
      </c>
      <c r="D7213" t="s">
        <v>7216</v>
      </c>
      <c r="E7213" t="s">
        <v>614</v>
      </c>
      <c r="F7213" t="s">
        <v>7671</v>
      </c>
      <c r="G7213" t="s">
        <v>11377</v>
      </c>
      <c r="H7213" t="s">
        <v>11307</v>
      </c>
      <c r="I7213" t="s">
        <v>11457</v>
      </c>
      <c r="J7213">
        <v>8</v>
      </c>
      <c r="K7213" t="s">
        <v>7671</v>
      </c>
    </row>
    <row r="7214" spans="1:11">
      <c r="A7214">
        <v>7213</v>
      </c>
      <c r="B7214" t="s">
        <v>7678</v>
      </c>
      <c r="C7214" t="s">
        <v>11</v>
      </c>
      <c r="D7214" t="s">
        <v>7678</v>
      </c>
      <c r="E7214" t="s">
        <v>8</v>
      </c>
      <c r="F7214" t="s">
        <v>7679</v>
      </c>
      <c r="G7214" t="s">
        <v>11373</v>
      </c>
      <c r="H7214" t="s">
        <v>11309</v>
      </c>
      <c r="I7214" t="s">
        <v>11460</v>
      </c>
      <c r="J7214">
        <v>1</v>
      </c>
      <c r="K7214" t="s">
        <v>7679</v>
      </c>
    </row>
    <row r="7215" spans="1:11">
      <c r="A7215">
        <v>7214</v>
      </c>
      <c r="B7215" t="s">
        <v>7680</v>
      </c>
      <c r="C7215" t="s">
        <v>11</v>
      </c>
      <c r="D7215" t="s">
        <v>7678</v>
      </c>
      <c r="E7215" t="s">
        <v>8</v>
      </c>
      <c r="F7215" t="s">
        <v>7679</v>
      </c>
      <c r="G7215" t="s">
        <v>11373</v>
      </c>
      <c r="H7215" t="s">
        <v>11309</v>
      </c>
      <c r="I7215" t="s">
        <v>11460</v>
      </c>
      <c r="J7215">
        <v>1</v>
      </c>
      <c r="K7215" t="s">
        <v>7679</v>
      </c>
    </row>
    <row r="7216" spans="1:11">
      <c r="A7216">
        <v>7215</v>
      </c>
      <c r="B7216" t="s">
        <v>7681</v>
      </c>
      <c r="C7216" t="s">
        <v>11</v>
      </c>
      <c r="D7216" t="s">
        <v>7678</v>
      </c>
      <c r="E7216" t="s">
        <v>8</v>
      </c>
      <c r="F7216" t="s">
        <v>7679</v>
      </c>
      <c r="G7216" t="s">
        <v>11373</v>
      </c>
      <c r="H7216" t="s">
        <v>11309</v>
      </c>
      <c r="I7216" t="s">
        <v>11460</v>
      </c>
      <c r="J7216">
        <v>1</v>
      </c>
      <c r="K7216" t="s">
        <v>7679</v>
      </c>
    </row>
    <row r="7217" spans="1:11">
      <c r="A7217">
        <v>7216</v>
      </c>
      <c r="B7217" t="s">
        <v>7682</v>
      </c>
      <c r="C7217" t="s">
        <v>11</v>
      </c>
      <c r="D7217" t="s">
        <v>7678</v>
      </c>
      <c r="E7217" t="s">
        <v>8</v>
      </c>
      <c r="F7217" t="s">
        <v>7679</v>
      </c>
      <c r="G7217" t="s">
        <v>11373</v>
      </c>
      <c r="H7217" t="s">
        <v>11309</v>
      </c>
      <c r="I7217" t="s">
        <v>11460</v>
      </c>
      <c r="J7217">
        <v>1</v>
      </c>
      <c r="K7217" t="s">
        <v>7679</v>
      </c>
    </row>
    <row r="7218" spans="1:11">
      <c r="A7218">
        <v>7217</v>
      </c>
      <c r="B7218" t="s">
        <v>7683</v>
      </c>
      <c r="C7218" t="s">
        <v>11</v>
      </c>
      <c r="D7218" t="s">
        <v>7678</v>
      </c>
      <c r="E7218" t="s">
        <v>8</v>
      </c>
      <c r="F7218" t="s">
        <v>7679</v>
      </c>
      <c r="G7218" t="s">
        <v>11373</v>
      </c>
      <c r="H7218" t="s">
        <v>11309</v>
      </c>
      <c r="I7218" t="s">
        <v>11460</v>
      </c>
      <c r="J7218">
        <v>1</v>
      </c>
      <c r="K7218" t="s">
        <v>7679</v>
      </c>
    </row>
    <row r="7219" spans="1:11">
      <c r="A7219">
        <v>7218</v>
      </c>
      <c r="B7219" t="s">
        <v>7684</v>
      </c>
      <c r="C7219" t="s">
        <v>11</v>
      </c>
      <c r="D7219" t="s">
        <v>7678</v>
      </c>
      <c r="E7219" t="s">
        <v>8</v>
      </c>
      <c r="F7219" t="s">
        <v>7679</v>
      </c>
      <c r="G7219" t="s">
        <v>11373</v>
      </c>
      <c r="H7219" t="s">
        <v>11309</v>
      </c>
      <c r="I7219" t="s">
        <v>11460</v>
      </c>
      <c r="J7219">
        <v>1</v>
      </c>
      <c r="K7219" t="s">
        <v>7679</v>
      </c>
    </row>
    <row r="7220" spans="1:11">
      <c r="A7220">
        <v>7219</v>
      </c>
      <c r="B7220" t="s">
        <v>7685</v>
      </c>
      <c r="C7220" t="s">
        <v>11</v>
      </c>
      <c r="D7220" t="s">
        <v>7678</v>
      </c>
      <c r="E7220" t="s">
        <v>8</v>
      </c>
      <c r="F7220" t="s">
        <v>7679</v>
      </c>
      <c r="G7220" t="s">
        <v>11373</v>
      </c>
      <c r="H7220" t="s">
        <v>11309</v>
      </c>
      <c r="I7220" t="s">
        <v>11460</v>
      </c>
      <c r="J7220">
        <v>1</v>
      </c>
      <c r="K7220" t="s">
        <v>7679</v>
      </c>
    </row>
    <row r="7221" spans="1:11">
      <c r="A7221">
        <v>7220</v>
      </c>
      <c r="B7221" t="s">
        <v>7686</v>
      </c>
      <c r="C7221" t="s">
        <v>11</v>
      </c>
      <c r="D7221" t="s">
        <v>7678</v>
      </c>
      <c r="E7221" t="s">
        <v>8</v>
      </c>
      <c r="F7221" t="s">
        <v>7679</v>
      </c>
      <c r="G7221" t="s">
        <v>11373</v>
      </c>
      <c r="H7221" t="s">
        <v>11309</v>
      </c>
      <c r="I7221" t="s">
        <v>11460</v>
      </c>
      <c r="J7221">
        <v>1</v>
      </c>
      <c r="K7221" t="s">
        <v>7679</v>
      </c>
    </row>
    <row r="7222" spans="1:11">
      <c r="A7222">
        <v>7221</v>
      </c>
      <c r="B7222" t="s">
        <v>6162</v>
      </c>
      <c r="C7222" t="s">
        <v>11</v>
      </c>
      <c r="D7222" t="s">
        <v>7678</v>
      </c>
      <c r="E7222" t="s">
        <v>8</v>
      </c>
      <c r="F7222" t="s">
        <v>7679</v>
      </c>
      <c r="G7222" t="s">
        <v>11373</v>
      </c>
      <c r="H7222" t="s">
        <v>11309</v>
      </c>
      <c r="I7222" t="s">
        <v>11460</v>
      </c>
      <c r="J7222">
        <v>1</v>
      </c>
      <c r="K7222" t="s">
        <v>7679</v>
      </c>
    </row>
    <row r="7223" spans="1:11">
      <c r="A7223">
        <v>7222</v>
      </c>
      <c r="B7223" t="s">
        <v>7687</v>
      </c>
      <c r="C7223" t="s">
        <v>11</v>
      </c>
      <c r="D7223" t="s">
        <v>7678</v>
      </c>
      <c r="E7223" t="s">
        <v>8</v>
      </c>
      <c r="F7223" t="s">
        <v>7679</v>
      </c>
      <c r="G7223" t="s">
        <v>11373</v>
      </c>
      <c r="H7223" t="s">
        <v>11309</v>
      </c>
      <c r="I7223" t="s">
        <v>11460</v>
      </c>
      <c r="J7223">
        <v>1</v>
      </c>
      <c r="K7223" t="s">
        <v>7679</v>
      </c>
    </row>
    <row r="7224" spans="1:11">
      <c r="A7224">
        <v>7223</v>
      </c>
      <c r="B7224" t="s">
        <v>7688</v>
      </c>
      <c r="C7224" t="s">
        <v>11</v>
      </c>
      <c r="D7224" t="s">
        <v>7678</v>
      </c>
      <c r="E7224" t="s">
        <v>8</v>
      </c>
      <c r="F7224" t="s">
        <v>7679</v>
      </c>
      <c r="G7224" t="s">
        <v>11373</v>
      </c>
      <c r="H7224" t="s">
        <v>11309</v>
      </c>
      <c r="I7224" t="s">
        <v>11460</v>
      </c>
      <c r="J7224">
        <v>1</v>
      </c>
      <c r="K7224" t="s">
        <v>7679</v>
      </c>
    </row>
    <row r="7225" spans="1:11">
      <c r="A7225">
        <v>7224</v>
      </c>
      <c r="B7225" t="s">
        <v>7689</v>
      </c>
      <c r="C7225" t="s">
        <v>17</v>
      </c>
      <c r="D7225" t="s">
        <v>7678</v>
      </c>
      <c r="E7225" t="s">
        <v>8</v>
      </c>
      <c r="F7225" t="s">
        <v>7690</v>
      </c>
      <c r="G7225" t="s">
        <v>11373</v>
      </c>
      <c r="H7225" t="s">
        <v>11312</v>
      </c>
      <c r="I7225" t="s">
        <v>11460</v>
      </c>
      <c r="J7225">
        <v>1</v>
      </c>
      <c r="K7225" t="s">
        <v>7690</v>
      </c>
    </row>
    <row r="7226" spans="1:11">
      <c r="A7226">
        <v>7225</v>
      </c>
      <c r="B7226" t="s">
        <v>7691</v>
      </c>
      <c r="C7226" t="s">
        <v>32</v>
      </c>
      <c r="D7226" t="s">
        <v>7678</v>
      </c>
      <c r="E7226" t="s">
        <v>8</v>
      </c>
      <c r="F7226" t="s">
        <v>7692</v>
      </c>
      <c r="G7226" t="s">
        <v>11373</v>
      </c>
      <c r="H7226" t="s">
        <v>11315</v>
      </c>
      <c r="I7226" t="s">
        <v>11460</v>
      </c>
      <c r="J7226">
        <v>1</v>
      </c>
      <c r="K7226" t="s">
        <v>7692</v>
      </c>
    </row>
    <row r="7227" spans="1:11">
      <c r="A7227">
        <v>7226</v>
      </c>
      <c r="B7227" t="s">
        <v>7693</v>
      </c>
      <c r="C7227" t="s">
        <v>45</v>
      </c>
      <c r="D7227" t="s">
        <v>7678</v>
      </c>
      <c r="E7227" t="s">
        <v>8</v>
      </c>
      <c r="F7227" t="s">
        <v>7694</v>
      </c>
      <c r="G7227" t="s">
        <v>11373</v>
      </c>
      <c r="H7227" t="s">
        <v>11318</v>
      </c>
      <c r="I7227" t="s">
        <v>11460</v>
      </c>
      <c r="J7227">
        <v>1</v>
      </c>
      <c r="K7227" t="s">
        <v>7694</v>
      </c>
    </row>
    <row r="7228" spans="1:11">
      <c r="A7228">
        <v>7227</v>
      </c>
      <c r="B7228" t="s">
        <v>7695</v>
      </c>
      <c r="C7228" t="s">
        <v>63</v>
      </c>
      <c r="D7228" t="s">
        <v>7678</v>
      </c>
      <c r="E7228" t="s">
        <v>8</v>
      </c>
      <c r="F7228" t="s">
        <v>7696</v>
      </c>
      <c r="G7228" t="s">
        <v>11373</v>
      </c>
      <c r="H7228" t="s">
        <v>11328</v>
      </c>
      <c r="I7228" t="s">
        <v>11460</v>
      </c>
      <c r="J7228">
        <v>1</v>
      </c>
      <c r="K7228" t="s">
        <v>12050</v>
      </c>
    </row>
    <row r="7229" spans="1:11">
      <c r="A7229">
        <v>7228</v>
      </c>
      <c r="B7229" t="s">
        <v>7697</v>
      </c>
      <c r="C7229" t="s">
        <v>63</v>
      </c>
      <c r="D7229" t="s">
        <v>7678</v>
      </c>
      <c r="E7229" t="s">
        <v>8</v>
      </c>
      <c r="F7229" t="s">
        <v>7696</v>
      </c>
      <c r="G7229" t="s">
        <v>11373</v>
      </c>
      <c r="H7229" t="s">
        <v>11328</v>
      </c>
      <c r="I7229" t="s">
        <v>11460</v>
      </c>
      <c r="J7229">
        <v>1</v>
      </c>
      <c r="K7229" t="s">
        <v>12050</v>
      </c>
    </row>
    <row r="7230" spans="1:11">
      <c r="A7230">
        <v>7229</v>
      </c>
      <c r="B7230" t="s">
        <v>7698</v>
      </c>
      <c r="C7230" t="s">
        <v>63</v>
      </c>
      <c r="D7230" t="s">
        <v>7678</v>
      </c>
      <c r="E7230" t="s">
        <v>8</v>
      </c>
      <c r="F7230" t="s">
        <v>7696</v>
      </c>
      <c r="G7230" t="s">
        <v>11373</v>
      </c>
      <c r="H7230" t="s">
        <v>11328</v>
      </c>
      <c r="I7230" t="s">
        <v>11460</v>
      </c>
      <c r="J7230">
        <v>1</v>
      </c>
      <c r="K7230" t="s">
        <v>12050</v>
      </c>
    </row>
    <row r="7231" spans="1:11">
      <c r="A7231">
        <v>7230</v>
      </c>
      <c r="B7231" t="s">
        <v>7699</v>
      </c>
      <c r="C7231" t="s">
        <v>63</v>
      </c>
      <c r="D7231" t="s">
        <v>7678</v>
      </c>
      <c r="E7231" t="s">
        <v>8</v>
      </c>
      <c r="F7231" t="s">
        <v>7696</v>
      </c>
      <c r="G7231" t="s">
        <v>11373</v>
      </c>
      <c r="H7231" t="s">
        <v>11328</v>
      </c>
      <c r="I7231" t="s">
        <v>11460</v>
      </c>
      <c r="J7231">
        <v>1</v>
      </c>
      <c r="K7231" t="s">
        <v>12050</v>
      </c>
    </row>
    <row r="7232" spans="1:11">
      <c r="A7232">
        <v>7231</v>
      </c>
      <c r="B7232" t="s">
        <v>7700</v>
      </c>
      <c r="C7232" t="s">
        <v>63</v>
      </c>
      <c r="D7232" t="s">
        <v>7678</v>
      </c>
      <c r="E7232" t="s">
        <v>8</v>
      </c>
      <c r="F7232" t="s">
        <v>7696</v>
      </c>
      <c r="G7232" t="s">
        <v>11373</v>
      </c>
      <c r="H7232" t="s">
        <v>11328</v>
      </c>
      <c r="I7232" t="s">
        <v>11460</v>
      </c>
      <c r="J7232">
        <v>1</v>
      </c>
      <c r="K7232" t="s">
        <v>12050</v>
      </c>
    </row>
    <row r="7233" spans="1:11">
      <c r="A7233">
        <v>7232</v>
      </c>
      <c r="B7233" t="s">
        <v>7701</v>
      </c>
      <c r="C7233" t="s">
        <v>63</v>
      </c>
      <c r="D7233" t="s">
        <v>7678</v>
      </c>
      <c r="E7233" t="s">
        <v>8</v>
      </c>
      <c r="F7233" t="s">
        <v>7696</v>
      </c>
      <c r="G7233" t="s">
        <v>11373</v>
      </c>
      <c r="H7233" t="s">
        <v>11328</v>
      </c>
      <c r="I7233" t="s">
        <v>11460</v>
      </c>
      <c r="J7233">
        <v>1</v>
      </c>
      <c r="K7233" t="s">
        <v>12050</v>
      </c>
    </row>
    <row r="7234" spans="1:11">
      <c r="A7234">
        <v>7233</v>
      </c>
      <c r="B7234" t="s">
        <v>7702</v>
      </c>
      <c r="C7234" t="s">
        <v>63</v>
      </c>
      <c r="D7234" t="s">
        <v>7678</v>
      </c>
      <c r="E7234" t="s">
        <v>8</v>
      </c>
      <c r="F7234" t="s">
        <v>7696</v>
      </c>
      <c r="G7234" t="s">
        <v>11373</v>
      </c>
      <c r="H7234" t="s">
        <v>11328</v>
      </c>
      <c r="I7234" t="s">
        <v>11460</v>
      </c>
      <c r="J7234">
        <v>1</v>
      </c>
      <c r="K7234" t="s">
        <v>12050</v>
      </c>
    </row>
    <row r="7235" spans="1:11">
      <c r="A7235">
        <v>7234</v>
      </c>
      <c r="B7235" t="s">
        <v>7703</v>
      </c>
      <c r="C7235" t="s">
        <v>63</v>
      </c>
      <c r="D7235" t="s">
        <v>7678</v>
      </c>
      <c r="E7235" t="s">
        <v>8</v>
      </c>
      <c r="F7235" t="s">
        <v>7696</v>
      </c>
      <c r="G7235" t="s">
        <v>11373</v>
      </c>
      <c r="H7235" t="s">
        <v>11328</v>
      </c>
      <c r="I7235" t="s">
        <v>11460</v>
      </c>
      <c r="J7235">
        <v>1</v>
      </c>
      <c r="K7235" t="s">
        <v>12050</v>
      </c>
    </row>
    <row r="7236" spans="1:11">
      <c r="A7236">
        <v>7235</v>
      </c>
      <c r="B7236" t="s">
        <v>7704</v>
      </c>
      <c r="C7236" t="s">
        <v>63</v>
      </c>
      <c r="D7236" t="s">
        <v>7678</v>
      </c>
      <c r="E7236" t="s">
        <v>8</v>
      </c>
      <c r="F7236" t="s">
        <v>7696</v>
      </c>
      <c r="G7236" t="s">
        <v>11373</v>
      </c>
      <c r="H7236" t="s">
        <v>11328</v>
      </c>
      <c r="I7236" t="s">
        <v>11460</v>
      </c>
      <c r="J7236">
        <v>1</v>
      </c>
      <c r="K7236" t="s">
        <v>12050</v>
      </c>
    </row>
    <row r="7237" spans="1:11">
      <c r="A7237">
        <v>7236</v>
      </c>
      <c r="B7237" t="s">
        <v>7705</v>
      </c>
      <c r="C7237" t="s">
        <v>63</v>
      </c>
      <c r="D7237" t="s">
        <v>7678</v>
      </c>
      <c r="E7237" t="s">
        <v>8</v>
      </c>
      <c r="F7237" t="s">
        <v>7696</v>
      </c>
      <c r="G7237" t="s">
        <v>11373</v>
      </c>
      <c r="H7237" t="s">
        <v>11328</v>
      </c>
      <c r="I7237" t="s">
        <v>11460</v>
      </c>
      <c r="J7237">
        <v>1</v>
      </c>
      <c r="K7237" t="s">
        <v>12050</v>
      </c>
    </row>
    <row r="7238" spans="1:11">
      <c r="A7238">
        <v>7237</v>
      </c>
      <c r="B7238" t="s">
        <v>7706</v>
      </c>
      <c r="C7238" t="s">
        <v>63</v>
      </c>
      <c r="D7238" t="s">
        <v>7678</v>
      </c>
      <c r="E7238" t="s">
        <v>8</v>
      </c>
      <c r="F7238" t="s">
        <v>7696</v>
      </c>
      <c r="G7238" t="s">
        <v>11373</v>
      </c>
      <c r="H7238" t="s">
        <v>11328</v>
      </c>
      <c r="I7238" t="s">
        <v>11460</v>
      </c>
      <c r="J7238">
        <v>1</v>
      </c>
      <c r="K7238" t="s">
        <v>12050</v>
      </c>
    </row>
    <row r="7239" spans="1:11">
      <c r="A7239">
        <v>7238</v>
      </c>
      <c r="B7239" t="s">
        <v>7707</v>
      </c>
      <c r="C7239" t="s">
        <v>63</v>
      </c>
      <c r="D7239" t="s">
        <v>7678</v>
      </c>
      <c r="E7239" t="s">
        <v>8</v>
      </c>
      <c r="F7239" t="s">
        <v>7696</v>
      </c>
      <c r="G7239" t="s">
        <v>11373</v>
      </c>
      <c r="H7239" t="s">
        <v>11328</v>
      </c>
      <c r="I7239" t="s">
        <v>11460</v>
      </c>
      <c r="J7239">
        <v>1</v>
      </c>
      <c r="K7239" t="s">
        <v>12050</v>
      </c>
    </row>
    <row r="7240" spans="1:11">
      <c r="A7240">
        <v>7239</v>
      </c>
      <c r="B7240" t="s">
        <v>7708</v>
      </c>
      <c r="C7240" t="s">
        <v>63</v>
      </c>
      <c r="D7240" t="s">
        <v>7678</v>
      </c>
      <c r="E7240" t="s">
        <v>8</v>
      </c>
      <c r="F7240" t="s">
        <v>7696</v>
      </c>
      <c r="G7240" t="s">
        <v>11373</v>
      </c>
      <c r="H7240" t="s">
        <v>11328</v>
      </c>
      <c r="I7240" t="s">
        <v>11460</v>
      </c>
      <c r="J7240">
        <v>1</v>
      </c>
      <c r="K7240" t="s">
        <v>12050</v>
      </c>
    </row>
    <row r="7241" spans="1:11">
      <c r="A7241">
        <v>7240</v>
      </c>
      <c r="B7241" t="s">
        <v>7709</v>
      </c>
      <c r="C7241" t="s">
        <v>63</v>
      </c>
      <c r="D7241" t="s">
        <v>7678</v>
      </c>
      <c r="E7241" t="s">
        <v>8</v>
      </c>
      <c r="F7241" t="s">
        <v>7696</v>
      </c>
      <c r="G7241" t="s">
        <v>11373</v>
      </c>
      <c r="H7241" t="s">
        <v>11328</v>
      </c>
      <c r="I7241" t="s">
        <v>11460</v>
      </c>
      <c r="J7241">
        <v>1</v>
      </c>
      <c r="K7241" t="s">
        <v>12050</v>
      </c>
    </row>
    <row r="7242" spans="1:11">
      <c r="A7242">
        <v>7241</v>
      </c>
      <c r="B7242" t="s">
        <v>7710</v>
      </c>
      <c r="C7242" t="s">
        <v>80</v>
      </c>
      <c r="D7242" t="s">
        <v>7678</v>
      </c>
      <c r="E7242" t="s">
        <v>8</v>
      </c>
      <c r="F7242" t="s">
        <v>7711</v>
      </c>
      <c r="G7242" t="s">
        <v>11373</v>
      </c>
      <c r="H7242" t="s">
        <v>11334</v>
      </c>
      <c r="I7242" t="s">
        <v>11460</v>
      </c>
      <c r="J7242">
        <v>1</v>
      </c>
      <c r="K7242" t="s">
        <v>7711</v>
      </c>
    </row>
    <row r="7243" spans="1:11">
      <c r="A7243">
        <v>7242</v>
      </c>
      <c r="B7243" t="s">
        <v>7712</v>
      </c>
      <c r="C7243" t="s">
        <v>80</v>
      </c>
      <c r="D7243" t="s">
        <v>7678</v>
      </c>
      <c r="E7243" t="s">
        <v>8</v>
      </c>
      <c r="F7243" t="s">
        <v>7711</v>
      </c>
      <c r="G7243" t="s">
        <v>11373</v>
      </c>
      <c r="H7243" t="s">
        <v>11334</v>
      </c>
      <c r="I7243" t="s">
        <v>11460</v>
      </c>
      <c r="J7243">
        <v>1</v>
      </c>
      <c r="K7243" t="s">
        <v>7711</v>
      </c>
    </row>
    <row r="7244" spans="1:11">
      <c r="A7244">
        <v>7243</v>
      </c>
      <c r="B7244" t="s">
        <v>7713</v>
      </c>
      <c r="C7244" t="s">
        <v>80</v>
      </c>
      <c r="D7244" t="s">
        <v>7678</v>
      </c>
      <c r="E7244" t="s">
        <v>8</v>
      </c>
      <c r="F7244" t="s">
        <v>7711</v>
      </c>
      <c r="G7244" t="s">
        <v>11373</v>
      </c>
      <c r="H7244" t="s">
        <v>11334</v>
      </c>
      <c r="I7244" t="s">
        <v>11460</v>
      </c>
      <c r="J7244">
        <v>1</v>
      </c>
      <c r="K7244" t="s">
        <v>7711</v>
      </c>
    </row>
    <row r="7245" spans="1:11">
      <c r="A7245">
        <v>7244</v>
      </c>
      <c r="B7245" t="s">
        <v>7714</v>
      </c>
      <c r="C7245" t="s">
        <v>80</v>
      </c>
      <c r="D7245" t="s">
        <v>7678</v>
      </c>
      <c r="E7245" t="s">
        <v>8</v>
      </c>
      <c r="F7245" t="s">
        <v>7711</v>
      </c>
      <c r="G7245" t="s">
        <v>11373</v>
      </c>
      <c r="H7245" t="s">
        <v>11334</v>
      </c>
      <c r="I7245" t="s">
        <v>11460</v>
      </c>
      <c r="J7245">
        <v>1</v>
      </c>
      <c r="K7245" t="s">
        <v>7711</v>
      </c>
    </row>
    <row r="7246" spans="1:11">
      <c r="A7246">
        <v>7245</v>
      </c>
      <c r="B7246" t="s">
        <v>2649</v>
      </c>
      <c r="C7246" t="s">
        <v>80</v>
      </c>
      <c r="D7246" t="s">
        <v>7678</v>
      </c>
      <c r="E7246" t="s">
        <v>8</v>
      </c>
      <c r="F7246" t="s">
        <v>7711</v>
      </c>
      <c r="G7246" t="s">
        <v>11373</v>
      </c>
      <c r="H7246" t="s">
        <v>11334</v>
      </c>
      <c r="I7246" t="s">
        <v>11460</v>
      </c>
      <c r="J7246">
        <v>1</v>
      </c>
      <c r="K7246" t="s">
        <v>7711</v>
      </c>
    </row>
    <row r="7247" spans="1:11">
      <c r="A7247">
        <v>7246</v>
      </c>
      <c r="B7247" t="s">
        <v>7715</v>
      </c>
      <c r="C7247" t="s">
        <v>80</v>
      </c>
      <c r="D7247" t="s">
        <v>7678</v>
      </c>
      <c r="E7247" t="s">
        <v>8</v>
      </c>
      <c r="F7247" t="s">
        <v>7711</v>
      </c>
      <c r="G7247" t="s">
        <v>11373</v>
      </c>
      <c r="H7247" t="s">
        <v>11334</v>
      </c>
      <c r="I7247" t="s">
        <v>11460</v>
      </c>
      <c r="J7247">
        <v>1</v>
      </c>
      <c r="K7247" t="s">
        <v>7711</v>
      </c>
    </row>
    <row r="7248" spans="1:11">
      <c r="A7248">
        <v>7247</v>
      </c>
      <c r="B7248" t="s">
        <v>2534</v>
      </c>
      <c r="C7248" t="s">
        <v>80</v>
      </c>
      <c r="D7248" t="s">
        <v>7678</v>
      </c>
      <c r="E7248" t="s">
        <v>8</v>
      </c>
      <c r="F7248" t="s">
        <v>7711</v>
      </c>
      <c r="G7248" t="s">
        <v>11373</v>
      </c>
      <c r="H7248" t="s">
        <v>11334</v>
      </c>
      <c r="I7248" t="s">
        <v>11460</v>
      </c>
      <c r="J7248">
        <v>1</v>
      </c>
      <c r="K7248" t="s">
        <v>7711</v>
      </c>
    </row>
    <row r="7249" spans="1:11">
      <c r="A7249">
        <v>7248</v>
      </c>
      <c r="B7249" t="s">
        <v>7716</v>
      </c>
      <c r="C7249" t="s">
        <v>80</v>
      </c>
      <c r="D7249" t="s">
        <v>7678</v>
      </c>
      <c r="E7249" t="s">
        <v>8</v>
      </c>
      <c r="F7249" t="s">
        <v>7711</v>
      </c>
      <c r="G7249" t="s">
        <v>11373</v>
      </c>
      <c r="H7249" t="s">
        <v>11334</v>
      </c>
      <c r="I7249" t="s">
        <v>11460</v>
      </c>
      <c r="J7249">
        <v>1</v>
      </c>
      <c r="K7249" t="s">
        <v>7711</v>
      </c>
    </row>
    <row r="7250" spans="1:11">
      <c r="A7250">
        <v>7249</v>
      </c>
      <c r="B7250" t="s">
        <v>7717</v>
      </c>
      <c r="C7250" t="s">
        <v>80</v>
      </c>
      <c r="D7250" t="s">
        <v>7678</v>
      </c>
      <c r="E7250" t="s">
        <v>8</v>
      </c>
      <c r="F7250" t="s">
        <v>7711</v>
      </c>
      <c r="G7250" t="s">
        <v>11373</v>
      </c>
      <c r="H7250" t="s">
        <v>11334</v>
      </c>
      <c r="I7250" t="s">
        <v>11460</v>
      </c>
      <c r="J7250">
        <v>1</v>
      </c>
      <c r="K7250" t="s">
        <v>7711</v>
      </c>
    </row>
    <row r="7251" spans="1:11">
      <c r="A7251">
        <v>7250</v>
      </c>
      <c r="B7251" t="s">
        <v>7718</v>
      </c>
      <c r="C7251" t="s">
        <v>80</v>
      </c>
      <c r="D7251" t="s">
        <v>7678</v>
      </c>
      <c r="E7251" t="s">
        <v>8</v>
      </c>
      <c r="F7251" t="s">
        <v>7711</v>
      </c>
      <c r="G7251" t="s">
        <v>11373</v>
      </c>
      <c r="H7251" t="s">
        <v>11334</v>
      </c>
      <c r="I7251" t="s">
        <v>11460</v>
      </c>
      <c r="J7251">
        <v>1</v>
      </c>
      <c r="K7251" t="s">
        <v>7711</v>
      </c>
    </row>
    <row r="7252" spans="1:11">
      <c r="A7252">
        <v>7251</v>
      </c>
      <c r="B7252" t="s">
        <v>7719</v>
      </c>
      <c r="C7252" t="s">
        <v>80</v>
      </c>
      <c r="D7252" t="s">
        <v>7678</v>
      </c>
      <c r="E7252" t="s">
        <v>8</v>
      </c>
      <c r="F7252" t="s">
        <v>7711</v>
      </c>
      <c r="G7252" t="s">
        <v>11373</v>
      </c>
      <c r="H7252" t="s">
        <v>11334</v>
      </c>
      <c r="I7252" t="s">
        <v>11460</v>
      </c>
      <c r="J7252">
        <v>1</v>
      </c>
      <c r="K7252" t="s">
        <v>7711</v>
      </c>
    </row>
    <row r="7253" spans="1:11">
      <c r="A7253">
        <v>7252</v>
      </c>
      <c r="B7253" t="s">
        <v>7720</v>
      </c>
      <c r="C7253" t="s">
        <v>80</v>
      </c>
      <c r="D7253" t="s">
        <v>7678</v>
      </c>
      <c r="E7253" t="s">
        <v>8</v>
      </c>
      <c r="F7253" t="s">
        <v>7711</v>
      </c>
      <c r="G7253" t="s">
        <v>11373</v>
      </c>
      <c r="H7253" t="s">
        <v>11334</v>
      </c>
      <c r="I7253" t="s">
        <v>11460</v>
      </c>
      <c r="J7253">
        <v>1</v>
      </c>
      <c r="K7253" t="s">
        <v>7711</v>
      </c>
    </row>
    <row r="7254" spans="1:11">
      <c r="A7254">
        <v>7253</v>
      </c>
      <c r="B7254" t="s">
        <v>7721</v>
      </c>
      <c r="C7254" t="s">
        <v>80</v>
      </c>
      <c r="D7254" t="s">
        <v>7678</v>
      </c>
      <c r="E7254" t="s">
        <v>8</v>
      </c>
      <c r="F7254" t="s">
        <v>7711</v>
      </c>
      <c r="G7254" t="s">
        <v>11373</v>
      </c>
      <c r="H7254" t="s">
        <v>11334</v>
      </c>
      <c r="I7254" t="s">
        <v>11460</v>
      </c>
      <c r="J7254">
        <v>1</v>
      </c>
      <c r="K7254" t="s">
        <v>7711</v>
      </c>
    </row>
    <row r="7255" spans="1:11">
      <c r="A7255">
        <v>7254</v>
      </c>
      <c r="B7255" t="s">
        <v>7722</v>
      </c>
      <c r="C7255" t="s">
        <v>80</v>
      </c>
      <c r="D7255" t="s">
        <v>7678</v>
      </c>
      <c r="E7255" t="s">
        <v>8</v>
      </c>
      <c r="F7255" t="s">
        <v>7711</v>
      </c>
      <c r="G7255" t="s">
        <v>11373</v>
      </c>
      <c r="H7255" t="s">
        <v>11334</v>
      </c>
      <c r="I7255" t="s">
        <v>11460</v>
      </c>
      <c r="J7255">
        <v>1</v>
      </c>
      <c r="K7255" t="s">
        <v>7711</v>
      </c>
    </row>
    <row r="7256" spans="1:11">
      <c r="A7256">
        <v>7255</v>
      </c>
      <c r="B7256" t="s">
        <v>7723</v>
      </c>
      <c r="C7256" t="s">
        <v>80</v>
      </c>
      <c r="D7256" t="s">
        <v>7678</v>
      </c>
      <c r="E7256" t="s">
        <v>8</v>
      </c>
      <c r="F7256" t="s">
        <v>7711</v>
      </c>
      <c r="G7256" t="s">
        <v>11373</v>
      </c>
      <c r="H7256" t="s">
        <v>11334</v>
      </c>
      <c r="I7256" t="s">
        <v>11460</v>
      </c>
      <c r="J7256">
        <v>1</v>
      </c>
      <c r="K7256" t="s">
        <v>7711</v>
      </c>
    </row>
    <row r="7257" spans="1:11">
      <c r="A7257">
        <v>7256</v>
      </c>
      <c r="B7257" t="s">
        <v>7724</v>
      </c>
      <c r="C7257" t="s">
        <v>80</v>
      </c>
      <c r="D7257" t="s">
        <v>7678</v>
      </c>
      <c r="E7257" t="s">
        <v>8</v>
      </c>
      <c r="F7257" t="s">
        <v>7711</v>
      </c>
      <c r="G7257" t="s">
        <v>11373</v>
      </c>
      <c r="H7257" t="s">
        <v>11334</v>
      </c>
      <c r="I7257" t="s">
        <v>11460</v>
      </c>
      <c r="J7257">
        <v>1</v>
      </c>
      <c r="K7257" t="s">
        <v>7711</v>
      </c>
    </row>
    <row r="7258" spans="1:11">
      <c r="A7258">
        <v>7257</v>
      </c>
      <c r="B7258" t="s">
        <v>7725</v>
      </c>
      <c r="C7258" t="s">
        <v>88</v>
      </c>
      <c r="D7258" t="s">
        <v>7678</v>
      </c>
      <c r="E7258" t="s">
        <v>8</v>
      </c>
      <c r="F7258" t="s">
        <v>7726</v>
      </c>
      <c r="G7258" t="s">
        <v>11373</v>
      </c>
      <c r="H7258" t="s">
        <v>11700</v>
      </c>
      <c r="I7258" t="s">
        <v>11460</v>
      </c>
      <c r="J7258">
        <v>1</v>
      </c>
      <c r="K7258" t="s">
        <v>12051</v>
      </c>
    </row>
    <row r="7259" spans="1:11">
      <c r="A7259">
        <v>7258</v>
      </c>
      <c r="B7259" t="s">
        <v>7727</v>
      </c>
      <c r="C7259" t="s">
        <v>88</v>
      </c>
      <c r="D7259" t="s">
        <v>7678</v>
      </c>
      <c r="E7259" t="s">
        <v>8</v>
      </c>
      <c r="F7259" t="s">
        <v>7726</v>
      </c>
      <c r="G7259" t="s">
        <v>11373</v>
      </c>
      <c r="H7259" t="s">
        <v>11700</v>
      </c>
      <c r="I7259" t="s">
        <v>11460</v>
      </c>
      <c r="J7259">
        <v>1</v>
      </c>
      <c r="K7259" t="s">
        <v>12051</v>
      </c>
    </row>
    <row r="7260" spans="1:11">
      <c r="A7260">
        <v>7259</v>
      </c>
      <c r="B7260" t="s">
        <v>7728</v>
      </c>
      <c r="C7260" t="s">
        <v>88</v>
      </c>
      <c r="D7260" t="s">
        <v>7678</v>
      </c>
      <c r="E7260" t="s">
        <v>8</v>
      </c>
      <c r="F7260" t="s">
        <v>7726</v>
      </c>
      <c r="G7260" t="s">
        <v>11373</v>
      </c>
      <c r="H7260" t="s">
        <v>11700</v>
      </c>
      <c r="I7260" t="s">
        <v>11460</v>
      </c>
      <c r="J7260">
        <v>1</v>
      </c>
      <c r="K7260" t="s">
        <v>12051</v>
      </c>
    </row>
    <row r="7261" spans="1:11">
      <c r="A7261">
        <v>7260</v>
      </c>
      <c r="B7261" t="s">
        <v>7729</v>
      </c>
      <c r="C7261" t="s">
        <v>88</v>
      </c>
      <c r="D7261" t="s">
        <v>7678</v>
      </c>
      <c r="E7261" t="s">
        <v>8</v>
      </c>
      <c r="F7261" t="s">
        <v>7726</v>
      </c>
      <c r="G7261" t="s">
        <v>11373</v>
      </c>
      <c r="H7261" t="s">
        <v>11700</v>
      </c>
      <c r="I7261" t="s">
        <v>11460</v>
      </c>
      <c r="J7261">
        <v>1</v>
      </c>
      <c r="K7261" t="s">
        <v>12051</v>
      </c>
    </row>
    <row r="7262" spans="1:11">
      <c r="A7262">
        <v>7261</v>
      </c>
      <c r="B7262" t="s">
        <v>7730</v>
      </c>
      <c r="C7262" t="s">
        <v>88</v>
      </c>
      <c r="D7262" t="s">
        <v>7678</v>
      </c>
      <c r="E7262" t="s">
        <v>8</v>
      </c>
      <c r="F7262" t="s">
        <v>7726</v>
      </c>
      <c r="G7262" t="s">
        <v>11373</v>
      </c>
      <c r="H7262" t="s">
        <v>11700</v>
      </c>
      <c r="I7262" t="s">
        <v>11460</v>
      </c>
      <c r="J7262">
        <v>1</v>
      </c>
      <c r="K7262" t="s">
        <v>12051</v>
      </c>
    </row>
    <row r="7263" spans="1:11">
      <c r="A7263">
        <v>7262</v>
      </c>
      <c r="B7263" t="s">
        <v>7731</v>
      </c>
      <c r="C7263" t="s">
        <v>88</v>
      </c>
      <c r="D7263" t="s">
        <v>7678</v>
      </c>
      <c r="E7263" t="s">
        <v>8</v>
      </c>
      <c r="F7263" t="s">
        <v>7726</v>
      </c>
      <c r="G7263" t="s">
        <v>11373</v>
      </c>
      <c r="H7263" t="s">
        <v>11700</v>
      </c>
      <c r="I7263" t="s">
        <v>11460</v>
      </c>
      <c r="J7263">
        <v>1</v>
      </c>
      <c r="K7263" t="s">
        <v>12051</v>
      </c>
    </row>
    <row r="7264" spans="1:11">
      <c r="A7264">
        <v>7263</v>
      </c>
      <c r="B7264" t="s">
        <v>7732</v>
      </c>
      <c r="C7264" t="s">
        <v>101</v>
      </c>
      <c r="D7264" t="s">
        <v>7678</v>
      </c>
      <c r="E7264" t="s">
        <v>8</v>
      </c>
      <c r="F7264" t="s">
        <v>7733</v>
      </c>
      <c r="G7264" t="s">
        <v>11373</v>
      </c>
      <c r="H7264" t="s">
        <v>11347</v>
      </c>
      <c r="I7264" t="s">
        <v>11460</v>
      </c>
      <c r="J7264">
        <v>1</v>
      </c>
      <c r="K7264" t="s">
        <v>12052</v>
      </c>
    </row>
    <row r="7265" spans="1:11">
      <c r="A7265">
        <v>7264</v>
      </c>
      <c r="B7265" t="s">
        <v>7734</v>
      </c>
      <c r="C7265" t="s">
        <v>101</v>
      </c>
      <c r="D7265" t="s">
        <v>7678</v>
      </c>
      <c r="E7265" t="s">
        <v>8</v>
      </c>
      <c r="F7265" t="s">
        <v>7733</v>
      </c>
      <c r="G7265" t="s">
        <v>11373</v>
      </c>
      <c r="H7265" t="s">
        <v>11347</v>
      </c>
      <c r="I7265" t="s">
        <v>11460</v>
      </c>
      <c r="J7265">
        <v>1</v>
      </c>
      <c r="K7265" t="s">
        <v>12052</v>
      </c>
    </row>
    <row r="7266" spans="1:11">
      <c r="A7266">
        <v>7265</v>
      </c>
      <c r="B7266" t="s">
        <v>7735</v>
      </c>
      <c r="C7266" t="s">
        <v>101</v>
      </c>
      <c r="D7266" t="s">
        <v>7678</v>
      </c>
      <c r="E7266" t="s">
        <v>8</v>
      </c>
      <c r="F7266" t="s">
        <v>7733</v>
      </c>
      <c r="G7266" t="s">
        <v>11373</v>
      </c>
      <c r="H7266" t="s">
        <v>11347</v>
      </c>
      <c r="I7266" t="s">
        <v>11460</v>
      </c>
      <c r="J7266">
        <v>1</v>
      </c>
      <c r="K7266" t="s">
        <v>12052</v>
      </c>
    </row>
    <row r="7267" spans="1:11">
      <c r="A7267">
        <v>7266</v>
      </c>
      <c r="B7267" t="s">
        <v>7736</v>
      </c>
      <c r="C7267" t="s">
        <v>101</v>
      </c>
      <c r="D7267" t="s">
        <v>7678</v>
      </c>
      <c r="E7267" t="s">
        <v>8</v>
      </c>
      <c r="F7267" t="s">
        <v>7733</v>
      </c>
      <c r="G7267" t="s">
        <v>11373</v>
      </c>
      <c r="H7267" t="s">
        <v>11347</v>
      </c>
      <c r="I7267" t="s">
        <v>11460</v>
      </c>
      <c r="J7267">
        <v>1</v>
      </c>
      <c r="K7267" t="s">
        <v>12052</v>
      </c>
    </row>
    <row r="7268" spans="1:11">
      <c r="A7268">
        <v>7267</v>
      </c>
      <c r="B7268" t="s">
        <v>7737</v>
      </c>
      <c r="C7268" t="s">
        <v>101</v>
      </c>
      <c r="D7268" t="s">
        <v>7678</v>
      </c>
      <c r="E7268" t="s">
        <v>8</v>
      </c>
      <c r="F7268" t="s">
        <v>7733</v>
      </c>
      <c r="G7268" t="s">
        <v>11373</v>
      </c>
      <c r="H7268" t="s">
        <v>11347</v>
      </c>
      <c r="I7268" t="s">
        <v>11460</v>
      </c>
      <c r="J7268">
        <v>1</v>
      </c>
      <c r="K7268" t="s">
        <v>12052</v>
      </c>
    </row>
    <row r="7269" spans="1:11">
      <c r="A7269">
        <v>7268</v>
      </c>
      <c r="B7269" t="s">
        <v>7738</v>
      </c>
      <c r="C7269" t="s">
        <v>101</v>
      </c>
      <c r="D7269" t="s">
        <v>7678</v>
      </c>
      <c r="E7269" t="s">
        <v>8</v>
      </c>
      <c r="F7269" t="s">
        <v>7733</v>
      </c>
      <c r="G7269" t="s">
        <v>11373</v>
      </c>
      <c r="H7269" t="s">
        <v>11347</v>
      </c>
      <c r="I7269" t="s">
        <v>11460</v>
      </c>
      <c r="J7269">
        <v>1</v>
      </c>
      <c r="K7269" t="s">
        <v>12052</v>
      </c>
    </row>
    <row r="7270" spans="1:11">
      <c r="A7270">
        <v>7269</v>
      </c>
      <c r="B7270" t="s">
        <v>7739</v>
      </c>
      <c r="C7270" t="s">
        <v>101</v>
      </c>
      <c r="D7270" t="s">
        <v>7678</v>
      </c>
      <c r="E7270" t="s">
        <v>8</v>
      </c>
      <c r="F7270" t="s">
        <v>7733</v>
      </c>
      <c r="G7270" t="s">
        <v>11373</v>
      </c>
      <c r="H7270" t="s">
        <v>11347</v>
      </c>
      <c r="I7270" t="s">
        <v>11460</v>
      </c>
      <c r="J7270">
        <v>1</v>
      </c>
      <c r="K7270" t="s">
        <v>12052</v>
      </c>
    </row>
    <row r="7271" spans="1:11">
      <c r="A7271">
        <v>7270</v>
      </c>
      <c r="B7271" t="s">
        <v>3717</v>
      </c>
      <c r="C7271" t="s">
        <v>101</v>
      </c>
      <c r="D7271" t="s">
        <v>7678</v>
      </c>
      <c r="E7271" t="s">
        <v>8</v>
      </c>
      <c r="F7271" t="s">
        <v>7733</v>
      </c>
      <c r="G7271" t="s">
        <v>11373</v>
      </c>
      <c r="H7271" t="s">
        <v>11347</v>
      </c>
      <c r="I7271" t="s">
        <v>11460</v>
      </c>
      <c r="J7271">
        <v>1</v>
      </c>
      <c r="K7271" t="s">
        <v>12052</v>
      </c>
    </row>
    <row r="7272" spans="1:11">
      <c r="A7272">
        <v>7271</v>
      </c>
      <c r="B7272" t="s">
        <v>7740</v>
      </c>
      <c r="C7272" t="s">
        <v>101</v>
      </c>
      <c r="D7272" t="s">
        <v>7678</v>
      </c>
      <c r="E7272" t="s">
        <v>8</v>
      </c>
      <c r="F7272" t="s">
        <v>7733</v>
      </c>
      <c r="G7272" t="s">
        <v>11373</v>
      </c>
      <c r="H7272" t="s">
        <v>11347</v>
      </c>
      <c r="I7272" t="s">
        <v>11460</v>
      </c>
      <c r="J7272">
        <v>1</v>
      </c>
      <c r="K7272" t="s">
        <v>12052</v>
      </c>
    </row>
    <row r="7273" spans="1:11">
      <c r="A7273">
        <v>7272</v>
      </c>
      <c r="B7273" t="s">
        <v>7741</v>
      </c>
      <c r="C7273" t="s">
        <v>101</v>
      </c>
      <c r="D7273" t="s">
        <v>7678</v>
      </c>
      <c r="E7273" t="s">
        <v>8</v>
      </c>
      <c r="F7273" t="s">
        <v>7733</v>
      </c>
      <c r="G7273" t="s">
        <v>11373</v>
      </c>
      <c r="H7273" t="s">
        <v>11347</v>
      </c>
      <c r="I7273" t="s">
        <v>11460</v>
      </c>
      <c r="J7273">
        <v>1</v>
      </c>
      <c r="K7273" t="s">
        <v>12052</v>
      </c>
    </row>
    <row r="7274" spans="1:11">
      <c r="A7274">
        <v>7273</v>
      </c>
      <c r="B7274" t="s">
        <v>7742</v>
      </c>
      <c r="C7274" t="s">
        <v>101</v>
      </c>
      <c r="D7274" t="s">
        <v>7678</v>
      </c>
      <c r="E7274" t="s">
        <v>8</v>
      </c>
      <c r="F7274" t="s">
        <v>7733</v>
      </c>
      <c r="G7274" t="s">
        <v>11373</v>
      </c>
      <c r="H7274" t="s">
        <v>11347</v>
      </c>
      <c r="I7274" t="s">
        <v>11460</v>
      </c>
      <c r="J7274">
        <v>1</v>
      </c>
      <c r="K7274" t="s">
        <v>12052</v>
      </c>
    </row>
    <row r="7275" spans="1:11">
      <c r="A7275">
        <v>7274</v>
      </c>
      <c r="B7275" t="s">
        <v>7707</v>
      </c>
      <c r="C7275" t="s">
        <v>101</v>
      </c>
      <c r="D7275" t="s">
        <v>7678</v>
      </c>
      <c r="E7275" t="s">
        <v>8</v>
      </c>
      <c r="F7275" t="s">
        <v>7733</v>
      </c>
      <c r="G7275" t="s">
        <v>11373</v>
      </c>
      <c r="H7275" t="s">
        <v>11347</v>
      </c>
      <c r="I7275" t="s">
        <v>11460</v>
      </c>
      <c r="J7275">
        <v>1</v>
      </c>
      <c r="K7275" t="s">
        <v>12052</v>
      </c>
    </row>
    <row r="7276" spans="1:11">
      <c r="A7276">
        <v>7275</v>
      </c>
      <c r="B7276" t="s">
        <v>7743</v>
      </c>
      <c r="C7276" t="s">
        <v>108</v>
      </c>
      <c r="D7276" t="s">
        <v>7678</v>
      </c>
      <c r="E7276" t="s">
        <v>8</v>
      </c>
      <c r="F7276" t="s">
        <v>7744</v>
      </c>
      <c r="G7276" t="s">
        <v>11373</v>
      </c>
      <c r="H7276" t="s">
        <v>11349</v>
      </c>
      <c r="I7276" t="s">
        <v>11460</v>
      </c>
      <c r="J7276">
        <v>1</v>
      </c>
      <c r="K7276" t="s">
        <v>7744</v>
      </c>
    </row>
    <row r="7277" spans="1:11">
      <c r="A7277">
        <v>7276</v>
      </c>
      <c r="B7277" t="s">
        <v>7745</v>
      </c>
      <c r="C7277" t="s">
        <v>108</v>
      </c>
      <c r="D7277" t="s">
        <v>7678</v>
      </c>
      <c r="E7277" t="s">
        <v>8</v>
      </c>
      <c r="F7277" t="s">
        <v>7744</v>
      </c>
      <c r="G7277" t="s">
        <v>11373</v>
      </c>
      <c r="H7277" t="s">
        <v>11349</v>
      </c>
      <c r="I7277" t="s">
        <v>11460</v>
      </c>
      <c r="J7277">
        <v>1</v>
      </c>
      <c r="K7277" t="s">
        <v>7744</v>
      </c>
    </row>
    <row r="7278" spans="1:11">
      <c r="A7278">
        <v>7277</v>
      </c>
      <c r="B7278" t="s">
        <v>7746</v>
      </c>
      <c r="C7278" t="s">
        <v>108</v>
      </c>
      <c r="D7278" t="s">
        <v>7678</v>
      </c>
      <c r="E7278" t="s">
        <v>8</v>
      </c>
      <c r="F7278" t="s">
        <v>7744</v>
      </c>
      <c r="G7278" t="s">
        <v>11373</v>
      </c>
      <c r="H7278" t="s">
        <v>11349</v>
      </c>
      <c r="I7278" t="s">
        <v>11460</v>
      </c>
      <c r="J7278">
        <v>1</v>
      </c>
      <c r="K7278" t="s">
        <v>7744</v>
      </c>
    </row>
    <row r="7279" spans="1:11">
      <c r="A7279">
        <v>7278</v>
      </c>
      <c r="B7279" t="s">
        <v>7747</v>
      </c>
      <c r="C7279" t="s">
        <v>108</v>
      </c>
      <c r="D7279" t="s">
        <v>7678</v>
      </c>
      <c r="E7279" t="s">
        <v>8</v>
      </c>
      <c r="F7279" t="s">
        <v>7744</v>
      </c>
      <c r="G7279" t="s">
        <v>11373</v>
      </c>
      <c r="H7279" t="s">
        <v>11349</v>
      </c>
      <c r="I7279" t="s">
        <v>11460</v>
      </c>
      <c r="J7279">
        <v>1</v>
      </c>
      <c r="K7279" t="s">
        <v>7744</v>
      </c>
    </row>
    <row r="7280" spans="1:11">
      <c r="A7280">
        <v>7279</v>
      </c>
      <c r="B7280" t="s">
        <v>7748</v>
      </c>
      <c r="C7280" t="s">
        <v>108</v>
      </c>
      <c r="D7280" t="s">
        <v>7678</v>
      </c>
      <c r="E7280" t="s">
        <v>8</v>
      </c>
      <c r="F7280" t="s">
        <v>7744</v>
      </c>
      <c r="G7280" t="s">
        <v>11373</v>
      </c>
      <c r="H7280" t="s">
        <v>11349</v>
      </c>
      <c r="I7280" t="s">
        <v>11460</v>
      </c>
      <c r="J7280">
        <v>1</v>
      </c>
      <c r="K7280" t="s">
        <v>7744</v>
      </c>
    </row>
    <row r="7281" spans="1:11">
      <c r="A7281">
        <v>7280</v>
      </c>
      <c r="B7281" t="s">
        <v>7749</v>
      </c>
      <c r="C7281" t="s">
        <v>108</v>
      </c>
      <c r="D7281" t="s">
        <v>7678</v>
      </c>
      <c r="E7281" t="s">
        <v>8</v>
      </c>
      <c r="F7281" t="s">
        <v>7744</v>
      </c>
      <c r="G7281" t="s">
        <v>11373</v>
      </c>
      <c r="H7281" t="s">
        <v>11349</v>
      </c>
      <c r="I7281" t="s">
        <v>11460</v>
      </c>
      <c r="J7281">
        <v>1</v>
      </c>
      <c r="K7281" t="s">
        <v>7744</v>
      </c>
    </row>
    <row r="7282" spans="1:11">
      <c r="A7282">
        <v>7281</v>
      </c>
      <c r="B7282" t="s">
        <v>7750</v>
      </c>
      <c r="C7282" t="s">
        <v>147</v>
      </c>
      <c r="D7282" t="s">
        <v>7678</v>
      </c>
      <c r="E7282" t="s">
        <v>148</v>
      </c>
      <c r="F7282" t="s">
        <v>7751</v>
      </c>
      <c r="G7282" t="s">
        <v>11373</v>
      </c>
      <c r="H7282" t="s">
        <v>11304</v>
      </c>
      <c r="I7282" t="s">
        <v>11460</v>
      </c>
      <c r="J7282">
        <v>2</v>
      </c>
      <c r="K7282" t="s">
        <v>7751</v>
      </c>
    </row>
    <row r="7283" spans="1:11">
      <c r="A7283">
        <v>7282</v>
      </c>
      <c r="B7283" t="s">
        <v>7752</v>
      </c>
      <c r="C7283" t="s">
        <v>147</v>
      </c>
      <c r="D7283" t="s">
        <v>7678</v>
      </c>
      <c r="E7283" t="s">
        <v>148</v>
      </c>
      <c r="F7283" t="s">
        <v>7751</v>
      </c>
      <c r="G7283" t="s">
        <v>11373</v>
      </c>
      <c r="H7283" t="s">
        <v>11304</v>
      </c>
      <c r="I7283" t="s">
        <v>11460</v>
      </c>
      <c r="J7283">
        <v>2</v>
      </c>
      <c r="K7283" t="s">
        <v>7751</v>
      </c>
    </row>
    <row r="7284" spans="1:11">
      <c r="A7284">
        <v>7283</v>
      </c>
      <c r="B7284" t="s">
        <v>7753</v>
      </c>
      <c r="C7284" t="s">
        <v>147</v>
      </c>
      <c r="D7284" t="s">
        <v>7678</v>
      </c>
      <c r="E7284" t="s">
        <v>148</v>
      </c>
      <c r="F7284" t="s">
        <v>7751</v>
      </c>
      <c r="G7284" t="s">
        <v>11373</v>
      </c>
      <c r="H7284" t="s">
        <v>11304</v>
      </c>
      <c r="I7284" t="s">
        <v>11460</v>
      </c>
      <c r="J7284">
        <v>2</v>
      </c>
      <c r="K7284" t="s">
        <v>7751</v>
      </c>
    </row>
    <row r="7285" spans="1:11">
      <c r="A7285">
        <v>7284</v>
      </c>
      <c r="B7285" t="s">
        <v>7754</v>
      </c>
      <c r="C7285" t="s">
        <v>11</v>
      </c>
      <c r="D7285" t="s">
        <v>7678</v>
      </c>
      <c r="E7285" t="s">
        <v>148</v>
      </c>
      <c r="F7285" t="s">
        <v>7755</v>
      </c>
      <c r="G7285" t="s">
        <v>11373</v>
      </c>
      <c r="H7285" t="s">
        <v>11309</v>
      </c>
      <c r="I7285" t="s">
        <v>11460</v>
      </c>
      <c r="J7285">
        <v>2</v>
      </c>
      <c r="K7285" t="s">
        <v>7755</v>
      </c>
    </row>
    <row r="7286" spans="1:11">
      <c r="A7286">
        <v>7285</v>
      </c>
      <c r="B7286" t="s">
        <v>7756</v>
      </c>
      <c r="C7286" t="s">
        <v>11</v>
      </c>
      <c r="D7286" t="s">
        <v>7678</v>
      </c>
      <c r="E7286" t="s">
        <v>148</v>
      </c>
      <c r="F7286" t="s">
        <v>7755</v>
      </c>
      <c r="G7286" t="s">
        <v>11373</v>
      </c>
      <c r="H7286" t="s">
        <v>11309</v>
      </c>
      <c r="I7286" t="s">
        <v>11460</v>
      </c>
      <c r="J7286">
        <v>2</v>
      </c>
      <c r="K7286" t="s">
        <v>7755</v>
      </c>
    </row>
    <row r="7287" spans="1:11">
      <c r="A7287">
        <v>7286</v>
      </c>
      <c r="B7287" t="s">
        <v>7757</v>
      </c>
      <c r="C7287" t="s">
        <v>11</v>
      </c>
      <c r="D7287" t="s">
        <v>7678</v>
      </c>
      <c r="E7287" t="s">
        <v>148</v>
      </c>
      <c r="F7287" t="s">
        <v>7755</v>
      </c>
      <c r="G7287" t="s">
        <v>11373</v>
      </c>
      <c r="H7287" t="s">
        <v>11309</v>
      </c>
      <c r="I7287" t="s">
        <v>11460</v>
      </c>
      <c r="J7287">
        <v>2</v>
      </c>
      <c r="K7287" t="s">
        <v>7755</v>
      </c>
    </row>
    <row r="7288" spans="1:11">
      <c r="A7288">
        <v>7287</v>
      </c>
      <c r="B7288" t="s">
        <v>7758</v>
      </c>
      <c r="C7288" t="s">
        <v>11</v>
      </c>
      <c r="D7288" t="s">
        <v>7678</v>
      </c>
      <c r="E7288" t="s">
        <v>148</v>
      </c>
      <c r="F7288" t="s">
        <v>7755</v>
      </c>
      <c r="G7288" t="s">
        <v>11373</v>
      </c>
      <c r="H7288" t="s">
        <v>11309</v>
      </c>
      <c r="I7288" t="s">
        <v>11460</v>
      </c>
      <c r="J7288">
        <v>2</v>
      </c>
      <c r="K7288" t="s">
        <v>7755</v>
      </c>
    </row>
    <row r="7289" spans="1:11">
      <c r="A7289">
        <v>7288</v>
      </c>
      <c r="B7289" t="s">
        <v>7759</v>
      </c>
      <c r="C7289" t="s">
        <v>11</v>
      </c>
      <c r="D7289" t="s">
        <v>7678</v>
      </c>
      <c r="E7289" t="s">
        <v>148</v>
      </c>
      <c r="F7289" t="s">
        <v>7755</v>
      </c>
      <c r="G7289" t="s">
        <v>11373</v>
      </c>
      <c r="H7289" t="s">
        <v>11309</v>
      </c>
      <c r="I7289" t="s">
        <v>11460</v>
      </c>
      <c r="J7289">
        <v>2</v>
      </c>
      <c r="K7289" t="s">
        <v>7755</v>
      </c>
    </row>
    <row r="7290" spans="1:11">
      <c r="A7290">
        <v>7289</v>
      </c>
      <c r="B7290" t="s">
        <v>7760</v>
      </c>
      <c r="C7290" t="s">
        <v>11</v>
      </c>
      <c r="D7290" t="s">
        <v>7678</v>
      </c>
      <c r="E7290" t="s">
        <v>148</v>
      </c>
      <c r="F7290" t="s">
        <v>7755</v>
      </c>
      <c r="G7290" t="s">
        <v>11373</v>
      </c>
      <c r="H7290" t="s">
        <v>11309</v>
      </c>
      <c r="I7290" t="s">
        <v>11460</v>
      </c>
      <c r="J7290">
        <v>2</v>
      </c>
      <c r="K7290" t="s">
        <v>7755</v>
      </c>
    </row>
    <row r="7291" spans="1:11">
      <c r="A7291">
        <v>7290</v>
      </c>
      <c r="B7291" t="s">
        <v>7761</v>
      </c>
      <c r="C7291" t="s">
        <v>17</v>
      </c>
      <c r="D7291" t="s">
        <v>7678</v>
      </c>
      <c r="E7291" t="s">
        <v>148</v>
      </c>
      <c r="F7291" t="s">
        <v>7762</v>
      </c>
      <c r="G7291" t="s">
        <v>11373</v>
      </c>
      <c r="H7291" t="s">
        <v>11312</v>
      </c>
      <c r="I7291" t="s">
        <v>11460</v>
      </c>
      <c r="J7291">
        <v>2</v>
      </c>
      <c r="K7291" t="s">
        <v>7762</v>
      </c>
    </row>
    <row r="7292" spans="1:11">
      <c r="A7292">
        <v>7291</v>
      </c>
      <c r="B7292" t="s">
        <v>7763</v>
      </c>
      <c r="C7292" t="s">
        <v>32</v>
      </c>
      <c r="D7292" t="s">
        <v>7678</v>
      </c>
      <c r="E7292" t="s">
        <v>148</v>
      </c>
      <c r="F7292" t="s">
        <v>7764</v>
      </c>
      <c r="G7292" t="s">
        <v>11373</v>
      </c>
      <c r="H7292" t="s">
        <v>11315</v>
      </c>
      <c r="I7292" t="s">
        <v>11460</v>
      </c>
      <c r="J7292">
        <v>2</v>
      </c>
      <c r="K7292" t="s">
        <v>7764</v>
      </c>
    </row>
    <row r="7293" spans="1:11">
      <c r="A7293">
        <v>7292</v>
      </c>
      <c r="B7293" t="s">
        <v>7765</v>
      </c>
      <c r="C7293" t="s">
        <v>32</v>
      </c>
      <c r="D7293" t="s">
        <v>7678</v>
      </c>
      <c r="E7293" t="s">
        <v>148</v>
      </c>
      <c r="F7293" t="s">
        <v>7764</v>
      </c>
      <c r="G7293" t="s">
        <v>11373</v>
      </c>
      <c r="H7293" t="s">
        <v>11315</v>
      </c>
      <c r="I7293" t="s">
        <v>11460</v>
      </c>
      <c r="J7293">
        <v>2</v>
      </c>
      <c r="K7293" t="s">
        <v>7764</v>
      </c>
    </row>
    <row r="7294" spans="1:11">
      <c r="A7294">
        <v>7293</v>
      </c>
      <c r="B7294" t="s">
        <v>7766</v>
      </c>
      <c r="C7294" t="s">
        <v>63</v>
      </c>
      <c r="D7294" t="s">
        <v>7678</v>
      </c>
      <c r="E7294" t="s">
        <v>148</v>
      </c>
      <c r="F7294" t="s">
        <v>7767</v>
      </c>
      <c r="G7294" t="s">
        <v>11373</v>
      </c>
      <c r="H7294" t="s">
        <v>11328</v>
      </c>
      <c r="I7294" t="s">
        <v>11460</v>
      </c>
      <c r="J7294">
        <v>2</v>
      </c>
      <c r="K7294" t="s">
        <v>12053</v>
      </c>
    </row>
    <row r="7295" spans="1:11">
      <c r="A7295">
        <v>7294</v>
      </c>
      <c r="B7295" t="s">
        <v>7768</v>
      </c>
      <c r="C7295" t="s">
        <v>63</v>
      </c>
      <c r="D7295" t="s">
        <v>7678</v>
      </c>
      <c r="E7295" t="s">
        <v>148</v>
      </c>
      <c r="F7295" t="s">
        <v>7767</v>
      </c>
      <c r="G7295" t="s">
        <v>11373</v>
      </c>
      <c r="H7295" t="s">
        <v>11328</v>
      </c>
      <c r="I7295" t="s">
        <v>11460</v>
      </c>
      <c r="J7295">
        <v>2</v>
      </c>
      <c r="K7295" t="s">
        <v>12053</v>
      </c>
    </row>
    <row r="7296" spans="1:11">
      <c r="A7296">
        <v>7295</v>
      </c>
      <c r="B7296" t="s">
        <v>7769</v>
      </c>
      <c r="C7296" t="s">
        <v>63</v>
      </c>
      <c r="D7296" t="s">
        <v>7678</v>
      </c>
      <c r="E7296" t="s">
        <v>148</v>
      </c>
      <c r="F7296" t="s">
        <v>7767</v>
      </c>
      <c r="G7296" t="s">
        <v>11373</v>
      </c>
      <c r="H7296" t="s">
        <v>11328</v>
      </c>
      <c r="I7296" t="s">
        <v>11460</v>
      </c>
      <c r="J7296">
        <v>2</v>
      </c>
      <c r="K7296" t="s">
        <v>12053</v>
      </c>
    </row>
    <row r="7297" spans="1:11">
      <c r="A7297">
        <v>7296</v>
      </c>
      <c r="B7297" t="s">
        <v>7770</v>
      </c>
      <c r="C7297" t="s">
        <v>63</v>
      </c>
      <c r="D7297" t="s">
        <v>7678</v>
      </c>
      <c r="E7297" t="s">
        <v>148</v>
      </c>
      <c r="F7297" t="s">
        <v>7767</v>
      </c>
      <c r="G7297" t="s">
        <v>11373</v>
      </c>
      <c r="H7297" t="s">
        <v>11328</v>
      </c>
      <c r="I7297" t="s">
        <v>11460</v>
      </c>
      <c r="J7297">
        <v>2</v>
      </c>
      <c r="K7297" t="s">
        <v>12053</v>
      </c>
    </row>
    <row r="7298" spans="1:11">
      <c r="A7298">
        <v>7297</v>
      </c>
      <c r="B7298" t="s">
        <v>7771</v>
      </c>
      <c r="C7298" t="s">
        <v>63</v>
      </c>
      <c r="D7298" t="s">
        <v>7678</v>
      </c>
      <c r="E7298" t="s">
        <v>148</v>
      </c>
      <c r="F7298" t="s">
        <v>7767</v>
      </c>
      <c r="G7298" t="s">
        <v>11373</v>
      </c>
      <c r="H7298" t="s">
        <v>11328</v>
      </c>
      <c r="I7298" t="s">
        <v>11460</v>
      </c>
      <c r="J7298">
        <v>2</v>
      </c>
      <c r="K7298" t="s">
        <v>12053</v>
      </c>
    </row>
    <row r="7299" spans="1:11">
      <c r="A7299">
        <v>7298</v>
      </c>
      <c r="B7299" t="s">
        <v>7772</v>
      </c>
      <c r="C7299" t="s">
        <v>582</v>
      </c>
      <c r="D7299" t="s">
        <v>7678</v>
      </c>
      <c r="E7299" t="s">
        <v>148</v>
      </c>
      <c r="F7299" t="s">
        <v>7773</v>
      </c>
      <c r="G7299" t="s">
        <v>11373</v>
      </c>
      <c r="H7299" t="s">
        <v>11330</v>
      </c>
      <c r="I7299" t="s">
        <v>11460</v>
      </c>
      <c r="J7299">
        <v>2</v>
      </c>
      <c r="K7299" t="s">
        <v>7773</v>
      </c>
    </row>
    <row r="7300" spans="1:11">
      <c r="A7300">
        <v>7299</v>
      </c>
      <c r="B7300" t="s">
        <v>7774</v>
      </c>
      <c r="C7300" t="s">
        <v>582</v>
      </c>
      <c r="D7300" t="s">
        <v>7678</v>
      </c>
      <c r="E7300" t="s">
        <v>148</v>
      </c>
      <c r="F7300" t="s">
        <v>7773</v>
      </c>
      <c r="G7300" t="s">
        <v>11373</v>
      </c>
      <c r="H7300" t="s">
        <v>11330</v>
      </c>
      <c r="I7300" t="s">
        <v>11460</v>
      </c>
      <c r="J7300">
        <v>2</v>
      </c>
      <c r="K7300" t="s">
        <v>7773</v>
      </c>
    </row>
    <row r="7301" spans="1:11">
      <c r="A7301">
        <v>7300</v>
      </c>
      <c r="B7301" t="s">
        <v>7775</v>
      </c>
      <c r="C7301" t="s">
        <v>582</v>
      </c>
      <c r="D7301" t="s">
        <v>7678</v>
      </c>
      <c r="E7301" t="s">
        <v>148</v>
      </c>
      <c r="F7301" t="s">
        <v>7773</v>
      </c>
      <c r="G7301" t="s">
        <v>11373</v>
      </c>
      <c r="H7301" t="s">
        <v>11330</v>
      </c>
      <c r="I7301" t="s">
        <v>11460</v>
      </c>
      <c r="J7301">
        <v>2</v>
      </c>
      <c r="K7301" t="s">
        <v>7773</v>
      </c>
    </row>
    <row r="7302" spans="1:11">
      <c r="A7302">
        <v>7301</v>
      </c>
      <c r="B7302" t="s">
        <v>6230</v>
      </c>
      <c r="C7302" t="s">
        <v>582</v>
      </c>
      <c r="D7302" t="s">
        <v>7678</v>
      </c>
      <c r="E7302" t="s">
        <v>148</v>
      </c>
      <c r="F7302" t="s">
        <v>7773</v>
      </c>
      <c r="G7302" t="s">
        <v>11373</v>
      </c>
      <c r="H7302" t="s">
        <v>11330</v>
      </c>
      <c r="I7302" t="s">
        <v>11460</v>
      </c>
      <c r="J7302">
        <v>2</v>
      </c>
      <c r="K7302" t="s">
        <v>7773</v>
      </c>
    </row>
    <row r="7303" spans="1:11">
      <c r="A7303">
        <v>7302</v>
      </c>
      <c r="B7303" t="s">
        <v>7776</v>
      </c>
      <c r="C7303" t="s">
        <v>80</v>
      </c>
      <c r="D7303" t="s">
        <v>7678</v>
      </c>
      <c r="E7303" t="s">
        <v>148</v>
      </c>
      <c r="F7303" t="s">
        <v>7777</v>
      </c>
      <c r="G7303" t="s">
        <v>11373</v>
      </c>
      <c r="H7303" t="s">
        <v>11334</v>
      </c>
      <c r="I7303" t="s">
        <v>11460</v>
      </c>
      <c r="J7303">
        <v>2</v>
      </c>
      <c r="K7303" t="s">
        <v>7777</v>
      </c>
    </row>
    <row r="7304" spans="1:11">
      <c r="A7304">
        <v>7303</v>
      </c>
      <c r="B7304" t="s">
        <v>7778</v>
      </c>
      <c r="C7304" t="s">
        <v>80</v>
      </c>
      <c r="D7304" t="s">
        <v>7678</v>
      </c>
      <c r="E7304" t="s">
        <v>148</v>
      </c>
      <c r="F7304" t="s">
        <v>7777</v>
      </c>
      <c r="G7304" t="s">
        <v>11373</v>
      </c>
      <c r="H7304" t="s">
        <v>11334</v>
      </c>
      <c r="I7304" t="s">
        <v>11460</v>
      </c>
      <c r="J7304">
        <v>2</v>
      </c>
      <c r="K7304" t="s">
        <v>7777</v>
      </c>
    </row>
    <row r="7305" spans="1:11">
      <c r="A7305">
        <v>7304</v>
      </c>
      <c r="B7305" t="s">
        <v>7779</v>
      </c>
      <c r="C7305" t="s">
        <v>80</v>
      </c>
      <c r="D7305" t="s">
        <v>7678</v>
      </c>
      <c r="E7305" t="s">
        <v>148</v>
      </c>
      <c r="F7305" t="s">
        <v>7777</v>
      </c>
      <c r="G7305" t="s">
        <v>11373</v>
      </c>
      <c r="H7305" t="s">
        <v>11334</v>
      </c>
      <c r="I7305" t="s">
        <v>11460</v>
      </c>
      <c r="J7305">
        <v>2</v>
      </c>
      <c r="K7305" t="s">
        <v>7777</v>
      </c>
    </row>
    <row r="7306" spans="1:11">
      <c r="A7306">
        <v>7305</v>
      </c>
      <c r="B7306" t="s">
        <v>7780</v>
      </c>
      <c r="C7306" t="s">
        <v>80</v>
      </c>
      <c r="D7306" t="s">
        <v>7678</v>
      </c>
      <c r="E7306" t="s">
        <v>148</v>
      </c>
      <c r="F7306" t="s">
        <v>7777</v>
      </c>
      <c r="G7306" t="s">
        <v>11373</v>
      </c>
      <c r="H7306" t="s">
        <v>11334</v>
      </c>
      <c r="I7306" t="s">
        <v>11460</v>
      </c>
      <c r="J7306">
        <v>2</v>
      </c>
      <c r="K7306" t="s">
        <v>7777</v>
      </c>
    </row>
    <row r="7307" spans="1:11">
      <c r="A7307">
        <v>7306</v>
      </c>
      <c r="B7307" t="s">
        <v>7781</v>
      </c>
      <c r="C7307" t="s">
        <v>88</v>
      </c>
      <c r="D7307" t="s">
        <v>7678</v>
      </c>
      <c r="E7307" t="s">
        <v>148</v>
      </c>
      <c r="F7307" t="s">
        <v>7782</v>
      </c>
      <c r="G7307" t="s">
        <v>11373</v>
      </c>
      <c r="H7307" t="s">
        <v>11700</v>
      </c>
      <c r="I7307" t="s">
        <v>11460</v>
      </c>
      <c r="J7307">
        <v>2</v>
      </c>
      <c r="K7307" t="s">
        <v>12054</v>
      </c>
    </row>
    <row r="7308" spans="1:11">
      <c r="A7308">
        <v>7307</v>
      </c>
      <c r="B7308" t="s">
        <v>7783</v>
      </c>
      <c r="C7308" t="s">
        <v>88</v>
      </c>
      <c r="D7308" t="s">
        <v>7678</v>
      </c>
      <c r="E7308" t="s">
        <v>148</v>
      </c>
      <c r="F7308" t="s">
        <v>7782</v>
      </c>
      <c r="G7308" t="s">
        <v>11373</v>
      </c>
      <c r="H7308" t="s">
        <v>11700</v>
      </c>
      <c r="I7308" t="s">
        <v>11460</v>
      </c>
      <c r="J7308">
        <v>2</v>
      </c>
      <c r="K7308" t="s">
        <v>12054</v>
      </c>
    </row>
    <row r="7309" spans="1:11">
      <c r="A7309">
        <v>7308</v>
      </c>
      <c r="B7309" t="s">
        <v>7784</v>
      </c>
      <c r="C7309" t="s">
        <v>88</v>
      </c>
      <c r="D7309" t="s">
        <v>7678</v>
      </c>
      <c r="E7309" t="s">
        <v>148</v>
      </c>
      <c r="F7309" t="s">
        <v>7782</v>
      </c>
      <c r="G7309" t="s">
        <v>11373</v>
      </c>
      <c r="H7309" t="s">
        <v>11700</v>
      </c>
      <c r="I7309" t="s">
        <v>11460</v>
      </c>
      <c r="J7309">
        <v>2</v>
      </c>
      <c r="K7309" t="s">
        <v>12054</v>
      </c>
    </row>
    <row r="7310" spans="1:11">
      <c r="A7310">
        <v>7309</v>
      </c>
      <c r="B7310" t="s">
        <v>7785</v>
      </c>
      <c r="C7310" t="s">
        <v>421</v>
      </c>
      <c r="D7310" t="s">
        <v>7678</v>
      </c>
      <c r="E7310" t="s">
        <v>148</v>
      </c>
      <c r="F7310" t="s">
        <v>7786</v>
      </c>
      <c r="G7310" t="s">
        <v>11373</v>
      </c>
      <c r="H7310" t="s">
        <v>11310</v>
      </c>
      <c r="I7310" t="s">
        <v>11460</v>
      </c>
      <c r="J7310">
        <v>2</v>
      </c>
      <c r="K7310" t="s">
        <v>7786</v>
      </c>
    </row>
    <row r="7311" spans="1:11">
      <c r="A7311">
        <v>7310</v>
      </c>
      <c r="B7311" t="s">
        <v>2681</v>
      </c>
      <c r="C7311" t="s">
        <v>101</v>
      </c>
      <c r="D7311" t="s">
        <v>7678</v>
      </c>
      <c r="E7311" t="s">
        <v>148</v>
      </c>
      <c r="F7311" t="s">
        <v>7787</v>
      </c>
      <c r="G7311" t="s">
        <v>11373</v>
      </c>
      <c r="H7311" t="s">
        <v>11347</v>
      </c>
      <c r="I7311" t="s">
        <v>11460</v>
      </c>
      <c r="J7311">
        <v>2</v>
      </c>
      <c r="K7311" t="s">
        <v>12055</v>
      </c>
    </row>
    <row r="7312" spans="1:11">
      <c r="A7312">
        <v>7311</v>
      </c>
      <c r="B7312" t="s">
        <v>7788</v>
      </c>
      <c r="C7312" t="s">
        <v>101</v>
      </c>
      <c r="D7312" t="s">
        <v>7678</v>
      </c>
      <c r="E7312" t="s">
        <v>148</v>
      </c>
      <c r="F7312" t="s">
        <v>7787</v>
      </c>
      <c r="G7312" t="s">
        <v>11373</v>
      </c>
      <c r="H7312" t="s">
        <v>11347</v>
      </c>
      <c r="I7312" t="s">
        <v>11460</v>
      </c>
      <c r="J7312">
        <v>2</v>
      </c>
      <c r="K7312" t="s">
        <v>12055</v>
      </c>
    </row>
    <row r="7313" spans="1:11">
      <c r="A7313">
        <v>7312</v>
      </c>
      <c r="B7313" t="s">
        <v>7789</v>
      </c>
      <c r="C7313" t="s">
        <v>101</v>
      </c>
      <c r="D7313" t="s">
        <v>7678</v>
      </c>
      <c r="E7313" t="s">
        <v>148</v>
      </c>
      <c r="F7313" t="s">
        <v>7787</v>
      </c>
      <c r="G7313" t="s">
        <v>11373</v>
      </c>
      <c r="H7313" t="s">
        <v>11347</v>
      </c>
      <c r="I7313" t="s">
        <v>11460</v>
      </c>
      <c r="J7313">
        <v>2</v>
      </c>
      <c r="K7313" t="s">
        <v>12055</v>
      </c>
    </row>
    <row r="7314" spans="1:11">
      <c r="A7314">
        <v>7313</v>
      </c>
      <c r="B7314" t="s">
        <v>7790</v>
      </c>
      <c r="C7314" t="s">
        <v>101</v>
      </c>
      <c r="D7314" t="s">
        <v>7678</v>
      </c>
      <c r="E7314" t="s">
        <v>148</v>
      </c>
      <c r="F7314" t="s">
        <v>7787</v>
      </c>
      <c r="G7314" t="s">
        <v>11373</v>
      </c>
      <c r="H7314" t="s">
        <v>11347</v>
      </c>
      <c r="I7314" t="s">
        <v>11460</v>
      </c>
      <c r="J7314">
        <v>2</v>
      </c>
      <c r="K7314" t="s">
        <v>12055</v>
      </c>
    </row>
    <row r="7315" spans="1:11">
      <c r="A7315">
        <v>7314</v>
      </c>
      <c r="B7315" t="s">
        <v>7791</v>
      </c>
      <c r="C7315" t="s">
        <v>101</v>
      </c>
      <c r="D7315" t="s">
        <v>7678</v>
      </c>
      <c r="E7315" t="s">
        <v>148</v>
      </c>
      <c r="F7315" t="s">
        <v>7787</v>
      </c>
      <c r="G7315" t="s">
        <v>11373</v>
      </c>
      <c r="H7315" t="s">
        <v>11347</v>
      </c>
      <c r="I7315" t="s">
        <v>11460</v>
      </c>
      <c r="J7315">
        <v>2</v>
      </c>
      <c r="K7315" t="s">
        <v>12055</v>
      </c>
    </row>
    <row r="7316" spans="1:11">
      <c r="A7316">
        <v>7315</v>
      </c>
      <c r="B7316" t="s">
        <v>7792</v>
      </c>
      <c r="C7316" t="s">
        <v>101</v>
      </c>
      <c r="D7316" t="s">
        <v>7678</v>
      </c>
      <c r="E7316" t="s">
        <v>148</v>
      </c>
      <c r="F7316" t="s">
        <v>7787</v>
      </c>
      <c r="G7316" t="s">
        <v>11373</v>
      </c>
      <c r="H7316" t="s">
        <v>11347</v>
      </c>
      <c r="I7316" t="s">
        <v>11460</v>
      </c>
      <c r="J7316">
        <v>2</v>
      </c>
      <c r="K7316" t="s">
        <v>12055</v>
      </c>
    </row>
    <row r="7317" spans="1:11">
      <c r="A7317">
        <v>7316</v>
      </c>
      <c r="B7317" t="s">
        <v>7793</v>
      </c>
      <c r="C7317" t="s">
        <v>101</v>
      </c>
      <c r="D7317" t="s">
        <v>7678</v>
      </c>
      <c r="E7317" t="s">
        <v>148</v>
      </c>
      <c r="F7317" t="s">
        <v>7787</v>
      </c>
      <c r="G7317" t="s">
        <v>11373</v>
      </c>
      <c r="H7317" t="s">
        <v>11347</v>
      </c>
      <c r="I7317" t="s">
        <v>11460</v>
      </c>
      <c r="J7317">
        <v>2</v>
      </c>
      <c r="K7317" t="s">
        <v>12055</v>
      </c>
    </row>
    <row r="7318" spans="1:11">
      <c r="A7318">
        <v>7317</v>
      </c>
      <c r="B7318" t="s">
        <v>7794</v>
      </c>
      <c r="C7318" t="s">
        <v>101</v>
      </c>
      <c r="D7318" t="s">
        <v>7678</v>
      </c>
      <c r="E7318" t="s">
        <v>148</v>
      </c>
      <c r="F7318" t="s">
        <v>7787</v>
      </c>
      <c r="G7318" t="s">
        <v>11373</v>
      </c>
      <c r="H7318" t="s">
        <v>11347</v>
      </c>
      <c r="I7318" t="s">
        <v>11460</v>
      </c>
      <c r="J7318">
        <v>2</v>
      </c>
      <c r="K7318" t="s">
        <v>12055</v>
      </c>
    </row>
    <row r="7319" spans="1:11">
      <c r="A7319">
        <v>7318</v>
      </c>
      <c r="B7319" t="s">
        <v>7795</v>
      </c>
      <c r="C7319" t="s">
        <v>108</v>
      </c>
      <c r="D7319" t="s">
        <v>7678</v>
      </c>
      <c r="E7319" t="s">
        <v>148</v>
      </c>
      <c r="F7319" t="s">
        <v>7796</v>
      </c>
      <c r="G7319" t="s">
        <v>11373</v>
      </c>
      <c r="H7319" t="s">
        <v>11349</v>
      </c>
      <c r="I7319" t="s">
        <v>11460</v>
      </c>
      <c r="J7319">
        <v>2</v>
      </c>
      <c r="K7319" t="s">
        <v>7796</v>
      </c>
    </row>
    <row r="7320" spans="1:11">
      <c r="A7320">
        <v>7319</v>
      </c>
      <c r="B7320" t="s">
        <v>7797</v>
      </c>
      <c r="C7320" t="s">
        <v>108</v>
      </c>
      <c r="D7320" t="s">
        <v>7678</v>
      </c>
      <c r="E7320" t="s">
        <v>148</v>
      </c>
      <c r="F7320" t="s">
        <v>7796</v>
      </c>
      <c r="G7320" t="s">
        <v>11373</v>
      </c>
      <c r="H7320" t="s">
        <v>11349</v>
      </c>
      <c r="I7320" t="s">
        <v>11460</v>
      </c>
      <c r="J7320">
        <v>2</v>
      </c>
      <c r="K7320" t="s">
        <v>7796</v>
      </c>
    </row>
    <row r="7321" spans="1:11">
      <c r="A7321">
        <v>7320</v>
      </c>
      <c r="B7321" t="s">
        <v>7749</v>
      </c>
      <c r="C7321" t="s">
        <v>108</v>
      </c>
      <c r="D7321" t="s">
        <v>7678</v>
      </c>
      <c r="E7321" t="s">
        <v>148</v>
      </c>
      <c r="F7321" t="s">
        <v>7796</v>
      </c>
      <c r="G7321" t="s">
        <v>11373</v>
      </c>
      <c r="H7321" t="s">
        <v>11349</v>
      </c>
      <c r="I7321" t="s">
        <v>11460</v>
      </c>
      <c r="J7321">
        <v>2</v>
      </c>
      <c r="K7321" t="s">
        <v>7796</v>
      </c>
    </row>
    <row r="7322" spans="1:11">
      <c r="A7322">
        <v>7321</v>
      </c>
      <c r="B7322" t="s">
        <v>7798</v>
      </c>
      <c r="C7322" t="s">
        <v>108</v>
      </c>
      <c r="D7322" t="s">
        <v>7678</v>
      </c>
      <c r="E7322" t="s">
        <v>148</v>
      </c>
      <c r="F7322" t="s">
        <v>7796</v>
      </c>
      <c r="G7322" t="s">
        <v>11373</v>
      </c>
      <c r="H7322" t="s">
        <v>11349</v>
      </c>
      <c r="I7322" t="s">
        <v>11460</v>
      </c>
      <c r="J7322">
        <v>2</v>
      </c>
      <c r="K7322" t="s">
        <v>7796</v>
      </c>
    </row>
    <row r="7323" spans="1:11">
      <c r="A7323">
        <v>7322</v>
      </c>
      <c r="B7323" t="s">
        <v>3446</v>
      </c>
      <c r="C7323" t="s">
        <v>108</v>
      </c>
      <c r="D7323" t="s">
        <v>7678</v>
      </c>
      <c r="E7323" t="s">
        <v>148</v>
      </c>
      <c r="F7323" t="s">
        <v>7796</v>
      </c>
      <c r="G7323" t="s">
        <v>11373</v>
      </c>
      <c r="H7323" t="s">
        <v>11349</v>
      </c>
      <c r="I7323" t="s">
        <v>11460</v>
      </c>
      <c r="J7323">
        <v>2</v>
      </c>
      <c r="K7323" t="s">
        <v>7796</v>
      </c>
    </row>
    <row r="7324" spans="1:11">
      <c r="A7324">
        <v>7323</v>
      </c>
      <c r="B7324" t="s">
        <v>7799</v>
      </c>
      <c r="C7324" t="s">
        <v>17</v>
      </c>
      <c r="D7324" t="s">
        <v>7678</v>
      </c>
      <c r="E7324" t="s">
        <v>275</v>
      </c>
      <c r="F7324" t="s">
        <v>7800</v>
      </c>
      <c r="G7324" t="s">
        <v>11373</v>
      </c>
      <c r="H7324" t="s">
        <v>11312</v>
      </c>
      <c r="I7324" t="s">
        <v>11460</v>
      </c>
      <c r="J7324">
        <v>3</v>
      </c>
      <c r="K7324" t="s">
        <v>7800</v>
      </c>
    </row>
    <row r="7325" spans="1:11">
      <c r="A7325">
        <v>7324</v>
      </c>
      <c r="B7325" t="s">
        <v>7801</v>
      </c>
      <c r="C7325" t="s">
        <v>32</v>
      </c>
      <c r="D7325" t="s">
        <v>7678</v>
      </c>
      <c r="E7325" t="s">
        <v>275</v>
      </c>
      <c r="F7325" t="s">
        <v>7802</v>
      </c>
      <c r="G7325" t="s">
        <v>11373</v>
      </c>
      <c r="H7325" t="s">
        <v>11315</v>
      </c>
      <c r="I7325" t="s">
        <v>11460</v>
      </c>
      <c r="J7325">
        <v>3</v>
      </c>
      <c r="K7325" t="s">
        <v>7802</v>
      </c>
    </row>
    <row r="7326" spans="1:11">
      <c r="A7326">
        <v>7325</v>
      </c>
      <c r="B7326" t="s">
        <v>7803</v>
      </c>
      <c r="C7326" t="s">
        <v>32</v>
      </c>
      <c r="D7326" t="s">
        <v>7678</v>
      </c>
      <c r="E7326" t="s">
        <v>275</v>
      </c>
      <c r="F7326" t="s">
        <v>7802</v>
      </c>
      <c r="G7326" t="s">
        <v>11373</v>
      </c>
      <c r="H7326" t="s">
        <v>11315</v>
      </c>
      <c r="I7326" t="s">
        <v>11460</v>
      </c>
      <c r="J7326">
        <v>3</v>
      </c>
      <c r="K7326" t="s">
        <v>7802</v>
      </c>
    </row>
    <row r="7327" spans="1:11">
      <c r="A7327">
        <v>7326</v>
      </c>
      <c r="B7327" t="s">
        <v>7804</v>
      </c>
      <c r="C7327" t="s">
        <v>32</v>
      </c>
      <c r="D7327" t="s">
        <v>7678</v>
      </c>
      <c r="E7327" t="s">
        <v>275</v>
      </c>
      <c r="F7327" t="s">
        <v>7802</v>
      </c>
      <c r="G7327" t="s">
        <v>11373</v>
      </c>
      <c r="H7327" t="s">
        <v>11315</v>
      </c>
      <c r="I7327" t="s">
        <v>11460</v>
      </c>
      <c r="J7327">
        <v>3</v>
      </c>
      <c r="K7327" t="s">
        <v>7802</v>
      </c>
    </row>
    <row r="7328" spans="1:11">
      <c r="A7328">
        <v>7327</v>
      </c>
      <c r="B7328" t="s">
        <v>7805</v>
      </c>
      <c r="C7328" t="s">
        <v>32</v>
      </c>
      <c r="D7328" t="s">
        <v>7678</v>
      </c>
      <c r="E7328" t="s">
        <v>275</v>
      </c>
      <c r="F7328" t="s">
        <v>7802</v>
      </c>
      <c r="G7328" t="s">
        <v>11373</v>
      </c>
      <c r="H7328" t="s">
        <v>11315</v>
      </c>
      <c r="I7328" t="s">
        <v>11460</v>
      </c>
      <c r="J7328">
        <v>3</v>
      </c>
      <c r="K7328" t="s">
        <v>7802</v>
      </c>
    </row>
    <row r="7329" spans="1:11">
      <c r="A7329">
        <v>7328</v>
      </c>
      <c r="B7329" t="s">
        <v>7806</v>
      </c>
      <c r="C7329" t="s">
        <v>32</v>
      </c>
      <c r="D7329" t="s">
        <v>7678</v>
      </c>
      <c r="E7329" t="s">
        <v>275</v>
      </c>
      <c r="F7329" t="s">
        <v>7802</v>
      </c>
      <c r="G7329" t="s">
        <v>11373</v>
      </c>
      <c r="H7329" t="s">
        <v>11315</v>
      </c>
      <c r="I7329" t="s">
        <v>11460</v>
      </c>
      <c r="J7329">
        <v>3</v>
      </c>
      <c r="K7329" t="s">
        <v>7802</v>
      </c>
    </row>
    <row r="7330" spans="1:11">
      <c r="A7330">
        <v>7329</v>
      </c>
      <c r="B7330" t="s">
        <v>7807</v>
      </c>
      <c r="C7330" t="s">
        <v>32</v>
      </c>
      <c r="D7330" t="s">
        <v>7678</v>
      </c>
      <c r="E7330" t="s">
        <v>275</v>
      </c>
      <c r="F7330" t="s">
        <v>7802</v>
      </c>
      <c r="G7330" t="s">
        <v>11373</v>
      </c>
      <c r="H7330" t="s">
        <v>11315</v>
      </c>
      <c r="I7330" t="s">
        <v>11460</v>
      </c>
      <c r="J7330">
        <v>3</v>
      </c>
      <c r="K7330" t="s">
        <v>7802</v>
      </c>
    </row>
    <row r="7331" spans="1:11">
      <c r="A7331">
        <v>7330</v>
      </c>
      <c r="B7331" t="s">
        <v>7808</v>
      </c>
      <c r="C7331" t="s">
        <v>32</v>
      </c>
      <c r="D7331" t="s">
        <v>7678</v>
      </c>
      <c r="E7331" t="s">
        <v>275</v>
      </c>
      <c r="F7331" t="s">
        <v>7802</v>
      </c>
      <c r="G7331" t="s">
        <v>11373</v>
      </c>
      <c r="H7331" t="s">
        <v>11315</v>
      </c>
      <c r="I7331" t="s">
        <v>11460</v>
      </c>
      <c r="J7331">
        <v>3</v>
      </c>
      <c r="K7331" t="s">
        <v>7802</v>
      </c>
    </row>
    <row r="7332" spans="1:11">
      <c r="A7332">
        <v>7331</v>
      </c>
      <c r="B7332" t="s">
        <v>7809</v>
      </c>
      <c r="C7332" t="s">
        <v>54</v>
      </c>
      <c r="D7332" t="s">
        <v>7678</v>
      </c>
      <c r="E7332" t="s">
        <v>275</v>
      </c>
      <c r="F7332" t="s">
        <v>7810</v>
      </c>
      <c r="G7332" t="s">
        <v>11373</v>
      </c>
      <c r="H7332" t="s">
        <v>11321</v>
      </c>
      <c r="I7332" t="s">
        <v>11460</v>
      </c>
      <c r="J7332">
        <v>3</v>
      </c>
      <c r="K7332" t="s">
        <v>7810</v>
      </c>
    </row>
    <row r="7333" spans="1:11">
      <c r="A7333">
        <v>7332</v>
      </c>
      <c r="B7333" t="s">
        <v>7811</v>
      </c>
      <c r="C7333" t="s">
        <v>54</v>
      </c>
      <c r="D7333" t="s">
        <v>7678</v>
      </c>
      <c r="E7333" t="s">
        <v>275</v>
      </c>
      <c r="F7333" t="s">
        <v>7810</v>
      </c>
      <c r="G7333" t="s">
        <v>11373</v>
      </c>
      <c r="H7333" t="s">
        <v>11321</v>
      </c>
      <c r="I7333" t="s">
        <v>11460</v>
      </c>
      <c r="J7333">
        <v>3</v>
      </c>
      <c r="K7333" t="s">
        <v>7810</v>
      </c>
    </row>
    <row r="7334" spans="1:11">
      <c r="A7334">
        <v>7333</v>
      </c>
      <c r="B7334" t="s">
        <v>7812</v>
      </c>
      <c r="C7334" t="s">
        <v>54</v>
      </c>
      <c r="D7334" t="s">
        <v>7678</v>
      </c>
      <c r="E7334" t="s">
        <v>275</v>
      </c>
      <c r="F7334" t="s">
        <v>7810</v>
      </c>
      <c r="G7334" t="s">
        <v>11373</v>
      </c>
      <c r="H7334" t="s">
        <v>11321</v>
      </c>
      <c r="I7334" t="s">
        <v>11460</v>
      </c>
      <c r="J7334">
        <v>3</v>
      </c>
      <c r="K7334" t="s">
        <v>7810</v>
      </c>
    </row>
    <row r="7335" spans="1:11">
      <c r="A7335">
        <v>7334</v>
      </c>
      <c r="B7335" t="s">
        <v>7813</v>
      </c>
      <c r="C7335" t="s">
        <v>54</v>
      </c>
      <c r="D7335" t="s">
        <v>7678</v>
      </c>
      <c r="E7335" t="s">
        <v>275</v>
      </c>
      <c r="F7335" t="s">
        <v>7810</v>
      </c>
      <c r="G7335" t="s">
        <v>11373</v>
      </c>
      <c r="H7335" t="s">
        <v>11321</v>
      </c>
      <c r="I7335" t="s">
        <v>11460</v>
      </c>
      <c r="J7335">
        <v>3</v>
      </c>
      <c r="K7335" t="s">
        <v>7810</v>
      </c>
    </row>
    <row r="7336" spans="1:11">
      <c r="A7336">
        <v>7335</v>
      </c>
      <c r="B7336" t="s">
        <v>7814</v>
      </c>
      <c r="C7336" t="s">
        <v>63</v>
      </c>
      <c r="D7336" t="s">
        <v>7678</v>
      </c>
      <c r="E7336" t="s">
        <v>275</v>
      </c>
      <c r="F7336" t="s">
        <v>7815</v>
      </c>
      <c r="G7336" t="s">
        <v>11373</v>
      </c>
      <c r="H7336" t="s">
        <v>11328</v>
      </c>
      <c r="I7336" t="s">
        <v>11460</v>
      </c>
      <c r="J7336">
        <v>3</v>
      </c>
      <c r="K7336" t="s">
        <v>12056</v>
      </c>
    </row>
    <row r="7337" spans="1:11">
      <c r="A7337">
        <v>7336</v>
      </c>
      <c r="B7337" t="s">
        <v>7707</v>
      </c>
      <c r="C7337" t="s">
        <v>63</v>
      </c>
      <c r="D7337" t="s">
        <v>7678</v>
      </c>
      <c r="E7337" t="s">
        <v>275</v>
      </c>
      <c r="F7337" t="s">
        <v>7815</v>
      </c>
      <c r="G7337" t="s">
        <v>11373</v>
      </c>
      <c r="H7337" t="s">
        <v>11328</v>
      </c>
      <c r="I7337" t="s">
        <v>11460</v>
      </c>
      <c r="J7337">
        <v>3</v>
      </c>
      <c r="K7337" t="s">
        <v>12056</v>
      </c>
    </row>
    <row r="7338" spans="1:11">
      <c r="A7338">
        <v>7337</v>
      </c>
      <c r="B7338" t="s">
        <v>7816</v>
      </c>
      <c r="C7338" t="s">
        <v>63</v>
      </c>
      <c r="D7338" t="s">
        <v>7678</v>
      </c>
      <c r="E7338" t="s">
        <v>275</v>
      </c>
      <c r="F7338" t="s">
        <v>7815</v>
      </c>
      <c r="G7338" t="s">
        <v>11373</v>
      </c>
      <c r="H7338" t="s">
        <v>11328</v>
      </c>
      <c r="I7338" t="s">
        <v>11460</v>
      </c>
      <c r="J7338">
        <v>3</v>
      </c>
      <c r="K7338" t="s">
        <v>12056</v>
      </c>
    </row>
    <row r="7339" spans="1:11">
      <c r="A7339">
        <v>7338</v>
      </c>
      <c r="B7339" t="s">
        <v>7817</v>
      </c>
      <c r="C7339" t="s">
        <v>63</v>
      </c>
      <c r="D7339" t="s">
        <v>7678</v>
      </c>
      <c r="E7339" t="s">
        <v>275</v>
      </c>
      <c r="F7339" t="s">
        <v>7815</v>
      </c>
      <c r="G7339" t="s">
        <v>11373</v>
      </c>
      <c r="H7339" t="s">
        <v>11328</v>
      </c>
      <c r="I7339" t="s">
        <v>11460</v>
      </c>
      <c r="J7339">
        <v>3</v>
      </c>
      <c r="K7339" t="s">
        <v>12056</v>
      </c>
    </row>
    <row r="7340" spans="1:11">
      <c r="A7340">
        <v>7339</v>
      </c>
      <c r="B7340" t="s">
        <v>7818</v>
      </c>
      <c r="C7340" t="s">
        <v>63</v>
      </c>
      <c r="D7340" t="s">
        <v>7678</v>
      </c>
      <c r="E7340" t="s">
        <v>275</v>
      </c>
      <c r="F7340" t="s">
        <v>7815</v>
      </c>
      <c r="G7340" t="s">
        <v>11373</v>
      </c>
      <c r="H7340" t="s">
        <v>11328</v>
      </c>
      <c r="I7340" t="s">
        <v>11460</v>
      </c>
      <c r="J7340">
        <v>3</v>
      </c>
      <c r="K7340" t="s">
        <v>12056</v>
      </c>
    </row>
    <row r="7341" spans="1:11">
      <c r="A7341">
        <v>7340</v>
      </c>
      <c r="B7341" t="s">
        <v>7710</v>
      </c>
      <c r="C7341" t="s">
        <v>80</v>
      </c>
      <c r="D7341" t="s">
        <v>7678</v>
      </c>
      <c r="E7341" t="s">
        <v>275</v>
      </c>
      <c r="F7341" t="s">
        <v>7819</v>
      </c>
      <c r="G7341" t="s">
        <v>11373</v>
      </c>
      <c r="H7341" t="s">
        <v>11334</v>
      </c>
      <c r="I7341" t="s">
        <v>11460</v>
      </c>
      <c r="J7341">
        <v>3</v>
      </c>
      <c r="K7341" t="s">
        <v>7819</v>
      </c>
    </row>
    <row r="7342" spans="1:11">
      <c r="A7342">
        <v>7341</v>
      </c>
      <c r="B7342" t="s">
        <v>7820</v>
      </c>
      <c r="C7342" t="s">
        <v>88</v>
      </c>
      <c r="D7342" t="s">
        <v>7678</v>
      </c>
      <c r="E7342" t="s">
        <v>275</v>
      </c>
      <c r="F7342" t="s">
        <v>7821</v>
      </c>
      <c r="G7342" t="s">
        <v>11373</v>
      </c>
      <c r="H7342" t="s">
        <v>11700</v>
      </c>
      <c r="I7342" t="s">
        <v>11460</v>
      </c>
      <c r="J7342">
        <v>3</v>
      </c>
      <c r="K7342" t="s">
        <v>12057</v>
      </c>
    </row>
    <row r="7343" spans="1:11">
      <c r="A7343">
        <v>7342</v>
      </c>
      <c r="B7343" t="s">
        <v>7727</v>
      </c>
      <c r="C7343" t="s">
        <v>88</v>
      </c>
      <c r="D7343" t="s">
        <v>7678</v>
      </c>
      <c r="E7343" t="s">
        <v>275</v>
      </c>
      <c r="F7343" t="s">
        <v>7821</v>
      </c>
      <c r="G7343" t="s">
        <v>11373</v>
      </c>
      <c r="H7343" t="s">
        <v>11700</v>
      </c>
      <c r="I7343" t="s">
        <v>11460</v>
      </c>
      <c r="J7343">
        <v>3</v>
      </c>
      <c r="K7343" t="s">
        <v>12057</v>
      </c>
    </row>
    <row r="7344" spans="1:11">
      <c r="A7344">
        <v>7343</v>
      </c>
      <c r="B7344" t="s">
        <v>7822</v>
      </c>
      <c r="C7344" t="s">
        <v>88</v>
      </c>
      <c r="D7344" t="s">
        <v>7678</v>
      </c>
      <c r="E7344" t="s">
        <v>275</v>
      </c>
      <c r="F7344" t="s">
        <v>7821</v>
      </c>
      <c r="G7344" t="s">
        <v>11373</v>
      </c>
      <c r="H7344" t="s">
        <v>11700</v>
      </c>
      <c r="I7344" t="s">
        <v>11460</v>
      </c>
      <c r="J7344">
        <v>3</v>
      </c>
      <c r="K7344" t="s">
        <v>12057</v>
      </c>
    </row>
    <row r="7345" spans="1:11">
      <c r="A7345">
        <v>7344</v>
      </c>
      <c r="B7345" t="s">
        <v>7823</v>
      </c>
      <c r="C7345" t="s">
        <v>88</v>
      </c>
      <c r="D7345" t="s">
        <v>7678</v>
      </c>
      <c r="E7345" t="s">
        <v>275</v>
      </c>
      <c r="F7345" t="s">
        <v>7821</v>
      </c>
      <c r="G7345" t="s">
        <v>11373</v>
      </c>
      <c r="H7345" t="s">
        <v>11700</v>
      </c>
      <c r="I7345" t="s">
        <v>11460</v>
      </c>
      <c r="J7345">
        <v>3</v>
      </c>
      <c r="K7345" t="s">
        <v>12057</v>
      </c>
    </row>
    <row r="7346" spans="1:11">
      <c r="A7346">
        <v>7345</v>
      </c>
      <c r="B7346" t="s">
        <v>7824</v>
      </c>
      <c r="C7346" t="s">
        <v>88</v>
      </c>
      <c r="D7346" t="s">
        <v>7678</v>
      </c>
      <c r="E7346" t="s">
        <v>275</v>
      </c>
      <c r="F7346" t="s">
        <v>7821</v>
      </c>
      <c r="G7346" t="s">
        <v>11373</v>
      </c>
      <c r="H7346" t="s">
        <v>11700</v>
      </c>
      <c r="I7346" t="s">
        <v>11460</v>
      </c>
      <c r="J7346">
        <v>3</v>
      </c>
      <c r="K7346" t="s">
        <v>12057</v>
      </c>
    </row>
    <row r="7347" spans="1:11">
      <c r="A7347">
        <v>7346</v>
      </c>
      <c r="B7347" t="s">
        <v>7825</v>
      </c>
      <c r="C7347" t="s">
        <v>88</v>
      </c>
      <c r="D7347" t="s">
        <v>7678</v>
      </c>
      <c r="E7347" t="s">
        <v>275</v>
      </c>
      <c r="F7347" t="s">
        <v>7821</v>
      </c>
      <c r="G7347" t="s">
        <v>11373</v>
      </c>
      <c r="H7347" t="s">
        <v>11700</v>
      </c>
      <c r="I7347" t="s">
        <v>11460</v>
      </c>
      <c r="J7347">
        <v>3</v>
      </c>
      <c r="K7347" t="s">
        <v>12057</v>
      </c>
    </row>
    <row r="7348" spans="1:11">
      <c r="A7348">
        <v>7347</v>
      </c>
      <c r="B7348" t="s">
        <v>7739</v>
      </c>
      <c r="C7348" t="s">
        <v>101</v>
      </c>
      <c r="D7348" t="s">
        <v>7678</v>
      </c>
      <c r="E7348" t="s">
        <v>275</v>
      </c>
      <c r="F7348" t="s">
        <v>7826</v>
      </c>
      <c r="G7348" t="s">
        <v>11373</v>
      </c>
      <c r="H7348" t="s">
        <v>11347</v>
      </c>
      <c r="I7348" t="s">
        <v>11460</v>
      </c>
      <c r="J7348">
        <v>3</v>
      </c>
      <c r="K7348" t="s">
        <v>12058</v>
      </c>
    </row>
    <row r="7349" spans="1:11">
      <c r="A7349">
        <v>7348</v>
      </c>
      <c r="B7349" t="s">
        <v>7827</v>
      </c>
      <c r="C7349" t="s">
        <v>101</v>
      </c>
      <c r="D7349" t="s">
        <v>7678</v>
      </c>
      <c r="E7349" t="s">
        <v>275</v>
      </c>
      <c r="F7349" t="s">
        <v>7826</v>
      </c>
      <c r="G7349" t="s">
        <v>11373</v>
      </c>
      <c r="H7349" t="s">
        <v>11347</v>
      </c>
      <c r="I7349" t="s">
        <v>11460</v>
      </c>
      <c r="J7349">
        <v>3</v>
      </c>
      <c r="K7349" t="s">
        <v>12058</v>
      </c>
    </row>
    <row r="7350" spans="1:11">
      <c r="A7350">
        <v>7349</v>
      </c>
      <c r="B7350" t="s">
        <v>7791</v>
      </c>
      <c r="C7350" t="s">
        <v>101</v>
      </c>
      <c r="D7350" t="s">
        <v>7678</v>
      </c>
      <c r="E7350" t="s">
        <v>275</v>
      </c>
      <c r="F7350" t="s">
        <v>7826</v>
      </c>
      <c r="G7350" t="s">
        <v>11373</v>
      </c>
      <c r="H7350" t="s">
        <v>11347</v>
      </c>
      <c r="I7350" t="s">
        <v>11460</v>
      </c>
      <c r="J7350">
        <v>3</v>
      </c>
      <c r="K7350" t="s">
        <v>12058</v>
      </c>
    </row>
    <row r="7351" spans="1:11">
      <c r="A7351">
        <v>7350</v>
      </c>
      <c r="B7351" t="s">
        <v>7828</v>
      </c>
      <c r="C7351" t="s">
        <v>108</v>
      </c>
      <c r="D7351" t="s">
        <v>7678</v>
      </c>
      <c r="E7351" t="s">
        <v>275</v>
      </c>
      <c r="F7351" t="s">
        <v>7829</v>
      </c>
      <c r="G7351" t="s">
        <v>11373</v>
      </c>
      <c r="H7351" t="s">
        <v>11349</v>
      </c>
      <c r="I7351" t="s">
        <v>11460</v>
      </c>
      <c r="J7351">
        <v>3</v>
      </c>
      <c r="K7351" t="s">
        <v>7829</v>
      </c>
    </row>
    <row r="7352" spans="1:11">
      <c r="A7352">
        <v>7351</v>
      </c>
      <c r="B7352" t="s">
        <v>7830</v>
      </c>
      <c r="C7352" t="s">
        <v>108</v>
      </c>
      <c r="D7352" t="s">
        <v>7678</v>
      </c>
      <c r="E7352" t="s">
        <v>275</v>
      </c>
      <c r="F7352" t="s">
        <v>7829</v>
      </c>
      <c r="G7352" t="s">
        <v>11373</v>
      </c>
      <c r="H7352" t="s">
        <v>11349</v>
      </c>
      <c r="I7352" t="s">
        <v>11460</v>
      </c>
      <c r="J7352">
        <v>3</v>
      </c>
      <c r="K7352" t="s">
        <v>7829</v>
      </c>
    </row>
    <row r="7353" spans="1:11">
      <c r="A7353">
        <v>7352</v>
      </c>
      <c r="B7353" t="s">
        <v>7746</v>
      </c>
      <c r="C7353" t="s">
        <v>108</v>
      </c>
      <c r="D7353" t="s">
        <v>7678</v>
      </c>
      <c r="E7353" t="s">
        <v>275</v>
      </c>
      <c r="F7353" t="s">
        <v>7829</v>
      </c>
      <c r="G7353" t="s">
        <v>11373</v>
      </c>
      <c r="H7353" t="s">
        <v>11349</v>
      </c>
      <c r="I7353" t="s">
        <v>11460</v>
      </c>
      <c r="J7353">
        <v>3</v>
      </c>
      <c r="K7353" t="s">
        <v>7829</v>
      </c>
    </row>
    <row r="7354" spans="1:11">
      <c r="A7354">
        <v>7353</v>
      </c>
      <c r="B7354" t="s">
        <v>7831</v>
      </c>
      <c r="C7354" t="s">
        <v>108</v>
      </c>
      <c r="D7354" t="s">
        <v>7678</v>
      </c>
      <c r="E7354" t="s">
        <v>275</v>
      </c>
      <c r="F7354" t="s">
        <v>7829</v>
      </c>
      <c r="G7354" t="s">
        <v>11373</v>
      </c>
      <c r="H7354" t="s">
        <v>11349</v>
      </c>
      <c r="I7354" t="s">
        <v>11460</v>
      </c>
      <c r="J7354">
        <v>3</v>
      </c>
      <c r="K7354" t="s">
        <v>7829</v>
      </c>
    </row>
    <row r="7355" spans="1:11">
      <c r="A7355">
        <v>7354</v>
      </c>
      <c r="B7355" t="s">
        <v>7749</v>
      </c>
      <c r="C7355" t="s">
        <v>108</v>
      </c>
      <c r="D7355" t="s">
        <v>7678</v>
      </c>
      <c r="E7355" t="s">
        <v>275</v>
      </c>
      <c r="F7355" t="s">
        <v>7829</v>
      </c>
      <c r="G7355" t="s">
        <v>11373</v>
      </c>
      <c r="H7355" t="s">
        <v>11349</v>
      </c>
      <c r="I7355" t="s">
        <v>11460</v>
      </c>
      <c r="J7355">
        <v>3</v>
      </c>
      <c r="K7355" t="s">
        <v>7829</v>
      </c>
    </row>
    <row r="7356" spans="1:11">
      <c r="A7356">
        <v>7355</v>
      </c>
      <c r="B7356" t="s">
        <v>7832</v>
      </c>
      <c r="C7356" t="s">
        <v>108</v>
      </c>
      <c r="D7356" t="s">
        <v>7678</v>
      </c>
      <c r="E7356" t="s">
        <v>275</v>
      </c>
      <c r="F7356" t="s">
        <v>7829</v>
      </c>
      <c r="G7356" t="s">
        <v>11373</v>
      </c>
      <c r="H7356" t="s">
        <v>11349</v>
      </c>
      <c r="I7356" t="s">
        <v>11460</v>
      </c>
      <c r="J7356">
        <v>3</v>
      </c>
      <c r="K7356" t="s">
        <v>7829</v>
      </c>
    </row>
    <row r="7357" spans="1:11">
      <c r="A7357">
        <v>7356</v>
      </c>
      <c r="B7357" t="s">
        <v>7833</v>
      </c>
      <c r="C7357" t="s">
        <v>11</v>
      </c>
      <c r="D7357" t="s">
        <v>7678</v>
      </c>
      <c r="E7357" t="s">
        <v>348</v>
      </c>
      <c r="F7357" t="s">
        <v>7834</v>
      </c>
      <c r="G7357" t="s">
        <v>11377</v>
      </c>
      <c r="H7357" t="s">
        <v>11309</v>
      </c>
      <c r="I7357" t="s">
        <v>11463</v>
      </c>
      <c r="J7357">
        <v>4</v>
      </c>
      <c r="K7357" t="s">
        <v>7834</v>
      </c>
    </row>
    <row r="7358" spans="1:11">
      <c r="A7358">
        <v>7357</v>
      </c>
      <c r="B7358" t="s">
        <v>7835</v>
      </c>
      <c r="C7358" t="s">
        <v>11</v>
      </c>
      <c r="D7358" t="s">
        <v>7678</v>
      </c>
      <c r="E7358" t="s">
        <v>348</v>
      </c>
      <c r="F7358" t="s">
        <v>7834</v>
      </c>
      <c r="G7358" t="s">
        <v>11377</v>
      </c>
      <c r="H7358" t="s">
        <v>11309</v>
      </c>
      <c r="I7358" t="s">
        <v>11463</v>
      </c>
      <c r="J7358">
        <v>4</v>
      </c>
      <c r="K7358" t="s">
        <v>7834</v>
      </c>
    </row>
    <row r="7359" spans="1:11">
      <c r="A7359">
        <v>7358</v>
      </c>
      <c r="B7359" t="s">
        <v>7836</v>
      </c>
      <c r="C7359" t="s">
        <v>17</v>
      </c>
      <c r="D7359" t="s">
        <v>7678</v>
      </c>
      <c r="E7359" t="s">
        <v>348</v>
      </c>
      <c r="F7359" t="s">
        <v>7837</v>
      </c>
      <c r="G7359" t="s">
        <v>11377</v>
      </c>
      <c r="H7359" t="s">
        <v>11312</v>
      </c>
      <c r="I7359" t="s">
        <v>11463</v>
      </c>
      <c r="J7359">
        <v>4</v>
      </c>
      <c r="K7359" t="s">
        <v>7837</v>
      </c>
    </row>
    <row r="7360" spans="1:11">
      <c r="A7360">
        <v>7359</v>
      </c>
      <c r="B7360" t="s">
        <v>7838</v>
      </c>
      <c r="C7360" t="s">
        <v>17</v>
      </c>
      <c r="D7360" t="s">
        <v>7678</v>
      </c>
      <c r="E7360" t="s">
        <v>348</v>
      </c>
      <c r="F7360" t="s">
        <v>7837</v>
      </c>
      <c r="G7360" t="s">
        <v>11377</v>
      </c>
      <c r="H7360" t="s">
        <v>11312</v>
      </c>
      <c r="I7360" t="s">
        <v>11463</v>
      </c>
      <c r="J7360">
        <v>4</v>
      </c>
      <c r="K7360" t="s">
        <v>7837</v>
      </c>
    </row>
    <row r="7361" spans="1:11">
      <c r="A7361">
        <v>7360</v>
      </c>
      <c r="B7361" t="s">
        <v>7839</v>
      </c>
      <c r="C7361" t="s">
        <v>17</v>
      </c>
      <c r="D7361" t="s">
        <v>7678</v>
      </c>
      <c r="E7361" t="s">
        <v>348</v>
      </c>
      <c r="F7361" t="s">
        <v>7837</v>
      </c>
      <c r="G7361" t="s">
        <v>11377</v>
      </c>
      <c r="H7361" t="s">
        <v>11312</v>
      </c>
      <c r="I7361" t="s">
        <v>11463</v>
      </c>
      <c r="J7361">
        <v>4</v>
      </c>
      <c r="K7361" t="s">
        <v>7837</v>
      </c>
    </row>
    <row r="7362" spans="1:11">
      <c r="A7362">
        <v>7361</v>
      </c>
      <c r="B7362" t="s">
        <v>7840</v>
      </c>
      <c r="C7362" t="s">
        <v>17</v>
      </c>
      <c r="D7362" t="s">
        <v>7678</v>
      </c>
      <c r="E7362" t="s">
        <v>348</v>
      </c>
      <c r="F7362" t="s">
        <v>7837</v>
      </c>
      <c r="G7362" t="s">
        <v>11377</v>
      </c>
      <c r="H7362" t="s">
        <v>11312</v>
      </c>
      <c r="I7362" t="s">
        <v>11463</v>
      </c>
      <c r="J7362">
        <v>4</v>
      </c>
      <c r="K7362" t="s">
        <v>7837</v>
      </c>
    </row>
    <row r="7363" spans="1:11">
      <c r="A7363">
        <v>7362</v>
      </c>
      <c r="B7363" t="s">
        <v>7841</v>
      </c>
      <c r="C7363" t="s">
        <v>17</v>
      </c>
      <c r="D7363" t="s">
        <v>7678</v>
      </c>
      <c r="E7363" t="s">
        <v>348</v>
      </c>
      <c r="F7363" t="s">
        <v>7837</v>
      </c>
      <c r="G7363" t="s">
        <v>11377</v>
      </c>
      <c r="H7363" t="s">
        <v>11312</v>
      </c>
      <c r="I7363" t="s">
        <v>11463</v>
      </c>
      <c r="J7363">
        <v>4</v>
      </c>
      <c r="K7363" t="s">
        <v>7837</v>
      </c>
    </row>
    <row r="7364" spans="1:11">
      <c r="A7364">
        <v>7363</v>
      </c>
      <c r="B7364" t="s">
        <v>7842</v>
      </c>
      <c r="C7364" t="s">
        <v>17</v>
      </c>
      <c r="D7364" t="s">
        <v>7678</v>
      </c>
      <c r="E7364" t="s">
        <v>348</v>
      </c>
      <c r="F7364" t="s">
        <v>7837</v>
      </c>
      <c r="G7364" t="s">
        <v>11377</v>
      </c>
      <c r="H7364" t="s">
        <v>11312</v>
      </c>
      <c r="I7364" t="s">
        <v>11463</v>
      </c>
      <c r="J7364">
        <v>4</v>
      </c>
      <c r="K7364" t="s">
        <v>7837</v>
      </c>
    </row>
    <row r="7365" spans="1:11">
      <c r="A7365">
        <v>7364</v>
      </c>
      <c r="B7365" t="s">
        <v>7843</v>
      </c>
      <c r="C7365" t="s">
        <v>17</v>
      </c>
      <c r="D7365" t="s">
        <v>7678</v>
      </c>
      <c r="E7365" t="s">
        <v>348</v>
      </c>
      <c r="F7365" t="s">
        <v>7837</v>
      </c>
      <c r="G7365" t="s">
        <v>11377</v>
      </c>
      <c r="H7365" t="s">
        <v>11312</v>
      </c>
      <c r="I7365" t="s">
        <v>11463</v>
      </c>
      <c r="J7365">
        <v>4</v>
      </c>
      <c r="K7365" t="s">
        <v>7837</v>
      </c>
    </row>
    <row r="7366" spans="1:11">
      <c r="A7366">
        <v>7365</v>
      </c>
      <c r="B7366" t="s">
        <v>7844</v>
      </c>
      <c r="C7366" t="s">
        <v>17</v>
      </c>
      <c r="D7366" t="s">
        <v>7678</v>
      </c>
      <c r="E7366" t="s">
        <v>348</v>
      </c>
      <c r="F7366" t="s">
        <v>7837</v>
      </c>
      <c r="G7366" t="s">
        <v>11377</v>
      </c>
      <c r="H7366" t="s">
        <v>11312</v>
      </c>
      <c r="I7366" t="s">
        <v>11463</v>
      </c>
      <c r="J7366">
        <v>4</v>
      </c>
      <c r="K7366" t="s">
        <v>7837</v>
      </c>
    </row>
    <row r="7367" spans="1:11">
      <c r="A7367">
        <v>7366</v>
      </c>
      <c r="B7367" t="s">
        <v>7845</v>
      </c>
      <c r="C7367" t="s">
        <v>63</v>
      </c>
      <c r="D7367" t="s">
        <v>7678</v>
      </c>
      <c r="E7367" t="s">
        <v>348</v>
      </c>
      <c r="F7367" t="s">
        <v>7846</v>
      </c>
      <c r="G7367" t="s">
        <v>11377</v>
      </c>
      <c r="H7367" t="s">
        <v>11328</v>
      </c>
      <c r="I7367" t="s">
        <v>11463</v>
      </c>
      <c r="J7367">
        <v>4</v>
      </c>
      <c r="K7367" t="s">
        <v>12059</v>
      </c>
    </row>
    <row r="7368" spans="1:11">
      <c r="A7368">
        <v>7367</v>
      </c>
      <c r="B7368" t="s">
        <v>7847</v>
      </c>
      <c r="C7368" t="s">
        <v>63</v>
      </c>
      <c r="D7368" t="s">
        <v>7678</v>
      </c>
      <c r="E7368" t="s">
        <v>348</v>
      </c>
      <c r="F7368" t="s">
        <v>7846</v>
      </c>
      <c r="G7368" t="s">
        <v>11377</v>
      </c>
      <c r="H7368" t="s">
        <v>11328</v>
      </c>
      <c r="I7368" t="s">
        <v>11463</v>
      </c>
      <c r="J7368">
        <v>4</v>
      </c>
      <c r="K7368" t="s">
        <v>12059</v>
      </c>
    </row>
    <row r="7369" spans="1:11">
      <c r="A7369">
        <v>7368</v>
      </c>
      <c r="B7369" t="s">
        <v>7848</v>
      </c>
      <c r="C7369" t="s">
        <v>63</v>
      </c>
      <c r="D7369" t="s">
        <v>7678</v>
      </c>
      <c r="E7369" t="s">
        <v>348</v>
      </c>
      <c r="F7369" t="s">
        <v>7846</v>
      </c>
      <c r="G7369" t="s">
        <v>11377</v>
      </c>
      <c r="H7369" t="s">
        <v>11328</v>
      </c>
      <c r="I7369" t="s">
        <v>11463</v>
      </c>
      <c r="J7369">
        <v>4</v>
      </c>
      <c r="K7369" t="s">
        <v>12059</v>
      </c>
    </row>
    <row r="7370" spans="1:11">
      <c r="A7370">
        <v>7369</v>
      </c>
      <c r="B7370" t="s">
        <v>5562</v>
      </c>
      <c r="C7370" t="s">
        <v>63</v>
      </c>
      <c r="D7370" t="s">
        <v>7678</v>
      </c>
      <c r="E7370" t="s">
        <v>348</v>
      </c>
      <c r="F7370" t="s">
        <v>7846</v>
      </c>
      <c r="G7370" t="s">
        <v>11377</v>
      </c>
      <c r="H7370" t="s">
        <v>11328</v>
      </c>
      <c r="I7370" t="s">
        <v>11463</v>
      </c>
      <c r="J7370">
        <v>4</v>
      </c>
      <c r="K7370" t="s">
        <v>12059</v>
      </c>
    </row>
    <row r="7371" spans="1:11">
      <c r="A7371">
        <v>7370</v>
      </c>
      <c r="B7371" t="s">
        <v>7849</v>
      </c>
      <c r="C7371" t="s">
        <v>63</v>
      </c>
      <c r="D7371" t="s">
        <v>7678</v>
      </c>
      <c r="E7371" t="s">
        <v>348</v>
      </c>
      <c r="F7371" t="s">
        <v>7846</v>
      </c>
      <c r="G7371" t="s">
        <v>11377</v>
      </c>
      <c r="H7371" t="s">
        <v>11328</v>
      </c>
      <c r="I7371" t="s">
        <v>11463</v>
      </c>
      <c r="J7371">
        <v>4</v>
      </c>
      <c r="K7371" t="s">
        <v>12059</v>
      </c>
    </row>
    <row r="7372" spans="1:11">
      <c r="A7372">
        <v>7371</v>
      </c>
      <c r="B7372" t="s">
        <v>7850</v>
      </c>
      <c r="C7372" t="s">
        <v>63</v>
      </c>
      <c r="D7372" t="s">
        <v>7678</v>
      </c>
      <c r="E7372" t="s">
        <v>348</v>
      </c>
      <c r="F7372" t="s">
        <v>7846</v>
      </c>
      <c r="G7372" t="s">
        <v>11377</v>
      </c>
      <c r="H7372" t="s">
        <v>11328</v>
      </c>
      <c r="I7372" t="s">
        <v>11463</v>
      </c>
      <c r="J7372">
        <v>4</v>
      </c>
      <c r="K7372" t="s">
        <v>12059</v>
      </c>
    </row>
    <row r="7373" spans="1:11">
      <c r="A7373">
        <v>7372</v>
      </c>
      <c r="B7373" t="s">
        <v>7851</v>
      </c>
      <c r="C7373" t="s">
        <v>63</v>
      </c>
      <c r="D7373" t="s">
        <v>7678</v>
      </c>
      <c r="E7373" t="s">
        <v>348</v>
      </c>
      <c r="F7373" t="s">
        <v>7846</v>
      </c>
      <c r="G7373" t="s">
        <v>11377</v>
      </c>
      <c r="H7373" t="s">
        <v>11328</v>
      </c>
      <c r="I7373" t="s">
        <v>11463</v>
      </c>
      <c r="J7373">
        <v>4</v>
      </c>
      <c r="K7373" t="s">
        <v>12059</v>
      </c>
    </row>
    <row r="7374" spans="1:11">
      <c r="A7374">
        <v>7373</v>
      </c>
      <c r="B7374" t="s">
        <v>7852</v>
      </c>
      <c r="C7374" t="s">
        <v>63</v>
      </c>
      <c r="D7374" t="s">
        <v>7678</v>
      </c>
      <c r="E7374" t="s">
        <v>348</v>
      </c>
      <c r="F7374" t="s">
        <v>7846</v>
      </c>
      <c r="G7374" t="s">
        <v>11377</v>
      </c>
      <c r="H7374" t="s">
        <v>11328</v>
      </c>
      <c r="I7374" t="s">
        <v>11463</v>
      </c>
      <c r="J7374">
        <v>4</v>
      </c>
      <c r="K7374" t="s">
        <v>12059</v>
      </c>
    </row>
    <row r="7375" spans="1:11">
      <c r="A7375">
        <v>7374</v>
      </c>
      <c r="B7375" t="s">
        <v>7853</v>
      </c>
      <c r="C7375" t="s">
        <v>63</v>
      </c>
      <c r="D7375" t="s">
        <v>7678</v>
      </c>
      <c r="E7375" t="s">
        <v>348</v>
      </c>
      <c r="F7375" t="s">
        <v>7846</v>
      </c>
      <c r="G7375" t="s">
        <v>11377</v>
      </c>
      <c r="H7375" t="s">
        <v>11328</v>
      </c>
      <c r="I7375" t="s">
        <v>11463</v>
      </c>
      <c r="J7375">
        <v>4</v>
      </c>
      <c r="K7375" t="s">
        <v>12059</v>
      </c>
    </row>
    <row r="7376" spans="1:11">
      <c r="A7376">
        <v>7375</v>
      </c>
      <c r="B7376" t="s">
        <v>7854</v>
      </c>
      <c r="C7376" t="s">
        <v>63</v>
      </c>
      <c r="D7376" t="s">
        <v>7678</v>
      </c>
      <c r="E7376" t="s">
        <v>348</v>
      </c>
      <c r="F7376" t="s">
        <v>7846</v>
      </c>
      <c r="G7376" t="s">
        <v>11377</v>
      </c>
      <c r="H7376" t="s">
        <v>11328</v>
      </c>
      <c r="I7376" t="s">
        <v>11463</v>
      </c>
      <c r="J7376">
        <v>4</v>
      </c>
      <c r="K7376" t="s">
        <v>12059</v>
      </c>
    </row>
    <row r="7377" spans="1:11">
      <c r="A7377">
        <v>7376</v>
      </c>
      <c r="B7377" t="s">
        <v>7855</v>
      </c>
      <c r="C7377" t="s">
        <v>63</v>
      </c>
      <c r="D7377" t="s">
        <v>7678</v>
      </c>
      <c r="E7377" t="s">
        <v>348</v>
      </c>
      <c r="F7377" t="s">
        <v>7846</v>
      </c>
      <c r="G7377" t="s">
        <v>11377</v>
      </c>
      <c r="H7377" t="s">
        <v>11328</v>
      </c>
      <c r="I7377" t="s">
        <v>11463</v>
      </c>
      <c r="J7377">
        <v>4</v>
      </c>
      <c r="K7377" t="s">
        <v>12059</v>
      </c>
    </row>
    <row r="7378" spans="1:11">
      <c r="A7378">
        <v>7377</v>
      </c>
      <c r="B7378" t="s">
        <v>5664</v>
      </c>
      <c r="C7378" t="s">
        <v>63</v>
      </c>
      <c r="D7378" t="s">
        <v>7678</v>
      </c>
      <c r="E7378" t="s">
        <v>348</v>
      </c>
      <c r="F7378" t="s">
        <v>7846</v>
      </c>
      <c r="G7378" t="s">
        <v>11377</v>
      </c>
      <c r="H7378" t="s">
        <v>11328</v>
      </c>
      <c r="I7378" t="s">
        <v>11463</v>
      </c>
      <c r="J7378">
        <v>4</v>
      </c>
      <c r="K7378" t="s">
        <v>12059</v>
      </c>
    </row>
    <row r="7379" spans="1:11">
      <c r="A7379">
        <v>7378</v>
      </c>
      <c r="B7379" t="s">
        <v>7856</v>
      </c>
      <c r="C7379" t="s">
        <v>80</v>
      </c>
      <c r="D7379" t="s">
        <v>7678</v>
      </c>
      <c r="E7379" t="s">
        <v>348</v>
      </c>
      <c r="F7379" t="s">
        <v>7857</v>
      </c>
      <c r="G7379" t="s">
        <v>11377</v>
      </c>
      <c r="H7379" t="s">
        <v>11334</v>
      </c>
      <c r="I7379" t="s">
        <v>11463</v>
      </c>
      <c r="J7379">
        <v>4</v>
      </c>
      <c r="K7379" t="s">
        <v>7857</v>
      </c>
    </row>
    <row r="7380" spans="1:11">
      <c r="A7380">
        <v>7379</v>
      </c>
      <c r="B7380" t="s">
        <v>7858</v>
      </c>
      <c r="C7380" t="s">
        <v>80</v>
      </c>
      <c r="D7380" t="s">
        <v>7678</v>
      </c>
      <c r="E7380" t="s">
        <v>348</v>
      </c>
      <c r="F7380" t="s">
        <v>7857</v>
      </c>
      <c r="G7380" t="s">
        <v>11377</v>
      </c>
      <c r="H7380" t="s">
        <v>11334</v>
      </c>
      <c r="I7380" t="s">
        <v>11463</v>
      </c>
      <c r="J7380">
        <v>4</v>
      </c>
      <c r="K7380" t="s">
        <v>7857</v>
      </c>
    </row>
    <row r="7381" spans="1:11">
      <c r="A7381">
        <v>7380</v>
      </c>
      <c r="B7381" t="s">
        <v>7859</v>
      </c>
      <c r="C7381" t="s">
        <v>80</v>
      </c>
      <c r="D7381" t="s">
        <v>7678</v>
      </c>
      <c r="E7381" t="s">
        <v>348</v>
      </c>
      <c r="F7381" t="s">
        <v>7857</v>
      </c>
      <c r="G7381" t="s">
        <v>11377</v>
      </c>
      <c r="H7381" t="s">
        <v>11334</v>
      </c>
      <c r="I7381" t="s">
        <v>11463</v>
      </c>
      <c r="J7381">
        <v>4</v>
      </c>
      <c r="K7381" t="s">
        <v>7857</v>
      </c>
    </row>
    <row r="7382" spans="1:11">
      <c r="A7382">
        <v>7381</v>
      </c>
      <c r="B7382" t="s">
        <v>7860</v>
      </c>
      <c r="C7382" t="s">
        <v>80</v>
      </c>
      <c r="D7382" t="s">
        <v>7678</v>
      </c>
      <c r="E7382" t="s">
        <v>348</v>
      </c>
      <c r="F7382" t="s">
        <v>7857</v>
      </c>
      <c r="G7382" t="s">
        <v>11377</v>
      </c>
      <c r="H7382" t="s">
        <v>11334</v>
      </c>
      <c r="I7382" t="s">
        <v>11463</v>
      </c>
      <c r="J7382">
        <v>4</v>
      </c>
      <c r="K7382" t="s">
        <v>7857</v>
      </c>
    </row>
    <row r="7383" spans="1:11">
      <c r="A7383">
        <v>7382</v>
      </c>
      <c r="B7383" t="s">
        <v>7861</v>
      </c>
      <c r="C7383" t="s">
        <v>88</v>
      </c>
      <c r="D7383" t="s">
        <v>7678</v>
      </c>
      <c r="E7383" t="s">
        <v>348</v>
      </c>
      <c r="F7383" t="s">
        <v>7862</v>
      </c>
      <c r="G7383" t="s">
        <v>11377</v>
      </c>
      <c r="H7383" t="s">
        <v>11700</v>
      </c>
      <c r="I7383" t="s">
        <v>11463</v>
      </c>
      <c r="J7383">
        <v>4</v>
      </c>
      <c r="K7383" t="s">
        <v>12060</v>
      </c>
    </row>
    <row r="7384" spans="1:11">
      <c r="A7384">
        <v>7383</v>
      </c>
      <c r="B7384" t="s">
        <v>7863</v>
      </c>
      <c r="C7384" t="s">
        <v>101</v>
      </c>
      <c r="D7384" t="s">
        <v>7678</v>
      </c>
      <c r="E7384" t="s">
        <v>348</v>
      </c>
      <c r="F7384" t="s">
        <v>7864</v>
      </c>
      <c r="G7384" t="s">
        <v>11377</v>
      </c>
      <c r="H7384" t="s">
        <v>11347</v>
      </c>
      <c r="I7384" t="s">
        <v>11463</v>
      </c>
      <c r="J7384">
        <v>4</v>
      </c>
      <c r="K7384" t="s">
        <v>12061</v>
      </c>
    </row>
    <row r="7385" spans="1:11">
      <c r="A7385">
        <v>7384</v>
      </c>
      <c r="B7385" t="s">
        <v>7865</v>
      </c>
      <c r="C7385" t="s">
        <v>101</v>
      </c>
      <c r="D7385" t="s">
        <v>7678</v>
      </c>
      <c r="E7385" t="s">
        <v>348</v>
      </c>
      <c r="F7385" t="s">
        <v>7864</v>
      </c>
      <c r="G7385" t="s">
        <v>11377</v>
      </c>
      <c r="H7385" t="s">
        <v>11347</v>
      </c>
      <c r="I7385" t="s">
        <v>11463</v>
      </c>
      <c r="J7385">
        <v>4</v>
      </c>
      <c r="K7385" t="s">
        <v>12061</v>
      </c>
    </row>
    <row r="7386" spans="1:11">
      <c r="A7386">
        <v>7385</v>
      </c>
      <c r="B7386" t="s">
        <v>7866</v>
      </c>
      <c r="C7386" t="s">
        <v>101</v>
      </c>
      <c r="D7386" t="s">
        <v>7678</v>
      </c>
      <c r="E7386" t="s">
        <v>348</v>
      </c>
      <c r="F7386" t="s">
        <v>7864</v>
      </c>
      <c r="G7386" t="s">
        <v>11377</v>
      </c>
      <c r="H7386" t="s">
        <v>11347</v>
      </c>
      <c r="I7386" t="s">
        <v>11463</v>
      </c>
      <c r="J7386">
        <v>4</v>
      </c>
      <c r="K7386" t="s">
        <v>12061</v>
      </c>
    </row>
    <row r="7387" spans="1:11">
      <c r="A7387">
        <v>7386</v>
      </c>
      <c r="B7387" t="s">
        <v>7867</v>
      </c>
      <c r="C7387" t="s">
        <v>101</v>
      </c>
      <c r="D7387" t="s">
        <v>7678</v>
      </c>
      <c r="E7387" t="s">
        <v>348</v>
      </c>
      <c r="F7387" t="s">
        <v>7864</v>
      </c>
      <c r="G7387" t="s">
        <v>11377</v>
      </c>
      <c r="H7387" t="s">
        <v>11347</v>
      </c>
      <c r="I7387" t="s">
        <v>11463</v>
      </c>
      <c r="J7387">
        <v>4</v>
      </c>
      <c r="K7387" t="s">
        <v>12061</v>
      </c>
    </row>
    <row r="7388" spans="1:11">
      <c r="A7388">
        <v>7387</v>
      </c>
      <c r="B7388" t="s">
        <v>7868</v>
      </c>
      <c r="C7388" t="s">
        <v>101</v>
      </c>
      <c r="D7388" t="s">
        <v>7678</v>
      </c>
      <c r="E7388" t="s">
        <v>348</v>
      </c>
      <c r="F7388" t="s">
        <v>7864</v>
      </c>
      <c r="G7388" t="s">
        <v>11377</v>
      </c>
      <c r="H7388" t="s">
        <v>11347</v>
      </c>
      <c r="I7388" t="s">
        <v>11463</v>
      </c>
      <c r="J7388">
        <v>4</v>
      </c>
      <c r="K7388" t="s">
        <v>12061</v>
      </c>
    </row>
    <row r="7389" spans="1:11">
      <c r="A7389">
        <v>7388</v>
      </c>
      <c r="B7389" t="s">
        <v>7869</v>
      </c>
      <c r="C7389" t="s">
        <v>101</v>
      </c>
      <c r="D7389" t="s">
        <v>7678</v>
      </c>
      <c r="E7389" t="s">
        <v>348</v>
      </c>
      <c r="F7389" t="s">
        <v>7864</v>
      </c>
      <c r="G7389" t="s">
        <v>11377</v>
      </c>
      <c r="H7389" t="s">
        <v>11347</v>
      </c>
      <c r="I7389" t="s">
        <v>11463</v>
      </c>
      <c r="J7389">
        <v>4</v>
      </c>
      <c r="K7389" t="s">
        <v>12061</v>
      </c>
    </row>
    <row r="7390" spans="1:11">
      <c r="A7390">
        <v>7389</v>
      </c>
      <c r="B7390" t="s">
        <v>7870</v>
      </c>
      <c r="C7390" t="s">
        <v>108</v>
      </c>
      <c r="D7390" t="s">
        <v>7678</v>
      </c>
      <c r="E7390" t="s">
        <v>348</v>
      </c>
      <c r="F7390" t="s">
        <v>7871</v>
      </c>
      <c r="G7390" t="s">
        <v>11377</v>
      </c>
      <c r="H7390" t="s">
        <v>11349</v>
      </c>
      <c r="I7390" t="s">
        <v>11463</v>
      </c>
      <c r="J7390">
        <v>4</v>
      </c>
      <c r="K7390" t="s">
        <v>7871</v>
      </c>
    </row>
    <row r="7391" spans="1:11">
      <c r="A7391">
        <v>7390</v>
      </c>
      <c r="B7391" t="s">
        <v>7872</v>
      </c>
      <c r="C7391" t="s">
        <v>147</v>
      </c>
      <c r="D7391" t="s">
        <v>7678</v>
      </c>
      <c r="E7391" t="s">
        <v>462</v>
      </c>
      <c r="F7391" t="s">
        <v>7873</v>
      </c>
      <c r="G7391" t="s">
        <v>11373</v>
      </c>
      <c r="H7391" t="s">
        <v>11304</v>
      </c>
      <c r="I7391" t="s">
        <v>11460</v>
      </c>
      <c r="J7391">
        <v>5</v>
      </c>
      <c r="K7391" t="s">
        <v>7873</v>
      </c>
    </row>
    <row r="7392" spans="1:11">
      <c r="A7392">
        <v>7391</v>
      </c>
      <c r="B7392" t="s">
        <v>7874</v>
      </c>
      <c r="C7392" t="s">
        <v>147</v>
      </c>
      <c r="D7392" t="s">
        <v>7678</v>
      </c>
      <c r="E7392" t="s">
        <v>462</v>
      </c>
      <c r="F7392" t="s">
        <v>7873</v>
      </c>
      <c r="G7392" t="s">
        <v>11373</v>
      </c>
      <c r="H7392" t="s">
        <v>11304</v>
      </c>
      <c r="I7392" t="s">
        <v>11460</v>
      </c>
      <c r="J7392">
        <v>5</v>
      </c>
      <c r="K7392" t="s">
        <v>7873</v>
      </c>
    </row>
    <row r="7393" spans="1:11">
      <c r="A7393">
        <v>7392</v>
      </c>
      <c r="B7393" t="s">
        <v>7875</v>
      </c>
      <c r="C7393" t="s">
        <v>147</v>
      </c>
      <c r="D7393" t="s">
        <v>7678</v>
      </c>
      <c r="E7393" t="s">
        <v>462</v>
      </c>
      <c r="F7393" t="s">
        <v>7873</v>
      </c>
      <c r="G7393" t="s">
        <v>11373</v>
      </c>
      <c r="H7393" t="s">
        <v>11304</v>
      </c>
      <c r="I7393" t="s">
        <v>11460</v>
      </c>
      <c r="J7393">
        <v>5</v>
      </c>
      <c r="K7393" t="s">
        <v>7873</v>
      </c>
    </row>
    <row r="7394" spans="1:11">
      <c r="A7394">
        <v>7393</v>
      </c>
      <c r="B7394" t="s">
        <v>7876</v>
      </c>
      <c r="C7394" t="s">
        <v>147</v>
      </c>
      <c r="D7394" t="s">
        <v>7678</v>
      </c>
      <c r="E7394" t="s">
        <v>462</v>
      </c>
      <c r="F7394" t="s">
        <v>7873</v>
      </c>
      <c r="G7394" t="s">
        <v>11373</v>
      </c>
      <c r="H7394" t="s">
        <v>11304</v>
      </c>
      <c r="I7394" t="s">
        <v>11460</v>
      </c>
      <c r="J7394">
        <v>5</v>
      </c>
      <c r="K7394" t="s">
        <v>7873</v>
      </c>
    </row>
    <row r="7395" spans="1:11">
      <c r="A7395">
        <v>7394</v>
      </c>
      <c r="B7395" t="s">
        <v>7877</v>
      </c>
      <c r="C7395" t="s">
        <v>147</v>
      </c>
      <c r="D7395" t="s">
        <v>7678</v>
      </c>
      <c r="E7395" t="s">
        <v>462</v>
      </c>
      <c r="F7395" t="s">
        <v>7873</v>
      </c>
      <c r="G7395" t="s">
        <v>11373</v>
      </c>
      <c r="H7395" t="s">
        <v>11304</v>
      </c>
      <c r="I7395" t="s">
        <v>11460</v>
      </c>
      <c r="J7395">
        <v>5</v>
      </c>
      <c r="K7395" t="s">
        <v>7873</v>
      </c>
    </row>
    <row r="7396" spans="1:11">
      <c r="A7396">
        <v>7395</v>
      </c>
      <c r="B7396" t="s">
        <v>7878</v>
      </c>
      <c r="C7396" t="s">
        <v>147</v>
      </c>
      <c r="D7396" t="s">
        <v>7678</v>
      </c>
      <c r="E7396" t="s">
        <v>462</v>
      </c>
      <c r="F7396" t="s">
        <v>7873</v>
      </c>
      <c r="G7396" t="s">
        <v>11373</v>
      </c>
      <c r="H7396" t="s">
        <v>11304</v>
      </c>
      <c r="I7396" t="s">
        <v>11460</v>
      </c>
      <c r="J7396">
        <v>5</v>
      </c>
      <c r="K7396" t="s">
        <v>7873</v>
      </c>
    </row>
    <row r="7397" spans="1:11">
      <c r="A7397">
        <v>7396</v>
      </c>
      <c r="B7397" t="s">
        <v>7879</v>
      </c>
      <c r="C7397" t="s">
        <v>147</v>
      </c>
      <c r="D7397" t="s">
        <v>7678</v>
      </c>
      <c r="E7397" t="s">
        <v>462</v>
      </c>
      <c r="F7397" t="s">
        <v>7873</v>
      </c>
      <c r="G7397" t="s">
        <v>11373</v>
      </c>
      <c r="H7397" t="s">
        <v>11304</v>
      </c>
      <c r="I7397" t="s">
        <v>11460</v>
      </c>
      <c r="J7397">
        <v>5</v>
      </c>
      <c r="K7397" t="s">
        <v>7873</v>
      </c>
    </row>
    <row r="7398" spans="1:11">
      <c r="A7398">
        <v>7397</v>
      </c>
      <c r="B7398" t="s">
        <v>7880</v>
      </c>
      <c r="C7398" t="s">
        <v>147</v>
      </c>
      <c r="D7398" t="s">
        <v>7678</v>
      </c>
      <c r="E7398" t="s">
        <v>462</v>
      </c>
      <c r="F7398" t="s">
        <v>7873</v>
      </c>
      <c r="G7398" t="s">
        <v>11373</v>
      </c>
      <c r="H7398" t="s">
        <v>11304</v>
      </c>
      <c r="I7398" t="s">
        <v>11460</v>
      </c>
      <c r="J7398">
        <v>5</v>
      </c>
      <c r="K7398" t="s">
        <v>7873</v>
      </c>
    </row>
    <row r="7399" spans="1:11">
      <c r="A7399">
        <v>7398</v>
      </c>
      <c r="B7399" t="s">
        <v>7881</v>
      </c>
      <c r="C7399" t="s">
        <v>147</v>
      </c>
      <c r="D7399" t="s">
        <v>7678</v>
      </c>
      <c r="E7399" t="s">
        <v>462</v>
      </c>
      <c r="F7399" t="s">
        <v>7873</v>
      </c>
      <c r="G7399" t="s">
        <v>11373</v>
      </c>
      <c r="H7399" t="s">
        <v>11304</v>
      </c>
      <c r="I7399" t="s">
        <v>11460</v>
      </c>
      <c r="J7399">
        <v>5</v>
      </c>
      <c r="K7399" t="s">
        <v>7873</v>
      </c>
    </row>
    <row r="7400" spans="1:11">
      <c r="A7400">
        <v>7399</v>
      </c>
      <c r="B7400" t="s">
        <v>7882</v>
      </c>
      <c r="C7400" t="s">
        <v>147</v>
      </c>
      <c r="D7400" t="s">
        <v>7678</v>
      </c>
      <c r="E7400" t="s">
        <v>462</v>
      </c>
      <c r="F7400" t="s">
        <v>7873</v>
      </c>
      <c r="G7400" t="s">
        <v>11373</v>
      </c>
      <c r="H7400" t="s">
        <v>11304</v>
      </c>
      <c r="I7400" t="s">
        <v>11460</v>
      </c>
      <c r="J7400">
        <v>5</v>
      </c>
      <c r="K7400" t="s">
        <v>7873</v>
      </c>
    </row>
    <row r="7401" spans="1:11">
      <c r="A7401">
        <v>7400</v>
      </c>
      <c r="B7401" t="s">
        <v>7883</v>
      </c>
      <c r="C7401" t="s">
        <v>147</v>
      </c>
      <c r="D7401" t="s">
        <v>7678</v>
      </c>
      <c r="E7401" t="s">
        <v>462</v>
      </c>
      <c r="F7401" t="s">
        <v>7873</v>
      </c>
      <c r="G7401" t="s">
        <v>11373</v>
      </c>
      <c r="H7401" t="s">
        <v>11304</v>
      </c>
      <c r="I7401" t="s">
        <v>11460</v>
      </c>
      <c r="J7401">
        <v>5</v>
      </c>
      <c r="K7401" t="s">
        <v>7873</v>
      </c>
    </row>
    <row r="7402" spans="1:11">
      <c r="A7402">
        <v>7401</v>
      </c>
      <c r="B7402" t="s">
        <v>7884</v>
      </c>
      <c r="C7402" t="s">
        <v>147</v>
      </c>
      <c r="D7402" t="s">
        <v>7678</v>
      </c>
      <c r="E7402" t="s">
        <v>462</v>
      </c>
      <c r="F7402" t="s">
        <v>7873</v>
      </c>
      <c r="G7402" t="s">
        <v>11373</v>
      </c>
      <c r="H7402" t="s">
        <v>11304</v>
      </c>
      <c r="I7402" t="s">
        <v>11460</v>
      </c>
      <c r="J7402">
        <v>5</v>
      </c>
      <c r="K7402" t="s">
        <v>7873</v>
      </c>
    </row>
    <row r="7403" spans="1:11">
      <c r="A7403">
        <v>7402</v>
      </c>
      <c r="B7403" t="s">
        <v>7885</v>
      </c>
      <c r="C7403" t="s">
        <v>147</v>
      </c>
      <c r="D7403" t="s">
        <v>7678</v>
      </c>
      <c r="E7403" t="s">
        <v>462</v>
      </c>
      <c r="F7403" t="s">
        <v>7873</v>
      </c>
      <c r="G7403" t="s">
        <v>11373</v>
      </c>
      <c r="H7403" t="s">
        <v>11304</v>
      </c>
      <c r="I7403" t="s">
        <v>11460</v>
      </c>
      <c r="J7403">
        <v>5</v>
      </c>
      <c r="K7403" t="s">
        <v>7873</v>
      </c>
    </row>
    <row r="7404" spans="1:11">
      <c r="A7404">
        <v>7403</v>
      </c>
      <c r="B7404" t="s">
        <v>7759</v>
      </c>
      <c r="C7404" t="s">
        <v>11</v>
      </c>
      <c r="D7404" t="s">
        <v>7678</v>
      </c>
      <c r="E7404" t="s">
        <v>462</v>
      </c>
      <c r="F7404" t="s">
        <v>7886</v>
      </c>
      <c r="G7404" t="s">
        <v>11373</v>
      </c>
      <c r="H7404" t="s">
        <v>11309</v>
      </c>
      <c r="I7404" t="s">
        <v>11460</v>
      </c>
      <c r="J7404">
        <v>5</v>
      </c>
      <c r="K7404" t="s">
        <v>7886</v>
      </c>
    </row>
    <row r="7405" spans="1:11">
      <c r="A7405">
        <v>7404</v>
      </c>
      <c r="B7405" t="s">
        <v>7760</v>
      </c>
      <c r="C7405" t="s">
        <v>11</v>
      </c>
      <c r="D7405" t="s">
        <v>7678</v>
      </c>
      <c r="E7405" t="s">
        <v>462</v>
      </c>
      <c r="F7405" t="s">
        <v>7886</v>
      </c>
      <c r="G7405" t="s">
        <v>11373</v>
      </c>
      <c r="H7405" t="s">
        <v>11309</v>
      </c>
      <c r="I7405" t="s">
        <v>11460</v>
      </c>
      <c r="J7405">
        <v>5</v>
      </c>
      <c r="K7405" t="s">
        <v>7886</v>
      </c>
    </row>
    <row r="7406" spans="1:11">
      <c r="A7406">
        <v>7405</v>
      </c>
      <c r="B7406" t="s">
        <v>7758</v>
      </c>
      <c r="C7406" t="s">
        <v>11</v>
      </c>
      <c r="D7406" t="s">
        <v>7678</v>
      </c>
      <c r="E7406" t="s">
        <v>462</v>
      </c>
      <c r="F7406" t="s">
        <v>7886</v>
      </c>
      <c r="G7406" t="s">
        <v>11373</v>
      </c>
      <c r="H7406" t="s">
        <v>11309</v>
      </c>
      <c r="I7406" t="s">
        <v>11460</v>
      </c>
      <c r="J7406">
        <v>5</v>
      </c>
      <c r="K7406" t="s">
        <v>7886</v>
      </c>
    </row>
    <row r="7407" spans="1:11">
      <c r="A7407">
        <v>7406</v>
      </c>
      <c r="B7407" t="s">
        <v>7765</v>
      </c>
      <c r="C7407" t="s">
        <v>32</v>
      </c>
      <c r="D7407" t="s">
        <v>7678</v>
      </c>
      <c r="E7407" t="s">
        <v>462</v>
      </c>
      <c r="F7407" t="s">
        <v>7887</v>
      </c>
      <c r="G7407" t="s">
        <v>11373</v>
      </c>
      <c r="H7407" t="s">
        <v>11315</v>
      </c>
      <c r="I7407" t="s">
        <v>11460</v>
      </c>
      <c r="J7407">
        <v>5</v>
      </c>
      <c r="K7407" t="s">
        <v>7887</v>
      </c>
    </row>
    <row r="7408" spans="1:11">
      <c r="A7408">
        <v>7407</v>
      </c>
      <c r="B7408" t="s">
        <v>7888</v>
      </c>
      <c r="C7408" t="s">
        <v>32</v>
      </c>
      <c r="D7408" t="s">
        <v>7678</v>
      </c>
      <c r="E7408" t="s">
        <v>462</v>
      </c>
      <c r="F7408" t="s">
        <v>7887</v>
      </c>
      <c r="G7408" t="s">
        <v>11373</v>
      </c>
      <c r="H7408" t="s">
        <v>11315</v>
      </c>
      <c r="I7408" t="s">
        <v>11460</v>
      </c>
      <c r="J7408">
        <v>5</v>
      </c>
      <c r="K7408" t="s">
        <v>7887</v>
      </c>
    </row>
    <row r="7409" spans="1:11">
      <c r="A7409">
        <v>7408</v>
      </c>
      <c r="B7409" t="s">
        <v>7775</v>
      </c>
      <c r="C7409" t="s">
        <v>582</v>
      </c>
      <c r="D7409" t="s">
        <v>7678</v>
      </c>
      <c r="E7409" t="s">
        <v>462</v>
      </c>
      <c r="F7409" t="s">
        <v>7889</v>
      </c>
      <c r="G7409" t="s">
        <v>11373</v>
      </c>
      <c r="H7409" t="s">
        <v>11330</v>
      </c>
      <c r="I7409" t="s">
        <v>11460</v>
      </c>
      <c r="J7409">
        <v>5</v>
      </c>
      <c r="K7409" t="s">
        <v>7889</v>
      </c>
    </row>
    <row r="7410" spans="1:11">
      <c r="A7410">
        <v>7409</v>
      </c>
      <c r="B7410" t="s">
        <v>7890</v>
      </c>
      <c r="C7410" t="s">
        <v>582</v>
      </c>
      <c r="D7410" t="s">
        <v>7678</v>
      </c>
      <c r="E7410" t="s">
        <v>462</v>
      </c>
      <c r="F7410" t="s">
        <v>7889</v>
      </c>
      <c r="G7410" t="s">
        <v>11373</v>
      </c>
      <c r="H7410" t="s">
        <v>11330</v>
      </c>
      <c r="I7410" t="s">
        <v>11460</v>
      </c>
      <c r="J7410">
        <v>5</v>
      </c>
      <c r="K7410" t="s">
        <v>7889</v>
      </c>
    </row>
    <row r="7411" spans="1:11">
      <c r="A7411">
        <v>7410</v>
      </c>
      <c r="B7411" t="s">
        <v>7891</v>
      </c>
      <c r="C7411" t="s">
        <v>582</v>
      </c>
      <c r="D7411" t="s">
        <v>7678</v>
      </c>
      <c r="E7411" t="s">
        <v>462</v>
      </c>
      <c r="F7411" t="s">
        <v>7889</v>
      </c>
      <c r="G7411" t="s">
        <v>11373</v>
      </c>
      <c r="H7411" t="s">
        <v>11330</v>
      </c>
      <c r="I7411" t="s">
        <v>11460</v>
      </c>
      <c r="J7411">
        <v>5</v>
      </c>
      <c r="K7411" t="s">
        <v>7889</v>
      </c>
    </row>
    <row r="7412" spans="1:11">
      <c r="A7412">
        <v>7411</v>
      </c>
      <c r="B7412" t="s">
        <v>7892</v>
      </c>
      <c r="C7412" t="s">
        <v>582</v>
      </c>
      <c r="D7412" t="s">
        <v>7678</v>
      </c>
      <c r="E7412" t="s">
        <v>462</v>
      </c>
      <c r="F7412" t="s">
        <v>7889</v>
      </c>
      <c r="G7412" t="s">
        <v>11373</v>
      </c>
      <c r="H7412" t="s">
        <v>11330</v>
      </c>
      <c r="I7412" t="s">
        <v>11460</v>
      </c>
      <c r="J7412">
        <v>5</v>
      </c>
      <c r="K7412" t="s">
        <v>7889</v>
      </c>
    </row>
    <row r="7413" spans="1:11">
      <c r="A7413">
        <v>7412</v>
      </c>
      <c r="B7413" t="s">
        <v>7893</v>
      </c>
      <c r="C7413" t="s">
        <v>582</v>
      </c>
      <c r="D7413" t="s">
        <v>7678</v>
      </c>
      <c r="E7413" t="s">
        <v>462</v>
      </c>
      <c r="F7413" t="s">
        <v>7889</v>
      </c>
      <c r="G7413" t="s">
        <v>11373</v>
      </c>
      <c r="H7413" t="s">
        <v>11330</v>
      </c>
      <c r="I7413" t="s">
        <v>11460</v>
      </c>
      <c r="J7413">
        <v>5</v>
      </c>
      <c r="K7413" t="s">
        <v>7889</v>
      </c>
    </row>
    <row r="7414" spans="1:11">
      <c r="A7414">
        <v>7413</v>
      </c>
      <c r="B7414" t="s">
        <v>7894</v>
      </c>
      <c r="C7414" t="s">
        <v>582</v>
      </c>
      <c r="D7414" t="s">
        <v>7678</v>
      </c>
      <c r="E7414" t="s">
        <v>462</v>
      </c>
      <c r="F7414" t="s">
        <v>7889</v>
      </c>
      <c r="G7414" t="s">
        <v>11373</v>
      </c>
      <c r="H7414" t="s">
        <v>11330</v>
      </c>
      <c r="I7414" t="s">
        <v>11460</v>
      </c>
      <c r="J7414">
        <v>5</v>
      </c>
      <c r="K7414" t="s">
        <v>7889</v>
      </c>
    </row>
    <row r="7415" spans="1:11">
      <c r="A7415">
        <v>7414</v>
      </c>
      <c r="B7415" t="s">
        <v>7895</v>
      </c>
      <c r="C7415" t="s">
        <v>80</v>
      </c>
      <c r="D7415" t="s">
        <v>7678</v>
      </c>
      <c r="E7415" t="s">
        <v>462</v>
      </c>
      <c r="F7415" t="s">
        <v>7896</v>
      </c>
      <c r="G7415" t="s">
        <v>11373</v>
      </c>
      <c r="H7415" t="s">
        <v>11334</v>
      </c>
      <c r="I7415" t="s">
        <v>11460</v>
      </c>
      <c r="J7415">
        <v>5</v>
      </c>
      <c r="K7415" t="s">
        <v>7896</v>
      </c>
    </row>
    <row r="7416" spans="1:11">
      <c r="A7416">
        <v>7415</v>
      </c>
      <c r="B7416" t="s">
        <v>7897</v>
      </c>
      <c r="C7416" t="s">
        <v>80</v>
      </c>
      <c r="D7416" t="s">
        <v>7678</v>
      </c>
      <c r="E7416" t="s">
        <v>462</v>
      </c>
      <c r="F7416" t="s">
        <v>7896</v>
      </c>
      <c r="G7416" t="s">
        <v>11373</v>
      </c>
      <c r="H7416" t="s">
        <v>11334</v>
      </c>
      <c r="I7416" t="s">
        <v>11460</v>
      </c>
      <c r="J7416">
        <v>5</v>
      </c>
      <c r="K7416" t="s">
        <v>7896</v>
      </c>
    </row>
    <row r="7417" spans="1:11">
      <c r="A7417">
        <v>7416</v>
      </c>
      <c r="B7417" t="s">
        <v>7898</v>
      </c>
      <c r="C7417" t="s">
        <v>80</v>
      </c>
      <c r="D7417" t="s">
        <v>7678</v>
      </c>
      <c r="E7417" t="s">
        <v>462</v>
      </c>
      <c r="F7417" t="s">
        <v>7896</v>
      </c>
      <c r="G7417" t="s">
        <v>11373</v>
      </c>
      <c r="H7417" t="s">
        <v>11334</v>
      </c>
      <c r="I7417" t="s">
        <v>11460</v>
      </c>
      <c r="J7417">
        <v>5</v>
      </c>
      <c r="K7417" t="s">
        <v>7896</v>
      </c>
    </row>
    <row r="7418" spans="1:11">
      <c r="A7418">
        <v>7417</v>
      </c>
      <c r="B7418" t="s">
        <v>7899</v>
      </c>
      <c r="C7418" t="s">
        <v>80</v>
      </c>
      <c r="D7418" t="s">
        <v>7678</v>
      </c>
      <c r="E7418" t="s">
        <v>462</v>
      </c>
      <c r="F7418" t="s">
        <v>7896</v>
      </c>
      <c r="G7418" t="s">
        <v>11373</v>
      </c>
      <c r="H7418" t="s">
        <v>11334</v>
      </c>
      <c r="I7418" t="s">
        <v>11460</v>
      </c>
      <c r="J7418">
        <v>5</v>
      </c>
      <c r="K7418" t="s">
        <v>7896</v>
      </c>
    </row>
    <row r="7419" spans="1:11">
      <c r="A7419">
        <v>7418</v>
      </c>
      <c r="B7419" t="s">
        <v>7900</v>
      </c>
      <c r="C7419" t="s">
        <v>80</v>
      </c>
      <c r="D7419" t="s">
        <v>7678</v>
      </c>
      <c r="E7419" t="s">
        <v>462</v>
      </c>
      <c r="F7419" t="s">
        <v>7896</v>
      </c>
      <c r="G7419" t="s">
        <v>11373</v>
      </c>
      <c r="H7419" t="s">
        <v>11334</v>
      </c>
      <c r="I7419" t="s">
        <v>11460</v>
      </c>
      <c r="J7419">
        <v>5</v>
      </c>
      <c r="K7419" t="s">
        <v>7896</v>
      </c>
    </row>
    <row r="7420" spans="1:11">
      <c r="A7420">
        <v>7419</v>
      </c>
      <c r="B7420" t="s">
        <v>7901</v>
      </c>
      <c r="C7420" t="s">
        <v>80</v>
      </c>
      <c r="D7420" t="s">
        <v>7678</v>
      </c>
      <c r="E7420" t="s">
        <v>462</v>
      </c>
      <c r="F7420" t="s">
        <v>7896</v>
      </c>
      <c r="G7420" t="s">
        <v>11373</v>
      </c>
      <c r="H7420" t="s">
        <v>11334</v>
      </c>
      <c r="I7420" t="s">
        <v>11460</v>
      </c>
      <c r="J7420">
        <v>5</v>
      </c>
      <c r="K7420" t="s">
        <v>7896</v>
      </c>
    </row>
    <row r="7421" spans="1:11">
      <c r="A7421">
        <v>7420</v>
      </c>
      <c r="B7421" t="s">
        <v>7902</v>
      </c>
      <c r="C7421" t="s">
        <v>80</v>
      </c>
      <c r="D7421" t="s">
        <v>7678</v>
      </c>
      <c r="E7421" t="s">
        <v>462</v>
      </c>
      <c r="F7421" t="s">
        <v>7896</v>
      </c>
      <c r="G7421" t="s">
        <v>11373</v>
      </c>
      <c r="H7421" t="s">
        <v>11334</v>
      </c>
      <c r="I7421" t="s">
        <v>11460</v>
      </c>
      <c r="J7421">
        <v>5</v>
      </c>
      <c r="K7421" t="s">
        <v>7896</v>
      </c>
    </row>
    <row r="7422" spans="1:11">
      <c r="A7422">
        <v>7421</v>
      </c>
      <c r="B7422" t="s">
        <v>7903</v>
      </c>
      <c r="C7422" t="s">
        <v>80</v>
      </c>
      <c r="D7422" t="s">
        <v>7678</v>
      </c>
      <c r="E7422" t="s">
        <v>462</v>
      </c>
      <c r="F7422" t="s">
        <v>7896</v>
      </c>
      <c r="G7422" t="s">
        <v>11373</v>
      </c>
      <c r="H7422" t="s">
        <v>11334</v>
      </c>
      <c r="I7422" t="s">
        <v>11460</v>
      </c>
      <c r="J7422">
        <v>5</v>
      </c>
      <c r="K7422" t="s">
        <v>7896</v>
      </c>
    </row>
    <row r="7423" spans="1:11">
      <c r="A7423">
        <v>7422</v>
      </c>
      <c r="B7423" t="s">
        <v>7904</v>
      </c>
      <c r="C7423" t="s">
        <v>88</v>
      </c>
      <c r="D7423" t="s">
        <v>7678</v>
      </c>
      <c r="E7423" t="s">
        <v>462</v>
      </c>
      <c r="F7423" t="s">
        <v>7905</v>
      </c>
      <c r="G7423" t="s">
        <v>11373</v>
      </c>
      <c r="H7423" t="s">
        <v>11700</v>
      </c>
      <c r="I7423" t="s">
        <v>11460</v>
      </c>
      <c r="J7423">
        <v>5</v>
      </c>
      <c r="K7423" t="s">
        <v>12062</v>
      </c>
    </row>
    <row r="7424" spans="1:11">
      <c r="A7424">
        <v>7423</v>
      </c>
      <c r="B7424" t="s">
        <v>7906</v>
      </c>
      <c r="C7424" t="s">
        <v>88</v>
      </c>
      <c r="D7424" t="s">
        <v>7678</v>
      </c>
      <c r="E7424" t="s">
        <v>462</v>
      </c>
      <c r="F7424" t="s">
        <v>7905</v>
      </c>
      <c r="G7424" t="s">
        <v>11373</v>
      </c>
      <c r="H7424" t="s">
        <v>11700</v>
      </c>
      <c r="I7424" t="s">
        <v>11460</v>
      </c>
      <c r="J7424">
        <v>5</v>
      </c>
      <c r="K7424" t="s">
        <v>12062</v>
      </c>
    </row>
    <row r="7425" spans="1:11">
      <c r="A7425">
        <v>7424</v>
      </c>
      <c r="B7425" t="s">
        <v>7907</v>
      </c>
      <c r="C7425" t="s">
        <v>88</v>
      </c>
      <c r="D7425" t="s">
        <v>7678</v>
      </c>
      <c r="E7425" t="s">
        <v>462</v>
      </c>
      <c r="F7425" t="s">
        <v>7905</v>
      </c>
      <c r="G7425" t="s">
        <v>11373</v>
      </c>
      <c r="H7425" t="s">
        <v>11700</v>
      </c>
      <c r="I7425" t="s">
        <v>11460</v>
      </c>
      <c r="J7425">
        <v>5</v>
      </c>
      <c r="K7425" t="s">
        <v>12062</v>
      </c>
    </row>
    <row r="7426" spans="1:11">
      <c r="A7426">
        <v>7425</v>
      </c>
      <c r="B7426" t="s">
        <v>7908</v>
      </c>
      <c r="C7426" t="s">
        <v>88</v>
      </c>
      <c r="D7426" t="s">
        <v>7678</v>
      </c>
      <c r="E7426" t="s">
        <v>462</v>
      </c>
      <c r="F7426" t="s">
        <v>7905</v>
      </c>
      <c r="G7426" t="s">
        <v>11373</v>
      </c>
      <c r="H7426" t="s">
        <v>11700</v>
      </c>
      <c r="I7426" t="s">
        <v>11460</v>
      </c>
      <c r="J7426">
        <v>5</v>
      </c>
      <c r="K7426" t="s">
        <v>12062</v>
      </c>
    </row>
    <row r="7427" spans="1:11">
      <c r="A7427">
        <v>7426</v>
      </c>
      <c r="B7427" t="s">
        <v>7909</v>
      </c>
      <c r="C7427" t="s">
        <v>88</v>
      </c>
      <c r="D7427" t="s">
        <v>7678</v>
      </c>
      <c r="E7427" t="s">
        <v>462</v>
      </c>
      <c r="F7427" t="s">
        <v>7905</v>
      </c>
      <c r="G7427" t="s">
        <v>11373</v>
      </c>
      <c r="H7427" t="s">
        <v>11700</v>
      </c>
      <c r="I7427" t="s">
        <v>11460</v>
      </c>
      <c r="J7427">
        <v>5</v>
      </c>
      <c r="K7427" t="s">
        <v>12062</v>
      </c>
    </row>
    <row r="7428" spans="1:11">
      <c r="A7428">
        <v>7427</v>
      </c>
      <c r="B7428" t="s">
        <v>7910</v>
      </c>
      <c r="C7428" t="s">
        <v>88</v>
      </c>
      <c r="D7428" t="s">
        <v>7678</v>
      </c>
      <c r="E7428" t="s">
        <v>462</v>
      </c>
      <c r="F7428" t="s">
        <v>7905</v>
      </c>
      <c r="G7428" t="s">
        <v>11373</v>
      </c>
      <c r="H7428" t="s">
        <v>11700</v>
      </c>
      <c r="I7428" t="s">
        <v>11460</v>
      </c>
      <c r="J7428">
        <v>5</v>
      </c>
      <c r="K7428" t="s">
        <v>12062</v>
      </c>
    </row>
    <row r="7429" spans="1:11">
      <c r="A7429">
        <v>7428</v>
      </c>
      <c r="B7429" t="s">
        <v>7911</v>
      </c>
      <c r="C7429" t="s">
        <v>88</v>
      </c>
      <c r="D7429" t="s">
        <v>7678</v>
      </c>
      <c r="E7429" t="s">
        <v>462</v>
      </c>
      <c r="F7429" t="s">
        <v>7905</v>
      </c>
      <c r="G7429" t="s">
        <v>11373</v>
      </c>
      <c r="H7429" t="s">
        <v>11700</v>
      </c>
      <c r="I7429" t="s">
        <v>11460</v>
      </c>
      <c r="J7429">
        <v>5</v>
      </c>
      <c r="K7429" t="s">
        <v>12062</v>
      </c>
    </row>
    <row r="7430" spans="1:11">
      <c r="A7430">
        <v>7429</v>
      </c>
      <c r="B7430" t="s">
        <v>7912</v>
      </c>
      <c r="C7430" t="s">
        <v>88</v>
      </c>
      <c r="D7430" t="s">
        <v>7678</v>
      </c>
      <c r="E7430" t="s">
        <v>462</v>
      </c>
      <c r="F7430" t="s">
        <v>7905</v>
      </c>
      <c r="G7430" t="s">
        <v>11373</v>
      </c>
      <c r="H7430" t="s">
        <v>11700</v>
      </c>
      <c r="I7430" t="s">
        <v>11460</v>
      </c>
      <c r="J7430">
        <v>5</v>
      </c>
      <c r="K7430" t="s">
        <v>12062</v>
      </c>
    </row>
    <row r="7431" spans="1:11">
      <c r="A7431">
        <v>7430</v>
      </c>
      <c r="B7431" t="s">
        <v>7913</v>
      </c>
      <c r="C7431" t="s">
        <v>88</v>
      </c>
      <c r="D7431" t="s">
        <v>7678</v>
      </c>
      <c r="E7431" t="s">
        <v>462</v>
      </c>
      <c r="F7431" t="s">
        <v>7905</v>
      </c>
      <c r="G7431" t="s">
        <v>11373</v>
      </c>
      <c r="H7431" t="s">
        <v>11700</v>
      </c>
      <c r="I7431" t="s">
        <v>11460</v>
      </c>
      <c r="J7431">
        <v>5</v>
      </c>
      <c r="K7431" t="s">
        <v>12062</v>
      </c>
    </row>
    <row r="7432" spans="1:11">
      <c r="A7432">
        <v>7431</v>
      </c>
      <c r="B7432" t="s">
        <v>7914</v>
      </c>
      <c r="C7432" t="s">
        <v>88</v>
      </c>
      <c r="D7432" t="s">
        <v>7678</v>
      </c>
      <c r="E7432" t="s">
        <v>462</v>
      </c>
      <c r="F7432" t="s">
        <v>7905</v>
      </c>
      <c r="G7432" t="s">
        <v>11373</v>
      </c>
      <c r="H7432" t="s">
        <v>11700</v>
      </c>
      <c r="I7432" t="s">
        <v>11460</v>
      </c>
      <c r="J7432">
        <v>5</v>
      </c>
      <c r="K7432" t="s">
        <v>12062</v>
      </c>
    </row>
    <row r="7433" spans="1:11">
      <c r="A7433">
        <v>7432</v>
      </c>
      <c r="B7433" t="s">
        <v>7915</v>
      </c>
      <c r="C7433" t="s">
        <v>88</v>
      </c>
      <c r="D7433" t="s">
        <v>7678</v>
      </c>
      <c r="E7433" t="s">
        <v>462</v>
      </c>
      <c r="F7433" t="s">
        <v>7905</v>
      </c>
      <c r="G7433" t="s">
        <v>11373</v>
      </c>
      <c r="H7433" t="s">
        <v>11700</v>
      </c>
      <c r="I7433" t="s">
        <v>11460</v>
      </c>
      <c r="J7433">
        <v>5</v>
      </c>
      <c r="K7433" t="s">
        <v>12062</v>
      </c>
    </row>
    <row r="7434" spans="1:11">
      <c r="A7434">
        <v>7433</v>
      </c>
      <c r="B7434" t="s">
        <v>7916</v>
      </c>
      <c r="C7434" t="s">
        <v>88</v>
      </c>
      <c r="D7434" t="s">
        <v>7678</v>
      </c>
      <c r="E7434" t="s">
        <v>462</v>
      </c>
      <c r="F7434" t="s">
        <v>7905</v>
      </c>
      <c r="G7434" t="s">
        <v>11373</v>
      </c>
      <c r="H7434" t="s">
        <v>11700</v>
      </c>
      <c r="I7434" t="s">
        <v>11460</v>
      </c>
      <c r="J7434">
        <v>5</v>
      </c>
      <c r="K7434" t="s">
        <v>12062</v>
      </c>
    </row>
    <row r="7435" spans="1:11">
      <c r="A7435">
        <v>7434</v>
      </c>
      <c r="B7435" t="s">
        <v>7917</v>
      </c>
      <c r="C7435" t="s">
        <v>88</v>
      </c>
      <c r="D7435" t="s">
        <v>7678</v>
      </c>
      <c r="E7435" t="s">
        <v>462</v>
      </c>
      <c r="F7435" t="s">
        <v>7905</v>
      </c>
      <c r="G7435" t="s">
        <v>11373</v>
      </c>
      <c r="H7435" t="s">
        <v>11700</v>
      </c>
      <c r="I7435" t="s">
        <v>11460</v>
      </c>
      <c r="J7435">
        <v>5</v>
      </c>
      <c r="K7435" t="s">
        <v>12062</v>
      </c>
    </row>
    <row r="7436" spans="1:11">
      <c r="A7436">
        <v>7435</v>
      </c>
      <c r="B7436" t="s">
        <v>7918</v>
      </c>
      <c r="C7436" t="s">
        <v>88</v>
      </c>
      <c r="D7436" t="s">
        <v>7678</v>
      </c>
      <c r="E7436" t="s">
        <v>462</v>
      </c>
      <c r="F7436" t="s">
        <v>7905</v>
      </c>
      <c r="G7436" t="s">
        <v>11373</v>
      </c>
      <c r="H7436" t="s">
        <v>11700</v>
      </c>
      <c r="I7436" t="s">
        <v>11460</v>
      </c>
      <c r="J7436">
        <v>5</v>
      </c>
      <c r="K7436" t="s">
        <v>12062</v>
      </c>
    </row>
    <row r="7437" spans="1:11">
      <c r="A7437">
        <v>7436</v>
      </c>
      <c r="B7437" t="s">
        <v>7919</v>
      </c>
      <c r="C7437" t="s">
        <v>421</v>
      </c>
      <c r="D7437" t="s">
        <v>7678</v>
      </c>
      <c r="E7437" t="s">
        <v>462</v>
      </c>
      <c r="F7437" t="s">
        <v>7920</v>
      </c>
      <c r="G7437" t="s">
        <v>11373</v>
      </c>
      <c r="H7437" t="s">
        <v>11310</v>
      </c>
      <c r="I7437" t="s">
        <v>11460</v>
      </c>
      <c r="J7437">
        <v>5</v>
      </c>
      <c r="K7437" t="s">
        <v>7920</v>
      </c>
    </row>
    <row r="7438" spans="1:11">
      <c r="A7438">
        <v>7437</v>
      </c>
      <c r="B7438" t="s">
        <v>7921</v>
      </c>
      <c r="C7438" t="s">
        <v>101</v>
      </c>
      <c r="D7438" t="s">
        <v>7678</v>
      </c>
      <c r="E7438" t="s">
        <v>462</v>
      </c>
      <c r="F7438" t="s">
        <v>7922</v>
      </c>
      <c r="G7438" t="s">
        <v>11373</v>
      </c>
      <c r="H7438" t="s">
        <v>11347</v>
      </c>
      <c r="I7438" t="s">
        <v>11460</v>
      </c>
      <c r="J7438">
        <v>5</v>
      </c>
      <c r="K7438" t="s">
        <v>12063</v>
      </c>
    </row>
    <row r="7439" spans="1:11">
      <c r="A7439">
        <v>7438</v>
      </c>
      <c r="B7439" t="s">
        <v>7923</v>
      </c>
      <c r="C7439" t="s">
        <v>101</v>
      </c>
      <c r="D7439" t="s">
        <v>7678</v>
      </c>
      <c r="E7439" t="s">
        <v>462</v>
      </c>
      <c r="F7439" t="s">
        <v>7922</v>
      </c>
      <c r="G7439" t="s">
        <v>11373</v>
      </c>
      <c r="H7439" t="s">
        <v>11347</v>
      </c>
      <c r="I7439" t="s">
        <v>11460</v>
      </c>
      <c r="J7439">
        <v>5</v>
      </c>
      <c r="K7439" t="s">
        <v>12063</v>
      </c>
    </row>
    <row r="7440" spans="1:11">
      <c r="A7440">
        <v>7439</v>
      </c>
      <c r="B7440" t="s">
        <v>7924</v>
      </c>
      <c r="C7440" t="s">
        <v>101</v>
      </c>
      <c r="D7440" t="s">
        <v>7678</v>
      </c>
      <c r="E7440" t="s">
        <v>462</v>
      </c>
      <c r="F7440" t="s">
        <v>7922</v>
      </c>
      <c r="G7440" t="s">
        <v>11373</v>
      </c>
      <c r="H7440" t="s">
        <v>11347</v>
      </c>
      <c r="I7440" t="s">
        <v>11460</v>
      </c>
      <c r="J7440">
        <v>5</v>
      </c>
      <c r="K7440" t="s">
        <v>12063</v>
      </c>
    </row>
    <row r="7441" spans="1:11">
      <c r="A7441">
        <v>7440</v>
      </c>
      <c r="B7441" t="s">
        <v>7925</v>
      </c>
      <c r="C7441" t="s">
        <v>101</v>
      </c>
      <c r="D7441" t="s">
        <v>7678</v>
      </c>
      <c r="E7441" t="s">
        <v>462</v>
      </c>
      <c r="F7441" t="s">
        <v>7922</v>
      </c>
      <c r="G7441" t="s">
        <v>11373</v>
      </c>
      <c r="H7441" t="s">
        <v>11347</v>
      </c>
      <c r="I7441" t="s">
        <v>11460</v>
      </c>
      <c r="J7441">
        <v>5</v>
      </c>
      <c r="K7441" t="s">
        <v>12063</v>
      </c>
    </row>
    <row r="7442" spans="1:11">
      <c r="A7442">
        <v>7441</v>
      </c>
      <c r="B7442" t="s">
        <v>7926</v>
      </c>
      <c r="C7442" t="s">
        <v>101</v>
      </c>
      <c r="D7442" t="s">
        <v>7678</v>
      </c>
      <c r="E7442" t="s">
        <v>462</v>
      </c>
      <c r="F7442" t="s">
        <v>7922</v>
      </c>
      <c r="G7442" t="s">
        <v>11373</v>
      </c>
      <c r="H7442" t="s">
        <v>11347</v>
      </c>
      <c r="I7442" t="s">
        <v>11460</v>
      </c>
      <c r="J7442">
        <v>5</v>
      </c>
      <c r="K7442" t="s">
        <v>12063</v>
      </c>
    </row>
    <row r="7443" spans="1:11">
      <c r="A7443">
        <v>7442</v>
      </c>
      <c r="B7443" t="s">
        <v>7927</v>
      </c>
      <c r="C7443" t="s">
        <v>101</v>
      </c>
      <c r="D7443" t="s">
        <v>7678</v>
      </c>
      <c r="E7443" t="s">
        <v>462</v>
      </c>
      <c r="F7443" t="s">
        <v>7922</v>
      </c>
      <c r="G7443" t="s">
        <v>11373</v>
      </c>
      <c r="H7443" t="s">
        <v>11347</v>
      </c>
      <c r="I7443" t="s">
        <v>11460</v>
      </c>
      <c r="J7443">
        <v>5</v>
      </c>
      <c r="K7443" t="s">
        <v>12063</v>
      </c>
    </row>
    <row r="7444" spans="1:11">
      <c r="A7444">
        <v>7443</v>
      </c>
      <c r="B7444" t="s">
        <v>7928</v>
      </c>
      <c r="C7444" t="s">
        <v>101</v>
      </c>
      <c r="D7444" t="s">
        <v>7678</v>
      </c>
      <c r="E7444" t="s">
        <v>462</v>
      </c>
      <c r="F7444" t="s">
        <v>7922</v>
      </c>
      <c r="G7444" t="s">
        <v>11373</v>
      </c>
      <c r="H7444" t="s">
        <v>11347</v>
      </c>
      <c r="I7444" t="s">
        <v>11460</v>
      </c>
      <c r="J7444">
        <v>5</v>
      </c>
      <c r="K7444" t="s">
        <v>12063</v>
      </c>
    </row>
    <row r="7445" spans="1:11">
      <c r="A7445">
        <v>7444</v>
      </c>
      <c r="B7445" t="s">
        <v>7929</v>
      </c>
      <c r="C7445" t="s">
        <v>101</v>
      </c>
      <c r="D7445" t="s">
        <v>7678</v>
      </c>
      <c r="E7445" t="s">
        <v>462</v>
      </c>
      <c r="F7445" t="s">
        <v>7922</v>
      </c>
      <c r="G7445" t="s">
        <v>11373</v>
      </c>
      <c r="H7445" t="s">
        <v>11347</v>
      </c>
      <c r="I7445" t="s">
        <v>11460</v>
      </c>
      <c r="J7445">
        <v>5</v>
      </c>
      <c r="K7445" t="s">
        <v>12063</v>
      </c>
    </row>
    <row r="7446" spans="1:11">
      <c r="A7446">
        <v>7445</v>
      </c>
      <c r="B7446" t="s">
        <v>7930</v>
      </c>
      <c r="C7446" t="s">
        <v>101</v>
      </c>
      <c r="D7446" t="s">
        <v>7678</v>
      </c>
      <c r="E7446" t="s">
        <v>462</v>
      </c>
      <c r="F7446" t="s">
        <v>7922</v>
      </c>
      <c r="G7446" t="s">
        <v>11373</v>
      </c>
      <c r="H7446" t="s">
        <v>11347</v>
      </c>
      <c r="I7446" t="s">
        <v>11460</v>
      </c>
      <c r="J7446">
        <v>5</v>
      </c>
      <c r="K7446" t="s">
        <v>12063</v>
      </c>
    </row>
    <row r="7447" spans="1:11">
      <c r="A7447">
        <v>7446</v>
      </c>
      <c r="B7447" t="s">
        <v>7931</v>
      </c>
      <c r="C7447" t="s">
        <v>101</v>
      </c>
      <c r="D7447" t="s">
        <v>7678</v>
      </c>
      <c r="E7447" t="s">
        <v>462</v>
      </c>
      <c r="F7447" t="s">
        <v>7922</v>
      </c>
      <c r="G7447" t="s">
        <v>11373</v>
      </c>
      <c r="H7447" t="s">
        <v>11347</v>
      </c>
      <c r="I7447" t="s">
        <v>11460</v>
      </c>
      <c r="J7447">
        <v>5</v>
      </c>
      <c r="K7447" t="s">
        <v>12063</v>
      </c>
    </row>
    <row r="7448" spans="1:11">
      <c r="A7448">
        <v>7447</v>
      </c>
      <c r="B7448" t="s">
        <v>7932</v>
      </c>
      <c r="C7448" t="s">
        <v>147</v>
      </c>
      <c r="D7448" t="s">
        <v>7678</v>
      </c>
      <c r="E7448" t="s">
        <v>563</v>
      </c>
      <c r="F7448" t="s">
        <v>7933</v>
      </c>
      <c r="G7448" t="s">
        <v>11373</v>
      </c>
      <c r="H7448" t="s">
        <v>11304</v>
      </c>
      <c r="I7448" t="s">
        <v>11460</v>
      </c>
      <c r="J7448">
        <v>7</v>
      </c>
      <c r="K7448" t="s">
        <v>7933</v>
      </c>
    </row>
    <row r="7449" spans="1:11">
      <c r="A7449">
        <v>7448</v>
      </c>
      <c r="B7449" t="s">
        <v>7934</v>
      </c>
      <c r="C7449" t="s">
        <v>147</v>
      </c>
      <c r="D7449" t="s">
        <v>7678</v>
      </c>
      <c r="E7449" t="s">
        <v>563</v>
      </c>
      <c r="F7449" t="s">
        <v>7933</v>
      </c>
      <c r="G7449" t="s">
        <v>11373</v>
      </c>
      <c r="H7449" t="s">
        <v>11304</v>
      </c>
      <c r="I7449" t="s">
        <v>11460</v>
      </c>
      <c r="J7449">
        <v>7</v>
      </c>
      <c r="K7449" t="s">
        <v>7933</v>
      </c>
    </row>
    <row r="7450" spans="1:11">
      <c r="A7450">
        <v>7449</v>
      </c>
      <c r="B7450" t="s">
        <v>7935</v>
      </c>
      <c r="C7450" t="s">
        <v>147</v>
      </c>
      <c r="D7450" t="s">
        <v>7678</v>
      </c>
      <c r="E7450" t="s">
        <v>563</v>
      </c>
      <c r="F7450" t="s">
        <v>7933</v>
      </c>
      <c r="G7450" t="s">
        <v>11373</v>
      </c>
      <c r="H7450" t="s">
        <v>11304</v>
      </c>
      <c r="I7450" t="s">
        <v>11460</v>
      </c>
      <c r="J7450">
        <v>7</v>
      </c>
      <c r="K7450" t="s">
        <v>7933</v>
      </c>
    </row>
    <row r="7451" spans="1:11">
      <c r="A7451">
        <v>7450</v>
      </c>
      <c r="B7451" t="s">
        <v>7750</v>
      </c>
      <c r="C7451" t="s">
        <v>147</v>
      </c>
      <c r="D7451" t="s">
        <v>7678</v>
      </c>
      <c r="E7451" t="s">
        <v>563</v>
      </c>
      <c r="F7451" t="s">
        <v>7933</v>
      </c>
      <c r="G7451" t="s">
        <v>11373</v>
      </c>
      <c r="H7451" t="s">
        <v>11304</v>
      </c>
      <c r="I7451" t="s">
        <v>11460</v>
      </c>
      <c r="J7451">
        <v>7</v>
      </c>
      <c r="K7451" t="s">
        <v>7933</v>
      </c>
    </row>
    <row r="7452" spans="1:11">
      <c r="A7452">
        <v>7451</v>
      </c>
      <c r="B7452" t="s">
        <v>7936</v>
      </c>
      <c r="C7452" t="s">
        <v>147</v>
      </c>
      <c r="D7452" t="s">
        <v>7678</v>
      </c>
      <c r="E7452" t="s">
        <v>563</v>
      </c>
      <c r="F7452" t="s">
        <v>7933</v>
      </c>
      <c r="G7452" t="s">
        <v>11373</v>
      </c>
      <c r="H7452" t="s">
        <v>11304</v>
      </c>
      <c r="I7452" t="s">
        <v>11460</v>
      </c>
      <c r="J7452">
        <v>7</v>
      </c>
      <c r="K7452" t="s">
        <v>7933</v>
      </c>
    </row>
    <row r="7453" spans="1:11">
      <c r="A7453">
        <v>7452</v>
      </c>
      <c r="B7453" t="s">
        <v>7879</v>
      </c>
      <c r="C7453" t="s">
        <v>147</v>
      </c>
      <c r="D7453" t="s">
        <v>7678</v>
      </c>
      <c r="E7453" t="s">
        <v>563</v>
      </c>
      <c r="F7453" t="s">
        <v>7933</v>
      </c>
      <c r="G7453" t="s">
        <v>11373</v>
      </c>
      <c r="H7453" t="s">
        <v>11304</v>
      </c>
      <c r="I7453" t="s">
        <v>11460</v>
      </c>
      <c r="J7453">
        <v>7</v>
      </c>
      <c r="K7453" t="s">
        <v>7933</v>
      </c>
    </row>
    <row r="7454" spans="1:11">
      <c r="A7454">
        <v>7453</v>
      </c>
      <c r="B7454" t="s">
        <v>7937</v>
      </c>
      <c r="C7454" t="s">
        <v>6</v>
      </c>
      <c r="D7454" t="s">
        <v>7678</v>
      </c>
      <c r="E7454" t="s">
        <v>563</v>
      </c>
      <c r="F7454" t="s">
        <v>7938</v>
      </c>
      <c r="G7454" t="s">
        <v>11373</v>
      </c>
      <c r="H7454" t="s">
        <v>11306</v>
      </c>
      <c r="I7454" t="s">
        <v>11460</v>
      </c>
      <c r="J7454">
        <v>7</v>
      </c>
      <c r="K7454" t="s">
        <v>7938</v>
      </c>
    </row>
    <row r="7455" spans="1:11">
      <c r="A7455">
        <v>7454</v>
      </c>
      <c r="B7455" t="s">
        <v>7934</v>
      </c>
      <c r="C7455" t="s">
        <v>11</v>
      </c>
      <c r="D7455" t="s">
        <v>7678</v>
      </c>
      <c r="E7455" t="s">
        <v>563</v>
      </c>
      <c r="F7455" t="s">
        <v>7939</v>
      </c>
      <c r="G7455" t="s">
        <v>11373</v>
      </c>
      <c r="H7455" t="s">
        <v>11309</v>
      </c>
      <c r="I7455" t="s">
        <v>11460</v>
      </c>
      <c r="J7455">
        <v>7</v>
      </c>
      <c r="K7455" t="s">
        <v>7939</v>
      </c>
    </row>
    <row r="7456" spans="1:11">
      <c r="A7456">
        <v>7455</v>
      </c>
      <c r="B7456" t="s">
        <v>7759</v>
      </c>
      <c r="C7456" t="s">
        <v>11</v>
      </c>
      <c r="D7456" t="s">
        <v>7678</v>
      </c>
      <c r="E7456" t="s">
        <v>563</v>
      </c>
      <c r="F7456" t="s">
        <v>7939</v>
      </c>
      <c r="G7456" t="s">
        <v>11373</v>
      </c>
      <c r="H7456" t="s">
        <v>11309</v>
      </c>
      <c r="I7456" t="s">
        <v>11460</v>
      </c>
      <c r="J7456">
        <v>7</v>
      </c>
      <c r="K7456" t="s">
        <v>7939</v>
      </c>
    </row>
    <row r="7457" spans="1:11">
      <c r="A7457">
        <v>7456</v>
      </c>
      <c r="B7457" t="s">
        <v>7760</v>
      </c>
      <c r="C7457" t="s">
        <v>11</v>
      </c>
      <c r="D7457" t="s">
        <v>7678</v>
      </c>
      <c r="E7457" t="s">
        <v>563</v>
      </c>
      <c r="F7457" t="s">
        <v>7939</v>
      </c>
      <c r="G7457" t="s">
        <v>11373</v>
      </c>
      <c r="H7457" t="s">
        <v>11309</v>
      </c>
      <c r="I7457" t="s">
        <v>11460</v>
      </c>
      <c r="J7457">
        <v>7</v>
      </c>
      <c r="K7457" t="s">
        <v>7939</v>
      </c>
    </row>
    <row r="7458" spans="1:11">
      <c r="A7458">
        <v>7457</v>
      </c>
      <c r="B7458" t="s">
        <v>7940</v>
      </c>
      <c r="C7458" t="s">
        <v>11</v>
      </c>
      <c r="D7458" t="s">
        <v>7678</v>
      </c>
      <c r="E7458" t="s">
        <v>563</v>
      </c>
      <c r="F7458" t="s">
        <v>7939</v>
      </c>
      <c r="G7458" t="s">
        <v>11373</v>
      </c>
      <c r="H7458" t="s">
        <v>11309</v>
      </c>
      <c r="I7458" t="s">
        <v>11460</v>
      </c>
      <c r="J7458">
        <v>7</v>
      </c>
      <c r="K7458" t="s">
        <v>7939</v>
      </c>
    </row>
    <row r="7459" spans="1:11">
      <c r="A7459">
        <v>7458</v>
      </c>
      <c r="B7459" t="s">
        <v>7758</v>
      </c>
      <c r="C7459" t="s">
        <v>11</v>
      </c>
      <c r="D7459" t="s">
        <v>7678</v>
      </c>
      <c r="E7459" t="s">
        <v>563</v>
      </c>
      <c r="F7459" t="s">
        <v>7939</v>
      </c>
      <c r="G7459" t="s">
        <v>11373</v>
      </c>
      <c r="H7459" t="s">
        <v>11309</v>
      </c>
      <c r="I7459" t="s">
        <v>11460</v>
      </c>
      <c r="J7459">
        <v>7</v>
      </c>
      <c r="K7459" t="s">
        <v>7939</v>
      </c>
    </row>
    <row r="7460" spans="1:11">
      <c r="A7460">
        <v>7459</v>
      </c>
      <c r="B7460" t="s">
        <v>7941</v>
      </c>
      <c r="C7460" t="s">
        <v>32</v>
      </c>
      <c r="D7460" t="s">
        <v>7678</v>
      </c>
      <c r="E7460" t="s">
        <v>563</v>
      </c>
      <c r="F7460" t="s">
        <v>7942</v>
      </c>
      <c r="G7460" t="s">
        <v>11373</v>
      </c>
      <c r="H7460" t="s">
        <v>11315</v>
      </c>
      <c r="I7460" t="s">
        <v>11460</v>
      </c>
      <c r="J7460">
        <v>7</v>
      </c>
      <c r="K7460" t="s">
        <v>7942</v>
      </c>
    </row>
    <row r="7461" spans="1:11">
      <c r="A7461">
        <v>7460</v>
      </c>
      <c r="B7461" t="s">
        <v>7765</v>
      </c>
      <c r="C7461" t="s">
        <v>32</v>
      </c>
      <c r="D7461" t="s">
        <v>7678</v>
      </c>
      <c r="E7461" t="s">
        <v>563</v>
      </c>
      <c r="F7461" t="s">
        <v>7942</v>
      </c>
      <c r="G7461" t="s">
        <v>11373</v>
      </c>
      <c r="H7461" t="s">
        <v>11315</v>
      </c>
      <c r="I7461" t="s">
        <v>11460</v>
      </c>
      <c r="J7461">
        <v>7</v>
      </c>
      <c r="K7461" t="s">
        <v>7942</v>
      </c>
    </row>
    <row r="7462" spans="1:11">
      <c r="A7462">
        <v>7461</v>
      </c>
      <c r="B7462" t="s">
        <v>7943</v>
      </c>
      <c r="C7462" t="s">
        <v>32</v>
      </c>
      <c r="D7462" t="s">
        <v>7678</v>
      </c>
      <c r="E7462" t="s">
        <v>563</v>
      </c>
      <c r="F7462" t="s">
        <v>7942</v>
      </c>
      <c r="G7462" t="s">
        <v>11373</v>
      </c>
      <c r="H7462" t="s">
        <v>11315</v>
      </c>
      <c r="I7462" t="s">
        <v>11460</v>
      </c>
      <c r="J7462">
        <v>7</v>
      </c>
      <c r="K7462" t="s">
        <v>7942</v>
      </c>
    </row>
    <row r="7463" spans="1:11">
      <c r="A7463">
        <v>7462</v>
      </c>
      <c r="B7463" t="s">
        <v>7763</v>
      </c>
      <c r="C7463" t="s">
        <v>32</v>
      </c>
      <c r="D7463" t="s">
        <v>7678</v>
      </c>
      <c r="E7463" t="s">
        <v>563</v>
      </c>
      <c r="F7463" t="s">
        <v>7942</v>
      </c>
      <c r="G7463" t="s">
        <v>11373</v>
      </c>
      <c r="H7463" t="s">
        <v>11315</v>
      </c>
      <c r="I7463" t="s">
        <v>11460</v>
      </c>
      <c r="J7463">
        <v>7</v>
      </c>
      <c r="K7463" t="s">
        <v>7942</v>
      </c>
    </row>
    <row r="7464" spans="1:11">
      <c r="A7464">
        <v>7463</v>
      </c>
      <c r="B7464" t="s">
        <v>7944</v>
      </c>
      <c r="C7464" t="s">
        <v>582</v>
      </c>
      <c r="D7464" t="s">
        <v>7678</v>
      </c>
      <c r="E7464" t="s">
        <v>563</v>
      </c>
      <c r="F7464" t="s">
        <v>7945</v>
      </c>
      <c r="G7464" t="s">
        <v>11373</v>
      </c>
      <c r="H7464" t="s">
        <v>11330</v>
      </c>
      <c r="I7464" t="s">
        <v>11460</v>
      </c>
      <c r="J7464">
        <v>7</v>
      </c>
      <c r="K7464" t="s">
        <v>7945</v>
      </c>
    </row>
    <row r="7465" spans="1:11">
      <c r="A7465">
        <v>7464</v>
      </c>
      <c r="B7465" t="s">
        <v>7778</v>
      </c>
      <c r="C7465" t="s">
        <v>80</v>
      </c>
      <c r="D7465" t="s">
        <v>7678</v>
      </c>
      <c r="E7465" t="s">
        <v>563</v>
      </c>
      <c r="F7465" t="s">
        <v>7946</v>
      </c>
      <c r="G7465" t="s">
        <v>11373</v>
      </c>
      <c r="H7465" t="s">
        <v>11334</v>
      </c>
      <c r="I7465" t="s">
        <v>11460</v>
      </c>
      <c r="J7465">
        <v>7</v>
      </c>
      <c r="K7465" t="s">
        <v>7946</v>
      </c>
    </row>
    <row r="7466" spans="1:11">
      <c r="A7466">
        <v>7465</v>
      </c>
      <c r="B7466" t="s">
        <v>7947</v>
      </c>
      <c r="C7466" t="s">
        <v>80</v>
      </c>
      <c r="D7466" t="s">
        <v>7678</v>
      </c>
      <c r="E7466" t="s">
        <v>563</v>
      </c>
      <c r="F7466" t="s">
        <v>7946</v>
      </c>
      <c r="G7466" t="s">
        <v>11373</v>
      </c>
      <c r="H7466" t="s">
        <v>11334</v>
      </c>
      <c r="I7466" t="s">
        <v>11460</v>
      </c>
      <c r="J7466">
        <v>7</v>
      </c>
      <c r="K7466" t="s">
        <v>7946</v>
      </c>
    </row>
    <row r="7467" spans="1:11">
      <c r="A7467">
        <v>7466</v>
      </c>
      <c r="B7467" t="s">
        <v>7948</v>
      </c>
      <c r="C7467" t="s">
        <v>80</v>
      </c>
      <c r="D7467" t="s">
        <v>7678</v>
      </c>
      <c r="E7467" t="s">
        <v>563</v>
      </c>
      <c r="F7467" t="s">
        <v>7946</v>
      </c>
      <c r="G7467" t="s">
        <v>11373</v>
      </c>
      <c r="H7467" t="s">
        <v>11334</v>
      </c>
      <c r="I7467" t="s">
        <v>11460</v>
      </c>
      <c r="J7467">
        <v>7</v>
      </c>
      <c r="K7467" t="s">
        <v>7946</v>
      </c>
    </row>
    <row r="7468" spans="1:11">
      <c r="A7468">
        <v>7467</v>
      </c>
      <c r="B7468" t="s">
        <v>7949</v>
      </c>
      <c r="C7468" t="s">
        <v>80</v>
      </c>
      <c r="D7468" t="s">
        <v>7678</v>
      </c>
      <c r="E7468" t="s">
        <v>563</v>
      </c>
      <c r="F7468" t="s">
        <v>7946</v>
      </c>
      <c r="G7468" t="s">
        <v>11373</v>
      </c>
      <c r="H7468" t="s">
        <v>11334</v>
      </c>
      <c r="I7468" t="s">
        <v>11460</v>
      </c>
      <c r="J7468">
        <v>7</v>
      </c>
      <c r="K7468" t="s">
        <v>7946</v>
      </c>
    </row>
    <row r="7469" spans="1:11">
      <c r="A7469">
        <v>7468</v>
      </c>
      <c r="B7469" t="s">
        <v>7950</v>
      </c>
      <c r="C7469" t="s">
        <v>80</v>
      </c>
      <c r="D7469" t="s">
        <v>7678</v>
      </c>
      <c r="E7469" t="s">
        <v>563</v>
      </c>
      <c r="F7469" t="s">
        <v>7946</v>
      </c>
      <c r="G7469" t="s">
        <v>11373</v>
      </c>
      <c r="H7469" t="s">
        <v>11334</v>
      </c>
      <c r="I7469" t="s">
        <v>11460</v>
      </c>
      <c r="J7469">
        <v>7</v>
      </c>
      <c r="K7469" t="s">
        <v>7946</v>
      </c>
    </row>
    <row r="7470" spans="1:11">
      <c r="A7470">
        <v>7469</v>
      </c>
      <c r="B7470" t="s">
        <v>7951</v>
      </c>
      <c r="C7470" t="s">
        <v>88</v>
      </c>
      <c r="D7470" t="s">
        <v>7678</v>
      </c>
      <c r="E7470" t="s">
        <v>563</v>
      </c>
      <c r="F7470" t="s">
        <v>7952</v>
      </c>
      <c r="G7470" t="s">
        <v>11373</v>
      </c>
      <c r="H7470" t="s">
        <v>11700</v>
      </c>
      <c r="I7470" t="s">
        <v>11460</v>
      </c>
      <c r="J7470">
        <v>7</v>
      </c>
      <c r="K7470" t="s">
        <v>12064</v>
      </c>
    </row>
    <row r="7471" spans="1:11">
      <c r="A7471">
        <v>7470</v>
      </c>
      <c r="B7471" t="s">
        <v>7953</v>
      </c>
      <c r="C7471" t="s">
        <v>88</v>
      </c>
      <c r="D7471" t="s">
        <v>7678</v>
      </c>
      <c r="E7471" t="s">
        <v>563</v>
      </c>
      <c r="F7471" t="s">
        <v>7952</v>
      </c>
      <c r="G7471" t="s">
        <v>11373</v>
      </c>
      <c r="H7471" t="s">
        <v>11700</v>
      </c>
      <c r="I7471" t="s">
        <v>11460</v>
      </c>
      <c r="J7471">
        <v>7</v>
      </c>
      <c r="K7471" t="s">
        <v>12064</v>
      </c>
    </row>
    <row r="7472" spans="1:11">
      <c r="A7472">
        <v>7471</v>
      </c>
      <c r="B7472" t="s">
        <v>7954</v>
      </c>
      <c r="C7472" t="s">
        <v>88</v>
      </c>
      <c r="D7472" t="s">
        <v>7678</v>
      </c>
      <c r="E7472" t="s">
        <v>563</v>
      </c>
      <c r="F7472" t="s">
        <v>7952</v>
      </c>
      <c r="G7472" t="s">
        <v>11373</v>
      </c>
      <c r="H7472" t="s">
        <v>11700</v>
      </c>
      <c r="I7472" t="s">
        <v>11460</v>
      </c>
      <c r="J7472">
        <v>7</v>
      </c>
      <c r="K7472" t="s">
        <v>12064</v>
      </c>
    </row>
    <row r="7473" spans="1:11">
      <c r="A7473">
        <v>7472</v>
      </c>
      <c r="B7473" t="s">
        <v>7955</v>
      </c>
      <c r="C7473" t="s">
        <v>88</v>
      </c>
      <c r="D7473" t="s">
        <v>7678</v>
      </c>
      <c r="E7473" t="s">
        <v>563</v>
      </c>
      <c r="F7473" t="s">
        <v>7952</v>
      </c>
      <c r="G7473" t="s">
        <v>11373</v>
      </c>
      <c r="H7473" t="s">
        <v>11700</v>
      </c>
      <c r="I7473" t="s">
        <v>11460</v>
      </c>
      <c r="J7473">
        <v>7</v>
      </c>
      <c r="K7473" t="s">
        <v>12064</v>
      </c>
    </row>
    <row r="7474" spans="1:11">
      <c r="A7474">
        <v>7473</v>
      </c>
      <c r="B7474" t="s">
        <v>7956</v>
      </c>
      <c r="C7474" t="s">
        <v>88</v>
      </c>
      <c r="D7474" t="s">
        <v>7678</v>
      </c>
      <c r="E7474" t="s">
        <v>563</v>
      </c>
      <c r="F7474" t="s">
        <v>7952</v>
      </c>
      <c r="G7474" t="s">
        <v>11373</v>
      </c>
      <c r="H7474" t="s">
        <v>11700</v>
      </c>
      <c r="I7474" t="s">
        <v>11460</v>
      </c>
      <c r="J7474">
        <v>7</v>
      </c>
      <c r="K7474" t="s">
        <v>12064</v>
      </c>
    </row>
    <row r="7475" spans="1:11">
      <c r="A7475">
        <v>7474</v>
      </c>
      <c r="B7475" t="s">
        <v>7781</v>
      </c>
      <c r="C7475" t="s">
        <v>88</v>
      </c>
      <c r="D7475" t="s">
        <v>7678</v>
      </c>
      <c r="E7475" t="s">
        <v>563</v>
      </c>
      <c r="F7475" t="s">
        <v>7952</v>
      </c>
      <c r="G7475" t="s">
        <v>11373</v>
      </c>
      <c r="H7475" t="s">
        <v>11700</v>
      </c>
      <c r="I7475" t="s">
        <v>11460</v>
      </c>
      <c r="J7475">
        <v>7</v>
      </c>
      <c r="K7475" t="s">
        <v>12064</v>
      </c>
    </row>
    <row r="7476" spans="1:11">
      <c r="A7476">
        <v>7475</v>
      </c>
      <c r="B7476" t="s">
        <v>7957</v>
      </c>
      <c r="C7476" t="s">
        <v>88</v>
      </c>
      <c r="D7476" t="s">
        <v>7678</v>
      </c>
      <c r="E7476" t="s">
        <v>563</v>
      </c>
      <c r="F7476" t="s">
        <v>7952</v>
      </c>
      <c r="G7476" t="s">
        <v>11373</v>
      </c>
      <c r="H7476" t="s">
        <v>11700</v>
      </c>
      <c r="I7476" t="s">
        <v>11460</v>
      </c>
      <c r="J7476">
        <v>7</v>
      </c>
      <c r="K7476" t="s">
        <v>12064</v>
      </c>
    </row>
    <row r="7477" spans="1:11">
      <c r="A7477">
        <v>7476</v>
      </c>
      <c r="B7477" t="s">
        <v>7785</v>
      </c>
      <c r="C7477" t="s">
        <v>421</v>
      </c>
      <c r="D7477" t="s">
        <v>7678</v>
      </c>
      <c r="E7477" t="s">
        <v>563</v>
      </c>
      <c r="F7477" t="s">
        <v>7958</v>
      </c>
      <c r="G7477" t="s">
        <v>11373</v>
      </c>
      <c r="H7477" t="s">
        <v>11310</v>
      </c>
      <c r="I7477" t="s">
        <v>11460</v>
      </c>
      <c r="J7477">
        <v>7</v>
      </c>
      <c r="K7477" t="s">
        <v>7958</v>
      </c>
    </row>
    <row r="7478" spans="1:11">
      <c r="A7478">
        <v>7477</v>
      </c>
      <c r="B7478" t="s">
        <v>7959</v>
      </c>
      <c r="C7478" t="s">
        <v>101</v>
      </c>
      <c r="D7478" t="s">
        <v>7678</v>
      </c>
      <c r="E7478" t="s">
        <v>563</v>
      </c>
      <c r="F7478" t="s">
        <v>7960</v>
      </c>
      <c r="G7478" t="s">
        <v>11373</v>
      </c>
      <c r="H7478" t="s">
        <v>11347</v>
      </c>
      <c r="I7478" t="s">
        <v>11460</v>
      </c>
      <c r="J7478">
        <v>7</v>
      </c>
      <c r="K7478" t="s">
        <v>12065</v>
      </c>
    </row>
    <row r="7479" spans="1:11">
      <c r="A7479">
        <v>7478</v>
      </c>
      <c r="B7479" t="s">
        <v>7961</v>
      </c>
      <c r="C7479" t="s">
        <v>108</v>
      </c>
      <c r="D7479" t="s">
        <v>7678</v>
      </c>
      <c r="E7479" t="s">
        <v>563</v>
      </c>
      <c r="F7479" t="s">
        <v>7962</v>
      </c>
      <c r="G7479" t="s">
        <v>11373</v>
      </c>
      <c r="H7479" t="s">
        <v>11349</v>
      </c>
      <c r="I7479" t="s">
        <v>11460</v>
      </c>
      <c r="J7479">
        <v>7</v>
      </c>
      <c r="K7479" t="s">
        <v>7962</v>
      </c>
    </row>
    <row r="7480" spans="1:11">
      <c r="A7480">
        <v>7479</v>
      </c>
      <c r="B7480" t="s">
        <v>7963</v>
      </c>
      <c r="C7480" t="s">
        <v>147</v>
      </c>
      <c r="D7480" t="s">
        <v>7678</v>
      </c>
      <c r="E7480" t="s">
        <v>614</v>
      </c>
      <c r="F7480" t="s">
        <v>7964</v>
      </c>
      <c r="G7480" t="s">
        <v>11377</v>
      </c>
      <c r="H7480" t="s">
        <v>11304</v>
      </c>
      <c r="I7480" t="s">
        <v>11463</v>
      </c>
      <c r="J7480">
        <v>8</v>
      </c>
      <c r="K7480" t="s">
        <v>7964</v>
      </c>
    </row>
    <row r="7481" spans="1:11">
      <c r="A7481">
        <v>7480</v>
      </c>
      <c r="B7481" t="s">
        <v>7965</v>
      </c>
      <c r="C7481" t="s">
        <v>147</v>
      </c>
      <c r="D7481" t="s">
        <v>7678</v>
      </c>
      <c r="E7481" t="s">
        <v>614</v>
      </c>
      <c r="F7481" t="s">
        <v>7964</v>
      </c>
      <c r="G7481" t="s">
        <v>11377</v>
      </c>
      <c r="H7481" t="s">
        <v>11304</v>
      </c>
      <c r="I7481" t="s">
        <v>11463</v>
      </c>
      <c r="J7481">
        <v>8</v>
      </c>
      <c r="K7481" t="s">
        <v>7964</v>
      </c>
    </row>
    <row r="7482" spans="1:11">
      <c r="A7482">
        <v>7481</v>
      </c>
      <c r="B7482" t="s">
        <v>7966</v>
      </c>
      <c r="C7482" t="s">
        <v>147</v>
      </c>
      <c r="D7482" t="s">
        <v>7678</v>
      </c>
      <c r="E7482" t="s">
        <v>614</v>
      </c>
      <c r="F7482" t="s">
        <v>7964</v>
      </c>
      <c r="G7482" t="s">
        <v>11377</v>
      </c>
      <c r="H7482" t="s">
        <v>11304</v>
      </c>
      <c r="I7482" t="s">
        <v>11463</v>
      </c>
      <c r="J7482">
        <v>8</v>
      </c>
      <c r="K7482" t="s">
        <v>7964</v>
      </c>
    </row>
    <row r="7483" spans="1:11">
      <c r="A7483">
        <v>7482</v>
      </c>
      <c r="B7483" t="s">
        <v>7967</v>
      </c>
      <c r="C7483" t="s">
        <v>147</v>
      </c>
      <c r="D7483" t="s">
        <v>7678</v>
      </c>
      <c r="E7483" t="s">
        <v>614</v>
      </c>
      <c r="F7483" t="s">
        <v>7964</v>
      </c>
      <c r="G7483" t="s">
        <v>11377</v>
      </c>
      <c r="H7483" t="s">
        <v>11304</v>
      </c>
      <c r="I7483" t="s">
        <v>11463</v>
      </c>
      <c r="J7483">
        <v>8</v>
      </c>
      <c r="K7483" t="s">
        <v>7964</v>
      </c>
    </row>
    <row r="7484" spans="1:11">
      <c r="A7484">
        <v>7483</v>
      </c>
      <c r="B7484" t="s">
        <v>7968</v>
      </c>
      <c r="C7484" t="s">
        <v>6</v>
      </c>
      <c r="D7484" t="s">
        <v>7678</v>
      </c>
      <c r="E7484" t="s">
        <v>614</v>
      </c>
      <c r="F7484" t="s">
        <v>7969</v>
      </c>
      <c r="G7484" t="s">
        <v>11377</v>
      </c>
      <c r="H7484" t="s">
        <v>11306</v>
      </c>
      <c r="I7484" t="s">
        <v>11463</v>
      </c>
      <c r="J7484">
        <v>8</v>
      </c>
      <c r="K7484" t="s">
        <v>7969</v>
      </c>
    </row>
    <row r="7485" spans="1:11">
      <c r="A7485">
        <v>7484</v>
      </c>
      <c r="B7485" t="s">
        <v>7970</v>
      </c>
      <c r="C7485" t="s">
        <v>11</v>
      </c>
      <c r="D7485" t="s">
        <v>7678</v>
      </c>
      <c r="E7485" t="s">
        <v>614</v>
      </c>
      <c r="F7485" t="s">
        <v>7971</v>
      </c>
      <c r="G7485" t="s">
        <v>11377</v>
      </c>
      <c r="H7485" t="s">
        <v>11309</v>
      </c>
      <c r="I7485" t="s">
        <v>11463</v>
      </c>
      <c r="J7485">
        <v>8</v>
      </c>
      <c r="K7485" t="s">
        <v>7971</v>
      </c>
    </row>
    <row r="7486" spans="1:11">
      <c r="A7486">
        <v>7485</v>
      </c>
      <c r="B7486" t="s">
        <v>7972</v>
      </c>
      <c r="C7486" t="s">
        <v>11</v>
      </c>
      <c r="D7486" t="s">
        <v>7678</v>
      </c>
      <c r="E7486" t="s">
        <v>614</v>
      </c>
      <c r="F7486" t="s">
        <v>7971</v>
      </c>
      <c r="G7486" t="s">
        <v>11377</v>
      </c>
      <c r="H7486" t="s">
        <v>11309</v>
      </c>
      <c r="I7486" t="s">
        <v>11463</v>
      </c>
      <c r="J7486">
        <v>8</v>
      </c>
      <c r="K7486" t="s">
        <v>7971</v>
      </c>
    </row>
    <row r="7487" spans="1:11">
      <c r="A7487">
        <v>7486</v>
      </c>
      <c r="B7487" t="s">
        <v>7973</v>
      </c>
      <c r="C7487" t="s">
        <v>11</v>
      </c>
      <c r="D7487" t="s">
        <v>7678</v>
      </c>
      <c r="E7487" t="s">
        <v>614</v>
      </c>
      <c r="F7487" t="s">
        <v>7971</v>
      </c>
      <c r="G7487" t="s">
        <v>11377</v>
      </c>
      <c r="H7487" t="s">
        <v>11309</v>
      </c>
      <c r="I7487" t="s">
        <v>11463</v>
      </c>
      <c r="J7487">
        <v>8</v>
      </c>
      <c r="K7487" t="s">
        <v>7971</v>
      </c>
    </row>
    <row r="7488" spans="1:11">
      <c r="A7488">
        <v>7487</v>
      </c>
      <c r="B7488" t="s">
        <v>7974</v>
      </c>
      <c r="C7488" t="s">
        <v>17</v>
      </c>
      <c r="D7488" t="s">
        <v>7678</v>
      </c>
      <c r="E7488" t="s">
        <v>614</v>
      </c>
      <c r="F7488" t="s">
        <v>7975</v>
      </c>
      <c r="G7488" t="s">
        <v>11377</v>
      </c>
      <c r="H7488" t="s">
        <v>11312</v>
      </c>
      <c r="I7488" t="s">
        <v>11463</v>
      </c>
      <c r="J7488">
        <v>8</v>
      </c>
      <c r="K7488" t="s">
        <v>7975</v>
      </c>
    </row>
    <row r="7489" spans="1:11">
      <c r="A7489">
        <v>7488</v>
      </c>
      <c r="B7489" t="s">
        <v>7976</v>
      </c>
      <c r="C7489" t="s">
        <v>63</v>
      </c>
      <c r="D7489" t="s">
        <v>7678</v>
      </c>
      <c r="E7489" t="s">
        <v>614</v>
      </c>
      <c r="F7489" t="s">
        <v>7977</v>
      </c>
      <c r="G7489" t="s">
        <v>11377</v>
      </c>
      <c r="H7489" t="s">
        <v>11328</v>
      </c>
      <c r="I7489" t="s">
        <v>11463</v>
      </c>
      <c r="J7489">
        <v>8</v>
      </c>
      <c r="K7489" t="s">
        <v>12066</v>
      </c>
    </row>
    <row r="7490" spans="1:11">
      <c r="A7490">
        <v>7489</v>
      </c>
      <c r="B7490" t="s">
        <v>7978</v>
      </c>
      <c r="C7490" t="s">
        <v>63</v>
      </c>
      <c r="D7490" t="s">
        <v>7678</v>
      </c>
      <c r="E7490" t="s">
        <v>614</v>
      </c>
      <c r="F7490" t="s">
        <v>7977</v>
      </c>
      <c r="G7490" t="s">
        <v>11377</v>
      </c>
      <c r="H7490" t="s">
        <v>11328</v>
      </c>
      <c r="I7490" t="s">
        <v>11463</v>
      </c>
      <c r="J7490">
        <v>8</v>
      </c>
      <c r="K7490" t="s">
        <v>12066</v>
      </c>
    </row>
    <row r="7491" spans="1:11">
      <c r="A7491">
        <v>7490</v>
      </c>
      <c r="B7491" t="s">
        <v>7979</v>
      </c>
      <c r="C7491" t="s">
        <v>582</v>
      </c>
      <c r="D7491" t="s">
        <v>7678</v>
      </c>
      <c r="E7491" t="s">
        <v>614</v>
      </c>
      <c r="F7491" t="s">
        <v>7980</v>
      </c>
      <c r="G7491" t="s">
        <v>11377</v>
      </c>
      <c r="H7491" t="s">
        <v>11330</v>
      </c>
      <c r="I7491" t="s">
        <v>11463</v>
      </c>
      <c r="J7491">
        <v>8</v>
      </c>
      <c r="K7491" t="s">
        <v>7980</v>
      </c>
    </row>
    <row r="7492" spans="1:11">
      <c r="A7492">
        <v>7491</v>
      </c>
      <c r="B7492" t="s">
        <v>7981</v>
      </c>
      <c r="C7492" t="s">
        <v>582</v>
      </c>
      <c r="D7492" t="s">
        <v>7678</v>
      </c>
      <c r="E7492" t="s">
        <v>614</v>
      </c>
      <c r="F7492" t="s">
        <v>7980</v>
      </c>
      <c r="G7492" t="s">
        <v>11377</v>
      </c>
      <c r="H7492" t="s">
        <v>11330</v>
      </c>
      <c r="I7492" t="s">
        <v>11463</v>
      </c>
      <c r="J7492">
        <v>8</v>
      </c>
      <c r="K7492" t="s">
        <v>7980</v>
      </c>
    </row>
    <row r="7493" spans="1:11">
      <c r="A7493">
        <v>7492</v>
      </c>
      <c r="B7493" t="s">
        <v>7982</v>
      </c>
      <c r="C7493" t="s">
        <v>582</v>
      </c>
      <c r="D7493" t="s">
        <v>7678</v>
      </c>
      <c r="E7493" t="s">
        <v>614</v>
      </c>
      <c r="F7493" t="s">
        <v>7980</v>
      </c>
      <c r="G7493" t="s">
        <v>11377</v>
      </c>
      <c r="H7493" t="s">
        <v>11330</v>
      </c>
      <c r="I7493" t="s">
        <v>11463</v>
      </c>
      <c r="J7493">
        <v>8</v>
      </c>
      <c r="K7493" t="s">
        <v>7980</v>
      </c>
    </row>
    <row r="7494" spans="1:11">
      <c r="A7494">
        <v>7493</v>
      </c>
      <c r="B7494" t="s">
        <v>7983</v>
      </c>
      <c r="C7494" t="s">
        <v>582</v>
      </c>
      <c r="D7494" t="s">
        <v>7678</v>
      </c>
      <c r="E7494" t="s">
        <v>614</v>
      </c>
      <c r="F7494" t="s">
        <v>7980</v>
      </c>
      <c r="G7494" t="s">
        <v>11377</v>
      </c>
      <c r="H7494" t="s">
        <v>11330</v>
      </c>
      <c r="I7494" t="s">
        <v>11463</v>
      </c>
      <c r="J7494">
        <v>8</v>
      </c>
      <c r="K7494" t="s">
        <v>7980</v>
      </c>
    </row>
    <row r="7495" spans="1:11">
      <c r="A7495">
        <v>7494</v>
      </c>
      <c r="B7495" t="s">
        <v>4247</v>
      </c>
      <c r="C7495" t="s">
        <v>582</v>
      </c>
      <c r="D7495" t="s">
        <v>7678</v>
      </c>
      <c r="E7495" t="s">
        <v>614</v>
      </c>
      <c r="F7495" t="s">
        <v>7980</v>
      </c>
      <c r="G7495" t="s">
        <v>11377</v>
      </c>
      <c r="H7495" t="s">
        <v>11330</v>
      </c>
      <c r="I7495" t="s">
        <v>11463</v>
      </c>
      <c r="J7495">
        <v>8</v>
      </c>
      <c r="K7495" t="s">
        <v>7980</v>
      </c>
    </row>
    <row r="7496" spans="1:11">
      <c r="A7496">
        <v>7495</v>
      </c>
      <c r="B7496" t="s">
        <v>7984</v>
      </c>
      <c r="C7496" t="s">
        <v>88</v>
      </c>
      <c r="D7496" t="s">
        <v>7678</v>
      </c>
      <c r="E7496" t="s">
        <v>614</v>
      </c>
      <c r="F7496" t="s">
        <v>7985</v>
      </c>
      <c r="G7496" t="s">
        <v>11377</v>
      </c>
      <c r="H7496" t="s">
        <v>11700</v>
      </c>
      <c r="I7496" t="s">
        <v>11463</v>
      </c>
      <c r="J7496">
        <v>8</v>
      </c>
      <c r="K7496" t="s">
        <v>12067</v>
      </c>
    </row>
    <row r="7497" spans="1:11">
      <c r="A7497">
        <v>7496</v>
      </c>
      <c r="B7497" t="s">
        <v>7986</v>
      </c>
      <c r="C7497" t="s">
        <v>88</v>
      </c>
      <c r="D7497" t="s">
        <v>7678</v>
      </c>
      <c r="E7497" t="s">
        <v>614</v>
      </c>
      <c r="F7497" t="s">
        <v>7985</v>
      </c>
      <c r="G7497" t="s">
        <v>11377</v>
      </c>
      <c r="H7497" t="s">
        <v>11700</v>
      </c>
      <c r="I7497" t="s">
        <v>11463</v>
      </c>
      <c r="J7497">
        <v>8</v>
      </c>
      <c r="K7497" t="s">
        <v>12067</v>
      </c>
    </row>
    <row r="7498" spans="1:11">
      <c r="A7498">
        <v>7497</v>
      </c>
      <c r="B7498" t="s">
        <v>7987</v>
      </c>
      <c r="C7498" t="s">
        <v>88</v>
      </c>
      <c r="D7498" t="s">
        <v>7678</v>
      </c>
      <c r="E7498" t="s">
        <v>614</v>
      </c>
      <c r="F7498" t="s">
        <v>7985</v>
      </c>
      <c r="G7498" t="s">
        <v>11377</v>
      </c>
      <c r="H7498" t="s">
        <v>11700</v>
      </c>
      <c r="I7498" t="s">
        <v>11463</v>
      </c>
      <c r="J7498">
        <v>8</v>
      </c>
      <c r="K7498" t="s">
        <v>12067</v>
      </c>
    </row>
    <row r="7499" spans="1:11">
      <c r="A7499">
        <v>7498</v>
      </c>
      <c r="B7499" t="s">
        <v>7988</v>
      </c>
      <c r="C7499" t="s">
        <v>88</v>
      </c>
      <c r="D7499" t="s">
        <v>7678</v>
      </c>
      <c r="E7499" t="s">
        <v>614</v>
      </c>
      <c r="F7499" t="s">
        <v>7985</v>
      </c>
      <c r="G7499" t="s">
        <v>11377</v>
      </c>
      <c r="H7499" t="s">
        <v>11700</v>
      </c>
      <c r="I7499" t="s">
        <v>11463</v>
      </c>
      <c r="J7499">
        <v>8</v>
      </c>
      <c r="K7499" t="s">
        <v>12067</v>
      </c>
    </row>
    <row r="7500" spans="1:11">
      <c r="A7500">
        <v>7499</v>
      </c>
      <c r="B7500" t="s">
        <v>7989</v>
      </c>
      <c r="C7500" t="s">
        <v>88</v>
      </c>
      <c r="D7500" t="s">
        <v>7678</v>
      </c>
      <c r="E7500" t="s">
        <v>614</v>
      </c>
      <c r="F7500" t="s">
        <v>7985</v>
      </c>
      <c r="G7500" t="s">
        <v>11377</v>
      </c>
      <c r="H7500" t="s">
        <v>11700</v>
      </c>
      <c r="I7500" t="s">
        <v>11463</v>
      </c>
      <c r="J7500">
        <v>8</v>
      </c>
      <c r="K7500" t="s">
        <v>12067</v>
      </c>
    </row>
    <row r="7501" spans="1:11">
      <c r="A7501">
        <v>7500</v>
      </c>
      <c r="B7501" t="s">
        <v>7990</v>
      </c>
      <c r="C7501" t="s">
        <v>88</v>
      </c>
      <c r="D7501" t="s">
        <v>7678</v>
      </c>
      <c r="E7501" t="s">
        <v>614</v>
      </c>
      <c r="F7501" t="s">
        <v>7985</v>
      </c>
      <c r="G7501" t="s">
        <v>11377</v>
      </c>
      <c r="H7501" t="s">
        <v>11700</v>
      </c>
      <c r="I7501" t="s">
        <v>11463</v>
      </c>
      <c r="J7501">
        <v>8</v>
      </c>
      <c r="K7501" t="s">
        <v>12067</v>
      </c>
    </row>
    <row r="7502" spans="1:11">
      <c r="A7502">
        <v>7501</v>
      </c>
      <c r="B7502" t="s">
        <v>7991</v>
      </c>
      <c r="C7502" t="s">
        <v>88</v>
      </c>
      <c r="D7502" t="s">
        <v>7678</v>
      </c>
      <c r="E7502" t="s">
        <v>614</v>
      </c>
      <c r="F7502" t="s">
        <v>7985</v>
      </c>
      <c r="G7502" t="s">
        <v>11377</v>
      </c>
      <c r="H7502" t="s">
        <v>11700</v>
      </c>
      <c r="I7502" t="s">
        <v>11463</v>
      </c>
      <c r="J7502">
        <v>8</v>
      </c>
      <c r="K7502" t="s">
        <v>12067</v>
      </c>
    </row>
    <row r="7503" spans="1:11">
      <c r="A7503">
        <v>7502</v>
      </c>
      <c r="B7503" t="s">
        <v>7992</v>
      </c>
      <c r="C7503" t="s">
        <v>88</v>
      </c>
      <c r="D7503" t="s">
        <v>7678</v>
      </c>
      <c r="E7503" t="s">
        <v>614</v>
      </c>
      <c r="F7503" t="s">
        <v>7985</v>
      </c>
      <c r="G7503" t="s">
        <v>11377</v>
      </c>
      <c r="H7503" t="s">
        <v>11700</v>
      </c>
      <c r="I7503" t="s">
        <v>11463</v>
      </c>
      <c r="J7503">
        <v>8</v>
      </c>
      <c r="K7503" t="s">
        <v>12067</v>
      </c>
    </row>
    <row r="7504" spans="1:11">
      <c r="A7504">
        <v>7503</v>
      </c>
      <c r="B7504" t="s">
        <v>7993</v>
      </c>
      <c r="C7504" t="s">
        <v>421</v>
      </c>
      <c r="D7504" t="s">
        <v>7678</v>
      </c>
      <c r="E7504" t="s">
        <v>614</v>
      </c>
      <c r="F7504" t="s">
        <v>7994</v>
      </c>
      <c r="G7504" t="s">
        <v>11377</v>
      </c>
      <c r="H7504" t="s">
        <v>11310</v>
      </c>
      <c r="I7504" t="s">
        <v>11463</v>
      </c>
      <c r="J7504">
        <v>8</v>
      </c>
      <c r="K7504" t="s">
        <v>7994</v>
      </c>
    </row>
    <row r="7505" spans="1:11">
      <c r="A7505">
        <v>7504</v>
      </c>
      <c r="B7505" t="s">
        <v>7995</v>
      </c>
      <c r="C7505" t="s">
        <v>421</v>
      </c>
      <c r="D7505" t="s">
        <v>7678</v>
      </c>
      <c r="E7505" t="s">
        <v>614</v>
      </c>
      <c r="F7505" t="s">
        <v>7994</v>
      </c>
      <c r="G7505" t="s">
        <v>11377</v>
      </c>
      <c r="H7505" t="s">
        <v>11310</v>
      </c>
      <c r="I7505" t="s">
        <v>11463</v>
      </c>
      <c r="J7505">
        <v>8</v>
      </c>
      <c r="K7505" t="s">
        <v>7994</v>
      </c>
    </row>
    <row r="7506" spans="1:11">
      <c r="A7506">
        <v>7505</v>
      </c>
      <c r="B7506" t="s">
        <v>7996</v>
      </c>
      <c r="C7506" t="s">
        <v>108</v>
      </c>
      <c r="D7506" t="s">
        <v>7678</v>
      </c>
      <c r="E7506" t="s">
        <v>614</v>
      </c>
      <c r="F7506" t="s">
        <v>7997</v>
      </c>
      <c r="G7506" t="s">
        <v>11377</v>
      </c>
      <c r="H7506" t="s">
        <v>11349</v>
      </c>
      <c r="I7506" t="s">
        <v>11463</v>
      </c>
      <c r="J7506">
        <v>8</v>
      </c>
      <c r="K7506" t="s">
        <v>7997</v>
      </c>
    </row>
    <row r="7507" spans="1:11">
      <c r="A7507">
        <v>7506</v>
      </c>
      <c r="B7507" t="s">
        <v>7998</v>
      </c>
      <c r="C7507" t="s">
        <v>147</v>
      </c>
      <c r="D7507" t="s">
        <v>7999</v>
      </c>
      <c r="E7507" t="s">
        <v>8</v>
      </c>
      <c r="F7507" t="s">
        <v>8000</v>
      </c>
      <c r="G7507" t="s">
        <v>11373</v>
      </c>
      <c r="H7507" t="s">
        <v>11304</v>
      </c>
      <c r="I7507" t="s">
        <v>11466</v>
      </c>
      <c r="J7507">
        <v>1</v>
      </c>
      <c r="K7507" t="s">
        <v>8000</v>
      </c>
    </row>
    <row r="7508" spans="1:11">
      <c r="A7508">
        <v>7507</v>
      </c>
      <c r="B7508" t="s">
        <v>8001</v>
      </c>
      <c r="C7508" t="s">
        <v>147</v>
      </c>
      <c r="D7508" t="s">
        <v>7999</v>
      </c>
      <c r="E7508" t="s">
        <v>8</v>
      </c>
      <c r="F7508" t="s">
        <v>8000</v>
      </c>
      <c r="G7508" t="s">
        <v>11373</v>
      </c>
      <c r="H7508" t="s">
        <v>11304</v>
      </c>
      <c r="I7508" t="s">
        <v>11466</v>
      </c>
      <c r="J7508">
        <v>1</v>
      </c>
      <c r="K7508" t="s">
        <v>8000</v>
      </c>
    </row>
    <row r="7509" spans="1:11">
      <c r="A7509">
        <v>7508</v>
      </c>
      <c r="B7509" t="s">
        <v>8002</v>
      </c>
      <c r="C7509" t="s">
        <v>147</v>
      </c>
      <c r="D7509" t="s">
        <v>7999</v>
      </c>
      <c r="E7509" t="s">
        <v>8</v>
      </c>
      <c r="F7509" t="s">
        <v>8000</v>
      </c>
      <c r="G7509" t="s">
        <v>11373</v>
      </c>
      <c r="H7509" t="s">
        <v>11304</v>
      </c>
      <c r="I7509" t="s">
        <v>11466</v>
      </c>
      <c r="J7509">
        <v>1</v>
      </c>
      <c r="K7509" t="s">
        <v>8000</v>
      </c>
    </row>
    <row r="7510" spans="1:11">
      <c r="A7510">
        <v>7509</v>
      </c>
      <c r="B7510" t="s">
        <v>7999</v>
      </c>
      <c r="C7510" t="s">
        <v>11</v>
      </c>
      <c r="D7510" t="s">
        <v>7999</v>
      </c>
      <c r="E7510" t="s">
        <v>8</v>
      </c>
      <c r="F7510" t="s">
        <v>8003</v>
      </c>
      <c r="G7510" t="s">
        <v>11373</v>
      </c>
      <c r="H7510" t="s">
        <v>11309</v>
      </c>
      <c r="I7510" t="s">
        <v>11466</v>
      </c>
      <c r="J7510">
        <v>1</v>
      </c>
      <c r="K7510" t="s">
        <v>8003</v>
      </c>
    </row>
    <row r="7511" spans="1:11">
      <c r="A7511">
        <v>7510</v>
      </c>
      <c r="B7511" t="s">
        <v>8004</v>
      </c>
      <c r="C7511" t="s">
        <v>11</v>
      </c>
      <c r="D7511" t="s">
        <v>7999</v>
      </c>
      <c r="E7511" t="s">
        <v>8</v>
      </c>
      <c r="F7511" t="s">
        <v>8003</v>
      </c>
      <c r="G7511" t="s">
        <v>11373</v>
      </c>
      <c r="H7511" t="s">
        <v>11309</v>
      </c>
      <c r="I7511" t="s">
        <v>11466</v>
      </c>
      <c r="J7511">
        <v>1</v>
      </c>
      <c r="K7511" t="s">
        <v>8003</v>
      </c>
    </row>
    <row r="7512" spans="1:11">
      <c r="A7512">
        <v>7511</v>
      </c>
      <c r="B7512" t="s">
        <v>8005</v>
      </c>
      <c r="C7512" t="s">
        <v>11</v>
      </c>
      <c r="D7512" t="s">
        <v>7999</v>
      </c>
      <c r="E7512" t="s">
        <v>8</v>
      </c>
      <c r="F7512" t="s">
        <v>8003</v>
      </c>
      <c r="G7512" t="s">
        <v>11373</v>
      </c>
      <c r="H7512" t="s">
        <v>11309</v>
      </c>
      <c r="I7512" t="s">
        <v>11466</v>
      </c>
      <c r="J7512">
        <v>1</v>
      </c>
      <c r="K7512" t="s">
        <v>8003</v>
      </c>
    </row>
    <row r="7513" spans="1:11">
      <c r="A7513">
        <v>7512</v>
      </c>
      <c r="B7513" t="s">
        <v>8006</v>
      </c>
      <c r="C7513" t="s">
        <v>11</v>
      </c>
      <c r="D7513" t="s">
        <v>7999</v>
      </c>
      <c r="E7513" t="s">
        <v>8</v>
      </c>
      <c r="F7513" t="s">
        <v>8003</v>
      </c>
      <c r="G7513" t="s">
        <v>11373</v>
      </c>
      <c r="H7513" t="s">
        <v>11309</v>
      </c>
      <c r="I7513" t="s">
        <v>11466</v>
      </c>
      <c r="J7513">
        <v>1</v>
      </c>
      <c r="K7513" t="s">
        <v>8003</v>
      </c>
    </row>
    <row r="7514" spans="1:11">
      <c r="A7514">
        <v>7513</v>
      </c>
      <c r="B7514" t="s">
        <v>8007</v>
      </c>
      <c r="C7514" t="s">
        <v>11</v>
      </c>
      <c r="D7514" t="s">
        <v>7999</v>
      </c>
      <c r="E7514" t="s">
        <v>8</v>
      </c>
      <c r="F7514" t="s">
        <v>8003</v>
      </c>
      <c r="G7514" t="s">
        <v>11373</v>
      </c>
      <c r="H7514" t="s">
        <v>11309</v>
      </c>
      <c r="I7514" t="s">
        <v>11466</v>
      </c>
      <c r="J7514">
        <v>1</v>
      </c>
      <c r="K7514" t="s">
        <v>8003</v>
      </c>
    </row>
    <row r="7515" spans="1:11">
      <c r="A7515">
        <v>7514</v>
      </c>
      <c r="B7515" t="s">
        <v>8008</v>
      </c>
      <c r="C7515" t="s">
        <v>11</v>
      </c>
      <c r="D7515" t="s">
        <v>7999</v>
      </c>
      <c r="E7515" t="s">
        <v>8</v>
      </c>
      <c r="F7515" t="s">
        <v>8003</v>
      </c>
      <c r="G7515" t="s">
        <v>11373</v>
      </c>
      <c r="H7515" t="s">
        <v>11309</v>
      </c>
      <c r="I7515" t="s">
        <v>11466</v>
      </c>
      <c r="J7515">
        <v>1</v>
      </c>
      <c r="K7515" t="s">
        <v>8003</v>
      </c>
    </row>
    <row r="7516" spans="1:11">
      <c r="A7516">
        <v>7515</v>
      </c>
      <c r="B7516" t="s">
        <v>8009</v>
      </c>
      <c r="C7516" t="s">
        <v>11</v>
      </c>
      <c r="D7516" t="s">
        <v>7999</v>
      </c>
      <c r="E7516" t="s">
        <v>8</v>
      </c>
      <c r="F7516" t="s">
        <v>8003</v>
      </c>
      <c r="G7516" t="s">
        <v>11373</v>
      </c>
      <c r="H7516" t="s">
        <v>11309</v>
      </c>
      <c r="I7516" t="s">
        <v>11466</v>
      </c>
      <c r="J7516">
        <v>1</v>
      </c>
      <c r="K7516" t="s">
        <v>8003</v>
      </c>
    </row>
    <row r="7517" spans="1:11">
      <c r="A7517">
        <v>7516</v>
      </c>
      <c r="B7517" t="s">
        <v>8010</v>
      </c>
      <c r="C7517" t="s">
        <v>17</v>
      </c>
      <c r="D7517" t="s">
        <v>7999</v>
      </c>
      <c r="E7517" t="s">
        <v>8</v>
      </c>
      <c r="F7517" t="s">
        <v>8011</v>
      </c>
      <c r="G7517" t="s">
        <v>11373</v>
      </c>
      <c r="H7517" t="s">
        <v>11312</v>
      </c>
      <c r="I7517" t="s">
        <v>11466</v>
      </c>
      <c r="J7517">
        <v>1</v>
      </c>
      <c r="K7517" t="s">
        <v>8011</v>
      </c>
    </row>
    <row r="7518" spans="1:11">
      <c r="A7518">
        <v>7517</v>
      </c>
      <c r="B7518" t="s">
        <v>8012</v>
      </c>
      <c r="C7518" t="s">
        <v>17</v>
      </c>
      <c r="D7518" t="s">
        <v>7999</v>
      </c>
      <c r="E7518" t="s">
        <v>8</v>
      </c>
      <c r="F7518" t="s">
        <v>8011</v>
      </c>
      <c r="G7518" t="s">
        <v>11373</v>
      </c>
      <c r="H7518" t="s">
        <v>11312</v>
      </c>
      <c r="I7518" t="s">
        <v>11466</v>
      </c>
      <c r="J7518">
        <v>1</v>
      </c>
      <c r="K7518" t="s">
        <v>8011</v>
      </c>
    </row>
    <row r="7519" spans="1:11">
      <c r="A7519">
        <v>7518</v>
      </c>
      <c r="B7519" t="s">
        <v>8013</v>
      </c>
      <c r="C7519" t="s">
        <v>17</v>
      </c>
      <c r="D7519" t="s">
        <v>7999</v>
      </c>
      <c r="E7519" t="s">
        <v>8</v>
      </c>
      <c r="F7519" t="s">
        <v>8011</v>
      </c>
      <c r="G7519" t="s">
        <v>11373</v>
      </c>
      <c r="H7519" t="s">
        <v>11312</v>
      </c>
      <c r="I7519" t="s">
        <v>11466</v>
      </c>
      <c r="J7519">
        <v>1</v>
      </c>
      <c r="K7519" t="s">
        <v>8011</v>
      </c>
    </row>
    <row r="7520" spans="1:11">
      <c r="A7520">
        <v>7519</v>
      </c>
      <c r="B7520" t="s">
        <v>8014</v>
      </c>
      <c r="C7520" t="s">
        <v>17</v>
      </c>
      <c r="D7520" t="s">
        <v>7999</v>
      </c>
      <c r="E7520" t="s">
        <v>8</v>
      </c>
      <c r="F7520" t="s">
        <v>8011</v>
      </c>
      <c r="G7520" t="s">
        <v>11373</v>
      </c>
      <c r="H7520" t="s">
        <v>11312</v>
      </c>
      <c r="I7520" t="s">
        <v>11466</v>
      </c>
      <c r="J7520">
        <v>1</v>
      </c>
      <c r="K7520" t="s">
        <v>8011</v>
      </c>
    </row>
    <row r="7521" spans="1:11">
      <c r="A7521">
        <v>7520</v>
      </c>
      <c r="B7521" t="s">
        <v>8015</v>
      </c>
      <c r="C7521" t="s">
        <v>17</v>
      </c>
      <c r="D7521" t="s">
        <v>7999</v>
      </c>
      <c r="E7521" t="s">
        <v>8</v>
      </c>
      <c r="F7521" t="s">
        <v>8011</v>
      </c>
      <c r="G7521" t="s">
        <v>11373</v>
      </c>
      <c r="H7521" t="s">
        <v>11312</v>
      </c>
      <c r="I7521" t="s">
        <v>11466</v>
      </c>
      <c r="J7521">
        <v>1</v>
      </c>
      <c r="K7521" t="s">
        <v>8011</v>
      </c>
    </row>
    <row r="7522" spans="1:11">
      <c r="A7522">
        <v>7521</v>
      </c>
      <c r="B7522" t="s">
        <v>1403</v>
      </c>
      <c r="C7522" t="s">
        <v>17</v>
      </c>
      <c r="D7522" t="s">
        <v>7999</v>
      </c>
      <c r="E7522" t="s">
        <v>8</v>
      </c>
      <c r="F7522" t="s">
        <v>8011</v>
      </c>
      <c r="G7522" t="s">
        <v>11373</v>
      </c>
      <c r="H7522" t="s">
        <v>11312</v>
      </c>
      <c r="I7522" t="s">
        <v>11466</v>
      </c>
      <c r="J7522">
        <v>1</v>
      </c>
      <c r="K7522" t="s">
        <v>8011</v>
      </c>
    </row>
    <row r="7523" spans="1:11">
      <c r="A7523">
        <v>7522</v>
      </c>
      <c r="B7523" t="s">
        <v>8016</v>
      </c>
      <c r="C7523" t="s">
        <v>17</v>
      </c>
      <c r="D7523" t="s">
        <v>7999</v>
      </c>
      <c r="E7523" t="s">
        <v>8</v>
      </c>
      <c r="F7523" t="s">
        <v>8011</v>
      </c>
      <c r="G7523" t="s">
        <v>11373</v>
      </c>
      <c r="H7523" t="s">
        <v>11312</v>
      </c>
      <c r="I7523" t="s">
        <v>11466</v>
      </c>
      <c r="J7523">
        <v>1</v>
      </c>
      <c r="K7523" t="s">
        <v>8011</v>
      </c>
    </row>
    <row r="7524" spans="1:11">
      <c r="A7524">
        <v>7523</v>
      </c>
      <c r="B7524" t="s">
        <v>8017</v>
      </c>
      <c r="C7524" t="s">
        <v>32</v>
      </c>
      <c r="D7524" t="s">
        <v>7999</v>
      </c>
      <c r="E7524" t="s">
        <v>8</v>
      </c>
      <c r="F7524" t="s">
        <v>8018</v>
      </c>
      <c r="G7524" t="s">
        <v>11373</v>
      </c>
      <c r="H7524" t="s">
        <v>11315</v>
      </c>
      <c r="I7524" t="s">
        <v>11466</v>
      </c>
      <c r="J7524">
        <v>1</v>
      </c>
      <c r="K7524" t="s">
        <v>8018</v>
      </c>
    </row>
    <row r="7525" spans="1:11">
      <c r="A7525">
        <v>7524</v>
      </c>
      <c r="B7525" t="s">
        <v>8019</v>
      </c>
      <c r="C7525" t="s">
        <v>32</v>
      </c>
      <c r="D7525" t="s">
        <v>7999</v>
      </c>
      <c r="E7525" t="s">
        <v>8</v>
      </c>
      <c r="F7525" t="s">
        <v>8018</v>
      </c>
      <c r="G7525" t="s">
        <v>11373</v>
      </c>
      <c r="H7525" t="s">
        <v>11315</v>
      </c>
      <c r="I7525" t="s">
        <v>11466</v>
      </c>
      <c r="J7525">
        <v>1</v>
      </c>
      <c r="K7525" t="s">
        <v>8018</v>
      </c>
    </row>
    <row r="7526" spans="1:11">
      <c r="A7526">
        <v>7525</v>
      </c>
      <c r="B7526" t="s">
        <v>8020</v>
      </c>
      <c r="C7526" t="s">
        <v>32</v>
      </c>
      <c r="D7526" t="s">
        <v>7999</v>
      </c>
      <c r="E7526" t="s">
        <v>8</v>
      </c>
      <c r="F7526" t="s">
        <v>8018</v>
      </c>
      <c r="G7526" t="s">
        <v>11373</v>
      </c>
      <c r="H7526" t="s">
        <v>11315</v>
      </c>
      <c r="I7526" t="s">
        <v>11466</v>
      </c>
      <c r="J7526">
        <v>1</v>
      </c>
      <c r="K7526" t="s">
        <v>8018</v>
      </c>
    </row>
    <row r="7527" spans="1:11">
      <c r="A7527">
        <v>7526</v>
      </c>
      <c r="B7527" t="s">
        <v>8021</v>
      </c>
      <c r="C7527" t="s">
        <v>32</v>
      </c>
      <c r="D7527" t="s">
        <v>7999</v>
      </c>
      <c r="E7527" t="s">
        <v>8</v>
      </c>
      <c r="F7527" t="s">
        <v>8018</v>
      </c>
      <c r="G7527" t="s">
        <v>11373</v>
      </c>
      <c r="H7527" t="s">
        <v>11315</v>
      </c>
      <c r="I7527" t="s">
        <v>11466</v>
      </c>
      <c r="J7527">
        <v>1</v>
      </c>
      <c r="K7527" t="s">
        <v>8018</v>
      </c>
    </row>
    <row r="7528" spans="1:11">
      <c r="A7528">
        <v>7527</v>
      </c>
      <c r="B7528" t="s">
        <v>8022</v>
      </c>
      <c r="C7528" t="s">
        <v>32</v>
      </c>
      <c r="D7528" t="s">
        <v>7999</v>
      </c>
      <c r="E7528" t="s">
        <v>8</v>
      </c>
      <c r="F7528" t="s">
        <v>8018</v>
      </c>
      <c r="G7528" t="s">
        <v>11373</v>
      </c>
      <c r="H7528" t="s">
        <v>11315</v>
      </c>
      <c r="I7528" t="s">
        <v>11466</v>
      </c>
      <c r="J7528">
        <v>1</v>
      </c>
      <c r="K7528" t="s">
        <v>8018</v>
      </c>
    </row>
    <row r="7529" spans="1:11">
      <c r="A7529">
        <v>7528</v>
      </c>
      <c r="B7529" t="s">
        <v>8023</v>
      </c>
      <c r="C7529" t="s">
        <v>32</v>
      </c>
      <c r="D7529" t="s">
        <v>7999</v>
      </c>
      <c r="E7529" t="s">
        <v>8</v>
      </c>
      <c r="F7529" t="s">
        <v>8018</v>
      </c>
      <c r="G7529" t="s">
        <v>11373</v>
      </c>
      <c r="H7529" t="s">
        <v>11315</v>
      </c>
      <c r="I7529" t="s">
        <v>11466</v>
      </c>
      <c r="J7529">
        <v>1</v>
      </c>
      <c r="K7529" t="s">
        <v>8018</v>
      </c>
    </row>
    <row r="7530" spans="1:11">
      <c r="A7530">
        <v>7529</v>
      </c>
      <c r="B7530" t="s">
        <v>8024</v>
      </c>
      <c r="C7530" t="s">
        <v>32</v>
      </c>
      <c r="D7530" t="s">
        <v>7999</v>
      </c>
      <c r="E7530" t="s">
        <v>8</v>
      </c>
      <c r="F7530" t="s">
        <v>8018</v>
      </c>
      <c r="G7530" t="s">
        <v>11373</v>
      </c>
      <c r="H7530" t="s">
        <v>11315</v>
      </c>
      <c r="I7530" t="s">
        <v>11466</v>
      </c>
      <c r="J7530">
        <v>1</v>
      </c>
      <c r="K7530" t="s">
        <v>8018</v>
      </c>
    </row>
    <row r="7531" spans="1:11">
      <c r="A7531">
        <v>7530</v>
      </c>
      <c r="B7531" t="s">
        <v>8025</v>
      </c>
      <c r="C7531" t="s">
        <v>32</v>
      </c>
      <c r="D7531" t="s">
        <v>7999</v>
      </c>
      <c r="E7531" t="s">
        <v>8</v>
      </c>
      <c r="F7531" t="s">
        <v>8018</v>
      </c>
      <c r="G7531" t="s">
        <v>11373</v>
      </c>
      <c r="H7531" t="s">
        <v>11315</v>
      </c>
      <c r="I7531" t="s">
        <v>11466</v>
      </c>
      <c r="J7531">
        <v>1</v>
      </c>
      <c r="K7531" t="s">
        <v>8018</v>
      </c>
    </row>
    <row r="7532" spans="1:11">
      <c r="A7532">
        <v>7531</v>
      </c>
      <c r="B7532" t="s">
        <v>8026</v>
      </c>
      <c r="C7532" t="s">
        <v>32</v>
      </c>
      <c r="D7532" t="s">
        <v>7999</v>
      </c>
      <c r="E7532" t="s">
        <v>8</v>
      </c>
      <c r="F7532" t="s">
        <v>8018</v>
      </c>
      <c r="G7532" t="s">
        <v>11373</v>
      </c>
      <c r="H7532" t="s">
        <v>11315</v>
      </c>
      <c r="I7532" t="s">
        <v>11466</v>
      </c>
      <c r="J7532">
        <v>1</v>
      </c>
      <c r="K7532" t="s">
        <v>8018</v>
      </c>
    </row>
    <row r="7533" spans="1:11">
      <c r="A7533">
        <v>7532</v>
      </c>
      <c r="B7533" t="s">
        <v>8027</v>
      </c>
      <c r="C7533" t="s">
        <v>32</v>
      </c>
      <c r="D7533" t="s">
        <v>7999</v>
      </c>
      <c r="E7533" t="s">
        <v>8</v>
      </c>
      <c r="F7533" t="s">
        <v>8018</v>
      </c>
      <c r="G7533" t="s">
        <v>11373</v>
      </c>
      <c r="H7533" t="s">
        <v>11315</v>
      </c>
      <c r="I7533" t="s">
        <v>11466</v>
      </c>
      <c r="J7533">
        <v>1</v>
      </c>
      <c r="K7533" t="s">
        <v>8018</v>
      </c>
    </row>
    <row r="7534" spans="1:11">
      <c r="A7534">
        <v>7533</v>
      </c>
      <c r="B7534" t="s">
        <v>8028</v>
      </c>
      <c r="C7534" t="s">
        <v>54</v>
      </c>
      <c r="D7534" t="s">
        <v>7999</v>
      </c>
      <c r="E7534" t="s">
        <v>8</v>
      </c>
      <c r="F7534" t="s">
        <v>8029</v>
      </c>
      <c r="G7534" t="s">
        <v>11373</v>
      </c>
      <c r="H7534" t="s">
        <v>11321</v>
      </c>
      <c r="I7534" t="s">
        <v>11466</v>
      </c>
      <c r="J7534">
        <v>1</v>
      </c>
      <c r="K7534" t="s">
        <v>8029</v>
      </c>
    </row>
    <row r="7535" spans="1:11">
      <c r="A7535">
        <v>7534</v>
      </c>
      <c r="B7535" t="s">
        <v>8030</v>
      </c>
      <c r="C7535" t="s">
        <v>54</v>
      </c>
      <c r="D7535" t="s">
        <v>7999</v>
      </c>
      <c r="E7535" t="s">
        <v>8</v>
      </c>
      <c r="F7535" t="s">
        <v>8029</v>
      </c>
      <c r="G7535" t="s">
        <v>11373</v>
      </c>
      <c r="H7535" t="s">
        <v>11321</v>
      </c>
      <c r="I7535" t="s">
        <v>11466</v>
      </c>
      <c r="J7535">
        <v>1</v>
      </c>
      <c r="K7535" t="s">
        <v>8029</v>
      </c>
    </row>
    <row r="7536" spans="1:11">
      <c r="A7536">
        <v>7535</v>
      </c>
      <c r="B7536" t="s">
        <v>8031</v>
      </c>
      <c r="C7536" t="s">
        <v>63</v>
      </c>
      <c r="D7536" t="s">
        <v>7999</v>
      </c>
      <c r="E7536" t="s">
        <v>8</v>
      </c>
      <c r="F7536" t="s">
        <v>8032</v>
      </c>
      <c r="G7536" t="s">
        <v>11373</v>
      </c>
      <c r="H7536" t="s">
        <v>11328</v>
      </c>
      <c r="I7536" t="s">
        <v>11466</v>
      </c>
      <c r="J7536">
        <v>1</v>
      </c>
      <c r="K7536" t="s">
        <v>12068</v>
      </c>
    </row>
    <row r="7537" spans="1:11">
      <c r="A7537">
        <v>7536</v>
      </c>
      <c r="B7537" t="s">
        <v>8033</v>
      </c>
      <c r="C7537" t="s">
        <v>63</v>
      </c>
      <c r="D7537" t="s">
        <v>7999</v>
      </c>
      <c r="E7537" t="s">
        <v>8</v>
      </c>
      <c r="F7537" t="s">
        <v>8032</v>
      </c>
      <c r="G7537" t="s">
        <v>11373</v>
      </c>
      <c r="H7537" t="s">
        <v>11328</v>
      </c>
      <c r="I7537" t="s">
        <v>11466</v>
      </c>
      <c r="J7537">
        <v>1</v>
      </c>
      <c r="K7537" t="s">
        <v>12068</v>
      </c>
    </row>
    <row r="7538" spans="1:11">
      <c r="A7538">
        <v>7537</v>
      </c>
      <c r="B7538" t="s">
        <v>8034</v>
      </c>
      <c r="C7538" t="s">
        <v>63</v>
      </c>
      <c r="D7538" t="s">
        <v>7999</v>
      </c>
      <c r="E7538" t="s">
        <v>8</v>
      </c>
      <c r="F7538" t="s">
        <v>8032</v>
      </c>
      <c r="G7538" t="s">
        <v>11373</v>
      </c>
      <c r="H7538" t="s">
        <v>11328</v>
      </c>
      <c r="I7538" t="s">
        <v>11466</v>
      </c>
      <c r="J7538">
        <v>1</v>
      </c>
      <c r="K7538" t="s">
        <v>12068</v>
      </c>
    </row>
    <row r="7539" spans="1:11">
      <c r="A7539">
        <v>7538</v>
      </c>
      <c r="B7539" t="s">
        <v>2223</v>
      </c>
      <c r="C7539" t="s">
        <v>63</v>
      </c>
      <c r="D7539" t="s">
        <v>7999</v>
      </c>
      <c r="E7539" t="s">
        <v>8</v>
      </c>
      <c r="F7539" t="s">
        <v>8032</v>
      </c>
      <c r="G7539" t="s">
        <v>11373</v>
      </c>
      <c r="H7539" t="s">
        <v>11328</v>
      </c>
      <c r="I7539" t="s">
        <v>11466</v>
      </c>
      <c r="J7539">
        <v>1</v>
      </c>
      <c r="K7539" t="s">
        <v>12068</v>
      </c>
    </row>
    <row r="7540" spans="1:11">
      <c r="A7540">
        <v>7539</v>
      </c>
      <c r="B7540" t="s">
        <v>8035</v>
      </c>
      <c r="C7540" t="s">
        <v>63</v>
      </c>
      <c r="D7540" t="s">
        <v>7999</v>
      </c>
      <c r="E7540" t="s">
        <v>8</v>
      </c>
      <c r="F7540" t="s">
        <v>8032</v>
      </c>
      <c r="G7540" t="s">
        <v>11373</v>
      </c>
      <c r="H7540" t="s">
        <v>11328</v>
      </c>
      <c r="I7540" t="s">
        <v>11466</v>
      </c>
      <c r="J7540">
        <v>1</v>
      </c>
      <c r="K7540" t="s">
        <v>12068</v>
      </c>
    </row>
    <row r="7541" spans="1:11">
      <c r="A7541">
        <v>7540</v>
      </c>
      <c r="B7541" t="s">
        <v>8036</v>
      </c>
      <c r="C7541" t="s">
        <v>63</v>
      </c>
      <c r="D7541" t="s">
        <v>7999</v>
      </c>
      <c r="E7541" t="s">
        <v>8</v>
      </c>
      <c r="F7541" t="s">
        <v>8032</v>
      </c>
      <c r="G7541" t="s">
        <v>11373</v>
      </c>
      <c r="H7541" t="s">
        <v>11328</v>
      </c>
      <c r="I7541" t="s">
        <v>11466</v>
      </c>
      <c r="J7541">
        <v>1</v>
      </c>
      <c r="K7541" t="s">
        <v>12068</v>
      </c>
    </row>
    <row r="7542" spans="1:11">
      <c r="A7542">
        <v>7541</v>
      </c>
      <c r="B7542" t="s">
        <v>8037</v>
      </c>
      <c r="C7542" t="s">
        <v>63</v>
      </c>
      <c r="D7542" t="s">
        <v>7999</v>
      </c>
      <c r="E7542" t="s">
        <v>8</v>
      </c>
      <c r="F7542" t="s">
        <v>8032</v>
      </c>
      <c r="G7542" t="s">
        <v>11373</v>
      </c>
      <c r="H7542" t="s">
        <v>11328</v>
      </c>
      <c r="I7542" t="s">
        <v>11466</v>
      </c>
      <c r="J7542">
        <v>1</v>
      </c>
      <c r="K7542" t="s">
        <v>12068</v>
      </c>
    </row>
    <row r="7543" spans="1:11">
      <c r="A7543">
        <v>7542</v>
      </c>
      <c r="B7543" t="s">
        <v>8038</v>
      </c>
      <c r="C7543" t="s">
        <v>80</v>
      </c>
      <c r="D7543" t="s">
        <v>7999</v>
      </c>
      <c r="E7543" t="s">
        <v>8</v>
      </c>
      <c r="F7543" t="s">
        <v>8039</v>
      </c>
      <c r="G7543" t="s">
        <v>11373</v>
      </c>
      <c r="H7543" t="s">
        <v>11334</v>
      </c>
      <c r="I7543" t="s">
        <v>11466</v>
      </c>
      <c r="J7543">
        <v>1</v>
      </c>
      <c r="K7543" t="s">
        <v>8039</v>
      </c>
    </row>
    <row r="7544" spans="1:11">
      <c r="A7544">
        <v>7543</v>
      </c>
      <c r="B7544" t="s">
        <v>8040</v>
      </c>
      <c r="C7544" t="s">
        <v>80</v>
      </c>
      <c r="D7544" t="s">
        <v>7999</v>
      </c>
      <c r="E7544" t="s">
        <v>8</v>
      </c>
      <c r="F7544" t="s">
        <v>8039</v>
      </c>
      <c r="G7544" t="s">
        <v>11373</v>
      </c>
      <c r="H7544" t="s">
        <v>11334</v>
      </c>
      <c r="I7544" t="s">
        <v>11466</v>
      </c>
      <c r="J7544">
        <v>1</v>
      </c>
      <c r="K7544" t="s">
        <v>8039</v>
      </c>
    </row>
    <row r="7545" spans="1:11">
      <c r="A7545">
        <v>7544</v>
      </c>
      <c r="B7545" t="s">
        <v>8041</v>
      </c>
      <c r="C7545" t="s">
        <v>80</v>
      </c>
      <c r="D7545" t="s">
        <v>7999</v>
      </c>
      <c r="E7545" t="s">
        <v>8</v>
      </c>
      <c r="F7545" t="s">
        <v>8039</v>
      </c>
      <c r="G7545" t="s">
        <v>11373</v>
      </c>
      <c r="H7545" t="s">
        <v>11334</v>
      </c>
      <c r="I7545" t="s">
        <v>11466</v>
      </c>
      <c r="J7545">
        <v>1</v>
      </c>
      <c r="K7545" t="s">
        <v>8039</v>
      </c>
    </row>
    <row r="7546" spans="1:11">
      <c r="A7546">
        <v>7545</v>
      </c>
      <c r="B7546" t="s">
        <v>8042</v>
      </c>
      <c r="C7546" t="s">
        <v>80</v>
      </c>
      <c r="D7546" t="s">
        <v>7999</v>
      </c>
      <c r="E7546" t="s">
        <v>8</v>
      </c>
      <c r="F7546" t="s">
        <v>8039</v>
      </c>
      <c r="G7546" t="s">
        <v>11373</v>
      </c>
      <c r="H7546" t="s">
        <v>11334</v>
      </c>
      <c r="I7546" t="s">
        <v>11466</v>
      </c>
      <c r="J7546">
        <v>1</v>
      </c>
      <c r="K7546" t="s">
        <v>8039</v>
      </c>
    </row>
    <row r="7547" spans="1:11">
      <c r="A7547">
        <v>7546</v>
      </c>
      <c r="B7547" t="s">
        <v>8043</v>
      </c>
      <c r="C7547" t="s">
        <v>80</v>
      </c>
      <c r="D7547" t="s">
        <v>7999</v>
      </c>
      <c r="E7547" t="s">
        <v>8</v>
      </c>
      <c r="F7547" t="s">
        <v>8039</v>
      </c>
      <c r="G7547" t="s">
        <v>11373</v>
      </c>
      <c r="H7547" t="s">
        <v>11334</v>
      </c>
      <c r="I7547" t="s">
        <v>11466</v>
      </c>
      <c r="J7547">
        <v>1</v>
      </c>
      <c r="K7547" t="s">
        <v>8039</v>
      </c>
    </row>
    <row r="7548" spans="1:11">
      <c r="A7548">
        <v>7547</v>
      </c>
      <c r="B7548" t="s">
        <v>8044</v>
      </c>
      <c r="C7548" t="s">
        <v>88</v>
      </c>
      <c r="D7548" t="s">
        <v>7999</v>
      </c>
      <c r="E7548" t="s">
        <v>8</v>
      </c>
      <c r="F7548" t="s">
        <v>8045</v>
      </c>
      <c r="G7548" t="s">
        <v>11373</v>
      </c>
      <c r="H7548" t="s">
        <v>11700</v>
      </c>
      <c r="I7548" t="s">
        <v>11466</v>
      </c>
      <c r="J7548">
        <v>1</v>
      </c>
      <c r="K7548" t="s">
        <v>12069</v>
      </c>
    </row>
    <row r="7549" spans="1:11">
      <c r="A7549">
        <v>7548</v>
      </c>
      <c r="B7549" t="s">
        <v>8046</v>
      </c>
      <c r="C7549" t="s">
        <v>88</v>
      </c>
      <c r="D7549" t="s">
        <v>7999</v>
      </c>
      <c r="E7549" t="s">
        <v>8</v>
      </c>
      <c r="F7549" t="s">
        <v>8045</v>
      </c>
      <c r="G7549" t="s">
        <v>11373</v>
      </c>
      <c r="H7549" t="s">
        <v>11700</v>
      </c>
      <c r="I7549" t="s">
        <v>11466</v>
      </c>
      <c r="J7549">
        <v>1</v>
      </c>
      <c r="K7549" t="s">
        <v>12069</v>
      </c>
    </row>
    <row r="7550" spans="1:11">
      <c r="A7550">
        <v>7549</v>
      </c>
      <c r="B7550" t="s">
        <v>8047</v>
      </c>
      <c r="C7550" t="s">
        <v>88</v>
      </c>
      <c r="D7550" t="s">
        <v>7999</v>
      </c>
      <c r="E7550" t="s">
        <v>8</v>
      </c>
      <c r="F7550" t="s">
        <v>8045</v>
      </c>
      <c r="G7550" t="s">
        <v>11373</v>
      </c>
      <c r="H7550" t="s">
        <v>11700</v>
      </c>
      <c r="I7550" t="s">
        <v>11466</v>
      </c>
      <c r="J7550">
        <v>1</v>
      </c>
      <c r="K7550" t="s">
        <v>12069</v>
      </c>
    </row>
    <row r="7551" spans="1:11">
      <c r="A7551">
        <v>7550</v>
      </c>
      <c r="B7551" t="s">
        <v>8048</v>
      </c>
      <c r="C7551" t="s">
        <v>88</v>
      </c>
      <c r="D7551" t="s">
        <v>7999</v>
      </c>
      <c r="E7551" t="s">
        <v>8</v>
      </c>
      <c r="F7551" t="s">
        <v>8045</v>
      </c>
      <c r="G7551" t="s">
        <v>11373</v>
      </c>
      <c r="H7551" t="s">
        <v>11700</v>
      </c>
      <c r="I7551" t="s">
        <v>11466</v>
      </c>
      <c r="J7551">
        <v>1</v>
      </c>
      <c r="K7551" t="s">
        <v>12069</v>
      </c>
    </row>
    <row r="7552" spans="1:11">
      <c r="A7552">
        <v>7551</v>
      </c>
      <c r="B7552" t="s">
        <v>8049</v>
      </c>
      <c r="C7552" t="s">
        <v>88</v>
      </c>
      <c r="D7552" t="s">
        <v>7999</v>
      </c>
      <c r="E7552" t="s">
        <v>8</v>
      </c>
      <c r="F7552" t="s">
        <v>8045</v>
      </c>
      <c r="G7552" t="s">
        <v>11373</v>
      </c>
      <c r="H7552" t="s">
        <v>11700</v>
      </c>
      <c r="I7552" t="s">
        <v>11466</v>
      </c>
      <c r="J7552">
        <v>1</v>
      </c>
      <c r="K7552" t="s">
        <v>12069</v>
      </c>
    </row>
    <row r="7553" spans="1:11">
      <c r="A7553">
        <v>7552</v>
      </c>
      <c r="B7553" t="s">
        <v>8050</v>
      </c>
      <c r="C7553" t="s">
        <v>88</v>
      </c>
      <c r="D7553" t="s">
        <v>7999</v>
      </c>
      <c r="E7553" t="s">
        <v>8</v>
      </c>
      <c r="F7553" t="s">
        <v>8045</v>
      </c>
      <c r="G7553" t="s">
        <v>11373</v>
      </c>
      <c r="H7553" t="s">
        <v>11700</v>
      </c>
      <c r="I7553" t="s">
        <v>11466</v>
      </c>
      <c r="J7553">
        <v>1</v>
      </c>
      <c r="K7553" t="s">
        <v>12069</v>
      </c>
    </row>
    <row r="7554" spans="1:11">
      <c r="A7554">
        <v>7553</v>
      </c>
      <c r="B7554" t="s">
        <v>8051</v>
      </c>
      <c r="C7554" t="s">
        <v>421</v>
      </c>
      <c r="D7554" t="s">
        <v>7999</v>
      </c>
      <c r="E7554" t="s">
        <v>8</v>
      </c>
      <c r="F7554" t="s">
        <v>8052</v>
      </c>
      <c r="G7554" t="s">
        <v>11373</v>
      </c>
      <c r="H7554" t="s">
        <v>11310</v>
      </c>
      <c r="I7554" t="s">
        <v>11466</v>
      </c>
      <c r="J7554">
        <v>1</v>
      </c>
      <c r="K7554" t="s">
        <v>8052</v>
      </c>
    </row>
    <row r="7555" spans="1:11">
      <c r="A7555">
        <v>7554</v>
      </c>
      <c r="B7555" t="s">
        <v>8053</v>
      </c>
      <c r="C7555" t="s">
        <v>101</v>
      </c>
      <c r="D7555" t="s">
        <v>7999</v>
      </c>
      <c r="E7555" t="s">
        <v>8</v>
      </c>
      <c r="F7555" t="s">
        <v>8054</v>
      </c>
      <c r="G7555" t="s">
        <v>11373</v>
      </c>
      <c r="H7555" t="s">
        <v>11347</v>
      </c>
      <c r="I7555" t="s">
        <v>11466</v>
      </c>
      <c r="J7555">
        <v>1</v>
      </c>
      <c r="K7555" t="s">
        <v>12070</v>
      </c>
    </row>
    <row r="7556" spans="1:11">
      <c r="A7556">
        <v>7555</v>
      </c>
      <c r="B7556" t="s">
        <v>8055</v>
      </c>
      <c r="C7556" t="s">
        <v>101</v>
      </c>
      <c r="D7556" t="s">
        <v>7999</v>
      </c>
      <c r="E7556" t="s">
        <v>8</v>
      </c>
      <c r="F7556" t="s">
        <v>8054</v>
      </c>
      <c r="G7556" t="s">
        <v>11373</v>
      </c>
      <c r="H7556" t="s">
        <v>11347</v>
      </c>
      <c r="I7556" t="s">
        <v>11466</v>
      </c>
      <c r="J7556">
        <v>1</v>
      </c>
      <c r="K7556" t="s">
        <v>12070</v>
      </c>
    </row>
    <row r="7557" spans="1:11">
      <c r="A7557">
        <v>7556</v>
      </c>
      <c r="B7557" t="s">
        <v>8056</v>
      </c>
      <c r="C7557" t="s">
        <v>101</v>
      </c>
      <c r="D7557" t="s">
        <v>7999</v>
      </c>
      <c r="E7557" t="s">
        <v>8</v>
      </c>
      <c r="F7557" t="s">
        <v>8054</v>
      </c>
      <c r="G7557" t="s">
        <v>11373</v>
      </c>
      <c r="H7557" t="s">
        <v>11347</v>
      </c>
      <c r="I7557" t="s">
        <v>11466</v>
      </c>
      <c r="J7557">
        <v>1</v>
      </c>
      <c r="K7557" t="s">
        <v>12070</v>
      </c>
    </row>
    <row r="7558" spans="1:11">
      <c r="A7558">
        <v>7557</v>
      </c>
      <c r="B7558" t="s">
        <v>8057</v>
      </c>
      <c r="C7558" t="s">
        <v>101</v>
      </c>
      <c r="D7558" t="s">
        <v>7999</v>
      </c>
      <c r="E7558" t="s">
        <v>8</v>
      </c>
      <c r="F7558" t="s">
        <v>8054</v>
      </c>
      <c r="G7558" t="s">
        <v>11373</v>
      </c>
      <c r="H7558" t="s">
        <v>11347</v>
      </c>
      <c r="I7558" t="s">
        <v>11466</v>
      </c>
      <c r="J7558">
        <v>1</v>
      </c>
      <c r="K7558" t="s">
        <v>12070</v>
      </c>
    </row>
    <row r="7559" spans="1:11">
      <c r="A7559">
        <v>7558</v>
      </c>
      <c r="B7559" t="s">
        <v>8058</v>
      </c>
      <c r="C7559" t="s">
        <v>101</v>
      </c>
      <c r="D7559" t="s">
        <v>7999</v>
      </c>
      <c r="E7559" t="s">
        <v>8</v>
      </c>
      <c r="F7559" t="s">
        <v>8054</v>
      </c>
      <c r="G7559" t="s">
        <v>11373</v>
      </c>
      <c r="H7559" t="s">
        <v>11347</v>
      </c>
      <c r="I7559" t="s">
        <v>11466</v>
      </c>
      <c r="J7559">
        <v>1</v>
      </c>
      <c r="K7559" t="s">
        <v>12070</v>
      </c>
    </row>
    <row r="7560" spans="1:11">
      <c r="A7560">
        <v>7559</v>
      </c>
      <c r="B7560" t="s">
        <v>8059</v>
      </c>
      <c r="C7560" t="s">
        <v>101</v>
      </c>
      <c r="D7560" t="s">
        <v>7999</v>
      </c>
      <c r="E7560" t="s">
        <v>8</v>
      </c>
      <c r="F7560" t="s">
        <v>8054</v>
      </c>
      <c r="G7560" t="s">
        <v>11373</v>
      </c>
      <c r="H7560" t="s">
        <v>11347</v>
      </c>
      <c r="I7560" t="s">
        <v>11466</v>
      </c>
      <c r="J7560">
        <v>1</v>
      </c>
      <c r="K7560" t="s">
        <v>12070</v>
      </c>
    </row>
    <row r="7561" spans="1:11">
      <c r="A7561">
        <v>7560</v>
      </c>
      <c r="B7561" t="s">
        <v>8060</v>
      </c>
      <c r="C7561" t="s">
        <v>101</v>
      </c>
      <c r="D7561" t="s">
        <v>7999</v>
      </c>
      <c r="E7561" t="s">
        <v>8</v>
      </c>
      <c r="F7561" t="s">
        <v>8054</v>
      </c>
      <c r="G7561" t="s">
        <v>11373</v>
      </c>
      <c r="H7561" t="s">
        <v>11347</v>
      </c>
      <c r="I7561" t="s">
        <v>11466</v>
      </c>
      <c r="J7561">
        <v>1</v>
      </c>
      <c r="K7561" t="s">
        <v>12070</v>
      </c>
    </row>
    <row r="7562" spans="1:11">
      <c r="A7562">
        <v>7561</v>
      </c>
      <c r="B7562" t="s">
        <v>8061</v>
      </c>
      <c r="C7562" t="s">
        <v>101</v>
      </c>
      <c r="D7562" t="s">
        <v>7999</v>
      </c>
      <c r="E7562" t="s">
        <v>8</v>
      </c>
      <c r="F7562" t="s">
        <v>8054</v>
      </c>
      <c r="G7562" t="s">
        <v>11373</v>
      </c>
      <c r="H7562" t="s">
        <v>11347</v>
      </c>
      <c r="I7562" t="s">
        <v>11466</v>
      </c>
      <c r="J7562">
        <v>1</v>
      </c>
      <c r="K7562" t="s">
        <v>12070</v>
      </c>
    </row>
    <row r="7563" spans="1:11">
      <c r="A7563">
        <v>7562</v>
      </c>
      <c r="B7563" t="s">
        <v>8062</v>
      </c>
      <c r="C7563" t="s">
        <v>101</v>
      </c>
      <c r="D7563" t="s">
        <v>7999</v>
      </c>
      <c r="E7563" t="s">
        <v>8</v>
      </c>
      <c r="F7563" t="s">
        <v>8054</v>
      </c>
      <c r="G7563" t="s">
        <v>11373</v>
      </c>
      <c r="H7563" t="s">
        <v>11347</v>
      </c>
      <c r="I7563" t="s">
        <v>11466</v>
      </c>
      <c r="J7563">
        <v>1</v>
      </c>
      <c r="K7563" t="s">
        <v>12070</v>
      </c>
    </row>
    <row r="7564" spans="1:11">
      <c r="A7564">
        <v>7563</v>
      </c>
      <c r="B7564" t="s">
        <v>8063</v>
      </c>
      <c r="C7564" t="s">
        <v>108</v>
      </c>
      <c r="D7564" t="s">
        <v>7999</v>
      </c>
      <c r="E7564" t="s">
        <v>8</v>
      </c>
      <c r="F7564" t="s">
        <v>8064</v>
      </c>
      <c r="G7564" t="s">
        <v>11373</v>
      </c>
      <c r="H7564" t="s">
        <v>11349</v>
      </c>
      <c r="I7564" t="s">
        <v>11466</v>
      </c>
      <c r="J7564">
        <v>1</v>
      </c>
      <c r="K7564" t="s">
        <v>8064</v>
      </c>
    </row>
    <row r="7565" spans="1:11">
      <c r="A7565">
        <v>7564</v>
      </c>
      <c r="B7565" t="s">
        <v>8065</v>
      </c>
      <c r="C7565" t="s">
        <v>108</v>
      </c>
      <c r="D7565" t="s">
        <v>7999</v>
      </c>
      <c r="E7565" t="s">
        <v>8</v>
      </c>
      <c r="F7565" t="s">
        <v>8064</v>
      </c>
      <c r="G7565" t="s">
        <v>11373</v>
      </c>
      <c r="H7565" t="s">
        <v>11349</v>
      </c>
      <c r="I7565" t="s">
        <v>11466</v>
      </c>
      <c r="J7565">
        <v>1</v>
      </c>
      <c r="K7565" t="s">
        <v>8064</v>
      </c>
    </row>
    <row r="7566" spans="1:11">
      <c r="A7566">
        <v>7565</v>
      </c>
      <c r="B7566" t="s">
        <v>8066</v>
      </c>
      <c r="C7566" t="s">
        <v>108</v>
      </c>
      <c r="D7566" t="s">
        <v>7999</v>
      </c>
      <c r="E7566" t="s">
        <v>8</v>
      </c>
      <c r="F7566" t="s">
        <v>8064</v>
      </c>
      <c r="G7566" t="s">
        <v>11373</v>
      </c>
      <c r="H7566" t="s">
        <v>11349</v>
      </c>
      <c r="I7566" t="s">
        <v>11466</v>
      </c>
      <c r="J7566">
        <v>1</v>
      </c>
      <c r="K7566" t="s">
        <v>8064</v>
      </c>
    </row>
    <row r="7567" spans="1:11">
      <c r="A7567">
        <v>7566</v>
      </c>
      <c r="B7567" t="s">
        <v>8067</v>
      </c>
      <c r="C7567" t="s">
        <v>108</v>
      </c>
      <c r="D7567" t="s">
        <v>7999</v>
      </c>
      <c r="E7567" t="s">
        <v>8</v>
      </c>
      <c r="F7567" t="s">
        <v>8064</v>
      </c>
      <c r="G7567" t="s">
        <v>11373</v>
      </c>
      <c r="H7567" t="s">
        <v>11349</v>
      </c>
      <c r="I7567" t="s">
        <v>11466</v>
      </c>
      <c r="J7567">
        <v>1</v>
      </c>
      <c r="K7567" t="s">
        <v>8064</v>
      </c>
    </row>
    <row r="7568" spans="1:11">
      <c r="A7568">
        <v>7567</v>
      </c>
      <c r="B7568" t="s">
        <v>8068</v>
      </c>
      <c r="C7568" t="s">
        <v>108</v>
      </c>
      <c r="D7568" t="s">
        <v>7999</v>
      </c>
      <c r="E7568" t="s">
        <v>8</v>
      </c>
      <c r="F7568" t="s">
        <v>8064</v>
      </c>
      <c r="G7568" t="s">
        <v>11373</v>
      </c>
      <c r="H7568" t="s">
        <v>11349</v>
      </c>
      <c r="I7568" t="s">
        <v>11466</v>
      </c>
      <c r="J7568">
        <v>1</v>
      </c>
      <c r="K7568" t="s">
        <v>8064</v>
      </c>
    </row>
    <row r="7569" spans="1:11">
      <c r="A7569">
        <v>7568</v>
      </c>
      <c r="B7569" t="s">
        <v>8069</v>
      </c>
      <c r="C7569" t="s">
        <v>108</v>
      </c>
      <c r="D7569" t="s">
        <v>7999</v>
      </c>
      <c r="E7569" t="s">
        <v>8</v>
      </c>
      <c r="F7569" t="s">
        <v>8064</v>
      </c>
      <c r="G7569" t="s">
        <v>11373</v>
      </c>
      <c r="H7569" t="s">
        <v>11349</v>
      </c>
      <c r="I7569" t="s">
        <v>11466</v>
      </c>
      <c r="J7569">
        <v>1</v>
      </c>
      <c r="K7569" t="s">
        <v>8064</v>
      </c>
    </row>
    <row r="7570" spans="1:11">
      <c r="A7570">
        <v>7569</v>
      </c>
      <c r="B7570" t="s">
        <v>8070</v>
      </c>
      <c r="C7570" t="s">
        <v>147</v>
      </c>
      <c r="D7570" t="s">
        <v>7999</v>
      </c>
      <c r="E7570" t="s">
        <v>148</v>
      </c>
      <c r="F7570" t="s">
        <v>8071</v>
      </c>
      <c r="G7570" t="s">
        <v>11373</v>
      </c>
      <c r="H7570" t="s">
        <v>11304</v>
      </c>
      <c r="I7570" t="s">
        <v>11466</v>
      </c>
      <c r="J7570">
        <v>2</v>
      </c>
      <c r="K7570" t="s">
        <v>8071</v>
      </c>
    </row>
    <row r="7571" spans="1:11">
      <c r="A7571">
        <v>7570</v>
      </c>
      <c r="B7571" t="s">
        <v>8072</v>
      </c>
      <c r="C7571" t="s">
        <v>147</v>
      </c>
      <c r="D7571" t="s">
        <v>7999</v>
      </c>
      <c r="E7571" t="s">
        <v>148</v>
      </c>
      <c r="F7571" t="s">
        <v>8071</v>
      </c>
      <c r="G7571" t="s">
        <v>11373</v>
      </c>
      <c r="H7571" t="s">
        <v>11304</v>
      </c>
      <c r="I7571" t="s">
        <v>11466</v>
      </c>
      <c r="J7571">
        <v>2</v>
      </c>
      <c r="K7571" t="s">
        <v>8071</v>
      </c>
    </row>
    <row r="7572" spans="1:11">
      <c r="A7572">
        <v>7571</v>
      </c>
      <c r="B7572" t="s">
        <v>8073</v>
      </c>
      <c r="C7572" t="s">
        <v>147</v>
      </c>
      <c r="D7572" t="s">
        <v>7999</v>
      </c>
      <c r="E7572" t="s">
        <v>148</v>
      </c>
      <c r="F7572" t="s">
        <v>8071</v>
      </c>
      <c r="G7572" t="s">
        <v>11373</v>
      </c>
      <c r="H7572" t="s">
        <v>11304</v>
      </c>
      <c r="I7572" t="s">
        <v>11466</v>
      </c>
      <c r="J7572">
        <v>2</v>
      </c>
      <c r="K7572" t="s">
        <v>8071</v>
      </c>
    </row>
    <row r="7573" spans="1:11">
      <c r="A7573">
        <v>7572</v>
      </c>
      <c r="B7573" t="s">
        <v>8074</v>
      </c>
      <c r="C7573" t="s">
        <v>147</v>
      </c>
      <c r="D7573" t="s">
        <v>7999</v>
      </c>
      <c r="E7573" t="s">
        <v>148</v>
      </c>
      <c r="F7573" t="s">
        <v>8071</v>
      </c>
      <c r="G7573" t="s">
        <v>11373</v>
      </c>
      <c r="H7573" t="s">
        <v>11304</v>
      </c>
      <c r="I7573" t="s">
        <v>11466</v>
      </c>
      <c r="J7573">
        <v>2</v>
      </c>
      <c r="K7573" t="s">
        <v>8071</v>
      </c>
    </row>
    <row r="7574" spans="1:11">
      <c r="A7574">
        <v>7573</v>
      </c>
      <c r="B7574" t="s">
        <v>8075</v>
      </c>
      <c r="C7574" t="s">
        <v>147</v>
      </c>
      <c r="D7574" t="s">
        <v>7999</v>
      </c>
      <c r="E7574" t="s">
        <v>148</v>
      </c>
      <c r="F7574" t="s">
        <v>8071</v>
      </c>
      <c r="G7574" t="s">
        <v>11373</v>
      </c>
      <c r="H7574" t="s">
        <v>11304</v>
      </c>
      <c r="I7574" t="s">
        <v>11466</v>
      </c>
      <c r="J7574">
        <v>2</v>
      </c>
      <c r="K7574" t="s">
        <v>8071</v>
      </c>
    </row>
    <row r="7575" spans="1:11">
      <c r="A7575">
        <v>7574</v>
      </c>
      <c r="B7575" t="s">
        <v>8076</v>
      </c>
      <c r="C7575" t="s">
        <v>147</v>
      </c>
      <c r="D7575" t="s">
        <v>7999</v>
      </c>
      <c r="E7575" t="s">
        <v>148</v>
      </c>
      <c r="F7575" t="s">
        <v>8071</v>
      </c>
      <c r="G7575" t="s">
        <v>11373</v>
      </c>
      <c r="H7575" t="s">
        <v>11304</v>
      </c>
      <c r="I7575" t="s">
        <v>11466</v>
      </c>
      <c r="J7575">
        <v>2</v>
      </c>
      <c r="K7575" t="s">
        <v>8071</v>
      </c>
    </row>
    <row r="7576" spans="1:11">
      <c r="A7576">
        <v>7575</v>
      </c>
      <c r="B7576" t="s">
        <v>8077</v>
      </c>
      <c r="C7576" t="s">
        <v>147</v>
      </c>
      <c r="D7576" t="s">
        <v>7999</v>
      </c>
      <c r="E7576" t="s">
        <v>148</v>
      </c>
      <c r="F7576" t="s">
        <v>8071</v>
      </c>
      <c r="G7576" t="s">
        <v>11373</v>
      </c>
      <c r="H7576" t="s">
        <v>11304</v>
      </c>
      <c r="I7576" t="s">
        <v>11466</v>
      </c>
      <c r="J7576">
        <v>2</v>
      </c>
      <c r="K7576" t="s">
        <v>8071</v>
      </c>
    </row>
    <row r="7577" spans="1:11">
      <c r="A7577">
        <v>7576</v>
      </c>
      <c r="B7577" t="s">
        <v>8078</v>
      </c>
      <c r="C7577" t="s">
        <v>11</v>
      </c>
      <c r="D7577" t="s">
        <v>7999</v>
      </c>
      <c r="E7577" t="s">
        <v>148</v>
      </c>
      <c r="F7577" t="s">
        <v>8079</v>
      </c>
      <c r="G7577" t="s">
        <v>11373</v>
      </c>
      <c r="H7577" t="s">
        <v>11309</v>
      </c>
      <c r="I7577" t="s">
        <v>11466</v>
      </c>
      <c r="J7577">
        <v>2</v>
      </c>
      <c r="K7577" t="s">
        <v>8079</v>
      </c>
    </row>
    <row r="7578" spans="1:11">
      <c r="A7578">
        <v>7577</v>
      </c>
      <c r="B7578" t="s">
        <v>8080</v>
      </c>
      <c r="C7578" t="s">
        <v>11</v>
      </c>
      <c r="D7578" t="s">
        <v>7999</v>
      </c>
      <c r="E7578" t="s">
        <v>148</v>
      </c>
      <c r="F7578" t="s">
        <v>8079</v>
      </c>
      <c r="G7578" t="s">
        <v>11373</v>
      </c>
      <c r="H7578" t="s">
        <v>11309</v>
      </c>
      <c r="I7578" t="s">
        <v>11466</v>
      </c>
      <c r="J7578">
        <v>2</v>
      </c>
      <c r="K7578" t="s">
        <v>8079</v>
      </c>
    </row>
    <row r="7579" spans="1:11">
      <c r="A7579">
        <v>7578</v>
      </c>
      <c r="B7579" t="s">
        <v>8081</v>
      </c>
      <c r="C7579" t="s">
        <v>11</v>
      </c>
      <c r="D7579" t="s">
        <v>7999</v>
      </c>
      <c r="E7579" t="s">
        <v>148</v>
      </c>
      <c r="F7579" t="s">
        <v>8079</v>
      </c>
      <c r="G7579" t="s">
        <v>11373</v>
      </c>
      <c r="H7579" t="s">
        <v>11309</v>
      </c>
      <c r="I7579" t="s">
        <v>11466</v>
      </c>
      <c r="J7579">
        <v>2</v>
      </c>
      <c r="K7579" t="s">
        <v>8079</v>
      </c>
    </row>
    <row r="7580" spans="1:11">
      <c r="A7580">
        <v>7579</v>
      </c>
      <c r="B7580" t="s">
        <v>8082</v>
      </c>
      <c r="C7580" t="s">
        <v>11</v>
      </c>
      <c r="D7580" t="s">
        <v>7999</v>
      </c>
      <c r="E7580" t="s">
        <v>148</v>
      </c>
      <c r="F7580" t="s">
        <v>8079</v>
      </c>
      <c r="G7580" t="s">
        <v>11373</v>
      </c>
      <c r="H7580" t="s">
        <v>11309</v>
      </c>
      <c r="I7580" t="s">
        <v>11466</v>
      </c>
      <c r="J7580">
        <v>2</v>
      </c>
      <c r="K7580" t="s">
        <v>8079</v>
      </c>
    </row>
    <row r="7581" spans="1:11">
      <c r="A7581">
        <v>7580</v>
      </c>
      <c r="B7581" t="s">
        <v>8083</v>
      </c>
      <c r="C7581" t="s">
        <v>11</v>
      </c>
      <c r="D7581" t="s">
        <v>7999</v>
      </c>
      <c r="E7581" t="s">
        <v>148</v>
      </c>
      <c r="F7581" t="s">
        <v>8079</v>
      </c>
      <c r="G7581" t="s">
        <v>11373</v>
      </c>
      <c r="H7581" t="s">
        <v>11309</v>
      </c>
      <c r="I7581" t="s">
        <v>11466</v>
      </c>
      <c r="J7581">
        <v>2</v>
      </c>
      <c r="K7581" t="s">
        <v>8079</v>
      </c>
    </row>
    <row r="7582" spans="1:11">
      <c r="A7582">
        <v>7581</v>
      </c>
      <c r="B7582" t="s">
        <v>8084</v>
      </c>
      <c r="C7582" t="s">
        <v>11</v>
      </c>
      <c r="D7582" t="s">
        <v>7999</v>
      </c>
      <c r="E7582" t="s">
        <v>148</v>
      </c>
      <c r="F7582" t="s">
        <v>8079</v>
      </c>
      <c r="G7582" t="s">
        <v>11373</v>
      </c>
      <c r="H7582" t="s">
        <v>11309</v>
      </c>
      <c r="I7582" t="s">
        <v>11466</v>
      </c>
      <c r="J7582">
        <v>2</v>
      </c>
      <c r="K7582" t="s">
        <v>8079</v>
      </c>
    </row>
    <row r="7583" spans="1:11">
      <c r="A7583">
        <v>7582</v>
      </c>
      <c r="B7583" t="s">
        <v>8085</v>
      </c>
      <c r="C7583" t="s">
        <v>11</v>
      </c>
      <c r="D7583" t="s">
        <v>7999</v>
      </c>
      <c r="E7583" t="s">
        <v>148</v>
      </c>
      <c r="F7583" t="s">
        <v>8079</v>
      </c>
      <c r="G7583" t="s">
        <v>11373</v>
      </c>
      <c r="H7583" t="s">
        <v>11309</v>
      </c>
      <c r="I7583" t="s">
        <v>11466</v>
      </c>
      <c r="J7583">
        <v>2</v>
      </c>
      <c r="K7583" t="s">
        <v>8079</v>
      </c>
    </row>
    <row r="7584" spans="1:11">
      <c r="A7584">
        <v>7583</v>
      </c>
      <c r="B7584" t="s">
        <v>8086</v>
      </c>
      <c r="C7584" t="s">
        <v>17</v>
      </c>
      <c r="D7584" t="s">
        <v>7999</v>
      </c>
      <c r="E7584" t="s">
        <v>148</v>
      </c>
      <c r="F7584" t="s">
        <v>8087</v>
      </c>
      <c r="G7584" t="s">
        <v>11373</v>
      </c>
      <c r="H7584" t="s">
        <v>11312</v>
      </c>
      <c r="I7584" t="s">
        <v>11466</v>
      </c>
      <c r="J7584">
        <v>2</v>
      </c>
      <c r="K7584" t="s">
        <v>8087</v>
      </c>
    </row>
    <row r="7585" spans="1:11">
      <c r="A7585">
        <v>7584</v>
      </c>
      <c r="B7585" t="s">
        <v>8088</v>
      </c>
      <c r="C7585" t="s">
        <v>17</v>
      </c>
      <c r="D7585" t="s">
        <v>7999</v>
      </c>
      <c r="E7585" t="s">
        <v>148</v>
      </c>
      <c r="F7585" t="s">
        <v>8087</v>
      </c>
      <c r="G7585" t="s">
        <v>11373</v>
      </c>
      <c r="H7585" t="s">
        <v>11312</v>
      </c>
      <c r="I7585" t="s">
        <v>11466</v>
      </c>
      <c r="J7585">
        <v>2</v>
      </c>
      <c r="K7585" t="s">
        <v>8087</v>
      </c>
    </row>
    <row r="7586" spans="1:11">
      <c r="A7586">
        <v>7585</v>
      </c>
      <c r="B7586" t="s">
        <v>8089</v>
      </c>
      <c r="C7586" t="s">
        <v>17</v>
      </c>
      <c r="D7586" t="s">
        <v>7999</v>
      </c>
      <c r="E7586" t="s">
        <v>148</v>
      </c>
      <c r="F7586" t="s">
        <v>8087</v>
      </c>
      <c r="G7586" t="s">
        <v>11373</v>
      </c>
      <c r="H7586" t="s">
        <v>11312</v>
      </c>
      <c r="I7586" t="s">
        <v>11466</v>
      </c>
      <c r="J7586">
        <v>2</v>
      </c>
      <c r="K7586" t="s">
        <v>8087</v>
      </c>
    </row>
    <row r="7587" spans="1:11">
      <c r="A7587">
        <v>7586</v>
      </c>
      <c r="B7587" t="s">
        <v>8090</v>
      </c>
      <c r="C7587" t="s">
        <v>17</v>
      </c>
      <c r="D7587" t="s">
        <v>7999</v>
      </c>
      <c r="E7587" t="s">
        <v>148</v>
      </c>
      <c r="F7587" t="s">
        <v>8087</v>
      </c>
      <c r="G7587" t="s">
        <v>11373</v>
      </c>
      <c r="H7587" t="s">
        <v>11312</v>
      </c>
      <c r="I7587" t="s">
        <v>11466</v>
      </c>
      <c r="J7587">
        <v>2</v>
      </c>
      <c r="K7587" t="s">
        <v>8087</v>
      </c>
    </row>
    <row r="7588" spans="1:11">
      <c r="A7588">
        <v>7587</v>
      </c>
      <c r="B7588" t="s">
        <v>8091</v>
      </c>
      <c r="C7588" t="s">
        <v>17</v>
      </c>
      <c r="D7588" t="s">
        <v>7999</v>
      </c>
      <c r="E7588" t="s">
        <v>148</v>
      </c>
      <c r="F7588" t="s">
        <v>8087</v>
      </c>
      <c r="G7588" t="s">
        <v>11373</v>
      </c>
      <c r="H7588" t="s">
        <v>11312</v>
      </c>
      <c r="I7588" t="s">
        <v>11466</v>
      </c>
      <c r="J7588">
        <v>2</v>
      </c>
      <c r="K7588" t="s">
        <v>8087</v>
      </c>
    </row>
    <row r="7589" spans="1:11">
      <c r="A7589">
        <v>7588</v>
      </c>
      <c r="B7589" t="s">
        <v>8092</v>
      </c>
      <c r="C7589" t="s">
        <v>32</v>
      </c>
      <c r="D7589" t="s">
        <v>7999</v>
      </c>
      <c r="E7589" t="s">
        <v>148</v>
      </c>
      <c r="F7589" t="s">
        <v>8093</v>
      </c>
      <c r="G7589" t="s">
        <v>11373</v>
      </c>
      <c r="H7589" t="s">
        <v>11315</v>
      </c>
      <c r="I7589" t="s">
        <v>11466</v>
      </c>
      <c r="J7589">
        <v>2</v>
      </c>
      <c r="K7589" t="s">
        <v>8093</v>
      </c>
    </row>
    <row r="7590" spans="1:11">
      <c r="A7590">
        <v>7589</v>
      </c>
      <c r="B7590" t="s">
        <v>8094</v>
      </c>
      <c r="C7590" t="s">
        <v>32</v>
      </c>
      <c r="D7590" t="s">
        <v>7999</v>
      </c>
      <c r="E7590" t="s">
        <v>148</v>
      </c>
      <c r="F7590" t="s">
        <v>8093</v>
      </c>
      <c r="G7590" t="s">
        <v>11373</v>
      </c>
      <c r="H7590" t="s">
        <v>11315</v>
      </c>
      <c r="I7590" t="s">
        <v>11466</v>
      </c>
      <c r="J7590">
        <v>2</v>
      </c>
      <c r="K7590" t="s">
        <v>8093</v>
      </c>
    </row>
    <row r="7591" spans="1:11">
      <c r="A7591">
        <v>7590</v>
      </c>
      <c r="B7591" t="s">
        <v>8095</v>
      </c>
      <c r="C7591" t="s">
        <v>32</v>
      </c>
      <c r="D7591" t="s">
        <v>7999</v>
      </c>
      <c r="E7591" t="s">
        <v>148</v>
      </c>
      <c r="F7591" t="s">
        <v>8093</v>
      </c>
      <c r="G7591" t="s">
        <v>11373</v>
      </c>
      <c r="H7591" t="s">
        <v>11315</v>
      </c>
      <c r="I7591" t="s">
        <v>11466</v>
      </c>
      <c r="J7591">
        <v>2</v>
      </c>
      <c r="K7591" t="s">
        <v>8093</v>
      </c>
    </row>
    <row r="7592" spans="1:11">
      <c r="A7592">
        <v>7591</v>
      </c>
      <c r="B7592" t="s">
        <v>8096</v>
      </c>
      <c r="C7592" t="s">
        <v>32</v>
      </c>
      <c r="D7592" t="s">
        <v>7999</v>
      </c>
      <c r="E7592" t="s">
        <v>148</v>
      </c>
      <c r="F7592" t="s">
        <v>8093</v>
      </c>
      <c r="G7592" t="s">
        <v>11373</v>
      </c>
      <c r="H7592" t="s">
        <v>11315</v>
      </c>
      <c r="I7592" t="s">
        <v>11466</v>
      </c>
      <c r="J7592">
        <v>2</v>
      </c>
      <c r="K7592" t="s">
        <v>8093</v>
      </c>
    </row>
    <row r="7593" spans="1:11">
      <c r="A7593">
        <v>7592</v>
      </c>
      <c r="B7593" t="s">
        <v>8097</v>
      </c>
      <c r="C7593" t="s">
        <v>32</v>
      </c>
      <c r="D7593" t="s">
        <v>7999</v>
      </c>
      <c r="E7593" t="s">
        <v>148</v>
      </c>
      <c r="F7593" t="s">
        <v>8093</v>
      </c>
      <c r="G7593" t="s">
        <v>11373</v>
      </c>
      <c r="H7593" t="s">
        <v>11315</v>
      </c>
      <c r="I7593" t="s">
        <v>11466</v>
      </c>
      <c r="J7593">
        <v>2</v>
      </c>
      <c r="K7593" t="s">
        <v>8093</v>
      </c>
    </row>
    <row r="7594" spans="1:11">
      <c r="A7594">
        <v>7593</v>
      </c>
      <c r="B7594" t="s">
        <v>1405</v>
      </c>
      <c r="C7594" t="s">
        <v>32</v>
      </c>
      <c r="D7594" t="s">
        <v>7999</v>
      </c>
      <c r="E7594" t="s">
        <v>148</v>
      </c>
      <c r="F7594" t="s">
        <v>8093</v>
      </c>
      <c r="G7594" t="s">
        <v>11373</v>
      </c>
      <c r="H7594" t="s">
        <v>11315</v>
      </c>
      <c r="I7594" t="s">
        <v>11466</v>
      </c>
      <c r="J7594">
        <v>2</v>
      </c>
      <c r="K7594" t="s">
        <v>8093</v>
      </c>
    </row>
    <row r="7595" spans="1:11">
      <c r="A7595">
        <v>7594</v>
      </c>
      <c r="B7595" t="s">
        <v>8098</v>
      </c>
      <c r="C7595" t="s">
        <v>32</v>
      </c>
      <c r="D7595" t="s">
        <v>7999</v>
      </c>
      <c r="E7595" t="s">
        <v>148</v>
      </c>
      <c r="F7595" t="s">
        <v>8093</v>
      </c>
      <c r="G7595" t="s">
        <v>11373</v>
      </c>
      <c r="H7595" t="s">
        <v>11315</v>
      </c>
      <c r="I7595" t="s">
        <v>11466</v>
      </c>
      <c r="J7595">
        <v>2</v>
      </c>
      <c r="K7595" t="s">
        <v>8093</v>
      </c>
    </row>
    <row r="7596" spans="1:11">
      <c r="A7596">
        <v>7595</v>
      </c>
      <c r="B7596" t="s">
        <v>8099</v>
      </c>
      <c r="C7596" t="s">
        <v>32</v>
      </c>
      <c r="D7596" t="s">
        <v>7999</v>
      </c>
      <c r="E7596" t="s">
        <v>148</v>
      </c>
      <c r="F7596" t="s">
        <v>8093</v>
      </c>
      <c r="G7596" t="s">
        <v>11373</v>
      </c>
      <c r="H7596" t="s">
        <v>11315</v>
      </c>
      <c r="I7596" t="s">
        <v>11466</v>
      </c>
      <c r="J7596">
        <v>2</v>
      </c>
      <c r="K7596" t="s">
        <v>8093</v>
      </c>
    </row>
    <row r="7597" spans="1:11">
      <c r="A7597">
        <v>7596</v>
      </c>
      <c r="B7597" t="s">
        <v>8100</v>
      </c>
      <c r="C7597" t="s">
        <v>32</v>
      </c>
      <c r="D7597" t="s">
        <v>7999</v>
      </c>
      <c r="E7597" t="s">
        <v>148</v>
      </c>
      <c r="F7597" t="s">
        <v>8093</v>
      </c>
      <c r="G7597" t="s">
        <v>11373</v>
      </c>
      <c r="H7597" t="s">
        <v>11315</v>
      </c>
      <c r="I7597" t="s">
        <v>11466</v>
      </c>
      <c r="J7597">
        <v>2</v>
      </c>
      <c r="K7597" t="s">
        <v>8093</v>
      </c>
    </row>
    <row r="7598" spans="1:11">
      <c r="A7598">
        <v>7597</v>
      </c>
      <c r="B7598" t="s">
        <v>8101</v>
      </c>
      <c r="C7598" t="s">
        <v>32</v>
      </c>
      <c r="D7598" t="s">
        <v>7999</v>
      </c>
      <c r="E7598" t="s">
        <v>148</v>
      </c>
      <c r="F7598" t="s">
        <v>8093</v>
      </c>
      <c r="G7598" t="s">
        <v>11373</v>
      </c>
      <c r="H7598" t="s">
        <v>11315</v>
      </c>
      <c r="I7598" t="s">
        <v>11466</v>
      </c>
      <c r="J7598">
        <v>2</v>
      </c>
      <c r="K7598" t="s">
        <v>8093</v>
      </c>
    </row>
    <row r="7599" spans="1:11">
      <c r="A7599">
        <v>7598</v>
      </c>
      <c r="B7599" t="s">
        <v>8102</v>
      </c>
      <c r="C7599" t="s">
        <v>32</v>
      </c>
      <c r="D7599" t="s">
        <v>7999</v>
      </c>
      <c r="E7599" t="s">
        <v>148</v>
      </c>
      <c r="F7599" t="s">
        <v>8093</v>
      </c>
      <c r="G7599" t="s">
        <v>11373</v>
      </c>
      <c r="H7599" t="s">
        <v>11315</v>
      </c>
      <c r="I7599" t="s">
        <v>11466</v>
      </c>
      <c r="J7599">
        <v>2</v>
      </c>
      <c r="K7599" t="s">
        <v>8093</v>
      </c>
    </row>
    <row r="7600" spans="1:11">
      <c r="A7600">
        <v>7599</v>
      </c>
      <c r="B7600" t="s">
        <v>8103</v>
      </c>
      <c r="C7600" t="s">
        <v>32</v>
      </c>
      <c r="D7600" t="s">
        <v>7999</v>
      </c>
      <c r="E7600" t="s">
        <v>148</v>
      </c>
      <c r="F7600" t="s">
        <v>8093</v>
      </c>
      <c r="G7600" t="s">
        <v>11373</v>
      </c>
      <c r="H7600" t="s">
        <v>11315</v>
      </c>
      <c r="I7600" t="s">
        <v>11466</v>
      </c>
      <c r="J7600">
        <v>2</v>
      </c>
      <c r="K7600" t="s">
        <v>8093</v>
      </c>
    </row>
    <row r="7601" spans="1:11">
      <c r="A7601">
        <v>7600</v>
      </c>
      <c r="B7601" t="s">
        <v>8104</v>
      </c>
      <c r="C7601" t="s">
        <v>32</v>
      </c>
      <c r="D7601" t="s">
        <v>7999</v>
      </c>
      <c r="E7601" t="s">
        <v>148</v>
      </c>
      <c r="F7601" t="s">
        <v>8093</v>
      </c>
      <c r="G7601" t="s">
        <v>11373</v>
      </c>
      <c r="H7601" t="s">
        <v>11315</v>
      </c>
      <c r="I7601" t="s">
        <v>11466</v>
      </c>
      <c r="J7601">
        <v>2</v>
      </c>
      <c r="K7601" t="s">
        <v>8093</v>
      </c>
    </row>
    <row r="7602" spans="1:11">
      <c r="A7602">
        <v>7601</v>
      </c>
      <c r="B7602" t="s">
        <v>8105</v>
      </c>
      <c r="C7602" t="s">
        <v>54</v>
      </c>
      <c r="D7602" t="s">
        <v>7999</v>
      </c>
      <c r="E7602" t="s">
        <v>148</v>
      </c>
      <c r="F7602" t="s">
        <v>8106</v>
      </c>
      <c r="G7602" t="s">
        <v>11373</v>
      </c>
      <c r="H7602" t="s">
        <v>11321</v>
      </c>
      <c r="I7602" t="s">
        <v>11466</v>
      </c>
      <c r="J7602">
        <v>2</v>
      </c>
      <c r="K7602" t="s">
        <v>8106</v>
      </c>
    </row>
    <row r="7603" spans="1:11">
      <c r="A7603">
        <v>7602</v>
      </c>
      <c r="B7603" t="s">
        <v>8107</v>
      </c>
      <c r="C7603" t="s">
        <v>54</v>
      </c>
      <c r="D7603" t="s">
        <v>7999</v>
      </c>
      <c r="E7603" t="s">
        <v>148</v>
      </c>
      <c r="F7603" t="s">
        <v>8106</v>
      </c>
      <c r="G7603" t="s">
        <v>11373</v>
      </c>
      <c r="H7603" t="s">
        <v>11321</v>
      </c>
      <c r="I7603" t="s">
        <v>11466</v>
      </c>
      <c r="J7603">
        <v>2</v>
      </c>
      <c r="K7603" t="s">
        <v>8106</v>
      </c>
    </row>
    <row r="7604" spans="1:11">
      <c r="A7604">
        <v>7603</v>
      </c>
      <c r="B7604" t="s">
        <v>8108</v>
      </c>
      <c r="C7604" t="s">
        <v>54</v>
      </c>
      <c r="D7604" t="s">
        <v>7999</v>
      </c>
      <c r="E7604" t="s">
        <v>148</v>
      </c>
      <c r="F7604" t="s">
        <v>8106</v>
      </c>
      <c r="G7604" t="s">
        <v>11373</v>
      </c>
      <c r="H7604" t="s">
        <v>11321</v>
      </c>
      <c r="I7604" t="s">
        <v>11466</v>
      </c>
      <c r="J7604">
        <v>2</v>
      </c>
      <c r="K7604" t="s">
        <v>8106</v>
      </c>
    </row>
    <row r="7605" spans="1:11">
      <c r="A7605">
        <v>7604</v>
      </c>
      <c r="B7605" t="s">
        <v>8109</v>
      </c>
      <c r="C7605" t="s">
        <v>54</v>
      </c>
      <c r="D7605" t="s">
        <v>7999</v>
      </c>
      <c r="E7605" t="s">
        <v>148</v>
      </c>
      <c r="F7605" t="s">
        <v>8106</v>
      </c>
      <c r="G7605" t="s">
        <v>11373</v>
      </c>
      <c r="H7605" t="s">
        <v>11321</v>
      </c>
      <c r="I7605" t="s">
        <v>11466</v>
      </c>
      <c r="J7605">
        <v>2</v>
      </c>
      <c r="K7605" t="s">
        <v>8106</v>
      </c>
    </row>
    <row r="7606" spans="1:11">
      <c r="A7606">
        <v>7605</v>
      </c>
      <c r="B7606" t="s">
        <v>8110</v>
      </c>
      <c r="C7606" t="s">
        <v>63</v>
      </c>
      <c r="D7606" t="s">
        <v>7999</v>
      </c>
      <c r="E7606" t="s">
        <v>148</v>
      </c>
      <c r="F7606" t="s">
        <v>8111</v>
      </c>
      <c r="G7606" t="s">
        <v>11373</v>
      </c>
      <c r="H7606" t="s">
        <v>11328</v>
      </c>
      <c r="I7606" t="s">
        <v>11466</v>
      </c>
      <c r="J7606">
        <v>2</v>
      </c>
      <c r="K7606" t="s">
        <v>12071</v>
      </c>
    </row>
    <row r="7607" spans="1:11">
      <c r="A7607">
        <v>7606</v>
      </c>
      <c r="B7607" t="s">
        <v>3890</v>
      </c>
      <c r="C7607" t="s">
        <v>63</v>
      </c>
      <c r="D7607" t="s">
        <v>7999</v>
      </c>
      <c r="E7607" t="s">
        <v>148</v>
      </c>
      <c r="F7607" t="s">
        <v>8111</v>
      </c>
      <c r="G7607" t="s">
        <v>11373</v>
      </c>
      <c r="H7607" t="s">
        <v>11328</v>
      </c>
      <c r="I7607" t="s">
        <v>11466</v>
      </c>
      <c r="J7607">
        <v>2</v>
      </c>
      <c r="K7607" t="s">
        <v>12071</v>
      </c>
    </row>
    <row r="7608" spans="1:11">
      <c r="A7608">
        <v>7607</v>
      </c>
      <c r="B7608" t="s">
        <v>8112</v>
      </c>
      <c r="C7608" t="s">
        <v>80</v>
      </c>
      <c r="D7608" t="s">
        <v>7999</v>
      </c>
      <c r="E7608" t="s">
        <v>148</v>
      </c>
      <c r="F7608" t="s">
        <v>8113</v>
      </c>
      <c r="G7608" t="s">
        <v>11373</v>
      </c>
      <c r="H7608" t="s">
        <v>11334</v>
      </c>
      <c r="I7608" t="s">
        <v>11466</v>
      </c>
      <c r="J7608">
        <v>2</v>
      </c>
      <c r="K7608" t="s">
        <v>8113</v>
      </c>
    </row>
    <row r="7609" spans="1:11">
      <c r="A7609">
        <v>7608</v>
      </c>
      <c r="B7609" t="s">
        <v>8114</v>
      </c>
      <c r="C7609" t="s">
        <v>80</v>
      </c>
      <c r="D7609" t="s">
        <v>7999</v>
      </c>
      <c r="E7609" t="s">
        <v>148</v>
      </c>
      <c r="F7609" t="s">
        <v>8113</v>
      </c>
      <c r="G7609" t="s">
        <v>11373</v>
      </c>
      <c r="H7609" t="s">
        <v>11334</v>
      </c>
      <c r="I7609" t="s">
        <v>11466</v>
      </c>
      <c r="J7609">
        <v>2</v>
      </c>
      <c r="K7609" t="s">
        <v>8113</v>
      </c>
    </row>
    <row r="7610" spans="1:11">
      <c r="A7610">
        <v>7609</v>
      </c>
      <c r="B7610" t="s">
        <v>8115</v>
      </c>
      <c r="C7610" t="s">
        <v>88</v>
      </c>
      <c r="D7610" t="s">
        <v>7999</v>
      </c>
      <c r="E7610" t="s">
        <v>148</v>
      </c>
      <c r="F7610" t="s">
        <v>8116</v>
      </c>
      <c r="G7610" t="s">
        <v>11373</v>
      </c>
      <c r="H7610" t="s">
        <v>11700</v>
      </c>
      <c r="I7610" t="s">
        <v>11466</v>
      </c>
      <c r="J7610">
        <v>2</v>
      </c>
      <c r="K7610" t="s">
        <v>12072</v>
      </c>
    </row>
    <row r="7611" spans="1:11">
      <c r="A7611">
        <v>7610</v>
      </c>
      <c r="B7611" t="s">
        <v>8117</v>
      </c>
      <c r="C7611" t="s">
        <v>88</v>
      </c>
      <c r="D7611" t="s">
        <v>7999</v>
      </c>
      <c r="E7611" t="s">
        <v>148</v>
      </c>
      <c r="F7611" t="s">
        <v>8116</v>
      </c>
      <c r="G7611" t="s">
        <v>11373</v>
      </c>
      <c r="H7611" t="s">
        <v>11700</v>
      </c>
      <c r="I7611" t="s">
        <v>11466</v>
      </c>
      <c r="J7611">
        <v>2</v>
      </c>
      <c r="K7611" t="s">
        <v>12072</v>
      </c>
    </row>
    <row r="7612" spans="1:11">
      <c r="A7612">
        <v>7611</v>
      </c>
      <c r="B7612" t="s">
        <v>8118</v>
      </c>
      <c r="C7612" t="s">
        <v>88</v>
      </c>
      <c r="D7612" t="s">
        <v>7999</v>
      </c>
      <c r="E7612" t="s">
        <v>148</v>
      </c>
      <c r="F7612" t="s">
        <v>8116</v>
      </c>
      <c r="G7612" t="s">
        <v>11373</v>
      </c>
      <c r="H7612" t="s">
        <v>11700</v>
      </c>
      <c r="I7612" t="s">
        <v>11466</v>
      </c>
      <c r="J7612">
        <v>2</v>
      </c>
      <c r="K7612" t="s">
        <v>12072</v>
      </c>
    </row>
    <row r="7613" spans="1:11">
      <c r="A7613">
        <v>7612</v>
      </c>
      <c r="B7613" t="s">
        <v>8119</v>
      </c>
      <c r="C7613" t="s">
        <v>537</v>
      </c>
      <c r="D7613" t="s">
        <v>7999</v>
      </c>
      <c r="E7613" t="s">
        <v>148</v>
      </c>
      <c r="F7613" t="s">
        <v>8120</v>
      </c>
      <c r="G7613" t="s">
        <v>11373</v>
      </c>
      <c r="H7613" t="s">
        <v>11307</v>
      </c>
      <c r="I7613" t="s">
        <v>11466</v>
      </c>
      <c r="J7613">
        <v>2</v>
      </c>
      <c r="K7613" t="s">
        <v>8120</v>
      </c>
    </row>
    <row r="7614" spans="1:11">
      <c r="A7614">
        <v>7613</v>
      </c>
      <c r="B7614" t="s">
        <v>8121</v>
      </c>
      <c r="C7614" t="s">
        <v>101</v>
      </c>
      <c r="D7614" t="s">
        <v>7999</v>
      </c>
      <c r="E7614" t="s">
        <v>148</v>
      </c>
      <c r="F7614" t="s">
        <v>8122</v>
      </c>
      <c r="G7614" t="s">
        <v>11373</v>
      </c>
      <c r="H7614" t="s">
        <v>11347</v>
      </c>
      <c r="I7614" t="s">
        <v>11466</v>
      </c>
      <c r="J7614">
        <v>2</v>
      </c>
      <c r="K7614" t="s">
        <v>12073</v>
      </c>
    </row>
    <row r="7615" spans="1:11">
      <c r="A7615">
        <v>7614</v>
      </c>
      <c r="B7615" t="s">
        <v>8123</v>
      </c>
      <c r="C7615" t="s">
        <v>101</v>
      </c>
      <c r="D7615" t="s">
        <v>7999</v>
      </c>
      <c r="E7615" t="s">
        <v>148</v>
      </c>
      <c r="F7615" t="s">
        <v>8122</v>
      </c>
      <c r="G7615" t="s">
        <v>11373</v>
      </c>
      <c r="H7615" t="s">
        <v>11347</v>
      </c>
      <c r="I7615" t="s">
        <v>11466</v>
      </c>
      <c r="J7615">
        <v>2</v>
      </c>
      <c r="K7615" t="s">
        <v>12073</v>
      </c>
    </row>
    <row r="7616" spans="1:11">
      <c r="A7616">
        <v>7615</v>
      </c>
      <c r="B7616" t="s">
        <v>8124</v>
      </c>
      <c r="C7616" t="s">
        <v>101</v>
      </c>
      <c r="D7616" t="s">
        <v>7999</v>
      </c>
      <c r="E7616" t="s">
        <v>148</v>
      </c>
      <c r="F7616" t="s">
        <v>8122</v>
      </c>
      <c r="G7616" t="s">
        <v>11373</v>
      </c>
      <c r="H7616" t="s">
        <v>11347</v>
      </c>
      <c r="I7616" t="s">
        <v>11466</v>
      </c>
      <c r="J7616">
        <v>2</v>
      </c>
      <c r="K7616" t="s">
        <v>12073</v>
      </c>
    </row>
    <row r="7617" spans="1:11">
      <c r="A7617">
        <v>7616</v>
      </c>
      <c r="B7617" t="s">
        <v>8125</v>
      </c>
      <c r="C7617" t="s">
        <v>101</v>
      </c>
      <c r="D7617" t="s">
        <v>7999</v>
      </c>
      <c r="E7617" t="s">
        <v>148</v>
      </c>
      <c r="F7617" t="s">
        <v>8122</v>
      </c>
      <c r="G7617" t="s">
        <v>11373</v>
      </c>
      <c r="H7617" t="s">
        <v>11347</v>
      </c>
      <c r="I7617" t="s">
        <v>11466</v>
      </c>
      <c r="J7617">
        <v>2</v>
      </c>
      <c r="K7617" t="s">
        <v>12073</v>
      </c>
    </row>
    <row r="7618" spans="1:11">
      <c r="A7618">
        <v>7617</v>
      </c>
      <c r="B7618" t="s">
        <v>8126</v>
      </c>
      <c r="C7618" t="s">
        <v>108</v>
      </c>
      <c r="D7618" t="s">
        <v>7999</v>
      </c>
      <c r="E7618" t="s">
        <v>148</v>
      </c>
      <c r="F7618" t="s">
        <v>8127</v>
      </c>
      <c r="G7618" t="s">
        <v>11373</v>
      </c>
      <c r="H7618" t="s">
        <v>11349</v>
      </c>
      <c r="I7618" t="s">
        <v>11466</v>
      </c>
      <c r="J7618">
        <v>2</v>
      </c>
      <c r="K7618" t="s">
        <v>8127</v>
      </c>
    </row>
    <row r="7619" spans="1:11">
      <c r="A7619">
        <v>7618</v>
      </c>
      <c r="B7619" t="s">
        <v>8128</v>
      </c>
      <c r="C7619" t="s">
        <v>108</v>
      </c>
      <c r="D7619" t="s">
        <v>7999</v>
      </c>
      <c r="E7619" t="s">
        <v>148</v>
      </c>
      <c r="F7619" t="s">
        <v>8127</v>
      </c>
      <c r="G7619" t="s">
        <v>11373</v>
      </c>
      <c r="H7619" t="s">
        <v>11349</v>
      </c>
      <c r="I7619" t="s">
        <v>11466</v>
      </c>
      <c r="J7619">
        <v>2</v>
      </c>
      <c r="K7619" t="s">
        <v>8127</v>
      </c>
    </row>
    <row r="7620" spans="1:11">
      <c r="A7620">
        <v>7619</v>
      </c>
      <c r="B7620" t="s">
        <v>8097</v>
      </c>
      <c r="C7620" t="s">
        <v>108</v>
      </c>
      <c r="D7620" t="s">
        <v>7999</v>
      </c>
      <c r="E7620" t="s">
        <v>148</v>
      </c>
      <c r="F7620" t="s">
        <v>8127</v>
      </c>
      <c r="G7620" t="s">
        <v>11373</v>
      </c>
      <c r="H7620" t="s">
        <v>11349</v>
      </c>
      <c r="I7620" t="s">
        <v>11466</v>
      </c>
      <c r="J7620">
        <v>2</v>
      </c>
      <c r="K7620" t="s">
        <v>8127</v>
      </c>
    </row>
    <row r="7621" spans="1:11">
      <c r="A7621">
        <v>7620</v>
      </c>
      <c r="B7621" t="s">
        <v>8129</v>
      </c>
      <c r="C7621" t="s">
        <v>108</v>
      </c>
      <c r="D7621" t="s">
        <v>7999</v>
      </c>
      <c r="E7621" t="s">
        <v>148</v>
      </c>
      <c r="F7621" t="s">
        <v>8127</v>
      </c>
      <c r="G7621" t="s">
        <v>11373</v>
      </c>
      <c r="H7621" t="s">
        <v>11349</v>
      </c>
      <c r="I7621" t="s">
        <v>11466</v>
      </c>
      <c r="J7621">
        <v>2</v>
      </c>
      <c r="K7621" t="s">
        <v>8127</v>
      </c>
    </row>
    <row r="7622" spans="1:11">
      <c r="A7622">
        <v>7621</v>
      </c>
      <c r="B7622" t="s">
        <v>8130</v>
      </c>
      <c r="C7622" t="s">
        <v>108</v>
      </c>
      <c r="D7622" t="s">
        <v>7999</v>
      </c>
      <c r="E7622" t="s">
        <v>148</v>
      </c>
      <c r="F7622" t="s">
        <v>8127</v>
      </c>
      <c r="G7622" t="s">
        <v>11373</v>
      </c>
      <c r="H7622" t="s">
        <v>11349</v>
      </c>
      <c r="I7622" t="s">
        <v>11466</v>
      </c>
      <c r="J7622">
        <v>2</v>
      </c>
      <c r="K7622" t="s">
        <v>8127</v>
      </c>
    </row>
    <row r="7623" spans="1:11">
      <c r="A7623">
        <v>7622</v>
      </c>
      <c r="B7623" t="s">
        <v>8131</v>
      </c>
      <c r="C7623" t="s">
        <v>108</v>
      </c>
      <c r="D7623" t="s">
        <v>7999</v>
      </c>
      <c r="E7623" t="s">
        <v>148</v>
      </c>
      <c r="F7623" t="s">
        <v>8127</v>
      </c>
      <c r="G7623" t="s">
        <v>11373</v>
      </c>
      <c r="H7623" t="s">
        <v>11349</v>
      </c>
      <c r="I7623" t="s">
        <v>11466</v>
      </c>
      <c r="J7623">
        <v>2</v>
      </c>
      <c r="K7623" t="s">
        <v>8127</v>
      </c>
    </row>
    <row r="7624" spans="1:11">
      <c r="A7624">
        <v>7623</v>
      </c>
      <c r="B7624" t="s">
        <v>8132</v>
      </c>
      <c r="C7624" t="s">
        <v>108</v>
      </c>
      <c r="D7624" t="s">
        <v>7999</v>
      </c>
      <c r="E7624" t="s">
        <v>148</v>
      </c>
      <c r="F7624" t="s">
        <v>8127</v>
      </c>
      <c r="G7624" t="s">
        <v>11373</v>
      </c>
      <c r="H7624" t="s">
        <v>11349</v>
      </c>
      <c r="I7624" t="s">
        <v>11466</v>
      </c>
      <c r="J7624">
        <v>2</v>
      </c>
      <c r="K7624" t="s">
        <v>8127</v>
      </c>
    </row>
    <row r="7625" spans="1:11">
      <c r="A7625">
        <v>7624</v>
      </c>
      <c r="B7625" t="s">
        <v>8133</v>
      </c>
      <c r="C7625" t="s">
        <v>147</v>
      </c>
      <c r="D7625" t="s">
        <v>7999</v>
      </c>
      <c r="E7625" t="s">
        <v>275</v>
      </c>
      <c r="F7625" t="s">
        <v>8134</v>
      </c>
      <c r="G7625" t="s">
        <v>11373</v>
      </c>
      <c r="H7625" t="s">
        <v>11304</v>
      </c>
      <c r="I7625" t="s">
        <v>11466</v>
      </c>
      <c r="J7625">
        <v>3</v>
      </c>
      <c r="K7625" t="s">
        <v>8134</v>
      </c>
    </row>
    <row r="7626" spans="1:11">
      <c r="A7626">
        <v>7625</v>
      </c>
      <c r="B7626" t="s">
        <v>8007</v>
      </c>
      <c r="C7626" t="s">
        <v>11</v>
      </c>
      <c r="D7626" t="s">
        <v>7999</v>
      </c>
      <c r="E7626" t="s">
        <v>275</v>
      </c>
      <c r="F7626" t="s">
        <v>8135</v>
      </c>
      <c r="G7626" t="s">
        <v>11373</v>
      </c>
      <c r="H7626" t="s">
        <v>11309</v>
      </c>
      <c r="I7626" t="s">
        <v>11466</v>
      </c>
      <c r="J7626">
        <v>3</v>
      </c>
      <c r="K7626" t="s">
        <v>8135</v>
      </c>
    </row>
    <row r="7627" spans="1:11">
      <c r="A7627">
        <v>7626</v>
      </c>
      <c r="B7627" t="s">
        <v>8136</v>
      </c>
      <c r="C7627" t="s">
        <v>11</v>
      </c>
      <c r="D7627" t="s">
        <v>7999</v>
      </c>
      <c r="E7627" t="s">
        <v>275</v>
      </c>
      <c r="F7627" t="s">
        <v>8135</v>
      </c>
      <c r="G7627" t="s">
        <v>11373</v>
      </c>
      <c r="H7627" t="s">
        <v>11309</v>
      </c>
      <c r="I7627" t="s">
        <v>11466</v>
      </c>
      <c r="J7627">
        <v>3</v>
      </c>
      <c r="K7627" t="s">
        <v>8135</v>
      </c>
    </row>
    <row r="7628" spans="1:11">
      <c r="A7628">
        <v>7627</v>
      </c>
      <c r="B7628" t="s">
        <v>8137</v>
      </c>
      <c r="C7628" t="s">
        <v>11</v>
      </c>
      <c r="D7628" t="s">
        <v>7999</v>
      </c>
      <c r="E7628" t="s">
        <v>275</v>
      </c>
      <c r="F7628" t="s">
        <v>8135</v>
      </c>
      <c r="G7628" t="s">
        <v>11373</v>
      </c>
      <c r="H7628" t="s">
        <v>11309</v>
      </c>
      <c r="I7628" t="s">
        <v>11466</v>
      </c>
      <c r="J7628">
        <v>3</v>
      </c>
      <c r="K7628" t="s">
        <v>8135</v>
      </c>
    </row>
    <row r="7629" spans="1:11">
      <c r="A7629">
        <v>7628</v>
      </c>
      <c r="B7629" t="s">
        <v>8138</v>
      </c>
      <c r="C7629" t="s">
        <v>11</v>
      </c>
      <c r="D7629" t="s">
        <v>7999</v>
      </c>
      <c r="E7629" t="s">
        <v>275</v>
      </c>
      <c r="F7629" t="s">
        <v>8135</v>
      </c>
      <c r="G7629" t="s">
        <v>11373</v>
      </c>
      <c r="H7629" t="s">
        <v>11309</v>
      </c>
      <c r="I7629" t="s">
        <v>11466</v>
      </c>
      <c r="J7629">
        <v>3</v>
      </c>
      <c r="K7629" t="s">
        <v>8135</v>
      </c>
    </row>
    <row r="7630" spans="1:11">
      <c r="A7630">
        <v>7629</v>
      </c>
      <c r="B7630" t="s">
        <v>8139</v>
      </c>
      <c r="C7630" t="s">
        <v>17</v>
      </c>
      <c r="D7630" t="s">
        <v>7999</v>
      </c>
      <c r="E7630" t="s">
        <v>275</v>
      </c>
      <c r="F7630" t="s">
        <v>8140</v>
      </c>
      <c r="G7630" t="s">
        <v>11373</v>
      </c>
      <c r="H7630" t="s">
        <v>11312</v>
      </c>
      <c r="I7630" t="s">
        <v>11466</v>
      </c>
      <c r="J7630">
        <v>3</v>
      </c>
      <c r="K7630" t="s">
        <v>8140</v>
      </c>
    </row>
    <row r="7631" spans="1:11">
      <c r="A7631">
        <v>7630</v>
      </c>
      <c r="B7631" t="s">
        <v>1403</v>
      </c>
      <c r="C7631" t="s">
        <v>17</v>
      </c>
      <c r="D7631" t="s">
        <v>7999</v>
      </c>
      <c r="E7631" t="s">
        <v>275</v>
      </c>
      <c r="F7631" t="s">
        <v>8140</v>
      </c>
      <c r="G7631" t="s">
        <v>11373</v>
      </c>
      <c r="H7631" t="s">
        <v>11312</v>
      </c>
      <c r="I7631" t="s">
        <v>11466</v>
      </c>
      <c r="J7631">
        <v>3</v>
      </c>
      <c r="K7631" t="s">
        <v>8140</v>
      </c>
    </row>
    <row r="7632" spans="1:11">
      <c r="A7632">
        <v>7631</v>
      </c>
      <c r="B7632" t="s">
        <v>8141</v>
      </c>
      <c r="C7632" t="s">
        <v>17</v>
      </c>
      <c r="D7632" t="s">
        <v>7999</v>
      </c>
      <c r="E7632" t="s">
        <v>275</v>
      </c>
      <c r="F7632" t="s">
        <v>8140</v>
      </c>
      <c r="G7632" t="s">
        <v>11373</v>
      </c>
      <c r="H7632" t="s">
        <v>11312</v>
      </c>
      <c r="I7632" t="s">
        <v>11466</v>
      </c>
      <c r="J7632">
        <v>3</v>
      </c>
      <c r="K7632" t="s">
        <v>8140</v>
      </c>
    </row>
    <row r="7633" spans="1:11">
      <c r="A7633">
        <v>7632</v>
      </c>
      <c r="B7633" t="s">
        <v>8142</v>
      </c>
      <c r="C7633" t="s">
        <v>17</v>
      </c>
      <c r="D7633" t="s">
        <v>7999</v>
      </c>
      <c r="E7633" t="s">
        <v>275</v>
      </c>
      <c r="F7633" t="s">
        <v>8140</v>
      </c>
      <c r="G7633" t="s">
        <v>11373</v>
      </c>
      <c r="H7633" t="s">
        <v>11312</v>
      </c>
      <c r="I7633" t="s">
        <v>11466</v>
      </c>
      <c r="J7633">
        <v>3</v>
      </c>
      <c r="K7633" t="s">
        <v>8140</v>
      </c>
    </row>
    <row r="7634" spans="1:11">
      <c r="A7634">
        <v>7633</v>
      </c>
      <c r="B7634" t="s">
        <v>8143</v>
      </c>
      <c r="C7634" t="s">
        <v>17</v>
      </c>
      <c r="D7634" t="s">
        <v>7999</v>
      </c>
      <c r="E7634" t="s">
        <v>275</v>
      </c>
      <c r="F7634" t="s">
        <v>8140</v>
      </c>
      <c r="G7634" t="s">
        <v>11373</v>
      </c>
      <c r="H7634" t="s">
        <v>11312</v>
      </c>
      <c r="I7634" t="s">
        <v>11466</v>
      </c>
      <c r="J7634">
        <v>3</v>
      </c>
      <c r="K7634" t="s">
        <v>8140</v>
      </c>
    </row>
    <row r="7635" spans="1:11">
      <c r="A7635">
        <v>7634</v>
      </c>
      <c r="B7635" t="s">
        <v>8144</v>
      </c>
      <c r="C7635" t="s">
        <v>17</v>
      </c>
      <c r="D7635" t="s">
        <v>7999</v>
      </c>
      <c r="E7635" t="s">
        <v>275</v>
      </c>
      <c r="F7635" t="s">
        <v>8140</v>
      </c>
      <c r="G7635" t="s">
        <v>11373</v>
      </c>
      <c r="H7635" t="s">
        <v>11312</v>
      </c>
      <c r="I7635" t="s">
        <v>11466</v>
      </c>
      <c r="J7635">
        <v>3</v>
      </c>
      <c r="K7635" t="s">
        <v>8140</v>
      </c>
    </row>
    <row r="7636" spans="1:11">
      <c r="A7636">
        <v>7635</v>
      </c>
      <c r="B7636" t="s">
        <v>8131</v>
      </c>
      <c r="C7636" t="s">
        <v>17</v>
      </c>
      <c r="D7636" t="s">
        <v>7999</v>
      </c>
      <c r="E7636" t="s">
        <v>275</v>
      </c>
      <c r="F7636" t="s">
        <v>8140</v>
      </c>
      <c r="G7636" t="s">
        <v>11373</v>
      </c>
      <c r="H7636" t="s">
        <v>11312</v>
      </c>
      <c r="I7636" t="s">
        <v>11466</v>
      </c>
      <c r="J7636">
        <v>3</v>
      </c>
      <c r="K7636" t="s">
        <v>8140</v>
      </c>
    </row>
    <row r="7637" spans="1:11">
      <c r="A7637">
        <v>7636</v>
      </c>
      <c r="B7637" t="s">
        <v>8013</v>
      </c>
      <c r="C7637" t="s">
        <v>17</v>
      </c>
      <c r="D7637" t="s">
        <v>7999</v>
      </c>
      <c r="E7637" t="s">
        <v>275</v>
      </c>
      <c r="F7637" t="s">
        <v>8140</v>
      </c>
      <c r="G7637" t="s">
        <v>11373</v>
      </c>
      <c r="H7637" t="s">
        <v>11312</v>
      </c>
      <c r="I7637" t="s">
        <v>11466</v>
      </c>
      <c r="J7637">
        <v>3</v>
      </c>
      <c r="K7637" t="s">
        <v>8140</v>
      </c>
    </row>
    <row r="7638" spans="1:11">
      <c r="A7638">
        <v>7637</v>
      </c>
      <c r="B7638" t="s">
        <v>8145</v>
      </c>
      <c r="C7638" t="s">
        <v>17</v>
      </c>
      <c r="D7638" t="s">
        <v>7999</v>
      </c>
      <c r="E7638" t="s">
        <v>275</v>
      </c>
      <c r="F7638" t="s">
        <v>8140</v>
      </c>
      <c r="G7638" t="s">
        <v>11373</v>
      </c>
      <c r="H7638" t="s">
        <v>11312</v>
      </c>
      <c r="I7638" t="s">
        <v>11466</v>
      </c>
      <c r="J7638">
        <v>3</v>
      </c>
      <c r="K7638" t="s">
        <v>8140</v>
      </c>
    </row>
    <row r="7639" spans="1:11">
      <c r="A7639">
        <v>7638</v>
      </c>
      <c r="B7639" t="s">
        <v>8022</v>
      </c>
      <c r="C7639" t="s">
        <v>32</v>
      </c>
      <c r="D7639" t="s">
        <v>7999</v>
      </c>
      <c r="E7639" t="s">
        <v>275</v>
      </c>
      <c r="F7639" t="s">
        <v>8146</v>
      </c>
      <c r="G7639" t="s">
        <v>11373</v>
      </c>
      <c r="H7639" t="s">
        <v>11315</v>
      </c>
      <c r="I7639" t="s">
        <v>11466</v>
      </c>
      <c r="J7639">
        <v>3</v>
      </c>
      <c r="K7639" t="s">
        <v>8146</v>
      </c>
    </row>
    <row r="7640" spans="1:11">
      <c r="A7640">
        <v>7639</v>
      </c>
      <c r="B7640" t="s">
        <v>8021</v>
      </c>
      <c r="C7640" t="s">
        <v>32</v>
      </c>
      <c r="D7640" t="s">
        <v>7999</v>
      </c>
      <c r="E7640" t="s">
        <v>275</v>
      </c>
      <c r="F7640" t="s">
        <v>8146</v>
      </c>
      <c r="G7640" t="s">
        <v>11373</v>
      </c>
      <c r="H7640" t="s">
        <v>11315</v>
      </c>
      <c r="I7640" t="s">
        <v>11466</v>
      </c>
      <c r="J7640">
        <v>3</v>
      </c>
      <c r="K7640" t="s">
        <v>8146</v>
      </c>
    </row>
    <row r="7641" spans="1:11">
      <c r="A7641">
        <v>7640</v>
      </c>
      <c r="B7641" t="s">
        <v>1405</v>
      </c>
      <c r="C7641" t="s">
        <v>32</v>
      </c>
      <c r="D7641" t="s">
        <v>7999</v>
      </c>
      <c r="E7641" t="s">
        <v>275</v>
      </c>
      <c r="F7641" t="s">
        <v>8146</v>
      </c>
      <c r="G7641" t="s">
        <v>11373</v>
      </c>
      <c r="H7641" t="s">
        <v>11315</v>
      </c>
      <c r="I7641" t="s">
        <v>11466</v>
      </c>
      <c r="J7641">
        <v>3</v>
      </c>
      <c r="K7641" t="s">
        <v>8146</v>
      </c>
    </row>
    <row r="7642" spans="1:11">
      <c r="A7642">
        <v>7641</v>
      </c>
      <c r="B7642" t="s">
        <v>8030</v>
      </c>
      <c r="C7642" t="s">
        <v>54</v>
      </c>
      <c r="D7642" t="s">
        <v>7999</v>
      </c>
      <c r="E7642" t="s">
        <v>275</v>
      </c>
      <c r="F7642" t="s">
        <v>8147</v>
      </c>
      <c r="G7642" t="s">
        <v>11373</v>
      </c>
      <c r="H7642" t="s">
        <v>11321</v>
      </c>
      <c r="I7642" t="s">
        <v>11466</v>
      </c>
      <c r="J7642">
        <v>3</v>
      </c>
      <c r="K7642" t="s">
        <v>8147</v>
      </c>
    </row>
    <row r="7643" spans="1:11">
      <c r="A7643">
        <v>7642</v>
      </c>
      <c r="B7643" t="s">
        <v>8148</v>
      </c>
      <c r="C7643" t="s">
        <v>54</v>
      </c>
      <c r="D7643" t="s">
        <v>7999</v>
      </c>
      <c r="E7643" t="s">
        <v>275</v>
      </c>
      <c r="F7643" t="s">
        <v>8147</v>
      </c>
      <c r="G7643" t="s">
        <v>11373</v>
      </c>
      <c r="H7643" t="s">
        <v>11321</v>
      </c>
      <c r="I7643" t="s">
        <v>11466</v>
      </c>
      <c r="J7643">
        <v>3</v>
      </c>
      <c r="K7643" t="s">
        <v>8147</v>
      </c>
    </row>
    <row r="7644" spans="1:11">
      <c r="A7644">
        <v>7643</v>
      </c>
      <c r="B7644" t="s">
        <v>8149</v>
      </c>
      <c r="C7644" t="s">
        <v>54</v>
      </c>
      <c r="D7644" t="s">
        <v>7999</v>
      </c>
      <c r="E7644" t="s">
        <v>275</v>
      </c>
      <c r="F7644" t="s">
        <v>8147</v>
      </c>
      <c r="G7644" t="s">
        <v>11373</v>
      </c>
      <c r="H7644" t="s">
        <v>11321</v>
      </c>
      <c r="I7644" t="s">
        <v>11466</v>
      </c>
      <c r="J7644">
        <v>3</v>
      </c>
      <c r="K7644" t="s">
        <v>8147</v>
      </c>
    </row>
    <row r="7645" spans="1:11">
      <c r="A7645">
        <v>7644</v>
      </c>
      <c r="B7645" t="s">
        <v>8150</v>
      </c>
      <c r="C7645" t="s">
        <v>63</v>
      </c>
      <c r="D7645" t="s">
        <v>7999</v>
      </c>
      <c r="E7645" t="s">
        <v>275</v>
      </c>
      <c r="F7645" t="s">
        <v>8151</v>
      </c>
      <c r="G7645" t="s">
        <v>11373</v>
      </c>
      <c r="H7645" t="s">
        <v>11328</v>
      </c>
      <c r="I7645" t="s">
        <v>11466</v>
      </c>
      <c r="J7645">
        <v>3</v>
      </c>
      <c r="K7645" t="s">
        <v>12074</v>
      </c>
    </row>
    <row r="7646" spans="1:11">
      <c r="A7646">
        <v>7645</v>
      </c>
      <c r="B7646" t="s">
        <v>8038</v>
      </c>
      <c r="C7646" t="s">
        <v>80</v>
      </c>
      <c r="D7646" t="s">
        <v>7999</v>
      </c>
      <c r="E7646" t="s">
        <v>275</v>
      </c>
      <c r="F7646" t="s">
        <v>8152</v>
      </c>
      <c r="G7646" t="s">
        <v>11373</v>
      </c>
      <c r="H7646" t="s">
        <v>11334</v>
      </c>
      <c r="I7646" t="s">
        <v>11466</v>
      </c>
      <c r="J7646">
        <v>3</v>
      </c>
      <c r="K7646" t="s">
        <v>8152</v>
      </c>
    </row>
    <row r="7647" spans="1:11">
      <c r="A7647">
        <v>7646</v>
      </c>
      <c r="B7647" t="s">
        <v>8153</v>
      </c>
      <c r="C7647" t="s">
        <v>80</v>
      </c>
      <c r="D7647" t="s">
        <v>7999</v>
      </c>
      <c r="E7647" t="s">
        <v>275</v>
      </c>
      <c r="F7647" t="s">
        <v>8152</v>
      </c>
      <c r="G7647" t="s">
        <v>11373</v>
      </c>
      <c r="H7647" t="s">
        <v>11334</v>
      </c>
      <c r="I7647" t="s">
        <v>11466</v>
      </c>
      <c r="J7647">
        <v>3</v>
      </c>
      <c r="K7647" t="s">
        <v>8152</v>
      </c>
    </row>
    <row r="7648" spans="1:11">
      <c r="A7648">
        <v>7647</v>
      </c>
      <c r="B7648" t="s">
        <v>8154</v>
      </c>
      <c r="C7648" t="s">
        <v>80</v>
      </c>
      <c r="D7648" t="s">
        <v>7999</v>
      </c>
      <c r="E7648" t="s">
        <v>275</v>
      </c>
      <c r="F7648" t="s">
        <v>8152</v>
      </c>
      <c r="G7648" t="s">
        <v>11373</v>
      </c>
      <c r="H7648" t="s">
        <v>11334</v>
      </c>
      <c r="I7648" t="s">
        <v>11466</v>
      </c>
      <c r="J7648">
        <v>3</v>
      </c>
      <c r="K7648" t="s">
        <v>8152</v>
      </c>
    </row>
    <row r="7649" spans="1:11">
      <c r="A7649">
        <v>7648</v>
      </c>
      <c r="B7649" t="s">
        <v>8155</v>
      </c>
      <c r="C7649" t="s">
        <v>80</v>
      </c>
      <c r="D7649" t="s">
        <v>7999</v>
      </c>
      <c r="E7649" t="s">
        <v>275</v>
      </c>
      <c r="F7649" t="s">
        <v>8152</v>
      </c>
      <c r="G7649" t="s">
        <v>11373</v>
      </c>
      <c r="H7649" t="s">
        <v>11334</v>
      </c>
      <c r="I7649" t="s">
        <v>11466</v>
      </c>
      <c r="J7649">
        <v>3</v>
      </c>
      <c r="K7649" t="s">
        <v>8152</v>
      </c>
    </row>
    <row r="7650" spans="1:11">
      <c r="A7650">
        <v>7649</v>
      </c>
      <c r="B7650" t="s">
        <v>8156</v>
      </c>
      <c r="C7650" t="s">
        <v>80</v>
      </c>
      <c r="D7650" t="s">
        <v>7999</v>
      </c>
      <c r="E7650" t="s">
        <v>275</v>
      </c>
      <c r="F7650" t="s">
        <v>8152</v>
      </c>
      <c r="G7650" t="s">
        <v>11373</v>
      </c>
      <c r="H7650" t="s">
        <v>11334</v>
      </c>
      <c r="I7650" t="s">
        <v>11466</v>
      </c>
      <c r="J7650">
        <v>3</v>
      </c>
      <c r="K7650" t="s">
        <v>8152</v>
      </c>
    </row>
    <row r="7651" spans="1:11">
      <c r="A7651">
        <v>7650</v>
      </c>
      <c r="B7651" t="s">
        <v>8157</v>
      </c>
      <c r="C7651" t="s">
        <v>80</v>
      </c>
      <c r="D7651" t="s">
        <v>7999</v>
      </c>
      <c r="E7651" t="s">
        <v>275</v>
      </c>
      <c r="F7651" t="s">
        <v>8152</v>
      </c>
      <c r="G7651" t="s">
        <v>11373</v>
      </c>
      <c r="H7651" t="s">
        <v>11334</v>
      </c>
      <c r="I7651" t="s">
        <v>11466</v>
      </c>
      <c r="J7651">
        <v>3</v>
      </c>
      <c r="K7651" t="s">
        <v>8152</v>
      </c>
    </row>
    <row r="7652" spans="1:11">
      <c r="A7652">
        <v>7651</v>
      </c>
      <c r="B7652" t="s">
        <v>8158</v>
      </c>
      <c r="C7652" t="s">
        <v>80</v>
      </c>
      <c r="D7652" t="s">
        <v>7999</v>
      </c>
      <c r="E7652" t="s">
        <v>275</v>
      </c>
      <c r="F7652" t="s">
        <v>8152</v>
      </c>
      <c r="G7652" t="s">
        <v>11373</v>
      </c>
      <c r="H7652" t="s">
        <v>11334</v>
      </c>
      <c r="I7652" t="s">
        <v>11466</v>
      </c>
      <c r="J7652">
        <v>3</v>
      </c>
      <c r="K7652" t="s">
        <v>8152</v>
      </c>
    </row>
    <row r="7653" spans="1:11">
      <c r="A7653">
        <v>7652</v>
      </c>
      <c r="B7653" t="s">
        <v>8159</v>
      </c>
      <c r="C7653" t="s">
        <v>80</v>
      </c>
      <c r="D7653" t="s">
        <v>7999</v>
      </c>
      <c r="E7653" t="s">
        <v>275</v>
      </c>
      <c r="F7653" t="s">
        <v>8152</v>
      </c>
      <c r="G7653" t="s">
        <v>11373</v>
      </c>
      <c r="H7653" t="s">
        <v>11334</v>
      </c>
      <c r="I7653" t="s">
        <v>11466</v>
      </c>
      <c r="J7653">
        <v>3</v>
      </c>
      <c r="K7653" t="s">
        <v>8152</v>
      </c>
    </row>
    <row r="7654" spans="1:11">
      <c r="A7654">
        <v>7653</v>
      </c>
      <c r="B7654" t="s">
        <v>8115</v>
      </c>
      <c r="C7654" t="s">
        <v>88</v>
      </c>
      <c r="D7654" t="s">
        <v>7999</v>
      </c>
      <c r="E7654" t="s">
        <v>275</v>
      </c>
      <c r="F7654" t="s">
        <v>8160</v>
      </c>
      <c r="G7654" t="s">
        <v>11373</v>
      </c>
      <c r="H7654" t="s">
        <v>11700</v>
      </c>
      <c r="I7654" t="s">
        <v>11466</v>
      </c>
      <c r="J7654">
        <v>3</v>
      </c>
      <c r="K7654" t="s">
        <v>12075</v>
      </c>
    </row>
    <row r="7655" spans="1:11">
      <c r="A7655">
        <v>7654</v>
      </c>
      <c r="B7655" t="s">
        <v>8161</v>
      </c>
      <c r="C7655" t="s">
        <v>88</v>
      </c>
      <c r="D7655" t="s">
        <v>7999</v>
      </c>
      <c r="E7655" t="s">
        <v>275</v>
      </c>
      <c r="F7655" t="s">
        <v>8160</v>
      </c>
      <c r="G7655" t="s">
        <v>11373</v>
      </c>
      <c r="H7655" t="s">
        <v>11700</v>
      </c>
      <c r="I7655" t="s">
        <v>11466</v>
      </c>
      <c r="J7655">
        <v>3</v>
      </c>
      <c r="K7655" t="s">
        <v>12075</v>
      </c>
    </row>
    <row r="7656" spans="1:11">
      <c r="A7656">
        <v>7655</v>
      </c>
      <c r="B7656" t="s">
        <v>8162</v>
      </c>
      <c r="C7656" t="s">
        <v>101</v>
      </c>
      <c r="D7656" t="s">
        <v>7999</v>
      </c>
      <c r="E7656" t="s">
        <v>275</v>
      </c>
      <c r="F7656" t="s">
        <v>8163</v>
      </c>
      <c r="G7656" t="s">
        <v>11373</v>
      </c>
      <c r="H7656" t="s">
        <v>11347</v>
      </c>
      <c r="I7656" t="s">
        <v>11466</v>
      </c>
      <c r="J7656">
        <v>3</v>
      </c>
      <c r="K7656" t="s">
        <v>12076</v>
      </c>
    </row>
    <row r="7657" spans="1:11">
      <c r="A7657">
        <v>7656</v>
      </c>
      <c r="B7657" t="s">
        <v>8164</v>
      </c>
      <c r="C7657" t="s">
        <v>101</v>
      </c>
      <c r="D7657" t="s">
        <v>7999</v>
      </c>
      <c r="E7657" t="s">
        <v>275</v>
      </c>
      <c r="F7657" t="s">
        <v>8163</v>
      </c>
      <c r="G7657" t="s">
        <v>11373</v>
      </c>
      <c r="H7657" t="s">
        <v>11347</v>
      </c>
      <c r="I7657" t="s">
        <v>11466</v>
      </c>
      <c r="J7657">
        <v>3</v>
      </c>
      <c r="K7657" t="s">
        <v>12076</v>
      </c>
    </row>
    <row r="7658" spans="1:11">
      <c r="A7658">
        <v>7657</v>
      </c>
      <c r="B7658" t="s">
        <v>8165</v>
      </c>
      <c r="C7658" t="s">
        <v>108</v>
      </c>
      <c r="D7658" t="s">
        <v>7999</v>
      </c>
      <c r="E7658" t="s">
        <v>275</v>
      </c>
      <c r="F7658" t="s">
        <v>8166</v>
      </c>
      <c r="G7658" t="s">
        <v>11373</v>
      </c>
      <c r="H7658" t="s">
        <v>11349</v>
      </c>
      <c r="I7658" t="s">
        <v>11466</v>
      </c>
      <c r="J7658">
        <v>3</v>
      </c>
      <c r="K7658" t="s">
        <v>8166</v>
      </c>
    </row>
    <row r="7659" spans="1:11">
      <c r="A7659">
        <v>7658</v>
      </c>
      <c r="B7659" t="s">
        <v>8167</v>
      </c>
      <c r="C7659" t="s">
        <v>108</v>
      </c>
      <c r="D7659" t="s">
        <v>7999</v>
      </c>
      <c r="E7659" t="s">
        <v>275</v>
      </c>
      <c r="F7659" t="s">
        <v>8166</v>
      </c>
      <c r="G7659" t="s">
        <v>11373</v>
      </c>
      <c r="H7659" t="s">
        <v>11349</v>
      </c>
      <c r="I7659" t="s">
        <v>11466</v>
      </c>
      <c r="J7659">
        <v>3</v>
      </c>
      <c r="K7659" t="s">
        <v>8166</v>
      </c>
    </row>
    <row r="7660" spans="1:11">
      <c r="A7660">
        <v>7659</v>
      </c>
      <c r="B7660" t="s">
        <v>8168</v>
      </c>
      <c r="C7660" t="s">
        <v>108</v>
      </c>
      <c r="D7660" t="s">
        <v>7999</v>
      </c>
      <c r="E7660" t="s">
        <v>275</v>
      </c>
      <c r="F7660" t="s">
        <v>8166</v>
      </c>
      <c r="G7660" t="s">
        <v>11373</v>
      </c>
      <c r="H7660" t="s">
        <v>11349</v>
      </c>
      <c r="I7660" t="s">
        <v>11466</v>
      </c>
      <c r="J7660">
        <v>3</v>
      </c>
      <c r="K7660" t="s">
        <v>8166</v>
      </c>
    </row>
    <row r="7661" spans="1:11">
      <c r="A7661">
        <v>7660</v>
      </c>
      <c r="B7661" t="s">
        <v>8169</v>
      </c>
      <c r="C7661" t="s">
        <v>108</v>
      </c>
      <c r="D7661" t="s">
        <v>7999</v>
      </c>
      <c r="E7661" t="s">
        <v>275</v>
      </c>
      <c r="F7661" t="s">
        <v>8166</v>
      </c>
      <c r="G7661" t="s">
        <v>11373</v>
      </c>
      <c r="H7661" t="s">
        <v>11349</v>
      </c>
      <c r="I7661" t="s">
        <v>11466</v>
      </c>
      <c r="J7661">
        <v>3</v>
      </c>
      <c r="K7661" t="s">
        <v>8166</v>
      </c>
    </row>
    <row r="7662" spans="1:11">
      <c r="A7662">
        <v>7661</v>
      </c>
      <c r="B7662" t="s">
        <v>8170</v>
      </c>
      <c r="C7662" t="s">
        <v>11</v>
      </c>
      <c r="D7662" t="s">
        <v>7999</v>
      </c>
      <c r="E7662" t="s">
        <v>348</v>
      </c>
      <c r="F7662" t="s">
        <v>8171</v>
      </c>
      <c r="G7662" t="s">
        <v>11377</v>
      </c>
      <c r="H7662" t="s">
        <v>11309</v>
      </c>
      <c r="I7662" t="s">
        <v>11468</v>
      </c>
      <c r="J7662">
        <v>4</v>
      </c>
      <c r="K7662" t="s">
        <v>8171</v>
      </c>
    </row>
    <row r="7663" spans="1:11">
      <c r="A7663">
        <v>7662</v>
      </c>
      <c r="B7663" t="s">
        <v>8172</v>
      </c>
      <c r="C7663" t="s">
        <v>11</v>
      </c>
      <c r="D7663" t="s">
        <v>7999</v>
      </c>
      <c r="E7663" t="s">
        <v>348</v>
      </c>
      <c r="F7663" t="s">
        <v>8171</v>
      </c>
      <c r="G7663" t="s">
        <v>11377</v>
      </c>
      <c r="H7663" t="s">
        <v>11309</v>
      </c>
      <c r="I7663" t="s">
        <v>11468</v>
      </c>
      <c r="J7663">
        <v>4</v>
      </c>
      <c r="K7663" t="s">
        <v>8171</v>
      </c>
    </row>
    <row r="7664" spans="1:11">
      <c r="A7664">
        <v>7663</v>
      </c>
      <c r="B7664" t="s">
        <v>8173</v>
      </c>
      <c r="C7664" t="s">
        <v>11</v>
      </c>
      <c r="D7664" t="s">
        <v>7999</v>
      </c>
      <c r="E7664" t="s">
        <v>348</v>
      </c>
      <c r="F7664" t="s">
        <v>8171</v>
      </c>
      <c r="G7664" t="s">
        <v>11377</v>
      </c>
      <c r="H7664" t="s">
        <v>11309</v>
      </c>
      <c r="I7664" t="s">
        <v>11468</v>
      </c>
      <c r="J7664">
        <v>4</v>
      </c>
      <c r="K7664" t="s">
        <v>8171</v>
      </c>
    </row>
    <row r="7665" spans="1:11">
      <c r="A7665">
        <v>7664</v>
      </c>
      <c r="B7665" t="s">
        <v>8174</v>
      </c>
      <c r="C7665" t="s">
        <v>11</v>
      </c>
      <c r="D7665" t="s">
        <v>7999</v>
      </c>
      <c r="E7665" t="s">
        <v>348</v>
      </c>
      <c r="F7665" t="s">
        <v>8171</v>
      </c>
      <c r="G7665" t="s">
        <v>11377</v>
      </c>
      <c r="H7665" t="s">
        <v>11309</v>
      </c>
      <c r="I7665" t="s">
        <v>11468</v>
      </c>
      <c r="J7665">
        <v>4</v>
      </c>
      <c r="K7665" t="s">
        <v>8171</v>
      </c>
    </row>
    <row r="7666" spans="1:11">
      <c r="A7666">
        <v>7665</v>
      </c>
      <c r="B7666" t="s">
        <v>8175</v>
      </c>
      <c r="C7666" t="s">
        <v>11</v>
      </c>
      <c r="D7666" t="s">
        <v>7999</v>
      </c>
      <c r="E7666" t="s">
        <v>348</v>
      </c>
      <c r="F7666" t="s">
        <v>8171</v>
      </c>
      <c r="G7666" t="s">
        <v>11377</v>
      </c>
      <c r="H7666" t="s">
        <v>11309</v>
      </c>
      <c r="I7666" t="s">
        <v>11468</v>
      </c>
      <c r="J7666">
        <v>4</v>
      </c>
      <c r="K7666" t="s">
        <v>8171</v>
      </c>
    </row>
    <row r="7667" spans="1:11">
      <c r="A7667">
        <v>7666</v>
      </c>
      <c r="B7667" t="s">
        <v>8176</v>
      </c>
      <c r="C7667" t="s">
        <v>11</v>
      </c>
      <c r="D7667" t="s">
        <v>7999</v>
      </c>
      <c r="E7667" t="s">
        <v>348</v>
      </c>
      <c r="F7667" t="s">
        <v>8171</v>
      </c>
      <c r="G7667" t="s">
        <v>11377</v>
      </c>
      <c r="H7667" t="s">
        <v>11309</v>
      </c>
      <c r="I7667" t="s">
        <v>11468</v>
      </c>
      <c r="J7667">
        <v>4</v>
      </c>
      <c r="K7667" t="s">
        <v>8171</v>
      </c>
    </row>
    <row r="7668" spans="1:11">
      <c r="A7668">
        <v>7667</v>
      </c>
      <c r="B7668" t="s">
        <v>8177</v>
      </c>
      <c r="C7668" t="s">
        <v>11</v>
      </c>
      <c r="D7668" t="s">
        <v>7999</v>
      </c>
      <c r="E7668" t="s">
        <v>348</v>
      </c>
      <c r="F7668" t="s">
        <v>8171</v>
      </c>
      <c r="G7668" t="s">
        <v>11377</v>
      </c>
      <c r="H7668" t="s">
        <v>11309</v>
      </c>
      <c r="I7668" t="s">
        <v>11468</v>
      </c>
      <c r="J7668">
        <v>4</v>
      </c>
      <c r="K7668" t="s">
        <v>8171</v>
      </c>
    </row>
    <row r="7669" spans="1:11">
      <c r="A7669">
        <v>7668</v>
      </c>
      <c r="B7669" t="s">
        <v>8178</v>
      </c>
      <c r="C7669" t="s">
        <v>11</v>
      </c>
      <c r="D7669" t="s">
        <v>7999</v>
      </c>
      <c r="E7669" t="s">
        <v>348</v>
      </c>
      <c r="F7669" t="s">
        <v>8171</v>
      </c>
      <c r="G7669" t="s">
        <v>11377</v>
      </c>
      <c r="H7669" t="s">
        <v>11309</v>
      </c>
      <c r="I7669" t="s">
        <v>11468</v>
      </c>
      <c r="J7669">
        <v>4</v>
      </c>
      <c r="K7669" t="s">
        <v>8171</v>
      </c>
    </row>
    <row r="7670" spans="1:11">
      <c r="A7670">
        <v>7669</v>
      </c>
      <c r="B7670" t="s">
        <v>8179</v>
      </c>
      <c r="C7670" t="s">
        <v>17</v>
      </c>
      <c r="D7670" t="s">
        <v>7999</v>
      </c>
      <c r="E7670" t="s">
        <v>348</v>
      </c>
      <c r="F7670" t="s">
        <v>8180</v>
      </c>
      <c r="G7670" t="s">
        <v>11377</v>
      </c>
      <c r="H7670" t="s">
        <v>11312</v>
      </c>
      <c r="I7670" t="s">
        <v>11468</v>
      </c>
      <c r="J7670">
        <v>4</v>
      </c>
      <c r="K7670" t="s">
        <v>8180</v>
      </c>
    </row>
    <row r="7671" spans="1:11">
      <c r="A7671">
        <v>7670</v>
      </c>
      <c r="B7671" t="s">
        <v>8181</v>
      </c>
      <c r="C7671" t="s">
        <v>17</v>
      </c>
      <c r="D7671" t="s">
        <v>7999</v>
      </c>
      <c r="E7671" t="s">
        <v>348</v>
      </c>
      <c r="F7671" t="s">
        <v>8180</v>
      </c>
      <c r="G7671" t="s">
        <v>11377</v>
      </c>
      <c r="H7671" t="s">
        <v>11312</v>
      </c>
      <c r="I7671" t="s">
        <v>11468</v>
      </c>
      <c r="J7671">
        <v>4</v>
      </c>
      <c r="K7671" t="s">
        <v>8180</v>
      </c>
    </row>
    <row r="7672" spans="1:11">
      <c r="A7672">
        <v>7671</v>
      </c>
      <c r="B7672" t="s">
        <v>8182</v>
      </c>
      <c r="C7672" t="s">
        <v>17</v>
      </c>
      <c r="D7672" t="s">
        <v>7999</v>
      </c>
      <c r="E7672" t="s">
        <v>348</v>
      </c>
      <c r="F7672" t="s">
        <v>8180</v>
      </c>
      <c r="G7672" t="s">
        <v>11377</v>
      </c>
      <c r="H7672" t="s">
        <v>11312</v>
      </c>
      <c r="I7672" t="s">
        <v>11468</v>
      </c>
      <c r="J7672">
        <v>4</v>
      </c>
      <c r="K7672" t="s">
        <v>8180</v>
      </c>
    </row>
    <row r="7673" spans="1:11">
      <c r="A7673">
        <v>7672</v>
      </c>
      <c r="B7673" t="s">
        <v>8183</v>
      </c>
      <c r="C7673" t="s">
        <v>17</v>
      </c>
      <c r="D7673" t="s">
        <v>7999</v>
      </c>
      <c r="E7673" t="s">
        <v>348</v>
      </c>
      <c r="F7673" t="s">
        <v>8180</v>
      </c>
      <c r="G7673" t="s">
        <v>11377</v>
      </c>
      <c r="H7673" t="s">
        <v>11312</v>
      </c>
      <c r="I7673" t="s">
        <v>11468</v>
      </c>
      <c r="J7673">
        <v>4</v>
      </c>
      <c r="K7673" t="s">
        <v>8180</v>
      </c>
    </row>
    <row r="7674" spans="1:11">
      <c r="A7674">
        <v>7673</v>
      </c>
      <c r="B7674" t="s">
        <v>8184</v>
      </c>
      <c r="C7674" t="s">
        <v>17</v>
      </c>
      <c r="D7674" t="s">
        <v>7999</v>
      </c>
      <c r="E7674" t="s">
        <v>348</v>
      </c>
      <c r="F7674" t="s">
        <v>8180</v>
      </c>
      <c r="G7674" t="s">
        <v>11377</v>
      </c>
      <c r="H7674" t="s">
        <v>11312</v>
      </c>
      <c r="I7674" t="s">
        <v>11468</v>
      </c>
      <c r="J7674">
        <v>4</v>
      </c>
      <c r="K7674" t="s">
        <v>8180</v>
      </c>
    </row>
    <row r="7675" spans="1:11">
      <c r="A7675">
        <v>7674</v>
      </c>
      <c r="B7675" t="s">
        <v>8185</v>
      </c>
      <c r="C7675" t="s">
        <v>17</v>
      </c>
      <c r="D7675" t="s">
        <v>7999</v>
      </c>
      <c r="E7675" t="s">
        <v>348</v>
      </c>
      <c r="F7675" t="s">
        <v>8180</v>
      </c>
      <c r="G7675" t="s">
        <v>11377</v>
      </c>
      <c r="H7675" t="s">
        <v>11312</v>
      </c>
      <c r="I7675" t="s">
        <v>11468</v>
      </c>
      <c r="J7675">
        <v>4</v>
      </c>
      <c r="K7675" t="s">
        <v>8180</v>
      </c>
    </row>
    <row r="7676" spans="1:11">
      <c r="A7676">
        <v>7675</v>
      </c>
      <c r="B7676" t="s">
        <v>8186</v>
      </c>
      <c r="C7676" t="s">
        <v>17</v>
      </c>
      <c r="D7676" t="s">
        <v>7999</v>
      </c>
      <c r="E7676" t="s">
        <v>348</v>
      </c>
      <c r="F7676" t="s">
        <v>8180</v>
      </c>
      <c r="G7676" t="s">
        <v>11377</v>
      </c>
      <c r="H7676" t="s">
        <v>11312</v>
      </c>
      <c r="I7676" t="s">
        <v>11468</v>
      </c>
      <c r="J7676">
        <v>4</v>
      </c>
      <c r="K7676" t="s">
        <v>8180</v>
      </c>
    </row>
    <row r="7677" spans="1:11">
      <c r="A7677">
        <v>7676</v>
      </c>
      <c r="B7677" t="s">
        <v>7053</v>
      </c>
      <c r="C7677" t="s">
        <v>17</v>
      </c>
      <c r="D7677" t="s">
        <v>7999</v>
      </c>
      <c r="E7677" t="s">
        <v>348</v>
      </c>
      <c r="F7677" t="s">
        <v>8180</v>
      </c>
      <c r="G7677" t="s">
        <v>11377</v>
      </c>
      <c r="H7677" t="s">
        <v>11312</v>
      </c>
      <c r="I7677" t="s">
        <v>11468</v>
      </c>
      <c r="J7677">
        <v>4</v>
      </c>
      <c r="K7677" t="s">
        <v>8180</v>
      </c>
    </row>
    <row r="7678" spans="1:11">
      <c r="A7678">
        <v>7677</v>
      </c>
      <c r="B7678" t="s">
        <v>8187</v>
      </c>
      <c r="C7678" t="s">
        <v>17</v>
      </c>
      <c r="D7678" t="s">
        <v>7999</v>
      </c>
      <c r="E7678" t="s">
        <v>348</v>
      </c>
      <c r="F7678" t="s">
        <v>8180</v>
      </c>
      <c r="G7678" t="s">
        <v>11377</v>
      </c>
      <c r="H7678" t="s">
        <v>11312</v>
      </c>
      <c r="I7678" t="s">
        <v>11468</v>
      </c>
      <c r="J7678">
        <v>4</v>
      </c>
      <c r="K7678" t="s">
        <v>8180</v>
      </c>
    </row>
    <row r="7679" spans="1:11">
      <c r="A7679">
        <v>7678</v>
      </c>
      <c r="B7679" t="s">
        <v>8188</v>
      </c>
      <c r="C7679" t="s">
        <v>17</v>
      </c>
      <c r="D7679" t="s">
        <v>7999</v>
      </c>
      <c r="E7679" t="s">
        <v>348</v>
      </c>
      <c r="F7679" t="s">
        <v>8180</v>
      </c>
      <c r="G7679" t="s">
        <v>11377</v>
      </c>
      <c r="H7679" t="s">
        <v>11312</v>
      </c>
      <c r="I7679" t="s">
        <v>11468</v>
      </c>
      <c r="J7679">
        <v>4</v>
      </c>
      <c r="K7679" t="s">
        <v>8180</v>
      </c>
    </row>
    <row r="7680" spans="1:11">
      <c r="A7680">
        <v>7679</v>
      </c>
      <c r="B7680" t="s">
        <v>8189</v>
      </c>
      <c r="C7680" t="s">
        <v>17</v>
      </c>
      <c r="D7680" t="s">
        <v>7999</v>
      </c>
      <c r="E7680" t="s">
        <v>348</v>
      </c>
      <c r="F7680" t="s">
        <v>8180</v>
      </c>
      <c r="G7680" t="s">
        <v>11377</v>
      </c>
      <c r="H7680" t="s">
        <v>11312</v>
      </c>
      <c r="I7680" t="s">
        <v>11468</v>
      </c>
      <c r="J7680">
        <v>4</v>
      </c>
      <c r="K7680" t="s">
        <v>8180</v>
      </c>
    </row>
    <row r="7681" spans="1:11">
      <c r="A7681">
        <v>7680</v>
      </c>
      <c r="B7681" t="s">
        <v>8190</v>
      </c>
      <c r="C7681" t="s">
        <v>17</v>
      </c>
      <c r="D7681" t="s">
        <v>7999</v>
      </c>
      <c r="E7681" t="s">
        <v>348</v>
      </c>
      <c r="F7681" t="s">
        <v>8180</v>
      </c>
      <c r="G7681" t="s">
        <v>11377</v>
      </c>
      <c r="H7681" t="s">
        <v>11312</v>
      </c>
      <c r="I7681" t="s">
        <v>11468</v>
      </c>
      <c r="J7681">
        <v>4</v>
      </c>
      <c r="K7681" t="s">
        <v>8180</v>
      </c>
    </row>
    <row r="7682" spans="1:11">
      <c r="A7682">
        <v>7681</v>
      </c>
      <c r="B7682" t="s">
        <v>8191</v>
      </c>
      <c r="C7682" t="s">
        <v>32</v>
      </c>
      <c r="D7682" t="s">
        <v>7999</v>
      </c>
      <c r="E7682" t="s">
        <v>348</v>
      </c>
      <c r="F7682" t="s">
        <v>8192</v>
      </c>
      <c r="G7682" t="s">
        <v>11377</v>
      </c>
      <c r="H7682" t="s">
        <v>11315</v>
      </c>
      <c r="I7682" t="s">
        <v>11468</v>
      </c>
      <c r="J7682">
        <v>4</v>
      </c>
      <c r="K7682" t="s">
        <v>8192</v>
      </c>
    </row>
    <row r="7683" spans="1:11">
      <c r="A7683">
        <v>7682</v>
      </c>
      <c r="B7683" t="s">
        <v>8193</v>
      </c>
      <c r="C7683" t="s">
        <v>32</v>
      </c>
      <c r="D7683" t="s">
        <v>7999</v>
      </c>
      <c r="E7683" t="s">
        <v>348</v>
      </c>
      <c r="F7683" t="s">
        <v>8192</v>
      </c>
      <c r="G7683" t="s">
        <v>11377</v>
      </c>
      <c r="H7683" t="s">
        <v>11315</v>
      </c>
      <c r="I7683" t="s">
        <v>11468</v>
      </c>
      <c r="J7683">
        <v>4</v>
      </c>
      <c r="K7683" t="s">
        <v>8192</v>
      </c>
    </row>
    <row r="7684" spans="1:11">
      <c r="A7684">
        <v>7683</v>
      </c>
      <c r="B7684" t="s">
        <v>8194</v>
      </c>
      <c r="C7684" t="s">
        <v>32</v>
      </c>
      <c r="D7684" t="s">
        <v>7999</v>
      </c>
      <c r="E7684" t="s">
        <v>348</v>
      </c>
      <c r="F7684" t="s">
        <v>8192</v>
      </c>
      <c r="G7684" t="s">
        <v>11377</v>
      </c>
      <c r="H7684" t="s">
        <v>11315</v>
      </c>
      <c r="I7684" t="s">
        <v>11468</v>
      </c>
      <c r="J7684">
        <v>4</v>
      </c>
      <c r="K7684" t="s">
        <v>8192</v>
      </c>
    </row>
    <row r="7685" spans="1:11">
      <c r="A7685">
        <v>7684</v>
      </c>
      <c r="B7685" t="s">
        <v>8195</v>
      </c>
      <c r="C7685" t="s">
        <v>32</v>
      </c>
      <c r="D7685" t="s">
        <v>7999</v>
      </c>
      <c r="E7685" t="s">
        <v>348</v>
      </c>
      <c r="F7685" t="s">
        <v>8192</v>
      </c>
      <c r="G7685" t="s">
        <v>11377</v>
      </c>
      <c r="H7685" t="s">
        <v>11315</v>
      </c>
      <c r="I7685" t="s">
        <v>11468</v>
      </c>
      <c r="J7685">
        <v>4</v>
      </c>
      <c r="K7685" t="s">
        <v>8192</v>
      </c>
    </row>
    <row r="7686" spans="1:11">
      <c r="A7686">
        <v>7685</v>
      </c>
      <c r="B7686" t="s">
        <v>8196</v>
      </c>
      <c r="C7686" t="s">
        <v>32</v>
      </c>
      <c r="D7686" t="s">
        <v>7999</v>
      </c>
      <c r="E7686" t="s">
        <v>348</v>
      </c>
      <c r="F7686" t="s">
        <v>8192</v>
      </c>
      <c r="G7686" t="s">
        <v>11377</v>
      </c>
      <c r="H7686" t="s">
        <v>11315</v>
      </c>
      <c r="I7686" t="s">
        <v>11468</v>
      </c>
      <c r="J7686">
        <v>4</v>
      </c>
      <c r="K7686" t="s">
        <v>8192</v>
      </c>
    </row>
    <row r="7687" spans="1:11">
      <c r="A7687">
        <v>7686</v>
      </c>
      <c r="B7687" t="s">
        <v>8197</v>
      </c>
      <c r="C7687" t="s">
        <v>32</v>
      </c>
      <c r="D7687" t="s">
        <v>7999</v>
      </c>
      <c r="E7687" t="s">
        <v>348</v>
      </c>
      <c r="F7687" t="s">
        <v>8192</v>
      </c>
      <c r="G7687" t="s">
        <v>11377</v>
      </c>
      <c r="H7687" t="s">
        <v>11315</v>
      </c>
      <c r="I7687" t="s">
        <v>11468</v>
      </c>
      <c r="J7687">
        <v>4</v>
      </c>
      <c r="K7687" t="s">
        <v>8192</v>
      </c>
    </row>
    <row r="7688" spans="1:11">
      <c r="A7688">
        <v>7687</v>
      </c>
      <c r="B7688" t="s">
        <v>8198</v>
      </c>
      <c r="C7688" t="s">
        <v>32</v>
      </c>
      <c r="D7688" t="s">
        <v>7999</v>
      </c>
      <c r="E7688" t="s">
        <v>348</v>
      </c>
      <c r="F7688" t="s">
        <v>8192</v>
      </c>
      <c r="G7688" t="s">
        <v>11377</v>
      </c>
      <c r="H7688" t="s">
        <v>11315</v>
      </c>
      <c r="I7688" t="s">
        <v>11468</v>
      </c>
      <c r="J7688">
        <v>4</v>
      </c>
      <c r="K7688" t="s">
        <v>8192</v>
      </c>
    </row>
    <row r="7689" spans="1:11">
      <c r="A7689">
        <v>7688</v>
      </c>
      <c r="B7689" t="s">
        <v>8199</v>
      </c>
      <c r="C7689" t="s">
        <v>54</v>
      </c>
      <c r="D7689" t="s">
        <v>7999</v>
      </c>
      <c r="E7689" t="s">
        <v>348</v>
      </c>
      <c r="F7689" t="s">
        <v>8200</v>
      </c>
      <c r="G7689" t="s">
        <v>11377</v>
      </c>
      <c r="H7689" t="s">
        <v>11321</v>
      </c>
      <c r="I7689" t="s">
        <v>11468</v>
      </c>
      <c r="J7689">
        <v>4</v>
      </c>
      <c r="K7689" t="s">
        <v>8200</v>
      </c>
    </row>
    <row r="7690" spans="1:11">
      <c r="A7690">
        <v>7689</v>
      </c>
      <c r="B7690" t="s">
        <v>8201</v>
      </c>
      <c r="C7690" t="s">
        <v>54</v>
      </c>
      <c r="D7690" t="s">
        <v>7999</v>
      </c>
      <c r="E7690" t="s">
        <v>348</v>
      </c>
      <c r="F7690" t="s">
        <v>8200</v>
      </c>
      <c r="G7690" t="s">
        <v>11377</v>
      </c>
      <c r="H7690" t="s">
        <v>11321</v>
      </c>
      <c r="I7690" t="s">
        <v>11468</v>
      </c>
      <c r="J7690">
        <v>4</v>
      </c>
      <c r="K7690" t="s">
        <v>8200</v>
      </c>
    </row>
    <row r="7691" spans="1:11">
      <c r="A7691">
        <v>7690</v>
      </c>
      <c r="B7691" t="s">
        <v>8202</v>
      </c>
      <c r="C7691" t="s">
        <v>54</v>
      </c>
      <c r="D7691" t="s">
        <v>7999</v>
      </c>
      <c r="E7691" t="s">
        <v>348</v>
      </c>
      <c r="F7691" t="s">
        <v>8200</v>
      </c>
      <c r="G7691" t="s">
        <v>11377</v>
      </c>
      <c r="H7691" t="s">
        <v>11321</v>
      </c>
      <c r="I7691" t="s">
        <v>11468</v>
      </c>
      <c r="J7691">
        <v>4</v>
      </c>
      <c r="K7691" t="s">
        <v>8200</v>
      </c>
    </row>
    <row r="7692" spans="1:11">
      <c r="A7692">
        <v>7691</v>
      </c>
      <c r="B7692" t="s">
        <v>8203</v>
      </c>
      <c r="C7692" t="s">
        <v>54</v>
      </c>
      <c r="D7692" t="s">
        <v>7999</v>
      </c>
      <c r="E7692" t="s">
        <v>348</v>
      </c>
      <c r="F7692" t="s">
        <v>8200</v>
      </c>
      <c r="G7692" t="s">
        <v>11377</v>
      </c>
      <c r="H7692" t="s">
        <v>11321</v>
      </c>
      <c r="I7692" t="s">
        <v>11468</v>
      </c>
      <c r="J7692">
        <v>4</v>
      </c>
      <c r="K7692" t="s">
        <v>8200</v>
      </c>
    </row>
    <row r="7693" spans="1:11">
      <c r="A7693">
        <v>7692</v>
      </c>
      <c r="B7693" t="s">
        <v>8204</v>
      </c>
      <c r="C7693" t="s">
        <v>54</v>
      </c>
      <c r="D7693" t="s">
        <v>7999</v>
      </c>
      <c r="E7693" t="s">
        <v>348</v>
      </c>
      <c r="F7693" t="s">
        <v>8200</v>
      </c>
      <c r="G7693" t="s">
        <v>11377</v>
      </c>
      <c r="H7693" t="s">
        <v>11321</v>
      </c>
      <c r="I7693" t="s">
        <v>11468</v>
      </c>
      <c r="J7693">
        <v>4</v>
      </c>
      <c r="K7693" t="s">
        <v>8200</v>
      </c>
    </row>
    <row r="7694" spans="1:11">
      <c r="A7694">
        <v>7693</v>
      </c>
      <c r="B7694" t="s">
        <v>8205</v>
      </c>
      <c r="C7694" t="s">
        <v>54</v>
      </c>
      <c r="D7694" t="s">
        <v>7999</v>
      </c>
      <c r="E7694" t="s">
        <v>348</v>
      </c>
      <c r="F7694" t="s">
        <v>8200</v>
      </c>
      <c r="G7694" t="s">
        <v>11377</v>
      </c>
      <c r="H7694" t="s">
        <v>11321</v>
      </c>
      <c r="I7694" t="s">
        <v>11468</v>
      </c>
      <c r="J7694">
        <v>4</v>
      </c>
      <c r="K7694" t="s">
        <v>8200</v>
      </c>
    </row>
    <row r="7695" spans="1:11">
      <c r="A7695">
        <v>7694</v>
      </c>
      <c r="B7695" t="s">
        <v>8206</v>
      </c>
      <c r="C7695" t="s">
        <v>54</v>
      </c>
      <c r="D7695" t="s">
        <v>7999</v>
      </c>
      <c r="E7695" t="s">
        <v>348</v>
      </c>
      <c r="F7695" t="s">
        <v>8200</v>
      </c>
      <c r="G7695" t="s">
        <v>11377</v>
      </c>
      <c r="H7695" t="s">
        <v>11321</v>
      </c>
      <c r="I7695" t="s">
        <v>11468</v>
      </c>
      <c r="J7695">
        <v>4</v>
      </c>
      <c r="K7695" t="s">
        <v>8200</v>
      </c>
    </row>
    <row r="7696" spans="1:11">
      <c r="A7696">
        <v>7695</v>
      </c>
      <c r="B7696" t="s">
        <v>8207</v>
      </c>
      <c r="C7696" t="s">
        <v>63</v>
      </c>
      <c r="D7696" t="s">
        <v>7999</v>
      </c>
      <c r="E7696" t="s">
        <v>348</v>
      </c>
      <c r="F7696" t="s">
        <v>8208</v>
      </c>
      <c r="G7696" t="s">
        <v>11377</v>
      </c>
      <c r="H7696" t="s">
        <v>11328</v>
      </c>
      <c r="I7696" t="s">
        <v>11468</v>
      </c>
      <c r="J7696">
        <v>4</v>
      </c>
      <c r="K7696" t="s">
        <v>12077</v>
      </c>
    </row>
    <row r="7697" spans="1:11">
      <c r="A7697">
        <v>7696</v>
      </c>
      <c r="B7697" t="s">
        <v>8209</v>
      </c>
      <c r="C7697" t="s">
        <v>63</v>
      </c>
      <c r="D7697" t="s">
        <v>7999</v>
      </c>
      <c r="E7697" t="s">
        <v>348</v>
      </c>
      <c r="F7697" t="s">
        <v>8208</v>
      </c>
      <c r="G7697" t="s">
        <v>11377</v>
      </c>
      <c r="H7697" t="s">
        <v>11328</v>
      </c>
      <c r="I7697" t="s">
        <v>11468</v>
      </c>
      <c r="J7697">
        <v>4</v>
      </c>
      <c r="K7697" t="s">
        <v>12077</v>
      </c>
    </row>
    <row r="7698" spans="1:11">
      <c r="A7698">
        <v>7697</v>
      </c>
      <c r="B7698" t="s">
        <v>8210</v>
      </c>
      <c r="C7698" t="s">
        <v>63</v>
      </c>
      <c r="D7698" t="s">
        <v>7999</v>
      </c>
      <c r="E7698" t="s">
        <v>348</v>
      </c>
      <c r="F7698" t="s">
        <v>8208</v>
      </c>
      <c r="G7698" t="s">
        <v>11377</v>
      </c>
      <c r="H7698" t="s">
        <v>11328</v>
      </c>
      <c r="I7698" t="s">
        <v>11468</v>
      </c>
      <c r="J7698">
        <v>4</v>
      </c>
      <c r="K7698" t="s">
        <v>12077</v>
      </c>
    </row>
    <row r="7699" spans="1:11">
      <c r="A7699">
        <v>7698</v>
      </c>
      <c r="B7699" t="s">
        <v>8211</v>
      </c>
      <c r="C7699" t="s">
        <v>63</v>
      </c>
      <c r="D7699" t="s">
        <v>7999</v>
      </c>
      <c r="E7699" t="s">
        <v>348</v>
      </c>
      <c r="F7699" t="s">
        <v>8208</v>
      </c>
      <c r="G7699" t="s">
        <v>11377</v>
      </c>
      <c r="H7699" t="s">
        <v>11328</v>
      </c>
      <c r="I7699" t="s">
        <v>11468</v>
      </c>
      <c r="J7699">
        <v>4</v>
      </c>
      <c r="K7699" t="s">
        <v>12077</v>
      </c>
    </row>
    <row r="7700" spans="1:11">
      <c r="A7700">
        <v>7699</v>
      </c>
      <c r="B7700" t="s">
        <v>8212</v>
      </c>
      <c r="C7700" t="s">
        <v>63</v>
      </c>
      <c r="D7700" t="s">
        <v>7999</v>
      </c>
      <c r="E7700" t="s">
        <v>348</v>
      </c>
      <c r="F7700" t="s">
        <v>8208</v>
      </c>
      <c r="G7700" t="s">
        <v>11377</v>
      </c>
      <c r="H7700" t="s">
        <v>11328</v>
      </c>
      <c r="I7700" t="s">
        <v>11468</v>
      </c>
      <c r="J7700">
        <v>4</v>
      </c>
      <c r="K7700" t="s">
        <v>12077</v>
      </c>
    </row>
    <row r="7701" spans="1:11">
      <c r="A7701">
        <v>7700</v>
      </c>
      <c r="B7701" t="s">
        <v>8213</v>
      </c>
      <c r="C7701" t="s">
        <v>63</v>
      </c>
      <c r="D7701" t="s">
        <v>7999</v>
      </c>
      <c r="E7701" t="s">
        <v>348</v>
      </c>
      <c r="F7701" t="s">
        <v>8208</v>
      </c>
      <c r="G7701" t="s">
        <v>11377</v>
      </c>
      <c r="H7701" t="s">
        <v>11328</v>
      </c>
      <c r="I7701" t="s">
        <v>11468</v>
      </c>
      <c r="J7701">
        <v>4</v>
      </c>
      <c r="K7701" t="s">
        <v>12077</v>
      </c>
    </row>
    <row r="7702" spans="1:11">
      <c r="A7702">
        <v>7701</v>
      </c>
      <c r="B7702" t="s">
        <v>1490</v>
      </c>
      <c r="C7702" t="s">
        <v>80</v>
      </c>
      <c r="D7702" t="s">
        <v>7999</v>
      </c>
      <c r="E7702" t="s">
        <v>348</v>
      </c>
      <c r="F7702" t="s">
        <v>8214</v>
      </c>
      <c r="G7702" t="s">
        <v>11377</v>
      </c>
      <c r="H7702" t="s">
        <v>11334</v>
      </c>
      <c r="I7702" t="s">
        <v>11468</v>
      </c>
      <c r="J7702">
        <v>4</v>
      </c>
      <c r="K7702" t="s">
        <v>8214</v>
      </c>
    </row>
    <row r="7703" spans="1:11">
      <c r="A7703">
        <v>7702</v>
      </c>
      <c r="B7703" t="s">
        <v>8215</v>
      </c>
      <c r="C7703" t="s">
        <v>80</v>
      </c>
      <c r="D7703" t="s">
        <v>7999</v>
      </c>
      <c r="E7703" t="s">
        <v>348</v>
      </c>
      <c r="F7703" t="s">
        <v>8214</v>
      </c>
      <c r="G7703" t="s">
        <v>11377</v>
      </c>
      <c r="H7703" t="s">
        <v>11334</v>
      </c>
      <c r="I7703" t="s">
        <v>11468</v>
      </c>
      <c r="J7703">
        <v>4</v>
      </c>
      <c r="K7703" t="s">
        <v>8214</v>
      </c>
    </row>
    <row r="7704" spans="1:11">
      <c r="A7704">
        <v>7703</v>
      </c>
      <c r="B7704" t="s">
        <v>8216</v>
      </c>
      <c r="C7704" t="s">
        <v>80</v>
      </c>
      <c r="D7704" t="s">
        <v>7999</v>
      </c>
      <c r="E7704" t="s">
        <v>348</v>
      </c>
      <c r="F7704" t="s">
        <v>8214</v>
      </c>
      <c r="G7704" t="s">
        <v>11377</v>
      </c>
      <c r="H7704" t="s">
        <v>11334</v>
      </c>
      <c r="I7704" t="s">
        <v>11468</v>
      </c>
      <c r="J7704">
        <v>4</v>
      </c>
      <c r="K7704" t="s">
        <v>8214</v>
      </c>
    </row>
    <row r="7705" spans="1:11">
      <c r="A7705">
        <v>7704</v>
      </c>
      <c r="B7705" t="s">
        <v>8217</v>
      </c>
      <c r="C7705" t="s">
        <v>80</v>
      </c>
      <c r="D7705" t="s">
        <v>7999</v>
      </c>
      <c r="E7705" t="s">
        <v>348</v>
      </c>
      <c r="F7705" t="s">
        <v>8214</v>
      </c>
      <c r="G7705" t="s">
        <v>11377</v>
      </c>
      <c r="H7705" t="s">
        <v>11334</v>
      </c>
      <c r="I7705" t="s">
        <v>11468</v>
      </c>
      <c r="J7705">
        <v>4</v>
      </c>
      <c r="K7705" t="s">
        <v>8214</v>
      </c>
    </row>
    <row r="7706" spans="1:11">
      <c r="A7706">
        <v>7705</v>
      </c>
      <c r="B7706" t="s">
        <v>8218</v>
      </c>
      <c r="C7706" t="s">
        <v>80</v>
      </c>
      <c r="D7706" t="s">
        <v>7999</v>
      </c>
      <c r="E7706" t="s">
        <v>348</v>
      </c>
      <c r="F7706" t="s">
        <v>8214</v>
      </c>
      <c r="G7706" t="s">
        <v>11377</v>
      </c>
      <c r="H7706" t="s">
        <v>11334</v>
      </c>
      <c r="I7706" t="s">
        <v>11468</v>
      </c>
      <c r="J7706">
        <v>4</v>
      </c>
      <c r="K7706" t="s">
        <v>8214</v>
      </c>
    </row>
    <row r="7707" spans="1:11">
      <c r="A7707">
        <v>7706</v>
      </c>
      <c r="B7707" t="s">
        <v>8219</v>
      </c>
      <c r="C7707" t="s">
        <v>80</v>
      </c>
      <c r="D7707" t="s">
        <v>7999</v>
      </c>
      <c r="E7707" t="s">
        <v>348</v>
      </c>
      <c r="F7707" t="s">
        <v>8214</v>
      </c>
      <c r="G7707" t="s">
        <v>11377</v>
      </c>
      <c r="H7707" t="s">
        <v>11334</v>
      </c>
      <c r="I7707" t="s">
        <v>11468</v>
      </c>
      <c r="J7707">
        <v>4</v>
      </c>
      <c r="K7707" t="s">
        <v>8214</v>
      </c>
    </row>
    <row r="7708" spans="1:11">
      <c r="A7708">
        <v>7707</v>
      </c>
      <c r="B7708" t="s">
        <v>8220</v>
      </c>
      <c r="C7708" t="s">
        <v>88</v>
      </c>
      <c r="D7708" t="s">
        <v>7999</v>
      </c>
      <c r="E7708" t="s">
        <v>348</v>
      </c>
      <c r="F7708" t="s">
        <v>8221</v>
      </c>
      <c r="G7708" t="s">
        <v>11377</v>
      </c>
      <c r="H7708" t="s">
        <v>11700</v>
      </c>
      <c r="I7708" t="s">
        <v>11468</v>
      </c>
      <c r="J7708">
        <v>4</v>
      </c>
      <c r="K7708" t="s">
        <v>12078</v>
      </c>
    </row>
    <row r="7709" spans="1:11">
      <c r="A7709">
        <v>7708</v>
      </c>
      <c r="B7709" t="s">
        <v>8222</v>
      </c>
      <c r="C7709" t="s">
        <v>88</v>
      </c>
      <c r="D7709" t="s">
        <v>7999</v>
      </c>
      <c r="E7709" t="s">
        <v>348</v>
      </c>
      <c r="F7709" t="s">
        <v>8221</v>
      </c>
      <c r="G7709" t="s">
        <v>11377</v>
      </c>
      <c r="H7709" t="s">
        <v>11700</v>
      </c>
      <c r="I7709" t="s">
        <v>11468</v>
      </c>
      <c r="J7709">
        <v>4</v>
      </c>
      <c r="K7709" t="s">
        <v>12078</v>
      </c>
    </row>
    <row r="7710" spans="1:11">
      <c r="A7710">
        <v>7709</v>
      </c>
      <c r="B7710" t="s">
        <v>8223</v>
      </c>
      <c r="C7710" t="s">
        <v>88</v>
      </c>
      <c r="D7710" t="s">
        <v>7999</v>
      </c>
      <c r="E7710" t="s">
        <v>348</v>
      </c>
      <c r="F7710" t="s">
        <v>8221</v>
      </c>
      <c r="G7710" t="s">
        <v>11377</v>
      </c>
      <c r="H7710" t="s">
        <v>11700</v>
      </c>
      <c r="I7710" t="s">
        <v>11468</v>
      </c>
      <c r="J7710">
        <v>4</v>
      </c>
      <c r="K7710" t="s">
        <v>12078</v>
      </c>
    </row>
    <row r="7711" spans="1:11">
      <c r="A7711">
        <v>7710</v>
      </c>
      <c r="B7711" t="s">
        <v>8224</v>
      </c>
      <c r="C7711" t="s">
        <v>88</v>
      </c>
      <c r="D7711" t="s">
        <v>7999</v>
      </c>
      <c r="E7711" t="s">
        <v>348</v>
      </c>
      <c r="F7711" t="s">
        <v>8221</v>
      </c>
      <c r="G7711" t="s">
        <v>11377</v>
      </c>
      <c r="H7711" t="s">
        <v>11700</v>
      </c>
      <c r="I7711" t="s">
        <v>11468</v>
      </c>
      <c r="J7711">
        <v>4</v>
      </c>
      <c r="K7711" t="s">
        <v>12078</v>
      </c>
    </row>
    <row r="7712" spans="1:11">
      <c r="A7712">
        <v>7711</v>
      </c>
      <c r="B7712" t="s">
        <v>8225</v>
      </c>
      <c r="C7712" t="s">
        <v>88</v>
      </c>
      <c r="D7712" t="s">
        <v>7999</v>
      </c>
      <c r="E7712" t="s">
        <v>348</v>
      </c>
      <c r="F7712" t="s">
        <v>8221</v>
      </c>
      <c r="G7712" t="s">
        <v>11377</v>
      </c>
      <c r="H7712" t="s">
        <v>11700</v>
      </c>
      <c r="I7712" t="s">
        <v>11468</v>
      </c>
      <c r="J7712">
        <v>4</v>
      </c>
      <c r="K7712" t="s">
        <v>12078</v>
      </c>
    </row>
    <row r="7713" spans="1:11">
      <c r="A7713">
        <v>7712</v>
      </c>
      <c r="B7713" t="s">
        <v>8226</v>
      </c>
      <c r="C7713" t="s">
        <v>88</v>
      </c>
      <c r="D7713" t="s">
        <v>7999</v>
      </c>
      <c r="E7713" t="s">
        <v>348</v>
      </c>
      <c r="F7713" t="s">
        <v>8221</v>
      </c>
      <c r="G7713" t="s">
        <v>11377</v>
      </c>
      <c r="H7713" t="s">
        <v>11700</v>
      </c>
      <c r="I7713" t="s">
        <v>11468</v>
      </c>
      <c r="J7713">
        <v>4</v>
      </c>
      <c r="K7713" t="s">
        <v>12078</v>
      </c>
    </row>
    <row r="7714" spans="1:11">
      <c r="A7714">
        <v>7713</v>
      </c>
      <c r="B7714" t="s">
        <v>8227</v>
      </c>
      <c r="C7714" t="s">
        <v>88</v>
      </c>
      <c r="D7714" t="s">
        <v>7999</v>
      </c>
      <c r="E7714" t="s">
        <v>348</v>
      </c>
      <c r="F7714" t="s">
        <v>8221</v>
      </c>
      <c r="G7714" t="s">
        <v>11377</v>
      </c>
      <c r="H7714" t="s">
        <v>11700</v>
      </c>
      <c r="I7714" t="s">
        <v>11468</v>
      </c>
      <c r="J7714">
        <v>4</v>
      </c>
      <c r="K7714" t="s">
        <v>12078</v>
      </c>
    </row>
    <row r="7715" spans="1:11">
      <c r="A7715">
        <v>7714</v>
      </c>
      <c r="B7715" t="s">
        <v>8228</v>
      </c>
      <c r="C7715" t="s">
        <v>101</v>
      </c>
      <c r="D7715" t="s">
        <v>7999</v>
      </c>
      <c r="E7715" t="s">
        <v>348</v>
      </c>
      <c r="F7715" t="s">
        <v>8229</v>
      </c>
      <c r="G7715" t="s">
        <v>11377</v>
      </c>
      <c r="H7715" t="s">
        <v>11347</v>
      </c>
      <c r="I7715" t="s">
        <v>11468</v>
      </c>
      <c r="J7715">
        <v>4</v>
      </c>
      <c r="K7715" t="s">
        <v>12079</v>
      </c>
    </row>
    <row r="7716" spans="1:11">
      <c r="A7716">
        <v>7715</v>
      </c>
      <c r="B7716" t="s">
        <v>8230</v>
      </c>
      <c r="C7716" t="s">
        <v>101</v>
      </c>
      <c r="D7716" t="s">
        <v>7999</v>
      </c>
      <c r="E7716" t="s">
        <v>348</v>
      </c>
      <c r="F7716" t="s">
        <v>8229</v>
      </c>
      <c r="G7716" t="s">
        <v>11377</v>
      </c>
      <c r="H7716" t="s">
        <v>11347</v>
      </c>
      <c r="I7716" t="s">
        <v>11468</v>
      </c>
      <c r="J7716">
        <v>4</v>
      </c>
      <c r="K7716" t="s">
        <v>12079</v>
      </c>
    </row>
    <row r="7717" spans="1:11">
      <c r="A7717">
        <v>7716</v>
      </c>
      <c r="B7717" t="s">
        <v>8231</v>
      </c>
      <c r="C7717" t="s">
        <v>101</v>
      </c>
      <c r="D7717" t="s">
        <v>7999</v>
      </c>
      <c r="E7717" t="s">
        <v>348</v>
      </c>
      <c r="F7717" t="s">
        <v>8229</v>
      </c>
      <c r="G7717" t="s">
        <v>11377</v>
      </c>
      <c r="H7717" t="s">
        <v>11347</v>
      </c>
      <c r="I7717" t="s">
        <v>11468</v>
      </c>
      <c r="J7717">
        <v>4</v>
      </c>
      <c r="K7717" t="s">
        <v>12079</v>
      </c>
    </row>
    <row r="7718" spans="1:11">
      <c r="A7718">
        <v>7717</v>
      </c>
      <c r="B7718" t="s">
        <v>8232</v>
      </c>
      <c r="C7718" t="s">
        <v>101</v>
      </c>
      <c r="D7718" t="s">
        <v>7999</v>
      </c>
      <c r="E7718" t="s">
        <v>348</v>
      </c>
      <c r="F7718" t="s">
        <v>8229</v>
      </c>
      <c r="G7718" t="s">
        <v>11377</v>
      </c>
      <c r="H7718" t="s">
        <v>11347</v>
      </c>
      <c r="I7718" t="s">
        <v>11468</v>
      </c>
      <c r="J7718">
        <v>4</v>
      </c>
      <c r="K7718" t="s">
        <v>12079</v>
      </c>
    </row>
    <row r="7719" spans="1:11">
      <c r="A7719">
        <v>7718</v>
      </c>
      <c r="B7719" t="s">
        <v>8233</v>
      </c>
      <c r="C7719" t="s">
        <v>101</v>
      </c>
      <c r="D7719" t="s">
        <v>7999</v>
      </c>
      <c r="E7719" t="s">
        <v>348</v>
      </c>
      <c r="F7719" t="s">
        <v>8229</v>
      </c>
      <c r="G7719" t="s">
        <v>11377</v>
      </c>
      <c r="H7719" t="s">
        <v>11347</v>
      </c>
      <c r="I7719" t="s">
        <v>11468</v>
      </c>
      <c r="J7719">
        <v>4</v>
      </c>
      <c r="K7719" t="s">
        <v>12079</v>
      </c>
    </row>
    <row r="7720" spans="1:11">
      <c r="A7720">
        <v>7719</v>
      </c>
      <c r="B7720" t="s">
        <v>8234</v>
      </c>
      <c r="C7720" t="s">
        <v>101</v>
      </c>
      <c r="D7720" t="s">
        <v>7999</v>
      </c>
      <c r="E7720" t="s">
        <v>348</v>
      </c>
      <c r="F7720" t="s">
        <v>8229</v>
      </c>
      <c r="G7720" t="s">
        <v>11377</v>
      </c>
      <c r="H7720" t="s">
        <v>11347</v>
      </c>
      <c r="I7720" t="s">
        <v>11468</v>
      </c>
      <c r="J7720">
        <v>4</v>
      </c>
      <c r="K7720" t="s">
        <v>12079</v>
      </c>
    </row>
    <row r="7721" spans="1:11">
      <c r="A7721">
        <v>7720</v>
      </c>
      <c r="B7721" t="s">
        <v>8235</v>
      </c>
      <c r="C7721" t="s">
        <v>101</v>
      </c>
      <c r="D7721" t="s">
        <v>7999</v>
      </c>
      <c r="E7721" t="s">
        <v>348</v>
      </c>
      <c r="F7721" t="s">
        <v>8229</v>
      </c>
      <c r="G7721" t="s">
        <v>11377</v>
      </c>
      <c r="H7721" t="s">
        <v>11347</v>
      </c>
      <c r="I7721" t="s">
        <v>11468</v>
      </c>
      <c r="J7721">
        <v>4</v>
      </c>
      <c r="K7721" t="s">
        <v>12079</v>
      </c>
    </row>
    <row r="7722" spans="1:11">
      <c r="A7722">
        <v>7721</v>
      </c>
      <c r="B7722" t="s">
        <v>8236</v>
      </c>
      <c r="C7722" t="s">
        <v>101</v>
      </c>
      <c r="D7722" t="s">
        <v>7999</v>
      </c>
      <c r="E7722" t="s">
        <v>348</v>
      </c>
      <c r="F7722" t="s">
        <v>8229</v>
      </c>
      <c r="G7722" t="s">
        <v>11377</v>
      </c>
      <c r="H7722" t="s">
        <v>11347</v>
      </c>
      <c r="I7722" t="s">
        <v>11468</v>
      </c>
      <c r="J7722">
        <v>4</v>
      </c>
      <c r="K7722" t="s">
        <v>12079</v>
      </c>
    </row>
    <row r="7723" spans="1:11">
      <c r="A7723">
        <v>7722</v>
      </c>
      <c r="B7723" t="s">
        <v>8237</v>
      </c>
      <c r="C7723" t="s">
        <v>108</v>
      </c>
      <c r="D7723" t="s">
        <v>7999</v>
      </c>
      <c r="E7723" t="s">
        <v>348</v>
      </c>
      <c r="F7723" t="s">
        <v>8238</v>
      </c>
      <c r="G7723" t="s">
        <v>11377</v>
      </c>
      <c r="H7723" t="s">
        <v>11349</v>
      </c>
      <c r="I7723" t="s">
        <v>11468</v>
      </c>
      <c r="J7723">
        <v>4</v>
      </c>
      <c r="K7723" t="s">
        <v>8238</v>
      </c>
    </row>
    <row r="7724" spans="1:11">
      <c r="A7724">
        <v>7723</v>
      </c>
      <c r="B7724" t="s">
        <v>8239</v>
      </c>
      <c r="C7724" t="s">
        <v>147</v>
      </c>
      <c r="D7724" t="s">
        <v>7999</v>
      </c>
      <c r="E7724" t="s">
        <v>462</v>
      </c>
      <c r="F7724" t="s">
        <v>8240</v>
      </c>
      <c r="G7724" t="s">
        <v>11373</v>
      </c>
      <c r="H7724" t="s">
        <v>11304</v>
      </c>
      <c r="I7724" t="s">
        <v>11466</v>
      </c>
      <c r="J7724">
        <v>5</v>
      </c>
      <c r="K7724" t="s">
        <v>8240</v>
      </c>
    </row>
    <row r="7725" spans="1:11">
      <c r="A7725">
        <v>7724</v>
      </c>
      <c r="B7725" t="s">
        <v>8241</v>
      </c>
      <c r="C7725" t="s">
        <v>147</v>
      </c>
      <c r="D7725" t="s">
        <v>7999</v>
      </c>
      <c r="E7725" t="s">
        <v>462</v>
      </c>
      <c r="F7725" t="s">
        <v>8240</v>
      </c>
      <c r="G7725" t="s">
        <v>11373</v>
      </c>
      <c r="H7725" t="s">
        <v>11304</v>
      </c>
      <c r="I7725" t="s">
        <v>11466</v>
      </c>
      <c r="J7725">
        <v>5</v>
      </c>
      <c r="K7725" t="s">
        <v>8240</v>
      </c>
    </row>
    <row r="7726" spans="1:11">
      <c r="A7726">
        <v>7725</v>
      </c>
      <c r="B7726" t="s">
        <v>8242</v>
      </c>
      <c r="C7726" t="s">
        <v>147</v>
      </c>
      <c r="D7726" t="s">
        <v>7999</v>
      </c>
      <c r="E7726" t="s">
        <v>462</v>
      </c>
      <c r="F7726" t="s">
        <v>8240</v>
      </c>
      <c r="G7726" t="s">
        <v>11373</v>
      </c>
      <c r="H7726" t="s">
        <v>11304</v>
      </c>
      <c r="I7726" t="s">
        <v>11466</v>
      </c>
      <c r="J7726">
        <v>5</v>
      </c>
      <c r="K7726" t="s">
        <v>8240</v>
      </c>
    </row>
    <row r="7727" spans="1:11">
      <c r="A7727">
        <v>7726</v>
      </c>
      <c r="B7727" t="s">
        <v>8243</v>
      </c>
      <c r="C7727" t="s">
        <v>147</v>
      </c>
      <c r="D7727" t="s">
        <v>7999</v>
      </c>
      <c r="E7727" t="s">
        <v>462</v>
      </c>
      <c r="F7727" t="s">
        <v>8240</v>
      </c>
      <c r="G7727" t="s">
        <v>11373</v>
      </c>
      <c r="H7727" t="s">
        <v>11304</v>
      </c>
      <c r="I7727" t="s">
        <v>11466</v>
      </c>
      <c r="J7727">
        <v>5</v>
      </c>
      <c r="K7727" t="s">
        <v>8240</v>
      </c>
    </row>
    <row r="7728" spans="1:11">
      <c r="A7728">
        <v>7727</v>
      </c>
      <c r="B7728" t="s">
        <v>8002</v>
      </c>
      <c r="C7728" t="s">
        <v>147</v>
      </c>
      <c r="D7728" t="s">
        <v>7999</v>
      </c>
      <c r="E7728" t="s">
        <v>462</v>
      </c>
      <c r="F7728" t="s">
        <v>8240</v>
      </c>
      <c r="G7728" t="s">
        <v>11373</v>
      </c>
      <c r="H7728" t="s">
        <v>11304</v>
      </c>
      <c r="I7728" t="s">
        <v>11466</v>
      </c>
      <c r="J7728">
        <v>5</v>
      </c>
      <c r="K7728" t="s">
        <v>8240</v>
      </c>
    </row>
    <row r="7729" spans="1:11">
      <c r="A7729">
        <v>7728</v>
      </c>
      <c r="B7729" t="s">
        <v>8244</v>
      </c>
      <c r="C7729" t="s">
        <v>147</v>
      </c>
      <c r="D7729" t="s">
        <v>7999</v>
      </c>
      <c r="E7729" t="s">
        <v>462</v>
      </c>
      <c r="F7729" t="s">
        <v>8240</v>
      </c>
      <c r="G7729" t="s">
        <v>11373</v>
      </c>
      <c r="H7729" t="s">
        <v>11304</v>
      </c>
      <c r="I7729" t="s">
        <v>11466</v>
      </c>
      <c r="J7729">
        <v>5</v>
      </c>
      <c r="K7729" t="s">
        <v>8240</v>
      </c>
    </row>
    <row r="7730" spans="1:11">
      <c r="A7730">
        <v>7729</v>
      </c>
      <c r="B7730" t="s">
        <v>8245</v>
      </c>
      <c r="C7730" t="s">
        <v>147</v>
      </c>
      <c r="D7730" t="s">
        <v>7999</v>
      </c>
      <c r="E7730" t="s">
        <v>462</v>
      </c>
      <c r="F7730" t="s">
        <v>8240</v>
      </c>
      <c r="G7730" t="s">
        <v>11373</v>
      </c>
      <c r="H7730" t="s">
        <v>11304</v>
      </c>
      <c r="I7730" t="s">
        <v>11466</v>
      </c>
      <c r="J7730">
        <v>5</v>
      </c>
      <c r="K7730" t="s">
        <v>8240</v>
      </c>
    </row>
    <row r="7731" spans="1:11">
      <c r="A7731">
        <v>7730</v>
      </c>
      <c r="B7731" t="s">
        <v>8246</v>
      </c>
      <c r="C7731" t="s">
        <v>147</v>
      </c>
      <c r="D7731" t="s">
        <v>7999</v>
      </c>
      <c r="E7731" t="s">
        <v>462</v>
      </c>
      <c r="F7731" t="s">
        <v>8240</v>
      </c>
      <c r="G7731" t="s">
        <v>11373</v>
      </c>
      <c r="H7731" t="s">
        <v>11304</v>
      </c>
      <c r="I7731" t="s">
        <v>11466</v>
      </c>
      <c r="J7731">
        <v>5</v>
      </c>
      <c r="K7731" t="s">
        <v>8240</v>
      </c>
    </row>
    <row r="7732" spans="1:11">
      <c r="A7732">
        <v>7731</v>
      </c>
      <c r="B7732" t="s">
        <v>8247</v>
      </c>
      <c r="C7732" t="s">
        <v>147</v>
      </c>
      <c r="D7732" t="s">
        <v>7999</v>
      </c>
      <c r="E7732" t="s">
        <v>462</v>
      </c>
      <c r="F7732" t="s">
        <v>8240</v>
      </c>
      <c r="G7732" t="s">
        <v>11373</v>
      </c>
      <c r="H7732" t="s">
        <v>11304</v>
      </c>
      <c r="I7732" t="s">
        <v>11466</v>
      </c>
      <c r="J7732">
        <v>5</v>
      </c>
      <c r="K7732" t="s">
        <v>8240</v>
      </c>
    </row>
    <row r="7733" spans="1:11">
      <c r="A7733">
        <v>7732</v>
      </c>
      <c r="B7733" t="s">
        <v>8248</v>
      </c>
      <c r="C7733" t="s">
        <v>147</v>
      </c>
      <c r="D7733" t="s">
        <v>7999</v>
      </c>
      <c r="E7733" t="s">
        <v>462</v>
      </c>
      <c r="F7733" t="s">
        <v>8240</v>
      </c>
      <c r="G7733" t="s">
        <v>11373</v>
      </c>
      <c r="H7733" t="s">
        <v>11304</v>
      </c>
      <c r="I7733" t="s">
        <v>11466</v>
      </c>
      <c r="J7733">
        <v>5</v>
      </c>
      <c r="K7733" t="s">
        <v>8240</v>
      </c>
    </row>
    <row r="7734" spans="1:11">
      <c r="A7734">
        <v>7733</v>
      </c>
      <c r="B7734" t="s">
        <v>8249</v>
      </c>
      <c r="C7734" t="s">
        <v>147</v>
      </c>
      <c r="D7734" t="s">
        <v>7999</v>
      </c>
      <c r="E7734" t="s">
        <v>462</v>
      </c>
      <c r="F7734" t="s">
        <v>8240</v>
      </c>
      <c r="G7734" t="s">
        <v>11373</v>
      </c>
      <c r="H7734" t="s">
        <v>11304</v>
      </c>
      <c r="I7734" t="s">
        <v>11466</v>
      </c>
      <c r="J7734">
        <v>5</v>
      </c>
      <c r="K7734" t="s">
        <v>8240</v>
      </c>
    </row>
    <row r="7735" spans="1:11">
      <c r="A7735">
        <v>7734</v>
      </c>
      <c r="B7735" t="s">
        <v>8250</v>
      </c>
      <c r="C7735" t="s">
        <v>147</v>
      </c>
      <c r="D7735" t="s">
        <v>7999</v>
      </c>
      <c r="E7735" t="s">
        <v>462</v>
      </c>
      <c r="F7735" t="s">
        <v>8240</v>
      </c>
      <c r="G7735" t="s">
        <v>11373</v>
      </c>
      <c r="H7735" t="s">
        <v>11304</v>
      </c>
      <c r="I7735" t="s">
        <v>11466</v>
      </c>
      <c r="J7735">
        <v>5</v>
      </c>
      <c r="K7735" t="s">
        <v>8240</v>
      </c>
    </row>
    <row r="7736" spans="1:11">
      <c r="A7736">
        <v>7735</v>
      </c>
      <c r="B7736" t="s">
        <v>8251</v>
      </c>
      <c r="C7736" t="s">
        <v>147</v>
      </c>
      <c r="D7736" t="s">
        <v>7999</v>
      </c>
      <c r="E7736" t="s">
        <v>462</v>
      </c>
      <c r="F7736" t="s">
        <v>8240</v>
      </c>
      <c r="G7736" t="s">
        <v>11373</v>
      </c>
      <c r="H7736" t="s">
        <v>11304</v>
      </c>
      <c r="I7736" t="s">
        <v>11466</v>
      </c>
      <c r="J7736">
        <v>5</v>
      </c>
      <c r="K7736" t="s">
        <v>8240</v>
      </c>
    </row>
    <row r="7737" spans="1:11">
      <c r="A7737">
        <v>7736</v>
      </c>
      <c r="B7737" t="s">
        <v>8252</v>
      </c>
      <c r="C7737" t="s">
        <v>147</v>
      </c>
      <c r="D7737" t="s">
        <v>7999</v>
      </c>
      <c r="E7737" t="s">
        <v>462</v>
      </c>
      <c r="F7737" t="s">
        <v>8240</v>
      </c>
      <c r="G7737" t="s">
        <v>11373</v>
      </c>
      <c r="H7737" t="s">
        <v>11304</v>
      </c>
      <c r="I7737" t="s">
        <v>11466</v>
      </c>
      <c r="J7737">
        <v>5</v>
      </c>
      <c r="K7737" t="s">
        <v>8240</v>
      </c>
    </row>
    <row r="7738" spans="1:11">
      <c r="A7738">
        <v>7737</v>
      </c>
      <c r="B7738" t="s">
        <v>8253</v>
      </c>
      <c r="C7738" t="s">
        <v>147</v>
      </c>
      <c r="D7738" t="s">
        <v>7999</v>
      </c>
      <c r="E7738" t="s">
        <v>462</v>
      </c>
      <c r="F7738" t="s">
        <v>8240</v>
      </c>
      <c r="G7738" t="s">
        <v>11373</v>
      </c>
      <c r="H7738" t="s">
        <v>11304</v>
      </c>
      <c r="I7738" t="s">
        <v>11466</v>
      </c>
      <c r="J7738">
        <v>5</v>
      </c>
      <c r="K7738" t="s">
        <v>8240</v>
      </c>
    </row>
    <row r="7739" spans="1:11">
      <c r="A7739">
        <v>7738</v>
      </c>
      <c r="B7739" t="s">
        <v>8254</v>
      </c>
      <c r="C7739" t="s">
        <v>147</v>
      </c>
      <c r="D7739" t="s">
        <v>7999</v>
      </c>
      <c r="E7739" t="s">
        <v>462</v>
      </c>
      <c r="F7739" t="s">
        <v>8240</v>
      </c>
      <c r="G7739" t="s">
        <v>11373</v>
      </c>
      <c r="H7739" t="s">
        <v>11304</v>
      </c>
      <c r="I7739" t="s">
        <v>11466</v>
      </c>
      <c r="J7739">
        <v>5</v>
      </c>
      <c r="K7739" t="s">
        <v>8240</v>
      </c>
    </row>
    <row r="7740" spans="1:11">
      <c r="A7740">
        <v>7739</v>
      </c>
      <c r="B7740" t="s">
        <v>8255</v>
      </c>
      <c r="C7740" t="s">
        <v>147</v>
      </c>
      <c r="D7740" t="s">
        <v>7999</v>
      </c>
      <c r="E7740" t="s">
        <v>462</v>
      </c>
      <c r="F7740" t="s">
        <v>8240</v>
      </c>
      <c r="G7740" t="s">
        <v>11373</v>
      </c>
      <c r="H7740" t="s">
        <v>11304</v>
      </c>
      <c r="I7740" t="s">
        <v>11466</v>
      </c>
      <c r="J7740">
        <v>5</v>
      </c>
      <c r="K7740" t="s">
        <v>8240</v>
      </c>
    </row>
    <row r="7741" spans="1:11">
      <c r="A7741">
        <v>7740</v>
      </c>
      <c r="B7741" t="s">
        <v>8256</v>
      </c>
      <c r="C7741" t="s">
        <v>147</v>
      </c>
      <c r="D7741" t="s">
        <v>7999</v>
      </c>
      <c r="E7741" t="s">
        <v>462</v>
      </c>
      <c r="F7741" t="s">
        <v>8240</v>
      </c>
      <c r="G7741" t="s">
        <v>11373</v>
      </c>
      <c r="H7741" t="s">
        <v>11304</v>
      </c>
      <c r="I7741" t="s">
        <v>11466</v>
      </c>
      <c r="J7741">
        <v>5</v>
      </c>
      <c r="K7741" t="s">
        <v>8240</v>
      </c>
    </row>
    <row r="7742" spans="1:11">
      <c r="A7742">
        <v>7741</v>
      </c>
      <c r="B7742" t="s">
        <v>8257</v>
      </c>
      <c r="C7742" t="s">
        <v>32</v>
      </c>
      <c r="D7742" t="s">
        <v>7999</v>
      </c>
      <c r="E7742" t="s">
        <v>462</v>
      </c>
      <c r="F7742" t="s">
        <v>8258</v>
      </c>
      <c r="G7742" t="s">
        <v>11373</v>
      </c>
      <c r="H7742" t="s">
        <v>11315</v>
      </c>
      <c r="I7742" t="s">
        <v>11466</v>
      </c>
      <c r="J7742">
        <v>5</v>
      </c>
      <c r="K7742" t="s">
        <v>8258</v>
      </c>
    </row>
    <row r="7743" spans="1:11">
      <c r="A7743">
        <v>7742</v>
      </c>
      <c r="B7743" t="s">
        <v>8259</v>
      </c>
      <c r="C7743" t="s">
        <v>32</v>
      </c>
      <c r="D7743" t="s">
        <v>7999</v>
      </c>
      <c r="E7743" t="s">
        <v>462</v>
      </c>
      <c r="F7743" t="s">
        <v>8258</v>
      </c>
      <c r="G7743" t="s">
        <v>11373</v>
      </c>
      <c r="H7743" t="s">
        <v>11315</v>
      </c>
      <c r="I7743" t="s">
        <v>11466</v>
      </c>
      <c r="J7743">
        <v>5</v>
      </c>
      <c r="K7743" t="s">
        <v>8258</v>
      </c>
    </row>
    <row r="7744" spans="1:11">
      <c r="A7744">
        <v>7743</v>
      </c>
      <c r="B7744" t="s">
        <v>8260</v>
      </c>
      <c r="C7744" t="s">
        <v>32</v>
      </c>
      <c r="D7744" t="s">
        <v>7999</v>
      </c>
      <c r="E7744" t="s">
        <v>462</v>
      </c>
      <c r="F7744" t="s">
        <v>8258</v>
      </c>
      <c r="G7744" t="s">
        <v>11373</v>
      </c>
      <c r="H7744" t="s">
        <v>11315</v>
      </c>
      <c r="I7744" t="s">
        <v>11466</v>
      </c>
      <c r="J7744">
        <v>5</v>
      </c>
      <c r="K7744" t="s">
        <v>8258</v>
      </c>
    </row>
    <row r="7745" spans="1:11">
      <c r="A7745">
        <v>7744</v>
      </c>
      <c r="B7745" t="s">
        <v>8261</v>
      </c>
      <c r="C7745" t="s">
        <v>32</v>
      </c>
      <c r="D7745" t="s">
        <v>7999</v>
      </c>
      <c r="E7745" t="s">
        <v>462</v>
      </c>
      <c r="F7745" t="s">
        <v>8258</v>
      </c>
      <c r="G7745" t="s">
        <v>11373</v>
      </c>
      <c r="H7745" t="s">
        <v>11315</v>
      </c>
      <c r="I7745" t="s">
        <v>11466</v>
      </c>
      <c r="J7745">
        <v>5</v>
      </c>
      <c r="K7745" t="s">
        <v>8258</v>
      </c>
    </row>
    <row r="7746" spans="1:11">
      <c r="A7746">
        <v>7745</v>
      </c>
      <c r="B7746" t="s">
        <v>8262</v>
      </c>
      <c r="C7746" t="s">
        <v>32</v>
      </c>
      <c r="D7746" t="s">
        <v>7999</v>
      </c>
      <c r="E7746" t="s">
        <v>462</v>
      </c>
      <c r="F7746" t="s">
        <v>8258</v>
      </c>
      <c r="G7746" t="s">
        <v>11373</v>
      </c>
      <c r="H7746" t="s">
        <v>11315</v>
      </c>
      <c r="I7746" t="s">
        <v>11466</v>
      </c>
      <c r="J7746">
        <v>5</v>
      </c>
      <c r="K7746" t="s">
        <v>8258</v>
      </c>
    </row>
    <row r="7747" spans="1:11">
      <c r="A7747">
        <v>7746</v>
      </c>
      <c r="B7747" t="s">
        <v>8263</v>
      </c>
      <c r="C7747" t="s">
        <v>32</v>
      </c>
      <c r="D7747" t="s">
        <v>7999</v>
      </c>
      <c r="E7747" t="s">
        <v>462</v>
      </c>
      <c r="F7747" t="s">
        <v>8258</v>
      </c>
      <c r="G7747" t="s">
        <v>11373</v>
      </c>
      <c r="H7747" t="s">
        <v>11315</v>
      </c>
      <c r="I7747" t="s">
        <v>11466</v>
      </c>
      <c r="J7747">
        <v>5</v>
      </c>
      <c r="K7747" t="s">
        <v>8258</v>
      </c>
    </row>
    <row r="7748" spans="1:11">
      <c r="A7748">
        <v>7747</v>
      </c>
      <c r="B7748" t="s">
        <v>8264</v>
      </c>
      <c r="C7748" t="s">
        <v>32</v>
      </c>
      <c r="D7748" t="s">
        <v>7999</v>
      </c>
      <c r="E7748" t="s">
        <v>462</v>
      </c>
      <c r="F7748" t="s">
        <v>8258</v>
      </c>
      <c r="G7748" t="s">
        <v>11373</v>
      </c>
      <c r="H7748" t="s">
        <v>11315</v>
      </c>
      <c r="I7748" t="s">
        <v>11466</v>
      </c>
      <c r="J7748">
        <v>5</v>
      </c>
      <c r="K7748" t="s">
        <v>8258</v>
      </c>
    </row>
    <row r="7749" spans="1:11">
      <c r="A7749">
        <v>7748</v>
      </c>
      <c r="B7749" t="s">
        <v>8265</v>
      </c>
      <c r="C7749" t="s">
        <v>32</v>
      </c>
      <c r="D7749" t="s">
        <v>7999</v>
      </c>
      <c r="E7749" t="s">
        <v>462</v>
      </c>
      <c r="F7749" t="s">
        <v>8258</v>
      </c>
      <c r="G7749" t="s">
        <v>11373</v>
      </c>
      <c r="H7749" t="s">
        <v>11315</v>
      </c>
      <c r="I7749" t="s">
        <v>11466</v>
      </c>
      <c r="J7749">
        <v>5</v>
      </c>
      <c r="K7749" t="s">
        <v>8258</v>
      </c>
    </row>
    <row r="7750" spans="1:11">
      <c r="A7750">
        <v>7749</v>
      </c>
      <c r="B7750" t="s">
        <v>1563</v>
      </c>
      <c r="C7750" t="s">
        <v>54</v>
      </c>
      <c r="D7750" t="s">
        <v>7999</v>
      </c>
      <c r="E7750" t="s">
        <v>462</v>
      </c>
      <c r="F7750" t="s">
        <v>8266</v>
      </c>
      <c r="G7750" t="s">
        <v>11373</v>
      </c>
      <c r="H7750" t="s">
        <v>11321</v>
      </c>
      <c r="I7750" t="s">
        <v>11466</v>
      </c>
      <c r="J7750">
        <v>5</v>
      </c>
      <c r="K7750" t="s">
        <v>8266</v>
      </c>
    </row>
    <row r="7751" spans="1:11">
      <c r="A7751">
        <v>7750</v>
      </c>
      <c r="B7751" t="s">
        <v>8267</v>
      </c>
      <c r="C7751" t="s">
        <v>54</v>
      </c>
      <c r="D7751" t="s">
        <v>7999</v>
      </c>
      <c r="E7751" t="s">
        <v>462</v>
      </c>
      <c r="F7751" t="s">
        <v>8266</v>
      </c>
      <c r="G7751" t="s">
        <v>11373</v>
      </c>
      <c r="H7751" t="s">
        <v>11321</v>
      </c>
      <c r="I7751" t="s">
        <v>11466</v>
      </c>
      <c r="J7751">
        <v>5</v>
      </c>
      <c r="K7751" t="s">
        <v>8266</v>
      </c>
    </row>
    <row r="7752" spans="1:11">
      <c r="A7752">
        <v>7751</v>
      </c>
      <c r="B7752" t="s">
        <v>8268</v>
      </c>
      <c r="C7752" t="s">
        <v>54</v>
      </c>
      <c r="D7752" t="s">
        <v>7999</v>
      </c>
      <c r="E7752" t="s">
        <v>462</v>
      </c>
      <c r="F7752" t="s">
        <v>8266</v>
      </c>
      <c r="G7752" t="s">
        <v>11373</v>
      </c>
      <c r="H7752" t="s">
        <v>11321</v>
      </c>
      <c r="I7752" t="s">
        <v>11466</v>
      </c>
      <c r="J7752">
        <v>5</v>
      </c>
      <c r="K7752" t="s">
        <v>8266</v>
      </c>
    </row>
    <row r="7753" spans="1:11">
      <c r="A7753">
        <v>7752</v>
      </c>
      <c r="B7753" t="s">
        <v>8269</v>
      </c>
      <c r="C7753" t="s">
        <v>54</v>
      </c>
      <c r="D7753" t="s">
        <v>7999</v>
      </c>
      <c r="E7753" t="s">
        <v>462</v>
      </c>
      <c r="F7753" t="s">
        <v>8266</v>
      </c>
      <c r="G7753" t="s">
        <v>11373</v>
      </c>
      <c r="H7753" t="s">
        <v>11321</v>
      </c>
      <c r="I7753" t="s">
        <v>11466</v>
      </c>
      <c r="J7753">
        <v>5</v>
      </c>
      <c r="K7753" t="s">
        <v>8266</v>
      </c>
    </row>
    <row r="7754" spans="1:11">
      <c r="A7754">
        <v>7753</v>
      </c>
      <c r="B7754" t="s">
        <v>8270</v>
      </c>
      <c r="C7754" t="s">
        <v>54</v>
      </c>
      <c r="D7754" t="s">
        <v>7999</v>
      </c>
      <c r="E7754" t="s">
        <v>462</v>
      </c>
      <c r="F7754" t="s">
        <v>8266</v>
      </c>
      <c r="G7754" t="s">
        <v>11373</v>
      </c>
      <c r="H7754" t="s">
        <v>11321</v>
      </c>
      <c r="I7754" t="s">
        <v>11466</v>
      </c>
      <c r="J7754">
        <v>5</v>
      </c>
      <c r="K7754" t="s">
        <v>8266</v>
      </c>
    </row>
    <row r="7755" spans="1:11">
      <c r="A7755">
        <v>7754</v>
      </c>
      <c r="B7755" t="s">
        <v>8271</v>
      </c>
      <c r="C7755" t="s">
        <v>54</v>
      </c>
      <c r="D7755" t="s">
        <v>7999</v>
      </c>
      <c r="E7755" t="s">
        <v>462</v>
      </c>
      <c r="F7755" t="s">
        <v>8266</v>
      </c>
      <c r="G7755" t="s">
        <v>11373</v>
      </c>
      <c r="H7755" t="s">
        <v>11321</v>
      </c>
      <c r="I7755" t="s">
        <v>11466</v>
      </c>
      <c r="J7755">
        <v>5</v>
      </c>
      <c r="K7755" t="s">
        <v>8266</v>
      </c>
    </row>
    <row r="7756" spans="1:11">
      <c r="A7756">
        <v>7755</v>
      </c>
      <c r="B7756" t="s">
        <v>8272</v>
      </c>
      <c r="C7756" t="s">
        <v>54</v>
      </c>
      <c r="D7756" t="s">
        <v>7999</v>
      </c>
      <c r="E7756" t="s">
        <v>462</v>
      </c>
      <c r="F7756" t="s">
        <v>8266</v>
      </c>
      <c r="G7756" t="s">
        <v>11373</v>
      </c>
      <c r="H7756" t="s">
        <v>11321</v>
      </c>
      <c r="I7756" t="s">
        <v>11466</v>
      </c>
      <c r="J7756">
        <v>5</v>
      </c>
      <c r="K7756" t="s">
        <v>8266</v>
      </c>
    </row>
    <row r="7757" spans="1:11">
      <c r="A7757">
        <v>7756</v>
      </c>
      <c r="B7757" t="s">
        <v>8273</v>
      </c>
      <c r="C7757" t="s">
        <v>63</v>
      </c>
      <c r="D7757" t="s">
        <v>7999</v>
      </c>
      <c r="E7757" t="s">
        <v>462</v>
      </c>
      <c r="F7757" t="s">
        <v>8274</v>
      </c>
      <c r="G7757" t="s">
        <v>11373</v>
      </c>
      <c r="H7757" t="s">
        <v>11328</v>
      </c>
      <c r="I7757" t="s">
        <v>11466</v>
      </c>
      <c r="J7757">
        <v>5</v>
      </c>
      <c r="K7757" t="s">
        <v>12080</v>
      </c>
    </row>
    <row r="7758" spans="1:11">
      <c r="A7758">
        <v>7757</v>
      </c>
      <c r="B7758" t="s">
        <v>8275</v>
      </c>
      <c r="C7758" t="s">
        <v>80</v>
      </c>
      <c r="D7758" t="s">
        <v>7999</v>
      </c>
      <c r="E7758" t="s">
        <v>462</v>
      </c>
      <c r="F7758" t="s">
        <v>8276</v>
      </c>
      <c r="G7758" t="s">
        <v>11373</v>
      </c>
      <c r="H7758" t="s">
        <v>11334</v>
      </c>
      <c r="I7758" t="s">
        <v>11466</v>
      </c>
      <c r="J7758">
        <v>5</v>
      </c>
      <c r="K7758" t="s">
        <v>8276</v>
      </c>
    </row>
    <row r="7759" spans="1:11">
      <c r="A7759">
        <v>7758</v>
      </c>
      <c r="B7759" t="s">
        <v>8277</v>
      </c>
      <c r="C7759" t="s">
        <v>88</v>
      </c>
      <c r="D7759" t="s">
        <v>7999</v>
      </c>
      <c r="E7759" t="s">
        <v>462</v>
      </c>
      <c r="F7759" t="s">
        <v>8278</v>
      </c>
      <c r="G7759" t="s">
        <v>11373</v>
      </c>
      <c r="H7759" t="s">
        <v>11700</v>
      </c>
      <c r="I7759" t="s">
        <v>11466</v>
      </c>
      <c r="J7759">
        <v>5</v>
      </c>
      <c r="K7759" t="s">
        <v>12081</v>
      </c>
    </row>
    <row r="7760" spans="1:11">
      <c r="A7760">
        <v>7759</v>
      </c>
      <c r="B7760" t="s">
        <v>8279</v>
      </c>
      <c r="C7760" t="s">
        <v>537</v>
      </c>
      <c r="D7760" t="s">
        <v>7999</v>
      </c>
      <c r="E7760" t="s">
        <v>462</v>
      </c>
      <c r="F7760" t="s">
        <v>8280</v>
      </c>
      <c r="G7760" t="s">
        <v>11373</v>
      </c>
      <c r="H7760" t="s">
        <v>11307</v>
      </c>
      <c r="I7760" t="s">
        <v>11466</v>
      </c>
      <c r="J7760">
        <v>5</v>
      </c>
      <c r="K7760" t="s">
        <v>8280</v>
      </c>
    </row>
    <row r="7761" spans="1:11">
      <c r="A7761">
        <v>7760</v>
      </c>
      <c r="B7761" t="s">
        <v>8281</v>
      </c>
      <c r="C7761" t="s">
        <v>421</v>
      </c>
      <c r="D7761" t="s">
        <v>7999</v>
      </c>
      <c r="E7761" t="s">
        <v>462</v>
      </c>
      <c r="F7761" t="s">
        <v>8282</v>
      </c>
      <c r="G7761" t="s">
        <v>11373</v>
      </c>
      <c r="H7761" t="s">
        <v>11310</v>
      </c>
      <c r="I7761" t="s">
        <v>11466</v>
      </c>
      <c r="J7761">
        <v>5</v>
      </c>
      <c r="K7761" t="s">
        <v>8282</v>
      </c>
    </row>
    <row r="7762" spans="1:11">
      <c r="A7762">
        <v>7761</v>
      </c>
      <c r="B7762" t="s">
        <v>8283</v>
      </c>
      <c r="C7762" t="s">
        <v>421</v>
      </c>
      <c r="D7762" t="s">
        <v>7999</v>
      </c>
      <c r="E7762" t="s">
        <v>462</v>
      </c>
      <c r="F7762" t="s">
        <v>8282</v>
      </c>
      <c r="G7762" t="s">
        <v>11373</v>
      </c>
      <c r="H7762" t="s">
        <v>11310</v>
      </c>
      <c r="I7762" t="s">
        <v>11466</v>
      </c>
      <c r="J7762">
        <v>5</v>
      </c>
      <c r="K7762" t="s">
        <v>8282</v>
      </c>
    </row>
    <row r="7763" spans="1:11">
      <c r="A7763">
        <v>7762</v>
      </c>
      <c r="B7763" t="s">
        <v>8284</v>
      </c>
      <c r="C7763" t="s">
        <v>421</v>
      </c>
      <c r="D7763" t="s">
        <v>7999</v>
      </c>
      <c r="E7763" t="s">
        <v>462</v>
      </c>
      <c r="F7763" t="s">
        <v>8282</v>
      </c>
      <c r="G7763" t="s">
        <v>11373</v>
      </c>
      <c r="H7763" t="s">
        <v>11310</v>
      </c>
      <c r="I7763" t="s">
        <v>11466</v>
      </c>
      <c r="J7763">
        <v>5</v>
      </c>
      <c r="K7763" t="s">
        <v>8282</v>
      </c>
    </row>
    <row r="7764" spans="1:11">
      <c r="A7764">
        <v>7763</v>
      </c>
      <c r="B7764" t="s">
        <v>8285</v>
      </c>
      <c r="C7764" t="s">
        <v>421</v>
      </c>
      <c r="D7764" t="s">
        <v>7999</v>
      </c>
      <c r="E7764" t="s">
        <v>462</v>
      </c>
      <c r="F7764" t="s">
        <v>8282</v>
      </c>
      <c r="G7764" t="s">
        <v>11373</v>
      </c>
      <c r="H7764" t="s">
        <v>11310</v>
      </c>
      <c r="I7764" t="s">
        <v>11466</v>
      </c>
      <c r="J7764">
        <v>5</v>
      </c>
      <c r="K7764" t="s">
        <v>8282</v>
      </c>
    </row>
    <row r="7765" spans="1:11">
      <c r="A7765">
        <v>7764</v>
      </c>
      <c r="B7765" t="s">
        <v>8286</v>
      </c>
      <c r="C7765" t="s">
        <v>421</v>
      </c>
      <c r="D7765" t="s">
        <v>7999</v>
      </c>
      <c r="E7765" t="s">
        <v>462</v>
      </c>
      <c r="F7765" t="s">
        <v>8282</v>
      </c>
      <c r="G7765" t="s">
        <v>11373</v>
      </c>
      <c r="H7765" t="s">
        <v>11310</v>
      </c>
      <c r="I7765" t="s">
        <v>11466</v>
      </c>
      <c r="J7765">
        <v>5</v>
      </c>
      <c r="K7765" t="s">
        <v>8282</v>
      </c>
    </row>
    <row r="7766" spans="1:11">
      <c r="A7766">
        <v>7765</v>
      </c>
      <c r="B7766" t="s">
        <v>8287</v>
      </c>
      <c r="C7766" t="s">
        <v>421</v>
      </c>
      <c r="D7766" t="s">
        <v>7999</v>
      </c>
      <c r="E7766" t="s">
        <v>462</v>
      </c>
      <c r="F7766" t="s">
        <v>8282</v>
      </c>
      <c r="G7766" t="s">
        <v>11373</v>
      </c>
      <c r="H7766" t="s">
        <v>11310</v>
      </c>
      <c r="I7766" t="s">
        <v>11466</v>
      </c>
      <c r="J7766">
        <v>5</v>
      </c>
      <c r="K7766" t="s">
        <v>8282</v>
      </c>
    </row>
    <row r="7767" spans="1:11">
      <c r="A7767">
        <v>7766</v>
      </c>
      <c r="B7767" t="s">
        <v>8288</v>
      </c>
      <c r="C7767" t="s">
        <v>421</v>
      </c>
      <c r="D7767" t="s">
        <v>7999</v>
      </c>
      <c r="E7767" t="s">
        <v>462</v>
      </c>
      <c r="F7767" t="s">
        <v>8282</v>
      </c>
      <c r="G7767" t="s">
        <v>11373</v>
      </c>
      <c r="H7767" t="s">
        <v>11310</v>
      </c>
      <c r="I7767" t="s">
        <v>11466</v>
      </c>
      <c r="J7767">
        <v>5</v>
      </c>
      <c r="K7767" t="s">
        <v>8282</v>
      </c>
    </row>
    <row r="7768" spans="1:11">
      <c r="A7768">
        <v>7767</v>
      </c>
      <c r="B7768" t="s">
        <v>8289</v>
      </c>
      <c r="C7768" t="s">
        <v>101</v>
      </c>
      <c r="D7768" t="s">
        <v>7999</v>
      </c>
      <c r="E7768" t="s">
        <v>462</v>
      </c>
      <c r="F7768" t="s">
        <v>8290</v>
      </c>
      <c r="G7768" t="s">
        <v>11373</v>
      </c>
      <c r="H7768" t="s">
        <v>11347</v>
      </c>
      <c r="I7768" t="s">
        <v>11466</v>
      </c>
      <c r="J7768">
        <v>5</v>
      </c>
      <c r="K7768" t="s">
        <v>12082</v>
      </c>
    </row>
    <row r="7769" spans="1:11">
      <c r="A7769">
        <v>7768</v>
      </c>
      <c r="B7769" t="s">
        <v>8291</v>
      </c>
      <c r="C7769" t="s">
        <v>101</v>
      </c>
      <c r="D7769" t="s">
        <v>7999</v>
      </c>
      <c r="E7769" t="s">
        <v>462</v>
      </c>
      <c r="F7769" t="s">
        <v>8290</v>
      </c>
      <c r="G7769" t="s">
        <v>11373</v>
      </c>
      <c r="H7769" t="s">
        <v>11347</v>
      </c>
      <c r="I7769" t="s">
        <v>11466</v>
      </c>
      <c r="J7769">
        <v>5</v>
      </c>
      <c r="K7769" t="s">
        <v>12082</v>
      </c>
    </row>
    <row r="7770" spans="1:11">
      <c r="A7770">
        <v>7769</v>
      </c>
      <c r="B7770" t="s">
        <v>8292</v>
      </c>
      <c r="C7770" t="s">
        <v>101</v>
      </c>
      <c r="D7770" t="s">
        <v>7999</v>
      </c>
      <c r="E7770" t="s">
        <v>462</v>
      </c>
      <c r="F7770" t="s">
        <v>8290</v>
      </c>
      <c r="G7770" t="s">
        <v>11373</v>
      </c>
      <c r="H7770" t="s">
        <v>11347</v>
      </c>
      <c r="I7770" t="s">
        <v>11466</v>
      </c>
      <c r="J7770">
        <v>5</v>
      </c>
      <c r="K7770" t="s">
        <v>12082</v>
      </c>
    </row>
    <row r="7771" spans="1:11">
      <c r="A7771">
        <v>7770</v>
      </c>
      <c r="B7771" t="s">
        <v>8293</v>
      </c>
      <c r="C7771" t="s">
        <v>101</v>
      </c>
      <c r="D7771" t="s">
        <v>7999</v>
      </c>
      <c r="E7771" t="s">
        <v>462</v>
      </c>
      <c r="F7771" t="s">
        <v>8290</v>
      </c>
      <c r="G7771" t="s">
        <v>11373</v>
      </c>
      <c r="H7771" t="s">
        <v>11347</v>
      </c>
      <c r="I7771" t="s">
        <v>11466</v>
      </c>
      <c r="J7771">
        <v>5</v>
      </c>
      <c r="K7771" t="s">
        <v>12082</v>
      </c>
    </row>
    <row r="7772" spans="1:11">
      <c r="A7772">
        <v>7771</v>
      </c>
      <c r="B7772" t="s">
        <v>8294</v>
      </c>
      <c r="C7772" t="s">
        <v>101</v>
      </c>
      <c r="D7772" t="s">
        <v>7999</v>
      </c>
      <c r="E7772" t="s">
        <v>563</v>
      </c>
      <c r="F7772" t="s">
        <v>8295</v>
      </c>
      <c r="G7772" t="s">
        <v>11373</v>
      </c>
      <c r="H7772" t="s">
        <v>11347</v>
      </c>
      <c r="I7772" t="s">
        <v>11466</v>
      </c>
      <c r="J7772">
        <v>7</v>
      </c>
      <c r="K7772" t="s">
        <v>12083</v>
      </c>
    </row>
    <row r="7773" spans="1:11">
      <c r="A7773">
        <v>7772</v>
      </c>
      <c r="B7773" t="s">
        <v>8296</v>
      </c>
      <c r="C7773" t="s">
        <v>101</v>
      </c>
      <c r="D7773" t="s">
        <v>7999</v>
      </c>
      <c r="E7773" t="s">
        <v>563</v>
      </c>
      <c r="F7773" t="s">
        <v>8295</v>
      </c>
      <c r="G7773" t="s">
        <v>11373</v>
      </c>
      <c r="H7773" t="s">
        <v>11347</v>
      </c>
      <c r="I7773" t="s">
        <v>11466</v>
      </c>
      <c r="J7773">
        <v>7</v>
      </c>
      <c r="K7773" t="s">
        <v>12083</v>
      </c>
    </row>
    <row r="7774" spans="1:11">
      <c r="A7774">
        <v>7773</v>
      </c>
      <c r="B7774" t="s">
        <v>8297</v>
      </c>
      <c r="C7774" t="s">
        <v>101</v>
      </c>
      <c r="D7774" t="s">
        <v>7999</v>
      </c>
      <c r="E7774" t="s">
        <v>462</v>
      </c>
      <c r="F7774" t="s">
        <v>8290</v>
      </c>
      <c r="G7774" t="s">
        <v>11373</v>
      </c>
      <c r="H7774" t="s">
        <v>11347</v>
      </c>
      <c r="I7774" t="s">
        <v>11466</v>
      </c>
      <c r="J7774">
        <v>5</v>
      </c>
      <c r="K7774" t="s">
        <v>12082</v>
      </c>
    </row>
    <row r="7775" spans="1:11">
      <c r="A7775">
        <v>7774</v>
      </c>
      <c r="B7775" t="s">
        <v>8298</v>
      </c>
      <c r="C7775" t="s">
        <v>101</v>
      </c>
      <c r="D7775" t="s">
        <v>7999</v>
      </c>
      <c r="E7775" t="s">
        <v>462</v>
      </c>
      <c r="F7775" t="s">
        <v>8290</v>
      </c>
      <c r="G7775" t="s">
        <v>11373</v>
      </c>
      <c r="H7775" t="s">
        <v>11347</v>
      </c>
      <c r="I7775" t="s">
        <v>11466</v>
      </c>
      <c r="J7775">
        <v>5</v>
      </c>
      <c r="K7775" t="s">
        <v>12082</v>
      </c>
    </row>
    <row r="7776" spans="1:11">
      <c r="A7776">
        <v>7775</v>
      </c>
      <c r="B7776" t="s">
        <v>8273</v>
      </c>
      <c r="C7776" t="s">
        <v>101</v>
      </c>
      <c r="D7776" t="s">
        <v>7999</v>
      </c>
      <c r="E7776" t="s">
        <v>462</v>
      </c>
      <c r="F7776" t="s">
        <v>8290</v>
      </c>
      <c r="G7776" t="s">
        <v>11373</v>
      </c>
      <c r="H7776" t="s">
        <v>11347</v>
      </c>
      <c r="I7776" t="s">
        <v>11466</v>
      </c>
      <c r="J7776">
        <v>5</v>
      </c>
      <c r="K7776" t="s">
        <v>12082</v>
      </c>
    </row>
    <row r="7777" spans="1:11">
      <c r="A7777">
        <v>7776</v>
      </c>
      <c r="B7777" t="s">
        <v>8299</v>
      </c>
      <c r="C7777" t="s">
        <v>108</v>
      </c>
      <c r="D7777" t="s">
        <v>7999</v>
      </c>
      <c r="E7777" t="s">
        <v>462</v>
      </c>
      <c r="F7777" t="s">
        <v>8300</v>
      </c>
      <c r="G7777" t="s">
        <v>11373</v>
      </c>
      <c r="H7777" t="s">
        <v>11349</v>
      </c>
      <c r="I7777" t="s">
        <v>11466</v>
      </c>
      <c r="J7777">
        <v>5</v>
      </c>
      <c r="K7777" t="s">
        <v>8300</v>
      </c>
    </row>
    <row r="7778" spans="1:11">
      <c r="A7778">
        <v>7777</v>
      </c>
      <c r="B7778" t="s">
        <v>8301</v>
      </c>
      <c r="C7778" t="s">
        <v>108</v>
      </c>
      <c r="D7778" t="s">
        <v>7999</v>
      </c>
      <c r="E7778" t="s">
        <v>462</v>
      </c>
      <c r="F7778" t="s">
        <v>8300</v>
      </c>
      <c r="G7778" t="s">
        <v>11373</v>
      </c>
      <c r="H7778" t="s">
        <v>11349</v>
      </c>
      <c r="I7778" t="s">
        <v>11466</v>
      </c>
      <c r="J7778">
        <v>5</v>
      </c>
      <c r="K7778" t="s">
        <v>8300</v>
      </c>
    </row>
    <row r="7779" spans="1:11">
      <c r="A7779">
        <v>7778</v>
      </c>
      <c r="B7779" t="s">
        <v>8302</v>
      </c>
      <c r="C7779" t="s">
        <v>108</v>
      </c>
      <c r="D7779" t="s">
        <v>7999</v>
      </c>
      <c r="E7779" t="s">
        <v>462</v>
      </c>
      <c r="F7779" t="s">
        <v>8300</v>
      </c>
      <c r="G7779" t="s">
        <v>11373</v>
      </c>
      <c r="H7779" t="s">
        <v>11349</v>
      </c>
      <c r="I7779" t="s">
        <v>11466</v>
      </c>
      <c r="J7779">
        <v>5</v>
      </c>
      <c r="K7779" t="s">
        <v>8300</v>
      </c>
    </row>
    <row r="7780" spans="1:11">
      <c r="A7780">
        <v>7779</v>
      </c>
      <c r="B7780" t="s">
        <v>8303</v>
      </c>
      <c r="C7780" t="s">
        <v>108</v>
      </c>
      <c r="D7780" t="s">
        <v>7999</v>
      </c>
      <c r="E7780" t="s">
        <v>462</v>
      </c>
      <c r="F7780" t="s">
        <v>8300</v>
      </c>
      <c r="G7780" t="s">
        <v>11373</v>
      </c>
      <c r="H7780" t="s">
        <v>11349</v>
      </c>
      <c r="I7780" t="s">
        <v>11466</v>
      </c>
      <c r="J7780">
        <v>5</v>
      </c>
      <c r="K7780" t="s">
        <v>8300</v>
      </c>
    </row>
    <row r="7781" spans="1:11">
      <c r="A7781">
        <v>7780</v>
      </c>
      <c r="B7781" t="s">
        <v>8304</v>
      </c>
      <c r="C7781" t="s">
        <v>108</v>
      </c>
      <c r="D7781" t="s">
        <v>7999</v>
      </c>
      <c r="E7781" t="s">
        <v>462</v>
      </c>
      <c r="F7781" t="s">
        <v>8300</v>
      </c>
      <c r="G7781" t="s">
        <v>11373</v>
      </c>
      <c r="H7781" t="s">
        <v>11349</v>
      </c>
      <c r="I7781" t="s">
        <v>11466</v>
      </c>
      <c r="J7781">
        <v>5</v>
      </c>
      <c r="K7781" t="s">
        <v>8300</v>
      </c>
    </row>
    <row r="7782" spans="1:11">
      <c r="A7782">
        <v>7781</v>
      </c>
      <c r="B7782" t="s">
        <v>8305</v>
      </c>
      <c r="C7782" t="s">
        <v>108</v>
      </c>
      <c r="D7782" t="s">
        <v>7999</v>
      </c>
      <c r="E7782" t="s">
        <v>462</v>
      </c>
      <c r="F7782" t="s">
        <v>8300</v>
      </c>
      <c r="G7782" t="s">
        <v>11373</v>
      </c>
      <c r="H7782" t="s">
        <v>11349</v>
      </c>
      <c r="I7782" t="s">
        <v>11466</v>
      </c>
      <c r="J7782">
        <v>5</v>
      </c>
      <c r="K7782" t="s">
        <v>8300</v>
      </c>
    </row>
    <row r="7783" spans="1:11">
      <c r="A7783">
        <v>7782</v>
      </c>
      <c r="B7783" t="s">
        <v>8306</v>
      </c>
      <c r="C7783" t="s">
        <v>108</v>
      </c>
      <c r="D7783" t="s">
        <v>7999</v>
      </c>
      <c r="E7783" t="s">
        <v>462</v>
      </c>
      <c r="F7783" t="s">
        <v>8300</v>
      </c>
      <c r="G7783" t="s">
        <v>11373</v>
      </c>
      <c r="H7783" t="s">
        <v>11349</v>
      </c>
      <c r="I7783" t="s">
        <v>11466</v>
      </c>
      <c r="J7783">
        <v>5</v>
      </c>
      <c r="K7783" t="s">
        <v>8300</v>
      </c>
    </row>
    <row r="7784" spans="1:11">
      <c r="A7784">
        <v>7783</v>
      </c>
      <c r="B7784" t="s">
        <v>8307</v>
      </c>
      <c r="C7784" t="s">
        <v>108</v>
      </c>
      <c r="D7784" t="s">
        <v>7999</v>
      </c>
      <c r="E7784" t="s">
        <v>462</v>
      </c>
      <c r="F7784" t="s">
        <v>8300</v>
      </c>
      <c r="G7784" t="s">
        <v>11373</v>
      </c>
      <c r="H7784" t="s">
        <v>11349</v>
      </c>
      <c r="I7784" t="s">
        <v>11466</v>
      </c>
      <c r="J7784">
        <v>5</v>
      </c>
      <c r="K7784" t="s">
        <v>8300</v>
      </c>
    </row>
    <row r="7785" spans="1:11">
      <c r="A7785">
        <v>7784</v>
      </c>
      <c r="B7785" t="s">
        <v>8308</v>
      </c>
      <c r="C7785" t="s">
        <v>108</v>
      </c>
      <c r="D7785" t="s">
        <v>7999</v>
      </c>
      <c r="E7785" t="s">
        <v>462</v>
      </c>
      <c r="F7785" t="s">
        <v>8300</v>
      </c>
      <c r="G7785" t="s">
        <v>11373</v>
      </c>
      <c r="H7785" t="s">
        <v>11349</v>
      </c>
      <c r="I7785" t="s">
        <v>11466</v>
      </c>
      <c r="J7785">
        <v>5</v>
      </c>
      <c r="K7785" t="s">
        <v>8300</v>
      </c>
    </row>
    <row r="7786" spans="1:11">
      <c r="A7786">
        <v>7785</v>
      </c>
      <c r="B7786" t="s">
        <v>8309</v>
      </c>
      <c r="C7786" t="s">
        <v>108</v>
      </c>
      <c r="D7786" t="s">
        <v>7999</v>
      </c>
      <c r="E7786" t="s">
        <v>462</v>
      </c>
      <c r="F7786" t="s">
        <v>8300</v>
      </c>
      <c r="G7786" t="s">
        <v>11373</v>
      </c>
      <c r="H7786" t="s">
        <v>11349</v>
      </c>
      <c r="I7786" t="s">
        <v>11466</v>
      </c>
      <c r="J7786">
        <v>5</v>
      </c>
      <c r="K7786" t="s">
        <v>8300</v>
      </c>
    </row>
    <row r="7787" spans="1:11">
      <c r="A7787">
        <v>7786</v>
      </c>
      <c r="B7787" t="s">
        <v>8310</v>
      </c>
      <c r="C7787" t="s">
        <v>108</v>
      </c>
      <c r="D7787" t="s">
        <v>7999</v>
      </c>
      <c r="E7787" t="s">
        <v>462</v>
      </c>
      <c r="F7787" t="s">
        <v>8300</v>
      </c>
      <c r="G7787" t="s">
        <v>11373</v>
      </c>
      <c r="H7787" t="s">
        <v>11349</v>
      </c>
      <c r="I7787" t="s">
        <v>11466</v>
      </c>
      <c r="J7787">
        <v>5</v>
      </c>
      <c r="K7787" t="s">
        <v>8300</v>
      </c>
    </row>
    <row r="7788" spans="1:11">
      <c r="A7788">
        <v>7787</v>
      </c>
      <c r="B7788" t="s">
        <v>8311</v>
      </c>
      <c r="C7788" t="s">
        <v>108</v>
      </c>
      <c r="D7788" t="s">
        <v>7999</v>
      </c>
      <c r="E7788" t="s">
        <v>462</v>
      </c>
      <c r="F7788" t="s">
        <v>8300</v>
      </c>
      <c r="G7788" t="s">
        <v>11373</v>
      </c>
      <c r="H7788" t="s">
        <v>11349</v>
      </c>
      <c r="I7788" t="s">
        <v>11466</v>
      </c>
      <c r="J7788">
        <v>5</v>
      </c>
      <c r="K7788" t="s">
        <v>8300</v>
      </c>
    </row>
    <row r="7789" spans="1:11">
      <c r="A7789">
        <v>7788</v>
      </c>
      <c r="B7789" t="s">
        <v>8312</v>
      </c>
      <c r="C7789" t="s">
        <v>108</v>
      </c>
      <c r="D7789" t="s">
        <v>7999</v>
      </c>
      <c r="E7789" t="s">
        <v>462</v>
      </c>
      <c r="F7789" t="s">
        <v>8300</v>
      </c>
      <c r="G7789" t="s">
        <v>11373</v>
      </c>
      <c r="H7789" t="s">
        <v>11349</v>
      </c>
      <c r="I7789" t="s">
        <v>11466</v>
      </c>
      <c r="J7789">
        <v>5</v>
      </c>
      <c r="K7789" t="s">
        <v>8300</v>
      </c>
    </row>
    <row r="7790" spans="1:11">
      <c r="A7790">
        <v>7789</v>
      </c>
      <c r="B7790" t="s">
        <v>8313</v>
      </c>
      <c r="C7790" t="s">
        <v>108</v>
      </c>
      <c r="D7790" t="s">
        <v>7999</v>
      </c>
      <c r="E7790" t="s">
        <v>462</v>
      </c>
      <c r="F7790" t="s">
        <v>8300</v>
      </c>
      <c r="G7790" t="s">
        <v>11373</v>
      </c>
      <c r="H7790" t="s">
        <v>11349</v>
      </c>
      <c r="I7790" t="s">
        <v>11466</v>
      </c>
      <c r="J7790">
        <v>5</v>
      </c>
      <c r="K7790" t="s">
        <v>8300</v>
      </c>
    </row>
    <row r="7791" spans="1:11">
      <c r="A7791">
        <v>7790</v>
      </c>
      <c r="B7791" t="s">
        <v>8314</v>
      </c>
      <c r="C7791" t="s">
        <v>108</v>
      </c>
      <c r="D7791" t="s">
        <v>7999</v>
      </c>
      <c r="E7791" t="s">
        <v>462</v>
      </c>
      <c r="F7791" t="s">
        <v>8300</v>
      </c>
      <c r="G7791" t="s">
        <v>11373</v>
      </c>
      <c r="H7791" t="s">
        <v>11349</v>
      </c>
      <c r="I7791" t="s">
        <v>11466</v>
      </c>
      <c r="J7791">
        <v>5</v>
      </c>
      <c r="K7791" t="s">
        <v>8300</v>
      </c>
    </row>
    <row r="7792" spans="1:11">
      <c r="A7792">
        <v>7791</v>
      </c>
      <c r="B7792" t="s">
        <v>8315</v>
      </c>
      <c r="C7792" t="s">
        <v>108</v>
      </c>
      <c r="D7792" t="s">
        <v>7999</v>
      </c>
      <c r="E7792" t="s">
        <v>462</v>
      </c>
      <c r="F7792" t="s">
        <v>8300</v>
      </c>
      <c r="G7792" t="s">
        <v>11373</v>
      </c>
      <c r="H7792" t="s">
        <v>11349</v>
      </c>
      <c r="I7792" t="s">
        <v>11466</v>
      </c>
      <c r="J7792">
        <v>5</v>
      </c>
      <c r="K7792" t="s">
        <v>8300</v>
      </c>
    </row>
    <row r="7793" spans="1:11">
      <c r="A7793">
        <v>7792</v>
      </c>
      <c r="B7793" t="s">
        <v>8316</v>
      </c>
      <c r="C7793" t="s">
        <v>147</v>
      </c>
      <c r="D7793" t="s">
        <v>7999</v>
      </c>
      <c r="E7793" t="s">
        <v>563</v>
      </c>
      <c r="F7793" t="s">
        <v>8317</v>
      </c>
      <c r="G7793" t="s">
        <v>11373</v>
      </c>
      <c r="H7793" t="s">
        <v>11304</v>
      </c>
      <c r="I7793" t="s">
        <v>11466</v>
      </c>
      <c r="J7793">
        <v>7</v>
      </c>
      <c r="K7793" t="s">
        <v>8317</v>
      </c>
    </row>
    <row r="7794" spans="1:11">
      <c r="A7794">
        <v>7793</v>
      </c>
      <c r="B7794" t="s">
        <v>8318</v>
      </c>
      <c r="C7794" t="s">
        <v>147</v>
      </c>
      <c r="D7794" t="s">
        <v>7999</v>
      </c>
      <c r="E7794" t="s">
        <v>563</v>
      </c>
      <c r="F7794" t="s">
        <v>8317</v>
      </c>
      <c r="G7794" t="s">
        <v>11373</v>
      </c>
      <c r="H7794" t="s">
        <v>11304</v>
      </c>
      <c r="I7794" t="s">
        <v>11466</v>
      </c>
      <c r="J7794">
        <v>7</v>
      </c>
      <c r="K7794" t="s">
        <v>8317</v>
      </c>
    </row>
    <row r="7795" spans="1:11">
      <c r="A7795">
        <v>7794</v>
      </c>
      <c r="B7795" t="s">
        <v>8319</v>
      </c>
      <c r="C7795" t="s">
        <v>147</v>
      </c>
      <c r="D7795" t="s">
        <v>7999</v>
      </c>
      <c r="E7795" t="s">
        <v>563</v>
      </c>
      <c r="F7795" t="s">
        <v>8317</v>
      </c>
      <c r="G7795" t="s">
        <v>11373</v>
      </c>
      <c r="H7795" t="s">
        <v>11304</v>
      </c>
      <c r="I7795" t="s">
        <v>11466</v>
      </c>
      <c r="J7795">
        <v>7</v>
      </c>
      <c r="K7795" t="s">
        <v>8317</v>
      </c>
    </row>
    <row r="7796" spans="1:11">
      <c r="A7796">
        <v>7795</v>
      </c>
      <c r="B7796" t="s">
        <v>8320</v>
      </c>
      <c r="C7796" t="s">
        <v>147</v>
      </c>
      <c r="D7796" t="s">
        <v>7999</v>
      </c>
      <c r="E7796" t="s">
        <v>563</v>
      </c>
      <c r="F7796" t="s">
        <v>8317</v>
      </c>
      <c r="G7796" t="s">
        <v>11373</v>
      </c>
      <c r="H7796" t="s">
        <v>11304</v>
      </c>
      <c r="I7796" t="s">
        <v>11466</v>
      </c>
      <c r="J7796">
        <v>7</v>
      </c>
      <c r="K7796" t="s">
        <v>8317</v>
      </c>
    </row>
    <row r="7797" spans="1:11">
      <c r="A7797">
        <v>7796</v>
      </c>
      <c r="B7797" t="s">
        <v>8321</v>
      </c>
      <c r="C7797" t="s">
        <v>147</v>
      </c>
      <c r="D7797" t="s">
        <v>7999</v>
      </c>
      <c r="E7797" t="s">
        <v>563</v>
      </c>
      <c r="F7797" t="s">
        <v>8317</v>
      </c>
      <c r="G7797" t="s">
        <v>11373</v>
      </c>
      <c r="H7797" t="s">
        <v>11304</v>
      </c>
      <c r="I7797" t="s">
        <v>11466</v>
      </c>
      <c r="J7797">
        <v>7</v>
      </c>
      <c r="K7797" t="s">
        <v>8317</v>
      </c>
    </row>
    <row r="7798" spans="1:11">
      <c r="A7798">
        <v>7797</v>
      </c>
      <c r="B7798" t="s">
        <v>8322</v>
      </c>
      <c r="C7798" t="s">
        <v>147</v>
      </c>
      <c r="D7798" t="s">
        <v>7999</v>
      </c>
      <c r="E7798" t="s">
        <v>563</v>
      </c>
      <c r="F7798" t="s">
        <v>8317</v>
      </c>
      <c r="G7798" t="s">
        <v>11373</v>
      </c>
      <c r="H7798" t="s">
        <v>11304</v>
      </c>
      <c r="I7798" t="s">
        <v>11466</v>
      </c>
      <c r="J7798">
        <v>7</v>
      </c>
      <c r="K7798" t="s">
        <v>8317</v>
      </c>
    </row>
    <row r="7799" spans="1:11">
      <c r="A7799">
        <v>7798</v>
      </c>
      <c r="B7799" t="s">
        <v>8323</v>
      </c>
      <c r="C7799" t="s">
        <v>147</v>
      </c>
      <c r="D7799" t="s">
        <v>7999</v>
      </c>
      <c r="E7799" t="s">
        <v>563</v>
      </c>
      <c r="F7799" t="s">
        <v>8317</v>
      </c>
      <c r="G7799" t="s">
        <v>11373</v>
      </c>
      <c r="H7799" t="s">
        <v>11304</v>
      </c>
      <c r="I7799" t="s">
        <v>11466</v>
      </c>
      <c r="J7799">
        <v>7</v>
      </c>
      <c r="K7799" t="s">
        <v>8317</v>
      </c>
    </row>
    <row r="7800" spans="1:11">
      <c r="A7800">
        <v>7799</v>
      </c>
      <c r="B7800" t="s">
        <v>8324</v>
      </c>
      <c r="C7800" t="s">
        <v>147</v>
      </c>
      <c r="D7800" t="s">
        <v>7999</v>
      </c>
      <c r="E7800" t="s">
        <v>563</v>
      </c>
      <c r="F7800" t="s">
        <v>8317</v>
      </c>
      <c r="G7800" t="s">
        <v>11373</v>
      </c>
      <c r="H7800" t="s">
        <v>11304</v>
      </c>
      <c r="I7800" t="s">
        <v>11466</v>
      </c>
      <c r="J7800">
        <v>7</v>
      </c>
      <c r="K7800" t="s">
        <v>8317</v>
      </c>
    </row>
    <row r="7801" spans="1:11">
      <c r="A7801">
        <v>7800</v>
      </c>
      <c r="B7801" t="s">
        <v>8325</v>
      </c>
      <c r="C7801" t="s">
        <v>32</v>
      </c>
      <c r="D7801" t="s">
        <v>7999</v>
      </c>
      <c r="E7801" t="s">
        <v>563</v>
      </c>
      <c r="F7801" t="s">
        <v>8326</v>
      </c>
      <c r="G7801" t="s">
        <v>11373</v>
      </c>
      <c r="H7801" t="s">
        <v>11315</v>
      </c>
      <c r="I7801" t="s">
        <v>11466</v>
      </c>
      <c r="J7801">
        <v>7</v>
      </c>
      <c r="K7801" t="s">
        <v>8326</v>
      </c>
    </row>
    <row r="7802" spans="1:11">
      <c r="A7802">
        <v>7801</v>
      </c>
      <c r="B7802" t="s">
        <v>8263</v>
      </c>
      <c r="C7802" t="s">
        <v>32</v>
      </c>
      <c r="D7802" t="s">
        <v>7999</v>
      </c>
      <c r="E7802" t="s">
        <v>563</v>
      </c>
      <c r="F7802" t="s">
        <v>8326</v>
      </c>
      <c r="G7802" t="s">
        <v>11373</v>
      </c>
      <c r="H7802" t="s">
        <v>11315</v>
      </c>
      <c r="I7802" t="s">
        <v>11466</v>
      </c>
      <c r="J7802">
        <v>7</v>
      </c>
      <c r="K7802" t="s">
        <v>8326</v>
      </c>
    </row>
    <row r="7803" spans="1:11">
      <c r="A7803">
        <v>7802</v>
      </c>
      <c r="B7803" t="s">
        <v>8327</v>
      </c>
      <c r="C7803" t="s">
        <v>32</v>
      </c>
      <c r="D7803" t="s">
        <v>7999</v>
      </c>
      <c r="E7803" t="s">
        <v>563</v>
      </c>
      <c r="F7803" t="s">
        <v>8326</v>
      </c>
      <c r="G7803" t="s">
        <v>11373</v>
      </c>
      <c r="H7803" t="s">
        <v>11315</v>
      </c>
      <c r="I7803" t="s">
        <v>11466</v>
      </c>
      <c r="J7803">
        <v>7</v>
      </c>
      <c r="K7803" t="s">
        <v>8326</v>
      </c>
    </row>
    <row r="7804" spans="1:11">
      <c r="A7804">
        <v>7803</v>
      </c>
      <c r="B7804" t="s">
        <v>8328</v>
      </c>
      <c r="C7804" t="s">
        <v>32</v>
      </c>
      <c r="D7804" t="s">
        <v>7999</v>
      </c>
      <c r="E7804" t="s">
        <v>563</v>
      </c>
      <c r="F7804" t="s">
        <v>8326</v>
      </c>
      <c r="G7804" t="s">
        <v>11373</v>
      </c>
      <c r="H7804" t="s">
        <v>11315</v>
      </c>
      <c r="I7804" t="s">
        <v>11466</v>
      </c>
      <c r="J7804">
        <v>7</v>
      </c>
      <c r="K7804" t="s">
        <v>8326</v>
      </c>
    </row>
    <row r="7805" spans="1:11">
      <c r="A7805">
        <v>7804</v>
      </c>
      <c r="B7805" t="s">
        <v>8262</v>
      </c>
      <c r="C7805" t="s">
        <v>32</v>
      </c>
      <c r="D7805" t="s">
        <v>7999</v>
      </c>
      <c r="E7805" t="s">
        <v>563</v>
      </c>
      <c r="F7805" t="s">
        <v>8326</v>
      </c>
      <c r="G7805" t="s">
        <v>11373</v>
      </c>
      <c r="H7805" t="s">
        <v>11315</v>
      </c>
      <c r="I7805" t="s">
        <v>11466</v>
      </c>
      <c r="J7805">
        <v>7</v>
      </c>
      <c r="K7805" t="s">
        <v>8326</v>
      </c>
    </row>
    <row r="7806" spans="1:11">
      <c r="A7806">
        <v>7805</v>
      </c>
      <c r="B7806" t="s">
        <v>8329</v>
      </c>
      <c r="C7806" t="s">
        <v>32</v>
      </c>
      <c r="D7806" t="s">
        <v>7999</v>
      </c>
      <c r="E7806" t="s">
        <v>563</v>
      </c>
      <c r="F7806" t="s">
        <v>8326</v>
      </c>
      <c r="G7806" t="s">
        <v>11373</v>
      </c>
      <c r="H7806" t="s">
        <v>11315</v>
      </c>
      <c r="I7806" t="s">
        <v>11466</v>
      </c>
      <c r="J7806">
        <v>7</v>
      </c>
      <c r="K7806" t="s">
        <v>8326</v>
      </c>
    </row>
    <row r="7807" spans="1:11">
      <c r="A7807">
        <v>7806</v>
      </c>
      <c r="B7807" t="s">
        <v>8330</v>
      </c>
      <c r="C7807" t="s">
        <v>32</v>
      </c>
      <c r="D7807" t="s">
        <v>7999</v>
      </c>
      <c r="E7807" t="s">
        <v>563</v>
      </c>
      <c r="F7807" t="s">
        <v>8326</v>
      </c>
      <c r="G7807" t="s">
        <v>11373</v>
      </c>
      <c r="H7807" t="s">
        <v>11315</v>
      </c>
      <c r="I7807" t="s">
        <v>11466</v>
      </c>
      <c r="J7807">
        <v>7</v>
      </c>
      <c r="K7807" t="s">
        <v>8326</v>
      </c>
    </row>
    <row r="7808" spans="1:11">
      <c r="A7808">
        <v>7807</v>
      </c>
      <c r="B7808" t="s">
        <v>8107</v>
      </c>
      <c r="C7808" t="s">
        <v>32</v>
      </c>
      <c r="D7808" t="s">
        <v>7999</v>
      </c>
      <c r="E7808" t="s">
        <v>563</v>
      </c>
      <c r="F7808" t="s">
        <v>8326</v>
      </c>
      <c r="G7808" t="s">
        <v>11373</v>
      </c>
      <c r="H7808" t="s">
        <v>11315</v>
      </c>
      <c r="I7808" t="s">
        <v>11466</v>
      </c>
      <c r="J7808">
        <v>7</v>
      </c>
      <c r="K7808" t="s">
        <v>8326</v>
      </c>
    </row>
    <row r="7809" spans="1:11">
      <c r="A7809">
        <v>7808</v>
      </c>
      <c r="B7809" t="s">
        <v>8331</v>
      </c>
      <c r="C7809" t="s">
        <v>32</v>
      </c>
      <c r="D7809" t="s">
        <v>7999</v>
      </c>
      <c r="E7809" t="s">
        <v>563</v>
      </c>
      <c r="F7809" t="s">
        <v>8326</v>
      </c>
      <c r="G7809" t="s">
        <v>11373</v>
      </c>
      <c r="H7809" t="s">
        <v>11315</v>
      </c>
      <c r="I7809" t="s">
        <v>11466</v>
      </c>
      <c r="J7809">
        <v>7</v>
      </c>
      <c r="K7809" t="s">
        <v>8326</v>
      </c>
    </row>
    <row r="7810" spans="1:11">
      <c r="A7810">
        <v>7809</v>
      </c>
      <c r="B7810" t="s">
        <v>8332</v>
      </c>
      <c r="C7810" t="s">
        <v>32</v>
      </c>
      <c r="D7810" t="s">
        <v>7999</v>
      </c>
      <c r="E7810" t="s">
        <v>563</v>
      </c>
      <c r="F7810" t="s">
        <v>8326</v>
      </c>
      <c r="G7810" t="s">
        <v>11373</v>
      </c>
      <c r="H7810" t="s">
        <v>11315</v>
      </c>
      <c r="I7810" t="s">
        <v>11466</v>
      </c>
      <c r="J7810">
        <v>7</v>
      </c>
      <c r="K7810" t="s">
        <v>8326</v>
      </c>
    </row>
    <row r="7811" spans="1:11">
      <c r="A7811">
        <v>7810</v>
      </c>
      <c r="B7811" t="s">
        <v>8333</v>
      </c>
      <c r="C7811" t="s">
        <v>32</v>
      </c>
      <c r="D7811" t="s">
        <v>7999</v>
      </c>
      <c r="E7811" t="s">
        <v>563</v>
      </c>
      <c r="F7811" t="s">
        <v>8326</v>
      </c>
      <c r="G7811" t="s">
        <v>11373</v>
      </c>
      <c r="H7811" t="s">
        <v>11315</v>
      </c>
      <c r="I7811" t="s">
        <v>11466</v>
      </c>
      <c r="J7811">
        <v>7</v>
      </c>
      <c r="K7811" t="s">
        <v>8326</v>
      </c>
    </row>
    <row r="7812" spans="1:11">
      <c r="A7812">
        <v>7811</v>
      </c>
      <c r="B7812" t="s">
        <v>8334</v>
      </c>
      <c r="C7812" t="s">
        <v>63</v>
      </c>
      <c r="D7812" t="s">
        <v>7999</v>
      </c>
      <c r="E7812" t="s">
        <v>563</v>
      </c>
      <c r="F7812" t="s">
        <v>8335</v>
      </c>
      <c r="G7812" t="s">
        <v>11373</v>
      </c>
      <c r="H7812" t="s">
        <v>11328</v>
      </c>
      <c r="I7812" t="s">
        <v>11466</v>
      </c>
      <c r="J7812">
        <v>7</v>
      </c>
      <c r="K7812" t="s">
        <v>12084</v>
      </c>
    </row>
    <row r="7813" spans="1:11">
      <c r="A7813">
        <v>7812</v>
      </c>
      <c r="B7813" t="s">
        <v>8336</v>
      </c>
      <c r="C7813" t="s">
        <v>63</v>
      </c>
      <c r="D7813" t="s">
        <v>7999</v>
      </c>
      <c r="E7813" t="s">
        <v>563</v>
      </c>
      <c r="F7813" t="s">
        <v>8335</v>
      </c>
      <c r="G7813" t="s">
        <v>11373</v>
      </c>
      <c r="H7813" t="s">
        <v>11328</v>
      </c>
      <c r="I7813" t="s">
        <v>11466</v>
      </c>
      <c r="J7813">
        <v>7</v>
      </c>
      <c r="K7813" t="s">
        <v>12084</v>
      </c>
    </row>
    <row r="7814" spans="1:11">
      <c r="A7814">
        <v>7813</v>
      </c>
      <c r="B7814" t="s">
        <v>8337</v>
      </c>
      <c r="C7814" t="s">
        <v>63</v>
      </c>
      <c r="D7814" t="s">
        <v>7999</v>
      </c>
      <c r="E7814" t="s">
        <v>563</v>
      </c>
      <c r="F7814" t="s">
        <v>8335</v>
      </c>
      <c r="G7814" t="s">
        <v>11373</v>
      </c>
      <c r="H7814" t="s">
        <v>11328</v>
      </c>
      <c r="I7814" t="s">
        <v>11466</v>
      </c>
      <c r="J7814">
        <v>7</v>
      </c>
      <c r="K7814" t="s">
        <v>12084</v>
      </c>
    </row>
    <row r="7815" spans="1:11">
      <c r="A7815">
        <v>7814</v>
      </c>
      <c r="B7815" t="s">
        <v>8338</v>
      </c>
      <c r="C7815" t="s">
        <v>63</v>
      </c>
      <c r="D7815" t="s">
        <v>7999</v>
      </c>
      <c r="E7815" t="s">
        <v>563</v>
      </c>
      <c r="F7815" t="s">
        <v>8335</v>
      </c>
      <c r="G7815" t="s">
        <v>11373</v>
      </c>
      <c r="H7815" t="s">
        <v>11328</v>
      </c>
      <c r="I7815" t="s">
        <v>11466</v>
      </c>
      <c r="J7815">
        <v>7</v>
      </c>
      <c r="K7815" t="s">
        <v>12084</v>
      </c>
    </row>
    <row r="7816" spans="1:11">
      <c r="A7816">
        <v>7815</v>
      </c>
      <c r="B7816" t="s">
        <v>3070</v>
      </c>
      <c r="C7816" t="s">
        <v>63</v>
      </c>
      <c r="D7816" t="s">
        <v>7999</v>
      </c>
      <c r="E7816" t="s">
        <v>563</v>
      </c>
      <c r="F7816" t="s">
        <v>8335</v>
      </c>
      <c r="G7816" t="s">
        <v>11373</v>
      </c>
      <c r="H7816" t="s">
        <v>11328</v>
      </c>
      <c r="I7816" t="s">
        <v>11466</v>
      </c>
      <c r="J7816">
        <v>7</v>
      </c>
      <c r="K7816" t="s">
        <v>12084</v>
      </c>
    </row>
    <row r="7817" spans="1:11">
      <c r="A7817">
        <v>7816</v>
      </c>
      <c r="B7817" t="s">
        <v>8275</v>
      </c>
      <c r="C7817" t="s">
        <v>80</v>
      </c>
      <c r="D7817" t="s">
        <v>7999</v>
      </c>
      <c r="E7817" t="s">
        <v>563</v>
      </c>
      <c r="F7817" t="s">
        <v>8339</v>
      </c>
      <c r="G7817" t="s">
        <v>11373</v>
      </c>
      <c r="H7817" t="s">
        <v>11334</v>
      </c>
      <c r="I7817" t="s">
        <v>11466</v>
      </c>
      <c r="J7817">
        <v>7</v>
      </c>
      <c r="K7817" t="s">
        <v>8339</v>
      </c>
    </row>
    <row r="7818" spans="1:11">
      <c r="A7818">
        <v>7817</v>
      </c>
      <c r="B7818" t="s">
        <v>8340</v>
      </c>
      <c r="C7818" t="s">
        <v>88</v>
      </c>
      <c r="D7818" t="s">
        <v>7999</v>
      </c>
      <c r="E7818" t="s">
        <v>563</v>
      </c>
      <c r="F7818" t="s">
        <v>8341</v>
      </c>
      <c r="G7818" t="s">
        <v>11373</v>
      </c>
      <c r="H7818" t="s">
        <v>11700</v>
      </c>
      <c r="I7818" t="s">
        <v>11466</v>
      </c>
      <c r="J7818">
        <v>7</v>
      </c>
      <c r="K7818" t="s">
        <v>12085</v>
      </c>
    </row>
    <row r="7819" spans="1:11">
      <c r="A7819">
        <v>7818</v>
      </c>
      <c r="B7819" t="s">
        <v>8342</v>
      </c>
      <c r="C7819" t="s">
        <v>108</v>
      </c>
      <c r="D7819" t="s">
        <v>7999</v>
      </c>
      <c r="E7819" t="s">
        <v>563</v>
      </c>
      <c r="F7819" t="s">
        <v>8343</v>
      </c>
      <c r="G7819" t="s">
        <v>11373</v>
      </c>
      <c r="H7819" t="s">
        <v>11349</v>
      </c>
      <c r="I7819" t="s">
        <v>11466</v>
      </c>
      <c r="J7819">
        <v>7</v>
      </c>
      <c r="K7819" t="s">
        <v>8343</v>
      </c>
    </row>
    <row r="7820" spans="1:11">
      <c r="A7820">
        <v>7819</v>
      </c>
      <c r="B7820" t="s">
        <v>8344</v>
      </c>
      <c r="C7820" t="s">
        <v>108</v>
      </c>
      <c r="D7820" t="s">
        <v>7999</v>
      </c>
      <c r="E7820" t="s">
        <v>563</v>
      </c>
      <c r="F7820" t="s">
        <v>8343</v>
      </c>
      <c r="G7820" t="s">
        <v>11373</v>
      </c>
      <c r="H7820" t="s">
        <v>11349</v>
      </c>
      <c r="I7820" t="s">
        <v>11466</v>
      </c>
      <c r="J7820">
        <v>7</v>
      </c>
      <c r="K7820" t="s">
        <v>8343</v>
      </c>
    </row>
    <row r="7821" spans="1:11">
      <c r="A7821">
        <v>7820</v>
      </c>
      <c r="B7821" t="s">
        <v>8345</v>
      </c>
      <c r="C7821" t="s">
        <v>108</v>
      </c>
      <c r="D7821" t="s">
        <v>7999</v>
      </c>
      <c r="E7821" t="s">
        <v>563</v>
      </c>
      <c r="F7821" t="s">
        <v>8343</v>
      </c>
      <c r="G7821" t="s">
        <v>11373</v>
      </c>
      <c r="H7821" t="s">
        <v>11349</v>
      </c>
      <c r="I7821" t="s">
        <v>11466</v>
      </c>
      <c r="J7821">
        <v>7</v>
      </c>
      <c r="K7821" t="s">
        <v>8343</v>
      </c>
    </row>
    <row r="7822" spans="1:11">
      <c r="A7822">
        <v>7821</v>
      </c>
      <c r="B7822" t="s">
        <v>8346</v>
      </c>
      <c r="C7822" t="s">
        <v>108</v>
      </c>
      <c r="D7822" t="s">
        <v>7999</v>
      </c>
      <c r="E7822" t="s">
        <v>563</v>
      </c>
      <c r="F7822" t="s">
        <v>8343</v>
      </c>
      <c r="G7822" t="s">
        <v>11373</v>
      </c>
      <c r="H7822" t="s">
        <v>11349</v>
      </c>
      <c r="I7822" t="s">
        <v>11466</v>
      </c>
      <c r="J7822">
        <v>7</v>
      </c>
      <c r="K7822" t="s">
        <v>8343</v>
      </c>
    </row>
    <row r="7823" spans="1:11">
      <c r="A7823">
        <v>7822</v>
      </c>
      <c r="B7823" t="s">
        <v>8347</v>
      </c>
      <c r="C7823" t="s">
        <v>108</v>
      </c>
      <c r="D7823" t="s">
        <v>7999</v>
      </c>
      <c r="E7823" t="s">
        <v>563</v>
      </c>
      <c r="F7823" t="s">
        <v>8343</v>
      </c>
      <c r="G7823" t="s">
        <v>11373</v>
      </c>
      <c r="H7823" t="s">
        <v>11349</v>
      </c>
      <c r="I7823" t="s">
        <v>11466</v>
      </c>
      <c r="J7823">
        <v>7</v>
      </c>
      <c r="K7823" t="s">
        <v>8343</v>
      </c>
    </row>
    <row r="7824" spans="1:11">
      <c r="A7824">
        <v>7823</v>
      </c>
      <c r="B7824" t="s">
        <v>8348</v>
      </c>
      <c r="C7824" t="s">
        <v>147</v>
      </c>
      <c r="D7824" t="s">
        <v>7999</v>
      </c>
      <c r="E7824" t="s">
        <v>614</v>
      </c>
      <c r="F7824" t="s">
        <v>8349</v>
      </c>
      <c r="G7824" t="s">
        <v>11377</v>
      </c>
      <c r="H7824" t="s">
        <v>11304</v>
      </c>
      <c r="I7824" t="s">
        <v>11468</v>
      </c>
      <c r="J7824">
        <v>8</v>
      </c>
      <c r="K7824" t="s">
        <v>8349</v>
      </c>
    </row>
    <row r="7825" spans="1:11">
      <c r="A7825">
        <v>7824</v>
      </c>
      <c r="B7825" t="s">
        <v>8350</v>
      </c>
      <c r="C7825" t="s">
        <v>147</v>
      </c>
      <c r="D7825" t="s">
        <v>7999</v>
      </c>
      <c r="E7825" t="s">
        <v>614</v>
      </c>
      <c r="F7825" t="s">
        <v>8349</v>
      </c>
      <c r="G7825" t="s">
        <v>11377</v>
      </c>
      <c r="H7825" t="s">
        <v>11304</v>
      </c>
      <c r="I7825" t="s">
        <v>11468</v>
      </c>
      <c r="J7825">
        <v>8</v>
      </c>
      <c r="K7825" t="s">
        <v>8349</v>
      </c>
    </row>
    <row r="7826" spans="1:11">
      <c r="A7826">
        <v>7825</v>
      </c>
      <c r="B7826" t="s">
        <v>8351</v>
      </c>
      <c r="C7826" t="s">
        <v>147</v>
      </c>
      <c r="D7826" t="s">
        <v>7999</v>
      </c>
      <c r="E7826" t="s">
        <v>614</v>
      </c>
      <c r="F7826" t="s">
        <v>8349</v>
      </c>
      <c r="G7826" t="s">
        <v>11377</v>
      </c>
      <c r="H7826" t="s">
        <v>11304</v>
      </c>
      <c r="I7826" t="s">
        <v>11468</v>
      </c>
      <c r="J7826">
        <v>8</v>
      </c>
      <c r="K7826" t="s">
        <v>8349</v>
      </c>
    </row>
    <row r="7827" spans="1:11">
      <c r="A7827">
        <v>7826</v>
      </c>
      <c r="B7827" t="s">
        <v>8352</v>
      </c>
      <c r="C7827" t="s">
        <v>147</v>
      </c>
      <c r="D7827" t="s">
        <v>7999</v>
      </c>
      <c r="E7827" t="s">
        <v>614</v>
      </c>
      <c r="F7827" t="s">
        <v>8349</v>
      </c>
      <c r="G7827" t="s">
        <v>11377</v>
      </c>
      <c r="H7827" t="s">
        <v>11304</v>
      </c>
      <c r="I7827" t="s">
        <v>11468</v>
      </c>
      <c r="J7827">
        <v>8</v>
      </c>
      <c r="K7827" t="s">
        <v>8349</v>
      </c>
    </row>
    <row r="7828" spans="1:11">
      <c r="A7828">
        <v>7827</v>
      </c>
      <c r="B7828" t="s">
        <v>8353</v>
      </c>
      <c r="C7828" t="s">
        <v>147</v>
      </c>
      <c r="D7828" t="s">
        <v>7999</v>
      </c>
      <c r="E7828" t="s">
        <v>614</v>
      </c>
      <c r="F7828" t="s">
        <v>8349</v>
      </c>
      <c r="G7828" t="s">
        <v>11377</v>
      </c>
      <c r="H7828" t="s">
        <v>11304</v>
      </c>
      <c r="I7828" t="s">
        <v>11468</v>
      </c>
      <c r="J7828">
        <v>8</v>
      </c>
      <c r="K7828" t="s">
        <v>8349</v>
      </c>
    </row>
    <row r="7829" spans="1:11">
      <c r="A7829">
        <v>7828</v>
      </c>
      <c r="B7829" t="s">
        <v>8354</v>
      </c>
      <c r="C7829" t="s">
        <v>147</v>
      </c>
      <c r="D7829" t="s">
        <v>7999</v>
      </c>
      <c r="E7829" t="s">
        <v>614</v>
      </c>
      <c r="F7829" t="s">
        <v>8349</v>
      </c>
      <c r="G7829" t="s">
        <v>11377</v>
      </c>
      <c r="H7829" t="s">
        <v>11304</v>
      </c>
      <c r="I7829" t="s">
        <v>11468</v>
      </c>
      <c r="J7829">
        <v>8</v>
      </c>
      <c r="K7829" t="s">
        <v>8349</v>
      </c>
    </row>
    <row r="7830" spans="1:11">
      <c r="A7830">
        <v>7829</v>
      </c>
      <c r="B7830" t="s">
        <v>8355</v>
      </c>
      <c r="C7830" t="s">
        <v>147</v>
      </c>
      <c r="D7830" t="s">
        <v>7999</v>
      </c>
      <c r="E7830" t="s">
        <v>614</v>
      </c>
      <c r="F7830" t="s">
        <v>8349</v>
      </c>
      <c r="G7830" t="s">
        <v>11377</v>
      </c>
      <c r="H7830" t="s">
        <v>11304</v>
      </c>
      <c r="I7830" t="s">
        <v>11468</v>
      </c>
      <c r="J7830">
        <v>8</v>
      </c>
      <c r="K7830" t="s">
        <v>8349</v>
      </c>
    </row>
    <row r="7831" spans="1:11">
      <c r="A7831">
        <v>7830</v>
      </c>
      <c r="B7831" t="s">
        <v>8356</v>
      </c>
      <c r="C7831" t="s">
        <v>147</v>
      </c>
      <c r="D7831" t="s">
        <v>7999</v>
      </c>
      <c r="E7831" t="s">
        <v>614</v>
      </c>
      <c r="F7831" t="s">
        <v>8349</v>
      </c>
      <c r="G7831" t="s">
        <v>11377</v>
      </c>
      <c r="H7831" t="s">
        <v>11304</v>
      </c>
      <c r="I7831" t="s">
        <v>11468</v>
      </c>
      <c r="J7831">
        <v>8</v>
      </c>
      <c r="K7831" t="s">
        <v>8349</v>
      </c>
    </row>
    <row r="7832" spans="1:11">
      <c r="A7832">
        <v>7831</v>
      </c>
      <c r="B7832" t="s">
        <v>8357</v>
      </c>
      <c r="C7832" t="s">
        <v>147</v>
      </c>
      <c r="D7832" t="s">
        <v>7999</v>
      </c>
      <c r="E7832" t="s">
        <v>614</v>
      </c>
      <c r="F7832" t="s">
        <v>8349</v>
      </c>
      <c r="G7832" t="s">
        <v>11377</v>
      </c>
      <c r="H7832" t="s">
        <v>11304</v>
      </c>
      <c r="I7832" t="s">
        <v>11468</v>
      </c>
      <c r="J7832">
        <v>8</v>
      </c>
      <c r="K7832" t="s">
        <v>8349</v>
      </c>
    </row>
    <row r="7833" spans="1:11">
      <c r="A7833">
        <v>7832</v>
      </c>
      <c r="B7833" t="s">
        <v>8358</v>
      </c>
      <c r="C7833" t="s">
        <v>147</v>
      </c>
      <c r="D7833" t="s">
        <v>7999</v>
      </c>
      <c r="E7833" t="s">
        <v>614</v>
      </c>
      <c r="F7833" t="s">
        <v>8349</v>
      </c>
      <c r="G7833" t="s">
        <v>11377</v>
      </c>
      <c r="H7833" t="s">
        <v>11304</v>
      </c>
      <c r="I7833" t="s">
        <v>11468</v>
      </c>
      <c r="J7833">
        <v>8</v>
      </c>
      <c r="K7833" t="s">
        <v>8349</v>
      </c>
    </row>
    <row r="7834" spans="1:11">
      <c r="A7834">
        <v>7833</v>
      </c>
      <c r="B7834" t="s">
        <v>8359</v>
      </c>
      <c r="C7834" t="s">
        <v>147</v>
      </c>
      <c r="D7834" t="s">
        <v>7999</v>
      </c>
      <c r="E7834" t="s">
        <v>614</v>
      </c>
      <c r="F7834" t="s">
        <v>8349</v>
      </c>
      <c r="G7834" t="s">
        <v>11377</v>
      </c>
      <c r="H7834" t="s">
        <v>11304</v>
      </c>
      <c r="I7834" t="s">
        <v>11468</v>
      </c>
      <c r="J7834">
        <v>8</v>
      </c>
      <c r="K7834" t="s">
        <v>8349</v>
      </c>
    </row>
    <row r="7835" spans="1:11">
      <c r="A7835">
        <v>7834</v>
      </c>
      <c r="B7835" t="s">
        <v>8360</v>
      </c>
      <c r="C7835" t="s">
        <v>147</v>
      </c>
      <c r="D7835" t="s">
        <v>7999</v>
      </c>
      <c r="E7835" t="s">
        <v>614</v>
      </c>
      <c r="F7835" t="s">
        <v>8349</v>
      </c>
      <c r="G7835" t="s">
        <v>11377</v>
      </c>
      <c r="H7835" t="s">
        <v>11304</v>
      </c>
      <c r="I7835" t="s">
        <v>11468</v>
      </c>
      <c r="J7835">
        <v>8</v>
      </c>
      <c r="K7835" t="s">
        <v>8349</v>
      </c>
    </row>
    <row r="7836" spans="1:11">
      <c r="A7836">
        <v>7835</v>
      </c>
      <c r="B7836" t="s">
        <v>8361</v>
      </c>
      <c r="C7836" t="s">
        <v>17</v>
      </c>
      <c r="D7836" t="s">
        <v>7999</v>
      </c>
      <c r="E7836" t="s">
        <v>614</v>
      </c>
      <c r="F7836" t="s">
        <v>8362</v>
      </c>
      <c r="G7836" t="s">
        <v>11377</v>
      </c>
      <c r="H7836" t="s">
        <v>11312</v>
      </c>
      <c r="I7836" t="s">
        <v>11468</v>
      </c>
      <c r="J7836">
        <v>8</v>
      </c>
      <c r="K7836" t="s">
        <v>8362</v>
      </c>
    </row>
    <row r="7837" spans="1:11">
      <c r="A7837">
        <v>7836</v>
      </c>
      <c r="B7837" t="s">
        <v>8363</v>
      </c>
      <c r="C7837" t="s">
        <v>32</v>
      </c>
      <c r="D7837" t="s">
        <v>7999</v>
      </c>
      <c r="E7837" t="s">
        <v>614</v>
      </c>
      <c r="F7837" t="s">
        <v>8364</v>
      </c>
      <c r="G7837" t="s">
        <v>11377</v>
      </c>
      <c r="H7837" t="s">
        <v>11315</v>
      </c>
      <c r="I7837" t="s">
        <v>11468</v>
      </c>
      <c r="J7837">
        <v>8</v>
      </c>
      <c r="K7837" t="s">
        <v>8364</v>
      </c>
    </row>
    <row r="7838" spans="1:11">
      <c r="A7838">
        <v>7837</v>
      </c>
      <c r="B7838" t="s">
        <v>8365</v>
      </c>
      <c r="C7838" t="s">
        <v>32</v>
      </c>
      <c r="D7838" t="s">
        <v>7999</v>
      </c>
      <c r="E7838" t="s">
        <v>614</v>
      </c>
      <c r="F7838" t="s">
        <v>8364</v>
      </c>
      <c r="G7838" t="s">
        <v>11377</v>
      </c>
      <c r="H7838" t="s">
        <v>11315</v>
      </c>
      <c r="I7838" t="s">
        <v>11468</v>
      </c>
      <c r="J7838">
        <v>8</v>
      </c>
      <c r="K7838" t="s">
        <v>8364</v>
      </c>
    </row>
    <row r="7839" spans="1:11">
      <c r="A7839">
        <v>7838</v>
      </c>
      <c r="B7839" t="s">
        <v>8366</v>
      </c>
      <c r="C7839" t="s">
        <v>32</v>
      </c>
      <c r="D7839" t="s">
        <v>7999</v>
      </c>
      <c r="E7839" t="s">
        <v>614</v>
      </c>
      <c r="F7839" t="s">
        <v>8364</v>
      </c>
      <c r="G7839" t="s">
        <v>11377</v>
      </c>
      <c r="H7839" t="s">
        <v>11315</v>
      </c>
      <c r="I7839" t="s">
        <v>11468</v>
      </c>
      <c r="J7839">
        <v>8</v>
      </c>
      <c r="K7839" t="s">
        <v>8364</v>
      </c>
    </row>
    <row r="7840" spans="1:11">
      <c r="A7840">
        <v>7839</v>
      </c>
      <c r="B7840" t="s">
        <v>8367</v>
      </c>
      <c r="C7840" t="s">
        <v>32</v>
      </c>
      <c r="D7840" t="s">
        <v>7999</v>
      </c>
      <c r="E7840" t="s">
        <v>614</v>
      </c>
      <c r="F7840" t="s">
        <v>8364</v>
      </c>
      <c r="G7840" t="s">
        <v>11377</v>
      </c>
      <c r="H7840" t="s">
        <v>11315</v>
      </c>
      <c r="I7840" t="s">
        <v>11468</v>
      </c>
      <c r="J7840">
        <v>8</v>
      </c>
      <c r="K7840" t="s">
        <v>8364</v>
      </c>
    </row>
    <row r="7841" spans="1:11">
      <c r="A7841">
        <v>7840</v>
      </c>
      <c r="B7841" t="s">
        <v>8368</v>
      </c>
      <c r="C7841" t="s">
        <v>32</v>
      </c>
      <c r="D7841" t="s">
        <v>7999</v>
      </c>
      <c r="E7841" t="s">
        <v>614</v>
      </c>
      <c r="F7841" t="s">
        <v>8364</v>
      </c>
      <c r="G7841" t="s">
        <v>11377</v>
      </c>
      <c r="H7841" t="s">
        <v>11315</v>
      </c>
      <c r="I7841" t="s">
        <v>11468</v>
      </c>
      <c r="J7841">
        <v>8</v>
      </c>
      <c r="K7841" t="s">
        <v>8364</v>
      </c>
    </row>
    <row r="7842" spans="1:11">
      <c r="A7842">
        <v>7841</v>
      </c>
      <c r="B7842" t="s">
        <v>8369</v>
      </c>
      <c r="C7842" t="s">
        <v>32</v>
      </c>
      <c r="D7842" t="s">
        <v>7999</v>
      </c>
      <c r="E7842" t="s">
        <v>614</v>
      </c>
      <c r="F7842" t="s">
        <v>8364</v>
      </c>
      <c r="G7842" t="s">
        <v>11377</v>
      </c>
      <c r="H7842" t="s">
        <v>11315</v>
      </c>
      <c r="I7842" t="s">
        <v>11468</v>
      </c>
      <c r="J7842">
        <v>8</v>
      </c>
      <c r="K7842" t="s">
        <v>8364</v>
      </c>
    </row>
    <row r="7843" spans="1:11">
      <c r="A7843">
        <v>7842</v>
      </c>
      <c r="B7843" t="s">
        <v>8370</v>
      </c>
      <c r="C7843" t="s">
        <v>32</v>
      </c>
      <c r="D7843" t="s">
        <v>7999</v>
      </c>
      <c r="E7843" t="s">
        <v>614</v>
      </c>
      <c r="F7843" t="s">
        <v>8364</v>
      </c>
      <c r="G7843" t="s">
        <v>11377</v>
      </c>
      <c r="H7843" t="s">
        <v>11315</v>
      </c>
      <c r="I7843" t="s">
        <v>11468</v>
      </c>
      <c r="J7843">
        <v>8</v>
      </c>
      <c r="K7843" t="s">
        <v>8364</v>
      </c>
    </row>
    <row r="7844" spans="1:11">
      <c r="A7844">
        <v>7843</v>
      </c>
      <c r="B7844" t="s">
        <v>8371</v>
      </c>
      <c r="C7844" t="s">
        <v>63</v>
      </c>
      <c r="D7844" t="s">
        <v>7999</v>
      </c>
      <c r="E7844" t="s">
        <v>614</v>
      </c>
      <c r="F7844" t="s">
        <v>8372</v>
      </c>
      <c r="G7844" t="s">
        <v>11377</v>
      </c>
      <c r="H7844" t="s">
        <v>11328</v>
      </c>
      <c r="I7844" t="s">
        <v>11468</v>
      </c>
      <c r="J7844">
        <v>8</v>
      </c>
      <c r="K7844" t="s">
        <v>12086</v>
      </c>
    </row>
    <row r="7845" spans="1:11">
      <c r="A7845">
        <v>7844</v>
      </c>
      <c r="B7845" t="s">
        <v>8373</v>
      </c>
      <c r="C7845" t="s">
        <v>63</v>
      </c>
      <c r="D7845" t="s">
        <v>7999</v>
      </c>
      <c r="E7845" t="s">
        <v>614</v>
      </c>
      <c r="F7845" t="s">
        <v>8372</v>
      </c>
      <c r="G7845" t="s">
        <v>11377</v>
      </c>
      <c r="H7845" t="s">
        <v>11328</v>
      </c>
      <c r="I7845" t="s">
        <v>11468</v>
      </c>
      <c r="J7845">
        <v>8</v>
      </c>
      <c r="K7845" t="s">
        <v>12086</v>
      </c>
    </row>
    <row r="7846" spans="1:11">
      <c r="A7846">
        <v>7845</v>
      </c>
      <c r="B7846" t="s">
        <v>8374</v>
      </c>
      <c r="C7846" t="s">
        <v>63</v>
      </c>
      <c r="D7846" t="s">
        <v>7999</v>
      </c>
      <c r="E7846" t="s">
        <v>614</v>
      </c>
      <c r="F7846" t="s">
        <v>8372</v>
      </c>
      <c r="G7846" t="s">
        <v>11377</v>
      </c>
      <c r="H7846" t="s">
        <v>11328</v>
      </c>
      <c r="I7846" t="s">
        <v>11468</v>
      </c>
      <c r="J7846">
        <v>8</v>
      </c>
      <c r="K7846" t="s">
        <v>12086</v>
      </c>
    </row>
    <row r="7847" spans="1:11">
      <c r="A7847">
        <v>7846</v>
      </c>
      <c r="B7847" t="s">
        <v>8375</v>
      </c>
      <c r="C7847" t="s">
        <v>80</v>
      </c>
      <c r="D7847" t="s">
        <v>7999</v>
      </c>
      <c r="E7847" t="s">
        <v>614</v>
      </c>
      <c r="F7847" t="s">
        <v>8376</v>
      </c>
      <c r="G7847" t="s">
        <v>11377</v>
      </c>
      <c r="H7847" t="s">
        <v>11334</v>
      </c>
      <c r="I7847" t="s">
        <v>11468</v>
      </c>
      <c r="J7847">
        <v>8</v>
      </c>
      <c r="K7847" t="s">
        <v>8376</v>
      </c>
    </row>
    <row r="7848" spans="1:11">
      <c r="A7848">
        <v>7847</v>
      </c>
      <c r="B7848" t="s">
        <v>8377</v>
      </c>
      <c r="C7848" t="s">
        <v>80</v>
      </c>
      <c r="D7848" t="s">
        <v>7999</v>
      </c>
      <c r="E7848" t="s">
        <v>614</v>
      </c>
      <c r="F7848" t="s">
        <v>8376</v>
      </c>
      <c r="G7848" t="s">
        <v>11377</v>
      </c>
      <c r="H7848" t="s">
        <v>11334</v>
      </c>
      <c r="I7848" t="s">
        <v>11468</v>
      </c>
      <c r="J7848">
        <v>8</v>
      </c>
      <c r="K7848" t="s">
        <v>8376</v>
      </c>
    </row>
    <row r="7849" spans="1:11">
      <c r="A7849">
        <v>7848</v>
      </c>
      <c r="B7849" t="s">
        <v>8378</v>
      </c>
      <c r="C7849" t="s">
        <v>88</v>
      </c>
      <c r="D7849" t="s">
        <v>7999</v>
      </c>
      <c r="E7849" t="s">
        <v>614</v>
      </c>
      <c r="F7849" t="s">
        <v>8379</v>
      </c>
      <c r="G7849" t="s">
        <v>11377</v>
      </c>
      <c r="H7849" t="s">
        <v>11700</v>
      </c>
      <c r="I7849" t="s">
        <v>11468</v>
      </c>
      <c r="J7849">
        <v>8</v>
      </c>
      <c r="K7849" t="s">
        <v>12087</v>
      </c>
    </row>
    <row r="7850" spans="1:11">
      <c r="A7850">
        <v>7849</v>
      </c>
      <c r="B7850" t="s">
        <v>8380</v>
      </c>
      <c r="C7850" t="s">
        <v>88</v>
      </c>
      <c r="D7850" t="s">
        <v>7999</v>
      </c>
      <c r="E7850" t="s">
        <v>614</v>
      </c>
      <c r="F7850" t="s">
        <v>8379</v>
      </c>
      <c r="G7850" t="s">
        <v>11377</v>
      </c>
      <c r="H7850" t="s">
        <v>11700</v>
      </c>
      <c r="I7850" t="s">
        <v>11468</v>
      </c>
      <c r="J7850">
        <v>8</v>
      </c>
      <c r="K7850" t="s">
        <v>12087</v>
      </c>
    </row>
    <row r="7851" spans="1:11">
      <c r="A7851">
        <v>7850</v>
      </c>
      <c r="B7851" t="s">
        <v>8381</v>
      </c>
      <c r="C7851" t="s">
        <v>88</v>
      </c>
      <c r="D7851" t="s">
        <v>7999</v>
      </c>
      <c r="E7851" t="s">
        <v>614</v>
      </c>
      <c r="F7851" t="s">
        <v>8379</v>
      </c>
      <c r="G7851" t="s">
        <v>11377</v>
      </c>
      <c r="H7851" t="s">
        <v>11700</v>
      </c>
      <c r="I7851" t="s">
        <v>11468</v>
      </c>
      <c r="J7851">
        <v>8</v>
      </c>
      <c r="K7851" t="s">
        <v>12087</v>
      </c>
    </row>
    <row r="7852" spans="1:11">
      <c r="A7852">
        <v>7851</v>
      </c>
      <c r="B7852" t="s">
        <v>8382</v>
      </c>
      <c r="C7852" t="s">
        <v>88</v>
      </c>
      <c r="D7852" t="s">
        <v>7999</v>
      </c>
      <c r="E7852" t="s">
        <v>614</v>
      </c>
      <c r="F7852" t="s">
        <v>8379</v>
      </c>
      <c r="G7852" t="s">
        <v>11377</v>
      </c>
      <c r="H7852" t="s">
        <v>11700</v>
      </c>
      <c r="I7852" t="s">
        <v>11468</v>
      </c>
      <c r="J7852">
        <v>8</v>
      </c>
      <c r="K7852" t="s">
        <v>12087</v>
      </c>
    </row>
    <row r="7853" spans="1:11">
      <c r="A7853">
        <v>7852</v>
      </c>
      <c r="B7853" t="s">
        <v>8383</v>
      </c>
      <c r="C7853" t="s">
        <v>88</v>
      </c>
      <c r="D7853" t="s">
        <v>7999</v>
      </c>
      <c r="E7853" t="s">
        <v>614</v>
      </c>
      <c r="F7853" t="s">
        <v>8379</v>
      </c>
      <c r="G7853" t="s">
        <v>11377</v>
      </c>
      <c r="H7853" t="s">
        <v>11700</v>
      </c>
      <c r="I7853" t="s">
        <v>11468</v>
      </c>
      <c r="J7853">
        <v>8</v>
      </c>
      <c r="K7853" t="s">
        <v>12087</v>
      </c>
    </row>
    <row r="7854" spans="1:11">
      <c r="A7854">
        <v>7853</v>
      </c>
      <c r="B7854" t="s">
        <v>8384</v>
      </c>
      <c r="C7854" t="s">
        <v>421</v>
      </c>
      <c r="D7854" t="s">
        <v>7999</v>
      </c>
      <c r="E7854" t="s">
        <v>614</v>
      </c>
      <c r="F7854" t="s">
        <v>8385</v>
      </c>
      <c r="G7854" t="s">
        <v>11377</v>
      </c>
      <c r="H7854" t="s">
        <v>11310</v>
      </c>
      <c r="I7854" t="s">
        <v>11468</v>
      </c>
      <c r="J7854">
        <v>8</v>
      </c>
      <c r="K7854" t="s">
        <v>8385</v>
      </c>
    </row>
    <row r="7855" spans="1:11">
      <c r="A7855">
        <v>7854</v>
      </c>
      <c r="B7855" t="s">
        <v>8175</v>
      </c>
      <c r="C7855" t="s">
        <v>108</v>
      </c>
      <c r="D7855" t="s">
        <v>7999</v>
      </c>
      <c r="E7855" t="s">
        <v>614</v>
      </c>
      <c r="F7855" t="s">
        <v>8386</v>
      </c>
      <c r="G7855" t="s">
        <v>11377</v>
      </c>
      <c r="H7855" t="s">
        <v>11349</v>
      </c>
      <c r="I7855" t="s">
        <v>11468</v>
      </c>
      <c r="J7855">
        <v>8</v>
      </c>
      <c r="K7855" t="s">
        <v>8386</v>
      </c>
    </row>
    <row r="7856" spans="1:11">
      <c r="A7856">
        <v>7855</v>
      </c>
      <c r="B7856" t="s">
        <v>8387</v>
      </c>
      <c r="C7856" t="s">
        <v>11</v>
      </c>
      <c r="D7856" t="s">
        <v>8387</v>
      </c>
      <c r="E7856" t="s">
        <v>8</v>
      </c>
      <c r="F7856" t="s">
        <v>8388</v>
      </c>
      <c r="G7856" t="s">
        <v>11373</v>
      </c>
      <c r="H7856" t="s">
        <v>11309</v>
      </c>
      <c r="I7856" t="s">
        <v>11471</v>
      </c>
      <c r="J7856">
        <v>1</v>
      </c>
      <c r="K7856" t="s">
        <v>8388</v>
      </c>
    </row>
    <row r="7857" spans="1:11">
      <c r="A7857">
        <v>7856</v>
      </c>
      <c r="B7857" t="s">
        <v>8389</v>
      </c>
      <c r="C7857" t="s">
        <v>17</v>
      </c>
      <c r="D7857" t="s">
        <v>8387</v>
      </c>
      <c r="E7857" t="s">
        <v>8</v>
      </c>
      <c r="F7857" t="s">
        <v>8390</v>
      </c>
      <c r="G7857" t="s">
        <v>11373</v>
      </c>
      <c r="H7857" t="s">
        <v>11312</v>
      </c>
      <c r="I7857" t="s">
        <v>11471</v>
      </c>
      <c r="J7857">
        <v>1</v>
      </c>
      <c r="K7857" t="s">
        <v>8390</v>
      </c>
    </row>
    <row r="7858" spans="1:11">
      <c r="A7858">
        <v>7857</v>
      </c>
      <c r="B7858" t="s">
        <v>8391</v>
      </c>
      <c r="C7858" t="s">
        <v>17</v>
      </c>
      <c r="D7858" t="s">
        <v>8387</v>
      </c>
      <c r="E7858" t="s">
        <v>8</v>
      </c>
      <c r="F7858" t="s">
        <v>8390</v>
      </c>
      <c r="G7858" t="s">
        <v>11373</v>
      </c>
      <c r="H7858" t="s">
        <v>11312</v>
      </c>
      <c r="I7858" t="s">
        <v>11471</v>
      </c>
      <c r="J7858">
        <v>1</v>
      </c>
      <c r="K7858" t="s">
        <v>8390</v>
      </c>
    </row>
    <row r="7859" spans="1:11">
      <c r="A7859">
        <v>7858</v>
      </c>
      <c r="B7859" t="s">
        <v>6764</v>
      </c>
      <c r="C7859" t="s">
        <v>17</v>
      </c>
      <c r="D7859" t="s">
        <v>8387</v>
      </c>
      <c r="E7859" t="s">
        <v>8</v>
      </c>
      <c r="F7859" t="s">
        <v>8390</v>
      </c>
      <c r="G7859" t="s">
        <v>11373</v>
      </c>
      <c r="H7859" t="s">
        <v>11312</v>
      </c>
      <c r="I7859" t="s">
        <v>11471</v>
      </c>
      <c r="J7859">
        <v>1</v>
      </c>
      <c r="K7859" t="s">
        <v>8390</v>
      </c>
    </row>
    <row r="7860" spans="1:11">
      <c r="A7860">
        <v>7859</v>
      </c>
      <c r="B7860" t="s">
        <v>8392</v>
      </c>
      <c r="C7860" t="s">
        <v>17</v>
      </c>
      <c r="D7860" t="s">
        <v>8387</v>
      </c>
      <c r="E7860" t="s">
        <v>8</v>
      </c>
      <c r="F7860" t="s">
        <v>8390</v>
      </c>
      <c r="G7860" t="s">
        <v>11373</v>
      </c>
      <c r="H7860" t="s">
        <v>11312</v>
      </c>
      <c r="I7860" t="s">
        <v>11471</v>
      </c>
      <c r="J7860">
        <v>1</v>
      </c>
      <c r="K7860" t="s">
        <v>8390</v>
      </c>
    </row>
    <row r="7861" spans="1:11">
      <c r="A7861">
        <v>7860</v>
      </c>
      <c r="B7861" t="s">
        <v>8393</v>
      </c>
      <c r="C7861" t="s">
        <v>17</v>
      </c>
      <c r="D7861" t="s">
        <v>8387</v>
      </c>
      <c r="E7861" t="s">
        <v>8</v>
      </c>
      <c r="F7861" t="s">
        <v>8390</v>
      </c>
      <c r="G7861" t="s">
        <v>11373</v>
      </c>
      <c r="H7861" t="s">
        <v>11312</v>
      </c>
      <c r="I7861" t="s">
        <v>11471</v>
      </c>
      <c r="J7861">
        <v>1</v>
      </c>
      <c r="K7861" t="s">
        <v>8390</v>
      </c>
    </row>
    <row r="7862" spans="1:11">
      <c r="A7862">
        <v>7861</v>
      </c>
      <c r="B7862" t="s">
        <v>8394</v>
      </c>
      <c r="C7862" t="s">
        <v>17</v>
      </c>
      <c r="D7862" t="s">
        <v>8387</v>
      </c>
      <c r="E7862" t="s">
        <v>8</v>
      </c>
      <c r="F7862" t="s">
        <v>8390</v>
      </c>
      <c r="G7862" t="s">
        <v>11373</v>
      </c>
      <c r="H7862" t="s">
        <v>11312</v>
      </c>
      <c r="I7862" t="s">
        <v>11471</v>
      </c>
      <c r="J7862">
        <v>1</v>
      </c>
      <c r="K7862" t="s">
        <v>8390</v>
      </c>
    </row>
    <row r="7863" spans="1:11">
      <c r="A7863">
        <v>7862</v>
      </c>
      <c r="B7863" t="s">
        <v>8395</v>
      </c>
      <c r="C7863" t="s">
        <v>17</v>
      </c>
      <c r="D7863" t="s">
        <v>8387</v>
      </c>
      <c r="E7863" t="s">
        <v>8</v>
      </c>
      <c r="F7863" t="s">
        <v>8390</v>
      </c>
      <c r="G7863" t="s">
        <v>11373</v>
      </c>
      <c r="H7863" t="s">
        <v>11312</v>
      </c>
      <c r="I7863" t="s">
        <v>11471</v>
      </c>
      <c r="J7863">
        <v>1</v>
      </c>
      <c r="K7863" t="s">
        <v>8390</v>
      </c>
    </row>
    <row r="7864" spans="1:11">
      <c r="A7864">
        <v>7863</v>
      </c>
      <c r="B7864" t="s">
        <v>8396</v>
      </c>
      <c r="C7864" t="s">
        <v>101</v>
      </c>
      <c r="D7864" t="s">
        <v>8387</v>
      </c>
      <c r="E7864" t="s">
        <v>8</v>
      </c>
      <c r="F7864" t="s">
        <v>8397</v>
      </c>
      <c r="G7864" t="s">
        <v>11373</v>
      </c>
      <c r="H7864" t="s">
        <v>11347</v>
      </c>
      <c r="I7864" t="s">
        <v>11471</v>
      </c>
      <c r="J7864">
        <v>1</v>
      </c>
      <c r="K7864" t="s">
        <v>12088</v>
      </c>
    </row>
    <row r="7865" spans="1:11">
      <c r="A7865">
        <v>7864</v>
      </c>
      <c r="B7865" t="s">
        <v>8398</v>
      </c>
      <c r="C7865" t="s">
        <v>101</v>
      </c>
      <c r="D7865" t="s">
        <v>8387</v>
      </c>
      <c r="E7865" t="s">
        <v>8</v>
      </c>
      <c r="F7865" t="s">
        <v>8397</v>
      </c>
      <c r="G7865" t="s">
        <v>11373</v>
      </c>
      <c r="H7865" t="s">
        <v>11347</v>
      </c>
      <c r="I7865" t="s">
        <v>11471</v>
      </c>
      <c r="J7865">
        <v>1</v>
      </c>
      <c r="K7865" t="s">
        <v>12088</v>
      </c>
    </row>
    <row r="7866" spans="1:11">
      <c r="A7866">
        <v>7865</v>
      </c>
      <c r="B7866" t="s">
        <v>8399</v>
      </c>
      <c r="C7866" t="s">
        <v>108</v>
      </c>
      <c r="D7866" t="s">
        <v>8387</v>
      </c>
      <c r="E7866" t="s">
        <v>8</v>
      </c>
      <c r="F7866" t="s">
        <v>8400</v>
      </c>
      <c r="G7866" t="s">
        <v>11373</v>
      </c>
      <c r="H7866" t="s">
        <v>11349</v>
      </c>
      <c r="I7866" t="s">
        <v>11471</v>
      </c>
      <c r="J7866">
        <v>1</v>
      </c>
      <c r="K7866" t="s">
        <v>8400</v>
      </c>
    </row>
    <row r="7867" spans="1:11">
      <c r="A7867">
        <v>7866</v>
      </c>
      <c r="B7867" t="s">
        <v>8401</v>
      </c>
      <c r="C7867" t="s">
        <v>147</v>
      </c>
      <c r="D7867" t="s">
        <v>8387</v>
      </c>
      <c r="E7867" t="s">
        <v>148</v>
      </c>
      <c r="F7867" t="s">
        <v>8402</v>
      </c>
      <c r="G7867" t="s">
        <v>11373</v>
      </c>
      <c r="H7867" t="s">
        <v>11304</v>
      </c>
      <c r="I7867" t="s">
        <v>11471</v>
      </c>
      <c r="J7867">
        <v>2</v>
      </c>
      <c r="K7867" t="s">
        <v>8402</v>
      </c>
    </row>
    <row r="7868" spans="1:11">
      <c r="A7868">
        <v>7867</v>
      </c>
      <c r="B7868" t="s">
        <v>8403</v>
      </c>
      <c r="C7868" t="s">
        <v>11</v>
      </c>
      <c r="D7868" t="s">
        <v>8387</v>
      </c>
      <c r="E7868" t="s">
        <v>148</v>
      </c>
      <c r="F7868" t="s">
        <v>8404</v>
      </c>
      <c r="G7868" t="s">
        <v>11373</v>
      </c>
      <c r="H7868" t="s">
        <v>11309</v>
      </c>
      <c r="I7868" t="s">
        <v>11471</v>
      </c>
      <c r="J7868">
        <v>2</v>
      </c>
      <c r="K7868" t="s">
        <v>8404</v>
      </c>
    </row>
    <row r="7869" spans="1:11">
      <c r="A7869">
        <v>7868</v>
      </c>
      <c r="B7869" t="s">
        <v>8405</v>
      </c>
      <c r="C7869" t="s">
        <v>17</v>
      </c>
      <c r="D7869" t="s">
        <v>8387</v>
      </c>
      <c r="E7869" t="s">
        <v>148</v>
      </c>
      <c r="F7869" t="s">
        <v>8406</v>
      </c>
      <c r="G7869" t="s">
        <v>11373</v>
      </c>
      <c r="H7869" t="s">
        <v>11312</v>
      </c>
      <c r="I7869" t="s">
        <v>11471</v>
      </c>
      <c r="J7869">
        <v>2</v>
      </c>
      <c r="K7869" t="s">
        <v>8406</v>
      </c>
    </row>
    <row r="7870" spans="1:11">
      <c r="A7870">
        <v>7869</v>
      </c>
      <c r="B7870" t="s">
        <v>8407</v>
      </c>
      <c r="C7870" t="s">
        <v>17</v>
      </c>
      <c r="D7870" t="s">
        <v>8387</v>
      </c>
      <c r="E7870" t="s">
        <v>148</v>
      </c>
      <c r="F7870" t="s">
        <v>8406</v>
      </c>
      <c r="G7870" t="s">
        <v>11373</v>
      </c>
      <c r="H7870" t="s">
        <v>11312</v>
      </c>
      <c r="I7870" t="s">
        <v>11471</v>
      </c>
      <c r="J7870">
        <v>2</v>
      </c>
      <c r="K7870" t="s">
        <v>8406</v>
      </c>
    </row>
    <row r="7871" spans="1:11">
      <c r="A7871">
        <v>7870</v>
      </c>
      <c r="B7871" t="s">
        <v>8408</v>
      </c>
      <c r="C7871" t="s">
        <v>32</v>
      </c>
      <c r="D7871" t="s">
        <v>8387</v>
      </c>
      <c r="E7871" t="s">
        <v>148</v>
      </c>
      <c r="F7871" t="s">
        <v>8409</v>
      </c>
      <c r="G7871" t="s">
        <v>11373</v>
      </c>
      <c r="H7871" t="s">
        <v>11315</v>
      </c>
      <c r="I7871" t="s">
        <v>11471</v>
      </c>
      <c r="J7871">
        <v>2</v>
      </c>
      <c r="K7871" t="s">
        <v>8409</v>
      </c>
    </row>
    <row r="7872" spans="1:11">
      <c r="A7872">
        <v>7871</v>
      </c>
      <c r="B7872" t="s">
        <v>8410</v>
      </c>
      <c r="C7872" t="s">
        <v>63</v>
      </c>
      <c r="D7872" t="s">
        <v>8387</v>
      </c>
      <c r="E7872" t="s">
        <v>148</v>
      </c>
      <c r="F7872" t="s">
        <v>8411</v>
      </c>
      <c r="G7872" t="s">
        <v>11373</v>
      </c>
      <c r="H7872" t="s">
        <v>11328</v>
      </c>
      <c r="I7872" t="s">
        <v>11471</v>
      </c>
      <c r="J7872">
        <v>2</v>
      </c>
      <c r="K7872" t="s">
        <v>12089</v>
      </c>
    </row>
    <row r="7873" spans="1:11">
      <c r="A7873">
        <v>7872</v>
      </c>
      <c r="B7873" t="s">
        <v>8412</v>
      </c>
      <c r="C7873" t="s">
        <v>80</v>
      </c>
      <c r="D7873" t="s">
        <v>8387</v>
      </c>
      <c r="E7873" t="s">
        <v>148</v>
      </c>
      <c r="F7873" t="s">
        <v>8413</v>
      </c>
      <c r="G7873" t="s">
        <v>11373</v>
      </c>
      <c r="H7873" t="s">
        <v>11334</v>
      </c>
      <c r="I7873" t="s">
        <v>11471</v>
      </c>
      <c r="J7873">
        <v>2</v>
      </c>
      <c r="K7873" t="s">
        <v>8413</v>
      </c>
    </row>
    <row r="7874" spans="1:11">
      <c r="A7874">
        <v>7873</v>
      </c>
      <c r="B7874" t="s">
        <v>2081</v>
      </c>
      <c r="C7874" t="s">
        <v>80</v>
      </c>
      <c r="D7874" t="s">
        <v>8387</v>
      </c>
      <c r="E7874" t="s">
        <v>148</v>
      </c>
      <c r="F7874" t="s">
        <v>8413</v>
      </c>
      <c r="G7874" t="s">
        <v>11373</v>
      </c>
      <c r="H7874" t="s">
        <v>11334</v>
      </c>
      <c r="I7874" t="s">
        <v>11471</v>
      </c>
      <c r="J7874">
        <v>2</v>
      </c>
      <c r="K7874" t="s">
        <v>8413</v>
      </c>
    </row>
    <row r="7875" spans="1:11">
      <c r="A7875">
        <v>7874</v>
      </c>
      <c r="B7875" t="s">
        <v>886</v>
      </c>
      <c r="C7875" t="s">
        <v>80</v>
      </c>
      <c r="D7875" t="s">
        <v>8387</v>
      </c>
      <c r="E7875" t="s">
        <v>148</v>
      </c>
      <c r="F7875" t="s">
        <v>8413</v>
      </c>
      <c r="G7875" t="s">
        <v>11373</v>
      </c>
      <c r="H7875" t="s">
        <v>11334</v>
      </c>
      <c r="I7875" t="s">
        <v>11471</v>
      </c>
      <c r="J7875">
        <v>2</v>
      </c>
      <c r="K7875" t="s">
        <v>8413</v>
      </c>
    </row>
    <row r="7876" spans="1:11">
      <c r="A7876">
        <v>7875</v>
      </c>
      <c r="B7876" t="s">
        <v>8414</v>
      </c>
      <c r="C7876" t="s">
        <v>80</v>
      </c>
      <c r="D7876" t="s">
        <v>8387</v>
      </c>
      <c r="E7876" t="s">
        <v>148</v>
      </c>
      <c r="F7876" t="s">
        <v>8413</v>
      </c>
      <c r="G7876" t="s">
        <v>11373</v>
      </c>
      <c r="H7876" t="s">
        <v>11334</v>
      </c>
      <c r="I7876" t="s">
        <v>11471</v>
      </c>
      <c r="J7876">
        <v>2</v>
      </c>
      <c r="K7876" t="s">
        <v>8413</v>
      </c>
    </row>
    <row r="7877" spans="1:11">
      <c r="A7877">
        <v>7876</v>
      </c>
      <c r="B7877" t="s">
        <v>8415</v>
      </c>
      <c r="C7877" t="s">
        <v>88</v>
      </c>
      <c r="D7877" t="s">
        <v>8387</v>
      </c>
      <c r="E7877" t="s">
        <v>148</v>
      </c>
      <c r="F7877" t="s">
        <v>8416</v>
      </c>
      <c r="G7877" t="s">
        <v>11373</v>
      </c>
      <c r="H7877" t="s">
        <v>11700</v>
      </c>
      <c r="I7877" t="s">
        <v>11471</v>
      </c>
      <c r="J7877">
        <v>2</v>
      </c>
      <c r="K7877" t="s">
        <v>12090</v>
      </c>
    </row>
    <row r="7878" spans="1:11">
      <c r="A7878">
        <v>7877</v>
      </c>
      <c r="B7878" t="s">
        <v>8417</v>
      </c>
      <c r="C7878" t="s">
        <v>88</v>
      </c>
      <c r="D7878" t="s">
        <v>8387</v>
      </c>
      <c r="E7878" t="s">
        <v>148</v>
      </c>
      <c r="F7878" t="s">
        <v>8416</v>
      </c>
      <c r="G7878" t="s">
        <v>11373</v>
      </c>
      <c r="H7878" t="s">
        <v>11700</v>
      </c>
      <c r="I7878" t="s">
        <v>11471</v>
      </c>
      <c r="J7878">
        <v>2</v>
      </c>
      <c r="K7878" t="s">
        <v>12090</v>
      </c>
    </row>
    <row r="7879" spans="1:11">
      <c r="A7879">
        <v>7878</v>
      </c>
      <c r="B7879" t="s">
        <v>8418</v>
      </c>
      <c r="C7879" t="s">
        <v>108</v>
      </c>
      <c r="D7879" t="s">
        <v>8387</v>
      </c>
      <c r="E7879" t="s">
        <v>148</v>
      </c>
      <c r="F7879" t="s">
        <v>8419</v>
      </c>
      <c r="G7879" t="s">
        <v>11373</v>
      </c>
      <c r="H7879" t="s">
        <v>11349</v>
      </c>
      <c r="I7879" t="s">
        <v>11471</v>
      </c>
      <c r="J7879">
        <v>2</v>
      </c>
      <c r="K7879" t="s">
        <v>8419</v>
      </c>
    </row>
    <row r="7880" spans="1:11">
      <c r="A7880">
        <v>7879</v>
      </c>
      <c r="B7880" t="s">
        <v>8420</v>
      </c>
      <c r="C7880" t="s">
        <v>108</v>
      </c>
      <c r="D7880" t="s">
        <v>8387</v>
      </c>
      <c r="E7880" t="s">
        <v>148</v>
      </c>
      <c r="F7880" t="s">
        <v>8419</v>
      </c>
      <c r="G7880" t="s">
        <v>11373</v>
      </c>
      <c r="H7880" t="s">
        <v>11349</v>
      </c>
      <c r="I7880" t="s">
        <v>11471</v>
      </c>
      <c r="J7880">
        <v>2</v>
      </c>
      <c r="K7880" t="s">
        <v>8419</v>
      </c>
    </row>
    <row r="7881" spans="1:11">
      <c r="A7881">
        <v>7880</v>
      </c>
      <c r="B7881" t="s">
        <v>8421</v>
      </c>
      <c r="C7881" t="s">
        <v>108</v>
      </c>
      <c r="D7881" t="s">
        <v>8387</v>
      </c>
      <c r="E7881" t="s">
        <v>148</v>
      </c>
      <c r="F7881" t="s">
        <v>8419</v>
      </c>
      <c r="G7881" t="s">
        <v>11373</v>
      </c>
      <c r="H7881" t="s">
        <v>11349</v>
      </c>
      <c r="I7881" t="s">
        <v>11471</v>
      </c>
      <c r="J7881">
        <v>2</v>
      </c>
      <c r="K7881" t="s">
        <v>8419</v>
      </c>
    </row>
    <row r="7882" spans="1:11">
      <c r="A7882">
        <v>7881</v>
      </c>
      <c r="B7882" t="s">
        <v>8422</v>
      </c>
      <c r="C7882" t="s">
        <v>11</v>
      </c>
      <c r="D7882" t="s">
        <v>8387</v>
      </c>
      <c r="E7882" t="s">
        <v>275</v>
      </c>
      <c r="F7882" t="s">
        <v>8423</v>
      </c>
      <c r="G7882" t="s">
        <v>11373</v>
      </c>
      <c r="H7882" t="s">
        <v>11309</v>
      </c>
      <c r="I7882" t="s">
        <v>11471</v>
      </c>
      <c r="J7882">
        <v>3</v>
      </c>
      <c r="K7882" t="s">
        <v>8423</v>
      </c>
    </row>
    <row r="7883" spans="1:11">
      <c r="A7883">
        <v>7882</v>
      </c>
      <c r="B7883" t="s">
        <v>8424</v>
      </c>
      <c r="C7883" t="s">
        <v>11</v>
      </c>
      <c r="D7883" t="s">
        <v>8387</v>
      </c>
      <c r="E7883" t="s">
        <v>275</v>
      </c>
      <c r="F7883" t="s">
        <v>8423</v>
      </c>
      <c r="G7883" t="s">
        <v>11373</v>
      </c>
      <c r="H7883" t="s">
        <v>11309</v>
      </c>
      <c r="I7883" t="s">
        <v>11471</v>
      </c>
      <c r="J7883">
        <v>3</v>
      </c>
      <c r="K7883" t="s">
        <v>8423</v>
      </c>
    </row>
    <row r="7884" spans="1:11">
      <c r="A7884">
        <v>7883</v>
      </c>
      <c r="B7884" t="s">
        <v>8405</v>
      </c>
      <c r="C7884" t="s">
        <v>17</v>
      </c>
      <c r="D7884" t="s">
        <v>8387</v>
      </c>
      <c r="E7884" t="s">
        <v>275</v>
      </c>
      <c r="F7884" t="s">
        <v>8425</v>
      </c>
      <c r="G7884" t="s">
        <v>11373</v>
      </c>
      <c r="H7884" t="s">
        <v>11312</v>
      </c>
      <c r="I7884" t="s">
        <v>11471</v>
      </c>
      <c r="J7884">
        <v>3</v>
      </c>
      <c r="K7884" t="s">
        <v>8425</v>
      </c>
    </row>
    <row r="7885" spans="1:11">
      <c r="A7885">
        <v>7884</v>
      </c>
      <c r="B7885" t="s">
        <v>8426</v>
      </c>
      <c r="C7885" t="s">
        <v>17</v>
      </c>
      <c r="D7885" t="s">
        <v>8387</v>
      </c>
      <c r="E7885" t="s">
        <v>275</v>
      </c>
      <c r="F7885" t="s">
        <v>8425</v>
      </c>
      <c r="G7885" t="s">
        <v>11373</v>
      </c>
      <c r="H7885" t="s">
        <v>11312</v>
      </c>
      <c r="I7885" t="s">
        <v>11471</v>
      </c>
      <c r="J7885">
        <v>3</v>
      </c>
      <c r="K7885" t="s">
        <v>8425</v>
      </c>
    </row>
    <row r="7886" spans="1:11">
      <c r="A7886">
        <v>7885</v>
      </c>
      <c r="B7886" t="s">
        <v>8427</v>
      </c>
      <c r="C7886" t="s">
        <v>17</v>
      </c>
      <c r="D7886" t="s">
        <v>8387</v>
      </c>
      <c r="E7886" t="s">
        <v>275</v>
      </c>
      <c r="F7886" t="s">
        <v>8425</v>
      </c>
      <c r="G7886" t="s">
        <v>11373</v>
      </c>
      <c r="H7886" t="s">
        <v>11312</v>
      </c>
      <c r="I7886" t="s">
        <v>11471</v>
      </c>
      <c r="J7886">
        <v>3</v>
      </c>
      <c r="K7886" t="s">
        <v>8425</v>
      </c>
    </row>
    <row r="7887" spans="1:11">
      <c r="A7887">
        <v>7886</v>
      </c>
      <c r="B7887" t="s">
        <v>8428</v>
      </c>
      <c r="C7887" t="s">
        <v>17</v>
      </c>
      <c r="D7887" t="s">
        <v>8387</v>
      </c>
      <c r="E7887" t="s">
        <v>275</v>
      </c>
      <c r="F7887" t="s">
        <v>8425</v>
      </c>
      <c r="G7887" t="s">
        <v>11373</v>
      </c>
      <c r="H7887" t="s">
        <v>11312</v>
      </c>
      <c r="I7887" t="s">
        <v>11471</v>
      </c>
      <c r="J7887">
        <v>3</v>
      </c>
      <c r="K7887" t="s">
        <v>8425</v>
      </c>
    </row>
    <row r="7888" spans="1:11">
      <c r="A7888">
        <v>7887</v>
      </c>
      <c r="B7888" t="s">
        <v>8393</v>
      </c>
      <c r="C7888" t="s">
        <v>17</v>
      </c>
      <c r="D7888" t="s">
        <v>8387</v>
      </c>
      <c r="E7888" t="s">
        <v>275</v>
      </c>
      <c r="F7888" t="s">
        <v>8425</v>
      </c>
      <c r="G7888" t="s">
        <v>11373</v>
      </c>
      <c r="H7888" t="s">
        <v>11312</v>
      </c>
      <c r="I7888" t="s">
        <v>11471</v>
      </c>
      <c r="J7888">
        <v>3</v>
      </c>
      <c r="K7888" t="s">
        <v>8425</v>
      </c>
    </row>
    <row r="7889" spans="1:11">
      <c r="A7889">
        <v>7888</v>
      </c>
      <c r="B7889" t="s">
        <v>6742</v>
      </c>
      <c r="C7889" t="s">
        <v>17</v>
      </c>
      <c r="D7889" t="s">
        <v>8387</v>
      </c>
      <c r="E7889" t="s">
        <v>275</v>
      </c>
      <c r="F7889" t="s">
        <v>8425</v>
      </c>
      <c r="G7889" t="s">
        <v>11373</v>
      </c>
      <c r="H7889" t="s">
        <v>11312</v>
      </c>
      <c r="I7889" t="s">
        <v>11471</v>
      </c>
      <c r="J7889">
        <v>3</v>
      </c>
      <c r="K7889" t="s">
        <v>8425</v>
      </c>
    </row>
    <row r="7890" spans="1:11">
      <c r="A7890">
        <v>7889</v>
      </c>
      <c r="B7890" t="s">
        <v>8429</v>
      </c>
      <c r="C7890" t="s">
        <v>88</v>
      </c>
      <c r="D7890" t="s">
        <v>8387</v>
      </c>
      <c r="E7890" t="s">
        <v>275</v>
      </c>
      <c r="F7890" t="s">
        <v>8430</v>
      </c>
      <c r="G7890" t="s">
        <v>11373</v>
      </c>
      <c r="H7890" t="s">
        <v>11700</v>
      </c>
      <c r="I7890" t="s">
        <v>11471</v>
      </c>
      <c r="J7890">
        <v>3</v>
      </c>
      <c r="K7890" t="s">
        <v>12091</v>
      </c>
    </row>
    <row r="7891" spans="1:11">
      <c r="A7891">
        <v>7890</v>
      </c>
      <c r="B7891" t="s">
        <v>8431</v>
      </c>
      <c r="C7891" t="s">
        <v>88</v>
      </c>
      <c r="D7891" t="s">
        <v>8387</v>
      </c>
      <c r="E7891" t="s">
        <v>275</v>
      </c>
      <c r="F7891" t="s">
        <v>8430</v>
      </c>
      <c r="G7891" t="s">
        <v>11373</v>
      </c>
      <c r="H7891" t="s">
        <v>11700</v>
      </c>
      <c r="I7891" t="s">
        <v>11471</v>
      </c>
      <c r="J7891">
        <v>3</v>
      </c>
      <c r="K7891" t="s">
        <v>12091</v>
      </c>
    </row>
    <row r="7892" spans="1:11">
      <c r="A7892">
        <v>7891</v>
      </c>
      <c r="B7892" t="s">
        <v>8432</v>
      </c>
      <c r="C7892" t="s">
        <v>421</v>
      </c>
      <c r="D7892" t="s">
        <v>8387</v>
      </c>
      <c r="E7892" t="s">
        <v>275</v>
      </c>
      <c r="F7892" t="s">
        <v>8433</v>
      </c>
      <c r="G7892" t="s">
        <v>11373</v>
      </c>
      <c r="H7892" t="s">
        <v>11310</v>
      </c>
      <c r="I7892" t="s">
        <v>11471</v>
      </c>
      <c r="J7892">
        <v>3</v>
      </c>
      <c r="K7892" t="s">
        <v>8433</v>
      </c>
    </row>
    <row r="7893" spans="1:11">
      <c r="A7893">
        <v>7892</v>
      </c>
      <c r="B7893" t="s">
        <v>8434</v>
      </c>
      <c r="C7893" t="s">
        <v>108</v>
      </c>
      <c r="D7893" t="s">
        <v>8387</v>
      </c>
      <c r="E7893" t="s">
        <v>275</v>
      </c>
      <c r="F7893" t="s">
        <v>8435</v>
      </c>
      <c r="G7893" t="s">
        <v>11373</v>
      </c>
      <c r="H7893" t="s">
        <v>11349</v>
      </c>
      <c r="I7893" t="s">
        <v>11471</v>
      </c>
      <c r="J7893">
        <v>3</v>
      </c>
      <c r="K7893" t="s">
        <v>8435</v>
      </c>
    </row>
    <row r="7894" spans="1:11">
      <c r="A7894">
        <v>7893</v>
      </c>
      <c r="B7894" t="s">
        <v>8436</v>
      </c>
      <c r="C7894" t="s">
        <v>108</v>
      </c>
      <c r="D7894" t="s">
        <v>8387</v>
      </c>
      <c r="E7894" t="s">
        <v>275</v>
      </c>
      <c r="F7894" t="s">
        <v>8435</v>
      </c>
      <c r="G7894" t="s">
        <v>11373</v>
      </c>
      <c r="H7894" t="s">
        <v>11349</v>
      </c>
      <c r="I7894" t="s">
        <v>11471</v>
      </c>
      <c r="J7894">
        <v>3</v>
      </c>
      <c r="K7894" t="s">
        <v>8435</v>
      </c>
    </row>
    <row r="7895" spans="1:11">
      <c r="A7895">
        <v>7894</v>
      </c>
      <c r="B7895" t="s">
        <v>8437</v>
      </c>
      <c r="C7895" t="s">
        <v>17</v>
      </c>
      <c r="D7895" t="s">
        <v>8387</v>
      </c>
      <c r="E7895" t="s">
        <v>462</v>
      </c>
      <c r="F7895" t="s">
        <v>8438</v>
      </c>
      <c r="G7895" t="s">
        <v>11373</v>
      </c>
      <c r="H7895" t="s">
        <v>11312</v>
      </c>
      <c r="I7895" t="s">
        <v>11471</v>
      </c>
      <c r="J7895">
        <v>5</v>
      </c>
      <c r="K7895" t="s">
        <v>8438</v>
      </c>
    </row>
    <row r="7896" spans="1:11">
      <c r="A7896">
        <v>7895</v>
      </c>
      <c r="B7896" t="s">
        <v>8439</v>
      </c>
      <c r="C7896" t="s">
        <v>88</v>
      </c>
      <c r="D7896" t="s">
        <v>8387</v>
      </c>
      <c r="E7896" t="s">
        <v>462</v>
      </c>
      <c r="F7896" t="s">
        <v>8440</v>
      </c>
      <c r="G7896" t="s">
        <v>11373</v>
      </c>
      <c r="H7896" t="s">
        <v>11700</v>
      </c>
      <c r="I7896" t="s">
        <v>11471</v>
      </c>
      <c r="J7896">
        <v>5</v>
      </c>
      <c r="K7896" t="s">
        <v>12092</v>
      </c>
    </row>
    <row r="7897" spans="1:11">
      <c r="A7897">
        <v>7896</v>
      </c>
      <c r="B7897" t="s">
        <v>8441</v>
      </c>
      <c r="C7897" t="s">
        <v>88</v>
      </c>
      <c r="D7897" t="s">
        <v>8387</v>
      </c>
      <c r="E7897" t="s">
        <v>462</v>
      </c>
      <c r="F7897" t="s">
        <v>8440</v>
      </c>
      <c r="G7897" t="s">
        <v>11373</v>
      </c>
      <c r="H7897" t="s">
        <v>11700</v>
      </c>
      <c r="I7897" t="s">
        <v>11471</v>
      </c>
      <c r="J7897">
        <v>5</v>
      </c>
      <c r="K7897" t="s">
        <v>12092</v>
      </c>
    </row>
    <row r="7898" spans="1:11">
      <c r="A7898">
        <v>7897</v>
      </c>
      <c r="B7898" t="s">
        <v>8442</v>
      </c>
      <c r="C7898" t="s">
        <v>88</v>
      </c>
      <c r="D7898" t="s">
        <v>8387</v>
      </c>
      <c r="E7898" t="s">
        <v>462</v>
      </c>
      <c r="F7898" t="s">
        <v>8440</v>
      </c>
      <c r="G7898" t="s">
        <v>11373</v>
      </c>
      <c r="H7898" t="s">
        <v>11700</v>
      </c>
      <c r="I7898" t="s">
        <v>11471</v>
      </c>
      <c r="J7898">
        <v>5</v>
      </c>
      <c r="K7898" t="s">
        <v>12092</v>
      </c>
    </row>
    <row r="7899" spans="1:11">
      <c r="A7899">
        <v>7898</v>
      </c>
      <c r="B7899" t="s">
        <v>8443</v>
      </c>
      <c r="C7899" t="s">
        <v>88</v>
      </c>
      <c r="D7899" t="s">
        <v>8387</v>
      </c>
      <c r="E7899" t="s">
        <v>462</v>
      </c>
      <c r="F7899" t="s">
        <v>8440</v>
      </c>
      <c r="G7899" t="s">
        <v>11373</v>
      </c>
      <c r="H7899" t="s">
        <v>11700</v>
      </c>
      <c r="I7899" t="s">
        <v>11471</v>
      </c>
      <c r="J7899">
        <v>5</v>
      </c>
      <c r="K7899" t="s">
        <v>12092</v>
      </c>
    </row>
    <row r="7900" spans="1:11">
      <c r="A7900">
        <v>7899</v>
      </c>
      <c r="B7900" t="s">
        <v>8444</v>
      </c>
      <c r="C7900" t="s">
        <v>88</v>
      </c>
      <c r="D7900" t="s">
        <v>8387</v>
      </c>
      <c r="E7900" t="s">
        <v>462</v>
      </c>
      <c r="F7900" t="s">
        <v>8440</v>
      </c>
      <c r="G7900" t="s">
        <v>11373</v>
      </c>
      <c r="H7900" t="s">
        <v>11700</v>
      </c>
      <c r="I7900" t="s">
        <v>11471</v>
      </c>
      <c r="J7900">
        <v>5</v>
      </c>
      <c r="K7900" t="s">
        <v>12092</v>
      </c>
    </row>
    <row r="7901" spans="1:11">
      <c r="A7901">
        <v>7900</v>
      </c>
      <c r="B7901" t="s">
        <v>8445</v>
      </c>
      <c r="C7901" t="s">
        <v>88</v>
      </c>
      <c r="D7901" t="s">
        <v>8387</v>
      </c>
      <c r="E7901" t="s">
        <v>462</v>
      </c>
      <c r="F7901" t="s">
        <v>8440</v>
      </c>
      <c r="G7901" t="s">
        <v>11373</v>
      </c>
      <c r="H7901" t="s">
        <v>11700</v>
      </c>
      <c r="I7901" t="s">
        <v>11471</v>
      </c>
      <c r="J7901">
        <v>5</v>
      </c>
      <c r="K7901" t="s">
        <v>12092</v>
      </c>
    </row>
    <row r="7902" spans="1:11">
      <c r="A7902">
        <v>7901</v>
      </c>
      <c r="B7902" t="s">
        <v>8446</v>
      </c>
      <c r="C7902" t="s">
        <v>88</v>
      </c>
      <c r="D7902" t="s">
        <v>8387</v>
      </c>
      <c r="E7902" t="s">
        <v>462</v>
      </c>
      <c r="F7902" t="s">
        <v>8440</v>
      </c>
      <c r="G7902" t="s">
        <v>11373</v>
      </c>
      <c r="H7902" t="s">
        <v>11700</v>
      </c>
      <c r="I7902" t="s">
        <v>11471</v>
      </c>
      <c r="J7902">
        <v>5</v>
      </c>
      <c r="K7902" t="s">
        <v>12092</v>
      </c>
    </row>
    <row r="7903" spans="1:11">
      <c r="A7903">
        <v>7902</v>
      </c>
      <c r="B7903" t="s">
        <v>8447</v>
      </c>
      <c r="C7903" t="s">
        <v>88</v>
      </c>
      <c r="D7903" t="s">
        <v>8387</v>
      </c>
      <c r="E7903" t="s">
        <v>462</v>
      </c>
      <c r="F7903" t="s">
        <v>8440</v>
      </c>
      <c r="G7903" t="s">
        <v>11373</v>
      </c>
      <c r="H7903" t="s">
        <v>11700</v>
      </c>
      <c r="I7903" t="s">
        <v>11471</v>
      </c>
      <c r="J7903">
        <v>5</v>
      </c>
      <c r="K7903" t="s">
        <v>12092</v>
      </c>
    </row>
    <row r="7904" spans="1:11">
      <c r="A7904">
        <v>7903</v>
      </c>
      <c r="B7904" t="s">
        <v>8448</v>
      </c>
      <c r="C7904" t="s">
        <v>88</v>
      </c>
      <c r="D7904" t="s">
        <v>8387</v>
      </c>
      <c r="E7904" t="s">
        <v>462</v>
      </c>
      <c r="F7904" t="s">
        <v>8440</v>
      </c>
      <c r="G7904" t="s">
        <v>11373</v>
      </c>
      <c r="H7904" t="s">
        <v>11700</v>
      </c>
      <c r="I7904" t="s">
        <v>11471</v>
      </c>
      <c r="J7904">
        <v>5</v>
      </c>
      <c r="K7904" t="s">
        <v>12092</v>
      </c>
    </row>
    <row r="7905" spans="1:11">
      <c r="A7905">
        <v>7904</v>
      </c>
      <c r="B7905" t="s">
        <v>8449</v>
      </c>
      <c r="C7905" t="s">
        <v>88</v>
      </c>
      <c r="D7905" t="s">
        <v>8387</v>
      </c>
      <c r="E7905" t="s">
        <v>462</v>
      </c>
      <c r="F7905" t="s">
        <v>8440</v>
      </c>
      <c r="G7905" t="s">
        <v>11373</v>
      </c>
      <c r="H7905" t="s">
        <v>11700</v>
      </c>
      <c r="I7905" t="s">
        <v>11471</v>
      </c>
      <c r="J7905">
        <v>5</v>
      </c>
      <c r="K7905" t="s">
        <v>12092</v>
      </c>
    </row>
    <row r="7906" spans="1:11">
      <c r="A7906">
        <v>7905</v>
      </c>
      <c r="B7906" t="s">
        <v>8450</v>
      </c>
      <c r="C7906" t="s">
        <v>88</v>
      </c>
      <c r="D7906" t="s">
        <v>8387</v>
      </c>
      <c r="E7906" t="s">
        <v>462</v>
      </c>
      <c r="F7906" t="s">
        <v>8440</v>
      </c>
      <c r="G7906" t="s">
        <v>11373</v>
      </c>
      <c r="H7906" t="s">
        <v>11700</v>
      </c>
      <c r="I7906" t="s">
        <v>11471</v>
      </c>
      <c r="J7906">
        <v>5</v>
      </c>
      <c r="K7906" t="s">
        <v>12092</v>
      </c>
    </row>
    <row r="7907" spans="1:11">
      <c r="A7907">
        <v>7906</v>
      </c>
      <c r="B7907" t="s">
        <v>8451</v>
      </c>
      <c r="C7907" t="s">
        <v>108</v>
      </c>
      <c r="D7907" t="s">
        <v>8387</v>
      </c>
      <c r="E7907" t="s">
        <v>462</v>
      </c>
      <c r="F7907" t="s">
        <v>8452</v>
      </c>
      <c r="G7907" t="s">
        <v>11373</v>
      </c>
      <c r="H7907" t="s">
        <v>11349</v>
      </c>
      <c r="I7907" t="s">
        <v>11471</v>
      </c>
      <c r="J7907">
        <v>5</v>
      </c>
      <c r="K7907" t="s">
        <v>8452</v>
      </c>
    </row>
    <row r="7908" spans="1:11">
      <c r="A7908">
        <v>7907</v>
      </c>
      <c r="B7908" t="s">
        <v>8453</v>
      </c>
      <c r="C7908" t="s">
        <v>108</v>
      </c>
      <c r="D7908" t="s">
        <v>8387</v>
      </c>
      <c r="E7908" t="s">
        <v>462</v>
      </c>
      <c r="F7908" t="s">
        <v>8452</v>
      </c>
      <c r="G7908" t="s">
        <v>11373</v>
      </c>
      <c r="H7908" t="s">
        <v>11349</v>
      </c>
      <c r="I7908" t="s">
        <v>11471</v>
      </c>
      <c r="J7908">
        <v>5</v>
      </c>
      <c r="K7908" t="s">
        <v>8452</v>
      </c>
    </row>
    <row r="7909" spans="1:11">
      <c r="A7909">
        <v>7908</v>
      </c>
      <c r="B7909" t="s">
        <v>8454</v>
      </c>
      <c r="C7909" t="s">
        <v>108</v>
      </c>
      <c r="D7909" t="s">
        <v>8387</v>
      </c>
      <c r="E7909" t="s">
        <v>462</v>
      </c>
      <c r="F7909" t="s">
        <v>8452</v>
      </c>
      <c r="G7909" t="s">
        <v>11373</v>
      </c>
      <c r="H7909" t="s">
        <v>11349</v>
      </c>
      <c r="I7909" t="s">
        <v>11471</v>
      </c>
      <c r="J7909">
        <v>5</v>
      </c>
      <c r="K7909" t="s">
        <v>8452</v>
      </c>
    </row>
    <row r="7910" spans="1:11">
      <c r="A7910">
        <v>7909</v>
      </c>
      <c r="B7910" t="s">
        <v>8455</v>
      </c>
      <c r="C7910" t="s">
        <v>108</v>
      </c>
      <c r="D7910" t="s">
        <v>8387</v>
      </c>
      <c r="E7910" t="s">
        <v>462</v>
      </c>
      <c r="F7910" t="s">
        <v>8452</v>
      </c>
      <c r="G7910" t="s">
        <v>11373</v>
      </c>
      <c r="H7910" t="s">
        <v>11349</v>
      </c>
      <c r="I7910" t="s">
        <v>11471</v>
      </c>
      <c r="J7910">
        <v>5</v>
      </c>
      <c r="K7910" t="s">
        <v>8452</v>
      </c>
    </row>
    <row r="7911" spans="1:11">
      <c r="A7911">
        <v>7910</v>
      </c>
      <c r="B7911" t="s">
        <v>8456</v>
      </c>
      <c r="C7911" t="s">
        <v>108</v>
      </c>
      <c r="D7911" t="s">
        <v>8387</v>
      </c>
      <c r="E7911" t="s">
        <v>462</v>
      </c>
      <c r="F7911" t="s">
        <v>8452</v>
      </c>
      <c r="G7911" t="s">
        <v>11373</v>
      </c>
      <c r="H7911" t="s">
        <v>11349</v>
      </c>
      <c r="I7911" t="s">
        <v>11471</v>
      </c>
      <c r="J7911">
        <v>5</v>
      </c>
      <c r="K7911" t="s">
        <v>8452</v>
      </c>
    </row>
    <row r="7912" spans="1:11">
      <c r="A7912">
        <v>7911</v>
      </c>
      <c r="B7912" t="s">
        <v>8457</v>
      </c>
      <c r="C7912" t="s">
        <v>108</v>
      </c>
      <c r="D7912" t="s">
        <v>8387</v>
      </c>
      <c r="E7912" t="s">
        <v>462</v>
      </c>
      <c r="F7912" t="s">
        <v>8452</v>
      </c>
      <c r="G7912" t="s">
        <v>11373</v>
      </c>
      <c r="H7912" t="s">
        <v>11349</v>
      </c>
      <c r="I7912" t="s">
        <v>11471</v>
      </c>
      <c r="J7912">
        <v>5</v>
      </c>
      <c r="K7912" t="s">
        <v>8452</v>
      </c>
    </row>
    <row r="7913" spans="1:11">
      <c r="A7913">
        <v>7912</v>
      </c>
      <c r="B7913" t="s">
        <v>8458</v>
      </c>
      <c r="C7913" t="s">
        <v>108</v>
      </c>
      <c r="D7913" t="s">
        <v>8387</v>
      </c>
      <c r="E7913" t="s">
        <v>462</v>
      </c>
      <c r="F7913" t="s">
        <v>8452</v>
      </c>
      <c r="G7913" t="s">
        <v>11373</v>
      </c>
      <c r="H7913" t="s">
        <v>11349</v>
      </c>
      <c r="I7913" t="s">
        <v>11471</v>
      </c>
      <c r="J7913">
        <v>5</v>
      </c>
      <c r="K7913" t="s">
        <v>8452</v>
      </c>
    </row>
    <row r="7914" spans="1:11">
      <c r="A7914">
        <v>7913</v>
      </c>
      <c r="B7914" t="s">
        <v>8459</v>
      </c>
      <c r="C7914" t="s">
        <v>108</v>
      </c>
      <c r="D7914" t="s">
        <v>8387</v>
      </c>
      <c r="E7914" t="s">
        <v>462</v>
      </c>
      <c r="F7914" t="s">
        <v>8452</v>
      </c>
      <c r="G7914" t="s">
        <v>11373</v>
      </c>
      <c r="H7914" t="s">
        <v>11349</v>
      </c>
      <c r="I7914" t="s">
        <v>11471</v>
      </c>
      <c r="J7914">
        <v>5</v>
      </c>
      <c r="K7914" t="s">
        <v>8452</v>
      </c>
    </row>
    <row r="7915" spans="1:11">
      <c r="A7915">
        <v>7914</v>
      </c>
      <c r="B7915" t="s">
        <v>8460</v>
      </c>
      <c r="C7915" t="s">
        <v>108</v>
      </c>
      <c r="D7915" t="s">
        <v>8387</v>
      </c>
      <c r="E7915" t="s">
        <v>462</v>
      </c>
      <c r="F7915" t="s">
        <v>8452</v>
      </c>
      <c r="G7915" t="s">
        <v>11373</v>
      </c>
      <c r="H7915" t="s">
        <v>11349</v>
      </c>
      <c r="I7915" t="s">
        <v>11471</v>
      </c>
      <c r="J7915">
        <v>5</v>
      </c>
      <c r="K7915" t="s">
        <v>8452</v>
      </c>
    </row>
    <row r="7916" spans="1:11">
      <c r="A7916">
        <v>7915</v>
      </c>
      <c r="B7916" t="s">
        <v>4328</v>
      </c>
      <c r="C7916" t="s">
        <v>108</v>
      </c>
      <c r="D7916" t="s">
        <v>8387</v>
      </c>
      <c r="E7916" t="s">
        <v>563</v>
      </c>
      <c r="F7916" t="s">
        <v>8461</v>
      </c>
      <c r="G7916" t="s">
        <v>11373</v>
      </c>
      <c r="H7916" t="s">
        <v>11349</v>
      </c>
      <c r="I7916" t="s">
        <v>11471</v>
      </c>
      <c r="J7916">
        <v>7</v>
      </c>
      <c r="K7916" t="s">
        <v>8461</v>
      </c>
    </row>
    <row r="7917" spans="1:11">
      <c r="A7917">
        <v>7916</v>
      </c>
      <c r="B7917" t="s">
        <v>8462</v>
      </c>
      <c r="C7917" t="s">
        <v>108</v>
      </c>
      <c r="D7917" t="s">
        <v>8387</v>
      </c>
      <c r="E7917" t="s">
        <v>563</v>
      </c>
      <c r="F7917" t="s">
        <v>8461</v>
      </c>
      <c r="G7917" t="s">
        <v>11373</v>
      </c>
      <c r="H7917" t="s">
        <v>11349</v>
      </c>
      <c r="I7917" t="s">
        <v>11471</v>
      </c>
      <c r="J7917">
        <v>7</v>
      </c>
      <c r="K7917" t="s">
        <v>8461</v>
      </c>
    </row>
    <row r="7918" spans="1:11">
      <c r="A7918">
        <v>7917</v>
      </c>
      <c r="B7918" t="s">
        <v>8463</v>
      </c>
      <c r="C7918" t="s">
        <v>108</v>
      </c>
      <c r="D7918" t="s">
        <v>8387</v>
      </c>
      <c r="E7918" t="s">
        <v>563</v>
      </c>
      <c r="F7918" t="s">
        <v>8461</v>
      </c>
      <c r="G7918" t="s">
        <v>11373</v>
      </c>
      <c r="H7918" t="s">
        <v>11349</v>
      </c>
      <c r="I7918" t="s">
        <v>11471</v>
      </c>
      <c r="J7918">
        <v>7</v>
      </c>
      <c r="K7918" t="s">
        <v>8461</v>
      </c>
    </row>
    <row r="7919" spans="1:11">
      <c r="A7919">
        <v>7918</v>
      </c>
      <c r="B7919" t="s">
        <v>8464</v>
      </c>
      <c r="C7919" t="s">
        <v>108</v>
      </c>
      <c r="D7919" t="s">
        <v>8387</v>
      </c>
      <c r="E7919" t="s">
        <v>563</v>
      </c>
      <c r="F7919" t="s">
        <v>8461</v>
      </c>
      <c r="G7919" t="s">
        <v>11373</v>
      </c>
      <c r="H7919" t="s">
        <v>11349</v>
      </c>
      <c r="I7919" t="s">
        <v>11471</v>
      </c>
      <c r="J7919">
        <v>7</v>
      </c>
      <c r="K7919" t="s">
        <v>8461</v>
      </c>
    </row>
    <row r="7920" spans="1:11">
      <c r="A7920">
        <v>7919</v>
      </c>
      <c r="B7920" t="s">
        <v>8465</v>
      </c>
      <c r="C7920" t="s">
        <v>108</v>
      </c>
      <c r="D7920" t="s">
        <v>8387</v>
      </c>
      <c r="E7920" t="s">
        <v>563</v>
      </c>
      <c r="F7920" t="s">
        <v>8461</v>
      </c>
      <c r="G7920" t="s">
        <v>11373</v>
      </c>
      <c r="H7920" t="s">
        <v>11349</v>
      </c>
      <c r="I7920" t="s">
        <v>11471</v>
      </c>
      <c r="J7920">
        <v>7</v>
      </c>
      <c r="K7920" t="s">
        <v>8461</v>
      </c>
    </row>
    <row r="7921" spans="1:11">
      <c r="A7921">
        <v>7920</v>
      </c>
      <c r="B7921" t="s">
        <v>8466</v>
      </c>
      <c r="C7921" t="s">
        <v>6</v>
      </c>
      <c r="D7921" t="s">
        <v>8467</v>
      </c>
      <c r="E7921" t="s">
        <v>8</v>
      </c>
      <c r="F7921" t="s">
        <v>8468</v>
      </c>
      <c r="G7921" t="s">
        <v>11373</v>
      </c>
      <c r="H7921" t="s">
        <v>11306</v>
      </c>
      <c r="I7921" t="s">
        <v>11478</v>
      </c>
      <c r="J7921">
        <v>1</v>
      </c>
      <c r="K7921" t="s">
        <v>8468</v>
      </c>
    </row>
    <row r="7922" spans="1:11">
      <c r="A7922">
        <v>7921</v>
      </c>
      <c r="B7922" t="s">
        <v>8469</v>
      </c>
      <c r="C7922" t="s">
        <v>6</v>
      </c>
      <c r="D7922" t="s">
        <v>8467</v>
      </c>
      <c r="E7922" t="s">
        <v>8</v>
      </c>
      <c r="F7922" t="s">
        <v>8468</v>
      </c>
      <c r="G7922" t="s">
        <v>11373</v>
      </c>
      <c r="H7922" t="s">
        <v>11306</v>
      </c>
      <c r="I7922" t="s">
        <v>11478</v>
      </c>
      <c r="J7922">
        <v>1</v>
      </c>
      <c r="K7922" t="s">
        <v>8468</v>
      </c>
    </row>
    <row r="7923" spans="1:11">
      <c r="A7923">
        <v>7922</v>
      </c>
      <c r="B7923" t="s">
        <v>8470</v>
      </c>
      <c r="C7923" t="s">
        <v>6</v>
      </c>
      <c r="D7923" t="s">
        <v>8467</v>
      </c>
      <c r="E7923" t="s">
        <v>8</v>
      </c>
      <c r="F7923" t="s">
        <v>8468</v>
      </c>
      <c r="G7923" t="s">
        <v>11373</v>
      </c>
      <c r="H7923" t="s">
        <v>11306</v>
      </c>
      <c r="I7923" t="s">
        <v>11478</v>
      </c>
      <c r="J7923">
        <v>1</v>
      </c>
      <c r="K7923" t="s">
        <v>8468</v>
      </c>
    </row>
    <row r="7924" spans="1:11">
      <c r="A7924">
        <v>7923</v>
      </c>
      <c r="B7924" t="s">
        <v>8471</v>
      </c>
      <c r="C7924" t="s">
        <v>6</v>
      </c>
      <c r="D7924" t="s">
        <v>8467</v>
      </c>
      <c r="E7924" t="s">
        <v>8</v>
      </c>
      <c r="F7924" t="s">
        <v>8468</v>
      </c>
      <c r="G7924" t="s">
        <v>11373</v>
      </c>
      <c r="H7924" t="s">
        <v>11306</v>
      </c>
      <c r="I7924" t="s">
        <v>11478</v>
      </c>
      <c r="J7924">
        <v>1</v>
      </c>
      <c r="K7924" t="s">
        <v>8468</v>
      </c>
    </row>
    <row r="7925" spans="1:11">
      <c r="A7925">
        <v>7924</v>
      </c>
      <c r="B7925" t="s">
        <v>8472</v>
      </c>
      <c r="C7925" t="s">
        <v>6</v>
      </c>
      <c r="D7925" t="s">
        <v>8467</v>
      </c>
      <c r="E7925" t="s">
        <v>8</v>
      </c>
      <c r="F7925" t="s">
        <v>8468</v>
      </c>
      <c r="G7925" t="s">
        <v>11373</v>
      </c>
      <c r="H7925" t="s">
        <v>11306</v>
      </c>
      <c r="I7925" t="s">
        <v>11478</v>
      </c>
      <c r="J7925">
        <v>1</v>
      </c>
      <c r="K7925" t="s">
        <v>8468</v>
      </c>
    </row>
    <row r="7926" spans="1:11">
      <c r="A7926">
        <v>7925</v>
      </c>
      <c r="B7926" t="s">
        <v>8473</v>
      </c>
      <c r="C7926" t="s">
        <v>6</v>
      </c>
      <c r="D7926" t="s">
        <v>8467</v>
      </c>
      <c r="E7926" t="s">
        <v>8</v>
      </c>
      <c r="F7926" t="s">
        <v>8468</v>
      </c>
      <c r="G7926" t="s">
        <v>11373</v>
      </c>
      <c r="H7926" t="s">
        <v>11306</v>
      </c>
      <c r="I7926" t="s">
        <v>11478</v>
      </c>
      <c r="J7926">
        <v>1</v>
      </c>
      <c r="K7926" t="s">
        <v>8468</v>
      </c>
    </row>
    <row r="7927" spans="1:11">
      <c r="A7927">
        <v>7926</v>
      </c>
      <c r="B7927" t="s">
        <v>8467</v>
      </c>
      <c r="C7927" t="s">
        <v>11</v>
      </c>
      <c r="D7927" t="s">
        <v>8467</v>
      </c>
      <c r="E7927" t="s">
        <v>8</v>
      </c>
      <c r="F7927" t="s">
        <v>8474</v>
      </c>
      <c r="G7927" t="s">
        <v>11373</v>
      </c>
      <c r="H7927" t="s">
        <v>11309</v>
      </c>
      <c r="I7927" t="s">
        <v>11478</v>
      </c>
      <c r="J7927">
        <v>1</v>
      </c>
      <c r="K7927" t="s">
        <v>8474</v>
      </c>
    </row>
    <row r="7928" spans="1:11">
      <c r="A7928">
        <v>7927</v>
      </c>
      <c r="B7928" t="s">
        <v>8475</v>
      </c>
      <c r="C7928" t="s">
        <v>11</v>
      </c>
      <c r="D7928" t="s">
        <v>8467</v>
      </c>
      <c r="E7928" t="s">
        <v>8</v>
      </c>
      <c r="F7928" t="s">
        <v>8474</v>
      </c>
      <c r="G7928" t="s">
        <v>11373</v>
      </c>
      <c r="H7928" t="s">
        <v>11309</v>
      </c>
      <c r="I7928" t="s">
        <v>11478</v>
      </c>
      <c r="J7928">
        <v>1</v>
      </c>
      <c r="K7928" t="s">
        <v>8474</v>
      </c>
    </row>
    <row r="7929" spans="1:11">
      <c r="A7929">
        <v>7928</v>
      </c>
      <c r="B7929" t="s">
        <v>8476</v>
      </c>
      <c r="C7929" t="s">
        <v>11</v>
      </c>
      <c r="D7929" t="s">
        <v>8467</v>
      </c>
      <c r="E7929" t="s">
        <v>8</v>
      </c>
      <c r="F7929" t="s">
        <v>8474</v>
      </c>
      <c r="G7929" t="s">
        <v>11373</v>
      </c>
      <c r="H7929" t="s">
        <v>11309</v>
      </c>
      <c r="I7929" t="s">
        <v>11478</v>
      </c>
      <c r="J7929">
        <v>1</v>
      </c>
      <c r="K7929" t="s">
        <v>8474</v>
      </c>
    </row>
    <row r="7930" spans="1:11">
      <c r="A7930">
        <v>7929</v>
      </c>
      <c r="B7930" t="s">
        <v>8477</v>
      </c>
      <c r="C7930" t="s">
        <v>11</v>
      </c>
      <c r="D7930" t="s">
        <v>8467</v>
      </c>
      <c r="E7930" t="s">
        <v>8</v>
      </c>
      <c r="F7930" t="s">
        <v>8474</v>
      </c>
      <c r="G7930" t="s">
        <v>11373</v>
      </c>
      <c r="H7930" t="s">
        <v>11309</v>
      </c>
      <c r="I7930" t="s">
        <v>11478</v>
      </c>
      <c r="J7930">
        <v>1</v>
      </c>
      <c r="K7930" t="s">
        <v>8474</v>
      </c>
    </row>
    <row r="7931" spans="1:11">
      <c r="A7931">
        <v>7930</v>
      </c>
      <c r="B7931" t="s">
        <v>2572</v>
      </c>
      <c r="C7931" t="s">
        <v>80</v>
      </c>
      <c r="D7931" t="s">
        <v>8467</v>
      </c>
      <c r="E7931" t="s">
        <v>8</v>
      </c>
      <c r="F7931" t="s">
        <v>8478</v>
      </c>
      <c r="G7931" t="s">
        <v>11373</v>
      </c>
      <c r="H7931" t="s">
        <v>11334</v>
      </c>
      <c r="I7931" t="s">
        <v>11478</v>
      </c>
      <c r="J7931">
        <v>1</v>
      </c>
      <c r="K7931" t="s">
        <v>8478</v>
      </c>
    </row>
    <row r="7932" spans="1:11">
      <c r="A7932">
        <v>7931</v>
      </c>
      <c r="B7932" t="s">
        <v>8479</v>
      </c>
      <c r="C7932" t="s">
        <v>6</v>
      </c>
      <c r="D7932" t="s">
        <v>8467</v>
      </c>
      <c r="E7932" t="s">
        <v>148</v>
      </c>
      <c r="F7932" t="s">
        <v>8480</v>
      </c>
      <c r="G7932" t="s">
        <v>11373</v>
      </c>
      <c r="H7932" t="s">
        <v>11306</v>
      </c>
      <c r="I7932" t="s">
        <v>11478</v>
      </c>
      <c r="J7932">
        <v>2</v>
      </c>
      <c r="K7932" t="s">
        <v>8480</v>
      </c>
    </row>
    <row r="7933" spans="1:11">
      <c r="A7933">
        <v>7932</v>
      </c>
      <c r="B7933" t="s">
        <v>8481</v>
      </c>
      <c r="C7933" t="s">
        <v>11</v>
      </c>
      <c r="D7933" t="s">
        <v>8467</v>
      </c>
      <c r="E7933" t="s">
        <v>148</v>
      </c>
      <c r="F7933" t="s">
        <v>8482</v>
      </c>
      <c r="G7933" t="s">
        <v>11373</v>
      </c>
      <c r="H7933" t="s">
        <v>11309</v>
      </c>
      <c r="I7933" t="s">
        <v>11478</v>
      </c>
      <c r="J7933">
        <v>2</v>
      </c>
      <c r="K7933" t="s">
        <v>8482</v>
      </c>
    </row>
    <row r="7934" spans="1:11">
      <c r="A7934">
        <v>7933</v>
      </c>
      <c r="B7934" t="s">
        <v>8483</v>
      </c>
      <c r="C7934" t="s">
        <v>11</v>
      </c>
      <c r="D7934" t="s">
        <v>8467</v>
      </c>
      <c r="E7934" t="s">
        <v>148</v>
      </c>
      <c r="F7934" t="s">
        <v>8482</v>
      </c>
      <c r="G7934" t="s">
        <v>11373</v>
      </c>
      <c r="H7934" t="s">
        <v>11309</v>
      </c>
      <c r="I7934" t="s">
        <v>11478</v>
      </c>
      <c r="J7934">
        <v>2</v>
      </c>
      <c r="K7934" t="s">
        <v>8482</v>
      </c>
    </row>
    <row r="7935" spans="1:11">
      <c r="A7935">
        <v>7934</v>
      </c>
      <c r="B7935" t="s">
        <v>8484</v>
      </c>
      <c r="C7935" t="s">
        <v>11</v>
      </c>
      <c r="D7935" t="s">
        <v>8467</v>
      </c>
      <c r="E7935" t="s">
        <v>148</v>
      </c>
      <c r="F7935" t="s">
        <v>8482</v>
      </c>
      <c r="G7935" t="s">
        <v>11373</v>
      </c>
      <c r="H7935" t="s">
        <v>11309</v>
      </c>
      <c r="I7935" t="s">
        <v>11478</v>
      </c>
      <c r="J7935">
        <v>2</v>
      </c>
      <c r="K7935" t="s">
        <v>8482</v>
      </c>
    </row>
    <row r="7936" spans="1:11">
      <c r="A7936">
        <v>7935</v>
      </c>
      <c r="B7936" t="s">
        <v>8485</v>
      </c>
      <c r="C7936" t="s">
        <v>11</v>
      </c>
      <c r="D7936" t="s">
        <v>8467</v>
      </c>
      <c r="E7936" t="s">
        <v>148</v>
      </c>
      <c r="F7936" t="s">
        <v>8482</v>
      </c>
      <c r="G7936" t="s">
        <v>11373</v>
      </c>
      <c r="H7936" t="s">
        <v>11309</v>
      </c>
      <c r="I7936" t="s">
        <v>11478</v>
      </c>
      <c r="J7936">
        <v>2</v>
      </c>
      <c r="K7936" t="s">
        <v>8482</v>
      </c>
    </row>
    <row r="7937" spans="1:11">
      <c r="A7937">
        <v>7936</v>
      </c>
      <c r="B7937" t="s">
        <v>8486</v>
      </c>
      <c r="C7937" t="s">
        <v>11</v>
      </c>
      <c r="D7937" t="s">
        <v>8467</v>
      </c>
      <c r="E7937" t="s">
        <v>148</v>
      </c>
      <c r="F7937" t="s">
        <v>8482</v>
      </c>
      <c r="G7937" t="s">
        <v>11373</v>
      </c>
      <c r="H7937" t="s">
        <v>11309</v>
      </c>
      <c r="I7937" t="s">
        <v>11478</v>
      </c>
      <c r="J7937">
        <v>2</v>
      </c>
      <c r="K7937" t="s">
        <v>8482</v>
      </c>
    </row>
    <row r="7938" spans="1:11">
      <c r="A7938">
        <v>7937</v>
      </c>
      <c r="B7938" t="s">
        <v>8487</v>
      </c>
      <c r="C7938" t="s">
        <v>88</v>
      </c>
      <c r="D7938" t="s">
        <v>8467</v>
      </c>
      <c r="E7938" t="s">
        <v>148</v>
      </c>
      <c r="F7938" t="s">
        <v>8488</v>
      </c>
      <c r="G7938" t="s">
        <v>11373</v>
      </c>
      <c r="H7938" t="s">
        <v>11700</v>
      </c>
      <c r="I7938" t="s">
        <v>11478</v>
      </c>
      <c r="J7938">
        <v>2</v>
      </c>
      <c r="K7938" t="s">
        <v>12093</v>
      </c>
    </row>
    <row r="7939" spans="1:11">
      <c r="A7939">
        <v>7938</v>
      </c>
      <c r="B7939" t="s">
        <v>8489</v>
      </c>
      <c r="C7939" t="s">
        <v>88</v>
      </c>
      <c r="D7939" t="s">
        <v>8467</v>
      </c>
      <c r="E7939" t="s">
        <v>148</v>
      </c>
      <c r="F7939" t="s">
        <v>8488</v>
      </c>
      <c r="G7939" t="s">
        <v>11373</v>
      </c>
      <c r="H7939" t="s">
        <v>11700</v>
      </c>
      <c r="I7939" t="s">
        <v>11478</v>
      </c>
      <c r="J7939">
        <v>2</v>
      </c>
      <c r="K7939" t="s">
        <v>12093</v>
      </c>
    </row>
    <row r="7940" spans="1:11">
      <c r="A7940">
        <v>7939</v>
      </c>
      <c r="B7940" t="s">
        <v>8490</v>
      </c>
      <c r="C7940" t="s">
        <v>11</v>
      </c>
      <c r="D7940" t="s">
        <v>8467</v>
      </c>
      <c r="E7940" t="s">
        <v>275</v>
      </c>
      <c r="F7940" t="s">
        <v>8491</v>
      </c>
      <c r="G7940" t="s">
        <v>11373</v>
      </c>
      <c r="H7940" t="s">
        <v>11309</v>
      </c>
      <c r="I7940" t="s">
        <v>11478</v>
      </c>
      <c r="J7940">
        <v>3</v>
      </c>
      <c r="K7940" t="s">
        <v>8491</v>
      </c>
    </row>
    <row r="7941" spans="1:11">
      <c r="A7941">
        <v>7940</v>
      </c>
      <c r="B7941" t="s">
        <v>8492</v>
      </c>
      <c r="C7941" t="s">
        <v>11</v>
      </c>
      <c r="D7941" t="s">
        <v>8467</v>
      </c>
      <c r="E7941" t="s">
        <v>275</v>
      </c>
      <c r="F7941" t="s">
        <v>8491</v>
      </c>
      <c r="G7941" t="s">
        <v>11373</v>
      </c>
      <c r="H7941" t="s">
        <v>11309</v>
      </c>
      <c r="I7941" t="s">
        <v>11478</v>
      </c>
      <c r="J7941">
        <v>3</v>
      </c>
      <c r="K7941" t="s">
        <v>8491</v>
      </c>
    </row>
    <row r="7942" spans="1:11">
      <c r="A7942">
        <v>7941</v>
      </c>
      <c r="B7942" t="s">
        <v>8493</v>
      </c>
      <c r="C7942" t="s">
        <v>11</v>
      </c>
      <c r="D7942" t="s">
        <v>8467</v>
      </c>
      <c r="E7942" t="s">
        <v>275</v>
      </c>
      <c r="F7942" t="s">
        <v>8491</v>
      </c>
      <c r="G7942" t="s">
        <v>11373</v>
      </c>
      <c r="H7942" t="s">
        <v>11309</v>
      </c>
      <c r="I7942" t="s">
        <v>11478</v>
      </c>
      <c r="J7942">
        <v>3</v>
      </c>
      <c r="K7942" t="s">
        <v>8491</v>
      </c>
    </row>
    <row r="7943" spans="1:11">
      <c r="A7943">
        <v>7942</v>
      </c>
      <c r="B7943" t="s">
        <v>8494</v>
      </c>
      <c r="C7943" t="s">
        <v>101</v>
      </c>
      <c r="D7943" t="s">
        <v>8467</v>
      </c>
      <c r="E7943" t="s">
        <v>275</v>
      </c>
      <c r="F7943" t="s">
        <v>8495</v>
      </c>
      <c r="G7943" t="s">
        <v>11373</v>
      </c>
      <c r="H7943" t="s">
        <v>11347</v>
      </c>
      <c r="I7943" t="s">
        <v>11478</v>
      </c>
      <c r="J7943">
        <v>3</v>
      </c>
      <c r="K7943" t="s">
        <v>12094</v>
      </c>
    </row>
    <row r="7944" spans="1:11">
      <c r="A7944">
        <v>7943</v>
      </c>
      <c r="B7944" t="s">
        <v>8496</v>
      </c>
      <c r="C7944" t="s">
        <v>6</v>
      </c>
      <c r="D7944" t="s">
        <v>8467</v>
      </c>
      <c r="E7944" t="s">
        <v>348</v>
      </c>
      <c r="F7944" t="s">
        <v>8497</v>
      </c>
      <c r="G7944" t="s">
        <v>11377</v>
      </c>
      <c r="H7944" t="s">
        <v>11306</v>
      </c>
      <c r="I7944" t="s">
        <v>11481</v>
      </c>
      <c r="J7944">
        <v>4</v>
      </c>
      <c r="K7944" t="s">
        <v>8497</v>
      </c>
    </row>
    <row r="7945" spans="1:11">
      <c r="A7945">
        <v>7944</v>
      </c>
      <c r="B7945" t="s">
        <v>8498</v>
      </c>
      <c r="C7945" t="s">
        <v>6</v>
      </c>
      <c r="D7945" t="s">
        <v>8467</v>
      </c>
      <c r="E7945" t="s">
        <v>348</v>
      </c>
      <c r="F7945" t="s">
        <v>8497</v>
      </c>
      <c r="G7945" t="s">
        <v>11377</v>
      </c>
      <c r="H7945" t="s">
        <v>11306</v>
      </c>
      <c r="I7945" t="s">
        <v>11481</v>
      </c>
      <c r="J7945">
        <v>4</v>
      </c>
      <c r="K7945" t="s">
        <v>8497</v>
      </c>
    </row>
    <row r="7946" spans="1:11">
      <c r="A7946">
        <v>7945</v>
      </c>
      <c r="B7946" t="s">
        <v>8499</v>
      </c>
      <c r="C7946" t="s">
        <v>11</v>
      </c>
      <c r="D7946" t="s">
        <v>8467</v>
      </c>
      <c r="E7946" t="s">
        <v>348</v>
      </c>
      <c r="F7946" t="s">
        <v>8500</v>
      </c>
      <c r="G7946" t="s">
        <v>11377</v>
      </c>
      <c r="H7946" t="s">
        <v>11309</v>
      </c>
      <c r="I7946" t="s">
        <v>11481</v>
      </c>
      <c r="J7946">
        <v>4</v>
      </c>
      <c r="K7946" t="s">
        <v>8500</v>
      </c>
    </row>
    <row r="7947" spans="1:11">
      <c r="A7947">
        <v>7946</v>
      </c>
      <c r="B7947" t="s">
        <v>8501</v>
      </c>
      <c r="C7947" t="s">
        <v>11</v>
      </c>
      <c r="D7947" t="s">
        <v>8467</v>
      </c>
      <c r="E7947" t="s">
        <v>348</v>
      </c>
      <c r="F7947" t="s">
        <v>8500</v>
      </c>
      <c r="G7947" t="s">
        <v>11377</v>
      </c>
      <c r="H7947" t="s">
        <v>11309</v>
      </c>
      <c r="I7947" t="s">
        <v>11481</v>
      </c>
      <c r="J7947">
        <v>4</v>
      </c>
      <c r="K7947" t="s">
        <v>8500</v>
      </c>
    </row>
    <row r="7948" spans="1:11">
      <c r="A7948">
        <v>7947</v>
      </c>
      <c r="B7948" t="s">
        <v>8502</v>
      </c>
      <c r="C7948" t="s">
        <v>11</v>
      </c>
      <c r="D7948" t="s">
        <v>8467</v>
      </c>
      <c r="E7948" t="s">
        <v>348</v>
      </c>
      <c r="F7948" t="s">
        <v>8500</v>
      </c>
      <c r="G7948" t="s">
        <v>11377</v>
      </c>
      <c r="H7948" t="s">
        <v>11309</v>
      </c>
      <c r="I7948" t="s">
        <v>11481</v>
      </c>
      <c r="J7948">
        <v>4</v>
      </c>
      <c r="K7948" t="s">
        <v>8500</v>
      </c>
    </row>
    <row r="7949" spans="1:11">
      <c r="A7949">
        <v>7948</v>
      </c>
      <c r="B7949" t="s">
        <v>8503</v>
      </c>
      <c r="C7949" t="s">
        <v>11</v>
      </c>
      <c r="D7949" t="s">
        <v>8467</v>
      </c>
      <c r="E7949" t="s">
        <v>348</v>
      </c>
      <c r="F7949" t="s">
        <v>8500</v>
      </c>
      <c r="G7949" t="s">
        <v>11377</v>
      </c>
      <c r="H7949" t="s">
        <v>11309</v>
      </c>
      <c r="I7949" t="s">
        <v>11481</v>
      </c>
      <c r="J7949">
        <v>4</v>
      </c>
      <c r="K7949" t="s">
        <v>8500</v>
      </c>
    </row>
    <row r="7950" spans="1:11">
      <c r="A7950">
        <v>7949</v>
      </c>
      <c r="B7950" t="s">
        <v>8504</v>
      </c>
      <c r="C7950" t="s">
        <v>11</v>
      </c>
      <c r="D7950" t="s">
        <v>8467</v>
      </c>
      <c r="E7950" t="s">
        <v>348</v>
      </c>
      <c r="F7950" t="s">
        <v>8500</v>
      </c>
      <c r="G7950" t="s">
        <v>11377</v>
      </c>
      <c r="H7950" t="s">
        <v>11309</v>
      </c>
      <c r="I7950" t="s">
        <v>11481</v>
      </c>
      <c r="J7950">
        <v>4</v>
      </c>
      <c r="K7950" t="s">
        <v>8500</v>
      </c>
    </row>
    <row r="7951" spans="1:11">
      <c r="A7951">
        <v>7950</v>
      </c>
      <c r="B7951" t="s">
        <v>8505</v>
      </c>
      <c r="C7951" t="s">
        <v>11</v>
      </c>
      <c r="D7951" t="s">
        <v>8467</v>
      </c>
      <c r="E7951" t="s">
        <v>348</v>
      </c>
      <c r="F7951" t="s">
        <v>8500</v>
      </c>
      <c r="G7951" t="s">
        <v>11377</v>
      </c>
      <c r="H7951" t="s">
        <v>11309</v>
      </c>
      <c r="I7951" t="s">
        <v>11481</v>
      </c>
      <c r="J7951">
        <v>4</v>
      </c>
      <c r="K7951" t="s">
        <v>8500</v>
      </c>
    </row>
    <row r="7952" spans="1:11">
      <c r="A7952">
        <v>7951</v>
      </c>
      <c r="B7952" t="s">
        <v>8506</v>
      </c>
      <c r="C7952" t="s">
        <v>11</v>
      </c>
      <c r="D7952" t="s">
        <v>8467</v>
      </c>
      <c r="E7952" t="s">
        <v>348</v>
      </c>
      <c r="F7952" t="s">
        <v>8500</v>
      </c>
      <c r="G7952" t="s">
        <v>11377</v>
      </c>
      <c r="H7952" t="s">
        <v>11309</v>
      </c>
      <c r="I7952" t="s">
        <v>11481</v>
      </c>
      <c r="J7952">
        <v>4</v>
      </c>
      <c r="K7952" t="s">
        <v>8500</v>
      </c>
    </row>
    <row r="7953" spans="1:11">
      <c r="A7953">
        <v>7952</v>
      </c>
      <c r="B7953" t="s">
        <v>8507</v>
      </c>
      <c r="C7953" t="s">
        <v>17</v>
      </c>
      <c r="D7953" t="s">
        <v>8467</v>
      </c>
      <c r="E7953" t="s">
        <v>348</v>
      </c>
      <c r="F7953" t="s">
        <v>8508</v>
      </c>
      <c r="G7953" t="s">
        <v>11377</v>
      </c>
      <c r="H7953" t="s">
        <v>11312</v>
      </c>
      <c r="I7953" t="s">
        <v>11481</v>
      </c>
      <c r="J7953">
        <v>4</v>
      </c>
      <c r="K7953" t="s">
        <v>8508</v>
      </c>
    </row>
    <row r="7954" spans="1:11">
      <c r="A7954">
        <v>7953</v>
      </c>
      <c r="B7954" t="s">
        <v>8509</v>
      </c>
      <c r="C7954" t="s">
        <v>17</v>
      </c>
      <c r="D7954" t="s">
        <v>8467</v>
      </c>
      <c r="E7954" t="s">
        <v>348</v>
      </c>
      <c r="F7954" t="s">
        <v>8508</v>
      </c>
      <c r="G7954" t="s">
        <v>11377</v>
      </c>
      <c r="H7954" t="s">
        <v>11312</v>
      </c>
      <c r="I7954" t="s">
        <v>11481</v>
      </c>
      <c r="J7954">
        <v>4</v>
      </c>
      <c r="K7954" t="s">
        <v>8508</v>
      </c>
    </row>
    <row r="7955" spans="1:11">
      <c r="A7955">
        <v>7954</v>
      </c>
      <c r="B7955" t="s">
        <v>8510</v>
      </c>
      <c r="C7955" t="s">
        <v>17</v>
      </c>
      <c r="D7955" t="s">
        <v>8467</v>
      </c>
      <c r="E7955" t="s">
        <v>348</v>
      </c>
      <c r="F7955" t="s">
        <v>8508</v>
      </c>
      <c r="G7955" t="s">
        <v>11377</v>
      </c>
      <c r="H7955" t="s">
        <v>11312</v>
      </c>
      <c r="I7955" t="s">
        <v>11481</v>
      </c>
      <c r="J7955">
        <v>4</v>
      </c>
      <c r="K7955" t="s">
        <v>8508</v>
      </c>
    </row>
    <row r="7956" spans="1:11">
      <c r="A7956">
        <v>7955</v>
      </c>
      <c r="B7956" t="s">
        <v>8511</v>
      </c>
      <c r="C7956" t="s">
        <v>17</v>
      </c>
      <c r="D7956" t="s">
        <v>8467</v>
      </c>
      <c r="E7956" t="s">
        <v>348</v>
      </c>
      <c r="F7956" t="s">
        <v>8508</v>
      </c>
      <c r="G7956" t="s">
        <v>11377</v>
      </c>
      <c r="H7956" t="s">
        <v>11312</v>
      </c>
      <c r="I7956" t="s">
        <v>11481</v>
      </c>
      <c r="J7956">
        <v>4</v>
      </c>
      <c r="K7956" t="s">
        <v>8508</v>
      </c>
    </row>
    <row r="7957" spans="1:11">
      <c r="A7957">
        <v>7956</v>
      </c>
      <c r="B7957" t="s">
        <v>8512</v>
      </c>
      <c r="C7957" t="s">
        <v>17</v>
      </c>
      <c r="D7957" t="s">
        <v>8467</v>
      </c>
      <c r="E7957" t="s">
        <v>348</v>
      </c>
      <c r="F7957" t="s">
        <v>8508</v>
      </c>
      <c r="G7957" t="s">
        <v>11377</v>
      </c>
      <c r="H7957" t="s">
        <v>11312</v>
      </c>
      <c r="I7957" t="s">
        <v>11481</v>
      </c>
      <c r="J7957">
        <v>4</v>
      </c>
      <c r="K7957" t="s">
        <v>8508</v>
      </c>
    </row>
    <row r="7958" spans="1:11">
      <c r="A7958">
        <v>7957</v>
      </c>
      <c r="B7958" t="s">
        <v>8513</v>
      </c>
      <c r="C7958" t="s">
        <v>17</v>
      </c>
      <c r="D7958" t="s">
        <v>8467</v>
      </c>
      <c r="E7958" t="s">
        <v>348</v>
      </c>
      <c r="F7958" t="s">
        <v>8508</v>
      </c>
      <c r="G7958" t="s">
        <v>11377</v>
      </c>
      <c r="H7958" t="s">
        <v>11312</v>
      </c>
      <c r="I7958" t="s">
        <v>11481</v>
      </c>
      <c r="J7958">
        <v>4</v>
      </c>
      <c r="K7958" t="s">
        <v>8508</v>
      </c>
    </row>
    <row r="7959" spans="1:11">
      <c r="A7959">
        <v>7958</v>
      </c>
      <c r="B7959" t="s">
        <v>8514</v>
      </c>
      <c r="C7959" t="s">
        <v>17</v>
      </c>
      <c r="D7959" t="s">
        <v>8467</v>
      </c>
      <c r="E7959" t="s">
        <v>348</v>
      </c>
      <c r="F7959" t="s">
        <v>8508</v>
      </c>
      <c r="G7959" t="s">
        <v>11377</v>
      </c>
      <c r="H7959" t="s">
        <v>11312</v>
      </c>
      <c r="I7959" t="s">
        <v>11481</v>
      </c>
      <c r="J7959">
        <v>4</v>
      </c>
      <c r="K7959" t="s">
        <v>8508</v>
      </c>
    </row>
    <row r="7960" spans="1:11">
      <c r="A7960">
        <v>7959</v>
      </c>
      <c r="B7960" t="s">
        <v>8515</v>
      </c>
      <c r="C7960" t="s">
        <v>17</v>
      </c>
      <c r="D7960" t="s">
        <v>8467</v>
      </c>
      <c r="E7960" t="s">
        <v>348</v>
      </c>
      <c r="F7960" t="s">
        <v>8508</v>
      </c>
      <c r="G7960" t="s">
        <v>11377</v>
      </c>
      <c r="H7960" t="s">
        <v>11312</v>
      </c>
      <c r="I7960" t="s">
        <v>11481</v>
      </c>
      <c r="J7960">
        <v>4</v>
      </c>
      <c r="K7960" t="s">
        <v>8508</v>
      </c>
    </row>
    <row r="7961" spans="1:11">
      <c r="A7961">
        <v>7960</v>
      </c>
      <c r="B7961" t="s">
        <v>8516</v>
      </c>
      <c r="C7961" t="s">
        <v>17</v>
      </c>
      <c r="D7961" t="s">
        <v>8467</v>
      </c>
      <c r="E7961" t="s">
        <v>348</v>
      </c>
      <c r="F7961" t="s">
        <v>8508</v>
      </c>
      <c r="G7961" t="s">
        <v>11377</v>
      </c>
      <c r="H7961" t="s">
        <v>11312</v>
      </c>
      <c r="I7961" t="s">
        <v>11481</v>
      </c>
      <c r="J7961">
        <v>4</v>
      </c>
      <c r="K7961" t="s">
        <v>8508</v>
      </c>
    </row>
    <row r="7962" spans="1:11">
      <c r="A7962">
        <v>7961</v>
      </c>
      <c r="B7962" t="s">
        <v>8517</v>
      </c>
      <c r="C7962" t="s">
        <v>17</v>
      </c>
      <c r="D7962" t="s">
        <v>8467</v>
      </c>
      <c r="E7962" t="s">
        <v>348</v>
      </c>
      <c r="F7962" t="s">
        <v>8508</v>
      </c>
      <c r="G7962" t="s">
        <v>11377</v>
      </c>
      <c r="H7962" t="s">
        <v>11312</v>
      </c>
      <c r="I7962" t="s">
        <v>11481</v>
      </c>
      <c r="J7962">
        <v>4</v>
      </c>
      <c r="K7962" t="s">
        <v>8508</v>
      </c>
    </row>
    <row r="7963" spans="1:11">
      <c r="A7963">
        <v>7962</v>
      </c>
      <c r="B7963" t="s">
        <v>8518</v>
      </c>
      <c r="C7963" t="s">
        <v>88</v>
      </c>
      <c r="D7963" t="s">
        <v>8467</v>
      </c>
      <c r="E7963" t="s">
        <v>348</v>
      </c>
      <c r="F7963" t="s">
        <v>8519</v>
      </c>
      <c r="G7963" t="s">
        <v>11377</v>
      </c>
      <c r="H7963" t="s">
        <v>11700</v>
      </c>
      <c r="I7963" t="s">
        <v>11481</v>
      </c>
      <c r="J7963">
        <v>4</v>
      </c>
      <c r="K7963" t="s">
        <v>12095</v>
      </c>
    </row>
    <row r="7964" spans="1:11">
      <c r="A7964">
        <v>7963</v>
      </c>
      <c r="B7964" t="s">
        <v>8520</v>
      </c>
      <c r="C7964" t="s">
        <v>88</v>
      </c>
      <c r="D7964" t="s">
        <v>8467</v>
      </c>
      <c r="E7964" t="s">
        <v>348</v>
      </c>
      <c r="F7964" t="s">
        <v>8519</v>
      </c>
      <c r="G7964" t="s">
        <v>11377</v>
      </c>
      <c r="H7964" t="s">
        <v>11700</v>
      </c>
      <c r="I7964" t="s">
        <v>11481</v>
      </c>
      <c r="J7964">
        <v>4</v>
      </c>
      <c r="K7964" t="s">
        <v>12095</v>
      </c>
    </row>
    <row r="7965" spans="1:11">
      <c r="A7965">
        <v>7964</v>
      </c>
      <c r="B7965" t="s">
        <v>8521</v>
      </c>
      <c r="C7965" t="s">
        <v>88</v>
      </c>
      <c r="D7965" t="s">
        <v>8467</v>
      </c>
      <c r="E7965" t="s">
        <v>348</v>
      </c>
      <c r="F7965" t="s">
        <v>8519</v>
      </c>
      <c r="G7965" t="s">
        <v>11377</v>
      </c>
      <c r="H7965" t="s">
        <v>11700</v>
      </c>
      <c r="I7965" t="s">
        <v>11481</v>
      </c>
      <c r="J7965">
        <v>4</v>
      </c>
      <c r="K7965" t="s">
        <v>12095</v>
      </c>
    </row>
    <row r="7966" spans="1:11">
      <c r="A7966">
        <v>7965</v>
      </c>
      <c r="B7966" t="s">
        <v>8522</v>
      </c>
      <c r="C7966" t="s">
        <v>88</v>
      </c>
      <c r="D7966" t="s">
        <v>8467</v>
      </c>
      <c r="E7966" t="s">
        <v>348</v>
      </c>
      <c r="F7966" t="s">
        <v>8519</v>
      </c>
      <c r="G7966" t="s">
        <v>11377</v>
      </c>
      <c r="H7966" t="s">
        <v>11700</v>
      </c>
      <c r="I7966" t="s">
        <v>11481</v>
      </c>
      <c r="J7966">
        <v>4</v>
      </c>
      <c r="K7966" t="s">
        <v>12095</v>
      </c>
    </row>
    <row r="7967" spans="1:11">
      <c r="A7967">
        <v>7966</v>
      </c>
      <c r="B7967" t="s">
        <v>8523</v>
      </c>
      <c r="C7967" t="s">
        <v>88</v>
      </c>
      <c r="D7967" t="s">
        <v>8467</v>
      </c>
      <c r="E7967" t="s">
        <v>348</v>
      </c>
      <c r="F7967" t="s">
        <v>8519</v>
      </c>
      <c r="G7967" t="s">
        <v>11377</v>
      </c>
      <c r="H7967" t="s">
        <v>11700</v>
      </c>
      <c r="I7967" t="s">
        <v>11481</v>
      </c>
      <c r="J7967">
        <v>4</v>
      </c>
      <c r="K7967" t="s">
        <v>12095</v>
      </c>
    </row>
    <row r="7968" spans="1:11">
      <c r="A7968">
        <v>7967</v>
      </c>
      <c r="B7968" t="s">
        <v>8524</v>
      </c>
      <c r="C7968" t="s">
        <v>88</v>
      </c>
      <c r="D7968" t="s">
        <v>8467</v>
      </c>
      <c r="E7968" t="s">
        <v>348</v>
      </c>
      <c r="F7968" t="s">
        <v>8519</v>
      </c>
      <c r="G7968" t="s">
        <v>11377</v>
      </c>
      <c r="H7968" t="s">
        <v>11700</v>
      </c>
      <c r="I7968" t="s">
        <v>11481</v>
      </c>
      <c r="J7968">
        <v>4</v>
      </c>
      <c r="K7968" t="s">
        <v>12095</v>
      </c>
    </row>
    <row r="7969" spans="1:11">
      <c r="A7969">
        <v>7968</v>
      </c>
      <c r="B7969" t="s">
        <v>8525</v>
      </c>
      <c r="C7969" t="s">
        <v>88</v>
      </c>
      <c r="D7969" t="s">
        <v>8467</v>
      </c>
      <c r="E7969" t="s">
        <v>348</v>
      </c>
      <c r="F7969" t="s">
        <v>8519</v>
      </c>
      <c r="G7969" t="s">
        <v>11377</v>
      </c>
      <c r="H7969" t="s">
        <v>11700</v>
      </c>
      <c r="I7969" t="s">
        <v>11481</v>
      </c>
      <c r="J7969">
        <v>4</v>
      </c>
      <c r="K7969" t="s">
        <v>12095</v>
      </c>
    </row>
    <row r="7970" spans="1:11">
      <c r="A7970">
        <v>7969</v>
      </c>
      <c r="B7970" t="s">
        <v>8526</v>
      </c>
      <c r="C7970" t="s">
        <v>88</v>
      </c>
      <c r="D7970" t="s">
        <v>8467</v>
      </c>
      <c r="E7970" t="s">
        <v>348</v>
      </c>
      <c r="F7970" t="s">
        <v>8519</v>
      </c>
      <c r="G7970" t="s">
        <v>11377</v>
      </c>
      <c r="H7970" t="s">
        <v>11700</v>
      </c>
      <c r="I7970" t="s">
        <v>11481</v>
      </c>
      <c r="J7970">
        <v>4</v>
      </c>
      <c r="K7970" t="s">
        <v>12095</v>
      </c>
    </row>
    <row r="7971" spans="1:11">
      <c r="A7971">
        <v>7970</v>
      </c>
      <c r="B7971" t="s">
        <v>8527</v>
      </c>
      <c r="C7971" t="s">
        <v>537</v>
      </c>
      <c r="D7971" t="s">
        <v>8467</v>
      </c>
      <c r="E7971" t="s">
        <v>462</v>
      </c>
      <c r="F7971" t="s">
        <v>8528</v>
      </c>
      <c r="G7971" t="s">
        <v>11373</v>
      </c>
      <c r="H7971" t="s">
        <v>11307</v>
      </c>
      <c r="I7971" t="s">
        <v>11478</v>
      </c>
      <c r="J7971">
        <v>5</v>
      </c>
      <c r="K7971" t="s">
        <v>8528</v>
      </c>
    </row>
    <row r="7972" spans="1:11">
      <c r="A7972">
        <v>7971</v>
      </c>
      <c r="B7972" t="s">
        <v>8529</v>
      </c>
      <c r="C7972" t="s">
        <v>537</v>
      </c>
      <c r="D7972" t="s">
        <v>8467</v>
      </c>
      <c r="E7972" t="s">
        <v>462</v>
      </c>
      <c r="F7972" t="s">
        <v>8528</v>
      </c>
      <c r="G7972" t="s">
        <v>11373</v>
      </c>
      <c r="H7972" t="s">
        <v>11307</v>
      </c>
      <c r="I7972" t="s">
        <v>11478</v>
      </c>
      <c r="J7972">
        <v>5</v>
      </c>
      <c r="K7972" t="s">
        <v>8528</v>
      </c>
    </row>
    <row r="7973" spans="1:11">
      <c r="A7973">
        <v>7972</v>
      </c>
      <c r="B7973" t="s">
        <v>8530</v>
      </c>
      <c r="C7973" t="s">
        <v>537</v>
      </c>
      <c r="D7973" t="s">
        <v>8467</v>
      </c>
      <c r="E7973" t="s">
        <v>462</v>
      </c>
      <c r="F7973" t="s">
        <v>8528</v>
      </c>
      <c r="G7973" t="s">
        <v>11373</v>
      </c>
      <c r="H7973" t="s">
        <v>11307</v>
      </c>
      <c r="I7973" t="s">
        <v>11478</v>
      </c>
      <c r="J7973">
        <v>5</v>
      </c>
      <c r="K7973" t="s">
        <v>8528</v>
      </c>
    </row>
    <row r="7974" spans="1:11">
      <c r="A7974">
        <v>7973</v>
      </c>
      <c r="B7974" t="s">
        <v>8531</v>
      </c>
      <c r="C7974" t="s">
        <v>537</v>
      </c>
      <c r="D7974" t="s">
        <v>8467</v>
      </c>
      <c r="E7974" t="s">
        <v>462</v>
      </c>
      <c r="F7974" t="s">
        <v>8528</v>
      </c>
      <c r="G7974" t="s">
        <v>11373</v>
      </c>
      <c r="H7974" t="s">
        <v>11307</v>
      </c>
      <c r="I7974" t="s">
        <v>11478</v>
      </c>
      <c r="J7974">
        <v>5</v>
      </c>
      <c r="K7974" t="s">
        <v>8528</v>
      </c>
    </row>
    <row r="7975" spans="1:11">
      <c r="A7975">
        <v>7974</v>
      </c>
      <c r="B7975" t="s">
        <v>7785</v>
      </c>
      <c r="C7975" t="s">
        <v>421</v>
      </c>
      <c r="D7975" t="s">
        <v>8467</v>
      </c>
      <c r="E7975" t="s">
        <v>462</v>
      </c>
      <c r="F7975" t="s">
        <v>8532</v>
      </c>
      <c r="G7975" t="s">
        <v>11373</v>
      </c>
      <c r="H7975" t="s">
        <v>11310</v>
      </c>
      <c r="I7975" t="s">
        <v>11478</v>
      </c>
      <c r="J7975">
        <v>5</v>
      </c>
      <c r="K7975" t="s">
        <v>8532</v>
      </c>
    </row>
    <row r="7976" spans="1:11">
      <c r="A7976">
        <v>7975</v>
      </c>
      <c r="B7976" t="s">
        <v>3109</v>
      </c>
      <c r="C7976" t="s">
        <v>421</v>
      </c>
      <c r="D7976" t="s">
        <v>8467</v>
      </c>
      <c r="E7976" t="s">
        <v>462</v>
      </c>
      <c r="F7976" t="s">
        <v>8532</v>
      </c>
      <c r="G7976" t="s">
        <v>11373</v>
      </c>
      <c r="H7976" t="s">
        <v>11310</v>
      </c>
      <c r="I7976" t="s">
        <v>11478</v>
      </c>
      <c r="J7976">
        <v>5</v>
      </c>
      <c r="K7976" t="s">
        <v>8532</v>
      </c>
    </row>
    <row r="7977" spans="1:11">
      <c r="A7977">
        <v>7976</v>
      </c>
      <c r="B7977" t="s">
        <v>8533</v>
      </c>
      <c r="C7977" t="s">
        <v>108</v>
      </c>
      <c r="D7977" t="s">
        <v>8467</v>
      </c>
      <c r="E7977" t="s">
        <v>462</v>
      </c>
      <c r="F7977" t="s">
        <v>8534</v>
      </c>
      <c r="G7977" t="s">
        <v>11373</v>
      </c>
      <c r="H7977" t="s">
        <v>11349</v>
      </c>
      <c r="I7977" t="s">
        <v>11478</v>
      </c>
      <c r="J7977">
        <v>5</v>
      </c>
      <c r="K7977" t="s">
        <v>8534</v>
      </c>
    </row>
    <row r="7978" spans="1:11">
      <c r="A7978">
        <v>7977</v>
      </c>
      <c r="B7978" t="s">
        <v>8492</v>
      </c>
      <c r="C7978" t="s">
        <v>108</v>
      </c>
      <c r="D7978" t="s">
        <v>8467</v>
      </c>
      <c r="E7978" t="s">
        <v>462</v>
      </c>
      <c r="F7978" t="s">
        <v>8534</v>
      </c>
      <c r="G7978" t="s">
        <v>11373</v>
      </c>
      <c r="H7978" t="s">
        <v>11349</v>
      </c>
      <c r="I7978" t="s">
        <v>11478</v>
      </c>
      <c r="J7978">
        <v>5</v>
      </c>
      <c r="K7978" t="s">
        <v>8534</v>
      </c>
    </row>
    <row r="7979" spans="1:11">
      <c r="A7979">
        <v>7978</v>
      </c>
      <c r="B7979" t="s">
        <v>4156</v>
      </c>
      <c r="C7979" t="s">
        <v>108</v>
      </c>
      <c r="D7979" t="s">
        <v>8467</v>
      </c>
      <c r="E7979" t="s">
        <v>462</v>
      </c>
      <c r="F7979" t="s">
        <v>8534</v>
      </c>
      <c r="G7979" t="s">
        <v>11373</v>
      </c>
      <c r="H7979" t="s">
        <v>11349</v>
      </c>
      <c r="I7979" t="s">
        <v>11478</v>
      </c>
      <c r="J7979">
        <v>5</v>
      </c>
      <c r="K7979" t="s">
        <v>8534</v>
      </c>
    </row>
    <row r="7980" spans="1:11">
      <c r="A7980">
        <v>7979</v>
      </c>
      <c r="B7980" t="s">
        <v>8535</v>
      </c>
      <c r="C7980" t="s">
        <v>147</v>
      </c>
      <c r="D7980" t="s">
        <v>8467</v>
      </c>
      <c r="E7980" t="s">
        <v>563</v>
      </c>
      <c r="F7980" t="s">
        <v>8536</v>
      </c>
      <c r="G7980" t="s">
        <v>11373</v>
      </c>
      <c r="H7980" t="s">
        <v>11304</v>
      </c>
      <c r="I7980" t="s">
        <v>11478</v>
      </c>
      <c r="J7980">
        <v>7</v>
      </c>
      <c r="K7980" t="s">
        <v>8536</v>
      </c>
    </row>
    <row r="7981" spans="1:11">
      <c r="A7981">
        <v>7980</v>
      </c>
      <c r="B7981" t="s">
        <v>8537</v>
      </c>
      <c r="C7981" t="s">
        <v>6</v>
      </c>
      <c r="D7981" t="s">
        <v>8467</v>
      </c>
      <c r="E7981" t="s">
        <v>563</v>
      </c>
      <c r="F7981" t="s">
        <v>8538</v>
      </c>
      <c r="G7981" t="s">
        <v>11373</v>
      </c>
      <c r="H7981" t="s">
        <v>11306</v>
      </c>
      <c r="I7981" t="s">
        <v>11478</v>
      </c>
      <c r="J7981">
        <v>7</v>
      </c>
      <c r="K7981" t="s">
        <v>8538</v>
      </c>
    </row>
    <row r="7982" spans="1:11">
      <c r="A7982">
        <v>7981</v>
      </c>
      <c r="B7982" t="s">
        <v>8539</v>
      </c>
      <c r="C7982" t="s">
        <v>6</v>
      </c>
      <c r="D7982" t="s">
        <v>8467</v>
      </c>
      <c r="E7982" t="s">
        <v>563</v>
      </c>
      <c r="F7982" t="s">
        <v>8538</v>
      </c>
      <c r="G7982" t="s">
        <v>11373</v>
      </c>
      <c r="H7982" t="s">
        <v>11306</v>
      </c>
      <c r="I7982" t="s">
        <v>11478</v>
      </c>
      <c r="J7982">
        <v>7</v>
      </c>
      <c r="K7982" t="s">
        <v>8538</v>
      </c>
    </row>
    <row r="7983" spans="1:11">
      <c r="A7983">
        <v>7982</v>
      </c>
      <c r="B7983" t="s">
        <v>8540</v>
      </c>
      <c r="C7983" t="s">
        <v>108</v>
      </c>
      <c r="D7983" t="s">
        <v>8467</v>
      </c>
      <c r="E7983" t="s">
        <v>563</v>
      </c>
      <c r="F7983" t="s">
        <v>8541</v>
      </c>
      <c r="G7983" t="s">
        <v>11373</v>
      </c>
      <c r="H7983" t="s">
        <v>11349</v>
      </c>
      <c r="I7983" t="s">
        <v>11478</v>
      </c>
      <c r="J7983">
        <v>7</v>
      </c>
      <c r="K7983" t="s">
        <v>8541</v>
      </c>
    </row>
    <row r="7984" spans="1:11">
      <c r="A7984">
        <v>7983</v>
      </c>
      <c r="B7984" t="s">
        <v>8542</v>
      </c>
      <c r="C7984" t="s">
        <v>108</v>
      </c>
      <c r="D7984" t="s">
        <v>8467</v>
      </c>
      <c r="E7984" t="s">
        <v>563</v>
      </c>
      <c r="F7984" t="s">
        <v>8541</v>
      </c>
      <c r="G7984" t="s">
        <v>11373</v>
      </c>
      <c r="H7984" t="s">
        <v>11349</v>
      </c>
      <c r="I7984" t="s">
        <v>11478</v>
      </c>
      <c r="J7984">
        <v>7</v>
      </c>
      <c r="K7984" t="s">
        <v>8541</v>
      </c>
    </row>
    <row r="7985" spans="1:11">
      <c r="A7985">
        <v>7984</v>
      </c>
      <c r="B7985" t="s">
        <v>8543</v>
      </c>
      <c r="C7985" t="s">
        <v>17</v>
      </c>
      <c r="D7985" t="s">
        <v>8467</v>
      </c>
      <c r="E7985" t="s">
        <v>614</v>
      </c>
      <c r="F7985" t="s">
        <v>8544</v>
      </c>
      <c r="G7985" t="s">
        <v>11377</v>
      </c>
      <c r="H7985" t="s">
        <v>11312</v>
      </c>
      <c r="I7985" t="s">
        <v>11481</v>
      </c>
      <c r="J7985">
        <v>8</v>
      </c>
      <c r="K7985" t="s">
        <v>8544</v>
      </c>
    </row>
    <row r="7986" spans="1:11">
      <c r="A7986">
        <v>7985</v>
      </c>
      <c r="B7986" t="s">
        <v>8545</v>
      </c>
      <c r="C7986" t="s">
        <v>17</v>
      </c>
      <c r="D7986" t="s">
        <v>8467</v>
      </c>
      <c r="E7986" t="s">
        <v>614</v>
      </c>
      <c r="F7986" t="s">
        <v>8544</v>
      </c>
      <c r="G7986" t="s">
        <v>11377</v>
      </c>
      <c r="H7986" t="s">
        <v>11312</v>
      </c>
      <c r="I7986" t="s">
        <v>11481</v>
      </c>
      <c r="J7986">
        <v>8</v>
      </c>
      <c r="K7986" t="s">
        <v>8544</v>
      </c>
    </row>
    <row r="7987" spans="1:11">
      <c r="A7987">
        <v>7986</v>
      </c>
      <c r="B7987" t="s">
        <v>8546</v>
      </c>
      <c r="C7987" t="s">
        <v>421</v>
      </c>
      <c r="D7987" t="s">
        <v>8467</v>
      </c>
      <c r="E7987" t="s">
        <v>614</v>
      </c>
      <c r="F7987" t="s">
        <v>8547</v>
      </c>
      <c r="G7987" t="s">
        <v>11377</v>
      </c>
      <c r="H7987" t="s">
        <v>11310</v>
      </c>
      <c r="I7987" t="s">
        <v>11481</v>
      </c>
      <c r="J7987">
        <v>8</v>
      </c>
      <c r="K7987" t="s">
        <v>8547</v>
      </c>
    </row>
    <row r="7988" spans="1:11">
      <c r="A7988">
        <v>7987</v>
      </c>
      <c r="B7988" t="s">
        <v>3238</v>
      </c>
      <c r="C7988" t="s">
        <v>421</v>
      </c>
      <c r="D7988" t="s">
        <v>8467</v>
      </c>
      <c r="E7988" t="s">
        <v>614</v>
      </c>
      <c r="F7988" t="s">
        <v>8547</v>
      </c>
      <c r="G7988" t="s">
        <v>11377</v>
      </c>
      <c r="H7988" t="s">
        <v>11310</v>
      </c>
      <c r="I7988" t="s">
        <v>11481</v>
      </c>
      <c r="J7988">
        <v>8</v>
      </c>
      <c r="K7988" t="s">
        <v>8547</v>
      </c>
    </row>
    <row r="7989" spans="1:11">
      <c r="A7989">
        <v>7988</v>
      </c>
      <c r="B7989" t="s">
        <v>8548</v>
      </c>
      <c r="C7989" t="s">
        <v>421</v>
      </c>
      <c r="D7989" t="s">
        <v>8467</v>
      </c>
      <c r="E7989" t="s">
        <v>614</v>
      </c>
      <c r="F7989" t="s">
        <v>8547</v>
      </c>
      <c r="G7989" t="s">
        <v>11377</v>
      </c>
      <c r="H7989" t="s">
        <v>11310</v>
      </c>
      <c r="I7989" t="s">
        <v>11481</v>
      </c>
      <c r="J7989">
        <v>8</v>
      </c>
      <c r="K7989" t="s">
        <v>8547</v>
      </c>
    </row>
    <row r="7990" spans="1:11">
      <c r="A7990">
        <v>7989</v>
      </c>
      <c r="B7990" t="s">
        <v>8549</v>
      </c>
      <c r="C7990" t="s">
        <v>421</v>
      </c>
      <c r="D7990" t="s">
        <v>8467</v>
      </c>
      <c r="E7990" t="s">
        <v>614</v>
      </c>
      <c r="F7990" t="s">
        <v>8547</v>
      </c>
      <c r="G7990" t="s">
        <v>11377</v>
      </c>
      <c r="H7990" t="s">
        <v>11310</v>
      </c>
      <c r="I7990" t="s">
        <v>11481</v>
      </c>
      <c r="J7990">
        <v>8</v>
      </c>
      <c r="K7990" t="s">
        <v>8547</v>
      </c>
    </row>
    <row r="7991" spans="1:11">
      <c r="A7991">
        <v>7990</v>
      </c>
      <c r="B7991" t="s">
        <v>8550</v>
      </c>
      <c r="C7991" t="s">
        <v>421</v>
      </c>
      <c r="D7991" t="s">
        <v>8467</v>
      </c>
      <c r="E7991" t="s">
        <v>614</v>
      </c>
      <c r="F7991" t="s">
        <v>8547</v>
      </c>
      <c r="G7991" t="s">
        <v>11377</v>
      </c>
      <c r="H7991" t="s">
        <v>11310</v>
      </c>
      <c r="I7991" t="s">
        <v>11481</v>
      </c>
      <c r="J7991">
        <v>8</v>
      </c>
      <c r="K7991" t="s">
        <v>8547</v>
      </c>
    </row>
    <row r="7992" spans="1:11">
      <c r="A7992">
        <v>7991</v>
      </c>
      <c r="B7992" t="s">
        <v>8551</v>
      </c>
      <c r="C7992" t="s">
        <v>108</v>
      </c>
      <c r="D7992" t="s">
        <v>8467</v>
      </c>
      <c r="E7992" t="s">
        <v>614</v>
      </c>
      <c r="F7992" t="s">
        <v>8552</v>
      </c>
      <c r="G7992" t="s">
        <v>11377</v>
      </c>
      <c r="H7992" t="s">
        <v>11349</v>
      </c>
      <c r="I7992" t="s">
        <v>11481</v>
      </c>
      <c r="J7992">
        <v>8</v>
      </c>
      <c r="K7992" t="s">
        <v>8552</v>
      </c>
    </row>
    <row r="7993" spans="1:11">
      <c r="A7993">
        <v>7992</v>
      </c>
      <c r="B7993" t="s">
        <v>8553</v>
      </c>
      <c r="C7993" t="s">
        <v>108</v>
      </c>
      <c r="D7993" t="s">
        <v>8467</v>
      </c>
      <c r="E7993" t="s">
        <v>614</v>
      </c>
      <c r="F7993" t="s">
        <v>8552</v>
      </c>
      <c r="G7993" t="s">
        <v>11377</v>
      </c>
      <c r="H7993" t="s">
        <v>11349</v>
      </c>
      <c r="I7993" t="s">
        <v>11481</v>
      </c>
      <c r="J7993">
        <v>8</v>
      </c>
      <c r="K7993" t="s">
        <v>8552</v>
      </c>
    </row>
    <row r="7994" spans="1:11">
      <c r="A7994">
        <v>7993</v>
      </c>
      <c r="B7994" t="s">
        <v>8554</v>
      </c>
      <c r="C7994" t="s">
        <v>108</v>
      </c>
      <c r="D7994" t="s">
        <v>8467</v>
      </c>
      <c r="E7994" t="s">
        <v>614</v>
      </c>
      <c r="F7994" t="s">
        <v>8552</v>
      </c>
      <c r="G7994" t="s">
        <v>11377</v>
      </c>
      <c r="H7994" t="s">
        <v>11349</v>
      </c>
      <c r="I7994" t="s">
        <v>11481</v>
      </c>
      <c r="J7994">
        <v>8</v>
      </c>
      <c r="K7994" t="s">
        <v>8552</v>
      </c>
    </row>
    <row r="7995" spans="1:11">
      <c r="A7995">
        <v>7994</v>
      </c>
      <c r="B7995" t="s">
        <v>8555</v>
      </c>
      <c r="C7995" t="s">
        <v>108</v>
      </c>
      <c r="D7995" t="s">
        <v>8467</v>
      </c>
      <c r="E7995" t="s">
        <v>614</v>
      </c>
      <c r="F7995" t="s">
        <v>8552</v>
      </c>
      <c r="G7995" t="s">
        <v>11377</v>
      </c>
      <c r="H7995" t="s">
        <v>11349</v>
      </c>
      <c r="I7995" t="s">
        <v>11481</v>
      </c>
      <c r="J7995">
        <v>8</v>
      </c>
      <c r="K7995" t="s">
        <v>8552</v>
      </c>
    </row>
    <row r="7996" spans="1:11">
      <c r="A7996">
        <v>7995</v>
      </c>
      <c r="B7996" t="s">
        <v>8556</v>
      </c>
      <c r="C7996" t="s">
        <v>147</v>
      </c>
      <c r="D7996" t="s">
        <v>8557</v>
      </c>
      <c r="E7996" t="s">
        <v>8</v>
      </c>
      <c r="F7996" t="s">
        <v>8558</v>
      </c>
      <c r="G7996" t="s">
        <v>11373</v>
      </c>
      <c r="H7996" t="s">
        <v>11304</v>
      </c>
      <c r="I7996" t="s">
        <v>11484</v>
      </c>
      <c r="J7996">
        <v>1</v>
      </c>
      <c r="K7996" t="s">
        <v>8558</v>
      </c>
    </row>
    <row r="7997" spans="1:11">
      <c r="A7997">
        <v>7996</v>
      </c>
      <c r="B7997" t="s">
        <v>8557</v>
      </c>
      <c r="C7997" t="s">
        <v>11</v>
      </c>
      <c r="D7997" t="s">
        <v>8557</v>
      </c>
      <c r="E7997" t="s">
        <v>8</v>
      </c>
      <c r="F7997" t="s">
        <v>8559</v>
      </c>
      <c r="G7997" t="s">
        <v>11373</v>
      </c>
      <c r="H7997" t="s">
        <v>11309</v>
      </c>
      <c r="I7997" t="s">
        <v>11484</v>
      </c>
      <c r="J7997">
        <v>1</v>
      </c>
      <c r="K7997" t="s">
        <v>8559</v>
      </c>
    </row>
    <row r="7998" spans="1:11">
      <c r="A7998">
        <v>7997</v>
      </c>
      <c r="B7998" t="s">
        <v>8560</v>
      </c>
      <c r="C7998" t="s">
        <v>11</v>
      </c>
      <c r="D7998" t="s">
        <v>8557</v>
      </c>
      <c r="E7998" t="s">
        <v>8</v>
      </c>
      <c r="F7998" t="s">
        <v>8559</v>
      </c>
      <c r="G7998" t="s">
        <v>11373</v>
      </c>
      <c r="H7998" t="s">
        <v>11309</v>
      </c>
      <c r="I7998" t="s">
        <v>11484</v>
      </c>
      <c r="J7998">
        <v>1</v>
      </c>
      <c r="K7998" t="s">
        <v>8559</v>
      </c>
    </row>
    <row r="7999" spans="1:11">
      <c r="A7999">
        <v>7998</v>
      </c>
      <c r="B7999" t="s">
        <v>8561</v>
      </c>
      <c r="C7999" t="s">
        <v>11</v>
      </c>
      <c r="D7999" t="s">
        <v>8557</v>
      </c>
      <c r="E7999" t="s">
        <v>8</v>
      </c>
      <c r="F7999" t="s">
        <v>8559</v>
      </c>
      <c r="G7999" t="s">
        <v>11373</v>
      </c>
      <c r="H7999" t="s">
        <v>11309</v>
      </c>
      <c r="I7999" t="s">
        <v>11484</v>
      </c>
      <c r="J7999">
        <v>1</v>
      </c>
      <c r="K7999" t="s">
        <v>8559</v>
      </c>
    </row>
    <row r="8000" spans="1:11">
      <c r="A8000">
        <v>7999</v>
      </c>
      <c r="B8000" t="s">
        <v>8562</v>
      </c>
      <c r="C8000" t="s">
        <v>11</v>
      </c>
      <c r="D8000" t="s">
        <v>8557</v>
      </c>
      <c r="E8000" t="s">
        <v>8</v>
      </c>
      <c r="F8000" t="s">
        <v>8559</v>
      </c>
      <c r="G8000" t="s">
        <v>11373</v>
      </c>
      <c r="H8000" t="s">
        <v>11309</v>
      </c>
      <c r="I8000" t="s">
        <v>11484</v>
      </c>
      <c r="J8000">
        <v>1</v>
      </c>
      <c r="K8000" t="s">
        <v>8559</v>
      </c>
    </row>
    <row r="8001" spans="1:11">
      <c r="A8001">
        <v>8000</v>
      </c>
      <c r="B8001" t="s">
        <v>8563</v>
      </c>
      <c r="C8001" t="s">
        <v>11</v>
      </c>
      <c r="D8001" t="s">
        <v>8557</v>
      </c>
      <c r="E8001" t="s">
        <v>8</v>
      </c>
      <c r="F8001" t="s">
        <v>8559</v>
      </c>
      <c r="G8001" t="s">
        <v>11373</v>
      </c>
      <c r="H8001" t="s">
        <v>11309</v>
      </c>
      <c r="I8001" t="s">
        <v>11484</v>
      </c>
      <c r="J8001">
        <v>1</v>
      </c>
      <c r="K8001" t="s">
        <v>8559</v>
      </c>
    </row>
    <row r="8002" spans="1:11">
      <c r="A8002">
        <v>8001</v>
      </c>
      <c r="B8002" t="s">
        <v>8564</v>
      </c>
      <c r="C8002" t="s">
        <v>17</v>
      </c>
      <c r="D8002" t="s">
        <v>8557</v>
      </c>
      <c r="E8002" t="s">
        <v>8</v>
      </c>
      <c r="F8002" t="s">
        <v>8565</v>
      </c>
      <c r="G8002" t="s">
        <v>11373</v>
      </c>
      <c r="H8002" t="s">
        <v>11312</v>
      </c>
      <c r="I8002" t="s">
        <v>11484</v>
      </c>
      <c r="J8002">
        <v>1</v>
      </c>
      <c r="K8002" t="s">
        <v>8565</v>
      </c>
    </row>
    <row r="8003" spans="1:11">
      <c r="A8003">
        <v>8002</v>
      </c>
      <c r="B8003" t="s">
        <v>8566</v>
      </c>
      <c r="C8003" t="s">
        <v>32</v>
      </c>
      <c r="D8003" t="s">
        <v>8557</v>
      </c>
      <c r="E8003" t="s">
        <v>8</v>
      </c>
      <c r="F8003" t="s">
        <v>8567</v>
      </c>
      <c r="G8003" t="s">
        <v>11373</v>
      </c>
      <c r="H8003" t="s">
        <v>11315</v>
      </c>
      <c r="I8003" t="s">
        <v>11484</v>
      </c>
      <c r="J8003">
        <v>1</v>
      </c>
      <c r="K8003" t="s">
        <v>8567</v>
      </c>
    </row>
    <row r="8004" spans="1:11">
      <c r="A8004">
        <v>8003</v>
      </c>
      <c r="B8004" t="s">
        <v>8568</v>
      </c>
      <c r="C8004" t="s">
        <v>32</v>
      </c>
      <c r="D8004" t="s">
        <v>8557</v>
      </c>
      <c r="E8004" t="s">
        <v>8</v>
      </c>
      <c r="F8004" t="s">
        <v>8567</v>
      </c>
      <c r="G8004" t="s">
        <v>11373</v>
      </c>
      <c r="H8004" t="s">
        <v>11315</v>
      </c>
      <c r="I8004" t="s">
        <v>11484</v>
      </c>
      <c r="J8004">
        <v>1</v>
      </c>
      <c r="K8004" t="s">
        <v>8567</v>
      </c>
    </row>
    <row r="8005" spans="1:11">
      <c r="A8005">
        <v>8004</v>
      </c>
      <c r="B8005" t="s">
        <v>8569</v>
      </c>
      <c r="C8005" t="s">
        <v>32</v>
      </c>
      <c r="D8005" t="s">
        <v>8557</v>
      </c>
      <c r="E8005" t="s">
        <v>8</v>
      </c>
      <c r="F8005" t="s">
        <v>8567</v>
      </c>
      <c r="G8005" t="s">
        <v>11373</v>
      </c>
      <c r="H8005" t="s">
        <v>11315</v>
      </c>
      <c r="I8005" t="s">
        <v>11484</v>
      </c>
      <c r="J8005">
        <v>1</v>
      </c>
      <c r="K8005" t="s">
        <v>8567</v>
      </c>
    </row>
    <row r="8006" spans="1:11">
      <c r="A8006">
        <v>8005</v>
      </c>
      <c r="B8006" t="s">
        <v>8570</v>
      </c>
      <c r="C8006" t="s">
        <v>54</v>
      </c>
      <c r="D8006" t="s">
        <v>8557</v>
      </c>
      <c r="E8006" t="s">
        <v>8</v>
      </c>
      <c r="F8006" t="s">
        <v>8571</v>
      </c>
      <c r="G8006" t="s">
        <v>11373</v>
      </c>
      <c r="H8006" t="s">
        <v>11321</v>
      </c>
      <c r="I8006" t="s">
        <v>11484</v>
      </c>
      <c r="J8006">
        <v>1</v>
      </c>
      <c r="K8006" t="s">
        <v>8571</v>
      </c>
    </row>
    <row r="8007" spans="1:11">
      <c r="A8007">
        <v>8006</v>
      </c>
      <c r="B8007" t="s">
        <v>8572</v>
      </c>
      <c r="C8007" t="s">
        <v>54</v>
      </c>
      <c r="D8007" t="s">
        <v>8557</v>
      </c>
      <c r="E8007" t="s">
        <v>8</v>
      </c>
      <c r="F8007" t="s">
        <v>8571</v>
      </c>
      <c r="G8007" t="s">
        <v>11373</v>
      </c>
      <c r="H8007" t="s">
        <v>11321</v>
      </c>
      <c r="I8007" t="s">
        <v>11484</v>
      </c>
      <c r="J8007">
        <v>1</v>
      </c>
      <c r="K8007" t="s">
        <v>8571</v>
      </c>
    </row>
    <row r="8008" spans="1:11">
      <c r="A8008">
        <v>8007</v>
      </c>
      <c r="B8008" t="s">
        <v>8573</v>
      </c>
      <c r="C8008" t="s">
        <v>63</v>
      </c>
      <c r="D8008" t="s">
        <v>8557</v>
      </c>
      <c r="E8008" t="s">
        <v>8</v>
      </c>
      <c r="F8008" t="s">
        <v>8574</v>
      </c>
      <c r="G8008" t="s">
        <v>11373</v>
      </c>
      <c r="H8008" t="s">
        <v>11328</v>
      </c>
      <c r="I8008" t="s">
        <v>11484</v>
      </c>
      <c r="J8008">
        <v>1</v>
      </c>
      <c r="K8008" t="s">
        <v>12096</v>
      </c>
    </row>
    <row r="8009" spans="1:11">
      <c r="A8009">
        <v>8008</v>
      </c>
      <c r="B8009" t="s">
        <v>8568</v>
      </c>
      <c r="C8009" t="s">
        <v>63</v>
      </c>
      <c r="D8009" t="s">
        <v>8557</v>
      </c>
      <c r="E8009" t="s">
        <v>8</v>
      </c>
      <c r="F8009" t="s">
        <v>8574</v>
      </c>
      <c r="G8009" t="s">
        <v>11373</v>
      </c>
      <c r="H8009" t="s">
        <v>11328</v>
      </c>
      <c r="I8009" t="s">
        <v>11484</v>
      </c>
      <c r="J8009">
        <v>1</v>
      </c>
      <c r="K8009" t="s">
        <v>12096</v>
      </c>
    </row>
    <row r="8010" spans="1:11">
      <c r="A8010">
        <v>8009</v>
      </c>
      <c r="B8010" t="s">
        <v>8575</v>
      </c>
      <c r="C8010" t="s">
        <v>63</v>
      </c>
      <c r="D8010" t="s">
        <v>8557</v>
      </c>
      <c r="E8010" t="s">
        <v>8</v>
      </c>
      <c r="F8010" t="s">
        <v>8574</v>
      </c>
      <c r="G8010" t="s">
        <v>11373</v>
      </c>
      <c r="H8010" t="s">
        <v>11328</v>
      </c>
      <c r="I8010" t="s">
        <v>11484</v>
      </c>
      <c r="J8010">
        <v>1</v>
      </c>
      <c r="K8010" t="s">
        <v>12096</v>
      </c>
    </row>
    <row r="8011" spans="1:11">
      <c r="A8011">
        <v>8010</v>
      </c>
      <c r="B8011" t="s">
        <v>8576</v>
      </c>
      <c r="C8011" t="s">
        <v>63</v>
      </c>
      <c r="D8011" t="s">
        <v>8557</v>
      </c>
      <c r="E8011" t="s">
        <v>8</v>
      </c>
      <c r="F8011" t="s">
        <v>8574</v>
      </c>
      <c r="G8011" t="s">
        <v>11373</v>
      </c>
      <c r="H8011" t="s">
        <v>11328</v>
      </c>
      <c r="I8011" t="s">
        <v>11484</v>
      </c>
      <c r="J8011">
        <v>1</v>
      </c>
      <c r="K8011" t="s">
        <v>12096</v>
      </c>
    </row>
    <row r="8012" spans="1:11">
      <c r="A8012">
        <v>8011</v>
      </c>
      <c r="B8012" t="s">
        <v>8577</v>
      </c>
      <c r="C8012" t="s">
        <v>63</v>
      </c>
      <c r="D8012" t="s">
        <v>8557</v>
      </c>
      <c r="E8012" t="s">
        <v>8</v>
      </c>
      <c r="F8012" t="s">
        <v>8574</v>
      </c>
      <c r="G8012" t="s">
        <v>11373</v>
      </c>
      <c r="H8012" t="s">
        <v>11328</v>
      </c>
      <c r="I8012" t="s">
        <v>11484</v>
      </c>
      <c r="J8012">
        <v>1</v>
      </c>
      <c r="K8012" t="s">
        <v>12096</v>
      </c>
    </row>
    <row r="8013" spans="1:11">
      <c r="A8013">
        <v>8012</v>
      </c>
      <c r="B8013" t="s">
        <v>8578</v>
      </c>
      <c r="C8013" t="s">
        <v>63</v>
      </c>
      <c r="D8013" t="s">
        <v>8557</v>
      </c>
      <c r="E8013" t="s">
        <v>8</v>
      </c>
      <c r="F8013" t="s">
        <v>8574</v>
      </c>
      <c r="G8013" t="s">
        <v>11373</v>
      </c>
      <c r="H8013" t="s">
        <v>11328</v>
      </c>
      <c r="I8013" t="s">
        <v>11484</v>
      </c>
      <c r="J8013">
        <v>1</v>
      </c>
      <c r="K8013" t="s">
        <v>12096</v>
      </c>
    </row>
    <row r="8014" spans="1:11">
      <c r="A8014">
        <v>8013</v>
      </c>
      <c r="B8014" t="s">
        <v>8036</v>
      </c>
      <c r="C8014" t="s">
        <v>63</v>
      </c>
      <c r="D8014" t="s">
        <v>8557</v>
      </c>
      <c r="E8014" t="s">
        <v>8</v>
      </c>
      <c r="F8014" t="s">
        <v>8574</v>
      </c>
      <c r="G8014" t="s">
        <v>11373</v>
      </c>
      <c r="H8014" t="s">
        <v>11328</v>
      </c>
      <c r="I8014" t="s">
        <v>11484</v>
      </c>
      <c r="J8014">
        <v>1</v>
      </c>
      <c r="K8014" t="s">
        <v>12096</v>
      </c>
    </row>
    <row r="8015" spans="1:11">
      <c r="A8015">
        <v>8014</v>
      </c>
      <c r="B8015" t="s">
        <v>8579</v>
      </c>
      <c r="C8015" t="s">
        <v>63</v>
      </c>
      <c r="D8015" t="s">
        <v>8557</v>
      </c>
      <c r="E8015" t="s">
        <v>8</v>
      </c>
      <c r="F8015" t="s">
        <v>8574</v>
      </c>
      <c r="G8015" t="s">
        <v>11373</v>
      </c>
      <c r="H8015" t="s">
        <v>11328</v>
      </c>
      <c r="I8015" t="s">
        <v>11484</v>
      </c>
      <c r="J8015">
        <v>1</v>
      </c>
      <c r="K8015" t="s">
        <v>12096</v>
      </c>
    </row>
    <row r="8016" spans="1:11">
      <c r="A8016">
        <v>8015</v>
      </c>
      <c r="B8016" t="s">
        <v>1363</v>
      </c>
      <c r="C8016" t="s">
        <v>63</v>
      </c>
      <c r="D8016" t="s">
        <v>8557</v>
      </c>
      <c r="E8016" t="s">
        <v>8</v>
      </c>
      <c r="F8016" t="s">
        <v>8574</v>
      </c>
      <c r="G8016" t="s">
        <v>11373</v>
      </c>
      <c r="H8016" t="s">
        <v>11328</v>
      </c>
      <c r="I8016" t="s">
        <v>11484</v>
      </c>
      <c r="J8016">
        <v>1</v>
      </c>
      <c r="K8016" t="s">
        <v>12096</v>
      </c>
    </row>
    <row r="8017" spans="1:11">
      <c r="A8017">
        <v>8016</v>
      </c>
      <c r="B8017" t="s">
        <v>8580</v>
      </c>
      <c r="C8017" t="s">
        <v>63</v>
      </c>
      <c r="D8017" t="s">
        <v>8557</v>
      </c>
      <c r="E8017" t="s">
        <v>8</v>
      </c>
      <c r="F8017" t="s">
        <v>8574</v>
      </c>
      <c r="G8017" t="s">
        <v>11373</v>
      </c>
      <c r="H8017" t="s">
        <v>11328</v>
      </c>
      <c r="I8017" t="s">
        <v>11484</v>
      </c>
      <c r="J8017">
        <v>1</v>
      </c>
      <c r="K8017" t="s">
        <v>12096</v>
      </c>
    </row>
    <row r="8018" spans="1:11">
      <c r="A8018">
        <v>8017</v>
      </c>
      <c r="B8018" t="s">
        <v>8112</v>
      </c>
      <c r="C8018" t="s">
        <v>80</v>
      </c>
      <c r="D8018" t="s">
        <v>8557</v>
      </c>
      <c r="E8018" t="s">
        <v>8</v>
      </c>
      <c r="F8018" t="s">
        <v>8581</v>
      </c>
      <c r="G8018" t="s">
        <v>11373</v>
      </c>
      <c r="H8018" t="s">
        <v>11334</v>
      </c>
      <c r="I8018" t="s">
        <v>11484</v>
      </c>
      <c r="J8018">
        <v>1</v>
      </c>
      <c r="K8018" t="s">
        <v>8581</v>
      </c>
    </row>
    <row r="8019" spans="1:11">
      <c r="A8019">
        <v>8018</v>
      </c>
      <c r="B8019" t="s">
        <v>8582</v>
      </c>
      <c r="C8019" t="s">
        <v>80</v>
      </c>
      <c r="D8019" t="s">
        <v>8557</v>
      </c>
      <c r="E8019" t="s">
        <v>8</v>
      </c>
      <c r="F8019" t="s">
        <v>8581</v>
      </c>
      <c r="G8019" t="s">
        <v>11373</v>
      </c>
      <c r="H8019" t="s">
        <v>11334</v>
      </c>
      <c r="I8019" t="s">
        <v>11484</v>
      </c>
      <c r="J8019">
        <v>1</v>
      </c>
      <c r="K8019" t="s">
        <v>8581</v>
      </c>
    </row>
    <row r="8020" spans="1:11">
      <c r="A8020">
        <v>8019</v>
      </c>
      <c r="B8020" t="s">
        <v>8583</v>
      </c>
      <c r="C8020" t="s">
        <v>80</v>
      </c>
      <c r="D8020" t="s">
        <v>8557</v>
      </c>
      <c r="E8020" t="s">
        <v>8</v>
      </c>
      <c r="F8020" t="s">
        <v>8581</v>
      </c>
      <c r="G8020" t="s">
        <v>11373</v>
      </c>
      <c r="H8020" t="s">
        <v>11334</v>
      </c>
      <c r="I8020" t="s">
        <v>11484</v>
      </c>
      <c r="J8020">
        <v>1</v>
      </c>
      <c r="K8020" t="s">
        <v>8581</v>
      </c>
    </row>
    <row r="8021" spans="1:11">
      <c r="A8021">
        <v>8020</v>
      </c>
      <c r="B8021" t="s">
        <v>8584</v>
      </c>
      <c r="C8021" t="s">
        <v>80</v>
      </c>
      <c r="D8021" t="s">
        <v>8557</v>
      </c>
      <c r="E8021" t="s">
        <v>8</v>
      </c>
      <c r="F8021" t="s">
        <v>8581</v>
      </c>
      <c r="G8021" t="s">
        <v>11373</v>
      </c>
      <c r="H8021" t="s">
        <v>11334</v>
      </c>
      <c r="I8021" t="s">
        <v>11484</v>
      </c>
      <c r="J8021">
        <v>1</v>
      </c>
      <c r="K8021" t="s">
        <v>8581</v>
      </c>
    </row>
    <row r="8022" spans="1:11">
      <c r="A8022">
        <v>8021</v>
      </c>
      <c r="B8022" t="s">
        <v>8585</v>
      </c>
      <c r="C8022" t="s">
        <v>80</v>
      </c>
      <c r="D8022" t="s">
        <v>8557</v>
      </c>
      <c r="E8022" t="s">
        <v>8</v>
      </c>
      <c r="F8022" t="s">
        <v>8581</v>
      </c>
      <c r="G8022" t="s">
        <v>11373</v>
      </c>
      <c r="H8022" t="s">
        <v>11334</v>
      </c>
      <c r="I8022" t="s">
        <v>11484</v>
      </c>
      <c r="J8022">
        <v>1</v>
      </c>
      <c r="K8022" t="s">
        <v>8581</v>
      </c>
    </row>
    <row r="8023" spans="1:11">
      <c r="A8023">
        <v>8022</v>
      </c>
      <c r="B8023" t="s">
        <v>8586</v>
      </c>
      <c r="C8023" t="s">
        <v>80</v>
      </c>
      <c r="D8023" t="s">
        <v>8557</v>
      </c>
      <c r="E8023" t="s">
        <v>8</v>
      </c>
      <c r="F8023" t="s">
        <v>8581</v>
      </c>
      <c r="G8023" t="s">
        <v>11373</v>
      </c>
      <c r="H8023" t="s">
        <v>11334</v>
      </c>
      <c r="I8023" t="s">
        <v>11484</v>
      </c>
      <c r="J8023">
        <v>1</v>
      </c>
      <c r="K8023" t="s">
        <v>8581</v>
      </c>
    </row>
    <row r="8024" spans="1:11">
      <c r="A8024">
        <v>8023</v>
      </c>
      <c r="B8024" t="s">
        <v>8587</v>
      </c>
      <c r="C8024" t="s">
        <v>88</v>
      </c>
      <c r="D8024" t="s">
        <v>8557</v>
      </c>
      <c r="E8024" t="s">
        <v>8</v>
      </c>
      <c r="F8024" t="s">
        <v>8588</v>
      </c>
      <c r="G8024" t="s">
        <v>11373</v>
      </c>
      <c r="H8024" t="s">
        <v>11700</v>
      </c>
      <c r="I8024" t="s">
        <v>11484</v>
      </c>
      <c r="J8024">
        <v>1</v>
      </c>
      <c r="K8024" t="s">
        <v>12097</v>
      </c>
    </row>
    <row r="8025" spans="1:11">
      <c r="A8025">
        <v>8024</v>
      </c>
      <c r="B8025" t="s">
        <v>8589</v>
      </c>
      <c r="C8025" t="s">
        <v>88</v>
      </c>
      <c r="D8025" t="s">
        <v>8557</v>
      </c>
      <c r="E8025" t="s">
        <v>8</v>
      </c>
      <c r="F8025" t="s">
        <v>8588</v>
      </c>
      <c r="G8025" t="s">
        <v>11373</v>
      </c>
      <c r="H8025" t="s">
        <v>11700</v>
      </c>
      <c r="I8025" t="s">
        <v>11484</v>
      </c>
      <c r="J8025">
        <v>1</v>
      </c>
      <c r="K8025" t="s">
        <v>12097</v>
      </c>
    </row>
    <row r="8026" spans="1:11">
      <c r="A8026">
        <v>8025</v>
      </c>
      <c r="B8026" t="s">
        <v>8590</v>
      </c>
      <c r="C8026" t="s">
        <v>88</v>
      </c>
      <c r="D8026" t="s">
        <v>8557</v>
      </c>
      <c r="E8026" t="s">
        <v>8</v>
      </c>
      <c r="F8026" t="s">
        <v>8588</v>
      </c>
      <c r="G8026" t="s">
        <v>11373</v>
      </c>
      <c r="H8026" t="s">
        <v>11700</v>
      </c>
      <c r="I8026" t="s">
        <v>11484</v>
      </c>
      <c r="J8026">
        <v>1</v>
      </c>
      <c r="K8026" t="s">
        <v>12097</v>
      </c>
    </row>
    <row r="8027" spans="1:11">
      <c r="A8027">
        <v>8026</v>
      </c>
      <c r="B8027" t="s">
        <v>8591</v>
      </c>
      <c r="C8027" t="s">
        <v>88</v>
      </c>
      <c r="D8027" t="s">
        <v>8557</v>
      </c>
      <c r="E8027" t="s">
        <v>8</v>
      </c>
      <c r="F8027" t="s">
        <v>8588</v>
      </c>
      <c r="G8027" t="s">
        <v>11373</v>
      </c>
      <c r="H8027" t="s">
        <v>11700</v>
      </c>
      <c r="I8027" t="s">
        <v>11484</v>
      </c>
      <c r="J8027">
        <v>1</v>
      </c>
      <c r="K8027" t="s">
        <v>12097</v>
      </c>
    </row>
    <row r="8028" spans="1:11">
      <c r="A8028">
        <v>8027</v>
      </c>
      <c r="B8028" t="s">
        <v>8224</v>
      </c>
      <c r="C8028" t="s">
        <v>88</v>
      </c>
      <c r="D8028" t="s">
        <v>8557</v>
      </c>
      <c r="E8028" t="s">
        <v>8</v>
      </c>
      <c r="F8028" t="s">
        <v>8588</v>
      </c>
      <c r="G8028" t="s">
        <v>11373</v>
      </c>
      <c r="H8028" t="s">
        <v>11700</v>
      </c>
      <c r="I8028" t="s">
        <v>11484</v>
      </c>
      <c r="J8028">
        <v>1</v>
      </c>
      <c r="K8028" t="s">
        <v>12097</v>
      </c>
    </row>
    <row r="8029" spans="1:11">
      <c r="A8029">
        <v>8028</v>
      </c>
      <c r="B8029" t="s">
        <v>8592</v>
      </c>
      <c r="C8029" t="s">
        <v>88</v>
      </c>
      <c r="D8029" t="s">
        <v>8557</v>
      </c>
      <c r="E8029" t="s">
        <v>8</v>
      </c>
      <c r="F8029" t="s">
        <v>8588</v>
      </c>
      <c r="G8029" t="s">
        <v>11373</v>
      </c>
      <c r="H8029" t="s">
        <v>11700</v>
      </c>
      <c r="I8029" t="s">
        <v>11484</v>
      </c>
      <c r="J8029">
        <v>1</v>
      </c>
      <c r="K8029" t="s">
        <v>12097</v>
      </c>
    </row>
    <row r="8030" spans="1:11">
      <c r="A8030">
        <v>8029</v>
      </c>
      <c r="B8030" t="s">
        <v>8593</v>
      </c>
      <c r="C8030" t="s">
        <v>88</v>
      </c>
      <c r="D8030" t="s">
        <v>8557</v>
      </c>
      <c r="E8030" t="s">
        <v>8</v>
      </c>
      <c r="F8030" t="s">
        <v>8588</v>
      </c>
      <c r="G8030" t="s">
        <v>11373</v>
      </c>
      <c r="H8030" t="s">
        <v>11700</v>
      </c>
      <c r="I8030" t="s">
        <v>11484</v>
      </c>
      <c r="J8030">
        <v>1</v>
      </c>
      <c r="K8030" t="s">
        <v>12097</v>
      </c>
    </row>
    <row r="8031" spans="1:11">
      <c r="A8031">
        <v>8030</v>
      </c>
      <c r="B8031" t="s">
        <v>8594</v>
      </c>
      <c r="C8031" t="s">
        <v>88</v>
      </c>
      <c r="D8031" t="s">
        <v>8557</v>
      </c>
      <c r="E8031" t="s">
        <v>8</v>
      </c>
      <c r="F8031" t="s">
        <v>8588</v>
      </c>
      <c r="G8031" t="s">
        <v>11373</v>
      </c>
      <c r="H8031" t="s">
        <v>11700</v>
      </c>
      <c r="I8031" t="s">
        <v>11484</v>
      </c>
      <c r="J8031">
        <v>1</v>
      </c>
      <c r="K8031" t="s">
        <v>12097</v>
      </c>
    </row>
    <row r="8032" spans="1:11">
      <c r="A8032">
        <v>8031</v>
      </c>
      <c r="B8032" t="s">
        <v>8595</v>
      </c>
      <c r="C8032" t="s">
        <v>88</v>
      </c>
      <c r="D8032" t="s">
        <v>8557</v>
      </c>
      <c r="E8032" t="s">
        <v>8</v>
      </c>
      <c r="F8032" t="s">
        <v>8588</v>
      </c>
      <c r="G8032" t="s">
        <v>11373</v>
      </c>
      <c r="H8032" t="s">
        <v>11700</v>
      </c>
      <c r="I8032" t="s">
        <v>11484</v>
      </c>
      <c r="J8032">
        <v>1</v>
      </c>
      <c r="K8032" t="s">
        <v>12097</v>
      </c>
    </row>
    <row r="8033" spans="1:11">
      <c r="A8033">
        <v>8032</v>
      </c>
      <c r="B8033" t="s">
        <v>8596</v>
      </c>
      <c r="C8033" t="s">
        <v>101</v>
      </c>
      <c r="D8033" t="s">
        <v>8557</v>
      </c>
      <c r="E8033" t="s">
        <v>8</v>
      </c>
      <c r="F8033" t="s">
        <v>8597</v>
      </c>
      <c r="G8033" t="s">
        <v>11373</v>
      </c>
      <c r="H8033" t="s">
        <v>11347</v>
      </c>
      <c r="I8033" t="s">
        <v>11484</v>
      </c>
      <c r="J8033">
        <v>1</v>
      </c>
      <c r="K8033" t="s">
        <v>12098</v>
      </c>
    </row>
    <row r="8034" spans="1:11">
      <c r="A8034">
        <v>8033</v>
      </c>
      <c r="B8034" t="s">
        <v>8598</v>
      </c>
      <c r="C8034" t="s">
        <v>101</v>
      </c>
      <c r="D8034" t="s">
        <v>8557</v>
      </c>
      <c r="E8034" t="s">
        <v>8</v>
      </c>
      <c r="F8034" t="s">
        <v>8597</v>
      </c>
      <c r="G8034" t="s">
        <v>11373</v>
      </c>
      <c r="H8034" t="s">
        <v>11347</v>
      </c>
      <c r="I8034" t="s">
        <v>11484</v>
      </c>
      <c r="J8034">
        <v>1</v>
      </c>
      <c r="K8034" t="s">
        <v>12098</v>
      </c>
    </row>
    <row r="8035" spans="1:11">
      <c r="A8035">
        <v>8034</v>
      </c>
      <c r="B8035" t="s">
        <v>8599</v>
      </c>
      <c r="C8035" t="s">
        <v>101</v>
      </c>
      <c r="D8035" t="s">
        <v>8557</v>
      </c>
      <c r="E8035" t="s">
        <v>8</v>
      </c>
      <c r="F8035" t="s">
        <v>8597</v>
      </c>
      <c r="G8035" t="s">
        <v>11373</v>
      </c>
      <c r="H8035" t="s">
        <v>11347</v>
      </c>
      <c r="I8035" t="s">
        <v>11484</v>
      </c>
      <c r="J8035">
        <v>1</v>
      </c>
      <c r="K8035" t="s">
        <v>12098</v>
      </c>
    </row>
    <row r="8036" spans="1:11">
      <c r="A8036">
        <v>8035</v>
      </c>
      <c r="B8036" t="s">
        <v>8600</v>
      </c>
      <c r="C8036" t="s">
        <v>101</v>
      </c>
      <c r="D8036" t="s">
        <v>8557</v>
      </c>
      <c r="E8036" t="s">
        <v>8</v>
      </c>
      <c r="F8036" t="s">
        <v>8597</v>
      </c>
      <c r="G8036" t="s">
        <v>11373</v>
      </c>
      <c r="H8036" t="s">
        <v>11347</v>
      </c>
      <c r="I8036" t="s">
        <v>11484</v>
      </c>
      <c r="J8036">
        <v>1</v>
      </c>
      <c r="K8036" t="s">
        <v>12098</v>
      </c>
    </row>
    <row r="8037" spans="1:11">
      <c r="A8037">
        <v>8036</v>
      </c>
      <c r="B8037" t="s">
        <v>8601</v>
      </c>
      <c r="C8037" t="s">
        <v>101</v>
      </c>
      <c r="D8037" t="s">
        <v>8557</v>
      </c>
      <c r="E8037" t="s">
        <v>8</v>
      </c>
      <c r="F8037" t="s">
        <v>8597</v>
      </c>
      <c r="G8037" t="s">
        <v>11373</v>
      </c>
      <c r="H8037" t="s">
        <v>11347</v>
      </c>
      <c r="I8037" t="s">
        <v>11484</v>
      </c>
      <c r="J8037">
        <v>1</v>
      </c>
      <c r="K8037" t="s">
        <v>12098</v>
      </c>
    </row>
    <row r="8038" spans="1:11">
      <c r="A8038">
        <v>8037</v>
      </c>
      <c r="B8038" t="s">
        <v>8602</v>
      </c>
      <c r="C8038" t="s">
        <v>101</v>
      </c>
      <c r="D8038" t="s">
        <v>8557</v>
      </c>
      <c r="E8038" t="s">
        <v>8</v>
      </c>
      <c r="F8038" t="s">
        <v>8597</v>
      </c>
      <c r="G8038" t="s">
        <v>11373</v>
      </c>
      <c r="H8038" t="s">
        <v>11347</v>
      </c>
      <c r="I8038" t="s">
        <v>11484</v>
      </c>
      <c r="J8038">
        <v>1</v>
      </c>
      <c r="K8038" t="s">
        <v>12098</v>
      </c>
    </row>
    <row r="8039" spans="1:11">
      <c r="A8039">
        <v>8038</v>
      </c>
      <c r="B8039" t="s">
        <v>8603</v>
      </c>
      <c r="C8039" t="s">
        <v>101</v>
      </c>
      <c r="D8039" t="s">
        <v>8557</v>
      </c>
      <c r="E8039" t="s">
        <v>8</v>
      </c>
      <c r="F8039" t="s">
        <v>8597</v>
      </c>
      <c r="G8039" t="s">
        <v>11373</v>
      </c>
      <c r="H8039" t="s">
        <v>11347</v>
      </c>
      <c r="I8039" t="s">
        <v>11484</v>
      </c>
      <c r="J8039">
        <v>1</v>
      </c>
      <c r="K8039" t="s">
        <v>12098</v>
      </c>
    </row>
    <row r="8040" spans="1:11">
      <c r="A8040">
        <v>8039</v>
      </c>
      <c r="B8040" t="s">
        <v>8604</v>
      </c>
      <c r="C8040" t="s">
        <v>108</v>
      </c>
      <c r="D8040" t="s">
        <v>8557</v>
      </c>
      <c r="E8040" t="s">
        <v>8</v>
      </c>
      <c r="F8040" t="s">
        <v>8605</v>
      </c>
      <c r="G8040" t="s">
        <v>11373</v>
      </c>
      <c r="H8040" t="s">
        <v>11349</v>
      </c>
      <c r="I8040" t="s">
        <v>11484</v>
      </c>
      <c r="J8040">
        <v>1</v>
      </c>
      <c r="K8040" t="s">
        <v>8605</v>
      </c>
    </row>
    <row r="8041" spans="1:11">
      <c r="A8041">
        <v>8040</v>
      </c>
      <c r="B8041" t="s">
        <v>8606</v>
      </c>
      <c r="C8041" t="s">
        <v>108</v>
      </c>
      <c r="D8041" t="s">
        <v>8557</v>
      </c>
      <c r="E8041" t="s">
        <v>8</v>
      </c>
      <c r="F8041" t="s">
        <v>8605</v>
      </c>
      <c r="G8041" t="s">
        <v>11373</v>
      </c>
      <c r="H8041" t="s">
        <v>11349</v>
      </c>
      <c r="I8041" t="s">
        <v>11484</v>
      </c>
      <c r="J8041">
        <v>1</v>
      </c>
      <c r="K8041" t="s">
        <v>8605</v>
      </c>
    </row>
    <row r="8042" spans="1:11">
      <c r="A8042">
        <v>8041</v>
      </c>
      <c r="B8042" t="s">
        <v>8607</v>
      </c>
      <c r="C8042" t="s">
        <v>108</v>
      </c>
      <c r="D8042" t="s">
        <v>8557</v>
      </c>
      <c r="E8042" t="s">
        <v>8</v>
      </c>
      <c r="F8042" t="s">
        <v>8605</v>
      </c>
      <c r="G8042" t="s">
        <v>11373</v>
      </c>
      <c r="H8042" t="s">
        <v>11349</v>
      </c>
      <c r="I8042" t="s">
        <v>11484</v>
      </c>
      <c r="J8042">
        <v>1</v>
      </c>
      <c r="K8042" t="s">
        <v>8605</v>
      </c>
    </row>
    <row r="8043" spans="1:11">
      <c r="A8043">
        <v>8042</v>
      </c>
      <c r="B8043" t="s">
        <v>8608</v>
      </c>
      <c r="C8043" t="s">
        <v>108</v>
      </c>
      <c r="D8043" t="s">
        <v>8557</v>
      </c>
      <c r="E8043" t="s">
        <v>8</v>
      </c>
      <c r="F8043" t="s">
        <v>8605</v>
      </c>
      <c r="G8043" t="s">
        <v>11373</v>
      </c>
      <c r="H8043" t="s">
        <v>11349</v>
      </c>
      <c r="I8043" t="s">
        <v>11484</v>
      </c>
      <c r="J8043">
        <v>1</v>
      </c>
      <c r="K8043" t="s">
        <v>8605</v>
      </c>
    </row>
    <row r="8044" spans="1:11">
      <c r="A8044">
        <v>8043</v>
      </c>
      <c r="B8044" t="s">
        <v>8609</v>
      </c>
      <c r="C8044" t="s">
        <v>108</v>
      </c>
      <c r="D8044" t="s">
        <v>8557</v>
      </c>
      <c r="E8044" t="s">
        <v>8</v>
      </c>
      <c r="F8044" t="s">
        <v>8605</v>
      </c>
      <c r="G8044" t="s">
        <v>11373</v>
      </c>
      <c r="H8044" t="s">
        <v>11349</v>
      </c>
      <c r="I8044" t="s">
        <v>11484</v>
      </c>
      <c r="J8044">
        <v>1</v>
      </c>
      <c r="K8044" t="s">
        <v>8605</v>
      </c>
    </row>
    <row r="8045" spans="1:11">
      <c r="A8045">
        <v>8044</v>
      </c>
      <c r="B8045" t="s">
        <v>8610</v>
      </c>
      <c r="C8045" t="s">
        <v>147</v>
      </c>
      <c r="D8045" t="s">
        <v>8557</v>
      </c>
      <c r="E8045" t="s">
        <v>148</v>
      </c>
      <c r="F8045" t="s">
        <v>8611</v>
      </c>
      <c r="G8045" t="s">
        <v>11373</v>
      </c>
      <c r="H8045" t="s">
        <v>11304</v>
      </c>
      <c r="I8045" t="s">
        <v>11484</v>
      </c>
      <c r="J8045">
        <v>2</v>
      </c>
      <c r="K8045" t="s">
        <v>8611</v>
      </c>
    </row>
    <row r="8046" spans="1:11">
      <c r="A8046">
        <v>8045</v>
      </c>
      <c r="B8046" t="s">
        <v>8612</v>
      </c>
      <c r="C8046" t="s">
        <v>147</v>
      </c>
      <c r="D8046" t="s">
        <v>8557</v>
      </c>
      <c r="E8046" t="s">
        <v>148</v>
      </c>
      <c r="F8046" t="s">
        <v>8611</v>
      </c>
      <c r="G8046" t="s">
        <v>11373</v>
      </c>
      <c r="H8046" t="s">
        <v>11304</v>
      </c>
      <c r="I8046" t="s">
        <v>11484</v>
      </c>
      <c r="J8046">
        <v>2</v>
      </c>
      <c r="K8046" t="s">
        <v>8611</v>
      </c>
    </row>
    <row r="8047" spans="1:11">
      <c r="A8047">
        <v>8046</v>
      </c>
      <c r="B8047" t="s">
        <v>8613</v>
      </c>
      <c r="C8047" t="s">
        <v>147</v>
      </c>
      <c r="D8047" t="s">
        <v>8557</v>
      </c>
      <c r="E8047" t="s">
        <v>148</v>
      </c>
      <c r="F8047" t="s">
        <v>8611</v>
      </c>
      <c r="G8047" t="s">
        <v>11373</v>
      </c>
      <c r="H8047" t="s">
        <v>11304</v>
      </c>
      <c r="I8047" t="s">
        <v>11484</v>
      </c>
      <c r="J8047">
        <v>2</v>
      </c>
      <c r="K8047" t="s">
        <v>8611</v>
      </c>
    </row>
    <row r="8048" spans="1:11">
      <c r="A8048">
        <v>8047</v>
      </c>
      <c r="B8048" t="s">
        <v>8614</v>
      </c>
      <c r="C8048" t="s">
        <v>147</v>
      </c>
      <c r="D8048" t="s">
        <v>8557</v>
      </c>
      <c r="E8048" t="s">
        <v>148</v>
      </c>
      <c r="F8048" t="s">
        <v>8611</v>
      </c>
      <c r="G8048" t="s">
        <v>11373</v>
      </c>
      <c r="H8048" t="s">
        <v>11304</v>
      </c>
      <c r="I8048" t="s">
        <v>11484</v>
      </c>
      <c r="J8048">
        <v>2</v>
      </c>
      <c r="K8048" t="s">
        <v>8611</v>
      </c>
    </row>
    <row r="8049" spans="1:11">
      <c r="A8049">
        <v>8048</v>
      </c>
      <c r="B8049" t="s">
        <v>8615</v>
      </c>
      <c r="C8049" t="s">
        <v>147</v>
      </c>
      <c r="D8049" t="s">
        <v>8557</v>
      </c>
      <c r="E8049" t="s">
        <v>148</v>
      </c>
      <c r="F8049" t="s">
        <v>8611</v>
      </c>
      <c r="G8049" t="s">
        <v>11373</v>
      </c>
      <c r="H8049" t="s">
        <v>11304</v>
      </c>
      <c r="I8049" t="s">
        <v>11484</v>
      </c>
      <c r="J8049">
        <v>2</v>
      </c>
      <c r="K8049" t="s">
        <v>8611</v>
      </c>
    </row>
    <row r="8050" spans="1:11">
      <c r="A8050">
        <v>8049</v>
      </c>
      <c r="B8050" t="s">
        <v>8616</v>
      </c>
      <c r="C8050" t="s">
        <v>147</v>
      </c>
      <c r="D8050" t="s">
        <v>8557</v>
      </c>
      <c r="E8050" t="s">
        <v>148</v>
      </c>
      <c r="F8050" t="s">
        <v>8611</v>
      </c>
      <c r="G8050" t="s">
        <v>11373</v>
      </c>
      <c r="H8050" t="s">
        <v>11304</v>
      </c>
      <c r="I8050" t="s">
        <v>11484</v>
      </c>
      <c r="J8050">
        <v>2</v>
      </c>
      <c r="K8050" t="s">
        <v>8611</v>
      </c>
    </row>
    <row r="8051" spans="1:11">
      <c r="A8051">
        <v>8050</v>
      </c>
      <c r="B8051" t="s">
        <v>8617</v>
      </c>
      <c r="C8051" t="s">
        <v>147</v>
      </c>
      <c r="D8051" t="s">
        <v>8557</v>
      </c>
      <c r="E8051" t="s">
        <v>148</v>
      </c>
      <c r="F8051" t="s">
        <v>8611</v>
      </c>
      <c r="G8051" t="s">
        <v>11373</v>
      </c>
      <c r="H8051" t="s">
        <v>11304</v>
      </c>
      <c r="I8051" t="s">
        <v>11484</v>
      </c>
      <c r="J8051">
        <v>2</v>
      </c>
      <c r="K8051" t="s">
        <v>8611</v>
      </c>
    </row>
    <row r="8052" spans="1:11">
      <c r="A8052">
        <v>8051</v>
      </c>
      <c r="B8052" t="s">
        <v>8618</v>
      </c>
      <c r="C8052" t="s">
        <v>147</v>
      </c>
      <c r="D8052" t="s">
        <v>8557</v>
      </c>
      <c r="E8052" t="s">
        <v>148</v>
      </c>
      <c r="F8052" t="s">
        <v>8611</v>
      </c>
      <c r="G8052" t="s">
        <v>11373</v>
      </c>
      <c r="H8052" t="s">
        <v>11304</v>
      </c>
      <c r="I8052" t="s">
        <v>11484</v>
      </c>
      <c r="J8052">
        <v>2</v>
      </c>
      <c r="K8052" t="s">
        <v>8611</v>
      </c>
    </row>
    <row r="8053" spans="1:11">
      <c r="A8053">
        <v>8052</v>
      </c>
      <c r="B8053" t="s">
        <v>8619</v>
      </c>
      <c r="C8053" t="s">
        <v>11</v>
      </c>
      <c r="D8053" t="s">
        <v>8557</v>
      </c>
      <c r="E8053" t="s">
        <v>148</v>
      </c>
      <c r="F8053" t="s">
        <v>8620</v>
      </c>
      <c r="G8053" t="s">
        <v>11373</v>
      </c>
      <c r="H8053" t="s">
        <v>11309</v>
      </c>
      <c r="I8053" t="s">
        <v>11484</v>
      </c>
      <c r="J8053">
        <v>2</v>
      </c>
      <c r="K8053" t="s">
        <v>8620</v>
      </c>
    </row>
    <row r="8054" spans="1:11">
      <c r="A8054">
        <v>8053</v>
      </c>
      <c r="B8054" t="s">
        <v>8621</v>
      </c>
      <c r="C8054" t="s">
        <v>11</v>
      </c>
      <c r="D8054" t="s">
        <v>8557</v>
      </c>
      <c r="E8054" t="s">
        <v>148</v>
      </c>
      <c r="F8054" t="s">
        <v>8620</v>
      </c>
      <c r="G8054" t="s">
        <v>11373</v>
      </c>
      <c r="H8054" t="s">
        <v>11309</v>
      </c>
      <c r="I8054" t="s">
        <v>11484</v>
      </c>
      <c r="J8054">
        <v>2</v>
      </c>
      <c r="K8054" t="s">
        <v>8620</v>
      </c>
    </row>
    <row r="8055" spans="1:11">
      <c r="A8055">
        <v>8054</v>
      </c>
      <c r="B8055" t="s">
        <v>8622</v>
      </c>
      <c r="C8055" t="s">
        <v>11</v>
      </c>
      <c r="D8055" t="s">
        <v>8557</v>
      </c>
      <c r="E8055" t="s">
        <v>148</v>
      </c>
      <c r="F8055" t="s">
        <v>8620</v>
      </c>
      <c r="G8055" t="s">
        <v>11373</v>
      </c>
      <c r="H8055" t="s">
        <v>11309</v>
      </c>
      <c r="I8055" t="s">
        <v>11484</v>
      </c>
      <c r="J8055">
        <v>2</v>
      </c>
      <c r="K8055" t="s">
        <v>8620</v>
      </c>
    </row>
    <row r="8056" spans="1:11">
      <c r="A8056">
        <v>8055</v>
      </c>
      <c r="B8056" t="s">
        <v>8623</v>
      </c>
      <c r="C8056" t="s">
        <v>11</v>
      </c>
      <c r="D8056" t="s">
        <v>8557</v>
      </c>
      <c r="E8056" t="s">
        <v>148</v>
      </c>
      <c r="F8056" t="s">
        <v>8620</v>
      </c>
      <c r="G8056" t="s">
        <v>11373</v>
      </c>
      <c r="H8056" t="s">
        <v>11309</v>
      </c>
      <c r="I8056" t="s">
        <v>11484</v>
      </c>
      <c r="J8056">
        <v>2</v>
      </c>
      <c r="K8056" t="s">
        <v>8620</v>
      </c>
    </row>
    <row r="8057" spans="1:11">
      <c r="A8057">
        <v>8056</v>
      </c>
      <c r="B8057" t="s">
        <v>8624</v>
      </c>
      <c r="C8057" t="s">
        <v>11</v>
      </c>
      <c r="D8057" t="s">
        <v>8557</v>
      </c>
      <c r="E8057" t="s">
        <v>148</v>
      </c>
      <c r="F8057" t="s">
        <v>8620</v>
      </c>
      <c r="G8057" t="s">
        <v>11373</v>
      </c>
      <c r="H8057" t="s">
        <v>11309</v>
      </c>
      <c r="I8057" t="s">
        <v>11484</v>
      </c>
      <c r="J8057">
        <v>2</v>
      </c>
      <c r="K8057" t="s">
        <v>8620</v>
      </c>
    </row>
    <row r="8058" spans="1:11">
      <c r="A8058">
        <v>8057</v>
      </c>
      <c r="B8058" t="s">
        <v>8625</v>
      </c>
      <c r="C8058" t="s">
        <v>11</v>
      </c>
      <c r="D8058" t="s">
        <v>8557</v>
      </c>
      <c r="E8058" t="s">
        <v>148</v>
      </c>
      <c r="F8058" t="s">
        <v>8620</v>
      </c>
      <c r="G8058" t="s">
        <v>11373</v>
      </c>
      <c r="H8058" t="s">
        <v>11309</v>
      </c>
      <c r="I8058" t="s">
        <v>11484</v>
      </c>
      <c r="J8058">
        <v>2</v>
      </c>
      <c r="K8058" t="s">
        <v>8620</v>
      </c>
    </row>
    <row r="8059" spans="1:11">
      <c r="A8059">
        <v>8058</v>
      </c>
      <c r="B8059" t="s">
        <v>8626</v>
      </c>
      <c r="C8059" t="s">
        <v>17</v>
      </c>
      <c r="D8059" t="s">
        <v>8557</v>
      </c>
      <c r="E8059" t="s">
        <v>148</v>
      </c>
      <c r="F8059" t="s">
        <v>8627</v>
      </c>
      <c r="G8059" t="s">
        <v>11373</v>
      </c>
      <c r="H8059" t="s">
        <v>11312</v>
      </c>
      <c r="I8059" t="s">
        <v>11484</v>
      </c>
      <c r="J8059">
        <v>2</v>
      </c>
      <c r="K8059" t="s">
        <v>8627</v>
      </c>
    </row>
    <row r="8060" spans="1:11">
      <c r="A8060">
        <v>8059</v>
      </c>
      <c r="B8060" t="s">
        <v>8628</v>
      </c>
      <c r="C8060" t="s">
        <v>17</v>
      </c>
      <c r="D8060" t="s">
        <v>8557</v>
      </c>
      <c r="E8060" t="s">
        <v>148</v>
      </c>
      <c r="F8060" t="s">
        <v>8627</v>
      </c>
      <c r="G8060" t="s">
        <v>11373</v>
      </c>
      <c r="H8060" t="s">
        <v>11312</v>
      </c>
      <c r="I8060" t="s">
        <v>11484</v>
      </c>
      <c r="J8060">
        <v>2</v>
      </c>
      <c r="K8060" t="s">
        <v>8627</v>
      </c>
    </row>
    <row r="8061" spans="1:11">
      <c r="A8061">
        <v>8060</v>
      </c>
      <c r="B8061" t="s">
        <v>8629</v>
      </c>
      <c r="C8061" t="s">
        <v>17</v>
      </c>
      <c r="D8061" t="s">
        <v>8557</v>
      </c>
      <c r="E8061" t="s">
        <v>148</v>
      </c>
      <c r="F8061" t="s">
        <v>8627</v>
      </c>
      <c r="G8061" t="s">
        <v>11373</v>
      </c>
      <c r="H8061" t="s">
        <v>11312</v>
      </c>
      <c r="I8061" t="s">
        <v>11484</v>
      </c>
      <c r="J8061">
        <v>2</v>
      </c>
      <c r="K8061" t="s">
        <v>8627</v>
      </c>
    </row>
    <row r="8062" spans="1:11">
      <c r="A8062">
        <v>8061</v>
      </c>
      <c r="B8062" t="s">
        <v>8630</v>
      </c>
      <c r="C8062" t="s">
        <v>17</v>
      </c>
      <c r="D8062" t="s">
        <v>8557</v>
      </c>
      <c r="E8062" t="s">
        <v>148</v>
      </c>
      <c r="F8062" t="s">
        <v>8627</v>
      </c>
      <c r="G8062" t="s">
        <v>11373</v>
      </c>
      <c r="H8062" t="s">
        <v>11312</v>
      </c>
      <c r="I8062" t="s">
        <v>11484</v>
      </c>
      <c r="J8062">
        <v>2</v>
      </c>
      <c r="K8062" t="s">
        <v>8627</v>
      </c>
    </row>
    <row r="8063" spans="1:11">
      <c r="A8063">
        <v>8062</v>
      </c>
      <c r="B8063" t="s">
        <v>8564</v>
      </c>
      <c r="C8063" t="s">
        <v>17</v>
      </c>
      <c r="D8063" t="s">
        <v>8557</v>
      </c>
      <c r="E8063" t="s">
        <v>148</v>
      </c>
      <c r="F8063" t="s">
        <v>8627</v>
      </c>
      <c r="G8063" t="s">
        <v>11373</v>
      </c>
      <c r="H8063" t="s">
        <v>11312</v>
      </c>
      <c r="I8063" t="s">
        <v>11484</v>
      </c>
      <c r="J8063">
        <v>2</v>
      </c>
      <c r="K8063" t="s">
        <v>8627</v>
      </c>
    </row>
    <row r="8064" spans="1:11">
      <c r="A8064">
        <v>8063</v>
      </c>
      <c r="B8064" t="s">
        <v>8631</v>
      </c>
      <c r="C8064" t="s">
        <v>17</v>
      </c>
      <c r="D8064" t="s">
        <v>8557</v>
      </c>
      <c r="E8064" t="s">
        <v>148</v>
      </c>
      <c r="F8064" t="s">
        <v>8627</v>
      </c>
      <c r="G8064" t="s">
        <v>11373</v>
      </c>
      <c r="H8064" t="s">
        <v>11312</v>
      </c>
      <c r="I8064" t="s">
        <v>11484</v>
      </c>
      <c r="J8064">
        <v>2</v>
      </c>
      <c r="K8064" t="s">
        <v>8627</v>
      </c>
    </row>
    <row r="8065" spans="1:11">
      <c r="A8065">
        <v>8064</v>
      </c>
      <c r="B8065" t="s">
        <v>8632</v>
      </c>
      <c r="C8065" t="s">
        <v>32</v>
      </c>
      <c r="D8065" t="s">
        <v>8557</v>
      </c>
      <c r="E8065" t="s">
        <v>148</v>
      </c>
      <c r="F8065" t="s">
        <v>8633</v>
      </c>
      <c r="G8065" t="s">
        <v>11373</v>
      </c>
      <c r="H8065" t="s">
        <v>11315</v>
      </c>
      <c r="I8065" t="s">
        <v>11484</v>
      </c>
      <c r="J8065">
        <v>2</v>
      </c>
      <c r="K8065" t="s">
        <v>8633</v>
      </c>
    </row>
    <row r="8066" spans="1:11">
      <c r="A8066">
        <v>8065</v>
      </c>
      <c r="B8066" t="s">
        <v>8634</v>
      </c>
      <c r="C8066" t="s">
        <v>54</v>
      </c>
      <c r="D8066" t="s">
        <v>8557</v>
      </c>
      <c r="E8066" t="s">
        <v>148</v>
      </c>
      <c r="F8066" t="s">
        <v>8635</v>
      </c>
      <c r="G8066" t="s">
        <v>11373</v>
      </c>
      <c r="H8066" t="s">
        <v>11321</v>
      </c>
      <c r="I8066" t="s">
        <v>11484</v>
      </c>
      <c r="J8066">
        <v>2</v>
      </c>
      <c r="K8066" t="s">
        <v>8635</v>
      </c>
    </row>
    <row r="8067" spans="1:11">
      <c r="A8067">
        <v>8066</v>
      </c>
      <c r="B8067" t="s">
        <v>8636</v>
      </c>
      <c r="C8067" t="s">
        <v>54</v>
      </c>
      <c r="D8067" t="s">
        <v>8557</v>
      </c>
      <c r="E8067" t="s">
        <v>148</v>
      </c>
      <c r="F8067" t="s">
        <v>8635</v>
      </c>
      <c r="G8067" t="s">
        <v>11373</v>
      </c>
      <c r="H8067" t="s">
        <v>11321</v>
      </c>
      <c r="I8067" t="s">
        <v>11484</v>
      </c>
      <c r="J8067">
        <v>2</v>
      </c>
      <c r="K8067" t="s">
        <v>8635</v>
      </c>
    </row>
    <row r="8068" spans="1:11">
      <c r="A8068">
        <v>8067</v>
      </c>
      <c r="B8068" t="s">
        <v>8637</v>
      </c>
      <c r="C8068" t="s">
        <v>54</v>
      </c>
      <c r="D8068" t="s">
        <v>8557</v>
      </c>
      <c r="E8068" t="s">
        <v>148</v>
      </c>
      <c r="F8068" t="s">
        <v>8635</v>
      </c>
      <c r="G8068" t="s">
        <v>11373</v>
      </c>
      <c r="H8068" t="s">
        <v>11321</v>
      </c>
      <c r="I8068" t="s">
        <v>11484</v>
      </c>
      <c r="J8068">
        <v>2</v>
      </c>
      <c r="K8068" t="s">
        <v>8635</v>
      </c>
    </row>
    <row r="8069" spans="1:11">
      <c r="A8069">
        <v>8068</v>
      </c>
      <c r="B8069" t="s">
        <v>8638</v>
      </c>
      <c r="C8069" t="s">
        <v>54</v>
      </c>
      <c r="D8069" t="s">
        <v>8557</v>
      </c>
      <c r="E8069" t="s">
        <v>148</v>
      </c>
      <c r="F8069" t="s">
        <v>8635</v>
      </c>
      <c r="G8069" t="s">
        <v>11373</v>
      </c>
      <c r="H8069" t="s">
        <v>11321</v>
      </c>
      <c r="I8069" t="s">
        <v>11484</v>
      </c>
      <c r="J8069">
        <v>2</v>
      </c>
      <c r="K8069" t="s">
        <v>8635</v>
      </c>
    </row>
    <row r="8070" spans="1:11">
      <c r="A8070">
        <v>8069</v>
      </c>
      <c r="B8070" t="s">
        <v>8639</v>
      </c>
      <c r="C8070" t="s">
        <v>63</v>
      </c>
      <c r="D8070" t="s">
        <v>8557</v>
      </c>
      <c r="E8070" t="s">
        <v>148</v>
      </c>
      <c r="F8070" t="s">
        <v>8640</v>
      </c>
      <c r="G8070" t="s">
        <v>11373</v>
      </c>
      <c r="H8070" t="s">
        <v>11328</v>
      </c>
      <c r="I8070" t="s">
        <v>11484</v>
      </c>
      <c r="J8070">
        <v>2</v>
      </c>
      <c r="K8070" t="s">
        <v>12099</v>
      </c>
    </row>
    <row r="8071" spans="1:11">
      <c r="A8071">
        <v>8070</v>
      </c>
      <c r="B8071" t="s">
        <v>8641</v>
      </c>
      <c r="C8071" t="s">
        <v>582</v>
      </c>
      <c r="D8071" t="s">
        <v>8557</v>
      </c>
      <c r="E8071" t="s">
        <v>148</v>
      </c>
      <c r="F8071" t="s">
        <v>8642</v>
      </c>
      <c r="G8071" t="s">
        <v>11373</v>
      </c>
      <c r="H8071" t="s">
        <v>11330</v>
      </c>
      <c r="I8071" t="s">
        <v>11484</v>
      </c>
      <c r="J8071">
        <v>2</v>
      </c>
      <c r="K8071" t="s">
        <v>8642</v>
      </c>
    </row>
    <row r="8072" spans="1:11">
      <c r="A8072">
        <v>8071</v>
      </c>
      <c r="B8072" t="s">
        <v>8643</v>
      </c>
      <c r="C8072" t="s">
        <v>582</v>
      </c>
      <c r="D8072" t="s">
        <v>8557</v>
      </c>
      <c r="E8072" t="s">
        <v>148</v>
      </c>
      <c r="F8072" t="s">
        <v>8642</v>
      </c>
      <c r="G8072" t="s">
        <v>11373</v>
      </c>
      <c r="H8072" t="s">
        <v>11330</v>
      </c>
      <c r="I8072" t="s">
        <v>11484</v>
      </c>
      <c r="J8072">
        <v>2</v>
      </c>
      <c r="K8072" t="s">
        <v>8642</v>
      </c>
    </row>
    <row r="8073" spans="1:11">
      <c r="A8073">
        <v>8072</v>
      </c>
      <c r="B8073" t="s">
        <v>8644</v>
      </c>
      <c r="C8073" t="s">
        <v>582</v>
      </c>
      <c r="D8073" t="s">
        <v>8557</v>
      </c>
      <c r="E8073" t="s">
        <v>148</v>
      </c>
      <c r="F8073" t="s">
        <v>8642</v>
      </c>
      <c r="G8073" t="s">
        <v>11373</v>
      </c>
      <c r="H8073" t="s">
        <v>11330</v>
      </c>
      <c r="I8073" t="s">
        <v>11484</v>
      </c>
      <c r="J8073">
        <v>2</v>
      </c>
      <c r="K8073" t="s">
        <v>8642</v>
      </c>
    </row>
    <row r="8074" spans="1:11">
      <c r="A8074">
        <v>8073</v>
      </c>
      <c r="B8074" t="s">
        <v>8645</v>
      </c>
      <c r="C8074" t="s">
        <v>582</v>
      </c>
      <c r="D8074" t="s">
        <v>8557</v>
      </c>
      <c r="E8074" t="s">
        <v>148</v>
      </c>
      <c r="F8074" t="s">
        <v>8642</v>
      </c>
      <c r="G8074" t="s">
        <v>11373</v>
      </c>
      <c r="H8074" t="s">
        <v>11330</v>
      </c>
      <c r="I8074" t="s">
        <v>11484</v>
      </c>
      <c r="J8074">
        <v>2</v>
      </c>
      <c r="K8074" t="s">
        <v>8642</v>
      </c>
    </row>
    <row r="8075" spans="1:11">
      <c r="A8075">
        <v>8074</v>
      </c>
      <c r="B8075" t="s">
        <v>8646</v>
      </c>
      <c r="C8075" t="s">
        <v>80</v>
      </c>
      <c r="D8075" t="s">
        <v>8557</v>
      </c>
      <c r="E8075" t="s">
        <v>148</v>
      </c>
      <c r="F8075" t="s">
        <v>8647</v>
      </c>
      <c r="G8075" t="s">
        <v>11373</v>
      </c>
      <c r="H8075" t="s">
        <v>11334</v>
      </c>
      <c r="I8075" t="s">
        <v>11484</v>
      </c>
      <c r="J8075">
        <v>2</v>
      </c>
      <c r="K8075" t="s">
        <v>8647</v>
      </c>
    </row>
    <row r="8076" spans="1:11">
      <c r="A8076">
        <v>8075</v>
      </c>
      <c r="B8076" t="s">
        <v>8648</v>
      </c>
      <c r="C8076" t="s">
        <v>80</v>
      </c>
      <c r="D8076" t="s">
        <v>8557</v>
      </c>
      <c r="E8076" t="s">
        <v>148</v>
      </c>
      <c r="F8076" t="s">
        <v>8647</v>
      </c>
      <c r="G8076" t="s">
        <v>11373</v>
      </c>
      <c r="H8076" t="s">
        <v>11334</v>
      </c>
      <c r="I8076" t="s">
        <v>11484</v>
      </c>
      <c r="J8076">
        <v>2</v>
      </c>
      <c r="K8076" t="s">
        <v>8647</v>
      </c>
    </row>
    <row r="8077" spans="1:11">
      <c r="A8077">
        <v>8076</v>
      </c>
      <c r="B8077" t="s">
        <v>8649</v>
      </c>
      <c r="C8077" t="s">
        <v>80</v>
      </c>
      <c r="D8077" t="s">
        <v>8557</v>
      </c>
      <c r="E8077" t="s">
        <v>148</v>
      </c>
      <c r="F8077" t="s">
        <v>8647</v>
      </c>
      <c r="G8077" t="s">
        <v>11373</v>
      </c>
      <c r="H8077" t="s">
        <v>11334</v>
      </c>
      <c r="I8077" t="s">
        <v>11484</v>
      </c>
      <c r="J8077">
        <v>2</v>
      </c>
      <c r="K8077" t="s">
        <v>8647</v>
      </c>
    </row>
    <row r="8078" spans="1:11">
      <c r="A8078">
        <v>8077</v>
      </c>
      <c r="B8078" t="s">
        <v>8650</v>
      </c>
      <c r="C8078" t="s">
        <v>80</v>
      </c>
      <c r="D8078" t="s">
        <v>8557</v>
      </c>
      <c r="E8078" t="s">
        <v>148</v>
      </c>
      <c r="F8078" t="s">
        <v>8647</v>
      </c>
      <c r="G8078" t="s">
        <v>11373</v>
      </c>
      <c r="H8078" t="s">
        <v>11334</v>
      </c>
      <c r="I8078" t="s">
        <v>11484</v>
      </c>
      <c r="J8078">
        <v>2</v>
      </c>
      <c r="K8078" t="s">
        <v>8647</v>
      </c>
    </row>
    <row r="8079" spans="1:11">
      <c r="A8079">
        <v>8078</v>
      </c>
      <c r="B8079" t="s">
        <v>8651</v>
      </c>
      <c r="C8079" t="s">
        <v>80</v>
      </c>
      <c r="D8079" t="s">
        <v>8557</v>
      </c>
      <c r="E8079" t="s">
        <v>148</v>
      </c>
      <c r="F8079" t="s">
        <v>8647</v>
      </c>
      <c r="G8079" t="s">
        <v>11373</v>
      </c>
      <c r="H8079" t="s">
        <v>11334</v>
      </c>
      <c r="I8079" t="s">
        <v>11484</v>
      </c>
      <c r="J8079">
        <v>2</v>
      </c>
      <c r="K8079" t="s">
        <v>8647</v>
      </c>
    </row>
    <row r="8080" spans="1:11">
      <c r="A8080">
        <v>8079</v>
      </c>
      <c r="B8080" t="s">
        <v>8652</v>
      </c>
      <c r="C8080" t="s">
        <v>88</v>
      </c>
      <c r="D8080" t="s">
        <v>8557</v>
      </c>
      <c r="E8080" t="s">
        <v>148</v>
      </c>
      <c r="F8080" t="s">
        <v>8653</v>
      </c>
      <c r="G8080" t="s">
        <v>11373</v>
      </c>
      <c r="H8080" t="s">
        <v>11700</v>
      </c>
      <c r="I8080" t="s">
        <v>11484</v>
      </c>
      <c r="J8080">
        <v>2</v>
      </c>
      <c r="K8080" t="s">
        <v>12100</v>
      </c>
    </row>
    <row r="8081" spans="1:11">
      <c r="A8081">
        <v>8080</v>
      </c>
      <c r="B8081" t="s">
        <v>8654</v>
      </c>
      <c r="C8081" t="s">
        <v>88</v>
      </c>
      <c r="D8081" t="s">
        <v>8557</v>
      </c>
      <c r="E8081" t="s">
        <v>148</v>
      </c>
      <c r="F8081" t="s">
        <v>8653</v>
      </c>
      <c r="G8081" t="s">
        <v>11373</v>
      </c>
      <c r="H8081" t="s">
        <v>11700</v>
      </c>
      <c r="I8081" t="s">
        <v>11484</v>
      </c>
      <c r="J8081">
        <v>2</v>
      </c>
      <c r="K8081" t="s">
        <v>12100</v>
      </c>
    </row>
    <row r="8082" spans="1:11">
      <c r="A8082">
        <v>8081</v>
      </c>
      <c r="B8082" t="s">
        <v>8587</v>
      </c>
      <c r="C8082" t="s">
        <v>88</v>
      </c>
      <c r="D8082" t="s">
        <v>8557</v>
      </c>
      <c r="E8082" t="s">
        <v>148</v>
      </c>
      <c r="F8082" t="s">
        <v>8653</v>
      </c>
      <c r="G8082" t="s">
        <v>11373</v>
      </c>
      <c r="H8082" t="s">
        <v>11700</v>
      </c>
      <c r="I8082" t="s">
        <v>11484</v>
      </c>
      <c r="J8082">
        <v>2</v>
      </c>
      <c r="K8082" t="s">
        <v>12100</v>
      </c>
    </row>
    <row r="8083" spans="1:11">
      <c r="A8083">
        <v>8082</v>
      </c>
      <c r="B8083" t="s">
        <v>8655</v>
      </c>
      <c r="C8083" t="s">
        <v>88</v>
      </c>
      <c r="D8083" t="s">
        <v>8557</v>
      </c>
      <c r="E8083" t="s">
        <v>148</v>
      </c>
      <c r="F8083" t="s">
        <v>8653</v>
      </c>
      <c r="G8083" t="s">
        <v>11373</v>
      </c>
      <c r="H8083" t="s">
        <v>11700</v>
      </c>
      <c r="I8083" t="s">
        <v>11484</v>
      </c>
      <c r="J8083">
        <v>2</v>
      </c>
      <c r="K8083" t="s">
        <v>12100</v>
      </c>
    </row>
    <row r="8084" spans="1:11">
      <c r="A8084">
        <v>8083</v>
      </c>
      <c r="B8084" t="s">
        <v>8656</v>
      </c>
      <c r="C8084" t="s">
        <v>88</v>
      </c>
      <c r="D8084" t="s">
        <v>8557</v>
      </c>
      <c r="E8084" t="s">
        <v>148</v>
      </c>
      <c r="F8084" t="s">
        <v>8653</v>
      </c>
      <c r="G8084" t="s">
        <v>11373</v>
      </c>
      <c r="H8084" t="s">
        <v>11700</v>
      </c>
      <c r="I8084" t="s">
        <v>11484</v>
      </c>
      <c r="J8084">
        <v>2</v>
      </c>
      <c r="K8084" t="s">
        <v>12100</v>
      </c>
    </row>
    <row r="8085" spans="1:11">
      <c r="A8085">
        <v>8084</v>
      </c>
      <c r="B8085" t="s">
        <v>8657</v>
      </c>
      <c r="C8085" t="s">
        <v>88</v>
      </c>
      <c r="D8085" t="s">
        <v>8557</v>
      </c>
      <c r="E8085" t="s">
        <v>148</v>
      </c>
      <c r="F8085" t="s">
        <v>8653</v>
      </c>
      <c r="G8085" t="s">
        <v>11373</v>
      </c>
      <c r="H8085" t="s">
        <v>11700</v>
      </c>
      <c r="I8085" t="s">
        <v>11484</v>
      </c>
      <c r="J8085">
        <v>2</v>
      </c>
      <c r="K8085" t="s">
        <v>12100</v>
      </c>
    </row>
    <row r="8086" spans="1:11">
      <c r="A8086">
        <v>8085</v>
      </c>
      <c r="B8086" t="s">
        <v>8658</v>
      </c>
      <c r="C8086" t="s">
        <v>88</v>
      </c>
      <c r="D8086" t="s">
        <v>8557</v>
      </c>
      <c r="E8086" t="s">
        <v>148</v>
      </c>
      <c r="F8086" t="s">
        <v>8653</v>
      </c>
      <c r="G8086" t="s">
        <v>11373</v>
      </c>
      <c r="H8086" t="s">
        <v>11700</v>
      </c>
      <c r="I8086" t="s">
        <v>11484</v>
      </c>
      <c r="J8086">
        <v>2</v>
      </c>
      <c r="K8086" t="s">
        <v>12100</v>
      </c>
    </row>
    <row r="8087" spans="1:11">
      <c r="A8087">
        <v>8086</v>
      </c>
      <c r="B8087" t="s">
        <v>8659</v>
      </c>
      <c r="C8087" t="s">
        <v>88</v>
      </c>
      <c r="D8087" t="s">
        <v>8557</v>
      </c>
      <c r="E8087" t="s">
        <v>148</v>
      </c>
      <c r="F8087" t="s">
        <v>8653</v>
      </c>
      <c r="G8087" t="s">
        <v>11373</v>
      </c>
      <c r="H8087" t="s">
        <v>11700</v>
      </c>
      <c r="I8087" t="s">
        <v>11484</v>
      </c>
      <c r="J8087">
        <v>2</v>
      </c>
      <c r="K8087" t="s">
        <v>12100</v>
      </c>
    </row>
    <row r="8088" spans="1:11">
      <c r="A8088">
        <v>8087</v>
      </c>
      <c r="B8088" t="s">
        <v>8660</v>
      </c>
      <c r="C8088" t="s">
        <v>88</v>
      </c>
      <c r="D8088" t="s">
        <v>8557</v>
      </c>
      <c r="E8088" t="s">
        <v>148</v>
      </c>
      <c r="F8088" t="s">
        <v>8653</v>
      </c>
      <c r="G8088" t="s">
        <v>11373</v>
      </c>
      <c r="H8088" t="s">
        <v>11700</v>
      </c>
      <c r="I8088" t="s">
        <v>11484</v>
      </c>
      <c r="J8088">
        <v>2</v>
      </c>
      <c r="K8088" t="s">
        <v>12100</v>
      </c>
    </row>
    <row r="8089" spans="1:11">
      <c r="A8089">
        <v>8088</v>
      </c>
      <c r="B8089" t="s">
        <v>905</v>
      </c>
      <c r="C8089" t="s">
        <v>88</v>
      </c>
      <c r="D8089" t="s">
        <v>8557</v>
      </c>
      <c r="E8089" t="s">
        <v>148</v>
      </c>
      <c r="F8089" t="s">
        <v>8653</v>
      </c>
      <c r="G8089" t="s">
        <v>11373</v>
      </c>
      <c r="H8089" t="s">
        <v>11700</v>
      </c>
      <c r="I8089" t="s">
        <v>11484</v>
      </c>
      <c r="J8089">
        <v>2</v>
      </c>
      <c r="K8089" t="s">
        <v>12100</v>
      </c>
    </row>
    <row r="8090" spans="1:11">
      <c r="A8090">
        <v>8089</v>
      </c>
      <c r="B8090" t="s">
        <v>8661</v>
      </c>
      <c r="C8090" t="s">
        <v>88</v>
      </c>
      <c r="D8090" t="s">
        <v>8557</v>
      </c>
      <c r="E8090" t="s">
        <v>148</v>
      </c>
      <c r="F8090" t="s">
        <v>8653</v>
      </c>
      <c r="G8090" t="s">
        <v>11373</v>
      </c>
      <c r="H8090" t="s">
        <v>11700</v>
      </c>
      <c r="I8090" t="s">
        <v>11484</v>
      </c>
      <c r="J8090">
        <v>2</v>
      </c>
      <c r="K8090" t="s">
        <v>12100</v>
      </c>
    </row>
    <row r="8091" spans="1:11">
      <c r="A8091">
        <v>8090</v>
      </c>
      <c r="B8091" t="s">
        <v>8662</v>
      </c>
      <c r="C8091" t="s">
        <v>421</v>
      </c>
      <c r="D8091" t="s">
        <v>8557</v>
      </c>
      <c r="E8091" t="s">
        <v>148</v>
      </c>
      <c r="F8091" t="s">
        <v>8663</v>
      </c>
      <c r="G8091" t="s">
        <v>11373</v>
      </c>
      <c r="H8091" t="s">
        <v>11310</v>
      </c>
      <c r="I8091" t="s">
        <v>11484</v>
      </c>
      <c r="J8091">
        <v>2</v>
      </c>
      <c r="K8091" t="s">
        <v>8663</v>
      </c>
    </row>
    <row r="8092" spans="1:11">
      <c r="A8092">
        <v>8091</v>
      </c>
      <c r="B8092" t="s">
        <v>8664</v>
      </c>
      <c r="C8092" t="s">
        <v>101</v>
      </c>
      <c r="D8092" t="s">
        <v>8557</v>
      </c>
      <c r="E8092" t="s">
        <v>148</v>
      </c>
      <c r="F8092" t="s">
        <v>8665</v>
      </c>
      <c r="G8092" t="s">
        <v>11373</v>
      </c>
      <c r="H8092" t="s">
        <v>11347</v>
      </c>
      <c r="I8092" t="s">
        <v>11484</v>
      </c>
      <c r="J8092">
        <v>2</v>
      </c>
      <c r="K8092" t="s">
        <v>12101</v>
      </c>
    </row>
    <row r="8093" spans="1:11">
      <c r="A8093">
        <v>8092</v>
      </c>
      <c r="B8093" t="s">
        <v>8666</v>
      </c>
      <c r="C8093" t="s">
        <v>101</v>
      </c>
      <c r="D8093" t="s">
        <v>8557</v>
      </c>
      <c r="E8093" t="s">
        <v>148</v>
      </c>
      <c r="F8093" t="s">
        <v>8665</v>
      </c>
      <c r="G8093" t="s">
        <v>11373</v>
      </c>
      <c r="H8093" t="s">
        <v>11347</v>
      </c>
      <c r="I8093" t="s">
        <v>11484</v>
      </c>
      <c r="J8093">
        <v>2</v>
      </c>
      <c r="K8093" t="s">
        <v>12101</v>
      </c>
    </row>
    <row r="8094" spans="1:11">
      <c r="A8094">
        <v>8093</v>
      </c>
      <c r="B8094" t="s">
        <v>8667</v>
      </c>
      <c r="C8094" t="s">
        <v>101</v>
      </c>
      <c r="D8094" t="s">
        <v>8557</v>
      </c>
      <c r="E8094" t="s">
        <v>148</v>
      </c>
      <c r="F8094" t="s">
        <v>8665</v>
      </c>
      <c r="G8094" t="s">
        <v>11373</v>
      </c>
      <c r="H8094" t="s">
        <v>11347</v>
      </c>
      <c r="I8094" t="s">
        <v>11484</v>
      </c>
      <c r="J8094">
        <v>2</v>
      </c>
      <c r="K8094" t="s">
        <v>12101</v>
      </c>
    </row>
    <row r="8095" spans="1:11">
      <c r="A8095">
        <v>8094</v>
      </c>
      <c r="B8095" t="s">
        <v>8668</v>
      </c>
      <c r="C8095" t="s">
        <v>108</v>
      </c>
      <c r="D8095" t="s">
        <v>8557</v>
      </c>
      <c r="E8095" t="s">
        <v>148</v>
      </c>
      <c r="F8095" t="s">
        <v>8669</v>
      </c>
      <c r="G8095" t="s">
        <v>11373</v>
      </c>
      <c r="H8095" t="s">
        <v>11349</v>
      </c>
      <c r="I8095" t="s">
        <v>11484</v>
      </c>
      <c r="J8095">
        <v>2</v>
      </c>
      <c r="K8095" t="s">
        <v>8669</v>
      </c>
    </row>
    <row r="8096" spans="1:11">
      <c r="A8096">
        <v>8095</v>
      </c>
      <c r="B8096" t="s">
        <v>8670</v>
      </c>
      <c r="C8096" t="s">
        <v>108</v>
      </c>
      <c r="D8096" t="s">
        <v>8557</v>
      </c>
      <c r="E8096" t="s">
        <v>148</v>
      </c>
      <c r="F8096" t="s">
        <v>8669</v>
      </c>
      <c r="G8096" t="s">
        <v>11373</v>
      </c>
      <c r="H8096" t="s">
        <v>11349</v>
      </c>
      <c r="I8096" t="s">
        <v>11484</v>
      </c>
      <c r="J8096">
        <v>2</v>
      </c>
      <c r="K8096" t="s">
        <v>8669</v>
      </c>
    </row>
    <row r="8097" spans="1:11">
      <c r="A8097">
        <v>8096</v>
      </c>
      <c r="B8097" t="s">
        <v>8671</v>
      </c>
      <c r="C8097" t="s">
        <v>108</v>
      </c>
      <c r="D8097" t="s">
        <v>8557</v>
      </c>
      <c r="E8097" t="s">
        <v>148</v>
      </c>
      <c r="F8097" t="s">
        <v>8669</v>
      </c>
      <c r="G8097" t="s">
        <v>11373</v>
      </c>
      <c r="H8097" t="s">
        <v>11349</v>
      </c>
      <c r="I8097" t="s">
        <v>11484</v>
      </c>
      <c r="J8097">
        <v>2</v>
      </c>
      <c r="K8097" t="s">
        <v>8669</v>
      </c>
    </row>
    <row r="8098" spans="1:11">
      <c r="A8098">
        <v>8097</v>
      </c>
      <c r="B8098" t="s">
        <v>8672</v>
      </c>
      <c r="C8098" t="s">
        <v>147</v>
      </c>
      <c r="D8098" t="s">
        <v>8557</v>
      </c>
      <c r="E8098" t="s">
        <v>275</v>
      </c>
      <c r="F8098" t="s">
        <v>8673</v>
      </c>
      <c r="G8098" t="s">
        <v>11373</v>
      </c>
      <c r="H8098" t="s">
        <v>11304</v>
      </c>
      <c r="I8098" t="s">
        <v>11484</v>
      </c>
      <c r="J8098">
        <v>3</v>
      </c>
      <c r="K8098" t="s">
        <v>8673</v>
      </c>
    </row>
    <row r="8099" spans="1:11">
      <c r="A8099">
        <v>8098</v>
      </c>
      <c r="B8099" t="s">
        <v>8674</v>
      </c>
      <c r="C8099" t="s">
        <v>11</v>
      </c>
      <c r="D8099" t="s">
        <v>8557</v>
      </c>
      <c r="E8099" t="s">
        <v>275</v>
      </c>
      <c r="F8099" t="s">
        <v>8675</v>
      </c>
      <c r="G8099" t="s">
        <v>11373</v>
      </c>
      <c r="H8099" t="s">
        <v>11309</v>
      </c>
      <c r="I8099" t="s">
        <v>11484</v>
      </c>
      <c r="J8099">
        <v>3</v>
      </c>
      <c r="K8099" t="s">
        <v>8675</v>
      </c>
    </row>
    <row r="8100" spans="1:11">
      <c r="A8100">
        <v>8099</v>
      </c>
      <c r="B8100" t="s">
        <v>8676</v>
      </c>
      <c r="C8100" t="s">
        <v>11</v>
      </c>
      <c r="D8100" t="s">
        <v>8557</v>
      </c>
      <c r="E8100" t="s">
        <v>275</v>
      </c>
      <c r="F8100" t="s">
        <v>8675</v>
      </c>
      <c r="G8100" t="s">
        <v>11373</v>
      </c>
      <c r="H8100" t="s">
        <v>11309</v>
      </c>
      <c r="I8100" t="s">
        <v>11484</v>
      </c>
      <c r="J8100">
        <v>3</v>
      </c>
      <c r="K8100" t="s">
        <v>8675</v>
      </c>
    </row>
    <row r="8101" spans="1:11">
      <c r="A8101">
        <v>8100</v>
      </c>
      <c r="B8101" t="s">
        <v>8677</v>
      </c>
      <c r="C8101" t="s">
        <v>17</v>
      </c>
      <c r="D8101" t="s">
        <v>8557</v>
      </c>
      <c r="E8101" t="s">
        <v>275</v>
      </c>
      <c r="F8101" t="s">
        <v>8678</v>
      </c>
      <c r="G8101" t="s">
        <v>11373</v>
      </c>
      <c r="H8101" t="s">
        <v>11312</v>
      </c>
      <c r="I8101" t="s">
        <v>11484</v>
      </c>
      <c r="J8101">
        <v>3</v>
      </c>
      <c r="K8101" t="s">
        <v>8678</v>
      </c>
    </row>
    <row r="8102" spans="1:11">
      <c r="A8102">
        <v>8101</v>
      </c>
      <c r="B8102" t="s">
        <v>8679</v>
      </c>
      <c r="C8102" t="s">
        <v>17</v>
      </c>
      <c r="D8102" t="s">
        <v>8557</v>
      </c>
      <c r="E8102" t="s">
        <v>275</v>
      </c>
      <c r="F8102" t="s">
        <v>8678</v>
      </c>
      <c r="G8102" t="s">
        <v>11373</v>
      </c>
      <c r="H8102" t="s">
        <v>11312</v>
      </c>
      <c r="I8102" t="s">
        <v>11484</v>
      </c>
      <c r="J8102">
        <v>3</v>
      </c>
      <c r="K8102" t="s">
        <v>8678</v>
      </c>
    </row>
    <row r="8103" spans="1:11">
      <c r="A8103">
        <v>8102</v>
      </c>
      <c r="B8103" t="s">
        <v>8629</v>
      </c>
      <c r="C8103" t="s">
        <v>17</v>
      </c>
      <c r="D8103" t="s">
        <v>8557</v>
      </c>
      <c r="E8103" t="s">
        <v>275</v>
      </c>
      <c r="F8103" t="s">
        <v>8678</v>
      </c>
      <c r="G8103" t="s">
        <v>11373</v>
      </c>
      <c r="H8103" t="s">
        <v>11312</v>
      </c>
      <c r="I8103" t="s">
        <v>11484</v>
      </c>
      <c r="J8103">
        <v>3</v>
      </c>
      <c r="K8103" t="s">
        <v>8678</v>
      </c>
    </row>
    <row r="8104" spans="1:11">
      <c r="A8104">
        <v>8103</v>
      </c>
      <c r="B8104" t="s">
        <v>8680</v>
      </c>
      <c r="C8104" t="s">
        <v>32</v>
      </c>
      <c r="D8104" t="s">
        <v>8557</v>
      </c>
      <c r="E8104" t="s">
        <v>275</v>
      </c>
      <c r="F8104" t="s">
        <v>8681</v>
      </c>
      <c r="G8104" t="s">
        <v>11373</v>
      </c>
      <c r="H8104" t="s">
        <v>11315</v>
      </c>
      <c r="I8104" t="s">
        <v>11484</v>
      </c>
      <c r="J8104">
        <v>3</v>
      </c>
      <c r="K8104" t="s">
        <v>8681</v>
      </c>
    </row>
    <row r="8105" spans="1:11">
      <c r="A8105">
        <v>8104</v>
      </c>
      <c r="B8105" t="s">
        <v>8568</v>
      </c>
      <c r="C8105" t="s">
        <v>32</v>
      </c>
      <c r="D8105" t="s">
        <v>8557</v>
      </c>
      <c r="E8105" t="s">
        <v>275</v>
      </c>
      <c r="F8105" t="s">
        <v>8681</v>
      </c>
      <c r="G8105" t="s">
        <v>11373</v>
      </c>
      <c r="H8105" t="s">
        <v>11315</v>
      </c>
      <c r="I8105" t="s">
        <v>11484</v>
      </c>
      <c r="J8105">
        <v>3</v>
      </c>
      <c r="K8105" t="s">
        <v>8681</v>
      </c>
    </row>
    <row r="8106" spans="1:11">
      <c r="A8106">
        <v>8105</v>
      </c>
      <c r="B8106" t="s">
        <v>8575</v>
      </c>
      <c r="C8106" t="s">
        <v>32</v>
      </c>
      <c r="D8106" t="s">
        <v>8557</v>
      </c>
      <c r="E8106" t="s">
        <v>275</v>
      </c>
      <c r="F8106" t="s">
        <v>8681</v>
      </c>
      <c r="G8106" t="s">
        <v>11373</v>
      </c>
      <c r="H8106" t="s">
        <v>11315</v>
      </c>
      <c r="I8106" t="s">
        <v>11484</v>
      </c>
      <c r="J8106">
        <v>3</v>
      </c>
      <c r="K8106" t="s">
        <v>8681</v>
      </c>
    </row>
    <row r="8107" spans="1:11">
      <c r="A8107">
        <v>8106</v>
      </c>
      <c r="B8107" t="s">
        <v>8682</v>
      </c>
      <c r="C8107" t="s">
        <v>32</v>
      </c>
      <c r="D8107" t="s">
        <v>8557</v>
      </c>
      <c r="E8107" t="s">
        <v>275</v>
      </c>
      <c r="F8107" t="s">
        <v>8681</v>
      </c>
      <c r="G8107" t="s">
        <v>11373</v>
      </c>
      <c r="H8107" t="s">
        <v>11315</v>
      </c>
      <c r="I8107" t="s">
        <v>11484</v>
      </c>
      <c r="J8107">
        <v>3</v>
      </c>
      <c r="K8107" t="s">
        <v>8681</v>
      </c>
    </row>
    <row r="8108" spans="1:11">
      <c r="A8108">
        <v>8107</v>
      </c>
      <c r="B8108" t="s">
        <v>8683</v>
      </c>
      <c r="C8108" t="s">
        <v>32</v>
      </c>
      <c r="D8108" t="s">
        <v>8557</v>
      </c>
      <c r="E8108" t="s">
        <v>275</v>
      </c>
      <c r="F8108" t="s">
        <v>8681</v>
      </c>
      <c r="G8108" t="s">
        <v>11373</v>
      </c>
      <c r="H8108" t="s">
        <v>11315</v>
      </c>
      <c r="I8108" t="s">
        <v>11484</v>
      </c>
      <c r="J8108">
        <v>3</v>
      </c>
      <c r="K8108" t="s">
        <v>8681</v>
      </c>
    </row>
    <row r="8109" spans="1:11">
      <c r="A8109">
        <v>8108</v>
      </c>
      <c r="B8109" t="s">
        <v>8684</v>
      </c>
      <c r="C8109" t="s">
        <v>32</v>
      </c>
      <c r="D8109" t="s">
        <v>8557</v>
      </c>
      <c r="E8109" t="s">
        <v>275</v>
      </c>
      <c r="F8109" t="s">
        <v>8681</v>
      </c>
      <c r="G8109" t="s">
        <v>11373</v>
      </c>
      <c r="H8109" t="s">
        <v>11315</v>
      </c>
      <c r="I8109" t="s">
        <v>11484</v>
      </c>
      <c r="J8109">
        <v>3</v>
      </c>
      <c r="K8109" t="s">
        <v>8681</v>
      </c>
    </row>
    <row r="8110" spans="1:11">
      <c r="A8110">
        <v>8109</v>
      </c>
      <c r="B8110" t="s">
        <v>8685</v>
      </c>
      <c r="C8110" t="s">
        <v>32</v>
      </c>
      <c r="D8110" t="s">
        <v>8557</v>
      </c>
      <c r="E8110" t="s">
        <v>275</v>
      </c>
      <c r="F8110" t="s">
        <v>8681</v>
      </c>
      <c r="G8110" t="s">
        <v>11373</v>
      </c>
      <c r="H8110" t="s">
        <v>11315</v>
      </c>
      <c r="I8110" t="s">
        <v>11484</v>
      </c>
      <c r="J8110">
        <v>3</v>
      </c>
      <c r="K8110" t="s">
        <v>8681</v>
      </c>
    </row>
    <row r="8111" spans="1:11">
      <c r="A8111">
        <v>8110</v>
      </c>
      <c r="B8111" t="s">
        <v>8686</v>
      </c>
      <c r="C8111" t="s">
        <v>54</v>
      </c>
      <c r="D8111" t="s">
        <v>8557</v>
      </c>
      <c r="E8111" t="s">
        <v>275</v>
      </c>
      <c r="F8111" t="s">
        <v>8687</v>
      </c>
      <c r="G8111" t="s">
        <v>11373</v>
      </c>
      <c r="H8111" t="s">
        <v>11321</v>
      </c>
      <c r="I8111" t="s">
        <v>11484</v>
      </c>
      <c r="J8111">
        <v>3</v>
      </c>
      <c r="K8111" t="s">
        <v>8687</v>
      </c>
    </row>
    <row r="8112" spans="1:11">
      <c r="A8112">
        <v>8111</v>
      </c>
      <c r="B8112" t="s">
        <v>8688</v>
      </c>
      <c r="C8112" t="s">
        <v>54</v>
      </c>
      <c r="D8112" t="s">
        <v>8557</v>
      </c>
      <c r="E8112" t="s">
        <v>275</v>
      </c>
      <c r="F8112" t="s">
        <v>8687</v>
      </c>
      <c r="G8112" t="s">
        <v>11373</v>
      </c>
      <c r="H8112" t="s">
        <v>11321</v>
      </c>
      <c r="I8112" t="s">
        <v>11484</v>
      </c>
      <c r="J8112">
        <v>3</v>
      </c>
      <c r="K8112" t="s">
        <v>8687</v>
      </c>
    </row>
    <row r="8113" spans="1:11">
      <c r="A8113">
        <v>8112</v>
      </c>
      <c r="B8113" t="s">
        <v>8689</v>
      </c>
      <c r="C8113" t="s">
        <v>54</v>
      </c>
      <c r="D8113" t="s">
        <v>8557</v>
      </c>
      <c r="E8113" t="s">
        <v>275</v>
      </c>
      <c r="F8113" t="s">
        <v>8687</v>
      </c>
      <c r="G8113" t="s">
        <v>11373</v>
      </c>
      <c r="H8113" t="s">
        <v>11321</v>
      </c>
      <c r="I8113" t="s">
        <v>11484</v>
      </c>
      <c r="J8113">
        <v>3</v>
      </c>
      <c r="K8113" t="s">
        <v>8687</v>
      </c>
    </row>
    <row r="8114" spans="1:11">
      <c r="A8114">
        <v>8113</v>
      </c>
      <c r="B8114" t="s">
        <v>8690</v>
      </c>
      <c r="C8114" t="s">
        <v>54</v>
      </c>
      <c r="D8114" t="s">
        <v>8557</v>
      </c>
      <c r="E8114" t="s">
        <v>275</v>
      </c>
      <c r="F8114" t="s">
        <v>8687</v>
      </c>
      <c r="G8114" t="s">
        <v>11373</v>
      </c>
      <c r="H8114" t="s">
        <v>11321</v>
      </c>
      <c r="I8114" t="s">
        <v>11484</v>
      </c>
      <c r="J8114">
        <v>3</v>
      </c>
      <c r="K8114" t="s">
        <v>8687</v>
      </c>
    </row>
    <row r="8115" spans="1:11">
      <c r="A8115">
        <v>8114</v>
      </c>
      <c r="B8115" t="s">
        <v>8573</v>
      </c>
      <c r="C8115" t="s">
        <v>63</v>
      </c>
      <c r="D8115" t="s">
        <v>8557</v>
      </c>
      <c r="E8115" t="s">
        <v>275</v>
      </c>
      <c r="F8115" t="s">
        <v>8691</v>
      </c>
      <c r="G8115" t="s">
        <v>11373</v>
      </c>
      <c r="H8115" t="s">
        <v>11328</v>
      </c>
      <c r="I8115" t="s">
        <v>11484</v>
      </c>
      <c r="J8115">
        <v>3</v>
      </c>
      <c r="K8115" t="s">
        <v>12102</v>
      </c>
    </row>
    <row r="8116" spans="1:11">
      <c r="A8116">
        <v>8115</v>
      </c>
      <c r="B8116" t="s">
        <v>8568</v>
      </c>
      <c r="C8116" t="s">
        <v>63</v>
      </c>
      <c r="D8116" t="s">
        <v>8557</v>
      </c>
      <c r="E8116" t="s">
        <v>275</v>
      </c>
      <c r="F8116" t="s">
        <v>8691</v>
      </c>
      <c r="G8116" t="s">
        <v>11373</v>
      </c>
      <c r="H8116" t="s">
        <v>11328</v>
      </c>
      <c r="I8116" t="s">
        <v>11484</v>
      </c>
      <c r="J8116">
        <v>3</v>
      </c>
      <c r="K8116" t="s">
        <v>12102</v>
      </c>
    </row>
    <row r="8117" spans="1:11">
      <c r="A8117">
        <v>8116</v>
      </c>
      <c r="B8117" t="s">
        <v>8224</v>
      </c>
      <c r="C8117" t="s">
        <v>88</v>
      </c>
      <c r="D8117" t="s">
        <v>8557</v>
      </c>
      <c r="E8117" t="s">
        <v>275</v>
      </c>
      <c r="F8117" t="s">
        <v>8692</v>
      </c>
      <c r="G8117" t="s">
        <v>11373</v>
      </c>
      <c r="H8117" t="s">
        <v>11700</v>
      </c>
      <c r="I8117" t="s">
        <v>11484</v>
      </c>
      <c r="J8117">
        <v>3</v>
      </c>
      <c r="K8117" t="s">
        <v>12103</v>
      </c>
    </row>
    <row r="8118" spans="1:11">
      <c r="A8118">
        <v>8117</v>
      </c>
      <c r="B8118" t="s">
        <v>2234</v>
      </c>
      <c r="C8118" t="s">
        <v>88</v>
      </c>
      <c r="D8118" t="s">
        <v>8557</v>
      </c>
      <c r="E8118" t="s">
        <v>275</v>
      </c>
      <c r="F8118" t="s">
        <v>8692</v>
      </c>
      <c r="G8118" t="s">
        <v>11373</v>
      </c>
      <c r="H8118" t="s">
        <v>11700</v>
      </c>
      <c r="I8118" t="s">
        <v>11484</v>
      </c>
      <c r="J8118">
        <v>3</v>
      </c>
      <c r="K8118" t="s">
        <v>12103</v>
      </c>
    </row>
    <row r="8119" spans="1:11">
      <c r="A8119">
        <v>8118</v>
      </c>
      <c r="B8119" t="s">
        <v>8693</v>
      </c>
      <c r="C8119" t="s">
        <v>88</v>
      </c>
      <c r="D8119" t="s">
        <v>8557</v>
      </c>
      <c r="E8119" t="s">
        <v>275</v>
      </c>
      <c r="F8119" t="s">
        <v>8692</v>
      </c>
      <c r="G8119" t="s">
        <v>11373</v>
      </c>
      <c r="H8119" t="s">
        <v>11700</v>
      </c>
      <c r="I8119" t="s">
        <v>11484</v>
      </c>
      <c r="J8119">
        <v>3</v>
      </c>
      <c r="K8119" t="s">
        <v>12103</v>
      </c>
    </row>
    <row r="8120" spans="1:11">
      <c r="A8120">
        <v>8119</v>
      </c>
      <c r="B8120" t="s">
        <v>8593</v>
      </c>
      <c r="C8120" t="s">
        <v>88</v>
      </c>
      <c r="D8120" t="s">
        <v>8557</v>
      </c>
      <c r="E8120" t="s">
        <v>275</v>
      </c>
      <c r="F8120" t="s">
        <v>8692</v>
      </c>
      <c r="G8120" t="s">
        <v>11373</v>
      </c>
      <c r="H8120" t="s">
        <v>11700</v>
      </c>
      <c r="I8120" t="s">
        <v>11484</v>
      </c>
      <c r="J8120">
        <v>3</v>
      </c>
      <c r="K8120" t="s">
        <v>12103</v>
      </c>
    </row>
    <row r="8121" spans="1:11">
      <c r="A8121">
        <v>8120</v>
      </c>
      <c r="B8121" t="s">
        <v>8650</v>
      </c>
      <c r="C8121" t="s">
        <v>88</v>
      </c>
      <c r="D8121" t="s">
        <v>8557</v>
      </c>
      <c r="E8121" t="s">
        <v>275</v>
      </c>
      <c r="F8121" t="s">
        <v>8692</v>
      </c>
      <c r="G8121" t="s">
        <v>11373</v>
      </c>
      <c r="H8121" t="s">
        <v>11700</v>
      </c>
      <c r="I8121" t="s">
        <v>11484</v>
      </c>
      <c r="J8121">
        <v>3</v>
      </c>
      <c r="K8121" t="s">
        <v>12103</v>
      </c>
    </row>
    <row r="8122" spans="1:11">
      <c r="A8122">
        <v>8121</v>
      </c>
      <c r="B8122" t="s">
        <v>8590</v>
      </c>
      <c r="C8122" t="s">
        <v>88</v>
      </c>
      <c r="D8122" t="s">
        <v>8557</v>
      </c>
      <c r="E8122" t="s">
        <v>275</v>
      </c>
      <c r="F8122" t="s">
        <v>8692</v>
      </c>
      <c r="G8122" t="s">
        <v>11373</v>
      </c>
      <c r="H8122" t="s">
        <v>11700</v>
      </c>
      <c r="I8122" t="s">
        <v>11484</v>
      </c>
      <c r="J8122">
        <v>3</v>
      </c>
      <c r="K8122" t="s">
        <v>12103</v>
      </c>
    </row>
    <row r="8123" spans="1:11">
      <c r="A8123">
        <v>8122</v>
      </c>
      <c r="B8123" t="s">
        <v>8694</v>
      </c>
      <c r="C8123" t="s">
        <v>421</v>
      </c>
      <c r="D8123" t="s">
        <v>8557</v>
      </c>
      <c r="E8123" t="s">
        <v>275</v>
      </c>
      <c r="F8123" t="s">
        <v>8695</v>
      </c>
      <c r="G8123" t="s">
        <v>11373</v>
      </c>
      <c r="H8123" t="s">
        <v>11310</v>
      </c>
      <c r="I8123" t="s">
        <v>11484</v>
      </c>
      <c r="J8123">
        <v>3</v>
      </c>
      <c r="K8123" t="s">
        <v>8695</v>
      </c>
    </row>
    <row r="8124" spans="1:11">
      <c r="A8124">
        <v>8123</v>
      </c>
      <c r="B8124" t="s">
        <v>8696</v>
      </c>
      <c r="C8124" t="s">
        <v>421</v>
      </c>
      <c r="D8124" t="s">
        <v>8557</v>
      </c>
      <c r="E8124" t="s">
        <v>275</v>
      </c>
      <c r="F8124" t="s">
        <v>8695</v>
      </c>
      <c r="G8124" t="s">
        <v>11373</v>
      </c>
      <c r="H8124" t="s">
        <v>11310</v>
      </c>
      <c r="I8124" t="s">
        <v>11484</v>
      </c>
      <c r="J8124">
        <v>3</v>
      </c>
      <c r="K8124" t="s">
        <v>8695</v>
      </c>
    </row>
    <row r="8125" spans="1:11">
      <c r="A8125">
        <v>8124</v>
      </c>
      <c r="B8125" t="s">
        <v>1377</v>
      </c>
      <c r="C8125" t="s">
        <v>101</v>
      </c>
      <c r="D8125" t="s">
        <v>8557</v>
      </c>
      <c r="E8125" t="s">
        <v>275</v>
      </c>
      <c r="F8125" t="s">
        <v>8697</v>
      </c>
      <c r="G8125" t="s">
        <v>11373</v>
      </c>
      <c r="H8125" t="s">
        <v>11347</v>
      </c>
      <c r="I8125" t="s">
        <v>11484</v>
      </c>
      <c r="J8125">
        <v>3</v>
      </c>
      <c r="K8125" t="s">
        <v>12104</v>
      </c>
    </row>
    <row r="8126" spans="1:11">
      <c r="A8126">
        <v>8125</v>
      </c>
      <c r="B8126" t="s">
        <v>1046</v>
      </c>
      <c r="C8126" t="s">
        <v>101</v>
      </c>
      <c r="D8126" t="s">
        <v>8557</v>
      </c>
      <c r="E8126" t="s">
        <v>275</v>
      </c>
      <c r="F8126" t="s">
        <v>8697</v>
      </c>
      <c r="G8126" t="s">
        <v>11373</v>
      </c>
      <c r="H8126" t="s">
        <v>11347</v>
      </c>
      <c r="I8126" t="s">
        <v>11484</v>
      </c>
      <c r="J8126">
        <v>3</v>
      </c>
      <c r="K8126" t="s">
        <v>12104</v>
      </c>
    </row>
    <row r="8127" spans="1:11">
      <c r="A8127">
        <v>8126</v>
      </c>
      <c r="B8127" t="s">
        <v>8698</v>
      </c>
      <c r="C8127" t="s">
        <v>108</v>
      </c>
      <c r="D8127" t="s">
        <v>8557</v>
      </c>
      <c r="E8127" t="s">
        <v>275</v>
      </c>
      <c r="F8127" t="s">
        <v>8699</v>
      </c>
      <c r="G8127" t="s">
        <v>11373</v>
      </c>
      <c r="H8127" t="s">
        <v>11349</v>
      </c>
      <c r="I8127" t="s">
        <v>11484</v>
      </c>
      <c r="J8127">
        <v>3</v>
      </c>
      <c r="K8127" t="s">
        <v>8699</v>
      </c>
    </row>
    <row r="8128" spans="1:11">
      <c r="A8128">
        <v>8127</v>
      </c>
      <c r="B8128" t="s">
        <v>8126</v>
      </c>
      <c r="C8128" t="s">
        <v>108</v>
      </c>
      <c r="D8128" t="s">
        <v>8557</v>
      </c>
      <c r="E8128" t="s">
        <v>275</v>
      </c>
      <c r="F8128" t="s">
        <v>8699</v>
      </c>
      <c r="G8128" t="s">
        <v>11373</v>
      </c>
      <c r="H8128" t="s">
        <v>11349</v>
      </c>
      <c r="I8128" t="s">
        <v>11484</v>
      </c>
      <c r="J8128">
        <v>3</v>
      </c>
      <c r="K8128" t="s">
        <v>8699</v>
      </c>
    </row>
    <row r="8129" spans="1:11">
      <c r="A8129">
        <v>8128</v>
      </c>
      <c r="B8129" t="s">
        <v>8700</v>
      </c>
      <c r="C8129" t="s">
        <v>147</v>
      </c>
      <c r="D8129" t="s">
        <v>8557</v>
      </c>
      <c r="E8129" t="s">
        <v>348</v>
      </c>
      <c r="F8129" t="s">
        <v>8701</v>
      </c>
      <c r="G8129" t="s">
        <v>11377</v>
      </c>
      <c r="H8129" t="s">
        <v>11304</v>
      </c>
      <c r="I8129" t="s">
        <v>11486</v>
      </c>
      <c r="J8129">
        <v>4</v>
      </c>
      <c r="K8129" t="s">
        <v>8701</v>
      </c>
    </row>
    <row r="8130" spans="1:11">
      <c r="A8130">
        <v>8129</v>
      </c>
      <c r="B8130" t="s">
        <v>8702</v>
      </c>
      <c r="C8130" t="s">
        <v>147</v>
      </c>
      <c r="D8130" t="s">
        <v>8557</v>
      </c>
      <c r="E8130" t="s">
        <v>348</v>
      </c>
      <c r="F8130" t="s">
        <v>8701</v>
      </c>
      <c r="G8130" t="s">
        <v>11377</v>
      </c>
      <c r="H8130" t="s">
        <v>11304</v>
      </c>
      <c r="I8130" t="s">
        <v>11486</v>
      </c>
      <c r="J8130">
        <v>4</v>
      </c>
      <c r="K8130" t="s">
        <v>8701</v>
      </c>
    </row>
    <row r="8131" spans="1:11">
      <c r="A8131">
        <v>8130</v>
      </c>
      <c r="B8131" t="s">
        <v>8703</v>
      </c>
      <c r="C8131" t="s">
        <v>147</v>
      </c>
      <c r="D8131" t="s">
        <v>8557</v>
      </c>
      <c r="E8131" t="s">
        <v>348</v>
      </c>
      <c r="F8131" t="s">
        <v>8701</v>
      </c>
      <c r="G8131" t="s">
        <v>11377</v>
      </c>
      <c r="H8131" t="s">
        <v>11304</v>
      </c>
      <c r="I8131" t="s">
        <v>11486</v>
      </c>
      <c r="J8131">
        <v>4</v>
      </c>
      <c r="K8131" t="s">
        <v>8701</v>
      </c>
    </row>
    <row r="8132" spans="1:11">
      <c r="A8132">
        <v>8131</v>
      </c>
      <c r="B8132" t="s">
        <v>8704</v>
      </c>
      <c r="C8132" t="s">
        <v>147</v>
      </c>
      <c r="D8132" t="s">
        <v>8557</v>
      </c>
      <c r="E8132" t="s">
        <v>348</v>
      </c>
      <c r="F8132" t="s">
        <v>8701</v>
      </c>
      <c r="G8132" t="s">
        <v>11377</v>
      </c>
      <c r="H8132" t="s">
        <v>11304</v>
      </c>
      <c r="I8132" t="s">
        <v>11486</v>
      </c>
      <c r="J8132">
        <v>4</v>
      </c>
      <c r="K8132" t="s">
        <v>8701</v>
      </c>
    </row>
    <row r="8133" spans="1:11">
      <c r="A8133">
        <v>8132</v>
      </c>
      <c r="B8133" t="s">
        <v>8360</v>
      </c>
      <c r="C8133" t="s">
        <v>147</v>
      </c>
      <c r="D8133" t="s">
        <v>8557</v>
      </c>
      <c r="E8133" t="s">
        <v>348</v>
      </c>
      <c r="F8133" t="s">
        <v>8701</v>
      </c>
      <c r="G8133" t="s">
        <v>11377</v>
      </c>
      <c r="H8133" t="s">
        <v>11304</v>
      </c>
      <c r="I8133" t="s">
        <v>11486</v>
      </c>
      <c r="J8133">
        <v>4</v>
      </c>
      <c r="K8133" t="s">
        <v>8701</v>
      </c>
    </row>
    <row r="8134" spans="1:11">
      <c r="A8134">
        <v>8133</v>
      </c>
      <c r="B8134" t="s">
        <v>8705</v>
      </c>
      <c r="C8134" t="s">
        <v>147</v>
      </c>
      <c r="D8134" t="s">
        <v>8557</v>
      </c>
      <c r="E8134" t="s">
        <v>348</v>
      </c>
      <c r="F8134" t="s">
        <v>8701</v>
      </c>
      <c r="G8134" t="s">
        <v>11377</v>
      </c>
      <c r="H8134" t="s">
        <v>11304</v>
      </c>
      <c r="I8134" t="s">
        <v>11486</v>
      </c>
      <c r="J8134">
        <v>4</v>
      </c>
      <c r="K8134" t="s">
        <v>8701</v>
      </c>
    </row>
    <row r="8135" spans="1:11">
      <c r="A8135">
        <v>8134</v>
      </c>
      <c r="B8135" t="s">
        <v>8706</v>
      </c>
      <c r="C8135" t="s">
        <v>147</v>
      </c>
      <c r="D8135" t="s">
        <v>8557</v>
      </c>
      <c r="E8135" t="s">
        <v>348</v>
      </c>
      <c r="F8135" t="s">
        <v>8701</v>
      </c>
      <c r="G8135" t="s">
        <v>11377</v>
      </c>
      <c r="H8135" t="s">
        <v>11304</v>
      </c>
      <c r="I8135" t="s">
        <v>11486</v>
      </c>
      <c r="J8135">
        <v>4</v>
      </c>
      <c r="K8135" t="s">
        <v>8701</v>
      </c>
    </row>
    <row r="8136" spans="1:11">
      <c r="A8136">
        <v>8135</v>
      </c>
      <c r="B8136" t="s">
        <v>8707</v>
      </c>
      <c r="C8136" t="s">
        <v>147</v>
      </c>
      <c r="D8136" t="s">
        <v>8557</v>
      </c>
      <c r="E8136" t="s">
        <v>348</v>
      </c>
      <c r="F8136" t="s">
        <v>8701</v>
      </c>
      <c r="G8136" t="s">
        <v>11377</v>
      </c>
      <c r="H8136" t="s">
        <v>11304</v>
      </c>
      <c r="I8136" t="s">
        <v>11486</v>
      </c>
      <c r="J8136">
        <v>4</v>
      </c>
      <c r="K8136" t="s">
        <v>8701</v>
      </c>
    </row>
    <row r="8137" spans="1:11">
      <c r="A8137">
        <v>8136</v>
      </c>
      <c r="B8137" t="s">
        <v>8708</v>
      </c>
      <c r="C8137" t="s">
        <v>147</v>
      </c>
      <c r="D8137" t="s">
        <v>8557</v>
      </c>
      <c r="E8137" t="s">
        <v>348</v>
      </c>
      <c r="F8137" t="s">
        <v>8701</v>
      </c>
      <c r="G8137" t="s">
        <v>11377</v>
      </c>
      <c r="H8137" t="s">
        <v>11304</v>
      </c>
      <c r="I8137" t="s">
        <v>11486</v>
      </c>
      <c r="J8137">
        <v>4</v>
      </c>
      <c r="K8137" t="s">
        <v>8701</v>
      </c>
    </row>
    <row r="8138" spans="1:11">
      <c r="A8138">
        <v>8137</v>
      </c>
      <c r="B8138" t="s">
        <v>8709</v>
      </c>
      <c r="C8138" t="s">
        <v>147</v>
      </c>
      <c r="D8138" t="s">
        <v>8557</v>
      </c>
      <c r="E8138" t="s">
        <v>348</v>
      </c>
      <c r="F8138" t="s">
        <v>8701</v>
      </c>
      <c r="G8138" t="s">
        <v>11377</v>
      </c>
      <c r="H8138" t="s">
        <v>11304</v>
      </c>
      <c r="I8138" t="s">
        <v>11486</v>
      </c>
      <c r="J8138">
        <v>4</v>
      </c>
      <c r="K8138" t="s">
        <v>8701</v>
      </c>
    </row>
    <row r="8139" spans="1:11">
      <c r="A8139">
        <v>8138</v>
      </c>
      <c r="B8139" t="s">
        <v>8710</v>
      </c>
      <c r="C8139" t="s">
        <v>147</v>
      </c>
      <c r="D8139" t="s">
        <v>8557</v>
      </c>
      <c r="E8139" t="s">
        <v>348</v>
      </c>
      <c r="F8139" t="s">
        <v>8701</v>
      </c>
      <c r="G8139" t="s">
        <v>11377</v>
      </c>
      <c r="H8139" t="s">
        <v>11304</v>
      </c>
      <c r="I8139" t="s">
        <v>11486</v>
      </c>
      <c r="J8139">
        <v>4</v>
      </c>
      <c r="K8139" t="s">
        <v>8701</v>
      </c>
    </row>
    <row r="8140" spans="1:11">
      <c r="A8140">
        <v>8139</v>
      </c>
      <c r="B8140" t="s">
        <v>8711</v>
      </c>
      <c r="C8140" t="s">
        <v>147</v>
      </c>
      <c r="D8140" t="s">
        <v>8557</v>
      </c>
      <c r="E8140" t="s">
        <v>348</v>
      </c>
      <c r="F8140" t="s">
        <v>8701</v>
      </c>
      <c r="G8140" t="s">
        <v>11377</v>
      </c>
      <c r="H8140" t="s">
        <v>11304</v>
      </c>
      <c r="I8140" t="s">
        <v>11486</v>
      </c>
      <c r="J8140">
        <v>4</v>
      </c>
      <c r="K8140" t="s">
        <v>8701</v>
      </c>
    </row>
    <row r="8141" spans="1:11">
      <c r="A8141">
        <v>8140</v>
      </c>
      <c r="B8141" t="s">
        <v>8712</v>
      </c>
      <c r="C8141" t="s">
        <v>147</v>
      </c>
      <c r="D8141" t="s">
        <v>8557</v>
      </c>
      <c r="E8141" t="s">
        <v>348</v>
      </c>
      <c r="F8141" t="s">
        <v>8701</v>
      </c>
      <c r="G8141" t="s">
        <v>11377</v>
      </c>
      <c r="H8141" t="s">
        <v>11304</v>
      </c>
      <c r="I8141" t="s">
        <v>11486</v>
      </c>
      <c r="J8141">
        <v>4</v>
      </c>
      <c r="K8141" t="s">
        <v>8701</v>
      </c>
    </row>
    <row r="8142" spans="1:11">
      <c r="A8142">
        <v>8141</v>
      </c>
      <c r="B8142" t="s">
        <v>8713</v>
      </c>
      <c r="C8142" t="s">
        <v>11</v>
      </c>
      <c r="D8142" t="s">
        <v>8557</v>
      </c>
      <c r="E8142" t="s">
        <v>348</v>
      </c>
      <c r="F8142" t="s">
        <v>8714</v>
      </c>
      <c r="G8142" t="s">
        <v>11377</v>
      </c>
      <c r="H8142" t="s">
        <v>11309</v>
      </c>
      <c r="I8142" t="s">
        <v>11486</v>
      </c>
      <c r="J8142">
        <v>4</v>
      </c>
      <c r="K8142" t="s">
        <v>8714</v>
      </c>
    </row>
    <row r="8143" spans="1:11">
      <c r="A8143">
        <v>8142</v>
      </c>
      <c r="B8143" t="s">
        <v>8715</v>
      </c>
      <c r="C8143" t="s">
        <v>11</v>
      </c>
      <c r="D8143" t="s">
        <v>8557</v>
      </c>
      <c r="E8143" t="s">
        <v>348</v>
      </c>
      <c r="F8143" t="s">
        <v>8714</v>
      </c>
      <c r="G8143" t="s">
        <v>11377</v>
      </c>
      <c r="H8143" t="s">
        <v>11309</v>
      </c>
      <c r="I8143" t="s">
        <v>11486</v>
      </c>
      <c r="J8143">
        <v>4</v>
      </c>
      <c r="K8143" t="s">
        <v>8714</v>
      </c>
    </row>
    <row r="8144" spans="1:11">
      <c r="A8144">
        <v>8143</v>
      </c>
      <c r="B8144" t="s">
        <v>8716</v>
      </c>
      <c r="C8144" t="s">
        <v>11</v>
      </c>
      <c r="D8144" t="s">
        <v>8557</v>
      </c>
      <c r="E8144" t="s">
        <v>348</v>
      </c>
      <c r="F8144" t="s">
        <v>8714</v>
      </c>
      <c r="G8144" t="s">
        <v>11377</v>
      </c>
      <c r="H8144" t="s">
        <v>11309</v>
      </c>
      <c r="I8144" t="s">
        <v>11486</v>
      </c>
      <c r="J8144">
        <v>4</v>
      </c>
      <c r="K8144" t="s">
        <v>8714</v>
      </c>
    </row>
    <row r="8145" spans="1:11">
      <c r="A8145">
        <v>8144</v>
      </c>
      <c r="B8145" t="s">
        <v>8717</v>
      </c>
      <c r="C8145" t="s">
        <v>11</v>
      </c>
      <c r="D8145" t="s">
        <v>8557</v>
      </c>
      <c r="E8145" t="s">
        <v>348</v>
      </c>
      <c r="F8145" t="s">
        <v>8714</v>
      </c>
      <c r="G8145" t="s">
        <v>11377</v>
      </c>
      <c r="H8145" t="s">
        <v>11309</v>
      </c>
      <c r="I8145" t="s">
        <v>11486</v>
      </c>
      <c r="J8145">
        <v>4</v>
      </c>
      <c r="K8145" t="s">
        <v>8714</v>
      </c>
    </row>
    <row r="8146" spans="1:11">
      <c r="A8146">
        <v>8145</v>
      </c>
      <c r="B8146" t="s">
        <v>8718</v>
      </c>
      <c r="C8146" t="s">
        <v>11</v>
      </c>
      <c r="D8146" t="s">
        <v>8557</v>
      </c>
      <c r="E8146" t="s">
        <v>348</v>
      </c>
      <c r="F8146" t="s">
        <v>8714</v>
      </c>
      <c r="G8146" t="s">
        <v>11377</v>
      </c>
      <c r="H8146" t="s">
        <v>11309</v>
      </c>
      <c r="I8146" t="s">
        <v>11486</v>
      </c>
      <c r="J8146">
        <v>4</v>
      </c>
      <c r="K8146" t="s">
        <v>8714</v>
      </c>
    </row>
    <row r="8147" spans="1:11">
      <c r="A8147">
        <v>8146</v>
      </c>
      <c r="B8147" t="s">
        <v>8719</v>
      </c>
      <c r="C8147" t="s">
        <v>11</v>
      </c>
      <c r="D8147" t="s">
        <v>8557</v>
      </c>
      <c r="E8147" t="s">
        <v>348</v>
      </c>
      <c r="F8147" t="s">
        <v>8714</v>
      </c>
      <c r="G8147" t="s">
        <v>11377</v>
      </c>
      <c r="H8147" t="s">
        <v>11309</v>
      </c>
      <c r="I8147" t="s">
        <v>11486</v>
      </c>
      <c r="J8147">
        <v>4</v>
      </c>
      <c r="K8147" t="s">
        <v>8714</v>
      </c>
    </row>
    <row r="8148" spans="1:11">
      <c r="A8148">
        <v>8147</v>
      </c>
      <c r="B8148" t="s">
        <v>8720</v>
      </c>
      <c r="C8148" t="s">
        <v>11</v>
      </c>
      <c r="D8148" t="s">
        <v>8557</v>
      </c>
      <c r="E8148" t="s">
        <v>348</v>
      </c>
      <c r="F8148" t="s">
        <v>8714</v>
      </c>
      <c r="G8148" t="s">
        <v>11377</v>
      </c>
      <c r="H8148" t="s">
        <v>11309</v>
      </c>
      <c r="I8148" t="s">
        <v>11486</v>
      </c>
      <c r="J8148">
        <v>4</v>
      </c>
      <c r="K8148" t="s">
        <v>8714</v>
      </c>
    </row>
    <row r="8149" spans="1:11">
      <c r="A8149">
        <v>8148</v>
      </c>
      <c r="B8149" t="s">
        <v>8721</v>
      </c>
      <c r="C8149" t="s">
        <v>11</v>
      </c>
      <c r="D8149" t="s">
        <v>8557</v>
      </c>
      <c r="E8149" t="s">
        <v>348</v>
      </c>
      <c r="F8149" t="s">
        <v>8714</v>
      </c>
      <c r="G8149" t="s">
        <v>11377</v>
      </c>
      <c r="H8149" t="s">
        <v>11309</v>
      </c>
      <c r="I8149" t="s">
        <v>11486</v>
      </c>
      <c r="J8149">
        <v>4</v>
      </c>
      <c r="K8149" t="s">
        <v>8714</v>
      </c>
    </row>
    <row r="8150" spans="1:11">
      <c r="A8150">
        <v>8149</v>
      </c>
      <c r="B8150" t="s">
        <v>8722</v>
      </c>
      <c r="C8150" t="s">
        <v>11</v>
      </c>
      <c r="D8150" t="s">
        <v>8557</v>
      </c>
      <c r="E8150" t="s">
        <v>348</v>
      </c>
      <c r="F8150" t="s">
        <v>8714</v>
      </c>
      <c r="G8150" t="s">
        <v>11377</v>
      </c>
      <c r="H8150" t="s">
        <v>11309</v>
      </c>
      <c r="I8150" t="s">
        <v>11486</v>
      </c>
      <c r="J8150">
        <v>4</v>
      </c>
      <c r="K8150" t="s">
        <v>8714</v>
      </c>
    </row>
    <row r="8151" spans="1:11">
      <c r="A8151">
        <v>8150</v>
      </c>
      <c r="B8151" t="s">
        <v>8723</v>
      </c>
      <c r="C8151" t="s">
        <v>11</v>
      </c>
      <c r="D8151" t="s">
        <v>8557</v>
      </c>
      <c r="E8151" t="s">
        <v>348</v>
      </c>
      <c r="F8151" t="s">
        <v>8714</v>
      </c>
      <c r="G8151" t="s">
        <v>11377</v>
      </c>
      <c r="H8151" t="s">
        <v>11309</v>
      </c>
      <c r="I8151" t="s">
        <v>11486</v>
      </c>
      <c r="J8151">
        <v>4</v>
      </c>
      <c r="K8151" t="s">
        <v>8714</v>
      </c>
    </row>
    <row r="8152" spans="1:11">
      <c r="A8152">
        <v>8151</v>
      </c>
      <c r="B8152" t="s">
        <v>8724</v>
      </c>
      <c r="C8152" t="s">
        <v>11</v>
      </c>
      <c r="D8152" t="s">
        <v>8557</v>
      </c>
      <c r="E8152" t="s">
        <v>348</v>
      </c>
      <c r="F8152" t="s">
        <v>8714</v>
      </c>
      <c r="G8152" t="s">
        <v>11377</v>
      </c>
      <c r="H8152" t="s">
        <v>11309</v>
      </c>
      <c r="I8152" t="s">
        <v>11486</v>
      </c>
      <c r="J8152">
        <v>4</v>
      </c>
      <c r="K8152" t="s">
        <v>8714</v>
      </c>
    </row>
    <row r="8153" spans="1:11">
      <c r="A8153">
        <v>8152</v>
      </c>
      <c r="B8153" t="s">
        <v>8725</v>
      </c>
      <c r="C8153" t="s">
        <v>11</v>
      </c>
      <c r="D8153" t="s">
        <v>8557</v>
      </c>
      <c r="E8153" t="s">
        <v>348</v>
      </c>
      <c r="F8153" t="s">
        <v>8714</v>
      </c>
      <c r="G8153" t="s">
        <v>11377</v>
      </c>
      <c r="H8153" t="s">
        <v>11309</v>
      </c>
      <c r="I8153" t="s">
        <v>11486</v>
      </c>
      <c r="J8153">
        <v>4</v>
      </c>
      <c r="K8153" t="s">
        <v>8714</v>
      </c>
    </row>
    <row r="8154" spans="1:11">
      <c r="A8154">
        <v>8153</v>
      </c>
      <c r="B8154" t="s">
        <v>8726</v>
      </c>
      <c r="C8154" t="s">
        <v>11</v>
      </c>
      <c r="D8154" t="s">
        <v>8557</v>
      </c>
      <c r="E8154" t="s">
        <v>348</v>
      </c>
      <c r="F8154" t="s">
        <v>8714</v>
      </c>
      <c r="G8154" t="s">
        <v>11377</v>
      </c>
      <c r="H8154" t="s">
        <v>11309</v>
      </c>
      <c r="I8154" t="s">
        <v>11486</v>
      </c>
      <c r="J8154">
        <v>4</v>
      </c>
      <c r="K8154" t="s">
        <v>8714</v>
      </c>
    </row>
    <row r="8155" spans="1:11">
      <c r="A8155">
        <v>8154</v>
      </c>
      <c r="B8155" t="s">
        <v>8727</v>
      </c>
      <c r="C8155" t="s">
        <v>11</v>
      </c>
      <c r="D8155" t="s">
        <v>8557</v>
      </c>
      <c r="E8155" t="s">
        <v>348</v>
      </c>
      <c r="F8155" t="s">
        <v>8714</v>
      </c>
      <c r="G8155" t="s">
        <v>11377</v>
      </c>
      <c r="H8155" t="s">
        <v>11309</v>
      </c>
      <c r="I8155" t="s">
        <v>11486</v>
      </c>
      <c r="J8155">
        <v>4</v>
      </c>
      <c r="K8155" t="s">
        <v>8714</v>
      </c>
    </row>
    <row r="8156" spans="1:11">
      <c r="A8156">
        <v>8155</v>
      </c>
      <c r="B8156" t="s">
        <v>8728</v>
      </c>
      <c r="C8156" t="s">
        <v>11</v>
      </c>
      <c r="D8156" t="s">
        <v>8557</v>
      </c>
      <c r="E8156" t="s">
        <v>348</v>
      </c>
      <c r="F8156" t="s">
        <v>8714</v>
      </c>
      <c r="G8156" t="s">
        <v>11377</v>
      </c>
      <c r="H8156" t="s">
        <v>11309</v>
      </c>
      <c r="I8156" t="s">
        <v>11486</v>
      </c>
      <c r="J8156">
        <v>4</v>
      </c>
      <c r="K8156" t="s">
        <v>8714</v>
      </c>
    </row>
    <row r="8157" spans="1:11">
      <c r="A8157">
        <v>8156</v>
      </c>
      <c r="B8157" t="s">
        <v>8183</v>
      </c>
      <c r="C8157" t="s">
        <v>11</v>
      </c>
      <c r="D8157" t="s">
        <v>8557</v>
      </c>
      <c r="E8157" t="s">
        <v>348</v>
      </c>
      <c r="F8157" t="s">
        <v>8714</v>
      </c>
      <c r="G8157" t="s">
        <v>11377</v>
      </c>
      <c r="H8157" t="s">
        <v>11309</v>
      </c>
      <c r="I8157" t="s">
        <v>11486</v>
      </c>
      <c r="J8157">
        <v>4</v>
      </c>
      <c r="K8157" t="s">
        <v>8714</v>
      </c>
    </row>
    <row r="8158" spans="1:11">
      <c r="A8158">
        <v>8157</v>
      </c>
      <c r="B8158" t="s">
        <v>8729</v>
      </c>
      <c r="C8158" t="s">
        <v>11</v>
      </c>
      <c r="D8158" t="s">
        <v>8557</v>
      </c>
      <c r="E8158" t="s">
        <v>348</v>
      </c>
      <c r="F8158" t="s">
        <v>8714</v>
      </c>
      <c r="G8158" t="s">
        <v>11377</v>
      </c>
      <c r="H8158" t="s">
        <v>11309</v>
      </c>
      <c r="I8158" t="s">
        <v>11486</v>
      </c>
      <c r="J8158">
        <v>4</v>
      </c>
      <c r="K8158" t="s">
        <v>8714</v>
      </c>
    </row>
    <row r="8159" spans="1:11">
      <c r="A8159">
        <v>8158</v>
      </c>
      <c r="B8159" t="s">
        <v>7839</v>
      </c>
      <c r="C8159" t="s">
        <v>17</v>
      </c>
      <c r="D8159" t="s">
        <v>8557</v>
      </c>
      <c r="E8159" t="s">
        <v>348</v>
      </c>
      <c r="F8159" t="s">
        <v>8730</v>
      </c>
      <c r="G8159" t="s">
        <v>11377</v>
      </c>
      <c r="H8159" t="s">
        <v>11312</v>
      </c>
      <c r="I8159" t="s">
        <v>11486</v>
      </c>
      <c r="J8159">
        <v>4</v>
      </c>
      <c r="K8159" t="s">
        <v>8730</v>
      </c>
    </row>
    <row r="8160" spans="1:11">
      <c r="A8160">
        <v>8159</v>
      </c>
      <c r="B8160" t="s">
        <v>8731</v>
      </c>
      <c r="C8160" t="s">
        <v>17</v>
      </c>
      <c r="D8160" t="s">
        <v>8557</v>
      </c>
      <c r="E8160" t="s">
        <v>348</v>
      </c>
      <c r="F8160" t="s">
        <v>8730</v>
      </c>
      <c r="G8160" t="s">
        <v>11377</v>
      </c>
      <c r="H8160" t="s">
        <v>11312</v>
      </c>
      <c r="I8160" t="s">
        <v>11486</v>
      </c>
      <c r="J8160">
        <v>4</v>
      </c>
      <c r="K8160" t="s">
        <v>8730</v>
      </c>
    </row>
    <row r="8161" spans="1:11">
      <c r="A8161">
        <v>8160</v>
      </c>
      <c r="B8161" t="s">
        <v>8732</v>
      </c>
      <c r="C8161" t="s">
        <v>32</v>
      </c>
      <c r="D8161" t="s">
        <v>8557</v>
      </c>
      <c r="E8161" t="s">
        <v>348</v>
      </c>
      <c r="F8161" t="s">
        <v>8733</v>
      </c>
      <c r="G8161" t="s">
        <v>11377</v>
      </c>
      <c r="H8161" t="s">
        <v>11315</v>
      </c>
      <c r="I8161" t="s">
        <v>11486</v>
      </c>
      <c r="J8161">
        <v>4</v>
      </c>
      <c r="K8161" t="s">
        <v>8733</v>
      </c>
    </row>
    <row r="8162" spans="1:11">
      <c r="A8162">
        <v>8161</v>
      </c>
      <c r="B8162" t="s">
        <v>8734</v>
      </c>
      <c r="C8162" t="s">
        <v>32</v>
      </c>
      <c r="D8162" t="s">
        <v>8557</v>
      </c>
      <c r="E8162" t="s">
        <v>348</v>
      </c>
      <c r="F8162" t="s">
        <v>8733</v>
      </c>
      <c r="G8162" t="s">
        <v>11377</v>
      </c>
      <c r="H8162" t="s">
        <v>11315</v>
      </c>
      <c r="I8162" t="s">
        <v>11486</v>
      </c>
      <c r="J8162">
        <v>4</v>
      </c>
      <c r="K8162" t="s">
        <v>8733</v>
      </c>
    </row>
    <row r="8163" spans="1:11">
      <c r="A8163">
        <v>8162</v>
      </c>
      <c r="B8163" t="s">
        <v>8735</v>
      </c>
      <c r="C8163" t="s">
        <v>32</v>
      </c>
      <c r="D8163" t="s">
        <v>8557</v>
      </c>
      <c r="E8163" t="s">
        <v>348</v>
      </c>
      <c r="F8163" t="s">
        <v>8733</v>
      </c>
      <c r="G8163" t="s">
        <v>11377</v>
      </c>
      <c r="H8163" t="s">
        <v>11315</v>
      </c>
      <c r="I8163" t="s">
        <v>11486</v>
      </c>
      <c r="J8163">
        <v>4</v>
      </c>
      <c r="K8163" t="s">
        <v>8733</v>
      </c>
    </row>
    <row r="8164" spans="1:11">
      <c r="A8164">
        <v>8163</v>
      </c>
      <c r="B8164" t="s">
        <v>8736</v>
      </c>
      <c r="C8164" t="s">
        <v>54</v>
      </c>
      <c r="D8164" t="s">
        <v>8557</v>
      </c>
      <c r="E8164" t="s">
        <v>348</v>
      </c>
      <c r="F8164" t="s">
        <v>8737</v>
      </c>
      <c r="G8164" t="s">
        <v>11377</v>
      </c>
      <c r="H8164" t="s">
        <v>11321</v>
      </c>
      <c r="I8164" t="s">
        <v>11486</v>
      </c>
      <c r="J8164">
        <v>4</v>
      </c>
      <c r="K8164" t="s">
        <v>8737</v>
      </c>
    </row>
    <row r="8165" spans="1:11">
      <c r="A8165">
        <v>8164</v>
      </c>
      <c r="B8165" t="s">
        <v>8738</v>
      </c>
      <c r="C8165" t="s">
        <v>54</v>
      </c>
      <c r="D8165" t="s">
        <v>8557</v>
      </c>
      <c r="E8165" t="s">
        <v>348</v>
      </c>
      <c r="F8165" t="s">
        <v>8737</v>
      </c>
      <c r="G8165" t="s">
        <v>11377</v>
      </c>
      <c r="H8165" t="s">
        <v>11321</v>
      </c>
      <c r="I8165" t="s">
        <v>11486</v>
      </c>
      <c r="J8165">
        <v>4</v>
      </c>
      <c r="K8165" t="s">
        <v>8737</v>
      </c>
    </row>
    <row r="8166" spans="1:11">
      <c r="A8166">
        <v>8165</v>
      </c>
      <c r="B8166" t="s">
        <v>8739</v>
      </c>
      <c r="C8166" t="s">
        <v>63</v>
      </c>
      <c r="D8166" t="s">
        <v>8557</v>
      </c>
      <c r="E8166" t="s">
        <v>348</v>
      </c>
      <c r="F8166" t="s">
        <v>8740</v>
      </c>
      <c r="G8166" t="s">
        <v>11377</v>
      </c>
      <c r="H8166" t="s">
        <v>11328</v>
      </c>
      <c r="I8166" t="s">
        <v>11486</v>
      </c>
      <c r="J8166">
        <v>4</v>
      </c>
      <c r="K8166" t="s">
        <v>12105</v>
      </c>
    </row>
    <row r="8167" spans="1:11">
      <c r="A8167">
        <v>8166</v>
      </c>
      <c r="B8167" t="s">
        <v>8741</v>
      </c>
      <c r="C8167" t="s">
        <v>63</v>
      </c>
      <c r="D8167" t="s">
        <v>8557</v>
      </c>
      <c r="E8167" t="s">
        <v>348</v>
      </c>
      <c r="F8167" t="s">
        <v>8740</v>
      </c>
      <c r="G8167" t="s">
        <v>11377</v>
      </c>
      <c r="H8167" t="s">
        <v>11328</v>
      </c>
      <c r="I8167" t="s">
        <v>11486</v>
      </c>
      <c r="J8167">
        <v>4</v>
      </c>
      <c r="K8167" t="s">
        <v>12105</v>
      </c>
    </row>
    <row r="8168" spans="1:11">
      <c r="A8168">
        <v>8167</v>
      </c>
      <c r="B8168" t="s">
        <v>1299</v>
      </c>
      <c r="C8168" t="s">
        <v>63</v>
      </c>
      <c r="D8168" t="s">
        <v>8557</v>
      </c>
      <c r="E8168" t="s">
        <v>348</v>
      </c>
      <c r="F8168" t="s">
        <v>8740</v>
      </c>
      <c r="G8168" t="s">
        <v>11377</v>
      </c>
      <c r="H8168" t="s">
        <v>11328</v>
      </c>
      <c r="I8168" t="s">
        <v>11486</v>
      </c>
      <c r="J8168">
        <v>4</v>
      </c>
      <c r="K8168" t="s">
        <v>12105</v>
      </c>
    </row>
    <row r="8169" spans="1:11">
      <c r="A8169">
        <v>8168</v>
      </c>
      <c r="B8169" t="s">
        <v>8742</v>
      </c>
      <c r="C8169" t="s">
        <v>63</v>
      </c>
      <c r="D8169" t="s">
        <v>8557</v>
      </c>
      <c r="E8169" t="s">
        <v>348</v>
      </c>
      <c r="F8169" t="s">
        <v>8740</v>
      </c>
      <c r="G8169" t="s">
        <v>11377</v>
      </c>
      <c r="H8169" t="s">
        <v>11328</v>
      </c>
      <c r="I8169" t="s">
        <v>11486</v>
      </c>
      <c r="J8169">
        <v>4</v>
      </c>
      <c r="K8169" t="s">
        <v>12105</v>
      </c>
    </row>
    <row r="8170" spans="1:11">
      <c r="A8170">
        <v>8169</v>
      </c>
      <c r="B8170" t="s">
        <v>8743</v>
      </c>
      <c r="C8170" t="s">
        <v>80</v>
      </c>
      <c r="D8170" t="s">
        <v>8557</v>
      </c>
      <c r="E8170" t="s">
        <v>348</v>
      </c>
      <c r="F8170" t="s">
        <v>8744</v>
      </c>
      <c r="G8170" t="s">
        <v>11377</v>
      </c>
      <c r="H8170" t="s">
        <v>11334</v>
      </c>
      <c r="I8170" t="s">
        <v>11486</v>
      </c>
      <c r="J8170">
        <v>4</v>
      </c>
      <c r="K8170" t="s">
        <v>8744</v>
      </c>
    </row>
    <row r="8171" spans="1:11">
      <c r="A8171">
        <v>8170</v>
      </c>
      <c r="B8171" t="s">
        <v>8745</v>
      </c>
      <c r="C8171" t="s">
        <v>80</v>
      </c>
      <c r="D8171" t="s">
        <v>8557</v>
      </c>
      <c r="E8171" t="s">
        <v>348</v>
      </c>
      <c r="F8171" t="s">
        <v>8744</v>
      </c>
      <c r="G8171" t="s">
        <v>11377</v>
      </c>
      <c r="H8171" t="s">
        <v>11334</v>
      </c>
      <c r="I8171" t="s">
        <v>11486</v>
      </c>
      <c r="J8171">
        <v>4</v>
      </c>
      <c r="K8171" t="s">
        <v>8744</v>
      </c>
    </row>
    <row r="8172" spans="1:11">
      <c r="A8172">
        <v>8171</v>
      </c>
      <c r="B8172" t="s">
        <v>8746</v>
      </c>
      <c r="C8172" t="s">
        <v>80</v>
      </c>
      <c r="D8172" t="s">
        <v>8557</v>
      </c>
      <c r="E8172" t="s">
        <v>348</v>
      </c>
      <c r="F8172" t="s">
        <v>8744</v>
      </c>
      <c r="G8172" t="s">
        <v>11377</v>
      </c>
      <c r="H8172" t="s">
        <v>11334</v>
      </c>
      <c r="I8172" t="s">
        <v>11486</v>
      </c>
      <c r="J8172">
        <v>4</v>
      </c>
      <c r="K8172" t="s">
        <v>8744</v>
      </c>
    </row>
    <row r="8173" spans="1:11">
      <c r="A8173">
        <v>8172</v>
      </c>
      <c r="B8173" t="s">
        <v>8747</v>
      </c>
      <c r="C8173" t="s">
        <v>80</v>
      </c>
      <c r="D8173" t="s">
        <v>8557</v>
      </c>
      <c r="E8173" t="s">
        <v>348</v>
      </c>
      <c r="F8173" t="s">
        <v>8744</v>
      </c>
      <c r="G8173" t="s">
        <v>11377</v>
      </c>
      <c r="H8173" t="s">
        <v>11334</v>
      </c>
      <c r="I8173" t="s">
        <v>11486</v>
      </c>
      <c r="J8173">
        <v>4</v>
      </c>
      <c r="K8173" t="s">
        <v>8744</v>
      </c>
    </row>
    <row r="8174" spans="1:11">
      <c r="A8174">
        <v>8173</v>
      </c>
      <c r="B8174" t="s">
        <v>8711</v>
      </c>
      <c r="C8174" t="s">
        <v>80</v>
      </c>
      <c r="D8174" t="s">
        <v>8557</v>
      </c>
      <c r="E8174" t="s">
        <v>348</v>
      </c>
      <c r="F8174" t="s">
        <v>8744</v>
      </c>
      <c r="G8174" t="s">
        <v>11377</v>
      </c>
      <c r="H8174" t="s">
        <v>11334</v>
      </c>
      <c r="I8174" t="s">
        <v>11486</v>
      </c>
      <c r="J8174">
        <v>4</v>
      </c>
      <c r="K8174" t="s">
        <v>8744</v>
      </c>
    </row>
    <row r="8175" spans="1:11">
      <c r="A8175">
        <v>8174</v>
      </c>
      <c r="B8175" t="s">
        <v>8748</v>
      </c>
      <c r="C8175" t="s">
        <v>80</v>
      </c>
      <c r="D8175" t="s">
        <v>8557</v>
      </c>
      <c r="E8175" t="s">
        <v>348</v>
      </c>
      <c r="F8175" t="s">
        <v>8744</v>
      </c>
      <c r="G8175" t="s">
        <v>11377</v>
      </c>
      <c r="H8175" t="s">
        <v>11334</v>
      </c>
      <c r="I8175" t="s">
        <v>11486</v>
      </c>
      <c r="J8175">
        <v>4</v>
      </c>
      <c r="K8175" t="s">
        <v>8744</v>
      </c>
    </row>
    <row r="8176" spans="1:11">
      <c r="A8176">
        <v>8175</v>
      </c>
      <c r="B8176" t="s">
        <v>8749</v>
      </c>
      <c r="C8176" t="s">
        <v>88</v>
      </c>
      <c r="D8176" t="s">
        <v>8557</v>
      </c>
      <c r="E8176" t="s">
        <v>348</v>
      </c>
      <c r="F8176" t="s">
        <v>8750</v>
      </c>
      <c r="G8176" t="s">
        <v>11377</v>
      </c>
      <c r="H8176" t="s">
        <v>11700</v>
      </c>
      <c r="I8176" t="s">
        <v>11486</v>
      </c>
      <c r="J8176">
        <v>4</v>
      </c>
      <c r="K8176" t="s">
        <v>12106</v>
      </c>
    </row>
    <row r="8177" spans="1:11">
      <c r="A8177">
        <v>8176</v>
      </c>
      <c r="B8177" t="s">
        <v>8751</v>
      </c>
      <c r="C8177" t="s">
        <v>88</v>
      </c>
      <c r="D8177" t="s">
        <v>8557</v>
      </c>
      <c r="E8177" t="s">
        <v>348</v>
      </c>
      <c r="F8177" t="s">
        <v>8750</v>
      </c>
      <c r="G8177" t="s">
        <v>11377</v>
      </c>
      <c r="H8177" t="s">
        <v>11700</v>
      </c>
      <c r="I8177" t="s">
        <v>11486</v>
      </c>
      <c r="J8177">
        <v>4</v>
      </c>
      <c r="K8177" t="s">
        <v>12106</v>
      </c>
    </row>
    <row r="8178" spans="1:11">
      <c r="A8178">
        <v>8177</v>
      </c>
      <c r="B8178" t="s">
        <v>8752</v>
      </c>
      <c r="C8178" t="s">
        <v>88</v>
      </c>
      <c r="D8178" t="s">
        <v>8557</v>
      </c>
      <c r="E8178" t="s">
        <v>348</v>
      </c>
      <c r="F8178" t="s">
        <v>8750</v>
      </c>
      <c r="G8178" t="s">
        <v>11377</v>
      </c>
      <c r="H8178" t="s">
        <v>11700</v>
      </c>
      <c r="I8178" t="s">
        <v>11486</v>
      </c>
      <c r="J8178">
        <v>4</v>
      </c>
      <c r="K8178" t="s">
        <v>12106</v>
      </c>
    </row>
    <row r="8179" spans="1:11">
      <c r="A8179">
        <v>8178</v>
      </c>
      <c r="B8179" t="s">
        <v>8753</v>
      </c>
      <c r="C8179" t="s">
        <v>101</v>
      </c>
      <c r="D8179" t="s">
        <v>8557</v>
      </c>
      <c r="E8179" t="s">
        <v>348</v>
      </c>
      <c r="F8179" t="s">
        <v>8754</v>
      </c>
      <c r="G8179" t="s">
        <v>11377</v>
      </c>
      <c r="H8179" t="s">
        <v>11347</v>
      </c>
      <c r="I8179" t="s">
        <v>11486</v>
      </c>
      <c r="J8179">
        <v>4</v>
      </c>
      <c r="K8179" t="s">
        <v>12107</v>
      </c>
    </row>
    <row r="8180" spans="1:11">
      <c r="A8180">
        <v>8179</v>
      </c>
      <c r="B8180" t="s">
        <v>8755</v>
      </c>
      <c r="C8180" t="s">
        <v>101</v>
      </c>
      <c r="D8180" t="s">
        <v>8557</v>
      </c>
      <c r="E8180" t="s">
        <v>348</v>
      </c>
      <c r="F8180" t="s">
        <v>8754</v>
      </c>
      <c r="G8180" t="s">
        <v>11377</v>
      </c>
      <c r="H8180" t="s">
        <v>11347</v>
      </c>
      <c r="I8180" t="s">
        <v>11486</v>
      </c>
      <c r="J8180">
        <v>4</v>
      </c>
      <c r="K8180" t="s">
        <v>12107</v>
      </c>
    </row>
    <row r="8181" spans="1:11">
      <c r="A8181">
        <v>8180</v>
      </c>
      <c r="B8181" t="s">
        <v>8756</v>
      </c>
      <c r="C8181" t="s">
        <v>101</v>
      </c>
      <c r="D8181" t="s">
        <v>8557</v>
      </c>
      <c r="E8181" t="s">
        <v>348</v>
      </c>
      <c r="F8181" t="s">
        <v>8754</v>
      </c>
      <c r="G8181" t="s">
        <v>11377</v>
      </c>
      <c r="H8181" t="s">
        <v>11347</v>
      </c>
      <c r="I8181" t="s">
        <v>11486</v>
      </c>
      <c r="J8181">
        <v>4</v>
      </c>
      <c r="K8181" t="s">
        <v>12107</v>
      </c>
    </row>
    <row r="8182" spans="1:11">
      <c r="A8182">
        <v>8181</v>
      </c>
      <c r="B8182" t="s">
        <v>8757</v>
      </c>
      <c r="C8182" t="s">
        <v>101</v>
      </c>
      <c r="D8182" t="s">
        <v>8557</v>
      </c>
      <c r="E8182" t="s">
        <v>348</v>
      </c>
      <c r="F8182" t="s">
        <v>8754</v>
      </c>
      <c r="G8182" t="s">
        <v>11377</v>
      </c>
      <c r="H8182" t="s">
        <v>11347</v>
      </c>
      <c r="I8182" t="s">
        <v>11486</v>
      </c>
      <c r="J8182">
        <v>4</v>
      </c>
      <c r="K8182" t="s">
        <v>12107</v>
      </c>
    </row>
    <row r="8183" spans="1:11">
      <c r="A8183">
        <v>8182</v>
      </c>
      <c r="B8183" t="s">
        <v>8758</v>
      </c>
      <c r="C8183" t="s">
        <v>101</v>
      </c>
      <c r="D8183" t="s">
        <v>8557</v>
      </c>
      <c r="E8183" t="s">
        <v>348</v>
      </c>
      <c r="F8183" t="s">
        <v>8754</v>
      </c>
      <c r="G8183" t="s">
        <v>11377</v>
      </c>
      <c r="H8183" t="s">
        <v>11347</v>
      </c>
      <c r="I8183" t="s">
        <v>11486</v>
      </c>
      <c r="J8183">
        <v>4</v>
      </c>
      <c r="K8183" t="s">
        <v>12107</v>
      </c>
    </row>
    <row r="8184" spans="1:11">
      <c r="A8184">
        <v>8183</v>
      </c>
      <c r="B8184" t="s">
        <v>8759</v>
      </c>
      <c r="C8184" t="s">
        <v>101</v>
      </c>
      <c r="D8184" t="s">
        <v>8557</v>
      </c>
      <c r="E8184" t="s">
        <v>348</v>
      </c>
      <c r="F8184" t="s">
        <v>8754</v>
      </c>
      <c r="G8184" t="s">
        <v>11377</v>
      </c>
      <c r="H8184" t="s">
        <v>11347</v>
      </c>
      <c r="I8184" t="s">
        <v>11486</v>
      </c>
      <c r="J8184">
        <v>4</v>
      </c>
      <c r="K8184" t="s">
        <v>12107</v>
      </c>
    </row>
    <row r="8185" spans="1:11">
      <c r="A8185">
        <v>8184</v>
      </c>
      <c r="B8185" t="s">
        <v>8760</v>
      </c>
      <c r="C8185" t="s">
        <v>101</v>
      </c>
      <c r="D8185" t="s">
        <v>8557</v>
      </c>
      <c r="E8185" t="s">
        <v>348</v>
      </c>
      <c r="F8185" t="s">
        <v>8754</v>
      </c>
      <c r="G8185" t="s">
        <v>11377</v>
      </c>
      <c r="H8185" t="s">
        <v>11347</v>
      </c>
      <c r="I8185" t="s">
        <v>11486</v>
      </c>
      <c r="J8185">
        <v>4</v>
      </c>
      <c r="K8185" t="s">
        <v>12107</v>
      </c>
    </row>
    <row r="8186" spans="1:11">
      <c r="A8186">
        <v>8185</v>
      </c>
      <c r="B8186" t="s">
        <v>8761</v>
      </c>
      <c r="C8186" t="s">
        <v>147</v>
      </c>
      <c r="D8186" t="s">
        <v>8557</v>
      </c>
      <c r="E8186" t="s">
        <v>462</v>
      </c>
      <c r="F8186" t="s">
        <v>8762</v>
      </c>
      <c r="G8186" t="s">
        <v>11373</v>
      </c>
      <c r="H8186" t="s">
        <v>11304</v>
      </c>
      <c r="I8186" t="s">
        <v>11484</v>
      </c>
      <c r="J8186">
        <v>5</v>
      </c>
      <c r="K8186" t="s">
        <v>8762</v>
      </c>
    </row>
    <row r="8187" spans="1:11">
      <c r="A8187">
        <v>8186</v>
      </c>
      <c r="B8187" t="s">
        <v>8763</v>
      </c>
      <c r="C8187" t="s">
        <v>147</v>
      </c>
      <c r="D8187" t="s">
        <v>8557</v>
      </c>
      <c r="E8187" t="s">
        <v>462</v>
      </c>
      <c r="F8187" t="s">
        <v>8762</v>
      </c>
      <c r="G8187" t="s">
        <v>11373</v>
      </c>
      <c r="H8187" t="s">
        <v>11304</v>
      </c>
      <c r="I8187" t="s">
        <v>11484</v>
      </c>
      <c r="J8187">
        <v>5</v>
      </c>
      <c r="K8187" t="s">
        <v>8762</v>
      </c>
    </row>
    <row r="8188" spans="1:11">
      <c r="A8188">
        <v>8187</v>
      </c>
      <c r="B8188" t="s">
        <v>8764</v>
      </c>
      <c r="C8188" t="s">
        <v>147</v>
      </c>
      <c r="D8188" t="s">
        <v>8557</v>
      </c>
      <c r="E8188" t="s">
        <v>462</v>
      </c>
      <c r="F8188" t="s">
        <v>8762</v>
      </c>
      <c r="G8188" t="s">
        <v>11373</v>
      </c>
      <c r="H8188" t="s">
        <v>11304</v>
      </c>
      <c r="I8188" t="s">
        <v>11484</v>
      </c>
      <c r="J8188">
        <v>5</v>
      </c>
      <c r="K8188" t="s">
        <v>8762</v>
      </c>
    </row>
    <row r="8189" spans="1:11">
      <c r="A8189">
        <v>8188</v>
      </c>
      <c r="B8189" t="s">
        <v>8765</v>
      </c>
      <c r="C8189" t="s">
        <v>147</v>
      </c>
      <c r="D8189" t="s">
        <v>8557</v>
      </c>
      <c r="E8189" t="s">
        <v>462</v>
      </c>
      <c r="F8189" t="s">
        <v>8762</v>
      </c>
      <c r="G8189" t="s">
        <v>11373</v>
      </c>
      <c r="H8189" t="s">
        <v>11304</v>
      </c>
      <c r="I8189" t="s">
        <v>11484</v>
      </c>
      <c r="J8189">
        <v>5</v>
      </c>
      <c r="K8189" t="s">
        <v>8762</v>
      </c>
    </row>
    <row r="8190" spans="1:11">
      <c r="A8190">
        <v>8189</v>
      </c>
      <c r="B8190" t="s">
        <v>8766</v>
      </c>
      <c r="C8190" t="s">
        <v>147</v>
      </c>
      <c r="D8190" t="s">
        <v>8557</v>
      </c>
      <c r="E8190" t="s">
        <v>462</v>
      </c>
      <c r="F8190" t="s">
        <v>8762</v>
      </c>
      <c r="G8190" t="s">
        <v>11373</v>
      </c>
      <c r="H8190" t="s">
        <v>11304</v>
      </c>
      <c r="I8190" t="s">
        <v>11484</v>
      </c>
      <c r="J8190">
        <v>5</v>
      </c>
      <c r="K8190" t="s">
        <v>8762</v>
      </c>
    </row>
    <row r="8191" spans="1:11">
      <c r="A8191">
        <v>8190</v>
      </c>
      <c r="B8191" t="s">
        <v>8767</v>
      </c>
      <c r="C8191" t="s">
        <v>147</v>
      </c>
      <c r="D8191" t="s">
        <v>8557</v>
      </c>
      <c r="E8191" t="s">
        <v>462</v>
      </c>
      <c r="F8191" t="s">
        <v>8762</v>
      </c>
      <c r="G8191" t="s">
        <v>11373</v>
      </c>
      <c r="H8191" t="s">
        <v>11304</v>
      </c>
      <c r="I8191" t="s">
        <v>11484</v>
      </c>
      <c r="J8191">
        <v>5</v>
      </c>
      <c r="K8191" t="s">
        <v>8762</v>
      </c>
    </row>
    <row r="8192" spans="1:11">
      <c r="A8192">
        <v>8191</v>
      </c>
      <c r="B8192" t="s">
        <v>8768</v>
      </c>
      <c r="C8192" t="s">
        <v>147</v>
      </c>
      <c r="D8192" t="s">
        <v>8557</v>
      </c>
      <c r="E8192" t="s">
        <v>462</v>
      </c>
      <c r="F8192" t="s">
        <v>8762</v>
      </c>
      <c r="G8192" t="s">
        <v>11373</v>
      </c>
      <c r="H8192" t="s">
        <v>11304</v>
      </c>
      <c r="I8192" t="s">
        <v>11484</v>
      </c>
      <c r="J8192">
        <v>5</v>
      </c>
      <c r="K8192" t="s">
        <v>8762</v>
      </c>
    </row>
    <row r="8193" spans="1:11">
      <c r="A8193">
        <v>8192</v>
      </c>
      <c r="B8193" t="s">
        <v>8769</v>
      </c>
      <c r="C8193" t="s">
        <v>147</v>
      </c>
      <c r="D8193" t="s">
        <v>8557</v>
      </c>
      <c r="E8193" t="s">
        <v>462</v>
      </c>
      <c r="F8193" t="s">
        <v>8762</v>
      </c>
      <c r="G8193" t="s">
        <v>11373</v>
      </c>
      <c r="H8193" t="s">
        <v>11304</v>
      </c>
      <c r="I8193" t="s">
        <v>11484</v>
      </c>
      <c r="J8193">
        <v>5</v>
      </c>
      <c r="K8193" t="s">
        <v>8762</v>
      </c>
    </row>
    <row r="8194" spans="1:11">
      <c r="A8194">
        <v>8193</v>
      </c>
      <c r="B8194" t="s">
        <v>8556</v>
      </c>
      <c r="C8194" t="s">
        <v>147</v>
      </c>
      <c r="D8194" t="s">
        <v>8557</v>
      </c>
      <c r="E8194" t="s">
        <v>462</v>
      </c>
      <c r="F8194" t="s">
        <v>8762</v>
      </c>
      <c r="G8194" t="s">
        <v>11373</v>
      </c>
      <c r="H8194" t="s">
        <v>11304</v>
      </c>
      <c r="I8194" t="s">
        <v>11484</v>
      </c>
      <c r="J8194">
        <v>5</v>
      </c>
      <c r="K8194" t="s">
        <v>8762</v>
      </c>
    </row>
    <row r="8195" spans="1:11">
      <c r="A8195">
        <v>8194</v>
      </c>
      <c r="B8195" t="s">
        <v>8770</v>
      </c>
      <c r="C8195" t="s">
        <v>147</v>
      </c>
      <c r="D8195" t="s">
        <v>8557</v>
      </c>
      <c r="E8195" t="s">
        <v>462</v>
      </c>
      <c r="F8195" t="s">
        <v>8762</v>
      </c>
      <c r="G8195" t="s">
        <v>11373</v>
      </c>
      <c r="H8195" t="s">
        <v>11304</v>
      </c>
      <c r="I8195" t="s">
        <v>11484</v>
      </c>
      <c r="J8195">
        <v>5</v>
      </c>
      <c r="K8195" t="s">
        <v>8762</v>
      </c>
    </row>
    <row r="8196" spans="1:11">
      <c r="A8196">
        <v>8195</v>
      </c>
      <c r="B8196" t="s">
        <v>8771</v>
      </c>
      <c r="C8196" t="s">
        <v>147</v>
      </c>
      <c r="D8196" t="s">
        <v>8557</v>
      </c>
      <c r="E8196" t="s">
        <v>462</v>
      </c>
      <c r="F8196" t="s">
        <v>8762</v>
      </c>
      <c r="G8196" t="s">
        <v>11373</v>
      </c>
      <c r="H8196" t="s">
        <v>11304</v>
      </c>
      <c r="I8196" t="s">
        <v>11484</v>
      </c>
      <c r="J8196">
        <v>5</v>
      </c>
      <c r="K8196" t="s">
        <v>8762</v>
      </c>
    </row>
    <row r="8197" spans="1:11">
      <c r="A8197">
        <v>8196</v>
      </c>
      <c r="B8197" t="s">
        <v>8772</v>
      </c>
      <c r="C8197" t="s">
        <v>147</v>
      </c>
      <c r="D8197" t="s">
        <v>8557</v>
      </c>
      <c r="E8197" t="s">
        <v>462</v>
      </c>
      <c r="F8197" t="s">
        <v>8762</v>
      </c>
      <c r="G8197" t="s">
        <v>11373</v>
      </c>
      <c r="H8197" t="s">
        <v>11304</v>
      </c>
      <c r="I8197" t="s">
        <v>11484</v>
      </c>
      <c r="J8197">
        <v>5</v>
      </c>
      <c r="K8197" t="s">
        <v>8762</v>
      </c>
    </row>
    <row r="8198" spans="1:11">
      <c r="A8198">
        <v>8197</v>
      </c>
      <c r="B8198" t="s">
        <v>8616</v>
      </c>
      <c r="C8198" t="s">
        <v>147</v>
      </c>
      <c r="D8198" t="s">
        <v>8557</v>
      </c>
      <c r="E8198" t="s">
        <v>462</v>
      </c>
      <c r="F8198" t="s">
        <v>8762</v>
      </c>
      <c r="G8198" t="s">
        <v>11373</v>
      </c>
      <c r="H8198" t="s">
        <v>11304</v>
      </c>
      <c r="I8198" t="s">
        <v>11484</v>
      </c>
      <c r="J8198">
        <v>5</v>
      </c>
      <c r="K8198" t="s">
        <v>8762</v>
      </c>
    </row>
    <row r="8199" spans="1:11">
      <c r="A8199">
        <v>8198</v>
      </c>
      <c r="B8199" t="s">
        <v>8773</v>
      </c>
      <c r="C8199" t="s">
        <v>11</v>
      </c>
      <c r="D8199" t="s">
        <v>8557</v>
      </c>
      <c r="E8199" t="s">
        <v>462</v>
      </c>
      <c r="F8199" t="s">
        <v>8774</v>
      </c>
      <c r="G8199" t="s">
        <v>11373</v>
      </c>
      <c r="H8199" t="s">
        <v>11309</v>
      </c>
      <c r="I8199" t="s">
        <v>11484</v>
      </c>
      <c r="J8199">
        <v>5</v>
      </c>
      <c r="K8199" t="s">
        <v>8774</v>
      </c>
    </row>
    <row r="8200" spans="1:11">
      <c r="A8200">
        <v>8199</v>
      </c>
      <c r="B8200" t="s">
        <v>8775</v>
      </c>
      <c r="C8200" t="s">
        <v>17</v>
      </c>
      <c r="D8200" t="s">
        <v>8557</v>
      </c>
      <c r="E8200" t="s">
        <v>462</v>
      </c>
      <c r="F8200" t="s">
        <v>8776</v>
      </c>
      <c r="G8200" t="s">
        <v>11373</v>
      </c>
      <c r="H8200" t="s">
        <v>11312</v>
      </c>
      <c r="I8200" t="s">
        <v>11484</v>
      </c>
      <c r="J8200">
        <v>5</v>
      </c>
      <c r="K8200" t="s">
        <v>8776</v>
      </c>
    </row>
    <row r="8201" spans="1:11">
      <c r="A8201">
        <v>8200</v>
      </c>
      <c r="B8201" t="s">
        <v>8777</v>
      </c>
      <c r="C8201" t="s">
        <v>17</v>
      </c>
      <c r="D8201" t="s">
        <v>8557</v>
      </c>
      <c r="E8201" t="s">
        <v>462</v>
      </c>
      <c r="F8201" t="s">
        <v>8776</v>
      </c>
      <c r="G8201" t="s">
        <v>11373</v>
      </c>
      <c r="H8201" t="s">
        <v>11312</v>
      </c>
      <c r="I8201" t="s">
        <v>11484</v>
      </c>
      <c r="J8201">
        <v>5</v>
      </c>
      <c r="K8201" t="s">
        <v>8776</v>
      </c>
    </row>
    <row r="8202" spans="1:11">
      <c r="A8202">
        <v>8201</v>
      </c>
      <c r="B8202" t="s">
        <v>8778</v>
      </c>
      <c r="C8202" t="s">
        <v>17</v>
      </c>
      <c r="D8202" t="s">
        <v>8557</v>
      </c>
      <c r="E8202" t="s">
        <v>462</v>
      </c>
      <c r="F8202" t="s">
        <v>8776</v>
      </c>
      <c r="G8202" t="s">
        <v>11373</v>
      </c>
      <c r="H8202" t="s">
        <v>11312</v>
      </c>
      <c r="I8202" t="s">
        <v>11484</v>
      </c>
      <c r="J8202">
        <v>5</v>
      </c>
      <c r="K8202" t="s">
        <v>8776</v>
      </c>
    </row>
    <row r="8203" spans="1:11">
      <c r="A8203">
        <v>8202</v>
      </c>
      <c r="B8203" t="s">
        <v>8779</v>
      </c>
      <c r="C8203" t="s">
        <v>17</v>
      </c>
      <c r="D8203" t="s">
        <v>8557</v>
      </c>
      <c r="E8203" t="s">
        <v>462</v>
      </c>
      <c r="F8203" t="s">
        <v>8776</v>
      </c>
      <c r="G8203" t="s">
        <v>11373</v>
      </c>
      <c r="H8203" t="s">
        <v>11312</v>
      </c>
      <c r="I8203" t="s">
        <v>11484</v>
      </c>
      <c r="J8203">
        <v>5</v>
      </c>
      <c r="K8203" t="s">
        <v>8776</v>
      </c>
    </row>
    <row r="8204" spans="1:11">
      <c r="A8204">
        <v>8203</v>
      </c>
      <c r="B8204" t="s">
        <v>8780</v>
      </c>
      <c r="C8204" t="s">
        <v>17</v>
      </c>
      <c r="D8204" t="s">
        <v>8557</v>
      </c>
      <c r="E8204" t="s">
        <v>462</v>
      </c>
      <c r="F8204" t="s">
        <v>8776</v>
      </c>
      <c r="G8204" t="s">
        <v>11373</v>
      </c>
      <c r="H8204" t="s">
        <v>11312</v>
      </c>
      <c r="I8204" t="s">
        <v>11484</v>
      </c>
      <c r="J8204">
        <v>5</v>
      </c>
      <c r="K8204" t="s">
        <v>8776</v>
      </c>
    </row>
    <row r="8205" spans="1:11">
      <c r="A8205">
        <v>8204</v>
      </c>
      <c r="B8205" t="s">
        <v>8781</v>
      </c>
      <c r="C8205" t="s">
        <v>17</v>
      </c>
      <c r="D8205" t="s">
        <v>8557</v>
      </c>
      <c r="E8205" t="s">
        <v>462</v>
      </c>
      <c r="F8205" t="s">
        <v>8776</v>
      </c>
      <c r="G8205" t="s">
        <v>11373</v>
      </c>
      <c r="H8205" t="s">
        <v>11312</v>
      </c>
      <c r="I8205" t="s">
        <v>11484</v>
      </c>
      <c r="J8205">
        <v>5</v>
      </c>
      <c r="K8205" t="s">
        <v>8776</v>
      </c>
    </row>
    <row r="8206" spans="1:11">
      <c r="A8206">
        <v>8205</v>
      </c>
      <c r="B8206" t="s">
        <v>8782</v>
      </c>
      <c r="C8206" t="s">
        <v>17</v>
      </c>
      <c r="D8206" t="s">
        <v>8557</v>
      </c>
      <c r="E8206" t="s">
        <v>462</v>
      </c>
      <c r="F8206" t="s">
        <v>8776</v>
      </c>
      <c r="G8206" t="s">
        <v>11373</v>
      </c>
      <c r="H8206" t="s">
        <v>11312</v>
      </c>
      <c r="I8206" t="s">
        <v>11484</v>
      </c>
      <c r="J8206">
        <v>5</v>
      </c>
      <c r="K8206" t="s">
        <v>8776</v>
      </c>
    </row>
    <row r="8207" spans="1:11">
      <c r="A8207">
        <v>8206</v>
      </c>
      <c r="B8207" t="s">
        <v>8783</v>
      </c>
      <c r="C8207" t="s">
        <v>17</v>
      </c>
      <c r="D8207" t="s">
        <v>8557</v>
      </c>
      <c r="E8207" t="s">
        <v>462</v>
      </c>
      <c r="F8207" t="s">
        <v>8776</v>
      </c>
      <c r="G8207" t="s">
        <v>11373</v>
      </c>
      <c r="H8207" t="s">
        <v>11312</v>
      </c>
      <c r="I8207" t="s">
        <v>11484</v>
      </c>
      <c r="J8207">
        <v>5</v>
      </c>
      <c r="K8207" t="s">
        <v>8776</v>
      </c>
    </row>
    <row r="8208" spans="1:11">
      <c r="A8208">
        <v>8207</v>
      </c>
      <c r="B8208" t="s">
        <v>8784</v>
      </c>
      <c r="C8208" t="s">
        <v>32</v>
      </c>
      <c r="D8208" t="s">
        <v>8557</v>
      </c>
      <c r="E8208" t="s">
        <v>462</v>
      </c>
      <c r="F8208" t="s">
        <v>8785</v>
      </c>
      <c r="G8208" t="s">
        <v>11373</v>
      </c>
      <c r="H8208" t="s">
        <v>11315</v>
      </c>
      <c r="I8208" t="s">
        <v>11484</v>
      </c>
      <c r="J8208">
        <v>5</v>
      </c>
      <c r="K8208" t="s">
        <v>8785</v>
      </c>
    </row>
    <row r="8209" spans="1:11">
      <c r="A8209">
        <v>8208</v>
      </c>
      <c r="B8209" t="s">
        <v>8786</v>
      </c>
      <c r="C8209" t="s">
        <v>32</v>
      </c>
      <c r="D8209" t="s">
        <v>8557</v>
      </c>
      <c r="E8209" t="s">
        <v>462</v>
      </c>
      <c r="F8209" t="s">
        <v>8785</v>
      </c>
      <c r="G8209" t="s">
        <v>11373</v>
      </c>
      <c r="H8209" t="s">
        <v>11315</v>
      </c>
      <c r="I8209" t="s">
        <v>11484</v>
      </c>
      <c r="J8209">
        <v>5</v>
      </c>
      <c r="K8209" t="s">
        <v>8785</v>
      </c>
    </row>
    <row r="8210" spans="1:11">
      <c r="A8210">
        <v>8209</v>
      </c>
      <c r="B8210" t="s">
        <v>8787</v>
      </c>
      <c r="C8210" t="s">
        <v>32</v>
      </c>
      <c r="D8210" t="s">
        <v>8557</v>
      </c>
      <c r="E8210" t="s">
        <v>462</v>
      </c>
      <c r="F8210" t="s">
        <v>8785</v>
      </c>
      <c r="G8210" t="s">
        <v>11373</v>
      </c>
      <c r="H8210" t="s">
        <v>11315</v>
      </c>
      <c r="I8210" t="s">
        <v>11484</v>
      </c>
      <c r="J8210">
        <v>5</v>
      </c>
      <c r="K8210" t="s">
        <v>8785</v>
      </c>
    </row>
    <row r="8211" spans="1:11">
      <c r="A8211">
        <v>8210</v>
      </c>
      <c r="B8211" t="s">
        <v>1543</v>
      </c>
      <c r="C8211" t="s">
        <v>32</v>
      </c>
      <c r="D8211" t="s">
        <v>8557</v>
      </c>
      <c r="E8211" t="s">
        <v>462</v>
      </c>
      <c r="F8211" t="s">
        <v>8785</v>
      </c>
      <c r="G8211" t="s">
        <v>11373</v>
      </c>
      <c r="H8211" t="s">
        <v>11315</v>
      </c>
      <c r="I8211" t="s">
        <v>11484</v>
      </c>
      <c r="J8211">
        <v>5</v>
      </c>
      <c r="K8211" t="s">
        <v>8785</v>
      </c>
    </row>
    <row r="8212" spans="1:11">
      <c r="A8212">
        <v>8211</v>
      </c>
      <c r="B8212" t="s">
        <v>8788</v>
      </c>
      <c r="C8212" t="s">
        <v>63</v>
      </c>
      <c r="D8212" t="s">
        <v>8557</v>
      </c>
      <c r="E8212" t="s">
        <v>462</v>
      </c>
      <c r="F8212" t="s">
        <v>8789</v>
      </c>
      <c r="G8212" t="s">
        <v>11373</v>
      </c>
      <c r="H8212" t="s">
        <v>11328</v>
      </c>
      <c r="I8212" t="s">
        <v>11484</v>
      </c>
      <c r="J8212">
        <v>5</v>
      </c>
      <c r="K8212" t="s">
        <v>12108</v>
      </c>
    </row>
    <row r="8213" spans="1:11">
      <c r="A8213">
        <v>8212</v>
      </c>
      <c r="B8213" t="s">
        <v>8790</v>
      </c>
      <c r="C8213" t="s">
        <v>63</v>
      </c>
      <c r="D8213" t="s">
        <v>8557</v>
      </c>
      <c r="E8213" t="s">
        <v>462</v>
      </c>
      <c r="F8213" t="s">
        <v>8789</v>
      </c>
      <c r="G8213" t="s">
        <v>11373</v>
      </c>
      <c r="H8213" t="s">
        <v>11328</v>
      </c>
      <c r="I8213" t="s">
        <v>11484</v>
      </c>
      <c r="J8213">
        <v>5</v>
      </c>
      <c r="K8213" t="s">
        <v>12108</v>
      </c>
    </row>
    <row r="8214" spans="1:11">
      <c r="A8214">
        <v>8213</v>
      </c>
      <c r="B8214" t="s">
        <v>1556</v>
      </c>
      <c r="C8214" t="s">
        <v>63</v>
      </c>
      <c r="D8214" t="s">
        <v>8557</v>
      </c>
      <c r="E8214" t="s">
        <v>462</v>
      </c>
      <c r="F8214" t="s">
        <v>8789</v>
      </c>
      <c r="G8214" t="s">
        <v>11373</v>
      </c>
      <c r="H8214" t="s">
        <v>11328</v>
      </c>
      <c r="I8214" t="s">
        <v>11484</v>
      </c>
      <c r="J8214">
        <v>5</v>
      </c>
      <c r="K8214" t="s">
        <v>12108</v>
      </c>
    </row>
    <row r="8215" spans="1:11">
      <c r="A8215">
        <v>8214</v>
      </c>
      <c r="B8215" t="s">
        <v>8791</v>
      </c>
      <c r="C8215" t="s">
        <v>80</v>
      </c>
      <c r="D8215" t="s">
        <v>8557</v>
      </c>
      <c r="E8215" t="s">
        <v>462</v>
      </c>
      <c r="F8215" t="s">
        <v>8792</v>
      </c>
      <c r="G8215" t="s">
        <v>11373</v>
      </c>
      <c r="H8215" t="s">
        <v>11334</v>
      </c>
      <c r="I8215" t="s">
        <v>11484</v>
      </c>
      <c r="J8215">
        <v>5</v>
      </c>
      <c r="K8215" t="s">
        <v>8792</v>
      </c>
    </row>
    <row r="8216" spans="1:11">
      <c r="A8216">
        <v>8215</v>
      </c>
      <c r="B8216" t="s">
        <v>8793</v>
      </c>
      <c r="C8216" t="s">
        <v>88</v>
      </c>
      <c r="D8216" t="s">
        <v>8557</v>
      </c>
      <c r="E8216" t="s">
        <v>462</v>
      </c>
      <c r="F8216" t="s">
        <v>8794</v>
      </c>
      <c r="G8216" t="s">
        <v>11373</v>
      </c>
      <c r="H8216" t="s">
        <v>11700</v>
      </c>
      <c r="I8216" t="s">
        <v>11484</v>
      </c>
      <c r="J8216">
        <v>5</v>
      </c>
      <c r="K8216" t="s">
        <v>12109</v>
      </c>
    </row>
    <row r="8217" spans="1:11">
      <c r="A8217">
        <v>8216</v>
      </c>
      <c r="B8217" t="s">
        <v>8795</v>
      </c>
      <c r="C8217" t="s">
        <v>88</v>
      </c>
      <c r="D8217" t="s">
        <v>8557</v>
      </c>
      <c r="E8217" t="s">
        <v>462</v>
      </c>
      <c r="F8217" t="s">
        <v>8794</v>
      </c>
      <c r="G8217" t="s">
        <v>11373</v>
      </c>
      <c r="H8217" t="s">
        <v>11700</v>
      </c>
      <c r="I8217" t="s">
        <v>11484</v>
      </c>
      <c r="J8217">
        <v>5</v>
      </c>
      <c r="K8217" t="s">
        <v>12109</v>
      </c>
    </row>
    <row r="8218" spans="1:11">
      <c r="A8218">
        <v>8217</v>
      </c>
      <c r="B8218" t="s">
        <v>8796</v>
      </c>
      <c r="C8218" t="s">
        <v>88</v>
      </c>
      <c r="D8218" t="s">
        <v>8557</v>
      </c>
      <c r="E8218" t="s">
        <v>462</v>
      </c>
      <c r="F8218" t="s">
        <v>8794</v>
      </c>
      <c r="G8218" t="s">
        <v>11373</v>
      </c>
      <c r="H8218" t="s">
        <v>11700</v>
      </c>
      <c r="I8218" t="s">
        <v>11484</v>
      </c>
      <c r="J8218">
        <v>5</v>
      </c>
      <c r="K8218" t="s">
        <v>12109</v>
      </c>
    </row>
    <row r="8219" spans="1:11">
      <c r="A8219">
        <v>8218</v>
      </c>
      <c r="B8219" t="s">
        <v>8797</v>
      </c>
      <c r="C8219" t="s">
        <v>88</v>
      </c>
      <c r="D8219" t="s">
        <v>8557</v>
      </c>
      <c r="E8219" t="s">
        <v>462</v>
      </c>
      <c r="F8219" t="s">
        <v>8794</v>
      </c>
      <c r="G8219" t="s">
        <v>11373</v>
      </c>
      <c r="H8219" t="s">
        <v>11700</v>
      </c>
      <c r="I8219" t="s">
        <v>11484</v>
      </c>
      <c r="J8219">
        <v>5</v>
      </c>
      <c r="K8219" t="s">
        <v>12109</v>
      </c>
    </row>
    <row r="8220" spans="1:11">
      <c r="A8220">
        <v>8219</v>
      </c>
      <c r="B8220" t="s">
        <v>8798</v>
      </c>
      <c r="C8220" t="s">
        <v>88</v>
      </c>
      <c r="D8220" t="s">
        <v>8557</v>
      </c>
      <c r="E8220" t="s">
        <v>462</v>
      </c>
      <c r="F8220" t="s">
        <v>8794</v>
      </c>
      <c r="G8220" t="s">
        <v>11373</v>
      </c>
      <c r="H8220" t="s">
        <v>11700</v>
      </c>
      <c r="I8220" t="s">
        <v>11484</v>
      </c>
      <c r="J8220">
        <v>5</v>
      </c>
      <c r="K8220" t="s">
        <v>12109</v>
      </c>
    </row>
    <row r="8221" spans="1:11">
      <c r="A8221">
        <v>8220</v>
      </c>
      <c r="B8221" t="s">
        <v>8799</v>
      </c>
      <c r="C8221" t="s">
        <v>88</v>
      </c>
      <c r="D8221" t="s">
        <v>8557</v>
      </c>
      <c r="E8221" t="s">
        <v>462</v>
      </c>
      <c r="F8221" t="s">
        <v>8794</v>
      </c>
      <c r="G8221" t="s">
        <v>11373</v>
      </c>
      <c r="H8221" t="s">
        <v>11700</v>
      </c>
      <c r="I8221" t="s">
        <v>11484</v>
      </c>
      <c r="J8221">
        <v>5</v>
      </c>
      <c r="K8221" t="s">
        <v>12109</v>
      </c>
    </row>
    <row r="8222" spans="1:11">
      <c r="A8222">
        <v>8221</v>
      </c>
      <c r="B8222" t="s">
        <v>8800</v>
      </c>
      <c r="C8222" t="s">
        <v>88</v>
      </c>
      <c r="D8222" t="s">
        <v>8557</v>
      </c>
      <c r="E8222" t="s">
        <v>462</v>
      </c>
      <c r="F8222" t="s">
        <v>8794</v>
      </c>
      <c r="G8222" t="s">
        <v>11373</v>
      </c>
      <c r="H8222" t="s">
        <v>11700</v>
      </c>
      <c r="I8222" t="s">
        <v>11484</v>
      </c>
      <c r="J8222">
        <v>5</v>
      </c>
      <c r="K8222" t="s">
        <v>12109</v>
      </c>
    </row>
    <row r="8223" spans="1:11">
      <c r="A8223">
        <v>8222</v>
      </c>
      <c r="B8223" t="s">
        <v>8801</v>
      </c>
      <c r="C8223" t="s">
        <v>537</v>
      </c>
      <c r="D8223" t="s">
        <v>8557</v>
      </c>
      <c r="E8223" t="s">
        <v>462</v>
      </c>
      <c r="F8223" t="s">
        <v>8802</v>
      </c>
      <c r="G8223" t="s">
        <v>11373</v>
      </c>
      <c r="H8223" t="s">
        <v>11307</v>
      </c>
      <c r="I8223" t="s">
        <v>11484</v>
      </c>
      <c r="J8223">
        <v>5</v>
      </c>
      <c r="K8223" t="s">
        <v>8802</v>
      </c>
    </row>
    <row r="8224" spans="1:11">
      <c r="A8224">
        <v>8223</v>
      </c>
      <c r="B8224" t="s">
        <v>8803</v>
      </c>
      <c r="C8224" t="s">
        <v>421</v>
      </c>
      <c r="D8224" t="s">
        <v>8557</v>
      </c>
      <c r="E8224" t="s">
        <v>462</v>
      </c>
      <c r="F8224" t="s">
        <v>8804</v>
      </c>
      <c r="G8224" t="s">
        <v>11373</v>
      </c>
      <c r="H8224" t="s">
        <v>11310</v>
      </c>
      <c r="I8224" t="s">
        <v>11484</v>
      </c>
      <c r="J8224">
        <v>5</v>
      </c>
      <c r="K8224" t="s">
        <v>8804</v>
      </c>
    </row>
    <row r="8225" spans="1:11">
      <c r="A8225">
        <v>8224</v>
      </c>
      <c r="B8225" t="s">
        <v>8805</v>
      </c>
      <c r="C8225" t="s">
        <v>421</v>
      </c>
      <c r="D8225" t="s">
        <v>8557</v>
      </c>
      <c r="E8225" t="s">
        <v>462</v>
      </c>
      <c r="F8225" t="s">
        <v>8804</v>
      </c>
      <c r="G8225" t="s">
        <v>11373</v>
      </c>
      <c r="H8225" t="s">
        <v>11310</v>
      </c>
      <c r="I8225" t="s">
        <v>11484</v>
      </c>
      <c r="J8225">
        <v>5</v>
      </c>
      <c r="K8225" t="s">
        <v>8804</v>
      </c>
    </row>
    <row r="8226" spans="1:11">
      <c r="A8226">
        <v>8225</v>
      </c>
      <c r="B8226" t="s">
        <v>8283</v>
      </c>
      <c r="C8226" t="s">
        <v>421</v>
      </c>
      <c r="D8226" t="s">
        <v>8557</v>
      </c>
      <c r="E8226" t="s">
        <v>462</v>
      </c>
      <c r="F8226" t="s">
        <v>8804</v>
      </c>
      <c r="G8226" t="s">
        <v>11373</v>
      </c>
      <c r="H8226" t="s">
        <v>11310</v>
      </c>
      <c r="I8226" t="s">
        <v>11484</v>
      </c>
      <c r="J8226">
        <v>5</v>
      </c>
      <c r="K8226" t="s">
        <v>8804</v>
      </c>
    </row>
    <row r="8227" spans="1:11">
      <c r="A8227">
        <v>8226</v>
      </c>
      <c r="B8227" t="s">
        <v>8284</v>
      </c>
      <c r="C8227" t="s">
        <v>421</v>
      </c>
      <c r="D8227" t="s">
        <v>8557</v>
      </c>
      <c r="E8227" t="s">
        <v>462</v>
      </c>
      <c r="F8227" t="s">
        <v>8804</v>
      </c>
      <c r="G8227" t="s">
        <v>11373</v>
      </c>
      <c r="H8227" t="s">
        <v>11310</v>
      </c>
      <c r="I8227" t="s">
        <v>11484</v>
      </c>
      <c r="J8227">
        <v>5</v>
      </c>
      <c r="K8227" t="s">
        <v>8804</v>
      </c>
    </row>
    <row r="8228" spans="1:11">
      <c r="A8228">
        <v>8227</v>
      </c>
      <c r="B8228" t="s">
        <v>8806</v>
      </c>
      <c r="C8228" t="s">
        <v>101</v>
      </c>
      <c r="D8228" t="s">
        <v>8557</v>
      </c>
      <c r="E8228" t="s">
        <v>462</v>
      </c>
      <c r="F8228" t="s">
        <v>8807</v>
      </c>
      <c r="G8228" t="s">
        <v>11373</v>
      </c>
      <c r="H8228" t="s">
        <v>11347</v>
      </c>
      <c r="I8228" t="s">
        <v>11484</v>
      </c>
      <c r="J8228">
        <v>5</v>
      </c>
      <c r="K8228" t="s">
        <v>12110</v>
      </c>
    </row>
    <row r="8229" spans="1:11">
      <c r="A8229">
        <v>8228</v>
      </c>
      <c r="B8229" t="s">
        <v>8808</v>
      </c>
      <c r="C8229" t="s">
        <v>101</v>
      </c>
      <c r="D8229" t="s">
        <v>8557</v>
      </c>
      <c r="E8229" t="s">
        <v>462</v>
      </c>
      <c r="F8229" t="s">
        <v>8807</v>
      </c>
      <c r="G8229" t="s">
        <v>11373</v>
      </c>
      <c r="H8229" t="s">
        <v>11347</v>
      </c>
      <c r="I8229" t="s">
        <v>11484</v>
      </c>
      <c r="J8229">
        <v>5</v>
      </c>
      <c r="K8229" t="s">
        <v>12110</v>
      </c>
    </row>
    <row r="8230" spans="1:11">
      <c r="A8230">
        <v>8229</v>
      </c>
      <c r="B8230" t="s">
        <v>8809</v>
      </c>
      <c r="C8230" t="s">
        <v>108</v>
      </c>
      <c r="D8230" t="s">
        <v>8557</v>
      </c>
      <c r="E8230" t="s">
        <v>462</v>
      </c>
      <c r="F8230" t="s">
        <v>8810</v>
      </c>
      <c r="G8230" t="s">
        <v>11373</v>
      </c>
      <c r="H8230" t="s">
        <v>11349</v>
      </c>
      <c r="I8230" t="s">
        <v>11484</v>
      </c>
      <c r="J8230">
        <v>5</v>
      </c>
      <c r="K8230" t="s">
        <v>8810</v>
      </c>
    </row>
    <row r="8231" spans="1:11">
      <c r="A8231">
        <v>8230</v>
      </c>
      <c r="B8231" t="s">
        <v>8811</v>
      </c>
      <c r="C8231" t="s">
        <v>147</v>
      </c>
      <c r="D8231" t="s">
        <v>8557</v>
      </c>
      <c r="E8231" t="s">
        <v>563</v>
      </c>
      <c r="F8231" t="s">
        <v>8812</v>
      </c>
      <c r="G8231" t="s">
        <v>11373</v>
      </c>
      <c r="H8231" t="s">
        <v>11304</v>
      </c>
      <c r="I8231" t="s">
        <v>11484</v>
      </c>
      <c r="J8231">
        <v>7</v>
      </c>
      <c r="K8231" t="s">
        <v>8812</v>
      </c>
    </row>
    <row r="8232" spans="1:11">
      <c r="A8232">
        <v>8231</v>
      </c>
      <c r="B8232" t="s">
        <v>8813</v>
      </c>
      <c r="C8232" t="s">
        <v>147</v>
      </c>
      <c r="D8232" t="s">
        <v>8557</v>
      </c>
      <c r="E8232" t="s">
        <v>563</v>
      </c>
      <c r="F8232" t="s">
        <v>8812</v>
      </c>
      <c r="G8232" t="s">
        <v>11373</v>
      </c>
      <c r="H8232" t="s">
        <v>11304</v>
      </c>
      <c r="I8232" t="s">
        <v>11484</v>
      </c>
      <c r="J8232">
        <v>7</v>
      </c>
      <c r="K8232" t="s">
        <v>8812</v>
      </c>
    </row>
    <row r="8233" spans="1:11">
      <c r="A8233">
        <v>8232</v>
      </c>
      <c r="B8233" t="s">
        <v>8814</v>
      </c>
      <c r="C8233" t="s">
        <v>147</v>
      </c>
      <c r="D8233" t="s">
        <v>8557</v>
      </c>
      <c r="E8233" t="s">
        <v>563</v>
      </c>
      <c r="F8233" t="s">
        <v>8812</v>
      </c>
      <c r="G8233" t="s">
        <v>11373</v>
      </c>
      <c r="H8233" t="s">
        <v>11304</v>
      </c>
      <c r="I8233" t="s">
        <v>11484</v>
      </c>
      <c r="J8233">
        <v>7</v>
      </c>
      <c r="K8233" t="s">
        <v>8812</v>
      </c>
    </row>
    <row r="8234" spans="1:11">
      <c r="A8234">
        <v>8233</v>
      </c>
      <c r="B8234" t="s">
        <v>8815</v>
      </c>
      <c r="C8234" t="s">
        <v>147</v>
      </c>
      <c r="D8234" t="s">
        <v>8557</v>
      </c>
      <c r="E8234" t="s">
        <v>563</v>
      </c>
      <c r="F8234" t="s">
        <v>8812</v>
      </c>
      <c r="G8234" t="s">
        <v>11373</v>
      </c>
      <c r="H8234" t="s">
        <v>11304</v>
      </c>
      <c r="I8234" t="s">
        <v>11484</v>
      </c>
      <c r="J8234">
        <v>7</v>
      </c>
      <c r="K8234" t="s">
        <v>8812</v>
      </c>
    </row>
    <row r="8235" spans="1:11">
      <c r="A8235">
        <v>8234</v>
      </c>
      <c r="B8235" t="s">
        <v>8816</v>
      </c>
      <c r="C8235" t="s">
        <v>11</v>
      </c>
      <c r="D8235" t="s">
        <v>8557</v>
      </c>
      <c r="E8235" t="s">
        <v>563</v>
      </c>
      <c r="F8235" t="s">
        <v>8817</v>
      </c>
      <c r="G8235" t="s">
        <v>11373</v>
      </c>
      <c r="H8235" t="s">
        <v>11309</v>
      </c>
      <c r="I8235" t="s">
        <v>11484</v>
      </c>
      <c r="J8235">
        <v>7</v>
      </c>
      <c r="K8235" t="s">
        <v>8817</v>
      </c>
    </row>
    <row r="8236" spans="1:11">
      <c r="A8236">
        <v>8235</v>
      </c>
      <c r="B8236" t="s">
        <v>8818</v>
      </c>
      <c r="C8236" t="s">
        <v>17</v>
      </c>
      <c r="D8236" t="s">
        <v>8557</v>
      </c>
      <c r="E8236" t="s">
        <v>563</v>
      </c>
      <c r="F8236" t="s">
        <v>8819</v>
      </c>
      <c r="G8236" t="s">
        <v>11373</v>
      </c>
      <c r="H8236" t="s">
        <v>11312</v>
      </c>
      <c r="I8236" t="s">
        <v>11484</v>
      </c>
      <c r="J8236">
        <v>7</v>
      </c>
      <c r="K8236" t="s">
        <v>8819</v>
      </c>
    </row>
    <row r="8237" spans="1:11">
      <c r="A8237">
        <v>8236</v>
      </c>
      <c r="B8237" t="s">
        <v>8820</v>
      </c>
      <c r="C8237" t="s">
        <v>32</v>
      </c>
      <c r="D8237" t="s">
        <v>8557</v>
      </c>
      <c r="E8237" t="s">
        <v>563</v>
      </c>
      <c r="F8237" t="s">
        <v>8821</v>
      </c>
      <c r="G8237" t="s">
        <v>11373</v>
      </c>
      <c r="H8237" t="s">
        <v>11315</v>
      </c>
      <c r="I8237" t="s">
        <v>11484</v>
      </c>
      <c r="J8237">
        <v>7</v>
      </c>
      <c r="K8237" t="s">
        <v>8821</v>
      </c>
    </row>
    <row r="8238" spans="1:11">
      <c r="A8238">
        <v>8237</v>
      </c>
      <c r="B8238" t="s">
        <v>8822</v>
      </c>
      <c r="C8238" t="s">
        <v>32</v>
      </c>
      <c r="D8238" t="s">
        <v>8557</v>
      </c>
      <c r="E8238" t="s">
        <v>563</v>
      </c>
      <c r="F8238" t="s">
        <v>8821</v>
      </c>
      <c r="G8238" t="s">
        <v>11373</v>
      </c>
      <c r="H8238" t="s">
        <v>11315</v>
      </c>
      <c r="I8238" t="s">
        <v>11484</v>
      </c>
      <c r="J8238">
        <v>7</v>
      </c>
      <c r="K8238" t="s">
        <v>8821</v>
      </c>
    </row>
    <row r="8239" spans="1:11">
      <c r="A8239">
        <v>8238</v>
      </c>
      <c r="B8239" t="s">
        <v>8823</v>
      </c>
      <c r="C8239" t="s">
        <v>54</v>
      </c>
      <c r="D8239" t="s">
        <v>8557</v>
      </c>
      <c r="E8239" t="s">
        <v>563</v>
      </c>
      <c r="F8239" t="s">
        <v>8824</v>
      </c>
      <c r="G8239" t="s">
        <v>11373</v>
      </c>
      <c r="H8239" t="s">
        <v>11321</v>
      </c>
      <c r="I8239" t="s">
        <v>11484</v>
      </c>
      <c r="J8239">
        <v>7</v>
      </c>
      <c r="K8239" t="s">
        <v>8824</v>
      </c>
    </row>
    <row r="8240" spans="1:11">
      <c r="A8240">
        <v>8239</v>
      </c>
      <c r="B8240" t="s">
        <v>8825</v>
      </c>
      <c r="C8240" t="s">
        <v>63</v>
      </c>
      <c r="D8240" t="s">
        <v>8557</v>
      </c>
      <c r="E8240" t="s">
        <v>563</v>
      </c>
      <c r="F8240" t="s">
        <v>8826</v>
      </c>
      <c r="G8240" t="s">
        <v>11373</v>
      </c>
      <c r="H8240" t="s">
        <v>11328</v>
      </c>
      <c r="I8240" t="s">
        <v>11484</v>
      </c>
      <c r="J8240">
        <v>7</v>
      </c>
      <c r="K8240" t="s">
        <v>12111</v>
      </c>
    </row>
    <row r="8241" spans="1:11">
      <c r="A8241">
        <v>8240</v>
      </c>
      <c r="B8241" t="s">
        <v>8827</v>
      </c>
      <c r="C8241" t="s">
        <v>63</v>
      </c>
      <c r="D8241" t="s">
        <v>8557</v>
      </c>
      <c r="E8241" t="s">
        <v>563</v>
      </c>
      <c r="F8241" t="s">
        <v>8826</v>
      </c>
      <c r="G8241" t="s">
        <v>11373</v>
      </c>
      <c r="H8241" t="s">
        <v>11328</v>
      </c>
      <c r="I8241" t="s">
        <v>11484</v>
      </c>
      <c r="J8241">
        <v>7</v>
      </c>
      <c r="K8241" t="s">
        <v>12111</v>
      </c>
    </row>
    <row r="8242" spans="1:11">
      <c r="A8242">
        <v>8241</v>
      </c>
      <c r="B8242" t="s">
        <v>8828</v>
      </c>
      <c r="C8242" t="s">
        <v>63</v>
      </c>
      <c r="D8242" t="s">
        <v>8557</v>
      </c>
      <c r="E8242" t="s">
        <v>563</v>
      </c>
      <c r="F8242" t="s">
        <v>8826</v>
      </c>
      <c r="G8242" t="s">
        <v>11373</v>
      </c>
      <c r="H8242" t="s">
        <v>11328</v>
      </c>
      <c r="I8242" t="s">
        <v>11484</v>
      </c>
      <c r="J8242">
        <v>7</v>
      </c>
      <c r="K8242" t="s">
        <v>12111</v>
      </c>
    </row>
    <row r="8243" spans="1:11">
      <c r="A8243">
        <v>8242</v>
      </c>
      <c r="B8243" t="s">
        <v>8829</v>
      </c>
      <c r="C8243" t="s">
        <v>582</v>
      </c>
      <c r="D8243" t="s">
        <v>8557</v>
      </c>
      <c r="E8243" t="s">
        <v>563</v>
      </c>
      <c r="F8243" t="s">
        <v>8830</v>
      </c>
      <c r="G8243" t="s">
        <v>11373</v>
      </c>
      <c r="H8243" t="s">
        <v>11330</v>
      </c>
      <c r="I8243" t="s">
        <v>11484</v>
      </c>
      <c r="J8243">
        <v>7</v>
      </c>
      <c r="K8243" t="s">
        <v>8830</v>
      </c>
    </row>
    <row r="8244" spans="1:11">
      <c r="A8244">
        <v>8243</v>
      </c>
      <c r="B8244" t="s">
        <v>8831</v>
      </c>
      <c r="C8244" t="s">
        <v>80</v>
      </c>
      <c r="D8244" t="s">
        <v>8557</v>
      </c>
      <c r="E8244" t="s">
        <v>563</v>
      </c>
      <c r="F8244" t="s">
        <v>8832</v>
      </c>
      <c r="G8244" t="s">
        <v>11373</v>
      </c>
      <c r="H8244" t="s">
        <v>11334</v>
      </c>
      <c r="I8244" t="s">
        <v>11484</v>
      </c>
      <c r="J8244">
        <v>7</v>
      </c>
      <c r="K8244" t="s">
        <v>8832</v>
      </c>
    </row>
    <row r="8245" spans="1:11">
      <c r="A8245">
        <v>8244</v>
      </c>
      <c r="B8245" t="s">
        <v>8833</v>
      </c>
      <c r="C8245" t="s">
        <v>80</v>
      </c>
      <c r="D8245" t="s">
        <v>8557</v>
      </c>
      <c r="E8245" t="s">
        <v>563</v>
      </c>
      <c r="F8245" t="s">
        <v>8832</v>
      </c>
      <c r="G8245" t="s">
        <v>11373</v>
      </c>
      <c r="H8245" t="s">
        <v>11334</v>
      </c>
      <c r="I8245" t="s">
        <v>11484</v>
      </c>
      <c r="J8245">
        <v>7</v>
      </c>
      <c r="K8245" t="s">
        <v>8832</v>
      </c>
    </row>
    <row r="8246" spans="1:11">
      <c r="A8246">
        <v>8245</v>
      </c>
      <c r="B8246" t="s">
        <v>8834</v>
      </c>
      <c r="C8246" t="s">
        <v>88</v>
      </c>
      <c r="D8246" t="s">
        <v>8557</v>
      </c>
      <c r="E8246" t="s">
        <v>563</v>
      </c>
      <c r="F8246" t="s">
        <v>8835</v>
      </c>
      <c r="G8246" t="s">
        <v>11373</v>
      </c>
      <c r="H8246" t="s">
        <v>11700</v>
      </c>
      <c r="I8246" t="s">
        <v>11484</v>
      </c>
      <c r="J8246">
        <v>7</v>
      </c>
      <c r="K8246" t="s">
        <v>12112</v>
      </c>
    </row>
    <row r="8247" spans="1:11">
      <c r="A8247">
        <v>8246</v>
      </c>
      <c r="B8247" t="s">
        <v>8836</v>
      </c>
      <c r="C8247" t="s">
        <v>88</v>
      </c>
      <c r="D8247" t="s">
        <v>8557</v>
      </c>
      <c r="E8247" t="s">
        <v>563</v>
      </c>
      <c r="F8247" t="s">
        <v>8835</v>
      </c>
      <c r="G8247" t="s">
        <v>11373</v>
      </c>
      <c r="H8247" t="s">
        <v>11700</v>
      </c>
      <c r="I8247" t="s">
        <v>11484</v>
      </c>
      <c r="J8247">
        <v>7</v>
      </c>
      <c r="K8247" t="s">
        <v>12112</v>
      </c>
    </row>
    <row r="8248" spans="1:11">
      <c r="A8248">
        <v>8247</v>
      </c>
      <c r="B8248" t="s">
        <v>8837</v>
      </c>
      <c r="C8248" t="s">
        <v>88</v>
      </c>
      <c r="D8248" t="s">
        <v>8557</v>
      </c>
      <c r="E8248" t="s">
        <v>563</v>
      </c>
      <c r="F8248" t="s">
        <v>8835</v>
      </c>
      <c r="G8248" t="s">
        <v>11373</v>
      </c>
      <c r="H8248" t="s">
        <v>11700</v>
      </c>
      <c r="I8248" t="s">
        <v>11484</v>
      </c>
      <c r="J8248">
        <v>7</v>
      </c>
      <c r="K8248" t="s">
        <v>12112</v>
      </c>
    </row>
    <row r="8249" spans="1:11">
      <c r="A8249">
        <v>8248</v>
      </c>
      <c r="B8249" t="s">
        <v>8838</v>
      </c>
      <c r="C8249" t="s">
        <v>88</v>
      </c>
      <c r="D8249" t="s">
        <v>8557</v>
      </c>
      <c r="E8249" t="s">
        <v>563</v>
      </c>
      <c r="F8249" t="s">
        <v>8835</v>
      </c>
      <c r="G8249" t="s">
        <v>11373</v>
      </c>
      <c r="H8249" t="s">
        <v>11700</v>
      </c>
      <c r="I8249" t="s">
        <v>11484</v>
      </c>
      <c r="J8249">
        <v>7</v>
      </c>
      <c r="K8249" t="s">
        <v>12112</v>
      </c>
    </row>
    <row r="8250" spans="1:11">
      <c r="A8250">
        <v>8249</v>
      </c>
      <c r="B8250" t="s">
        <v>8839</v>
      </c>
      <c r="C8250" t="s">
        <v>88</v>
      </c>
      <c r="D8250" t="s">
        <v>8557</v>
      </c>
      <c r="E8250" t="s">
        <v>563</v>
      </c>
      <c r="F8250" t="s">
        <v>8835</v>
      </c>
      <c r="G8250" t="s">
        <v>11373</v>
      </c>
      <c r="H8250" t="s">
        <v>11700</v>
      </c>
      <c r="I8250" t="s">
        <v>11484</v>
      </c>
      <c r="J8250">
        <v>7</v>
      </c>
      <c r="K8250" t="s">
        <v>12112</v>
      </c>
    </row>
    <row r="8251" spans="1:11">
      <c r="A8251">
        <v>8250</v>
      </c>
      <c r="B8251" t="s">
        <v>8840</v>
      </c>
      <c r="C8251" t="s">
        <v>88</v>
      </c>
      <c r="D8251" t="s">
        <v>8557</v>
      </c>
      <c r="E8251" t="s">
        <v>563</v>
      </c>
      <c r="F8251" t="s">
        <v>8835</v>
      </c>
      <c r="G8251" t="s">
        <v>11373</v>
      </c>
      <c r="H8251" t="s">
        <v>11700</v>
      </c>
      <c r="I8251" t="s">
        <v>11484</v>
      </c>
      <c r="J8251">
        <v>7</v>
      </c>
      <c r="K8251" t="s">
        <v>12112</v>
      </c>
    </row>
    <row r="8252" spans="1:11">
      <c r="A8252">
        <v>8251</v>
      </c>
      <c r="B8252" t="s">
        <v>8841</v>
      </c>
      <c r="C8252" t="s">
        <v>108</v>
      </c>
      <c r="D8252" t="s">
        <v>8557</v>
      </c>
      <c r="E8252" t="s">
        <v>563</v>
      </c>
      <c r="F8252" t="s">
        <v>8842</v>
      </c>
      <c r="G8252" t="s">
        <v>11373</v>
      </c>
      <c r="H8252" t="s">
        <v>11349</v>
      </c>
      <c r="I8252" t="s">
        <v>11484</v>
      </c>
      <c r="J8252">
        <v>7</v>
      </c>
      <c r="K8252" t="s">
        <v>8842</v>
      </c>
    </row>
    <row r="8253" spans="1:11">
      <c r="A8253">
        <v>8252</v>
      </c>
      <c r="B8253" t="s">
        <v>1609</v>
      </c>
      <c r="C8253" t="s">
        <v>147</v>
      </c>
      <c r="D8253" t="s">
        <v>8557</v>
      </c>
      <c r="E8253" t="s">
        <v>614</v>
      </c>
      <c r="F8253" t="s">
        <v>8843</v>
      </c>
      <c r="G8253" t="s">
        <v>11377</v>
      </c>
      <c r="H8253" t="s">
        <v>11304</v>
      </c>
      <c r="I8253" t="s">
        <v>11486</v>
      </c>
      <c r="J8253">
        <v>8</v>
      </c>
      <c r="K8253" t="s">
        <v>8843</v>
      </c>
    </row>
    <row r="8254" spans="1:11">
      <c r="A8254">
        <v>8253</v>
      </c>
      <c r="B8254" t="s">
        <v>8844</v>
      </c>
      <c r="C8254" t="s">
        <v>147</v>
      </c>
      <c r="D8254" t="s">
        <v>8557</v>
      </c>
      <c r="E8254" t="s">
        <v>614</v>
      </c>
      <c r="F8254" t="s">
        <v>8843</v>
      </c>
      <c r="G8254" t="s">
        <v>11377</v>
      </c>
      <c r="H8254" t="s">
        <v>11304</v>
      </c>
      <c r="I8254" t="s">
        <v>11486</v>
      </c>
      <c r="J8254">
        <v>8</v>
      </c>
      <c r="K8254" t="s">
        <v>8843</v>
      </c>
    </row>
    <row r="8255" spans="1:11">
      <c r="A8255">
        <v>8254</v>
      </c>
      <c r="B8255" t="s">
        <v>8845</v>
      </c>
      <c r="C8255" t="s">
        <v>32</v>
      </c>
      <c r="D8255" t="s">
        <v>8557</v>
      </c>
      <c r="E8255" t="s">
        <v>614</v>
      </c>
      <c r="F8255" t="s">
        <v>8846</v>
      </c>
      <c r="G8255" t="s">
        <v>11377</v>
      </c>
      <c r="H8255" t="s">
        <v>11315</v>
      </c>
      <c r="I8255" t="s">
        <v>11486</v>
      </c>
      <c r="J8255">
        <v>8</v>
      </c>
      <c r="K8255" t="s">
        <v>8846</v>
      </c>
    </row>
    <row r="8256" spans="1:11">
      <c r="A8256">
        <v>8255</v>
      </c>
      <c r="B8256" t="s">
        <v>8847</v>
      </c>
      <c r="C8256" t="s">
        <v>32</v>
      </c>
      <c r="D8256" t="s">
        <v>8557</v>
      </c>
      <c r="E8256" t="s">
        <v>614</v>
      </c>
      <c r="F8256" t="s">
        <v>8846</v>
      </c>
      <c r="G8256" t="s">
        <v>11377</v>
      </c>
      <c r="H8256" t="s">
        <v>11315</v>
      </c>
      <c r="I8256" t="s">
        <v>11486</v>
      </c>
      <c r="J8256">
        <v>8</v>
      </c>
      <c r="K8256" t="s">
        <v>8846</v>
      </c>
    </row>
    <row r="8257" spans="1:11">
      <c r="A8257">
        <v>8256</v>
      </c>
      <c r="B8257" t="s">
        <v>8848</v>
      </c>
      <c r="C8257" t="s">
        <v>32</v>
      </c>
      <c r="D8257" t="s">
        <v>8557</v>
      </c>
      <c r="E8257" t="s">
        <v>614</v>
      </c>
      <c r="F8257" t="s">
        <v>8846</v>
      </c>
      <c r="G8257" t="s">
        <v>11377</v>
      </c>
      <c r="H8257" t="s">
        <v>11315</v>
      </c>
      <c r="I8257" t="s">
        <v>11486</v>
      </c>
      <c r="J8257">
        <v>8</v>
      </c>
      <c r="K8257" t="s">
        <v>8846</v>
      </c>
    </row>
    <row r="8258" spans="1:11">
      <c r="A8258">
        <v>8257</v>
      </c>
      <c r="B8258" t="s">
        <v>8849</v>
      </c>
      <c r="C8258" t="s">
        <v>32</v>
      </c>
      <c r="D8258" t="s">
        <v>8557</v>
      </c>
      <c r="E8258" t="s">
        <v>614</v>
      </c>
      <c r="F8258" t="s">
        <v>8846</v>
      </c>
      <c r="G8258" t="s">
        <v>11377</v>
      </c>
      <c r="H8258" t="s">
        <v>11315</v>
      </c>
      <c r="I8258" t="s">
        <v>11486</v>
      </c>
      <c r="J8258">
        <v>8</v>
      </c>
      <c r="K8258" t="s">
        <v>8846</v>
      </c>
    </row>
    <row r="8259" spans="1:11">
      <c r="A8259">
        <v>8258</v>
      </c>
      <c r="B8259" t="s">
        <v>8850</v>
      </c>
      <c r="C8259" t="s">
        <v>32</v>
      </c>
      <c r="D8259" t="s">
        <v>8557</v>
      </c>
      <c r="E8259" t="s">
        <v>614</v>
      </c>
      <c r="F8259" t="s">
        <v>8846</v>
      </c>
      <c r="G8259" t="s">
        <v>11377</v>
      </c>
      <c r="H8259" t="s">
        <v>11315</v>
      </c>
      <c r="I8259" t="s">
        <v>11486</v>
      </c>
      <c r="J8259">
        <v>8</v>
      </c>
      <c r="K8259" t="s">
        <v>8846</v>
      </c>
    </row>
    <row r="8260" spans="1:11">
      <c r="A8260">
        <v>8259</v>
      </c>
      <c r="B8260" t="s">
        <v>8851</v>
      </c>
      <c r="C8260" t="s">
        <v>32</v>
      </c>
      <c r="D8260" t="s">
        <v>8557</v>
      </c>
      <c r="E8260" t="s">
        <v>614</v>
      </c>
      <c r="F8260" t="s">
        <v>8846</v>
      </c>
      <c r="G8260" t="s">
        <v>11377</v>
      </c>
      <c r="H8260" t="s">
        <v>11315</v>
      </c>
      <c r="I8260" t="s">
        <v>11486</v>
      </c>
      <c r="J8260">
        <v>8</v>
      </c>
      <c r="K8260" t="s">
        <v>8846</v>
      </c>
    </row>
    <row r="8261" spans="1:11">
      <c r="A8261">
        <v>8260</v>
      </c>
      <c r="B8261" t="s">
        <v>8852</v>
      </c>
      <c r="C8261" t="s">
        <v>32</v>
      </c>
      <c r="D8261" t="s">
        <v>8557</v>
      </c>
      <c r="E8261" t="s">
        <v>614</v>
      </c>
      <c r="F8261" t="s">
        <v>8846</v>
      </c>
      <c r="G8261" t="s">
        <v>11377</v>
      </c>
      <c r="H8261" t="s">
        <v>11315</v>
      </c>
      <c r="I8261" t="s">
        <v>11486</v>
      </c>
      <c r="J8261">
        <v>8</v>
      </c>
      <c r="K8261" t="s">
        <v>8846</v>
      </c>
    </row>
    <row r="8262" spans="1:11">
      <c r="A8262">
        <v>8261</v>
      </c>
      <c r="B8262" t="s">
        <v>8853</v>
      </c>
      <c r="C8262" t="s">
        <v>32</v>
      </c>
      <c r="D8262" t="s">
        <v>8557</v>
      </c>
      <c r="E8262" t="s">
        <v>614</v>
      </c>
      <c r="F8262" t="s">
        <v>8846</v>
      </c>
      <c r="G8262" t="s">
        <v>11377</v>
      </c>
      <c r="H8262" t="s">
        <v>11315</v>
      </c>
      <c r="I8262" t="s">
        <v>11486</v>
      </c>
      <c r="J8262">
        <v>8</v>
      </c>
      <c r="K8262" t="s">
        <v>8846</v>
      </c>
    </row>
    <row r="8263" spans="1:11">
      <c r="A8263">
        <v>8262</v>
      </c>
      <c r="B8263" t="s">
        <v>8854</v>
      </c>
      <c r="C8263" t="s">
        <v>32</v>
      </c>
      <c r="D8263" t="s">
        <v>8557</v>
      </c>
      <c r="E8263" t="s">
        <v>614</v>
      </c>
      <c r="F8263" t="s">
        <v>8846</v>
      </c>
      <c r="G8263" t="s">
        <v>11377</v>
      </c>
      <c r="H8263" t="s">
        <v>11315</v>
      </c>
      <c r="I8263" t="s">
        <v>11486</v>
      </c>
      <c r="J8263">
        <v>8</v>
      </c>
      <c r="K8263" t="s">
        <v>8846</v>
      </c>
    </row>
    <row r="8264" spans="1:11">
      <c r="A8264">
        <v>8263</v>
      </c>
      <c r="B8264" t="s">
        <v>8855</v>
      </c>
      <c r="C8264" t="s">
        <v>32</v>
      </c>
      <c r="D8264" t="s">
        <v>8557</v>
      </c>
      <c r="E8264" t="s">
        <v>614</v>
      </c>
      <c r="F8264" t="s">
        <v>8846</v>
      </c>
      <c r="G8264" t="s">
        <v>11377</v>
      </c>
      <c r="H8264" t="s">
        <v>11315</v>
      </c>
      <c r="I8264" t="s">
        <v>11486</v>
      </c>
      <c r="J8264">
        <v>8</v>
      </c>
      <c r="K8264" t="s">
        <v>8846</v>
      </c>
    </row>
    <row r="8265" spans="1:11">
      <c r="A8265">
        <v>8264</v>
      </c>
      <c r="B8265" t="s">
        <v>8856</v>
      </c>
      <c r="C8265" t="s">
        <v>32</v>
      </c>
      <c r="D8265" t="s">
        <v>8557</v>
      </c>
      <c r="E8265" t="s">
        <v>614</v>
      </c>
      <c r="F8265" t="s">
        <v>8846</v>
      </c>
      <c r="G8265" t="s">
        <v>11377</v>
      </c>
      <c r="H8265" t="s">
        <v>11315</v>
      </c>
      <c r="I8265" t="s">
        <v>11486</v>
      </c>
      <c r="J8265">
        <v>8</v>
      </c>
      <c r="K8265" t="s">
        <v>8846</v>
      </c>
    </row>
    <row r="8266" spans="1:11">
      <c r="A8266">
        <v>8265</v>
      </c>
      <c r="B8266" t="s">
        <v>8857</v>
      </c>
      <c r="C8266" t="s">
        <v>32</v>
      </c>
      <c r="D8266" t="s">
        <v>8557</v>
      </c>
      <c r="E8266" t="s">
        <v>614</v>
      </c>
      <c r="F8266" t="s">
        <v>8846</v>
      </c>
      <c r="G8266" t="s">
        <v>11377</v>
      </c>
      <c r="H8266" t="s">
        <v>11315</v>
      </c>
      <c r="I8266" t="s">
        <v>11486</v>
      </c>
      <c r="J8266">
        <v>8</v>
      </c>
      <c r="K8266" t="s">
        <v>8846</v>
      </c>
    </row>
    <row r="8267" spans="1:11">
      <c r="A8267">
        <v>8266</v>
      </c>
      <c r="B8267" t="s">
        <v>1297</v>
      </c>
      <c r="C8267" t="s">
        <v>63</v>
      </c>
      <c r="D8267" t="s">
        <v>8557</v>
      </c>
      <c r="E8267" t="s">
        <v>614</v>
      </c>
      <c r="F8267" t="s">
        <v>8858</v>
      </c>
      <c r="G8267" t="s">
        <v>11377</v>
      </c>
      <c r="H8267" t="s">
        <v>11328</v>
      </c>
      <c r="I8267" t="s">
        <v>11486</v>
      </c>
      <c r="J8267">
        <v>8</v>
      </c>
      <c r="K8267" t="s">
        <v>12113</v>
      </c>
    </row>
    <row r="8268" spans="1:11">
      <c r="A8268">
        <v>8267</v>
      </c>
      <c r="B8268" t="s">
        <v>8859</v>
      </c>
      <c r="C8268" t="s">
        <v>582</v>
      </c>
      <c r="D8268" t="s">
        <v>8557</v>
      </c>
      <c r="E8268" t="s">
        <v>614</v>
      </c>
      <c r="F8268" t="s">
        <v>8860</v>
      </c>
      <c r="G8268" t="s">
        <v>11377</v>
      </c>
      <c r="H8268" t="s">
        <v>11330</v>
      </c>
      <c r="I8268" t="s">
        <v>11486</v>
      </c>
      <c r="J8268">
        <v>8</v>
      </c>
      <c r="K8268" t="s">
        <v>8860</v>
      </c>
    </row>
    <row r="8269" spans="1:11">
      <c r="A8269">
        <v>8268</v>
      </c>
      <c r="B8269" t="s">
        <v>8861</v>
      </c>
      <c r="C8269" t="s">
        <v>80</v>
      </c>
      <c r="D8269" t="s">
        <v>8557</v>
      </c>
      <c r="E8269" t="s">
        <v>614</v>
      </c>
      <c r="F8269" t="s">
        <v>8862</v>
      </c>
      <c r="G8269" t="s">
        <v>11377</v>
      </c>
      <c r="H8269" t="s">
        <v>11334</v>
      </c>
      <c r="I8269" t="s">
        <v>11486</v>
      </c>
      <c r="J8269">
        <v>8</v>
      </c>
      <c r="K8269" t="s">
        <v>8862</v>
      </c>
    </row>
    <row r="8270" spans="1:11">
      <c r="A8270">
        <v>8269</v>
      </c>
      <c r="B8270" t="s">
        <v>8863</v>
      </c>
      <c r="C8270" t="s">
        <v>80</v>
      </c>
      <c r="D8270" t="s">
        <v>8557</v>
      </c>
      <c r="E8270" t="s">
        <v>614</v>
      </c>
      <c r="F8270" t="s">
        <v>8862</v>
      </c>
      <c r="G8270" t="s">
        <v>11377</v>
      </c>
      <c r="H8270" t="s">
        <v>11334</v>
      </c>
      <c r="I8270" t="s">
        <v>11486</v>
      </c>
      <c r="J8270">
        <v>8</v>
      </c>
      <c r="K8270" t="s">
        <v>8862</v>
      </c>
    </row>
    <row r="8271" spans="1:11">
      <c r="A8271">
        <v>8270</v>
      </c>
      <c r="B8271" t="s">
        <v>8864</v>
      </c>
      <c r="C8271" t="s">
        <v>88</v>
      </c>
      <c r="D8271" t="s">
        <v>8557</v>
      </c>
      <c r="E8271" t="s">
        <v>614</v>
      </c>
      <c r="F8271" t="s">
        <v>8865</v>
      </c>
      <c r="G8271" t="s">
        <v>11377</v>
      </c>
      <c r="H8271" t="s">
        <v>11700</v>
      </c>
      <c r="I8271" t="s">
        <v>11486</v>
      </c>
      <c r="J8271">
        <v>8</v>
      </c>
      <c r="K8271" t="s">
        <v>12114</v>
      </c>
    </row>
    <row r="8272" spans="1:11">
      <c r="A8272">
        <v>8271</v>
      </c>
      <c r="B8272" t="s">
        <v>8759</v>
      </c>
      <c r="C8272" t="s">
        <v>88</v>
      </c>
      <c r="D8272" t="s">
        <v>8557</v>
      </c>
      <c r="E8272" t="s">
        <v>614</v>
      </c>
      <c r="F8272" t="s">
        <v>8865</v>
      </c>
      <c r="G8272" t="s">
        <v>11377</v>
      </c>
      <c r="H8272" t="s">
        <v>11700</v>
      </c>
      <c r="I8272" t="s">
        <v>11486</v>
      </c>
      <c r="J8272">
        <v>8</v>
      </c>
      <c r="K8272" t="s">
        <v>12114</v>
      </c>
    </row>
    <row r="8273" spans="1:11">
      <c r="A8273">
        <v>8272</v>
      </c>
      <c r="B8273" t="s">
        <v>8866</v>
      </c>
      <c r="C8273" t="s">
        <v>88</v>
      </c>
      <c r="D8273" t="s">
        <v>8557</v>
      </c>
      <c r="E8273" t="s">
        <v>614</v>
      </c>
      <c r="F8273" t="s">
        <v>8865</v>
      </c>
      <c r="G8273" t="s">
        <v>11377</v>
      </c>
      <c r="H8273" t="s">
        <v>11700</v>
      </c>
      <c r="I8273" t="s">
        <v>11486</v>
      </c>
      <c r="J8273">
        <v>8</v>
      </c>
      <c r="K8273" t="s">
        <v>12114</v>
      </c>
    </row>
    <row r="8274" spans="1:11">
      <c r="A8274">
        <v>8273</v>
      </c>
      <c r="B8274" t="s">
        <v>8867</v>
      </c>
      <c r="C8274" t="s">
        <v>88</v>
      </c>
      <c r="D8274" t="s">
        <v>8557</v>
      </c>
      <c r="E8274" t="s">
        <v>614</v>
      </c>
      <c r="F8274" t="s">
        <v>8865</v>
      </c>
      <c r="G8274" t="s">
        <v>11377</v>
      </c>
      <c r="H8274" t="s">
        <v>11700</v>
      </c>
      <c r="I8274" t="s">
        <v>11486</v>
      </c>
      <c r="J8274">
        <v>8</v>
      </c>
      <c r="K8274" t="s">
        <v>12114</v>
      </c>
    </row>
    <row r="8275" spans="1:11">
      <c r="A8275">
        <v>8274</v>
      </c>
      <c r="B8275" t="s">
        <v>8868</v>
      </c>
      <c r="C8275" t="s">
        <v>421</v>
      </c>
      <c r="D8275" t="s">
        <v>8557</v>
      </c>
      <c r="E8275" t="s">
        <v>614</v>
      </c>
      <c r="F8275" t="s">
        <v>8869</v>
      </c>
      <c r="G8275" t="s">
        <v>11377</v>
      </c>
      <c r="H8275" t="s">
        <v>11310</v>
      </c>
      <c r="I8275" t="s">
        <v>11486</v>
      </c>
      <c r="J8275">
        <v>8</v>
      </c>
      <c r="K8275" t="s">
        <v>8869</v>
      </c>
    </row>
    <row r="8276" spans="1:11">
      <c r="A8276">
        <v>8275</v>
      </c>
      <c r="B8276" t="s">
        <v>8870</v>
      </c>
      <c r="C8276" t="s">
        <v>421</v>
      </c>
      <c r="D8276" t="s">
        <v>8557</v>
      </c>
      <c r="E8276" t="s">
        <v>614</v>
      </c>
      <c r="F8276" t="s">
        <v>8869</v>
      </c>
      <c r="G8276" t="s">
        <v>11377</v>
      </c>
      <c r="H8276" t="s">
        <v>11310</v>
      </c>
      <c r="I8276" t="s">
        <v>11486</v>
      </c>
      <c r="J8276">
        <v>8</v>
      </c>
      <c r="K8276" t="s">
        <v>8869</v>
      </c>
    </row>
    <row r="8277" spans="1:11">
      <c r="A8277">
        <v>8276</v>
      </c>
      <c r="B8277" t="s">
        <v>8871</v>
      </c>
      <c r="C8277" t="s">
        <v>421</v>
      </c>
      <c r="D8277" t="s">
        <v>8557</v>
      </c>
      <c r="E8277" t="s">
        <v>614</v>
      </c>
      <c r="F8277" t="s">
        <v>8869</v>
      </c>
      <c r="G8277" t="s">
        <v>11377</v>
      </c>
      <c r="H8277" t="s">
        <v>11310</v>
      </c>
      <c r="I8277" t="s">
        <v>11486</v>
      </c>
      <c r="J8277">
        <v>8</v>
      </c>
      <c r="K8277" t="s">
        <v>8869</v>
      </c>
    </row>
    <row r="8278" spans="1:11">
      <c r="A8278">
        <v>8277</v>
      </c>
      <c r="B8278" t="s">
        <v>8872</v>
      </c>
      <c r="C8278" t="s">
        <v>421</v>
      </c>
      <c r="D8278" t="s">
        <v>8557</v>
      </c>
      <c r="E8278" t="s">
        <v>614</v>
      </c>
      <c r="F8278" t="s">
        <v>8869</v>
      </c>
      <c r="G8278" t="s">
        <v>11377</v>
      </c>
      <c r="H8278" t="s">
        <v>11310</v>
      </c>
      <c r="I8278" t="s">
        <v>11486</v>
      </c>
      <c r="J8278">
        <v>8</v>
      </c>
      <c r="K8278" t="s">
        <v>8869</v>
      </c>
    </row>
    <row r="8279" spans="1:11">
      <c r="A8279">
        <v>8278</v>
      </c>
      <c r="B8279" t="s">
        <v>8713</v>
      </c>
      <c r="C8279" t="s">
        <v>108</v>
      </c>
      <c r="D8279" t="s">
        <v>8557</v>
      </c>
      <c r="E8279" t="s">
        <v>614</v>
      </c>
      <c r="F8279" t="s">
        <v>8873</v>
      </c>
      <c r="G8279" t="s">
        <v>11377</v>
      </c>
      <c r="H8279" t="s">
        <v>11349</v>
      </c>
      <c r="I8279" t="s">
        <v>11486</v>
      </c>
      <c r="J8279">
        <v>8</v>
      </c>
      <c r="K8279" t="s">
        <v>8873</v>
      </c>
    </row>
    <row r="8280" spans="1:11">
      <c r="A8280">
        <v>8279</v>
      </c>
      <c r="B8280" t="s">
        <v>8874</v>
      </c>
      <c r="C8280" t="s">
        <v>108</v>
      </c>
      <c r="D8280" t="s">
        <v>8557</v>
      </c>
      <c r="E8280" t="s">
        <v>614</v>
      </c>
      <c r="F8280" t="s">
        <v>8873</v>
      </c>
      <c r="G8280" t="s">
        <v>11377</v>
      </c>
      <c r="H8280" t="s">
        <v>11349</v>
      </c>
      <c r="I8280" t="s">
        <v>11486</v>
      </c>
      <c r="J8280">
        <v>8</v>
      </c>
      <c r="K8280" t="s">
        <v>8873</v>
      </c>
    </row>
    <row r="8281" spans="1:11">
      <c r="A8281">
        <v>8280</v>
      </c>
      <c r="B8281" t="s">
        <v>8875</v>
      </c>
      <c r="C8281" t="s">
        <v>108</v>
      </c>
      <c r="D8281" t="s">
        <v>8557</v>
      </c>
      <c r="E8281" t="s">
        <v>614</v>
      </c>
      <c r="F8281" t="s">
        <v>8873</v>
      </c>
      <c r="G8281" t="s">
        <v>11377</v>
      </c>
      <c r="H8281" t="s">
        <v>11349</v>
      </c>
      <c r="I8281" t="s">
        <v>11486</v>
      </c>
      <c r="J8281">
        <v>8</v>
      </c>
      <c r="K8281" t="s">
        <v>8873</v>
      </c>
    </row>
    <row r="8282" spans="1:11">
      <c r="A8282">
        <v>8281</v>
      </c>
      <c r="B8282" t="s">
        <v>8876</v>
      </c>
      <c r="C8282" t="s">
        <v>108</v>
      </c>
      <c r="D8282" t="s">
        <v>8557</v>
      </c>
      <c r="E8282" t="s">
        <v>614</v>
      </c>
      <c r="F8282" t="s">
        <v>8873</v>
      </c>
      <c r="G8282" t="s">
        <v>11377</v>
      </c>
      <c r="H8282" t="s">
        <v>11349</v>
      </c>
      <c r="I8282" t="s">
        <v>11486</v>
      </c>
      <c r="J8282">
        <v>8</v>
      </c>
      <c r="K8282" t="s">
        <v>8873</v>
      </c>
    </row>
    <row r="8283" spans="1:11">
      <c r="A8283">
        <v>8282</v>
      </c>
      <c r="B8283" t="s">
        <v>8877</v>
      </c>
      <c r="C8283" t="s">
        <v>108</v>
      </c>
      <c r="D8283" t="s">
        <v>8557</v>
      </c>
      <c r="E8283" t="s">
        <v>614</v>
      </c>
      <c r="F8283" t="s">
        <v>8873</v>
      </c>
      <c r="G8283" t="s">
        <v>11377</v>
      </c>
      <c r="H8283" t="s">
        <v>11349</v>
      </c>
      <c r="I8283" t="s">
        <v>11486</v>
      </c>
      <c r="J8283">
        <v>8</v>
      </c>
      <c r="K8283" t="s">
        <v>8873</v>
      </c>
    </row>
    <row r="8284" spans="1:11">
      <c r="A8284">
        <v>8283</v>
      </c>
      <c r="B8284" t="s">
        <v>8878</v>
      </c>
      <c r="C8284" t="s">
        <v>108</v>
      </c>
      <c r="D8284" t="s">
        <v>8557</v>
      </c>
      <c r="E8284" t="s">
        <v>614</v>
      </c>
      <c r="F8284" t="s">
        <v>8873</v>
      </c>
      <c r="G8284" t="s">
        <v>11377</v>
      </c>
      <c r="H8284" t="s">
        <v>11349</v>
      </c>
      <c r="I8284" t="s">
        <v>11486</v>
      </c>
      <c r="J8284">
        <v>8</v>
      </c>
      <c r="K8284" t="s">
        <v>8873</v>
      </c>
    </row>
    <row r="8285" spans="1:11">
      <c r="A8285">
        <v>8284</v>
      </c>
      <c r="B8285" t="s">
        <v>8879</v>
      </c>
      <c r="C8285" t="s">
        <v>108</v>
      </c>
      <c r="D8285" t="s">
        <v>8557</v>
      </c>
      <c r="E8285" t="s">
        <v>614</v>
      </c>
      <c r="F8285" t="s">
        <v>8873</v>
      </c>
      <c r="G8285" t="s">
        <v>11377</v>
      </c>
      <c r="H8285" t="s">
        <v>11349</v>
      </c>
      <c r="I8285" t="s">
        <v>11486</v>
      </c>
      <c r="J8285">
        <v>8</v>
      </c>
      <c r="K8285" t="s">
        <v>8873</v>
      </c>
    </row>
    <row r="8286" spans="1:11">
      <c r="A8286">
        <v>8285</v>
      </c>
      <c r="B8286" t="s">
        <v>8880</v>
      </c>
      <c r="C8286" t="s">
        <v>108</v>
      </c>
      <c r="D8286" t="s">
        <v>8557</v>
      </c>
      <c r="E8286" t="s">
        <v>614</v>
      </c>
      <c r="F8286" t="s">
        <v>8873</v>
      </c>
      <c r="G8286" t="s">
        <v>11377</v>
      </c>
      <c r="H8286" t="s">
        <v>11349</v>
      </c>
      <c r="I8286" t="s">
        <v>11486</v>
      </c>
      <c r="J8286">
        <v>8</v>
      </c>
      <c r="K8286" t="s">
        <v>8873</v>
      </c>
    </row>
    <row r="8287" spans="1:11">
      <c r="A8287">
        <v>8286</v>
      </c>
      <c r="B8287" t="s">
        <v>8881</v>
      </c>
      <c r="C8287" t="s">
        <v>108</v>
      </c>
      <c r="D8287" t="s">
        <v>8557</v>
      </c>
      <c r="E8287" t="s">
        <v>614</v>
      </c>
      <c r="F8287" t="s">
        <v>8873</v>
      </c>
      <c r="G8287" t="s">
        <v>11377</v>
      </c>
      <c r="H8287" t="s">
        <v>11349</v>
      </c>
      <c r="I8287" t="s">
        <v>11486</v>
      </c>
      <c r="J8287">
        <v>8</v>
      </c>
      <c r="K8287" t="s">
        <v>8873</v>
      </c>
    </row>
    <row r="8288" spans="1:11">
      <c r="A8288">
        <v>8287</v>
      </c>
      <c r="B8288" t="s">
        <v>8882</v>
      </c>
      <c r="C8288" t="s">
        <v>108</v>
      </c>
      <c r="D8288" t="s">
        <v>8557</v>
      </c>
      <c r="E8288" t="s">
        <v>614</v>
      </c>
      <c r="F8288" t="s">
        <v>8873</v>
      </c>
      <c r="G8288" t="s">
        <v>11377</v>
      </c>
      <c r="H8288" t="s">
        <v>11349</v>
      </c>
      <c r="I8288" t="s">
        <v>11486</v>
      </c>
      <c r="J8288">
        <v>8</v>
      </c>
      <c r="K8288" t="s">
        <v>8873</v>
      </c>
    </row>
    <row r="8289" spans="1:11">
      <c r="A8289">
        <v>8288</v>
      </c>
      <c r="B8289" t="s">
        <v>8883</v>
      </c>
      <c r="C8289" t="s">
        <v>108</v>
      </c>
      <c r="D8289" t="s">
        <v>8557</v>
      </c>
      <c r="E8289" t="s">
        <v>614</v>
      </c>
      <c r="F8289" t="s">
        <v>8873</v>
      </c>
      <c r="G8289" t="s">
        <v>11377</v>
      </c>
      <c r="H8289" t="s">
        <v>11349</v>
      </c>
      <c r="I8289" t="s">
        <v>11486</v>
      </c>
      <c r="J8289">
        <v>8</v>
      </c>
      <c r="K8289" t="s">
        <v>8873</v>
      </c>
    </row>
    <row r="8290" spans="1:11">
      <c r="A8290">
        <v>8289</v>
      </c>
      <c r="B8290" t="s">
        <v>8884</v>
      </c>
      <c r="C8290" t="s">
        <v>108</v>
      </c>
      <c r="D8290" t="s">
        <v>8557</v>
      </c>
      <c r="E8290" t="s">
        <v>614</v>
      </c>
      <c r="F8290" t="s">
        <v>8873</v>
      </c>
      <c r="G8290" t="s">
        <v>11377</v>
      </c>
      <c r="H8290" t="s">
        <v>11349</v>
      </c>
      <c r="I8290" t="s">
        <v>11486</v>
      </c>
      <c r="J8290">
        <v>8</v>
      </c>
      <c r="K8290" t="s">
        <v>8873</v>
      </c>
    </row>
    <row r="8291" spans="1:11">
      <c r="A8291">
        <v>8290</v>
      </c>
      <c r="B8291" t="s">
        <v>5786</v>
      </c>
      <c r="C8291" t="s">
        <v>147</v>
      </c>
      <c r="D8291" t="s">
        <v>8885</v>
      </c>
      <c r="E8291" t="s">
        <v>8</v>
      </c>
      <c r="F8291" t="s">
        <v>8886</v>
      </c>
      <c r="G8291" t="s">
        <v>11373</v>
      </c>
      <c r="H8291" t="s">
        <v>11304</v>
      </c>
      <c r="I8291" t="s">
        <v>11489</v>
      </c>
      <c r="J8291">
        <v>1</v>
      </c>
      <c r="K8291" t="s">
        <v>8886</v>
      </c>
    </row>
    <row r="8292" spans="1:11">
      <c r="A8292">
        <v>8291</v>
      </c>
      <c r="B8292" t="s">
        <v>8887</v>
      </c>
      <c r="C8292" t="s">
        <v>6</v>
      </c>
      <c r="D8292" t="s">
        <v>8885</v>
      </c>
      <c r="E8292" t="s">
        <v>8</v>
      </c>
      <c r="F8292" t="s">
        <v>8888</v>
      </c>
      <c r="G8292" t="s">
        <v>11373</v>
      </c>
      <c r="H8292" t="s">
        <v>11306</v>
      </c>
      <c r="I8292" t="s">
        <v>11489</v>
      </c>
      <c r="J8292">
        <v>1</v>
      </c>
      <c r="K8292" t="s">
        <v>8888</v>
      </c>
    </row>
    <row r="8293" spans="1:11">
      <c r="A8293">
        <v>8292</v>
      </c>
      <c r="B8293" t="s">
        <v>8889</v>
      </c>
      <c r="C8293" t="s">
        <v>6</v>
      </c>
      <c r="D8293" t="s">
        <v>8885</v>
      </c>
      <c r="E8293" t="s">
        <v>8</v>
      </c>
      <c r="F8293" t="s">
        <v>8888</v>
      </c>
      <c r="G8293" t="s">
        <v>11373</v>
      </c>
      <c r="H8293" t="s">
        <v>11306</v>
      </c>
      <c r="I8293" t="s">
        <v>11489</v>
      </c>
      <c r="J8293">
        <v>1</v>
      </c>
      <c r="K8293" t="s">
        <v>8888</v>
      </c>
    </row>
    <row r="8294" spans="1:11">
      <c r="A8294">
        <v>8293</v>
      </c>
      <c r="B8294" t="s">
        <v>8890</v>
      </c>
      <c r="C8294" t="s">
        <v>6</v>
      </c>
      <c r="D8294" t="s">
        <v>8885</v>
      </c>
      <c r="E8294" t="s">
        <v>8</v>
      </c>
      <c r="F8294" t="s">
        <v>8888</v>
      </c>
      <c r="G8294" t="s">
        <v>11373</v>
      </c>
      <c r="H8294" t="s">
        <v>11306</v>
      </c>
      <c r="I8294" t="s">
        <v>11489</v>
      </c>
      <c r="J8294">
        <v>1</v>
      </c>
      <c r="K8294" t="s">
        <v>8888</v>
      </c>
    </row>
    <row r="8295" spans="1:11">
      <c r="A8295">
        <v>8294</v>
      </c>
      <c r="B8295" t="s">
        <v>8891</v>
      </c>
      <c r="C8295" t="s">
        <v>6</v>
      </c>
      <c r="D8295" t="s">
        <v>8885</v>
      </c>
      <c r="E8295" t="s">
        <v>8</v>
      </c>
      <c r="F8295" t="s">
        <v>8888</v>
      </c>
      <c r="G8295" t="s">
        <v>11373</v>
      </c>
      <c r="H8295" t="s">
        <v>11306</v>
      </c>
      <c r="I8295" t="s">
        <v>11489</v>
      </c>
      <c r="J8295">
        <v>1</v>
      </c>
      <c r="K8295" t="s">
        <v>8888</v>
      </c>
    </row>
    <row r="8296" spans="1:11">
      <c r="A8296">
        <v>8295</v>
      </c>
      <c r="B8296" t="s">
        <v>8892</v>
      </c>
      <c r="C8296" t="s">
        <v>11</v>
      </c>
      <c r="D8296" t="s">
        <v>8885</v>
      </c>
      <c r="E8296" t="s">
        <v>8</v>
      </c>
      <c r="F8296" t="s">
        <v>8893</v>
      </c>
      <c r="G8296" t="s">
        <v>11373</v>
      </c>
      <c r="H8296" t="s">
        <v>11309</v>
      </c>
      <c r="I8296" t="s">
        <v>11489</v>
      </c>
      <c r="J8296">
        <v>1</v>
      </c>
      <c r="K8296" t="s">
        <v>8893</v>
      </c>
    </row>
    <row r="8297" spans="1:11">
      <c r="A8297">
        <v>8296</v>
      </c>
      <c r="B8297" t="s">
        <v>8894</v>
      </c>
      <c r="C8297" t="s">
        <v>11</v>
      </c>
      <c r="D8297" t="s">
        <v>8885</v>
      </c>
      <c r="E8297" t="s">
        <v>8</v>
      </c>
      <c r="F8297" t="s">
        <v>8893</v>
      </c>
      <c r="G8297" t="s">
        <v>11373</v>
      </c>
      <c r="H8297" t="s">
        <v>11309</v>
      </c>
      <c r="I8297" t="s">
        <v>11489</v>
      </c>
      <c r="J8297">
        <v>1</v>
      </c>
      <c r="K8297" t="s">
        <v>8893</v>
      </c>
    </row>
    <row r="8298" spans="1:11">
      <c r="A8298">
        <v>8297</v>
      </c>
      <c r="B8298" t="s">
        <v>8885</v>
      </c>
      <c r="C8298" t="s">
        <v>11</v>
      </c>
      <c r="D8298" t="s">
        <v>8885</v>
      </c>
      <c r="E8298" t="s">
        <v>8</v>
      </c>
      <c r="F8298" t="s">
        <v>8893</v>
      </c>
      <c r="G8298" t="s">
        <v>11373</v>
      </c>
      <c r="H8298" t="s">
        <v>11309</v>
      </c>
      <c r="I8298" t="s">
        <v>11489</v>
      </c>
      <c r="J8298">
        <v>1</v>
      </c>
      <c r="K8298" t="s">
        <v>8893</v>
      </c>
    </row>
    <row r="8299" spans="1:11">
      <c r="A8299">
        <v>8298</v>
      </c>
      <c r="B8299" t="s">
        <v>8895</v>
      </c>
      <c r="C8299" t="s">
        <v>11</v>
      </c>
      <c r="D8299" t="s">
        <v>8885</v>
      </c>
      <c r="E8299" t="s">
        <v>8</v>
      </c>
      <c r="F8299" t="s">
        <v>8893</v>
      </c>
      <c r="G8299" t="s">
        <v>11373</v>
      </c>
      <c r="H8299" t="s">
        <v>11309</v>
      </c>
      <c r="I8299" t="s">
        <v>11489</v>
      </c>
      <c r="J8299">
        <v>1</v>
      </c>
      <c r="K8299" t="s">
        <v>8893</v>
      </c>
    </row>
    <row r="8300" spans="1:11">
      <c r="A8300">
        <v>8299</v>
      </c>
      <c r="B8300" t="s">
        <v>8896</v>
      </c>
      <c r="C8300" t="s">
        <v>11</v>
      </c>
      <c r="D8300" t="s">
        <v>8885</v>
      </c>
      <c r="E8300" t="s">
        <v>8</v>
      </c>
      <c r="F8300" t="s">
        <v>8893</v>
      </c>
      <c r="G8300" t="s">
        <v>11373</v>
      </c>
      <c r="H8300" t="s">
        <v>11309</v>
      </c>
      <c r="I8300" t="s">
        <v>11489</v>
      </c>
      <c r="J8300">
        <v>1</v>
      </c>
      <c r="K8300" t="s">
        <v>8893</v>
      </c>
    </row>
    <row r="8301" spans="1:11">
      <c r="A8301">
        <v>8300</v>
      </c>
      <c r="B8301" t="s">
        <v>8897</v>
      </c>
      <c r="C8301" t="s">
        <v>11</v>
      </c>
      <c r="D8301" t="s">
        <v>8885</v>
      </c>
      <c r="E8301" t="s">
        <v>8</v>
      </c>
      <c r="F8301" t="s">
        <v>8893</v>
      </c>
      <c r="G8301" t="s">
        <v>11373</v>
      </c>
      <c r="H8301" t="s">
        <v>11309</v>
      </c>
      <c r="I8301" t="s">
        <v>11489</v>
      </c>
      <c r="J8301">
        <v>1</v>
      </c>
      <c r="K8301" t="s">
        <v>8893</v>
      </c>
    </row>
    <row r="8302" spans="1:11">
      <c r="A8302">
        <v>8301</v>
      </c>
      <c r="B8302" t="s">
        <v>8898</v>
      </c>
      <c r="C8302" t="s">
        <v>11</v>
      </c>
      <c r="D8302" t="s">
        <v>8885</v>
      </c>
      <c r="E8302" t="s">
        <v>8</v>
      </c>
      <c r="F8302" t="s">
        <v>8893</v>
      </c>
      <c r="G8302" t="s">
        <v>11373</v>
      </c>
      <c r="H8302" t="s">
        <v>11309</v>
      </c>
      <c r="I8302" t="s">
        <v>11489</v>
      </c>
      <c r="J8302">
        <v>1</v>
      </c>
      <c r="K8302" t="s">
        <v>8893</v>
      </c>
    </row>
    <row r="8303" spans="1:11">
      <c r="A8303">
        <v>8302</v>
      </c>
      <c r="B8303" t="s">
        <v>8899</v>
      </c>
      <c r="C8303" t="s">
        <v>11</v>
      </c>
      <c r="D8303" t="s">
        <v>8885</v>
      </c>
      <c r="E8303" t="s">
        <v>8</v>
      </c>
      <c r="F8303" t="s">
        <v>8893</v>
      </c>
      <c r="G8303" t="s">
        <v>11373</v>
      </c>
      <c r="H8303" t="s">
        <v>11309</v>
      </c>
      <c r="I8303" t="s">
        <v>11489</v>
      </c>
      <c r="J8303">
        <v>1</v>
      </c>
      <c r="K8303" t="s">
        <v>8893</v>
      </c>
    </row>
    <row r="8304" spans="1:11">
      <c r="A8304">
        <v>8303</v>
      </c>
      <c r="B8304" t="s">
        <v>8900</v>
      </c>
      <c r="C8304" t="s">
        <v>11</v>
      </c>
      <c r="D8304" t="s">
        <v>8885</v>
      </c>
      <c r="E8304" t="s">
        <v>8</v>
      </c>
      <c r="F8304" t="s">
        <v>8893</v>
      </c>
      <c r="G8304" t="s">
        <v>11373</v>
      </c>
      <c r="H8304" t="s">
        <v>11309</v>
      </c>
      <c r="I8304" t="s">
        <v>11489</v>
      </c>
      <c r="J8304">
        <v>1</v>
      </c>
      <c r="K8304" t="s">
        <v>8893</v>
      </c>
    </row>
    <row r="8305" spans="1:11">
      <c r="A8305">
        <v>8304</v>
      </c>
      <c r="B8305" t="s">
        <v>8901</v>
      </c>
      <c r="C8305" t="s">
        <v>11</v>
      </c>
      <c r="D8305" t="s">
        <v>8885</v>
      </c>
      <c r="E8305" t="s">
        <v>8</v>
      </c>
      <c r="F8305" t="s">
        <v>8893</v>
      </c>
      <c r="G8305" t="s">
        <v>11373</v>
      </c>
      <c r="H8305" t="s">
        <v>11309</v>
      </c>
      <c r="I8305" t="s">
        <v>11489</v>
      </c>
      <c r="J8305">
        <v>1</v>
      </c>
      <c r="K8305" t="s">
        <v>8893</v>
      </c>
    </row>
    <row r="8306" spans="1:11">
      <c r="A8306">
        <v>8305</v>
      </c>
      <c r="B8306" t="s">
        <v>7843</v>
      </c>
      <c r="C8306" t="s">
        <v>17</v>
      </c>
      <c r="D8306" t="s">
        <v>8885</v>
      </c>
      <c r="E8306" t="s">
        <v>8</v>
      </c>
      <c r="F8306" t="s">
        <v>8902</v>
      </c>
      <c r="G8306" t="s">
        <v>11373</v>
      </c>
      <c r="H8306" t="s">
        <v>11312</v>
      </c>
      <c r="I8306" t="s">
        <v>11489</v>
      </c>
      <c r="J8306">
        <v>1</v>
      </c>
      <c r="K8306" t="s">
        <v>8902</v>
      </c>
    </row>
    <row r="8307" spans="1:11">
      <c r="A8307">
        <v>8306</v>
      </c>
      <c r="B8307" t="s">
        <v>8903</v>
      </c>
      <c r="C8307" t="s">
        <v>17</v>
      </c>
      <c r="D8307" t="s">
        <v>8885</v>
      </c>
      <c r="E8307" t="s">
        <v>8</v>
      </c>
      <c r="F8307" t="s">
        <v>8902</v>
      </c>
      <c r="G8307" t="s">
        <v>11373</v>
      </c>
      <c r="H8307" t="s">
        <v>11312</v>
      </c>
      <c r="I8307" t="s">
        <v>11489</v>
      </c>
      <c r="J8307">
        <v>1</v>
      </c>
      <c r="K8307" t="s">
        <v>8902</v>
      </c>
    </row>
    <row r="8308" spans="1:11">
      <c r="A8308">
        <v>8307</v>
      </c>
      <c r="B8308" t="s">
        <v>8904</v>
      </c>
      <c r="C8308" t="s">
        <v>17</v>
      </c>
      <c r="D8308" t="s">
        <v>8885</v>
      </c>
      <c r="E8308" t="s">
        <v>8</v>
      </c>
      <c r="F8308" t="s">
        <v>8902</v>
      </c>
      <c r="G8308" t="s">
        <v>11373</v>
      </c>
      <c r="H8308" t="s">
        <v>11312</v>
      </c>
      <c r="I8308" t="s">
        <v>11489</v>
      </c>
      <c r="J8308">
        <v>1</v>
      </c>
      <c r="K8308" t="s">
        <v>8902</v>
      </c>
    </row>
    <row r="8309" spans="1:11">
      <c r="A8309">
        <v>8308</v>
      </c>
      <c r="B8309" t="s">
        <v>8905</v>
      </c>
      <c r="C8309" t="s">
        <v>17</v>
      </c>
      <c r="D8309" t="s">
        <v>8885</v>
      </c>
      <c r="E8309" t="s">
        <v>8</v>
      </c>
      <c r="F8309" t="s">
        <v>8902</v>
      </c>
      <c r="G8309" t="s">
        <v>11373</v>
      </c>
      <c r="H8309" t="s">
        <v>11312</v>
      </c>
      <c r="I8309" t="s">
        <v>11489</v>
      </c>
      <c r="J8309">
        <v>1</v>
      </c>
      <c r="K8309" t="s">
        <v>8902</v>
      </c>
    </row>
    <row r="8310" spans="1:11">
      <c r="A8310">
        <v>8309</v>
      </c>
      <c r="B8310" t="s">
        <v>8906</v>
      </c>
      <c r="C8310" t="s">
        <v>17</v>
      </c>
      <c r="D8310" t="s">
        <v>8885</v>
      </c>
      <c r="E8310" t="s">
        <v>8</v>
      </c>
      <c r="F8310" t="s">
        <v>8902</v>
      </c>
      <c r="G8310" t="s">
        <v>11373</v>
      </c>
      <c r="H8310" t="s">
        <v>11312</v>
      </c>
      <c r="I8310" t="s">
        <v>11489</v>
      </c>
      <c r="J8310">
        <v>1</v>
      </c>
      <c r="K8310" t="s">
        <v>8902</v>
      </c>
    </row>
    <row r="8311" spans="1:11">
      <c r="A8311">
        <v>8310</v>
      </c>
      <c r="B8311" t="s">
        <v>8907</v>
      </c>
      <c r="C8311" t="s">
        <v>32</v>
      </c>
      <c r="D8311" t="s">
        <v>8885</v>
      </c>
      <c r="E8311" t="s">
        <v>8</v>
      </c>
      <c r="F8311" t="s">
        <v>8908</v>
      </c>
      <c r="G8311" t="s">
        <v>11373</v>
      </c>
      <c r="H8311" t="s">
        <v>11315</v>
      </c>
      <c r="I8311" t="s">
        <v>11489</v>
      </c>
      <c r="J8311">
        <v>1</v>
      </c>
      <c r="K8311" t="s">
        <v>8908</v>
      </c>
    </row>
    <row r="8312" spans="1:11">
      <c r="A8312">
        <v>8311</v>
      </c>
      <c r="B8312" t="s">
        <v>8909</v>
      </c>
      <c r="C8312" t="s">
        <v>32</v>
      </c>
      <c r="D8312" t="s">
        <v>8885</v>
      </c>
      <c r="E8312" t="s">
        <v>8</v>
      </c>
      <c r="F8312" t="s">
        <v>8908</v>
      </c>
      <c r="G8312" t="s">
        <v>11373</v>
      </c>
      <c r="H8312" t="s">
        <v>11315</v>
      </c>
      <c r="I8312" t="s">
        <v>11489</v>
      </c>
      <c r="J8312">
        <v>1</v>
      </c>
      <c r="K8312" t="s">
        <v>8908</v>
      </c>
    </row>
    <row r="8313" spans="1:11">
      <c r="A8313">
        <v>8312</v>
      </c>
      <c r="B8313" t="s">
        <v>8910</v>
      </c>
      <c r="C8313" t="s">
        <v>45</v>
      </c>
      <c r="D8313" t="s">
        <v>8885</v>
      </c>
      <c r="E8313" t="s">
        <v>8</v>
      </c>
      <c r="F8313" t="s">
        <v>8911</v>
      </c>
      <c r="G8313" t="s">
        <v>11373</v>
      </c>
      <c r="H8313" t="s">
        <v>11318</v>
      </c>
      <c r="I8313" t="s">
        <v>11489</v>
      </c>
      <c r="J8313">
        <v>1</v>
      </c>
      <c r="K8313" t="s">
        <v>8911</v>
      </c>
    </row>
    <row r="8314" spans="1:11">
      <c r="A8314">
        <v>8313</v>
      </c>
      <c r="B8314" t="s">
        <v>8912</v>
      </c>
      <c r="C8314" t="s">
        <v>45</v>
      </c>
      <c r="D8314" t="s">
        <v>8885</v>
      </c>
      <c r="E8314" t="s">
        <v>8</v>
      </c>
      <c r="F8314" t="s">
        <v>8911</v>
      </c>
      <c r="G8314" t="s">
        <v>11373</v>
      </c>
      <c r="H8314" t="s">
        <v>11318</v>
      </c>
      <c r="I8314" t="s">
        <v>11489</v>
      </c>
      <c r="J8314">
        <v>1</v>
      </c>
      <c r="K8314" t="s">
        <v>8911</v>
      </c>
    </row>
    <row r="8315" spans="1:11">
      <c r="A8315">
        <v>8314</v>
      </c>
      <c r="B8315" t="s">
        <v>8913</v>
      </c>
      <c r="C8315" t="s">
        <v>45</v>
      </c>
      <c r="D8315" t="s">
        <v>8885</v>
      </c>
      <c r="E8315" t="s">
        <v>8</v>
      </c>
      <c r="F8315" t="s">
        <v>8911</v>
      </c>
      <c r="G8315" t="s">
        <v>11373</v>
      </c>
      <c r="H8315" t="s">
        <v>11318</v>
      </c>
      <c r="I8315" t="s">
        <v>11489</v>
      </c>
      <c r="J8315">
        <v>1</v>
      </c>
      <c r="K8315" t="s">
        <v>8911</v>
      </c>
    </row>
    <row r="8316" spans="1:11">
      <c r="A8316">
        <v>8315</v>
      </c>
      <c r="B8316" t="s">
        <v>8890</v>
      </c>
      <c r="C8316" t="s">
        <v>45</v>
      </c>
      <c r="D8316" t="s">
        <v>8885</v>
      </c>
      <c r="E8316" t="s">
        <v>8</v>
      </c>
      <c r="F8316" t="s">
        <v>8911</v>
      </c>
      <c r="G8316" t="s">
        <v>11373</v>
      </c>
      <c r="H8316" t="s">
        <v>11318</v>
      </c>
      <c r="I8316" t="s">
        <v>11489</v>
      </c>
      <c r="J8316">
        <v>1</v>
      </c>
      <c r="K8316" t="s">
        <v>8911</v>
      </c>
    </row>
    <row r="8317" spans="1:11">
      <c r="A8317">
        <v>8316</v>
      </c>
      <c r="B8317" t="s">
        <v>8914</v>
      </c>
      <c r="C8317" t="s">
        <v>45</v>
      </c>
      <c r="D8317" t="s">
        <v>8885</v>
      </c>
      <c r="E8317" t="s">
        <v>8</v>
      </c>
      <c r="F8317" t="s">
        <v>8911</v>
      </c>
      <c r="G8317" t="s">
        <v>11373</v>
      </c>
      <c r="H8317" t="s">
        <v>11318</v>
      </c>
      <c r="I8317" t="s">
        <v>11489</v>
      </c>
      <c r="J8317">
        <v>1</v>
      </c>
      <c r="K8317" t="s">
        <v>8911</v>
      </c>
    </row>
    <row r="8318" spans="1:11">
      <c r="A8318">
        <v>8317</v>
      </c>
      <c r="B8318" t="s">
        <v>8915</v>
      </c>
      <c r="C8318" t="s">
        <v>63</v>
      </c>
      <c r="D8318" t="s">
        <v>8885</v>
      </c>
      <c r="E8318" t="s">
        <v>8</v>
      </c>
      <c r="F8318" t="s">
        <v>8916</v>
      </c>
      <c r="G8318" t="s">
        <v>11373</v>
      </c>
      <c r="H8318" t="s">
        <v>11328</v>
      </c>
      <c r="I8318" t="s">
        <v>11489</v>
      </c>
      <c r="J8318">
        <v>1</v>
      </c>
      <c r="K8318" t="s">
        <v>12115</v>
      </c>
    </row>
    <row r="8319" spans="1:11">
      <c r="A8319">
        <v>8318</v>
      </c>
      <c r="B8319" t="s">
        <v>8917</v>
      </c>
      <c r="C8319" t="s">
        <v>80</v>
      </c>
      <c r="D8319" t="s">
        <v>8885</v>
      </c>
      <c r="E8319" t="s">
        <v>8</v>
      </c>
      <c r="F8319" t="s">
        <v>8918</v>
      </c>
      <c r="G8319" t="s">
        <v>11373</v>
      </c>
      <c r="H8319" t="s">
        <v>11334</v>
      </c>
      <c r="I8319" t="s">
        <v>11489</v>
      </c>
      <c r="J8319">
        <v>1</v>
      </c>
      <c r="K8319" t="s">
        <v>8918</v>
      </c>
    </row>
    <row r="8320" spans="1:11">
      <c r="A8320">
        <v>8319</v>
      </c>
      <c r="B8320" t="s">
        <v>8919</v>
      </c>
      <c r="C8320" t="s">
        <v>80</v>
      </c>
      <c r="D8320" t="s">
        <v>8885</v>
      </c>
      <c r="E8320" t="s">
        <v>8</v>
      </c>
      <c r="F8320" t="s">
        <v>8918</v>
      </c>
      <c r="G8320" t="s">
        <v>11373</v>
      </c>
      <c r="H8320" t="s">
        <v>11334</v>
      </c>
      <c r="I8320" t="s">
        <v>11489</v>
      </c>
      <c r="J8320">
        <v>1</v>
      </c>
      <c r="K8320" t="s">
        <v>8918</v>
      </c>
    </row>
    <row r="8321" spans="1:11">
      <c r="A8321">
        <v>8320</v>
      </c>
      <c r="B8321" t="s">
        <v>8920</v>
      </c>
      <c r="C8321" t="s">
        <v>80</v>
      </c>
      <c r="D8321" t="s">
        <v>8885</v>
      </c>
      <c r="E8321" t="s">
        <v>8</v>
      </c>
      <c r="F8321" t="s">
        <v>8918</v>
      </c>
      <c r="G8321" t="s">
        <v>11373</v>
      </c>
      <c r="H8321" t="s">
        <v>11334</v>
      </c>
      <c r="I8321" t="s">
        <v>11489</v>
      </c>
      <c r="J8321">
        <v>1</v>
      </c>
      <c r="K8321" t="s">
        <v>8918</v>
      </c>
    </row>
    <row r="8322" spans="1:11">
      <c r="A8322">
        <v>8321</v>
      </c>
      <c r="B8322" t="s">
        <v>5778</v>
      </c>
      <c r="C8322" t="s">
        <v>80</v>
      </c>
      <c r="D8322" t="s">
        <v>8885</v>
      </c>
      <c r="E8322" t="s">
        <v>8</v>
      </c>
      <c r="F8322" t="s">
        <v>8918</v>
      </c>
      <c r="G8322" t="s">
        <v>11373</v>
      </c>
      <c r="H8322" t="s">
        <v>11334</v>
      </c>
      <c r="I8322" t="s">
        <v>11489</v>
      </c>
      <c r="J8322">
        <v>1</v>
      </c>
      <c r="K8322" t="s">
        <v>8918</v>
      </c>
    </row>
    <row r="8323" spans="1:11">
      <c r="A8323">
        <v>8322</v>
      </c>
      <c r="B8323" t="s">
        <v>5600</v>
      </c>
      <c r="C8323" t="s">
        <v>80</v>
      </c>
      <c r="D8323" t="s">
        <v>8885</v>
      </c>
      <c r="E8323" t="s">
        <v>8</v>
      </c>
      <c r="F8323" t="s">
        <v>8918</v>
      </c>
      <c r="G8323" t="s">
        <v>11373</v>
      </c>
      <c r="H8323" t="s">
        <v>11334</v>
      </c>
      <c r="I8323" t="s">
        <v>11489</v>
      </c>
      <c r="J8323">
        <v>1</v>
      </c>
      <c r="K8323" t="s">
        <v>8918</v>
      </c>
    </row>
    <row r="8324" spans="1:11">
      <c r="A8324">
        <v>8323</v>
      </c>
      <c r="B8324" t="s">
        <v>5772</v>
      </c>
      <c r="C8324" t="s">
        <v>80</v>
      </c>
      <c r="D8324" t="s">
        <v>8885</v>
      </c>
      <c r="E8324" t="s">
        <v>8</v>
      </c>
      <c r="F8324" t="s">
        <v>8918</v>
      </c>
      <c r="G8324" t="s">
        <v>11373</v>
      </c>
      <c r="H8324" t="s">
        <v>11334</v>
      </c>
      <c r="I8324" t="s">
        <v>11489</v>
      </c>
      <c r="J8324">
        <v>1</v>
      </c>
      <c r="K8324" t="s">
        <v>8918</v>
      </c>
    </row>
    <row r="8325" spans="1:11">
      <c r="A8325">
        <v>8324</v>
      </c>
      <c r="B8325" t="s">
        <v>8921</v>
      </c>
      <c r="C8325" t="s">
        <v>80</v>
      </c>
      <c r="D8325" t="s">
        <v>8885</v>
      </c>
      <c r="E8325" t="s">
        <v>8</v>
      </c>
      <c r="F8325" t="s">
        <v>8918</v>
      </c>
      <c r="G8325" t="s">
        <v>11373</v>
      </c>
      <c r="H8325" t="s">
        <v>11334</v>
      </c>
      <c r="I8325" t="s">
        <v>11489</v>
      </c>
      <c r="J8325">
        <v>1</v>
      </c>
      <c r="K8325" t="s">
        <v>8918</v>
      </c>
    </row>
    <row r="8326" spans="1:11">
      <c r="A8326">
        <v>8325</v>
      </c>
      <c r="B8326" t="s">
        <v>8922</v>
      </c>
      <c r="C8326" t="s">
        <v>88</v>
      </c>
      <c r="D8326" t="s">
        <v>8885</v>
      </c>
      <c r="E8326" t="s">
        <v>8</v>
      </c>
      <c r="F8326" t="s">
        <v>8923</v>
      </c>
      <c r="G8326" t="s">
        <v>11373</v>
      </c>
      <c r="H8326" t="s">
        <v>11700</v>
      </c>
      <c r="I8326" t="s">
        <v>11489</v>
      </c>
      <c r="J8326">
        <v>1</v>
      </c>
      <c r="K8326" t="s">
        <v>12116</v>
      </c>
    </row>
    <row r="8327" spans="1:11">
      <c r="A8327">
        <v>8326</v>
      </c>
      <c r="B8327" t="s">
        <v>8206</v>
      </c>
      <c r="C8327" t="s">
        <v>88</v>
      </c>
      <c r="D8327" t="s">
        <v>8885</v>
      </c>
      <c r="E8327" t="s">
        <v>8</v>
      </c>
      <c r="F8327" t="s">
        <v>8923</v>
      </c>
      <c r="G8327" t="s">
        <v>11373</v>
      </c>
      <c r="H8327" t="s">
        <v>11700</v>
      </c>
      <c r="I8327" t="s">
        <v>11489</v>
      </c>
      <c r="J8327">
        <v>1</v>
      </c>
      <c r="K8327" t="s">
        <v>12116</v>
      </c>
    </row>
    <row r="8328" spans="1:11">
      <c r="A8328">
        <v>8327</v>
      </c>
      <c r="B8328" t="s">
        <v>8924</v>
      </c>
      <c r="C8328" t="s">
        <v>88</v>
      </c>
      <c r="D8328" t="s">
        <v>8885</v>
      </c>
      <c r="E8328" t="s">
        <v>8</v>
      </c>
      <c r="F8328" t="s">
        <v>8923</v>
      </c>
      <c r="G8328" t="s">
        <v>11373</v>
      </c>
      <c r="H8328" t="s">
        <v>11700</v>
      </c>
      <c r="I8328" t="s">
        <v>11489</v>
      </c>
      <c r="J8328">
        <v>1</v>
      </c>
      <c r="K8328" t="s">
        <v>12116</v>
      </c>
    </row>
    <row r="8329" spans="1:11">
      <c r="A8329">
        <v>8328</v>
      </c>
      <c r="B8329" t="s">
        <v>8925</v>
      </c>
      <c r="C8329" t="s">
        <v>88</v>
      </c>
      <c r="D8329" t="s">
        <v>8885</v>
      </c>
      <c r="E8329" t="s">
        <v>8</v>
      </c>
      <c r="F8329" t="s">
        <v>8923</v>
      </c>
      <c r="G8329" t="s">
        <v>11373</v>
      </c>
      <c r="H8329" t="s">
        <v>11700</v>
      </c>
      <c r="I8329" t="s">
        <v>11489</v>
      </c>
      <c r="J8329">
        <v>1</v>
      </c>
      <c r="K8329" t="s">
        <v>12116</v>
      </c>
    </row>
    <row r="8330" spans="1:11">
      <c r="A8330">
        <v>8329</v>
      </c>
      <c r="B8330" t="s">
        <v>8926</v>
      </c>
      <c r="C8330" t="s">
        <v>101</v>
      </c>
      <c r="D8330" t="s">
        <v>8885</v>
      </c>
      <c r="E8330" t="s">
        <v>8</v>
      </c>
      <c r="F8330" t="s">
        <v>8927</v>
      </c>
      <c r="G8330" t="s">
        <v>11373</v>
      </c>
      <c r="H8330" t="s">
        <v>11347</v>
      </c>
      <c r="I8330" t="s">
        <v>11489</v>
      </c>
      <c r="J8330">
        <v>1</v>
      </c>
      <c r="K8330" t="s">
        <v>12117</v>
      </c>
    </row>
    <row r="8331" spans="1:11">
      <c r="A8331">
        <v>8330</v>
      </c>
      <c r="B8331" t="s">
        <v>8928</v>
      </c>
      <c r="C8331" t="s">
        <v>101</v>
      </c>
      <c r="D8331" t="s">
        <v>8885</v>
      </c>
      <c r="E8331" t="s">
        <v>8</v>
      </c>
      <c r="F8331" t="s">
        <v>8927</v>
      </c>
      <c r="G8331" t="s">
        <v>11373</v>
      </c>
      <c r="H8331" t="s">
        <v>11347</v>
      </c>
      <c r="I8331" t="s">
        <v>11489</v>
      </c>
      <c r="J8331">
        <v>1</v>
      </c>
      <c r="K8331" t="s">
        <v>12117</v>
      </c>
    </row>
    <row r="8332" spans="1:11">
      <c r="A8332">
        <v>8331</v>
      </c>
      <c r="B8332" t="s">
        <v>8929</v>
      </c>
      <c r="C8332" t="s">
        <v>101</v>
      </c>
      <c r="D8332" t="s">
        <v>8885</v>
      </c>
      <c r="E8332" t="s">
        <v>8</v>
      </c>
      <c r="F8332" t="s">
        <v>8927</v>
      </c>
      <c r="G8332" t="s">
        <v>11373</v>
      </c>
      <c r="H8332" t="s">
        <v>11347</v>
      </c>
      <c r="I8332" t="s">
        <v>11489</v>
      </c>
      <c r="J8332">
        <v>1</v>
      </c>
      <c r="K8332" t="s">
        <v>12117</v>
      </c>
    </row>
    <row r="8333" spans="1:11">
      <c r="A8333">
        <v>8332</v>
      </c>
      <c r="B8333" t="s">
        <v>8930</v>
      </c>
      <c r="C8333" t="s">
        <v>101</v>
      </c>
      <c r="D8333" t="s">
        <v>8885</v>
      </c>
      <c r="E8333" t="s">
        <v>8</v>
      </c>
      <c r="F8333" t="s">
        <v>8927</v>
      </c>
      <c r="G8333" t="s">
        <v>11373</v>
      </c>
      <c r="H8333" t="s">
        <v>11347</v>
      </c>
      <c r="I8333" t="s">
        <v>11489</v>
      </c>
      <c r="J8333">
        <v>1</v>
      </c>
      <c r="K8333" t="s">
        <v>12117</v>
      </c>
    </row>
    <row r="8334" spans="1:11">
      <c r="A8334">
        <v>8333</v>
      </c>
      <c r="B8334" t="s">
        <v>8931</v>
      </c>
      <c r="C8334" t="s">
        <v>101</v>
      </c>
      <c r="D8334" t="s">
        <v>8885</v>
      </c>
      <c r="E8334" t="s">
        <v>8</v>
      </c>
      <c r="F8334" t="s">
        <v>8927</v>
      </c>
      <c r="G8334" t="s">
        <v>11373</v>
      </c>
      <c r="H8334" t="s">
        <v>11347</v>
      </c>
      <c r="I8334" t="s">
        <v>11489</v>
      </c>
      <c r="J8334">
        <v>1</v>
      </c>
      <c r="K8334" t="s">
        <v>12117</v>
      </c>
    </row>
    <row r="8335" spans="1:11">
      <c r="A8335">
        <v>8334</v>
      </c>
      <c r="B8335" t="s">
        <v>8932</v>
      </c>
      <c r="C8335" t="s">
        <v>101</v>
      </c>
      <c r="D8335" t="s">
        <v>8885</v>
      </c>
      <c r="E8335" t="s">
        <v>8</v>
      </c>
      <c r="F8335" t="s">
        <v>8927</v>
      </c>
      <c r="G8335" t="s">
        <v>11373</v>
      </c>
      <c r="H8335" t="s">
        <v>11347</v>
      </c>
      <c r="I8335" t="s">
        <v>11489</v>
      </c>
      <c r="J8335">
        <v>1</v>
      </c>
      <c r="K8335" t="s">
        <v>12117</v>
      </c>
    </row>
    <row r="8336" spans="1:11">
      <c r="A8336">
        <v>8335</v>
      </c>
      <c r="B8336" t="s">
        <v>8933</v>
      </c>
      <c r="C8336" t="s">
        <v>101</v>
      </c>
      <c r="D8336" t="s">
        <v>8885</v>
      </c>
      <c r="E8336" t="s">
        <v>8</v>
      </c>
      <c r="F8336" t="s">
        <v>8927</v>
      </c>
      <c r="G8336" t="s">
        <v>11373</v>
      </c>
      <c r="H8336" t="s">
        <v>11347</v>
      </c>
      <c r="I8336" t="s">
        <v>11489</v>
      </c>
      <c r="J8336">
        <v>1</v>
      </c>
      <c r="K8336" t="s">
        <v>12117</v>
      </c>
    </row>
    <row r="8337" spans="1:11">
      <c r="A8337">
        <v>8336</v>
      </c>
      <c r="B8337" t="s">
        <v>8934</v>
      </c>
      <c r="C8337" t="s">
        <v>108</v>
      </c>
      <c r="D8337" t="s">
        <v>8885</v>
      </c>
      <c r="E8337" t="s">
        <v>8</v>
      </c>
      <c r="F8337" t="s">
        <v>8935</v>
      </c>
      <c r="G8337" t="s">
        <v>11373</v>
      </c>
      <c r="H8337" t="s">
        <v>11349</v>
      </c>
      <c r="I8337" t="s">
        <v>11489</v>
      </c>
      <c r="J8337">
        <v>1</v>
      </c>
      <c r="K8337" t="s">
        <v>8935</v>
      </c>
    </row>
    <row r="8338" spans="1:11">
      <c r="A8338">
        <v>8337</v>
      </c>
      <c r="B8338" t="s">
        <v>8936</v>
      </c>
      <c r="C8338" t="s">
        <v>108</v>
      </c>
      <c r="D8338" t="s">
        <v>8885</v>
      </c>
      <c r="E8338" t="s">
        <v>8</v>
      </c>
      <c r="F8338" t="s">
        <v>8935</v>
      </c>
      <c r="G8338" t="s">
        <v>11373</v>
      </c>
      <c r="H8338" t="s">
        <v>11349</v>
      </c>
      <c r="I8338" t="s">
        <v>11489</v>
      </c>
      <c r="J8338">
        <v>1</v>
      </c>
      <c r="K8338" t="s">
        <v>8935</v>
      </c>
    </row>
    <row r="8339" spans="1:11">
      <c r="A8339">
        <v>8338</v>
      </c>
      <c r="B8339" t="s">
        <v>8937</v>
      </c>
      <c r="C8339" t="s">
        <v>108</v>
      </c>
      <c r="D8339" t="s">
        <v>8885</v>
      </c>
      <c r="E8339" t="s">
        <v>8</v>
      </c>
      <c r="F8339" t="s">
        <v>8935</v>
      </c>
      <c r="G8339" t="s">
        <v>11373</v>
      </c>
      <c r="H8339" t="s">
        <v>11349</v>
      </c>
      <c r="I8339" t="s">
        <v>11489</v>
      </c>
      <c r="J8339">
        <v>1</v>
      </c>
      <c r="K8339" t="s">
        <v>8935</v>
      </c>
    </row>
    <row r="8340" spans="1:11">
      <c r="A8340">
        <v>8339</v>
      </c>
      <c r="B8340" t="s">
        <v>8938</v>
      </c>
      <c r="C8340" t="s">
        <v>108</v>
      </c>
      <c r="D8340" t="s">
        <v>8885</v>
      </c>
      <c r="E8340" t="s">
        <v>8</v>
      </c>
      <c r="F8340" t="s">
        <v>8935</v>
      </c>
      <c r="G8340" t="s">
        <v>11373</v>
      </c>
      <c r="H8340" t="s">
        <v>11349</v>
      </c>
      <c r="I8340" t="s">
        <v>11489</v>
      </c>
      <c r="J8340">
        <v>1</v>
      </c>
      <c r="K8340" t="s">
        <v>8935</v>
      </c>
    </row>
    <row r="8341" spans="1:11">
      <c r="A8341">
        <v>8340</v>
      </c>
      <c r="B8341" t="s">
        <v>8939</v>
      </c>
      <c r="C8341" t="s">
        <v>108</v>
      </c>
      <c r="D8341" t="s">
        <v>8885</v>
      </c>
      <c r="E8341" t="s">
        <v>8</v>
      </c>
      <c r="F8341" t="s">
        <v>8935</v>
      </c>
      <c r="G8341" t="s">
        <v>11373</v>
      </c>
      <c r="H8341" t="s">
        <v>11349</v>
      </c>
      <c r="I8341" t="s">
        <v>11489</v>
      </c>
      <c r="J8341">
        <v>1</v>
      </c>
      <c r="K8341" t="s">
        <v>8935</v>
      </c>
    </row>
    <row r="8342" spans="1:11">
      <c r="A8342">
        <v>8341</v>
      </c>
      <c r="B8342" t="s">
        <v>8940</v>
      </c>
      <c r="C8342" t="s">
        <v>108</v>
      </c>
      <c r="D8342" t="s">
        <v>8885</v>
      </c>
      <c r="E8342" t="s">
        <v>8</v>
      </c>
      <c r="F8342" t="s">
        <v>8935</v>
      </c>
      <c r="G8342" t="s">
        <v>11373</v>
      </c>
      <c r="H8342" t="s">
        <v>11349</v>
      </c>
      <c r="I8342" t="s">
        <v>11489</v>
      </c>
      <c r="J8342">
        <v>1</v>
      </c>
      <c r="K8342" t="s">
        <v>8935</v>
      </c>
    </row>
    <row r="8343" spans="1:11">
      <c r="A8343">
        <v>8342</v>
      </c>
      <c r="B8343" t="s">
        <v>8899</v>
      </c>
      <c r="C8343" t="s">
        <v>108</v>
      </c>
      <c r="D8343" t="s">
        <v>8885</v>
      </c>
      <c r="E8343" t="s">
        <v>8</v>
      </c>
      <c r="F8343" t="s">
        <v>8935</v>
      </c>
      <c r="G8343" t="s">
        <v>11373</v>
      </c>
      <c r="H8343" t="s">
        <v>11349</v>
      </c>
      <c r="I8343" t="s">
        <v>11489</v>
      </c>
      <c r="J8343">
        <v>1</v>
      </c>
      <c r="K8343" t="s">
        <v>8935</v>
      </c>
    </row>
    <row r="8344" spans="1:11">
      <c r="A8344">
        <v>8343</v>
      </c>
      <c r="B8344" t="s">
        <v>8941</v>
      </c>
      <c r="C8344" t="s">
        <v>147</v>
      </c>
      <c r="D8344" t="s">
        <v>8885</v>
      </c>
      <c r="E8344" t="s">
        <v>148</v>
      </c>
      <c r="F8344" t="s">
        <v>8942</v>
      </c>
      <c r="G8344" t="s">
        <v>11373</v>
      </c>
      <c r="H8344" t="s">
        <v>11304</v>
      </c>
      <c r="I8344" t="s">
        <v>11489</v>
      </c>
      <c r="J8344">
        <v>2</v>
      </c>
      <c r="K8344" t="s">
        <v>8942</v>
      </c>
    </row>
    <row r="8345" spans="1:11">
      <c r="A8345">
        <v>8344</v>
      </c>
      <c r="B8345" t="s">
        <v>8943</v>
      </c>
      <c r="C8345" t="s">
        <v>147</v>
      </c>
      <c r="D8345" t="s">
        <v>8885</v>
      </c>
      <c r="E8345" t="s">
        <v>148</v>
      </c>
      <c r="F8345" t="s">
        <v>8942</v>
      </c>
      <c r="G8345" t="s">
        <v>11373</v>
      </c>
      <c r="H8345" t="s">
        <v>11304</v>
      </c>
      <c r="I8345" t="s">
        <v>11489</v>
      </c>
      <c r="J8345">
        <v>2</v>
      </c>
      <c r="K8345" t="s">
        <v>8942</v>
      </c>
    </row>
    <row r="8346" spans="1:11">
      <c r="A8346">
        <v>8345</v>
      </c>
      <c r="B8346" t="s">
        <v>8944</v>
      </c>
      <c r="C8346" t="s">
        <v>147</v>
      </c>
      <c r="D8346" t="s">
        <v>8885</v>
      </c>
      <c r="E8346" t="s">
        <v>148</v>
      </c>
      <c r="F8346" t="s">
        <v>8942</v>
      </c>
      <c r="G8346" t="s">
        <v>11373</v>
      </c>
      <c r="H8346" t="s">
        <v>11304</v>
      </c>
      <c r="I8346" t="s">
        <v>11489</v>
      </c>
      <c r="J8346">
        <v>2</v>
      </c>
      <c r="K8346" t="s">
        <v>8942</v>
      </c>
    </row>
    <row r="8347" spans="1:11">
      <c r="A8347">
        <v>8346</v>
      </c>
      <c r="B8347" t="s">
        <v>8945</v>
      </c>
      <c r="C8347" t="s">
        <v>6</v>
      </c>
      <c r="D8347" t="s">
        <v>8885</v>
      </c>
      <c r="E8347" t="s">
        <v>148</v>
      </c>
      <c r="F8347" t="s">
        <v>8946</v>
      </c>
      <c r="G8347" t="s">
        <v>11373</v>
      </c>
      <c r="H8347" t="s">
        <v>11306</v>
      </c>
      <c r="I8347" t="s">
        <v>11489</v>
      </c>
      <c r="J8347">
        <v>2</v>
      </c>
      <c r="K8347" t="s">
        <v>8946</v>
      </c>
    </row>
    <row r="8348" spans="1:11">
      <c r="A8348">
        <v>8347</v>
      </c>
      <c r="B8348" t="s">
        <v>8947</v>
      </c>
      <c r="C8348" t="s">
        <v>11</v>
      </c>
      <c r="D8348" t="s">
        <v>8885</v>
      </c>
      <c r="E8348" t="s">
        <v>148</v>
      </c>
      <c r="F8348" t="s">
        <v>8948</v>
      </c>
      <c r="G8348" t="s">
        <v>11373</v>
      </c>
      <c r="H8348" t="s">
        <v>11309</v>
      </c>
      <c r="I8348" t="s">
        <v>11489</v>
      </c>
      <c r="J8348">
        <v>2</v>
      </c>
      <c r="K8348" t="s">
        <v>8948</v>
      </c>
    </row>
    <row r="8349" spans="1:11">
      <c r="A8349">
        <v>8348</v>
      </c>
      <c r="B8349" t="s">
        <v>8949</v>
      </c>
      <c r="C8349" t="s">
        <v>11</v>
      </c>
      <c r="D8349" t="s">
        <v>8885</v>
      </c>
      <c r="E8349" t="s">
        <v>148</v>
      </c>
      <c r="F8349" t="s">
        <v>8948</v>
      </c>
      <c r="G8349" t="s">
        <v>11373</v>
      </c>
      <c r="H8349" t="s">
        <v>11309</v>
      </c>
      <c r="I8349" t="s">
        <v>11489</v>
      </c>
      <c r="J8349">
        <v>2</v>
      </c>
      <c r="K8349" t="s">
        <v>8948</v>
      </c>
    </row>
    <row r="8350" spans="1:11">
      <c r="A8350">
        <v>8349</v>
      </c>
      <c r="B8350" t="s">
        <v>8950</v>
      </c>
      <c r="C8350" t="s">
        <v>11</v>
      </c>
      <c r="D8350" t="s">
        <v>8885</v>
      </c>
      <c r="E8350" t="s">
        <v>148</v>
      </c>
      <c r="F8350" t="s">
        <v>8948</v>
      </c>
      <c r="G8350" t="s">
        <v>11373</v>
      </c>
      <c r="H8350" t="s">
        <v>11309</v>
      </c>
      <c r="I8350" t="s">
        <v>11489</v>
      </c>
      <c r="J8350">
        <v>2</v>
      </c>
      <c r="K8350" t="s">
        <v>8948</v>
      </c>
    </row>
    <row r="8351" spans="1:11">
      <c r="A8351">
        <v>8350</v>
      </c>
      <c r="B8351" t="s">
        <v>8951</v>
      </c>
      <c r="C8351" t="s">
        <v>11</v>
      </c>
      <c r="D8351" t="s">
        <v>8885</v>
      </c>
      <c r="E8351" t="s">
        <v>148</v>
      </c>
      <c r="F8351" t="s">
        <v>8948</v>
      </c>
      <c r="G8351" t="s">
        <v>11373</v>
      </c>
      <c r="H8351" t="s">
        <v>11309</v>
      </c>
      <c r="I8351" t="s">
        <v>11489</v>
      </c>
      <c r="J8351">
        <v>2</v>
      </c>
      <c r="K8351" t="s">
        <v>8948</v>
      </c>
    </row>
    <row r="8352" spans="1:11">
      <c r="A8352">
        <v>8351</v>
      </c>
      <c r="B8352" t="s">
        <v>8952</v>
      </c>
      <c r="C8352" t="s">
        <v>11</v>
      </c>
      <c r="D8352" t="s">
        <v>8885</v>
      </c>
      <c r="E8352" t="s">
        <v>148</v>
      </c>
      <c r="F8352" t="s">
        <v>8948</v>
      </c>
      <c r="G8352" t="s">
        <v>11373</v>
      </c>
      <c r="H8352" t="s">
        <v>11309</v>
      </c>
      <c r="I8352" t="s">
        <v>11489</v>
      </c>
      <c r="J8352">
        <v>2</v>
      </c>
      <c r="K8352" t="s">
        <v>8948</v>
      </c>
    </row>
    <row r="8353" spans="1:11">
      <c r="A8353">
        <v>8352</v>
      </c>
      <c r="B8353" t="s">
        <v>8953</v>
      </c>
      <c r="C8353" t="s">
        <v>17</v>
      </c>
      <c r="D8353" t="s">
        <v>8885</v>
      </c>
      <c r="E8353" t="s">
        <v>148</v>
      </c>
      <c r="F8353" t="s">
        <v>8954</v>
      </c>
      <c r="G8353" t="s">
        <v>11373</v>
      </c>
      <c r="H8353" t="s">
        <v>11312</v>
      </c>
      <c r="I8353" t="s">
        <v>11489</v>
      </c>
      <c r="J8353">
        <v>2</v>
      </c>
      <c r="K8353" t="s">
        <v>8954</v>
      </c>
    </row>
    <row r="8354" spans="1:11">
      <c r="A8354">
        <v>8353</v>
      </c>
      <c r="B8354" t="s">
        <v>8955</v>
      </c>
      <c r="C8354" t="s">
        <v>45</v>
      </c>
      <c r="D8354" t="s">
        <v>8885</v>
      </c>
      <c r="E8354" t="s">
        <v>148</v>
      </c>
      <c r="F8354" t="s">
        <v>8956</v>
      </c>
      <c r="G8354" t="s">
        <v>11373</v>
      </c>
      <c r="H8354" t="s">
        <v>11318</v>
      </c>
      <c r="I8354" t="s">
        <v>11489</v>
      </c>
      <c r="J8354">
        <v>2</v>
      </c>
      <c r="K8354" t="s">
        <v>8956</v>
      </c>
    </row>
    <row r="8355" spans="1:11">
      <c r="A8355">
        <v>8354</v>
      </c>
      <c r="B8355" t="s">
        <v>8957</v>
      </c>
      <c r="C8355" t="s">
        <v>80</v>
      </c>
      <c r="D8355" t="s">
        <v>8885</v>
      </c>
      <c r="E8355" t="s">
        <v>148</v>
      </c>
      <c r="F8355" t="s">
        <v>8958</v>
      </c>
      <c r="G8355" t="s">
        <v>11373</v>
      </c>
      <c r="H8355" t="s">
        <v>11334</v>
      </c>
      <c r="I8355" t="s">
        <v>11489</v>
      </c>
      <c r="J8355">
        <v>2</v>
      </c>
      <c r="K8355" t="s">
        <v>8958</v>
      </c>
    </row>
    <row r="8356" spans="1:11">
      <c r="A8356">
        <v>8355</v>
      </c>
      <c r="B8356" t="s">
        <v>8959</v>
      </c>
      <c r="C8356" t="s">
        <v>88</v>
      </c>
      <c r="D8356" t="s">
        <v>8885</v>
      </c>
      <c r="E8356" t="s">
        <v>148</v>
      </c>
      <c r="F8356" t="s">
        <v>8960</v>
      </c>
      <c r="G8356" t="s">
        <v>11373</v>
      </c>
      <c r="H8356" t="s">
        <v>11700</v>
      </c>
      <c r="I8356" t="s">
        <v>11489</v>
      </c>
      <c r="J8356">
        <v>2</v>
      </c>
      <c r="K8356" t="s">
        <v>12118</v>
      </c>
    </row>
    <row r="8357" spans="1:11">
      <c r="A8357">
        <v>8356</v>
      </c>
      <c r="B8357" t="s">
        <v>8961</v>
      </c>
      <c r="C8357" t="s">
        <v>88</v>
      </c>
      <c r="D8357" t="s">
        <v>8885</v>
      </c>
      <c r="E8357" t="s">
        <v>148</v>
      </c>
      <c r="F8357" t="s">
        <v>8960</v>
      </c>
      <c r="G8357" t="s">
        <v>11373</v>
      </c>
      <c r="H8357" t="s">
        <v>11700</v>
      </c>
      <c r="I8357" t="s">
        <v>11489</v>
      </c>
      <c r="J8357">
        <v>2</v>
      </c>
      <c r="K8357" t="s">
        <v>12118</v>
      </c>
    </row>
    <row r="8358" spans="1:11">
      <c r="A8358">
        <v>8357</v>
      </c>
      <c r="B8358" t="s">
        <v>8962</v>
      </c>
      <c r="C8358" t="s">
        <v>88</v>
      </c>
      <c r="D8358" t="s">
        <v>8885</v>
      </c>
      <c r="E8358" t="s">
        <v>148</v>
      </c>
      <c r="F8358" t="s">
        <v>8960</v>
      </c>
      <c r="G8358" t="s">
        <v>11373</v>
      </c>
      <c r="H8358" t="s">
        <v>11700</v>
      </c>
      <c r="I8358" t="s">
        <v>11489</v>
      </c>
      <c r="J8358">
        <v>2</v>
      </c>
      <c r="K8358" t="s">
        <v>12118</v>
      </c>
    </row>
    <row r="8359" spans="1:11">
      <c r="A8359">
        <v>8358</v>
      </c>
      <c r="B8359" t="s">
        <v>8963</v>
      </c>
      <c r="C8359" t="s">
        <v>88</v>
      </c>
      <c r="D8359" t="s">
        <v>8885</v>
      </c>
      <c r="E8359" t="s">
        <v>148</v>
      </c>
      <c r="F8359" t="s">
        <v>8960</v>
      </c>
      <c r="G8359" t="s">
        <v>11373</v>
      </c>
      <c r="H8359" t="s">
        <v>11700</v>
      </c>
      <c r="I8359" t="s">
        <v>11489</v>
      </c>
      <c r="J8359">
        <v>2</v>
      </c>
      <c r="K8359" t="s">
        <v>12118</v>
      </c>
    </row>
    <row r="8360" spans="1:11">
      <c r="A8360">
        <v>8359</v>
      </c>
      <c r="B8360" t="s">
        <v>8964</v>
      </c>
      <c r="C8360" t="s">
        <v>537</v>
      </c>
      <c r="D8360" t="s">
        <v>8885</v>
      </c>
      <c r="E8360" t="s">
        <v>148</v>
      </c>
      <c r="F8360" t="s">
        <v>8965</v>
      </c>
      <c r="G8360" t="s">
        <v>11373</v>
      </c>
      <c r="H8360" t="s">
        <v>11307</v>
      </c>
      <c r="I8360" t="s">
        <v>11489</v>
      </c>
      <c r="J8360">
        <v>2</v>
      </c>
      <c r="K8360" t="s">
        <v>8965</v>
      </c>
    </row>
    <row r="8361" spans="1:11">
      <c r="A8361">
        <v>8360</v>
      </c>
      <c r="B8361" t="s">
        <v>8966</v>
      </c>
      <c r="C8361" t="s">
        <v>537</v>
      </c>
      <c r="D8361" t="s">
        <v>8885</v>
      </c>
      <c r="E8361" t="s">
        <v>148</v>
      </c>
      <c r="F8361" t="s">
        <v>8965</v>
      </c>
      <c r="G8361" t="s">
        <v>11373</v>
      </c>
      <c r="H8361" t="s">
        <v>11307</v>
      </c>
      <c r="I8361" t="s">
        <v>11489</v>
      </c>
      <c r="J8361">
        <v>2</v>
      </c>
      <c r="K8361" t="s">
        <v>8965</v>
      </c>
    </row>
    <row r="8362" spans="1:11">
      <c r="A8362">
        <v>8361</v>
      </c>
      <c r="B8362" t="s">
        <v>8967</v>
      </c>
      <c r="C8362" t="s">
        <v>537</v>
      </c>
      <c r="D8362" t="s">
        <v>8885</v>
      </c>
      <c r="E8362" t="s">
        <v>148</v>
      </c>
      <c r="F8362" t="s">
        <v>8965</v>
      </c>
      <c r="G8362" t="s">
        <v>11373</v>
      </c>
      <c r="H8362" t="s">
        <v>11307</v>
      </c>
      <c r="I8362" t="s">
        <v>11489</v>
      </c>
      <c r="J8362">
        <v>2</v>
      </c>
      <c r="K8362" t="s">
        <v>8965</v>
      </c>
    </row>
    <row r="8363" spans="1:11">
      <c r="A8363">
        <v>8362</v>
      </c>
      <c r="B8363" t="s">
        <v>8968</v>
      </c>
      <c r="C8363" t="s">
        <v>537</v>
      </c>
      <c r="D8363" t="s">
        <v>8885</v>
      </c>
      <c r="E8363" t="s">
        <v>148</v>
      </c>
      <c r="F8363" t="s">
        <v>8965</v>
      </c>
      <c r="G8363" t="s">
        <v>11373</v>
      </c>
      <c r="H8363" t="s">
        <v>11307</v>
      </c>
      <c r="I8363" t="s">
        <v>11489</v>
      </c>
      <c r="J8363">
        <v>2</v>
      </c>
      <c r="K8363" t="s">
        <v>8965</v>
      </c>
    </row>
    <row r="8364" spans="1:11">
      <c r="A8364">
        <v>8363</v>
      </c>
      <c r="B8364" t="s">
        <v>8969</v>
      </c>
      <c r="C8364" t="s">
        <v>101</v>
      </c>
      <c r="D8364" t="s">
        <v>8885</v>
      </c>
      <c r="E8364" t="s">
        <v>148</v>
      </c>
      <c r="F8364" t="s">
        <v>8970</v>
      </c>
      <c r="G8364" t="s">
        <v>11373</v>
      </c>
      <c r="H8364" t="s">
        <v>11347</v>
      </c>
      <c r="I8364" t="s">
        <v>11489</v>
      </c>
      <c r="J8364">
        <v>2</v>
      </c>
      <c r="K8364" t="s">
        <v>12119</v>
      </c>
    </row>
    <row r="8365" spans="1:11">
      <c r="A8365">
        <v>8364</v>
      </c>
      <c r="B8365" t="s">
        <v>8971</v>
      </c>
      <c r="C8365" t="s">
        <v>101</v>
      </c>
      <c r="D8365" t="s">
        <v>8885</v>
      </c>
      <c r="E8365" t="s">
        <v>148</v>
      </c>
      <c r="F8365" t="s">
        <v>8970</v>
      </c>
      <c r="G8365" t="s">
        <v>11373</v>
      </c>
      <c r="H8365" t="s">
        <v>11347</v>
      </c>
      <c r="I8365" t="s">
        <v>11489</v>
      </c>
      <c r="J8365">
        <v>2</v>
      </c>
      <c r="K8365" t="s">
        <v>12119</v>
      </c>
    </row>
    <row r="8366" spans="1:11">
      <c r="A8366">
        <v>8365</v>
      </c>
      <c r="B8366" t="s">
        <v>8972</v>
      </c>
      <c r="C8366" t="s">
        <v>101</v>
      </c>
      <c r="D8366" t="s">
        <v>8885</v>
      </c>
      <c r="E8366" t="s">
        <v>148</v>
      </c>
      <c r="F8366" t="s">
        <v>8970</v>
      </c>
      <c r="G8366" t="s">
        <v>11373</v>
      </c>
      <c r="H8366" t="s">
        <v>11347</v>
      </c>
      <c r="I8366" t="s">
        <v>11489</v>
      </c>
      <c r="J8366">
        <v>2</v>
      </c>
      <c r="K8366" t="s">
        <v>12119</v>
      </c>
    </row>
    <row r="8367" spans="1:11">
      <c r="A8367">
        <v>8366</v>
      </c>
      <c r="B8367" t="s">
        <v>8973</v>
      </c>
      <c r="C8367" t="s">
        <v>11</v>
      </c>
      <c r="D8367" t="s">
        <v>8885</v>
      </c>
      <c r="E8367" t="s">
        <v>275</v>
      </c>
      <c r="F8367" t="s">
        <v>8974</v>
      </c>
      <c r="G8367" t="s">
        <v>11373</v>
      </c>
      <c r="H8367" t="s">
        <v>11309</v>
      </c>
      <c r="I8367" t="s">
        <v>11489</v>
      </c>
      <c r="J8367">
        <v>3</v>
      </c>
      <c r="K8367" t="s">
        <v>8974</v>
      </c>
    </row>
    <row r="8368" spans="1:11">
      <c r="A8368">
        <v>8367</v>
      </c>
      <c r="B8368" t="s">
        <v>8975</v>
      </c>
      <c r="C8368" t="s">
        <v>11</v>
      </c>
      <c r="D8368" t="s">
        <v>8885</v>
      </c>
      <c r="E8368" t="s">
        <v>275</v>
      </c>
      <c r="F8368" t="s">
        <v>8974</v>
      </c>
      <c r="G8368" t="s">
        <v>11373</v>
      </c>
      <c r="H8368" t="s">
        <v>11309</v>
      </c>
      <c r="I8368" t="s">
        <v>11489</v>
      </c>
      <c r="J8368">
        <v>3</v>
      </c>
      <c r="K8368" t="s">
        <v>8974</v>
      </c>
    </row>
    <row r="8369" spans="1:11">
      <c r="A8369">
        <v>8368</v>
      </c>
      <c r="B8369" t="s">
        <v>8976</v>
      </c>
      <c r="C8369" t="s">
        <v>11</v>
      </c>
      <c r="D8369" t="s">
        <v>8885</v>
      </c>
      <c r="E8369" t="s">
        <v>275</v>
      </c>
      <c r="F8369" t="s">
        <v>8974</v>
      </c>
      <c r="G8369" t="s">
        <v>11373</v>
      </c>
      <c r="H8369" t="s">
        <v>11309</v>
      </c>
      <c r="I8369" t="s">
        <v>11489</v>
      </c>
      <c r="J8369">
        <v>3</v>
      </c>
      <c r="K8369" t="s">
        <v>8974</v>
      </c>
    </row>
    <row r="8370" spans="1:11">
      <c r="A8370">
        <v>8369</v>
      </c>
      <c r="B8370" t="s">
        <v>8977</v>
      </c>
      <c r="C8370" t="s">
        <v>11</v>
      </c>
      <c r="D8370" t="s">
        <v>8885</v>
      </c>
      <c r="E8370" t="s">
        <v>275</v>
      </c>
      <c r="F8370" t="s">
        <v>8974</v>
      </c>
      <c r="G8370" t="s">
        <v>11373</v>
      </c>
      <c r="H8370" t="s">
        <v>11309</v>
      </c>
      <c r="I8370" t="s">
        <v>11489</v>
      </c>
      <c r="J8370">
        <v>3</v>
      </c>
      <c r="K8370" t="s">
        <v>8974</v>
      </c>
    </row>
    <row r="8371" spans="1:11">
      <c r="A8371">
        <v>8370</v>
      </c>
      <c r="B8371" t="s">
        <v>8978</v>
      </c>
      <c r="C8371" t="s">
        <v>11</v>
      </c>
      <c r="D8371" t="s">
        <v>8885</v>
      </c>
      <c r="E8371" t="s">
        <v>275</v>
      </c>
      <c r="F8371" t="s">
        <v>8974</v>
      </c>
      <c r="G8371" t="s">
        <v>11373</v>
      </c>
      <c r="H8371" t="s">
        <v>11309</v>
      </c>
      <c r="I8371" t="s">
        <v>11489</v>
      </c>
      <c r="J8371">
        <v>3</v>
      </c>
      <c r="K8371" t="s">
        <v>8974</v>
      </c>
    </row>
    <row r="8372" spans="1:11">
      <c r="A8372">
        <v>8371</v>
      </c>
      <c r="B8372" t="s">
        <v>8979</v>
      </c>
      <c r="C8372" t="s">
        <v>11</v>
      </c>
      <c r="D8372" t="s">
        <v>8885</v>
      </c>
      <c r="E8372" t="s">
        <v>275</v>
      </c>
      <c r="F8372" t="s">
        <v>8974</v>
      </c>
      <c r="G8372" t="s">
        <v>11373</v>
      </c>
      <c r="H8372" t="s">
        <v>11309</v>
      </c>
      <c r="I8372" t="s">
        <v>11489</v>
      </c>
      <c r="J8372">
        <v>3</v>
      </c>
      <c r="K8372" t="s">
        <v>8974</v>
      </c>
    </row>
    <row r="8373" spans="1:11">
      <c r="A8373">
        <v>8372</v>
      </c>
      <c r="B8373" t="s">
        <v>8980</v>
      </c>
      <c r="C8373" t="s">
        <v>11</v>
      </c>
      <c r="D8373" t="s">
        <v>8885</v>
      </c>
      <c r="E8373" t="s">
        <v>275</v>
      </c>
      <c r="F8373" t="s">
        <v>8974</v>
      </c>
      <c r="G8373" t="s">
        <v>11373</v>
      </c>
      <c r="H8373" t="s">
        <v>11309</v>
      </c>
      <c r="I8373" t="s">
        <v>11489</v>
      </c>
      <c r="J8373">
        <v>3</v>
      </c>
      <c r="K8373" t="s">
        <v>8974</v>
      </c>
    </row>
    <row r="8374" spans="1:11">
      <c r="A8374">
        <v>8373</v>
      </c>
      <c r="B8374" t="s">
        <v>8981</v>
      </c>
      <c r="C8374" t="s">
        <v>11</v>
      </c>
      <c r="D8374" t="s">
        <v>8885</v>
      </c>
      <c r="E8374" t="s">
        <v>275</v>
      </c>
      <c r="F8374" t="s">
        <v>8974</v>
      </c>
      <c r="G8374" t="s">
        <v>11373</v>
      </c>
      <c r="H8374" t="s">
        <v>11309</v>
      </c>
      <c r="I8374" t="s">
        <v>11489</v>
      </c>
      <c r="J8374">
        <v>3</v>
      </c>
      <c r="K8374" t="s">
        <v>8974</v>
      </c>
    </row>
    <row r="8375" spans="1:11">
      <c r="A8375">
        <v>8374</v>
      </c>
      <c r="B8375" t="s">
        <v>8982</v>
      </c>
      <c r="C8375" t="s">
        <v>17</v>
      </c>
      <c r="D8375" t="s">
        <v>8885</v>
      </c>
      <c r="E8375" t="s">
        <v>275</v>
      </c>
      <c r="F8375" t="s">
        <v>8983</v>
      </c>
      <c r="G8375" t="s">
        <v>11373</v>
      </c>
      <c r="H8375" t="s">
        <v>11312</v>
      </c>
      <c r="I8375" t="s">
        <v>11489</v>
      </c>
      <c r="J8375">
        <v>3</v>
      </c>
      <c r="K8375" t="s">
        <v>8983</v>
      </c>
    </row>
    <row r="8376" spans="1:11">
      <c r="A8376">
        <v>8375</v>
      </c>
      <c r="B8376" t="s">
        <v>8984</v>
      </c>
      <c r="C8376" t="s">
        <v>45</v>
      </c>
      <c r="D8376" t="s">
        <v>8885</v>
      </c>
      <c r="E8376" t="s">
        <v>275</v>
      </c>
      <c r="F8376" t="s">
        <v>8985</v>
      </c>
      <c r="G8376" t="s">
        <v>11373</v>
      </c>
      <c r="H8376" t="s">
        <v>11318</v>
      </c>
      <c r="I8376" t="s">
        <v>11489</v>
      </c>
      <c r="J8376">
        <v>3</v>
      </c>
      <c r="K8376" t="s">
        <v>8985</v>
      </c>
    </row>
    <row r="8377" spans="1:11">
      <c r="A8377">
        <v>8376</v>
      </c>
      <c r="B8377" t="s">
        <v>8986</v>
      </c>
      <c r="C8377" t="s">
        <v>45</v>
      </c>
      <c r="D8377" t="s">
        <v>8885</v>
      </c>
      <c r="E8377" t="s">
        <v>275</v>
      </c>
      <c r="F8377" t="s">
        <v>8985</v>
      </c>
      <c r="G8377" t="s">
        <v>11373</v>
      </c>
      <c r="H8377" t="s">
        <v>11318</v>
      </c>
      <c r="I8377" t="s">
        <v>11489</v>
      </c>
      <c r="J8377">
        <v>3</v>
      </c>
      <c r="K8377" t="s">
        <v>8985</v>
      </c>
    </row>
    <row r="8378" spans="1:11">
      <c r="A8378">
        <v>8377</v>
      </c>
      <c r="B8378" t="s">
        <v>8987</v>
      </c>
      <c r="C8378" t="s">
        <v>45</v>
      </c>
      <c r="D8378" t="s">
        <v>8885</v>
      </c>
      <c r="E8378" t="s">
        <v>275</v>
      </c>
      <c r="F8378" t="s">
        <v>8985</v>
      </c>
      <c r="G8378" t="s">
        <v>11373</v>
      </c>
      <c r="H8378" t="s">
        <v>11318</v>
      </c>
      <c r="I8378" t="s">
        <v>11489</v>
      </c>
      <c r="J8378">
        <v>3</v>
      </c>
      <c r="K8378" t="s">
        <v>8985</v>
      </c>
    </row>
    <row r="8379" spans="1:11">
      <c r="A8379">
        <v>8378</v>
      </c>
      <c r="B8379" t="s">
        <v>8988</v>
      </c>
      <c r="C8379" t="s">
        <v>45</v>
      </c>
      <c r="D8379" t="s">
        <v>8885</v>
      </c>
      <c r="E8379" t="s">
        <v>275</v>
      </c>
      <c r="F8379" t="s">
        <v>8985</v>
      </c>
      <c r="G8379" t="s">
        <v>11373</v>
      </c>
      <c r="H8379" t="s">
        <v>11318</v>
      </c>
      <c r="I8379" t="s">
        <v>11489</v>
      </c>
      <c r="J8379">
        <v>3</v>
      </c>
      <c r="K8379" t="s">
        <v>8985</v>
      </c>
    </row>
    <row r="8380" spans="1:11">
      <c r="A8380">
        <v>8379</v>
      </c>
      <c r="B8380" t="s">
        <v>8989</v>
      </c>
      <c r="C8380" t="s">
        <v>45</v>
      </c>
      <c r="D8380" t="s">
        <v>8885</v>
      </c>
      <c r="E8380" t="s">
        <v>275</v>
      </c>
      <c r="F8380" t="s">
        <v>8985</v>
      </c>
      <c r="G8380" t="s">
        <v>11373</v>
      </c>
      <c r="H8380" t="s">
        <v>11318</v>
      </c>
      <c r="I8380" t="s">
        <v>11489</v>
      </c>
      <c r="J8380">
        <v>3</v>
      </c>
      <c r="K8380" t="s">
        <v>8985</v>
      </c>
    </row>
    <row r="8381" spans="1:11">
      <c r="A8381">
        <v>8380</v>
      </c>
      <c r="B8381" t="s">
        <v>5769</v>
      </c>
      <c r="C8381" t="s">
        <v>80</v>
      </c>
      <c r="D8381" t="s">
        <v>8885</v>
      </c>
      <c r="E8381" t="s">
        <v>275</v>
      </c>
      <c r="F8381" t="s">
        <v>8990</v>
      </c>
      <c r="G8381" t="s">
        <v>11373</v>
      </c>
      <c r="H8381" t="s">
        <v>11334</v>
      </c>
      <c r="I8381" t="s">
        <v>11489</v>
      </c>
      <c r="J8381">
        <v>3</v>
      </c>
      <c r="K8381" t="s">
        <v>8990</v>
      </c>
    </row>
    <row r="8382" spans="1:11">
      <c r="A8382">
        <v>8381</v>
      </c>
      <c r="B8382" t="s">
        <v>8959</v>
      </c>
      <c r="C8382" t="s">
        <v>88</v>
      </c>
      <c r="D8382" t="s">
        <v>8885</v>
      </c>
      <c r="E8382" t="s">
        <v>275</v>
      </c>
      <c r="F8382" t="s">
        <v>8991</v>
      </c>
      <c r="G8382" t="s">
        <v>11373</v>
      </c>
      <c r="H8382" t="s">
        <v>11700</v>
      </c>
      <c r="I8382" t="s">
        <v>11489</v>
      </c>
      <c r="J8382">
        <v>3</v>
      </c>
      <c r="K8382" t="s">
        <v>12120</v>
      </c>
    </row>
    <row r="8383" spans="1:11">
      <c r="A8383">
        <v>8382</v>
      </c>
      <c r="B8383" t="s">
        <v>8992</v>
      </c>
      <c r="C8383" t="s">
        <v>88</v>
      </c>
      <c r="D8383" t="s">
        <v>8885</v>
      </c>
      <c r="E8383" t="s">
        <v>275</v>
      </c>
      <c r="F8383" t="s">
        <v>8991</v>
      </c>
      <c r="G8383" t="s">
        <v>11373</v>
      </c>
      <c r="H8383" t="s">
        <v>11700</v>
      </c>
      <c r="I8383" t="s">
        <v>11489</v>
      </c>
      <c r="J8383">
        <v>3</v>
      </c>
      <c r="K8383" t="s">
        <v>12120</v>
      </c>
    </row>
    <row r="8384" spans="1:11">
      <c r="A8384">
        <v>8383</v>
      </c>
      <c r="B8384" t="s">
        <v>8993</v>
      </c>
      <c r="C8384" t="s">
        <v>88</v>
      </c>
      <c r="D8384" t="s">
        <v>8885</v>
      </c>
      <c r="E8384" t="s">
        <v>275</v>
      </c>
      <c r="F8384" t="s">
        <v>8991</v>
      </c>
      <c r="G8384" t="s">
        <v>11373</v>
      </c>
      <c r="H8384" t="s">
        <v>11700</v>
      </c>
      <c r="I8384" t="s">
        <v>11489</v>
      </c>
      <c r="J8384">
        <v>3</v>
      </c>
      <c r="K8384" t="s">
        <v>12120</v>
      </c>
    </row>
    <row r="8385" spans="1:11">
      <c r="A8385">
        <v>8384</v>
      </c>
      <c r="B8385" t="s">
        <v>8994</v>
      </c>
      <c r="C8385" t="s">
        <v>88</v>
      </c>
      <c r="D8385" t="s">
        <v>8885</v>
      </c>
      <c r="E8385" t="s">
        <v>275</v>
      </c>
      <c r="F8385" t="s">
        <v>8991</v>
      </c>
      <c r="G8385" t="s">
        <v>11373</v>
      </c>
      <c r="H8385" t="s">
        <v>11700</v>
      </c>
      <c r="I8385" t="s">
        <v>11489</v>
      </c>
      <c r="J8385">
        <v>3</v>
      </c>
      <c r="K8385" t="s">
        <v>12120</v>
      </c>
    </row>
    <row r="8386" spans="1:11">
      <c r="A8386">
        <v>8385</v>
      </c>
      <c r="B8386" t="s">
        <v>8995</v>
      </c>
      <c r="C8386" t="s">
        <v>101</v>
      </c>
      <c r="D8386" t="s">
        <v>8885</v>
      </c>
      <c r="E8386" t="s">
        <v>275</v>
      </c>
      <c r="F8386" t="s">
        <v>8996</v>
      </c>
      <c r="G8386" t="s">
        <v>11373</v>
      </c>
      <c r="H8386" t="s">
        <v>11347</v>
      </c>
      <c r="I8386" t="s">
        <v>11489</v>
      </c>
      <c r="J8386">
        <v>3</v>
      </c>
      <c r="K8386" t="s">
        <v>12121</v>
      </c>
    </row>
    <row r="8387" spans="1:11">
      <c r="A8387">
        <v>8386</v>
      </c>
      <c r="B8387" t="s">
        <v>8997</v>
      </c>
      <c r="C8387" t="s">
        <v>108</v>
      </c>
      <c r="D8387" t="s">
        <v>8885</v>
      </c>
      <c r="E8387" t="s">
        <v>275</v>
      </c>
      <c r="F8387" t="s">
        <v>8998</v>
      </c>
      <c r="G8387" t="s">
        <v>11373</v>
      </c>
      <c r="H8387" t="s">
        <v>11349</v>
      </c>
      <c r="I8387" t="s">
        <v>11489</v>
      </c>
      <c r="J8387">
        <v>3</v>
      </c>
      <c r="K8387" t="s">
        <v>8998</v>
      </c>
    </row>
    <row r="8388" spans="1:11">
      <c r="A8388">
        <v>8387</v>
      </c>
      <c r="B8388" t="s">
        <v>5354</v>
      </c>
      <c r="C8388" t="s">
        <v>6</v>
      </c>
      <c r="D8388" t="s">
        <v>8885</v>
      </c>
      <c r="E8388" t="s">
        <v>462</v>
      </c>
      <c r="F8388" t="s">
        <v>8999</v>
      </c>
      <c r="G8388" t="s">
        <v>11373</v>
      </c>
      <c r="H8388" t="s">
        <v>11306</v>
      </c>
      <c r="I8388" t="s">
        <v>11489</v>
      </c>
      <c r="J8388">
        <v>5</v>
      </c>
      <c r="K8388" t="s">
        <v>8999</v>
      </c>
    </row>
    <row r="8389" spans="1:11">
      <c r="A8389">
        <v>8388</v>
      </c>
      <c r="B8389" t="s">
        <v>9000</v>
      </c>
      <c r="C8389" t="s">
        <v>6</v>
      </c>
      <c r="D8389" t="s">
        <v>8885</v>
      </c>
      <c r="E8389" t="s">
        <v>462</v>
      </c>
      <c r="F8389" t="s">
        <v>8999</v>
      </c>
      <c r="G8389" t="s">
        <v>11373</v>
      </c>
      <c r="H8389" t="s">
        <v>11306</v>
      </c>
      <c r="I8389" t="s">
        <v>11489</v>
      </c>
      <c r="J8389">
        <v>5</v>
      </c>
      <c r="K8389" t="s">
        <v>8999</v>
      </c>
    </row>
    <row r="8390" spans="1:11">
      <c r="A8390">
        <v>8389</v>
      </c>
      <c r="B8390" t="s">
        <v>8987</v>
      </c>
      <c r="C8390" t="s">
        <v>6</v>
      </c>
      <c r="D8390" t="s">
        <v>8885</v>
      </c>
      <c r="E8390" t="s">
        <v>462</v>
      </c>
      <c r="F8390" t="s">
        <v>8999</v>
      </c>
      <c r="G8390" t="s">
        <v>11373</v>
      </c>
      <c r="H8390" t="s">
        <v>11306</v>
      </c>
      <c r="I8390" t="s">
        <v>11489</v>
      </c>
      <c r="J8390">
        <v>5</v>
      </c>
      <c r="K8390" t="s">
        <v>8999</v>
      </c>
    </row>
    <row r="8391" spans="1:11">
      <c r="A8391">
        <v>8390</v>
      </c>
      <c r="B8391" t="s">
        <v>9001</v>
      </c>
      <c r="C8391" t="s">
        <v>6</v>
      </c>
      <c r="D8391" t="s">
        <v>8885</v>
      </c>
      <c r="E8391" t="s">
        <v>462</v>
      </c>
      <c r="F8391" t="s">
        <v>8999</v>
      </c>
      <c r="G8391" t="s">
        <v>11373</v>
      </c>
      <c r="H8391" t="s">
        <v>11306</v>
      </c>
      <c r="I8391" t="s">
        <v>11489</v>
      </c>
      <c r="J8391">
        <v>5</v>
      </c>
      <c r="K8391" t="s">
        <v>8999</v>
      </c>
    </row>
    <row r="8392" spans="1:11">
      <c r="A8392">
        <v>8391</v>
      </c>
      <c r="B8392" t="s">
        <v>9002</v>
      </c>
      <c r="C8392" t="s">
        <v>6</v>
      </c>
      <c r="D8392" t="s">
        <v>8885</v>
      </c>
      <c r="E8392" t="s">
        <v>462</v>
      </c>
      <c r="F8392" t="s">
        <v>8999</v>
      </c>
      <c r="G8392" t="s">
        <v>11373</v>
      </c>
      <c r="H8392" t="s">
        <v>11306</v>
      </c>
      <c r="I8392" t="s">
        <v>11489</v>
      </c>
      <c r="J8392">
        <v>5</v>
      </c>
      <c r="K8392" t="s">
        <v>8999</v>
      </c>
    </row>
    <row r="8393" spans="1:11">
      <c r="A8393">
        <v>8392</v>
      </c>
      <c r="B8393" t="s">
        <v>9003</v>
      </c>
      <c r="C8393" t="s">
        <v>6</v>
      </c>
      <c r="D8393" t="s">
        <v>8885</v>
      </c>
      <c r="E8393" t="s">
        <v>462</v>
      </c>
      <c r="F8393" t="s">
        <v>8999</v>
      </c>
      <c r="G8393" t="s">
        <v>11373</v>
      </c>
      <c r="H8393" t="s">
        <v>11306</v>
      </c>
      <c r="I8393" t="s">
        <v>11489</v>
      </c>
      <c r="J8393">
        <v>5</v>
      </c>
      <c r="K8393" t="s">
        <v>8999</v>
      </c>
    </row>
    <row r="8394" spans="1:11">
      <c r="A8394">
        <v>8393</v>
      </c>
      <c r="B8394" t="s">
        <v>9004</v>
      </c>
      <c r="C8394" t="s">
        <v>6</v>
      </c>
      <c r="D8394" t="s">
        <v>8885</v>
      </c>
      <c r="E8394" t="s">
        <v>462</v>
      </c>
      <c r="F8394" t="s">
        <v>8999</v>
      </c>
      <c r="G8394" t="s">
        <v>11373</v>
      </c>
      <c r="H8394" t="s">
        <v>11306</v>
      </c>
      <c r="I8394" t="s">
        <v>11489</v>
      </c>
      <c r="J8394">
        <v>5</v>
      </c>
      <c r="K8394" t="s">
        <v>8999</v>
      </c>
    </row>
    <row r="8395" spans="1:11">
      <c r="A8395">
        <v>8394</v>
      </c>
      <c r="B8395" t="s">
        <v>9005</v>
      </c>
      <c r="C8395" t="s">
        <v>6</v>
      </c>
      <c r="D8395" t="s">
        <v>8885</v>
      </c>
      <c r="E8395" t="s">
        <v>462</v>
      </c>
      <c r="F8395" t="s">
        <v>8999</v>
      </c>
      <c r="G8395" t="s">
        <v>11373</v>
      </c>
      <c r="H8395" t="s">
        <v>11306</v>
      </c>
      <c r="I8395" t="s">
        <v>11489</v>
      </c>
      <c r="J8395">
        <v>5</v>
      </c>
      <c r="K8395" t="s">
        <v>8999</v>
      </c>
    </row>
    <row r="8396" spans="1:11">
      <c r="A8396">
        <v>8395</v>
      </c>
      <c r="B8396" t="s">
        <v>9006</v>
      </c>
      <c r="C8396" t="s">
        <v>6</v>
      </c>
      <c r="D8396" t="s">
        <v>8885</v>
      </c>
      <c r="E8396" t="s">
        <v>462</v>
      </c>
      <c r="F8396" t="s">
        <v>8999</v>
      </c>
      <c r="G8396" t="s">
        <v>11373</v>
      </c>
      <c r="H8396" t="s">
        <v>11306</v>
      </c>
      <c r="I8396" t="s">
        <v>11489</v>
      </c>
      <c r="J8396">
        <v>5</v>
      </c>
      <c r="K8396" t="s">
        <v>8999</v>
      </c>
    </row>
    <row r="8397" spans="1:11">
      <c r="A8397">
        <v>8396</v>
      </c>
      <c r="B8397" t="s">
        <v>9007</v>
      </c>
      <c r="C8397" t="s">
        <v>63</v>
      </c>
      <c r="D8397" t="s">
        <v>8885</v>
      </c>
      <c r="E8397" t="s">
        <v>462</v>
      </c>
      <c r="F8397" t="s">
        <v>9008</v>
      </c>
      <c r="G8397" t="s">
        <v>11373</v>
      </c>
      <c r="H8397" t="s">
        <v>11328</v>
      </c>
      <c r="I8397" t="s">
        <v>11489</v>
      </c>
      <c r="J8397">
        <v>5</v>
      </c>
      <c r="K8397" t="s">
        <v>12122</v>
      </c>
    </row>
    <row r="8398" spans="1:11">
      <c r="A8398">
        <v>8397</v>
      </c>
      <c r="B8398" t="s">
        <v>9009</v>
      </c>
      <c r="C8398" t="s">
        <v>63</v>
      </c>
      <c r="D8398" t="s">
        <v>8885</v>
      </c>
      <c r="E8398" t="s">
        <v>462</v>
      </c>
      <c r="F8398" t="s">
        <v>9008</v>
      </c>
      <c r="G8398" t="s">
        <v>11373</v>
      </c>
      <c r="H8398" t="s">
        <v>11328</v>
      </c>
      <c r="I8398" t="s">
        <v>11489</v>
      </c>
      <c r="J8398">
        <v>5</v>
      </c>
      <c r="K8398" t="s">
        <v>12122</v>
      </c>
    </row>
    <row r="8399" spans="1:11">
      <c r="A8399">
        <v>8398</v>
      </c>
      <c r="B8399" t="s">
        <v>9010</v>
      </c>
      <c r="C8399" t="s">
        <v>63</v>
      </c>
      <c r="D8399" t="s">
        <v>8885</v>
      </c>
      <c r="E8399" t="s">
        <v>462</v>
      </c>
      <c r="F8399" t="s">
        <v>9008</v>
      </c>
      <c r="G8399" t="s">
        <v>11373</v>
      </c>
      <c r="H8399" t="s">
        <v>11328</v>
      </c>
      <c r="I8399" t="s">
        <v>11489</v>
      </c>
      <c r="J8399">
        <v>5</v>
      </c>
      <c r="K8399" t="s">
        <v>12122</v>
      </c>
    </row>
    <row r="8400" spans="1:11">
      <c r="A8400">
        <v>8399</v>
      </c>
      <c r="B8400" t="s">
        <v>9011</v>
      </c>
      <c r="C8400" t="s">
        <v>63</v>
      </c>
      <c r="D8400" t="s">
        <v>8885</v>
      </c>
      <c r="E8400" t="s">
        <v>462</v>
      </c>
      <c r="F8400" t="s">
        <v>9008</v>
      </c>
      <c r="G8400" t="s">
        <v>11373</v>
      </c>
      <c r="H8400" t="s">
        <v>11328</v>
      </c>
      <c r="I8400" t="s">
        <v>11489</v>
      </c>
      <c r="J8400">
        <v>5</v>
      </c>
      <c r="K8400" t="s">
        <v>12122</v>
      </c>
    </row>
    <row r="8401" spans="1:11">
      <c r="A8401">
        <v>8400</v>
      </c>
      <c r="B8401" t="s">
        <v>9012</v>
      </c>
      <c r="C8401" t="s">
        <v>421</v>
      </c>
      <c r="D8401" t="s">
        <v>8885</v>
      </c>
      <c r="E8401" t="s">
        <v>462</v>
      </c>
      <c r="F8401" t="s">
        <v>9013</v>
      </c>
      <c r="G8401" t="s">
        <v>11373</v>
      </c>
      <c r="H8401" t="s">
        <v>11310</v>
      </c>
      <c r="I8401" t="s">
        <v>11489</v>
      </c>
      <c r="J8401">
        <v>5</v>
      </c>
      <c r="K8401" t="s">
        <v>9013</v>
      </c>
    </row>
    <row r="8402" spans="1:11">
      <c r="A8402">
        <v>8401</v>
      </c>
      <c r="B8402" t="s">
        <v>9014</v>
      </c>
      <c r="C8402" t="s">
        <v>108</v>
      </c>
      <c r="D8402" t="s">
        <v>8885</v>
      </c>
      <c r="E8402" t="s">
        <v>462</v>
      </c>
      <c r="F8402" t="s">
        <v>9015</v>
      </c>
      <c r="G8402" t="s">
        <v>11373</v>
      </c>
      <c r="H8402" t="s">
        <v>11349</v>
      </c>
      <c r="I8402" t="s">
        <v>11489</v>
      </c>
      <c r="J8402">
        <v>5</v>
      </c>
      <c r="K8402" t="s">
        <v>9015</v>
      </c>
    </row>
    <row r="8403" spans="1:11">
      <c r="A8403">
        <v>8402</v>
      </c>
      <c r="B8403" t="s">
        <v>9016</v>
      </c>
      <c r="C8403" t="s">
        <v>147</v>
      </c>
      <c r="D8403" t="s">
        <v>8885</v>
      </c>
      <c r="E8403" t="s">
        <v>563</v>
      </c>
      <c r="F8403" t="s">
        <v>9017</v>
      </c>
      <c r="G8403" t="s">
        <v>11373</v>
      </c>
      <c r="H8403" t="s">
        <v>11304</v>
      </c>
      <c r="I8403" t="s">
        <v>11489</v>
      </c>
      <c r="J8403">
        <v>7</v>
      </c>
      <c r="K8403" t="s">
        <v>9017</v>
      </c>
    </row>
    <row r="8404" spans="1:11">
      <c r="A8404">
        <v>8403</v>
      </c>
      <c r="B8404" t="s">
        <v>9018</v>
      </c>
      <c r="C8404" t="s">
        <v>147</v>
      </c>
      <c r="D8404" t="s">
        <v>8885</v>
      </c>
      <c r="E8404" t="s">
        <v>563</v>
      </c>
      <c r="F8404" t="s">
        <v>9017</v>
      </c>
      <c r="G8404" t="s">
        <v>11373</v>
      </c>
      <c r="H8404" t="s">
        <v>11304</v>
      </c>
      <c r="I8404" t="s">
        <v>11489</v>
      </c>
      <c r="J8404">
        <v>7</v>
      </c>
      <c r="K8404" t="s">
        <v>9017</v>
      </c>
    </row>
    <row r="8405" spans="1:11">
      <c r="A8405">
        <v>8404</v>
      </c>
      <c r="B8405" t="s">
        <v>9019</v>
      </c>
      <c r="C8405" t="s">
        <v>6</v>
      </c>
      <c r="D8405" t="s">
        <v>8885</v>
      </c>
      <c r="E8405" t="s">
        <v>563</v>
      </c>
      <c r="F8405" t="s">
        <v>9020</v>
      </c>
      <c r="G8405" t="s">
        <v>11373</v>
      </c>
      <c r="H8405" t="s">
        <v>11306</v>
      </c>
      <c r="I8405" t="s">
        <v>11489</v>
      </c>
      <c r="J8405">
        <v>7</v>
      </c>
      <c r="K8405" t="s">
        <v>9020</v>
      </c>
    </row>
    <row r="8406" spans="1:11">
      <c r="A8406">
        <v>8405</v>
      </c>
      <c r="B8406" t="s">
        <v>9021</v>
      </c>
      <c r="C8406" t="s">
        <v>6</v>
      </c>
      <c r="D8406" t="s">
        <v>8885</v>
      </c>
      <c r="E8406" t="s">
        <v>563</v>
      </c>
      <c r="F8406" t="s">
        <v>9020</v>
      </c>
      <c r="G8406" t="s">
        <v>11373</v>
      </c>
      <c r="H8406" t="s">
        <v>11306</v>
      </c>
      <c r="I8406" t="s">
        <v>11489</v>
      </c>
      <c r="J8406">
        <v>7</v>
      </c>
      <c r="K8406" t="s">
        <v>9020</v>
      </c>
    </row>
    <row r="8407" spans="1:11">
      <c r="A8407">
        <v>8406</v>
      </c>
      <c r="B8407" t="s">
        <v>9022</v>
      </c>
      <c r="C8407" t="s">
        <v>45</v>
      </c>
      <c r="D8407" t="s">
        <v>8885</v>
      </c>
      <c r="E8407" t="s">
        <v>563</v>
      </c>
      <c r="F8407" t="s">
        <v>9023</v>
      </c>
      <c r="G8407" t="s">
        <v>11373</v>
      </c>
      <c r="H8407" t="s">
        <v>11318</v>
      </c>
      <c r="I8407" t="s">
        <v>11489</v>
      </c>
      <c r="J8407">
        <v>7</v>
      </c>
      <c r="K8407" t="s">
        <v>9023</v>
      </c>
    </row>
    <row r="8408" spans="1:11">
      <c r="A8408">
        <v>8407</v>
      </c>
      <c r="B8408" t="s">
        <v>9024</v>
      </c>
      <c r="C8408" t="s">
        <v>63</v>
      </c>
      <c r="D8408" t="s">
        <v>8885</v>
      </c>
      <c r="E8408" t="s">
        <v>563</v>
      </c>
      <c r="F8408" t="s">
        <v>9025</v>
      </c>
      <c r="G8408" t="s">
        <v>11373</v>
      </c>
      <c r="H8408" t="s">
        <v>11328</v>
      </c>
      <c r="I8408" t="s">
        <v>11489</v>
      </c>
      <c r="J8408">
        <v>7</v>
      </c>
      <c r="K8408" t="s">
        <v>12123</v>
      </c>
    </row>
    <row r="8409" spans="1:11">
      <c r="A8409">
        <v>8408</v>
      </c>
      <c r="B8409" t="s">
        <v>9026</v>
      </c>
      <c r="C8409" t="s">
        <v>63</v>
      </c>
      <c r="D8409" t="s">
        <v>8885</v>
      </c>
      <c r="E8409" t="s">
        <v>563</v>
      </c>
      <c r="F8409" t="s">
        <v>9025</v>
      </c>
      <c r="G8409" t="s">
        <v>11373</v>
      </c>
      <c r="H8409" t="s">
        <v>11328</v>
      </c>
      <c r="I8409" t="s">
        <v>11489</v>
      </c>
      <c r="J8409">
        <v>7</v>
      </c>
      <c r="K8409" t="s">
        <v>12123</v>
      </c>
    </row>
    <row r="8410" spans="1:11">
      <c r="A8410">
        <v>8409</v>
      </c>
      <c r="B8410" t="s">
        <v>9027</v>
      </c>
      <c r="C8410" t="s">
        <v>63</v>
      </c>
      <c r="D8410" t="s">
        <v>8885</v>
      </c>
      <c r="E8410" t="s">
        <v>563</v>
      </c>
      <c r="F8410" t="s">
        <v>9025</v>
      </c>
      <c r="G8410" t="s">
        <v>11373</v>
      </c>
      <c r="H8410" t="s">
        <v>11328</v>
      </c>
      <c r="I8410" t="s">
        <v>11489</v>
      </c>
      <c r="J8410">
        <v>7</v>
      </c>
      <c r="K8410" t="s">
        <v>12123</v>
      </c>
    </row>
    <row r="8411" spans="1:11">
      <c r="A8411">
        <v>8410</v>
      </c>
      <c r="B8411" t="s">
        <v>9028</v>
      </c>
      <c r="C8411" t="s">
        <v>63</v>
      </c>
      <c r="D8411" t="s">
        <v>8885</v>
      </c>
      <c r="E8411" t="s">
        <v>563</v>
      </c>
      <c r="F8411" t="s">
        <v>9025</v>
      </c>
      <c r="G8411" t="s">
        <v>11373</v>
      </c>
      <c r="H8411" t="s">
        <v>11328</v>
      </c>
      <c r="I8411" t="s">
        <v>11489</v>
      </c>
      <c r="J8411">
        <v>7</v>
      </c>
      <c r="K8411" t="s">
        <v>12123</v>
      </c>
    </row>
    <row r="8412" spans="1:11">
      <c r="A8412">
        <v>8411</v>
      </c>
      <c r="B8412" t="s">
        <v>9007</v>
      </c>
      <c r="C8412" t="s">
        <v>63</v>
      </c>
      <c r="D8412" t="s">
        <v>8885</v>
      </c>
      <c r="E8412" t="s">
        <v>563</v>
      </c>
      <c r="F8412" t="s">
        <v>9025</v>
      </c>
      <c r="G8412" t="s">
        <v>11373</v>
      </c>
      <c r="H8412" t="s">
        <v>11328</v>
      </c>
      <c r="I8412" t="s">
        <v>11489</v>
      </c>
      <c r="J8412">
        <v>7</v>
      </c>
      <c r="K8412" t="s">
        <v>12123</v>
      </c>
    </row>
    <row r="8413" spans="1:11">
      <c r="A8413">
        <v>8412</v>
      </c>
      <c r="B8413" t="s">
        <v>9029</v>
      </c>
      <c r="C8413" t="s">
        <v>63</v>
      </c>
      <c r="D8413" t="s">
        <v>8885</v>
      </c>
      <c r="E8413" t="s">
        <v>563</v>
      </c>
      <c r="F8413" t="s">
        <v>9025</v>
      </c>
      <c r="G8413" t="s">
        <v>11373</v>
      </c>
      <c r="H8413" t="s">
        <v>11328</v>
      </c>
      <c r="I8413" t="s">
        <v>11489</v>
      </c>
      <c r="J8413">
        <v>7</v>
      </c>
      <c r="K8413" t="s">
        <v>12123</v>
      </c>
    </row>
    <row r="8414" spans="1:11">
      <c r="A8414">
        <v>8413</v>
      </c>
      <c r="B8414" t="s">
        <v>9030</v>
      </c>
      <c r="C8414" t="s">
        <v>108</v>
      </c>
      <c r="D8414" t="s">
        <v>8885</v>
      </c>
      <c r="E8414" t="s">
        <v>563</v>
      </c>
      <c r="F8414" t="s">
        <v>9031</v>
      </c>
      <c r="G8414" t="s">
        <v>11373</v>
      </c>
      <c r="H8414" t="s">
        <v>11349</v>
      </c>
      <c r="I8414" t="s">
        <v>11489</v>
      </c>
      <c r="J8414">
        <v>7</v>
      </c>
      <c r="K8414" t="s">
        <v>9031</v>
      </c>
    </row>
    <row r="8415" spans="1:11">
      <c r="A8415">
        <v>8414</v>
      </c>
      <c r="B8415" t="s">
        <v>9032</v>
      </c>
      <c r="C8415" t="s">
        <v>108</v>
      </c>
      <c r="D8415" t="s">
        <v>8885</v>
      </c>
      <c r="E8415" t="s">
        <v>563</v>
      </c>
      <c r="F8415" t="s">
        <v>9031</v>
      </c>
      <c r="G8415" t="s">
        <v>11373</v>
      </c>
      <c r="H8415" t="s">
        <v>11349</v>
      </c>
      <c r="I8415" t="s">
        <v>11489</v>
      </c>
      <c r="J8415">
        <v>7</v>
      </c>
      <c r="K8415" t="s">
        <v>9031</v>
      </c>
    </row>
    <row r="8416" spans="1:11">
      <c r="A8416">
        <v>8415</v>
      </c>
      <c r="B8416" t="s">
        <v>9033</v>
      </c>
      <c r="C8416" t="s">
        <v>108</v>
      </c>
      <c r="D8416" t="s">
        <v>8885</v>
      </c>
      <c r="E8416" t="s">
        <v>563</v>
      </c>
      <c r="F8416" t="s">
        <v>9031</v>
      </c>
      <c r="G8416" t="s">
        <v>11373</v>
      </c>
      <c r="H8416" t="s">
        <v>11349</v>
      </c>
      <c r="I8416" t="s">
        <v>11489</v>
      </c>
      <c r="J8416">
        <v>7</v>
      </c>
      <c r="K8416" t="s">
        <v>9031</v>
      </c>
    </row>
    <row r="8417" spans="1:11">
      <c r="A8417">
        <v>8416</v>
      </c>
      <c r="B8417" t="s">
        <v>8979</v>
      </c>
      <c r="C8417" t="s">
        <v>108</v>
      </c>
      <c r="D8417" t="s">
        <v>8885</v>
      </c>
      <c r="E8417" t="s">
        <v>563</v>
      </c>
      <c r="F8417" t="s">
        <v>9031</v>
      </c>
      <c r="G8417" t="s">
        <v>11373</v>
      </c>
      <c r="H8417" t="s">
        <v>11349</v>
      </c>
      <c r="I8417" t="s">
        <v>11489</v>
      </c>
      <c r="J8417">
        <v>7</v>
      </c>
      <c r="K8417" t="s">
        <v>9031</v>
      </c>
    </row>
    <row r="8418" spans="1:11">
      <c r="A8418">
        <v>8417</v>
      </c>
      <c r="B8418" t="s">
        <v>9034</v>
      </c>
      <c r="C8418" t="s">
        <v>108</v>
      </c>
      <c r="D8418" t="s">
        <v>8885</v>
      </c>
      <c r="E8418" t="s">
        <v>563</v>
      </c>
      <c r="F8418" t="s">
        <v>9031</v>
      </c>
      <c r="G8418" t="s">
        <v>11373</v>
      </c>
      <c r="H8418" t="s">
        <v>11349</v>
      </c>
      <c r="I8418" t="s">
        <v>11489</v>
      </c>
      <c r="J8418">
        <v>7</v>
      </c>
      <c r="K8418" t="s">
        <v>9031</v>
      </c>
    </row>
    <row r="8419" spans="1:11">
      <c r="A8419">
        <v>8418</v>
      </c>
      <c r="B8419" t="s">
        <v>9035</v>
      </c>
      <c r="C8419" t="s">
        <v>108</v>
      </c>
      <c r="D8419" t="s">
        <v>8885</v>
      </c>
      <c r="E8419" t="s">
        <v>563</v>
      </c>
      <c r="F8419" t="s">
        <v>9031</v>
      </c>
      <c r="G8419" t="s">
        <v>11373</v>
      </c>
      <c r="H8419" t="s">
        <v>11349</v>
      </c>
      <c r="I8419" t="s">
        <v>11489</v>
      </c>
      <c r="J8419">
        <v>7</v>
      </c>
      <c r="K8419" t="s">
        <v>9031</v>
      </c>
    </row>
    <row r="8420" spans="1:11">
      <c r="A8420">
        <v>8419</v>
      </c>
      <c r="B8420" t="s">
        <v>9036</v>
      </c>
      <c r="C8420" t="s">
        <v>108</v>
      </c>
      <c r="D8420" t="s">
        <v>8885</v>
      </c>
      <c r="E8420" t="s">
        <v>563</v>
      </c>
      <c r="F8420" t="s">
        <v>9031</v>
      </c>
      <c r="G8420" t="s">
        <v>11373</v>
      </c>
      <c r="H8420" t="s">
        <v>11349</v>
      </c>
      <c r="I8420" t="s">
        <v>11489</v>
      </c>
      <c r="J8420">
        <v>7</v>
      </c>
      <c r="K8420" t="s">
        <v>9031</v>
      </c>
    </row>
    <row r="8421" spans="1:11">
      <c r="A8421">
        <v>8420</v>
      </c>
      <c r="B8421" t="s">
        <v>9037</v>
      </c>
      <c r="C8421" t="s">
        <v>108</v>
      </c>
      <c r="D8421" t="s">
        <v>8885</v>
      </c>
      <c r="E8421" t="s">
        <v>563</v>
      </c>
      <c r="F8421" t="s">
        <v>9031</v>
      </c>
      <c r="G8421" t="s">
        <v>11373</v>
      </c>
      <c r="H8421" t="s">
        <v>11349</v>
      </c>
      <c r="I8421" t="s">
        <v>11489</v>
      </c>
      <c r="J8421">
        <v>7</v>
      </c>
      <c r="K8421" t="s">
        <v>9031</v>
      </c>
    </row>
    <row r="8422" spans="1:11">
      <c r="A8422">
        <v>8421</v>
      </c>
      <c r="B8422" t="s">
        <v>9038</v>
      </c>
      <c r="C8422" t="s">
        <v>147</v>
      </c>
      <c r="D8422" t="s">
        <v>2008</v>
      </c>
      <c r="E8422" t="s">
        <v>8</v>
      </c>
      <c r="F8422" t="s">
        <v>9039</v>
      </c>
      <c r="G8422" t="s">
        <v>11373</v>
      </c>
      <c r="H8422" t="s">
        <v>11304</v>
      </c>
      <c r="I8422" t="s">
        <v>11496</v>
      </c>
      <c r="J8422">
        <v>1</v>
      </c>
      <c r="K8422" t="s">
        <v>9039</v>
      </c>
    </row>
    <row r="8423" spans="1:11">
      <c r="A8423">
        <v>8422</v>
      </c>
      <c r="B8423" t="s">
        <v>2008</v>
      </c>
      <c r="C8423" t="s">
        <v>11</v>
      </c>
      <c r="D8423" t="s">
        <v>2008</v>
      </c>
      <c r="E8423" t="s">
        <v>8</v>
      </c>
      <c r="F8423" t="s">
        <v>9040</v>
      </c>
      <c r="G8423" t="s">
        <v>11373</v>
      </c>
      <c r="H8423" t="s">
        <v>11309</v>
      </c>
      <c r="I8423" t="s">
        <v>11496</v>
      </c>
      <c r="J8423">
        <v>1</v>
      </c>
      <c r="K8423" t="s">
        <v>9040</v>
      </c>
    </row>
    <row r="8424" spans="1:11">
      <c r="A8424">
        <v>8423</v>
      </c>
      <c r="B8424" t="s">
        <v>2006</v>
      </c>
      <c r="C8424" t="s">
        <v>11</v>
      </c>
      <c r="D8424" t="s">
        <v>2008</v>
      </c>
      <c r="E8424" t="s">
        <v>8</v>
      </c>
      <c r="F8424" t="s">
        <v>9040</v>
      </c>
      <c r="G8424" t="s">
        <v>11373</v>
      </c>
      <c r="H8424" t="s">
        <v>11309</v>
      </c>
      <c r="I8424" t="s">
        <v>11496</v>
      </c>
      <c r="J8424">
        <v>1</v>
      </c>
      <c r="K8424" t="s">
        <v>9040</v>
      </c>
    </row>
    <row r="8425" spans="1:11">
      <c r="A8425">
        <v>8424</v>
      </c>
      <c r="B8425" t="s">
        <v>9041</v>
      </c>
      <c r="C8425" t="s">
        <v>11</v>
      </c>
      <c r="D8425" t="s">
        <v>2008</v>
      </c>
      <c r="E8425" t="s">
        <v>8</v>
      </c>
      <c r="F8425" t="s">
        <v>9040</v>
      </c>
      <c r="G8425" t="s">
        <v>11373</v>
      </c>
      <c r="H8425" t="s">
        <v>11309</v>
      </c>
      <c r="I8425" t="s">
        <v>11496</v>
      </c>
      <c r="J8425">
        <v>1</v>
      </c>
      <c r="K8425" t="s">
        <v>9040</v>
      </c>
    </row>
    <row r="8426" spans="1:11">
      <c r="A8426">
        <v>8425</v>
      </c>
      <c r="B8426" t="s">
        <v>9042</v>
      </c>
      <c r="C8426" t="s">
        <v>32</v>
      </c>
      <c r="D8426" t="s">
        <v>2008</v>
      </c>
      <c r="E8426" t="s">
        <v>8</v>
      </c>
      <c r="F8426" t="s">
        <v>9043</v>
      </c>
      <c r="G8426" t="s">
        <v>11373</v>
      </c>
      <c r="H8426" t="s">
        <v>11315</v>
      </c>
      <c r="I8426" t="s">
        <v>11496</v>
      </c>
      <c r="J8426">
        <v>1</v>
      </c>
      <c r="K8426" t="s">
        <v>9043</v>
      </c>
    </row>
    <row r="8427" spans="1:11">
      <c r="A8427">
        <v>8426</v>
      </c>
      <c r="B8427" t="s">
        <v>9044</v>
      </c>
      <c r="C8427" t="s">
        <v>63</v>
      </c>
      <c r="D8427" t="s">
        <v>2008</v>
      </c>
      <c r="E8427" t="s">
        <v>8</v>
      </c>
      <c r="F8427" t="s">
        <v>9045</v>
      </c>
      <c r="G8427" t="s">
        <v>11373</v>
      </c>
      <c r="H8427" t="s">
        <v>11328</v>
      </c>
      <c r="I8427" t="s">
        <v>11496</v>
      </c>
      <c r="J8427">
        <v>1</v>
      </c>
      <c r="K8427" t="s">
        <v>12124</v>
      </c>
    </row>
    <row r="8428" spans="1:11">
      <c r="A8428">
        <v>8427</v>
      </c>
      <c r="B8428" t="s">
        <v>9046</v>
      </c>
      <c r="C8428" t="s">
        <v>63</v>
      </c>
      <c r="D8428" t="s">
        <v>2008</v>
      </c>
      <c r="E8428" t="s">
        <v>8</v>
      </c>
      <c r="F8428" t="s">
        <v>9045</v>
      </c>
      <c r="G8428" t="s">
        <v>11373</v>
      </c>
      <c r="H8428" t="s">
        <v>11328</v>
      </c>
      <c r="I8428" t="s">
        <v>11496</v>
      </c>
      <c r="J8428">
        <v>1</v>
      </c>
      <c r="K8428" t="s">
        <v>12124</v>
      </c>
    </row>
    <row r="8429" spans="1:11">
      <c r="A8429">
        <v>8428</v>
      </c>
      <c r="B8429" t="s">
        <v>9047</v>
      </c>
      <c r="C8429" t="s">
        <v>63</v>
      </c>
      <c r="D8429" t="s">
        <v>2008</v>
      </c>
      <c r="E8429" t="s">
        <v>8</v>
      </c>
      <c r="F8429" t="s">
        <v>9045</v>
      </c>
      <c r="G8429" t="s">
        <v>11373</v>
      </c>
      <c r="H8429" t="s">
        <v>11328</v>
      </c>
      <c r="I8429" t="s">
        <v>11496</v>
      </c>
      <c r="J8429">
        <v>1</v>
      </c>
      <c r="K8429" t="s">
        <v>12124</v>
      </c>
    </row>
    <row r="8430" spans="1:11">
      <c r="A8430">
        <v>8429</v>
      </c>
      <c r="B8430" t="s">
        <v>9048</v>
      </c>
      <c r="C8430" t="s">
        <v>63</v>
      </c>
      <c r="D8430" t="s">
        <v>2008</v>
      </c>
      <c r="E8430" t="s">
        <v>8</v>
      </c>
      <c r="F8430" t="s">
        <v>9045</v>
      </c>
      <c r="G8430" t="s">
        <v>11373</v>
      </c>
      <c r="H8430" t="s">
        <v>11328</v>
      </c>
      <c r="I8430" t="s">
        <v>11496</v>
      </c>
      <c r="J8430">
        <v>1</v>
      </c>
      <c r="K8430" t="s">
        <v>12124</v>
      </c>
    </row>
    <row r="8431" spans="1:11">
      <c r="A8431">
        <v>8430</v>
      </c>
      <c r="B8431" t="s">
        <v>9049</v>
      </c>
      <c r="C8431" t="s">
        <v>63</v>
      </c>
      <c r="D8431" t="s">
        <v>2008</v>
      </c>
      <c r="E8431" t="s">
        <v>8</v>
      </c>
      <c r="F8431" t="s">
        <v>9045</v>
      </c>
      <c r="G8431" t="s">
        <v>11373</v>
      </c>
      <c r="H8431" t="s">
        <v>11328</v>
      </c>
      <c r="I8431" t="s">
        <v>11496</v>
      </c>
      <c r="J8431">
        <v>1</v>
      </c>
      <c r="K8431" t="s">
        <v>12124</v>
      </c>
    </row>
    <row r="8432" spans="1:11">
      <c r="A8432">
        <v>8431</v>
      </c>
      <c r="B8432" t="s">
        <v>9050</v>
      </c>
      <c r="C8432" t="s">
        <v>80</v>
      </c>
      <c r="D8432" t="s">
        <v>2008</v>
      </c>
      <c r="E8432" t="s">
        <v>8</v>
      </c>
      <c r="F8432" t="s">
        <v>9051</v>
      </c>
      <c r="G8432" t="s">
        <v>11373</v>
      </c>
      <c r="H8432" t="s">
        <v>11334</v>
      </c>
      <c r="I8432" t="s">
        <v>11496</v>
      </c>
      <c r="J8432">
        <v>1</v>
      </c>
      <c r="K8432" t="s">
        <v>9051</v>
      </c>
    </row>
    <row r="8433" spans="1:11">
      <c r="A8433">
        <v>8432</v>
      </c>
      <c r="B8433" t="s">
        <v>9052</v>
      </c>
      <c r="C8433" t="s">
        <v>80</v>
      </c>
      <c r="D8433" t="s">
        <v>2008</v>
      </c>
      <c r="E8433" t="s">
        <v>8</v>
      </c>
      <c r="F8433" t="s">
        <v>9051</v>
      </c>
      <c r="G8433" t="s">
        <v>11373</v>
      </c>
      <c r="H8433" t="s">
        <v>11334</v>
      </c>
      <c r="I8433" t="s">
        <v>11496</v>
      </c>
      <c r="J8433">
        <v>1</v>
      </c>
      <c r="K8433" t="s">
        <v>9051</v>
      </c>
    </row>
    <row r="8434" spans="1:11">
      <c r="A8434">
        <v>8433</v>
      </c>
      <c r="B8434" t="s">
        <v>9053</v>
      </c>
      <c r="C8434" t="s">
        <v>101</v>
      </c>
      <c r="D8434" t="s">
        <v>2008</v>
      </c>
      <c r="E8434" t="s">
        <v>8</v>
      </c>
      <c r="F8434" t="s">
        <v>9054</v>
      </c>
      <c r="G8434" t="s">
        <v>11373</v>
      </c>
      <c r="H8434" t="s">
        <v>11347</v>
      </c>
      <c r="I8434" t="s">
        <v>11496</v>
      </c>
      <c r="J8434">
        <v>1</v>
      </c>
      <c r="K8434" t="s">
        <v>12125</v>
      </c>
    </row>
    <row r="8435" spans="1:11">
      <c r="A8435">
        <v>8434</v>
      </c>
      <c r="B8435" t="s">
        <v>9055</v>
      </c>
      <c r="C8435" t="s">
        <v>101</v>
      </c>
      <c r="D8435" t="s">
        <v>2008</v>
      </c>
      <c r="E8435" t="s">
        <v>8</v>
      </c>
      <c r="F8435" t="s">
        <v>9054</v>
      </c>
      <c r="G8435" t="s">
        <v>11373</v>
      </c>
      <c r="H8435" t="s">
        <v>11347</v>
      </c>
      <c r="I8435" t="s">
        <v>11496</v>
      </c>
      <c r="J8435">
        <v>1</v>
      </c>
      <c r="K8435" t="s">
        <v>12125</v>
      </c>
    </row>
    <row r="8436" spans="1:11">
      <c r="A8436">
        <v>8435</v>
      </c>
      <c r="B8436" t="s">
        <v>9056</v>
      </c>
      <c r="C8436" t="s">
        <v>101</v>
      </c>
      <c r="D8436" t="s">
        <v>2008</v>
      </c>
      <c r="E8436" t="s">
        <v>8</v>
      </c>
      <c r="F8436" t="s">
        <v>9054</v>
      </c>
      <c r="G8436" t="s">
        <v>11373</v>
      </c>
      <c r="H8436" t="s">
        <v>11347</v>
      </c>
      <c r="I8436" t="s">
        <v>11496</v>
      </c>
      <c r="J8436">
        <v>1</v>
      </c>
      <c r="K8436" t="s">
        <v>12125</v>
      </c>
    </row>
    <row r="8437" spans="1:11">
      <c r="A8437">
        <v>8436</v>
      </c>
      <c r="B8437" t="s">
        <v>9057</v>
      </c>
      <c r="C8437" t="s">
        <v>108</v>
      </c>
      <c r="D8437" t="s">
        <v>2008</v>
      </c>
      <c r="E8437" t="s">
        <v>8</v>
      </c>
      <c r="F8437" t="s">
        <v>9058</v>
      </c>
      <c r="G8437" t="s">
        <v>11373</v>
      </c>
      <c r="H8437" t="s">
        <v>11349</v>
      </c>
      <c r="I8437" t="s">
        <v>11496</v>
      </c>
      <c r="J8437">
        <v>1</v>
      </c>
      <c r="K8437" t="s">
        <v>9058</v>
      </c>
    </row>
    <row r="8438" spans="1:11">
      <c r="A8438">
        <v>8437</v>
      </c>
      <c r="B8438" t="s">
        <v>9059</v>
      </c>
      <c r="C8438" t="s">
        <v>108</v>
      </c>
      <c r="D8438" t="s">
        <v>2008</v>
      </c>
      <c r="E8438" t="s">
        <v>8</v>
      </c>
      <c r="F8438" t="s">
        <v>9058</v>
      </c>
      <c r="G8438" t="s">
        <v>11373</v>
      </c>
      <c r="H8438" t="s">
        <v>11349</v>
      </c>
      <c r="I8438" t="s">
        <v>11496</v>
      </c>
      <c r="J8438">
        <v>1</v>
      </c>
      <c r="K8438" t="s">
        <v>9058</v>
      </c>
    </row>
    <row r="8439" spans="1:11">
      <c r="A8439">
        <v>8438</v>
      </c>
      <c r="B8439" t="s">
        <v>9060</v>
      </c>
      <c r="C8439" t="s">
        <v>108</v>
      </c>
      <c r="D8439" t="s">
        <v>2008</v>
      </c>
      <c r="E8439" t="s">
        <v>8</v>
      </c>
      <c r="F8439" t="s">
        <v>9058</v>
      </c>
      <c r="G8439" t="s">
        <v>11373</v>
      </c>
      <c r="H8439" t="s">
        <v>11349</v>
      </c>
      <c r="I8439" t="s">
        <v>11496</v>
      </c>
      <c r="J8439">
        <v>1</v>
      </c>
      <c r="K8439" t="s">
        <v>9058</v>
      </c>
    </row>
    <row r="8440" spans="1:11">
      <c r="A8440">
        <v>8439</v>
      </c>
      <c r="B8440" t="s">
        <v>9061</v>
      </c>
      <c r="C8440" t="s">
        <v>147</v>
      </c>
      <c r="D8440" t="s">
        <v>2008</v>
      </c>
      <c r="E8440" t="s">
        <v>148</v>
      </c>
      <c r="F8440" t="s">
        <v>9062</v>
      </c>
      <c r="G8440" t="s">
        <v>11373</v>
      </c>
      <c r="H8440" t="s">
        <v>11304</v>
      </c>
      <c r="I8440" t="s">
        <v>11496</v>
      </c>
      <c r="J8440">
        <v>2</v>
      </c>
      <c r="K8440" t="s">
        <v>9062</v>
      </c>
    </row>
    <row r="8441" spans="1:11">
      <c r="A8441">
        <v>8440</v>
      </c>
      <c r="B8441" t="s">
        <v>9063</v>
      </c>
      <c r="C8441" t="s">
        <v>32</v>
      </c>
      <c r="D8441" t="s">
        <v>2008</v>
      </c>
      <c r="E8441" t="s">
        <v>148</v>
      </c>
      <c r="F8441" t="s">
        <v>9064</v>
      </c>
      <c r="G8441" t="s">
        <v>11373</v>
      </c>
      <c r="H8441" t="s">
        <v>11315</v>
      </c>
      <c r="I8441" t="s">
        <v>11496</v>
      </c>
      <c r="J8441">
        <v>2</v>
      </c>
      <c r="K8441" t="s">
        <v>9064</v>
      </c>
    </row>
    <row r="8442" spans="1:11">
      <c r="A8442">
        <v>8441</v>
      </c>
      <c r="B8442" t="s">
        <v>9065</v>
      </c>
      <c r="C8442" t="s">
        <v>32</v>
      </c>
      <c r="D8442" t="s">
        <v>2008</v>
      </c>
      <c r="E8442" t="s">
        <v>148</v>
      </c>
      <c r="F8442" t="s">
        <v>9064</v>
      </c>
      <c r="G8442" t="s">
        <v>11373</v>
      </c>
      <c r="H8442" t="s">
        <v>11315</v>
      </c>
      <c r="I8442" t="s">
        <v>11496</v>
      </c>
      <c r="J8442">
        <v>2</v>
      </c>
      <c r="K8442" t="s">
        <v>9064</v>
      </c>
    </row>
    <row r="8443" spans="1:11">
      <c r="A8443">
        <v>8442</v>
      </c>
      <c r="B8443" t="s">
        <v>9066</v>
      </c>
      <c r="C8443" t="s">
        <v>63</v>
      </c>
      <c r="D8443" t="s">
        <v>2008</v>
      </c>
      <c r="E8443" t="s">
        <v>148</v>
      </c>
      <c r="F8443" t="s">
        <v>9067</v>
      </c>
      <c r="G8443" t="s">
        <v>11373</v>
      </c>
      <c r="H8443" t="s">
        <v>11328</v>
      </c>
      <c r="I8443" t="s">
        <v>11496</v>
      </c>
      <c r="J8443">
        <v>2</v>
      </c>
      <c r="K8443" t="s">
        <v>12126</v>
      </c>
    </row>
    <row r="8444" spans="1:11">
      <c r="A8444">
        <v>8443</v>
      </c>
      <c r="B8444" t="s">
        <v>9068</v>
      </c>
      <c r="C8444" t="s">
        <v>63</v>
      </c>
      <c r="D8444" t="s">
        <v>2008</v>
      </c>
      <c r="E8444" t="s">
        <v>148</v>
      </c>
      <c r="F8444" t="s">
        <v>9067</v>
      </c>
      <c r="G8444" t="s">
        <v>11373</v>
      </c>
      <c r="H8444" t="s">
        <v>11328</v>
      </c>
      <c r="I8444" t="s">
        <v>11496</v>
      </c>
      <c r="J8444">
        <v>2</v>
      </c>
      <c r="K8444" t="s">
        <v>12126</v>
      </c>
    </row>
    <row r="8445" spans="1:11">
      <c r="A8445">
        <v>8444</v>
      </c>
      <c r="B8445" t="s">
        <v>5994</v>
      </c>
      <c r="C8445" t="s">
        <v>63</v>
      </c>
      <c r="D8445" t="s">
        <v>2008</v>
      </c>
      <c r="E8445" t="s">
        <v>148</v>
      </c>
      <c r="F8445" t="s">
        <v>9067</v>
      </c>
      <c r="G8445" t="s">
        <v>11373</v>
      </c>
      <c r="H8445" t="s">
        <v>11328</v>
      </c>
      <c r="I8445" t="s">
        <v>11496</v>
      </c>
      <c r="J8445">
        <v>2</v>
      </c>
      <c r="K8445" t="s">
        <v>12126</v>
      </c>
    </row>
    <row r="8446" spans="1:11">
      <c r="A8446">
        <v>8445</v>
      </c>
      <c r="B8446" t="s">
        <v>9069</v>
      </c>
      <c r="C8446" t="s">
        <v>63</v>
      </c>
      <c r="D8446" t="s">
        <v>2008</v>
      </c>
      <c r="E8446" t="s">
        <v>148</v>
      </c>
      <c r="F8446" t="s">
        <v>9067</v>
      </c>
      <c r="G8446" t="s">
        <v>11373</v>
      </c>
      <c r="H8446" t="s">
        <v>11328</v>
      </c>
      <c r="I8446" t="s">
        <v>11496</v>
      </c>
      <c r="J8446">
        <v>2</v>
      </c>
      <c r="K8446" t="s">
        <v>12126</v>
      </c>
    </row>
    <row r="8447" spans="1:11">
      <c r="A8447">
        <v>8446</v>
      </c>
      <c r="B8447" t="s">
        <v>9070</v>
      </c>
      <c r="C8447" t="s">
        <v>582</v>
      </c>
      <c r="D8447" t="s">
        <v>2008</v>
      </c>
      <c r="E8447" t="s">
        <v>148</v>
      </c>
      <c r="F8447" t="s">
        <v>9071</v>
      </c>
      <c r="G8447" t="s">
        <v>11373</v>
      </c>
      <c r="H8447" t="s">
        <v>11330</v>
      </c>
      <c r="I8447" t="s">
        <v>11496</v>
      </c>
      <c r="J8447">
        <v>2</v>
      </c>
      <c r="K8447" t="s">
        <v>9071</v>
      </c>
    </row>
    <row r="8448" spans="1:11">
      <c r="A8448">
        <v>8447</v>
      </c>
      <c r="B8448" t="s">
        <v>9072</v>
      </c>
      <c r="C8448" t="s">
        <v>582</v>
      </c>
      <c r="D8448" t="s">
        <v>2008</v>
      </c>
      <c r="E8448" t="s">
        <v>148</v>
      </c>
      <c r="F8448" t="s">
        <v>9071</v>
      </c>
      <c r="G8448" t="s">
        <v>11373</v>
      </c>
      <c r="H8448" t="s">
        <v>11330</v>
      </c>
      <c r="I8448" t="s">
        <v>11496</v>
      </c>
      <c r="J8448">
        <v>2</v>
      </c>
      <c r="K8448" t="s">
        <v>9071</v>
      </c>
    </row>
    <row r="8449" spans="1:11">
      <c r="A8449">
        <v>8448</v>
      </c>
      <c r="B8449" t="s">
        <v>9073</v>
      </c>
      <c r="C8449" t="s">
        <v>582</v>
      </c>
      <c r="D8449" t="s">
        <v>2008</v>
      </c>
      <c r="E8449" t="s">
        <v>148</v>
      </c>
      <c r="F8449" t="s">
        <v>9071</v>
      </c>
      <c r="G8449" t="s">
        <v>11373</v>
      </c>
      <c r="H8449" t="s">
        <v>11330</v>
      </c>
      <c r="I8449" t="s">
        <v>11496</v>
      </c>
      <c r="J8449">
        <v>2</v>
      </c>
      <c r="K8449" t="s">
        <v>9071</v>
      </c>
    </row>
    <row r="8450" spans="1:11">
      <c r="A8450">
        <v>8449</v>
      </c>
      <c r="B8450" t="s">
        <v>9074</v>
      </c>
      <c r="C8450" t="s">
        <v>582</v>
      </c>
      <c r="D8450" t="s">
        <v>2008</v>
      </c>
      <c r="E8450" t="s">
        <v>148</v>
      </c>
      <c r="F8450" t="s">
        <v>9071</v>
      </c>
      <c r="G8450" t="s">
        <v>11373</v>
      </c>
      <c r="H8450" t="s">
        <v>11330</v>
      </c>
      <c r="I8450" t="s">
        <v>11496</v>
      </c>
      <c r="J8450">
        <v>2</v>
      </c>
      <c r="K8450" t="s">
        <v>9071</v>
      </c>
    </row>
    <row r="8451" spans="1:11">
      <c r="A8451">
        <v>8450</v>
      </c>
      <c r="B8451" t="s">
        <v>9075</v>
      </c>
      <c r="C8451" t="s">
        <v>582</v>
      </c>
      <c r="D8451" t="s">
        <v>2008</v>
      </c>
      <c r="E8451" t="s">
        <v>148</v>
      </c>
      <c r="F8451" t="s">
        <v>9071</v>
      </c>
      <c r="G8451" t="s">
        <v>11373</v>
      </c>
      <c r="H8451" t="s">
        <v>11330</v>
      </c>
      <c r="I8451" t="s">
        <v>11496</v>
      </c>
      <c r="J8451">
        <v>2</v>
      </c>
      <c r="K8451" t="s">
        <v>9071</v>
      </c>
    </row>
    <row r="8452" spans="1:11">
      <c r="A8452">
        <v>8451</v>
      </c>
      <c r="B8452" t="s">
        <v>9076</v>
      </c>
      <c r="C8452" t="s">
        <v>80</v>
      </c>
      <c r="D8452" t="s">
        <v>2008</v>
      </c>
      <c r="E8452" t="s">
        <v>148</v>
      </c>
      <c r="F8452" t="s">
        <v>9077</v>
      </c>
      <c r="G8452" t="s">
        <v>11373</v>
      </c>
      <c r="H8452" t="s">
        <v>11334</v>
      </c>
      <c r="I8452" t="s">
        <v>11496</v>
      </c>
      <c r="J8452">
        <v>2</v>
      </c>
      <c r="K8452" t="s">
        <v>9077</v>
      </c>
    </row>
    <row r="8453" spans="1:11">
      <c r="A8453">
        <v>8452</v>
      </c>
      <c r="B8453" t="s">
        <v>9078</v>
      </c>
      <c r="C8453" t="s">
        <v>80</v>
      </c>
      <c r="D8453" t="s">
        <v>2008</v>
      </c>
      <c r="E8453" t="s">
        <v>148</v>
      </c>
      <c r="F8453" t="s">
        <v>9077</v>
      </c>
      <c r="G8453" t="s">
        <v>11373</v>
      </c>
      <c r="H8453" t="s">
        <v>11334</v>
      </c>
      <c r="I8453" t="s">
        <v>11496</v>
      </c>
      <c r="J8453">
        <v>2</v>
      </c>
      <c r="K8453" t="s">
        <v>9077</v>
      </c>
    </row>
    <row r="8454" spans="1:11">
      <c r="A8454">
        <v>8453</v>
      </c>
      <c r="B8454" t="s">
        <v>9079</v>
      </c>
      <c r="C8454" t="s">
        <v>80</v>
      </c>
      <c r="D8454" t="s">
        <v>2008</v>
      </c>
      <c r="E8454" t="s">
        <v>148</v>
      </c>
      <c r="F8454" t="s">
        <v>9077</v>
      </c>
      <c r="G8454" t="s">
        <v>11373</v>
      </c>
      <c r="H8454" t="s">
        <v>11334</v>
      </c>
      <c r="I8454" t="s">
        <v>11496</v>
      </c>
      <c r="J8454">
        <v>2</v>
      </c>
      <c r="K8454" t="s">
        <v>9077</v>
      </c>
    </row>
    <row r="8455" spans="1:11">
      <c r="A8455">
        <v>8454</v>
      </c>
      <c r="B8455" t="s">
        <v>9080</v>
      </c>
      <c r="C8455" t="s">
        <v>88</v>
      </c>
      <c r="D8455" t="s">
        <v>2008</v>
      </c>
      <c r="E8455" t="s">
        <v>148</v>
      </c>
      <c r="F8455" t="s">
        <v>9081</v>
      </c>
      <c r="G8455" t="s">
        <v>11373</v>
      </c>
      <c r="H8455" t="s">
        <v>11700</v>
      </c>
      <c r="I8455" t="s">
        <v>11496</v>
      </c>
      <c r="J8455">
        <v>2</v>
      </c>
      <c r="K8455" t="s">
        <v>12127</v>
      </c>
    </row>
    <row r="8456" spans="1:11">
      <c r="A8456">
        <v>8455</v>
      </c>
      <c r="B8456" t="s">
        <v>9082</v>
      </c>
      <c r="C8456" t="s">
        <v>88</v>
      </c>
      <c r="D8456" t="s">
        <v>2008</v>
      </c>
      <c r="E8456" t="s">
        <v>148</v>
      </c>
      <c r="F8456" t="s">
        <v>9081</v>
      </c>
      <c r="G8456" t="s">
        <v>11373</v>
      </c>
      <c r="H8456" t="s">
        <v>11700</v>
      </c>
      <c r="I8456" t="s">
        <v>11496</v>
      </c>
      <c r="J8456">
        <v>2</v>
      </c>
      <c r="K8456" t="s">
        <v>12127</v>
      </c>
    </row>
    <row r="8457" spans="1:11">
      <c r="A8457">
        <v>8456</v>
      </c>
      <c r="B8457" t="s">
        <v>9083</v>
      </c>
      <c r="C8457" t="s">
        <v>88</v>
      </c>
      <c r="D8457" t="s">
        <v>2008</v>
      </c>
      <c r="E8457" t="s">
        <v>148</v>
      </c>
      <c r="F8457" t="s">
        <v>9081</v>
      </c>
      <c r="G8457" t="s">
        <v>11373</v>
      </c>
      <c r="H8457" t="s">
        <v>11700</v>
      </c>
      <c r="I8457" t="s">
        <v>11496</v>
      </c>
      <c r="J8457">
        <v>2</v>
      </c>
      <c r="K8457" t="s">
        <v>12127</v>
      </c>
    </row>
    <row r="8458" spans="1:11">
      <c r="A8458">
        <v>8457</v>
      </c>
      <c r="B8458" t="s">
        <v>9084</v>
      </c>
      <c r="C8458" t="s">
        <v>88</v>
      </c>
      <c r="D8458" t="s">
        <v>2008</v>
      </c>
      <c r="E8458" t="s">
        <v>148</v>
      </c>
      <c r="F8458" t="s">
        <v>9081</v>
      </c>
      <c r="G8458" t="s">
        <v>11373</v>
      </c>
      <c r="H8458" t="s">
        <v>11700</v>
      </c>
      <c r="I8458" t="s">
        <v>11496</v>
      </c>
      <c r="J8458">
        <v>2</v>
      </c>
      <c r="K8458" t="s">
        <v>12127</v>
      </c>
    </row>
    <row r="8459" spans="1:11">
      <c r="A8459">
        <v>8458</v>
      </c>
      <c r="B8459" t="s">
        <v>9085</v>
      </c>
      <c r="C8459" t="s">
        <v>537</v>
      </c>
      <c r="D8459" t="s">
        <v>2008</v>
      </c>
      <c r="E8459" t="s">
        <v>148</v>
      </c>
      <c r="F8459" t="s">
        <v>9086</v>
      </c>
      <c r="G8459" t="s">
        <v>11373</v>
      </c>
      <c r="H8459" t="s">
        <v>11307</v>
      </c>
      <c r="I8459" t="s">
        <v>11496</v>
      </c>
      <c r="J8459">
        <v>2</v>
      </c>
      <c r="K8459" t="s">
        <v>9086</v>
      </c>
    </row>
    <row r="8460" spans="1:11">
      <c r="A8460">
        <v>8459</v>
      </c>
      <c r="B8460" t="s">
        <v>9087</v>
      </c>
      <c r="C8460" t="s">
        <v>537</v>
      </c>
      <c r="D8460" t="s">
        <v>2008</v>
      </c>
      <c r="E8460" t="s">
        <v>148</v>
      </c>
      <c r="F8460" t="s">
        <v>9086</v>
      </c>
      <c r="G8460" t="s">
        <v>11373</v>
      </c>
      <c r="H8460" t="s">
        <v>11307</v>
      </c>
      <c r="I8460" t="s">
        <v>11496</v>
      </c>
      <c r="J8460">
        <v>2</v>
      </c>
      <c r="K8460" t="s">
        <v>9086</v>
      </c>
    </row>
    <row r="8461" spans="1:11">
      <c r="A8461">
        <v>8460</v>
      </c>
      <c r="B8461" t="s">
        <v>9088</v>
      </c>
      <c r="C8461" t="s">
        <v>101</v>
      </c>
      <c r="D8461" t="s">
        <v>2008</v>
      </c>
      <c r="E8461" t="s">
        <v>148</v>
      </c>
      <c r="F8461" t="s">
        <v>9089</v>
      </c>
      <c r="G8461" t="s">
        <v>11373</v>
      </c>
      <c r="H8461" t="s">
        <v>11347</v>
      </c>
      <c r="I8461" t="s">
        <v>11496</v>
      </c>
      <c r="J8461">
        <v>2</v>
      </c>
      <c r="K8461" t="s">
        <v>12128</v>
      </c>
    </row>
    <row r="8462" spans="1:11">
      <c r="A8462">
        <v>8461</v>
      </c>
      <c r="B8462" t="s">
        <v>9090</v>
      </c>
      <c r="C8462" t="s">
        <v>101</v>
      </c>
      <c r="D8462" t="s">
        <v>2008</v>
      </c>
      <c r="E8462" t="s">
        <v>148</v>
      </c>
      <c r="F8462" t="s">
        <v>9089</v>
      </c>
      <c r="G8462" t="s">
        <v>11373</v>
      </c>
      <c r="H8462" t="s">
        <v>11347</v>
      </c>
      <c r="I8462" t="s">
        <v>11496</v>
      </c>
      <c r="J8462">
        <v>2</v>
      </c>
      <c r="K8462" t="s">
        <v>12128</v>
      </c>
    </row>
    <row r="8463" spans="1:11">
      <c r="A8463">
        <v>8462</v>
      </c>
      <c r="B8463" t="s">
        <v>9091</v>
      </c>
      <c r="C8463" t="s">
        <v>101</v>
      </c>
      <c r="D8463" t="s">
        <v>2008</v>
      </c>
      <c r="E8463" t="s">
        <v>148</v>
      </c>
      <c r="F8463" t="s">
        <v>9089</v>
      </c>
      <c r="G8463" t="s">
        <v>11373</v>
      </c>
      <c r="H8463" t="s">
        <v>11347</v>
      </c>
      <c r="I8463" t="s">
        <v>11496</v>
      </c>
      <c r="J8463">
        <v>2</v>
      </c>
      <c r="K8463" t="s">
        <v>12128</v>
      </c>
    </row>
    <row r="8464" spans="1:11">
      <c r="A8464">
        <v>8463</v>
      </c>
      <c r="B8464" t="s">
        <v>9092</v>
      </c>
      <c r="C8464" t="s">
        <v>101</v>
      </c>
      <c r="D8464" t="s">
        <v>2008</v>
      </c>
      <c r="E8464" t="s">
        <v>148</v>
      </c>
      <c r="F8464" t="s">
        <v>9089</v>
      </c>
      <c r="G8464" t="s">
        <v>11373</v>
      </c>
      <c r="H8464" t="s">
        <v>11347</v>
      </c>
      <c r="I8464" t="s">
        <v>11496</v>
      </c>
      <c r="J8464">
        <v>2</v>
      </c>
      <c r="K8464" t="s">
        <v>12128</v>
      </c>
    </row>
    <row r="8465" spans="1:11">
      <c r="A8465">
        <v>8464</v>
      </c>
      <c r="B8465" t="s">
        <v>9093</v>
      </c>
      <c r="C8465" t="s">
        <v>32</v>
      </c>
      <c r="D8465" t="s">
        <v>2008</v>
      </c>
      <c r="E8465" t="s">
        <v>275</v>
      </c>
      <c r="F8465" t="s">
        <v>9094</v>
      </c>
      <c r="G8465" t="s">
        <v>11373</v>
      </c>
      <c r="H8465" t="s">
        <v>11315</v>
      </c>
      <c r="I8465" t="s">
        <v>11496</v>
      </c>
      <c r="J8465">
        <v>3</v>
      </c>
      <c r="K8465" t="s">
        <v>9094</v>
      </c>
    </row>
    <row r="8466" spans="1:11">
      <c r="A8466">
        <v>8465</v>
      </c>
      <c r="B8466" t="s">
        <v>3866</v>
      </c>
      <c r="C8466" t="s">
        <v>63</v>
      </c>
      <c r="D8466" t="s">
        <v>2008</v>
      </c>
      <c r="E8466" t="s">
        <v>275</v>
      </c>
      <c r="F8466" t="s">
        <v>9095</v>
      </c>
      <c r="G8466" t="s">
        <v>11373</v>
      </c>
      <c r="H8466" t="s">
        <v>11328</v>
      </c>
      <c r="I8466" t="s">
        <v>11496</v>
      </c>
      <c r="J8466">
        <v>3</v>
      </c>
      <c r="K8466" t="s">
        <v>12129</v>
      </c>
    </row>
    <row r="8467" spans="1:11">
      <c r="A8467">
        <v>8466</v>
      </c>
      <c r="B8467" t="s">
        <v>5279</v>
      </c>
      <c r="C8467" t="s">
        <v>63</v>
      </c>
      <c r="D8467" t="s">
        <v>2008</v>
      </c>
      <c r="E8467" t="s">
        <v>275</v>
      </c>
      <c r="F8467" t="s">
        <v>9095</v>
      </c>
      <c r="G8467" t="s">
        <v>11373</v>
      </c>
      <c r="H8467" t="s">
        <v>11328</v>
      </c>
      <c r="I8467" t="s">
        <v>11496</v>
      </c>
      <c r="J8467">
        <v>3</v>
      </c>
      <c r="K8467" t="s">
        <v>12129</v>
      </c>
    </row>
    <row r="8468" spans="1:11">
      <c r="A8468">
        <v>8467</v>
      </c>
      <c r="B8468" t="s">
        <v>9096</v>
      </c>
      <c r="C8468" t="s">
        <v>63</v>
      </c>
      <c r="D8468" t="s">
        <v>2008</v>
      </c>
      <c r="E8468" t="s">
        <v>275</v>
      </c>
      <c r="F8468" t="s">
        <v>9095</v>
      </c>
      <c r="G8468" t="s">
        <v>11373</v>
      </c>
      <c r="H8468" t="s">
        <v>11328</v>
      </c>
      <c r="I8468" t="s">
        <v>11496</v>
      </c>
      <c r="J8468">
        <v>3</v>
      </c>
      <c r="K8468" t="s">
        <v>12129</v>
      </c>
    </row>
    <row r="8469" spans="1:11">
      <c r="A8469">
        <v>8468</v>
      </c>
      <c r="B8469" t="s">
        <v>9097</v>
      </c>
      <c r="C8469" t="s">
        <v>63</v>
      </c>
      <c r="D8469" t="s">
        <v>2008</v>
      </c>
      <c r="E8469" t="s">
        <v>275</v>
      </c>
      <c r="F8469" t="s">
        <v>9095</v>
      </c>
      <c r="G8469" t="s">
        <v>11373</v>
      </c>
      <c r="H8469" t="s">
        <v>11328</v>
      </c>
      <c r="I8469" t="s">
        <v>11496</v>
      </c>
      <c r="J8469">
        <v>3</v>
      </c>
      <c r="K8469" t="s">
        <v>12129</v>
      </c>
    </row>
    <row r="8470" spans="1:11">
      <c r="A8470">
        <v>8469</v>
      </c>
      <c r="B8470" t="s">
        <v>9098</v>
      </c>
      <c r="C8470" t="s">
        <v>63</v>
      </c>
      <c r="D8470" t="s">
        <v>2008</v>
      </c>
      <c r="E8470" t="s">
        <v>275</v>
      </c>
      <c r="F8470" t="s">
        <v>9095</v>
      </c>
      <c r="G8470" t="s">
        <v>11373</v>
      </c>
      <c r="H8470" t="s">
        <v>11328</v>
      </c>
      <c r="I8470" t="s">
        <v>11496</v>
      </c>
      <c r="J8470">
        <v>3</v>
      </c>
      <c r="K8470" t="s">
        <v>12129</v>
      </c>
    </row>
    <row r="8471" spans="1:11">
      <c r="A8471">
        <v>8470</v>
      </c>
      <c r="B8471" t="s">
        <v>6047</v>
      </c>
      <c r="C8471" t="s">
        <v>63</v>
      </c>
      <c r="D8471" t="s">
        <v>2008</v>
      </c>
      <c r="E8471" t="s">
        <v>275</v>
      </c>
      <c r="F8471" t="s">
        <v>9095</v>
      </c>
      <c r="G8471" t="s">
        <v>11373</v>
      </c>
      <c r="H8471" t="s">
        <v>11328</v>
      </c>
      <c r="I8471" t="s">
        <v>11496</v>
      </c>
      <c r="J8471">
        <v>3</v>
      </c>
      <c r="K8471" t="s">
        <v>12129</v>
      </c>
    </row>
    <row r="8472" spans="1:11">
      <c r="A8472">
        <v>8471</v>
      </c>
      <c r="B8472" t="s">
        <v>9099</v>
      </c>
      <c r="C8472" t="s">
        <v>63</v>
      </c>
      <c r="D8472" t="s">
        <v>2008</v>
      </c>
      <c r="E8472" t="s">
        <v>275</v>
      </c>
      <c r="F8472" t="s">
        <v>9095</v>
      </c>
      <c r="G8472" t="s">
        <v>11373</v>
      </c>
      <c r="H8472" t="s">
        <v>11328</v>
      </c>
      <c r="I8472" t="s">
        <v>11496</v>
      </c>
      <c r="J8472">
        <v>3</v>
      </c>
      <c r="K8472" t="s">
        <v>12129</v>
      </c>
    </row>
    <row r="8473" spans="1:11">
      <c r="A8473">
        <v>8472</v>
      </c>
      <c r="B8473" t="s">
        <v>9076</v>
      </c>
      <c r="C8473" t="s">
        <v>80</v>
      </c>
      <c r="D8473" t="s">
        <v>2008</v>
      </c>
      <c r="E8473" t="s">
        <v>275</v>
      </c>
      <c r="F8473" t="s">
        <v>9100</v>
      </c>
      <c r="G8473" t="s">
        <v>11373</v>
      </c>
      <c r="H8473" t="s">
        <v>11334</v>
      </c>
      <c r="I8473" t="s">
        <v>11496</v>
      </c>
      <c r="J8473">
        <v>3</v>
      </c>
      <c r="K8473" t="s">
        <v>9100</v>
      </c>
    </row>
    <row r="8474" spans="1:11">
      <c r="A8474">
        <v>8473</v>
      </c>
      <c r="B8474" t="s">
        <v>9101</v>
      </c>
      <c r="C8474" t="s">
        <v>80</v>
      </c>
      <c r="D8474" t="s">
        <v>2008</v>
      </c>
      <c r="E8474" t="s">
        <v>275</v>
      </c>
      <c r="F8474" t="s">
        <v>9100</v>
      </c>
      <c r="G8474" t="s">
        <v>11373</v>
      </c>
      <c r="H8474" t="s">
        <v>11334</v>
      </c>
      <c r="I8474" t="s">
        <v>11496</v>
      </c>
      <c r="J8474">
        <v>3</v>
      </c>
      <c r="K8474" t="s">
        <v>9100</v>
      </c>
    </row>
    <row r="8475" spans="1:11">
      <c r="A8475">
        <v>8474</v>
      </c>
      <c r="B8475" t="s">
        <v>9102</v>
      </c>
      <c r="C8475" t="s">
        <v>80</v>
      </c>
      <c r="D8475" t="s">
        <v>2008</v>
      </c>
      <c r="E8475" t="s">
        <v>275</v>
      </c>
      <c r="F8475" t="s">
        <v>9100</v>
      </c>
      <c r="G8475" t="s">
        <v>11373</v>
      </c>
      <c r="H8475" t="s">
        <v>11334</v>
      </c>
      <c r="I8475" t="s">
        <v>11496</v>
      </c>
      <c r="J8475">
        <v>3</v>
      </c>
      <c r="K8475" t="s">
        <v>9100</v>
      </c>
    </row>
    <row r="8476" spans="1:11">
      <c r="A8476">
        <v>8475</v>
      </c>
      <c r="B8476" t="s">
        <v>9103</v>
      </c>
      <c r="C8476" t="s">
        <v>80</v>
      </c>
      <c r="D8476" t="s">
        <v>2008</v>
      </c>
      <c r="E8476" t="s">
        <v>275</v>
      </c>
      <c r="F8476" t="s">
        <v>9100</v>
      </c>
      <c r="G8476" t="s">
        <v>11373</v>
      </c>
      <c r="H8476" t="s">
        <v>11334</v>
      </c>
      <c r="I8476" t="s">
        <v>11496</v>
      </c>
      <c r="J8476">
        <v>3</v>
      </c>
      <c r="K8476" t="s">
        <v>9100</v>
      </c>
    </row>
    <row r="8477" spans="1:11">
      <c r="A8477">
        <v>8476</v>
      </c>
      <c r="B8477" t="s">
        <v>9104</v>
      </c>
      <c r="C8477" t="s">
        <v>80</v>
      </c>
      <c r="D8477" t="s">
        <v>2008</v>
      </c>
      <c r="E8477" t="s">
        <v>275</v>
      </c>
      <c r="F8477" t="s">
        <v>9100</v>
      </c>
      <c r="G8477" t="s">
        <v>11373</v>
      </c>
      <c r="H8477" t="s">
        <v>11334</v>
      </c>
      <c r="I8477" t="s">
        <v>11496</v>
      </c>
      <c r="J8477">
        <v>3</v>
      </c>
      <c r="K8477" t="s">
        <v>9100</v>
      </c>
    </row>
    <row r="8478" spans="1:11">
      <c r="A8478">
        <v>8477</v>
      </c>
      <c r="B8478" t="s">
        <v>9105</v>
      </c>
      <c r="C8478" t="s">
        <v>80</v>
      </c>
      <c r="D8478" t="s">
        <v>2008</v>
      </c>
      <c r="E8478" t="s">
        <v>275</v>
      </c>
      <c r="F8478" t="s">
        <v>9100</v>
      </c>
      <c r="G8478" t="s">
        <v>11373</v>
      </c>
      <c r="H8478" t="s">
        <v>11334</v>
      </c>
      <c r="I8478" t="s">
        <v>11496</v>
      </c>
      <c r="J8478">
        <v>3</v>
      </c>
      <c r="K8478" t="s">
        <v>9100</v>
      </c>
    </row>
    <row r="8479" spans="1:11">
      <c r="A8479">
        <v>8478</v>
      </c>
      <c r="B8479" t="s">
        <v>9106</v>
      </c>
      <c r="C8479" t="s">
        <v>88</v>
      </c>
      <c r="D8479" t="s">
        <v>2008</v>
      </c>
      <c r="E8479" t="s">
        <v>275</v>
      </c>
      <c r="F8479" t="s">
        <v>9107</v>
      </c>
      <c r="G8479" t="s">
        <v>11373</v>
      </c>
      <c r="H8479" t="s">
        <v>11700</v>
      </c>
      <c r="I8479" t="s">
        <v>11496</v>
      </c>
      <c r="J8479">
        <v>3</v>
      </c>
      <c r="K8479" t="s">
        <v>12130</v>
      </c>
    </row>
    <row r="8480" spans="1:11">
      <c r="A8480">
        <v>8479</v>
      </c>
      <c r="B8480" t="s">
        <v>9108</v>
      </c>
      <c r="C8480" t="s">
        <v>101</v>
      </c>
      <c r="D8480" t="s">
        <v>2008</v>
      </c>
      <c r="E8480" t="s">
        <v>275</v>
      </c>
      <c r="F8480" t="s">
        <v>9109</v>
      </c>
      <c r="G8480" t="s">
        <v>11373</v>
      </c>
      <c r="H8480" t="s">
        <v>11347</v>
      </c>
      <c r="I8480" t="s">
        <v>11496</v>
      </c>
      <c r="J8480">
        <v>3</v>
      </c>
      <c r="K8480" t="s">
        <v>12131</v>
      </c>
    </row>
    <row r="8481" spans="1:11">
      <c r="A8481">
        <v>8480</v>
      </c>
      <c r="B8481" t="s">
        <v>7309</v>
      </c>
      <c r="C8481" t="s">
        <v>101</v>
      </c>
      <c r="D8481" t="s">
        <v>2008</v>
      </c>
      <c r="E8481" t="s">
        <v>275</v>
      </c>
      <c r="F8481" t="s">
        <v>9109</v>
      </c>
      <c r="G8481" t="s">
        <v>11373</v>
      </c>
      <c r="H8481" t="s">
        <v>11347</v>
      </c>
      <c r="I8481" t="s">
        <v>11496</v>
      </c>
      <c r="J8481">
        <v>3</v>
      </c>
      <c r="K8481" t="s">
        <v>12131</v>
      </c>
    </row>
    <row r="8482" spans="1:11">
      <c r="A8482">
        <v>8481</v>
      </c>
      <c r="B8482" t="s">
        <v>9110</v>
      </c>
      <c r="C8482" t="s">
        <v>11</v>
      </c>
      <c r="D8482" t="s">
        <v>2008</v>
      </c>
      <c r="E8482" t="s">
        <v>462</v>
      </c>
      <c r="F8482" t="s">
        <v>9111</v>
      </c>
      <c r="G8482" t="s">
        <v>11373</v>
      </c>
      <c r="H8482" t="s">
        <v>11309</v>
      </c>
      <c r="I8482" t="s">
        <v>11496</v>
      </c>
      <c r="J8482">
        <v>5</v>
      </c>
      <c r="K8482" t="s">
        <v>9111</v>
      </c>
    </row>
    <row r="8483" spans="1:11">
      <c r="A8483">
        <v>8482</v>
      </c>
      <c r="B8483" t="s">
        <v>9112</v>
      </c>
      <c r="C8483" t="s">
        <v>80</v>
      </c>
      <c r="D8483" t="s">
        <v>2008</v>
      </c>
      <c r="E8483" t="s">
        <v>462</v>
      </c>
      <c r="F8483" t="s">
        <v>9113</v>
      </c>
      <c r="G8483" t="s">
        <v>11373</v>
      </c>
      <c r="H8483" t="s">
        <v>11334</v>
      </c>
      <c r="I8483" t="s">
        <v>11496</v>
      </c>
      <c r="J8483">
        <v>5</v>
      </c>
      <c r="K8483" t="s">
        <v>9113</v>
      </c>
    </row>
    <row r="8484" spans="1:11">
      <c r="A8484">
        <v>8483</v>
      </c>
      <c r="B8484" t="s">
        <v>9114</v>
      </c>
      <c r="C8484" t="s">
        <v>80</v>
      </c>
      <c r="D8484" t="s">
        <v>2008</v>
      </c>
      <c r="E8484" t="s">
        <v>462</v>
      </c>
      <c r="F8484" t="s">
        <v>9113</v>
      </c>
      <c r="G8484" t="s">
        <v>11373</v>
      </c>
      <c r="H8484" t="s">
        <v>11334</v>
      </c>
      <c r="I8484" t="s">
        <v>11496</v>
      </c>
      <c r="J8484">
        <v>5</v>
      </c>
      <c r="K8484" t="s">
        <v>9113</v>
      </c>
    </row>
    <row r="8485" spans="1:11">
      <c r="A8485">
        <v>8484</v>
      </c>
      <c r="B8485" t="s">
        <v>9115</v>
      </c>
      <c r="C8485" t="s">
        <v>80</v>
      </c>
      <c r="D8485" t="s">
        <v>2008</v>
      </c>
      <c r="E8485" t="s">
        <v>462</v>
      </c>
      <c r="F8485" t="s">
        <v>9113</v>
      </c>
      <c r="G8485" t="s">
        <v>11373</v>
      </c>
      <c r="H8485" t="s">
        <v>11334</v>
      </c>
      <c r="I8485" t="s">
        <v>11496</v>
      </c>
      <c r="J8485">
        <v>5</v>
      </c>
      <c r="K8485" t="s">
        <v>9113</v>
      </c>
    </row>
    <row r="8486" spans="1:11">
      <c r="A8486">
        <v>8485</v>
      </c>
      <c r="B8486" t="s">
        <v>9116</v>
      </c>
      <c r="C8486" t="s">
        <v>80</v>
      </c>
      <c r="D8486" t="s">
        <v>2008</v>
      </c>
      <c r="E8486" t="s">
        <v>462</v>
      </c>
      <c r="F8486" t="s">
        <v>9113</v>
      </c>
      <c r="G8486" t="s">
        <v>11373</v>
      </c>
      <c r="H8486" t="s">
        <v>11334</v>
      </c>
      <c r="I8486" t="s">
        <v>11496</v>
      </c>
      <c r="J8486">
        <v>5</v>
      </c>
      <c r="K8486" t="s">
        <v>9113</v>
      </c>
    </row>
    <row r="8487" spans="1:11">
      <c r="A8487">
        <v>8486</v>
      </c>
      <c r="B8487" t="s">
        <v>9117</v>
      </c>
      <c r="C8487" t="s">
        <v>80</v>
      </c>
      <c r="D8487" t="s">
        <v>2008</v>
      </c>
      <c r="E8487" t="s">
        <v>462</v>
      </c>
      <c r="F8487" t="s">
        <v>9113</v>
      </c>
      <c r="G8487" t="s">
        <v>11373</v>
      </c>
      <c r="H8487" t="s">
        <v>11334</v>
      </c>
      <c r="I8487" t="s">
        <v>11496</v>
      </c>
      <c r="J8487">
        <v>5</v>
      </c>
      <c r="K8487" t="s">
        <v>9113</v>
      </c>
    </row>
    <row r="8488" spans="1:11">
      <c r="A8488">
        <v>8487</v>
      </c>
      <c r="B8488" t="s">
        <v>9118</v>
      </c>
      <c r="C8488" t="s">
        <v>80</v>
      </c>
      <c r="D8488" t="s">
        <v>2008</v>
      </c>
      <c r="E8488" t="s">
        <v>462</v>
      </c>
      <c r="F8488" t="s">
        <v>9113</v>
      </c>
      <c r="G8488" t="s">
        <v>11373</v>
      </c>
      <c r="H8488" t="s">
        <v>11334</v>
      </c>
      <c r="I8488" t="s">
        <v>11496</v>
      </c>
      <c r="J8488">
        <v>5</v>
      </c>
      <c r="K8488" t="s">
        <v>9113</v>
      </c>
    </row>
    <row r="8489" spans="1:11">
      <c r="A8489">
        <v>8488</v>
      </c>
      <c r="B8489" t="s">
        <v>9119</v>
      </c>
      <c r="C8489" t="s">
        <v>88</v>
      </c>
      <c r="D8489" t="s">
        <v>2008</v>
      </c>
      <c r="E8489" t="s">
        <v>462</v>
      </c>
      <c r="F8489" t="s">
        <v>9120</v>
      </c>
      <c r="G8489" t="s">
        <v>11373</v>
      </c>
      <c r="H8489" t="s">
        <v>11700</v>
      </c>
      <c r="I8489" t="s">
        <v>11496</v>
      </c>
      <c r="J8489">
        <v>5</v>
      </c>
      <c r="K8489" t="s">
        <v>12132</v>
      </c>
    </row>
    <row r="8490" spans="1:11">
      <c r="A8490">
        <v>8489</v>
      </c>
      <c r="B8490" t="s">
        <v>9121</v>
      </c>
      <c r="C8490" t="s">
        <v>88</v>
      </c>
      <c r="D8490" t="s">
        <v>2008</v>
      </c>
      <c r="E8490" t="s">
        <v>462</v>
      </c>
      <c r="F8490" t="s">
        <v>9120</v>
      </c>
      <c r="G8490" t="s">
        <v>11373</v>
      </c>
      <c r="H8490" t="s">
        <v>11700</v>
      </c>
      <c r="I8490" t="s">
        <v>11496</v>
      </c>
      <c r="J8490">
        <v>5</v>
      </c>
      <c r="K8490" t="s">
        <v>12132</v>
      </c>
    </row>
    <row r="8491" spans="1:11">
      <c r="A8491">
        <v>8490</v>
      </c>
      <c r="B8491" t="s">
        <v>9122</v>
      </c>
      <c r="C8491" t="s">
        <v>88</v>
      </c>
      <c r="D8491" t="s">
        <v>2008</v>
      </c>
      <c r="E8491" t="s">
        <v>462</v>
      </c>
      <c r="F8491" t="s">
        <v>9120</v>
      </c>
      <c r="G8491" t="s">
        <v>11373</v>
      </c>
      <c r="H8491" t="s">
        <v>11700</v>
      </c>
      <c r="I8491" t="s">
        <v>11496</v>
      </c>
      <c r="J8491">
        <v>5</v>
      </c>
      <c r="K8491" t="s">
        <v>12132</v>
      </c>
    </row>
    <row r="8492" spans="1:11">
      <c r="A8492">
        <v>8491</v>
      </c>
      <c r="B8492" t="s">
        <v>9116</v>
      </c>
      <c r="C8492" t="s">
        <v>88</v>
      </c>
      <c r="D8492" t="s">
        <v>2008</v>
      </c>
      <c r="E8492" t="s">
        <v>462</v>
      </c>
      <c r="F8492" t="s">
        <v>9120</v>
      </c>
      <c r="G8492" t="s">
        <v>11373</v>
      </c>
      <c r="H8492" t="s">
        <v>11700</v>
      </c>
      <c r="I8492" t="s">
        <v>11496</v>
      </c>
      <c r="J8492">
        <v>5</v>
      </c>
      <c r="K8492" t="s">
        <v>12132</v>
      </c>
    </row>
    <row r="8493" spans="1:11">
      <c r="A8493">
        <v>8492</v>
      </c>
      <c r="B8493" t="s">
        <v>9123</v>
      </c>
      <c r="C8493" t="s">
        <v>88</v>
      </c>
      <c r="D8493" t="s">
        <v>2008</v>
      </c>
      <c r="E8493" t="s">
        <v>462</v>
      </c>
      <c r="F8493" t="s">
        <v>9120</v>
      </c>
      <c r="G8493" t="s">
        <v>11373</v>
      </c>
      <c r="H8493" t="s">
        <v>11700</v>
      </c>
      <c r="I8493" t="s">
        <v>11496</v>
      </c>
      <c r="J8493">
        <v>5</v>
      </c>
      <c r="K8493" t="s">
        <v>12132</v>
      </c>
    </row>
    <row r="8494" spans="1:11">
      <c r="A8494">
        <v>8493</v>
      </c>
      <c r="B8494" t="s">
        <v>9124</v>
      </c>
      <c r="C8494" t="s">
        <v>88</v>
      </c>
      <c r="D8494" t="s">
        <v>2008</v>
      </c>
      <c r="E8494" t="s">
        <v>462</v>
      </c>
      <c r="F8494" t="s">
        <v>9120</v>
      </c>
      <c r="G8494" t="s">
        <v>11373</v>
      </c>
      <c r="H8494" t="s">
        <v>11700</v>
      </c>
      <c r="I8494" t="s">
        <v>11496</v>
      </c>
      <c r="J8494">
        <v>5</v>
      </c>
      <c r="K8494" t="s">
        <v>12132</v>
      </c>
    </row>
    <row r="8495" spans="1:11">
      <c r="A8495">
        <v>8494</v>
      </c>
      <c r="B8495" t="s">
        <v>9125</v>
      </c>
      <c r="C8495" t="s">
        <v>88</v>
      </c>
      <c r="D8495" t="s">
        <v>2008</v>
      </c>
      <c r="E8495" t="s">
        <v>462</v>
      </c>
      <c r="F8495" t="s">
        <v>9120</v>
      </c>
      <c r="G8495" t="s">
        <v>11373</v>
      </c>
      <c r="H8495" t="s">
        <v>11700</v>
      </c>
      <c r="I8495" t="s">
        <v>11496</v>
      </c>
      <c r="J8495">
        <v>5</v>
      </c>
      <c r="K8495" t="s">
        <v>12132</v>
      </c>
    </row>
    <row r="8496" spans="1:11">
      <c r="A8496">
        <v>8495</v>
      </c>
      <c r="B8496" t="s">
        <v>9085</v>
      </c>
      <c r="C8496" t="s">
        <v>537</v>
      </c>
      <c r="D8496" t="s">
        <v>2008</v>
      </c>
      <c r="E8496" t="s">
        <v>462</v>
      </c>
      <c r="F8496" t="s">
        <v>9126</v>
      </c>
      <c r="G8496" t="s">
        <v>11373</v>
      </c>
      <c r="H8496" t="s">
        <v>11307</v>
      </c>
      <c r="I8496" t="s">
        <v>11496</v>
      </c>
      <c r="J8496">
        <v>5</v>
      </c>
      <c r="K8496" t="s">
        <v>9126</v>
      </c>
    </row>
    <row r="8497" spans="1:11">
      <c r="A8497">
        <v>8496</v>
      </c>
      <c r="B8497" t="s">
        <v>9127</v>
      </c>
      <c r="C8497" t="s">
        <v>421</v>
      </c>
      <c r="D8497" t="s">
        <v>2008</v>
      </c>
      <c r="E8497" t="s">
        <v>462</v>
      </c>
      <c r="F8497" t="s">
        <v>9128</v>
      </c>
      <c r="G8497" t="s">
        <v>11373</v>
      </c>
      <c r="H8497" t="s">
        <v>11310</v>
      </c>
      <c r="I8497" t="s">
        <v>11496</v>
      </c>
      <c r="J8497">
        <v>5</v>
      </c>
      <c r="K8497" t="s">
        <v>9128</v>
      </c>
    </row>
    <row r="8498" spans="1:11">
      <c r="A8498">
        <v>8497</v>
      </c>
      <c r="B8498" t="s">
        <v>9129</v>
      </c>
      <c r="C8498" t="s">
        <v>32</v>
      </c>
      <c r="D8498" t="s">
        <v>2008</v>
      </c>
      <c r="E8498" t="s">
        <v>563</v>
      </c>
      <c r="F8498" t="s">
        <v>9130</v>
      </c>
      <c r="G8498" t="s">
        <v>11373</v>
      </c>
      <c r="H8498" t="s">
        <v>11315</v>
      </c>
      <c r="I8498" t="s">
        <v>11496</v>
      </c>
      <c r="J8498">
        <v>7</v>
      </c>
      <c r="K8498" t="s">
        <v>9130</v>
      </c>
    </row>
    <row r="8499" spans="1:11">
      <c r="A8499">
        <v>8498</v>
      </c>
      <c r="B8499" t="s">
        <v>4299</v>
      </c>
      <c r="C8499" t="s">
        <v>63</v>
      </c>
      <c r="D8499" t="s">
        <v>2008</v>
      </c>
      <c r="E8499" t="s">
        <v>563</v>
      </c>
      <c r="F8499" t="s">
        <v>9131</v>
      </c>
      <c r="G8499" t="s">
        <v>11373</v>
      </c>
      <c r="H8499" t="s">
        <v>11328</v>
      </c>
      <c r="I8499" t="s">
        <v>11496</v>
      </c>
      <c r="J8499">
        <v>7</v>
      </c>
      <c r="K8499" t="s">
        <v>12133</v>
      </c>
    </row>
    <row r="8500" spans="1:11">
      <c r="A8500">
        <v>8499</v>
      </c>
      <c r="B8500" t="s">
        <v>9132</v>
      </c>
      <c r="C8500" t="s">
        <v>582</v>
      </c>
      <c r="D8500" t="s">
        <v>2008</v>
      </c>
      <c r="E8500" t="s">
        <v>563</v>
      </c>
      <c r="F8500" t="s">
        <v>9133</v>
      </c>
      <c r="G8500" t="s">
        <v>11373</v>
      </c>
      <c r="H8500" t="s">
        <v>11330</v>
      </c>
      <c r="I8500" t="s">
        <v>11496</v>
      </c>
      <c r="J8500">
        <v>7</v>
      </c>
      <c r="K8500" t="s">
        <v>9133</v>
      </c>
    </row>
    <row r="8501" spans="1:11">
      <c r="A8501">
        <v>8500</v>
      </c>
      <c r="B8501" t="s">
        <v>9075</v>
      </c>
      <c r="C8501" t="s">
        <v>582</v>
      </c>
      <c r="D8501" t="s">
        <v>2008</v>
      </c>
      <c r="E8501" t="s">
        <v>563</v>
      </c>
      <c r="F8501" t="s">
        <v>9133</v>
      </c>
      <c r="G8501" t="s">
        <v>11373</v>
      </c>
      <c r="H8501" t="s">
        <v>11330</v>
      </c>
      <c r="I8501" t="s">
        <v>11496</v>
      </c>
      <c r="J8501">
        <v>7</v>
      </c>
      <c r="K8501" t="s">
        <v>9133</v>
      </c>
    </row>
    <row r="8502" spans="1:11">
      <c r="A8502">
        <v>8501</v>
      </c>
      <c r="B8502" t="s">
        <v>9134</v>
      </c>
      <c r="C8502" t="s">
        <v>80</v>
      </c>
      <c r="D8502" t="s">
        <v>2008</v>
      </c>
      <c r="E8502" t="s">
        <v>563</v>
      </c>
      <c r="F8502" t="s">
        <v>9135</v>
      </c>
      <c r="G8502" t="s">
        <v>11373</v>
      </c>
      <c r="H8502" t="s">
        <v>11334</v>
      </c>
      <c r="I8502" t="s">
        <v>11496</v>
      </c>
      <c r="J8502">
        <v>7</v>
      </c>
      <c r="K8502" t="s">
        <v>9135</v>
      </c>
    </row>
    <row r="8503" spans="1:11">
      <c r="A8503">
        <v>8502</v>
      </c>
      <c r="B8503" t="s">
        <v>4310</v>
      </c>
      <c r="C8503" t="s">
        <v>80</v>
      </c>
      <c r="D8503" t="s">
        <v>2008</v>
      </c>
      <c r="E8503" t="s">
        <v>563</v>
      </c>
      <c r="F8503" t="s">
        <v>9135</v>
      </c>
      <c r="G8503" t="s">
        <v>11373</v>
      </c>
      <c r="H8503" t="s">
        <v>11334</v>
      </c>
      <c r="I8503" t="s">
        <v>11496</v>
      </c>
      <c r="J8503">
        <v>7</v>
      </c>
      <c r="K8503" t="s">
        <v>9135</v>
      </c>
    </row>
    <row r="8504" spans="1:11">
      <c r="A8504">
        <v>8503</v>
      </c>
      <c r="B8504" t="s">
        <v>9136</v>
      </c>
      <c r="C8504" t="s">
        <v>80</v>
      </c>
      <c r="D8504" t="s">
        <v>2008</v>
      </c>
      <c r="E8504" t="s">
        <v>563</v>
      </c>
      <c r="F8504" t="s">
        <v>9135</v>
      </c>
      <c r="G8504" t="s">
        <v>11373</v>
      </c>
      <c r="H8504" t="s">
        <v>11334</v>
      </c>
      <c r="I8504" t="s">
        <v>11496</v>
      </c>
      <c r="J8504">
        <v>7</v>
      </c>
      <c r="K8504" t="s">
        <v>9135</v>
      </c>
    </row>
    <row r="8505" spans="1:11">
      <c r="A8505">
        <v>8504</v>
      </c>
      <c r="B8505" t="s">
        <v>9137</v>
      </c>
      <c r="C8505" t="s">
        <v>80</v>
      </c>
      <c r="D8505" t="s">
        <v>2008</v>
      </c>
      <c r="E8505" t="s">
        <v>563</v>
      </c>
      <c r="F8505" t="s">
        <v>9135</v>
      </c>
      <c r="G8505" t="s">
        <v>11373</v>
      </c>
      <c r="H8505" t="s">
        <v>11334</v>
      </c>
      <c r="I8505" t="s">
        <v>11496</v>
      </c>
      <c r="J8505">
        <v>7</v>
      </c>
      <c r="K8505" t="s">
        <v>9135</v>
      </c>
    </row>
    <row r="8506" spans="1:11">
      <c r="A8506">
        <v>8505</v>
      </c>
      <c r="B8506" t="s">
        <v>9138</v>
      </c>
      <c r="C8506" t="s">
        <v>80</v>
      </c>
      <c r="D8506" t="s">
        <v>2008</v>
      </c>
      <c r="E8506" t="s">
        <v>563</v>
      </c>
      <c r="F8506" t="s">
        <v>9135</v>
      </c>
      <c r="G8506" t="s">
        <v>11373</v>
      </c>
      <c r="H8506" t="s">
        <v>11334</v>
      </c>
      <c r="I8506" t="s">
        <v>11496</v>
      </c>
      <c r="J8506">
        <v>7</v>
      </c>
      <c r="K8506" t="s">
        <v>9135</v>
      </c>
    </row>
    <row r="8507" spans="1:11">
      <c r="A8507">
        <v>8506</v>
      </c>
      <c r="B8507" t="s">
        <v>9139</v>
      </c>
      <c r="C8507" t="s">
        <v>80</v>
      </c>
      <c r="D8507" t="s">
        <v>2008</v>
      </c>
      <c r="E8507" t="s">
        <v>563</v>
      </c>
      <c r="F8507" t="s">
        <v>9135</v>
      </c>
      <c r="G8507" t="s">
        <v>11373</v>
      </c>
      <c r="H8507" t="s">
        <v>11334</v>
      </c>
      <c r="I8507" t="s">
        <v>11496</v>
      </c>
      <c r="J8507">
        <v>7</v>
      </c>
      <c r="K8507" t="s">
        <v>9135</v>
      </c>
    </row>
    <row r="8508" spans="1:11">
      <c r="A8508">
        <v>8507</v>
      </c>
      <c r="B8508" t="s">
        <v>9140</v>
      </c>
      <c r="C8508" t="s">
        <v>88</v>
      </c>
      <c r="D8508" t="s">
        <v>2008</v>
      </c>
      <c r="E8508" t="s">
        <v>563</v>
      </c>
      <c r="F8508" t="s">
        <v>9141</v>
      </c>
      <c r="G8508" t="s">
        <v>11373</v>
      </c>
      <c r="H8508" t="s">
        <v>11700</v>
      </c>
      <c r="I8508" t="s">
        <v>11496</v>
      </c>
      <c r="J8508">
        <v>7</v>
      </c>
      <c r="K8508" t="s">
        <v>12134</v>
      </c>
    </row>
    <row r="8509" spans="1:11">
      <c r="A8509">
        <v>8508</v>
      </c>
      <c r="B8509" t="s">
        <v>9142</v>
      </c>
      <c r="C8509" t="s">
        <v>88</v>
      </c>
      <c r="D8509" t="s">
        <v>2008</v>
      </c>
      <c r="E8509" t="s">
        <v>563</v>
      </c>
      <c r="F8509" t="s">
        <v>9141</v>
      </c>
      <c r="G8509" t="s">
        <v>11373</v>
      </c>
      <c r="H8509" t="s">
        <v>11700</v>
      </c>
      <c r="I8509" t="s">
        <v>11496</v>
      </c>
      <c r="J8509">
        <v>7</v>
      </c>
      <c r="K8509" t="s">
        <v>12134</v>
      </c>
    </row>
    <row r="8510" spans="1:11">
      <c r="A8510">
        <v>8509</v>
      </c>
      <c r="B8510" t="s">
        <v>9080</v>
      </c>
      <c r="C8510" t="s">
        <v>88</v>
      </c>
      <c r="D8510" t="s">
        <v>2008</v>
      </c>
      <c r="E8510" t="s">
        <v>563</v>
      </c>
      <c r="F8510" t="s">
        <v>9141</v>
      </c>
      <c r="G8510" t="s">
        <v>11373</v>
      </c>
      <c r="H8510" t="s">
        <v>11700</v>
      </c>
      <c r="I8510" t="s">
        <v>11496</v>
      </c>
      <c r="J8510">
        <v>7</v>
      </c>
      <c r="K8510" t="s">
        <v>12134</v>
      </c>
    </row>
    <row r="8511" spans="1:11">
      <c r="A8511">
        <v>8510</v>
      </c>
      <c r="B8511" t="s">
        <v>9143</v>
      </c>
      <c r="C8511" t="s">
        <v>6</v>
      </c>
      <c r="D8511" t="s">
        <v>9144</v>
      </c>
      <c r="E8511" t="s">
        <v>8</v>
      </c>
      <c r="F8511" t="s">
        <v>9145</v>
      </c>
      <c r="G8511" t="s">
        <v>11373</v>
      </c>
      <c r="H8511" t="s">
        <v>11306</v>
      </c>
      <c r="I8511" t="s">
        <v>11501</v>
      </c>
      <c r="J8511">
        <v>1</v>
      </c>
      <c r="K8511" t="s">
        <v>9145</v>
      </c>
    </row>
    <row r="8512" spans="1:11">
      <c r="A8512">
        <v>8511</v>
      </c>
      <c r="B8512" t="s">
        <v>9146</v>
      </c>
      <c r="C8512" t="s">
        <v>6</v>
      </c>
      <c r="D8512" t="s">
        <v>9144</v>
      </c>
      <c r="E8512" t="s">
        <v>8</v>
      </c>
      <c r="F8512" t="s">
        <v>9145</v>
      </c>
      <c r="G8512" t="s">
        <v>11373</v>
      </c>
      <c r="H8512" t="s">
        <v>11306</v>
      </c>
      <c r="I8512" t="s">
        <v>11501</v>
      </c>
      <c r="J8512">
        <v>1</v>
      </c>
      <c r="K8512" t="s">
        <v>9145</v>
      </c>
    </row>
    <row r="8513" spans="1:11">
      <c r="A8513">
        <v>8512</v>
      </c>
      <c r="B8513" t="s">
        <v>9147</v>
      </c>
      <c r="C8513" t="s">
        <v>6</v>
      </c>
      <c r="D8513" t="s">
        <v>9144</v>
      </c>
      <c r="E8513" t="s">
        <v>8</v>
      </c>
      <c r="F8513" t="s">
        <v>9145</v>
      </c>
      <c r="G8513" t="s">
        <v>11373</v>
      </c>
      <c r="H8513" t="s">
        <v>11306</v>
      </c>
      <c r="I8513" t="s">
        <v>11501</v>
      </c>
      <c r="J8513">
        <v>1</v>
      </c>
      <c r="K8513" t="s">
        <v>9145</v>
      </c>
    </row>
    <row r="8514" spans="1:11">
      <c r="A8514">
        <v>8513</v>
      </c>
      <c r="B8514" t="s">
        <v>9148</v>
      </c>
      <c r="C8514" t="s">
        <v>6</v>
      </c>
      <c r="D8514" t="s">
        <v>9144</v>
      </c>
      <c r="E8514" t="s">
        <v>8</v>
      </c>
      <c r="F8514" t="s">
        <v>9145</v>
      </c>
      <c r="G8514" t="s">
        <v>11373</v>
      </c>
      <c r="H8514" t="s">
        <v>11306</v>
      </c>
      <c r="I8514" t="s">
        <v>11501</v>
      </c>
      <c r="J8514">
        <v>1</v>
      </c>
      <c r="K8514" t="s">
        <v>9145</v>
      </c>
    </row>
    <row r="8515" spans="1:11">
      <c r="A8515">
        <v>8514</v>
      </c>
      <c r="B8515" t="s">
        <v>1636</v>
      </c>
      <c r="C8515" t="s">
        <v>11</v>
      </c>
      <c r="D8515" t="s">
        <v>9144</v>
      </c>
      <c r="E8515" t="s">
        <v>8</v>
      </c>
      <c r="F8515" t="s">
        <v>9149</v>
      </c>
      <c r="G8515" t="s">
        <v>11373</v>
      </c>
      <c r="H8515" t="s">
        <v>11309</v>
      </c>
      <c r="I8515" t="s">
        <v>11501</v>
      </c>
      <c r="J8515">
        <v>1</v>
      </c>
      <c r="K8515" t="s">
        <v>9149</v>
      </c>
    </row>
    <row r="8516" spans="1:11">
      <c r="A8516">
        <v>8515</v>
      </c>
      <c r="B8516" t="s">
        <v>9150</v>
      </c>
      <c r="C8516" t="s">
        <v>11</v>
      </c>
      <c r="D8516" t="s">
        <v>9144</v>
      </c>
      <c r="E8516" t="s">
        <v>8</v>
      </c>
      <c r="F8516" t="s">
        <v>9149</v>
      </c>
      <c r="G8516" t="s">
        <v>11373</v>
      </c>
      <c r="H8516" t="s">
        <v>11309</v>
      </c>
      <c r="I8516" t="s">
        <v>11501</v>
      </c>
      <c r="J8516">
        <v>1</v>
      </c>
      <c r="K8516" t="s">
        <v>9149</v>
      </c>
    </row>
    <row r="8517" spans="1:11">
      <c r="A8517">
        <v>8516</v>
      </c>
      <c r="B8517" t="s">
        <v>9151</v>
      </c>
      <c r="C8517" t="s">
        <v>17</v>
      </c>
      <c r="D8517" t="s">
        <v>9144</v>
      </c>
      <c r="E8517" t="s">
        <v>8</v>
      </c>
      <c r="F8517" t="s">
        <v>9152</v>
      </c>
      <c r="G8517" t="s">
        <v>11373</v>
      </c>
      <c r="H8517" t="s">
        <v>11312</v>
      </c>
      <c r="I8517" t="s">
        <v>11501</v>
      </c>
      <c r="J8517">
        <v>1</v>
      </c>
      <c r="K8517" t="s">
        <v>9152</v>
      </c>
    </row>
    <row r="8518" spans="1:11">
      <c r="A8518">
        <v>8517</v>
      </c>
      <c r="B8518" t="s">
        <v>9153</v>
      </c>
      <c r="C8518" t="s">
        <v>17</v>
      </c>
      <c r="D8518" t="s">
        <v>9144</v>
      </c>
      <c r="E8518" t="s">
        <v>8</v>
      </c>
      <c r="F8518" t="s">
        <v>9152</v>
      </c>
      <c r="G8518" t="s">
        <v>11373</v>
      </c>
      <c r="H8518" t="s">
        <v>11312</v>
      </c>
      <c r="I8518" t="s">
        <v>11501</v>
      </c>
      <c r="J8518">
        <v>1</v>
      </c>
      <c r="K8518" t="s">
        <v>9152</v>
      </c>
    </row>
    <row r="8519" spans="1:11">
      <c r="A8519">
        <v>8518</v>
      </c>
      <c r="B8519" t="s">
        <v>9154</v>
      </c>
      <c r="C8519" t="s">
        <v>17</v>
      </c>
      <c r="D8519" t="s">
        <v>9144</v>
      </c>
      <c r="E8519" t="s">
        <v>8</v>
      </c>
      <c r="F8519" t="s">
        <v>9152</v>
      </c>
      <c r="G8519" t="s">
        <v>11373</v>
      </c>
      <c r="H8519" t="s">
        <v>11312</v>
      </c>
      <c r="I8519" t="s">
        <v>11501</v>
      </c>
      <c r="J8519">
        <v>1</v>
      </c>
      <c r="K8519" t="s">
        <v>9152</v>
      </c>
    </row>
    <row r="8520" spans="1:11">
      <c r="A8520">
        <v>8519</v>
      </c>
      <c r="B8520" t="s">
        <v>9155</v>
      </c>
      <c r="C8520" t="s">
        <v>17</v>
      </c>
      <c r="D8520" t="s">
        <v>9144</v>
      </c>
      <c r="E8520" t="s">
        <v>8</v>
      </c>
      <c r="F8520" t="s">
        <v>9152</v>
      </c>
      <c r="G8520" t="s">
        <v>11373</v>
      </c>
      <c r="H8520" t="s">
        <v>11312</v>
      </c>
      <c r="I8520" t="s">
        <v>11501</v>
      </c>
      <c r="J8520">
        <v>1</v>
      </c>
      <c r="K8520" t="s">
        <v>9152</v>
      </c>
    </row>
    <row r="8521" spans="1:11">
      <c r="A8521">
        <v>8520</v>
      </c>
      <c r="B8521" t="s">
        <v>9156</v>
      </c>
      <c r="C8521" t="s">
        <v>17</v>
      </c>
      <c r="D8521" t="s">
        <v>9144</v>
      </c>
      <c r="E8521" t="s">
        <v>8</v>
      </c>
      <c r="F8521" t="s">
        <v>9152</v>
      </c>
      <c r="G8521" t="s">
        <v>11373</v>
      </c>
      <c r="H8521" t="s">
        <v>11312</v>
      </c>
      <c r="I8521" t="s">
        <v>11501</v>
      </c>
      <c r="J8521">
        <v>1</v>
      </c>
      <c r="K8521" t="s">
        <v>9152</v>
      </c>
    </row>
    <row r="8522" spans="1:11">
      <c r="A8522">
        <v>8521</v>
      </c>
      <c r="B8522" t="s">
        <v>9157</v>
      </c>
      <c r="C8522" t="s">
        <v>45</v>
      </c>
      <c r="D8522" t="s">
        <v>9144</v>
      </c>
      <c r="E8522" t="s">
        <v>8</v>
      </c>
      <c r="F8522" t="s">
        <v>9158</v>
      </c>
      <c r="G8522" t="s">
        <v>11373</v>
      </c>
      <c r="H8522" t="s">
        <v>11318</v>
      </c>
      <c r="I8522" t="s">
        <v>11501</v>
      </c>
      <c r="J8522">
        <v>1</v>
      </c>
      <c r="K8522" t="s">
        <v>9158</v>
      </c>
    </row>
    <row r="8523" spans="1:11">
      <c r="A8523">
        <v>8522</v>
      </c>
      <c r="B8523" t="s">
        <v>9159</v>
      </c>
      <c r="C8523" t="s">
        <v>45</v>
      </c>
      <c r="D8523" t="s">
        <v>9144</v>
      </c>
      <c r="E8523" t="s">
        <v>8</v>
      </c>
      <c r="F8523" t="s">
        <v>9158</v>
      </c>
      <c r="G8523" t="s">
        <v>11373</v>
      </c>
      <c r="H8523" t="s">
        <v>11318</v>
      </c>
      <c r="I8523" t="s">
        <v>11501</v>
      </c>
      <c r="J8523">
        <v>1</v>
      </c>
      <c r="K8523" t="s">
        <v>9158</v>
      </c>
    </row>
    <row r="8524" spans="1:11">
      <c r="A8524">
        <v>8523</v>
      </c>
      <c r="B8524" t="s">
        <v>9160</v>
      </c>
      <c r="C8524" t="s">
        <v>45</v>
      </c>
      <c r="D8524" t="s">
        <v>9144</v>
      </c>
      <c r="E8524" t="s">
        <v>8</v>
      </c>
      <c r="F8524" t="s">
        <v>9158</v>
      </c>
      <c r="G8524" t="s">
        <v>11373</v>
      </c>
      <c r="H8524" t="s">
        <v>11318</v>
      </c>
      <c r="I8524" t="s">
        <v>11501</v>
      </c>
      <c r="J8524">
        <v>1</v>
      </c>
      <c r="K8524" t="s">
        <v>9158</v>
      </c>
    </row>
    <row r="8525" spans="1:11">
      <c r="A8525">
        <v>8524</v>
      </c>
      <c r="B8525" t="s">
        <v>56</v>
      </c>
      <c r="C8525" t="s">
        <v>54</v>
      </c>
      <c r="D8525" t="s">
        <v>9144</v>
      </c>
      <c r="E8525" t="s">
        <v>8</v>
      </c>
      <c r="F8525" t="s">
        <v>9161</v>
      </c>
      <c r="G8525" t="s">
        <v>11373</v>
      </c>
      <c r="H8525" t="s">
        <v>11321</v>
      </c>
      <c r="I8525" t="s">
        <v>11501</v>
      </c>
      <c r="J8525">
        <v>1</v>
      </c>
      <c r="K8525" t="s">
        <v>9161</v>
      </c>
    </row>
    <row r="8526" spans="1:11">
      <c r="A8526">
        <v>8525</v>
      </c>
      <c r="B8526" t="s">
        <v>1667</v>
      </c>
      <c r="C8526" t="s">
        <v>54</v>
      </c>
      <c r="D8526" t="s">
        <v>9144</v>
      </c>
      <c r="E8526" t="s">
        <v>8</v>
      </c>
      <c r="F8526" t="s">
        <v>9161</v>
      </c>
      <c r="G8526" t="s">
        <v>11373</v>
      </c>
      <c r="H8526" t="s">
        <v>11321</v>
      </c>
      <c r="I8526" t="s">
        <v>11501</v>
      </c>
      <c r="J8526">
        <v>1</v>
      </c>
      <c r="K8526" t="s">
        <v>9161</v>
      </c>
    </row>
    <row r="8527" spans="1:11">
      <c r="A8527">
        <v>8526</v>
      </c>
      <c r="B8527" t="s">
        <v>9162</v>
      </c>
      <c r="C8527" t="s">
        <v>80</v>
      </c>
      <c r="D8527" t="s">
        <v>9144</v>
      </c>
      <c r="E8527" t="s">
        <v>8</v>
      </c>
      <c r="F8527" t="s">
        <v>9163</v>
      </c>
      <c r="G8527" t="s">
        <v>11373</v>
      </c>
      <c r="H8527" t="s">
        <v>11334</v>
      </c>
      <c r="I8527" t="s">
        <v>11501</v>
      </c>
      <c r="J8527">
        <v>1</v>
      </c>
      <c r="K8527" t="s">
        <v>9163</v>
      </c>
    </row>
    <row r="8528" spans="1:11">
      <c r="A8528">
        <v>8527</v>
      </c>
      <c r="B8528" t="s">
        <v>9164</v>
      </c>
      <c r="C8528" t="s">
        <v>80</v>
      </c>
      <c r="D8528" t="s">
        <v>9144</v>
      </c>
      <c r="E8528" t="s">
        <v>8</v>
      </c>
      <c r="F8528" t="s">
        <v>9163</v>
      </c>
      <c r="G8528" t="s">
        <v>11373</v>
      </c>
      <c r="H8528" t="s">
        <v>11334</v>
      </c>
      <c r="I8528" t="s">
        <v>11501</v>
      </c>
      <c r="J8528">
        <v>1</v>
      </c>
      <c r="K8528" t="s">
        <v>9163</v>
      </c>
    </row>
    <row r="8529" spans="1:11">
      <c r="A8529">
        <v>8528</v>
      </c>
      <c r="B8529" t="s">
        <v>9165</v>
      </c>
      <c r="C8529" t="s">
        <v>80</v>
      </c>
      <c r="D8529" t="s">
        <v>9144</v>
      </c>
      <c r="E8529" t="s">
        <v>8</v>
      </c>
      <c r="F8529" t="s">
        <v>9163</v>
      </c>
      <c r="G8529" t="s">
        <v>11373</v>
      </c>
      <c r="H8529" t="s">
        <v>11334</v>
      </c>
      <c r="I8529" t="s">
        <v>11501</v>
      </c>
      <c r="J8529">
        <v>1</v>
      </c>
      <c r="K8529" t="s">
        <v>9163</v>
      </c>
    </row>
    <row r="8530" spans="1:11">
      <c r="A8530">
        <v>8529</v>
      </c>
      <c r="B8530" t="s">
        <v>9166</v>
      </c>
      <c r="C8530" t="s">
        <v>88</v>
      </c>
      <c r="D8530" t="s">
        <v>9144</v>
      </c>
      <c r="E8530" t="s">
        <v>8</v>
      </c>
      <c r="F8530" t="s">
        <v>9167</v>
      </c>
      <c r="G8530" t="s">
        <v>11373</v>
      </c>
      <c r="H8530" t="s">
        <v>11700</v>
      </c>
      <c r="I8530" t="s">
        <v>11501</v>
      </c>
      <c r="J8530">
        <v>1</v>
      </c>
      <c r="K8530" t="s">
        <v>12135</v>
      </c>
    </row>
    <row r="8531" spans="1:11">
      <c r="A8531">
        <v>8530</v>
      </c>
      <c r="B8531" t="s">
        <v>6597</v>
      </c>
      <c r="C8531" t="s">
        <v>88</v>
      </c>
      <c r="D8531" t="s">
        <v>9144</v>
      </c>
      <c r="E8531" t="s">
        <v>8</v>
      </c>
      <c r="F8531" t="s">
        <v>9167</v>
      </c>
      <c r="G8531" t="s">
        <v>11373</v>
      </c>
      <c r="H8531" t="s">
        <v>11700</v>
      </c>
      <c r="I8531" t="s">
        <v>11501</v>
      </c>
      <c r="J8531">
        <v>1</v>
      </c>
      <c r="K8531" t="s">
        <v>12135</v>
      </c>
    </row>
    <row r="8532" spans="1:11">
      <c r="A8532">
        <v>8531</v>
      </c>
      <c r="B8532" t="s">
        <v>9168</v>
      </c>
      <c r="C8532" t="s">
        <v>88</v>
      </c>
      <c r="D8532" t="s">
        <v>9144</v>
      </c>
      <c r="E8532" t="s">
        <v>8</v>
      </c>
      <c r="F8532" t="s">
        <v>9167</v>
      </c>
      <c r="G8532" t="s">
        <v>11373</v>
      </c>
      <c r="H8532" t="s">
        <v>11700</v>
      </c>
      <c r="I8532" t="s">
        <v>11501</v>
      </c>
      <c r="J8532">
        <v>1</v>
      </c>
      <c r="K8532" t="s">
        <v>12135</v>
      </c>
    </row>
    <row r="8533" spans="1:11">
      <c r="A8533">
        <v>8532</v>
      </c>
      <c r="B8533" t="s">
        <v>9169</v>
      </c>
      <c r="C8533" t="s">
        <v>88</v>
      </c>
      <c r="D8533" t="s">
        <v>9144</v>
      </c>
      <c r="E8533" t="s">
        <v>8</v>
      </c>
      <c r="F8533" t="s">
        <v>9167</v>
      </c>
      <c r="G8533" t="s">
        <v>11373</v>
      </c>
      <c r="H8533" t="s">
        <v>11700</v>
      </c>
      <c r="I8533" t="s">
        <v>11501</v>
      </c>
      <c r="J8533">
        <v>1</v>
      </c>
      <c r="K8533" t="s">
        <v>12135</v>
      </c>
    </row>
    <row r="8534" spans="1:11">
      <c r="A8534">
        <v>8533</v>
      </c>
      <c r="B8534" t="s">
        <v>9170</v>
      </c>
      <c r="C8534" t="s">
        <v>88</v>
      </c>
      <c r="D8534" t="s">
        <v>9144</v>
      </c>
      <c r="E8534" t="s">
        <v>8</v>
      </c>
      <c r="F8534" t="s">
        <v>9167</v>
      </c>
      <c r="G8534" t="s">
        <v>11373</v>
      </c>
      <c r="H8534" t="s">
        <v>11700</v>
      </c>
      <c r="I8534" t="s">
        <v>11501</v>
      </c>
      <c r="J8534">
        <v>1</v>
      </c>
      <c r="K8534" t="s">
        <v>12135</v>
      </c>
    </row>
    <row r="8535" spans="1:11">
      <c r="A8535">
        <v>8534</v>
      </c>
      <c r="B8535" t="s">
        <v>9171</v>
      </c>
      <c r="C8535" t="s">
        <v>88</v>
      </c>
      <c r="D8535" t="s">
        <v>9144</v>
      </c>
      <c r="E8535" t="s">
        <v>8</v>
      </c>
      <c r="F8535" t="s">
        <v>9167</v>
      </c>
      <c r="G8535" t="s">
        <v>11373</v>
      </c>
      <c r="H8535" t="s">
        <v>11700</v>
      </c>
      <c r="I8535" t="s">
        <v>11501</v>
      </c>
      <c r="J8535">
        <v>1</v>
      </c>
      <c r="K8535" t="s">
        <v>12135</v>
      </c>
    </row>
    <row r="8536" spans="1:11">
      <c r="A8536">
        <v>8535</v>
      </c>
      <c r="B8536" t="s">
        <v>9172</v>
      </c>
      <c r="C8536" t="s">
        <v>88</v>
      </c>
      <c r="D8536" t="s">
        <v>9144</v>
      </c>
      <c r="E8536" t="s">
        <v>8</v>
      </c>
      <c r="F8536" t="s">
        <v>9167</v>
      </c>
      <c r="G8536" t="s">
        <v>11373</v>
      </c>
      <c r="H8536" t="s">
        <v>11700</v>
      </c>
      <c r="I8536" t="s">
        <v>11501</v>
      </c>
      <c r="J8536">
        <v>1</v>
      </c>
      <c r="K8536" t="s">
        <v>12135</v>
      </c>
    </row>
    <row r="8537" spans="1:11">
      <c r="A8537">
        <v>8536</v>
      </c>
      <c r="B8537" t="s">
        <v>9173</v>
      </c>
      <c r="C8537" t="s">
        <v>88</v>
      </c>
      <c r="D8537" t="s">
        <v>9144</v>
      </c>
      <c r="E8537" t="s">
        <v>8</v>
      </c>
      <c r="F8537" t="s">
        <v>9167</v>
      </c>
      <c r="G8537" t="s">
        <v>11373</v>
      </c>
      <c r="H8537" t="s">
        <v>11700</v>
      </c>
      <c r="I8537" t="s">
        <v>11501</v>
      </c>
      <c r="J8537">
        <v>1</v>
      </c>
      <c r="K8537" t="s">
        <v>12135</v>
      </c>
    </row>
    <row r="8538" spans="1:11">
      <c r="A8538">
        <v>8537</v>
      </c>
      <c r="B8538" t="s">
        <v>9174</v>
      </c>
      <c r="C8538" t="s">
        <v>88</v>
      </c>
      <c r="D8538" t="s">
        <v>9144</v>
      </c>
      <c r="E8538" t="s">
        <v>8</v>
      </c>
      <c r="F8538" t="s">
        <v>9167</v>
      </c>
      <c r="G8538" t="s">
        <v>11373</v>
      </c>
      <c r="H8538" t="s">
        <v>11700</v>
      </c>
      <c r="I8538" t="s">
        <v>11501</v>
      </c>
      <c r="J8538">
        <v>1</v>
      </c>
      <c r="K8538" t="s">
        <v>12135</v>
      </c>
    </row>
    <row r="8539" spans="1:11">
      <c r="A8539">
        <v>8538</v>
      </c>
      <c r="B8539" t="s">
        <v>9175</v>
      </c>
      <c r="C8539" t="s">
        <v>88</v>
      </c>
      <c r="D8539" t="s">
        <v>9144</v>
      </c>
      <c r="E8539" t="s">
        <v>8</v>
      </c>
      <c r="F8539" t="s">
        <v>9167</v>
      </c>
      <c r="G8539" t="s">
        <v>11373</v>
      </c>
      <c r="H8539" t="s">
        <v>11700</v>
      </c>
      <c r="I8539" t="s">
        <v>11501</v>
      </c>
      <c r="J8539">
        <v>1</v>
      </c>
      <c r="K8539" t="s">
        <v>12135</v>
      </c>
    </row>
    <row r="8540" spans="1:11">
      <c r="A8540">
        <v>8539</v>
      </c>
      <c r="B8540" t="s">
        <v>9176</v>
      </c>
      <c r="C8540" t="s">
        <v>88</v>
      </c>
      <c r="D8540" t="s">
        <v>9144</v>
      </c>
      <c r="E8540" t="s">
        <v>8</v>
      </c>
      <c r="F8540" t="s">
        <v>9167</v>
      </c>
      <c r="G8540" t="s">
        <v>11373</v>
      </c>
      <c r="H8540" t="s">
        <v>11700</v>
      </c>
      <c r="I8540" t="s">
        <v>11501</v>
      </c>
      <c r="J8540">
        <v>1</v>
      </c>
      <c r="K8540" t="s">
        <v>12135</v>
      </c>
    </row>
    <row r="8541" spans="1:11">
      <c r="A8541">
        <v>8540</v>
      </c>
      <c r="B8541" t="s">
        <v>9177</v>
      </c>
      <c r="C8541" t="s">
        <v>88</v>
      </c>
      <c r="D8541" t="s">
        <v>9144</v>
      </c>
      <c r="E8541" t="s">
        <v>8</v>
      </c>
      <c r="F8541" t="s">
        <v>9167</v>
      </c>
      <c r="G8541" t="s">
        <v>11373</v>
      </c>
      <c r="H8541" t="s">
        <v>11700</v>
      </c>
      <c r="I8541" t="s">
        <v>11501</v>
      </c>
      <c r="J8541">
        <v>1</v>
      </c>
      <c r="K8541" t="s">
        <v>12135</v>
      </c>
    </row>
    <row r="8542" spans="1:11">
      <c r="A8542">
        <v>8541</v>
      </c>
      <c r="B8542" t="s">
        <v>9178</v>
      </c>
      <c r="C8542" t="s">
        <v>88</v>
      </c>
      <c r="D8542" t="s">
        <v>9144</v>
      </c>
      <c r="E8542" t="s">
        <v>8</v>
      </c>
      <c r="F8542" t="s">
        <v>9167</v>
      </c>
      <c r="G8542" t="s">
        <v>11373</v>
      </c>
      <c r="H8542" t="s">
        <v>11700</v>
      </c>
      <c r="I8542" t="s">
        <v>11501</v>
      </c>
      <c r="J8542">
        <v>1</v>
      </c>
      <c r="K8542" t="s">
        <v>12135</v>
      </c>
    </row>
    <row r="8543" spans="1:11">
      <c r="A8543">
        <v>8542</v>
      </c>
      <c r="B8543" t="s">
        <v>9179</v>
      </c>
      <c r="C8543" t="s">
        <v>108</v>
      </c>
      <c r="D8543" t="s">
        <v>9144</v>
      </c>
      <c r="E8543" t="s">
        <v>8</v>
      </c>
      <c r="F8543" t="s">
        <v>9180</v>
      </c>
      <c r="G8543" t="s">
        <v>11373</v>
      </c>
      <c r="H8543" t="s">
        <v>11349</v>
      </c>
      <c r="I8543" t="s">
        <v>11501</v>
      </c>
      <c r="J8543">
        <v>1</v>
      </c>
      <c r="K8543" t="s">
        <v>9180</v>
      </c>
    </row>
    <row r="8544" spans="1:11">
      <c r="A8544">
        <v>8543</v>
      </c>
      <c r="B8544" t="s">
        <v>1777</v>
      </c>
      <c r="C8544" t="s">
        <v>108</v>
      </c>
      <c r="D8544" t="s">
        <v>9144</v>
      </c>
      <c r="E8544" t="s">
        <v>8</v>
      </c>
      <c r="F8544" t="s">
        <v>9180</v>
      </c>
      <c r="G8544" t="s">
        <v>11373</v>
      </c>
      <c r="H8544" t="s">
        <v>11349</v>
      </c>
      <c r="I8544" t="s">
        <v>11501</v>
      </c>
      <c r="J8544">
        <v>1</v>
      </c>
      <c r="K8544" t="s">
        <v>9180</v>
      </c>
    </row>
    <row r="8545" spans="1:11">
      <c r="A8545">
        <v>8544</v>
      </c>
      <c r="B8545" t="s">
        <v>9181</v>
      </c>
      <c r="C8545" t="s">
        <v>108</v>
      </c>
      <c r="D8545" t="s">
        <v>9144</v>
      </c>
      <c r="E8545" t="s">
        <v>8</v>
      </c>
      <c r="F8545" t="s">
        <v>9180</v>
      </c>
      <c r="G8545" t="s">
        <v>11373</v>
      </c>
      <c r="H8545" t="s">
        <v>11349</v>
      </c>
      <c r="I8545" t="s">
        <v>11501</v>
      </c>
      <c r="J8545">
        <v>1</v>
      </c>
      <c r="K8545" t="s">
        <v>9180</v>
      </c>
    </row>
    <row r="8546" spans="1:11">
      <c r="A8546">
        <v>8545</v>
      </c>
      <c r="B8546" t="s">
        <v>9182</v>
      </c>
      <c r="C8546" t="s">
        <v>147</v>
      </c>
      <c r="D8546" t="s">
        <v>9144</v>
      </c>
      <c r="E8546" t="s">
        <v>148</v>
      </c>
      <c r="F8546" t="s">
        <v>9183</v>
      </c>
      <c r="G8546" t="s">
        <v>11373</v>
      </c>
      <c r="H8546" t="s">
        <v>11304</v>
      </c>
      <c r="I8546" t="s">
        <v>11501</v>
      </c>
      <c r="J8546">
        <v>2</v>
      </c>
      <c r="K8546" t="s">
        <v>9183</v>
      </c>
    </row>
    <row r="8547" spans="1:11">
      <c r="A8547">
        <v>8546</v>
      </c>
      <c r="B8547" t="s">
        <v>9184</v>
      </c>
      <c r="C8547" t="s">
        <v>147</v>
      </c>
      <c r="D8547" t="s">
        <v>9144</v>
      </c>
      <c r="E8547" t="s">
        <v>148</v>
      </c>
      <c r="F8547" t="s">
        <v>9183</v>
      </c>
      <c r="G8547" t="s">
        <v>11373</v>
      </c>
      <c r="H8547" t="s">
        <v>11304</v>
      </c>
      <c r="I8547" t="s">
        <v>11501</v>
      </c>
      <c r="J8547">
        <v>2</v>
      </c>
      <c r="K8547" t="s">
        <v>9183</v>
      </c>
    </row>
    <row r="8548" spans="1:11">
      <c r="A8548">
        <v>8547</v>
      </c>
      <c r="B8548" t="s">
        <v>9185</v>
      </c>
      <c r="C8548" t="s">
        <v>147</v>
      </c>
      <c r="D8548" t="s">
        <v>9144</v>
      </c>
      <c r="E8548" t="s">
        <v>148</v>
      </c>
      <c r="F8548" t="s">
        <v>9183</v>
      </c>
      <c r="G8548" t="s">
        <v>11373</v>
      </c>
      <c r="H8548" t="s">
        <v>11304</v>
      </c>
      <c r="I8548" t="s">
        <v>11501</v>
      </c>
      <c r="J8548">
        <v>2</v>
      </c>
      <c r="K8548" t="s">
        <v>9183</v>
      </c>
    </row>
    <row r="8549" spans="1:11">
      <c r="A8549">
        <v>8548</v>
      </c>
      <c r="B8549" t="s">
        <v>9186</v>
      </c>
      <c r="C8549" t="s">
        <v>147</v>
      </c>
      <c r="D8549" t="s">
        <v>9144</v>
      </c>
      <c r="E8549" t="s">
        <v>148</v>
      </c>
      <c r="F8549" t="s">
        <v>9183</v>
      </c>
      <c r="G8549" t="s">
        <v>11373</v>
      </c>
      <c r="H8549" t="s">
        <v>11304</v>
      </c>
      <c r="I8549" t="s">
        <v>11501</v>
      </c>
      <c r="J8549">
        <v>2</v>
      </c>
      <c r="K8549" t="s">
        <v>9183</v>
      </c>
    </row>
    <row r="8550" spans="1:11">
      <c r="A8550">
        <v>8549</v>
      </c>
      <c r="B8550" t="s">
        <v>9187</v>
      </c>
      <c r="C8550" t="s">
        <v>6</v>
      </c>
      <c r="D8550" t="s">
        <v>9144</v>
      </c>
      <c r="E8550" t="s">
        <v>148</v>
      </c>
      <c r="F8550" t="s">
        <v>9188</v>
      </c>
      <c r="G8550" t="s">
        <v>11373</v>
      </c>
      <c r="H8550" t="s">
        <v>11306</v>
      </c>
      <c r="I8550" t="s">
        <v>11501</v>
      </c>
      <c r="J8550">
        <v>2</v>
      </c>
      <c r="K8550" t="s">
        <v>9188</v>
      </c>
    </row>
    <row r="8551" spans="1:11">
      <c r="A8551">
        <v>8550</v>
      </c>
      <c r="B8551" t="s">
        <v>9189</v>
      </c>
      <c r="C8551" t="s">
        <v>45</v>
      </c>
      <c r="D8551" t="s">
        <v>9144</v>
      </c>
      <c r="E8551" t="s">
        <v>148</v>
      </c>
      <c r="F8551" t="s">
        <v>9190</v>
      </c>
      <c r="G8551" t="s">
        <v>11373</v>
      </c>
      <c r="H8551" t="s">
        <v>11318</v>
      </c>
      <c r="I8551" t="s">
        <v>11501</v>
      </c>
      <c r="J8551">
        <v>2</v>
      </c>
      <c r="K8551" t="s">
        <v>9190</v>
      </c>
    </row>
    <row r="8552" spans="1:11">
      <c r="A8552">
        <v>8551</v>
      </c>
      <c r="B8552" t="s">
        <v>9191</v>
      </c>
      <c r="C8552" t="s">
        <v>45</v>
      </c>
      <c r="D8552" t="s">
        <v>9144</v>
      </c>
      <c r="E8552" t="s">
        <v>148</v>
      </c>
      <c r="F8552" t="s">
        <v>9190</v>
      </c>
      <c r="G8552" t="s">
        <v>11373</v>
      </c>
      <c r="H8552" t="s">
        <v>11318</v>
      </c>
      <c r="I8552" t="s">
        <v>11501</v>
      </c>
      <c r="J8552">
        <v>2</v>
      </c>
      <c r="K8552" t="s">
        <v>9190</v>
      </c>
    </row>
    <row r="8553" spans="1:11">
      <c r="A8553">
        <v>8552</v>
      </c>
      <c r="B8553" t="s">
        <v>9192</v>
      </c>
      <c r="C8553" t="s">
        <v>45</v>
      </c>
      <c r="D8553" t="s">
        <v>9144</v>
      </c>
      <c r="E8553" t="s">
        <v>148</v>
      </c>
      <c r="F8553" t="s">
        <v>9190</v>
      </c>
      <c r="G8553" t="s">
        <v>11373</v>
      </c>
      <c r="H8553" t="s">
        <v>11318</v>
      </c>
      <c r="I8553" t="s">
        <v>11501</v>
      </c>
      <c r="J8553">
        <v>2</v>
      </c>
      <c r="K8553" t="s">
        <v>9190</v>
      </c>
    </row>
    <row r="8554" spans="1:11">
      <c r="A8554">
        <v>8553</v>
      </c>
      <c r="B8554" t="s">
        <v>6581</v>
      </c>
      <c r="C8554" t="s">
        <v>80</v>
      </c>
      <c r="D8554" t="s">
        <v>9144</v>
      </c>
      <c r="E8554" t="s">
        <v>148</v>
      </c>
      <c r="F8554" t="s">
        <v>9193</v>
      </c>
      <c r="G8554" t="s">
        <v>11373</v>
      </c>
      <c r="H8554" t="s">
        <v>11334</v>
      </c>
      <c r="I8554" t="s">
        <v>11501</v>
      </c>
      <c r="J8554">
        <v>2</v>
      </c>
      <c r="K8554" t="s">
        <v>9193</v>
      </c>
    </row>
    <row r="8555" spans="1:11">
      <c r="A8555">
        <v>8554</v>
      </c>
      <c r="B8555" t="s">
        <v>9194</v>
      </c>
      <c r="C8555" t="s">
        <v>537</v>
      </c>
      <c r="D8555" t="s">
        <v>9144</v>
      </c>
      <c r="E8555" t="s">
        <v>148</v>
      </c>
      <c r="F8555" t="s">
        <v>9195</v>
      </c>
      <c r="G8555" t="s">
        <v>11373</v>
      </c>
      <c r="H8555" t="s">
        <v>11307</v>
      </c>
      <c r="I8555" t="s">
        <v>11501</v>
      </c>
      <c r="J8555">
        <v>2</v>
      </c>
      <c r="K8555" t="s">
        <v>9195</v>
      </c>
    </row>
    <row r="8556" spans="1:11">
      <c r="A8556">
        <v>8555</v>
      </c>
      <c r="B8556" t="s">
        <v>9196</v>
      </c>
      <c r="C8556" t="s">
        <v>537</v>
      </c>
      <c r="D8556" t="s">
        <v>9144</v>
      </c>
      <c r="E8556" t="s">
        <v>148</v>
      </c>
      <c r="F8556" t="s">
        <v>9195</v>
      </c>
      <c r="G8556" t="s">
        <v>11373</v>
      </c>
      <c r="H8556" t="s">
        <v>11307</v>
      </c>
      <c r="I8556" t="s">
        <v>11501</v>
      </c>
      <c r="J8556">
        <v>2</v>
      </c>
      <c r="K8556" t="s">
        <v>9195</v>
      </c>
    </row>
    <row r="8557" spans="1:11">
      <c r="A8557">
        <v>8556</v>
      </c>
      <c r="B8557" t="s">
        <v>9197</v>
      </c>
      <c r="C8557" t="s">
        <v>537</v>
      </c>
      <c r="D8557" t="s">
        <v>9144</v>
      </c>
      <c r="E8557" t="s">
        <v>148</v>
      </c>
      <c r="F8557" t="s">
        <v>9195</v>
      </c>
      <c r="G8557" t="s">
        <v>11373</v>
      </c>
      <c r="H8557" t="s">
        <v>11307</v>
      </c>
      <c r="I8557" t="s">
        <v>11501</v>
      </c>
      <c r="J8557">
        <v>2</v>
      </c>
      <c r="K8557" t="s">
        <v>9195</v>
      </c>
    </row>
    <row r="8558" spans="1:11">
      <c r="A8558">
        <v>8557</v>
      </c>
      <c r="B8558" t="s">
        <v>9198</v>
      </c>
      <c r="C8558" t="s">
        <v>537</v>
      </c>
      <c r="D8558" t="s">
        <v>9144</v>
      </c>
      <c r="E8558" t="s">
        <v>148</v>
      </c>
      <c r="F8558" t="s">
        <v>9195</v>
      </c>
      <c r="G8558" t="s">
        <v>11373</v>
      </c>
      <c r="H8558" t="s">
        <v>11307</v>
      </c>
      <c r="I8558" t="s">
        <v>11501</v>
      </c>
      <c r="J8558">
        <v>2</v>
      </c>
      <c r="K8558" t="s">
        <v>9195</v>
      </c>
    </row>
    <row r="8559" spans="1:11">
      <c r="A8559">
        <v>8558</v>
      </c>
      <c r="B8559" t="s">
        <v>9199</v>
      </c>
      <c r="C8559" t="s">
        <v>537</v>
      </c>
      <c r="D8559" t="s">
        <v>9144</v>
      </c>
      <c r="E8559" t="s">
        <v>148</v>
      </c>
      <c r="F8559" t="s">
        <v>9195</v>
      </c>
      <c r="G8559" t="s">
        <v>11373</v>
      </c>
      <c r="H8559" t="s">
        <v>11307</v>
      </c>
      <c r="I8559" t="s">
        <v>11501</v>
      </c>
      <c r="J8559">
        <v>2</v>
      </c>
      <c r="K8559" t="s">
        <v>9195</v>
      </c>
    </row>
    <row r="8560" spans="1:11">
      <c r="A8560">
        <v>8559</v>
      </c>
      <c r="B8560" t="s">
        <v>9200</v>
      </c>
      <c r="C8560" t="s">
        <v>6</v>
      </c>
      <c r="D8560" t="s">
        <v>9144</v>
      </c>
      <c r="E8560" t="s">
        <v>275</v>
      </c>
      <c r="F8560" t="s">
        <v>9201</v>
      </c>
      <c r="G8560" t="s">
        <v>11373</v>
      </c>
      <c r="H8560" t="s">
        <v>11306</v>
      </c>
      <c r="I8560" t="s">
        <v>11501</v>
      </c>
      <c r="J8560">
        <v>3</v>
      </c>
      <c r="K8560" t="s">
        <v>9201</v>
      </c>
    </row>
    <row r="8561" spans="1:11">
      <c r="A8561">
        <v>8560</v>
      </c>
      <c r="B8561" t="s">
        <v>9202</v>
      </c>
      <c r="C8561" t="s">
        <v>6</v>
      </c>
      <c r="D8561" t="s">
        <v>9144</v>
      </c>
      <c r="E8561" t="s">
        <v>275</v>
      </c>
      <c r="F8561" t="s">
        <v>9201</v>
      </c>
      <c r="G8561" t="s">
        <v>11373</v>
      </c>
      <c r="H8561" t="s">
        <v>11306</v>
      </c>
      <c r="I8561" t="s">
        <v>11501</v>
      </c>
      <c r="J8561">
        <v>3</v>
      </c>
      <c r="K8561" t="s">
        <v>9201</v>
      </c>
    </row>
    <row r="8562" spans="1:11">
      <c r="A8562">
        <v>8561</v>
      </c>
      <c r="B8562" t="s">
        <v>9203</v>
      </c>
      <c r="C8562" t="s">
        <v>6</v>
      </c>
      <c r="D8562" t="s">
        <v>9144</v>
      </c>
      <c r="E8562" t="s">
        <v>275</v>
      </c>
      <c r="F8562" t="s">
        <v>9201</v>
      </c>
      <c r="G8562" t="s">
        <v>11373</v>
      </c>
      <c r="H8562" t="s">
        <v>11306</v>
      </c>
      <c r="I8562" t="s">
        <v>11501</v>
      </c>
      <c r="J8562">
        <v>3</v>
      </c>
      <c r="K8562" t="s">
        <v>9201</v>
      </c>
    </row>
    <row r="8563" spans="1:11">
      <c r="A8563">
        <v>8562</v>
      </c>
      <c r="B8563" t="s">
        <v>9204</v>
      </c>
      <c r="C8563" t="s">
        <v>6</v>
      </c>
      <c r="D8563" t="s">
        <v>9144</v>
      </c>
      <c r="E8563" t="s">
        <v>275</v>
      </c>
      <c r="F8563" t="s">
        <v>9201</v>
      </c>
      <c r="G8563" t="s">
        <v>11373</v>
      </c>
      <c r="H8563" t="s">
        <v>11306</v>
      </c>
      <c r="I8563" t="s">
        <v>11501</v>
      </c>
      <c r="J8563">
        <v>3</v>
      </c>
      <c r="K8563" t="s">
        <v>9201</v>
      </c>
    </row>
    <row r="8564" spans="1:11">
      <c r="A8564">
        <v>8563</v>
      </c>
      <c r="B8564" t="s">
        <v>9205</v>
      </c>
      <c r="C8564" t="s">
        <v>6</v>
      </c>
      <c r="D8564" t="s">
        <v>9144</v>
      </c>
      <c r="E8564" t="s">
        <v>275</v>
      </c>
      <c r="F8564" t="s">
        <v>9201</v>
      </c>
      <c r="G8564" t="s">
        <v>11373</v>
      </c>
      <c r="H8564" t="s">
        <v>11306</v>
      </c>
      <c r="I8564" t="s">
        <v>11501</v>
      </c>
      <c r="J8564">
        <v>3</v>
      </c>
      <c r="K8564" t="s">
        <v>9201</v>
      </c>
    </row>
    <row r="8565" spans="1:11">
      <c r="A8565">
        <v>8564</v>
      </c>
      <c r="B8565" t="s">
        <v>9206</v>
      </c>
      <c r="C8565" t="s">
        <v>6</v>
      </c>
      <c r="D8565" t="s">
        <v>9144</v>
      </c>
      <c r="E8565" t="s">
        <v>275</v>
      </c>
      <c r="F8565" t="s">
        <v>9201</v>
      </c>
      <c r="G8565" t="s">
        <v>11373</v>
      </c>
      <c r="H8565" t="s">
        <v>11306</v>
      </c>
      <c r="I8565" t="s">
        <v>11501</v>
      </c>
      <c r="J8565">
        <v>3</v>
      </c>
      <c r="K8565" t="s">
        <v>9201</v>
      </c>
    </row>
    <row r="8566" spans="1:11">
      <c r="A8566">
        <v>8565</v>
      </c>
      <c r="B8566" t="s">
        <v>9207</v>
      </c>
      <c r="C8566" t="s">
        <v>6</v>
      </c>
      <c r="D8566" t="s">
        <v>9144</v>
      </c>
      <c r="E8566" t="s">
        <v>275</v>
      </c>
      <c r="F8566" t="s">
        <v>9201</v>
      </c>
      <c r="G8566" t="s">
        <v>11373</v>
      </c>
      <c r="H8566" t="s">
        <v>11306</v>
      </c>
      <c r="I8566" t="s">
        <v>11501</v>
      </c>
      <c r="J8566">
        <v>3</v>
      </c>
      <c r="K8566" t="s">
        <v>9201</v>
      </c>
    </row>
    <row r="8567" spans="1:11">
      <c r="A8567">
        <v>8566</v>
      </c>
      <c r="B8567" t="s">
        <v>9208</v>
      </c>
      <c r="C8567" t="s">
        <v>6</v>
      </c>
      <c r="D8567" t="s">
        <v>9144</v>
      </c>
      <c r="E8567" t="s">
        <v>275</v>
      </c>
      <c r="F8567" t="s">
        <v>9201</v>
      </c>
      <c r="G8567" t="s">
        <v>11373</v>
      </c>
      <c r="H8567" t="s">
        <v>11306</v>
      </c>
      <c r="I8567" t="s">
        <v>11501</v>
      </c>
      <c r="J8567">
        <v>3</v>
      </c>
      <c r="K8567" t="s">
        <v>9201</v>
      </c>
    </row>
    <row r="8568" spans="1:11">
      <c r="A8568">
        <v>8567</v>
      </c>
      <c r="B8568" t="s">
        <v>9209</v>
      </c>
      <c r="C8568" t="s">
        <v>6</v>
      </c>
      <c r="D8568" t="s">
        <v>9144</v>
      </c>
      <c r="E8568" t="s">
        <v>275</v>
      </c>
      <c r="F8568" t="s">
        <v>9201</v>
      </c>
      <c r="G8568" t="s">
        <v>11373</v>
      </c>
      <c r="H8568" t="s">
        <v>11306</v>
      </c>
      <c r="I8568" t="s">
        <v>11501</v>
      </c>
      <c r="J8568">
        <v>3</v>
      </c>
      <c r="K8568" t="s">
        <v>9201</v>
      </c>
    </row>
    <row r="8569" spans="1:11">
      <c r="A8569">
        <v>8568</v>
      </c>
      <c r="B8569" t="s">
        <v>3371</v>
      </c>
      <c r="C8569" t="s">
        <v>11</v>
      </c>
      <c r="D8569" t="s">
        <v>9144</v>
      </c>
      <c r="E8569" t="s">
        <v>275</v>
      </c>
      <c r="F8569" t="s">
        <v>9210</v>
      </c>
      <c r="G8569" t="s">
        <v>11373</v>
      </c>
      <c r="H8569" t="s">
        <v>11309</v>
      </c>
      <c r="I8569" t="s">
        <v>11501</v>
      </c>
      <c r="J8569">
        <v>3</v>
      </c>
      <c r="K8569" t="s">
        <v>9210</v>
      </c>
    </row>
    <row r="8570" spans="1:11">
      <c r="A8570">
        <v>8569</v>
      </c>
      <c r="B8570" t="s">
        <v>9144</v>
      </c>
      <c r="C8570" t="s">
        <v>11</v>
      </c>
      <c r="D8570" t="s">
        <v>9144</v>
      </c>
      <c r="E8570" t="s">
        <v>275</v>
      </c>
      <c r="F8570" t="s">
        <v>9210</v>
      </c>
      <c r="G8570" t="s">
        <v>11373</v>
      </c>
      <c r="H8570" t="s">
        <v>11309</v>
      </c>
      <c r="I8570" t="s">
        <v>11501</v>
      </c>
      <c r="J8570">
        <v>3</v>
      </c>
      <c r="K8570" t="s">
        <v>9210</v>
      </c>
    </row>
    <row r="8571" spans="1:11">
      <c r="A8571">
        <v>8570</v>
      </c>
      <c r="B8571" t="s">
        <v>9211</v>
      </c>
      <c r="C8571" t="s">
        <v>11</v>
      </c>
      <c r="D8571" t="s">
        <v>9144</v>
      </c>
      <c r="E8571" t="s">
        <v>275</v>
      </c>
      <c r="F8571" t="s">
        <v>9210</v>
      </c>
      <c r="G8571" t="s">
        <v>11373</v>
      </c>
      <c r="H8571" t="s">
        <v>11309</v>
      </c>
      <c r="I8571" t="s">
        <v>11501</v>
      </c>
      <c r="J8571">
        <v>3</v>
      </c>
      <c r="K8571" t="s">
        <v>9210</v>
      </c>
    </row>
    <row r="8572" spans="1:11">
      <c r="A8572">
        <v>8571</v>
      </c>
      <c r="B8572" t="s">
        <v>9212</v>
      </c>
      <c r="C8572" t="s">
        <v>11</v>
      </c>
      <c r="D8572" t="s">
        <v>9144</v>
      </c>
      <c r="E8572" t="s">
        <v>275</v>
      </c>
      <c r="F8572" t="s">
        <v>9210</v>
      </c>
      <c r="G8572" t="s">
        <v>11373</v>
      </c>
      <c r="H8572" t="s">
        <v>11309</v>
      </c>
      <c r="I8572" t="s">
        <v>11501</v>
      </c>
      <c r="J8572">
        <v>3</v>
      </c>
      <c r="K8572" t="s">
        <v>9210</v>
      </c>
    </row>
    <row r="8573" spans="1:11">
      <c r="A8573">
        <v>8572</v>
      </c>
      <c r="B8573" t="s">
        <v>9213</v>
      </c>
      <c r="C8573" t="s">
        <v>11</v>
      </c>
      <c r="D8573" t="s">
        <v>9144</v>
      </c>
      <c r="E8573" t="s">
        <v>275</v>
      </c>
      <c r="F8573" t="s">
        <v>9210</v>
      </c>
      <c r="G8573" t="s">
        <v>11373</v>
      </c>
      <c r="H8573" t="s">
        <v>11309</v>
      </c>
      <c r="I8573" t="s">
        <v>11501</v>
      </c>
      <c r="J8573">
        <v>3</v>
      </c>
      <c r="K8573" t="s">
        <v>9210</v>
      </c>
    </row>
    <row r="8574" spans="1:11">
      <c r="A8574">
        <v>8573</v>
      </c>
      <c r="B8574" t="s">
        <v>9214</v>
      </c>
      <c r="C8574" t="s">
        <v>11</v>
      </c>
      <c r="D8574" t="s">
        <v>9144</v>
      </c>
      <c r="E8574" t="s">
        <v>275</v>
      </c>
      <c r="F8574" t="s">
        <v>9210</v>
      </c>
      <c r="G8574" t="s">
        <v>11373</v>
      </c>
      <c r="H8574" t="s">
        <v>11309</v>
      </c>
      <c r="I8574" t="s">
        <v>11501</v>
      </c>
      <c r="J8574">
        <v>3</v>
      </c>
      <c r="K8574" t="s">
        <v>9210</v>
      </c>
    </row>
    <row r="8575" spans="1:11">
      <c r="A8575">
        <v>8574</v>
      </c>
      <c r="B8575" t="s">
        <v>9215</v>
      </c>
      <c r="C8575" t="s">
        <v>11</v>
      </c>
      <c r="D8575" t="s">
        <v>9144</v>
      </c>
      <c r="E8575" t="s">
        <v>275</v>
      </c>
      <c r="F8575" t="s">
        <v>9210</v>
      </c>
      <c r="G8575" t="s">
        <v>11373</v>
      </c>
      <c r="H8575" t="s">
        <v>11309</v>
      </c>
      <c r="I8575" t="s">
        <v>11501</v>
      </c>
      <c r="J8575">
        <v>3</v>
      </c>
      <c r="K8575" t="s">
        <v>9210</v>
      </c>
    </row>
    <row r="8576" spans="1:11">
      <c r="A8576">
        <v>8575</v>
      </c>
      <c r="B8576" t="s">
        <v>9216</v>
      </c>
      <c r="C8576" t="s">
        <v>11</v>
      </c>
      <c r="D8576" t="s">
        <v>9144</v>
      </c>
      <c r="E8576" t="s">
        <v>275</v>
      </c>
      <c r="F8576" t="s">
        <v>9210</v>
      </c>
      <c r="G8576" t="s">
        <v>11373</v>
      </c>
      <c r="H8576" t="s">
        <v>11309</v>
      </c>
      <c r="I8576" t="s">
        <v>11501</v>
      </c>
      <c r="J8576">
        <v>3</v>
      </c>
      <c r="K8576" t="s">
        <v>9210</v>
      </c>
    </row>
    <row r="8577" spans="1:11">
      <c r="A8577">
        <v>8576</v>
      </c>
      <c r="B8577" t="s">
        <v>9217</v>
      </c>
      <c r="C8577" t="s">
        <v>11</v>
      </c>
      <c r="D8577" t="s">
        <v>9144</v>
      </c>
      <c r="E8577" t="s">
        <v>275</v>
      </c>
      <c r="F8577" t="s">
        <v>9210</v>
      </c>
      <c r="G8577" t="s">
        <v>11373</v>
      </c>
      <c r="H8577" t="s">
        <v>11309</v>
      </c>
      <c r="I8577" t="s">
        <v>11501</v>
      </c>
      <c r="J8577">
        <v>3</v>
      </c>
      <c r="K8577" t="s">
        <v>9210</v>
      </c>
    </row>
    <row r="8578" spans="1:11">
      <c r="A8578">
        <v>8577</v>
      </c>
      <c r="B8578" t="s">
        <v>9218</v>
      </c>
      <c r="C8578" t="s">
        <v>11</v>
      </c>
      <c r="D8578" t="s">
        <v>9144</v>
      </c>
      <c r="E8578" t="s">
        <v>275</v>
      </c>
      <c r="F8578" t="s">
        <v>9210</v>
      </c>
      <c r="G8578" t="s">
        <v>11373</v>
      </c>
      <c r="H8578" t="s">
        <v>11309</v>
      </c>
      <c r="I8578" t="s">
        <v>11501</v>
      </c>
      <c r="J8578">
        <v>3</v>
      </c>
      <c r="K8578" t="s">
        <v>9210</v>
      </c>
    </row>
    <row r="8579" spans="1:11">
      <c r="A8579">
        <v>8578</v>
      </c>
      <c r="B8579" t="s">
        <v>9219</v>
      </c>
      <c r="C8579" t="s">
        <v>11</v>
      </c>
      <c r="D8579" t="s">
        <v>9144</v>
      </c>
      <c r="E8579" t="s">
        <v>275</v>
      </c>
      <c r="F8579" t="s">
        <v>9210</v>
      </c>
      <c r="G8579" t="s">
        <v>11373</v>
      </c>
      <c r="H8579" t="s">
        <v>11309</v>
      </c>
      <c r="I8579" t="s">
        <v>11501</v>
      </c>
      <c r="J8579">
        <v>3</v>
      </c>
      <c r="K8579" t="s">
        <v>9210</v>
      </c>
    </row>
    <row r="8580" spans="1:11">
      <c r="A8580">
        <v>8579</v>
      </c>
      <c r="B8580" t="s">
        <v>9220</v>
      </c>
      <c r="C8580" t="s">
        <v>11</v>
      </c>
      <c r="D8580" t="s">
        <v>9144</v>
      </c>
      <c r="E8580" t="s">
        <v>275</v>
      </c>
      <c r="F8580" t="s">
        <v>9210</v>
      </c>
      <c r="G8580" t="s">
        <v>11373</v>
      </c>
      <c r="H8580" t="s">
        <v>11309</v>
      </c>
      <c r="I8580" t="s">
        <v>11501</v>
      </c>
      <c r="J8580">
        <v>3</v>
      </c>
      <c r="K8580" t="s">
        <v>9210</v>
      </c>
    </row>
    <row r="8581" spans="1:11">
      <c r="A8581">
        <v>8580</v>
      </c>
      <c r="B8581" t="s">
        <v>9221</v>
      </c>
      <c r="C8581" t="s">
        <v>11</v>
      </c>
      <c r="D8581" t="s">
        <v>9144</v>
      </c>
      <c r="E8581" t="s">
        <v>275</v>
      </c>
      <c r="F8581" t="s">
        <v>9210</v>
      </c>
      <c r="G8581" t="s">
        <v>11373</v>
      </c>
      <c r="H8581" t="s">
        <v>11309</v>
      </c>
      <c r="I8581" t="s">
        <v>11501</v>
      </c>
      <c r="J8581">
        <v>3</v>
      </c>
      <c r="K8581" t="s">
        <v>9210</v>
      </c>
    </row>
    <row r="8582" spans="1:11">
      <c r="A8582">
        <v>8581</v>
      </c>
      <c r="B8582" t="s">
        <v>9222</v>
      </c>
      <c r="C8582" t="s">
        <v>45</v>
      </c>
      <c r="D8582" t="s">
        <v>9144</v>
      </c>
      <c r="E8582" t="s">
        <v>275</v>
      </c>
      <c r="F8582" t="s">
        <v>9223</v>
      </c>
      <c r="G8582" t="s">
        <v>11373</v>
      </c>
      <c r="H8582" t="s">
        <v>11318</v>
      </c>
      <c r="I8582" t="s">
        <v>11501</v>
      </c>
      <c r="J8582">
        <v>3</v>
      </c>
      <c r="K8582" t="s">
        <v>9223</v>
      </c>
    </row>
    <row r="8583" spans="1:11">
      <c r="A8583">
        <v>8582</v>
      </c>
      <c r="B8583" t="s">
        <v>1711</v>
      </c>
      <c r="C8583" t="s">
        <v>45</v>
      </c>
      <c r="D8583" t="s">
        <v>9144</v>
      </c>
      <c r="E8583" t="s">
        <v>275</v>
      </c>
      <c r="F8583" t="s">
        <v>9223</v>
      </c>
      <c r="G8583" t="s">
        <v>11373</v>
      </c>
      <c r="H8583" t="s">
        <v>11318</v>
      </c>
      <c r="I8583" t="s">
        <v>11501</v>
      </c>
      <c r="J8583">
        <v>3</v>
      </c>
      <c r="K8583" t="s">
        <v>9223</v>
      </c>
    </row>
    <row r="8584" spans="1:11">
      <c r="A8584">
        <v>8583</v>
      </c>
      <c r="B8584" t="s">
        <v>9224</v>
      </c>
      <c r="C8584" t="s">
        <v>45</v>
      </c>
      <c r="D8584" t="s">
        <v>9144</v>
      </c>
      <c r="E8584" t="s">
        <v>275</v>
      </c>
      <c r="F8584" t="s">
        <v>9223</v>
      </c>
      <c r="G8584" t="s">
        <v>11373</v>
      </c>
      <c r="H8584" t="s">
        <v>11318</v>
      </c>
      <c r="I8584" t="s">
        <v>11501</v>
      </c>
      <c r="J8584">
        <v>3</v>
      </c>
      <c r="K8584" t="s">
        <v>9223</v>
      </c>
    </row>
    <row r="8585" spans="1:11">
      <c r="A8585">
        <v>8584</v>
      </c>
      <c r="B8585" t="s">
        <v>9225</v>
      </c>
      <c r="C8585" t="s">
        <v>54</v>
      </c>
      <c r="D8585" t="s">
        <v>9144</v>
      </c>
      <c r="E8585" t="s">
        <v>275</v>
      </c>
      <c r="F8585" t="s">
        <v>9226</v>
      </c>
      <c r="G8585" t="s">
        <v>11373</v>
      </c>
      <c r="H8585" t="s">
        <v>11321</v>
      </c>
      <c r="I8585" t="s">
        <v>11501</v>
      </c>
      <c r="J8585">
        <v>3</v>
      </c>
      <c r="K8585" t="s">
        <v>9226</v>
      </c>
    </row>
    <row r="8586" spans="1:11">
      <c r="A8586">
        <v>8585</v>
      </c>
      <c r="B8586" t="s">
        <v>9227</v>
      </c>
      <c r="C8586" t="s">
        <v>54</v>
      </c>
      <c r="D8586" t="s">
        <v>9144</v>
      </c>
      <c r="E8586" t="s">
        <v>275</v>
      </c>
      <c r="F8586" t="s">
        <v>9226</v>
      </c>
      <c r="G8586" t="s">
        <v>11373</v>
      </c>
      <c r="H8586" t="s">
        <v>11321</v>
      </c>
      <c r="I8586" t="s">
        <v>11501</v>
      </c>
      <c r="J8586">
        <v>3</v>
      </c>
      <c r="K8586" t="s">
        <v>9226</v>
      </c>
    </row>
    <row r="8587" spans="1:11">
      <c r="A8587">
        <v>8586</v>
      </c>
      <c r="B8587" t="s">
        <v>9228</v>
      </c>
      <c r="C8587" t="s">
        <v>54</v>
      </c>
      <c r="D8587" t="s">
        <v>9144</v>
      </c>
      <c r="E8587" t="s">
        <v>275</v>
      </c>
      <c r="F8587" t="s">
        <v>9226</v>
      </c>
      <c r="G8587" t="s">
        <v>11373</v>
      </c>
      <c r="H8587" t="s">
        <v>11321</v>
      </c>
      <c r="I8587" t="s">
        <v>11501</v>
      </c>
      <c r="J8587">
        <v>3</v>
      </c>
      <c r="K8587" t="s">
        <v>9226</v>
      </c>
    </row>
    <row r="8588" spans="1:11">
      <c r="A8588">
        <v>8587</v>
      </c>
      <c r="B8588" t="s">
        <v>9229</v>
      </c>
      <c r="C8588" t="s">
        <v>54</v>
      </c>
      <c r="D8588" t="s">
        <v>9144</v>
      </c>
      <c r="E8588" t="s">
        <v>275</v>
      </c>
      <c r="F8588" t="s">
        <v>9226</v>
      </c>
      <c r="G8588" t="s">
        <v>11373</v>
      </c>
      <c r="H8588" t="s">
        <v>11321</v>
      </c>
      <c r="I8588" t="s">
        <v>11501</v>
      </c>
      <c r="J8588">
        <v>3</v>
      </c>
      <c r="K8588" t="s">
        <v>9226</v>
      </c>
    </row>
    <row r="8589" spans="1:11">
      <c r="A8589">
        <v>8588</v>
      </c>
      <c r="B8589" t="s">
        <v>9230</v>
      </c>
      <c r="C8589" t="s">
        <v>63</v>
      </c>
      <c r="D8589" t="s">
        <v>9144</v>
      </c>
      <c r="E8589" t="s">
        <v>275</v>
      </c>
      <c r="F8589" t="s">
        <v>9231</v>
      </c>
      <c r="G8589" t="s">
        <v>11373</v>
      </c>
      <c r="H8589" t="s">
        <v>11328</v>
      </c>
      <c r="I8589" t="s">
        <v>11501</v>
      </c>
      <c r="J8589">
        <v>3</v>
      </c>
      <c r="K8589" t="s">
        <v>12136</v>
      </c>
    </row>
    <row r="8590" spans="1:11">
      <c r="A8590">
        <v>8589</v>
      </c>
      <c r="B8590" t="s">
        <v>9232</v>
      </c>
      <c r="C8590" t="s">
        <v>63</v>
      </c>
      <c r="D8590" t="s">
        <v>9144</v>
      </c>
      <c r="E8590" t="s">
        <v>275</v>
      </c>
      <c r="F8590" t="s">
        <v>9231</v>
      </c>
      <c r="G8590" t="s">
        <v>11373</v>
      </c>
      <c r="H8590" t="s">
        <v>11328</v>
      </c>
      <c r="I8590" t="s">
        <v>11501</v>
      </c>
      <c r="J8590">
        <v>3</v>
      </c>
      <c r="K8590" t="s">
        <v>12136</v>
      </c>
    </row>
    <row r="8591" spans="1:11">
      <c r="A8591">
        <v>8590</v>
      </c>
      <c r="B8591" t="s">
        <v>9233</v>
      </c>
      <c r="C8591" t="s">
        <v>63</v>
      </c>
      <c r="D8591" t="s">
        <v>9144</v>
      </c>
      <c r="E8591" t="s">
        <v>275</v>
      </c>
      <c r="F8591" t="s">
        <v>9231</v>
      </c>
      <c r="G8591" t="s">
        <v>11373</v>
      </c>
      <c r="H8591" t="s">
        <v>11328</v>
      </c>
      <c r="I8591" t="s">
        <v>11501</v>
      </c>
      <c r="J8591">
        <v>3</v>
      </c>
      <c r="K8591" t="s">
        <v>12136</v>
      </c>
    </row>
    <row r="8592" spans="1:11">
      <c r="A8592">
        <v>8591</v>
      </c>
      <c r="B8592" t="s">
        <v>9234</v>
      </c>
      <c r="C8592" t="s">
        <v>63</v>
      </c>
      <c r="D8592" t="s">
        <v>9144</v>
      </c>
      <c r="E8592" t="s">
        <v>275</v>
      </c>
      <c r="F8592" t="s">
        <v>9231</v>
      </c>
      <c r="G8592" t="s">
        <v>11373</v>
      </c>
      <c r="H8592" t="s">
        <v>11328</v>
      </c>
      <c r="I8592" t="s">
        <v>11501</v>
      </c>
      <c r="J8592">
        <v>3</v>
      </c>
      <c r="K8592" t="s">
        <v>12136</v>
      </c>
    </row>
    <row r="8593" spans="1:11">
      <c r="A8593">
        <v>8592</v>
      </c>
      <c r="B8593" t="s">
        <v>9235</v>
      </c>
      <c r="C8593" t="s">
        <v>63</v>
      </c>
      <c r="D8593" t="s">
        <v>9144</v>
      </c>
      <c r="E8593" t="s">
        <v>275</v>
      </c>
      <c r="F8593" t="s">
        <v>9231</v>
      </c>
      <c r="G8593" t="s">
        <v>11373</v>
      </c>
      <c r="H8593" t="s">
        <v>11328</v>
      </c>
      <c r="I8593" t="s">
        <v>11501</v>
      </c>
      <c r="J8593">
        <v>3</v>
      </c>
      <c r="K8593" t="s">
        <v>12136</v>
      </c>
    </row>
    <row r="8594" spans="1:11">
      <c r="A8594">
        <v>8593</v>
      </c>
      <c r="B8594" t="s">
        <v>4731</v>
      </c>
      <c r="C8594" t="s">
        <v>63</v>
      </c>
      <c r="D8594" t="s">
        <v>9144</v>
      </c>
      <c r="E8594" t="s">
        <v>275</v>
      </c>
      <c r="F8594" t="s">
        <v>9231</v>
      </c>
      <c r="G8594" t="s">
        <v>11373</v>
      </c>
      <c r="H8594" t="s">
        <v>11328</v>
      </c>
      <c r="I8594" t="s">
        <v>11501</v>
      </c>
      <c r="J8594">
        <v>3</v>
      </c>
      <c r="K8594" t="s">
        <v>12136</v>
      </c>
    </row>
    <row r="8595" spans="1:11">
      <c r="A8595">
        <v>8594</v>
      </c>
      <c r="B8595" t="s">
        <v>9236</v>
      </c>
      <c r="C8595" t="s">
        <v>80</v>
      </c>
      <c r="D8595" t="s">
        <v>9144</v>
      </c>
      <c r="E8595" t="s">
        <v>275</v>
      </c>
      <c r="F8595" t="s">
        <v>9237</v>
      </c>
      <c r="G8595" t="s">
        <v>11373</v>
      </c>
      <c r="H8595" t="s">
        <v>11334</v>
      </c>
      <c r="I8595" t="s">
        <v>11501</v>
      </c>
      <c r="J8595">
        <v>3</v>
      </c>
      <c r="K8595" t="s">
        <v>9237</v>
      </c>
    </row>
    <row r="8596" spans="1:11">
      <c r="A8596">
        <v>8595</v>
      </c>
      <c r="B8596" t="s">
        <v>9238</v>
      </c>
      <c r="C8596" t="s">
        <v>80</v>
      </c>
      <c r="D8596" t="s">
        <v>9144</v>
      </c>
      <c r="E8596" t="s">
        <v>275</v>
      </c>
      <c r="F8596" t="s">
        <v>9237</v>
      </c>
      <c r="G8596" t="s">
        <v>11373</v>
      </c>
      <c r="H8596" t="s">
        <v>11334</v>
      </c>
      <c r="I8596" t="s">
        <v>11501</v>
      </c>
      <c r="J8596">
        <v>3</v>
      </c>
      <c r="K8596" t="s">
        <v>9237</v>
      </c>
    </row>
    <row r="8597" spans="1:11">
      <c r="A8597">
        <v>8596</v>
      </c>
      <c r="B8597" t="s">
        <v>4749</v>
      </c>
      <c r="C8597" t="s">
        <v>80</v>
      </c>
      <c r="D8597" t="s">
        <v>9144</v>
      </c>
      <c r="E8597" t="s">
        <v>275</v>
      </c>
      <c r="F8597" t="s">
        <v>9237</v>
      </c>
      <c r="G8597" t="s">
        <v>11373</v>
      </c>
      <c r="H8597" t="s">
        <v>11334</v>
      </c>
      <c r="I8597" t="s">
        <v>11501</v>
      </c>
      <c r="J8597">
        <v>3</v>
      </c>
      <c r="K8597" t="s">
        <v>9237</v>
      </c>
    </row>
    <row r="8598" spans="1:11">
      <c r="A8598">
        <v>8597</v>
      </c>
      <c r="B8598" t="s">
        <v>9239</v>
      </c>
      <c r="C8598" t="s">
        <v>80</v>
      </c>
      <c r="D8598" t="s">
        <v>9144</v>
      </c>
      <c r="E8598" t="s">
        <v>275</v>
      </c>
      <c r="F8598" t="s">
        <v>9237</v>
      </c>
      <c r="G8598" t="s">
        <v>11373</v>
      </c>
      <c r="H8598" t="s">
        <v>11334</v>
      </c>
      <c r="I8598" t="s">
        <v>11501</v>
      </c>
      <c r="J8598">
        <v>3</v>
      </c>
      <c r="K8598" t="s">
        <v>9237</v>
      </c>
    </row>
    <row r="8599" spans="1:11">
      <c r="A8599">
        <v>8598</v>
      </c>
      <c r="B8599" t="s">
        <v>401</v>
      </c>
      <c r="C8599" t="s">
        <v>80</v>
      </c>
      <c r="D8599" t="s">
        <v>9144</v>
      </c>
      <c r="E8599" t="s">
        <v>275</v>
      </c>
      <c r="F8599" t="s">
        <v>9237</v>
      </c>
      <c r="G8599" t="s">
        <v>11373</v>
      </c>
      <c r="H8599" t="s">
        <v>11334</v>
      </c>
      <c r="I8599" t="s">
        <v>11501</v>
      </c>
      <c r="J8599">
        <v>3</v>
      </c>
      <c r="K8599" t="s">
        <v>9237</v>
      </c>
    </row>
    <row r="8600" spans="1:11">
      <c r="A8600">
        <v>8599</v>
      </c>
      <c r="B8600" t="s">
        <v>4750</v>
      </c>
      <c r="C8600" t="s">
        <v>80</v>
      </c>
      <c r="D8600" t="s">
        <v>9144</v>
      </c>
      <c r="E8600" t="s">
        <v>275</v>
      </c>
      <c r="F8600" t="s">
        <v>9237</v>
      </c>
      <c r="G8600" t="s">
        <v>11373</v>
      </c>
      <c r="H8600" t="s">
        <v>11334</v>
      </c>
      <c r="I8600" t="s">
        <v>11501</v>
      </c>
      <c r="J8600">
        <v>3</v>
      </c>
      <c r="K8600" t="s">
        <v>9237</v>
      </c>
    </row>
    <row r="8601" spans="1:11">
      <c r="A8601">
        <v>8600</v>
      </c>
      <c r="B8601" t="s">
        <v>9240</v>
      </c>
      <c r="C8601" t="s">
        <v>80</v>
      </c>
      <c r="D8601" t="s">
        <v>9144</v>
      </c>
      <c r="E8601" t="s">
        <v>275</v>
      </c>
      <c r="F8601" t="s">
        <v>9237</v>
      </c>
      <c r="G8601" t="s">
        <v>11373</v>
      </c>
      <c r="H8601" t="s">
        <v>11334</v>
      </c>
      <c r="I8601" t="s">
        <v>11501</v>
      </c>
      <c r="J8601">
        <v>3</v>
      </c>
      <c r="K8601" t="s">
        <v>9237</v>
      </c>
    </row>
    <row r="8602" spans="1:11">
      <c r="A8602">
        <v>8601</v>
      </c>
      <c r="B8602" t="s">
        <v>9241</v>
      </c>
      <c r="C8602" t="s">
        <v>88</v>
      </c>
      <c r="D8602" t="s">
        <v>9144</v>
      </c>
      <c r="E8602" t="s">
        <v>275</v>
      </c>
      <c r="F8602" t="s">
        <v>9242</v>
      </c>
      <c r="G8602" t="s">
        <v>11373</v>
      </c>
      <c r="H8602" t="s">
        <v>11700</v>
      </c>
      <c r="I8602" t="s">
        <v>11501</v>
      </c>
      <c r="J8602">
        <v>3</v>
      </c>
      <c r="K8602" t="s">
        <v>12137</v>
      </c>
    </row>
    <row r="8603" spans="1:11">
      <c r="A8603">
        <v>8602</v>
      </c>
      <c r="B8603" t="s">
        <v>9243</v>
      </c>
      <c r="C8603" t="s">
        <v>88</v>
      </c>
      <c r="D8603" t="s">
        <v>9144</v>
      </c>
      <c r="E8603" t="s">
        <v>275</v>
      </c>
      <c r="F8603" t="s">
        <v>9242</v>
      </c>
      <c r="G8603" t="s">
        <v>11373</v>
      </c>
      <c r="H8603" t="s">
        <v>11700</v>
      </c>
      <c r="I8603" t="s">
        <v>11501</v>
      </c>
      <c r="J8603">
        <v>3</v>
      </c>
      <c r="K8603" t="s">
        <v>12137</v>
      </c>
    </row>
    <row r="8604" spans="1:11">
      <c r="A8604">
        <v>8603</v>
      </c>
      <c r="B8604" t="s">
        <v>9244</v>
      </c>
      <c r="C8604" t="s">
        <v>88</v>
      </c>
      <c r="D8604" t="s">
        <v>9144</v>
      </c>
      <c r="E8604" t="s">
        <v>275</v>
      </c>
      <c r="F8604" t="s">
        <v>9242</v>
      </c>
      <c r="G8604" t="s">
        <v>11373</v>
      </c>
      <c r="H8604" t="s">
        <v>11700</v>
      </c>
      <c r="I8604" t="s">
        <v>11501</v>
      </c>
      <c r="J8604">
        <v>3</v>
      </c>
      <c r="K8604" t="s">
        <v>12137</v>
      </c>
    </row>
    <row r="8605" spans="1:11">
      <c r="A8605">
        <v>8604</v>
      </c>
      <c r="B8605" t="s">
        <v>9245</v>
      </c>
      <c r="C8605" t="s">
        <v>88</v>
      </c>
      <c r="D8605" t="s">
        <v>9144</v>
      </c>
      <c r="E8605" t="s">
        <v>275</v>
      </c>
      <c r="F8605" t="s">
        <v>9242</v>
      </c>
      <c r="G8605" t="s">
        <v>11373</v>
      </c>
      <c r="H8605" t="s">
        <v>11700</v>
      </c>
      <c r="I8605" t="s">
        <v>11501</v>
      </c>
      <c r="J8605">
        <v>3</v>
      </c>
      <c r="K8605" t="s">
        <v>12137</v>
      </c>
    </row>
    <row r="8606" spans="1:11">
      <c r="A8606">
        <v>8605</v>
      </c>
      <c r="B8606" t="s">
        <v>9246</v>
      </c>
      <c r="C8606" t="s">
        <v>88</v>
      </c>
      <c r="D8606" t="s">
        <v>9144</v>
      </c>
      <c r="E8606" t="s">
        <v>275</v>
      </c>
      <c r="F8606" t="s">
        <v>9242</v>
      </c>
      <c r="G8606" t="s">
        <v>11373</v>
      </c>
      <c r="H8606" t="s">
        <v>11700</v>
      </c>
      <c r="I8606" t="s">
        <v>11501</v>
      </c>
      <c r="J8606">
        <v>3</v>
      </c>
      <c r="K8606" t="s">
        <v>12137</v>
      </c>
    </row>
    <row r="8607" spans="1:11">
      <c r="A8607">
        <v>8606</v>
      </c>
      <c r="B8607" t="s">
        <v>9247</v>
      </c>
      <c r="C8607" t="s">
        <v>88</v>
      </c>
      <c r="D8607" t="s">
        <v>9144</v>
      </c>
      <c r="E8607" t="s">
        <v>275</v>
      </c>
      <c r="F8607" t="s">
        <v>9242</v>
      </c>
      <c r="G8607" t="s">
        <v>11373</v>
      </c>
      <c r="H8607" t="s">
        <v>11700</v>
      </c>
      <c r="I8607" t="s">
        <v>11501</v>
      </c>
      <c r="J8607">
        <v>3</v>
      </c>
      <c r="K8607" t="s">
        <v>12137</v>
      </c>
    </row>
    <row r="8608" spans="1:11">
      <c r="A8608">
        <v>8607</v>
      </c>
      <c r="B8608" t="s">
        <v>1857</v>
      </c>
      <c r="C8608" t="s">
        <v>88</v>
      </c>
      <c r="D8608" t="s">
        <v>9144</v>
      </c>
      <c r="E8608" t="s">
        <v>275</v>
      </c>
      <c r="F8608" t="s">
        <v>9242</v>
      </c>
      <c r="G8608" t="s">
        <v>11373</v>
      </c>
      <c r="H8608" t="s">
        <v>11700</v>
      </c>
      <c r="I8608" t="s">
        <v>11501</v>
      </c>
      <c r="J8608">
        <v>3</v>
      </c>
      <c r="K8608" t="s">
        <v>12137</v>
      </c>
    </row>
    <row r="8609" spans="1:11">
      <c r="A8609">
        <v>8608</v>
      </c>
      <c r="B8609" t="s">
        <v>9248</v>
      </c>
      <c r="C8609" t="s">
        <v>88</v>
      </c>
      <c r="D8609" t="s">
        <v>9144</v>
      </c>
      <c r="E8609" t="s">
        <v>275</v>
      </c>
      <c r="F8609" t="s">
        <v>9242</v>
      </c>
      <c r="G8609" t="s">
        <v>11373</v>
      </c>
      <c r="H8609" t="s">
        <v>11700</v>
      </c>
      <c r="I8609" t="s">
        <v>11501</v>
      </c>
      <c r="J8609">
        <v>3</v>
      </c>
      <c r="K8609" t="s">
        <v>12137</v>
      </c>
    </row>
    <row r="8610" spans="1:11">
      <c r="A8610">
        <v>8609</v>
      </c>
      <c r="B8610" t="s">
        <v>9249</v>
      </c>
      <c r="C8610" t="s">
        <v>108</v>
      </c>
      <c r="D8610" t="s">
        <v>9144</v>
      </c>
      <c r="E8610" t="s">
        <v>275</v>
      </c>
      <c r="F8610" t="s">
        <v>9250</v>
      </c>
      <c r="G8610" t="s">
        <v>11373</v>
      </c>
      <c r="H8610" t="s">
        <v>11349</v>
      </c>
      <c r="I8610" t="s">
        <v>11501</v>
      </c>
      <c r="J8610">
        <v>3</v>
      </c>
      <c r="K8610" t="s">
        <v>9250</v>
      </c>
    </row>
    <row r="8611" spans="1:11">
      <c r="A8611">
        <v>8610</v>
      </c>
      <c r="B8611" t="s">
        <v>9251</v>
      </c>
      <c r="C8611" t="s">
        <v>108</v>
      </c>
      <c r="D8611" t="s">
        <v>9144</v>
      </c>
      <c r="E8611" t="s">
        <v>275</v>
      </c>
      <c r="F8611" t="s">
        <v>9250</v>
      </c>
      <c r="G8611" t="s">
        <v>11373</v>
      </c>
      <c r="H8611" t="s">
        <v>11349</v>
      </c>
      <c r="I8611" t="s">
        <v>11501</v>
      </c>
      <c r="J8611">
        <v>3</v>
      </c>
      <c r="K8611" t="s">
        <v>9250</v>
      </c>
    </row>
    <row r="8612" spans="1:11">
      <c r="A8612">
        <v>8611</v>
      </c>
      <c r="B8612" t="s">
        <v>9252</v>
      </c>
      <c r="C8612" t="s">
        <v>108</v>
      </c>
      <c r="D8612" t="s">
        <v>9144</v>
      </c>
      <c r="E8612" t="s">
        <v>275</v>
      </c>
      <c r="F8612" t="s">
        <v>9250</v>
      </c>
      <c r="G8612" t="s">
        <v>11373</v>
      </c>
      <c r="H8612" t="s">
        <v>11349</v>
      </c>
      <c r="I8612" t="s">
        <v>11501</v>
      </c>
      <c r="J8612">
        <v>3</v>
      </c>
      <c r="K8612" t="s">
        <v>9250</v>
      </c>
    </row>
    <row r="8613" spans="1:11">
      <c r="A8613">
        <v>8612</v>
      </c>
      <c r="B8613" t="s">
        <v>9253</v>
      </c>
      <c r="C8613" t="s">
        <v>108</v>
      </c>
      <c r="D8613" t="s">
        <v>9144</v>
      </c>
      <c r="E8613" t="s">
        <v>275</v>
      </c>
      <c r="F8613" t="s">
        <v>9250</v>
      </c>
      <c r="G8613" t="s">
        <v>11373</v>
      </c>
      <c r="H8613" t="s">
        <v>11349</v>
      </c>
      <c r="I8613" t="s">
        <v>11501</v>
      </c>
      <c r="J8613">
        <v>3</v>
      </c>
      <c r="K8613" t="s">
        <v>9250</v>
      </c>
    </row>
    <row r="8614" spans="1:11">
      <c r="A8614">
        <v>8613</v>
      </c>
      <c r="B8614" t="s">
        <v>9254</v>
      </c>
      <c r="C8614" t="s">
        <v>108</v>
      </c>
      <c r="D8614" t="s">
        <v>9144</v>
      </c>
      <c r="E8614" t="s">
        <v>275</v>
      </c>
      <c r="F8614" t="s">
        <v>9250</v>
      </c>
      <c r="G8614" t="s">
        <v>11373</v>
      </c>
      <c r="H8614" t="s">
        <v>11349</v>
      </c>
      <c r="I8614" t="s">
        <v>11501</v>
      </c>
      <c r="J8614">
        <v>3</v>
      </c>
      <c r="K8614" t="s">
        <v>9250</v>
      </c>
    </row>
    <row r="8615" spans="1:11">
      <c r="A8615">
        <v>8614</v>
      </c>
      <c r="B8615" t="s">
        <v>9255</v>
      </c>
      <c r="C8615" t="s">
        <v>108</v>
      </c>
      <c r="D8615" t="s">
        <v>9144</v>
      </c>
      <c r="E8615" t="s">
        <v>275</v>
      </c>
      <c r="F8615" t="s">
        <v>9250</v>
      </c>
      <c r="G8615" t="s">
        <v>11373</v>
      </c>
      <c r="H8615" t="s">
        <v>11349</v>
      </c>
      <c r="I8615" t="s">
        <v>11501</v>
      </c>
      <c r="J8615">
        <v>3</v>
      </c>
      <c r="K8615" t="s">
        <v>9250</v>
      </c>
    </row>
    <row r="8616" spans="1:11">
      <c r="A8616">
        <v>8615</v>
      </c>
      <c r="B8616" t="s">
        <v>9256</v>
      </c>
      <c r="C8616" t="s">
        <v>108</v>
      </c>
      <c r="D8616" t="s">
        <v>9144</v>
      </c>
      <c r="E8616" t="s">
        <v>275</v>
      </c>
      <c r="F8616" t="s">
        <v>9250</v>
      </c>
      <c r="G8616" t="s">
        <v>11373</v>
      </c>
      <c r="H8616" t="s">
        <v>11349</v>
      </c>
      <c r="I8616" t="s">
        <v>11501</v>
      </c>
      <c r="J8616">
        <v>3</v>
      </c>
      <c r="K8616" t="s">
        <v>9250</v>
      </c>
    </row>
    <row r="8617" spans="1:11">
      <c r="A8617">
        <v>8616</v>
      </c>
      <c r="B8617" t="s">
        <v>9257</v>
      </c>
      <c r="C8617" t="s">
        <v>147</v>
      </c>
      <c r="D8617" t="s">
        <v>9144</v>
      </c>
      <c r="E8617" t="s">
        <v>462</v>
      </c>
      <c r="F8617" t="s">
        <v>9258</v>
      </c>
      <c r="G8617" t="s">
        <v>11373</v>
      </c>
      <c r="H8617" t="s">
        <v>11304</v>
      </c>
      <c r="I8617" t="s">
        <v>11501</v>
      </c>
      <c r="J8617">
        <v>5</v>
      </c>
      <c r="K8617" t="s">
        <v>9258</v>
      </c>
    </row>
    <row r="8618" spans="1:11">
      <c r="A8618">
        <v>8617</v>
      </c>
      <c r="B8618" t="s">
        <v>9259</v>
      </c>
      <c r="C8618" t="s">
        <v>147</v>
      </c>
      <c r="D8618" t="s">
        <v>9144</v>
      </c>
      <c r="E8618" t="s">
        <v>462</v>
      </c>
      <c r="F8618" t="s">
        <v>9258</v>
      </c>
      <c r="G8618" t="s">
        <v>11373</v>
      </c>
      <c r="H8618" t="s">
        <v>11304</v>
      </c>
      <c r="I8618" t="s">
        <v>11501</v>
      </c>
      <c r="J8618">
        <v>5</v>
      </c>
      <c r="K8618" t="s">
        <v>9258</v>
      </c>
    </row>
    <row r="8619" spans="1:11">
      <c r="A8619">
        <v>8618</v>
      </c>
      <c r="B8619" t="s">
        <v>9260</v>
      </c>
      <c r="C8619" t="s">
        <v>6</v>
      </c>
      <c r="D8619" t="s">
        <v>9144</v>
      </c>
      <c r="E8619" t="s">
        <v>462</v>
      </c>
      <c r="F8619" t="s">
        <v>9261</v>
      </c>
      <c r="G8619" t="s">
        <v>11373</v>
      </c>
      <c r="H8619" t="s">
        <v>11306</v>
      </c>
      <c r="I8619" t="s">
        <v>11501</v>
      </c>
      <c r="J8619">
        <v>5</v>
      </c>
      <c r="K8619" t="s">
        <v>9261</v>
      </c>
    </row>
    <row r="8620" spans="1:11">
      <c r="A8620">
        <v>8619</v>
      </c>
      <c r="B8620" t="s">
        <v>9187</v>
      </c>
      <c r="C8620" t="s">
        <v>6</v>
      </c>
      <c r="D8620" t="s">
        <v>9144</v>
      </c>
      <c r="E8620" t="s">
        <v>462</v>
      </c>
      <c r="F8620" t="s">
        <v>9261</v>
      </c>
      <c r="G8620" t="s">
        <v>11373</v>
      </c>
      <c r="H8620" t="s">
        <v>11306</v>
      </c>
      <c r="I8620" t="s">
        <v>11501</v>
      </c>
      <c r="J8620">
        <v>5</v>
      </c>
      <c r="K8620" t="s">
        <v>9261</v>
      </c>
    </row>
    <row r="8621" spans="1:11">
      <c r="A8621">
        <v>8620</v>
      </c>
      <c r="B8621" t="s">
        <v>7129</v>
      </c>
      <c r="C8621" t="s">
        <v>6</v>
      </c>
      <c r="D8621" t="s">
        <v>9144</v>
      </c>
      <c r="E8621" t="s">
        <v>462</v>
      </c>
      <c r="F8621" t="s">
        <v>9261</v>
      </c>
      <c r="G8621" t="s">
        <v>11373</v>
      </c>
      <c r="H8621" t="s">
        <v>11306</v>
      </c>
      <c r="I8621" t="s">
        <v>11501</v>
      </c>
      <c r="J8621">
        <v>5</v>
      </c>
      <c r="K8621" t="s">
        <v>9261</v>
      </c>
    </row>
    <row r="8622" spans="1:11">
      <c r="A8622">
        <v>8621</v>
      </c>
      <c r="B8622" t="s">
        <v>9262</v>
      </c>
      <c r="C8622" t="s">
        <v>6</v>
      </c>
      <c r="D8622" t="s">
        <v>9144</v>
      </c>
      <c r="E8622" t="s">
        <v>462</v>
      </c>
      <c r="F8622" t="s">
        <v>9261</v>
      </c>
      <c r="G8622" t="s">
        <v>11373</v>
      </c>
      <c r="H8622" t="s">
        <v>11306</v>
      </c>
      <c r="I8622" t="s">
        <v>11501</v>
      </c>
      <c r="J8622">
        <v>5</v>
      </c>
      <c r="K8622" t="s">
        <v>9261</v>
      </c>
    </row>
    <row r="8623" spans="1:11">
      <c r="A8623">
        <v>8622</v>
      </c>
      <c r="B8623" t="s">
        <v>9263</v>
      </c>
      <c r="C8623" t="s">
        <v>6</v>
      </c>
      <c r="D8623" t="s">
        <v>9144</v>
      </c>
      <c r="E8623" t="s">
        <v>462</v>
      </c>
      <c r="F8623" t="s">
        <v>9261</v>
      </c>
      <c r="G8623" t="s">
        <v>11373</v>
      </c>
      <c r="H8623" t="s">
        <v>11306</v>
      </c>
      <c r="I8623" t="s">
        <v>11501</v>
      </c>
      <c r="J8623">
        <v>5</v>
      </c>
      <c r="K8623" t="s">
        <v>9261</v>
      </c>
    </row>
    <row r="8624" spans="1:11">
      <c r="A8624">
        <v>8623</v>
      </c>
      <c r="B8624" t="s">
        <v>9264</v>
      </c>
      <c r="C8624" t="s">
        <v>6</v>
      </c>
      <c r="D8624" t="s">
        <v>9144</v>
      </c>
      <c r="E8624" t="s">
        <v>462</v>
      </c>
      <c r="F8624" t="s">
        <v>9261</v>
      </c>
      <c r="G8624" t="s">
        <v>11373</v>
      </c>
      <c r="H8624" t="s">
        <v>11306</v>
      </c>
      <c r="I8624" t="s">
        <v>11501</v>
      </c>
      <c r="J8624">
        <v>5</v>
      </c>
      <c r="K8624" t="s">
        <v>9261</v>
      </c>
    </row>
    <row r="8625" spans="1:11">
      <c r="A8625">
        <v>8624</v>
      </c>
      <c r="B8625" t="s">
        <v>9265</v>
      </c>
      <c r="C8625" t="s">
        <v>6</v>
      </c>
      <c r="D8625" t="s">
        <v>9144</v>
      </c>
      <c r="E8625" t="s">
        <v>462</v>
      </c>
      <c r="F8625" t="s">
        <v>9261</v>
      </c>
      <c r="G8625" t="s">
        <v>11373</v>
      </c>
      <c r="H8625" t="s">
        <v>11306</v>
      </c>
      <c r="I8625" t="s">
        <v>11501</v>
      </c>
      <c r="J8625">
        <v>5</v>
      </c>
      <c r="K8625" t="s">
        <v>9261</v>
      </c>
    </row>
    <row r="8626" spans="1:11">
      <c r="A8626">
        <v>8625</v>
      </c>
      <c r="B8626" t="s">
        <v>9266</v>
      </c>
      <c r="C8626" t="s">
        <v>6</v>
      </c>
      <c r="D8626" t="s">
        <v>9144</v>
      </c>
      <c r="E8626" t="s">
        <v>462</v>
      </c>
      <c r="F8626" t="s">
        <v>9261</v>
      </c>
      <c r="G8626" t="s">
        <v>11373</v>
      </c>
      <c r="H8626" t="s">
        <v>11306</v>
      </c>
      <c r="I8626" t="s">
        <v>11501</v>
      </c>
      <c r="J8626">
        <v>5</v>
      </c>
      <c r="K8626" t="s">
        <v>9261</v>
      </c>
    </row>
    <row r="8627" spans="1:11">
      <c r="A8627">
        <v>8626</v>
      </c>
      <c r="B8627" t="s">
        <v>9267</v>
      </c>
      <c r="C8627" t="s">
        <v>32</v>
      </c>
      <c r="D8627" t="s">
        <v>9144</v>
      </c>
      <c r="E8627" t="s">
        <v>462</v>
      </c>
      <c r="F8627" t="s">
        <v>9268</v>
      </c>
      <c r="G8627" t="s">
        <v>11373</v>
      </c>
      <c r="H8627" t="s">
        <v>11315</v>
      </c>
      <c r="I8627" t="s">
        <v>11501</v>
      </c>
      <c r="J8627">
        <v>5</v>
      </c>
      <c r="K8627" t="s">
        <v>9268</v>
      </c>
    </row>
    <row r="8628" spans="1:11">
      <c r="A8628">
        <v>8627</v>
      </c>
      <c r="B8628" t="s">
        <v>9269</v>
      </c>
      <c r="C8628" t="s">
        <v>32</v>
      </c>
      <c r="D8628" t="s">
        <v>9144</v>
      </c>
      <c r="E8628" t="s">
        <v>462</v>
      </c>
      <c r="F8628" t="s">
        <v>9268</v>
      </c>
      <c r="G8628" t="s">
        <v>11373</v>
      </c>
      <c r="H8628" t="s">
        <v>11315</v>
      </c>
      <c r="I8628" t="s">
        <v>11501</v>
      </c>
      <c r="J8628">
        <v>5</v>
      </c>
      <c r="K8628" t="s">
        <v>9268</v>
      </c>
    </row>
    <row r="8629" spans="1:11">
      <c r="A8629">
        <v>8628</v>
      </c>
      <c r="B8629" t="s">
        <v>9270</v>
      </c>
      <c r="C8629" t="s">
        <v>32</v>
      </c>
      <c r="D8629" t="s">
        <v>9144</v>
      </c>
      <c r="E8629" t="s">
        <v>462</v>
      </c>
      <c r="F8629" t="s">
        <v>9268</v>
      </c>
      <c r="G8629" t="s">
        <v>11373</v>
      </c>
      <c r="H8629" t="s">
        <v>11315</v>
      </c>
      <c r="I8629" t="s">
        <v>11501</v>
      </c>
      <c r="J8629">
        <v>5</v>
      </c>
      <c r="K8629" t="s">
        <v>9268</v>
      </c>
    </row>
    <row r="8630" spans="1:11">
      <c r="A8630">
        <v>8629</v>
      </c>
      <c r="B8630" t="s">
        <v>9271</v>
      </c>
      <c r="C8630" t="s">
        <v>32</v>
      </c>
      <c r="D8630" t="s">
        <v>9144</v>
      </c>
      <c r="E8630" t="s">
        <v>462</v>
      </c>
      <c r="F8630" t="s">
        <v>9268</v>
      </c>
      <c r="G8630" t="s">
        <v>11373</v>
      </c>
      <c r="H8630" t="s">
        <v>11315</v>
      </c>
      <c r="I8630" t="s">
        <v>11501</v>
      </c>
      <c r="J8630">
        <v>5</v>
      </c>
      <c r="K8630" t="s">
        <v>9268</v>
      </c>
    </row>
    <row r="8631" spans="1:11">
      <c r="A8631">
        <v>8630</v>
      </c>
      <c r="B8631" t="s">
        <v>9272</v>
      </c>
      <c r="C8631" t="s">
        <v>32</v>
      </c>
      <c r="D8631" t="s">
        <v>9144</v>
      </c>
      <c r="E8631" t="s">
        <v>462</v>
      </c>
      <c r="F8631" t="s">
        <v>9268</v>
      </c>
      <c r="G8631" t="s">
        <v>11373</v>
      </c>
      <c r="H8631" t="s">
        <v>11315</v>
      </c>
      <c r="I8631" t="s">
        <v>11501</v>
      </c>
      <c r="J8631">
        <v>5</v>
      </c>
      <c r="K8631" t="s">
        <v>9268</v>
      </c>
    </row>
    <row r="8632" spans="1:11">
      <c r="A8632">
        <v>8631</v>
      </c>
      <c r="B8632" t="s">
        <v>380</v>
      </c>
      <c r="C8632" t="s">
        <v>32</v>
      </c>
      <c r="D8632" t="s">
        <v>9144</v>
      </c>
      <c r="E8632" t="s">
        <v>462</v>
      </c>
      <c r="F8632" t="s">
        <v>9268</v>
      </c>
      <c r="G8632" t="s">
        <v>11373</v>
      </c>
      <c r="H8632" t="s">
        <v>11315</v>
      </c>
      <c r="I8632" t="s">
        <v>11501</v>
      </c>
      <c r="J8632">
        <v>5</v>
      </c>
      <c r="K8632" t="s">
        <v>9268</v>
      </c>
    </row>
    <row r="8633" spans="1:11">
      <c r="A8633">
        <v>8632</v>
      </c>
      <c r="B8633" t="s">
        <v>9273</v>
      </c>
      <c r="C8633" t="s">
        <v>32</v>
      </c>
      <c r="D8633" t="s">
        <v>9144</v>
      </c>
      <c r="E8633" t="s">
        <v>462</v>
      </c>
      <c r="F8633" t="s">
        <v>9268</v>
      </c>
      <c r="G8633" t="s">
        <v>11373</v>
      </c>
      <c r="H8633" t="s">
        <v>11315</v>
      </c>
      <c r="I8633" t="s">
        <v>11501</v>
      </c>
      <c r="J8633">
        <v>5</v>
      </c>
      <c r="K8633" t="s">
        <v>9268</v>
      </c>
    </row>
    <row r="8634" spans="1:11">
      <c r="A8634">
        <v>8633</v>
      </c>
      <c r="B8634" t="s">
        <v>9274</v>
      </c>
      <c r="C8634" t="s">
        <v>32</v>
      </c>
      <c r="D8634" t="s">
        <v>9144</v>
      </c>
      <c r="E8634" t="s">
        <v>462</v>
      </c>
      <c r="F8634" t="s">
        <v>9268</v>
      </c>
      <c r="G8634" t="s">
        <v>11373</v>
      </c>
      <c r="H8634" t="s">
        <v>11315</v>
      </c>
      <c r="I8634" t="s">
        <v>11501</v>
      </c>
      <c r="J8634">
        <v>5</v>
      </c>
      <c r="K8634" t="s">
        <v>9268</v>
      </c>
    </row>
    <row r="8635" spans="1:11">
      <c r="A8635">
        <v>8634</v>
      </c>
      <c r="B8635" t="s">
        <v>9275</v>
      </c>
      <c r="C8635" t="s">
        <v>32</v>
      </c>
      <c r="D8635" t="s">
        <v>9144</v>
      </c>
      <c r="E8635" t="s">
        <v>462</v>
      </c>
      <c r="F8635" t="s">
        <v>9268</v>
      </c>
      <c r="G8635" t="s">
        <v>11373</v>
      </c>
      <c r="H8635" t="s">
        <v>11315</v>
      </c>
      <c r="I8635" t="s">
        <v>11501</v>
      </c>
      <c r="J8635">
        <v>5</v>
      </c>
      <c r="K8635" t="s">
        <v>9268</v>
      </c>
    </row>
    <row r="8636" spans="1:11">
      <c r="A8636">
        <v>8635</v>
      </c>
      <c r="B8636" t="s">
        <v>9276</v>
      </c>
      <c r="C8636" t="s">
        <v>32</v>
      </c>
      <c r="D8636" t="s">
        <v>9144</v>
      </c>
      <c r="E8636" t="s">
        <v>462</v>
      </c>
      <c r="F8636" t="s">
        <v>9268</v>
      </c>
      <c r="G8636" t="s">
        <v>11373</v>
      </c>
      <c r="H8636" t="s">
        <v>11315</v>
      </c>
      <c r="I8636" t="s">
        <v>11501</v>
      </c>
      <c r="J8636">
        <v>5</v>
      </c>
      <c r="K8636" t="s">
        <v>9268</v>
      </c>
    </row>
    <row r="8637" spans="1:11">
      <c r="A8637">
        <v>8636</v>
      </c>
      <c r="B8637" t="s">
        <v>9277</v>
      </c>
      <c r="C8637" t="s">
        <v>32</v>
      </c>
      <c r="D8637" t="s">
        <v>9144</v>
      </c>
      <c r="E8637" t="s">
        <v>462</v>
      </c>
      <c r="F8637" t="s">
        <v>9268</v>
      </c>
      <c r="G8637" t="s">
        <v>11373</v>
      </c>
      <c r="H8637" t="s">
        <v>11315</v>
      </c>
      <c r="I8637" t="s">
        <v>11501</v>
      </c>
      <c r="J8637">
        <v>5</v>
      </c>
      <c r="K8637" t="s">
        <v>9268</v>
      </c>
    </row>
    <row r="8638" spans="1:11">
      <c r="A8638">
        <v>8637</v>
      </c>
      <c r="B8638" t="s">
        <v>9278</v>
      </c>
      <c r="C8638" t="s">
        <v>63</v>
      </c>
      <c r="D8638" t="s">
        <v>9144</v>
      </c>
      <c r="E8638" t="s">
        <v>462</v>
      </c>
      <c r="F8638" t="s">
        <v>9279</v>
      </c>
      <c r="G8638" t="s">
        <v>11373</v>
      </c>
      <c r="H8638" t="s">
        <v>11328</v>
      </c>
      <c r="I8638" t="s">
        <v>11501</v>
      </c>
      <c r="J8638">
        <v>5</v>
      </c>
      <c r="K8638" t="s">
        <v>12138</v>
      </c>
    </row>
    <row r="8639" spans="1:11">
      <c r="A8639">
        <v>8638</v>
      </c>
      <c r="B8639" t="s">
        <v>9280</v>
      </c>
      <c r="C8639" t="s">
        <v>63</v>
      </c>
      <c r="D8639" t="s">
        <v>9144</v>
      </c>
      <c r="E8639" t="s">
        <v>462</v>
      </c>
      <c r="F8639" t="s">
        <v>9279</v>
      </c>
      <c r="G8639" t="s">
        <v>11373</v>
      </c>
      <c r="H8639" t="s">
        <v>11328</v>
      </c>
      <c r="I8639" t="s">
        <v>11501</v>
      </c>
      <c r="J8639">
        <v>5</v>
      </c>
      <c r="K8639" t="s">
        <v>12138</v>
      </c>
    </row>
    <row r="8640" spans="1:11">
      <c r="A8640">
        <v>8639</v>
      </c>
      <c r="B8640" t="s">
        <v>9281</v>
      </c>
      <c r="C8640" t="s">
        <v>582</v>
      </c>
      <c r="D8640" t="s">
        <v>9144</v>
      </c>
      <c r="E8640" t="s">
        <v>462</v>
      </c>
      <c r="F8640" t="s">
        <v>9282</v>
      </c>
      <c r="G8640" t="s">
        <v>11373</v>
      </c>
      <c r="H8640" t="s">
        <v>11330</v>
      </c>
      <c r="I8640" t="s">
        <v>11501</v>
      </c>
      <c r="J8640">
        <v>5</v>
      </c>
      <c r="K8640" t="s">
        <v>9282</v>
      </c>
    </row>
    <row r="8641" spans="1:11">
      <c r="A8641">
        <v>8640</v>
      </c>
      <c r="B8641" t="s">
        <v>9283</v>
      </c>
      <c r="C8641" t="s">
        <v>582</v>
      </c>
      <c r="D8641" t="s">
        <v>9144</v>
      </c>
      <c r="E8641" t="s">
        <v>462</v>
      </c>
      <c r="F8641" t="s">
        <v>9282</v>
      </c>
      <c r="G8641" t="s">
        <v>11373</v>
      </c>
      <c r="H8641" t="s">
        <v>11330</v>
      </c>
      <c r="I8641" t="s">
        <v>11501</v>
      </c>
      <c r="J8641">
        <v>5</v>
      </c>
      <c r="K8641" t="s">
        <v>9282</v>
      </c>
    </row>
    <row r="8642" spans="1:11">
      <c r="A8642">
        <v>8641</v>
      </c>
      <c r="B8642" t="s">
        <v>9284</v>
      </c>
      <c r="C8642" t="s">
        <v>537</v>
      </c>
      <c r="D8642" t="s">
        <v>9144</v>
      </c>
      <c r="E8642" t="s">
        <v>462</v>
      </c>
      <c r="F8642" t="s">
        <v>9285</v>
      </c>
      <c r="G8642" t="s">
        <v>11373</v>
      </c>
      <c r="H8642" t="s">
        <v>11307</v>
      </c>
      <c r="I8642" t="s">
        <v>11501</v>
      </c>
      <c r="J8642">
        <v>5</v>
      </c>
      <c r="K8642" t="s">
        <v>9285</v>
      </c>
    </row>
    <row r="8643" spans="1:11">
      <c r="A8643">
        <v>8642</v>
      </c>
      <c r="B8643" t="s">
        <v>5224</v>
      </c>
      <c r="C8643" t="s">
        <v>537</v>
      </c>
      <c r="D8643" t="s">
        <v>9144</v>
      </c>
      <c r="E8643" t="s">
        <v>462</v>
      </c>
      <c r="F8643" t="s">
        <v>9285</v>
      </c>
      <c r="G8643" t="s">
        <v>11373</v>
      </c>
      <c r="H8643" t="s">
        <v>11307</v>
      </c>
      <c r="I8643" t="s">
        <v>11501</v>
      </c>
      <c r="J8643">
        <v>5</v>
      </c>
      <c r="K8643" t="s">
        <v>9285</v>
      </c>
    </row>
    <row r="8644" spans="1:11">
      <c r="A8644">
        <v>8643</v>
      </c>
      <c r="B8644" t="s">
        <v>9286</v>
      </c>
      <c r="C8644" t="s">
        <v>537</v>
      </c>
      <c r="D8644" t="s">
        <v>9144</v>
      </c>
      <c r="E8644" t="s">
        <v>462</v>
      </c>
      <c r="F8644" t="s">
        <v>9285</v>
      </c>
      <c r="G8644" t="s">
        <v>11373</v>
      </c>
      <c r="H8644" t="s">
        <v>11307</v>
      </c>
      <c r="I8644" t="s">
        <v>11501</v>
      </c>
      <c r="J8644">
        <v>5</v>
      </c>
      <c r="K8644" t="s">
        <v>9285</v>
      </c>
    </row>
    <row r="8645" spans="1:11">
      <c r="A8645">
        <v>8644</v>
      </c>
      <c r="B8645" t="s">
        <v>9287</v>
      </c>
      <c r="C8645" t="s">
        <v>537</v>
      </c>
      <c r="D8645" t="s">
        <v>9144</v>
      </c>
      <c r="E8645" t="s">
        <v>462</v>
      </c>
      <c r="F8645" t="s">
        <v>9285</v>
      </c>
      <c r="G8645" t="s">
        <v>11373</v>
      </c>
      <c r="H8645" t="s">
        <v>11307</v>
      </c>
      <c r="I8645" t="s">
        <v>11501</v>
      </c>
      <c r="J8645">
        <v>5</v>
      </c>
      <c r="K8645" t="s">
        <v>9285</v>
      </c>
    </row>
    <row r="8646" spans="1:11">
      <c r="A8646">
        <v>8645</v>
      </c>
      <c r="B8646" t="s">
        <v>9288</v>
      </c>
      <c r="C8646" t="s">
        <v>537</v>
      </c>
      <c r="D8646" t="s">
        <v>9144</v>
      </c>
      <c r="E8646" t="s">
        <v>462</v>
      </c>
      <c r="F8646" t="s">
        <v>9285</v>
      </c>
      <c r="G8646" t="s">
        <v>11373</v>
      </c>
      <c r="H8646" t="s">
        <v>11307</v>
      </c>
      <c r="I8646" t="s">
        <v>11501</v>
      </c>
      <c r="J8646">
        <v>5</v>
      </c>
      <c r="K8646" t="s">
        <v>9285</v>
      </c>
    </row>
    <row r="8647" spans="1:11">
      <c r="A8647">
        <v>8646</v>
      </c>
      <c r="B8647" t="s">
        <v>9289</v>
      </c>
      <c r="C8647" t="s">
        <v>537</v>
      </c>
      <c r="D8647" t="s">
        <v>9144</v>
      </c>
      <c r="E8647" t="s">
        <v>462</v>
      </c>
      <c r="F8647" t="s">
        <v>9285</v>
      </c>
      <c r="G8647" t="s">
        <v>11373</v>
      </c>
      <c r="H8647" t="s">
        <v>11307</v>
      </c>
      <c r="I8647" t="s">
        <v>11501</v>
      </c>
      <c r="J8647">
        <v>5</v>
      </c>
      <c r="K8647" t="s">
        <v>9285</v>
      </c>
    </row>
    <row r="8648" spans="1:11">
      <c r="A8648">
        <v>8647</v>
      </c>
      <c r="B8648" t="s">
        <v>9290</v>
      </c>
      <c r="C8648" t="s">
        <v>537</v>
      </c>
      <c r="D8648" t="s">
        <v>9144</v>
      </c>
      <c r="E8648" t="s">
        <v>462</v>
      </c>
      <c r="F8648" t="s">
        <v>9285</v>
      </c>
      <c r="G8648" t="s">
        <v>11373</v>
      </c>
      <c r="H8648" t="s">
        <v>11307</v>
      </c>
      <c r="I8648" t="s">
        <v>11501</v>
      </c>
      <c r="J8648">
        <v>5</v>
      </c>
      <c r="K8648" t="s">
        <v>9285</v>
      </c>
    </row>
    <row r="8649" spans="1:11">
      <c r="A8649">
        <v>8648</v>
      </c>
      <c r="B8649" t="s">
        <v>9291</v>
      </c>
      <c r="C8649" t="s">
        <v>537</v>
      </c>
      <c r="D8649" t="s">
        <v>9144</v>
      </c>
      <c r="E8649" t="s">
        <v>462</v>
      </c>
      <c r="F8649" t="s">
        <v>9285</v>
      </c>
      <c r="G8649" t="s">
        <v>11373</v>
      </c>
      <c r="H8649" t="s">
        <v>11307</v>
      </c>
      <c r="I8649" t="s">
        <v>11501</v>
      </c>
      <c r="J8649">
        <v>5</v>
      </c>
      <c r="K8649" t="s">
        <v>9285</v>
      </c>
    </row>
    <row r="8650" spans="1:11">
      <c r="A8650">
        <v>8649</v>
      </c>
      <c r="B8650" t="s">
        <v>9292</v>
      </c>
      <c r="C8650" t="s">
        <v>537</v>
      </c>
      <c r="D8650" t="s">
        <v>9144</v>
      </c>
      <c r="E8650" t="s">
        <v>462</v>
      </c>
      <c r="F8650" t="s">
        <v>9285</v>
      </c>
      <c r="G8650" t="s">
        <v>11373</v>
      </c>
      <c r="H8650" t="s">
        <v>11307</v>
      </c>
      <c r="I8650" t="s">
        <v>11501</v>
      </c>
      <c r="J8650">
        <v>5</v>
      </c>
      <c r="K8650" t="s">
        <v>9285</v>
      </c>
    </row>
    <row r="8651" spans="1:11">
      <c r="A8651">
        <v>8650</v>
      </c>
      <c r="B8651" t="s">
        <v>9293</v>
      </c>
      <c r="C8651" t="s">
        <v>537</v>
      </c>
      <c r="D8651" t="s">
        <v>9144</v>
      </c>
      <c r="E8651" t="s">
        <v>462</v>
      </c>
      <c r="F8651" t="s">
        <v>9285</v>
      </c>
      <c r="G8651" t="s">
        <v>11373</v>
      </c>
      <c r="H8651" t="s">
        <v>11307</v>
      </c>
      <c r="I8651" t="s">
        <v>11501</v>
      </c>
      <c r="J8651">
        <v>5</v>
      </c>
      <c r="K8651" t="s">
        <v>9285</v>
      </c>
    </row>
    <row r="8652" spans="1:11">
      <c r="A8652">
        <v>8651</v>
      </c>
      <c r="B8652" t="s">
        <v>9294</v>
      </c>
      <c r="C8652" t="s">
        <v>537</v>
      </c>
      <c r="D8652" t="s">
        <v>9144</v>
      </c>
      <c r="E8652" t="s">
        <v>462</v>
      </c>
      <c r="F8652" t="s">
        <v>9285</v>
      </c>
      <c r="G8652" t="s">
        <v>11373</v>
      </c>
      <c r="H8652" t="s">
        <v>11307</v>
      </c>
      <c r="I8652" t="s">
        <v>11501</v>
      </c>
      <c r="J8652">
        <v>5</v>
      </c>
      <c r="K8652" t="s">
        <v>9285</v>
      </c>
    </row>
    <row r="8653" spans="1:11">
      <c r="A8653">
        <v>8652</v>
      </c>
      <c r="B8653" t="s">
        <v>9295</v>
      </c>
      <c r="C8653" t="s">
        <v>537</v>
      </c>
      <c r="D8653" t="s">
        <v>9144</v>
      </c>
      <c r="E8653" t="s">
        <v>462</v>
      </c>
      <c r="F8653" t="s">
        <v>9285</v>
      </c>
      <c r="G8653" t="s">
        <v>11373</v>
      </c>
      <c r="H8653" t="s">
        <v>11307</v>
      </c>
      <c r="I8653" t="s">
        <v>11501</v>
      </c>
      <c r="J8653">
        <v>5</v>
      </c>
      <c r="K8653" t="s">
        <v>9285</v>
      </c>
    </row>
    <row r="8654" spans="1:11">
      <c r="A8654">
        <v>8653</v>
      </c>
      <c r="B8654" t="s">
        <v>9296</v>
      </c>
      <c r="C8654" t="s">
        <v>537</v>
      </c>
      <c r="D8654" t="s">
        <v>9144</v>
      </c>
      <c r="E8654" t="s">
        <v>462</v>
      </c>
      <c r="F8654" t="s">
        <v>9285</v>
      </c>
      <c r="G8654" t="s">
        <v>11373</v>
      </c>
      <c r="H8654" t="s">
        <v>11307</v>
      </c>
      <c r="I8654" t="s">
        <v>11501</v>
      </c>
      <c r="J8654">
        <v>5</v>
      </c>
      <c r="K8654" t="s">
        <v>9285</v>
      </c>
    </row>
    <row r="8655" spans="1:11">
      <c r="A8655">
        <v>8654</v>
      </c>
      <c r="B8655" t="s">
        <v>9297</v>
      </c>
      <c r="C8655" t="s">
        <v>537</v>
      </c>
      <c r="D8655" t="s">
        <v>9144</v>
      </c>
      <c r="E8655" t="s">
        <v>462</v>
      </c>
      <c r="F8655" t="s">
        <v>9285</v>
      </c>
      <c r="G8655" t="s">
        <v>11373</v>
      </c>
      <c r="H8655" t="s">
        <v>11307</v>
      </c>
      <c r="I8655" t="s">
        <v>11501</v>
      </c>
      <c r="J8655">
        <v>5</v>
      </c>
      <c r="K8655" t="s">
        <v>9285</v>
      </c>
    </row>
    <row r="8656" spans="1:11">
      <c r="A8656">
        <v>8655</v>
      </c>
      <c r="B8656" t="s">
        <v>9298</v>
      </c>
      <c r="C8656" t="s">
        <v>108</v>
      </c>
      <c r="D8656" t="s">
        <v>9144</v>
      </c>
      <c r="E8656" t="s">
        <v>462</v>
      </c>
      <c r="F8656" t="s">
        <v>9299</v>
      </c>
      <c r="G8656" t="s">
        <v>11373</v>
      </c>
      <c r="H8656" t="s">
        <v>11349</v>
      </c>
      <c r="I8656" t="s">
        <v>11501</v>
      </c>
      <c r="J8656">
        <v>5</v>
      </c>
      <c r="K8656" t="s">
        <v>9299</v>
      </c>
    </row>
    <row r="8657" spans="1:11">
      <c r="A8657">
        <v>8656</v>
      </c>
      <c r="B8657" t="s">
        <v>9300</v>
      </c>
      <c r="C8657" t="s">
        <v>108</v>
      </c>
      <c r="D8657" t="s">
        <v>9144</v>
      </c>
      <c r="E8657" t="s">
        <v>462</v>
      </c>
      <c r="F8657" t="s">
        <v>9299</v>
      </c>
      <c r="G8657" t="s">
        <v>11373</v>
      </c>
      <c r="H8657" t="s">
        <v>11349</v>
      </c>
      <c r="I8657" t="s">
        <v>11501</v>
      </c>
      <c r="J8657">
        <v>5</v>
      </c>
      <c r="K8657" t="s">
        <v>9299</v>
      </c>
    </row>
    <row r="8658" spans="1:11">
      <c r="A8658">
        <v>8657</v>
      </c>
      <c r="B8658" t="s">
        <v>9301</v>
      </c>
      <c r="C8658" t="s">
        <v>108</v>
      </c>
      <c r="D8658" t="s">
        <v>9144</v>
      </c>
      <c r="E8658" t="s">
        <v>462</v>
      </c>
      <c r="F8658" t="s">
        <v>9299</v>
      </c>
      <c r="G8658" t="s">
        <v>11373</v>
      </c>
      <c r="H8658" t="s">
        <v>11349</v>
      </c>
      <c r="I8658" t="s">
        <v>11501</v>
      </c>
      <c r="J8658">
        <v>5</v>
      </c>
      <c r="K8658" t="s">
        <v>9299</v>
      </c>
    </row>
    <row r="8659" spans="1:11">
      <c r="A8659">
        <v>8658</v>
      </c>
      <c r="B8659" t="s">
        <v>9302</v>
      </c>
      <c r="C8659" t="s">
        <v>108</v>
      </c>
      <c r="D8659" t="s">
        <v>9144</v>
      </c>
      <c r="E8659" t="s">
        <v>462</v>
      </c>
      <c r="F8659" t="s">
        <v>9299</v>
      </c>
      <c r="G8659" t="s">
        <v>11373</v>
      </c>
      <c r="H8659" t="s">
        <v>11349</v>
      </c>
      <c r="I8659" t="s">
        <v>11501</v>
      </c>
      <c r="J8659">
        <v>5</v>
      </c>
      <c r="K8659" t="s">
        <v>9299</v>
      </c>
    </row>
    <row r="8660" spans="1:11">
      <c r="A8660">
        <v>8659</v>
      </c>
      <c r="B8660" t="s">
        <v>9303</v>
      </c>
      <c r="C8660" t="s">
        <v>108</v>
      </c>
      <c r="D8660" t="s">
        <v>9144</v>
      </c>
      <c r="E8660" t="s">
        <v>462</v>
      </c>
      <c r="F8660" t="s">
        <v>9299</v>
      </c>
      <c r="G8660" t="s">
        <v>11373</v>
      </c>
      <c r="H8660" t="s">
        <v>11349</v>
      </c>
      <c r="I8660" t="s">
        <v>11501</v>
      </c>
      <c r="J8660">
        <v>5</v>
      </c>
      <c r="K8660" t="s">
        <v>9299</v>
      </c>
    </row>
    <row r="8661" spans="1:11">
      <c r="A8661">
        <v>8660</v>
      </c>
      <c r="B8661" t="s">
        <v>9304</v>
      </c>
      <c r="C8661" t="s">
        <v>108</v>
      </c>
      <c r="D8661" t="s">
        <v>9144</v>
      </c>
      <c r="E8661" t="s">
        <v>462</v>
      </c>
      <c r="F8661" t="s">
        <v>9299</v>
      </c>
      <c r="G8661" t="s">
        <v>11373</v>
      </c>
      <c r="H8661" t="s">
        <v>11349</v>
      </c>
      <c r="I8661" t="s">
        <v>11501</v>
      </c>
      <c r="J8661">
        <v>5</v>
      </c>
      <c r="K8661" t="s">
        <v>9299</v>
      </c>
    </row>
    <row r="8662" spans="1:11">
      <c r="A8662">
        <v>8661</v>
      </c>
      <c r="B8662" t="s">
        <v>9305</v>
      </c>
      <c r="C8662" t="s">
        <v>108</v>
      </c>
      <c r="D8662" t="s">
        <v>9144</v>
      </c>
      <c r="E8662" t="s">
        <v>462</v>
      </c>
      <c r="F8662" t="s">
        <v>9299</v>
      </c>
      <c r="G8662" t="s">
        <v>11373</v>
      </c>
      <c r="H8662" t="s">
        <v>11349</v>
      </c>
      <c r="I8662" t="s">
        <v>11501</v>
      </c>
      <c r="J8662">
        <v>5</v>
      </c>
      <c r="K8662" t="s">
        <v>9299</v>
      </c>
    </row>
    <row r="8663" spans="1:11">
      <c r="A8663">
        <v>8662</v>
      </c>
      <c r="B8663" t="s">
        <v>9306</v>
      </c>
      <c r="C8663" t="s">
        <v>108</v>
      </c>
      <c r="D8663" t="s">
        <v>9144</v>
      </c>
      <c r="E8663" t="s">
        <v>462</v>
      </c>
      <c r="F8663" t="s">
        <v>9299</v>
      </c>
      <c r="G8663" t="s">
        <v>11373</v>
      </c>
      <c r="H8663" t="s">
        <v>11349</v>
      </c>
      <c r="I8663" t="s">
        <v>11501</v>
      </c>
      <c r="J8663">
        <v>5</v>
      </c>
      <c r="K8663" t="s">
        <v>9299</v>
      </c>
    </row>
    <row r="8664" spans="1:11">
      <c r="A8664">
        <v>8663</v>
      </c>
      <c r="B8664" t="s">
        <v>9307</v>
      </c>
      <c r="C8664" t="s">
        <v>108</v>
      </c>
      <c r="D8664" t="s">
        <v>9144</v>
      </c>
      <c r="E8664" t="s">
        <v>462</v>
      </c>
      <c r="F8664" t="s">
        <v>9299</v>
      </c>
      <c r="G8664" t="s">
        <v>11373</v>
      </c>
      <c r="H8664" t="s">
        <v>11349</v>
      </c>
      <c r="I8664" t="s">
        <v>11501</v>
      </c>
      <c r="J8664">
        <v>5</v>
      </c>
      <c r="K8664" t="s">
        <v>9299</v>
      </c>
    </row>
    <row r="8665" spans="1:11">
      <c r="A8665">
        <v>8664</v>
      </c>
      <c r="B8665" t="s">
        <v>9308</v>
      </c>
      <c r="C8665" t="s">
        <v>147</v>
      </c>
      <c r="D8665" t="s">
        <v>9144</v>
      </c>
      <c r="E8665" t="s">
        <v>563</v>
      </c>
      <c r="F8665" t="s">
        <v>9309</v>
      </c>
      <c r="G8665" t="s">
        <v>11373</v>
      </c>
      <c r="H8665" t="s">
        <v>11304</v>
      </c>
      <c r="I8665" t="s">
        <v>11501</v>
      </c>
      <c r="J8665">
        <v>7</v>
      </c>
      <c r="K8665" t="s">
        <v>9309</v>
      </c>
    </row>
    <row r="8666" spans="1:11">
      <c r="A8666">
        <v>8665</v>
      </c>
      <c r="B8666" t="s">
        <v>9310</v>
      </c>
      <c r="C8666" t="s">
        <v>6</v>
      </c>
      <c r="D8666" t="s">
        <v>9144</v>
      </c>
      <c r="E8666" t="s">
        <v>563</v>
      </c>
      <c r="F8666" t="s">
        <v>9311</v>
      </c>
      <c r="G8666" t="s">
        <v>11373</v>
      </c>
      <c r="H8666" t="s">
        <v>11306</v>
      </c>
      <c r="I8666" t="s">
        <v>11501</v>
      </c>
      <c r="J8666">
        <v>7</v>
      </c>
      <c r="K8666" t="s">
        <v>9311</v>
      </c>
    </row>
    <row r="8667" spans="1:11">
      <c r="A8667">
        <v>8666</v>
      </c>
      <c r="B8667" t="s">
        <v>9312</v>
      </c>
      <c r="C8667" t="s">
        <v>6</v>
      </c>
      <c r="D8667" t="s">
        <v>9144</v>
      </c>
      <c r="E8667" t="s">
        <v>563</v>
      </c>
      <c r="F8667" t="s">
        <v>9311</v>
      </c>
      <c r="G8667" t="s">
        <v>11373</v>
      </c>
      <c r="H8667" t="s">
        <v>11306</v>
      </c>
      <c r="I8667" t="s">
        <v>11501</v>
      </c>
      <c r="J8667">
        <v>7</v>
      </c>
      <c r="K8667" t="s">
        <v>9311</v>
      </c>
    </row>
    <row r="8668" spans="1:11">
      <c r="A8668">
        <v>8667</v>
      </c>
      <c r="B8668" t="s">
        <v>9187</v>
      </c>
      <c r="C8668" t="s">
        <v>6</v>
      </c>
      <c r="D8668" t="s">
        <v>9144</v>
      </c>
      <c r="E8668" t="s">
        <v>563</v>
      </c>
      <c r="F8668" t="s">
        <v>9311</v>
      </c>
      <c r="G8668" t="s">
        <v>11373</v>
      </c>
      <c r="H8668" t="s">
        <v>11306</v>
      </c>
      <c r="I8668" t="s">
        <v>11501</v>
      </c>
      <c r="J8668">
        <v>7</v>
      </c>
      <c r="K8668" t="s">
        <v>9311</v>
      </c>
    </row>
    <row r="8669" spans="1:11">
      <c r="A8669">
        <v>8668</v>
      </c>
      <c r="B8669" t="s">
        <v>9313</v>
      </c>
      <c r="C8669" t="s">
        <v>6</v>
      </c>
      <c r="D8669" t="s">
        <v>9144</v>
      </c>
      <c r="E8669" t="s">
        <v>563</v>
      </c>
      <c r="F8669" t="s">
        <v>9311</v>
      </c>
      <c r="G8669" t="s">
        <v>11373</v>
      </c>
      <c r="H8669" t="s">
        <v>11306</v>
      </c>
      <c r="I8669" t="s">
        <v>11501</v>
      </c>
      <c r="J8669">
        <v>7</v>
      </c>
      <c r="K8669" t="s">
        <v>9311</v>
      </c>
    </row>
    <row r="8670" spans="1:11">
      <c r="A8670">
        <v>8669</v>
      </c>
      <c r="B8670" t="s">
        <v>9314</v>
      </c>
      <c r="C8670" t="s">
        <v>6</v>
      </c>
      <c r="D8670" t="s">
        <v>9144</v>
      </c>
      <c r="E8670" t="s">
        <v>563</v>
      </c>
      <c r="F8670" t="s">
        <v>9311</v>
      </c>
      <c r="G8670" t="s">
        <v>11373</v>
      </c>
      <c r="H8670" t="s">
        <v>11306</v>
      </c>
      <c r="I8670" t="s">
        <v>11501</v>
      </c>
      <c r="J8670">
        <v>7</v>
      </c>
      <c r="K8670" t="s">
        <v>9311</v>
      </c>
    </row>
    <row r="8671" spans="1:11">
      <c r="A8671">
        <v>8670</v>
      </c>
      <c r="B8671" t="s">
        <v>9315</v>
      </c>
      <c r="C8671" t="s">
        <v>6</v>
      </c>
      <c r="D8671" t="s">
        <v>9144</v>
      </c>
      <c r="E8671" t="s">
        <v>563</v>
      </c>
      <c r="F8671" t="s">
        <v>9311</v>
      </c>
      <c r="G8671" t="s">
        <v>11373</v>
      </c>
      <c r="H8671" t="s">
        <v>11306</v>
      </c>
      <c r="I8671" t="s">
        <v>11501</v>
      </c>
      <c r="J8671">
        <v>7</v>
      </c>
      <c r="K8671" t="s">
        <v>9311</v>
      </c>
    </row>
    <row r="8672" spans="1:11">
      <c r="A8672">
        <v>8671</v>
      </c>
      <c r="B8672" t="s">
        <v>9316</v>
      </c>
      <c r="C8672" t="s">
        <v>6</v>
      </c>
      <c r="D8672" t="s">
        <v>9144</v>
      </c>
      <c r="E8672" t="s">
        <v>563</v>
      </c>
      <c r="F8672" t="s">
        <v>9311</v>
      </c>
      <c r="G8672" t="s">
        <v>11373</v>
      </c>
      <c r="H8672" t="s">
        <v>11306</v>
      </c>
      <c r="I8672" t="s">
        <v>11501</v>
      </c>
      <c r="J8672">
        <v>7</v>
      </c>
      <c r="K8672" t="s">
        <v>9311</v>
      </c>
    </row>
    <row r="8673" spans="1:11">
      <c r="A8673">
        <v>8672</v>
      </c>
      <c r="B8673" t="s">
        <v>9317</v>
      </c>
      <c r="C8673" t="s">
        <v>6</v>
      </c>
      <c r="D8673" t="s">
        <v>9144</v>
      </c>
      <c r="E8673" t="s">
        <v>563</v>
      </c>
      <c r="F8673" t="s">
        <v>9311</v>
      </c>
      <c r="G8673" t="s">
        <v>11373</v>
      </c>
      <c r="H8673" t="s">
        <v>11306</v>
      </c>
      <c r="I8673" t="s">
        <v>11501</v>
      </c>
      <c r="J8673">
        <v>7</v>
      </c>
      <c r="K8673" t="s">
        <v>9311</v>
      </c>
    </row>
    <row r="8674" spans="1:11">
      <c r="A8674">
        <v>8673</v>
      </c>
      <c r="B8674" t="s">
        <v>9318</v>
      </c>
      <c r="C8674" t="s">
        <v>6</v>
      </c>
      <c r="D8674" t="s">
        <v>9144</v>
      </c>
      <c r="E8674" t="s">
        <v>563</v>
      </c>
      <c r="F8674" t="s">
        <v>9311</v>
      </c>
      <c r="G8674" t="s">
        <v>11373</v>
      </c>
      <c r="H8674" t="s">
        <v>11306</v>
      </c>
      <c r="I8674" t="s">
        <v>11501</v>
      </c>
      <c r="J8674">
        <v>7</v>
      </c>
      <c r="K8674" t="s">
        <v>9311</v>
      </c>
    </row>
    <row r="8675" spans="1:11">
      <c r="A8675">
        <v>8674</v>
      </c>
      <c r="B8675" t="s">
        <v>9319</v>
      </c>
      <c r="C8675" t="s">
        <v>6</v>
      </c>
      <c r="D8675" t="s">
        <v>9144</v>
      </c>
      <c r="E8675" t="s">
        <v>563</v>
      </c>
      <c r="F8675" t="s">
        <v>9311</v>
      </c>
      <c r="G8675" t="s">
        <v>11373</v>
      </c>
      <c r="H8675" t="s">
        <v>11306</v>
      </c>
      <c r="I8675" t="s">
        <v>11501</v>
      </c>
      <c r="J8675">
        <v>7</v>
      </c>
      <c r="K8675" t="s">
        <v>9311</v>
      </c>
    </row>
    <row r="8676" spans="1:11">
      <c r="A8676">
        <v>8675</v>
      </c>
      <c r="B8676" t="s">
        <v>9320</v>
      </c>
      <c r="C8676" t="s">
        <v>6</v>
      </c>
      <c r="D8676" t="s">
        <v>9144</v>
      </c>
      <c r="E8676" t="s">
        <v>563</v>
      </c>
      <c r="F8676" t="s">
        <v>9311</v>
      </c>
      <c r="G8676" t="s">
        <v>11373</v>
      </c>
      <c r="H8676" t="s">
        <v>11306</v>
      </c>
      <c r="I8676" t="s">
        <v>11501</v>
      </c>
      <c r="J8676">
        <v>7</v>
      </c>
      <c r="K8676" t="s">
        <v>9311</v>
      </c>
    </row>
    <row r="8677" spans="1:11">
      <c r="A8677">
        <v>8676</v>
      </c>
      <c r="B8677" t="s">
        <v>9321</v>
      </c>
      <c r="C8677" t="s">
        <v>6</v>
      </c>
      <c r="D8677" t="s">
        <v>9144</v>
      </c>
      <c r="E8677" t="s">
        <v>563</v>
      </c>
      <c r="F8677" t="s">
        <v>9311</v>
      </c>
      <c r="G8677" t="s">
        <v>11373</v>
      </c>
      <c r="H8677" t="s">
        <v>11306</v>
      </c>
      <c r="I8677" t="s">
        <v>11501</v>
      </c>
      <c r="J8677">
        <v>7</v>
      </c>
      <c r="K8677" t="s">
        <v>9311</v>
      </c>
    </row>
    <row r="8678" spans="1:11">
      <c r="A8678">
        <v>8677</v>
      </c>
      <c r="B8678" t="s">
        <v>9322</v>
      </c>
      <c r="C8678" t="s">
        <v>6</v>
      </c>
      <c r="D8678" t="s">
        <v>9144</v>
      </c>
      <c r="E8678" t="s">
        <v>563</v>
      </c>
      <c r="F8678" t="s">
        <v>9311</v>
      </c>
      <c r="G8678" t="s">
        <v>11373</v>
      </c>
      <c r="H8678" t="s">
        <v>11306</v>
      </c>
      <c r="I8678" t="s">
        <v>11501</v>
      </c>
      <c r="J8678">
        <v>7</v>
      </c>
      <c r="K8678" t="s">
        <v>9311</v>
      </c>
    </row>
    <row r="8679" spans="1:11">
      <c r="A8679">
        <v>8678</v>
      </c>
      <c r="B8679" t="s">
        <v>9203</v>
      </c>
      <c r="C8679" t="s">
        <v>6</v>
      </c>
      <c r="D8679" t="s">
        <v>9144</v>
      </c>
      <c r="E8679" t="s">
        <v>563</v>
      </c>
      <c r="F8679" t="s">
        <v>9311</v>
      </c>
      <c r="G8679" t="s">
        <v>11373</v>
      </c>
      <c r="H8679" t="s">
        <v>11306</v>
      </c>
      <c r="I8679" t="s">
        <v>11501</v>
      </c>
      <c r="J8679">
        <v>7</v>
      </c>
      <c r="K8679" t="s">
        <v>9311</v>
      </c>
    </row>
    <row r="8680" spans="1:11">
      <c r="A8680">
        <v>8679</v>
      </c>
      <c r="B8680" t="s">
        <v>9323</v>
      </c>
      <c r="C8680" t="s">
        <v>6</v>
      </c>
      <c r="D8680" t="s">
        <v>9144</v>
      </c>
      <c r="E8680" t="s">
        <v>563</v>
      </c>
      <c r="F8680" t="s">
        <v>9311</v>
      </c>
      <c r="G8680" t="s">
        <v>11373</v>
      </c>
      <c r="H8680" t="s">
        <v>11306</v>
      </c>
      <c r="I8680" t="s">
        <v>11501</v>
      </c>
      <c r="J8680">
        <v>7</v>
      </c>
      <c r="K8680" t="s">
        <v>9311</v>
      </c>
    </row>
    <row r="8681" spans="1:11">
      <c r="A8681">
        <v>8680</v>
      </c>
      <c r="B8681" t="s">
        <v>4960</v>
      </c>
      <c r="C8681" t="s">
        <v>6</v>
      </c>
      <c r="D8681" t="s">
        <v>9144</v>
      </c>
      <c r="E8681" t="s">
        <v>563</v>
      </c>
      <c r="F8681" t="s">
        <v>9311</v>
      </c>
      <c r="G8681" t="s">
        <v>11373</v>
      </c>
      <c r="H8681" t="s">
        <v>11306</v>
      </c>
      <c r="I8681" t="s">
        <v>11501</v>
      </c>
      <c r="J8681">
        <v>7</v>
      </c>
      <c r="K8681" t="s">
        <v>9311</v>
      </c>
    </row>
    <row r="8682" spans="1:11">
      <c r="A8682">
        <v>8681</v>
      </c>
      <c r="B8682" t="s">
        <v>9324</v>
      </c>
      <c r="C8682" t="s">
        <v>6</v>
      </c>
      <c r="D8682" t="s">
        <v>9144</v>
      </c>
      <c r="E8682" t="s">
        <v>563</v>
      </c>
      <c r="F8682" t="s">
        <v>9311</v>
      </c>
      <c r="G8682" t="s">
        <v>11373</v>
      </c>
      <c r="H8682" t="s">
        <v>11306</v>
      </c>
      <c r="I8682" t="s">
        <v>11501</v>
      </c>
      <c r="J8682">
        <v>7</v>
      </c>
      <c r="K8682" t="s">
        <v>9311</v>
      </c>
    </row>
    <row r="8683" spans="1:11">
      <c r="A8683">
        <v>8682</v>
      </c>
      <c r="B8683" t="s">
        <v>9208</v>
      </c>
      <c r="C8683" t="s">
        <v>6</v>
      </c>
      <c r="D8683" t="s">
        <v>9144</v>
      </c>
      <c r="E8683" t="s">
        <v>563</v>
      </c>
      <c r="F8683" t="s">
        <v>9311</v>
      </c>
      <c r="G8683" t="s">
        <v>11373</v>
      </c>
      <c r="H8683" t="s">
        <v>11306</v>
      </c>
      <c r="I8683" t="s">
        <v>11501</v>
      </c>
      <c r="J8683">
        <v>7</v>
      </c>
      <c r="K8683" t="s">
        <v>9311</v>
      </c>
    </row>
    <row r="8684" spans="1:11">
      <c r="A8684">
        <v>8683</v>
      </c>
      <c r="B8684" t="s">
        <v>9325</v>
      </c>
      <c r="C8684" t="s">
        <v>63</v>
      </c>
      <c r="D8684" t="s">
        <v>9144</v>
      </c>
      <c r="E8684" t="s">
        <v>563</v>
      </c>
      <c r="F8684" t="s">
        <v>9326</v>
      </c>
      <c r="G8684" t="s">
        <v>11373</v>
      </c>
      <c r="H8684" t="s">
        <v>11328</v>
      </c>
      <c r="I8684" t="s">
        <v>11501</v>
      </c>
      <c r="J8684">
        <v>7</v>
      </c>
      <c r="K8684" t="s">
        <v>12139</v>
      </c>
    </row>
    <row r="8685" spans="1:11">
      <c r="A8685">
        <v>8684</v>
      </c>
      <c r="B8685" t="s">
        <v>9327</v>
      </c>
      <c r="C8685" t="s">
        <v>63</v>
      </c>
      <c r="D8685" t="s">
        <v>9144</v>
      </c>
      <c r="E8685" t="s">
        <v>563</v>
      </c>
      <c r="F8685" t="s">
        <v>9326</v>
      </c>
      <c r="G8685" t="s">
        <v>11373</v>
      </c>
      <c r="H8685" t="s">
        <v>11328</v>
      </c>
      <c r="I8685" t="s">
        <v>11501</v>
      </c>
      <c r="J8685">
        <v>7</v>
      </c>
      <c r="K8685" t="s">
        <v>12139</v>
      </c>
    </row>
    <row r="8686" spans="1:11">
      <c r="A8686">
        <v>8685</v>
      </c>
      <c r="B8686" t="s">
        <v>9328</v>
      </c>
      <c r="C8686" t="s">
        <v>582</v>
      </c>
      <c r="D8686" t="s">
        <v>9144</v>
      </c>
      <c r="E8686" t="s">
        <v>563</v>
      </c>
      <c r="F8686" t="s">
        <v>9329</v>
      </c>
      <c r="G8686" t="s">
        <v>11373</v>
      </c>
      <c r="H8686" t="s">
        <v>11330</v>
      </c>
      <c r="I8686" t="s">
        <v>11501</v>
      </c>
      <c r="J8686">
        <v>7</v>
      </c>
      <c r="K8686" t="s">
        <v>9329</v>
      </c>
    </row>
    <row r="8687" spans="1:11">
      <c r="A8687">
        <v>8686</v>
      </c>
      <c r="B8687" t="s">
        <v>9330</v>
      </c>
      <c r="C8687" t="s">
        <v>582</v>
      </c>
      <c r="D8687" t="s">
        <v>9144</v>
      </c>
      <c r="E8687" t="s">
        <v>563</v>
      </c>
      <c r="F8687" t="s">
        <v>9329</v>
      </c>
      <c r="G8687" t="s">
        <v>11373</v>
      </c>
      <c r="H8687" t="s">
        <v>11330</v>
      </c>
      <c r="I8687" t="s">
        <v>11501</v>
      </c>
      <c r="J8687">
        <v>7</v>
      </c>
      <c r="K8687" t="s">
        <v>9329</v>
      </c>
    </row>
    <row r="8688" spans="1:11">
      <c r="A8688">
        <v>8687</v>
      </c>
      <c r="B8688" t="s">
        <v>9331</v>
      </c>
      <c r="C8688" t="s">
        <v>582</v>
      </c>
      <c r="D8688" t="s">
        <v>9144</v>
      </c>
      <c r="E8688" t="s">
        <v>563</v>
      </c>
      <c r="F8688" t="s">
        <v>9329</v>
      </c>
      <c r="G8688" t="s">
        <v>11373</v>
      </c>
      <c r="H8688" t="s">
        <v>11330</v>
      </c>
      <c r="I8688" t="s">
        <v>11501</v>
      </c>
      <c r="J8688">
        <v>7</v>
      </c>
      <c r="K8688" t="s">
        <v>9329</v>
      </c>
    </row>
    <row r="8689" spans="1:11">
      <c r="A8689">
        <v>8688</v>
      </c>
      <c r="B8689" t="s">
        <v>9332</v>
      </c>
      <c r="C8689" t="s">
        <v>582</v>
      </c>
      <c r="D8689" t="s">
        <v>9144</v>
      </c>
      <c r="E8689" t="s">
        <v>563</v>
      </c>
      <c r="F8689" t="s">
        <v>9329</v>
      </c>
      <c r="G8689" t="s">
        <v>11373</v>
      </c>
      <c r="H8689" t="s">
        <v>11330</v>
      </c>
      <c r="I8689" t="s">
        <v>11501</v>
      </c>
      <c r="J8689">
        <v>7</v>
      </c>
      <c r="K8689" t="s">
        <v>9329</v>
      </c>
    </row>
    <row r="8690" spans="1:11">
      <c r="A8690">
        <v>8689</v>
      </c>
      <c r="B8690" t="s">
        <v>9333</v>
      </c>
      <c r="C8690" t="s">
        <v>582</v>
      </c>
      <c r="D8690" t="s">
        <v>9144</v>
      </c>
      <c r="E8690" t="s">
        <v>563</v>
      </c>
      <c r="F8690" t="s">
        <v>9329</v>
      </c>
      <c r="G8690" t="s">
        <v>11373</v>
      </c>
      <c r="H8690" t="s">
        <v>11330</v>
      </c>
      <c r="I8690" t="s">
        <v>11501</v>
      </c>
      <c r="J8690">
        <v>7</v>
      </c>
      <c r="K8690" t="s">
        <v>9329</v>
      </c>
    </row>
    <row r="8691" spans="1:11">
      <c r="A8691">
        <v>8690</v>
      </c>
      <c r="B8691" t="s">
        <v>9334</v>
      </c>
      <c r="C8691" t="s">
        <v>582</v>
      </c>
      <c r="D8691" t="s">
        <v>9144</v>
      </c>
      <c r="E8691" t="s">
        <v>563</v>
      </c>
      <c r="F8691" t="s">
        <v>9329</v>
      </c>
      <c r="G8691" t="s">
        <v>11373</v>
      </c>
      <c r="H8691" t="s">
        <v>11330</v>
      </c>
      <c r="I8691" t="s">
        <v>11501</v>
      </c>
      <c r="J8691">
        <v>7</v>
      </c>
      <c r="K8691" t="s">
        <v>9329</v>
      </c>
    </row>
    <row r="8692" spans="1:11">
      <c r="A8692">
        <v>8691</v>
      </c>
      <c r="B8692" t="s">
        <v>9335</v>
      </c>
      <c r="C8692" t="s">
        <v>582</v>
      </c>
      <c r="D8692" t="s">
        <v>9144</v>
      </c>
      <c r="E8692" t="s">
        <v>563</v>
      </c>
      <c r="F8692" t="s">
        <v>9329</v>
      </c>
      <c r="G8692" t="s">
        <v>11373</v>
      </c>
      <c r="H8692" t="s">
        <v>11330</v>
      </c>
      <c r="I8692" t="s">
        <v>11501</v>
      </c>
      <c r="J8692">
        <v>7</v>
      </c>
      <c r="K8692" t="s">
        <v>9329</v>
      </c>
    </row>
    <row r="8693" spans="1:11">
      <c r="A8693">
        <v>8692</v>
      </c>
      <c r="B8693" t="s">
        <v>9336</v>
      </c>
      <c r="C8693" t="s">
        <v>582</v>
      </c>
      <c r="D8693" t="s">
        <v>9144</v>
      </c>
      <c r="E8693" t="s">
        <v>563</v>
      </c>
      <c r="F8693" t="s">
        <v>9329</v>
      </c>
      <c r="G8693" t="s">
        <v>11373</v>
      </c>
      <c r="H8693" t="s">
        <v>11330</v>
      </c>
      <c r="I8693" t="s">
        <v>11501</v>
      </c>
      <c r="J8693">
        <v>7</v>
      </c>
      <c r="K8693" t="s">
        <v>9329</v>
      </c>
    </row>
    <row r="8694" spans="1:11">
      <c r="A8694">
        <v>8693</v>
      </c>
      <c r="B8694" t="s">
        <v>9337</v>
      </c>
      <c r="C8694" t="s">
        <v>582</v>
      </c>
      <c r="D8694" t="s">
        <v>9144</v>
      </c>
      <c r="E8694" t="s">
        <v>563</v>
      </c>
      <c r="F8694" t="s">
        <v>9329</v>
      </c>
      <c r="G8694" t="s">
        <v>11373</v>
      </c>
      <c r="H8694" t="s">
        <v>11330</v>
      </c>
      <c r="I8694" t="s">
        <v>11501</v>
      </c>
      <c r="J8694">
        <v>7</v>
      </c>
      <c r="K8694" t="s">
        <v>9329</v>
      </c>
    </row>
    <row r="8695" spans="1:11">
      <c r="A8695">
        <v>8694</v>
      </c>
      <c r="B8695" t="s">
        <v>9338</v>
      </c>
      <c r="C8695" t="s">
        <v>88</v>
      </c>
      <c r="D8695" t="s">
        <v>9144</v>
      </c>
      <c r="E8695" t="s">
        <v>563</v>
      </c>
      <c r="F8695" t="s">
        <v>9339</v>
      </c>
      <c r="G8695" t="s">
        <v>11373</v>
      </c>
      <c r="H8695" t="s">
        <v>11700</v>
      </c>
      <c r="I8695" t="s">
        <v>11501</v>
      </c>
      <c r="J8695">
        <v>7</v>
      </c>
      <c r="K8695" t="s">
        <v>12140</v>
      </c>
    </row>
    <row r="8696" spans="1:11">
      <c r="A8696">
        <v>8695</v>
      </c>
      <c r="B8696" t="s">
        <v>9340</v>
      </c>
      <c r="C8696" t="s">
        <v>421</v>
      </c>
      <c r="D8696" t="s">
        <v>9144</v>
      </c>
      <c r="E8696" t="s">
        <v>563</v>
      </c>
      <c r="F8696" t="s">
        <v>9341</v>
      </c>
      <c r="G8696" t="s">
        <v>11373</v>
      </c>
      <c r="H8696" t="s">
        <v>11310</v>
      </c>
      <c r="I8696" t="s">
        <v>11501</v>
      </c>
      <c r="J8696">
        <v>7</v>
      </c>
      <c r="K8696" t="s">
        <v>9341</v>
      </c>
    </row>
    <row r="8697" spans="1:11">
      <c r="A8697">
        <v>8696</v>
      </c>
      <c r="B8697" t="s">
        <v>9342</v>
      </c>
      <c r="C8697" t="s">
        <v>421</v>
      </c>
      <c r="D8697" t="s">
        <v>9144</v>
      </c>
      <c r="E8697" t="s">
        <v>563</v>
      </c>
      <c r="F8697" t="s">
        <v>9341</v>
      </c>
      <c r="G8697" t="s">
        <v>11373</v>
      </c>
      <c r="H8697" t="s">
        <v>11310</v>
      </c>
      <c r="I8697" t="s">
        <v>11501</v>
      </c>
      <c r="J8697">
        <v>7</v>
      </c>
      <c r="K8697" t="s">
        <v>9341</v>
      </c>
    </row>
    <row r="8698" spans="1:11">
      <c r="A8698">
        <v>8697</v>
      </c>
      <c r="B8698" t="s">
        <v>9213</v>
      </c>
      <c r="C8698" t="s">
        <v>108</v>
      </c>
      <c r="D8698" t="s">
        <v>9144</v>
      </c>
      <c r="E8698" t="s">
        <v>563</v>
      </c>
      <c r="F8698" t="s">
        <v>9343</v>
      </c>
      <c r="G8698" t="s">
        <v>11373</v>
      </c>
      <c r="H8698" t="s">
        <v>11349</v>
      </c>
      <c r="I8698" t="s">
        <v>11501</v>
      </c>
      <c r="J8698">
        <v>7</v>
      </c>
      <c r="K8698" t="s">
        <v>9343</v>
      </c>
    </row>
    <row r="8699" spans="1:11">
      <c r="A8699">
        <v>8698</v>
      </c>
      <c r="B8699" t="s">
        <v>9344</v>
      </c>
      <c r="C8699" t="s">
        <v>108</v>
      </c>
      <c r="D8699" t="s">
        <v>9144</v>
      </c>
      <c r="E8699" t="s">
        <v>563</v>
      </c>
      <c r="F8699" t="s">
        <v>9343</v>
      </c>
      <c r="G8699" t="s">
        <v>11373</v>
      </c>
      <c r="H8699" t="s">
        <v>11349</v>
      </c>
      <c r="I8699" t="s">
        <v>11501</v>
      </c>
      <c r="J8699">
        <v>7</v>
      </c>
      <c r="K8699" t="s">
        <v>9343</v>
      </c>
    </row>
    <row r="8700" spans="1:11">
      <c r="A8700">
        <v>8699</v>
      </c>
      <c r="B8700" t="s">
        <v>9345</v>
      </c>
      <c r="C8700" t="s">
        <v>108</v>
      </c>
      <c r="D8700" t="s">
        <v>9144</v>
      </c>
      <c r="E8700" t="s">
        <v>563</v>
      </c>
      <c r="F8700" t="s">
        <v>9343</v>
      </c>
      <c r="G8700" t="s">
        <v>11373</v>
      </c>
      <c r="H8700" t="s">
        <v>11349</v>
      </c>
      <c r="I8700" t="s">
        <v>11501</v>
      </c>
      <c r="J8700">
        <v>7</v>
      </c>
      <c r="K8700" t="s">
        <v>9343</v>
      </c>
    </row>
    <row r="8701" spans="1:11">
      <c r="A8701">
        <v>8700</v>
      </c>
      <c r="B8701" t="s">
        <v>9346</v>
      </c>
      <c r="C8701" t="s">
        <v>108</v>
      </c>
      <c r="D8701" t="s">
        <v>9144</v>
      </c>
      <c r="E8701" t="s">
        <v>563</v>
      </c>
      <c r="F8701" t="s">
        <v>9343</v>
      </c>
      <c r="G8701" t="s">
        <v>11373</v>
      </c>
      <c r="H8701" t="s">
        <v>11349</v>
      </c>
      <c r="I8701" t="s">
        <v>11501</v>
      </c>
      <c r="J8701">
        <v>7</v>
      </c>
      <c r="K8701" t="s">
        <v>9343</v>
      </c>
    </row>
    <row r="8702" spans="1:11">
      <c r="A8702">
        <v>8701</v>
      </c>
      <c r="B8702" t="s">
        <v>9347</v>
      </c>
      <c r="C8702" t="s">
        <v>108</v>
      </c>
      <c r="D8702" t="s">
        <v>9144</v>
      </c>
      <c r="E8702" t="s">
        <v>563</v>
      </c>
      <c r="F8702" t="s">
        <v>9343</v>
      </c>
      <c r="G8702" t="s">
        <v>11373</v>
      </c>
      <c r="H8702" t="s">
        <v>11349</v>
      </c>
      <c r="I8702" t="s">
        <v>11501</v>
      </c>
      <c r="J8702">
        <v>7</v>
      </c>
      <c r="K8702" t="s">
        <v>9343</v>
      </c>
    </row>
    <row r="8703" spans="1:11">
      <c r="A8703">
        <v>8702</v>
      </c>
      <c r="B8703" t="s">
        <v>9348</v>
      </c>
      <c r="C8703" t="s">
        <v>108</v>
      </c>
      <c r="D8703" t="s">
        <v>9144</v>
      </c>
      <c r="E8703" t="s">
        <v>563</v>
      </c>
      <c r="F8703" t="s">
        <v>9343</v>
      </c>
      <c r="G8703" t="s">
        <v>11373</v>
      </c>
      <c r="H8703" t="s">
        <v>11349</v>
      </c>
      <c r="I8703" t="s">
        <v>11501</v>
      </c>
      <c r="J8703">
        <v>7</v>
      </c>
      <c r="K8703" t="s">
        <v>9343</v>
      </c>
    </row>
    <row r="8704" spans="1:11">
      <c r="A8704">
        <v>8703</v>
      </c>
      <c r="B8704" t="s">
        <v>9349</v>
      </c>
      <c r="C8704" t="s">
        <v>108</v>
      </c>
      <c r="D8704" t="s">
        <v>9144</v>
      </c>
      <c r="E8704" t="s">
        <v>563</v>
      </c>
      <c r="F8704" t="s">
        <v>9343</v>
      </c>
      <c r="G8704" t="s">
        <v>11373</v>
      </c>
      <c r="H8704" t="s">
        <v>11349</v>
      </c>
      <c r="I8704" t="s">
        <v>11501</v>
      </c>
      <c r="J8704">
        <v>7</v>
      </c>
      <c r="K8704" t="s">
        <v>9343</v>
      </c>
    </row>
    <row r="8705" spans="1:11">
      <c r="A8705">
        <v>8704</v>
      </c>
      <c r="B8705" t="s">
        <v>9350</v>
      </c>
      <c r="C8705" t="s">
        <v>108</v>
      </c>
      <c r="D8705" t="s">
        <v>9144</v>
      </c>
      <c r="E8705" t="s">
        <v>563</v>
      </c>
      <c r="F8705" t="s">
        <v>9343</v>
      </c>
      <c r="G8705" t="s">
        <v>11373</v>
      </c>
      <c r="H8705" t="s">
        <v>11349</v>
      </c>
      <c r="I8705" t="s">
        <v>11501</v>
      </c>
      <c r="J8705">
        <v>7</v>
      </c>
      <c r="K8705" t="s">
        <v>9343</v>
      </c>
    </row>
    <row r="8706" spans="1:11">
      <c r="A8706">
        <v>8705</v>
      </c>
      <c r="B8706" t="s">
        <v>9351</v>
      </c>
      <c r="C8706" t="s">
        <v>108</v>
      </c>
      <c r="D8706" t="s">
        <v>9144</v>
      </c>
      <c r="E8706" t="s">
        <v>563</v>
      </c>
      <c r="F8706" t="s">
        <v>9343</v>
      </c>
      <c r="G8706" t="s">
        <v>11373</v>
      </c>
      <c r="H8706" t="s">
        <v>11349</v>
      </c>
      <c r="I8706" t="s">
        <v>11501</v>
      </c>
      <c r="J8706">
        <v>7</v>
      </c>
      <c r="K8706" t="s">
        <v>9343</v>
      </c>
    </row>
    <row r="8707" spans="1:11">
      <c r="A8707">
        <v>8706</v>
      </c>
      <c r="B8707" t="s">
        <v>9352</v>
      </c>
      <c r="C8707" t="s">
        <v>108</v>
      </c>
      <c r="D8707" t="s">
        <v>9144</v>
      </c>
      <c r="E8707" t="s">
        <v>563</v>
      </c>
      <c r="F8707" t="s">
        <v>9343</v>
      </c>
      <c r="G8707" t="s">
        <v>11373</v>
      </c>
      <c r="H8707" t="s">
        <v>11349</v>
      </c>
      <c r="I8707" t="s">
        <v>11501</v>
      </c>
      <c r="J8707">
        <v>7</v>
      </c>
      <c r="K8707" t="s">
        <v>9343</v>
      </c>
    </row>
    <row r="8708" spans="1:11">
      <c r="A8708">
        <v>8707</v>
      </c>
      <c r="B8708" t="s">
        <v>54</v>
      </c>
      <c r="C8708" t="s">
        <v>54</v>
      </c>
      <c r="D8708" t="s">
        <v>8007</v>
      </c>
      <c r="E8708" t="s">
        <v>8</v>
      </c>
      <c r="F8708" t="s">
        <v>9353</v>
      </c>
      <c r="G8708" t="s">
        <v>11373</v>
      </c>
      <c r="H8708" t="s">
        <v>11321</v>
      </c>
      <c r="I8708" t="s">
        <v>11508</v>
      </c>
      <c r="J8708">
        <v>1</v>
      </c>
      <c r="K8708" t="s">
        <v>9353</v>
      </c>
    </row>
    <row r="8709" spans="1:11">
      <c r="A8709">
        <v>8708</v>
      </c>
      <c r="B8709" t="s">
        <v>9354</v>
      </c>
      <c r="C8709" t="s">
        <v>11694</v>
      </c>
      <c r="D8709" t="s">
        <v>8007</v>
      </c>
      <c r="E8709" t="s">
        <v>148</v>
      </c>
      <c r="F8709" t="s">
        <v>9355</v>
      </c>
      <c r="G8709" t="s">
        <v>11373</v>
      </c>
      <c r="H8709" t="s">
        <v>11357</v>
      </c>
      <c r="I8709" t="s">
        <v>11508</v>
      </c>
      <c r="J8709">
        <v>2</v>
      </c>
      <c r="K8709" t="s">
        <v>11675</v>
      </c>
    </row>
    <row r="8710" spans="1:11">
      <c r="A8710">
        <v>8709</v>
      </c>
      <c r="B8710" t="s">
        <v>9356</v>
      </c>
      <c r="C8710" t="s">
        <v>11694</v>
      </c>
      <c r="D8710" t="s">
        <v>8007</v>
      </c>
      <c r="E8710" t="s">
        <v>148</v>
      </c>
      <c r="F8710" t="s">
        <v>9355</v>
      </c>
      <c r="G8710" t="s">
        <v>11373</v>
      </c>
      <c r="H8710" t="s">
        <v>11357</v>
      </c>
      <c r="I8710" t="s">
        <v>11508</v>
      </c>
      <c r="J8710">
        <v>2</v>
      </c>
      <c r="K8710" t="s">
        <v>11675</v>
      </c>
    </row>
    <row r="8711" spans="1:11">
      <c r="A8711">
        <v>8710</v>
      </c>
      <c r="B8711" t="s">
        <v>9357</v>
      </c>
      <c r="C8711" t="s">
        <v>11694</v>
      </c>
      <c r="D8711" t="s">
        <v>8007</v>
      </c>
      <c r="E8711" t="s">
        <v>148</v>
      </c>
      <c r="F8711" t="s">
        <v>9355</v>
      </c>
      <c r="G8711" t="s">
        <v>11373</v>
      </c>
      <c r="H8711" t="s">
        <v>11357</v>
      </c>
      <c r="I8711" t="s">
        <v>11508</v>
      </c>
      <c r="J8711">
        <v>2</v>
      </c>
      <c r="K8711" t="s">
        <v>11675</v>
      </c>
    </row>
    <row r="8712" spans="1:11">
      <c r="A8712">
        <v>8711</v>
      </c>
      <c r="B8712" t="s">
        <v>9358</v>
      </c>
      <c r="C8712" t="s">
        <v>32</v>
      </c>
      <c r="D8712" t="s">
        <v>8007</v>
      </c>
      <c r="E8712" t="s">
        <v>148</v>
      </c>
      <c r="F8712" t="s">
        <v>9359</v>
      </c>
      <c r="G8712" t="s">
        <v>11373</v>
      </c>
      <c r="H8712" t="s">
        <v>11357</v>
      </c>
      <c r="I8712" t="s">
        <v>11508</v>
      </c>
      <c r="J8712">
        <v>7</v>
      </c>
      <c r="K8712" t="s">
        <v>11676</v>
      </c>
    </row>
    <row r="8713" spans="1:11">
      <c r="A8713">
        <v>8712</v>
      </c>
      <c r="B8713" t="s">
        <v>2062</v>
      </c>
      <c r="C8713" t="s">
        <v>12202</v>
      </c>
      <c r="D8713" t="s">
        <v>8007</v>
      </c>
      <c r="E8713" t="s">
        <v>148</v>
      </c>
      <c r="F8713" t="s">
        <v>9360</v>
      </c>
      <c r="G8713" t="s">
        <v>11373</v>
      </c>
      <c r="H8713" t="s">
        <v>11357</v>
      </c>
      <c r="I8713" t="s">
        <v>11558</v>
      </c>
      <c r="J8713">
        <v>2</v>
      </c>
      <c r="K8713" t="s">
        <v>11677</v>
      </c>
    </row>
    <row r="8714" spans="1:11">
      <c r="A8714">
        <v>8713</v>
      </c>
      <c r="B8714" t="s">
        <v>9361</v>
      </c>
      <c r="C8714" t="s">
        <v>12202</v>
      </c>
      <c r="D8714" t="s">
        <v>8007</v>
      </c>
      <c r="E8714" t="s">
        <v>148</v>
      </c>
      <c r="F8714" t="s">
        <v>9360</v>
      </c>
      <c r="G8714" t="s">
        <v>11373</v>
      </c>
      <c r="H8714" t="s">
        <v>11357</v>
      </c>
      <c r="I8714" t="s">
        <v>11558</v>
      </c>
      <c r="J8714">
        <v>2</v>
      </c>
      <c r="K8714" t="s">
        <v>11677</v>
      </c>
    </row>
    <row r="8715" spans="1:11">
      <c r="A8715">
        <v>8714</v>
      </c>
      <c r="B8715" t="s">
        <v>9362</v>
      </c>
      <c r="C8715" t="s">
        <v>12202</v>
      </c>
      <c r="D8715" t="s">
        <v>8007</v>
      </c>
      <c r="E8715" t="s">
        <v>148</v>
      </c>
      <c r="F8715" t="s">
        <v>9360</v>
      </c>
      <c r="G8715" t="s">
        <v>11373</v>
      </c>
      <c r="H8715" t="s">
        <v>11357</v>
      </c>
      <c r="I8715" t="s">
        <v>11558</v>
      </c>
      <c r="J8715">
        <v>2</v>
      </c>
      <c r="K8715" t="s">
        <v>11677</v>
      </c>
    </row>
    <row r="8716" spans="1:11">
      <c r="A8716">
        <v>8715</v>
      </c>
      <c r="B8716" t="s">
        <v>1536</v>
      </c>
      <c r="C8716" t="s">
        <v>12202</v>
      </c>
      <c r="D8716" t="s">
        <v>8007</v>
      </c>
      <c r="E8716" t="s">
        <v>462</v>
      </c>
      <c r="F8716" t="s">
        <v>9363</v>
      </c>
      <c r="G8716" t="s">
        <v>11373</v>
      </c>
      <c r="H8716" t="s">
        <v>11357</v>
      </c>
      <c r="I8716" t="s">
        <v>11558</v>
      </c>
      <c r="J8716">
        <v>2</v>
      </c>
      <c r="K8716" t="s">
        <v>11677</v>
      </c>
    </row>
    <row r="8717" spans="1:11">
      <c r="A8717">
        <v>8716</v>
      </c>
      <c r="B8717" t="s">
        <v>9364</v>
      </c>
      <c r="C8717" t="s">
        <v>12202</v>
      </c>
      <c r="D8717" t="s">
        <v>8007</v>
      </c>
      <c r="E8717" t="s">
        <v>462</v>
      </c>
      <c r="F8717" t="s">
        <v>9363</v>
      </c>
      <c r="G8717" t="s">
        <v>11373</v>
      </c>
      <c r="H8717" t="s">
        <v>12203</v>
      </c>
      <c r="I8717" t="s">
        <v>11508</v>
      </c>
      <c r="J8717">
        <v>5</v>
      </c>
      <c r="K8717" t="s">
        <v>12141</v>
      </c>
    </row>
    <row r="8718" spans="1:11">
      <c r="A8718">
        <v>8717</v>
      </c>
      <c r="B8718" t="s">
        <v>9357</v>
      </c>
      <c r="C8718" t="s">
        <v>11694</v>
      </c>
      <c r="D8718" t="s">
        <v>8007</v>
      </c>
      <c r="E8718" t="s">
        <v>563</v>
      </c>
      <c r="F8718" t="s">
        <v>9365</v>
      </c>
      <c r="G8718" t="s">
        <v>11373</v>
      </c>
      <c r="H8718" t="s">
        <v>11357</v>
      </c>
      <c r="I8718" t="s">
        <v>11508</v>
      </c>
      <c r="J8718">
        <v>2</v>
      </c>
      <c r="K8718" t="s">
        <v>11675</v>
      </c>
    </row>
    <row r="8719" spans="1:11">
      <c r="A8719">
        <v>8718</v>
      </c>
      <c r="B8719" t="s">
        <v>9366</v>
      </c>
      <c r="C8719" t="s">
        <v>12202</v>
      </c>
      <c r="D8719" t="s">
        <v>8007</v>
      </c>
      <c r="E8719" t="s">
        <v>563</v>
      </c>
      <c r="F8719" t="s">
        <v>9367</v>
      </c>
      <c r="G8719" t="s">
        <v>11373</v>
      </c>
      <c r="H8719" t="s">
        <v>11357</v>
      </c>
      <c r="I8719" t="s">
        <v>11508</v>
      </c>
      <c r="J8719">
        <v>2</v>
      </c>
      <c r="K8719" t="s">
        <v>11675</v>
      </c>
    </row>
    <row r="8720" spans="1:11">
      <c r="A8720">
        <v>8719</v>
      </c>
      <c r="B8720" t="s">
        <v>9368</v>
      </c>
      <c r="C8720" t="s">
        <v>12202</v>
      </c>
      <c r="D8720" t="s">
        <v>8007</v>
      </c>
      <c r="E8720" t="s">
        <v>563</v>
      </c>
      <c r="F8720" t="s">
        <v>9367</v>
      </c>
      <c r="G8720" t="s">
        <v>11373</v>
      </c>
      <c r="H8720" t="s">
        <v>11357</v>
      </c>
      <c r="I8720" t="s">
        <v>11508</v>
      </c>
      <c r="J8720">
        <v>2</v>
      </c>
      <c r="K8720" t="s">
        <v>11675</v>
      </c>
    </row>
    <row r="8721" spans="1:11">
      <c r="A8721">
        <v>8720</v>
      </c>
      <c r="B8721" t="s">
        <v>9369</v>
      </c>
      <c r="C8721" t="s">
        <v>12202</v>
      </c>
      <c r="D8721" t="s">
        <v>8007</v>
      </c>
      <c r="E8721" t="s">
        <v>563</v>
      </c>
      <c r="F8721" t="s">
        <v>9367</v>
      </c>
      <c r="G8721" t="s">
        <v>11373</v>
      </c>
      <c r="H8721" t="s">
        <v>11357</v>
      </c>
      <c r="I8721" t="s">
        <v>11508</v>
      </c>
      <c r="J8721">
        <v>7</v>
      </c>
      <c r="K8721" t="s">
        <v>11676</v>
      </c>
    </row>
    <row r="8722" spans="1:11">
      <c r="A8722">
        <v>8721</v>
      </c>
      <c r="B8722" t="s">
        <v>9370</v>
      </c>
      <c r="C8722" t="s">
        <v>12202</v>
      </c>
      <c r="D8722" t="s">
        <v>8007</v>
      </c>
      <c r="E8722" t="s">
        <v>563</v>
      </c>
      <c r="F8722" t="s">
        <v>9367</v>
      </c>
      <c r="G8722" t="s">
        <v>11373</v>
      </c>
      <c r="H8722" t="s">
        <v>11357</v>
      </c>
      <c r="I8722" t="s">
        <v>11558</v>
      </c>
      <c r="J8722">
        <v>2</v>
      </c>
      <c r="K8722" t="s">
        <v>11677</v>
      </c>
    </row>
    <row r="8723" spans="1:11">
      <c r="A8723">
        <v>8722</v>
      </c>
      <c r="B8723" t="s">
        <v>9371</v>
      </c>
      <c r="C8723" t="s">
        <v>11</v>
      </c>
      <c r="D8723" t="s">
        <v>9371</v>
      </c>
      <c r="E8723" t="s">
        <v>8</v>
      </c>
      <c r="F8723" t="s">
        <v>9372</v>
      </c>
      <c r="G8723" t="s">
        <v>11373</v>
      </c>
      <c r="H8723" t="s">
        <v>11357</v>
      </c>
      <c r="I8723" t="s">
        <v>11558</v>
      </c>
      <c r="J8723">
        <v>2</v>
      </c>
      <c r="K8723" t="s">
        <v>11677</v>
      </c>
    </row>
    <row r="8724" spans="1:11">
      <c r="A8724">
        <v>8723</v>
      </c>
      <c r="B8724" t="s">
        <v>9373</v>
      </c>
      <c r="C8724" t="s">
        <v>32</v>
      </c>
      <c r="D8724" t="s">
        <v>9371</v>
      </c>
      <c r="E8724" t="s">
        <v>8</v>
      </c>
      <c r="F8724" t="s">
        <v>9374</v>
      </c>
      <c r="G8724" t="s">
        <v>11373</v>
      </c>
      <c r="H8724" t="s">
        <v>11357</v>
      </c>
      <c r="I8724" t="s">
        <v>11558</v>
      </c>
      <c r="J8724">
        <v>2</v>
      </c>
      <c r="K8724" t="s">
        <v>11677</v>
      </c>
    </row>
    <row r="8725" spans="1:11">
      <c r="A8725">
        <v>8724</v>
      </c>
      <c r="B8725" t="s">
        <v>9375</v>
      </c>
      <c r="C8725" t="s">
        <v>32</v>
      </c>
      <c r="D8725" t="s">
        <v>9371</v>
      </c>
      <c r="E8725" t="s">
        <v>8</v>
      </c>
      <c r="F8725" t="s">
        <v>9374</v>
      </c>
      <c r="G8725" t="s">
        <v>11373</v>
      </c>
      <c r="H8725" t="s">
        <v>11357</v>
      </c>
      <c r="I8725" t="s">
        <v>11558</v>
      </c>
      <c r="J8725">
        <v>2</v>
      </c>
      <c r="K8725" t="s">
        <v>11677</v>
      </c>
    </row>
    <row r="8726" spans="1:11">
      <c r="A8726">
        <v>8725</v>
      </c>
      <c r="B8726" t="s">
        <v>9376</v>
      </c>
      <c r="C8726" t="s">
        <v>63</v>
      </c>
      <c r="D8726" t="s">
        <v>9371</v>
      </c>
      <c r="E8726" t="s">
        <v>8</v>
      </c>
      <c r="F8726" t="s">
        <v>9377</v>
      </c>
      <c r="G8726" t="s">
        <v>11373</v>
      </c>
      <c r="H8726" t="s">
        <v>11357</v>
      </c>
      <c r="I8726" t="s">
        <v>11558</v>
      </c>
      <c r="J8726">
        <v>5</v>
      </c>
      <c r="K8726" t="s">
        <v>11678</v>
      </c>
    </row>
    <row r="8727" spans="1:11">
      <c r="A8727">
        <v>8726</v>
      </c>
      <c r="B8727" t="s">
        <v>9378</v>
      </c>
      <c r="C8727" t="s">
        <v>63</v>
      </c>
      <c r="D8727" t="s">
        <v>9371</v>
      </c>
      <c r="E8727" t="s">
        <v>8</v>
      </c>
      <c r="F8727" t="s">
        <v>9377</v>
      </c>
      <c r="G8727" t="s">
        <v>11373</v>
      </c>
      <c r="H8727" t="s">
        <v>11357</v>
      </c>
      <c r="I8727" t="s">
        <v>11558</v>
      </c>
      <c r="J8727">
        <v>5</v>
      </c>
      <c r="K8727" t="s">
        <v>11678</v>
      </c>
    </row>
    <row r="8728" spans="1:11">
      <c r="A8728">
        <v>8727</v>
      </c>
      <c r="B8728" t="s">
        <v>9379</v>
      </c>
      <c r="C8728" t="s">
        <v>63</v>
      </c>
      <c r="D8728" t="s">
        <v>9371</v>
      </c>
      <c r="E8728" t="s">
        <v>8</v>
      </c>
      <c r="F8728" t="s">
        <v>9377</v>
      </c>
      <c r="G8728" t="s">
        <v>11373</v>
      </c>
      <c r="H8728" t="s">
        <v>11357</v>
      </c>
      <c r="I8728" t="s">
        <v>11558</v>
      </c>
      <c r="J8728">
        <v>5</v>
      </c>
      <c r="K8728" t="s">
        <v>11678</v>
      </c>
    </row>
    <row r="8729" spans="1:11">
      <c r="A8729">
        <v>8728</v>
      </c>
      <c r="B8729" t="s">
        <v>9380</v>
      </c>
      <c r="C8729" t="s">
        <v>63</v>
      </c>
      <c r="D8729" t="s">
        <v>9371</v>
      </c>
      <c r="E8729" t="s">
        <v>8</v>
      </c>
      <c r="F8729" t="s">
        <v>9377</v>
      </c>
      <c r="G8729" t="s">
        <v>11373</v>
      </c>
      <c r="H8729" t="s">
        <v>11357</v>
      </c>
      <c r="I8729" t="s">
        <v>11558</v>
      </c>
      <c r="J8729">
        <v>5</v>
      </c>
      <c r="K8729" t="s">
        <v>11678</v>
      </c>
    </row>
    <row r="8730" spans="1:11">
      <c r="A8730">
        <v>8729</v>
      </c>
      <c r="B8730" t="s">
        <v>9381</v>
      </c>
      <c r="C8730" t="s">
        <v>63</v>
      </c>
      <c r="D8730" t="s">
        <v>9371</v>
      </c>
      <c r="E8730" t="s">
        <v>8</v>
      </c>
      <c r="F8730" t="s">
        <v>9377</v>
      </c>
      <c r="G8730" t="s">
        <v>11373</v>
      </c>
      <c r="H8730" t="s">
        <v>11357</v>
      </c>
      <c r="I8730" t="s">
        <v>11558</v>
      </c>
      <c r="J8730">
        <v>5</v>
      </c>
      <c r="K8730" t="s">
        <v>11678</v>
      </c>
    </row>
    <row r="8731" spans="1:11">
      <c r="A8731">
        <v>8730</v>
      </c>
      <c r="B8731" t="s">
        <v>9382</v>
      </c>
      <c r="C8731" t="s">
        <v>63</v>
      </c>
      <c r="D8731" t="s">
        <v>9371</v>
      </c>
      <c r="E8731" t="s">
        <v>8</v>
      </c>
      <c r="F8731" t="s">
        <v>9377</v>
      </c>
      <c r="G8731" t="s">
        <v>11373</v>
      </c>
      <c r="H8731" t="s">
        <v>11357</v>
      </c>
      <c r="I8731" t="s">
        <v>11558</v>
      </c>
      <c r="J8731">
        <v>5</v>
      </c>
      <c r="K8731" t="s">
        <v>11678</v>
      </c>
    </row>
    <row r="8732" spans="1:11">
      <c r="A8732">
        <v>8731</v>
      </c>
      <c r="B8732" t="s">
        <v>9383</v>
      </c>
      <c r="C8732" t="s">
        <v>63</v>
      </c>
      <c r="D8732" t="s">
        <v>9371</v>
      </c>
      <c r="E8732" t="s">
        <v>8</v>
      </c>
      <c r="F8732" t="s">
        <v>9377</v>
      </c>
      <c r="G8732" t="s">
        <v>11373</v>
      </c>
      <c r="H8732" t="s">
        <v>11357</v>
      </c>
      <c r="I8732" t="s">
        <v>11558</v>
      </c>
      <c r="J8732">
        <v>5</v>
      </c>
      <c r="K8732" t="s">
        <v>11678</v>
      </c>
    </row>
    <row r="8733" spans="1:11">
      <c r="A8733">
        <v>8732</v>
      </c>
      <c r="B8733" t="s">
        <v>9384</v>
      </c>
      <c r="C8733" t="s">
        <v>63</v>
      </c>
      <c r="D8733" t="s">
        <v>9371</v>
      </c>
      <c r="E8733" t="s">
        <v>8</v>
      </c>
      <c r="F8733" t="s">
        <v>9377</v>
      </c>
      <c r="G8733" t="s">
        <v>11373</v>
      </c>
      <c r="H8733" t="s">
        <v>11357</v>
      </c>
      <c r="I8733" t="s">
        <v>11558</v>
      </c>
      <c r="J8733">
        <v>7</v>
      </c>
      <c r="K8733" t="s">
        <v>11679</v>
      </c>
    </row>
    <row r="8734" spans="1:11">
      <c r="A8734">
        <v>8733</v>
      </c>
      <c r="B8734" t="s">
        <v>9385</v>
      </c>
      <c r="C8734" t="s">
        <v>63</v>
      </c>
      <c r="D8734" t="s">
        <v>9371</v>
      </c>
      <c r="E8734" t="s">
        <v>8</v>
      </c>
      <c r="F8734" t="s">
        <v>9377</v>
      </c>
      <c r="G8734" t="s">
        <v>11373</v>
      </c>
      <c r="H8734" t="s">
        <v>11357</v>
      </c>
      <c r="I8734" t="s">
        <v>11558</v>
      </c>
      <c r="J8734">
        <v>7</v>
      </c>
      <c r="K8734" t="s">
        <v>11679</v>
      </c>
    </row>
    <row r="8735" spans="1:11">
      <c r="A8735">
        <v>8734</v>
      </c>
      <c r="B8735" t="s">
        <v>9386</v>
      </c>
      <c r="C8735" t="s">
        <v>63</v>
      </c>
      <c r="D8735" t="s">
        <v>9371</v>
      </c>
      <c r="E8735" t="s">
        <v>8</v>
      </c>
      <c r="F8735" t="s">
        <v>9377</v>
      </c>
      <c r="G8735" t="s">
        <v>11373</v>
      </c>
      <c r="H8735" t="s">
        <v>11357</v>
      </c>
      <c r="I8735" t="s">
        <v>11558</v>
      </c>
      <c r="J8735">
        <v>7</v>
      </c>
      <c r="K8735" t="s">
        <v>11679</v>
      </c>
    </row>
    <row r="8736" spans="1:11">
      <c r="A8736">
        <v>8735</v>
      </c>
      <c r="B8736" t="s">
        <v>9387</v>
      </c>
      <c r="C8736" t="s">
        <v>63</v>
      </c>
      <c r="D8736" t="s">
        <v>9371</v>
      </c>
      <c r="E8736" t="s">
        <v>8</v>
      </c>
      <c r="F8736" t="s">
        <v>9377</v>
      </c>
      <c r="G8736" t="s">
        <v>11373</v>
      </c>
      <c r="H8736" t="s">
        <v>11357</v>
      </c>
      <c r="I8736" t="s">
        <v>11558</v>
      </c>
      <c r="J8736">
        <v>7</v>
      </c>
      <c r="K8736" t="s">
        <v>11679</v>
      </c>
    </row>
    <row r="8737" spans="1:11">
      <c r="A8737">
        <v>8736</v>
      </c>
      <c r="B8737" t="s">
        <v>9388</v>
      </c>
      <c r="C8737" t="s">
        <v>63</v>
      </c>
      <c r="D8737" t="s">
        <v>9371</v>
      </c>
      <c r="E8737" t="s">
        <v>8</v>
      </c>
      <c r="F8737" t="s">
        <v>9377</v>
      </c>
      <c r="G8737" t="s">
        <v>11373</v>
      </c>
      <c r="H8737" t="s">
        <v>11357</v>
      </c>
      <c r="I8737" t="s">
        <v>11558</v>
      </c>
      <c r="J8737">
        <v>7</v>
      </c>
      <c r="K8737" t="s">
        <v>11679</v>
      </c>
    </row>
    <row r="8738" spans="1:11">
      <c r="A8738">
        <v>8737</v>
      </c>
      <c r="B8738" t="s">
        <v>9389</v>
      </c>
      <c r="C8738" t="s">
        <v>63</v>
      </c>
      <c r="D8738" t="s">
        <v>9371</v>
      </c>
      <c r="E8738" t="s">
        <v>8</v>
      </c>
      <c r="F8738" t="s">
        <v>9377</v>
      </c>
      <c r="G8738" t="s">
        <v>11373</v>
      </c>
      <c r="H8738" t="s">
        <v>11357</v>
      </c>
      <c r="I8738" t="s">
        <v>11558</v>
      </c>
      <c r="J8738">
        <v>7</v>
      </c>
      <c r="K8738" t="s">
        <v>11679</v>
      </c>
    </row>
    <row r="8739" spans="1:11">
      <c r="A8739">
        <v>8738</v>
      </c>
      <c r="B8739" t="s">
        <v>9390</v>
      </c>
      <c r="C8739" t="s">
        <v>63</v>
      </c>
      <c r="D8739" t="s">
        <v>9371</v>
      </c>
      <c r="E8739" t="s">
        <v>8</v>
      </c>
      <c r="F8739" t="s">
        <v>9377</v>
      </c>
      <c r="G8739" t="s">
        <v>11373</v>
      </c>
      <c r="H8739" t="s">
        <v>11357</v>
      </c>
      <c r="I8739" t="s">
        <v>11580</v>
      </c>
      <c r="J8739">
        <v>2</v>
      </c>
      <c r="K8739" t="s">
        <v>11680</v>
      </c>
    </row>
    <row r="8740" spans="1:11">
      <c r="A8740">
        <v>8739</v>
      </c>
      <c r="B8740" t="s">
        <v>6957</v>
      </c>
      <c r="C8740" t="s">
        <v>63</v>
      </c>
      <c r="D8740" t="s">
        <v>9371</v>
      </c>
      <c r="E8740" t="s">
        <v>8</v>
      </c>
      <c r="F8740" t="s">
        <v>9377</v>
      </c>
      <c r="G8740" t="s">
        <v>11373</v>
      </c>
      <c r="H8740" t="s">
        <v>11357</v>
      </c>
      <c r="I8740" t="s">
        <v>11593</v>
      </c>
      <c r="J8740">
        <v>2</v>
      </c>
      <c r="K8740" t="s">
        <v>11681</v>
      </c>
    </row>
    <row r="8741" spans="1:11">
      <c r="A8741">
        <v>8740</v>
      </c>
      <c r="B8741" t="s">
        <v>9391</v>
      </c>
      <c r="C8741" t="s">
        <v>63</v>
      </c>
      <c r="D8741" t="s">
        <v>9371</v>
      </c>
      <c r="E8741" t="s">
        <v>8</v>
      </c>
      <c r="F8741" t="s">
        <v>9377</v>
      </c>
      <c r="G8741" t="s">
        <v>11373</v>
      </c>
      <c r="H8741" t="s">
        <v>11357</v>
      </c>
      <c r="I8741" t="s">
        <v>11593</v>
      </c>
      <c r="J8741">
        <v>2</v>
      </c>
      <c r="K8741" t="s">
        <v>11681</v>
      </c>
    </row>
    <row r="8742" spans="1:11">
      <c r="A8742">
        <v>8741</v>
      </c>
      <c r="B8742" t="s">
        <v>9392</v>
      </c>
      <c r="C8742" t="s">
        <v>63</v>
      </c>
      <c r="D8742" t="s">
        <v>9371</v>
      </c>
      <c r="E8742" t="s">
        <v>8</v>
      </c>
      <c r="F8742" t="s">
        <v>9377</v>
      </c>
      <c r="G8742" t="s">
        <v>11373</v>
      </c>
      <c r="H8742" t="s">
        <v>11357</v>
      </c>
      <c r="I8742" t="s">
        <v>11593</v>
      </c>
      <c r="J8742">
        <v>2</v>
      </c>
      <c r="K8742" t="s">
        <v>11681</v>
      </c>
    </row>
    <row r="8743" spans="1:11">
      <c r="A8743">
        <v>8742</v>
      </c>
      <c r="B8743" t="s">
        <v>9393</v>
      </c>
      <c r="C8743" t="s">
        <v>63</v>
      </c>
      <c r="D8743" t="s">
        <v>9371</v>
      </c>
      <c r="E8743" t="s">
        <v>8</v>
      </c>
      <c r="F8743" t="s">
        <v>9377</v>
      </c>
      <c r="G8743" t="s">
        <v>11373</v>
      </c>
      <c r="H8743" t="s">
        <v>11357</v>
      </c>
      <c r="I8743" t="s">
        <v>11593</v>
      </c>
      <c r="J8743">
        <v>2</v>
      </c>
      <c r="K8743" t="s">
        <v>11681</v>
      </c>
    </row>
    <row r="8744" spans="1:11">
      <c r="A8744">
        <v>8743</v>
      </c>
      <c r="B8744" t="s">
        <v>9394</v>
      </c>
      <c r="C8744" t="s">
        <v>63</v>
      </c>
      <c r="D8744" t="s">
        <v>9371</v>
      </c>
      <c r="E8744" t="s">
        <v>8</v>
      </c>
      <c r="F8744" t="s">
        <v>9377</v>
      </c>
      <c r="G8744" t="s">
        <v>11373</v>
      </c>
      <c r="H8744" t="s">
        <v>11357</v>
      </c>
      <c r="I8744" t="s">
        <v>11593</v>
      </c>
      <c r="J8744">
        <v>2</v>
      </c>
      <c r="K8744" t="s">
        <v>11681</v>
      </c>
    </row>
    <row r="8745" spans="1:11">
      <c r="A8745">
        <v>8744</v>
      </c>
      <c r="B8745" t="s">
        <v>9395</v>
      </c>
      <c r="C8745" t="s">
        <v>63</v>
      </c>
      <c r="D8745" t="s">
        <v>9371</v>
      </c>
      <c r="E8745" t="s">
        <v>8</v>
      </c>
      <c r="F8745" t="s">
        <v>9377</v>
      </c>
      <c r="G8745" t="s">
        <v>11373</v>
      </c>
      <c r="H8745" t="s">
        <v>11357</v>
      </c>
      <c r="I8745" t="s">
        <v>11593</v>
      </c>
      <c r="J8745">
        <v>2</v>
      </c>
      <c r="K8745" t="s">
        <v>11681</v>
      </c>
    </row>
    <row r="8746" spans="1:11">
      <c r="A8746">
        <v>8745</v>
      </c>
      <c r="B8746" t="s">
        <v>9396</v>
      </c>
      <c r="C8746" t="s">
        <v>63</v>
      </c>
      <c r="D8746" t="s">
        <v>9371</v>
      </c>
      <c r="E8746" t="s">
        <v>8</v>
      </c>
      <c r="F8746" t="s">
        <v>9377</v>
      </c>
      <c r="G8746" t="s">
        <v>11373</v>
      </c>
      <c r="H8746" t="s">
        <v>11357</v>
      </c>
      <c r="I8746" t="s">
        <v>11593</v>
      </c>
      <c r="J8746">
        <v>5</v>
      </c>
      <c r="K8746" t="s">
        <v>11682</v>
      </c>
    </row>
    <row r="8747" spans="1:11">
      <c r="A8747">
        <v>8746</v>
      </c>
      <c r="B8747" t="s">
        <v>9397</v>
      </c>
      <c r="C8747" t="s">
        <v>63</v>
      </c>
      <c r="D8747" t="s">
        <v>9371</v>
      </c>
      <c r="E8747" t="s">
        <v>8</v>
      </c>
      <c r="F8747" t="s">
        <v>9377</v>
      </c>
      <c r="G8747" t="s">
        <v>11373</v>
      </c>
      <c r="H8747" t="s">
        <v>11357</v>
      </c>
      <c r="I8747" t="s">
        <v>11593</v>
      </c>
      <c r="J8747">
        <v>5</v>
      </c>
      <c r="K8747" t="s">
        <v>11682</v>
      </c>
    </row>
    <row r="8748" spans="1:11">
      <c r="A8748">
        <v>8747</v>
      </c>
      <c r="B8748" t="s">
        <v>9398</v>
      </c>
      <c r="C8748" t="s">
        <v>63</v>
      </c>
      <c r="D8748" t="s">
        <v>9371</v>
      </c>
      <c r="E8748" t="s">
        <v>8</v>
      </c>
      <c r="F8748" t="s">
        <v>9377</v>
      </c>
      <c r="G8748" t="s">
        <v>11373</v>
      </c>
      <c r="H8748" t="s">
        <v>11357</v>
      </c>
      <c r="I8748" t="s">
        <v>11593</v>
      </c>
      <c r="J8748">
        <v>7</v>
      </c>
      <c r="K8748" t="s">
        <v>11683</v>
      </c>
    </row>
    <row r="8749" spans="1:11">
      <c r="A8749">
        <v>8748</v>
      </c>
      <c r="B8749" t="s">
        <v>9399</v>
      </c>
      <c r="C8749" t="s">
        <v>63</v>
      </c>
      <c r="D8749" t="s">
        <v>9371</v>
      </c>
      <c r="E8749" t="s">
        <v>8</v>
      </c>
      <c r="F8749" t="s">
        <v>9377</v>
      </c>
      <c r="G8749" t="s">
        <v>11373</v>
      </c>
      <c r="H8749" t="s">
        <v>11357</v>
      </c>
      <c r="I8749" t="s">
        <v>11593</v>
      </c>
      <c r="J8749">
        <v>7</v>
      </c>
      <c r="K8749" t="s">
        <v>11683</v>
      </c>
    </row>
    <row r="8750" spans="1:11">
      <c r="A8750">
        <v>8749</v>
      </c>
      <c r="B8750" t="s">
        <v>9400</v>
      </c>
      <c r="C8750" t="s">
        <v>63</v>
      </c>
      <c r="D8750" t="s">
        <v>9371</v>
      </c>
      <c r="E8750" t="s">
        <v>8</v>
      </c>
      <c r="F8750" t="s">
        <v>9377</v>
      </c>
      <c r="G8750" t="s">
        <v>11373</v>
      </c>
      <c r="H8750" t="s">
        <v>11357</v>
      </c>
      <c r="I8750" t="s">
        <v>11593</v>
      </c>
      <c r="J8750">
        <v>7</v>
      </c>
      <c r="K8750" t="s">
        <v>11683</v>
      </c>
    </row>
    <row r="8751" spans="1:11">
      <c r="A8751">
        <v>8750</v>
      </c>
      <c r="B8751" t="s">
        <v>9401</v>
      </c>
      <c r="C8751" t="s">
        <v>63</v>
      </c>
      <c r="D8751" t="s">
        <v>9371</v>
      </c>
      <c r="E8751" t="s">
        <v>8</v>
      </c>
      <c r="F8751" t="s">
        <v>9377</v>
      </c>
      <c r="G8751" t="s">
        <v>11373</v>
      </c>
      <c r="H8751" t="s">
        <v>11357</v>
      </c>
      <c r="I8751" t="s">
        <v>11593</v>
      </c>
      <c r="J8751">
        <v>7</v>
      </c>
      <c r="K8751" t="s">
        <v>11683</v>
      </c>
    </row>
    <row r="8752" spans="1:11">
      <c r="A8752">
        <v>8751</v>
      </c>
      <c r="B8752" t="s">
        <v>9402</v>
      </c>
      <c r="C8752" t="s">
        <v>63</v>
      </c>
      <c r="D8752" t="s">
        <v>9371</v>
      </c>
      <c r="E8752" t="s">
        <v>8</v>
      </c>
      <c r="F8752" t="s">
        <v>9377</v>
      </c>
      <c r="G8752" t="s">
        <v>11373</v>
      </c>
      <c r="H8752" t="s">
        <v>11357</v>
      </c>
      <c r="I8752" t="s">
        <v>11593</v>
      </c>
      <c r="J8752">
        <v>7</v>
      </c>
      <c r="K8752" t="s">
        <v>11683</v>
      </c>
    </row>
    <row r="8753" spans="1:11">
      <c r="A8753">
        <v>8752</v>
      </c>
      <c r="B8753" t="s">
        <v>9403</v>
      </c>
      <c r="C8753" t="s">
        <v>63</v>
      </c>
      <c r="D8753" t="s">
        <v>9371</v>
      </c>
      <c r="E8753" t="s">
        <v>8</v>
      </c>
      <c r="F8753" t="s">
        <v>9377</v>
      </c>
      <c r="G8753" t="s">
        <v>11373</v>
      </c>
      <c r="H8753" t="s">
        <v>11357</v>
      </c>
      <c r="I8753" t="s">
        <v>11593</v>
      </c>
      <c r="J8753">
        <v>7</v>
      </c>
      <c r="K8753" t="s">
        <v>11683</v>
      </c>
    </row>
    <row r="8754" spans="1:11">
      <c r="A8754">
        <v>8753</v>
      </c>
      <c r="B8754" t="s">
        <v>9404</v>
      </c>
      <c r="C8754" t="s">
        <v>63</v>
      </c>
      <c r="D8754" t="s">
        <v>9371</v>
      </c>
      <c r="E8754" t="s">
        <v>8</v>
      </c>
      <c r="F8754" t="s">
        <v>9377</v>
      </c>
      <c r="G8754" t="s">
        <v>11373</v>
      </c>
      <c r="H8754" t="s">
        <v>11357</v>
      </c>
      <c r="I8754" t="s">
        <v>11593</v>
      </c>
      <c r="J8754">
        <v>7</v>
      </c>
      <c r="K8754" t="s">
        <v>11683</v>
      </c>
    </row>
    <row r="8755" spans="1:11">
      <c r="A8755">
        <v>8754</v>
      </c>
      <c r="B8755" t="s">
        <v>9405</v>
      </c>
      <c r="C8755" t="s">
        <v>63</v>
      </c>
      <c r="D8755" t="s">
        <v>9371</v>
      </c>
      <c r="E8755" t="s">
        <v>8</v>
      </c>
      <c r="F8755" t="s">
        <v>9377</v>
      </c>
      <c r="G8755" t="s">
        <v>11373</v>
      </c>
      <c r="H8755" t="s">
        <v>11357</v>
      </c>
      <c r="I8755" t="s">
        <v>11593</v>
      </c>
      <c r="J8755">
        <v>7</v>
      </c>
      <c r="K8755" t="s">
        <v>11683</v>
      </c>
    </row>
    <row r="8756" spans="1:11">
      <c r="A8756">
        <v>8755</v>
      </c>
      <c r="B8756" t="s">
        <v>9406</v>
      </c>
      <c r="C8756" t="s">
        <v>63</v>
      </c>
      <c r="D8756" t="s">
        <v>9371</v>
      </c>
      <c r="E8756" t="s">
        <v>8</v>
      </c>
      <c r="F8756" t="s">
        <v>9377</v>
      </c>
      <c r="G8756" t="s">
        <v>11373</v>
      </c>
      <c r="H8756" t="s">
        <v>11357</v>
      </c>
      <c r="I8756" t="s">
        <v>11593</v>
      </c>
      <c r="J8756">
        <v>7</v>
      </c>
      <c r="K8756" t="s">
        <v>11683</v>
      </c>
    </row>
    <row r="8757" spans="1:11">
      <c r="A8757">
        <v>8756</v>
      </c>
      <c r="B8757" t="s">
        <v>9407</v>
      </c>
      <c r="C8757" t="s">
        <v>63</v>
      </c>
      <c r="D8757" t="s">
        <v>9371</v>
      </c>
      <c r="E8757" t="s">
        <v>8</v>
      </c>
      <c r="F8757" t="s">
        <v>9377</v>
      </c>
      <c r="G8757" t="s">
        <v>11373</v>
      </c>
      <c r="H8757" t="s">
        <v>11357</v>
      </c>
      <c r="I8757" t="s">
        <v>11593</v>
      </c>
      <c r="J8757">
        <v>7</v>
      </c>
      <c r="K8757" t="s">
        <v>11683</v>
      </c>
    </row>
    <row r="8758" spans="1:11">
      <c r="A8758">
        <v>8757</v>
      </c>
      <c r="B8758" t="s">
        <v>9408</v>
      </c>
      <c r="C8758" t="s">
        <v>63</v>
      </c>
      <c r="D8758" t="s">
        <v>9371</v>
      </c>
      <c r="E8758" t="s">
        <v>8</v>
      </c>
      <c r="F8758" t="s">
        <v>9377</v>
      </c>
      <c r="G8758" t="s">
        <v>11373</v>
      </c>
      <c r="H8758" t="s">
        <v>11357</v>
      </c>
      <c r="I8758" t="s">
        <v>11593</v>
      </c>
      <c r="J8758">
        <v>7</v>
      </c>
      <c r="K8758" t="s">
        <v>11683</v>
      </c>
    </row>
    <row r="8759" spans="1:11">
      <c r="A8759">
        <v>8758</v>
      </c>
      <c r="B8759" t="s">
        <v>9409</v>
      </c>
      <c r="C8759" t="s">
        <v>63</v>
      </c>
      <c r="D8759" t="s">
        <v>9371</v>
      </c>
      <c r="E8759" t="s">
        <v>8</v>
      </c>
      <c r="F8759" t="s">
        <v>9377</v>
      </c>
      <c r="G8759" t="s">
        <v>11373</v>
      </c>
      <c r="H8759" t="s">
        <v>11357</v>
      </c>
      <c r="I8759" t="s">
        <v>11593</v>
      </c>
      <c r="J8759">
        <v>7</v>
      </c>
      <c r="K8759" t="s">
        <v>11683</v>
      </c>
    </row>
    <row r="8760" spans="1:11">
      <c r="A8760">
        <v>8759</v>
      </c>
      <c r="B8760" t="s">
        <v>9410</v>
      </c>
      <c r="C8760" t="s">
        <v>63</v>
      </c>
      <c r="D8760" t="s">
        <v>9371</v>
      </c>
      <c r="E8760" t="s">
        <v>8</v>
      </c>
      <c r="F8760" t="s">
        <v>9377</v>
      </c>
      <c r="G8760" t="s">
        <v>11373</v>
      </c>
      <c r="H8760" t="s">
        <v>11357</v>
      </c>
      <c r="I8760" t="s">
        <v>11593</v>
      </c>
      <c r="J8760">
        <v>7</v>
      </c>
      <c r="K8760" t="s">
        <v>11683</v>
      </c>
    </row>
    <row r="8761" spans="1:11">
      <c r="A8761">
        <v>8760</v>
      </c>
      <c r="B8761" t="s">
        <v>6976</v>
      </c>
      <c r="C8761" t="s">
        <v>80</v>
      </c>
      <c r="D8761" t="s">
        <v>9371</v>
      </c>
      <c r="E8761" t="s">
        <v>8</v>
      </c>
      <c r="F8761" t="s">
        <v>9411</v>
      </c>
      <c r="G8761" t="s">
        <v>11373</v>
      </c>
      <c r="H8761" t="s">
        <v>11357</v>
      </c>
      <c r="I8761" t="s">
        <v>11593</v>
      </c>
      <c r="J8761">
        <v>7</v>
      </c>
      <c r="K8761" t="s">
        <v>11683</v>
      </c>
    </row>
    <row r="8762" spans="1:11">
      <c r="A8762">
        <v>8761</v>
      </c>
      <c r="B8762" t="s">
        <v>9412</v>
      </c>
      <c r="C8762" t="s">
        <v>80</v>
      </c>
      <c r="D8762" t="s">
        <v>9371</v>
      </c>
      <c r="E8762" t="s">
        <v>8</v>
      </c>
      <c r="F8762" t="s">
        <v>9411</v>
      </c>
      <c r="G8762" t="s">
        <v>11373</v>
      </c>
      <c r="H8762" t="s">
        <v>11357</v>
      </c>
      <c r="I8762" t="s">
        <v>11598</v>
      </c>
      <c r="J8762">
        <v>2</v>
      </c>
      <c r="K8762" t="s">
        <v>11684</v>
      </c>
    </row>
    <row r="8763" spans="1:11">
      <c r="A8763">
        <v>8762</v>
      </c>
      <c r="B8763" t="s">
        <v>9413</v>
      </c>
      <c r="C8763" t="s">
        <v>80</v>
      </c>
      <c r="D8763" t="s">
        <v>9371</v>
      </c>
      <c r="E8763" t="s">
        <v>8</v>
      </c>
      <c r="F8763" t="s">
        <v>9411</v>
      </c>
      <c r="G8763" t="s">
        <v>11373</v>
      </c>
      <c r="H8763" t="s">
        <v>11357</v>
      </c>
      <c r="I8763" t="s">
        <v>11598</v>
      </c>
      <c r="J8763">
        <v>5</v>
      </c>
      <c r="K8763" t="s">
        <v>11685</v>
      </c>
    </row>
    <row r="8764" spans="1:11">
      <c r="A8764">
        <v>8763</v>
      </c>
      <c r="B8764" t="s">
        <v>9414</v>
      </c>
      <c r="C8764" t="s">
        <v>80</v>
      </c>
      <c r="D8764" t="s">
        <v>9371</v>
      </c>
      <c r="E8764" t="s">
        <v>8</v>
      </c>
      <c r="F8764" t="s">
        <v>9411</v>
      </c>
      <c r="G8764" t="s">
        <v>11373</v>
      </c>
      <c r="H8764" t="s">
        <v>11357</v>
      </c>
      <c r="I8764" t="s">
        <v>11598</v>
      </c>
      <c r="J8764">
        <v>5</v>
      </c>
      <c r="K8764" t="s">
        <v>11685</v>
      </c>
    </row>
    <row r="8765" spans="1:11">
      <c r="A8765">
        <v>8764</v>
      </c>
      <c r="B8765" t="s">
        <v>9415</v>
      </c>
      <c r="C8765" t="s">
        <v>80</v>
      </c>
      <c r="D8765" t="s">
        <v>9371</v>
      </c>
      <c r="E8765" t="s">
        <v>8</v>
      </c>
      <c r="F8765" t="s">
        <v>9411</v>
      </c>
      <c r="G8765" t="s">
        <v>11373</v>
      </c>
      <c r="H8765" t="s">
        <v>11357</v>
      </c>
      <c r="I8765" t="s">
        <v>11598</v>
      </c>
      <c r="J8765">
        <v>5</v>
      </c>
      <c r="K8765" t="s">
        <v>11685</v>
      </c>
    </row>
    <row r="8766" spans="1:11">
      <c r="A8766">
        <v>8765</v>
      </c>
      <c r="B8766" t="s">
        <v>9416</v>
      </c>
      <c r="C8766" t="s">
        <v>80</v>
      </c>
      <c r="D8766" t="s">
        <v>9371</v>
      </c>
      <c r="E8766" t="s">
        <v>8</v>
      </c>
      <c r="F8766" t="s">
        <v>9411</v>
      </c>
      <c r="G8766" t="s">
        <v>11373</v>
      </c>
      <c r="H8766" t="s">
        <v>11357</v>
      </c>
      <c r="I8766" t="s">
        <v>11598</v>
      </c>
      <c r="J8766">
        <v>7</v>
      </c>
      <c r="K8766" t="s">
        <v>11686</v>
      </c>
    </row>
    <row r="8767" spans="1:11">
      <c r="A8767">
        <v>8766</v>
      </c>
      <c r="B8767" t="s">
        <v>9417</v>
      </c>
      <c r="C8767" t="s">
        <v>80</v>
      </c>
      <c r="D8767" t="s">
        <v>9371</v>
      </c>
      <c r="E8767" t="s">
        <v>8</v>
      </c>
      <c r="F8767" t="s">
        <v>9411</v>
      </c>
      <c r="G8767" t="s">
        <v>11373</v>
      </c>
      <c r="H8767" t="s">
        <v>11357</v>
      </c>
      <c r="I8767" t="s">
        <v>11598</v>
      </c>
      <c r="J8767">
        <v>7</v>
      </c>
      <c r="K8767" t="s">
        <v>11686</v>
      </c>
    </row>
    <row r="8768" spans="1:11">
      <c r="A8768">
        <v>8767</v>
      </c>
      <c r="B8768" t="s">
        <v>9418</v>
      </c>
      <c r="C8768" t="s">
        <v>80</v>
      </c>
      <c r="D8768" t="s">
        <v>9371</v>
      </c>
      <c r="E8768" t="s">
        <v>8</v>
      </c>
      <c r="F8768" t="s">
        <v>9411</v>
      </c>
      <c r="G8768" t="s">
        <v>11373</v>
      </c>
      <c r="H8768" t="s">
        <v>11357</v>
      </c>
      <c r="I8768" t="s">
        <v>11598</v>
      </c>
      <c r="J8768">
        <v>7</v>
      </c>
      <c r="K8768" t="s">
        <v>11686</v>
      </c>
    </row>
    <row r="8769" spans="1:11">
      <c r="A8769">
        <v>8768</v>
      </c>
      <c r="B8769" t="s">
        <v>9419</v>
      </c>
      <c r="C8769" t="s">
        <v>80</v>
      </c>
      <c r="D8769" t="s">
        <v>9371</v>
      </c>
      <c r="E8769" t="s">
        <v>8</v>
      </c>
      <c r="F8769" t="s">
        <v>9411</v>
      </c>
      <c r="G8769" t="s">
        <v>11373</v>
      </c>
      <c r="H8769" t="s">
        <v>11357</v>
      </c>
      <c r="I8769" t="s">
        <v>11630</v>
      </c>
      <c r="J8769">
        <v>2</v>
      </c>
      <c r="K8769" t="s">
        <v>11687</v>
      </c>
    </row>
    <row r="8770" spans="1:11">
      <c r="A8770">
        <v>8769</v>
      </c>
      <c r="B8770" t="s">
        <v>9420</v>
      </c>
      <c r="C8770" t="s">
        <v>80</v>
      </c>
      <c r="D8770" t="s">
        <v>9371</v>
      </c>
      <c r="E8770" t="s">
        <v>8</v>
      </c>
      <c r="F8770" t="s">
        <v>9411</v>
      </c>
      <c r="G8770" t="s">
        <v>11373</v>
      </c>
      <c r="H8770" t="s">
        <v>11357</v>
      </c>
      <c r="I8770" t="s">
        <v>11630</v>
      </c>
      <c r="J8770">
        <v>2</v>
      </c>
      <c r="K8770" t="s">
        <v>11687</v>
      </c>
    </row>
    <row r="8771" spans="1:11">
      <c r="A8771">
        <v>8770</v>
      </c>
      <c r="B8771" t="s">
        <v>6964</v>
      </c>
      <c r="C8771" t="s">
        <v>80</v>
      </c>
      <c r="D8771" t="s">
        <v>9371</v>
      </c>
      <c r="E8771" t="s">
        <v>8</v>
      </c>
      <c r="F8771" t="s">
        <v>9411</v>
      </c>
      <c r="G8771" t="s">
        <v>11373</v>
      </c>
      <c r="H8771" t="s">
        <v>11357</v>
      </c>
      <c r="I8771" t="s">
        <v>11630</v>
      </c>
      <c r="J8771">
        <v>2</v>
      </c>
      <c r="K8771" t="s">
        <v>11687</v>
      </c>
    </row>
    <row r="8772" spans="1:11">
      <c r="A8772">
        <v>8771</v>
      </c>
      <c r="B8772" t="s">
        <v>9421</v>
      </c>
      <c r="C8772" t="s">
        <v>80</v>
      </c>
      <c r="D8772" t="s">
        <v>9371</v>
      </c>
      <c r="E8772" t="s">
        <v>8</v>
      </c>
      <c r="F8772" t="s">
        <v>9411</v>
      </c>
      <c r="G8772" t="s">
        <v>11373</v>
      </c>
      <c r="H8772" t="s">
        <v>11357</v>
      </c>
      <c r="I8772" t="s">
        <v>11647</v>
      </c>
      <c r="J8772">
        <v>2</v>
      </c>
      <c r="K8772" t="s">
        <v>11688</v>
      </c>
    </row>
    <row r="8773" spans="1:11">
      <c r="A8773">
        <v>8772</v>
      </c>
      <c r="B8773" t="s">
        <v>9422</v>
      </c>
      <c r="C8773" t="s">
        <v>80</v>
      </c>
      <c r="D8773" t="s">
        <v>9371</v>
      </c>
      <c r="E8773" t="s">
        <v>8</v>
      </c>
      <c r="F8773" t="s">
        <v>9411</v>
      </c>
      <c r="G8773" t="s">
        <v>11373</v>
      </c>
      <c r="H8773" t="s">
        <v>11357</v>
      </c>
      <c r="I8773" t="s">
        <v>11647</v>
      </c>
      <c r="J8773">
        <v>5</v>
      </c>
      <c r="K8773" t="s">
        <v>11689</v>
      </c>
    </row>
    <row r="8774" spans="1:11">
      <c r="A8774">
        <v>8773</v>
      </c>
      <c r="B8774" t="s">
        <v>9423</v>
      </c>
      <c r="C8774" t="s">
        <v>80</v>
      </c>
      <c r="D8774" t="s">
        <v>9371</v>
      </c>
      <c r="E8774" t="s">
        <v>8</v>
      </c>
      <c r="F8774" t="s">
        <v>9411</v>
      </c>
      <c r="G8774" t="s">
        <v>11373</v>
      </c>
      <c r="H8774" t="s">
        <v>11357</v>
      </c>
      <c r="I8774" t="s">
        <v>11647</v>
      </c>
      <c r="J8774">
        <v>5</v>
      </c>
      <c r="K8774" t="s">
        <v>11689</v>
      </c>
    </row>
    <row r="8775" spans="1:11">
      <c r="A8775">
        <v>8774</v>
      </c>
      <c r="B8775" t="s">
        <v>9424</v>
      </c>
      <c r="C8775" t="s">
        <v>80</v>
      </c>
      <c r="D8775" t="s">
        <v>9371</v>
      </c>
      <c r="E8775" t="s">
        <v>8</v>
      </c>
      <c r="F8775" t="s">
        <v>9411</v>
      </c>
      <c r="G8775" t="s">
        <v>11373</v>
      </c>
      <c r="H8775" t="s">
        <v>11357</v>
      </c>
      <c r="I8775" t="s">
        <v>11647</v>
      </c>
      <c r="J8775">
        <v>5</v>
      </c>
      <c r="K8775" t="s">
        <v>11689</v>
      </c>
    </row>
    <row r="8776" spans="1:11">
      <c r="A8776">
        <v>8775</v>
      </c>
      <c r="B8776" t="s">
        <v>9425</v>
      </c>
      <c r="C8776" t="s">
        <v>80</v>
      </c>
      <c r="D8776" t="s">
        <v>9371</v>
      </c>
      <c r="E8776" t="s">
        <v>8</v>
      </c>
      <c r="F8776" t="s">
        <v>9411</v>
      </c>
      <c r="G8776" t="s">
        <v>11373</v>
      </c>
      <c r="H8776" t="s">
        <v>11357</v>
      </c>
      <c r="I8776" t="s">
        <v>11647</v>
      </c>
      <c r="J8776">
        <v>5</v>
      </c>
      <c r="K8776" t="s">
        <v>11689</v>
      </c>
    </row>
    <row r="8777" spans="1:11">
      <c r="A8777">
        <v>8776</v>
      </c>
      <c r="B8777" t="s">
        <v>9426</v>
      </c>
      <c r="C8777" t="s">
        <v>80</v>
      </c>
      <c r="D8777" t="s">
        <v>9371</v>
      </c>
      <c r="E8777" t="s">
        <v>8</v>
      </c>
      <c r="F8777" t="s">
        <v>9411</v>
      </c>
      <c r="G8777" t="s">
        <v>11373</v>
      </c>
      <c r="H8777" t="s">
        <v>11357</v>
      </c>
      <c r="I8777" t="s">
        <v>11652</v>
      </c>
      <c r="J8777">
        <v>2</v>
      </c>
      <c r="K8777" t="s">
        <v>11690</v>
      </c>
    </row>
    <row r="8778" spans="1:11">
      <c r="A8778">
        <v>8777</v>
      </c>
      <c r="B8778" t="s">
        <v>9427</v>
      </c>
      <c r="C8778" t="s">
        <v>80</v>
      </c>
      <c r="D8778" t="s">
        <v>9371</v>
      </c>
      <c r="E8778" t="s">
        <v>8</v>
      </c>
      <c r="F8778" t="s">
        <v>9411</v>
      </c>
      <c r="G8778" t="s">
        <v>11373</v>
      </c>
      <c r="H8778" t="s">
        <v>11357</v>
      </c>
      <c r="I8778" t="s">
        <v>11652</v>
      </c>
      <c r="J8778">
        <v>5</v>
      </c>
      <c r="K8778" t="s">
        <v>11691</v>
      </c>
    </row>
    <row r="8779" spans="1:11">
      <c r="A8779">
        <v>8778</v>
      </c>
      <c r="B8779" t="s">
        <v>6960</v>
      </c>
      <c r="C8779" t="s">
        <v>80</v>
      </c>
      <c r="D8779" t="s">
        <v>9371</v>
      </c>
      <c r="E8779" t="s">
        <v>8</v>
      </c>
      <c r="F8779" t="s">
        <v>9411</v>
      </c>
      <c r="G8779" t="s">
        <v>11373</v>
      </c>
      <c r="H8779" t="s">
        <v>11357</v>
      </c>
      <c r="I8779" t="s">
        <v>11652</v>
      </c>
      <c r="J8779">
        <v>5</v>
      </c>
      <c r="K8779" t="s">
        <v>11691</v>
      </c>
    </row>
    <row r="8780" spans="1:11">
      <c r="A8780">
        <v>8779</v>
      </c>
      <c r="B8780" t="s">
        <v>6962</v>
      </c>
      <c r="C8780" t="s">
        <v>80</v>
      </c>
      <c r="D8780" t="s">
        <v>9371</v>
      </c>
      <c r="E8780" t="s">
        <v>8</v>
      </c>
      <c r="F8780" t="s">
        <v>9411</v>
      </c>
      <c r="G8780" t="s">
        <v>11373</v>
      </c>
      <c r="H8780" t="s">
        <v>11357</v>
      </c>
      <c r="I8780" t="s">
        <v>11652</v>
      </c>
      <c r="J8780">
        <v>5</v>
      </c>
      <c r="K8780" t="s">
        <v>11691</v>
      </c>
    </row>
    <row r="8781" spans="1:11">
      <c r="A8781">
        <v>8780</v>
      </c>
      <c r="B8781" t="s">
        <v>9428</v>
      </c>
      <c r="C8781" t="s">
        <v>80</v>
      </c>
      <c r="D8781" t="s">
        <v>9371</v>
      </c>
      <c r="E8781" t="s">
        <v>8</v>
      </c>
      <c r="F8781" t="s">
        <v>9411</v>
      </c>
      <c r="G8781" t="s">
        <v>11373</v>
      </c>
      <c r="H8781" t="s">
        <v>11357</v>
      </c>
      <c r="I8781" t="s">
        <v>11652</v>
      </c>
      <c r="J8781">
        <v>5</v>
      </c>
      <c r="K8781" t="s">
        <v>11691</v>
      </c>
    </row>
    <row r="8782" spans="1:11">
      <c r="A8782">
        <v>8781</v>
      </c>
      <c r="B8782" t="s">
        <v>9429</v>
      </c>
      <c r="C8782" t="s">
        <v>88</v>
      </c>
      <c r="D8782" t="s">
        <v>9371</v>
      </c>
      <c r="E8782" t="s">
        <v>8</v>
      </c>
      <c r="F8782" t="s">
        <v>9430</v>
      </c>
      <c r="G8782" t="s">
        <v>11373</v>
      </c>
      <c r="H8782" t="s">
        <v>11357</v>
      </c>
      <c r="I8782" t="s">
        <v>11652</v>
      </c>
      <c r="J8782">
        <v>5</v>
      </c>
      <c r="K8782" t="s">
        <v>11691</v>
      </c>
    </row>
    <row r="8783" spans="1:11">
      <c r="A8783">
        <v>8782</v>
      </c>
      <c r="B8783" t="s">
        <v>9431</v>
      </c>
      <c r="C8783" t="s">
        <v>88</v>
      </c>
      <c r="D8783" t="s">
        <v>9371</v>
      </c>
      <c r="E8783" t="s">
        <v>8</v>
      </c>
      <c r="F8783" t="s">
        <v>9430</v>
      </c>
      <c r="G8783" t="s">
        <v>11373</v>
      </c>
      <c r="H8783" t="s">
        <v>11357</v>
      </c>
      <c r="I8783" t="s">
        <v>11652</v>
      </c>
      <c r="J8783">
        <v>5</v>
      </c>
      <c r="K8783" t="s">
        <v>11691</v>
      </c>
    </row>
    <row r="8784" spans="1:11">
      <c r="A8784">
        <v>8783</v>
      </c>
      <c r="B8784" t="s">
        <v>9432</v>
      </c>
      <c r="C8784" t="s">
        <v>88</v>
      </c>
      <c r="D8784" t="s">
        <v>9371</v>
      </c>
      <c r="E8784" t="s">
        <v>8</v>
      </c>
      <c r="F8784" t="s">
        <v>9430</v>
      </c>
      <c r="G8784" t="s">
        <v>11373</v>
      </c>
      <c r="H8784" t="s">
        <v>11357</v>
      </c>
      <c r="I8784" t="s">
        <v>11652</v>
      </c>
      <c r="J8784">
        <v>5</v>
      </c>
      <c r="K8784" t="s">
        <v>11691</v>
      </c>
    </row>
    <row r="8785" spans="1:11">
      <c r="A8785">
        <v>8784</v>
      </c>
      <c r="B8785" t="s">
        <v>9433</v>
      </c>
      <c r="C8785" t="s">
        <v>88</v>
      </c>
      <c r="D8785" t="s">
        <v>9371</v>
      </c>
      <c r="E8785" t="s">
        <v>8</v>
      </c>
      <c r="F8785" t="s">
        <v>9430</v>
      </c>
      <c r="G8785" t="s">
        <v>11373</v>
      </c>
      <c r="H8785" t="s">
        <v>11357</v>
      </c>
      <c r="I8785" t="s">
        <v>11652</v>
      </c>
      <c r="J8785">
        <v>5</v>
      </c>
      <c r="K8785" t="s">
        <v>11691</v>
      </c>
    </row>
    <row r="8786" spans="1:11">
      <c r="A8786">
        <v>8785</v>
      </c>
      <c r="B8786" t="s">
        <v>9434</v>
      </c>
      <c r="C8786" t="s">
        <v>88</v>
      </c>
      <c r="D8786" t="s">
        <v>9371</v>
      </c>
      <c r="E8786" t="s">
        <v>8</v>
      </c>
      <c r="F8786" t="s">
        <v>9430</v>
      </c>
      <c r="G8786" t="s">
        <v>11373</v>
      </c>
      <c r="H8786" t="s">
        <v>11357</v>
      </c>
      <c r="I8786" t="s">
        <v>11652</v>
      </c>
      <c r="J8786">
        <v>5</v>
      </c>
      <c r="K8786" t="s">
        <v>11691</v>
      </c>
    </row>
    <row r="8787" spans="1:11">
      <c r="A8787">
        <v>8786</v>
      </c>
      <c r="B8787" t="s">
        <v>9435</v>
      </c>
      <c r="C8787" t="s">
        <v>88</v>
      </c>
      <c r="D8787" t="s">
        <v>9371</v>
      </c>
      <c r="E8787" t="s">
        <v>8</v>
      </c>
      <c r="F8787" t="s">
        <v>9430</v>
      </c>
      <c r="G8787" t="s">
        <v>11373</v>
      </c>
      <c r="H8787" t="s">
        <v>11357</v>
      </c>
      <c r="I8787" t="s">
        <v>11652</v>
      </c>
      <c r="J8787">
        <v>5</v>
      </c>
      <c r="K8787" t="s">
        <v>11691</v>
      </c>
    </row>
    <row r="8788" spans="1:11">
      <c r="A8788">
        <v>8787</v>
      </c>
      <c r="B8788" t="s">
        <v>9436</v>
      </c>
      <c r="C8788" t="s">
        <v>88</v>
      </c>
      <c r="D8788" t="s">
        <v>9371</v>
      </c>
      <c r="E8788" t="s">
        <v>8</v>
      </c>
      <c r="F8788" t="s">
        <v>9430</v>
      </c>
      <c r="G8788" t="s">
        <v>11373</v>
      </c>
      <c r="H8788" t="s">
        <v>11693</v>
      </c>
      <c r="I8788" t="s">
        <v>11652</v>
      </c>
      <c r="J8788">
        <v>5</v>
      </c>
      <c r="K8788" t="s">
        <v>11691</v>
      </c>
    </row>
    <row r="8789" spans="1:11">
      <c r="A8789">
        <v>8788</v>
      </c>
      <c r="B8789" t="s">
        <v>9437</v>
      </c>
      <c r="C8789" t="s">
        <v>88</v>
      </c>
      <c r="D8789" t="s">
        <v>9371</v>
      </c>
      <c r="E8789" t="s">
        <v>8</v>
      </c>
      <c r="F8789" t="s">
        <v>9430</v>
      </c>
      <c r="G8789" t="s">
        <v>11373</v>
      </c>
      <c r="H8789" t="s">
        <v>11693</v>
      </c>
      <c r="I8789" t="s">
        <v>11652</v>
      </c>
      <c r="J8789">
        <v>5</v>
      </c>
      <c r="K8789" t="s">
        <v>11691</v>
      </c>
    </row>
    <row r="8790" spans="1:11">
      <c r="A8790">
        <v>8789</v>
      </c>
      <c r="B8790" t="s">
        <v>9438</v>
      </c>
      <c r="C8790" t="s">
        <v>88</v>
      </c>
      <c r="D8790" t="s">
        <v>9371</v>
      </c>
      <c r="E8790" t="s">
        <v>8</v>
      </c>
      <c r="F8790" t="s">
        <v>9430</v>
      </c>
      <c r="G8790" t="s">
        <v>11373</v>
      </c>
      <c r="H8790" t="s">
        <v>11693</v>
      </c>
      <c r="I8790" t="s">
        <v>11652</v>
      </c>
      <c r="J8790">
        <v>7</v>
      </c>
      <c r="K8790" t="s">
        <v>11692</v>
      </c>
    </row>
    <row r="8791" spans="1:11">
      <c r="A8791">
        <v>8790</v>
      </c>
      <c r="B8791" t="s">
        <v>9439</v>
      </c>
      <c r="C8791" t="s">
        <v>108</v>
      </c>
      <c r="D8791" t="s">
        <v>9371</v>
      </c>
      <c r="E8791" t="s">
        <v>8</v>
      </c>
      <c r="F8791" t="s">
        <v>9440</v>
      </c>
      <c r="G8791" t="s">
        <v>11373</v>
      </c>
      <c r="H8791" t="s">
        <v>11693</v>
      </c>
      <c r="I8791" t="s">
        <v>11652</v>
      </c>
      <c r="J8791">
        <v>7</v>
      </c>
      <c r="K8791" t="s">
        <v>11692</v>
      </c>
    </row>
    <row r="8792" spans="1:11">
      <c r="A8792">
        <v>8791</v>
      </c>
      <c r="B8792" t="s">
        <v>9441</v>
      </c>
      <c r="C8792" t="s">
        <v>108</v>
      </c>
      <c r="D8792" t="s">
        <v>9371</v>
      </c>
      <c r="E8792" t="s">
        <v>8</v>
      </c>
      <c r="F8792" t="s">
        <v>9440</v>
      </c>
      <c r="G8792" t="s">
        <v>11373</v>
      </c>
      <c r="H8792" t="s">
        <v>11693</v>
      </c>
      <c r="I8792" t="s">
        <v>11652</v>
      </c>
      <c r="J8792">
        <v>7</v>
      </c>
      <c r="K8792" t="s">
        <v>11692</v>
      </c>
    </row>
    <row r="8793" spans="1:11">
      <c r="A8793">
        <v>8792</v>
      </c>
      <c r="B8793" t="s">
        <v>9442</v>
      </c>
      <c r="C8793" t="s">
        <v>108</v>
      </c>
      <c r="D8793" t="s">
        <v>9371</v>
      </c>
      <c r="E8793" t="s">
        <v>8</v>
      </c>
      <c r="F8793" t="s">
        <v>9440</v>
      </c>
      <c r="G8793" t="s">
        <v>11373</v>
      </c>
      <c r="H8793" t="s">
        <v>11349</v>
      </c>
      <c r="I8793" t="s">
        <v>11519</v>
      </c>
      <c r="J8793">
        <v>1</v>
      </c>
      <c r="K8793" t="s">
        <v>9440</v>
      </c>
    </row>
    <row r="8794" spans="1:11">
      <c r="A8794">
        <v>8793</v>
      </c>
      <c r="B8794" t="s">
        <v>9443</v>
      </c>
      <c r="C8794" t="s">
        <v>108</v>
      </c>
      <c r="D8794" t="s">
        <v>9371</v>
      </c>
      <c r="E8794" t="s">
        <v>8</v>
      </c>
      <c r="F8794" t="s">
        <v>9440</v>
      </c>
      <c r="G8794" t="s">
        <v>11373</v>
      </c>
      <c r="H8794" t="s">
        <v>11349</v>
      </c>
      <c r="I8794" t="s">
        <v>11519</v>
      </c>
      <c r="J8794">
        <v>1</v>
      </c>
      <c r="K8794" t="s">
        <v>9440</v>
      </c>
    </row>
    <row r="8795" spans="1:11">
      <c r="A8795">
        <v>8794</v>
      </c>
      <c r="B8795" t="s">
        <v>9444</v>
      </c>
      <c r="C8795" t="s">
        <v>108</v>
      </c>
      <c r="D8795" t="s">
        <v>9371</v>
      </c>
      <c r="E8795" t="s">
        <v>8</v>
      </c>
      <c r="F8795" t="s">
        <v>9440</v>
      </c>
      <c r="G8795" t="s">
        <v>11373</v>
      </c>
      <c r="H8795" t="s">
        <v>11349</v>
      </c>
      <c r="I8795" t="s">
        <v>11519</v>
      </c>
      <c r="J8795">
        <v>1</v>
      </c>
      <c r="K8795" t="s">
        <v>9440</v>
      </c>
    </row>
    <row r="8796" spans="1:11">
      <c r="A8796">
        <v>8795</v>
      </c>
      <c r="B8796" t="s">
        <v>9445</v>
      </c>
      <c r="C8796" t="s">
        <v>108</v>
      </c>
      <c r="D8796" t="s">
        <v>9371</v>
      </c>
      <c r="E8796" t="s">
        <v>8</v>
      </c>
      <c r="F8796" t="s">
        <v>9440</v>
      </c>
      <c r="G8796" t="s">
        <v>11373</v>
      </c>
      <c r="H8796" t="s">
        <v>11349</v>
      </c>
      <c r="I8796" t="s">
        <v>11519</v>
      </c>
      <c r="J8796">
        <v>1</v>
      </c>
      <c r="K8796" t="s">
        <v>9440</v>
      </c>
    </row>
    <row r="8797" spans="1:11">
      <c r="A8797">
        <v>8796</v>
      </c>
      <c r="B8797" t="s">
        <v>9446</v>
      </c>
      <c r="C8797" t="s">
        <v>108</v>
      </c>
      <c r="D8797" t="s">
        <v>9371</v>
      </c>
      <c r="E8797" t="s">
        <v>8</v>
      </c>
      <c r="F8797" t="s">
        <v>9440</v>
      </c>
      <c r="G8797" t="s">
        <v>11373</v>
      </c>
      <c r="H8797" t="s">
        <v>11349</v>
      </c>
      <c r="I8797" t="s">
        <v>11519</v>
      </c>
      <c r="J8797">
        <v>1</v>
      </c>
      <c r="K8797" t="s">
        <v>9440</v>
      </c>
    </row>
    <row r="8798" spans="1:11">
      <c r="A8798">
        <v>8797</v>
      </c>
      <c r="B8798" t="s">
        <v>9447</v>
      </c>
      <c r="C8798" t="s">
        <v>108</v>
      </c>
      <c r="D8798" t="s">
        <v>9371</v>
      </c>
      <c r="E8798" t="s">
        <v>8</v>
      </c>
      <c r="F8798" t="s">
        <v>9440</v>
      </c>
      <c r="G8798" t="s">
        <v>11373</v>
      </c>
      <c r="H8798" t="s">
        <v>11349</v>
      </c>
      <c r="I8798" t="s">
        <v>11519</v>
      </c>
      <c r="J8798">
        <v>1</v>
      </c>
      <c r="K8798" t="s">
        <v>9440</v>
      </c>
    </row>
    <row r="8799" spans="1:11">
      <c r="A8799">
        <v>8798</v>
      </c>
      <c r="B8799" t="s">
        <v>9448</v>
      </c>
      <c r="C8799" t="s">
        <v>108</v>
      </c>
      <c r="D8799" t="s">
        <v>9371</v>
      </c>
      <c r="E8799" t="s">
        <v>8</v>
      </c>
      <c r="F8799" t="s">
        <v>9440</v>
      </c>
      <c r="G8799" t="s">
        <v>11373</v>
      </c>
      <c r="H8799" t="s">
        <v>11349</v>
      </c>
      <c r="I8799" t="s">
        <v>11519</v>
      </c>
      <c r="J8799">
        <v>1</v>
      </c>
      <c r="K8799" t="s">
        <v>9440</v>
      </c>
    </row>
    <row r="8800" spans="1:11">
      <c r="A8800">
        <v>8799</v>
      </c>
      <c r="B8800" t="s">
        <v>9449</v>
      </c>
      <c r="C8800" t="s">
        <v>108</v>
      </c>
      <c r="D8800" t="s">
        <v>9371</v>
      </c>
      <c r="E8800" t="s">
        <v>8</v>
      </c>
      <c r="F8800" t="s">
        <v>9440</v>
      </c>
      <c r="G8800" t="s">
        <v>11373</v>
      </c>
      <c r="H8800" t="s">
        <v>11349</v>
      </c>
      <c r="I8800" t="s">
        <v>11519</v>
      </c>
      <c r="J8800">
        <v>1</v>
      </c>
      <c r="K8800" t="s">
        <v>9440</v>
      </c>
    </row>
    <row r="8801" spans="1:11">
      <c r="A8801">
        <v>8800</v>
      </c>
      <c r="B8801" t="s">
        <v>9450</v>
      </c>
      <c r="C8801" t="s">
        <v>108</v>
      </c>
      <c r="D8801" t="s">
        <v>9371</v>
      </c>
      <c r="E8801" t="s">
        <v>8</v>
      </c>
      <c r="F8801" t="s">
        <v>9440</v>
      </c>
      <c r="G8801" t="s">
        <v>11373</v>
      </c>
      <c r="H8801" t="s">
        <v>11349</v>
      </c>
      <c r="I8801" t="s">
        <v>11519</v>
      </c>
      <c r="J8801">
        <v>1</v>
      </c>
      <c r="K8801" t="s">
        <v>9440</v>
      </c>
    </row>
    <row r="8802" spans="1:11">
      <c r="A8802">
        <v>8801</v>
      </c>
      <c r="B8802" t="s">
        <v>9451</v>
      </c>
      <c r="C8802" t="s">
        <v>108</v>
      </c>
      <c r="D8802" t="s">
        <v>9371</v>
      </c>
      <c r="E8802" t="s">
        <v>8</v>
      </c>
      <c r="F8802" t="s">
        <v>9440</v>
      </c>
      <c r="G8802" t="s">
        <v>11373</v>
      </c>
      <c r="H8802" t="s">
        <v>11349</v>
      </c>
      <c r="I8802" t="s">
        <v>11519</v>
      </c>
      <c r="J8802">
        <v>1</v>
      </c>
      <c r="K8802" t="s">
        <v>9440</v>
      </c>
    </row>
    <row r="8803" spans="1:11">
      <c r="A8803">
        <v>8802</v>
      </c>
      <c r="B8803" t="s">
        <v>3818</v>
      </c>
      <c r="C8803" t="s">
        <v>108</v>
      </c>
      <c r="D8803" t="s">
        <v>9371</v>
      </c>
      <c r="E8803" t="s">
        <v>8</v>
      </c>
      <c r="F8803" t="s">
        <v>9440</v>
      </c>
      <c r="G8803" t="s">
        <v>11373</v>
      </c>
      <c r="H8803" t="s">
        <v>11349</v>
      </c>
      <c r="I8803" t="s">
        <v>11519</v>
      </c>
      <c r="J8803">
        <v>1</v>
      </c>
      <c r="K8803" t="s">
        <v>9440</v>
      </c>
    </row>
    <row r="8804" spans="1:11">
      <c r="A8804">
        <v>8803</v>
      </c>
      <c r="B8804" t="s">
        <v>9452</v>
      </c>
      <c r="C8804" t="s">
        <v>108</v>
      </c>
      <c r="D8804" t="s">
        <v>9371</v>
      </c>
      <c r="E8804" t="s">
        <v>8</v>
      </c>
      <c r="F8804" t="s">
        <v>9440</v>
      </c>
      <c r="G8804" t="s">
        <v>11373</v>
      </c>
      <c r="H8804" t="s">
        <v>11349</v>
      </c>
      <c r="I8804" t="s">
        <v>11519</v>
      </c>
      <c r="J8804">
        <v>1</v>
      </c>
      <c r="K8804" t="s">
        <v>9440</v>
      </c>
    </row>
    <row r="8805" spans="1:11">
      <c r="A8805">
        <v>8804</v>
      </c>
      <c r="B8805" t="s">
        <v>9453</v>
      </c>
      <c r="C8805" t="s">
        <v>108</v>
      </c>
      <c r="D8805" t="s">
        <v>9371</v>
      </c>
      <c r="E8805" t="s">
        <v>8</v>
      </c>
      <c r="F8805" t="s">
        <v>9440</v>
      </c>
      <c r="G8805" t="s">
        <v>11373</v>
      </c>
      <c r="H8805" t="s">
        <v>11349</v>
      </c>
      <c r="I8805" t="s">
        <v>11519</v>
      </c>
      <c r="J8805">
        <v>1</v>
      </c>
      <c r="K8805" t="s">
        <v>9440</v>
      </c>
    </row>
    <row r="8806" spans="1:11">
      <c r="A8806">
        <v>8805</v>
      </c>
      <c r="B8806" t="s">
        <v>347</v>
      </c>
      <c r="C8806" t="s">
        <v>108</v>
      </c>
      <c r="D8806" t="s">
        <v>9371</v>
      </c>
      <c r="E8806" t="s">
        <v>8</v>
      </c>
      <c r="F8806" t="s">
        <v>9440</v>
      </c>
      <c r="G8806" t="s">
        <v>11373</v>
      </c>
      <c r="H8806" t="s">
        <v>11349</v>
      </c>
      <c r="I8806" t="s">
        <v>11519</v>
      </c>
      <c r="J8806">
        <v>1</v>
      </c>
      <c r="K8806" t="s">
        <v>9440</v>
      </c>
    </row>
    <row r="8807" spans="1:11">
      <c r="A8807">
        <v>8806</v>
      </c>
      <c r="B8807" t="s">
        <v>9454</v>
      </c>
      <c r="C8807" t="s">
        <v>108</v>
      </c>
      <c r="D8807" t="s">
        <v>9371</v>
      </c>
      <c r="E8807" t="s">
        <v>8</v>
      </c>
      <c r="F8807" t="s">
        <v>9440</v>
      </c>
      <c r="G8807" t="s">
        <v>11373</v>
      </c>
      <c r="H8807" t="s">
        <v>11349</v>
      </c>
      <c r="I8807" t="s">
        <v>11519</v>
      </c>
      <c r="J8807">
        <v>1</v>
      </c>
      <c r="K8807" t="s">
        <v>9440</v>
      </c>
    </row>
    <row r="8808" spans="1:11">
      <c r="A8808">
        <v>8807</v>
      </c>
      <c r="B8808" t="s">
        <v>9455</v>
      </c>
      <c r="C8808" t="s">
        <v>108</v>
      </c>
      <c r="D8808" t="s">
        <v>9371</v>
      </c>
      <c r="E8808" t="s">
        <v>8</v>
      </c>
      <c r="F8808" t="s">
        <v>9440</v>
      </c>
      <c r="G8808" t="s">
        <v>11373</v>
      </c>
      <c r="H8808" t="s">
        <v>11349</v>
      </c>
      <c r="I8808" t="s">
        <v>11519</v>
      </c>
      <c r="J8808">
        <v>1</v>
      </c>
      <c r="K8808" t="s">
        <v>9440</v>
      </c>
    </row>
    <row r="8809" spans="1:11">
      <c r="A8809">
        <v>8808</v>
      </c>
      <c r="B8809" t="s">
        <v>5246</v>
      </c>
      <c r="C8809" t="s">
        <v>108</v>
      </c>
      <c r="D8809" t="s">
        <v>9371</v>
      </c>
      <c r="E8809" t="s">
        <v>8</v>
      </c>
      <c r="F8809" t="s">
        <v>9440</v>
      </c>
      <c r="G8809" t="s">
        <v>11373</v>
      </c>
      <c r="H8809" t="s">
        <v>11349</v>
      </c>
      <c r="I8809" t="s">
        <v>11519</v>
      </c>
      <c r="J8809">
        <v>1</v>
      </c>
      <c r="K8809" t="s">
        <v>9440</v>
      </c>
    </row>
    <row r="8810" spans="1:11">
      <c r="A8810">
        <v>8809</v>
      </c>
      <c r="B8810" t="s">
        <v>9456</v>
      </c>
      <c r="C8810" t="s">
        <v>45</v>
      </c>
      <c r="D8810" t="s">
        <v>9371</v>
      </c>
      <c r="E8810" t="s">
        <v>148</v>
      </c>
      <c r="F8810" t="s">
        <v>9457</v>
      </c>
      <c r="G8810" t="s">
        <v>11373</v>
      </c>
      <c r="H8810" t="s">
        <v>11318</v>
      </c>
      <c r="I8810" t="s">
        <v>11519</v>
      </c>
      <c r="J8810">
        <v>2</v>
      </c>
      <c r="K8810" t="s">
        <v>9457</v>
      </c>
    </row>
    <row r="8811" spans="1:11">
      <c r="A8811">
        <v>8810</v>
      </c>
      <c r="B8811" t="s">
        <v>9458</v>
      </c>
      <c r="C8811" t="s">
        <v>63</v>
      </c>
      <c r="D8811" t="s">
        <v>9371</v>
      </c>
      <c r="E8811" t="s">
        <v>148</v>
      </c>
      <c r="F8811" t="s">
        <v>9459</v>
      </c>
      <c r="G8811" t="s">
        <v>11373</v>
      </c>
      <c r="H8811" t="s">
        <v>11328</v>
      </c>
      <c r="I8811" t="s">
        <v>11519</v>
      </c>
      <c r="J8811">
        <v>2</v>
      </c>
      <c r="K8811" t="s">
        <v>12142</v>
      </c>
    </row>
    <row r="8812" spans="1:11">
      <c r="A8812">
        <v>8811</v>
      </c>
      <c r="B8812" t="s">
        <v>9460</v>
      </c>
      <c r="C8812" t="s">
        <v>63</v>
      </c>
      <c r="D8812" t="s">
        <v>9371</v>
      </c>
      <c r="E8812" t="s">
        <v>148</v>
      </c>
      <c r="F8812" t="s">
        <v>9459</v>
      </c>
      <c r="G8812" t="s">
        <v>11373</v>
      </c>
      <c r="H8812" t="s">
        <v>11328</v>
      </c>
      <c r="I8812" t="s">
        <v>11519</v>
      </c>
      <c r="J8812">
        <v>2</v>
      </c>
      <c r="K8812" t="s">
        <v>12142</v>
      </c>
    </row>
    <row r="8813" spans="1:11">
      <c r="A8813">
        <v>8812</v>
      </c>
      <c r="B8813" t="s">
        <v>9461</v>
      </c>
      <c r="C8813" t="s">
        <v>63</v>
      </c>
      <c r="D8813" t="s">
        <v>9371</v>
      </c>
      <c r="E8813" t="s">
        <v>148</v>
      </c>
      <c r="F8813" t="s">
        <v>9459</v>
      </c>
      <c r="G8813" t="s">
        <v>11373</v>
      </c>
      <c r="H8813" t="s">
        <v>11328</v>
      </c>
      <c r="I8813" t="s">
        <v>11519</v>
      </c>
      <c r="J8813">
        <v>2</v>
      </c>
      <c r="K8813" t="s">
        <v>12142</v>
      </c>
    </row>
    <row r="8814" spans="1:11">
      <c r="A8814">
        <v>8813</v>
      </c>
      <c r="B8814" t="s">
        <v>9462</v>
      </c>
      <c r="C8814" t="s">
        <v>63</v>
      </c>
      <c r="D8814" t="s">
        <v>9371</v>
      </c>
      <c r="E8814" t="s">
        <v>148</v>
      </c>
      <c r="F8814" t="s">
        <v>9459</v>
      </c>
      <c r="G8814" t="s">
        <v>11373</v>
      </c>
      <c r="H8814" t="s">
        <v>11328</v>
      </c>
      <c r="I8814" t="s">
        <v>11519</v>
      </c>
      <c r="J8814">
        <v>2</v>
      </c>
      <c r="K8814" t="s">
        <v>12142</v>
      </c>
    </row>
    <row r="8815" spans="1:11">
      <c r="A8815">
        <v>8814</v>
      </c>
      <c r="B8815" t="s">
        <v>9463</v>
      </c>
      <c r="C8815" t="s">
        <v>63</v>
      </c>
      <c r="D8815" t="s">
        <v>9371</v>
      </c>
      <c r="E8815" t="s">
        <v>148</v>
      </c>
      <c r="F8815" t="s">
        <v>9459</v>
      </c>
      <c r="G8815" t="s">
        <v>11373</v>
      </c>
      <c r="H8815" t="s">
        <v>11328</v>
      </c>
      <c r="I8815" t="s">
        <v>11519</v>
      </c>
      <c r="J8815">
        <v>2</v>
      </c>
      <c r="K8815" t="s">
        <v>12142</v>
      </c>
    </row>
    <row r="8816" spans="1:11">
      <c r="A8816">
        <v>8815</v>
      </c>
      <c r="B8816" t="s">
        <v>9464</v>
      </c>
      <c r="C8816" t="s">
        <v>63</v>
      </c>
      <c r="D8816" t="s">
        <v>9371</v>
      </c>
      <c r="E8816" t="s">
        <v>148</v>
      </c>
      <c r="F8816" t="s">
        <v>9459</v>
      </c>
      <c r="G8816" t="s">
        <v>11373</v>
      </c>
      <c r="H8816" t="s">
        <v>11328</v>
      </c>
      <c r="I8816" t="s">
        <v>11519</v>
      </c>
      <c r="J8816">
        <v>2</v>
      </c>
      <c r="K8816" t="s">
        <v>12142</v>
      </c>
    </row>
    <row r="8817" spans="1:11">
      <c r="A8817">
        <v>8816</v>
      </c>
      <c r="B8817" t="s">
        <v>9465</v>
      </c>
      <c r="C8817" t="s">
        <v>63</v>
      </c>
      <c r="D8817" t="s">
        <v>9371</v>
      </c>
      <c r="E8817" t="s">
        <v>148</v>
      </c>
      <c r="F8817" t="s">
        <v>9459</v>
      </c>
      <c r="G8817" t="s">
        <v>11373</v>
      </c>
      <c r="H8817" t="s">
        <v>11328</v>
      </c>
      <c r="I8817" t="s">
        <v>11519</v>
      </c>
      <c r="J8817">
        <v>2</v>
      </c>
      <c r="K8817" t="s">
        <v>12142</v>
      </c>
    </row>
    <row r="8818" spans="1:11">
      <c r="A8818">
        <v>8817</v>
      </c>
      <c r="B8818" t="s">
        <v>9466</v>
      </c>
      <c r="C8818" t="s">
        <v>63</v>
      </c>
      <c r="D8818" t="s">
        <v>9371</v>
      </c>
      <c r="E8818" t="s">
        <v>148</v>
      </c>
      <c r="F8818" t="s">
        <v>9459</v>
      </c>
      <c r="G8818" t="s">
        <v>11373</v>
      </c>
      <c r="H8818" t="s">
        <v>11328</v>
      </c>
      <c r="I8818" t="s">
        <v>11519</v>
      </c>
      <c r="J8818">
        <v>2</v>
      </c>
      <c r="K8818" t="s">
        <v>12142</v>
      </c>
    </row>
    <row r="8819" spans="1:11">
      <c r="A8819">
        <v>8818</v>
      </c>
      <c r="B8819" t="s">
        <v>9467</v>
      </c>
      <c r="C8819" t="s">
        <v>63</v>
      </c>
      <c r="D8819" t="s">
        <v>9371</v>
      </c>
      <c r="E8819" t="s">
        <v>148</v>
      </c>
      <c r="F8819" t="s">
        <v>9459</v>
      </c>
      <c r="G8819" t="s">
        <v>11373</v>
      </c>
      <c r="H8819" t="s">
        <v>11328</v>
      </c>
      <c r="I8819" t="s">
        <v>11519</v>
      </c>
      <c r="J8819">
        <v>2</v>
      </c>
      <c r="K8819" t="s">
        <v>12142</v>
      </c>
    </row>
    <row r="8820" spans="1:11">
      <c r="A8820">
        <v>8819</v>
      </c>
      <c r="B8820" t="s">
        <v>9468</v>
      </c>
      <c r="C8820" t="s">
        <v>80</v>
      </c>
      <c r="D8820" t="s">
        <v>9371</v>
      </c>
      <c r="E8820" t="s">
        <v>148</v>
      </c>
      <c r="F8820" t="s">
        <v>9469</v>
      </c>
      <c r="G8820" t="s">
        <v>11373</v>
      </c>
      <c r="H8820" t="s">
        <v>11334</v>
      </c>
      <c r="I8820" t="s">
        <v>11519</v>
      </c>
      <c r="J8820">
        <v>2</v>
      </c>
      <c r="K8820" t="s">
        <v>9469</v>
      </c>
    </row>
    <row r="8821" spans="1:11">
      <c r="A8821">
        <v>8820</v>
      </c>
      <c r="B8821" t="s">
        <v>9470</v>
      </c>
      <c r="C8821" t="s">
        <v>80</v>
      </c>
      <c r="D8821" t="s">
        <v>9371</v>
      </c>
      <c r="E8821" t="s">
        <v>148</v>
      </c>
      <c r="F8821" t="s">
        <v>9469</v>
      </c>
      <c r="G8821" t="s">
        <v>11373</v>
      </c>
      <c r="H8821" t="s">
        <v>11334</v>
      </c>
      <c r="I8821" t="s">
        <v>11519</v>
      </c>
      <c r="J8821">
        <v>2</v>
      </c>
      <c r="K8821" t="s">
        <v>9469</v>
      </c>
    </row>
    <row r="8822" spans="1:11">
      <c r="A8822">
        <v>8821</v>
      </c>
      <c r="B8822" t="s">
        <v>9471</v>
      </c>
      <c r="C8822" t="s">
        <v>80</v>
      </c>
      <c r="D8822" t="s">
        <v>9371</v>
      </c>
      <c r="E8822" t="s">
        <v>148</v>
      </c>
      <c r="F8822" t="s">
        <v>9469</v>
      </c>
      <c r="G8822" t="s">
        <v>11373</v>
      </c>
      <c r="H8822" t="s">
        <v>11334</v>
      </c>
      <c r="I8822" t="s">
        <v>11519</v>
      </c>
      <c r="J8822">
        <v>2</v>
      </c>
      <c r="K8822" t="s">
        <v>9469</v>
      </c>
    </row>
    <row r="8823" spans="1:11">
      <c r="A8823">
        <v>8822</v>
      </c>
      <c r="B8823" t="s">
        <v>9472</v>
      </c>
      <c r="C8823" t="s">
        <v>80</v>
      </c>
      <c r="D8823" t="s">
        <v>9371</v>
      </c>
      <c r="E8823" t="s">
        <v>148</v>
      </c>
      <c r="F8823" t="s">
        <v>9469</v>
      </c>
      <c r="G8823" t="s">
        <v>11373</v>
      </c>
      <c r="H8823" t="s">
        <v>11334</v>
      </c>
      <c r="I8823" t="s">
        <v>11519</v>
      </c>
      <c r="J8823">
        <v>2</v>
      </c>
      <c r="K8823" t="s">
        <v>9469</v>
      </c>
    </row>
    <row r="8824" spans="1:11">
      <c r="A8824">
        <v>8823</v>
      </c>
      <c r="B8824" t="s">
        <v>9473</v>
      </c>
      <c r="C8824" t="s">
        <v>80</v>
      </c>
      <c r="D8824" t="s">
        <v>9371</v>
      </c>
      <c r="E8824" t="s">
        <v>148</v>
      </c>
      <c r="F8824" t="s">
        <v>9469</v>
      </c>
      <c r="G8824" t="s">
        <v>11373</v>
      </c>
      <c r="H8824" t="s">
        <v>11334</v>
      </c>
      <c r="I8824" t="s">
        <v>11519</v>
      </c>
      <c r="J8824">
        <v>2</v>
      </c>
      <c r="K8824" t="s">
        <v>9469</v>
      </c>
    </row>
    <row r="8825" spans="1:11">
      <c r="A8825">
        <v>8824</v>
      </c>
      <c r="B8825" t="s">
        <v>9474</v>
      </c>
      <c r="C8825" t="s">
        <v>80</v>
      </c>
      <c r="D8825" t="s">
        <v>9371</v>
      </c>
      <c r="E8825" t="s">
        <v>148</v>
      </c>
      <c r="F8825" t="s">
        <v>9469</v>
      </c>
      <c r="G8825" t="s">
        <v>11373</v>
      </c>
      <c r="H8825" t="s">
        <v>11334</v>
      </c>
      <c r="I8825" t="s">
        <v>11519</v>
      </c>
      <c r="J8825">
        <v>2</v>
      </c>
      <c r="K8825" t="s">
        <v>9469</v>
      </c>
    </row>
    <row r="8826" spans="1:11">
      <c r="A8826">
        <v>8825</v>
      </c>
      <c r="B8826" t="s">
        <v>5096</v>
      </c>
      <c r="C8826" t="s">
        <v>88</v>
      </c>
      <c r="D8826" t="s">
        <v>9371</v>
      </c>
      <c r="E8826" t="s">
        <v>148</v>
      </c>
      <c r="F8826" t="s">
        <v>9475</v>
      </c>
      <c r="G8826" t="s">
        <v>11373</v>
      </c>
      <c r="H8826" t="s">
        <v>11700</v>
      </c>
      <c r="I8826" t="s">
        <v>11519</v>
      </c>
      <c r="J8826">
        <v>2</v>
      </c>
      <c r="K8826" t="s">
        <v>12143</v>
      </c>
    </row>
    <row r="8827" spans="1:11">
      <c r="A8827">
        <v>8826</v>
      </c>
      <c r="B8827" t="s">
        <v>9476</v>
      </c>
      <c r="C8827" t="s">
        <v>537</v>
      </c>
      <c r="D8827" t="s">
        <v>9371</v>
      </c>
      <c r="E8827" t="s">
        <v>148</v>
      </c>
      <c r="F8827" t="s">
        <v>9477</v>
      </c>
      <c r="G8827" t="s">
        <v>11373</v>
      </c>
      <c r="H8827" t="s">
        <v>11307</v>
      </c>
      <c r="I8827" t="s">
        <v>11519</v>
      </c>
      <c r="J8827">
        <v>2</v>
      </c>
      <c r="K8827" t="s">
        <v>9477</v>
      </c>
    </row>
    <row r="8828" spans="1:11">
      <c r="A8828">
        <v>8827</v>
      </c>
      <c r="B8828" t="s">
        <v>9478</v>
      </c>
      <c r="C8828" t="s">
        <v>537</v>
      </c>
      <c r="D8828" t="s">
        <v>9371</v>
      </c>
      <c r="E8828" t="s">
        <v>148</v>
      </c>
      <c r="F8828" t="s">
        <v>9477</v>
      </c>
      <c r="G8828" t="s">
        <v>11373</v>
      </c>
      <c r="H8828" t="s">
        <v>11307</v>
      </c>
      <c r="I8828" t="s">
        <v>11519</v>
      </c>
      <c r="J8828">
        <v>2</v>
      </c>
      <c r="K8828" t="s">
        <v>9477</v>
      </c>
    </row>
    <row r="8829" spans="1:11">
      <c r="A8829">
        <v>8828</v>
      </c>
      <c r="B8829" t="s">
        <v>9479</v>
      </c>
      <c r="C8829" t="s">
        <v>537</v>
      </c>
      <c r="D8829" t="s">
        <v>9371</v>
      </c>
      <c r="E8829" t="s">
        <v>148</v>
      </c>
      <c r="F8829" t="s">
        <v>9477</v>
      </c>
      <c r="G8829" t="s">
        <v>11373</v>
      </c>
      <c r="H8829" t="s">
        <v>11307</v>
      </c>
      <c r="I8829" t="s">
        <v>11519</v>
      </c>
      <c r="J8829">
        <v>2</v>
      </c>
      <c r="K8829" t="s">
        <v>9477</v>
      </c>
    </row>
    <row r="8830" spans="1:11">
      <c r="A8830">
        <v>8829</v>
      </c>
      <c r="B8830" t="s">
        <v>9480</v>
      </c>
      <c r="C8830" t="s">
        <v>537</v>
      </c>
      <c r="D8830" t="s">
        <v>9371</v>
      </c>
      <c r="E8830" t="s">
        <v>148</v>
      </c>
      <c r="F8830" t="s">
        <v>9477</v>
      </c>
      <c r="G8830" t="s">
        <v>11373</v>
      </c>
      <c r="H8830" t="s">
        <v>11307</v>
      </c>
      <c r="I8830" t="s">
        <v>11519</v>
      </c>
      <c r="J8830">
        <v>2</v>
      </c>
      <c r="K8830" t="s">
        <v>9477</v>
      </c>
    </row>
    <row r="8831" spans="1:11">
      <c r="A8831">
        <v>8830</v>
      </c>
      <c r="B8831" t="s">
        <v>9481</v>
      </c>
      <c r="C8831" t="s">
        <v>537</v>
      </c>
      <c r="D8831" t="s">
        <v>9371</v>
      </c>
      <c r="E8831" t="s">
        <v>148</v>
      </c>
      <c r="F8831" t="s">
        <v>9477</v>
      </c>
      <c r="G8831" t="s">
        <v>11373</v>
      </c>
      <c r="H8831" t="s">
        <v>11307</v>
      </c>
      <c r="I8831" t="s">
        <v>11519</v>
      </c>
      <c r="J8831">
        <v>2</v>
      </c>
      <c r="K8831" t="s">
        <v>9477</v>
      </c>
    </row>
    <row r="8832" spans="1:11">
      <c r="A8832">
        <v>8831</v>
      </c>
      <c r="B8832" t="s">
        <v>9482</v>
      </c>
      <c r="C8832" t="s">
        <v>537</v>
      </c>
      <c r="D8832" t="s">
        <v>9371</v>
      </c>
      <c r="E8832" t="s">
        <v>148</v>
      </c>
      <c r="F8832" t="s">
        <v>9477</v>
      </c>
      <c r="G8832" t="s">
        <v>11373</v>
      </c>
      <c r="H8832" t="s">
        <v>11307</v>
      </c>
      <c r="I8832" t="s">
        <v>11519</v>
      </c>
      <c r="J8832">
        <v>2</v>
      </c>
      <c r="K8832" t="s">
        <v>9477</v>
      </c>
    </row>
    <row r="8833" spans="1:11">
      <c r="A8833">
        <v>8832</v>
      </c>
      <c r="B8833" t="s">
        <v>9483</v>
      </c>
      <c r="C8833" t="s">
        <v>537</v>
      </c>
      <c r="D8833" t="s">
        <v>9371</v>
      </c>
      <c r="E8833" t="s">
        <v>148</v>
      </c>
      <c r="F8833" t="s">
        <v>9477</v>
      </c>
      <c r="G8833" t="s">
        <v>11373</v>
      </c>
      <c r="H8833" t="s">
        <v>11307</v>
      </c>
      <c r="I8833" t="s">
        <v>11519</v>
      </c>
      <c r="J8833">
        <v>2</v>
      </c>
      <c r="K8833" t="s">
        <v>9477</v>
      </c>
    </row>
    <row r="8834" spans="1:11">
      <c r="A8834">
        <v>8833</v>
      </c>
      <c r="B8834" t="s">
        <v>9484</v>
      </c>
      <c r="C8834" t="s">
        <v>537</v>
      </c>
      <c r="D8834" t="s">
        <v>9371</v>
      </c>
      <c r="E8834" t="s">
        <v>148</v>
      </c>
      <c r="F8834" t="s">
        <v>9477</v>
      </c>
      <c r="G8834" t="s">
        <v>11373</v>
      </c>
      <c r="H8834" t="s">
        <v>11307</v>
      </c>
      <c r="I8834" t="s">
        <v>11519</v>
      </c>
      <c r="J8834">
        <v>2</v>
      </c>
      <c r="K8834" t="s">
        <v>9477</v>
      </c>
    </row>
    <row r="8835" spans="1:11">
      <c r="A8835">
        <v>8834</v>
      </c>
      <c r="B8835" t="s">
        <v>9485</v>
      </c>
      <c r="C8835" t="s">
        <v>537</v>
      </c>
      <c r="D8835" t="s">
        <v>9371</v>
      </c>
      <c r="E8835" t="s">
        <v>148</v>
      </c>
      <c r="F8835" t="s">
        <v>9477</v>
      </c>
      <c r="G8835" t="s">
        <v>11373</v>
      </c>
      <c r="H8835" t="s">
        <v>11307</v>
      </c>
      <c r="I8835" t="s">
        <v>11519</v>
      </c>
      <c r="J8835">
        <v>2</v>
      </c>
      <c r="K8835" t="s">
        <v>9477</v>
      </c>
    </row>
    <row r="8836" spans="1:11">
      <c r="A8836">
        <v>8835</v>
      </c>
      <c r="B8836" t="s">
        <v>9486</v>
      </c>
      <c r="C8836" t="s">
        <v>537</v>
      </c>
      <c r="D8836" t="s">
        <v>9371</v>
      </c>
      <c r="E8836" t="s">
        <v>148</v>
      </c>
      <c r="F8836" t="s">
        <v>9477</v>
      </c>
      <c r="G8836" t="s">
        <v>11373</v>
      </c>
      <c r="H8836" t="s">
        <v>11307</v>
      </c>
      <c r="I8836" t="s">
        <v>11519</v>
      </c>
      <c r="J8836">
        <v>2</v>
      </c>
      <c r="K8836" t="s">
        <v>9477</v>
      </c>
    </row>
    <row r="8837" spans="1:11">
      <c r="A8837">
        <v>8836</v>
      </c>
      <c r="B8837" t="s">
        <v>9487</v>
      </c>
      <c r="C8837" t="s">
        <v>537</v>
      </c>
      <c r="D8837" t="s">
        <v>9371</v>
      </c>
      <c r="E8837" t="s">
        <v>148</v>
      </c>
      <c r="F8837" t="s">
        <v>9477</v>
      </c>
      <c r="G8837" t="s">
        <v>11373</v>
      </c>
      <c r="H8837" t="s">
        <v>11307</v>
      </c>
      <c r="I8837" t="s">
        <v>11519</v>
      </c>
      <c r="J8837">
        <v>2</v>
      </c>
      <c r="K8837" t="s">
        <v>9477</v>
      </c>
    </row>
    <row r="8838" spans="1:11">
      <c r="A8838">
        <v>8837</v>
      </c>
      <c r="B8838" t="s">
        <v>9488</v>
      </c>
      <c r="C8838" t="s">
        <v>537</v>
      </c>
      <c r="D8838" t="s">
        <v>9371</v>
      </c>
      <c r="E8838" t="s">
        <v>148</v>
      </c>
      <c r="F8838" t="s">
        <v>9477</v>
      </c>
      <c r="G8838" t="s">
        <v>11373</v>
      </c>
      <c r="H8838" t="s">
        <v>11307</v>
      </c>
      <c r="I8838" t="s">
        <v>11519</v>
      </c>
      <c r="J8838">
        <v>2</v>
      </c>
      <c r="K8838" t="s">
        <v>9477</v>
      </c>
    </row>
    <row r="8839" spans="1:11">
      <c r="A8839">
        <v>8838</v>
      </c>
      <c r="B8839" t="s">
        <v>9489</v>
      </c>
      <c r="C8839" t="s">
        <v>537</v>
      </c>
      <c r="D8839" t="s">
        <v>9371</v>
      </c>
      <c r="E8839" t="s">
        <v>148</v>
      </c>
      <c r="F8839" t="s">
        <v>9477</v>
      </c>
      <c r="G8839" t="s">
        <v>11373</v>
      </c>
      <c r="H8839" t="s">
        <v>11307</v>
      </c>
      <c r="I8839" t="s">
        <v>11519</v>
      </c>
      <c r="J8839">
        <v>2</v>
      </c>
      <c r="K8839" t="s">
        <v>9477</v>
      </c>
    </row>
    <row r="8840" spans="1:11">
      <c r="A8840">
        <v>8839</v>
      </c>
      <c r="B8840" t="s">
        <v>9490</v>
      </c>
      <c r="C8840" t="s">
        <v>537</v>
      </c>
      <c r="D8840" t="s">
        <v>9371</v>
      </c>
      <c r="E8840" t="s">
        <v>148</v>
      </c>
      <c r="F8840" t="s">
        <v>9477</v>
      </c>
      <c r="G8840" t="s">
        <v>11373</v>
      </c>
      <c r="H8840" t="s">
        <v>11307</v>
      </c>
      <c r="I8840" t="s">
        <v>11519</v>
      </c>
      <c r="J8840">
        <v>2</v>
      </c>
      <c r="K8840" t="s">
        <v>9477</v>
      </c>
    </row>
    <row r="8841" spans="1:11">
      <c r="A8841">
        <v>8840</v>
      </c>
      <c r="B8841" t="s">
        <v>9491</v>
      </c>
      <c r="C8841" t="s">
        <v>537</v>
      </c>
      <c r="D8841" t="s">
        <v>9371</v>
      </c>
      <c r="E8841" t="s">
        <v>148</v>
      </c>
      <c r="F8841" t="s">
        <v>9477</v>
      </c>
      <c r="G8841" t="s">
        <v>11373</v>
      </c>
      <c r="H8841" t="s">
        <v>11307</v>
      </c>
      <c r="I8841" t="s">
        <v>11519</v>
      </c>
      <c r="J8841">
        <v>2</v>
      </c>
      <c r="K8841" t="s">
        <v>9477</v>
      </c>
    </row>
    <row r="8842" spans="1:11">
      <c r="A8842">
        <v>8841</v>
      </c>
      <c r="B8842" t="s">
        <v>9492</v>
      </c>
      <c r="C8842" t="s">
        <v>537</v>
      </c>
      <c r="D8842" t="s">
        <v>9371</v>
      </c>
      <c r="E8842" t="s">
        <v>148</v>
      </c>
      <c r="F8842" t="s">
        <v>9477</v>
      </c>
      <c r="G8842" t="s">
        <v>11373</v>
      </c>
      <c r="H8842" t="s">
        <v>11307</v>
      </c>
      <c r="I8842" t="s">
        <v>11519</v>
      </c>
      <c r="J8842">
        <v>2</v>
      </c>
      <c r="K8842" t="s">
        <v>9477</v>
      </c>
    </row>
    <row r="8843" spans="1:11">
      <c r="A8843">
        <v>8842</v>
      </c>
      <c r="B8843" t="s">
        <v>9493</v>
      </c>
      <c r="C8843" t="s">
        <v>101</v>
      </c>
      <c r="D8843" t="s">
        <v>9371</v>
      </c>
      <c r="E8843" t="s">
        <v>148</v>
      </c>
      <c r="F8843" t="s">
        <v>9494</v>
      </c>
      <c r="G8843" t="s">
        <v>11373</v>
      </c>
      <c r="H8843" t="s">
        <v>11347</v>
      </c>
      <c r="I8843" t="s">
        <v>11519</v>
      </c>
      <c r="J8843">
        <v>2</v>
      </c>
      <c r="K8843" t="s">
        <v>12144</v>
      </c>
    </row>
    <row r="8844" spans="1:11">
      <c r="A8844">
        <v>8843</v>
      </c>
      <c r="B8844" t="s">
        <v>9495</v>
      </c>
      <c r="C8844" t="s">
        <v>101</v>
      </c>
      <c r="D8844" t="s">
        <v>9371</v>
      </c>
      <c r="E8844" t="s">
        <v>148</v>
      </c>
      <c r="F8844" t="s">
        <v>9494</v>
      </c>
      <c r="G8844" t="s">
        <v>11373</v>
      </c>
      <c r="H8844" t="s">
        <v>11347</v>
      </c>
      <c r="I8844" t="s">
        <v>11519</v>
      </c>
      <c r="J8844">
        <v>2</v>
      </c>
      <c r="K8844" t="s">
        <v>12144</v>
      </c>
    </row>
    <row r="8845" spans="1:11">
      <c r="A8845">
        <v>8844</v>
      </c>
      <c r="B8845" t="s">
        <v>9496</v>
      </c>
      <c r="C8845" t="s">
        <v>101</v>
      </c>
      <c r="D8845" t="s">
        <v>9371</v>
      </c>
      <c r="E8845" t="s">
        <v>148</v>
      </c>
      <c r="F8845" t="s">
        <v>9494</v>
      </c>
      <c r="G8845" t="s">
        <v>11373</v>
      </c>
      <c r="H8845" t="s">
        <v>11347</v>
      </c>
      <c r="I8845" t="s">
        <v>11519</v>
      </c>
      <c r="J8845">
        <v>2</v>
      </c>
      <c r="K8845" t="s">
        <v>12144</v>
      </c>
    </row>
    <row r="8846" spans="1:11">
      <c r="A8846">
        <v>8845</v>
      </c>
      <c r="B8846" t="s">
        <v>9497</v>
      </c>
      <c r="C8846" t="s">
        <v>101</v>
      </c>
      <c r="D8846" t="s">
        <v>9371</v>
      </c>
      <c r="E8846" t="s">
        <v>148</v>
      </c>
      <c r="F8846" t="s">
        <v>9494</v>
      </c>
      <c r="G8846" t="s">
        <v>11373</v>
      </c>
      <c r="H8846" t="s">
        <v>11347</v>
      </c>
      <c r="I8846" t="s">
        <v>11519</v>
      </c>
      <c r="J8846">
        <v>2</v>
      </c>
      <c r="K8846" t="s">
        <v>12144</v>
      </c>
    </row>
    <row r="8847" spans="1:11">
      <c r="A8847">
        <v>8846</v>
      </c>
      <c r="B8847" t="s">
        <v>6007</v>
      </c>
      <c r="C8847" t="s">
        <v>101</v>
      </c>
      <c r="D8847" t="s">
        <v>9371</v>
      </c>
      <c r="E8847" t="s">
        <v>148</v>
      </c>
      <c r="F8847" t="s">
        <v>9494</v>
      </c>
      <c r="G8847" t="s">
        <v>11373</v>
      </c>
      <c r="H8847" t="s">
        <v>11347</v>
      </c>
      <c r="I8847" t="s">
        <v>11519</v>
      </c>
      <c r="J8847">
        <v>2</v>
      </c>
      <c r="K8847" t="s">
        <v>12144</v>
      </c>
    </row>
    <row r="8848" spans="1:11">
      <c r="A8848">
        <v>8847</v>
      </c>
      <c r="B8848" t="s">
        <v>9498</v>
      </c>
      <c r="C8848" t="s">
        <v>101</v>
      </c>
      <c r="D8848" t="s">
        <v>9371</v>
      </c>
      <c r="E8848" t="s">
        <v>148</v>
      </c>
      <c r="F8848" t="s">
        <v>9494</v>
      </c>
      <c r="G8848" t="s">
        <v>11373</v>
      </c>
      <c r="H8848" t="s">
        <v>11347</v>
      </c>
      <c r="I8848" t="s">
        <v>11519</v>
      </c>
      <c r="J8848">
        <v>2</v>
      </c>
      <c r="K8848" t="s">
        <v>12144</v>
      </c>
    </row>
    <row r="8849" spans="1:11">
      <c r="A8849">
        <v>8848</v>
      </c>
      <c r="B8849" t="s">
        <v>9499</v>
      </c>
      <c r="C8849" t="s">
        <v>101</v>
      </c>
      <c r="D8849" t="s">
        <v>9371</v>
      </c>
      <c r="E8849" t="s">
        <v>148</v>
      </c>
      <c r="F8849" t="s">
        <v>9494</v>
      </c>
      <c r="G8849" t="s">
        <v>11373</v>
      </c>
      <c r="H8849" t="s">
        <v>11347</v>
      </c>
      <c r="I8849" t="s">
        <v>11519</v>
      </c>
      <c r="J8849">
        <v>2</v>
      </c>
      <c r="K8849" t="s">
        <v>12144</v>
      </c>
    </row>
    <row r="8850" spans="1:11">
      <c r="A8850">
        <v>8849</v>
      </c>
      <c r="B8850" t="s">
        <v>9500</v>
      </c>
      <c r="C8850" t="s">
        <v>101</v>
      </c>
      <c r="D8850" t="s">
        <v>9371</v>
      </c>
      <c r="E8850" t="s">
        <v>148</v>
      </c>
      <c r="F8850" t="s">
        <v>9494</v>
      </c>
      <c r="G8850" t="s">
        <v>11373</v>
      </c>
      <c r="H8850" t="s">
        <v>11347</v>
      </c>
      <c r="I8850" t="s">
        <v>11519</v>
      </c>
      <c r="J8850">
        <v>2</v>
      </c>
      <c r="K8850" t="s">
        <v>12144</v>
      </c>
    </row>
    <row r="8851" spans="1:11">
      <c r="A8851">
        <v>8850</v>
      </c>
      <c r="B8851" t="s">
        <v>9501</v>
      </c>
      <c r="C8851" t="s">
        <v>101</v>
      </c>
      <c r="D8851" t="s">
        <v>9371</v>
      </c>
      <c r="E8851" t="s">
        <v>148</v>
      </c>
      <c r="F8851" t="s">
        <v>9494</v>
      </c>
      <c r="G8851" t="s">
        <v>11373</v>
      </c>
      <c r="H8851" t="s">
        <v>11347</v>
      </c>
      <c r="I8851" t="s">
        <v>11519</v>
      </c>
      <c r="J8851">
        <v>2</v>
      </c>
      <c r="K8851" t="s">
        <v>12144</v>
      </c>
    </row>
    <row r="8852" spans="1:11">
      <c r="A8852">
        <v>8851</v>
      </c>
      <c r="B8852" t="s">
        <v>9502</v>
      </c>
      <c r="C8852" t="s">
        <v>101</v>
      </c>
      <c r="D8852" t="s">
        <v>9371</v>
      </c>
      <c r="E8852" t="s">
        <v>148</v>
      </c>
      <c r="F8852" t="s">
        <v>9494</v>
      </c>
      <c r="G8852" t="s">
        <v>11373</v>
      </c>
      <c r="H8852" t="s">
        <v>11347</v>
      </c>
      <c r="I8852" t="s">
        <v>11519</v>
      </c>
      <c r="J8852">
        <v>2</v>
      </c>
      <c r="K8852" t="s">
        <v>12144</v>
      </c>
    </row>
    <row r="8853" spans="1:11">
      <c r="A8853">
        <v>8852</v>
      </c>
      <c r="B8853" t="s">
        <v>9503</v>
      </c>
      <c r="C8853" t="s">
        <v>108</v>
      </c>
      <c r="D8853" t="s">
        <v>9371</v>
      </c>
      <c r="E8853" t="s">
        <v>148</v>
      </c>
      <c r="F8853" t="s">
        <v>9504</v>
      </c>
      <c r="G8853" t="s">
        <v>11373</v>
      </c>
      <c r="H8853" t="s">
        <v>11349</v>
      </c>
      <c r="I8853" t="s">
        <v>11519</v>
      </c>
      <c r="J8853">
        <v>2</v>
      </c>
      <c r="K8853" t="s">
        <v>9504</v>
      </c>
    </row>
    <row r="8854" spans="1:11">
      <c r="A8854">
        <v>8853</v>
      </c>
      <c r="B8854" t="s">
        <v>9505</v>
      </c>
      <c r="C8854" t="s">
        <v>108</v>
      </c>
      <c r="D8854" t="s">
        <v>9371</v>
      </c>
      <c r="E8854" t="s">
        <v>148</v>
      </c>
      <c r="F8854" t="s">
        <v>9504</v>
      </c>
      <c r="G8854" t="s">
        <v>11373</v>
      </c>
      <c r="H8854" t="s">
        <v>11349</v>
      </c>
      <c r="I8854" t="s">
        <v>11519</v>
      </c>
      <c r="J8854">
        <v>2</v>
      </c>
      <c r="K8854" t="s">
        <v>9504</v>
      </c>
    </row>
    <row r="8855" spans="1:11">
      <c r="A8855">
        <v>8854</v>
      </c>
      <c r="B8855" t="s">
        <v>9506</v>
      </c>
      <c r="C8855" t="s">
        <v>108</v>
      </c>
      <c r="D8855" t="s">
        <v>9371</v>
      </c>
      <c r="E8855" t="s">
        <v>148</v>
      </c>
      <c r="F8855" t="s">
        <v>9504</v>
      </c>
      <c r="G8855" t="s">
        <v>11373</v>
      </c>
      <c r="H8855" t="s">
        <v>11349</v>
      </c>
      <c r="I8855" t="s">
        <v>11519</v>
      </c>
      <c r="J8855">
        <v>2</v>
      </c>
      <c r="K8855" t="s">
        <v>9504</v>
      </c>
    </row>
    <row r="8856" spans="1:11">
      <c r="A8856">
        <v>8855</v>
      </c>
      <c r="B8856" t="s">
        <v>910</v>
      </c>
      <c r="C8856" t="s">
        <v>108</v>
      </c>
      <c r="D8856" t="s">
        <v>9371</v>
      </c>
      <c r="E8856" t="s">
        <v>148</v>
      </c>
      <c r="F8856" t="s">
        <v>9504</v>
      </c>
      <c r="G8856" t="s">
        <v>11373</v>
      </c>
      <c r="H8856" t="s">
        <v>11349</v>
      </c>
      <c r="I8856" t="s">
        <v>11519</v>
      </c>
      <c r="J8856">
        <v>2</v>
      </c>
      <c r="K8856" t="s">
        <v>9504</v>
      </c>
    </row>
    <row r="8857" spans="1:11">
      <c r="A8857">
        <v>8856</v>
      </c>
      <c r="B8857" t="s">
        <v>9507</v>
      </c>
      <c r="C8857" t="s">
        <v>108</v>
      </c>
      <c r="D8857" t="s">
        <v>9371</v>
      </c>
      <c r="E8857" t="s">
        <v>148</v>
      </c>
      <c r="F8857" t="s">
        <v>9504</v>
      </c>
      <c r="G8857" t="s">
        <v>11373</v>
      </c>
      <c r="H8857" t="s">
        <v>11349</v>
      </c>
      <c r="I8857" t="s">
        <v>11519</v>
      </c>
      <c r="J8857">
        <v>2</v>
      </c>
      <c r="K8857" t="s">
        <v>9504</v>
      </c>
    </row>
    <row r="8858" spans="1:11">
      <c r="A8858">
        <v>8857</v>
      </c>
      <c r="B8858" t="s">
        <v>9508</v>
      </c>
      <c r="C8858" t="s">
        <v>108</v>
      </c>
      <c r="D8858" t="s">
        <v>9371</v>
      </c>
      <c r="E8858" t="s">
        <v>148</v>
      </c>
      <c r="F8858" t="s">
        <v>9504</v>
      </c>
      <c r="G8858" t="s">
        <v>11373</v>
      </c>
      <c r="H8858" t="s">
        <v>11349</v>
      </c>
      <c r="I8858" t="s">
        <v>11519</v>
      </c>
      <c r="J8858">
        <v>2</v>
      </c>
      <c r="K8858" t="s">
        <v>9504</v>
      </c>
    </row>
    <row r="8859" spans="1:11">
      <c r="A8859">
        <v>8858</v>
      </c>
      <c r="B8859" t="s">
        <v>9509</v>
      </c>
      <c r="C8859" t="s">
        <v>108</v>
      </c>
      <c r="D8859" t="s">
        <v>9371</v>
      </c>
      <c r="E8859" t="s">
        <v>148</v>
      </c>
      <c r="F8859" t="s">
        <v>9504</v>
      </c>
      <c r="G8859" t="s">
        <v>11373</v>
      </c>
      <c r="H8859" t="s">
        <v>11349</v>
      </c>
      <c r="I8859" t="s">
        <v>11519</v>
      </c>
      <c r="J8859">
        <v>2</v>
      </c>
      <c r="K8859" t="s">
        <v>9504</v>
      </c>
    </row>
    <row r="8860" spans="1:11">
      <c r="A8860">
        <v>8859</v>
      </c>
      <c r="B8860" t="s">
        <v>9510</v>
      </c>
      <c r="C8860" t="s">
        <v>108</v>
      </c>
      <c r="D8860" t="s">
        <v>9371</v>
      </c>
      <c r="E8860" t="s">
        <v>148</v>
      </c>
      <c r="F8860" t="s">
        <v>9504</v>
      </c>
      <c r="G8860" t="s">
        <v>11373</v>
      </c>
      <c r="H8860" t="s">
        <v>11349</v>
      </c>
      <c r="I8860" t="s">
        <v>11519</v>
      </c>
      <c r="J8860">
        <v>2</v>
      </c>
      <c r="K8860" t="s">
        <v>9504</v>
      </c>
    </row>
    <row r="8861" spans="1:11">
      <c r="A8861">
        <v>8860</v>
      </c>
      <c r="B8861" t="s">
        <v>9511</v>
      </c>
      <c r="C8861" t="s">
        <v>108</v>
      </c>
      <c r="D8861" t="s">
        <v>9371</v>
      </c>
      <c r="E8861" t="s">
        <v>148</v>
      </c>
      <c r="F8861" t="s">
        <v>9504</v>
      </c>
      <c r="G8861" t="s">
        <v>11373</v>
      </c>
      <c r="H8861" t="s">
        <v>11349</v>
      </c>
      <c r="I8861" t="s">
        <v>11519</v>
      </c>
      <c r="J8861">
        <v>2</v>
      </c>
      <c r="K8861" t="s">
        <v>9504</v>
      </c>
    </row>
    <row r="8862" spans="1:11">
      <c r="A8862">
        <v>8861</v>
      </c>
      <c r="B8862" t="s">
        <v>5344</v>
      </c>
      <c r="C8862" t="s">
        <v>108</v>
      </c>
      <c r="D8862" t="s">
        <v>9371</v>
      </c>
      <c r="E8862" t="s">
        <v>148</v>
      </c>
      <c r="F8862" t="s">
        <v>9504</v>
      </c>
      <c r="G8862" t="s">
        <v>11373</v>
      </c>
      <c r="H8862" t="s">
        <v>11349</v>
      </c>
      <c r="I8862" t="s">
        <v>11519</v>
      </c>
      <c r="J8862">
        <v>2</v>
      </c>
      <c r="K8862" t="s">
        <v>9504</v>
      </c>
    </row>
    <row r="8863" spans="1:11">
      <c r="A8863">
        <v>8862</v>
      </c>
      <c r="B8863" t="s">
        <v>9512</v>
      </c>
      <c r="C8863" t="s">
        <v>108</v>
      </c>
      <c r="D8863" t="s">
        <v>9371</v>
      </c>
      <c r="E8863" t="s">
        <v>148</v>
      </c>
      <c r="F8863" t="s">
        <v>9504</v>
      </c>
      <c r="G8863" t="s">
        <v>11373</v>
      </c>
      <c r="H8863" t="s">
        <v>11349</v>
      </c>
      <c r="I8863" t="s">
        <v>11519</v>
      </c>
      <c r="J8863">
        <v>2</v>
      </c>
      <c r="K8863" t="s">
        <v>9504</v>
      </c>
    </row>
    <row r="8864" spans="1:11">
      <c r="A8864">
        <v>8863</v>
      </c>
      <c r="B8864" t="s">
        <v>9513</v>
      </c>
      <c r="C8864" t="s">
        <v>108</v>
      </c>
      <c r="D8864" t="s">
        <v>9371</v>
      </c>
      <c r="E8864" t="s">
        <v>148</v>
      </c>
      <c r="F8864" t="s">
        <v>9504</v>
      </c>
      <c r="G8864" t="s">
        <v>11373</v>
      </c>
      <c r="H8864" t="s">
        <v>11349</v>
      </c>
      <c r="I8864" t="s">
        <v>11519</v>
      </c>
      <c r="J8864">
        <v>2</v>
      </c>
      <c r="K8864" t="s">
        <v>9504</v>
      </c>
    </row>
    <row r="8865" spans="1:11">
      <c r="A8865">
        <v>8864</v>
      </c>
      <c r="B8865" t="s">
        <v>9514</v>
      </c>
      <c r="C8865" t="s">
        <v>108</v>
      </c>
      <c r="D8865" t="s">
        <v>9371</v>
      </c>
      <c r="E8865" t="s">
        <v>148</v>
      </c>
      <c r="F8865" t="s">
        <v>9504</v>
      </c>
      <c r="G8865" t="s">
        <v>11373</v>
      </c>
      <c r="H8865" t="s">
        <v>11349</v>
      </c>
      <c r="I8865" t="s">
        <v>11519</v>
      </c>
      <c r="J8865">
        <v>2</v>
      </c>
      <c r="K8865" t="s">
        <v>9504</v>
      </c>
    </row>
    <row r="8866" spans="1:11">
      <c r="A8866">
        <v>8865</v>
      </c>
      <c r="B8866" t="s">
        <v>9515</v>
      </c>
      <c r="C8866" t="s">
        <v>108</v>
      </c>
      <c r="D8866" t="s">
        <v>9371</v>
      </c>
      <c r="E8866" t="s">
        <v>148</v>
      </c>
      <c r="F8866" t="s">
        <v>9504</v>
      </c>
      <c r="G8866" t="s">
        <v>11373</v>
      </c>
      <c r="H8866" t="s">
        <v>11349</v>
      </c>
      <c r="I8866" t="s">
        <v>11519</v>
      </c>
      <c r="J8866">
        <v>2</v>
      </c>
      <c r="K8866" t="s">
        <v>9504</v>
      </c>
    </row>
    <row r="8867" spans="1:11">
      <c r="A8867">
        <v>8866</v>
      </c>
      <c r="B8867" t="s">
        <v>9516</v>
      </c>
      <c r="C8867" t="s">
        <v>108</v>
      </c>
      <c r="D8867" t="s">
        <v>9371</v>
      </c>
      <c r="E8867" t="s">
        <v>148</v>
      </c>
      <c r="F8867" t="s">
        <v>9504</v>
      </c>
      <c r="G8867" t="s">
        <v>11373</v>
      </c>
      <c r="H8867" t="s">
        <v>11349</v>
      </c>
      <c r="I8867" t="s">
        <v>11519</v>
      </c>
      <c r="J8867">
        <v>2</v>
      </c>
      <c r="K8867" t="s">
        <v>9504</v>
      </c>
    </row>
    <row r="8868" spans="1:11">
      <c r="A8868">
        <v>8867</v>
      </c>
      <c r="B8868" t="s">
        <v>9517</v>
      </c>
      <c r="C8868" t="s">
        <v>108</v>
      </c>
      <c r="D8868" t="s">
        <v>9371</v>
      </c>
      <c r="E8868" t="s">
        <v>148</v>
      </c>
      <c r="F8868" t="s">
        <v>9504</v>
      </c>
      <c r="G8868" t="s">
        <v>11373</v>
      </c>
      <c r="H8868" t="s">
        <v>11349</v>
      </c>
      <c r="I8868" t="s">
        <v>11519</v>
      </c>
      <c r="J8868">
        <v>2</v>
      </c>
      <c r="K8868" t="s">
        <v>9504</v>
      </c>
    </row>
    <row r="8869" spans="1:11">
      <c r="A8869">
        <v>8868</v>
      </c>
      <c r="B8869" t="s">
        <v>9518</v>
      </c>
      <c r="C8869" t="s">
        <v>108</v>
      </c>
      <c r="D8869" t="s">
        <v>9371</v>
      </c>
      <c r="E8869" t="s">
        <v>148</v>
      </c>
      <c r="F8869" t="s">
        <v>9504</v>
      </c>
      <c r="G8869" t="s">
        <v>11373</v>
      </c>
      <c r="H8869" t="s">
        <v>11349</v>
      </c>
      <c r="I8869" t="s">
        <v>11519</v>
      </c>
      <c r="J8869">
        <v>2</v>
      </c>
      <c r="K8869" t="s">
        <v>9504</v>
      </c>
    </row>
    <row r="8870" spans="1:11">
      <c r="A8870">
        <v>8869</v>
      </c>
      <c r="B8870" t="s">
        <v>9519</v>
      </c>
      <c r="C8870" t="s">
        <v>108</v>
      </c>
      <c r="D8870" t="s">
        <v>9371</v>
      </c>
      <c r="E8870" t="s">
        <v>148</v>
      </c>
      <c r="F8870" t="s">
        <v>9504</v>
      </c>
      <c r="G8870" t="s">
        <v>11373</v>
      </c>
      <c r="H8870" t="s">
        <v>11349</v>
      </c>
      <c r="I8870" t="s">
        <v>11519</v>
      </c>
      <c r="J8870">
        <v>2</v>
      </c>
      <c r="K8870" t="s">
        <v>9504</v>
      </c>
    </row>
    <row r="8871" spans="1:11">
      <c r="A8871">
        <v>8870</v>
      </c>
      <c r="B8871" t="s">
        <v>9520</v>
      </c>
      <c r="C8871" t="s">
        <v>108</v>
      </c>
      <c r="D8871" t="s">
        <v>9371</v>
      </c>
      <c r="E8871" t="s">
        <v>148</v>
      </c>
      <c r="F8871" t="s">
        <v>9504</v>
      </c>
      <c r="G8871" t="s">
        <v>11373</v>
      </c>
      <c r="H8871" t="s">
        <v>11349</v>
      </c>
      <c r="I8871" t="s">
        <v>11519</v>
      </c>
      <c r="J8871">
        <v>2</v>
      </c>
      <c r="K8871" t="s">
        <v>9504</v>
      </c>
    </row>
    <row r="8872" spans="1:11">
      <c r="A8872">
        <v>8871</v>
      </c>
      <c r="B8872" t="s">
        <v>5029</v>
      </c>
      <c r="C8872" t="s">
        <v>11</v>
      </c>
      <c r="D8872" t="s">
        <v>9371</v>
      </c>
      <c r="E8872" t="s">
        <v>275</v>
      </c>
      <c r="F8872" t="s">
        <v>9521</v>
      </c>
      <c r="G8872" t="s">
        <v>11373</v>
      </c>
      <c r="H8872" t="s">
        <v>11309</v>
      </c>
      <c r="I8872" t="s">
        <v>11519</v>
      </c>
      <c r="J8872">
        <v>3</v>
      </c>
      <c r="K8872" t="s">
        <v>9521</v>
      </c>
    </row>
    <row r="8873" spans="1:11">
      <c r="A8873">
        <v>8872</v>
      </c>
      <c r="B8873" t="s">
        <v>9522</v>
      </c>
      <c r="C8873" t="s">
        <v>63</v>
      </c>
      <c r="D8873" t="s">
        <v>9371</v>
      </c>
      <c r="E8873" t="s">
        <v>275</v>
      </c>
      <c r="F8873" t="s">
        <v>9523</v>
      </c>
      <c r="G8873" t="s">
        <v>11373</v>
      </c>
      <c r="H8873" t="s">
        <v>11328</v>
      </c>
      <c r="I8873" t="s">
        <v>11519</v>
      </c>
      <c r="J8873">
        <v>3</v>
      </c>
      <c r="K8873" t="s">
        <v>12145</v>
      </c>
    </row>
    <row r="8874" spans="1:11">
      <c r="A8874">
        <v>8873</v>
      </c>
      <c r="B8874" t="s">
        <v>9524</v>
      </c>
      <c r="C8874" t="s">
        <v>63</v>
      </c>
      <c r="D8874" t="s">
        <v>9371</v>
      </c>
      <c r="E8874" t="s">
        <v>275</v>
      </c>
      <c r="F8874" t="s">
        <v>9523</v>
      </c>
      <c r="G8874" t="s">
        <v>11373</v>
      </c>
      <c r="H8874" t="s">
        <v>11328</v>
      </c>
      <c r="I8874" t="s">
        <v>11519</v>
      </c>
      <c r="J8874">
        <v>3</v>
      </c>
      <c r="K8874" t="s">
        <v>12145</v>
      </c>
    </row>
    <row r="8875" spans="1:11">
      <c r="A8875">
        <v>8874</v>
      </c>
      <c r="B8875" t="s">
        <v>9525</v>
      </c>
      <c r="C8875" t="s">
        <v>63</v>
      </c>
      <c r="D8875" t="s">
        <v>9371</v>
      </c>
      <c r="E8875" t="s">
        <v>275</v>
      </c>
      <c r="F8875" t="s">
        <v>9523</v>
      </c>
      <c r="G8875" t="s">
        <v>11373</v>
      </c>
      <c r="H8875" t="s">
        <v>11328</v>
      </c>
      <c r="I8875" t="s">
        <v>11519</v>
      </c>
      <c r="J8875">
        <v>3</v>
      </c>
      <c r="K8875" t="s">
        <v>12145</v>
      </c>
    </row>
    <row r="8876" spans="1:11">
      <c r="A8876">
        <v>8875</v>
      </c>
      <c r="B8876" t="s">
        <v>9526</v>
      </c>
      <c r="C8876" t="s">
        <v>63</v>
      </c>
      <c r="D8876" t="s">
        <v>9371</v>
      </c>
      <c r="E8876" t="s">
        <v>275</v>
      </c>
      <c r="F8876" t="s">
        <v>9523</v>
      </c>
      <c r="G8876" t="s">
        <v>11373</v>
      </c>
      <c r="H8876" t="s">
        <v>11328</v>
      </c>
      <c r="I8876" t="s">
        <v>11519</v>
      </c>
      <c r="J8876">
        <v>3</v>
      </c>
      <c r="K8876" t="s">
        <v>12145</v>
      </c>
    </row>
    <row r="8877" spans="1:11">
      <c r="A8877">
        <v>8876</v>
      </c>
      <c r="B8877" t="s">
        <v>9527</v>
      </c>
      <c r="C8877" t="s">
        <v>63</v>
      </c>
      <c r="D8877" t="s">
        <v>9371</v>
      </c>
      <c r="E8877" t="s">
        <v>275</v>
      </c>
      <c r="F8877" t="s">
        <v>9523</v>
      </c>
      <c r="G8877" t="s">
        <v>11373</v>
      </c>
      <c r="H8877" t="s">
        <v>11328</v>
      </c>
      <c r="I8877" t="s">
        <v>11519</v>
      </c>
      <c r="J8877">
        <v>3</v>
      </c>
      <c r="K8877" t="s">
        <v>12145</v>
      </c>
    </row>
    <row r="8878" spans="1:11">
      <c r="A8878">
        <v>8877</v>
      </c>
      <c r="B8878" t="s">
        <v>9528</v>
      </c>
      <c r="C8878" t="s">
        <v>63</v>
      </c>
      <c r="D8878" t="s">
        <v>9371</v>
      </c>
      <c r="E8878" t="s">
        <v>275</v>
      </c>
      <c r="F8878" t="s">
        <v>9523</v>
      </c>
      <c r="G8878" t="s">
        <v>11373</v>
      </c>
      <c r="H8878" t="s">
        <v>11328</v>
      </c>
      <c r="I8878" t="s">
        <v>11519</v>
      </c>
      <c r="J8878">
        <v>3</v>
      </c>
      <c r="K8878" t="s">
        <v>12145</v>
      </c>
    </row>
    <row r="8879" spans="1:11">
      <c r="A8879">
        <v>8878</v>
      </c>
      <c r="B8879" t="s">
        <v>9529</v>
      </c>
      <c r="C8879" t="s">
        <v>63</v>
      </c>
      <c r="D8879" t="s">
        <v>9371</v>
      </c>
      <c r="E8879" t="s">
        <v>275</v>
      </c>
      <c r="F8879" t="s">
        <v>9523</v>
      </c>
      <c r="G8879" t="s">
        <v>11373</v>
      </c>
      <c r="H8879" t="s">
        <v>11328</v>
      </c>
      <c r="I8879" t="s">
        <v>11519</v>
      </c>
      <c r="J8879">
        <v>3</v>
      </c>
      <c r="K8879" t="s">
        <v>12145</v>
      </c>
    </row>
    <row r="8880" spans="1:11">
      <c r="A8880">
        <v>8879</v>
      </c>
      <c r="B8880" t="s">
        <v>9530</v>
      </c>
      <c r="C8880" t="s">
        <v>63</v>
      </c>
      <c r="D8880" t="s">
        <v>9371</v>
      </c>
      <c r="E8880" t="s">
        <v>275</v>
      </c>
      <c r="F8880" t="s">
        <v>9523</v>
      </c>
      <c r="G8880" t="s">
        <v>11373</v>
      </c>
      <c r="H8880" t="s">
        <v>11328</v>
      </c>
      <c r="I8880" t="s">
        <v>11519</v>
      </c>
      <c r="J8880">
        <v>3</v>
      </c>
      <c r="K8880" t="s">
        <v>12145</v>
      </c>
    </row>
    <row r="8881" spans="1:11">
      <c r="A8881">
        <v>8880</v>
      </c>
      <c r="B8881" t="s">
        <v>9531</v>
      </c>
      <c r="C8881" t="s">
        <v>63</v>
      </c>
      <c r="D8881" t="s">
        <v>9371</v>
      </c>
      <c r="E8881" t="s">
        <v>275</v>
      </c>
      <c r="F8881" t="s">
        <v>9523</v>
      </c>
      <c r="G8881" t="s">
        <v>11373</v>
      </c>
      <c r="H8881" t="s">
        <v>11328</v>
      </c>
      <c r="I8881" t="s">
        <v>11519</v>
      </c>
      <c r="J8881">
        <v>3</v>
      </c>
      <c r="K8881" t="s">
        <v>12145</v>
      </c>
    </row>
    <row r="8882" spans="1:11">
      <c r="A8882">
        <v>8881</v>
      </c>
      <c r="B8882" t="s">
        <v>9532</v>
      </c>
      <c r="C8882" t="s">
        <v>63</v>
      </c>
      <c r="D8882" t="s">
        <v>9371</v>
      </c>
      <c r="E8882" t="s">
        <v>275</v>
      </c>
      <c r="F8882" t="s">
        <v>9523</v>
      </c>
      <c r="G8882" t="s">
        <v>11373</v>
      </c>
      <c r="H8882" t="s">
        <v>11328</v>
      </c>
      <c r="I8882" t="s">
        <v>11519</v>
      </c>
      <c r="J8882">
        <v>3</v>
      </c>
      <c r="K8882" t="s">
        <v>12145</v>
      </c>
    </row>
    <row r="8883" spans="1:11">
      <c r="A8883">
        <v>8882</v>
      </c>
      <c r="B8883" t="s">
        <v>9533</v>
      </c>
      <c r="C8883" t="s">
        <v>63</v>
      </c>
      <c r="D8883" t="s">
        <v>9371</v>
      </c>
      <c r="E8883" t="s">
        <v>275</v>
      </c>
      <c r="F8883" t="s">
        <v>9523</v>
      </c>
      <c r="G8883" t="s">
        <v>11373</v>
      </c>
      <c r="H8883" t="s">
        <v>11328</v>
      </c>
      <c r="I8883" t="s">
        <v>11519</v>
      </c>
      <c r="J8883">
        <v>3</v>
      </c>
      <c r="K8883" t="s">
        <v>12145</v>
      </c>
    </row>
    <row r="8884" spans="1:11">
      <c r="A8884">
        <v>8883</v>
      </c>
      <c r="B8884" t="s">
        <v>9534</v>
      </c>
      <c r="C8884" t="s">
        <v>63</v>
      </c>
      <c r="D8884" t="s">
        <v>9371</v>
      </c>
      <c r="E8884" t="s">
        <v>275</v>
      </c>
      <c r="F8884" t="s">
        <v>9523</v>
      </c>
      <c r="G8884" t="s">
        <v>11373</v>
      </c>
      <c r="H8884" t="s">
        <v>11328</v>
      </c>
      <c r="I8884" t="s">
        <v>11519</v>
      </c>
      <c r="J8884">
        <v>3</v>
      </c>
      <c r="K8884" t="s">
        <v>12145</v>
      </c>
    </row>
    <row r="8885" spans="1:11">
      <c r="A8885">
        <v>8884</v>
      </c>
      <c r="B8885" t="s">
        <v>9535</v>
      </c>
      <c r="C8885" t="s">
        <v>63</v>
      </c>
      <c r="D8885" t="s">
        <v>9371</v>
      </c>
      <c r="E8885" t="s">
        <v>275</v>
      </c>
      <c r="F8885" t="s">
        <v>9523</v>
      </c>
      <c r="G8885" t="s">
        <v>11373</v>
      </c>
      <c r="H8885" t="s">
        <v>11328</v>
      </c>
      <c r="I8885" t="s">
        <v>11519</v>
      </c>
      <c r="J8885">
        <v>3</v>
      </c>
      <c r="K8885" t="s">
        <v>12145</v>
      </c>
    </row>
    <row r="8886" spans="1:11">
      <c r="A8886">
        <v>8885</v>
      </c>
      <c r="B8886" t="s">
        <v>6289</v>
      </c>
      <c r="C8886" t="s">
        <v>63</v>
      </c>
      <c r="D8886" t="s">
        <v>9371</v>
      </c>
      <c r="E8886" t="s">
        <v>275</v>
      </c>
      <c r="F8886" t="s">
        <v>9523</v>
      </c>
      <c r="G8886" t="s">
        <v>11373</v>
      </c>
      <c r="H8886" t="s">
        <v>11328</v>
      </c>
      <c r="I8886" t="s">
        <v>11519</v>
      </c>
      <c r="J8886">
        <v>3</v>
      </c>
      <c r="K8886" t="s">
        <v>12145</v>
      </c>
    </row>
    <row r="8887" spans="1:11">
      <c r="A8887">
        <v>8886</v>
      </c>
      <c r="B8887" t="s">
        <v>9536</v>
      </c>
      <c r="C8887" t="s">
        <v>63</v>
      </c>
      <c r="D8887" t="s">
        <v>9371</v>
      </c>
      <c r="E8887" t="s">
        <v>275</v>
      </c>
      <c r="F8887" t="s">
        <v>9523</v>
      </c>
      <c r="G8887" t="s">
        <v>11373</v>
      </c>
      <c r="H8887" t="s">
        <v>11328</v>
      </c>
      <c r="I8887" t="s">
        <v>11519</v>
      </c>
      <c r="J8887">
        <v>3</v>
      </c>
      <c r="K8887" t="s">
        <v>12145</v>
      </c>
    </row>
    <row r="8888" spans="1:11">
      <c r="A8888">
        <v>8887</v>
      </c>
      <c r="B8888" t="s">
        <v>9537</v>
      </c>
      <c r="C8888" t="s">
        <v>80</v>
      </c>
      <c r="D8888" t="s">
        <v>9371</v>
      </c>
      <c r="E8888" t="s">
        <v>275</v>
      </c>
      <c r="F8888" t="s">
        <v>9538</v>
      </c>
      <c r="G8888" t="s">
        <v>11373</v>
      </c>
      <c r="H8888" t="s">
        <v>11334</v>
      </c>
      <c r="I8888" t="s">
        <v>11519</v>
      </c>
      <c r="J8888">
        <v>3</v>
      </c>
      <c r="K8888" t="s">
        <v>9538</v>
      </c>
    </row>
    <row r="8889" spans="1:11">
      <c r="A8889">
        <v>8888</v>
      </c>
      <c r="B8889" t="s">
        <v>9468</v>
      </c>
      <c r="C8889" t="s">
        <v>80</v>
      </c>
      <c r="D8889" t="s">
        <v>9371</v>
      </c>
      <c r="E8889" t="s">
        <v>275</v>
      </c>
      <c r="F8889" t="s">
        <v>9538</v>
      </c>
      <c r="G8889" t="s">
        <v>11373</v>
      </c>
      <c r="H8889" t="s">
        <v>11334</v>
      </c>
      <c r="I8889" t="s">
        <v>11519</v>
      </c>
      <c r="J8889">
        <v>3</v>
      </c>
      <c r="K8889" t="s">
        <v>9538</v>
      </c>
    </row>
    <row r="8890" spans="1:11">
      <c r="A8890">
        <v>8889</v>
      </c>
      <c r="B8890" t="s">
        <v>9539</v>
      </c>
      <c r="C8890" t="s">
        <v>80</v>
      </c>
      <c r="D8890" t="s">
        <v>9371</v>
      </c>
      <c r="E8890" t="s">
        <v>275</v>
      </c>
      <c r="F8890" t="s">
        <v>9538</v>
      </c>
      <c r="G8890" t="s">
        <v>11373</v>
      </c>
      <c r="H8890" t="s">
        <v>11334</v>
      </c>
      <c r="I8890" t="s">
        <v>11519</v>
      </c>
      <c r="J8890">
        <v>3</v>
      </c>
      <c r="K8890" t="s">
        <v>9538</v>
      </c>
    </row>
    <row r="8891" spans="1:11">
      <c r="A8891">
        <v>8890</v>
      </c>
      <c r="B8891" t="s">
        <v>9419</v>
      </c>
      <c r="C8891" t="s">
        <v>80</v>
      </c>
      <c r="D8891" t="s">
        <v>9371</v>
      </c>
      <c r="E8891" t="s">
        <v>275</v>
      </c>
      <c r="F8891" t="s">
        <v>9538</v>
      </c>
      <c r="G8891" t="s">
        <v>11373</v>
      </c>
      <c r="H8891" t="s">
        <v>11334</v>
      </c>
      <c r="I8891" t="s">
        <v>11519</v>
      </c>
      <c r="J8891">
        <v>3</v>
      </c>
      <c r="K8891" t="s">
        <v>9538</v>
      </c>
    </row>
    <row r="8892" spans="1:11">
      <c r="A8892">
        <v>8891</v>
      </c>
      <c r="B8892" t="s">
        <v>9540</v>
      </c>
      <c r="C8892" t="s">
        <v>80</v>
      </c>
      <c r="D8892" t="s">
        <v>9371</v>
      </c>
      <c r="E8892" t="s">
        <v>275</v>
      </c>
      <c r="F8892" t="s">
        <v>9538</v>
      </c>
      <c r="G8892" t="s">
        <v>11373</v>
      </c>
      <c r="H8892" t="s">
        <v>11334</v>
      </c>
      <c r="I8892" t="s">
        <v>11519</v>
      </c>
      <c r="J8892">
        <v>3</v>
      </c>
      <c r="K8892" t="s">
        <v>9538</v>
      </c>
    </row>
    <row r="8893" spans="1:11">
      <c r="A8893">
        <v>8892</v>
      </c>
      <c r="B8893" t="s">
        <v>9541</v>
      </c>
      <c r="C8893" t="s">
        <v>80</v>
      </c>
      <c r="D8893" t="s">
        <v>9371</v>
      </c>
      <c r="E8893" t="s">
        <v>275</v>
      </c>
      <c r="F8893" t="s">
        <v>9538</v>
      </c>
      <c r="G8893" t="s">
        <v>11373</v>
      </c>
      <c r="H8893" t="s">
        <v>11334</v>
      </c>
      <c r="I8893" t="s">
        <v>11519</v>
      </c>
      <c r="J8893">
        <v>3</v>
      </c>
      <c r="K8893" t="s">
        <v>9538</v>
      </c>
    </row>
    <row r="8894" spans="1:11">
      <c r="A8894">
        <v>8893</v>
      </c>
      <c r="B8894" t="s">
        <v>9542</v>
      </c>
      <c r="C8894" t="s">
        <v>80</v>
      </c>
      <c r="D8894" t="s">
        <v>9371</v>
      </c>
      <c r="E8894" t="s">
        <v>275</v>
      </c>
      <c r="F8894" t="s">
        <v>9538</v>
      </c>
      <c r="G8894" t="s">
        <v>11373</v>
      </c>
      <c r="H8894" t="s">
        <v>11334</v>
      </c>
      <c r="I8894" t="s">
        <v>11519</v>
      </c>
      <c r="J8894">
        <v>3</v>
      </c>
      <c r="K8894" t="s">
        <v>9538</v>
      </c>
    </row>
    <row r="8895" spans="1:11">
      <c r="A8895">
        <v>8894</v>
      </c>
      <c r="B8895" t="s">
        <v>9543</v>
      </c>
      <c r="C8895" t="s">
        <v>80</v>
      </c>
      <c r="D8895" t="s">
        <v>9371</v>
      </c>
      <c r="E8895" t="s">
        <v>275</v>
      </c>
      <c r="F8895" t="s">
        <v>9538</v>
      </c>
      <c r="G8895" t="s">
        <v>11373</v>
      </c>
      <c r="H8895" t="s">
        <v>11334</v>
      </c>
      <c r="I8895" t="s">
        <v>11519</v>
      </c>
      <c r="J8895">
        <v>3</v>
      </c>
      <c r="K8895" t="s">
        <v>9538</v>
      </c>
    </row>
    <row r="8896" spans="1:11">
      <c r="A8896">
        <v>8895</v>
      </c>
      <c r="B8896" t="s">
        <v>9437</v>
      </c>
      <c r="C8896" t="s">
        <v>88</v>
      </c>
      <c r="D8896" t="s">
        <v>9371</v>
      </c>
      <c r="E8896" t="s">
        <v>275</v>
      </c>
      <c r="F8896" t="s">
        <v>9544</v>
      </c>
      <c r="G8896" t="s">
        <v>11373</v>
      </c>
      <c r="H8896" t="s">
        <v>11700</v>
      </c>
      <c r="I8896" t="s">
        <v>11519</v>
      </c>
      <c r="J8896">
        <v>3</v>
      </c>
      <c r="K8896" t="s">
        <v>12146</v>
      </c>
    </row>
    <row r="8897" spans="1:11">
      <c r="A8897">
        <v>8896</v>
      </c>
      <c r="B8897" t="s">
        <v>9545</v>
      </c>
      <c r="C8897" t="s">
        <v>101</v>
      </c>
      <c r="D8897" t="s">
        <v>9371</v>
      </c>
      <c r="E8897" t="s">
        <v>275</v>
      </c>
      <c r="F8897" t="s">
        <v>9546</v>
      </c>
      <c r="G8897" t="s">
        <v>11373</v>
      </c>
      <c r="H8897" t="s">
        <v>11347</v>
      </c>
      <c r="I8897" t="s">
        <v>11519</v>
      </c>
      <c r="J8897">
        <v>3</v>
      </c>
      <c r="K8897" t="s">
        <v>12147</v>
      </c>
    </row>
    <row r="8898" spans="1:11">
      <c r="A8898">
        <v>8897</v>
      </c>
      <c r="B8898" t="s">
        <v>9547</v>
      </c>
      <c r="C8898" t="s">
        <v>101</v>
      </c>
      <c r="D8898" t="s">
        <v>9371</v>
      </c>
      <c r="E8898" t="s">
        <v>275</v>
      </c>
      <c r="F8898" t="s">
        <v>9546</v>
      </c>
      <c r="G8898" t="s">
        <v>11373</v>
      </c>
      <c r="H8898" t="s">
        <v>11347</v>
      </c>
      <c r="I8898" t="s">
        <v>11519</v>
      </c>
      <c r="J8898">
        <v>3</v>
      </c>
      <c r="K8898" t="s">
        <v>12147</v>
      </c>
    </row>
    <row r="8899" spans="1:11">
      <c r="A8899">
        <v>8898</v>
      </c>
      <c r="B8899" t="s">
        <v>9548</v>
      </c>
      <c r="C8899" t="s">
        <v>101</v>
      </c>
      <c r="D8899" t="s">
        <v>9371</v>
      </c>
      <c r="E8899" t="s">
        <v>275</v>
      </c>
      <c r="F8899" t="s">
        <v>9546</v>
      </c>
      <c r="G8899" t="s">
        <v>11373</v>
      </c>
      <c r="H8899" t="s">
        <v>11347</v>
      </c>
      <c r="I8899" t="s">
        <v>11519</v>
      </c>
      <c r="J8899">
        <v>3</v>
      </c>
      <c r="K8899" t="s">
        <v>12147</v>
      </c>
    </row>
    <row r="8900" spans="1:11">
      <c r="A8900">
        <v>8899</v>
      </c>
      <c r="B8900" t="s">
        <v>9549</v>
      </c>
      <c r="C8900" t="s">
        <v>108</v>
      </c>
      <c r="D8900" t="s">
        <v>9371</v>
      </c>
      <c r="E8900" t="s">
        <v>275</v>
      </c>
      <c r="F8900" t="s">
        <v>9550</v>
      </c>
      <c r="G8900" t="s">
        <v>11373</v>
      </c>
      <c r="H8900" t="s">
        <v>11349</v>
      </c>
      <c r="I8900" t="s">
        <v>11519</v>
      </c>
      <c r="J8900">
        <v>3</v>
      </c>
      <c r="K8900" t="s">
        <v>9550</v>
      </c>
    </row>
    <row r="8901" spans="1:11">
      <c r="A8901">
        <v>8900</v>
      </c>
      <c r="B8901" t="s">
        <v>9551</v>
      </c>
      <c r="C8901" t="s">
        <v>108</v>
      </c>
      <c r="D8901" t="s">
        <v>9371</v>
      </c>
      <c r="E8901" t="s">
        <v>275</v>
      </c>
      <c r="F8901" t="s">
        <v>9550</v>
      </c>
      <c r="G8901" t="s">
        <v>11373</v>
      </c>
      <c r="H8901" t="s">
        <v>11349</v>
      </c>
      <c r="I8901" t="s">
        <v>11519</v>
      </c>
      <c r="J8901">
        <v>3</v>
      </c>
      <c r="K8901" t="s">
        <v>9550</v>
      </c>
    </row>
    <row r="8902" spans="1:11">
      <c r="A8902">
        <v>8901</v>
      </c>
      <c r="B8902" t="s">
        <v>9552</v>
      </c>
      <c r="C8902" t="s">
        <v>108</v>
      </c>
      <c r="D8902" t="s">
        <v>9371</v>
      </c>
      <c r="E8902" t="s">
        <v>275</v>
      </c>
      <c r="F8902" t="s">
        <v>9550</v>
      </c>
      <c r="G8902" t="s">
        <v>11373</v>
      </c>
      <c r="H8902" t="s">
        <v>11349</v>
      </c>
      <c r="I8902" t="s">
        <v>11519</v>
      </c>
      <c r="J8902">
        <v>3</v>
      </c>
      <c r="K8902" t="s">
        <v>9550</v>
      </c>
    </row>
    <row r="8903" spans="1:11">
      <c r="A8903">
        <v>8902</v>
      </c>
      <c r="B8903" t="s">
        <v>9553</v>
      </c>
      <c r="C8903" t="s">
        <v>108</v>
      </c>
      <c r="D8903" t="s">
        <v>9371</v>
      </c>
      <c r="E8903" t="s">
        <v>275</v>
      </c>
      <c r="F8903" t="s">
        <v>9550</v>
      </c>
      <c r="G8903" t="s">
        <v>11373</v>
      </c>
      <c r="H8903" t="s">
        <v>11349</v>
      </c>
      <c r="I8903" t="s">
        <v>11519</v>
      </c>
      <c r="J8903">
        <v>3</v>
      </c>
      <c r="K8903" t="s">
        <v>9550</v>
      </c>
    </row>
    <row r="8904" spans="1:11">
      <c r="A8904">
        <v>8903</v>
      </c>
      <c r="B8904" t="s">
        <v>9554</v>
      </c>
      <c r="C8904" t="s">
        <v>108</v>
      </c>
      <c r="D8904" t="s">
        <v>9371</v>
      </c>
      <c r="E8904" t="s">
        <v>275</v>
      </c>
      <c r="F8904" t="s">
        <v>9550</v>
      </c>
      <c r="G8904" t="s">
        <v>11373</v>
      </c>
      <c r="H8904" t="s">
        <v>11349</v>
      </c>
      <c r="I8904" t="s">
        <v>11519</v>
      </c>
      <c r="J8904">
        <v>3</v>
      </c>
      <c r="K8904" t="s">
        <v>9550</v>
      </c>
    </row>
    <row r="8905" spans="1:11">
      <c r="A8905">
        <v>8904</v>
      </c>
      <c r="B8905" t="s">
        <v>9555</v>
      </c>
      <c r="C8905" t="s">
        <v>108</v>
      </c>
      <c r="D8905" t="s">
        <v>9371</v>
      </c>
      <c r="E8905" t="s">
        <v>275</v>
      </c>
      <c r="F8905" t="s">
        <v>9550</v>
      </c>
      <c r="G8905" t="s">
        <v>11373</v>
      </c>
      <c r="H8905" t="s">
        <v>11349</v>
      </c>
      <c r="I8905" t="s">
        <v>11519</v>
      </c>
      <c r="J8905">
        <v>3</v>
      </c>
      <c r="K8905" t="s">
        <v>9550</v>
      </c>
    </row>
    <row r="8906" spans="1:11">
      <c r="A8906">
        <v>8905</v>
      </c>
      <c r="B8906" t="s">
        <v>9556</v>
      </c>
      <c r="C8906" t="s">
        <v>108</v>
      </c>
      <c r="D8906" t="s">
        <v>9371</v>
      </c>
      <c r="E8906" t="s">
        <v>275</v>
      </c>
      <c r="F8906" t="s">
        <v>9550</v>
      </c>
      <c r="G8906" t="s">
        <v>11373</v>
      </c>
      <c r="H8906" t="s">
        <v>11349</v>
      </c>
      <c r="I8906" t="s">
        <v>11519</v>
      </c>
      <c r="J8906">
        <v>3</v>
      </c>
      <c r="K8906" t="s">
        <v>9550</v>
      </c>
    </row>
    <row r="8907" spans="1:11">
      <c r="A8907">
        <v>8906</v>
      </c>
      <c r="B8907" t="s">
        <v>9557</v>
      </c>
      <c r="C8907" t="s">
        <v>108</v>
      </c>
      <c r="D8907" t="s">
        <v>9371</v>
      </c>
      <c r="E8907" t="s">
        <v>275</v>
      </c>
      <c r="F8907" t="s">
        <v>9550</v>
      </c>
      <c r="G8907" t="s">
        <v>11373</v>
      </c>
      <c r="H8907" t="s">
        <v>11349</v>
      </c>
      <c r="I8907" t="s">
        <v>11519</v>
      </c>
      <c r="J8907">
        <v>3</v>
      </c>
      <c r="K8907" t="s">
        <v>9550</v>
      </c>
    </row>
    <row r="8908" spans="1:11">
      <c r="A8908">
        <v>8907</v>
      </c>
      <c r="B8908" t="s">
        <v>2966</v>
      </c>
      <c r="C8908" t="s">
        <v>108</v>
      </c>
      <c r="D8908" t="s">
        <v>9371</v>
      </c>
      <c r="E8908" t="s">
        <v>275</v>
      </c>
      <c r="F8908" t="s">
        <v>9550</v>
      </c>
      <c r="G8908" t="s">
        <v>11373</v>
      </c>
      <c r="H8908" t="s">
        <v>11349</v>
      </c>
      <c r="I8908" t="s">
        <v>11519</v>
      </c>
      <c r="J8908">
        <v>3</v>
      </c>
      <c r="K8908" t="s">
        <v>9550</v>
      </c>
    </row>
    <row r="8909" spans="1:11">
      <c r="A8909">
        <v>8908</v>
      </c>
      <c r="B8909" t="s">
        <v>9558</v>
      </c>
      <c r="C8909" t="s">
        <v>108</v>
      </c>
      <c r="D8909" t="s">
        <v>9371</v>
      </c>
      <c r="E8909" t="s">
        <v>275</v>
      </c>
      <c r="F8909" t="s">
        <v>9550</v>
      </c>
      <c r="G8909" t="s">
        <v>11373</v>
      </c>
      <c r="H8909" t="s">
        <v>11349</v>
      </c>
      <c r="I8909" t="s">
        <v>11519</v>
      </c>
      <c r="J8909">
        <v>3</v>
      </c>
      <c r="K8909" t="s">
        <v>9550</v>
      </c>
    </row>
    <row r="8910" spans="1:11">
      <c r="A8910">
        <v>8909</v>
      </c>
      <c r="B8910" t="s">
        <v>9559</v>
      </c>
      <c r="C8910" t="s">
        <v>108</v>
      </c>
      <c r="D8910" t="s">
        <v>9371</v>
      </c>
      <c r="E8910" t="s">
        <v>275</v>
      </c>
      <c r="F8910" t="s">
        <v>9550</v>
      </c>
      <c r="G8910" t="s">
        <v>11373</v>
      </c>
      <c r="H8910" t="s">
        <v>11349</v>
      </c>
      <c r="I8910" t="s">
        <v>11519</v>
      </c>
      <c r="J8910">
        <v>3</v>
      </c>
      <c r="K8910" t="s">
        <v>9550</v>
      </c>
    </row>
    <row r="8911" spans="1:11">
      <c r="A8911">
        <v>8910</v>
      </c>
      <c r="B8911" t="s">
        <v>9560</v>
      </c>
      <c r="C8911" t="s">
        <v>11</v>
      </c>
      <c r="D8911" t="s">
        <v>9371</v>
      </c>
      <c r="E8911" t="s">
        <v>462</v>
      </c>
      <c r="F8911" t="s">
        <v>9561</v>
      </c>
      <c r="G8911" t="s">
        <v>11373</v>
      </c>
      <c r="H8911" t="s">
        <v>11309</v>
      </c>
      <c r="I8911" t="s">
        <v>11519</v>
      </c>
      <c r="J8911">
        <v>5</v>
      </c>
      <c r="K8911" t="s">
        <v>9561</v>
      </c>
    </row>
    <row r="8912" spans="1:11">
      <c r="A8912">
        <v>8911</v>
      </c>
      <c r="B8912" t="s">
        <v>9562</v>
      </c>
      <c r="C8912" t="s">
        <v>11</v>
      </c>
      <c r="D8912" t="s">
        <v>9371</v>
      </c>
      <c r="E8912" t="s">
        <v>462</v>
      </c>
      <c r="F8912" t="s">
        <v>9561</v>
      </c>
      <c r="G8912" t="s">
        <v>11373</v>
      </c>
      <c r="H8912" t="s">
        <v>11309</v>
      </c>
      <c r="I8912" t="s">
        <v>11519</v>
      </c>
      <c r="J8912">
        <v>5</v>
      </c>
      <c r="K8912" t="s">
        <v>9561</v>
      </c>
    </row>
    <row r="8913" spans="1:11">
      <c r="A8913">
        <v>8912</v>
      </c>
      <c r="B8913" t="s">
        <v>9563</v>
      </c>
      <c r="C8913" t="s">
        <v>11</v>
      </c>
      <c r="D8913" t="s">
        <v>9371</v>
      </c>
      <c r="E8913" t="s">
        <v>462</v>
      </c>
      <c r="F8913" t="s">
        <v>9561</v>
      </c>
      <c r="G8913" t="s">
        <v>11373</v>
      </c>
      <c r="H8913" t="s">
        <v>11309</v>
      </c>
      <c r="I8913" t="s">
        <v>11519</v>
      </c>
      <c r="J8913">
        <v>5</v>
      </c>
      <c r="K8913" t="s">
        <v>9561</v>
      </c>
    </row>
    <row r="8914" spans="1:11">
      <c r="A8914">
        <v>8913</v>
      </c>
      <c r="B8914" t="s">
        <v>9564</v>
      </c>
      <c r="C8914" t="s">
        <v>32</v>
      </c>
      <c r="D8914" t="s">
        <v>9371</v>
      </c>
      <c r="E8914" t="s">
        <v>462</v>
      </c>
      <c r="F8914" t="s">
        <v>9565</v>
      </c>
      <c r="G8914" t="s">
        <v>11373</v>
      </c>
      <c r="H8914" t="s">
        <v>11315</v>
      </c>
      <c r="I8914" t="s">
        <v>11519</v>
      </c>
      <c r="J8914">
        <v>5</v>
      </c>
      <c r="K8914" t="s">
        <v>9565</v>
      </c>
    </row>
    <row r="8915" spans="1:11">
      <c r="A8915">
        <v>8914</v>
      </c>
      <c r="B8915" t="s">
        <v>9566</v>
      </c>
      <c r="C8915" t="s">
        <v>32</v>
      </c>
      <c r="D8915" t="s">
        <v>9371</v>
      </c>
      <c r="E8915" t="s">
        <v>462</v>
      </c>
      <c r="F8915" t="s">
        <v>9565</v>
      </c>
      <c r="G8915" t="s">
        <v>11373</v>
      </c>
      <c r="H8915" t="s">
        <v>11315</v>
      </c>
      <c r="I8915" t="s">
        <v>11519</v>
      </c>
      <c r="J8915">
        <v>5</v>
      </c>
      <c r="K8915" t="s">
        <v>9565</v>
      </c>
    </row>
    <row r="8916" spans="1:11">
      <c r="A8916">
        <v>8915</v>
      </c>
      <c r="B8916" t="s">
        <v>9567</v>
      </c>
      <c r="C8916" t="s">
        <v>32</v>
      </c>
      <c r="D8916" t="s">
        <v>9371</v>
      </c>
      <c r="E8916" t="s">
        <v>462</v>
      </c>
      <c r="F8916" t="s">
        <v>9565</v>
      </c>
      <c r="G8916" t="s">
        <v>11373</v>
      </c>
      <c r="H8916" t="s">
        <v>11315</v>
      </c>
      <c r="I8916" t="s">
        <v>11519</v>
      </c>
      <c r="J8916">
        <v>5</v>
      </c>
      <c r="K8916" t="s">
        <v>9565</v>
      </c>
    </row>
    <row r="8917" spans="1:11">
      <c r="A8917">
        <v>8916</v>
      </c>
      <c r="B8917" t="s">
        <v>9568</v>
      </c>
      <c r="C8917" t="s">
        <v>32</v>
      </c>
      <c r="D8917" t="s">
        <v>9371</v>
      </c>
      <c r="E8917" t="s">
        <v>462</v>
      </c>
      <c r="F8917" t="s">
        <v>9565</v>
      </c>
      <c r="G8917" t="s">
        <v>11373</v>
      </c>
      <c r="H8917" t="s">
        <v>11315</v>
      </c>
      <c r="I8917" t="s">
        <v>11519</v>
      </c>
      <c r="J8917">
        <v>5</v>
      </c>
      <c r="K8917" t="s">
        <v>9565</v>
      </c>
    </row>
    <row r="8918" spans="1:11">
      <c r="A8918">
        <v>8917</v>
      </c>
      <c r="B8918" t="s">
        <v>9569</v>
      </c>
      <c r="C8918" t="s">
        <v>63</v>
      </c>
      <c r="D8918" t="s">
        <v>9371</v>
      </c>
      <c r="E8918" t="s">
        <v>462</v>
      </c>
      <c r="F8918" t="s">
        <v>9570</v>
      </c>
      <c r="G8918" t="s">
        <v>11373</v>
      </c>
      <c r="H8918" t="s">
        <v>11328</v>
      </c>
      <c r="I8918" t="s">
        <v>11519</v>
      </c>
      <c r="J8918">
        <v>5</v>
      </c>
      <c r="K8918" t="s">
        <v>12148</v>
      </c>
    </row>
    <row r="8919" spans="1:11">
      <c r="A8919">
        <v>8918</v>
      </c>
      <c r="B8919" t="s">
        <v>9571</v>
      </c>
      <c r="C8919" t="s">
        <v>63</v>
      </c>
      <c r="D8919" t="s">
        <v>9371</v>
      </c>
      <c r="E8919" t="s">
        <v>462</v>
      </c>
      <c r="F8919" t="s">
        <v>9570</v>
      </c>
      <c r="G8919" t="s">
        <v>11373</v>
      </c>
      <c r="H8919" t="s">
        <v>11328</v>
      </c>
      <c r="I8919" t="s">
        <v>11519</v>
      </c>
      <c r="J8919">
        <v>5</v>
      </c>
      <c r="K8919" t="s">
        <v>12148</v>
      </c>
    </row>
    <row r="8920" spans="1:11">
      <c r="A8920">
        <v>8919</v>
      </c>
      <c r="B8920" t="s">
        <v>9572</v>
      </c>
      <c r="C8920" t="s">
        <v>63</v>
      </c>
      <c r="D8920" t="s">
        <v>9371</v>
      </c>
      <c r="E8920" t="s">
        <v>462</v>
      </c>
      <c r="F8920" t="s">
        <v>9570</v>
      </c>
      <c r="G8920" t="s">
        <v>11373</v>
      </c>
      <c r="H8920" t="s">
        <v>11328</v>
      </c>
      <c r="I8920" t="s">
        <v>11519</v>
      </c>
      <c r="J8920">
        <v>5</v>
      </c>
      <c r="K8920" t="s">
        <v>12148</v>
      </c>
    </row>
    <row r="8921" spans="1:11">
      <c r="A8921">
        <v>8920</v>
      </c>
      <c r="B8921" t="s">
        <v>9573</v>
      </c>
      <c r="C8921" t="s">
        <v>63</v>
      </c>
      <c r="D8921" t="s">
        <v>9371</v>
      </c>
      <c r="E8921" t="s">
        <v>462</v>
      </c>
      <c r="F8921" t="s">
        <v>9570</v>
      </c>
      <c r="G8921" t="s">
        <v>11373</v>
      </c>
      <c r="H8921" t="s">
        <v>11328</v>
      </c>
      <c r="I8921" t="s">
        <v>11519</v>
      </c>
      <c r="J8921">
        <v>5</v>
      </c>
      <c r="K8921" t="s">
        <v>12148</v>
      </c>
    </row>
    <row r="8922" spans="1:11">
      <c r="A8922">
        <v>8921</v>
      </c>
      <c r="B8922" t="s">
        <v>9574</v>
      </c>
      <c r="C8922" t="s">
        <v>63</v>
      </c>
      <c r="D8922" t="s">
        <v>9371</v>
      </c>
      <c r="E8922" t="s">
        <v>462</v>
      </c>
      <c r="F8922" t="s">
        <v>9570</v>
      </c>
      <c r="G8922" t="s">
        <v>11373</v>
      </c>
      <c r="H8922" t="s">
        <v>11328</v>
      </c>
      <c r="I8922" t="s">
        <v>11519</v>
      </c>
      <c r="J8922">
        <v>5</v>
      </c>
      <c r="K8922" t="s">
        <v>12148</v>
      </c>
    </row>
    <row r="8923" spans="1:11">
      <c r="A8923">
        <v>8922</v>
      </c>
      <c r="B8923" t="s">
        <v>9575</v>
      </c>
      <c r="C8923" t="s">
        <v>63</v>
      </c>
      <c r="D8923" t="s">
        <v>9371</v>
      </c>
      <c r="E8923" t="s">
        <v>462</v>
      </c>
      <c r="F8923" t="s">
        <v>9570</v>
      </c>
      <c r="G8923" t="s">
        <v>11373</v>
      </c>
      <c r="H8923" t="s">
        <v>11328</v>
      </c>
      <c r="I8923" t="s">
        <v>11519</v>
      </c>
      <c r="J8923">
        <v>5</v>
      </c>
      <c r="K8923" t="s">
        <v>12148</v>
      </c>
    </row>
    <row r="8924" spans="1:11">
      <c r="A8924">
        <v>8923</v>
      </c>
      <c r="B8924" t="s">
        <v>9405</v>
      </c>
      <c r="C8924" t="s">
        <v>63</v>
      </c>
      <c r="D8924" t="s">
        <v>9371</v>
      </c>
      <c r="E8924" t="s">
        <v>462</v>
      </c>
      <c r="F8924" t="s">
        <v>9570</v>
      </c>
      <c r="G8924" t="s">
        <v>11373</v>
      </c>
      <c r="H8924" t="s">
        <v>11328</v>
      </c>
      <c r="I8924" t="s">
        <v>11519</v>
      </c>
      <c r="J8924">
        <v>5</v>
      </c>
      <c r="K8924" t="s">
        <v>12148</v>
      </c>
    </row>
    <row r="8925" spans="1:11">
      <c r="A8925">
        <v>8924</v>
      </c>
      <c r="B8925" t="s">
        <v>6299</v>
      </c>
      <c r="C8925" t="s">
        <v>63</v>
      </c>
      <c r="D8925" t="s">
        <v>9371</v>
      </c>
      <c r="E8925" t="s">
        <v>462</v>
      </c>
      <c r="F8925" t="s">
        <v>9570</v>
      </c>
      <c r="G8925" t="s">
        <v>11373</v>
      </c>
      <c r="H8925" t="s">
        <v>11328</v>
      </c>
      <c r="I8925" t="s">
        <v>11519</v>
      </c>
      <c r="J8925">
        <v>5</v>
      </c>
      <c r="K8925" t="s">
        <v>12148</v>
      </c>
    </row>
    <row r="8926" spans="1:11">
      <c r="A8926">
        <v>8925</v>
      </c>
      <c r="B8926" t="s">
        <v>9576</v>
      </c>
      <c r="C8926" t="s">
        <v>80</v>
      </c>
      <c r="D8926" t="s">
        <v>9371</v>
      </c>
      <c r="E8926" t="s">
        <v>462</v>
      </c>
      <c r="F8926" t="s">
        <v>9577</v>
      </c>
      <c r="G8926" t="s">
        <v>11373</v>
      </c>
      <c r="H8926" t="s">
        <v>11334</v>
      </c>
      <c r="I8926" t="s">
        <v>11519</v>
      </c>
      <c r="J8926">
        <v>5</v>
      </c>
      <c r="K8926" t="s">
        <v>9577</v>
      </c>
    </row>
    <row r="8927" spans="1:11">
      <c r="A8927">
        <v>8926</v>
      </c>
      <c r="B8927" t="s">
        <v>9578</v>
      </c>
      <c r="C8927" t="s">
        <v>80</v>
      </c>
      <c r="D8927" t="s">
        <v>9371</v>
      </c>
      <c r="E8927" t="s">
        <v>462</v>
      </c>
      <c r="F8927" t="s">
        <v>9577</v>
      </c>
      <c r="G8927" t="s">
        <v>11373</v>
      </c>
      <c r="H8927" t="s">
        <v>11334</v>
      </c>
      <c r="I8927" t="s">
        <v>11519</v>
      </c>
      <c r="J8927">
        <v>5</v>
      </c>
      <c r="K8927" t="s">
        <v>9577</v>
      </c>
    </row>
    <row r="8928" spans="1:11">
      <c r="A8928">
        <v>8927</v>
      </c>
      <c r="B8928" t="s">
        <v>9579</v>
      </c>
      <c r="C8928" t="s">
        <v>80</v>
      </c>
      <c r="D8928" t="s">
        <v>9371</v>
      </c>
      <c r="E8928" t="s">
        <v>462</v>
      </c>
      <c r="F8928" t="s">
        <v>9577</v>
      </c>
      <c r="G8928" t="s">
        <v>11373</v>
      </c>
      <c r="H8928" t="s">
        <v>11334</v>
      </c>
      <c r="I8928" t="s">
        <v>11519</v>
      </c>
      <c r="J8928">
        <v>5</v>
      </c>
      <c r="K8928" t="s">
        <v>9577</v>
      </c>
    </row>
    <row r="8929" spans="1:11">
      <c r="A8929">
        <v>8928</v>
      </c>
      <c r="B8929" t="s">
        <v>9580</v>
      </c>
      <c r="C8929" t="s">
        <v>80</v>
      </c>
      <c r="D8929" t="s">
        <v>9371</v>
      </c>
      <c r="E8929" t="s">
        <v>462</v>
      </c>
      <c r="F8929" t="s">
        <v>9577</v>
      </c>
      <c r="G8929" t="s">
        <v>11373</v>
      </c>
      <c r="H8929" t="s">
        <v>11334</v>
      </c>
      <c r="I8929" t="s">
        <v>11519</v>
      </c>
      <c r="J8929">
        <v>5</v>
      </c>
      <c r="K8929" t="s">
        <v>9577</v>
      </c>
    </row>
    <row r="8930" spans="1:11">
      <c r="A8930">
        <v>8929</v>
      </c>
      <c r="B8930" t="s">
        <v>9581</v>
      </c>
      <c r="C8930" t="s">
        <v>80</v>
      </c>
      <c r="D8930" t="s">
        <v>9371</v>
      </c>
      <c r="E8930" t="s">
        <v>462</v>
      </c>
      <c r="F8930" t="s">
        <v>9577</v>
      </c>
      <c r="G8930" t="s">
        <v>11373</v>
      </c>
      <c r="H8930" t="s">
        <v>11334</v>
      </c>
      <c r="I8930" t="s">
        <v>11519</v>
      </c>
      <c r="J8930">
        <v>5</v>
      </c>
      <c r="K8930" t="s">
        <v>9577</v>
      </c>
    </row>
    <row r="8931" spans="1:11">
      <c r="A8931">
        <v>8930</v>
      </c>
      <c r="B8931" t="s">
        <v>9582</v>
      </c>
      <c r="C8931" t="s">
        <v>80</v>
      </c>
      <c r="D8931" t="s">
        <v>9371</v>
      </c>
      <c r="E8931" t="s">
        <v>462</v>
      </c>
      <c r="F8931" t="s">
        <v>9577</v>
      </c>
      <c r="G8931" t="s">
        <v>11373</v>
      </c>
      <c r="H8931" t="s">
        <v>11334</v>
      </c>
      <c r="I8931" t="s">
        <v>11519</v>
      </c>
      <c r="J8931">
        <v>5</v>
      </c>
      <c r="K8931" t="s">
        <v>9577</v>
      </c>
    </row>
    <row r="8932" spans="1:11">
      <c r="A8932">
        <v>8931</v>
      </c>
      <c r="B8932" t="s">
        <v>9583</v>
      </c>
      <c r="C8932" t="s">
        <v>80</v>
      </c>
      <c r="D8932" t="s">
        <v>9371</v>
      </c>
      <c r="E8932" t="s">
        <v>462</v>
      </c>
      <c r="F8932" t="s">
        <v>9577</v>
      </c>
      <c r="G8932" t="s">
        <v>11373</v>
      </c>
      <c r="H8932" t="s">
        <v>11334</v>
      </c>
      <c r="I8932" t="s">
        <v>11519</v>
      </c>
      <c r="J8932">
        <v>5</v>
      </c>
      <c r="K8932" t="s">
        <v>9577</v>
      </c>
    </row>
    <row r="8933" spans="1:11">
      <c r="A8933">
        <v>8932</v>
      </c>
      <c r="B8933" t="s">
        <v>9407</v>
      </c>
      <c r="C8933" t="s">
        <v>80</v>
      </c>
      <c r="D8933" t="s">
        <v>9371</v>
      </c>
      <c r="E8933" t="s">
        <v>462</v>
      </c>
      <c r="F8933" t="s">
        <v>9577</v>
      </c>
      <c r="G8933" t="s">
        <v>11373</v>
      </c>
      <c r="H8933" t="s">
        <v>11334</v>
      </c>
      <c r="I8933" t="s">
        <v>11519</v>
      </c>
      <c r="J8933">
        <v>5</v>
      </c>
      <c r="K8933" t="s">
        <v>9577</v>
      </c>
    </row>
    <row r="8934" spans="1:11">
      <c r="A8934">
        <v>8933</v>
      </c>
      <c r="B8934" t="s">
        <v>9584</v>
      </c>
      <c r="C8934" t="s">
        <v>88</v>
      </c>
      <c r="D8934" t="s">
        <v>9371</v>
      </c>
      <c r="E8934" t="s">
        <v>462</v>
      </c>
      <c r="F8934" t="s">
        <v>9585</v>
      </c>
      <c r="G8934" t="s">
        <v>11373</v>
      </c>
      <c r="H8934" t="s">
        <v>11700</v>
      </c>
      <c r="I8934" t="s">
        <v>11519</v>
      </c>
      <c r="J8934">
        <v>5</v>
      </c>
      <c r="K8934" t="s">
        <v>12149</v>
      </c>
    </row>
    <row r="8935" spans="1:11">
      <c r="A8935">
        <v>8934</v>
      </c>
      <c r="B8935" t="s">
        <v>9586</v>
      </c>
      <c r="C8935" t="s">
        <v>88</v>
      </c>
      <c r="D8935" t="s">
        <v>9371</v>
      </c>
      <c r="E8935" t="s">
        <v>462</v>
      </c>
      <c r="F8935" t="s">
        <v>9585</v>
      </c>
      <c r="G8935" t="s">
        <v>11373</v>
      </c>
      <c r="H8935" t="s">
        <v>11700</v>
      </c>
      <c r="I8935" t="s">
        <v>11519</v>
      </c>
      <c r="J8935">
        <v>5</v>
      </c>
      <c r="K8935" t="s">
        <v>12149</v>
      </c>
    </row>
    <row r="8936" spans="1:11">
      <c r="A8936">
        <v>8935</v>
      </c>
      <c r="B8936" t="s">
        <v>9587</v>
      </c>
      <c r="C8936" t="s">
        <v>537</v>
      </c>
      <c r="D8936" t="s">
        <v>9371</v>
      </c>
      <c r="E8936" t="s">
        <v>462</v>
      </c>
      <c r="F8936" t="s">
        <v>9588</v>
      </c>
      <c r="G8936" t="s">
        <v>11373</v>
      </c>
      <c r="H8936" t="s">
        <v>11307</v>
      </c>
      <c r="I8936" t="s">
        <v>11519</v>
      </c>
      <c r="J8936">
        <v>5</v>
      </c>
      <c r="K8936" t="s">
        <v>9588</v>
      </c>
    </row>
    <row r="8937" spans="1:11">
      <c r="A8937">
        <v>8936</v>
      </c>
      <c r="B8937" t="s">
        <v>9589</v>
      </c>
      <c r="C8937" t="s">
        <v>537</v>
      </c>
      <c r="D8937" t="s">
        <v>9371</v>
      </c>
      <c r="E8937" t="s">
        <v>462</v>
      </c>
      <c r="F8937" t="s">
        <v>9588</v>
      </c>
      <c r="G8937" t="s">
        <v>11373</v>
      </c>
      <c r="H8937" t="s">
        <v>11307</v>
      </c>
      <c r="I8937" t="s">
        <v>11519</v>
      </c>
      <c r="J8937">
        <v>5</v>
      </c>
      <c r="K8937" t="s">
        <v>9588</v>
      </c>
    </row>
    <row r="8938" spans="1:11">
      <c r="A8938">
        <v>8937</v>
      </c>
      <c r="B8938" t="s">
        <v>3080</v>
      </c>
      <c r="C8938" t="s">
        <v>537</v>
      </c>
      <c r="D8938" t="s">
        <v>9371</v>
      </c>
      <c r="E8938" t="s">
        <v>462</v>
      </c>
      <c r="F8938" t="s">
        <v>9588</v>
      </c>
      <c r="G8938" t="s">
        <v>11373</v>
      </c>
      <c r="H8938" t="s">
        <v>11307</v>
      </c>
      <c r="I8938" t="s">
        <v>11519</v>
      </c>
      <c r="J8938">
        <v>5</v>
      </c>
      <c r="K8938" t="s">
        <v>9588</v>
      </c>
    </row>
    <row r="8939" spans="1:11">
      <c r="A8939">
        <v>8938</v>
      </c>
      <c r="B8939" t="s">
        <v>9590</v>
      </c>
      <c r="C8939" t="s">
        <v>537</v>
      </c>
      <c r="D8939" t="s">
        <v>9371</v>
      </c>
      <c r="E8939" t="s">
        <v>462</v>
      </c>
      <c r="F8939" t="s">
        <v>9588</v>
      </c>
      <c r="G8939" t="s">
        <v>11373</v>
      </c>
      <c r="H8939" t="s">
        <v>11307</v>
      </c>
      <c r="I8939" t="s">
        <v>11519</v>
      </c>
      <c r="J8939">
        <v>5</v>
      </c>
      <c r="K8939" t="s">
        <v>9588</v>
      </c>
    </row>
    <row r="8940" spans="1:11">
      <c r="A8940">
        <v>8939</v>
      </c>
      <c r="B8940" t="s">
        <v>9591</v>
      </c>
      <c r="C8940" t="s">
        <v>537</v>
      </c>
      <c r="D8940" t="s">
        <v>9371</v>
      </c>
      <c r="E8940" t="s">
        <v>462</v>
      </c>
      <c r="F8940" t="s">
        <v>9588</v>
      </c>
      <c r="G8940" t="s">
        <v>11373</v>
      </c>
      <c r="H8940" t="s">
        <v>11307</v>
      </c>
      <c r="I8940" t="s">
        <v>11519</v>
      </c>
      <c r="J8940">
        <v>5</v>
      </c>
      <c r="K8940" t="s">
        <v>9588</v>
      </c>
    </row>
    <row r="8941" spans="1:11">
      <c r="A8941">
        <v>8940</v>
      </c>
      <c r="B8941" t="s">
        <v>9592</v>
      </c>
      <c r="C8941" t="s">
        <v>537</v>
      </c>
      <c r="D8941" t="s">
        <v>9371</v>
      </c>
      <c r="E8941" t="s">
        <v>462</v>
      </c>
      <c r="F8941" t="s">
        <v>9588</v>
      </c>
      <c r="G8941" t="s">
        <v>11373</v>
      </c>
      <c r="H8941" t="s">
        <v>11307</v>
      </c>
      <c r="I8941" t="s">
        <v>11519</v>
      </c>
      <c r="J8941">
        <v>5</v>
      </c>
      <c r="K8941" t="s">
        <v>9588</v>
      </c>
    </row>
    <row r="8942" spans="1:11">
      <c r="A8942">
        <v>8941</v>
      </c>
      <c r="B8942" t="s">
        <v>9593</v>
      </c>
      <c r="C8942" t="s">
        <v>537</v>
      </c>
      <c r="D8942" t="s">
        <v>9371</v>
      </c>
      <c r="E8942" t="s">
        <v>462</v>
      </c>
      <c r="F8942" t="s">
        <v>9588</v>
      </c>
      <c r="G8942" t="s">
        <v>11373</v>
      </c>
      <c r="H8942" t="s">
        <v>11307</v>
      </c>
      <c r="I8942" t="s">
        <v>11519</v>
      </c>
      <c r="J8942">
        <v>5</v>
      </c>
      <c r="K8942" t="s">
        <v>9588</v>
      </c>
    </row>
    <row r="8943" spans="1:11">
      <c r="A8943">
        <v>8942</v>
      </c>
      <c r="B8943" t="s">
        <v>9594</v>
      </c>
      <c r="C8943" t="s">
        <v>537</v>
      </c>
      <c r="D8943" t="s">
        <v>9371</v>
      </c>
      <c r="E8943" t="s">
        <v>462</v>
      </c>
      <c r="F8943" t="s">
        <v>9588</v>
      </c>
      <c r="G8943" t="s">
        <v>11373</v>
      </c>
      <c r="H8943" t="s">
        <v>11307</v>
      </c>
      <c r="I8943" t="s">
        <v>11519</v>
      </c>
      <c r="J8943">
        <v>5</v>
      </c>
      <c r="K8943" t="s">
        <v>9588</v>
      </c>
    </row>
    <row r="8944" spans="1:11">
      <c r="A8944">
        <v>8943</v>
      </c>
      <c r="B8944" t="s">
        <v>9595</v>
      </c>
      <c r="C8944" t="s">
        <v>537</v>
      </c>
      <c r="D8944" t="s">
        <v>9371</v>
      </c>
      <c r="E8944" t="s">
        <v>462</v>
      </c>
      <c r="F8944" t="s">
        <v>9588</v>
      </c>
      <c r="G8944" t="s">
        <v>11373</v>
      </c>
      <c r="H8944" t="s">
        <v>11307</v>
      </c>
      <c r="I8944" t="s">
        <v>11519</v>
      </c>
      <c r="J8944">
        <v>5</v>
      </c>
      <c r="K8944" t="s">
        <v>9588</v>
      </c>
    </row>
    <row r="8945" spans="1:11">
      <c r="A8945">
        <v>8944</v>
      </c>
      <c r="B8945" t="s">
        <v>9596</v>
      </c>
      <c r="C8945" t="s">
        <v>101</v>
      </c>
      <c r="D8945" t="s">
        <v>9371</v>
      </c>
      <c r="E8945" t="s">
        <v>462</v>
      </c>
      <c r="F8945" t="s">
        <v>9597</v>
      </c>
      <c r="G8945" t="s">
        <v>11373</v>
      </c>
      <c r="H8945" t="s">
        <v>11347</v>
      </c>
      <c r="I8945" t="s">
        <v>11519</v>
      </c>
      <c r="J8945">
        <v>5</v>
      </c>
      <c r="K8945" t="s">
        <v>12150</v>
      </c>
    </row>
    <row r="8946" spans="1:11">
      <c r="A8946">
        <v>8945</v>
      </c>
      <c r="B8946" t="s">
        <v>9598</v>
      </c>
      <c r="C8946" t="s">
        <v>101</v>
      </c>
      <c r="D8946" t="s">
        <v>9371</v>
      </c>
      <c r="E8946" t="s">
        <v>462</v>
      </c>
      <c r="F8946" t="s">
        <v>9597</v>
      </c>
      <c r="G8946" t="s">
        <v>11373</v>
      </c>
      <c r="H8946" t="s">
        <v>11347</v>
      </c>
      <c r="I8946" t="s">
        <v>11519</v>
      </c>
      <c r="J8946">
        <v>5</v>
      </c>
      <c r="K8946" t="s">
        <v>12150</v>
      </c>
    </row>
    <row r="8947" spans="1:11">
      <c r="A8947">
        <v>8946</v>
      </c>
      <c r="B8947" t="s">
        <v>9498</v>
      </c>
      <c r="C8947" t="s">
        <v>101</v>
      </c>
      <c r="D8947" t="s">
        <v>9371</v>
      </c>
      <c r="E8947" t="s">
        <v>462</v>
      </c>
      <c r="F8947" t="s">
        <v>9597</v>
      </c>
      <c r="G8947" t="s">
        <v>11373</v>
      </c>
      <c r="H8947" t="s">
        <v>11347</v>
      </c>
      <c r="I8947" t="s">
        <v>11519</v>
      </c>
      <c r="J8947">
        <v>5</v>
      </c>
      <c r="K8947" t="s">
        <v>12150</v>
      </c>
    </row>
    <row r="8948" spans="1:11">
      <c r="A8948">
        <v>8947</v>
      </c>
      <c r="B8948" t="s">
        <v>9599</v>
      </c>
      <c r="C8948" t="s">
        <v>108</v>
      </c>
      <c r="D8948" t="s">
        <v>9371</v>
      </c>
      <c r="E8948" t="s">
        <v>462</v>
      </c>
      <c r="F8948" t="s">
        <v>9600</v>
      </c>
      <c r="G8948" t="s">
        <v>11373</v>
      </c>
      <c r="H8948" t="s">
        <v>11349</v>
      </c>
      <c r="I8948" t="s">
        <v>11519</v>
      </c>
      <c r="J8948">
        <v>5</v>
      </c>
      <c r="K8948" t="s">
        <v>9600</v>
      </c>
    </row>
    <row r="8949" spans="1:11">
      <c r="A8949">
        <v>8948</v>
      </c>
      <c r="B8949" t="s">
        <v>9439</v>
      </c>
      <c r="C8949" t="s">
        <v>108</v>
      </c>
      <c r="D8949" t="s">
        <v>9371</v>
      </c>
      <c r="E8949" t="s">
        <v>462</v>
      </c>
      <c r="F8949" t="s">
        <v>9600</v>
      </c>
      <c r="G8949" t="s">
        <v>11373</v>
      </c>
      <c r="H8949" t="s">
        <v>11349</v>
      </c>
      <c r="I8949" t="s">
        <v>11519</v>
      </c>
      <c r="J8949">
        <v>5</v>
      </c>
      <c r="K8949" t="s">
        <v>9600</v>
      </c>
    </row>
    <row r="8950" spans="1:11">
      <c r="A8950">
        <v>8949</v>
      </c>
      <c r="B8950" t="s">
        <v>9601</v>
      </c>
      <c r="C8950" t="s">
        <v>108</v>
      </c>
      <c r="D8950" t="s">
        <v>9371</v>
      </c>
      <c r="E8950" t="s">
        <v>462</v>
      </c>
      <c r="F8950" t="s">
        <v>9600</v>
      </c>
      <c r="G8950" t="s">
        <v>11373</v>
      </c>
      <c r="H8950" t="s">
        <v>11349</v>
      </c>
      <c r="I8950" t="s">
        <v>11519</v>
      </c>
      <c r="J8950">
        <v>5</v>
      </c>
      <c r="K8950" t="s">
        <v>9600</v>
      </c>
    </row>
    <row r="8951" spans="1:11">
      <c r="A8951">
        <v>8950</v>
      </c>
      <c r="B8951" t="s">
        <v>9602</v>
      </c>
      <c r="C8951" t="s">
        <v>108</v>
      </c>
      <c r="D8951" t="s">
        <v>9371</v>
      </c>
      <c r="E8951" t="s">
        <v>462</v>
      </c>
      <c r="F8951" t="s">
        <v>9600</v>
      </c>
      <c r="G8951" t="s">
        <v>11373</v>
      </c>
      <c r="H8951" t="s">
        <v>11349</v>
      </c>
      <c r="I8951" t="s">
        <v>11519</v>
      </c>
      <c r="J8951">
        <v>5</v>
      </c>
      <c r="K8951" t="s">
        <v>9600</v>
      </c>
    </row>
    <row r="8952" spans="1:11">
      <c r="A8952">
        <v>8951</v>
      </c>
      <c r="B8952" t="s">
        <v>9603</v>
      </c>
      <c r="C8952" t="s">
        <v>108</v>
      </c>
      <c r="D8952" t="s">
        <v>9371</v>
      </c>
      <c r="E8952" t="s">
        <v>462</v>
      </c>
      <c r="F8952" t="s">
        <v>9600</v>
      </c>
      <c r="G8952" t="s">
        <v>11373</v>
      </c>
      <c r="H8952" t="s">
        <v>11349</v>
      </c>
      <c r="I8952" t="s">
        <v>11519</v>
      </c>
      <c r="J8952">
        <v>5</v>
      </c>
      <c r="K8952" t="s">
        <v>9600</v>
      </c>
    </row>
    <row r="8953" spans="1:11">
      <c r="A8953">
        <v>8952</v>
      </c>
      <c r="B8953" t="s">
        <v>9604</v>
      </c>
      <c r="C8953" t="s">
        <v>108</v>
      </c>
      <c r="D8953" t="s">
        <v>9371</v>
      </c>
      <c r="E8953" t="s">
        <v>462</v>
      </c>
      <c r="F8953" t="s">
        <v>9600</v>
      </c>
      <c r="G8953" t="s">
        <v>11373</v>
      </c>
      <c r="H8953" t="s">
        <v>11349</v>
      </c>
      <c r="I8953" t="s">
        <v>11519</v>
      </c>
      <c r="J8953">
        <v>5</v>
      </c>
      <c r="K8953" t="s">
        <v>9600</v>
      </c>
    </row>
    <row r="8954" spans="1:11">
      <c r="A8954">
        <v>8953</v>
      </c>
      <c r="B8954" t="s">
        <v>9605</v>
      </c>
      <c r="C8954" t="s">
        <v>108</v>
      </c>
      <c r="D8954" t="s">
        <v>9371</v>
      </c>
      <c r="E8954" t="s">
        <v>462</v>
      </c>
      <c r="F8954" t="s">
        <v>9600</v>
      </c>
      <c r="G8954" t="s">
        <v>11373</v>
      </c>
      <c r="H8954" t="s">
        <v>11349</v>
      </c>
      <c r="I8954" t="s">
        <v>11519</v>
      </c>
      <c r="J8954">
        <v>5</v>
      </c>
      <c r="K8954" t="s">
        <v>9600</v>
      </c>
    </row>
    <row r="8955" spans="1:11">
      <c r="A8955">
        <v>8954</v>
      </c>
      <c r="B8955" t="s">
        <v>9606</v>
      </c>
      <c r="C8955" t="s">
        <v>108</v>
      </c>
      <c r="D8955" t="s">
        <v>9371</v>
      </c>
      <c r="E8955" t="s">
        <v>462</v>
      </c>
      <c r="F8955" t="s">
        <v>9600</v>
      </c>
      <c r="G8955" t="s">
        <v>11373</v>
      </c>
      <c r="H8955" t="s">
        <v>11349</v>
      </c>
      <c r="I8955" t="s">
        <v>11519</v>
      </c>
      <c r="J8955">
        <v>5</v>
      </c>
      <c r="K8955" t="s">
        <v>9600</v>
      </c>
    </row>
    <row r="8956" spans="1:11">
      <c r="A8956">
        <v>8955</v>
      </c>
      <c r="B8956" t="s">
        <v>9607</v>
      </c>
      <c r="C8956" t="s">
        <v>108</v>
      </c>
      <c r="D8956" t="s">
        <v>9371</v>
      </c>
      <c r="E8956" t="s">
        <v>462</v>
      </c>
      <c r="F8956" t="s">
        <v>9600</v>
      </c>
      <c r="G8956" t="s">
        <v>11373</v>
      </c>
      <c r="H8956" t="s">
        <v>11349</v>
      </c>
      <c r="I8956" t="s">
        <v>11519</v>
      </c>
      <c r="J8956">
        <v>5</v>
      </c>
      <c r="K8956" t="s">
        <v>9600</v>
      </c>
    </row>
    <row r="8957" spans="1:11">
      <c r="A8957">
        <v>8956</v>
      </c>
      <c r="B8957" t="s">
        <v>9608</v>
      </c>
      <c r="C8957" t="s">
        <v>108</v>
      </c>
      <c r="D8957" t="s">
        <v>9371</v>
      </c>
      <c r="E8957" t="s">
        <v>462</v>
      </c>
      <c r="F8957" t="s">
        <v>9600</v>
      </c>
      <c r="G8957" t="s">
        <v>11373</v>
      </c>
      <c r="H8957" t="s">
        <v>11349</v>
      </c>
      <c r="I8957" t="s">
        <v>11519</v>
      </c>
      <c r="J8957">
        <v>5</v>
      </c>
      <c r="K8957" t="s">
        <v>9600</v>
      </c>
    </row>
    <row r="8958" spans="1:11">
      <c r="A8958">
        <v>8957</v>
      </c>
      <c r="B8958" t="s">
        <v>9559</v>
      </c>
      <c r="C8958" t="s">
        <v>108</v>
      </c>
      <c r="D8958" t="s">
        <v>9371</v>
      </c>
      <c r="E8958" t="s">
        <v>462</v>
      </c>
      <c r="F8958" t="s">
        <v>9600</v>
      </c>
      <c r="G8958" t="s">
        <v>11373</v>
      </c>
      <c r="H8958" t="s">
        <v>11349</v>
      </c>
      <c r="I8958" t="s">
        <v>11519</v>
      </c>
      <c r="J8958">
        <v>5</v>
      </c>
      <c r="K8958" t="s">
        <v>9600</v>
      </c>
    </row>
    <row r="8959" spans="1:11">
      <c r="A8959">
        <v>8958</v>
      </c>
      <c r="B8959" t="s">
        <v>9609</v>
      </c>
      <c r="C8959" t="s">
        <v>108</v>
      </c>
      <c r="D8959" t="s">
        <v>9371</v>
      </c>
      <c r="E8959" t="s">
        <v>462</v>
      </c>
      <c r="F8959" t="s">
        <v>9600</v>
      </c>
      <c r="G8959" t="s">
        <v>11373</v>
      </c>
      <c r="H8959" t="s">
        <v>11349</v>
      </c>
      <c r="I8959" t="s">
        <v>11519</v>
      </c>
      <c r="J8959">
        <v>5</v>
      </c>
      <c r="K8959" t="s">
        <v>9600</v>
      </c>
    </row>
    <row r="8960" spans="1:11">
      <c r="A8960">
        <v>8959</v>
      </c>
      <c r="B8960" t="s">
        <v>9610</v>
      </c>
      <c r="C8960" t="s">
        <v>108</v>
      </c>
      <c r="D8960" t="s">
        <v>9371</v>
      </c>
      <c r="E8960" t="s">
        <v>462</v>
      </c>
      <c r="F8960" t="s">
        <v>9600</v>
      </c>
      <c r="G8960" t="s">
        <v>11373</v>
      </c>
      <c r="H8960" t="s">
        <v>11349</v>
      </c>
      <c r="I8960" t="s">
        <v>11519</v>
      </c>
      <c r="J8960">
        <v>5</v>
      </c>
      <c r="K8960" t="s">
        <v>9600</v>
      </c>
    </row>
    <row r="8961" spans="1:11">
      <c r="A8961">
        <v>8960</v>
      </c>
      <c r="B8961" t="s">
        <v>9611</v>
      </c>
      <c r="C8961" t="s">
        <v>108</v>
      </c>
      <c r="D8961" t="s">
        <v>9371</v>
      </c>
      <c r="E8961" t="s">
        <v>462</v>
      </c>
      <c r="F8961" t="s">
        <v>9600</v>
      </c>
      <c r="G8961" t="s">
        <v>11373</v>
      </c>
      <c r="H8961" t="s">
        <v>11349</v>
      </c>
      <c r="I8961" t="s">
        <v>11519</v>
      </c>
      <c r="J8961">
        <v>5</v>
      </c>
      <c r="K8961" t="s">
        <v>9600</v>
      </c>
    </row>
    <row r="8962" spans="1:11">
      <c r="A8962">
        <v>8961</v>
      </c>
      <c r="B8962" t="s">
        <v>9612</v>
      </c>
      <c r="C8962" t="s">
        <v>108</v>
      </c>
      <c r="D8962" t="s">
        <v>9371</v>
      </c>
      <c r="E8962" t="s">
        <v>462</v>
      </c>
      <c r="F8962" t="s">
        <v>9600</v>
      </c>
      <c r="G8962" t="s">
        <v>11373</v>
      </c>
      <c r="H8962" t="s">
        <v>11349</v>
      </c>
      <c r="I8962" t="s">
        <v>11519</v>
      </c>
      <c r="J8962">
        <v>5</v>
      </c>
      <c r="K8962" t="s">
        <v>9600</v>
      </c>
    </row>
    <row r="8963" spans="1:11">
      <c r="A8963">
        <v>8962</v>
      </c>
      <c r="B8963" t="s">
        <v>9613</v>
      </c>
      <c r="C8963" t="s">
        <v>108</v>
      </c>
      <c r="D8963" t="s">
        <v>9371</v>
      </c>
      <c r="E8963" t="s">
        <v>462</v>
      </c>
      <c r="F8963" t="s">
        <v>9600</v>
      </c>
      <c r="G8963" t="s">
        <v>11373</v>
      </c>
      <c r="H8963" t="s">
        <v>11349</v>
      </c>
      <c r="I8963" t="s">
        <v>11519</v>
      </c>
      <c r="J8963">
        <v>5</v>
      </c>
      <c r="K8963" t="s">
        <v>9600</v>
      </c>
    </row>
    <row r="8964" spans="1:11">
      <c r="A8964">
        <v>8963</v>
      </c>
      <c r="B8964" t="s">
        <v>9614</v>
      </c>
      <c r="C8964" t="s">
        <v>6</v>
      </c>
      <c r="D8964" t="s">
        <v>9371</v>
      </c>
      <c r="E8964" t="s">
        <v>563</v>
      </c>
      <c r="F8964" t="s">
        <v>9615</v>
      </c>
      <c r="G8964" t="s">
        <v>11373</v>
      </c>
      <c r="H8964" t="s">
        <v>11306</v>
      </c>
      <c r="I8964" t="s">
        <v>11519</v>
      </c>
      <c r="J8964">
        <v>7</v>
      </c>
      <c r="K8964" t="s">
        <v>9615</v>
      </c>
    </row>
    <row r="8965" spans="1:11">
      <c r="A8965">
        <v>8964</v>
      </c>
      <c r="B8965" t="s">
        <v>9616</v>
      </c>
      <c r="C8965" t="s">
        <v>45</v>
      </c>
      <c r="D8965" t="s">
        <v>9371</v>
      </c>
      <c r="E8965" t="s">
        <v>563</v>
      </c>
      <c r="F8965" t="s">
        <v>9617</v>
      </c>
      <c r="G8965" t="s">
        <v>11373</v>
      </c>
      <c r="H8965" t="s">
        <v>11318</v>
      </c>
      <c r="I8965" t="s">
        <v>11519</v>
      </c>
      <c r="J8965">
        <v>7</v>
      </c>
      <c r="K8965" t="s">
        <v>9617</v>
      </c>
    </row>
    <row r="8966" spans="1:11">
      <c r="A8966">
        <v>8965</v>
      </c>
      <c r="B8966" t="s">
        <v>9618</v>
      </c>
      <c r="C8966" t="s">
        <v>63</v>
      </c>
      <c r="D8966" t="s">
        <v>9371</v>
      </c>
      <c r="E8966" t="s">
        <v>563</v>
      </c>
      <c r="F8966" t="s">
        <v>9619</v>
      </c>
      <c r="G8966" t="s">
        <v>11373</v>
      </c>
      <c r="H8966" t="s">
        <v>11328</v>
      </c>
      <c r="I8966" t="s">
        <v>11519</v>
      </c>
      <c r="J8966">
        <v>7</v>
      </c>
      <c r="K8966" t="s">
        <v>12151</v>
      </c>
    </row>
    <row r="8967" spans="1:11">
      <c r="A8967">
        <v>8966</v>
      </c>
      <c r="B8967" t="s">
        <v>9620</v>
      </c>
      <c r="C8967" t="s">
        <v>63</v>
      </c>
      <c r="D8967" t="s">
        <v>9371</v>
      </c>
      <c r="E8967" t="s">
        <v>563</v>
      </c>
      <c r="F8967" t="s">
        <v>9619</v>
      </c>
      <c r="G8967" t="s">
        <v>11373</v>
      </c>
      <c r="H8967" t="s">
        <v>11328</v>
      </c>
      <c r="I8967" t="s">
        <v>11519</v>
      </c>
      <c r="J8967">
        <v>7</v>
      </c>
      <c r="K8967" t="s">
        <v>12151</v>
      </c>
    </row>
    <row r="8968" spans="1:11">
      <c r="A8968">
        <v>8967</v>
      </c>
      <c r="B8968" t="s">
        <v>9621</v>
      </c>
      <c r="C8968" t="s">
        <v>582</v>
      </c>
      <c r="D8968" t="s">
        <v>9371</v>
      </c>
      <c r="E8968" t="s">
        <v>563</v>
      </c>
      <c r="F8968" t="s">
        <v>9622</v>
      </c>
      <c r="G8968" t="s">
        <v>11373</v>
      </c>
      <c r="H8968" t="s">
        <v>11330</v>
      </c>
      <c r="I8968" t="s">
        <v>11519</v>
      </c>
      <c r="J8968">
        <v>7</v>
      </c>
      <c r="K8968" t="s">
        <v>9622</v>
      </c>
    </row>
    <row r="8969" spans="1:11">
      <c r="A8969">
        <v>8968</v>
      </c>
      <c r="B8969" t="s">
        <v>9623</v>
      </c>
      <c r="C8969" t="s">
        <v>582</v>
      </c>
      <c r="D8969" t="s">
        <v>9371</v>
      </c>
      <c r="E8969" t="s">
        <v>563</v>
      </c>
      <c r="F8969" t="s">
        <v>9622</v>
      </c>
      <c r="G8969" t="s">
        <v>11373</v>
      </c>
      <c r="H8969" t="s">
        <v>11330</v>
      </c>
      <c r="I8969" t="s">
        <v>11519</v>
      </c>
      <c r="J8969">
        <v>7</v>
      </c>
      <c r="K8969" t="s">
        <v>9622</v>
      </c>
    </row>
    <row r="8970" spans="1:11">
      <c r="A8970">
        <v>8969</v>
      </c>
      <c r="B8970" t="s">
        <v>9624</v>
      </c>
      <c r="C8970" t="s">
        <v>80</v>
      </c>
      <c r="D8970" t="s">
        <v>9371</v>
      </c>
      <c r="E8970" t="s">
        <v>563</v>
      </c>
      <c r="F8970" t="s">
        <v>9625</v>
      </c>
      <c r="G8970" t="s">
        <v>11373</v>
      </c>
      <c r="H8970" t="s">
        <v>11334</v>
      </c>
      <c r="I8970" t="s">
        <v>11519</v>
      </c>
      <c r="J8970">
        <v>7</v>
      </c>
      <c r="K8970" t="s">
        <v>9625</v>
      </c>
    </row>
    <row r="8971" spans="1:11">
      <c r="A8971">
        <v>8970</v>
      </c>
      <c r="B8971" t="s">
        <v>9626</v>
      </c>
      <c r="C8971" t="s">
        <v>80</v>
      </c>
      <c r="D8971" t="s">
        <v>9371</v>
      </c>
      <c r="E8971" t="s">
        <v>563</v>
      </c>
      <c r="F8971" t="s">
        <v>9625</v>
      </c>
      <c r="G8971" t="s">
        <v>11373</v>
      </c>
      <c r="H8971" t="s">
        <v>11334</v>
      </c>
      <c r="I8971" t="s">
        <v>11519</v>
      </c>
      <c r="J8971">
        <v>7</v>
      </c>
      <c r="K8971" t="s">
        <v>9625</v>
      </c>
    </row>
    <row r="8972" spans="1:11">
      <c r="A8972">
        <v>8971</v>
      </c>
      <c r="B8972" t="s">
        <v>9627</v>
      </c>
      <c r="C8972" t="s">
        <v>80</v>
      </c>
      <c r="D8972" t="s">
        <v>9371</v>
      </c>
      <c r="E8972" t="s">
        <v>563</v>
      </c>
      <c r="F8972" t="s">
        <v>9625</v>
      </c>
      <c r="G8972" t="s">
        <v>11373</v>
      </c>
      <c r="H8972" t="s">
        <v>11334</v>
      </c>
      <c r="I8972" t="s">
        <v>11519</v>
      </c>
      <c r="J8972">
        <v>7</v>
      </c>
      <c r="K8972" t="s">
        <v>9625</v>
      </c>
    </row>
    <row r="8973" spans="1:11">
      <c r="A8973">
        <v>8972</v>
      </c>
      <c r="B8973" t="s">
        <v>9628</v>
      </c>
      <c r="C8973" t="s">
        <v>80</v>
      </c>
      <c r="D8973" t="s">
        <v>9371</v>
      </c>
      <c r="E8973" t="s">
        <v>563</v>
      </c>
      <c r="F8973" t="s">
        <v>9625</v>
      </c>
      <c r="G8973" t="s">
        <v>11373</v>
      </c>
      <c r="H8973" t="s">
        <v>11334</v>
      </c>
      <c r="I8973" t="s">
        <v>11519</v>
      </c>
      <c r="J8973">
        <v>7</v>
      </c>
      <c r="K8973" t="s">
        <v>9625</v>
      </c>
    </row>
    <row r="8974" spans="1:11">
      <c r="A8974">
        <v>8973</v>
      </c>
      <c r="B8974" t="s">
        <v>9629</v>
      </c>
      <c r="C8974" t="s">
        <v>80</v>
      </c>
      <c r="D8974" t="s">
        <v>9371</v>
      </c>
      <c r="E8974" t="s">
        <v>563</v>
      </c>
      <c r="F8974" t="s">
        <v>9625</v>
      </c>
      <c r="G8974" t="s">
        <v>11373</v>
      </c>
      <c r="H8974" t="s">
        <v>11334</v>
      </c>
      <c r="I8974" t="s">
        <v>11519</v>
      </c>
      <c r="J8974">
        <v>7</v>
      </c>
      <c r="K8974" t="s">
        <v>9625</v>
      </c>
    </row>
    <row r="8975" spans="1:11">
      <c r="A8975">
        <v>8974</v>
      </c>
      <c r="B8975" t="s">
        <v>9630</v>
      </c>
      <c r="C8975" t="s">
        <v>80</v>
      </c>
      <c r="D8975" t="s">
        <v>9371</v>
      </c>
      <c r="E8975" t="s">
        <v>563</v>
      </c>
      <c r="F8975" t="s">
        <v>9625</v>
      </c>
      <c r="G8975" t="s">
        <v>11373</v>
      </c>
      <c r="H8975" t="s">
        <v>11334</v>
      </c>
      <c r="I8975" t="s">
        <v>11519</v>
      </c>
      <c r="J8975">
        <v>7</v>
      </c>
      <c r="K8975" t="s">
        <v>9625</v>
      </c>
    </row>
    <row r="8976" spans="1:11">
      <c r="A8976">
        <v>8975</v>
      </c>
      <c r="B8976" t="s">
        <v>9631</v>
      </c>
      <c r="C8976" t="s">
        <v>80</v>
      </c>
      <c r="D8976" t="s">
        <v>9371</v>
      </c>
      <c r="E8976" t="s">
        <v>563</v>
      </c>
      <c r="F8976" t="s">
        <v>9625</v>
      </c>
      <c r="G8976" t="s">
        <v>11373</v>
      </c>
      <c r="H8976" t="s">
        <v>11334</v>
      </c>
      <c r="I8976" t="s">
        <v>11519</v>
      </c>
      <c r="J8976">
        <v>7</v>
      </c>
      <c r="K8976" t="s">
        <v>9625</v>
      </c>
    </row>
    <row r="8977" spans="1:11">
      <c r="A8977">
        <v>8976</v>
      </c>
      <c r="B8977" t="s">
        <v>9632</v>
      </c>
      <c r="C8977" t="s">
        <v>80</v>
      </c>
      <c r="D8977" t="s">
        <v>9371</v>
      </c>
      <c r="E8977" t="s">
        <v>563</v>
      </c>
      <c r="F8977" t="s">
        <v>9625</v>
      </c>
      <c r="G8977" t="s">
        <v>11373</v>
      </c>
      <c r="H8977" t="s">
        <v>11334</v>
      </c>
      <c r="I8977" t="s">
        <v>11519</v>
      </c>
      <c r="J8977">
        <v>7</v>
      </c>
      <c r="K8977" t="s">
        <v>9625</v>
      </c>
    </row>
    <row r="8978" spans="1:11">
      <c r="A8978">
        <v>8977</v>
      </c>
      <c r="B8978" t="s">
        <v>9633</v>
      </c>
      <c r="C8978" t="s">
        <v>80</v>
      </c>
      <c r="D8978" t="s">
        <v>9371</v>
      </c>
      <c r="E8978" t="s">
        <v>563</v>
      </c>
      <c r="F8978" t="s">
        <v>9625</v>
      </c>
      <c r="G8978" t="s">
        <v>11373</v>
      </c>
      <c r="H8978" t="s">
        <v>11334</v>
      </c>
      <c r="I8978" t="s">
        <v>11519</v>
      </c>
      <c r="J8978">
        <v>7</v>
      </c>
      <c r="K8978" t="s">
        <v>9625</v>
      </c>
    </row>
    <row r="8979" spans="1:11">
      <c r="A8979">
        <v>8978</v>
      </c>
      <c r="B8979" t="s">
        <v>9634</v>
      </c>
      <c r="C8979" t="s">
        <v>80</v>
      </c>
      <c r="D8979" t="s">
        <v>9371</v>
      </c>
      <c r="E8979" t="s">
        <v>563</v>
      </c>
      <c r="F8979" t="s">
        <v>9625</v>
      </c>
      <c r="G8979" t="s">
        <v>11373</v>
      </c>
      <c r="H8979" t="s">
        <v>11334</v>
      </c>
      <c r="I8979" t="s">
        <v>11519</v>
      </c>
      <c r="J8979">
        <v>7</v>
      </c>
      <c r="K8979" t="s">
        <v>9625</v>
      </c>
    </row>
    <row r="8980" spans="1:11">
      <c r="A8980">
        <v>8979</v>
      </c>
      <c r="B8980" t="s">
        <v>9635</v>
      </c>
      <c r="C8980" t="s">
        <v>80</v>
      </c>
      <c r="D8980" t="s">
        <v>9371</v>
      </c>
      <c r="E8980" t="s">
        <v>563</v>
      </c>
      <c r="F8980" t="s">
        <v>9625</v>
      </c>
      <c r="G8980" t="s">
        <v>11373</v>
      </c>
      <c r="H8980" t="s">
        <v>11334</v>
      </c>
      <c r="I8980" t="s">
        <v>11519</v>
      </c>
      <c r="J8980">
        <v>7</v>
      </c>
      <c r="K8980" t="s">
        <v>9625</v>
      </c>
    </row>
    <row r="8981" spans="1:11">
      <c r="A8981">
        <v>8980</v>
      </c>
      <c r="B8981" t="s">
        <v>9636</v>
      </c>
      <c r="C8981" t="s">
        <v>80</v>
      </c>
      <c r="D8981" t="s">
        <v>9371</v>
      </c>
      <c r="E8981" t="s">
        <v>563</v>
      </c>
      <c r="F8981" t="s">
        <v>9625</v>
      </c>
      <c r="G8981" t="s">
        <v>11373</v>
      </c>
      <c r="H8981" t="s">
        <v>11334</v>
      </c>
      <c r="I8981" t="s">
        <v>11519</v>
      </c>
      <c r="J8981">
        <v>7</v>
      </c>
      <c r="K8981" t="s">
        <v>9625</v>
      </c>
    </row>
    <row r="8982" spans="1:11">
      <c r="A8982">
        <v>8981</v>
      </c>
      <c r="B8982" t="s">
        <v>9637</v>
      </c>
      <c r="C8982" t="s">
        <v>80</v>
      </c>
      <c r="D8982" t="s">
        <v>9371</v>
      </c>
      <c r="E8982" t="s">
        <v>563</v>
      </c>
      <c r="F8982" t="s">
        <v>9625</v>
      </c>
      <c r="G8982" t="s">
        <v>11373</v>
      </c>
      <c r="H8982" t="s">
        <v>11334</v>
      </c>
      <c r="I8982" t="s">
        <v>11519</v>
      </c>
      <c r="J8982">
        <v>7</v>
      </c>
      <c r="K8982" t="s">
        <v>9625</v>
      </c>
    </row>
    <row r="8983" spans="1:11">
      <c r="A8983">
        <v>8982</v>
      </c>
      <c r="B8983" t="s">
        <v>9638</v>
      </c>
      <c r="C8983" t="s">
        <v>80</v>
      </c>
      <c r="D8983" t="s">
        <v>9371</v>
      </c>
      <c r="E8983" t="s">
        <v>563</v>
      </c>
      <c r="F8983" t="s">
        <v>9625</v>
      </c>
      <c r="G8983" t="s">
        <v>11373</v>
      </c>
      <c r="H8983" t="s">
        <v>11334</v>
      </c>
      <c r="I8983" t="s">
        <v>11519</v>
      </c>
      <c r="J8983">
        <v>7</v>
      </c>
      <c r="K8983" t="s">
        <v>9625</v>
      </c>
    </row>
    <row r="8984" spans="1:11">
      <c r="A8984">
        <v>8983</v>
      </c>
      <c r="B8984" t="s">
        <v>7651</v>
      </c>
      <c r="C8984" t="s">
        <v>80</v>
      </c>
      <c r="D8984" t="s">
        <v>9371</v>
      </c>
      <c r="E8984" t="s">
        <v>563</v>
      </c>
      <c r="F8984" t="s">
        <v>9625</v>
      </c>
      <c r="G8984" t="s">
        <v>11373</v>
      </c>
      <c r="H8984" t="s">
        <v>11334</v>
      </c>
      <c r="I8984" t="s">
        <v>11519</v>
      </c>
      <c r="J8984">
        <v>7</v>
      </c>
      <c r="K8984" t="s">
        <v>9625</v>
      </c>
    </row>
    <row r="8985" spans="1:11">
      <c r="A8985">
        <v>8984</v>
      </c>
      <c r="B8985" t="s">
        <v>9639</v>
      </c>
      <c r="C8985" t="s">
        <v>80</v>
      </c>
      <c r="D8985" t="s">
        <v>9371</v>
      </c>
      <c r="E8985" t="s">
        <v>563</v>
      </c>
      <c r="F8985" t="s">
        <v>9625</v>
      </c>
      <c r="G8985" t="s">
        <v>11373</v>
      </c>
      <c r="H8985" t="s">
        <v>11334</v>
      </c>
      <c r="I8985" t="s">
        <v>11519</v>
      </c>
      <c r="J8985">
        <v>7</v>
      </c>
      <c r="K8985" t="s">
        <v>9625</v>
      </c>
    </row>
    <row r="8986" spans="1:11">
      <c r="A8986">
        <v>8985</v>
      </c>
      <c r="B8986" t="s">
        <v>9640</v>
      </c>
      <c r="C8986" t="s">
        <v>80</v>
      </c>
      <c r="D8986" t="s">
        <v>9371</v>
      </c>
      <c r="E8986" t="s">
        <v>563</v>
      </c>
      <c r="F8986" t="s">
        <v>9625</v>
      </c>
      <c r="G8986" t="s">
        <v>11373</v>
      </c>
      <c r="H8986" t="s">
        <v>11334</v>
      </c>
      <c r="I8986" t="s">
        <v>11519</v>
      </c>
      <c r="J8986">
        <v>7</v>
      </c>
      <c r="K8986" t="s">
        <v>9625</v>
      </c>
    </row>
    <row r="8987" spans="1:11">
      <c r="A8987">
        <v>8986</v>
      </c>
      <c r="B8987" t="s">
        <v>9581</v>
      </c>
      <c r="C8987" t="s">
        <v>80</v>
      </c>
      <c r="D8987" t="s">
        <v>9371</v>
      </c>
      <c r="E8987" t="s">
        <v>563</v>
      </c>
      <c r="F8987" t="s">
        <v>9625</v>
      </c>
      <c r="G8987" t="s">
        <v>11373</v>
      </c>
      <c r="H8987" t="s">
        <v>11334</v>
      </c>
      <c r="I8987" t="s">
        <v>11519</v>
      </c>
      <c r="J8987">
        <v>7</v>
      </c>
      <c r="K8987" t="s">
        <v>9625</v>
      </c>
    </row>
    <row r="8988" spans="1:11">
      <c r="A8988">
        <v>8987</v>
      </c>
      <c r="B8988" t="s">
        <v>9641</v>
      </c>
      <c r="C8988" t="s">
        <v>537</v>
      </c>
      <c r="D8988" t="s">
        <v>9371</v>
      </c>
      <c r="E8988" t="s">
        <v>563</v>
      </c>
      <c r="F8988" t="s">
        <v>9642</v>
      </c>
      <c r="G8988" t="s">
        <v>11373</v>
      </c>
      <c r="H8988" t="s">
        <v>11307</v>
      </c>
      <c r="I8988" t="s">
        <v>11519</v>
      </c>
      <c r="J8988">
        <v>7</v>
      </c>
      <c r="K8988" t="s">
        <v>9642</v>
      </c>
    </row>
    <row r="8989" spans="1:11">
      <c r="A8989">
        <v>8988</v>
      </c>
      <c r="B8989" t="s">
        <v>9643</v>
      </c>
      <c r="C8989" t="s">
        <v>537</v>
      </c>
      <c r="D8989" t="s">
        <v>9371</v>
      </c>
      <c r="E8989" t="s">
        <v>563</v>
      </c>
      <c r="F8989" t="s">
        <v>9642</v>
      </c>
      <c r="G8989" t="s">
        <v>11373</v>
      </c>
      <c r="H8989" t="s">
        <v>11307</v>
      </c>
      <c r="I8989" t="s">
        <v>11519</v>
      </c>
      <c r="J8989">
        <v>7</v>
      </c>
      <c r="K8989" t="s">
        <v>9642</v>
      </c>
    </row>
    <row r="8990" spans="1:11">
      <c r="A8990">
        <v>8989</v>
      </c>
      <c r="B8990" t="s">
        <v>9644</v>
      </c>
      <c r="C8990" t="s">
        <v>537</v>
      </c>
      <c r="D8990" t="s">
        <v>9371</v>
      </c>
      <c r="E8990" t="s">
        <v>563</v>
      </c>
      <c r="F8990" t="s">
        <v>9642</v>
      </c>
      <c r="G8990" t="s">
        <v>11373</v>
      </c>
      <c r="H8990" t="s">
        <v>11307</v>
      </c>
      <c r="I8990" t="s">
        <v>11519</v>
      </c>
      <c r="J8990">
        <v>7</v>
      </c>
      <c r="K8990" t="s">
        <v>9642</v>
      </c>
    </row>
    <row r="8991" spans="1:11">
      <c r="A8991">
        <v>8990</v>
      </c>
      <c r="B8991" t="s">
        <v>9645</v>
      </c>
      <c r="C8991" t="s">
        <v>537</v>
      </c>
      <c r="D8991" t="s">
        <v>9371</v>
      </c>
      <c r="E8991" t="s">
        <v>563</v>
      </c>
      <c r="F8991" t="s">
        <v>9642</v>
      </c>
      <c r="G8991" t="s">
        <v>11373</v>
      </c>
      <c r="H8991" t="s">
        <v>11307</v>
      </c>
      <c r="I8991" t="s">
        <v>11519</v>
      </c>
      <c r="J8991">
        <v>7</v>
      </c>
      <c r="K8991" t="s">
        <v>9642</v>
      </c>
    </row>
    <row r="8992" spans="1:11">
      <c r="A8992">
        <v>8991</v>
      </c>
      <c r="B8992" t="s">
        <v>9646</v>
      </c>
      <c r="C8992" t="s">
        <v>537</v>
      </c>
      <c r="D8992" t="s">
        <v>9371</v>
      </c>
      <c r="E8992" t="s">
        <v>563</v>
      </c>
      <c r="F8992" t="s">
        <v>9642</v>
      </c>
      <c r="G8992" t="s">
        <v>11373</v>
      </c>
      <c r="H8992" t="s">
        <v>11307</v>
      </c>
      <c r="I8992" t="s">
        <v>11519</v>
      </c>
      <c r="J8992">
        <v>7</v>
      </c>
      <c r="K8992" t="s">
        <v>9642</v>
      </c>
    </row>
    <row r="8993" spans="1:11">
      <c r="A8993">
        <v>8992</v>
      </c>
      <c r="B8993" t="s">
        <v>9647</v>
      </c>
      <c r="C8993" t="s">
        <v>537</v>
      </c>
      <c r="D8993" t="s">
        <v>9371</v>
      </c>
      <c r="E8993" t="s">
        <v>563</v>
      </c>
      <c r="F8993" t="s">
        <v>9642</v>
      </c>
      <c r="G8993" t="s">
        <v>11373</v>
      </c>
      <c r="H8993" t="s">
        <v>11307</v>
      </c>
      <c r="I8993" t="s">
        <v>11519</v>
      </c>
      <c r="J8993">
        <v>7</v>
      </c>
      <c r="K8993" t="s">
        <v>9642</v>
      </c>
    </row>
    <row r="8994" spans="1:11">
      <c r="A8994">
        <v>8993</v>
      </c>
      <c r="B8994" t="s">
        <v>9648</v>
      </c>
      <c r="C8994" t="s">
        <v>108</v>
      </c>
      <c r="D8994" t="s">
        <v>9371</v>
      </c>
      <c r="E8994" t="s">
        <v>563</v>
      </c>
      <c r="F8994" t="s">
        <v>9649</v>
      </c>
      <c r="G8994" t="s">
        <v>11373</v>
      </c>
      <c r="H8994" t="s">
        <v>11349</v>
      </c>
      <c r="I8994" t="s">
        <v>11519</v>
      </c>
      <c r="J8994">
        <v>7</v>
      </c>
      <c r="K8994" t="s">
        <v>9649</v>
      </c>
    </row>
    <row r="8995" spans="1:11">
      <c r="A8995">
        <v>8994</v>
      </c>
      <c r="B8995" t="s">
        <v>9517</v>
      </c>
      <c r="C8995" t="s">
        <v>108</v>
      </c>
      <c r="D8995" t="s">
        <v>9371</v>
      </c>
      <c r="E8995" t="s">
        <v>563</v>
      </c>
      <c r="F8995" t="s">
        <v>9649</v>
      </c>
      <c r="G8995" t="s">
        <v>11373</v>
      </c>
      <c r="H8995" t="s">
        <v>11349</v>
      </c>
      <c r="I8995" t="s">
        <v>11519</v>
      </c>
      <c r="J8995">
        <v>7</v>
      </c>
      <c r="K8995" t="s">
        <v>9649</v>
      </c>
    </row>
    <row r="8996" spans="1:11">
      <c r="A8996">
        <v>8995</v>
      </c>
      <c r="B8996" t="s">
        <v>3249</v>
      </c>
      <c r="C8996" t="s">
        <v>108</v>
      </c>
      <c r="D8996" t="s">
        <v>9371</v>
      </c>
      <c r="E8996" t="s">
        <v>563</v>
      </c>
      <c r="F8996" t="s">
        <v>9649</v>
      </c>
      <c r="G8996" t="s">
        <v>11373</v>
      </c>
      <c r="H8996" t="s">
        <v>11349</v>
      </c>
      <c r="I8996" t="s">
        <v>11519</v>
      </c>
      <c r="J8996">
        <v>7</v>
      </c>
      <c r="K8996" t="s">
        <v>9649</v>
      </c>
    </row>
    <row r="8997" spans="1:11">
      <c r="A8997">
        <v>8996</v>
      </c>
      <c r="B8997" t="s">
        <v>5246</v>
      </c>
      <c r="C8997" t="s">
        <v>108</v>
      </c>
      <c r="D8997" t="s">
        <v>9371</v>
      </c>
      <c r="E8997" t="s">
        <v>563</v>
      </c>
      <c r="F8997" t="s">
        <v>9649</v>
      </c>
      <c r="G8997" t="s">
        <v>11373</v>
      </c>
      <c r="H8997" t="s">
        <v>11349</v>
      </c>
      <c r="I8997" t="s">
        <v>11519</v>
      </c>
      <c r="J8997">
        <v>7</v>
      </c>
      <c r="K8997" t="s">
        <v>9649</v>
      </c>
    </row>
    <row r="8998" spans="1:11">
      <c r="A8998">
        <v>8997</v>
      </c>
      <c r="B8998" t="s">
        <v>9650</v>
      </c>
      <c r="C8998" t="s">
        <v>108</v>
      </c>
      <c r="D8998" t="s">
        <v>9371</v>
      </c>
      <c r="E8998" t="s">
        <v>563</v>
      </c>
      <c r="F8998" t="s">
        <v>9649</v>
      </c>
      <c r="G8998" t="s">
        <v>11373</v>
      </c>
      <c r="H8998" t="s">
        <v>11349</v>
      </c>
      <c r="I8998" t="s">
        <v>11519</v>
      </c>
      <c r="J8998">
        <v>7</v>
      </c>
      <c r="K8998" t="s">
        <v>9649</v>
      </c>
    </row>
    <row r="8999" spans="1:11">
      <c r="A8999">
        <v>8998</v>
      </c>
      <c r="B8999" t="s">
        <v>9651</v>
      </c>
      <c r="C8999" t="s">
        <v>108</v>
      </c>
      <c r="D8999" t="s">
        <v>9371</v>
      </c>
      <c r="E8999" t="s">
        <v>563</v>
      </c>
      <c r="F8999" t="s">
        <v>9649</v>
      </c>
      <c r="G8999" t="s">
        <v>11373</v>
      </c>
      <c r="H8999" t="s">
        <v>11349</v>
      </c>
      <c r="I8999" t="s">
        <v>11519</v>
      </c>
      <c r="J8999">
        <v>7</v>
      </c>
      <c r="K8999" t="s">
        <v>9649</v>
      </c>
    </row>
    <row r="9000" spans="1:11">
      <c r="A9000">
        <v>8999</v>
      </c>
      <c r="B9000" t="s">
        <v>9652</v>
      </c>
      <c r="C9000" t="s">
        <v>108</v>
      </c>
      <c r="D9000" t="s">
        <v>9371</v>
      </c>
      <c r="E9000" t="s">
        <v>563</v>
      </c>
      <c r="F9000" t="s">
        <v>9649</v>
      </c>
      <c r="G9000" t="s">
        <v>11373</v>
      </c>
      <c r="H9000" t="s">
        <v>11349</v>
      </c>
      <c r="I9000" t="s">
        <v>11519</v>
      </c>
      <c r="J9000">
        <v>7</v>
      </c>
      <c r="K9000" t="s">
        <v>9649</v>
      </c>
    </row>
    <row r="9001" spans="1:11">
      <c r="A9001">
        <v>9000</v>
      </c>
      <c r="B9001" t="s">
        <v>9653</v>
      </c>
      <c r="C9001" t="s">
        <v>108</v>
      </c>
      <c r="D9001" t="s">
        <v>9371</v>
      </c>
      <c r="E9001" t="s">
        <v>563</v>
      </c>
      <c r="F9001" t="s">
        <v>9649</v>
      </c>
      <c r="G9001" t="s">
        <v>11373</v>
      </c>
      <c r="H9001" t="s">
        <v>11349</v>
      </c>
      <c r="I9001" t="s">
        <v>11519</v>
      </c>
      <c r="J9001">
        <v>7</v>
      </c>
      <c r="K9001" t="s">
        <v>9649</v>
      </c>
    </row>
    <row r="9002" spans="1:11">
      <c r="A9002">
        <v>9001</v>
      </c>
      <c r="B9002" t="s">
        <v>9654</v>
      </c>
      <c r="C9002" t="s">
        <v>108</v>
      </c>
      <c r="D9002" t="s">
        <v>9371</v>
      </c>
      <c r="E9002" t="s">
        <v>563</v>
      </c>
      <c r="F9002" t="s">
        <v>9649</v>
      </c>
      <c r="G9002" t="s">
        <v>11373</v>
      </c>
      <c r="H9002" t="s">
        <v>11349</v>
      </c>
      <c r="I9002" t="s">
        <v>11519</v>
      </c>
      <c r="J9002">
        <v>7</v>
      </c>
      <c r="K9002" t="s">
        <v>9649</v>
      </c>
    </row>
    <row r="9003" spans="1:11">
      <c r="A9003">
        <v>9002</v>
      </c>
      <c r="B9003" t="s">
        <v>9655</v>
      </c>
      <c r="C9003" t="s">
        <v>108</v>
      </c>
      <c r="D9003" t="s">
        <v>9371</v>
      </c>
      <c r="E9003" t="s">
        <v>563</v>
      </c>
      <c r="F9003" t="s">
        <v>9649</v>
      </c>
      <c r="G9003" t="s">
        <v>11373</v>
      </c>
      <c r="H9003" t="s">
        <v>11349</v>
      </c>
      <c r="I9003" t="s">
        <v>11519</v>
      </c>
      <c r="J9003">
        <v>7</v>
      </c>
      <c r="K9003" t="s">
        <v>9649</v>
      </c>
    </row>
    <row r="9004" spans="1:11">
      <c r="A9004">
        <v>9003</v>
      </c>
      <c r="B9004" t="s">
        <v>9656</v>
      </c>
      <c r="C9004" t="s">
        <v>108</v>
      </c>
      <c r="D9004" t="s">
        <v>9371</v>
      </c>
      <c r="E9004" t="s">
        <v>563</v>
      </c>
      <c r="F9004" t="s">
        <v>9649</v>
      </c>
      <c r="G9004" t="s">
        <v>11373</v>
      </c>
      <c r="H9004" t="s">
        <v>11349</v>
      </c>
      <c r="I9004" t="s">
        <v>11519</v>
      </c>
      <c r="J9004">
        <v>7</v>
      </c>
      <c r="K9004" t="s">
        <v>9649</v>
      </c>
    </row>
    <row r="9005" spans="1:11">
      <c r="A9005">
        <v>9004</v>
      </c>
      <c r="B9005" t="s">
        <v>9657</v>
      </c>
      <c r="C9005" t="s">
        <v>108</v>
      </c>
      <c r="D9005" t="s">
        <v>9371</v>
      </c>
      <c r="E9005" t="s">
        <v>563</v>
      </c>
      <c r="F9005" t="s">
        <v>9649</v>
      </c>
      <c r="G9005" t="s">
        <v>11373</v>
      </c>
      <c r="H9005" t="s">
        <v>11349</v>
      </c>
      <c r="I9005" t="s">
        <v>11519</v>
      </c>
      <c r="J9005">
        <v>7</v>
      </c>
      <c r="K9005" t="s">
        <v>9649</v>
      </c>
    </row>
    <row r="9006" spans="1:11">
      <c r="A9006">
        <v>9005</v>
      </c>
      <c r="B9006" t="s">
        <v>2829</v>
      </c>
      <c r="C9006" t="s">
        <v>108</v>
      </c>
      <c r="D9006" t="s">
        <v>9371</v>
      </c>
      <c r="E9006" t="s">
        <v>563</v>
      </c>
      <c r="F9006" t="s">
        <v>9649</v>
      </c>
      <c r="G9006" t="s">
        <v>11373</v>
      </c>
      <c r="H9006" t="s">
        <v>11349</v>
      </c>
      <c r="I9006" t="s">
        <v>11519</v>
      </c>
      <c r="J9006">
        <v>7</v>
      </c>
      <c r="K9006" t="s">
        <v>9649</v>
      </c>
    </row>
    <row r="9007" spans="1:11">
      <c r="A9007">
        <v>9006</v>
      </c>
      <c r="B9007" t="s">
        <v>9520</v>
      </c>
      <c r="C9007" t="s">
        <v>108</v>
      </c>
      <c r="D9007" t="s">
        <v>9371</v>
      </c>
      <c r="E9007" t="s">
        <v>563</v>
      </c>
      <c r="F9007" t="s">
        <v>9649</v>
      </c>
      <c r="G9007" t="s">
        <v>11373</v>
      </c>
      <c r="H9007" t="s">
        <v>11349</v>
      </c>
      <c r="I9007" t="s">
        <v>11519</v>
      </c>
      <c r="J9007">
        <v>7</v>
      </c>
      <c r="K9007" t="s">
        <v>9649</v>
      </c>
    </row>
    <row r="9008" spans="1:11">
      <c r="A9008">
        <v>9007</v>
      </c>
      <c r="B9008" t="s">
        <v>9658</v>
      </c>
      <c r="C9008" t="s">
        <v>6</v>
      </c>
      <c r="D9008" t="s">
        <v>8897</v>
      </c>
      <c r="E9008" t="s">
        <v>8</v>
      </c>
      <c r="F9008" t="s">
        <v>9659</v>
      </c>
      <c r="G9008" t="s">
        <v>11373</v>
      </c>
      <c r="H9008" t="s">
        <v>11306</v>
      </c>
      <c r="I9008" t="s">
        <v>11524</v>
      </c>
      <c r="J9008">
        <v>1</v>
      </c>
      <c r="K9008" t="s">
        <v>9659</v>
      </c>
    </row>
    <row r="9009" spans="1:11">
      <c r="A9009">
        <v>9008</v>
      </c>
      <c r="B9009" t="s">
        <v>9660</v>
      </c>
      <c r="C9009" t="s">
        <v>6</v>
      </c>
      <c r="D9009" t="s">
        <v>8897</v>
      </c>
      <c r="E9009" t="s">
        <v>8</v>
      </c>
      <c r="F9009" t="s">
        <v>9659</v>
      </c>
      <c r="G9009" t="s">
        <v>11373</v>
      </c>
      <c r="H9009" t="s">
        <v>11306</v>
      </c>
      <c r="I9009" t="s">
        <v>11524</v>
      </c>
      <c r="J9009">
        <v>1</v>
      </c>
      <c r="K9009" t="s">
        <v>9659</v>
      </c>
    </row>
    <row r="9010" spans="1:11">
      <c r="A9010">
        <v>9009</v>
      </c>
      <c r="B9010" t="s">
        <v>9661</v>
      </c>
      <c r="C9010" t="s">
        <v>6</v>
      </c>
      <c r="D9010" t="s">
        <v>8897</v>
      </c>
      <c r="E9010" t="s">
        <v>8</v>
      </c>
      <c r="F9010" t="s">
        <v>9659</v>
      </c>
      <c r="G9010" t="s">
        <v>11373</v>
      </c>
      <c r="H9010" t="s">
        <v>11306</v>
      </c>
      <c r="I9010" t="s">
        <v>11524</v>
      </c>
      <c r="J9010">
        <v>1</v>
      </c>
      <c r="K9010" t="s">
        <v>9659</v>
      </c>
    </row>
    <row r="9011" spans="1:11">
      <c r="A9011">
        <v>9010</v>
      </c>
      <c r="B9011" t="s">
        <v>9662</v>
      </c>
      <c r="C9011" t="s">
        <v>6</v>
      </c>
      <c r="D9011" t="s">
        <v>8897</v>
      </c>
      <c r="E9011" t="s">
        <v>8</v>
      </c>
      <c r="F9011" t="s">
        <v>9659</v>
      </c>
      <c r="G9011" t="s">
        <v>11373</v>
      </c>
      <c r="H9011" t="s">
        <v>11306</v>
      </c>
      <c r="I9011" t="s">
        <v>11524</v>
      </c>
      <c r="J9011">
        <v>1</v>
      </c>
      <c r="K9011" t="s">
        <v>9659</v>
      </c>
    </row>
    <row r="9012" spans="1:11">
      <c r="A9012">
        <v>9011</v>
      </c>
      <c r="B9012" t="s">
        <v>9663</v>
      </c>
      <c r="C9012" t="s">
        <v>6</v>
      </c>
      <c r="D9012" t="s">
        <v>8897</v>
      </c>
      <c r="E9012" t="s">
        <v>8</v>
      </c>
      <c r="F9012" t="s">
        <v>9659</v>
      </c>
      <c r="G9012" t="s">
        <v>11373</v>
      </c>
      <c r="H9012" t="s">
        <v>11306</v>
      </c>
      <c r="I9012" t="s">
        <v>11524</v>
      </c>
      <c r="J9012">
        <v>1</v>
      </c>
      <c r="K9012" t="s">
        <v>9659</v>
      </c>
    </row>
    <row r="9013" spans="1:11">
      <c r="A9013">
        <v>9012</v>
      </c>
      <c r="B9013" t="s">
        <v>9664</v>
      </c>
      <c r="C9013" t="s">
        <v>6</v>
      </c>
      <c r="D9013" t="s">
        <v>8897</v>
      </c>
      <c r="E9013" t="s">
        <v>8</v>
      </c>
      <c r="F9013" t="s">
        <v>9659</v>
      </c>
      <c r="G9013" t="s">
        <v>11373</v>
      </c>
      <c r="H9013" t="s">
        <v>11306</v>
      </c>
      <c r="I9013" t="s">
        <v>11524</v>
      </c>
      <c r="J9013">
        <v>1</v>
      </c>
      <c r="K9013" t="s">
        <v>9659</v>
      </c>
    </row>
    <row r="9014" spans="1:11">
      <c r="A9014">
        <v>9013</v>
      </c>
      <c r="B9014" t="s">
        <v>9665</v>
      </c>
      <c r="C9014" t="s">
        <v>6</v>
      </c>
      <c r="D9014" t="s">
        <v>8897</v>
      </c>
      <c r="E9014" t="s">
        <v>8</v>
      </c>
      <c r="F9014" t="s">
        <v>9659</v>
      </c>
      <c r="G9014" t="s">
        <v>11373</v>
      </c>
      <c r="H9014" t="s">
        <v>11306</v>
      </c>
      <c r="I9014" t="s">
        <v>11524</v>
      </c>
      <c r="J9014">
        <v>1</v>
      </c>
      <c r="K9014" t="s">
        <v>9659</v>
      </c>
    </row>
    <row r="9015" spans="1:11">
      <c r="A9015">
        <v>9014</v>
      </c>
      <c r="B9015" t="s">
        <v>9666</v>
      </c>
      <c r="C9015" t="s">
        <v>6</v>
      </c>
      <c r="D9015" t="s">
        <v>8897</v>
      </c>
      <c r="E9015" t="s">
        <v>8</v>
      </c>
      <c r="F9015" t="s">
        <v>9659</v>
      </c>
      <c r="G9015" t="s">
        <v>11373</v>
      </c>
      <c r="H9015" t="s">
        <v>11306</v>
      </c>
      <c r="I9015" t="s">
        <v>11524</v>
      </c>
      <c r="J9015">
        <v>1</v>
      </c>
      <c r="K9015" t="s">
        <v>9659</v>
      </c>
    </row>
    <row r="9016" spans="1:11">
      <c r="A9016">
        <v>9015</v>
      </c>
      <c r="B9016" t="s">
        <v>9667</v>
      </c>
      <c r="C9016" t="s">
        <v>45</v>
      </c>
      <c r="D9016" t="s">
        <v>8897</v>
      </c>
      <c r="E9016" t="s">
        <v>8</v>
      </c>
      <c r="F9016" t="s">
        <v>9668</v>
      </c>
      <c r="G9016" t="s">
        <v>11373</v>
      </c>
      <c r="H9016" t="s">
        <v>11318</v>
      </c>
      <c r="I9016" t="s">
        <v>11524</v>
      </c>
      <c r="J9016">
        <v>1</v>
      </c>
      <c r="K9016" t="s">
        <v>9668</v>
      </c>
    </row>
    <row r="9017" spans="1:11">
      <c r="A9017">
        <v>9016</v>
      </c>
      <c r="B9017" t="s">
        <v>9666</v>
      </c>
      <c r="C9017" t="s">
        <v>45</v>
      </c>
      <c r="D9017" t="s">
        <v>8897</v>
      </c>
      <c r="E9017" t="s">
        <v>8</v>
      </c>
      <c r="F9017" t="s">
        <v>9668</v>
      </c>
      <c r="G9017" t="s">
        <v>11373</v>
      </c>
      <c r="H9017" t="s">
        <v>11318</v>
      </c>
      <c r="I9017" t="s">
        <v>11524</v>
      </c>
      <c r="J9017">
        <v>1</v>
      </c>
      <c r="K9017" t="s">
        <v>9668</v>
      </c>
    </row>
    <row r="9018" spans="1:11">
      <c r="A9018">
        <v>9017</v>
      </c>
      <c r="B9018" t="s">
        <v>6052</v>
      </c>
      <c r="C9018" t="s">
        <v>80</v>
      </c>
      <c r="D9018" t="s">
        <v>8897</v>
      </c>
      <c r="E9018" t="s">
        <v>8</v>
      </c>
      <c r="F9018" t="s">
        <v>9669</v>
      </c>
      <c r="G9018" t="s">
        <v>11373</v>
      </c>
      <c r="H9018" t="s">
        <v>11334</v>
      </c>
      <c r="I9018" t="s">
        <v>11524</v>
      </c>
      <c r="J9018">
        <v>1</v>
      </c>
      <c r="K9018" t="s">
        <v>9669</v>
      </c>
    </row>
    <row r="9019" spans="1:11">
      <c r="A9019">
        <v>9018</v>
      </c>
      <c r="B9019" t="s">
        <v>9670</v>
      </c>
      <c r="C9019" t="s">
        <v>80</v>
      </c>
      <c r="D9019" t="s">
        <v>8897</v>
      </c>
      <c r="E9019" t="s">
        <v>8</v>
      </c>
      <c r="F9019" t="s">
        <v>9669</v>
      </c>
      <c r="G9019" t="s">
        <v>11373</v>
      </c>
      <c r="H9019" t="s">
        <v>11334</v>
      </c>
      <c r="I9019" t="s">
        <v>11524</v>
      </c>
      <c r="J9019">
        <v>1</v>
      </c>
      <c r="K9019" t="s">
        <v>9669</v>
      </c>
    </row>
    <row r="9020" spans="1:11">
      <c r="A9020">
        <v>9019</v>
      </c>
      <c r="B9020" t="s">
        <v>9671</v>
      </c>
      <c r="C9020" t="s">
        <v>80</v>
      </c>
      <c r="D9020" t="s">
        <v>8897</v>
      </c>
      <c r="E9020" t="s">
        <v>8</v>
      </c>
      <c r="F9020" t="s">
        <v>9669</v>
      </c>
      <c r="G9020" t="s">
        <v>11373</v>
      </c>
      <c r="H9020" t="s">
        <v>11334</v>
      </c>
      <c r="I9020" t="s">
        <v>11524</v>
      </c>
      <c r="J9020">
        <v>1</v>
      </c>
      <c r="K9020" t="s">
        <v>9669</v>
      </c>
    </row>
    <row r="9021" spans="1:11">
      <c r="A9021">
        <v>9020</v>
      </c>
      <c r="B9021" t="s">
        <v>9672</v>
      </c>
      <c r="C9021" t="s">
        <v>80</v>
      </c>
      <c r="D9021" t="s">
        <v>8897</v>
      </c>
      <c r="E9021" t="s">
        <v>8</v>
      </c>
      <c r="F9021" t="s">
        <v>9669</v>
      </c>
      <c r="G9021" t="s">
        <v>11373</v>
      </c>
      <c r="H9021" t="s">
        <v>11334</v>
      </c>
      <c r="I9021" t="s">
        <v>11524</v>
      </c>
      <c r="J9021">
        <v>1</v>
      </c>
      <c r="K9021" t="s">
        <v>9669</v>
      </c>
    </row>
    <row r="9022" spans="1:11">
      <c r="A9022">
        <v>9021</v>
      </c>
      <c r="B9022" t="s">
        <v>9673</v>
      </c>
      <c r="C9022" t="s">
        <v>88</v>
      </c>
      <c r="D9022" t="s">
        <v>8897</v>
      </c>
      <c r="E9022" t="s">
        <v>8</v>
      </c>
      <c r="F9022" t="s">
        <v>9674</v>
      </c>
      <c r="G9022" t="s">
        <v>11373</v>
      </c>
      <c r="H9022" t="s">
        <v>11700</v>
      </c>
      <c r="I9022" t="s">
        <v>11524</v>
      </c>
      <c r="J9022">
        <v>1</v>
      </c>
      <c r="K9022" t="s">
        <v>12152</v>
      </c>
    </row>
    <row r="9023" spans="1:11">
      <c r="A9023">
        <v>9022</v>
      </c>
      <c r="B9023" t="s">
        <v>9675</v>
      </c>
      <c r="C9023" t="s">
        <v>88</v>
      </c>
      <c r="D9023" t="s">
        <v>8897</v>
      </c>
      <c r="E9023" t="s">
        <v>8</v>
      </c>
      <c r="F9023" t="s">
        <v>9674</v>
      </c>
      <c r="G9023" t="s">
        <v>11373</v>
      </c>
      <c r="H9023" t="s">
        <v>11700</v>
      </c>
      <c r="I9023" t="s">
        <v>11524</v>
      </c>
      <c r="J9023">
        <v>1</v>
      </c>
      <c r="K9023" t="s">
        <v>12152</v>
      </c>
    </row>
    <row r="9024" spans="1:11">
      <c r="A9024">
        <v>9023</v>
      </c>
      <c r="B9024" t="s">
        <v>2946</v>
      </c>
      <c r="C9024" t="s">
        <v>88</v>
      </c>
      <c r="D9024" t="s">
        <v>8897</v>
      </c>
      <c r="E9024" t="s">
        <v>8</v>
      </c>
      <c r="F9024" t="s">
        <v>9674</v>
      </c>
      <c r="G9024" t="s">
        <v>11373</v>
      </c>
      <c r="H9024" t="s">
        <v>11700</v>
      </c>
      <c r="I9024" t="s">
        <v>11524</v>
      </c>
      <c r="J9024">
        <v>1</v>
      </c>
      <c r="K9024" t="s">
        <v>12152</v>
      </c>
    </row>
    <row r="9025" spans="1:11">
      <c r="A9025">
        <v>9024</v>
      </c>
      <c r="B9025" t="s">
        <v>2061</v>
      </c>
      <c r="C9025" t="s">
        <v>88</v>
      </c>
      <c r="D9025" t="s">
        <v>8897</v>
      </c>
      <c r="E9025" t="s">
        <v>8</v>
      </c>
      <c r="F9025" t="s">
        <v>9674</v>
      </c>
      <c r="G9025" t="s">
        <v>11373</v>
      </c>
      <c r="H9025" t="s">
        <v>11700</v>
      </c>
      <c r="I9025" t="s">
        <v>11524</v>
      </c>
      <c r="J9025">
        <v>1</v>
      </c>
      <c r="K9025" t="s">
        <v>12152</v>
      </c>
    </row>
    <row r="9026" spans="1:11">
      <c r="A9026">
        <v>9025</v>
      </c>
      <c r="B9026" t="s">
        <v>9676</v>
      </c>
      <c r="C9026" t="s">
        <v>88</v>
      </c>
      <c r="D9026" t="s">
        <v>8897</v>
      </c>
      <c r="E9026" t="s">
        <v>8</v>
      </c>
      <c r="F9026" t="s">
        <v>9674</v>
      </c>
      <c r="G9026" t="s">
        <v>11373</v>
      </c>
      <c r="H9026" t="s">
        <v>11700</v>
      </c>
      <c r="I9026" t="s">
        <v>11524</v>
      </c>
      <c r="J9026">
        <v>1</v>
      </c>
      <c r="K9026" t="s">
        <v>12152</v>
      </c>
    </row>
    <row r="9027" spans="1:11">
      <c r="A9027">
        <v>9026</v>
      </c>
      <c r="B9027" t="s">
        <v>2036</v>
      </c>
      <c r="C9027" t="s">
        <v>101</v>
      </c>
      <c r="D9027" t="s">
        <v>8897</v>
      </c>
      <c r="E9027" t="s">
        <v>8</v>
      </c>
      <c r="F9027" t="s">
        <v>9677</v>
      </c>
      <c r="G9027" t="s">
        <v>11373</v>
      </c>
      <c r="H9027" t="s">
        <v>11347</v>
      </c>
      <c r="I9027" t="s">
        <v>11524</v>
      </c>
      <c r="J9027">
        <v>1</v>
      </c>
      <c r="K9027" t="s">
        <v>12153</v>
      </c>
    </row>
    <row r="9028" spans="1:11">
      <c r="A9028">
        <v>9027</v>
      </c>
      <c r="B9028" t="s">
        <v>2041</v>
      </c>
      <c r="C9028" t="s">
        <v>108</v>
      </c>
      <c r="D9028" t="s">
        <v>8897</v>
      </c>
      <c r="E9028" t="s">
        <v>8</v>
      </c>
      <c r="F9028" t="s">
        <v>9678</v>
      </c>
      <c r="G9028" t="s">
        <v>11373</v>
      </c>
      <c r="H9028" t="s">
        <v>11349</v>
      </c>
      <c r="I9028" t="s">
        <v>11524</v>
      </c>
      <c r="J9028">
        <v>1</v>
      </c>
      <c r="K9028" t="s">
        <v>9678</v>
      </c>
    </row>
    <row r="9029" spans="1:11">
      <c r="A9029">
        <v>9028</v>
      </c>
      <c r="B9029" t="s">
        <v>9679</v>
      </c>
      <c r="C9029" t="s">
        <v>6</v>
      </c>
      <c r="D9029" t="s">
        <v>8897</v>
      </c>
      <c r="E9029" t="s">
        <v>275</v>
      </c>
      <c r="F9029" t="s">
        <v>9680</v>
      </c>
      <c r="G9029" t="s">
        <v>11373</v>
      </c>
      <c r="H9029" t="s">
        <v>11306</v>
      </c>
      <c r="I9029" t="s">
        <v>11524</v>
      </c>
      <c r="J9029">
        <v>3</v>
      </c>
      <c r="K9029" t="s">
        <v>9680</v>
      </c>
    </row>
    <row r="9030" spans="1:11">
      <c r="A9030">
        <v>9029</v>
      </c>
      <c r="B9030" t="s">
        <v>9681</v>
      </c>
      <c r="C9030" t="s">
        <v>6</v>
      </c>
      <c r="D9030" t="s">
        <v>8897</v>
      </c>
      <c r="E9030" t="s">
        <v>275</v>
      </c>
      <c r="F9030" t="s">
        <v>9680</v>
      </c>
      <c r="G9030" t="s">
        <v>11373</v>
      </c>
      <c r="H9030" t="s">
        <v>11306</v>
      </c>
      <c r="I9030" t="s">
        <v>11524</v>
      </c>
      <c r="J9030">
        <v>3</v>
      </c>
      <c r="K9030" t="s">
        <v>9680</v>
      </c>
    </row>
    <row r="9031" spans="1:11">
      <c r="A9031">
        <v>9030</v>
      </c>
      <c r="B9031" t="s">
        <v>3742</v>
      </c>
      <c r="C9031" t="s">
        <v>6</v>
      </c>
      <c r="D9031" t="s">
        <v>8897</v>
      </c>
      <c r="E9031" t="s">
        <v>275</v>
      </c>
      <c r="F9031" t="s">
        <v>9680</v>
      </c>
      <c r="G9031" t="s">
        <v>11373</v>
      </c>
      <c r="H9031" t="s">
        <v>11306</v>
      </c>
      <c r="I9031" t="s">
        <v>11524</v>
      </c>
      <c r="J9031">
        <v>3</v>
      </c>
      <c r="K9031" t="s">
        <v>9680</v>
      </c>
    </row>
    <row r="9032" spans="1:11">
      <c r="A9032">
        <v>9031</v>
      </c>
      <c r="B9032" t="s">
        <v>9682</v>
      </c>
      <c r="C9032" t="s">
        <v>6</v>
      </c>
      <c r="D9032" t="s">
        <v>8897</v>
      </c>
      <c r="E9032" t="s">
        <v>275</v>
      </c>
      <c r="F9032" t="s">
        <v>9680</v>
      </c>
      <c r="G9032" t="s">
        <v>11373</v>
      </c>
      <c r="H9032" t="s">
        <v>11306</v>
      </c>
      <c r="I9032" t="s">
        <v>11524</v>
      </c>
      <c r="J9032">
        <v>3</v>
      </c>
      <c r="K9032" t="s">
        <v>9680</v>
      </c>
    </row>
    <row r="9033" spans="1:11">
      <c r="A9033">
        <v>9032</v>
      </c>
      <c r="B9033" t="s">
        <v>9683</v>
      </c>
      <c r="C9033" t="s">
        <v>6</v>
      </c>
      <c r="D9033" t="s">
        <v>8897</v>
      </c>
      <c r="E9033" t="s">
        <v>275</v>
      </c>
      <c r="F9033" t="s">
        <v>9680</v>
      </c>
      <c r="G9033" t="s">
        <v>11373</v>
      </c>
      <c r="H9033" t="s">
        <v>11306</v>
      </c>
      <c r="I9033" t="s">
        <v>11524</v>
      </c>
      <c r="J9033">
        <v>3</v>
      </c>
      <c r="K9033" t="s">
        <v>9680</v>
      </c>
    </row>
    <row r="9034" spans="1:11">
      <c r="A9034">
        <v>9033</v>
      </c>
      <c r="B9034" t="s">
        <v>9684</v>
      </c>
      <c r="C9034" t="s">
        <v>6</v>
      </c>
      <c r="D9034" t="s">
        <v>8897</v>
      </c>
      <c r="E9034" t="s">
        <v>275</v>
      </c>
      <c r="F9034" t="s">
        <v>9680</v>
      </c>
      <c r="G9034" t="s">
        <v>11373</v>
      </c>
      <c r="H9034" t="s">
        <v>11306</v>
      </c>
      <c r="I9034" t="s">
        <v>11524</v>
      </c>
      <c r="J9034">
        <v>3</v>
      </c>
      <c r="K9034" t="s">
        <v>9680</v>
      </c>
    </row>
    <row r="9035" spans="1:11">
      <c r="A9035">
        <v>9034</v>
      </c>
      <c r="B9035" t="s">
        <v>9685</v>
      </c>
      <c r="C9035" t="s">
        <v>6</v>
      </c>
      <c r="D9035" t="s">
        <v>8897</v>
      </c>
      <c r="E9035" t="s">
        <v>275</v>
      </c>
      <c r="F9035" t="s">
        <v>9680</v>
      </c>
      <c r="G9035" t="s">
        <v>11373</v>
      </c>
      <c r="H9035" t="s">
        <v>11306</v>
      </c>
      <c r="I9035" t="s">
        <v>11524</v>
      </c>
      <c r="J9035">
        <v>3</v>
      </c>
      <c r="K9035" t="s">
        <v>9680</v>
      </c>
    </row>
    <row r="9036" spans="1:11">
      <c r="A9036">
        <v>9035</v>
      </c>
      <c r="B9036" t="s">
        <v>9686</v>
      </c>
      <c r="C9036" t="s">
        <v>6</v>
      </c>
      <c r="D9036" t="s">
        <v>8897</v>
      </c>
      <c r="E9036" t="s">
        <v>275</v>
      </c>
      <c r="F9036" t="s">
        <v>9680</v>
      </c>
      <c r="G9036" t="s">
        <v>11373</v>
      </c>
      <c r="H9036" t="s">
        <v>11306</v>
      </c>
      <c r="I9036" t="s">
        <v>11524</v>
      </c>
      <c r="J9036">
        <v>3</v>
      </c>
      <c r="K9036" t="s">
        <v>9680</v>
      </c>
    </row>
    <row r="9037" spans="1:11">
      <c r="A9037">
        <v>9036</v>
      </c>
      <c r="B9037" t="s">
        <v>9687</v>
      </c>
      <c r="C9037" t="s">
        <v>6</v>
      </c>
      <c r="D9037" t="s">
        <v>8897</v>
      </c>
      <c r="E9037" t="s">
        <v>275</v>
      </c>
      <c r="F9037" t="s">
        <v>9680</v>
      </c>
      <c r="G9037" t="s">
        <v>11373</v>
      </c>
      <c r="H9037" t="s">
        <v>11306</v>
      </c>
      <c r="I9037" t="s">
        <v>11524</v>
      </c>
      <c r="J9037">
        <v>3</v>
      </c>
      <c r="K9037" t="s">
        <v>9680</v>
      </c>
    </row>
    <row r="9038" spans="1:11">
      <c r="A9038">
        <v>9037</v>
      </c>
      <c r="B9038" t="s">
        <v>9688</v>
      </c>
      <c r="C9038" t="s">
        <v>6</v>
      </c>
      <c r="D9038" t="s">
        <v>8897</v>
      </c>
      <c r="E9038" t="s">
        <v>275</v>
      </c>
      <c r="F9038" t="s">
        <v>9680</v>
      </c>
      <c r="G9038" t="s">
        <v>11373</v>
      </c>
      <c r="H9038" t="s">
        <v>11306</v>
      </c>
      <c r="I9038" t="s">
        <v>11524</v>
      </c>
      <c r="J9038">
        <v>3</v>
      </c>
      <c r="K9038" t="s">
        <v>9680</v>
      </c>
    </row>
    <row r="9039" spans="1:11">
      <c r="A9039">
        <v>9038</v>
      </c>
      <c r="B9039" t="s">
        <v>9689</v>
      </c>
      <c r="C9039" t="s">
        <v>6</v>
      </c>
      <c r="D9039" t="s">
        <v>8897</v>
      </c>
      <c r="E9039" t="s">
        <v>275</v>
      </c>
      <c r="F9039" t="s">
        <v>9680</v>
      </c>
      <c r="G9039" t="s">
        <v>11373</v>
      </c>
      <c r="H9039" t="s">
        <v>11306</v>
      </c>
      <c r="I9039" t="s">
        <v>11524</v>
      </c>
      <c r="J9039">
        <v>3</v>
      </c>
      <c r="K9039" t="s">
        <v>9680</v>
      </c>
    </row>
    <row r="9040" spans="1:11">
      <c r="A9040">
        <v>9039</v>
      </c>
      <c r="B9040" t="s">
        <v>9690</v>
      </c>
      <c r="C9040" t="s">
        <v>6</v>
      </c>
      <c r="D9040" t="s">
        <v>8897</v>
      </c>
      <c r="E9040" t="s">
        <v>275</v>
      </c>
      <c r="F9040" t="s">
        <v>9680</v>
      </c>
      <c r="G9040" t="s">
        <v>11373</v>
      </c>
      <c r="H9040" t="s">
        <v>11306</v>
      </c>
      <c r="I9040" t="s">
        <v>11524</v>
      </c>
      <c r="J9040">
        <v>3</v>
      </c>
      <c r="K9040" t="s">
        <v>9680</v>
      </c>
    </row>
    <row r="9041" spans="1:11">
      <c r="A9041">
        <v>9040</v>
      </c>
      <c r="B9041" t="s">
        <v>9691</v>
      </c>
      <c r="C9041" t="s">
        <v>45</v>
      </c>
      <c r="D9041" t="s">
        <v>8897</v>
      </c>
      <c r="E9041" t="s">
        <v>275</v>
      </c>
      <c r="F9041" t="s">
        <v>9692</v>
      </c>
      <c r="G9041" t="s">
        <v>11373</v>
      </c>
      <c r="H9041" t="s">
        <v>11318</v>
      </c>
      <c r="I9041" t="s">
        <v>11524</v>
      </c>
      <c r="J9041">
        <v>3</v>
      </c>
      <c r="K9041" t="s">
        <v>9692</v>
      </c>
    </row>
    <row r="9042" spans="1:11">
      <c r="A9042">
        <v>9041</v>
      </c>
      <c r="B9042" t="s">
        <v>9693</v>
      </c>
      <c r="C9042" t="s">
        <v>45</v>
      </c>
      <c r="D9042" t="s">
        <v>8897</v>
      </c>
      <c r="E9042" t="s">
        <v>275</v>
      </c>
      <c r="F9042" t="s">
        <v>9692</v>
      </c>
      <c r="G9042" t="s">
        <v>11373</v>
      </c>
      <c r="H9042" t="s">
        <v>11318</v>
      </c>
      <c r="I9042" t="s">
        <v>11524</v>
      </c>
      <c r="J9042">
        <v>3</v>
      </c>
      <c r="K9042" t="s">
        <v>9692</v>
      </c>
    </row>
    <row r="9043" spans="1:11">
      <c r="A9043">
        <v>9042</v>
      </c>
      <c r="B9043" t="s">
        <v>9694</v>
      </c>
      <c r="C9043" t="s">
        <v>45</v>
      </c>
      <c r="D9043" t="s">
        <v>8897</v>
      </c>
      <c r="E9043" t="s">
        <v>275</v>
      </c>
      <c r="F9043" t="s">
        <v>9692</v>
      </c>
      <c r="G9043" t="s">
        <v>11373</v>
      </c>
      <c r="H9043" t="s">
        <v>11318</v>
      </c>
      <c r="I9043" t="s">
        <v>11524</v>
      </c>
      <c r="J9043">
        <v>3</v>
      </c>
      <c r="K9043" t="s">
        <v>9692</v>
      </c>
    </row>
    <row r="9044" spans="1:11">
      <c r="A9044">
        <v>9043</v>
      </c>
      <c r="B9044" t="s">
        <v>2946</v>
      </c>
      <c r="C9044" t="s">
        <v>88</v>
      </c>
      <c r="D9044" t="s">
        <v>8897</v>
      </c>
      <c r="E9044" t="s">
        <v>275</v>
      </c>
      <c r="F9044" t="s">
        <v>9695</v>
      </c>
      <c r="G9044" t="s">
        <v>11373</v>
      </c>
      <c r="H9044" t="s">
        <v>11700</v>
      </c>
      <c r="I9044" t="s">
        <v>11524</v>
      </c>
      <c r="J9044">
        <v>3</v>
      </c>
      <c r="K9044" t="s">
        <v>12154</v>
      </c>
    </row>
    <row r="9045" spans="1:11">
      <c r="A9045">
        <v>9044</v>
      </c>
      <c r="B9045" t="s">
        <v>9696</v>
      </c>
      <c r="C9045" t="s">
        <v>88</v>
      </c>
      <c r="D9045" t="s">
        <v>8897</v>
      </c>
      <c r="E9045" t="s">
        <v>275</v>
      </c>
      <c r="F9045" t="s">
        <v>9695</v>
      </c>
      <c r="G9045" t="s">
        <v>11373</v>
      </c>
      <c r="H9045" t="s">
        <v>11700</v>
      </c>
      <c r="I9045" t="s">
        <v>11524</v>
      </c>
      <c r="J9045">
        <v>3</v>
      </c>
      <c r="K9045" t="s">
        <v>12154</v>
      </c>
    </row>
    <row r="9046" spans="1:11">
      <c r="A9046">
        <v>9045</v>
      </c>
      <c r="B9046" t="s">
        <v>9675</v>
      </c>
      <c r="C9046" t="s">
        <v>88</v>
      </c>
      <c r="D9046" t="s">
        <v>8897</v>
      </c>
      <c r="E9046" t="s">
        <v>275</v>
      </c>
      <c r="F9046" t="s">
        <v>9695</v>
      </c>
      <c r="G9046" t="s">
        <v>11373</v>
      </c>
      <c r="H9046" t="s">
        <v>11700</v>
      </c>
      <c r="I9046" t="s">
        <v>11524</v>
      </c>
      <c r="J9046">
        <v>3</v>
      </c>
      <c r="K9046" t="s">
        <v>12154</v>
      </c>
    </row>
    <row r="9047" spans="1:11">
      <c r="A9047">
        <v>9046</v>
      </c>
      <c r="B9047" t="s">
        <v>2037</v>
      </c>
      <c r="C9047" t="s">
        <v>101</v>
      </c>
      <c r="D9047" t="s">
        <v>8897</v>
      </c>
      <c r="E9047" t="s">
        <v>275</v>
      </c>
      <c r="F9047" t="s">
        <v>9697</v>
      </c>
      <c r="G9047" t="s">
        <v>11373</v>
      </c>
      <c r="H9047" t="s">
        <v>11347</v>
      </c>
      <c r="I9047" t="s">
        <v>11524</v>
      </c>
      <c r="J9047">
        <v>3</v>
      </c>
      <c r="K9047" t="s">
        <v>12155</v>
      </c>
    </row>
    <row r="9048" spans="1:11">
      <c r="A9048">
        <v>9047</v>
      </c>
      <c r="B9048" t="s">
        <v>2083</v>
      </c>
      <c r="C9048" t="s">
        <v>101</v>
      </c>
      <c r="D9048" t="s">
        <v>8897</v>
      </c>
      <c r="E9048" t="s">
        <v>275</v>
      </c>
      <c r="F9048" t="s">
        <v>9697</v>
      </c>
      <c r="G9048" t="s">
        <v>11373</v>
      </c>
      <c r="H9048" t="s">
        <v>11347</v>
      </c>
      <c r="I9048" t="s">
        <v>11524</v>
      </c>
      <c r="J9048">
        <v>3</v>
      </c>
      <c r="K9048" t="s">
        <v>12155</v>
      </c>
    </row>
    <row r="9049" spans="1:11">
      <c r="A9049">
        <v>9048</v>
      </c>
      <c r="B9049" t="s">
        <v>2085</v>
      </c>
      <c r="C9049" t="s">
        <v>101</v>
      </c>
      <c r="D9049" t="s">
        <v>8897</v>
      </c>
      <c r="E9049" t="s">
        <v>275</v>
      </c>
      <c r="F9049" t="s">
        <v>9697</v>
      </c>
      <c r="G9049" t="s">
        <v>11373</v>
      </c>
      <c r="H9049" t="s">
        <v>11347</v>
      </c>
      <c r="I9049" t="s">
        <v>11524</v>
      </c>
      <c r="J9049">
        <v>3</v>
      </c>
      <c r="K9049" t="s">
        <v>12155</v>
      </c>
    </row>
    <row r="9050" spans="1:11">
      <c r="A9050">
        <v>9049</v>
      </c>
      <c r="B9050" t="s">
        <v>2086</v>
      </c>
      <c r="C9050" t="s">
        <v>101</v>
      </c>
      <c r="D9050" t="s">
        <v>8897</v>
      </c>
      <c r="E9050" t="s">
        <v>275</v>
      </c>
      <c r="F9050" t="s">
        <v>9697</v>
      </c>
      <c r="G9050" t="s">
        <v>11373</v>
      </c>
      <c r="H9050" t="s">
        <v>11347</v>
      </c>
      <c r="I9050" t="s">
        <v>11524</v>
      </c>
      <c r="J9050">
        <v>3</v>
      </c>
      <c r="K9050" t="s">
        <v>12155</v>
      </c>
    </row>
    <row r="9051" spans="1:11">
      <c r="A9051">
        <v>9050</v>
      </c>
      <c r="B9051" t="s">
        <v>3986</v>
      </c>
      <c r="C9051" t="s">
        <v>108</v>
      </c>
      <c r="D9051" t="s">
        <v>8897</v>
      </c>
      <c r="E9051" t="s">
        <v>275</v>
      </c>
      <c r="F9051" t="s">
        <v>9698</v>
      </c>
      <c r="G9051" t="s">
        <v>11373</v>
      </c>
      <c r="H9051" t="s">
        <v>11349</v>
      </c>
      <c r="I9051" t="s">
        <v>11524</v>
      </c>
      <c r="J9051">
        <v>3</v>
      </c>
      <c r="K9051" t="s">
        <v>9698</v>
      </c>
    </row>
    <row r="9052" spans="1:11">
      <c r="A9052">
        <v>9051</v>
      </c>
      <c r="B9052" t="s">
        <v>9699</v>
      </c>
      <c r="C9052" t="s">
        <v>108</v>
      </c>
      <c r="D9052" t="s">
        <v>8897</v>
      </c>
      <c r="E9052" t="s">
        <v>275</v>
      </c>
      <c r="F9052" t="s">
        <v>9698</v>
      </c>
      <c r="G9052" t="s">
        <v>11373</v>
      </c>
      <c r="H9052" t="s">
        <v>11349</v>
      </c>
      <c r="I9052" t="s">
        <v>11524</v>
      </c>
      <c r="J9052">
        <v>3</v>
      </c>
      <c r="K9052" t="s">
        <v>9698</v>
      </c>
    </row>
    <row r="9053" spans="1:11">
      <c r="A9053">
        <v>9052</v>
      </c>
      <c r="B9053" t="s">
        <v>5112</v>
      </c>
      <c r="C9053" t="s">
        <v>108</v>
      </c>
      <c r="D9053" t="s">
        <v>8897</v>
      </c>
      <c r="E9053" t="s">
        <v>275</v>
      </c>
      <c r="F9053" t="s">
        <v>9698</v>
      </c>
      <c r="G9053" t="s">
        <v>11373</v>
      </c>
      <c r="H9053" t="s">
        <v>11349</v>
      </c>
      <c r="I9053" t="s">
        <v>11524</v>
      </c>
      <c r="J9053">
        <v>3</v>
      </c>
      <c r="K9053" t="s">
        <v>9698</v>
      </c>
    </row>
    <row r="9054" spans="1:11">
      <c r="A9054">
        <v>9053</v>
      </c>
      <c r="B9054" t="s">
        <v>9700</v>
      </c>
      <c r="C9054" t="s">
        <v>108</v>
      </c>
      <c r="D9054" t="s">
        <v>8897</v>
      </c>
      <c r="E9054" t="s">
        <v>275</v>
      </c>
      <c r="F9054" t="s">
        <v>9698</v>
      </c>
      <c r="G9054" t="s">
        <v>11373</v>
      </c>
      <c r="H9054" t="s">
        <v>11349</v>
      </c>
      <c r="I9054" t="s">
        <v>11524</v>
      </c>
      <c r="J9054">
        <v>3</v>
      </c>
      <c r="K9054" t="s">
        <v>9698</v>
      </c>
    </row>
    <row r="9055" spans="1:11">
      <c r="A9055">
        <v>9054</v>
      </c>
      <c r="B9055" t="s">
        <v>9701</v>
      </c>
      <c r="C9055" t="s">
        <v>6</v>
      </c>
      <c r="D9055" t="s">
        <v>8897</v>
      </c>
      <c r="E9055" t="s">
        <v>462</v>
      </c>
      <c r="F9055" t="s">
        <v>9702</v>
      </c>
      <c r="G9055" t="s">
        <v>11373</v>
      </c>
      <c r="H9055" t="s">
        <v>11306</v>
      </c>
      <c r="I9055" t="s">
        <v>11524</v>
      </c>
      <c r="J9055">
        <v>5</v>
      </c>
      <c r="K9055" t="s">
        <v>9702</v>
      </c>
    </row>
    <row r="9056" spans="1:11">
      <c r="A9056">
        <v>9055</v>
      </c>
      <c r="B9056" t="s">
        <v>9687</v>
      </c>
      <c r="C9056" t="s">
        <v>6</v>
      </c>
      <c r="D9056" t="s">
        <v>8897</v>
      </c>
      <c r="E9056" t="s">
        <v>462</v>
      </c>
      <c r="F9056" t="s">
        <v>9702</v>
      </c>
      <c r="G9056" t="s">
        <v>11373</v>
      </c>
      <c r="H9056" t="s">
        <v>11306</v>
      </c>
      <c r="I9056" t="s">
        <v>11524</v>
      </c>
      <c r="J9056">
        <v>5</v>
      </c>
      <c r="K9056" t="s">
        <v>9702</v>
      </c>
    </row>
    <row r="9057" spans="1:11">
      <c r="A9057">
        <v>9056</v>
      </c>
      <c r="B9057" t="s">
        <v>9703</v>
      </c>
      <c r="C9057" t="s">
        <v>6</v>
      </c>
      <c r="D9057" t="s">
        <v>8897</v>
      </c>
      <c r="E9057" t="s">
        <v>462</v>
      </c>
      <c r="F9057" t="s">
        <v>9702</v>
      </c>
      <c r="G9057" t="s">
        <v>11373</v>
      </c>
      <c r="H9057" t="s">
        <v>11306</v>
      </c>
      <c r="I9057" t="s">
        <v>11524</v>
      </c>
      <c r="J9057">
        <v>5</v>
      </c>
      <c r="K9057" t="s">
        <v>9702</v>
      </c>
    </row>
    <row r="9058" spans="1:11">
      <c r="A9058">
        <v>9057</v>
      </c>
      <c r="B9058" t="s">
        <v>9704</v>
      </c>
      <c r="C9058" t="s">
        <v>6</v>
      </c>
      <c r="D9058" t="s">
        <v>8897</v>
      </c>
      <c r="E9058" t="s">
        <v>462</v>
      </c>
      <c r="F9058" t="s">
        <v>9702</v>
      </c>
      <c r="G9058" t="s">
        <v>11373</v>
      </c>
      <c r="H9058" t="s">
        <v>11306</v>
      </c>
      <c r="I9058" t="s">
        <v>11524</v>
      </c>
      <c r="J9058">
        <v>5</v>
      </c>
      <c r="K9058" t="s">
        <v>9702</v>
      </c>
    </row>
    <row r="9059" spans="1:11">
      <c r="A9059">
        <v>9058</v>
      </c>
      <c r="B9059" t="s">
        <v>2016</v>
      </c>
      <c r="C9059" t="s">
        <v>101</v>
      </c>
      <c r="D9059" t="s">
        <v>8897</v>
      </c>
      <c r="E9059" t="s">
        <v>462</v>
      </c>
      <c r="F9059" t="s">
        <v>9705</v>
      </c>
      <c r="G9059" t="s">
        <v>11373</v>
      </c>
      <c r="H9059" t="s">
        <v>11347</v>
      </c>
      <c r="I9059" t="s">
        <v>11524</v>
      </c>
      <c r="J9059">
        <v>5</v>
      </c>
      <c r="K9059" t="s">
        <v>12156</v>
      </c>
    </row>
    <row r="9060" spans="1:11">
      <c r="A9060">
        <v>9059</v>
      </c>
      <c r="B9060" t="s">
        <v>9706</v>
      </c>
      <c r="C9060" t="s">
        <v>147</v>
      </c>
      <c r="D9060" t="s">
        <v>8897</v>
      </c>
      <c r="E9060" t="s">
        <v>563</v>
      </c>
      <c r="F9060" t="s">
        <v>9707</v>
      </c>
      <c r="G9060" t="s">
        <v>11373</v>
      </c>
      <c r="H9060" t="s">
        <v>11304</v>
      </c>
      <c r="I9060" t="s">
        <v>11524</v>
      </c>
      <c r="J9060">
        <v>7</v>
      </c>
      <c r="K9060" t="s">
        <v>9707</v>
      </c>
    </row>
    <row r="9061" spans="1:11">
      <c r="A9061">
        <v>9060</v>
      </c>
      <c r="B9061" t="s">
        <v>9708</v>
      </c>
      <c r="C9061" t="s">
        <v>6</v>
      </c>
      <c r="D9061" t="s">
        <v>8897</v>
      </c>
      <c r="E9061" t="s">
        <v>563</v>
      </c>
      <c r="F9061" t="s">
        <v>9709</v>
      </c>
      <c r="G9061" t="s">
        <v>11373</v>
      </c>
      <c r="H9061" t="s">
        <v>11306</v>
      </c>
      <c r="I9061" t="s">
        <v>11524</v>
      </c>
      <c r="J9061">
        <v>7</v>
      </c>
      <c r="K9061" t="s">
        <v>9709</v>
      </c>
    </row>
    <row r="9062" spans="1:11">
      <c r="A9062">
        <v>9061</v>
      </c>
      <c r="B9062" t="s">
        <v>9710</v>
      </c>
      <c r="C9062" t="s">
        <v>421</v>
      </c>
      <c r="D9062" t="s">
        <v>8897</v>
      </c>
      <c r="E9062" t="s">
        <v>563</v>
      </c>
      <c r="F9062" t="s">
        <v>9711</v>
      </c>
      <c r="G9062" t="s">
        <v>11373</v>
      </c>
      <c r="H9062" t="s">
        <v>11310</v>
      </c>
      <c r="I9062" t="s">
        <v>11524</v>
      </c>
      <c r="J9062">
        <v>7</v>
      </c>
      <c r="K9062" t="s">
        <v>9711</v>
      </c>
    </row>
    <row r="9063" spans="1:11">
      <c r="A9063">
        <v>9062</v>
      </c>
      <c r="B9063" t="s">
        <v>9712</v>
      </c>
      <c r="C9063" t="s">
        <v>6</v>
      </c>
      <c r="D9063" t="s">
        <v>9713</v>
      </c>
      <c r="E9063" t="s">
        <v>8</v>
      </c>
      <c r="F9063" t="s">
        <v>9714</v>
      </c>
      <c r="G9063" t="s">
        <v>11373</v>
      </c>
      <c r="H9063" t="s">
        <v>11306</v>
      </c>
      <c r="I9063" t="s">
        <v>11529</v>
      </c>
      <c r="J9063">
        <v>1</v>
      </c>
      <c r="K9063" t="s">
        <v>9714</v>
      </c>
    </row>
    <row r="9064" spans="1:11">
      <c r="A9064">
        <v>9063</v>
      </c>
      <c r="B9064" t="s">
        <v>9715</v>
      </c>
      <c r="C9064" t="s">
        <v>6</v>
      </c>
      <c r="D9064" t="s">
        <v>9713</v>
      </c>
      <c r="E9064" t="s">
        <v>8</v>
      </c>
      <c r="F9064" t="s">
        <v>9714</v>
      </c>
      <c r="G9064" t="s">
        <v>11373</v>
      </c>
      <c r="H9064" t="s">
        <v>11306</v>
      </c>
      <c r="I9064" t="s">
        <v>11529</v>
      </c>
      <c r="J9064">
        <v>1</v>
      </c>
      <c r="K9064" t="s">
        <v>9714</v>
      </c>
    </row>
    <row r="9065" spans="1:11">
      <c r="A9065">
        <v>9064</v>
      </c>
      <c r="B9065" t="s">
        <v>9716</v>
      </c>
      <c r="C9065" t="s">
        <v>6</v>
      </c>
      <c r="D9065" t="s">
        <v>9713</v>
      </c>
      <c r="E9065" t="s">
        <v>8</v>
      </c>
      <c r="F9065" t="s">
        <v>9714</v>
      </c>
      <c r="G9065" t="s">
        <v>11373</v>
      </c>
      <c r="H9065" t="s">
        <v>11306</v>
      </c>
      <c r="I9065" t="s">
        <v>11529</v>
      </c>
      <c r="J9065">
        <v>1</v>
      </c>
      <c r="K9065" t="s">
        <v>9714</v>
      </c>
    </row>
    <row r="9066" spans="1:11">
      <c r="A9066">
        <v>9065</v>
      </c>
      <c r="B9066" t="s">
        <v>9717</v>
      </c>
      <c r="C9066" t="s">
        <v>6</v>
      </c>
      <c r="D9066" t="s">
        <v>9713</v>
      </c>
      <c r="E9066" t="s">
        <v>8</v>
      </c>
      <c r="F9066" t="s">
        <v>9714</v>
      </c>
      <c r="G9066" t="s">
        <v>11373</v>
      </c>
      <c r="H9066" t="s">
        <v>11306</v>
      </c>
      <c r="I9066" t="s">
        <v>11529</v>
      </c>
      <c r="J9066">
        <v>1</v>
      </c>
      <c r="K9066" t="s">
        <v>9714</v>
      </c>
    </row>
    <row r="9067" spans="1:11">
      <c r="A9067">
        <v>9066</v>
      </c>
      <c r="B9067" t="s">
        <v>9718</v>
      </c>
      <c r="C9067" t="s">
        <v>6</v>
      </c>
      <c r="D9067" t="s">
        <v>9713</v>
      </c>
      <c r="E9067" t="s">
        <v>8</v>
      </c>
      <c r="F9067" t="s">
        <v>9714</v>
      </c>
      <c r="G9067" t="s">
        <v>11373</v>
      </c>
      <c r="H9067" t="s">
        <v>11306</v>
      </c>
      <c r="I9067" t="s">
        <v>11529</v>
      </c>
      <c r="J9067">
        <v>1</v>
      </c>
      <c r="K9067" t="s">
        <v>9714</v>
      </c>
    </row>
    <row r="9068" spans="1:11">
      <c r="A9068">
        <v>9067</v>
      </c>
      <c r="B9068" t="s">
        <v>9719</v>
      </c>
      <c r="C9068" t="s">
        <v>6</v>
      </c>
      <c r="D9068" t="s">
        <v>9713</v>
      </c>
      <c r="E9068" t="s">
        <v>8</v>
      </c>
      <c r="F9068" t="s">
        <v>9714</v>
      </c>
      <c r="G9068" t="s">
        <v>11373</v>
      </c>
      <c r="H9068" t="s">
        <v>11306</v>
      </c>
      <c r="I9068" t="s">
        <v>11529</v>
      </c>
      <c r="J9068">
        <v>1</v>
      </c>
      <c r="K9068" t="s">
        <v>9714</v>
      </c>
    </row>
    <row r="9069" spans="1:11">
      <c r="A9069">
        <v>9068</v>
      </c>
      <c r="B9069" t="s">
        <v>9720</v>
      </c>
      <c r="C9069" t="s">
        <v>6</v>
      </c>
      <c r="D9069" t="s">
        <v>9713</v>
      </c>
      <c r="E9069" t="s">
        <v>8</v>
      </c>
      <c r="F9069" t="s">
        <v>9714</v>
      </c>
      <c r="G9069" t="s">
        <v>11373</v>
      </c>
      <c r="H9069" t="s">
        <v>11306</v>
      </c>
      <c r="I9069" t="s">
        <v>11529</v>
      </c>
      <c r="J9069">
        <v>1</v>
      </c>
      <c r="K9069" t="s">
        <v>9714</v>
      </c>
    </row>
    <row r="9070" spans="1:11">
      <c r="A9070">
        <v>9069</v>
      </c>
      <c r="B9070" t="s">
        <v>9721</v>
      </c>
      <c r="C9070" t="s">
        <v>6</v>
      </c>
      <c r="D9070" t="s">
        <v>9713</v>
      </c>
      <c r="E9070" t="s">
        <v>8</v>
      </c>
      <c r="F9070" t="s">
        <v>9714</v>
      </c>
      <c r="G9070" t="s">
        <v>11373</v>
      </c>
      <c r="H9070" t="s">
        <v>11306</v>
      </c>
      <c r="I9070" t="s">
        <v>11529</v>
      </c>
      <c r="J9070">
        <v>1</v>
      </c>
      <c r="K9070" t="s">
        <v>9714</v>
      </c>
    </row>
    <row r="9071" spans="1:11">
      <c r="A9071">
        <v>9070</v>
      </c>
      <c r="B9071" t="s">
        <v>9722</v>
      </c>
      <c r="C9071" t="s">
        <v>6</v>
      </c>
      <c r="D9071" t="s">
        <v>9713</v>
      </c>
      <c r="E9071" t="s">
        <v>8</v>
      </c>
      <c r="F9071" t="s">
        <v>9714</v>
      </c>
      <c r="G9071" t="s">
        <v>11373</v>
      </c>
      <c r="H9071" t="s">
        <v>11306</v>
      </c>
      <c r="I9071" t="s">
        <v>11529</v>
      </c>
      <c r="J9071">
        <v>1</v>
      </c>
      <c r="K9071" t="s">
        <v>9714</v>
      </c>
    </row>
    <row r="9072" spans="1:11">
      <c r="A9072">
        <v>9071</v>
      </c>
      <c r="B9072" t="s">
        <v>9713</v>
      </c>
      <c r="C9072" t="s">
        <v>11</v>
      </c>
      <c r="D9072" t="s">
        <v>9713</v>
      </c>
      <c r="E9072" t="s">
        <v>8</v>
      </c>
      <c r="F9072" t="s">
        <v>9723</v>
      </c>
      <c r="G9072" t="s">
        <v>11373</v>
      </c>
      <c r="H9072" t="s">
        <v>11309</v>
      </c>
      <c r="I9072" t="s">
        <v>11529</v>
      </c>
      <c r="J9072">
        <v>1</v>
      </c>
      <c r="K9072" t="s">
        <v>9723</v>
      </c>
    </row>
    <row r="9073" spans="1:11">
      <c r="A9073">
        <v>9072</v>
      </c>
      <c r="B9073" t="s">
        <v>9724</v>
      </c>
      <c r="C9073" t="s">
        <v>11</v>
      </c>
      <c r="D9073" t="s">
        <v>9713</v>
      </c>
      <c r="E9073" t="s">
        <v>8</v>
      </c>
      <c r="F9073" t="s">
        <v>9723</v>
      </c>
      <c r="G9073" t="s">
        <v>11373</v>
      </c>
      <c r="H9073" t="s">
        <v>11309</v>
      </c>
      <c r="I9073" t="s">
        <v>11529</v>
      </c>
      <c r="J9073">
        <v>1</v>
      </c>
      <c r="K9073" t="s">
        <v>9723</v>
      </c>
    </row>
    <row r="9074" spans="1:11">
      <c r="A9074">
        <v>9073</v>
      </c>
      <c r="B9074" t="s">
        <v>9725</v>
      </c>
      <c r="C9074" t="s">
        <v>11</v>
      </c>
      <c r="D9074" t="s">
        <v>9713</v>
      </c>
      <c r="E9074" t="s">
        <v>8</v>
      </c>
      <c r="F9074" t="s">
        <v>9723</v>
      </c>
      <c r="G9074" t="s">
        <v>11373</v>
      </c>
      <c r="H9074" t="s">
        <v>11309</v>
      </c>
      <c r="I9074" t="s">
        <v>11529</v>
      </c>
      <c r="J9074">
        <v>1</v>
      </c>
      <c r="K9074" t="s">
        <v>9723</v>
      </c>
    </row>
    <row r="9075" spans="1:11">
      <c r="A9075">
        <v>9074</v>
      </c>
      <c r="B9075" t="s">
        <v>9726</v>
      </c>
      <c r="C9075" t="s">
        <v>11</v>
      </c>
      <c r="D9075" t="s">
        <v>9713</v>
      </c>
      <c r="E9075" t="s">
        <v>8</v>
      </c>
      <c r="F9075" t="s">
        <v>9723</v>
      </c>
      <c r="G9075" t="s">
        <v>11373</v>
      </c>
      <c r="H9075" t="s">
        <v>11309</v>
      </c>
      <c r="I9075" t="s">
        <v>11529</v>
      </c>
      <c r="J9075">
        <v>1</v>
      </c>
      <c r="K9075" t="s">
        <v>9723</v>
      </c>
    </row>
    <row r="9076" spans="1:11">
      <c r="A9076">
        <v>9075</v>
      </c>
      <c r="B9076" t="s">
        <v>9727</v>
      </c>
      <c r="C9076" t="s">
        <v>11</v>
      </c>
      <c r="D9076" t="s">
        <v>9713</v>
      </c>
      <c r="E9076" t="s">
        <v>8</v>
      </c>
      <c r="F9076" t="s">
        <v>9723</v>
      </c>
      <c r="G9076" t="s">
        <v>11373</v>
      </c>
      <c r="H9076" t="s">
        <v>11309</v>
      </c>
      <c r="I9076" t="s">
        <v>11529</v>
      </c>
      <c r="J9076">
        <v>1</v>
      </c>
      <c r="K9076" t="s">
        <v>9723</v>
      </c>
    </row>
    <row r="9077" spans="1:11">
      <c r="A9077">
        <v>9076</v>
      </c>
      <c r="B9077" t="s">
        <v>9728</v>
      </c>
      <c r="C9077" t="s">
        <v>11</v>
      </c>
      <c r="D9077" t="s">
        <v>9713</v>
      </c>
      <c r="E9077" t="s">
        <v>8</v>
      </c>
      <c r="F9077" t="s">
        <v>9723</v>
      </c>
      <c r="G9077" t="s">
        <v>11373</v>
      </c>
      <c r="H9077" t="s">
        <v>11309</v>
      </c>
      <c r="I9077" t="s">
        <v>11529</v>
      </c>
      <c r="J9077">
        <v>1</v>
      </c>
      <c r="K9077" t="s">
        <v>9723</v>
      </c>
    </row>
    <row r="9078" spans="1:11">
      <c r="A9078">
        <v>9077</v>
      </c>
      <c r="B9078" t="s">
        <v>9729</v>
      </c>
      <c r="C9078" t="s">
        <v>11</v>
      </c>
      <c r="D9078" t="s">
        <v>9713</v>
      </c>
      <c r="E9078" t="s">
        <v>8</v>
      </c>
      <c r="F9078" t="s">
        <v>9723</v>
      </c>
      <c r="G9078" t="s">
        <v>11373</v>
      </c>
      <c r="H9078" t="s">
        <v>11309</v>
      </c>
      <c r="I9078" t="s">
        <v>11529</v>
      </c>
      <c r="J9078">
        <v>1</v>
      </c>
      <c r="K9078" t="s">
        <v>9723</v>
      </c>
    </row>
    <row r="9079" spans="1:11">
      <c r="A9079">
        <v>9078</v>
      </c>
      <c r="B9079" t="s">
        <v>9730</v>
      </c>
      <c r="C9079" t="s">
        <v>11</v>
      </c>
      <c r="D9079" t="s">
        <v>9713</v>
      </c>
      <c r="E9079" t="s">
        <v>8</v>
      </c>
      <c r="F9079" t="s">
        <v>9723</v>
      </c>
      <c r="G9079" t="s">
        <v>11373</v>
      </c>
      <c r="H9079" t="s">
        <v>11309</v>
      </c>
      <c r="I9079" t="s">
        <v>11529</v>
      </c>
      <c r="J9079">
        <v>1</v>
      </c>
      <c r="K9079" t="s">
        <v>9723</v>
      </c>
    </row>
    <row r="9080" spans="1:11">
      <c r="A9080">
        <v>9079</v>
      </c>
      <c r="B9080" t="s">
        <v>9731</v>
      </c>
      <c r="C9080" t="s">
        <v>11</v>
      </c>
      <c r="D9080" t="s">
        <v>9713</v>
      </c>
      <c r="E9080" t="s">
        <v>8</v>
      </c>
      <c r="F9080" t="s">
        <v>9723</v>
      </c>
      <c r="G9080" t="s">
        <v>11373</v>
      </c>
      <c r="H9080" t="s">
        <v>11309</v>
      </c>
      <c r="I9080" t="s">
        <v>11529</v>
      </c>
      <c r="J9080">
        <v>1</v>
      </c>
      <c r="K9080" t="s">
        <v>9723</v>
      </c>
    </row>
    <row r="9081" spans="1:11">
      <c r="A9081">
        <v>9080</v>
      </c>
      <c r="B9081" t="s">
        <v>9732</v>
      </c>
      <c r="C9081" t="s">
        <v>11</v>
      </c>
      <c r="D9081" t="s">
        <v>9713</v>
      </c>
      <c r="E9081" t="s">
        <v>8</v>
      </c>
      <c r="F9081" t="s">
        <v>9723</v>
      </c>
      <c r="G9081" t="s">
        <v>11373</v>
      </c>
      <c r="H9081" t="s">
        <v>11309</v>
      </c>
      <c r="I9081" t="s">
        <v>11529</v>
      </c>
      <c r="J9081">
        <v>1</v>
      </c>
      <c r="K9081" t="s">
        <v>9723</v>
      </c>
    </row>
    <row r="9082" spans="1:11">
      <c r="A9082">
        <v>9081</v>
      </c>
      <c r="B9082" t="s">
        <v>9733</v>
      </c>
      <c r="C9082" t="s">
        <v>11</v>
      </c>
      <c r="D9082" t="s">
        <v>9713</v>
      </c>
      <c r="E9082" t="s">
        <v>8</v>
      </c>
      <c r="F9082" t="s">
        <v>9723</v>
      </c>
      <c r="G9082" t="s">
        <v>11373</v>
      </c>
      <c r="H9082" t="s">
        <v>11309</v>
      </c>
      <c r="I9082" t="s">
        <v>11529</v>
      </c>
      <c r="J9082">
        <v>1</v>
      </c>
      <c r="K9082" t="s">
        <v>9723</v>
      </c>
    </row>
    <row r="9083" spans="1:11">
      <c r="A9083">
        <v>9082</v>
      </c>
      <c r="B9083" t="s">
        <v>9734</v>
      </c>
      <c r="C9083" t="s">
        <v>11</v>
      </c>
      <c r="D9083" t="s">
        <v>9713</v>
      </c>
      <c r="E9083" t="s">
        <v>8</v>
      </c>
      <c r="F9083" t="s">
        <v>9723</v>
      </c>
      <c r="G9083" t="s">
        <v>11373</v>
      </c>
      <c r="H9083" t="s">
        <v>11309</v>
      </c>
      <c r="I9083" t="s">
        <v>11529</v>
      </c>
      <c r="J9083">
        <v>1</v>
      </c>
      <c r="K9083" t="s">
        <v>9723</v>
      </c>
    </row>
    <row r="9084" spans="1:11">
      <c r="A9084">
        <v>9083</v>
      </c>
      <c r="B9084" t="s">
        <v>9735</v>
      </c>
      <c r="C9084" t="s">
        <v>11</v>
      </c>
      <c r="D9084" t="s">
        <v>9713</v>
      </c>
      <c r="E9084" t="s">
        <v>8</v>
      </c>
      <c r="F9084" t="s">
        <v>9723</v>
      </c>
      <c r="G9084" t="s">
        <v>11373</v>
      </c>
      <c r="H9084" t="s">
        <v>11309</v>
      </c>
      <c r="I9084" t="s">
        <v>11529</v>
      </c>
      <c r="J9084">
        <v>1</v>
      </c>
      <c r="K9084" t="s">
        <v>9723</v>
      </c>
    </row>
    <row r="9085" spans="1:11">
      <c r="A9085">
        <v>9084</v>
      </c>
      <c r="B9085" t="s">
        <v>9736</v>
      </c>
      <c r="C9085" t="s">
        <v>11</v>
      </c>
      <c r="D9085" t="s">
        <v>9713</v>
      </c>
      <c r="E9085" t="s">
        <v>8</v>
      </c>
      <c r="F9085" t="s">
        <v>9723</v>
      </c>
      <c r="G9085" t="s">
        <v>11373</v>
      </c>
      <c r="H9085" t="s">
        <v>11309</v>
      </c>
      <c r="I9085" t="s">
        <v>11529</v>
      </c>
      <c r="J9085">
        <v>1</v>
      </c>
      <c r="K9085" t="s">
        <v>9723</v>
      </c>
    </row>
    <row r="9086" spans="1:11">
      <c r="A9086">
        <v>9085</v>
      </c>
      <c r="B9086" t="s">
        <v>9737</v>
      </c>
      <c r="C9086" t="s">
        <v>11</v>
      </c>
      <c r="D9086" t="s">
        <v>9713</v>
      </c>
      <c r="E9086" t="s">
        <v>8</v>
      </c>
      <c r="F9086" t="s">
        <v>9723</v>
      </c>
      <c r="G9086" t="s">
        <v>11373</v>
      </c>
      <c r="H9086" t="s">
        <v>11309</v>
      </c>
      <c r="I9086" t="s">
        <v>11529</v>
      </c>
      <c r="J9086">
        <v>1</v>
      </c>
      <c r="K9086" t="s">
        <v>9723</v>
      </c>
    </row>
    <row r="9087" spans="1:11">
      <c r="A9087">
        <v>9086</v>
      </c>
      <c r="B9087" t="s">
        <v>9738</v>
      </c>
      <c r="C9087" t="s">
        <v>11</v>
      </c>
      <c r="D9087" t="s">
        <v>9713</v>
      </c>
      <c r="E9087" t="s">
        <v>8</v>
      </c>
      <c r="F9087" t="s">
        <v>9723</v>
      </c>
      <c r="G9087" t="s">
        <v>11373</v>
      </c>
      <c r="H9087" t="s">
        <v>11309</v>
      </c>
      <c r="I9087" t="s">
        <v>11529</v>
      </c>
      <c r="J9087">
        <v>1</v>
      </c>
      <c r="K9087" t="s">
        <v>9723</v>
      </c>
    </row>
    <row r="9088" spans="1:11">
      <c r="A9088">
        <v>9087</v>
      </c>
      <c r="B9088" t="s">
        <v>9739</v>
      </c>
      <c r="C9088" t="s">
        <v>11</v>
      </c>
      <c r="D9088" t="s">
        <v>9713</v>
      </c>
      <c r="E9088" t="s">
        <v>8</v>
      </c>
      <c r="F9088" t="s">
        <v>9723</v>
      </c>
      <c r="G9088" t="s">
        <v>11373</v>
      </c>
      <c r="H9088" t="s">
        <v>11309</v>
      </c>
      <c r="I9088" t="s">
        <v>11529</v>
      </c>
      <c r="J9088">
        <v>1</v>
      </c>
      <c r="K9088" t="s">
        <v>9723</v>
      </c>
    </row>
    <row r="9089" spans="1:11">
      <c r="A9089">
        <v>9088</v>
      </c>
      <c r="B9089" t="s">
        <v>9053</v>
      </c>
      <c r="C9089" t="s">
        <v>11</v>
      </c>
      <c r="D9089" t="s">
        <v>9713</v>
      </c>
      <c r="E9089" t="s">
        <v>8</v>
      </c>
      <c r="F9089" t="s">
        <v>9723</v>
      </c>
      <c r="G9089" t="s">
        <v>11373</v>
      </c>
      <c r="H9089" t="s">
        <v>11309</v>
      </c>
      <c r="I9089" t="s">
        <v>11529</v>
      </c>
      <c r="J9089">
        <v>1</v>
      </c>
      <c r="K9089" t="s">
        <v>9723</v>
      </c>
    </row>
    <row r="9090" spans="1:11">
      <c r="A9090">
        <v>9089</v>
      </c>
      <c r="B9090" t="s">
        <v>9740</v>
      </c>
      <c r="C9090" t="s">
        <v>11</v>
      </c>
      <c r="D9090" t="s">
        <v>9713</v>
      </c>
      <c r="E9090" t="s">
        <v>8</v>
      </c>
      <c r="F9090" t="s">
        <v>9723</v>
      </c>
      <c r="G9090" t="s">
        <v>11373</v>
      </c>
      <c r="H9090" t="s">
        <v>11309</v>
      </c>
      <c r="I9090" t="s">
        <v>11529</v>
      </c>
      <c r="J9090">
        <v>1</v>
      </c>
      <c r="K9090" t="s">
        <v>9723</v>
      </c>
    </row>
    <row r="9091" spans="1:11">
      <c r="A9091">
        <v>9090</v>
      </c>
      <c r="B9091" t="s">
        <v>9741</v>
      </c>
      <c r="C9091" t="s">
        <v>11</v>
      </c>
      <c r="D9091" t="s">
        <v>9713</v>
      </c>
      <c r="E9091" t="s">
        <v>8</v>
      </c>
      <c r="F9091" t="s">
        <v>9723</v>
      </c>
      <c r="G9091" t="s">
        <v>11373</v>
      </c>
      <c r="H9091" t="s">
        <v>11309</v>
      </c>
      <c r="I9091" t="s">
        <v>11529</v>
      </c>
      <c r="J9091">
        <v>1</v>
      </c>
      <c r="K9091" t="s">
        <v>9723</v>
      </c>
    </row>
    <row r="9092" spans="1:11">
      <c r="A9092">
        <v>9091</v>
      </c>
      <c r="B9092" t="s">
        <v>9742</v>
      </c>
      <c r="C9092" t="s">
        <v>11</v>
      </c>
      <c r="D9092" t="s">
        <v>9713</v>
      </c>
      <c r="E9092" t="s">
        <v>8</v>
      </c>
      <c r="F9092" t="s">
        <v>9723</v>
      </c>
      <c r="G9092" t="s">
        <v>11373</v>
      </c>
      <c r="H9092" t="s">
        <v>11309</v>
      </c>
      <c r="I9092" t="s">
        <v>11529</v>
      </c>
      <c r="J9092">
        <v>1</v>
      </c>
      <c r="K9092" t="s">
        <v>9723</v>
      </c>
    </row>
    <row r="9093" spans="1:11">
      <c r="A9093">
        <v>9092</v>
      </c>
      <c r="B9093" t="s">
        <v>9743</v>
      </c>
      <c r="C9093" t="s">
        <v>11</v>
      </c>
      <c r="D9093" t="s">
        <v>9713</v>
      </c>
      <c r="E9093" t="s">
        <v>8</v>
      </c>
      <c r="F9093" t="s">
        <v>9723</v>
      </c>
      <c r="G9093" t="s">
        <v>11373</v>
      </c>
      <c r="H9093" t="s">
        <v>11309</v>
      </c>
      <c r="I9093" t="s">
        <v>11529</v>
      </c>
      <c r="J9093">
        <v>1</v>
      </c>
      <c r="K9093" t="s">
        <v>9723</v>
      </c>
    </row>
    <row r="9094" spans="1:11">
      <c r="A9094">
        <v>9093</v>
      </c>
      <c r="B9094" t="s">
        <v>9744</v>
      </c>
      <c r="C9094" t="s">
        <v>11</v>
      </c>
      <c r="D9094" t="s">
        <v>9713</v>
      </c>
      <c r="E9094" t="s">
        <v>8</v>
      </c>
      <c r="F9094" t="s">
        <v>9723</v>
      </c>
      <c r="G9094" t="s">
        <v>11373</v>
      </c>
      <c r="H9094" t="s">
        <v>11309</v>
      </c>
      <c r="I9094" t="s">
        <v>11529</v>
      </c>
      <c r="J9094">
        <v>1</v>
      </c>
      <c r="K9094" t="s">
        <v>9723</v>
      </c>
    </row>
    <row r="9095" spans="1:11">
      <c r="A9095">
        <v>9094</v>
      </c>
      <c r="B9095" t="s">
        <v>9745</v>
      </c>
      <c r="C9095" t="s">
        <v>11</v>
      </c>
      <c r="D9095" t="s">
        <v>9713</v>
      </c>
      <c r="E9095" t="s">
        <v>8</v>
      </c>
      <c r="F9095" t="s">
        <v>9723</v>
      </c>
      <c r="G9095" t="s">
        <v>11373</v>
      </c>
      <c r="H9095" t="s">
        <v>11309</v>
      </c>
      <c r="I9095" t="s">
        <v>11529</v>
      </c>
      <c r="J9095">
        <v>1</v>
      </c>
      <c r="K9095" t="s">
        <v>9723</v>
      </c>
    </row>
    <row r="9096" spans="1:11">
      <c r="A9096">
        <v>9095</v>
      </c>
      <c r="B9096" t="s">
        <v>9746</v>
      </c>
      <c r="C9096" t="s">
        <v>11</v>
      </c>
      <c r="D9096" t="s">
        <v>9713</v>
      </c>
      <c r="E9096" t="s">
        <v>8</v>
      </c>
      <c r="F9096" t="s">
        <v>9723</v>
      </c>
      <c r="G9096" t="s">
        <v>11373</v>
      </c>
      <c r="H9096" t="s">
        <v>11309</v>
      </c>
      <c r="I9096" t="s">
        <v>11529</v>
      </c>
      <c r="J9096">
        <v>1</v>
      </c>
      <c r="K9096" t="s">
        <v>9723</v>
      </c>
    </row>
    <row r="9097" spans="1:11">
      <c r="A9097">
        <v>9096</v>
      </c>
      <c r="B9097" t="s">
        <v>9747</v>
      </c>
      <c r="C9097" t="s">
        <v>11</v>
      </c>
      <c r="D9097" t="s">
        <v>9713</v>
      </c>
      <c r="E9097" t="s">
        <v>8</v>
      </c>
      <c r="F9097" t="s">
        <v>9723</v>
      </c>
      <c r="G9097" t="s">
        <v>11373</v>
      </c>
      <c r="H9097" t="s">
        <v>11309</v>
      </c>
      <c r="I9097" t="s">
        <v>11529</v>
      </c>
      <c r="J9097">
        <v>1</v>
      </c>
      <c r="K9097" t="s">
        <v>9723</v>
      </c>
    </row>
    <row r="9098" spans="1:11">
      <c r="A9098">
        <v>9097</v>
      </c>
      <c r="B9098" t="s">
        <v>9748</v>
      </c>
      <c r="C9098" t="s">
        <v>11</v>
      </c>
      <c r="D9098" t="s">
        <v>9713</v>
      </c>
      <c r="E9098" t="s">
        <v>8</v>
      </c>
      <c r="F9098" t="s">
        <v>9723</v>
      </c>
      <c r="G9098" t="s">
        <v>11373</v>
      </c>
      <c r="H9098" t="s">
        <v>11309</v>
      </c>
      <c r="I9098" t="s">
        <v>11529</v>
      </c>
      <c r="J9098">
        <v>1</v>
      </c>
      <c r="K9098" t="s">
        <v>9723</v>
      </c>
    </row>
    <row r="9099" spans="1:11">
      <c r="A9099">
        <v>9098</v>
      </c>
      <c r="B9099" t="s">
        <v>9749</v>
      </c>
      <c r="C9099" t="s">
        <v>11</v>
      </c>
      <c r="D9099" t="s">
        <v>9713</v>
      </c>
      <c r="E9099" t="s">
        <v>8</v>
      </c>
      <c r="F9099" t="s">
        <v>9723</v>
      </c>
      <c r="G9099" t="s">
        <v>11373</v>
      </c>
      <c r="H9099" t="s">
        <v>11309</v>
      </c>
      <c r="I9099" t="s">
        <v>11529</v>
      </c>
      <c r="J9099">
        <v>1</v>
      </c>
      <c r="K9099" t="s">
        <v>9723</v>
      </c>
    </row>
    <row r="9100" spans="1:11">
      <c r="A9100">
        <v>9099</v>
      </c>
      <c r="B9100" t="s">
        <v>9750</v>
      </c>
      <c r="C9100" t="s">
        <v>11</v>
      </c>
      <c r="D9100" t="s">
        <v>9713</v>
      </c>
      <c r="E9100" t="s">
        <v>8</v>
      </c>
      <c r="F9100" t="s">
        <v>9723</v>
      </c>
      <c r="G9100" t="s">
        <v>11373</v>
      </c>
      <c r="H9100" t="s">
        <v>11309</v>
      </c>
      <c r="I9100" t="s">
        <v>11529</v>
      </c>
      <c r="J9100">
        <v>1</v>
      </c>
      <c r="K9100" t="s">
        <v>9723</v>
      </c>
    </row>
    <row r="9101" spans="1:11">
      <c r="A9101">
        <v>9100</v>
      </c>
      <c r="B9101" t="s">
        <v>9751</v>
      </c>
      <c r="C9101" t="s">
        <v>11</v>
      </c>
      <c r="D9101" t="s">
        <v>9713</v>
      </c>
      <c r="E9101" t="s">
        <v>8</v>
      </c>
      <c r="F9101" t="s">
        <v>9723</v>
      </c>
      <c r="G9101" t="s">
        <v>11373</v>
      </c>
      <c r="H9101" t="s">
        <v>11309</v>
      </c>
      <c r="I9101" t="s">
        <v>11529</v>
      </c>
      <c r="J9101">
        <v>1</v>
      </c>
      <c r="K9101" t="s">
        <v>9723</v>
      </c>
    </row>
    <row r="9102" spans="1:11">
      <c r="A9102">
        <v>9101</v>
      </c>
      <c r="B9102" t="s">
        <v>9752</v>
      </c>
      <c r="C9102" t="s">
        <v>11</v>
      </c>
      <c r="D9102" t="s">
        <v>9713</v>
      </c>
      <c r="E9102" t="s">
        <v>8</v>
      </c>
      <c r="F9102" t="s">
        <v>9723</v>
      </c>
      <c r="G9102" t="s">
        <v>11373</v>
      </c>
      <c r="H9102" t="s">
        <v>11309</v>
      </c>
      <c r="I9102" t="s">
        <v>11529</v>
      </c>
      <c r="J9102">
        <v>1</v>
      </c>
      <c r="K9102" t="s">
        <v>9723</v>
      </c>
    </row>
    <row r="9103" spans="1:11">
      <c r="A9103">
        <v>9102</v>
      </c>
      <c r="B9103" t="s">
        <v>9753</v>
      </c>
      <c r="C9103" t="s">
        <v>17</v>
      </c>
      <c r="D9103" t="s">
        <v>9713</v>
      </c>
      <c r="E9103" t="s">
        <v>8</v>
      </c>
      <c r="F9103" t="s">
        <v>9754</v>
      </c>
      <c r="G9103" t="s">
        <v>11373</v>
      </c>
      <c r="H9103" t="s">
        <v>11312</v>
      </c>
      <c r="I9103" t="s">
        <v>11529</v>
      </c>
      <c r="J9103">
        <v>1</v>
      </c>
      <c r="K9103" t="s">
        <v>9754</v>
      </c>
    </row>
    <row r="9104" spans="1:11">
      <c r="A9104">
        <v>9103</v>
      </c>
      <c r="B9104" t="s">
        <v>9755</v>
      </c>
      <c r="C9104" t="s">
        <v>17</v>
      </c>
      <c r="D9104" t="s">
        <v>9713</v>
      </c>
      <c r="E9104" t="s">
        <v>8</v>
      </c>
      <c r="F9104" t="s">
        <v>9754</v>
      </c>
      <c r="G9104" t="s">
        <v>11373</v>
      </c>
      <c r="H9104" t="s">
        <v>11312</v>
      </c>
      <c r="I9104" t="s">
        <v>11529</v>
      </c>
      <c r="J9104">
        <v>1</v>
      </c>
      <c r="K9104" t="s">
        <v>9754</v>
      </c>
    </row>
    <row r="9105" spans="1:11">
      <c r="A9105">
        <v>9104</v>
      </c>
      <c r="B9105" t="s">
        <v>9756</v>
      </c>
      <c r="C9105" t="s">
        <v>17</v>
      </c>
      <c r="D9105" t="s">
        <v>9713</v>
      </c>
      <c r="E9105" t="s">
        <v>8</v>
      </c>
      <c r="F9105" t="s">
        <v>9754</v>
      </c>
      <c r="G9105" t="s">
        <v>11373</v>
      </c>
      <c r="H9105" t="s">
        <v>11312</v>
      </c>
      <c r="I9105" t="s">
        <v>11529</v>
      </c>
      <c r="J9105">
        <v>1</v>
      </c>
      <c r="K9105" t="s">
        <v>9754</v>
      </c>
    </row>
    <row r="9106" spans="1:11">
      <c r="A9106">
        <v>9105</v>
      </c>
      <c r="B9106" t="s">
        <v>9757</v>
      </c>
      <c r="C9106" t="s">
        <v>17</v>
      </c>
      <c r="D9106" t="s">
        <v>9713</v>
      </c>
      <c r="E9106" t="s">
        <v>8</v>
      </c>
      <c r="F9106" t="s">
        <v>9754</v>
      </c>
      <c r="G9106" t="s">
        <v>11373</v>
      </c>
      <c r="H9106" t="s">
        <v>11312</v>
      </c>
      <c r="I9106" t="s">
        <v>11529</v>
      </c>
      <c r="J9106">
        <v>1</v>
      </c>
      <c r="K9106" t="s">
        <v>9754</v>
      </c>
    </row>
    <row r="9107" spans="1:11">
      <c r="A9107">
        <v>9106</v>
      </c>
      <c r="B9107" t="s">
        <v>9758</v>
      </c>
      <c r="C9107" t="s">
        <v>17</v>
      </c>
      <c r="D9107" t="s">
        <v>9713</v>
      </c>
      <c r="E9107" t="s">
        <v>8</v>
      </c>
      <c r="F9107" t="s">
        <v>9754</v>
      </c>
      <c r="G9107" t="s">
        <v>11373</v>
      </c>
      <c r="H9107" t="s">
        <v>11312</v>
      </c>
      <c r="I9107" t="s">
        <v>11529</v>
      </c>
      <c r="J9107">
        <v>1</v>
      </c>
      <c r="K9107" t="s">
        <v>9754</v>
      </c>
    </row>
    <row r="9108" spans="1:11">
      <c r="A9108">
        <v>9107</v>
      </c>
      <c r="B9108" t="s">
        <v>2012</v>
      </c>
      <c r="C9108" t="s">
        <v>17</v>
      </c>
      <c r="D9108" t="s">
        <v>9713</v>
      </c>
      <c r="E9108" t="s">
        <v>8</v>
      </c>
      <c r="F9108" t="s">
        <v>9754</v>
      </c>
      <c r="G9108" t="s">
        <v>11373</v>
      </c>
      <c r="H9108" t="s">
        <v>11312</v>
      </c>
      <c r="I9108" t="s">
        <v>11529</v>
      </c>
      <c r="J9108">
        <v>1</v>
      </c>
      <c r="K9108" t="s">
        <v>9754</v>
      </c>
    </row>
    <row r="9109" spans="1:11">
      <c r="A9109">
        <v>9108</v>
      </c>
      <c r="B9109" t="s">
        <v>9759</v>
      </c>
      <c r="C9109" t="s">
        <v>17</v>
      </c>
      <c r="D9109" t="s">
        <v>9713</v>
      </c>
      <c r="E9109" t="s">
        <v>8</v>
      </c>
      <c r="F9109" t="s">
        <v>9754</v>
      </c>
      <c r="G9109" t="s">
        <v>11373</v>
      </c>
      <c r="H9109" t="s">
        <v>11312</v>
      </c>
      <c r="I9109" t="s">
        <v>11529</v>
      </c>
      <c r="J9109">
        <v>1</v>
      </c>
      <c r="K9109" t="s">
        <v>9754</v>
      </c>
    </row>
    <row r="9110" spans="1:11">
      <c r="A9110">
        <v>9109</v>
      </c>
      <c r="B9110" t="s">
        <v>9760</v>
      </c>
      <c r="C9110" t="s">
        <v>17</v>
      </c>
      <c r="D9110" t="s">
        <v>9713</v>
      </c>
      <c r="E9110" t="s">
        <v>8</v>
      </c>
      <c r="F9110" t="s">
        <v>9754</v>
      </c>
      <c r="G9110" t="s">
        <v>11373</v>
      </c>
      <c r="H9110" t="s">
        <v>11312</v>
      </c>
      <c r="I9110" t="s">
        <v>11529</v>
      </c>
      <c r="J9110">
        <v>1</v>
      </c>
      <c r="K9110" t="s">
        <v>9754</v>
      </c>
    </row>
    <row r="9111" spans="1:11">
      <c r="A9111">
        <v>9110</v>
      </c>
      <c r="B9111" t="s">
        <v>9761</v>
      </c>
      <c r="C9111" t="s">
        <v>17</v>
      </c>
      <c r="D9111" t="s">
        <v>9713</v>
      </c>
      <c r="E9111" t="s">
        <v>8</v>
      </c>
      <c r="F9111" t="s">
        <v>9754</v>
      </c>
      <c r="G9111" t="s">
        <v>11373</v>
      </c>
      <c r="H9111" t="s">
        <v>11312</v>
      </c>
      <c r="I9111" t="s">
        <v>11529</v>
      </c>
      <c r="J9111">
        <v>1</v>
      </c>
      <c r="K9111" t="s">
        <v>9754</v>
      </c>
    </row>
    <row r="9112" spans="1:11">
      <c r="A9112">
        <v>9111</v>
      </c>
      <c r="B9112" t="s">
        <v>9762</v>
      </c>
      <c r="C9112" t="s">
        <v>17</v>
      </c>
      <c r="D9112" t="s">
        <v>9713</v>
      </c>
      <c r="E9112" t="s">
        <v>8</v>
      </c>
      <c r="F9112" t="s">
        <v>9754</v>
      </c>
      <c r="G9112" t="s">
        <v>11373</v>
      </c>
      <c r="H9112" t="s">
        <v>11312</v>
      </c>
      <c r="I9112" t="s">
        <v>11529</v>
      </c>
      <c r="J9112">
        <v>1</v>
      </c>
      <c r="K9112" t="s">
        <v>9754</v>
      </c>
    </row>
    <row r="9113" spans="1:11">
      <c r="A9113">
        <v>9112</v>
      </c>
      <c r="B9113" t="s">
        <v>9763</v>
      </c>
      <c r="C9113" t="s">
        <v>17</v>
      </c>
      <c r="D9113" t="s">
        <v>9713</v>
      </c>
      <c r="E9113" t="s">
        <v>8</v>
      </c>
      <c r="F9113" t="s">
        <v>9754</v>
      </c>
      <c r="G9113" t="s">
        <v>11373</v>
      </c>
      <c r="H9113" t="s">
        <v>11312</v>
      </c>
      <c r="I9113" t="s">
        <v>11529</v>
      </c>
      <c r="J9113">
        <v>1</v>
      </c>
      <c r="K9113" t="s">
        <v>9754</v>
      </c>
    </row>
    <row r="9114" spans="1:11">
      <c r="A9114">
        <v>9113</v>
      </c>
      <c r="B9114" t="s">
        <v>9764</v>
      </c>
      <c r="C9114" t="s">
        <v>17</v>
      </c>
      <c r="D9114" t="s">
        <v>9713</v>
      </c>
      <c r="E9114" t="s">
        <v>8</v>
      </c>
      <c r="F9114" t="s">
        <v>9754</v>
      </c>
      <c r="G9114" t="s">
        <v>11373</v>
      </c>
      <c r="H9114" t="s">
        <v>11312</v>
      </c>
      <c r="I9114" t="s">
        <v>11529</v>
      </c>
      <c r="J9114">
        <v>1</v>
      </c>
      <c r="K9114" t="s">
        <v>9754</v>
      </c>
    </row>
    <row r="9115" spans="1:11">
      <c r="A9115">
        <v>9114</v>
      </c>
      <c r="B9115" t="s">
        <v>9765</v>
      </c>
      <c r="C9115" t="s">
        <v>17</v>
      </c>
      <c r="D9115" t="s">
        <v>9713</v>
      </c>
      <c r="E9115" t="s">
        <v>8</v>
      </c>
      <c r="F9115" t="s">
        <v>9754</v>
      </c>
      <c r="G9115" t="s">
        <v>11373</v>
      </c>
      <c r="H9115" t="s">
        <v>11312</v>
      </c>
      <c r="I9115" t="s">
        <v>11529</v>
      </c>
      <c r="J9115">
        <v>1</v>
      </c>
      <c r="K9115" t="s">
        <v>9754</v>
      </c>
    </row>
    <row r="9116" spans="1:11">
      <c r="A9116">
        <v>9115</v>
      </c>
      <c r="B9116" t="s">
        <v>9766</v>
      </c>
      <c r="C9116" t="s">
        <v>17</v>
      </c>
      <c r="D9116" t="s">
        <v>9713</v>
      </c>
      <c r="E9116" t="s">
        <v>8</v>
      </c>
      <c r="F9116" t="s">
        <v>9754</v>
      </c>
      <c r="G9116" t="s">
        <v>11373</v>
      </c>
      <c r="H9116" t="s">
        <v>11312</v>
      </c>
      <c r="I9116" t="s">
        <v>11529</v>
      </c>
      <c r="J9116">
        <v>1</v>
      </c>
      <c r="K9116" t="s">
        <v>9754</v>
      </c>
    </row>
    <row r="9117" spans="1:11">
      <c r="A9117">
        <v>9116</v>
      </c>
      <c r="B9117" t="s">
        <v>9767</v>
      </c>
      <c r="C9117" t="s">
        <v>17</v>
      </c>
      <c r="D9117" t="s">
        <v>9713</v>
      </c>
      <c r="E9117" t="s">
        <v>8</v>
      </c>
      <c r="F9117" t="s">
        <v>9754</v>
      </c>
      <c r="G9117" t="s">
        <v>11373</v>
      </c>
      <c r="H9117" t="s">
        <v>11312</v>
      </c>
      <c r="I9117" t="s">
        <v>11529</v>
      </c>
      <c r="J9117">
        <v>1</v>
      </c>
      <c r="K9117" t="s">
        <v>9754</v>
      </c>
    </row>
    <row r="9118" spans="1:11">
      <c r="A9118">
        <v>9117</v>
      </c>
      <c r="B9118" t="s">
        <v>9768</v>
      </c>
      <c r="C9118" t="s">
        <v>17</v>
      </c>
      <c r="D9118" t="s">
        <v>9713</v>
      </c>
      <c r="E9118" t="s">
        <v>8</v>
      </c>
      <c r="F9118" t="s">
        <v>9754</v>
      </c>
      <c r="G9118" t="s">
        <v>11373</v>
      </c>
      <c r="H9118" t="s">
        <v>11312</v>
      </c>
      <c r="I9118" t="s">
        <v>11529</v>
      </c>
      <c r="J9118">
        <v>1</v>
      </c>
      <c r="K9118" t="s">
        <v>9754</v>
      </c>
    </row>
    <row r="9119" spans="1:11">
      <c r="A9119">
        <v>9118</v>
      </c>
      <c r="B9119" t="s">
        <v>8961</v>
      </c>
      <c r="C9119" t="s">
        <v>17</v>
      </c>
      <c r="D9119" t="s">
        <v>9713</v>
      </c>
      <c r="E9119" t="s">
        <v>8</v>
      </c>
      <c r="F9119" t="s">
        <v>9754</v>
      </c>
      <c r="G9119" t="s">
        <v>11373</v>
      </c>
      <c r="H9119" t="s">
        <v>11312</v>
      </c>
      <c r="I9119" t="s">
        <v>11529</v>
      </c>
      <c r="J9119">
        <v>1</v>
      </c>
      <c r="K9119" t="s">
        <v>9754</v>
      </c>
    </row>
    <row r="9120" spans="1:11">
      <c r="A9120">
        <v>9119</v>
      </c>
      <c r="B9120" t="s">
        <v>9769</v>
      </c>
      <c r="C9120" t="s">
        <v>17</v>
      </c>
      <c r="D9120" t="s">
        <v>9713</v>
      </c>
      <c r="E9120" t="s">
        <v>8</v>
      </c>
      <c r="F9120" t="s">
        <v>9754</v>
      </c>
      <c r="G9120" t="s">
        <v>11373</v>
      </c>
      <c r="H9120" t="s">
        <v>11312</v>
      </c>
      <c r="I9120" t="s">
        <v>11529</v>
      </c>
      <c r="J9120">
        <v>1</v>
      </c>
      <c r="K9120" t="s">
        <v>9754</v>
      </c>
    </row>
    <row r="9121" spans="1:11">
      <c r="A9121">
        <v>9120</v>
      </c>
      <c r="B9121" t="s">
        <v>9770</v>
      </c>
      <c r="C9121" t="s">
        <v>17</v>
      </c>
      <c r="D9121" t="s">
        <v>9713</v>
      </c>
      <c r="E9121" t="s">
        <v>8</v>
      </c>
      <c r="F9121" t="s">
        <v>9754</v>
      </c>
      <c r="G9121" t="s">
        <v>11373</v>
      </c>
      <c r="H9121" t="s">
        <v>11312</v>
      </c>
      <c r="I9121" t="s">
        <v>11529</v>
      </c>
      <c r="J9121">
        <v>1</v>
      </c>
      <c r="K9121" t="s">
        <v>9754</v>
      </c>
    </row>
    <row r="9122" spans="1:11">
      <c r="A9122">
        <v>9121</v>
      </c>
      <c r="B9122" t="s">
        <v>9771</v>
      </c>
      <c r="C9122" t="s">
        <v>17</v>
      </c>
      <c r="D9122" t="s">
        <v>9713</v>
      </c>
      <c r="E9122" t="s">
        <v>8</v>
      </c>
      <c r="F9122" t="s">
        <v>9754</v>
      </c>
      <c r="G9122" t="s">
        <v>11373</v>
      </c>
      <c r="H9122" t="s">
        <v>11312</v>
      </c>
      <c r="I9122" t="s">
        <v>11529</v>
      </c>
      <c r="J9122">
        <v>1</v>
      </c>
      <c r="K9122" t="s">
        <v>9754</v>
      </c>
    </row>
    <row r="9123" spans="1:11">
      <c r="A9123">
        <v>9122</v>
      </c>
      <c r="B9123" t="s">
        <v>9772</v>
      </c>
      <c r="C9123" t="s">
        <v>32</v>
      </c>
      <c r="D9123" t="s">
        <v>9713</v>
      </c>
      <c r="E9123" t="s">
        <v>8</v>
      </c>
      <c r="F9123" t="s">
        <v>9773</v>
      </c>
      <c r="G9123" t="s">
        <v>11373</v>
      </c>
      <c r="H9123" t="s">
        <v>11315</v>
      </c>
      <c r="I9123" t="s">
        <v>11529</v>
      </c>
      <c r="J9123">
        <v>1</v>
      </c>
      <c r="K9123" t="s">
        <v>9773</v>
      </c>
    </row>
    <row r="9124" spans="1:11">
      <c r="A9124">
        <v>9123</v>
      </c>
      <c r="B9124" t="s">
        <v>9774</v>
      </c>
      <c r="C9124" t="s">
        <v>32</v>
      </c>
      <c r="D9124" t="s">
        <v>9713</v>
      </c>
      <c r="E9124" t="s">
        <v>8</v>
      </c>
      <c r="F9124" t="s">
        <v>9773</v>
      </c>
      <c r="G9124" t="s">
        <v>11373</v>
      </c>
      <c r="H9124" t="s">
        <v>11315</v>
      </c>
      <c r="I9124" t="s">
        <v>11529</v>
      </c>
      <c r="J9124">
        <v>1</v>
      </c>
      <c r="K9124" t="s">
        <v>9773</v>
      </c>
    </row>
    <row r="9125" spans="1:11">
      <c r="A9125">
        <v>9124</v>
      </c>
      <c r="B9125" t="s">
        <v>9775</v>
      </c>
      <c r="C9125" t="s">
        <v>32</v>
      </c>
      <c r="D9125" t="s">
        <v>9713</v>
      </c>
      <c r="E9125" t="s">
        <v>8</v>
      </c>
      <c r="F9125" t="s">
        <v>9773</v>
      </c>
      <c r="G9125" t="s">
        <v>11373</v>
      </c>
      <c r="H9125" t="s">
        <v>11315</v>
      </c>
      <c r="I9125" t="s">
        <v>11529</v>
      </c>
      <c r="J9125">
        <v>1</v>
      </c>
      <c r="K9125" t="s">
        <v>9773</v>
      </c>
    </row>
    <row r="9126" spans="1:11">
      <c r="A9126">
        <v>9125</v>
      </c>
      <c r="B9126" t="s">
        <v>9776</v>
      </c>
      <c r="C9126" t="s">
        <v>32</v>
      </c>
      <c r="D9126" t="s">
        <v>9713</v>
      </c>
      <c r="E9126" t="s">
        <v>8</v>
      </c>
      <c r="F9126" t="s">
        <v>9773</v>
      </c>
      <c r="G9126" t="s">
        <v>11373</v>
      </c>
      <c r="H9126" t="s">
        <v>11315</v>
      </c>
      <c r="I9126" t="s">
        <v>11529</v>
      </c>
      <c r="J9126">
        <v>1</v>
      </c>
      <c r="K9126" t="s">
        <v>9773</v>
      </c>
    </row>
    <row r="9127" spans="1:11">
      <c r="A9127">
        <v>9126</v>
      </c>
      <c r="B9127" t="s">
        <v>9777</v>
      </c>
      <c r="C9127" t="s">
        <v>32</v>
      </c>
      <c r="D9127" t="s">
        <v>9713</v>
      </c>
      <c r="E9127" t="s">
        <v>8</v>
      </c>
      <c r="F9127" t="s">
        <v>9773</v>
      </c>
      <c r="G9127" t="s">
        <v>11373</v>
      </c>
      <c r="H9127" t="s">
        <v>11315</v>
      </c>
      <c r="I9127" t="s">
        <v>11529</v>
      </c>
      <c r="J9127">
        <v>1</v>
      </c>
      <c r="K9127" t="s">
        <v>9773</v>
      </c>
    </row>
    <row r="9128" spans="1:11">
      <c r="A9128">
        <v>9127</v>
      </c>
      <c r="B9128" t="s">
        <v>9778</v>
      </c>
      <c r="C9128" t="s">
        <v>32</v>
      </c>
      <c r="D9128" t="s">
        <v>9713</v>
      </c>
      <c r="E9128" t="s">
        <v>8</v>
      </c>
      <c r="F9128" t="s">
        <v>9773</v>
      </c>
      <c r="G9128" t="s">
        <v>11373</v>
      </c>
      <c r="H9128" t="s">
        <v>11315</v>
      </c>
      <c r="I9128" t="s">
        <v>11529</v>
      </c>
      <c r="J9128">
        <v>1</v>
      </c>
      <c r="K9128" t="s">
        <v>9773</v>
      </c>
    </row>
    <row r="9129" spans="1:11">
      <c r="A9129">
        <v>9128</v>
      </c>
      <c r="B9129" t="s">
        <v>9779</v>
      </c>
      <c r="C9129" t="s">
        <v>32</v>
      </c>
      <c r="D9129" t="s">
        <v>9713</v>
      </c>
      <c r="E9129" t="s">
        <v>8</v>
      </c>
      <c r="F9129" t="s">
        <v>9773</v>
      </c>
      <c r="G9129" t="s">
        <v>11373</v>
      </c>
      <c r="H9129" t="s">
        <v>11315</v>
      </c>
      <c r="I9129" t="s">
        <v>11529</v>
      </c>
      <c r="J9129">
        <v>1</v>
      </c>
      <c r="K9129" t="s">
        <v>9773</v>
      </c>
    </row>
    <row r="9130" spans="1:11">
      <c r="A9130">
        <v>9129</v>
      </c>
      <c r="B9130" t="s">
        <v>9780</v>
      </c>
      <c r="C9130" t="s">
        <v>32</v>
      </c>
      <c r="D9130" t="s">
        <v>9713</v>
      </c>
      <c r="E9130" t="s">
        <v>8</v>
      </c>
      <c r="F9130" t="s">
        <v>9773</v>
      </c>
      <c r="G9130" t="s">
        <v>11373</v>
      </c>
      <c r="H9130" t="s">
        <v>11315</v>
      </c>
      <c r="I9130" t="s">
        <v>11529</v>
      </c>
      <c r="J9130">
        <v>1</v>
      </c>
      <c r="K9130" t="s">
        <v>9773</v>
      </c>
    </row>
    <row r="9131" spans="1:11">
      <c r="A9131">
        <v>9130</v>
      </c>
      <c r="B9131" t="s">
        <v>9781</v>
      </c>
      <c r="C9131" t="s">
        <v>45</v>
      </c>
      <c r="D9131" t="s">
        <v>9713</v>
      </c>
      <c r="E9131" t="s">
        <v>8</v>
      </c>
      <c r="F9131" t="s">
        <v>9782</v>
      </c>
      <c r="G9131" t="s">
        <v>11373</v>
      </c>
      <c r="H9131" t="s">
        <v>11318</v>
      </c>
      <c r="I9131" t="s">
        <v>11529</v>
      </c>
      <c r="J9131">
        <v>1</v>
      </c>
      <c r="K9131" t="s">
        <v>9782</v>
      </c>
    </row>
    <row r="9132" spans="1:11">
      <c r="A9132">
        <v>9131</v>
      </c>
      <c r="B9132" t="s">
        <v>9157</v>
      </c>
      <c r="C9132" t="s">
        <v>45</v>
      </c>
      <c r="D9132" t="s">
        <v>9713</v>
      </c>
      <c r="E9132" t="s">
        <v>8</v>
      </c>
      <c r="F9132" t="s">
        <v>9782</v>
      </c>
      <c r="G9132" t="s">
        <v>11373</v>
      </c>
      <c r="H9132" t="s">
        <v>11318</v>
      </c>
      <c r="I9132" t="s">
        <v>11529</v>
      </c>
      <c r="J9132">
        <v>1</v>
      </c>
      <c r="K9132" t="s">
        <v>9782</v>
      </c>
    </row>
    <row r="9133" spans="1:11">
      <c r="A9133">
        <v>9132</v>
      </c>
      <c r="B9133" t="s">
        <v>9159</v>
      </c>
      <c r="C9133" t="s">
        <v>45</v>
      </c>
      <c r="D9133" t="s">
        <v>9713</v>
      </c>
      <c r="E9133" t="s">
        <v>8</v>
      </c>
      <c r="F9133" t="s">
        <v>9782</v>
      </c>
      <c r="G9133" t="s">
        <v>11373</v>
      </c>
      <c r="H9133" t="s">
        <v>11318</v>
      </c>
      <c r="I9133" t="s">
        <v>11529</v>
      </c>
      <c r="J9133">
        <v>1</v>
      </c>
      <c r="K9133" t="s">
        <v>9782</v>
      </c>
    </row>
    <row r="9134" spans="1:11">
      <c r="A9134">
        <v>9133</v>
      </c>
      <c r="B9134" t="s">
        <v>9783</v>
      </c>
      <c r="C9134" t="s">
        <v>45</v>
      </c>
      <c r="D9134" t="s">
        <v>9713</v>
      </c>
      <c r="E9134" t="s">
        <v>8</v>
      </c>
      <c r="F9134" t="s">
        <v>9782</v>
      </c>
      <c r="G9134" t="s">
        <v>11373</v>
      </c>
      <c r="H9134" t="s">
        <v>11318</v>
      </c>
      <c r="I9134" t="s">
        <v>11529</v>
      </c>
      <c r="J9134">
        <v>1</v>
      </c>
      <c r="K9134" t="s">
        <v>9782</v>
      </c>
    </row>
    <row r="9135" spans="1:11">
      <c r="A9135">
        <v>9134</v>
      </c>
      <c r="B9135" t="s">
        <v>9784</v>
      </c>
      <c r="C9135" t="s">
        <v>45</v>
      </c>
      <c r="D9135" t="s">
        <v>9713</v>
      </c>
      <c r="E9135" t="s">
        <v>8</v>
      </c>
      <c r="F9135" t="s">
        <v>9782</v>
      </c>
      <c r="G9135" t="s">
        <v>11373</v>
      </c>
      <c r="H9135" t="s">
        <v>11318</v>
      </c>
      <c r="I9135" t="s">
        <v>11529</v>
      </c>
      <c r="J9135">
        <v>1</v>
      </c>
      <c r="K9135" t="s">
        <v>9782</v>
      </c>
    </row>
    <row r="9136" spans="1:11">
      <c r="A9136">
        <v>9135</v>
      </c>
      <c r="B9136" t="s">
        <v>9785</v>
      </c>
      <c r="C9136" t="s">
        <v>45</v>
      </c>
      <c r="D9136" t="s">
        <v>9713</v>
      </c>
      <c r="E9136" t="s">
        <v>8</v>
      </c>
      <c r="F9136" t="s">
        <v>9782</v>
      </c>
      <c r="G9136" t="s">
        <v>11373</v>
      </c>
      <c r="H9136" t="s">
        <v>11318</v>
      </c>
      <c r="I9136" t="s">
        <v>11529</v>
      </c>
      <c r="J9136">
        <v>1</v>
      </c>
      <c r="K9136" t="s">
        <v>9782</v>
      </c>
    </row>
    <row r="9137" spans="1:11">
      <c r="A9137">
        <v>9136</v>
      </c>
      <c r="B9137" t="s">
        <v>9786</v>
      </c>
      <c r="C9137" t="s">
        <v>45</v>
      </c>
      <c r="D9137" t="s">
        <v>9713</v>
      </c>
      <c r="E9137" t="s">
        <v>8</v>
      </c>
      <c r="F9137" t="s">
        <v>9782</v>
      </c>
      <c r="G9137" t="s">
        <v>11373</v>
      </c>
      <c r="H9137" t="s">
        <v>11318</v>
      </c>
      <c r="I9137" t="s">
        <v>11529</v>
      </c>
      <c r="J9137">
        <v>1</v>
      </c>
      <c r="K9137" t="s">
        <v>9782</v>
      </c>
    </row>
    <row r="9138" spans="1:11">
      <c r="A9138">
        <v>9137</v>
      </c>
      <c r="B9138" t="s">
        <v>9787</v>
      </c>
      <c r="C9138" t="s">
        <v>45</v>
      </c>
      <c r="D9138" t="s">
        <v>9713</v>
      </c>
      <c r="E9138" t="s">
        <v>8</v>
      </c>
      <c r="F9138" t="s">
        <v>9782</v>
      </c>
      <c r="G9138" t="s">
        <v>11373</v>
      </c>
      <c r="H9138" t="s">
        <v>11318</v>
      </c>
      <c r="I9138" t="s">
        <v>11529</v>
      </c>
      <c r="J9138">
        <v>1</v>
      </c>
      <c r="K9138" t="s">
        <v>9782</v>
      </c>
    </row>
    <row r="9139" spans="1:11">
      <c r="A9139">
        <v>9138</v>
      </c>
      <c r="B9139" t="s">
        <v>9788</v>
      </c>
      <c r="C9139" t="s">
        <v>45</v>
      </c>
      <c r="D9139" t="s">
        <v>9713</v>
      </c>
      <c r="E9139" t="s">
        <v>8</v>
      </c>
      <c r="F9139" t="s">
        <v>9782</v>
      </c>
      <c r="G9139" t="s">
        <v>11373</v>
      </c>
      <c r="H9139" t="s">
        <v>11318</v>
      </c>
      <c r="I9139" t="s">
        <v>11529</v>
      </c>
      <c r="J9139">
        <v>1</v>
      </c>
      <c r="K9139" t="s">
        <v>9782</v>
      </c>
    </row>
    <row r="9140" spans="1:11">
      <c r="A9140">
        <v>9139</v>
      </c>
      <c r="B9140" t="s">
        <v>9789</v>
      </c>
      <c r="C9140" t="s">
        <v>45</v>
      </c>
      <c r="D9140" t="s">
        <v>9713</v>
      </c>
      <c r="E9140" t="s">
        <v>8</v>
      </c>
      <c r="F9140" t="s">
        <v>9782</v>
      </c>
      <c r="G9140" t="s">
        <v>11373</v>
      </c>
      <c r="H9140" t="s">
        <v>11318</v>
      </c>
      <c r="I9140" t="s">
        <v>11529</v>
      </c>
      <c r="J9140">
        <v>1</v>
      </c>
      <c r="K9140" t="s">
        <v>9782</v>
      </c>
    </row>
    <row r="9141" spans="1:11">
      <c r="A9141">
        <v>9140</v>
      </c>
      <c r="B9141" t="s">
        <v>9790</v>
      </c>
      <c r="C9141" t="s">
        <v>45</v>
      </c>
      <c r="D9141" t="s">
        <v>9713</v>
      </c>
      <c r="E9141" t="s">
        <v>8</v>
      </c>
      <c r="F9141" t="s">
        <v>9782</v>
      </c>
      <c r="G9141" t="s">
        <v>11373</v>
      </c>
      <c r="H9141" t="s">
        <v>11318</v>
      </c>
      <c r="I9141" t="s">
        <v>11529</v>
      </c>
      <c r="J9141">
        <v>1</v>
      </c>
      <c r="K9141" t="s">
        <v>9782</v>
      </c>
    </row>
    <row r="9142" spans="1:11">
      <c r="A9142">
        <v>9141</v>
      </c>
      <c r="B9142" t="s">
        <v>9791</v>
      </c>
      <c r="C9142" t="s">
        <v>45</v>
      </c>
      <c r="D9142" t="s">
        <v>9713</v>
      </c>
      <c r="E9142" t="s">
        <v>8</v>
      </c>
      <c r="F9142" t="s">
        <v>9782</v>
      </c>
      <c r="G9142" t="s">
        <v>11373</v>
      </c>
      <c r="H9142" t="s">
        <v>11318</v>
      </c>
      <c r="I9142" t="s">
        <v>11529</v>
      </c>
      <c r="J9142">
        <v>1</v>
      </c>
      <c r="K9142" t="s">
        <v>9782</v>
      </c>
    </row>
    <row r="9143" spans="1:11">
      <c r="A9143">
        <v>9142</v>
      </c>
      <c r="B9143" t="s">
        <v>9792</v>
      </c>
      <c r="C9143" t="s">
        <v>45</v>
      </c>
      <c r="D9143" t="s">
        <v>9713</v>
      </c>
      <c r="E9143" t="s">
        <v>8</v>
      </c>
      <c r="F9143" t="s">
        <v>9782</v>
      </c>
      <c r="G9143" t="s">
        <v>11373</v>
      </c>
      <c r="H9143" t="s">
        <v>11318</v>
      </c>
      <c r="I9143" t="s">
        <v>11529</v>
      </c>
      <c r="J9143">
        <v>1</v>
      </c>
      <c r="K9143" t="s">
        <v>9782</v>
      </c>
    </row>
    <row r="9144" spans="1:11">
      <c r="A9144">
        <v>9143</v>
      </c>
      <c r="B9144" t="s">
        <v>9793</v>
      </c>
      <c r="C9144" t="s">
        <v>45</v>
      </c>
      <c r="D9144" t="s">
        <v>9713</v>
      </c>
      <c r="E9144" t="s">
        <v>8</v>
      </c>
      <c r="F9144" t="s">
        <v>9782</v>
      </c>
      <c r="G9144" t="s">
        <v>11373</v>
      </c>
      <c r="H9144" t="s">
        <v>11318</v>
      </c>
      <c r="I9144" t="s">
        <v>11529</v>
      </c>
      <c r="J9144">
        <v>1</v>
      </c>
      <c r="K9144" t="s">
        <v>9782</v>
      </c>
    </row>
    <row r="9145" spans="1:11">
      <c r="A9145">
        <v>9144</v>
      </c>
      <c r="B9145" t="s">
        <v>5939</v>
      </c>
      <c r="C9145" t="s">
        <v>45</v>
      </c>
      <c r="D9145" t="s">
        <v>9713</v>
      </c>
      <c r="E9145" t="s">
        <v>8</v>
      </c>
      <c r="F9145" t="s">
        <v>9782</v>
      </c>
      <c r="G9145" t="s">
        <v>11373</v>
      </c>
      <c r="H9145" t="s">
        <v>11318</v>
      </c>
      <c r="I9145" t="s">
        <v>11529</v>
      </c>
      <c r="J9145">
        <v>1</v>
      </c>
      <c r="K9145" t="s">
        <v>9782</v>
      </c>
    </row>
    <row r="9146" spans="1:11">
      <c r="A9146">
        <v>9145</v>
      </c>
      <c r="B9146" t="s">
        <v>9794</v>
      </c>
      <c r="C9146" t="s">
        <v>54</v>
      </c>
      <c r="D9146" t="s">
        <v>9713</v>
      </c>
      <c r="E9146" t="s">
        <v>8</v>
      </c>
      <c r="F9146" t="s">
        <v>9795</v>
      </c>
      <c r="G9146" t="s">
        <v>11373</v>
      </c>
      <c r="H9146" t="s">
        <v>11321</v>
      </c>
      <c r="I9146" t="s">
        <v>11529</v>
      </c>
      <c r="J9146">
        <v>1</v>
      </c>
      <c r="K9146" t="s">
        <v>9795</v>
      </c>
    </row>
    <row r="9147" spans="1:11">
      <c r="A9147">
        <v>9146</v>
      </c>
      <c r="B9147" t="s">
        <v>9796</v>
      </c>
      <c r="C9147" t="s">
        <v>54</v>
      </c>
      <c r="D9147" t="s">
        <v>9713</v>
      </c>
      <c r="E9147" t="s">
        <v>8</v>
      </c>
      <c r="F9147" t="s">
        <v>9795</v>
      </c>
      <c r="G9147" t="s">
        <v>11373</v>
      </c>
      <c r="H9147" t="s">
        <v>11321</v>
      </c>
      <c r="I9147" t="s">
        <v>11529</v>
      </c>
      <c r="J9147">
        <v>1</v>
      </c>
      <c r="K9147" t="s">
        <v>9795</v>
      </c>
    </row>
    <row r="9148" spans="1:11">
      <c r="A9148">
        <v>9147</v>
      </c>
      <c r="B9148" t="s">
        <v>9797</v>
      </c>
      <c r="C9148" t="s">
        <v>54</v>
      </c>
      <c r="D9148" t="s">
        <v>9713</v>
      </c>
      <c r="E9148" t="s">
        <v>8</v>
      </c>
      <c r="F9148" t="s">
        <v>9795</v>
      </c>
      <c r="G9148" t="s">
        <v>11373</v>
      </c>
      <c r="H9148" t="s">
        <v>11321</v>
      </c>
      <c r="I9148" t="s">
        <v>11529</v>
      </c>
      <c r="J9148">
        <v>1</v>
      </c>
      <c r="K9148" t="s">
        <v>9795</v>
      </c>
    </row>
    <row r="9149" spans="1:11">
      <c r="A9149">
        <v>9148</v>
      </c>
      <c r="B9149" t="s">
        <v>9798</v>
      </c>
      <c r="C9149" t="s">
        <v>54</v>
      </c>
      <c r="D9149" t="s">
        <v>9713</v>
      </c>
      <c r="E9149" t="s">
        <v>8</v>
      </c>
      <c r="F9149" t="s">
        <v>9795</v>
      </c>
      <c r="G9149" t="s">
        <v>11373</v>
      </c>
      <c r="H9149" t="s">
        <v>11321</v>
      </c>
      <c r="I9149" t="s">
        <v>11529</v>
      </c>
      <c r="J9149">
        <v>1</v>
      </c>
      <c r="K9149" t="s">
        <v>9795</v>
      </c>
    </row>
    <row r="9150" spans="1:11">
      <c r="A9150">
        <v>9149</v>
      </c>
      <c r="B9150" t="s">
        <v>9799</v>
      </c>
      <c r="C9150" t="s">
        <v>54</v>
      </c>
      <c r="D9150" t="s">
        <v>9713</v>
      </c>
      <c r="E9150" t="s">
        <v>8</v>
      </c>
      <c r="F9150" t="s">
        <v>9795</v>
      </c>
      <c r="G9150" t="s">
        <v>11373</v>
      </c>
      <c r="H9150" t="s">
        <v>11321</v>
      </c>
      <c r="I9150" t="s">
        <v>11529</v>
      </c>
      <c r="J9150">
        <v>1</v>
      </c>
      <c r="K9150" t="s">
        <v>9795</v>
      </c>
    </row>
    <row r="9151" spans="1:11">
      <c r="A9151">
        <v>9150</v>
      </c>
      <c r="B9151" t="s">
        <v>9800</v>
      </c>
      <c r="C9151" t="s">
        <v>54</v>
      </c>
      <c r="D9151" t="s">
        <v>9713</v>
      </c>
      <c r="E9151" t="s">
        <v>8</v>
      </c>
      <c r="F9151" t="s">
        <v>9795</v>
      </c>
      <c r="G9151" t="s">
        <v>11373</v>
      </c>
      <c r="H9151" t="s">
        <v>11321</v>
      </c>
      <c r="I9151" t="s">
        <v>11529</v>
      </c>
      <c r="J9151">
        <v>1</v>
      </c>
      <c r="K9151" t="s">
        <v>9795</v>
      </c>
    </row>
    <row r="9152" spans="1:11">
      <c r="A9152">
        <v>9151</v>
      </c>
      <c r="B9152" t="s">
        <v>9801</v>
      </c>
      <c r="C9152" t="s">
        <v>63</v>
      </c>
      <c r="D9152" t="s">
        <v>9713</v>
      </c>
      <c r="E9152" t="s">
        <v>8</v>
      </c>
      <c r="F9152" t="s">
        <v>9802</v>
      </c>
      <c r="G9152" t="s">
        <v>11373</v>
      </c>
      <c r="H9152" t="s">
        <v>11328</v>
      </c>
      <c r="I9152" t="s">
        <v>11529</v>
      </c>
      <c r="J9152">
        <v>1</v>
      </c>
      <c r="K9152" t="s">
        <v>12157</v>
      </c>
    </row>
    <row r="9153" spans="1:11">
      <c r="A9153">
        <v>9152</v>
      </c>
      <c r="B9153" t="s">
        <v>9410</v>
      </c>
      <c r="C9153" t="s">
        <v>63</v>
      </c>
      <c r="D9153" t="s">
        <v>9713</v>
      </c>
      <c r="E9153" t="s">
        <v>8</v>
      </c>
      <c r="F9153" t="s">
        <v>9802</v>
      </c>
      <c r="G9153" t="s">
        <v>11373</v>
      </c>
      <c r="H9153" t="s">
        <v>11328</v>
      </c>
      <c r="I9153" t="s">
        <v>11529</v>
      </c>
      <c r="J9153">
        <v>1</v>
      </c>
      <c r="K9153" t="s">
        <v>12157</v>
      </c>
    </row>
    <row r="9154" spans="1:11">
      <c r="A9154">
        <v>9153</v>
      </c>
      <c r="B9154" t="s">
        <v>9803</v>
      </c>
      <c r="C9154" t="s">
        <v>63</v>
      </c>
      <c r="D9154" t="s">
        <v>9713</v>
      </c>
      <c r="E9154" t="s">
        <v>8</v>
      </c>
      <c r="F9154" t="s">
        <v>9802</v>
      </c>
      <c r="G9154" t="s">
        <v>11373</v>
      </c>
      <c r="H9154" t="s">
        <v>11328</v>
      </c>
      <c r="I9154" t="s">
        <v>11529</v>
      </c>
      <c r="J9154">
        <v>1</v>
      </c>
      <c r="K9154" t="s">
        <v>12157</v>
      </c>
    </row>
    <row r="9155" spans="1:11">
      <c r="A9155">
        <v>9154</v>
      </c>
      <c r="B9155" t="s">
        <v>9804</v>
      </c>
      <c r="C9155" t="s">
        <v>63</v>
      </c>
      <c r="D9155" t="s">
        <v>9713</v>
      </c>
      <c r="E9155" t="s">
        <v>8</v>
      </c>
      <c r="F9155" t="s">
        <v>9802</v>
      </c>
      <c r="G9155" t="s">
        <v>11373</v>
      </c>
      <c r="H9155" t="s">
        <v>11328</v>
      </c>
      <c r="I9155" t="s">
        <v>11529</v>
      </c>
      <c r="J9155">
        <v>1</v>
      </c>
      <c r="K9155" t="s">
        <v>12157</v>
      </c>
    </row>
    <row r="9156" spans="1:11">
      <c r="A9156">
        <v>9155</v>
      </c>
      <c r="B9156" t="s">
        <v>9805</v>
      </c>
      <c r="C9156" t="s">
        <v>63</v>
      </c>
      <c r="D9156" t="s">
        <v>9713</v>
      </c>
      <c r="E9156" t="s">
        <v>8</v>
      </c>
      <c r="F9156" t="s">
        <v>9802</v>
      </c>
      <c r="G9156" t="s">
        <v>11373</v>
      </c>
      <c r="H9156" t="s">
        <v>11328</v>
      </c>
      <c r="I9156" t="s">
        <v>11529</v>
      </c>
      <c r="J9156">
        <v>1</v>
      </c>
      <c r="K9156" t="s">
        <v>12157</v>
      </c>
    </row>
    <row r="9157" spans="1:11">
      <c r="A9157">
        <v>9156</v>
      </c>
      <c r="B9157" t="s">
        <v>9806</v>
      </c>
      <c r="C9157" t="s">
        <v>63</v>
      </c>
      <c r="D9157" t="s">
        <v>9713</v>
      </c>
      <c r="E9157" t="s">
        <v>8</v>
      </c>
      <c r="F9157" t="s">
        <v>9802</v>
      </c>
      <c r="G9157" t="s">
        <v>11373</v>
      </c>
      <c r="H9157" t="s">
        <v>11328</v>
      </c>
      <c r="I9157" t="s">
        <v>11529</v>
      </c>
      <c r="J9157">
        <v>1</v>
      </c>
      <c r="K9157" t="s">
        <v>12157</v>
      </c>
    </row>
    <row r="9158" spans="1:11">
      <c r="A9158">
        <v>9157</v>
      </c>
      <c r="B9158" t="s">
        <v>9807</v>
      </c>
      <c r="C9158" t="s">
        <v>63</v>
      </c>
      <c r="D9158" t="s">
        <v>9713</v>
      </c>
      <c r="E9158" t="s">
        <v>8</v>
      </c>
      <c r="F9158" t="s">
        <v>9802</v>
      </c>
      <c r="G9158" t="s">
        <v>11373</v>
      </c>
      <c r="H9158" t="s">
        <v>11328</v>
      </c>
      <c r="I9158" t="s">
        <v>11529</v>
      </c>
      <c r="J9158">
        <v>1</v>
      </c>
      <c r="K9158" t="s">
        <v>12157</v>
      </c>
    </row>
    <row r="9159" spans="1:11">
      <c r="A9159">
        <v>9158</v>
      </c>
      <c r="B9159" t="s">
        <v>9808</v>
      </c>
      <c r="C9159" t="s">
        <v>63</v>
      </c>
      <c r="D9159" t="s">
        <v>9713</v>
      </c>
      <c r="E9159" t="s">
        <v>8</v>
      </c>
      <c r="F9159" t="s">
        <v>9802</v>
      </c>
      <c r="G9159" t="s">
        <v>11373</v>
      </c>
      <c r="H9159" t="s">
        <v>11328</v>
      </c>
      <c r="I9159" t="s">
        <v>11529</v>
      </c>
      <c r="J9159">
        <v>1</v>
      </c>
      <c r="K9159" t="s">
        <v>12157</v>
      </c>
    </row>
    <row r="9160" spans="1:11">
      <c r="A9160">
        <v>9159</v>
      </c>
      <c r="B9160" t="s">
        <v>9809</v>
      </c>
      <c r="C9160" t="s">
        <v>63</v>
      </c>
      <c r="D9160" t="s">
        <v>9713</v>
      </c>
      <c r="E9160" t="s">
        <v>8</v>
      </c>
      <c r="F9160" t="s">
        <v>9802</v>
      </c>
      <c r="G9160" t="s">
        <v>11373</v>
      </c>
      <c r="H9160" t="s">
        <v>11328</v>
      </c>
      <c r="I9160" t="s">
        <v>11529</v>
      </c>
      <c r="J9160">
        <v>1</v>
      </c>
      <c r="K9160" t="s">
        <v>12157</v>
      </c>
    </row>
    <row r="9161" spans="1:11">
      <c r="A9161">
        <v>9160</v>
      </c>
      <c r="B9161" t="s">
        <v>9810</v>
      </c>
      <c r="C9161" t="s">
        <v>63</v>
      </c>
      <c r="D9161" t="s">
        <v>9713</v>
      </c>
      <c r="E9161" t="s">
        <v>8</v>
      </c>
      <c r="F9161" t="s">
        <v>9802</v>
      </c>
      <c r="G9161" t="s">
        <v>11373</v>
      </c>
      <c r="H9161" t="s">
        <v>11328</v>
      </c>
      <c r="I9161" t="s">
        <v>11529</v>
      </c>
      <c r="J9161">
        <v>1</v>
      </c>
      <c r="K9161" t="s">
        <v>12157</v>
      </c>
    </row>
    <row r="9162" spans="1:11">
      <c r="A9162">
        <v>9161</v>
      </c>
      <c r="B9162" t="s">
        <v>9811</v>
      </c>
      <c r="C9162" t="s">
        <v>63</v>
      </c>
      <c r="D9162" t="s">
        <v>9713</v>
      </c>
      <c r="E9162" t="s">
        <v>8</v>
      </c>
      <c r="F9162" t="s">
        <v>9802</v>
      </c>
      <c r="G9162" t="s">
        <v>11373</v>
      </c>
      <c r="H9162" t="s">
        <v>11328</v>
      </c>
      <c r="I9162" t="s">
        <v>11529</v>
      </c>
      <c r="J9162">
        <v>1</v>
      </c>
      <c r="K9162" t="s">
        <v>12157</v>
      </c>
    </row>
    <row r="9163" spans="1:11">
      <c r="A9163">
        <v>9162</v>
      </c>
      <c r="B9163" t="s">
        <v>9812</v>
      </c>
      <c r="C9163" t="s">
        <v>63</v>
      </c>
      <c r="D9163" t="s">
        <v>9713</v>
      </c>
      <c r="E9163" t="s">
        <v>8</v>
      </c>
      <c r="F9163" t="s">
        <v>9802</v>
      </c>
      <c r="G9163" t="s">
        <v>11373</v>
      </c>
      <c r="H9163" t="s">
        <v>11328</v>
      </c>
      <c r="I9163" t="s">
        <v>11529</v>
      </c>
      <c r="J9163">
        <v>1</v>
      </c>
      <c r="K9163" t="s">
        <v>12157</v>
      </c>
    </row>
    <row r="9164" spans="1:11">
      <c r="A9164">
        <v>9163</v>
      </c>
      <c r="B9164" t="s">
        <v>9813</v>
      </c>
      <c r="C9164" t="s">
        <v>63</v>
      </c>
      <c r="D9164" t="s">
        <v>9713</v>
      </c>
      <c r="E9164" t="s">
        <v>8</v>
      </c>
      <c r="F9164" t="s">
        <v>9802</v>
      </c>
      <c r="G9164" t="s">
        <v>11373</v>
      </c>
      <c r="H9164" t="s">
        <v>11328</v>
      </c>
      <c r="I9164" t="s">
        <v>11529</v>
      </c>
      <c r="J9164">
        <v>1</v>
      </c>
      <c r="K9164" t="s">
        <v>12157</v>
      </c>
    </row>
    <row r="9165" spans="1:11">
      <c r="A9165">
        <v>9164</v>
      </c>
      <c r="B9165" t="s">
        <v>9814</v>
      </c>
      <c r="C9165" t="s">
        <v>80</v>
      </c>
      <c r="D9165" t="s">
        <v>9713</v>
      </c>
      <c r="E9165" t="s">
        <v>8</v>
      </c>
      <c r="F9165" t="s">
        <v>9815</v>
      </c>
      <c r="G9165" t="s">
        <v>11373</v>
      </c>
      <c r="H9165" t="s">
        <v>11334</v>
      </c>
      <c r="I9165" t="s">
        <v>11529</v>
      </c>
      <c r="J9165">
        <v>1</v>
      </c>
      <c r="K9165" t="s">
        <v>9815</v>
      </c>
    </row>
    <row r="9166" spans="1:11">
      <c r="A9166">
        <v>9165</v>
      </c>
      <c r="B9166" t="s">
        <v>9816</v>
      </c>
      <c r="C9166" t="s">
        <v>80</v>
      </c>
      <c r="D9166" t="s">
        <v>9713</v>
      </c>
      <c r="E9166" t="s">
        <v>8</v>
      </c>
      <c r="F9166" t="s">
        <v>9815</v>
      </c>
      <c r="G9166" t="s">
        <v>11373</v>
      </c>
      <c r="H9166" t="s">
        <v>11334</v>
      </c>
      <c r="I9166" t="s">
        <v>11529</v>
      </c>
      <c r="J9166">
        <v>1</v>
      </c>
      <c r="K9166" t="s">
        <v>9815</v>
      </c>
    </row>
    <row r="9167" spans="1:11">
      <c r="A9167">
        <v>9166</v>
      </c>
      <c r="B9167" t="s">
        <v>9817</v>
      </c>
      <c r="C9167" t="s">
        <v>80</v>
      </c>
      <c r="D9167" t="s">
        <v>9713</v>
      </c>
      <c r="E9167" t="s">
        <v>8</v>
      </c>
      <c r="F9167" t="s">
        <v>9815</v>
      </c>
      <c r="G9167" t="s">
        <v>11373</v>
      </c>
      <c r="H9167" t="s">
        <v>11334</v>
      </c>
      <c r="I9167" t="s">
        <v>11529</v>
      </c>
      <c r="J9167">
        <v>1</v>
      </c>
      <c r="K9167" t="s">
        <v>9815</v>
      </c>
    </row>
    <row r="9168" spans="1:11">
      <c r="A9168">
        <v>9167</v>
      </c>
      <c r="B9168" t="s">
        <v>9818</v>
      </c>
      <c r="C9168" t="s">
        <v>80</v>
      </c>
      <c r="D9168" t="s">
        <v>9713</v>
      </c>
      <c r="E9168" t="s">
        <v>8</v>
      </c>
      <c r="F9168" t="s">
        <v>9815</v>
      </c>
      <c r="G9168" t="s">
        <v>11373</v>
      </c>
      <c r="H9168" t="s">
        <v>11334</v>
      </c>
      <c r="I9168" t="s">
        <v>11529</v>
      </c>
      <c r="J9168">
        <v>1</v>
      </c>
      <c r="K9168" t="s">
        <v>9815</v>
      </c>
    </row>
    <row r="9169" spans="1:11">
      <c r="A9169">
        <v>9168</v>
      </c>
      <c r="B9169" t="s">
        <v>9819</v>
      </c>
      <c r="C9169" t="s">
        <v>80</v>
      </c>
      <c r="D9169" t="s">
        <v>9713</v>
      </c>
      <c r="E9169" t="s">
        <v>8</v>
      </c>
      <c r="F9169" t="s">
        <v>9815</v>
      </c>
      <c r="G9169" t="s">
        <v>11373</v>
      </c>
      <c r="H9169" t="s">
        <v>11334</v>
      </c>
      <c r="I9169" t="s">
        <v>11529</v>
      </c>
      <c r="J9169">
        <v>1</v>
      </c>
      <c r="K9169" t="s">
        <v>9815</v>
      </c>
    </row>
    <row r="9170" spans="1:11">
      <c r="A9170">
        <v>9169</v>
      </c>
      <c r="B9170" t="s">
        <v>9820</v>
      </c>
      <c r="C9170" t="s">
        <v>80</v>
      </c>
      <c r="D9170" t="s">
        <v>9713</v>
      </c>
      <c r="E9170" t="s">
        <v>8</v>
      </c>
      <c r="F9170" t="s">
        <v>9815</v>
      </c>
      <c r="G9170" t="s">
        <v>11373</v>
      </c>
      <c r="H9170" t="s">
        <v>11334</v>
      </c>
      <c r="I9170" t="s">
        <v>11529</v>
      </c>
      <c r="J9170">
        <v>1</v>
      </c>
      <c r="K9170" t="s">
        <v>9815</v>
      </c>
    </row>
    <row r="9171" spans="1:11">
      <c r="A9171">
        <v>9170</v>
      </c>
      <c r="B9171" t="s">
        <v>9821</v>
      </c>
      <c r="C9171" t="s">
        <v>80</v>
      </c>
      <c r="D9171" t="s">
        <v>9713</v>
      </c>
      <c r="E9171" t="s">
        <v>8</v>
      </c>
      <c r="F9171" t="s">
        <v>9815</v>
      </c>
      <c r="G9171" t="s">
        <v>11373</v>
      </c>
      <c r="H9171" t="s">
        <v>11334</v>
      </c>
      <c r="I9171" t="s">
        <v>11529</v>
      </c>
      <c r="J9171">
        <v>1</v>
      </c>
      <c r="K9171" t="s">
        <v>9815</v>
      </c>
    </row>
    <row r="9172" spans="1:11">
      <c r="A9172">
        <v>9171</v>
      </c>
      <c r="B9172" t="s">
        <v>9822</v>
      </c>
      <c r="C9172" t="s">
        <v>80</v>
      </c>
      <c r="D9172" t="s">
        <v>9713</v>
      </c>
      <c r="E9172" t="s">
        <v>8</v>
      </c>
      <c r="F9172" t="s">
        <v>9815</v>
      </c>
      <c r="G9172" t="s">
        <v>11373</v>
      </c>
      <c r="H9172" t="s">
        <v>11334</v>
      </c>
      <c r="I9172" t="s">
        <v>11529</v>
      </c>
      <c r="J9172">
        <v>1</v>
      </c>
      <c r="K9172" t="s">
        <v>9815</v>
      </c>
    </row>
    <row r="9173" spans="1:11">
      <c r="A9173">
        <v>9172</v>
      </c>
      <c r="B9173" t="s">
        <v>9823</v>
      </c>
      <c r="C9173" t="s">
        <v>80</v>
      </c>
      <c r="D9173" t="s">
        <v>9713</v>
      </c>
      <c r="E9173" t="s">
        <v>8</v>
      </c>
      <c r="F9173" t="s">
        <v>9815</v>
      </c>
      <c r="G9173" t="s">
        <v>11373</v>
      </c>
      <c r="H9173" t="s">
        <v>11334</v>
      </c>
      <c r="I9173" t="s">
        <v>11529</v>
      </c>
      <c r="J9173">
        <v>1</v>
      </c>
      <c r="K9173" t="s">
        <v>9815</v>
      </c>
    </row>
    <row r="9174" spans="1:11">
      <c r="A9174">
        <v>9173</v>
      </c>
      <c r="B9174" t="s">
        <v>9824</v>
      </c>
      <c r="C9174" t="s">
        <v>80</v>
      </c>
      <c r="D9174" t="s">
        <v>9713</v>
      </c>
      <c r="E9174" t="s">
        <v>8</v>
      </c>
      <c r="F9174" t="s">
        <v>9815</v>
      </c>
      <c r="G9174" t="s">
        <v>11373</v>
      </c>
      <c r="H9174" t="s">
        <v>11334</v>
      </c>
      <c r="I9174" t="s">
        <v>11529</v>
      </c>
      <c r="J9174">
        <v>1</v>
      </c>
      <c r="K9174" t="s">
        <v>9815</v>
      </c>
    </row>
    <row r="9175" spans="1:11">
      <c r="A9175">
        <v>9174</v>
      </c>
      <c r="B9175" t="s">
        <v>9825</v>
      </c>
      <c r="C9175" t="s">
        <v>80</v>
      </c>
      <c r="D9175" t="s">
        <v>9713</v>
      </c>
      <c r="E9175" t="s">
        <v>8</v>
      </c>
      <c r="F9175" t="s">
        <v>9815</v>
      </c>
      <c r="G9175" t="s">
        <v>11373</v>
      </c>
      <c r="H9175" t="s">
        <v>11334</v>
      </c>
      <c r="I9175" t="s">
        <v>11529</v>
      </c>
      <c r="J9175">
        <v>1</v>
      </c>
      <c r="K9175" t="s">
        <v>9815</v>
      </c>
    </row>
    <row r="9176" spans="1:11">
      <c r="A9176">
        <v>9175</v>
      </c>
      <c r="B9176" t="s">
        <v>9826</v>
      </c>
      <c r="C9176" t="s">
        <v>80</v>
      </c>
      <c r="D9176" t="s">
        <v>9713</v>
      </c>
      <c r="E9176" t="s">
        <v>8</v>
      </c>
      <c r="F9176" t="s">
        <v>9815</v>
      </c>
      <c r="G9176" t="s">
        <v>11373</v>
      </c>
      <c r="H9176" t="s">
        <v>11334</v>
      </c>
      <c r="I9176" t="s">
        <v>11529</v>
      </c>
      <c r="J9176">
        <v>1</v>
      </c>
      <c r="K9176" t="s">
        <v>9815</v>
      </c>
    </row>
    <row r="9177" spans="1:11">
      <c r="A9177">
        <v>9176</v>
      </c>
      <c r="B9177" t="s">
        <v>9827</v>
      </c>
      <c r="C9177" t="s">
        <v>80</v>
      </c>
      <c r="D9177" t="s">
        <v>9713</v>
      </c>
      <c r="E9177" t="s">
        <v>8</v>
      </c>
      <c r="F9177" t="s">
        <v>9815</v>
      </c>
      <c r="G9177" t="s">
        <v>11373</v>
      </c>
      <c r="H9177" t="s">
        <v>11334</v>
      </c>
      <c r="I9177" t="s">
        <v>11529</v>
      </c>
      <c r="J9177">
        <v>1</v>
      </c>
      <c r="K9177" t="s">
        <v>9815</v>
      </c>
    </row>
    <row r="9178" spans="1:11">
      <c r="A9178">
        <v>9177</v>
      </c>
      <c r="B9178" t="s">
        <v>9828</v>
      </c>
      <c r="C9178" t="s">
        <v>80</v>
      </c>
      <c r="D9178" t="s">
        <v>9713</v>
      </c>
      <c r="E9178" t="s">
        <v>8</v>
      </c>
      <c r="F9178" t="s">
        <v>9815</v>
      </c>
      <c r="G9178" t="s">
        <v>11373</v>
      </c>
      <c r="H9178" t="s">
        <v>11334</v>
      </c>
      <c r="I9178" t="s">
        <v>11529</v>
      </c>
      <c r="J9178">
        <v>1</v>
      </c>
      <c r="K9178" t="s">
        <v>9815</v>
      </c>
    </row>
    <row r="9179" spans="1:11">
      <c r="A9179">
        <v>9178</v>
      </c>
      <c r="B9179" t="s">
        <v>9829</v>
      </c>
      <c r="C9179" t="s">
        <v>80</v>
      </c>
      <c r="D9179" t="s">
        <v>9713</v>
      </c>
      <c r="E9179" t="s">
        <v>8</v>
      </c>
      <c r="F9179" t="s">
        <v>9815</v>
      </c>
      <c r="G9179" t="s">
        <v>11373</v>
      </c>
      <c r="H9179" t="s">
        <v>11334</v>
      </c>
      <c r="I9179" t="s">
        <v>11529</v>
      </c>
      <c r="J9179">
        <v>1</v>
      </c>
      <c r="K9179" t="s">
        <v>9815</v>
      </c>
    </row>
    <row r="9180" spans="1:11">
      <c r="A9180">
        <v>9179</v>
      </c>
      <c r="B9180" t="s">
        <v>9830</v>
      </c>
      <c r="C9180" t="s">
        <v>80</v>
      </c>
      <c r="D9180" t="s">
        <v>9713</v>
      </c>
      <c r="E9180" t="s">
        <v>8</v>
      </c>
      <c r="F9180" t="s">
        <v>9815</v>
      </c>
      <c r="G9180" t="s">
        <v>11373</v>
      </c>
      <c r="H9180" t="s">
        <v>11334</v>
      </c>
      <c r="I9180" t="s">
        <v>11529</v>
      </c>
      <c r="J9180">
        <v>1</v>
      </c>
      <c r="K9180" t="s">
        <v>9815</v>
      </c>
    </row>
    <row r="9181" spans="1:11">
      <c r="A9181">
        <v>9180</v>
      </c>
      <c r="B9181" t="s">
        <v>9831</v>
      </c>
      <c r="C9181" t="s">
        <v>80</v>
      </c>
      <c r="D9181" t="s">
        <v>9713</v>
      </c>
      <c r="E9181" t="s">
        <v>8</v>
      </c>
      <c r="F9181" t="s">
        <v>9815</v>
      </c>
      <c r="G9181" t="s">
        <v>11373</v>
      </c>
      <c r="H9181" t="s">
        <v>11334</v>
      </c>
      <c r="I9181" t="s">
        <v>11529</v>
      </c>
      <c r="J9181">
        <v>1</v>
      </c>
      <c r="K9181" t="s">
        <v>9815</v>
      </c>
    </row>
    <row r="9182" spans="1:11">
      <c r="A9182">
        <v>9181</v>
      </c>
      <c r="B9182" t="s">
        <v>9383</v>
      </c>
      <c r="C9182" t="s">
        <v>80</v>
      </c>
      <c r="D9182" t="s">
        <v>9713</v>
      </c>
      <c r="E9182" t="s">
        <v>8</v>
      </c>
      <c r="F9182" t="s">
        <v>9815</v>
      </c>
      <c r="G9182" t="s">
        <v>11373</v>
      </c>
      <c r="H9182" t="s">
        <v>11334</v>
      </c>
      <c r="I9182" t="s">
        <v>11529</v>
      </c>
      <c r="J9182">
        <v>1</v>
      </c>
      <c r="K9182" t="s">
        <v>9815</v>
      </c>
    </row>
    <row r="9183" spans="1:11">
      <c r="A9183">
        <v>9182</v>
      </c>
      <c r="B9183" t="s">
        <v>9832</v>
      </c>
      <c r="C9183" t="s">
        <v>80</v>
      </c>
      <c r="D9183" t="s">
        <v>9713</v>
      </c>
      <c r="E9183" t="s">
        <v>8</v>
      </c>
      <c r="F9183" t="s">
        <v>9815</v>
      </c>
      <c r="G9183" t="s">
        <v>11373</v>
      </c>
      <c r="H9183" t="s">
        <v>11334</v>
      </c>
      <c r="I9183" t="s">
        <v>11529</v>
      </c>
      <c r="J9183">
        <v>1</v>
      </c>
      <c r="K9183" t="s">
        <v>9815</v>
      </c>
    </row>
    <row r="9184" spans="1:11">
      <c r="A9184">
        <v>9183</v>
      </c>
      <c r="B9184" t="s">
        <v>9833</v>
      </c>
      <c r="C9184" t="s">
        <v>80</v>
      </c>
      <c r="D9184" t="s">
        <v>9713</v>
      </c>
      <c r="E9184" t="s">
        <v>8</v>
      </c>
      <c r="F9184" t="s">
        <v>9815</v>
      </c>
      <c r="G9184" t="s">
        <v>11373</v>
      </c>
      <c r="H9184" t="s">
        <v>11334</v>
      </c>
      <c r="I9184" t="s">
        <v>11529</v>
      </c>
      <c r="J9184">
        <v>1</v>
      </c>
      <c r="K9184" t="s">
        <v>9815</v>
      </c>
    </row>
    <row r="9185" spans="1:11">
      <c r="A9185">
        <v>9184</v>
      </c>
      <c r="B9185" t="s">
        <v>9834</v>
      </c>
      <c r="C9185" t="s">
        <v>80</v>
      </c>
      <c r="D9185" t="s">
        <v>9713</v>
      </c>
      <c r="E9185" t="s">
        <v>8</v>
      </c>
      <c r="F9185" t="s">
        <v>9815</v>
      </c>
      <c r="G9185" t="s">
        <v>11373</v>
      </c>
      <c r="H9185" t="s">
        <v>11334</v>
      </c>
      <c r="I9185" t="s">
        <v>11529</v>
      </c>
      <c r="J9185">
        <v>1</v>
      </c>
      <c r="K9185" t="s">
        <v>9815</v>
      </c>
    </row>
    <row r="9186" spans="1:11">
      <c r="A9186">
        <v>9185</v>
      </c>
      <c r="B9186" t="s">
        <v>9835</v>
      </c>
      <c r="C9186" t="s">
        <v>80</v>
      </c>
      <c r="D9186" t="s">
        <v>9713</v>
      </c>
      <c r="E9186" t="s">
        <v>8</v>
      </c>
      <c r="F9186" t="s">
        <v>9815</v>
      </c>
      <c r="G9186" t="s">
        <v>11373</v>
      </c>
      <c r="H9186" t="s">
        <v>11334</v>
      </c>
      <c r="I9186" t="s">
        <v>11529</v>
      </c>
      <c r="J9186">
        <v>1</v>
      </c>
      <c r="K9186" t="s">
        <v>9815</v>
      </c>
    </row>
    <row r="9187" spans="1:11">
      <c r="A9187">
        <v>9186</v>
      </c>
      <c r="B9187" t="s">
        <v>9836</v>
      </c>
      <c r="C9187" t="s">
        <v>80</v>
      </c>
      <c r="D9187" t="s">
        <v>9713</v>
      </c>
      <c r="E9187" t="s">
        <v>8</v>
      </c>
      <c r="F9187" t="s">
        <v>9815</v>
      </c>
      <c r="G9187" t="s">
        <v>11373</v>
      </c>
      <c r="H9187" t="s">
        <v>11334</v>
      </c>
      <c r="I9187" t="s">
        <v>11529</v>
      </c>
      <c r="J9187">
        <v>1</v>
      </c>
      <c r="K9187" t="s">
        <v>9815</v>
      </c>
    </row>
    <row r="9188" spans="1:11">
      <c r="A9188">
        <v>9187</v>
      </c>
      <c r="B9188" t="s">
        <v>9837</v>
      </c>
      <c r="C9188" t="s">
        <v>80</v>
      </c>
      <c r="D9188" t="s">
        <v>9713</v>
      </c>
      <c r="E9188" t="s">
        <v>8</v>
      </c>
      <c r="F9188" t="s">
        <v>9815</v>
      </c>
      <c r="G9188" t="s">
        <v>11373</v>
      </c>
      <c r="H9188" t="s">
        <v>11334</v>
      </c>
      <c r="I9188" t="s">
        <v>11529</v>
      </c>
      <c r="J9188">
        <v>1</v>
      </c>
      <c r="K9188" t="s">
        <v>9815</v>
      </c>
    </row>
    <row r="9189" spans="1:11">
      <c r="A9189">
        <v>9188</v>
      </c>
      <c r="B9189" t="s">
        <v>9838</v>
      </c>
      <c r="C9189" t="s">
        <v>80</v>
      </c>
      <c r="D9189" t="s">
        <v>9713</v>
      </c>
      <c r="E9189" t="s">
        <v>8</v>
      </c>
      <c r="F9189" t="s">
        <v>9815</v>
      </c>
      <c r="G9189" t="s">
        <v>11373</v>
      </c>
      <c r="H9189" t="s">
        <v>11334</v>
      </c>
      <c r="I9189" t="s">
        <v>11529</v>
      </c>
      <c r="J9189">
        <v>1</v>
      </c>
      <c r="K9189" t="s">
        <v>9815</v>
      </c>
    </row>
    <row r="9190" spans="1:11">
      <c r="A9190">
        <v>9189</v>
      </c>
      <c r="B9190" t="s">
        <v>9839</v>
      </c>
      <c r="C9190" t="s">
        <v>80</v>
      </c>
      <c r="D9190" t="s">
        <v>9713</v>
      </c>
      <c r="E9190" t="s">
        <v>8</v>
      </c>
      <c r="F9190" t="s">
        <v>9815</v>
      </c>
      <c r="G9190" t="s">
        <v>11373</v>
      </c>
      <c r="H9190" t="s">
        <v>11334</v>
      </c>
      <c r="I9190" t="s">
        <v>11529</v>
      </c>
      <c r="J9190">
        <v>1</v>
      </c>
      <c r="K9190" t="s">
        <v>9815</v>
      </c>
    </row>
    <row r="9191" spans="1:11">
      <c r="A9191">
        <v>9190</v>
      </c>
      <c r="B9191" t="s">
        <v>9840</v>
      </c>
      <c r="C9191" t="s">
        <v>80</v>
      </c>
      <c r="D9191" t="s">
        <v>9713</v>
      </c>
      <c r="E9191" t="s">
        <v>8</v>
      </c>
      <c r="F9191" t="s">
        <v>9815</v>
      </c>
      <c r="G9191" t="s">
        <v>11373</v>
      </c>
      <c r="H9191" t="s">
        <v>11334</v>
      </c>
      <c r="I9191" t="s">
        <v>11529</v>
      </c>
      <c r="J9191">
        <v>1</v>
      </c>
      <c r="K9191" t="s">
        <v>9815</v>
      </c>
    </row>
    <row r="9192" spans="1:11">
      <c r="A9192">
        <v>9191</v>
      </c>
      <c r="B9192" t="s">
        <v>9841</v>
      </c>
      <c r="C9192" t="s">
        <v>80</v>
      </c>
      <c r="D9192" t="s">
        <v>9713</v>
      </c>
      <c r="E9192" t="s">
        <v>8</v>
      </c>
      <c r="F9192" t="s">
        <v>9815</v>
      </c>
      <c r="G9192" t="s">
        <v>11373</v>
      </c>
      <c r="H9192" t="s">
        <v>11334</v>
      </c>
      <c r="I9192" t="s">
        <v>11529</v>
      </c>
      <c r="J9192">
        <v>1</v>
      </c>
      <c r="K9192" t="s">
        <v>9815</v>
      </c>
    </row>
    <row r="9193" spans="1:11">
      <c r="A9193">
        <v>9192</v>
      </c>
      <c r="B9193" t="s">
        <v>9842</v>
      </c>
      <c r="C9193" t="s">
        <v>80</v>
      </c>
      <c r="D9193" t="s">
        <v>9713</v>
      </c>
      <c r="E9193" t="s">
        <v>8</v>
      </c>
      <c r="F9193" t="s">
        <v>9815</v>
      </c>
      <c r="G9193" t="s">
        <v>11373</v>
      </c>
      <c r="H9193" t="s">
        <v>11334</v>
      </c>
      <c r="I9193" t="s">
        <v>11529</v>
      </c>
      <c r="J9193">
        <v>1</v>
      </c>
      <c r="K9193" t="s">
        <v>9815</v>
      </c>
    </row>
    <row r="9194" spans="1:11">
      <c r="A9194">
        <v>9193</v>
      </c>
      <c r="B9194" t="s">
        <v>9843</v>
      </c>
      <c r="C9194" t="s">
        <v>88</v>
      </c>
      <c r="D9194" t="s">
        <v>9713</v>
      </c>
      <c r="E9194" t="s">
        <v>8</v>
      </c>
      <c r="F9194" t="s">
        <v>9844</v>
      </c>
      <c r="G9194" t="s">
        <v>11373</v>
      </c>
      <c r="H9194" t="s">
        <v>11700</v>
      </c>
      <c r="I9194" t="s">
        <v>11529</v>
      </c>
      <c r="J9194">
        <v>1</v>
      </c>
      <c r="K9194" t="s">
        <v>12158</v>
      </c>
    </row>
    <row r="9195" spans="1:11">
      <c r="A9195">
        <v>9194</v>
      </c>
      <c r="B9195" t="s">
        <v>9845</v>
      </c>
      <c r="C9195" t="s">
        <v>88</v>
      </c>
      <c r="D9195" t="s">
        <v>9713</v>
      </c>
      <c r="E9195" t="s">
        <v>8</v>
      </c>
      <c r="F9195" t="s">
        <v>9844</v>
      </c>
      <c r="G9195" t="s">
        <v>11373</v>
      </c>
      <c r="H9195" t="s">
        <v>11700</v>
      </c>
      <c r="I9195" t="s">
        <v>11529</v>
      </c>
      <c r="J9195">
        <v>1</v>
      </c>
      <c r="K9195" t="s">
        <v>12158</v>
      </c>
    </row>
    <row r="9196" spans="1:11">
      <c r="A9196">
        <v>9195</v>
      </c>
      <c r="B9196" t="s">
        <v>9846</v>
      </c>
      <c r="C9196" t="s">
        <v>88</v>
      </c>
      <c r="D9196" t="s">
        <v>9713</v>
      </c>
      <c r="E9196" t="s">
        <v>8</v>
      </c>
      <c r="F9196" t="s">
        <v>9844</v>
      </c>
      <c r="G9196" t="s">
        <v>11373</v>
      </c>
      <c r="H9196" t="s">
        <v>11700</v>
      </c>
      <c r="I9196" t="s">
        <v>11529</v>
      </c>
      <c r="J9196">
        <v>1</v>
      </c>
      <c r="K9196" t="s">
        <v>12158</v>
      </c>
    </row>
    <row r="9197" spans="1:11">
      <c r="A9197">
        <v>9196</v>
      </c>
      <c r="B9197" t="s">
        <v>9847</v>
      </c>
      <c r="C9197" t="s">
        <v>88</v>
      </c>
      <c r="D9197" t="s">
        <v>9713</v>
      </c>
      <c r="E9197" t="s">
        <v>8</v>
      </c>
      <c r="F9197" t="s">
        <v>9844</v>
      </c>
      <c r="G9197" t="s">
        <v>11373</v>
      </c>
      <c r="H9197" t="s">
        <v>11700</v>
      </c>
      <c r="I9197" t="s">
        <v>11529</v>
      </c>
      <c r="J9197">
        <v>1</v>
      </c>
      <c r="K9197" t="s">
        <v>12158</v>
      </c>
    </row>
    <row r="9198" spans="1:11">
      <c r="A9198">
        <v>9197</v>
      </c>
      <c r="B9198" t="s">
        <v>9848</v>
      </c>
      <c r="C9198" t="s">
        <v>88</v>
      </c>
      <c r="D9198" t="s">
        <v>9713</v>
      </c>
      <c r="E9198" t="s">
        <v>8</v>
      </c>
      <c r="F9198" t="s">
        <v>9844</v>
      </c>
      <c r="G9198" t="s">
        <v>11373</v>
      </c>
      <c r="H9198" t="s">
        <v>11700</v>
      </c>
      <c r="I9198" t="s">
        <v>11529</v>
      </c>
      <c r="J9198">
        <v>1</v>
      </c>
      <c r="K9198" t="s">
        <v>12158</v>
      </c>
    </row>
    <row r="9199" spans="1:11">
      <c r="A9199">
        <v>9198</v>
      </c>
      <c r="B9199" t="s">
        <v>9849</v>
      </c>
      <c r="C9199" t="s">
        <v>88</v>
      </c>
      <c r="D9199" t="s">
        <v>9713</v>
      </c>
      <c r="E9199" t="s">
        <v>8</v>
      </c>
      <c r="F9199" t="s">
        <v>9844</v>
      </c>
      <c r="G9199" t="s">
        <v>11373</v>
      </c>
      <c r="H9199" t="s">
        <v>11700</v>
      </c>
      <c r="I9199" t="s">
        <v>11529</v>
      </c>
      <c r="J9199">
        <v>1</v>
      </c>
      <c r="K9199" t="s">
        <v>12158</v>
      </c>
    </row>
    <row r="9200" spans="1:11">
      <c r="A9200">
        <v>9199</v>
      </c>
      <c r="B9200" t="s">
        <v>5093</v>
      </c>
      <c r="C9200" t="s">
        <v>88</v>
      </c>
      <c r="D9200" t="s">
        <v>9713</v>
      </c>
      <c r="E9200" t="s">
        <v>8</v>
      </c>
      <c r="F9200" t="s">
        <v>9844</v>
      </c>
      <c r="G9200" t="s">
        <v>11373</v>
      </c>
      <c r="H9200" t="s">
        <v>11700</v>
      </c>
      <c r="I9200" t="s">
        <v>11529</v>
      </c>
      <c r="J9200">
        <v>1</v>
      </c>
      <c r="K9200" t="s">
        <v>12158</v>
      </c>
    </row>
    <row r="9201" spans="1:11">
      <c r="A9201">
        <v>9200</v>
      </c>
      <c r="B9201" t="s">
        <v>9850</v>
      </c>
      <c r="C9201" t="s">
        <v>88</v>
      </c>
      <c r="D9201" t="s">
        <v>9713</v>
      </c>
      <c r="E9201" t="s">
        <v>8</v>
      </c>
      <c r="F9201" t="s">
        <v>9844</v>
      </c>
      <c r="G9201" t="s">
        <v>11373</v>
      </c>
      <c r="H9201" t="s">
        <v>11700</v>
      </c>
      <c r="I9201" t="s">
        <v>11529</v>
      </c>
      <c r="J9201">
        <v>1</v>
      </c>
      <c r="K9201" t="s">
        <v>12158</v>
      </c>
    </row>
    <row r="9202" spans="1:11">
      <c r="A9202">
        <v>9201</v>
      </c>
      <c r="B9202" t="s">
        <v>9851</v>
      </c>
      <c r="C9202" t="s">
        <v>88</v>
      </c>
      <c r="D9202" t="s">
        <v>9713</v>
      </c>
      <c r="E9202" t="s">
        <v>8</v>
      </c>
      <c r="F9202" t="s">
        <v>9844</v>
      </c>
      <c r="G9202" t="s">
        <v>11373</v>
      </c>
      <c r="H9202" t="s">
        <v>11700</v>
      </c>
      <c r="I9202" t="s">
        <v>11529</v>
      </c>
      <c r="J9202">
        <v>1</v>
      </c>
      <c r="K9202" t="s">
        <v>12158</v>
      </c>
    </row>
    <row r="9203" spans="1:11">
      <c r="A9203">
        <v>9202</v>
      </c>
      <c r="B9203" t="s">
        <v>9852</v>
      </c>
      <c r="C9203" t="s">
        <v>88</v>
      </c>
      <c r="D9203" t="s">
        <v>9713</v>
      </c>
      <c r="E9203" t="s">
        <v>8</v>
      </c>
      <c r="F9203" t="s">
        <v>9844</v>
      </c>
      <c r="G9203" t="s">
        <v>11373</v>
      </c>
      <c r="H9203" t="s">
        <v>11700</v>
      </c>
      <c r="I9203" t="s">
        <v>11529</v>
      </c>
      <c r="J9203">
        <v>1</v>
      </c>
      <c r="K9203" t="s">
        <v>12158</v>
      </c>
    </row>
    <row r="9204" spans="1:11">
      <c r="A9204">
        <v>9203</v>
      </c>
      <c r="B9204" t="s">
        <v>9853</v>
      </c>
      <c r="C9204" t="s">
        <v>88</v>
      </c>
      <c r="D9204" t="s">
        <v>9713</v>
      </c>
      <c r="E9204" t="s">
        <v>8</v>
      </c>
      <c r="F9204" t="s">
        <v>9844</v>
      </c>
      <c r="G9204" t="s">
        <v>11373</v>
      </c>
      <c r="H9204" t="s">
        <v>11700</v>
      </c>
      <c r="I9204" t="s">
        <v>11529</v>
      </c>
      <c r="J9204">
        <v>1</v>
      </c>
      <c r="K9204" t="s">
        <v>12158</v>
      </c>
    </row>
    <row r="9205" spans="1:11">
      <c r="A9205">
        <v>9204</v>
      </c>
      <c r="B9205" t="s">
        <v>9854</v>
      </c>
      <c r="C9205" t="s">
        <v>88</v>
      </c>
      <c r="D9205" t="s">
        <v>9713</v>
      </c>
      <c r="E9205" t="s">
        <v>8</v>
      </c>
      <c r="F9205" t="s">
        <v>9844</v>
      </c>
      <c r="G9205" t="s">
        <v>11373</v>
      </c>
      <c r="H9205" t="s">
        <v>11700</v>
      </c>
      <c r="I9205" t="s">
        <v>11529</v>
      </c>
      <c r="J9205">
        <v>1</v>
      </c>
      <c r="K9205" t="s">
        <v>12158</v>
      </c>
    </row>
    <row r="9206" spans="1:11">
      <c r="A9206">
        <v>9205</v>
      </c>
      <c r="B9206" t="s">
        <v>9855</v>
      </c>
      <c r="C9206" t="s">
        <v>88</v>
      </c>
      <c r="D9206" t="s">
        <v>9713</v>
      </c>
      <c r="E9206" t="s">
        <v>8</v>
      </c>
      <c r="F9206" t="s">
        <v>9844</v>
      </c>
      <c r="G9206" t="s">
        <v>11373</v>
      </c>
      <c r="H9206" t="s">
        <v>11700</v>
      </c>
      <c r="I9206" t="s">
        <v>11529</v>
      </c>
      <c r="J9206">
        <v>1</v>
      </c>
      <c r="K9206" t="s">
        <v>12158</v>
      </c>
    </row>
    <row r="9207" spans="1:11">
      <c r="A9207">
        <v>9206</v>
      </c>
      <c r="B9207" t="s">
        <v>9856</v>
      </c>
      <c r="C9207" t="s">
        <v>88</v>
      </c>
      <c r="D9207" t="s">
        <v>9713</v>
      </c>
      <c r="E9207" t="s">
        <v>8</v>
      </c>
      <c r="F9207" t="s">
        <v>9844</v>
      </c>
      <c r="G9207" t="s">
        <v>11373</v>
      </c>
      <c r="H9207" t="s">
        <v>11700</v>
      </c>
      <c r="I9207" t="s">
        <v>11529</v>
      </c>
      <c r="J9207">
        <v>1</v>
      </c>
      <c r="K9207" t="s">
        <v>12158</v>
      </c>
    </row>
    <row r="9208" spans="1:11">
      <c r="A9208">
        <v>9207</v>
      </c>
      <c r="B9208" t="s">
        <v>9857</v>
      </c>
      <c r="C9208" t="s">
        <v>88</v>
      </c>
      <c r="D9208" t="s">
        <v>9713</v>
      </c>
      <c r="E9208" t="s">
        <v>8</v>
      </c>
      <c r="F9208" t="s">
        <v>9844</v>
      </c>
      <c r="G9208" t="s">
        <v>11373</v>
      </c>
      <c r="H9208" t="s">
        <v>11700</v>
      </c>
      <c r="I9208" t="s">
        <v>11529</v>
      </c>
      <c r="J9208">
        <v>1</v>
      </c>
      <c r="K9208" t="s">
        <v>12158</v>
      </c>
    </row>
    <row r="9209" spans="1:11">
      <c r="A9209">
        <v>9208</v>
      </c>
      <c r="B9209" t="s">
        <v>9858</v>
      </c>
      <c r="C9209" t="s">
        <v>88</v>
      </c>
      <c r="D9209" t="s">
        <v>9713</v>
      </c>
      <c r="E9209" t="s">
        <v>8</v>
      </c>
      <c r="F9209" t="s">
        <v>9844</v>
      </c>
      <c r="G9209" t="s">
        <v>11373</v>
      </c>
      <c r="H9209" t="s">
        <v>11700</v>
      </c>
      <c r="I9209" t="s">
        <v>11529</v>
      </c>
      <c r="J9209">
        <v>1</v>
      </c>
      <c r="K9209" t="s">
        <v>12158</v>
      </c>
    </row>
    <row r="9210" spans="1:11">
      <c r="A9210">
        <v>9209</v>
      </c>
      <c r="B9210" t="s">
        <v>9859</v>
      </c>
      <c r="C9210" t="s">
        <v>88</v>
      </c>
      <c r="D9210" t="s">
        <v>9713</v>
      </c>
      <c r="E9210" t="s">
        <v>8</v>
      </c>
      <c r="F9210" t="s">
        <v>9844</v>
      </c>
      <c r="G9210" t="s">
        <v>11373</v>
      </c>
      <c r="H9210" t="s">
        <v>11700</v>
      </c>
      <c r="I9210" t="s">
        <v>11529</v>
      </c>
      <c r="J9210">
        <v>1</v>
      </c>
      <c r="K9210" t="s">
        <v>12158</v>
      </c>
    </row>
    <row r="9211" spans="1:11">
      <c r="A9211">
        <v>9210</v>
      </c>
      <c r="B9211" t="s">
        <v>9860</v>
      </c>
      <c r="C9211" t="s">
        <v>88</v>
      </c>
      <c r="D9211" t="s">
        <v>9713</v>
      </c>
      <c r="E9211" t="s">
        <v>8</v>
      </c>
      <c r="F9211" t="s">
        <v>9844</v>
      </c>
      <c r="G9211" t="s">
        <v>11373</v>
      </c>
      <c r="H9211" t="s">
        <v>11700</v>
      </c>
      <c r="I9211" t="s">
        <v>11529</v>
      </c>
      <c r="J9211">
        <v>1</v>
      </c>
      <c r="K9211" t="s">
        <v>12158</v>
      </c>
    </row>
    <row r="9212" spans="1:11">
      <c r="A9212">
        <v>9211</v>
      </c>
      <c r="B9212" t="s">
        <v>9861</v>
      </c>
      <c r="C9212" t="s">
        <v>88</v>
      </c>
      <c r="D9212" t="s">
        <v>9713</v>
      </c>
      <c r="E9212" t="s">
        <v>8</v>
      </c>
      <c r="F9212" t="s">
        <v>9844</v>
      </c>
      <c r="G9212" t="s">
        <v>11373</v>
      </c>
      <c r="H9212" t="s">
        <v>11700</v>
      </c>
      <c r="I9212" t="s">
        <v>11529</v>
      </c>
      <c r="J9212">
        <v>1</v>
      </c>
      <c r="K9212" t="s">
        <v>12158</v>
      </c>
    </row>
    <row r="9213" spans="1:11">
      <c r="A9213">
        <v>9212</v>
      </c>
      <c r="B9213" t="s">
        <v>6598</v>
      </c>
      <c r="C9213" t="s">
        <v>88</v>
      </c>
      <c r="D9213" t="s">
        <v>9713</v>
      </c>
      <c r="E9213" t="s">
        <v>8</v>
      </c>
      <c r="F9213" t="s">
        <v>9844</v>
      </c>
      <c r="G9213" t="s">
        <v>11373</v>
      </c>
      <c r="H9213" t="s">
        <v>11700</v>
      </c>
      <c r="I9213" t="s">
        <v>11529</v>
      </c>
      <c r="J9213">
        <v>1</v>
      </c>
      <c r="K9213" t="s">
        <v>12158</v>
      </c>
    </row>
    <row r="9214" spans="1:11">
      <c r="A9214">
        <v>9213</v>
      </c>
      <c r="B9214" t="s">
        <v>9862</v>
      </c>
      <c r="C9214" t="s">
        <v>88</v>
      </c>
      <c r="D9214" t="s">
        <v>9713</v>
      </c>
      <c r="E9214" t="s">
        <v>8</v>
      </c>
      <c r="F9214" t="s">
        <v>9844</v>
      </c>
      <c r="G9214" t="s">
        <v>11373</v>
      </c>
      <c r="H9214" t="s">
        <v>11700</v>
      </c>
      <c r="I9214" t="s">
        <v>11529</v>
      </c>
      <c r="J9214">
        <v>1</v>
      </c>
      <c r="K9214" t="s">
        <v>12158</v>
      </c>
    </row>
    <row r="9215" spans="1:11">
      <c r="A9215">
        <v>9214</v>
      </c>
      <c r="B9215" t="s">
        <v>9863</v>
      </c>
      <c r="C9215" t="s">
        <v>88</v>
      </c>
      <c r="D9215" t="s">
        <v>9713</v>
      </c>
      <c r="E9215" t="s">
        <v>8</v>
      </c>
      <c r="F9215" t="s">
        <v>9844</v>
      </c>
      <c r="G9215" t="s">
        <v>11373</v>
      </c>
      <c r="H9215" t="s">
        <v>11700</v>
      </c>
      <c r="I9215" t="s">
        <v>11529</v>
      </c>
      <c r="J9215">
        <v>1</v>
      </c>
      <c r="K9215" t="s">
        <v>12158</v>
      </c>
    </row>
    <row r="9216" spans="1:11">
      <c r="A9216">
        <v>9215</v>
      </c>
      <c r="B9216" t="s">
        <v>9864</v>
      </c>
      <c r="C9216" t="s">
        <v>88</v>
      </c>
      <c r="D9216" t="s">
        <v>9713</v>
      </c>
      <c r="E9216" t="s">
        <v>8</v>
      </c>
      <c r="F9216" t="s">
        <v>9844</v>
      </c>
      <c r="G9216" t="s">
        <v>11373</v>
      </c>
      <c r="H9216" t="s">
        <v>11700</v>
      </c>
      <c r="I9216" t="s">
        <v>11529</v>
      </c>
      <c r="J9216">
        <v>1</v>
      </c>
      <c r="K9216" t="s">
        <v>12158</v>
      </c>
    </row>
    <row r="9217" spans="1:11">
      <c r="A9217">
        <v>9216</v>
      </c>
      <c r="B9217" t="s">
        <v>9865</v>
      </c>
      <c r="C9217" t="s">
        <v>88</v>
      </c>
      <c r="D9217" t="s">
        <v>9713</v>
      </c>
      <c r="E9217" t="s">
        <v>8</v>
      </c>
      <c r="F9217" t="s">
        <v>9844</v>
      </c>
      <c r="G9217" t="s">
        <v>11373</v>
      </c>
      <c r="H9217" t="s">
        <v>11700</v>
      </c>
      <c r="I9217" t="s">
        <v>11529</v>
      </c>
      <c r="J9217">
        <v>1</v>
      </c>
      <c r="K9217" t="s">
        <v>12158</v>
      </c>
    </row>
    <row r="9218" spans="1:11">
      <c r="A9218">
        <v>9217</v>
      </c>
      <c r="B9218" t="s">
        <v>9866</v>
      </c>
      <c r="C9218" t="s">
        <v>88</v>
      </c>
      <c r="D9218" t="s">
        <v>9713</v>
      </c>
      <c r="E9218" t="s">
        <v>8</v>
      </c>
      <c r="F9218" t="s">
        <v>9844</v>
      </c>
      <c r="G9218" t="s">
        <v>11373</v>
      </c>
      <c r="H9218" t="s">
        <v>11700</v>
      </c>
      <c r="I9218" t="s">
        <v>11529</v>
      </c>
      <c r="J9218">
        <v>1</v>
      </c>
      <c r="K9218" t="s">
        <v>12158</v>
      </c>
    </row>
    <row r="9219" spans="1:11">
      <c r="A9219">
        <v>9218</v>
      </c>
      <c r="B9219" t="s">
        <v>9867</v>
      </c>
      <c r="C9219" t="s">
        <v>101</v>
      </c>
      <c r="D9219" t="s">
        <v>9713</v>
      </c>
      <c r="E9219" t="s">
        <v>8</v>
      </c>
      <c r="F9219" t="s">
        <v>9868</v>
      </c>
      <c r="G9219" t="s">
        <v>11373</v>
      </c>
      <c r="H9219" t="s">
        <v>11347</v>
      </c>
      <c r="I9219" t="s">
        <v>11529</v>
      </c>
      <c r="J9219">
        <v>1</v>
      </c>
      <c r="K9219" t="s">
        <v>12159</v>
      </c>
    </row>
    <row r="9220" spans="1:11">
      <c r="A9220">
        <v>9219</v>
      </c>
      <c r="B9220" t="s">
        <v>5060</v>
      </c>
      <c r="C9220" t="s">
        <v>101</v>
      </c>
      <c r="D9220" t="s">
        <v>9713</v>
      </c>
      <c r="E9220" t="s">
        <v>8</v>
      </c>
      <c r="F9220" t="s">
        <v>9868</v>
      </c>
      <c r="G9220" t="s">
        <v>11373</v>
      </c>
      <c r="H9220" t="s">
        <v>11347</v>
      </c>
      <c r="I9220" t="s">
        <v>11529</v>
      </c>
      <c r="J9220">
        <v>1</v>
      </c>
      <c r="K9220" t="s">
        <v>12159</v>
      </c>
    </row>
    <row r="9221" spans="1:11">
      <c r="A9221">
        <v>9220</v>
      </c>
      <c r="B9221" t="s">
        <v>9869</v>
      </c>
      <c r="C9221" t="s">
        <v>101</v>
      </c>
      <c r="D9221" t="s">
        <v>9713</v>
      </c>
      <c r="E9221" t="s">
        <v>8</v>
      </c>
      <c r="F9221" t="s">
        <v>9868</v>
      </c>
      <c r="G9221" t="s">
        <v>11373</v>
      </c>
      <c r="H9221" t="s">
        <v>11347</v>
      </c>
      <c r="I9221" t="s">
        <v>11529</v>
      </c>
      <c r="J9221">
        <v>1</v>
      </c>
      <c r="K9221" t="s">
        <v>12159</v>
      </c>
    </row>
    <row r="9222" spans="1:11">
      <c r="A9222">
        <v>9221</v>
      </c>
      <c r="B9222" t="s">
        <v>9870</v>
      </c>
      <c r="C9222" t="s">
        <v>101</v>
      </c>
      <c r="D9222" t="s">
        <v>9713</v>
      </c>
      <c r="E9222" t="s">
        <v>8</v>
      </c>
      <c r="F9222" t="s">
        <v>9868</v>
      </c>
      <c r="G9222" t="s">
        <v>11373</v>
      </c>
      <c r="H9222" t="s">
        <v>11347</v>
      </c>
      <c r="I9222" t="s">
        <v>11529</v>
      </c>
      <c r="J9222">
        <v>1</v>
      </c>
      <c r="K9222" t="s">
        <v>12159</v>
      </c>
    </row>
    <row r="9223" spans="1:11">
      <c r="A9223">
        <v>9222</v>
      </c>
      <c r="B9223" t="s">
        <v>9871</v>
      </c>
      <c r="C9223" t="s">
        <v>101</v>
      </c>
      <c r="D9223" t="s">
        <v>9713</v>
      </c>
      <c r="E9223" t="s">
        <v>8</v>
      </c>
      <c r="F9223" t="s">
        <v>9868</v>
      </c>
      <c r="G9223" t="s">
        <v>11373</v>
      </c>
      <c r="H9223" t="s">
        <v>11347</v>
      </c>
      <c r="I9223" t="s">
        <v>11529</v>
      </c>
      <c r="J9223">
        <v>1</v>
      </c>
      <c r="K9223" t="s">
        <v>12159</v>
      </c>
    </row>
    <row r="9224" spans="1:11">
      <c r="A9224">
        <v>9223</v>
      </c>
      <c r="B9224" t="s">
        <v>9872</v>
      </c>
      <c r="C9224" t="s">
        <v>101</v>
      </c>
      <c r="D9224" t="s">
        <v>9713</v>
      </c>
      <c r="E9224" t="s">
        <v>8</v>
      </c>
      <c r="F9224" t="s">
        <v>9868</v>
      </c>
      <c r="G9224" t="s">
        <v>11373</v>
      </c>
      <c r="H9224" t="s">
        <v>11347</v>
      </c>
      <c r="I9224" t="s">
        <v>11529</v>
      </c>
      <c r="J9224">
        <v>1</v>
      </c>
      <c r="K9224" t="s">
        <v>12159</v>
      </c>
    </row>
    <row r="9225" spans="1:11">
      <c r="A9225">
        <v>9224</v>
      </c>
      <c r="B9225" t="s">
        <v>9873</v>
      </c>
      <c r="C9225" t="s">
        <v>101</v>
      </c>
      <c r="D9225" t="s">
        <v>9713</v>
      </c>
      <c r="E9225" t="s">
        <v>8</v>
      </c>
      <c r="F9225" t="s">
        <v>9868</v>
      </c>
      <c r="G9225" t="s">
        <v>11373</v>
      </c>
      <c r="H9225" t="s">
        <v>11347</v>
      </c>
      <c r="I9225" t="s">
        <v>11529</v>
      </c>
      <c r="J9225">
        <v>1</v>
      </c>
      <c r="K9225" t="s">
        <v>12159</v>
      </c>
    </row>
    <row r="9226" spans="1:11">
      <c r="A9226">
        <v>9225</v>
      </c>
      <c r="B9226" t="s">
        <v>5187</v>
      </c>
      <c r="C9226" t="s">
        <v>101</v>
      </c>
      <c r="D9226" t="s">
        <v>9713</v>
      </c>
      <c r="E9226" t="s">
        <v>8</v>
      </c>
      <c r="F9226" t="s">
        <v>9868</v>
      </c>
      <c r="G9226" t="s">
        <v>11373</v>
      </c>
      <c r="H9226" t="s">
        <v>11347</v>
      </c>
      <c r="I9226" t="s">
        <v>11529</v>
      </c>
      <c r="J9226">
        <v>1</v>
      </c>
      <c r="K9226" t="s">
        <v>12159</v>
      </c>
    </row>
    <row r="9227" spans="1:11">
      <c r="A9227">
        <v>9226</v>
      </c>
      <c r="B9227" t="s">
        <v>9874</v>
      </c>
      <c r="C9227" t="s">
        <v>101</v>
      </c>
      <c r="D9227" t="s">
        <v>9713</v>
      </c>
      <c r="E9227" t="s">
        <v>8</v>
      </c>
      <c r="F9227" t="s">
        <v>9868</v>
      </c>
      <c r="G9227" t="s">
        <v>11373</v>
      </c>
      <c r="H9227" t="s">
        <v>11347</v>
      </c>
      <c r="I9227" t="s">
        <v>11529</v>
      </c>
      <c r="J9227">
        <v>1</v>
      </c>
      <c r="K9227" t="s">
        <v>12159</v>
      </c>
    </row>
    <row r="9228" spans="1:11">
      <c r="A9228">
        <v>9227</v>
      </c>
      <c r="B9228" t="s">
        <v>9875</v>
      </c>
      <c r="C9228" t="s">
        <v>101</v>
      </c>
      <c r="D9228" t="s">
        <v>9713</v>
      </c>
      <c r="E9228" t="s">
        <v>8</v>
      </c>
      <c r="F9228" t="s">
        <v>9868</v>
      </c>
      <c r="G9228" t="s">
        <v>11373</v>
      </c>
      <c r="H9228" t="s">
        <v>11347</v>
      </c>
      <c r="I9228" t="s">
        <v>11529</v>
      </c>
      <c r="J9228">
        <v>1</v>
      </c>
      <c r="K9228" t="s">
        <v>12159</v>
      </c>
    </row>
    <row r="9229" spans="1:11">
      <c r="A9229">
        <v>9228</v>
      </c>
      <c r="B9229" t="s">
        <v>9876</v>
      </c>
      <c r="C9229" t="s">
        <v>101</v>
      </c>
      <c r="D9229" t="s">
        <v>9713</v>
      </c>
      <c r="E9229" t="s">
        <v>8</v>
      </c>
      <c r="F9229" t="s">
        <v>9868</v>
      </c>
      <c r="G9229" t="s">
        <v>11373</v>
      </c>
      <c r="H9229" t="s">
        <v>11347</v>
      </c>
      <c r="I9229" t="s">
        <v>11529</v>
      </c>
      <c r="J9229">
        <v>1</v>
      </c>
      <c r="K9229" t="s">
        <v>12159</v>
      </c>
    </row>
    <row r="9230" spans="1:11">
      <c r="A9230">
        <v>9229</v>
      </c>
      <c r="B9230" t="s">
        <v>9877</v>
      </c>
      <c r="C9230" t="s">
        <v>101</v>
      </c>
      <c r="D9230" t="s">
        <v>9713</v>
      </c>
      <c r="E9230" t="s">
        <v>8</v>
      </c>
      <c r="F9230" t="s">
        <v>9868</v>
      </c>
      <c r="G9230" t="s">
        <v>11373</v>
      </c>
      <c r="H9230" t="s">
        <v>11347</v>
      </c>
      <c r="I9230" t="s">
        <v>11529</v>
      </c>
      <c r="J9230">
        <v>1</v>
      </c>
      <c r="K9230" t="s">
        <v>12159</v>
      </c>
    </row>
    <row r="9231" spans="1:11">
      <c r="A9231">
        <v>9230</v>
      </c>
      <c r="B9231" t="s">
        <v>9878</v>
      </c>
      <c r="C9231" t="s">
        <v>101</v>
      </c>
      <c r="D9231" t="s">
        <v>9713</v>
      </c>
      <c r="E9231" t="s">
        <v>8</v>
      </c>
      <c r="F9231" t="s">
        <v>9868</v>
      </c>
      <c r="G9231" t="s">
        <v>11373</v>
      </c>
      <c r="H9231" t="s">
        <v>11347</v>
      </c>
      <c r="I9231" t="s">
        <v>11529</v>
      </c>
      <c r="J9231">
        <v>1</v>
      </c>
      <c r="K9231" t="s">
        <v>12159</v>
      </c>
    </row>
    <row r="9232" spans="1:11">
      <c r="A9232">
        <v>9231</v>
      </c>
      <c r="B9232" t="s">
        <v>5064</v>
      </c>
      <c r="C9232" t="s">
        <v>101</v>
      </c>
      <c r="D9232" t="s">
        <v>9713</v>
      </c>
      <c r="E9232" t="s">
        <v>8</v>
      </c>
      <c r="F9232" t="s">
        <v>9868</v>
      </c>
      <c r="G9232" t="s">
        <v>11373</v>
      </c>
      <c r="H9232" t="s">
        <v>11347</v>
      </c>
      <c r="I9232" t="s">
        <v>11529</v>
      </c>
      <c r="J9232">
        <v>1</v>
      </c>
      <c r="K9232" t="s">
        <v>12159</v>
      </c>
    </row>
    <row r="9233" spans="1:11">
      <c r="A9233">
        <v>9232</v>
      </c>
      <c r="B9233" t="s">
        <v>9879</v>
      </c>
      <c r="C9233" t="s">
        <v>101</v>
      </c>
      <c r="D9233" t="s">
        <v>9713</v>
      </c>
      <c r="E9233" t="s">
        <v>8</v>
      </c>
      <c r="F9233" t="s">
        <v>9868</v>
      </c>
      <c r="G9233" t="s">
        <v>11373</v>
      </c>
      <c r="H9233" t="s">
        <v>11347</v>
      </c>
      <c r="I9233" t="s">
        <v>11529</v>
      </c>
      <c r="J9233">
        <v>1</v>
      </c>
      <c r="K9233" t="s">
        <v>12159</v>
      </c>
    </row>
    <row r="9234" spans="1:11">
      <c r="A9234">
        <v>9233</v>
      </c>
      <c r="B9234" t="s">
        <v>9880</v>
      </c>
      <c r="C9234" t="s">
        <v>101</v>
      </c>
      <c r="D9234" t="s">
        <v>9713</v>
      </c>
      <c r="E9234" t="s">
        <v>8</v>
      </c>
      <c r="F9234" t="s">
        <v>9868</v>
      </c>
      <c r="G9234" t="s">
        <v>11373</v>
      </c>
      <c r="H9234" t="s">
        <v>11347</v>
      </c>
      <c r="I9234" t="s">
        <v>11529</v>
      </c>
      <c r="J9234">
        <v>1</v>
      </c>
      <c r="K9234" t="s">
        <v>12159</v>
      </c>
    </row>
    <row r="9235" spans="1:11">
      <c r="A9235">
        <v>9234</v>
      </c>
      <c r="B9235" t="s">
        <v>9881</v>
      </c>
      <c r="C9235" t="s">
        <v>101</v>
      </c>
      <c r="D9235" t="s">
        <v>9713</v>
      </c>
      <c r="E9235" t="s">
        <v>8</v>
      </c>
      <c r="F9235" t="s">
        <v>9868</v>
      </c>
      <c r="G9235" t="s">
        <v>11373</v>
      </c>
      <c r="H9235" t="s">
        <v>11347</v>
      </c>
      <c r="I9235" t="s">
        <v>11529</v>
      </c>
      <c r="J9235">
        <v>1</v>
      </c>
      <c r="K9235" t="s">
        <v>12159</v>
      </c>
    </row>
    <row r="9236" spans="1:11">
      <c r="A9236">
        <v>9235</v>
      </c>
      <c r="B9236" t="s">
        <v>9882</v>
      </c>
      <c r="C9236" t="s">
        <v>101</v>
      </c>
      <c r="D9236" t="s">
        <v>9713</v>
      </c>
      <c r="E9236" t="s">
        <v>8</v>
      </c>
      <c r="F9236" t="s">
        <v>9868</v>
      </c>
      <c r="G9236" t="s">
        <v>11373</v>
      </c>
      <c r="H9236" t="s">
        <v>11347</v>
      </c>
      <c r="I9236" t="s">
        <v>11529</v>
      </c>
      <c r="J9236">
        <v>1</v>
      </c>
      <c r="K9236" t="s">
        <v>12159</v>
      </c>
    </row>
    <row r="9237" spans="1:11">
      <c r="A9237">
        <v>9236</v>
      </c>
      <c r="B9237" t="s">
        <v>9883</v>
      </c>
      <c r="C9237" t="s">
        <v>101</v>
      </c>
      <c r="D9237" t="s">
        <v>9713</v>
      </c>
      <c r="E9237" t="s">
        <v>8</v>
      </c>
      <c r="F9237" t="s">
        <v>9868</v>
      </c>
      <c r="G9237" t="s">
        <v>11373</v>
      </c>
      <c r="H9237" t="s">
        <v>11347</v>
      </c>
      <c r="I9237" t="s">
        <v>11529</v>
      </c>
      <c r="J9237">
        <v>1</v>
      </c>
      <c r="K9237" t="s">
        <v>12159</v>
      </c>
    </row>
    <row r="9238" spans="1:11">
      <c r="A9238">
        <v>9237</v>
      </c>
      <c r="B9238" t="s">
        <v>9884</v>
      </c>
      <c r="C9238" t="s">
        <v>101</v>
      </c>
      <c r="D9238" t="s">
        <v>9713</v>
      </c>
      <c r="E9238" t="s">
        <v>8</v>
      </c>
      <c r="F9238" t="s">
        <v>9868</v>
      </c>
      <c r="G9238" t="s">
        <v>11373</v>
      </c>
      <c r="H9238" t="s">
        <v>11347</v>
      </c>
      <c r="I9238" t="s">
        <v>11529</v>
      </c>
      <c r="J9238">
        <v>1</v>
      </c>
      <c r="K9238" t="s">
        <v>12159</v>
      </c>
    </row>
    <row r="9239" spans="1:11">
      <c r="A9239">
        <v>9238</v>
      </c>
      <c r="B9239" t="s">
        <v>9885</v>
      </c>
      <c r="C9239" t="s">
        <v>101</v>
      </c>
      <c r="D9239" t="s">
        <v>9713</v>
      </c>
      <c r="E9239" t="s">
        <v>8</v>
      </c>
      <c r="F9239" t="s">
        <v>9868</v>
      </c>
      <c r="G9239" t="s">
        <v>11373</v>
      </c>
      <c r="H9239" t="s">
        <v>11347</v>
      </c>
      <c r="I9239" t="s">
        <v>11529</v>
      </c>
      <c r="J9239">
        <v>1</v>
      </c>
      <c r="K9239" t="s">
        <v>12159</v>
      </c>
    </row>
    <row r="9240" spans="1:11">
      <c r="A9240">
        <v>9239</v>
      </c>
      <c r="B9240" t="s">
        <v>9886</v>
      </c>
      <c r="C9240" t="s">
        <v>101</v>
      </c>
      <c r="D9240" t="s">
        <v>9713</v>
      </c>
      <c r="E9240" t="s">
        <v>8</v>
      </c>
      <c r="F9240" t="s">
        <v>9868</v>
      </c>
      <c r="G9240" t="s">
        <v>11373</v>
      </c>
      <c r="H9240" t="s">
        <v>11347</v>
      </c>
      <c r="I9240" t="s">
        <v>11529</v>
      </c>
      <c r="J9240">
        <v>1</v>
      </c>
      <c r="K9240" t="s">
        <v>12159</v>
      </c>
    </row>
    <row r="9241" spans="1:11">
      <c r="A9241">
        <v>9240</v>
      </c>
      <c r="B9241" t="s">
        <v>9887</v>
      </c>
      <c r="C9241" t="s">
        <v>101</v>
      </c>
      <c r="D9241" t="s">
        <v>9713</v>
      </c>
      <c r="E9241" t="s">
        <v>8</v>
      </c>
      <c r="F9241" t="s">
        <v>9868</v>
      </c>
      <c r="G9241" t="s">
        <v>11373</v>
      </c>
      <c r="H9241" t="s">
        <v>11347</v>
      </c>
      <c r="I9241" t="s">
        <v>11529</v>
      </c>
      <c r="J9241">
        <v>1</v>
      </c>
      <c r="K9241" t="s">
        <v>12159</v>
      </c>
    </row>
    <row r="9242" spans="1:11">
      <c r="A9242">
        <v>9241</v>
      </c>
      <c r="B9242" t="s">
        <v>2034</v>
      </c>
      <c r="C9242" t="s">
        <v>101</v>
      </c>
      <c r="D9242" t="s">
        <v>9713</v>
      </c>
      <c r="E9242" t="s">
        <v>8</v>
      </c>
      <c r="F9242" t="s">
        <v>9868</v>
      </c>
      <c r="G9242" t="s">
        <v>11373</v>
      </c>
      <c r="H9242" t="s">
        <v>11347</v>
      </c>
      <c r="I9242" t="s">
        <v>11529</v>
      </c>
      <c r="J9242">
        <v>1</v>
      </c>
      <c r="K9242" t="s">
        <v>12159</v>
      </c>
    </row>
    <row r="9243" spans="1:11">
      <c r="A9243">
        <v>9242</v>
      </c>
      <c r="B9243" t="s">
        <v>6606</v>
      </c>
      <c r="C9243" t="s">
        <v>101</v>
      </c>
      <c r="D9243" t="s">
        <v>9713</v>
      </c>
      <c r="E9243" t="s">
        <v>8</v>
      </c>
      <c r="F9243" t="s">
        <v>9868</v>
      </c>
      <c r="G9243" t="s">
        <v>11373</v>
      </c>
      <c r="H9243" t="s">
        <v>11347</v>
      </c>
      <c r="I9243" t="s">
        <v>11529</v>
      </c>
      <c r="J9243">
        <v>1</v>
      </c>
      <c r="K9243" t="s">
        <v>12159</v>
      </c>
    </row>
    <row r="9244" spans="1:11">
      <c r="A9244">
        <v>9243</v>
      </c>
      <c r="B9244" t="s">
        <v>9888</v>
      </c>
      <c r="C9244" t="s">
        <v>101</v>
      </c>
      <c r="D9244" t="s">
        <v>9713</v>
      </c>
      <c r="E9244" t="s">
        <v>8</v>
      </c>
      <c r="F9244" t="s">
        <v>9868</v>
      </c>
      <c r="G9244" t="s">
        <v>11373</v>
      </c>
      <c r="H9244" t="s">
        <v>11347</v>
      </c>
      <c r="I9244" t="s">
        <v>11529</v>
      </c>
      <c r="J9244">
        <v>1</v>
      </c>
      <c r="K9244" t="s">
        <v>12159</v>
      </c>
    </row>
    <row r="9245" spans="1:11">
      <c r="A9245">
        <v>9244</v>
      </c>
      <c r="B9245" t="s">
        <v>9536</v>
      </c>
      <c r="C9245" t="s">
        <v>101</v>
      </c>
      <c r="D9245" t="s">
        <v>9713</v>
      </c>
      <c r="E9245" t="s">
        <v>8</v>
      </c>
      <c r="F9245" t="s">
        <v>9868</v>
      </c>
      <c r="G9245" t="s">
        <v>11373</v>
      </c>
      <c r="H9245" t="s">
        <v>11347</v>
      </c>
      <c r="I9245" t="s">
        <v>11529</v>
      </c>
      <c r="J9245">
        <v>1</v>
      </c>
      <c r="K9245" t="s">
        <v>12159</v>
      </c>
    </row>
    <row r="9246" spans="1:11">
      <c r="A9246">
        <v>9245</v>
      </c>
      <c r="B9246" t="s">
        <v>9889</v>
      </c>
      <c r="C9246" t="s">
        <v>108</v>
      </c>
      <c r="D9246" t="s">
        <v>9713</v>
      </c>
      <c r="E9246" t="s">
        <v>8</v>
      </c>
      <c r="F9246" t="s">
        <v>9890</v>
      </c>
      <c r="G9246" t="s">
        <v>11373</v>
      </c>
      <c r="H9246" t="s">
        <v>11349</v>
      </c>
      <c r="I9246" t="s">
        <v>11529</v>
      </c>
      <c r="J9246">
        <v>1</v>
      </c>
      <c r="K9246" t="s">
        <v>9890</v>
      </c>
    </row>
    <row r="9247" spans="1:11">
      <c r="A9247">
        <v>9246</v>
      </c>
      <c r="B9247" t="s">
        <v>9891</v>
      </c>
      <c r="C9247" t="s">
        <v>108</v>
      </c>
      <c r="D9247" t="s">
        <v>9713</v>
      </c>
      <c r="E9247" t="s">
        <v>8</v>
      </c>
      <c r="F9247" t="s">
        <v>9890</v>
      </c>
      <c r="G9247" t="s">
        <v>11373</v>
      </c>
      <c r="H9247" t="s">
        <v>11349</v>
      </c>
      <c r="I9247" t="s">
        <v>11529</v>
      </c>
      <c r="J9247">
        <v>1</v>
      </c>
      <c r="K9247" t="s">
        <v>9890</v>
      </c>
    </row>
    <row r="9248" spans="1:11">
      <c r="A9248">
        <v>9247</v>
      </c>
      <c r="B9248" t="s">
        <v>9892</v>
      </c>
      <c r="C9248" t="s">
        <v>108</v>
      </c>
      <c r="D9248" t="s">
        <v>9713</v>
      </c>
      <c r="E9248" t="s">
        <v>8</v>
      </c>
      <c r="F9248" t="s">
        <v>9890</v>
      </c>
      <c r="G9248" t="s">
        <v>11373</v>
      </c>
      <c r="H9248" t="s">
        <v>11349</v>
      </c>
      <c r="I9248" t="s">
        <v>11529</v>
      </c>
      <c r="J9248">
        <v>1</v>
      </c>
      <c r="K9248" t="s">
        <v>9890</v>
      </c>
    </row>
    <row r="9249" spans="1:11">
      <c r="A9249">
        <v>9248</v>
      </c>
      <c r="B9249" t="s">
        <v>9893</v>
      </c>
      <c r="C9249" t="s">
        <v>108</v>
      </c>
      <c r="D9249" t="s">
        <v>9713</v>
      </c>
      <c r="E9249" t="s">
        <v>8</v>
      </c>
      <c r="F9249" t="s">
        <v>9890</v>
      </c>
      <c r="G9249" t="s">
        <v>11373</v>
      </c>
      <c r="H9249" t="s">
        <v>11349</v>
      </c>
      <c r="I9249" t="s">
        <v>11529</v>
      </c>
      <c r="J9249">
        <v>1</v>
      </c>
      <c r="K9249" t="s">
        <v>9890</v>
      </c>
    </row>
    <row r="9250" spans="1:11">
      <c r="A9250">
        <v>9249</v>
      </c>
      <c r="B9250" t="s">
        <v>9894</v>
      </c>
      <c r="C9250" t="s">
        <v>108</v>
      </c>
      <c r="D9250" t="s">
        <v>9713</v>
      </c>
      <c r="E9250" t="s">
        <v>8</v>
      </c>
      <c r="F9250" t="s">
        <v>9890</v>
      </c>
      <c r="G9250" t="s">
        <v>11373</v>
      </c>
      <c r="H9250" t="s">
        <v>11349</v>
      </c>
      <c r="I9250" t="s">
        <v>11529</v>
      </c>
      <c r="J9250">
        <v>1</v>
      </c>
      <c r="K9250" t="s">
        <v>9890</v>
      </c>
    </row>
    <row r="9251" spans="1:11">
      <c r="A9251">
        <v>9250</v>
      </c>
      <c r="B9251" t="s">
        <v>9895</v>
      </c>
      <c r="C9251" t="s">
        <v>108</v>
      </c>
      <c r="D9251" t="s">
        <v>9713</v>
      </c>
      <c r="E9251" t="s">
        <v>8</v>
      </c>
      <c r="F9251" t="s">
        <v>9890</v>
      </c>
      <c r="G9251" t="s">
        <v>11373</v>
      </c>
      <c r="H9251" t="s">
        <v>11349</v>
      </c>
      <c r="I9251" t="s">
        <v>11529</v>
      </c>
      <c r="J9251">
        <v>1</v>
      </c>
      <c r="K9251" t="s">
        <v>9890</v>
      </c>
    </row>
    <row r="9252" spans="1:11">
      <c r="A9252">
        <v>9251</v>
      </c>
      <c r="B9252" t="s">
        <v>9896</v>
      </c>
      <c r="C9252" t="s">
        <v>108</v>
      </c>
      <c r="D9252" t="s">
        <v>9713</v>
      </c>
      <c r="E9252" t="s">
        <v>8</v>
      </c>
      <c r="F9252" t="s">
        <v>9890</v>
      </c>
      <c r="G9252" t="s">
        <v>11373</v>
      </c>
      <c r="H9252" t="s">
        <v>11349</v>
      </c>
      <c r="I9252" t="s">
        <v>11529</v>
      </c>
      <c r="J9252">
        <v>1</v>
      </c>
      <c r="K9252" t="s">
        <v>9890</v>
      </c>
    </row>
    <row r="9253" spans="1:11">
      <c r="A9253">
        <v>9252</v>
      </c>
      <c r="B9253" t="s">
        <v>9897</v>
      </c>
      <c r="C9253" t="s">
        <v>108</v>
      </c>
      <c r="D9253" t="s">
        <v>9713</v>
      </c>
      <c r="E9253" t="s">
        <v>8</v>
      </c>
      <c r="F9253" t="s">
        <v>9890</v>
      </c>
      <c r="G9253" t="s">
        <v>11373</v>
      </c>
      <c r="H9253" t="s">
        <v>11349</v>
      </c>
      <c r="I9253" t="s">
        <v>11529</v>
      </c>
      <c r="J9253">
        <v>1</v>
      </c>
      <c r="K9253" t="s">
        <v>9890</v>
      </c>
    </row>
    <row r="9254" spans="1:11">
      <c r="A9254">
        <v>9253</v>
      </c>
      <c r="B9254" t="s">
        <v>9898</v>
      </c>
      <c r="C9254" t="s">
        <v>108</v>
      </c>
      <c r="D9254" t="s">
        <v>9713</v>
      </c>
      <c r="E9254" t="s">
        <v>8</v>
      </c>
      <c r="F9254" t="s">
        <v>9890</v>
      </c>
      <c r="G9254" t="s">
        <v>11373</v>
      </c>
      <c r="H9254" t="s">
        <v>11349</v>
      </c>
      <c r="I9254" t="s">
        <v>11529</v>
      </c>
      <c r="J9254">
        <v>1</v>
      </c>
      <c r="K9254" t="s">
        <v>9890</v>
      </c>
    </row>
    <row r="9255" spans="1:11">
      <c r="A9255">
        <v>9254</v>
      </c>
      <c r="B9255" t="s">
        <v>9899</v>
      </c>
      <c r="C9255" t="s">
        <v>108</v>
      </c>
      <c r="D9255" t="s">
        <v>9713</v>
      </c>
      <c r="E9255" t="s">
        <v>8</v>
      </c>
      <c r="F9255" t="s">
        <v>9890</v>
      </c>
      <c r="G9255" t="s">
        <v>11373</v>
      </c>
      <c r="H9255" t="s">
        <v>11349</v>
      </c>
      <c r="I9255" t="s">
        <v>11529</v>
      </c>
      <c r="J9255">
        <v>1</v>
      </c>
      <c r="K9255" t="s">
        <v>9890</v>
      </c>
    </row>
    <row r="9256" spans="1:11">
      <c r="A9256">
        <v>9255</v>
      </c>
      <c r="B9256" t="s">
        <v>9900</v>
      </c>
      <c r="C9256" t="s">
        <v>108</v>
      </c>
      <c r="D9256" t="s">
        <v>9713</v>
      </c>
      <c r="E9256" t="s">
        <v>8</v>
      </c>
      <c r="F9256" t="s">
        <v>9890</v>
      </c>
      <c r="G9256" t="s">
        <v>11373</v>
      </c>
      <c r="H9256" t="s">
        <v>11349</v>
      </c>
      <c r="I9256" t="s">
        <v>11529</v>
      </c>
      <c r="J9256">
        <v>1</v>
      </c>
      <c r="K9256" t="s">
        <v>9890</v>
      </c>
    </row>
    <row r="9257" spans="1:11">
      <c r="A9257">
        <v>9256</v>
      </c>
      <c r="B9257" t="s">
        <v>9901</v>
      </c>
      <c r="C9257" t="s">
        <v>108</v>
      </c>
      <c r="D9257" t="s">
        <v>9713</v>
      </c>
      <c r="E9257" t="s">
        <v>8</v>
      </c>
      <c r="F9257" t="s">
        <v>9890</v>
      </c>
      <c r="G9257" t="s">
        <v>11373</v>
      </c>
      <c r="H9257" t="s">
        <v>11349</v>
      </c>
      <c r="I9257" t="s">
        <v>11529</v>
      </c>
      <c r="J9257">
        <v>1</v>
      </c>
      <c r="K9257" t="s">
        <v>9890</v>
      </c>
    </row>
    <row r="9258" spans="1:11">
      <c r="A9258">
        <v>9257</v>
      </c>
      <c r="B9258" t="s">
        <v>9902</v>
      </c>
      <c r="C9258" t="s">
        <v>108</v>
      </c>
      <c r="D9258" t="s">
        <v>9713</v>
      </c>
      <c r="E9258" t="s">
        <v>8</v>
      </c>
      <c r="F9258" t="s">
        <v>9890</v>
      </c>
      <c r="G9258" t="s">
        <v>11373</v>
      </c>
      <c r="H9258" t="s">
        <v>11349</v>
      </c>
      <c r="I9258" t="s">
        <v>11529</v>
      </c>
      <c r="J9258">
        <v>1</v>
      </c>
      <c r="K9258" t="s">
        <v>9890</v>
      </c>
    </row>
    <row r="9259" spans="1:11">
      <c r="A9259">
        <v>9258</v>
      </c>
      <c r="B9259" t="s">
        <v>9903</v>
      </c>
      <c r="C9259" t="s">
        <v>108</v>
      </c>
      <c r="D9259" t="s">
        <v>9713</v>
      </c>
      <c r="E9259" t="s">
        <v>8</v>
      </c>
      <c r="F9259" t="s">
        <v>9890</v>
      </c>
      <c r="G9259" t="s">
        <v>11373</v>
      </c>
      <c r="H9259" t="s">
        <v>11349</v>
      </c>
      <c r="I9259" t="s">
        <v>11529</v>
      </c>
      <c r="J9259">
        <v>1</v>
      </c>
      <c r="K9259" t="s">
        <v>9890</v>
      </c>
    </row>
    <row r="9260" spans="1:11">
      <c r="A9260">
        <v>9259</v>
      </c>
      <c r="B9260" t="s">
        <v>9904</v>
      </c>
      <c r="C9260" t="s">
        <v>108</v>
      </c>
      <c r="D9260" t="s">
        <v>9713</v>
      </c>
      <c r="E9260" t="s">
        <v>8</v>
      </c>
      <c r="F9260" t="s">
        <v>9890</v>
      </c>
      <c r="G9260" t="s">
        <v>11373</v>
      </c>
      <c r="H9260" t="s">
        <v>11349</v>
      </c>
      <c r="I9260" t="s">
        <v>11529</v>
      </c>
      <c r="J9260">
        <v>1</v>
      </c>
      <c r="K9260" t="s">
        <v>9890</v>
      </c>
    </row>
    <row r="9261" spans="1:11">
      <c r="A9261">
        <v>9260</v>
      </c>
      <c r="B9261" t="s">
        <v>9905</v>
      </c>
      <c r="C9261" t="s">
        <v>108</v>
      </c>
      <c r="D9261" t="s">
        <v>9713</v>
      </c>
      <c r="E9261" t="s">
        <v>8</v>
      </c>
      <c r="F9261" t="s">
        <v>9890</v>
      </c>
      <c r="G9261" t="s">
        <v>11373</v>
      </c>
      <c r="H9261" t="s">
        <v>11349</v>
      </c>
      <c r="I9261" t="s">
        <v>11529</v>
      </c>
      <c r="J9261">
        <v>1</v>
      </c>
      <c r="K9261" t="s">
        <v>9890</v>
      </c>
    </row>
    <row r="9262" spans="1:11">
      <c r="A9262">
        <v>9261</v>
      </c>
      <c r="B9262" t="s">
        <v>9906</v>
      </c>
      <c r="C9262" t="s">
        <v>108</v>
      </c>
      <c r="D9262" t="s">
        <v>9713</v>
      </c>
      <c r="E9262" t="s">
        <v>8</v>
      </c>
      <c r="F9262" t="s">
        <v>9890</v>
      </c>
      <c r="G9262" t="s">
        <v>11373</v>
      </c>
      <c r="H9262" t="s">
        <v>11349</v>
      </c>
      <c r="I9262" t="s">
        <v>11529</v>
      </c>
      <c r="J9262">
        <v>1</v>
      </c>
      <c r="K9262" t="s">
        <v>9890</v>
      </c>
    </row>
    <row r="9263" spans="1:11">
      <c r="A9263">
        <v>9262</v>
      </c>
      <c r="B9263" t="s">
        <v>9907</v>
      </c>
      <c r="C9263" t="s">
        <v>108</v>
      </c>
      <c r="D9263" t="s">
        <v>9713</v>
      </c>
      <c r="E9263" t="s">
        <v>8</v>
      </c>
      <c r="F9263" t="s">
        <v>9890</v>
      </c>
      <c r="G9263" t="s">
        <v>11373</v>
      </c>
      <c r="H9263" t="s">
        <v>11349</v>
      </c>
      <c r="I9263" t="s">
        <v>11529</v>
      </c>
      <c r="J9263">
        <v>1</v>
      </c>
      <c r="K9263" t="s">
        <v>9890</v>
      </c>
    </row>
    <row r="9264" spans="1:11">
      <c r="A9264">
        <v>9263</v>
      </c>
      <c r="B9264" t="s">
        <v>9863</v>
      </c>
      <c r="C9264" t="s">
        <v>108</v>
      </c>
      <c r="D9264" t="s">
        <v>9713</v>
      </c>
      <c r="E9264" t="s">
        <v>8</v>
      </c>
      <c r="F9264" t="s">
        <v>9890</v>
      </c>
      <c r="G9264" t="s">
        <v>11373</v>
      </c>
      <c r="H9264" t="s">
        <v>11349</v>
      </c>
      <c r="I9264" t="s">
        <v>11529</v>
      </c>
      <c r="J9264">
        <v>1</v>
      </c>
      <c r="K9264" t="s">
        <v>9890</v>
      </c>
    </row>
    <row r="9265" spans="1:11">
      <c r="A9265">
        <v>9264</v>
      </c>
      <c r="B9265" t="s">
        <v>9908</v>
      </c>
      <c r="C9265" t="s">
        <v>108</v>
      </c>
      <c r="D9265" t="s">
        <v>9713</v>
      </c>
      <c r="E9265" t="s">
        <v>8</v>
      </c>
      <c r="F9265" t="s">
        <v>9890</v>
      </c>
      <c r="G9265" t="s">
        <v>11373</v>
      </c>
      <c r="H9265" t="s">
        <v>11349</v>
      </c>
      <c r="I9265" t="s">
        <v>11529</v>
      </c>
      <c r="J9265">
        <v>1</v>
      </c>
      <c r="K9265" t="s">
        <v>9890</v>
      </c>
    </row>
    <row r="9266" spans="1:11">
      <c r="A9266">
        <v>9265</v>
      </c>
      <c r="B9266" t="s">
        <v>9909</v>
      </c>
      <c r="C9266" t="s">
        <v>108</v>
      </c>
      <c r="D9266" t="s">
        <v>9713</v>
      </c>
      <c r="E9266" t="s">
        <v>8</v>
      </c>
      <c r="F9266" t="s">
        <v>9890</v>
      </c>
      <c r="G9266" t="s">
        <v>11373</v>
      </c>
      <c r="H9266" t="s">
        <v>11349</v>
      </c>
      <c r="I9266" t="s">
        <v>11529</v>
      </c>
      <c r="J9266">
        <v>1</v>
      </c>
      <c r="K9266" t="s">
        <v>9890</v>
      </c>
    </row>
    <row r="9267" spans="1:11">
      <c r="A9267">
        <v>9266</v>
      </c>
      <c r="B9267" t="s">
        <v>9910</v>
      </c>
      <c r="C9267" t="s">
        <v>108</v>
      </c>
      <c r="D9267" t="s">
        <v>9713</v>
      </c>
      <c r="E9267" t="s">
        <v>8</v>
      </c>
      <c r="F9267" t="s">
        <v>9890</v>
      </c>
      <c r="G9267" t="s">
        <v>11373</v>
      </c>
      <c r="H9267" t="s">
        <v>11349</v>
      </c>
      <c r="I9267" t="s">
        <v>11529</v>
      </c>
      <c r="J9267">
        <v>1</v>
      </c>
      <c r="K9267" t="s">
        <v>9890</v>
      </c>
    </row>
    <row r="9268" spans="1:11">
      <c r="A9268">
        <v>9267</v>
      </c>
      <c r="B9268" t="s">
        <v>9911</v>
      </c>
      <c r="C9268" t="s">
        <v>108</v>
      </c>
      <c r="D9268" t="s">
        <v>9713</v>
      </c>
      <c r="E9268" t="s">
        <v>8</v>
      </c>
      <c r="F9268" t="s">
        <v>9890</v>
      </c>
      <c r="G9268" t="s">
        <v>11373</v>
      </c>
      <c r="H9268" t="s">
        <v>11349</v>
      </c>
      <c r="I9268" t="s">
        <v>11529</v>
      </c>
      <c r="J9268">
        <v>1</v>
      </c>
      <c r="K9268" t="s">
        <v>9890</v>
      </c>
    </row>
    <row r="9269" spans="1:11">
      <c r="A9269">
        <v>9268</v>
      </c>
      <c r="B9269" t="s">
        <v>9912</v>
      </c>
      <c r="C9269" t="s">
        <v>108</v>
      </c>
      <c r="D9269" t="s">
        <v>9713</v>
      </c>
      <c r="E9269" t="s">
        <v>8</v>
      </c>
      <c r="F9269" t="s">
        <v>9890</v>
      </c>
      <c r="G9269" t="s">
        <v>11373</v>
      </c>
      <c r="H9269" t="s">
        <v>11349</v>
      </c>
      <c r="I9269" t="s">
        <v>11529</v>
      </c>
      <c r="J9269">
        <v>1</v>
      </c>
      <c r="K9269" t="s">
        <v>9890</v>
      </c>
    </row>
    <row r="9270" spans="1:11">
      <c r="A9270">
        <v>9269</v>
      </c>
      <c r="B9270" t="s">
        <v>9913</v>
      </c>
      <c r="C9270" t="s">
        <v>108</v>
      </c>
      <c r="D9270" t="s">
        <v>9713</v>
      </c>
      <c r="E9270" t="s">
        <v>8</v>
      </c>
      <c r="F9270" t="s">
        <v>9890</v>
      </c>
      <c r="G9270" t="s">
        <v>11373</v>
      </c>
      <c r="H9270" t="s">
        <v>11349</v>
      </c>
      <c r="I9270" t="s">
        <v>11529</v>
      </c>
      <c r="J9270">
        <v>1</v>
      </c>
      <c r="K9270" t="s">
        <v>9890</v>
      </c>
    </row>
    <row r="9271" spans="1:11">
      <c r="A9271">
        <v>9270</v>
      </c>
      <c r="B9271" t="s">
        <v>9914</v>
      </c>
      <c r="C9271" t="s">
        <v>108</v>
      </c>
      <c r="D9271" t="s">
        <v>9713</v>
      </c>
      <c r="E9271" t="s">
        <v>8</v>
      </c>
      <c r="F9271" t="s">
        <v>9890</v>
      </c>
      <c r="G9271" t="s">
        <v>11373</v>
      </c>
      <c r="H9271" t="s">
        <v>11349</v>
      </c>
      <c r="I9271" t="s">
        <v>11529</v>
      </c>
      <c r="J9271">
        <v>1</v>
      </c>
      <c r="K9271" t="s">
        <v>9890</v>
      </c>
    </row>
    <row r="9272" spans="1:11">
      <c r="A9272">
        <v>9271</v>
      </c>
      <c r="B9272" t="s">
        <v>9915</v>
      </c>
      <c r="C9272" t="s">
        <v>108</v>
      </c>
      <c r="D9272" t="s">
        <v>9713</v>
      </c>
      <c r="E9272" t="s">
        <v>8</v>
      </c>
      <c r="F9272" t="s">
        <v>9890</v>
      </c>
      <c r="G9272" t="s">
        <v>11373</v>
      </c>
      <c r="H9272" t="s">
        <v>11349</v>
      </c>
      <c r="I9272" t="s">
        <v>11529</v>
      </c>
      <c r="J9272">
        <v>1</v>
      </c>
      <c r="K9272" t="s">
        <v>9890</v>
      </c>
    </row>
    <row r="9273" spans="1:11">
      <c r="A9273">
        <v>9272</v>
      </c>
      <c r="B9273" t="s">
        <v>9916</v>
      </c>
      <c r="C9273" t="s">
        <v>108</v>
      </c>
      <c r="D9273" t="s">
        <v>9713</v>
      </c>
      <c r="E9273" t="s">
        <v>8</v>
      </c>
      <c r="F9273" t="s">
        <v>9890</v>
      </c>
      <c r="G9273" t="s">
        <v>11373</v>
      </c>
      <c r="H9273" t="s">
        <v>11349</v>
      </c>
      <c r="I9273" t="s">
        <v>11529</v>
      </c>
      <c r="J9273">
        <v>1</v>
      </c>
      <c r="K9273" t="s">
        <v>9890</v>
      </c>
    </row>
    <row r="9274" spans="1:11">
      <c r="A9274">
        <v>9273</v>
      </c>
      <c r="B9274" t="s">
        <v>9917</v>
      </c>
      <c r="C9274" t="s">
        <v>108</v>
      </c>
      <c r="D9274" t="s">
        <v>9713</v>
      </c>
      <c r="E9274" t="s">
        <v>8</v>
      </c>
      <c r="F9274" t="s">
        <v>9890</v>
      </c>
      <c r="G9274" t="s">
        <v>11373</v>
      </c>
      <c r="H9274" t="s">
        <v>11349</v>
      </c>
      <c r="I9274" t="s">
        <v>11529</v>
      </c>
      <c r="J9274">
        <v>1</v>
      </c>
      <c r="K9274" t="s">
        <v>9890</v>
      </c>
    </row>
    <row r="9275" spans="1:11">
      <c r="A9275">
        <v>9274</v>
      </c>
      <c r="B9275" t="s">
        <v>9918</v>
      </c>
      <c r="C9275" t="s">
        <v>108</v>
      </c>
      <c r="D9275" t="s">
        <v>9713</v>
      </c>
      <c r="E9275" t="s">
        <v>8</v>
      </c>
      <c r="F9275" t="s">
        <v>9890</v>
      </c>
      <c r="G9275" t="s">
        <v>11373</v>
      </c>
      <c r="H9275" t="s">
        <v>11349</v>
      </c>
      <c r="I9275" t="s">
        <v>11529</v>
      </c>
      <c r="J9275">
        <v>1</v>
      </c>
      <c r="K9275" t="s">
        <v>9890</v>
      </c>
    </row>
    <row r="9276" spans="1:11">
      <c r="A9276">
        <v>9275</v>
      </c>
      <c r="B9276" t="s">
        <v>9919</v>
      </c>
      <c r="C9276" t="s">
        <v>108</v>
      </c>
      <c r="D9276" t="s">
        <v>9713</v>
      </c>
      <c r="E9276" t="s">
        <v>8</v>
      </c>
      <c r="F9276" t="s">
        <v>9890</v>
      </c>
      <c r="G9276" t="s">
        <v>11373</v>
      </c>
      <c r="H9276" t="s">
        <v>11349</v>
      </c>
      <c r="I9276" t="s">
        <v>11529</v>
      </c>
      <c r="J9276">
        <v>1</v>
      </c>
      <c r="K9276" t="s">
        <v>9890</v>
      </c>
    </row>
    <row r="9277" spans="1:11">
      <c r="A9277">
        <v>9276</v>
      </c>
      <c r="B9277" t="s">
        <v>9920</v>
      </c>
      <c r="C9277" t="s">
        <v>108</v>
      </c>
      <c r="D9277" t="s">
        <v>9713</v>
      </c>
      <c r="E9277" t="s">
        <v>8</v>
      </c>
      <c r="F9277" t="s">
        <v>9890</v>
      </c>
      <c r="G9277" t="s">
        <v>11373</v>
      </c>
      <c r="H9277" t="s">
        <v>11349</v>
      </c>
      <c r="I9277" t="s">
        <v>11529</v>
      </c>
      <c r="J9277">
        <v>1</v>
      </c>
      <c r="K9277" t="s">
        <v>9890</v>
      </c>
    </row>
    <row r="9278" spans="1:11">
      <c r="A9278">
        <v>9277</v>
      </c>
      <c r="B9278" t="s">
        <v>9921</v>
      </c>
      <c r="C9278" t="s">
        <v>108</v>
      </c>
      <c r="D9278" t="s">
        <v>9713</v>
      </c>
      <c r="E9278" t="s">
        <v>8</v>
      </c>
      <c r="F9278" t="s">
        <v>9890</v>
      </c>
      <c r="G9278" t="s">
        <v>11373</v>
      </c>
      <c r="H9278" t="s">
        <v>11349</v>
      </c>
      <c r="I9278" t="s">
        <v>11529</v>
      </c>
      <c r="J9278">
        <v>1</v>
      </c>
      <c r="K9278" t="s">
        <v>9890</v>
      </c>
    </row>
    <row r="9279" spans="1:11">
      <c r="A9279">
        <v>9278</v>
      </c>
      <c r="B9279" t="s">
        <v>7198</v>
      </c>
      <c r="C9279" t="s">
        <v>108</v>
      </c>
      <c r="D9279" t="s">
        <v>9713</v>
      </c>
      <c r="E9279" t="s">
        <v>8</v>
      </c>
      <c r="F9279" t="s">
        <v>9890</v>
      </c>
      <c r="G9279" t="s">
        <v>11373</v>
      </c>
      <c r="H9279" t="s">
        <v>11349</v>
      </c>
      <c r="I9279" t="s">
        <v>11529</v>
      </c>
      <c r="J9279">
        <v>1</v>
      </c>
      <c r="K9279" t="s">
        <v>9890</v>
      </c>
    </row>
    <row r="9280" spans="1:11">
      <c r="A9280">
        <v>9279</v>
      </c>
      <c r="B9280" t="s">
        <v>9922</v>
      </c>
      <c r="C9280" t="s">
        <v>147</v>
      </c>
      <c r="D9280" t="s">
        <v>9713</v>
      </c>
      <c r="E9280" t="s">
        <v>148</v>
      </c>
      <c r="F9280" t="s">
        <v>9923</v>
      </c>
      <c r="G9280" t="s">
        <v>11373</v>
      </c>
      <c r="H9280" t="s">
        <v>11304</v>
      </c>
      <c r="I9280" t="s">
        <v>11529</v>
      </c>
      <c r="J9280">
        <v>2</v>
      </c>
      <c r="K9280" t="s">
        <v>9923</v>
      </c>
    </row>
    <row r="9281" spans="1:11">
      <c r="A9281">
        <v>9280</v>
      </c>
      <c r="B9281" t="s">
        <v>9924</v>
      </c>
      <c r="C9281" t="s">
        <v>147</v>
      </c>
      <c r="D9281" t="s">
        <v>9713</v>
      </c>
      <c r="E9281" t="s">
        <v>148</v>
      </c>
      <c r="F9281" t="s">
        <v>9923</v>
      </c>
      <c r="G9281" t="s">
        <v>11373</v>
      </c>
      <c r="H9281" t="s">
        <v>11304</v>
      </c>
      <c r="I9281" t="s">
        <v>11529</v>
      </c>
      <c r="J9281">
        <v>2</v>
      </c>
      <c r="K9281" t="s">
        <v>9923</v>
      </c>
    </row>
    <row r="9282" spans="1:11">
      <c r="A9282">
        <v>9281</v>
      </c>
      <c r="B9282" t="s">
        <v>9925</v>
      </c>
      <c r="C9282" t="s">
        <v>147</v>
      </c>
      <c r="D9282" t="s">
        <v>9713</v>
      </c>
      <c r="E9282" t="s">
        <v>148</v>
      </c>
      <c r="F9282" t="s">
        <v>9923</v>
      </c>
      <c r="G9282" t="s">
        <v>11373</v>
      </c>
      <c r="H9282" t="s">
        <v>11304</v>
      </c>
      <c r="I9282" t="s">
        <v>11529</v>
      </c>
      <c r="J9282">
        <v>2</v>
      </c>
      <c r="K9282" t="s">
        <v>9923</v>
      </c>
    </row>
    <row r="9283" spans="1:11">
      <c r="A9283">
        <v>9282</v>
      </c>
      <c r="B9283" t="s">
        <v>9926</v>
      </c>
      <c r="C9283" t="s">
        <v>147</v>
      </c>
      <c r="D9283" t="s">
        <v>9713</v>
      </c>
      <c r="E9283" t="s">
        <v>148</v>
      </c>
      <c r="F9283" t="s">
        <v>9923</v>
      </c>
      <c r="G9283" t="s">
        <v>11373</v>
      </c>
      <c r="H9283" t="s">
        <v>11304</v>
      </c>
      <c r="I9283" t="s">
        <v>11529</v>
      </c>
      <c r="J9283">
        <v>2</v>
      </c>
      <c r="K9283" t="s">
        <v>9923</v>
      </c>
    </row>
    <row r="9284" spans="1:11">
      <c r="A9284">
        <v>9283</v>
      </c>
      <c r="B9284" t="s">
        <v>9927</v>
      </c>
      <c r="C9284" t="s">
        <v>147</v>
      </c>
      <c r="D9284" t="s">
        <v>9713</v>
      </c>
      <c r="E9284" t="s">
        <v>148</v>
      </c>
      <c r="F9284" t="s">
        <v>9923</v>
      </c>
      <c r="G9284" t="s">
        <v>11373</v>
      </c>
      <c r="H9284" t="s">
        <v>11304</v>
      </c>
      <c r="I9284" t="s">
        <v>11529</v>
      </c>
      <c r="J9284">
        <v>2</v>
      </c>
      <c r="K9284" t="s">
        <v>9923</v>
      </c>
    </row>
    <row r="9285" spans="1:11">
      <c r="A9285">
        <v>9284</v>
      </c>
      <c r="B9285" t="s">
        <v>9928</v>
      </c>
      <c r="C9285" t="s">
        <v>147</v>
      </c>
      <c r="D9285" t="s">
        <v>9713</v>
      </c>
      <c r="E9285" t="s">
        <v>148</v>
      </c>
      <c r="F9285" t="s">
        <v>9923</v>
      </c>
      <c r="G9285" t="s">
        <v>11373</v>
      </c>
      <c r="H9285" t="s">
        <v>11304</v>
      </c>
      <c r="I9285" t="s">
        <v>11529</v>
      </c>
      <c r="J9285">
        <v>2</v>
      </c>
      <c r="K9285" t="s">
        <v>9923</v>
      </c>
    </row>
    <row r="9286" spans="1:11">
      <c r="A9286">
        <v>9285</v>
      </c>
      <c r="B9286" t="s">
        <v>9929</v>
      </c>
      <c r="C9286" t="s">
        <v>147</v>
      </c>
      <c r="D9286" t="s">
        <v>9713</v>
      </c>
      <c r="E9286" t="s">
        <v>148</v>
      </c>
      <c r="F9286" t="s">
        <v>9923</v>
      </c>
      <c r="G9286" t="s">
        <v>11373</v>
      </c>
      <c r="H9286" t="s">
        <v>11304</v>
      </c>
      <c r="I9286" t="s">
        <v>11529</v>
      </c>
      <c r="J9286">
        <v>2</v>
      </c>
      <c r="K9286" t="s">
        <v>9923</v>
      </c>
    </row>
    <row r="9287" spans="1:11">
      <c r="A9287">
        <v>9286</v>
      </c>
      <c r="B9287" t="s">
        <v>9930</v>
      </c>
      <c r="C9287" t="s">
        <v>147</v>
      </c>
      <c r="D9287" t="s">
        <v>9713</v>
      </c>
      <c r="E9287" t="s">
        <v>148</v>
      </c>
      <c r="F9287" t="s">
        <v>9923</v>
      </c>
      <c r="G9287" t="s">
        <v>11373</v>
      </c>
      <c r="H9287" t="s">
        <v>11304</v>
      </c>
      <c r="I9287" t="s">
        <v>11529</v>
      </c>
      <c r="J9287">
        <v>2</v>
      </c>
      <c r="K9287" t="s">
        <v>9923</v>
      </c>
    </row>
    <row r="9288" spans="1:11">
      <c r="A9288">
        <v>9287</v>
      </c>
      <c r="B9288" t="s">
        <v>9931</v>
      </c>
      <c r="C9288" t="s">
        <v>147</v>
      </c>
      <c r="D9288" t="s">
        <v>9713</v>
      </c>
      <c r="E9288" t="s">
        <v>148</v>
      </c>
      <c r="F9288" t="s">
        <v>9923</v>
      </c>
      <c r="G9288" t="s">
        <v>11373</v>
      </c>
      <c r="H9288" t="s">
        <v>11304</v>
      </c>
      <c r="I9288" t="s">
        <v>11529</v>
      </c>
      <c r="J9288">
        <v>2</v>
      </c>
      <c r="K9288" t="s">
        <v>9923</v>
      </c>
    </row>
    <row r="9289" spans="1:11">
      <c r="A9289">
        <v>9288</v>
      </c>
      <c r="B9289" t="s">
        <v>9932</v>
      </c>
      <c r="C9289" t="s">
        <v>147</v>
      </c>
      <c r="D9289" t="s">
        <v>9713</v>
      </c>
      <c r="E9289" t="s">
        <v>148</v>
      </c>
      <c r="F9289" t="s">
        <v>9923</v>
      </c>
      <c r="G9289" t="s">
        <v>11373</v>
      </c>
      <c r="H9289" t="s">
        <v>11304</v>
      </c>
      <c r="I9289" t="s">
        <v>11529</v>
      </c>
      <c r="J9289">
        <v>2</v>
      </c>
      <c r="K9289" t="s">
        <v>9923</v>
      </c>
    </row>
    <row r="9290" spans="1:11">
      <c r="A9290">
        <v>9289</v>
      </c>
      <c r="B9290" t="s">
        <v>9933</v>
      </c>
      <c r="C9290" t="s">
        <v>147</v>
      </c>
      <c r="D9290" t="s">
        <v>9713</v>
      </c>
      <c r="E9290" t="s">
        <v>148</v>
      </c>
      <c r="F9290" t="s">
        <v>9923</v>
      </c>
      <c r="G9290" t="s">
        <v>11373</v>
      </c>
      <c r="H9290" t="s">
        <v>11304</v>
      </c>
      <c r="I9290" t="s">
        <v>11529</v>
      </c>
      <c r="J9290">
        <v>2</v>
      </c>
      <c r="K9290" t="s">
        <v>9923</v>
      </c>
    </row>
    <row r="9291" spans="1:11">
      <c r="A9291">
        <v>9290</v>
      </c>
      <c r="B9291" t="s">
        <v>9934</v>
      </c>
      <c r="C9291" t="s">
        <v>147</v>
      </c>
      <c r="D9291" t="s">
        <v>9713</v>
      </c>
      <c r="E9291" t="s">
        <v>148</v>
      </c>
      <c r="F9291" t="s">
        <v>9923</v>
      </c>
      <c r="G9291" t="s">
        <v>11373</v>
      </c>
      <c r="H9291" t="s">
        <v>11304</v>
      </c>
      <c r="I9291" t="s">
        <v>11529</v>
      </c>
      <c r="J9291">
        <v>2</v>
      </c>
      <c r="K9291" t="s">
        <v>9923</v>
      </c>
    </row>
    <row r="9292" spans="1:11">
      <c r="A9292">
        <v>9291</v>
      </c>
      <c r="B9292" t="s">
        <v>5321</v>
      </c>
      <c r="C9292" t="s">
        <v>147</v>
      </c>
      <c r="D9292" t="s">
        <v>9713</v>
      </c>
      <c r="E9292" t="s">
        <v>148</v>
      </c>
      <c r="F9292" t="s">
        <v>9923</v>
      </c>
      <c r="G9292" t="s">
        <v>11373</v>
      </c>
      <c r="H9292" t="s">
        <v>11304</v>
      </c>
      <c r="I9292" t="s">
        <v>11529</v>
      </c>
      <c r="J9292">
        <v>2</v>
      </c>
      <c r="K9292" t="s">
        <v>9923</v>
      </c>
    </row>
    <row r="9293" spans="1:11">
      <c r="A9293">
        <v>9292</v>
      </c>
      <c r="B9293" t="s">
        <v>9935</v>
      </c>
      <c r="C9293" t="s">
        <v>147</v>
      </c>
      <c r="D9293" t="s">
        <v>9713</v>
      </c>
      <c r="E9293" t="s">
        <v>148</v>
      </c>
      <c r="F9293" t="s">
        <v>9923</v>
      </c>
      <c r="G9293" t="s">
        <v>11373</v>
      </c>
      <c r="H9293" t="s">
        <v>11304</v>
      </c>
      <c r="I9293" t="s">
        <v>11529</v>
      </c>
      <c r="J9293">
        <v>2</v>
      </c>
      <c r="K9293" t="s">
        <v>9923</v>
      </c>
    </row>
    <row r="9294" spans="1:11">
      <c r="A9294">
        <v>9293</v>
      </c>
      <c r="B9294" t="s">
        <v>9936</v>
      </c>
      <c r="C9294" t="s">
        <v>147</v>
      </c>
      <c r="D9294" t="s">
        <v>9713</v>
      </c>
      <c r="E9294" t="s">
        <v>148</v>
      </c>
      <c r="F9294" t="s">
        <v>9923</v>
      </c>
      <c r="G9294" t="s">
        <v>11373</v>
      </c>
      <c r="H9294" t="s">
        <v>11304</v>
      </c>
      <c r="I9294" t="s">
        <v>11529</v>
      </c>
      <c r="J9294">
        <v>2</v>
      </c>
      <c r="K9294" t="s">
        <v>9923</v>
      </c>
    </row>
    <row r="9295" spans="1:11">
      <c r="A9295">
        <v>9294</v>
      </c>
      <c r="B9295" t="s">
        <v>9937</v>
      </c>
      <c r="C9295" t="s">
        <v>147</v>
      </c>
      <c r="D9295" t="s">
        <v>9713</v>
      </c>
      <c r="E9295" t="s">
        <v>148</v>
      </c>
      <c r="F9295" t="s">
        <v>9923</v>
      </c>
      <c r="G9295" t="s">
        <v>11373</v>
      </c>
      <c r="H9295" t="s">
        <v>11304</v>
      </c>
      <c r="I9295" t="s">
        <v>11529</v>
      </c>
      <c r="J9295">
        <v>2</v>
      </c>
      <c r="K9295" t="s">
        <v>9923</v>
      </c>
    </row>
    <row r="9296" spans="1:11">
      <c r="A9296">
        <v>9295</v>
      </c>
      <c r="B9296" t="s">
        <v>9938</v>
      </c>
      <c r="C9296" t="s">
        <v>147</v>
      </c>
      <c r="D9296" t="s">
        <v>9713</v>
      </c>
      <c r="E9296" t="s">
        <v>148</v>
      </c>
      <c r="F9296" t="s">
        <v>9923</v>
      </c>
      <c r="G9296" t="s">
        <v>11373</v>
      </c>
      <c r="H9296" t="s">
        <v>11304</v>
      </c>
      <c r="I9296" t="s">
        <v>11529</v>
      </c>
      <c r="J9296">
        <v>2</v>
      </c>
      <c r="K9296" t="s">
        <v>9923</v>
      </c>
    </row>
    <row r="9297" spans="1:11">
      <c r="A9297">
        <v>9296</v>
      </c>
      <c r="B9297" t="s">
        <v>9939</v>
      </c>
      <c r="C9297" t="s">
        <v>147</v>
      </c>
      <c r="D9297" t="s">
        <v>9713</v>
      </c>
      <c r="E9297" t="s">
        <v>148</v>
      </c>
      <c r="F9297" t="s">
        <v>9923</v>
      </c>
      <c r="G9297" t="s">
        <v>11373</v>
      </c>
      <c r="H9297" t="s">
        <v>11304</v>
      </c>
      <c r="I9297" t="s">
        <v>11529</v>
      </c>
      <c r="J9297">
        <v>2</v>
      </c>
      <c r="K9297" t="s">
        <v>9923</v>
      </c>
    </row>
    <row r="9298" spans="1:11">
      <c r="A9298">
        <v>9297</v>
      </c>
      <c r="B9298" t="s">
        <v>9940</v>
      </c>
      <c r="C9298" t="s">
        <v>6</v>
      </c>
      <c r="D9298" t="s">
        <v>9713</v>
      </c>
      <c r="E9298" t="s">
        <v>148</v>
      </c>
      <c r="F9298" t="s">
        <v>9941</v>
      </c>
      <c r="G9298" t="s">
        <v>11373</v>
      </c>
      <c r="H9298" t="s">
        <v>11306</v>
      </c>
      <c r="I9298" t="s">
        <v>11529</v>
      </c>
      <c r="J9298">
        <v>2</v>
      </c>
      <c r="K9298" t="s">
        <v>9941</v>
      </c>
    </row>
    <row r="9299" spans="1:11">
      <c r="A9299">
        <v>9298</v>
      </c>
      <c r="B9299" t="s">
        <v>9942</v>
      </c>
      <c r="C9299" t="s">
        <v>6</v>
      </c>
      <c r="D9299" t="s">
        <v>9713</v>
      </c>
      <c r="E9299" t="s">
        <v>148</v>
      </c>
      <c r="F9299" t="s">
        <v>9941</v>
      </c>
      <c r="G9299" t="s">
        <v>11373</v>
      </c>
      <c r="H9299" t="s">
        <v>11306</v>
      </c>
      <c r="I9299" t="s">
        <v>11529</v>
      </c>
      <c r="J9299">
        <v>2</v>
      </c>
      <c r="K9299" t="s">
        <v>9941</v>
      </c>
    </row>
    <row r="9300" spans="1:11">
      <c r="A9300">
        <v>9299</v>
      </c>
      <c r="B9300" t="s">
        <v>9943</v>
      </c>
      <c r="C9300" t="s">
        <v>6</v>
      </c>
      <c r="D9300" t="s">
        <v>9713</v>
      </c>
      <c r="E9300" t="s">
        <v>148</v>
      </c>
      <c r="F9300" t="s">
        <v>9941</v>
      </c>
      <c r="G9300" t="s">
        <v>11373</v>
      </c>
      <c r="H9300" t="s">
        <v>11306</v>
      </c>
      <c r="I9300" t="s">
        <v>11529</v>
      </c>
      <c r="J9300">
        <v>2</v>
      </c>
      <c r="K9300" t="s">
        <v>9941</v>
      </c>
    </row>
    <row r="9301" spans="1:11">
      <c r="A9301">
        <v>9300</v>
      </c>
      <c r="B9301" t="s">
        <v>9944</v>
      </c>
      <c r="C9301" t="s">
        <v>6</v>
      </c>
      <c r="D9301" t="s">
        <v>9713</v>
      </c>
      <c r="E9301" t="s">
        <v>148</v>
      </c>
      <c r="F9301" t="s">
        <v>9941</v>
      </c>
      <c r="G9301" t="s">
        <v>11373</v>
      </c>
      <c r="H9301" t="s">
        <v>11306</v>
      </c>
      <c r="I9301" t="s">
        <v>11529</v>
      </c>
      <c r="J9301">
        <v>2</v>
      </c>
      <c r="K9301" t="s">
        <v>9941</v>
      </c>
    </row>
    <row r="9302" spans="1:11">
      <c r="A9302">
        <v>9301</v>
      </c>
      <c r="B9302" t="s">
        <v>9945</v>
      </c>
      <c r="C9302" t="s">
        <v>6</v>
      </c>
      <c r="D9302" t="s">
        <v>9713</v>
      </c>
      <c r="E9302" t="s">
        <v>148</v>
      </c>
      <c r="F9302" t="s">
        <v>9941</v>
      </c>
      <c r="G9302" t="s">
        <v>11373</v>
      </c>
      <c r="H9302" t="s">
        <v>11306</v>
      </c>
      <c r="I9302" t="s">
        <v>11529</v>
      </c>
      <c r="J9302">
        <v>2</v>
      </c>
      <c r="K9302" t="s">
        <v>9941</v>
      </c>
    </row>
    <row r="9303" spans="1:11">
      <c r="A9303">
        <v>9302</v>
      </c>
      <c r="B9303" t="s">
        <v>9946</v>
      </c>
      <c r="C9303" t="s">
        <v>6</v>
      </c>
      <c r="D9303" t="s">
        <v>9713</v>
      </c>
      <c r="E9303" t="s">
        <v>148</v>
      </c>
      <c r="F9303" t="s">
        <v>9941</v>
      </c>
      <c r="G9303" t="s">
        <v>11373</v>
      </c>
      <c r="H9303" t="s">
        <v>11306</v>
      </c>
      <c r="I9303" t="s">
        <v>11529</v>
      </c>
      <c r="J9303">
        <v>2</v>
      </c>
      <c r="K9303" t="s">
        <v>9941</v>
      </c>
    </row>
    <row r="9304" spans="1:11">
      <c r="A9304">
        <v>9303</v>
      </c>
      <c r="B9304" t="s">
        <v>9947</v>
      </c>
      <c r="C9304" t="s">
        <v>6</v>
      </c>
      <c r="D9304" t="s">
        <v>9713</v>
      </c>
      <c r="E9304" t="s">
        <v>148</v>
      </c>
      <c r="F9304" t="s">
        <v>9941</v>
      </c>
      <c r="G9304" t="s">
        <v>11373</v>
      </c>
      <c r="H9304" t="s">
        <v>11306</v>
      </c>
      <c r="I9304" t="s">
        <v>11529</v>
      </c>
      <c r="J9304">
        <v>2</v>
      </c>
      <c r="K9304" t="s">
        <v>9941</v>
      </c>
    </row>
    <row r="9305" spans="1:11">
      <c r="A9305">
        <v>9304</v>
      </c>
      <c r="B9305" t="s">
        <v>9948</v>
      </c>
      <c r="C9305" t="s">
        <v>6</v>
      </c>
      <c r="D9305" t="s">
        <v>9713</v>
      </c>
      <c r="E9305" t="s">
        <v>148</v>
      </c>
      <c r="F9305" t="s">
        <v>9941</v>
      </c>
      <c r="G9305" t="s">
        <v>11373</v>
      </c>
      <c r="H9305" t="s">
        <v>11306</v>
      </c>
      <c r="I9305" t="s">
        <v>11529</v>
      </c>
      <c r="J9305">
        <v>2</v>
      </c>
      <c r="K9305" t="s">
        <v>9941</v>
      </c>
    </row>
    <row r="9306" spans="1:11">
      <c r="A9306">
        <v>9305</v>
      </c>
      <c r="B9306" t="s">
        <v>9949</v>
      </c>
      <c r="C9306" t="s">
        <v>6</v>
      </c>
      <c r="D9306" t="s">
        <v>9713</v>
      </c>
      <c r="E9306" t="s">
        <v>148</v>
      </c>
      <c r="F9306" t="s">
        <v>9941</v>
      </c>
      <c r="G9306" t="s">
        <v>11373</v>
      </c>
      <c r="H9306" t="s">
        <v>11306</v>
      </c>
      <c r="I9306" t="s">
        <v>11529</v>
      </c>
      <c r="J9306">
        <v>2</v>
      </c>
      <c r="K9306" t="s">
        <v>9941</v>
      </c>
    </row>
    <row r="9307" spans="1:11">
      <c r="A9307">
        <v>9306</v>
      </c>
      <c r="B9307" t="s">
        <v>9950</v>
      </c>
      <c r="C9307" t="s">
        <v>11</v>
      </c>
      <c r="D9307" t="s">
        <v>9713</v>
      </c>
      <c r="E9307" t="s">
        <v>148</v>
      </c>
      <c r="F9307" t="s">
        <v>9951</v>
      </c>
      <c r="G9307" t="s">
        <v>11373</v>
      </c>
      <c r="H9307" t="s">
        <v>11309</v>
      </c>
      <c r="I9307" t="s">
        <v>11529</v>
      </c>
      <c r="J9307">
        <v>2</v>
      </c>
      <c r="K9307" t="s">
        <v>9951</v>
      </c>
    </row>
    <row r="9308" spans="1:11">
      <c r="A9308">
        <v>9307</v>
      </c>
      <c r="B9308" t="s">
        <v>9952</v>
      </c>
      <c r="C9308" t="s">
        <v>11</v>
      </c>
      <c r="D9308" t="s">
        <v>9713</v>
      </c>
      <c r="E9308" t="s">
        <v>148</v>
      </c>
      <c r="F9308" t="s">
        <v>9951</v>
      </c>
      <c r="G9308" t="s">
        <v>11373</v>
      </c>
      <c r="H9308" t="s">
        <v>11309</v>
      </c>
      <c r="I9308" t="s">
        <v>11529</v>
      </c>
      <c r="J9308">
        <v>2</v>
      </c>
      <c r="K9308" t="s">
        <v>9951</v>
      </c>
    </row>
    <row r="9309" spans="1:11">
      <c r="A9309">
        <v>9308</v>
      </c>
      <c r="B9309" t="s">
        <v>9953</v>
      </c>
      <c r="C9309" t="s">
        <v>11</v>
      </c>
      <c r="D9309" t="s">
        <v>9713</v>
      </c>
      <c r="E9309" t="s">
        <v>148</v>
      </c>
      <c r="F9309" t="s">
        <v>9951</v>
      </c>
      <c r="G9309" t="s">
        <v>11373</v>
      </c>
      <c r="H9309" t="s">
        <v>11309</v>
      </c>
      <c r="I9309" t="s">
        <v>11529</v>
      </c>
      <c r="J9309">
        <v>2</v>
      </c>
      <c r="K9309" t="s">
        <v>9951</v>
      </c>
    </row>
    <row r="9310" spans="1:11">
      <c r="A9310">
        <v>9309</v>
      </c>
      <c r="B9310" t="s">
        <v>9954</v>
      </c>
      <c r="C9310" t="s">
        <v>11</v>
      </c>
      <c r="D9310" t="s">
        <v>9713</v>
      </c>
      <c r="E9310" t="s">
        <v>148</v>
      </c>
      <c r="F9310" t="s">
        <v>9951</v>
      </c>
      <c r="G9310" t="s">
        <v>11373</v>
      </c>
      <c r="H9310" t="s">
        <v>11309</v>
      </c>
      <c r="I9310" t="s">
        <v>11529</v>
      </c>
      <c r="J9310">
        <v>2</v>
      </c>
      <c r="K9310" t="s">
        <v>9951</v>
      </c>
    </row>
    <row r="9311" spans="1:11">
      <c r="A9311">
        <v>9310</v>
      </c>
      <c r="B9311" t="s">
        <v>9955</v>
      </c>
      <c r="C9311" t="s">
        <v>11</v>
      </c>
      <c r="D9311" t="s">
        <v>9713</v>
      </c>
      <c r="E9311" t="s">
        <v>148</v>
      </c>
      <c r="F9311" t="s">
        <v>9951</v>
      </c>
      <c r="G9311" t="s">
        <v>11373</v>
      </c>
      <c r="H9311" t="s">
        <v>11309</v>
      </c>
      <c r="I9311" t="s">
        <v>11529</v>
      </c>
      <c r="J9311">
        <v>2</v>
      </c>
      <c r="K9311" t="s">
        <v>9951</v>
      </c>
    </row>
    <row r="9312" spans="1:11">
      <c r="A9312">
        <v>9311</v>
      </c>
      <c r="B9312" t="s">
        <v>9956</v>
      </c>
      <c r="C9312" t="s">
        <v>11</v>
      </c>
      <c r="D9312" t="s">
        <v>9713</v>
      </c>
      <c r="E9312" t="s">
        <v>148</v>
      </c>
      <c r="F9312" t="s">
        <v>9951</v>
      </c>
      <c r="G9312" t="s">
        <v>11373</v>
      </c>
      <c r="H9312" t="s">
        <v>11309</v>
      </c>
      <c r="I9312" t="s">
        <v>11529</v>
      </c>
      <c r="J9312">
        <v>2</v>
      </c>
      <c r="K9312" t="s">
        <v>9951</v>
      </c>
    </row>
    <row r="9313" spans="1:11">
      <c r="A9313">
        <v>9312</v>
      </c>
      <c r="B9313" t="s">
        <v>9957</v>
      </c>
      <c r="C9313" t="s">
        <v>11</v>
      </c>
      <c r="D9313" t="s">
        <v>9713</v>
      </c>
      <c r="E9313" t="s">
        <v>148</v>
      </c>
      <c r="F9313" t="s">
        <v>9951</v>
      </c>
      <c r="G9313" t="s">
        <v>11373</v>
      </c>
      <c r="H9313" t="s">
        <v>11309</v>
      </c>
      <c r="I9313" t="s">
        <v>11529</v>
      </c>
      <c r="J9313">
        <v>2</v>
      </c>
      <c r="K9313" t="s">
        <v>9951</v>
      </c>
    </row>
    <row r="9314" spans="1:11">
      <c r="A9314">
        <v>9313</v>
      </c>
      <c r="B9314" t="s">
        <v>9958</v>
      </c>
      <c r="C9314" t="s">
        <v>11</v>
      </c>
      <c r="D9314" t="s">
        <v>9713</v>
      </c>
      <c r="E9314" t="s">
        <v>148</v>
      </c>
      <c r="F9314" t="s">
        <v>9951</v>
      </c>
      <c r="G9314" t="s">
        <v>11373</v>
      </c>
      <c r="H9314" t="s">
        <v>11309</v>
      </c>
      <c r="I9314" t="s">
        <v>11529</v>
      </c>
      <c r="J9314">
        <v>2</v>
      </c>
      <c r="K9314" t="s">
        <v>9951</v>
      </c>
    </row>
    <row r="9315" spans="1:11">
      <c r="A9315">
        <v>9314</v>
      </c>
      <c r="B9315" t="s">
        <v>9959</v>
      </c>
      <c r="C9315" t="s">
        <v>11</v>
      </c>
      <c r="D9315" t="s">
        <v>9713</v>
      </c>
      <c r="E9315" t="s">
        <v>148</v>
      </c>
      <c r="F9315" t="s">
        <v>9951</v>
      </c>
      <c r="G9315" t="s">
        <v>11373</v>
      </c>
      <c r="H9315" t="s">
        <v>11309</v>
      </c>
      <c r="I9315" t="s">
        <v>11529</v>
      </c>
      <c r="J9315">
        <v>2</v>
      </c>
      <c r="K9315" t="s">
        <v>9951</v>
      </c>
    </row>
    <row r="9316" spans="1:11">
      <c r="A9316">
        <v>9315</v>
      </c>
      <c r="B9316" t="s">
        <v>9960</v>
      </c>
      <c r="C9316" t="s">
        <v>11</v>
      </c>
      <c r="D9316" t="s">
        <v>9713</v>
      </c>
      <c r="E9316" t="s">
        <v>148</v>
      </c>
      <c r="F9316" t="s">
        <v>9951</v>
      </c>
      <c r="G9316" t="s">
        <v>11373</v>
      </c>
      <c r="H9316" t="s">
        <v>11309</v>
      </c>
      <c r="I9316" t="s">
        <v>11529</v>
      </c>
      <c r="J9316">
        <v>2</v>
      </c>
      <c r="K9316" t="s">
        <v>9951</v>
      </c>
    </row>
    <row r="9317" spans="1:11">
      <c r="A9317">
        <v>9316</v>
      </c>
      <c r="B9317" t="s">
        <v>9961</v>
      </c>
      <c r="C9317" t="s">
        <v>11</v>
      </c>
      <c r="D9317" t="s">
        <v>9713</v>
      </c>
      <c r="E9317" t="s">
        <v>148</v>
      </c>
      <c r="F9317" t="s">
        <v>9951</v>
      </c>
      <c r="G9317" t="s">
        <v>11373</v>
      </c>
      <c r="H9317" t="s">
        <v>11309</v>
      </c>
      <c r="I9317" t="s">
        <v>11529</v>
      </c>
      <c r="J9317">
        <v>2</v>
      </c>
      <c r="K9317" t="s">
        <v>9951</v>
      </c>
    </row>
    <row r="9318" spans="1:11">
      <c r="A9318">
        <v>9317</v>
      </c>
      <c r="B9318" t="s">
        <v>9962</v>
      </c>
      <c r="C9318" t="s">
        <v>11</v>
      </c>
      <c r="D9318" t="s">
        <v>9713</v>
      </c>
      <c r="E9318" t="s">
        <v>148</v>
      </c>
      <c r="F9318" t="s">
        <v>9951</v>
      </c>
      <c r="G9318" t="s">
        <v>11373</v>
      </c>
      <c r="H9318" t="s">
        <v>11309</v>
      </c>
      <c r="I9318" t="s">
        <v>11529</v>
      </c>
      <c r="J9318">
        <v>2</v>
      </c>
      <c r="K9318" t="s">
        <v>9951</v>
      </c>
    </row>
    <row r="9319" spans="1:11">
      <c r="A9319">
        <v>9318</v>
      </c>
      <c r="B9319" t="s">
        <v>9751</v>
      </c>
      <c r="C9319" t="s">
        <v>11</v>
      </c>
      <c r="D9319" t="s">
        <v>9713</v>
      </c>
      <c r="E9319" t="s">
        <v>148</v>
      </c>
      <c r="F9319" t="s">
        <v>9951</v>
      </c>
      <c r="G9319" t="s">
        <v>11373</v>
      </c>
      <c r="H9319" t="s">
        <v>11309</v>
      </c>
      <c r="I9319" t="s">
        <v>11529</v>
      </c>
      <c r="J9319">
        <v>2</v>
      </c>
      <c r="K9319" t="s">
        <v>9951</v>
      </c>
    </row>
    <row r="9320" spans="1:11">
      <c r="A9320">
        <v>9319</v>
      </c>
      <c r="B9320" t="s">
        <v>9963</v>
      </c>
      <c r="C9320" t="s">
        <v>17</v>
      </c>
      <c r="D9320" t="s">
        <v>9713</v>
      </c>
      <c r="E9320" t="s">
        <v>148</v>
      </c>
      <c r="F9320" t="s">
        <v>9964</v>
      </c>
      <c r="G9320" t="s">
        <v>11373</v>
      </c>
      <c r="H9320" t="s">
        <v>11312</v>
      </c>
      <c r="I9320" t="s">
        <v>11529</v>
      </c>
      <c r="J9320">
        <v>2</v>
      </c>
      <c r="K9320" t="s">
        <v>9964</v>
      </c>
    </row>
    <row r="9321" spans="1:11">
      <c r="A9321">
        <v>9320</v>
      </c>
      <c r="B9321" t="s">
        <v>6993</v>
      </c>
      <c r="C9321" t="s">
        <v>17</v>
      </c>
      <c r="D9321" t="s">
        <v>9713</v>
      </c>
      <c r="E9321" t="s">
        <v>148</v>
      </c>
      <c r="F9321" t="s">
        <v>9964</v>
      </c>
      <c r="G9321" t="s">
        <v>11373</v>
      </c>
      <c r="H9321" t="s">
        <v>11312</v>
      </c>
      <c r="I9321" t="s">
        <v>11529</v>
      </c>
      <c r="J9321">
        <v>2</v>
      </c>
      <c r="K9321" t="s">
        <v>9964</v>
      </c>
    </row>
    <row r="9322" spans="1:11">
      <c r="A9322">
        <v>9321</v>
      </c>
      <c r="B9322" t="s">
        <v>9965</v>
      </c>
      <c r="C9322" t="s">
        <v>17</v>
      </c>
      <c r="D9322" t="s">
        <v>9713</v>
      </c>
      <c r="E9322" t="s">
        <v>148</v>
      </c>
      <c r="F9322" t="s">
        <v>9964</v>
      </c>
      <c r="G9322" t="s">
        <v>11373</v>
      </c>
      <c r="H9322" t="s">
        <v>11312</v>
      </c>
      <c r="I9322" t="s">
        <v>11529</v>
      </c>
      <c r="J9322">
        <v>2</v>
      </c>
      <c r="K9322" t="s">
        <v>9964</v>
      </c>
    </row>
    <row r="9323" spans="1:11">
      <c r="A9323">
        <v>9322</v>
      </c>
      <c r="B9323" t="s">
        <v>9966</v>
      </c>
      <c r="C9323" t="s">
        <v>17</v>
      </c>
      <c r="D9323" t="s">
        <v>9713</v>
      </c>
      <c r="E9323" t="s">
        <v>148</v>
      </c>
      <c r="F9323" t="s">
        <v>9964</v>
      </c>
      <c r="G9323" t="s">
        <v>11373</v>
      </c>
      <c r="H9323" t="s">
        <v>11312</v>
      </c>
      <c r="I9323" t="s">
        <v>11529</v>
      </c>
      <c r="J9323">
        <v>2</v>
      </c>
      <c r="K9323" t="s">
        <v>9964</v>
      </c>
    </row>
    <row r="9324" spans="1:11">
      <c r="A9324">
        <v>9323</v>
      </c>
      <c r="B9324" t="s">
        <v>9967</v>
      </c>
      <c r="C9324" t="s">
        <v>17</v>
      </c>
      <c r="D9324" t="s">
        <v>9713</v>
      </c>
      <c r="E9324" t="s">
        <v>148</v>
      </c>
      <c r="F9324" t="s">
        <v>9964</v>
      </c>
      <c r="G9324" t="s">
        <v>11373</v>
      </c>
      <c r="H9324" t="s">
        <v>11312</v>
      </c>
      <c r="I9324" t="s">
        <v>11529</v>
      </c>
      <c r="J9324">
        <v>2</v>
      </c>
      <c r="K9324" t="s">
        <v>9964</v>
      </c>
    </row>
    <row r="9325" spans="1:11">
      <c r="A9325">
        <v>9324</v>
      </c>
      <c r="B9325" t="s">
        <v>9968</v>
      </c>
      <c r="C9325" t="s">
        <v>17</v>
      </c>
      <c r="D9325" t="s">
        <v>9713</v>
      </c>
      <c r="E9325" t="s">
        <v>148</v>
      </c>
      <c r="F9325" t="s">
        <v>9964</v>
      </c>
      <c r="G9325" t="s">
        <v>11373</v>
      </c>
      <c r="H9325" t="s">
        <v>11312</v>
      </c>
      <c r="I9325" t="s">
        <v>11529</v>
      </c>
      <c r="J9325">
        <v>2</v>
      </c>
      <c r="K9325" t="s">
        <v>9964</v>
      </c>
    </row>
    <row r="9326" spans="1:11">
      <c r="A9326">
        <v>9325</v>
      </c>
      <c r="B9326" t="s">
        <v>9969</v>
      </c>
      <c r="C9326" t="s">
        <v>32</v>
      </c>
      <c r="D9326" t="s">
        <v>9713</v>
      </c>
      <c r="E9326" t="s">
        <v>148</v>
      </c>
      <c r="F9326" t="s">
        <v>9970</v>
      </c>
      <c r="G9326" t="s">
        <v>11373</v>
      </c>
      <c r="H9326" t="s">
        <v>11315</v>
      </c>
      <c r="I9326" t="s">
        <v>11529</v>
      </c>
      <c r="J9326">
        <v>2</v>
      </c>
      <c r="K9326" t="s">
        <v>9970</v>
      </c>
    </row>
    <row r="9327" spans="1:11">
      <c r="A9327">
        <v>9326</v>
      </c>
      <c r="B9327" t="s">
        <v>9971</v>
      </c>
      <c r="C9327" t="s">
        <v>32</v>
      </c>
      <c r="D9327" t="s">
        <v>9713</v>
      </c>
      <c r="E9327" t="s">
        <v>148</v>
      </c>
      <c r="F9327" t="s">
        <v>9970</v>
      </c>
      <c r="G9327" t="s">
        <v>11373</v>
      </c>
      <c r="H9327" t="s">
        <v>11315</v>
      </c>
      <c r="I9327" t="s">
        <v>11529</v>
      </c>
      <c r="J9327">
        <v>2</v>
      </c>
      <c r="K9327" t="s">
        <v>9970</v>
      </c>
    </row>
    <row r="9328" spans="1:11">
      <c r="A9328">
        <v>9327</v>
      </c>
      <c r="B9328" t="s">
        <v>9972</v>
      </c>
      <c r="C9328" t="s">
        <v>32</v>
      </c>
      <c r="D9328" t="s">
        <v>9713</v>
      </c>
      <c r="E9328" t="s">
        <v>148</v>
      </c>
      <c r="F9328" t="s">
        <v>9970</v>
      </c>
      <c r="G9328" t="s">
        <v>11373</v>
      </c>
      <c r="H9328" t="s">
        <v>11315</v>
      </c>
      <c r="I9328" t="s">
        <v>11529</v>
      </c>
      <c r="J9328">
        <v>2</v>
      </c>
      <c r="K9328" t="s">
        <v>9970</v>
      </c>
    </row>
    <row r="9329" spans="1:11">
      <c r="A9329">
        <v>9328</v>
      </c>
      <c r="B9329" t="s">
        <v>9973</v>
      </c>
      <c r="C9329" t="s">
        <v>32</v>
      </c>
      <c r="D9329" t="s">
        <v>9713</v>
      </c>
      <c r="E9329" t="s">
        <v>148</v>
      </c>
      <c r="F9329" t="s">
        <v>9970</v>
      </c>
      <c r="G9329" t="s">
        <v>11373</v>
      </c>
      <c r="H9329" t="s">
        <v>11315</v>
      </c>
      <c r="I9329" t="s">
        <v>11529</v>
      </c>
      <c r="J9329">
        <v>2</v>
      </c>
      <c r="K9329" t="s">
        <v>9970</v>
      </c>
    </row>
    <row r="9330" spans="1:11">
      <c r="A9330">
        <v>9329</v>
      </c>
      <c r="B9330" t="s">
        <v>9974</v>
      </c>
      <c r="C9330" t="s">
        <v>32</v>
      </c>
      <c r="D9330" t="s">
        <v>9713</v>
      </c>
      <c r="E9330" t="s">
        <v>148</v>
      </c>
      <c r="F9330" t="s">
        <v>9970</v>
      </c>
      <c r="G9330" t="s">
        <v>11373</v>
      </c>
      <c r="H9330" t="s">
        <v>11315</v>
      </c>
      <c r="I9330" t="s">
        <v>11529</v>
      </c>
      <c r="J9330">
        <v>2</v>
      </c>
      <c r="K9330" t="s">
        <v>9970</v>
      </c>
    </row>
    <row r="9331" spans="1:11">
      <c r="A9331">
        <v>9330</v>
      </c>
      <c r="B9331" t="s">
        <v>9975</v>
      </c>
      <c r="C9331" t="s">
        <v>32</v>
      </c>
      <c r="D9331" t="s">
        <v>9713</v>
      </c>
      <c r="E9331" t="s">
        <v>148</v>
      </c>
      <c r="F9331" t="s">
        <v>9970</v>
      </c>
      <c r="G9331" t="s">
        <v>11373</v>
      </c>
      <c r="H9331" t="s">
        <v>11315</v>
      </c>
      <c r="I9331" t="s">
        <v>11529</v>
      </c>
      <c r="J9331">
        <v>2</v>
      </c>
      <c r="K9331" t="s">
        <v>9970</v>
      </c>
    </row>
    <row r="9332" spans="1:11">
      <c r="A9332">
        <v>9331</v>
      </c>
      <c r="B9332" t="s">
        <v>9976</v>
      </c>
      <c r="C9332" t="s">
        <v>32</v>
      </c>
      <c r="D9332" t="s">
        <v>9713</v>
      </c>
      <c r="E9332" t="s">
        <v>148</v>
      </c>
      <c r="F9332" t="s">
        <v>9970</v>
      </c>
      <c r="G9332" t="s">
        <v>11373</v>
      </c>
      <c r="H9332" t="s">
        <v>11315</v>
      </c>
      <c r="I9332" t="s">
        <v>11529</v>
      </c>
      <c r="J9332">
        <v>2</v>
      </c>
      <c r="K9332" t="s">
        <v>9970</v>
      </c>
    </row>
    <row r="9333" spans="1:11">
      <c r="A9333">
        <v>9332</v>
      </c>
      <c r="B9333" t="s">
        <v>9977</v>
      </c>
      <c r="C9333" t="s">
        <v>32</v>
      </c>
      <c r="D9333" t="s">
        <v>9713</v>
      </c>
      <c r="E9333" t="s">
        <v>148</v>
      </c>
      <c r="F9333" t="s">
        <v>9970</v>
      </c>
      <c r="G9333" t="s">
        <v>11373</v>
      </c>
      <c r="H9333" t="s">
        <v>11315</v>
      </c>
      <c r="I9333" t="s">
        <v>11529</v>
      </c>
      <c r="J9333">
        <v>2</v>
      </c>
      <c r="K9333" t="s">
        <v>9970</v>
      </c>
    </row>
    <row r="9334" spans="1:11">
      <c r="A9334">
        <v>9333</v>
      </c>
      <c r="B9334" t="s">
        <v>9978</v>
      </c>
      <c r="C9334" t="s">
        <v>32</v>
      </c>
      <c r="D9334" t="s">
        <v>9713</v>
      </c>
      <c r="E9334" t="s">
        <v>148</v>
      </c>
      <c r="F9334" t="s">
        <v>9970</v>
      </c>
      <c r="G9334" t="s">
        <v>11373</v>
      </c>
      <c r="H9334" t="s">
        <v>11315</v>
      </c>
      <c r="I9334" t="s">
        <v>11529</v>
      </c>
      <c r="J9334">
        <v>2</v>
      </c>
      <c r="K9334" t="s">
        <v>9970</v>
      </c>
    </row>
    <row r="9335" spans="1:11">
      <c r="A9335">
        <v>9334</v>
      </c>
      <c r="B9335" t="s">
        <v>9979</v>
      </c>
      <c r="C9335" t="s">
        <v>32</v>
      </c>
      <c r="D9335" t="s">
        <v>9713</v>
      </c>
      <c r="E9335" t="s">
        <v>148</v>
      </c>
      <c r="F9335" t="s">
        <v>9970</v>
      </c>
      <c r="G9335" t="s">
        <v>11373</v>
      </c>
      <c r="H9335" t="s">
        <v>11315</v>
      </c>
      <c r="I9335" t="s">
        <v>11529</v>
      </c>
      <c r="J9335">
        <v>2</v>
      </c>
      <c r="K9335" t="s">
        <v>9970</v>
      </c>
    </row>
    <row r="9336" spans="1:11">
      <c r="A9336">
        <v>9335</v>
      </c>
      <c r="B9336" t="s">
        <v>9980</v>
      </c>
      <c r="C9336" t="s">
        <v>32</v>
      </c>
      <c r="D9336" t="s">
        <v>9713</v>
      </c>
      <c r="E9336" t="s">
        <v>148</v>
      </c>
      <c r="F9336" t="s">
        <v>9970</v>
      </c>
      <c r="G9336" t="s">
        <v>11373</v>
      </c>
      <c r="H9336" t="s">
        <v>11315</v>
      </c>
      <c r="I9336" t="s">
        <v>11529</v>
      </c>
      <c r="J9336">
        <v>2</v>
      </c>
      <c r="K9336" t="s">
        <v>9970</v>
      </c>
    </row>
    <row r="9337" spans="1:11">
      <c r="A9337">
        <v>9336</v>
      </c>
      <c r="B9337" t="s">
        <v>9981</v>
      </c>
      <c r="C9337" t="s">
        <v>32</v>
      </c>
      <c r="D9337" t="s">
        <v>9713</v>
      </c>
      <c r="E9337" t="s">
        <v>148</v>
      </c>
      <c r="F9337" t="s">
        <v>9970</v>
      </c>
      <c r="G9337" t="s">
        <v>11373</v>
      </c>
      <c r="H9337" t="s">
        <v>11315</v>
      </c>
      <c r="I9337" t="s">
        <v>11529</v>
      </c>
      <c r="J9337">
        <v>2</v>
      </c>
      <c r="K9337" t="s">
        <v>9970</v>
      </c>
    </row>
    <row r="9338" spans="1:11">
      <c r="A9338">
        <v>9337</v>
      </c>
      <c r="B9338" t="s">
        <v>9982</v>
      </c>
      <c r="C9338" t="s">
        <v>32</v>
      </c>
      <c r="D9338" t="s">
        <v>9713</v>
      </c>
      <c r="E9338" t="s">
        <v>148</v>
      </c>
      <c r="F9338" t="s">
        <v>9970</v>
      </c>
      <c r="G9338" t="s">
        <v>11373</v>
      </c>
      <c r="H9338" t="s">
        <v>11315</v>
      </c>
      <c r="I9338" t="s">
        <v>11529</v>
      </c>
      <c r="J9338">
        <v>2</v>
      </c>
      <c r="K9338" t="s">
        <v>9970</v>
      </c>
    </row>
    <row r="9339" spans="1:11">
      <c r="A9339">
        <v>9338</v>
      </c>
      <c r="B9339" t="s">
        <v>9983</v>
      </c>
      <c r="C9339" t="s">
        <v>32</v>
      </c>
      <c r="D9339" t="s">
        <v>9713</v>
      </c>
      <c r="E9339" t="s">
        <v>148</v>
      </c>
      <c r="F9339" t="s">
        <v>9970</v>
      </c>
      <c r="G9339" t="s">
        <v>11373</v>
      </c>
      <c r="H9339" t="s">
        <v>11315</v>
      </c>
      <c r="I9339" t="s">
        <v>11529</v>
      </c>
      <c r="J9339">
        <v>2</v>
      </c>
      <c r="K9339" t="s">
        <v>9970</v>
      </c>
    </row>
    <row r="9340" spans="1:11">
      <c r="A9340">
        <v>9339</v>
      </c>
      <c r="B9340" t="s">
        <v>7197</v>
      </c>
      <c r="C9340" t="s">
        <v>32</v>
      </c>
      <c r="D9340" t="s">
        <v>9713</v>
      </c>
      <c r="E9340" t="s">
        <v>148</v>
      </c>
      <c r="F9340" t="s">
        <v>9970</v>
      </c>
      <c r="G9340" t="s">
        <v>11373</v>
      </c>
      <c r="H9340" t="s">
        <v>11315</v>
      </c>
      <c r="I9340" t="s">
        <v>11529</v>
      </c>
      <c r="J9340">
        <v>2</v>
      </c>
      <c r="K9340" t="s">
        <v>9970</v>
      </c>
    </row>
    <row r="9341" spans="1:11">
      <c r="A9341">
        <v>9340</v>
      </c>
      <c r="B9341" t="s">
        <v>9984</v>
      </c>
      <c r="C9341" t="s">
        <v>45</v>
      </c>
      <c r="D9341" t="s">
        <v>9713</v>
      </c>
      <c r="E9341" t="s">
        <v>148</v>
      </c>
      <c r="F9341" t="s">
        <v>9985</v>
      </c>
      <c r="G9341" t="s">
        <v>11373</v>
      </c>
      <c r="H9341" t="s">
        <v>11318</v>
      </c>
      <c r="I9341" t="s">
        <v>11529</v>
      </c>
      <c r="J9341">
        <v>2</v>
      </c>
      <c r="K9341" t="s">
        <v>9985</v>
      </c>
    </row>
    <row r="9342" spans="1:11">
      <c r="A9342">
        <v>9341</v>
      </c>
      <c r="B9342" t="s">
        <v>9986</v>
      </c>
      <c r="C9342" t="s">
        <v>45</v>
      </c>
      <c r="D9342" t="s">
        <v>9713</v>
      </c>
      <c r="E9342" t="s">
        <v>148</v>
      </c>
      <c r="F9342" t="s">
        <v>9985</v>
      </c>
      <c r="G9342" t="s">
        <v>11373</v>
      </c>
      <c r="H9342" t="s">
        <v>11318</v>
      </c>
      <c r="I9342" t="s">
        <v>11529</v>
      </c>
      <c r="J9342">
        <v>2</v>
      </c>
      <c r="K9342" t="s">
        <v>9985</v>
      </c>
    </row>
    <row r="9343" spans="1:11">
      <c r="A9343">
        <v>9342</v>
      </c>
      <c r="B9343" t="s">
        <v>5234</v>
      </c>
      <c r="C9343" t="s">
        <v>45</v>
      </c>
      <c r="D9343" t="s">
        <v>9713</v>
      </c>
      <c r="E9343" t="s">
        <v>148</v>
      </c>
      <c r="F9343" t="s">
        <v>9985</v>
      </c>
      <c r="G9343" t="s">
        <v>11373</v>
      </c>
      <c r="H9343" t="s">
        <v>11318</v>
      </c>
      <c r="I9343" t="s">
        <v>11529</v>
      </c>
      <c r="J9343">
        <v>2</v>
      </c>
      <c r="K9343" t="s">
        <v>9985</v>
      </c>
    </row>
    <row r="9344" spans="1:11">
      <c r="A9344">
        <v>9343</v>
      </c>
      <c r="B9344" t="s">
        <v>9987</v>
      </c>
      <c r="C9344" t="s">
        <v>45</v>
      </c>
      <c r="D9344" t="s">
        <v>9713</v>
      </c>
      <c r="E9344" t="s">
        <v>148</v>
      </c>
      <c r="F9344" t="s">
        <v>9985</v>
      </c>
      <c r="G9344" t="s">
        <v>11373</v>
      </c>
      <c r="H9344" t="s">
        <v>11318</v>
      </c>
      <c r="I9344" t="s">
        <v>11529</v>
      </c>
      <c r="J9344">
        <v>2</v>
      </c>
      <c r="K9344" t="s">
        <v>9985</v>
      </c>
    </row>
    <row r="9345" spans="1:11">
      <c r="A9345">
        <v>9344</v>
      </c>
      <c r="B9345" t="s">
        <v>9988</v>
      </c>
      <c r="C9345" t="s">
        <v>45</v>
      </c>
      <c r="D9345" t="s">
        <v>9713</v>
      </c>
      <c r="E9345" t="s">
        <v>148</v>
      </c>
      <c r="F9345" t="s">
        <v>9985</v>
      </c>
      <c r="G9345" t="s">
        <v>11373</v>
      </c>
      <c r="H9345" t="s">
        <v>11318</v>
      </c>
      <c r="I9345" t="s">
        <v>11529</v>
      </c>
      <c r="J9345">
        <v>2</v>
      </c>
      <c r="K9345" t="s">
        <v>9985</v>
      </c>
    </row>
    <row r="9346" spans="1:11">
      <c r="A9346">
        <v>9345</v>
      </c>
      <c r="B9346" t="s">
        <v>5375</v>
      </c>
      <c r="C9346" t="s">
        <v>45</v>
      </c>
      <c r="D9346" t="s">
        <v>9713</v>
      </c>
      <c r="E9346" t="s">
        <v>148</v>
      </c>
      <c r="F9346" t="s">
        <v>9985</v>
      </c>
      <c r="G9346" t="s">
        <v>11373</v>
      </c>
      <c r="H9346" t="s">
        <v>11318</v>
      </c>
      <c r="I9346" t="s">
        <v>11529</v>
      </c>
      <c r="J9346">
        <v>2</v>
      </c>
      <c r="K9346" t="s">
        <v>9985</v>
      </c>
    </row>
    <row r="9347" spans="1:11">
      <c r="A9347">
        <v>9346</v>
      </c>
      <c r="B9347" t="s">
        <v>9989</v>
      </c>
      <c r="C9347" t="s">
        <v>45</v>
      </c>
      <c r="D9347" t="s">
        <v>9713</v>
      </c>
      <c r="E9347" t="s">
        <v>148</v>
      </c>
      <c r="F9347" t="s">
        <v>9985</v>
      </c>
      <c r="G9347" t="s">
        <v>11373</v>
      </c>
      <c r="H9347" t="s">
        <v>11318</v>
      </c>
      <c r="I9347" t="s">
        <v>11529</v>
      </c>
      <c r="J9347">
        <v>2</v>
      </c>
      <c r="K9347" t="s">
        <v>9985</v>
      </c>
    </row>
    <row r="9348" spans="1:11">
      <c r="A9348">
        <v>9347</v>
      </c>
      <c r="B9348" t="s">
        <v>9990</v>
      </c>
      <c r="C9348" t="s">
        <v>45</v>
      </c>
      <c r="D9348" t="s">
        <v>9713</v>
      </c>
      <c r="E9348" t="s">
        <v>148</v>
      </c>
      <c r="F9348" t="s">
        <v>9985</v>
      </c>
      <c r="G9348" t="s">
        <v>11373</v>
      </c>
      <c r="H9348" t="s">
        <v>11318</v>
      </c>
      <c r="I9348" t="s">
        <v>11529</v>
      </c>
      <c r="J9348">
        <v>2</v>
      </c>
      <c r="K9348" t="s">
        <v>9985</v>
      </c>
    </row>
    <row r="9349" spans="1:11">
      <c r="A9349">
        <v>9348</v>
      </c>
      <c r="B9349" t="s">
        <v>9991</v>
      </c>
      <c r="C9349" t="s">
        <v>45</v>
      </c>
      <c r="D9349" t="s">
        <v>9713</v>
      </c>
      <c r="E9349" t="s">
        <v>148</v>
      </c>
      <c r="F9349" t="s">
        <v>9985</v>
      </c>
      <c r="G9349" t="s">
        <v>11373</v>
      </c>
      <c r="H9349" t="s">
        <v>11318</v>
      </c>
      <c r="I9349" t="s">
        <v>11529</v>
      </c>
      <c r="J9349">
        <v>2</v>
      </c>
      <c r="K9349" t="s">
        <v>9985</v>
      </c>
    </row>
    <row r="9350" spans="1:11">
      <c r="A9350">
        <v>9349</v>
      </c>
      <c r="B9350" t="s">
        <v>9992</v>
      </c>
      <c r="C9350" t="s">
        <v>54</v>
      </c>
      <c r="D9350" t="s">
        <v>9713</v>
      </c>
      <c r="E9350" t="s">
        <v>148</v>
      </c>
      <c r="F9350" t="s">
        <v>9993</v>
      </c>
      <c r="G9350" t="s">
        <v>11373</v>
      </c>
      <c r="H9350" t="s">
        <v>11321</v>
      </c>
      <c r="I9350" t="s">
        <v>11529</v>
      </c>
      <c r="J9350">
        <v>2</v>
      </c>
      <c r="K9350" t="s">
        <v>9993</v>
      </c>
    </row>
    <row r="9351" spans="1:11">
      <c r="A9351">
        <v>9350</v>
      </c>
      <c r="B9351" t="s">
        <v>9994</v>
      </c>
      <c r="C9351" t="s">
        <v>54</v>
      </c>
      <c r="D9351" t="s">
        <v>9713</v>
      </c>
      <c r="E9351" t="s">
        <v>148</v>
      </c>
      <c r="F9351" t="s">
        <v>9993</v>
      </c>
      <c r="G9351" t="s">
        <v>11373</v>
      </c>
      <c r="H9351" t="s">
        <v>11321</v>
      </c>
      <c r="I9351" t="s">
        <v>11529</v>
      </c>
      <c r="J9351">
        <v>2</v>
      </c>
      <c r="K9351" t="s">
        <v>9993</v>
      </c>
    </row>
    <row r="9352" spans="1:11">
      <c r="A9352">
        <v>9351</v>
      </c>
      <c r="B9352" t="s">
        <v>9995</v>
      </c>
      <c r="C9352" t="s">
        <v>54</v>
      </c>
      <c r="D9352" t="s">
        <v>9713</v>
      </c>
      <c r="E9352" t="s">
        <v>148</v>
      </c>
      <c r="F9352" t="s">
        <v>9993</v>
      </c>
      <c r="G9352" t="s">
        <v>11373</v>
      </c>
      <c r="H9352" t="s">
        <v>11321</v>
      </c>
      <c r="I9352" t="s">
        <v>11529</v>
      </c>
      <c r="J9352">
        <v>2</v>
      </c>
      <c r="K9352" t="s">
        <v>9993</v>
      </c>
    </row>
    <row r="9353" spans="1:11">
      <c r="A9353">
        <v>9352</v>
      </c>
      <c r="B9353" t="s">
        <v>9996</v>
      </c>
      <c r="C9353" t="s">
        <v>54</v>
      </c>
      <c r="D9353" t="s">
        <v>9713</v>
      </c>
      <c r="E9353" t="s">
        <v>148</v>
      </c>
      <c r="F9353" t="s">
        <v>9993</v>
      </c>
      <c r="G9353" t="s">
        <v>11373</v>
      </c>
      <c r="H9353" t="s">
        <v>11321</v>
      </c>
      <c r="I9353" t="s">
        <v>11529</v>
      </c>
      <c r="J9353">
        <v>2</v>
      </c>
      <c r="K9353" t="s">
        <v>9993</v>
      </c>
    </row>
    <row r="9354" spans="1:11">
      <c r="A9354">
        <v>9353</v>
      </c>
      <c r="B9354" t="s">
        <v>9997</v>
      </c>
      <c r="C9354" t="s">
        <v>54</v>
      </c>
      <c r="D9354" t="s">
        <v>9713</v>
      </c>
      <c r="E9354" t="s">
        <v>148</v>
      </c>
      <c r="F9354" t="s">
        <v>9993</v>
      </c>
      <c r="G9354" t="s">
        <v>11373</v>
      </c>
      <c r="H9354" t="s">
        <v>11321</v>
      </c>
      <c r="I9354" t="s">
        <v>11529</v>
      </c>
      <c r="J9354">
        <v>2</v>
      </c>
      <c r="K9354" t="s">
        <v>9993</v>
      </c>
    </row>
    <row r="9355" spans="1:11">
      <c r="A9355">
        <v>9354</v>
      </c>
      <c r="B9355" t="s">
        <v>9998</v>
      </c>
      <c r="C9355" t="s">
        <v>54</v>
      </c>
      <c r="D9355" t="s">
        <v>9713</v>
      </c>
      <c r="E9355" t="s">
        <v>148</v>
      </c>
      <c r="F9355" t="s">
        <v>9993</v>
      </c>
      <c r="G9355" t="s">
        <v>11373</v>
      </c>
      <c r="H9355" t="s">
        <v>11321</v>
      </c>
      <c r="I9355" t="s">
        <v>11529</v>
      </c>
      <c r="J9355">
        <v>2</v>
      </c>
      <c r="K9355" t="s">
        <v>9993</v>
      </c>
    </row>
    <row r="9356" spans="1:11">
      <c r="A9356">
        <v>9355</v>
      </c>
      <c r="B9356" t="s">
        <v>9999</v>
      </c>
      <c r="C9356" t="s">
        <v>54</v>
      </c>
      <c r="D9356" t="s">
        <v>9713</v>
      </c>
      <c r="E9356" t="s">
        <v>148</v>
      </c>
      <c r="F9356" t="s">
        <v>9993</v>
      </c>
      <c r="G9356" t="s">
        <v>11373</v>
      </c>
      <c r="H9356" t="s">
        <v>11321</v>
      </c>
      <c r="I9356" t="s">
        <v>11529</v>
      </c>
      <c r="J9356">
        <v>2</v>
      </c>
      <c r="K9356" t="s">
        <v>9993</v>
      </c>
    </row>
    <row r="9357" spans="1:11">
      <c r="A9357">
        <v>9356</v>
      </c>
      <c r="B9357" t="s">
        <v>10000</v>
      </c>
      <c r="C9357" t="s">
        <v>54</v>
      </c>
      <c r="D9357" t="s">
        <v>9713</v>
      </c>
      <c r="E9357" t="s">
        <v>148</v>
      </c>
      <c r="F9357" t="s">
        <v>9993</v>
      </c>
      <c r="G9357" t="s">
        <v>11373</v>
      </c>
      <c r="H9357" t="s">
        <v>11321</v>
      </c>
      <c r="I9357" t="s">
        <v>11529</v>
      </c>
      <c r="J9357">
        <v>2</v>
      </c>
      <c r="K9357" t="s">
        <v>9993</v>
      </c>
    </row>
    <row r="9358" spans="1:11">
      <c r="A9358">
        <v>9357</v>
      </c>
      <c r="B9358" t="s">
        <v>10001</v>
      </c>
      <c r="C9358" t="s">
        <v>54</v>
      </c>
      <c r="D9358" t="s">
        <v>9713</v>
      </c>
      <c r="E9358" t="s">
        <v>148</v>
      </c>
      <c r="F9358" t="s">
        <v>9993</v>
      </c>
      <c r="G9358" t="s">
        <v>11373</v>
      </c>
      <c r="H9358" t="s">
        <v>11321</v>
      </c>
      <c r="I9358" t="s">
        <v>11529</v>
      </c>
      <c r="J9358">
        <v>2</v>
      </c>
      <c r="K9358" t="s">
        <v>9993</v>
      </c>
    </row>
    <row r="9359" spans="1:11">
      <c r="A9359">
        <v>9358</v>
      </c>
      <c r="B9359" t="s">
        <v>10002</v>
      </c>
      <c r="C9359" t="s">
        <v>54</v>
      </c>
      <c r="D9359" t="s">
        <v>9713</v>
      </c>
      <c r="E9359" t="s">
        <v>148</v>
      </c>
      <c r="F9359" t="s">
        <v>9993</v>
      </c>
      <c r="G9359" t="s">
        <v>11373</v>
      </c>
      <c r="H9359" t="s">
        <v>11321</v>
      </c>
      <c r="I9359" t="s">
        <v>11529</v>
      </c>
      <c r="J9359">
        <v>2</v>
      </c>
      <c r="K9359" t="s">
        <v>9993</v>
      </c>
    </row>
    <row r="9360" spans="1:11">
      <c r="A9360">
        <v>9359</v>
      </c>
      <c r="B9360" t="s">
        <v>10003</v>
      </c>
      <c r="C9360" t="s">
        <v>54</v>
      </c>
      <c r="D9360" t="s">
        <v>9713</v>
      </c>
      <c r="E9360" t="s">
        <v>148</v>
      </c>
      <c r="F9360" t="s">
        <v>9993</v>
      </c>
      <c r="G9360" t="s">
        <v>11373</v>
      </c>
      <c r="H9360" t="s">
        <v>11321</v>
      </c>
      <c r="I9360" t="s">
        <v>11529</v>
      </c>
      <c r="J9360">
        <v>2</v>
      </c>
      <c r="K9360" t="s">
        <v>9993</v>
      </c>
    </row>
    <row r="9361" spans="1:11">
      <c r="A9361">
        <v>9360</v>
      </c>
      <c r="B9361" t="s">
        <v>10004</v>
      </c>
      <c r="C9361" t="s">
        <v>54</v>
      </c>
      <c r="D9361" t="s">
        <v>9713</v>
      </c>
      <c r="E9361" t="s">
        <v>148</v>
      </c>
      <c r="F9361" t="s">
        <v>9993</v>
      </c>
      <c r="G9361" t="s">
        <v>11373</v>
      </c>
      <c r="H9361" t="s">
        <v>11321</v>
      </c>
      <c r="I9361" t="s">
        <v>11529</v>
      </c>
      <c r="J9361">
        <v>2</v>
      </c>
      <c r="K9361" t="s">
        <v>9993</v>
      </c>
    </row>
    <row r="9362" spans="1:11">
      <c r="A9362">
        <v>9361</v>
      </c>
      <c r="B9362" t="s">
        <v>10005</v>
      </c>
      <c r="C9362" t="s">
        <v>54</v>
      </c>
      <c r="D9362" t="s">
        <v>9713</v>
      </c>
      <c r="E9362" t="s">
        <v>148</v>
      </c>
      <c r="F9362" t="s">
        <v>9993</v>
      </c>
      <c r="G9362" t="s">
        <v>11373</v>
      </c>
      <c r="H9362" t="s">
        <v>11321</v>
      </c>
      <c r="I9362" t="s">
        <v>11529</v>
      </c>
      <c r="J9362">
        <v>2</v>
      </c>
      <c r="K9362" t="s">
        <v>9993</v>
      </c>
    </row>
    <row r="9363" spans="1:11">
      <c r="A9363">
        <v>9362</v>
      </c>
      <c r="B9363" t="s">
        <v>10006</v>
      </c>
      <c r="C9363" t="s">
        <v>63</v>
      </c>
      <c r="D9363" t="s">
        <v>9713</v>
      </c>
      <c r="E9363" t="s">
        <v>148</v>
      </c>
      <c r="F9363" t="s">
        <v>10007</v>
      </c>
      <c r="G9363" t="s">
        <v>11373</v>
      </c>
      <c r="H9363" t="s">
        <v>11328</v>
      </c>
      <c r="I9363" t="s">
        <v>11529</v>
      </c>
      <c r="J9363">
        <v>2</v>
      </c>
      <c r="K9363" t="s">
        <v>12160</v>
      </c>
    </row>
    <row r="9364" spans="1:11">
      <c r="A9364">
        <v>9363</v>
      </c>
      <c r="B9364" t="s">
        <v>10008</v>
      </c>
      <c r="C9364" t="s">
        <v>63</v>
      </c>
      <c r="D9364" t="s">
        <v>9713</v>
      </c>
      <c r="E9364" t="s">
        <v>148</v>
      </c>
      <c r="F9364" t="s">
        <v>10007</v>
      </c>
      <c r="G9364" t="s">
        <v>11373</v>
      </c>
      <c r="H9364" t="s">
        <v>11328</v>
      </c>
      <c r="I9364" t="s">
        <v>11529</v>
      </c>
      <c r="J9364">
        <v>2</v>
      </c>
      <c r="K9364" t="s">
        <v>12160</v>
      </c>
    </row>
    <row r="9365" spans="1:11">
      <c r="A9365">
        <v>9364</v>
      </c>
      <c r="B9365" t="s">
        <v>10009</v>
      </c>
      <c r="C9365" t="s">
        <v>63</v>
      </c>
      <c r="D9365" t="s">
        <v>9713</v>
      </c>
      <c r="E9365" t="s">
        <v>148</v>
      </c>
      <c r="F9365" t="s">
        <v>10007</v>
      </c>
      <c r="G9365" t="s">
        <v>11373</v>
      </c>
      <c r="H9365" t="s">
        <v>11328</v>
      </c>
      <c r="I9365" t="s">
        <v>11529</v>
      </c>
      <c r="J9365">
        <v>2</v>
      </c>
      <c r="K9365" t="s">
        <v>12160</v>
      </c>
    </row>
    <row r="9366" spans="1:11">
      <c r="A9366">
        <v>9365</v>
      </c>
      <c r="B9366" t="s">
        <v>10010</v>
      </c>
      <c r="C9366" t="s">
        <v>63</v>
      </c>
      <c r="D9366" t="s">
        <v>9713</v>
      </c>
      <c r="E9366" t="s">
        <v>148</v>
      </c>
      <c r="F9366" t="s">
        <v>10007</v>
      </c>
      <c r="G9366" t="s">
        <v>11373</v>
      </c>
      <c r="H9366" t="s">
        <v>11328</v>
      </c>
      <c r="I9366" t="s">
        <v>11529</v>
      </c>
      <c r="J9366">
        <v>2</v>
      </c>
      <c r="K9366" t="s">
        <v>12160</v>
      </c>
    </row>
    <row r="9367" spans="1:11">
      <c r="A9367">
        <v>9366</v>
      </c>
      <c r="B9367" t="s">
        <v>10011</v>
      </c>
      <c r="C9367" t="s">
        <v>63</v>
      </c>
      <c r="D9367" t="s">
        <v>9713</v>
      </c>
      <c r="E9367" t="s">
        <v>148</v>
      </c>
      <c r="F9367" t="s">
        <v>10007</v>
      </c>
      <c r="G9367" t="s">
        <v>11373</v>
      </c>
      <c r="H9367" t="s">
        <v>11328</v>
      </c>
      <c r="I9367" t="s">
        <v>11529</v>
      </c>
      <c r="J9367">
        <v>2</v>
      </c>
      <c r="K9367" t="s">
        <v>12160</v>
      </c>
    </row>
    <row r="9368" spans="1:11">
      <c r="A9368">
        <v>9367</v>
      </c>
      <c r="B9368" t="s">
        <v>10012</v>
      </c>
      <c r="C9368" t="s">
        <v>63</v>
      </c>
      <c r="D9368" t="s">
        <v>9713</v>
      </c>
      <c r="E9368" t="s">
        <v>148</v>
      </c>
      <c r="F9368" t="s">
        <v>10007</v>
      </c>
      <c r="G9368" t="s">
        <v>11373</v>
      </c>
      <c r="H9368" t="s">
        <v>11328</v>
      </c>
      <c r="I9368" t="s">
        <v>11529</v>
      </c>
      <c r="J9368">
        <v>2</v>
      </c>
      <c r="K9368" t="s">
        <v>12160</v>
      </c>
    </row>
    <row r="9369" spans="1:11">
      <c r="A9369">
        <v>9368</v>
      </c>
      <c r="B9369" t="s">
        <v>10013</v>
      </c>
      <c r="C9369" t="s">
        <v>63</v>
      </c>
      <c r="D9369" t="s">
        <v>9713</v>
      </c>
      <c r="E9369" t="s">
        <v>148</v>
      </c>
      <c r="F9369" t="s">
        <v>10007</v>
      </c>
      <c r="G9369" t="s">
        <v>11373</v>
      </c>
      <c r="H9369" t="s">
        <v>11328</v>
      </c>
      <c r="I9369" t="s">
        <v>11529</v>
      </c>
      <c r="J9369">
        <v>2</v>
      </c>
      <c r="K9369" t="s">
        <v>12160</v>
      </c>
    </row>
    <row r="9370" spans="1:11">
      <c r="A9370">
        <v>9369</v>
      </c>
      <c r="B9370" t="s">
        <v>10014</v>
      </c>
      <c r="C9370" t="s">
        <v>63</v>
      </c>
      <c r="D9370" t="s">
        <v>9713</v>
      </c>
      <c r="E9370" t="s">
        <v>148</v>
      </c>
      <c r="F9370" t="s">
        <v>10007</v>
      </c>
      <c r="G9370" t="s">
        <v>11373</v>
      </c>
      <c r="H9370" t="s">
        <v>11328</v>
      </c>
      <c r="I9370" t="s">
        <v>11529</v>
      </c>
      <c r="J9370">
        <v>2</v>
      </c>
      <c r="K9370" t="s">
        <v>12160</v>
      </c>
    </row>
    <row r="9371" spans="1:11">
      <c r="A9371">
        <v>9370</v>
      </c>
      <c r="B9371" t="s">
        <v>10015</v>
      </c>
      <c r="C9371" t="s">
        <v>63</v>
      </c>
      <c r="D9371" t="s">
        <v>9713</v>
      </c>
      <c r="E9371" t="s">
        <v>148</v>
      </c>
      <c r="F9371" t="s">
        <v>10007</v>
      </c>
      <c r="G9371" t="s">
        <v>11373</v>
      </c>
      <c r="H9371" t="s">
        <v>11328</v>
      </c>
      <c r="I9371" t="s">
        <v>11529</v>
      </c>
      <c r="J9371">
        <v>2</v>
      </c>
      <c r="K9371" t="s">
        <v>12160</v>
      </c>
    </row>
    <row r="9372" spans="1:11">
      <c r="A9372">
        <v>9371</v>
      </c>
      <c r="B9372" t="s">
        <v>10016</v>
      </c>
      <c r="C9372" t="s">
        <v>63</v>
      </c>
      <c r="D9372" t="s">
        <v>9713</v>
      </c>
      <c r="E9372" t="s">
        <v>148</v>
      </c>
      <c r="F9372" t="s">
        <v>10007</v>
      </c>
      <c r="G9372" t="s">
        <v>11373</v>
      </c>
      <c r="H9372" t="s">
        <v>11328</v>
      </c>
      <c r="I9372" t="s">
        <v>11529</v>
      </c>
      <c r="J9372">
        <v>2</v>
      </c>
      <c r="K9372" t="s">
        <v>12160</v>
      </c>
    </row>
    <row r="9373" spans="1:11">
      <c r="A9373">
        <v>9372</v>
      </c>
      <c r="B9373" t="s">
        <v>10017</v>
      </c>
      <c r="C9373" t="s">
        <v>63</v>
      </c>
      <c r="D9373" t="s">
        <v>9713</v>
      </c>
      <c r="E9373" t="s">
        <v>148</v>
      </c>
      <c r="F9373" t="s">
        <v>10007</v>
      </c>
      <c r="G9373" t="s">
        <v>11373</v>
      </c>
      <c r="H9373" t="s">
        <v>11328</v>
      </c>
      <c r="I9373" t="s">
        <v>11529</v>
      </c>
      <c r="J9373">
        <v>2</v>
      </c>
      <c r="K9373" t="s">
        <v>12160</v>
      </c>
    </row>
    <row r="9374" spans="1:11">
      <c r="A9374">
        <v>9373</v>
      </c>
      <c r="B9374" t="s">
        <v>10018</v>
      </c>
      <c r="C9374" t="s">
        <v>63</v>
      </c>
      <c r="D9374" t="s">
        <v>9713</v>
      </c>
      <c r="E9374" t="s">
        <v>148</v>
      </c>
      <c r="F9374" t="s">
        <v>10007</v>
      </c>
      <c r="G9374" t="s">
        <v>11373</v>
      </c>
      <c r="H9374" t="s">
        <v>11328</v>
      </c>
      <c r="I9374" t="s">
        <v>11529</v>
      </c>
      <c r="J9374">
        <v>2</v>
      </c>
      <c r="K9374" t="s">
        <v>12160</v>
      </c>
    </row>
    <row r="9375" spans="1:11">
      <c r="A9375">
        <v>9374</v>
      </c>
      <c r="B9375" t="s">
        <v>10019</v>
      </c>
      <c r="C9375" t="s">
        <v>63</v>
      </c>
      <c r="D9375" t="s">
        <v>9713</v>
      </c>
      <c r="E9375" t="s">
        <v>148</v>
      </c>
      <c r="F9375" t="s">
        <v>10007</v>
      </c>
      <c r="G9375" t="s">
        <v>11373</v>
      </c>
      <c r="H9375" t="s">
        <v>11328</v>
      </c>
      <c r="I9375" t="s">
        <v>11529</v>
      </c>
      <c r="J9375">
        <v>2</v>
      </c>
      <c r="K9375" t="s">
        <v>12160</v>
      </c>
    </row>
    <row r="9376" spans="1:11">
      <c r="A9376">
        <v>9375</v>
      </c>
      <c r="B9376" t="s">
        <v>10020</v>
      </c>
      <c r="C9376" t="s">
        <v>63</v>
      </c>
      <c r="D9376" t="s">
        <v>9713</v>
      </c>
      <c r="E9376" t="s">
        <v>148</v>
      </c>
      <c r="F9376" t="s">
        <v>10007</v>
      </c>
      <c r="G9376" t="s">
        <v>11373</v>
      </c>
      <c r="H9376" t="s">
        <v>11328</v>
      </c>
      <c r="I9376" t="s">
        <v>11529</v>
      </c>
      <c r="J9376">
        <v>2</v>
      </c>
      <c r="K9376" t="s">
        <v>12160</v>
      </c>
    </row>
    <row r="9377" spans="1:11">
      <c r="A9377">
        <v>9376</v>
      </c>
      <c r="B9377" t="s">
        <v>10021</v>
      </c>
      <c r="C9377" t="s">
        <v>63</v>
      </c>
      <c r="D9377" t="s">
        <v>9713</v>
      </c>
      <c r="E9377" t="s">
        <v>148</v>
      </c>
      <c r="F9377" t="s">
        <v>10007</v>
      </c>
      <c r="G9377" t="s">
        <v>11373</v>
      </c>
      <c r="H9377" t="s">
        <v>11328</v>
      </c>
      <c r="I9377" t="s">
        <v>11529</v>
      </c>
      <c r="J9377">
        <v>2</v>
      </c>
      <c r="K9377" t="s">
        <v>12160</v>
      </c>
    </row>
    <row r="9378" spans="1:11">
      <c r="A9378">
        <v>9377</v>
      </c>
      <c r="B9378" t="s">
        <v>10022</v>
      </c>
      <c r="C9378" t="s">
        <v>63</v>
      </c>
      <c r="D9378" t="s">
        <v>9713</v>
      </c>
      <c r="E9378" t="s">
        <v>148</v>
      </c>
      <c r="F9378" t="s">
        <v>10007</v>
      </c>
      <c r="G9378" t="s">
        <v>11373</v>
      </c>
      <c r="H9378" t="s">
        <v>11328</v>
      </c>
      <c r="I9378" t="s">
        <v>11529</v>
      </c>
      <c r="J9378">
        <v>2</v>
      </c>
      <c r="K9378" t="s">
        <v>12160</v>
      </c>
    </row>
    <row r="9379" spans="1:11">
      <c r="A9379">
        <v>9378</v>
      </c>
      <c r="B9379" t="s">
        <v>10023</v>
      </c>
      <c r="C9379" t="s">
        <v>63</v>
      </c>
      <c r="D9379" t="s">
        <v>9713</v>
      </c>
      <c r="E9379" t="s">
        <v>148</v>
      </c>
      <c r="F9379" t="s">
        <v>10007</v>
      </c>
      <c r="G9379" t="s">
        <v>11373</v>
      </c>
      <c r="H9379" t="s">
        <v>11328</v>
      </c>
      <c r="I9379" t="s">
        <v>11529</v>
      </c>
      <c r="J9379">
        <v>2</v>
      </c>
      <c r="K9379" t="s">
        <v>12160</v>
      </c>
    </row>
    <row r="9380" spans="1:11">
      <c r="A9380">
        <v>9379</v>
      </c>
      <c r="B9380" t="s">
        <v>10024</v>
      </c>
      <c r="C9380" t="s">
        <v>63</v>
      </c>
      <c r="D9380" t="s">
        <v>9713</v>
      </c>
      <c r="E9380" t="s">
        <v>148</v>
      </c>
      <c r="F9380" t="s">
        <v>10007</v>
      </c>
      <c r="G9380" t="s">
        <v>11373</v>
      </c>
      <c r="H9380" t="s">
        <v>11328</v>
      </c>
      <c r="I9380" t="s">
        <v>11529</v>
      </c>
      <c r="J9380">
        <v>2</v>
      </c>
      <c r="K9380" t="s">
        <v>12160</v>
      </c>
    </row>
    <row r="9381" spans="1:11">
      <c r="A9381">
        <v>9380</v>
      </c>
      <c r="B9381" t="s">
        <v>10025</v>
      </c>
      <c r="C9381" t="s">
        <v>63</v>
      </c>
      <c r="D9381" t="s">
        <v>9713</v>
      </c>
      <c r="E9381" t="s">
        <v>148</v>
      </c>
      <c r="F9381" t="s">
        <v>10007</v>
      </c>
      <c r="G9381" t="s">
        <v>11373</v>
      </c>
      <c r="H9381" t="s">
        <v>11328</v>
      </c>
      <c r="I9381" t="s">
        <v>11529</v>
      </c>
      <c r="J9381">
        <v>2</v>
      </c>
      <c r="K9381" t="s">
        <v>12160</v>
      </c>
    </row>
    <row r="9382" spans="1:11">
      <c r="A9382">
        <v>9381</v>
      </c>
      <c r="B9382" t="s">
        <v>9464</v>
      </c>
      <c r="C9382" t="s">
        <v>63</v>
      </c>
      <c r="D9382" t="s">
        <v>9713</v>
      </c>
      <c r="E9382" t="s">
        <v>148</v>
      </c>
      <c r="F9382" t="s">
        <v>10007</v>
      </c>
      <c r="G9382" t="s">
        <v>11373</v>
      </c>
      <c r="H9382" t="s">
        <v>11328</v>
      </c>
      <c r="I9382" t="s">
        <v>11529</v>
      </c>
      <c r="J9382">
        <v>2</v>
      </c>
      <c r="K9382" t="s">
        <v>12160</v>
      </c>
    </row>
    <row r="9383" spans="1:11">
      <c r="A9383">
        <v>9382</v>
      </c>
      <c r="B9383" t="s">
        <v>10026</v>
      </c>
      <c r="C9383" t="s">
        <v>63</v>
      </c>
      <c r="D9383" t="s">
        <v>9713</v>
      </c>
      <c r="E9383" t="s">
        <v>148</v>
      </c>
      <c r="F9383" t="s">
        <v>10007</v>
      </c>
      <c r="G9383" t="s">
        <v>11373</v>
      </c>
      <c r="H9383" t="s">
        <v>11328</v>
      </c>
      <c r="I9383" t="s">
        <v>11529</v>
      </c>
      <c r="J9383">
        <v>2</v>
      </c>
      <c r="K9383" t="s">
        <v>12160</v>
      </c>
    </row>
    <row r="9384" spans="1:11">
      <c r="A9384">
        <v>9383</v>
      </c>
      <c r="B9384" t="s">
        <v>10027</v>
      </c>
      <c r="C9384" t="s">
        <v>63</v>
      </c>
      <c r="D9384" t="s">
        <v>9713</v>
      </c>
      <c r="E9384" t="s">
        <v>148</v>
      </c>
      <c r="F9384" t="s">
        <v>10007</v>
      </c>
      <c r="G9384" t="s">
        <v>11373</v>
      </c>
      <c r="H9384" t="s">
        <v>11328</v>
      </c>
      <c r="I9384" t="s">
        <v>11529</v>
      </c>
      <c r="J9384">
        <v>2</v>
      </c>
      <c r="K9384" t="s">
        <v>12160</v>
      </c>
    </row>
    <row r="9385" spans="1:11">
      <c r="A9385">
        <v>9384</v>
      </c>
      <c r="B9385" t="s">
        <v>10028</v>
      </c>
      <c r="C9385" t="s">
        <v>63</v>
      </c>
      <c r="D9385" t="s">
        <v>9713</v>
      </c>
      <c r="E9385" t="s">
        <v>148</v>
      </c>
      <c r="F9385" t="s">
        <v>10007</v>
      </c>
      <c r="G9385" t="s">
        <v>11373</v>
      </c>
      <c r="H9385" t="s">
        <v>11328</v>
      </c>
      <c r="I9385" t="s">
        <v>11529</v>
      </c>
      <c r="J9385">
        <v>2</v>
      </c>
      <c r="K9385" t="s">
        <v>12160</v>
      </c>
    </row>
    <row r="9386" spans="1:11">
      <c r="A9386">
        <v>9385</v>
      </c>
      <c r="B9386" t="s">
        <v>10029</v>
      </c>
      <c r="C9386" t="s">
        <v>63</v>
      </c>
      <c r="D9386" t="s">
        <v>9713</v>
      </c>
      <c r="E9386" t="s">
        <v>148</v>
      </c>
      <c r="F9386" t="s">
        <v>10007</v>
      </c>
      <c r="G9386" t="s">
        <v>11373</v>
      </c>
      <c r="H9386" t="s">
        <v>11328</v>
      </c>
      <c r="I9386" t="s">
        <v>11529</v>
      </c>
      <c r="J9386">
        <v>2</v>
      </c>
      <c r="K9386" t="s">
        <v>12160</v>
      </c>
    </row>
    <row r="9387" spans="1:11">
      <c r="A9387">
        <v>9386</v>
      </c>
      <c r="B9387" t="s">
        <v>10030</v>
      </c>
      <c r="C9387" t="s">
        <v>63</v>
      </c>
      <c r="D9387" t="s">
        <v>9713</v>
      </c>
      <c r="E9387" t="s">
        <v>148</v>
      </c>
      <c r="F9387" t="s">
        <v>10007</v>
      </c>
      <c r="G9387" t="s">
        <v>11373</v>
      </c>
      <c r="H9387" t="s">
        <v>11328</v>
      </c>
      <c r="I9387" t="s">
        <v>11529</v>
      </c>
      <c r="J9387">
        <v>2</v>
      </c>
      <c r="K9387" t="s">
        <v>12160</v>
      </c>
    </row>
    <row r="9388" spans="1:11">
      <c r="A9388">
        <v>9387</v>
      </c>
      <c r="B9388" t="s">
        <v>10031</v>
      </c>
      <c r="C9388" t="s">
        <v>63</v>
      </c>
      <c r="D9388" t="s">
        <v>9713</v>
      </c>
      <c r="E9388" t="s">
        <v>148</v>
      </c>
      <c r="F9388" t="s">
        <v>10007</v>
      </c>
      <c r="G9388" t="s">
        <v>11373</v>
      </c>
      <c r="H9388" t="s">
        <v>11328</v>
      </c>
      <c r="I9388" t="s">
        <v>11529</v>
      </c>
      <c r="J9388">
        <v>2</v>
      </c>
      <c r="K9388" t="s">
        <v>12160</v>
      </c>
    </row>
    <row r="9389" spans="1:11">
      <c r="A9389">
        <v>9388</v>
      </c>
      <c r="B9389" t="s">
        <v>10032</v>
      </c>
      <c r="C9389" t="s">
        <v>63</v>
      </c>
      <c r="D9389" t="s">
        <v>9713</v>
      </c>
      <c r="E9389" t="s">
        <v>148</v>
      </c>
      <c r="F9389" t="s">
        <v>10007</v>
      </c>
      <c r="G9389" t="s">
        <v>11373</v>
      </c>
      <c r="H9389" t="s">
        <v>11328</v>
      </c>
      <c r="I9389" t="s">
        <v>11529</v>
      </c>
      <c r="J9389">
        <v>2</v>
      </c>
      <c r="K9389" t="s">
        <v>12160</v>
      </c>
    </row>
    <row r="9390" spans="1:11">
      <c r="A9390">
        <v>9389</v>
      </c>
      <c r="B9390" t="s">
        <v>10033</v>
      </c>
      <c r="C9390" t="s">
        <v>63</v>
      </c>
      <c r="D9390" t="s">
        <v>9713</v>
      </c>
      <c r="E9390" t="s">
        <v>148</v>
      </c>
      <c r="F9390" t="s">
        <v>10007</v>
      </c>
      <c r="G9390" t="s">
        <v>11373</v>
      </c>
      <c r="H9390" t="s">
        <v>11328</v>
      </c>
      <c r="I9390" t="s">
        <v>11529</v>
      </c>
      <c r="J9390">
        <v>2</v>
      </c>
      <c r="K9390" t="s">
        <v>12160</v>
      </c>
    </row>
    <row r="9391" spans="1:11">
      <c r="A9391">
        <v>9390</v>
      </c>
      <c r="B9391" t="s">
        <v>10034</v>
      </c>
      <c r="C9391" t="s">
        <v>63</v>
      </c>
      <c r="D9391" t="s">
        <v>9713</v>
      </c>
      <c r="E9391" t="s">
        <v>148</v>
      </c>
      <c r="F9391" t="s">
        <v>10007</v>
      </c>
      <c r="G9391" t="s">
        <v>11373</v>
      </c>
      <c r="H9391" t="s">
        <v>11328</v>
      </c>
      <c r="I9391" t="s">
        <v>11529</v>
      </c>
      <c r="J9391">
        <v>2</v>
      </c>
      <c r="K9391" t="s">
        <v>12160</v>
      </c>
    </row>
    <row r="9392" spans="1:11">
      <c r="A9392">
        <v>9391</v>
      </c>
      <c r="B9392" t="s">
        <v>10035</v>
      </c>
      <c r="C9392" t="s">
        <v>582</v>
      </c>
      <c r="D9392" t="s">
        <v>9713</v>
      </c>
      <c r="E9392" t="s">
        <v>148</v>
      </c>
      <c r="F9392" t="s">
        <v>10036</v>
      </c>
      <c r="G9392" t="s">
        <v>11373</v>
      </c>
      <c r="H9392" t="s">
        <v>11330</v>
      </c>
      <c r="I9392" t="s">
        <v>11529</v>
      </c>
      <c r="J9392">
        <v>2</v>
      </c>
      <c r="K9392" t="s">
        <v>10036</v>
      </c>
    </row>
    <row r="9393" spans="1:11">
      <c r="A9393">
        <v>9392</v>
      </c>
      <c r="B9393" t="s">
        <v>9939</v>
      </c>
      <c r="C9393" t="s">
        <v>582</v>
      </c>
      <c r="D9393" t="s">
        <v>9713</v>
      </c>
      <c r="E9393" t="s">
        <v>148</v>
      </c>
      <c r="F9393" t="s">
        <v>10036</v>
      </c>
      <c r="G9393" t="s">
        <v>11373</v>
      </c>
      <c r="H9393" t="s">
        <v>11330</v>
      </c>
      <c r="I9393" t="s">
        <v>11529</v>
      </c>
      <c r="J9393">
        <v>2</v>
      </c>
      <c r="K9393" t="s">
        <v>10036</v>
      </c>
    </row>
    <row r="9394" spans="1:11">
      <c r="A9394">
        <v>9393</v>
      </c>
      <c r="B9394" t="s">
        <v>9936</v>
      </c>
      <c r="C9394" t="s">
        <v>582</v>
      </c>
      <c r="D9394" t="s">
        <v>9713</v>
      </c>
      <c r="E9394" t="s">
        <v>148</v>
      </c>
      <c r="F9394" t="s">
        <v>10036</v>
      </c>
      <c r="G9394" t="s">
        <v>11373</v>
      </c>
      <c r="H9394" t="s">
        <v>11330</v>
      </c>
      <c r="I9394" t="s">
        <v>11529</v>
      </c>
      <c r="J9394">
        <v>2</v>
      </c>
      <c r="K9394" t="s">
        <v>10036</v>
      </c>
    </row>
    <row r="9395" spans="1:11">
      <c r="A9395">
        <v>9394</v>
      </c>
      <c r="B9395" t="s">
        <v>10037</v>
      </c>
      <c r="C9395" t="s">
        <v>582</v>
      </c>
      <c r="D9395" t="s">
        <v>9713</v>
      </c>
      <c r="E9395" t="s">
        <v>148</v>
      </c>
      <c r="F9395" t="s">
        <v>10036</v>
      </c>
      <c r="G9395" t="s">
        <v>11373</v>
      </c>
      <c r="H9395" t="s">
        <v>11330</v>
      </c>
      <c r="I9395" t="s">
        <v>11529</v>
      </c>
      <c r="J9395">
        <v>2</v>
      </c>
      <c r="K9395" t="s">
        <v>10036</v>
      </c>
    </row>
    <row r="9396" spans="1:11">
      <c r="A9396">
        <v>9395</v>
      </c>
      <c r="B9396" t="s">
        <v>10038</v>
      </c>
      <c r="C9396" t="s">
        <v>582</v>
      </c>
      <c r="D9396" t="s">
        <v>9713</v>
      </c>
      <c r="E9396" t="s">
        <v>148</v>
      </c>
      <c r="F9396" t="s">
        <v>10036</v>
      </c>
      <c r="G9396" t="s">
        <v>11373</v>
      </c>
      <c r="H9396" t="s">
        <v>11330</v>
      </c>
      <c r="I9396" t="s">
        <v>11529</v>
      </c>
      <c r="J9396">
        <v>2</v>
      </c>
      <c r="K9396" t="s">
        <v>10036</v>
      </c>
    </row>
    <row r="9397" spans="1:11">
      <c r="A9397">
        <v>9396</v>
      </c>
      <c r="B9397" t="s">
        <v>10039</v>
      </c>
      <c r="C9397" t="s">
        <v>582</v>
      </c>
      <c r="D9397" t="s">
        <v>9713</v>
      </c>
      <c r="E9397" t="s">
        <v>148</v>
      </c>
      <c r="F9397" t="s">
        <v>10036</v>
      </c>
      <c r="G9397" t="s">
        <v>11373</v>
      </c>
      <c r="H9397" t="s">
        <v>11330</v>
      </c>
      <c r="I9397" t="s">
        <v>11529</v>
      </c>
      <c r="J9397">
        <v>2</v>
      </c>
      <c r="K9397" t="s">
        <v>10036</v>
      </c>
    </row>
    <row r="9398" spans="1:11">
      <c r="A9398">
        <v>9397</v>
      </c>
      <c r="B9398" t="s">
        <v>10040</v>
      </c>
      <c r="C9398" t="s">
        <v>582</v>
      </c>
      <c r="D9398" t="s">
        <v>9713</v>
      </c>
      <c r="E9398" t="s">
        <v>148</v>
      </c>
      <c r="F9398" t="s">
        <v>10036</v>
      </c>
      <c r="G9398" t="s">
        <v>11373</v>
      </c>
      <c r="H9398" t="s">
        <v>11330</v>
      </c>
      <c r="I9398" t="s">
        <v>11529</v>
      </c>
      <c r="J9398">
        <v>2</v>
      </c>
      <c r="K9398" t="s">
        <v>10036</v>
      </c>
    </row>
    <row r="9399" spans="1:11">
      <c r="A9399">
        <v>9398</v>
      </c>
      <c r="B9399" t="s">
        <v>10041</v>
      </c>
      <c r="C9399" t="s">
        <v>582</v>
      </c>
      <c r="D9399" t="s">
        <v>9713</v>
      </c>
      <c r="E9399" t="s">
        <v>148</v>
      </c>
      <c r="F9399" t="s">
        <v>10036</v>
      </c>
      <c r="G9399" t="s">
        <v>11373</v>
      </c>
      <c r="H9399" t="s">
        <v>11330</v>
      </c>
      <c r="I9399" t="s">
        <v>11529</v>
      </c>
      <c r="J9399">
        <v>2</v>
      </c>
      <c r="K9399" t="s">
        <v>10036</v>
      </c>
    </row>
    <row r="9400" spans="1:11">
      <c r="A9400">
        <v>9399</v>
      </c>
      <c r="B9400" t="s">
        <v>10042</v>
      </c>
      <c r="C9400" t="s">
        <v>582</v>
      </c>
      <c r="D9400" t="s">
        <v>9713</v>
      </c>
      <c r="E9400" t="s">
        <v>148</v>
      </c>
      <c r="F9400" t="s">
        <v>10036</v>
      </c>
      <c r="G9400" t="s">
        <v>11373</v>
      </c>
      <c r="H9400" t="s">
        <v>11330</v>
      </c>
      <c r="I9400" t="s">
        <v>11529</v>
      </c>
      <c r="J9400">
        <v>2</v>
      </c>
      <c r="K9400" t="s">
        <v>10036</v>
      </c>
    </row>
    <row r="9401" spans="1:11">
      <c r="A9401">
        <v>9400</v>
      </c>
      <c r="B9401" t="s">
        <v>10043</v>
      </c>
      <c r="C9401" t="s">
        <v>582</v>
      </c>
      <c r="D9401" t="s">
        <v>9713</v>
      </c>
      <c r="E9401" t="s">
        <v>148</v>
      </c>
      <c r="F9401" t="s">
        <v>10036</v>
      </c>
      <c r="G9401" t="s">
        <v>11373</v>
      </c>
      <c r="H9401" t="s">
        <v>11330</v>
      </c>
      <c r="I9401" t="s">
        <v>11529</v>
      </c>
      <c r="J9401">
        <v>2</v>
      </c>
      <c r="K9401" t="s">
        <v>10036</v>
      </c>
    </row>
    <row r="9402" spans="1:11">
      <c r="A9402">
        <v>9401</v>
      </c>
      <c r="B9402" t="s">
        <v>10044</v>
      </c>
      <c r="C9402" t="s">
        <v>582</v>
      </c>
      <c r="D9402" t="s">
        <v>9713</v>
      </c>
      <c r="E9402" t="s">
        <v>148</v>
      </c>
      <c r="F9402" t="s">
        <v>10036</v>
      </c>
      <c r="G9402" t="s">
        <v>11373</v>
      </c>
      <c r="H9402" t="s">
        <v>11330</v>
      </c>
      <c r="I9402" t="s">
        <v>11529</v>
      </c>
      <c r="J9402">
        <v>2</v>
      </c>
      <c r="K9402" t="s">
        <v>10036</v>
      </c>
    </row>
    <row r="9403" spans="1:11">
      <c r="A9403">
        <v>9402</v>
      </c>
      <c r="B9403" t="s">
        <v>9823</v>
      </c>
      <c r="C9403" t="s">
        <v>582</v>
      </c>
      <c r="D9403" t="s">
        <v>9713</v>
      </c>
      <c r="E9403" t="s">
        <v>148</v>
      </c>
      <c r="F9403" t="s">
        <v>10036</v>
      </c>
      <c r="G9403" t="s">
        <v>11373</v>
      </c>
      <c r="H9403" t="s">
        <v>11330</v>
      </c>
      <c r="I9403" t="s">
        <v>11529</v>
      </c>
      <c r="J9403">
        <v>2</v>
      </c>
      <c r="K9403" t="s">
        <v>10036</v>
      </c>
    </row>
    <row r="9404" spans="1:11">
      <c r="A9404">
        <v>9403</v>
      </c>
      <c r="B9404" t="s">
        <v>10045</v>
      </c>
      <c r="C9404" t="s">
        <v>582</v>
      </c>
      <c r="D9404" t="s">
        <v>9713</v>
      </c>
      <c r="E9404" t="s">
        <v>148</v>
      </c>
      <c r="F9404" t="s">
        <v>10036</v>
      </c>
      <c r="G9404" t="s">
        <v>11373</v>
      </c>
      <c r="H9404" t="s">
        <v>11330</v>
      </c>
      <c r="I9404" t="s">
        <v>11529</v>
      </c>
      <c r="J9404">
        <v>2</v>
      </c>
      <c r="K9404" t="s">
        <v>10036</v>
      </c>
    </row>
    <row r="9405" spans="1:11">
      <c r="A9405">
        <v>9404</v>
      </c>
      <c r="B9405" t="s">
        <v>10046</v>
      </c>
      <c r="C9405" t="s">
        <v>582</v>
      </c>
      <c r="D9405" t="s">
        <v>9713</v>
      </c>
      <c r="E9405" t="s">
        <v>148</v>
      </c>
      <c r="F9405" t="s">
        <v>10036</v>
      </c>
      <c r="G9405" t="s">
        <v>11373</v>
      </c>
      <c r="H9405" t="s">
        <v>11330</v>
      </c>
      <c r="I9405" t="s">
        <v>11529</v>
      </c>
      <c r="J9405">
        <v>2</v>
      </c>
      <c r="K9405" t="s">
        <v>10036</v>
      </c>
    </row>
    <row r="9406" spans="1:11">
      <c r="A9406">
        <v>9405</v>
      </c>
      <c r="B9406" t="s">
        <v>10047</v>
      </c>
      <c r="C9406" t="s">
        <v>582</v>
      </c>
      <c r="D9406" t="s">
        <v>9713</v>
      </c>
      <c r="E9406" t="s">
        <v>148</v>
      </c>
      <c r="F9406" t="s">
        <v>10036</v>
      </c>
      <c r="G9406" t="s">
        <v>11373</v>
      </c>
      <c r="H9406" t="s">
        <v>11330</v>
      </c>
      <c r="I9406" t="s">
        <v>11529</v>
      </c>
      <c r="J9406">
        <v>2</v>
      </c>
      <c r="K9406" t="s">
        <v>10036</v>
      </c>
    </row>
    <row r="9407" spans="1:11">
      <c r="A9407">
        <v>9406</v>
      </c>
      <c r="B9407" t="s">
        <v>10048</v>
      </c>
      <c r="C9407" t="s">
        <v>582</v>
      </c>
      <c r="D9407" t="s">
        <v>9713</v>
      </c>
      <c r="E9407" t="s">
        <v>148</v>
      </c>
      <c r="F9407" t="s">
        <v>10036</v>
      </c>
      <c r="G9407" t="s">
        <v>11373</v>
      </c>
      <c r="H9407" t="s">
        <v>11330</v>
      </c>
      <c r="I9407" t="s">
        <v>11529</v>
      </c>
      <c r="J9407">
        <v>2</v>
      </c>
      <c r="K9407" t="s">
        <v>10036</v>
      </c>
    </row>
    <row r="9408" spans="1:11">
      <c r="A9408">
        <v>9407</v>
      </c>
      <c r="B9408" t="s">
        <v>10049</v>
      </c>
      <c r="C9408" t="s">
        <v>582</v>
      </c>
      <c r="D9408" t="s">
        <v>9713</v>
      </c>
      <c r="E9408" t="s">
        <v>148</v>
      </c>
      <c r="F9408" t="s">
        <v>10036</v>
      </c>
      <c r="G9408" t="s">
        <v>11373</v>
      </c>
      <c r="H9408" t="s">
        <v>11330</v>
      </c>
      <c r="I9408" t="s">
        <v>11529</v>
      </c>
      <c r="J9408">
        <v>2</v>
      </c>
      <c r="K9408" t="s">
        <v>10036</v>
      </c>
    </row>
    <row r="9409" spans="1:11">
      <c r="A9409">
        <v>9408</v>
      </c>
      <c r="B9409" t="s">
        <v>10050</v>
      </c>
      <c r="C9409" t="s">
        <v>582</v>
      </c>
      <c r="D9409" t="s">
        <v>9713</v>
      </c>
      <c r="E9409" t="s">
        <v>148</v>
      </c>
      <c r="F9409" t="s">
        <v>10036</v>
      </c>
      <c r="G9409" t="s">
        <v>11373</v>
      </c>
      <c r="H9409" t="s">
        <v>11330</v>
      </c>
      <c r="I9409" t="s">
        <v>11529</v>
      </c>
      <c r="J9409">
        <v>2</v>
      </c>
      <c r="K9409" t="s">
        <v>10036</v>
      </c>
    </row>
    <row r="9410" spans="1:11">
      <c r="A9410">
        <v>9409</v>
      </c>
      <c r="B9410" t="s">
        <v>10051</v>
      </c>
      <c r="C9410" t="s">
        <v>582</v>
      </c>
      <c r="D9410" t="s">
        <v>9713</v>
      </c>
      <c r="E9410" t="s">
        <v>148</v>
      </c>
      <c r="F9410" t="s">
        <v>10036</v>
      </c>
      <c r="G9410" t="s">
        <v>11373</v>
      </c>
      <c r="H9410" t="s">
        <v>11330</v>
      </c>
      <c r="I9410" t="s">
        <v>11529</v>
      </c>
      <c r="J9410">
        <v>2</v>
      </c>
      <c r="K9410" t="s">
        <v>10036</v>
      </c>
    </row>
    <row r="9411" spans="1:11">
      <c r="A9411">
        <v>9410</v>
      </c>
      <c r="B9411" t="s">
        <v>10052</v>
      </c>
      <c r="C9411" t="s">
        <v>582</v>
      </c>
      <c r="D9411" t="s">
        <v>9713</v>
      </c>
      <c r="E9411" t="s">
        <v>148</v>
      </c>
      <c r="F9411" t="s">
        <v>10036</v>
      </c>
      <c r="G9411" t="s">
        <v>11373</v>
      </c>
      <c r="H9411" t="s">
        <v>11330</v>
      </c>
      <c r="I9411" t="s">
        <v>11529</v>
      </c>
      <c r="J9411">
        <v>2</v>
      </c>
      <c r="K9411" t="s">
        <v>10036</v>
      </c>
    </row>
    <row r="9412" spans="1:11">
      <c r="A9412">
        <v>9411</v>
      </c>
      <c r="B9412" t="s">
        <v>10053</v>
      </c>
      <c r="C9412" t="s">
        <v>582</v>
      </c>
      <c r="D9412" t="s">
        <v>9713</v>
      </c>
      <c r="E9412" t="s">
        <v>148</v>
      </c>
      <c r="F9412" t="s">
        <v>10036</v>
      </c>
      <c r="G9412" t="s">
        <v>11373</v>
      </c>
      <c r="H9412" t="s">
        <v>11330</v>
      </c>
      <c r="I9412" t="s">
        <v>11529</v>
      </c>
      <c r="J9412">
        <v>2</v>
      </c>
      <c r="K9412" t="s">
        <v>10036</v>
      </c>
    </row>
    <row r="9413" spans="1:11">
      <c r="A9413">
        <v>9412</v>
      </c>
      <c r="B9413" t="s">
        <v>10054</v>
      </c>
      <c r="C9413" t="s">
        <v>582</v>
      </c>
      <c r="D9413" t="s">
        <v>9713</v>
      </c>
      <c r="E9413" t="s">
        <v>148</v>
      </c>
      <c r="F9413" t="s">
        <v>10036</v>
      </c>
      <c r="G9413" t="s">
        <v>11373</v>
      </c>
      <c r="H9413" t="s">
        <v>11330</v>
      </c>
      <c r="I9413" t="s">
        <v>11529</v>
      </c>
      <c r="J9413">
        <v>2</v>
      </c>
      <c r="K9413" t="s">
        <v>10036</v>
      </c>
    </row>
    <row r="9414" spans="1:11">
      <c r="A9414">
        <v>9413</v>
      </c>
      <c r="B9414" t="s">
        <v>10055</v>
      </c>
      <c r="C9414" t="s">
        <v>80</v>
      </c>
      <c r="D9414" t="s">
        <v>9713</v>
      </c>
      <c r="E9414" t="s">
        <v>148</v>
      </c>
      <c r="F9414" t="s">
        <v>10056</v>
      </c>
      <c r="G9414" t="s">
        <v>11373</v>
      </c>
      <c r="H9414" t="s">
        <v>11334</v>
      </c>
      <c r="I9414" t="s">
        <v>11529</v>
      </c>
      <c r="J9414">
        <v>2</v>
      </c>
      <c r="K9414" t="s">
        <v>10056</v>
      </c>
    </row>
    <row r="9415" spans="1:11">
      <c r="A9415">
        <v>9414</v>
      </c>
      <c r="B9415" t="s">
        <v>10057</v>
      </c>
      <c r="C9415" t="s">
        <v>80</v>
      </c>
      <c r="D9415" t="s">
        <v>9713</v>
      </c>
      <c r="E9415" t="s">
        <v>148</v>
      </c>
      <c r="F9415" t="s">
        <v>10056</v>
      </c>
      <c r="G9415" t="s">
        <v>11373</v>
      </c>
      <c r="H9415" t="s">
        <v>11334</v>
      </c>
      <c r="I9415" t="s">
        <v>11529</v>
      </c>
      <c r="J9415">
        <v>2</v>
      </c>
      <c r="K9415" t="s">
        <v>10056</v>
      </c>
    </row>
    <row r="9416" spans="1:11">
      <c r="A9416">
        <v>9415</v>
      </c>
      <c r="B9416" t="s">
        <v>10058</v>
      </c>
      <c r="C9416" t="s">
        <v>80</v>
      </c>
      <c r="D9416" t="s">
        <v>9713</v>
      </c>
      <c r="E9416" t="s">
        <v>148</v>
      </c>
      <c r="F9416" t="s">
        <v>10056</v>
      </c>
      <c r="G9416" t="s">
        <v>11373</v>
      </c>
      <c r="H9416" t="s">
        <v>11334</v>
      </c>
      <c r="I9416" t="s">
        <v>11529</v>
      </c>
      <c r="J9416">
        <v>2</v>
      </c>
      <c r="K9416" t="s">
        <v>10056</v>
      </c>
    </row>
    <row r="9417" spans="1:11">
      <c r="A9417">
        <v>9416</v>
      </c>
      <c r="B9417" t="s">
        <v>9832</v>
      </c>
      <c r="C9417" t="s">
        <v>80</v>
      </c>
      <c r="D9417" t="s">
        <v>9713</v>
      </c>
      <c r="E9417" t="s">
        <v>148</v>
      </c>
      <c r="F9417" t="s">
        <v>10056</v>
      </c>
      <c r="G9417" t="s">
        <v>11373</v>
      </c>
      <c r="H9417" t="s">
        <v>11334</v>
      </c>
      <c r="I9417" t="s">
        <v>11529</v>
      </c>
      <c r="J9417">
        <v>2</v>
      </c>
      <c r="K9417" t="s">
        <v>10056</v>
      </c>
    </row>
    <row r="9418" spans="1:11">
      <c r="A9418">
        <v>9417</v>
      </c>
      <c r="B9418" t="s">
        <v>10059</v>
      </c>
      <c r="C9418" t="s">
        <v>80</v>
      </c>
      <c r="D9418" t="s">
        <v>9713</v>
      </c>
      <c r="E9418" t="s">
        <v>148</v>
      </c>
      <c r="F9418" t="s">
        <v>10056</v>
      </c>
      <c r="G9418" t="s">
        <v>11373</v>
      </c>
      <c r="H9418" t="s">
        <v>11334</v>
      </c>
      <c r="I9418" t="s">
        <v>11529</v>
      </c>
      <c r="J9418">
        <v>2</v>
      </c>
      <c r="K9418" t="s">
        <v>10056</v>
      </c>
    </row>
    <row r="9419" spans="1:11">
      <c r="A9419">
        <v>9418</v>
      </c>
      <c r="B9419" t="s">
        <v>10060</v>
      </c>
      <c r="C9419" t="s">
        <v>80</v>
      </c>
      <c r="D9419" t="s">
        <v>9713</v>
      </c>
      <c r="E9419" t="s">
        <v>148</v>
      </c>
      <c r="F9419" t="s">
        <v>10056</v>
      </c>
      <c r="G9419" t="s">
        <v>11373</v>
      </c>
      <c r="H9419" t="s">
        <v>11334</v>
      </c>
      <c r="I9419" t="s">
        <v>11529</v>
      </c>
      <c r="J9419">
        <v>2</v>
      </c>
      <c r="K9419" t="s">
        <v>10056</v>
      </c>
    </row>
    <row r="9420" spans="1:11">
      <c r="A9420">
        <v>9419</v>
      </c>
      <c r="B9420" t="s">
        <v>10061</v>
      </c>
      <c r="C9420" t="s">
        <v>80</v>
      </c>
      <c r="D9420" t="s">
        <v>9713</v>
      </c>
      <c r="E9420" t="s">
        <v>148</v>
      </c>
      <c r="F9420" t="s">
        <v>10056</v>
      </c>
      <c r="G9420" t="s">
        <v>11373</v>
      </c>
      <c r="H9420" t="s">
        <v>11334</v>
      </c>
      <c r="I9420" t="s">
        <v>11529</v>
      </c>
      <c r="J9420">
        <v>2</v>
      </c>
      <c r="K9420" t="s">
        <v>10056</v>
      </c>
    </row>
    <row r="9421" spans="1:11">
      <c r="A9421">
        <v>9420</v>
      </c>
      <c r="B9421" t="s">
        <v>10062</v>
      </c>
      <c r="C9421" t="s">
        <v>80</v>
      </c>
      <c r="D9421" t="s">
        <v>9713</v>
      </c>
      <c r="E9421" t="s">
        <v>148</v>
      </c>
      <c r="F9421" t="s">
        <v>10056</v>
      </c>
      <c r="G9421" t="s">
        <v>11373</v>
      </c>
      <c r="H9421" t="s">
        <v>11334</v>
      </c>
      <c r="I9421" t="s">
        <v>11529</v>
      </c>
      <c r="J9421">
        <v>2</v>
      </c>
      <c r="K9421" t="s">
        <v>10056</v>
      </c>
    </row>
    <row r="9422" spans="1:11">
      <c r="A9422">
        <v>9421</v>
      </c>
      <c r="B9422" t="s">
        <v>10063</v>
      </c>
      <c r="C9422" t="s">
        <v>80</v>
      </c>
      <c r="D9422" t="s">
        <v>9713</v>
      </c>
      <c r="E9422" t="s">
        <v>148</v>
      </c>
      <c r="F9422" t="s">
        <v>10056</v>
      </c>
      <c r="G9422" t="s">
        <v>11373</v>
      </c>
      <c r="H9422" t="s">
        <v>11334</v>
      </c>
      <c r="I9422" t="s">
        <v>11529</v>
      </c>
      <c r="J9422">
        <v>2</v>
      </c>
      <c r="K9422" t="s">
        <v>10056</v>
      </c>
    </row>
    <row r="9423" spans="1:11">
      <c r="A9423">
        <v>9422</v>
      </c>
      <c r="B9423" t="s">
        <v>10064</v>
      </c>
      <c r="C9423" t="s">
        <v>80</v>
      </c>
      <c r="D9423" t="s">
        <v>9713</v>
      </c>
      <c r="E9423" t="s">
        <v>148</v>
      </c>
      <c r="F9423" t="s">
        <v>10056</v>
      </c>
      <c r="G9423" t="s">
        <v>11373</v>
      </c>
      <c r="H9423" t="s">
        <v>11334</v>
      </c>
      <c r="I9423" t="s">
        <v>11529</v>
      </c>
      <c r="J9423">
        <v>2</v>
      </c>
      <c r="K9423" t="s">
        <v>10056</v>
      </c>
    </row>
    <row r="9424" spans="1:11">
      <c r="A9424">
        <v>9423</v>
      </c>
      <c r="B9424" t="s">
        <v>10065</v>
      </c>
      <c r="C9424" t="s">
        <v>80</v>
      </c>
      <c r="D9424" t="s">
        <v>9713</v>
      </c>
      <c r="E9424" t="s">
        <v>148</v>
      </c>
      <c r="F9424" t="s">
        <v>10056</v>
      </c>
      <c r="G9424" t="s">
        <v>11373</v>
      </c>
      <c r="H9424" t="s">
        <v>11334</v>
      </c>
      <c r="I9424" t="s">
        <v>11529</v>
      </c>
      <c r="J9424">
        <v>2</v>
      </c>
      <c r="K9424" t="s">
        <v>10056</v>
      </c>
    </row>
    <row r="9425" spans="1:11">
      <c r="A9425">
        <v>9424</v>
      </c>
      <c r="B9425" t="s">
        <v>10066</v>
      </c>
      <c r="C9425" t="s">
        <v>80</v>
      </c>
      <c r="D9425" t="s">
        <v>9713</v>
      </c>
      <c r="E9425" t="s">
        <v>148</v>
      </c>
      <c r="F9425" t="s">
        <v>10056</v>
      </c>
      <c r="G9425" t="s">
        <v>11373</v>
      </c>
      <c r="H9425" t="s">
        <v>11334</v>
      </c>
      <c r="I9425" t="s">
        <v>11529</v>
      </c>
      <c r="J9425">
        <v>2</v>
      </c>
      <c r="K9425" t="s">
        <v>10056</v>
      </c>
    </row>
    <row r="9426" spans="1:11">
      <c r="A9426">
        <v>9425</v>
      </c>
      <c r="B9426" t="s">
        <v>10067</v>
      </c>
      <c r="C9426" t="s">
        <v>80</v>
      </c>
      <c r="D9426" t="s">
        <v>9713</v>
      </c>
      <c r="E9426" t="s">
        <v>148</v>
      </c>
      <c r="F9426" t="s">
        <v>10056</v>
      </c>
      <c r="G9426" t="s">
        <v>11373</v>
      </c>
      <c r="H9426" t="s">
        <v>11334</v>
      </c>
      <c r="I9426" t="s">
        <v>11529</v>
      </c>
      <c r="J9426">
        <v>2</v>
      </c>
      <c r="K9426" t="s">
        <v>10056</v>
      </c>
    </row>
    <row r="9427" spans="1:11">
      <c r="A9427">
        <v>9426</v>
      </c>
      <c r="B9427" t="s">
        <v>9921</v>
      </c>
      <c r="C9427" t="s">
        <v>80</v>
      </c>
      <c r="D9427" t="s">
        <v>9713</v>
      </c>
      <c r="E9427" t="s">
        <v>148</v>
      </c>
      <c r="F9427" t="s">
        <v>10056</v>
      </c>
      <c r="G9427" t="s">
        <v>11373</v>
      </c>
      <c r="H9427" t="s">
        <v>11334</v>
      </c>
      <c r="I9427" t="s">
        <v>11529</v>
      </c>
      <c r="J9427">
        <v>2</v>
      </c>
      <c r="K9427" t="s">
        <v>10056</v>
      </c>
    </row>
    <row r="9428" spans="1:11">
      <c r="A9428">
        <v>9427</v>
      </c>
      <c r="B9428" t="s">
        <v>10068</v>
      </c>
      <c r="C9428" t="s">
        <v>80</v>
      </c>
      <c r="D9428" t="s">
        <v>9713</v>
      </c>
      <c r="E9428" t="s">
        <v>148</v>
      </c>
      <c r="F9428" t="s">
        <v>10056</v>
      </c>
      <c r="G9428" t="s">
        <v>11373</v>
      </c>
      <c r="H9428" t="s">
        <v>11334</v>
      </c>
      <c r="I9428" t="s">
        <v>11529</v>
      </c>
      <c r="J9428">
        <v>2</v>
      </c>
      <c r="K9428" t="s">
        <v>10056</v>
      </c>
    </row>
    <row r="9429" spans="1:11">
      <c r="A9429">
        <v>9428</v>
      </c>
      <c r="B9429" t="s">
        <v>10069</v>
      </c>
      <c r="C9429" t="s">
        <v>80</v>
      </c>
      <c r="D9429" t="s">
        <v>9713</v>
      </c>
      <c r="E9429" t="s">
        <v>148</v>
      </c>
      <c r="F9429" t="s">
        <v>10056</v>
      </c>
      <c r="G9429" t="s">
        <v>11373</v>
      </c>
      <c r="H9429" t="s">
        <v>11334</v>
      </c>
      <c r="I9429" t="s">
        <v>11529</v>
      </c>
      <c r="J9429">
        <v>2</v>
      </c>
      <c r="K9429" t="s">
        <v>10056</v>
      </c>
    </row>
    <row r="9430" spans="1:11">
      <c r="A9430">
        <v>9429</v>
      </c>
      <c r="B9430" t="s">
        <v>10070</v>
      </c>
      <c r="C9430" t="s">
        <v>80</v>
      </c>
      <c r="D9430" t="s">
        <v>9713</v>
      </c>
      <c r="E9430" t="s">
        <v>148</v>
      </c>
      <c r="F9430" t="s">
        <v>10056</v>
      </c>
      <c r="G9430" t="s">
        <v>11373</v>
      </c>
      <c r="H9430" t="s">
        <v>11334</v>
      </c>
      <c r="I9430" t="s">
        <v>11529</v>
      </c>
      <c r="J9430">
        <v>2</v>
      </c>
      <c r="K9430" t="s">
        <v>10056</v>
      </c>
    </row>
    <row r="9431" spans="1:11">
      <c r="A9431">
        <v>9430</v>
      </c>
      <c r="B9431" t="s">
        <v>10071</v>
      </c>
      <c r="C9431" t="s">
        <v>80</v>
      </c>
      <c r="D9431" t="s">
        <v>9713</v>
      </c>
      <c r="E9431" t="s">
        <v>148</v>
      </c>
      <c r="F9431" t="s">
        <v>10056</v>
      </c>
      <c r="G9431" t="s">
        <v>11373</v>
      </c>
      <c r="H9431" t="s">
        <v>11334</v>
      </c>
      <c r="I9431" t="s">
        <v>11529</v>
      </c>
      <c r="J9431">
        <v>2</v>
      </c>
      <c r="K9431" t="s">
        <v>10056</v>
      </c>
    </row>
    <row r="9432" spans="1:11">
      <c r="A9432">
        <v>9431</v>
      </c>
      <c r="B9432" t="s">
        <v>10072</v>
      </c>
      <c r="C9432" t="s">
        <v>80</v>
      </c>
      <c r="D9432" t="s">
        <v>9713</v>
      </c>
      <c r="E9432" t="s">
        <v>148</v>
      </c>
      <c r="F9432" t="s">
        <v>10056</v>
      </c>
      <c r="G9432" t="s">
        <v>11373</v>
      </c>
      <c r="H9432" t="s">
        <v>11334</v>
      </c>
      <c r="I9432" t="s">
        <v>11529</v>
      </c>
      <c r="J9432">
        <v>2</v>
      </c>
      <c r="K9432" t="s">
        <v>10056</v>
      </c>
    </row>
    <row r="9433" spans="1:11">
      <c r="A9433">
        <v>9432</v>
      </c>
      <c r="B9433" t="s">
        <v>9472</v>
      </c>
      <c r="C9433" t="s">
        <v>80</v>
      </c>
      <c r="D9433" t="s">
        <v>9713</v>
      </c>
      <c r="E9433" t="s">
        <v>148</v>
      </c>
      <c r="F9433" t="s">
        <v>10056</v>
      </c>
      <c r="G9433" t="s">
        <v>11373</v>
      </c>
      <c r="H9433" t="s">
        <v>11334</v>
      </c>
      <c r="I9433" t="s">
        <v>11529</v>
      </c>
      <c r="J9433">
        <v>2</v>
      </c>
      <c r="K9433" t="s">
        <v>10056</v>
      </c>
    </row>
    <row r="9434" spans="1:11">
      <c r="A9434">
        <v>9433</v>
      </c>
      <c r="B9434" t="s">
        <v>10073</v>
      </c>
      <c r="C9434" t="s">
        <v>88</v>
      </c>
      <c r="D9434" t="s">
        <v>9713</v>
      </c>
      <c r="E9434" t="s">
        <v>148</v>
      </c>
      <c r="F9434" t="s">
        <v>10074</v>
      </c>
      <c r="G9434" t="s">
        <v>11373</v>
      </c>
      <c r="H9434" t="s">
        <v>11700</v>
      </c>
      <c r="I9434" t="s">
        <v>11529</v>
      </c>
      <c r="J9434">
        <v>2</v>
      </c>
      <c r="K9434" t="s">
        <v>12161</v>
      </c>
    </row>
    <row r="9435" spans="1:11">
      <c r="A9435">
        <v>9434</v>
      </c>
      <c r="B9435" t="s">
        <v>10075</v>
      </c>
      <c r="C9435" t="s">
        <v>88</v>
      </c>
      <c r="D9435" t="s">
        <v>9713</v>
      </c>
      <c r="E9435" t="s">
        <v>148</v>
      </c>
      <c r="F9435" t="s">
        <v>10074</v>
      </c>
      <c r="G9435" t="s">
        <v>11373</v>
      </c>
      <c r="H9435" t="s">
        <v>11700</v>
      </c>
      <c r="I9435" t="s">
        <v>11529</v>
      </c>
      <c r="J9435">
        <v>2</v>
      </c>
      <c r="K9435" t="s">
        <v>12161</v>
      </c>
    </row>
    <row r="9436" spans="1:11">
      <c r="A9436">
        <v>9435</v>
      </c>
      <c r="B9436" t="s">
        <v>10076</v>
      </c>
      <c r="C9436" t="s">
        <v>88</v>
      </c>
      <c r="D9436" t="s">
        <v>9713</v>
      </c>
      <c r="E9436" t="s">
        <v>148</v>
      </c>
      <c r="F9436" t="s">
        <v>10074</v>
      </c>
      <c r="G9436" t="s">
        <v>11373</v>
      </c>
      <c r="H9436" t="s">
        <v>11700</v>
      </c>
      <c r="I9436" t="s">
        <v>11529</v>
      </c>
      <c r="J9436">
        <v>2</v>
      </c>
      <c r="K9436" t="s">
        <v>12161</v>
      </c>
    </row>
    <row r="9437" spans="1:11">
      <c r="A9437">
        <v>9436</v>
      </c>
      <c r="B9437" t="s">
        <v>10077</v>
      </c>
      <c r="C9437" t="s">
        <v>88</v>
      </c>
      <c r="D9437" t="s">
        <v>9713</v>
      </c>
      <c r="E9437" t="s">
        <v>148</v>
      </c>
      <c r="F9437" t="s">
        <v>10074</v>
      </c>
      <c r="G9437" t="s">
        <v>11373</v>
      </c>
      <c r="H9437" t="s">
        <v>11700</v>
      </c>
      <c r="I9437" t="s">
        <v>11529</v>
      </c>
      <c r="J9437">
        <v>2</v>
      </c>
      <c r="K9437" t="s">
        <v>12161</v>
      </c>
    </row>
    <row r="9438" spans="1:11">
      <c r="A9438">
        <v>9437</v>
      </c>
      <c r="B9438" t="s">
        <v>10078</v>
      </c>
      <c r="C9438" t="s">
        <v>88</v>
      </c>
      <c r="D9438" t="s">
        <v>9713</v>
      </c>
      <c r="E9438" t="s">
        <v>148</v>
      </c>
      <c r="F9438" t="s">
        <v>10074</v>
      </c>
      <c r="G9438" t="s">
        <v>11373</v>
      </c>
      <c r="H9438" t="s">
        <v>11700</v>
      </c>
      <c r="I9438" t="s">
        <v>11529</v>
      </c>
      <c r="J9438">
        <v>2</v>
      </c>
      <c r="K9438" t="s">
        <v>12161</v>
      </c>
    </row>
    <row r="9439" spans="1:11">
      <c r="A9439">
        <v>9438</v>
      </c>
      <c r="B9439" t="s">
        <v>10079</v>
      </c>
      <c r="C9439" t="s">
        <v>88</v>
      </c>
      <c r="D9439" t="s">
        <v>9713</v>
      </c>
      <c r="E9439" t="s">
        <v>148</v>
      </c>
      <c r="F9439" t="s">
        <v>10074</v>
      </c>
      <c r="G9439" t="s">
        <v>11373</v>
      </c>
      <c r="H9439" t="s">
        <v>11700</v>
      </c>
      <c r="I9439" t="s">
        <v>11529</v>
      </c>
      <c r="J9439">
        <v>2</v>
      </c>
      <c r="K9439" t="s">
        <v>12161</v>
      </c>
    </row>
    <row r="9440" spans="1:11">
      <c r="A9440">
        <v>9439</v>
      </c>
      <c r="B9440" t="s">
        <v>9737</v>
      </c>
      <c r="C9440" t="s">
        <v>88</v>
      </c>
      <c r="D9440" t="s">
        <v>9713</v>
      </c>
      <c r="E9440" t="s">
        <v>148</v>
      </c>
      <c r="F9440" t="s">
        <v>10074</v>
      </c>
      <c r="G9440" t="s">
        <v>11373</v>
      </c>
      <c r="H9440" t="s">
        <v>11700</v>
      </c>
      <c r="I9440" t="s">
        <v>11529</v>
      </c>
      <c r="J9440">
        <v>2</v>
      </c>
      <c r="K9440" t="s">
        <v>12161</v>
      </c>
    </row>
    <row r="9441" spans="1:11">
      <c r="A9441">
        <v>9440</v>
      </c>
      <c r="B9441" t="s">
        <v>10080</v>
      </c>
      <c r="C9441" t="s">
        <v>88</v>
      </c>
      <c r="D9441" t="s">
        <v>9713</v>
      </c>
      <c r="E9441" t="s">
        <v>148</v>
      </c>
      <c r="F9441" t="s">
        <v>10074</v>
      </c>
      <c r="G9441" t="s">
        <v>11373</v>
      </c>
      <c r="H9441" t="s">
        <v>11700</v>
      </c>
      <c r="I9441" t="s">
        <v>11529</v>
      </c>
      <c r="J9441">
        <v>2</v>
      </c>
      <c r="K9441" t="s">
        <v>12161</v>
      </c>
    </row>
    <row r="9442" spans="1:11">
      <c r="A9442">
        <v>9441</v>
      </c>
      <c r="B9442" t="s">
        <v>9080</v>
      </c>
      <c r="C9442" t="s">
        <v>88</v>
      </c>
      <c r="D9442" t="s">
        <v>9713</v>
      </c>
      <c r="E9442" t="s">
        <v>148</v>
      </c>
      <c r="F9442" t="s">
        <v>10074</v>
      </c>
      <c r="G9442" t="s">
        <v>11373</v>
      </c>
      <c r="H9442" t="s">
        <v>11700</v>
      </c>
      <c r="I9442" t="s">
        <v>11529</v>
      </c>
      <c r="J9442">
        <v>2</v>
      </c>
      <c r="K9442" t="s">
        <v>12161</v>
      </c>
    </row>
    <row r="9443" spans="1:11">
      <c r="A9443">
        <v>9442</v>
      </c>
      <c r="B9443" t="s">
        <v>10081</v>
      </c>
      <c r="C9443" t="s">
        <v>88</v>
      </c>
      <c r="D9443" t="s">
        <v>9713</v>
      </c>
      <c r="E9443" t="s">
        <v>148</v>
      </c>
      <c r="F9443" t="s">
        <v>10074</v>
      </c>
      <c r="G9443" t="s">
        <v>11373</v>
      </c>
      <c r="H9443" t="s">
        <v>11700</v>
      </c>
      <c r="I9443" t="s">
        <v>11529</v>
      </c>
      <c r="J9443">
        <v>2</v>
      </c>
      <c r="K9443" t="s">
        <v>12161</v>
      </c>
    </row>
    <row r="9444" spans="1:11">
      <c r="A9444">
        <v>9443</v>
      </c>
      <c r="B9444" t="s">
        <v>10082</v>
      </c>
      <c r="C9444" t="s">
        <v>88</v>
      </c>
      <c r="D9444" t="s">
        <v>9713</v>
      </c>
      <c r="E9444" t="s">
        <v>148</v>
      </c>
      <c r="F9444" t="s">
        <v>10074</v>
      </c>
      <c r="G9444" t="s">
        <v>11373</v>
      </c>
      <c r="H9444" t="s">
        <v>11700</v>
      </c>
      <c r="I9444" t="s">
        <v>11529</v>
      </c>
      <c r="J9444">
        <v>2</v>
      </c>
      <c r="K9444" t="s">
        <v>12161</v>
      </c>
    </row>
    <row r="9445" spans="1:11">
      <c r="A9445">
        <v>9444</v>
      </c>
      <c r="B9445" t="s">
        <v>10083</v>
      </c>
      <c r="C9445" t="s">
        <v>88</v>
      </c>
      <c r="D9445" t="s">
        <v>9713</v>
      </c>
      <c r="E9445" t="s">
        <v>148</v>
      </c>
      <c r="F9445" t="s">
        <v>10074</v>
      </c>
      <c r="G9445" t="s">
        <v>11373</v>
      </c>
      <c r="H9445" t="s">
        <v>11700</v>
      </c>
      <c r="I9445" t="s">
        <v>11529</v>
      </c>
      <c r="J9445">
        <v>2</v>
      </c>
      <c r="K9445" t="s">
        <v>12161</v>
      </c>
    </row>
    <row r="9446" spans="1:11">
      <c r="A9446">
        <v>9445</v>
      </c>
      <c r="B9446" t="s">
        <v>10084</v>
      </c>
      <c r="C9446" t="s">
        <v>88</v>
      </c>
      <c r="D9446" t="s">
        <v>9713</v>
      </c>
      <c r="E9446" t="s">
        <v>148</v>
      </c>
      <c r="F9446" t="s">
        <v>10074</v>
      </c>
      <c r="G9446" t="s">
        <v>11373</v>
      </c>
      <c r="H9446" t="s">
        <v>11700</v>
      </c>
      <c r="I9446" t="s">
        <v>11529</v>
      </c>
      <c r="J9446">
        <v>2</v>
      </c>
      <c r="K9446" t="s">
        <v>12161</v>
      </c>
    </row>
    <row r="9447" spans="1:11">
      <c r="A9447">
        <v>9446</v>
      </c>
      <c r="B9447" t="s">
        <v>9847</v>
      </c>
      <c r="C9447" t="s">
        <v>88</v>
      </c>
      <c r="D9447" t="s">
        <v>9713</v>
      </c>
      <c r="E9447" t="s">
        <v>148</v>
      </c>
      <c r="F9447" t="s">
        <v>10074</v>
      </c>
      <c r="G9447" t="s">
        <v>11373</v>
      </c>
      <c r="H9447" t="s">
        <v>11700</v>
      </c>
      <c r="I9447" t="s">
        <v>11529</v>
      </c>
      <c r="J9447">
        <v>2</v>
      </c>
      <c r="K9447" t="s">
        <v>12161</v>
      </c>
    </row>
    <row r="9448" spans="1:11">
      <c r="A9448">
        <v>9447</v>
      </c>
      <c r="B9448" t="s">
        <v>10085</v>
      </c>
      <c r="C9448" t="s">
        <v>88</v>
      </c>
      <c r="D9448" t="s">
        <v>9713</v>
      </c>
      <c r="E9448" t="s">
        <v>148</v>
      </c>
      <c r="F9448" t="s">
        <v>10074</v>
      </c>
      <c r="G9448" t="s">
        <v>11373</v>
      </c>
      <c r="H9448" t="s">
        <v>11700</v>
      </c>
      <c r="I9448" t="s">
        <v>11529</v>
      </c>
      <c r="J9448">
        <v>2</v>
      </c>
      <c r="K9448" t="s">
        <v>12161</v>
      </c>
    </row>
    <row r="9449" spans="1:11">
      <c r="A9449">
        <v>9448</v>
      </c>
      <c r="B9449" t="s">
        <v>10086</v>
      </c>
      <c r="C9449" t="s">
        <v>88</v>
      </c>
      <c r="D9449" t="s">
        <v>9713</v>
      </c>
      <c r="E9449" t="s">
        <v>148</v>
      </c>
      <c r="F9449" t="s">
        <v>10074</v>
      </c>
      <c r="G9449" t="s">
        <v>11373</v>
      </c>
      <c r="H9449" t="s">
        <v>11700</v>
      </c>
      <c r="I9449" t="s">
        <v>11529</v>
      </c>
      <c r="J9449">
        <v>2</v>
      </c>
      <c r="K9449" t="s">
        <v>12161</v>
      </c>
    </row>
    <row r="9450" spans="1:11">
      <c r="A9450">
        <v>9449</v>
      </c>
      <c r="B9450" t="s">
        <v>10087</v>
      </c>
      <c r="C9450" t="s">
        <v>88</v>
      </c>
      <c r="D9450" t="s">
        <v>9713</v>
      </c>
      <c r="E9450" t="s">
        <v>148</v>
      </c>
      <c r="F9450" t="s">
        <v>10074</v>
      </c>
      <c r="G9450" t="s">
        <v>11373</v>
      </c>
      <c r="H9450" t="s">
        <v>11700</v>
      </c>
      <c r="I9450" t="s">
        <v>11529</v>
      </c>
      <c r="J9450">
        <v>2</v>
      </c>
      <c r="K9450" t="s">
        <v>12161</v>
      </c>
    </row>
    <row r="9451" spans="1:11">
      <c r="A9451">
        <v>9450</v>
      </c>
      <c r="B9451" t="s">
        <v>10088</v>
      </c>
      <c r="C9451" t="s">
        <v>88</v>
      </c>
      <c r="D9451" t="s">
        <v>9713</v>
      </c>
      <c r="E9451" t="s">
        <v>148</v>
      </c>
      <c r="F9451" t="s">
        <v>10074</v>
      </c>
      <c r="G9451" t="s">
        <v>11373</v>
      </c>
      <c r="H9451" t="s">
        <v>11700</v>
      </c>
      <c r="I9451" t="s">
        <v>11529</v>
      </c>
      <c r="J9451">
        <v>2</v>
      </c>
      <c r="K9451" t="s">
        <v>12161</v>
      </c>
    </row>
    <row r="9452" spans="1:11">
      <c r="A9452">
        <v>9451</v>
      </c>
      <c r="B9452" t="s">
        <v>10089</v>
      </c>
      <c r="C9452" t="s">
        <v>88</v>
      </c>
      <c r="D9452" t="s">
        <v>9713</v>
      </c>
      <c r="E9452" t="s">
        <v>148</v>
      </c>
      <c r="F9452" t="s">
        <v>10074</v>
      </c>
      <c r="G9452" t="s">
        <v>11373</v>
      </c>
      <c r="H9452" t="s">
        <v>11700</v>
      </c>
      <c r="I9452" t="s">
        <v>11529</v>
      </c>
      <c r="J9452">
        <v>2</v>
      </c>
      <c r="K9452" t="s">
        <v>12161</v>
      </c>
    </row>
    <row r="9453" spans="1:11">
      <c r="A9453">
        <v>9452</v>
      </c>
      <c r="B9453" t="s">
        <v>10090</v>
      </c>
      <c r="C9453" t="s">
        <v>88</v>
      </c>
      <c r="D9453" t="s">
        <v>9713</v>
      </c>
      <c r="E9453" t="s">
        <v>148</v>
      </c>
      <c r="F9453" t="s">
        <v>10074</v>
      </c>
      <c r="G9453" t="s">
        <v>11373</v>
      </c>
      <c r="H9453" t="s">
        <v>11700</v>
      </c>
      <c r="I9453" t="s">
        <v>11529</v>
      </c>
      <c r="J9453">
        <v>2</v>
      </c>
      <c r="K9453" t="s">
        <v>12161</v>
      </c>
    </row>
    <row r="9454" spans="1:11">
      <c r="A9454">
        <v>9453</v>
      </c>
      <c r="B9454" t="s">
        <v>1063</v>
      </c>
      <c r="C9454" t="s">
        <v>88</v>
      </c>
      <c r="D9454" t="s">
        <v>9713</v>
      </c>
      <c r="E9454" t="s">
        <v>148</v>
      </c>
      <c r="F9454" t="s">
        <v>10074</v>
      </c>
      <c r="G9454" t="s">
        <v>11373</v>
      </c>
      <c r="H9454" t="s">
        <v>11700</v>
      </c>
      <c r="I9454" t="s">
        <v>11529</v>
      </c>
      <c r="J9454">
        <v>2</v>
      </c>
      <c r="K9454" t="s">
        <v>12161</v>
      </c>
    </row>
    <row r="9455" spans="1:11">
      <c r="A9455">
        <v>9454</v>
      </c>
      <c r="B9455" t="s">
        <v>10091</v>
      </c>
      <c r="C9455" t="s">
        <v>88</v>
      </c>
      <c r="D9455" t="s">
        <v>9713</v>
      </c>
      <c r="E9455" t="s">
        <v>148</v>
      </c>
      <c r="F9455" t="s">
        <v>10074</v>
      </c>
      <c r="G9455" t="s">
        <v>11373</v>
      </c>
      <c r="H9455" t="s">
        <v>11700</v>
      </c>
      <c r="I9455" t="s">
        <v>11529</v>
      </c>
      <c r="J9455">
        <v>2</v>
      </c>
      <c r="K9455" t="s">
        <v>12161</v>
      </c>
    </row>
    <row r="9456" spans="1:11">
      <c r="A9456">
        <v>9455</v>
      </c>
      <c r="B9456" t="s">
        <v>10092</v>
      </c>
      <c r="C9456" t="s">
        <v>88</v>
      </c>
      <c r="D9456" t="s">
        <v>9713</v>
      </c>
      <c r="E9456" t="s">
        <v>148</v>
      </c>
      <c r="F9456" t="s">
        <v>10074</v>
      </c>
      <c r="G9456" t="s">
        <v>11373</v>
      </c>
      <c r="H9456" t="s">
        <v>11700</v>
      </c>
      <c r="I9456" t="s">
        <v>11529</v>
      </c>
      <c r="J9456">
        <v>2</v>
      </c>
      <c r="K9456" t="s">
        <v>12161</v>
      </c>
    </row>
    <row r="9457" spans="1:11">
      <c r="A9457">
        <v>9456</v>
      </c>
      <c r="B9457" t="s">
        <v>10093</v>
      </c>
      <c r="C9457" t="s">
        <v>88</v>
      </c>
      <c r="D9457" t="s">
        <v>9713</v>
      </c>
      <c r="E9457" t="s">
        <v>148</v>
      </c>
      <c r="F9457" t="s">
        <v>10074</v>
      </c>
      <c r="G9457" t="s">
        <v>11373</v>
      </c>
      <c r="H9457" t="s">
        <v>11700</v>
      </c>
      <c r="I9457" t="s">
        <v>11529</v>
      </c>
      <c r="J9457">
        <v>2</v>
      </c>
      <c r="K9457" t="s">
        <v>12161</v>
      </c>
    </row>
    <row r="9458" spans="1:11">
      <c r="A9458">
        <v>9457</v>
      </c>
      <c r="B9458" t="s">
        <v>9853</v>
      </c>
      <c r="C9458" t="s">
        <v>88</v>
      </c>
      <c r="D9458" t="s">
        <v>9713</v>
      </c>
      <c r="E9458" t="s">
        <v>148</v>
      </c>
      <c r="F9458" t="s">
        <v>10074</v>
      </c>
      <c r="G9458" t="s">
        <v>11373</v>
      </c>
      <c r="H9458" t="s">
        <v>11700</v>
      </c>
      <c r="I9458" t="s">
        <v>11529</v>
      </c>
      <c r="J9458">
        <v>2</v>
      </c>
      <c r="K9458" t="s">
        <v>12161</v>
      </c>
    </row>
    <row r="9459" spans="1:11">
      <c r="A9459">
        <v>9458</v>
      </c>
      <c r="B9459" t="s">
        <v>10094</v>
      </c>
      <c r="C9459" t="s">
        <v>88</v>
      </c>
      <c r="D9459" t="s">
        <v>9713</v>
      </c>
      <c r="E9459" t="s">
        <v>148</v>
      </c>
      <c r="F9459" t="s">
        <v>10074</v>
      </c>
      <c r="G9459" t="s">
        <v>11373</v>
      </c>
      <c r="H9459" t="s">
        <v>11700</v>
      </c>
      <c r="I9459" t="s">
        <v>11529</v>
      </c>
      <c r="J9459">
        <v>2</v>
      </c>
      <c r="K9459" t="s">
        <v>12161</v>
      </c>
    </row>
    <row r="9460" spans="1:11">
      <c r="A9460">
        <v>9459</v>
      </c>
      <c r="B9460" t="s">
        <v>10095</v>
      </c>
      <c r="C9460" t="s">
        <v>88</v>
      </c>
      <c r="D9460" t="s">
        <v>9713</v>
      </c>
      <c r="E9460" t="s">
        <v>148</v>
      </c>
      <c r="F9460" t="s">
        <v>10074</v>
      </c>
      <c r="G9460" t="s">
        <v>11373</v>
      </c>
      <c r="H9460" t="s">
        <v>11700</v>
      </c>
      <c r="I9460" t="s">
        <v>11529</v>
      </c>
      <c r="J9460">
        <v>2</v>
      </c>
      <c r="K9460" t="s">
        <v>12161</v>
      </c>
    </row>
    <row r="9461" spans="1:11">
      <c r="A9461">
        <v>9460</v>
      </c>
      <c r="B9461" t="s">
        <v>10096</v>
      </c>
      <c r="C9461" t="s">
        <v>88</v>
      </c>
      <c r="D9461" t="s">
        <v>9713</v>
      </c>
      <c r="E9461" t="s">
        <v>148</v>
      </c>
      <c r="F9461" t="s">
        <v>10074</v>
      </c>
      <c r="G9461" t="s">
        <v>11373</v>
      </c>
      <c r="H9461" t="s">
        <v>11700</v>
      </c>
      <c r="I9461" t="s">
        <v>11529</v>
      </c>
      <c r="J9461">
        <v>2</v>
      </c>
      <c r="K9461" t="s">
        <v>12161</v>
      </c>
    </row>
    <row r="9462" spans="1:11">
      <c r="A9462">
        <v>9461</v>
      </c>
      <c r="B9462" t="s">
        <v>10097</v>
      </c>
      <c r="C9462" t="s">
        <v>88</v>
      </c>
      <c r="D9462" t="s">
        <v>9713</v>
      </c>
      <c r="E9462" t="s">
        <v>148</v>
      </c>
      <c r="F9462" t="s">
        <v>10074</v>
      </c>
      <c r="G9462" t="s">
        <v>11373</v>
      </c>
      <c r="H9462" t="s">
        <v>11700</v>
      </c>
      <c r="I9462" t="s">
        <v>11529</v>
      </c>
      <c r="J9462">
        <v>2</v>
      </c>
      <c r="K9462" t="s">
        <v>12161</v>
      </c>
    </row>
    <row r="9463" spans="1:11">
      <c r="A9463">
        <v>9462</v>
      </c>
      <c r="B9463" t="s">
        <v>10098</v>
      </c>
      <c r="C9463" t="s">
        <v>537</v>
      </c>
      <c r="D9463" t="s">
        <v>9713</v>
      </c>
      <c r="E9463" t="s">
        <v>148</v>
      </c>
      <c r="F9463" t="s">
        <v>10099</v>
      </c>
      <c r="G9463" t="s">
        <v>11373</v>
      </c>
      <c r="H9463" t="s">
        <v>11307</v>
      </c>
      <c r="I9463" t="s">
        <v>11529</v>
      </c>
      <c r="J9463">
        <v>2</v>
      </c>
      <c r="K9463" t="s">
        <v>10099</v>
      </c>
    </row>
    <row r="9464" spans="1:11">
      <c r="A9464">
        <v>9463</v>
      </c>
      <c r="B9464" t="s">
        <v>10100</v>
      </c>
      <c r="C9464" t="s">
        <v>537</v>
      </c>
      <c r="D9464" t="s">
        <v>9713</v>
      </c>
      <c r="E9464" t="s">
        <v>148</v>
      </c>
      <c r="F9464" t="s">
        <v>10099</v>
      </c>
      <c r="G9464" t="s">
        <v>11373</v>
      </c>
      <c r="H9464" t="s">
        <v>11307</v>
      </c>
      <c r="I9464" t="s">
        <v>11529</v>
      </c>
      <c r="J9464">
        <v>2</v>
      </c>
      <c r="K9464" t="s">
        <v>10099</v>
      </c>
    </row>
    <row r="9465" spans="1:11">
      <c r="A9465">
        <v>9464</v>
      </c>
      <c r="B9465" t="s">
        <v>10101</v>
      </c>
      <c r="C9465" t="s">
        <v>537</v>
      </c>
      <c r="D9465" t="s">
        <v>9713</v>
      </c>
      <c r="E9465" t="s">
        <v>148</v>
      </c>
      <c r="F9465" t="s">
        <v>10099</v>
      </c>
      <c r="G9465" t="s">
        <v>11373</v>
      </c>
      <c r="H9465" t="s">
        <v>11307</v>
      </c>
      <c r="I9465" t="s">
        <v>11529</v>
      </c>
      <c r="J9465">
        <v>2</v>
      </c>
      <c r="K9465" t="s">
        <v>10099</v>
      </c>
    </row>
    <row r="9466" spans="1:11">
      <c r="A9466">
        <v>9465</v>
      </c>
      <c r="B9466" t="s">
        <v>10102</v>
      </c>
      <c r="C9466" t="s">
        <v>537</v>
      </c>
      <c r="D9466" t="s">
        <v>9713</v>
      </c>
      <c r="E9466" t="s">
        <v>148</v>
      </c>
      <c r="F9466" t="s">
        <v>10099</v>
      </c>
      <c r="G9466" t="s">
        <v>11373</v>
      </c>
      <c r="H9466" t="s">
        <v>11307</v>
      </c>
      <c r="I9466" t="s">
        <v>11529</v>
      </c>
      <c r="J9466">
        <v>2</v>
      </c>
      <c r="K9466" t="s">
        <v>10099</v>
      </c>
    </row>
    <row r="9467" spans="1:11">
      <c r="A9467">
        <v>9466</v>
      </c>
      <c r="B9467" t="s">
        <v>10103</v>
      </c>
      <c r="C9467" t="s">
        <v>537</v>
      </c>
      <c r="D9467" t="s">
        <v>9713</v>
      </c>
      <c r="E9467" t="s">
        <v>148</v>
      </c>
      <c r="F9467" t="s">
        <v>10099</v>
      </c>
      <c r="G9467" t="s">
        <v>11373</v>
      </c>
      <c r="H9467" t="s">
        <v>11307</v>
      </c>
      <c r="I9467" t="s">
        <v>11529</v>
      </c>
      <c r="J9467">
        <v>2</v>
      </c>
      <c r="K9467" t="s">
        <v>10099</v>
      </c>
    </row>
    <row r="9468" spans="1:11">
      <c r="A9468">
        <v>9467</v>
      </c>
      <c r="B9468" t="s">
        <v>10104</v>
      </c>
      <c r="C9468" t="s">
        <v>537</v>
      </c>
      <c r="D9468" t="s">
        <v>9713</v>
      </c>
      <c r="E9468" t="s">
        <v>148</v>
      </c>
      <c r="F9468" t="s">
        <v>10099</v>
      </c>
      <c r="G9468" t="s">
        <v>11373</v>
      </c>
      <c r="H9468" t="s">
        <v>11307</v>
      </c>
      <c r="I9468" t="s">
        <v>11529</v>
      </c>
      <c r="J9468">
        <v>2</v>
      </c>
      <c r="K9468" t="s">
        <v>10099</v>
      </c>
    </row>
    <row r="9469" spans="1:11">
      <c r="A9469">
        <v>9468</v>
      </c>
      <c r="B9469" t="s">
        <v>541</v>
      </c>
      <c r="C9469" t="s">
        <v>537</v>
      </c>
      <c r="D9469" t="s">
        <v>9713</v>
      </c>
      <c r="E9469" t="s">
        <v>148</v>
      </c>
      <c r="F9469" t="s">
        <v>10099</v>
      </c>
      <c r="G9469" t="s">
        <v>11373</v>
      </c>
      <c r="H9469" t="s">
        <v>11307</v>
      </c>
      <c r="I9469" t="s">
        <v>11529</v>
      </c>
      <c r="J9469">
        <v>2</v>
      </c>
      <c r="K9469" t="s">
        <v>10099</v>
      </c>
    </row>
    <row r="9470" spans="1:11">
      <c r="A9470">
        <v>9469</v>
      </c>
      <c r="B9470" t="s">
        <v>10105</v>
      </c>
      <c r="C9470" t="s">
        <v>537</v>
      </c>
      <c r="D9470" t="s">
        <v>9713</v>
      </c>
      <c r="E9470" t="s">
        <v>148</v>
      </c>
      <c r="F9470" t="s">
        <v>10099</v>
      </c>
      <c r="G9470" t="s">
        <v>11373</v>
      </c>
      <c r="H9470" t="s">
        <v>11307</v>
      </c>
      <c r="I9470" t="s">
        <v>11529</v>
      </c>
      <c r="J9470">
        <v>2</v>
      </c>
      <c r="K9470" t="s">
        <v>10099</v>
      </c>
    </row>
    <row r="9471" spans="1:11">
      <c r="A9471">
        <v>9470</v>
      </c>
      <c r="B9471" t="s">
        <v>10106</v>
      </c>
      <c r="C9471" t="s">
        <v>537</v>
      </c>
      <c r="D9471" t="s">
        <v>9713</v>
      </c>
      <c r="E9471" t="s">
        <v>148</v>
      </c>
      <c r="F9471" t="s">
        <v>10099</v>
      </c>
      <c r="G9471" t="s">
        <v>11373</v>
      </c>
      <c r="H9471" t="s">
        <v>11307</v>
      </c>
      <c r="I9471" t="s">
        <v>11529</v>
      </c>
      <c r="J9471">
        <v>2</v>
      </c>
      <c r="K9471" t="s">
        <v>10099</v>
      </c>
    </row>
    <row r="9472" spans="1:11">
      <c r="A9472">
        <v>9471</v>
      </c>
      <c r="B9472" t="s">
        <v>10107</v>
      </c>
      <c r="C9472" t="s">
        <v>537</v>
      </c>
      <c r="D9472" t="s">
        <v>9713</v>
      </c>
      <c r="E9472" t="s">
        <v>148</v>
      </c>
      <c r="F9472" t="s">
        <v>10099</v>
      </c>
      <c r="G9472" t="s">
        <v>11373</v>
      </c>
      <c r="H9472" t="s">
        <v>11307</v>
      </c>
      <c r="I9472" t="s">
        <v>11529</v>
      </c>
      <c r="J9472">
        <v>2</v>
      </c>
      <c r="K9472" t="s">
        <v>10099</v>
      </c>
    </row>
    <row r="9473" spans="1:11">
      <c r="A9473">
        <v>9472</v>
      </c>
      <c r="B9473" t="s">
        <v>10108</v>
      </c>
      <c r="C9473" t="s">
        <v>537</v>
      </c>
      <c r="D9473" t="s">
        <v>9713</v>
      </c>
      <c r="E9473" t="s">
        <v>148</v>
      </c>
      <c r="F9473" t="s">
        <v>10099</v>
      </c>
      <c r="G9473" t="s">
        <v>11373</v>
      </c>
      <c r="H9473" t="s">
        <v>11307</v>
      </c>
      <c r="I9473" t="s">
        <v>11529</v>
      </c>
      <c r="J9473">
        <v>2</v>
      </c>
      <c r="K9473" t="s">
        <v>10099</v>
      </c>
    </row>
    <row r="9474" spans="1:11">
      <c r="A9474">
        <v>9473</v>
      </c>
      <c r="B9474" t="s">
        <v>10109</v>
      </c>
      <c r="C9474" t="s">
        <v>537</v>
      </c>
      <c r="D9474" t="s">
        <v>9713</v>
      </c>
      <c r="E9474" t="s">
        <v>148</v>
      </c>
      <c r="F9474" t="s">
        <v>10099</v>
      </c>
      <c r="G9474" t="s">
        <v>11373</v>
      </c>
      <c r="H9474" t="s">
        <v>11307</v>
      </c>
      <c r="I9474" t="s">
        <v>11529</v>
      </c>
      <c r="J9474">
        <v>2</v>
      </c>
      <c r="K9474" t="s">
        <v>10099</v>
      </c>
    </row>
    <row r="9475" spans="1:11">
      <c r="A9475">
        <v>9474</v>
      </c>
      <c r="B9475" t="s">
        <v>10110</v>
      </c>
      <c r="C9475" t="s">
        <v>537</v>
      </c>
      <c r="D9475" t="s">
        <v>9713</v>
      </c>
      <c r="E9475" t="s">
        <v>148</v>
      </c>
      <c r="F9475" t="s">
        <v>10099</v>
      </c>
      <c r="G9475" t="s">
        <v>11373</v>
      </c>
      <c r="H9475" t="s">
        <v>11307</v>
      </c>
      <c r="I9475" t="s">
        <v>11529</v>
      </c>
      <c r="J9475">
        <v>2</v>
      </c>
      <c r="K9475" t="s">
        <v>10099</v>
      </c>
    </row>
    <row r="9476" spans="1:11">
      <c r="A9476">
        <v>9475</v>
      </c>
      <c r="B9476" t="s">
        <v>10111</v>
      </c>
      <c r="C9476" t="s">
        <v>421</v>
      </c>
      <c r="D9476" t="s">
        <v>9713</v>
      </c>
      <c r="E9476" t="s">
        <v>148</v>
      </c>
      <c r="F9476" t="s">
        <v>10112</v>
      </c>
      <c r="G9476" t="s">
        <v>11373</v>
      </c>
      <c r="H9476" t="s">
        <v>11310</v>
      </c>
      <c r="I9476" t="s">
        <v>11529</v>
      </c>
      <c r="J9476">
        <v>2</v>
      </c>
      <c r="K9476" t="s">
        <v>10112</v>
      </c>
    </row>
    <row r="9477" spans="1:11">
      <c r="A9477">
        <v>9476</v>
      </c>
      <c r="B9477" t="s">
        <v>10113</v>
      </c>
      <c r="C9477" t="s">
        <v>421</v>
      </c>
      <c r="D9477" t="s">
        <v>9713</v>
      </c>
      <c r="E9477" t="s">
        <v>148</v>
      </c>
      <c r="F9477" t="s">
        <v>10112</v>
      </c>
      <c r="G9477" t="s">
        <v>11373</v>
      </c>
      <c r="H9477" t="s">
        <v>11310</v>
      </c>
      <c r="I9477" t="s">
        <v>11529</v>
      </c>
      <c r="J9477">
        <v>2</v>
      </c>
      <c r="K9477" t="s">
        <v>10112</v>
      </c>
    </row>
    <row r="9478" spans="1:11">
      <c r="A9478">
        <v>9477</v>
      </c>
      <c r="B9478" t="s">
        <v>10114</v>
      </c>
      <c r="C9478" t="s">
        <v>421</v>
      </c>
      <c r="D9478" t="s">
        <v>9713</v>
      </c>
      <c r="E9478" t="s">
        <v>148</v>
      </c>
      <c r="F9478" t="s">
        <v>10112</v>
      </c>
      <c r="G9478" t="s">
        <v>11373</v>
      </c>
      <c r="H9478" t="s">
        <v>11310</v>
      </c>
      <c r="I9478" t="s">
        <v>11529</v>
      </c>
      <c r="J9478">
        <v>2</v>
      </c>
      <c r="K9478" t="s">
        <v>10112</v>
      </c>
    </row>
    <row r="9479" spans="1:11">
      <c r="A9479">
        <v>9478</v>
      </c>
      <c r="B9479" t="s">
        <v>421</v>
      </c>
      <c r="C9479" t="s">
        <v>421</v>
      </c>
      <c r="D9479" t="s">
        <v>9713</v>
      </c>
      <c r="E9479" t="s">
        <v>148</v>
      </c>
      <c r="F9479" t="s">
        <v>10112</v>
      </c>
      <c r="G9479" t="s">
        <v>11373</v>
      </c>
      <c r="H9479" t="s">
        <v>11310</v>
      </c>
      <c r="I9479" t="s">
        <v>11529</v>
      </c>
      <c r="J9479">
        <v>2</v>
      </c>
      <c r="K9479" t="s">
        <v>10112</v>
      </c>
    </row>
    <row r="9480" spans="1:11">
      <c r="A9480">
        <v>9479</v>
      </c>
      <c r="B9480" t="s">
        <v>10115</v>
      </c>
      <c r="C9480" t="s">
        <v>421</v>
      </c>
      <c r="D9480" t="s">
        <v>9713</v>
      </c>
      <c r="E9480" t="s">
        <v>148</v>
      </c>
      <c r="F9480" t="s">
        <v>10112</v>
      </c>
      <c r="G9480" t="s">
        <v>11373</v>
      </c>
      <c r="H9480" t="s">
        <v>11310</v>
      </c>
      <c r="I9480" t="s">
        <v>11529</v>
      </c>
      <c r="J9480">
        <v>2</v>
      </c>
      <c r="K9480" t="s">
        <v>10112</v>
      </c>
    </row>
    <row r="9481" spans="1:11">
      <c r="A9481">
        <v>9480</v>
      </c>
      <c r="B9481" t="s">
        <v>10116</v>
      </c>
      <c r="C9481" t="s">
        <v>421</v>
      </c>
      <c r="D9481" t="s">
        <v>9713</v>
      </c>
      <c r="E9481" t="s">
        <v>148</v>
      </c>
      <c r="F9481" t="s">
        <v>10112</v>
      </c>
      <c r="G9481" t="s">
        <v>11373</v>
      </c>
      <c r="H9481" t="s">
        <v>11310</v>
      </c>
      <c r="I9481" t="s">
        <v>11529</v>
      </c>
      <c r="J9481">
        <v>2</v>
      </c>
      <c r="K9481" t="s">
        <v>10112</v>
      </c>
    </row>
    <row r="9482" spans="1:11">
      <c r="A9482">
        <v>9481</v>
      </c>
      <c r="B9482" t="s">
        <v>10117</v>
      </c>
      <c r="C9482" t="s">
        <v>421</v>
      </c>
      <c r="D9482" t="s">
        <v>9713</v>
      </c>
      <c r="E9482" t="s">
        <v>148</v>
      </c>
      <c r="F9482" t="s">
        <v>10112</v>
      </c>
      <c r="G9482" t="s">
        <v>11373</v>
      </c>
      <c r="H9482" t="s">
        <v>11310</v>
      </c>
      <c r="I9482" t="s">
        <v>11529</v>
      </c>
      <c r="J9482">
        <v>2</v>
      </c>
      <c r="K9482" t="s">
        <v>10112</v>
      </c>
    </row>
    <row r="9483" spans="1:11">
      <c r="A9483">
        <v>9482</v>
      </c>
      <c r="B9483" t="s">
        <v>10118</v>
      </c>
      <c r="C9483" t="s">
        <v>421</v>
      </c>
      <c r="D9483" t="s">
        <v>9713</v>
      </c>
      <c r="E9483" t="s">
        <v>148</v>
      </c>
      <c r="F9483" t="s">
        <v>10112</v>
      </c>
      <c r="G9483" t="s">
        <v>11373</v>
      </c>
      <c r="H9483" t="s">
        <v>11310</v>
      </c>
      <c r="I9483" t="s">
        <v>11529</v>
      </c>
      <c r="J9483">
        <v>2</v>
      </c>
      <c r="K9483" t="s">
        <v>10112</v>
      </c>
    </row>
    <row r="9484" spans="1:11">
      <c r="A9484">
        <v>9483</v>
      </c>
      <c r="B9484" t="s">
        <v>10119</v>
      </c>
      <c r="C9484" t="s">
        <v>421</v>
      </c>
      <c r="D9484" t="s">
        <v>9713</v>
      </c>
      <c r="E9484" t="s">
        <v>148</v>
      </c>
      <c r="F9484" t="s">
        <v>10112</v>
      </c>
      <c r="G9484" t="s">
        <v>11373</v>
      </c>
      <c r="H9484" t="s">
        <v>11310</v>
      </c>
      <c r="I9484" t="s">
        <v>11529</v>
      </c>
      <c r="J9484">
        <v>2</v>
      </c>
      <c r="K9484" t="s">
        <v>10112</v>
      </c>
    </row>
    <row r="9485" spans="1:11">
      <c r="A9485">
        <v>9484</v>
      </c>
      <c r="B9485" t="s">
        <v>10120</v>
      </c>
      <c r="C9485" t="s">
        <v>421</v>
      </c>
      <c r="D9485" t="s">
        <v>9713</v>
      </c>
      <c r="E9485" t="s">
        <v>148</v>
      </c>
      <c r="F9485" t="s">
        <v>10112</v>
      </c>
      <c r="G9485" t="s">
        <v>11373</v>
      </c>
      <c r="H9485" t="s">
        <v>11310</v>
      </c>
      <c r="I9485" t="s">
        <v>11529</v>
      </c>
      <c r="J9485">
        <v>2</v>
      </c>
      <c r="K9485" t="s">
        <v>10112</v>
      </c>
    </row>
    <row r="9486" spans="1:11">
      <c r="A9486">
        <v>9485</v>
      </c>
      <c r="B9486" t="s">
        <v>10121</v>
      </c>
      <c r="C9486" t="s">
        <v>421</v>
      </c>
      <c r="D9486" t="s">
        <v>9713</v>
      </c>
      <c r="E9486" t="s">
        <v>148</v>
      </c>
      <c r="F9486" t="s">
        <v>10112</v>
      </c>
      <c r="G9486" t="s">
        <v>11373</v>
      </c>
      <c r="H9486" t="s">
        <v>11310</v>
      </c>
      <c r="I9486" t="s">
        <v>11529</v>
      </c>
      <c r="J9486">
        <v>2</v>
      </c>
      <c r="K9486" t="s">
        <v>10112</v>
      </c>
    </row>
    <row r="9487" spans="1:11">
      <c r="A9487">
        <v>9486</v>
      </c>
      <c r="B9487" t="s">
        <v>10122</v>
      </c>
      <c r="C9487" t="s">
        <v>421</v>
      </c>
      <c r="D9487" t="s">
        <v>9713</v>
      </c>
      <c r="E9487" t="s">
        <v>148</v>
      </c>
      <c r="F9487" t="s">
        <v>10112</v>
      </c>
      <c r="G9487" t="s">
        <v>11373</v>
      </c>
      <c r="H9487" t="s">
        <v>11310</v>
      </c>
      <c r="I9487" t="s">
        <v>11529</v>
      </c>
      <c r="J9487">
        <v>2</v>
      </c>
      <c r="K9487" t="s">
        <v>10112</v>
      </c>
    </row>
    <row r="9488" spans="1:11">
      <c r="A9488">
        <v>9487</v>
      </c>
      <c r="B9488" t="s">
        <v>10123</v>
      </c>
      <c r="C9488" t="s">
        <v>421</v>
      </c>
      <c r="D9488" t="s">
        <v>9713</v>
      </c>
      <c r="E9488" t="s">
        <v>148</v>
      </c>
      <c r="F9488" t="s">
        <v>10112</v>
      </c>
      <c r="G9488" t="s">
        <v>11373</v>
      </c>
      <c r="H9488" t="s">
        <v>11310</v>
      </c>
      <c r="I9488" t="s">
        <v>11529</v>
      </c>
      <c r="J9488">
        <v>2</v>
      </c>
      <c r="K9488" t="s">
        <v>10112</v>
      </c>
    </row>
    <row r="9489" spans="1:11">
      <c r="A9489">
        <v>9488</v>
      </c>
      <c r="B9489" t="s">
        <v>10124</v>
      </c>
      <c r="C9489" t="s">
        <v>421</v>
      </c>
      <c r="D9489" t="s">
        <v>9713</v>
      </c>
      <c r="E9489" t="s">
        <v>148</v>
      </c>
      <c r="F9489" t="s">
        <v>10112</v>
      </c>
      <c r="G9489" t="s">
        <v>11373</v>
      </c>
      <c r="H9489" t="s">
        <v>11310</v>
      </c>
      <c r="I9489" t="s">
        <v>11529</v>
      </c>
      <c r="J9489">
        <v>2</v>
      </c>
      <c r="K9489" t="s">
        <v>10112</v>
      </c>
    </row>
    <row r="9490" spans="1:11">
      <c r="A9490">
        <v>9489</v>
      </c>
      <c r="B9490" t="s">
        <v>2123</v>
      </c>
      <c r="C9490" t="s">
        <v>421</v>
      </c>
      <c r="D9490" t="s">
        <v>9713</v>
      </c>
      <c r="E9490" t="s">
        <v>148</v>
      </c>
      <c r="F9490" t="s">
        <v>10112</v>
      </c>
      <c r="G9490" t="s">
        <v>11373</v>
      </c>
      <c r="H9490" t="s">
        <v>11310</v>
      </c>
      <c r="I9490" t="s">
        <v>11529</v>
      </c>
      <c r="J9490">
        <v>2</v>
      </c>
      <c r="K9490" t="s">
        <v>10112</v>
      </c>
    </row>
    <row r="9491" spans="1:11">
      <c r="A9491">
        <v>9490</v>
      </c>
      <c r="B9491" t="s">
        <v>10125</v>
      </c>
      <c r="C9491" t="s">
        <v>421</v>
      </c>
      <c r="D9491" t="s">
        <v>9713</v>
      </c>
      <c r="E9491" t="s">
        <v>148</v>
      </c>
      <c r="F9491" t="s">
        <v>10112</v>
      </c>
      <c r="G9491" t="s">
        <v>11373</v>
      </c>
      <c r="H9491" t="s">
        <v>11310</v>
      </c>
      <c r="I9491" t="s">
        <v>11529</v>
      </c>
      <c r="J9491">
        <v>2</v>
      </c>
      <c r="K9491" t="s">
        <v>10112</v>
      </c>
    </row>
    <row r="9492" spans="1:11">
      <c r="A9492">
        <v>9491</v>
      </c>
      <c r="B9492" t="s">
        <v>10126</v>
      </c>
      <c r="C9492" t="s">
        <v>101</v>
      </c>
      <c r="D9492" t="s">
        <v>9713</v>
      </c>
      <c r="E9492" t="s">
        <v>148</v>
      </c>
      <c r="F9492" t="s">
        <v>10127</v>
      </c>
      <c r="G9492" t="s">
        <v>11373</v>
      </c>
      <c r="H9492" t="s">
        <v>11347</v>
      </c>
      <c r="I9492" t="s">
        <v>11529</v>
      </c>
      <c r="J9492">
        <v>2</v>
      </c>
      <c r="K9492" t="s">
        <v>12162</v>
      </c>
    </row>
    <row r="9493" spans="1:11">
      <c r="A9493">
        <v>9492</v>
      </c>
      <c r="B9493" t="s">
        <v>10128</v>
      </c>
      <c r="C9493" t="s">
        <v>101</v>
      </c>
      <c r="D9493" t="s">
        <v>9713</v>
      </c>
      <c r="E9493" t="s">
        <v>148</v>
      </c>
      <c r="F9493" t="s">
        <v>10127</v>
      </c>
      <c r="G9493" t="s">
        <v>11373</v>
      </c>
      <c r="H9493" t="s">
        <v>11347</v>
      </c>
      <c r="I9493" t="s">
        <v>11529</v>
      </c>
      <c r="J9493">
        <v>2</v>
      </c>
      <c r="K9493" t="s">
        <v>12162</v>
      </c>
    </row>
    <row r="9494" spans="1:11">
      <c r="A9494">
        <v>9493</v>
      </c>
      <c r="B9494" t="s">
        <v>2039</v>
      </c>
      <c r="C9494" t="s">
        <v>101</v>
      </c>
      <c r="D9494" t="s">
        <v>9713</v>
      </c>
      <c r="E9494" t="s">
        <v>148</v>
      </c>
      <c r="F9494" t="s">
        <v>10127</v>
      </c>
      <c r="G9494" t="s">
        <v>11373</v>
      </c>
      <c r="H9494" t="s">
        <v>11347</v>
      </c>
      <c r="I9494" t="s">
        <v>11529</v>
      </c>
      <c r="J9494">
        <v>2</v>
      </c>
      <c r="K9494" t="s">
        <v>12162</v>
      </c>
    </row>
    <row r="9495" spans="1:11">
      <c r="A9495">
        <v>9494</v>
      </c>
      <c r="B9495" t="s">
        <v>10129</v>
      </c>
      <c r="C9495" t="s">
        <v>101</v>
      </c>
      <c r="D9495" t="s">
        <v>9713</v>
      </c>
      <c r="E9495" t="s">
        <v>148</v>
      </c>
      <c r="F9495" t="s">
        <v>10127</v>
      </c>
      <c r="G9495" t="s">
        <v>11373</v>
      </c>
      <c r="H9495" t="s">
        <v>11347</v>
      </c>
      <c r="I9495" t="s">
        <v>11529</v>
      </c>
      <c r="J9495">
        <v>2</v>
      </c>
      <c r="K9495" t="s">
        <v>12162</v>
      </c>
    </row>
    <row r="9496" spans="1:11">
      <c r="A9496">
        <v>9495</v>
      </c>
      <c r="B9496" t="s">
        <v>10130</v>
      </c>
      <c r="C9496" t="s">
        <v>101</v>
      </c>
      <c r="D9496" t="s">
        <v>9713</v>
      </c>
      <c r="E9496" t="s">
        <v>148</v>
      </c>
      <c r="F9496" t="s">
        <v>10127</v>
      </c>
      <c r="G9496" t="s">
        <v>11373</v>
      </c>
      <c r="H9496" t="s">
        <v>11347</v>
      </c>
      <c r="I9496" t="s">
        <v>11529</v>
      </c>
      <c r="J9496">
        <v>2</v>
      </c>
      <c r="K9496" t="s">
        <v>12162</v>
      </c>
    </row>
    <row r="9497" spans="1:11">
      <c r="A9497">
        <v>9496</v>
      </c>
      <c r="B9497" t="s">
        <v>10131</v>
      </c>
      <c r="C9497" t="s">
        <v>101</v>
      </c>
      <c r="D9497" t="s">
        <v>9713</v>
      </c>
      <c r="E9497" t="s">
        <v>148</v>
      </c>
      <c r="F9497" t="s">
        <v>10127</v>
      </c>
      <c r="G9497" t="s">
        <v>11373</v>
      </c>
      <c r="H9497" t="s">
        <v>11347</v>
      </c>
      <c r="I9497" t="s">
        <v>11529</v>
      </c>
      <c r="J9497">
        <v>2</v>
      </c>
      <c r="K9497" t="s">
        <v>12162</v>
      </c>
    </row>
    <row r="9498" spans="1:11">
      <c r="A9498">
        <v>9497</v>
      </c>
      <c r="B9498" t="s">
        <v>10132</v>
      </c>
      <c r="C9498" t="s">
        <v>101</v>
      </c>
      <c r="D9498" t="s">
        <v>9713</v>
      </c>
      <c r="E9498" t="s">
        <v>148</v>
      </c>
      <c r="F9498" t="s">
        <v>10127</v>
      </c>
      <c r="G9498" t="s">
        <v>11373</v>
      </c>
      <c r="H9498" t="s">
        <v>11347</v>
      </c>
      <c r="I9498" t="s">
        <v>11529</v>
      </c>
      <c r="J9498">
        <v>2</v>
      </c>
      <c r="K9498" t="s">
        <v>12162</v>
      </c>
    </row>
    <row r="9499" spans="1:11">
      <c r="A9499">
        <v>9498</v>
      </c>
      <c r="B9499" t="s">
        <v>10133</v>
      </c>
      <c r="C9499" t="s">
        <v>101</v>
      </c>
      <c r="D9499" t="s">
        <v>9713</v>
      </c>
      <c r="E9499" t="s">
        <v>148</v>
      </c>
      <c r="F9499" t="s">
        <v>10127</v>
      </c>
      <c r="G9499" t="s">
        <v>11373</v>
      </c>
      <c r="H9499" t="s">
        <v>11347</v>
      </c>
      <c r="I9499" t="s">
        <v>11529</v>
      </c>
      <c r="J9499">
        <v>2</v>
      </c>
      <c r="K9499" t="s">
        <v>12162</v>
      </c>
    </row>
    <row r="9500" spans="1:11">
      <c r="A9500">
        <v>9499</v>
      </c>
      <c r="B9500" t="s">
        <v>10134</v>
      </c>
      <c r="C9500" t="s">
        <v>101</v>
      </c>
      <c r="D9500" t="s">
        <v>9713</v>
      </c>
      <c r="E9500" t="s">
        <v>148</v>
      </c>
      <c r="F9500" t="s">
        <v>10127</v>
      </c>
      <c r="G9500" t="s">
        <v>11373</v>
      </c>
      <c r="H9500" t="s">
        <v>11347</v>
      </c>
      <c r="I9500" t="s">
        <v>11529</v>
      </c>
      <c r="J9500">
        <v>2</v>
      </c>
      <c r="K9500" t="s">
        <v>12162</v>
      </c>
    </row>
    <row r="9501" spans="1:11">
      <c r="A9501">
        <v>9500</v>
      </c>
      <c r="B9501" t="s">
        <v>10135</v>
      </c>
      <c r="C9501" t="s">
        <v>101</v>
      </c>
      <c r="D9501" t="s">
        <v>9713</v>
      </c>
      <c r="E9501" t="s">
        <v>148</v>
      </c>
      <c r="F9501" t="s">
        <v>10127</v>
      </c>
      <c r="G9501" t="s">
        <v>11373</v>
      </c>
      <c r="H9501" t="s">
        <v>11347</v>
      </c>
      <c r="I9501" t="s">
        <v>11529</v>
      </c>
      <c r="J9501">
        <v>2</v>
      </c>
      <c r="K9501" t="s">
        <v>12162</v>
      </c>
    </row>
    <row r="9502" spans="1:11">
      <c r="A9502">
        <v>9501</v>
      </c>
      <c r="B9502" t="s">
        <v>108</v>
      </c>
      <c r="C9502" t="s">
        <v>108</v>
      </c>
      <c r="D9502" t="s">
        <v>9713</v>
      </c>
      <c r="E9502" t="s">
        <v>148</v>
      </c>
      <c r="F9502" t="s">
        <v>10136</v>
      </c>
      <c r="G9502" t="s">
        <v>11373</v>
      </c>
      <c r="H9502" t="s">
        <v>11349</v>
      </c>
      <c r="I9502" t="s">
        <v>11529</v>
      </c>
      <c r="J9502">
        <v>2</v>
      </c>
      <c r="K9502" t="s">
        <v>10136</v>
      </c>
    </row>
    <row r="9503" spans="1:11">
      <c r="A9503">
        <v>9502</v>
      </c>
      <c r="B9503" t="s">
        <v>10137</v>
      </c>
      <c r="C9503" t="s">
        <v>108</v>
      </c>
      <c r="D9503" t="s">
        <v>9713</v>
      </c>
      <c r="E9503" t="s">
        <v>148</v>
      </c>
      <c r="F9503" t="s">
        <v>10136</v>
      </c>
      <c r="G9503" t="s">
        <v>11373</v>
      </c>
      <c r="H9503" t="s">
        <v>11349</v>
      </c>
      <c r="I9503" t="s">
        <v>11529</v>
      </c>
      <c r="J9503">
        <v>2</v>
      </c>
      <c r="K9503" t="s">
        <v>10136</v>
      </c>
    </row>
    <row r="9504" spans="1:11">
      <c r="A9504">
        <v>9503</v>
      </c>
      <c r="B9504" t="s">
        <v>10138</v>
      </c>
      <c r="C9504" t="s">
        <v>108</v>
      </c>
      <c r="D9504" t="s">
        <v>9713</v>
      </c>
      <c r="E9504" t="s">
        <v>148</v>
      </c>
      <c r="F9504" t="s">
        <v>10136</v>
      </c>
      <c r="G9504" t="s">
        <v>11373</v>
      </c>
      <c r="H9504" t="s">
        <v>11349</v>
      </c>
      <c r="I9504" t="s">
        <v>11529</v>
      </c>
      <c r="J9504">
        <v>2</v>
      </c>
      <c r="K9504" t="s">
        <v>10136</v>
      </c>
    </row>
    <row r="9505" spans="1:11">
      <c r="A9505">
        <v>9504</v>
      </c>
      <c r="B9505" t="s">
        <v>9911</v>
      </c>
      <c r="C9505" t="s">
        <v>108</v>
      </c>
      <c r="D9505" t="s">
        <v>9713</v>
      </c>
      <c r="E9505" t="s">
        <v>148</v>
      </c>
      <c r="F9505" t="s">
        <v>10136</v>
      </c>
      <c r="G9505" t="s">
        <v>11373</v>
      </c>
      <c r="H9505" t="s">
        <v>11349</v>
      </c>
      <c r="I9505" t="s">
        <v>11529</v>
      </c>
      <c r="J9505">
        <v>2</v>
      </c>
      <c r="K9505" t="s">
        <v>10136</v>
      </c>
    </row>
    <row r="9506" spans="1:11">
      <c r="A9506">
        <v>9505</v>
      </c>
      <c r="B9506" t="s">
        <v>197</v>
      </c>
      <c r="C9506" t="s">
        <v>108</v>
      </c>
      <c r="D9506" t="s">
        <v>9713</v>
      </c>
      <c r="E9506" t="s">
        <v>148</v>
      </c>
      <c r="F9506" t="s">
        <v>10136</v>
      </c>
      <c r="G9506" t="s">
        <v>11373</v>
      </c>
      <c r="H9506" t="s">
        <v>11349</v>
      </c>
      <c r="I9506" t="s">
        <v>11529</v>
      </c>
      <c r="J9506">
        <v>2</v>
      </c>
      <c r="K9506" t="s">
        <v>10136</v>
      </c>
    </row>
    <row r="9507" spans="1:11">
      <c r="A9507">
        <v>9506</v>
      </c>
      <c r="B9507" t="s">
        <v>10139</v>
      </c>
      <c r="C9507" t="s">
        <v>108</v>
      </c>
      <c r="D9507" t="s">
        <v>9713</v>
      </c>
      <c r="E9507" t="s">
        <v>148</v>
      </c>
      <c r="F9507" t="s">
        <v>10136</v>
      </c>
      <c r="G9507" t="s">
        <v>11373</v>
      </c>
      <c r="H9507" t="s">
        <v>11349</v>
      </c>
      <c r="I9507" t="s">
        <v>11529</v>
      </c>
      <c r="J9507">
        <v>2</v>
      </c>
      <c r="K9507" t="s">
        <v>10136</v>
      </c>
    </row>
    <row r="9508" spans="1:11">
      <c r="A9508">
        <v>9507</v>
      </c>
      <c r="B9508" t="s">
        <v>10140</v>
      </c>
      <c r="C9508" t="s">
        <v>108</v>
      </c>
      <c r="D9508" t="s">
        <v>9713</v>
      </c>
      <c r="E9508" t="s">
        <v>148</v>
      </c>
      <c r="F9508" t="s">
        <v>10136</v>
      </c>
      <c r="G9508" t="s">
        <v>11373</v>
      </c>
      <c r="H9508" t="s">
        <v>11349</v>
      </c>
      <c r="I9508" t="s">
        <v>11529</v>
      </c>
      <c r="J9508">
        <v>2</v>
      </c>
      <c r="K9508" t="s">
        <v>10136</v>
      </c>
    </row>
    <row r="9509" spans="1:11">
      <c r="A9509">
        <v>9508</v>
      </c>
      <c r="B9509" t="s">
        <v>10141</v>
      </c>
      <c r="C9509" t="s">
        <v>108</v>
      </c>
      <c r="D9509" t="s">
        <v>9713</v>
      </c>
      <c r="E9509" t="s">
        <v>148</v>
      </c>
      <c r="F9509" t="s">
        <v>10136</v>
      </c>
      <c r="G9509" t="s">
        <v>11373</v>
      </c>
      <c r="H9509" t="s">
        <v>11349</v>
      </c>
      <c r="I9509" t="s">
        <v>11529</v>
      </c>
      <c r="J9509">
        <v>2</v>
      </c>
      <c r="K9509" t="s">
        <v>10136</v>
      </c>
    </row>
    <row r="9510" spans="1:11">
      <c r="A9510">
        <v>9509</v>
      </c>
      <c r="B9510" t="s">
        <v>10142</v>
      </c>
      <c r="C9510" t="s">
        <v>147</v>
      </c>
      <c r="D9510" t="s">
        <v>9713</v>
      </c>
      <c r="E9510" t="s">
        <v>275</v>
      </c>
      <c r="F9510" t="s">
        <v>10143</v>
      </c>
      <c r="G9510" t="s">
        <v>11373</v>
      </c>
      <c r="H9510" t="s">
        <v>11304</v>
      </c>
      <c r="I9510" t="s">
        <v>11529</v>
      </c>
      <c r="J9510">
        <v>3</v>
      </c>
      <c r="K9510" t="s">
        <v>10143</v>
      </c>
    </row>
    <row r="9511" spans="1:11">
      <c r="A9511">
        <v>9510</v>
      </c>
      <c r="B9511" t="s">
        <v>10144</v>
      </c>
      <c r="C9511" t="s">
        <v>6</v>
      </c>
      <c r="D9511" t="s">
        <v>9713</v>
      </c>
      <c r="E9511" t="s">
        <v>275</v>
      </c>
      <c r="F9511" t="s">
        <v>10145</v>
      </c>
      <c r="G9511" t="s">
        <v>11373</v>
      </c>
      <c r="H9511" t="s">
        <v>11306</v>
      </c>
      <c r="I9511" t="s">
        <v>11529</v>
      </c>
      <c r="J9511">
        <v>3</v>
      </c>
      <c r="K9511" t="s">
        <v>10145</v>
      </c>
    </row>
    <row r="9512" spans="1:11">
      <c r="A9512">
        <v>9511</v>
      </c>
      <c r="B9512" t="s">
        <v>10146</v>
      </c>
      <c r="C9512" t="s">
        <v>6</v>
      </c>
      <c r="D9512" t="s">
        <v>9713</v>
      </c>
      <c r="E9512" t="s">
        <v>275</v>
      </c>
      <c r="F9512" t="s">
        <v>10145</v>
      </c>
      <c r="G9512" t="s">
        <v>11373</v>
      </c>
      <c r="H9512" t="s">
        <v>11306</v>
      </c>
      <c r="I9512" t="s">
        <v>11529</v>
      </c>
      <c r="J9512">
        <v>3</v>
      </c>
      <c r="K9512" t="s">
        <v>10145</v>
      </c>
    </row>
    <row r="9513" spans="1:11">
      <c r="A9513">
        <v>9512</v>
      </c>
      <c r="B9513" t="s">
        <v>10147</v>
      </c>
      <c r="C9513" t="s">
        <v>6</v>
      </c>
      <c r="D9513" t="s">
        <v>9713</v>
      </c>
      <c r="E9513" t="s">
        <v>275</v>
      </c>
      <c r="F9513" t="s">
        <v>10145</v>
      </c>
      <c r="G9513" t="s">
        <v>11373</v>
      </c>
      <c r="H9513" t="s">
        <v>11306</v>
      </c>
      <c r="I9513" t="s">
        <v>11529</v>
      </c>
      <c r="J9513">
        <v>3</v>
      </c>
      <c r="K9513" t="s">
        <v>10145</v>
      </c>
    </row>
    <row r="9514" spans="1:11">
      <c r="A9514">
        <v>9513</v>
      </c>
      <c r="B9514" t="s">
        <v>10148</v>
      </c>
      <c r="C9514" t="s">
        <v>6</v>
      </c>
      <c r="D9514" t="s">
        <v>9713</v>
      </c>
      <c r="E9514" t="s">
        <v>275</v>
      </c>
      <c r="F9514" t="s">
        <v>10145</v>
      </c>
      <c r="G9514" t="s">
        <v>11373</v>
      </c>
      <c r="H9514" t="s">
        <v>11306</v>
      </c>
      <c r="I9514" t="s">
        <v>11529</v>
      </c>
      <c r="J9514">
        <v>3</v>
      </c>
      <c r="K9514" t="s">
        <v>10145</v>
      </c>
    </row>
    <row r="9515" spans="1:11">
      <c r="A9515">
        <v>9514</v>
      </c>
      <c r="B9515" t="s">
        <v>7675</v>
      </c>
      <c r="C9515" t="s">
        <v>6</v>
      </c>
      <c r="D9515" t="s">
        <v>9713</v>
      </c>
      <c r="E9515" t="s">
        <v>275</v>
      </c>
      <c r="F9515" t="s">
        <v>10145</v>
      </c>
      <c r="G9515" t="s">
        <v>11373</v>
      </c>
      <c r="H9515" t="s">
        <v>11306</v>
      </c>
      <c r="I9515" t="s">
        <v>11529</v>
      </c>
      <c r="J9515">
        <v>3</v>
      </c>
      <c r="K9515" t="s">
        <v>10145</v>
      </c>
    </row>
    <row r="9516" spans="1:11">
      <c r="A9516">
        <v>9515</v>
      </c>
      <c r="B9516" t="s">
        <v>10149</v>
      </c>
      <c r="C9516" t="s">
        <v>6</v>
      </c>
      <c r="D9516" t="s">
        <v>9713</v>
      </c>
      <c r="E9516" t="s">
        <v>275</v>
      </c>
      <c r="F9516" t="s">
        <v>10145</v>
      </c>
      <c r="G9516" t="s">
        <v>11373</v>
      </c>
      <c r="H9516" t="s">
        <v>11306</v>
      </c>
      <c r="I9516" t="s">
        <v>11529</v>
      </c>
      <c r="J9516">
        <v>3</v>
      </c>
      <c r="K9516" t="s">
        <v>10145</v>
      </c>
    </row>
    <row r="9517" spans="1:11">
      <c r="A9517">
        <v>9516</v>
      </c>
      <c r="B9517" t="s">
        <v>10150</v>
      </c>
      <c r="C9517" t="s">
        <v>6</v>
      </c>
      <c r="D9517" t="s">
        <v>9713</v>
      </c>
      <c r="E9517" t="s">
        <v>275</v>
      </c>
      <c r="F9517" t="s">
        <v>10145</v>
      </c>
      <c r="G9517" t="s">
        <v>11373</v>
      </c>
      <c r="H9517" t="s">
        <v>11306</v>
      </c>
      <c r="I9517" t="s">
        <v>11529</v>
      </c>
      <c r="J9517">
        <v>3</v>
      </c>
      <c r="K9517" t="s">
        <v>10145</v>
      </c>
    </row>
    <row r="9518" spans="1:11">
      <c r="A9518">
        <v>9517</v>
      </c>
      <c r="B9518" t="s">
        <v>10151</v>
      </c>
      <c r="C9518" t="s">
        <v>6</v>
      </c>
      <c r="D9518" t="s">
        <v>9713</v>
      </c>
      <c r="E9518" t="s">
        <v>275</v>
      </c>
      <c r="F9518" t="s">
        <v>10145</v>
      </c>
      <c r="G9518" t="s">
        <v>11373</v>
      </c>
      <c r="H9518" t="s">
        <v>11306</v>
      </c>
      <c r="I9518" t="s">
        <v>11529</v>
      </c>
      <c r="J9518">
        <v>3</v>
      </c>
      <c r="K9518" t="s">
        <v>10145</v>
      </c>
    </row>
    <row r="9519" spans="1:11">
      <c r="A9519">
        <v>9518</v>
      </c>
      <c r="B9519" t="s">
        <v>10152</v>
      </c>
      <c r="C9519" t="s">
        <v>6</v>
      </c>
      <c r="D9519" t="s">
        <v>9713</v>
      </c>
      <c r="E9519" t="s">
        <v>275</v>
      </c>
      <c r="F9519" t="s">
        <v>10145</v>
      </c>
      <c r="G9519" t="s">
        <v>11373</v>
      </c>
      <c r="H9519" t="s">
        <v>11306</v>
      </c>
      <c r="I9519" t="s">
        <v>11529</v>
      </c>
      <c r="J9519">
        <v>3</v>
      </c>
      <c r="K9519" t="s">
        <v>10145</v>
      </c>
    </row>
    <row r="9520" spans="1:11">
      <c r="A9520">
        <v>9519</v>
      </c>
      <c r="B9520" t="s">
        <v>10153</v>
      </c>
      <c r="C9520" t="s">
        <v>6</v>
      </c>
      <c r="D9520" t="s">
        <v>9713</v>
      </c>
      <c r="E9520" t="s">
        <v>275</v>
      </c>
      <c r="F9520" t="s">
        <v>10145</v>
      </c>
      <c r="G9520" t="s">
        <v>11373</v>
      </c>
      <c r="H9520" t="s">
        <v>11306</v>
      </c>
      <c r="I9520" t="s">
        <v>11529</v>
      </c>
      <c r="J9520">
        <v>3</v>
      </c>
      <c r="K9520" t="s">
        <v>10145</v>
      </c>
    </row>
    <row r="9521" spans="1:11">
      <c r="A9521">
        <v>9520</v>
      </c>
      <c r="B9521" t="s">
        <v>10154</v>
      </c>
      <c r="C9521" t="s">
        <v>6</v>
      </c>
      <c r="D9521" t="s">
        <v>9713</v>
      </c>
      <c r="E9521" t="s">
        <v>275</v>
      </c>
      <c r="F9521" t="s">
        <v>10145</v>
      </c>
      <c r="G9521" t="s">
        <v>11373</v>
      </c>
      <c r="H9521" t="s">
        <v>11306</v>
      </c>
      <c r="I9521" t="s">
        <v>11529</v>
      </c>
      <c r="J9521">
        <v>3</v>
      </c>
      <c r="K9521" t="s">
        <v>10145</v>
      </c>
    </row>
    <row r="9522" spans="1:11">
      <c r="A9522">
        <v>9521</v>
      </c>
      <c r="B9522" t="s">
        <v>1851</v>
      </c>
      <c r="C9522" t="s">
        <v>6</v>
      </c>
      <c r="D9522" t="s">
        <v>9713</v>
      </c>
      <c r="E9522" t="s">
        <v>275</v>
      </c>
      <c r="F9522" t="s">
        <v>10145</v>
      </c>
      <c r="G9522" t="s">
        <v>11373</v>
      </c>
      <c r="H9522" t="s">
        <v>11306</v>
      </c>
      <c r="I9522" t="s">
        <v>11529</v>
      </c>
      <c r="J9522">
        <v>3</v>
      </c>
      <c r="K9522" t="s">
        <v>10145</v>
      </c>
    </row>
    <row r="9523" spans="1:11">
      <c r="A9523">
        <v>9522</v>
      </c>
      <c r="B9523" t="s">
        <v>10155</v>
      </c>
      <c r="C9523" t="s">
        <v>6</v>
      </c>
      <c r="D9523" t="s">
        <v>9713</v>
      </c>
      <c r="E9523" t="s">
        <v>275</v>
      </c>
      <c r="F9523" t="s">
        <v>10145</v>
      </c>
      <c r="G9523" t="s">
        <v>11373</v>
      </c>
      <c r="H9523" t="s">
        <v>11306</v>
      </c>
      <c r="I9523" t="s">
        <v>11529</v>
      </c>
      <c r="J9523">
        <v>3</v>
      </c>
      <c r="K9523" t="s">
        <v>10145</v>
      </c>
    </row>
    <row r="9524" spans="1:11">
      <c r="A9524">
        <v>9523</v>
      </c>
      <c r="B9524" t="s">
        <v>48</v>
      </c>
      <c r="C9524" t="s">
        <v>6</v>
      </c>
      <c r="D9524" t="s">
        <v>9713</v>
      </c>
      <c r="E9524" t="s">
        <v>275</v>
      </c>
      <c r="F9524" t="s">
        <v>10145</v>
      </c>
      <c r="G9524" t="s">
        <v>11373</v>
      </c>
      <c r="H9524" t="s">
        <v>11306</v>
      </c>
      <c r="I9524" t="s">
        <v>11529</v>
      </c>
      <c r="J9524">
        <v>3</v>
      </c>
      <c r="K9524" t="s">
        <v>10145</v>
      </c>
    </row>
    <row r="9525" spans="1:11">
      <c r="A9525">
        <v>9524</v>
      </c>
      <c r="B9525" t="s">
        <v>10156</v>
      </c>
      <c r="C9525" t="s">
        <v>6</v>
      </c>
      <c r="D9525" t="s">
        <v>9713</v>
      </c>
      <c r="E9525" t="s">
        <v>275</v>
      </c>
      <c r="F9525" t="s">
        <v>10145</v>
      </c>
      <c r="G9525" t="s">
        <v>11373</v>
      </c>
      <c r="H9525" t="s">
        <v>11306</v>
      </c>
      <c r="I9525" t="s">
        <v>11529</v>
      </c>
      <c r="J9525">
        <v>3</v>
      </c>
      <c r="K9525" t="s">
        <v>10145</v>
      </c>
    </row>
    <row r="9526" spans="1:11">
      <c r="A9526">
        <v>9525</v>
      </c>
      <c r="B9526" t="s">
        <v>10157</v>
      </c>
      <c r="C9526" t="s">
        <v>6</v>
      </c>
      <c r="D9526" t="s">
        <v>9713</v>
      </c>
      <c r="E9526" t="s">
        <v>275</v>
      </c>
      <c r="F9526" t="s">
        <v>10145</v>
      </c>
      <c r="G9526" t="s">
        <v>11373</v>
      </c>
      <c r="H9526" t="s">
        <v>11306</v>
      </c>
      <c r="I9526" t="s">
        <v>11529</v>
      </c>
      <c r="J9526">
        <v>3</v>
      </c>
      <c r="K9526" t="s">
        <v>10145</v>
      </c>
    </row>
    <row r="9527" spans="1:11">
      <c r="A9527">
        <v>9526</v>
      </c>
      <c r="B9527" t="s">
        <v>10158</v>
      </c>
      <c r="C9527" t="s">
        <v>6</v>
      </c>
      <c r="D9527" t="s">
        <v>9713</v>
      </c>
      <c r="E9527" t="s">
        <v>275</v>
      </c>
      <c r="F9527" t="s">
        <v>10145</v>
      </c>
      <c r="G9527" t="s">
        <v>11373</v>
      </c>
      <c r="H9527" t="s">
        <v>11306</v>
      </c>
      <c r="I9527" t="s">
        <v>11529</v>
      </c>
      <c r="J9527">
        <v>3</v>
      </c>
      <c r="K9527" t="s">
        <v>10145</v>
      </c>
    </row>
    <row r="9528" spans="1:11">
      <c r="A9528">
        <v>9527</v>
      </c>
      <c r="B9528" t="s">
        <v>10159</v>
      </c>
      <c r="C9528" t="s">
        <v>6</v>
      </c>
      <c r="D9528" t="s">
        <v>9713</v>
      </c>
      <c r="E9528" t="s">
        <v>275</v>
      </c>
      <c r="F9528" t="s">
        <v>10145</v>
      </c>
      <c r="G9528" t="s">
        <v>11373</v>
      </c>
      <c r="H9528" t="s">
        <v>11306</v>
      </c>
      <c r="I9528" t="s">
        <v>11529</v>
      </c>
      <c r="J9528">
        <v>3</v>
      </c>
      <c r="K9528" t="s">
        <v>10145</v>
      </c>
    </row>
    <row r="9529" spans="1:11">
      <c r="A9529">
        <v>9528</v>
      </c>
      <c r="B9529" t="s">
        <v>10160</v>
      </c>
      <c r="C9529" t="s">
        <v>6</v>
      </c>
      <c r="D9529" t="s">
        <v>9713</v>
      </c>
      <c r="E9529" t="s">
        <v>275</v>
      </c>
      <c r="F9529" t="s">
        <v>10145</v>
      </c>
      <c r="G9529" t="s">
        <v>11373</v>
      </c>
      <c r="H9529" t="s">
        <v>11306</v>
      </c>
      <c r="I9529" t="s">
        <v>11529</v>
      </c>
      <c r="J9529">
        <v>3</v>
      </c>
      <c r="K9529" t="s">
        <v>10145</v>
      </c>
    </row>
    <row r="9530" spans="1:11">
      <c r="A9530">
        <v>9529</v>
      </c>
      <c r="B9530" t="s">
        <v>10161</v>
      </c>
      <c r="C9530" t="s">
        <v>6</v>
      </c>
      <c r="D9530" t="s">
        <v>9713</v>
      </c>
      <c r="E9530" t="s">
        <v>275</v>
      </c>
      <c r="F9530" t="s">
        <v>10145</v>
      </c>
      <c r="G9530" t="s">
        <v>11373</v>
      </c>
      <c r="H9530" t="s">
        <v>11306</v>
      </c>
      <c r="I9530" t="s">
        <v>11529</v>
      </c>
      <c r="J9530">
        <v>3</v>
      </c>
      <c r="K9530" t="s">
        <v>10145</v>
      </c>
    </row>
    <row r="9531" spans="1:11">
      <c r="A9531">
        <v>9530</v>
      </c>
      <c r="B9531" t="s">
        <v>10162</v>
      </c>
      <c r="C9531" t="s">
        <v>6</v>
      </c>
      <c r="D9531" t="s">
        <v>9713</v>
      </c>
      <c r="E9531" t="s">
        <v>275</v>
      </c>
      <c r="F9531" t="s">
        <v>10145</v>
      </c>
      <c r="G9531" t="s">
        <v>11373</v>
      </c>
      <c r="H9531" t="s">
        <v>11306</v>
      </c>
      <c r="I9531" t="s">
        <v>11529</v>
      </c>
      <c r="J9531">
        <v>3</v>
      </c>
      <c r="K9531" t="s">
        <v>10145</v>
      </c>
    </row>
    <row r="9532" spans="1:11">
      <c r="A9532">
        <v>9531</v>
      </c>
      <c r="B9532" t="s">
        <v>10163</v>
      </c>
      <c r="C9532" t="s">
        <v>6</v>
      </c>
      <c r="D9532" t="s">
        <v>9713</v>
      </c>
      <c r="E9532" t="s">
        <v>275</v>
      </c>
      <c r="F9532" t="s">
        <v>10145</v>
      </c>
      <c r="G9532" t="s">
        <v>11373</v>
      </c>
      <c r="H9532" t="s">
        <v>11306</v>
      </c>
      <c r="I9532" t="s">
        <v>11529</v>
      </c>
      <c r="J9532">
        <v>3</v>
      </c>
      <c r="K9532" t="s">
        <v>10145</v>
      </c>
    </row>
    <row r="9533" spans="1:11">
      <c r="A9533">
        <v>9532</v>
      </c>
      <c r="B9533" t="s">
        <v>10164</v>
      </c>
      <c r="C9533" t="s">
        <v>6</v>
      </c>
      <c r="D9533" t="s">
        <v>9713</v>
      </c>
      <c r="E9533" t="s">
        <v>275</v>
      </c>
      <c r="F9533" t="s">
        <v>10145</v>
      </c>
      <c r="G9533" t="s">
        <v>11373</v>
      </c>
      <c r="H9533" t="s">
        <v>11306</v>
      </c>
      <c r="I9533" t="s">
        <v>11529</v>
      </c>
      <c r="J9533">
        <v>3</v>
      </c>
      <c r="K9533" t="s">
        <v>10145</v>
      </c>
    </row>
    <row r="9534" spans="1:11">
      <c r="A9534">
        <v>9533</v>
      </c>
      <c r="B9534" t="s">
        <v>10165</v>
      </c>
      <c r="C9534" t="s">
        <v>6</v>
      </c>
      <c r="D9534" t="s">
        <v>9713</v>
      </c>
      <c r="E9534" t="s">
        <v>275</v>
      </c>
      <c r="F9534" t="s">
        <v>10145</v>
      </c>
      <c r="G9534" t="s">
        <v>11373</v>
      </c>
      <c r="H9534" t="s">
        <v>11306</v>
      </c>
      <c r="I9534" t="s">
        <v>11529</v>
      </c>
      <c r="J9534">
        <v>3</v>
      </c>
      <c r="K9534" t="s">
        <v>10145</v>
      </c>
    </row>
    <row r="9535" spans="1:11">
      <c r="A9535">
        <v>9534</v>
      </c>
      <c r="B9535" t="s">
        <v>9991</v>
      </c>
      <c r="C9535" t="s">
        <v>6</v>
      </c>
      <c r="D9535" t="s">
        <v>9713</v>
      </c>
      <c r="E9535" t="s">
        <v>275</v>
      </c>
      <c r="F9535" t="s">
        <v>10145</v>
      </c>
      <c r="G9535" t="s">
        <v>11373</v>
      </c>
      <c r="H9535" t="s">
        <v>11306</v>
      </c>
      <c r="I9535" t="s">
        <v>11529</v>
      </c>
      <c r="J9535">
        <v>3</v>
      </c>
      <c r="K9535" t="s">
        <v>10145</v>
      </c>
    </row>
    <row r="9536" spans="1:11">
      <c r="A9536">
        <v>9535</v>
      </c>
      <c r="B9536" t="s">
        <v>10166</v>
      </c>
      <c r="C9536" t="s">
        <v>11</v>
      </c>
      <c r="D9536" t="s">
        <v>9713</v>
      </c>
      <c r="E9536" t="s">
        <v>275</v>
      </c>
      <c r="F9536" t="s">
        <v>10167</v>
      </c>
      <c r="G9536" t="s">
        <v>11373</v>
      </c>
      <c r="H9536" t="s">
        <v>11309</v>
      </c>
      <c r="I9536" t="s">
        <v>11529</v>
      </c>
      <c r="J9536">
        <v>3</v>
      </c>
      <c r="K9536" t="s">
        <v>10167</v>
      </c>
    </row>
    <row r="9537" spans="1:11">
      <c r="A9537">
        <v>9536</v>
      </c>
      <c r="B9537" t="s">
        <v>10168</v>
      </c>
      <c r="C9537" t="s">
        <v>11</v>
      </c>
      <c r="D9537" t="s">
        <v>9713</v>
      </c>
      <c r="E9537" t="s">
        <v>275</v>
      </c>
      <c r="F9537" t="s">
        <v>10167</v>
      </c>
      <c r="G9537" t="s">
        <v>11373</v>
      </c>
      <c r="H9537" t="s">
        <v>11309</v>
      </c>
      <c r="I9537" t="s">
        <v>11529</v>
      </c>
      <c r="J9537">
        <v>3</v>
      </c>
      <c r="K9537" t="s">
        <v>10167</v>
      </c>
    </row>
    <row r="9538" spans="1:11">
      <c r="A9538">
        <v>9537</v>
      </c>
      <c r="B9538" t="s">
        <v>10169</v>
      </c>
      <c r="C9538" t="s">
        <v>11</v>
      </c>
      <c r="D9538" t="s">
        <v>9713</v>
      </c>
      <c r="E9538" t="s">
        <v>275</v>
      </c>
      <c r="F9538" t="s">
        <v>10167</v>
      </c>
      <c r="G9538" t="s">
        <v>11373</v>
      </c>
      <c r="H9538" t="s">
        <v>11309</v>
      </c>
      <c r="I9538" t="s">
        <v>11529</v>
      </c>
      <c r="J9538">
        <v>3</v>
      </c>
      <c r="K9538" t="s">
        <v>10167</v>
      </c>
    </row>
    <row r="9539" spans="1:11">
      <c r="A9539">
        <v>9538</v>
      </c>
      <c r="B9539" t="s">
        <v>10170</v>
      </c>
      <c r="C9539" t="s">
        <v>11</v>
      </c>
      <c r="D9539" t="s">
        <v>9713</v>
      </c>
      <c r="E9539" t="s">
        <v>275</v>
      </c>
      <c r="F9539" t="s">
        <v>10167</v>
      </c>
      <c r="G9539" t="s">
        <v>11373</v>
      </c>
      <c r="H9539" t="s">
        <v>11309</v>
      </c>
      <c r="I9539" t="s">
        <v>11529</v>
      </c>
      <c r="J9539">
        <v>3</v>
      </c>
      <c r="K9539" t="s">
        <v>10167</v>
      </c>
    </row>
    <row r="9540" spans="1:11">
      <c r="A9540">
        <v>9539</v>
      </c>
      <c r="B9540" t="s">
        <v>10171</v>
      </c>
      <c r="C9540" t="s">
        <v>11</v>
      </c>
      <c r="D9540" t="s">
        <v>9713</v>
      </c>
      <c r="E9540" t="s">
        <v>275</v>
      </c>
      <c r="F9540" t="s">
        <v>10167</v>
      </c>
      <c r="G9540" t="s">
        <v>11373</v>
      </c>
      <c r="H9540" t="s">
        <v>11309</v>
      </c>
      <c r="I9540" t="s">
        <v>11529</v>
      </c>
      <c r="J9540">
        <v>3</v>
      </c>
      <c r="K9540" t="s">
        <v>10167</v>
      </c>
    </row>
    <row r="9541" spans="1:11">
      <c r="A9541">
        <v>9540</v>
      </c>
      <c r="B9541" t="s">
        <v>10172</v>
      </c>
      <c r="C9541" t="s">
        <v>11</v>
      </c>
      <c r="D9541" t="s">
        <v>9713</v>
      </c>
      <c r="E9541" t="s">
        <v>275</v>
      </c>
      <c r="F9541" t="s">
        <v>10167</v>
      </c>
      <c r="G9541" t="s">
        <v>11373</v>
      </c>
      <c r="H9541" t="s">
        <v>11309</v>
      </c>
      <c r="I9541" t="s">
        <v>11529</v>
      </c>
      <c r="J9541">
        <v>3</v>
      </c>
      <c r="K9541" t="s">
        <v>10167</v>
      </c>
    </row>
    <row r="9542" spans="1:11">
      <c r="A9542">
        <v>9541</v>
      </c>
      <c r="B9542" t="s">
        <v>10173</v>
      </c>
      <c r="C9542" t="s">
        <v>11</v>
      </c>
      <c r="D9542" t="s">
        <v>9713</v>
      </c>
      <c r="E9542" t="s">
        <v>275</v>
      </c>
      <c r="F9542" t="s">
        <v>10167</v>
      </c>
      <c r="G9542" t="s">
        <v>11373</v>
      </c>
      <c r="H9542" t="s">
        <v>11309</v>
      </c>
      <c r="I9542" t="s">
        <v>11529</v>
      </c>
      <c r="J9542">
        <v>3</v>
      </c>
      <c r="K9542" t="s">
        <v>10167</v>
      </c>
    </row>
    <row r="9543" spans="1:11">
      <c r="A9543">
        <v>9542</v>
      </c>
      <c r="B9543" t="s">
        <v>10174</v>
      </c>
      <c r="C9543" t="s">
        <v>11</v>
      </c>
      <c r="D9543" t="s">
        <v>9713</v>
      </c>
      <c r="E9543" t="s">
        <v>275</v>
      </c>
      <c r="F9543" t="s">
        <v>10167</v>
      </c>
      <c r="G9543" t="s">
        <v>11373</v>
      </c>
      <c r="H9543" t="s">
        <v>11309</v>
      </c>
      <c r="I9543" t="s">
        <v>11529</v>
      </c>
      <c r="J9543">
        <v>3</v>
      </c>
      <c r="K9543" t="s">
        <v>10167</v>
      </c>
    </row>
    <row r="9544" spans="1:11">
      <c r="A9544">
        <v>9543</v>
      </c>
      <c r="B9544" t="s">
        <v>10175</v>
      </c>
      <c r="C9544" t="s">
        <v>11</v>
      </c>
      <c r="D9544" t="s">
        <v>9713</v>
      </c>
      <c r="E9544" t="s">
        <v>275</v>
      </c>
      <c r="F9544" t="s">
        <v>10167</v>
      </c>
      <c r="G9544" t="s">
        <v>11373</v>
      </c>
      <c r="H9544" t="s">
        <v>11309</v>
      </c>
      <c r="I9544" t="s">
        <v>11529</v>
      </c>
      <c r="J9544">
        <v>3</v>
      </c>
      <c r="K9544" t="s">
        <v>10167</v>
      </c>
    </row>
    <row r="9545" spans="1:11">
      <c r="A9545">
        <v>9544</v>
      </c>
      <c r="B9545" t="s">
        <v>10176</v>
      </c>
      <c r="C9545" t="s">
        <v>11</v>
      </c>
      <c r="D9545" t="s">
        <v>9713</v>
      </c>
      <c r="E9545" t="s">
        <v>275</v>
      </c>
      <c r="F9545" t="s">
        <v>10167</v>
      </c>
      <c r="G9545" t="s">
        <v>11373</v>
      </c>
      <c r="H9545" t="s">
        <v>11309</v>
      </c>
      <c r="I9545" t="s">
        <v>11529</v>
      </c>
      <c r="J9545">
        <v>3</v>
      </c>
      <c r="K9545" t="s">
        <v>10167</v>
      </c>
    </row>
    <row r="9546" spans="1:11">
      <c r="A9546">
        <v>9545</v>
      </c>
      <c r="B9546" t="s">
        <v>10177</v>
      </c>
      <c r="C9546" t="s">
        <v>11</v>
      </c>
      <c r="D9546" t="s">
        <v>9713</v>
      </c>
      <c r="E9546" t="s">
        <v>275</v>
      </c>
      <c r="F9546" t="s">
        <v>10167</v>
      </c>
      <c r="G9546" t="s">
        <v>11373</v>
      </c>
      <c r="H9546" t="s">
        <v>11309</v>
      </c>
      <c r="I9546" t="s">
        <v>11529</v>
      </c>
      <c r="J9546">
        <v>3</v>
      </c>
      <c r="K9546" t="s">
        <v>10167</v>
      </c>
    </row>
    <row r="9547" spans="1:11">
      <c r="A9547">
        <v>9546</v>
      </c>
      <c r="B9547" t="s">
        <v>10178</v>
      </c>
      <c r="C9547" t="s">
        <v>11</v>
      </c>
      <c r="D9547" t="s">
        <v>9713</v>
      </c>
      <c r="E9547" t="s">
        <v>275</v>
      </c>
      <c r="F9547" t="s">
        <v>10167</v>
      </c>
      <c r="G9547" t="s">
        <v>11373</v>
      </c>
      <c r="H9547" t="s">
        <v>11309</v>
      </c>
      <c r="I9547" t="s">
        <v>11529</v>
      </c>
      <c r="J9547">
        <v>3</v>
      </c>
      <c r="K9547" t="s">
        <v>10167</v>
      </c>
    </row>
    <row r="9548" spans="1:11">
      <c r="A9548">
        <v>9547</v>
      </c>
      <c r="B9548" t="s">
        <v>10179</v>
      </c>
      <c r="C9548" t="s">
        <v>11</v>
      </c>
      <c r="D9548" t="s">
        <v>9713</v>
      </c>
      <c r="E9548" t="s">
        <v>275</v>
      </c>
      <c r="F9548" t="s">
        <v>10167</v>
      </c>
      <c r="G9548" t="s">
        <v>11373</v>
      </c>
      <c r="H9548" t="s">
        <v>11309</v>
      </c>
      <c r="I9548" t="s">
        <v>11529</v>
      </c>
      <c r="J9548">
        <v>3</v>
      </c>
      <c r="K9548" t="s">
        <v>10167</v>
      </c>
    </row>
    <row r="9549" spans="1:11">
      <c r="A9549">
        <v>9548</v>
      </c>
      <c r="B9549" t="s">
        <v>10180</v>
      </c>
      <c r="C9549" t="s">
        <v>11</v>
      </c>
      <c r="D9549" t="s">
        <v>9713</v>
      </c>
      <c r="E9549" t="s">
        <v>275</v>
      </c>
      <c r="F9549" t="s">
        <v>10167</v>
      </c>
      <c r="G9549" t="s">
        <v>11373</v>
      </c>
      <c r="H9549" t="s">
        <v>11309</v>
      </c>
      <c r="I9549" t="s">
        <v>11529</v>
      </c>
      <c r="J9549">
        <v>3</v>
      </c>
      <c r="K9549" t="s">
        <v>10167</v>
      </c>
    </row>
    <row r="9550" spans="1:11">
      <c r="A9550">
        <v>9549</v>
      </c>
      <c r="B9550" t="s">
        <v>10181</v>
      </c>
      <c r="C9550" t="s">
        <v>11</v>
      </c>
      <c r="D9550" t="s">
        <v>9713</v>
      </c>
      <c r="E9550" t="s">
        <v>275</v>
      </c>
      <c r="F9550" t="s">
        <v>10167</v>
      </c>
      <c r="G9550" t="s">
        <v>11373</v>
      </c>
      <c r="H9550" t="s">
        <v>11309</v>
      </c>
      <c r="I9550" t="s">
        <v>11529</v>
      </c>
      <c r="J9550">
        <v>3</v>
      </c>
      <c r="K9550" t="s">
        <v>10167</v>
      </c>
    </row>
    <row r="9551" spans="1:11">
      <c r="A9551">
        <v>9550</v>
      </c>
      <c r="B9551" t="s">
        <v>10182</v>
      </c>
      <c r="C9551" t="s">
        <v>11</v>
      </c>
      <c r="D9551" t="s">
        <v>9713</v>
      </c>
      <c r="E9551" t="s">
        <v>275</v>
      </c>
      <c r="F9551" t="s">
        <v>10167</v>
      </c>
      <c r="G9551" t="s">
        <v>11373</v>
      </c>
      <c r="H9551" t="s">
        <v>11309</v>
      </c>
      <c r="I9551" t="s">
        <v>11529</v>
      </c>
      <c r="J9551">
        <v>3</v>
      </c>
      <c r="K9551" t="s">
        <v>10167</v>
      </c>
    </row>
    <row r="9552" spans="1:11">
      <c r="A9552">
        <v>9551</v>
      </c>
      <c r="B9552" t="s">
        <v>10183</v>
      </c>
      <c r="C9552" t="s">
        <v>11</v>
      </c>
      <c r="D9552" t="s">
        <v>9713</v>
      </c>
      <c r="E9552" t="s">
        <v>275</v>
      </c>
      <c r="F9552" t="s">
        <v>10167</v>
      </c>
      <c r="G9552" t="s">
        <v>11373</v>
      </c>
      <c r="H9552" t="s">
        <v>11309</v>
      </c>
      <c r="I9552" t="s">
        <v>11529</v>
      </c>
      <c r="J9552">
        <v>3</v>
      </c>
      <c r="K9552" t="s">
        <v>10167</v>
      </c>
    </row>
    <row r="9553" spans="1:11">
      <c r="A9553">
        <v>9552</v>
      </c>
      <c r="B9553" t="s">
        <v>9742</v>
      </c>
      <c r="C9553" t="s">
        <v>11</v>
      </c>
      <c r="D9553" t="s">
        <v>9713</v>
      </c>
      <c r="E9553" t="s">
        <v>275</v>
      </c>
      <c r="F9553" t="s">
        <v>10167</v>
      </c>
      <c r="G9553" t="s">
        <v>11373</v>
      </c>
      <c r="H9553" t="s">
        <v>11309</v>
      </c>
      <c r="I9553" t="s">
        <v>11529</v>
      </c>
      <c r="J9553">
        <v>3</v>
      </c>
      <c r="K9553" t="s">
        <v>10167</v>
      </c>
    </row>
    <row r="9554" spans="1:11">
      <c r="A9554">
        <v>9553</v>
      </c>
      <c r="B9554" t="s">
        <v>10184</v>
      </c>
      <c r="C9554" t="s">
        <v>11</v>
      </c>
      <c r="D9554" t="s">
        <v>9713</v>
      </c>
      <c r="E9554" t="s">
        <v>275</v>
      </c>
      <c r="F9554" t="s">
        <v>10167</v>
      </c>
      <c r="G9554" t="s">
        <v>11373</v>
      </c>
      <c r="H9554" t="s">
        <v>11309</v>
      </c>
      <c r="I9554" t="s">
        <v>11529</v>
      </c>
      <c r="J9554">
        <v>3</v>
      </c>
      <c r="K9554" t="s">
        <v>10167</v>
      </c>
    </row>
    <row r="9555" spans="1:11">
      <c r="A9555">
        <v>9554</v>
      </c>
      <c r="B9555" t="s">
        <v>10185</v>
      </c>
      <c r="C9555" t="s">
        <v>11</v>
      </c>
      <c r="D9555" t="s">
        <v>9713</v>
      </c>
      <c r="E9555" t="s">
        <v>275</v>
      </c>
      <c r="F9555" t="s">
        <v>10167</v>
      </c>
      <c r="G9555" t="s">
        <v>11373</v>
      </c>
      <c r="H9555" t="s">
        <v>11309</v>
      </c>
      <c r="I9555" t="s">
        <v>11529</v>
      </c>
      <c r="J9555">
        <v>3</v>
      </c>
      <c r="K9555" t="s">
        <v>10167</v>
      </c>
    </row>
    <row r="9556" spans="1:11">
      <c r="A9556">
        <v>9555</v>
      </c>
      <c r="B9556" t="s">
        <v>5029</v>
      </c>
      <c r="C9556" t="s">
        <v>11</v>
      </c>
      <c r="D9556" t="s">
        <v>9713</v>
      </c>
      <c r="E9556" t="s">
        <v>275</v>
      </c>
      <c r="F9556" t="s">
        <v>10167</v>
      </c>
      <c r="G9556" t="s">
        <v>11373</v>
      </c>
      <c r="H9556" t="s">
        <v>11309</v>
      </c>
      <c r="I9556" t="s">
        <v>11529</v>
      </c>
      <c r="J9556">
        <v>3</v>
      </c>
      <c r="K9556" t="s">
        <v>10167</v>
      </c>
    </row>
    <row r="9557" spans="1:11">
      <c r="A9557">
        <v>9556</v>
      </c>
      <c r="B9557" t="s">
        <v>10186</v>
      </c>
      <c r="C9557" t="s">
        <v>17</v>
      </c>
      <c r="D9557" t="s">
        <v>9713</v>
      </c>
      <c r="E9557" t="s">
        <v>275</v>
      </c>
      <c r="F9557" t="s">
        <v>10187</v>
      </c>
      <c r="G9557" t="s">
        <v>11373</v>
      </c>
      <c r="H9557" t="s">
        <v>11312</v>
      </c>
      <c r="I9557" t="s">
        <v>11529</v>
      </c>
      <c r="J9557">
        <v>3</v>
      </c>
      <c r="K9557" t="s">
        <v>10187</v>
      </c>
    </row>
    <row r="9558" spans="1:11">
      <c r="A9558">
        <v>9557</v>
      </c>
      <c r="B9558" t="s">
        <v>10188</v>
      </c>
      <c r="C9558" t="s">
        <v>17</v>
      </c>
      <c r="D9558" t="s">
        <v>9713</v>
      </c>
      <c r="E9558" t="s">
        <v>275</v>
      </c>
      <c r="F9558" t="s">
        <v>10187</v>
      </c>
      <c r="G9558" t="s">
        <v>11373</v>
      </c>
      <c r="H9558" t="s">
        <v>11312</v>
      </c>
      <c r="I9558" t="s">
        <v>11529</v>
      </c>
      <c r="J9558">
        <v>3</v>
      </c>
      <c r="K9558" t="s">
        <v>10187</v>
      </c>
    </row>
    <row r="9559" spans="1:11">
      <c r="A9559">
        <v>9558</v>
      </c>
      <c r="B9559" t="s">
        <v>3761</v>
      </c>
      <c r="C9559" t="s">
        <v>17</v>
      </c>
      <c r="D9559" t="s">
        <v>9713</v>
      </c>
      <c r="E9559" t="s">
        <v>275</v>
      </c>
      <c r="F9559" t="s">
        <v>10187</v>
      </c>
      <c r="G9559" t="s">
        <v>11373</v>
      </c>
      <c r="H9559" t="s">
        <v>11312</v>
      </c>
      <c r="I9559" t="s">
        <v>11529</v>
      </c>
      <c r="J9559">
        <v>3</v>
      </c>
      <c r="K9559" t="s">
        <v>10187</v>
      </c>
    </row>
    <row r="9560" spans="1:11">
      <c r="A9560">
        <v>9559</v>
      </c>
      <c r="B9560" t="s">
        <v>9965</v>
      </c>
      <c r="C9560" t="s">
        <v>17</v>
      </c>
      <c r="D9560" t="s">
        <v>9713</v>
      </c>
      <c r="E9560" t="s">
        <v>275</v>
      </c>
      <c r="F9560" t="s">
        <v>10187</v>
      </c>
      <c r="G9560" t="s">
        <v>11373</v>
      </c>
      <c r="H9560" t="s">
        <v>11312</v>
      </c>
      <c r="I9560" t="s">
        <v>11529</v>
      </c>
      <c r="J9560">
        <v>3</v>
      </c>
      <c r="K9560" t="s">
        <v>10187</v>
      </c>
    </row>
    <row r="9561" spans="1:11">
      <c r="A9561">
        <v>9560</v>
      </c>
      <c r="B9561" t="s">
        <v>10189</v>
      </c>
      <c r="C9561" t="s">
        <v>17</v>
      </c>
      <c r="D9561" t="s">
        <v>9713</v>
      </c>
      <c r="E9561" t="s">
        <v>275</v>
      </c>
      <c r="F9561" t="s">
        <v>10187</v>
      </c>
      <c r="G9561" t="s">
        <v>11373</v>
      </c>
      <c r="H9561" t="s">
        <v>11312</v>
      </c>
      <c r="I9561" t="s">
        <v>11529</v>
      </c>
      <c r="J9561">
        <v>3</v>
      </c>
      <c r="K9561" t="s">
        <v>10187</v>
      </c>
    </row>
    <row r="9562" spans="1:11">
      <c r="A9562">
        <v>9561</v>
      </c>
      <c r="B9562" t="s">
        <v>10190</v>
      </c>
      <c r="C9562" t="s">
        <v>17</v>
      </c>
      <c r="D9562" t="s">
        <v>9713</v>
      </c>
      <c r="E9562" t="s">
        <v>275</v>
      </c>
      <c r="F9562" t="s">
        <v>10187</v>
      </c>
      <c r="G9562" t="s">
        <v>11373</v>
      </c>
      <c r="H9562" t="s">
        <v>11312</v>
      </c>
      <c r="I9562" t="s">
        <v>11529</v>
      </c>
      <c r="J9562">
        <v>3</v>
      </c>
      <c r="K9562" t="s">
        <v>10187</v>
      </c>
    </row>
    <row r="9563" spans="1:11">
      <c r="A9563">
        <v>9562</v>
      </c>
      <c r="B9563" t="s">
        <v>1022</v>
      </c>
      <c r="C9563" t="s">
        <v>17</v>
      </c>
      <c r="D9563" t="s">
        <v>9713</v>
      </c>
      <c r="E9563" t="s">
        <v>275</v>
      </c>
      <c r="F9563" t="s">
        <v>10187</v>
      </c>
      <c r="G9563" t="s">
        <v>11373</v>
      </c>
      <c r="H9563" t="s">
        <v>11312</v>
      </c>
      <c r="I9563" t="s">
        <v>11529</v>
      </c>
      <c r="J9563">
        <v>3</v>
      </c>
      <c r="K9563" t="s">
        <v>10187</v>
      </c>
    </row>
    <row r="9564" spans="1:11">
      <c r="A9564">
        <v>9563</v>
      </c>
      <c r="B9564" t="s">
        <v>17</v>
      </c>
      <c r="C9564" t="s">
        <v>17</v>
      </c>
      <c r="D9564" t="s">
        <v>9713</v>
      </c>
      <c r="E9564" t="s">
        <v>275</v>
      </c>
      <c r="F9564" t="s">
        <v>10187</v>
      </c>
      <c r="G9564" t="s">
        <v>11373</v>
      </c>
      <c r="H9564" t="s">
        <v>11312</v>
      </c>
      <c r="I9564" t="s">
        <v>11529</v>
      </c>
      <c r="J9564">
        <v>3</v>
      </c>
      <c r="K9564" t="s">
        <v>10187</v>
      </c>
    </row>
    <row r="9565" spans="1:11">
      <c r="A9565">
        <v>9564</v>
      </c>
      <c r="B9565" t="s">
        <v>10191</v>
      </c>
      <c r="C9565" t="s">
        <v>17</v>
      </c>
      <c r="D9565" t="s">
        <v>9713</v>
      </c>
      <c r="E9565" t="s">
        <v>275</v>
      </c>
      <c r="F9565" t="s">
        <v>10187</v>
      </c>
      <c r="G9565" t="s">
        <v>11373</v>
      </c>
      <c r="H9565" t="s">
        <v>11312</v>
      </c>
      <c r="I9565" t="s">
        <v>11529</v>
      </c>
      <c r="J9565">
        <v>3</v>
      </c>
      <c r="K9565" t="s">
        <v>10187</v>
      </c>
    </row>
    <row r="9566" spans="1:11">
      <c r="A9566">
        <v>9565</v>
      </c>
      <c r="B9566" t="s">
        <v>10192</v>
      </c>
      <c r="C9566" t="s">
        <v>17</v>
      </c>
      <c r="D9566" t="s">
        <v>9713</v>
      </c>
      <c r="E9566" t="s">
        <v>275</v>
      </c>
      <c r="F9566" t="s">
        <v>10187</v>
      </c>
      <c r="G9566" t="s">
        <v>11373</v>
      </c>
      <c r="H9566" t="s">
        <v>11312</v>
      </c>
      <c r="I9566" t="s">
        <v>11529</v>
      </c>
      <c r="J9566">
        <v>3</v>
      </c>
      <c r="K9566" t="s">
        <v>10187</v>
      </c>
    </row>
    <row r="9567" spans="1:11">
      <c r="A9567">
        <v>9566</v>
      </c>
      <c r="B9567" t="s">
        <v>10193</v>
      </c>
      <c r="C9567" t="s">
        <v>17</v>
      </c>
      <c r="D9567" t="s">
        <v>9713</v>
      </c>
      <c r="E9567" t="s">
        <v>275</v>
      </c>
      <c r="F9567" t="s">
        <v>10187</v>
      </c>
      <c r="G9567" t="s">
        <v>11373</v>
      </c>
      <c r="H9567" t="s">
        <v>11312</v>
      </c>
      <c r="I9567" t="s">
        <v>11529</v>
      </c>
      <c r="J9567">
        <v>3</v>
      </c>
      <c r="K9567" t="s">
        <v>10187</v>
      </c>
    </row>
    <row r="9568" spans="1:11">
      <c r="A9568">
        <v>9567</v>
      </c>
      <c r="B9568" t="s">
        <v>10194</v>
      </c>
      <c r="C9568" t="s">
        <v>17</v>
      </c>
      <c r="D9568" t="s">
        <v>9713</v>
      </c>
      <c r="E9568" t="s">
        <v>275</v>
      </c>
      <c r="F9568" t="s">
        <v>10187</v>
      </c>
      <c r="G9568" t="s">
        <v>11373</v>
      </c>
      <c r="H9568" t="s">
        <v>11312</v>
      </c>
      <c r="I9568" t="s">
        <v>11529</v>
      </c>
      <c r="J9568">
        <v>3</v>
      </c>
      <c r="K9568" t="s">
        <v>10187</v>
      </c>
    </row>
    <row r="9569" spans="1:11">
      <c r="A9569">
        <v>9568</v>
      </c>
      <c r="B9569" t="s">
        <v>1010</v>
      </c>
      <c r="C9569" t="s">
        <v>17</v>
      </c>
      <c r="D9569" t="s">
        <v>9713</v>
      </c>
      <c r="E9569" t="s">
        <v>275</v>
      </c>
      <c r="F9569" t="s">
        <v>10187</v>
      </c>
      <c r="G9569" t="s">
        <v>11373</v>
      </c>
      <c r="H9569" t="s">
        <v>11312</v>
      </c>
      <c r="I9569" t="s">
        <v>11529</v>
      </c>
      <c r="J9569">
        <v>3</v>
      </c>
      <c r="K9569" t="s">
        <v>10187</v>
      </c>
    </row>
    <row r="9570" spans="1:11">
      <c r="A9570">
        <v>9569</v>
      </c>
      <c r="B9570" t="s">
        <v>10195</v>
      </c>
      <c r="C9570" t="s">
        <v>17</v>
      </c>
      <c r="D9570" t="s">
        <v>9713</v>
      </c>
      <c r="E9570" t="s">
        <v>275</v>
      </c>
      <c r="F9570" t="s">
        <v>10187</v>
      </c>
      <c r="G9570" t="s">
        <v>11373</v>
      </c>
      <c r="H9570" t="s">
        <v>11312</v>
      </c>
      <c r="I9570" t="s">
        <v>11529</v>
      </c>
      <c r="J9570">
        <v>3</v>
      </c>
      <c r="K9570" t="s">
        <v>10187</v>
      </c>
    </row>
    <row r="9571" spans="1:11">
      <c r="A9571">
        <v>9570</v>
      </c>
      <c r="B9571" t="s">
        <v>10196</v>
      </c>
      <c r="C9571" t="s">
        <v>17</v>
      </c>
      <c r="D9571" t="s">
        <v>9713</v>
      </c>
      <c r="E9571" t="s">
        <v>275</v>
      </c>
      <c r="F9571" t="s">
        <v>10187</v>
      </c>
      <c r="G9571" t="s">
        <v>11373</v>
      </c>
      <c r="H9571" t="s">
        <v>11312</v>
      </c>
      <c r="I9571" t="s">
        <v>11529</v>
      </c>
      <c r="J9571">
        <v>3</v>
      </c>
      <c r="K9571" t="s">
        <v>10187</v>
      </c>
    </row>
    <row r="9572" spans="1:11">
      <c r="A9572">
        <v>9571</v>
      </c>
      <c r="B9572" t="s">
        <v>10197</v>
      </c>
      <c r="C9572" t="s">
        <v>17</v>
      </c>
      <c r="D9572" t="s">
        <v>9713</v>
      </c>
      <c r="E9572" t="s">
        <v>275</v>
      </c>
      <c r="F9572" t="s">
        <v>10187</v>
      </c>
      <c r="G9572" t="s">
        <v>11373</v>
      </c>
      <c r="H9572" t="s">
        <v>11312</v>
      </c>
      <c r="I9572" t="s">
        <v>11529</v>
      </c>
      <c r="J9572">
        <v>3</v>
      </c>
      <c r="K9572" t="s">
        <v>10187</v>
      </c>
    </row>
    <row r="9573" spans="1:11">
      <c r="A9573">
        <v>9572</v>
      </c>
      <c r="B9573" t="s">
        <v>10198</v>
      </c>
      <c r="C9573" t="s">
        <v>17</v>
      </c>
      <c r="D9573" t="s">
        <v>9713</v>
      </c>
      <c r="E9573" t="s">
        <v>275</v>
      </c>
      <c r="F9573" t="s">
        <v>10187</v>
      </c>
      <c r="G9573" t="s">
        <v>11373</v>
      </c>
      <c r="H9573" t="s">
        <v>11312</v>
      </c>
      <c r="I9573" t="s">
        <v>11529</v>
      </c>
      <c r="J9573">
        <v>3</v>
      </c>
      <c r="K9573" t="s">
        <v>10187</v>
      </c>
    </row>
    <row r="9574" spans="1:11">
      <c r="A9574">
        <v>9573</v>
      </c>
      <c r="B9574" t="s">
        <v>10199</v>
      </c>
      <c r="C9574" t="s">
        <v>17</v>
      </c>
      <c r="D9574" t="s">
        <v>9713</v>
      </c>
      <c r="E9574" t="s">
        <v>275</v>
      </c>
      <c r="F9574" t="s">
        <v>10187</v>
      </c>
      <c r="G9574" t="s">
        <v>11373</v>
      </c>
      <c r="H9574" t="s">
        <v>11312</v>
      </c>
      <c r="I9574" t="s">
        <v>11529</v>
      </c>
      <c r="J9574">
        <v>3</v>
      </c>
      <c r="K9574" t="s">
        <v>10187</v>
      </c>
    </row>
    <row r="9575" spans="1:11">
      <c r="A9575">
        <v>9574</v>
      </c>
      <c r="B9575" t="s">
        <v>10200</v>
      </c>
      <c r="C9575" t="s">
        <v>32</v>
      </c>
      <c r="D9575" t="s">
        <v>9713</v>
      </c>
      <c r="E9575" t="s">
        <v>275</v>
      </c>
      <c r="F9575" t="s">
        <v>10201</v>
      </c>
      <c r="G9575" t="s">
        <v>11373</v>
      </c>
      <c r="H9575" t="s">
        <v>11315</v>
      </c>
      <c r="I9575" t="s">
        <v>11529</v>
      </c>
      <c r="J9575">
        <v>3</v>
      </c>
      <c r="K9575" t="s">
        <v>10201</v>
      </c>
    </row>
    <row r="9576" spans="1:11">
      <c r="A9576">
        <v>9575</v>
      </c>
      <c r="B9576" t="s">
        <v>10202</v>
      </c>
      <c r="C9576" t="s">
        <v>32</v>
      </c>
      <c r="D9576" t="s">
        <v>9713</v>
      </c>
      <c r="E9576" t="s">
        <v>275</v>
      </c>
      <c r="F9576" t="s">
        <v>10201</v>
      </c>
      <c r="G9576" t="s">
        <v>11373</v>
      </c>
      <c r="H9576" t="s">
        <v>11315</v>
      </c>
      <c r="I9576" t="s">
        <v>11529</v>
      </c>
      <c r="J9576">
        <v>3</v>
      </c>
      <c r="K9576" t="s">
        <v>10201</v>
      </c>
    </row>
    <row r="9577" spans="1:11">
      <c r="A9577">
        <v>9576</v>
      </c>
      <c r="B9577" t="s">
        <v>10203</v>
      </c>
      <c r="C9577" t="s">
        <v>32</v>
      </c>
      <c r="D9577" t="s">
        <v>9713</v>
      </c>
      <c r="E9577" t="s">
        <v>275</v>
      </c>
      <c r="F9577" t="s">
        <v>10201</v>
      </c>
      <c r="G9577" t="s">
        <v>11373</v>
      </c>
      <c r="H9577" t="s">
        <v>11315</v>
      </c>
      <c r="I9577" t="s">
        <v>11529</v>
      </c>
      <c r="J9577">
        <v>3</v>
      </c>
      <c r="K9577" t="s">
        <v>10201</v>
      </c>
    </row>
    <row r="9578" spans="1:11">
      <c r="A9578">
        <v>9577</v>
      </c>
      <c r="B9578" t="s">
        <v>9777</v>
      </c>
      <c r="C9578" t="s">
        <v>32</v>
      </c>
      <c r="D9578" t="s">
        <v>9713</v>
      </c>
      <c r="E9578" t="s">
        <v>275</v>
      </c>
      <c r="F9578" t="s">
        <v>10201</v>
      </c>
      <c r="G9578" t="s">
        <v>11373</v>
      </c>
      <c r="H9578" t="s">
        <v>11315</v>
      </c>
      <c r="I9578" t="s">
        <v>11529</v>
      </c>
      <c r="J9578">
        <v>3</v>
      </c>
      <c r="K9578" t="s">
        <v>10201</v>
      </c>
    </row>
    <row r="9579" spans="1:11">
      <c r="A9579">
        <v>9578</v>
      </c>
      <c r="B9579" t="s">
        <v>10204</v>
      </c>
      <c r="C9579" t="s">
        <v>32</v>
      </c>
      <c r="D9579" t="s">
        <v>9713</v>
      </c>
      <c r="E9579" t="s">
        <v>275</v>
      </c>
      <c r="F9579" t="s">
        <v>10201</v>
      </c>
      <c r="G9579" t="s">
        <v>11373</v>
      </c>
      <c r="H9579" t="s">
        <v>11315</v>
      </c>
      <c r="I9579" t="s">
        <v>11529</v>
      </c>
      <c r="J9579">
        <v>3</v>
      </c>
      <c r="K9579" t="s">
        <v>10201</v>
      </c>
    </row>
    <row r="9580" spans="1:11">
      <c r="A9580">
        <v>9579</v>
      </c>
      <c r="B9580" t="s">
        <v>10205</v>
      </c>
      <c r="C9580" t="s">
        <v>32</v>
      </c>
      <c r="D9580" t="s">
        <v>9713</v>
      </c>
      <c r="E9580" t="s">
        <v>275</v>
      </c>
      <c r="F9580" t="s">
        <v>10201</v>
      </c>
      <c r="G9580" t="s">
        <v>11373</v>
      </c>
      <c r="H9580" t="s">
        <v>11315</v>
      </c>
      <c r="I9580" t="s">
        <v>11529</v>
      </c>
      <c r="J9580">
        <v>3</v>
      </c>
      <c r="K9580" t="s">
        <v>10201</v>
      </c>
    </row>
    <row r="9581" spans="1:11">
      <c r="A9581">
        <v>9580</v>
      </c>
      <c r="B9581" t="s">
        <v>10206</v>
      </c>
      <c r="C9581" t="s">
        <v>32</v>
      </c>
      <c r="D9581" t="s">
        <v>9713</v>
      </c>
      <c r="E9581" t="s">
        <v>275</v>
      </c>
      <c r="F9581" t="s">
        <v>10201</v>
      </c>
      <c r="G9581" t="s">
        <v>11373</v>
      </c>
      <c r="H9581" t="s">
        <v>11315</v>
      </c>
      <c r="I9581" t="s">
        <v>11529</v>
      </c>
      <c r="J9581">
        <v>3</v>
      </c>
      <c r="K9581" t="s">
        <v>10201</v>
      </c>
    </row>
    <row r="9582" spans="1:11">
      <c r="A9582">
        <v>9581</v>
      </c>
      <c r="B9582" t="s">
        <v>10207</v>
      </c>
      <c r="C9582" t="s">
        <v>32</v>
      </c>
      <c r="D9582" t="s">
        <v>9713</v>
      </c>
      <c r="E9582" t="s">
        <v>275</v>
      </c>
      <c r="F9582" t="s">
        <v>10201</v>
      </c>
      <c r="G9582" t="s">
        <v>11373</v>
      </c>
      <c r="H9582" t="s">
        <v>11315</v>
      </c>
      <c r="I9582" t="s">
        <v>11529</v>
      </c>
      <c r="J9582">
        <v>3</v>
      </c>
      <c r="K9582" t="s">
        <v>10201</v>
      </c>
    </row>
    <row r="9583" spans="1:11">
      <c r="A9583">
        <v>9582</v>
      </c>
      <c r="B9583" t="s">
        <v>7976</v>
      </c>
      <c r="C9583" t="s">
        <v>32</v>
      </c>
      <c r="D9583" t="s">
        <v>9713</v>
      </c>
      <c r="E9583" t="s">
        <v>275</v>
      </c>
      <c r="F9583" t="s">
        <v>10201</v>
      </c>
      <c r="G9583" t="s">
        <v>11373</v>
      </c>
      <c r="H9583" t="s">
        <v>11315</v>
      </c>
      <c r="I9583" t="s">
        <v>11529</v>
      </c>
      <c r="J9583">
        <v>3</v>
      </c>
      <c r="K9583" t="s">
        <v>10201</v>
      </c>
    </row>
    <row r="9584" spans="1:11">
      <c r="A9584">
        <v>9583</v>
      </c>
      <c r="B9584" t="s">
        <v>10208</v>
      </c>
      <c r="C9584" t="s">
        <v>45</v>
      </c>
      <c r="D9584" t="s">
        <v>9713</v>
      </c>
      <c r="E9584" t="s">
        <v>275</v>
      </c>
      <c r="F9584" t="s">
        <v>10209</v>
      </c>
      <c r="G9584" t="s">
        <v>11373</v>
      </c>
      <c r="H9584" t="s">
        <v>11318</v>
      </c>
      <c r="I9584" t="s">
        <v>11529</v>
      </c>
      <c r="J9584">
        <v>3</v>
      </c>
      <c r="K9584" t="s">
        <v>10209</v>
      </c>
    </row>
    <row r="9585" spans="1:11">
      <c r="A9585">
        <v>9584</v>
      </c>
      <c r="B9585" t="s">
        <v>10210</v>
      </c>
      <c r="C9585" t="s">
        <v>45</v>
      </c>
      <c r="D9585" t="s">
        <v>9713</v>
      </c>
      <c r="E9585" t="s">
        <v>275</v>
      </c>
      <c r="F9585" t="s">
        <v>10209</v>
      </c>
      <c r="G9585" t="s">
        <v>11373</v>
      </c>
      <c r="H9585" t="s">
        <v>11318</v>
      </c>
      <c r="I9585" t="s">
        <v>11529</v>
      </c>
      <c r="J9585">
        <v>3</v>
      </c>
      <c r="K9585" t="s">
        <v>10209</v>
      </c>
    </row>
    <row r="9586" spans="1:11">
      <c r="A9586">
        <v>9585</v>
      </c>
      <c r="B9586" t="s">
        <v>10211</v>
      </c>
      <c r="C9586" t="s">
        <v>45</v>
      </c>
      <c r="D9586" t="s">
        <v>9713</v>
      </c>
      <c r="E9586" t="s">
        <v>275</v>
      </c>
      <c r="F9586" t="s">
        <v>10209</v>
      </c>
      <c r="G9586" t="s">
        <v>11373</v>
      </c>
      <c r="H9586" t="s">
        <v>11318</v>
      </c>
      <c r="I9586" t="s">
        <v>11529</v>
      </c>
      <c r="J9586">
        <v>3</v>
      </c>
      <c r="K9586" t="s">
        <v>10209</v>
      </c>
    </row>
    <row r="9587" spans="1:11">
      <c r="A9587">
        <v>9586</v>
      </c>
      <c r="B9587" t="s">
        <v>3825</v>
      </c>
      <c r="C9587" t="s">
        <v>45</v>
      </c>
      <c r="D9587" t="s">
        <v>9713</v>
      </c>
      <c r="E9587" t="s">
        <v>275</v>
      </c>
      <c r="F9587" t="s">
        <v>10209</v>
      </c>
      <c r="G9587" t="s">
        <v>11373</v>
      </c>
      <c r="H9587" t="s">
        <v>11318</v>
      </c>
      <c r="I9587" t="s">
        <v>11529</v>
      </c>
      <c r="J9587">
        <v>3</v>
      </c>
      <c r="K9587" t="s">
        <v>10209</v>
      </c>
    </row>
    <row r="9588" spans="1:11">
      <c r="A9588">
        <v>9587</v>
      </c>
      <c r="B9588" t="s">
        <v>10212</v>
      </c>
      <c r="C9588" t="s">
        <v>45</v>
      </c>
      <c r="D9588" t="s">
        <v>9713</v>
      </c>
      <c r="E9588" t="s">
        <v>275</v>
      </c>
      <c r="F9588" t="s">
        <v>10209</v>
      </c>
      <c r="G9588" t="s">
        <v>11373</v>
      </c>
      <c r="H9588" t="s">
        <v>11318</v>
      </c>
      <c r="I9588" t="s">
        <v>11529</v>
      </c>
      <c r="J9588">
        <v>3</v>
      </c>
      <c r="K9588" t="s">
        <v>10209</v>
      </c>
    </row>
    <row r="9589" spans="1:11">
      <c r="A9589">
        <v>9588</v>
      </c>
      <c r="B9589" t="s">
        <v>10213</v>
      </c>
      <c r="C9589" t="s">
        <v>45</v>
      </c>
      <c r="D9589" t="s">
        <v>9713</v>
      </c>
      <c r="E9589" t="s">
        <v>275</v>
      </c>
      <c r="F9589" t="s">
        <v>10209</v>
      </c>
      <c r="G9589" t="s">
        <v>11373</v>
      </c>
      <c r="H9589" t="s">
        <v>11318</v>
      </c>
      <c r="I9589" t="s">
        <v>11529</v>
      </c>
      <c r="J9589">
        <v>3</v>
      </c>
      <c r="K9589" t="s">
        <v>10209</v>
      </c>
    </row>
    <row r="9590" spans="1:11">
      <c r="A9590">
        <v>9589</v>
      </c>
      <c r="B9590" t="s">
        <v>10214</v>
      </c>
      <c r="C9590" t="s">
        <v>54</v>
      </c>
      <c r="D9590" t="s">
        <v>9713</v>
      </c>
      <c r="E9590" t="s">
        <v>275</v>
      </c>
      <c r="F9590" t="s">
        <v>10215</v>
      </c>
      <c r="G9590" t="s">
        <v>11373</v>
      </c>
      <c r="H9590" t="s">
        <v>11321</v>
      </c>
      <c r="I9590" t="s">
        <v>11529</v>
      </c>
      <c r="J9590">
        <v>3</v>
      </c>
      <c r="K9590" t="s">
        <v>10215</v>
      </c>
    </row>
    <row r="9591" spans="1:11">
      <c r="A9591">
        <v>9590</v>
      </c>
      <c r="B9591" t="s">
        <v>10216</v>
      </c>
      <c r="C9591" t="s">
        <v>54</v>
      </c>
      <c r="D9591" t="s">
        <v>9713</v>
      </c>
      <c r="E9591" t="s">
        <v>275</v>
      </c>
      <c r="F9591" t="s">
        <v>10215</v>
      </c>
      <c r="G9591" t="s">
        <v>11373</v>
      </c>
      <c r="H9591" t="s">
        <v>11321</v>
      </c>
      <c r="I9591" t="s">
        <v>11529</v>
      </c>
      <c r="J9591">
        <v>3</v>
      </c>
      <c r="K9591" t="s">
        <v>10215</v>
      </c>
    </row>
    <row r="9592" spans="1:11">
      <c r="A9592">
        <v>9591</v>
      </c>
      <c r="B9592" t="s">
        <v>10217</v>
      </c>
      <c r="C9592" t="s">
        <v>54</v>
      </c>
      <c r="D9592" t="s">
        <v>9713</v>
      </c>
      <c r="E9592" t="s">
        <v>275</v>
      </c>
      <c r="F9592" t="s">
        <v>10215</v>
      </c>
      <c r="G9592" t="s">
        <v>11373</v>
      </c>
      <c r="H9592" t="s">
        <v>11321</v>
      </c>
      <c r="I9592" t="s">
        <v>11529</v>
      </c>
      <c r="J9592">
        <v>3</v>
      </c>
      <c r="K9592" t="s">
        <v>10215</v>
      </c>
    </row>
    <row r="9593" spans="1:11">
      <c r="A9593">
        <v>9592</v>
      </c>
      <c r="B9593" t="s">
        <v>10218</v>
      </c>
      <c r="C9593" t="s">
        <v>54</v>
      </c>
      <c r="D9593" t="s">
        <v>9713</v>
      </c>
      <c r="E9593" t="s">
        <v>275</v>
      </c>
      <c r="F9593" t="s">
        <v>10215</v>
      </c>
      <c r="G9593" t="s">
        <v>11373</v>
      </c>
      <c r="H9593" t="s">
        <v>11321</v>
      </c>
      <c r="I9593" t="s">
        <v>11529</v>
      </c>
      <c r="J9593">
        <v>3</v>
      </c>
      <c r="K9593" t="s">
        <v>10215</v>
      </c>
    </row>
    <row r="9594" spans="1:11">
      <c r="A9594">
        <v>9593</v>
      </c>
      <c r="B9594" t="s">
        <v>10219</v>
      </c>
      <c r="C9594" t="s">
        <v>54</v>
      </c>
      <c r="D9594" t="s">
        <v>9713</v>
      </c>
      <c r="E9594" t="s">
        <v>275</v>
      </c>
      <c r="F9594" t="s">
        <v>10215</v>
      </c>
      <c r="G9594" t="s">
        <v>11373</v>
      </c>
      <c r="H9594" t="s">
        <v>11321</v>
      </c>
      <c r="I9594" t="s">
        <v>11529</v>
      </c>
      <c r="J9594">
        <v>3</v>
      </c>
      <c r="K9594" t="s">
        <v>10215</v>
      </c>
    </row>
    <row r="9595" spans="1:11">
      <c r="A9595">
        <v>9594</v>
      </c>
      <c r="B9595" t="s">
        <v>10220</v>
      </c>
      <c r="C9595" t="s">
        <v>54</v>
      </c>
      <c r="D9595" t="s">
        <v>9713</v>
      </c>
      <c r="E9595" t="s">
        <v>275</v>
      </c>
      <c r="F9595" t="s">
        <v>10215</v>
      </c>
      <c r="G9595" t="s">
        <v>11373</v>
      </c>
      <c r="H9595" t="s">
        <v>11321</v>
      </c>
      <c r="I9595" t="s">
        <v>11529</v>
      </c>
      <c r="J9595">
        <v>3</v>
      </c>
      <c r="K9595" t="s">
        <v>10215</v>
      </c>
    </row>
    <row r="9596" spans="1:11">
      <c r="A9596">
        <v>9595</v>
      </c>
      <c r="B9596" t="s">
        <v>6038</v>
      </c>
      <c r="C9596" t="s">
        <v>54</v>
      </c>
      <c r="D9596" t="s">
        <v>9713</v>
      </c>
      <c r="E9596" t="s">
        <v>275</v>
      </c>
      <c r="F9596" t="s">
        <v>10215</v>
      </c>
      <c r="G9596" t="s">
        <v>11373</v>
      </c>
      <c r="H9596" t="s">
        <v>11321</v>
      </c>
      <c r="I9596" t="s">
        <v>11529</v>
      </c>
      <c r="J9596">
        <v>3</v>
      </c>
      <c r="K9596" t="s">
        <v>10215</v>
      </c>
    </row>
    <row r="9597" spans="1:11">
      <c r="A9597">
        <v>9596</v>
      </c>
      <c r="B9597" t="s">
        <v>10221</v>
      </c>
      <c r="C9597" t="s">
        <v>63</v>
      </c>
      <c r="D9597" t="s">
        <v>9713</v>
      </c>
      <c r="E9597" t="s">
        <v>275</v>
      </c>
      <c r="F9597" t="s">
        <v>10222</v>
      </c>
      <c r="G9597" t="s">
        <v>11373</v>
      </c>
      <c r="H9597" t="s">
        <v>11328</v>
      </c>
      <c r="I9597" t="s">
        <v>11529</v>
      </c>
      <c r="J9597">
        <v>3</v>
      </c>
      <c r="K9597" t="s">
        <v>12163</v>
      </c>
    </row>
    <row r="9598" spans="1:11">
      <c r="A9598">
        <v>9597</v>
      </c>
      <c r="B9598" t="s">
        <v>10223</v>
      </c>
      <c r="C9598" t="s">
        <v>63</v>
      </c>
      <c r="D9598" t="s">
        <v>9713</v>
      </c>
      <c r="E9598" t="s">
        <v>275</v>
      </c>
      <c r="F9598" t="s">
        <v>10222</v>
      </c>
      <c r="G9598" t="s">
        <v>11373</v>
      </c>
      <c r="H9598" t="s">
        <v>11328</v>
      </c>
      <c r="I9598" t="s">
        <v>11529</v>
      </c>
      <c r="J9598">
        <v>3</v>
      </c>
      <c r="K9598" t="s">
        <v>12163</v>
      </c>
    </row>
    <row r="9599" spans="1:11">
      <c r="A9599">
        <v>9598</v>
      </c>
      <c r="B9599" t="s">
        <v>10224</v>
      </c>
      <c r="C9599" t="s">
        <v>63</v>
      </c>
      <c r="D9599" t="s">
        <v>9713</v>
      </c>
      <c r="E9599" t="s">
        <v>275</v>
      </c>
      <c r="F9599" t="s">
        <v>10222</v>
      </c>
      <c r="G9599" t="s">
        <v>11373</v>
      </c>
      <c r="H9599" t="s">
        <v>11328</v>
      </c>
      <c r="I9599" t="s">
        <v>11529</v>
      </c>
      <c r="J9599">
        <v>3</v>
      </c>
      <c r="K9599" t="s">
        <v>12163</v>
      </c>
    </row>
    <row r="9600" spans="1:11">
      <c r="A9600">
        <v>9599</v>
      </c>
      <c r="B9600" t="s">
        <v>10225</v>
      </c>
      <c r="C9600" t="s">
        <v>63</v>
      </c>
      <c r="D9600" t="s">
        <v>9713</v>
      </c>
      <c r="E9600" t="s">
        <v>275</v>
      </c>
      <c r="F9600" t="s">
        <v>10222</v>
      </c>
      <c r="G9600" t="s">
        <v>11373</v>
      </c>
      <c r="H9600" t="s">
        <v>11328</v>
      </c>
      <c r="I9600" t="s">
        <v>11529</v>
      </c>
      <c r="J9600">
        <v>3</v>
      </c>
      <c r="K9600" t="s">
        <v>12163</v>
      </c>
    </row>
    <row r="9601" spans="1:11">
      <c r="A9601">
        <v>9600</v>
      </c>
      <c r="B9601" t="s">
        <v>10226</v>
      </c>
      <c r="C9601" t="s">
        <v>63</v>
      </c>
      <c r="D9601" t="s">
        <v>9713</v>
      </c>
      <c r="E9601" t="s">
        <v>275</v>
      </c>
      <c r="F9601" t="s">
        <v>10222</v>
      </c>
      <c r="G9601" t="s">
        <v>11373</v>
      </c>
      <c r="H9601" t="s">
        <v>11328</v>
      </c>
      <c r="I9601" t="s">
        <v>11529</v>
      </c>
      <c r="J9601">
        <v>3</v>
      </c>
      <c r="K9601" t="s">
        <v>12163</v>
      </c>
    </row>
    <row r="9602" spans="1:11">
      <c r="A9602">
        <v>9601</v>
      </c>
      <c r="B9602" t="s">
        <v>10227</v>
      </c>
      <c r="C9602" t="s">
        <v>63</v>
      </c>
      <c r="D9602" t="s">
        <v>9713</v>
      </c>
      <c r="E9602" t="s">
        <v>275</v>
      </c>
      <c r="F9602" t="s">
        <v>10222</v>
      </c>
      <c r="G9602" t="s">
        <v>11373</v>
      </c>
      <c r="H9602" t="s">
        <v>11328</v>
      </c>
      <c r="I9602" t="s">
        <v>11529</v>
      </c>
      <c r="J9602">
        <v>3</v>
      </c>
      <c r="K9602" t="s">
        <v>12163</v>
      </c>
    </row>
    <row r="9603" spans="1:11">
      <c r="A9603">
        <v>9602</v>
      </c>
      <c r="B9603" t="s">
        <v>10228</v>
      </c>
      <c r="C9603" t="s">
        <v>63</v>
      </c>
      <c r="D9603" t="s">
        <v>9713</v>
      </c>
      <c r="E9603" t="s">
        <v>275</v>
      </c>
      <c r="F9603" t="s">
        <v>10222</v>
      </c>
      <c r="G9603" t="s">
        <v>11373</v>
      </c>
      <c r="H9603" t="s">
        <v>11328</v>
      </c>
      <c r="I9603" t="s">
        <v>11529</v>
      </c>
      <c r="J9603">
        <v>3</v>
      </c>
      <c r="K9603" t="s">
        <v>12163</v>
      </c>
    </row>
    <row r="9604" spans="1:11">
      <c r="A9604">
        <v>9603</v>
      </c>
      <c r="B9604" t="s">
        <v>10229</v>
      </c>
      <c r="C9604" t="s">
        <v>63</v>
      </c>
      <c r="D9604" t="s">
        <v>9713</v>
      </c>
      <c r="E9604" t="s">
        <v>275</v>
      </c>
      <c r="F9604" t="s">
        <v>10222</v>
      </c>
      <c r="G9604" t="s">
        <v>11373</v>
      </c>
      <c r="H9604" t="s">
        <v>11328</v>
      </c>
      <c r="I9604" t="s">
        <v>11529</v>
      </c>
      <c r="J9604">
        <v>3</v>
      </c>
      <c r="K9604" t="s">
        <v>12163</v>
      </c>
    </row>
    <row r="9605" spans="1:11">
      <c r="A9605">
        <v>9604</v>
      </c>
      <c r="B9605" t="s">
        <v>10230</v>
      </c>
      <c r="C9605" t="s">
        <v>63</v>
      </c>
      <c r="D9605" t="s">
        <v>9713</v>
      </c>
      <c r="E9605" t="s">
        <v>275</v>
      </c>
      <c r="F9605" t="s">
        <v>10222</v>
      </c>
      <c r="G9605" t="s">
        <v>11373</v>
      </c>
      <c r="H9605" t="s">
        <v>11328</v>
      </c>
      <c r="I9605" t="s">
        <v>11529</v>
      </c>
      <c r="J9605">
        <v>3</v>
      </c>
      <c r="K9605" t="s">
        <v>12163</v>
      </c>
    </row>
    <row r="9606" spans="1:11">
      <c r="A9606">
        <v>9605</v>
      </c>
      <c r="B9606" t="s">
        <v>7462</v>
      </c>
      <c r="C9606" t="s">
        <v>63</v>
      </c>
      <c r="D9606" t="s">
        <v>9713</v>
      </c>
      <c r="E9606" t="s">
        <v>275</v>
      </c>
      <c r="F9606" t="s">
        <v>10222</v>
      </c>
      <c r="G9606" t="s">
        <v>11373</v>
      </c>
      <c r="H9606" t="s">
        <v>11328</v>
      </c>
      <c r="I9606" t="s">
        <v>11529</v>
      </c>
      <c r="J9606">
        <v>3</v>
      </c>
      <c r="K9606" t="s">
        <v>12163</v>
      </c>
    </row>
    <row r="9607" spans="1:11">
      <c r="A9607">
        <v>9606</v>
      </c>
      <c r="B9607" t="s">
        <v>10231</v>
      </c>
      <c r="C9607" t="s">
        <v>63</v>
      </c>
      <c r="D9607" t="s">
        <v>9713</v>
      </c>
      <c r="E9607" t="s">
        <v>275</v>
      </c>
      <c r="F9607" t="s">
        <v>10222</v>
      </c>
      <c r="G9607" t="s">
        <v>11373</v>
      </c>
      <c r="H9607" t="s">
        <v>11328</v>
      </c>
      <c r="I9607" t="s">
        <v>11529</v>
      </c>
      <c r="J9607">
        <v>3</v>
      </c>
      <c r="K9607" t="s">
        <v>12163</v>
      </c>
    </row>
    <row r="9608" spans="1:11">
      <c r="A9608">
        <v>9607</v>
      </c>
      <c r="B9608" t="s">
        <v>10232</v>
      </c>
      <c r="C9608" t="s">
        <v>63</v>
      </c>
      <c r="D9608" t="s">
        <v>9713</v>
      </c>
      <c r="E9608" t="s">
        <v>275</v>
      </c>
      <c r="F9608" t="s">
        <v>10222</v>
      </c>
      <c r="G9608" t="s">
        <v>11373</v>
      </c>
      <c r="H9608" t="s">
        <v>11328</v>
      </c>
      <c r="I9608" t="s">
        <v>11529</v>
      </c>
      <c r="J9608">
        <v>3</v>
      </c>
      <c r="K9608" t="s">
        <v>12163</v>
      </c>
    </row>
    <row r="9609" spans="1:11">
      <c r="A9609">
        <v>9608</v>
      </c>
      <c r="B9609" t="s">
        <v>10233</v>
      </c>
      <c r="C9609" t="s">
        <v>63</v>
      </c>
      <c r="D9609" t="s">
        <v>9713</v>
      </c>
      <c r="E9609" t="s">
        <v>275</v>
      </c>
      <c r="F9609" t="s">
        <v>10222</v>
      </c>
      <c r="G9609" t="s">
        <v>11373</v>
      </c>
      <c r="H9609" t="s">
        <v>11328</v>
      </c>
      <c r="I9609" t="s">
        <v>11529</v>
      </c>
      <c r="J9609">
        <v>3</v>
      </c>
      <c r="K9609" t="s">
        <v>12163</v>
      </c>
    </row>
    <row r="9610" spans="1:11">
      <c r="A9610">
        <v>9609</v>
      </c>
      <c r="B9610" t="s">
        <v>10234</v>
      </c>
      <c r="C9610" t="s">
        <v>63</v>
      </c>
      <c r="D9610" t="s">
        <v>9713</v>
      </c>
      <c r="E9610" t="s">
        <v>275</v>
      </c>
      <c r="F9610" t="s">
        <v>10222</v>
      </c>
      <c r="G9610" t="s">
        <v>11373</v>
      </c>
      <c r="H9610" t="s">
        <v>11328</v>
      </c>
      <c r="I9610" t="s">
        <v>11529</v>
      </c>
      <c r="J9610">
        <v>3</v>
      </c>
      <c r="K9610" t="s">
        <v>12163</v>
      </c>
    </row>
    <row r="9611" spans="1:11">
      <c r="A9611">
        <v>9610</v>
      </c>
      <c r="B9611" t="s">
        <v>10235</v>
      </c>
      <c r="C9611" t="s">
        <v>63</v>
      </c>
      <c r="D9611" t="s">
        <v>9713</v>
      </c>
      <c r="E9611" t="s">
        <v>275</v>
      </c>
      <c r="F9611" t="s">
        <v>10222</v>
      </c>
      <c r="G9611" t="s">
        <v>11373</v>
      </c>
      <c r="H9611" t="s">
        <v>11328</v>
      </c>
      <c r="I9611" t="s">
        <v>11529</v>
      </c>
      <c r="J9611">
        <v>3</v>
      </c>
      <c r="K9611" t="s">
        <v>12163</v>
      </c>
    </row>
    <row r="9612" spans="1:11">
      <c r="A9612">
        <v>9611</v>
      </c>
      <c r="B9612" t="s">
        <v>10236</v>
      </c>
      <c r="C9612" t="s">
        <v>63</v>
      </c>
      <c r="D9612" t="s">
        <v>9713</v>
      </c>
      <c r="E9612" t="s">
        <v>275</v>
      </c>
      <c r="F9612" t="s">
        <v>10222</v>
      </c>
      <c r="G9612" t="s">
        <v>11373</v>
      </c>
      <c r="H9612" t="s">
        <v>11328</v>
      </c>
      <c r="I9612" t="s">
        <v>11529</v>
      </c>
      <c r="J9612">
        <v>3</v>
      </c>
      <c r="K9612" t="s">
        <v>12163</v>
      </c>
    </row>
    <row r="9613" spans="1:11">
      <c r="A9613">
        <v>9612</v>
      </c>
      <c r="B9613" t="s">
        <v>10237</v>
      </c>
      <c r="C9613" t="s">
        <v>63</v>
      </c>
      <c r="D9613" t="s">
        <v>9713</v>
      </c>
      <c r="E9613" t="s">
        <v>275</v>
      </c>
      <c r="F9613" t="s">
        <v>10222</v>
      </c>
      <c r="G9613" t="s">
        <v>11373</v>
      </c>
      <c r="H9613" t="s">
        <v>11328</v>
      </c>
      <c r="I9613" t="s">
        <v>11529</v>
      </c>
      <c r="J9613">
        <v>3</v>
      </c>
      <c r="K9613" t="s">
        <v>12163</v>
      </c>
    </row>
    <row r="9614" spans="1:11">
      <c r="A9614">
        <v>9613</v>
      </c>
      <c r="B9614" t="s">
        <v>5187</v>
      </c>
      <c r="C9614" t="s">
        <v>63</v>
      </c>
      <c r="D9614" t="s">
        <v>9713</v>
      </c>
      <c r="E9614" t="s">
        <v>275</v>
      </c>
      <c r="F9614" t="s">
        <v>10222</v>
      </c>
      <c r="G9614" t="s">
        <v>11373</v>
      </c>
      <c r="H9614" t="s">
        <v>11328</v>
      </c>
      <c r="I9614" t="s">
        <v>11529</v>
      </c>
      <c r="J9614">
        <v>3</v>
      </c>
      <c r="K9614" t="s">
        <v>12163</v>
      </c>
    </row>
    <row r="9615" spans="1:11">
      <c r="A9615">
        <v>9614</v>
      </c>
      <c r="B9615" t="s">
        <v>10238</v>
      </c>
      <c r="C9615" t="s">
        <v>80</v>
      </c>
      <c r="D9615" t="s">
        <v>9713</v>
      </c>
      <c r="E9615" t="s">
        <v>275</v>
      </c>
      <c r="F9615" t="s">
        <v>10239</v>
      </c>
      <c r="G9615" t="s">
        <v>11373</v>
      </c>
      <c r="H9615" t="s">
        <v>11334</v>
      </c>
      <c r="I9615" t="s">
        <v>11529</v>
      </c>
      <c r="J9615">
        <v>3</v>
      </c>
      <c r="K9615" t="s">
        <v>10239</v>
      </c>
    </row>
    <row r="9616" spans="1:11">
      <c r="A9616">
        <v>9615</v>
      </c>
      <c r="B9616" t="s">
        <v>10240</v>
      </c>
      <c r="C9616" t="s">
        <v>80</v>
      </c>
      <c r="D9616" t="s">
        <v>9713</v>
      </c>
      <c r="E9616" t="s">
        <v>275</v>
      </c>
      <c r="F9616" t="s">
        <v>10239</v>
      </c>
      <c r="G9616" t="s">
        <v>11373</v>
      </c>
      <c r="H9616" t="s">
        <v>11334</v>
      </c>
      <c r="I9616" t="s">
        <v>11529</v>
      </c>
      <c r="J9616">
        <v>3</v>
      </c>
      <c r="K9616" t="s">
        <v>10239</v>
      </c>
    </row>
    <row r="9617" spans="1:11">
      <c r="A9617">
        <v>9616</v>
      </c>
      <c r="B9617" t="s">
        <v>10241</v>
      </c>
      <c r="C9617" t="s">
        <v>80</v>
      </c>
      <c r="D9617" t="s">
        <v>9713</v>
      </c>
      <c r="E9617" t="s">
        <v>275</v>
      </c>
      <c r="F9617" t="s">
        <v>10239</v>
      </c>
      <c r="G9617" t="s">
        <v>11373</v>
      </c>
      <c r="H9617" t="s">
        <v>11334</v>
      </c>
      <c r="I9617" t="s">
        <v>11529</v>
      </c>
      <c r="J9617">
        <v>3</v>
      </c>
      <c r="K9617" t="s">
        <v>10239</v>
      </c>
    </row>
    <row r="9618" spans="1:11">
      <c r="A9618">
        <v>9617</v>
      </c>
      <c r="B9618" t="s">
        <v>10242</v>
      </c>
      <c r="C9618" t="s">
        <v>80</v>
      </c>
      <c r="D9618" t="s">
        <v>9713</v>
      </c>
      <c r="E9618" t="s">
        <v>275</v>
      </c>
      <c r="F9618" t="s">
        <v>10239</v>
      </c>
      <c r="G9618" t="s">
        <v>11373</v>
      </c>
      <c r="H9618" t="s">
        <v>11334</v>
      </c>
      <c r="I9618" t="s">
        <v>11529</v>
      </c>
      <c r="J9618">
        <v>3</v>
      </c>
      <c r="K9618" t="s">
        <v>10239</v>
      </c>
    </row>
    <row r="9619" spans="1:11">
      <c r="A9619">
        <v>9618</v>
      </c>
      <c r="B9619" t="s">
        <v>10243</v>
      </c>
      <c r="C9619" t="s">
        <v>80</v>
      </c>
      <c r="D9619" t="s">
        <v>9713</v>
      </c>
      <c r="E9619" t="s">
        <v>275</v>
      </c>
      <c r="F9619" t="s">
        <v>10239</v>
      </c>
      <c r="G9619" t="s">
        <v>11373</v>
      </c>
      <c r="H9619" t="s">
        <v>11334</v>
      </c>
      <c r="I9619" t="s">
        <v>11529</v>
      </c>
      <c r="J9619">
        <v>3</v>
      </c>
      <c r="K9619" t="s">
        <v>10239</v>
      </c>
    </row>
    <row r="9620" spans="1:11">
      <c r="A9620">
        <v>9619</v>
      </c>
      <c r="B9620" t="s">
        <v>10244</v>
      </c>
      <c r="C9620" t="s">
        <v>80</v>
      </c>
      <c r="D9620" t="s">
        <v>9713</v>
      </c>
      <c r="E9620" t="s">
        <v>275</v>
      </c>
      <c r="F9620" t="s">
        <v>10239</v>
      </c>
      <c r="G9620" t="s">
        <v>11373</v>
      </c>
      <c r="H9620" t="s">
        <v>11334</v>
      </c>
      <c r="I9620" t="s">
        <v>11529</v>
      </c>
      <c r="J9620">
        <v>3</v>
      </c>
      <c r="K9620" t="s">
        <v>10239</v>
      </c>
    </row>
    <row r="9621" spans="1:11">
      <c r="A9621">
        <v>9620</v>
      </c>
      <c r="B9621" t="s">
        <v>10245</v>
      </c>
      <c r="C9621" t="s">
        <v>80</v>
      </c>
      <c r="D9621" t="s">
        <v>9713</v>
      </c>
      <c r="E9621" t="s">
        <v>275</v>
      </c>
      <c r="F9621" t="s">
        <v>10239</v>
      </c>
      <c r="G9621" t="s">
        <v>11373</v>
      </c>
      <c r="H9621" t="s">
        <v>11334</v>
      </c>
      <c r="I9621" t="s">
        <v>11529</v>
      </c>
      <c r="J9621">
        <v>3</v>
      </c>
      <c r="K9621" t="s">
        <v>10239</v>
      </c>
    </row>
    <row r="9622" spans="1:11">
      <c r="A9622">
        <v>9621</v>
      </c>
      <c r="B9622" t="s">
        <v>10246</v>
      </c>
      <c r="C9622" t="s">
        <v>80</v>
      </c>
      <c r="D9622" t="s">
        <v>9713</v>
      </c>
      <c r="E9622" t="s">
        <v>275</v>
      </c>
      <c r="F9622" t="s">
        <v>10239</v>
      </c>
      <c r="G9622" t="s">
        <v>11373</v>
      </c>
      <c r="H9622" t="s">
        <v>11334</v>
      </c>
      <c r="I9622" t="s">
        <v>11529</v>
      </c>
      <c r="J9622">
        <v>3</v>
      </c>
      <c r="K9622" t="s">
        <v>10239</v>
      </c>
    </row>
    <row r="9623" spans="1:11">
      <c r="A9623">
        <v>9622</v>
      </c>
      <c r="B9623" t="s">
        <v>10247</v>
      </c>
      <c r="C9623" t="s">
        <v>80</v>
      </c>
      <c r="D9623" t="s">
        <v>9713</v>
      </c>
      <c r="E9623" t="s">
        <v>275</v>
      </c>
      <c r="F9623" t="s">
        <v>10239</v>
      </c>
      <c r="G9623" t="s">
        <v>11373</v>
      </c>
      <c r="H9623" t="s">
        <v>11334</v>
      </c>
      <c r="I9623" t="s">
        <v>11529</v>
      </c>
      <c r="J9623">
        <v>3</v>
      </c>
      <c r="K9623" t="s">
        <v>10239</v>
      </c>
    </row>
    <row r="9624" spans="1:11">
      <c r="A9624">
        <v>9623</v>
      </c>
      <c r="B9624" t="s">
        <v>10248</v>
      </c>
      <c r="C9624" t="s">
        <v>80</v>
      </c>
      <c r="D9624" t="s">
        <v>9713</v>
      </c>
      <c r="E9624" t="s">
        <v>275</v>
      </c>
      <c r="F9624" t="s">
        <v>10239</v>
      </c>
      <c r="G9624" t="s">
        <v>11373</v>
      </c>
      <c r="H9624" t="s">
        <v>11334</v>
      </c>
      <c r="I9624" t="s">
        <v>11529</v>
      </c>
      <c r="J9624">
        <v>3</v>
      </c>
      <c r="K9624" t="s">
        <v>10239</v>
      </c>
    </row>
    <row r="9625" spans="1:11">
      <c r="A9625">
        <v>9624</v>
      </c>
      <c r="B9625" t="s">
        <v>9814</v>
      </c>
      <c r="C9625" t="s">
        <v>80</v>
      </c>
      <c r="D9625" t="s">
        <v>9713</v>
      </c>
      <c r="E9625" t="s">
        <v>275</v>
      </c>
      <c r="F9625" t="s">
        <v>10239</v>
      </c>
      <c r="G9625" t="s">
        <v>11373</v>
      </c>
      <c r="H9625" t="s">
        <v>11334</v>
      </c>
      <c r="I9625" t="s">
        <v>11529</v>
      </c>
      <c r="J9625">
        <v>3</v>
      </c>
      <c r="K9625" t="s">
        <v>10239</v>
      </c>
    </row>
    <row r="9626" spans="1:11">
      <c r="A9626">
        <v>9625</v>
      </c>
      <c r="B9626" t="s">
        <v>10249</v>
      </c>
      <c r="C9626" t="s">
        <v>88</v>
      </c>
      <c r="D9626" t="s">
        <v>9713</v>
      </c>
      <c r="E9626" t="s">
        <v>275</v>
      </c>
      <c r="F9626" t="s">
        <v>10250</v>
      </c>
      <c r="G9626" t="s">
        <v>11373</v>
      </c>
      <c r="H9626" t="s">
        <v>11700</v>
      </c>
      <c r="I9626" t="s">
        <v>11529</v>
      </c>
      <c r="J9626">
        <v>3</v>
      </c>
      <c r="K9626" t="s">
        <v>12164</v>
      </c>
    </row>
    <row r="9627" spans="1:11">
      <c r="A9627">
        <v>9626</v>
      </c>
      <c r="B9627" t="s">
        <v>10251</v>
      </c>
      <c r="C9627" t="s">
        <v>88</v>
      </c>
      <c r="D9627" t="s">
        <v>9713</v>
      </c>
      <c r="E9627" t="s">
        <v>275</v>
      </c>
      <c r="F9627" t="s">
        <v>10250</v>
      </c>
      <c r="G9627" t="s">
        <v>11373</v>
      </c>
      <c r="H9627" t="s">
        <v>11700</v>
      </c>
      <c r="I9627" t="s">
        <v>11529</v>
      </c>
      <c r="J9627">
        <v>3</v>
      </c>
      <c r="K9627" t="s">
        <v>12164</v>
      </c>
    </row>
    <row r="9628" spans="1:11">
      <c r="A9628">
        <v>9627</v>
      </c>
      <c r="B9628" t="s">
        <v>7198</v>
      </c>
      <c r="C9628" t="s">
        <v>88</v>
      </c>
      <c r="D9628" t="s">
        <v>9713</v>
      </c>
      <c r="E9628" t="s">
        <v>275</v>
      </c>
      <c r="F9628" t="s">
        <v>10250</v>
      </c>
      <c r="G9628" t="s">
        <v>11373</v>
      </c>
      <c r="H9628" t="s">
        <v>11700</v>
      </c>
      <c r="I9628" t="s">
        <v>11529</v>
      </c>
      <c r="J9628">
        <v>3</v>
      </c>
      <c r="K9628" t="s">
        <v>12164</v>
      </c>
    </row>
    <row r="9629" spans="1:11">
      <c r="A9629">
        <v>9628</v>
      </c>
      <c r="B9629" t="s">
        <v>10252</v>
      </c>
      <c r="C9629" t="s">
        <v>88</v>
      </c>
      <c r="D9629" t="s">
        <v>9713</v>
      </c>
      <c r="E9629" t="s">
        <v>275</v>
      </c>
      <c r="F9629" t="s">
        <v>10250</v>
      </c>
      <c r="G9629" t="s">
        <v>11373</v>
      </c>
      <c r="H9629" t="s">
        <v>11700</v>
      </c>
      <c r="I9629" t="s">
        <v>11529</v>
      </c>
      <c r="J9629">
        <v>3</v>
      </c>
      <c r="K9629" t="s">
        <v>12164</v>
      </c>
    </row>
    <row r="9630" spans="1:11">
      <c r="A9630">
        <v>9629</v>
      </c>
      <c r="B9630" t="s">
        <v>9106</v>
      </c>
      <c r="C9630" t="s">
        <v>88</v>
      </c>
      <c r="D9630" t="s">
        <v>9713</v>
      </c>
      <c r="E9630" t="s">
        <v>275</v>
      </c>
      <c r="F9630" t="s">
        <v>10250</v>
      </c>
      <c r="G9630" t="s">
        <v>11373</v>
      </c>
      <c r="H9630" t="s">
        <v>11700</v>
      </c>
      <c r="I9630" t="s">
        <v>11529</v>
      </c>
      <c r="J9630">
        <v>3</v>
      </c>
      <c r="K9630" t="s">
        <v>12164</v>
      </c>
    </row>
    <row r="9631" spans="1:11">
      <c r="A9631">
        <v>9630</v>
      </c>
      <c r="B9631" t="s">
        <v>10253</v>
      </c>
      <c r="C9631" t="s">
        <v>88</v>
      </c>
      <c r="D9631" t="s">
        <v>9713</v>
      </c>
      <c r="E9631" t="s">
        <v>275</v>
      </c>
      <c r="F9631" t="s">
        <v>10250</v>
      </c>
      <c r="G9631" t="s">
        <v>11373</v>
      </c>
      <c r="H9631" t="s">
        <v>11700</v>
      </c>
      <c r="I9631" t="s">
        <v>11529</v>
      </c>
      <c r="J9631">
        <v>3</v>
      </c>
      <c r="K9631" t="s">
        <v>12164</v>
      </c>
    </row>
    <row r="9632" spans="1:11">
      <c r="A9632">
        <v>9631</v>
      </c>
      <c r="B9632" t="s">
        <v>10254</v>
      </c>
      <c r="C9632" t="s">
        <v>88</v>
      </c>
      <c r="D9632" t="s">
        <v>9713</v>
      </c>
      <c r="E9632" t="s">
        <v>275</v>
      </c>
      <c r="F9632" t="s">
        <v>10250</v>
      </c>
      <c r="G9632" t="s">
        <v>11373</v>
      </c>
      <c r="H9632" t="s">
        <v>11700</v>
      </c>
      <c r="I9632" t="s">
        <v>11529</v>
      </c>
      <c r="J9632">
        <v>3</v>
      </c>
      <c r="K9632" t="s">
        <v>12164</v>
      </c>
    </row>
    <row r="9633" spans="1:11">
      <c r="A9633">
        <v>9632</v>
      </c>
      <c r="B9633" t="s">
        <v>10255</v>
      </c>
      <c r="C9633" t="s">
        <v>88</v>
      </c>
      <c r="D9633" t="s">
        <v>9713</v>
      </c>
      <c r="E9633" t="s">
        <v>275</v>
      </c>
      <c r="F9633" t="s">
        <v>10250</v>
      </c>
      <c r="G9633" t="s">
        <v>11373</v>
      </c>
      <c r="H9633" t="s">
        <v>11700</v>
      </c>
      <c r="I9633" t="s">
        <v>11529</v>
      </c>
      <c r="J9633">
        <v>3</v>
      </c>
      <c r="K9633" t="s">
        <v>12164</v>
      </c>
    </row>
    <row r="9634" spans="1:11">
      <c r="A9634">
        <v>9633</v>
      </c>
      <c r="B9634" t="s">
        <v>10256</v>
      </c>
      <c r="C9634" t="s">
        <v>88</v>
      </c>
      <c r="D9634" t="s">
        <v>9713</v>
      </c>
      <c r="E9634" t="s">
        <v>275</v>
      </c>
      <c r="F9634" t="s">
        <v>10250</v>
      </c>
      <c r="G9634" t="s">
        <v>11373</v>
      </c>
      <c r="H9634" t="s">
        <v>11700</v>
      </c>
      <c r="I9634" t="s">
        <v>11529</v>
      </c>
      <c r="J9634">
        <v>3</v>
      </c>
      <c r="K9634" t="s">
        <v>12164</v>
      </c>
    </row>
    <row r="9635" spans="1:11">
      <c r="A9635">
        <v>9634</v>
      </c>
      <c r="B9635" t="s">
        <v>10257</v>
      </c>
      <c r="C9635" t="s">
        <v>88</v>
      </c>
      <c r="D9635" t="s">
        <v>9713</v>
      </c>
      <c r="E9635" t="s">
        <v>275</v>
      </c>
      <c r="F9635" t="s">
        <v>10250</v>
      </c>
      <c r="G9635" t="s">
        <v>11373</v>
      </c>
      <c r="H9635" t="s">
        <v>11700</v>
      </c>
      <c r="I9635" t="s">
        <v>11529</v>
      </c>
      <c r="J9635">
        <v>3</v>
      </c>
      <c r="K9635" t="s">
        <v>12164</v>
      </c>
    </row>
    <row r="9636" spans="1:11">
      <c r="A9636">
        <v>9635</v>
      </c>
      <c r="B9636" t="s">
        <v>10258</v>
      </c>
      <c r="C9636" t="s">
        <v>88</v>
      </c>
      <c r="D9636" t="s">
        <v>9713</v>
      </c>
      <c r="E9636" t="s">
        <v>275</v>
      </c>
      <c r="F9636" t="s">
        <v>10250</v>
      </c>
      <c r="G9636" t="s">
        <v>11373</v>
      </c>
      <c r="H9636" t="s">
        <v>11700</v>
      </c>
      <c r="I9636" t="s">
        <v>11529</v>
      </c>
      <c r="J9636">
        <v>3</v>
      </c>
      <c r="K9636" t="s">
        <v>12164</v>
      </c>
    </row>
    <row r="9637" spans="1:11">
      <c r="A9637">
        <v>9636</v>
      </c>
      <c r="B9637" t="s">
        <v>10259</v>
      </c>
      <c r="C9637" t="s">
        <v>88</v>
      </c>
      <c r="D9637" t="s">
        <v>9713</v>
      </c>
      <c r="E9637" t="s">
        <v>275</v>
      </c>
      <c r="F9637" t="s">
        <v>10250</v>
      </c>
      <c r="G9637" t="s">
        <v>11373</v>
      </c>
      <c r="H9637" t="s">
        <v>11700</v>
      </c>
      <c r="I9637" t="s">
        <v>11529</v>
      </c>
      <c r="J9637">
        <v>3</v>
      </c>
      <c r="K9637" t="s">
        <v>12164</v>
      </c>
    </row>
    <row r="9638" spans="1:11">
      <c r="A9638">
        <v>9637</v>
      </c>
      <c r="B9638" t="s">
        <v>10260</v>
      </c>
      <c r="C9638" t="s">
        <v>88</v>
      </c>
      <c r="D9638" t="s">
        <v>9713</v>
      </c>
      <c r="E9638" t="s">
        <v>275</v>
      </c>
      <c r="F9638" t="s">
        <v>10250</v>
      </c>
      <c r="G9638" t="s">
        <v>11373</v>
      </c>
      <c r="H9638" t="s">
        <v>11700</v>
      </c>
      <c r="I9638" t="s">
        <v>11529</v>
      </c>
      <c r="J9638">
        <v>3</v>
      </c>
      <c r="K9638" t="s">
        <v>12164</v>
      </c>
    </row>
    <row r="9639" spans="1:11">
      <c r="A9639">
        <v>9638</v>
      </c>
      <c r="B9639" t="s">
        <v>10261</v>
      </c>
      <c r="C9639" t="s">
        <v>88</v>
      </c>
      <c r="D9639" t="s">
        <v>9713</v>
      </c>
      <c r="E9639" t="s">
        <v>275</v>
      </c>
      <c r="F9639" t="s">
        <v>10250</v>
      </c>
      <c r="G9639" t="s">
        <v>11373</v>
      </c>
      <c r="H9639" t="s">
        <v>11700</v>
      </c>
      <c r="I9639" t="s">
        <v>11529</v>
      </c>
      <c r="J9639">
        <v>3</v>
      </c>
      <c r="K9639" t="s">
        <v>12164</v>
      </c>
    </row>
    <row r="9640" spans="1:11">
      <c r="A9640">
        <v>9639</v>
      </c>
      <c r="B9640" t="s">
        <v>10262</v>
      </c>
      <c r="C9640" t="s">
        <v>88</v>
      </c>
      <c r="D9640" t="s">
        <v>9713</v>
      </c>
      <c r="E9640" t="s">
        <v>275</v>
      </c>
      <c r="F9640" t="s">
        <v>10250</v>
      </c>
      <c r="G9640" t="s">
        <v>11373</v>
      </c>
      <c r="H9640" t="s">
        <v>11700</v>
      </c>
      <c r="I9640" t="s">
        <v>11529</v>
      </c>
      <c r="J9640">
        <v>3</v>
      </c>
      <c r="K9640" t="s">
        <v>12164</v>
      </c>
    </row>
    <row r="9641" spans="1:11">
      <c r="A9641">
        <v>9640</v>
      </c>
      <c r="B9641" t="s">
        <v>10263</v>
      </c>
      <c r="C9641" t="s">
        <v>88</v>
      </c>
      <c r="D9641" t="s">
        <v>9713</v>
      </c>
      <c r="E9641" t="s">
        <v>275</v>
      </c>
      <c r="F9641" t="s">
        <v>10250</v>
      </c>
      <c r="G9641" t="s">
        <v>11373</v>
      </c>
      <c r="H9641" t="s">
        <v>11700</v>
      </c>
      <c r="I9641" t="s">
        <v>11529</v>
      </c>
      <c r="J9641">
        <v>3</v>
      </c>
      <c r="K9641" t="s">
        <v>12164</v>
      </c>
    </row>
    <row r="9642" spans="1:11">
      <c r="A9642">
        <v>9641</v>
      </c>
      <c r="B9642" t="s">
        <v>10264</v>
      </c>
      <c r="C9642" t="s">
        <v>88</v>
      </c>
      <c r="D9642" t="s">
        <v>9713</v>
      </c>
      <c r="E9642" t="s">
        <v>275</v>
      </c>
      <c r="F9642" t="s">
        <v>10250</v>
      </c>
      <c r="G9642" t="s">
        <v>11373</v>
      </c>
      <c r="H9642" t="s">
        <v>11700</v>
      </c>
      <c r="I9642" t="s">
        <v>11529</v>
      </c>
      <c r="J9642">
        <v>3</v>
      </c>
      <c r="K9642" t="s">
        <v>12164</v>
      </c>
    </row>
    <row r="9643" spans="1:11">
      <c r="A9643">
        <v>9642</v>
      </c>
      <c r="B9643" t="s">
        <v>10265</v>
      </c>
      <c r="C9643" t="s">
        <v>88</v>
      </c>
      <c r="D9643" t="s">
        <v>9713</v>
      </c>
      <c r="E9643" t="s">
        <v>275</v>
      </c>
      <c r="F9643" t="s">
        <v>10250</v>
      </c>
      <c r="G9643" t="s">
        <v>11373</v>
      </c>
      <c r="H9643" t="s">
        <v>11700</v>
      </c>
      <c r="I9643" t="s">
        <v>11529</v>
      </c>
      <c r="J9643">
        <v>3</v>
      </c>
      <c r="K9643" t="s">
        <v>12164</v>
      </c>
    </row>
    <row r="9644" spans="1:11">
      <c r="A9644">
        <v>9643</v>
      </c>
      <c r="B9644" t="s">
        <v>10266</v>
      </c>
      <c r="C9644" t="s">
        <v>88</v>
      </c>
      <c r="D9644" t="s">
        <v>9713</v>
      </c>
      <c r="E9644" t="s">
        <v>275</v>
      </c>
      <c r="F9644" t="s">
        <v>10250</v>
      </c>
      <c r="G9644" t="s">
        <v>11373</v>
      </c>
      <c r="H9644" t="s">
        <v>11700</v>
      </c>
      <c r="I9644" t="s">
        <v>11529</v>
      </c>
      <c r="J9644">
        <v>3</v>
      </c>
      <c r="K9644" t="s">
        <v>12164</v>
      </c>
    </row>
    <row r="9645" spans="1:11">
      <c r="A9645">
        <v>9644</v>
      </c>
      <c r="B9645" t="s">
        <v>10267</v>
      </c>
      <c r="C9645" t="s">
        <v>88</v>
      </c>
      <c r="D9645" t="s">
        <v>9713</v>
      </c>
      <c r="E9645" t="s">
        <v>275</v>
      </c>
      <c r="F9645" t="s">
        <v>10250</v>
      </c>
      <c r="G9645" t="s">
        <v>11373</v>
      </c>
      <c r="H9645" t="s">
        <v>11700</v>
      </c>
      <c r="I9645" t="s">
        <v>11529</v>
      </c>
      <c r="J9645">
        <v>3</v>
      </c>
      <c r="K9645" t="s">
        <v>12164</v>
      </c>
    </row>
    <row r="9646" spans="1:11">
      <c r="A9646">
        <v>9645</v>
      </c>
      <c r="B9646" t="s">
        <v>9849</v>
      </c>
      <c r="C9646" t="s">
        <v>88</v>
      </c>
      <c r="D9646" t="s">
        <v>9713</v>
      </c>
      <c r="E9646" t="s">
        <v>275</v>
      </c>
      <c r="F9646" t="s">
        <v>10250</v>
      </c>
      <c r="G9646" t="s">
        <v>11373</v>
      </c>
      <c r="H9646" t="s">
        <v>11700</v>
      </c>
      <c r="I9646" t="s">
        <v>11529</v>
      </c>
      <c r="J9646">
        <v>3</v>
      </c>
      <c r="K9646" t="s">
        <v>12164</v>
      </c>
    </row>
    <row r="9647" spans="1:11">
      <c r="A9647">
        <v>9646</v>
      </c>
      <c r="B9647" t="s">
        <v>10084</v>
      </c>
      <c r="C9647" t="s">
        <v>88</v>
      </c>
      <c r="D9647" t="s">
        <v>9713</v>
      </c>
      <c r="E9647" t="s">
        <v>275</v>
      </c>
      <c r="F9647" t="s">
        <v>10250</v>
      </c>
      <c r="G9647" t="s">
        <v>11373</v>
      </c>
      <c r="H9647" t="s">
        <v>11700</v>
      </c>
      <c r="I9647" t="s">
        <v>11529</v>
      </c>
      <c r="J9647">
        <v>3</v>
      </c>
      <c r="K9647" t="s">
        <v>12164</v>
      </c>
    </row>
    <row r="9648" spans="1:11">
      <c r="A9648">
        <v>9647</v>
      </c>
      <c r="B9648" t="s">
        <v>10268</v>
      </c>
      <c r="C9648" t="s">
        <v>101</v>
      </c>
      <c r="D9648" t="s">
        <v>9713</v>
      </c>
      <c r="E9648" t="s">
        <v>275</v>
      </c>
      <c r="F9648" t="s">
        <v>10269</v>
      </c>
      <c r="G9648" t="s">
        <v>11373</v>
      </c>
      <c r="H9648" t="s">
        <v>11347</v>
      </c>
      <c r="I9648" t="s">
        <v>11529</v>
      </c>
      <c r="J9648">
        <v>3</v>
      </c>
      <c r="K9648" t="s">
        <v>12165</v>
      </c>
    </row>
    <row r="9649" spans="1:11">
      <c r="A9649">
        <v>9648</v>
      </c>
      <c r="B9649" t="s">
        <v>10126</v>
      </c>
      <c r="C9649" t="s">
        <v>101</v>
      </c>
      <c r="D9649" t="s">
        <v>9713</v>
      </c>
      <c r="E9649" t="s">
        <v>275</v>
      </c>
      <c r="F9649" t="s">
        <v>10269</v>
      </c>
      <c r="G9649" t="s">
        <v>11373</v>
      </c>
      <c r="H9649" t="s">
        <v>11347</v>
      </c>
      <c r="I9649" t="s">
        <v>11529</v>
      </c>
      <c r="J9649">
        <v>3</v>
      </c>
      <c r="K9649" t="s">
        <v>12165</v>
      </c>
    </row>
    <row r="9650" spans="1:11">
      <c r="A9650">
        <v>9649</v>
      </c>
      <c r="B9650" t="s">
        <v>10270</v>
      </c>
      <c r="C9650" t="s">
        <v>101</v>
      </c>
      <c r="D9650" t="s">
        <v>9713</v>
      </c>
      <c r="E9650" t="s">
        <v>275</v>
      </c>
      <c r="F9650" t="s">
        <v>10269</v>
      </c>
      <c r="G9650" t="s">
        <v>11373</v>
      </c>
      <c r="H9650" t="s">
        <v>11347</v>
      </c>
      <c r="I9650" t="s">
        <v>11529</v>
      </c>
      <c r="J9650">
        <v>3</v>
      </c>
      <c r="K9650" t="s">
        <v>12165</v>
      </c>
    </row>
    <row r="9651" spans="1:11">
      <c r="A9651">
        <v>9650</v>
      </c>
      <c r="B9651" t="s">
        <v>10271</v>
      </c>
      <c r="C9651" t="s">
        <v>101</v>
      </c>
      <c r="D9651" t="s">
        <v>9713</v>
      </c>
      <c r="E9651" t="s">
        <v>275</v>
      </c>
      <c r="F9651" t="s">
        <v>10269</v>
      </c>
      <c r="G9651" t="s">
        <v>11373</v>
      </c>
      <c r="H9651" t="s">
        <v>11347</v>
      </c>
      <c r="I9651" t="s">
        <v>11529</v>
      </c>
      <c r="J9651">
        <v>3</v>
      </c>
      <c r="K9651" t="s">
        <v>12165</v>
      </c>
    </row>
    <row r="9652" spans="1:11">
      <c r="A9652">
        <v>9651</v>
      </c>
      <c r="B9652" t="s">
        <v>1095</v>
      </c>
      <c r="C9652" t="s">
        <v>101</v>
      </c>
      <c r="D9652" t="s">
        <v>9713</v>
      </c>
      <c r="E9652" t="s">
        <v>275</v>
      </c>
      <c r="F9652" t="s">
        <v>10269</v>
      </c>
      <c r="G9652" t="s">
        <v>11373</v>
      </c>
      <c r="H9652" t="s">
        <v>11347</v>
      </c>
      <c r="I9652" t="s">
        <v>11529</v>
      </c>
      <c r="J9652">
        <v>3</v>
      </c>
      <c r="K9652" t="s">
        <v>12165</v>
      </c>
    </row>
    <row r="9653" spans="1:11">
      <c r="A9653">
        <v>9652</v>
      </c>
      <c r="B9653" t="s">
        <v>10272</v>
      </c>
      <c r="C9653" t="s">
        <v>101</v>
      </c>
      <c r="D9653" t="s">
        <v>9713</v>
      </c>
      <c r="E9653" t="s">
        <v>275</v>
      </c>
      <c r="F9653" t="s">
        <v>10269</v>
      </c>
      <c r="G9653" t="s">
        <v>11373</v>
      </c>
      <c r="H9653" t="s">
        <v>11347</v>
      </c>
      <c r="I9653" t="s">
        <v>11529</v>
      </c>
      <c r="J9653">
        <v>3</v>
      </c>
      <c r="K9653" t="s">
        <v>12165</v>
      </c>
    </row>
    <row r="9654" spans="1:11">
      <c r="A9654">
        <v>9653</v>
      </c>
      <c r="B9654" t="s">
        <v>10273</v>
      </c>
      <c r="C9654" t="s">
        <v>101</v>
      </c>
      <c r="D9654" t="s">
        <v>9713</v>
      </c>
      <c r="E9654" t="s">
        <v>275</v>
      </c>
      <c r="F9654" t="s">
        <v>10269</v>
      </c>
      <c r="G9654" t="s">
        <v>11373</v>
      </c>
      <c r="H9654" t="s">
        <v>11347</v>
      </c>
      <c r="I9654" t="s">
        <v>11529</v>
      </c>
      <c r="J9654">
        <v>3</v>
      </c>
      <c r="K9654" t="s">
        <v>12165</v>
      </c>
    </row>
    <row r="9655" spans="1:11">
      <c r="A9655">
        <v>9654</v>
      </c>
      <c r="B9655" t="s">
        <v>10274</v>
      </c>
      <c r="C9655" t="s">
        <v>101</v>
      </c>
      <c r="D9655" t="s">
        <v>9713</v>
      </c>
      <c r="E9655" t="s">
        <v>275</v>
      </c>
      <c r="F9655" t="s">
        <v>10269</v>
      </c>
      <c r="G9655" t="s">
        <v>11373</v>
      </c>
      <c r="H9655" t="s">
        <v>11347</v>
      </c>
      <c r="I9655" t="s">
        <v>11529</v>
      </c>
      <c r="J9655">
        <v>3</v>
      </c>
      <c r="K9655" t="s">
        <v>12165</v>
      </c>
    </row>
    <row r="9656" spans="1:11">
      <c r="A9656">
        <v>9655</v>
      </c>
      <c r="B9656" t="s">
        <v>3972</v>
      </c>
      <c r="C9656" t="s">
        <v>101</v>
      </c>
      <c r="D9656" t="s">
        <v>9713</v>
      </c>
      <c r="E9656" t="s">
        <v>275</v>
      </c>
      <c r="F9656" t="s">
        <v>10269</v>
      </c>
      <c r="G9656" t="s">
        <v>11373</v>
      </c>
      <c r="H9656" t="s">
        <v>11347</v>
      </c>
      <c r="I9656" t="s">
        <v>11529</v>
      </c>
      <c r="J9656">
        <v>3</v>
      </c>
      <c r="K9656" t="s">
        <v>12165</v>
      </c>
    </row>
    <row r="9657" spans="1:11">
      <c r="A9657">
        <v>9656</v>
      </c>
      <c r="B9657" t="s">
        <v>10275</v>
      </c>
      <c r="C9657" t="s">
        <v>101</v>
      </c>
      <c r="D9657" t="s">
        <v>9713</v>
      </c>
      <c r="E9657" t="s">
        <v>275</v>
      </c>
      <c r="F9657" t="s">
        <v>10269</v>
      </c>
      <c r="G9657" t="s">
        <v>11373</v>
      </c>
      <c r="H9657" t="s">
        <v>11347</v>
      </c>
      <c r="I9657" t="s">
        <v>11529</v>
      </c>
      <c r="J9657">
        <v>3</v>
      </c>
      <c r="K9657" t="s">
        <v>12165</v>
      </c>
    </row>
    <row r="9658" spans="1:11">
      <c r="A9658">
        <v>9657</v>
      </c>
      <c r="B9658" t="s">
        <v>10276</v>
      </c>
      <c r="C9658" t="s">
        <v>101</v>
      </c>
      <c r="D9658" t="s">
        <v>9713</v>
      </c>
      <c r="E9658" t="s">
        <v>275</v>
      </c>
      <c r="F9658" t="s">
        <v>10269</v>
      </c>
      <c r="G9658" t="s">
        <v>11373</v>
      </c>
      <c r="H9658" t="s">
        <v>11347</v>
      </c>
      <c r="I9658" t="s">
        <v>11529</v>
      </c>
      <c r="J9658">
        <v>3</v>
      </c>
      <c r="K9658" t="s">
        <v>12165</v>
      </c>
    </row>
    <row r="9659" spans="1:11">
      <c r="A9659">
        <v>9658</v>
      </c>
      <c r="B9659" t="s">
        <v>10277</v>
      </c>
      <c r="C9659" t="s">
        <v>101</v>
      </c>
      <c r="D9659" t="s">
        <v>9713</v>
      </c>
      <c r="E9659" t="s">
        <v>275</v>
      </c>
      <c r="F9659" t="s">
        <v>10269</v>
      </c>
      <c r="G9659" t="s">
        <v>11373</v>
      </c>
      <c r="H9659" t="s">
        <v>11347</v>
      </c>
      <c r="I9659" t="s">
        <v>11529</v>
      </c>
      <c r="J9659">
        <v>3</v>
      </c>
      <c r="K9659" t="s">
        <v>12165</v>
      </c>
    </row>
    <row r="9660" spans="1:11">
      <c r="A9660">
        <v>9659</v>
      </c>
      <c r="B9660" t="s">
        <v>10278</v>
      </c>
      <c r="C9660" t="s">
        <v>101</v>
      </c>
      <c r="D9660" t="s">
        <v>9713</v>
      </c>
      <c r="E9660" t="s">
        <v>275</v>
      </c>
      <c r="F9660" t="s">
        <v>10269</v>
      </c>
      <c r="G9660" t="s">
        <v>11373</v>
      </c>
      <c r="H9660" t="s">
        <v>11347</v>
      </c>
      <c r="I9660" t="s">
        <v>11529</v>
      </c>
      <c r="J9660">
        <v>3</v>
      </c>
      <c r="K9660" t="s">
        <v>12165</v>
      </c>
    </row>
    <row r="9661" spans="1:11">
      <c r="A9661">
        <v>9660</v>
      </c>
      <c r="B9661" t="s">
        <v>10279</v>
      </c>
      <c r="C9661" t="s">
        <v>101</v>
      </c>
      <c r="D9661" t="s">
        <v>9713</v>
      </c>
      <c r="E9661" t="s">
        <v>275</v>
      </c>
      <c r="F9661" t="s">
        <v>10269</v>
      </c>
      <c r="G9661" t="s">
        <v>11373</v>
      </c>
      <c r="H9661" t="s">
        <v>11347</v>
      </c>
      <c r="I9661" t="s">
        <v>11529</v>
      </c>
      <c r="J9661">
        <v>3</v>
      </c>
      <c r="K9661" t="s">
        <v>12165</v>
      </c>
    </row>
    <row r="9662" spans="1:11">
      <c r="A9662">
        <v>9661</v>
      </c>
      <c r="B9662" t="s">
        <v>10280</v>
      </c>
      <c r="C9662" t="s">
        <v>101</v>
      </c>
      <c r="D9662" t="s">
        <v>9713</v>
      </c>
      <c r="E9662" t="s">
        <v>275</v>
      </c>
      <c r="F9662" t="s">
        <v>10269</v>
      </c>
      <c r="G9662" t="s">
        <v>11373</v>
      </c>
      <c r="H9662" t="s">
        <v>11347</v>
      </c>
      <c r="I9662" t="s">
        <v>11529</v>
      </c>
      <c r="J9662">
        <v>3</v>
      </c>
      <c r="K9662" t="s">
        <v>12165</v>
      </c>
    </row>
    <row r="9663" spans="1:11">
      <c r="A9663">
        <v>9662</v>
      </c>
      <c r="B9663" t="s">
        <v>10130</v>
      </c>
      <c r="C9663" t="s">
        <v>101</v>
      </c>
      <c r="D9663" t="s">
        <v>9713</v>
      </c>
      <c r="E9663" t="s">
        <v>275</v>
      </c>
      <c r="F9663" t="s">
        <v>10269</v>
      </c>
      <c r="G9663" t="s">
        <v>11373</v>
      </c>
      <c r="H9663" t="s">
        <v>11347</v>
      </c>
      <c r="I9663" t="s">
        <v>11529</v>
      </c>
      <c r="J9663">
        <v>3</v>
      </c>
      <c r="K9663" t="s">
        <v>12165</v>
      </c>
    </row>
    <row r="9664" spans="1:11">
      <c r="A9664">
        <v>9663</v>
      </c>
      <c r="B9664" t="s">
        <v>10214</v>
      </c>
      <c r="C9664" t="s">
        <v>101</v>
      </c>
      <c r="D9664" t="s">
        <v>9713</v>
      </c>
      <c r="E9664" t="s">
        <v>275</v>
      </c>
      <c r="F9664" t="s">
        <v>10269</v>
      </c>
      <c r="G9664" t="s">
        <v>11373</v>
      </c>
      <c r="H9664" t="s">
        <v>11347</v>
      </c>
      <c r="I9664" t="s">
        <v>11529</v>
      </c>
      <c r="J9664">
        <v>3</v>
      </c>
      <c r="K9664" t="s">
        <v>12165</v>
      </c>
    </row>
    <row r="9665" spans="1:11">
      <c r="A9665">
        <v>9664</v>
      </c>
      <c r="B9665" t="s">
        <v>10248</v>
      </c>
      <c r="C9665" t="s">
        <v>101</v>
      </c>
      <c r="D9665" t="s">
        <v>9713</v>
      </c>
      <c r="E9665" t="s">
        <v>275</v>
      </c>
      <c r="F9665" t="s">
        <v>10269</v>
      </c>
      <c r="G9665" t="s">
        <v>11373</v>
      </c>
      <c r="H9665" t="s">
        <v>11347</v>
      </c>
      <c r="I9665" t="s">
        <v>11529</v>
      </c>
      <c r="J9665">
        <v>3</v>
      </c>
      <c r="K9665" t="s">
        <v>12165</v>
      </c>
    </row>
    <row r="9666" spans="1:11">
      <c r="A9666">
        <v>9665</v>
      </c>
      <c r="B9666" t="s">
        <v>7084</v>
      </c>
      <c r="C9666" t="s">
        <v>108</v>
      </c>
      <c r="D9666" t="s">
        <v>9713</v>
      </c>
      <c r="E9666" t="s">
        <v>275</v>
      </c>
      <c r="F9666" t="s">
        <v>10281</v>
      </c>
      <c r="G9666" t="s">
        <v>11373</v>
      </c>
      <c r="H9666" t="s">
        <v>11349</v>
      </c>
      <c r="I9666" t="s">
        <v>11529</v>
      </c>
      <c r="J9666">
        <v>3</v>
      </c>
      <c r="K9666" t="s">
        <v>10281</v>
      </c>
    </row>
    <row r="9667" spans="1:11">
      <c r="A9667">
        <v>9666</v>
      </c>
      <c r="B9667" t="s">
        <v>2957</v>
      </c>
      <c r="C9667" t="s">
        <v>108</v>
      </c>
      <c r="D9667" t="s">
        <v>9713</v>
      </c>
      <c r="E9667" t="s">
        <v>275</v>
      </c>
      <c r="F9667" t="s">
        <v>10281</v>
      </c>
      <c r="G9667" t="s">
        <v>11373</v>
      </c>
      <c r="H9667" t="s">
        <v>11349</v>
      </c>
      <c r="I9667" t="s">
        <v>11529</v>
      </c>
      <c r="J9667">
        <v>3</v>
      </c>
      <c r="K9667" t="s">
        <v>10281</v>
      </c>
    </row>
    <row r="9668" spans="1:11">
      <c r="A9668">
        <v>9667</v>
      </c>
      <c r="B9668" t="s">
        <v>7070</v>
      </c>
      <c r="C9668" t="s">
        <v>108</v>
      </c>
      <c r="D9668" t="s">
        <v>9713</v>
      </c>
      <c r="E9668" t="s">
        <v>275</v>
      </c>
      <c r="F9668" t="s">
        <v>10281</v>
      </c>
      <c r="G9668" t="s">
        <v>11373</v>
      </c>
      <c r="H9668" t="s">
        <v>11349</v>
      </c>
      <c r="I9668" t="s">
        <v>11529</v>
      </c>
      <c r="J9668">
        <v>3</v>
      </c>
      <c r="K9668" t="s">
        <v>10281</v>
      </c>
    </row>
    <row r="9669" spans="1:11">
      <c r="A9669">
        <v>9668</v>
      </c>
      <c r="B9669" t="s">
        <v>10282</v>
      </c>
      <c r="C9669" t="s">
        <v>108</v>
      </c>
      <c r="D9669" t="s">
        <v>9713</v>
      </c>
      <c r="E9669" t="s">
        <v>275</v>
      </c>
      <c r="F9669" t="s">
        <v>10281</v>
      </c>
      <c r="G9669" t="s">
        <v>11373</v>
      </c>
      <c r="H9669" t="s">
        <v>11349</v>
      </c>
      <c r="I9669" t="s">
        <v>11529</v>
      </c>
      <c r="J9669">
        <v>3</v>
      </c>
      <c r="K9669" t="s">
        <v>10281</v>
      </c>
    </row>
    <row r="9670" spans="1:11">
      <c r="A9670">
        <v>9669</v>
      </c>
      <c r="B9670" t="s">
        <v>10283</v>
      </c>
      <c r="C9670" t="s">
        <v>108</v>
      </c>
      <c r="D9670" t="s">
        <v>9713</v>
      </c>
      <c r="E9670" t="s">
        <v>275</v>
      </c>
      <c r="F9670" t="s">
        <v>10281</v>
      </c>
      <c r="G9670" t="s">
        <v>11373</v>
      </c>
      <c r="H9670" t="s">
        <v>11349</v>
      </c>
      <c r="I9670" t="s">
        <v>11529</v>
      </c>
      <c r="J9670">
        <v>3</v>
      </c>
      <c r="K9670" t="s">
        <v>10281</v>
      </c>
    </row>
    <row r="9671" spans="1:11">
      <c r="A9671">
        <v>9670</v>
      </c>
      <c r="B9671" t="s">
        <v>5109</v>
      </c>
      <c r="C9671" t="s">
        <v>108</v>
      </c>
      <c r="D9671" t="s">
        <v>9713</v>
      </c>
      <c r="E9671" t="s">
        <v>275</v>
      </c>
      <c r="F9671" t="s">
        <v>10281</v>
      </c>
      <c r="G9671" t="s">
        <v>11373</v>
      </c>
      <c r="H9671" t="s">
        <v>11349</v>
      </c>
      <c r="I9671" t="s">
        <v>11529</v>
      </c>
      <c r="J9671">
        <v>3</v>
      </c>
      <c r="K9671" t="s">
        <v>10281</v>
      </c>
    </row>
    <row r="9672" spans="1:11">
      <c r="A9672">
        <v>9671</v>
      </c>
      <c r="B9672" t="s">
        <v>5108</v>
      </c>
      <c r="C9672" t="s">
        <v>108</v>
      </c>
      <c r="D9672" t="s">
        <v>9713</v>
      </c>
      <c r="E9672" t="s">
        <v>275</v>
      </c>
      <c r="F9672" t="s">
        <v>10281</v>
      </c>
      <c r="G9672" t="s">
        <v>11373</v>
      </c>
      <c r="H9672" t="s">
        <v>11349</v>
      </c>
      <c r="I9672" t="s">
        <v>11529</v>
      </c>
      <c r="J9672">
        <v>3</v>
      </c>
      <c r="K9672" t="s">
        <v>10281</v>
      </c>
    </row>
    <row r="9673" spans="1:11">
      <c r="A9673">
        <v>9672</v>
      </c>
      <c r="B9673" t="s">
        <v>10284</v>
      </c>
      <c r="C9673" t="s">
        <v>108</v>
      </c>
      <c r="D9673" t="s">
        <v>9713</v>
      </c>
      <c r="E9673" t="s">
        <v>275</v>
      </c>
      <c r="F9673" t="s">
        <v>10281</v>
      </c>
      <c r="G9673" t="s">
        <v>11373</v>
      </c>
      <c r="H9673" t="s">
        <v>11349</v>
      </c>
      <c r="I9673" t="s">
        <v>11529</v>
      </c>
      <c r="J9673">
        <v>3</v>
      </c>
      <c r="K9673" t="s">
        <v>10281</v>
      </c>
    </row>
    <row r="9674" spans="1:11">
      <c r="A9674">
        <v>9673</v>
      </c>
      <c r="B9674" t="s">
        <v>10285</v>
      </c>
      <c r="C9674" t="s">
        <v>108</v>
      </c>
      <c r="D9674" t="s">
        <v>9713</v>
      </c>
      <c r="E9674" t="s">
        <v>275</v>
      </c>
      <c r="F9674" t="s">
        <v>10281</v>
      </c>
      <c r="G9674" t="s">
        <v>11373</v>
      </c>
      <c r="H9674" t="s">
        <v>11349</v>
      </c>
      <c r="I9674" t="s">
        <v>11529</v>
      </c>
      <c r="J9674">
        <v>3</v>
      </c>
      <c r="K9674" t="s">
        <v>10281</v>
      </c>
    </row>
    <row r="9675" spans="1:11">
      <c r="A9675">
        <v>9674</v>
      </c>
      <c r="B9675" t="s">
        <v>10286</v>
      </c>
      <c r="C9675" t="s">
        <v>108</v>
      </c>
      <c r="D9675" t="s">
        <v>9713</v>
      </c>
      <c r="E9675" t="s">
        <v>275</v>
      </c>
      <c r="F9675" t="s">
        <v>10281</v>
      </c>
      <c r="G9675" t="s">
        <v>11373</v>
      </c>
      <c r="H9675" t="s">
        <v>11349</v>
      </c>
      <c r="I9675" t="s">
        <v>11529</v>
      </c>
      <c r="J9675">
        <v>3</v>
      </c>
      <c r="K9675" t="s">
        <v>10281</v>
      </c>
    </row>
    <row r="9676" spans="1:11">
      <c r="A9676">
        <v>9675</v>
      </c>
      <c r="B9676" t="s">
        <v>10287</v>
      </c>
      <c r="C9676" t="s">
        <v>108</v>
      </c>
      <c r="D9676" t="s">
        <v>9713</v>
      </c>
      <c r="E9676" t="s">
        <v>275</v>
      </c>
      <c r="F9676" t="s">
        <v>10281</v>
      </c>
      <c r="G9676" t="s">
        <v>11373</v>
      </c>
      <c r="H9676" t="s">
        <v>11349</v>
      </c>
      <c r="I9676" t="s">
        <v>11529</v>
      </c>
      <c r="J9676">
        <v>3</v>
      </c>
      <c r="K9676" t="s">
        <v>10281</v>
      </c>
    </row>
    <row r="9677" spans="1:11">
      <c r="A9677">
        <v>9676</v>
      </c>
      <c r="B9677" t="s">
        <v>10288</v>
      </c>
      <c r="C9677" t="s">
        <v>108</v>
      </c>
      <c r="D9677" t="s">
        <v>9713</v>
      </c>
      <c r="E9677" t="s">
        <v>275</v>
      </c>
      <c r="F9677" t="s">
        <v>10281</v>
      </c>
      <c r="G9677" t="s">
        <v>11373</v>
      </c>
      <c r="H9677" t="s">
        <v>11349</v>
      </c>
      <c r="I9677" t="s">
        <v>11529</v>
      </c>
      <c r="J9677">
        <v>3</v>
      </c>
      <c r="K9677" t="s">
        <v>10281</v>
      </c>
    </row>
    <row r="9678" spans="1:11">
      <c r="A9678">
        <v>9677</v>
      </c>
      <c r="B9678" t="s">
        <v>10289</v>
      </c>
      <c r="C9678" t="s">
        <v>108</v>
      </c>
      <c r="D9678" t="s">
        <v>9713</v>
      </c>
      <c r="E9678" t="s">
        <v>275</v>
      </c>
      <c r="F9678" t="s">
        <v>10281</v>
      </c>
      <c r="G9678" t="s">
        <v>11373</v>
      </c>
      <c r="H9678" t="s">
        <v>11349</v>
      </c>
      <c r="I9678" t="s">
        <v>11529</v>
      </c>
      <c r="J9678">
        <v>3</v>
      </c>
      <c r="K9678" t="s">
        <v>10281</v>
      </c>
    </row>
    <row r="9679" spans="1:11">
      <c r="A9679">
        <v>9678</v>
      </c>
      <c r="B9679" t="s">
        <v>10290</v>
      </c>
      <c r="C9679" t="s">
        <v>108</v>
      </c>
      <c r="D9679" t="s">
        <v>9713</v>
      </c>
      <c r="E9679" t="s">
        <v>275</v>
      </c>
      <c r="F9679" t="s">
        <v>10281</v>
      </c>
      <c r="G9679" t="s">
        <v>11373</v>
      </c>
      <c r="H9679" t="s">
        <v>11349</v>
      </c>
      <c r="I9679" t="s">
        <v>11529</v>
      </c>
      <c r="J9679">
        <v>3</v>
      </c>
      <c r="K9679" t="s">
        <v>10281</v>
      </c>
    </row>
    <row r="9680" spans="1:11">
      <c r="A9680">
        <v>9679</v>
      </c>
      <c r="B9680" t="s">
        <v>10291</v>
      </c>
      <c r="C9680" t="s">
        <v>147</v>
      </c>
      <c r="D9680" t="s">
        <v>9713</v>
      </c>
      <c r="E9680" t="s">
        <v>462</v>
      </c>
      <c r="F9680" t="s">
        <v>10292</v>
      </c>
      <c r="G9680" t="s">
        <v>11373</v>
      </c>
      <c r="H9680" t="s">
        <v>11304</v>
      </c>
      <c r="I9680" t="s">
        <v>11529</v>
      </c>
      <c r="J9680">
        <v>5</v>
      </c>
      <c r="K9680" t="s">
        <v>10292</v>
      </c>
    </row>
    <row r="9681" spans="1:11">
      <c r="A9681">
        <v>9680</v>
      </c>
      <c r="B9681" t="s">
        <v>10293</v>
      </c>
      <c r="C9681" t="s">
        <v>147</v>
      </c>
      <c r="D9681" t="s">
        <v>9713</v>
      </c>
      <c r="E9681" t="s">
        <v>462</v>
      </c>
      <c r="F9681" t="s">
        <v>10292</v>
      </c>
      <c r="G9681" t="s">
        <v>11373</v>
      </c>
      <c r="H9681" t="s">
        <v>11304</v>
      </c>
      <c r="I9681" t="s">
        <v>11529</v>
      </c>
      <c r="J9681">
        <v>5</v>
      </c>
      <c r="K9681" t="s">
        <v>10292</v>
      </c>
    </row>
    <row r="9682" spans="1:11">
      <c r="A9682">
        <v>9681</v>
      </c>
      <c r="B9682" t="s">
        <v>10294</v>
      </c>
      <c r="C9682" t="s">
        <v>147</v>
      </c>
      <c r="D9682" t="s">
        <v>9713</v>
      </c>
      <c r="E9682" t="s">
        <v>462</v>
      </c>
      <c r="F9682" t="s">
        <v>10292</v>
      </c>
      <c r="G9682" t="s">
        <v>11373</v>
      </c>
      <c r="H9682" t="s">
        <v>11304</v>
      </c>
      <c r="I9682" t="s">
        <v>11529</v>
      </c>
      <c r="J9682">
        <v>5</v>
      </c>
      <c r="K9682" t="s">
        <v>10292</v>
      </c>
    </row>
    <row r="9683" spans="1:11">
      <c r="A9683">
        <v>9682</v>
      </c>
      <c r="B9683" t="s">
        <v>10295</v>
      </c>
      <c r="C9683" t="s">
        <v>147</v>
      </c>
      <c r="D9683" t="s">
        <v>9713</v>
      </c>
      <c r="E9683" t="s">
        <v>462</v>
      </c>
      <c r="F9683" t="s">
        <v>10292</v>
      </c>
      <c r="G9683" t="s">
        <v>11373</v>
      </c>
      <c r="H9683" t="s">
        <v>11304</v>
      </c>
      <c r="I9683" t="s">
        <v>11529</v>
      </c>
      <c r="J9683">
        <v>5</v>
      </c>
      <c r="K9683" t="s">
        <v>10292</v>
      </c>
    </row>
    <row r="9684" spans="1:11">
      <c r="A9684">
        <v>9683</v>
      </c>
      <c r="B9684" t="s">
        <v>10296</v>
      </c>
      <c r="C9684" t="s">
        <v>147</v>
      </c>
      <c r="D9684" t="s">
        <v>9713</v>
      </c>
      <c r="E9684" t="s">
        <v>462</v>
      </c>
      <c r="F9684" t="s">
        <v>10292</v>
      </c>
      <c r="G9684" t="s">
        <v>11373</v>
      </c>
      <c r="H9684" t="s">
        <v>11304</v>
      </c>
      <c r="I9684" t="s">
        <v>11529</v>
      </c>
      <c r="J9684">
        <v>5</v>
      </c>
      <c r="K9684" t="s">
        <v>10292</v>
      </c>
    </row>
    <row r="9685" spans="1:11">
      <c r="A9685">
        <v>9684</v>
      </c>
      <c r="B9685" t="s">
        <v>10297</v>
      </c>
      <c r="C9685" t="s">
        <v>147</v>
      </c>
      <c r="D9685" t="s">
        <v>9713</v>
      </c>
      <c r="E9685" t="s">
        <v>462</v>
      </c>
      <c r="F9685" t="s">
        <v>10292</v>
      </c>
      <c r="G9685" t="s">
        <v>11373</v>
      </c>
      <c r="H9685" t="s">
        <v>11304</v>
      </c>
      <c r="I9685" t="s">
        <v>11529</v>
      </c>
      <c r="J9685">
        <v>5</v>
      </c>
      <c r="K9685" t="s">
        <v>10292</v>
      </c>
    </row>
    <row r="9686" spans="1:11">
      <c r="A9686">
        <v>9685</v>
      </c>
      <c r="B9686" t="s">
        <v>10298</v>
      </c>
      <c r="C9686" t="s">
        <v>147</v>
      </c>
      <c r="D9686" t="s">
        <v>9713</v>
      </c>
      <c r="E9686" t="s">
        <v>462</v>
      </c>
      <c r="F9686" t="s">
        <v>10292</v>
      </c>
      <c r="G9686" t="s">
        <v>11373</v>
      </c>
      <c r="H9686" t="s">
        <v>11304</v>
      </c>
      <c r="I9686" t="s">
        <v>11529</v>
      </c>
      <c r="J9686">
        <v>5</v>
      </c>
      <c r="K9686" t="s">
        <v>10292</v>
      </c>
    </row>
    <row r="9687" spans="1:11">
      <c r="A9687">
        <v>9686</v>
      </c>
      <c r="B9687" t="s">
        <v>10299</v>
      </c>
      <c r="C9687" t="s">
        <v>147</v>
      </c>
      <c r="D9687" t="s">
        <v>9713</v>
      </c>
      <c r="E9687" t="s">
        <v>462</v>
      </c>
      <c r="F9687" t="s">
        <v>10292</v>
      </c>
      <c r="G9687" t="s">
        <v>11373</v>
      </c>
      <c r="H9687" t="s">
        <v>11304</v>
      </c>
      <c r="I9687" t="s">
        <v>11529</v>
      </c>
      <c r="J9687">
        <v>5</v>
      </c>
      <c r="K9687" t="s">
        <v>10292</v>
      </c>
    </row>
    <row r="9688" spans="1:11">
      <c r="A9688">
        <v>9687</v>
      </c>
      <c r="B9688" t="s">
        <v>6114</v>
      </c>
      <c r="C9688" t="s">
        <v>147</v>
      </c>
      <c r="D9688" t="s">
        <v>9713</v>
      </c>
      <c r="E9688" t="s">
        <v>462</v>
      </c>
      <c r="F9688" t="s">
        <v>10292</v>
      </c>
      <c r="G9688" t="s">
        <v>11373</v>
      </c>
      <c r="H9688" t="s">
        <v>11304</v>
      </c>
      <c r="I9688" t="s">
        <v>11529</v>
      </c>
      <c r="J9688">
        <v>5</v>
      </c>
      <c r="K9688" t="s">
        <v>10292</v>
      </c>
    </row>
    <row r="9689" spans="1:11">
      <c r="A9689">
        <v>9688</v>
      </c>
      <c r="B9689" t="s">
        <v>10300</v>
      </c>
      <c r="C9689" t="s">
        <v>147</v>
      </c>
      <c r="D9689" t="s">
        <v>9713</v>
      </c>
      <c r="E9689" t="s">
        <v>462</v>
      </c>
      <c r="F9689" t="s">
        <v>10292</v>
      </c>
      <c r="G9689" t="s">
        <v>11373</v>
      </c>
      <c r="H9689" t="s">
        <v>11304</v>
      </c>
      <c r="I9689" t="s">
        <v>11529</v>
      </c>
      <c r="J9689">
        <v>5</v>
      </c>
      <c r="K9689" t="s">
        <v>10292</v>
      </c>
    </row>
    <row r="9690" spans="1:11">
      <c r="A9690">
        <v>9689</v>
      </c>
      <c r="B9690" t="s">
        <v>10301</v>
      </c>
      <c r="C9690" t="s">
        <v>147</v>
      </c>
      <c r="D9690" t="s">
        <v>9713</v>
      </c>
      <c r="E9690" t="s">
        <v>462</v>
      </c>
      <c r="F9690" t="s">
        <v>10292</v>
      </c>
      <c r="G9690" t="s">
        <v>11373</v>
      </c>
      <c r="H9690" t="s">
        <v>11304</v>
      </c>
      <c r="I9690" t="s">
        <v>11529</v>
      </c>
      <c r="J9690">
        <v>5</v>
      </c>
      <c r="K9690" t="s">
        <v>10292</v>
      </c>
    </row>
    <row r="9691" spans="1:11">
      <c r="A9691">
        <v>9690</v>
      </c>
      <c r="B9691" t="s">
        <v>10302</v>
      </c>
      <c r="C9691" t="s">
        <v>147</v>
      </c>
      <c r="D9691" t="s">
        <v>9713</v>
      </c>
      <c r="E9691" t="s">
        <v>462</v>
      </c>
      <c r="F9691" t="s">
        <v>10292</v>
      </c>
      <c r="G9691" t="s">
        <v>11373</v>
      </c>
      <c r="H9691" t="s">
        <v>11304</v>
      </c>
      <c r="I9691" t="s">
        <v>11529</v>
      </c>
      <c r="J9691">
        <v>5</v>
      </c>
      <c r="K9691" t="s">
        <v>10292</v>
      </c>
    </row>
    <row r="9692" spans="1:11">
      <c r="A9692">
        <v>9691</v>
      </c>
      <c r="B9692" t="s">
        <v>10303</v>
      </c>
      <c r="C9692" t="s">
        <v>147</v>
      </c>
      <c r="D9692" t="s">
        <v>9713</v>
      </c>
      <c r="E9692" t="s">
        <v>462</v>
      </c>
      <c r="F9692" t="s">
        <v>10292</v>
      </c>
      <c r="G9692" t="s">
        <v>11373</v>
      </c>
      <c r="H9692" t="s">
        <v>11304</v>
      </c>
      <c r="I9692" t="s">
        <v>11529</v>
      </c>
      <c r="J9692">
        <v>5</v>
      </c>
      <c r="K9692" t="s">
        <v>10292</v>
      </c>
    </row>
    <row r="9693" spans="1:11">
      <c r="A9693">
        <v>9692</v>
      </c>
      <c r="B9693" t="s">
        <v>10304</v>
      </c>
      <c r="C9693" t="s">
        <v>147</v>
      </c>
      <c r="D9693" t="s">
        <v>9713</v>
      </c>
      <c r="E9693" t="s">
        <v>462</v>
      </c>
      <c r="F9693" t="s">
        <v>10292</v>
      </c>
      <c r="G9693" t="s">
        <v>11373</v>
      </c>
      <c r="H9693" t="s">
        <v>11304</v>
      </c>
      <c r="I9693" t="s">
        <v>11529</v>
      </c>
      <c r="J9693">
        <v>5</v>
      </c>
      <c r="K9693" t="s">
        <v>10292</v>
      </c>
    </row>
    <row r="9694" spans="1:11">
      <c r="A9694">
        <v>9693</v>
      </c>
      <c r="B9694" t="s">
        <v>10305</v>
      </c>
      <c r="C9694" t="s">
        <v>147</v>
      </c>
      <c r="D9694" t="s">
        <v>9713</v>
      </c>
      <c r="E9694" t="s">
        <v>462</v>
      </c>
      <c r="F9694" t="s">
        <v>10292</v>
      </c>
      <c r="G9694" t="s">
        <v>11373</v>
      </c>
      <c r="H9694" t="s">
        <v>11304</v>
      </c>
      <c r="I9694" t="s">
        <v>11529</v>
      </c>
      <c r="J9694">
        <v>5</v>
      </c>
      <c r="K9694" t="s">
        <v>10292</v>
      </c>
    </row>
    <row r="9695" spans="1:11">
      <c r="A9695">
        <v>9694</v>
      </c>
      <c r="B9695" t="s">
        <v>10306</v>
      </c>
      <c r="C9695" t="s">
        <v>147</v>
      </c>
      <c r="D9695" t="s">
        <v>9713</v>
      </c>
      <c r="E9695" t="s">
        <v>462</v>
      </c>
      <c r="F9695" t="s">
        <v>10292</v>
      </c>
      <c r="G9695" t="s">
        <v>11373</v>
      </c>
      <c r="H9695" t="s">
        <v>11304</v>
      </c>
      <c r="I9695" t="s">
        <v>11529</v>
      </c>
      <c r="J9695">
        <v>5</v>
      </c>
      <c r="K9695" t="s">
        <v>10292</v>
      </c>
    </row>
    <row r="9696" spans="1:11">
      <c r="A9696">
        <v>9695</v>
      </c>
      <c r="B9696" t="s">
        <v>10307</v>
      </c>
      <c r="C9696" t="s">
        <v>147</v>
      </c>
      <c r="D9696" t="s">
        <v>9713</v>
      </c>
      <c r="E9696" t="s">
        <v>462</v>
      </c>
      <c r="F9696" t="s">
        <v>10292</v>
      </c>
      <c r="G9696" t="s">
        <v>11373</v>
      </c>
      <c r="H9696" t="s">
        <v>11304</v>
      </c>
      <c r="I9696" t="s">
        <v>11529</v>
      </c>
      <c r="J9696">
        <v>5</v>
      </c>
      <c r="K9696" t="s">
        <v>10292</v>
      </c>
    </row>
    <row r="9697" spans="1:11">
      <c r="A9697">
        <v>9696</v>
      </c>
      <c r="B9697" t="s">
        <v>10308</v>
      </c>
      <c r="C9697" t="s">
        <v>147</v>
      </c>
      <c r="D9697" t="s">
        <v>9713</v>
      </c>
      <c r="E9697" t="s">
        <v>462</v>
      </c>
      <c r="F9697" t="s">
        <v>10292</v>
      </c>
      <c r="G9697" t="s">
        <v>11373</v>
      </c>
      <c r="H9697" t="s">
        <v>11304</v>
      </c>
      <c r="I9697" t="s">
        <v>11529</v>
      </c>
      <c r="J9697">
        <v>5</v>
      </c>
      <c r="K9697" t="s">
        <v>10292</v>
      </c>
    </row>
    <row r="9698" spans="1:11">
      <c r="A9698">
        <v>9697</v>
      </c>
      <c r="B9698" t="s">
        <v>6096</v>
      </c>
      <c r="C9698" t="s">
        <v>147</v>
      </c>
      <c r="D9698" t="s">
        <v>9713</v>
      </c>
      <c r="E9698" t="s">
        <v>462</v>
      </c>
      <c r="F9698" t="s">
        <v>10292</v>
      </c>
      <c r="G9698" t="s">
        <v>11373</v>
      </c>
      <c r="H9698" t="s">
        <v>11304</v>
      </c>
      <c r="I9698" t="s">
        <v>11529</v>
      </c>
      <c r="J9698">
        <v>5</v>
      </c>
      <c r="K9698" t="s">
        <v>10292</v>
      </c>
    </row>
    <row r="9699" spans="1:11">
      <c r="A9699">
        <v>9698</v>
      </c>
      <c r="B9699" t="s">
        <v>10309</v>
      </c>
      <c r="C9699" t="s">
        <v>147</v>
      </c>
      <c r="D9699" t="s">
        <v>9713</v>
      </c>
      <c r="E9699" t="s">
        <v>462</v>
      </c>
      <c r="F9699" t="s">
        <v>10292</v>
      </c>
      <c r="G9699" t="s">
        <v>11373</v>
      </c>
      <c r="H9699" t="s">
        <v>11304</v>
      </c>
      <c r="I9699" t="s">
        <v>11529</v>
      </c>
      <c r="J9699">
        <v>5</v>
      </c>
      <c r="K9699" t="s">
        <v>10292</v>
      </c>
    </row>
    <row r="9700" spans="1:11">
      <c r="A9700">
        <v>9699</v>
      </c>
      <c r="B9700" t="s">
        <v>10310</v>
      </c>
      <c r="C9700" t="s">
        <v>147</v>
      </c>
      <c r="D9700" t="s">
        <v>9713</v>
      </c>
      <c r="E9700" t="s">
        <v>462</v>
      </c>
      <c r="F9700" t="s">
        <v>10292</v>
      </c>
      <c r="G9700" t="s">
        <v>11373</v>
      </c>
      <c r="H9700" t="s">
        <v>11304</v>
      </c>
      <c r="I9700" t="s">
        <v>11529</v>
      </c>
      <c r="J9700">
        <v>5</v>
      </c>
      <c r="K9700" t="s">
        <v>10292</v>
      </c>
    </row>
    <row r="9701" spans="1:11">
      <c r="A9701">
        <v>9700</v>
      </c>
      <c r="B9701" t="s">
        <v>10311</v>
      </c>
      <c r="C9701" t="s">
        <v>147</v>
      </c>
      <c r="D9701" t="s">
        <v>9713</v>
      </c>
      <c r="E9701" t="s">
        <v>462</v>
      </c>
      <c r="F9701" t="s">
        <v>10292</v>
      </c>
      <c r="G9701" t="s">
        <v>11373</v>
      </c>
      <c r="H9701" t="s">
        <v>11304</v>
      </c>
      <c r="I9701" t="s">
        <v>11529</v>
      </c>
      <c r="J9701">
        <v>5</v>
      </c>
      <c r="K9701" t="s">
        <v>10292</v>
      </c>
    </row>
    <row r="9702" spans="1:11">
      <c r="A9702">
        <v>9701</v>
      </c>
      <c r="B9702" t="s">
        <v>10312</v>
      </c>
      <c r="C9702" t="s">
        <v>147</v>
      </c>
      <c r="D9702" t="s">
        <v>9713</v>
      </c>
      <c r="E9702" t="s">
        <v>462</v>
      </c>
      <c r="F9702" t="s">
        <v>10292</v>
      </c>
      <c r="G9702" t="s">
        <v>11373</v>
      </c>
      <c r="H9702" t="s">
        <v>11304</v>
      </c>
      <c r="I9702" t="s">
        <v>11529</v>
      </c>
      <c r="J9702">
        <v>5</v>
      </c>
      <c r="K9702" t="s">
        <v>10292</v>
      </c>
    </row>
    <row r="9703" spans="1:11">
      <c r="A9703">
        <v>9702</v>
      </c>
      <c r="B9703" t="s">
        <v>10313</v>
      </c>
      <c r="C9703" t="s">
        <v>147</v>
      </c>
      <c r="D9703" t="s">
        <v>9713</v>
      </c>
      <c r="E9703" t="s">
        <v>462</v>
      </c>
      <c r="F9703" t="s">
        <v>10292</v>
      </c>
      <c r="G9703" t="s">
        <v>11373</v>
      </c>
      <c r="H9703" t="s">
        <v>11304</v>
      </c>
      <c r="I9703" t="s">
        <v>11529</v>
      </c>
      <c r="J9703">
        <v>5</v>
      </c>
      <c r="K9703" t="s">
        <v>10292</v>
      </c>
    </row>
    <row r="9704" spans="1:11">
      <c r="A9704">
        <v>9703</v>
      </c>
      <c r="B9704" t="s">
        <v>5325</v>
      </c>
      <c r="C9704" t="s">
        <v>147</v>
      </c>
      <c r="D9704" t="s">
        <v>9713</v>
      </c>
      <c r="E9704" t="s">
        <v>462</v>
      </c>
      <c r="F9704" t="s">
        <v>10292</v>
      </c>
      <c r="G9704" t="s">
        <v>11373</v>
      </c>
      <c r="H9704" t="s">
        <v>11304</v>
      </c>
      <c r="I9704" t="s">
        <v>11529</v>
      </c>
      <c r="J9704">
        <v>5</v>
      </c>
      <c r="K9704" t="s">
        <v>10292</v>
      </c>
    </row>
    <row r="9705" spans="1:11">
      <c r="A9705">
        <v>9704</v>
      </c>
      <c r="B9705" t="s">
        <v>5326</v>
      </c>
      <c r="C9705" t="s">
        <v>147</v>
      </c>
      <c r="D9705" t="s">
        <v>9713</v>
      </c>
      <c r="E9705" t="s">
        <v>462</v>
      </c>
      <c r="F9705" t="s">
        <v>10292</v>
      </c>
      <c r="G9705" t="s">
        <v>11373</v>
      </c>
      <c r="H9705" t="s">
        <v>11304</v>
      </c>
      <c r="I9705" t="s">
        <v>11529</v>
      </c>
      <c r="J9705">
        <v>5</v>
      </c>
      <c r="K9705" t="s">
        <v>10292</v>
      </c>
    </row>
    <row r="9706" spans="1:11">
      <c r="A9706">
        <v>9705</v>
      </c>
      <c r="B9706" t="s">
        <v>10314</v>
      </c>
      <c r="C9706" t="s">
        <v>147</v>
      </c>
      <c r="D9706" t="s">
        <v>9713</v>
      </c>
      <c r="E9706" t="s">
        <v>462</v>
      </c>
      <c r="F9706" t="s">
        <v>10292</v>
      </c>
      <c r="G9706" t="s">
        <v>11373</v>
      </c>
      <c r="H9706" t="s">
        <v>11304</v>
      </c>
      <c r="I9706" t="s">
        <v>11529</v>
      </c>
      <c r="J9706">
        <v>5</v>
      </c>
      <c r="K9706" t="s">
        <v>10292</v>
      </c>
    </row>
    <row r="9707" spans="1:11">
      <c r="A9707">
        <v>9706</v>
      </c>
      <c r="B9707" t="s">
        <v>10315</v>
      </c>
      <c r="C9707" t="s">
        <v>147</v>
      </c>
      <c r="D9707" t="s">
        <v>9713</v>
      </c>
      <c r="E9707" t="s">
        <v>462</v>
      </c>
      <c r="F9707" t="s">
        <v>10292</v>
      </c>
      <c r="G9707" t="s">
        <v>11373</v>
      </c>
      <c r="H9707" t="s">
        <v>11304</v>
      </c>
      <c r="I9707" t="s">
        <v>11529</v>
      </c>
      <c r="J9707">
        <v>5</v>
      </c>
      <c r="K9707" t="s">
        <v>10292</v>
      </c>
    </row>
    <row r="9708" spans="1:11">
      <c r="A9708">
        <v>9707</v>
      </c>
      <c r="B9708" t="s">
        <v>10316</v>
      </c>
      <c r="C9708" t="s">
        <v>147</v>
      </c>
      <c r="D9708" t="s">
        <v>9713</v>
      </c>
      <c r="E9708" t="s">
        <v>462</v>
      </c>
      <c r="F9708" t="s">
        <v>10292</v>
      </c>
      <c r="G9708" t="s">
        <v>11373</v>
      </c>
      <c r="H9708" t="s">
        <v>11304</v>
      </c>
      <c r="I9708" t="s">
        <v>11529</v>
      </c>
      <c r="J9708">
        <v>5</v>
      </c>
      <c r="K9708" t="s">
        <v>10292</v>
      </c>
    </row>
    <row r="9709" spans="1:11">
      <c r="A9709">
        <v>9708</v>
      </c>
      <c r="B9709" t="s">
        <v>10317</v>
      </c>
      <c r="C9709" t="s">
        <v>147</v>
      </c>
      <c r="D9709" t="s">
        <v>9713</v>
      </c>
      <c r="E9709" t="s">
        <v>462</v>
      </c>
      <c r="F9709" t="s">
        <v>10292</v>
      </c>
      <c r="G9709" t="s">
        <v>11373</v>
      </c>
      <c r="H9709" t="s">
        <v>11304</v>
      </c>
      <c r="I9709" t="s">
        <v>11529</v>
      </c>
      <c r="J9709">
        <v>5</v>
      </c>
      <c r="K9709" t="s">
        <v>10292</v>
      </c>
    </row>
    <row r="9710" spans="1:11">
      <c r="A9710">
        <v>9709</v>
      </c>
      <c r="B9710" t="s">
        <v>10318</v>
      </c>
      <c r="C9710" t="s">
        <v>147</v>
      </c>
      <c r="D9710" t="s">
        <v>9713</v>
      </c>
      <c r="E9710" t="s">
        <v>462</v>
      </c>
      <c r="F9710" t="s">
        <v>10292</v>
      </c>
      <c r="G9710" t="s">
        <v>11373</v>
      </c>
      <c r="H9710" t="s">
        <v>11304</v>
      </c>
      <c r="I9710" t="s">
        <v>11529</v>
      </c>
      <c r="J9710">
        <v>5</v>
      </c>
      <c r="K9710" t="s">
        <v>10292</v>
      </c>
    </row>
    <row r="9711" spans="1:11">
      <c r="A9711">
        <v>9710</v>
      </c>
      <c r="B9711" t="s">
        <v>10319</v>
      </c>
      <c r="C9711" t="s">
        <v>147</v>
      </c>
      <c r="D9711" t="s">
        <v>9713</v>
      </c>
      <c r="E9711" t="s">
        <v>462</v>
      </c>
      <c r="F9711" t="s">
        <v>10292</v>
      </c>
      <c r="G9711" t="s">
        <v>11373</v>
      </c>
      <c r="H9711" t="s">
        <v>11304</v>
      </c>
      <c r="I9711" t="s">
        <v>11529</v>
      </c>
      <c r="J9711">
        <v>5</v>
      </c>
      <c r="K9711" t="s">
        <v>10292</v>
      </c>
    </row>
    <row r="9712" spans="1:11">
      <c r="A9712">
        <v>9711</v>
      </c>
      <c r="B9712" t="s">
        <v>6790</v>
      </c>
      <c r="C9712" t="s">
        <v>147</v>
      </c>
      <c r="D9712" t="s">
        <v>9713</v>
      </c>
      <c r="E9712" t="s">
        <v>462</v>
      </c>
      <c r="F9712" t="s">
        <v>10292</v>
      </c>
      <c r="G9712" t="s">
        <v>11373</v>
      </c>
      <c r="H9712" t="s">
        <v>11304</v>
      </c>
      <c r="I9712" t="s">
        <v>11529</v>
      </c>
      <c r="J9712">
        <v>5</v>
      </c>
      <c r="K9712" t="s">
        <v>10292</v>
      </c>
    </row>
    <row r="9713" spans="1:11">
      <c r="A9713">
        <v>9712</v>
      </c>
      <c r="B9713" t="s">
        <v>6056</v>
      </c>
      <c r="C9713" t="s">
        <v>147</v>
      </c>
      <c r="D9713" t="s">
        <v>9713</v>
      </c>
      <c r="E9713" t="s">
        <v>462</v>
      </c>
      <c r="F9713" t="s">
        <v>10292</v>
      </c>
      <c r="G9713" t="s">
        <v>11373</v>
      </c>
      <c r="H9713" t="s">
        <v>11304</v>
      </c>
      <c r="I9713" t="s">
        <v>11529</v>
      </c>
      <c r="J9713">
        <v>5</v>
      </c>
      <c r="K9713" t="s">
        <v>10292</v>
      </c>
    </row>
    <row r="9714" spans="1:11">
      <c r="A9714">
        <v>9713</v>
      </c>
      <c r="B9714" t="s">
        <v>10320</v>
      </c>
      <c r="C9714" t="s">
        <v>147</v>
      </c>
      <c r="D9714" t="s">
        <v>9713</v>
      </c>
      <c r="E9714" t="s">
        <v>462</v>
      </c>
      <c r="F9714" t="s">
        <v>10292</v>
      </c>
      <c r="G9714" t="s">
        <v>11373</v>
      </c>
      <c r="H9714" t="s">
        <v>11304</v>
      </c>
      <c r="I9714" t="s">
        <v>11529</v>
      </c>
      <c r="J9714">
        <v>5</v>
      </c>
      <c r="K9714" t="s">
        <v>10292</v>
      </c>
    </row>
    <row r="9715" spans="1:11">
      <c r="A9715">
        <v>9714</v>
      </c>
      <c r="B9715" t="s">
        <v>9924</v>
      </c>
      <c r="C9715" t="s">
        <v>147</v>
      </c>
      <c r="D9715" t="s">
        <v>9713</v>
      </c>
      <c r="E9715" t="s">
        <v>462</v>
      </c>
      <c r="F9715" t="s">
        <v>10292</v>
      </c>
      <c r="G9715" t="s">
        <v>11373</v>
      </c>
      <c r="H9715" t="s">
        <v>11304</v>
      </c>
      <c r="I9715" t="s">
        <v>11529</v>
      </c>
      <c r="J9715">
        <v>5</v>
      </c>
      <c r="K9715" t="s">
        <v>10292</v>
      </c>
    </row>
    <row r="9716" spans="1:11">
      <c r="A9716">
        <v>9715</v>
      </c>
      <c r="B9716" t="s">
        <v>10321</v>
      </c>
      <c r="C9716" t="s">
        <v>147</v>
      </c>
      <c r="D9716" t="s">
        <v>9713</v>
      </c>
      <c r="E9716" t="s">
        <v>462</v>
      </c>
      <c r="F9716" t="s">
        <v>10292</v>
      </c>
      <c r="G9716" t="s">
        <v>11373</v>
      </c>
      <c r="H9716" t="s">
        <v>11304</v>
      </c>
      <c r="I9716" t="s">
        <v>11529</v>
      </c>
      <c r="J9716">
        <v>5</v>
      </c>
      <c r="K9716" t="s">
        <v>10292</v>
      </c>
    </row>
    <row r="9717" spans="1:11">
      <c r="A9717">
        <v>9716</v>
      </c>
      <c r="B9717" t="s">
        <v>10322</v>
      </c>
      <c r="C9717" t="s">
        <v>6</v>
      </c>
      <c r="D9717" t="s">
        <v>9713</v>
      </c>
      <c r="E9717" t="s">
        <v>462</v>
      </c>
      <c r="F9717" t="s">
        <v>10323</v>
      </c>
      <c r="G9717" t="s">
        <v>11373</v>
      </c>
      <c r="H9717" t="s">
        <v>11306</v>
      </c>
      <c r="I9717" t="s">
        <v>11529</v>
      </c>
      <c r="J9717">
        <v>5</v>
      </c>
      <c r="K9717" t="s">
        <v>10323</v>
      </c>
    </row>
    <row r="9718" spans="1:11">
      <c r="A9718">
        <v>9717</v>
      </c>
      <c r="B9718" t="s">
        <v>10324</v>
      </c>
      <c r="C9718" t="s">
        <v>6</v>
      </c>
      <c r="D9718" t="s">
        <v>9713</v>
      </c>
      <c r="E9718" t="s">
        <v>462</v>
      </c>
      <c r="F9718" t="s">
        <v>10323</v>
      </c>
      <c r="G9718" t="s">
        <v>11373</v>
      </c>
      <c r="H9718" t="s">
        <v>11306</v>
      </c>
      <c r="I9718" t="s">
        <v>11529</v>
      </c>
      <c r="J9718">
        <v>5</v>
      </c>
      <c r="K9718" t="s">
        <v>10323</v>
      </c>
    </row>
    <row r="9719" spans="1:11">
      <c r="A9719">
        <v>9718</v>
      </c>
      <c r="B9719" t="s">
        <v>10325</v>
      </c>
      <c r="C9719" t="s">
        <v>6</v>
      </c>
      <c r="D9719" t="s">
        <v>9713</v>
      </c>
      <c r="E9719" t="s">
        <v>462</v>
      </c>
      <c r="F9719" t="s">
        <v>10323</v>
      </c>
      <c r="G9719" t="s">
        <v>11373</v>
      </c>
      <c r="H9719" t="s">
        <v>11306</v>
      </c>
      <c r="I9719" t="s">
        <v>11529</v>
      </c>
      <c r="J9719">
        <v>5</v>
      </c>
      <c r="K9719" t="s">
        <v>10323</v>
      </c>
    </row>
    <row r="9720" spans="1:11">
      <c r="A9720">
        <v>9719</v>
      </c>
      <c r="B9720" t="s">
        <v>10326</v>
      </c>
      <c r="C9720" t="s">
        <v>6</v>
      </c>
      <c r="D9720" t="s">
        <v>9713</v>
      </c>
      <c r="E9720" t="s">
        <v>462</v>
      </c>
      <c r="F9720" t="s">
        <v>10323</v>
      </c>
      <c r="G9720" t="s">
        <v>11373</v>
      </c>
      <c r="H9720" t="s">
        <v>11306</v>
      </c>
      <c r="I9720" t="s">
        <v>11529</v>
      </c>
      <c r="J9720">
        <v>5</v>
      </c>
      <c r="K9720" t="s">
        <v>10323</v>
      </c>
    </row>
    <row r="9721" spans="1:11">
      <c r="A9721">
        <v>9720</v>
      </c>
      <c r="B9721" t="s">
        <v>9717</v>
      </c>
      <c r="C9721" t="s">
        <v>6</v>
      </c>
      <c r="D9721" t="s">
        <v>9713</v>
      </c>
      <c r="E9721" t="s">
        <v>462</v>
      </c>
      <c r="F9721" t="s">
        <v>10323</v>
      </c>
      <c r="G9721" t="s">
        <v>11373</v>
      </c>
      <c r="H9721" t="s">
        <v>11306</v>
      </c>
      <c r="I9721" t="s">
        <v>11529</v>
      </c>
      <c r="J9721">
        <v>5</v>
      </c>
      <c r="K9721" t="s">
        <v>10323</v>
      </c>
    </row>
    <row r="9722" spans="1:11">
      <c r="A9722">
        <v>9721</v>
      </c>
      <c r="B9722" t="s">
        <v>9720</v>
      </c>
      <c r="C9722" t="s">
        <v>6</v>
      </c>
      <c r="D9722" t="s">
        <v>9713</v>
      </c>
      <c r="E9722" t="s">
        <v>462</v>
      </c>
      <c r="F9722" t="s">
        <v>10323</v>
      </c>
      <c r="G9722" t="s">
        <v>11373</v>
      </c>
      <c r="H9722" t="s">
        <v>11306</v>
      </c>
      <c r="I9722" t="s">
        <v>11529</v>
      </c>
      <c r="J9722">
        <v>5</v>
      </c>
      <c r="K9722" t="s">
        <v>10323</v>
      </c>
    </row>
    <row r="9723" spans="1:11">
      <c r="A9723">
        <v>9722</v>
      </c>
      <c r="B9723" t="s">
        <v>10327</v>
      </c>
      <c r="C9723" t="s">
        <v>6</v>
      </c>
      <c r="D9723" t="s">
        <v>9713</v>
      </c>
      <c r="E9723" t="s">
        <v>462</v>
      </c>
      <c r="F9723" t="s">
        <v>10323</v>
      </c>
      <c r="G9723" t="s">
        <v>11373</v>
      </c>
      <c r="H9723" t="s">
        <v>11306</v>
      </c>
      <c r="I9723" t="s">
        <v>11529</v>
      </c>
      <c r="J9723">
        <v>5</v>
      </c>
      <c r="K9723" t="s">
        <v>10323</v>
      </c>
    </row>
    <row r="9724" spans="1:11">
      <c r="A9724">
        <v>9723</v>
      </c>
      <c r="B9724" t="s">
        <v>10328</v>
      </c>
      <c r="C9724" t="s">
        <v>6</v>
      </c>
      <c r="D9724" t="s">
        <v>9713</v>
      </c>
      <c r="E9724" t="s">
        <v>462</v>
      </c>
      <c r="F9724" t="s">
        <v>10323</v>
      </c>
      <c r="G9724" t="s">
        <v>11373</v>
      </c>
      <c r="H9724" t="s">
        <v>11306</v>
      </c>
      <c r="I9724" t="s">
        <v>11529</v>
      </c>
      <c r="J9724">
        <v>5</v>
      </c>
      <c r="K9724" t="s">
        <v>10323</v>
      </c>
    </row>
    <row r="9725" spans="1:11">
      <c r="A9725">
        <v>9724</v>
      </c>
      <c r="B9725" t="s">
        <v>10329</v>
      </c>
      <c r="C9725" t="s">
        <v>6</v>
      </c>
      <c r="D9725" t="s">
        <v>9713</v>
      </c>
      <c r="E9725" t="s">
        <v>462</v>
      </c>
      <c r="F9725" t="s">
        <v>10323</v>
      </c>
      <c r="G9725" t="s">
        <v>11373</v>
      </c>
      <c r="H9725" t="s">
        <v>11306</v>
      </c>
      <c r="I9725" t="s">
        <v>11529</v>
      </c>
      <c r="J9725">
        <v>5</v>
      </c>
      <c r="K9725" t="s">
        <v>10323</v>
      </c>
    </row>
    <row r="9726" spans="1:11">
      <c r="A9726">
        <v>9725</v>
      </c>
      <c r="B9726" t="s">
        <v>10330</v>
      </c>
      <c r="C9726" t="s">
        <v>11</v>
      </c>
      <c r="D9726" t="s">
        <v>9713</v>
      </c>
      <c r="E9726" t="s">
        <v>462</v>
      </c>
      <c r="F9726" t="s">
        <v>10331</v>
      </c>
      <c r="G9726" t="s">
        <v>11373</v>
      </c>
      <c r="H9726" t="s">
        <v>11309</v>
      </c>
      <c r="I9726" t="s">
        <v>11529</v>
      </c>
      <c r="J9726">
        <v>5</v>
      </c>
      <c r="K9726" t="s">
        <v>10331</v>
      </c>
    </row>
    <row r="9727" spans="1:11">
      <c r="A9727">
        <v>9726</v>
      </c>
      <c r="B9727" t="s">
        <v>10332</v>
      </c>
      <c r="C9727" t="s">
        <v>11</v>
      </c>
      <c r="D9727" t="s">
        <v>9713</v>
      </c>
      <c r="E9727" t="s">
        <v>462</v>
      </c>
      <c r="F9727" t="s">
        <v>10331</v>
      </c>
      <c r="G9727" t="s">
        <v>11373</v>
      </c>
      <c r="H9727" t="s">
        <v>11309</v>
      </c>
      <c r="I9727" t="s">
        <v>11529</v>
      </c>
      <c r="J9727">
        <v>5</v>
      </c>
      <c r="K9727" t="s">
        <v>10331</v>
      </c>
    </row>
    <row r="9728" spans="1:11">
      <c r="A9728">
        <v>9727</v>
      </c>
      <c r="B9728" t="s">
        <v>10333</v>
      </c>
      <c r="C9728" t="s">
        <v>11</v>
      </c>
      <c r="D9728" t="s">
        <v>9713</v>
      </c>
      <c r="E9728" t="s">
        <v>462</v>
      </c>
      <c r="F9728" t="s">
        <v>10331</v>
      </c>
      <c r="G9728" t="s">
        <v>11373</v>
      </c>
      <c r="H9728" t="s">
        <v>11309</v>
      </c>
      <c r="I9728" t="s">
        <v>11529</v>
      </c>
      <c r="J9728">
        <v>5</v>
      </c>
      <c r="K9728" t="s">
        <v>10331</v>
      </c>
    </row>
    <row r="9729" spans="1:11">
      <c r="A9729">
        <v>9728</v>
      </c>
      <c r="B9729" t="s">
        <v>9632</v>
      </c>
      <c r="C9729" t="s">
        <v>11</v>
      </c>
      <c r="D9729" t="s">
        <v>9713</v>
      </c>
      <c r="E9729" t="s">
        <v>462</v>
      </c>
      <c r="F9729" t="s">
        <v>10331</v>
      </c>
      <c r="G9729" t="s">
        <v>11373</v>
      </c>
      <c r="H9729" t="s">
        <v>11309</v>
      </c>
      <c r="I9729" t="s">
        <v>11529</v>
      </c>
      <c r="J9729">
        <v>5</v>
      </c>
      <c r="K9729" t="s">
        <v>10331</v>
      </c>
    </row>
    <row r="9730" spans="1:11">
      <c r="A9730">
        <v>9729</v>
      </c>
      <c r="B9730" t="s">
        <v>9806</v>
      </c>
      <c r="C9730" t="s">
        <v>11</v>
      </c>
      <c r="D9730" t="s">
        <v>9713</v>
      </c>
      <c r="E9730" t="s">
        <v>462</v>
      </c>
      <c r="F9730" t="s">
        <v>10331</v>
      </c>
      <c r="G9730" t="s">
        <v>11373</v>
      </c>
      <c r="H9730" t="s">
        <v>11309</v>
      </c>
      <c r="I9730" t="s">
        <v>11529</v>
      </c>
      <c r="J9730">
        <v>5</v>
      </c>
      <c r="K9730" t="s">
        <v>10331</v>
      </c>
    </row>
    <row r="9731" spans="1:11">
      <c r="A9731">
        <v>9730</v>
      </c>
      <c r="B9731" t="s">
        <v>10190</v>
      </c>
      <c r="C9731" t="s">
        <v>11</v>
      </c>
      <c r="D9731" t="s">
        <v>9713</v>
      </c>
      <c r="E9731" t="s">
        <v>462</v>
      </c>
      <c r="F9731" t="s">
        <v>10331</v>
      </c>
      <c r="G9731" t="s">
        <v>11373</v>
      </c>
      <c r="H9731" t="s">
        <v>11309</v>
      </c>
      <c r="I9731" t="s">
        <v>11529</v>
      </c>
      <c r="J9731">
        <v>5</v>
      </c>
      <c r="K9731" t="s">
        <v>10331</v>
      </c>
    </row>
    <row r="9732" spans="1:11">
      <c r="A9732">
        <v>9731</v>
      </c>
      <c r="B9732" t="s">
        <v>10334</v>
      </c>
      <c r="C9732" t="s">
        <v>11</v>
      </c>
      <c r="D9732" t="s">
        <v>9713</v>
      </c>
      <c r="E9732" t="s">
        <v>462</v>
      </c>
      <c r="F9732" t="s">
        <v>10331</v>
      </c>
      <c r="G9732" t="s">
        <v>11373</v>
      </c>
      <c r="H9732" t="s">
        <v>11309</v>
      </c>
      <c r="I9732" t="s">
        <v>11529</v>
      </c>
      <c r="J9732">
        <v>5</v>
      </c>
      <c r="K9732" t="s">
        <v>10331</v>
      </c>
    </row>
    <row r="9733" spans="1:11">
      <c r="A9733">
        <v>9732</v>
      </c>
      <c r="B9733" t="s">
        <v>10335</v>
      </c>
      <c r="C9733" t="s">
        <v>11</v>
      </c>
      <c r="D9733" t="s">
        <v>9713</v>
      </c>
      <c r="E9733" t="s">
        <v>462</v>
      </c>
      <c r="F9733" t="s">
        <v>10331</v>
      </c>
      <c r="G9733" t="s">
        <v>11373</v>
      </c>
      <c r="H9733" t="s">
        <v>11309</v>
      </c>
      <c r="I9733" t="s">
        <v>11529</v>
      </c>
      <c r="J9733">
        <v>5</v>
      </c>
      <c r="K9733" t="s">
        <v>10331</v>
      </c>
    </row>
    <row r="9734" spans="1:11">
      <c r="A9734">
        <v>9733</v>
      </c>
      <c r="B9734" t="s">
        <v>10336</v>
      </c>
      <c r="C9734" t="s">
        <v>11</v>
      </c>
      <c r="D9734" t="s">
        <v>9713</v>
      </c>
      <c r="E9734" t="s">
        <v>462</v>
      </c>
      <c r="F9734" t="s">
        <v>10331</v>
      </c>
      <c r="G9734" t="s">
        <v>11373</v>
      </c>
      <c r="H9734" t="s">
        <v>11309</v>
      </c>
      <c r="I9734" t="s">
        <v>11529</v>
      </c>
      <c r="J9734">
        <v>5</v>
      </c>
      <c r="K9734" t="s">
        <v>10331</v>
      </c>
    </row>
    <row r="9735" spans="1:11">
      <c r="A9735">
        <v>9734</v>
      </c>
      <c r="B9735" t="s">
        <v>10337</v>
      </c>
      <c r="C9735" t="s">
        <v>11</v>
      </c>
      <c r="D9735" t="s">
        <v>9713</v>
      </c>
      <c r="E9735" t="s">
        <v>462</v>
      </c>
      <c r="F9735" t="s">
        <v>10331</v>
      </c>
      <c r="G9735" t="s">
        <v>11373</v>
      </c>
      <c r="H9735" t="s">
        <v>11309</v>
      </c>
      <c r="I9735" t="s">
        <v>11529</v>
      </c>
      <c r="J9735">
        <v>5</v>
      </c>
      <c r="K9735" t="s">
        <v>10331</v>
      </c>
    </row>
    <row r="9736" spans="1:11">
      <c r="A9736">
        <v>9735</v>
      </c>
      <c r="B9736" t="s">
        <v>10338</v>
      </c>
      <c r="C9736" t="s">
        <v>11</v>
      </c>
      <c r="D9736" t="s">
        <v>9713</v>
      </c>
      <c r="E9736" t="s">
        <v>462</v>
      </c>
      <c r="F9736" t="s">
        <v>10331</v>
      </c>
      <c r="G9736" t="s">
        <v>11373</v>
      </c>
      <c r="H9736" t="s">
        <v>11309</v>
      </c>
      <c r="I9736" t="s">
        <v>11529</v>
      </c>
      <c r="J9736">
        <v>5</v>
      </c>
      <c r="K9736" t="s">
        <v>10331</v>
      </c>
    </row>
    <row r="9737" spans="1:11">
      <c r="A9737">
        <v>9736</v>
      </c>
      <c r="B9737" t="s">
        <v>9732</v>
      </c>
      <c r="C9737" t="s">
        <v>11</v>
      </c>
      <c r="D9737" t="s">
        <v>9713</v>
      </c>
      <c r="E9737" t="s">
        <v>462</v>
      </c>
      <c r="F9737" t="s">
        <v>10331</v>
      </c>
      <c r="G9737" t="s">
        <v>11373</v>
      </c>
      <c r="H9737" t="s">
        <v>11309</v>
      </c>
      <c r="I9737" t="s">
        <v>11529</v>
      </c>
      <c r="J9737">
        <v>5</v>
      </c>
      <c r="K9737" t="s">
        <v>10331</v>
      </c>
    </row>
    <row r="9738" spans="1:11">
      <c r="A9738">
        <v>9737</v>
      </c>
      <c r="B9738" t="s">
        <v>10339</v>
      </c>
      <c r="C9738" t="s">
        <v>11</v>
      </c>
      <c r="D9738" t="s">
        <v>9713</v>
      </c>
      <c r="E9738" t="s">
        <v>462</v>
      </c>
      <c r="F9738" t="s">
        <v>10331</v>
      </c>
      <c r="G9738" t="s">
        <v>11373</v>
      </c>
      <c r="H9738" t="s">
        <v>11309</v>
      </c>
      <c r="I9738" t="s">
        <v>11529</v>
      </c>
      <c r="J9738">
        <v>5</v>
      </c>
      <c r="K9738" t="s">
        <v>10331</v>
      </c>
    </row>
    <row r="9739" spans="1:11">
      <c r="A9739">
        <v>9738</v>
      </c>
      <c r="B9739" t="s">
        <v>10340</v>
      </c>
      <c r="C9739" t="s">
        <v>11</v>
      </c>
      <c r="D9739" t="s">
        <v>9713</v>
      </c>
      <c r="E9739" t="s">
        <v>462</v>
      </c>
      <c r="F9739" t="s">
        <v>10331</v>
      </c>
      <c r="G9739" t="s">
        <v>11373</v>
      </c>
      <c r="H9739" t="s">
        <v>11309</v>
      </c>
      <c r="I9739" t="s">
        <v>11529</v>
      </c>
      <c r="J9739">
        <v>5</v>
      </c>
      <c r="K9739" t="s">
        <v>10331</v>
      </c>
    </row>
    <row r="9740" spans="1:11">
      <c r="A9740">
        <v>9739</v>
      </c>
      <c r="B9740" t="s">
        <v>10341</v>
      </c>
      <c r="C9740" t="s">
        <v>11</v>
      </c>
      <c r="D9740" t="s">
        <v>9713</v>
      </c>
      <c r="E9740" t="s">
        <v>462</v>
      </c>
      <c r="F9740" t="s">
        <v>10331</v>
      </c>
      <c r="G9740" t="s">
        <v>11373</v>
      </c>
      <c r="H9740" t="s">
        <v>11309</v>
      </c>
      <c r="I9740" t="s">
        <v>11529</v>
      </c>
      <c r="J9740">
        <v>5</v>
      </c>
      <c r="K9740" t="s">
        <v>10331</v>
      </c>
    </row>
    <row r="9741" spans="1:11">
      <c r="A9741">
        <v>9740</v>
      </c>
      <c r="B9741" t="s">
        <v>10342</v>
      </c>
      <c r="C9741" t="s">
        <v>11</v>
      </c>
      <c r="D9741" t="s">
        <v>9713</v>
      </c>
      <c r="E9741" t="s">
        <v>462</v>
      </c>
      <c r="F9741" t="s">
        <v>10331</v>
      </c>
      <c r="G9741" t="s">
        <v>11373</v>
      </c>
      <c r="H9741" t="s">
        <v>11309</v>
      </c>
      <c r="I9741" t="s">
        <v>11529</v>
      </c>
      <c r="J9741">
        <v>5</v>
      </c>
      <c r="K9741" t="s">
        <v>10331</v>
      </c>
    </row>
    <row r="9742" spans="1:11">
      <c r="A9742">
        <v>9741</v>
      </c>
      <c r="B9742" t="s">
        <v>10343</v>
      </c>
      <c r="C9742" t="s">
        <v>11</v>
      </c>
      <c r="D9742" t="s">
        <v>9713</v>
      </c>
      <c r="E9742" t="s">
        <v>462</v>
      </c>
      <c r="F9742" t="s">
        <v>10331</v>
      </c>
      <c r="G9742" t="s">
        <v>11373</v>
      </c>
      <c r="H9742" t="s">
        <v>11309</v>
      </c>
      <c r="I9742" t="s">
        <v>11529</v>
      </c>
      <c r="J9742">
        <v>5</v>
      </c>
      <c r="K9742" t="s">
        <v>10331</v>
      </c>
    </row>
    <row r="9743" spans="1:11">
      <c r="A9743">
        <v>9742</v>
      </c>
      <c r="B9743" t="s">
        <v>10344</v>
      </c>
      <c r="C9743" t="s">
        <v>11</v>
      </c>
      <c r="D9743" t="s">
        <v>9713</v>
      </c>
      <c r="E9743" t="s">
        <v>462</v>
      </c>
      <c r="F9743" t="s">
        <v>10331</v>
      </c>
      <c r="G9743" t="s">
        <v>11373</v>
      </c>
      <c r="H9743" t="s">
        <v>11309</v>
      </c>
      <c r="I9743" t="s">
        <v>11529</v>
      </c>
      <c r="J9743">
        <v>5</v>
      </c>
      <c r="K9743" t="s">
        <v>10331</v>
      </c>
    </row>
    <row r="9744" spans="1:11">
      <c r="A9744">
        <v>9743</v>
      </c>
      <c r="B9744" t="s">
        <v>10345</v>
      </c>
      <c r="C9744" t="s">
        <v>11</v>
      </c>
      <c r="D9744" t="s">
        <v>9713</v>
      </c>
      <c r="E9744" t="s">
        <v>462</v>
      </c>
      <c r="F9744" t="s">
        <v>10331</v>
      </c>
      <c r="G9744" t="s">
        <v>11373</v>
      </c>
      <c r="H9744" t="s">
        <v>11309</v>
      </c>
      <c r="I9744" t="s">
        <v>11529</v>
      </c>
      <c r="J9744">
        <v>5</v>
      </c>
      <c r="K9744" t="s">
        <v>10331</v>
      </c>
    </row>
    <row r="9745" spans="1:11">
      <c r="A9745">
        <v>9744</v>
      </c>
      <c r="B9745" t="s">
        <v>10346</v>
      </c>
      <c r="C9745" t="s">
        <v>11</v>
      </c>
      <c r="D9745" t="s">
        <v>9713</v>
      </c>
      <c r="E9745" t="s">
        <v>462</v>
      </c>
      <c r="F9745" t="s">
        <v>10331</v>
      </c>
      <c r="G9745" t="s">
        <v>11373</v>
      </c>
      <c r="H9745" t="s">
        <v>11309</v>
      </c>
      <c r="I9745" t="s">
        <v>11529</v>
      </c>
      <c r="J9745">
        <v>5</v>
      </c>
      <c r="K9745" t="s">
        <v>10331</v>
      </c>
    </row>
    <row r="9746" spans="1:11">
      <c r="A9746">
        <v>9745</v>
      </c>
      <c r="B9746" t="s">
        <v>10347</v>
      </c>
      <c r="C9746" t="s">
        <v>11</v>
      </c>
      <c r="D9746" t="s">
        <v>9713</v>
      </c>
      <c r="E9746" t="s">
        <v>462</v>
      </c>
      <c r="F9746" t="s">
        <v>10331</v>
      </c>
      <c r="G9746" t="s">
        <v>11373</v>
      </c>
      <c r="H9746" t="s">
        <v>11309</v>
      </c>
      <c r="I9746" t="s">
        <v>11529</v>
      </c>
      <c r="J9746">
        <v>5</v>
      </c>
      <c r="K9746" t="s">
        <v>10331</v>
      </c>
    </row>
    <row r="9747" spans="1:11">
      <c r="A9747">
        <v>9746</v>
      </c>
      <c r="B9747" t="s">
        <v>10348</v>
      </c>
      <c r="C9747" t="s">
        <v>11</v>
      </c>
      <c r="D9747" t="s">
        <v>9713</v>
      </c>
      <c r="E9747" t="s">
        <v>462</v>
      </c>
      <c r="F9747" t="s">
        <v>10331</v>
      </c>
      <c r="G9747" t="s">
        <v>11373</v>
      </c>
      <c r="H9747" t="s">
        <v>11309</v>
      </c>
      <c r="I9747" t="s">
        <v>11529</v>
      </c>
      <c r="J9747">
        <v>5</v>
      </c>
      <c r="K9747" t="s">
        <v>10331</v>
      </c>
    </row>
    <row r="9748" spans="1:11">
      <c r="A9748">
        <v>9747</v>
      </c>
      <c r="B9748" t="s">
        <v>10349</v>
      </c>
      <c r="C9748" t="s">
        <v>11</v>
      </c>
      <c r="D9748" t="s">
        <v>9713</v>
      </c>
      <c r="E9748" t="s">
        <v>462</v>
      </c>
      <c r="F9748" t="s">
        <v>10331</v>
      </c>
      <c r="G9748" t="s">
        <v>11373</v>
      </c>
      <c r="H9748" t="s">
        <v>11309</v>
      </c>
      <c r="I9748" t="s">
        <v>11529</v>
      </c>
      <c r="J9748">
        <v>5</v>
      </c>
      <c r="K9748" t="s">
        <v>10331</v>
      </c>
    </row>
    <row r="9749" spans="1:11">
      <c r="A9749">
        <v>9748</v>
      </c>
      <c r="B9749" t="s">
        <v>10350</v>
      </c>
      <c r="C9749" t="s">
        <v>11</v>
      </c>
      <c r="D9749" t="s">
        <v>9713</v>
      </c>
      <c r="E9749" t="s">
        <v>462</v>
      </c>
      <c r="F9749" t="s">
        <v>10331</v>
      </c>
      <c r="G9749" t="s">
        <v>11373</v>
      </c>
      <c r="H9749" t="s">
        <v>11309</v>
      </c>
      <c r="I9749" t="s">
        <v>11529</v>
      </c>
      <c r="J9749">
        <v>5</v>
      </c>
      <c r="K9749" t="s">
        <v>10331</v>
      </c>
    </row>
    <row r="9750" spans="1:11">
      <c r="A9750">
        <v>9749</v>
      </c>
      <c r="B9750" t="s">
        <v>10351</v>
      </c>
      <c r="C9750" t="s">
        <v>11</v>
      </c>
      <c r="D9750" t="s">
        <v>9713</v>
      </c>
      <c r="E9750" t="s">
        <v>462</v>
      </c>
      <c r="F9750" t="s">
        <v>10331</v>
      </c>
      <c r="G9750" t="s">
        <v>11373</v>
      </c>
      <c r="H9750" t="s">
        <v>11309</v>
      </c>
      <c r="I9750" t="s">
        <v>11529</v>
      </c>
      <c r="J9750">
        <v>5</v>
      </c>
      <c r="K9750" t="s">
        <v>10331</v>
      </c>
    </row>
    <row r="9751" spans="1:11">
      <c r="A9751">
        <v>9750</v>
      </c>
      <c r="B9751" t="s">
        <v>10352</v>
      </c>
      <c r="C9751" t="s">
        <v>11</v>
      </c>
      <c r="D9751" t="s">
        <v>9713</v>
      </c>
      <c r="E9751" t="s">
        <v>462</v>
      </c>
      <c r="F9751" t="s">
        <v>10331</v>
      </c>
      <c r="G9751" t="s">
        <v>11373</v>
      </c>
      <c r="H9751" t="s">
        <v>11309</v>
      </c>
      <c r="I9751" t="s">
        <v>11529</v>
      </c>
      <c r="J9751">
        <v>5</v>
      </c>
      <c r="K9751" t="s">
        <v>10331</v>
      </c>
    </row>
    <row r="9752" spans="1:11">
      <c r="A9752">
        <v>9751</v>
      </c>
      <c r="B9752" t="s">
        <v>9740</v>
      </c>
      <c r="C9752" t="s">
        <v>11</v>
      </c>
      <c r="D9752" t="s">
        <v>9713</v>
      </c>
      <c r="E9752" t="s">
        <v>462</v>
      </c>
      <c r="F9752" t="s">
        <v>10331</v>
      </c>
      <c r="G9752" t="s">
        <v>11373</v>
      </c>
      <c r="H9752" t="s">
        <v>11309</v>
      </c>
      <c r="I9752" t="s">
        <v>11529</v>
      </c>
      <c r="J9752">
        <v>5</v>
      </c>
      <c r="K9752" t="s">
        <v>10331</v>
      </c>
    </row>
    <row r="9753" spans="1:11">
      <c r="A9753">
        <v>9752</v>
      </c>
      <c r="B9753" t="s">
        <v>10353</v>
      </c>
      <c r="C9753" t="s">
        <v>11</v>
      </c>
      <c r="D9753" t="s">
        <v>9713</v>
      </c>
      <c r="E9753" t="s">
        <v>462</v>
      </c>
      <c r="F9753" t="s">
        <v>10331</v>
      </c>
      <c r="G9753" t="s">
        <v>11373</v>
      </c>
      <c r="H9753" t="s">
        <v>11309</v>
      </c>
      <c r="I9753" t="s">
        <v>11529</v>
      </c>
      <c r="J9753">
        <v>5</v>
      </c>
      <c r="K9753" t="s">
        <v>10331</v>
      </c>
    </row>
    <row r="9754" spans="1:11">
      <c r="A9754">
        <v>9753</v>
      </c>
      <c r="B9754" t="s">
        <v>10354</v>
      </c>
      <c r="C9754" t="s">
        <v>11</v>
      </c>
      <c r="D9754" t="s">
        <v>9713</v>
      </c>
      <c r="E9754" t="s">
        <v>462</v>
      </c>
      <c r="F9754" t="s">
        <v>10331</v>
      </c>
      <c r="G9754" t="s">
        <v>11373</v>
      </c>
      <c r="H9754" t="s">
        <v>11309</v>
      </c>
      <c r="I9754" t="s">
        <v>11529</v>
      </c>
      <c r="J9754">
        <v>5</v>
      </c>
      <c r="K9754" t="s">
        <v>10331</v>
      </c>
    </row>
    <row r="9755" spans="1:11">
      <c r="A9755">
        <v>9754</v>
      </c>
      <c r="B9755" t="s">
        <v>10355</v>
      </c>
      <c r="C9755" t="s">
        <v>11</v>
      </c>
      <c r="D9755" t="s">
        <v>9713</v>
      </c>
      <c r="E9755" t="s">
        <v>462</v>
      </c>
      <c r="F9755" t="s">
        <v>10331</v>
      </c>
      <c r="G9755" t="s">
        <v>11373</v>
      </c>
      <c r="H9755" t="s">
        <v>11309</v>
      </c>
      <c r="I9755" t="s">
        <v>11529</v>
      </c>
      <c r="J9755">
        <v>5</v>
      </c>
      <c r="K9755" t="s">
        <v>10331</v>
      </c>
    </row>
    <row r="9756" spans="1:11">
      <c r="A9756">
        <v>9755</v>
      </c>
      <c r="B9756" t="s">
        <v>10356</v>
      </c>
      <c r="C9756" t="s">
        <v>11</v>
      </c>
      <c r="D9756" t="s">
        <v>9713</v>
      </c>
      <c r="E9756" t="s">
        <v>462</v>
      </c>
      <c r="F9756" t="s">
        <v>10331</v>
      </c>
      <c r="G9756" t="s">
        <v>11373</v>
      </c>
      <c r="H9756" t="s">
        <v>11309</v>
      </c>
      <c r="I9756" t="s">
        <v>11529</v>
      </c>
      <c r="J9756">
        <v>5</v>
      </c>
      <c r="K9756" t="s">
        <v>10331</v>
      </c>
    </row>
    <row r="9757" spans="1:11">
      <c r="A9757">
        <v>9756</v>
      </c>
      <c r="B9757" t="s">
        <v>10357</v>
      </c>
      <c r="C9757" t="s">
        <v>11</v>
      </c>
      <c r="D9757" t="s">
        <v>9713</v>
      </c>
      <c r="E9757" t="s">
        <v>462</v>
      </c>
      <c r="F9757" t="s">
        <v>10331</v>
      </c>
      <c r="G9757" t="s">
        <v>11373</v>
      </c>
      <c r="H9757" t="s">
        <v>11309</v>
      </c>
      <c r="I9757" t="s">
        <v>11529</v>
      </c>
      <c r="J9757">
        <v>5</v>
      </c>
      <c r="K9757" t="s">
        <v>10331</v>
      </c>
    </row>
    <row r="9758" spans="1:11">
      <c r="A9758">
        <v>9757</v>
      </c>
      <c r="B9758" t="s">
        <v>10358</v>
      </c>
      <c r="C9758" t="s">
        <v>11</v>
      </c>
      <c r="D9758" t="s">
        <v>9713</v>
      </c>
      <c r="E9758" t="s">
        <v>462</v>
      </c>
      <c r="F9758" t="s">
        <v>10331</v>
      </c>
      <c r="G9758" t="s">
        <v>11373</v>
      </c>
      <c r="H9758" t="s">
        <v>11309</v>
      </c>
      <c r="I9758" t="s">
        <v>11529</v>
      </c>
      <c r="J9758">
        <v>5</v>
      </c>
      <c r="K9758" t="s">
        <v>10331</v>
      </c>
    </row>
    <row r="9759" spans="1:11">
      <c r="A9759">
        <v>9758</v>
      </c>
      <c r="B9759" t="s">
        <v>10359</v>
      </c>
      <c r="C9759" t="s">
        <v>11</v>
      </c>
      <c r="D9759" t="s">
        <v>9713</v>
      </c>
      <c r="E9759" t="s">
        <v>462</v>
      </c>
      <c r="F9759" t="s">
        <v>10331</v>
      </c>
      <c r="G9759" t="s">
        <v>11373</v>
      </c>
      <c r="H9759" t="s">
        <v>11309</v>
      </c>
      <c r="I9759" t="s">
        <v>11529</v>
      </c>
      <c r="J9759">
        <v>5</v>
      </c>
      <c r="K9759" t="s">
        <v>10331</v>
      </c>
    </row>
    <row r="9760" spans="1:11">
      <c r="A9760">
        <v>9759</v>
      </c>
      <c r="B9760" t="s">
        <v>10360</v>
      </c>
      <c r="C9760" t="s">
        <v>11</v>
      </c>
      <c r="D9760" t="s">
        <v>9713</v>
      </c>
      <c r="E9760" t="s">
        <v>462</v>
      </c>
      <c r="F9760" t="s">
        <v>10331</v>
      </c>
      <c r="G9760" t="s">
        <v>11373</v>
      </c>
      <c r="H9760" t="s">
        <v>11309</v>
      </c>
      <c r="I9760" t="s">
        <v>11529</v>
      </c>
      <c r="J9760">
        <v>5</v>
      </c>
      <c r="K9760" t="s">
        <v>10331</v>
      </c>
    </row>
    <row r="9761" spans="1:11">
      <c r="A9761">
        <v>9760</v>
      </c>
      <c r="B9761" t="s">
        <v>10361</v>
      </c>
      <c r="C9761" t="s">
        <v>11</v>
      </c>
      <c r="D9761" t="s">
        <v>9713</v>
      </c>
      <c r="E9761" t="s">
        <v>462</v>
      </c>
      <c r="F9761" t="s">
        <v>10331</v>
      </c>
      <c r="G9761" t="s">
        <v>11373</v>
      </c>
      <c r="H9761" t="s">
        <v>11309</v>
      </c>
      <c r="I9761" t="s">
        <v>11529</v>
      </c>
      <c r="J9761">
        <v>5</v>
      </c>
      <c r="K9761" t="s">
        <v>10331</v>
      </c>
    </row>
    <row r="9762" spans="1:11">
      <c r="A9762">
        <v>9761</v>
      </c>
      <c r="B9762" t="s">
        <v>10362</v>
      </c>
      <c r="C9762" t="s">
        <v>11</v>
      </c>
      <c r="D9762" t="s">
        <v>9713</v>
      </c>
      <c r="E9762" t="s">
        <v>462</v>
      </c>
      <c r="F9762" t="s">
        <v>10331</v>
      </c>
      <c r="G9762" t="s">
        <v>11373</v>
      </c>
      <c r="H9762" t="s">
        <v>11309</v>
      </c>
      <c r="I9762" t="s">
        <v>11529</v>
      </c>
      <c r="J9762">
        <v>5</v>
      </c>
      <c r="K9762" t="s">
        <v>10331</v>
      </c>
    </row>
    <row r="9763" spans="1:11">
      <c r="A9763">
        <v>9762</v>
      </c>
      <c r="B9763" t="s">
        <v>10363</v>
      </c>
      <c r="C9763" t="s">
        <v>11</v>
      </c>
      <c r="D9763" t="s">
        <v>9713</v>
      </c>
      <c r="E9763" t="s">
        <v>462</v>
      </c>
      <c r="F9763" t="s">
        <v>10331</v>
      </c>
      <c r="G9763" t="s">
        <v>11373</v>
      </c>
      <c r="H9763" t="s">
        <v>11309</v>
      </c>
      <c r="I9763" t="s">
        <v>11529</v>
      </c>
      <c r="J9763">
        <v>5</v>
      </c>
      <c r="K9763" t="s">
        <v>10331</v>
      </c>
    </row>
    <row r="9764" spans="1:11">
      <c r="A9764">
        <v>9763</v>
      </c>
      <c r="B9764" t="s">
        <v>10364</v>
      </c>
      <c r="C9764" t="s">
        <v>11</v>
      </c>
      <c r="D9764" t="s">
        <v>9713</v>
      </c>
      <c r="E9764" t="s">
        <v>462</v>
      </c>
      <c r="F9764" t="s">
        <v>10331</v>
      </c>
      <c r="G9764" t="s">
        <v>11373</v>
      </c>
      <c r="H9764" t="s">
        <v>11309</v>
      </c>
      <c r="I9764" t="s">
        <v>11529</v>
      </c>
      <c r="J9764">
        <v>5</v>
      </c>
      <c r="K9764" t="s">
        <v>10331</v>
      </c>
    </row>
    <row r="9765" spans="1:11">
      <c r="A9765">
        <v>9764</v>
      </c>
      <c r="B9765" t="s">
        <v>6341</v>
      </c>
      <c r="C9765" t="s">
        <v>11</v>
      </c>
      <c r="D9765" t="s">
        <v>9713</v>
      </c>
      <c r="E9765" t="s">
        <v>462</v>
      </c>
      <c r="F9765" t="s">
        <v>10331</v>
      </c>
      <c r="G9765" t="s">
        <v>11373</v>
      </c>
      <c r="H9765" t="s">
        <v>11309</v>
      </c>
      <c r="I9765" t="s">
        <v>11529</v>
      </c>
      <c r="J9765">
        <v>5</v>
      </c>
      <c r="K9765" t="s">
        <v>10331</v>
      </c>
    </row>
    <row r="9766" spans="1:11">
      <c r="A9766">
        <v>9765</v>
      </c>
      <c r="B9766" t="s">
        <v>10365</v>
      </c>
      <c r="C9766" t="s">
        <v>11</v>
      </c>
      <c r="D9766" t="s">
        <v>9713</v>
      </c>
      <c r="E9766" t="s">
        <v>462</v>
      </c>
      <c r="F9766" t="s">
        <v>10331</v>
      </c>
      <c r="G9766" t="s">
        <v>11373</v>
      </c>
      <c r="H9766" t="s">
        <v>11309</v>
      </c>
      <c r="I9766" t="s">
        <v>11529</v>
      </c>
      <c r="J9766">
        <v>5</v>
      </c>
      <c r="K9766" t="s">
        <v>10331</v>
      </c>
    </row>
    <row r="9767" spans="1:11">
      <c r="A9767">
        <v>9766</v>
      </c>
      <c r="B9767" t="s">
        <v>10366</v>
      </c>
      <c r="C9767" t="s">
        <v>11</v>
      </c>
      <c r="D9767" t="s">
        <v>9713</v>
      </c>
      <c r="E9767" t="s">
        <v>462</v>
      </c>
      <c r="F9767" t="s">
        <v>10331</v>
      </c>
      <c r="G9767" t="s">
        <v>11373</v>
      </c>
      <c r="H9767" t="s">
        <v>11309</v>
      </c>
      <c r="I9767" t="s">
        <v>11529</v>
      </c>
      <c r="J9767">
        <v>5</v>
      </c>
      <c r="K9767" t="s">
        <v>10331</v>
      </c>
    </row>
    <row r="9768" spans="1:11">
      <c r="A9768">
        <v>9767</v>
      </c>
      <c r="B9768" t="s">
        <v>10367</v>
      </c>
      <c r="C9768" t="s">
        <v>11</v>
      </c>
      <c r="D9768" t="s">
        <v>9713</v>
      </c>
      <c r="E9768" t="s">
        <v>462</v>
      </c>
      <c r="F9768" t="s">
        <v>10331</v>
      </c>
      <c r="G9768" t="s">
        <v>11373</v>
      </c>
      <c r="H9768" t="s">
        <v>11309</v>
      </c>
      <c r="I9768" t="s">
        <v>11529</v>
      </c>
      <c r="J9768">
        <v>5</v>
      </c>
      <c r="K9768" t="s">
        <v>10331</v>
      </c>
    </row>
    <row r="9769" spans="1:11">
      <c r="A9769">
        <v>9768</v>
      </c>
      <c r="B9769" t="s">
        <v>9983</v>
      </c>
      <c r="C9769" t="s">
        <v>11</v>
      </c>
      <c r="D9769" t="s">
        <v>9713</v>
      </c>
      <c r="E9769" t="s">
        <v>462</v>
      </c>
      <c r="F9769" t="s">
        <v>10331</v>
      </c>
      <c r="G9769" t="s">
        <v>11373</v>
      </c>
      <c r="H9769" t="s">
        <v>11309</v>
      </c>
      <c r="I9769" t="s">
        <v>11529</v>
      </c>
      <c r="J9769">
        <v>5</v>
      </c>
      <c r="K9769" t="s">
        <v>10331</v>
      </c>
    </row>
    <row r="9770" spans="1:11">
      <c r="A9770">
        <v>9769</v>
      </c>
      <c r="B9770" t="s">
        <v>10368</v>
      </c>
      <c r="C9770" t="s">
        <v>11</v>
      </c>
      <c r="D9770" t="s">
        <v>9713</v>
      </c>
      <c r="E9770" t="s">
        <v>462</v>
      </c>
      <c r="F9770" t="s">
        <v>10331</v>
      </c>
      <c r="G9770" t="s">
        <v>11373</v>
      </c>
      <c r="H9770" t="s">
        <v>11309</v>
      </c>
      <c r="I9770" t="s">
        <v>11529</v>
      </c>
      <c r="J9770">
        <v>5</v>
      </c>
      <c r="K9770" t="s">
        <v>10331</v>
      </c>
    </row>
    <row r="9771" spans="1:11">
      <c r="A9771">
        <v>9770</v>
      </c>
      <c r="B9771" t="s">
        <v>10369</v>
      </c>
      <c r="C9771" t="s">
        <v>11</v>
      </c>
      <c r="D9771" t="s">
        <v>9713</v>
      </c>
      <c r="E9771" t="s">
        <v>462</v>
      </c>
      <c r="F9771" t="s">
        <v>10331</v>
      </c>
      <c r="G9771" t="s">
        <v>11373</v>
      </c>
      <c r="H9771" t="s">
        <v>11309</v>
      </c>
      <c r="I9771" t="s">
        <v>11529</v>
      </c>
      <c r="J9771">
        <v>5</v>
      </c>
      <c r="K9771" t="s">
        <v>10331</v>
      </c>
    </row>
    <row r="9772" spans="1:11">
      <c r="A9772">
        <v>9771</v>
      </c>
      <c r="B9772" t="s">
        <v>10176</v>
      </c>
      <c r="C9772" t="s">
        <v>11</v>
      </c>
      <c r="D9772" t="s">
        <v>9713</v>
      </c>
      <c r="E9772" t="s">
        <v>462</v>
      </c>
      <c r="F9772" t="s">
        <v>10331</v>
      </c>
      <c r="G9772" t="s">
        <v>11373</v>
      </c>
      <c r="H9772" t="s">
        <v>11309</v>
      </c>
      <c r="I9772" t="s">
        <v>11529</v>
      </c>
      <c r="J9772">
        <v>5</v>
      </c>
      <c r="K9772" t="s">
        <v>10331</v>
      </c>
    </row>
    <row r="9773" spans="1:11">
      <c r="A9773">
        <v>9772</v>
      </c>
      <c r="B9773" t="s">
        <v>9762</v>
      </c>
      <c r="C9773" t="s">
        <v>11</v>
      </c>
      <c r="D9773" t="s">
        <v>9713</v>
      </c>
      <c r="E9773" t="s">
        <v>462</v>
      </c>
      <c r="F9773" t="s">
        <v>10331</v>
      </c>
      <c r="G9773" t="s">
        <v>11373</v>
      </c>
      <c r="H9773" t="s">
        <v>11309</v>
      </c>
      <c r="I9773" t="s">
        <v>11529</v>
      </c>
      <c r="J9773">
        <v>5</v>
      </c>
      <c r="K9773" t="s">
        <v>10331</v>
      </c>
    </row>
    <row r="9774" spans="1:11">
      <c r="A9774">
        <v>9773</v>
      </c>
      <c r="B9774" t="s">
        <v>10370</v>
      </c>
      <c r="C9774" t="s">
        <v>11</v>
      </c>
      <c r="D9774" t="s">
        <v>9713</v>
      </c>
      <c r="E9774" t="s">
        <v>462</v>
      </c>
      <c r="F9774" t="s">
        <v>10331</v>
      </c>
      <c r="G9774" t="s">
        <v>11373</v>
      </c>
      <c r="H9774" t="s">
        <v>11309</v>
      </c>
      <c r="I9774" t="s">
        <v>11529</v>
      </c>
      <c r="J9774">
        <v>5</v>
      </c>
      <c r="K9774" t="s">
        <v>10331</v>
      </c>
    </row>
    <row r="9775" spans="1:11">
      <c r="A9775">
        <v>9774</v>
      </c>
      <c r="B9775" t="s">
        <v>10371</v>
      </c>
      <c r="C9775" t="s">
        <v>11</v>
      </c>
      <c r="D9775" t="s">
        <v>9713</v>
      </c>
      <c r="E9775" t="s">
        <v>462</v>
      </c>
      <c r="F9775" t="s">
        <v>10331</v>
      </c>
      <c r="G9775" t="s">
        <v>11373</v>
      </c>
      <c r="H9775" t="s">
        <v>11309</v>
      </c>
      <c r="I9775" t="s">
        <v>11529</v>
      </c>
      <c r="J9775">
        <v>5</v>
      </c>
      <c r="K9775" t="s">
        <v>10331</v>
      </c>
    </row>
    <row r="9776" spans="1:11">
      <c r="A9776">
        <v>9775</v>
      </c>
      <c r="B9776" t="s">
        <v>10372</v>
      </c>
      <c r="C9776" t="s">
        <v>11</v>
      </c>
      <c r="D9776" t="s">
        <v>9713</v>
      </c>
      <c r="E9776" t="s">
        <v>462</v>
      </c>
      <c r="F9776" t="s">
        <v>10331</v>
      </c>
      <c r="G9776" t="s">
        <v>11373</v>
      </c>
      <c r="H9776" t="s">
        <v>11309</v>
      </c>
      <c r="I9776" t="s">
        <v>11529</v>
      </c>
      <c r="J9776">
        <v>5</v>
      </c>
      <c r="K9776" t="s">
        <v>10331</v>
      </c>
    </row>
    <row r="9777" spans="1:11">
      <c r="A9777">
        <v>9776</v>
      </c>
      <c r="B9777" t="s">
        <v>10373</v>
      </c>
      <c r="C9777" t="s">
        <v>11</v>
      </c>
      <c r="D9777" t="s">
        <v>9713</v>
      </c>
      <c r="E9777" t="s">
        <v>462</v>
      </c>
      <c r="F9777" t="s">
        <v>10331</v>
      </c>
      <c r="G9777" t="s">
        <v>11373</v>
      </c>
      <c r="H9777" t="s">
        <v>11309</v>
      </c>
      <c r="I9777" t="s">
        <v>11529</v>
      </c>
      <c r="J9777">
        <v>5</v>
      </c>
      <c r="K9777" t="s">
        <v>10331</v>
      </c>
    </row>
    <row r="9778" spans="1:11">
      <c r="A9778">
        <v>9777</v>
      </c>
      <c r="B9778" t="s">
        <v>10374</v>
      </c>
      <c r="C9778" t="s">
        <v>11</v>
      </c>
      <c r="D9778" t="s">
        <v>9713</v>
      </c>
      <c r="E9778" t="s">
        <v>462</v>
      </c>
      <c r="F9778" t="s">
        <v>10331</v>
      </c>
      <c r="G9778" t="s">
        <v>11373</v>
      </c>
      <c r="H9778" t="s">
        <v>11309</v>
      </c>
      <c r="I9778" t="s">
        <v>11529</v>
      </c>
      <c r="J9778">
        <v>5</v>
      </c>
      <c r="K9778" t="s">
        <v>10331</v>
      </c>
    </row>
    <row r="9779" spans="1:11">
      <c r="A9779">
        <v>9778</v>
      </c>
      <c r="B9779" t="s">
        <v>10172</v>
      </c>
      <c r="C9779" t="s">
        <v>11</v>
      </c>
      <c r="D9779" t="s">
        <v>9713</v>
      </c>
      <c r="E9779" t="s">
        <v>462</v>
      </c>
      <c r="F9779" t="s">
        <v>10331</v>
      </c>
      <c r="G9779" t="s">
        <v>11373</v>
      </c>
      <c r="H9779" t="s">
        <v>11309</v>
      </c>
      <c r="I9779" t="s">
        <v>11529</v>
      </c>
      <c r="J9779">
        <v>5</v>
      </c>
      <c r="K9779" t="s">
        <v>10331</v>
      </c>
    </row>
    <row r="9780" spans="1:11">
      <c r="A9780">
        <v>9779</v>
      </c>
      <c r="B9780" t="s">
        <v>10375</v>
      </c>
      <c r="C9780" t="s">
        <v>11</v>
      </c>
      <c r="D9780" t="s">
        <v>9713</v>
      </c>
      <c r="E9780" t="s">
        <v>462</v>
      </c>
      <c r="F9780" t="s">
        <v>10331</v>
      </c>
      <c r="G9780" t="s">
        <v>11373</v>
      </c>
      <c r="H9780" t="s">
        <v>11309</v>
      </c>
      <c r="I9780" t="s">
        <v>11529</v>
      </c>
      <c r="J9780">
        <v>5</v>
      </c>
      <c r="K9780" t="s">
        <v>10331</v>
      </c>
    </row>
    <row r="9781" spans="1:11">
      <c r="A9781">
        <v>9780</v>
      </c>
      <c r="B9781" t="s">
        <v>10376</v>
      </c>
      <c r="C9781" t="s">
        <v>11</v>
      </c>
      <c r="D9781" t="s">
        <v>9713</v>
      </c>
      <c r="E9781" t="s">
        <v>462</v>
      </c>
      <c r="F9781" t="s">
        <v>10331</v>
      </c>
      <c r="G9781" t="s">
        <v>11373</v>
      </c>
      <c r="H9781" t="s">
        <v>11309</v>
      </c>
      <c r="I9781" t="s">
        <v>11529</v>
      </c>
      <c r="J9781">
        <v>5</v>
      </c>
      <c r="K9781" t="s">
        <v>10331</v>
      </c>
    </row>
    <row r="9782" spans="1:11">
      <c r="A9782">
        <v>9781</v>
      </c>
      <c r="B9782" t="s">
        <v>10377</v>
      </c>
      <c r="C9782" t="s">
        <v>11</v>
      </c>
      <c r="D9782" t="s">
        <v>9713</v>
      </c>
      <c r="E9782" t="s">
        <v>462</v>
      </c>
      <c r="F9782" t="s">
        <v>10331</v>
      </c>
      <c r="G9782" t="s">
        <v>11373</v>
      </c>
      <c r="H9782" t="s">
        <v>11309</v>
      </c>
      <c r="I9782" t="s">
        <v>11529</v>
      </c>
      <c r="J9782">
        <v>5</v>
      </c>
      <c r="K9782" t="s">
        <v>10331</v>
      </c>
    </row>
    <row r="9783" spans="1:11">
      <c r="A9783">
        <v>9782</v>
      </c>
      <c r="B9783" t="s">
        <v>10378</v>
      </c>
      <c r="C9783" t="s">
        <v>11</v>
      </c>
      <c r="D9783" t="s">
        <v>9713</v>
      </c>
      <c r="E9783" t="s">
        <v>462</v>
      </c>
      <c r="F9783" t="s">
        <v>10331</v>
      </c>
      <c r="G9783" t="s">
        <v>11373</v>
      </c>
      <c r="H9783" t="s">
        <v>11309</v>
      </c>
      <c r="I9783" t="s">
        <v>11529</v>
      </c>
      <c r="J9783">
        <v>5</v>
      </c>
      <c r="K9783" t="s">
        <v>10331</v>
      </c>
    </row>
    <row r="9784" spans="1:11">
      <c r="A9784">
        <v>9783</v>
      </c>
      <c r="B9784" t="s">
        <v>10379</v>
      </c>
      <c r="C9784" t="s">
        <v>11</v>
      </c>
      <c r="D9784" t="s">
        <v>9713</v>
      </c>
      <c r="E9784" t="s">
        <v>462</v>
      </c>
      <c r="F9784" t="s">
        <v>10331</v>
      </c>
      <c r="G9784" t="s">
        <v>11373</v>
      </c>
      <c r="H9784" t="s">
        <v>11309</v>
      </c>
      <c r="I9784" t="s">
        <v>11529</v>
      </c>
      <c r="J9784">
        <v>5</v>
      </c>
      <c r="K9784" t="s">
        <v>10331</v>
      </c>
    </row>
    <row r="9785" spans="1:11">
      <c r="A9785">
        <v>9784</v>
      </c>
      <c r="B9785" t="s">
        <v>10380</v>
      </c>
      <c r="C9785" t="s">
        <v>11</v>
      </c>
      <c r="D9785" t="s">
        <v>9713</v>
      </c>
      <c r="E9785" t="s">
        <v>462</v>
      </c>
      <c r="F9785" t="s">
        <v>10331</v>
      </c>
      <c r="G9785" t="s">
        <v>11373</v>
      </c>
      <c r="H9785" t="s">
        <v>11309</v>
      </c>
      <c r="I9785" t="s">
        <v>11529</v>
      </c>
      <c r="J9785">
        <v>5</v>
      </c>
      <c r="K9785" t="s">
        <v>10331</v>
      </c>
    </row>
    <row r="9786" spans="1:11">
      <c r="A9786">
        <v>9785</v>
      </c>
      <c r="B9786" t="s">
        <v>10381</v>
      </c>
      <c r="C9786" t="s">
        <v>11</v>
      </c>
      <c r="D9786" t="s">
        <v>9713</v>
      </c>
      <c r="E9786" t="s">
        <v>462</v>
      </c>
      <c r="F9786" t="s">
        <v>10331</v>
      </c>
      <c r="G9786" t="s">
        <v>11373</v>
      </c>
      <c r="H9786" t="s">
        <v>11309</v>
      </c>
      <c r="I9786" t="s">
        <v>11529</v>
      </c>
      <c r="J9786">
        <v>5</v>
      </c>
      <c r="K9786" t="s">
        <v>10331</v>
      </c>
    </row>
    <row r="9787" spans="1:11">
      <c r="A9787">
        <v>9786</v>
      </c>
      <c r="B9787" t="s">
        <v>10382</v>
      </c>
      <c r="C9787" t="s">
        <v>11</v>
      </c>
      <c r="D9787" t="s">
        <v>9713</v>
      </c>
      <c r="E9787" t="s">
        <v>462</v>
      </c>
      <c r="F9787" t="s">
        <v>10331</v>
      </c>
      <c r="G9787" t="s">
        <v>11373</v>
      </c>
      <c r="H9787" t="s">
        <v>11309</v>
      </c>
      <c r="I9787" t="s">
        <v>11529</v>
      </c>
      <c r="J9787">
        <v>5</v>
      </c>
      <c r="K9787" t="s">
        <v>10331</v>
      </c>
    </row>
    <row r="9788" spans="1:11">
      <c r="A9788">
        <v>9787</v>
      </c>
      <c r="B9788" t="s">
        <v>10383</v>
      </c>
      <c r="C9788" t="s">
        <v>11</v>
      </c>
      <c r="D9788" t="s">
        <v>9713</v>
      </c>
      <c r="E9788" t="s">
        <v>462</v>
      </c>
      <c r="F9788" t="s">
        <v>10331</v>
      </c>
      <c r="G9788" t="s">
        <v>11373</v>
      </c>
      <c r="H9788" t="s">
        <v>11309</v>
      </c>
      <c r="I9788" t="s">
        <v>11529</v>
      </c>
      <c r="J9788">
        <v>5</v>
      </c>
      <c r="K9788" t="s">
        <v>10331</v>
      </c>
    </row>
    <row r="9789" spans="1:11">
      <c r="A9789">
        <v>9788</v>
      </c>
      <c r="B9789" t="s">
        <v>10384</v>
      </c>
      <c r="C9789" t="s">
        <v>17</v>
      </c>
      <c r="D9789" t="s">
        <v>9713</v>
      </c>
      <c r="E9789" t="s">
        <v>462</v>
      </c>
      <c r="F9789" t="s">
        <v>10385</v>
      </c>
      <c r="G9789" t="s">
        <v>11373</v>
      </c>
      <c r="H9789" t="s">
        <v>11312</v>
      </c>
      <c r="I9789" t="s">
        <v>11529</v>
      </c>
      <c r="J9789">
        <v>5</v>
      </c>
      <c r="K9789" t="s">
        <v>10385</v>
      </c>
    </row>
    <row r="9790" spans="1:11">
      <c r="A9790">
        <v>9789</v>
      </c>
      <c r="B9790" t="s">
        <v>10386</v>
      </c>
      <c r="C9790" t="s">
        <v>32</v>
      </c>
      <c r="D9790" t="s">
        <v>9713</v>
      </c>
      <c r="E9790" t="s">
        <v>462</v>
      </c>
      <c r="F9790" t="s">
        <v>10387</v>
      </c>
      <c r="G9790" t="s">
        <v>11373</v>
      </c>
      <c r="H9790" t="s">
        <v>11315</v>
      </c>
      <c r="I9790" t="s">
        <v>11529</v>
      </c>
      <c r="J9790">
        <v>5</v>
      </c>
      <c r="K9790" t="s">
        <v>10387</v>
      </c>
    </row>
    <row r="9791" spans="1:11">
      <c r="A9791">
        <v>9790</v>
      </c>
      <c r="B9791" t="s">
        <v>10388</v>
      </c>
      <c r="C9791" t="s">
        <v>32</v>
      </c>
      <c r="D9791" t="s">
        <v>9713</v>
      </c>
      <c r="E9791" t="s">
        <v>462</v>
      </c>
      <c r="F9791" t="s">
        <v>10387</v>
      </c>
      <c r="G9791" t="s">
        <v>11373</v>
      </c>
      <c r="H9791" t="s">
        <v>11315</v>
      </c>
      <c r="I9791" t="s">
        <v>11529</v>
      </c>
      <c r="J9791">
        <v>5</v>
      </c>
      <c r="K9791" t="s">
        <v>10387</v>
      </c>
    </row>
    <row r="9792" spans="1:11">
      <c r="A9792">
        <v>9791</v>
      </c>
      <c r="B9792" t="s">
        <v>10389</v>
      </c>
      <c r="C9792" t="s">
        <v>32</v>
      </c>
      <c r="D9792" t="s">
        <v>9713</v>
      </c>
      <c r="E9792" t="s">
        <v>462</v>
      </c>
      <c r="F9792" t="s">
        <v>10387</v>
      </c>
      <c r="G9792" t="s">
        <v>11373</v>
      </c>
      <c r="H9792" t="s">
        <v>11315</v>
      </c>
      <c r="I9792" t="s">
        <v>11529</v>
      </c>
      <c r="J9792">
        <v>5</v>
      </c>
      <c r="K9792" t="s">
        <v>10387</v>
      </c>
    </row>
    <row r="9793" spans="1:11">
      <c r="A9793">
        <v>9792</v>
      </c>
      <c r="B9793" t="s">
        <v>10390</v>
      </c>
      <c r="C9793" t="s">
        <v>32</v>
      </c>
      <c r="D9793" t="s">
        <v>9713</v>
      </c>
      <c r="E9793" t="s">
        <v>462</v>
      </c>
      <c r="F9793" t="s">
        <v>10387</v>
      </c>
      <c r="G9793" t="s">
        <v>11373</v>
      </c>
      <c r="H9793" t="s">
        <v>11315</v>
      </c>
      <c r="I9793" t="s">
        <v>11529</v>
      </c>
      <c r="J9793">
        <v>5</v>
      </c>
      <c r="K9793" t="s">
        <v>10387</v>
      </c>
    </row>
    <row r="9794" spans="1:11">
      <c r="A9794">
        <v>9793</v>
      </c>
      <c r="B9794" t="s">
        <v>10391</v>
      </c>
      <c r="C9794" t="s">
        <v>32</v>
      </c>
      <c r="D9794" t="s">
        <v>9713</v>
      </c>
      <c r="E9794" t="s">
        <v>462</v>
      </c>
      <c r="F9794" t="s">
        <v>10387</v>
      </c>
      <c r="G9794" t="s">
        <v>11373</v>
      </c>
      <c r="H9794" t="s">
        <v>11315</v>
      </c>
      <c r="I9794" t="s">
        <v>11529</v>
      </c>
      <c r="J9794">
        <v>5</v>
      </c>
      <c r="K9794" t="s">
        <v>10387</v>
      </c>
    </row>
    <row r="9795" spans="1:11">
      <c r="A9795">
        <v>9794</v>
      </c>
      <c r="B9795" t="s">
        <v>10392</v>
      </c>
      <c r="C9795" t="s">
        <v>32</v>
      </c>
      <c r="D9795" t="s">
        <v>9713</v>
      </c>
      <c r="E9795" t="s">
        <v>462</v>
      </c>
      <c r="F9795" t="s">
        <v>10387</v>
      </c>
      <c r="G9795" t="s">
        <v>11373</v>
      </c>
      <c r="H9795" t="s">
        <v>11315</v>
      </c>
      <c r="I9795" t="s">
        <v>11529</v>
      </c>
      <c r="J9795">
        <v>5</v>
      </c>
      <c r="K9795" t="s">
        <v>10387</v>
      </c>
    </row>
    <row r="9796" spans="1:11">
      <c r="A9796">
        <v>9795</v>
      </c>
      <c r="B9796" t="s">
        <v>10393</v>
      </c>
      <c r="C9796" t="s">
        <v>32</v>
      </c>
      <c r="D9796" t="s">
        <v>9713</v>
      </c>
      <c r="E9796" t="s">
        <v>462</v>
      </c>
      <c r="F9796" t="s">
        <v>10387</v>
      </c>
      <c r="G9796" t="s">
        <v>11373</v>
      </c>
      <c r="H9796" t="s">
        <v>11315</v>
      </c>
      <c r="I9796" t="s">
        <v>11529</v>
      </c>
      <c r="J9796">
        <v>5</v>
      </c>
      <c r="K9796" t="s">
        <v>10387</v>
      </c>
    </row>
    <row r="9797" spans="1:11">
      <c r="A9797">
        <v>9796</v>
      </c>
      <c r="B9797" t="s">
        <v>10394</v>
      </c>
      <c r="C9797" t="s">
        <v>32</v>
      </c>
      <c r="D9797" t="s">
        <v>9713</v>
      </c>
      <c r="E9797" t="s">
        <v>462</v>
      </c>
      <c r="F9797" t="s">
        <v>10387</v>
      </c>
      <c r="G9797" t="s">
        <v>11373</v>
      </c>
      <c r="H9797" t="s">
        <v>11315</v>
      </c>
      <c r="I9797" t="s">
        <v>11529</v>
      </c>
      <c r="J9797">
        <v>5</v>
      </c>
      <c r="K9797" t="s">
        <v>10387</v>
      </c>
    </row>
    <row r="9798" spans="1:11">
      <c r="A9798">
        <v>9797</v>
      </c>
      <c r="B9798" t="s">
        <v>10395</v>
      </c>
      <c r="C9798" t="s">
        <v>32</v>
      </c>
      <c r="D9798" t="s">
        <v>9713</v>
      </c>
      <c r="E9798" t="s">
        <v>462</v>
      </c>
      <c r="F9798" t="s">
        <v>10387</v>
      </c>
      <c r="G9798" t="s">
        <v>11373</v>
      </c>
      <c r="H9798" t="s">
        <v>11315</v>
      </c>
      <c r="I9798" t="s">
        <v>11529</v>
      </c>
      <c r="J9798">
        <v>5</v>
      </c>
      <c r="K9798" t="s">
        <v>10387</v>
      </c>
    </row>
    <row r="9799" spans="1:11">
      <c r="A9799">
        <v>9798</v>
      </c>
      <c r="B9799" t="s">
        <v>10396</v>
      </c>
      <c r="C9799" t="s">
        <v>32</v>
      </c>
      <c r="D9799" t="s">
        <v>9713</v>
      </c>
      <c r="E9799" t="s">
        <v>462</v>
      </c>
      <c r="F9799" t="s">
        <v>10387</v>
      </c>
      <c r="G9799" t="s">
        <v>11373</v>
      </c>
      <c r="H9799" t="s">
        <v>11315</v>
      </c>
      <c r="I9799" t="s">
        <v>11529</v>
      </c>
      <c r="J9799">
        <v>5</v>
      </c>
      <c r="K9799" t="s">
        <v>10387</v>
      </c>
    </row>
    <row r="9800" spans="1:11">
      <c r="A9800">
        <v>9799</v>
      </c>
      <c r="B9800" t="s">
        <v>10397</v>
      </c>
      <c r="C9800" t="s">
        <v>32</v>
      </c>
      <c r="D9800" t="s">
        <v>9713</v>
      </c>
      <c r="E9800" t="s">
        <v>462</v>
      </c>
      <c r="F9800" t="s">
        <v>10387</v>
      </c>
      <c r="G9800" t="s">
        <v>11373</v>
      </c>
      <c r="H9800" t="s">
        <v>11315</v>
      </c>
      <c r="I9800" t="s">
        <v>11529</v>
      </c>
      <c r="J9800">
        <v>5</v>
      </c>
      <c r="K9800" t="s">
        <v>10387</v>
      </c>
    </row>
    <row r="9801" spans="1:11">
      <c r="A9801">
        <v>9800</v>
      </c>
      <c r="B9801" t="s">
        <v>10398</v>
      </c>
      <c r="C9801" t="s">
        <v>32</v>
      </c>
      <c r="D9801" t="s">
        <v>9713</v>
      </c>
      <c r="E9801" t="s">
        <v>462</v>
      </c>
      <c r="F9801" t="s">
        <v>10387</v>
      </c>
      <c r="G9801" t="s">
        <v>11373</v>
      </c>
      <c r="H9801" t="s">
        <v>11315</v>
      </c>
      <c r="I9801" t="s">
        <v>11529</v>
      </c>
      <c r="J9801">
        <v>5</v>
      </c>
      <c r="K9801" t="s">
        <v>10387</v>
      </c>
    </row>
    <row r="9802" spans="1:11">
      <c r="A9802">
        <v>9801</v>
      </c>
      <c r="B9802" t="s">
        <v>10399</v>
      </c>
      <c r="C9802" t="s">
        <v>32</v>
      </c>
      <c r="D9802" t="s">
        <v>9713</v>
      </c>
      <c r="E9802" t="s">
        <v>462</v>
      </c>
      <c r="F9802" t="s">
        <v>10387</v>
      </c>
      <c r="G9802" t="s">
        <v>11373</v>
      </c>
      <c r="H9802" t="s">
        <v>11315</v>
      </c>
      <c r="I9802" t="s">
        <v>11529</v>
      </c>
      <c r="J9802">
        <v>5</v>
      </c>
      <c r="K9802" t="s">
        <v>10387</v>
      </c>
    </row>
    <row r="9803" spans="1:11">
      <c r="A9803">
        <v>9802</v>
      </c>
      <c r="B9803" t="s">
        <v>10400</v>
      </c>
      <c r="C9803" t="s">
        <v>32</v>
      </c>
      <c r="D9803" t="s">
        <v>9713</v>
      </c>
      <c r="E9803" t="s">
        <v>462</v>
      </c>
      <c r="F9803" t="s">
        <v>10387</v>
      </c>
      <c r="G9803" t="s">
        <v>11373</v>
      </c>
      <c r="H9803" t="s">
        <v>11315</v>
      </c>
      <c r="I9803" t="s">
        <v>11529</v>
      </c>
      <c r="J9803">
        <v>5</v>
      </c>
      <c r="K9803" t="s">
        <v>10387</v>
      </c>
    </row>
    <row r="9804" spans="1:11">
      <c r="A9804">
        <v>9803</v>
      </c>
      <c r="B9804" t="s">
        <v>10401</v>
      </c>
      <c r="C9804" t="s">
        <v>32</v>
      </c>
      <c r="D9804" t="s">
        <v>9713</v>
      </c>
      <c r="E9804" t="s">
        <v>462</v>
      </c>
      <c r="F9804" t="s">
        <v>10387</v>
      </c>
      <c r="G9804" t="s">
        <v>11373</v>
      </c>
      <c r="H9804" t="s">
        <v>11315</v>
      </c>
      <c r="I9804" t="s">
        <v>11529</v>
      </c>
      <c r="J9804">
        <v>5</v>
      </c>
      <c r="K9804" t="s">
        <v>10387</v>
      </c>
    </row>
    <row r="9805" spans="1:11">
      <c r="A9805">
        <v>9804</v>
      </c>
      <c r="B9805" t="s">
        <v>10402</v>
      </c>
      <c r="C9805" t="s">
        <v>32</v>
      </c>
      <c r="D9805" t="s">
        <v>9713</v>
      </c>
      <c r="E9805" t="s">
        <v>462</v>
      </c>
      <c r="F9805" t="s">
        <v>10387</v>
      </c>
      <c r="G9805" t="s">
        <v>11373</v>
      </c>
      <c r="H9805" t="s">
        <v>11315</v>
      </c>
      <c r="I9805" t="s">
        <v>11529</v>
      </c>
      <c r="J9805">
        <v>5</v>
      </c>
      <c r="K9805" t="s">
        <v>10387</v>
      </c>
    </row>
    <row r="9806" spans="1:11">
      <c r="A9806">
        <v>9805</v>
      </c>
      <c r="B9806" t="s">
        <v>10403</v>
      </c>
      <c r="C9806" t="s">
        <v>32</v>
      </c>
      <c r="D9806" t="s">
        <v>9713</v>
      </c>
      <c r="E9806" t="s">
        <v>462</v>
      </c>
      <c r="F9806" t="s">
        <v>10387</v>
      </c>
      <c r="G9806" t="s">
        <v>11373</v>
      </c>
      <c r="H9806" t="s">
        <v>11315</v>
      </c>
      <c r="I9806" t="s">
        <v>11529</v>
      </c>
      <c r="J9806">
        <v>5</v>
      </c>
      <c r="K9806" t="s">
        <v>10387</v>
      </c>
    </row>
    <row r="9807" spans="1:11">
      <c r="A9807">
        <v>9806</v>
      </c>
      <c r="B9807" t="s">
        <v>10404</v>
      </c>
      <c r="C9807" t="s">
        <v>32</v>
      </c>
      <c r="D9807" t="s">
        <v>9713</v>
      </c>
      <c r="E9807" t="s">
        <v>462</v>
      </c>
      <c r="F9807" t="s">
        <v>10387</v>
      </c>
      <c r="G9807" t="s">
        <v>11373</v>
      </c>
      <c r="H9807" t="s">
        <v>11315</v>
      </c>
      <c r="I9807" t="s">
        <v>11529</v>
      </c>
      <c r="J9807">
        <v>5</v>
      </c>
      <c r="K9807" t="s">
        <v>10387</v>
      </c>
    </row>
    <row r="9808" spans="1:11">
      <c r="A9808">
        <v>9807</v>
      </c>
      <c r="B9808" t="s">
        <v>10405</v>
      </c>
      <c r="C9808" t="s">
        <v>32</v>
      </c>
      <c r="D9808" t="s">
        <v>9713</v>
      </c>
      <c r="E9808" t="s">
        <v>462</v>
      </c>
      <c r="F9808" t="s">
        <v>10387</v>
      </c>
      <c r="G9808" t="s">
        <v>11373</v>
      </c>
      <c r="H9808" t="s">
        <v>11315</v>
      </c>
      <c r="I9808" t="s">
        <v>11529</v>
      </c>
      <c r="J9808">
        <v>5</v>
      </c>
      <c r="K9808" t="s">
        <v>10387</v>
      </c>
    </row>
    <row r="9809" spans="1:11">
      <c r="A9809">
        <v>9808</v>
      </c>
      <c r="B9809" t="s">
        <v>10406</v>
      </c>
      <c r="C9809" t="s">
        <v>32</v>
      </c>
      <c r="D9809" t="s">
        <v>9713</v>
      </c>
      <c r="E9809" t="s">
        <v>462</v>
      </c>
      <c r="F9809" t="s">
        <v>10387</v>
      </c>
      <c r="G9809" t="s">
        <v>11373</v>
      </c>
      <c r="H9809" t="s">
        <v>11315</v>
      </c>
      <c r="I9809" t="s">
        <v>11529</v>
      </c>
      <c r="J9809">
        <v>5</v>
      </c>
      <c r="K9809" t="s">
        <v>10387</v>
      </c>
    </row>
    <row r="9810" spans="1:11">
      <c r="A9810">
        <v>9809</v>
      </c>
      <c r="B9810" t="s">
        <v>10407</v>
      </c>
      <c r="C9810" t="s">
        <v>32</v>
      </c>
      <c r="D9810" t="s">
        <v>9713</v>
      </c>
      <c r="E9810" t="s">
        <v>462</v>
      </c>
      <c r="F9810" t="s">
        <v>10387</v>
      </c>
      <c r="G9810" t="s">
        <v>11373</v>
      </c>
      <c r="H9810" t="s">
        <v>11315</v>
      </c>
      <c r="I9810" t="s">
        <v>11529</v>
      </c>
      <c r="J9810">
        <v>5</v>
      </c>
      <c r="K9810" t="s">
        <v>10387</v>
      </c>
    </row>
    <row r="9811" spans="1:11">
      <c r="A9811">
        <v>9810</v>
      </c>
      <c r="B9811" t="s">
        <v>10408</v>
      </c>
      <c r="C9811" t="s">
        <v>32</v>
      </c>
      <c r="D9811" t="s">
        <v>9713</v>
      </c>
      <c r="E9811" t="s">
        <v>462</v>
      </c>
      <c r="F9811" t="s">
        <v>10387</v>
      </c>
      <c r="G9811" t="s">
        <v>11373</v>
      </c>
      <c r="H9811" t="s">
        <v>11315</v>
      </c>
      <c r="I9811" t="s">
        <v>11529</v>
      </c>
      <c r="J9811">
        <v>5</v>
      </c>
      <c r="K9811" t="s">
        <v>10387</v>
      </c>
    </row>
    <row r="9812" spans="1:11">
      <c r="A9812">
        <v>9811</v>
      </c>
      <c r="B9812" t="s">
        <v>10409</v>
      </c>
      <c r="C9812" t="s">
        <v>32</v>
      </c>
      <c r="D9812" t="s">
        <v>9713</v>
      </c>
      <c r="E9812" t="s">
        <v>462</v>
      </c>
      <c r="F9812" t="s">
        <v>10387</v>
      </c>
      <c r="G9812" t="s">
        <v>11373</v>
      </c>
      <c r="H9812" t="s">
        <v>11315</v>
      </c>
      <c r="I9812" t="s">
        <v>11529</v>
      </c>
      <c r="J9812">
        <v>5</v>
      </c>
      <c r="K9812" t="s">
        <v>10387</v>
      </c>
    </row>
    <row r="9813" spans="1:11">
      <c r="A9813">
        <v>9812</v>
      </c>
      <c r="B9813" t="s">
        <v>10410</v>
      </c>
      <c r="C9813" t="s">
        <v>32</v>
      </c>
      <c r="D9813" t="s">
        <v>9713</v>
      </c>
      <c r="E9813" t="s">
        <v>462</v>
      </c>
      <c r="F9813" t="s">
        <v>10387</v>
      </c>
      <c r="G9813" t="s">
        <v>11373</v>
      </c>
      <c r="H9813" t="s">
        <v>11315</v>
      </c>
      <c r="I9813" t="s">
        <v>11529</v>
      </c>
      <c r="J9813">
        <v>5</v>
      </c>
      <c r="K9813" t="s">
        <v>10387</v>
      </c>
    </row>
    <row r="9814" spans="1:11">
      <c r="A9814">
        <v>9813</v>
      </c>
      <c r="B9814" t="s">
        <v>10411</v>
      </c>
      <c r="C9814" t="s">
        <v>45</v>
      </c>
      <c r="D9814" t="s">
        <v>9713</v>
      </c>
      <c r="E9814" t="s">
        <v>462</v>
      </c>
      <c r="F9814" t="s">
        <v>10412</v>
      </c>
      <c r="G9814" t="s">
        <v>11373</v>
      </c>
      <c r="H9814" t="s">
        <v>11318</v>
      </c>
      <c r="I9814" t="s">
        <v>11529</v>
      </c>
      <c r="J9814">
        <v>5</v>
      </c>
      <c r="K9814" t="s">
        <v>10412</v>
      </c>
    </row>
    <row r="9815" spans="1:11">
      <c r="A9815">
        <v>9814</v>
      </c>
      <c r="B9815" t="s">
        <v>10413</v>
      </c>
      <c r="C9815" t="s">
        <v>45</v>
      </c>
      <c r="D9815" t="s">
        <v>9713</v>
      </c>
      <c r="E9815" t="s">
        <v>462</v>
      </c>
      <c r="F9815" t="s">
        <v>10412</v>
      </c>
      <c r="G9815" t="s">
        <v>11373</v>
      </c>
      <c r="H9815" t="s">
        <v>11318</v>
      </c>
      <c r="I9815" t="s">
        <v>11529</v>
      </c>
      <c r="J9815">
        <v>5</v>
      </c>
      <c r="K9815" t="s">
        <v>10412</v>
      </c>
    </row>
    <row r="9816" spans="1:11">
      <c r="A9816">
        <v>9815</v>
      </c>
      <c r="B9816" t="s">
        <v>10414</v>
      </c>
      <c r="C9816" t="s">
        <v>45</v>
      </c>
      <c r="D9816" t="s">
        <v>9713</v>
      </c>
      <c r="E9816" t="s">
        <v>462</v>
      </c>
      <c r="F9816" t="s">
        <v>10412</v>
      </c>
      <c r="G9816" t="s">
        <v>11373</v>
      </c>
      <c r="H9816" t="s">
        <v>11318</v>
      </c>
      <c r="I9816" t="s">
        <v>11529</v>
      </c>
      <c r="J9816">
        <v>5</v>
      </c>
      <c r="K9816" t="s">
        <v>10412</v>
      </c>
    </row>
    <row r="9817" spans="1:11">
      <c r="A9817">
        <v>9816</v>
      </c>
      <c r="B9817" t="s">
        <v>9708</v>
      </c>
      <c r="C9817" t="s">
        <v>45</v>
      </c>
      <c r="D9817" t="s">
        <v>9713</v>
      </c>
      <c r="E9817" t="s">
        <v>462</v>
      </c>
      <c r="F9817" t="s">
        <v>10412</v>
      </c>
      <c r="G9817" t="s">
        <v>11373</v>
      </c>
      <c r="H9817" t="s">
        <v>11318</v>
      </c>
      <c r="I9817" t="s">
        <v>11529</v>
      </c>
      <c r="J9817">
        <v>5</v>
      </c>
      <c r="K9817" t="s">
        <v>10412</v>
      </c>
    </row>
    <row r="9818" spans="1:11">
      <c r="A9818">
        <v>9817</v>
      </c>
      <c r="B9818" t="s">
        <v>10415</v>
      </c>
      <c r="C9818" t="s">
        <v>45</v>
      </c>
      <c r="D9818" t="s">
        <v>9713</v>
      </c>
      <c r="E9818" t="s">
        <v>462</v>
      </c>
      <c r="F9818" t="s">
        <v>10412</v>
      </c>
      <c r="G9818" t="s">
        <v>11373</v>
      </c>
      <c r="H9818" t="s">
        <v>11318</v>
      </c>
      <c r="I9818" t="s">
        <v>11529</v>
      </c>
      <c r="J9818">
        <v>5</v>
      </c>
      <c r="K9818" t="s">
        <v>10412</v>
      </c>
    </row>
    <row r="9819" spans="1:11">
      <c r="A9819">
        <v>9818</v>
      </c>
      <c r="B9819" t="s">
        <v>10416</v>
      </c>
      <c r="C9819" t="s">
        <v>45</v>
      </c>
      <c r="D9819" t="s">
        <v>9713</v>
      </c>
      <c r="E9819" t="s">
        <v>462</v>
      </c>
      <c r="F9819" t="s">
        <v>10412</v>
      </c>
      <c r="G9819" t="s">
        <v>11373</v>
      </c>
      <c r="H9819" t="s">
        <v>11318</v>
      </c>
      <c r="I9819" t="s">
        <v>11529</v>
      </c>
      <c r="J9819">
        <v>5</v>
      </c>
      <c r="K9819" t="s">
        <v>10412</v>
      </c>
    </row>
    <row r="9820" spans="1:11">
      <c r="A9820">
        <v>9819</v>
      </c>
      <c r="B9820" t="s">
        <v>10417</v>
      </c>
      <c r="C9820" t="s">
        <v>54</v>
      </c>
      <c r="D9820" t="s">
        <v>9713</v>
      </c>
      <c r="E9820" t="s">
        <v>462</v>
      </c>
      <c r="F9820" t="s">
        <v>10418</v>
      </c>
      <c r="G9820" t="s">
        <v>11373</v>
      </c>
      <c r="H9820" t="s">
        <v>11321</v>
      </c>
      <c r="I9820" t="s">
        <v>11529</v>
      </c>
      <c r="J9820">
        <v>5</v>
      </c>
      <c r="K9820" t="s">
        <v>10418</v>
      </c>
    </row>
    <row r="9821" spans="1:11">
      <c r="A9821">
        <v>9820</v>
      </c>
      <c r="B9821" t="s">
        <v>10419</v>
      </c>
      <c r="C9821" t="s">
        <v>63</v>
      </c>
      <c r="D9821" t="s">
        <v>9713</v>
      </c>
      <c r="E9821" t="s">
        <v>462</v>
      </c>
      <c r="F9821" t="s">
        <v>10420</v>
      </c>
      <c r="G9821" t="s">
        <v>11373</v>
      </c>
      <c r="H9821" t="s">
        <v>11328</v>
      </c>
      <c r="I9821" t="s">
        <v>11529</v>
      </c>
      <c r="J9821">
        <v>5</v>
      </c>
      <c r="K9821" t="s">
        <v>12166</v>
      </c>
    </row>
    <row r="9822" spans="1:11">
      <c r="A9822">
        <v>9821</v>
      </c>
      <c r="B9822" t="s">
        <v>10421</v>
      </c>
      <c r="C9822" t="s">
        <v>582</v>
      </c>
      <c r="D9822" t="s">
        <v>9713</v>
      </c>
      <c r="E9822" t="s">
        <v>462</v>
      </c>
      <c r="F9822" t="s">
        <v>10422</v>
      </c>
      <c r="G9822" t="s">
        <v>11373</v>
      </c>
      <c r="H9822" t="s">
        <v>11330</v>
      </c>
      <c r="I9822" t="s">
        <v>11529</v>
      </c>
      <c r="J9822">
        <v>5</v>
      </c>
      <c r="K9822" t="s">
        <v>10422</v>
      </c>
    </row>
    <row r="9823" spans="1:11">
      <c r="A9823">
        <v>9822</v>
      </c>
      <c r="B9823" t="s">
        <v>10423</v>
      </c>
      <c r="C9823" t="s">
        <v>582</v>
      </c>
      <c r="D9823" t="s">
        <v>9713</v>
      </c>
      <c r="E9823" t="s">
        <v>462</v>
      </c>
      <c r="F9823" t="s">
        <v>10422</v>
      </c>
      <c r="G9823" t="s">
        <v>11373</v>
      </c>
      <c r="H9823" t="s">
        <v>11330</v>
      </c>
      <c r="I9823" t="s">
        <v>11529</v>
      </c>
      <c r="J9823">
        <v>5</v>
      </c>
      <c r="K9823" t="s">
        <v>10422</v>
      </c>
    </row>
    <row r="9824" spans="1:11">
      <c r="A9824">
        <v>9823</v>
      </c>
      <c r="B9824" t="s">
        <v>10424</v>
      </c>
      <c r="C9824" t="s">
        <v>582</v>
      </c>
      <c r="D9824" t="s">
        <v>9713</v>
      </c>
      <c r="E9824" t="s">
        <v>462</v>
      </c>
      <c r="F9824" t="s">
        <v>10422</v>
      </c>
      <c r="G9824" t="s">
        <v>11373</v>
      </c>
      <c r="H9824" t="s">
        <v>11330</v>
      </c>
      <c r="I9824" t="s">
        <v>11529</v>
      </c>
      <c r="J9824">
        <v>5</v>
      </c>
      <c r="K9824" t="s">
        <v>10422</v>
      </c>
    </row>
    <row r="9825" spans="1:11">
      <c r="A9825">
        <v>9824</v>
      </c>
      <c r="B9825" t="s">
        <v>10425</v>
      </c>
      <c r="C9825" t="s">
        <v>582</v>
      </c>
      <c r="D9825" t="s">
        <v>9713</v>
      </c>
      <c r="E9825" t="s">
        <v>462</v>
      </c>
      <c r="F9825" t="s">
        <v>10422</v>
      </c>
      <c r="G9825" t="s">
        <v>11373</v>
      </c>
      <c r="H9825" t="s">
        <v>11330</v>
      </c>
      <c r="I9825" t="s">
        <v>11529</v>
      </c>
      <c r="J9825">
        <v>5</v>
      </c>
      <c r="K9825" t="s">
        <v>10422</v>
      </c>
    </row>
    <row r="9826" spans="1:11">
      <c r="A9826">
        <v>9825</v>
      </c>
      <c r="B9826" t="s">
        <v>10426</v>
      </c>
      <c r="C9826" t="s">
        <v>582</v>
      </c>
      <c r="D9826" t="s">
        <v>9713</v>
      </c>
      <c r="E9826" t="s">
        <v>462</v>
      </c>
      <c r="F9826" t="s">
        <v>10422</v>
      </c>
      <c r="G9826" t="s">
        <v>11373</v>
      </c>
      <c r="H9826" t="s">
        <v>11330</v>
      </c>
      <c r="I9826" t="s">
        <v>11529</v>
      </c>
      <c r="J9826">
        <v>5</v>
      </c>
      <c r="K9826" t="s">
        <v>10422</v>
      </c>
    </row>
    <row r="9827" spans="1:11">
      <c r="A9827">
        <v>9826</v>
      </c>
      <c r="B9827" t="s">
        <v>10427</v>
      </c>
      <c r="C9827" t="s">
        <v>582</v>
      </c>
      <c r="D9827" t="s">
        <v>9713</v>
      </c>
      <c r="E9827" t="s">
        <v>462</v>
      </c>
      <c r="F9827" t="s">
        <v>10422</v>
      </c>
      <c r="G9827" t="s">
        <v>11373</v>
      </c>
      <c r="H9827" t="s">
        <v>11330</v>
      </c>
      <c r="I9827" t="s">
        <v>11529</v>
      </c>
      <c r="J9827">
        <v>5</v>
      </c>
      <c r="K9827" t="s">
        <v>10422</v>
      </c>
    </row>
    <row r="9828" spans="1:11">
      <c r="A9828">
        <v>9827</v>
      </c>
      <c r="B9828" t="s">
        <v>10428</v>
      </c>
      <c r="C9828" t="s">
        <v>582</v>
      </c>
      <c r="D9828" t="s">
        <v>9713</v>
      </c>
      <c r="E9828" t="s">
        <v>462</v>
      </c>
      <c r="F9828" t="s">
        <v>10422</v>
      </c>
      <c r="G9828" t="s">
        <v>11373</v>
      </c>
      <c r="H9828" t="s">
        <v>11330</v>
      </c>
      <c r="I9828" t="s">
        <v>11529</v>
      </c>
      <c r="J9828">
        <v>5</v>
      </c>
      <c r="K9828" t="s">
        <v>10422</v>
      </c>
    </row>
    <row r="9829" spans="1:11">
      <c r="A9829">
        <v>9828</v>
      </c>
      <c r="B9829" t="s">
        <v>10429</v>
      </c>
      <c r="C9829" t="s">
        <v>582</v>
      </c>
      <c r="D9829" t="s">
        <v>9713</v>
      </c>
      <c r="E9829" t="s">
        <v>462</v>
      </c>
      <c r="F9829" t="s">
        <v>10422</v>
      </c>
      <c r="G9829" t="s">
        <v>11373</v>
      </c>
      <c r="H9829" t="s">
        <v>11330</v>
      </c>
      <c r="I9829" t="s">
        <v>11529</v>
      </c>
      <c r="J9829">
        <v>5</v>
      </c>
      <c r="K9829" t="s">
        <v>10422</v>
      </c>
    </row>
    <row r="9830" spans="1:11">
      <c r="A9830">
        <v>9829</v>
      </c>
      <c r="B9830" t="s">
        <v>10430</v>
      </c>
      <c r="C9830" t="s">
        <v>582</v>
      </c>
      <c r="D9830" t="s">
        <v>9713</v>
      </c>
      <c r="E9830" t="s">
        <v>462</v>
      </c>
      <c r="F9830" t="s">
        <v>10422</v>
      </c>
      <c r="G9830" t="s">
        <v>11373</v>
      </c>
      <c r="H9830" t="s">
        <v>11330</v>
      </c>
      <c r="I9830" t="s">
        <v>11529</v>
      </c>
      <c r="J9830">
        <v>5</v>
      </c>
      <c r="K9830" t="s">
        <v>10422</v>
      </c>
    </row>
    <row r="9831" spans="1:11">
      <c r="A9831">
        <v>9830</v>
      </c>
      <c r="B9831" t="s">
        <v>10431</v>
      </c>
      <c r="C9831" t="s">
        <v>582</v>
      </c>
      <c r="D9831" t="s">
        <v>9713</v>
      </c>
      <c r="E9831" t="s">
        <v>462</v>
      </c>
      <c r="F9831" t="s">
        <v>10422</v>
      </c>
      <c r="G9831" t="s">
        <v>11373</v>
      </c>
      <c r="H9831" t="s">
        <v>11330</v>
      </c>
      <c r="I9831" t="s">
        <v>11529</v>
      </c>
      <c r="J9831">
        <v>5</v>
      </c>
      <c r="K9831" t="s">
        <v>10422</v>
      </c>
    </row>
    <row r="9832" spans="1:11">
      <c r="A9832">
        <v>9831</v>
      </c>
      <c r="B9832" t="s">
        <v>9841</v>
      </c>
      <c r="C9832" t="s">
        <v>582</v>
      </c>
      <c r="D9832" t="s">
        <v>9713</v>
      </c>
      <c r="E9832" t="s">
        <v>462</v>
      </c>
      <c r="F9832" t="s">
        <v>10422</v>
      </c>
      <c r="G9832" t="s">
        <v>11373</v>
      </c>
      <c r="H9832" t="s">
        <v>11330</v>
      </c>
      <c r="I9832" t="s">
        <v>11529</v>
      </c>
      <c r="J9832">
        <v>5</v>
      </c>
      <c r="K9832" t="s">
        <v>10422</v>
      </c>
    </row>
    <row r="9833" spans="1:11">
      <c r="A9833">
        <v>9832</v>
      </c>
      <c r="B9833" t="s">
        <v>10432</v>
      </c>
      <c r="C9833" t="s">
        <v>582</v>
      </c>
      <c r="D9833" t="s">
        <v>9713</v>
      </c>
      <c r="E9833" t="s">
        <v>462</v>
      </c>
      <c r="F9833" t="s">
        <v>10422</v>
      </c>
      <c r="G9833" t="s">
        <v>11373</v>
      </c>
      <c r="H9833" t="s">
        <v>11330</v>
      </c>
      <c r="I9833" t="s">
        <v>11529</v>
      </c>
      <c r="J9833">
        <v>5</v>
      </c>
      <c r="K9833" t="s">
        <v>10422</v>
      </c>
    </row>
    <row r="9834" spans="1:11">
      <c r="A9834">
        <v>9833</v>
      </c>
      <c r="B9834" t="s">
        <v>10433</v>
      </c>
      <c r="C9834" t="s">
        <v>582</v>
      </c>
      <c r="D9834" t="s">
        <v>9713</v>
      </c>
      <c r="E9834" t="s">
        <v>462</v>
      </c>
      <c r="F9834" t="s">
        <v>10422</v>
      </c>
      <c r="G9834" t="s">
        <v>11373</v>
      </c>
      <c r="H9834" t="s">
        <v>11330</v>
      </c>
      <c r="I9834" t="s">
        <v>11529</v>
      </c>
      <c r="J9834">
        <v>5</v>
      </c>
      <c r="K9834" t="s">
        <v>10422</v>
      </c>
    </row>
    <row r="9835" spans="1:11">
      <c r="A9835">
        <v>9834</v>
      </c>
      <c r="B9835" t="s">
        <v>10434</v>
      </c>
      <c r="C9835" t="s">
        <v>582</v>
      </c>
      <c r="D9835" t="s">
        <v>9713</v>
      </c>
      <c r="E9835" t="s">
        <v>462</v>
      </c>
      <c r="F9835" t="s">
        <v>10422</v>
      </c>
      <c r="G9835" t="s">
        <v>11373</v>
      </c>
      <c r="H9835" t="s">
        <v>11330</v>
      </c>
      <c r="I9835" t="s">
        <v>11529</v>
      </c>
      <c r="J9835">
        <v>5</v>
      </c>
      <c r="K9835" t="s">
        <v>10422</v>
      </c>
    </row>
    <row r="9836" spans="1:11">
      <c r="A9836">
        <v>9835</v>
      </c>
      <c r="B9836" t="s">
        <v>10435</v>
      </c>
      <c r="C9836" t="s">
        <v>582</v>
      </c>
      <c r="D9836" t="s">
        <v>9713</v>
      </c>
      <c r="E9836" t="s">
        <v>462</v>
      </c>
      <c r="F9836" t="s">
        <v>10422</v>
      </c>
      <c r="G9836" t="s">
        <v>11373</v>
      </c>
      <c r="H9836" t="s">
        <v>11330</v>
      </c>
      <c r="I9836" t="s">
        <v>11529</v>
      </c>
      <c r="J9836">
        <v>5</v>
      </c>
      <c r="K9836" t="s">
        <v>10422</v>
      </c>
    </row>
    <row r="9837" spans="1:11">
      <c r="A9837">
        <v>9836</v>
      </c>
      <c r="B9837" t="s">
        <v>10436</v>
      </c>
      <c r="C9837" t="s">
        <v>582</v>
      </c>
      <c r="D9837" t="s">
        <v>9713</v>
      </c>
      <c r="E9837" t="s">
        <v>462</v>
      </c>
      <c r="F9837" t="s">
        <v>10422</v>
      </c>
      <c r="G9837" t="s">
        <v>11373</v>
      </c>
      <c r="H9837" t="s">
        <v>11330</v>
      </c>
      <c r="I9837" t="s">
        <v>11529</v>
      </c>
      <c r="J9837">
        <v>5</v>
      </c>
      <c r="K9837" t="s">
        <v>10422</v>
      </c>
    </row>
    <row r="9838" spans="1:11">
      <c r="A9838">
        <v>9837</v>
      </c>
      <c r="B9838" t="s">
        <v>10437</v>
      </c>
      <c r="C9838" t="s">
        <v>582</v>
      </c>
      <c r="D9838" t="s">
        <v>9713</v>
      </c>
      <c r="E9838" t="s">
        <v>462</v>
      </c>
      <c r="F9838" t="s">
        <v>10422</v>
      </c>
      <c r="G9838" t="s">
        <v>11373</v>
      </c>
      <c r="H9838" t="s">
        <v>11330</v>
      </c>
      <c r="I9838" t="s">
        <v>11529</v>
      </c>
      <c r="J9838">
        <v>5</v>
      </c>
      <c r="K9838" t="s">
        <v>10422</v>
      </c>
    </row>
    <row r="9839" spans="1:11">
      <c r="A9839">
        <v>9838</v>
      </c>
      <c r="B9839" t="s">
        <v>10438</v>
      </c>
      <c r="C9839" t="s">
        <v>582</v>
      </c>
      <c r="D9839" t="s">
        <v>9713</v>
      </c>
      <c r="E9839" t="s">
        <v>462</v>
      </c>
      <c r="F9839" t="s">
        <v>10422</v>
      </c>
      <c r="G9839" t="s">
        <v>11373</v>
      </c>
      <c r="H9839" t="s">
        <v>11330</v>
      </c>
      <c r="I9839" t="s">
        <v>11529</v>
      </c>
      <c r="J9839">
        <v>5</v>
      </c>
      <c r="K9839" t="s">
        <v>10422</v>
      </c>
    </row>
    <row r="9840" spans="1:11">
      <c r="A9840">
        <v>9839</v>
      </c>
      <c r="B9840" t="s">
        <v>10439</v>
      </c>
      <c r="C9840" t="s">
        <v>582</v>
      </c>
      <c r="D9840" t="s">
        <v>9713</v>
      </c>
      <c r="E9840" t="s">
        <v>462</v>
      </c>
      <c r="F9840" t="s">
        <v>10422</v>
      </c>
      <c r="G9840" t="s">
        <v>11373</v>
      </c>
      <c r="H9840" t="s">
        <v>11330</v>
      </c>
      <c r="I9840" t="s">
        <v>11529</v>
      </c>
      <c r="J9840">
        <v>5</v>
      </c>
      <c r="K9840" t="s">
        <v>10422</v>
      </c>
    </row>
    <row r="9841" spans="1:11">
      <c r="A9841">
        <v>9840</v>
      </c>
      <c r="B9841" t="s">
        <v>10440</v>
      </c>
      <c r="C9841" t="s">
        <v>582</v>
      </c>
      <c r="D9841" t="s">
        <v>9713</v>
      </c>
      <c r="E9841" t="s">
        <v>462</v>
      </c>
      <c r="F9841" t="s">
        <v>10422</v>
      </c>
      <c r="G9841" t="s">
        <v>11373</v>
      </c>
      <c r="H9841" t="s">
        <v>11330</v>
      </c>
      <c r="I9841" t="s">
        <v>11529</v>
      </c>
      <c r="J9841">
        <v>5</v>
      </c>
      <c r="K9841" t="s">
        <v>10422</v>
      </c>
    </row>
    <row r="9842" spans="1:11">
      <c r="A9842">
        <v>9841</v>
      </c>
      <c r="B9842" t="s">
        <v>10441</v>
      </c>
      <c r="C9842" t="s">
        <v>582</v>
      </c>
      <c r="D9842" t="s">
        <v>9713</v>
      </c>
      <c r="E9842" t="s">
        <v>462</v>
      </c>
      <c r="F9842" t="s">
        <v>10422</v>
      </c>
      <c r="G9842" t="s">
        <v>11373</v>
      </c>
      <c r="H9842" t="s">
        <v>11330</v>
      </c>
      <c r="I9842" t="s">
        <v>11529</v>
      </c>
      <c r="J9842">
        <v>5</v>
      </c>
      <c r="K9842" t="s">
        <v>10422</v>
      </c>
    </row>
    <row r="9843" spans="1:11">
      <c r="A9843">
        <v>9842</v>
      </c>
      <c r="B9843" t="s">
        <v>10442</v>
      </c>
      <c r="C9843" t="s">
        <v>582</v>
      </c>
      <c r="D9843" t="s">
        <v>9713</v>
      </c>
      <c r="E9843" t="s">
        <v>462</v>
      </c>
      <c r="F9843" t="s">
        <v>10422</v>
      </c>
      <c r="G9843" t="s">
        <v>11373</v>
      </c>
      <c r="H9843" t="s">
        <v>11330</v>
      </c>
      <c r="I9843" t="s">
        <v>11529</v>
      </c>
      <c r="J9843">
        <v>5</v>
      </c>
      <c r="K9843" t="s">
        <v>10422</v>
      </c>
    </row>
    <row r="9844" spans="1:11">
      <c r="A9844">
        <v>9843</v>
      </c>
      <c r="B9844" t="s">
        <v>10443</v>
      </c>
      <c r="C9844" t="s">
        <v>582</v>
      </c>
      <c r="D9844" t="s">
        <v>9713</v>
      </c>
      <c r="E9844" t="s">
        <v>462</v>
      </c>
      <c r="F9844" t="s">
        <v>10422</v>
      </c>
      <c r="G9844" t="s">
        <v>11373</v>
      </c>
      <c r="H9844" t="s">
        <v>11330</v>
      </c>
      <c r="I9844" t="s">
        <v>11529</v>
      </c>
      <c r="J9844">
        <v>5</v>
      </c>
      <c r="K9844" t="s">
        <v>10422</v>
      </c>
    </row>
    <row r="9845" spans="1:11">
      <c r="A9845">
        <v>9844</v>
      </c>
      <c r="B9845" t="s">
        <v>10444</v>
      </c>
      <c r="C9845" t="s">
        <v>582</v>
      </c>
      <c r="D9845" t="s">
        <v>9713</v>
      </c>
      <c r="E9845" t="s">
        <v>462</v>
      </c>
      <c r="F9845" t="s">
        <v>10422</v>
      </c>
      <c r="G9845" t="s">
        <v>11373</v>
      </c>
      <c r="H9845" t="s">
        <v>11330</v>
      </c>
      <c r="I9845" t="s">
        <v>11529</v>
      </c>
      <c r="J9845">
        <v>5</v>
      </c>
      <c r="K9845" t="s">
        <v>10422</v>
      </c>
    </row>
    <row r="9846" spans="1:11">
      <c r="A9846">
        <v>9845</v>
      </c>
      <c r="B9846" t="s">
        <v>10445</v>
      </c>
      <c r="C9846" t="s">
        <v>582</v>
      </c>
      <c r="D9846" t="s">
        <v>9713</v>
      </c>
      <c r="E9846" t="s">
        <v>462</v>
      </c>
      <c r="F9846" t="s">
        <v>10422</v>
      </c>
      <c r="G9846" t="s">
        <v>11373</v>
      </c>
      <c r="H9846" t="s">
        <v>11330</v>
      </c>
      <c r="I9846" t="s">
        <v>11529</v>
      </c>
      <c r="J9846">
        <v>5</v>
      </c>
      <c r="K9846" t="s">
        <v>10422</v>
      </c>
    </row>
    <row r="9847" spans="1:11">
      <c r="A9847">
        <v>9846</v>
      </c>
      <c r="B9847" t="s">
        <v>10446</v>
      </c>
      <c r="C9847" t="s">
        <v>582</v>
      </c>
      <c r="D9847" t="s">
        <v>9713</v>
      </c>
      <c r="E9847" t="s">
        <v>462</v>
      </c>
      <c r="F9847" t="s">
        <v>10422</v>
      </c>
      <c r="G9847" t="s">
        <v>11373</v>
      </c>
      <c r="H9847" t="s">
        <v>11330</v>
      </c>
      <c r="I9847" t="s">
        <v>11529</v>
      </c>
      <c r="J9847">
        <v>5</v>
      </c>
      <c r="K9847" t="s">
        <v>10422</v>
      </c>
    </row>
    <row r="9848" spans="1:11">
      <c r="A9848">
        <v>9847</v>
      </c>
      <c r="B9848" t="s">
        <v>10049</v>
      </c>
      <c r="C9848" t="s">
        <v>582</v>
      </c>
      <c r="D9848" t="s">
        <v>9713</v>
      </c>
      <c r="E9848" t="s">
        <v>462</v>
      </c>
      <c r="F9848" t="s">
        <v>10422</v>
      </c>
      <c r="G9848" t="s">
        <v>11373</v>
      </c>
      <c r="H9848" t="s">
        <v>11330</v>
      </c>
      <c r="I9848" t="s">
        <v>11529</v>
      </c>
      <c r="J9848">
        <v>5</v>
      </c>
      <c r="K9848" t="s">
        <v>10422</v>
      </c>
    </row>
    <row r="9849" spans="1:11">
      <c r="A9849">
        <v>9848</v>
      </c>
      <c r="B9849" t="s">
        <v>10447</v>
      </c>
      <c r="C9849" t="s">
        <v>582</v>
      </c>
      <c r="D9849" t="s">
        <v>9713</v>
      </c>
      <c r="E9849" t="s">
        <v>462</v>
      </c>
      <c r="F9849" t="s">
        <v>10422</v>
      </c>
      <c r="G9849" t="s">
        <v>11373</v>
      </c>
      <c r="H9849" t="s">
        <v>11330</v>
      </c>
      <c r="I9849" t="s">
        <v>11529</v>
      </c>
      <c r="J9849">
        <v>5</v>
      </c>
      <c r="K9849" t="s">
        <v>10422</v>
      </c>
    </row>
    <row r="9850" spans="1:11">
      <c r="A9850">
        <v>9849</v>
      </c>
      <c r="B9850" t="s">
        <v>10050</v>
      </c>
      <c r="C9850" t="s">
        <v>582</v>
      </c>
      <c r="D9850" t="s">
        <v>9713</v>
      </c>
      <c r="E9850" t="s">
        <v>462</v>
      </c>
      <c r="F9850" t="s">
        <v>10422</v>
      </c>
      <c r="G9850" t="s">
        <v>11373</v>
      </c>
      <c r="H9850" t="s">
        <v>11330</v>
      </c>
      <c r="I9850" t="s">
        <v>11529</v>
      </c>
      <c r="J9850">
        <v>5</v>
      </c>
      <c r="K9850" t="s">
        <v>10422</v>
      </c>
    </row>
    <row r="9851" spans="1:11">
      <c r="A9851">
        <v>9850</v>
      </c>
      <c r="B9851" t="s">
        <v>10448</v>
      </c>
      <c r="C9851" t="s">
        <v>582</v>
      </c>
      <c r="D9851" t="s">
        <v>9713</v>
      </c>
      <c r="E9851" t="s">
        <v>462</v>
      </c>
      <c r="F9851" t="s">
        <v>10422</v>
      </c>
      <c r="G9851" t="s">
        <v>11373</v>
      </c>
      <c r="H9851" t="s">
        <v>11330</v>
      </c>
      <c r="I9851" t="s">
        <v>11529</v>
      </c>
      <c r="J9851">
        <v>5</v>
      </c>
      <c r="K9851" t="s">
        <v>10422</v>
      </c>
    </row>
    <row r="9852" spans="1:11">
      <c r="A9852">
        <v>9851</v>
      </c>
      <c r="B9852" t="s">
        <v>10449</v>
      </c>
      <c r="C9852" t="s">
        <v>582</v>
      </c>
      <c r="D9852" t="s">
        <v>9713</v>
      </c>
      <c r="E9852" t="s">
        <v>462</v>
      </c>
      <c r="F9852" t="s">
        <v>10422</v>
      </c>
      <c r="G9852" t="s">
        <v>11373</v>
      </c>
      <c r="H9852" t="s">
        <v>11330</v>
      </c>
      <c r="I9852" t="s">
        <v>11529</v>
      </c>
      <c r="J9852">
        <v>5</v>
      </c>
      <c r="K9852" t="s">
        <v>10422</v>
      </c>
    </row>
    <row r="9853" spans="1:11">
      <c r="A9853">
        <v>9852</v>
      </c>
      <c r="B9853" t="s">
        <v>10450</v>
      </c>
      <c r="C9853" t="s">
        <v>582</v>
      </c>
      <c r="D9853" t="s">
        <v>9713</v>
      </c>
      <c r="E9853" t="s">
        <v>462</v>
      </c>
      <c r="F9853" t="s">
        <v>10422</v>
      </c>
      <c r="G9853" t="s">
        <v>11373</v>
      </c>
      <c r="H9853" t="s">
        <v>11330</v>
      </c>
      <c r="I9853" t="s">
        <v>11529</v>
      </c>
      <c r="J9853">
        <v>5</v>
      </c>
      <c r="K9853" t="s">
        <v>10422</v>
      </c>
    </row>
    <row r="9854" spans="1:11">
      <c r="A9854">
        <v>9853</v>
      </c>
      <c r="B9854" t="s">
        <v>9838</v>
      </c>
      <c r="C9854" t="s">
        <v>582</v>
      </c>
      <c r="D9854" t="s">
        <v>9713</v>
      </c>
      <c r="E9854" t="s">
        <v>462</v>
      </c>
      <c r="F9854" t="s">
        <v>10422</v>
      </c>
      <c r="G9854" t="s">
        <v>11373</v>
      </c>
      <c r="H9854" t="s">
        <v>11330</v>
      </c>
      <c r="I9854" t="s">
        <v>11529</v>
      </c>
      <c r="J9854">
        <v>5</v>
      </c>
      <c r="K9854" t="s">
        <v>10422</v>
      </c>
    </row>
    <row r="9855" spans="1:11">
      <c r="A9855">
        <v>9854</v>
      </c>
      <c r="B9855" t="s">
        <v>10451</v>
      </c>
      <c r="C9855" t="s">
        <v>582</v>
      </c>
      <c r="D9855" t="s">
        <v>9713</v>
      </c>
      <c r="E9855" t="s">
        <v>462</v>
      </c>
      <c r="F9855" t="s">
        <v>10422</v>
      </c>
      <c r="G9855" t="s">
        <v>11373</v>
      </c>
      <c r="H9855" t="s">
        <v>11330</v>
      </c>
      <c r="I9855" t="s">
        <v>11529</v>
      </c>
      <c r="J9855">
        <v>5</v>
      </c>
      <c r="K9855" t="s">
        <v>10422</v>
      </c>
    </row>
    <row r="9856" spans="1:11">
      <c r="A9856">
        <v>9855</v>
      </c>
      <c r="B9856" t="s">
        <v>10452</v>
      </c>
      <c r="C9856" t="s">
        <v>582</v>
      </c>
      <c r="D9856" t="s">
        <v>9713</v>
      </c>
      <c r="E9856" t="s">
        <v>462</v>
      </c>
      <c r="F9856" t="s">
        <v>10422</v>
      </c>
      <c r="G9856" t="s">
        <v>11373</v>
      </c>
      <c r="H9856" t="s">
        <v>11330</v>
      </c>
      <c r="I9856" t="s">
        <v>11529</v>
      </c>
      <c r="J9856">
        <v>5</v>
      </c>
      <c r="K9856" t="s">
        <v>10422</v>
      </c>
    </row>
    <row r="9857" spans="1:11">
      <c r="A9857">
        <v>9856</v>
      </c>
      <c r="B9857" t="s">
        <v>10453</v>
      </c>
      <c r="C9857" t="s">
        <v>582</v>
      </c>
      <c r="D9857" t="s">
        <v>9713</v>
      </c>
      <c r="E9857" t="s">
        <v>462</v>
      </c>
      <c r="F9857" t="s">
        <v>10422</v>
      </c>
      <c r="G9857" t="s">
        <v>11373</v>
      </c>
      <c r="H9857" t="s">
        <v>11330</v>
      </c>
      <c r="I9857" t="s">
        <v>11529</v>
      </c>
      <c r="J9857">
        <v>5</v>
      </c>
      <c r="K9857" t="s">
        <v>10422</v>
      </c>
    </row>
    <row r="9858" spans="1:11">
      <c r="A9858">
        <v>9857</v>
      </c>
      <c r="B9858" t="s">
        <v>10454</v>
      </c>
      <c r="C9858" t="s">
        <v>582</v>
      </c>
      <c r="D9858" t="s">
        <v>9713</v>
      </c>
      <c r="E9858" t="s">
        <v>462</v>
      </c>
      <c r="F9858" t="s">
        <v>10422</v>
      </c>
      <c r="G9858" t="s">
        <v>11373</v>
      </c>
      <c r="H9858" t="s">
        <v>11330</v>
      </c>
      <c r="I9858" t="s">
        <v>11529</v>
      </c>
      <c r="J9858">
        <v>5</v>
      </c>
      <c r="K9858" t="s">
        <v>10422</v>
      </c>
    </row>
    <row r="9859" spans="1:11">
      <c r="A9859">
        <v>9858</v>
      </c>
      <c r="B9859" t="s">
        <v>10455</v>
      </c>
      <c r="C9859" t="s">
        <v>582</v>
      </c>
      <c r="D9859" t="s">
        <v>9713</v>
      </c>
      <c r="E9859" t="s">
        <v>462</v>
      </c>
      <c r="F9859" t="s">
        <v>10422</v>
      </c>
      <c r="G9859" t="s">
        <v>11373</v>
      </c>
      <c r="H9859" t="s">
        <v>11330</v>
      </c>
      <c r="I9859" t="s">
        <v>11529</v>
      </c>
      <c r="J9859">
        <v>5</v>
      </c>
      <c r="K9859" t="s">
        <v>10422</v>
      </c>
    </row>
    <row r="9860" spans="1:11">
      <c r="A9860">
        <v>9859</v>
      </c>
      <c r="B9860" t="s">
        <v>10456</v>
      </c>
      <c r="C9860" t="s">
        <v>582</v>
      </c>
      <c r="D9860" t="s">
        <v>9713</v>
      </c>
      <c r="E9860" t="s">
        <v>462</v>
      </c>
      <c r="F9860" t="s">
        <v>10422</v>
      </c>
      <c r="G9860" t="s">
        <v>11373</v>
      </c>
      <c r="H9860" t="s">
        <v>11330</v>
      </c>
      <c r="I9860" t="s">
        <v>11529</v>
      </c>
      <c r="J9860">
        <v>5</v>
      </c>
      <c r="K9860" t="s">
        <v>10422</v>
      </c>
    </row>
    <row r="9861" spans="1:11">
      <c r="A9861">
        <v>9860</v>
      </c>
      <c r="B9861" t="s">
        <v>10457</v>
      </c>
      <c r="C9861" t="s">
        <v>582</v>
      </c>
      <c r="D9861" t="s">
        <v>9713</v>
      </c>
      <c r="E9861" t="s">
        <v>462</v>
      </c>
      <c r="F9861" t="s">
        <v>10422</v>
      </c>
      <c r="G9861" t="s">
        <v>11373</v>
      </c>
      <c r="H9861" t="s">
        <v>11330</v>
      </c>
      <c r="I9861" t="s">
        <v>11529</v>
      </c>
      <c r="J9861">
        <v>5</v>
      </c>
      <c r="K9861" t="s">
        <v>10422</v>
      </c>
    </row>
    <row r="9862" spans="1:11">
      <c r="A9862">
        <v>9861</v>
      </c>
      <c r="B9862" t="s">
        <v>80</v>
      </c>
      <c r="C9862" t="s">
        <v>80</v>
      </c>
      <c r="D9862" t="s">
        <v>9713</v>
      </c>
      <c r="E9862" t="s">
        <v>462</v>
      </c>
      <c r="F9862" t="s">
        <v>10458</v>
      </c>
      <c r="G9862" t="s">
        <v>11373</v>
      </c>
      <c r="H9862" t="s">
        <v>11334</v>
      </c>
      <c r="I9862" t="s">
        <v>11529</v>
      </c>
      <c r="J9862">
        <v>5</v>
      </c>
      <c r="K9862" t="s">
        <v>10458</v>
      </c>
    </row>
    <row r="9863" spans="1:11">
      <c r="A9863">
        <v>9862</v>
      </c>
      <c r="B9863" t="s">
        <v>10459</v>
      </c>
      <c r="C9863" t="s">
        <v>80</v>
      </c>
      <c r="D9863" t="s">
        <v>9713</v>
      </c>
      <c r="E9863" t="s">
        <v>462</v>
      </c>
      <c r="F9863" t="s">
        <v>10458</v>
      </c>
      <c r="G9863" t="s">
        <v>11373</v>
      </c>
      <c r="H9863" t="s">
        <v>11334</v>
      </c>
      <c r="I9863" t="s">
        <v>11529</v>
      </c>
      <c r="J9863">
        <v>5</v>
      </c>
      <c r="K9863" t="s">
        <v>10458</v>
      </c>
    </row>
    <row r="9864" spans="1:11">
      <c r="A9864">
        <v>9863</v>
      </c>
      <c r="B9864" t="s">
        <v>10460</v>
      </c>
      <c r="C9864" t="s">
        <v>80</v>
      </c>
      <c r="D9864" t="s">
        <v>9713</v>
      </c>
      <c r="E9864" t="s">
        <v>462</v>
      </c>
      <c r="F9864" t="s">
        <v>10458</v>
      </c>
      <c r="G9864" t="s">
        <v>11373</v>
      </c>
      <c r="H9864" t="s">
        <v>11334</v>
      </c>
      <c r="I9864" t="s">
        <v>11529</v>
      </c>
      <c r="J9864">
        <v>5</v>
      </c>
      <c r="K9864" t="s">
        <v>10458</v>
      </c>
    </row>
    <row r="9865" spans="1:11">
      <c r="A9865">
        <v>9864</v>
      </c>
      <c r="B9865" t="s">
        <v>10461</v>
      </c>
      <c r="C9865" t="s">
        <v>80</v>
      </c>
      <c r="D9865" t="s">
        <v>9713</v>
      </c>
      <c r="E9865" t="s">
        <v>462</v>
      </c>
      <c r="F9865" t="s">
        <v>10458</v>
      </c>
      <c r="G9865" t="s">
        <v>11373</v>
      </c>
      <c r="H9865" t="s">
        <v>11334</v>
      </c>
      <c r="I9865" t="s">
        <v>11529</v>
      </c>
      <c r="J9865">
        <v>5</v>
      </c>
      <c r="K9865" t="s">
        <v>10458</v>
      </c>
    </row>
    <row r="9866" spans="1:11">
      <c r="A9866">
        <v>9865</v>
      </c>
      <c r="B9866" t="s">
        <v>10462</v>
      </c>
      <c r="C9866" t="s">
        <v>80</v>
      </c>
      <c r="D9866" t="s">
        <v>9713</v>
      </c>
      <c r="E9866" t="s">
        <v>462</v>
      </c>
      <c r="F9866" t="s">
        <v>10458</v>
      </c>
      <c r="G9866" t="s">
        <v>11373</v>
      </c>
      <c r="H9866" t="s">
        <v>11334</v>
      </c>
      <c r="I9866" t="s">
        <v>11529</v>
      </c>
      <c r="J9866">
        <v>5</v>
      </c>
      <c r="K9866" t="s">
        <v>10458</v>
      </c>
    </row>
    <row r="9867" spans="1:11">
      <c r="A9867">
        <v>9866</v>
      </c>
      <c r="B9867" t="s">
        <v>10463</v>
      </c>
      <c r="C9867" t="s">
        <v>80</v>
      </c>
      <c r="D9867" t="s">
        <v>9713</v>
      </c>
      <c r="E9867" t="s">
        <v>462</v>
      </c>
      <c r="F9867" t="s">
        <v>10458</v>
      </c>
      <c r="G9867" t="s">
        <v>11373</v>
      </c>
      <c r="H9867" t="s">
        <v>11334</v>
      </c>
      <c r="I9867" t="s">
        <v>11529</v>
      </c>
      <c r="J9867">
        <v>5</v>
      </c>
      <c r="K9867" t="s">
        <v>10458</v>
      </c>
    </row>
    <row r="9868" spans="1:11">
      <c r="A9868">
        <v>9867</v>
      </c>
      <c r="B9868" t="s">
        <v>6070</v>
      </c>
      <c r="C9868" t="s">
        <v>80</v>
      </c>
      <c r="D9868" t="s">
        <v>9713</v>
      </c>
      <c r="E9868" t="s">
        <v>462</v>
      </c>
      <c r="F9868" t="s">
        <v>10458</v>
      </c>
      <c r="G9868" t="s">
        <v>11373</v>
      </c>
      <c r="H9868" t="s">
        <v>11334</v>
      </c>
      <c r="I9868" t="s">
        <v>11529</v>
      </c>
      <c r="J9868">
        <v>5</v>
      </c>
      <c r="K9868" t="s">
        <v>10458</v>
      </c>
    </row>
    <row r="9869" spans="1:11">
      <c r="A9869">
        <v>9868</v>
      </c>
      <c r="B9869" t="s">
        <v>10464</v>
      </c>
      <c r="C9869" t="s">
        <v>80</v>
      </c>
      <c r="D9869" t="s">
        <v>9713</v>
      </c>
      <c r="E9869" t="s">
        <v>462</v>
      </c>
      <c r="F9869" t="s">
        <v>10458</v>
      </c>
      <c r="G9869" t="s">
        <v>11373</v>
      </c>
      <c r="H9869" t="s">
        <v>11334</v>
      </c>
      <c r="I9869" t="s">
        <v>11529</v>
      </c>
      <c r="J9869">
        <v>5</v>
      </c>
      <c r="K9869" t="s">
        <v>10458</v>
      </c>
    </row>
    <row r="9870" spans="1:11">
      <c r="A9870">
        <v>9869</v>
      </c>
      <c r="B9870" t="s">
        <v>10465</v>
      </c>
      <c r="C9870" t="s">
        <v>80</v>
      </c>
      <c r="D9870" t="s">
        <v>9713</v>
      </c>
      <c r="E9870" t="s">
        <v>462</v>
      </c>
      <c r="F9870" t="s">
        <v>10458</v>
      </c>
      <c r="G9870" t="s">
        <v>11373</v>
      </c>
      <c r="H9870" t="s">
        <v>11334</v>
      </c>
      <c r="I9870" t="s">
        <v>11529</v>
      </c>
      <c r="J9870">
        <v>5</v>
      </c>
      <c r="K9870" t="s">
        <v>10458</v>
      </c>
    </row>
    <row r="9871" spans="1:11">
      <c r="A9871">
        <v>9870</v>
      </c>
      <c r="B9871" t="s">
        <v>9863</v>
      </c>
      <c r="C9871" t="s">
        <v>88</v>
      </c>
      <c r="D9871" t="s">
        <v>9713</v>
      </c>
      <c r="E9871" t="s">
        <v>462</v>
      </c>
      <c r="F9871" t="s">
        <v>10466</v>
      </c>
      <c r="G9871" t="s">
        <v>11373</v>
      </c>
      <c r="H9871" t="s">
        <v>11700</v>
      </c>
      <c r="I9871" t="s">
        <v>11529</v>
      </c>
      <c r="J9871">
        <v>5</v>
      </c>
      <c r="K9871" t="s">
        <v>12167</v>
      </c>
    </row>
    <row r="9872" spans="1:11">
      <c r="A9872">
        <v>9871</v>
      </c>
      <c r="B9872" t="s">
        <v>10467</v>
      </c>
      <c r="C9872" t="s">
        <v>88</v>
      </c>
      <c r="D9872" t="s">
        <v>9713</v>
      </c>
      <c r="E9872" t="s">
        <v>462</v>
      </c>
      <c r="F9872" t="s">
        <v>10466</v>
      </c>
      <c r="G9872" t="s">
        <v>11373</v>
      </c>
      <c r="H9872" t="s">
        <v>11700</v>
      </c>
      <c r="I9872" t="s">
        <v>11529</v>
      </c>
      <c r="J9872">
        <v>5</v>
      </c>
      <c r="K9872" t="s">
        <v>12167</v>
      </c>
    </row>
    <row r="9873" spans="1:11">
      <c r="A9873">
        <v>9872</v>
      </c>
      <c r="B9873" t="s">
        <v>10080</v>
      </c>
      <c r="C9873" t="s">
        <v>88</v>
      </c>
      <c r="D9873" t="s">
        <v>9713</v>
      </c>
      <c r="E9873" t="s">
        <v>462</v>
      </c>
      <c r="F9873" t="s">
        <v>10466</v>
      </c>
      <c r="G9873" t="s">
        <v>11373</v>
      </c>
      <c r="H9873" t="s">
        <v>11700</v>
      </c>
      <c r="I9873" t="s">
        <v>11529</v>
      </c>
      <c r="J9873">
        <v>5</v>
      </c>
      <c r="K9873" t="s">
        <v>12167</v>
      </c>
    </row>
    <row r="9874" spans="1:11">
      <c r="A9874">
        <v>9873</v>
      </c>
      <c r="B9874" t="s">
        <v>10468</v>
      </c>
      <c r="C9874" t="s">
        <v>88</v>
      </c>
      <c r="D9874" t="s">
        <v>9713</v>
      </c>
      <c r="E9874" t="s">
        <v>462</v>
      </c>
      <c r="F9874" t="s">
        <v>10466</v>
      </c>
      <c r="G9874" t="s">
        <v>11373</v>
      </c>
      <c r="H9874" t="s">
        <v>11700</v>
      </c>
      <c r="I9874" t="s">
        <v>11529</v>
      </c>
      <c r="J9874">
        <v>5</v>
      </c>
      <c r="K9874" t="s">
        <v>12167</v>
      </c>
    </row>
    <row r="9875" spans="1:11">
      <c r="A9875">
        <v>9874</v>
      </c>
      <c r="B9875" t="s">
        <v>10469</v>
      </c>
      <c r="C9875" t="s">
        <v>88</v>
      </c>
      <c r="D9875" t="s">
        <v>9713</v>
      </c>
      <c r="E9875" t="s">
        <v>462</v>
      </c>
      <c r="F9875" t="s">
        <v>10466</v>
      </c>
      <c r="G9875" t="s">
        <v>11373</v>
      </c>
      <c r="H9875" t="s">
        <v>11700</v>
      </c>
      <c r="I9875" t="s">
        <v>11529</v>
      </c>
      <c r="J9875">
        <v>5</v>
      </c>
      <c r="K9875" t="s">
        <v>12167</v>
      </c>
    </row>
    <row r="9876" spans="1:11">
      <c r="A9876">
        <v>9875</v>
      </c>
      <c r="B9876" t="s">
        <v>10470</v>
      </c>
      <c r="C9876" t="s">
        <v>88</v>
      </c>
      <c r="D9876" t="s">
        <v>9713</v>
      </c>
      <c r="E9876" t="s">
        <v>462</v>
      </c>
      <c r="F9876" t="s">
        <v>10466</v>
      </c>
      <c r="G9876" t="s">
        <v>11373</v>
      </c>
      <c r="H9876" t="s">
        <v>11700</v>
      </c>
      <c r="I9876" t="s">
        <v>11529</v>
      </c>
      <c r="J9876">
        <v>5</v>
      </c>
      <c r="K9876" t="s">
        <v>12167</v>
      </c>
    </row>
    <row r="9877" spans="1:11">
      <c r="A9877">
        <v>9876</v>
      </c>
      <c r="B9877" t="s">
        <v>10471</v>
      </c>
      <c r="C9877" t="s">
        <v>88</v>
      </c>
      <c r="D9877" t="s">
        <v>9713</v>
      </c>
      <c r="E9877" t="s">
        <v>462</v>
      </c>
      <c r="F9877" t="s">
        <v>10466</v>
      </c>
      <c r="G9877" t="s">
        <v>11373</v>
      </c>
      <c r="H9877" t="s">
        <v>11700</v>
      </c>
      <c r="I9877" t="s">
        <v>11529</v>
      </c>
      <c r="J9877">
        <v>5</v>
      </c>
      <c r="K9877" t="s">
        <v>12167</v>
      </c>
    </row>
    <row r="9878" spans="1:11">
      <c r="A9878">
        <v>9877</v>
      </c>
      <c r="B9878" t="s">
        <v>10472</v>
      </c>
      <c r="C9878" t="s">
        <v>88</v>
      </c>
      <c r="D9878" t="s">
        <v>9713</v>
      </c>
      <c r="E9878" t="s">
        <v>462</v>
      </c>
      <c r="F9878" t="s">
        <v>10466</v>
      </c>
      <c r="G9878" t="s">
        <v>11373</v>
      </c>
      <c r="H9878" t="s">
        <v>11700</v>
      </c>
      <c r="I9878" t="s">
        <v>11529</v>
      </c>
      <c r="J9878">
        <v>5</v>
      </c>
      <c r="K9878" t="s">
        <v>12167</v>
      </c>
    </row>
    <row r="9879" spans="1:11">
      <c r="A9879">
        <v>9878</v>
      </c>
      <c r="B9879" t="s">
        <v>10473</v>
      </c>
      <c r="C9879" t="s">
        <v>88</v>
      </c>
      <c r="D9879" t="s">
        <v>9713</v>
      </c>
      <c r="E9879" t="s">
        <v>462</v>
      </c>
      <c r="F9879" t="s">
        <v>10466</v>
      </c>
      <c r="G9879" t="s">
        <v>11373</v>
      </c>
      <c r="H9879" t="s">
        <v>11700</v>
      </c>
      <c r="I9879" t="s">
        <v>11529</v>
      </c>
      <c r="J9879">
        <v>5</v>
      </c>
      <c r="K9879" t="s">
        <v>12167</v>
      </c>
    </row>
    <row r="9880" spans="1:11">
      <c r="A9880">
        <v>9879</v>
      </c>
      <c r="B9880" t="s">
        <v>10474</v>
      </c>
      <c r="C9880" t="s">
        <v>88</v>
      </c>
      <c r="D9880" t="s">
        <v>9713</v>
      </c>
      <c r="E9880" t="s">
        <v>462</v>
      </c>
      <c r="F9880" t="s">
        <v>10466</v>
      </c>
      <c r="G9880" t="s">
        <v>11373</v>
      </c>
      <c r="H9880" t="s">
        <v>11700</v>
      </c>
      <c r="I9880" t="s">
        <v>11529</v>
      </c>
      <c r="J9880">
        <v>5</v>
      </c>
      <c r="K9880" t="s">
        <v>12167</v>
      </c>
    </row>
    <row r="9881" spans="1:11">
      <c r="A9881">
        <v>9880</v>
      </c>
      <c r="B9881" t="s">
        <v>10475</v>
      </c>
      <c r="C9881" t="s">
        <v>88</v>
      </c>
      <c r="D9881" t="s">
        <v>9713</v>
      </c>
      <c r="E9881" t="s">
        <v>462</v>
      </c>
      <c r="F9881" t="s">
        <v>10466</v>
      </c>
      <c r="G9881" t="s">
        <v>11373</v>
      </c>
      <c r="H9881" t="s">
        <v>11700</v>
      </c>
      <c r="I9881" t="s">
        <v>11529</v>
      </c>
      <c r="J9881">
        <v>5</v>
      </c>
      <c r="K9881" t="s">
        <v>12167</v>
      </c>
    </row>
    <row r="9882" spans="1:11">
      <c r="A9882">
        <v>9881</v>
      </c>
      <c r="B9882" t="s">
        <v>10476</v>
      </c>
      <c r="C9882" t="s">
        <v>88</v>
      </c>
      <c r="D9882" t="s">
        <v>9713</v>
      </c>
      <c r="E9882" t="s">
        <v>462</v>
      </c>
      <c r="F9882" t="s">
        <v>10466</v>
      </c>
      <c r="G9882" t="s">
        <v>11373</v>
      </c>
      <c r="H9882" t="s">
        <v>11700</v>
      </c>
      <c r="I9882" t="s">
        <v>11529</v>
      </c>
      <c r="J9882">
        <v>5</v>
      </c>
      <c r="K9882" t="s">
        <v>12167</v>
      </c>
    </row>
    <row r="9883" spans="1:11">
      <c r="A9883">
        <v>9882</v>
      </c>
      <c r="B9883" t="s">
        <v>10477</v>
      </c>
      <c r="C9883" t="s">
        <v>88</v>
      </c>
      <c r="D9883" t="s">
        <v>9713</v>
      </c>
      <c r="E9883" t="s">
        <v>462</v>
      </c>
      <c r="F9883" t="s">
        <v>10466</v>
      </c>
      <c r="G9883" t="s">
        <v>11373</v>
      </c>
      <c r="H9883" t="s">
        <v>11700</v>
      </c>
      <c r="I9883" t="s">
        <v>11529</v>
      </c>
      <c r="J9883">
        <v>5</v>
      </c>
      <c r="K9883" t="s">
        <v>12167</v>
      </c>
    </row>
    <row r="9884" spans="1:11">
      <c r="A9884">
        <v>9883</v>
      </c>
      <c r="B9884" t="s">
        <v>10478</v>
      </c>
      <c r="C9884" t="s">
        <v>88</v>
      </c>
      <c r="D9884" t="s">
        <v>9713</v>
      </c>
      <c r="E9884" t="s">
        <v>462</v>
      </c>
      <c r="F9884" t="s">
        <v>10466</v>
      </c>
      <c r="G9884" t="s">
        <v>11373</v>
      </c>
      <c r="H9884" t="s">
        <v>11700</v>
      </c>
      <c r="I9884" t="s">
        <v>11529</v>
      </c>
      <c r="J9884">
        <v>5</v>
      </c>
      <c r="K9884" t="s">
        <v>12167</v>
      </c>
    </row>
    <row r="9885" spans="1:11">
      <c r="A9885">
        <v>9884</v>
      </c>
      <c r="B9885" t="s">
        <v>10479</v>
      </c>
      <c r="C9885" t="s">
        <v>88</v>
      </c>
      <c r="D9885" t="s">
        <v>9713</v>
      </c>
      <c r="E9885" t="s">
        <v>462</v>
      </c>
      <c r="F9885" t="s">
        <v>10466</v>
      </c>
      <c r="G9885" t="s">
        <v>11373</v>
      </c>
      <c r="H9885" t="s">
        <v>11700</v>
      </c>
      <c r="I9885" t="s">
        <v>11529</v>
      </c>
      <c r="J9885">
        <v>5</v>
      </c>
      <c r="K9885" t="s">
        <v>12167</v>
      </c>
    </row>
    <row r="9886" spans="1:11">
      <c r="A9886">
        <v>9885</v>
      </c>
      <c r="B9886" t="s">
        <v>10480</v>
      </c>
      <c r="C9886" t="s">
        <v>88</v>
      </c>
      <c r="D9886" t="s">
        <v>9713</v>
      </c>
      <c r="E9886" t="s">
        <v>462</v>
      </c>
      <c r="F9886" t="s">
        <v>10466</v>
      </c>
      <c r="G9886" t="s">
        <v>11373</v>
      </c>
      <c r="H9886" t="s">
        <v>11700</v>
      </c>
      <c r="I9886" t="s">
        <v>11529</v>
      </c>
      <c r="J9886">
        <v>5</v>
      </c>
      <c r="K9886" t="s">
        <v>12167</v>
      </c>
    </row>
    <row r="9887" spans="1:11">
      <c r="A9887">
        <v>9886</v>
      </c>
      <c r="B9887" t="s">
        <v>10481</v>
      </c>
      <c r="C9887" t="s">
        <v>88</v>
      </c>
      <c r="D9887" t="s">
        <v>9713</v>
      </c>
      <c r="E9887" t="s">
        <v>462</v>
      </c>
      <c r="F9887" t="s">
        <v>10466</v>
      </c>
      <c r="G9887" t="s">
        <v>11373</v>
      </c>
      <c r="H9887" t="s">
        <v>11700</v>
      </c>
      <c r="I9887" t="s">
        <v>11529</v>
      </c>
      <c r="J9887">
        <v>5</v>
      </c>
      <c r="K9887" t="s">
        <v>12167</v>
      </c>
    </row>
    <row r="9888" spans="1:11">
      <c r="A9888">
        <v>9887</v>
      </c>
      <c r="B9888" t="s">
        <v>10482</v>
      </c>
      <c r="C9888" t="s">
        <v>88</v>
      </c>
      <c r="D9888" t="s">
        <v>9713</v>
      </c>
      <c r="E9888" t="s">
        <v>462</v>
      </c>
      <c r="F9888" t="s">
        <v>10466</v>
      </c>
      <c r="G9888" t="s">
        <v>11373</v>
      </c>
      <c r="H9888" t="s">
        <v>11700</v>
      </c>
      <c r="I9888" t="s">
        <v>11529</v>
      </c>
      <c r="J9888">
        <v>5</v>
      </c>
      <c r="K9888" t="s">
        <v>12167</v>
      </c>
    </row>
    <row r="9889" spans="1:11">
      <c r="A9889">
        <v>9888</v>
      </c>
      <c r="B9889" t="s">
        <v>10483</v>
      </c>
      <c r="C9889" t="s">
        <v>88</v>
      </c>
      <c r="D9889" t="s">
        <v>9713</v>
      </c>
      <c r="E9889" t="s">
        <v>462</v>
      </c>
      <c r="F9889" t="s">
        <v>10466</v>
      </c>
      <c r="G9889" t="s">
        <v>11373</v>
      </c>
      <c r="H9889" t="s">
        <v>11700</v>
      </c>
      <c r="I9889" t="s">
        <v>11529</v>
      </c>
      <c r="J9889">
        <v>5</v>
      </c>
      <c r="K9889" t="s">
        <v>12167</v>
      </c>
    </row>
    <row r="9890" spans="1:11">
      <c r="A9890">
        <v>9889</v>
      </c>
      <c r="B9890" t="s">
        <v>10484</v>
      </c>
      <c r="C9890" t="s">
        <v>88</v>
      </c>
      <c r="D9890" t="s">
        <v>9713</v>
      </c>
      <c r="E9890" t="s">
        <v>462</v>
      </c>
      <c r="F9890" t="s">
        <v>10466</v>
      </c>
      <c r="G9890" t="s">
        <v>11373</v>
      </c>
      <c r="H9890" t="s">
        <v>11700</v>
      </c>
      <c r="I9890" t="s">
        <v>11529</v>
      </c>
      <c r="J9890">
        <v>5</v>
      </c>
      <c r="K9890" t="s">
        <v>12167</v>
      </c>
    </row>
    <row r="9891" spans="1:11">
      <c r="A9891">
        <v>9890</v>
      </c>
      <c r="B9891" t="s">
        <v>10485</v>
      </c>
      <c r="C9891" t="s">
        <v>88</v>
      </c>
      <c r="D9891" t="s">
        <v>9713</v>
      </c>
      <c r="E9891" t="s">
        <v>462</v>
      </c>
      <c r="F9891" t="s">
        <v>10466</v>
      </c>
      <c r="G9891" t="s">
        <v>11373</v>
      </c>
      <c r="H9891" t="s">
        <v>11700</v>
      </c>
      <c r="I9891" t="s">
        <v>11529</v>
      </c>
      <c r="J9891">
        <v>5</v>
      </c>
      <c r="K9891" t="s">
        <v>12167</v>
      </c>
    </row>
    <row r="9892" spans="1:11">
      <c r="A9892">
        <v>9891</v>
      </c>
      <c r="B9892" t="s">
        <v>10486</v>
      </c>
      <c r="C9892" t="s">
        <v>88</v>
      </c>
      <c r="D9892" t="s">
        <v>9713</v>
      </c>
      <c r="E9892" t="s">
        <v>462</v>
      </c>
      <c r="F9892" t="s">
        <v>10466</v>
      </c>
      <c r="G9892" t="s">
        <v>11373</v>
      </c>
      <c r="H9892" t="s">
        <v>11700</v>
      </c>
      <c r="I9892" t="s">
        <v>11529</v>
      </c>
      <c r="J9892">
        <v>5</v>
      </c>
      <c r="K9892" t="s">
        <v>12167</v>
      </c>
    </row>
    <row r="9893" spans="1:11">
      <c r="A9893">
        <v>9892</v>
      </c>
      <c r="B9893" t="s">
        <v>10487</v>
      </c>
      <c r="C9893" t="s">
        <v>88</v>
      </c>
      <c r="D9893" t="s">
        <v>9713</v>
      </c>
      <c r="E9893" t="s">
        <v>462</v>
      </c>
      <c r="F9893" t="s">
        <v>10466</v>
      </c>
      <c r="G9893" t="s">
        <v>11373</v>
      </c>
      <c r="H9893" t="s">
        <v>11700</v>
      </c>
      <c r="I9893" t="s">
        <v>11529</v>
      </c>
      <c r="J9893">
        <v>5</v>
      </c>
      <c r="K9893" t="s">
        <v>12167</v>
      </c>
    </row>
    <row r="9894" spans="1:11">
      <c r="A9894">
        <v>9893</v>
      </c>
      <c r="B9894" t="s">
        <v>10488</v>
      </c>
      <c r="C9894" t="s">
        <v>88</v>
      </c>
      <c r="D9894" t="s">
        <v>9713</v>
      </c>
      <c r="E9894" t="s">
        <v>462</v>
      </c>
      <c r="F9894" t="s">
        <v>10466</v>
      </c>
      <c r="G9894" t="s">
        <v>11373</v>
      </c>
      <c r="H9894" t="s">
        <v>11700</v>
      </c>
      <c r="I9894" t="s">
        <v>11529</v>
      </c>
      <c r="J9894">
        <v>5</v>
      </c>
      <c r="K9894" t="s">
        <v>12167</v>
      </c>
    </row>
    <row r="9895" spans="1:11">
      <c r="A9895">
        <v>9894</v>
      </c>
      <c r="B9895" t="s">
        <v>6944</v>
      </c>
      <c r="C9895" t="s">
        <v>88</v>
      </c>
      <c r="D9895" t="s">
        <v>9713</v>
      </c>
      <c r="E9895" t="s">
        <v>462</v>
      </c>
      <c r="F9895" t="s">
        <v>10466</v>
      </c>
      <c r="G9895" t="s">
        <v>11373</v>
      </c>
      <c r="H9895" t="s">
        <v>11700</v>
      </c>
      <c r="I9895" t="s">
        <v>11529</v>
      </c>
      <c r="J9895">
        <v>5</v>
      </c>
      <c r="K9895" t="s">
        <v>12167</v>
      </c>
    </row>
    <row r="9896" spans="1:11">
      <c r="A9896">
        <v>9895</v>
      </c>
      <c r="B9896" t="s">
        <v>10489</v>
      </c>
      <c r="C9896" t="s">
        <v>88</v>
      </c>
      <c r="D9896" t="s">
        <v>9713</v>
      </c>
      <c r="E9896" t="s">
        <v>462</v>
      </c>
      <c r="F9896" t="s">
        <v>10466</v>
      </c>
      <c r="G9896" t="s">
        <v>11373</v>
      </c>
      <c r="H9896" t="s">
        <v>11700</v>
      </c>
      <c r="I9896" t="s">
        <v>11529</v>
      </c>
      <c r="J9896">
        <v>5</v>
      </c>
      <c r="K9896" t="s">
        <v>12167</v>
      </c>
    </row>
    <row r="9897" spans="1:11">
      <c r="A9897">
        <v>9896</v>
      </c>
      <c r="B9897" t="s">
        <v>10490</v>
      </c>
      <c r="C9897" t="s">
        <v>88</v>
      </c>
      <c r="D9897" t="s">
        <v>9713</v>
      </c>
      <c r="E9897" t="s">
        <v>462</v>
      </c>
      <c r="F9897" t="s">
        <v>10466</v>
      </c>
      <c r="G9897" t="s">
        <v>11373</v>
      </c>
      <c r="H9897" t="s">
        <v>11700</v>
      </c>
      <c r="I9897" t="s">
        <v>11529</v>
      </c>
      <c r="J9897">
        <v>5</v>
      </c>
      <c r="K9897" t="s">
        <v>12167</v>
      </c>
    </row>
    <row r="9898" spans="1:11">
      <c r="A9898">
        <v>9897</v>
      </c>
      <c r="B9898" t="s">
        <v>10491</v>
      </c>
      <c r="C9898" t="s">
        <v>88</v>
      </c>
      <c r="D9898" t="s">
        <v>9713</v>
      </c>
      <c r="E9898" t="s">
        <v>462</v>
      </c>
      <c r="F9898" t="s">
        <v>10466</v>
      </c>
      <c r="G9898" t="s">
        <v>11373</v>
      </c>
      <c r="H9898" t="s">
        <v>11700</v>
      </c>
      <c r="I9898" t="s">
        <v>11529</v>
      </c>
      <c r="J9898">
        <v>5</v>
      </c>
      <c r="K9898" t="s">
        <v>12167</v>
      </c>
    </row>
    <row r="9899" spans="1:11">
      <c r="A9899">
        <v>9898</v>
      </c>
      <c r="B9899" t="s">
        <v>10492</v>
      </c>
      <c r="C9899" t="s">
        <v>88</v>
      </c>
      <c r="D9899" t="s">
        <v>9713</v>
      </c>
      <c r="E9899" t="s">
        <v>462</v>
      </c>
      <c r="F9899" t="s">
        <v>10466</v>
      </c>
      <c r="G9899" t="s">
        <v>11373</v>
      </c>
      <c r="H9899" t="s">
        <v>11700</v>
      </c>
      <c r="I9899" t="s">
        <v>11529</v>
      </c>
      <c r="J9899">
        <v>5</v>
      </c>
      <c r="K9899" t="s">
        <v>12167</v>
      </c>
    </row>
    <row r="9900" spans="1:11">
      <c r="A9900">
        <v>9899</v>
      </c>
      <c r="B9900" t="s">
        <v>10493</v>
      </c>
      <c r="C9900" t="s">
        <v>88</v>
      </c>
      <c r="D9900" t="s">
        <v>9713</v>
      </c>
      <c r="E9900" t="s">
        <v>462</v>
      </c>
      <c r="F9900" t="s">
        <v>10466</v>
      </c>
      <c r="G9900" t="s">
        <v>11373</v>
      </c>
      <c r="H9900" t="s">
        <v>11700</v>
      </c>
      <c r="I9900" t="s">
        <v>11529</v>
      </c>
      <c r="J9900">
        <v>5</v>
      </c>
      <c r="K9900" t="s">
        <v>12167</v>
      </c>
    </row>
    <row r="9901" spans="1:11">
      <c r="A9901">
        <v>9900</v>
      </c>
      <c r="B9901" t="s">
        <v>10494</v>
      </c>
      <c r="C9901" t="s">
        <v>88</v>
      </c>
      <c r="D9901" t="s">
        <v>9713</v>
      </c>
      <c r="E9901" t="s">
        <v>462</v>
      </c>
      <c r="F9901" t="s">
        <v>10466</v>
      </c>
      <c r="G9901" t="s">
        <v>11373</v>
      </c>
      <c r="H9901" t="s">
        <v>11700</v>
      </c>
      <c r="I9901" t="s">
        <v>11529</v>
      </c>
      <c r="J9901">
        <v>5</v>
      </c>
      <c r="K9901" t="s">
        <v>12167</v>
      </c>
    </row>
    <row r="9902" spans="1:11">
      <c r="A9902">
        <v>9901</v>
      </c>
      <c r="B9902" t="s">
        <v>10495</v>
      </c>
      <c r="C9902" t="s">
        <v>88</v>
      </c>
      <c r="D9902" t="s">
        <v>9713</v>
      </c>
      <c r="E9902" t="s">
        <v>462</v>
      </c>
      <c r="F9902" t="s">
        <v>10466</v>
      </c>
      <c r="G9902" t="s">
        <v>11373</v>
      </c>
      <c r="H9902" t="s">
        <v>11700</v>
      </c>
      <c r="I9902" t="s">
        <v>11529</v>
      </c>
      <c r="J9902">
        <v>5</v>
      </c>
      <c r="K9902" t="s">
        <v>12167</v>
      </c>
    </row>
    <row r="9903" spans="1:11">
      <c r="A9903">
        <v>9902</v>
      </c>
      <c r="B9903" t="s">
        <v>10496</v>
      </c>
      <c r="C9903" t="s">
        <v>88</v>
      </c>
      <c r="D9903" t="s">
        <v>9713</v>
      </c>
      <c r="E9903" t="s">
        <v>462</v>
      </c>
      <c r="F9903" t="s">
        <v>10466</v>
      </c>
      <c r="G9903" t="s">
        <v>11373</v>
      </c>
      <c r="H9903" t="s">
        <v>11700</v>
      </c>
      <c r="I9903" t="s">
        <v>11529</v>
      </c>
      <c r="J9903">
        <v>5</v>
      </c>
      <c r="K9903" t="s">
        <v>12167</v>
      </c>
    </row>
    <row r="9904" spans="1:11">
      <c r="A9904">
        <v>9903</v>
      </c>
      <c r="B9904" t="s">
        <v>9118</v>
      </c>
      <c r="C9904" t="s">
        <v>88</v>
      </c>
      <c r="D9904" t="s">
        <v>9713</v>
      </c>
      <c r="E9904" t="s">
        <v>462</v>
      </c>
      <c r="F9904" t="s">
        <v>10466</v>
      </c>
      <c r="G9904" t="s">
        <v>11373</v>
      </c>
      <c r="H9904" t="s">
        <v>11700</v>
      </c>
      <c r="I9904" t="s">
        <v>11529</v>
      </c>
      <c r="J9904">
        <v>5</v>
      </c>
      <c r="K9904" t="s">
        <v>12167</v>
      </c>
    </row>
    <row r="9905" spans="1:11">
      <c r="A9905">
        <v>9904</v>
      </c>
      <c r="B9905" t="s">
        <v>10497</v>
      </c>
      <c r="C9905" t="s">
        <v>88</v>
      </c>
      <c r="D9905" t="s">
        <v>9713</v>
      </c>
      <c r="E9905" t="s">
        <v>462</v>
      </c>
      <c r="F9905" t="s">
        <v>10466</v>
      </c>
      <c r="G9905" t="s">
        <v>11373</v>
      </c>
      <c r="H9905" t="s">
        <v>11700</v>
      </c>
      <c r="I9905" t="s">
        <v>11529</v>
      </c>
      <c r="J9905">
        <v>5</v>
      </c>
      <c r="K9905" t="s">
        <v>12167</v>
      </c>
    </row>
    <row r="9906" spans="1:11">
      <c r="A9906">
        <v>9905</v>
      </c>
      <c r="B9906" t="s">
        <v>10498</v>
      </c>
      <c r="C9906" t="s">
        <v>88</v>
      </c>
      <c r="D9906" t="s">
        <v>9713</v>
      </c>
      <c r="E9906" t="s">
        <v>462</v>
      </c>
      <c r="F9906" t="s">
        <v>10466</v>
      </c>
      <c r="G9906" t="s">
        <v>11373</v>
      </c>
      <c r="H9906" t="s">
        <v>11700</v>
      </c>
      <c r="I9906" t="s">
        <v>11529</v>
      </c>
      <c r="J9906">
        <v>5</v>
      </c>
      <c r="K9906" t="s">
        <v>12167</v>
      </c>
    </row>
    <row r="9907" spans="1:11">
      <c r="A9907">
        <v>9906</v>
      </c>
      <c r="B9907" t="s">
        <v>10499</v>
      </c>
      <c r="C9907" t="s">
        <v>88</v>
      </c>
      <c r="D9907" t="s">
        <v>9713</v>
      </c>
      <c r="E9907" t="s">
        <v>462</v>
      </c>
      <c r="F9907" t="s">
        <v>10466</v>
      </c>
      <c r="G9907" t="s">
        <v>11373</v>
      </c>
      <c r="H9907" t="s">
        <v>11700</v>
      </c>
      <c r="I9907" t="s">
        <v>11529</v>
      </c>
      <c r="J9907">
        <v>5</v>
      </c>
      <c r="K9907" t="s">
        <v>12167</v>
      </c>
    </row>
    <row r="9908" spans="1:11">
      <c r="A9908">
        <v>9907</v>
      </c>
      <c r="B9908" t="s">
        <v>10500</v>
      </c>
      <c r="C9908" t="s">
        <v>88</v>
      </c>
      <c r="D9908" t="s">
        <v>9713</v>
      </c>
      <c r="E9908" t="s">
        <v>462</v>
      </c>
      <c r="F9908" t="s">
        <v>10466</v>
      </c>
      <c r="G9908" t="s">
        <v>11373</v>
      </c>
      <c r="H9908" t="s">
        <v>11700</v>
      </c>
      <c r="I9908" t="s">
        <v>11529</v>
      </c>
      <c r="J9908">
        <v>5</v>
      </c>
      <c r="K9908" t="s">
        <v>12167</v>
      </c>
    </row>
    <row r="9909" spans="1:11">
      <c r="A9909">
        <v>9908</v>
      </c>
      <c r="B9909" t="s">
        <v>10501</v>
      </c>
      <c r="C9909" t="s">
        <v>88</v>
      </c>
      <c r="D9909" t="s">
        <v>9713</v>
      </c>
      <c r="E9909" t="s">
        <v>462</v>
      </c>
      <c r="F9909" t="s">
        <v>10466</v>
      </c>
      <c r="G9909" t="s">
        <v>11373</v>
      </c>
      <c r="H9909" t="s">
        <v>11700</v>
      </c>
      <c r="I9909" t="s">
        <v>11529</v>
      </c>
      <c r="J9909">
        <v>5</v>
      </c>
      <c r="K9909" t="s">
        <v>12167</v>
      </c>
    </row>
    <row r="9910" spans="1:11">
      <c r="A9910">
        <v>9909</v>
      </c>
      <c r="B9910" t="s">
        <v>10502</v>
      </c>
      <c r="C9910" t="s">
        <v>88</v>
      </c>
      <c r="D9910" t="s">
        <v>9713</v>
      </c>
      <c r="E9910" t="s">
        <v>462</v>
      </c>
      <c r="F9910" t="s">
        <v>10466</v>
      </c>
      <c r="G9910" t="s">
        <v>11373</v>
      </c>
      <c r="H9910" t="s">
        <v>11700</v>
      </c>
      <c r="I9910" t="s">
        <v>11529</v>
      </c>
      <c r="J9910">
        <v>5</v>
      </c>
      <c r="K9910" t="s">
        <v>12167</v>
      </c>
    </row>
    <row r="9911" spans="1:11">
      <c r="A9911">
        <v>9910</v>
      </c>
      <c r="B9911" t="s">
        <v>10503</v>
      </c>
      <c r="C9911" t="s">
        <v>88</v>
      </c>
      <c r="D9911" t="s">
        <v>9713</v>
      </c>
      <c r="E9911" t="s">
        <v>462</v>
      </c>
      <c r="F9911" t="s">
        <v>10466</v>
      </c>
      <c r="G9911" t="s">
        <v>11373</v>
      </c>
      <c r="H9911" t="s">
        <v>11700</v>
      </c>
      <c r="I9911" t="s">
        <v>11529</v>
      </c>
      <c r="J9911">
        <v>5</v>
      </c>
      <c r="K9911" t="s">
        <v>12167</v>
      </c>
    </row>
    <row r="9912" spans="1:11">
      <c r="A9912">
        <v>9911</v>
      </c>
      <c r="B9912" t="s">
        <v>10504</v>
      </c>
      <c r="C9912" t="s">
        <v>88</v>
      </c>
      <c r="D9912" t="s">
        <v>9713</v>
      </c>
      <c r="E9912" t="s">
        <v>462</v>
      </c>
      <c r="F9912" t="s">
        <v>10466</v>
      </c>
      <c r="G9912" t="s">
        <v>11373</v>
      </c>
      <c r="H9912" t="s">
        <v>11700</v>
      </c>
      <c r="I9912" t="s">
        <v>11529</v>
      </c>
      <c r="J9912">
        <v>5</v>
      </c>
      <c r="K9912" t="s">
        <v>12167</v>
      </c>
    </row>
    <row r="9913" spans="1:11">
      <c r="A9913">
        <v>9912</v>
      </c>
      <c r="B9913" t="s">
        <v>10505</v>
      </c>
      <c r="C9913" t="s">
        <v>88</v>
      </c>
      <c r="D9913" t="s">
        <v>9713</v>
      </c>
      <c r="E9913" t="s">
        <v>462</v>
      </c>
      <c r="F9913" t="s">
        <v>10466</v>
      </c>
      <c r="G9913" t="s">
        <v>11373</v>
      </c>
      <c r="H9913" t="s">
        <v>11700</v>
      </c>
      <c r="I9913" t="s">
        <v>11529</v>
      </c>
      <c r="J9913">
        <v>5</v>
      </c>
      <c r="K9913" t="s">
        <v>12167</v>
      </c>
    </row>
    <row r="9914" spans="1:11">
      <c r="A9914">
        <v>9913</v>
      </c>
      <c r="B9914" t="s">
        <v>6553</v>
      </c>
      <c r="C9914" t="s">
        <v>88</v>
      </c>
      <c r="D9914" t="s">
        <v>9713</v>
      </c>
      <c r="E9914" t="s">
        <v>462</v>
      </c>
      <c r="F9914" t="s">
        <v>10466</v>
      </c>
      <c r="G9914" t="s">
        <v>11373</v>
      </c>
      <c r="H9914" t="s">
        <v>11700</v>
      </c>
      <c r="I9914" t="s">
        <v>11529</v>
      </c>
      <c r="J9914">
        <v>5</v>
      </c>
      <c r="K9914" t="s">
        <v>12167</v>
      </c>
    </row>
    <row r="9915" spans="1:11">
      <c r="A9915">
        <v>9914</v>
      </c>
      <c r="B9915" t="s">
        <v>10506</v>
      </c>
      <c r="C9915" t="s">
        <v>88</v>
      </c>
      <c r="D9915" t="s">
        <v>9713</v>
      </c>
      <c r="E9915" t="s">
        <v>462</v>
      </c>
      <c r="F9915" t="s">
        <v>10466</v>
      </c>
      <c r="G9915" t="s">
        <v>11373</v>
      </c>
      <c r="H9915" t="s">
        <v>11700</v>
      </c>
      <c r="I9915" t="s">
        <v>11529</v>
      </c>
      <c r="J9915">
        <v>5</v>
      </c>
      <c r="K9915" t="s">
        <v>12167</v>
      </c>
    </row>
    <row r="9916" spans="1:11">
      <c r="A9916">
        <v>9915</v>
      </c>
      <c r="B9916" t="s">
        <v>10507</v>
      </c>
      <c r="C9916" t="s">
        <v>88</v>
      </c>
      <c r="D9916" t="s">
        <v>9713</v>
      </c>
      <c r="E9916" t="s">
        <v>462</v>
      </c>
      <c r="F9916" t="s">
        <v>10466</v>
      </c>
      <c r="G9916" t="s">
        <v>11373</v>
      </c>
      <c r="H9916" t="s">
        <v>11700</v>
      </c>
      <c r="I9916" t="s">
        <v>11529</v>
      </c>
      <c r="J9916">
        <v>5</v>
      </c>
      <c r="K9916" t="s">
        <v>12167</v>
      </c>
    </row>
    <row r="9917" spans="1:11">
      <c r="A9917">
        <v>9916</v>
      </c>
      <c r="B9917" t="s">
        <v>10508</v>
      </c>
      <c r="C9917" t="s">
        <v>88</v>
      </c>
      <c r="D9917" t="s">
        <v>9713</v>
      </c>
      <c r="E9917" t="s">
        <v>462</v>
      </c>
      <c r="F9917" t="s">
        <v>10466</v>
      </c>
      <c r="G9917" t="s">
        <v>11373</v>
      </c>
      <c r="H9917" t="s">
        <v>11700</v>
      </c>
      <c r="I9917" t="s">
        <v>11529</v>
      </c>
      <c r="J9917">
        <v>5</v>
      </c>
      <c r="K9917" t="s">
        <v>12167</v>
      </c>
    </row>
    <row r="9918" spans="1:11">
      <c r="A9918">
        <v>9917</v>
      </c>
      <c r="B9918" t="s">
        <v>10509</v>
      </c>
      <c r="C9918" t="s">
        <v>88</v>
      </c>
      <c r="D9918" t="s">
        <v>9713</v>
      </c>
      <c r="E9918" t="s">
        <v>462</v>
      </c>
      <c r="F9918" t="s">
        <v>10466</v>
      </c>
      <c r="G9918" t="s">
        <v>11373</v>
      </c>
      <c r="H9918" t="s">
        <v>11700</v>
      </c>
      <c r="I9918" t="s">
        <v>11529</v>
      </c>
      <c r="J9918">
        <v>5</v>
      </c>
      <c r="K9918" t="s">
        <v>12167</v>
      </c>
    </row>
    <row r="9919" spans="1:11">
      <c r="A9919">
        <v>9918</v>
      </c>
      <c r="B9919" t="s">
        <v>10510</v>
      </c>
      <c r="C9919" t="s">
        <v>88</v>
      </c>
      <c r="D9919" t="s">
        <v>9713</v>
      </c>
      <c r="E9919" t="s">
        <v>462</v>
      </c>
      <c r="F9919" t="s">
        <v>10466</v>
      </c>
      <c r="G9919" t="s">
        <v>11373</v>
      </c>
      <c r="H9919" t="s">
        <v>11700</v>
      </c>
      <c r="I9919" t="s">
        <v>11529</v>
      </c>
      <c r="J9919">
        <v>5</v>
      </c>
      <c r="K9919" t="s">
        <v>12167</v>
      </c>
    </row>
    <row r="9920" spans="1:11">
      <c r="A9920">
        <v>9919</v>
      </c>
      <c r="B9920" t="s">
        <v>10076</v>
      </c>
      <c r="C9920" t="s">
        <v>88</v>
      </c>
      <c r="D9920" t="s">
        <v>9713</v>
      </c>
      <c r="E9920" t="s">
        <v>462</v>
      </c>
      <c r="F9920" t="s">
        <v>10466</v>
      </c>
      <c r="G9920" t="s">
        <v>11373</v>
      </c>
      <c r="H9920" t="s">
        <v>11700</v>
      </c>
      <c r="I9920" t="s">
        <v>11529</v>
      </c>
      <c r="J9920">
        <v>5</v>
      </c>
      <c r="K9920" t="s">
        <v>12167</v>
      </c>
    </row>
    <row r="9921" spans="1:11">
      <c r="A9921">
        <v>9920</v>
      </c>
      <c r="B9921" t="s">
        <v>10511</v>
      </c>
      <c r="C9921" t="s">
        <v>88</v>
      </c>
      <c r="D9921" t="s">
        <v>9713</v>
      </c>
      <c r="E9921" t="s">
        <v>462</v>
      </c>
      <c r="F9921" t="s">
        <v>10466</v>
      </c>
      <c r="G9921" t="s">
        <v>11373</v>
      </c>
      <c r="H9921" t="s">
        <v>11700</v>
      </c>
      <c r="I9921" t="s">
        <v>11529</v>
      </c>
      <c r="J9921">
        <v>5</v>
      </c>
      <c r="K9921" t="s">
        <v>12167</v>
      </c>
    </row>
    <row r="9922" spans="1:11">
      <c r="A9922">
        <v>9921</v>
      </c>
      <c r="B9922" t="s">
        <v>10512</v>
      </c>
      <c r="C9922" t="s">
        <v>537</v>
      </c>
      <c r="D9922" t="s">
        <v>9713</v>
      </c>
      <c r="E9922" t="s">
        <v>462</v>
      </c>
      <c r="F9922" t="s">
        <v>10513</v>
      </c>
      <c r="G9922" t="s">
        <v>11373</v>
      </c>
      <c r="H9922" t="s">
        <v>11307</v>
      </c>
      <c r="I9922" t="s">
        <v>11529</v>
      </c>
      <c r="J9922">
        <v>5</v>
      </c>
      <c r="K9922" t="s">
        <v>10513</v>
      </c>
    </row>
    <row r="9923" spans="1:11">
      <c r="A9923">
        <v>9922</v>
      </c>
      <c r="B9923" t="s">
        <v>10514</v>
      </c>
      <c r="C9923" t="s">
        <v>537</v>
      </c>
      <c r="D9923" t="s">
        <v>9713</v>
      </c>
      <c r="E9923" t="s">
        <v>462</v>
      </c>
      <c r="F9923" t="s">
        <v>10513</v>
      </c>
      <c r="G9923" t="s">
        <v>11373</v>
      </c>
      <c r="H9923" t="s">
        <v>11307</v>
      </c>
      <c r="I9923" t="s">
        <v>11529</v>
      </c>
      <c r="J9923">
        <v>5</v>
      </c>
      <c r="K9923" t="s">
        <v>10513</v>
      </c>
    </row>
    <row r="9924" spans="1:11">
      <c r="A9924">
        <v>9923</v>
      </c>
      <c r="B9924" t="s">
        <v>10515</v>
      </c>
      <c r="C9924" t="s">
        <v>537</v>
      </c>
      <c r="D9924" t="s">
        <v>9713</v>
      </c>
      <c r="E9924" t="s">
        <v>462</v>
      </c>
      <c r="F9924" t="s">
        <v>10513</v>
      </c>
      <c r="G9924" t="s">
        <v>11373</v>
      </c>
      <c r="H9924" t="s">
        <v>11307</v>
      </c>
      <c r="I9924" t="s">
        <v>11529</v>
      </c>
      <c r="J9924">
        <v>5</v>
      </c>
      <c r="K9924" t="s">
        <v>10513</v>
      </c>
    </row>
    <row r="9925" spans="1:11">
      <c r="A9925">
        <v>9924</v>
      </c>
      <c r="B9925" t="s">
        <v>10516</v>
      </c>
      <c r="C9925" t="s">
        <v>537</v>
      </c>
      <c r="D9925" t="s">
        <v>9713</v>
      </c>
      <c r="E9925" t="s">
        <v>462</v>
      </c>
      <c r="F9925" t="s">
        <v>10513</v>
      </c>
      <c r="G9925" t="s">
        <v>11373</v>
      </c>
      <c r="H9925" t="s">
        <v>11307</v>
      </c>
      <c r="I9925" t="s">
        <v>11529</v>
      </c>
      <c r="J9925">
        <v>5</v>
      </c>
      <c r="K9925" t="s">
        <v>10513</v>
      </c>
    </row>
    <row r="9926" spans="1:11">
      <c r="A9926">
        <v>9925</v>
      </c>
      <c r="B9926" t="s">
        <v>10517</v>
      </c>
      <c r="C9926" t="s">
        <v>537</v>
      </c>
      <c r="D9926" t="s">
        <v>9713</v>
      </c>
      <c r="E9926" t="s">
        <v>462</v>
      </c>
      <c r="F9926" t="s">
        <v>10513</v>
      </c>
      <c r="G9926" t="s">
        <v>11373</v>
      </c>
      <c r="H9926" t="s">
        <v>11307</v>
      </c>
      <c r="I9926" t="s">
        <v>11529</v>
      </c>
      <c r="J9926">
        <v>5</v>
      </c>
      <c r="K9926" t="s">
        <v>10513</v>
      </c>
    </row>
    <row r="9927" spans="1:11">
      <c r="A9927">
        <v>9926</v>
      </c>
      <c r="B9927" t="s">
        <v>10518</v>
      </c>
      <c r="C9927" t="s">
        <v>537</v>
      </c>
      <c r="D9927" t="s">
        <v>9713</v>
      </c>
      <c r="E9927" t="s">
        <v>462</v>
      </c>
      <c r="F9927" t="s">
        <v>10513</v>
      </c>
      <c r="G9927" t="s">
        <v>11373</v>
      </c>
      <c r="H9927" t="s">
        <v>11307</v>
      </c>
      <c r="I9927" t="s">
        <v>11529</v>
      </c>
      <c r="J9927">
        <v>5</v>
      </c>
      <c r="K9927" t="s">
        <v>10513</v>
      </c>
    </row>
    <row r="9928" spans="1:11">
      <c r="A9928">
        <v>9927</v>
      </c>
      <c r="B9928" t="s">
        <v>10519</v>
      </c>
      <c r="C9928" t="s">
        <v>537</v>
      </c>
      <c r="D9928" t="s">
        <v>9713</v>
      </c>
      <c r="E9928" t="s">
        <v>462</v>
      </c>
      <c r="F9928" t="s">
        <v>10513</v>
      </c>
      <c r="G9928" t="s">
        <v>11373</v>
      </c>
      <c r="H9928" t="s">
        <v>11307</v>
      </c>
      <c r="I9928" t="s">
        <v>11529</v>
      </c>
      <c r="J9928">
        <v>5</v>
      </c>
      <c r="K9928" t="s">
        <v>10513</v>
      </c>
    </row>
    <row r="9929" spans="1:11">
      <c r="A9929">
        <v>9928</v>
      </c>
      <c r="B9929" t="s">
        <v>10520</v>
      </c>
      <c r="C9929" t="s">
        <v>537</v>
      </c>
      <c r="D9929" t="s">
        <v>9713</v>
      </c>
      <c r="E9929" t="s">
        <v>462</v>
      </c>
      <c r="F9929" t="s">
        <v>10513</v>
      </c>
      <c r="G9929" t="s">
        <v>11373</v>
      </c>
      <c r="H9929" t="s">
        <v>11307</v>
      </c>
      <c r="I9929" t="s">
        <v>11529</v>
      </c>
      <c r="J9929">
        <v>5</v>
      </c>
      <c r="K9929" t="s">
        <v>10513</v>
      </c>
    </row>
    <row r="9930" spans="1:11">
      <c r="A9930">
        <v>9929</v>
      </c>
      <c r="B9930" t="s">
        <v>10521</v>
      </c>
      <c r="C9930" t="s">
        <v>537</v>
      </c>
      <c r="D9930" t="s">
        <v>9713</v>
      </c>
      <c r="E9930" t="s">
        <v>462</v>
      </c>
      <c r="F9930" t="s">
        <v>10513</v>
      </c>
      <c r="G9930" t="s">
        <v>11373</v>
      </c>
      <c r="H9930" t="s">
        <v>11307</v>
      </c>
      <c r="I9930" t="s">
        <v>11529</v>
      </c>
      <c r="J9930">
        <v>5</v>
      </c>
      <c r="K9930" t="s">
        <v>10513</v>
      </c>
    </row>
    <row r="9931" spans="1:11">
      <c r="A9931">
        <v>9930</v>
      </c>
      <c r="B9931" t="s">
        <v>10104</v>
      </c>
      <c r="C9931" t="s">
        <v>537</v>
      </c>
      <c r="D9931" t="s">
        <v>9713</v>
      </c>
      <c r="E9931" t="s">
        <v>462</v>
      </c>
      <c r="F9931" t="s">
        <v>10513</v>
      </c>
      <c r="G9931" t="s">
        <v>11373</v>
      </c>
      <c r="H9931" t="s">
        <v>11307</v>
      </c>
      <c r="I9931" t="s">
        <v>11529</v>
      </c>
      <c r="J9931">
        <v>5</v>
      </c>
      <c r="K9931" t="s">
        <v>10513</v>
      </c>
    </row>
    <row r="9932" spans="1:11">
      <c r="A9932">
        <v>9931</v>
      </c>
      <c r="B9932" t="s">
        <v>10522</v>
      </c>
      <c r="C9932" t="s">
        <v>537</v>
      </c>
      <c r="D9932" t="s">
        <v>9713</v>
      </c>
      <c r="E9932" t="s">
        <v>462</v>
      </c>
      <c r="F9932" t="s">
        <v>10513</v>
      </c>
      <c r="G9932" t="s">
        <v>11373</v>
      </c>
      <c r="H9932" t="s">
        <v>11307</v>
      </c>
      <c r="I9932" t="s">
        <v>11529</v>
      </c>
      <c r="J9932">
        <v>5</v>
      </c>
      <c r="K9932" t="s">
        <v>10513</v>
      </c>
    </row>
    <row r="9933" spans="1:11">
      <c r="A9933">
        <v>9932</v>
      </c>
      <c r="B9933" t="s">
        <v>10523</v>
      </c>
      <c r="C9933" t="s">
        <v>537</v>
      </c>
      <c r="D9933" t="s">
        <v>9713</v>
      </c>
      <c r="E9933" t="s">
        <v>462</v>
      </c>
      <c r="F9933" t="s">
        <v>10513</v>
      </c>
      <c r="G9933" t="s">
        <v>11373</v>
      </c>
      <c r="H9933" t="s">
        <v>11307</v>
      </c>
      <c r="I9933" t="s">
        <v>11529</v>
      </c>
      <c r="J9933">
        <v>5</v>
      </c>
      <c r="K9933" t="s">
        <v>10513</v>
      </c>
    </row>
    <row r="9934" spans="1:11">
      <c r="A9934">
        <v>9933</v>
      </c>
      <c r="B9934" t="s">
        <v>894</v>
      </c>
      <c r="C9934" t="s">
        <v>537</v>
      </c>
      <c r="D9934" t="s">
        <v>9713</v>
      </c>
      <c r="E9934" t="s">
        <v>462</v>
      </c>
      <c r="F9934" t="s">
        <v>10513</v>
      </c>
      <c r="G9934" t="s">
        <v>11373</v>
      </c>
      <c r="H9934" t="s">
        <v>11307</v>
      </c>
      <c r="I9934" t="s">
        <v>11529</v>
      </c>
      <c r="J9934">
        <v>5</v>
      </c>
      <c r="K9934" t="s">
        <v>10513</v>
      </c>
    </row>
    <row r="9935" spans="1:11">
      <c r="A9935">
        <v>9934</v>
      </c>
      <c r="B9935" t="s">
        <v>1685</v>
      </c>
      <c r="C9935" t="s">
        <v>537</v>
      </c>
      <c r="D9935" t="s">
        <v>9713</v>
      </c>
      <c r="E9935" t="s">
        <v>462</v>
      </c>
      <c r="F9935" t="s">
        <v>10513</v>
      </c>
      <c r="G9935" t="s">
        <v>11373</v>
      </c>
      <c r="H9935" t="s">
        <v>11307</v>
      </c>
      <c r="I9935" t="s">
        <v>11529</v>
      </c>
      <c r="J9935">
        <v>5</v>
      </c>
      <c r="K9935" t="s">
        <v>10513</v>
      </c>
    </row>
    <row r="9936" spans="1:11">
      <c r="A9936">
        <v>9935</v>
      </c>
      <c r="B9936" t="s">
        <v>10524</v>
      </c>
      <c r="C9936" t="s">
        <v>537</v>
      </c>
      <c r="D9936" t="s">
        <v>9713</v>
      </c>
      <c r="E9936" t="s">
        <v>462</v>
      </c>
      <c r="F9936" t="s">
        <v>10513</v>
      </c>
      <c r="G9936" t="s">
        <v>11373</v>
      </c>
      <c r="H9936" t="s">
        <v>11307</v>
      </c>
      <c r="I9936" t="s">
        <v>11529</v>
      </c>
      <c r="J9936">
        <v>5</v>
      </c>
      <c r="K9936" t="s">
        <v>10513</v>
      </c>
    </row>
    <row r="9937" spans="1:11">
      <c r="A9937">
        <v>9936</v>
      </c>
      <c r="B9937" t="s">
        <v>10525</v>
      </c>
      <c r="C9937" t="s">
        <v>537</v>
      </c>
      <c r="D9937" t="s">
        <v>9713</v>
      </c>
      <c r="E9937" t="s">
        <v>462</v>
      </c>
      <c r="F9937" t="s">
        <v>10513</v>
      </c>
      <c r="G9937" t="s">
        <v>11373</v>
      </c>
      <c r="H9937" t="s">
        <v>11307</v>
      </c>
      <c r="I9937" t="s">
        <v>11529</v>
      </c>
      <c r="J9937">
        <v>5</v>
      </c>
      <c r="K9937" t="s">
        <v>10513</v>
      </c>
    </row>
    <row r="9938" spans="1:11">
      <c r="A9938">
        <v>9937</v>
      </c>
      <c r="B9938" t="s">
        <v>10526</v>
      </c>
      <c r="C9938" t="s">
        <v>537</v>
      </c>
      <c r="D9938" t="s">
        <v>9713</v>
      </c>
      <c r="E9938" t="s">
        <v>462</v>
      </c>
      <c r="F9938" t="s">
        <v>10513</v>
      </c>
      <c r="G9938" t="s">
        <v>11373</v>
      </c>
      <c r="H9938" t="s">
        <v>11307</v>
      </c>
      <c r="I9938" t="s">
        <v>11529</v>
      </c>
      <c r="J9938">
        <v>5</v>
      </c>
      <c r="K9938" t="s">
        <v>10513</v>
      </c>
    </row>
    <row r="9939" spans="1:11">
      <c r="A9939">
        <v>9938</v>
      </c>
      <c r="B9939" t="s">
        <v>10527</v>
      </c>
      <c r="C9939" t="s">
        <v>537</v>
      </c>
      <c r="D9939" t="s">
        <v>9713</v>
      </c>
      <c r="E9939" t="s">
        <v>462</v>
      </c>
      <c r="F9939" t="s">
        <v>10513</v>
      </c>
      <c r="G9939" t="s">
        <v>11373</v>
      </c>
      <c r="H9939" t="s">
        <v>11307</v>
      </c>
      <c r="I9939" t="s">
        <v>11529</v>
      </c>
      <c r="J9939">
        <v>5</v>
      </c>
      <c r="K9939" t="s">
        <v>10513</v>
      </c>
    </row>
    <row r="9940" spans="1:11">
      <c r="A9940">
        <v>9939</v>
      </c>
      <c r="B9940" t="s">
        <v>10528</v>
      </c>
      <c r="C9940" t="s">
        <v>537</v>
      </c>
      <c r="D9940" t="s">
        <v>9713</v>
      </c>
      <c r="E9940" t="s">
        <v>462</v>
      </c>
      <c r="F9940" t="s">
        <v>10513</v>
      </c>
      <c r="G9940" t="s">
        <v>11373</v>
      </c>
      <c r="H9940" t="s">
        <v>11307</v>
      </c>
      <c r="I9940" t="s">
        <v>11529</v>
      </c>
      <c r="J9940">
        <v>5</v>
      </c>
      <c r="K9940" t="s">
        <v>10513</v>
      </c>
    </row>
    <row r="9941" spans="1:11">
      <c r="A9941">
        <v>9940</v>
      </c>
      <c r="B9941" t="s">
        <v>10529</v>
      </c>
      <c r="C9941" t="s">
        <v>537</v>
      </c>
      <c r="D9941" t="s">
        <v>9713</v>
      </c>
      <c r="E9941" t="s">
        <v>462</v>
      </c>
      <c r="F9941" t="s">
        <v>10513</v>
      </c>
      <c r="G9941" t="s">
        <v>11373</v>
      </c>
      <c r="H9941" t="s">
        <v>11307</v>
      </c>
      <c r="I9941" t="s">
        <v>11529</v>
      </c>
      <c r="J9941">
        <v>5</v>
      </c>
      <c r="K9941" t="s">
        <v>10513</v>
      </c>
    </row>
    <row r="9942" spans="1:11">
      <c r="A9942">
        <v>9941</v>
      </c>
      <c r="B9942" t="s">
        <v>10530</v>
      </c>
      <c r="C9942" t="s">
        <v>537</v>
      </c>
      <c r="D9942" t="s">
        <v>9713</v>
      </c>
      <c r="E9942" t="s">
        <v>462</v>
      </c>
      <c r="F9942" t="s">
        <v>10513</v>
      </c>
      <c r="G9942" t="s">
        <v>11373</v>
      </c>
      <c r="H9942" t="s">
        <v>11307</v>
      </c>
      <c r="I9942" t="s">
        <v>11529</v>
      </c>
      <c r="J9942">
        <v>5</v>
      </c>
      <c r="K9942" t="s">
        <v>10513</v>
      </c>
    </row>
    <row r="9943" spans="1:11">
      <c r="A9943">
        <v>9942</v>
      </c>
      <c r="B9943" t="s">
        <v>1772</v>
      </c>
      <c r="C9943" t="s">
        <v>537</v>
      </c>
      <c r="D9943" t="s">
        <v>9713</v>
      </c>
      <c r="E9943" t="s">
        <v>462</v>
      </c>
      <c r="F9943" t="s">
        <v>10513</v>
      </c>
      <c r="G9943" t="s">
        <v>11373</v>
      </c>
      <c r="H9943" t="s">
        <v>11307</v>
      </c>
      <c r="I9943" t="s">
        <v>11529</v>
      </c>
      <c r="J9943">
        <v>5</v>
      </c>
      <c r="K9943" t="s">
        <v>10513</v>
      </c>
    </row>
    <row r="9944" spans="1:11">
      <c r="A9944">
        <v>9943</v>
      </c>
      <c r="B9944" t="s">
        <v>10531</v>
      </c>
      <c r="C9944" t="s">
        <v>421</v>
      </c>
      <c r="D9944" t="s">
        <v>9713</v>
      </c>
      <c r="E9944" t="s">
        <v>462</v>
      </c>
      <c r="F9944" t="s">
        <v>10532</v>
      </c>
      <c r="G9944" t="s">
        <v>11373</v>
      </c>
      <c r="H9944" t="s">
        <v>11310</v>
      </c>
      <c r="I9944" t="s">
        <v>11529</v>
      </c>
      <c r="J9944">
        <v>5</v>
      </c>
      <c r="K9944" t="s">
        <v>10532</v>
      </c>
    </row>
    <row r="9945" spans="1:11">
      <c r="A9945">
        <v>9944</v>
      </c>
      <c r="B9945" t="s">
        <v>10533</v>
      </c>
      <c r="C9945" t="s">
        <v>421</v>
      </c>
      <c r="D9945" t="s">
        <v>9713</v>
      </c>
      <c r="E9945" t="s">
        <v>462</v>
      </c>
      <c r="F9945" t="s">
        <v>10532</v>
      </c>
      <c r="G9945" t="s">
        <v>11373</v>
      </c>
      <c r="H9945" t="s">
        <v>11310</v>
      </c>
      <c r="I9945" t="s">
        <v>11529</v>
      </c>
      <c r="J9945">
        <v>5</v>
      </c>
      <c r="K9945" t="s">
        <v>10532</v>
      </c>
    </row>
    <row r="9946" spans="1:11">
      <c r="A9946">
        <v>9945</v>
      </c>
      <c r="B9946" t="s">
        <v>10534</v>
      </c>
      <c r="C9946" t="s">
        <v>421</v>
      </c>
      <c r="D9946" t="s">
        <v>9713</v>
      </c>
      <c r="E9946" t="s">
        <v>462</v>
      </c>
      <c r="F9946" t="s">
        <v>10532</v>
      </c>
      <c r="G9946" t="s">
        <v>11373</v>
      </c>
      <c r="H9946" t="s">
        <v>11310</v>
      </c>
      <c r="I9946" t="s">
        <v>11529</v>
      </c>
      <c r="J9946">
        <v>5</v>
      </c>
      <c r="K9946" t="s">
        <v>10532</v>
      </c>
    </row>
    <row r="9947" spans="1:11">
      <c r="A9947">
        <v>9946</v>
      </c>
      <c r="B9947" t="s">
        <v>10535</v>
      </c>
      <c r="C9947" t="s">
        <v>421</v>
      </c>
      <c r="D9947" t="s">
        <v>9713</v>
      </c>
      <c r="E9947" t="s">
        <v>462</v>
      </c>
      <c r="F9947" t="s">
        <v>10532</v>
      </c>
      <c r="G9947" t="s">
        <v>11373</v>
      </c>
      <c r="H9947" t="s">
        <v>11310</v>
      </c>
      <c r="I9947" t="s">
        <v>11529</v>
      </c>
      <c r="J9947">
        <v>5</v>
      </c>
      <c r="K9947" t="s">
        <v>10532</v>
      </c>
    </row>
    <row r="9948" spans="1:11">
      <c r="A9948">
        <v>9947</v>
      </c>
      <c r="B9948" t="s">
        <v>10536</v>
      </c>
      <c r="C9948" t="s">
        <v>421</v>
      </c>
      <c r="D9948" t="s">
        <v>9713</v>
      </c>
      <c r="E9948" t="s">
        <v>462</v>
      </c>
      <c r="F9948" t="s">
        <v>10532</v>
      </c>
      <c r="G9948" t="s">
        <v>11373</v>
      </c>
      <c r="H9948" t="s">
        <v>11310</v>
      </c>
      <c r="I9948" t="s">
        <v>11529</v>
      </c>
      <c r="J9948">
        <v>5</v>
      </c>
      <c r="K9948" t="s">
        <v>10532</v>
      </c>
    </row>
    <row r="9949" spans="1:11">
      <c r="A9949">
        <v>9948</v>
      </c>
      <c r="B9949" t="s">
        <v>10537</v>
      </c>
      <c r="C9949" t="s">
        <v>421</v>
      </c>
      <c r="D9949" t="s">
        <v>9713</v>
      </c>
      <c r="E9949" t="s">
        <v>462</v>
      </c>
      <c r="F9949" t="s">
        <v>10532</v>
      </c>
      <c r="G9949" t="s">
        <v>11373</v>
      </c>
      <c r="H9949" t="s">
        <v>11310</v>
      </c>
      <c r="I9949" t="s">
        <v>11529</v>
      </c>
      <c r="J9949">
        <v>5</v>
      </c>
      <c r="K9949" t="s">
        <v>10532</v>
      </c>
    </row>
    <row r="9950" spans="1:11">
      <c r="A9950">
        <v>9949</v>
      </c>
      <c r="B9950" t="s">
        <v>10538</v>
      </c>
      <c r="C9950" t="s">
        <v>421</v>
      </c>
      <c r="D9950" t="s">
        <v>9713</v>
      </c>
      <c r="E9950" t="s">
        <v>462</v>
      </c>
      <c r="F9950" t="s">
        <v>10532</v>
      </c>
      <c r="G9950" t="s">
        <v>11373</v>
      </c>
      <c r="H9950" t="s">
        <v>11310</v>
      </c>
      <c r="I9950" t="s">
        <v>11529</v>
      </c>
      <c r="J9950">
        <v>5</v>
      </c>
      <c r="K9950" t="s">
        <v>10532</v>
      </c>
    </row>
    <row r="9951" spans="1:11">
      <c r="A9951">
        <v>9950</v>
      </c>
      <c r="B9951" t="s">
        <v>10539</v>
      </c>
      <c r="C9951" t="s">
        <v>421</v>
      </c>
      <c r="D9951" t="s">
        <v>9713</v>
      </c>
      <c r="E9951" t="s">
        <v>462</v>
      </c>
      <c r="F9951" t="s">
        <v>10532</v>
      </c>
      <c r="G9951" t="s">
        <v>11373</v>
      </c>
      <c r="H9951" t="s">
        <v>11310</v>
      </c>
      <c r="I9951" t="s">
        <v>11529</v>
      </c>
      <c r="J9951">
        <v>5</v>
      </c>
      <c r="K9951" t="s">
        <v>10532</v>
      </c>
    </row>
    <row r="9952" spans="1:11">
      <c r="A9952">
        <v>9951</v>
      </c>
      <c r="B9952" t="s">
        <v>10540</v>
      </c>
      <c r="C9952" t="s">
        <v>421</v>
      </c>
      <c r="D9952" t="s">
        <v>9713</v>
      </c>
      <c r="E9952" t="s">
        <v>462</v>
      </c>
      <c r="F9952" t="s">
        <v>10532</v>
      </c>
      <c r="G9952" t="s">
        <v>11373</v>
      </c>
      <c r="H9952" t="s">
        <v>11310</v>
      </c>
      <c r="I9952" t="s">
        <v>11529</v>
      </c>
      <c r="J9952">
        <v>5</v>
      </c>
      <c r="K9952" t="s">
        <v>10532</v>
      </c>
    </row>
    <row r="9953" spans="1:11">
      <c r="A9953">
        <v>9952</v>
      </c>
      <c r="B9953" t="s">
        <v>10541</v>
      </c>
      <c r="C9953" t="s">
        <v>421</v>
      </c>
      <c r="D9953" t="s">
        <v>9713</v>
      </c>
      <c r="E9953" t="s">
        <v>462</v>
      </c>
      <c r="F9953" t="s">
        <v>10532</v>
      </c>
      <c r="G9953" t="s">
        <v>11373</v>
      </c>
      <c r="H9953" t="s">
        <v>11310</v>
      </c>
      <c r="I9953" t="s">
        <v>11529</v>
      </c>
      <c r="J9953">
        <v>5</v>
      </c>
      <c r="K9953" t="s">
        <v>10532</v>
      </c>
    </row>
    <row r="9954" spans="1:11">
      <c r="A9954">
        <v>9953</v>
      </c>
      <c r="B9954" t="s">
        <v>10542</v>
      </c>
      <c r="C9954" t="s">
        <v>421</v>
      </c>
      <c r="D9954" t="s">
        <v>9713</v>
      </c>
      <c r="E9954" t="s">
        <v>462</v>
      </c>
      <c r="F9954" t="s">
        <v>10532</v>
      </c>
      <c r="G9954" t="s">
        <v>11373</v>
      </c>
      <c r="H9954" t="s">
        <v>11310</v>
      </c>
      <c r="I9954" t="s">
        <v>11529</v>
      </c>
      <c r="J9954">
        <v>5</v>
      </c>
      <c r="K9954" t="s">
        <v>10532</v>
      </c>
    </row>
    <row r="9955" spans="1:11">
      <c r="A9955">
        <v>9954</v>
      </c>
      <c r="B9955" t="s">
        <v>10543</v>
      </c>
      <c r="C9955" t="s">
        <v>421</v>
      </c>
      <c r="D9955" t="s">
        <v>9713</v>
      </c>
      <c r="E9955" t="s">
        <v>462</v>
      </c>
      <c r="F9955" t="s">
        <v>10532</v>
      </c>
      <c r="G9955" t="s">
        <v>11373</v>
      </c>
      <c r="H9955" t="s">
        <v>11310</v>
      </c>
      <c r="I9955" t="s">
        <v>11529</v>
      </c>
      <c r="J9955">
        <v>5</v>
      </c>
      <c r="K9955" t="s">
        <v>10532</v>
      </c>
    </row>
    <row r="9956" spans="1:11">
      <c r="A9956">
        <v>9955</v>
      </c>
      <c r="B9956" t="s">
        <v>10544</v>
      </c>
      <c r="C9956" t="s">
        <v>421</v>
      </c>
      <c r="D9956" t="s">
        <v>9713</v>
      </c>
      <c r="E9956" t="s">
        <v>462</v>
      </c>
      <c r="F9956" t="s">
        <v>10532</v>
      </c>
      <c r="G9956" t="s">
        <v>11373</v>
      </c>
      <c r="H9956" t="s">
        <v>11310</v>
      </c>
      <c r="I9956" t="s">
        <v>11529</v>
      </c>
      <c r="J9956">
        <v>5</v>
      </c>
      <c r="K9956" t="s">
        <v>10532</v>
      </c>
    </row>
    <row r="9957" spans="1:11">
      <c r="A9957">
        <v>9956</v>
      </c>
      <c r="B9957" t="s">
        <v>10545</v>
      </c>
      <c r="C9957" t="s">
        <v>421</v>
      </c>
      <c r="D9957" t="s">
        <v>9713</v>
      </c>
      <c r="E9957" t="s">
        <v>462</v>
      </c>
      <c r="F9957" t="s">
        <v>10532</v>
      </c>
      <c r="G9957" t="s">
        <v>11373</v>
      </c>
      <c r="H9957" t="s">
        <v>11310</v>
      </c>
      <c r="I9957" t="s">
        <v>11529</v>
      </c>
      <c r="J9957">
        <v>5</v>
      </c>
      <c r="K9957" t="s">
        <v>10532</v>
      </c>
    </row>
    <row r="9958" spans="1:11">
      <c r="A9958">
        <v>9957</v>
      </c>
      <c r="B9958" t="s">
        <v>10546</v>
      </c>
      <c r="C9958" t="s">
        <v>421</v>
      </c>
      <c r="D9958" t="s">
        <v>9713</v>
      </c>
      <c r="E9958" t="s">
        <v>462</v>
      </c>
      <c r="F9958" t="s">
        <v>10532</v>
      </c>
      <c r="G9958" t="s">
        <v>11373</v>
      </c>
      <c r="H9958" t="s">
        <v>11310</v>
      </c>
      <c r="I9958" t="s">
        <v>11529</v>
      </c>
      <c r="J9958">
        <v>5</v>
      </c>
      <c r="K9958" t="s">
        <v>10532</v>
      </c>
    </row>
    <row r="9959" spans="1:11">
      <c r="A9959">
        <v>9958</v>
      </c>
      <c r="B9959" t="s">
        <v>10547</v>
      </c>
      <c r="C9959" t="s">
        <v>101</v>
      </c>
      <c r="D9959" t="s">
        <v>9713</v>
      </c>
      <c r="E9959" t="s">
        <v>462</v>
      </c>
      <c r="F9959" t="s">
        <v>10548</v>
      </c>
      <c r="G9959" t="s">
        <v>11373</v>
      </c>
      <c r="H9959" t="s">
        <v>11347</v>
      </c>
      <c r="I9959" t="s">
        <v>11529</v>
      </c>
      <c r="J9959">
        <v>5</v>
      </c>
      <c r="K9959" t="s">
        <v>12168</v>
      </c>
    </row>
    <row r="9960" spans="1:11">
      <c r="A9960">
        <v>9959</v>
      </c>
      <c r="B9960" t="s">
        <v>10549</v>
      </c>
      <c r="C9960" t="s">
        <v>101</v>
      </c>
      <c r="D9960" t="s">
        <v>9713</v>
      </c>
      <c r="E9960" t="s">
        <v>462</v>
      </c>
      <c r="F9960" t="s">
        <v>10548</v>
      </c>
      <c r="G9960" t="s">
        <v>11373</v>
      </c>
      <c r="H9960" t="s">
        <v>11347</v>
      </c>
      <c r="I9960" t="s">
        <v>11529</v>
      </c>
      <c r="J9960">
        <v>5</v>
      </c>
      <c r="K9960" t="s">
        <v>12168</v>
      </c>
    </row>
    <row r="9961" spans="1:11">
      <c r="A9961">
        <v>9960</v>
      </c>
      <c r="B9961" t="s">
        <v>10550</v>
      </c>
      <c r="C9961" t="s">
        <v>101</v>
      </c>
      <c r="D9961" t="s">
        <v>9713</v>
      </c>
      <c r="E9961" t="s">
        <v>462</v>
      </c>
      <c r="F9961" t="s">
        <v>10548</v>
      </c>
      <c r="G9961" t="s">
        <v>11373</v>
      </c>
      <c r="H9961" t="s">
        <v>11347</v>
      </c>
      <c r="I9961" t="s">
        <v>11529</v>
      </c>
      <c r="J9961">
        <v>5</v>
      </c>
      <c r="K9961" t="s">
        <v>12168</v>
      </c>
    </row>
    <row r="9962" spans="1:11">
      <c r="A9962">
        <v>9961</v>
      </c>
      <c r="B9962" t="s">
        <v>10551</v>
      </c>
      <c r="C9962" t="s">
        <v>147</v>
      </c>
      <c r="D9962" t="s">
        <v>9713</v>
      </c>
      <c r="E9962" t="s">
        <v>563</v>
      </c>
      <c r="F9962" t="s">
        <v>10552</v>
      </c>
      <c r="G9962" t="s">
        <v>11373</v>
      </c>
      <c r="H9962" t="s">
        <v>11304</v>
      </c>
      <c r="I9962" t="s">
        <v>11529</v>
      </c>
      <c r="J9962">
        <v>7</v>
      </c>
      <c r="K9962" t="s">
        <v>10552</v>
      </c>
    </row>
    <row r="9963" spans="1:11">
      <c r="A9963">
        <v>9962</v>
      </c>
      <c r="B9963" t="s">
        <v>10553</v>
      </c>
      <c r="C9963" t="s">
        <v>147</v>
      </c>
      <c r="D9963" t="s">
        <v>9713</v>
      </c>
      <c r="E9963" t="s">
        <v>563</v>
      </c>
      <c r="F9963" t="s">
        <v>10552</v>
      </c>
      <c r="G9963" t="s">
        <v>11373</v>
      </c>
      <c r="H9963" t="s">
        <v>11304</v>
      </c>
      <c r="I9963" t="s">
        <v>11529</v>
      </c>
      <c r="J9963">
        <v>7</v>
      </c>
      <c r="K9963" t="s">
        <v>10552</v>
      </c>
    </row>
    <row r="9964" spans="1:11">
      <c r="A9964">
        <v>9963</v>
      </c>
      <c r="B9964" t="s">
        <v>10554</v>
      </c>
      <c r="C9964" t="s">
        <v>147</v>
      </c>
      <c r="D9964" t="s">
        <v>9713</v>
      </c>
      <c r="E9964" t="s">
        <v>563</v>
      </c>
      <c r="F9964" t="s">
        <v>10552</v>
      </c>
      <c r="G9964" t="s">
        <v>11373</v>
      </c>
      <c r="H9964" t="s">
        <v>11304</v>
      </c>
      <c r="I9964" t="s">
        <v>11529</v>
      </c>
      <c r="J9964">
        <v>7</v>
      </c>
      <c r="K9964" t="s">
        <v>10552</v>
      </c>
    </row>
    <row r="9965" spans="1:11">
      <c r="A9965">
        <v>9964</v>
      </c>
      <c r="B9965" t="s">
        <v>10555</v>
      </c>
      <c r="C9965" t="s">
        <v>147</v>
      </c>
      <c r="D9965" t="s">
        <v>9713</v>
      </c>
      <c r="E9965" t="s">
        <v>563</v>
      </c>
      <c r="F9965" t="s">
        <v>10552</v>
      </c>
      <c r="G9965" t="s">
        <v>11373</v>
      </c>
      <c r="H9965" t="s">
        <v>11304</v>
      </c>
      <c r="I9965" t="s">
        <v>11529</v>
      </c>
      <c r="J9965">
        <v>7</v>
      </c>
      <c r="K9965" t="s">
        <v>10552</v>
      </c>
    </row>
    <row r="9966" spans="1:11">
      <c r="A9966">
        <v>9965</v>
      </c>
      <c r="B9966" t="s">
        <v>10556</v>
      </c>
      <c r="C9966" t="s">
        <v>147</v>
      </c>
      <c r="D9966" t="s">
        <v>9713</v>
      </c>
      <c r="E9966" t="s">
        <v>563</v>
      </c>
      <c r="F9966" t="s">
        <v>10552</v>
      </c>
      <c r="G9966" t="s">
        <v>11373</v>
      </c>
      <c r="H9966" t="s">
        <v>11304</v>
      </c>
      <c r="I9966" t="s">
        <v>11529</v>
      </c>
      <c r="J9966">
        <v>7</v>
      </c>
      <c r="K9966" t="s">
        <v>10552</v>
      </c>
    </row>
    <row r="9967" spans="1:11">
      <c r="A9967">
        <v>9966</v>
      </c>
      <c r="B9967" t="s">
        <v>10557</v>
      </c>
      <c r="C9967" t="s">
        <v>147</v>
      </c>
      <c r="D9967" t="s">
        <v>9713</v>
      </c>
      <c r="E9967" t="s">
        <v>563</v>
      </c>
      <c r="F9967" t="s">
        <v>10552</v>
      </c>
      <c r="G9967" t="s">
        <v>11373</v>
      </c>
      <c r="H9967" t="s">
        <v>11304</v>
      </c>
      <c r="I9967" t="s">
        <v>11529</v>
      </c>
      <c r="J9967">
        <v>7</v>
      </c>
      <c r="K9967" t="s">
        <v>10552</v>
      </c>
    </row>
    <row r="9968" spans="1:11">
      <c r="A9968">
        <v>9967</v>
      </c>
      <c r="B9968" t="s">
        <v>10558</v>
      </c>
      <c r="C9968" t="s">
        <v>147</v>
      </c>
      <c r="D9968" t="s">
        <v>9713</v>
      </c>
      <c r="E9968" t="s">
        <v>563</v>
      </c>
      <c r="F9968" t="s">
        <v>10552</v>
      </c>
      <c r="G9968" t="s">
        <v>11373</v>
      </c>
      <c r="H9968" t="s">
        <v>11304</v>
      </c>
      <c r="I9968" t="s">
        <v>11529</v>
      </c>
      <c r="J9968">
        <v>7</v>
      </c>
      <c r="K9968" t="s">
        <v>10552</v>
      </c>
    </row>
    <row r="9969" spans="1:11">
      <c r="A9969">
        <v>9968</v>
      </c>
      <c r="B9969" t="s">
        <v>10559</v>
      </c>
      <c r="C9969" t="s">
        <v>147</v>
      </c>
      <c r="D9969" t="s">
        <v>9713</v>
      </c>
      <c r="E9969" t="s">
        <v>563</v>
      </c>
      <c r="F9969" t="s">
        <v>10552</v>
      </c>
      <c r="G9969" t="s">
        <v>11373</v>
      </c>
      <c r="H9969" t="s">
        <v>11304</v>
      </c>
      <c r="I9969" t="s">
        <v>11529</v>
      </c>
      <c r="J9969">
        <v>7</v>
      </c>
      <c r="K9969" t="s">
        <v>10552</v>
      </c>
    </row>
    <row r="9970" spans="1:11">
      <c r="A9970">
        <v>9969</v>
      </c>
      <c r="B9970" t="s">
        <v>10560</v>
      </c>
      <c r="C9970" t="s">
        <v>147</v>
      </c>
      <c r="D9970" t="s">
        <v>9713</v>
      </c>
      <c r="E9970" t="s">
        <v>563</v>
      </c>
      <c r="F9970" t="s">
        <v>10552</v>
      </c>
      <c r="G9970" t="s">
        <v>11373</v>
      </c>
      <c r="H9970" t="s">
        <v>11304</v>
      </c>
      <c r="I9970" t="s">
        <v>11529</v>
      </c>
      <c r="J9970">
        <v>7</v>
      </c>
      <c r="K9970" t="s">
        <v>10552</v>
      </c>
    </row>
    <row r="9971" spans="1:11">
      <c r="A9971">
        <v>9970</v>
      </c>
      <c r="B9971" t="s">
        <v>10561</v>
      </c>
      <c r="C9971" t="s">
        <v>147</v>
      </c>
      <c r="D9971" t="s">
        <v>9713</v>
      </c>
      <c r="E9971" t="s">
        <v>563</v>
      </c>
      <c r="F9971" t="s">
        <v>10552</v>
      </c>
      <c r="G9971" t="s">
        <v>11373</v>
      </c>
      <c r="H9971" t="s">
        <v>11304</v>
      </c>
      <c r="I9971" t="s">
        <v>11529</v>
      </c>
      <c r="J9971">
        <v>7</v>
      </c>
      <c r="K9971" t="s">
        <v>10552</v>
      </c>
    </row>
    <row r="9972" spans="1:11">
      <c r="A9972">
        <v>9971</v>
      </c>
      <c r="B9972" t="s">
        <v>10562</v>
      </c>
      <c r="C9972" t="s">
        <v>147</v>
      </c>
      <c r="D9972" t="s">
        <v>9713</v>
      </c>
      <c r="E9972" t="s">
        <v>563</v>
      </c>
      <c r="F9972" t="s">
        <v>10552</v>
      </c>
      <c r="G9972" t="s">
        <v>11373</v>
      </c>
      <c r="H9972" t="s">
        <v>11304</v>
      </c>
      <c r="I9972" t="s">
        <v>11529</v>
      </c>
      <c r="J9972">
        <v>7</v>
      </c>
      <c r="K9972" t="s">
        <v>10552</v>
      </c>
    </row>
    <row r="9973" spans="1:11">
      <c r="A9973">
        <v>9972</v>
      </c>
      <c r="B9973" t="s">
        <v>10563</v>
      </c>
      <c r="C9973" t="s">
        <v>147</v>
      </c>
      <c r="D9973" t="s">
        <v>9713</v>
      </c>
      <c r="E9973" t="s">
        <v>563</v>
      </c>
      <c r="F9973" t="s">
        <v>10552</v>
      </c>
      <c r="G9973" t="s">
        <v>11373</v>
      </c>
      <c r="H9973" t="s">
        <v>11304</v>
      </c>
      <c r="I9973" t="s">
        <v>11529</v>
      </c>
      <c r="J9973">
        <v>7</v>
      </c>
      <c r="K9973" t="s">
        <v>10552</v>
      </c>
    </row>
    <row r="9974" spans="1:11">
      <c r="A9974">
        <v>9973</v>
      </c>
      <c r="B9974" t="s">
        <v>10564</v>
      </c>
      <c r="C9974" t="s">
        <v>147</v>
      </c>
      <c r="D9974" t="s">
        <v>9713</v>
      </c>
      <c r="E9974" t="s">
        <v>563</v>
      </c>
      <c r="F9974" t="s">
        <v>10552</v>
      </c>
      <c r="G9974" t="s">
        <v>11373</v>
      </c>
      <c r="H9974" t="s">
        <v>11304</v>
      </c>
      <c r="I9974" t="s">
        <v>11529</v>
      </c>
      <c r="J9974">
        <v>7</v>
      </c>
      <c r="K9974" t="s">
        <v>10552</v>
      </c>
    </row>
    <row r="9975" spans="1:11">
      <c r="A9975">
        <v>9974</v>
      </c>
      <c r="B9975" t="s">
        <v>10293</v>
      </c>
      <c r="C9975" t="s">
        <v>147</v>
      </c>
      <c r="D9975" t="s">
        <v>9713</v>
      </c>
      <c r="E9975" t="s">
        <v>563</v>
      </c>
      <c r="F9975" t="s">
        <v>10552</v>
      </c>
      <c r="G9975" t="s">
        <v>11373</v>
      </c>
      <c r="H9975" t="s">
        <v>11304</v>
      </c>
      <c r="I9975" t="s">
        <v>11529</v>
      </c>
      <c r="J9975">
        <v>7</v>
      </c>
      <c r="K9975" t="s">
        <v>10552</v>
      </c>
    </row>
    <row r="9976" spans="1:11">
      <c r="A9976">
        <v>9975</v>
      </c>
      <c r="B9976" t="s">
        <v>10565</v>
      </c>
      <c r="C9976" t="s">
        <v>147</v>
      </c>
      <c r="D9976" t="s">
        <v>9713</v>
      </c>
      <c r="E9976" t="s">
        <v>563</v>
      </c>
      <c r="F9976" t="s">
        <v>10552</v>
      </c>
      <c r="G9976" t="s">
        <v>11373</v>
      </c>
      <c r="H9976" t="s">
        <v>11304</v>
      </c>
      <c r="I9976" t="s">
        <v>11529</v>
      </c>
      <c r="J9976">
        <v>7</v>
      </c>
      <c r="K9976" t="s">
        <v>10552</v>
      </c>
    </row>
    <row r="9977" spans="1:11">
      <c r="A9977">
        <v>9976</v>
      </c>
      <c r="B9977" t="s">
        <v>10566</v>
      </c>
      <c r="C9977" t="s">
        <v>147</v>
      </c>
      <c r="D9977" t="s">
        <v>9713</v>
      </c>
      <c r="E9977" t="s">
        <v>563</v>
      </c>
      <c r="F9977" t="s">
        <v>10552</v>
      </c>
      <c r="G9977" t="s">
        <v>11373</v>
      </c>
      <c r="H9977" t="s">
        <v>11304</v>
      </c>
      <c r="I9977" t="s">
        <v>11529</v>
      </c>
      <c r="J9977">
        <v>7</v>
      </c>
      <c r="K9977" t="s">
        <v>10552</v>
      </c>
    </row>
    <row r="9978" spans="1:11">
      <c r="A9978">
        <v>9977</v>
      </c>
      <c r="B9978" t="s">
        <v>10567</v>
      </c>
      <c r="C9978" t="s">
        <v>147</v>
      </c>
      <c r="D9978" t="s">
        <v>9713</v>
      </c>
      <c r="E9978" t="s">
        <v>563</v>
      </c>
      <c r="F9978" t="s">
        <v>10552</v>
      </c>
      <c r="G9978" t="s">
        <v>11373</v>
      </c>
      <c r="H9978" t="s">
        <v>11304</v>
      </c>
      <c r="I9978" t="s">
        <v>11529</v>
      </c>
      <c r="J9978">
        <v>7</v>
      </c>
      <c r="K9978" t="s">
        <v>10552</v>
      </c>
    </row>
    <row r="9979" spans="1:11">
      <c r="A9979">
        <v>9978</v>
      </c>
      <c r="B9979" t="s">
        <v>10568</v>
      </c>
      <c r="C9979" t="s">
        <v>147</v>
      </c>
      <c r="D9979" t="s">
        <v>9713</v>
      </c>
      <c r="E9979" t="s">
        <v>563</v>
      </c>
      <c r="F9979" t="s">
        <v>10552</v>
      </c>
      <c r="G9979" t="s">
        <v>11373</v>
      </c>
      <c r="H9979" t="s">
        <v>11304</v>
      </c>
      <c r="I9979" t="s">
        <v>11529</v>
      </c>
      <c r="J9979">
        <v>7</v>
      </c>
      <c r="K9979" t="s">
        <v>10552</v>
      </c>
    </row>
    <row r="9980" spans="1:11">
      <c r="A9980">
        <v>9979</v>
      </c>
      <c r="B9980" t="s">
        <v>10569</v>
      </c>
      <c r="C9980" t="s">
        <v>147</v>
      </c>
      <c r="D9980" t="s">
        <v>9713</v>
      </c>
      <c r="E9980" t="s">
        <v>563</v>
      </c>
      <c r="F9980" t="s">
        <v>10552</v>
      </c>
      <c r="G9980" t="s">
        <v>11373</v>
      </c>
      <c r="H9980" t="s">
        <v>11304</v>
      </c>
      <c r="I9980" t="s">
        <v>11529</v>
      </c>
      <c r="J9980">
        <v>7</v>
      </c>
      <c r="K9980" t="s">
        <v>10552</v>
      </c>
    </row>
    <row r="9981" spans="1:11">
      <c r="A9981">
        <v>9980</v>
      </c>
      <c r="B9981" t="s">
        <v>10570</v>
      </c>
      <c r="C9981" t="s">
        <v>147</v>
      </c>
      <c r="D9981" t="s">
        <v>9713</v>
      </c>
      <c r="E9981" t="s">
        <v>563</v>
      </c>
      <c r="F9981" t="s">
        <v>10552</v>
      </c>
      <c r="G9981" t="s">
        <v>11373</v>
      </c>
      <c r="H9981" t="s">
        <v>11304</v>
      </c>
      <c r="I9981" t="s">
        <v>11529</v>
      </c>
      <c r="J9981">
        <v>7</v>
      </c>
      <c r="K9981" t="s">
        <v>10552</v>
      </c>
    </row>
    <row r="9982" spans="1:11">
      <c r="A9982">
        <v>9981</v>
      </c>
      <c r="B9982" t="s">
        <v>10571</v>
      </c>
      <c r="C9982" t="s">
        <v>147</v>
      </c>
      <c r="D9982" t="s">
        <v>9713</v>
      </c>
      <c r="E9982" t="s">
        <v>563</v>
      </c>
      <c r="F9982" t="s">
        <v>10552</v>
      </c>
      <c r="G9982" t="s">
        <v>11373</v>
      </c>
      <c r="H9982" t="s">
        <v>11304</v>
      </c>
      <c r="I9982" t="s">
        <v>11529</v>
      </c>
      <c r="J9982">
        <v>7</v>
      </c>
      <c r="K9982" t="s">
        <v>10552</v>
      </c>
    </row>
    <row r="9983" spans="1:11">
      <c r="A9983">
        <v>9982</v>
      </c>
      <c r="B9983" t="s">
        <v>10572</v>
      </c>
      <c r="C9983" t="s">
        <v>6</v>
      </c>
      <c r="D9983" t="s">
        <v>9713</v>
      </c>
      <c r="E9983" t="s">
        <v>563</v>
      </c>
      <c r="F9983" t="s">
        <v>10573</v>
      </c>
      <c r="G9983" t="s">
        <v>11373</v>
      </c>
      <c r="H9983" t="s">
        <v>11306</v>
      </c>
      <c r="I9983" t="s">
        <v>11529</v>
      </c>
      <c r="J9983">
        <v>7</v>
      </c>
      <c r="K9983" t="s">
        <v>10573</v>
      </c>
    </row>
    <row r="9984" spans="1:11">
      <c r="A9984">
        <v>9983</v>
      </c>
      <c r="B9984" t="s">
        <v>10574</v>
      </c>
      <c r="C9984" t="s">
        <v>6</v>
      </c>
      <c r="D9984" t="s">
        <v>9713</v>
      </c>
      <c r="E9984" t="s">
        <v>563</v>
      </c>
      <c r="F9984" t="s">
        <v>10573</v>
      </c>
      <c r="G9984" t="s">
        <v>11373</v>
      </c>
      <c r="H9984" t="s">
        <v>11306</v>
      </c>
      <c r="I9984" t="s">
        <v>11529</v>
      </c>
      <c r="J9984">
        <v>7</v>
      </c>
      <c r="K9984" t="s">
        <v>10573</v>
      </c>
    </row>
    <row r="9985" spans="1:11">
      <c r="A9985">
        <v>9984</v>
      </c>
      <c r="B9985" t="s">
        <v>10575</v>
      </c>
      <c r="C9985" t="s">
        <v>6</v>
      </c>
      <c r="D9985" t="s">
        <v>9713</v>
      </c>
      <c r="E9985" t="s">
        <v>563</v>
      </c>
      <c r="F9985" t="s">
        <v>10573</v>
      </c>
      <c r="G9985" t="s">
        <v>11373</v>
      </c>
      <c r="H9985" t="s">
        <v>11306</v>
      </c>
      <c r="I9985" t="s">
        <v>11529</v>
      </c>
      <c r="J9985">
        <v>7</v>
      </c>
      <c r="K9985" t="s">
        <v>10573</v>
      </c>
    </row>
    <row r="9986" spans="1:11">
      <c r="A9986">
        <v>9985</v>
      </c>
      <c r="B9986" t="s">
        <v>9717</v>
      </c>
      <c r="C9986" t="s">
        <v>6</v>
      </c>
      <c r="D9986" t="s">
        <v>9713</v>
      </c>
      <c r="E9986" t="s">
        <v>563</v>
      </c>
      <c r="F9986" t="s">
        <v>10573</v>
      </c>
      <c r="G9986" t="s">
        <v>11373</v>
      </c>
      <c r="H9986" t="s">
        <v>11306</v>
      </c>
      <c r="I9986" t="s">
        <v>11529</v>
      </c>
      <c r="J9986">
        <v>7</v>
      </c>
      <c r="K9986" t="s">
        <v>10573</v>
      </c>
    </row>
    <row r="9987" spans="1:11">
      <c r="A9987">
        <v>9986</v>
      </c>
      <c r="B9987" t="s">
        <v>10208</v>
      </c>
      <c r="C9987" t="s">
        <v>6</v>
      </c>
      <c r="D9987" t="s">
        <v>9713</v>
      </c>
      <c r="E9987" t="s">
        <v>563</v>
      </c>
      <c r="F9987" t="s">
        <v>10573</v>
      </c>
      <c r="G9987" t="s">
        <v>11373</v>
      </c>
      <c r="H9987" t="s">
        <v>11306</v>
      </c>
      <c r="I9987" t="s">
        <v>11529</v>
      </c>
      <c r="J9987">
        <v>7</v>
      </c>
      <c r="K9987" t="s">
        <v>10573</v>
      </c>
    </row>
    <row r="9988" spans="1:11">
      <c r="A9988">
        <v>9987</v>
      </c>
      <c r="B9988" t="s">
        <v>10576</v>
      </c>
      <c r="C9988" t="s">
        <v>6</v>
      </c>
      <c r="D9988" t="s">
        <v>9713</v>
      </c>
      <c r="E9988" t="s">
        <v>563</v>
      </c>
      <c r="F9988" t="s">
        <v>10573</v>
      </c>
      <c r="G9988" t="s">
        <v>11373</v>
      </c>
      <c r="H9988" t="s">
        <v>11306</v>
      </c>
      <c r="I9988" t="s">
        <v>11529</v>
      </c>
      <c r="J9988">
        <v>7</v>
      </c>
      <c r="K9988" t="s">
        <v>10573</v>
      </c>
    </row>
    <row r="9989" spans="1:11">
      <c r="A9989">
        <v>9988</v>
      </c>
      <c r="B9989" t="s">
        <v>10577</v>
      </c>
      <c r="C9989" t="s">
        <v>6</v>
      </c>
      <c r="D9989" t="s">
        <v>9713</v>
      </c>
      <c r="E9989" t="s">
        <v>563</v>
      </c>
      <c r="F9989" t="s">
        <v>10573</v>
      </c>
      <c r="G9989" t="s">
        <v>11373</v>
      </c>
      <c r="H9989" t="s">
        <v>11306</v>
      </c>
      <c r="I9989" t="s">
        <v>11529</v>
      </c>
      <c r="J9989">
        <v>7</v>
      </c>
      <c r="K9989" t="s">
        <v>10573</v>
      </c>
    </row>
    <row r="9990" spans="1:11">
      <c r="A9990">
        <v>9989</v>
      </c>
      <c r="B9990" t="s">
        <v>10578</v>
      </c>
      <c r="C9990" t="s">
        <v>6</v>
      </c>
      <c r="D9990" t="s">
        <v>9713</v>
      </c>
      <c r="E9990" t="s">
        <v>563</v>
      </c>
      <c r="F9990" t="s">
        <v>10573</v>
      </c>
      <c r="G9990" t="s">
        <v>11373</v>
      </c>
      <c r="H9990" t="s">
        <v>11306</v>
      </c>
      <c r="I9990" t="s">
        <v>11529</v>
      </c>
      <c r="J9990">
        <v>7</v>
      </c>
      <c r="K9990" t="s">
        <v>10573</v>
      </c>
    </row>
    <row r="9991" spans="1:11">
      <c r="A9991">
        <v>9990</v>
      </c>
      <c r="B9991" t="s">
        <v>10579</v>
      </c>
      <c r="C9991" t="s">
        <v>6</v>
      </c>
      <c r="D9991" t="s">
        <v>9713</v>
      </c>
      <c r="E9991" t="s">
        <v>563</v>
      </c>
      <c r="F9991" t="s">
        <v>10573</v>
      </c>
      <c r="G9991" t="s">
        <v>11373</v>
      </c>
      <c r="H9991" t="s">
        <v>11306</v>
      </c>
      <c r="I9991" t="s">
        <v>11529</v>
      </c>
      <c r="J9991">
        <v>7</v>
      </c>
      <c r="K9991" t="s">
        <v>10573</v>
      </c>
    </row>
    <row r="9992" spans="1:11">
      <c r="A9992">
        <v>9991</v>
      </c>
      <c r="B9992" t="s">
        <v>10580</v>
      </c>
      <c r="C9992" t="s">
        <v>6</v>
      </c>
      <c r="D9992" t="s">
        <v>9713</v>
      </c>
      <c r="E9992" t="s">
        <v>563</v>
      </c>
      <c r="F9992" t="s">
        <v>10573</v>
      </c>
      <c r="G9992" t="s">
        <v>11373</v>
      </c>
      <c r="H9992" t="s">
        <v>11306</v>
      </c>
      <c r="I9992" t="s">
        <v>11529</v>
      </c>
      <c r="J9992">
        <v>7</v>
      </c>
      <c r="K9992" t="s">
        <v>10573</v>
      </c>
    </row>
    <row r="9993" spans="1:11">
      <c r="A9993">
        <v>9992</v>
      </c>
      <c r="B9993" t="s">
        <v>9944</v>
      </c>
      <c r="C9993" t="s">
        <v>6</v>
      </c>
      <c r="D9993" t="s">
        <v>9713</v>
      </c>
      <c r="E9993" t="s">
        <v>563</v>
      </c>
      <c r="F9993" t="s">
        <v>10573</v>
      </c>
      <c r="G9993" t="s">
        <v>11373</v>
      </c>
      <c r="H9993" t="s">
        <v>11306</v>
      </c>
      <c r="I9993" t="s">
        <v>11529</v>
      </c>
      <c r="J9993">
        <v>7</v>
      </c>
      <c r="K9993" t="s">
        <v>10573</v>
      </c>
    </row>
    <row r="9994" spans="1:11">
      <c r="A9994">
        <v>9993</v>
      </c>
      <c r="B9994" t="s">
        <v>5942</v>
      </c>
      <c r="C9994" t="s">
        <v>6</v>
      </c>
      <c r="D9994" t="s">
        <v>9713</v>
      </c>
      <c r="E9994" t="s">
        <v>563</v>
      </c>
      <c r="F9994" t="s">
        <v>10573</v>
      </c>
      <c r="G9994" t="s">
        <v>11373</v>
      </c>
      <c r="H9994" t="s">
        <v>11306</v>
      </c>
      <c r="I9994" t="s">
        <v>11529</v>
      </c>
      <c r="J9994">
        <v>7</v>
      </c>
      <c r="K9994" t="s">
        <v>10573</v>
      </c>
    </row>
    <row r="9995" spans="1:11">
      <c r="A9995">
        <v>9994</v>
      </c>
      <c r="B9995" t="s">
        <v>10581</v>
      </c>
      <c r="C9995" t="s">
        <v>6</v>
      </c>
      <c r="D9995" t="s">
        <v>9713</v>
      </c>
      <c r="E9995" t="s">
        <v>563</v>
      </c>
      <c r="F9995" t="s">
        <v>10573</v>
      </c>
      <c r="G9995" t="s">
        <v>11373</v>
      </c>
      <c r="H9995" t="s">
        <v>11306</v>
      </c>
      <c r="I9995" t="s">
        <v>11529</v>
      </c>
      <c r="J9995">
        <v>7</v>
      </c>
      <c r="K9995" t="s">
        <v>10573</v>
      </c>
    </row>
    <row r="9996" spans="1:11">
      <c r="A9996">
        <v>9995</v>
      </c>
      <c r="B9996" t="s">
        <v>3825</v>
      </c>
      <c r="C9996" t="s">
        <v>6</v>
      </c>
      <c r="D9996" t="s">
        <v>9713</v>
      </c>
      <c r="E9996" t="s">
        <v>563</v>
      </c>
      <c r="F9996" t="s">
        <v>10573</v>
      </c>
      <c r="G9996" t="s">
        <v>11373</v>
      </c>
      <c r="H9996" t="s">
        <v>11306</v>
      </c>
      <c r="I9996" t="s">
        <v>11529</v>
      </c>
      <c r="J9996">
        <v>7</v>
      </c>
      <c r="K9996" t="s">
        <v>10573</v>
      </c>
    </row>
    <row r="9997" spans="1:11">
      <c r="A9997">
        <v>9996</v>
      </c>
      <c r="B9997" t="s">
        <v>1081</v>
      </c>
      <c r="C9997" t="s">
        <v>6</v>
      </c>
      <c r="D9997" t="s">
        <v>9713</v>
      </c>
      <c r="E9997" t="s">
        <v>563</v>
      </c>
      <c r="F9997" t="s">
        <v>10573</v>
      </c>
      <c r="G9997" t="s">
        <v>11373</v>
      </c>
      <c r="H9997" t="s">
        <v>11306</v>
      </c>
      <c r="I9997" t="s">
        <v>11529</v>
      </c>
      <c r="J9997">
        <v>7</v>
      </c>
      <c r="K9997" t="s">
        <v>10573</v>
      </c>
    </row>
    <row r="9998" spans="1:11">
      <c r="A9998">
        <v>9997</v>
      </c>
      <c r="B9998" t="s">
        <v>10582</v>
      </c>
      <c r="C9998" t="s">
        <v>6</v>
      </c>
      <c r="D9998" t="s">
        <v>9713</v>
      </c>
      <c r="E9998" t="s">
        <v>563</v>
      </c>
      <c r="F9998" t="s">
        <v>10573</v>
      </c>
      <c r="G9998" t="s">
        <v>11373</v>
      </c>
      <c r="H9998" t="s">
        <v>11306</v>
      </c>
      <c r="I9998" t="s">
        <v>11529</v>
      </c>
      <c r="J9998">
        <v>7</v>
      </c>
      <c r="K9998" t="s">
        <v>10573</v>
      </c>
    </row>
    <row r="9999" spans="1:11">
      <c r="A9999">
        <v>9998</v>
      </c>
      <c r="B9999" t="s">
        <v>10583</v>
      </c>
      <c r="C9999" t="s">
        <v>6</v>
      </c>
      <c r="D9999" t="s">
        <v>9713</v>
      </c>
      <c r="E9999" t="s">
        <v>563</v>
      </c>
      <c r="F9999" t="s">
        <v>10573</v>
      </c>
      <c r="G9999" t="s">
        <v>11373</v>
      </c>
      <c r="H9999" t="s">
        <v>11306</v>
      </c>
      <c r="I9999" t="s">
        <v>11529</v>
      </c>
      <c r="J9999">
        <v>7</v>
      </c>
      <c r="K9999" t="s">
        <v>10573</v>
      </c>
    </row>
    <row r="10000" spans="1:11">
      <c r="A10000">
        <v>9999</v>
      </c>
      <c r="B10000" t="s">
        <v>10584</v>
      </c>
      <c r="C10000" t="s">
        <v>6</v>
      </c>
      <c r="D10000" t="s">
        <v>9713</v>
      </c>
      <c r="E10000" t="s">
        <v>563</v>
      </c>
      <c r="F10000" t="s">
        <v>10573</v>
      </c>
      <c r="G10000" t="s">
        <v>11373</v>
      </c>
      <c r="H10000" t="s">
        <v>11306</v>
      </c>
      <c r="I10000" t="s">
        <v>11529</v>
      </c>
      <c r="J10000">
        <v>7</v>
      </c>
      <c r="K10000" t="s">
        <v>10573</v>
      </c>
    </row>
    <row r="10001" spans="1:11">
      <c r="A10001">
        <v>10000</v>
      </c>
      <c r="B10001" t="s">
        <v>10585</v>
      </c>
      <c r="C10001" t="s">
        <v>6</v>
      </c>
      <c r="D10001" t="s">
        <v>9713</v>
      </c>
      <c r="E10001" t="s">
        <v>563</v>
      </c>
      <c r="F10001" t="s">
        <v>10573</v>
      </c>
      <c r="G10001" t="s">
        <v>11373</v>
      </c>
      <c r="H10001" t="s">
        <v>11306</v>
      </c>
      <c r="I10001" t="s">
        <v>11529</v>
      </c>
      <c r="J10001">
        <v>7</v>
      </c>
      <c r="K10001" t="s">
        <v>10573</v>
      </c>
    </row>
    <row r="10002" spans="1:11">
      <c r="A10002">
        <v>10001</v>
      </c>
      <c r="B10002" t="s">
        <v>10586</v>
      </c>
      <c r="C10002" t="s">
        <v>6</v>
      </c>
      <c r="D10002" t="s">
        <v>9713</v>
      </c>
      <c r="E10002" t="s">
        <v>563</v>
      </c>
      <c r="F10002" t="s">
        <v>10573</v>
      </c>
      <c r="G10002" t="s">
        <v>11373</v>
      </c>
      <c r="H10002" t="s">
        <v>11306</v>
      </c>
      <c r="I10002" t="s">
        <v>11529</v>
      </c>
      <c r="J10002">
        <v>7</v>
      </c>
      <c r="K10002" t="s">
        <v>10573</v>
      </c>
    </row>
    <row r="10003" spans="1:11">
      <c r="A10003">
        <v>10002</v>
      </c>
      <c r="B10003" t="s">
        <v>10587</v>
      </c>
      <c r="C10003" t="s">
        <v>6</v>
      </c>
      <c r="D10003" t="s">
        <v>9713</v>
      </c>
      <c r="E10003" t="s">
        <v>563</v>
      </c>
      <c r="F10003" t="s">
        <v>10573</v>
      </c>
      <c r="G10003" t="s">
        <v>11373</v>
      </c>
      <c r="H10003" t="s">
        <v>11306</v>
      </c>
      <c r="I10003" t="s">
        <v>11529</v>
      </c>
      <c r="J10003">
        <v>7</v>
      </c>
      <c r="K10003" t="s">
        <v>10573</v>
      </c>
    </row>
    <row r="10004" spans="1:11">
      <c r="A10004">
        <v>10003</v>
      </c>
      <c r="B10004" t="s">
        <v>10588</v>
      </c>
      <c r="C10004" t="s">
        <v>6</v>
      </c>
      <c r="D10004" t="s">
        <v>9713</v>
      </c>
      <c r="E10004" t="s">
        <v>563</v>
      </c>
      <c r="F10004" t="s">
        <v>10573</v>
      </c>
      <c r="G10004" t="s">
        <v>11373</v>
      </c>
      <c r="H10004" t="s">
        <v>11306</v>
      </c>
      <c r="I10004" t="s">
        <v>11529</v>
      </c>
      <c r="J10004">
        <v>7</v>
      </c>
      <c r="K10004" t="s">
        <v>10573</v>
      </c>
    </row>
    <row r="10005" spans="1:11">
      <c r="A10005">
        <v>10004</v>
      </c>
      <c r="B10005" t="s">
        <v>10589</v>
      </c>
      <c r="C10005" t="s">
        <v>6</v>
      </c>
      <c r="D10005" t="s">
        <v>9713</v>
      </c>
      <c r="E10005" t="s">
        <v>563</v>
      </c>
      <c r="F10005" t="s">
        <v>10573</v>
      </c>
      <c r="G10005" t="s">
        <v>11373</v>
      </c>
      <c r="H10005" t="s">
        <v>11306</v>
      </c>
      <c r="I10005" t="s">
        <v>11529</v>
      </c>
      <c r="J10005">
        <v>7</v>
      </c>
      <c r="K10005" t="s">
        <v>10573</v>
      </c>
    </row>
    <row r="10006" spans="1:11">
      <c r="A10006">
        <v>10005</v>
      </c>
      <c r="B10006" t="s">
        <v>10590</v>
      </c>
      <c r="C10006" t="s">
        <v>6</v>
      </c>
      <c r="D10006" t="s">
        <v>9713</v>
      </c>
      <c r="E10006" t="s">
        <v>563</v>
      </c>
      <c r="F10006" t="s">
        <v>10573</v>
      </c>
      <c r="G10006" t="s">
        <v>11373</v>
      </c>
      <c r="H10006" t="s">
        <v>11306</v>
      </c>
      <c r="I10006" t="s">
        <v>11529</v>
      </c>
      <c r="J10006">
        <v>7</v>
      </c>
      <c r="K10006" t="s">
        <v>10573</v>
      </c>
    </row>
    <row r="10007" spans="1:11">
      <c r="A10007">
        <v>10006</v>
      </c>
      <c r="B10007" t="s">
        <v>10591</v>
      </c>
      <c r="C10007" t="s">
        <v>6</v>
      </c>
      <c r="D10007" t="s">
        <v>9713</v>
      </c>
      <c r="E10007" t="s">
        <v>563</v>
      </c>
      <c r="F10007" t="s">
        <v>10573</v>
      </c>
      <c r="G10007" t="s">
        <v>11373</v>
      </c>
      <c r="H10007" t="s">
        <v>11306</v>
      </c>
      <c r="I10007" t="s">
        <v>11529</v>
      </c>
      <c r="J10007">
        <v>7</v>
      </c>
      <c r="K10007" t="s">
        <v>10573</v>
      </c>
    </row>
    <row r="10008" spans="1:11">
      <c r="A10008">
        <v>10007</v>
      </c>
      <c r="B10008" t="s">
        <v>10592</v>
      </c>
      <c r="C10008" t="s">
        <v>6</v>
      </c>
      <c r="D10008" t="s">
        <v>9713</v>
      </c>
      <c r="E10008" t="s">
        <v>563</v>
      </c>
      <c r="F10008" t="s">
        <v>10573</v>
      </c>
      <c r="G10008" t="s">
        <v>11373</v>
      </c>
      <c r="H10008" t="s">
        <v>11306</v>
      </c>
      <c r="I10008" t="s">
        <v>11529</v>
      </c>
      <c r="J10008">
        <v>7</v>
      </c>
      <c r="K10008" t="s">
        <v>10573</v>
      </c>
    </row>
    <row r="10009" spans="1:11">
      <c r="A10009">
        <v>10008</v>
      </c>
      <c r="B10009" t="s">
        <v>10593</v>
      </c>
      <c r="C10009" t="s">
        <v>6</v>
      </c>
      <c r="D10009" t="s">
        <v>9713</v>
      </c>
      <c r="E10009" t="s">
        <v>563</v>
      </c>
      <c r="F10009" t="s">
        <v>10573</v>
      </c>
      <c r="G10009" t="s">
        <v>11373</v>
      </c>
      <c r="H10009" t="s">
        <v>11306</v>
      </c>
      <c r="I10009" t="s">
        <v>11529</v>
      </c>
      <c r="J10009">
        <v>7</v>
      </c>
      <c r="K10009" t="s">
        <v>10573</v>
      </c>
    </row>
    <row r="10010" spans="1:11">
      <c r="A10010">
        <v>10009</v>
      </c>
      <c r="B10010" t="s">
        <v>10594</v>
      </c>
      <c r="C10010" t="s">
        <v>11</v>
      </c>
      <c r="D10010" t="s">
        <v>9713</v>
      </c>
      <c r="E10010" t="s">
        <v>563</v>
      </c>
      <c r="F10010" t="s">
        <v>10595</v>
      </c>
      <c r="G10010" t="s">
        <v>11373</v>
      </c>
      <c r="H10010" t="s">
        <v>11309</v>
      </c>
      <c r="I10010" t="s">
        <v>11529</v>
      </c>
      <c r="J10010">
        <v>7</v>
      </c>
      <c r="K10010" t="s">
        <v>10595</v>
      </c>
    </row>
    <row r="10011" spans="1:11">
      <c r="A10011">
        <v>10010</v>
      </c>
      <c r="B10011" t="s">
        <v>9736</v>
      </c>
      <c r="C10011" t="s">
        <v>11</v>
      </c>
      <c r="D10011" t="s">
        <v>9713</v>
      </c>
      <c r="E10011" t="s">
        <v>563</v>
      </c>
      <c r="F10011" t="s">
        <v>10595</v>
      </c>
      <c r="G10011" t="s">
        <v>11373</v>
      </c>
      <c r="H10011" t="s">
        <v>11309</v>
      </c>
      <c r="I10011" t="s">
        <v>11529</v>
      </c>
      <c r="J10011">
        <v>7</v>
      </c>
      <c r="K10011" t="s">
        <v>10595</v>
      </c>
    </row>
    <row r="10012" spans="1:11">
      <c r="A10012">
        <v>10011</v>
      </c>
      <c r="B10012" t="s">
        <v>1009</v>
      </c>
      <c r="C10012" t="s">
        <v>11</v>
      </c>
      <c r="D10012" t="s">
        <v>9713</v>
      </c>
      <c r="E10012" t="s">
        <v>563</v>
      </c>
      <c r="F10012" t="s">
        <v>10595</v>
      </c>
      <c r="G10012" t="s">
        <v>11373</v>
      </c>
      <c r="H10012" t="s">
        <v>11309</v>
      </c>
      <c r="I10012" t="s">
        <v>11529</v>
      </c>
      <c r="J10012">
        <v>7</v>
      </c>
      <c r="K10012" t="s">
        <v>10595</v>
      </c>
    </row>
    <row r="10013" spans="1:11">
      <c r="A10013">
        <v>10012</v>
      </c>
      <c r="B10013" t="s">
        <v>10224</v>
      </c>
      <c r="C10013" t="s">
        <v>11</v>
      </c>
      <c r="D10013" t="s">
        <v>9713</v>
      </c>
      <c r="E10013" t="s">
        <v>563</v>
      </c>
      <c r="F10013" t="s">
        <v>10595</v>
      </c>
      <c r="G10013" t="s">
        <v>11373</v>
      </c>
      <c r="H10013" t="s">
        <v>11309</v>
      </c>
      <c r="I10013" t="s">
        <v>11529</v>
      </c>
      <c r="J10013">
        <v>7</v>
      </c>
      <c r="K10013" t="s">
        <v>10595</v>
      </c>
    </row>
    <row r="10014" spans="1:11">
      <c r="A10014">
        <v>10013</v>
      </c>
      <c r="B10014" t="s">
        <v>10596</v>
      </c>
      <c r="C10014" t="s">
        <v>11</v>
      </c>
      <c r="D10014" t="s">
        <v>9713</v>
      </c>
      <c r="E10014" t="s">
        <v>563</v>
      </c>
      <c r="F10014" t="s">
        <v>10595</v>
      </c>
      <c r="G10014" t="s">
        <v>11373</v>
      </c>
      <c r="H10014" t="s">
        <v>11309</v>
      </c>
      <c r="I10014" t="s">
        <v>11529</v>
      </c>
      <c r="J10014">
        <v>7</v>
      </c>
      <c r="K10014" t="s">
        <v>10595</v>
      </c>
    </row>
    <row r="10015" spans="1:11">
      <c r="A10015">
        <v>10014</v>
      </c>
      <c r="B10015" t="s">
        <v>10173</v>
      </c>
      <c r="C10015" t="s">
        <v>11</v>
      </c>
      <c r="D10015" t="s">
        <v>9713</v>
      </c>
      <c r="E10015" t="s">
        <v>563</v>
      </c>
      <c r="F10015" t="s">
        <v>10595</v>
      </c>
      <c r="G10015" t="s">
        <v>11373</v>
      </c>
      <c r="H10015" t="s">
        <v>11309</v>
      </c>
      <c r="I10015" t="s">
        <v>11529</v>
      </c>
      <c r="J10015">
        <v>7</v>
      </c>
      <c r="K10015" t="s">
        <v>10595</v>
      </c>
    </row>
    <row r="10016" spans="1:11">
      <c r="A10016">
        <v>10015</v>
      </c>
      <c r="B10016" t="s">
        <v>10597</v>
      </c>
      <c r="C10016" t="s">
        <v>11</v>
      </c>
      <c r="D10016" t="s">
        <v>9713</v>
      </c>
      <c r="E10016" t="s">
        <v>563</v>
      </c>
      <c r="F10016" t="s">
        <v>10595</v>
      </c>
      <c r="G10016" t="s">
        <v>11373</v>
      </c>
      <c r="H10016" t="s">
        <v>11309</v>
      </c>
      <c r="I10016" t="s">
        <v>11529</v>
      </c>
      <c r="J10016">
        <v>7</v>
      </c>
      <c r="K10016" t="s">
        <v>10595</v>
      </c>
    </row>
    <row r="10017" spans="1:11">
      <c r="A10017">
        <v>10016</v>
      </c>
      <c r="B10017" t="s">
        <v>10598</v>
      </c>
      <c r="C10017" t="s">
        <v>11</v>
      </c>
      <c r="D10017" t="s">
        <v>9713</v>
      </c>
      <c r="E10017" t="s">
        <v>563</v>
      </c>
      <c r="F10017" t="s">
        <v>10595</v>
      </c>
      <c r="G10017" t="s">
        <v>11373</v>
      </c>
      <c r="H10017" t="s">
        <v>11309</v>
      </c>
      <c r="I10017" t="s">
        <v>11529</v>
      </c>
      <c r="J10017">
        <v>7</v>
      </c>
      <c r="K10017" t="s">
        <v>10595</v>
      </c>
    </row>
    <row r="10018" spans="1:11">
      <c r="A10018">
        <v>10017</v>
      </c>
      <c r="B10018" t="s">
        <v>10599</v>
      </c>
      <c r="C10018" t="s">
        <v>11</v>
      </c>
      <c r="D10018" t="s">
        <v>9713</v>
      </c>
      <c r="E10018" t="s">
        <v>563</v>
      </c>
      <c r="F10018" t="s">
        <v>10595</v>
      </c>
      <c r="G10018" t="s">
        <v>11373</v>
      </c>
      <c r="H10018" t="s">
        <v>11309</v>
      </c>
      <c r="I10018" t="s">
        <v>11529</v>
      </c>
      <c r="J10018">
        <v>7</v>
      </c>
      <c r="K10018" t="s">
        <v>10595</v>
      </c>
    </row>
    <row r="10019" spans="1:11">
      <c r="A10019">
        <v>10018</v>
      </c>
      <c r="B10019" t="s">
        <v>10600</v>
      </c>
      <c r="C10019" t="s">
        <v>11</v>
      </c>
      <c r="D10019" t="s">
        <v>9713</v>
      </c>
      <c r="E10019" t="s">
        <v>563</v>
      </c>
      <c r="F10019" t="s">
        <v>10595</v>
      </c>
      <c r="G10019" t="s">
        <v>11373</v>
      </c>
      <c r="H10019" t="s">
        <v>11309</v>
      </c>
      <c r="I10019" t="s">
        <v>11529</v>
      </c>
      <c r="J10019">
        <v>7</v>
      </c>
      <c r="K10019" t="s">
        <v>10595</v>
      </c>
    </row>
    <row r="10020" spans="1:11">
      <c r="A10020">
        <v>10019</v>
      </c>
      <c r="B10020" t="s">
        <v>10601</v>
      </c>
      <c r="C10020" t="s">
        <v>11</v>
      </c>
      <c r="D10020" t="s">
        <v>9713</v>
      </c>
      <c r="E10020" t="s">
        <v>563</v>
      </c>
      <c r="F10020" t="s">
        <v>10595</v>
      </c>
      <c r="G10020" t="s">
        <v>11373</v>
      </c>
      <c r="H10020" t="s">
        <v>11309</v>
      </c>
      <c r="I10020" t="s">
        <v>11529</v>
      </c>
      <c r="J10020">
        <v>7</v>
      </c>
      <c r="K10020" t="s">
        <v>10595</v>
      </c>
    </row>
    <row r="10021" spans="1:11">
      <c r="A10021">
        <v>10020</v>
      </c>
      <c r="B10021" t="s">
        <v>10359</v>
      </c>
      <c r="C10021" t="s">
        <v>11</v>
      </c>
      <c r="D10021" t="s">
        <v>9713</v>
      </c>
      <c r="E10021" t="s">
        <v>563</v>
      </c>
      <c r="F10021" t="s">
        <v>10595</v>
      </c>
      <c r="G10021" t="s">
        <v>11373</v>
      </c>
      <c r="H10021" t="s">
        <v>11309</v>
      </c>
      <c r="I10021" t="s">
        <v>11529</v>
      </c>
      <c r="J10021">
        <v>7</v>
      </c>
      <c r="K10021" t="s">
        <v>10595</v>
      </c>
    </row>
    <row r="10022" spans="1:11">
      <c r="A10022">
        <v>10021</v>
      </c>
      <c r="B10022" t="s">
        <v>10360</v>
      </c>
      <c r="C10022" t="s">
        <v>11</v>
      </c>
      <c r="D10022" t="s">
        <v>9713</v>
      </c>
      <c r="E10022" t="s">
        <v>563</v>
      </c>
      <c r="F10022" t="s">
        <v>10595</v>
      </c>
      <c r="G10022" t="s">
        <v>11373</v>
      </c>
      <c r="H10022" t="s">
        <v>11309</v>
      </c>
      <c r="I10022" t="s">
        <v>11529</v>
      </c>
      <c r="J10022">
        <v>7</v>
      </c>
      <c r="K10022" t="s">
        <v>10595</v>
      </c>
    </row>
    <row r="10023" spans="1:11">
      <c r="A10023">
        <v>10022</v>
      </c>
      <c r="B10023" t="s">
        <v>10602</v>
      </c>
      <c r="C10023" t="s">
        <v>11</v>
      </c>
      <c r="D10023" t="s">
        <v>9713</v>
      </c>
      <c r="E10023" t="s">
        <v>563</v>
      </c>
      <c r="F10023" t="s">
        <v>10595</v>
      </c>
      <c r="G10023" t="s">
        <v>11373</v>
      </c>
      <c r="H10023" t="s">
        <v>11309</v>
      </c>
      <c r="I10023" t="s">
        <v>11529</v>
      </c>
      <c r="J10023">
        <v>7</v>
      </c>
      <c r="K10023" t="s">
        <v>10595</v>
      </c>
    </row>
    <row r="10024" spans="1:11">
      <c r="A10024">
        <v>10023</v>
      </c>
      <c r="B10024" t="s">
        <v>10603</v>
      </c>
      <c r="C10024" t="s">
        <v>11</v>
      </c>
      <c r="D10024" t="s">
        <v>9713</v>
      </c>
      <c r="E10024" t="s">
        <v>563</v>
      </c>
      <c r="F10024" t="s">
        <v>10595</v>
      </c>
      <c r="G10024" t="s">
        <v>11373</v>
      </c>
      <c r="H10024" t="s">
        <v>11309</v>
      </c>
      <c r="I10024" t="s">
        <v>11529</v>
      </c>
      <c r="J10024">
        <v>7</v>
      </c>
      <c r="K10024" t="s">
        <v>10595</v>
      </c>
    </row>
    <row r="10025" spans="1:11">
      <c r="A10025">
        <v>10024</v>
      </c>
      <c r="B10025" t="s">
        <v>10604</v>
      </c>
      <c r="C10025" t="s">
        <v>11</v>
      </c>
      <c r="D10025" t="s">
        <v>9713</v>
      </c>
      <c r="E10025" t="s">
        <v>563</v>
      </c>
      <c r="F10025" t="s">
        <v>10595</v>
      </c>
      <c r="G10025" t="s">
        <v>11373</v>
      </c>
      <c r="H10025" t="s">
        <v>11309</v>
      </c>
      <c r="I10025" t="s">
        <v>11529</v>
      </c>
      <c r="J10025">
        <v>7</v>
      </c>
      <c r="K10025" t="s">
        <v>10595</v>
      </c>
    </row>
    <row r="10026" spans="1:11">
      <c r="A10026">
        <v>10025</v>
      </c>
      <c r="B10026" t="s">
        <v>10605</v>
      </c>
      <c r="C10026" t="s">
        <v>11</v>
      </c>
      <c r="D10026" t="s">
        <v>9713</v>
      </c>
      <c r="E10026" t="s">
        <v>563</v>
      </c>
      <c r="F10026" t="s">
        <v>10595</v>
      </c>
      <c r="G10026" t="s">
        <v>11373</v>
      </c>
      <c r="H10026" t="s">
        <v>11309</v>
      </c>
      <c r="I10026" t="s">
        <v>11529</v>
      </c>
      <c r="J10026">
        <v>7</v>
      </c>
      <c r="K10026" t="s">
        <v>10595</v>
      </c>
    </row>
    <row r="10027" spans="1:11">
      <c r="A10027">
        <v>10026</v>
      </c>
      <c r="B10027" t="s">
        <v>10606</v>
      </c>
      <c r="C10027" t="s">
        <v>11</v>
      </c>
      <c r="D10027" t="s">
        <v>9713</v>
      </c>
      <c r="E10027" t="s">
        <v>563</v>
      </c>
      <c r="F10027" t="s">
        <v>10595</v>
      </c>
      <c r="G10027" t="s">
        <v>11373</v>
      </c>
      <c r="H10027" t="s">
        <v>11309</v>
      </c>
      <c r="I10027" t="s">
        <v>11529</v>
      </c>
      <c r="J10027">
        <v>7</v>
      </c>
      <c r="K10027" t="s">
        <v>10595</v>
      </c>
    </row>
    <row r="10028" spans="1:11">
      <c r="A10028">
        <v>10027</v>
      </c>
      <c r="B10028" t="s">
        <v>10607</v>
      </c>
      <c r="C10028" t="s">
        <v>11</v>
      </c>
      <c r="D10028" t="s">
        <v>9713</v>
      </c>
      <c r="E10028" t="s">
        <v>563</v>
      </c>
      <c r="F10028" t="s">
        <v>10595</v>
      </c>
      <c r="G10028" t="s">
        <v>11373</v>
      </c>
      <c r="H10028" t="s">
        <v>11309</v>
      </c>
      <c r="I10028" t="s">
        <v>11529</v>
      </c>
      <c r="J10028">
        <v>7</v>
      </c>
      <c r="K10028" t="s">
        <v>10595</v>
      </c>
    </row>
    <row r="10029" spans="1:11">
      <c r="A10029">
        <v>10028</v>
      </c>
      <c r="B10029" t="s">
        <v>10608</v>
      </c>
      <c r="C10029" t="s">
        <v>11</v>
      </c>
      <c r="D10029" t="s">
        <v>9713</v>
      </c>
      <c r="E10029" t="s">
        <v>563</v>
      </c>
      <c r="F10029" t="s">
        <v>10595</v>
      </c>
      <c r="G10029" t="s">
        <v>11373</v>
      </c>
      <c r="H10029" t="s">
        <v>11309</v>
      </c>
      <c r="I10029" t="s">
        <v>11529</v>
      </c>
      <c r="J10029">
        <v>7</v>
      </c>
      <c r="K10029" t="s">
        <v>10595</v>
      </c>
    </row>
    <row r="10030" spans="1:11">
      <c r="A10030">
        <v>10029</v>
      </c>
      <c r="B10030" t="s">
        <v>10609</v>
      </c>
      <c r="C10030" t="s">
        <v>11</v>
      </c>
      <c r="D10030" t="s">
        <v>9713</v>
      </c>
      <c r="E10030" t="s">
        <v>563</v>
      </c>
      <c r="F10030" t="s">
        <v>10595</v>
      </c>
      <c r="G10030" t="s">
        <v>11373</v>
      </c>
      <c r="H10030" t="s">
        <v>11309</v>
      </c>
      <c r="I10030" t="s">
        <v>11529</v>
      </c>
      <c r="J10030">
        <v>7</v>
      </c>
      <c r="K10030" t="s">
        <v>10595</v>
      </c>
    </row>
    <row r="10031" spans="1:11">
      <c r="A10031">
        <v>10030</v>
      </c>
      <c r="B10031" t="s">
        <v>10610</v>
      </c>
      <c r="C10031" t="s">
        <v>11</v>
      </c>
      <c r="D10031" t="s">
        <v>9713</v>
      </c>
      <c r="E10031" t="s">
        <v>563</v>
      </c>
      <c r="F10031" t="s">
        <v>10595</v>
      </c>
      <c r="G10031" t="s">
        <v>11373</v>
      </c>
      <c r="H10031" t="s">
        <v>11309</v>
      </c>
      <c r="I10031" t="s">
        <v>11529</v>
      </c>
      <c r="J10031">
        <v>7</v>
      </c>
      <c r="K10031" t="s">
        <v>10595</v>
      </c>
    </row>
    <row r="10032" spans="1:11">
      <c r="A10032">
        <v>10031</v>
      </c>
      <c r="B10032" t="s">
        <v>10611</v>
      </c>
      <c r="C10032" t="s">
        <v>11</v>
      </c>
      <c r="D10032" t="s">
        <v>9713</v>
      </c>
      <c r="E10032" t="s">
        <v>563</v>
      </c>
      <c r="F10032" t="s">
        <v>10595</v>
      </c>
      <c r="G10032" t="s">
        <v>11373</v>
      </c>
      <c r="H10032" t="s">
        <v>11309</v>
      </c>
      <c r="I10032" t="s">
        <v>11529</v>
      </c>
      <c r="J10032">
        <v>7</v>
      </c>
      <c r="K10032" t="s">
        <v>10595</v>
      </c>
    </row>
    <row r="10033" spans="1:11">
      <c r="A10033">
        <v>10032</v>
      </c>
      <c r="B10033" t="s">
        <v>10612</v>
      </c>
      <c r="C10033" t="s">
        <v>17</v>
      </c>
      <c r="D10033" t="s">
        <v>9713</v>
      </c>
      <c r="E10033" t="s">
        <v>563</v>
      </c>
      <c r="F10033" t="s">
        <v>10613</v>
      </c>
      <c r="G10033" t="s">
        <v>11373</v>
      </c>
      <c r="H10033" t="s">
        <v>11312</v>
      </c>
      <c r="I10033" t="s">
        <v>11529</v>
      </c>
      <c r="J10033">
        <v>7</v>
      </c>
      <c r="K10033" t="s">
        <v>10613</v>
      </c>
    </row>
    <row r="10034" spans="1:11">
      <c r="A10034">
        <v>10033</v>
      </c>
      <c r="B10034" t="s">
        <v>10614</v>
      </c>
      <c r="C10034" t="s">
        <v>17</v>
      </c>
      <c r="D10034" t="s">
        <v>9713</v>
      </c>
      <c r="E10034" t="s">
        <v>563</v>
      </c>
      <c r="F10034" t="s">
        <v>10613</v>
      </c>
      <c r="G10034" t="s">
        <v>11373</v>
      </c>
      <c r="H10034" t="s">
        <v>11312</v>
      </c>
      <c r="I10034" t="s">
        <v>11529</v>
      </c>
      <c r="J10034">
        <v>7</v>
      </c>
      <c r="K10034" t="s">
        <v>10613</v>
      </c>
    </row>
    <row r="10035" spans="1:11">
      <c r="A10035">
        <v>10034</v>
      </c>
      <c r="B10035" t="s">
        <v>10615</v>
      </c>
      <c r="C10035" t="s">
        <v>32</v>
      </c>
      <c r="D10035" t="s">
        <v>9713</v>
      </c>
      <c r="E10035" t="s">
        <v>563</v>
      </c>
      <c r="F10035" t="s">
        <v>10616</v>
      </c>
      <c r="G10035" t="s">
        <v>11373</v>
      </c>
      <c r="H10035" t="s">
        <v>11315</v>
      </c>
      <c r="I10035" t="s">
        <v>11529</v>
      </c>
      <c r="J10035">
        <v>7</v>
      </c>
      <c r="K10035" t="s">
        <v>10616</v>
      </c>
    </row>
    <row r="10036" spans="1:11">
      <c r="A10036">
        <v>10035</v>
      </c>
      <c r="B10036" t="s">
        <v>10394</v>
      </c>
      <c r="C10036" t="s">
        <v>32</v>
      </c>
      <c r="D10036" t="s">
        <v>9713</v>
      </c>
      <c r="E10036" t="s">
        <v>563</v>
      </c>
      <c r="F10036" t="s">
        <v>10616</v>
      </c>
      <c r="G10036" t="s">
        <v>11373</v>
      </c>
      <c r="H10036" t="s">
        <v>11315</v>
      </c>
      <c r="I10036" t="s">
        <v>11529</v>
      </c>
      <c r="J10036">
        <v>7</v>
      </c>
      <c r="K10036" t="s">
        <v>10616</v>
      </c>
    </row>
    <row r="10037" spans="1:11">
      <c r="A10037">
        <v>10036</v>
      </c>
      <c r="B10037" t="s">
        <v>10617</v>
      </c>
      <c r="C10037" t="s">
        <v>32</v>
      </c>
      <c r="D10037" t="s">
        <v>9713</v>
      </c>
      <c r="E10037" t="s">
        <v>563</v>
      </c>
      <c r="F10037" t="s">
        <v>10616</v>
      </c>
      <c r="G10037" t="s">
        <v>11373</v>
      </c>
      <c r="H10037" t="s">
        <v>11315</v>
      </c>
      <c r="I10037" t="s">
        <v>11529</v>
      </c>
      <c r="J10037">
        <v>7</v>
      </c>
      <c r="K10037" t="s">
        <v>10616</v>
      </c>
    </row>
    <row r="10038" spans="1:11">
      <c r="A10038">
        <v>10037</v>
      </c>
      <c r="B10038" t="s">
        <v>10618</v>
      </c>
      <c r="C10038" t="s">
        <v>32</v>
      </c>
      <c r="D10038" t="s">
        <v>9713</v>
      </c>
      <c r="E10038" t="s">
        <v>563</v>
      </c>
      <c r="F10038" t="s">
        <v>10616</v>
      </c>
      <c r="G10038" t="s">
        <v>11373</v>
      </c>
      <c r="H10038" t="s">
        <v>11315</v>
      </c>
      <c r="I10038" t="s">
        <v>11529</v>
      </c>
      <c r="J10038">
        <v>7</v>
      </c>
      <c r="K10038" t="s">
        <v>10616</v>
      </c>
    </row>
    <row r="10039" spans="1:11">
      <c r="A10039">
        <v>10038</v>
      </c>
      <c r="B10039" t="s">
        <v>10619</v>
      </c>
      <c r="C10039" t="s">
        <v>32</v>
      </c>
      <c r="D10039" t="s">
        <v>9713</v>
      </c>
      <c r="E10039" t="s">
        <v>563</v>
      </c>
      <c r="F10039" t="s">
        <v>10616</v>
      </c>
      <c r="G10039" t="s">
        <v>11373</v>
      </c>
      <c r="H10039" t="s">
        <v>11315</v>
      </c>
      <c r="I10039" t="s">
        <v>11529</v>
      </c>
      <c r="J10039">
        <v>7</v>
      </c>
      <c r="K10039" t="s">
        <v>10616</v>
      </c>
    </row>
    <row r="10040" spans="1:11">
      <c r="A10040">
        <v>10039</v>
      </c>
      <c r="B10040" t="s">
        <v>10620</v>
      </c>
      <c r="C10040" t="s">
        <v>32</v>
      </c>
      <c r="D10040" t="s">
        <v>9713</v>
      </c>
      <c r="E10040" t="s">
        <v>563</v>
      </c>
      <c r="F10040" t="s">
        <v>10616</v>
      </c>
      <c r="G10040" t="s">
        <v>11373</v>
      </c>
      <c r="H10040" t="s">
        <v>11315</v>
      </c>
      <c r="I10040" t="s">
        <v>11529</v>
      </c>
      <c r="J10040">
        <v>7</v>
      </c>
      <c r="K10040" t="s">
        <v>10616</v>
      </c>
    </row>
    <row r="10041" spans="1:11">
      <c r="A10041">
        <v>10040</v>
      </c>
      <c r="B10041" t="s">
        <v>10621</v>
      </c>
      <c r="C10041" t="s">
        <v>32</v>
      </c>
      <c r="D10041" t="s">
        <v>9713</v>
      </c>
      <c r="E10041" t="s">
        <v>563</v>
      </c>
      <c r="F10041" t="s">
        <v>10616</v>
      </c>
      <c r="G10041" t="s">
        <v>11373</v>
      </c>
      <c r="H10041" t="s">
        <v>11315</v>
      </c>
      <c r="I10041" t="s">
        <v>11529</v>
      </c>
      <c r="J10041">
        <v>7</v>
      </c>
      <c r="K10041" t="s">
        <v>10616</v>
      </c>
    </row>
    <row r="10042" spans="1:11">
      <c r="A10042">
        <v>10041</v>
      </c>
      <c r="B10042" t="s">
        <v>10622</v>
      </c>
      <c r="C10042" t="s">
        <v>32</v>
      </c>
      <c r="D10042" t="s">
        <v>9713</v>
      </c>
      <c r="E10042" t="s">
        <v>563</v>
      </c>
      <c r="F10042" t="s">
        <v>10616</v>
      </c>
      <c r="G10042" t="s">
        <v>11373</v>
      </c>
      <c r="H10042" t="s">
        <v>11315</v>
      </c>
      <c r="I10042" t="s">
        <v>11529</v>
      </c>
      <c r="J10042">
        <v>7</v>
      </c>
      <c r="K10042" t="s">
        <v>10616</v>
      </c>
    </row>
    <row r="10043" spans="1:11">
      <c r="A10043">
        <v>10042</v>
      </c>
      <c r="B10043" t="s">
        <v>10623</v>
      </c>
      <c r="C10043" t="s">
        <v>32</v>
      </c>
      <c r="D10043" t="s">
        <v>9713</v>
      </c>
      <c r="E10043" t="s">
        <v>563</v>
      </c>
      <c r="F10043" t="s">
        <v>10616</v>
      </c>
      <c r="G10043" t="s">
        <v>11373</v>
      </c>
      <c r="H10043" t="s">
        <v>11315</v>
      </c>
      <c r="I10043" t="s">
        <v>11529</v>
      </c>
      <c r="J10043">
        <v>7</v>
      </c>
      <c r="K10043" t="s">
        <v>10616</v>
      </c>
    </row>
    <row r="10044" spans="1:11">
      <c r="A10044">
        <v>10043</v>
      </c>
      <c r="B10044" t="s">
        <v>10624</v>
      </c>
      <c r="C10044" t="s">
        <v>32</v>
      </c>
      <c r="D10044" t="s">
        <v>9713</v>
      </c>
      <c r="E10044" t="s">
        <v>563</v>
      </c>
      <c r="F10044" t="s">
        <v>10616</v>
      </c>
      <c r="G10044" t="s">
        <v>11373</v>
      </c>
      <c r="H10044" t="s">
        <v>11315</v>
      </c>
      <c r="I10044" t="s">
        <v>11529</v>
      </c>
      <c r="J10044">
        <v>7</v>
      </c>
      <c r="K10044" t="s">
        <v>10616</v>
      </c>
    </row>
    <row r="10045" spans="1:11">
      <c r="A10045">
        <v>10044</v>
      </c>
      <c r="B10045" t="s">
        <v>10625</v>
      </c>
      <c r="C10045" t="s">
        <v>32</v>
      </c>
      <c r="D10045" t="s">
        <v>9713</v>
      </c>
      <c r="E10045" t="s">
        <v>563</v>
      </c>
      <c r="F10045" t="s">
        <v>10616</v>
      </c>
      <c r="G10045" t="s">
        <v>11373</v>
      </c>
      <c r="H10045" t="s">
        <v>11315</v>
      </c>
      <c r="I10045" t="s">
        <v>11529</v>
      </c>
      <c r="J10045">
        <v>7</v>
      </c>
      <c r="K10045" t="s">
        <v>10616</v>
      </c>
    </row>
    <row r="10046" spans="1:11">
      <c r="A10046">
        <v>10045</v>
      </c>
      <c r="B10046" t="s">
        <v>10626</v>
      </c>
      <c r="C10046" t="s">
        <v>32</v>
      </c>
      <c r="D10046" t="s">
        <v>9713</v>
      </c>
      <c r="E10046" t="s">
        <v>563</v>
      </c>
      <c r="F10046" t="s">
        <v>10616</v>
      </c>
      <c r="G10046" t="s">
        <v>11373</v>
      </c>
      <c r="H10046" t="s">
        <v>11315</v>
      </c>
      <c r="I10046" t="s">
        <v>11529</v>
      </c>
      <c r="J10046">
        <v>7</v>
      </c>
      <c r="K10046" t="s">
        <v>10616</v>
      </c>
    </row>
    <row r="10047" spans="1:11">
      <c r="A10047">
        <v>10046</v>
      </c>
      <c r="B10047" t="s">
        <v>10627</v>
      </c>
      <c r="C10047" t="s">
        <v>32</v>
      </c>
      <c r="D10047" t="s">
        <v>9713</v>
      </c>
      <c r="E10047" t="s">
        <v>563</v>
      </c>
      <c r="F10047" t="s">
        <v>10616</v>
      </c>
      <c r="G10047" t="s">
        <v>11373</v>
      </c>
      <c r="H10047" t="s">
        <v>11315</v>
      </c>
      <c r="I10047" t="s">
        <v>11529</v>
      </c>
      <c r="J10047">
        <v>7</v>
      </c>
      <c r="K10047" t="s">
        <v>10616</v>
      </c>
    </row>
    <row r="10048" spans="1:11">
      <c r="A10048">
        <v>10047</v>
      </c>
      <c r="B10048" t="s">
        <v>10628</v>
      </c>
      <c r="C10048" t="s">
        <v>32</v>
      </c>
      <c r="D10048" t="s">
        <v>9713</v>
      </c>
      <c r="E10048" t="s">
        <v>563</v>
      </c>
      <c r="F10048" t="s">
        <v>10616</v>
      </c>
      <c r="G10048" t="s">
        <v>11373</v>
      </c>
      <c r="H10048" t="s">
        <v>11315</v>
      </c>
      <c r="I10048" t="s">
        <v>11529</v>
      </c>
      <c r="J10048">
        <v>7</v>
      </c>
      <c r="K10048" t="s">
        <v>10616</v>
      </c>
    </row>
    <row r="10049" spans="1:11">
      <c r="A10049">
        <v>10048</v>
      </c>
      <c r="B10049" t="s">
        <v>10629</v>
      </c>
      <c r="C10049" t="s">
        <v>32</v>
      </c>
      <c r="D10049" t="s">
        <v>9713</v>
      </c>
      <c r="E10049" t="s">
        <v>563</v>
      </c>
      <c r="F10049" t="s">
        <v>10616</v>
      </c>
      <c r="G10049" t="s">
        <v>11373</v>
      </c>
      <c r="H10049" t="s">
        <v>11315</v>
      </c>
      <c r="I10049" t="s">
        <v>11529</v>
      </c>
      <c r="J10049">
        <v>7</v>
      </c>
      <c r="K10049" t="s">
        <v>10616</v>
      </c>
    </row>
    <row r="10050" spans="1:11">
      <c r="A10050">
        <v>10049</v>
      </c>
      <c r="B10050" t="s">
        <v>10630</v>
      </c>
      <c r="C10050" t="s">
        <v>32</v>
      </c>
      <c r="D10050" t="s">
        <v>9713</v>
      </c>
      <c r="E10050" t="s">
        <v>563</v>
      </c>
      <c r="F10050" t="s">
        <v>10616</v>
      </c>
      <c r="G10050" t="s">
        <v>11373</v>
      </c>
      <c r="H10050" t="s">
        <v>11315</v>
      </c>
      <c r="I10050" t="s">
        <v>11529</v>
      </c>
      <c r="J10050">
        <v>7</v>
      </c>
      <c r="K10050" t="s">
        <v>10616</v>
      </c>
    </row>
    <row r="10051" spans="1:11">
      <c r="A10051">
        <v>10050</v>
      </c>
      <c r="B10051" t="s">
        <v>10631</v>
      </c>
      <c r="C10051" t="s">
        <v>32</v>
      </c>
      <c r="D10051" t="s">
        <v>9713</v>
      </c>
      <c r="E10051" t="s">
        <v>563</v>
      </c>
      <c r="F10051" t="s">
        <v>10616</v>
      </c>
      <c r="G10051" t="s">
        <v>11373</v>
      </c>
      <c r="H10051" t="s">
        <v>11315</v>
      </c>
      <c r="I10051" t="s">
        <v>11529</v>
      </c>
      <c r="J10051">
        <v>7</v>
      </c>
      <c r="K10051" t="s">
        <v>10616</v>
      </c>
    </row>
    <row r="10052" spans="1:11">
      <c r="A10052">
        <v>10051</v>
      </c>
      <c r="B10052" t="s">
        <v>10632</v>
      </c>
      <c r="C10052" t="s">
        <v>32</v>
      </c>
      <c r="D10052" t="s">
        <v>9713</v>
      </c>
      <c r="E10052" t="s">
        <v>563</v>
      </c>
      <c r="F10052" t="s">
        <v>10616</v>
      </c>
      <c r="G10052" t="s">
        <v>11373</v>
      </c>
      <c r="H10052" t="s">
        <v>11315</v>
      </c>
      <c r="I10052" t="s">
        <v>11529</v>
      </c>
      <c r="J10052">
        <v>7</v>
      </c>
      <c r="K10052" t="s">
        <v>10616</v>
      </c>
    </row>
    <row r="10053" spans="1:11">
      <c r="A10053">
        <v>10052</v>
      </c>
      <c r="B10053" t="s">
        <v>10633</v>
      </c>
      <c r="C10053" t="s">
        <v>32</v>
      </c>
      <c r="D10053" t="s">
        <v>9713</v>
      </c>
      <c r="E10053" t="s">
        <v>563</v>
      </c>
      <c r="F10053" t="s">
        <v>10616</v>
      </c>
      <c r="G10053" t="s">
        <v>11373</v>
      </c>
      <c r="H10053" t="s">
        <v>11315</v>
      </c>
      <c r="I10053" t="s">
        <v>11529</v>
      </c>
      <c r="J10053">
        <v>7</v>
      </c>
      <c r="K10053" t="s">
        <v>10616</v>
      </c>
    </row>
    <row r="10054" spans="1:11">
      <c r="A10054">
        <v>10053</v>
      </c>
      <c r="B10054" t="s">
        <v>10634</v>
      </c>
      <c r="C10054" t="s">
        <v>32</v>
      </c>
      <c r="D10054" t="s">
        <v>9713</v>
      </c>
      <c r="E10054" t="s">
        <v>563</v>
      </c>
      <c r="F10054" t="s">
        <v>10616</v>
      </c>
      <c r="G10054" t="s">
        <v>11373</v>
      </c>
      <c r="H10054" t="s">
        <v>11315</v>
      </c>
      <c r="I10054" t="s">
        <v>11529</v>
      </c>
      <c r="J10054">
        <v>7</v>
      </c>
      <c r="K10054" t="s">
        <v>10616</v>
      </c>
    </row>
    <row r="10055" spans="1:11">
      <c r="A10055">
        <v>10054</v>
      </c>
      <c r="B10055" t="s">
        <v>10582</v>
      </c>
      <c r="C10055" t="s">
        <v>45</v>
      </c>
      <c r="D10055" t="s">
        <v>9713</v>
      </c>
      <c r="E10055" t="s">
        <v>563</v>
      </c>
      <c r="F10055" t="s">
        <v>10635</v>
      </c>
      <c r="G10055" t="s">
        <v>11373</v>
      </c>
      <c r="H10055" t="s">
        <v>11318</v>
      </c>
      <c r="I10055" t="s">
        <v>11529</v>
      </c>
      <c r="J10055">
        <v>7</v>
      </c>
      <c r="K10055" t="s">
        <v>10635</v>
      </c>
    </row>
    <row r="10056" spans="1:11">
      <c r="A10056">
        <v>10055</v>
      </c>
      <c r="B10056" t="s">
        <v>10636</v>
      </c>
      <c r="C10056" t="s">
        <v>63</v>
      </c>
      <c r="D10056" t="s">
        <v>9713</v>
      </c>
      <c r="E10056" t="s">
        <v>563</v>
      </c>
      <c r="F10056" t="s">
        <v>10637</v>
      </c>
      <c r="G10056" t="s">
        <v>11373</v>
      </c>
      <c r="H10056" t="s">
        <v>11328</v>
      </c>
      <c r="I10056" t="s">
        <v>11529</v>
      </c>
      <c r="J10056">
        <v>7</v>
      </c>
      <c r="K10056" t="s">
        <v>12169</v>
      </c>
    </row>
    <row r="10057" spans="1:11">
      <c r="A10057">
        <v>10056</v>
      </c>
      <c r="B10057" t="s">
        <v>10638</v>
      </c>
      <c r="C10057" t="s">
        <v>63</v>
      </c>
      <c r="D10057" t="s">
        <v>9713</v>
      </c>
      <c r="E10057" t="s">
        <v>563</v>
      </c>
      <c r="F10057" t="s">
        <v>10637</v>
      </c>
      <c r="G10057" t="s">
        <v>11373</v>
      </c>
      <c r="H10057" t="s">
        <v>11328</v>
      </c>
      <c r="I10057" t="s">
        <v>11529</v>
      </c>
      <c r="J10057">
        <v>7</v>
      </c>
      <c r="K10057" t="s">
        <v>12169</v>
      </c>
    </row>
    <row r="10058" spans="1:11">
      <c r="A10058">
        <v>10057</v>
      </c>
      <c r="B10058" t="s">
        <v>10018</v>
      </c>
      <c r="C10058" t="s">
        <v>63</v>
      </c>
      <c r="D10058" t="s">
        <v>9713</v>
      </c>
      <c r="E10058" t="s">
        <v>563</v>
      </c>
      <c r="F10058" t="s">
        <v>10637</v>
      </c>
      <c r="G10058" t="s">
        <v>11373</v>
      </c>
      <c r="H10058" t="s">
        <v>11328</v>
      </c>
      <c r="I10058" t="s">
        <v>11529</v>
      </c>
      <c r="J10058">
        <v>7</v>
      </c>
      <c r="K10058" t="s">
        <v>12169</v>
      </c>
    </row>
    <row r="10059" spans="1:11">
      <c r="A10059">
        <v>10058</v>
      </c>
      <c r="B10059" t="s">
        <v>10639</v>
      </c>
      <c r="C10059" t="s">
        <v>63</v>
      </c>
      <c r="D10059" t="s">
        <v>9713</v>
      </c>
      <c r="E10059" t="s">
        <v>563</v>
      </c>
      <c r="F10059" t="s">
        <v>10637</v>
      </c>
      <c r="G10059" t="s">
        <v>11373</v>
      </c>
      <c r="H10059" t="s">
        <v>11328</v>
      </c>
      <c r="I10059" t="s">
        <v>11529</v>
      </c>
      <c r="J10059">
        <v>7</v>
      </c>
      <c r="K10059" t="s">
        <v>12169</v>
      </c>
    </row>
    <row r="10060" spans="1:11">
      <c r="A10060">
        <v>10059</v>
      </c>
      <c r="B10060" t="s">
        <v>10640</v>
      </c>
      <c r="C10060" t="s">
        <v>63</v>
      </c>
      <c r="D10060" t="s">
        <v>9713</v>
      </c>
      <c r="E10060" t="s">
        <v>563</v>
      </c>
      <c r="F10060" t="s">
        <v>10637</v>
      </c>
      <c r="G10060" t="s">
        <v>11373</v>
      </c>
      <c r="H10060" t="s">
        <v>11328</v>
      </c>
      <c r="I10060" t="s">
        <v>11529</v>
      </c>
      <c r="J10060">
        <v>7</v>
      </c>
      <c r="K10060" t="s">
        <v>12169</v>
      </c>
    </row>
    <row r="10061" spans="1:11">
      <c r="A10061">
        <v>10060</v>
      </c>
      <c r="B10061" t="s">
        <v>10641</v>
      </c>
      <c r="C10061" t="s">
        <v>63</v>
      </c>
      <c r="D10061" t="s">
        <v>9713</v>
      </c>
      <c r="E10061" t="s">
        <v>563</v>
      </c>
      <c r="F10061" t="s">
        <v>10637</v>
      </c>
      <c r="G10061" t="s">
        <v>11373</v>
      </c>
      <c r="H10061" t="s">
        <v>11328</v>
      </c>
      <c r="I10061" t="s">
        <v>11529</v>
      </c>
      <c r="J10061">
        <v>7</v>
      </c>
      <c r="K10061" t="s">
        <v>12169</v>
      </c>
    </row>
    <row r="10062" spans="1:11">
      <c r="A10062">
        <v>10061</v>
      </c>
      <c r="B10062" t="s">
        <v>9950</v>
      </c>
      <c r="C10062" t="s">
        <v>63</v>
      </c>
      <c r="D10062" t="s">
        <v>9713</v>
      </c>
      <c r="E10062" t="s">
        <v>563</v>
      </c>
      <c r="F10062" t="s">
        <v>10637</v>
      </c>
      <c r="G10062" t="s">
        <v>11373</v>
      </c>
      <c r="H10062" t="s">
        <v>11328</v>
      </c>
      <c r="I10062" t="s">
        <v>11529</v>
      </c>
      <c r="J10062">
        <v>7</v>
      </c>
      <c r="K10062" t="s">
        <v>12169</v>
      </c>
    </row>
    <row r="10063" spans="1:11">
      <c r="A10063">
        <v>10062</v>
      </c>
      <c r="B10063" t="s">
        <v>10642</v>
      </c>
      <c r="C10063" t="s">
        <v>63</v>
      </c>
      <c r="D10063" t="s">
        <v>9713</v>
      </c>
      <c r="E10063" t="s">
        <v>563</v>
      </c>
      <c r="F10063" t="s">
        <v>10637</v>
      </c>
      <c r="G10063" t="s">
        <v>11373</v>
      </c>
      <c r="H10063" t="s">
        <v>11328</v>
      </c>
      <c r="I10063" t="s">
        <v>11529</v>
      </c>
      <c r="J10063">
        <v>7</v>
      </c>
      <c r="K10063" t="s">
        <v>12169</v>
      </c>
    </row>
    <row r="10064" spans="1:11">
      <c r="A10064">
        <v>10063</v>
      </c>
      <c r="B10064" t="s">
        <v>10643</v>
      </c>
      <c r="C10064" t="s">
        <v>63</v>
      </c>
      <c r="D10064" t="s">
        <v>9713</v>
      </c>
      <c r="E10064" t="s">
        <v>563</v>
      </c>
      <c r="F10064" t="s">
        <v>10637</v>
      </c>
      <c r="G10064" t="s">
        <v>11373</v>
      </c>
      <c r="H10064" t="s">
        <v>11328</v>
      </c>
      <c r="I10064" t="s">
        <v>11529</v>
      </c>
      <c r="J10064">
        <v>7</v>
      </c>
      <c r="K10064" t="s">
        <v>12169</v>
      </c>
    </row>
    <row r="10065" spans="1:11">
      <c r="A10065">
        <v>10064</v>
      </c>
      <c r="B10065" t="s">
        <v>10644</v>
      </c>
      <c r="C10065" t="s">
        <v>582</v>
      </c>
      <c r="D10065" t="s">
        <v>9713</v>
      </c>
      <c r="E10065" t="s">
        <v>563</v>
      </c>
      <c r="F10065" t="s">
        <v>10645</v>
      </c>
      <c r="G10065" t="s">
        <v>11373</v>
      </c>
      <c r="H10065" t="s">
        <v>11330</v>
      </c>
      <c r="I10065" t="s">
        <v>11529</v>
      </c>
      <c r="J10065">
        <v>7</v>
      </c>
      <c r="K10065" t="s">
        <v>10645</v>
      </c>
    </row>
    <row r="10066" spans="1:11">
      <c r="A10066">
        <v>10065</v>
      </c>
      <c r="B10066" t="s">
        <v>10646</v>
      </c>
      <c r="C10066" t="s">
        <v>582</v>
      </c>
      <c r="D10066" t="s">
        <v>9713</v>
      </c>
      <c r="E10066" t="s">
        <v>563</v>
      </c>
      <c r="F10066" t="s">
        <v>10645</v>
      </c>
      <c r="G10066" t="s">
        <v>11373</v>
      </c>
      <c r="H10066" t="s">
        <v>11330</v>
      </c>
      <c r="I10066" t="s">
        <v>11529</v>
      </c>
      <c r="J10066">
        <v>7</v>
      </c>
      <c r="K10066" t="s">
        <v>10645</v>
      </c>
    </row>
    <row r="10067" spans="1:11">
      <c r="A10067">
        <v>10066</v>
      </c>
      <c r="B10067" t="s">
        <v>10647</v>
      </c>
      <c r="C10067" t="s">
        <v>582</v>
      </c>
      <c r="D10067" t="s">
        <v>9713</v>
      </c>
      <c r="E10067" t="s">
        <v>563</v>
      </c>
      <c r="F10067" t="s">
        <v>10645</v>
      </c>
      <c r="G10067" t="s">
        <v>11373</v>
      </c>
      <c r="H10067" t="s">
        <v>11330</v>
      </c>
      <c r="I10067" t="s">
        <v>11529</v>
      </c>
      <c r="J10067">
        <v>7</v>
      </c>
      <c r="K10067" t="s">
        <v>10645</v>
      </c>
    </row>
    <row r="10068" spans="1:11">
      <c r="A10068">
        <v>10067</v>
      </c>
      <c r="B10068" t="s">
        <v>10648</v>
      </c>
      <c r="C10068" t="s">
        <v>582</v>
      </c>
      <c r="D10068" t="s">
        <v>9713</v>
      </c>
      <c r="E10068" t="s">
        <v>563</v>
      </c>
      <c r="F10068" t="s">
        <v>10645</v>
      </c>
      <c r="G10068" t="s">
        <v>11373</v>
      </c>
      <c r="H10068" t="s">
        <v>11330</v>
      </c>
      <c r="I10068" t="s">
        <v>11529</v>
      </c>
      <c r="J10068">
        <v>7</v>
      </c>
      <c r="K10068" t="s">
        <v>10645</v>
      </c>
    </row>
    <row r="10069" spans="1:11">
      <c r="A10069">
        <v>10068</v>
      </c>
      <c r="B10069" t="s">
        <v>10649</v>
      </c>
      <c r="C10069" t="s">
        <v>582</v>
      </c>
      <c r="D10069" t="s">
        <v>9713</v>
      </c>
      <c r="E10069" t="s">
        <v>563</v>
      </c>
      <c r="F10069" t="s">
        <v>10645</v>
      </c>
      <c r="G10069" t="s">
        <v>11373</v>
      </c>
      <c r="H10069" t="s">
        <v>11330</v>
      </c>
      <c r="I10069" t="s">
        <v>11529</v>
      </c>
      <c r="J10069">
        <v>7</v>
      </c>
      <c r="K10069" t="s">
        <v>10645</v>
      </c>
    </row>
    <row r="10070" spans="1:11">
      <c r="A10070">
        <v>10069</v>
      </c>
      <c r="B10070" t="s">
        <v>4285</v>
      </c>
      <c r="C10070" t="s">
        <v>582</v>
      </c>
      <c r="D10070" t="s">
        <v>9713</v>
      </c>
      <c r="E10070" t="s">
        <v>563</v>
      </c>
      <c r="F10070" t="s">
        <v>10645</v>
      </c>
      <c r="G10070" t="s">
        <v>11373</v>
      </c>
      <c r="H10070" t="s">
        <v>11330</v>
      </c>
      <c r="I10070" t="s">
        <v>11529</v>
      </c>
      <c r="J10070">
        <v>7</v>
      </c>
      <c r="K10070" t="s">
        <v>10645</v>
      </c>
    </row>
    <row r="10071" spans="1:11">
      <c r="A10071">
        <v>10070</v>
      </c>
      <c r="B10071" t="s">
        <v>10650</v>
      </c>
      <c r="C10071" t="s">
        <v>582</v>
      </c>
      <c r="D10071" t="s">
        <v>9713</v>
      </c>
      <c r="E10071" t="s">
        <v>563</v>
      </c>
      <c r="F10071" t="s">
        <v>10645</v>
      </c>
      <c r="G10071" t="s">
        <v>11373</v>
      </c>
      <c r="H10071" t="s">
        <v>11330</v>
      </c>
      <c r="I10071" t="s">
        <v>11529</v>
      </c>
      <c r="J10071">
        <v>7</v>
      </c>
      <c r="K10071" t="s">
        <v>10645</v>
      </c>
    </row>
    <row r="10072" spans="1:11">
      <c r="A10072">
        <v>10071</v>
      </c>
      <c r="B10072" t="s">
        <v>10651</v>
      </c>
      <c r="C10072" t="s">
        <v>582</v>
      </c>
      <c r="D10072" t="s">
        <v>9713</v>
      </c>
      <c r="E10072" t="s">
        <v>563</v>
      </c>
      <c r="F10072" t="s">
        <v>10645</v>
      </c>
      <c r="G10072" t="s">
        <v>11373</v>
      </c>
      <c r="H10072" t="s">
        <v>11330</v>
      </c>
      <c r="I10072" t="s">
        <v>11529</v>
      </c>
      <c r="J10072">
        <v>7</v>
      </c>
      <c r="K10072" t="s">
        <v>10645</v>
      </c>
    </row>
    <row r="10073" spans="1:11">
      <c r="A10073">
        <v>10072</v>
      </c>
      <c r="B10073" t="s">
        <v>10652</v>
      </c>
      <c r="C10073" t="s">
        <v>582</v>
      </c>
      <c r="D10073" t="s">
        <v>9713</v>
      </c>
      <c r="E10073" t="s">
        <v>563</v>
      </c>
      <c r="F10073" t="s">
        <v>10645</v>
      </c>
      <c r="G10073" t="s">
        <v>11373</v>
      </c>
      <c r="H10073" t="s">
        <v>11330</v>
      </c>
      <c r="I10073" t="s">
        <v>11529</v>
      </c>
      <c r="J10073">
        <v>7</v>
      </c>
      <c r="K10073" t="s">
        <v>10645</v>
      </c>
    </row>
    <row r="10074" spans="1:11">
      <c r="A10074">
        <v>10073</v>
      </c>
      <c r="B10074" t="s">
        <v>10653</v>
      </c>
      <c r="C10074" t="s">
        <v>582</v>
      </c>
      <c r="D10074" t="s">
        <v>9713</v>
      </c>
      <c r="E10074" t="s">
        <v>563</v>
      </c>
      <c r="F10074" t="s">
        <v>10645</v>
      </c>
      <c r="G10074" t="s">
        <v>11373</v>
      </c>
      <c r="H10074" t="s">
        <v>11330</v>
      </c>
      <c r="I10074" t="s">
        <v>11529</v>
      </c>
      <c r="J10074">
        <v>7</v>
      </c>
      <c r="K10074" t="s">
        <v>10645</v>
      </c>
    </row>
    <row r="10075" spans="1:11">
      <c r="A10075">
        <v>10074</v>
      </c>
      <c r="B10075" t="s">
        <v>10654</v>
      </c>
      <c r="C10075" t="s">
        <v>582</v>
      </c>
      <c r="D10075" t="s">
        <v>9713</v>
      </c>
      <c r="E10075" t="s">
        <v>563</v>
      </c>
      <c r="F10075" t="s">
        <v>10645</v>
      </c>
      <c r="G10075" t="s">
        <v>11373</v>
      </c>
      <c r="H10075" t="s">
        <v>11330</v>
      </c>
      <c r="I10075" t="s">
        <v>11529</v>
      </c>
      <c r="J10075">
        <v>7</v>
      </c>
      <c r="K10075" t="s">
        <v>10645</v>
      </c>
    </row>
    <row r="10076" spans="1:11">
      <c r="A10076">
        <v>10075</v>
      </c>
      <c r="B10076" t="s">
        <v>10655</v>
      </c>
      <c r="C10076" t="s">
        <v>582</v>
      </c>
      <c r="D10076" t="s">
        <v>9713</v>
      </c>
      <c r="E10076" t="s">
        <v>563</v>
      </c>
      <c r="F10076" t="s">
        <v>10645</v>
      </c>
      <c r="G10076" t="s">
        <v>11373</v>
      </c>
      <c r="H10076" t="s">
        <v>11330</v>
      </c>
      <c r="I10076" t="s">
        <v>11529</v>
      </c>
      <c r="J10076">
        <v>7</v>
      </c>
      <c r="K10076" t="s">
        <v>10645</v>
      </c>
    </row>
    <row r="10077" spans="1:11">
      <c r="A10077">
        <v>10076</v>
      </c>
      <c r="B10077" t="s">
        <v>10656</v>
      </c>
      <c r="C10077" t="s">
        <v>582</v>
      </c>
      <c r="D10077" t="s">
        <v>9713</v>
      </c>
      <c r="E10077" t="s">
        <v>563</v>
      </c>
      <c r="F10077" t="s">
        <v>10645</v>
      </c>
      <c r="G10077" t="s">
        <v>11373</v>
      </c>
      <c r="H10077" t="s">
        <v>11330</v>
      </c>
      <c r="I10077" t="s">
        <v>11529</v>
      </c>
      <c r="J10077">
        <v>7</v>
      </c>
      <c r="K10077" t="s">
        <v>10645</v>
      </c>
    </row>
    <row r="10078" spans="1:11">
      <c r="A10078">
        <v>10077</v>
      </c>
      <c r="B10078" t="s">
        <v>10657</v>
      </c>
      <c r="C10078" t="s">
        <v>582</v>
      </c>
      <c r="D10078" t="s">
        <v>9713</v>
      </c>
      <c r="E10078" t="s">
        <v>563</v>
      </c>
      <c r="F10078" t="s">
        <v>10645</v>
      </c>
      <c r="G10078" t="s">
        <v>11373</v>
      </c>
      <c r="H10078" t="s">
        <v>11330</v>
      </c>
      <c r="I10078" t="s">
        <v>11529</v>
      </c>
      <c r="J10078">
        <v>7</v>
      </c>
      <c r="K10078" t="s">
        <v>10645</v>
      </c>
    </row>
    <row r="10079" spans="1:11">
      <c r="A10079">
        <v>10078</v>
      </c>
      <c r="B10079" t="s">
        <v>10658</v>
      </c>
      <c r="C10079" t="s">
        <v>80</v>
      </c>
      <c r="D10079" t="s">
        <v>9713</v>
      </c>
      <c r="E10079" t="s">
        <v>563</v>
      </c>
      <c r="F10079" t="s">
        <v>10659</v>
      </c>
      <c r="G10079" t="s">
        <v>11373</v>
      </c>
      <c r="H10079" t="s">
        <v>11334</v>
      </c>
      <c r="I10079" t="s">
        <v>11529</v>
      </c>
      <c r="J10079">
        <v>7</v>
      </c>
      <c r="K10079" t="s">
        <v>10659</v>
      </c>
    </row>
    <row r="10080" spans="1:11">
      <c r="A10080">
        <v>10079</v>
      </c>
      <c r="B10080" t="s">
        <v>10660</v>
      </c>
      <c r="C10080" t="s">
        <v>80</v>
      </c>
      <c r="D10080" t="s">
        <v>9713</v>
      </c>
      <c r="E10080" t="s">
        <v>563</v>
      </c>
      <c r="F10080" t="s">
        <v>10659</v>
      </c>
      <c r="G10080" t="s">
        <v>11373</v>
      </c>
      <c r="H10080" t="s">
        <v>11334</v>
      </c>
      <c r="I10080" t="s">
        <v>11529</v>
      </c>
      <c r="J10080">
        <v>7</v>
      </c>
      <c r="K10080" t="s">
        <v>10659</v>
      </c>
    </row>
    <row r="10081" spans="1:11">
      <c r="A10081">
        <v>10080</v>
      </c>
      <c r="B10081" t="s">
        <v>10661</v>
      </c>
      <c r="C10081" t="s">
        <v>80</v>
      </c>
      <c r="D10081" t="s">
        <v>9713</v>
      </c>
      <c r="E10081" t="s">
        <v>563</v>
      </c>
      <c r="F10081" t="s">
        <v>10659</v>
      </c>
      <c r="G10081" t="s">
        <v>11373</v>
      </c>
      <c r="H10081" t="s">
        <v>11334</v>
      </c>
      <c r="I10081" t="s">
        <v>11529</v>
      </c>
      <c r="J10081">
        <v>7</v>
      </c>
      <c r="K10081" t="s">
        <v>10659</v>
      </c>
    </row>
    <row r="10082" spans="1:11">
      <c r="A10082">
        <v>10081</v>
      </c>
      <c r="B10082" t="s">
        <v>10662</v>
      </c>
      <c r="C10082" t="s">
        <v>80</v>
      </c>
      <c r="D10082" t="s">
        <v>9713</v>
      </c>
      <c r="E10082" t="s">
        <v>563</v>
      </c>
      <c r="F10082" t="s">
        <v>10659</v>
      </c>
      <c r="G10082" t="s">
        <v>11373</v>
      </c>
      <c r="H10082" t="s">
        <v>11334</v>
      </c>
      <c r="I10082" t="s">
        <v>11529</v>
      </c>
      <c r="J10082">
        <v>7</v>
      </c>
      <c r="K10082" t="s">
        <v>10659</v>
      </c>
    </row>
    <row r="10083" spans="1:11">
      <c r="A10083">
        <v>10082</v>
      </c>
      <c r="B10083" t="s">
        <v>10663</v>
      </c>
      <c r="C10083" t="s">
        <v>80</v>
      </c>
      <c r="D10083" t="s">
        <v>9713</v>
      </c>
      <c r="E10083" t="s">
        <v>563</v>
      </c>
      <c r="F10083" t="s">
        <v>10659</v>
      </c>
      <c r="G10083" t="s">
        <v>11373</v>
      </c>
      <c r="H10083" t="s">
        <v>11334</v>
      </c>
      <c r="I10083" t="s">
        <v>11529</v>
      </c>
      <c r="J10083">
        <v>7</v>
      </c>
      <c r="K10083" t="s">
        <v>10659</v>
      </c>
    </row>
    <row r="10084" spans="1:11">
      <c r="A10084">
        <v>10083</v>
      </c>
      <c r="B10084" t="s">
        <v>10664</v>
      </c>
      <c r="C10084" t="s">
        <v>80</v>
      </c>
      <c r="D10084" t="s">
        <v>9713</v>
      </c>
      <c r="E10084" t="s">
        <v>563</v>
      </c>
      <c r="F10084" t="s">
        <v>10659</v>
      </c>
      <c r="G10084" t="s">
        <v>11373</v>
      </c>
      <c r="H10084" t="s">
        <v>11334</v>
      </c>
      <c r="I10084" t="s">
        <v>11529</v>
      </c>
      <c r="J10084">
        <v>7</v>
      </c>
      <c r="K10084" t="s">
        <v>10659</v>
      </c>
    </row>
    <row r="10085" spans="1:11">
      <c r="A10085">
        <v>10084</v>
      </c>
      <c r="B10085" t="s">
        <v>10665</v>
      </c>
      <c r="C10085" t="s">
        <v>80</v>
      </c>
      <c r="D10085" t="s">
        <v>9713</v>
      </c>
      <c r="E10085" t="s">
        <v>563</v>
      </c>
      <c r="F10085" t="s">
        <v>10659</v>
      </c>
      <c r="G10085" t="s">
        <v>11373</v>
      </c>
      <c r="H10085" t="s">
        <v>11334</v>
      </c>
      <c r="I10085" t="s">
        <v>11529</v>
      </c>
      <c r="J10085">
        <v>7</v>
      </c>
      <c r="K10085" t="s">
        <v>10659</v>
      </c>
    </row>
    <row r="10086" spans="1:11">
      <c r="A10086">
        <v>10085</v>
      </c>
      <c r="B10086" t="s">
        <v>10666</v>
      </c>
      <c r="C10086" t="s">
        <v>80</v>
      </c>
      <c r="D10086" t="s">
        <v>9713</v>
      </c>
      <c r="E10086" t="s">
        <v>563</v>
      </c>
      <c r="F10086" t="s">
        <v>10659</v>
      </c>
      <c r="G10086" t="s">
        <v>11373</v>
      </c>
      <c r="H10086" t="s">
        <v>11334</v>
      </c>
      <c r="I10086" t="s">
        <v>11529</v>
      </c>
      <c r="J10086">
        <v>7</v>
      </c>
      <c r="K10086" t="s">
        <v>10659</v>
      </c>
    </row>
    <row r="10087" spans="1:11">
      <c r="A10087">
        <v>10086</v>
      </c>
      <c r="B10087" t="s">
        <v>10634</v>
      </c>
      <c r="C10087" t="s">
        <v>80</v>
      </c>
      <c r="D10087" t="s">
        <v>9713</v>
      </c>
      <c r="E10087" t="s">
        <v>563</v>
      </c>
      <c r="F10087" t="s">
        <v>10659</v>
      </c>
      <c r="G10087" t="s">
        <v>11373</v>
      </c>
      <c r="H10087" t="s">
        <v>11334</v>
      </c>
      <c r="I10087" t="s">
        <v>11529</v>
      </c>
      <c r="J10087">
        <v>7</v>
      </c>
      <c r="K10087" t="s">
        <v>10659</v>
      </c>
    </row>
    <row r="10088" spans="1:11">
      <c r="A10088">
        <v>10087</v>
      </c>
      <c r="B10088" t="s">
        <v>10667</v>
      </c>
      <c r="C10088" t="s">
        <v>80</v>
      </c>
      <c r="D10088" t="s">
        <v>9713</v>
      </c>
      <c r="E10088" t="s">
        <v>563</v>
      </c>
      <c r="F10088" t="s">
        <v>10659</v>
      </c>
      <c r="G10088" t="s">
        <v>11373</v>
      </c>
      <c r="H10088" t="s">
        <v>11334</v>
      </c>
      <c r="I10088" t="s">
        <v>11529</v>
      </c>
      <c r="J10088">
        <v>7</v>
      </c>
      <c r="K10088" t="s">
        <v>10659</v>
      </c>
    </row>
    <row r="10089" spans="1:11">
      <c r="A10089">
        <v>10088</v>
      </c>
      <c r="B10089" t="s">
        <v>10668</v>
      </c>
      <c r="C10089" t="s">
        <v>80</v>
      </c>
      <c r="D10089" t="s">
        <v>9713</v>
      </c>
      <c r="E10089" t="s">
        <v>563</v>
      </c>
      <c r="F10089" t="s">
        <v>10659</v>
      </c>
      <c r="G10089" t="s">
        <v>11373</v>
      </c>
      <c r="H10089" t="s">
        <v>11334</v>
      </c>
      <c r="I10089" t="s">
        <v>11529</v>
      </c>
      <c r="J10089">
        <v>7</v>
      </c>
      <c r="K10089" t="s">
        <v>10659</v>
      </c>
    </row>
    <row r="10090" spans="1:11">
      <c r="A10090">
        <v>10089</v>
      </c>
      <c r="B10090" t="s">
        <v>10669</v>
      </c>
      <c r="C10090" t="s">
        <v>80</v>
      </c>
      <c r="D10090" t="s">
        <v>9713</v>
      </c>
      <c r="E10090" t="s">
        <v>563</v>
      </c>
      <c r="F10090" t="s">
        <v>10659</v>
      </c>
      <c r="G10090" t="s">
        <v>11373</v>
      </c>
      <c r="H10090" t="s">
        <v>11334</v>
      </c>
      <c r="I10090" t="s">
        <v>11529</v>
      </c>
      <c r="J10090">
        <v>7</v>
      </c>
      <c r="K10090" t="s">
        <v>10659</v>
      </c>
    </row>
    <row r="10091" spans="1:11">
      <c r="A10091">
        <v>10090</v>
      </c>
      <c r="B10091" t="s">
        <v>10670</v>
      </c>
      <c r="C10091" t="s">
        <v>80</v>
      </c>
      <c r="D10091" t="s">
        <v>9713</v>
      </c>
      <c r="E10091" t="s">
        <v>563</v>
      </c>
      <c r="F10091" t="s">
        <v>10659</v>
      </c>
      <c r="G10091" t="s">
        <v>11373</v>
      </c>
      <c r="H10091" t="s">
        <v>11334</v>
      </c>
      <c r="I10091" t="s">
        <v>11529</v>
      </c>
      <c r="J10091">
        <v>7</v>
      </c>
      <c r="K10091" t="s">
        <v>10659</v>
      </c>
    </row>
    <row r="10092" spans="1:11">
      <c r="A10092">
        <v>10091</v>
      </c>
      <c r="B10092" t="s">
        <v>10671</v>
      </c>
      <c r="C10092" t="s">
        <v>80</v>
      </c>
      <c r="D10092" t="s">
        <v>9713</v>
      </c>
      <c r="E10092" t="s">
        <v>563</v>
      </c>
      <c r="F10092" t="s">
        <v>10659</v>
      </c>
      <c r="G10092" t="s">
        <v>11373</v>
      </c>
      <c r="H10092" t="s">
        <v>11334</v>
      </c>
      <c r="I10092" t="s">
        <v>11529</v>
      </c>
      <c r="J10092">
        <v>7</v>
      </c>
      <c r="K10092" t="s">
        <v>10659</v>
      </c>
    </row>
    <row r="10093" spans="1:11">
      <c r="A10093">
        <v>10092</v>
      </c>
      <c r="B10093" t="s">
        <v>10672</v>
      </c>
      <c r="C10093" t="s">
        <v>80</v>
      </c>
      <c r="D10093" t="s">
        <v>9713</v>
      </c>
      <c r="E10093" t="s">
        <v>563</v>
      </c>
      <c r="F10093" t="s">
        <v>10659</v>
      </c>
      <c r="G10093" t="s">
        <v>11373</v>
      </c>
      <c r="H10093" t="s">
        <v>11334</v>
      </c>
      <c r="I10093" t="s">
        <v>11529</v>
      </c>
      <c r="J10093">
        <v>7</v>
      </c>
      <c r="K10093" t="s">
        <v>10659</v>
      </c>
    </row>
    <row r="10094" spans="1:11">
      <c r="A10094">
        <v>10093</v>
      </c>
      <c r="B10094" t="s">
        <v>10673</v>
      </c>
      <c r="C10094" t="s">
        <v>80</v>
      </c>
      <c r="D10094" t="s">
        <v>9713</v>
      </c>
      <c r="E10094" t="s">
        <v>563</v>
      </c>
      <c r="F10094" t="s">
        <v>10659</v>
      </c>
      <c r="G10094" t="s">
        <v>11373</v>
      </c>
      <c r="H10094" t="s">
        <v>11334</v>
      </c>
      <c r="I10094" t="s">
        <v>11529</v>
      </c>
      <c r="J10094">
        <v>7</v>
      </c>
      <c r="K10094" t="s">
        <v>10659</v>
      </c>
    </row>
    <row r="10095" spans="1:11">
      <c r="A10095">
        <v>10094</v>
      </c>
      <c r="B10095" t="s">
        <v>10674</v>
      </c>
      <c r="C10095" t="s">
        <v>80</v>
      </c>
      <c r="D10095" t="s">
        <v>9713</v>
      </c>
      <c r="E10095" t="s">
        <v>563</v>
      </c>
      <c r="F10095" t="s">
        <v>10659</v>
      </c>
      <c r="G10095" t="s">
        <v>11373</v>
      </c>
      <c r="H10095" t="s">
        <v>11334</v>
      </c>
      <c r="I10095" t="s">
        <v>11529</v>
      </c>
      <c r="J10095">
        <v>7</v>
      </c>
      <c r="K10095" t="s">
        <v>10659</v>
      </c>
    </row>
    <row r="10096" spans="1:11">
      <c r="A10096">
        <v>10095</v>
      </c>
      <c r="B10096" t="s">
        <v>10675</v>
      </c>
      <c r="C10096" t="s">
        <v>80</v>
      </c>
      <c r="D10096" t="s">
        <v>9713</v>
      </c>
      <c r="E10096" t="s">
        <v>563</v>
      </c>
      <c r="F10096" t="s">
        <v>10659</v>
      </c>
      <c r="G10096" t="s">
        <v>11373</v>
      </c>
      <c r="H10096" t="s">
        <v>11334</v>
      </c>
      <c r="I10096" t="s">
        <v>11529</v>
      </c>
      <c r="J10096">
        <v>7</v>
      </c>
      <c r="K10096" t="s">
        <v>10659</v>
      </c>
    </row>
    <row r="10097" spans="1:11">
      <c r="A10097">
        <v>10096</v>
      </c>
      <c r="B10097" t="s">
        <v>10676</v>
      </c>
      <c r="C10097" t="s">
        <v>80</v>
      </c>
      <c r="D10097" t="s">
        <v>9713</v>
      </c>
      <c r="E10097" t="s">
        <v>563</v>
      </c>
      <c r="F10097" t="s">
        <v>10659</v>
      </c>
      <c r="G10097" t="s">
        <v>11373</v>
      </c>
      <c r="H10097" t="s">
        <v>11334</v>
      </c>
      <c r="I10097" t="s">
        <v>11529</v>
      </c>
      <c r="J10097">
        <v>7</v>
      </c>
      <c r="K10097" t="s">
        <v>10659</v>
      </c>
    </row>
    <row r="10098" spans="1:11">
      <c r="A10098">
        <v>10097</v>
      </c>
      <c r="B10098" t="s">
        <v>10677</v>
      </c>
      <c r="C10098" t="s">
        <v>80</v>
      </c>
      <c r="D10098" t="s">
        <v>9713</v>
      </c>
      <c r="E10098" t="s">
        <v>563</v>
      </c>
      <c r="F10098" t="s">
        <v>10659</v>
      </c>
      <c r="G10098" t="s">
        <v>11373</v>
      </c>
      <c r="H10098" t="s">
        <v>11334</v>
      </c>
      <c r="I10098" t="s">
        <v>11529</v>
      </c>
      <c r="J10098">
        <v>7</v>
      </c>
      <c r="K10098" t="s">
        <v>10659</v>
      </c>
    </row>
    <row r="10099" spans="1:11">
      <c r="A10099">
        <v>10098</v>
      </c>
      <c r="B10099" t="s">
        <v>10678</v>
      </c>
      <c r="C10099" t="s">
        <v>80</v>
      </c>
      <c r="D10099" t="s">
        <v>9713</v>
      </c>
      <c r="E10099" t="s">
        <v>563</v>
      </c>
      <c r="F10099" t="s">
        <v>10659</v>
      </c>
      <c r="G10099" t="s">
        <v>11373</v>
      </c>
      <c r="H10099" t="s">
        <v>11334</v>
      </c>
      <c r="I10099" t="s">
        <v>11529</v>
      </c>
      <c r="J10099">
        <v>7</v>
      </c>
      <c r="K10099" t="s">
        <v>10659</v>
      </c>
    </row>
    <row r="10100" spans="1:11">
      <c r="A10100">
        <v>10099</v>
      </c>
      <c r="B10100" t="s">
        <v>10679</v>
      </c>
      <c r="C10100" t="s">
        <v>80</v>
      </c>
      <c r="D10100" t="s">
        <v>9713</v>
      </c>
      <c r="E10100" t="s">
        <v>563</v>
      </c>
      <c r="F10100" t="s">
        <v>10659</v>
      </c>
      <c r="G10100" t="s">
        <v>11373</v>
      </c>
      <c r="H10100" t="s">
        <v>11334</v>
      </c>
      <c r="I10100" t="s">
        <v>11529</v>
      </c>
      <c r="J10100">
        <v>7</v>
      </c>
      <c r="K10100" t="s">
        <v>10659</v>
      </c>
    </row>
    <row r="10101" spans="1:11">
      <c r="A10101">
        <v>10100</v>
      </c>
      <c r="B10101" t="s">
        <v>10680</v>
      </c>
      <c r="C10101" t="s">
        <v>80</v>
      </c>
      <c r="D10101" t="s">
        <v>9713</v>
      </c>
      <c r="E10101" t="s">
        <v>563</v>
      </c>
      <c r="F10101" t="s">
        <v>10659</v>
      </c>
      <c r="G10101" t="s">
        <v>11373</v>
      </c>
      <c r="H10101" t="s">
        <v>11334</v>
      </c>
      <c r="I10101" t="s">
        <v>11529</v>
      </c>
      <c r="J10101">
        <v>7</v>
      </c>
      <c r="K10101" t="s">
        <v>10659</v>
      </c>
    </row>
    <row r="10102" spans="1:11">
      <c r="A10102">
        <v>10101</v>
      </c>
      <c r="B10102" t="s">
        <v>10460</v>
      </c>
      <c r="C10102" t="s">
        <v>80</v>
      </c>
      <c r="D10102" t="s">
        <v>9713</v>
      </c>
      <c r="E10102" t="s">
        <v>563</v>
      </c>
      <c r="F10102" t="s">
        <v>10659</v>
      </c>
      <c r="G10102" t="s">
        <v>11373</v>
      </c>
      <c r="H10102" t="s">
        <v>11334</v>
      </c>
      <c r="I10102" t="s">
        <v>11529</v>
      </c>
      <c r="J10102">
        <v>7</v>
      </c>
      <c r="K10102" t="s">
        <v>10659</v>
      </c>
    </row>
    <row r="10103" spans="1:11">
      <c r="A10103">
        <v>10102</v>
      </c>
      <c r="B10103" t="s">
        <v>10681</v>
      </c>
      <c r="C10103" t="s">
        <v>80</v>
      </c>
      <c r="D10103" t="s">
        <v>9713</v>
      </c>
      <c r="E10103" t="s">
        <v>563</v>
      </c>
      <c r="F10103" t="s">
        <v>10659</v>
      </c>
      <c r="G10103" t="s">
        <v>11373</v>
      </c>
      <c r="H10103" t="s">
        <v>11334</v>
      </c>
      <c r="I10103" t="s">
        <v>11529</v>
      </c>
      <c r="J10103">
        <v>7</v>
      </c>
      <c r="K10103" t="s">
        <v>10659</v>
      </c>
    </row>
    <row r="10104" spans="1:11">
      <c r="A10104">
        <v>10103</v>
      </c>
      <c r="B10104" t="s">
        <v>10682</v>
      </c>
      <c r="C10104" t="s">
        <v>80</v>
      </c>
      <c r="D10104" t="s">
        <v>9713</v>
      </c>
      <c r="E10104" t="s">
        <v>563</v>
      </c>
      <c r="F10104" t="s">
        <v>10659</v>
      </c>
      <c r="G10104" t="s">
        <v>11373</v>
      </c>
      <c r="H10104" t="s">
        <v>11334</v>
      </c>
      <c r="I10104" t="s">
        <v>11529</v>
      </c>
      <c r="J10104">
        <v>7</v>
      </c>
      <c r="K10104" t="s">
        <v>10659</v>
      </c>
    </row>
    <row r="10105" spans="1:11">
      <c r="A10105">
        <v>10104</v>
      </c>
      <c r="B10105" t="s">
        <v>10683</v>
      </c>
      <c r="C10105" t="s">
        <v>80</v>
      </c>
      <c r="D10105" t="s">
        <v>9713</v>
      </c>
      <c r="E10105" t="s">
        <v>563</v>
      </c>
      <c r="F10105" t="s">
        <v>10659</v>
      </c>
      <c r="G10105" t="s">
        <v>11373</v>
      </c>
      <c r="H10105" t="s">
        <v>11334</v>
      </c>
      <c r="I10105" t="s">
        <v>11529</v>
      </c>
      <c r="J10105">
        <v>7</v>
      </c>
      <c r="K10105" t="s">
        <v>10659</v>
      </c>
    </row>
    <row r="10106" spans="1:11">
      <c r="A10106">
        <v>10105</v>
      </c>
      <c r="B10106" t="s">
        <v>10684</v>
      </c>
      <c r="C10106" t="s">
        <v>80</v>
      </c>
      <c r="D10106" t="s">
        <v>9713</v>
      </c>
      <c r="E10106" t="s">
        <v>563</v>
      </c>
      <c r="F10106" t="s">
        <v>10659</v>
      </c>
      <c r="G10106" t="s">
        <v>11373</v>
      </c>
      <c r="H10106" t="s">
        <v>11334</v>
      </c>
      <c r="I10106" t="s">
        <v>11529</v>
      </c>
      <c r="J10106">
        <v>7</v>
      </c>
      <c r="K10106" t="s">
        <v>10659</v>
      </c>
    </row>
    <row r="10107" spans="1:11">
      <c r="A10107">
        <v>10106</v>
      </c>
      <c r="B10107" t="s">
        <v>10685</v>
      </c>
      <c r="C10107" t="s">
        <v>80</v>
      </c>
      <c r="D10107" t="s">
        <v>9713</v>
      </c>
      <c r="E10107" t="s">
        <v>563</v>
      </c>
      <c r="F10107" t="s">
        <v>10659</v>
      </c>
      <c r="G10107" t="s">
        <v>11373</v>
      </c>
      <c r="H10107" t="s">
        <v>11334</v>
      </c>
      <c r="I10107" t="s">
        <v>11529</v>
      </c>
      <c r="J10107">
        <v>7</v>
      </c>
      <c r="K10107" t="s">
        <v>10659</v>
      </c>
    </row>
    <row r="10108" spans="1:11">
      <c r="A10108">
        <v>10107</v>
      </c>
      <c r="B10108" t="s">
        <v>10686</v>
      </c>
      <c r="C10108" t="s">
        <v>80</v>
      </c>
      <c r="D10108" t="s">
        <v>9713</v>
      </c>
      <c r="E10108" t="s">
        <v>563</v>
      </c>
      <c r="F10108" t="s">
        <v>10659</v>
      </c>
      <c r="G10108" t="s">
        <v>11373</v>
      </c>
      <c r="H10108" t="s">
        <v>11334</v>
      </c>
      <c r="I10108" t="s">
        <v>11529</v>
      </c>
      <c r="J10108">
        <v>7</v>
      </c>
      <c r="K10108" t="s">
        <v>10659</v>
      </c>
    </row>
    <row r="10109" spans="1:11">
      <c r="A10109">
        <v>10108</v>
      </c>
      <c r="B10109" t="s">
        <v>10687</v>
      </c>
      <c r="C10109" t="s">
        <v>80</v>
      </c>
      <c r="D10109" t="s">
        <v>9713</v>
      </c>
      <c r="E10109" t="s">
        <v>563</v>
      </c>
      <c r="F10109" t="s">
        <v>10659</v>
      </c>
      <c r="G10109" t="s">
        <v>11373</v>
      </c>
      <c r="H10109" t="s">
        <v>11334</v>
      </c>
      <c r="I10109" t="s">
        <v>11529</v>
      </c>
      <c r="J10109">
        <v>7</v>
      </c>
      <c r="K10109" t="s">
        <v>10659</v>
      </c>
    </row>
    <row r="10110" spans="1:11">
      <c r="A10110">
        <v>10109</v>
      </c>
      <c r="B10110" t="s">
        <v>10688</v>
      </c>
      <c r="C10110" t="s">
        <v>80</v>
      </c>
      <c r="D10110" t="s">
        <v>9713</v>
      </c>
      <c r="E10110" t="s">
        <v>563</v>
      </c>
      <c r="F10110" t="s">
        <v>10659</v>
      </c>
      <c r="G10110" t="s">
        <v>11373</v>
      </c>
      <c r="H10110" t="s">
        <v>11334</v>
      </c>
      <c r="I10110" t="s">
        <v>11529</v>
      </c>
      <c r="J10110">
        <v>7</v>
      </c>
      <c r="K10110" t="s">
        <v>10659</v>
      </c>
    </row>
    <row r="10111" spans="1:11">
      <c r="A10111">
        <v>10110</v>
      </c>
      <c r="B10111" t="s">
        <v>10689</v>
      </c>
      <c r="C10111" t="s">
        <v>80</v>
      </c>
      <c r="D10111" t="s">
        <v>9713</v>
      </c>
      <c r="E10111" t="s">
        <v>563</v>
      </c>
      <c r="F10111" t="s">
        <v>10659</v>
      </c>
      <c r="G10111" t="s">
        <v>11373</v>
      </c>
      <c r="H10111" t="s">
        <v>11334</v>
      </c>
      <c r="I10111" t="s">
        <v>11529</v>
      </c>
      <c r="J10111">
        <v>7</v>
      </c>
      <c r="K10111" t="s">
        <v>10659</v>
      </c>
    </row>
    <row r="10112" spans="1:11">
      <c r="A10112">
        <v>10111</v>
      </c>
      <c r="B10112" t="s">
        <v>10690</v>
      </c>
      <c r="C10112" t="s">
        <v>80</v>
      </c>
      <c r="D10112" t="s">
        <v>9713</v>
      </c>
      <c r="E10112" t="s">
        <v>563</v>
      </c>
      <c r="F10112" t="s">
        <v>10659</v>
      </c>
      <c r="G10112" t="s">
        <v>11373</v>
      </c>
      <c r="H10112" t="s">
        <v>11334</v>
      </c>
      <c r="I10112" t="s">
        <v>11529</v>
      </c>
      <c r="J10112">
        <v>7</v>
      </c>
      <c r="K10112" t="s">
        <v>10659</v>
      </c>
    </row>
    <row r="10113" spans="1:11">
      <c r="A10113">
        <v>10112</v>
      </c>
      <c r="B10113" t="s">
        <v>10691</v>
      </c>
      <c r="C10113" t="s">
        <v>80</v>
      </c>
      <c r="D10113" t="s">
        <v>9713</v>
      </c>
      <c r="E10113" t="s">
        <v>563</v>
      </c>
      <c r="F10113" t="s">
        <v>10659</v>
      </c>
      <c r="G10113" t="s">
        <v>11373</v>
      </c>
      <c r="H10113" t="s">
        <v>11334</v>
      </c>
      <c r="I10113" t="s">
        <v>11529</v>
      </c>
      <c r="J10113">
        <v>7</v>
      </c>
      <c r="K10113" t="s">
        <v>10659</v>
      </c>
    </row>
    <row r="10114" spans="1:11">
      <c r="A10114">
        <v>10113</v>
      </c>
      <c r="B10114" t="s">
        <v>10692</v>
      </c>
      <c r="C10114" t="s">
        <v>80</v>
      </c>
      <c r="D10114" t="s">
        <v>9713</v>
      </c>
      <c r="E10114" t="s">
        <v>563</v>
      </c>
      <c r="F10114" t="s">
        <v>10659</v>
      </c>
      <c r="G10114" t="s">
        <v>11373</v>
      </c>
      <c r="H10114" t="s">
        <v>11334</v>
      </c>
      <c r="I10114" t="s">
        <v>11529</v>
      </c>
      <c r="J10114">
        <v>7</v>
      </c>
      <c r="K10114" t="s">
        <v>10659</v>
      </c>
    </row>
    <row r="10115" spans="1:11">
      <c r="A10115">
        <v>10114</v>
      </c>
      <c r="B10115" t="s">
        <v>10693</v>
      </c>
      <c r="C10115" t="s">
        <v>80</v>
      </c>
      <c r="D10115" t="s">
        <v>9713</v>
      </c>
      <c r="E10115" t="s">
        <v>563</v>
      </c>
      <c r="F10115" t="s">
        <v>10659</v>
      </c>
      <c r="G10115" t="s">
        <v>11373</v>
      </c>
      <c r="H10115" t="s">
        <v>11334</v>
      </c>
      <c r="I10115" t="s">
        <v>11529</v>
      </c>
      <c r="J10115">
        <v>7</v>
      </c>
      <c r="K10115" t="s">
        <v>10659</v>
      </c>
    </row>
    <row r="10116" spans="1:11">
      <c r="A10116">
        <v>10115</v>
      </c>
      <c r="B10116" t="s">
        <v>10694</v>
      </c>
      <c r="C10116" t="s">
        <v>88</v>
      </c>
      <c r="D10116" t="s">
        <v>9713</v>
      </c>
      <c r="E10116" t="s">
        <v>563</v>
      </c>
      <c r="F10116" t="s">
        <v>10695</v>
      </c>
      <c r="G10116" t="s">
        <v>11373</v>
      </c>
      <c r="H10116" t="s">
        <v>11700</v>
      </c>
      <c r="I10116" t="s">
        <v>11529</v>
      </c>
      <c r="J10116">
        <v>7</v>
      </c>
      <c r="K10116" t="s">
        <v>12170</v>
      </c>
    </row>
    <row r="10117" spans="1:11">
      <c r="A10117">
        <v>10116</v>
      </c>
      <c r="B10117" t="s">
        <v>10696</v>
      </c>
      <c r="C10117" t="s">
        <v>88</v>
      </c>
      <c r="D10117" t="s">
        <v>9713</v>
      </c>
      <c r="E10117" t="s">
        <v>563</v>
      </c>
      <c r="F10117" t="s">
        <v>10695</v>
      </c>
      <c r="G10117" t="s">
        <v>11373</v>
      </c>
      <c r="H10117" t="s">
        <v>11700</v>
      </c>
      <c r="I10117" t="s">
        <v>11529</v>
      </c>
      <c r="J10117">
        <v>7</v>
      </c>
      <c r="K10117" t="s">
        <v>12170</v>
      </c>
    </row>
    <row r="10118" spans="1:11">
      <c r="A10118">
        <v>10117</v>
      </c>
      <c r="B10118" t="s">
        <v>10697</v>
      </c>
      <c r="C10118" t="s">
        <v>88</v>
      </c>
      <c r="D10118" t="s">
        <v>9713</v>
      </c>
      <c r="E10118" t="s">
        <v>563</v>
      </c>
      <c r="F10118" t="s">
        <v>10695</v>
      </c>
      <c r="G10118" t="s">
        <v>11373</v>
      </c>
      <c r="H10118" t="s">
        <v>11700</v>
      </c>
      <c r="I10118" t="s">
        <v>11529</v>
      </c>
      <c r="J10118">
        <v>7</v>
      </c>
      <c r="K10118" t="s">
        <v>12170</v>
      </c>
    </row>
    <row r="10119" spans="1:11">
      <c r="A10119">
        <v>10118</v>
      </c>
      <c r="B10119" t="s">
        <v>4336</v>
      </c>
      <c r="C10119" t="s">
        <v>88</v>
      </c>
      <c r="D10119" t="s">
        <v>9713</v>
      </c>
      <c r="E10119" t="s">
        <v>563</v>
      </c>
      <c r="F10119" t="s">
        <v>10695</v>
      </c>
      <c r="G10119" t="s">
        <v>11373</v>
      </c>
      <c r="H10119" t="s">
        <v>11700</v>
      </c>
      <c r="I10119" t="s">
        <v>11529</v>
      </c>
      <c r="J10119">
        <v>7</v>
      </c>
      <c r="K10119" t="s">
        <v>12170</v>
      </c>
    </row>
    <row r="10120" spans="1:11">
      <c r="A10120">
        <v>10119</v>
      </c>
      <c r="B10120" t="s">
        <v>1065</v>
      </c>
      <c r="C10120" t="s">
        <v>88</v>
      </c>
      <c r="D10120" t="s">
        <v>9713</v>
      </c>
      <c r="E10120" t="s">
        <v>563</v>
      </c>
      <c r="F10120" t="s">
        <v>10695</v>
      </c>
      <c r="G10120" t="s">
        <v>11373</v>
      </c>
      <c r="H10120" t="s">
        <v>11700</v>
      </c>
      <c r="I10120" t="s">
        <v>11529</v>
      </c>
      <c r="J10120">
        <v>7</v>
      </c>
      <c r="K10120" t="s">
        <v>12170</v>
      </c>
    </row>
    <row r="10121" spans="1:11">
      <c r="A10121">
        <v>10120</v>
      </c>
      <c r="B10121" t="s">
        <v>10698</v>
      </c>
      <c r="C10121" t="s">
        <v>88</v>
      </c>
      <c r="D10121" t="s">
        <v>9713</v>
      </c>
      <c r="E10121" t="s">
        <v>563</v>
      </c>
      <c r="F10121" t="s">
        <v>10695</v>
      </c>
      <c r="G10121" t="s">
        <v>11373</v>
      </c>
      <c r="H10121" t="s">
        <v>11700</v>
      </c>
      <c r="I10121" t="s">
        <v>11529</v>
      </c>
      <c r="J10121">
        <v>7</v>
      </c>
      <c r="K10121" t="s">
        <v>12170</v>
      </c>
    </row>
    <row r="10122" spans="1:11">
      <c r="A10122">
        <v>10121</v>
      </c>
      <c r="B10122" t="s">
        <v>1071</v>
      </c>
      <c r="C10122" t="s">
        <v>88</v>
      </c>
      <c r="D10122" t="s">
        <v>9713</v>
      </c>
      <c r="E10122" t="s">
        <v>563</v>
      </c>
      <c r="F10122" t="s">
        <v>10695</v>
      </c>
      <c r="G10122" t="s">
        <v>11373</v>
      </c>
      <c r="H10122" t="s">
        <v>11700</v>
      </c>
      <c r="I10122" t="s">
        <v>11529</v>
      </c>
      <c r="J10122">
        <v>7</v>
      </c>
      <c r="K10122" t="s">
        <v>12170</v>
      </c>
    </row>
    <row r="10123" spans="1:11">
      <c r="A10123">
        <v>10122</v>
      </c>
      <c r="B10123" t="s">
        <v>10699</v>
      </c>
      <c r="C10123" t="s">
        <v>88</v>
      </c>
      <c r="D10123" t="s">
        <v>9713</v>
      </c>
      <c r="E10123" t="s">
        <v>563</v>
      </c>
      <c r="F10123" t="s">
        <v>10695</v>
      </c>
      <c r="G10123" t="s">
        <v>11373</v>
      </c>
      <c r="H10123" t="s">
        <v>11700</v>
      </c>
      <c r="I10123" t="s">
        <v>11529</v>
      </c>
      <c r="J10123">
        <v>7</v>
      </c>
      <c r="K10123" t="s">
        <v>12170</v>
      </c>
    </row>
    <row r="10124" spans="1:11">
      <c r="A10124">
        <v>10123</v>
      </c>
      <c r="B10124" t="s">
        <v>10700</v>
      </c>
      <c r="C10124" t="s">
        <v>88</v>
      </c>
      <c r="D10124" t="s">
        <v>9713</v>
      </c>
      <c r="E10124" t="s">
        <v>563</v>
      </c>
      <c r="F10124" t="s">
        <v>10695</v>
      </c>
      <c r="G10124" t="s">
        <v>11373</v>
      </c>
      <c r="H10124" t="s">
        <v>11700</v>
      </c>
      <c r="I10124" t="s">
        <v>11529</v>
      </c>
      <c r="J10124">
        <v>7</v>
      </c>
      <c r="K10124" t="s">
        <v>12170</v>
      </c>
    </row>
    <row r="10125" spans="1:11">
      <c r="A10125">
        <v>10124</v>
      </c>
      <c r="B10125" t="s">
        <v>10701</v>
      </c>
      <c r="C10125" t="s">
        <v>88</v>
      </c>
      <c r="D10125" t="s">
        <v>9713</v>
      </c>
      <c r="E10125" t="s">
        <v>563</v>
      </c>
      <c r="F10125" t="s">
        <v>10695</v>
      </c>
      <c r="G10125" t="s">
        <v>11373</v>
      </c>
      <c r="H10125" t="s">
        <v>11700</v>
      </c>
      <c r="I10125" t="s">
        <v>11529</v>
      </c>
      <c r="J10125">
        <v>7</v>
      </c>
      <c r="K10125" t="s">
        <v>12170</v>
      </c>
    </row>
    <row r="10126" spans="1:11">
      <c r="A10126">
        <v>10125</v>
      </c>
      <c r="B10126" t="s">
        <v>10702</v>
      </c>
      <c r="C10126" t="s">
        <v>88</v>
      </c>
      <c r="D10126" t="s">
        <v>9713</v>
      </c>
      <c r="E10126" t="s">
        <v>563</v>
      </c>
      <c r="F10126" t="s">
        <v>10695</v>
      </c>
      <c r="G10126" t="s">
        <v>11373</v>
      </c>
      <c r="H10126" t="s">
        <v>11700</v>
      </c>
      <c r="I10126" t="s">
        <v>11529</v>
      </c>
      <c r="J10126">
        <v>7</v>
      </c>
      <c r="K10126" t="s">
        <v>12170</v>
      </c>
    </row>
    <row r="10127" spans="1:11">
      <c r="A10127">
        <v>10126</v>
      </c>
      <c r="B10127" t="s">
        <v>10703</v>
      </c>
      <c r="C10127" t="s">
        <v>88</v>
      </c>
      <c r="D10127" t="s">
        <v>9713</v>
      </c>
      <c r="E10127" t="s">
        <v>563</v>
      </c>
      <c r="F10127" t="s">
        <v>10695</v>
      </c>
      <c r="G10127" t="s">
        <v>11373</v>
      </c>
      <c r="H10127" t="s">
        <v>11700</v>
      </c>
      <c r="I10127" t="s">
        <v>11529</v>
      </c>
      <c r="J10127">
        <v>7</v>
      </c>
      <c r="K10127" t="s">
        <v>12170</v>
      </c>
    </row>
    <row r="10128" spans="1:11">
      <c r="A10128">
        <v>10127</v>
      </c>
      <c r="B10128" t="s">
        <v>10477</v>
      </c>
      <c r="C10128" t="s">
        <v>88</v>
      </c>
      <c r="D10128" t="s">
        <v>9713</v>
      </c>
      <c r="E10128" t="s">
        <v>563</v>
      </c>
      <c r="F10128" t="s">
        <v>10695</v>
      </c>
      <c r="G10128" t="s">
        <v>11373</v>
      </c>
      <c r="H10128" t="s">
        <v>11700</v>
      </c>
      <c r="I10128" t="s">
        <v>11529</v>
      </c>
      <c r="J10128">
        <v>7</v>
      </c>
      <c r="K10128" t="s">
        <v>12170</v>
      </c>
    </row>
    <row r="10129" spans="1:11">
      <c r="A10129">
        <v>10128</v>
      </c>
      <c r="B10129" t="s">
        <v>10704</v>
      </c>
      <c r="C10129" t="s">
        <v>88</v>
      </c>
      <c r="D10129" t="s">
        <v>9713</v>
      </c>
      <c r="E10129" t="s">
        <v>563</v>
      </c>
      <c r="F10129" t="s">
        <v>10695</v>
      </c>
      <c r="G10129" t="s">
        <v>11373</v>
      </c>
      <c r="H10129" t="s">
        <v>11700</v>
      </c>
      <c r="I10129" t="s">
        <v>11529</v>
      </c>
      <c r="J10129">
        <v>7</v>
      </c>
      <c r="K10129" t="s">
        <v>12170</v>
      </c>
    </row>
    <row r="10130" spans="1:11">
      <c r="A10130">
        <v>10129</v>
      </c>
      <c r="B10130" t="s">
        <v>1073</v>
      </c>
      <c r="C10130" t="s">
        <v>88</v>
      </c>
      <c r="D10130" t="s">
        <v>9713</v>
      </c>
      <c r="E10130" t="s">
        <v>563</v>
      </c>
      <c r="F10130" t="s">
        <v>10695</v>
      </c>
      <c r="G10130" t="s">
        <v>11373</v>
      </c>
      <c r="H10130" t="s">
        <v>11700</v>
      </c>
      <c r="I10130" t="s">
        <v>11529</v>
      </c>
      <c r="J10130">
        <v>7</v>
      </c>
      <c r="K10130" t="s">
        <v>12170</v>
      </c>
    </row>
    <row r="10131" spans="1:11">
      <c r="A10131">
        <v>10130</v>
      </c>
      <c r="B10131" t="s">
        <v>10705</v>
      </c>
      <c r="C10131" t="s">
        <v>88</v>
      </c>
      <c r="D10131" t="s">
        <v>9713</v>
      </c>
      <c r="E10131" t="s">
        <v>563</v>
      </c>
      <c r="F10131" t="s">
        <v>10695</v>
      </c>
      <c r="G10131" t="s">
        <v>11373</v>
      </c>
      <c r="H10131" t="s">
        <v>11700</v>
      </c>
      <c r="I10131" t="s">
        <v>11529</v>
      </c>
      <c r="J10131">
        <v>7</v>
      </c>
      <c r="K10131" t="s">
        <v>12170</v>
      </c>
    </row>
    <row r="10132" spans="1:11">
      <c r="A10132">
        <v>10131</v>
      </c>
      <c r="B10132" t="s">
        <v>10475</v>
      </c>
      <c r="C10132" t="s">
        <v>88</v>
      </c>
      <c r="D10132" t="s">
        <v>9713</v>
      </c>
      <c r="E10132" t="s">
        <v>563</v>
      </c>
      <c r="F10132" t="s">
        <v>10695</v>
      </c>
      <c r="G10132" t="s">
        <v>11373</v>
      </c>
      <c r="H10132" t="s">
        <v>11700</v>
      </c>
      <c r="I10132" t="s">
        <v>11529</v>
      </c>
      <c r="J10132">
        <v>7</v>
      </c>
      <c r="K10132" t="s">
        <v>12170</v>
      </c>
    </row>
    <row r="10133" spans="1:11">
      <c r="A10133">
        <v>10132</v>
      </c>
      <c r="B10133" t="s">
        <v>10479</v>
      </c>
      <c r="C10133" t="s">
        <v>88</v>
      </c>
      <c r="D10133" t="s">
        <v>9713</v>
      </c>
      <c r="E10133" t="s">
        <v>563</v>
      </c>
      <c r="F10133" t="s">
        <v>10695</v>
      </c>
      <c r="G10133" t="s">
        <v>11373</v>
      </c>
      <c r="H10133" t="s">
        <v>11700</v>
      </c>
      <c r="I10133" t="s">
        <v>11529</v>
      </c>
      <c r="J10133">
        <v>7</v>
      </c>
      <c r="K10133" t="s">
        <v>12170</v>
      </c>
    </row>
    <row r="10134" spans="1:11">
      <c r="A10134">
        <v>10133</v>
      </c>
      <c r="B10134" t="s">
        <v>10706</v>
      </c>
      <c r="C10134" t="s">
        <v>88</v>
      </c>
      <c r="D10134" t="s">
        <v>9713</v>
      </c>
      <c r="E10134" t="s">
        <v>563</v>
      </c>
      <c r="F10134" t="s">
        <v>10695</v>
      </c>
      <c r="G10134" t="s">
        <v>11373</v>
      </c>
      <c r="H10134" t="s">
        <v>11700</v>
      </c>
      <c r="I10134" t="s">
        <v>11529</v>
      </c>
      <c r="J10134">
        <v>7</v>
      </c>
      <c r="K10134" t="s">
        <v>12170</v>
      </c>
    </row>
    <row r="10135" spans="1:11">
      <c r="A10135">
        <v>10134</v>
      </c>
      <c r="B10135" t="s">
        <v>1054</v>
      </c>
      <c r="C10135" t="s">
        <v>88</v>
      </c>
      <c r="D10135" t="s">
        <v>9713</v>
      </c>
      <c r="E10135" t="s">
        <v>563</v>
      </c>
      <c r="F10135" t="s">
        <v>10695</v>
      </c>
      <c r="G10135" t="s">
        <v>11373</v>
      </c>
      <c r="H10135" t="s">
        <v>11700</v>
      </c>
      <c r="I10135" t="s">
        <v>11529</v>
      </c>
      <c r="J10135">
        <v>7</v>
      </c>
      <c r="K10135" t="s">
        <v>12170</v>
      </c>
    </row>
    <row r="10136" spans="1:11">
      <c r="A10136">
        <v>10135</v>
      </c>
      <c r="B10136" t="s">
        <v>10707</v>
      </c>
      <c r="C10136" t="s">
        <v>88</v>
      </c>
      <c r="D10136" t="s">
        <v>9713</v>
      </c>
      <c r="E10136" t="s">
        <v>563</v>
      </c>
      <c r="F10136" t="s">
        <v>10695</v>
      </c>
      <c r="G10136" t="s">
        <v>11373</v>
      </c>
      <c r="H10136" t="s">
        <v>11700</v>
      </c>
      <c r="I10136" t="s">
        <v>11529</v>
      </c>
      <c r="J10136">
        <v>7</v>
      </c>
      <c r="K10136" t="s">
        <v>12170</v>
      </c>
    </row>
    <row r="10137" spans="1:11">
      <c r="A10137">
        <v>10136</v>
      </c>
      <c r="B10137" t="s">
        <v>10708</v>
      </c>
      <c r="C10137" t="s">
        <v>537</v>
      </c>
      <c r="D10137" t="s">
        <v>9713</v>
      </c>
      <c r="E10137" t="s">
        <v>563</v>
      </c>
      <c r="F10137" t="s">
        <v>10709</v>
      </c>
      <c r="G10137" t="s">
        <v>11373</v>
      </c>
      <c r="H10137" t="s">
        <v>11307</v>
      </c>
      <c r="I10137" t="s">
        <v>11529</v>
      </c>
      <c r="J10137">
        <v>7</v>
      </c>
      <c r="K10137" t="s">
        <v>10709</v>
      </c>
    </row>
    <row r="10138" spans="1:11">
      <c r="A10138">
        <v>10137</v>
      </c>
      <c r="B10138" t="s">
        <v>10710</v>
      </c>
      <c r="C10138" t="s">
        <v>537</v>
      </c>
      <c r="D10138" t="s">
        <v>9713</v>
      </c>
      <c r="E10138" t="s">
        <v>563</v>
      </c>
      <c r="F10138" t="s">
        <v>10709</v>
      </c>
      <c r="G10138" t="s">
        <v>11373</v>
      </c>
      <c r="H10138" t="s">
        <v>11307</v>
      </c>
      <c r="I10138" t="s">
        <v>11529</v>
      </c>
      <c r="J10138">
        <v>7</v>
      </c>
      <c r="K10138" t="s">
        <v>10709</v>
      </c>
    </row>
    <row r="10139" spans="1:11">
      <c r="A10139">
        <v>10138</v>
      </c>
      <c r="B10139" t="s">
        <v>10711</v>
      </c>
      <c r="C10139" t="s">
        <v>537</v>
      </c>
      <c r="D10139" t="s">
        <v>9713</v>
      </c>
      <c r="E10139" t="s">
        <v>563</v>
      </c>
      <c r="F10139" t="s">
        <v>10709</v>
      </c>
      <c r="G10139" t="s">
        <v>11373</v>
      </c>
      <c r="H10139" t="s">
        <v>11307</v>
      </c>
      <c r="I10139" t="s">
        <v>11529</v>
      </c>
      <c r="J10139">
        <v>7</v>
      </c>
      <c r="K10139" t="s">
        <v>10709</v>
      </c>
    </row>
    <row r="10140" spans="1:11">
      <c r="A10140">
        <v>10139</v>
      </c>
      <c r="B10140" t="s">
        <v>10712</v>
      </c>
      <c r="C10140" t="s">
        <v>421</v>
      </c>
      <c r="D10140" t="s">
        <v>9713</v>
      </c>
      <c r="E10140" t="s">
        <v>563</v>
      </c>
      <c r="F10140" t="s">
        <v>10713</v>
      </c>
      <c r="G10140" t="s">
        <v>11373</v>
      </c>
      <c r="H10140" t="s">
        <v>11310</v>
      </c>
      <c r="I10140" t="s">
        <v>11529</v>
      </c>
      <c r="J10140">
        <v>7</v>
      </c>
      <c r="K10140" t="s">
        <v>10713</v>
      </c>
    </row>
    <row r="10141" spans="1:11">
      <c r="A10141">
        <v>10140</v>
      </c>
      <c r="B10141" t="s">
        <v>10714</v>
      </c>
      <c r="C10141" t="s">
        <v>421</v>
      </c>
      <c r="D10141" t="s">
        <v>9713</v>
      </c>
      <c r="E10141" t="s">
        <v>563</v>
      </c>
      <c r="F10141" t="s">
        <v>10713</v>
      </c>
      <c r="G10141" t="s">
        <v>11373</v>
      </c>
      <c r="H10141" t="s">
        <v>11310</v>
      </c>
      <c r="I10141" t="s">
        <v>11529</v>
      </c>
      <c r="J10141">
        <v>7</v>
      </c>
      <c r="K10141" t="s">
        <v>10713</v>
      </c>
    </row>
    <row r="10142" spans="1:11">
      <c r="A10142">
        <v>10141</v>
      </c>
      <c r="B10142" t="s">
        <v>10715</v>
      </c>
      <c r="C10142" t="s">
        <v>421</v>
      </c>
      <c r="D10142" t="s">
        <v>9713</v>
      </c>
      <c r="E10142" t="s">
        <v>563</v>
      </c>
      <c r="F10142" t="s">
        <v>10713</v>
      </c>
      <c r="G10142" t="s">
        <v>11373</v>
      </c>
      <c r="H10142" t="s">
        <v>11310</v>
      </c>
      <c r="I10142" t="s">
        <v>11529</v>
      </c>
      <c r="J10142">
        <v>7</v>
      </c>
      <c r="K10142" t="s">
        <v>10713</v>
      </c>
    </row>
    <row r="10143" spans="1:11">
      <c r="A10143">
        <v>10142</v>
      </c>
      <c r="B10143" t="s">
        <v>10716</v>
      </c>
      <c r="C10143" t="s">
        <v>421</v>
      </c>
      <c r="D10143" t="s">
        <v>9713</v>
      </c>
      <c r="E10143" t="s">
        <v>563</v>
      </c>
      <c r="F10143" t="s">
        <v>10713</v>
      </c>
      <c r="G10143" t="s">
        <v>11373</v>
      </c>
      <c r="H10143" t="s">
        <v>11310</v>
      </c>
      <c r="I10143" t="s">
        <v>11529</v>
      </c>
      <c r="J10143">
        <v>7</v>
      </c>
      <c r="K10143" t="s">
        <v>10713</v>
      </c>
    </row>
    <row r="10144" spans="1:11">
      <c r="A10144">
        <v>10143</v>
      </c>
      <c r="B10144" t="s">
        <v>10717</v>
      </c>
      <c r="C10144" t="s">
        <v>421</v>
      </c>
      <c r="D10144" t="s">
        <v>9713</v>
      </c>
      <c r="E10144" t="s">
        <v>563</v>
      </c>
      <c r="F10144" t="s">
        <v>10713</v>
      </c>
      <c r="G10144" t="s">
        <v>11373</v>
      </c>
      <c r="H10144" t="s">
        <v>11310</v>
      </c>
      <c r="I10144" t="s">
        <v>11529</v>
      </c>
      <c r="J10144">
        <v>7</v>
      </c>
      <c r="K10144" t="s">
        <v>10713</v>
      </c>
    </row>
    <row r="10145" spans="1:11">
      <c r="A10145">
        <v>10144</v>
      </c>
      <c r="B10145" t="s">
        <v>10718</v>
      </c>
      <c r="C10145" t="s">
        <v>421</v>
      </c>
      <c r="D10145" t="s">
        <v>9713</v>
      </c>
      <c r="E10145" t="s">
        <v>563</v>
      </c>
      <c r="F10145" t="s">
        <v>10713</v>
      </c>
      <c r="G10145" t="s">
        <v>11373</v>
      </c>
      <c r="H10145" t="s">
        <v>11310</v>
      </c>
      <c r="I10145" t="s">
        <v>11529</v>
      </c>
      <c r="J10145">
        <v>7</v>
      </c>
      <c r="K10145" t="s">
        <v>10713</v>
      </c>
    </row>
    <row r="10146" spans="1:11">
      <c r="A10146">
        <v>10145</v>
      </c>
      <c r="B10146" t="s">
        <v>10719</v>
      </c>
      <c r="C10146" t="s">
        <v>421</v>
      </c>
      <c r="D10146" t="s">
        <v>9713</v>
      </c>
      <c r="E10146" t="s">
        <v>563</v>
      </c>
      <c r="F10146" t="s">
        <v>10713</v>
      </c>
      <c r="G10146" t="s">
        <v>11373</v>
      </c>
      <c r="H10146" t="s">
        <v>11310</v>
      </c>
      <c r="I10146" t="s">
        <v>11529</v>
      </c>
      <c r="J10146">
        <v>7</v>
      </c>
      <c r="K10146" t="s">
        <v>10713</v>
      </c>
    </row>
    <row r="10147" spans="1:11">
      <c r="A10147">
        <v>10146</v>
      </c>
      <c r="B10147" t="s">
        <v>421</v>
      </c>
      <c r="C10147" t="s">
        <v>421</v>
      </c>
      <c r="D10147" t="s">
        <v>9713</v>
      </c>
      <c r="E10147" t="s">
        <v>563</v>
      </c>
      <c r="F10147" t="s">
        <v>10713</v>
      </c>
      <c r="G10147" t="s">
        <v>11373</v>
      </c>
      <c r="H10147" t="s">
        <v>11310</v>
      </c>
      <c r="I10147" t="s">
        <v>11529</v>
      </c>
      <c r="J10147">
        <v>7</v>
      </c>
      <c r="K10147" t="s">
        <v>10713</v>
      </c>
    </row>
    <row r="10148" spans="1:11">
      <c r="A10148">
        <v>10147</v>
      </c>
      <c r="B10148" t="s">
        <v>6137</v>
      </c>
      <c r="C10148" t="s">
        <v>421</v>
      </c>
      <c r="D10148" t="s">
        <v>9713</v>
      </c>
      <c r="E10148" t="s">
        <v>563</v>
      </c>
      <c r="F10148" t="s">
        <v>10713</v>
      </c>
      <c r="G10148" t="s">
        <v>11373</v>
      </c>
      <c r="H10148" t="s">
        <v>11310</v>
      </c>
      <c r="I10148" t="s">
        <v>11529</v>
      </c>
      <c r="J10148">
        <v>7</v>
      </c>
      <c r="K10148" t="s">
        <v>10713</v>
      </c>
    </row>
    <row r="10149" spans="1:11">
      <c r="A10149">
        <v>10148</v>
      </c>
      <c r="B10149" t="s">
        <v>2123</v>
      </c>
      <c r="C10149" t="s">
        <v>421</v>
      </c>
      <c r="D10149" t="s">
        <v>9713</v>
      </c>
      <c r="E10149" t="s">
        <v>563</v>
      </c>
      <c r="F10149" t="s">
        <v>10713</v>
      </c>
      <c r="G10149" t="s">
        <v>11373</v>
      </c>
      <c r="H10149" t="s">
        <v>11310</v>
      </c>
      <c r="I10149" t="s">
        <v>11529</v>
      </c>
      <c r="J10149">
        <v>7</v>
      </c>
      <c r="K10149" t="s">
        <v>10713</v>
      </c>
    </row>
    <row r="10150" spans="1:11">
      <c r="A10150">
        <v>10149</v>
      </c>
      <c r="B10150" t="s">
        <v>10720</v>
      </c>
      <c r="C10150" t="s">
        <v>421</v>
      </c>
      <c r="D10150" t="s">
        <v>9713</v>
      </c>
      <c r="E10150" t="s">
        <v>563</v>
      </c>
      <c r="F10150" t="s">
        <v>10713</v>
      </c>
      <c r="G10150" t="s">
        <v>11373</v>
      </c>
      <c r="H10150" t="s">
        <v>11310</v>
      </c>
      <c r="I10150" t="s">
        <v>11529</v>
      </c>
      <c r="J10150">
        <v>7</v>
      </c>
      <c r="K10150" t="s">
        <v>10713</v>
      </c>
    </row>
    <row r="10151" spans="1:11">
      <c r="A10151">
        <v>10150</v>
      </c>
      <c r="B10151" t="s">
        <v>10721</v>
      </c>
      <c r="C10151" t="s">
        <v>421</v>
      </c>
      <c r="D10151" t="s">
        <v>9713</v>
      </c>
      <c r="E10151" t="s">
        <v>563</v>
      </c>
      <c r="F10151" t="s">
        <v>10713</v>
      </c>
      <c r="G10151" t="s">
        <v>11373</v>
      </c>
      <c r="H10151" t="s">
        <v>11310</v>
      </c>
      <c r="I10151" t="s">
        <v>11529</v>
      </c>
      <c r="J10151">
        <v>7</v>
      </c>
      <c r="K10151" t="s">
        <v>10713</v>
      </c>
    </row>
    <row r="10152" spans="1:11">
      <c r="A10152">
        <v>10151</v>
      </c>
      <c r="B10152" t="s">
        <v>10722</v>
      </c>
      <c r="C10152" t="s">
        <v>101</v>
      </c>
      <c r="D10152" t="s">
        <v>9713</v>
      </c>
      <c r="E10152" t="s">
        <v>563</v>
      </c>
      <c r="F10152" t="s">
        <v>10723</v>
      </c>
      <c r="G10152" t="s">
        <v>11373</v>
      </c>
      <c r="H10152" t="s">
        <v>11347</v>
      </c>
      <c r="I10152" t="s">
        <v>11529</v>
      </c>
      <c r="J10152">
        <v>7</v>
      </c>
      <c r="K10152" t="s">
        <v>12171</v>
      </c>
    </row>
    <row r="10153" spans="1:11">
      <c r="A10153">
        <v>10152</v>
      </c>
      <c r="B10153" t="s">
        <v>10724</v>
      </c>
      <c r="C10153" t="s">
        <v>6</v>
      </c>
      <c r="D10153" t="s">
        <v>1019</v>
      </c>
      <c r="E10153" t="s">
        <v>8</v>
      </c>
      <c r="F10153" t="s">
        <v>10725</v>
      </c>
      <c r="G10153" t="s">
        <v>11373</v>
      </c>
      <c r="H10153" t="s">
        <v>11306</v>
      </c>
      <c r="I10153" t="s">
        <v>11534</v>
      </c>
      <c r="J10153">
        <v>1</v>
      </c>
      <c r="K10153" t="s">
        <v>10725</v>
      </c>
    </row>
    <row r="10154" spans="1:11">
      <c r="A10154">
        <v>10153</v>
      </c>
      <c r="B10154" t="s">
        <v>10726</v>
      </c>
      <c r="C10154" t="s">
        <v>6</v>
      </c>
      <c r="D10154" t="s">
        <v>1019</v>
      </c>
      <c r="E10154" t="s">
        <v>8</v>
      </c>
      <c r="F10154" t="s">
        <v>10725</v>
      </c>
      <c r="G10154" t="s">
        <v>11373</v>
      </c>
      <c r="H10154" t="s">
        <v>11306</v>
      </c>
      <c r="I10154" t="s">
        <v>11534</v>
      </c>
      <c r="J10154">
        <v>1</v>
      </c>
      <c r="K10154" t="s">
        <v>10725</v>
      </c>
    </row>
    <row r="10155" spans="1:11">
      <c r="A10155">
        <v>10154</v>
      </c>
      <c r="B10155" t="s">
        <v>10727</v>
      </c>
      <c r="C10155" t="s">
        <v>6</v>
      </c>
      <c r="D10155" t="s">
        <v>1019</v>
      </c>
      <c r="E10155" t="s">
        <v>8</v>
      </c>
      <c r="F10155" t="s">
        <v>10725</v>
      </c>
      <c r="G10155" t="s">
        <v>11373</v>
      </c>
      <c r="H10155" t="s">
        <v>11306</v>
      </c>
      <c r="I10155" t="s">
        <v>11534</v>
      </c>
      <c r="J10155">
        <v>1</v>
      </c>
      <c r="K10155" t="s">
        <v>10725</v>
      </c>
    </row>
    <row r="10156" spans="1:11">
      <c r="A10156">
        <v>10155</v>
      </c>
      <c r="B10156" t="s">
        <v>1019</v>
      </c>
      <c r="C10156" t="s">
        <v>11</v>
      </c>
      <c r="D10156" t="s">
        <v>1019</v>
      </c>
      <c r="E10156" t="s">
        <v>8</v>
      </c>
      <c r="F10156" t="s">
        <v>10728</v>
      </c>
      <c r="G10156" t="s">
        <v>11373</v>
      </c>
      <c r="H10156" t="s">
        <v>11309</v>
      </c>
      <c r="I10156" t="s">
        <v>11534</v>
      </c>
      <c r="J10156">
        <v>1</v>
      </c>
      <c r="K10156" t="s">
        <v>10728</v>
      </c>
    </row>
    <row r="10157" spans="1:11">
      <c r="A10157">
        <v>10156</v>
      </c>
      <c r="B10157" t="s">
        <v>10729</v>
      </c>
      <c r="C10157" t="s">
        <v>11</v>
      </c>
      <c r="D10157" t="s">
        <v>1019</v>
      </c>
      <c r="E10157" t="s">
        <v>8</v>
      </c>
      <c r="F10157" t="s">
        <v>10728</v>
      </c>
      <c r="G10157" t="s">
        <v>11373</v>
      </c>
      <c r="H10157" t="s">
        <v>11309</v>
      </c>
      <c r="I10157" t="s">
        <v>11534</v>
      </c>
      <c r="J10157">
        <v>1</v>
      </c>
      <c r="K10157" t="s">
        <v>10728</v>
      </c>
    </row>
    <row r="10158" spans="1:11">
      <c r="A10158">
        <v>10157</v>
      </c>
      <c r="B10158" t="s">
        <v>3306</v>
      </c>
      <c r="C10158" t="s">
        <v>11</v>
      </c>
      <c r="D10158" t="s">
        <v>1019</v>
      </c>
      <c r="E10158" t="s">
        <v>8</v>
      </c>
      <c r="F10158" t="s">
        <v>10728</v>
      </c>
      <c r="G10158" t="s">
        <v>11373</v>
      </c>
      <c r="H10158" t="s">
        <v>11309</v>
      </c>
      <c r="I10158" t="s">
        <v>11534</v>
      </c>
      <c r="J10158">
        <v>1</v>
      </c>
      <c r="K10158" t="s">
        <v>10728</v>
      </c>
    </row>
    <row r="10159" spans="1:11">
      <c r="A10159">
        <v>10158</v>
      </c>
      <c r="B10159" t="s">
        <v>10730</v>
      </c>
      <c r="C10159" t="s">
        <v>17</v>
      </c>
      <c r="D10159" t="s">
        <v>1019</v>
      </c>
      <c r="E10159" t="s">
        <v>8</v>
      </c>
      <c r="F10159" t="s">
        <v>10731</v>
      </c>
      <c r="G10159" t="s">
        <v>11373</v>
      </c>
      <c r="H10159" t="s">
        <v>11312</v>
      </c>
      <c r="I10159" t="s">
        <v>11534</v>
      </c>
      <c r="J10159">
        <v>1</v>
      </c>
      <c r="K10159" t="s">
        <v>10731</v>
      </c>
    </row>
    <row r="10160" spans="1:11">
      <c r="A10160">
        <v>10159</v>
      </c>
      <c r="B10160" t="s">
        <v>10732</v>
      </c>
      <c r="C10160" t="s">
        <v>17</v>
      </c>
      <c r="D10160" t="s">
        <v>1019</v>
      </c>
      <c r="E10160" t="s">
        <v>8</v>
      </c>
      <c r="F10160" t="s">
        <v>10731</v>
      </c>
      <c r="G10160" t="s">
        <v>11373</v>
      </c>
      <c r="H10160" t="s">
        <v>11312</v>
      </c>
      <c r="I10160" t="s">
        <v>11534</v>
      </c>
      <c r="J10160">
        <v>1</v>
      </c>
      <c r="K10160" t="s">
        <v>10731</v>
      </c>
    </row>
    <row r="10161" spans="1:11">
      <c r="A10161">
        <v>10160</v>
      </c>
      <c r="B10161" t="s">
        <v>10733</v>
      </c>
      <c r="C10161" t="s">
        <v>17</v>
      </c>
      <c r="D10161" t="s">
        <v>1019</v>
      </c>
      <c r="E10161" t="s">
        <v>8</v>
      </c>
      <c r="F10161" t="s">
        <v>10731</v>
      </c>
      <c r="G10161" t="s">
        <v>11373</v>
      </c>
      <c r="H10161" t="s">
        <v>11312</v>
      </c>
      <c r="I10161" t="s">
        <v>11534</v>
      </c>
      <c r="J10161">
        <v>1</v>
      </c>
      <c r="K10161" t="s">
        <v>10731</v>
      </c>
    </row>
    <row r="10162" spans="1:11">
      <c r="A10162">
        <v>10161</v>
      </c>
      <c r="B10162" t="s">
        <v>10734</v>
      </c>
      <c r="C10162" t="s">
        <v>17</v>
      </c>
      <c r="D10162" t="s">
        <v>1019</v>
      </c>
      <c r="E10162" t="s">
        <v>8</v>
      </c>
      <c r="F10162" t="s">
        <v>10731</v>
      </c>
      <c r="G10162" t="s">
        <v>11373</v>
      </c>
      <c r="H10162" t="s">
        <v>11312</v>
      </c>
      <c r="I10162" t="s">
        <v>11534</v>
      </c>
      <c r="J10162">
        <v>1</v>
      </c>
      <c r="K10162" t="s">
        <v>10731</v>
      </c>
    </row>
    <row r="10163" spans="1:11">
      <c r="A10163">
        <v>10162</v>
      </c>
      <c r="B10163" t="s">
        <v>10735</v>
      </c>
      <c r="C10163" t="s">
        <v>17</v>
      </c>
      <c r="D10163" t="s">
        <v>1019</v>
      </c>
      <c r="E10163" t="s">
        <v>8</v>
      </c>
      <c r="F10163" t="s">
        <v>10731</v>
      </c>
      <c r="G10163" t="s">
        <v>11373</v>
      </c>
      <c r="H10163" t="s">
        <v>11312</v>
      </c>
      <c r="I10163" t="s">
        <v>11534</v>
      </c>
      <c r="J10163">
        <v>1</v>
      </c>
      <c r="K10163" t="s">
        <v>10731</v>
      </c>
    </row>
    <row r="10164" spans="1:11">
      <c r="A10164">
        <v>10163</v>
      </c>
      <c r="B10164" t="s">
        <v>10736</v>
      </c>
      <c r="C10164" t="s">
        <v>17</v>
      </c>
      <c r="D10164" t="s">
        <v>1019</v>
      </c>
      <c r="E10164" t="s">
        <v>8</v>
      </c>
      <c r="F10164" t="s">
        <v>10731</v>
      </c>
      <c r="G10164" t="s">
        <v>11373</v>
      </c>
      <c r="H10164" t="s">
        <v>11312</v>
      </c>
      <c r="I10164" t="s">
        <v>11534</v>
      </c>
      <c r="J10164">
        <v>1</v>
      </c>
      <c r="K10164" t="s">
        <v>10731</v>
      </c>
    </row>
    <row r="10165" spans="1:11">
      <c r="A10165">
        <v>10164</v>
      </c>
      <c r="B10165" t="s">
        <v>10737</v>
      </c>
      <c r="C10165" t="s">
        <v>17</v>
      </c>
      <c r="D10165" t="s">
        <v>1019</v>
      </c>
      <c r="E10165" t="s">
        <v>8</v>
      </c>
      <c r="F10165" t="s">
        <v>10731</v>
      </c>
      <c r="G10165" t="s">
        <v>11373</v>
      </c>
      <c r="H10165" t="s">
        <v>11312</v>
      </c>
      <c r="I10165" t="s">
        <v>11534</v>
      </c>
      <c r="J10165">
        <v>1</v>
      </c>
      <c r="K10165" t="s">
        <v>10731</v>
      </c>
    </row>
    <row r="10166" spans="1:11">
      <c r="A10166">
        <v>10165</v>
      </c>
      <c r="B10166" t="s">
        <v>10738</v>
      </c>
      <c r="C10166" t="s">
        <v>17</v>
      </c>
      <c r="D10166" t="s">
        <v>1019</v>
      </c>
      <c r="E10166" t="s">
        <v>8</v>
      </c>
      <c r="F10166" t="s">
        <v>10731</v>
      </c>
      <c r="G10166" t="s">
        <v>11373</v>
      </c>
      <c r="H10166" t="s">
        <v>11312</v>
      </c>
      <c r="I10166" t="s">
        <v>11534</v>
      </c>
      <c r="J10166">
        <v>1</v>
      </c>
      <c r="K10166" t="s">
        <v>10731</v>
      </c>
    </row>
    <row r="10167" spans="1:11">
      <c r="A10167">
        <v>10166</v>
      </c>
      <c r="B10167" t="s">
        <v>10739</v>
      </c>
      <c r="C10167" t="s">
        <v>17</v>
      </c>
      <c r="D10167" t="s">
        <v>1019</v>
      </c>
      <c r="E10167" t="s">
        <v>8</v>
      </c>
      <c r="F10167" t="s">
        <v>10731</v>
      </c>
      <c r="G10167" t="s">
        <v>11373</v>
      </c>
      <c r="H10167" t="s">
        <v>11312</v>
      </c>
      <c r="I10167" t="s">
        <v>11534</v>
      </c>
      <c r="J10167">
        <v>1</v>
      </c>
      <c r="K10167" t="s">
        <v>10731</v>
      </c>
    </row>
    <row r="10168" spans="1:11">
      <c r="A10168">
        <v>10167</v>
      </c>
      <c r="B10168" t="s">
        <v>10740</v>
      </c>
      <c r="C10168" t="s">
        <v>32</v>
      </c>
      <c r="D10168" t="s">
        <v>1019</v>
      </c>
      <c r="E10168" t="s">
        <v>8</v>
      </c>
      <c r="F10168" t="s">
        <v>10741</v>
      </c>
      <c r="G10168" t="s">
        <v>11373</v>
      </c>
      <c r="H10168" t="s">
        <v>11315</v>
      </c>
      <c r="I10168" t="s">
        <v>11534</v>
      </c>
      <c r="J10168">
        <v>1</v>
      </c>
      <c r="K10168" t="s">
        <v>10741</v>
      </c>
    </row>
    <row r="10169" spans="1:11">
      <c r="A10169">
        <v>10168</v>
      </c>
      <c r="B10169" t="s">
        <v>10742</v>
      </c>
      <c r="C10169" t="s">
        <v>32</v>
      </c>
      <c r="D10169" t="s">
        <v>1019</v>
      </c>
      <c r="E10169" t="s">
        <v>8</v>
      </c>
      <c r="F10169" t="s">
        <v>10741</v>
      </c>
      <c r="G10169" t="s">
        <v>11373</v>
      </c>
      <c r="H10169" t="s">
        <v>11315</v>
      </c>
      <c r="I10169" t="s">
        <v>11534</v>
      </c>
      <c r="J10169">
        <v>1</v>
      </c>
      <c r="K10169" t="s">
        <v>10741</v>
      </c>
    </row>
    <row r="10170" spans="1:11">
      <c r="A10170">
        <v>10169</v>
      </c>
      <c r="B10170" t="s">
        <v>10743</v>
      </c>
      <c r="C10170" t="s">
        <v>54</v>
      </c>
      <c r="D10170" t="s">
        <v>1019</v>
      </c>
      <c r="E10170" t="s">
        <v>8</v>
      </c>
      <c r="F10170" t="s">
        <v>10744</v>
      </c>
      <c r="G10170" t="s">
        <v>11373</v>
      </c>
      <c r="H10170" t="s">
        <v>11321</v>
      </c>
      <c r="I10170" t="s">
        <v>11534</v>
      </c>
      <c r="J10170">
        <v>1</v>
      </c>
      <c r="K10170" t="s">
        <v>10744</v>
      </c>
    </row>
    <row r="10171" spans="1:11">
      <c r="A10171">
        <v>10170</v>
      </c>
      <c r="B10171" t="s">
        <v>10745</v>
      </c>
      <c r="C10171" t="s">
        <v>54</v>
      </c>
      <c r="D10171" t="s">
        <v>1019</v>
      </c>
      <c r="E10171" t="s">
        <v>8</v>
      </c>
      <c r="F10171" t="s">
        <v>10744</v>
      </c>
      <c r="G10171" t="s">
        <v>11373</v>
      </c>
      <c r="H10171" t="s">
        <v>11321</v>
      </c>
      <c r="I10171" t="s">
        <v>11534</v>
      </c>
      <c r="J10171">
        <v>1</v>
      </c>
      <c r="K10171" t="s">
        <v>10744</v>
      </c>
    </row>
    <row r="10172" spans="1:11">
      <c r="A10172">
        <v>10171</v>
      </c>
      <c r="B10172" t="s">
        <v>6462</v>
      </c>
      <c r="C10172" t="s">
        <v>54</v>
      </c>
      <c r="D10172" t="s">
        <v>1019</v>
      </c>
      <c r="E10172" t="s">
        <v>8</v>
      </c>
      <c r="F10172" t="s">
        <v>10744</v>
      </c>
      <c r="G10172" t="s">
        <v>11373</v>
      </c>
      <c r="H10172" t="s">
        <v>11321</v>
      </c>
      <c r="I10172" t="s">
        <v>11534</v>
      </c>
      <c r="J10172">
        <v>1</v>
      </c>
      <c r="K10172" t="s">
        <v>10744</v>
      </c>
    </row>
    <row r="10173" spans="1:11">
      <c r="A10173">
        <v>10172</v>
      </c>
      <c r="B10173" t="s">
        <v>10746</v>
      </c>
      <c r="C10173" t="s">
        <v>54</v>
      </c>
      <c r="D10173" t="s">
        <v>1019</v>
      </c>
      <c r="E10173" t="s">
        <v>8</v>
      </c>
      <c r="F10173" t="s">
        <v>10744</v>
      </c>
      <c r="G10173" t="s">
        <v>11373</v>
      </c>
      <c r="H10173" t="s">
        <v>11321</v>
      </c>
      <c r="I10173" t="s">
        <v>11534</v>
      </c>
      <c r="J10173">
        <v>1</v>
      </c>
      <c r="K10173" t="s">
        <v>10744</v>
      </c>
    </row>
    <row r="10174" spans="1:11">
      <c r="A10174">
        <v>10173</v>
      </c>
      <c r="B10174" t="s">
        <v>10747</v>
      </c>
      <c r="C10174" t="s">
        <v>63</v>
      </c>
      <c r="D10174" t="s">
        <v>1019</v>
      </c>
      <c r="E10174" t="s">
        <v>8</v>
      </c>
      <c r="F10174" t="s">
        <v>10748</v>
      </c>
      <c r="G10174" t="s">
        <v>11373</v>
      </c>
      <c r="H10174" t="s">
        <v>11328</v>
      </c>
      <c r="I10174" t="s">
        <v>11534</v>
      </c>
      <c r="J10174">
        <v>1</v>
      </c>
      <c r="K10174" t="s">
        <v>12172</v>
      </c>
    </row>
    <row r="10175" spans="1:11">
      <c r="A10175">
        <v>10174</v>
      </c>
      <c r="B10175" t="s">
        <v>10749</v>
      </c>
      <c r="C10175" t="s">
        <v>63</v>
      </c>
      <c r="D10175" t="s">
        <v>1019</v>
      </c>
      <c r="E10175" t="s">
        <v>8</v>
      </c>
      <c r="F10175" t="s">
        <v>10748</v>
      </c>
      <c r="G10175" t="s">
        <v>11373</v>
      </c>
      <c r="H10175" t="s">
        <v>11328</v>
      </c>
      <c r="I10175" t="s">
        <v>11534</v>
      </c>
      <c r="J10175">
        <v>1</v>
      </c>
      <c r="K10175" t="s">
        <v>12172</v>
      </c>
    </row>
    <row r="10176" spans="1:11">
      <c r="A10176">
        <v>10175</v>
      </c>
      <c r="B10176" t="s">
        <v>10750</v>
      </c>
      <c r="C10176" t="s">
        <v>63</v>
      </c>
      <c r="D10176" t="s">
        <v>1019</v>
      </c>
      <c r="E10176" t="s">
        <v>8</v>
      </c>
      <c r="F10176" t="s">
        <v>10748</v>
      </c>
      <c r="G10176" t="s">
        <v>11373</v>
      </c>
      <c r="H10176" t="s">
        <v>11328</v>
      </c>
      <c r="I10176" t="s">
        <v>11534</v>
      </c>
      <c r="J10176">
        <v>1</v>
      </c>
      <c r="K10176" t="s">
        <v>12172</v>
      </c>
    </row>
    <row r="10177" spans="1:11">
      <c r="A10177">
        <v>10176</v>
      </c>
      <c r="B10177" t="s">
        <v>10751</v>
      </c>
      <c r="C10177" t="s">
        <v>63</v>
      </c>
      <c r="D10177" t="s">
        <v>1019</v>
      </c>
      <c r="E10177" t="s">
        <v>8</v>
      </c>
      <c r="F10177" t="s">
        <v>10748</v>
      </c>
      <c r="G10177" t="s">
        <v>11373</v>
      </c>
      <c r="H10177" t="s">
        <v>11328</v>
      </c>
      <c r="I10177" t="s">
        <v>11534</v>
      </c>
      <c r="J10177">
        <v>1</v>
      </c>
      <c r="K10177" t="s">
        <v>12172</v>
      </c>
    </row>
    <row r="10178" spans="1:11">
      <c r="A10178">
        <v>10177</v>
      </c>
      <c r="B10178" t="s">
        <v>10752</v>
      </c>
      <c r="C10178" t="s">
        <v>63</v>
      </c>
      <c r="D10178" t="s">
        <v>1019</v>
      </c>
      <c r="E10178" t="s">
        <v>8</v>
      </c>
      <c r="F10178" t="s">
        <v>10748</v>
      </c>
      <c r="G10178" t="s">
        <v>11373</v>
      </c>
      <c r="H10178" t="s">
        <v>11328</v>
      </c>
      <c r="I10178" t="s">
        <v>11534</v>
      </c>
      <c r="J10178">
        <v>1</v>
      </c>
      <c r="K10178" t="s">
        <v>12172</v>
      </c>
    </row>
    <row r="10179" spans="1:11">
      <c r="A10179">
        <v>10178</v>
      </c>
      <c r="B10179" t="s">
        <v>10753</v>
      </c>
      <c r="C10179" t="s">
        <v>63</v>
      </c>
      <c r="D10179" t="s">
        <v>1019</v>
      </c>
      <c r="E10179" t="s">
        <v>8</v>
      </c>
      <c r="F10179" t="s">
        <v>10748</v>
      </c>
      <c r="G10179" t="s">
        <v>11373</v>
      </c>
      <c r="H10179" t="s">
        <v>11328</v>
      </c>
      <c r="I10179" t="s">
        <v>11534</v>
      </c>
      <c r="J10179">
        <v>1</v>
      </c>
      <c r="K10179" t="s">
        <v>12172</v>
      </c>
    </row>
    <row r="10180" spans="1:11">
      <c r="A10180">
        <v>10179</v>
      </c>
      <c r="B10180" t="s">
        <v>10754</v>
      </c>
      <c r="C10180" t="s">
        <v>63</v>
      </c>
      <c r="D10180" t="s">
        <v>1019</v>
      </c>
      <c r="E10180" t="s">
        <v>8</v>
      </c>
      <c r="F10180" t="s">
        <v>10748</v>
      </c>
      <c r="G10180" t="s">
        <v>11373</v>
      </c>
      <c r="H10180" t="s">
        <v>11328</v>
      </c>
      <c r="I10180" t="s">
        <v>11534</v>
      </c>
      <c r="J10180">
        <v>1</v>
      </c>
      <c r="K10180" t="s">
        <v>12172</v>
      </c>
    </row>
    <row r="10181" spans="1:11">
      <c r="A10181">
        <v>10180</v>
      </c>
      <c r="B10181" t="s">
        <v>10755</v>
      </c>
      <c r="C10181" t="s">
        <v>63</v>
      </c>
      <c r="D10181" t="s">
        <v>1019</v>
      </c>
      <c r="E10181" t="s">
        <v>8</v>
      </c>
      <c r="F10181" t="s">
        <v>10748</v>
      </c>
      <c r="G10181" t="s">
        <v>11373</v>
      </c>
      <c r="H10181" t="s">
        <v>11328</v>
      </c>
      <c r="I10181" t="s">
        <v>11534</v>
      </c>
      <c r="J10181">
        <v>1</v>
      </c>
      <c r="K10181" t="s">
        <v>12172</v>
      </c>
    </row>
    <row r="10182" spans="1:11">
      <c r="A10182">
        <v>10181</v>
      </c>
      <c r="B10182" t="s">
        <v>10756</v>
      </c>
      <c r="C10182" t="s">
        <v>63</v>
      </c>
      <c r="D10182" t="s">
        <v>1019</v>
      </c>
      <c r="E10182" t="s">
        <v>8</v>
      </c>
      <c r="F10182" t="s">
        <v>10748</v>
      </c>
      <c r="G10182" t="s">
        <v>11373</v>
      </c>
      <c r="H10182" t="s">
        <v>11328</v>
      </c>
      <c r="I10182" t="s">
        <v>11534</v>
      </c>
      <c r="J10182">
        <v>1</v>
      </c>
      <c r="K10182" t="s">
        <v>12172</v>
      </c>
    </row>
    <row r="10183" spans="1:11">
      <c r="A10183">
        <v>10182</v>
      </c>
      <c r="B10183" t="s">
        <v>10757</v>
      </c>
      <c r="C10183" t="s">
        <v>63</v>
      </c>
      <c r="D10183" t="s">
        <v>1019</v>
      </c>
      <c r="E10183" t="s">
        <v>8</v>
      </c>
      <c r="F10183" t="s">
        <v>10748</v>
      </c>
      <c r="G10183" t="s">
        <v>11373</v>
      </c>
      <c r="H10183" t="s">
        <v>11328</v>
      </c>
      <c r="I10183" t="s">
        <v>11534</v>
      </c>
      <c r="J10183">
        <v>1</v>
      </c>
      <c r="K10183" t="s">
        <v>12172</v>
      </c>
    </row>
    <row r="10184" spans="1:11">
      <c r="A10184">
        <v>10183</v>
      </c>
      <c r="B10184" t="s">
        <v>10758</v>
      </c>
      <c r="C10184" t="s">
        <v>63</v>
      </c>
      <c r="D10184" t="s">
        <v>1019</v>
      </c>
      <c r="E10184" t="s">
        <v>8</v>
      </c>
      <c r="F10184" t="s">
        <v>10748</v>
      </c>
      <c r="G10184" t="s">
        <v>11373</v>
      </c>
      <c r="H10184" t="s">
        <v>11328</v>
      </c>
      <c r="I10184" t="s">
        <v>11534</v>
      </c>
      <c r="J10184">
        <v>1</v>
      </c>
      <c r="K10184" t="s">
        <v>12172</v>
      </c>
    </row>
    <row r="10185" spans="1:11">
      <c r="A10185">
        <v>10184</v>
      </c>
      <c r="B10185" t="s">
        <v>10759</v>
      </c>
      <c r="C10185" t="s">
        <v>63</v>
      </c>
      <c r="D10185" t="s">
        <v>1019</v>
      </c>
      <c r="E10185" t="s">
        <v>8</v>
      </c>
      <c r="F10185" t="s">
        <v>10748</v>
      </c>
      <c r="G10185" t="s">
        <v>11373</v>
      </c>
      <c r="H10185" t="s">
        <v>11328</v>
      </c>
      <c r="I10185" t="s">
        <v>11534</v>
      </c>
      <c r="J10185">
        <v>1</v>
      </c>
      <c r="K10185" t="s">
        <v>12172</v>
      </c>
    </row>
    <row r="10186" spans="1:11">
      <c r="A10186">
        <v>10185</v>
      </c>
      <c r="B10186" t="s">
        <v>10760</v>
      </c>
      <c r="C10186" t="s">
        <v>63</v>
      </c>
      <c r="D10186" t="s">
        <v>1019</v>
      </c>
      <c r="E10186" t="s">
        <v>8</v>
      </c>
      <c r="F10186" t="s">
        <v>10748</v>
      </c>
      <c r="G10186" t="s">
        <v>11373</v>
      </c>
      <c r="H10186" t="s">
        <v>11328</v>
      </c>
      <c r="I10186" t="s">
        <v>11534</v>
      </c>
      <c r="J10186">
        <v>1</v>
      </c>
      <c r="K10186" t="s">
        <v>12172</v>
      </c>
    </row>
    <row r="10187" spans="1:11">
      <c r="A10187">
        <v>10186</v>
      </c>
      <c r="B10187" t="s">
        <v>10761</v>
      </c>
      <c r="C10187" t="s">
        <v>80</v>
      </c>
      <c r="D10187" t="s">
        <v>1019</v>
      </c>
      <c r="E10187" t="s">
        <v>8</v>
      </c>
      <c r="F10187" t="s">
        <v>10762</v>
      </c>
      <c r="G10187" t="s">
        <v>11373</v>
      </c>
      <c r="H10187" t="s">
        <v>11334</v>
      </c>
      <c r="I10187" t="s">
        <v>11534</v>
      </c>
      <c r="J10187">
        <v>1</v>
      </c>
      <c r="K10187" t="s">
        <v>10762</v>
      </c>
    </row>
    <row r="10188" spans="1:11">
      <c r="A10188">
        <v>10187</v>
      </c>
      <c r="B10188" t="s">
        <v>10763</v>
      </c>
      <c r="C10188" t="s">
        <v>80</v>
      </c>
      <c r="D10188" t="s">
        <v>1019</v>
      </c>
      <c r="E10188" t="s">
        <v>8</v>
      </c>
      <c r="F10188" t="s">
        <v>10762</v>
      </c>
      <c r="G10188" t="s">
        <v>11373</v>
      </c>
      <c r="H10188" t="s">
        <v>11334</v>
      </c>
      <c r="I10188" t="s">
        <v>11534</v>
      </c>
      <c r="J10188">
        <v>1</v>
      </c>
      <c r="K10188" t="s">
        <v>10762</v>
      </c>
    </row>
    <row r="10189" spans="1:11">
      <c r="A10189">
        <v>10188</v>
      </c>
      <c r="B10189" t="s">
        <v>10764</v>
      </c>
      <c r="C10189" t="s">
        <v>80</v>
      </c>
      <c r="D10189" t="s">
        <v>1019</v>
      </c>
      <c r="E10189" t="s">
        <v>8</v>
      </c>
      <c r="F10189" t="s">
        <v>10762</v>
      </c>
      <c r="G10189" t="s">
        <v>11373</v>
      </c>
      <c r="H10189" t="s">
        <v>11334</v>
      </c>
      <c r="I10189" t="s">
        <v>11534</v>
      </c>
      <c r="J10189">
        <v>1</v>
      </c>
      <c r="K10189" t="s">
        <v>10762</v>
      </c>
    </row>
    <row r="10190" spans="1:11">
      <c r="A10190">
        <v>10189</v>
      </c>
      <c r="B10190" t="s">
        <v>10765</v>
      </c>
      <c r="C10190" t="s">
        <v>80</v>
      </c>
      <c r="D10190" t="s">
        <v>1019</v>
      </c>
      <c r="E10190" t="s">
        <v>8</v>
      </c>
      <c r="F10190" t="s">
        <v>10762</v>
      </c>
      <c r="G10190" t="s">
        <v>11373</v>
      </c>
      <c r="H10190" t="s">
        <v>11334</v>
      </c>
      <c r="I10190" t="s">
        <v>11534</v>
      </c>
      <c r="J10190">
        <v>1</v>
      </c>
      <c r="K10190" t="s">
        <v>10762</v>
      </c>
    </row>
    <row r="10191" spans="1:11">
      <c r="A10191">
        <v>10190</v>
      </c>
      <c r="B10191" t="s">
        <v>10766</v>
      </c>
      <c r="C10191" t="s">
        <v>80</v>
      </c>
      <c r="D10191" t="s">
        <v>1019</v>
      </c>
      <c r="E10191" t="s">
        <v>8</v>
      </c>
      <c r="F10191" t="s">
        <v>10762</v>
      </c>
      <c r="G10191" t="s">
        <v>11373</v>
      </c>
      <c r="H10191" t="s">
        <v>11334</v>
      </c>
      <c r="I10191" t="s">
        <v>11534</v>
      </c>
      <c r="J10191">
        <v>1</v>
      </c>
      <c r="K10191" t="s">
        <v>10762</v>
      </c>
    </row>
    <row r="10192" spans="1:11">
      <c r="A10192">
        <v>10191</v>
      </c>
      <c r="B10192" t="s">
        <v>10767</v>
      </c>
      <c r="C10192" t="s">
        <v>80</v>
      </c>
      <c r="D10192" t="s">
        <v>1019</v>
      </c>
      <c r="E10192" t="s">
        <v>8</v>
      </c>
      <c r="F10192" t="s">
        <v>10762</v>
      </c>
      <c r="G10192" t="s">
        <v>11373</v>
      </c>
      <c r="H10192" t="s">
        <v>11334</v>
      </c>
      <c r="I10192" t="s">
        <v>11534</v>
      </c>
      <c r="J10192">
        <v>1</v>
      </c>
      <c r="K10192" t="s">
        <v>10762</v>
      </c>
    </row>
    <row r="10193" spans="1:11">
      <c r="A10193">
        <v>10192</v>
      </c>
      <c r="B10193" t="s">
        <v>10768</v>
      </c>
      <c r="C10193" t="s">
        <v>88</v>
      </c>
      <c r="D10193" t="s">
        <v>1019</v>
      </c>
      <c r="E10193" t="s">
        <v>8</v>
      </c>
      <c r="F10193" t="s">
        <v>10769</v>
      </c>
      <c r="G10193" t="s">
        <v>11373</v>
      </c>
      <c r="H10193" t="s">
        <v>11700</v>
      </c>
      <c r="I10193" t="s">
        <v>11534</v>
      </c>
      <c r="J10193">
        <v>1</v>
      </c>
      <c r="K10193" t="s">
        <v>12173</v>
      </c>
    </row>
    <row r="10194" spans="1:11">
      <c r="A10194">
        <v>10193</v>
      </c>
      <c r="B10194" t="s">
        <v>10770</v>
      </c>
      <c r="C10194" t="s">
        <v>88</v>
      </c>
      <c r="D10194" t="s">
        <v>1019</v>
      </c>
      <c r="E10194" t="s">
        <v>8</v>
      </c>
      <c r="F10194" t="s">
        <v>10769</v>
      </c>
      <c r="G10194" t="s">
        <v>11373</v>
      </c>
      <c r="H10194" t="s">
        <v>11700</v>
      </c>
      <c r="I10194" t="s">
        <v>11534</v>
      </c>
      <c r="J10194">
        <v>1</v>
      </c>
      <c r="K10194" t="s">
        <v>12173</v>
      </c>
    </row>
    <row r="10195" spans="1:11">
      <c r="A10195">
        <v>10194</v>
      </c>
      <c r="B10195" t="s">
        <v>10771</v>
      </c>
      <c r="C10195" t="s">
        <v>88</v>
      </c>
      <c r="D10195" t="s">
        <v>1019</v>
      </c>
      <c r="E10195" t="s">
        <v>8</v>
      </c>
      <c r="F10195" t="s">
        <v>10769</v>
      </c>
      <c r="G10195" t="s">
        <v>11373</v>
      </c>
      <c r="H10195" t="s">
        <v>11700</v>
      </c>
      <c r="I10195" t="s">
        <v>11534</v>
      </c>
      <c r="J10195">
        <v>1</v>
      </c>
      <c r="K10195" t="s">
        <v>12173</v>
      </c>
    </row>
    <row r="10196" spans="1:11">
      <c r="A10196">
        <v>10195</v>
      </c>
      <c r="B10196" t="s">
        <v>10772</v>
      </c>
      <c r="C10196" t="s">
        <v>88</v>
      </c>
      <c r="D10196" t="s">
        <v>1019</v>
      </c>
      <c r="E10196" t="s">
        <v>8</v>
      </c>
      <c r="F10196" t="s">
        <v>10769</v>
      </c>
      <c r="G10196" t="s">
        <v>11373</v>
      </c>
      <c r="H10196" t="s">
        <v>11700</v>
      </c>
      <c r="I10196" t="s">
        <v>11534</v>
      </c>
      <c r="J10196">
        <v>1</v>
      </c>
      <c r="K10196" t="s">
        <v>12173</v>
      </c>
    </row>
    <row r="10197" spans="1:11">
      <c r="A10197">
        <v>10196</v>
      </c>
      <c r="B10197" t="s">
        <v>10773</v>
      </c>
      <c r="C10197" t="s">
        <v>88</v>
      </c>
      <c r="D10197" t="s">
        <v>1019</v>
      </c>
      <c r="E10197" t="s">
        <v>8</v>
      </c>
      <c r="F10197" t="s">
        <v>10769</v>
      </c>
      <c r="G10197" t="s">
        <v>11373</v>
      </c>
      <c r="H10197" t="s">
        <v>11700</v>
      </c>
      <c r="I10197" t="s">
        <v>11534</v>
      </c>
      <c r="J10197">
        <v>1</v>
      </c>
      <c r="K10197" t="s">
        <v>12173</v>
      </c>
    </row>
    <row r="10198" spans="1:11">
      <c r="A10198">
        <v>10197</v>
      </c>
      <c r="B10198" t="s">
        <v>10774</v>
      </c>
      <c r="C10198" t="s">
        <v>88</v>
      </c>
      <c r="D10198" t="s">
        <v>1019</v>
      </c>
      <c r="E10198" t="s">
        <v>8</v>
      </c>
      <c r="F10198" t="s">
        <v>10769</v>
      </c>
      <c r="G10198" t="s">
        <v>11373</v>
      </c>
      <c r="H10198" t="s">
        <v>11700</v>
      </c>
      <c r="I10198" t="s">
        <v>11534</v>
      </c>
      <c r="J10198">
        <v>1</v>
      </c>
      <c r="K10198" t="s">
        <v>12173</v>
      </c>
    </row>
    <row r="10199" spans="1:11">
      <c r="A10199">
        <v>10198</v>
      </c>
      <c r="B10199" t="s">
        <v>10775</v>
      </c>
      <c r="C10199" t="s">
        <v>88</v>
      </c>
      <c r="D10199" t="s">
        <v>1019</v>
      </c>
      <c r="E10199" t="s">
        <v>8</v>
      </c>
      <c r="F10199" t="s">
        <v>10769</v>
      </c>
      <c r="G10199" t="s">
        <v>11373</v>
      </c>
      <c r="H10199" t="s">
        <v>11700</v>
      </c>
      <c r="I10199" t="s">
        <v>11534</v>
      </c>
      <c r="J10199">
        <v>1</v>
      </c>
      <c r="K10199" t="s">
        <v>12173</v>
      </c>
    </row>
    <row r="10200" spans="1:11">
      <c r="A10200">
        <v>10199</v>
      </c>
      <c r="B10200" t="s">
        <v>10776</v>
      </c>
      <c r="C10200" t="s">
        <v>88</v>
      </c>
      <c r="D10200" t="s">
        <v>1019</v>
      </c>
      <c r="E10200" t="s">
        <v>8</v>
      </c>
      <c r="F10200" t="s">
        <v>10769</v>
      </c>
      <c r="G10200" t="s">
        <v>11373</v>
      </c>
      <c r="H10200" t="s">
        <v>11700</v>
      </c>
      <c r="I10200" t="s">
        <v>11534</v>
      </c>
      <c r="J10200">
        <v>1</v>
      </c>
      <c r="K10200" t="s">
        <v>12173</v>
      </c>
    </row>
    <row r="10201" spans="1:11">
      <c r="A10201">
        <v>10200</v>
      </c>
      <c r="B10201" t="s">
        <v>10777</v>
      </c>
      <c r="C10201" t="s">
        <v>88</v>
      </c>
      <c r="D10201" t="s">
        <v>1019</v>
      </c>
      <c r="E10201" t="s">
        <v>8</v>
      </c>
      <c r="F10201" t="s">
        <v>10769</v>
      </c>
      <c r="G10201" t="s">
        <v>11373</v>
      </c>
      <c r="H10201" t="s">
        <v>11700</v>
      </c>
      <c r="I10201" t="s">
        <v>11534</v>
      </c>
      <c r="J10201">
        <v>1</v>
      </c>
      <c r="K10201" t="s">
        <v>12173</v>
      </c>
    </row>
    <row r="10202" spans="1:11">
      <c r="A10202">
        <v>10201</v>
      </c>
      <c r="B10202" t="s">
        <v>10778</v>
      </c>
      <c r="C10202" t="s">
        <v>101</v>
      </c>
      <c r="D10202" t="s">
        <v>1019</v>
      </c>
      <c r="E10202" t="s">
        <v>8</v>
      </c>
      <c r="F10202" t="s">
        <v>10779</v>
      </c>
      <c r="G10202" t="s">
        <v>11373</v>
      </c>
      <c r="H10202" t="s">
        <v>11347</v>
      </c>
      <c r="I10202" t="s">
        <v>11534</v>
      </c>
      <c r="J10202">
        <v>1</v>
      </c>
      <c r="K10202" t="s">
        <v>12174</v>
      </c>
    </row>
    <row r="10203" spans="1:11">
      <c r="A10203">
        <v>10202</v>
      </c>
      <c r="B10203" t="s">
        <v>10780</v>
      </c>
      <c r="C10203" t="s">
        <v>101</v>
      </c>
      <c r="D10203" t="s">
        <v>1019</v>
      </c>
      <c r="E10203" t="s">
        <v>8</v>
      </c>
      <c r="F10203" t="s">
        <v>10779</v>
      </c>
      <c r="G10203" t="s">
        <v>11373</v>
      </c>
      <c r="H10203" t="s">
        <v>11347</v>
      </c>
      <c r="I10203" t="s">
        <v>11534</v>
      </c>
      <c r="J10203">
        <v>1</v>
      </c>
      <c r="K10203" t="s">
        <v>12174</v>
      </c>
    </row>
    <row r="10204" spans="1:11">
      <c r="A10204">
        <v>10203</v>
      </c>
      <c r="B10204" t="s">
        <v>10781</v>
      </c>
      <c r="C10204" t="s">
        <v>101</v>
      </c>
      <c r="D10204" t="s">
        <v>1019</v>
      </c>
      <c r="E10204" t="s">
        <v>8</v>
      </c>
      <c r="F10204" t="s">
        <v>10779</v>
      </c>
      <c r="G10204" t="s">
        <v>11373</v>
      </c>
      <c r="H10204" t="s">
        <v>11347</v>
      </c>
      <c r="I10204" t="s">
        <v>11534</v>
      </c>
      <c r="J10204">
        <v>1</v>
      </c>
      <c r="K10204" t="s">
        <v>12174</v>
      </c>
    </row>
    <row r="10205" spans="1:11">
      <c r="A10205">
        <v>10204</v>
      </c>
      <c r="B10205" t="s">
        <v>10782</v>
      </c>
      <c r="C10205" t="s">
        <v>101</v>
      </c>
      <c r="D10205" t="s">
        <v>1019</v>
      </c>
      <c r="E10205" t="s">
        <v>8</v>
      </c>
      <c r="F10205" t="s">
        <v>10779</v>
      </c>
      <c r="G10205" t="s">
        <v>11373</v>
      </c>
      <c r="H10205" t="s">
        <v>11347</v>
      </c>
      <c r="I10205" t="s">
        <v>11534</v>
      </c>
      <c r="J10205">
        <v>1</v>
      </c>
      <c r="K10205" t="s">
        <v>12174</v>
      </c>
    </row>
    <row r="10206" spans="1:11">
      <c r="A10206">
        <v>10205</v>
      </c>
      <c r="B10206" t="s">
        <v>10783</v>
      </c>
      <c r="C10206" t="s">
        <v>101</v>
      </c>
      <c r="D10206" t="s">
        <v>1019</v>
      </c>
      <c r="E10206" t="s">
        <v>8</v>
      </c>
      <c r="F10206" t="s">
        <v>10779</v>
      </c>
      <c r="G10206" t="s">
        <v>11373</v>
      </c>
      <c r="H10206" t="s">
        <v>11347</v>
      </c>
      <c r="I10206" t="s">
        <v>11534</v>
      </c>
      <c r="J10206">
        <v>1</v>
      </c>
      <c r="K10206" t="s">
        <v>12174</v>
      </c>
    </row>
    <row r="10207" spans="1:11">
      <c r="A10207">
        <v>10206</v>
      </c>
      <c r="B10207" t="s">
        <v>10784</v>
      </c>
      <c r="C10207" t="s">
        <v>101</v>
      </c>
      <c r="D10207" t="s">
        <v>1019</v>
      </c>
      <c r="E10207" t="s">
        <v>8</v>
      </c>
      <c r="F10207" t="s">
        <v>10779</v>
      </c>
      <c r="G10207" t="s">
        <v>11373</v>
      </c>
      <c r="H10207" t="s">
        <v>11347</v>
      </c>
      <c r="I10207" t="s">
        <v>11534</v>
      </c>
      <c r="J10207">
        <v>1</v>
      </c>
      <c r="K10207" t="s">
        <v>12174</v>
      </c>
    </row>
    <row r="10208" spans="1:11">
      <c r="A10208">
        <v>10207</v>
      </c>
      <c r="B10208" t="s">
        <v>10785</v>
      </c>
      <c r="C10208" t="s">
        <v>101</v>
      </c>
      <c r="D10208" t="s">
        <v>1019</v>
      </c>
      <c r="E10208" t="s">
        <v>8</v>
      </c>
      <c r="F10208" t="s">
        <v>10779</v>
      </c>
      <c r="G10208" t="s">
        <v>11373</v>
      </c>
      <c r="H10208" t="s">
        <v>11347</v>
      </c>
      <c r="I10208" t="s">
        <v>11534</v>
      </c>
      <c r="J10208">
        <v>1</v>
      </c>
      <c r="K10208" t="s">
        <v>12174</v>
      </c>
    </row>
    <row r="10209" spans="1:11">
      <c r="A10209">
        <v>10208</v>
      </c>
      <c r="B10209" t="s">
        <v>10786</v>
      </c>
      <c r="C10209" t="s">
        <v>101</v>
      </c>
      <c r="D10209" t="s">
        <v>1019</v>
      </c>
      <c r="E10209" t="s">
        <v>8</v>
      </c>
      <c r="F10209" t="s">
        <v>10779</v>
      </c>
      <c r="G10209" t="s">
        <v>11373</v>
      </c>
      <c r="H10209" t="s">
        <v>11347</v>
      </c>
      <c r="I10209" t="s">
        <v>11534</v>
      </c>
      <c r="J10209">
        <v>1</v>
      </c>
      <c r="K10209" t="s">
        <v>12174</v>
      </c>
    </row>
    <row r="10210" spans="1:11">
      <c r="A10210">
        <v>10209</v>
      </c>
      <c r="B10210" t="s">
        <v>10787</v>
      </c>
      <c r="C10210" t="s">
        <v>101</v>
      </c>
      <c r="D10210" t="s">
        <v>1019</v>
      </c>
      <c r="E10210" t="s">
        <v>8</v>
      </c>
      <c r="F10210" t="s">
        <v>10779</v>
      </c>
      <c r="G10210" t="s">
        <v>11373</v>
      </c>
      <c r="H10210" t="s">
        <v>11347</v>
      </c>
      <c r="I10210" t="s">
        <v>11534</v>
      </c>
      <c r="J10210">
        <v>1</v>
      </c>
      <c r="K10210" t="s">
        <v>12174</v>
      </c>
    </row>
    <row r="10211" spans="1:11">
      <c r="A10211">
        <v>10210</v>
      </c>
      <c r="B10211" t="s">
        <v>10788</v>
      </c>
      <c r="C10211" t="s">
        <v>101</v>
      </c>
      <c r="D10211" t="s">
        <v>1019</v>
      </c>
      <c r="E10211" t="s">
        <v>8</v>
      </c>
      <c r="F10211" t="s">
        <v>10779</v>
      </c>
      <c r="G10211" t="s">
        <v>11373</v>
      </c>
      <c r="H10211" t="s">
        <v>11347</v>
      </c>
      <c r="I10211" t="s">
        <v>11534</v>
      </c>
      <c r="J10211">
        <v>1</v>
      </c>
      <c r="K10211" t="s">
        <v>12174</v>
      </c>
    </row>
    <row r="10212" spans="1:11">
      <c r="A10212">
        <v>10211</v>
      </c>
      <c r="B10212" t="s">
        <v>10789</v>
      </c>
      <c r="C10212" t="s">
        <v>108</v>
      </c>
      <c r="D10212" t="s">
        <v>1019</v>
      </c>
      <c r="E10212" t="s">
        <v>8</v>
      </c>
      <c r="F10212" t="s">
        <v>10790</v>
      </c>
      <c r="G10212" t="s">
        <v>11373</v>
      </c>
      <c r="H10212" t="s">
        <v>11349</v>
      </c>
      <c r="I10212" t="s">
        <v>11534</v>
      </c>
      <c r="J10212">
        <v>1</v>
      </c>
      <c r="K10212" t="s">
        <v>10790</v>
      </c>
    </row>
    <row r="10213" spans="1:11">
      <c r="A10213">
        <v>10212</v>
      </c>
      <c r="B10213" t="s">
        <v>10791</v>
      </c>
      <c r="C10213" t="s">
        <v>108</v>
      </c>
      <c r="D10213" t="s">
        <v>1019</v>
      </c>
      <c r="E10213" t="s">
        <v>8</v>
      </c>
      <c r="F10213" t="s">
        <v>10790</v>
      </c>
      <c r="G10213" t="s">
        <v>11373</v>
      </c>
      <c r="H10213" t="s">
        <v>11349</v>
      </c>
      <c r="I10213" t="s">
        <v>11534</v>
      </c>
      <c r="J10213">
        <v>1</v>
      </c>
      <c r="K10213" t="s">
        <v>10790</v>
      </c>
    </row>
    <row r="10214" spans="1:11">
      <c r="A10214">
        <v>10213</v>
      </c>
      <c r="B10214" t="s">
        <v>347</v>
      </c>
      <c r="C10214" t="s">
        <v>108</v>
      </c>
      <c r="D10214" t="s">
        <v>1019</v>
      </c>
      <c r="E10214" t="s">
        <v>8</v>
      </c>
      <c r="F10214" t="s">
        <v>10790</v>
      </c>
      <c r="G10214" t="s">
        <v>11373</v>
      </c>
      <c r="H10214" t="s">
        <v>11349</v>
      </c>
      <c r="I10214" t="s">
        <v>11534</v>
      </c>
      <c r="J10214">
        <v>1</v>
      </c>
      <c r="K10214" t="s">
        <v>10790</v>
      </c>
    </row>
    <row r="10215" spans="1:11">
      <c r="A10215">
        <v>10214</v>
      </c>
      <c r="B10215" t="s">
        <v>10792</v>
      </c>
      <c r="C10215" t="s">
        <v>108</v>
      </c>
      <c r="D10215" t="s">
        <v>1019</v>
      </c>
      <c r="E10215" t="s">
        <v>8</v>
      </c>
      <c r="F10215" t="s">
        <v>10790</v>
      </c>
      <c r="G10215" t="s">
        <v>11373</v>
      </c>
      <c r="H10215" t="s">
        <v>11349</v>
      </c>
      <c r="I10215" t="s">
        <v>11534</v>
      </c>
      <c r="J10215">
        <v>1</v>
      </c>
      <c r="K10215" t="s">
        <v>10790</v>
      </c>
    </row>
    <row r="10216" spans="1:11">
      <c r="A10216">
        <v>10215</v>
      </c>
      <c r="B10216" t="s">
        <v>10793</v>
      </c>
      <c r="C10216" t="s">
        <v>108</v>
      </c>
      <c r="D10216" t="s">
        <v>1019</v>
      </c>
      <c r="E10216" t="s">
        <v>8</v>
      </c>
      <c r="F10216" t="s">
        <v>10790</v>
      </c>
      <c r="G10216" t="s">
        <v>11373</v>
      </c>
      <c r="H10216" t="s">
        <v>11349</v>
      </c>
      <c r="I10216" t="s">
        <v>11534</v>
      </c>
      <c r="J10216">
        <v>1</v>
      </c>
      <c r="K10216" t="s">
        <v>10790</v>
      </c>
    </row>
    <row r="10217" spans="1:11">
      <c r="A10217">
        <v>10216</v>
      </c>
      <c r="B10217" t="s">
        <v>10794</v>
      </c>
      <c r="C10217" t="s">
        <v>108</v>
      </c>
      <c r="D10217" t="s">
        <v>1019</v>
      </c>
      <c r="E10217" t="s">
        <v>8</v>
      </c>
      <c r="F10217" t="s">
        <v>10790</v>
      </c>
      <c r="G10217" t="s">
        <v>11373</v>
      </c>
      <c r="H10217" t="s">
        <v>11349</v>
      </c>
      <c r="I10217" t="s">
        <v>11534</v>
      </c>
      <c r="J10217">
        <v>1</v>
      </c>
      <c r="K10217" t="s">
        <v>10790</v>
      </c>
    </row>
    <row r="10218" spans="1:11">
      <c r="A10218">
        <v>10217</v>
      </c>
      <c r="B10218" t="s">
        <v>8940</v>
      </c>
      <c r="C10218" t="s">
        <v>108</v>
      </c>
      <c r="D10218" t="s">
        <v>1019</v>
      </c>
      <c r="E10218" t="s">
        <v>8</v>
      </c>
      <c r="F10218" t="s">
        <v>10790</v>
      </c>
      <c r="G10218" t="s">
        <v>11373</v>
      </c>
      <c r="H10218" t="s">
        <v>11349</v>
      </c>
      <c r="I10218" t="s">
        <v>11534</v>
      </c>
      <c r="J10218">
        <v>1</v>
      </c>
      <c r="K10218" t="s">
        <v>10790</v>
      </c>
    </row>
    <row r="10219" spans="1:11">
      <c r="A10219">
        <v>10218</v>
      </c>
      <c r="B10219" t="s">
        <v>147</v>
      </c>
      <c r="C10219" t="s">
        <v>147</v>
      </c>
      <c r="D10219" t="s">
        <v>1019</v>
      </c>
      <c r="E10219" t="s">
        <v>148</v>
      </c>
      <c r="F10219" t="s">
        <v>10795</v>
      </c>
      <c r="G10219" t="s">
        <v>11373</v>
      </c>
      <c r="H10219" t="s">
        <v>11304</v>
      </c>
      <c r="I10219" t="s">
        <v>11534</v>
      </c>
      <c r="J10219">
        <v>2</v>
      </c>
      <c r="K10219" t="s">
        <v>10795</v>
      </c>
    </row>
    <row r="10220" spans="1:11">
      <c r="A10220">
        <v>10219</v>
      </c>
      <c r="B10220" t="s">
        <v>10796</v>
      </c>
      <c r="C10220" t="s">
        <v>147</v>
      </c>
      <c r="D10220" t="s">
        <v>1019</v>
      </c>
      <c r="E10220" t="s">
        <v>148</v>
      </c>
      <c r="F10220" t="s">
        <v>10795</v>
      </c>
      <c r="G10220" t="s">
        <v>11373</v>
      </c>
      <c r="H10220" t="s">
        <v>11304</v>
      </c>
      <c r="I10220" t="s">
        <v>11534</v>
      </c>
      <c r="J10220">
        <v>2</v>
      </c>
      <c r="K10220" t="s">
        <v>10795</v>
      </c>
    </row>
    <row r="10221" spans="1:11">
      <c r="A10221">
        <v>10220</v>
      </c>
      <c r="B10221" t="s">
        <v>10797</v>
      </c>
      <c r="C10221" t="s">
        <v>147</v>
      </c>
      <c r="D10221" t="s">
        <v>1019</v>
      </c>
      <c r="E10221" t="s">
        <v>148</v>
      </c>
      <c r="F10221" t="s">
        <v>10795</v>
      </c>
      <c r="G10221" t="s">
        <v>11373</v>
      </c>
      <c r="H10221" t="s">
        <v>11304</v>
      </c>
      <c r="I10221" t="s">
        <v>11534</v>
      </c>
      <c r="J10221">
        <v>2</v>
      </c>
      <c r="K10221" t="s">
        <v>10795</v>
      </c>
    </row>
    <row r="10222" spans="1:11">
      <c r="A10222">
        <v>10221</v>
      </c>
      <c r="B10222" t="s">
        <v>10798</v>
      </c>
      <c r="C10222" t="s">
        <v>147</v>
      </c>
      <c r="D10222" t="s">
        <v>1019</v>
      </c>
      <c r="E10222" t="s">
        <v>148</v>
      </c>
      <c r="F10222" t="s">
        <v>10795</v>
      </c>
      <c r="G10222" t="s">
        <v>11373</v>
      </c>
      <c r="H10222" t="s">
        <v>11304</v>
      </c>
      <c r="I10222" t="s">
        <v>11534</v>
      </c>
      <c r="J10222">
        <v>2</v>
      </c>
      <c r="K10222" t="s">
        <v>10795</v>
      </c>
    </row>
    <row r="10223" spans="1:11">
      <c r="A10223">
        <v>10222</v>
      </c>
      <c r="B10223" t="s">
        <v>10799</v>
      </c>
      <c r="C10223" t="s">
        <v>147</v>
      </c>
      <c r="D10223" t="s">
        <v>1019</v>
      </c>
      <c r="E10223" t="s">
        <v>148</v>
      </c>
      <c r="F10223" t="s">
        <v>10795</v>
      </c>
      <c r="G10223" t="s">
        <v>11373</v>
      </c>
      <c r="H10223" t="s">
        <v>11304</v>
      </c>
      <c r="I10223" t="s">
        <v>11534</v>
      </c>
      <c r="J10223">
        <v>2</v>
      </c>
      <c r="K10223" t="s">
        <v>10795</v>
      </c>
    </row>
    <row r="10224" spans="1:11">
      <c r="A10224">
        <v>10223</v>
      </c>
      <c r="B10224" t="s">
        <v>10800</v>
      </c>
      <c r="C10224" t="s">
        <v>147</v>
      </c>
      <c r="D10224" t="s">
        <v>1019</v>
      </c>
      <c r="E10224" t="s">
        <v>148</v>
      </c>
      <c r="F10224" t="s">
        <v>10795</v>
      </c>
      <c r="G10224" t="s">
        <v>11373</v>
      </c>
      <c r="H10224" t="s">
        <v>11304</v>
      </c>
      <c r="I10224" t="s">
        <v>11534</v>
      </c>
      <c r="J10224">
        <v>2</v>
      </c>
      <c r="K10224" t="s">
        <v>10795</v>
      </c>
    </row>
    <row r="10225" spans="1:11">
      <c r="A10225">
        <v>10224</v>
      </c>
      <c r="B10225" t="s">
        <v>10801</v>
      </c>
      <c r="C10225" t="s">
        <v>147</v>
      </c>
      <c r="D10225" t="s">
        <v>1019</v>
      </c>
      <c r="E10225" t="s">
        <v>148</v>
      </c>
      <c r="F10225" t="s">
        <v>10795</v>
      </c>
      <c r="G10225" t="s">
        <v>11373</v>
      </c>
      <c r="H10225" t="s">
        <v>11304</v>
      </c>
      <c r="I10225" t="s">
        <v>11534</v>
      </c>
      <c r="J10225">
        <v>2</v>
      </c>
      <c r="K10225" t="s">
        <v>10795</v>
      </c>
    </row>
    <row r="10226" spans="1:11">
      <c r="A10226">
        <v>10225</v>
      </c>
      <c r="B10226" t="s">
        <v>10802</v>
      </c>
      <c r="C10226" t="s">
        <v>147</v>
      </c>
      <c r="D10226" t="s">
        <v>1019</v>
      </c>
      <c r="E10226" t="s">
        <v>148</v>
      </c>
      <c r="F10226" t="s">
        <v>10795</v>
      </c>
      <c r="G10226" t="s">
        <v>11373</v>
      </c>
      <c r="H10226" t="s">
        <v>11304</v>
      </c>
      <c r="I10226" t="s">
        <v>11534</v>
      </c>
      <c r="J10226">
        <v>2</v>
      </c>
      <c r="K10226" t="s">
        <v>10795</v>
      </c>
    </row>
    <row r="10227" spans="1:11">
      <c r="A10227">
        <v>10226</v>
      </c>
      <c r="B10227" t="s">
        <v>10803</v>
      </c>
      <c r="C10227" t="s">
        <v>147</v>
      </c>
      <c r="D10227" t="s">
        <v>1019</v>
      </c>
      <c r="E10227" t="s">
        <v>148</v>
      </c>
      <c r="F10227" t="s">
        <v>10795</v>
      </c>
      <c r="G10227" t="s">
        <v>11373</v>
      </c>
      <c r="H10227" t="s">
        <v>11304</v>
      </c>
      <c r="I10227" t="s">
        <v>11534</v>
      </c>
      <c r="J10227">
        <v>2</v>
      </c>
      <c r="K10227" t="s">
        <v>10795</v>
      </c>
    </row>
    <row r="10228" spans="1:11">
      <c r="A10228">
        <v>10227</v>
      </c>
      <c r="B10228" t="s">
        <v>10804</v>
      </c>
      <c r="C10228" t="s">
        <v>147</v>
      </c>
      <c r="D10228" t="s">
        <v>1019</v>
      </c>
      <c r="E10228" t="s">
        <v>148</v>
      </c>
      <c r="F10228" t="s">
        <v>10795</v>
      </c>
      <c r="G10228" t="s">
        <v>11373</v>
      </c>
      <c r="H10228" t="s">
        <v>11304</v>
      </c>
      <c r="I10228" t="s">
        <v>11534</v>
      </c>
      <c r="J10228">
        <v>2</v>
      </c>
      <c r="K10228" t="s">
        <v>10795</v>
      </c>
    </row>
    <row r="10229" spans="1:11">
      <c r="A10229">
        <v>10228</v>
      </c>
      <c r="B10229" t="s">
        <v>10805</v>
      </c>
      <c r="C10229" t="s">
        <v>147</v>
      </c>
      <c r="D10229" t="s">
        <v>1019</v>
      </c>
      <c r="E10229" t="s">
        <v>148</v>
      </c>
      <c r="F10229" t="s">
        <v>10795</v>
      </c>
      <c r="G10229" t="s">
        <v>11373</v>
      </c>
      <c r="H10229" t="s">
        <v>11304</v>
      </c>
      <c r="I10229" t="s">
        <v>11534</v>
      </c>
      <c r="J10229">
        <v>2</v>
      </c>
      <c r="K10229" t="s">
        <v>10795</v>
      </c>
    </row>
    <row r="10230" spans="1:11">
      <c r="A10230">
        <v>10229</v>
      </c>
      <c r="B10230" t="s">
        <v>10806</v>
      </c>
      <c r="C10230" t="s">
        <v>147</v>
      </c>
      <c r="D10230" t="s">
        <v>1019</v>
      </c>
      <c r="E10230" t="s">
        <v>148</v>
      </c>
      <c r="F10230" t="s">
        <v>10795</v>
      </c>
      <c r="G10230" t="s">
        <v>11373</v>
      </c>
      <c r="H10230" t="s">
        <v>11304</v>
      </c>
      <c r="I10230" t="s">
        <v>11534</v>
      </c>
      <c r="J10230">
        <v>2</v>
      </c>
      <c r="K10230" t="s">
        <v>10795</v>
      </c>
    </row>
    <row r="10231" spans="1:11">
      <c r="A10231">
        <v>10230</v>
      </c>
      <c r="B10231" t="s">
        <v>10807</v>
      </c>
      <c r="C10231" t="s">
        <v>147</v>
      </c>
      <c r="D10231" t="s">
        <v>1019</v>
      </c>
      <c r="E10231" t="s">
        <v>148</v>
      </c>
      <c r="F10231" t="s">
        <v>10795</v>
      </c>
      <c r="G10231" t="s">
        <v>11373</v>
      </c>
      <c r="H10231" t="s">
        <v>11304</v>
      </c>
      <c r="I10231" t="s">
        <v>11534</v>
      </c>
      <c r="J10231">
        <v>2</v>
      </c>
      <c r="K10231" t="s">
        <v>10795</v>
      </c>
    </row>
    <row r="10232" spans="1:11">
      <c r="A10232">
        <v>10231</v>
      </c>
      <c r="B10232" t="s">
        <v>10808</v>
      </c>
      <c r="C10232" t="s">
        <v>147</v>
      </c>
      <c r="D10232" t="s">
        <v>1019</v>
      </c>
      <c r="E10232" t="s">
        <v>148</v>
      </c>
      <c r="F10232" t="s">
        <v>10795</v>
      </c>
      <c r="G10232" t="s">
        <v>11373</v>
      </c>
      <c r="H10232" t="s">
        <v>11304</v>
      </c>
      <c r="I10232" t="s">
        <v>11534</v>
      </c>
      <c r="J10232">
        <v>2</v>
      </c>
      <c r="K10232" t="s">
        <v>10795</v>
      </c>
    </row>
    <row r="10233" spans="1:11">
      <c r="A10233">
        <v>10232</v>
      </c>
      <c r="B10233" t="s">
        <v>10809</v>
      </c>
      <c r="C10233" t="s">
        <v>11</v>
      </c>
      <c r="D10233" t="s">
        <v>1019</v>
      </c>
      <c r="E10233" t="s">
        <v>148</v>
      </c>
      <c r="F10233" t="s">
        <v>10810</v>
      </c>
      <c r="G10233" t="s">
        <v>11373</v>
      </c>
      <c r="H10233" t="s">
        <v>11309</v>
      </c>
      <c r="I10233" t="s">
        <v>11534</v>
      </c>
      <c r="J10233">
        <v>2</v>
      </c>
      <c r="K10233" t="s">
        <v>10810</v>
      </c>
    </row>
    <row r="10234" spans="1:11">
      <c r="A10234">
        <v>10233</v>
      </c>
      <c r="B10234" t="s">
        <v>10811</v>
      </c>
      <c r="C10234" t="s">
        <v>11</v>
      </c>
      <c r="D10234" t="s">
        <v>1019</v>
      </c>
      <c r="E10234" t="s">
        <v>148</v>
      </c>
      <c r="F10234" t="s">
        <v>10810</v>
      </c>
      <c r="G10234" t="s">
        <v>11373</v>
      </c>
      <c r="H10234" t="s">
        <v>11309</v>
      </c>
      <c r="I10234" t="s">
        <v>11534</v>
      </c>
      <c r="J10234">
        <v>2</v>
      </c>
      <c r="K10234" t="s">
        <v>10810</v>
      </c>
    </row>
    <row r="10235" spans="1:11">
      <c r="A10235">
        <v>10234</v>
      </c>
      <c r="B10235" t="s">
        <v>10812</v>
      </c>
      <c r="C10235" t="s">
        <v>11</v>
      </c>
      <c r="D10235" t="s">
        <v>1019</v>
      </c>
      <c r="E10235" t="s">
        <v>148</v>
      </c>
      <c r="F10235" t="s">
        <v>10810</v>
      </c>
      <c r="G10235" t="s">
        <v>11373</v>
      </c>
      <c r="H10235" t="s">
        <v>11309</v>
      </c>
      <c r="I10235" t="s">
        <v>11534</v>
      </c>
      <c r="J10235">
        <v>2</v>
      </c>
      <c r="K10235" t="s">
        <v>10810</v>
      </c>
    </row>
    <row r="10236" spans="1:11">
      <c r="A10236">
        <v>10235</v>
      </c>
      <c r="B10236" t="s">
        <v>10813</v>
      </c>
      <c r="C10236" t="s">
        <v>11</v>
      </c>
      <c r="D10236" t="s">
        <v>1019</v>
      </c>
      <c r="E10236" t="s">
        <v>148</v>
      </c>
      <c r="F10236" t="s">
        <v>10810</v>
      </c>
      <c r="G10236" t="s">
        <v>11373</v>
      </c>
      <c r="H10236" t="s">
        <v>11309</v>
      </c>
      <c r="I10236" t="s">
        <v>11534</v>
      </c>
      <c r="J10236">
        <v>2</v>
      </c>
      <c r="K10236" t="s">
        <v>10810</v>
      </c>
    </row>
    <row r="10237" spans="1:11">
      <c r="A10237">
        <v>10236</v>
      </c>
      <c r="B10237" t="s">
        <v>10814</v>
      </c>
      <c r="C10237" t="s">
        <v>11</v>
      </c>
      <c r="D10237" t="s">
        <v>1019</v>
      </c>
      <c r="E10237" t="s">
        <v>148</v>
      </c>
      <c r="F10237" t="s">
        <v>10810</v>
      </c>
      <c r="G10237" t="s">
        <v>11373</v>
      </c>
      <c r="H10237" t="s">
        <v>11309</v>
      </c>
      <c r="I10237" t="s">
        <v>11534</v>
      </c>
      <c r="J10237">
        <v>2</v>
      </c>
      <c r="K10237" t="s">
        <v>10810</v>
      </c>
    </row>
    <row r="10238" spans="1:11">
      <c r="A10238">
        <v>10237</v>
      </c>
      <c r="B10238" t="s">
        <v>10815</v>
      </c>
      <c r="C10238" t="s">
        <v>11</v>
      </c>
      <c r="D10238" t="s">
        <v>1019</v>
      </c>
      <c r="E10238" t="s">
        <v>148</v>
      </c>
      <c r="F10238" t="s">
        <v>10810</v>
      </c>
      <c r="G10238" t="s">
        <v>11373</v>
      </c>
      <c r="H10238" t="s">
        <v>11309</v>
      </c>
      <c r="I10238" t="s">
        <v>11534</v>
      </c>
      <c r="J10238">
        <v>2</v>
      </c>
      <c r="K10238" t="s">
        <v>10810</v>
      </c>
    </row>
    <row r="10239" spans="1:11">
      <c r="A10239">
        <v>10238</v>
      </c>
      <c r="B10239" t="s">
        <v>10816</v>
      </c>
      <c r="C10239" t="s">
        <v>11</v>
      </c>
      <c r="D10239" t="s">
        <v>1019</v>
      </c>
      <c r="E10239" t="s">
        <v>148</v>
      </c>
      <c r="F10239" t="s">
        <v>10810</v>
      </c>
      <c r="G10239" t="s">
        <v>11373</v>
      </c>
      <c r="H10239" t="s">
        <v>11309</v>
      </c>
      <c r="I10239" t="s">
        <v>11534</v>
      </c>
      <c r="J10239">
        <v>2</v>
      </c>
      <c r="K10239" t="s">
        <v>10810</v>
      </c>
    </row>
    <row r="10240" spans="1:11">
      <c r="A10240">
        <v>10239</v>
      </c>
      <c r="B10240" t="s">
        <v>10817</v>
      </c>
      <c r="C10240" t="s">
        <v>11</v>
      </c>
      <c r="D10240" t="s">
        <v>1019</v>
      </c>
      <c r="E10240" t="s">
        <v>148</v>
      </c>
      <c r="F10240" t="s">
        <v>10810</v>
      </c>
      <c r="G10240" t="s">
        <v>11373</v>
      </c>
      <c r="H10240" t="s">
        <v>11309</v>
      </c>
      <c r="I10240" t="s">
        <v>11534</v>
      </c>
      <c r="J10240">
        <v>2</v>
      </c>
      <c r="K10240" t="s">
        <v>10810</v>
      </c>
    </row>
    <row r="10241" spans="1:11">
      <c r="A10241">
        <v>10240</v>
      </c>
      <c r="B10241" t="s">
        <v>10818</v>
      </c>
      <c r="C10241" t="s">
        <v>11</v>
      </c>
      <c r="D10241" t="s">
        <v>1019</v>
      </c>
      <c r="E10241" t="s">
        <v>148</v>
      </c>
      <c r="F10241" t="s">
        <v>10810</v>
      </c>
      <c r="G10241" t="s">
        <v>11373</v>
      </c>
      <c r="H10241" t="s">
        <v>11309</v>
      </c>
      <c r="I10241" t="s">
        <v>11534</v>
      </c>
      <c r="J10241">
        <v>2</v>
      </c>
      <c r="K10241" t="s">
        <v>10810</v>
      </c>
    </row>
    <row r="10242" spans="1:11">
      <c r="A10242">
        <v>10241</v>
      </c>
      <c r="B10242" t="s">
        <v>10819</v>
      </c>
      <c r="C10242" t="s">
        <v>17</v>
      </c>
      <c r="D10242" t="s">
        <v>1019</v>
      </c>
      <c r="E10242" t="s">
        <v>148</v>
      </c>
      <c r="F10242" t="s">
        <v>10820</v>
      </c>
      <c r="G10242" t="s">
        <v>11373</v>
      </c>
      <c r="H10242" t="s">
        <v>11312</v>
      </c>
      <c r="I10242" t="s">
        <v>11534</v>
      </c>
      <c r="J10242">
        <v>2</v>
      </c>
      <c r="K10242" t="s">
        <v>10820</v>
      </c>
    </row>
    <row r="10243" spans="1:11">
      <c r="A10243">
        <v>10242</v>
      </c>
      <c r="B10243" t="s">
        <v>10821</v>
      </c>
      <c r="C10243" t="s">
        <v>17</v>
      </c>
      <c r="D10243" t="s">
        <v>1019</v>
      </c>
      <c r="E10243" t="s">
        <v>148</v>
      </c>
      <c r="F10243" t="s">
        <v>10820</v>
      </c>
      <c r="G10243" t="s">
        <v>11373</v>
      </c>
      <c r="H10243" t="s">
        <v>11312</v>
      </c>
      <c r="I10243" t="s">
        <v>11534</v>
      </c>
      <c r="J10243">
        <v>2</v>
      </c>
      <c r="K10243" t="s">
        <v>10820</v>
      </c>
    </row>
    <row r="10244" spans="1:11">
      <c r="A10244">
        <v>10243</v>
      </c>
      <c r="B10244" t="s">
        <v>10822</v>
      </c>
      <c r="C10244" t="s">
        <v>54</v>
      </c>
      <c r="D10244" t="s">
        <v>1019</v>
      </c>
      <c r="E10244" t="s">
        <v>148</v>
      </c>
      <c r="F10244" t="s">
        <v>10823</v>
      </c>
      <c r="G10244" t="s">
        <v>11373</v>
      </c>
      <c r="H10244" t="s">
        <v>11321</v>
      </c>
      <c r="I10244" t="s">
        <v>11534</v>
      </c>
      <c r="J10244">
        <v>2</v>
      </c>
      <c r="K10244" t="s">
        <v>10823</v>
      </c>
    </row>
    <row r="10245" spans="1:11">
      <c r="A10245">
        <v>10244</v>
      </c>
      <c r="B10245" t="s">
        <v>10824</v>
      </c>
      <c r="C10245" t="s">
        <v>63</v>
      </c>
      <c r="D10245" t="s">
        <v>1019</v>
      </c>
      <c r="E10245" t="s">
        <v>148</v>
      </c>
      <c r="F10245" t="s">
        <v>10825</v>
      </c>
      <c r="G10245" t="s">
        <v>11373</v>
      </c>
      <c r="H10245" t="s">
        <v>11328</v>
      </c>
      <c r="I10245" t="s">
        <v>11534</v>
      </c>
      <c r="J10245">
        <v>2</v>
      </c>
      <c r="K10245" t="s">
        <v>12175</v>
      </c>
    </row>
    <row r="10246" spans="1:11">
      <c r="A10246">
        <v>10245</v>
      </c>
      <c r="B10246" t="s">
        <v>10826</v>
      </c>
      <c r="C10246" t="s">
        <v>63</v>
      </c>
      <c r="D10246" t="s">
        <v>1019</v>
      </c>
      <c r="E10246" t="s">
        <v>148</v>
      </c>
      <c r="F10246" t="s">
        <v>10825</v>
      </c>
      <c r="G10246" t="s">
        <v>11373</v>
      </c>
      <c r="H10246" t="s">
        <v>11328</v>
      </c>
      <c r="I10246" t="s">
        <v>11534</v>
      </c>
      <c r="J10246">
        <v>2</v>
      </c>
      <c r="K10246" t="s">
        <v>12175</v>
      </c>
    </row>
    <row r="10247" spans="1:11">
      <c r="A10247">
        <v>10246</v>
      </c>
      <c r="B10247" t="s">
        <v>5823</v>
      </c>
      <c r="C10247" t="s">
        <v>63</v>
      </c>
      <c r="D10247" t="s">
        <v>1019</v>
      </c>
      <c r="E10247" t="s">
        <v>148</v>
      </c>
      <c r="F10247" t="s">
        <v>10825</v>
      </c>
      <c r="G10247" t="s">
        <v>11373</v>
      </c>
      <c r="H10247" t="s">
        <v>11328</v>
      </c>
      <c r="I10247" t="s">
        <v>11534</v>
      </c>
      <c r="J10247">
        <v>2</v>
      </c>
      <c r="K10247" t="s">
        <v>12175</v>
      </c>
    </row>
    <row r="10248" spans="1:11">
      <c r="A10248">
        <v>10247</v>
      </c>
      <c r="B10248" t="s">
        <v>10827</v>
      </c>
      <c r="C10248" t="s">
        <v>582</v>
      </c>
      <c r="D10248" t="s">
        <v>1019</v>
      </c>
      <c r="E10248" t="s">
        <v>148</v>
      </c>
      <c r="F10248" t="s">
        <v>10828</v>
      </c>
      <c r="G10248" t="s">
        <v>11373</v>
      </c>
      <c r="H10248" t="s">
        <v>11330</v>
      </c>
      <c r="I10248" t="s">
        <v>11534</v>
      </c>
      <c r="J10248">
        <v>2</v>
      </c>
      <c r="K10248" t="s">
        <v>10828</v>
      </c>
    </row>
    <row r="10249" spans="1:11">
      <c r="A10249">
        <v>10248</v>
      </c>
      <c r="B10249" t="s">
        <v>10829</v>
      </c>
      <c r="C10249" t="s">
        <v>582</v>
      </c>
      <c r="D10249" t="s">
        <v>1019</v>
      </c>
      <c r="E10249" t="s">
        <v>148</v>
      </c>
      <c r="F10249" t="s">
        <v>10828</v>
      </c>
      <c r="G10249" t="s">
        <v>11373</v>
      </c>
      <c r="H10249" t="s">
        <v>11330</v>
      </c>
      <c r="I10249" t="s">
        <v>11534</v>
      </c>
      <c r="J10249">
        <v>2</v>
      </c>
      <c r="K10249" t="s">
        <v>10828</v>
      </c>
    </row>
    <row r="10250" spans="1:11">
      <c r="A10250">
        <v>10249</v>
      </c>
      <c r="B10250" t="s">
        <v>10830</v>
      </c>
      <c r="C10250" t="s">
        <v>582</v>
      </c>
      <c r="D10250" t="s">
        <v>1019</v>
      </c>
      <c r="E10250" t="s">
        <v>148</v>
      </c>
      <c r="F10250" t="s">
        <v>10828</v>
      </c>
      <c r="G10250" t="s">
        <v>11373</v>
      </c>
      <c r="H10250" t="s">
        <v>11330</v>
      </c>
      <c r="I10250" t="s">
        <v>11534</v>
      </c>
      <c r="J10250">
        <v>2</v>
      </c>
      <c r="K10250" t="s">
        <v>10828</v>
      </c>
    </row>
    <row r="10251" spans="1:11">
      <c r="A10251">
        <v>10250</v>
      </c>
      <c r="B10251" t="s">
        <v>10831</v>
      </c>
      <c r="C10251" t="s">
        <v>582</v>
      </c>
      <c r="D10251" t="s">
        <v>1019</v>
      </c>
      <c r="E10251" t="s">
        <v>148</v>
      </c>
      <c r="F10251" t="s">
        <v>10828</v>
      </c>
      <c r="G10251" t="s">
        <v>11373</v>
      </c>
      <c r="H10251" t="s">
        <v>11330</v>
      </c>
      <c r="I10251" t="s">
        <v>11534</v>
      </c>
      <c r="J10251">
        <v>2</v>
      </c>
      <c r="K10251" t="s">
        <v>10828</v>
      </c>
    </row>
    <row r="10252" spans="1:11">
      <c r="A10252">
        <v>10251</v>
      </c>
      <c r="B10252" t="s">
        <v>10832</v>
      </c>
      <c r="C10252" t="s">
        <v>582</v>
      </c>
      <c r="D10252" t="s">
        <v>1019</v>
      </c>
      <c r="E10252" t="s">
        <v>148</v>
      </c>
      <c r="F10252" t="s">
        <v>10828</v>
      </c>
      <c r="G10252" t="s">
        <v>11373</v>
      </c>
      <c r="H10252" t="s">
        <v>11330</v>
      </c>
      <c r="I10252" t="s">
        <v>11534</v>
      </c>
      <c r="J10252">
        <v>2</v>
      </c>
      <c r="K10252" t="s">
        <v>10828</v>
      </c>
    </row>
    <row r="10253" spans="1:11">
      <c r="A10253">
        <v>10252</v>
      </c>
      <c r="B10253" t="s">
        <v>10833</v>
      </c>
      <c r="C10253" t="s">
        <v>582</v>
      </c>
      <c r="D10253" t="s">
        <v>1019</v>
      </c>
      <c r="E10253" t="s">
        <v>148</v>
      </c>
      <c r="F10253" t="s">
        <v>10828</v>
      </c>
      <c r="G10253" t="s">
        <v>11373</v>
      </c>
      <c r="H10253" t="s">
        <v>11330</v>
      </c>
      <c r="I10253" t="s">
        <v>11534</v>
      </c>
      <c r="J10253">
        <v>2</v>
      </c>
      <c r="K10253" t="s">
        <v>10828</v>
      </c>
    </row>
    <row r="10254" spans="1:11">
      <c r="A10254">
        <v>10253</v>
      </c>
      <c r="B10254" t="s">
        <v>10834</v>
      </c>
      <c r="C10254" t="s">
        <v>80</v>
      </c>
      <c r="D10254" t="s">
        <v>1019</v>
      </c>
      <c r="E10254" t="s">
        <v>148</v>
      </c>
      <c r="F10254" t="s">
        <v>10835</v>
      </c>
      <c r="G10254" t="s">
        <v>11373</v>
      </c>
      <c r="H10254" t="s">
        <v>11334</v>
      </c>
      <c r="I10254" t="s">
        <v>11534</v>
      </c>
      <c r="J10254">
        <v>2</v>
      </c>
      <c r="K10254" t="s">
        <v>10835</v>
      </c>
    </row>
    <row r="10255" spans="1:11">
      <c r="A10255">
        <v>10254</v>
      </c>
      <c r="B10255" t="s">
        <v>10836</v>
      </c>
      <c r="C10255" t="s">
        <v>80</v>
      </c>
      <c r="D10255" t="s">
        <v>1019</v>
      </c>
      <c r="E10255" t="s">
        <v>148</v>
      </c>
      <c r="F10255" t="s">
        <v>10835</v>
      </c>
      <c r="G10255" t="s">
        <v>11373</v>
      </c>
      <c r="H10255" t="s">
        <v>11334</v>
      </c>
      <c r="I10255" t="s">
        <v>11534</v>
      </c>
      <c r="J10255">
        <v>2</v>
      </c>
      <c r="K10255" t="s">
        <v>10835</v>
      </c>
    </row>
    <row r="10256" spans="1:11">
      <c r="A10256">
        <v>10255</v>
      </c>
      <c r="B10256" t="s">
        <v>10837</v>
      </c>
      <c r="C10256" t="s">
        <v>80</v>
      </c>
      <c r="D10256" t="s">
        <v>1019</v>
      </c>
      <c r="E10256" t="s">
        <v>148</v>
      </c>
      <c r="F10256" t="s">
        <v>10835</v>
      </c>
      <c r="G10256" t="s">
        <v>11373</v>
      </c>
      <c r="H10256" t="s">
        <v>11334</v>
      </c>
      <c r="I10256" t="s">
        <v>11534</v>
      </c>
      <c r="J10256">
        <v>2</v>
      </c>
      <c r="K10256" t="s">
        <v>10835</v>
      </c>
    </row>
    <row r="10257" spans="1:11">
      <c r="A10257">
        <v>10256</v>
      </c>
      <c r="B10257" t="s">
        <v>10838</v>
      </c>
      <c r="C10257" t="s">
        <v>80</v>
      </c>
      <c r="D10257" t="s">
        <v>1019</v>
      </c>
      <c r="E10257" t="s">
        <v>148</v>
      </c>
      <c r="F10257" t="s">
        <v>10835</v>
      </c>
      <c r="G10257" t="s">
        <v>11373</v>
      </c>
      <c r="H10257" t="s">
        <v>11334</v>
      </c>
      <c r="I10257" t="s">
        <v>11534</v>
      </c>
      <c r="J10257">
        <v>2</v>
      </c>
      <c r="K10257" t="s">
        <v>10835</v>
      </c>
    </row>
    <row r="10258" spans="1:11">
      <c r="A10258">
        <v>10257</v>
      </c>
      <c r="B10258" t="s">
        <v>10839</v>
      </c>
      <c r="C10258" t="s">
        <v>80</v>
      </c>
      <c r="D10258" t="s">
        <v>1019</v>
      </c>
      <c r="E10258" t="s">
        <v>148</v>
      </c>
      <c r="F10258" t="s">
        <v>10835</v>
      </c>
      <c r="G10258" t="s">
        <v>11373</v>
      </c>
      <c r="H10258" t="s">
        <v>11334</v>
      </c>
      <c r="I10258" t="s">
        <v>11534</v>
      </c>
      <c r="J10258">
        <v>2</v>
      </c>
      <c r="K10258" t="s">
        <v>10835</v>
      </c>
    </row>
    <row r="10259" spans="1:11">
      <c r="A10259">
        <v>10258</v>
      </c>
      <c r="B10259" t="s">
        <v>10840</v>
      </c>
      <c r="C10259" t="s">
        <v>88</v>
      </c>
      <c r="D10259" t="s">
        <v>1019</v>
      </c>
      <c r="E10259" t="s">
        <v>148</v>
      </c>
      <c r="F10259" t="s">
        <v>10841</v>
      </c>
      <c r="G10259" t="s">
        <v>11373</v>
      </c>
      <c r="H10259" t="s">
        <v>11700</v>
      </c>
      <c r="I10259" t="s">
        <v>11534</v>
      </c>
      <c r="J10259">
        <v>2</v>
      </c>
      <c r="K10259" t="s">
        <v>12176</v>
      </c>
    </row>
    <row r="10260" spans="1:11">
      <c r="A10260">
        <v>10259</v>
      </c>
      <c r="B10260" t="s">
        <v>10842</v>
      </c>
      <c r="C10260" t="s">
        <v>88</v>
      </c>
      <c r="D10260" t="s">
        <v>1019</v>
      </c>
      <c r="E10260" t="s">
        <v>148</v>
      </c>
      <c r="F10260" t="s">
        <v>10841</v>
      </c>
      <c r="G10260" t="s">
        <v>11373</v>
      </c>
      <c r="H10260" t="s">
        <v>11700</v>
      </c>
      <c r="I10260" t="s">
        <v>11534</v>
      </c>
      <c r="J10260">
        <v>2</v>
      </c>
      <c r="K10260" t="s">
        <v>12176</v>
      </c>
    </row>
    <row r="10261" spans="1:11">
      <c r="A10261">
        <v>10260</v>
      </c>
      <c r="B10261" t="s">
        <v>10843</v>
      </c>
      <c r="C10261" t="s">
        <v>88</v>
      </c>
      <c r="D10261" t="s">
        <v>1019</v>
      </c>
      <c r="E10261" t="s">
        <v>148</v>
      </c>
      <c r="F10261" t="s">
        <v>10841</v>
      </c>
      <c r="G10261" t="s">
        <v>11373</v>
      </c>
      <c r="H10261" t="s">
        <v>11700</v>
      </c>
      <c r="I10261" t="s">
        <v>11534</v>
      </c>
      <c r="J10261">
        <v>2</v>
      </c>
      <c r="K10261" t="s">
        <v>12176</v>
      </c>
    </row>
    <row r="10262" spans="1:11">
      <c r="A10262">
        <v>10261</v>
      </c>
      <c r="B10262" t="s">
        <v>10844</v>
      </c>
      <c r="C10262" t="s">
        <v>88</v>
      </c>
      <c r="D10262" t="s">
        <v>1019</v>
      </c>
      <c r="E10262" t="s">
        <v>148</v>
      </c>
      <c r="F10262" t="s">
        <v>10841</v>
      </c>
      <c r="G10262" t="s">
        <v>11373</v>
      </c>
      <c r="H10262" t="s">
        <v>11700</v>
      </c>
      <c r="I10262" t="s">
        <v>11534</v>
      </c>
      <c r="J10262">
        <v>2</v>
      </c>
      <c r="K10262" t="s">
        <v>12176</v>
      </c>
    </row>
    <row r="10263" spans="1:11">
      <c r="A10263">
        <v>10262</v>
      </c>
      <c r="B10263" t="s">
        <v>10845</v>
      </c>
      <c r="C10263" t="s">
        <v>88</v>
      </c>
      <c r="D10263" t="s">
        <v>1019</v>
      </c>
      <c r="E10263" t="s">
        <v>148</v>
      </c>
      <c r="F10263" t="s">
        <v>10841</v>
      </c>
      <c r="G10263" t="s">
        <v>11373</v>
      </c>
      <c r="H10263" t="s">
        <v>11700</v>
      </c>
      <c r="I10263" t="s">
        <v>11534</v>
      </c>
      <c r="J10263">
        <v>2</v>
      </c>
      <c r="K10263" t="s">
        <v>12176</v>
      </c>
    </row>
    <row r="10264" spans="1:11">
      <c r="A10264">
        <v>10263</v>
      </c>
      <c r="B10264" t="s">
        <v>10846</v>
      </c>
      <c r="C10264" t="s">
        <v>88</v>
      </c>
      <c r="D10264" t="s">
        <v>1019</v>
      </c>
      <c r="E10264" t="s">
        <v>148</v>
      </c>
      <c r="F10264" t="s">
        <v>10841</v>
      </c>
      <c r="G10264" t="s">
        <v>11373</v>
      </c>
      <c r="H10264" t="s">
        <v>11700</v>
      </c>
      <c r="I10264" t="s">
        <v>11534</v>
      </c>
      <c r="J10264">
        <v>2</v>
      </c>
      <c r="K10264" t="s">
        <v>12176</v>
      </c>
    </row>
    <row r="10265" spans="1:11">
      <c r="A10265">
        <v>10264</v>
      </c>
      <c r="B10265" t="s">
        <v>10847</v>
      </c>
      <c r="C10265" t="s">
        <v>88</v>
      </c>
      <c r="D10265" t="s">
        <v>1019</v>
      </c>
      <c r="E10265" t="s">
        <v>148</v>
      </c>
      <c r="F10265" t="s">
        <v>10841</v>
      </c>
      <c r="G10265" t="s">
        <v>11373</v>
      </c>
      <c r="H10265" t="s">
        <v>11700</v>
      </c>
      <c r="I10265" t="s">
        <v>11534</v>
      </c>
      <c r="J10265">
        <v>2</v>
      </c>
      <c r="K10265" t="s">
        <v>12176</v>
      </c>
    </row>
    <row r="10266" spans="1:11">
      <c r="A10266">
        <v>10265</v>
      </c>
      <c r="B10266" t="s">
        <v>10848</v>
      </c>
      <c r="C10266" t="s">
        <v>88</v>
      </c>
      <c r="D10266" t="s">
        <v>1019</v>
      </c>
      <c r="E10266" t="s">
        <v>148</v>
      </c>
      <c r="F10266" t="s">
        <v>10841</v>
      </c>
      <c r="G10266" t="s">
        <v>11373</v>
      </c>
      <c r="H10266" t="s">
        <v>11700</v>
      </c>
      <c r="I10266" t="s">
        <v>11534</v>
      </c>
      <c r="J10266">
        <v>2</v>
      </c>
      <c r="K10266" t="s">
        <v>12176</v>
      </c>
    </row>
    <row r="10267" spans="1:11">
      <c r="A10267">
        <v>10266</v>
      </c>
      <c r="B10267" t="s">
        <v>10849</v>
      </c>
      <c r="C10267" t="s">
        <v>88</v>
      </c>
      <c r="D10267" t="s">
        <v>1019</v>
      </c>
      <c r="E10267" t="s">
        <v>148</v>
      </c>
      <c r="F10267" t="s">
        <v>10841</v>
      </c>
      <c r="G10267" t="s">
        <v>11373</v>
      </c>
      <c r="H10267" t="s">
        <v>11700</v>
      </c>
      <c r="I10267" t="s">
        <v>11534</v>
      </c>
      <c r="J10267">
        <v>2</v>
      </c>
      <c r="K10267" t="s">
        <v>12176</v>
      </c>
    </row>
    <row r="10268" spans="1:11">
      <c r="A10268">
        <v>10267</v>
      </c>
      <c r="B10268" t="s">
        <v>10850</v>
      </c>
      <c r="C10268" t="s">
        <v>88</v>
      </c>
      <c r="D10268" t="s">
        <v>1019</v>
      </c>
      <c r="E10268" t="s">
        <v>148</v>
      </c>
      <c r="F10268" t="s">
        <v>10841</v>
      </c>
      <c r="G10268" t="s">
        <v>11373</v>
      </c>
      <c r="H10268" t="s">
        <v>11700</v>
      </c>
      <c r="I10268" t="s">
        <v>11534</v>
      </c>
      <c r="J10268">
        <v>2</v>
      </c>
      <c r="K10268" t="s">
        <v>12176</v>
      </c>
    </row>
    <row r="10269" spans="1:11">
      <c r="A10269">
        <v>10268</v>
      </c>
      <c r="B10269" t="s">
        <v>10851</v>
      </c>
      <c r="C10269" t="s">
        <v>88</v>
      </c>
      <c r="D10269" t="s">
        <v>1019</v>
      </c>
      <c r="E10269" t="s">
        <v>148</v>
      </c>
      <c r="F10269" t="s">
        <v>10841</v>
      </c>
      <c r="G10269" t="s">
        <v>11373</v>
      </c>
      <c r="H10269" t="s">
        <v>11700</v>
      </c>
      <c r="I10269" t="s">
        <v>11534</v>
      </c>
      <c r="J10269">
        <v>2</v>
      </c>
      <c r="K10269" t="s">
        <v>12176</v>
      </c>
    </row>
    <row r="10270" spans="1:11">
      <c r="A10270">
        <v>10269</v>
      </c>
      <c r="B10270" t="s">
        <v>10852</v>
      </c>
      <c r="C10270" t="s">
        <v>88</v>
      </c>
      <c r="D10270" t="s">
        <v>1019</v>
      </c>
      <c r="E10270" t="s">
        <v>148</v>
      </c>
      <c r="F10270" t="s">
        <v>10841</v>
      </c>
      <c r="G10270" t="s">
        <v>11373</v>
      </c>
      <c r="H10270" t="s">
        <v>11700</v>
      </c>
      <c r="I10270" t="s">
        <v>11534</v>
      </c>
      <c r="J10270">
        <v>2</v>
      </c>
      <c r="K10270" t="s">
        <v>12176</v>
      </c>
    </row>
    <row r="10271" spans="1:11">
      <c r="A10271">
        <v>10270</v>
      </c>
      <c r="B10271" t="s">
        <v>10853</v>
      </c>
      <c r="C10271" t="s">
        <v>88</v>
      </c>
      <c r="D10271" t="s">
        <v>1019</v>
      </c>
      <c r="E10271" t="s">
        <v>148</v>
      </c>
      <c r="F10271" t="s">
        <v>10841</v>
      </c>
      <c r="G10271" t="s">
        <v>11373</v>
      </c>
      <c r="H10271" t="s">
        <v>11700</v>
      </c>
      <c r="I10271" t="s">
        <v>11534</v>
      </c>
      <c r="J10271">
        <v>2</v>
      </c>
      <c r="K10271" t="s">
        <v>12176</v>
      </c>
    </row>
    <row r="10272" spans="1:11">
      <c r="A10272">
        <v>10271</v>
      </c>
      <c r="B10272" t="s">
        <v>10854</v>
      </c>
      <c r="C10272" t="s">
        <v>88</v>
      </c>
      <c r="D10272" t="s">
        <v>1019</v>
      </c>
      <c r="E10272" t="s">
        <v>148</v>
      </c>
      <c r="F10272" t="s">
        <v>10841</v>
      </c>
      <c r="G10272" t="s">
        <v>11373</v>
      </c>
      <c r="H10272" t="s">
        <v>11700</v>
      </c>
      <c r="I10272" t="s">
        <v>11534</v>
      </c>
      <c r="J10272">
        <v>2</v>
      </c>
      <c r="K10272" t="s">
        <v>12176</v>
      </c>
    </row>
    <row r="10273" spans="1:11">
      <c r="A10273">
        <v>10272</v>
      </c>
      <c r="B10273" t="s">
        <v>10855</v>
      </c>
      <c r="C10273" t="s">
        <v>537</v>
      </c>
      <c r="D10273" t="s">
        <v>1019</v>
      </c>
      <c r="E10273" t="s">
        <v>148</v>
      </c>
      <c r="F10273" t="s">
        <v>10856</v>
      </c>
      <c r="G10273" t="s">
        <v>11373</v>
      </c>
      <c r="H10273" t="s">
        <v>11307</v>
      </c>
      <c r="I10273" t="s">
        <v>11534</v>
      </c>
      <c r="J10273">
        <v>2</v>
      </c>
      <c r="K10273" t="s">
        <v>10856</v>
      </c>
    </row>
    <row r="10274" spans="1:11">
      <c r="A10274">
        <v>10273</v>
      </c>
      <c r="B10274" t="s">
        <v>10857</v>
      </c>
      <c r="C10274" t="s">
        <v>101</v>
      </c>
      <c r="D10274" t="s">
        <v>1019</v>
      </c>
      <c r="E10274" t="s">
        <v>148</v>
      </c>
      <c r="F10274" t="s">
        <v>10858</v>
      </c>
      <c r="G10274" t="s">
        <v>11373</v>
      </c>
      <c r="H10274" t="s">
        <v>11347</v>
      </c>
      <c r="I10274" t="s">
        <v>11534</v>
      </c>
      <c r="J10274">
        <v>2</v>
      </c>
      <c r="K10274" t="s">
        <v>12177</v>
      </c>
    </row>
    <row r="10275" spans="1:11">
      <c r="A10275">
        <v>10274</v>
      </c>
      <c r="B10275" t="s">
        <v>10859</v>
      </c>
      <c r="C10275" t="s">
        <v>101</v>
      </c>
      <c r="D10275" t="s">
        <v>1019</v>
      </c>
      <c r="E10275" t="s">
        <v>148</v>
      </c>
      <c r="F10275" t="s">
        <v>10858</v>
      </c>
      <c r="G10275" t="s">
        <v>11373</v>
      </c>
      <c r="H10275" t="s">
        <v>11347</v>
      </c>
      <c r="I10275" t="s">
        <v>11534</v>
      </c>
      <c r="J10275">
        <v>2</v>
      </c>
      <c r="K10275" t="s">
        <v>12177</v>
      </c>
    </row>
    <row r="10276" spans="1:11">
      <c r="A10276">
        <v>10275</v>
      </c>
      <c r="B10276" t="s">
        <v>10860</v>
      </c>
      <c r="C10276" t="s">
        <v>108</v>
      </c>
      <c r="D10276" t="s">
        <v>1019</v>
      </c>
      <c r="E10276" t="s">
        <v>148</v>
      </c>
      <c r="F10276" t="s">
        <v>10861</v>
      </c>
      <c r="G10276" t="s">
        <v>11373</v>
      </c>
      <c r="H10276" t="s">
        <v>11349</v>
      </c>
      <c r="I10276" t="s">
        <v>11534</v>
      </c>
      <c r="J10276">
        <v>2</v>
      </c>
      <c r="K10276" t="s">
        <v>10861</v>
      </c>
    </row>
    <row r="10277" spans="1:11">
      <c r="A10277">
        <v>10276</v>
      </c>
      <c r="B10277" t="s">
        <v>10862</v>
      </c>
      <c r="C10277" t="s">
        <v>108</v>
      </c>
      <c r="D10277" t="s">
        <v>1019</v>
      </c>
      <c r="E10277" t="s">
        <v>148</v>
      </c>
      <c r="F10277" t="s">
        <v>10861</v>
      </c>
      <c r="G10277" t="s">
        <v>11373</v>
      </c>
      <c r="H10277" t="s">
        <v>11349</v>
      </c>
      <c r="I10277" t="s">
        <v>11534</v>
      </c>
      <c r="J10277">
        <v>2</v>
      </c>
      <c r="K10277" t="s">
        <v>10861</v>
      </c>
    </row>
    <row r="10278" spans="1:11">
      <c r="A10278">
        <v>10277</v>
      </c>
      <c r="B10278" t="s">
        <v>10808</v>
      </c>
      <c r="C10278" t="s">
        <v>147</v>
      </c>
      <c r="D10278" t="s">
        <v>1019</v>
      </c>
      <c r="E10278" t="s">
        <v>275</v>
      </c>
      <c r="F10278" t="s">
        <v>10863</v>
      </c>
      <c r="G10278" t="s">
        <v>11373</v>
      </c>
      <c r="H10278" t="s">
        <v>11304</v>
      </c>
      <c r="I10278" t="s">
        <v>11534</v>
      </c>
      <c r="J10278">
        <v>3</v>
      </c>
      <c r="K10278" t="s">
        <v>10863</v>
      </c>
    </row>
    <row r="10279" spans="1:11">
      <c r="A10279">
        <v>10278</v>
      </c>
      <c r="B10279" t="s">
        <v>10864</v>
      </c>
      <c r="C10279" t="s">
        <v>11</v>
      </c>
      <c r="D10279" t="s">
        <v>1019</v>
      </c>
      <c r="E10279" t="s">
        <v>275</v>
      </c>
      <c r="F10279" t="s">
        <v>10865</v>
      </c>
      <c r="G10279" t="s">
        <v>11373</v>
      </c>
      <c r="H10279" t="s">
        <v>11309</v>
      </c>
      <c r="I10279" t="s">
        <v>11534</v>
      </c>
      <c r="J10279">
        <v>3</v>
      </c>
      <c r="K10279" t="s">
        <v>10865</v>
      </c>
    </row>
    <row r="10280" spans="1:11">
      <c r="A10280">
        <v>10279</v>
      </c>
      <c r="B10280" t="s">
        <v>10866</v>
      </c>
      <c r="C10280" t="s">
        <v>11</v>
      </c>
      <c r="D10280" t="s">
        <v>1019</v>
      </c>
      <c r="E10280" t="s">
        <v>275</v>
      </c>
      <c r="F10280" t="s">
        <v>10865</v>
      </c>
      <c r="G10280" t="s">
        <v>11373</v>
      </c>
      <c r="H10280" t="s">
        <v>11309</v>
      </c>
      <c r="I10280" t="s">
        <v>11534</v>
      </c>
      <c r="J10280">
        <v>3</v>
      </c>
      <c r="K10280" t="s">
        <v>10865</v>
      </c>
    </row>
    <row r="10281" spans="1:11">
      <c r="A10281">
        <v>10280</v>
      </c>
      <c r="B10281" t="s">
        <v>10867</v>
      </c>
      <c r="C10281" t="s">
        <v>11</v>
      </c>
      <c r="D10281" t="s">
        <v>1019</v>
      </c>
      <c r="E10281" t="s">
        <v>275</v>
      </c>
      <c r="F10281" t="s">
        <v>10865</v>
      </c>
      <c r="G10281" t="s">
        <v>11373</v>
      </c>
      <c r="H10281" t="s">
        <v>11309</v>
      </c>
      <c r="I10281" t="s">
        <v>11534</v>
      </c>
      <c r="J10281">
        <v>3</v>
      </c>
      <c r="K10281" t="s">
        <v>10865</v>
      </c>
    </row>
    <row r="10282" spans="1:11">
      <c r="A10282">
        <v>10281</v>
      </c>
      <c r="B10282" t="s">
        <v>10868</v>
      </c>
      <c r="C10282" t="s">
        <v>11</v>
      </c>
      <c r="D10282" t="s">
        <v>1019</v>
      </c>
      <c r="E10282" t="s">
        <v>275</v>
      </c>
      <c r="F10282" t="s">
        <v>10865</v>
      </c>
      <c r="G10282" t="s">
        <v>11373</v>
      </c>
      <c r="H10282" t="s">
        <v>11309</v>
      </c>
      <c r="I10282" t="s">
        <v>11534</v>
      </c>
      <c r="J10282">
        <v>3</v>
      </c>
      <c r="K10282" t="s">
        <v>10865</v>
      </c>
    </row>
    <row r="10283" spans="1:11">
      <c r="A10283">
        <v>10282</v>
      </c>
      <c r="B10283" t="s">
        <v>10869</v>
      </c>
      <c r="C10283" t="s">
        <v>11</v>
      </c>
      <c r="D10283" t="s">
        <v>1019</v>
      </c>
      <c r="E10283" t="s">
        <v>275</v>
      </c>
      <c r="F10283" t="s">
        <v>10865</v>
      </c>
      <c r="G10283" t="s">
        <v>11373</v>
      </c>
      <c r="H10283" t="s">
        <v>11309</v>
      </c>
      <c r="I10283" t="s">
        <v>11534</v>
      </c>
      <c r="J10283">
        <v>3</v>
      </c>
      <c r="K10283" t="s">
        <v>10865</v>
      </c>
    </row>
    <row r="10284" spans="1:11">
      <c r="A10284">
        <v>10283</v>
      </c>
      <c r="B10284" t="s">
        <v>10870</v>
      </c>
      <c r="C10284" t="s">
        <v>11</v>
      </c>
      <c r="D10284" t="s">
        <v>1019</v>
      </c>
      <c r="E10284" t="s">
        <v>275</v>
      </c>
      <c r="F10284" t="s">
        <v>10865</v>
      </c>
      <c r="G10284" t="s">
        <v>11373</v>
      </c>
      <c r="H10284" t="s">
        <v>11309</v>
      </c>
      <c r="I10284" t="s">
        <v>11534</v>
      </c>
      <c r="J10284">
        <v>3</v>
      </c>
      <c r="K10284" t="s">
        <v>10865</v>
      </c>
    </row>
    <row r="10285" spans="1:11">
      <c r="A10285">
        <v>10284</v>
      </c>
      <c r="B10285" t="s">
        <v>10871</v>
      </c>
      <c r="C10285" t="s">
        <v>11</v>
      </c>
      <c r="D10285" t="s">
        <v>1019</v>
      </c>
      <c r="E10285" t="s">
        <v>275</v>
      </c>
      <c r="F10285" t="s">
        <v>10865</v>
      </c>
      <c r="G10285" t="s">
        <v>11373</v>
      </c>
      <c r="H10285" t="s">
        <v>11309</v>
      </c>
      <c r="I10285" t="s">
        <v>11534</v>
      </c>
      <c r="J10285">
        <v>3</v>
      </c>
      <c r="K10285" t="s">
        <v>10865</v>
      </c>
    </row>
    <row r="10286" spans="1:11">
      <c r="A10286">
        <v>10285</v>
      </c>
      <c r="B10286" t="s">
        <v>10872</v>
      </c>
      <c r="C10286" t="s">
        <v>17</v>
      </c>
      <c r="D10286" t="s">
        <v>1019</v>
      </c>
      <c r="E10286" t="s">
        <v>275</v>
      </c>
      <c r="F10286" t="s">
        <v>10873</v>
      </c>
      <c r="G10286" t="s">
        <v>11373</v>
      </c>
      <c r="H10286" t="s">
        <v>11312</v>
      </c>
      <c r="I10286" t="s">
        <v>11534</v>
      </c>
      <c r="J10286">
        <v>3</v>
      </c>
      <c r="K10286" t="s">
        <v>10873</v>
      </c>
    </row>
    <row r="10287" spans="1:11">
      <c r="A10287">
        <v>10286</v>
      </c>
      <c r="B10287" t="s">
        <v>10874</v>
      </c>
      <c r="C10287" t="s">
        <v>17</v>
      </c>
      <c r="D10287" t="s">
        <v>1019</v>
      </c>
      <c r="E10287" t="s">
        <v>275</v>
      </c>
      <c r="F10287" t="s">
        <v>10873</v>
      </c>
      <c r="G10287" t="s">
        <v>11373</v>
      </c>
      <c r="H10287" t="s">
        <v>11312</v>
      </c>
      <c r="I10287" t="s">
        <v>11534</v>
      </c>
      <c r="J10287">
        <v>3</v>
      </c>
      <c r="K10287" t="s">
        <v>10873</v>
      </c>
    </row>
    <row r="10288" spans="1:11">
      <c r="A10288">
        <v>10287</v>
      </c>
      <c r="B10288" t="s">
        <v>10875</v>
      </c>
      <c r="C10288" t="s">
        <v>32</v>
      </c>
      <c r="D10288" t="s">
        <v>1019</v>
      </c>
      <c r="E10288" t="s">
        <v>275</v>
      </c>
      <c r="F10288" t="s">
        <v>10876</v>
      </c>
      <c r="G10288" t="s">
        <v>11373</v>
      </c>
      <c r="H10288" t="s">
        <v>11315</v>
      </c>
      <c r="I10288" t="s">
        <v>11534</v>
      </c>
      <c r="J10288">
        <v>3</v>
      </c>
      <c r="K10288" t="s">
        <v>10876</v>
      </c>
    </row>
    <row r="10289" spans="1:11">
      <c r="A10289">
        <v>10288</v>
      </c>
      <c r="B10289" t="s">
        <v>10877</v>
      </c>
      <c r="C10289" t="s">
        <v>32</v>
      </c>
      <c r="D10289" t="s">
        <v>1019</v>
      </c>
      <c r="E10289" t="s">
        <v>275</v>
      </c>
      <c r="F10289" t="s">
        <v>10876</v>
      </c>
      <c r="G10289" t="s">
        <v>11373</v>
      </c>
      <c r="H10289" t="s">
        <v>11315</v>
      </c>
      <c r="I10289" t="s">
        <v>11534</v>
      </c>
      <c r="J10289">
        <v>3</v>
      </c>
      <c r="K10289" t="s">
        <v>10876</v>
      </c>
    </row>
    <row r="10290" spans="1:11">
      <c r="A10290">
        <v>10289</v>
      </c>
      <c r="B10290" t="s">
        <v>10878</v>
      </c>
      <c r="C10290" t="s">
        <v>32</v>
      </c>
      <c r="D10290" t="s">
        <v>1019</v>
      </c>
      <c r="E10290" t="s">
        <v>275</v>
      </c>
      <c r="F10290" t="s">
        <v>10876</v>
      </c>
      <c r="G10290" t="s">
        <v>11373</v>
      </c>
      <c r="H10290" t="s">
        <v>11315</v>
      </c>
      <c r="I10290" t="s">
        <v>11534</v>
      </c>
      <c r="J10290">
        <v>3</v>
      </c>
      <c r="K10290" t="s">
        <v>10876</v>
      </c>
    </row>
    <row r="10291" spans="1:11">
      <c r="A10291">
        <v>10290</v>
      </c>
      <c r="B10291" t="s">
        <v>10879</v>
      </c>
      <c r="C10291" t="s">
        <v>63</v>
      </c>
      <c r="D10291" t="s">
        <v>1019</v>
      </c>
      <c r="E10291" t="s">
        <v>275</v>
      </c>
      <c r="F10291" t="s">
        <v>10880</v>
      </c>
      <c r="G10291" t="s">
        <v>11373</v>
      </c>
      <c r="H10291" t="s">
        <v>11328</v>
      </c>
      <c r="I10291" t="s">
        <v>11534</v>
      </c>
      <c r="J10291">
        <v>3</v>
      </c>
      <c r="K10291" t="s">
        <v>12178</v>
      </c>
    </row>
    <row r="10292" spans="1:11">
      <c r="A10292">
        <v>10291</v>
      </c>
      <c r="B10292" t="s">
        <v>10881</v>
      </c>
      <c r="C10292" t="s">
        <v>63</v>
      </c>
      <c r="D10292" t="s">
        <v>1019</v>
      </c>
      <c r="E10292" t="s">
        <v>275</v>
      </c>
      <c r="F10292" t="s">
        <v>10880</v>
      </c>
      <c r="G10292" t="s">
        <v>11373</v>
      </c>
      <c r="H10292" t="s">
        <v>11328</v>
      </c>
      <c r="I10292" t="s">
        <v>11534</v>
      </c>
      <c r="J10292">
        <v>3</v>
      </c>
      <c r="K10292" t="s">
        <v>12178</v>
      </c>
    </row>
    <row r="10293" spans="1:11">
      <c r="A10293">
        <v>10292</v>
      </c>
      <c r="B10293" t="s">
        <v>10882</v>
      </c>
      <c r="C10293" t="s">
        <v>63</v>
      </c>
      <c r="D10293" t="s">
        <v>1019</v>
      </c>
      <c r="E10293" t="s">
        <v>275</v>
      </c>
      <c r="F10293" t="s">
        <v>10880</v>
      </c>
      <c r="G10293" t="s">
        <v>11373</v>
      </c>
      <c r="H10293" t="s">
        <v>11328</v>
      </c>
      <c r="I10293" t="s">
        <v>11534</v>
      </c>
      <c r="J10293">
        <v>3</v>
      </c>
      <c r="K10293" t="s">
        <v>12178</v>
      </c>
    </row>
    <row r="10294" spans="1:11">
      <c r="A10294">
        <v>10293</v>
      </c>
      <c r="B10294" t="s">
        <v>10883</v>
      </c>
      <c r="C10294" t="s">
        <v>80</v>
      </c>
      <c r="D10294" t="s">
        <v>1019</v>
      </c>
      <c r="E10294" t="s">
        <v>275</v>
      </c>
      <c r="F10294" t="s">
        <v>10884</v>
      </c>
      <c r="G10294" t="s">
        <v>11373</v>
      </c>
      <c r="H10294" t="s">
        <v>11334</v>
      </c>
      <c r="I10294" t="s">
        <v>11534</v>
      </c>
      <c r="J10294">
        <v>3</v>
      </c>
      <c r="K10294" t="s">
        <v>10884</v>
      </c>
    </row>
    <row r="10295" spans="1:11">
      <c r="A10295">
        <v>10294</v>
      </c>
      <c r="B10295" t="s">
        <v>10885</v>
      </c>
      <c r="C10295" t="s">
        <v>80</v>
      </c>
      <c r="D10295" t="s">
        <v>1019</v>
      </c>
      <c r="E10295" t="s">
        <v>275</v>
      </c>
      <c r="F10295" t="s">
        <v>10884</v>
      </c>
      <c r="G10295" t="s">
        <v>11373</v>
      </c>
      <c r="H10295" t="s">
        <v>11334</v>
      </c>
      <c r="I10295" t="s">
        <v>11534</v>
      </c>
      <c r="J10295">
        <v>3</v>
      </c>
      <c r="K10295" t="s">
        <v>10884</v>
      </c>
    </row>
    <row r="10296" spans="1:11">
      <c r="A10296">
        <v>10295</v>
      </c>
      <c r="B10296" t="s">
        <v>6313</v>
      </c>
      <c r="C10296" t="s">
        <v>80</v>
      </c>
      <c r="D10296" t="s">
        <v>1019</v>
      </c>
      <c r="E10296" t="s">
        <v>275</v>
      </c>
      <c r="F10296" t="s">
        <v>10884</v>
      </c>
      <c r="G10296" t="s">
        <v>11373</v>
      </c>
      <c r="H10296" t="s">
        <v>11334</v>
      </c>
      <c r="I10296" t="s">
        <v>11534</v>
      </c>
      <c r="J10296">
        <v>3</v>
      </c>
      <c r="K10296" t="s">
        <v>10884</v>
      </c>
    </row>
    <row r="10297" spans="1:11">
      <c r="A10297">
        <v>10296</v>
      </c>
      <c r="B10297" t="s">
        <v>10834</v>
      </c>
      <c r="C10297" t="s">
        <v>80</v>
      </c>
      <c r="D10297" t="s">
        <v>1019</v>
      </c>
      <c r="E10297" t="s">
        <v>275</v>
      </c>
      <c r="F10297" t="s">
        <v>10884</v>
      </c>
      <c r="G10297" t="s">
        <v>11373</v>
      </c>
      <c r="H10297" t="s">
        <v>11334</v>
      </c>
      <c r="I10297" t="s">
        <v>11534</v>
      </c>
      <c r="J10297">
        <v>3</v>
      </c>
      <c r="K10297" t="s">
        <v>10884</v>
      </c>
    </row>
    <row r="10298" spans="1:11">
      <c r="A10298">
        <v>10297</v>
      </c>
      <c r="B10298" t="s">
        <v>10886</v>
      </c>
      <c r="C10298" t="s">
        <v>80</v>
      </c>
      <c r="D10298" t="s">
        <v>1019</v>
      </c>
      <c r="E10298" t="s">
        <v>275</v>
      </c>
      <c r="F10298" t="s">
        <v>10884</v>
      </c>
      <c r="G10298" t="s">
        <v>11373</v>
      </c>
      <c r="H10298" t="s">
        <v>11334</v>
      </c>
      <c r="I10298" t="s">
        <v>11534</v>
      </c>
      <c r="J10298">
        <v>3</v>
      </c>
      <c r="K10298" t="s">
        <v>10884</v>
      </c>
    </row>
    <row r="10299" spans="1:11">
      <c r="A10299">
        <v>10298</v>
      </c>
      <c r="B10299" t="s">
        <v>10887</v>
      </c>
      <c r="C10299" t="s">
        <v>80</v>
      </c>
      <c r="D10299" t="s">
        <v>1019</v>
      </c>
      <c r="E10299" t="s">
        <v>275</v>
      </c>
      <c r="F10299" t="s">
        <v>10884</v>
      </c>
      <c r="G10299" t="s">
        <v>11373</v>
      </c>
      <c r="H10299" t="s">
        <v>11334</v>
      </c>
      <c r="I10299" t="s">
        <v>11534</v>
      </c>
      <c r="J10299">
        <v>3</v>
      </c>
      <c r="K10299" t="s">
        <v>10884</v>
      </c>
    </row>
    <row r="10300" spans="1:11">
      <c r="A10300">
        <v>10299</v>
      </c>
      <c r="B10300" t="s">
        <v>10888</v>
      </c>
      <c r="C10300" t="s">
        <v>80</v>
      </c>
      <c r="D10300" t="s">
        <v>1019</v>
      </c>
      <c r="E10300" t="s">
        <v>275</v>
      </c>
      <c r="F10300" t="s">
        <v>10884</v>
      </c>
      <c r="G10300" t="s">
        <v>11373</v>
      </c>
      <c r="H10300" t="s">
        <v>11334</v>
      </c>
      <c r="I10300" t="s">
        <v>11534</v>
      </c>
      <c r="J10300">
        <v>3</v>
      </c>
      <c r="K10300" t="s">
        <v>10884</v>
      </c>
    </row>
    <row r="10301" spans="1:11">
      <c r="A10301">
        <v>10300</v>
      </c>
      <c r="B10301" t="s">
        <v>10889</v>
      </c>
      <c r="C10301" t="s">
        <v>80</v>
      </c>
      <c r="D10301" t="s">
        <v>1019</v>
      </c>
      <c r="E10301" t="s">
        <v>275</v>
      </c>
      <c r="F10301" t="s">
        <v>10884</v>
      </c>
      <c r="G10301" t="s">
        <v>11373</v>
      </c>
      <c r="H10301" t="s">
        <v>11334</v>
      </c>
      <c r="I10301" t="s">
        <v>11534</v>
      </c>
      <c r="J10301">
        <v>3</v>
      </c>
      <c r="K10301" t="s">
        <v>10884</v>
      </c>
    </row>
    <row r="10302" spans="1:11">
      <c r="A10302">
        <v>10301</v>
      </c>
      <c r="B10302" t="s">
        <v>10890</v>
      </c>
      <c r="C10302" t="s">
        <v>80</v>
      </c>
      <c r="D10302" t="s">
        <v>1019</v>
      </c>
      <c r="E10302" t="s">
        <v>275</v>
      </c>
      <c r="F10302" t="s">
        <v>10884</v>
      </c>
      <c r="G10302" t="s">
        <v>11373</v>
      </c>
      <c r="H10302" t="s">
        <v>11334</v>
      </c>
      <c r="I10302" t="s">
        <v>11534</v>
      </c>
      <c r="J10302">
        <v>3</v>
      </c>
      <c r="K10302" t="s">
        <v>10884</v>
      </c>
    </row>
    <row r="10303" spans="1:11">
      <c r="A10303">
        <v>10302</v>
      </c>
      <c r="B10303" t="s">
        <v>10891</v>
      </c>
      <c r="C10303" t="s">
        <v>80</v>
      </c>
      <c r="D10303" t="s">
        <v>1019</v>
      </c>
      <c r="E10303" t="s">
        <v>275</v>
      </c>
      <c r="F10303" t="s">
        <v>10884</v>
      </c>
      <c r="G10303" t="s">
        <v>11373</v>
      </c>
      <c r="H10303" t="s">
        <v>11334</v>
      </c>
      <c r="I10303" t="s">
        <v>11534</v>
      </c>
      <c r="J10303">
        <v>3</v>
      </c>
      <c r="K10303" t="s">
        <v>10884</v>
      </c>
    </row>
    <row r="10304" spans="1:11">
      <c r="A10304">
        <v>10303</v>
      </c>
      <c r="B10304" t="s">
        <v>10892</v>
      </c>
      <c r="C10304" t="s">
        <v>80</v>
      </c>
      <c r="D10304" t="s">
        <v>1019</v>
      </c>
      <c r="E10304" t="s">
        <v>275</v>
      </c>
      <c r="F10304" t="s">
        <v>10884</v>
      </c>
      <c r="G10304" t="s">
        <v>11373</v>
      </c>
      <c r="H10304" t="s">
        <v>11334</v>
      </c>
      <c r="I10304" t="s">
        <v>11534</v>
      </c>
      <c r="J10304">
        <v>3</v>
      </c>
      <c r="K10304" t="s">
        <v>10884</v>
      </c>
    </row>
    <row r="10305" spans="1:11">
      <c r="A10305">
        <v>10304</v>
      </c>
      <c r="B10305" t="s">
        <v>10836</v>
      </c>
      <c r="C10305" t="s">
        <v>80</v>
      </c>
      <c r="D10305" t="s">
        <v>1019</v>
      </c>
      <c r="E10305" t="s">
        <v>275</v>
      </c>
      <c r="F10305" t="s">
        <v>10884</v>
      </c>
      <c r="G10305" t="s">
        <v>11373</v>
      </c>
      <c r="H10305" t="s">
        <v>11334</v>
      </c>
      <c r="I10305" t="s">
        <v>11534</v>
      </c>
      <c r="J10305">
        <v>3</v>
      </c>
      <c r="K10305" t="s">
        <v>10884</v>
      </c>
    </row>
    <row r="10306" spans="1:11">
      <c r="A10306">
        <v>10305</v>
      </c>
      <c r="B10306" t="s">
        <v>10893</v>
      </c>
      <c r="C10306" t="s">
        <v>88</v>
      </c>
      <c r="D10306" t="s">
        <v>1019</v>
      </c>
      <c r="E10306" t="s">
        <v>275</v>
      </c>
      <c r="F10306" t="s">
        <v>10894</v>
      </c>
      <c r="G10306" t="s">
        <v>11373</v>
      </c>
      <c r="H10306" t="s">
        <v>11700</v>
      </c>
      <c r="I10306" t="s">
        <v>11534</v>
      </c>
      <c r="J10306">
        <v>3</v>
      </c>
      <c r="K10306" t="s">
        <v>12179</v>
      </c>
    </row>
    <row r="10307" spans="1:11">
      <c r="A10307">
        <v>10306</v>
      </c>
      <c r="B10307" t="s">
        <v>10895</v>
      </c>
      <c r="C10307" t="s">
        <v>88</v>
      </c>
      <c r="D10307" t="s">
        <v>1019</v>
      </c>
      <c r="E10307" t="s">
        <v>275</v>
      </c>
      <c r="F10307" t="s">
        <v>10894</v>
      </c>
      <c r="G10307" t="s">
        <v>11373</v>
      </c>
      <c r="H10307" t="s">
        <v>11700</v>
      </c>
      <c r="I10307" t="s">
        <v>11534</v>
      </c>
      <c r="J10307">
        <v>3</v>
      </c>
      <c r="K10307" t="s">
        <v>12179</v>
      </c>
    </row>
    <row r="10308" spans="1:11">
      <c r="A10308">
        <v>10307</v>
      </c>
      <c r="B10308" t="s">
        <v>10896</v>
      </c>
      <c r="C10308" t="s">
        <v>101</v>
      </c>
      <c r="D10308" t="s">
        <v>1019</v>
      </c>
      <c r="E10308" t="s">
        <v>275</v>
      </c>
      <c r="F10308" t="s">
        <v>10897</v>
      </c>
      <c r="G10308" t="s">
        <v>11373</v>
      </c>
      <c r="H10308" t="s">
        <v>11347</v>
      </c>
      <c r="I10308" t="s">
        <v>11534</v>
      </c>
      <c r="J10308">
        <v>3</v>
      </c>
      <c r="K10308" t="s">
        <v>12180</v>
      </c>
    </row>
    <row r="10309" spans="1:11">
      <c r="A10309">
        <v>10308</v>
      </c>
      <c r="B10309" t="s">
        <v>10898</v>
      </c>
      <c r="C10309" t="s">
        <v>101</v>
      </c>
      <c r="D10309" t="s">
        <v>1019</v>
      </c>
      <c r="E10309" t="s">
        <v>275</v>
      </c>
      <c r="F10309" t="s">
        <v>10897</v>
      </c>
      <c r="G10309" t="s">
        <v>11373</v>
      </c>
      <c r="H10309" t="s">
        <v>11347</v>
      </c>
      <c r="I10309" t="s">
        <v>11534</v>
      </c>
      <c r="J10309">
        <v>3</v>
      </c>
      <c r="K10309" t="s">
        <v>12180</v>
      </c>
    </row>
    <row r="10310" spans="1:11">
      <c r="A10310">
        <v>10309</v>
      </c>
      <c r="B10310" t="s">
        <v>10899</v>
      </c>
      <c r="C10310" t="s">
        <v>101</v>
      </c>
      <c r="D10310" t="s">
        <v>1019</v>
      </c>
      <c r="E10310" t="s">
        <v>275</v>
      </c>
      <c r="F10310" t="s">
        <v>10897</v>
      </c>
      <c r="G10310" t="s">
        <v>11373</v>
      </c>
      <c r="H10310" t="s">
        <v>11347</v>
      </c>
      <c r="I10310" t="s">
        <v>11534</v>
      </c>
      <c r="J10310">
        <v>3</v>
      </c>
      <c r="K10310" t="s">
        <v>12180</v>
      </c>
    </row>
    <row r="10311" spans="1:11">
      <c r="A10311">
        <v>10310</v>
      </c>
      <c r="B10311" t="s">
        <v>9554</v>
      </c>
      <c r="C10311" t="s">
        <v>108</v>
      </c>
      <c r="D10311" t="s">
        <v>1019</v>
      </c>
      <c r="E10311" t="s">
        <v>275</v>
      </c>
      <c r="F10311" t="s">
        <v>10900</v>
      </c>
      <c r="G10311" t="s">
        <v>11373</v>
      </c>
      <c r="H10311" t="s">
        <v>11349</v>
      </c>
      <c r="I10311" t="s">
        <v>11534</v>
      </c>
      <c r="J10311">
        <v>3</v>
      </c>
      <c r="K10311" t="s">
        <v>10900</v>
      </c>
    </row>
    <row r="10312" spans="1:11">
      <c r="A10312">
        <v>10311</v>
      </c>
      <c r="B10312" t="s">
        <v>10901</v>
      </c>
      <c r="C10312" t="s">
        <v>108</v>
      </c>
      <c r="D10312" t="s">
        <v>1019</v>
      </c>
      <c r="E10312" t="s">
        <v>275</v>
      </c>
      <c r="F10312" t="s">
        <v>10900</v>
      </c>
      <c r="G10312" t="s">
        <v>11373</v>
      </c>
      <c r="H10312" t="s">
        <v>11349</v>
      </c>
      <c r="I10312" t="s">
        <v>11534</v>
      </c>
      <c r="J10312">
        <v>3</v>
      </c>
      <c r="K10312" t="s">
        <v>10900</v>
      </c>
    </row>
    <row r="10313" spans="1:11">
      <c r="A10313">
        <v>10312</v>
      </c>
      <c r="B10313" t="s">
        <v>10902</v>
      </c>
      <c r="C10313" t="s">
        <v>108</v>
      </c>
      <c r="D10313" t="s">
        <v>1019</v>
      </c>
      <c r="E10313" t="s">
        <v>275</v>
      </c>
      <c r="F10313" t="s">
        <v>10900</v>
      </c>
      <c r="G10313" t="s">
        <v>11373</v>
      </c>
      <c r="H10313" t="s">
        <v>11349</v>
      </c>
      <c r="I10313" t="s">
        <v>11534</v>
      </c>
      <c r="J10313">
        <v>3</v>
      </c>
      <c r="K10313" t="s">
        <v>10900</v>
      </c>
    </row>
    <row r="10314" spans="1:11">
      <c r="A10314">
        <v>10313</v>
      </c>
      <c r="B10314" t="s">
        <v>10903</v>
      </c>
      <c r="C10314" t="s">
        <v>108</v>
      </c>
      <c r="D10314" t="s">
        <v>1019</v>
      </c>
      <c r="E10314" t="s">
        <v>275</v>
      </c>
      <c r="F10314" t="s">
        <v>10900</v>
      </c>
      <c r="G10314" t="s">
        <v>11373</v>
      </c>
      <c r="H10314" t="s">
        <v>11349</v>
      </c>
      <c r="I10314" t="s">
        <v>11534</v>
      </c>
      <c r="J10314">
        <v>3</v>
      </c>
      <c r="K10314" t="s">
        <v>10900</v>
      </c>
    </row>
    <row r="10315" spans="1:11">
      <c r="A10315">
        <v>10314</v>
      </c>
      <c r="B10315" t="s">
        <v>10904</v>
      </c>
      <c r="C10315" t="s">
        <v>147</v>
      </c>
      <c r="D10315" t="s">
        <v>1019</v>
      </c>
      <c r="E10315" t="s">
        <v>462</v>
      </c>
      <c r="F10315" t="s">
        <v>10905</v>
      </c>
      <c r="G10315" t="s">
        <v>11373</v>
      </c>
      <c r="H10315" t="s">
        <v>11304</v>
      </c>
      <c r="I10315" t="s">
        <v>11534</v>
      </c>
      <c r="J10315">
        <v>5</v>
      </c>
      <c r="K10315" t="s">
        <v>10905</v>
      </c>
    </row>
    <row r="10316" spans="1:11">
      <c r="A10316">
        <v>10315</v>
      </c>
      <c r="B10316" t="s">
        <v>10906</v>
      </c>
      <c r="C10316" t="s">
        <v>147</v>
      </c>
      <c r="D10316" t="s">
        <v>1019</v>
      </c>
      <c r="E10316" t="s">
        <v>462</v>
      </c>
      <c r="F10316" t="s">
        <v>10905</v>
      </c>
      <c r="G10316" t="s">
        <v>11373</v>
      </c>
      <c r="H10316" t="s">
        <v>11304</v>
      </c>
      <c r="I10316" t="s">
        <v>11534</v>
      </c>
      <c r="J10316">
        <v>5</v>
      </c>
      <c r="K10316" t="s">
        <v>10905</v>
      </c>
    </row>
    <row r="10317" spans="1:11">
      <c r="A10317">
        <v>10316</v>
      </c>
      <c r="B10317" t="s">
        <v>10907</v>
      </c>
      <c r="C10317" t="s">
        <v>147</v>
      </c>
      <c r="D10317" t="s">
        <v>1019</v>
      </c>
      <c r="E10317" t="s">
        <v>462</v>
      </c>
      <c r="F10317" t="s">
        <v>10905</v>
      </c>
      <c r="G10317" t="s">
        <v>11373</v>
      </c>
      <c r="H10317" t="s">
        <v>11304</v>
      </c>
      <c r="I10317" t="s">
        <v>11534</v>
      </c>
      <c r="J10317">
        <v>5</v>
      </c>
      <c r="K10317" t="s">
        <v>10905</v>
      </c>
    </row>
    <row r="10318" spans="1:11">
      <c r="A10318">
        <v>10317</v>
      </c>
      <c r="B10318" t="s">
        <v>10908</v>
      </c>
      <c r="C10318" t="s">
        <v>147</v>
      </c>
      <c r="D10318" t="s">
        <v>1019</v>
      </c>
      <c r="E10318" t="s">
        <v>462</v>
      </c>
      <c r="F10318" t="s">
        <v>10905</v>
      </c>
      <c r="G10318" t="s">
        <v>11373</v>
      </c>
      <c r="H10318" t="s">
        <v>11304</v>
      </c>
      <c r="I10318" t="s">
        <v>11534</v>
      </c>
      <c r="J10318">
        <v>5</v>
      </c>
      <c r="K10318" t="s">
        <v>10905</v>
      </c>
    </row>
    <row r="10319" spans="1:11">
      <c r="A10319">
        <v>10318</v>
      </c>
      <c r="B10319" t="s">
        <v>10909</v>
      </c>
      <c r="C10319" t="s">
        <v>147</v>
      </c>
      <c r="D10319" t="s">
        <v>1019</v>
      </c>
      <c r="E10319" t="s">
        <v>462</v>
      </c>
      <c r="F10319" t="s">
        <v>10905</v>
      </c>
      <c r="G10319" t="s">
        <v>11373</v>
      </c>
      <c r="H10319" t="s">
        <v>11304</v>
      </c>
      <c r="I10319" t="s">
        <v>11534</v>
      </c>
      <c r="J10319">
        <v>5</v>
      </c>
      <c r="K10319" t="s">
        <v>10905</v>
      </c>
    </row>
    <row r="10320" spans="1:11">
      <c r="A10320">
        <v>10319</v>
      </c>
      <c r="B10320" t="s">
        <v>10910</v>
      </c>
      <c r="C10320" t="s">
        <v>147</v>
      </c>
      <c r="D10320" t="s">
        <v>1019</v>
      </c>
      <c r="E10320" t="s">
        <v>462</v>
      </c>
      <c r="F10320" t="s">
        <v>10905</v>
      </c>
      <c r="G10320" t="s">
        <v>11373</v>
      </c>
      <c r="H10320" t="s">
        <v>11304</v>
      </c>
      <c r="I10320" t="s">
        <v>11534</v>
      </c>
      <c r="J10320">
        <v>5</v>
      </c>
      <c r="K10320" t="s">
        <v>10905</v>
      </c>
    </row>
    <row r="10321" spans="1:11">
      <c r="A10321">
        <v>10320</v>
      </c>
      <c r="B10321" t="s">
        <v>10911</v>
      </c>
      <c r="C10321" t="s">
        <v>147</v>
      </c>
      <c r="D10321" t="s">
        <v>1019</v>
      </c>
      <c r="E10321" t="s">
        <v>462</v>
      </c>
      <c r="F10321" t="s">
        <v>10905</v>
      </c>
      <c r="G10321" t="s">
        <v>11373</v>
      </c>
      <c r="H10321" t="s">
        <v>11304</v>
      </c>
      <c r="I10321" t="s">
        <v>11534</v>
      </c>
      <c r="J10321">
        <v>5</v>
      </c>
      <c r="K10321" t="s">
        <v>10905</v>
      </c>
    </row>
    <row r="10322" spans="1:11">
      <c r="A10322">
        <v>10321</v>
      </c>
      <c r="B10322" t="s">
        <v>10912</v>
      </c>
      <c r="C10322" t="s">
        <v>147</v>
      </c>
      <c r="D10322" t="s">
        <v>1019</v>
      </c>
      <c r="E10322" t="s">
        <v>462</v>
      </c>
      <c r="F10322" t="s">
        <v>10905</v>
      </c>
      <c r="G10322" t="s">
        <v>11373</v>
      </c>
      <c r="H10322" t="s">
        <v>11304</v>
      </c>
      <c r="I10322" t="s">
        <v>11534</v>
      </c>
      <c r="J10322">
        <v>5</v>
      </c>
      <c r="K10322" t="s">
        <v>10905</v>
      </c>
    </row>
    <row r="10323" spans="1:11">
      <c r="A10323">
        <v>10322</v>
      </c>
      <c r="B10323" t="s">
        <v>10913</v>
      </c>
      <c r="C10323" t="s">
        <v>147</v>
      </c>
      <c r="D10323" t="s">
        <v>1019</v>
      </c>
      <c r="E10323" t="s">
        <v>462</v>
      </c>
      <c r="F10323" t="s">
        <v>10905</v>
      </c>
      <c r="G10323" t="s">
        <v>11373</v>
      </c>
      <c r="H10323" t="s">
        <v>11304</v>
      </c>
      <c r="I10323" t="s">
        <v>11534</v>
      </c>
      <c r="J10323">
        <v>5</v>
      </c>
      <c r="K10323" t="s">
        <v>10905</v>
      </c>
    </row>
    <row r="10324" spans="1:11">
      <c r="A10324">
        <v>10323</v>
      </c>
      <c r="B10324" t="s">
        <v>10914</v>
      </c>
      <c r="C10324" t="s">
        <v>147</v>
      </c>
      <c r="D10324" t="s">
        <v>1019</v>
      </c>
      <c r="E10324" t="s">
        <v>462</v>
      </c>
      <c r="F10324" t="s">
        <v>10905</v>
      </c>
      <c r="G10324" t="s">
        <v>11373</v>
      </c>
      <c r="H10324" t="s">
        <v>11304</v>
      </c>
      <c r="I10324" t="s">
        <v>11534</v>
      </c>
      <c r="J10324">
        <v>5</v>
      </c>
      <c r="K10324" t="s">
        <v>10905</v>
      </c>
    </row>
    <row r="10325" spans="1:11">
      <c r="A10325">
        <v>10324</v>
      </c>
      <c r="B10325" t="s">
        <v>10915</v>
      </c>
      <c r="C10325" t="s">
        <v>147</v>
      </c>
      <c r="D10325" t="s">
        <v>1019</v>
      </c>
      <c r="E10325" t="s">
        <v>462</v>
      </c>
      <c r="F10325" t="s">
        <v>10905</v>
      </c>
      <c r="G10325" t="s">
        <v>11373</v>
      </c>
      <c r="H10325" t="s">
        <v>11304</v>
      </c>
      <c r="I10325" t="s">
        <v>11534</v>
      </c>
      <c r="J10325">
        <v>5</v>
      </c>
      <c r="K10325" t="s">
        <v>10905</v>
      </c>
    </row>
    <row r="10326" spans="1:11">
      <c r="A10326">
        <v>10325</v>
      </c>
      <c r="B10326" t="s">
        <v>10916</v>
      </c>
      <c r="C10326" t="s">
        <v>147</v>
      </c>
      <c r="D10326" t="s">
        <v>1019</v>
      </c>
      <c r="E10326" t="s">
        <v>462</v>
      </c>
      <c r="F10326" t="s">
        <v>10905</v>
      </c>
      <c r="G10326" t="s">
        <v>11373</v>
      </c>
      <c r="H10326" t="s">
        <v>11304</v>
      </c>
      <c r="I10326" t="s">
        <v>11534</v>
      </c>
      <c r="J10326">
        <v>5</v>
      </c>
      <c r="K10326" t="s">
        <v>10905</v>
      </c>
    </row>
    <row r="10327" spans="1:11">
      <c r="A10327">
        <v>10326</v>
      </c>
      <c r="B10327" t="s">
        <v>10917</v>
      </c>
      <c r="C10327" t="s">
        <v>147</v>
      </c>
      <c r="D10327" t="s">
        <v>1019</v>
      </c>
      <c r="E10327" t="s">
        <v>462</v>
      </c>
      <c r="F10327" t="s">
        <v>10905</v>
      </c>
      <c r="G10327" t="s">
        <v>11373</v>
      </c>
      <c r="H10327" t="s">
        <v>11304</v>
      </c>
      <c r="I10327" t="s">
        <v>11534</v>
      </c>
      <c r="J10327">
        <v>5</v>
      </c>
      <c r="K10327" t="s">
        <v>10905</v>
      </c>
    </row>
    <row r="10328" spans="1:11">
      <c r="A10328">
        <v>10327</v>
      </c>
      <c r="B10328" t="s">
        <v>10918</v>
      </c>
      <c r="C10328" t="s">
        <v>147</v>
      </c>
      <c r="D10328" t="s">
        <v>1019</v>
      </c>
      <c r="E10328" t="s">
        <v>462</v>
      </c>
      <c r="F10328" t="s">
        <v>10905</v>
      </c>
      <c r="G10328" t="s">
        <v>11373</v>
      </c>
      <c r="H10328" t="s">
        <v>11304</v>
      </c>
      <c r="I10328" t="s">
        <v>11534</v>
      </c>
      <c r="J10328">
        <v>5</v>
      </c>
      <c r="K10328" t="s">
        <v>10905</v>
      </c>
    </row>
    <row r="10329" spans="1:11">
      <c r="A10329">
        <v>10328</v>
      </c>
      <c r="B10329" t="s">
        <v>10919</v>
      </c>
      <c r="C10329" t="s">
        <v>147</v>
      </c>
      <c r="D10329" t="s">
        <v>1019</v>
      </c>
      <c r="E10329" t="s">
        <v>462</v>
      </c>
      <c r="F10329" t="s">
        <v>10905</v>
      </c>
      <c r="G10329" t="s">
        <v>11373</v>
      </c>
      <c r="H10329" t="s">
        <v>11304</v>
      </c>
      <c r="I10329" t="s">
        <v>11534</v>
      </c>
      <c r="J10329">
        <v>5</v>
      </c>
      <c r="K10329" t="s">
        <v>10905</v>
      </c>
    </row>
    <row r="10330" spans="1:11">
      <c r="A10330">
        <v>10329</v>
      </c>
      <c r="B10330" t="s">
        <v>10920</v>
      </c>
      <c r="C10330" t="s">
        <v>147</v>
      </c>
      <c r="D10330" t="s">
        <v>1019</v>
      </c>
      <c r="E10330" t="s">
        <v>462</v>
      </c>
      <c r="F10330" t="s">
        <v>10905</v>
      </c>
      <c r="G10330" t="s">
        <v>11373</v>
      </c>
      <c r="H10330" t="s">
        <v>11304</v>
      </c>
      <c r="I10330" t="s">
        <v>11534</v>
      </c>
      <c r="J10330">
        <v>5</v>
      </c>
      <c r="K10330" t="s">
        <v>10905</v>
      </c>
    </row>
    <row r="10331" spans="1:11">
      <c r="A10331">
        <v>10330</v>
      </c>
      <c r="B10331" t="s">
        <v>10921</v>
      </c>
      <c r="C10331" t="s">
        <v>147</v>
      </c>
      <c r="D10331" t="s">
        <v>1019</v>
      </c>
      <c r="E10331" t="s">
        <v>462</v>
      </c>
      <c r="F10331" t="s">
        <v>10905</v>
      </c>
      <c r="G10331" t="s">
        <v>11373</v>
      </c>
      <c r="H10331" t="s">
        <v>11304</v>
      </c>
      <c r="I10331" t="s">
        <v>11534</v>
      </c>
      <c r="J10331">
        <v>5</v>
      </c>
      <c r="K10331" t="s">
        <v>10905</v>
      </c>
    </row>
    <row r="10332" spans="1:11">
      <c r="A10332">
        <v>10331</v>
      </c>
      <c r="B10332" t="s">
        <v>10922</v>
      </c>
      <c r="C10332" t="s">
        <v>147</v>
      </c>
      <c r="D10332" t="s">
        <v>1019</v>
      </c>
      <c r="E10332" t="s">
        <v>462</v>
      </c>
      <c r="F10332" t="s">
        <v>10905</v>
      </c>
      <c r="G10332" t="s">
        <v>11373</v>
      </c>
      <c r="H10332" t="s">
        <v>11304</v>
      </c>
      <c r="I10332" t="s">
        <v>11534</v>
      </c>
      <c r="J10332">
        <v>5</v>
      </c>
      <c r="K10332" t="s">
        <v>10905</v>
      </c>
    </row>
    <row r="10333" spans="1:11">
      <c r="A10333">
        <v>10332</v>
      </c>
      <c r="B10333" t="s">
        <v>11</v>
      </c>
      <c r="C10333" t="s">
        <v>11</v>
      </c>
      <c r="D10333" t="s">
        <v>1019</v>
      </c>
      <c r="E10333" t="s">
        <v>462</v>
      </c>
      <c r="F10333" t="s">
        <v>10923</v>
      </c>
      <c r="G10333" t="s">
        <v>11373</v>
      </c>
      <c r="H10333" t="s">
        <v>11309</v>
      </c>
      <c r="I10333" t="s">
        <v>11534</v>
      </c>
      <c r="J10333">
        <v>5</v>
      </c>
      <c r="K10333" t="s">
        <v>10923</v>
      </c>
    </row>
    <row r="10334" spans="1:11">
      <c r="A10334">
        <v>10333</v>
      </c>
      <c r="B10334" t="s">
        <v>10924</v>
      </c>
      <c r="C10334" t="s">
        <v>11</v>
      </c>
      <c r="D10334" t="s">
        <v>1019</v>
      </c>
      <c r="E10334" t="s">
        <v>462</v>
      </c>
      <c r="F10334" t="s">
        <v>10923</v>
      </c>
      <c r="G10334" t="s">
        <v>11373</v>
      </c>
      <c r="H10334" t="s">
        <v>11309</v>
      </c>
      <c r="I10334" t="s">
        <v>11534</v>
      </c>
      <c r="J10334">
        <v>5</v>
      </c>
      <c r="K10334" t="s">
        <v>10923</v>
      </c>
    </row>
    <row r="10335" spans="1:11">
      <c r="A10335">
        <v>10334</v>
      </c>
      <c r="B10335" t="s">
        <v>10866</v>
      </c>
      <c r="C10335" t="s">
        <v>11</v>
      </c>
      <c r="D10335" t="s">
        <v>1019</v>
      </c>
      <c r="E10335" t="s">
        <v>462</v>
      </c>
      <c r="F10335" t="s">
        <v>10923</v>
      </c>
      <c r="G10335" t="s">
        <v>11373</v>
      </c>
      <c r="H10335" t="s">
        <v>11309</v>
      </c>
      <c r="I10335" t="s">
        <v>11534</v>
      </c>
      <c r="J10335">
        <v>5</v>
      </c>
      <c r="K10335" t="s">
        <v>10923</v>
      </c>
    </row>
    <row r="10336" spans="1:11">
      <c r="A10336">
        <v>10335</v>
      </c>
      <c r="B10336" t="s">
        <v>10811</v>
      </c>
      <c r="C10336" t="s">
        <v>11</v>
      </c>
      <c r="D10336" t="s">
        <v>1019</v>
      </c>
      <c r="E10336" t="s">
        <v>462</v>
      </c>
      <c r="F10336" t="s">
        <v>10923</v>
      </c>
      <c r="G10336" t="s">
        <v>11373</v>
      </c>
      <c r="H10336" t="s">
        <v>11309</v>
      </c>
      <c r="I10336" t="s">
        <v>11534</v>
      </c>
      <c r="J10336">
        <v>5</v>
      </c>
      <c r="K10336" t="s">
        <v>10923</v>
      </c>
    </row>
    <row r="10337" spans="1:11">
      <c r="A10337">
        <v>10336</v>
      </c>
      <c r="B10337" t="s">
        <v>10925</v>
      </c>
      <c r="C10337" t="s">
        <v>11</v>
      </c>
      <c r="D10337" t="s">
        <v>1019</v>
      </c>
      <c r="E10337" t="s">
        <v>462</v>
      </c>
      <c r="F10337" t="s">
        <v>10923</v>
      </c>
      <c r="G10337" t="s">
        <v>11373</v>
      </c>
      <c r="H10337" t="s">
        <v>11309</v>
      </c>
      <c r="I10337" t="s">
        <v>11534</v>
      </c>
      <c r="J10337">
        <v>5</v>
      </c>
      <c r="K10337" t="s">
        <v>10923</v>
      </c>
    </row>
    <row r="10338" spans="1:11">
      <c r="A10338">
        <v>10337</v>
      </c>
      <c r="B10338" t="s">
        <v>10926</v>
      </c>
      <c r="C10338" t="s">
        <v>11</v>
      </c>
      <c r="D10338" t="s">
        <v>1019</v>
      </c>
      <c r="E10338" t="s">
        <v>462</v>
      </c>
      <c r="F10338" t="s">
        <v>10923</v>
      </c>
      <c r="G10338" t="s">
        <v>11373</v>
      </c>
      <c r="H10338" t="s">
        <v>11309</v>
      </c>
      <c r="I10338" t="s">
        <v>11534</v>
      </c>
      <c r="J10338">
        <v>5</v>
      </c>
      <c r="K10338" t="s">
        <v>10923</v>
      </c>
    </row>
    <row r="10339" spans="1:11">
      <c r="A10339">
        <v>10338</v>
      </c>
      <c r="B10339" t="s">
        <v>10927</v>
      </c>
      <c r="C10339" t="s">
        <v>11</v>
      </c>
      <c r="D10339" t="s">
        <v>1019</v>
      </c>
      <c r="E10339" t="s">
        <v>462</v>
      </c>
      <c r="F10339" t="s">
        <v>10923</v>
      </c>
      <c r="G10339" t="s">
        <v>11373</v>
      </c>
      <c r="H10339" t="s">
        <v>11309</v>
      </c>
      <c r="I10339" t="s">
        <v>11534</v>
      </c>
      <c r="J10339">
        <v>5</v>
      </c>
      <c r="K10339" t="s">
        <v>10923</v>
      </c>
    </row>
    <row r="10340" spans="1:11">
      <c r="A10340">
        <v>10339</v>
      </c>
      <c r="B10340" t="s">
        <v>10928</v>
      </c>
      <c r="C10340" t="s">
        <v>11</v>
      </c>
      <c r="D10340" t="s">
        <v>1019</v>
      </c>
      <c r="E10340" t="s">
        <v>462</v>
      </c>
      <c r="F10340" t="s">
        <v>10923</v>
      </c>
      <c r="G10340" t="s">
        <v>11373</v>
      </c>
      <c r="H10340" t="s">
        <v>11309</v>
      </c>
      <c r="I10340" t="s">
        <v>11534</v>
      </c>
      <c r="J10340">
        <v>5</v>
      </c>
      <c r="K10340" t="s">
        <v>10923</v>
      </c>
    </row>
    <row r="10341" spans="1:11">
      <c r="A10341">
        <v>10340</v>
      </c>
      <c r="B10341" t="s">
        <v>10929</v>
      </c>
      <c r="C10341" t="s">
        <v>11</v>
      </c>
      <c r="D10341" t="s">
        <v>1019</v>
      </c>
      <c r="E10341" t="s">
        <v>462</v>
      </c>
      <c r="F10341" t="s">
        <v>10923</v>
      </c>
      <c r="G10341" t="s">
        <v>11373</v>
      </c>
      <c r="H10341" t="s">
        <v>11309</v>
      </c>
      <c r="I10341" t="s">
        <v>11534</v>
      </c>
      <c r="J10341">
        <v>5</v>
      </c>
      <c r="K10341" t="s">
        <v>10923</v>
      </c>
    </row>
    <row r="10342" spans="1:11">
      <c r="A10342">
        <v>10341</v>
      </c>
      <c r="B10342" t="s">
        <v>10930</v>
      </c>
      <c r="C10342" t="s">
        <v>11</v>
      </c>
      <c r="D10342" t="s">
        <v>1019</v>
      </c>
      <c r="E10342" t="s">
        <v>462</v>
      </c>
      <c r="F10342" t="s">
        <v>10923</v>
      </c>
      <c r="G10342" t="s">
        <v>11373</v>
      </c>
      <c r="H10342" t="s">
        <v>11309</v>
      </c>
      <c r="I10342" t="s">
        <v>11534</v>
      </c>
      <c r="J10342">
        <v>5</v>
      </c>
      <c r="K10342" t="s">
        <v>10923</v>
      </c>
    </row>
    <row r="10343" spans="1:11">
      <c r="A10343">
        <v>10342</v>
      </c>
      <c r="B10343" t="s">
        <v>10931</v>
      </c>
      <c r="C10343" t="s">
        <v>11</v>
      </c>
      <c r="D10343" t="s">
        <v>1019</v>
      </c>
      <c r="E10343" t="s">
        <v>462</v>
      </c>
      <c r="F10343" t="s">
        <v>10923</v>
      </c>
      <c r="G10343" t="s">
        <v>11373</v>
      </c>
      <c r="H10343" t="s">
        <v>11309</v>
      </c>
      <c r="I10343" t="s">
        <v>11534</v>
      </c>
      <c r="J10343">
        <v>5</v>
      </c>
      <c r="K10343" t="s">
        <v>10923</v>
      </c>
    </row>
    <row r="10344" spans="1:11">
      <c r="A10344">
        <v>10343</v>
      </c>
      <c r="B10344" t="s">
        <v>10932</v>
      </c>
      <c r="C10344" t="s">
        <v>11</v>
      </c>
      <c r="D10344" t="s">
        <v>1019</v>
      </c>
      <c r="E10344" t="s">
        <v>462</v>
      </c>
      <c r="F10344" t="s">
        <v>10923</v>
      </c>
      <c r="G10344" t="s">
        <v>11373</v>
      </c>
      <c r="H10344" t="s">
        <v>11309</v>
      </c>
      <c r="I10344" t="s">
        <v>11534</v>
      </c>
      <c r="J10344">
        <v>5</v>
      </c>
      <c r="K10344" t="s">
        <v>10923</v>
      </c>
    </row>
    <row r="10345" spans="1:11">
      <c r="A10345">
        <v>10344</v>
      </c>
      <c r="B10345" t="s">
        <v>10933</v>
      </c>
      <c r="C10345" t="s">
        <v>11</v>
      </c>
      <c r="D10345" t="s">
        <v>1019</v>
      </c>
      <c r="E10345" t="s">
        <v>462</v>
      </c>
      <c r="F10345" t="s">
        <v>10923</v>
      </c>
      <c r="G10345" t="s">
        <v>11373</v>
      </c>
      <c r="H10345" t="s">
        <v>11309</v>
      </c>
      <c r="I10345" t="s">
        <v>11534</v>
      </c>
      <c r="J10345">
        <v>5</v>
      </c>
      <c r="K10345" t="s">
        <v>10923</v>
      </c>
    </row>
    <row r="10346" spans="1:11">
      <c r="A10346">
        <v>10345</v>
      </c>
      <c r="B10346" t="s">
        <v>10829</v>
      </c>
      <c r="C10346" t="s">
        <v>11</v>
      </c>
      <c r="D10346" t="s">
        <v>1019</v>
      </c>
      <c r="E10346" t="s">
        <v>462</v>
      </c>
      <c r="F10346" t="s">
        <v>10923</v>
      </c>
      <c r="G10346" t="s">
        <v>11373</v>
      </c>
      <c r="H10346" t="s">
        <v>11309</v>
      </c>
      <c r="I10346" t="s">
        <v>11534</v>
      </c>
      <c r="J10346">
        <v>5</v>
      </c>
      <c r="K10346" t="s">
        <v>10923</v>
      </c>
    </row>
    <row r="10347" spans="1:11">
      <c r="A10347">
        <v>10346</v>
      </c>
      <c r="B10347" t="s">
        <v>10934</v>
      </c>
      <c r="C10347" t="s">
        <v>11</v>
      </c>
      <c r="D10347" t="s">
        <v>1019</v>
      </c>
      <c r="E10347" t="s">
        <v>462</v>
      </c>
      <c r="F10347" t="s">
        <v>10923</v>
      </c>
      <c r="G10347" t="s">
        <v>11373</v>
      </c>
      <c r="H10347" t="s">
        <v>11309</v>
      </c>
      <c r="I10347" t="s">
        <v>11534</v>
      </c>
      <c r="J10347">
        <v>5</v>
      </c>
      <c r="K10347" t="s">
        <v>10923</v>
      </c>
    </row>
    <row r="10348" spans="1:11">
      <c r="A10348">
        <v>10347</v>
      </c>
      <c r="B10348" t="s">
        <v>10935</v>
      </c>
      <c r="C10348" t="s">
        <v>11</v>
      </c>
      <c r="D10348" t="s">
        <v>1019</v>
      </c>
      <c r="E10348" t="s">
        <v>462</v>
      </c>
      <c r="F10348" t="s">
        <v>10923</v>
      </c>
      <c r="G10348" t="s">
        <v>11373</v>
      </c>
      <c r="H10348" t="s">
        <v>11309</v>
      </c>
      <c r="I10348" t="s">
        <v>11534</v>
      </c>
      <c r="J10348">
        <v>5</v>
      </c>
      <c r="K10348" t="s">
        <v>10923</v>
      </c>
    </row>
    <row r="10349" spans="1:11">
      <c r="A10349">
        <v>10348</v>
      </c>
      <c r="B10349" t="s">
        <v>10936</v>
      </c>
      <c r="C10349" t="s">
        <v>11</v>
      </c>
      <c r="D10349" t="s">
        <v>1019</v>
      </c>
      <c r="E10349" t="s">
        <v>462</v>
      </c>
      <c r="F10349" t="s">
        <v>10923</v>
      </c>
      <c r="G10349" t="s">
        <v>11373</v>
      </c>
      <c r="H10349" t="s">
        <v>11309</v>
      </c>
      <c r="I10349" t="s">
        <v>11534</v>
      </c>
      <c r="J10349">
        <v>5</v>
      </c>
      <c r="K10349" t="s">
        <v>10923</v>
      </c>
    </row>
    <row r="10350" spans="1:11">
      <c r="A10350">
        <v>10349</v>
      </c>
      <c r="B10350" t="s">
        <v>10739</v>
      </c>
      <c r="C10350" t="s">
        <v>11</v>
      </c>
      <c r="D10350" t="s">
        <v>1019</v>
      </c>
      <c r="E10350" t="s">
        <v>462</v>
      </c>
      <c r="F10350" t="s">
        <v>10923</v>
      </c>
      <c r="G10350" t="s">
        <v>11373</v>
      </c>
      <c r="H10350" t="s">
        <v>11309</v>
      </c>
      <c r="I10350" t="s">
        <v>11534</v>
      </c>
      <c r="J10350">
        <v>5</v>
      </c>
      <c r="K10350" t="s">
        <v>10923</v>
      </c>
    </row>
    <row r="10351" spans="1:11">
      <c r="A10351">
        <v>10350</v>
      </c>
      <c r="B10351" t="s">
        <v>10745</v>
      </c>
      <c r="C10351" t="s">
        <v>32</v>
      </c>
      <c r="D10351" t="s">
        <v>1019</v>
      </c>
      <c r="E10351" t="s">
        <v>462</v>
      </c>
      <c r="F10351" t="s">
        <v>10937</v>
      </c>
      <c r="G10351" t="s">
        <v>11373</v>
      </c>
      <c r="H10351" t="s">
        <v>11315</v>
      </c>
      <c r="I10351" t="s">
        <v>11534</v>
      </c>
      <c r="J10351">
        <v>5</v>
      </c>
      <c r="K10351" t="s">
        <v>10937</v>
      </c>
    </row>
    <row r="10352" spans="1:11">
      <c r="A10352">
        <v>10351</v>
      </c>
      <c r="B10352" t="s">
        <v>10938</v>
      </c>
      <c r="C10352" t="s">
        <v>32</v>
      </c>
      <c r="D10352" t="s">
        <v>1019</v>
      </c>
      <c r="E10352" t="s">
        <v>462</v>
      </c>
      <c r="F10352" t="s">
        <v>10937</v>
      </c>
      <c r="G10352" t="s">
        <v>11373</v>
      </c>
      <c r="H10352" t="s">
        <v>11315</v>
      </c>
      <c r="I10352" t="s">
        <v>11534</v>
      </c>
      <c r="J10352">
        <v>5</v>
      </c>
      <c r="K10352" t="s">
        <v>10937</v>
      </c>
    </row>
    <row r="10353" spans="1:11">
      <c r="A10353">
        <v>10352</v>
      </c>
      <c r="B10353" t="s">
        <v>10939</v>
      </c>
      <c r="C10353" t="s">
        <v>32</v>
      </c>
      <c r="D10353" t="s">
        <v>1019</v>
      </c>
      <c r="E10353" t="s">
        <v>462</v>
      </c>
      <c r="F10353" t="s">
        <v>10937</v>
      </c>
      <c r="G10353" t="s">
        <v>11373</v>
      </c>
      <c r="H10353" t="s">
        <v>11315</v>
      </c>
      <c r="I10353" t="s">
        <v>11534</v>
      </c>
      <c r="J10353">
        <v>5</v>
      </c>
      <c r="K10353" t="s">
        <v>10937</v>
      </c>
    </row>
    <row r="10354" spans="1:11">
      <c r="A10354">
        <v>10353</v>
      </c>
      <c r="B10354" t="s">
        <v>10940</v>
      </c>
      <c r="C10354" t="s">
        <v>32</v>
      </c>
      <c r="D10354" t="s">
        <v>1019</v>
      </c>
      <c r="E10354" t="s">
        <v>462</v>
      </c>
      <c r="F10354" t="s">
        <v>10937</v>
      </c>
      <c r="G10354" t="s">
        <v>11373</v>
      </c>
      <c r="H10354" t="s">
        <v>11315</v>
      </c>
      <c r="I10354" t="s">
        <v>11534</v>
      </c>
      <c r="J10354">
        <v>5</v>
      </c>
      <c r="K10354" t="s">
        <v>10937</v>
      </c>
    </row>
    <row r="10355" spans="1:11">
      <c r="A10355">
        <v>10354</v>
      </c>
      <c r="B10355" t="s">
        <v>10941</v>
      </c>
      <c r="C10355" t="s">
        <v>32</v>
      </c>
      <c r="D10355" t="s">
        <v>1019</v>
      </c>
      <c r="E10355" t="s">
        <v>462</v>
      </c>
      <c r="F10355" t="s">
        <v>10937</v>
      </c>
      <c r="G10355" t="s">
        <v>11373</v>
      </c>
      <c r="H10355" t="s">
        <v>11315</v>
      </c>
      <c r="I10355" t="s">
        <v>11534</v>
      </c>
      <c r="J10355">
        <v>5</v>
      </c>
      <c r="K10355" t="s">
        <v>10937</v>
      </c>
    </row>
    <row r="10356" spans="1:11">
      <c r="A10356">
        <v>10355</v>
      </c>
      <c r="B10356" t="s">
        <v>10942</v>
      </c>
      <c r="C10356" t="s">
        <v>32</v>
      </c>
      <c r="D10356" t="s">
        <v>1019</v>
      </c>
      <c r="E10356" t="s">
        <v>462</v>
      </c>
      <c r="F10356" t="s">
        <v>10937</v>
      </c>
      <c r="G10356" t="s">
        <v>11373</v>
      </c>
      <c r="H10356" t="s">
        <v>11315</v>
      </c>
      <c r="I10356" t="s">
        <v>11534</v>
      </c>
      <c r="J10356">
        <v>5</v>
      </c>
      <c r="K10356" t="s">
        <v>10937</v>
      </c>
    </row>
    <row r="10357" spans="1:11">
      <c r="A10357">
        <v>10356</v>
      </c>
      <c r="B10357" t="s">
        <v>10943</v>
      </c>
      <c r="C10357" t="s">
        <v>32</v>
      </c>
      <c r="D10357" t="s">
        <v>1019</v>
      </c>
      <c r="E10357" t="s">
        <v>462</v>
      </c>
      <c r="F10357" t="s">
        <v>10937</v>
      </c>
      <c r="G10357" t="s">
        <v>11373</v>
      </c>
      <c r="H10357" t="s">
        <v>11315</v>
      </c>
      <c r="I10357" t="s">
        <v>11534</v>
      </c>
      <c r="J10357">
        <v>5</v>
      </c>
      <c r="K10357" t="s">
        <v>10937</v>
      </c>
    </row>
    <row r="10358" spans="1:11">
      <c r="A10358">
        <v>10357</v>
      </c>
      <c r="B10358" t="s">
        <v>10944</v>
      </c>
      <c r="C10358" t="s">
        <v>32</v>
      </c>
      <c r="D10358" t="s">
        <v>1019</v>
      </c>
      <c r="E10358" t="s">
        <v>462</v>
      </c>
      <c r="F10358" t="s">
        <v>10937</v>
      </c>
      <c r="G10358" t="s">
        <v>11373</v>
      </c>
      <c r="H10358" t="s">
        <v>11315</v>
      </c>
      <c r="I10358" t="s">
        <v>11534</v>
      </c>
      <c r="J10358">
        <v>5</v>
      </c>
      <c r="K10358" t="s">
        <v>10937</v>
      </c>
    </row>
    <row r="10359" spans="1:11">
      <c r="A10359">
        <v>10358</v>
      </c>
      <c r="B10359" t="s">
        <v>10945</v>
      </c>
      <c r="C10359" t="s">
        <v>32</v>
      </c>
      <c r="D10359" t="s">
        <v>1019</v>
      </c>
      <c r="E10359" t="s">
        <v>462</v>
      </c>
      <c r="F10359" t="s">
        <v>10937</v>
      </c>
      <c r="G10359" t="s">
        <v>11373</v>
      </c>
      <c r="H10359" t="s">
        <v>11315</v>
      </c>
      <c r="I10359" t="s">
        <v>11534</v>
      </c>
      <c r="J10359">
        <v>5</v>
      </c>
      <c r="K10359" t="s">
        <v>10937</v>
      </c>
    </row>
    <row r="10360" spans="1:11">
      <c r="A10360">
        <v>10359</v>
      </c>
      <c r="B10360" t="s">
        <v>10946</v>
      </c>
      <c r="C10360" t="s">
        <v>582</v>
      </c>
      <c r="D10360" t="s">
        <v>1019</v>
      </c>
      <c r="E10360" t="s">
        <v>462</v>
      </c>
      <c r="F10360" t="s">
        <v>10947</v>
      </c>
      <c r="G10360" t="s">
        <v>11373</v>
      </c>
      <c r="H10360" t="s">
        <v>11330</v>
      </c>
      <c r="I10360" t="s">
        <v>11534</v>
      </c>
      <c r="J10360">
        <v>5</v>
      </c>
      <c r="K10360" t="s">
        <v>10947</v>
      </c>
    </row>
    <row r="10361" spans="1:11">
      <c r="A10361">
        <v>10360</v>
      </c>
      <c r="B10361" t="s">
        <v>10948</v>
      </c>
      <c r="C10361" t="s">
        <v>582</v>
      </c>
      <c r="D10361" t="s">
        <v>1019</v>
      </c>
      <c r="E10361" t="s">
        <v>462</v>
      </c>
      <c r="F10361" t="s">
        <v>10947</v>
      </c>
      <c r="G10361" t="s">
        <v>11373</v>
      </c>
      <c r="H10361" t="s">
        <v>11330</v>
      </c>
      <c r="I10361" t="s">
        <v>11534</v>
      </c>
      <c r="J10361">
        <v>5</v>
      </c>
      <c r="K10361" t="s">
        <v>10947</v>
      </c>
    </row>
    <row r="10362" spans="1:11">
      <c r="A10362">
        <v>10361</v>
      </c>
      <c r="B10362" t="s">
        <v>10949</v>
      </c>
      <c r="C10362" t="s">
        <v>582</v>
      </c>
      <c r="D10362" t="s">
        <v>1019</v>
      </c>
      <c r="E10362" t="s">
        <v>462</v>
      </c>
      <c r="F10362" t="s">
        <v>10947</v>
      </c>
      <c r="G10362" t="s">
        <v>11373</v>
      </c>
      <c r="H10362" t="s">
        <v>11330</v>
      </c>
      <c r="I10362" t="s">
        <v>11534</v>
      </c>
      <c r="J10362">
        <v>5</v>
      </c>
      <c r="K10362" t="s">
        <v>10947</v>
      </c>
    </row>
    <row r="10363" spans="1:11">
      <c r="A10363">
        <v>10362</v>
      </c>
      <c r="B10363" t="s">
        <v>6801</v>
      </c>
      <c r="C10363" t="s">
        <v>582</v>
      </c>
      <c r="D10363" t="s">
        <v>1019</v>
      </c>
      <c r="E10363" t="s">
        <v>462</v>
      </c>
      <c r="F10363" t="s">
        <v>10947</v>
      </c>
      <c r="G10363" t="s">
        <v>11373</v>
      </c>
      <c r="H10363" t="s">
        <v>11330</v>
      </c>
      <c r="I10363" t="s">
        <v>11534</v>
      </c>
      <c r="J10363">
        <v>5</v>
      </c>
      <c r="K10363" t="s">
        <v>10947</v>
      </c>
    </row>
    <row r="10364" spans="1:11">
      <c r="A10364">
        <v>10363</v>
      </c>
      <c r="B10364" t="s">
        <v>10831</v>
      </c>
      <c r="C10364" t="s">
        <v>582</v>
      </c>
      <c r="D10364" t="s">
        <v>1019</v>
      </c>
      <c r="E10364" t="s">
        <v>462</v>
      </c>
      <c r="F10364" t="s">
        <v>10947</v>
      </c>
      <c r="G10364" t="s">
        <v>11373</v>
      </c>
      <c r="H10364" t="s">
        <v>11330</v>
      </c>
      <c r="I10364" t="s">
        <v>11534</v>
      </c>
      <c r="J10364">
        <v>5</v>
      </c>
      <c r="K10364" t="s">
        <v>10947</v>
      </c>
    </row>
    <row r="10365" spans="1:11">
      <c r="A10365">
        <v>10364</v>
      </c>
      <c r="B10365" t="s">
        <v>10950</v>
      </c>
      <c r="C10365" t="s">
        <v>582</v>
      </c>
      <c r="D10365" t="s">
        <v>1019</v>
      </c>
      <c r="E10365" t="s">
        <v>462</v>
      </c>
      <c r="F10365" t="s">
        <v>10947</v>
      </c>
      <c r="G10365" t="s">
        <v>11373</v>
      </c>
      <c r="H10365" t="s">
        <v>11330</v>
      </c>
      <c r="I10365" t="s">
        <v>11534</v>
      </c>
      <c r="J10365">
        <v>5</v>
      </c>
      <c r="K10365" t="s">
        <v>10947</v>
      </c>
    </row>
    <row r="10366" spans="1:11">
      <c r="A10366">
        <v>10365</v>
      </c>
      <c r="B10366" t="s">
        <v>10951</v>
      </c>
      <c r="C10366" t="s">
        <v>80</v>
      </c>
      <c r="D10366" t="s">
        <v>1019</v>
      </c>
      <c r="E10366" t="s">
        <v>462</v>
      </c>
      <c r="F10366" t="s">
        <v>10952</v>
      </c>
      <c r="G10366" t="s">
        <v>11373</v>
      </c>
      <c r="H10366" t="s">
        <v>11334</v>
      </c>
      <c r="I10366" t="s">
        <v>11534</v>
      </c>
      <c r="J10366">
        <v>5</v>
      </c>
      <c r="K10366" t="s">
        <v>10952</v>
      </c>
    </row>
    <row r="10367" spans="1:11">
      <c r="A10367">
        <v>10366</v>
      </c>
      <c r="B10367" t="s">
        <v>10953</v>
      </c>
      <c r="C10367" t="s">
        <v>80</v>
      </c>
      <c r="D10367" t="s">
        <v>1019</v>
      </c>
      <c r="E10367" t="s">
        <v>462</v>
      </c>
      <c r="F10367" t="s">
        <v>10952</v>
      </c>
      <c r="G10367" t="s">
        <v>11373</v>
      </c>
      <c r="H10367" t="s">
        <v>11334</v>
      </c>
      <c r="I10367" t="s">
        <v>11534</v>
      </c>
      <c r="J10367">
        <v>5</v>
      </c>
      <c r="K10367" t="s">
        <v>10952</v>
      </c>
    </row>
    <row r="10368" spans="1:11">
      <c r="A10368">
        <v>10367</v>
      </c>
      <c r="B10368" t="s">
        <v>10954</v>
      </c>
      <c r="C10368" t="s">
        <v>80</v>
      </c>
      <c r="D10368" t="s">
        <v>1019</v>
      </c>
      <c r="E10368" t="s">
        <v>462</v>
      </c>
      <c r="F10368" t="s">
        <v>10952</v>
      </c>
      <c r="G10368" t="s">
        <v>11373</v>
      </c>
      <c r="H10368" t="s">
        <v>11334</v>
      </c>
      <c r="I10368" t="s">
        <v>11534</v>
      </c>
      <c r="J10368">
        <v>5</v>
      </c>
      <c r="K10368" t="s">
        <v>10952</v>
      </c>
    </row>
    <row r="10369" spans="1:11">
      <c r="A10369">
        <v>10368</v>
      </c>
      <c r="B10369" t="s">
        <v>10955</v>
      </c>
      <c r="C10369" t="s">
        <v>80</v>
      </c>
      <c r="D10369" t="s">
        <v>1019</v>
      </c>
      <c r="E10369" t="s">
        <v>462</v>
      </c>
      <c r="F10369" t="s">
        <v>10952</v>
      </c>
      <c r="G10369" t="s">
        <v>11373</v>
      </c>
      <c r="H10369" t="s">
        <v>11334</v>
      </c>
      <c r="I10369" t="s">
        <v>11534</v>
      </c>
      <c r="J10369">
        <v>5</v>
      </c>
      <c r="K10369" t="s">
        <v>10952</v>
      </c>
    </row>
    <row r="10370" spans="1:11">
      <c r="A10370">
        <v>10369</v>
      </c>
      <c r="B10370" t="s">
        <v>10956</v>
      </c>
      <c r="C10370" t="s">
        <v>80</v>
      </c>
      <c r="D10370" t="s">
        <v>1019</v>
      </c>
      <c r="E10370" t="s">
        <v>462</v>
      </c>
      <c r="F10370" t="s">
        <v>10952</v>
      </c>
      <c r="G10370" t="s">
        <v>11373</v>
      </c>
      <c r="H10370" t="s">
        <v>11334</v>
      </c>
      <c r="I10370" t="s">
        <v>11534</v>
      </c>
      <c r="J10370">
        <v>5</v>
      </c>
      <c r="K10370" t="s">
        <v>10952</v>
      </c>
    </row>
    <row r="10371" spans="1:11">
      <c r="A10371">
        <v>10370</v>
      </c>
      <c r="B10371" t="s">
        <v>10925</v>
      </c>
      <c r="C10371" t="s">
        <v>80</v>
      </c>
      <c r="D10371" t="s">
        <v>1019</v>
      </c>
      <c r="E10371" t="s">
        <v>462</v>
      </c>
      <c r="F10371" t="s">
        <v>10952</v>
      </c>
      <c r="G10371" t="s">
        <v>11373</v>
      </c>
      <c r="H10371" t="s">
        <v>11334</v>
      </c>
      <c r="I10371" t="s">
        <v>11534</v>
      </c>
      <c r="J10371">
        <v>5</v>
      </c>
      <c r="K10371" t="s">
        <v>10952</v>
      </c>
    </row>
    <row r="10372" spans="1:11">
      <c r="A10372">
        <v>10371</v>
      </c>
      <c r="B10372" t="s">
        <v>10957</v>
      </c>
      <c r="C10372" t="s">
        <v>80</v>
      </c>
      <c r="D10372" t="s">
        <v>1019</v>
      </c>
      <c r="E10372" t="s">
        <v>462</v>
      </c>
      <c r="F10372" t="s">
        <v>10952</v>
      </c>
      <c r="G10372" t="s">
        <v>11373</v>
      </c>
      <c r="H10372" t="s">
        <v>11334</v>
      </c>
      <c r="I10372" t="s">
        <v>11534</v>
      </c>
      <c r="J10372">
        <v>5</v>
      </c>
      <c r="K10372" t="s">
        <v>10952</v>
      </c>
    </row>
    <row r="10373" spans="1:11">
      <c r="A10373">
        <v>10372</v>
      </c>
      <c r="B10373" t="s">
        <v>1479</v>
      </c>
      <c r="C10373" t="s">
        <v>80</v>
      </c>
      <c r="D10373" t="s">
        <v>1019</v>
      </c>
      <c r="E10373" t="s">
        <v>462</v>
      </c>
      <c r="F10373" t="s">
        <v>10952</v>
      </c>
      <c r="G10373" t="s">
        <v>11373</v>
      </c>
      <c r="H10373" t="s">
        <v>11334</v>
      </c>
      <c r="I10373" t="s">
        <v>11534</v>
      </c>
      <c r="J10373">
        <v>5</v>
      </c>
      <c r="K10373" t="s">
        <v>10952</v>
      </c>
    </row>
    <row r="10374" spans="1:11">
      <c r="A10374">
        <v>10373</v>
      </c>
      <c r="B10374" t="s">
        <v>10958</v>
      </c>
      <c r="C10374" t="s">
        <v>80</v>
      </c>
      <c r="D10374" t="s">
        <v>1019</v>
      </c>
      <c r="E10374" t="s">
        <v>462</v>
      </c>
      <c r="F10374" t="s">
        <v>10952</v>
      </c>
      <c r="G10374" t="s">
        <v>11373</v>
      </c>
      <c r="H10374" t="s">
        <v>11334</v>
      </c>
      <c r="I10374" t="s">
        <v>11534</v>
      </c>
      <c r="J10374">
        <v>5</v>
      </c>
      <c r="K10374" t="s">
        <v>10952</v>
      </c>
    </row>
    <row r="10375" spans="1:11">
      <c r="A10375">
        <v>10374</v>
      </c>
      <c r="B10375" t="s">
        <v>10959</v>
      </c>
      <c r="C10375" t="s">
        <v>80</v>
      </c>
      <c r="D10375" t="s">
        <v>1019</v>
      </c>
      <c r="E10375" t="s">
        <v>462</v>
      </c>
      <c r="F10375" t="s">
        <v>10952</v>
      </c>
      <c r="G10375" t="s">
        <v>11373</v>
      </c>
      <c r="H10375" t="s">
        <v>11334</v>
      </c>
      <c r="I10375" t="s">
        <v>11534</v>
      </c>
      <c r="J10375">
        <v>5</v>
      </c>
      <c r="K10375" t="s">
        <v>10952</v>
      </c>
    </row>
    <row r="10376" spans="1:11">
      <c r="A10376">
        <v>10375</v>
      </c>
      <c r="B10376" t="s">
        <v>10960</v>
      </c>
      <c r="C10376" t="s">
        <v>80</v>
      </c>
      <c r="D10376" t="s">
        <v>1019</v>
      </c>
      <c r="E10376" t="s">
        <v>462</v>
      </c>
      <c r="F10376" t="s">
        <v>10952</v>
      </c>
      <c r="G10376" t="s">
        <v>11373</v>
      </c>
      <c r="H10376" t="s">
        <v>11334</v>
      </c>
      <c r="I10376" t="s">
        <v>11534</v>
      </c>
      <c r="J10376">
        <v>5</v>
      </c>
      <c r="K10376" t="s">
        <v>10952</v>
      </c>
    </row>
    <row r="10377" spans="1:11">
      <c r="A10377">
        <v>10376</v>
      </c>
      <c r="B10377" t="s">
        <v>10961</v>
      </c>
      <c r="C10377" t="s">
        <v>80</v>
      </c>
      <c r="D10377" t="s">
        <v>1019</v>
      </c>
      <c r="E10377" t="s">
        <v>462</v>
      </c>
      <c r="F10377" t="s">
        <v>10952</v>
      </c>
      <c r="G10377" t="s">
        <v>11373</v>
      </c>
      <c r="H10377" t="s">
        <v>11334</v>
      </c>
      <c r="I10377" t="s">
        <v>11534</v>
      </c>
      <c r="J10377">
        <v>5</v>
      </c>
      <c r="K10377" t="s">
        <v>10952</v>
      </c>
    </row>
    <row r="10378" spans="1:11">
      <c r="A10378">
        <v>10377</v>
      </c>
      <c r="B10378" t="s">
        <v>10962</v>
      </c>
      <c r="C10378" t="s">
        <v>80</v>
      </c>
      <c r="D10378" t="s">
        <v>1019</v>
      </c>
      <c r="E10378" t="s">
        <v>462</v>
      </c>
      <c r="F10378" t="s">
        <v>10952</v>
      </c>
      <c r="G10378" t="s">
        <v>11373</v>
      </c>
      <c r="H10378" t="s">
        <v>11334</v>
      </c>
      <c r="I10378" t="s">
        <v>11534</v>
      </c>
      <c r="J10378">
        <v>5</v>
      </c>
      <c r="K10378" t="s">
        <v>10952</v>
      </c>
    </row>
    <row r="10379" spans="1:11">
      <c r="A10379">
        <v>10378</v>
      </c>
      <c r="B10379" t="s">
        <v>10963</v>
      </c>
      <c r="C10379" t="s">
        <v>80</v>
      </c>
      <c r="D10379" t="s">
        <v>1019</v>
      </c>
      <c r="E10379" t="s">
        <v>462</v>
      </c>
      <c r="F10379" t="s">
        <v>10952</v>
      </c>
      <c r="G10379" t="s">
        <v>11373</v>
      </c>
      <c r="H10379" t="s">
        <v>11334</v>
      </c>
      <c r="I10379" t="s">
        <v>11534</v>
      </c>
      <c r="J10379">
        <v>5</v>
      </c>
      <c r="K10379" t="s">
        <v>10952</v>
      </c>
    </row>
    <row r="10380" spans="1:11">
      <c r="A10380">
        <v>10379</v>
      </c>
      <c r="B10380" t="s">
        <v>10964</v>
      </c>
      <c r="C10380" t="s">
        <v>80</v>
      </c>
      <c r="D10380" t="s">
        <v>1019</v>
      </c>
      <c r="E10380" t="s">
        <v>462</v>
      </c>
      <c r="F10380" t="s">
        <v>10952</v>
      </c>
      <c r="G10380" t="s">
        <v>11373</v>
      </c>
      <c r="H10380" t="s">
        <v>11334</v>
      </c>
      <c r="I10380" t="s">
        <v>11534</v>
      </c>
      <c r="J10380">
        <v>5</v>
      </c>
      <c r="K10380" t="s">
        <v>10952</v>
      </c>
    </row>
    <row r="10381" spans="1:11">
      <c r="A10381">
        <v>10380</v>
      </c>
      <c r="B10381" t="s">
        <v>10772</v>
      </c>
      <c r="C10381" t="s">
        <v>88</v>
      </c>
      <c r="D10381" t="s">
        <v>1019</v>
      </c>
      <c r="E10381" t="s">
        <v>462</v>
      </c>
      <c r="F10381" t="s">
        <v>10965</v>
      </c>
      <c r="G10381" t="s">
        <v>11373</v>
      </c>
      <c r="H10381" t="s">
        <v>11700</v>
      </c>
      <c r="I10381" t="s">
        <v>11534</v>
      </c>
      <c r="J10381">
        <v>5</v>
      </c>
      <c r="K10381" t="s">
        <v>12181</v>
      </c>
    </row>
    <row r="10382" spans="1:11">
      <c r="A10382">
        <v>10381</v>
      </c>
      <c r="B10382" t="s">
        <v>10966</v>
      </c>
      <c r="C10382" t="s">
        <v>88</v>
      </c>
      <c r="D10382" t="s">
        <v>1019</v>
      </c>
      <c r="E10382" t="s">
        <v>462</v>
      </c>
      <c r="F10382" t="s">
        <v>10965</v>
      </c>
      <c r="G10382" t="s">
        <v>11373</v>
      </c>
      <c r="H10382" t="s">
        <v>11700</v>
      </c>
      <c r="I10382" t="s">
        <v>11534</v>
      </c>
      <c r="J10382">
        <v>5</v>
      </c>
      <c r="K10382" t="s">
        <v>12181</v>
      </c>
    </row>
    <row r="10383" spans="1:11">
      <c r="A10383">
        <v>10382</v>
      </c>
      <c r="B10383" t="s">
        <v>10967</v>
      </c>
      <c r="C10383" t="s">
        <v>88</v>
      </c>
      <c r="D10383" t="s">
        <v>1019</v>
      </c>
      <c r="E10383" t="s">
        <v>462</v>
      </c>
      <c r="F10383" t="s">
        <v>10965</v>
      </c>
      <c r="G10383" t="s">
        <v>11373</v>
      </c>
      <c r="H10383" t="s">
        <v>11700</v>
      </c>
      <c r="I10383" t="s">
        <v>11534</v>
      </c>
      <c r="J10383">
        <v>5</v>
      </c>
      <c r="K10383" t="s">
        <v>12181</v>
      </c>
    </row>
    <row r="10384" spans="1:11">
      <c r="A10384">
        <v>10383</v>
      </c>
      <c r="B10384" t="s">
        <v>10968</v>
      </c>
      <c r="C10384" t="s">
        <v>88</v>
      </c>
      <c r="D10384" t="s">
        <v>1019</v>
      </c>
      <c r="E10384" t="s">
        <v>462</v>
      </c>
      <c r="F10384" t="s">
        <v>10965</v>
      </c>
      <c r="G10384" t="s">
        <v>11373</v>
      </c>
      <c r="H10384" t="s">
        <v>11700</v>
      </c>
      <c r="I10384" t="s">
        <v>11534</v>
      </c>
      <c r="J10384">
        <v>5</v>
      </c>
      <c r="K10384" t="s">
        <v>12181</v>
      </c>
    </row>
    <row r="10385" spans="1:11">
      <c r="A10385">
        <v>10384</v>
      </c>
      <c r="B10385" t="s">
        <v>10969</v>
      </c>
      <c r="C10385" t="s">
        <v>88</v>
      </c>
      <c r="D10385" t="s">
        <v>1019</v>
      </c>
      <c r="E10385" t="s">
        <v>462</v>
      </c>
      <c r="F10385" t="s">
        <v>10965</v>
      </c>
      <c r="G10385" t="s">
        <v>11373</v>
      </c>
      <c r="H10385" t="s">
        <v>11700</v>
      </c>
      <c r="I10385" t="s">
        <v>11534</v>
      </c>
      <c r="J10385">
        <v>5</v>
      </c>
      <c r="K10385" t="s">
        <v>12181</v>
      </c>
    </row>
    <row r="10386" spans="1:11">
      <c r="A10386">
        <v>10385</v>
      </c>
      <c r="B10386" t="s">
        <v>10970</v>
      </c>
      <c r="C10386" t="s">
        <v>88</v>
      </c>
      <c r="D10386" t="s">
        <v>1019</v>
      </c>
      <c r="E10386" t="s">
        <v>462</v>
      </c>
      <c r="F10386" t="s">
        <v>10965</v>
      </c>
      <c r="G10386" t="s">
        <v>11373</v>
      </c>
      <c r="H10386" t="s">
        <v>11700</v>
      </c>
      <c r="I10386" t="s">
        <v>11534</v>
      </c>
      <c r="J10386">
        <v>5</v>
      </c>
      <c r="K10386" t="s">
        <v>12181</v>
      </c>
    </row>
    <row r="10387" spans="1:11">
      <c r="A10387">
        <v>10386</v>
      </c>
      <c r="B10387" t="s">
        <v>10971</v>
      </c>
      <c r="C10387" t="s">
        <v>88</v>
      </c>
      <c r="D10387" t="s">
        <v>1019</v>
      </c>
      <c r="E10387" t="s">
        <v>462</v>
      </c>
      <c r="F10387" t="s">
        <v>10965</v>
      </c>
      <c r="G10387" t="s">
        <v>11373</v>
      </c>
      <c r="H10387" t="s">
        <v>11700</v>
      </c>
      <c r="I10387" t="s">
        <v>11534</v>
      </c>
      <c r="J10387">
        <v>5</v>
      </c>
      <c r="K10387" t="s">
        <v>12181</v>
      </c>
    </row>
    <row r="10388" spans="1:11">
      <c r="A10388">
        <v>10387</v>
      </c>
      <c r="B10388" t="s">
        <v>10972</v>
      </c>
      <c r="C10388" t="s">
        <v>88</v>
      </c>
      <c r="D10388" t="s">
        <v>1019</v>
      </c>
      <c r="E10388" t="s">
        <v>462</v>
      </c>
      <c r="F10388" t="s">
        <v>10965</v>
      </c>
      <c r="G10388" t="s">
        <v>11373</v>
      </c>
      <c r="H10388" t="s">
        <v>11700</v>
      </c>
      <c r="I10388" t="s">
        <v>11534</v>
      </c>
      <c r="J10388">
        <v>5</v>
      </c>
      <c r="K10388" t="s">
        <v>12181</v>
      </c>
    </row>
    <row r="10389" spans="1:11">
      <c r="A10389">
        <v>10388</v>
      </c>
      <c r="B10389" t="s">
        <v>10973</v>
      </c>
      <c r="C10389" t="s">
        <v>88</v>
      </c>
      <c r="D10389" t="s">
        <v>1019</v>
      </c>
      <c r="E10389" t="s">
        <v>462</v>
      </c>
      <c r="F10389" t="s">
        <v>10965</v>
      </c>
      <c r="G10389" t="s">
        <v>11373</v>
      </c>
      <c r="H10389" t="s">
        <v>11700</v>
      </c>
      <c r="I10389" t="s">
        <v>11534</v>
      </c>
      <c r="J10389">
        <v>5</v>
      </c>
      <c r="K10389" t="s">
        <v>12181</v>
      </c>
    </row>
    <row r="10390" spans="1:11">
      <c r="A10390">
        <v>10389</v>
      </c>
      <c r="B10390" t="s">
        <v>10974</v>
      </c>
      <c r="C10390" t="s">
        <v>88</v>
      </c>
      <c r="D10390" t="s">
        <v>1019</v>
      </c>
      <c r="E10390" t="s">
        <v>462</v>
      </c>
      <c r="F10390" t="s">
        <v>10965</v>
      </c>
      <c r="G10390" t="s">
        <v>11373</v>
      </c>
      <c r="H10390" t="s">
        <v>11700</v>
      </c>
      <c r="I10390" t="s">
        <v>11534</v>
      </c>
      <c r="J10390">
        <v>5</v>
      </c>
      <c r="K10390" t="s">
        <v>12181</v>
      </c>
    </row>
    <row r="10391" spans="1:11">
      <c r="A10391">
        <v>10390</v>
      </c>
      <c r="B10391" t="s">
        <v>10975</v>
      </c>
      <c r="C10391" t="s">
        <v>88</v>
      </c>
      <c r="D10391" t="s">
        <v>1019</v>
      </c>
      <c r="E10391" t="s">
        <v>462</v>
      </c>
      <c r="F10391" t="s">
        <v>10965</v>
      </c>
      <c r="G10391" t="s">
        <v>11373</v>
      </c>
      <c r="H10391" t="s">
        <v>11700</v>
      </c>
      <c r="I10391" t="s">
        <v>11534</v>
      </c>
      <c r="J10391">
        <v>5</v>
      </c>
      <c r="K10391" t="s">
        <v>12181</v>
      </c>
    </row>
    <row r="10392" spans="1:11">
      <c r="A10392">
        <v>10391</v>
      </c>
      <c r="B10392" t="s">
        <v>10976</v>
      </c>
      <c r="C10392" t="s">
        <v>88</v>
      </c>
      <c r="D10392" t="s">
        <v>1019</v>
      </c>
      <c r="E10392" t="s">
        <v>462</v>
      </c>
      <c r="F10392" t="s">
        <v>10965</v>
      </c>
      <c r="G10392" t="s">
        <v>11373</v>
      </c>
      <c r="H10392" t="s">
        <v>11700</v>
      </c>
      <c r="I10392" t="s">
        <v>11534</v>
      </c>
      <c r="J10392">
        <v>5</v>
      </c>
      <c r="K10392" t="s">
        <v>12181</v>
      </c>
    </row>
    <row r="10393" spans="1:11">
      <c r="A10393">
        <v>10392</v>
      </c>
      <c r="B10393" t="s">
        <v>10977</v>
      </c>
      <c r="C10393" t="s">
        <v>88</v>
      </c>
      <c r="D10393" t="s">
        <v>1019</v>
      </c>
      <c r="E10393" t="s">
        <v>462</v>
      </c>
      <c r="F10393" t="s">
        <v>10965</v>
      </c>
      <c r="G10393" t="s">
        <v>11373</v>
      </c>
      <c r="H10393" t="s">
        <v>11700</v>
      </c>
      <c r="I10393" t="s">
        <v>11534</v>
      </c>
      <c r="J10393">
        <v>5</v>
      </c>
      <c r="K10393" t="s">
        <v>12181</v>
      </c>
    </row>
    <row r="10394" spans="1:11">
      <c r="A10394">
        <v>10393</v>
      </c>
      <c r="B10394" t="s">
        <v>6460</v>
      </c>
      <c r="C10394" t="s">
        <v>88</v>
      </c>
      <c r="D10394" t="s">
        <v>1019</v>
      </c>
      <c r="E10394" t="s">
        <v>462</v>
      </c>
      <c r="F10394" t="s">
        <v>10965</v>
      </c>
      <c r="G10394" t="s">
        <v>11373</v>
      </c>
      <c r="H10394" t="s">
        <v>11700</v>
      </c>
      <c r="I10394" t="s">
        <v>11534</v>
      </c>
      <c r="J10394">
        <v>5</v>
      </c>
      <c r="K10394" t="s">
        <v>12181</v>
      </c>
    </row>
    <row r="10395" spans="1:11">
      <c r="A10395">
        <v>10394</v>
      </c>
      <c r="B10395" t="s">
        <v>10850</v>
      </c>
      <c r="C10395" t="s">
        <v>88</v>
      </c>
      <c r="D10395" t="s">
        <v>1019</v>
      </c>
      <c r="E10395" t="s">
        <v>462</v>
      </c>
      <c r="F10395" t="s">
        <v>10965</v>
      </c>
      <c r="G10395" t="s">
        <v>11373</v>
      </c>
      <c r="H10395" t="s">
        <v>11700</v>
      </c>
      <c r="I10395" t="s">
        <v>11534</v>
      </c>
      <c r="J10395">
        <v>5</v>
      </c>
      <c r="K10395" t="s">
        <v>12181</v>
      </c>
    </row>
    <row r="10396" spans="1:11">
      <c r="A10396">
        <v>10395</v>
      </c>
      <c r="B10396" t="s">
        <v>10978</v>
      </c>
      <c r="C10396" t="s">
        <v>88</v>
      </c>
      <c r="D10396" t="s">
        <v>1019</v>
      </c>
      <c r="E10396" t="s">
        <v>462</v>
      </c>
      <c r="F10396" t="s">
        <v>10965</v>
      </c>
      <c r="G10396" t="s">
        <v>11373</v>
      </c>
      <c r="H10396" t="s">
        <v>11700</v>
      </c>
      <c r="I10396" t="s">
        <v>11534</v>
      </c>
      <c r="J10396">
        <v>5</v>
      </c>
      <c r="K10396" t="s">
        <v>12181</v>
      </c>
    </row>
    <row r="10397" spans="1:11">
      <c r="A10397">
        <v>10396</v>
      </c>
      <c r="B10397" t="s">
        <v>10979</v>
      </c>
      <c r="C10397" t="s">
        <v>88</v>
      </c>
      <c r="D10397" t="s">
        <v>1019</v>
      </c>
      <c r="E10397" t="s">
        <v>462</v>
      </c>
      <c r="F10397" t="s">
        <v>10965</v>
      </c>
      <c r="G10397" t="s">
        <v>11373</v>
      </c>
      <c r="H10397" t="s">
        <v>11700</v>
      </c>
      <c r="I10397" t="s">
        <v>11534</v>
      </c>
      <c r="J10397">
        <v>5</v>
      </c>
      <c r="K10397" t="s">
        <v>12181</v>
      </c>
    </row>
    <row r="10398" spans="1:11">
      <c r="A10398">
        <v>10397</v>
      </c>
      <c r="B10398" t="s">
        <v>10980</v>
      </c>
      <c r="C10398" t="s">
        <v>88</v>
      </c>
      <c r="D10398" t="s">
        <v>1019</v>
      </c>
      <c r="E10398" t="s">
        <v>462</v>
      </c>
      <c r="F10398" t="s">
        <v>10965</v>
      </c>
      <c r="G10398" t="s">
        <v>11373</v>
      </c>
      <c r="H10398" t="s">
        <v>11700</v>
      </c>
      <c r="I10398" t="s">
        <v>11534</v>
      </c>
      <c r="J10398">
        <v>5</v>
      </c>
      <c r="K10398" t="s">
        <v>12181</v>
      </c>
    </row>
    <row r="10399" spans="1:11">
      <c r="A10399">
        <v>10398</v>
      </c>
      <c r="B10399" t="s">
        <v>10981</v>
      </c>
      <c r="C10399" t="s">
        <v>88</v>
      </c>
      <c r="D10399" t="s">
        <v>1019</v>
      </c>
      <c r="E10399" t="s">
        <v>462</v>
      </c>
      <c r="F10399" t="s">
        <v>10965</v>
      </c>
      <c r="G10399" t="s">
        <v>11373</v>
      </c>
      <c r="H10399" t="s">
        <v>11700</v>
      </c>
      <c r="I10399" t="s">
        <v>11534</v>
      </c>
      <c r="J10399">
        <v>5</v>
      </c>
      <c r="K10399" t="s">
        <v>12181</v>
      </c>
    </row>
    <row r="10400" spans="1:11">
      <c r="A10400">
        <v>10399</v>
      </c>
      <c r="B10400" t="s">
        <v>10982</v>
      </c>
      <c r="C10400" t="s">
        <v>88</v>
      </c>
      <c r="D10400" t="s">
        <v>1019</v>
      </c>
      <c r="E10400" t="s">
        <v>462</v>
      </c>
      <c r="F10400" t="s">
        <v>10965</v>
      </c>
      <c r="G10400" t="s">
        <v>11373</v>
      </c>
      <c r="H10400" t="s">
        <v>11700</v>
      </c>
      <c r="I10400" t="s">
        <v>11534</v>
      </c>
      <c r="J10400">
        <v>5</v>
      </c>
      <c r="K10400" t="s">
        <v>12181</v>
      </c>
    </row>
    <row r="10401" spans="1:11">
      <c r="A10401">
        <v>10400</v>
      </c>
      <c r="B10401" t="s">
        <v>10983</v>
      </c>
      <c r="C10401" t="s">
        <v>88</v>
      </c>
      <c r="D10401" t="s">
        <v>1019</v>
      </c>
      <c r="E10401" t="s">
        <v>462</v>
      </c>
      <c r="F10401" t="s">
        <v>10965</v>
      </c>
      <c r="G10401" t="s">
        <v>11373</v>
      </c>
      <c r="H10401" t="s">
        <v>11700</v>
      </c>
      <c r="I10401" t="s">
        <v>11534</v>
      </c>
      <c r="J10401">
        <v>5</v>
      </c>
      <c r="K10401" t="s">
        <v>12181</v>
      </c>
    </row>
    <row r="10402" spans="1:11">
      <c r="A10402">
        <v>10401</v>
      </c>
      <c r="B10402" t="s">
        <v>3306</v>
      </c>
      <c r="C10402" t="s">
        <v>537</v>
      </c>
      <c r="D10402" t="s">
        <v>1019</v>
      </c>
      <c r="E10402" t="s">
        <v>462</v>
      </c>
      <c r="F10402" t="s">
        <v>10984</v>
      </c>
      <c r="G10402" t="s">
        <v>11373</v>
      </c>
      <c r="H10402" t="s">
        <v>11307</v>
      </c>
      <c r="I10402" t="s">
        <v>11534</v>
      </c>
      <c r="J10402">
        <v>5</v>
      </c>
      <c r="K10402" t="s">
        <v>10984</v>
      </c>
    </row>
    <row r="10403" spans="1:11">
      <c r="A10403">
        <v>10402</v>
      </c>
      <c r="B10403" t="s">
        <v>10985</v>
      </c>
      <c r="C10403" t="s">
        <v>11</v>
      </c>
      <c r="D10403" t="s">
        <v>1019</v>
      </c>
      <c r="E10403" t="s">
        <v>563</v>
      </c>
      <c r="F10403" t="s">
        <v>10986</v>
      </c>
      <c r="G10403" t="s">
        <v>11373</v>
      </c>
      <c r="H10403" t="s">
        <v>11309</v>
      </c>
      <c r="I10403" t="s">
        <v>11534</v>
      </c>
      <c r="J10403">
        <v>7</v>
      </c>
      <c r="K10403" t="s">
        <v>10986</v>
      </c>
    </row>
    <row r="10404" spans="1:11">
      <c r="A10404">
        <v>10403</v>
      </c>
      <c r="B10404" t="s">
        <v>10987</v>
      </c>
      <c r="C10404" t="s">
        <v>11</v>
      </c>
      <c r="D10404" t="s">
        <v>1019</v>
      </c>
      <c r="E10404" t="s">
        <v>563</v>
      </c>
      <c r="F10404" t="s">
        <v>10986</v>
      </c>
      <c r="G10404" t="s">
        <v>11373</v>
      </c>
      <c r="H10404" t="s">
        <v>11309</v>
      </c>
      <c r="I10404" t="s">
        <v>11534</v>
      </c>
      <c r="J10404">
        <v>7</v>
      </c>
      <c r="K10404" t="s">
        <v>10986</v>
      </c>
    </row>
    <row r="10405" spans="1:11">
      <c r="A10405">
        <v>10404</v>
      </c>
      <c r="B10405" t="s">
        <v>10988</v>
      </c>
      <c r="C10405" t="s">
        <v>11</v>
      </c>
      <c r="D10405" t="s">
        <v>1019</v>
      </c>
      <c r="E10405" t="s">
        <v>563</v>
      </c>
      <c r="F10405" t="s">
        <v>10986</v>
      </c>
      <c r="G10405" t="s">
        <v>11373</v>
      </c>
      <c r="H10405" t="s">
        <v>11309</v>
      </c>
      <c r="I10405" t="s">
        <v>11534</v>
      </c>
      <c r="J10405">
        <v>7</v>
      </c>
      <c r="K10405" t="s">
        <v>10986</v>
      </c>
    </row>
    <row r="10406" spans="1:11">
      <c r="A10406">
        <v>10405</v>
      </c>
      <c r="B10406" t="s">
        <v>10989</v>
      </c>
      <c r="C10406" t="s">
        <v>11</v>
      </c>
      <c r="D10406" t="s">
        <v>1019</v>
      </c>
      <c r="E10406" t="s">
        <v>563</v>
      </c>
      <c r="F10406" t="s">
        <v>10986</v>
      </c>
      <c r="G10406" t="s">
        <v>11373</v>
      </c>
      <c r="H10406" t="s">
        <v>11309</v>
      </c>
      <c r="I10406" t="s">
        <v>11534</v>
      </c>
      <c r="J10406">
        <v>7</v>
      </c>
      <c r="K10406" t="s">
        <v>10986</v>
      </c>
    </row>
    <row r="10407" spans="1:11">
      <c r="A10407">
        <v>10406</v>
      </c>
      <c r="B10407" t="s">
        <v>10990</v>
      </c>
      <c r="C10407" t="s">
        <v>11</v>
      </c>
      <c r="D10407" t="s">
        <v>1019</v>
      </c>
      <c r="E10407" t="s">
        <v>563</v>
      </c>
      <c r="F10407" t="s">
        <v>10986</v>
      </c>
      <c r="G10407" t="s">
        <v>11373</v>
      </c>
      <c r="H10407" t="s">
        <v>11309</v>
      </c>
      <c r="I10407" t="s">
        <v>11534</v>
      </c>
      <c r="J10407">
        <v>7</v>
      </c>
      <c r="K10407" t="s">
        <v>10986</v>
      </c>
    </row>
    <row r="10408" spans="1:11">
      <c r="A10408">
        <v>10407</v>
      </c>
      <c r="B10408" t="s">
        <v>10991</v>
      </c>
      <c r="C10408" t="s">
        <v>11</v>
      </c>
      <c r="D10408" t="s">
        <v>1019</v>
      </c>
      <c r="E10408" t="s">
        <v>563</v>
      </c>
      <c r="F10408" t="s">
        <v>10986</v>
      </c>
      <c r="G10408" t="s">
        <v>11373</v>
      </c>
      <c r="H10408" t="s">
        <v>11309</v>
      </c>
      <c r="I10408" t="s">
        <v>11534</v>
      </c>
      <c r="J10408">
        <v>7</v>
      </c>
      <c r="K10408" t="s">
        <v>10986</v>
      </c>
    </row>
    <row r="10409" spans="1:11">
      <c r="A10409">
        <v>10408</v>
      </c>
      <c r="B10409" t="s">
        <v>10992</v>
      </c>
      <c r="C10409" t="s">
        <v>32</v>
      </c>
      <c r="D10409" t="s">
        <v>1019</v>
      </c>
      <c r="E10409" t="s">
        <v>563</v>
      </c>
      <c r="F10409" t="s">
        <v>10993</v>
      </c>
      <c r="G10409" t="s">
        <v>11373</v>
      </c>
      <c r="H10409" t="s">
        <v>11315</v>
      </c>
      <c r="I10409" t="s">
        <v>11534</v>
      </c>
      <c r="J10409">
        <v>7</v>
      </c>
      <c r="K10409" t="s">
        <v>10993</v>
      </c>
    </row>
    <row r="10410" spans="1:11">
      <c r="A10410">
        <v>10409</v>
      </c>
      <c r="B10410" t="s">
        <v>10994</v>
      </c>
      <c r="C10410" t="s">
        <v>32</v>
      </c>
      <c r="D10410" t="s">
        <v>1019</v>
      </c>
      <c r="E10410" t="s">
        <v>563</v>
      </c>
      <c r="F10410" t="s">
        <v>10993</v>
      </c>
      <c r="G10410" t="s">
        <v>11373</v>
      </c>
      <c r="H10410" t="s">
        <v>11315</v>
      </c>
      <c r="I10410" t="s">
        <v>11534</v>
      </c>
      <c r="J10410">
        <v>7</v>
      </c>
      <c r="K10410" t="s">
        <v>10993</v>
      </c>
    </row>
    <row r="10411" spans="1:11">
      <c r="A10411">
        <v>10410</v>
      </c>
      <c r="B10411" t="s">
        <v>10995</v>
      </c>
      <c r="C10411" t="s">
        <v>32</v>
      </c>
      <c r="D10411" t="s">
        <v>1019</v>
      </c>
      <c r="E10411" t="s">
        <v>563</v>
      </c>
      <c r="F10411" t="s">
        <v>10993</v>
      </c>
      <c r="G10411" t="s">
        <v>11373</v>
      </c>
      <c r="H10411" t="s">
        <v>11315</v>
      </c>
      <c r="I10411" t="s">
        <v>11534</v>
      </c>
      <c r="J10411">
        <v>7</v>
      </c>
      <c r="K10411" t="s">
        <v>10993</v>
      </c>
    </row>
    <row r="10412" spans="1:11">
      <c r="A10412">
        <v>10411</v>
      </c>
      <c r="B10412" t="s">
        <v>10996</v>
      </c>
      <c r="C10412" t="s">
        <v>32</v>
      </c>
      <c r="D10412" t="s">
        <v>1019</v>
      </c>
      <c r="E10412" t="s">
        <v>563</v>
      </c>
      <c r="F10412" t="s">
        <v>10993</v>
      </c>
      <c r="G10412" t="s">
        <v>11373</v>
      </c>
      <c r="H10412" t="s">
        <v>11315</v>
      </c>
      <c r="I10412" t="s">
        <v>11534</v>
      </c>
      <c r="J10412">
        <v>7</v>
      </c>
      <c r="K10412" t="s">
        <v>10993</v>
      </c>
    </row>
    <row r="10413" spans="1:11">
      <c r="A10413">
        <v>10412</v>
      </c>
      <c r="B10413" t="s">
        <v>10997</v>
      </c>
      <c r="C10413" t="s">
        <v>32</v>
      </c>
      <c r="D10413" t="s">
        <v>1019</v>
      </c>
      <c r="E10413" t="s">
        <v>563</v>
      </c>
      <c r="F10413" t="s">
        <v>10993</v>
      </c>
      <c r="G10413" t="s">
        <v>11373</v>
      </c>
      <c r="H10413" t="s">
        <v>11315</v>
      </c>
      <c r="I10413" t="s">
        <v>11534</v>
      </c>
      <c r="J10413">
        <v>7</v>
      </c>
      <c r="K10413" t="s">
        <v>10993</v>
      </c>
    </row>
    <row r="10414" spans="1:11">
      <c r="A10414">
        <v>10413</v>
      </c>
      <c r="B10414" t="s">
        <v>10998</v>
      </c>
      <c r="C10414" t="s">
        <v>32</v>
      </c>
      <c r="D10414" t="s">
        <v>1019</v>
      </c>
      <c r="E10414" t="s">
        <v>563</v>
      </c>
      <c r="F10414" t="s">
        <v>10993</v>
      </c>
      <c r="G10414" t="s">
        <v>11373</v>
      </c>
      <c r="H10414" t="s">
        <v>11315</v>
      </c>
      <c r="I10414" t="s">
        <v>11534</v>
      </c>
      <c r="J10414">
        <v>7</v>
      </c>
      <c r="K10414" t="s">
        <v>10993</v>
      </c>
    </row>
    <row r="10415" spans="1:11">
      <c r="A10415">
        <v>10414</v>
      </c>
      <c r="B10415" t="s">
        <v>10999</v>
      </c>
      <c r="C10415" t="s">
        <v>32</v>
      </c>
      <c r="D10415" t="s">
        <v>1019</v>
      </c>
      <c r="E10415" t="s">
        <v>563</v>
      </c>
      <c r="F10415" t="s">
        <v>10993</v>
      </c>
      <c r="G10415" t="s">
        <v>11373</v>
      </c>
      <c r="H10415" t="s">
        <v>11315</v>
      </c>
      <c r="I10415" t="s">
        <v>11534</v>
      </c>
      <c r="J10415">
        <v>7</v>
      </c>
      <c r="K10415" t="s">
        <v>10993</v>
      </c>
    </row>
    <row r="10416" spans="1:11">
      <c r="A10416">
        <v>10415</v>
      </c>
      <c r="B10416" t="s">
        <v>11000</v>
      </c>
      <c r="C10416" t="s">
        <v>32</v>
      </c>
      <c r="D10416" t="s">
        <v>1019</v>
      </c>
      <c r="E10416" t="s">
        <v>563</v>
      </c>
      <c r="F10416" t="s">
        <v>10993</v>
      </c>
      <c r="G10416" t="s">
        <v>11373</v>
      </c>
      <c r="H10416" t="s">
        <v>11315</v>
      </c>
      <c r="I10416" t="s">
        <v>11534</v>
      </c>
      <c r="J10416">
        <v>7</v>
      </c>
      <c r="K10416" t="s">
        <v>10993</v>
      </c>
    </row>
    <row r="10417" spans="1:11">
      <c r="A10417">
        <v>10416</v>
      </c>
      <c r="B10417" t="s">
        <v>11001</v>
      </c>
      <c r="C10417" t="s">
        <v>32</v>
      </c>
      <c r="D10417" t="s">
        <v>1019</v>
      </c>
      <c r="E10417" t="s">
        <v>563</v>
      </c>
      <c r="F10417" t="s">
        <v>10993</v>
      </c>
      <c r="G10417" t="s">
        <v>11373</v>
      </c>
      <c r="H10417" t="s">
        <v>11315</v>
      </c>
      <c r="I10417" t="s">
        <v>11534</v>
      </c>
      <c r="J10417">
        <v>7</v>
      </c>
      <c r="K10417" t="s">
        <v>10993</v>
      </c>
    </row>
    <row r="10418" spans="1:11">
      <c r="A10418">
        <v>10417</v>
      </c>
      <c r="B10418" t="s">
        <v>10976</v>
      </c>
      <c r="C10418" t="s">
        <v>32</v>
      </c>
      <c r="D10418" t="s">
        <v>1019</v>
      </c>
      <c r="E10418" t="s">
        <v>563</v>
      </c>
      <c r="F10418" t="s">
        <v>10993</v>
      </c>
      <c r="G10418" t="s">
        <v>11373</v>
      </c>
      <c r="H10418" t="s">
        <v>11315</v>
      </c>
      <c r="I10418" t="s">
        <v>11534</v>
      </c>
      <c r="J10418">
        <v>7</v>
      </c>
      <c r="K10418" t="s">
        <v>10993</v>
      </c>
    </row>
    <row r="10419" spans="1:11">
      <c r="A10419">
        <v>10418</v>
      </c>
      <c r="B10419" t="s">
        <v>11002</v>
      </c>
      <c r="C10419" t="s">
        <v>63</v>
      </c>
      <c r="D10419" t="s">
        <v>1019</v>
      </c>
      <c r="E10419" t="s">
        <v>563</v>
      </c>
      <c r="F10419" t="s">
        <v>11003</v>
      </c>
      <c r="G10419" t="s">
        <v>11373</v>
      </c>
      <c r="H10419" t="s">
        <v>11328</v>
      </c>
      <c r="I10419" t="s">
        <v>11534</v>
      </c>
      <c r="J10419">
        <v>7</v>
      </c>
      <c r="K10419" t="s">
        <v>12182</v>
      </c>
    </row>
    <row r="10420" spans="1:11">
      <c r="A10420">
        <v>10419</v>
      </c>
      <c r="B10420" t="s">
        <v>11004</v>
      </c>
      <c r="C10420" t="s">
        <v>63</v>
      </c>
      <c r="D10420" t="s">
        <v>1019</v>
      </c>
      <c r="E10420" t="s">
        <v>563</v>
      </c>
      <c r="F10420" t="s">
        <v>11003</v>
      </c>
      <c r="G10420" t="s">
        <v>11373</v>
      </c>
      <c r="H10420" t="s">
        <v>11328</v>
      </c>
      <c r="I10420" t="s">
        <v>11534</v>
      </c>
      <c r="J10420">
        <v>7</v>
      </c>
      <c r="K10420" t="s">
        <v>12182</v>
      </c>
    </row>
    <row r="10421" spans="1:11">
      <c r="A10421">
        <v>10420</v>
      </c>
      <c r="B10421" t="s">
        <v>11005</v>
      </c>
      <c r="C10421" t="s">
        <v>63</v>
      </c>
      <c r="D10421" t="s">
        <v>1019</v>
      </c>
      <c r="E10421" t="s">
        <v>563</v>
      </c>
      <c r="F10421" t="s">
        <v>11003</v>
      </c>
      <c r="G10421" t="s">
        <v>11373</v>
      </c>
      <c r="H10421" t="s">
        <v>11328</v>
      </c>
      <c r="I10421" t="s">
        <v>11534</v>
      </c>
      <c r="J10421">
        <v>7</v>
      </c>
      <c r="K10421" t="s">
        <v>12182</v>
      </c>
    </row>
    <row r="10422" spans="1:11">
      <c r="A10422">
        <v>10421</v>
      </c>
      <c r="B10422" t="s">
        <v>11006</v>
      </c>
      <c r="C10422" t="s">
        <v>80</v>
      </c>
      <c r="D10422" t="s">
        <v>1019</v>
      </c>
      <c r="E10422" t="s">
        <v>563</v>
      </c>
      <c r="F10422" t="s">
        <v>11007</v>
      </c>
      <c r="G10422" t="s">
        <v>11373</v>
      </c>
      <c r="H10422" t="s">
        <v>11334</v>
      </c>
      <c r="I10422" t="s">
        <v>11534</v>
      </c>
      <c r="J10422">
        <v>7</v>
      </c>
      <c r="K10422" t="s">
        <v>11007</v>
      </c>
    </row>
    <row r="10423" spans="1:11">
      <c r="A10423">
        <v>10422</v>
      </c>
      <c r="B10423" t="s">
        <v>11008</v>
      </c>
      <c r="C10423" t="s">
        <v>80</v>
      </c>
      <c r="D10423" t="s">
        <v>1019</v>
      </c>
      <c r="E10423" t="s">
        <v>563</v>
      </c>
      <c r="F10423" t="s">
        <v>11007</v>
      </c>
      <c r="G10423" t="s">
        <v>11373</v>
      </c>
      <c r="H10423" t="s">
        <v>11334</v>
      </c>
      <c r="I10423" t="s">
        <v>11534</v>
      </c>
      <c r="J10423">
        <v>7</v>
      </c>
      <c r="K10423" t="s">
        <v>11007</v>
      </c>
    </row>
    <row r="10424" spans="1:11">
      <c r="A10424">
        <v>10423</v>
      </c>
      <c r="B10424" t="s">
        <v>11009</v>
      </c>
      <c r="C10424" t="s">
        <v>80</v>
      </c>
      <c r="D10424" t="s">
        <v>1019</v>
      </c>
      <c r="E10424" t="s">
        <v>563</v>
      </c>
      <c r="F10424" t="s">
        <v>11007</v>
      </c>
      <c r="G10424" t="s">
        <v>11373</v>
      </c>
      <c r="H10424" t="s">
        <v>11334</v>
      </c>
      <c r="I10424" t="s">
        <v>11534</v>
      </c>
      <c r="J10424">
        <v>7</v>
      </c>
      <c r="K10424" t="s">
        <v>11007</v>
      </c>
    </row>
    <row r="10425" spans="1:11">
      <c r="A10425">
        <v>10424</v>
      </c>
      <c r="B10425" t="s">
        <v>11010</v>
      </c>
      <c r="C10425" t="s">
        <v>80</v>
      </c>
      <c r="D10425" t="s">
        <v>1019</v>
      </c>
      <c r="E10425" t="s">
        <v>563</v>
      </c>
      <c r="F10425" t="s">
        <v>11007</v>
      </c>
      <c r="G10425" t="s">
        <v>11373</v>
      </c>
      <c r="H10425" t="s">
        <v>11334</v>
      </c>
      <c r="I10425" t="s">
        <v>11534</v>
      </c>
      <c r="J10425">
        <v>7</v>
      </c>
      <c r="K10425" t="s">
        <v>11007</v>
      </c>
    </row>
    <row r="10426" spans="1:11">
      <c r="A10426">
        <v>10425</v>
      </c>
      <c r="B10426" t="s">
        <v>11011</v>
      </c>
      <c r="C10426" t="s">
        <v>80</v>
      </c>
      <c r="D10426" t="s">
        <v>1019</v>
      </c>
      <c r="E10426" t="s">
        <v>563</v>
      </c>
      <c r="F10426" t="s">
        <v>11007</v>
      </c>
      <c r="G10426" t="s">
        <v>11373</v>
      </c>
      <c r="H10426" t="s">
        <v>11334</v>
      </c>
      <c r="I10426" t="s">
        <v>11534</v>
      </c>
      <c r="J10426">
        <v>7</v>
      </c>
      <c r="K10426" t="s">
        <v>11007</v>
      </c>
    </row>
    <row r="10427" spans="1:11">
      <c r="A10427">
        <v>10426</v>
      </c>
      <c r="B10427" t="s">
        <v>11012</v>
      </c>
      <c r="C10427" t="s">
        <v>80</v>
      </c>
      <c r="D10427" t="s">
        <v>1019</v>
      </c>
      <c r="E10427" t="s">
        <v>563</v>
      </c>
      <c r="F10427" t="s">
        <v>11007</v>
      </c>
      <c r="G10427" t="s">
        <v>11373</v>
      </c>
      <c r="H10427" t="s">
        <v>11334</v>
      </c>
      <c r="I10427" t="s">
        <v>11534</v>
      </c>
      <c r="J10427">
        <v>7</v>
      </c>
      <c r="K10427" t="s">
        <v>11007</v>
      </c>
    </row>
    <row r="10428" spans="1:11">
      <c r="A10428">
        <v>10427</v>
      </c>
      <c r="B10428" t="s">
        <v>11013</v>
      </c>
      <c r="C10428" t="s">
        <v>88</v>
      </c>
      <c r="D10428" t="s">
        <v>1019</v>
      </c>
      <c r="E10428" t="s">
        <v>563</v>
      </c>
      <c r="F10428" t="s">
        <v>11014</v>
      </c>
      <c r="G10428" t="s">
        <v>11373</v>
      </c>
      <c r="H10428" t="s">
        <v>11700</v>
      </c>
      <c r="I10428" t="s">
        <v>11534</v>
      </c>
      <c r="J10428">
        <v>7</v>
      </c>
      <c r="K10428" t="s">
        <v>12183</v>
      </c>
    </row>
    <row r="10429" spans="1:11">
      <c r="A10429">
        <v>10428</v>
      </c>
      <c r="B10429" t="s">
        <v>11015</v>
      </c>
      <c r="C10429" t="s">
        <v>88</v>
      </c>
      <c r="D10429" t="s">
        <v>1019</v>
      </c>
      <c r="E10429" t="s">
        <v>563</v>
      </c>
      <c r="F10429" t="s">
        <v>11014</v>
      </c>
      <c r="G10429" t="s">
        <v>11373</v>
      </c>
      <c r="H10429" t="s">
        <v>11700</v>
      </c>
      <c r="I10429" t="s">
        <v>11534</v>
      </c>
      <c r="J10429">
        <v>7</v>
      </c>
      <c r="K10429" t="s">
        <v>12183</v>
      </c>
    </row>
    <row r="10430" spans="1:11">
      <c r="A10430">
        <v>10429</v>
      </c>
      <c r="B10430" t="s">
        <v>10846</v>
      </c>
      <c r="C10430" t="s">
        <v>88</v>
      </c>
      <c r="D10430" t="s">
        <v>1019</v>
      </c>
      <c r="E10430" t="s">
        <v>563</v>
      </c>
      <c r="F10430" t="s">
        <v>11014</v>
      </c>
      <c r="G10430" t="s">
        <v>11373</v>
      </c>
      <c r="H10430" t="s">
        <v>11700</v>
      </c>
      <c r="I10430" t="s">
        <v>11534</v>
      </c>
      <c r="J10430">
        <v>7</v>
      </c>
      <c r="K10430" t="s">
        <v>12183</v>
      </c>
    </row>
    <row r="10431" spans="1:11">
      <c r="A10431">
        <v>10430</v>
      </c>
      <c r="B10431" t="s">
        <v>11016</v>
      </c>
      <c r="C10431" t="s">
        <v>88</v>
      </c>
      <c r="D10431" t="s">
        <v>1019</v>
      </c>
      <c r="E10431" t="s">
        <v>563</v>
      </c>
      <c r="F10431" t="s">
        <v>11014</v>
      </c>
      <c r="G10431" t="s">
        <v>11373</v>
      </c>
      <c r="H10431" t="s">
        <v>11700</v>
      </c>
      <c r="I10431" t="s">
        <v>11534</v>
      </c>
      <c r="J10431">
        <v>7</v>
      </c>
      <c r="K10431" t="s">
        <v>12183</v>
      </c>
    </row>
    <row r="10432" spans="1:11">
      <c r="A10432">
        <v>10431</v>
      </c>
      <c r="B10432" t="s">
        <v>11017</v>
      </c>
      <c r="C10432" t="s">
        <v>88</v>
      </c>
      <c r="D10432" t="s">
        <v>1019</v>
      </c>
      <c r="E10432" t="s">
        <v>563</v>
      </c>
      <c r="F10432" t="s">
        <v>11014</v>
      </c>
      <c r="G10432" t="s">
        <v>11373</v>
      </c>
      <c r="H10432" t="s">
        <v>11700</v>
      </c>
      <c r="I10432" t="s">
        <v>11534</v>
      </c>
      <c r="J10432">
        <v>7</v>
      </c>
      <c r="K10432" t="s">
        <v>12183</v>
      </c>
    </row>
    <row r="10433" spans="1:12">
      <c r="A10433">
        <v>10432</v>
      </c>
      <c r="B10433" t="s">
        <v>10844</v>
      </c>
      <c r="C10433" t="s">
        <v>88</v>
      </c>
      <c r="D10433" t="s">
        <v>1019</v>
      </c>
      <c r="E10433" t="s">
        <v>563</v>
      </c>
      <c r="F10433" t="s">
        <v>11014</v>
      </c>
      <c r="G10433" t="s">
        <v>11373</v>
      </c>
      <c r="H10433" t="s">
        <v>11700</v>
      </c>
      <c r="I10433" t="s">
        <v>11534</v>
      </c>
      <c r="J10433">
        <v>7</v>
      </c>
      <c r="K10433" t="s">
        <v>12183</v>
      </c>
    </row>
    <row r="10434" spans="1:12">
      <c r="A10434">
        <v>10433</v>
      </c>
      <c r="B10434" t="s">
        <v>11018</v>
      </c>
      <c r="C10434" t="s">
        <v>88</v>
      </c>
      <c r="D10434" t="s">
        <v>1019</v>
      </c>
      <c r="E10434" t="s">
        <v>563</v>
      </c>
      <c r="F10434" t="s">
        <v>11014</v>
      </c>
      <c r="G10434" t="s">
        <v>11373</v>
      </c>
      <c r="H10434" t="s">
        <v>11700</v>
      </c>
      <c r="I10434" t="s">
        <v>11534</v>
      </c>
      <c r="J10434">
        <v>7</v>
      </c>
      <c r="K10434" t="s">
        <v>12183</v>
      </c>
    </row>
    <row r="10435" spans="1:12">
      <c r="A10435">
        <v>10434</v>
      </c>
      <c r="B10435" t="s">
        <v>11019</v>
      </c>
      <c r="C10435" t="s">
        <v>88</v>
      </c>
      <c r="D10435" t="s">
        <v>1019</v>
      </c>
      <c r="E10435" t="s">
        <v>563</v>
      </c>
      <c r="F10435" t="s">
        <v>11014</v>
      </c>
      <c r="G10435" t="s">
        <v>11373</v>
      </c>
      <c r="H10435" t="s">
        <v>11700</v>
      </c>
      <c r="I10435" t="s">
        <v>11534</v>
      </c>
      <c r="J10435">
        <v>7</v>
      </c>
      <c r="K10435" t="s">
        <v>12183</v>
      </c>
    </row>
    <row r="10436" spans="1:12">
      <c r="A10436">
        <v>10435</v>
      </c>
      <c r="B10436" t="s">
        <v>11020</v>
      </c>
      <c r="C10436" t="s">
        <v>88</v>
      </c>
      <c r="D10436" t="s">
        <v>1019</v>
      </c>
      <c r="E10436" t="s">
        <v>563</v>
      </c>
      <c r="F10436" t="s">
        <v>11014</v>
      </c>
      <c r="G10436" t="s">
        <v>11373</v>
      </c>
      <c r="H10436" t="s">
        <v>11700</v>
      </c>
      <c r="I10436" t="s">
        <v>11534</v>
      </c>
      <c r="J10436">
        <v>7</v>
      </c>
      <c r="K10436" t="s">
        <v>12183</v>
      </c>
    </row>
    <row r="10437" spans="1:12">
      <c r="A10437">
        <v>10436</v>
      </c>
      <c r="B10437" t="s">
        <v>11021</v>
      </c>
      <c r="C10437" t="s">
        <v>88</v>
      </c>
      <c r="D10437" t="s">
        <v>1019</v>
      </c>
      <c r="E10437" t="s">
        <v>563</v>
      </c>
      <c r="F10437" t="s">
        <v>11014</v>
      </c>
      <c r="G10437" t="s">
        <v>11373</v>
      </c>
      <c r="H10437" t="s">
        <v>11700</v>
      </c>
      <c r="I10437" t="s">
        <v>11534</v>
      </c>
      <c r="J10437">
        <v>7</v>
      </c>
      <c r="K10437" t="s">
        <v>12183</v>
      </c>
    </row>
    <row r="10438" spans="1:12">
      <c r="A10438">
        <v>10437</v>
      </c>
      <c r="B10438" t="s">
        <v>11022</v>
      </c>
      <c r="C10438" t="s">
        <v>88</v>
      </c>
      <c r="D10438" t="s">
        <v>1019</v>
      </c>
      <c r="E10438" t="s">
        <v>563</v>
      </c>
      <c r="F10438" t="s">
        <v>11014</v>
      </c>
      <c r="G10438" t="s">
        <v>11373</v>
      </c>
      <c r="H10438" t="s">
        <v>11700</v>
      </c>
      <c r="I10438" t="s">
        <v>11534</v>
      </c>
      <c r="J10438">
        <v>7</v>
      </c>
      <c r="K10438" t="s">
        <v>12183</v>
      </c>
    </row>
    <row r="10439" spans="1:12">
      <c r="A10439">
        <v>10438</v>
      </c>
      <c r="B10439" t="s">
        <v>6460</v>
      </c>
      <c r="C10439" t="s">
        <v>88</v>
      </c>
      <c r="D10439" t="s">
        <v>1019</v>
      </c>
      <c r="E10439" t="s">
        <v>563</v>
      </c>
      <c r="F10439" t="s">
        <v>11014</v>
      </c>
      <c r="G10439" t="s">
        <v>11373</v>
      </c>
      <c r="H10439" t="s">
        <v>11700</v>
      </c>
      <c r="I10439" t="s">
        <v>11534</v>
      </c>
      <c r="J10439">
        <v>7</v>
      </c>
      <c r="K10439" t="s">
        <v>12183</v>
      </c>
    </row>
    <row r="10440" spans="1:12">
      <c r="A10440">
        <v>10439</v>
      </c>
      <c r="B10440" t="s">
        <v>11023</v>
      </c>
      <c r="C10440" t="s">
        <v>88</v>
      </c>
      <c r="D10440" t="s">
        <v>1019</v>
      </c>
      <c r="E10440" t="s">
        <v>563</v>
      </c>
      <c r="F10440" t="s">
        <v>11014</v>
      </c>
      <c r="G10440" t="s">
        <v>11373</v>
      </c>
      <c r="H10440" t="s">
        <v>11700</v>
      </c>
      <c r="I10440" t="s">
        <v>11534</v>
      </c>
      <c r="J10440">
        <v>7</v>
      </c>
      <c r="K10440" t="s">
        <v>12183</v>
      </c>
    </row>
    <row r="10441" spans="1:12">
      <c r="A10441">
        <v>10440</v>
      </c>
      <c r="B10441" t="s">
        <v>11024</v>
      </c>
      <c r="C10441" t="s">
        <v>88</v>
      </c>
      <c r="D10441" t="s">
        <v>1019</v>
      </c>
      <c r="E10441" t="s">
        <v>563</v>
      </c>
      <c r="F10441" t="s">
        <v>11014</v>
      </c>
      <c r="G10441" t="s">
        <v>11373</v>
      </c>
      <c r="H10441" t="s">
        <v>11700</v>
      </c>
      <c r="I10441" t="s">
        <v>11534</v>
      </c>
      <c r="J10441">
        <v>7</v>
      </c>
      <c r="K10441" t="s">
        <v>12183</v>
      </c>
    </row>
    <row r="10442" spans="1:12">
      <c r="A10442">
        <v>10441</v>
      </c>
      <c r="B10442" t="s">
        <v>11025</v>
      </c>
      <c r="C10442" t="s">
        <v>537</v>
      </c>
      <c r="D10442" t="s">
        <v>1019</v>
      </c>
      <c r="E10442" t="s">
        <v>563</v>
      </c>
      <c r="F10442" t="s">
        <v>11026</v>
      </c>
      <c r="G10442" t="s">
        <v>11373</v>
      </c>
      <c r="H10442" t="s">
        <v>11307</v>
      </c>
      <c r="I10442" t="s">
        <v>11534</v>
      </c>
      <c r="J10442">
        <v>7</v>
      </c>
      <c r="K10442" t="s">
        <v>11026</v>
      </c>
    </row>
    <row r="10443" spans="1:12">
      <c r="A10443">
        <v>10442</v>
      </c>
      <c r="B10443" t="s">
        <v>3306</v>
      </c>
      <c r="C10443" t="s">
        <v>537</v>
      </c>
      <c r="D10443" t="s">
        <v>1019</v>
      </c>
      <c r="E10443" t="s">
        <v>563</v>
      </c>
      <c r="F10443" t="s">
        <v>11026</v>
      </c>
      <c r="G10443" t="s">
        <v>11373</v>
      </c>
      <c r="H10443" t="s">
        <v>11307</v>
      </c>
      <c r="I10443" t="s">
        <v>11534</v>
      </c>
      <c r="J10443">
        <v>7</v>
      </c>
      <c r="K10443" t="s">
        <v>11026</v>
      </c>
    </row>
    <row r="10444" spans="1:12">
      <c r="A10444">
        <v>10443</v>
      </c>
      <c r="B10444" t="s">
        <v>11027</v>
      </c>
      <c r="C10444" t="s">
        <v>421</v>
      </c>
      <c r="D10444" t="s">
        <v>1019</v>
      </c>
      <c r="E10444" t="s">
        <v>563</v>
      </c>
      <c r="F10444" t="s">
        <v>11028</v>
      </c>
      <c r="G10444" t="s">
        <v>11373</v>
      </c>
      <c r="H10444" t="s">
        <v>11310</v>
      </c>
      <c r="I10444" t="s">
        <v>11534</v>
      </c>
      <c r="J10444">
        <v>7</v>
      </c>
      <c r="K10444" t="s">
        <v>11028</v>
      </c>
    </row>
    <row r="10445" spans="1:12">
      <c r="A10445">
        <v>10444</v>
      </c>
      <c r="B10445" t="s">
        <v>2964</v>
      </c>
      <c r="C10445" t="s">
        <v>108</v>
      </c>
      <c r="D10445" t="s">
        <v>1019</v>
      </c>
      <c r="E10445" t="s">
        <v>563</v>
      </c>
      <c r="F10445" t="s">
        <v>11029</v>
      </c>
      <c r="G10445" t="s">
        <v>11373</v>
      </c>
      <c r="H10445" t="s">
        <v>11349</v>
      </c>
      <c r="I10445" t="s">
        <v>11534</v>
      </c>
      <c r="J10445">
        <v>7</v>
      </c>
      <c r="K10445" t="s">
        <v>11029</v>
      </c>
    </row>
    <row r="10446" spans="1:12">
      <c r="A10446">
        <v>10445</v>
      </c>
      <c r="B10446" t="s">
        <v>11030</v>
      </c>
      <c r="C10446" t="s">
        <v>12205</v>
      </c>
      <c r="D10446" t="s">
        <v>3413</v>
      </c>
      <c r="E10446" t="s">
        <v>148</v>
      </c>
      <c r="F10446" t="s">
        <v>11031</v>
      </c>
      <c r="G10446" t="s">
        <v>11373</v>
      </c>
      <c r="H10446" t="s">
        <v>12206</v>
      </c>
      <c r="I10446" t="s">
        <v>11536</v>
      </c>
      <c r="J10446">
        <v>2</v>
      </c>
      <c r="K10446" t="s">
        <v>12207</v>
      </c>
      <c r="L10446" t="str">
        <f xml:space="preserve"> _xlfn.CONCAT(H10446:J10446)</f>
        <v>ngenn2</v>
      </c>
    </row>
    <row r="10447" spans="1:12">
      <c r="A10447">
        <v>10446</v>
      </c>
      <c r="B10447" t="s">
        <v>10104</v>
      </c>
      <c r="C10447" t="s">
        <v>12202</v>
      </c>
      <c r="D10447" t="s">
        <v>11032</v>
      </c>
      <c r="E10447" t="s">
        <v>8</v>
      </c>
      <c r="F10447" t="s">
        <v>11033</v>
      </c>
      <c r="G10447" t="s">
        <v>11373</v>
      </c>
      <c r="H10447" t="s">
        <v>12203</v>
      </c>
      <c r="I10447" t="s">
        <v>11558</v>
      </c>
      <c r="J10447">
        <v>1</v>
      </c>
      <c r="K10447" t="s">
        <v>12208</v>
      </c>
    </row>
    <row r="10448" spans="1:12">
      <c r="A10448">
        <v>10447</v>
      </c>
      <c r="B10448" t="s">
        <v>11034</v>
      </c>
      <c r="C10448" t="s">
        <v>11694</v>
      </c>
      <c r="D10448" t="s">
        <v>11032</v>
      </c>
      <c r="E10448" t="s">
        <v>148</v>
      </c>
      <c r="F10448" t="s">
        <v>11035</v>
      </c>
      <c r="G10448" t="s">
        <v>11373</v>
      </c>
      <c r="H10448" t="s">
        <v>11693</v>
      </c>
      <c r="I10448" t="s">
        <v>11558</v>
      </c>
      <c r="J10448">
        <v>2</v>
      </c>
      <c r="K10448" t="s">
        <v>12208</v>
      </c>
    </row>
    <row r="10449" spans="1:11">
      <c r="A10449">
        <v>10448</v>
      </c>
      <c r="B10449" t="s">
        <v>11036</v>
      </c>
      <c r="C10449" t="s">
        <v>11694</v>
      </c>
      <c r="D10449" t="s">
        <v>11032</v>
      </c>
      <c r="E10449" t="s">
        <v>148</v>
      </c>
      <c r="F10449" t="s">
        <v>11035</v>
      </c>
      <c r="G10449" t="s">
        <v>11373</v>
      </c>
      <c r="H10449" t="s">
        <v>11693</v>
      </c>
      <c r="I10449" t="s">
        <v>11558</v>
      </c>
      <c r="J10449">
        <v>2</v>
      </c>
      <c r="K10449" t="s">
        <v>12208</v>
      </c>
    </row>
    <row r="10450" spans="1:11">
      <c r="A10450">
        <v>10449</v>
      </c>
      <c r="B10450" t="s">
        <v>11037</v>
      </c>
      <c r="C10450" t="s">
        <v>11694</v>
      </c>
      <c r="D10450" t="s">
        <v>11032</v>
      </c>
      <c r="E10450" t="s">
        <v>148</v>
      </c>
      <c r="F10450" t="s">
        <v>11035</v>
      </c>
      <c r="G10450" t="s">
        <v>11373</v>
      </c>
      <c r="H10450" t="s">
        <v>11693</v>
      </c>
      <c r="I10450" t="s">
        <v>11558</v>
      </c>
      <c r="J10450">
        <v>2</v>
      </c>
      <c r="K10450" t="s">
        <v>12208</v>
      </c>
    </row>
    <row r="10451" spans="1:11">
      <c r="A10451">
        <v>10450</v>
      </c>
      <c r="B10451" t="s">
        <v>11038</v>
      </c>
      <c r="C10451" t="s">
        <v>11694</v>
      </c>
      <c r="D10451" t="s">
        <v>11032</v>
      </c>
      <c r="E10451" t="s">
        <v>148</v>
      </c>
      <c r="F10451" t="s">
        <v>11035</v>
      </c>
      <c r="G10451" t="s">
        <v>11373</v>
      </c>
      <c r="H10451" t="s">
        <v>11693</v>
      </c>
      <c r="I10451" t="s">
        <v>11558</v>
      </c>
      <c r="J10451">
        <v>2</v>
      </c>
      <c r="K10451" t="s">
        <v>12209</v>
      </c>
    </row>
    <row r="10452" spans="1:11">
      <c r="A10452">
        <v>10451</v>
      </c>
      <c r="B10452" t="s">
        <v>10044</v>
      </c>
      <c r="C10452" t="s">
        <v>582</v>
      </c>
      <c r="D10452" t="s">
        <v>11032</v>
      </c>
      <c r="E10452" t="s">
        <v>148</v>
      </c>
      <c r="F10452" t="s">
        <v>11039</v>
      </c>
      <c r="G10452" t="s">
        <v>11373</v>
      </c>
      <c r="H10452" t="s">
        <v>11330</v>
      </c>
      <c r="I10452" t="s">
        <v>11558</v>
      </c>
      <c r="J10452">
        <v>2</v>
      </c>
      <c r="K10452" t="s">
        <v>12209</v>
      </c>
    </row>
    <row r="10453" spans="1:11">
      <c r="A10453">
        <v>10452</v>
      </c>
      <c r="B10453" t="s">
        <v>10037</v>
      </c>
      <c r="C10453" t="s">
        <v>582</v>
      </c>
      <c r="D10453" t="s">
        <v>11032</v>
      </c>
      <c r="E10453" t="s">
        <v>148</v>
      </c>
      <c r="F10453" t="s">
        <v>11039</v>
      </c>
      <c r="G10453" t="s">
        <v>11373</v>
      </c>
      <c r="H10453" t="s">
        <v>11330</v>
      </c>
      <c r="I10453" t="s">
        <v>11558</v>
      </c>
      <c r="J10453">
        <v>2</v>
      </c>
      <c r="K10453" t="s">
        <v>12209</v>
      </c>
    </row>
    <row r="10454" spans="1:11">
      <c r="A10454">
        <v>10453</v>
      </c>
      <c r="B10454" t="s">
        <v>10038</v>
      </c>
      <c r="C10454" t="s">
        <v>582</v>
      </c>
      <c r="D10454" t="s">
        <v>11032</v>
      </c>
      <c r="E10454" t="s">
        <v>148</v>
      </c>
      <c r="F10454" t="s">
        <v>11039</v>
      </c>
      <c r="G10454" t="s">
        <v>11373</v>
      </c>
      <c r="H10454" t="s">
        <v>11330</v>
      </c>
      <c r="I10454" t="s">
        <v>11558</v>
      </c>
      <c r="J10454">
        <v>2</v>
      </c>
      <c r="K10454" t="s">
        <v>12209</v>
      </c>
    </row>
    <row r="10455" spans="1:11">
      <c r="A10455">
        <v>10454</v>
      </c>
      <c r="B10455" t="s">
        <v>10035</v>
      </c>
      <c r="C10455" t="s">
        <v>582</v>
      </c>
      <c r="D10455" t="s">
        <v>11032</v>
      </c>
      <c r="E10455" t="s">
        <v>148</v>
      </c>
      <c r="F10455" t="s">
        <v>11039</v>
      </c>
      <c r="G10455" t="s">
        <v>11373</v>
      </c>
      <c r="H10455" t="s">
        <v>11330</v>
      </c>
      <c r="I10455" t="s">
        <v>11558</v>
      </c>
      <c r="J10455">
        <v>2</v>
      </c>
      <c r="K10455" t="s">
        <v>12209</v>
      </c>
    </row>
    <row r="10456" spans="1:11">
      <c r="A10456">
        <v>10455</v>
      </c>
      <c r="B10456" t="s">
        <v>7407</v>
      </c>
      <c r="C10456" t="s">
        <v>11694</v>
      </c>
      <c r="D10456" t="s">
        <v>11032</v>
      </c>
      <c r="E10456" t="s">
        <v>462</v>
      </c>
      <c r="F10456" t="s">
        <v>11040</v>
      </c>
      <c r="G10456" t="s">
        <v>11373</v>
      </c>
      <c r="H10456" t="s">
        <v>11693</v>
      </c>
      <c r="I10456" t="s">
        <v>11558</v>
      </c>
      <c r="J10456">
        <v>5</v>
      </c>
      <c r="K10456" t="s">
        <v>12209</v>
      </c>
    </row>
    <row r="10457" spans="1:11">
      <c r="A10457">
        <v>10456</v>
      </c>
      <c r="B10457" t="s">
        <v>11041</v>
      </c>
      <c r="C10457" t="s">
        <v>11694</v>
      </c>
      <c r="D10457" t="s">
        <v>11032</v>
      </c>
      <c r="E10457" t="s">
        <v>462</v>
      </c>
      <c r="F10457" t="s">
        <v>11040</v>
      </c>
      <c r="G10457" t="s">
        <v>11373</v>
      </c>
      <c r="H10457" t="s">
        <v>11693</v>
      </c>
      <c r="I10457" t="s">
        <v>11558</v>
      </c>
      <c r="J10457">
        <v>5</v>
      </c>
      <c r="K10457" t="s">
        <v>12209</v>
      </c>
    </row>
    <row r="10458" spans="1:11">
      <c r="A10458">
        <v>10457</v>
      </c>
      <c r="B10458" t="s">
        <v>11042</v>
      </c>
      <c r="C10458" t="s">
        <v>11694</v>
      </c>
      <c r="D10458" t="s">
        <v>11032</v>
      </c>
      <c r="E10458" t="s">
        <v>462</v>
      </c>
      <c r="F10458" t="s">
        <v>11040</v>
      </c>
      <c r="G10458" t="s">
        <v>11373</v>
      </c>
      <c r="H10458" t="s">
        <v>11693</v>
      </c>
      <c r="I10458" t="s">
        <v>11558</v>
      </c>
      <c r="J10458">
        <v>5</v>
      </c>
      <c r="K10458" t="s">
        <v>12209</v>
      </c>
    </row>
    <row r="10459" spans="1:11">
      <c r="A10459">
        <v>10458</v>
      </c>
      <c r="B10459" t="s">
        <v>11043</v>
      </c>
      <c r="C10459" t="s">
        <v>11694</v>
      </c>
      <c r="D10459" t="s">
        <v>11032</v>
      </c>
      <c r="E10459" t="s">
        <v>462</v>
      </c>
      <c r="F10459" t="s">
        <v>11040</v>
      </c>
      <c r="G10459" t="s">
        <v>11373</v>
      </c>
      <c r="H10459" t="s">
        <v>11693</v>
      </c>
      <c r="I10459" t="s">
        <v>11558</v>
      </c>
      <c r="J10459">
        <v>5</v>
      </c>
      <c r="K10459" t="s">
        <v>12210</v>
      </c>
    </row>
    <row r="10460" spans="1:11">
      <c r="A10460">
        <v>10459</v>
      </c>
      <c r="B10460" t="s">
        <v>11044</v>
      </c>
      <c r="C10460" t="s">
        <v>11694</v>
      </c>
      <c r="D10460" t="s">
        <v>11032</v>
      </c>
      <c r="E10460" t="s">
        <v>462</v>
      </c>
      <c r="F10460" t="s">
        <v>11040</v>
      </c>
      <c r="G10460" t="s">
        <v>11373</v>
      </c>
      <c r="H10460" t="s">
        <v>11693</v>
      </c>
      <c r="I10460" t="s">
        <v>11558</v>
      </c>
      <c r="J10460">
        <v>5</v>
      </c>
      <c r="K10460" t="s">
        <v>12210</v>
      </c>
    </row>
    <row r="10461" spans="1:11">
      <c r="A10461">
        <v>10460</v>
      </c>
      <c r="B10461" t="s">
        <v>11038</v>
      </c>
      <c r="C10461" t="s">
        <v>11694</v>
      </c>
      <c r="D10461" t="s">
        <v>11032</v>
      </c>
      <c r="E10461" t="s">
        <v>462</v>
      </c>
      <c r="F10461" t="s">
        <v>11040</v>
      </c>
      <c r="G10461" t="s">
        <v>11373</v>
      </c>
      <c r="H10461" t="s">
        <v>11693</v>
      </c>
      <c r="I10461" t="s">
        <v>11558</v>
      </c>
      <c r="J10461">
        <v>5</v>
      </c>
      <c r="K10461" t="s">
        <v>12211</v>
      </c>
    </row>
    <row r="10462" spans="1:11">
      <c r="A10462">
        <v>10461</v>
      </c>
      <c r="B10462" t="s">
        <v>11045</v>
      </c>
      <c r="C10462" t="s">
        <v>11694</v>
      </c>
      <c r="D10462" t="s">
        <v>11032</v>
      </c>
      <c r="E10462" t="s">
        <v>462</v>
      </c>
      <c r="F10462" t="s">
        <v>11040</v>
      </c>
      <c r="G10462" t="s">
        <v>11373</v>
      </c>
      <c r="H10462" t="s">
        <v>11693</v>
      </c>
      <c r="I10462" t="s">
        <v>11558</v>
      </c>
      <c r="J10462">
        <v>5</v>
      </c>
      <c r="K10462" t="s">
        <v>12211</v>
      </c>
    </row>
    <row r="10463" spans="1:11">
      <c r="A10463">
        <v>10462</v>
      </c>
      <c r="B10463" t="s">
        <v>9936</v>
      </c>
      <c r="C10463" t="s">
        <v>11694</v>
      </c>
      <c r="D10463" t="s">
        <v>11032</v>
      </c>
      <c r="E10463" t="s">
        <v>563</v>
      </c>
      <c r="F10463" t="s">
        <v>11046</v>
      </c>
      <c r="G10463" t="s">
        <v>11373</v>
      </c>
      <c r="H10463" t="s">
        <v>11693</v>
      </c>
      <c r="I10463" t="s">
        <v>11558</v>
      </c>
      <c r="J10463">
        <v>7</v>
      </c>
      <c r="K10463" t="s">
        <v>12211</v>
      </c>
    </row>
    <row r="10464" spans="1:11">
      <c r="A10464">
        <v>10463</v>
      </c>
      <c r="B10464" t="s">
        <v>11043</v>
      </c>
      <c r="C10464" t="s">
        <v>11694</v>
      </c>
      <c r="D10464" t="s">
        <v>11032</v>
      </c>
      <c r="E10464" t="s">
        <v>563</v>
      </c>
      <c r="F10464" t="s">
        <v>11046</v>
      </c>
      <c r="G10464" t="s">
        <v>11373</v>
      </c>
      <c r="H10464" t="s">
        <v>11693</v>
      </c>
      <c r="I10464" t="s">
        <v>11558</v>
      </c>
      <c r="J10464">
        <v>7</v>
      </c>
      <c r="K10464" t="s">
        <v>12211</v>
      </c>
    </row>
    <row r="10465" spans="1:11">
      <c r="A10465">
        <v>10464</v>
      </c>
      <c r="B10465" t="s">
        <v>11047</v>
      </c>
      <c r="C10465" t="s">
        <v>11694</v>
      </c>
      <c r="D10465" t="s">
        <v>11032</v>
      </c>
      <c r="E10465" t="s">
        <v>563</v>
      </c>
      <c r="F10465" t="s">
        <v>11046</v>
      </c>
      <c r="G10465" t="s">
        <v>11373</v>
      </c>
      <c r="H10465" t="s">
        <v>11693</v>
      </c>
      <c r="I10465" t="s">
        <v>11558</v>
      </c>
      <c r="J10465">
        <v>7</v>
      </c>
      <c r="K10465" t="s">
        <v>12211</v>
      </c>
    </row>
    <row r="10466" spans="1:11">
      <c r="A10466">
        <v>10465</v>
      </c>
      <c r="B10466" t="s">
        <v>10563</v>
      </c>
      <c r="C10466" t="s">
        <v>11694</v>
      </c>
      <c r="D10466" t="s">
        <v>11032</v>
      </c>
      <c r="E10466" t="s">
        <v>563</v>
      </c>
      <c r="F10466" t="s">
        <v>11046</v>
      </c>
      <c r="G10466" t="s">
        <v>11373</v>
      </c>
      <c r="H10466" t="s">
        <v>11693</v>
      </c>
      <c r="I10466" t="s">
        <v>11558</v>
      </c>
      <c r="J10466">
        <v>7</v>
      </c>
      <c r="K10466" t="s">
        <v>12211</v>
      </c>
    </row>
    <row r="10467" spans="1:11">
      <c r="A10467">
        <v>10466</v>
      </c>
      <c r="B10467" t="s">
        <v>10564</v>
      </c>
      <c r="C10467" t="s">
        <v>11694</v>
      </c>
      <c r="D10467" t="s">
        <v>11032</v>
      </c>
      <c r="E10467" t="s">
        <v>563</v>
      </c>
      <c r="F10467" t="s">
        <v>11046</v>
      </c>
      <c r="G10467" t="s">
        <v>11373</v>
      </c>
      <c r="H10467" t="s">
        <v>11693</v>
      </c>
      <c r="I10467" t="s">
        <v>11558</v>
      </c>
      <c r="J10467">
        <v>7</v>
      </c>
      <c r="K10467" t="s">
        <v>12211</v>
      </c>
    </row>
    <row r="10468" spans="1:11">
      <c r="A10468">
        <v>10467</v>
      </c>
      <c r="B10468" t="s">
        <v>11048</v>
      </c>
      <c r="C10468" t="s">
        <v>11694</v>
      </c>
      <c r="D10468" t="s">
        <v>11032</v>
      </c>
      <c r="E10468" t="s">
        <v>563</v>
      </c>
      <c r="F10468" t="s">
        <v>11046</v>
      </c>
      <c r="G10468" t="s">
        <v>11373</v>
      </c>
      <c r="H10468" t="s">
        <v>11693</v>
      </c>
      <c r="I10468" t="s">
        <v>11558</v>
      </c>
      <c r="J10468">
        <v>7</v>
      </c>
      <c r="K10468" t="s">
        <v>12211</v>
      </c>
    </row>
    <row r="10469" spans="1:11">
      <c r="A10469">
        <v>10468</v>
      </c>
      <c r="B10469" t="s">
        <v>11049</v>
      </c>
      <c r="C10469" t="s">
        <v>12202</v>
      </c>
      <c r="D10469" t="s">
        <v>11032</v>
      </c>
      <c r="E10469" t="s">
        <v>563</v>
      </c>
      <c r="F10469" t="s">
        <v>11050</v>
      </c>
      <c r="G10469" t="s">
        <v>11373</v>
      </c>
      <c r="H10469" t="s">
        <v>12203</v>
      </c>
      <c r="I10469" t="s">
        <v>11558</v>
      </c>
      <c r="J10469">
        <v>7</v>
      </c>
      <c r="K10469" t="s">
        <v>12211</v>
      </c>
    </row>
    <row r="10470" spans="1:11">
      <c r="A10470">
        <v>10469</v>
      </c>
      <c r="B10470" t="s">
        <v>11051</v>
      </c>
      <c r="C10470" t="s">
        <v>12202</v>
      </c>
      <c r="D10470" t="s">
        <v>11032</v>
      </c>
      <c r="E10470" t="s">
        <v>563</v>
      </c>
      <c r="F10470" t="s">
        <v>11050</v>
      </c>
      <c r="G10470" t="s">
        <v>11373</v>
      </c>
      <c r="H10470" t="s">
        <v>12203</v>
      </c>
      <c r="I10470" t="s">
        <v>11558</v>
      </c>
      <c r="J10470">
        <v>7</v>
      </c>
      <c r="K10470" t="s">
        <v>12211</v>
      </c>
    </row>
    <row r="10471" spans="1:11">
      <c r="A10471">
        <v>10470</v>
      </c>
      <c r="B10471" t="s">
        <v>11052</v>
      </c>
      <c r="C10471" t="s">
        <v>101</v>
      </c>
      <c r="D10471" t="s">
        <v>3423</v>
      </c>
      <c r="E10471" t="s">
        <v>8</v>
      </c>
      <c r="F10471" t="s">
        <v>11053</v>
      </c>
      <c r="G10471" t="s">
        <v>11373</v>
      </c>
      <c r="H10471" t="s">
        <v>11347</v>
      </c>
      <c r="I10471" t="s">
        <v>11574</v>
      </c>
      <c r="J10471">
        <v>1</v>
      </c>
      <c r="K10471" t="s">
        <v>12211</v>
      </c>
    </row>
    <row r="10472" spans="1:11">
      <c r="A10472">
        <v>10471</v>
      </c>
      <c r="B10472" t="s">
        <v>11054</v>
      </c>
      <c r="C10472" t="s">
        <v>101</v>
      </c>
      <c r="D10472" t="s">
        <v>3423</v>
      </c>
      <c r="E10472" t="s">
        <v>8</v>
      </c>
      <c r="F10472" t="s">
        <v>11053</v>
      </c>
      <c r="G10472" t="s">
        <v>11373</v>
      </c>
      <c r="H10472" t="s">
        <v>11347</v>
      </c>
      <c r="I10472" t="s">
        <v>11574</v>
      </c>
      <c r="J10472">
        <v>1</v>
      </c>
      <c r="K10472" t="s">
        <v>12212</v>
      </c>
    </row>
    <row r="10473" spans="1:11">
      <c r="A10473">
        <v>10472</v>
      </c>
      <c r="B10473" t="s">
        <v>5060</v>
      </c>
      <c r="C10473" t="s">
        <v>101</v>
      </c>
      <c r="D10473" t="s">
        <v>3423</v>
      </c>
      <c r="E10473" t="s">
        <v>148</v>
      </c>
      <c r="F10473" t="s">
        <v>11055</v>
      </c>
      <c r="G10473" t="s">
        <v>11373</v>
      </c>
      <c r="H10473" t="s">
        <v>11347</v>
      </c>
      <c r="I10473" t="s">
        <v>11574</v>
      </c>
      <c r="J10473">
        <v>2</v>
      </c>
      <c r="K10473" t="s">
        <v>12212</v>
      </c>
    </row>
    <row r="10474" spans="1:11">
      <c r="A10474">
        <v>10473</v>
      </c>
      <c r="B10474" t="s">
        <v>11056</v>
      </c>
      <c r="C10474" t="s">
        <v>11694</v>
      </c>
      <c r="D10474" t="s">
        <v>4419</v>
      </c>
      <c r="E10474" t="s">
        <v>148</v>
      </c>
      <c r="F10474" t="s">
        <v>11057</v>
      </c>
      <c r="G10474" t="s">
        <v>11373</v>
      </c>
      <c r="H10474" t="s">
        <v>11693</v>
      </c>
      <c r="I10474" t="s">
        <v>11580</v>
      </c>
      <c r="J10474">
        <v>2</v>
      </c>
      <c r="K10474" t="s">
        <v>12213</v>
      </c>
    </row>
    <row r="10475" spans="1:11">
      <c r="A10475">
        <v>10474</v>
      </c>
      <c r="B10475" t="s">
        <v>11058</v>
      </c>
      <c r="C10475" t="s">
        <v>11</v>
      </c>
      <c r="D10475" t="s">
        <v>4419</v>
      </c>
      <c r="E10475" t="s">
        <v>148</v>
      </c>
      <c r="F10475" t="s">
        <v>11059</v>
      </c>
      <c r="G10475" t="s">
        <v>11373</v>
      </c>
      <c r="H10475" t="s">
        <v>11309</v>
      </c>
      <c r="I10475" t="s">
        <v>11580</v>
      </c>
      <c r="J10475">
        <v>2</v>
      </c>
      <c r="K10475" t="s">
        <v>12213</v>
      </c>
    </row>
    <row r="10476" spans="1:11">
      <c r="A10476">
        <v>10475</v>
      </c>
      <c r="B10476" t="s">
        <v>11060</v>
      </c>
      <c r="C10476" t="s">
        <v>11</v>
      </c>
      <c r="D10476" t="s">
        <v>4419</v>
      </c>
      <c r="E10476" t="s">
        <v>148</v>
      </c>
      <c r="F10476" t="s">
        <v>11059</v>
      </c>
      <c r="G10476" t="s">
        <v>11373</v>
      </c>
      <c r="H10476" t="s">
        <v>11309</v>
      </c>
      <c r="I10476" t="s">
        <v>11580</v>
      </c>
      <c r="J10476">
        <v>2</v>
      </c>
      <c r="K10476" t="s">
        <v>12213</v>
      </c>
    </row>
    <row r="10477" spans="1:11">
      <c r="A10477">
        <v>10476</v>
      </c>
      <c r="B10477" t="s">
        <v>2008</v>
      </c>
      <c r="C10477" t="s">
        <v>11</v>
      </c>
      <c r="D10477" t="s">
        <v>9110</v>
      </c>
      <c r="E10477" t="s">
        <v>8</v>
      </c>
      <c r="F10477" t="s">
        <v>11061</v>
      </c>
      <c r="G10477" t="s">
        <v>11373</v>
      </c>
      <c r="H10477" t="s">
        <v>11309</v>
      </c>
      <c r="I10477" t="s">
        <v>11588</v>
      </c>
      <c r="J10477">
        <v>1</v>
      </c>
      <c r="K10477" t="s">
        <v>12214</v>
      </c>
    </row>
    <row r="10478" spans="1:11">
      <c r="A10478">
        <v>10477</v>
      </c>
      <c r="B10478" t="s">
        <v>9110</v>
      </c>
      <c r="C10478" t="s">
        <v>17</v>
      </c>
      <c r="D10478" t="s">
        <v>9110</v>
      </c>
      <c r="E10478" t="s">
        <v>8</v>
      </c>
      <c r="F10478" t="s">
        <v>11062</v>
      </c>
      <c r="G10478" t="s">
        <v>11373</v>
      </c>
      <c r="H10478" t="s">
        <v>11312</v>
      </c>
      <c r="I10478" t="s">
        <v>11588</v>
      </c>
      <c r="J10478">
        <v>1</v>
      </c>
      <c r="K10478" t="s">
        <v>12214</v>
      </c>
    </row>
    <row r="10479" spans="1:11">
      <c r="A10479">
        <v>10478</v>
      </c>
      <c r="B10479" t="s">
        <v>11063</v>
      </c>
      <c r="C10479" t="s">
        <v>17</v>
      </c>
      <c r="D10479" t="s">
        <v>9110</v>
      </c>
      <c r="E10479" t="s">
        <v>8</v>
      </c>
      <c r="F10479" t="s">
        <v>11062</v>
      </c>
      <c r="G10479" t="s">
        <v>11373</v>
      </c>
      <c r="H10479" t="s">
        <v>11312</v>
      </c>
      <c r="I10479" t="s">
        <v>11588</v>
      </c>
      <c r="J10479">
        <v>1</v>
      </c>
      <c r="K10479" t="s">
        <v>11062</v>
      </c>
    </row>
    <row r="10480" spans="1:11">
      <c r="A10480">
        <v>10479</v>
      </c>
      <c r="B10480" t="s">
        <v>9044</v>
      </c>
      <c r="C10480" t="s">
        <v>63</v>
      </c>
      <c r="D10480" t="s">
        <v>9110</v>
      </c>
      <c r="E10480" t="s">
        <v>8</v>
      </c>
      <c r="F10480" t="s">
        <v>11064</v>
      </c>
      <c r="G10480" t="s">
        <v>11373</v>
      </c>
      <c r="H10480" t="s">
        <v>11328</v>
      </c>
      <c r="I10480" t="s">
        <v>11588</v>
      </c>
      <c r="J10480">
        <v>1</v>
      </c>
      <c r="K10480" t="s">
        <v>12184</v>
      </c>
    </row>
    <row r="10481" spans="1:11">
      <c r="A10481">
        <v>10480</v>
      </c>
      <c r="B10481" t="s">
        <v>11065</v>
      </c>
      <c r="C10481" t="s">
        <v>80</v>
      </c>
      <c r="D10481" t="s">
        <v>9110</v>
      </c>
      <c r="E10481" t="s">
        <v>8</v>
      </c>
      <c r="F10481" t="s">
        <v>11066</v>
      </c>
      <c r="G10481" t="s">
        <v>11373</v>
      </c>
      <c r="H10481" t="s">
        <v>11334</v>
      </c>
      <c r="I10481" t="s">
        <v>11588</v>
      </c>
      <c r="J10481">
        <v>1</v>
      </c>
      <c r="K10481" t="s">
        <v>11066</v>
      </c>
    </row>
    <row r="10482" spans="1:11">
      <c r="A10482">
        <v>10481</v>
      </c>
      <c r="B10482" t="s">
        <v>5042</v>
      </c>
      <c r="C10482" t="s">
        <v>80</v>
      </c>
      <c r="D10482" t="s">
        <v>9110</v>
      </c>
      <c r="E10482" t="s">
        <v>8</v>
      </c>
      <c r="F10482" t="s">
        <v>11066</v>
      </c>
      <c r="G10482" t="s">
        <v>11373</v>
      </c>
      <c r="H10482" t="s">
        <v>11334</v>
      </c>
      <c r="I10482" t="s">
        <v>11588</v>
      </c>
      <c r="J10482">
        <v>1</v>
      </c>
      <c r="K10482" t="s">
        <v>11066</v>
      </c>
    </row>
    <row r="10483" spans="1:11">
      <c r="A10483">
        <v>10482</v>
      </c>
      <c r="B10483" t="s">
        <v>11067</v>
      </c>
      <c r="C10483" t="s">
        <v>88</v>
      </c>
      <c r="D10483" t="s">
        <v>9110</v>
      </c>
      <c r="E10483" t="s">
        <v>8</v>
      </c>
      <c r="F10483" t="s">
        <v>11068</v>
      </c>
      <c r="G10483" t="s">
        <v>11373</v>
      </c>
      <c r="H10483" t="s">
        <v>11700</v>
      </c>
      <c r="I10483" t="s">
        <v>11588</v>
      </c>
      <c r="J10483">
        <v>1</v>
      </c>
      <c r="K10483" t="s">
        <v>12185</v>
      </c>
    </row>
    <row r="10484" spans="1:11">
      <c r="A10484">
        <v>10483</v>
      </c>
      <c r="B10484" t="s">
        <v>5994</v>
      </c>
      <c r="C10484" t="s">
        <v>63</v>
      </c>
      <c r="D10484" t="s">
        <v>9110</v>
      </c>
      <c r="E10484" t="s">
        <v>148</v>
      </c>
      <c r="F10484" t="s">
        <v>11069</v>
      </c>
      <c r="G10484" t="s">
        <v>11373</v>
      </c>
      <c r="H10484" t="s">
        <v>11328</v>
      </c>
      <c r="I10484" t="s">
        <v>11588</v>
      </c>
      <c r="J10484">
        <v>2</v>
      </c>
      <c r="K10484" t="s">
        <v>12186</v>
      </c>
    </row>
    <row r="10485" spans="1:11">
      <c r="A10485">
        <v>10484</v>
      </c>
      <c r="B10485" t="s">
        <v>9066</v>
      </c>
      <c r="C10485" t="s">
        <v>63</v>
      </c>
      <c r="D10485" t="s">
        <v>9110</v>
      </c>
      <c r="E10485" t="s">
        <v>148</v>
      </c>
      <c r="F10485" t="s">
        <v>11069</v>
      </c>
      <c r="G10485" t="s">
        <v>11373</v>
      </c>
      <c r="H10485" t="s">
        <v>11328</v>
      </c>
      <c r="I10485" t="s">
        <v>11588</v>
      </c>
      <c r="J10485">
        <v>2</v>
      </c>
      <c r="K10485" t="s">
        <v>12186</v>
      </c>
    </row>
    <row r="10486" spans="1:11">
      <c r="A10486">
        <v>10485</v>
      </c>
      <c r="B10486" t="s">
        <v>5995</v>
      </c>
      <c r="C10486" t="s">
        <v>63</v>
      </c>
      <c r="D10486" t="s">
        <v>9110</v>
      </c>
      <c r="E10486" t="s">
        <v>148</v>
      </c>
      <c r="F10486" t="s">
        <v>11069</v>
      </c>
      <c r="G10486" t="s">
        <v>11373</v>
      </c>
      <c r="H10486" t="s">
        <v>11328</v>
      </c>
      <c r="I10486" t="s">
        <v>11588</v>
      </c>
      <c r="J10486">
        <v>2</v>
      </c>
      <c r="K10486" t="s">
        <v>12186</v>
      </c>
    </row>
    <row r="10487" spans="1:11">
      <c r="A10487">
        <v>10486</v>
      </c>
      <c r="B10487" t="s">
        <v>7979</v>
      </c>
      <c r="C10487" t="s">
        <v>582</v>
      </c>
      <c r="D10487" t="s">
        <v>9110</v>
      </c>
      <c r="E10487" t="s">
        <v>148</v>
      </c>
      <c r="F10487" t="s">
        <v>11070</v>
      </c>
      <c r="G10487" t="s">
        <v>11373</v>
      </c>
      <c r="H10487" t="s">
        <v>11330</v>
      </c>
      <c r="I10487" t="s">
        <v>11588</v>
      </c>
      <c r="J10487">
        <v>2</v>
      </c>
      <c r="K10487" t="s">
        <v>11070</v>
      </c>
    </row>
    <row r="10488" spans="1:11">
      <c r="A10488">
        <v>10487</v>
      </c>
      <c r="B10488" t="s">
        <v>9074</v>
      </c>
      <c r="C10488" t="s">
        <v>582</v>
      </c>
      <c r="D10488" t="s">
        <v>9110</v>
      </c>
      <c r="E10488" t="s">
        <v>148</v>
      </c>
      <c r="F10488" t="s">
        <v>11070</v>
      </c>
      <c r="G10488" t="s">
        <v>11373</v>
      </c>
      <c r="H10488" t="s">
        <v>11330</v>
      </c>
      <c r="I10488" t="s">
        <v>11588</v>
      </c>
      <c r="J10488">
        <v>2</v>
      </c>
      <c r="K10488" t="s">
        <v>11070</v>
      </c>
    </row>
    <row r="10489" spans="1:11">
      <c r="A10489">
        <v>10488</v>
      </c>
      <c r="B10489" t="s">
        <v>6044</v>
      </c>
      <c r="C10489" t="s">
        <v>63</v>
      </c>
      <c r="D10489" t="s">
        <v>9110</v>
      </c>
      <c r="E10489" t="s">
        <v>275</v>
      </c>
      <c r="F10489" t="s">
        <v>11071</v>
      </c>
      <c r="G10489" t="s">
        <v>11373</v>
      </c>
      <c r="H10489" t="s">
        <v>11328</v>
      </c>
      <c r="I10489" t="s">
        <v>11588</v>
      </c>
      <c r="J10489">
        <v>3</v>
      </c>
      <c r="K10489" t="s">
        <v>12187</v>
      </c>
    </row>
    <row r="10490" spans="1:11">
      <c r="A10490">
        <v>10489</v>
      </c>
      <c r="B10490" t="s">
        <v>11072</v>
      </c>
      <c r="C10490" t="s">
        <v>11</v>
      </c>
      <c r="D10490" t="s">
        <v>9110</v>
      </c>
      <c r="E10490" t="s">
        <v>462</v>
      </c>
      <c r="F10490" t="s">
        <v>11073</v>
      </c>
      <c r="G10490" t="s">
        <v>11373</v>
      </c>
      <c r="H10490" t="s">
        <v>11309</v>
      </c>
      <c r="I10490" t="s">
        <v>11588</v>
      </c>
      <c r="J10490">
        <v>5</v>
      </c>
      <c r="K10490" t="s">
        <v>11073</v>
      </c>
    </row>
    <row r="10491" spans="1:11">
      <c r="A10491">
        <v>10490</v>
      </c>
      <c r="B10491" t="s">
        <v>11074</v>
      </c>
      <c r="C10491" t="s">
        <v>11</v>
      </c>
      <c r="D10491" t="s">
        <v>9110</v>
      </c>
      <c r="E10491" t="s">
        <v>462</v>
      </c>
      <c r="F10491" t="s">
        <v>11073</v>
      </c>
      <c r="G10491" t="s">
        <v>11373</v>
      </c>
      <c r="H10491" t="s">
        <v>11309</v>
      </c>
      <c r="I10491" t="s">
        <v>11588</v>
      </c>
      <c r="J10491">
        <v>5</v>
      </c>
      <c r="K10491" t="s">
        <v>11073</v>
      </c>
    </row>
    <row r="10492" spans="1:11">
      <c r="A10492">
        <v>10491</v>
      </c>
      <c r="B10492" t="s">
        <v>11075</v>
      </c>
      <c r="C10492" t="s">
        <v>88</v>
      </c>
      <c r="D10492" t="s">
        <v>2143</v>
      </c>
      <c r="E10492" t="s">
        <v>8</v>
      </c>
      <c r="F10492" t="s">
        <v>11076</v>
      </c>
      <c r="G10492" t="s">
        <v>11373</v>
      </c>
      <c r="H10492" t="s">
        <v>11700</v>
      </c>
      <c r="I10492" t="s">
        <v>11593</v>
      </c>
      <c r="J10492">
        <v>1</v>
      </c>
      <c r="K10492" t="s">
        <v>12188</v>
      </c>
    </row>
    <row r="10493" spans="1:11">
      <c r="A10493">
        <v>10492</v>
      </c>
      <c r="B10493" t="s">
        <v>11077</v>
      </c>
      <c r="C10493" t="s">
        <v>11694</v>
      </c>
      <c r="D10493" t="s">
        <v>2143</v>
      </c>
      <c r="E10493" t="s">
        <v>148</v>
      </c>
      <c r="F10493" t="s">
        <v>11078</v>
      </c>
      <c r="G10493" t="s">
        <v>11373</v>
      </c>
      <c r="H10493" t="s">
        <v>11693</v>
      </c>
      <c r="I10493" t="s">
        <v>11593</v>
      </c>
      <c r="J10493">
        <v>2</v>
      </c>
      <c r="K10493" t="s">
        <v>11681</v>
      </c>
    </row>
    <row r="10494" spans="1:11">
      <c r="A10494">
        <v>10493</v>
      </c>
      <c r="B10494" t="s">
        <v>11079</v>
      </c>
      <c r="C10494" t="s">
        <v>11694</v>
      </c>
      <c r="D10494" t="s">
        <v>2143</v>
      </c>
      <c r="E10494" t="s">
        <v>148</v>
      </c>
      <c r="F10494" t="s">
        <v>11078</v>
      </c>
      <c r="G10494" t="s">
        <v>11373</v>
      </c>
      <c r="H10494" t="s">
        <v>11693</v>
      </c>
      <c r="I10494" t="s">
        <v>11593</v>
      </c>
      <c r="J10494">
        <v>2</v>
      </c>
      <c r="K10494" t="s">
        <v>11681</v>
      </c>
    </row>
    <row r="10495" spans="1:11">
      <c r="A10495">
        <v>10494</v>
      </c>
      <c r="B10495" t="s">
        <v>11080</v>
      </c>
      <c r="C10495" t="s">
        <v>11694</v>
      </c>
      <c r="D10495" t="s">
        <v>2143</v>
      </c>
      <c r="E10495" t="s">
        <v>148</v>
      </c>
      <c r="F10495" t="s">
        <v>11078</v>
      </c>
      <c r="G10495" t="s">
        <v>11373</v>
      </c>
      <c r="H10495" t="s">
        <v>11693</v>
      </c>
      <c r="I10495" t="s">
        <v>11593</v>
      </c>
      <c r="J10495">
        <v>2</v>
      </c>
      <c r="K10495" t="s">
        <v>11681</v>
      </c>
    </row>
    <row r="10496" spans="1:11">
      <c r="A10496">
        <v>10495</v>
      </c>
      <c r="B10496" t="s">
        <v>11081</v>
      </c>
      <c r="C10496" t="s">
        <v>11694</v>
      </c>
      <c r="D10496" t="s">
        <v>2143</v>
      </c>
      <c r="E10496" t="s">
        <v>148</v>
      </c>
      <c r="F10496" t="s">
        <v>11078</v>
      </c>
      <c r="G10496" t="s">
        <v>11373</v>
      </c>
      <c r="H10496" t="s">
        <v>11693</v>
      </c>
      <c r="I10496" t="s">
        <v>11593</v>
      </c>
      <c r="J10496">
        <v>2</v>
      </c>
      <c r="K10496" t="s">
        <v>11681</v>
      </c>
    </row>
    <row r="10497" spans="1:11">
      <c r="A10497">
        <v>10496</v>
      </c>
      <c r="B10497" t="s">
        <v>11082</v>
      </c>
      <c r="C10497" t="s">
        <v>11694</v>
      </c>
      <c r="D10497" t="s">
        <v>2143</v>
      </c>
      <c r="E10497" t="s">
        <v>148</v>
      </c>
      <c r="F10497" t="s">
        <v>11078</v>
      </c>
      <c r="G10497" t="s">
        <v>11373</v>
      </c>
      <c r="H10497" t="s">
        <v>11693</v>
      </c>
      <c r="I10497" t="s">
        <v>11593</v>
      </c>
      <c r="J10497">
        <v>2</v>
      </c>
      <c r="K10497" t="s">
        <v>11681</v>
      </c>
    </row>
    <row r="10498" spans="1:11">
      <c r="A10498">
        <v>10497</v>
      </c>
      <c r="B10498" t="s">
        <v>11083</v>
      </c>
      <c r="C10498" t="s">
        <v>11694</v>
      </c>
      <c r="D10498" t="s">
        <v>2143</v>
      </c>
      <c r="E10498" t="s">
        <v>148</v>
      </c>
      <c r="F10498" t="s">
        <v>11078</v>
      </c>
      <c r="G10498" t="s">
        <v>11373</v>
      </c>
      <c r="H10498" t="s">
        <v>11693</v>
      </c>
      <c r="I10498" t="s">
        <v>11593</v>
      </c>
      <c r="J10498">
        <v>2</v>
      </c>
      <c r="K10498" t="s">
        <v>11681</v>
      </c>
    </row>
    <row r="10499" spans="1:11">
      <c r="A10499">
        <v>10498</v>
      </c>
      <c r="B10499" t="s">
        <v>11084</v>
      </c>
      <c r="C10499" t="s">
        <v>11</v>
      </c>
      <c r="D10499" t="s">
        <v>2143</v>
      </c>
      <c r="E10499" t="s">
        <v>148</v>
      </c>
      <c r="F10499" t="s">
        <v>11085</v>
      </c>
      <c r="G10499" t="s">
        <v>11373</v>
      </c>
      <c r="H10499" t="s">
        <v>11309</v>
      </c>
      <c r="I10499" t="s">
        <v>11593</v>
      </c>
      <c r="J10499">
        <v>2</v>
      </c>
      <c r="K10499" t="s">
        <v>11085</v>
      </c>
    </row>
    <row r="10500" spans="1:11">
      <c r="A10500">
        <v>10499</v>
      </c>
      <c r="B10500" t="s">
        <v>11086</v>
      </c>
      <c r="C10500" t="s">
        <v>12202</v>
      </c>
      <c r="D10500" t="s">
        <v>2143</v>
      </c>
      <c r="E10500" t="s">
        <v>148</v>
      </c>
      <c r="F10500" t="s">
        <v>11087</v>
      </c>
      <c r="G10500" t="s">
        <v>11373</v>
      </c>
      <c r="H10500" t="s">
        <v>12203</v>
      </c>
      <c r="I10500" t="s">
        <v>11593</v>
      </c>
      <c r="J10500">
        <v>2</v>
      </c>
      <c r="K10500" t="s">
        <v>12189</v>
      </c>
    </row>
    <row r="10501" spans="1:11">
      <c r="A10501">
        <v>10500</v>
      </c>
      <c r="B10501" t="s">
        <v>11088</v>
      </c>
      <c r="C10501" t="s">
        <v>108</v>
      </c>
      <c r="D10501" t="s">
        <v>2143</v>
      </c>
      <c r="E10501" t="s">
        <v>275</v>
      </c>
      <c r="F10501" t="s">
        <v>11089</v>
      </c>
      <c r="G10501" t="s">
        <v>11373</v>
      </c>
      <c r="H10501" t="s">
        <v>11349</v>
      </c>
      <c r="I10501" t="s">
        <v>11593</v>
      </c>
      <c r="J10501">
        <v>3</v>
      </c>
      <c r="K10501" t="s">
        <v>11089</v>
      </c>
    </row>
    <row r="10502" spans="1:11">
      <c r="A10502">
        <v>10501</v>
      </c>
      <c r="B10502" t="s">
        <v>11090</v>
      </c>
      <c r="C10502" t="s">
        <v>11694</v>
      </c>
      <c r="D10502" t="s">
        <v>2143</v>
      </c>
      <c r="E10502" t="s">
        <v>462</v>
      </c>
      <c r="F10502" t="s">
        <v>11091</v>
      </c>
      <c r="G10502" t="s">
        <v>11373</v>
      </c>
      <c r="H10502" t="s">
        <v>11693</v>
      </c>
      <c r="I10502" t="s">
        <v>11593</v>
      </c>
      <c r="J10502">
        <v>5</v>
      </c>
      <c r="K10502" t="s">
        <v>11682</v>
      </c>
    </row>
    <row r="10503" spans="1:11">
      <c r="A10503">
        <v>10502</v>
      </c>
      <c r="B10503" t="s">
        <v>11092</v>
      </c>
      <c r="C10503" t="s">
        <v>11694</v>
      </c>
      <c r="D10503" t="s">
        <v>2143</v>
      </c>
      <c r="E10503" t="s">
        <v>462</v>
      </c>
      <c r="F10503" t="s">
        <v>11091</v>
      </c>
      <c r="G10503" t="s">
        <v>11373</v>
      </c>
      <c r="H10503" t="s">
        <v>11693</v>
      </c>
      <c r="I10503" t="s">
        <v>11593</v>
      </c>
      <c r="J10503">
        <v>5</v>
      </c>
      <c r="K10503" t="s">
        <v>11682</v>
      </c>
    </row>
    <row r="10504" spans="1:11">
      <c r="A10504">
        <v>10503</v>
      </c>
      <c r="B10504" t="s">
        <v>11093</v>
      </c>
      <c r="C10504" t="s">
        <v>12202</v>
      </c>
      <c r="D10504" t="s">
        <v>2143</v>
      </c>
      <c r="E10504" t="s">
        <v>462</v>
      </c>
      <c r="F10504" t="s">
        <v>11094</v>
      </c>
      <c r="G10504" t="s">
        <v>11373</v>
      </c>
      <c r="H10504" t="s">
        <v>12203</v>
      </c>
      <c r="I10504" t="s">
        <v>11593</v>
      </c>
      <c r="J10504">
        <v>5</v>
      </c>
      <c r="K10504" t="s">
        <v>12190</v>
      </c>
    </row>
    <row r="10505" spans="1:11">
      <c r="A10505">
        <v>10504</v>
      </c>
      <c r="B10505" t="s">
        <v>10647</v>
      </c>
      <c r="C10505" t="s">
        <v>11694</v>
      </c>
      <c r="D10505" t="s">
        <v>2143</v>
      </c>
      <c r="E10505" t="s">
        <v>563</v>
      </c>
      <c r="F10505" t="s">
        <v>11095</v>
      </c>
      <c r="G10505" t="s">
        <v>11373</v>
      </c>
      <c r="H10505" t="s">
        <v>11693</v>
      </c>
      <c r="I10505" t="s">
        <v>11593</v>
      </c>
      <c r="J10505">
        <v>7</v>
      </c>
      <c r="K10505" t="s">
        <v>11683</v>
      </c>
    </row>
    <row r="10506" spans="1:11">
      <c r="A10506">
        <v>10505</v>
      </c>
      <c r="B10506" t="s">
        <v>11096</v>
      </c>
      <c r="C10506" t="s">
        <v>11694</v>
      </c>
      <c r="D10506" t="s">
        <v>2143</v>
      </c>
      <c r="E10506" t="s">
        <v>563</v>
      </c>
      <c r="F10506" t="s">
        <v>11095</v>
      </c>
      <c r="G10506" t="s">
        <v>11373</v>
      </c>
      <c r="H10506" t="s">
        <v>11693</v>
      </c>
      <c r="I10506" t="s">
        <v>11593</v>
      </c>
      <c r="J10506">
        <v>7</v>
      </c>
      <c r="K10506" t="s">
        <v>11683</v>
      </c>
    </row>
    <row r="10507" spans="1:11">
      <c r="A10507">
        <v>10506</v>
      </c>
      <c r="B10507" t="s">
        <v>11097</v>
      </c>
      <c r="C10507" t="s">
        <v>11694</v>
      </c>
      <c r="D10507" t="s">
        <v>2143</v>
      </c>
      <c r="E10507" t="s">
        <v>563</v>
      </c>
      <c r="F10507" t="s">
        <v>11095</v>
      </c>
      <c r="G10507" t="s">
        <v>11373</v>
      </c>
      <c r="H10507" t="s">
        <v>11693</v>
      </c>
      <c r="I10507" t="s">
        <v>11593</v>
      </c>
      <c r="J10507">
        <v>7</v>
      </c>
      <c r="K10507" t="s">
        <v>11683</v>
      </c>
    </row>
    <row r="10508" spans="1:11">
      <c r="A10508">
        <v>10507</v>
      </c>
      <c r="B10508" t="s">
        <v>11098</v>
      </c>
      <c r="C10508" t="s">
        <v>11694</v>
      </c>
      <c r="D10508" t="s">
        <v>2143</v>
      </c>
      <c r="E10508" t="s">
        <v>563</v>
      </c>
      <c r="F10508" t="s">
        <v>11095</v>
      </c>
      <c r="G10508" t="s">
        <v>11373</v>
      </c>
      <c r="H10508" t="s">
        <v>11693</v>
      </c>
      <c r="I10508" t="s">
        <v>11593</v>
      </c>
      <c r="J10508">
        <v>7</v>
      </c>
      <c r="K10508" t="s">
        <v>11683</v>
      </c>
    </row>
    <row r="10509" spans="1:11">
      <c r="A10509">
        <v>10508</v>
      </c>
      <c r="B10509" t="s">
        <v>11099</v>
      </c>
      <c r="C10509" t="s">
        <v>11694</v>
      </c>
      <c r="D10509" t="s">
        <v>2143</v>
      </c>
      <c r="E10509" t="s">
        <v>563</v>
      </c>
      <c r="F10509" t="s">
        <v>11095</v>
      </c>
      <c r="G10509" t="s">
        <v>11373</v>
      </c>
      <c r="H10509" t="s">
        <v>11693</v>
      </c>
      <c r="I10509" t="s">
        <v>11593</v>
      </c>
      <c r="J10509">
        <v>7</v>
      </c>
      <c r="K10509" t="s">
        <v>11683</v>
      </c>
    </row>
    <row r="10510" spans="1:11">
      <c r="A10510">
        <v>10509</v>
      </c>
      <c r="B10510" t="s">
        <v>11100</v>
      </c>
      <c r="C10510" t="s">
        <v>11694</v>
      </c>
      <c r="D10510" t="s">
        <v>2143</v>
      </c>
      <c r="E10510" t="s">
        <v>563</v>
      </c>
      <c r="F10510" t="s">
        <v>11095</v>
      </c>
      <c r="G10510" t="s">
        <v>11373</v>
      </c>
      <c r="H10510" t="s">
        <v>11693</v>
      </c>
      <c r="I10510" t="s">
        <v>11593</v>
      </c>
      <c r="J10510">
        <v>7</v>
      </c>
      <c r="K10510" t="s">
        <v>11683</v>
      </c>
    </row>
    <row r="10511" spans="1:11">
      <c r="A10511">
        <v>10510</v>
      </c>
      <c r="B10511" t="s">
        <v>11101</v>
      </c>
      <c r="C10511" t="s">
        <v>11694</v>
      </c>
      <c r="D10511" t="s">
        <v>2143</v>
      </c>
      <c r="E10511" t="s">
        <v>563</v>
      </c>
      <c r="F10511" t="s">
        <v>11095</v>
      </c>
      <c r="G10511" t="s">
        <v>11373</v>
      </c>
      <c r="H10511" t="s">
        <v>11693</v>
      </c>
      <c r="I10511" t="s">
        <v>11593</v>
      </c>
      <c r="J10511">
        <v>7</v>
      </c>
      <c r="K10511" t="s">
        <v>11683</v>
      </c>
    </row>
    <row r="10512" spans="1:11">
      <c r="A10512">
        <v>10511</v>
      </c>
      <c r="B10512" t="s">
        <v>11102</v>
      </c>
      <c r="C10512" t="s">
        <v>11694</v>
      </c>
      <c r="D10512" t="s">
        <v>2143</v>
      </c>
      <c r="E10512" t="s">
        <v>563</v>
      </c>
      <c r="F10512" t="s">
        <v>11095</v>
      </c>
      <c r="G10512" t="s">
        <v>11373</v>
      </c>
      <c r="H10512" t="s">
        <v>11693</v>
      </c>
      <c r="I10512" t="s">
        <v>11593</v>
      </c>
      <c r="J10512">
        <v>7</v>
      </c>
      <c r="K10512" t="s">
        <v>11683</v>
      </c>
    </row>
    <row r="10513" spans="1:12">
      <c r="A10513">
        <v>10512</v>
      </c>
      <c r="B10513" t="s">
        <v>11103</v>
      </c>
      <c r="C10513" t="s">
        <v>11694</v>
      </c>
      <c r="D10513" t="s">
        <v>2143</v>
      </c>
      <c r="E10513" t="s">
        <v>563</v>
      </c>
      <c r="F10513" t="s">
        <v>11095</v>
      </c>
      <c r="G10513" t="s">
        <v>11373</v>
      </c>
      <c r="H10513" t="s">
        <v>11693</v>
      </c>
      <c r="I10513" t="s">
        <v>11593</v>
      </c>
      <c r="J10513">
        <v>7</v>
      </c>
      <c r="K10513" t="s">
        <v>11683</v>
      </c>
    </row>
    <row r="10514" spans="1:12">
      <c r="A10514">
        <v>10513</v>
      </c>
      <c r="B10514" t="s">
        <v>11104</v>
      </c>
      <c r="C10514" t="s">
        <v>11694</v>
      </c>
      <c r="D10514" t="s">
        <v>2143</v>
      </c>
      <c r="E10514" t="s">
        <v>563</v>
      </c>
      <c r="F10514" t="s">
        <v>11095</v>
      </c>
      <c r="G10514" t="s">
        <v>11373</v>
      </c>
      <c r="H10514" t="s">
        <v>11693</v>
      </c>
      <c r="I10514" t="s">
        <v>11593</v>
      </c>
      <c r="J10514">
        <v>7</v>
      </c>
      <c r="K10514" t="s">
        <v>11683</v>
      </c>
    </row>
    <row r="10515" spans="1:12">
      <c r="A10515">
        <v>10514</v>
      </c>
      <c r="B10515" t="s">
        <v>11105</v>
      </c>
      <c r="C10515" t="s">
        <v>11694</v>
      </c>
      <c r="D10515" t="s">
        <v>2143</v>
      </c>
      <c r="E10515" t="s">
        <v>563</v>
      </c>
      <c r="F10515" t="s">
        <v>11095</v>
      </c>
      <c r="G10515" t="s">
        <v>11373</v>
      </c>
      <c r="H10515" t="s">
        <v>11693</v>
      </c>
      <c r="I10515" t="s">
        <v>11593</v>
      </c>
      <c r="J10515">
        <v>7</v>
      </c>
      <c r="K10515" t="s">
        <v>11683</v>
      </c>
    </row>
    <row r="10516" spans="1:12">
      <c r="A10516">
        <v>10515</v>
      </c>
      <c r="B10516" t="s">
        <v>6109</v>
      </c>
      <c r="C10516" t="s">
        <v>11694</v>
      </c>
      <c r="D10516" t="s">
        <v>2143</v>
      </c>
      <c r="E10516" t="s">
        <v>563</v>
      </c>
      <c r="F10516" t="s">
        <v>11095</v>
      </c>
      <c r="G10516" t="s">
        <v>11373</v>
      </c>
      <c r="H10516" t="s">
        <v>11693</v>
      </c>
      <c r="I10516" t="s">
        <v>11593</v>
      </c>
      <c r="J10516">
        <v>7</v>
      </c>
      <c r="K10516" t="s">
        <v>11683</v>
      </c>
    </row>
    <row r="10517" spans="1:12">
      <c r="A10517">
        <v>10516</v>
      </c>
      <c r="B10517" t="s">
        <v>11106</v>
      </c>
      <c r="C10517" t="s">
        <v>11694</v>
      </c>
      <c r="D10517" t="s">
        <v>2143</v>
      </c>
      <c r="E10517" t="s">
        <v>563</v>
      </c>
      <c r="F10517" t="s">
        <v>11095</v>
      </c>
      <c r="G10517" t="s">
        <v>11373</v>
      </c>
      <c r="H10517" t="s">
        <v>11693</v>
      </c>
      <c r="I10517" t="s">
        <v>11593</v>
      </c>
      <c r="J10517">
        <v>7</v>
      </c>
      <c r="K10517" t="s">
        <v>11683</v>
      </c>
    </row>
    <row r="10518" spans="1:12">
      <c r="A10518">
        <v>10517</v>
      </c>
      <c r="B10518" t="s">
        <v>11107</v>
      </c>
      <c r="C10518" t="s">
        <v>11694</v>
      </c>
      <c r="D10518" t="s">
        <v>2143</v>
      </c>
      <c r="E10518" t="s">
        <v>563</v>
      </c>
      <c r="F10518" t="s">
        <v>11095</v>
      </c>
      <c r="G10518" t="s">
        <v>11373</v>
      </c>
      <c r="H10518" t="s">
        <v>11693</v>
      </c>
      <c r="I10518" t="s">
        <v>11593</v>
      </c>
      <c r="J10518">
        <v>7</v>
      </c>
      <c r="K10518" t="s">
        <v>11683</v>
      </c>
    </row>
    <row r="10519" spans="1:12">
      <c r="A10519">
        <v>10518</v>
      </c>
      <c r="B10519" t="s">
        <v>11108</v>
      </c>
      <c r="C10519" t="s">
        <v>12202</v>
      </c>
      <c r="D10519" t="s">
        <v>2143</v>
      </c>
      <c r="E10519" t="s">
        <v>563</v>
      </c>
      <c r="F10519" t="s">
        <v>11109</v>
      </c>
      <c r="G10519" t="s">
        <v>11373</v>
      </c>
      <c r="H10519" t="s">
        <v>12203</v>
      </c>
      <c r="I10519" t="s">
        <v>11593</v>
      </c>
      <c r="J10519">
        <v>7</v>
      </c>
      <c r="K10519" t="s">
        <v>12191</v>
      </c>
    </row>
    <row r="10520" spans="1:12">
      <c r="A10520">
        <v>10519</v>
      </c>
      <c r="B10520" t="s">
        <v>11110</v>
      </c>
      <c r="C10520" t="s">
        <v>12202</v>
      </c>
      <c r="D10520" t="s">
        <v>2143</v>
      </c>
      <c r="E10520" t="s">
        <v>563</v>
      </c>
      <c r="F10520" t="s">
        <v>11109</v>
      </c>
      <c r="G10520" t="s">
        <v>11373</v>
      </c>
      <c r="H10520" t="s">
        <v>12203</v>
      </c>
      <c r="I10520" t="s">
        <v>11593</v>
      </c>
      <c r="J10520">
        <v>7</v>
      </c>
      <c r="K10520" t="s">
        <v>12191</v>
      </c>
    </row>
    <row r="10521" spans="1:12">
      <c r="A10521">
        <v>10520</v>
      </c>
      <c r="B10521" t="s">
        <v>11111</v>
      </c>
      <c r="C10521" t="s">
        <v>12202</v>
      </c>
      <c r="D10521" t="s">
        <v>2143</v>
      </c>
      <c r="E10521" t="s">
        <v>563</v>
      </c>
      <c r="F10521" t="s">
        <v>11109</v>
      </c>
      <c r="G10521" t="s">
        <v>11373</v>
      </c>
      <c r="H10521" t="s">
        <v>12203</v>
      </c>
      <c r="I10521" t="s">
        <v>11593</v>
      </c>
      <c r="J10521">
        <v>7</v>
      </c>
      <c r="K10521" t="s">
        <v>12191</v>
      </c>
    </row>
    <row r="10522" spans="1:12">
      <c r="A10522">
        <v>10521</v>
      </c>
      <c r="B10522" t="s">
        <v>11112</v>
      </c>
      <c r="C10522" t="s">
        <v>12205</v>
      </c>
      <c r="D10522" t="s">
        <v>2143</v>
      </c>
      <c r="E10522" t="s">
        <v>563</v>
      </c>
      <c r="F10522" t="s">
        <v>11113</v>
      </c>
      <c r="G10522" t="s">
        <v>11373</v>
      </c>
      <c r="H10522" t="s">
        <v>12206</v>
      </c>
      <c r="I10522" t="s">
        <v>11593</v>
      </c>
      <c r="J10522">
        <v>7</v>
      </c>
      <c r="K10522" t="s">
        <v>12208</v>
      </c>
      <c r="L10522" t="str">
        <f t="shared" ref="L10522:L10525" si="0" xml:space="preserve"> _xlfn.CONCAT(H10522:J10522)</f>
        <v>ngainn7</v>
      </c>
    </row>
    <row r="10523" spans="1:12">
      <c r="A10523">
        <v>10522</v>
      </c>
      <c r="B10523" t="s">
        <v>11114</v>
      </c>
      <c r="C10523" t="s">
        <v>12205</v>
      </c>
      <c r="D10523" t="s">
        <v>2143</v>
      </c>
      <c r="E10523" t="s">
        <v>563</v>
      </c>
      <c r="F10523" t="s">
        <v>11113</v>
      </c>
      <c r="G10523" t="s">
        <v>11373</v>
      </c>
      <c r="H10523" t="s">
        <v>12206</v>
      </c>
      <c r="I10523" t="s">
        <v>11593</v>
      </c>
      <c r="J10523">
        <v>7</v>
      </c>
      <c r="K10523" t="s">
        <v>12208</v>
      </c>
      <c r="L10523" t="str">
        <f t="shared" si="0"/>
        <v>ngainn7</v>
      </c>
    </row>
    <row r="10524" spans="1:12">
      <c r="A10524">
        <v>10523</v>
      </c>
      <c r="B10524" t="s">
        <v>11115</v>
      </c>
      <c r="C10524" t="s">
        <v>12205</v>
      </c>
      <c r="D10524" t="s">
        <v>2143</v>
      </c>
      <c r="E10524" t="s">
        <v>563</v>
      </c>
      <c r="F10524" t="s">
        <v>11113</v>
      </c>
      <c r="G10524" t="s">
        <v>11373</v>
      </c>
      <c r="H10524" t="s">
        <v>12206</v>
      </c>
      <c r="I10524" t="s">
        <v>11593</v>
      </c>
      <c r="J10524">
        <v>7</v>
      </c>
      <c r="K10524" t="s">
        <v>12208</v>
      </c>
      <c r="L10524" t="str">
        <f t="shared" si="0"/>
        <v>ngainn7</v>
      </c>
    </row>
    <row r="10525" spans="1:12">
      <c r="A10525">
        <v>10524</v>
      </c>
      <c r="B10525" t="s">
        <v>11116</v>
      </c>
      <c r="C10525" t="s">
        <v>12205</v>
      </c>
      <c r="D10525" t="s">
        <v>2143</v>
      </c>
      <c r="E10525" t="s">
        <v>563</v>
      </c>
      <c r="F10525" t="s">
        <v>11113</v>
      </c>
      <c r="G10525" t="s">
        <v>11373</v>
      </c>
      <c r="H10525" t="s">
        <v>12206</v>
      </c>
      <c r="I10525" t="s">
        <v>11593</v>
      </c>
      <c r="J10525">
        <v>7</v>
      </c>
      <c r="K10525" t="s">
        <v>12208</v>
      </c>
      <c r="L10525" t="str">
        <f t="shared" si="0"/>
        <v>ngainn7</v>
      </c>
    </row>
    <row r="10526" spans="1:12">
      <c r="A10526">
        <v>10525</v>
      </c>
      <c r="B10526" t="s">
        <v>5123</v>
      </c>
      <c r="C10526" t="s">
        <v>11694</v>
      </c>
      <c r="D10526" t="s">
        <v>5021</v>
      </c>
      <c r="E10526" t="s">
        <v>148</v>
      </c>
      <c r="F10526" t="s">
        <v>11117</v>
      </c>
      <c r="G10526" t="s">
        <v>11373</v>
      </c>
      <c r="H10526" t="s">
        <v>11693</v>
      </c>
      <c r="I10526" t="s">
        <v>11598</v>
      </c>
      <c r="J10526">
        <v>2</v>
      </c>
      <c r="K10526" t="s">
        <v>11684</v>
      </c>
    </row>
    <row r="10527" spans="1:12">
      <c r="A10527">
        <v>10526</v>
      </c>
      <c r="B10527" t="s">
        <v>11118</v>
      </c>
      <c r="C10527" t="s">
        <v>12205</v>
      </c>
      <c r="D10527" t="s">
        <v>5021</v>
      </c>
      <c r="E10527" t="s">
        <v>148</v>
      </c>
      <c r="F10527" t="s">
        <v>11119</v>
      </c>
      <c r="G10527" t="s">
        <v>11373</v>
      </c>
      <c r="H10527" t="s">
        <v>12206</v>
      </c>
      <c r="I10527" t="s">
        <v>11598</v>
      </c>
      <c r="J10527">
        <v>2</v>
      </c>
      <c r="K10527" t="s">
        <v>12209</v>
      </c>
      <c r="L10527" t="str">
        <f t="shared" ref="L10527:L10534" si="1" xml:space="preserve"> _xlfn.CONCAT(H10527:J10527)</f>
        <v>ngoonn2</v>
      </c>
    </row>
    <row r="10528" spans="1:12">
      <c r="A10528">
        <v>10527</v>
      </c>
      <c r="B10528" t="s">
        <v>11120</v>
      </c>
      <c r="C10528" t="s">
        <v>12205</v>
      </c>
      <c r="D10528" t="s">
        <v>5021</v>
      </c>
      <c r="E10528" t="s">
        <v>148</v>
      </c>
      <c r="F10528" t="s">
        <v>11119</v>
      </c>
      <c r="G10528" t="s">
        <v>11373</v>
      </c>
      <c r="H10528" t="s">
        <v>12206</v>
      </c>
      <c r="I10528" t="s">
        <v>11598</v>
      </c>
      <c r="J10528">
        <v>2</v>
      </c>
      <c r="K10528" t="s">
        <v>12209</v>
      </c>
      <c r="L10528" t="str">
        <f t="shared" si="1"/>
        <v>ngoonn2</v>
      </c>
    </row>
    <row r="10529" spans="1:12">
      <c r="A10529">
        <v>10528</v>
      </c>
      <c r="B10529" t="s">
        <v>11121</v>
      </c>
      <c r="C10529" t="s">
        <v>12205</v>
      </c>
      <c r="D10529" t="s">
        <v>5021</v>
      </c>
      <c r="E10529" t="s">
        <v>148</v>
      </c>
      <c r="F10529" t="s">
        <v>11119</v>
      </c>
      <c r="G10529" t="s">
        <v>11373</v>
      </c>
      <c r="H10529" t="s">
        <v>12206</v>
      </c>
      <c r="I10529" t="s">
        <v>11598</v>
      </c>
      <c r="J10529">
        <v>2</v>
      </c>
      <c r="K10529" t="s">
        <v>12209</v>
      </c>
      <c r="L10529" t="str">
        <f t="shared" si="1"/>
        <v>ngoonn2</v>
      </c>
    </row>
    <row r="10530" spans="1:12">
      <c r="A10530">
        <v>10529</v>
      </c>
      <c r="B10530" t="s">
        <v>11122</v>
      </c>
      <c r="C10530" t="s">
        <v>12205</v>
      </c>
      <c r="D10530" t="s">
        <v>5021</v>
      </c>
      <c r="E10530" t="s">
        <v>148</v>
      </c>
      <c r="F10530" t="s">
        <v>11119</v>
      </c>
      <c r="G10530" t="s">
        <v>11373</v>
      </c>
      <c r="H10530" t="s">
        <v>12206</v>
      </c>
      <c r="I10530" t="s">
        <v>11598</v>
      </c>
      <c r="J10530">
        <v>2</v>
      </c>
      <c r="K10530" t="s">
        <v>12209</v>
      </c>
      <c r="L10530" t="str">
        <f t="shared" si="1"/>
        <v>ngoonn2</v>
      </c>
    </row>
    <row r="10531" spans="1:12">
      <c r="A10531">
        <v>10530</v>
      </c>
      <c r="B10531" t="s">
        <v>11123</v>
      </c>
      <c r="C10531" t="s">
        <v>12205</v>
      </c>
      <c r="D10531" t="s">
        <v>5021</v>
      </c>
      <c r="E10531" t="s">
        <v>148</v>
      </c>
      <c r="F10531" t="s">
        <v>11119</v>
      </c>
      <c r="G10531" t="s">
        <v>11373</v>
      </c>
      <c r="H10531" t="s">
        <v>12206</v>
      </c>
      <c r="I10531" t="s">
        <v>11598</v>
      </c>
      <c r="J10531">
        <v>2</v>
      </c>
      <c r="K10531" t="s">
        <v>12209</v>
      </c>
      <c r="L10531" t="str">
        <f t="shared" si="1"/>
        <v>ngoonn2</v>
      </c>
    </row>
    <row r="10532" spans="1:12">
      <c r="A10532">
        <v>10531</v>
      </c>
      <c r="B10532" t="s">
        <v>11124</v>
      </c>
      <c r="C10532" t="s">
        <v>12205</v>
      </c>
      <c r="D10532" t="s">
        <v>5021</v>
      </c>
      <c r="E10532" t="s">
        <v>148</v>
      </c>
      <c r="F10532" t="s">
        <v>11119</v>
      </c>
      <c r="G10532" t="s">
        <v>11373</v>
      </c>
      <c r="H10532" t="s">
        <v>12206</v>
      </c>
      <c r="I10532" t="s">
        <v>11598</v>
      </c>
      <c r="J10532">
        <v>2</v>
      </c>
      <c r="K10532" t="s">
        <v>12209</v>
      </c>
      <c r="L10532" t="str">
        <f t="shared" si="1"/>
        <v>ngoonn2</v>
      </c>
    </row>
    <row r="10533" spans="1:12">
      <c r="A10533">
        <v>10532</v>
      </c>
      <c r="B10533" t="s">
        <v>11125</v>
      </c>
      <c r="C10533" t="s">
        <v>12205</v>
      </c>
      <c r="D10533" t="s">
        <v>5021</v>
      </c>
      <c r="E10533" t="s">
        <v>148</v>
      </c>
      <c r="F10533" t="s">
        <v>11119</v>
      </c>
      <c r="G10533" t="s">
        <v>11373</v>
      </c>
      <c r="H10533" t="s">
        <v>12206</v>
      </c>
      <c r="I10533" t="s">
        <v>11598</v>
      </c>
      <c r="J10533">
        <v>2</v>
      </c>
      <c r="K10533" t="s">
        <v>12209</v>
      </c>
      <c r="L10533" t="str">
        <f t="shared" si="1"/>
        <v>ngoonn2</v>
      </c>
    </row>
    <row r="10534" spans="1:12">
      <c r="A10534">
        <v>10533</v>
      </c>
      <c r="B10534" t="s">
        <v>11126</v>
      </c>
      <c r="C10534" t="s">
        <v>12205</v>
      </c>
      <c r="D10534" t="s">
        <v>5021</v>
      </c>
      <c r="E10534" t="s">
        <v>148</v>
      </c>
      <c r="F10534" t="s">
        <v>11119</v>
      </c>
      <c r="G10534" t="s">
        <v>11373</v>
      </c>
      <c r="H10534" t="s">
        <v>12206</v>
      </c>
      <c r="I10534" t="s">
        <v>11598</v>
      </c>
      <c r="J10534">
        <v>2</v>
      </c>
      <c r="K10534" t="s">
        <v>12209</v>
      </c>
      <c r="L10534" t="str">
        <f t="shared" si="1"/>
        <v>ngoonn2</v>
      </c>
    </row>
    <row r="10535" spans="1:12">
      <c r="A10535">
        <v>10534</v>
      </c>
      <c r="B10535" t="s">
        <v>11127</v>
      </c>
      <c r="C10535" t="s">
        <v>11694</v>
      </c>
      <c r="D10535" t="s">
        <v>5021</v>
      </c>
      <c r="E10535" t="s">
        <v>462</v>
      </c>
      <c r="F10535" t="s">
        <v>11128</v>
      </c>
      <c r="G10535" t="s">
        <v>11373</v>
      </c>
      <c r="H10535" t="s">
        <v>11693</v>
      </c>
      <c r="I10535" t="s">
        <v>11598</v>
      </c>
      <c r="J10535">
        <v>5</v>
      </c>
      <c r="K10535" t="s">
        <v>11685</v>
      </c>
    </row>
    <row r="10536" spans="1:12">
      <c r="A10536">
        <v>10535</v>
      </c>
      <c r="B10536" t="s">
        <v>5341</v>
      </c>
      <c r="C10536" t="s">
        <v>11694</v>
      </c>
      <c r="D10536" t="s">
        <v>5021</v>
      </c>
      <c r="E10536" t="s">
        <v>462</v>
      </c>
      <c r="F10536" t="s">
        <v>11128</v>
      </c>
      <c r="G10536" t="s">
        <v>11373</v>
      </c>
      <c r="H10536" t="s">
        <v>11693</v>
      </c>
      <c r="I10536" t="s">
        <v>11598</v>
      </c>
      <c r="J10536">
        <v>5</v>
      </c>
      <c r="K10536" t="s">
        <v>11685</v>
      </c>
    </row>
    <row r="10537" spans="1:12">
      <c r="A10537">
        <v>10536</v>
      </c>
      <c r="B10537" t="s">
        <v>11129</v>
      </c>
      <c r="C10537" t="s">
        <v>11694</v>
      </c>
      <c r="D10537" t="s">
        <v>5021</v>
      </c>
      <c r="E10537" t="s">
        <v>462</v>
      </c>
      <c r="F10537" t="s">
        <v>11128</v>
      </c>
      <c r="G10537" t="s">
        <v>11373</v>
      </c>
      <c r="H10537" t="s">
        <v>11693</v>
      </c>
      <c r="I10537" t="s">
        <v>11598</v>
      </c>
      <c r="J10537">
        <v>5</v>
      </c>
      <c r="K10537" t="s">
        <v>11685</v>
      </c>
    </row>
    <row r="10538" spans="1:12">
      <c r="A10538">
        <v>10537</v>
      </c>
      <c r="B10538" t="s">
        <v>11130</v>
      </c>
      <c r="C10538" t="s">
        <v>11694</v>
      </c>
      <c r="D10538" t="s">
        <v>5021</v>
      </c>
      <c r="E10538" t="s">
        <v>563</v>
      </c>
      <c r="F10538" t="s">
        <v>11131</v>
      </c>
      <c r="G10538" t="s">
        <v>11373</v>
      </c>
      <c r="H10538" t="s">
        <v>11693</v>
      </c>
      <c r="I10538" t="s">
        <v>11598</v>
      </c>
      <c r="J10538">
        <v>7</v>
      </c>
      <c r="K10538" t="s">
        <v>11686</v>
      </c>
    </row>
    <row r="10539" spans="1:12">
      <c r="A10539">
        <v>10538</v>
      </c>
      <c r="B10539" t="s">
        <v>11132</v>
      </c>
      <c r="C10539" t="s">
        <v>11694</v>
      </c>
      <c r="D10539" t="s">
        <v>5021</v>
      </c>
      <c r="E10539" t="s">
        <v>563</v>
      </c>
      <c r="F10539" t="s">
        <v>11131</v>
      </c>
      <c r="G10539" t="s">
        <v>11373</v>
      </c>
      <c r="H10539" t="s">
        <v>11693</v>
      </c>
      <c r="I10539" t="s">
        <v>11598</v>
      </c>
      <c r="J10539">
        <v>7</v>
      </c>
      <c r="K10539" t="s">
        <v>11686</v>
      </c>
    </row>
    <row r="10540" spans="1:12">
      <c r="A10540">
        <v>10539</v>
      </c>
      <c r="B10540" t="s">
        <v>11133</v>
      </c>
      <c r="C10540" t="s">
        <v>11694</v>
      </c>
      <c r="D10540" t="s">
        <v>5021</v>
      </c>
      <c r="E10540" t="s">
        <v>563</v>
      </c>
      <c r="F10540" t="s">
        <v>11131</v>
      </c>
      <c r="G10540" t="s">
        <v>11373</v>
      </c>
      <c r="H10540" t="s">
        <v>11693</v>
      </c>
      <c r="I10540" t="s">
        <v>11598</v>
      </c>
      <c r="J10540">
        <v>7</v>
      </c>
      <c r="K10540" t="s">
        <v>11686</v>
      </c>
    </row>
    <row r="10541" spans="1:12">
      <c r="A10541">
        <v>10540</v>
      </c>
      <c r="B10541" t="s">
        <v>11134</v>
      </c>
      <c r="C10541" t="s">
        <v>12202</v>
      </c>
      <c r="D10541" t="s">
        <v>10528</v>
      </c>
      <c r="E10541" t="s">
        <v>275</v>
      </c>
      <c r="F10541" t="s">
        <v>11135</v>
      </c>
      <c r="G10541" t="s">
        <v>11373</v>
      </c>
      <c r="H10541" t="s">
        <v>12203</v>
      </c>
      <c r="I10541" t="s">
        <v>11625</v>
      </c>
      <c r="J10541">
        <v>3</v>
      </c>
      <c r="K10541" t="s">
        <v>12192</v>
      </c>
    </row>
    <row r="10542" spans="1:12">
      <c r="A10542">
        <v>10541</v>
      </c>
      <c r="B10542" t="s">
        <v>11136</v>
      </c>
      <c r="C10542" t="s">
        <v>12202</v>
      </c>
      <c r="D10542" t="s">
        <v>10528</v>
      </c>
      <c r="E10542" t="s">
        <v>275</v>
      </c>
      <c r="F10542" t="s">
        <v>11135</v>
      </c>
      <c r="G10542" t="s">
        <v>11373</v>
      </c>
      <c r="H10542" t="s">
        <v>12203</v>
      </c>
      <c r="I10542" t="s">
        <v>11625</v>
      </c>
      <c r="J10542">
        <v>3</v>
      </c>
      <c r="K10542" t="s">
        <v>12192</v>
      </c>
    </row>
    <row r="10543" spans="1:12">
      <c r="A10543">
        <v>10542</v>
      </c>
      <c r="B10543" t="s">
        <v>11137</v>
      </c>
      <c r="C10543" t="s">
        <v>12202</v>
      </c>
      <c r="D10543" t="s">
        <v>10528</v>
      </c>
      <c r="E10543" t="s">
        <v>275</v>
      </c>
      <c r="F10543" t="s">
        <v>11135</v>
      </c>
      <c r="G10543" t="s">
        <v>11373</v>
      </c>
      <c r="H10543" t="s">
        <v>12203</v>
      </c>
      <c r="I10543" t="s">
        <v>11625</v>
      </c>
      <c r="J10543">
        <v>3</v>
      </c>
      <c r="K10543" t="s">
        <v>12192</v>
      </c>
    </row>
    <row r="10544" spans="1:12">
      <c r="A10544">
        <v>10543</v>
      </c>
      <c r="B10544" t="s">
        <v>11138</v>
      </c>
      <c r="C10544" t="s">
        <v>11694</v>
      </c>
      <c r="D10544" t="s">
        <v>5525</v>
      </c>
      <c r="E10544" t="s">
        <v>148</v>
      </c>
      <c r="F10544" t="s">
        <v>11139</v>
      </c>
      <c r="G10544" t="s">
        <v>11373</v>
      </c>
      <c r="H10544" t="s">
        <v>11693</v>
      </c>
      <c r="I10544" t="s">
        <v>11630</v>
      </c>
      <c r="J10544">
        <v>2</v>
      </c>
      <c r="K10544" t="s">
        <v>11687</v>
      </c>
    </row>
    <row r="10545" spans="1:12">
      <c r="A10545">
        <v>10544</v>
      </c>
      <c r="B10545" t="s">
        <v>11140</v>
      </c>
      <c r="C10545" t="s">
        <v>11694</v>
      </c>
      <c r="D10545" t="s">
        <v>5525</v>
      </c>
      <c r="E10545" t="s">
        <v>148</v>
      </c>
      <c r="F10545" t="s">
        <v>11139</v>
      </c>
      <c r="G10545" t="s">
        <v>11373</v>
      </c>
      <c r="H10545" t="s">
        <v>11693</v>
      </c>
      <c r="I10545" t="s">
        <v>11630</v>
      </c>
      <c r="J10545">
        <v>2</v>
      </c>
      <c r="K10545" t="s">
        <v>11687</v>
      </c>
    </row>
    <row r="10546" spans="1:12">
      <c r="A10546">
        <v>10545</v>
      </c>
      <c r="B10546" t="s">
        <v>11141</v>
      </c>
      <c r="C10546" t="s">
        <v>11694</v>
      </c>
      <c r="D10546" t="s">
        <v>5525</v>
      </c>
      <c r="E10546" t="s">
        <v>148</v>
      </c>
      <c r="F10546" t="s">
        <v>11139</v>
      </c>
      <c r="G10546" t="s">
        <v>11373</v>
      </c>
      <c r="H10546" t="s">
        <v>11693</v>
      </c>
      <c r="I10546" t="s">
        <v>11630</v>
      </c>
      <c r="J10546">
        <v>2</v>
      </c>
      <c r="K10546" t="s">
        <v>11687</v>
      </c>
    </row>
    <row r="10547" spans="1:12">
      <c r="A10547">
        <v>10546</v>
      </c>
      <c r="B10547" t="s">
        <v>11142</v>
      </c>
      <c r="C10547" t="s">
        <v>63</v>
      </c>
      <c r="D10547" t="s">
        <v>11142</v>
      </c>
      <c r="E10547" t="s">
        <v>8</v>
      </c>
      <c r="F10547" t="s">
        <v>11143</v>
      </c>
      <c r="G10547" t="s">
        <v>11373</v>
      </c>
      <c r="H10547" t="s">
        <v>11328</v>
      </c>
      <c r="I10547" t="s">
        <v>11641</v>
      </c>
      <c r="J10547">
        <v>1</v>
      </c>
      <c r="K10547" t="s">
        <v>12193</v>
      </c>
    </row>
    <row r="10548" spans="1:12">
      <c r="A10548">
        <v>10547</v>
      </c>
      <c r="B10548" t="s">
        <v>11144</v>
      </c>
      <c r="C10548" t="s">
        <v>63</v>
      </c>
      <c r="D10548" t="s">
        <v>11142</v>
      </c>
      <c r="E10548" t="s">
        <v>8</v>
      </c>
      <c r="F10548" t="s">
        <v>11143</v>
      </c>
      <c r="G10548" t="s">
        <v>11373</v>
      </c>
      <c r="H10548" t="s">
        <v>11328</v>
      </c>
      <c r="I10548" t="s">
        <v>11641</v>
      </c>
      <c r="J10548">
        <v>1</v>
      </c>
      <c r="K10548" t="s">
        <v>12193</v>
      </c>
    </row>
    <row r="10549" spans="1:12">
      <c r="A10549">
        <v>10548</v>
      </c>
      <c r="B10549" t="s">
        <v>8037</v>
      </c>
      <c r="C10549" t="s">
        <v>63</v>
      </c>
      <c r="D10549" t="s">
        <v>11142</v>
      </c>
      <c r="E10549" t="s">
        <v>8</v>
      </c>
      <c r="F10549" t="s">
        <v>11143</v>
      </c>
      <c r="G10549" t="s">
        <v>11373</v>
      </c>
      <c r="H10549" t="s">
        <v>11328</v>
      </c>
      <c r="I10549" t="s">
        <v>11641</v>
      </c>
      <c r="J10549">
        <v>1</v>
      </c>
      <c r="K10549" t="s">
        <v>12193</v>
      </c>
    </row>
    <row r="10550" spans="1:12">
      <c r="A10550">
        <v>10549</v>
      </c>
      <c r="B10550" t="s">
        <v>11145</v>
      </c>
      <c r="C10550" t="s">
        <v>80</v>
      </c>
      <c r="D10550" t="s">
        <v>11142</v>
      </c>
      <c r="E10550" t="s">
        <v>8</v>
      </c>
      <c r="F10550" t="s">
        <v>11146</v>
      </c>
      <c r="G10550" t="s">
        <v>11373</v>
      </c>
      <c r="H10550" t="s">
        <v>11334</v>
      </c>
      <c r="I10550" t="s">
        <v>11641</v>
      </c>
      <c r="J10550">
        <v>1</v>
      </c>
      <c r="K10550" t="s">
        <v>11146</v>
      </c>
    </row>
    <row r="10551" spans="1:12">
      <c r="A10551">
        <v>10550</v>
      </c>
      <c r="B10551" t="s">
        <v>8053</v>
      </c>
      <c r="C10551" t="s">
        <v>80</v>
      </c>
      <c r="D10551" t="s">
        <v>11142</v>
      </c>
      <c r="E10551" t="s">
        <v>8</v>
      </c>
      <c r="F10551" t="s">
        <v>11146</v>
      </c>
      <c r="G10551" t="s">
        <v>11373</v>
      </c>
      <c r="H10551" t="s">
        <v>11334</v>
      </c>
      <c r="I10551" t="s">
        <v>11641</v>
      </c>
      <c r="J10551">
        <v>1</v>
      </c>
      <c r="K10551" t="s">
        <v>11146</v>
      </c>
    </row>
    <row r="10552" spans="1:12">
      <c r="A10552">
        <v>10551</v>
      </c>
      <c r="B10552" t="s">
        <v>11147</v>
      </c>
      <c r="C10552" t="s">
        <v>80</v>
      </c>
      <c r="D10552" t="s">
        <v>11142</v>
      </c>
      <c r="E10552" t="s">
        <v>8</v>
      </c>
      <c r="F10552" t="s">
        <v>11146</v>
      </c>
      <c r="G10552" t="s">
        <v>11373</v>
      </c>
      <c r="H10552" t="s">
        <v>11334</v>
      </c>
      <c r="I10552" t="s">
        <v>11641</v>
      </c>
      <c r="J10552">
        <v>1</v>
      </c>
      <c r="K10552" t="s">
        <v>11146</v>
      </c>
    </row>
    <row r="10553" spans="1:12">
      <c r="A10553">
        <v>10552</v>
      </c>
      <c r="B10553" t="s">
        <v>11148</v>
      </c>
      <c r="C10553" t="s">
        <v>80</v>
      </c>
      <c r="D10553" t="s">
        <v>11142</v>
      </c>
      <c r="E10553" t="s">
        <v>8</v>
      </c>
      <c r="F10553" t="s">
        <v>11146</v>
      </c>
      <c r="G10553" t="s">
        <v>11373</v>
      </c>
      <c r="H10553" t="s">
        <v>11334</v>
      </c>
      <c r="I10553" t="s">
        <v>11641</v>
      </c>
      <c r="J10553">
        <v>1</v>
      </c>
      <c r="K10553" t="s">
        <v>11146</v>
      </c>
    </row>
    <row r="10554" spans="1:12">
      <c r="A10554">
        <v>10553</v>
      </c>
      <c r="B10554" t="s">
        <v>11149</v>
      </c>
      <c r="C10554" t="s">
        <v>63</v>
      </c>
      <c r="D10554" t="s">
        <v>11142</v>
      </c>
      <c r="E10554" t="s">
        <v>148</v>
      </c>
      <c r="F10554" t="s">
        <v>11150</v>
      </c>
      <c r="G10554" t="s">
        <v>11373</v>
      </c>
      <c r="H10554" t="s">
        <v>11328</v>
      </c>
      <c r="I10554" t="s">
        <v>11641</v>
      </c>
      <c r="J10554">
        <v>2</v>
      </c>
      <c r="K10554" t="s">
        <v>12194</v>
      </c>
    </row>
    <row r="10555" spans="1:12">
      <c r="A10555">
        <v>10554</v>
      </c>
      <c r="B10555" t="s">
        <v>11151</v>
      </c>
      <c r="C10555" t="s">
        <v>63</v>
      </c>
      <c r="D10555" t="s">
        <v>11142</v>
      </c>
      <c r="E10555" t="s">
        <v>275</v>
      </c>
      <c r="F10555" t="s">
        <v>11152</v>
      </c>
      <c r="G10555" t="s">
        <v>11373</v>
      </c>
      <c r="H10555" t="s">
        <v>11328</v>
      </c>
      <c r="I10555" t="s">
        <v>11641</v>
      </c>
      <c r="J10555">
        <v>3</v>
      </c>
      <c r="K10555" t="s">
        <v>12195</v>
      </c>
    </row>
    <row r="10556" spans="1:12">
      <c r="A10556">
        <v>10555</v>
      </c>
      <c r="B10556" t="s">
        <v>1377</v>
      </c>
      <c r="C10556" t="s">
        <v>63</v>
      </c>
      <c r="D10556" t="s">
        <v>11142</v>
      </c>
      <c r="E10556" t="s">
        <v>275</v>
      </c>
      <c r="F10556" t="s">
        <v>11152</v>
      </c>
      <c r="G10556" t="s">
        <v>11373</v>
      </c>
      <c r="H10556" t="s">
        <v>11328</v>
      </c>
      <c r="I10556" t="s">
        <v>11641</v>
      </c>
      <c r="J10556">
        <v>3</v>
      </c>
      <c r="K10556" t="s">
        <v>12195</v>
      </c>
    </row>
    <row r="10557" spans="1:12">
      <c r="A10557">
        <v>10556</v>
      </c>
      <c r="B10557" t="s">
        <v>11153</v>
      </c>
      <c r="C10557" t="s">
        <v>32</v>
      </c>
      <c r="D10557" t="s">
        <v>11142</v>
      </c>
      <c r="E10557" t="s">
        <v>348</v>
      </c>
      <c r="F10557" t="s">
        <v>11154</v>
      </c>
      <c r="G10557" t="s">
        <v>11377</v>
      </c>
      <c r="H10557" t="s">
        <v>11315</v>
      </c>
      <c r="I10557" t="s">
        <v>11644</v>
      </c>
      <c r="J10557">
        <v>4</v>
      </c>
      <c r="K10557" t="s">
        <v>11154</v>
      </c>
    </row>
    <row r="10558" spans="1:12">
      <c r="A10558">
        <v>10557</v>
      </c>
      <c r="B10558" t="s">
        <v>11155</v>
      </c>
      <c r="C10558" t="s">
        <v>80</v>
      </c>
      <c r="D10558" t="s">
        <v>11142</v>
      </c>
      <c r="E10558" t="s">
        <v>348</v>
      </c>
      <c r="F10558" t="s">
        <v>11156</v>
      </c>
      <c r="G10558" t="s">
        <v>11377</v>
      </c>
      <c r="H10558" t="s">
        <v>11334</v>
      </c>
      <c r="I10558" t="s">
        <v>11644</v>
      </c>
      <c r="J10558">
        <v>4</v>
      </c>
      <c r="K10558" t="s">
        <v>11156</v>
      </c>
    </row>
    <row r="10559" spans="1:12">
      <c r="A10559">
        <v>10558</v>
      </c>
      <c r="B10559" t="s">
        <v>8944</v>
      </c>
      <c r="C10559" t="s">
        <v>11694</v>
      </c>
      <c r="D10559" t="s">
        <v>11157</v>
      </c>
      <c r="E10559" t="s">
        <v>148</v>
      </c>
      <c r="F10559" t="s">
        <v>11158</v>
      </c>
      <c r="G10559" t="s">
        <v>11373</v>
      </c>
      <c r="H10559" t="s">
        <v>11693</v>
      </c>
      <c r="I10559" t="s">
        <v>11647</v>
      </c>
      <c r="J10559">
        <v>2</v>
      </c>
      <c r="K10559" t="s">
        <v>11688</v>
      </c>
    </row>
    <row r="10560" spans="1:12">
      <c r="A10560">
        <v>10559</v>
      </c>
      <c r="B10560" t="s">
        <v>11159</v>
      </c>
      <c r="C10560" t="s">
        <v>12205</v>
      </c>
      <c r="D10560" t="s">
        <v>11157</v>
      </c>
      <c r="E10560" t="s">
        <v>148</v>
      </c>
      <c r="F10560" t="s">
        <v>11160</v>
      </c>
      <c r="G10560" t="s">
        <v>11373</v>
      </c>
      <c r="H10560" t="s">
        <v>12206</v>
      </c>
      <c r="I10560" t="s">
        <v>11647</v>
      </c>
      <c r="J10560">
        <v>2</v>
      </c>
      <c r="K10560" t="s">
        <v>12210</v>
      </c>
      <c r="L10560" t="str">
        <f t="shared" ref="L10560:L10561" si="2" xml:space="preserve"> _xlfn.CONCAT(H10560:J10560)</f>
        <v>ngaunn2</v>
      </c>
    </row>
    <row r="10561" spans="1:12">
      <c r="A10561">
        <v>10560</v>
      </c>
      <c r="B10561" t="s">
        <v>8894</v>
      </c>
      <c r="C10561" t="s">
        <v>12205</v>
      </c>
      <c r="D10561" t="s">
        <v>11157</v>
      </c>
      <c r="E10561" t="s">
        <v>148</v>
      </c>
      <c r="F10561" t="s">
        <v>11160</v>
      </c>
      <c r="G10561" t="s">
        <v>11373</v>
      </c>
      <c r="H10561" t="s">
        <v>12206</v>
      </c>
      <c r="I10561" t="s">
        <v>11647</v>
      </c>
      <c r="J10561">
        <v>2</v>
      </c>
      <c r="K10561" t="s">
        <v>12210</v>
      </c>
      <c r="L10561" t="str">
        <f t="shared" si="2"/>
        <v>ngaunn2</v>
      </c>
    </row>
    <row r="10562" spans="1:12">
      <c r="A10562">
        <v>10561</v>
      </c>
      <c r="B10562" t="s">
        <v>8944</v>
      </c>
      <c r="C10562" t="s">
        <v>11694</v>
      </c>
      <c r="D10562" t="s">
        <v>11157</v>
      </c>
      <c r="E10562" t="s">
        <v>462</v>
      </c>
      <c r="F10562" t="s">
        <v>11161</v>
      </c>
      <c r="G10562" t="s">
        <v>11373</v>
      </c>
      <c r="H10562" t="s">
        <v>11693</v>
      </c>
      <c r="I10562" t="s">
        <v>11647</v>
      </c>
      <c r="J10562">
        <v>5</v>
      </c>
      <c r="K10562" t="s">
        <v>11689</v>
      </c>
    </row>
    <row r="10563" spans="1:12">
      <c r="A10563">
        <v>10562</v>
      </c>
      <c r="B10563" t="s">
        <v>11162</v>
      </c>
      <c r="C10563" t="s">
        <v>11694</v>
      </c>
      <c r="D10563" t="s">
        <v>11157</v>
      </c>
      <c r="E10563" t="s">
        <v>462</v>
      </c>
      <c r="F10563" t="s">
        <v>11161</v>
      </c>
      <c r="G10563" t="s">
        <v>11373</v>
      </c>
      <c r="H10563" t="s">
        <v>11693</v>
      </c>
      <c r="I10563" t="s">
        <v>11647</v>
      </c>
      <c r="J10563">
        <v>5</v>
      </c>
      <c r="K10563" t="s">
        <v>11689</v>
      </c>
    </row>
    <row r="10564" spans="1:12">
      <c r="A10564">
        <v>10563</v>
      </c>
      <c r="B10564" t="s">
        <v>11163</v>
      </c>
      <c r="C10564" t="s">
        <v>11694</v>
      </c>
      <c r="D10564" t="s">
        <v>11157</v>
      </c>
      <c r="E10564" t="s">
        <v>462</v>
      </c>
      <c r="F10564" t="s">
        <v>11161</v>
      </c>
      <c r="G10564" t="s">
        <v>11373</v>
      </c>
      <c r="H10564" t="s">
        <v>11693</v>
      </c>
      <c r="I10564" t="s">
        <v>11647</v>
      </c>
      <c r="J10564">
        <v>5</v>
      </c>
      <c r="K10564" t="s">
        <v>11689</v>
      </c>
    </row>
    <row r="10565" spans="1:12">
      <c r="A10565">
        <v>10564</v>
      </c>
      <c r="B10565" t="s">
        <v>11164</v>
      </c>
      <c r="C10565" t="s">
        <v>11694</v>
      </c>
      <c r="D10565" t="s">
        <v>11157</v>
      </c>
      <c r="E10565" t="s">
        <v>462</v>
      </c>
      <c r="F10565" t="s">
        <v>11161</v>
      </c>
      <c r="G10565" t="s">
        <v>11373</v>
      </c>
      <c r="H10565" t="s">
        <v>11693</v>
      </c>
      <c r="I10565" t="s">
        <v>11647</v>
      </c>
      <c r="J10565">
        <v>5</v>
      </c>
      <c r="K10565" t="s">
        <v>11689</v>
      </c>
    </row>
    <row r="10566" spans="1:12">
      <c r="A10566">
        <v>10565</v>
      </c>
      <c r="B10566" t="s">
        <v>11165</v>
      </c>
      <c r="C10566" t="s">
        <v>12202</v>
      </c>
      <c r="D10566" t="s">
        <v>11157</v>
      </c>
      <c r="E10566" t="s">
        <v>462</v>
      </c>
      <c r="F10566" t="s">
        <v>11166</v>
      </c>
      <c r="G10566" t="s">
        <v>11373</v>
      </c>
      <c r="H10566" t="s">
        <v>12203</v>
      </c>
      <c r="I10566" t="s">
        <v>11647</v>
      </c>
      <c r="J10566">
        <v>5</v>
      </c>
      <c r="K10566" t="s">
        <v>12196</v>
      </c>
    </row>
    <row r="10567" spans="1:12">
      <c r="A10567">
        <v>10566</v>
      </c>
      <c r="B10567" t="s">
        <v>11167</v>
      </c>
      <c r="C10567" t="s">
        <v>12202</v>
      </c>
      <c r="D10567" t="s">
        <v>11157</v>
      </c>
      <c r="E10567" t="s">
        <v>462</v>
      </c>
      <c r="F10567" t="s">
        <v>11166</v>
      </c>
      <c r="G10567" t="s">
        <v>11373</v>
      </c>
      <c r="H10567" t="s">
        <v>12203</v>
      </c>
      <c r="I10567" t="s">
        <v>11647</v>
      </c>
      <c r="J10567">
        <v>5</v>
      </c>
      <c r="K10567" t="s">
        <v>12196</v>
      </c>
    </row>
    <row r="10568" spans="1:12">
      <c r="A10568">
        <v>10567</v>
      </c>
      <c r="B10568" t="s">
        <v>5394</v>
      </c>
      <c r="C10568" t="s">
        <v>12202</v>
      </c>
      <c r="D10568" t="s">
        <v>11157</v>
      </c>
      <c r="E10568" t="s">
        <v>462</v>
      </c>
      <c r="F10568" t="s">
        <v>11166</v>
      </c>
      <c r="G10568" t="s">
        <v>11373</v>
      </c>
      <c r="H10568" t="s">
        <v>12203</v>
      </c>
      <c r="I10568" t="s">
        <v>11647</v>
      </c>
      <c r="J10568">
        <v>5</v>
      </c>
      <c r="K10568" t="s">
        <v>12196</v>
      </c>
    </row>
    <row r="10569" spans="1:12">
      <c r="A10569">
        <v>10568</v>
      </c>
      <c r="B10569" t="s">
        <v>11168</v>
      </c>
      <c r="C10569" t="s">
        <v>12202</v>
      </c>
      <c r="D10569" t="s">
        <v>11157</v>
      </c>
      <c r="E10569" t="s">
        <v>462</v>
      </c>
      <c r="F10569" t="s">
        <v>11166</v>
      </c>
      <c r="G10569" t="s">
        <v>11373</v>
      </c>
      <c r="H10569" t="s">
        <v>12203</v>
      </c>
      <c r="I10569" t="s">
        <v>11647</v>
      </c>
      <c r="J10569">
        <v>5</v>
      </c>
      <c r="K10569" t="s">
        <v>12196</v>
      </c>
    </row>
    <row r="10570" spans="1:12">
      <c r="A10570">
        <v>10569</v>
      </c>
      <c r="B10570" t="s">
        <v>11169</v>
      </c>
      <c r="C10570" t="s">
        <v>12202</v>
      </c>
      <c r="D10570" t="s">
        <v>11157</v>
      </c>
      <c r="E10570" t="s">
        <v>462</v>
      </c>
      <c r="F10570" t="s">
        <v>11166</v>
      </c>
      <c r="G10570" t="s">
        <v>11373</v>
      </c>
      <c r="H10570" t="s">
        <v>12203</v>
      </c>
      <c r="I10570" t="s">
        <v>11647</v>
      </c>
      <c r="J10570">
        <v>5</v>
      </c>
      <c r="K10570" t="s">
        <v>12196</v>
      </c>
    </row>
    <row r="10571" spans="1:12">
      <c r="A10571">
        <v>10570</v>
      </c>
      <c r="B10571" t="s">
        <v>11157</v>
      </c>
      <c r="C10571" t="s">
        <v>12205</v>
      </c>
      <c r="D10571" t="s">
        <v>11157</v>
      </c>
      <c r="E10571" t="s">
        <v>462</v>
      </c>
      <c r="F10571" t="s">
        <v>11170</v>
      </c>
      <c r="G10571" t="s">
        <v>11373</v>
      </c>
      <c r="H10571" t="s">
        <v>12206</v>
      </c>
      <c r="I10571" t="s">
        <v>11647</v>
      </c>
      <c r="J10571">
        <v>5</v>
      </c>
      <c r="K10571" t="s">
        <v>12211</v>
      </c>
      <c r="L10571" t="str">
        <f t="shared" ref="L10571:L10581" si="3" xml:space="preserve"> _xlfn.CONCAT(H10571:J10571)</f>
        <v>ngaunn5</v>
      </c>
    </row>
    <row r="10572" spans="1:12">
      <c r="A10572">
        <v>10571</v>
      </c>
      <c r="B10572" t="s">
        <v>11171</v>
      </c>
      <c r="C10572" t="s">
        <v>12205</v>
      </c>
      <c r="D10572" t="s">
        <v>11157</v>
      </c>
      <c r="E10572" t="s">
        <v>462</v>
      </c>
      <c r="F10572" t="s">
        <v>11170</v>
      </c>
      <c r="G10572" t="s">
        <v>11373</v>
      </c>
      <c r="H10572" t="s">
        <v>12206</v>
      </c>
      <c r="I10572" t="s">
        <v>11647</v>
      </c>
      <c r="J10572">
        <v>5</v>
      </c>
      <c r="K10572" t="s">
        <v>12211</v>
      </c>
      <c r="L10572" t="str">
        <f t="shared" si="3"/>
        <v>ngaunn5</v>
      </c>
    </row>
    <row r="10573" spans="1:12">
      <c r="A10573">
        <v>10572</v>
      </c>
      <c r="B10573" t="s">
        <v>11172</v>
      </c>
      <c r="C10573" t="s">
        <v>12205</v>
      </c>
      <c r="D10573" t="s">
        <v>11157</v>
      </c>
      <c r="E10573" t="s">
        <v>462</v>
      </c>
      <c r="F10573" t="s">
        <v>11170</v>
      </c>
      <c r="G10573" t="s">
        <v>11373</v>
      </c>
      <c r="H10573" t="s">
        <v>12206</v>
      </c>
      <c r="I10573" t="s">
        <v>11647</v>
      </c>
      <c r="J10573">
        <v>5</v>
      </c>
      <c r="K10573" t="s">
        <v>12211</v>
      </c>
      <c r="L10573" t="str">
        <f t="shared" si="3"/>
        <v>ngaunn5</v>
      </c>
    </row>
    <row r="10574" spans="1:12">
      <c r="A10574">
        <v>10573</v>
      </c>
      <c r="B10574" t="s">
        <v>11173</v>
      </c>
      <c r="C10574" t="s">
        <v>12205</v>
      </c>
      <c r="D10574" t="s">
        <v>11157</v>
      </c>
      <c r="E10574" t="s">
        <v>462</v>
      </c>
      <c r="F10574" t="s">
        <v>11170</v>
      </c>
      <c r="G10574" t="s">
        <v>11373</v>
      </c>
      <c r="H10574" t="s">
        <v>12206</v>
      </c>
      <c r="I10574" t="s">
        <v>11647</v>
      </c>
      <c r="J10574">
        <v>5</v>
      </c>
      <c r="K10574" t="s">
        <v>12211</v>
      </c>
      <c r="L10574" t="str">
        <f t="shared" si="3"/>
        <v>ngaunn5</v>
      </c>
    </row>
    <row r="10575" spans="1:12">
      <c r="A10575">
        <v>10574</v>
      </c>
      <c r="B10575" t="s">
        <v>11174</v>
      </c>
      <c r="C10575" t="s">
        <v>12205</v>
      </c>
      <c r="D10575" t="s">
        <v>11157</v>
      </c>
      <c r="E10575" t="s">
        <v>462</v>
      </c>
      <c r="F10575" t="s">
        <v>11170</v>
      </c>
      <c r="G10575" t="s">
        <v>11373</v>
      </c>
      <c r="H10575" t="s">
        <v>12206</v>
      </c>
      <c r="I10575" t="s">
        <v>11647</v>
      </c>
      <c r="J10575">
        <v>5</v>
      </c>
      <c r="K10575" t="s">
        <v>12211</v>
      </c>
      <c r="L10575" t="str">
        <f t="shared" si="3"/>
        <v>ngaunn5</v>
      </c>
    </row>
    <row r="10576" spans="1:12">
      <c r="A10576">
        <v>10575</v>
      </c>
      <c r="B10576" t="s">
        <v>11175</v>
      </c>
      <c r="C10576" t="s">
        <v>12205</v>
      </c>
      <c r="D10576" t="s">
        <v>11157</v>
      </c>
      <c r="E10576" t="s">
        <v>462</v>
      </c>
      <c r="F10576" t="s">
        <v>11170</v>
      </c>
      <c r="G10576" t="s">
        <v>11373</v>
      </c>
      <c r="H10576" t="s">
        <v>12206</v>
      </c>
      <c r="I10576" t="s">
        <v>11647</v>
      </c>
      <c r="J10576">
        <v>5</v>
      </c>
      <c r="K10576" t="s">
        <v>12211</v>
      </c>
      <c r="L10576" t="str">
        <f t="shared" si="3"/>
        <v>ngaunn5</v>
      </c>
    </row>
    <row r="10577" spans="1:12">
      <c r="A10577">
        <v>10576</v>
      </c>
      <c r="B10577" t="s">
        <v>11176</v>
      </c>
      <c r="C10577" t="s">
        <v>12205</v>
      </c>
      <c r="D10577" t="s">
        <v>11157</v>
      </c>
      <c r="E10577" t="s">
        <v>462</v>
      </c>
      <c r="F10577" t="s">
        <v>11170</v>
      </c>
      <c r="G10577" t="s">
        <v>11373</v>
      </c>
      <c r="H10577" t="s">
        <v>12206</v>
      </c>
      <c r="I10577" t="s">
        <v>11647</v>
      </c>
      <c r="J10577">
        <v>5</v>
      </c>
      <c r="K10577" t="s">
        <v>12211</v>
      </c>
      <c r="L10577" t="str">
        <f t="shared" si="3"/>
        <v>ngaunn5</v>
      </c>
    </row>
    <row r="10578" spans="1:12">
      <c r="A10578">
        <v>10577</v>
      </c>
      <c r="B10578" t="s">
        <v>11177</v>
      </c>
      <c r="C10578" t="s">
        <v>12205</v>
      </c>
      <c r="D10578" t="s">
        <v>11157</v>
      </c>
      <c r="E10578" t="s">
        <v>462</v>
      </c>
      <c r="F10578" t="s">
        <v>11170</v>
      </c>
      <c r="G10578" t="s">
        <v>11373</v>
      </c>
      <c r="H10578" t="s">
        <v>12206</v>
      </c>
      <c r="I10578" t="s">
        <v>11647</v>
      </c>
      <c r="J10578">
        <v>5</v>
      </c>
      <c r="K10578" t="s">
        <v>12211</v>
      </c>
      <c r="L10578" t="str">
        <f t="shared" si="3"/>
        <v>ngaunn5</v>
      </c>
    </row>
    <row r="10579" spans="1:12">
      <c r="A10579">
        <v>10578</v>
      </c>
      <c r="B10579" t="s">
        <v>11178</v>
      </c>
      <c r="C10579" t="s">
        <v>12205</v>
      </c>
      <c r="D10579" t="s">
        <v>11157</v>
      </c>
      <c r="E10579" t="s">
        <v>462</v>
      </c>
      <c r="F10579" t="s">
        <v>11170</v>
      </c>
      <c r="G10579" t="s">
        <v>11373</v>
      </c>
      <c r="H10579" t="s">
        <v>12206</v>
      </c>
      <c r="I10579" t="s">
        <v>11647</v>
      </c>
      <c r="J10579">
        <v>5</v>
      </c>
      <c r="K10579" t="s">
        <v>12211</v>
      </c>
      <c r="L10579" t="str">
        <f t="shared" si="3"/>
        <v>ngaunn5</v>
      </c>
    </row>
    <row r="10580" spans="1:12">
      <c r="A10580">
        <v>10579</v>
      </c>
      <c r="B10580" t="s">
        <v>11179</v>
      </c>
      <c r="C10580" t="s">
        <v>12205</v>
      </c>
      <c r="D10580" t="s">
        <v>11157</v>
      </c>
      <c r="E10580" t="s">
        <v>462</v>
      </c>
      <c r="F10580" t="s">
        <v>11170</v>
      </c>
      <c r="G10580" t="s">
        <v>11373</v>
      </c>
      <c r="H10580" t="s">
        <v>12206</v>
      </c>
      <c r="I10580" t="s">
        <v>11647</v>
      </c>
      <c r="J10580">
        <v>5</v>
      </c>
      <c r="K10580" t="s">
        <v>12211</v>
      </c>
      <c r="L10580" t="str">
        <f t="shared" si="3"/>
        <v>ngaunn5</v>
      </c>
    </row>
    <row r="10581" spans="1:12">
      <c r="A10581">
        <v>10580</v>
      </c>
      <c r="B10581" t="s">
        <v>11180</v>
      </c>
      <c r="C10581" t="s">
        <v>12205</v>
      </c>
      <c r="D10581" t="s">
        <v>11157</v>
      </c>
      <c r="E10581" t="s">
        <v>462</v>
      </c>
      <c r="F10581" t="s">
        <v>11170</v>
      </c>
      <c r="G10581" t="s">
        <v>11373</v>
      </c>
      <c r="H10581" t="s">
        <v>12206</v>
      </c>
      <c r="I10581" t="s">
        <v>11647</v>
      </c>
      <c r="J10581">
        <v>5</v>
      </c>
      <c r="K10581" t="s">
        <v>12211</v>
      </c>
      <c r="L10581" t="str">
        <f t="shared" si="3"/>
        <v>ngaunn5</v>
      </c>
    </row>
    <row r="10582" spans="1:12">
      <c r="A10582">
        <v>10581</v>
      </c>
      <c r="B10582" t="s">
        <v>11181</v>
      </c>
      <c r="C10582" t="s">
        <v>108</v>
      </c>
      <c r="D10582" t="s">
        <v>11157</v>
      </c>
      <c r="E10582" t="s">
        <v>462</v>
      </c>
      <c r="F10582" t="s">
        <v>11182</v>
      </c>
      <c r="G10582" t="s">
        <v>11373</v>
      </c>
      <c r="H10582" t="s">
        <v>11349</v>
      </c>
      <c r="I10582" t="s">
        <v>11647</v>
      </c>
      <c r="J10582">
        <v>5</v>
      </c>
      <c r="K10582" t="s">
        <v>11182</v>
      </c>
    </row>
    <row r="10583" spans="1:12">
      <c r="A10583">
        <v>10582</v>
      </c>
      <c r="B10583" t="s">
        <v>11183</v>
      </c>
      <c r="C10583" t="s">
        <v>12202</v>
      </c>
      <c r="D10583" t="s">
        <v>11157</v>
      </c>
      <c r="E10583" t="s">
        <v>563</v>
      </c>
      <c r="F10583" t="s">
        <v>11184</v>
      </c>
      <c r="G10583" t="s">
        <v>11373</v>
      </c>
      <c r="H10583" t="s">
        <v>12203</v>
      </c>
      <c r="I10583" t="s">
        <v>11647</v>
      </c>
      <c r="J10583">
        <v>7</v>
      </c>
      <c r="K10583" t="s">
        <v>12197</v>
      </c>
    </row>
    <row r="10584" spans="1:12">
      <c r="A10584">
        <v>10583</v>
      </c>
      <c r="B10584" t="s">
        <v>11185</v>
      </c>
      <c r="C10584" t="s">
        <v>12202</v>
      </c>
      <c r="D10584" t="s">
        <v>11157</v>
      </c>
      <c r="E10584" t="s">
        <v>563</v>
      </c>
      <c r="F10584" t="s">
        <v>11184</v>
      </c>
      <c r="G10584" t="s">
        <v>11373</v>
      </c>
      <c r="H10584" t="s">
        <v>12203</v>
      </c>
      <c r="I10584" t="s">
        <v>11647</v>
      </c>
      <c r="J10584">
        <v>7</v>
      </c>
      <c r="K10584" t="s">
        <v>12197</v>
      </c>
    </row>
    <row r="10585" spans="1:12">
      <c r="A10585">
        <v>10584</v>
      </c>
      <c r="B10585" t="s">
        <v>11186</v>
      </c>
      <c r="C10585" t="s">
        <v>12202</v>
      </c>
      <c r="D10585" t="s">
        <v>11157</v>
      </c>
      <c r="E10585" t="s">
        <v>563</v>
      </c>
      <c r="F10585" t="s">
        <v>11184</v>
      </c>
      <c r="G10585" t="s">
        <v>11373</v>
      </c>
      <c r="H10585" t="s">
        <v>12203</v>
      </c>
      <c r="I10585" t="s">
        <v>11647</v>
      </c>
      <c r="J10585">
        <v>7</v>
      </c>
      <c r="K10585" t="s">
        <v>12197</v>
      </c>
    </row>
    <row r="10586" spans="1:12">
      <c r="A10586">
        <v>10585</v>
      </c>
      <c r="B10586" t="s">
        <v>11187</v>
      </c>
      <c r="C10586" t="s">
        <v>12202</v>
      </c>
      <c r="D10586" t="s">
        <v>11157</v>
      </c>
      <c r="E10586" t="s">
        <v>563</v>
      </c>
      <c r="F10586" t="s">
        <v>11184</v>
      </c>
      <c r="G10586" t="s">
        <v>11373</v>
      </c>
      <c r="H10586" t="s">
        <v>12203</v>
      </c>
      <c r="I10586" t="s">
        <v>11647</v>
      </c>
      <c r="J10586">
        <v>7</v>
      </c>
      <c r="K10586" t="s">
        <v>12197</v>
      </c>
    </row>
    <row r="10587" spans="1:12">
      <c r="A10587">
        <v>10586</v>
      </c>
      <c r="B10587" t="s">
        <v>3238</v>
      </c>
      <c r="C10587" t="s">
        <v>12205</v>
      </c>
      <c r="D10587" t="s">
        <v>11157</v>
      </c>
      <c r="E10587" t="s">
        <v>563</v>
      </c>
      <c r="F10587" t="s">
        <v>11188</v>
      </c>
      <c r="G10587" t="s">
        <v>11373</v>
      </c>
      <c r="H10587" t="s">
        <v>12206</v>
      </c>
      <c r="I10587" t="s">
        <v>11647</v>
      </c>
      <c r="J10587">
        <v>7</v>
      </c>
      <c r="K10587" t="s">
        <v>12212</v>
      </c>
      <c r="L10587" t="str">
        <f t="shared" ref="L10587:L10588" si="4" xml:space="preserve"> _xlfn.CONCAT(H10587:J10587)</f>
        <v>ngaunn7</v>
      </c>
    </row>
    <row r="10588" spans="1:12">
      <c r="A10588">
        <v>10587</v>
      </c>
      <c r="B10588" t="s">
        <v>11189</v>
      </c>
      <c r="C10588" t="s">
        <v>12205</v>
      </c>
      <c r="D10588" t="s">
        <v>11157</v>
      </c>
      <c r="E10588" t="s">
        <v>563</v>
      </c>
      <c r="F10588" t="s">
        <v>11188</v>
      </c>
      <c r="G10588" t="s">
        <v>11373</v>
      </c>
      <c r="H10588" t="s">
        <v>12206</v>
      </c>
      <c r="I10588" t="s">
        <v>11647</v>
      </c>
      <c r="J10588">
        <v>7</v>
      </c>
      <c r="K10588" t="s">
        <v>12212</v>
      </c>
      <c r="L10588" t="str">
        <f t="shared" si="4"/>
        <v>ngaunn7</v>
      </c>
    </row>
    <row r="10589" spans="1:12">
      <c r="A10589">
        <v>10588</v>
      </c>
      <c r="B10589" t="s">
        <v>6600</v>
      </c>
      <c r="C10589" t="s">
        <v>108</v>
      </c>
      <c r="D10589" t="s">
        <v>2484</v>
      </c>
      <c r="E10589" t="s">
        <v>8</v>
      </c>
      <c r="F10589" t="s">
        <v>11190</v>
      </c>
      <c r="G10589" t="s">
        <v>11373</v>
      </c>
      <c r="H10589" t="s">
        <v>11349</v>
      </c>
      <c r="I10589" t="s">
        <v>11652</v>
      </c>
      <c r="J10589">
        <v>1</v>
      </c>
      <c r="K10589" t="s">
        <v>11190</v>
      </c>
    </row>
    <row r="10590" spans="1:12">
      <c r="A10590">
        <v>10589</v>
      </c>
      <c r="B10590" t="s">
        <v>6611</v>
      </c>
      <c r="C10590" t="s">
        <v>108</v>
      </c>
      <c r="D10590" t="s">
        <v>2484</v>
      </c>
      <c r="E10590" t="s">
        <v>8</v>
      </c>
      <c r="F10590" t="s">
        <v>11190</v>
      </c>
      <c r="G10590" t="s">
        <v>11373</v>
      </c>
      <c r="H10590" t="s">
        <v>11349</v>
      </c>
      <c r="I10590" t="s">
        <v>11652</v>
      </c>
      <c r="J10590">
        <v>1</v>
      </c>
      <c r="K10590" t="s">
        <v>11190</v>
      </c>
    </row>
    <row r="10591" spans="1:12">
      <c r="A10591">
        <v>10590</v>
      </c>
      <c r="B10591" t="s">
        <v>11191</v>
      </c>
      <c r="C10591" t="s">
        <v>11694</v>
      </c>
      <c r="D10591" t="s">
        <v>2484</v>
      </c>
      <c r="E10591" t="s">
        <v>148</v>
      </c>
      <c r="F10591" t="s">
        <v>11192</v>
      </c>
      <c r="G10591" t="s">
        <v>11373</v>
      </c>
      <c r="H10591" t="s">
        <v>11693</v>
      </c>
      <c r="I10591" t="s">
        <v>11652</v>
      </c>
      <c r="J10591">
        <v>2</v>
      </c>
      <c r="K10591" t="s">
        <v>11690</v>
      </c>
    </row>
    <row r="10592" spans="1:12">
      <c r="A10592">
        <v>10591</v>
      </c>
      <c r="B10592" t="s">
        <v>11193</v>
      </c>
      <c r="C10592" t="s">
        <v>12202</v>
      </c>
      <c r="D10592" t="s">
        <v>2484</v>
      </c>
      <c r="E10592" t="s">
        <v>148</v>
      </c>
      <c r="F10592" t="s">
        <v>11194</v>
      </c>
      <c r="G10592" t="s">
        <v>11373</v>
      </c>
      <c r="H10592" t="s">
        <v>12203</v>
      </c>
      <c r="I10592" t="s">
        <v>11652</v>
      </c>
      <c r="J10592">
        <v>2</v>
      </c>
      <c r="K10592" t="s">
        <v>12198</v>
      </c>
    </row>
    <row r="10593" spans="1:12">
      <c r="A10593">
        <v>10592</v>
      </c>
      <c r="B10593" t="s">
        <v>11195</v>
      </c>
      <c r="C10593" t="s">
        <v>12202</v>
      </c>
      <c r="D10593" t="s">
        <v>2484</v>
      </c>
      <c r="E10593" t="s">
        <v>148</v>
      </c>
      <c r="F10593" t="s">
        <v>11194</v>
      </c>
      <c r="G10593" t="s">
        <v>11373</v>
      </c>
      <c r="H10593" t="s">
        <v>12203</v>
      </c>
      <c r="I10593" t="s">
        <v>11652</v>
      </c>
      <c r="J10593">
        <v>2</v>
      </c>
      <c r="K10593" t="s">
        <v>12198</v>
      </c>
    </row>
    <row r="10594" spans="1:12">
      <c r="A10594">
        <v>10593</v>
      </c>
      <c r="B10594" t="s">
        <v>11196</v>
      </c>
      <c r="C10594" t="s">
        <v>12202</v>
      </c>
      <c r="D10594" t="s">
        <v>2484</v>
      </c>
      <c r="E10594" t="s">
        <v>148</v>
      </c>
      <c r="F10594" t="s">
        <v>11194</v>
      </c>
      <c r="G10594" t="s">
        <v>11373</v>
      </c>
      <c r="H10594" t="s">
        <v>12203</v>
      </c>
      <c r="I10594" t="s">
        <v>11652</v>
      </c>
      <c r="J10594">
        <v>2</v>
      </c>
      <c r="K10594" t="s">
        <v>12198</v>
      </c>
    </row>
    <row r="10595" spans="1:12">
      <c r="A10595">
        <v>10594</v>
      </c>
      <c r="B10595" t="s">
        <v>11197</v>
      </c>
      <c r="C10595" t="s">
        <v>12205</v>
      </c>
      <c r="D10595" t="s">
        <v>2484</v>
      </c>
      <c r="E10595" t="s">
        <v>148</v>
      </c>
      <c r="F10595" t="s">
        <v>11198</v>
      </c>
      <c r="G10595" t="s">
        <v>11373</v>
      </c>
      <c r="H10595" t="s">
        <v>12206</v>
      </c>
      <c r="I10595" t="s">
        <v>11652</v>
      </c>
      <c r="J10595">
        <v>2</v>
      </c>
      <c r="K10595" t="s">
        <v>12213</v>
      </c>
      <c r="L10595" t="str">
        <f t="shared" ref="L10595:L10597" si="5" xml:space="preserve"> _xlfn.CONCAT(H10595:J10595)</f>
        <v>ngonn2</v>
      </c>
    </row>
    <row r="10596" spans="1:12">
      <c r="A10596">
        <v>10595</v>
      </c>
      <c r="B10596" t="s">
        <v>11199</v>
      </c>
      <c r="C10596" t="s">
        <v>12205</v>
      </c>
      <c r="D10596" t="s">
        <v>2484</v>
      </c>
      <c r="E10596" t="s">
        <v>148</v>
      </c>
      <c r="F10596" t="s">
        <v>11198</v>
      </c>
      <c r="G10596" t="s">
        <v>11373</v>
      </c>
      <c r="H10596" t="s">
        <v>12206</v>
      </c>
      <c r="I10596" t="s">
        <v>11652</v>
      </c>
      <c r="J10596">
        <v>2</v>
      </c>
      <c r="K10596" t="s">
        <v>12213</v>
      </c>
      <c r="L10596" t="str">
        <f t="shared" si="5"/>
        <v>ngonn2</v>
      </c>
    </row>
    <row r="10597" spans="1:12">
      <c r="A10597">
        <v>10596</v>
      </c>
      <c r="B10597" t="s">
        <v>11200</v>
      </c>
      <c r="C10597" t="s">
        <v>12205</v>
      </c>
      <c r="D10597" t="s">
        <v>2484</v>
      </c>
      <c r="E10597" t="s">
        <v>148</v>
      </c>
      <c r="F10597" t="s">
        <v>11198</v>
      </c>
      <c r="G10597" t="s">
        <v>11373</v>
      </c>
      <c r="H10597" t="s">
        <v>12206</v>
      </c>
      <c r="I10597" t="s">
        <v>11652</v>
      </c>
      <c r="J10597">
        <v>2</v>
      </c>
      <c r="K10597" t="s">
        <v>12213</v>
      </c>
      <c r="L10597" t="str">
        <f t="shared" si="5"/>
        <v>ngonn2</v>
      </c>
    </row>
    <row r="10598" spans="1:12">
      <c r="A10598">
        <v>10597</v>
      </c>
      <c r="B10598" t="s">
        <v>6721</v>
      </c>
      <c r="C10598" t="s">
        <v>108</v>
      </c>
      <c r="D10598" t="s">
        <v>2484</v>
      </c>
      <c r="E10598" t="s">
        <v>148</v>
      </c>
      <c r="F10598" t="s">
        <v>11201</v>
      </c>
      <c r="G10598" t="s">
        <v>11373</v>
      </c>
      <c r="H10598" t="s">
        <v>11349</v>
      </c>
      <c r="I10598" t="s">
        <v>11652</v>
      </c>
      <c r="J10598">
        <v>2</v>
      </c>
      <c r="K10598" t="s">
        <v>11201</v>
      </c>
    </row>
    <row r="10599" spans="1:12">
      <c r="A10599">
        <v>10598</v>
      </c>
      <c r="B10599" t="s">
        <v>11202</v>
      </c>
      <c r="C10599" t="s">
        <v>108</v>
      </c>
      <c r="D10599" t="s">
        <v>2484</v>
      </c>
      <c r="E10599" t="s">
        <v>148</v>
      </c>
      <c r="F10599" t="s">
        <v>11201</v>
      </c>
      <c r="G10599" t="s">
        <v>11373</v>
      </c>
      <c r="H10599" t="s">
        <v>11349</v>
      </c>
      <c r="I10599" t="s">
        <v>11652</v>
      </c>
      <c r="J10599">
        <v>2</v>
      </c>
      <c r="K10599" t="s">
        <v>11201</v>
      </c>
    </row>
    <row r="10600" spans="1:12">
      <c r="A10600">
        <v>10599</v>
      </c>
      <c r="B10600" t="s">
        <v>11203</v>
      </c>
      <c r="C10600" t="s">
        <v>108</v>
      </c>
      <c r="D10600" t="s">
        <v>2484</v>
      </c>
      <c r="E10600" t="s">
        <v>148</v>
      </c>
      <c r="F10600" t="s">
        <v>11201</v>
      </c>
      <c r="G10600" t="s">
        <v>11373</v>
      </c>
      <c r="H10600" t="s">
        <v>11349</v>
      </c>
      <c r="I10600" t="s">
        <v>11652</v>
      </c>
      <c r="J10600">
        <v>2</v>
      </c>
      <c r="K10600" t="s">
        <v>11201</v>
      </c>
    </row>
    <row r="10601" spans="1:12">
      <c r="A10601">
        <v>10600</v>
      </c>
      <c r="B10601" t="s">
        <v>6721</v>
      </c>
      <c r="C10601" t="s">
        <v>108</v>
      </c>
      <c r="D10601" t="s">
        <v>2484</v>
      </c>
      <c r="E10601" t="s">
        <v>275</v>
      </c>
      <c r="F10601" t="s">
        <v>11204</v>
      </c>
      <c r="G10601" t="s">
        <v>11373</v>
      </c>
      <c r="H10601" t="s">
        <v>11349</v>
      </c>
      <c r="I10601" t="s">
        <v>11652</v>
      </c>
      <c r="J10601">
        <v>3</v>
      </c>
      <c r="K10601" t="s">
        <v>11204</v>
      </c>
    </row>
    <row r="10602" spans="1:12">
      <c r="A10602">
        <v>10601</v>
      </c>
      <c r="B10602" t="s">
        <v>9256</v>
      </c>
      <c r="C10602" t="s">
        <v>108</v>
      </c>
      <c r="D10602" t="s">
        <v>2484</v>
      </c>
      <c r="E10602" t="s">
        <v>275</v>
      </c>
      <c r="F10602" t="s">
        <v>11204</v>
      </c>
      <c r="G10602" t="s">
        <v>11373</v>
      </c>
      <c r="H10602" t="s">
        <v>11349</v>
      </c>
      <c r="I10602" t="s">
        <v>11652</v>
      </c>
      <c r="J10602">
        <v>3</v>
      </c>
      <c r="K10602" t="s">
        <v>11204</v>
      </c>
    </row>
    <row r="10603" spans="1:12">
      <c r="A10603">
        <v>10602</v>
      </c>
      <c r="B10603" t="s">
        <v>11205</v>
      </c>
      <c r="C10603" t="s">
        <v>108</v>
      </c>
      <c r="D10603" t="s">
        <v>2484</v>
      </c>
      <c r="E10603" t="s">
        <v>275</v>
      </c>
      <c r="F10603" t="s">
        <v>11204</v>
      </c>
      <c r="G10603" t="s">
        <v>11373</v>
      </c>
      <c r="H10603" t="s">
        <v>11349</v>
      </c>
      <c r="I10603" t="s">
        <v>11652</v>
      </c>
      <c r="J10603">
        <v>3</v>
      </c>
      <c r="K10603" t="s">
        <v>11204</v>
      </c>
    </row>
    <row r="10604" spans="1:12">
      <c r="A10604">
        <v>10603</v>
      </c>
      <c r="B10604" t="s">
        <v>11206</v>
      </c>
      <c r="C10604" t="s">
        <v>108</v>
      </c>
      <c r="D10604" t="s">
        <v>2484</v>
      </c>
      <c r="E10604" t="s">
        <v>275</v>
      </c>
      <c r="F10604" t="s">
        <v>11204</v>
      </c>
      <c r="G10604" t="s">
        <v>11373</v>
      </c>
      <c r="H10604" t="s">
        <v>11349</v>
      </c>
      <c r="I10604" t="s">
        <v>11652</v>
      </c>
      <c r="J10604">
        <v>3</v>
      </c>
      <c r="K10604" t="s">
        <v>11204</v>
      </c>
    </row>
    <row r="10605" spans="1:12">
      <c r="A10605">
        <v>10604</v>
      </c>
      <c r="B10605" t="s">
        <v>11207</v>
      </c>
      <c r="C10605" t="s">
        <v>108</v>
      </c>
      <c r="D10605" t="s">
        <v>2484</v>
      </c>
      <c r="E10605" t="s">
        <v>275</v>
      </c>
      <c r="F10605" t="s">
        <v>11204</v>
      </c>
      <c r="G10605" t="s">
        <v>11373</v>
      </c>
      <c r="H10605" t="s">
        <v>11349</v>
      </c>
      <c r="I10605" t="s">
        <v>11652</v>
      </c>
      <c r="J10605">
        <v>3</v>
      </c>
      <c r="K10605" t="s">
        <v>11204</v>
      </c>
    </row>
    <row r="10606" spans="1:12">
      <c r="A10606">
        <v>10605</v>
      </c>
      <c r="B10606" t="s">
        <v>11208</v>
      </c>
      <c r="C10606" t="s">
        <v>12202</v>
      </c>
      <c r="D10606" t="s">
        <v>2484</v>
      </c>
      <c r="E10606" t="s">
        <v>348</v>
      </c>
      <c r="F10606" t="s">
        <v>11209</v>
      </c>
      <c r="G10606" t="s">
        <v>11377</v>
      </c>
      <c r="H10606" t="s">
        <v>12203</v>
      </c>
      <c r="I10606" t="s">
        <v>11654</v>
      </c>
      <c r="J10606">
        <v>4</v>
      </c>
      <c r="K10606" t="s">
        <v>12199</v>
      </c>
    </row>
    <row r="10607" spans="1:12">
      <c r="A10607">
        <v>10606</v>
      </c>
      <c r="B10607" t="s">
        <v>11210</v>
      </c>
      <c r="C10607" t="s">
        <v>12202</v>
      </c>
      <c r="D10607" t="s">
        <v>2484</v>
      </c>
      <c r="E10607" t="s">
        <v>348</v>
      </c>
      <c r="F10607" t="s">
        <v>11209</v>
      </c>
      <c r="G10607" t="s">
        <v>11377</v>
      </c>
      <c r="H10607" t="s">
        <v>12203</v>
      </c>
      <c r="I10607" t="s">
        <v>11654</v>
      </c>
      <c r="J10607">
        <v>4</v>
      </c>
      <c r="K10607" t="s">
        <v>12199</v>
      </c>
    </row>
    <row r="10608" spans="1:12">
      <c r="A10608">
        <v>10607</v>
      </c>
      <c r="B10608" t="s">
        <v>11211</v>
      </c>
      <c r="C10608" t="s">
        <v>12202</v>
      </c>
      <c r="D10608" t="s">
        <v>2484</v>
      </c>
      <c r="E10608" t="s">
        <v>348</v>
      </c>
      <c r="F10608" t="s">
        <v>11209</v>
      </c>
      <c r="G10608" t="s">
        <v>11377</v>
      </c>
      <c r="H10608" t="s">
        <v>12203</v>
      </c>
      <c r="I10608" t="s">
        <v>11654</v>
      </c>
      <c r="J10608">
        <v>4</v>
      </c>
      <c r="K10608" t="s">
        <v>12199</v>
      </c>
    </row>
    <row r="10609" spans="1:11">
      <c r="A10609">
        <v>10608</v>
      </c>
      <c r="B10609" t="s">
        <v>9357</v>
      </c>
      <c r="C10609" t="s">
        <v>11694</v>
      </c>
      <c r="D10609" t="s">
        <v>2484</v>
      </c>
      <c r="E10609" t="s">
        <v>462</v>
      </c>
      <c r="F10609" t="s">
        <v>11212</v>
      </c>
      <c r="G10609" t="s">
        <v>11373</v>
      </c>
      <c r="H10609" t="s">
        <v>11693</v>
      </c>
      <c r="I10609" t="s">
        <v>11652</v>
      </c>
      <c r="J10609">
        <v>5</v>
      </c>
      <c r="K10609" t="s">
        <v>11691</v>
      </c>
    </row>
    <row r="10610" spans="1:11">
      <c r="A10610">
        <v>10609</v>
      </c>
      <c r="B10610" t="s">
        <v>6802</v>
      </c>
      <c r="C10610" t="s">
        <v>11694</v>
      </c>
      <c r="D10610" t="s">
        <v>2484</v>
      </c>
      <c r="E10610" t="s">
        <v>462</v>
      </c>
      <c r="F10610" t="s">
        <v>11212</v>
      </c>
      <c r="G10610" t="s">
        <v>11373</v>
      </c>
      <c r="H10610" t="s">
        <v>11693</v>
      </c>
      <c r="I10610" t="s">
        <v>11652</v>
      </c>
      <c r="J10610">
        <v>5</v>
      </c>
      <c r="K10610" t="s">
        <v>11691</v>
      </c>
    </row>
    <row r="10611" spans="1:11">
      <c r="A10611">
        <v>10610</v>
      </c>
      <c r="B10611" t="s">
        <v>11213</v>
      </c>
      <c r="C10611" t="s">
        <v>11694</v>
      </c>
      <c r="D10611" t="s">
        <v>2484</v>
      </c>
      <c r="E10611" t="s">
        <v>462</v>
      </c>
      <c r="F10611" t="s">
        <v>11212</v>
      </c>
      <c r="G10611" t="s">
        <v>11373</v>
      </c>
      <c r="H10611" t="s">
        <v>11693</v>
      </c>
      <c r="I10611" t="s">
        <v>11652</v>
      </c>
      <c r="J10611">
        <v>5</v>
      </c>
      <c r="K10611" t="s">
        <v>11691</v>
      </c>
    </row>
    <row r="10612" spans="1:11">
      <c r="A10612">
        <v>10611</v>
      </c>
      <c r="B10612" t="s">
        <v>11214</v>
      </c>
      <c r="C10612" t="s">
        <v>11694</v>
      </c>
      <c r="D10612" t="s">
        <v>2484</v>
      </c>
      <c r="E10612" t="s">
        <v>462</v>
      </c>
      <c r="F10612" t="s">
        <v>11212</v>
      </c>
      <c r="G10612" t="s">
        <v>11373</v>
      </c>
      <c r="H10612" t="s">
        <v>11693</v>
      </c>
      <c r="I10612" t="s">
        <v>11652</v>
      </c>
      <c r="J10612">
        <v>5</v>
      </c>
      <c r="K10612" t="s">
        <v>11691</v>
      </c>
    </row>
    <row r="10613" spans="1:11">
      <c r="A10613">
        <v>10612</v>
      </c>
      <c r="B10613" t="s">
        <v>11215</v>
      </c>
      <c r="C10613" t="s">
        <v>11694</v>
      </c>
      <c r="D10613" t="s">
        <v>2484</v>
      </c>
      <c r="E10613" t="s">
        <v>462</v>
      </c>
      <c r="F10613" t="s">
        <v>11212</v>
      </c>
      <c r="G10613" t="s">
        <v>11373</v>
      </c>
      <c r="H10613" t="s">
        <v>11693</v>
      </c>
      <c r="I10613" t="s">
        <v>11652</v>
      </c>
      <c r="J10613">
        <v>5</v>
      </c>
      <c r="K10613" t="s">
        <v>11691</v>
      </c>
    </row>
    <row r="10614" spans="1:11">
      <c r="A10614">
        <v>10613</v>
      </c>
      <c r="B10614" t="s">
        <v>6801</v>
      </c>
      <c r="C10614" t="s">
        <v>11694</v>
      </c>
      <c r="D10614" t="s">
        <v>2484</v>
      </c>
      <c r="E10614" t="s">
        <v>462</v>
      </c>
      <c r="F10614" t="s">
        <v>11212</v>
      </c>
      <c r="G10614" t="s">
        <v>11373</v>
      </c>
      <c r="H10614" t="s">
        <v>11693</v>
      </c>
      <c r="I10614" t="s">
        <v>11652</v>
      </c>
      <c r="J10614">
        <v>5</v>
      </c>
      <c r="K10614" t="s">
        <v>11691</v>
      </c>
    </row>
    <row r="10615" spans="1:11">
      <c r="A10615">
        <v>10614</v>
      </c>
      <c r="B10615" t="s">
        <v>9038</v>
      </c>
      <c r="C10615" t="s">
        <v>11694</v>
      </c>
      <c r="D10615" t="s">
        <v>2484</v>
      </c>
      <c r="E10615" t="s">
        <v>462</v>
      </c>
      <c r="F10615" t="s">
        <v>11212</v>
      </c>
      <c r="G10615" t="s">
        <v>11373</v>
      </c>
      <c r="H10615" t="s">
        <v>11693</v>
      </c>
      <c r="I10615" t="s">
        <v>11652</v>
      </c>
      <c r="J10615">
        <v>5</v>
      </c>
      <c r="K10615" t="s">
        <v>11691</v>
      </c>
    </row>
    <row r="10616" spans="1:11">
      <c r="A10616">
        <v>10615</v>
      </c>
      <c r="B10616" t="s">
        <v>11216</v>
      </c>
      <c r="C10616" t="s">
        <v>11694</v>
      </c>
      <c r="D10616" t="s">
        <v>2484</v>
      </c>
      <c r="E10616" t="s">
        <v>462</v>
      </c>
      <c r="F10616" t="s">
        <v>11212</v>
      </c>
      <c r="G10616" t="s">
        <v>11373</v>
      </c>
      <c r="H10616" t="s">
        <v>11693</v>
      </c>
      <c r="I10616" t="s">
        <v>11652</v>
      </c>
      <c r="J10616">
        <v>5</v>
      </c>
      <c r="K10616" t="s">
        <v>11691</v>
      </c>
    </row>
    <row r="10617" spans="1:11">
      <c r="A10617">
        <v>10616</v>
      </c>
      <c r="B10617" t="s">
        <v>11217</v>
      </c>
      <c r="C10617" t="s">
        <v>11694</v>
      </c>
      <c r="D10617" t="s">
        <v>2484</v>
      </c>
      <c r="E10617" t="s">
        <v>462</v>
      </c>
      <c r="F10617" t="s">
        <v>11212</v>
      </c>
      <c r="G10617" t="s">
        <v>11373</v>
      </c>
      <c r="H10617" t="s">
        <v>11693</v>
      </c>
      <c r="I10617" t="s">
        <v>11652</v>
      </c>
      <c r="J10617">
        <v>5</v>
      </c>
      <c r="K10617" t="s">
        <v>11691</v>
      </c>
    </row>
    <row r="10618" spans="1:11">
      <c r="A10618">
        <v>10617</v>
      </c>
      <c r="B10618" t="s">
        <v>11218</v>
      </c>
      <c r="C10618" t="s">
        <v>11694</v>
      </c>
      <c r="D10618" t="s">
        <v>2484</v>
      </c>
      <c r="E10618" t="s">
        <v>462</v>
      </c>
      <c r="F10618" t="s">
        <v>11212</v>
      </c>
      <c r="G10618" t="s">
        <v>11373</v>
      </c>
      <c r="H10618" t="s">
        <v>11693</v>
      </c>
      <c r="I10618" t="s">
        <v>11652</v>
      </c>
      <c r="J10618">
        <v>5</v>
      </c>
      <c r="K10618" t="s">
        <v>11691</v>
      </c>
    </row>
    <row r="10619" spans="1:11">
      <c r="A10619">
        <v>10618</v>
      </c>
      <c r="B10619" t="s">
        <v>11219</v>
      </c>
      <c r="C10619" t="s">
        <v>11694</v>
      </c>
      <c r="D10619" t="s">
        <v>2484</v>
      </c>
      <c r="E10619" t="s">
        <v>462</v>
      </c>
      <c r="F10619" t="s">
        <v>11212</v>
      </c>
      <c r="G10619" t="s">
        <v>11373</v>
      </c>
      <c r="H10619" t="s">
        <v>11693</v>
      </c>
      <c r="I10619" t="s">
        <v>11652</v>
      </c>
      <c r="J10619">
        <v>5</v>
      </c>
      <c r="K10619" t="s">
        <v>11691</v>
      </c>
    </row>
    <row r="10620" spans="1:11">
      <c r="A10620">
        <v>10619</v>
      </c>
      <c r="B10620" t="s">
        <v>11220</v>
      </c>
      <c r="C10620" t="s">
        <v>11694</v>
      </c>
      <c r="D10620" t="s">
        <v>2484</v>
      </c>
      <c r="E10620" t="s">
        <v>462</v>
      </c>
      <c r="F10620" t="s">
        <v>11212</v>
      </c>
      <c r="G10620" t="s">
        <v>11373</v>
      </c>
      <c r="H10620" t="s">
        <v>11693</v>
      </c>
      <c r="I10620" t="s">
        <v>11652</v>
      </c>
      <c r="J10620">
        <v>5</v>
      </c>
      <c r="K10620" t="s">
        <v>11691</v>
      </c>
    </row>
    <row r="10621" spans="1:11">
      <c r="A10621">
        <v>10620</v>
      </c>
      <c r="B10621" t="s">
        <v>11221</v>
      </c>
      <c r="C10621" t="s">
        <v>12202</v>
      </c>
      <c r="D10621" t="s">
        <v>2484</v>
      </c>
      <c r="E10621" t="s">
        <v>462</v>
      </c>
      <c r="F10621" t="s">
        <v>11222</v>
      </c>
      <c r="G10621" t="s">
        <v>11373</v>
      </c>
      <c r="H10621" t="s">
        <v>12203</v>
      </c>
      <c r="I10621" t="s">
        <v>11652</v>
      </c>
      <c r="J10621">
        <v>5</v>
      </c>
      <c r="K10621" t="s">
        <v>12200</v>
      </c>
    </row>
    <row r="10622" spans="1:11">
      <c r="A10622">
        <v>10621</v>
      </c>
      <c r="B10622" t="s">
        <v>11223</v>
      </c>
      <c r="C10622" t="s">
        <v>12202</v>
      </c>
      <c r="D10622" t="s">
        <v>2484</v>
      </c>
      <c r="E10622" t="s">
        <v>462</v>
      </c>
      <c r="F10622" t="s">
        <v>11222</v>
      </c>
      <c r="G10622" t="s">
        <v>11373</v>
      </c>
      <c r="H10622" t="s">
        <v>12203</v>
      </c>
      <c r="I10622" t="s">
        <v>11652</v>
      </c>
      <c r="J10622">
        <v>5</v>
      </c>
      <c r="K10622" t="s">
        <v>12200</v>
      </c>
    </row>
    <row r="10623" spans="1:11">
      <c r="A10623">
        <v>10622</v>
      </c>
      <c r="B10623" t="s">
        <v>11224</v>
      </c>
      <c r="C10623" t="s">
        <v>12202</v>
      </c>
      <c r="D10623" t="s">
        <v>2484</v>
      </c>
      <c r="E10623" t="s">
        <v>462</v>
      </c>
      <c r="F10623" t="s">
        <v>11222</v>
      </c>
      <c r="G10623" t="s">
        <v>11373</v>
      </c>
      <c r="H10623" t="s">
        <v>12203</v>
      </c>
      <c r="I10623" t="s">
        <v>11652</v>
      </c>
      <c r="J10623">
        <v>5</v>
      </c>
      <c r="K10623" t="s">
        <v>12200</v>
      </c>
    </row>
    <row r="10624" spans="1:11">
      <c r="A10624">
        <v>10623</v>
      </c>
      <c r="B10624" t="s">
        <v>11225</v>
      </c>
      <c r="C10624" t="s">
        <v>12202</v>
      </c>
      <c r="D10624" t="s">
        <v>2484</v>
      </c>
      <c r="E10624" t="s">
        <v>462</v>
      </c>
      <c r="F10624" t="s">
        <v>11222</v>
      </c>
      <c r="G10624" t="s">
        <v>11373</v>
      </c>
      <c r="H10624" t="s">
        <v>12203</v>
      </c>
      <c r="I10624" t="s">
        <v>11652</v>
      </c>
      <c r="J10624">
        <v>5</v>
      </c>
      <c r="K10624" t="s">
        <v>12200</v>
      </c>
    </row>
    <row r="10625" spans="1:12">
      <c r="A10625">
        <v>10624</v>
      </c>
      <c r="B10625" t="s">
        <v>11226</v>
      </c>
      <c r="C10625" t="s">
        <v>12202</v>
      </c>
      <c r="D10625" t="s">
        <v>2484</v>
      </c>
      <c r="E10625" t="s">
        <v>462</v>
      </c>
      <c r="F10625" t="s">
        <v>11222</v>
      </c>
      <c r="G10625" t="s">
        <v>11373</v>
      </c>
      <c r="H10625" t="s">
        <v>12203</v>
      </c>
      <c r="I10625" t="s">
        <v>11652</v>
      </c>
      <c r="J10625">
        <v>5</v>
      </c>
      <c r="K10625" t="s">
        <v>12200</v>
      </c>
    </row>
    <row r="10626" spans="1:12">
      <c r="A10626">
        <v>10625</v>
      </c>
      <c r="B10626" t="s">
        <v>11227</v>
      </c>
      <c r="C10626" t="s">
        <v>12202</v>
      </c>
      <c r="D10626" t="s">
        <v>2484</v>
      </c>
      <c r="E10626" t="s">
        <v>462</v>
      </c>
      <c r="F10626" t="s">
        <v>11222</v>
      </c>
      <c r="G10626" t="s">
        <v>11373</v>
      </c>
      <c r="H10626" t="s">
        <v>12203</v>
      </c>
      <c r="I10626" t="s">
        <v>11652</v>
      </c>
      <c r="J10626">
        <v>5</v>
      </c>
      <c r="K10626" t="s">
        <v>12200</v>
      </c>
    </row>
    <row r="10627" spans="1:12">
      <c r="A10627">
        <v>10626</v>
      </c>
      <c r="B10627" t="s">
        <v>6903</v>
      </c>
      <c r="C10627" t="s">
        <v>12202</v>
      </c>
      <c r="D10627" t="s">
        <v>2484</v>
      </c>
      <c r="E10627" t="s">
        <v>462</v>
      </c>
      <c r="F10627" t="s">
        <v>11222</v>
      </c>
      <c r="G10627" t="s">
        <v>11373</v>
      </c>
      <c r="H10627" t="s">
        <v>12203</v>
      </c>
      <c r="I10627" t="s">
        <v>11652</v>
      </c>
      <c r="J10627">
        <v>5</v>
      </c>
      <c r="K10627" t="s">
        <v>12200</v>
      </c>
    </row>
    <row r="10628" spans="1:12">
      <c r="A10628">
        <v>10627</v>
      </c>
      <c r="B10628" t="s">
        <v>11228</v>
      </c>
      <c r="C10628" t="s">
        <v>12202</v>
      </c>
      <c r="D10628" t="s">
        <v>2484</v>
      </c>
      <c r="E10628" t="s">
        <v>462</v>
      </c>
      <c r="F10628" t="s">
        <v>11222</v>
      </c>
      <c r="G10628" t="s">
        <v>11373</v>
      </c>
      <c r="H10628" t="s">
        <v>12203</v>
      </c>
      <c r="I10628" t="s">
        <v>11652</v>
      </c>
      <c r="J10628">
        <v>5</v>
      </c>
      <c r="K10628" t="s">
        <v>12200</v>
      </c>
    </row>
    <row r="10629" spans="1:12">
      <c r="A10629">
        <v>10628</v>
      </c>
      <c r="B10629" t="s">
        <v>9357</v>
      </c>
      <c r="C10629" t="s">
        <v>11694</v>
      </c>
      <c r="D10629" t="s">
        <v>2484</v>
      </c>
      <c r="E10629" t="s">
        <v>563</v>
      </c>
      <c r="F10629" t="s">
        <v>11229</v>
      </c>
      <c r="G10629" t="s">
        <v>11373</v>
      </c>
      <c r="H10629" t="s">
        <v>11693</v>
      </c>
      <c r="I10629" t="s">
        <v>11652</v>
      </c>
      <c r="J10629">
        <v>7</v>
      </c>
      <c r="K10629" t="s">
        <v>11692</v>
      </c>
    </row>
    <row r="10630" spans="1:12">
      <c r="A10630">
        <v>10629</v>
      </c>
      <c r="B10630" t="s">
        <v>6802</v>
      </c>
      <c r="C10630" t="s">
        <v>11694</v>
      </c>
      <c r="D10630" t="s">
        <v>2484</v>
      </c>
      <c r="E10630" t="s">
        <v>563</v>
      </c>
      <c r="F10630" t="s">
        <v>11229</v>
      </c>
      <c r="G10630" t="s">
        <v>11373</v>
      </c>
      <c r="H10630" t="s">
        <v>11693</v>
      </c>
      <c r="I10630" t="s">
        <v>11652</v>
      </c>
      <c r="J10630">
        <v>7</v>
      </c>
      <c r="K10630" t="s">
        <v>11692</v>
      </c>
    </row>
    <row r="10631" spans="1:12">
      <c r="A10631">
        <v>10630</v>
      </c>
      <c r="B10631" t="s">
        <v>11230</v>
      </c>
      <c r="C10631" t="s">
        <v>11694</v>
      </c>
      <c r="D10631" t="s">
        <v>2484</v>
      </c>
      <c r="E10631" t="s">
        <v>563</v>
      </c>
      <c r="F10631" t="s">
        <v>11229</v>
      </c>
      <c r="G10631" t="s">
        <v>11373</v>
      </c>
      <c r="H10631" t="s">
        <v>11693</v>
      </c>
      <c r="I10631" t="s">
        <v>11652</v>
      </c>
      <c r="J10631">
        <v>7</v>
      </c>
      <c r="K10631" t="s">
        <v>11692</v>
      </c>
    </row>
    <row r="10632" spans="1:12">
      <c r="A10632">
        <v>10631</v>
      </c>
      <c r="B10632" t="s">
        <v>11231</v>
      </c>
      <c r="C10632" t="s">
        <v>12202</v>
      </c>
      <c r="D10632" t="s">
        <v>2484</v>
      </c>
      <c r="E10632" t="s">
        <v>563</v>
      </c>
      <c r="F10632" t="s">
        <v>11232</v>
      </c>
      <c r="G10632" t="s">
        <v>11373</v>
      </c>
      <c r="H10632" t="s">
        <v>12203</v>
      </c>
      <c r="I10632" t="s">
        <v>11652</v>
      </c>
      <c r="J10632">
        <v>7</v>
      </c>
      <c r="K10632" t="s">
        <v>12201</v>
      </c>
    </row>
    <row r="10633" spans="1:12">
      <c r="A10633">
        <v>10632</v>
      </c>
      <c r="B10633" t="s">
        <v>11233</v>
      </c>
      <c r="C10633" t="s">
        <v>12202</v>
      </c>
      <c r="D10633" t="s">
        <v>2484</v>
      </c>
      <c r="E10633" t="s">
        <v>563</v>
      </c>
      <c r="F10633" t="s">
        <v>11232</v>
      </c>
      <c r="G10633" t="s">
        <v>11373</v>
      </c>
      <c r="H10633" t="s">
        <v>12203</v>
      </c>
      <c r="I10633" t="s">
        <v>11652</v>
      </c>
      <c r="J10633">
        <v>7</v>
      </c>
      <c r="K10633" t="s">
        <v>12201</v>
      </c>
    </row>
    <row r="10634" spans="1:12">
      <c r="A10634">
        <v>10633</v>
      </c>
      <c r="B10634" t="s">
        <v>11234</v>
      </c>
      <c r="C10634" t="s">
        <v>12202</v>
      </c>
      <c r="D10634" t="s">
        <v>2484</v>
      </c>
      <c r="E10634" t="s">
        <v>563</v>
      </c>
      <c r="F10634" t="s">
        <v>11232</v>
      </c>
      <c r="G10634" t="s">
        <v>11373</v>
      </c>
      <c r="H10634" t="s">
        <v>12203</v>
      </c>
      <c r="I10634" t="s">
        <v>11652</v>
      </c>
      <c r="J10634">
        <v>7</v>
      </c>
      <c r="K10634" t="s">
        <v>12201</v>
      </c>
    </row>
    <row r="10635" spans="1:12">
      <c r="A10635">
        <v>10634</v>
      </c>
      <c r="B10635" t="s">
        <v>11235</v>
      </c>
      <c r="C10635" t="s">
        <v>12202</v>
      </c>
      <c r="D10635" t="s">
        <v>2484</v>
      </c>
      <c r="E10635" t="s">
        <v>563</v>
      </c>
      <c r="F10635" t="s">
        <v>11232</v>
      </c>
      <c r="G10635" t="s">
        <v>11373</v>
      </c>
      <c r="H10635" t="s">
        <v>12203</v>
      </c>
      <c r="I10635" t="s">
        <v>11652</v>
      </c>
      <c r="J10635">
        <v>7</v>
      </c>
      <c r="K10635" t="s">
        <v>12201</v>
      </c>
    </row>
    <row r="10636" spans="1:12">
      <c r="A10636">
        <v>10635</v>
      </c>
      <c r="B10636" t="s">
        <v>11236</v>
      </c>
      <c r="C10636" t="s">
        <v>12202</v>
      </c>
      <c r="D10636" t="s">
        <v>2484</v>
      </c>
      <c r="E10636" t="s">
        <v>563</v>
      </c>
      <c r="F10636" t="s">
        <v>11232</v>
      </c>
      <c r="G10636" t="s">
        <v>11373</v>
      </c>
      <c r="H10636" t="s">
        <v>12203</v>
      </c>
      <c r="I10636" t="s">
        <v>11652</v>
      </c>
      <c r="J10636">
        <v>7</v>
      </c>
      <c r="K10636" t="s">
        <v>12201</v>
      </c>
    </row>
    <row r="10637" spans="1:12">
      <c r="A10637">
        <v>10636</v>
      </c>
      <c r="B10637" t="s">
        <v>11237</v>
      </c>
      <c r="C10637" t="s">
        <v>12202</v>
      </c>
      <c r="D10637" t="s">
        <v>2484</v>
      </c>
      <c r="E10637" t="s">
        <v>563</v>
      </c>
      <c r="F10637" t="s">
        <v>11232</v>
      </c>
      <c r="G10637" t="s">
        <v>11373</v>
      </c>
      <c r="H10637" t="s">
        <v>12203</v>
      </c>
      <c r="I10637" t="s">
        <v>11652</v>
      </c>
      <c r="J10637">
        <v>7</v>
      </c>
      <c r="K10637" t="s">
        <v>12201</v>
      </c>
    </row>
    <row r="10638" spans="1:12">
      <c r="A10638">
        <v>10637</v>
      </c>
      <c r="B10638" t="s">
        <v>11223</v>
      </c>
      <c r="C10638" t="s">
        <v>12202</v>
      </c>
      <c r="D10638" t="s">
        <v>2484</v>
      </c>
      <c r="E10638" t="s">
        <v>563</v>
      </c>
      <c r="F10638" t="s">
        <v>11232</v>
      </c>
      <c r="G10638" t="s">
        <v>11373</v>
      </c>
      <c r="H10638" t="s">
        <v>12203</v>
      </c>
      <c r="I10638" t="s">
        <v>11652</v>
      </c>
      <c r="J10638">
        <v>7</v>
      </c>
      <c r="K10638" t="s">
        <v>12201</v>
      </c>
    </row>
    <row r="10639" spans="1:12">
      <c r="A10639">
        <v>10638</v>
      </c>
      <c r="B10639" t="s">
        <v>11238</v>
      </c>
      <c r="C10639" t="s">
        <v>12205</v>
      </c>
      <c r="D10639" t="s">
        <v>11238</v>
      </c>
      <c r="E10639" t="s">
        <v>462</v>
      </c>
      <c r="F10639" t="s">
        <v>11239</v>
      </c>
      <c r="G10639" t="s">
        <v>11373</v>
      </c>
      <c r="H10639" t="s">
        <v>12206</v>
      </c>
      <c r="I10639" t="s">
        <v>11659</v>
      </c>
      <c r="J10639">
        <v>5</v>
      </c>
      <c r="K10639" t="s">
        <v>12214</v>
      </c>
      <c r="L10639" t="str">
        <f t="shared" ref="L10639:L10640" si="6" xml:space="preserve"> _xlfn.CONCAT(H10639:J10639)</f>
        <v>ngiunn5</v>
      </c>
    </row>
    <row r="10640" spans="1:12">
      <c r="A10640">
        <v>10639</v>
      </c>
      <c r="B10640" t="s">
        <v>11240</v>
      </c>
      <c r="C10640" t="s">
        <v>12205</v>
      </c>
      <c r="D10640" t="s">
        <v>11238</v>
      </c>
      <c r="E10640" t="s">
        <v>462</v>
      </c>
      <c r="F10640" t="s">
        <v>11239</v>
      </c>
      <c r="G10640" t="s">
        <v>11373</v>
      </c>
      <c r="H10640" t="s">
        <v>12206</v>
      </c>
      <c r="I10640" t="s">
        <v>11659</v>
      </c>
      <c r="J10640">
        <v>5</v>
      </c>
      <c r="K10640" t="s">
        <v>12214</v>
      </c>
      <c r="L10640" t="str">
        <f t="shared" si="6"/>
        <v>ngiunn5</v>
      </c>
    </row>
  </sheetData>
  <autoFilter ref="A1:K10640" xr:uid="{7C2EB04C-0D98-4713-A320-D0E4BF0968E1}"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C3A43-A4E3-4F8A-AAEB-E5522F7E5753}">
  <dimension ref="A1:F76"/>
  <sheetViews>
    <sheetView workbookViewId="0">
      <pane ySplit="1" topLeftCell="A58" activePane="bottomLeft" state="frozen"/>
      <selection pane="bottomLeft" activeCell="A72" sqref="A72:K76"/>
    </sheetView>
  </sheetViews>
  <sheetFormatPr defaultRowHeight="25.5"/>
  <sheetData>
    <row r="1" spans="1:6">
      <c r="A1" s="55" t="s">
        <v>11302</v>
      </c>
      <c r="B1" s="56" t="s">
        <v>11664</v>
      </c>
      <c r="C1" s="56" t="s">
        <v>11665</v>
      </c>
      <c r="D1" s="56" t="s">
        <v>11666</v>
      </c>
      <c r="E1" s="56" t="s">
        <v>11667</v>
      </c>
      <c r="F1" s="56" t="s">
        <v>4</v>
      </c>
    </row>
    <row r="2" spans="1:6">
      <c r="A2">
        <v>8708</v>
      </c>
      <c r="B2" t="s">
        <v>9354</v>
      </c>
      <c r="C2" t="s">
        <v>147</v>
      </c>
      <c r="D2" t="s">
        <v>8007</v>
      </c>
      <c r="E2" t="s">
        <v>148</v>
      </c>
      <c r="F2" t="s">
        <v>9355</v>
      </c>
    </row>
    <row r="3" spans="1:6">
      <c r="A3">
        <v>8709</v>
      </c>
      <c r="B3" t="s">
        <v>9356</v>
      </c>
      <c r="C3" t="s">
        <v>147</v>
      </c>
      <c r="D3" t="s">
        <v>8007</v>
      </c>
      <c r="E3" t="s">
        <v>148</v>
      </c>
      <c r="F3" t="s">
        <v>9355</v>
      </c>
    </row>
    <row r="4" spans="1:6">
      <c r="A4">
        <v>8710</v>
      </c>
      <c r="B4" t="s">
        <v>9357</v>
      </c>
      <c r="C4" t="s">
        <v>147</v>
      </c>
      <c r="D4" t="s">
        <v>8007</v>
      </c>
      <c r="E4" t="s">
        <v>148</v>
      </c>
      <c r="F4" t="s">
        <v>9355</v>
      </c>
    </row>
    <row r="5" spans="1:6">
      <c r="A5">
        <v>8717</v>
      </c>
      <c r="B5" t="s">
        <v>9357</v>
      </c>
      <c r="C5" t="s">
        <v>147</v>
      </c>
      <c r="D5" t="s">
        <v>8007</v>
      </c>
      <c r="E5" t="s">
        <v>563</v>
      </c>
      <c r="F5" t="s">
        <v>9365</v>
      </c>
    </row>
    <row r="6" spans="1:6">
      <c r="A6">
        <v>10447</v>
      </c>
      <c r="B6" t="s">
        <v>11034</v>
      </c>
      <c r="C6" t="s">
        <v>147</v>
      </c>
      <c r="D6" t="s">
        <v>11032</v>
      </c>
      <c r="E6" t="s">
        <v>148</v>
      </c>
      <c r="F6" t="s">
        <v>11035</v>
      </c>
    </row>
    <row r="7" spans="1:6">
      <c r="A7">
        <v>10448</v>
      </c>
      <c r="B7" t="s">
        <v>11036</v>
      </c>
      <c r="C7" t="s">
        <v>147</v>
      </c>
      <c r="D7" t="s">
        <v>11032</v>
      </c>
      <c r="E7" t="s">
        <v>148</v>
      </c>
      <c r="F7" t="s">
        <v>11035</v>
      </c>
    </row>
    <row r="8" spans="1:6">
      <c r="A8">
        <v>10449</v>
      </c>
      <c r="B8" t="s">
        <v>11037</v>
      </c>
      <c r="C8" t="s">
        <v>147</v>
      </c>
      <c r="D8" t="s">
        <v>11032</v>
      </c>
      <c r="E8" t="s">
        <v>148</v>
      </c>
      <c r="F8" t="s">
        <v>11035</v>
      </c>
    </row>
    <row r="9" spans="1:6">
      <c r="A9">
        <v>10450</v>
      </c>
      <c r="B9" t="s">
        <v>11038</v>
      </c>
      <c r="C9" t="s">
        <v>147</v>
      </c>
      <c r="D9" t="s">
        <v>11032</v>
      </c>
      <c r="E9" t="s">
        <v>148</v>
      </c>
      <c r="F9" t="s">
        <v>11035</v>
      </c>
    </row>
    <row r="10" spans="1:6">
      <c r="A10">
        <v>10455</v>
      </c>
      <c r="B10" t="s">
        <v>7407</v>
      </c>
      <c r="C10" t="s">
        <v>147</v>
      </c>
      <c r="D10" t="s">
        <v>11032</v>
      </c>
      <c r="E10" t="s">
        <v>462</v>
      </c>
      <c r="F10" t="s">
        <v>11040</v>
      </c>
    </row>
    <row r="11" spans="1:6">
      <c r="A11">
        <v>10456</v>
      </c>
      <c r="B11" t="s">
        <v>11041</v>
      </c>
      <c r="C11" t="s">
        <v>147</v>
      </c>
      <c r="D11" t="s">
        <v>11032</v>
      </c>
      <c r="E11" t="s">
        <v>462</v>
      </c>
      <c r="F11" t="s">
        <v>11040</v>
      </c>
    </row>
    <row r="12" spans="1:6">
      <c r="A12">
        <v>10457</v>
      </c>
      <c r="B12" t="s">
        <v>11042</v>
      </c>
      <c r="C12" t="s">
        <v>147</v>
      </c>
      <c r="D12" t="s">
        <v>11032</v>
      </c>
      <c r="E12" t="s">
        <v>462</v>
      </c>
      <c r="F12" t="s">
        <v>11040</v>
      </c>
    </row>
    <row r="13" spans="1:6">
      <c r="A13">
        <v>10458</v>
      </c>
      <c r="B13" t="s">
        <v>11043</v>
      </c>
      <c r="C13" t="s">
        <v>147</v>
      </c>
      <c r="D13" t="s">
        <v>11032</v>
      </c>
      <c r="E13" t="s">
        <v>462</v>
      </c>
      <c r="F13" t="s">
        <v>11040</v>
      </c>
    </row>
    <row r="14" spans="1:6">
      <c r="A14">
        <v>10459</v>
      </c>
      <c r="B14" t="s">
        <v>11044</v>
      </c>
      <c r="C14" t="s">
        <v>147</v>
      </c>
      <c r="D14" t="s">
        <v>11032</v>
      </c>
      <c r="E14" t="s">
        <v>462</v>
      </c>
      <c r="F14" t="s">
        <v>11040</v>
      </c>
    </row>
    <row r="15" spans="1:6">
      <c r="A15">
        <v>10460</v>
      </c>
      <c r="B15" t="s">
        <v>11038</v>
      </c>
      <c r="C15" t="s">
        <v>147</v>
      </c>
      <c r="D15" t="s">
        <v>11032</v>
      </c>
      <c r="E15" t="s">
        <v>462</v>
      </c>
      <c r="F15" t="s">
        <v>11040</v>
      </c>
    </row>
    <row r="16" spans="1:6">
      <c r="A16">
        <v>10461</v>
      </c>
      <c r="B16" t="s">
        <v>11045</v>
      </c>
      <c r="C16" t="s">
        <v>147</v>
      </c>
      <c r="D16" t="s">
        <v>11032</v>
      </c>
      <c r="E16" t="s">
        <v>462</v>
      </c>
      <c r="F16" t="s">
        <v>11040</v>
      </c>
    </row>
    <row r="17" spans="1:6">
      <c r="A17">
        <v>10462</v>
      </c>
      <c r="B17" t="s">
        <v>9936</v>
      </c>
      <c r="C17" t="s">
        <v>147</v>
      </c>
      <c r="D17" t="s">
        <v>11032</v>
      </c>
      <c r="E17" t="s">
        <v>563</v>
      </c>
      <c r="F17" t="s">
        <v>11046</v>
      </c>
    </row>
    <row r="18" spans="1:6">
      <c r="A18">
        <v>10463</v>
      </c>
      <c r="B18" t="s">
        <v>11043</v>
      </c>
      <c r="C18" t="s">
        <v>147</v>
      </c>
      <c r="D18" t="s">
        <v>11032</v>
      </c>
      <c r="E18" t="s">
        <v>563</v>
      </c>
      <c r="F18" t="s">
        <v>11046</v>
      </c>
    </row>
    <row r="19" spans="1:6">
      <c r="A19">
        <v>10464</v>
      </c>
      <c r="B19" t="s">
        <v>11047</v>
      </c>
      <c r="C19" t="s">
        <v>147</v>
      </c>
      <c r="D19" t="s">
        <v>11032</v>
      </c>
      <c r="E19" t="s">
        <v>563</v>
      </c>
      <c r="F19" t="s">
        <v>11046</v>
      </c>
    </row>
    <row r="20" spans="1:6">
      <c r="A20">
        <v>10465</v>
      </c>
      <c r="B20" t="s">
        <v>10563</v>
      </c>
      <c r="C20" t="s">
        <v>147</v>
      </c>
      <c r="D20" t="s">
        <v>11032</v>
      </c>
      <c r="E20" t="s">
        <v>563</v>
      </c>
      <c r="F20" t="s">
        <v>11046</v>
      </c>
    </row>
    <row r="21" spans="1:6">
      <c r="A21">
        <v>10466</v>
      </c>
      <c r="B21" t="s">
        <v>10564</v>
      </c>
      <c r="C21" t="s">
        <v>147</v>
      </c>
      <c r="D21" t="s">
        <v>11032</v>
      </c>
      <c r="E21" t="s">
        <v>563</v>
      </c>
      <c r="F21" t="s">
        <v>11046</v>
      </c>
    </row>
    <row r="22" spans="1:6">
      <c r="A22">
        <v>10467</v>
      </c>
      <c r="B22" t="s">
        <v>11048</v>
      </c>
      <c r="C22" t="s">
        <v>147</v>
      </c>
      <c r="D22" t="s">
        <v>11032</v>
      </c>
      <c r="E22" t="s">
        <v>563</v>
      </c>
      <c r="F22" t="s">
        <v>11046</v>
      </c>
    </row>
    <row r="23" spans="1:6">
      <c r="A23">
        <v>10473</v>
      </c>
      <c r="B23" t="s">
        <v>11056</v>
      </c>
      <c r="C23" t="s">
        <v>147</v>
      </c>
      <c r="D23" t="s">
        <v>4419</v>
      </c>
      <c r="E23" t="s">
        <v>148</v>
      </c>
      <c r="F23" t="s">
        <v>11057</v>
      </c>
    </row>
    <row r="24" spans="1:6">
      <c r="A24">
        <v>10492</v>
      </c>
      <c r="B24" t="s">
        <v>11077</v>
      </c>
      <c r="C24" t="s">
        <v>147</v>
      </c>
      <c r="D24" t="s">
        <v>2143</v>
      </c>
      <c r="E24" t="s">
        <v>148</v>
      </c>
      <c r="F24" t="s">
        <v>11078</v>
      </c>
    </row>
    <row r="25" spans="1:6">
      <c r="A25">
        <v>10493</v>
      </c>
      <c r="B25" t="s">
        <v>11079</v>
      </c>
      <c r="C25" t="s">
        <v>147</v>
      </c>
      <c r="D25" t="s">
        <v>2143</v>
      </c>
      <c r="E25" t="s">
        <v>148</v>
      </c>
      <c r="F25" t="s">
        <v>11078</v>
      </c>
    </row>
    <row r="26" spans="1:6">
      <c r="A26">
        <v>10494</v>
      </c>
      <c r="B26" t="s">
        <v>11080</v>
      </c>
      <c r="C26" t="s">
        <v>147</v>
      </c>
      <c r="D26" t="s">
        <v>2143</v>
      </c>
      <c r="E26" t="s">
        <v>148</v>
      </c>
      <c r="F26" t="s">
        <v>11078</v>
      </c>
    </row>
    <row r="27" spans="1:6">
      <c r="A27">
        <v>10495</v>
      </c>
      <c r="B27" t="s">
        <v>11081</v>
      </c>
      <c r="C27" t="s">
        <v>147</v>
      </c>
      <c r="D27" t="s">
        <v>2143</v>
      </c>
      <c r="E27" t="s">
        <v>148</v>
      </c>
      <c r="F27" t="s">
        <v>11078</v>
      </c>
    </row>
    <row r="28" spans="1:6">
      <c r="A28">
        <v>10496</v>
      </c>
      <c r="B28" t="s">
        <v>11082</v>
      </c>
      <c r="C28" t="s">
        <v>147</v>
      </c>
      <c r="D28" t="s">
        <v>2143</v>
      </c>
      <c r="E28" t="s">
        <v>148</v>
      </c>
      <c r="F28" t="s">
        <v>11078</v>
      </c>
    </row>
    <row r="29" spans="1:6">
      <c r="A29">
        <v>10497</v>
      </c>
      <c r="B29" t="s">
        <v>11083</v>
      </c>
      <c r="C29" t="s">
        <v>147</v>
      </c>
      <c r="D29" t="s">
        <v>2143</v>
      </c>
      <c r="E29" t="s">
        <v>148</v>
      </c>
      <c r="F29" t="s">
        <v>11078</v>
      </c>
    </row>
    <row r="30" spans="1:6">
      <c r="A30">
        <v>10501</v>
      </c>
      <c r="B30" t="s">
        <v>11090</v>
      </c>
      <c r="C30" t="s">
        <v>147</v>
      </c>
      <c r="D30" t="s">
        <v>2143</v>
      </c>
      <c r="E30" t="s">
        <v>462</v>
      </c>
      <c r="F30" t="s">
        <v>11091</v>
      </c>
    </row>
    <row r="31" spans="1:6">
      <c r="A31">
        <v>10502</v>
      </c>
      <c r="B31" t="s">
        <v>11092</v>
      </c>
      <c r="C31" t="s">
        <v>147</v>
      </c>
      <c r="D31" t="s">
        <v>2143</v>
      </c>
      <c r="E31" t="s">
        <v>462</v>
      </c>
      <c r="F31" t="s">
        <v>11091</v>
      </c>
    </row>
    <row r="32" spans="1:6">
      <c r="A32">
        <v>10504</v>
      </c>
      <c r="B32" t="s">
        <v>10647</v>
      </c>
      <c r="C32" t="s">
        <v>147</v>
      </c>
      <c r="D32" t="s">
        <v>2143</v>
      </c>
      <c r="E32" t="s">
        <v>563</v>
      </c>
      <c r="F32" t="s">
        <v>11095</v>
      </c>
    </row>
    <row r="33" spans="1:6">
      <c r="A33">
        <v>10505</v>
      </c>
      <c r="B33" t="s">
        <v>11096</v>
      </c>
      <c r="C33" t="s">
        <v>147</v>
      </c>
      <c r="D33" t="s">
        <v>2143</v>
      </c>
      <c r="E33" t="s">
        <v>563</v>
      </c>
      <c r="F33" t="s">
        <v>11095</v>
      </c>
    </row>
    <row r="34" spans="1:6">
      <c r="A34">
        <v>10506</v>
      </c>
      <c r="B34" t="s">
        <v>11097</v>
      </c>
      <c r="C34" t="s">
        <v>147</v>
      </c>
      <c r="D34" t="s">
        <v>2143</v>
      </c>
      <c r="E34" t="s">
        <v>563</v>
      </c>
      <c r="F34" t="s">
        <v>11095</v>
      </c>
    </row>
    <row r="35" spans="1:6">
      <c r="A35">
        <v>10507</v>
      </c>
      <c r="B35" t="s">
        <v>11098</v>
      </c>
      <c r="C35" t="s">
        <v>147</v>
      </c>
      <c r="D35" t="s">
        <v>2143</v>
      </c>
      <c r="E35" t="s">
        <v>563</v>
      </c>
      <c r="F35" t="s">
        <v>11095</v>
      </c>
    </row>
    <row r="36" spans="1:6">
      <c r="A36">
        <v>10508</v>
      </c>
      <c r="B36" t="s">
        <v>11099</v>
      </c>
      <c r="C36" t="s">
        <v>147</v>
      </c>
      <c r="D36" t="s">
        <v>2143</v>
      </c>
      <c r="E36" t="s">
        <v>563</v>
      </c>
      <c r="F36" t="s">
        <v>11095</v>
      </c>
    </row>
    <row r="37" spans="1:6">
      <c r="A37">
        <v>10509</v>
      </c>
      <c r="B37" t="s">
        <v>11100</v>
      </c>
      <c r="C37" t="s">
        <v>147</v>
      </c>
      <c r="D37" t="s">
        <v>2143</v>
      </c>
      <c r="E37" t="s">
        <v>563</v>
      </c>
      <c r="F37" t="s">
        <v>11095</v>
      </c>
    </row>
    <row r="38" spans="1:6">
      <c r="A38">
        <v>10510</v>
      </c>
      <c r="B38" t="s">
        <v>11101</v>
      </c>
      <c r="C38" t="s">
        <v>147</v>
      </c>
      <c r="D38" t="s">
        <v>2143</v>
      </c>
      <c r="E38" t="s">
        <v>563</v>
      </c>
      <c r="F38" t="s">
        <v>11095</v>
      </c>
    </row>
    <row r="39" spans="1:6">
      <c r="A39">
        <v>10511</v>
      </c>
      <c r="B39" t="s">
        <v>11102</v>
      </c>
      <c r="C39" t="s">
        <v>147</v>
      </c>
      <c r="D39" t="s">
        <v>2143</v>
      </c>
      <c r="E39" t="s">
        <v>563</v>
      </c>
      <c r="F39" t="s">
        <v>11095</v>
      </c>
    </row>
    <row r="40" spans="1:6">
      <c r="A40">
        <v>10512</v>
      </c>
      <c r="B40" t="s">
        <v>11103</v>
      </c>
      <c r="C40" t="s">
        <v>147</v>
      </c>
      <c r="D40" t="s">
        <v>2143</v>
      </c>
      <c r="E40" t="s">
        <v>563</v>
      </c>
      <c r="F40" t="s">
        <v>11095</v>
      </c>
    </row>
    <row r="41" spans="1:6">
      <c r="A41">
        <v>10513</v>
      </c>
      <c r="B41" t="s">
        <v>11104</v>
      </c>
      <c r="C41" t="s">
        <v>147</v>
      </c>
      <c r="D41" t="s">
        <v>2143</v>
      </c>
      <c r="E41" t="s">
        <v>563</v>
      </c>
      <c r="F41" t="s">
        <v>11095</v>
      </c>
    </row>
    <row r="42" spans="1:6">
      <c r="A42">
        <v>10514</v>
      </c>
      <c r="B42" t="s">
        <v>11105</v>
      </c>
      <c r="C42" t="s">
        <v>147</v>
      </c>
      <c r="D42" t="s">
        <v>2143</v>
      </c>
      <c r="E42" t="s">
        <v>563</v>
      </c>
      <c r="F42" t="s">
        <v>11095</v>
      </c>
    </row>
    <row r="43" spans="1:6">
      <c r="A43">
        <v>10515</v>
      </c>
      <c r="B43" t="s">
        <v>6109</v>
      </c>
      <c r="C43" t="s">
        <v>147</v>
      </c>
      <c r="D43" t="s">
        <v>2143</v>
      </c>
      <c r="E43" t="s">
        <v>563</v>
      </c>
      <c r="F43" t="s">
        <v>11095</v>
      </c>
    </row>
    <row r="44" spans="1:6">
      <c r="A44">
        <v>10516</v>
      </c>
      <c r="B44" t="s">
        <v>11106</v>
      </c>
      <c r="C44" t="s">
        <v>147</v>
      </c>
      <c r="D44" t="s">
        <v>2143</v>
      </c>
      <c r="E44" t="s">
        <v>563</v>
      </c>
      <c r="F44" t="s">
        <v>11095</v>
      </c>
    </row>
    <row r="45" spans="1:6">
      <c r="A45">
        <v>10517</v>
      </c>
      <c r="B45" t="s">
        <v>11107</v>
      </c>
      <c r="C45" t="s">
        <v>147</v>
      </c>
      <c r="D45" t="s">
        <v>2143</v>
      </c>
      <c r="E45" t="s">
        <v>563</v>
      </c>
      <c r="F45" t="s">
        <v>11095</v>
      </c>
    </row>
    <row r="46" spans="1:6">
      <c r="A46">
        <v>10525</v>
      </c>
      <c r="B46" t="s">
        <v>5123</v>
      </c>
      <c r="C46" t="s">
        <v>147</v>
      </c>
      <c r="D46" t="s">
        <v>5021</v>
      </c>
      <c r="E46" t="s">
        <v>148</v>
      </c>
      <c r="F46" t="s">
        <v>11117</v>
      </c>
    </row>
    <row r="47" spans="1:6">
      <c r="A47">
        <v>10534</v>
      </c>
      <c r="B47" t="s">
        <v>11127</v>
      </c>
      <c r="C47" t="s">
        <v>147</v>
      </c>
      <c r="D47" t="s">
        <v>5021</v>
      </c>
      <c r="E47" t="s">
        <v>462</v>
      </c>
      <c r="F47" t="s">
        <v>11128</v>
      </c>
    </row>
    <row r="48" spans="1:6">
      <c r="A48">
        <v>10535</v>
      </c>
      <c r="B48" t="s">
        <v>5341</v>
      </c>
      <c r="C48" t="s">
        <v>147</v>
      </c>
      <c r="D48" t="s">
        <v>5021</v>
      </c>
      <c r="E48" t="s">
        <v>462</v>
      </c>
      <c r="F48" t="s">
        <v>11128</v>
      </c>
    </row>
    <row r="49" spans="1:6">
      <c r="A49">
        <v>10536</v>
      </c>
      <c r="B49" t="s">
        <v>11129</v>
      </c>
      <c r="C49" t="s">
        <v>147</v>
      </c>
      <c r="D49" t="s">
        <v>5021</v>
      </c>
      <c r="E49" t="s">
        <v>462</v>
      </c>
      <c r="F49" t="s">
        <v>11128</v>
      </c>
    </row>
    <row r="50" spans="1:6">
      <c r="A50">
        <v>10537</v>
      </c>
      <c r="B50" t="s">
        <v>11130</v>
      </c>
      <c r="C50" t="s">
        <v>147</v>
      </c>
      <c r="D50" t="s">
        <v>5021</v>
      </c>
      <c r="E50" t="s">
        <v>563</v>
      </c>
      <c r="F50" t="s">
        <v>11131</v>
      </c>
    </row>
    <row r="51" spans="1:6">
      <c r="A51">
        <v>10538</v>
      </c>
      <c r="B51" t="s">
        <v>11132</v>
      </c>
      <c r="C51" t="s">
        <v>147</v>
      </c>
      <c r="D51" t="s">
        <v>5021</v>
      </c>
      <c r="E51" t="s">
        <v>563</v>
      </c>
      <c r="F51" t="s">
        <v>11131</v>
      </c>
    </row>
    <row r="52" spans="1:6">
      <c r="A52">
        <v>10539</v>
      </c>
      <c r="B52" t="s">
        <v>11133</v>
      </c>
      <c r="C52" t="s">
        <v>147</v>
      </c>
      <c r="D52" t="s">
        <v>5021</v>
      </c>
      <c r="E52" t="s">
        <v>563</v>
      </c>
      <c r="F52" t="s">
        <v>11131</v>
      </c>
    </row>
    <row r="53" spans="1:6">
      <c r="A53">
        <v>10543</v>
      </c>
      <c r="B53" t="s">
        <v>11138</v>
      </c>
      <c r="C53" t="s">
        <v>147</v>
      </c>
      <c r="D53" t="s">
        <v>5525</v>
      </c>
      <c r="E53" t="s">
        <v>148</v>
      </c>
      <c r="F53" t="s">
        <v>11139</v>
      </c>
    </row>
    <row r="54" spans="1:6">
      <c r="A54">
        <v>10544</v>
      </c>
      <c r="B54" t="s">
        <v>11140</v>
      </c>
      <c r="C54" t="s">
        <v>147</v>
      </c>
      <c r="D54" t="s">
        <v>5525</v>
      </c>
      <c r="E54" t="s">
        <v>148</v>
      </c>
      <c r="F54" t="s">
        <v>11139</v>
      </c>
    </row>
    <row r="55" spans="1:6">
      <c r="A55">
        <v>10545</v>
      </c>
      <c r="B55" t="s">
        <v>11141</v>
      </c>
      <c r="C55" t="s">
        <v>147</v>
      </c>
      <c r="D55" t="s">
        <v>5525</v>
      </c>
      <c r="E55" t="s">
        <v>148</v>
      </c>
      <c r="F55" t="s">
        <v>11139</v>
      </c>
    </row>
    <row r="56" spans="1:6">
      <c r="A56">
        <v>10558</v>
      </c>
      <c r="B56" t="s">
        <v>8944</v>
      </c>
      <c r="C56" t="s">
        <v>147</v>
      </c>
      <c r="D56" t="s">
        <v>11157</v>
      </c>
      <c r="E56" t="s">
        <v>148</v>
      </c>
      <c r="F56" t="s">
        <v>11158</v>
      </c>
    </row>
    <row r="57" spans="1:6">
      <c r="A57">
        <v>10561</v>
      </c>
      <c r="B57" t="s">
        <v>8944</v>
      </c>
      <c r="C57" t="s">
        <v>147</v>
      </c>
      <c r="D57" t="s">
        <v>11157</v>
      </c>
      <c r="E57" t="s">
        <v>462</v>
      </c>
      <c r="F57" t="s">
        <v>11161</v>
      </c>
    </row>
    <row r="58" spans="1:6">
      <c r="A58">
        <v>10562</v>
      </c>
      <c r="B58" t="s">
        <v>11162</v>
      </c>
      <c r="C58" t="s">
        <v>147</v>
      </c>
      <c r="D58" t="s">
        <v>11157</v>
      </c>
      <c r="E58" t="s">
        <v>462</v>
      </c>
      <c r="F58" t="s">
        <v>11161</v>
      </c>
    </row>
    <row r="59" spans="1:6">
      <c r="A59">
        <v>10563</v>
      </c>
      <c r="B59" t="s">
        <v>11163</v>
      </c>
      <c r="C59" t="s">
        <v>147</v>
      </c>
      <c r="D59" t="s">
        <v>11157</v>
      </c>
      <c r="E59" t="s">
        <v>462</v>
      </c>
      <c r="F59" t="s">
        <v>11161</v>
      </c>
    </row>
    <row r="60" spans="1:6">
      <c r="A60">
        <v>10564</v>
      </c>
      <c r="B60" t="s">
        <v>11164</v>
      </c>
      <c r="C60" t="s">
        <v>147</v>
      </c>
      <c r="D60" t="s">
        <v>11157</v>
      </c>
      <c r="E60" t="s">
        <v>462</v>
      </c>
      <c r="F60" t="s">
        <v>11161</v>
      </c>
    </row>
    <row r="61" spans="1:6">
      <c r="A61">
        <v>10590</v>
      </c>
      <c r="B61" t="s">
        <v>11191</v>
      </c>
      <c r="C61" t="s">
        <v>147</v>
      </c>
      <c r="D61" t="s">
        <v>2484</v>
      </c>
      <c r="E61" t="s">
        <v>148</v>
      </c>
      <c r="F61" t="s">
        <v>11192</v>
      </c>
    </row>
    <row r="62" spans="1:6">
      <c r="A62">
        <v>10608</v>
      </c>
      <c r="B62" t="s">
        <v>9357</v>
      </c>
      <c r="C62" t="s">
        <v>147</v>
      </c>
      <c r="D62" t="s">
        <v>2484</v>
      </c>
      <c r="E62" t="s">
        <v>462</v>
      </c>
      <c r="F62" t="s">
        <v>11212</v>
      </c>
    </row>
    <row r="63" spans="1:6">
      <c r="A63">
        <v>10609</v>
      </c>
      <c r="B63" t="s">
        <v>6802</v>
      </c>
      <c r="C63" t="s">
        <v>147</v>
      </c>
      <c r="D63" t="s">
        <v>2484</v>
      </c>
      <c r="E63" t="s">
        <v>462</v>
      </c>
      <c r="F63" t="s">
        <v>11212</v>
      </c>
    </row>
    <row r="64" spans="1:6">
      <c r="A64">
        <v>10610</v>
      </c>
      <c r="B64" t="s">
        <v>11213</v>
      </c>
      <c r="C64" t="s">
        <v>147</v>
      </c>
      <c r="D64" t="s">
        <v>2484</v>
      </c>
      <c r="E64" t="s">
        <v>462</v>
      </c>
      <c r="F64" t="s">
        <v>11212</v>
      </c>
    </row>
    <row r="65" spans="1:6">
      <c r="A65">
        <v>10611</v>
      </c>
      <c r="B65" t="s">
        <v>11214</v>
      </c>
      <c r="C65" t="s">
        <v>147</v>
      </c>
      <c r="D65" t="s">
        <v>2484</v>
      </c>
      <c r="E65" t="s">
        <v>462</v>
      </c>
      <c r="F65" t="s">
        <v>11212</v>
      </c>
    </row>
    <row r="66" spans="1:6">
      <c r="A66">
        <v>10612</v>
      </c>
      <c r="B66" t="s">
        <v>11215</v>
      </c>
      <c r="C66" t="s">
        <v>147</v>
      </c>
      <c r="D66" t="s">
        <v>2484</v>
      </c>
      <c r="E66" t="s">
        <v>462</v>
      </c>
      <c r="F66" t="s">
        <v>11212</v>
      </c>
    </row>
    <row r="67" spans="1:6">
      <c r="A67">
        <v>10613</v>
      </c>
      <c r="B67" t="s">
        <v>6801</v>
      </c>
      <c r="C67" t="s">
        <v>147</v>
      </c>
      <c r="D67" t="s">
        <v>2484</v>
      </c>
      <c r="E67" t="s">
        <v>462</v>
      </c>
      <c r="F67" t="s">
        <v>11212</v>
      </c>
    </row>
    <row r="68" spans="1:6">
      <c r="A68">
        <v>10614</v>
      </c>
      <c r="B68" t="s">
        <v>9038</v>
      </c>
      <c r="C68" t="s">
        <v>147</v>
      </c>
      <c r="D68" t="s">
        <v>2484</v>
      </c>
      <c r="E68" t="s">
        <v>462</v>
      </c>
      <c r="F68" t="s">
        <v>11212</v>
      </c>
    </row>
    <row r="69" spans="1:6">
      <c r="A69">
        <v>10615</v>
      </c>
      <c r="B69" t="s">
        <v>11216</v>
      </c>
      <c r="C69" t="s">
        <v>147</v>
      </c>
      <c r="D69" t="s">
        <v>2484</v>
      </c>
      <c r="E69" t="s">
        <v>462</v>
      </c>
      <c r="F69" t="s">
        <v>11212</v>
      </c>
    </row>
    <row r="70" spans="1:6">
      <c r="A70">
        <v>10616</v>
      </c>
      <c r="B70" t="s">
        <v>11217</v>
      </c>
      <c r="C70" t="s">
        <v>147</v>
      </c>
      <c r="D70" t="s">
        <v>2484</v>
      </c>
      <c r="E70" t="s">
        <v>462</v>
      </c>
      <c r="F70" t="s">
        <v>11212</v>
      </c>
    </row>
    <row r="71" spans="1:6">
      <c r="A71">
        <v>10617</v>
      </c>
      <c r="B71" t="s">
        <v>11218</v>
      </c>
      <c r="C71" t="s">
        <v>147</v>
      </c>
      <c r="D71" t="s">
        <v>2484</v>
      </c>
      <c r="E71" t="s">
        <v>462</v>
      </c>
      <c r="F71" t="s">
        <v>11212</v>
      </c>
    </row>
    <row r="72" spans="1:6">
      <c r="A72">
        <v>10618</v>
      </c>
      <c r="B72" t="s">
        <v>11219</v>
      </c>
      <c r="C72" t="s">
        <v>147</v>
      </c>
      <c r="D72" t="s">
        <v>2484</v>
      </c>
      <c r="E72" t="s">
        <v>462</v>
      </c>
      <c r="F72" t="s">
        <v>11212</v>
      </c>
    </row>
    <row r="73" spans="1:6">
      <c r="A73">
        <v>10619</v>
      </c>
      <c r="B73" t="s">
        <v>11220</v>
      </c>
      <c r="C73" t="s">
        <v>147</v>
      </c>
      <c r="D73" t="s">
        <v>2484</v>
      </c>
      <c r="E73" t="s">
        <v>462</v>
      </c>
      <c r="F73" t="s">
        <v>11212</v>
      </c>
    </row>
    <row r="74" spans="1:6">
      <c r="A74">
        <v>10628</v>
      </c>
      <c r="B74" t="s">
        <v>9357</v>
      </c>
      <c r="C74" t="s">
        <v>147</v>
      </c>
      <c r="D74" t="s">
        <v>2484</v>
      </c>
      <c r="E74" t="s">
        <v>563</v>
      </c>
      <c r="F74" t="s">
        <v>11229</v>
      </c>
    </row>
    <row r="75" spans="1:6">
      <c r="A75">
        <v>10629</v>
      </c>
      <c r="B75" t="s">
        <v>6802</v>
      </c>
      <c r="C75" t="s">
        <v>147</v>
      </c>
      <c r="D75" t="s">
        <v>2484</v>
      </c>
      <c r="E75" t="s">
        <v>563</v>
      </c>
      <c r="F75" t="s">
        <v>11229</v>
      </c>
    </row>
    <row r="76" spans="1:6">
      <c r="A76">
        <v>10630</v>
      </c>
      <c r="B76" t="s">
        <v>11230</v>
      </c>
      <c r="C76" t="s">
        <v>147</v>
      </c>
      <c r="D76" t="s">
        <v>2484</v>
      </c>
      <c r="E76" t="s">
        <v>563</v>
      </c>
      <c r="F76" t="s">
        <v>11229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973E4-DADF-4E6D-A05A-9D426B351AB1}">
  <dimension ref="A1:F51"/>
  <sheetViews>
    <sheetView workbookViewId="0">
      <pane ySplit="1" topLeftCell="A58" activePane="bottomLeft" state="frozen"/>
      <selection pane="bottomLeft" activeCell="A72" sqref="A72:K76"/>
    </sheetView>
  </sheetViews>
  <sheetFormatPr defaultRowHeight="25.5"/>
  <sheetData>
    <row r="1" spans="1:6">
      <c r="A1" s="55" t="s">
        <v>11302</v>
      </c>
      <c r="B1" s="56" t="s">
        <v>11664</v>
      </c>
      <c r="C1" s="56" t="s">
        <v>11665</v>
      </c>
      <c r="D1" s="56" t="s">
        <v>11666</v>
      </c>
      <c r="E1" s="56" t="s">
        <v>11667</v>
      </c>
      <c r="F1" s="56" t="s">
        <v>4</v>
      </c>
    </row>
    <row r="2" spans="1:6">
      <c r="A2">
        <v>8712</v>
      </c>
      <c r="B2" t="s">
        <v>2062</v>
      </c>
      <c r="C2" t="s">
        <v>537</v>
      </c>
      <c r="D2" t="s">
        <v>8007</v>
      </c>
      <c r="E2" t="s">
        <v>148</v>
      </c>
      <c r="F2" t="s">
        <v>9360</v>
      </c>
    </row>
    <row r="3" spans="1:6">
      <c r="A3">
        <v>8713</v>
      </c>
      <c r="B3" t="s">
        <v>9361</v>
      </c>
      <c r="C3" t="s">
        <v>537</v>
      </c>
      <c r="D3" t="s">
        <v>8007</v>
      </c>
      <c r="E3" t="s">
        <v>148</v>
      </c>
      <c r="F3" t="s">
        <v>9360</v>
      </c>
    </row>
    <row r="4" spans="1:6">
      <c r="A4">
        <v>8714</v>
      </c>
      <c r="B4" t="s">
        <v>9362</v>
      </c>
      <c r="C4" t="s">
        <v>537</v>
      </c>
      <c r="D4" t="s">
        <v>8007</v>
      </c>
      <c r="E4" t="s">
        <v>148</v>
      </c>
      <c r="F4" t="s">
        <v>9360</v>
      </c>
    </row>
    <row r="5" spans="1:6">
      <c r="A5">
        <v>8715</v>
      </c>
      <c r="B5" t="s">
        <v>1536</v>
      </c>
      <c r="C5" t="s">
        <v>537</v>
      </c>
      <c r="D5" t="s">
        <v>8007</v>
      </c>
      <c r="E5" t="s">
        <v>462</v>
      </c>
      <c r="F5" t="s">
        <v>9363</v>
      </c>
    </row>
    <row r="6" spans="1:6">
      <c r="A6">
        <v>8716</v>
      </c>
      <c r="B6" t="s">
        <v>9364</v>
      </c>
      <c r="C6" t="s">
        <v>537</v>
      </c>
      <c r="D6" t="s">
        <v>8007</v>
      </c>
      <c r="E6" t="s">
        <v>462</v>
      </c>
      <c r="F6" t="s">
        <v>9363</v>
      </c>
    </row>
    <row r="7" spans="1:6">
      <c r="A7">
        <v>8718</v>
      </c>
      <c r="B7" t="s">
        <v>9366</v>
      </c>
      <c r="C7" t="s">
        <v>537</v>
      </c>
      <c r="D7" t="s">
        <v>8007</v>
      </c>
      <c r="E7" t="s">
        <v>563</v>
      </c>
      <c r="F7" t="s">
        <v>9367</v>
      </c>
    </row>
    <row r="8" spans="1:6">
      <c r="A8">
        <v>8719</v>
      </c>
      <c r="B8" t="s">
        <v>9368</v>
      </c>
      <c r="C8" t="s">
        <v>537</v>
      </c>
      <c r="D8" t="s">
        <v>8007</v>
      </c>
      <c r="E8" t="s">
        <v>563</v>
      </c>
      <c r="F8" t="s">
        <v>9367</v>
      </c>
    </row>
    <row r="9" spans="1:6">
      <c r="A9">
        <v>8720</v>
      </c>
      <c r="B9" t="s">
        <v>9369</v>
      </c>
      <c r="C9" t="s">
        <v>537</v>
      </c>
      <c r="D9" t="s">
        <v>8007</v>
      </c>
      <c r="E9" t="s">
        <v>563</v>
      </c>
      <c r="F9" t="s">
        <v>9367</v>
      </c>
    </row>
    <row r="10" spans="1:6">
      <c r="A10">
        <v>8721</v>
      </c>
      <c r="B10" t="s">
        <v>9370</v>
      </c>
      <c r="C10" t="s">
        <v>537</v>
      </c>
      <c r="D10" t="s">
        <v>8007</v>
      </c>
      <c r="E10" t="s">
        <v>563</v>
      </c>
      <c r="F10" t="s">
        <v>9367</v>
      </c>
    </row>
    <row r="11" spans="1:6">
      <c r="A11">
        <v>10446</v>
      </c>
      <c r="B11" t="s">
        <v>10104</v>
      </c>
      <c r="C11" t="s">
        <v>537</v>
      </c>
      <c r="D11" t="s">
        <v>11032</v>
      </c>
      <c r="E11" t="s">
        <v>8</v>
      </c>
      <c r="F11" t="s">
        <v>11033</v>
      </c>
    </row>
    <row r="12" spans="1:6">
      <c r="A12">
        <v>10468</v>
      </c>
      <c r="B12" t="s">
        <v>11049</v>
      </c>
      <c r="C12" t="s">
        <v>537</v>
      </c>
      <c r="D12" t="s">
        <v>11032</v>
      </c>
      <c r="E12" t="s">
        <v>563</v>
      </c>
      <c r="F12" t="s">
        <v>11050</v>
      </c>
    </row>
    <row r="13" spans="1:6">
      <c r="A13">
        <v>10469</v>
      </c>
      <c r="B13" t="s">
        <v>11051</v>
      </c>
      <c r="C13" t="s">
        <v>537</v>
      </c>
      <c r="D13" t="s">
        <v>11032</v>
      </c>
      <c r="E13" t="s">
        <v>563</v>
      </c>
      <c r="F13" t="s">
        <v>11050</v>
      </c>
    </row>
    <row r="14" spans="1:6">
      <c r="A14">
        <v>10499</v>
      </c>
      <c r="B14" t="s">
        <v>11086</v>
      </c>
      <c r="C14" t="s">
        <v>537</v>
      </c>
      <c r="D14" t="s">
        <v>2143</v>
      </c>
      <c r="E14" t="s">
        <v>148</v>
      </c>
      <c r="F14" t="s">
        <v>11087</v>
      </c>
    </row>
    <row r="15" spans="1:6">
      <c r="A15">
        <v>10503</v>
      </c>
      <c r="B15" t="s">
        <v>11093</v>
      </c>
      <c r="C15" t="s">
        <v>537</v>
      </c>
      <c r="D15" t="s">
        <v>2143</v>
      </c>
      <c r="E15" t="s">
        <v>462</v>
      </c>
      <c r="F15" t="s">
        <v>11094</v>
      </c>
    </row>
    <row r="16" spans="1:6">
      <c r="A16">
        <v>10518</v>
      </c>
      <c r="B16" t="s">
        <v>11108</v>
      </c>
      <c r="C16" t="s">
        <v>537</v>
      </c>
      <c r="D16" t="s">
        <v>2143</v>
      </c>
      <c r="E16" t="s">
        <v>563</v>
      </c>
      <c r="F16" t="s">
        <v>11109</v>
      </c>
    </row>
    <row r="17" spans="1:6">
      <c r="A17">
        <v>10519</v>
      </c>
      <c r="B17" t="s">
        <v>11110</v>
      </c>
      <c r="C17" t="s">
        <v>537</v>
      </c>
      <c r="D17" t="s">
        <v>2143</v>
      </c>
      <c r="E17" t="s">
        <v>563</v>
      </c>
      <c r="F17" t="s">
        <v>11109</v>
      </c>
    </row>
    <row r="18" spans="1:6">
      <c r="A18">
        <v>10520</v>
      </c>
      <c r="B18" t="s">
        <v>11111</v>
      </c>
      <c r="C18" t="s">
        <v>537</v>
      </c>
      <c r="D18" t="s">
        <v>2143</v>
      </c>
      <c r="E18" t="s">
        <v>563</v>
      </c>
      <c r="F18" t="s">
        <v>11109</v>
      </c>
    </row>
    <row r="19" spans="1:6">
      <c r="A19">
        <v>10540</v>
      </c>
      <c r="B19" t="s">
        <v>11134</v>
      </c>
      <c r="C19" t="s">
        <v>537</v>
      </c>
      <c r="D19" t="s">
        <v>10528</v>
      </c>
      <c r="E19" t="s">
        <v>275</v>
      </c>
      <c r="F19" t="s">
        <v>11135</v>
      </c>
    </row>
    <row r="20" spans="1:6">
      <c r="A20">
        <v>10541</v>
      </c>
      <c r="B20" t="s">
        <v>11136</v>
      </c>
      <c r="C20" t="s">
        <v>537</v>
      </c>
      <c r="D20" t="s">
        <v>10528</v>
      </c>
      <c r="E20" t="s">
        <v>275</v>
      </c>
      <c r="F20" t="s">
        <v>11135</v>
      </c>
    </row>
    <row r="21" spans="1:6">
      <c r="A21">
        <v>10542</v>
      </c>
      <c r="B21" t="s">
        <v>11137</v>
      </c>
      <c r="C21" t="s">
        <v>537</v>
      </c>
      <c r="D21" t="s">
        <v>10528</v>
      </c>
      <c r="E21" t="s">
        <v>275</v>
      </c>
      <c r="F21" t="s">
        <v>11135</v>
      </c>
    </row>
    <row r="22" spans="1:6">
      <c r="A22">
        <v>10565</v>
      </c>
      <c r="B22" t="s">
        <v>11165</v>
      </c>
      <c r="C22" t="s">
        <v>537</v>
      </c>
      <c r="D22" t="s">
        <v>11157</v>
      </c>
      <c r="E22" t="s">
        <v>462</v>
      </c>
      <c r="F22" t="s">
        <v>11166</v>
      </c>
    </row>
    <row r="23" spans="1:6">
      <c r="A23">
        <v>10566</v>
      </c>
      <c r="B23" t="s">
        <v>11167</v>
      </c>
      <c r="C23" t="s">
        <v>537</v>
      </c>
      <c r="D23" t="s">
        <v>11157</v>
      </c>
      <c r="E23" t="s">
        <v>462</v>
      </c>
      <c r="F23" t="s">
        <v>11166</v>
      </c>
    </row>
    <row r="24" spans="1:6">
      <c r="A24">
        <v>10567</v>
      </c>
      <c r="B24" t="s">
        <v>5394</v>
      </c>
      <c r="C24" t="s">
        <v>537</v>
      </c>
      <c r="D24" t="s">
        <v>11157</v>
      </c>
      <c r="E24" t="s">
        <v>462</v>
      </c>
      <c r="F24" t="s">
        <v>11166</v>
      </c>
    </row>
    <row r="25" spans="1:6">
      <c r="A25">
        <v>10568</v>
      </c>
      <c r="B25" t="s">
        <v>11168</v>
      </c>
      <c r="C25" t="s">
        <v>537</v>
      </c>
      <c r="D25" t="s">
        <v>11157</v>
      </c>
      <c r="E25" t="s">
        <v>462</v>
      </c>
      <c r="F25" t="s">
        <v>11166</v>
      </c>
    </row>
    <row r="26" spans="1:6">
      <c r="A26">
        <v>10569</v>
      </c>
      <c r="B26" t="s">
        <v>11169</v>
      </c>
      <c r="C26" t="s">
        <v>537</v>
      </c>
      <c r="D26" t="s">
        <v>11157</v>
      </c>
      <c r="E26" t="s">
        <v>462</v>
      </c>
      <c r="F26" t="s">
        <v>11166</v>
      </c>
    </row>
    <row r="27" spans="1:6">
      <c r="A27">
        <v>10582</v>
      </c>
      <c r="B27" t="s">
        <v>11183</v>
      </c>
      <c r="C27" t="s">
        <v>537</v>
      </c>
      <c r="D27" t="s">
        <v>11157</v>
      </c>
      <c r="E27" t="s">
        <v>563</v>
      </c>
      <c r="F27" t="s">
        <v>11184</v>
      </c>
    </row>
    <row r="28" spans="1:6">
      <c r="A28">
        <v>10583</v>
      </c>
      <c r="B28" t="s">
        <v>11185</v>
      </c>
      <c r="C28" t="s">
        <v>537</v>
      </c>
      <c r="D28" t="s">
        <v>11157</v>
      </c>
      <c r="E28" t="s">
        <v>563</v>
      </c>
      <c r="F28" t="s">
        <v>11184</v>
      </c>
    </row>
    <row r="29" spans="1:6">
      <c r="A29">
        <v>10584</v>
      </c>
      <c r="B29" t="s">
        <v>11186</v>
      </c>
      <c r="C29" t="s">
        <v>537</v>
      </c>
      <c r="D29" t="s">
        <v>11157</v>
      </c>
      <c r="E29" t="s">
        <v>563</v>
      </c>
      <c r="F29" t="s">
        <v>11184</v>
      </c>
    </row>
    <row r="30" spans="1:6">
      <c r="A30">
        <v>10585</v>
      </c>
      <c r="B30" t="s">
        <v>11187</v>
      </c>
      <c r="C30" t="s">
        <v>537</v>
      </c>
      <c r="D30" t="s">
        <v>11157</v>
      </c>
      <c r="E30" t="s">
        <v>563</v>
      </c>
      <c r="F30" t="s">
        <v>11184</v>
      </c>
    </row>
    <row r="31" spans="1:6">
      <c r="A31">
        <v>10591</v>
      </c>
      <c r="B31" t="s">
        <v>11193</v>
      </c>
      <c r="C31" t="s">
        <v>537</v>
      </c>
      <c r="D31" t="s">
        <v>2484</v>
      </c>
      <c r="E31" t="s">
        <v>148</v>
      </c>
      <c r="F31" t="s">
        <v>11194</v>
      </c>
    </row>
    <row r="32" spans="1:6">
      <c r="A32">
        <v>10592</v>
      </c>
      <c r="B32" t="s">
        <v>11195</v>
      </c>
      <c r="C32" t="s">
        <v>537</v>
      </c>
      <c r="D32" t="s">
        <v>2484</v>
      </c>
      <c r="E32" t="s">
        <v>148</v>
      </c>
      <c r="F32" t="s">
        <v>11194</v>
      </c>
    </row>
    <row r="33" spans="1:6">
      <c r="A33">
        <v>10593</v>
      </c>
      <c r="B33" t="s">
        <v>11196</v>
      </c>
      <c r="C33" t="s">
        <v>537</v>
      </c>
      <c r="D33" t="s">
        <v>2484</v>
      </c>
      <c r="E33" t="s">
        <v>148</v>
      </c>
      <c r="F33" t="s">
        <v>11194</v>
      </c>
    </row>
    <row r="34" spans="1:6">
      <c r="A34">
        <v>10605</v>
      </c>
      <c r="B34" t="s">
        <v>11208</v>
      </c>
      <c r="C34" t="s">
        <v>537</v>
      </c>
      <c r="D34" t="s">
        <v>2484</v>
      </c>
      <c r="E34" t="s">
        <v>348</v>
      </c>
      <c r="F34" t="s">
        <v>11209</v>
      </c>
    </row>
    <row r="35" spans="1:6">
      <c r="A35">
        <v>10606</v>
      </c>
      <c r="B35" t="s">
        <v>11210</v>
      </c>
      <c r="C35" t="s">
        <v>537</v>
      </c>
      <c r="D35" t="s">
        <v>2484</v>
      </c>
      <c r="E35" t="s">
        <v>348</v>
      </c>
      <c r="F35" t="s">
        <v>11209</v>
      </c>
    </row>
    <row r="36" spans="1:6">
      <c r="A36">
        <v>10607</v>
      </c>
      <c r="B36" t="s">
        <v>11211</v>
      </c>
      <c r="C36" t="s">
        <v>537</v>
      </c>
      <c r="D36" t="s">
        <v>2484</v>
      </c>
      <c r="E36" t="s">
        <v>348</v>
      </c>
      <c r="F36" t="s">
        <v>11209</v>
      </c>
    </row>
    <row r="37" spans="1:6">
      <c r="A37">
        <v>10620</v>
      </c>
      <c r="B37" t="s">
        <v>11221</v>
      </c>
      <c r="C37" t="s">
        <v>537</v>
      </c>
      <c r="D37" t="s">
        <v>2484</v>
      </c>
      <c r="E37" t="s">
        <v>462</v>
      </c>
      <c r="F37" t="s">
        <v>11222</v>
      </c>
    </row>
    <row r="38" spans="1:6">
      <c r="A38">
        <v>10621</v>
      </c>
      <c r="B38" t="s">
        <v>11223</v>
      </c>
      <c r="C38" t="s">
        <v>537</v>
      </c>
      <c r="D38" t="s">
        <v>2484</v>
      </c>
      <c r="E38" t="s">
        <v>462</v>
      </c>
      <c r="F38" t="s">
        <v>11222</v>
      </c>
    </row>
    <row r="39" spans="1:6">
      <c r="A39">
        <v>10622</v>
      </c>
      <c r="B39" t="s">
        <v>11224</v>
      </c>
      <c r="C39" t="s">
        <v>537</v>
      </c>
      <c r="D39" t="s">
        <v>2484</v>
      </c>
      <c r="E39" t="s">
        <v>462</v>
      </c>
      <c r="F39" t="s">
        <v>11222</v>
      </c>
    </row>
    <row r="40" spans="1:6">
      <c r="A40">
        <v>10623</v>
      </c>
      <c r="B40" t="s">
        <v>11225</v>
      </c>
      <c r="C40" t="s">
        <v>537</v>
      </c>
      <c r="D40" t="s">
        <v>2484</v>
      </c>
      <c r="E40" t="s">
        <v>462</v>
      </c>
      <c r="F40" t="s">
        <v>11222</v>
      </c>
    </row>
    <row r="41" spans="1:6">
      <c r="A41">
        <v>10624</v>
      </c>
      <c r="B41" t="s">
        <v>11226</v>
      </c>
      <c r="C41" t="s">
        <v>537</v>
      </c>
      <c r="D41" t="s">
        <v>2484</v>
      </c>
      <c r="E41" t="s">
        <v>462</v>
      </c>
      <c r="F41" t="s">
        <v>11222</v>
      </c>
    </row>
    <row r="42" spans="1:6">
      <c r="A42">
        <v>10625</v>
      </c>
      <c r="B42" t="s">
        <v>11227</v>
      </c>
      <c r="C42" t="s">
        <v>537</v>
      </c>
      <c r="D42" t="s">
        <v>2484</v>
      </c>
      <c r="E42" t="s">
        <v>462</v>
      </c>
      <c r="F42" t="s">
        <v>11222</v>
      </c>
    </row>
    <row r="43" spans="1:6">
      <c r="A43">
        <v>10626</v>
      </c>
      <c r="B43" t="s">
        <v>6903</v>
      </c>
      <c r="C43" t="s">
        <v>537</v>
      </c>
      <c r="D43" t="s">
        <v>2484</v>
      </c>
      <c r="E43" t="s">
        <v>462</v>
      </c>
      <c r="F43" t="s">
        <v>11222</v>
      </c>
    </row>
    <row r="44" spans="1:6">
      <c r="A44">
        <v>10627</v>
      </c>
      <c r="B44" t="s">
        <v>11228</v>
      </c>
      <c r="C44" t="s">
        <v>537</v>
      </c>
      <c r="D44" t="s">
        <v>2484</v>
      </c>
      <c r="E44" t="s">
        <v>462</v>
      </c>
      <c r="F44" t="s">
        <v>11222</v>
      </c>
    </row>
    <row r="45" spans="1:6">
      <c r="A45">
        <v>10631</v>
      </c>
      <c r="B45" t="s">
        <v>11231</v>
      </c>
      <c r="C45" t="s">
        <v>537</v>
      </c>
      <c r="D45" t="s">
        <v>2484</v>
      </c>
      <c r="E45" t="s">
        <v>563</v>
      </c>
      <c r="F45" t="s">
        <v>11232</v>
      </c>
    </row>
    <row r="46" spans="1:6">
      <c r="A46">
        <v>10632</v>
      </c>
      <c r="B46" t="s">
        <v>11233</v>
      </c>
      <c r="C46" t="s">
        <v>537</v>
      </c>
      <c r="D46" t="s">
        <v>2484</v>
      </c>
      <c r="E46" t="s">
        <v>563</v>
      </c>
      <c r="F46" t="s">
        <v>11232</v>
      </c>
    </row>
    <row r="47" spans="1:6">
      <c r="A47">
        <v>10633</v>
      </c>
      <c r="B47" t="s">
        <v>11234</v>
      </c>
      <c r="C47" t="s">
        <v>537</v>
      </c>
      <c r="D47" t="s">
        <v>2484</v>
      </c>
      <c r="E47" t="s">
        <v>563</v>
      </c>
      <c r="F47" t="s">
        <v>11232</v>
      </c>
    </row>
    <row r="48" spans="1:6">
      <c r="A48">
        <v>10634</v>
      </c>
      <c r="B48" t="s">
        <v>11235</v>
      </c>
      <c r="C48" t="s">
        <v>537</v>
      </c>
      <c r="D48" t="s">
        <v>2484</v>
      </c>
      <c r="E48" t="s">
        <v>563</v>
      </c>
      <c r="F48" t="s">
        <v>11232</v>
      </c>
    </row>
    <row r="49" spans="1:6">
      <c r="A49">
        <v>10635</v>
      </c>
      <c r="B49" t="s">
        <v>11236</v>
      </c>
      <c r="C49" t="s">
        <v>537</v>
      </c>
      <c r="D49" t="s">
        <v>2484</v>
      </c>
      <c r="E49" t="s">
        <v>563</v>
      </c>
      <c r="F49" t="s">
        <v>11232</v>
      </c>
    </row>
    <row r="50" spans="1:6">
      <c r="A50">
        <v>10636</v>
      </c>
      <c r="B50" t="s">
        <v>11237</v>
      </c>
      <c r="C50" t="s">
        <v>537</v>
      </c>
      <c r="D50" t="s">
        <v>2484</v>
      </c>
      <c r="E50" t="s">
        <v>563</v>
      </c>
      <c r="F50" t="s">
        <v>11232</v>
      </c>
    </row>
    <row r="51" spans="1:6">
      <c r="A51">
        <v>10637</v>
      </c>
      <c r="B51" t="s">
        <v>11223</v>
      </c>
      <c r="C51" t="s">
        <v>537</v>
      </c>
      <c r="D51" t="s">
        <v>2484</v>
      </c>
      <c r="E51" t="s">
        <v>563</v>
      </c>
      <c r="F51" t="s">
        <v>11232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3BD5E-B4EE-44C6-82F0-ACA011AB806E}">
  <dimension ref="A1:F34"/>
  <sheetViews>
    <sheetView workbookViewId="0">
      <pane ySplit="1" topLeftCell="A58" activePane="bottomLeft" state="frozen"/>
      <selection pane="bottomLeft" activeCell="A72" sqref="A72:K76"/>
    </sheetView>
  </sheetViews>
  <sheetFormatPr defaultRowHeight="25.5"/>
  <sheetData>
    <row r="1" spans="1:6">
      <c r="A1" s="55" t="s">
        <v>11302</v>
      </c>
      <c r="B1" s="56" t="s">
        <v>11664</v>
      </c>
      <c r="C1" s="56" t="s">
        <v>11665</v>
      </c>
      <c r="D1" s="56" t="s">
        <v>11666</v>
      </c>
      <c r="E1" s="56" t="s">
        <v>11667</v>
      </c>
      <c r="F1" s="56" t="s">
        <v>4</v>
      </c>
    </row>
    <row r="2" spans="1:6">
      <c r="A2">
        <v>10445</v>
      </c>
      <c r="B2" t="s">
        <v>11030</v>
      </c>
      <c r="C2" t="s">
        <v>421</v>
      </c>
      <c r="D2" t="s">
        <v>3413</v>
      </c>
      <c r="E2" t="s">
        <v>148</v>
      </c>
      <c r="F2" t="s">
        <v>11031</v>
      </c>
    </row>
    <row r="3" spans="1:6">
      <c r="A3">
        <v>10521</v>
      </c>
      <c r="B3" t="s">
        <v>11112</v>
      </c>
      <c r="C3" t="s">
        <v>421</v>
      </c>
      <c r="D3" t="s">
        <v>2143</v>
      </c>
      <c r="E3" t="s">
        <v>563</v>
      </c>
      <c r="F3" t="s">
        <v>11113</v>
      </c>
    </row>
    <row r="4" spans="1:6">
      <c r="A4">
        <v>10522</v>
      </c>
      <c r="B4" t="s">
        <v>11114</v>
      </c>
      <c r="C4" t="s">
        <v>421</v>
      </c>
      <c r="D4" t="s">
        <v>2143</v>
      </c>
      <c r="E4" t="s">
        <v>563</v>
      </c>
      <c r="F4" t="s">
        <v>11113</v>
      </c>
    </row>
    <row r="5" spans="1:6">
      <c r="A5">
        <v>10523</v>
      </c>
      <c r="B5" t="s">
        <v>11115</v>
      </c>
      <c r="C5" t="s">
        <v>421</v>
      </c>
      <c r="D5" t="s">
        <v>2143</v>
      </c>
      <c r="E5" t="s">
        <v>563</v>
      </c>
      <c r="F5" t="s">
        <v>11113</v>
      </c>
    </row>
    <row r="6" spans="1:6">
      <c r="A6">
        <v>10524</v>
      </c>
      <c r="B6" t="s">
        <v>11116</v>
      </c>
      <c r="C6" t="s">
        <v>421</v>
      </c>
      <c r="D6" t="s">
        <v>2143</v>
      </c>
      <c r="E6" t="s">
        <v>563</v>
      </c>
      <c r="F6" t="s">
        <v>11113</v>
      </c>
    </row>
    <row r="7" spans="1:6">
      <c r="A7">
        <v>10526</v>
      </c>
      <c r="B7" t="s">
        <v>11118</v>
      </c>
      <c r="C7" t="s">
        <v>421</v>
      </c>
      <c r="D7" t="s">
        <v>5021</v>
      </c>
      <c r="E7" t="s">
        <v>148</v>
      </c>
      <c r="F7" t="s">
        <v>11119</v>
      </c>
    </row>
    <row r="8" spans="1:6">
      <c r="A8">
        <v>10527</v>
      </c>
      <c r="B8" t="s">
        <v>11120</v>
      </c>
      <c r="C8" t="s">
        <v>421</v>
      </c>
      <c r="D8" t="s">
        <v>5021</v>
      </c>
      <c r="E8" t="s">
        <v>148</v>
      </c>
      <c r="F8" t="s">
        <v>11119</v>
      </c>
    </row>
    <row r="9" spans="1:6">
      <c r="A9">
        <v>10528</v>
      </c>
      <c r="B9" t="s">
        <v>11121</v>
      </c>
      <c r="C9" t="s">
        <v>421</v>
      </c>
      <c r="D9" t="s">
        <v>5021</v>
      </c>
      <c r="E9" t="s">
        <v>148</v>
      </c>
      <c r="F9" t="s">
        <v>11119</v>
      </c>
    </row>
    <row r="10" spans="1:6">
      <c r="A10">
        <v>10529</v>
      </c>
      <c r="B10" t="s">
        <v>11122</v>
      </c>
      <c r="C10" t="s">
        <v>421</v>
      </c>
      <c r="D10" t="s">
        <v>5021</v>
      </c>
      <c r="E10" t="s">
        <v>148</v>
      </c>
      <c r="F10" t="s">
        <v>11119</v>
      </c>
    </row>
    <row r="11" spans="1:6">
      <c r="A11">
        <v>10530</v>
      </c>
      <c r="B11" t="s">
        <v>11123</v>
      </c>
      <c r="C11" t="s">
        <v>421</v>
      </c>
      <c r="D11" t="s">
        <v>5021</v>
      </c>
      <c r="E11" t="s">
        <v>148</v>
      </c>
      <c r="F11" t="s">
        <v>11119</v>
      </c>
    </row>
    <row r="12" spans="1:6">
      <c r="A12">
        <v>10531</v>
      </c>
      <c r="B12" t="s">
        <v>11124</v>
      </c>
      <c r="C12" t="s">
        <v>421</v>
      </c>
      <c r="D12" t="s">
        <v>5021</v>
      </c>
      <c r="E12" t="s">
        <v>148</v>
      </c>
      <c r="F12" t="s">
        <v>11119</v>
      </c>
    </row>
    <row r="13" spans="1:6">
      <c r="A13">
        <v>10532</v>
      </c>
      <c r="B13" t="s">
        <v>11125</v>
      </c>
      <c r="C13" t="s">
        <v>421</v>
      </c>
      <c r="D13" t="s">
        <v>5021</v>
      </c>
      <c r="E13" t="s">
        <v>148</v>
      </c>
      <c r="F13" t="s">
        <v>11119</v>
      </c>
    </row>
    <row r="14" spans="1:6">
      <c r="A14">
        <v>10533</v>
      </c>
      <c r="B14" t="s">
        <v>11126</v>
      </c>
      <c r="C14" t="s">
        <v>421</v>
      </c>
      <c r="D14" t="s">
        <v>5021</v>
      </c>
      <c r="E14" t="s">
        <v>148</v>
      </c>
      <c r="F14" t="s">
        <v>11119</v>
      </c>
    </row>
    <row r="15" spans="1:6">
      <c r="A15">
        <v>10559</v>
      </c>
      <c r="B15" t="s">
        <v>11159</v>
      </c>
      <c r="C15" t="s">
        <v>421</v>
      </c>
      <c r="D15" t="s">
        <v>11157</v>
      </c>
      <c r="E15" t="s">
        <v>148</v>
      </c>
      <c r="F15" t="s">
        <v>11160</v>
      </c>
    </row>
    <row r="16" spans="1:6">
      <c r="A16">
        <v>10560</v>
      </c>
      <c r="B16" t="s">
        <v>8894</v>
      </c>
      <c r="C16" t="s">
        <v>421</v>
      </c>
      <c r="D16" t="s">
        <v>11157</v>
      </c>
      <c r="E16" t="s">
        <v>148</v>
      </c>
      <c r="F16" t="s">
        <v>11160</v>
      </c>
    </row>
    <row r="17" spans="1:6">
      <c r="A17">
        <v>10570</v>
      </c>
      <c r="B17" t="s">
        <v>11157</v>
      </c>
      <c r="C17" t="s">
        <v>421</v>
      </c>
      <c r="D17" t="s">
        <v>11157</v>
      </c>
      <c r="E17" t="s">
        <v>462</v>
      </c>
      <c r="F17" t="s">
        <v>11170</v>
      </c>
    </row>
    <row r="18" spans="1:6">
      <c r="A18">
        <v>10571</v>
      </c>
      <c r="B18" t="s">
        <v>11171</v>
      </c>
      <c r="C18" t="s">
        <v>421</v>
      </c>
      <c r="D18" t="s">
        <v>11157</v>
      </c>
      <c r="E18" t="s">
        <v>462</v>
      </c>
      <c r="F18" t="s">
        <v>11170</v>
      </c>
    </row>
    <row r="19" spans="1:6">
      <c r="A19">
        <v>10572</v>
      </c>
      <c r="B19" t="s">
        <v>11172</v>
      </c>
      <c r="C19" t="s">
        <v>421</v>
      </c>
      <c r="D19" t="s">
        <v>11157</v>
      </c>
      <c r="E19" t="s">
        <v>462</v>
      </c>
      <c r="F19" t="s">
        <v>11170</v>
      </c>
    </row>
    <row r="20" spans="1:6">
      <c r="A20">
        <v>10573</v>
      </c>
      <c r="B20" t="s">
        <v>11173</v>
      </c>
      <c r="C20" t="s">
        <v>421</v>
      </c>
      <c r="D20" t="s">
        <v>11157</v>
      </c>
      <c r="E20" t="s">
        <v>462</v>
      </c>
      <c r="F20" t="s">
        <v>11170</v>
      </c>
    </row>
    <row r="21" spans="1:6">
      <c r="A21">
        <v>10574</v>
      </c>
      <c r="B21" t="s">
        <v>11174</v>
      </c>
      <c r="C21" t="s">
        <v>421</v>
      </c>
      <c r="D21" t="s">
        <v>11157</v>
      </c>
      <c r="E21" t="s">
        <v>462</v>
      </c>
      <c r="F21" t="s">
        <v>11170</v>
      </c>
    </row>
    <row r="22" spans="1:6">
      <c r="A22">
        <v>10575</v>
      </c>
      <c r="B22" t="s">
        <v>11175</v>
      </c>
      <c r="C22" t="s">
        <v>421</v>
      </c>
      <c r="D22" t="s">
        <v>11157</v>
      </c>
      <c r="E22" t="s">
        <v>462</v>
      </c>
      <c r="F22" t="s">
        <v>11170</v>
      </c>
    </row>
    <row r="23" spans="1:6">
      <c r="A23">
        <v>10576</v>
      </c>
      <c r="B23" t="s">
        <v>11176</v>
      </c>
      <c r="C23" t="s">
        <v>421</v>
      </c>
      <c r="D23" t="s">
        <v>11157</v>
      </c>
      <c r="E23" t="s">
        <v>462</v>
      </c>
      <c r="F23" t="s">
        <v>11170</v>
      </c>
    </row>
    <row r="24" spans="1:6">
      <c r="A24">
        <v>10577</v>
      </c>
      <c r="B24" t="s">
        <v>11177</v>
      </c>
      <c r="C24" t="s">
        <v>421</v>
      </c>
      <c r="D24" t="s">
        <v>11157</v>
      </c>
      <c r="E24" t="s">
        <v>462</v>
      </c>
      <c r="F24" t="s">
        <v>11170</v>
      </c>
    </row>
    <row r="25" spans="1:6">
      <c r="A25">
        <v>10578</v>
      </c>
      <c r="B25" t="s">
        <v>11178</v>
      </c>
      <c r="C25" t="s">
        <v>421</v>
      </c>
      <c r="D25" t="s">
        <v>11157</v>
      </c>
      <c r="E25" t="s">
        <v>462</v>
      </c>
      <c r="F25" t="s">
        <v>11170</v>
      </c>
    </row>
    <row r="26" spans="1:6">
      <c r="A26">
        <v>10579</v>
      </c>
      <c r="B26" t="s">
        <v>11179</v>
      </c>
      <c r="C26" t="s">
        <v>421</v>
      </c>
      <c r="D26" t="s">
        <v>11157</v>
      </c>
      <c r="E26" t="s">
        <v>462</v>
      </c>
      <c r="F26" t="s">
        <v>11170</v>
      </c>
    </row>
    <row r="27" spans="1:6">
      <c r="A27">
        <v>10580</v>
      </c>
      <c r="B27" t="s">
        <v>11180</v>
      </c>
      <c r="C27" t="s">
        <v>421</v>
      </c>
      <c r="D27" t="s">
        <v>11157</v>
      </c>
      <c r="E27" t="s">
        <v>462</v>
      </c>
      <c r="F27" t="s">
        <v>11170</v>
      </c>
    </row>
    <row r="28" spans="1:6">
      <c r="A28">
        <v>10586</v>
      </c>
      <c r="B28" t="s">
        <v>3238</v>
      </c>
      <c r="C28" t="s">
        <v>421</v>
      </c>
      <c r="D28" t="s">
        <v>11157</v>
      </c>
      <c r="E28" t="s">
        <v>563</v>
      </c>
      <c r="F28" t="s">
        <v>11188</v>
      </c>
    </row>
    <row r="29" spans="1:6">
      <c r="A29">
        <v>10587</v>
      </c>
      <c r="B29" t="s">
        <v>11189</v>
      </c>
      <c r="C29" t="s">
        <v>421</v>
      </c>
      <c r="D29" t="s">
        <v>11157</v>
      </c>
      <c r="E29" t="s">
        <v>563</v>
      </c>
      <c r="F29" t="s">
        <v>11188</v>
      </c>
    </row>
    <row r="30" spans="1:6">
      <c r="A30">
        <v>10594</v>
      </c>
      <c r="B30" t="s">
        <v>11197</v>
      </c>
      <c r="C30" t="s">
        <v>421</v>
      </c>
      <c r="D30" t="s">
        <v>2484</v>
      </c>
      <c r="E30" t="s">
        <v>148</v>
      </c>
      <c r="F30" t="s">
        <v>11198</v>
      </c>
    </row>
    <row r="31" spans="1:6">
      <c r="A31">
        <v>10595</v>
      </c>
      <c r="B31" t="s">
        <v>11199</v>
      </c>
      <c r="C31" t="s">
        <v>421</v>
      </c>
      <c r="D31" t="s">
        <v>2484</v>
      </c>
      <c r="E31" t="s">
        <v>148</v>
      </c>
      <c r="F31" t="s">
        <v>11198</v>
      </c>
    </row>
    <row r="32" spans="1:6">
      <c r="A32">
        <v>10596</v>
      </c>
      <c r="B32" t="s">
        <v>11200</v>
      </c>
      <c r="C32" t="s">
        <v>421</v>
      </c>
      <c r="D32" t="s">
        <v>2484</v>
      </c>
      <c r="E32" t="s">
        <v>148</v>
      </c>
      <c r="F32" t="s">
        <v>11198</v>
      </c>
    </row>
    <row r="33" spans="1:6">
      <c r="A33">
        <v>10638</v>
      </c>
      <c r="B33" t="s">
        <v>11238</v>
      </c>
      <c r="C33" t="s">
        <v>421</v>
      </c>
      <c r="D33" t="s">
        <v>11238</v>
      </c>
      <c r="E33" t="s">
        <v>462</v>
      </c>
      <c r="F33" t="s">
        <v>11239</v>
      </c>
    </row>
    <row r="34" spans="1:6">
      <c r="A34">
        <v>10639</v>
      </c>
      <c r="B34" t="s">
        <v>11240</v>
      </c>
      <c r="C34" t="s">
        <v>421</v>
      </c>
      <c r="D34" t="s">
        <v>11238</v>
      </c>
      <c r="E34" t="s">
        <v>462</v>
      </c>
      <c r="F34" t="s">
        <v>11239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8FEE5-44E8-479B-9983-CEA2DCD79BE7}">
  <sheetPr>
    <tabColor rgb="FFFF0000"/>
  </sheetPr>
  <dimension ref="A1:P10640"/>
  <sheetViews>
    <sheetView tabSelected="1" workbookViewId="0">
      <pane ySplit="1" topLeftCell="A10621" activePane="bottomLeft" state="frozen"/>
      <selection pane="bottomLeft" activeCell="F1" sqref="F1"/>
    </sheetView>
  </sheetViews>
  <sheetFormatPr defaultRowHeight="25.5"/>
  <cols>
    <col min="1" max="1" width="8.25" customWidth="1"/>
    <col min="2" max="4" width="6.25" style="13" customWidth="1"/>
    <col min="5" max="5" width="7.25" style="13" customWidth="1"/>
    <col min="7" max="7" width="7.25" style="13" customWidth="1"/>
    <col min="8" max="10" width="7.33203125" customWidth="1"/>
    <col min="11" max="11" width="10.08203125" customWidth="1"/>
    <col min="12" max="13" width="12.08203125" customWidth="1"/>
    <col min="15" max="15" width="10.08203125" customWidth="1"/>
  </cols>
  <sheetData>
    <row r="1" spans="1:16" s="13" customFormat="1">
      <c r="A1" s="13" t="s">
        <v>11670</v>
      </c>
      <c r="B1" s="13" t="s">
        <v>11664</v>
      </c>
      <c r="C1" s="13" t="s">
        <v>11665</v>
      </c>
      <c r="D1" s="13" t="s">
        <v>11666</v>
      </c>
      <c r="E1" s="13" t="s">
        <v>11667</v>
      </c>
      <c r="F1" s="13" t="s">
        <v>12315</v>
      </c>
      <c r="G1" s="13" t="s">
        <v>11672</v>
      </c>
      <c r="H1" s="13" t="s">
        <v>3511</v>
      </c>
      <c r="I1" s="13" t="s">
        <v>595</v>
      </c>
      <c r="J1" s="13" t="s">
        <v>5824</v>
      </c>
      <c r="K1" s="13" t="s">
        <v>11668</v>
      </c>
      <c r="L1" s="13" t="s">
        <v>12228</v>
      </c>
      <c r="M1" s="13" t="s">
        <v>12229</v>
      </c>
      <c r="O1" s="13" t="s">
        <v>12219</v>
      </c>
      <c r="P1" s="13" t="s">
        <v>12220</v>
      </c>
    </row>
    <row r="2" spans="1:16">
      <c r="A2">
        <v>1</v>
      </c>
      <c r="B2" s="13" t="s">
        <v>6321</v>
      </c>
      <c r="C2" s="13" t="s">
        <v>147</v>
      </c>
      <c r="D2" s="13" t="s">
        <v>7</v>
      </c>
      <c r="E2" s="13" t="s">
        <v>8</v>
      </c>
      <c r="F2" t="s">
        <v>11698</v>
      </c>
      <c r="G2" s="13" t="str">
        <f xml:space="preserve"> IF( RIGHT(雅俗通字典[[#This Row],[聲調]],1)&lt;&gt;"入", "舒聲", "促聲")</f>
        <v>舒聲</v>
      </c>
      <c r="H2" t="str">
        <f xml:space="preserve"> INDEX(聲母對照資料表[], MATCH(雅俗通字典[[#This Row],[切音]], 聲母對照資料表[十五音], 0), 2)</f>
        <v>l</v>
      </c>
      <c r="I2" t="str">
        <f xml:space="preserve"> INDEX(韻母對照資料表[], MATCH(雅俗通字典[[#This Row],[字韻]] &amp; LEFT(雅俗通字典[[#This Row],[舒促聲]],1), 韻母對照資料表[十五音識別碼], 0), 2)</f>
        <v>un</v>
      </c>
      <c r="J2">
        <f xml:space="preserve"> MATCH(雅俗通字典[[#This Row],[聲調]], 雅俗通聲調, 0)</f>
        <v>1</v>
      </c>
      <c r="K2" t="str">
        <f xml:space="preserve"> _xlfn.CONCAT(雅俗通字典[[#This Row],[聲]:[調]])</f>
        <v>lun1</v>
      </c>
      <c r="L2" t="str">
        <f xml:space="preserve"> 雅俗通字典[[#This Row],[字韻]] &amp; 雅俗通字典[[#This Row],[聲調]] &amp; "聲" &amp; 雅俗通字典[[#This Row],[切音]]</f>
        <v>君上平聲柳</v>
      </c>
      <c r="M2" t="str">
        <f xml:space="preserve"> 雅俗通字典[[#This Row],[字韻]] &amp; TEXT(雅俗通字典[[#This Row],[調]], "[DBNum1]") &amp; 雅俗通字典[[#This Row],[切音]]</f>
        <v>君一柳</v>
      </c>
      <c r="O2" t="s">
        <v>12216</v>
      </c>
      <c r="P2" t="s">
        <v>12217</v>
      </c>
    </row>
    <row r="3" spans="1:16">
      <c r="A3">
        <v>2</v>
      </c>
      <c r="B3" s="13" t="s">
        <v>5</v>
      </c>
      <c r="C3" s="13" t="s">
        <v>6</v>
      </c>
      <c r="D3" s="13" t="s">
        <v>7</v>
      </c>
      <c r="E3" s="13" t="s">
        <v>8</v>
      </c>
      <c r="F3" t="s">
        <v>9</v>
      </c>
      <c r="G3" s="13" t="str">
        <f xml:space="preserve"> IF( RIGHT(雅俗通字典[[#This Row],[聲調]],1)&lt;&gt;"入", "舒聲", "促聲")</f>
        <v>舒聲</v>
      </c>
      <c r="H3" t="str">
        <f xml:space="preserve"> INDEX(聲母對照資料表[], MATCH(雅俗通字典[[#This Row],[切音]], 聲母對照資料表[十五音], 0), 2)</f>
        <v>p</v>
      </c>
      <c r="I3" t="str">
        <f xml:space="preserve"> INDEX(韻母對照資料表[], MATCH(雅俗通字典[[#This Row],[字韻]] &amp; LEFT(雅俗通字典[[#This Row],[舒促聲]],1), 韻母對照資料表[十五音識別碼], 0), 2)</f>
        <v>un</v>
      </c>
      <c r="J3">
        <f xml:space="preserve"> MATCH(雅俗通字典[[#This Row],[聲調]], 雅俗通聲調, 0)</f>
        <v>1</v>
      </c>
      <c r="K3" t="str">
        <f xml:space="preserve"> _xlfn.CONCAT(雅俗通字典[[#This Row],[聲]:[調]])</f>
        <v>pun1</v>
      </c>
      <c r="L3" t="str">
        <f xml:space="preserve"> 雅俗通字典[[#This Row],[字韻]] &amp; 雅俗通字典[[#This Row],[聲調]] &amp; "聲" &amp; 雅俗通字典[[#This Row],[切音]]</f>
        <v>君上平聲邊</v>
      </c>
      <c r="M3" t="str">
        <f xml:space="preserve"> 雅俗通字典[[#This Row],[字韻]] &amp; TEXT(雅俗通字典[[#This Row],[調]], "[DBNum1]") &amp; 雅俗通字典[[#This Row],[切音]]</f>
        <v>君一邊</v>
      </c>
      <c r="O3" t="s">
        <v>12218</v>
      </c>
      <c r="P3" t="s">
        <v>11266</v>
      </c>
    </row>
    <row r="4" spans="1:16">
      <c r="A4">
        <v>3</v>
      </c>
      <c r="B4" s="13" t="s">
        <v>10</v>
      </c>
      <c r="C4" s="13" t="s">
        <v>6</v>
      </c>
      <c r="D4" s="13" t="s">
        <v>7</v>
      </c>
      <c r="E4" s="13" t="s">
        <v>8</v>
      </c>
      <c r="F4" t="s">
        <v>9</v>
      </c>
      <c r="G4" s="13" t="str">
        <f xml:space="preserve"> IF( RIGHT(雅俗通字典[[#This Row],[聲調]],1)&lt;&gt;"入", "舒聲", "促聲")</f>
        <v>舒聲</v>
      </c>
      <c r="H4" t="str">
        <f xml:space="preserve"> INDEX(聲母對照資料表[], MATCH(雅俗通字典[[#This Row],[切音]], 聲母對照資料表[十五音], 0), 2)</f>
        <v>p</v>
      </c>
      <c r="I4" t="str">
        <f xml:space="preserve"> INDEX(韻母對照資料表[], MATCH(雅俗通字典[[#This Row],[字韻]] &amp; LEFT(雅俗通字典[[#This Row],[舒促聲]],1), 韻母對照資料表[十五音識別碼], 0), 2)</f>
        <v>un</v>
      </c>
      <c r="J4">
        <f xml:space="preserve"> MATCH(雅俗通字典[[#This Row],[聲調]], 雅俗通聲調, 0)</f>
        <v>1</v>
      </c>
      <c r="K4" t="str">
        <f xml:space="preserve"> _xlfn.CONCAT(雅俗通字典[[#This Row],[聲]:[調]])</f>
        <v>pun1</v>
      </c>
      <c r="L4" t="str">
        <f xml:space="preserve"> 雅俗通字典[[#This Row],[字韻]] &amp; 雅俗通字典[[#This Row],[聲調]] &amp; "聲" &amp; 雅俗通字典[[#This Row],[切音]]</f>
        <v>君上平聲邊</v>
      </c>
      <c r="M4" t="str">
        <f xml:space="preserve"> 雅俗通字典[[#This Row],[字韻]] &amp; TEXT(雅俗通字典[[#This Row],[調]], "[DBNum1]") &amp; 雅俗通字典[[#This Row],[切音]]</f>
        <v>君一邊</v>
      </c>
    </row>
    <row r="5" spans="1:16">
      <c r="A5">
        <v>4</v>
      </c>
      <c r="B5" s="13" t="s">
        <v>7</v>
      </c>
      <c r="C5" s="13" t="s">
        <v>11</v>
      </c>
      <c r="D5" s="13" t="s">
        <v>7</v>
      </c>
      <c r="E5" s="13" t="s">
        <v>8</v>
      </c>
      <c r="F5" t="s">
        <v>12</v>
      </c>
      <c r="G5" s="13" t="str">
        <f xml:space="preserve"> IF( RIGHT(雅俗通字典[[#This Row],[聲調]],1)&lt;&gt;"入", "舒聲", "促聲")</f>
        <v>舒聲</v>
      </c>
      <c r="H5" t="str">
        <f xml:space="preserve"> INDEX(聲母對照資料表[], MATCH(雅俗通字典[[#This Row],[切音]], 聲母對照資料表[十五音], 0), 2)</f>
        <v>k</v>
      </c>
      <c r="I5" t="str">
        <f xml:space="preserve"> INDEX(韻母對照資料表[], MATCH(雅俗通字典[[#This Row],[字韻]] &amp; LEFT(雅俗通字典[[#This Row],[舒促聲]],1), 韻母對照資料表[十五音識別碼], 0), 2)</f>
        <v>un</v>
      </c>
      <c r="J5">
        <f xml:space="preserve"> MATCH(雅俗通字典[[#This Row],[聲調]], 雅俗通聲調, 0)</f>
        <v>1</v>
      </c>
      <c r="K5" t="str">
        <f xml:space="preserve"> _xlfn.CONCAT(雅俗通字典[[#This Row],[聲]:[調]])</f>
        <v>kun1</v>
      </c>
      <c r="L5" t="str">
        <f xml:space="preserve"> 雅俗通字典[[#This Row],[字韻]] &amp; 雅俗通字典[[#This Row],[聲調]] &amp; "聲" &amp; 雅俗通字典[[#This Row],[切音]]</f>
        <v>君上平聲求</v>
      </c>
      <c r="M5" t="str">
        <f xml:space="preserve"> 雅俗通字典[[#This Row],[字韻]] &amp; TEXT(雅俗通字典[[#This Row],[調]], "[DBNum1]") &amp; 雅俗通字典[[#This Row],[切音]]</f>
        <v>君一求</v>
      </c>
    </row>
    <row r="6" spans="1:16">
      <c r="A6">
        <v>5</v>
      </c>
      <c r="B6" s="13" t="s">
        <v>13</v>
      </c>
      <c r="C6" s="13" t="s">
        <v>11</v>
      </c>
      <c r="D6" s="13" t="s">
        <v>7</v>
      </c>
      <c r="E6" s="13" t="s">
        <v>8</v>
      </c>
      <c r="F6" t="s">
        <v>12</v>
      </c>
      <c r="G6" s="13" t="str">
        <f xml:space="preserve"> IF( RIGHT(雅俗通字典[[#This Row],[聲調]],1)&lt;&gt;"入", "舒聲", "促聲")</f>
        <v>舒聲</v>
      </c>
      <c r="H6" t="str">
        <f xml:space="preserve"> INDEX(聲母對照資料表[], MATCH(雅俗通字典[[#This Row],[切音]], 聲母對照資料表[十五音], 0), 2)</f>
        <v>k</v>
      </c>
      <c r="I6" t="str">
        <f xml:space="preserve"> INDEX(韻母對照資料表[], MATCH(雅俗通字典[[#This Row],[字韻]] &amp; LEFT(雅俗通字典[[#This Row],[舒促聲]],1), 韻母對照資料表[十五音識別碼], 0), 2)</f>
        <v>un</v>
      </c>
      <c r="J6">
        <f xml:space="preserve"> MATCH(雅俗通字典[[#This Row],[聲調]], 雅俗通聲調, 0)</f>
        <v>1</v>
      </c>
      <c r="K6" t="str">
        <f xml:space="preserve"> _xlfn.CONCAT(雅俗通字典[[#This Row],[聲]:[調]])</f>
        <v>kun1</v>
      </c>
      <c r="L6" t="str">
        <f xml:space="preserve"> 雅俗通字典[[#This Row],[字韻]] &amp; 雅俗通字典[[#This Row],[聲調]] &amp; "聲" &amp; 雅俗通字典[[#This Row],[切音]]</f>
        <v>君上平聲求</v>
      </c>
      <c r="M6" t="str">
        <f xml:space="preserve"> 雅俗通字典[[#This Row],[字韻]] &amp; TEXT(雅俗通字典[[#This Row],[調]], "[DBNum1]") &amp; 雅俗通字典[[#This Row],[切音]]</f>
        <v>君一求</v>
      </c>
    </row>
    <row r="7" spans="1:16">
      <c r="A7">
        <v>6</v>
      </c>
      <c r="B7" s="13" t="s">
        <v>14</v>
      </c>
      <c r="C7" s="13" t="s">
        <v>11</v>
      </c>
      <c r="D7" s="13" t="s">
        <v>7</v>
      </c>
      <c r="E7" s="13" t="s">
        <v>8</v>
      </c>
      <c r="F7" t="s">
        <v>12</v>
      </c>
      <c r="G7" s="13" t="str">
        <f xml:space="preserve"> IF( RIGHT(雅俗通字典[[#This Row],[聲調]],1)&lt;&gt;"入", "舒聲", "促聲")</f>
        <v>舒聲</v>
      </c>
      <c r="H7" t="str">
        <f xml:space="preserve"> INDEX(聲母對照資料表[], MATCH(雅俗通字典[[#This Row],[切音]], 聲母對照資料表[十五音], 0), 2)</f>
        <v>k</v>
      </c>
      <c r="I7" t="str">
        <f xml:space="preserve"> INDEX(韻母對照資料表[], MATCH(雅俗通字典[[#This Row],[字韻]] &amp; LEFT(雅俗通字典[[#This Row],[舒促聲]],1), 韻母對照資料表[十五音識別碼], 0), 2)</f>
        <v>un</v>
      </c>
      <c r="J7">
        <f xml:space="preserve"> MATCH(雅俗通字典[[#This Row],[聲調]], 雅俗通聲調, 0)</f>
        <v>1</v>
      </c>
      <c r="K7" t="str">
        <f xml:space="preserve"> _xlfn.CONCAT(雅俗通字典[[#This Row],[聲]:[調]])</f>
        <v>kun1</v>
      </c>
      <c r="L7" t="str">
        <f xml:space="preserve"> 雅俗通字典[[#This Row],[字韻]] &amp; 雅俗通字典[[#This Row],[聲調]] &amp; "聲" &amp; 雅俗通字典[[#This Row],[切音]]</f>
        <v>君上平聲求</v>
      </c>
      <c r="M7" t="str">
        <f xml:space="preserve"> 雅俗通字典[[#This Row],[字韻]] &amp; TEXT(雅俗通字典[[#This Row],[調]], "[DBNum1]") &amp; 雅俗通字典[[#This Row],[切音]]</f>
        <v>君一求</v>
      </c>
    </row>
    <row r="8" spans="1:16">
      <c r="A8">
        <v>7</v>
      </c>
      <c r="B8" s="13" t="s">
        <v>15</v>
      </c>
      <c r="C8" s="13" t="s">
        <v>11</v>
      </c>
      <c r="D8" s="13" t="s">
        <v>7</v>
      </c>
      <c r="E8" s="13" t="s">
        <v>8</v>
      </c>
      <c r="F8" t="s">
        <v>12</v>
      </c>
      <c r="G8" s="13" t="str">
        <f xml:space="preserve"> IF( RIGHT(雅俗通字典[[#This Row],[聲調]],1)&lt;&gt;"入", "舒聲", "促聲")</f>
        <v>舒聲</v>
      </c>
      <c r="H8" t="str">
        <f xml:space="preserve"> INDEX(聲母對照資料表[], MATCH(雅俗通字典[[#This Row],[切音]], 聲母對照資料表[十五音], 0), 2)</f>
        <v>k</v>
      </c>
      <c r="I8" t="str">
        <f xml:space="preserve"> INDEX(韻母對照資料表[], MATCH(雅俗通字典[[#This Row],[字韻]] &amp; LEFT(雅俗通字典[[#This Row],[舒促聲]],1), 韻母對照資料表[十五音識別碼], 0), 2)</f>
        <v>un</v>
      </c>
      <c r="J8">
        <f xml:space="preserve"> MATCH(雅俗通字典[[#This Row],[聲調]], 雅俗通聲調, 0)</f>
        <v>1</v>
      </c>
      <c r="K8" t="str">
        <f xml:space="preserve"> _xlfn.CONCAT(雅俗通字典[[#This Row],[聲]:[調]])</f>
        <v>kun1</v>
      </c>
      <c r="L8" t="str">
        <f xml:space="preserve"> 雅俗通字典[[#This Row],[字韻]] &amp; 雅俗通字典[[#This Row],[聲調]] &amp; "聲" &amp; 雅俗通字典[[#This Row],[切音]]</f>
        <v>君上平聲求</v>
      </c>
      <c r="M8" t="str">
        <f xml:space="preserve"> 雅俗通字典[[#This Row],[字韻]] &amp; TEXT(雅俗通字典[[#This Row],[調]], "[DBNum1]") &amp; 雅俗通字典[[#This Row],[切音]]</f>
        <v>君一求</v>
      </c>
    </row>
    <row r="9" spans="1:16">
      <c r="A9">
        <v>8</v>
      </c>
      <c r="B9" s="13" t="s">
        <v>16</v>
      </c>
      <c r="C9" s="13" t="s">
        <v>10186</v>
      </c>
      <c r="D9" s="13" t="s">
        <v>7</v>
      </c>
      <c r="E9" s="13" t="s">
        <v>8</v>
      </c>
      <c r="F9" t="s">
        <v>18</v>
      </c>
      <c r="G9" s="13" t="str">
        <f xml:space="preserve"> IF( RIGHT(雅俗通字典[[#This Row],[聲調]],1)&lt;&gt;"入", "舒聲", "促聲")</f>
        <v>舒聲</v>
      </c>
      <c r="H9" t="str">
        <f xml:space="preserve"> INDEX(聲母對照資料表[], MATCH(雅俗通字典[[#This Row],[切音]], 聲母對照資料表[十五音], 0), 2)</f>
        <v>kh</v>
      </c>
      <c r="I9" t="str">
        <f xml:space="preserve"> INDEX(韻母對照資料表[], MATCH(雅俗通字典[[#This Row],[字韻]] &amp; LEFT(雅俗通字典[[#This Row],[舒促聲]],1), 韻母對照資料表[十五音識別碼], 0), 2)</f>
        <v>un</v>
      </c>
      <c r="J9">
        <f xml:space="preserve"> MATCH(雅俗通字典[[#This Row],[聲調]], 雅俗通聲調, 0)</f>
        <v>1</v>
      </c>
      <c r="K9" t="str">
        <f xml:space="preserve"> _xlfn.CONCAT(雅俗通字典[[#This Row],[聲]:[調]])</f>
        <v>khun1</v>
      </c>
      <c r="L9" t="str">
        <f xml:space="preserve"> 雅俗通字典[[#This Row],[字韻]] &amp; 雅俗通字典[[#This Row],[聲調]] &amp; "聲" &amp; 雅俗通字典[[#This Row],[切音]]</f>
        <v>君上平聲去</v>
      </c>
      <c r="M9" t="str">
        <f xml:space="preserve"> 雅俗通字典[[#This Row],[字韻]] &amp; TEXT(雅俗通字典[[#This Row],[調]], "[DBNum1]") &amp; 雅俗通字典[[#This Row],[切音]]</f>
        <v>君一去</v>
      </c>
    </row>
    <row r="10" spans="1:16">
      <c r="A10">
        <v>9</v>
      </c>
      <c r="B10" s="13" t="s">
        <v>19</v>
      </c>
      <c r="C10" s="13" t="s">
        <v>10186</v>
      </c>
      <c r="D10" s="13" t="s">
        <v>7</v>
      </c>
      <c r="E10" s="13" t="s">
        <v>8</v>
      </c>
      <c r="F10" t="s">
        <v>18</v>
      </c>
      <c r="G10" s="13" t="str">
        <f xml:space="preserve"> IF( RIGHT(雅俗通字典[[#This Row],[聲調]],1)&lt;&gt;"入", "舒聲", "促聲")</f>
        <v>舒聲</v>
      </c>
      <c r="H10" t="str">
        <f xml:space="preserve"> INDEX(聲母對照資料表[], MATCH(雅俗通字典[[#This Row],[切音]], 聲母對照資料表[十五音], 0), 2)</f>
        <v>kh</v>
      </c>
      <c r="I10" t="str">
        <f xml:space="preserve"> INDEX(韻母對照資料表[], MATCH(雅俗通字典[[#This Row],[字韻]] &amp; LEFT(雅俗通字典[[#This Row],[舒促聲]],1), 韻母對照資料表[十五音識別碼], 0), 2)</f>
        <v>un</v>
      </c>
      <c r="J10">
        <f xml:space="preserve"> MATCH(雅俗通字典[[#This Row],[聲調]], 雅俗通聲調, 0)</f>
        <v>1</v>
      </c>
      <c r="K10" t="str">
        <f xml:space="preserve"> _xlfn.CONCAT(雅俗通字典[[#This Row],[聲]:[調]])</f>
        <v>khun1</v>
      </c>
      <c r="L10" t="str">
        <f xml:space="preserve"> 雅俗通字典[[#This Row],[字韻]] &amp; 雅俗通字典[[#This Row],[聲調]] &amp; "聲" &amp; 雅俗通字典[[#This Row],[切音]]</f>
        <v>君上平聲去</v>
      </c>
      <c r="M10" t="str">
        <f xml:space="preserve"> 雅俗通字典[[#This Row],[字韻]] &amp; TEXT(雅俗通字典[[#This Row],[調]], "[DBNum1]") &amp; 雅俗通字典[[#This Row],[切音]]</f>
        <v>君一去</v>
      </c>
    </row>
    <row r="11" spans="1:16">
      <c r="A11">
        <v>10</v>
      </c>
      <c r="B11" s="13" t="s">
        <v>20</v>
      </c>
      <c r="C11" s="13" t="s">
        <v>10186</v>
      </c>
      <c r="D11" s="13" t="s">
        <v>7</v>
      </c>
      <c r="E11" s="13" t="s">
        <v>8</v>
      </c>
      <c r="F11" t="s">
        <v>18</v>
      </c>
      <c r="G11" s="13" t="str">
        <f xml:space="preserve"> IF( RIGHT(雅俗通字典[[#This Row],[聲調]],1)&lt;&gt;"入", "舒聲", "促聲")</f>
        <v>舒聲</v>
      </c>
      <c r="H11" t="str">
        <f xml:space="preserve"> INDEX(聲母對照資料表[], MATCH(雅俗通字典[[#This Row],[切音]], 聲母對照資料表[十五音], 0), 2)</f>
        <v>kh</v>
      </c>
      <c r="I11" t="str">
        <f xml:space="preserve"> INDEX(韻母對照資料表[], MATCH(雅俗通字典[[#This Row],[字韻]] &amp; LEFT(雅俗通字典[[#This Row],[舒促聲]],1), 韻母對照資料表[十五音識別碼], 0), 2)</f>
        <v>un</v>
      </c>
      <c r="J11">
        <f xml:space="preserve"> MATCH(雅俗通字典[[#This Row],[聲調]], 雅俗通聲調, 0)</f>
        <v>1</v>
      </c>
      <c r="K11" t="str">
        <f xml:space="preserve"> _xlfn.CONCAT(雅俗通字典[[#This Row],[聲]:[調]])</f>
        <v>khun1</v>
      </c>
      <c r="L11" t="str">
        <f xml:space="preserve"> 雅俗通字典[[#This Row],[字韻]] &amp; 雅俗通字典[[#This Row],[聲調]] &amp; "聲" &amp; 雅俗通字典[[#This Row],[切音]]</f>
        <v>君上平聲去</v>
      </c>
      <c r="M11" t="str">
        <f xml:space="preserve"> 雅俗通字典[[#This Row],[字韻]] &amp; TEXT(雅俗通字典[[#This Row],[調]], "[DBNum1]") &amp; 雅俗通字典[[#This Row],[切音]]</f>
        <v>君一去</v>
      </c>
    </row>
    <row r="12" spans="1:16">
      <c r="A12">
        <v>11</v>
      </c>
      <c r="B12" s="13" t="s">
        <v>21</v>
      </c>
      <c r="C12" s="13" t="s">
        <v>10186</v>
      </c>
      <c r="D12" s="13" t="s">
        <v>7</v>
      </c>
      <c r="E12" s="13" t="s">
        <v>8</v>
      </c>
      <c r="F12" t="s">
        <v>18</v>
      </c>
      <c r="G12" s="13" t="str">
        <f xml:space="preserve"> IF( RIGHT(雅俗通字典[[#This Row],[聲調]],1)&lt;&gt;"入", "舒聲", "促聲")</f>
        <v>舒聲</v>
      </c>
      <c r="H12" t="str">
        <f xml:space="preserve"> INDEX(聲母對照資料表[], MATCH(雅俗通字典[[#This Row],[切音]], 聲母對照資料表[十五音], 0), 2)</f>
        <v>kh</v>
      </c>
      <c r="I12" t="str">
        <f xml:space="preserve"> INDEX(韻母對照資料表[], MATCH(雅俗通字典[[#This Row],[字韻]] &amp; LEFT(雅俗通字典[[#This Row],[舒促聲]],1), 韻母對照資料表[十五音識別碼], 0), 2)</f>
        <v>un</v>
      </c>
      <c r="J12">
        <f xml:space="preserve"> MATCH(雅俗通字典[[#This Row],[聲調]], 雅俗通聲調, 0)</f>
        <v>1</v>
      </c>
      <c r="K12" t="str">
        <f xml:space="preserve"> _xlfn.CONCAT(雅俗通字典[[#This Row],[聲]:[調]])</f>
        <v>khun1</v>
      </c>
      <c r="L12" t="str">
        <f xml:space="preserve"> 雅俗通字典[[#This Row],[字韻]] &amp; 雅俗通字典[[#This Row],[聲調]] &amp; "聲" &amp; 雅俗通字典[[#This Row],[切音]]</f>
        <v>君上平聲去</v>
      </c>
      <c r="M12" t="str">
        <f xml:space="preserve"> 雅俗通字典[[#This Row],[字韻]] &amp; TEXT(雅俗通字典[[#This Row],[調]], "[DBNum1]") &amp; 雅俗通字典[[#This Row],[切音]]</f>
        <v>君一去</v>
      </c>
    </row>
    <row r="13" spans="1:16">
      <c r="A13">
        <v>12</v>
      </c>
      <c r="B13" s="13" t="s">
        <v>22</v>
      </c>
      <c r="C13" s="13" t="s">
        <v>10186</v>
      </c>
      <c r="D13" s="13" t="s">
        <v>7</v>
      </c>
      <c r="E13" s="13" t="s">
        <v>8</v>
      </c>
      <c r="F13" t="s">
        <v>18</v>
      </c>
      <c r="G13" s="13" t="str">
        <f xml:space="preserve"> IF( RIGHT(雅俗通字典[[#This Row],[聲調]],1)&lt;&gt;"入", "舒聲", "促聲")</f>
        <v>舒聲</v>
      </c>
      <c r="H13" t="str">
        <f xml:space="preserve"> INDEX(聲母對照資料表[], MATCH(雅俗通字典[[#This Row],[切音]], 聲母對照資料表[十五音], 0), 2)</f>
        <v>kh</v>
      </c>
      <c r="I13" t="str">
        <f xml:space="preserve"> INDEX(韻母對照資料表[], MATCH(雅俗通字典[[#This Row],[字韻]] &amp; LEFT(雅俗通字典[[#This Row],[舒促聲]],1), 韻母對照資料表[十五音識別碼], 0), 2)</f>
        <v>un</v>
      </c>
      <c r="J13">
        <f xml:space="preserve"> MATCH(雅俗通字典[[#This Row],[聲調]], 雅俗通聲調, 0)</f>
        <v>1</v>
      </c>
      <c r="K13" t="str">
        <f xml:space="preserve"> _xlfn.CONCAT(雅俗通字典[[#This Row],[聲]:[調]])</f>
        <v>khun1</v>
      </c>
      <c r="L13" t="str">
        <f xml:space="preserve"> 雅俗通字典[[#This Row],[字韻]] &amp; 雅俗通字典[[#This Row],[聲調]] &amp; "聲" &amp; 雅俗通字典[[#This Row],[切音]]</f>
        <v>君上平聲去</v>
      </c>
      <c r="M13" t="str">
        <f xml:space="preserve"> 雅俗通字典[[#This Row],[字韻]] &amp; TEXT(雅俗通字典[[#This Row],[調]], "[DBNum1]") &amp; 雅俗通字典[[#This Row],[切音]]</f>
        <v>君一去</v>
      </c>
    </row>
    <row r="14" spans="1:16">
      <c r="A14">
        <v>13</v>
      </c>
      <c r="B14" s="13" t="s">
        <v>23</v>
      </c>
      <c r="C14" s="13" t="s">
        <v>10186</v>
      </c>
      <c r="D14" s="13" t="s">
        <v>7</v>
      </c>
      <c r="E14" s="13" t="s">
        <v>8</v>
      </c>
      <c r="F14" t="s">
        <v>18</v>
      </c>
      <c r="G14" s="13" t="str">
        <f xml:space="preserve"> IF( RIGHT(雅俗通字典[[#This Row],[聲調]],1)&lt;&gt;"入", "舒聲", "促聲")</f>
        <v>舒聲</v>
      </c>
      <c r="H14" t="str">
        <f xml:space="preserve"> INDEX(聲母對照資料表[], MATCH(雅俗通字典[[#This Row],[切音]], 聲母對照資料表[十五音], 0), 2)</f>
        <v>kh</v>
      </c>
      <c r="I14" t="str">
        <f xml:space="preserve"> INDEX(韻母對照資料表[], MATCH(雅俗通字典[[#This Row],[字韻]] &amp; LEFT(雅俗通字典[[#This Row],[舒促聲]],1), 韻母對照資料表[十五音識別碼], 0), 2)</f>
        <v>un</v>
      </c>
      <c r="J14">
        <f xml:space="preserve"> MATCH(雅俗通字典[[#This Row],[聲調]], 雅俗通聲調, 0)</f>
        <v>1</v>
      </c>
      <c r="K14" t="str">
        <f xml:space="preserve"> _xlfn.CONCAT(雅俗通字典[[#This Row],[聲]:[調]])</f>
        <v>khun1</v>
      </c>
      <c r="L14" t="str">
        <f xml:space="preserve"> 雅俗通字典[[#This Row],[字韻]] &amp; 雅俗通字典[[#This Row],[聲調]] &amp; "聲" &amp; 雅俗通字典[[#This Row],[切音]]</f>
        <v>君上平聲去</v>
      </c>
      <c r="M14" t="str">
        <f xml:space="preserve"> 雅俗通字典[[#This Row],[字韻]] &amp; TEXT(雅俗通字典[[#This Row],[調]], "[DBNum1]") &amp; 雅俗通字典[[#This Row],[切音]]</f>
        <v>君一去</v>
      </c>
    </row>
    <row r="15" spans="1:16">
      <c r="A15">
        <v>14</v>
      </c>
      <c r="B15" s="13" t="s">
        <v>24</v>
      </c>
      <c r="C15" s="13" t="s">
        <v>10186</v>
      </c>
      <c r="D15" s="13" t="s">
        <v>7</v>
      </c>
      <c r="E15" s="13" t="s">
        <v>8</v>
      </c>
      <c r="F15" t="s">
        <v>18</v>
      </c>
      <c r="G15" s="13" t="str">
        <f xml:space="preserve"> IF( RIGHT(雅俗通字典[[#This Row],[聲調]],1)&lt;&gt;"入", "舒聲", "促聲")</f>
        <v>舒聲</v>
      </c>
      <c r="H15" t="str">
        <f xml:space="preserve"> INDEX(聲母對照資料表[], MATCH(雅俗通字典[[#This Row],[切音]], 聲母對照資料表[十五音], 0), 2)</f>
        <v>kh</v>
      </c>
      <c r="I15" t="str">
        <f xml:space="preserve"> INDEX(韻母對照資料表[], MATCH(雅俗通字典[[#This Row],[字韻]] &amp; LEFT(雅俗通字典[[#This Row],[舒促聲]],1), 韻母對照資料表[十五音識別碼], 0), 2)</f>
        <v>un</v>
      </c>
      <c r="J15">
        <f xml:space="preserve"> MATCH(雅俗通字典[[#This Row],[聲調]], 雅俗通聲調, 0)</f>
        <v>1</v>
      </c>
      <c r="K15" t="str">
        <f xml:space="preserve"> _xlfn.CONCAT(雅俗通字典[[#This Row],[聲]:[調]])</f>
        <v>khun1</v>
      </c>
      <c r="L15" t="str">
        <f xml:space="preserve"> 雅俗通字典[[#This Row],[字韻]] &amp; 雅俗通字典[[#This Row],[聲調]] &amp; "聲" &amp; 雅俗通字典[[#This Row],[切音]]</f>
        <v>君上平聲去</v>
      </c>
      <c r="M15" t="str">
        <f xml:space="preserve"> 雅俗通字典[[#This Row],[字韻]] &amp; TEXT(雅俗通字典[[#This Row],[調]], "[DBNum1]") &amp; 雅俗通字典[[#This Row],[切音]]</f>
        <v>君一去</v>
      </c>
    </row>
    <row r="16" spans="1:16">
      <c r="A16">
        <v>15</v>
      </c>
      <c r="B16" s="13" t="s">
        <v>25</v>
      </c>
      <c r="C16" s="13" t="s">
        <v>10186</v>
      </c>
      <c r="D16" s="13" t="s">
        <v>7</v>
      </c>
      <c r="E16" s="13" t="s">
        <v>8</v>
      </c>
      <c r="F16" t="s">
        <v>18</v>
      </c>
      <c r="G16" s="13" t="str">
        <f xml:space="preserve"> IF( RIGHT(雅俗通字典[[#This Row],[聲調]],1)&lt;&gt;"入", "舒聲", "促聲")</f>
        <v>舒聲</v>
      </c>
      <c r="H16" t="str">
        <f xml:space="preserve"> INDEX(聲母對照資料表[], MATCH(雅俗通字典[[#This Row],[切音]], 聲母對照資料表[十五音], 0), 2)</f>
        <v>kh</v>
      </c>
      <c r="I16" t="str">
        <f xml:space="preserve"> INDEX(韻母對照資料表[], MATCH(雅俗通字典[[#This Row],[字韻]] &amp; LEFT(雅俗通字典[[#This Row],[舒促聲]],1), 韻母對照資料表[十五音識別碼], 0), 2)</f>
        <v>un</v>
      </c>
      <c r="J16">
        <f xml:space="preserve"> MATCH(雅俗通字典[[#This Row],[聲調]], 雅俗通聲調, 0)</f>
        <v>1</v>
      </c>
      <c r="K16" t="str">
        <f xml:space="preserve"> _xlfn.CONCAT(雅俗通字典[[#This Row],[聲]:[調]])</f>
        <v>khun1</v>
      </c>
      <c r="L16" t="str">
        <f xml:space="preserve"> 雅俗通字典[[#This Row],[字韻]] &amp; 雅俗通字典[[#This Row],[聲調]] &amp; "聲" &amp; 雅俗通字典[[#This Row],[切音]]</f>
        <v>君上平聲去</v>
      </c>
      <c r="M16" t="str">
        <f xml:space="preserve"> 雅俗通字典[[#This Row],[字韻]] &amp; TEXT(雅俗通字典[[#This Row],[調]], "[DBNum1]") &amp; 雅俗通字典[[#This Row],[切音]]</f>
        <v>君一去</v>
      </c>
    </row>
    <row r="17" spans="1:13">
      <c r="A17">
        <v>16</v>
      </c>
      <c r="B17" s="13" t="s">
        <v>26</v>
      </c>
      <c r="C17" s="13" t="s">
        <v>10186</v>
      </c>
      <c r="D17" s="13" t="s">
        <v>7</v>
      </c>
      <c r="E17" s="13" t="s">
        <v>8</v>
      </c>
      <c r="F17" t="s">
        <v>18</v>
      </c>
      <c r="G17" s="13" t="str">
        <f xml:space="preserve"> IF( RIGHT(雅俗通字典[[#This Row],[聲調]],1)&lt;&gt;"入", "舒聲", "促聲")</f>
        <v>舒聲</v>
      </c>
      <c r="H17" t="str">
        <f xml:space="preserve"> INDEX(聲母對照資料表[], MATCH(雅俗通字典[[#This Row],[切音]], 聲母對照資料表[十五音], 0), 2)</f>
        <v>kh</v>
      </c>
      <c r="I17" t="str">
        <f xml:space="preserve"> INDEX(韻母對照資料表[], MATCH(雅俗通字典[[#This Row],[字韻]] &amp; LEFT(雅俗通字典[[#This Row],[舒促聲]],1), 韻母對照資料表[十五音識別碼], 0), 2)</f>
        <v>un</v>
      </c>
      <c r="J17">
        <f xml:space="preserve"> MATCH(雅俗通字典[[#This Row],[聲調]], 雅俗通聲調, 0)</f>
        <v>1</v>
      </c>
      <c r="K17" t="str">
        <f xml:space="preserve"> _xlfn.CONCAT(雅俗通字典[[#This Row],[聲]:[調]])</f>
        <v>khun1</v>
      </c>
      <c r="L17" t="str">
        <f xml:space="preserve"> 雅俗通字典[[#This Row],[字韻]] &amp; 雅俗通字典[[#This Row],[聲調]] &amp; "聲" &amp; 雅俗通字典[[#This Row],[切音]]</f>
        <v>君上平聲去</v>
      </c>
      <c r="M17" t="str">
        <f xml:space="preserve"> 雅俗通字典[[#This Row],[字韻]] &amp; TEXT(雅俗通字典[[#This Row],[調]], "[DBNum1]") &amp; 雅俗通字典[[#This Row],[切音]]</f>
        <v>君一去</v>
      </c>
    </row>
    <row r="18" spans="1:13">
      <c r="A18">
        <v>17</v>
      </c>
      <c r="B18" s="13" t="s">
        <v>27</v>
      </c>
      <c r="C18" s="13" t="s">
        <v>10186</v>
      </c>
      <c r="D18" s="13" t="s">
        <v>7</v>
      </c>
      <c r="E18" s="13" t="s">
        <v>8</v>
      </c>
      <c r="F18" t="s">
        <v>18</v>
      </c>
      <c r="G18" s="13" t="str">
        <f xml:space="preserve"> IF( RIGHT(雅俗通字典[[#This Row],[聲調]],1)&lt;&gt;"入", "舒聲", "促聲")</f>
        <v>舒聲</v>
      </c>
      <c r="H18" t="str">
        <f xml:space="preserve"> INDEX(聲母對照資料表[], MATCH(雅俗通字典[[#This Row],[切音]], 聲母對照資料表[十五音], 0), 2)</f>
        <v>kh</v>
      </c>
      <c r="I18" t="str">
        <f xml:space="preserve"> INDEX(韻母對照資料表[], MATCH(雅俗通字典[[#This Row],[字韻]] &amp; LEFT(雅俗通字典[[#This Row],[舒促聲]],1), 韻母對照資料表[十五音識別碼], 0), 2)</f>
        <v>un</v>
      </c>
      <c r="J18">
        <f xml:space="preserve"> MATCH(雅俗通字典[[#This Row],[聲調]], 雅俗通聲調, 0)</f>
        <v>1</v>
      </c>
      <c r="K18" t="str">
        <f xml:space="preserve"> _xlfn.CONCAT(雅俗通字典[[#This Row],[聲]:[調]])</f>
        <v>khun1</v>
      </c>
      <c r="L18" t="str">
        <f xml:space="preserve"> 雅俗通字典[[#This Row],[字韻]] &amp; 雅俗通字典[[#This Row],[聲調]] &amp; "聲" &amp; 雅俗通字典[[#This Row],[切音]]</f>
        <v>君上平聲去</v>
      </c>
      <c r="M18" t="str">
        <f xml:space="preserve"> 雅俗通字典[[#This Row],[字韻]] &amp; TEXT(雅俗通字典[[#This Row],[調]], "[DBNum1]") &amp; 雅俗通字典[[#This Row],[切音]]</f>
        <v>君一去</v>
      </c>
    </row>
    <row r="19" spans="1:13">
      <c r="A19">
        <v>18</v>
      </c>
      <c r="B19" s="13" t="s">
        <v>28</v>
      </c>
      <c r="C19" s="13" t="s">
        <v>10186</v>
      </c>
      <c r="D19" s="13" t="s">
        <v>7</v>
      </c>
      <c r="E19" s="13" t="s">
        <v>8</v>
      </c>
      <c r="F19" t="s">
        <v>18</v>
      </c>
      <c r="G19" s="13" t="str">
        <f xml:space="preserve"> IF( RIGHT(雅俗通字典[[#This Row],[聲調]],1)&lt;&gt;"入", "舒聲", "促聲")</f>
        <v>舒聲</v>
      </c>
      <c r="H19" t="str">
        <f xml:space="preserve"> INDEX(聲母對照資料表[], MATCH(雅俗通字典[[#This Row],[切音]], 聲母對照資料表[十五音], 0), 2)</f>
        <v>kh</v>
      </c>
      <c r="I19" t="str">
        <f xml:space="preserve"> INDEX(韻母對照資料表[], MATCH(雅俗通字典[[#This Row],[字韻]] &amp; LEFT(雅俗通字典[[#This Row],[舒促聲]],1), 韻母對照資料表[十五音識別碼], 0), 2)</f>
        <v>un</v>
      </c>
      <c r="J19">
        <f xml:space="preserve"> MATCH(雅俗通字典[[#This Row],[聲調]], 雅俗通聲調, 0)</f>
        <v>1</v>
      </c>
      <c r="K19" t="str">
        <f xml:space="preserve"> _xlfn.CONCAT(雅俗通字典[[#This Row],[聲]:[調]])</f>
        <v>khun1</v>
      </c>
      <c r="L19" t="str">
        <f xml:space="preserve"> 雅俗通字典[[#This Row],[字韻]] &amp; 雅俗通字典[[#This Row],[聲調]] &amp; "聲" &amp; 雅俗通字典[[#This Row],[切音]]</f>
        <v>君上平聲去</v>
      </c>
      <c r="M19" t="str">
        <f xml:space="preserve"> 雅俗通字典[[#This Row],[字韻]] &amp; TEXT(雅俗通字典[[#This Row],[調]], "[DBNum1]") &amp; 雅俗通字典[[#This Row],[切音]]</f>
        <v>君一去</v>
      </c>
    </row>
    <row r="20" spans="1:13">
      <c r="A20">
        <v>19</v>
      </c>
      <c r="B20" s="13" t="s">
        <v>29</v>
      </c>
      <c r="C20" s="13" t="s">
        <v>10186</v>
      </c>
      <c r="D20" s="13" t="s">
        <v>7</v>
      </c>
      <c r="E20" s="13" t="s">
        <v>8</v>
      </c>
      <c r="F20" t="s">
        <v>18</v>
      </c>
      <c r="G20" s="13" t="str">
        <f xml:space="preserve"> IF( RIGHT(雅俗通字典[[#This Row],[聲調]],1)&lt;&gt;"入", "舒聲", "促聲")</f>
        <v>舒聲</v>
      </c>
      <c r="H20" t="str">
        <f xml:space="preserve"> INDEX(聲母對照資料表[], MATCH(雅俗通字典[[#This Row],[切音]], 聲母對照資料表[十五音], 0), 2)</f>
        <v>kh</v>
      </c>
      <c r="I20" t="str">
        <f xml:space="preserve"> INDEX(韻母對照資料表[], MATCH(雅俗通字典[[#This Row],[字韻]] &amp; LEFT(雅俗通字典[[#This Row],[舒促聲]],1), 韻母對照資料表[十五音識別碼], 0), 2)</f>
        <v>un</v>
      </c>
      <c r="J20">
        <f xml:space="preserve"> MATCH(雅俗通字典[[#This Row],[聲調]], 雅俗通聲調, 0)</f>
        <v>1</v>
      </c>
      <c r="K20" t="str">
        <f xml:space="preserve"> _xlfn.CONCAT(雅俗通字典[[#This Row],[聲]:[調]])</f>
        <v>khun1</v>
      </c>
      <c r="L20" t="str">
        <f xml:space="preserve"> 雅俗通字典[[#This Row],[字韻]] &amp; 雅俗通字典[[#This Row],[聲調]] &amp; "聲" &amp; 雅俗通字典[[#This Row],[切音]]</f>
        <v>君上平聲去</v>
      </c>
      <c r="M20" t="str">
        <f xml:space="preserve"> 雅俗通字典[[#This Row],[字韻]] &amp; TEXT(雅俗通字典[[#This Row],[調]], "[DBNum1]") &amp; 雅俗通字典[[#This Row],[切音]]</f>
        <v>君一去</v>
      </c>
    </row>
    <row r="21" spans="1:13">
      <c r="A21">
        <v>20</v>
      </c>
      <c r="B21" s="13" t="s">
        <v>30</v>
      </c>
      <c r="C21" s="13" t="s">
        <v>10186</v>
      </c>
      <c r="D21" s="13" t="s">
        <v>7</v>
      </c>
      <c r="E21" s="13" t="s">
        <v>8</v>
      </c>
      <c r="F21" t="s">
        <v>18</v>
      </c>
      <c r="G21" s="13" t="str">
        <f xml:space="preserve"> IF( RIGHT(雅俗通字典[[#This Row],[聲調]],1)&lt;&gt;"入", "舒聲", "促聲")</f>
        <v>舒聲</v>
      </c>
      <c r="H21" t="str">
        <f xml:space="preserve"> INDEX(聲母對照資料表[], MATCH(雅俗通字典[[#This Row],[切音]], 聲母對照資料表[十五音], 0), 2)</f>
        <v>kh</v>
      </c>
      <c r="I21" t="str">
        <f xml:space="preserve"> INDEX(韻母對照資料表[], MATCH(雅俗通字典[[#This Row],[字韻]] &amp; LEFT(雅俗通字典[[#This Row],[舒促聲]],1), 韻母對照資料表[十五音識別碼], 0), 2)</f>
        <v>un</v>
      </c>
      <c r="J21">
        <f xml:space="preserve"> MATCH(雅俗通字典[[#This Row],[聲調]], 雅俗通聲調, 0)</f>
        <v>1</v>
      </c>
      <c r="K21" t="str">
        <f xml:space="preserve"> _xlfn.CONCAT(雅俗通字典[[#This Row],[聲]:[調]])</f>
        <v>khun1</v>
      </c>
      <c r="L21" t="str">
        <f xml:space="preserve"> 雅俗通字典[[#This Row],[字韻]] &amp; 雅俗通字典[[#This Row],[聲調]] &amp; "聲" &amp; 雅俗通字典[[#This Row],[切音]]</f>
        <v>君上平聲去</v>
      </c>
      <c r="M21" t="str">
        <f xml:space="preserve"> 雅俗通字典[[#This Row],[字韻]] &amp; TEXT(雅俗通字典[[#This Row],[調]], "[DBNum1]") &amp; 雅俗通字典[[#This Row],[切音]]</f>
        <v>君一去</v>
      </c>
    </row>
    <row r="22" spans="1:13">
      <c r="A22">
        <v>21</v>
      </c>
      <c r="B22" s="13" t="s">
        <v>31</v>
      </c>
      <c r="C22" s="13" t="s">
        <v>32</v>
      </c>
      <c r="D22" s="13" t="s">
        <v>7</v>
      </c>
      <c r="E22" s="13" t="s">
        <v>8</v>
      </c>
      <c r="F22" t="s">
        <v>33</v>
      </c>
      <c r="G22" s="13" t="str">
        <f xml:space="preserve"> IF( RIGHT(雅俗通字典[[#This Row],[聲調]],1)&lt;&gt;"入", "舒聲", "促聲")</f>
        <v>舒聲</v>
      </c>
      <c r="H22" t="str">
        <f xml:space="preserve"> INDEX(聲母對照資料表[], MATCH(雅俗通字典[[#This Row],[切音]], 聲母對照資料表[十五音], 0), 2)</f>
        <v>t</v>
      </c>
      <c r="I22" t="str">
        <f xml:space="preserve"> INDEX(韻母對照資料表[], MATCH(雅俗通字典[[#This Row],[字韻]] &amp; LEFT(雅俗通字典[[#This Row],[舒促聲]],1), 韻母對照資料表[十五音識別碼], 0), 2)</f>
        <v>un</v>
      </c>
      <c r="J22">
        <f xml:space="preserve"> MATCH(雅俗通字典[[#This Row],[聲調]], 雅俗通聲調, 0)</f>
        <v>1</v>
      </c>
      <c r="K22" t="str">
        <f xml:space="preserve"> _xlfn.CONCAT(雅俗通字典[[#This Row],[聲]:[調]])</f>
        <v>tun1</v>
      </c>
      <c r="L22" t="str">
        <f xml:space="preserve"> 雅俗通字典[[#This Row],[字韻]] &amp; 雅俗通字典[[#This Row],[聲調]] &amp; "聲" &amp; 雅俗通字典[[#This Row],[切音]]</f>
        <v>君上平聲地</v>
      </c>
      <c r="M22" t="str">
        <f xml:space="preserve"> 雅俗通字典[[#This Row],[字韻]] &amp; TEXT(雅俗通字典[[#This Row],[調]], "[DBNum1]") &amp; 雅俗通字典[[#This Row],[切音]]</f>
        <v>君一地</v>
      </c>
    </row>
    <row r="23" spans="1:13">
      <c r="A23">
        <v>22</v>
      </c>
      <c r="B23" s="13" t="s">
        <v>34</v>
      </c>
      <c r="C23" s="13" t="s">
        <v>32</v>
      </c>
      <c r="D23" s="13" t="s">
        <v>7</v>
      </c>
      <c r="E23" s="13" t="s">
        <v>8</v>
      </c>
      <c r="F23" t="s">
        <v>33</v>
      </c>
      <c r="G23" s="13" t="str">
        <f xml:space="preserve"> IF( RIGHT(雅俗通字典[[#This Row],[聲調]],1)&lt;&gt;"入", "舒聲", "促聲")</f>
        <v>舒聲</v>
      </c>
      <c r="H23" t="str">
        <f xml:space="preserve"> INDEX(聲母對照資料表[], MATCH(雅俗通字典[[#This Row],[切音]], 聲母對照資料表[十五音], 0), 2)</f>
        <v>t</v>
      </c>
      <c r="I23" t="str">
        <f xml:space="preserve"> INDEX(韻母對照資料表[], MATCH(雅俗通字典[[#This Row],[字韻]] &amp; LEFT(雅俗通字典[[#This Row],[舒促聲]],1), 韻母對照資料表[十五音識別碼], 0), 2)</f>
        <v>un</v>
      </c>
      <c r="J23">
        <f xml:space="preserve"> MATCH(雅俗通字典[[#This Row],[聲調]], 雅俗通聲調, 0)</f>
        <v>1</v>
      </c>
      <c r="K23" t="str">
        <f xml:space="preserve"> _xlfn.CONCAT(雅俗通字典[[#This Row],[聲]:[調]])</f>
        <v>tun1</v>
      </c>
      <c r="L23" t="str">
        <f xml:space="preserve"> 雅俗通字典[[#This Row],[字韻]] &amp; 雅俗通字典[[#This Row],[聲調]] &amp; "聲" &amp; 雅俗通字典[[#This Row],[切音]]</f>
        <v>君上平聲地</v>
      </c>
      <c r="M23" t="str">
        <f xml:space="preserve"> 雅俗通字典[[#This Row],[字韻]] &amp; TEXT(雅俗通字典[[#This Row],[調]], "[DBNum1]") &amp; 雅俗通字典[[#This Row],[切音]]</f>
        <v>君一地</v>
      </c>
    </row>
    <row r="24" spans="1:13">
      <c r="A24">
        <v>23</v>
      </c>
      <c r="B24" s="13" t="s">
        <v>35</v>
      </c>
      <c r="C24" s="13" t="s">
        <v>32</v>
      </c>
      <c r="D24" s="13" t="s">
        <v>7</v>
      </c>
      <c r="E24" s="13" t="s">
        <v>8</v>
      </c>
      <c r="F24" t="s">
        <v>33</v>
      </c>
      <c r="G24" s="13" t="str">
        <f xml:space="preserve"> IF( RIGHT(雅俗通字典[[#This Row],[聲調]],1)&lt;&gt;"入", "舒聲", "促聲")</f>
        <v>舒聲</v>
      </c>
      <c r="H24" t="str">
        <f xml:space="preserve"> INDEX(聲母對照資料表[], MATCH(雅俗通字典[[#This Row],[切音]], 聲母對照資料表[十五音], 0), 2)</f>
        <v>t</v>
      </c>
      <c r="I24" t="str">
        <f xml:space="preserve"> INDEX(韻母對照資料表[], MATCH(雅俗通字典[[#This Row],[字韻]] &amp; LEFT(雅俗通字典[[#This Row],[舒促聲]],1), 韻母對照資料表[十五音識別碼], 0), 2)</f>
        <v>un</v>
      </c>
      <c r="J24">
        <f xml:space="preserve"> MATCH(雅俗通字典[[#This Row],[聲調]], 雅俗通聲調, 0)</f>
        <v>1</v>
      </c>
      <c r="K24" t="str">
        <f xml:space="preserve"> _xlfn.CONCAT(雅俗通字典[[#This Row],[聲]:[調]])</f>
        <v>tun1</v>
      </c>
      <c r="L24" t="str">
        <f xml:space="preserve"> 雅俗通字典[[#This Row],[字韻]] &amp; 雅俗通字典[[#This Row],[聲調]] &amp; "聲" &amp; 雅俗通字典[[#This Row],[切音]]</f>
        <v>君上平聲地</v>
      </c>
      <c r="M24" t="str">
        <f xml:space="preserve"> 雅俗通字典[[#This Row],[字韻]] &amp; TEXT(雅俗通字典[[#This Row],[調]], "[DBNum1]") &amp; 雅俗通字典[[#This Row],[切音]]</f>
        <v>君一地</v>
      </c>
    </row>
    <row r="25" spans="1:13">
      <c r="A25">
        <v>24</v>
      </c>
      <c r="B25" s="13" t="s">
        <v>36</v>
      </c>
      <c r="C25" s="13" t="s">
        <v>32</v>
      </c>
      <c r="D25" s="13" t="s">
        <v>7</v>
      </c>
      <c r="E25" s="13" t="s">
        <v>8</v>
      </c>
      <c r="F25" t="s">
        <v>33</v>
      </c>
      <c r="G25" s="13" t="str">
        <f xml:space="preserve"> IF( RIGHT(雅俗通字典[[#This Row],[聲調]],1)&lt;&gt;"入", "舒聲", "促聲")</f>
        <v>舒聲</v>
      </c>
      <c r="H25" t="str">
        <f xml:space="preserve"> INDEX(聲母對照資料表[], MATCH(雅俗通字典[[#This Row],[切音]], 聲母對照資料表[十五音], 0), 2)</f>
        <v>t</v>
      </c>
      <c r="I25" t="str">
        <f xml:space="preserve"> INDEX(韻母對照資料表[], MATCH(雅俗通字典[[#This Row],[字韻]] &amp; LEFT(雅俗通字典[[#This Row],[舒促聲]],1), 韻母對照資料表[十五音識別碼], 0), 2)</f>
        <v>un</v>
      </c>
      <c r="J25">
        <f xml:space="preserve"> MATCH(雅俗通字典[[#This Row],[聲調]], 雅俗通聲調, 0)</f>
        <v>1</v>
      </c>
      <c r="K25" t="str">
        <f xml:space="preserve"> _xlfn.CONCAT(雅俗通字典[[#This Row],[聲]:[調]])</f>
        <v>tun1</v>
      </c>
      <c r="L25" t="str">
        <f xml:space="preserve"> 雅俗通字典[[#This Row],[字韻]] &amp; 雅俗通字典[[#This Row],[聲調]] &amp; "聲" &amp; 雅俗通字典[[#This Row],[切音]]</f>
        <v>君上平聲地</v>
      </c>
      <c r="M25" t="str">
        <f xml:space="preserve"> 雅俗通字典[[#This Row],[字韻]] &amp; TEXT(雅俗通字典[[#This Row],[調]], "[DBNum1]") &amp; 雅俗通字典[[#This Row],[切音]]</f>
        <v>君一地</v>
      </c>
    </row>
    <row r="26" spans="1:13">
      <c r="A26">
        <v>25</v>
      </c>
      <c r="B26" s="13" t="s">
        <v>37</v>
      </c>
      <c r="C26" s="13" t="s">
        <v>32</v>
      </c>
      <c r="D26" s="13" t="s">
        <v>7</v>
      </c>
      <c r="E26" s="13" t="s">
        <v>8</v>
      </c>
      <c r="F26" t="s">
        <v>33</v>
      </c>
      <c r="G26" s="13" t="str">
        <f xml:space="preserve"> IF( RIGHT(雅俗通字典[[#This Row],[聲調]],1)&lt;&gt;"入", "舒聲", "促聲")</f>
        <v>舒聲</v>
      </c>
      <c r="H26" t="str">
        <f xml:space="preserve"> INDEX(聲母對照資料表[], MATCH(雅俗通字典[[#This Row],[切音]], 聲母對照資料表[十五音], 0), 2)</f>
        <v>t</v>
      </c>
      <c r="I26" t="str">
        <f xml:space="preserve"> INDEX(韻母對照資料表[], MATCH(雅俗通字典[[#This Row],[字韻]] &amp; LEFT(雅俗通字典[[#This Row],[舒促聲]],1), 韻母對照資料表[十五音識別碼], 0), 2)</f>
        <v>un</v>
      </c>
      <c r="J26">
        <f xml:space="preserve"> MATCH(雅俗通字典[[#This Row],[聲調]], 雅俗通聲調, 0)</f>
        <v>1</v>
      </c>
      <c r="K26" t="str">
        <f xml:space="preserve"> _xlfn.CONCAT(雅俗通字典[[#This Row],[聲]:[調]])</f>
        <v>tun1</v>
      </c>
      <c r="L26" t="str">
        <f xml:space="preserve"> 雅俗通字典[[#This Row],[字韻]] &amp; 雅俗通字典[[#This Row],[聲調]] &amp; "聲" &amp; 雅俗通字典[[#This Row],[切音]]</f>
        <v>君上平聲地</v>
      </c>
      <c r="M26" t="str">
        <f xml:space="preserve"> 雅俗通字典[[#This Row],[字韻]] &amp; TEXT(雅俗通字典[[#This Row],[調]], "[DBNum1]") &amp; 雅俗通字典[[#This Row],[切音]]</f>
        <v>君一地</v>
      </c>
    </row>
    <row r="27" spans="1:13">
      <c r="A27">
        <v>26</v>
      </c>
      <c r="B27" s="13" t="s">
        <v>38</v>
      </c>
      <c r="C27" s="13" t="s">
        <v>32</v>
      </c>
      <c r="D27" s="13" t="s">
        <v>7</v>
      </c>
      <c r="E27" s="13" t="s">
        <v>8</v>
      </c>
      <c r="F27" t="s">
        <v>33</v>
      </c>
      <c r="G27" s="13" t="str">
        <f xml:space="preserve"> IF( RIGHT(雅俗通字典[[#This Row],[聲調]],1)&lt;&gt;"入", "舒聲", "促聲")</f>
        <v>舒聲</v>
      </c>
      <c r="H27" t="str">
        <f xml:space="preserve"> INDEX(聲母對照資料表[], MATCH(雅俗通字典[[#This Row],[切音]], 聲母對照資料表[十五音], 0), 2)</f>
        <v>t</v>
      </c>
      <c r="I27" t="str">
        <f xml:space="preserve"> INDEX(韻母對照資料表[], MATCH(雅俗通字典[[#This Row],[字韻]] &amp; LEFT(雅俗通字典[[#This Row],[舒促聲]],1), 韻母對照資料表[十五音識別碼], 0), 2)</f>
        <v>un</v>
      </c>
      <c r="J27">
        <f xml:space="preserve"> MATCH(雅俗通字典[[#This Row],[聲調]], 雅俗通聲調, 0)</f>
        <v>1</v>
      </c>
      <c r="K27" t="str">
        <f xml:space="preserve"> _xlfn.CONCAT(雅俗通字典[[#This Row],[聲]:[調]])</f>
        <v>tun1</v>
      </c>
      <c r="L27" t="str">
        <f xml:space="preserve"> 雅俗通字典[[#This Row],[字韻]] &amp; 雅俗通字典[[#This Row],[聲調]] &amp; "聲" &amp; 雅俗通字典[[#This Row],[切音]]</f>
        <v>君上平聲地</v>
      </c>
      <c r="M27" t="str">
        <f xml:space="preserve"> 雅俗通字典[[#This Row],[字韻]] &amp; TEXT(雅俗通字典[[#This Row],[調]], "[DBNum1]") &amp; 雅俗通字典[[#This Row],[切音]]</f>
        <v>君一地</v>
      </c>
    </row>
    <row r="28" spans="1:13">
      <c r="A28">
        <v>27</v>
      </c>
      <c r="B28" s="13" t="s">
        <v>39</v>
      </c>
      <c r="C28" s="13" t="s">
        <v>32</v>
      </c>
      <c r="D28" s="13" t="s">
        <v>7</v>
      </c>
      <c r="E28" s="13" t="s">
        <v>8</v>
      </c>
      <c r="F28" t="s">
        <v>33</v>
      </c>
      <c r="G28" s="13" t="str">
        <f xml:space="preserve"> IF( RIGHT(雅俗通字典[[#This Row],[聲調]],1)&lt;&gt;"入", "舒聲", "促聲")</f>
        <v>舒聲</v>
      </c>
      <c r="H28" t="str">
        <f xml:space="preserve"> INDEX(聲母對照資料表[], MATCH(雅俗通字典[[#This Row],[切音]], 聲母對照資料表[十五音], 0), 2)</f>
        <v>t</v>
      </c>
      <c r="I28" t="str">
        <f xml:space="preserve"> INDEX(韻母對照資料表[], MATCH(雅俗通字典[[#This Row],[字韻]] &amp; LEFT(雅俗通字典[[#This Row],[舒促聲]],1), 韻母對照資料表[十五音識別碼], 0), 2)</f>
        <v>un</v>
      </c>
      <c r="J28">
        <f xml:space="preserve"> MATCH(雅俗通字典[[#This Row],[聲調]], 雅俗通聲調, 0)</f>
        <v>1</v>
      </c>
      <c r="K28" t="str">
        <f xml:space="preserve"> _xlfn.CONCAT(雅俗通字典[[#This Row],[聲]:[調]])</f>
        <v>tun1</v>
      </c>
      <c r="L28" t="str">
        <f xml:space="preserve"> 雅俗通字典[[#This Row],[字韻]] &amp; 雅俗通字典[[#This Row],[聲調]] &amp; "聲" &amp; 雅俗通字典[[#This Row],[切音]]</f>
        <v>君上平聲地</v>
      </c>
      <c r="M28" t="str">
        <f xml:space="preserve"> 雅俗通字典[[#This Row],[字韻]] &amp; TEXT(雅俗通字典[[#This Row],[調]], "[DBNum1]") &amp; 雅俗通字典[[#This Row],[切音]]</f>
        <v>君一地</v>
      </c>
    </row>
    <row r="29" spans="1:13">
      <c r="A29">
        <v>28</v>
      </c>
      <c r="B29" s="13" t="s">
        <v>40</v>
      </c>
      <c r="C29" s="13" t="s">
        <v>32</v>
      </c>
      <c r="D29" s="13" t="s">
        <v>7</v>
      </c>
      <c r="E29" s="13" t="s">
        <v>8</v>
      </c>
      <c r="F29" t="s">
        <v>33</v>
      </c>
      <c r="G29" s="13" t="str">
        <f xml:space="preserve"> IF( RIGHT(雅俗通字典[[#This Row],[聲調]],1)&lt;&gt;"入", "舒聲", "促聲")</f>
        <v>舒聲</v>
      </c>
      <c r="H29" t="str">
        <f xml:space="preserve"> INDEX(聲母對照資料表[], MATCH(雅俗通字典[[#This Row],[切音]], 聲母對照資料表[十五音], 0), 2)</f>
        <v>t</v>
      </c>
      <c r="I29" t="str">
        <f xml:space="preserve"> INDEX(韻母對照資料表[], MATCH(雅俗通字典[[#This Row],[字韻]] &amp; LEFT(雅俗通字典[[#This Row],[舒促聲]],1), 韻母對照資料表[十五音識別碼], 0), 2)</f>
        <v>un</v>
      </c>
      <c r="J29">
        <f xml:space="preserve"> MATCH(雅俗通字典[[#This Row],[聲調]], 雅俗通聲調, 0)</f>
        <v>1</v>
      </c>
      <c r="K29" t="str">
        <f xml:space="preserve"> _xlfn.CONCAT(雅俗通字典[[#This Row],[聲]:[調]])</f>
        <v>tun1</v>
      </c>
      <c r="L29" t="str">
        <f xml:space="preserve"> 雅俗通字典[[#This Row],[字韻]] &amp; 雅俗通字典[[#This Row],[聲調]] &amp; "聲" &amp; 雅俗通字典[[#This Row],[切音]]</f>
        <v>君上平聲地</v>
      </c>
      <c r="M29" t="str">
        <f xml:space="preserve"> 雅俗通字典[[#This Row],[字韻]] &amp; TEXT(雅俗通字典[[#This Row],[調]], "[DBNum1]") &amp; 雅俗通字典[[#This Row],[切音]]</f>
        <v>君一地</v>
      </c>
    </row>
    <row r="30" spans="1:13">
      <c r="A30">
        <v>29</v>
      </c>
      <c r="B30" s="13" t="s">
        <v>41</v>
      </c>
      <c r="C30" s="13" t="s">
        <v>32</v>
      </c>
      <c r="D30" s="13" t="s">
        <v>7</v>
      </c>
      <c r="E30" s="13" t="s">
        <v>8</v>
      </c>
      <c r="F30" t="s">
        <v>33</v>
      </c>
      <c r="G30" s="13" t="str">
        <f xml:space="preserve"> IF( RIGHT(雅俗通字典[[#This Row],[聲調]],1)&lt;&gt;"入", "舒聲", "促聲")</f>
        <v>舒聲</v>
      </c>
      <c r="H30" t="str">
        <f xml:space="preserve"> INDEX(聲母對照資料表[], MATCH(雅俗通字典[[#This Row],[切音]], 聲母對照資料表[十五音], 0), 2)</f>
        <v>t</v>
      </c>
      <c r="I30" t="str">
        <f xml:space="preserve"> INDEX(韻母對照資料表[], MATCH(雅俗通字典[[#This Row],[字韻]] &amp; LEFT(雅俗通字典[[#This Row],[舒促聲]],1), 韻母對照資料表[十五音識別碼], 0), 2)</f>
        <v>un</v>
      </c>
      <c r="J30">
        <f xml:space="preserve"> MATCH(雅俗通字典[[#This Row],[聲調]], 雅俗通聲調, 0)</f>
        <v>1</v>
      </c>
      <c r="K30" t="str">
        <f xml:space="preserve"> _xlfn.CONCAT(雅俗通字典[[#This Row],[聲]:[調]])</f>
        <v>tun1</v>
      </c>
      <c r="L30" t="str">
        <f xml:space="preserve"> 雅俗通字典[[#This Row],[字韻]] &amp; 雅俗通字典[[#This Row],[聲調]] &amp; "聲" &amp; 雅俗通字典[[#This Row],[切音]]</f>
        <v>君上平聲地</v>
      </c>
      <c r="M30" t="str">
        <f xml:space="preserve"> 雅俗通字典[[#This Row],[字韻]] &amp; TEXT(雅俗通字典[[#This Row],[調]], "[DBNum1]") &amp; 雅俗通字典[[#This Row],[切音]]</f>
        <v>君一地</v>
      </c>
    </row>
    <row r="31" spans="1:13">
      <c r="A31">
        <v>30</v>
      </c>
      <c r="B31" s="13" t="s">
        <v>42</v>
      </c>
      <c r="C31" s="13" t="s">
        <v>32</v>
      </c>
      <c r="D31" s="13" t="s">
        <v>7</v>
      </c>
      <c r="E31" s="13" t="s">
        <v>8</v>
      </c>
      <c r="F31" t="s">
        <v>33</v>
      </c>
      <c r="G31" s="13" t="str">
        <f xml:space="preserve"> IF( RIGHT(雅俗通字典[[#This Row],[聲調]],1)&lt;&gt;"入", "舒聲", "促聲")</f>
        <v>舒聲</v>
      </c>
      <c r="H31" t="str">
        <f xml:space="preserve"> INDEX(聲母對照資料表[], MATCH(雅俗通字典[[#This Row],[切音]], 聲母對照資料表[十五音], 0), 2)</f>
        <v>t</v>
      </c>
      <c r="I31" t="str">
        <f xml:space="preserve"> INDEX(韻母對照資料表[], MATCH(雅俗通字典[[#This Row],[字韻]] &amp; LEFT(雅俗通字典[[#This Row],[舒促聲]],1), 韻母對照資料表[十五音識別碼], 0), 2)</f>
        <v>un</v>
      </c>
      <c r="J31">
        <f xml:space="preserve"> MATCH(雅俗通字典[[#This Row],[聲調]], 雅俗通聲調, 0)</f>
        <v>1</v>
      </c>
      <c r="K31" t="str">
        <f xml:space="preserve"> _xlfn.CONCAT(雅俗通字典[[#This Row],[聲]:[調]])</f>
        <v>tun1</v>
      </c>
      <c r="L31" t="str">
        <f xml:space="preserve"> 雅俗通字典[[#This Row],[字韻]] &amp; 雅俗通字典[[#This Row],[聲調]] &amp; "聲" &amp; 雅俗通字典[[#This Row],[切音]]</f>
        <v>君上平聲地</v>
      </c>
      <c r="M31" t="str">
        <f xml:space="preserve"> 雅俗通字典[[#This Row],[字韻]] &amp; TEXT(雅俗通字典[[#This Row],[調]], "[DBNum1]") &amp; 雅俗通字典[[#This Row],[切音]]</f>
        <v>君一地</v>
      </c>
    </row>
    <row r="32" spans="1:13">
      <c r="A32">
        <v>31</v>
      </c>
      <c r="B32" s="13" t="s">
        <v>43</v>
      </c>
      <c r="C32" s="13" t="s">
        <v>32</v>
      </c>
      <c r="D32" s="13" t="s">
        <v>7</v>
      </c>
      <c r="E32" s="13" t="s">
        <v>8</v>
      </c>
      <c r="F32" t="s">
        <v>33</v>
      </c>
      <c r="G32" s="13" t="str">
        <f xml:space="preserve"> IF( RIGHT(雅俗通字典[[#This Row],[聲調]],1)&lt;&gt;"入", "舒聲", "促聲")</f>
        <v>舒聲</v>
      </c>
      <c r="H32" t="str">
        <f xml:space="preserve"> INDEX(聲母對照資料表[], MATCH(雅俗通字典[[#This Row],[切音]], 聲母對照資料表[十五音], 0), 2)</f>
        <v>t</v>
      </c>
      <c r="I32" t="str">
        <f xml:space="preserve"> INDEX(韻母對照資料表[], MATCH(雅俗通字典[[#This Row],[字韻]] &amp; LEFT(雅俗通字典[[#This Row],[舒促聲]],1), 韻母對照資料表[十五音識別碼], 0), 2)</f>
        <v>un</v>
      </c>
      <c r="J32">
        <f xml:space="preserve"> MATCH(雅俗通字典[[#This Row],[聲調]], 雅俗通聲調, 0)</f>
        <v>1</v>
      </c>
      <c r="K32" t="str">
        <f xml:space="preserve"> _xlfn.CONCAT(雅俗通字典[[#This Row],[聲]:[調]])</f>
        <v>tun1</v>
      </c>
      <c r="L32" t="str">
        <f xml:space="preserve"> 雅俗通字典[[#This Row],[字韻]] &amp; 雅俗通字典[[#This Row],[聲調]] &amp; "聲" &amp; 雅俗通字典[[#This Row],[切音]]</f>
        <v>君上平聲地</v>
      </c>
      <c r="M32" t="str">
        <f xml:space="preserve"> 雅俗通字典[[#This Row],[字韻]] &amp; TEXT(雅俗通字典[[#This Row],[調]], "[DBNum1]") &amp; 雅俗通字典[[#This Row],[切音]]</f>
        <v>君一地</v>
      </c>
    </row>
    <row r="33" spans="1:13">
      <c r="A33">
        <v>32</v>
      </c>
      <c r="B33" s="13" t="s">
        <v>44</v>
      </c>
      <c r="C33" s="13" t="s">
        <v>45</v>
      </c>
      <c r="D33" s="13" t="s">
        <v>7</v>
      </c>
      <c r="E33" s="13" t="s">
        <v>8</v>
      </c>
      <c r="F33" t="s">
        <v>46</v>
      </c>
      <c r="G33" s="13" t="str">
        <f xml:space="preserve"> IF( RIGHT(雅俗通字典[[#This Row],[聲調]],1)&lt;&gt;"入", "舒聲", "促聲")</f>
        <v>舒聲</v>
      </c>
      <c r="H33" t="str">
        <f xml:space="preserve"> INDEX(聲母對照資料表[], MATCH(雅俗通字典[[#This Row],[切音]], 聲母對照資料表[十五音], 0), 2)</f>
        <v>ph</v>
      </c>
      <c r="I33" t="str">
        <f xml:space="preserve"> INDEX(韻母對照資料表[], MATCH(雅俗通字典[[#This Row],[字韻]] &amp; LEFT(雅俗通字典[[#This Row],[舒促聲]],1), 韻母對照資料表[十五音識別碼], 0), 2)</f>
        <v>un</v>
      </c>
      <c r="J33">
        <f xml:space="preserve"> MATCH(雅俗通字典[[#This Row],[聲調]], 雅俗通聲調, 0)</f>
        <v>1</v>
      </c>
      <c r="K33" t="str">
        <f xml:space="preserve"> _xlfn.CONCAT(雅俗通字典[[#This Row],[聲]:[調]])</f>
        <v>phun1</v>
      </c>
      <c r="L33" t="str">
        <f xml:space="preserve"> 雅俗通字典[[#This Row],[字韻]] &amp; 雅俗通字典[[#This Row],[聲調]] &amp; "聲" &amp; 雅俗通字典[[#This Row],[切音]]</f>
        <v>君上平聲頗</v>
      </c>
      <c r="M33" t="str">
        <f xml:space="preserve"> 雅俗通字典[[#This Row],[字韻]] &amp; TEXT(雅俗通字典[[#This Row],[調]], "[DBNum1]") &amp; 雅俗通字典[[#This Row],[切音]]</f>
        <v>君一頗</v>
      </c>
    </row>
    <row r="34" spans="1:13">
      <c r="A34">
        <v>33</v>
      </c>
      <c r="B34" s="13" t="s">
        <v>47</v>
      </c>
      <c r="C34" s="13" t="s">
        <v>45</v>
      </c>
      <c r="D34" s="13" t="s">
        <v>7</v>
      </c>
      <c r="E34" s="13" t="s">
        <v>8</v>
      </c>
      <c r="F34" t="s">
        <v>46</v>
      </c>
      <c r="G34" s="13" t="str">
        <f xml:space="preserve"> IF( RIGHT(雅俗通字典[[#This Row],[聲調]],1)&lt;&gt;"入", "舒聲", "促聲")</f>
        <v>舒聲</v>
      </c>
      <c r="H34" t="str">
        <f xml:space="preserve"> INDEX(聲母對照資料表[], MATCH(雅俗通字典[[#This Row],[切音]], 聲母對照資料表[十五音], 0), 2)</f>
        <v>ph</v>
      </c>
      <c r="I34" t="str">
        <f xml:space="preserve"> INDEX(韻母對照資料表[], MATCH(雅俗通字典[[#This Row],[字韻]] &amp; LEFT(雅俗通字典[[#This Row],[舒促聲]],1), 韻母對照資料表[十五音識別碼], 0), 2)</f>
        <v>un</v>
      </c>
      <c r="J34">
        <f xml:space="preserve"> MATCH(雅俗通字典[[#This Row],[聲調]], 雅俗通聲調, 0)</f>
        <v>1</v>
      </c>
      <c r="K34" t="str">
        <f xml:space="preserve"> _xlfn.CONCAT(雅俗通字典[[#This Row],[聲]:[調]])</f>
        <v>phun1</v>
      </c>
      <c r="L34" t="str">
        <f xml:space="preserve"> 雅俗通字典[[#This Row],[字韻]] &amp; 雅俗通字典[[#This Row],[聲調]] &amp; "聲" &amp; 雅俗通字典[[#This Row],[切音]]</f>
        <v>君上平聲頗</v>
      </c>
      <c r="M34" t="str">
        <f xml:space="preserve"> 雅俗通字典[[#This Row],[字韻]] &amp; TEXT(雅俗通字典[[#This Row],[調]], "[DBNum1]") &amp; 雅俗通字典[[#This Row],[切音]]</f>
        <v>君一頗</v>
      </c>
    </row>
    <row r="35" spans="1:13">
      <c r="A35">
        <v>34</v>
      </c>
      <c r="B35" s="13" t="s">
        <v>48</v>
      </c>
      <c r="C35" s="13" t="s">
        <v>45</v>
      </c>
      <c r="D35" s="13" t="s">
        <v>7</v>
      </c>
      <c r="E35" s="13" t="s">
        <v>8</v>
      </c>
      <c r="F35" t="s">
        <v>46</v>
      </c>
      <c r="G35" s="13" t="str">
        <f xml:space="preserve"> IF( RIGHT(雅俗通字典[[#This Row],[聲調]],1)&lt;&gt;"入", "舒聲", "促聲")</f>
        <v>舒聲</v>
      </c>
      <c r="H35" t="str">
        <f xml:space="preserve"> INDEX(聲母對照資料表[], MATCH(雅俗通字典[[#This Row],[切音]], 聲母對照資料表[十五音], 0), 2)</f>
        <v>ph</v>
      </c>
      <c r="I35" t="str">
        <f xml:space="preserve"> INDEX(韻母對照資料表[], MATCH(雅俗通字典[[#This Row],[字韻]] &amp; LEFT(雅俗通字典[[#This Row],[舒促聲]],1), 韻母對照資料表[十五音識別碼], 0), 2)</f>
        <v>un</v>
      </c>
      <c r="J35">
        <f xml:space="preserve"> MATCH(雅俗通字典[[#This Row],[聲調]], 雅俗通聲調, 0)</f>
        <v>1</v>
      </c>
      <c r="K35" t="str">
        <f xml:space="preserve"> _xlfn.CONCAT(雅俗通字典[[#This Row],[聲]:[調]])</f>
        <v>phun1</v>
      </c>
      <c r="L35" t="str">
        <f xml:space="preserve"> 雅俗通字典[[#This Row],[字韻]] &amp; 雅俗通字典[[#This Row],[聲調]] &amp; "聲" &amp; 雅俗通字典[[#This Row],[切音]]</f>
        <v>君上平聲頗</v>
      </c>
      <c r="M35" t="str">
        <f xml:space="preserve"> 雅俗通字典[[#This Row],[字韻]] &amp; TEXT(雅俗通字典[[#This Row],[調]], "[DBNum1]") &amp; 雅俗通字典[[#This Row],[切音]]</f>
        <v>君一頗</v>
      </c>
    </row>
    <row r="36" spans="1:13">
      <c r="A36">
        <v>35</v>
      </c>
      <c r="B36" s="13" t="s">
        <v>49</v>
      </c>
      <c r="C36" s="13" t="s">
        <v>45</v>
      </c>
      <c r="D36" s="13" t="s">
        <v>7</v>
      </c>
      <c r="E36" s="13" t="s">
        <v>8</v>
      </c>
      <c r="F36" t="s">
        <v>46</v>
      </c>
      <c r="G36" s="13" t="str">
        <f xml:space="preserve"> IF( RIGHT(雅俗通字典[[#This Row],[聲調]],1)&lt;&gt;"入", "舒聲", "促聲")</f>
        <v>舒聲</v>
      </c>
      <c r="H36" t="str">
        <f xml:space="preserve"> INDEX(聲母對照資料表[], MATCH(雅俗通字典[[#This Row],[切音]], 聲母對照資料表[十五音], 0), 2)</f>
        <v>ph</v>
      </c>
      <c r="I36" t="str">
        <f xml:space="preserve"> INDEX(韻母對照資料表[], MATCH(雅俗通字典[[#This Row],[字韻]] &amp; LEFT(雅俗通字典[[#This Row],[舒促聲]],1), 韻母對照資料表[十五音識別碼], 0), 2)</f>
        <v>un</v>
      </c>
      <c r="J36">
        <f xml:space="preserve"> MATCH(雅俗通字典[[#This Row],[聲調]], 雅俗通聲調, 0)</f>
        <v>1</v>
      </c>
      <c r="K36" t="str">
        <f xml:space="preserve"> _xlfn.CONCAT(雅俗通字典[[#This Row],[聲]:[調]])</f>
        <v>phun1</v>
      </c>
      <c r="L36" t="str">
        <f xml:space="preserve"> 雅俗通字典[[#This Row],[字韻]] &amp; 雅俗通字典[[#This Row],[聲調]] &amp; "聲" &amp; 雅俗通字典[[#This Row],[切音]]</f>
        <v>君上平聲頗</v>
      </c>
      <c r="M36" t="str">
        <f xml:space="preserve"> 雅俗通字典[[#This Row],[字韻]] &amp; TEXT(雅俗通字典[[#This Row],[調]], "[DBNum1]") &amp; 雅俗通字典[[#This Row],[切音]]</f>
        <v>君一頗</v>
      </c>
    </row>
    <row r="37" spans="1:13">
      <c r="A37">
        <v>36</v>
      </c>
      <c r="B37" s="13" t="s">
        <v>50</v>
      </c>
      <c r="C37" s="13" t="s">
        <v>45</v>
      </c>
      <c r="D37" s="13" t="s">
        <v>7</v>
      </c>
      <c r="E37" s="13" t="s">
        <v>8</v>
      </c>
      <c r="F37" t="s">
        <v>46</v>
      </c>
      <c r="G37" s="13" t="str">
        <f xml:space="preserve"> IF( RIGHT(雅俗通字典[[#This Row],[聲調]],1)&lt;&gt;"入", "舒聲", "促聲")</f>
        <v>舒聲</v>
      </c>
      <c r="H37" t="str">
        <f xml:space="preserve"> INDEX(聲母對照資料表[], MATCH(雅俗通字典[[#This Row],[切音]], 聲母對照資料表[十五音], 0), 2)</f>
        <v>ph</v>
      </c>
      <c r="I37" t="str">
        <f xml:space="preserve"> INDEX(韻母對照資料表[], MATCH(雅俗通字典[[#This Row],[字韻]] &amp; LEFT(雅俗通字典[[#This Row],[舒促聲]],1), 韻母對照資料表[十五音識別碼], 0), 2)</f>
        <v>un</v>
      </c>
      <c r="J37">
        <f xml:space="preserve"> MATCH(雅俗通字典[[#This Row],[聲調]], 雅俗通聲調, 0)</f>
        <v>1</v>
      </c>
      <c r="K37" t="str">
        <f xml:space="preserve"> _xlfn.CONCAT(雅俗通字典[[#This Row],[聲]:[調]])</f>
        <v>phun1</v>
      </c>
      <c r="L37" t="str">
        <f xml:space="preserve"> 雅俗通字典[[#This Row],[字韻]] &amp; 雅俗通字典[[#This Row],[聲調]] &amp; "聲" &amp; 雅俗通字典[[#This Row],[切音]]</f>
        <v>君上平聲頗</v>
      </c>
      <c r="M37" t="str">
        <f xml:space="preserve"> 雅俗通字典[[#This Row],[字韻]] &amp; TEXT(雅俗通字典[[#This Row],[調]], "[DBNum1]") &amp; 雅俗通字典[[#This Row],[切音]]</f>
        <v>君一頗</v>
      </c>
    </row>
    <row r="38" spans="1:13">
      <c r="A38">
        <v>37</v>
      </c>
      <c r="B38" s="13" t="s">
        <v>51</v>
      </c>
      <c r="C38" s="13" t="s">
        <v>45</v>
      </c>
      <c r="D38" s="13" t="s">
        <v>7</v>
      </c>
      <c r="E38" s="13" t="s">
        <v>8</v>
      </c>
      <c r="F38" t="s">
        <v>46</v>
      </c>
      <c r="G38" s="13" t="str">
        <f xml:space="preserve"> IF( RIGHT(雅俗通字典[[#This Row],[聲調]],1)&lt;&gt;"入", "舒聲", "促聲")</f>
        <v>舒聲</v>
      </c>
      <c r="H38" t="str">
        <f xml:space="preserve"> INDEX(聲母對照資料表[], MATCH(雅俗通字典[[#This Row],[切音]], 聲母對照資料表[十五音], 0), 2)</f>
        <v>ph</v>
      </c>
      <c r="I38" t="str">
        <f xml:space="preserve"> INDEX(韻母對照資料表[], MATCH(雅俗通字典[[#This Row],[字韻]] &amp; LEFT(雅俗通字典[[#This Row],[舒促聲]],1), 韻母對照資料表[十五音識別碼], 0), 2)</f>
        <v>un</v>
      </c>
      <c r="J38">
        <f xml:space="preserve"> MATCH(雅俗通字典[[#This Row],[聲調]], 雅俗通聲調, 0)</f>
        <v>1</v>
      </c>
      <c r="K38" t="str">
        <f xml:space="preserve"> _xlfn.CONCAT(雅俗通字典[[#This Row],[聲]:[調]])</f>
        <v>phun1</v>
      </c>
      <c r="L38" t="str">
        <f xml:space="preserve"> 雅俗通字典[[#This Row],[字韻]] &amp; 雅俗通字典[[#This Row],[聲調]] &amp; "聲" &amp; 雅俗通字典[[#This Row],[切音]]</f>
        <v>君上平聲頗</v>
      </c>
      <c r="M38" t="str">
        <f xml:space="preserve"> 雅俗通字典[[#This Row],[字韻]] &amp; TEXT(雅俗通字典[[#This Row],[調]], "[DBNum1]") &amp; 雅俗通字典[[#This Row],[切音]]</f>
        <v>君一頗</v>
      </c>
    </row>
    <row r="39" spans="1:13">
      <c r="A39">
        <v>38</v>
      </c>
      <c r="B39" s="13" t="s">
        <v>52</v>
      </c>
      <c r="C39" s="13" t="s">
        <v>45</v>
      </c>
      <c r="D39" s="13" t="s">
        <v>7</v>
      </c>
      <c r="E39" s="13" t="s">
        <v>8</v>
      </c>
      <c r="F39" t="s">
        <v>46</v>
      </c>
      <c r="G39" s="13" t="str">
        <f xml:space="preserve"> IF( RIGHT(雅俗通字典[[#This Row],[聲調]],1)&lt;&gt;"入", "舒聲", "促聲")</f>
        <v>舒聲</v>
      </c>
      <c r="H39" t="str">
        <f xml:space="preserve"> INDEX(聲母對照資料表[], MATCH(雅俗通字典[[#This Row],[切音]], 聲母對照資料表[十五音], 0), 2)</f>
        <v>ph</v>
      </c>
      <c r="I39" t="str">
        <f xml:space="preserve"> INDEX(韻母對照資料表[], MATCH(雅俗通字典[[#This Row],[字韻]] &amp; LEFT(雅俗通字典[[#This Row],[舒促聲]],1), 韻母對照資料表[十五音識別碼], 0), 2)</f>
        <v>un</v>
      </c>
      <c r="J39">
        <f xml:space="preserve"> MATCH(雅俗通字典[[#This Row],[聲調]], 雅俗通聲調, 0)</f>
        <v>1</v>
      </c>
      <c r="K39" t="str">
        <f xml:space="preserve"> _xlfn.CONCAT(雅俗通字典[[#This Row],[聲]:[調]])</f>
        <v>phun1</v>
      </c>
      <c r="L39" t="str">
        <f xml:space="preserve"> 雅俗通字典[[#This Row],[字韻]] &amp; 雅俗通字典[[#This Row],[聲調]] &amp; "聲" &amp; 雅俗通字典[[#This Row],[切音]]</f>
        <v>君上平聲頗</v>
      </c>
      <c r="M39" t="str">
        <f xml:space="preserve"> 雅俗通字典[[#This Row],[字韻]] &amp; TEXT(雅俗通字典[[#This Row],[調]], "[DBNum1]") &amp; 雅俗通字典[[#This Row],[切音]]</f>
        <v>君一頗</v>
      </c>
    </row>
    <row r="40" spans="1:13">
      <c r="A40">
        <v>39</v>
      </c>
      <c r="B40" s="13" t="s">
        <v>53</v>
      </c>
      <c r="C40" s="13" t="s">
        <v>54</v>
      </c>
      <c r="D40" s="13" t="s">
        <v>7</v>
      </c>
      <c r="E40" s="13" t="s">
        <v>8</v>
      </c>
      <c r="F40" t="s">
        <v>55</v>
      </c>
      <c r="G40" s="13" t="str">
        <f xml:space="preserve"> IF( RIGHT(雅俗通字典[[#This Row],[聲調]],1)&lt;&gt;"入", "舒聲", "促聲")</f>
        <v>舒聲</v>
      </c>
      <c r="H40" t="str">
        <f xml:space="preserve"> INDEX(聲母對照資料表[], MATCH(雅俗通字典[[#This Row],[切音]], 聲母對照資料表[十五音], 0), 2)</f>
        <v>th</v>
      </c>
      <c r="I40" t="str">
        <f xml:space="preserve"> INDEX(韻母對照資料表[], MATCH(雅俗通字典[[#This Row],[字韻]] &amp; LEFT(雅俗通字典[[#This Row],[舒促聲]],1), 韻母對照資料表[十五音識別碼], 0), 2)</f>
        <v>un</v>
      </c>
      <c r="J40">
        <f xml:space="preserve"> MATCH(雅俗通字典[[#This Row],[聲調]], 雅俗通聲調, 0)</f>
        <v>1</v>
      </c>
      <c r="K40" t="str">
        <f xml:space="preserve"> _xlfn.CONCAT(雅俗通字典[[#This Row],[聲]:[調]])</f>
        <v>thun1</v>
      </c>
      <c r="L40" t="str">
        <f xml:space="preserve"> 雅俗通字典[[#This Row],[字韻]] &amp; 雅俗通字典[[#This Row],[聲調]] &amp; "聲" &amp; 雅俗通字典[[#This Row],[切音]]</f>
        <v>君上平聲他</v>
      </c>
      <c r="M40" t="str">
        <f xml:space="preserve"> 雅俗通字典[[#This Row],[字韻]] &amp; TEXT(雅俗通字典[[#This Row],[調]], "[DBNum1]") &amp; 雅俗通字典[[#This Row],[切音]]</f>
        <v>君一他</v>
      </c>
    </row>
    <row r="41" spans="1:13">
      <c r="A41">
        <v>40</v>
      </c>
      <c r="B41" s="13" t="s">
        <v>56</v>
      </c>
      <c r="C41" s="13" t="s">
        <v>54</v>
      </c>
      <c r="D41" s="13" t="s">
        <v>7</v>
      </c>
      <c r="E41" s="13" t="s">
        <v>8</v>
      </c>
      <c r="F41" t="s">
        <v>55</v>
      </c>
      <c r="G41" s="13" t="str">
        <f xml:space="preserve"> IF( RIGHT(雅俗通字典[[#This Row],[聲調]],1)&lt;&gt;"入", "舒聲", "促聲")</f>
        <v>舒聲</v>
      </c>
      <c r="H41" t="str">
        <f xml:space="preserve"> INDEX(聲母對照資料表[], MATCH(雅俗通字典[[#This Row],[切音]], 聲母對照資料表[十五音], 0), 2)</f>
        <v>th</v>
      </c>
      <c r="I41" t="str">
        <f xml:space="preserve"> INDEX(韻母對照資料表[], MATCH(雅俗通字典[[#This Row],[字韻]] &amp; LEFT(雅俗通字典[[#This Row],[舒促聲]],1), 韻母對照資料表[十五音識別碼], 0), 2)</f>
        <v>un</v>
      </c>
      <c r="J41">
        <f xml:space="preserve"> MATCH(雅俗通字典[[#This Row],[聲調]], 雅俗通聲調, 0)</f>
        <v>1</v>
      </c>
      <c r="K41" t="str">
        <f xml:space="preserve"> _xlfn.CONCAT(雅俗通字典[[#This Row],[聲]:[調]])</f>
        <v>thun1</v>
      </c>
      <c r="L41" t="str">
        <f xml:space="preserve"> 雅俗通字典[[#This Row],[字韻]] &amp; 雅俗通字典[[#This Row],[聲調]] &amp; "聲" &amp; 雅俗通字典[[#This Row],[切音]]</f>
        <v>君上平聲他</v>
      </c>
      <c r="M41" t="str">
        <f xml:space="preserve"> 雅俗通字典[[#This Row],[字韻]] &amp; TEXT(雅俗通字典[[#This Row],[調]], "[DBNum1]") &amp; 雅俗通字典[[#This Row],[切音]]</f>
        <v>君一他</v>
      </c>
    </row>
    <row r="42" spans="1:13">
      <c r="A42">
        <v>41</v>
      </c>
      <c r="B42" s="13" t="s">
        <v>57</v>
      </c>
      <c r="C42" s="13" t="s">
        <v>54</v>
      </c>
      <c r="D42" s="13" t="s">
        <v>7</v>
      </c>
      <c r="E42" s="13" t="s">
        <v>8</v>
      </c>
      <c r="F42" t="s">
        <v>55</v>
      </c>
      <c r="G42" s="13" t="str">
        <f xml:space="preserve"> IF( RIGHT(雅俗通字典[[#This Row],[聲調]],1)&lt;&gt;"入", "舒聲", "促聲")</f>
        <v>舒聲</v>
      </c>
      <c r="H42" t="str">
        <f xml:space="preserve"> INDEX(聲母對照資料表[], MATCH(雅俗通字典[[#This Row],[切音]], 聲母對照資料表[十五音], 0), 2)</f>
        <v>th</v>
      </c>
      <c r="I42" t="str">
        <f xml:space="preserve"> INDEX(韻母對照資料表[], MATCH(雅俗通字典[[#This Row],[字韻]] &amp; LEFT(雅俗通字典[[#This Row],[舒促聲]],1), 韻母對照資料表[十五音識別碼], 0), 2)</f>
        <v>un</v>
      </c>
      <c r="J42">
        <f xml:space="preserve"> MATCH(雅俗通字典[[#This Row],[聲調]], 雅俗通聲調, 0)</f>
        <v>1</v>
      </c>
      <c r="K42" t="str">
        <f xml:space="preserve"> _xlfn.CONCAT(雅俗通字典[[#This Row],[聲]:[調]])</f>
        <v>thun1</v>
      </c>
      <c r="L42" t="str">
        <f xml:space="preserve"> 雅俗通字典[[#This Row],[字韻]] &amp; 雅俗通字典[[#This Row],[聲調]] &amp; "聲" &amp; 雅俗通字典[[#This Row],[切音]]</f>
        <v>君上平聲他</v>
      </c>
      <c r="M42" t="str">
        <f xml:space="preserve"> 雅俗通字典[[#This Row],[字韻]] &amp; TEXT(雅俗通字典[[#This Row],[調]], "[DBNum1]") &amp; 雅俗通字典[[#This Row],[切音]]</f>
        <v>君一他</v>
      </c>
    </row>
    <row r="43" spans="1:13">
      <c r="A43">
        <v>42</v>
      </c>
      <c r="B43" s="13" t="s">
        <v>58</v>
      </c>
      <c r="C43" s="13" t="s">
        <v>54</v>
      </c>
      <c r="D43" s="13" t="s">
        <v>7</v>
      </c>
      <c r="E43" s="13" t="s">
        <v>8</v>
      </c>
      <c r="F43" t="s">
        <v>55</v>
      </c>
      <c r="G43" s="13" t="str">
        <f xml:space="preserve"> IF( RIGHT(雅俗通字典[[#This Row],[聲調]],1)&lt;&gt;"入", "舒聲", "促聲")</f>
        <v>舒聲</v>
      </c>
      <c r="H43" t="str">
        <f xml:space="preserve"> INDEX(聲母對照資料表[], MATCH(雅俗通字典[[#This Row],[切音]], 聲母對照資料表[十五音], 0), 2)</f>
        <v>th</v>
      </c>
      <c r="I43" t="str">
        <f xml:space="preserve"> INDEX(韻母對照資料表[], MATCH(雅俗通字典[[#This Row],[字韻]] &amp; LEFT(雅俗通字典[[#This Row],[舒促聲]],1), 韻母對照資料表[十五音識別碼], 0), 2)</f>
        <v>un</v>
      </c>
      <c r="J43">
        <f xml:space="preserve"> MATCH(雅俗通字典[[#This Row],[聲調]], 雅俗通聲調, 0)</f>
        <v>1</v>
      </c>
      <c r="K43" t="str">
        <f xml:space="preserve"> _xlfn.CONCAT(雅俗通字典[[#This Row],[聲]:[調]])</f>
        <v>thun1</v>
      </c>
      <c r="L43" t="str">
        <f xml:space="preserve"> 雅俗通字典[[#This Row],[字韻]] &amp; 雅俗通字典[[#This Row],[聲調]] &amp; "聲" &amp; 雅俗通字典[[#This Row],[切音]]</f>
        <v>君上平聲他</v>
      </c>
      <c r="M43" t="str">
        <f xml:space="preserve"> 雅俗通字典[[#This Row],[字韻]] &amp; TEXT(雅俗通字典[[#This Row],[調]], "[DBNum1]") &amp; 雅俗通字典[[#This Row],[切音]]</f>
        <v>君一他</v>
      </c>
    </row>
    <row r="44" spans="1:13">
      <c r="A44">
        <v>43</v>
      </c>
      <c r="B44" s="13" t="s">
        <v>59</v>
      </c>
      <c r="C44" s="13" t="s">
        <v>54</v>
      </c>
      <c r="D44" s="13" t="s">
        <v>7</v>
      </c>
      <c r="E44" s="13" t="s">
        <v>8</v>
      </c>
      <c r="F44" t="s">
        <v>55</v>
      </c>
      <c r="G44" s="13" t="str">
        <f xml:space="preserve"> IF( RIGHT(雅俗通字典[[#This Row],[聲調]],1)&lt;&gt;"入", "舒聲", "促聲")</f>
        <v>舒聲</v>
      </c>
      <c r="H44" t="str">
        <f xml:space="preserve"> INDEX(聲母對照資料表[], MATCH(雅俗通字典[[#This Row],[切音]], 聲母對照資料表[十五音], 0), 2)</f>
        <v>th</v>
      </c>
      <c r="I44" t="str">
        <f xml:space="preserve"> INDEX(韻母對照資料表[], MATCH(雅俗通字典[[#This Row],[字韻]] &amp; LEFT(雅俗通字典[[#This Row],[舒促聲]],1), 韻母對照資料表[十五音識別碼], 0), 2)</f>
        <v>un</v>
      </c>
      <c r="J44">
        <f xml:space="preserve"> MATCH(雅俗通字典[[#This Row],[聲調]], 雅俗通聲調, 0)</f>
        <v>1</v>
      </c>
      <c r="K44" t="str">
        <f xml:space="preserve"> _xlfn.CONCAT(雅俗通字典[[#This Row],[聲]:[調]])</f>
        <v>thun1</v>
      </c>
      <c r="L44" t="str">
        <f xml:space="preserve"> 雅俗通字典[[#This Row],[字韻]] &amp; 雅俗通字典[[#This Row],[聲調]] &amp; "聲" &amp; 雅俗通字典[[#This Row],[切音]]</f>
        <v>君上平聲他</v>
      </c>
      <c r="M44" t="str">
        <f xml:space="preserve"> 雅俗通字典[[#This Row],[字韻]] &amp; TEXT(雅俗通字典[[#This Row],[調]], "[DBNum1]") &amp; 雅俗通字典[[#This Row],[切音]]</f>
        <v>君一他</v>
      </c>
    </row>
    <row r="45" spans="1:13">
      <c r="A45">
        <v>44</v>
      </c>
      <c r="B45" s="13" t="s">
        <v>60</v>
      </c>
      <c r="C45" s="13" t="s">
        <v>54</v>
      </c>
      <c r="D45" s="13" t="s">
        <v>7</v>
      </c>
      <c r="E45" s="13" t="s">
        <v>8</v>
      </c>
      <c r="F45" t="s">
        <v>55</v>
      </c>
      <c r="G45" s="13" t="str">
        <f xml:space="preserve"> IF( RIGHT(雅俗通字典[[#This Row],[聲調]],1)&lt;&gt;"入", "舒聲", "促聲")</f>
        <v>舒聲</v>
      </c>
      <c r="H45" t="str">
        <f xml:space="preserve"> INDEX(聲母對照資料表[], MATCH(雅俗通字典[[#This Row],[切音]], 聲母對照資料表[十五音], 0), 2)</f>
        <v>th</v>
      </c>
      <c r="I45" t="str">
        <f xml:space="preserve"> INDEX(韻母對照資料表[], MATCH(雅俗通字典[[#This Row],[字韻]] &amp; LEFT(雅俗通字典[[#This Row],[舒促聲]],1), 韻母對照資料表[十五音識別碼], 0), 2)</f>
        <v>un</v>
      </c>
      <c r="J45">
        <f xml:space="preserve"> MATCH(雅俗通字典[[#This Row],[聲調]], 雅俗通聲調, 0)</f>
        <v>1</v>
      </c>
      <c r="K45" t="str">
        <f xml:space="preserve"> _xlfn.CONCAT(雅俗通字典[[#This Row],[聲]:[調]])</f>
        <v>thun1</v>
      </c>
      <c r="L45" t="str">
        <f xml:space="preserve"> 雅俗通字典[[#This Row],[字韻]] &amp; 雅俗通字典[[#This Row],[聲調]] &amp; "聲" &amp; 雅俗通字典[[#This Row],[切音]]</f>
        <v>君上平聲他</v>
      </c>
      <c r="M45" t="str">
        <f xml:space="preserve"> 雅俗通字典[[#This Row],[字韻]] &amp; TEXT(雅俗通字典[[#This Row],[調]], "[DBNum1]") &amp; 雅俗通字典[[#This Row],[切音]]</f>
        <v>君一他</v>
      </c>
    </row>
    <row r="46" spans="1:13">
      <c r="A46">
        <v>45</v>
      </c>
      <c r="B46" s="13" t="s">
        <v>61</v>
      </c>
      <c r="C46" s="13" t="s">
        <v>54</v>
      </c>
      <c r="D46" s="13" t="s">
        <v>7</v>
      </c>
      <c r="E46" s="13" t="s">
        <v>8</v>
      </c>
      <c r="F46" t="s">
        <v>55</v>
      </c>
      <c r="G46" s="13" t="str">
        <f xml:space="preserve"> IF( RIGHT(雅俗通字典[[#This Row],[聲調]],1)&lt;&gt;"入", "舒聲", "促聲")</f>
        <v>舒聲</v>
      </c>
      <c r="H46" t="str">
        <f xml:space="preserve"> INDEX(聲母對照資料表[], MATCH(雅俗通字典[[#This Row],[切音]], 聲母對照資料表[十五音], 0), 2)</f>
        <v>th</v>
      </c>
      <c r="I46" t="str">
        <f xml:space="preserve"> INDEX(韻母對照資料表[], MATCH(雅俗通字典[[#This Row],[字韻]] &amp; LEFT(雅俗通字典[[#This Row],[舒促聲]],1), 韻母對照資料表[十五音識別碼], 0), 2)</f>
        <v>un</v>
      </c>
      <c r="J46">
        <f xml:space="preserve"> MATCH(雅俗通字典[[#This Row],[聲調]], 雅俗通聲調, 0)</f>
        <v>1</v>
      </c>
      <c r="K46" t="str">
        <f xml:space="preserve"> _xlfn.CONCAT(雅俗通字典[[#This Row],[聲]:[調]])</f>
        <v>thun1</v>
      </c>
      <c r="L46" t="str">
        <f xml:space="preserve"> 雅俗通字典[[#This Row],[字韻]] &amp; 雅俗通字典[[#This Row],[聲調]] &amp; "聲" &amp; 雅俗通字典[[#This Row],[切音]]</f>
        <v>君上平聲他</v>
      </c>
      <c r="M46" t="str">
        <f xml:space="preserve"> 雅俗通字典[[#This Row],[字韻]] &amp; TEXT(雅俗通字典[[#This Row],[調]], "[DBNum1]") &amp; 雅俗通字典[[#This Row],[切音]]</f>
        <v>君一他</v>
      </c>
    </row>
    <row r="47" spans="1:13">
      <c r="A47">
        <v>46</v>
      </c>
      <c r="B47" s="13" t="s">
        <v>62</v>
      </c>
      <c r="C47" s="13" t="s">
        <v>63</v>
      </c>
      <c r="D47" s="13" t="s">
        <v>7</v>
      </c>
      <c r="E47" s="13" t="s">
        <v>8</v>
      </c>
      <c r="F47" t="s">
        <v>64</v>
      </c>
      <c r="G47" s="13" t="str">
        <f xml:space="preserve"> IF( RIGHT(雅俗通字典[[#This Row],[聲調]],1)&lt;&gt;"入", "舒聲", "促聲")</f>
        <v>舒聲</v>
      </c>
      <c r="H47" t="str">
        <f xml:space="preserve"> INDEX(聲母對照資料表[], MATCH(雅俗通字典[[#This Row],[切音]], 聲母對照資料表[十五音], 0), 2)</f>
        <v>z</v>
      </c>
      <c r="I47" t="str">
        <f xml:space="preserve"> INDEX(韻母對照資料表[], MATCH(雅俗通字典[[#This Row],[字韻]] &amp; LEFT(雅俗通字典[[#This Row],[舒促聲]],1), 韻母對照資料表[十五音識別碼], 0), 2)</f>
        <v>un</v>
      </c>
      <c r="J47">
        <f xml:space="preserve"> MATCH(雅俗通字典[[#This Row],[聲調]], 雅俗通聲調, 0)</f>
        <v>1</v>
      </c>
      <c r="K47" t="str">
        <f xml:space="preserve"> _xlfn.CONCAT(雅俗通字典[[#This Row],[聲]:[調]])</f>
        <v>zun1</v>
      </c>
      <c r="L47" t="str">
        <f xml:space="preserve"> 雅俗通字典[[#This Row],[字韻]] &amp; 雅俗通字典[[#This Row],[聲調]] &amp; "聲" &amp; 雅俗通字典[[#This Row],[切音]]</f>
        <v>君上平聲曾</v>
      </c>
      <c r="M47" t="str">
        <f xml:space="preserve"> 雅俗通字典[[#This Row],[字韻]] &amp; TEXT(雅俗通字典[[#This Row],[調]], "[DBNum1]") &amp; 雅俗通字典[[#This Row],[切音]]</f>
        <v>君一曾</v>
      </c>
    </row>
    <row r="48" spans="1:13">
      <c r="A48">
        <v>47</v>
      </c>
      <c r="B48" s="13" t="s">
        <v>65</v>
      </c>
      <c r="C48" s="13" t="s">
        <v>63</v>
      </c>
      <c r="D48" s="13" t="s">
        <v>7</v>
      </c>
      <c r="E48" s="13" t="s">
        <v>8</v>
      </c>
      <c r="F48" t="s">
        <v>64</v>
      </c>
      <c r="G48" s="13" t="str">
        <f xml:space="preserve"> IF( RIGHT(雅俗通字典[[#This Row],[聲調]],1)&lt;&gt;"入", "舒聲", "促聲")</f>
        <v>舒聲</v>
      </c>
      <c r="H48" t="str">
        <f xml:space="preserve"> INDEX(聲母對照資料表[], MATCH(雅俗通字典[[#This Row],[切音]], 聲母對照資料表[十五音], 0), 2)</f>
        <v>z</v>
      </c>
      <c r="I48" t="str">
        <f xml:space="preserve"> INDEX(韻母對照資料表[], MATCH(雅俗通字典[[#This Row],[字韻]] &amp; LEFT(雅俗通字典[[#This Row],[舒促聲]],1), 韻母對照資料表[十五音識別碼], 0), 2)</f>
        <v>un</v>
      </c>
      <c r="J48">
        <f xml:space="preserve"> MATCH(雅俗通字典[[#This Row],[聲調]], 雅俗通聲調, 0)</f>
        <v>1</v>
      </c>
      <c r="K48" t="str">
        <f xml:space="preserve"> _xlfn.CONCAT(雅俗通字典[[#This Row],[聲]:[調]])</f>
        <v>zun1</v>
      </c>
      <c r="L48" t="str">
        <f xml:space="preserve"> 雅俗通字典[[#This Row],[字韻]] &amp; 雅俗通字典[[#This Row],[聲調]] &amp; "聲" &amp; 雅俗通字典[[#This Row],[切音]]</f>
        <v>君上平聲曾</v>
      </c>
      <c r="M48" t="str">
        <f xml:space="preserve"> 雅俗通字典[[#This Row],[字韻]] &amp; TEXT(雅俗通字典[[#This Row],[調]], "[DBNum1]") &amp; 雅俗通字典[[#This Row],[切音]]</f>
        <v>君一曾</v>
      </c>
    </row>
    <row r="49" spans="1:13">
      <c r="A49">
        <v>48</v>
      </c>
      <c r="B49" s="13" t="s">
        <v>66</v>
      </c>
      <c r="C49" s="13" t="s">
        <v>63</v>
      </c>
      <c r="D49" s="13" t="s">
        <v>7</v>
      </c>
      <c r="E49" s="13" t="s">
        <v>8</v>
      </c>
      <c r="F49" t="s">
        <v>64</v>
      </c>
      <c r="G49" s="13" t="str">
        <f xml:space="preserve"> IF( RIGHT(雅俗通字典[[#This Row],[聲調]],1)&lt;&gt;"入", "舒聲", "促聲")</f>
        <v>舒聲</v>
      </c>
      <c r="H49" t="str">
        <f xml:space="preserve"> INDEX(聲母對照資料表[], MATCH(雅俗通字典[[#This Row],[切音]], 聲母對照資料表[十五音], 0), 2)</f>
        <v>z</v>
      </c>
      <c r="I49" t="str">
        <f xml:space="preserve"> INDEX(韻母對照資料表[], MATCH(雅俗通字典[[#This Row],[字韻]] &amp; LEFT(雅俗通字典[[#This Row],[舒促聲]],1), 韻母對照資料表[十五音識別碼], 0), 2)</f>
        <v>un</v>
      </c>
      <c r="J49">
        <f xml:space="preserve"> MATCH(雅俗通字典[[#This Row],[聲調]], 雅俗通聲調, 0)</f>
        <v>1</v>
      </c>
      <c r="K49" t="str">
        <f xml:space="preserve"> _xlfn.CONCAT(雅俗通字典[[#This Row],[聲]:[調]])</f>
        <v>zun1</v>
      </c>
      <c r="L49" t="str">
        <f xml:space="preserve"> 雅俗通字典[[#This Row],[字韻]] &amp; 雅俗通字典[[#This Row],[聲調]] &amp; "聲" &amp; 雅俗通字典[[#This Row],[切音]]</f>
        <v>君上平聲曾</v>
      </c>
      <c r="M49" t="str">
        <f xml:space="preserve"> 雅俗通字典[[#This Row],[字韻]] &amp; TEXT(雅俗通字典[[#This Row],[調]], "[DBNum1]") &amp; 雅俗通字典[[#This Row],[切音]]</f>
        <v>君一曾</v>
      </c>
    </row>
    <row r="50" spans="1:13">
      <c r="A50">
        <v>49</v>
      </c>
      <c r="B50" s="13" t="s">
        <v>67</v>
      </c>
      <c r="C50" s="13" t="s">
        <v>63</v>
      </c>
      <c r="D50" s="13" t="s">
        <v>7</v>
      </c>
      <c r="E50" s="13" t="s">
        <v>8</v>
      </c>
      <c r="F50" t="s">
        <v>64</v>
      </c>
      <c r="G50" s="13" t="str">
        <f xml:space="preserve"> IF( RIGHT(雅俗通字典[[#This Row],[聲調]],1)&lt;&gt;"入", "舒聲", "促聲")</f>
        <v>舒聲</v>
      </c>
      <c r="H50" t="str">
        <f xml:space="preserve"> INDEX(聲母對照資料表[], MATCH(雅俗通字典[[#This Row],[切音]], 聲母對照資料表[十五音], 0), 2)</f>
        <v>z</v>
      </c>
      <c r="I50" t="str">
        <f xml:space="preserve"> INDEX(韻母對照資料表[], MATCH(雅俗通字典[[#This Row],[字韻]] &amp; LEFT(雅俗通字典[[#This Row],[舒促聲]],1), 韻母對照資料表[十五音識別碼], 0), 2)</f>
        <v>un</v>
      </c>
      <c r="J50">
        <f xml:space="preserve"> MATCH(雅俗通字典[[#This Row],[聲調]], 雅俗通聲調, 0)</f>
        <v>1</v>
      </c>
      <c r="K50" t="str">
        <f xml:space="preserve"> _xlfn.CONCAT(雅俗通字典[[#This Row],[聲]:[調]])</f>
        <v>zun1</v>
      </c>
      <c r="L50" t="str">
        <f xml:space="preserve"> 雅俗通字典[[#This Row],[字韻]] &amp; 雅俗通字典[[#This Row],[聲調]] &amp; "聲" &amp; 雅俗通字典[[#This Row],[切音]]</f>
        <v>君上平聲曾</v>
      </c>
      <c r="M50" t="str">
        <f xml:space="preserve"> 雅俗通字典[[#This Row],[字韻]] &amp; TEXT(雅俗通字典[[#This Row],[調]], "[DBNum1]") &amp; 雅俗通字典[[#This Row],[切音]]</f>
        <v>君一曾</v>
      </c>
    </row>
    <row r="51" spans="1:13">
      <c r="A51">
        <v>50</v>
      </c>
      <c r="B51" s="13" t="s">
        <v>68</v>
      </c>
      <c r="C51" s="13" t="s">
        <v>63</v>
      </c>
      <c r="D51" s="13" t="s">
        <v>7</v>
      </c>
      <c r="E51" s="13" t="s">
        <v>8</v>
      </c>
      <c r="F51" t="s">
        <v>64</v>
      </c>
      <c r="G51" s="13" t="str">
        <f xml:space="preserve"> IF( RIGHT(雅俗通字典[[#This Row],[聲調]],1)&lt;&gt;"入", "舒聲", "促聲")</f>
        <v>舒聲</v>
      </c>
      <c r="H51" t="str">
        <f xml:space="preserve"> INDEX(聲母對照資料表[], MATCH(雅俗通字典[[#This Row],[切音]], 聲母對照資料表[十五音], 0), 2)</f>
        <v>z</v>
      </c>
      <c r="I51" t="str">
        <f xml:space="preserve"> INDEX(韻母對照資料表[], MATCH(雅俗通字典[[#This Row],[字韻]] &amp; LEFT(雅俗通字典[[#This Row],[舒促聲]],1), 韻母對照資料表[十五音識別碼], 0), 2)</f>
        <v>un</v>
      </c>
      <c r="J51">
        <f xml:space="preserve"> MATCH(雅俗通字典[[#This Row],[聲調]], 雅俗通聲調, 0)</f>
        <v>1</v>
      </c>
      <c r="K51" t="str">
        <f xml:space="preserve"> _xlfn.CONCAT(雅俗通字典[[#This Row],[聲]:[調]])</f>
        <v>zun1</v>
      </c>
      <c r="L51" t="str">
        <f xml:space="preserve"> 雅俗通字典[[#This Row],[字韻]] &amp; 雅俗通字典[[#This Row],[聲調]] &amp; "聲" &amp; 雅俗通字典[[#This Row],[切音]]</f>
        <v>君上平聲曾</v>
      </c>
      <c r="M51" t="str">
        <f xml:space="preserve"> 雅俗通字典[[#This Row],[字韻]] &amp; TEXT(雅俗通字典[[#This Row],[調]], "[DBNum1]") &amp; 雅俗通字典[[#This Row],[切音]]</f>
        <v>君一曾</v>
      </c>
    </row>
    <row r="52" spans="1:13">
      <c r="A52">
        <v>51</v>
      </c>
      <c r="B52" s="13" t="s">
        <v>69</v>
      </c>
      <c r="C52" s="13" t="s">
        <v>63</v>
      </c>
      <c r="D52" s="13" t="s">
        <v>7</v>
      </c>
      <c r="E52" s="13" t="s">
        <v>8</v>
      </c>
      <c r="F52" t="s">
        <v>64</v>
      </c>
      <c r="G52" s="13" t="str">
        <f xml:space="preserve"> IF( RIGHT(雅俗通字典[[#This Row],[聲調]],1)&lt;&gt;"入", "舒聲", "促聲")</f>
        <v>舒聲</v>
      </c>
      <c r="H52" t="str">
        <f xml:space="preserve"> INDEX(聲母對照資料表[], MATCH(雅俗通字典[[#This Row],[切音]], 聲母對照資料表[十五音], 0), 2)</f>
        <v>z</v>
      </c>
      <c r="I52" t="str">
        <f xml:space="preserve"> INDEX(韻母對照資料表[], MATCH(雅俗通字典[[#This Row],[字韻]] &amp; LEFT(雅俗通字典[[#This Row],[舒促聲]],1), 韻母對照資料表[十五音識別碼], 0), 2)</f>
        <v>un</v>
      </c>
      <c r="J52">
        <f xml:space="preserve"> MATCH(雅俗通字典[[#This Row],[聲調]], 雅俗通聲調, 0)</f>
        <v>1</v>
      </c>
      <c r="K52" t="str">
        <f xml:space="preserve"> _xlfn.CONCAT(雅俗通字典[[#This Row],[聲]:[調]])</f>
        <v>zun1</v>
      </c>
      <c r="L52" t="str">
        <f xml:space="preserve"> 雅俗通字典[[#This Row],[字韻]] &amp; 雅俗通字典[[#This Row],[聲調]] &amp; "聲" &amp; 雅俗通字典[[#This Row],[切音]]</f>
        <v>君上平聲曾</v>
      </c>
      <c r="M52" t="str">
        <f xml:space="preserve"> 雅俗通字典[[#This Row],[字韻]] &amp; TEXT(雅俗通字典[[#This Row],[調]], "[DBNum1]") &amp; 雅俗通字典[[#This Row],[切音]]</f>
        <v>君一曾</v>
      </c>
    </row>
    <row r="53" spans="1:13">
      <c r="A53">
        <v>52</v>
      </c>
      <c r="B53" s="13" t="s">
        <v>70</v>
      </c>
      <c r="C53" s="13" t="s">
        <v>63</v>
      </c>
      <c r="D53" s="13" t="s">
        <v>7</v>
      </c>
      <c r="E53" s="13" t="s">
        <v>8</v>
      </c>
      <c r="F53" t="s">
        <v>64</v>
      </c>
      <c r="G53" s="13" t="str">
        <f xml:space="preserve"> IF( RIGHT(雅俗通字典[[#This Row],[聲調]],1)&lt;&gt;"入", "舒聲", "促聲")</f>
        <v>舒聲</v>
      </c>
      <c r="H53" t="str">
        <f xml:space="preserve"> INDEX(聲母對照資料表[], MATCH(雅俗通字典[[#This Row],[切音]], 聲母對照資料表[十五音], 0), 2)</f>
        <v>z</v>
      </c>
      <c r="I53" t="str">
        <f xml:space="preserve"> INDEX(韻母對照資料表[], MATCH(雅俗通字典[[#This Row],[字韻]] &amp; LEFT(雅俗通字典[[#This Row],[舒促聲]],1), 韻母對照資料表[十五音識別碼], 0), 2)</f>
        <v>un</v>
      </c>
      <c r="J53">
        <f xml:space="preserve"> MATCH(雅俗通字典[[#This Row],[聲調]], 雅俗通聲調, 0)</f>
        <v>1</v>
      </c>
      <c r="K53" t="str">
        <f xml:space="preserve"> _xlfn.CONCAT(雅俗通字典[[#This Row],[聲]:[調]])</f>
        <v>zun1</v>
      </c>
      <c r="L53" t="str">
        <f xml:space="preserve"> 雅俗通字典[[#This Row],[字韻]] &amp; 雅俗通字典[[#This Row],[聲調]] &amp; "聲" &amp; 雅俗通字典[[#This Row],[切音]]</f>
        <v>君上平聲曾</v>
      </c>
      <c r="M53" t="str">
        <f xml:space="preserve"> 雅俗通字典[[#This Row],[字韻]] &amp; TEXT(雅俗通字典[[#This Row],[調]], "[DBNum1]") &amp; 雅俗通字典[[#This Row],[切音]]</f>
        <v>君一曾</v>
      </c>
    </row>
    <row r="54" spans="1:13">
      <c r="A54">
        <v>53</v>
      </c>
      <c r="B54" s="13" t="s">
        <v>71</v>
      </c>
      <c r="C54" s="13" t="s">
        <v>63</v>
      </c>
      <c r="D54" s="13" t="s">
        <v>7</v>
      </c>
      <c r="E54" s="13" t="s">
        <v>8</v>
      </c>
      <c r="F54" t="s">
        <v>64</v>
      </c>
      <c r="G54" s="13" t="str">
        <f xml:space="preserve"> IF( RIGHT(雅俗通字典[[#This Row],[聲調]],1)&lt;&gt;"入", "舒聲", "促聲")</f>
        <v>舒聲</v>
      </c>
      <c r="H54" t="str">
        <f xml:space="preserve"> INDEX(聲母對照資料表[], MATCH(雅俗通字典[[#This Row],[切音]], 聲母對照資料表[十五音], 0), 2)</f>
        <v>z</v>
      </c>
      <c r="I54" t="str">
        <f xml:space="preserve"> INDEX(韻母對照資料表[], MATCH(雅俗通字典[[#This Row],[字韻]] &amp; LEFT(雅俗通字典[[#This Row],[舒促聲]],1), 韻母對照資料表[十五音識別碼], 0), 2)</f>
        <v>un</v>
      </c>
      <c r="J54">
        <f xml:space="preserve"> MATCH(雅俗通字典[[#This Row],[聲調]], 雅俗通聲調, 0)</f>
        <v>1</v>
      </c>
      <c r="K54" t="str">
        <f xml:space="preserve"> _xlfn.CONCAT(雅俗通字典[[#This Row],[聲]:[調]])</f>
        <v>zun1</v>
      </c>
      <c r="L54" t="str">
        <f xml:space="preserve"> 雅俗通字典[[#This Row],[字韻]] &amp; 雅俗通字典[[#This Row],[聲調]] &amp; "聲" &amp; 雅俗通字典[[#This Row],[切音]]</f>
        <v>君上平聲曾</v>
      </c>
      <c r="M54" t="str">
        <f xml:space="preserve"> 雅俗通字典[[#This Row],[字韻]] &amp; TEXT(雅俗通字典[[#This Row],[調]], "[DBNum1]") &amp; 雅俗通字典[[#This Row],[切音]]</f>
        <v>君一曾</v>
      </c>
    </row>
    <row r="55" spans="1:13">
      <c r="A55">
        <v>54</v>
      </c>
      <c r="B55" s="13" t="s">
        <v>72</v>
      </c>
      <c r="C55" s="13" t="s">
        <v>63</v>
      </c>
      <c r="D55" s="13" t="s">
        <v>7</v>
      </c>
      <c r="E55" s="13" t="s">
        <v>8</v>
      </c>
      <c r="F55" t="s">
        <v>64</v>
      </c>
      <c r="G55" s="13" t="str">
        <f xml:space="preserve"> IF( RIGHT(雅俗通字典[[#This Row],[聲調]],1)&lt;&gt;"入", "舒聲", "促聲")</f>
        <v>舒聲</v>
      </c>
      <c r="H55" t="str">
        <f xml:space="preserve"> INDEX(聲母對照資料表[], MATCH(雅俗通字典[[#This Row],[切音]], 聲母對照資料表[十五音], 0), 2)</f>
        <v>z</v>
      </c>
      <c r="I55" t="str">
        <f xml:space="preserve"> INDEX(韻母對照資料表[], MATCH(雅俗通字典[[#This Row],[字韻]] &amp; LEFT(雅俗通字典[[#This Row],[舒促聲]],1), 韻母對照資料表[十五音識別碼], 0), 2)</f>
        <v>un</v>
      </c>
      <c r="J55">
        <f xml:space="preserve"> MATCH(雅俗通字典[[#This Row],[聲調]], 雅俗通聲調, 0)</f>
        <v>1</v>
      </c>
      <c r="K55" t="str">
        <f xml:space="preserve"> _xlfn.CONCAT(雅俗通字典[[#This Row],[聲]:[調]])</f>
        <v>zun1</v>
      </c>
      <c r="L55" t="str">
        <f xml:space="preserve"> 雅俗通字典[[#This Row],[字韻]] &amp; 雅俗通字典[[#This Row],[聲調]] &amp; "聲" &amp; 雅俗通字典[[#This Row],[切音]]</f>
        <v>君上平聲曾</v>
      </c>
      <c r="M55" t="str">
        <f xml:space="preserve"> 雅俗通字典[[#This Row],[字韻]] &amp; TEXT(雅俗通字典[[#This Row],[調]], "[DBNum1]") &amp; 雅俗通字典[[#This Row],[切音]]</f>
        <v>君一曾</v>
      </c>
    </row>
    <row r="56" spans="1:13">
      <c r="A56">
        <v>55</v>
      </c>
      <c r="B56" s="13" t="s">
        <v>73</v>
      </c>
      <c r="C56" s="13" t="s">
        <v>63</v>
      </c>
      <c r="D56" s="13" t="s">
        <v>7</v>
      </c>
      <c r="E56" s="13" t="s">
        <v>8</v>
      </c>
      <c r="F56" t="s">
        <v>64</v>
      </c>
      <c r="G56" s="13" t="str">
        <f xml:space="preserve"> IF( RIGHT(雅俗通字典[[#This Row],[聲調]],1)&lt;&gt;"入", "舒聲", "促聲")</f>
        <v>舒聲</v>
      </c>
      <c r="H56" t="str">
        <f xml:space="preserve"> INDEX(聲母對照資料表[], MATCH(雅俗通字典[[#This Row],[切音]], 聲母對照資料表[十五音], 0), 2)</f>
        <v>z</v>
      </c>
      <c r="I56" t="str">
        <f xml:space="preserve"> INDEX(韻母對照資料表[], MATCH(雅俗通字典[[#This Row],[字韻]] &amp; LEFT(雅俗通字典[[#This Row],[舒促聲]],1), 韻母對照資料表[十五音識別碼], 0), 2)</f>
        <v>un</v>
      </c>
      <c r="J56">
        <f xml:space="preserve"> MATCH(雅俗通字典[[#This Row],[聲調]], 雅俗通聲調, 0)</f>
        <v>1</v>
      </c>
      <c r="K56" t="str">
        <f xml:space="preserve"> _xlfn.CONCAT(雅俗通字典[[#This Row],[聲]:[調]])</f>
        <v>zun1</v>
      </c>
      <c r="L56" t="str">
        <f xml:space="preserve"> 雅俗通字典[[#This Row],[字韻]] &amp; 雅俗通字典[[#This Row],[聲調]] &amp; "聲" &amp; 雅俗通字典[[#This Row],[切音]]</f>
        <v>君上平聲曾</v>
      </c>
      <c r="M56" t="str">
        <f xml:space="preserve"> 雅俗通字典[[#This Row],[字韻]] &amp; TEXT(雅俗通字典[[#This Row],[調]], "[DBNum1]") &amp; 雅俗通字典[[#This Row],[切音]]</f>
        <v>君一曾</v>
      </c>
    </row>
    <row r="57" spans="1:13">
      <c r="A57">
        <v>56</v>
      </c>
      <c r="B57" s="13" t="s">
        <v>74</v>
      </c>
      <c r="C57" s="13" t="s">
        <v>63</v>
      </c>
      <c r="D57" s="13" t="s">
        <v>7</v>
      </c>
      <c r="E57" s="13" t="s">
        <v>8</v>
      </c>
      <c r="F57" t="s">
        <v>64</v>
      </c>
      <c r="G57" s="13" t="str">
        <f xml:space="preserve"> IF( RIGHT(雅俗通字典[[#This Row],[聲調]],1)&lt;&gt;"入", "舒聲", "促聲")</f>
        <v>舒聲</v>
      </c>
      <c r="H57" t="str">
        <f xml:space="preserve"> INDEX(聲母對照資料表[], MATCH(雅俗通字典[[#This Row],[切音]], 聲母對照資料表[十五音], 0), 2)</f>
        <v>z</v>
      </c>
      <c r="I57" t="str">
        <f xml:space="preserve"> INDEX(韻母對照資料表[], MATCH(雅俗通字典[[#This Row],[字韻]] &amp; LEFT(雅俗通字典[[#This Row],[舒促聲]],1), 韻母對照資料表[十五音識別碼], 0), 2)</f>
        <v>un</v>
      </c>
      <c r="J57">
        <f xml:space="preserve"> MATCH(雅俗通字典[[#This Row],[聲調]], 雅俗通聲調, 0)</f>
        <v>1</v>
      </c>
      <c r="K57" t="str">
        <f xml:space="preserve"> _xlfn.CONCAT(雅俗通字典[[#This Row],[聲]:[調]])</f>
        <v>zun1</v>
      </c>
      <c r="L57" t="str">
        <f xml:space="preserve"> 雅俗通字典[[#This Row],[字韻]] &amp; 雅俗通字典[[#This Row],[聲調]] &amp; "聲" &amp; 雅俗通字典[[#This Row],[切音]]</f>
        <v>君上平聲曾</v>
      </c>
      <c r="M57" t="str">
        <f xml:space="preserve"> 雅俗通字典[[#This Row],[字韻]] &amp; TEXT(雅俗通字典[[#This Row],[調]], "[DBNum1]") &amp; 雅俗通字典[[#This Row],[切音]]</f>
        <v>君一曾</v>
      </c>
    </row>
    <row r="58" spans="1:13">
      <c r="A58">
        <v>57</v>
      </c>
      <c r="B58" s="13" t="s">
        <v>42</v>
      </c>
      <c r="C58" s="13" t="s">
        <v>63</v>
      </c>
      <c r="D58" s="13" t="s">
        <v>7</v>
      </c>
      <c r="E58" s="13" t="s">
        <v>8</v>
      </c>
      <c r="F58" t="s">
        <v>64</v>
      </c>
      <c r="G58" s="13" t="str">
        <f xml:space="preserve"> IF( RIGHT(雅俗通字典[[#This Row],[聲調]],1)&lt;&gt;"入", "舒聲", "促聲")</f>
        <v>舒聲</v>
      </c>
      <c r="H58" t="str">
        <f xml:space="preserve"> INDEX(聲母對照資料表[], MATCH(雅俗通字典[[#This Row],[切音]], 聲母對照資料表[十五音], 0), 2)</f>
        <v>z</v>
      </c>
      <c r="I58" t="str">
        <f xml:space="preserve"> INDEX(韻母對照資料表[], MATCH(雅俗通字典[[#This Row],[字韻]] &amp; LEFT(雅俗通字典[[#This Row],[舒促聲]],1), 韻母對照資料表[十五音識別碼], 0), 2)</f>
        <v>un</v>
      </c>
      <c r="J58">
        <f xml:space="preserve"> MATCH(雅俗通字典[[#This Row],[聲調]], 雅俗通聲調, 0)</f>
        <v>1</v>
      </c>
      <c r="K58" t="str">
        <f xml:space="preserve"> _xlfn.CONCAT(雅俗通字典[[#This Row],[聲]:[調]])</f>
        <v>zun1</v>
      </c>
      <c r="L58" t="str">
        <f xml:space="preserve"> 雅俗通字典[[#This Row],[字韻]] &amp; 雅俗通字典[[#This Row],[聲調]] &amp; "聲" &amp; 雅俗通字典[[#This Row],[切音]]</f>
        <v>君上平聲曾</v>
      </c>
      <c r="M58" t="str">
        <f xml:space="preserve"> 雅俗通字典[[#This Row],[字韻]] &amp; TEXT(雅俗通字典[[#This Row],[調]], "[DBNum1]") &amp; 雅俗通字典[[#This Row],[切音]]</f>
        <v>君一曾</v>
      </c>
    </row>
    <row r="59" spans="1:13">
      <c r="A59">
        <v>58</v>
      </c>
      <c r="B59" s="13" t="s">
        <v>39</v>
      </c>
      <c r="C59" s="13" t="s">
        <v>63</v>
      </c>
      <c r="D59" s="13" t="s">
        <v>7</v>
      </c>
      <c r="E59" s="13" t="s">
        <v>8</v>
      </c>
      <c r="F59" t="s">
        <v>64</v>
      </c>
      <c r="G59" s="13" t="str">
        <f xml:space="preserve"> IF( RIGHT(雅俗通字典[[#This Row],[聲調]],1)&lt;&gt;"入", "舒聲", "促聲")</f>
        <v>舒聲</v>
      </c>
      <c r="H59" t="str">
        <f xml:space="preserve"> INDEX(聲母對照資料表[], MATCH(雅俗通字典[[#This Row],[切音]], 聲母對照資料表[十五音], 0), 2)</f>
        <v>z</v>
      </c>
      <c r="I59" t="str">
        <f xml:space="preserve"> INDEX(韻母對照資料表[], MATCH(雅俗通字典[[#This Row],[字韻]] &amp; LEFT(雅俗通字典[[#This Row],[舒促聲]],1), 韻母對照資料表[十五音識別碼], 0), 2)</f>
        <v>un</v>
      </c>
      <c r="J59">
        <f xml:space="preserve"> MATCH(雅俗通字典[[#This Row],[聲調]], 雅俗通聲調, 0)</f>
        <v>1</v>
      </c>
      <c r="K59" t="str">
        <f xml:space="preserve"> _xlfn.CONCAT(雅俗通字典[[#This Row],[聲]:[調]])</f>
        <v>zun1</v>
      </c>
      <c r="L59" t="str">
        <f xml:space="preserve"> 雅俗通字典[[#This Row],[字韻]] &amp; 雅俗通字典[[#This Row],[聲調]] &amp; "聲" &amp; 雅俗通字典[[#This Row],[切音]]</f>
        <v>君上平聲曾</v>
      </c>
      <c r="M59" t="str">
        <f xml:space="preserve"> 雅俗通字典[[#This Row],[字韻]] &amp; TEXT(雅俗通字典[[#This Row],[調]], "[DBNum1]") &amp; 雅俗通字典[[#This Row],[切音]]</f>
        <v>君一曾</v>
      </c>
    </row>
    <row r="60" spans="1:13">
      <c r="A60">
        <v>59</v>
      </c>
      <c r="B60" s="13" t="s">
        <v>75</v>
      </c>
      <c r="C60" s="13" t="s">
        <v>63</v>
      </c>
      <c r="D60" s="13" t="s">
        <v>7</v>
      </c>
      <c r="E60" s="13" t="s">
        <v>8</v>
      </c>
      <c r="F60" t="s">
        <v>64</v>
      </c>
      <c r="G60" s="13" t="str">
        <f xml:space="preserve"> IF( RIGHT(雅俗通字典[[#This Row],[聲調]],1)&lt;&gt;"入", "舒聲", "促聲")</f>
        <v>舒聲</v>
      </c>
      <c r="H60" t="str">
        <f xml:space="preserve"> INDEX(聲母對照資料表[], MATCH(雅俗通字典[[#This Row],[切音]], 聲母對照資料表[十五音], 0), 2)</f>
        <v>z</v>
      </c>
      <c r="I60" t="str">
        <f xml:space="preserve"> INDEX(韻母對照資料表[], MATCH(雅俗通字典[[#This Row],[字韻]] &amp; LEFT(雅俗通字典[[#This Row],[舒促聲]],1), 韻母對照資料表[十五音識別碼], 0), 2)</f>
        <v>un</v>
      </c>
      <c r="J60">
        <f xml:space="preserve"> MATCH(雅俗通字典[[#This Row],[聲調]], 雅俗通聲調, 0)</f>
        <v>1</v>
      </c>
      <c r="K60" t="str">
        <f xml:space="preserve"> _xlfn.CONCAT(雅俗通字典[[#This Row],[聲]:[調]])</f>
        <v>zun1</v>
      </c>
      <c r="L60" t="str">
        <f xml:space="preserve"> 雅俗通字典[[#This Row],[字韻]] &amp; 雅俗通字典[[#This Row],[聲調]] &amp; "聲" &amp; 雅俗通字典[[#This Row],[切音]]</f>
        <v>君上平聲曾</v>
      </c>
      <c r="M60" t="str">
        <f xml:space="preserve"> 雅俗通字典[[#This Row],[字韻]] &amp; TEXT(雅俗通字典[[#This Row],[調]], "[DBNum1]") &amp; 雅俗通字典[[#This Row],[切音]]</f>
        <v>君一曾</v>
      </c>
    </row>
    <row r="61" spans="1:13">
      <c r="A61">
        <v>60</v>
      </c>
      <c r="B61" s="13" t="s">
        <v>76</v>
      </c>
      <c r="C61" s="13" t="s">
        <v>63</v>
      </c>
      <c r="D61" s="13" t="s">
        <v>7</v>
      </c>
      <c r="E61" s="13" t="s">
        <v>8</v>
      </c>
      <c r="F61" t="s">
        <v>64</v>
      </c>
      <c r="G61" s="13" t="str">
        <f xml:space="preserve"> IF( RIGHT(雅俗通字典[[#This Row],[聲調]],1)&lt;&gt;"入", "舒聲", "促聲")</f>
        <v>舒聲</v>
      </c>
      <c r="H61" t="str">
        <f xml:space="preserve"> INDEX(聲母對照資料表[], MATCH(雅俗通字典[[#This Row],[切音]], 聲母對照資料表[十五音], 0), 2)</f>
        <v>z</v>
      </c>
      <c r="I61" t="str">
        <f xml:space="preserve"> INDEX(韻母對照資料表[], MATCH(雅俗通字典[[#This Row],[字韻]] &amp; LEFT(雅俗通字典[[#This Row],[舒促聲]],1), 韻母對照資料表[十五音識別碼], 0), 2)</f>
        <v>un</v>
      </c>
      <c r="J61">
        <f xml:space="preserve"> MATCH(雅俗通字典[[#This Row],[聲調]], 雅俗通聲調, 0)</f>
        <v>1</v>
      </c>
      <c r="K61" t="str">
        <f xml:space="preserve"> _xlfn.CONCAT(雅俗通字典[[#This Row],[聲]:[調]])</f>
        <v>zun1</v>
      </c>
      <c r="L61" t="str">
        <f xml:space="preserve"> 雅俗通字典[[#This Row],[字韻]] &amp; 雅俗通字典[[#This Row],[聲調]] &amp; "聲" &amp; 雅俗通字典[[#This Row],[切音]]</f>
        <v>君上平聲曾</v>
      </c>
      <c r="M61" t="str">
        <f xml:space="preserve"> 雅俗通字典[[#This Row],[字韻]] &amp; TEXT(雅俗通字典[[#This Row],[調]], "[DBNum1]") &amp; 雅俗通字典[[#This Row],[切音]]</f>
        <v>君一曾</v>
      </c>
    </row>
    <row r="62" spans="1:13">
      <c r="A62">
        <v>61</v>
      </c>
      <c r="B62" s="13" t="s">
        <v>77</v>
      </c>
      <c r="C62" s="13" t="s">
        <v>63</v>
      </c>
      <c r="D62" s="13" t="s">
        <v>7</v>
      </c>
      <c r="E62" s="13" t="s">
        <v>8</v>
      </c>
      <c r="F62" t="s">
        <v>64</v>
      </c>
      <c r="G62" s="13" t="str">
        <f xml:space="preserve"> IF( RIGHT(雅俗通字典[[#This Row],[聲調]],1)&lt;&gt;"入", "舒聲", "促聲")</f>
        <v>舒聲</v>
      </c>
      <c r="H62" t="str">
        <f xml:space="preserve"> INDEX(聲母對照資料表[], MATCH(雅俗通字典[[#This Row],[切音]], 聲母對照資料表[十五音], 0), 2)</f>
        <v>z</v>
      </c>
      <c r="I62" t="str">
        <f xml:space="preserve"> INDEX(韻母對照資料表[], MATCH(雅俗通字典[[#This Row],[字韻]] &amp; LEFT(雅俗通字典[[#This Row],[舒促聲]],1), 韻母對照資料表[十五音識別碼], 0), 2)</f>
        <v>un</v>
      </c>
      <c r="J62">
        <f xml:space="preserve"> MATCH(雅俗通字典[[#This Row],[聲調]], 雅俗通聲調, 0)</f>
        <v>1</v>
      </c>
      <c r="K62" t="str">
        <f xml:space="preserve"> _xlfn.CONCAT(雅俗通字典[[#This Row],[聲]:[調]])</f>
        <v>zun1</v>
      </c>
      <c r="L62" t="str">
        <f xml:space="preserve"> 雅俗通字典[[#This Row],[字韻]] &amp; 雅俗通字典[[#This Row],[聲調]] &amp; "聲" &amp; 雅俗通字典[[#This Row],[切音]]</f>
        <v>君上平聲曾</v>
      </c>
      <c r="M62" t="str">
        <f xml:space="preserve"> 雅俗通字典[[#This Row],[字韻]] &amp; TEXT(雅俗通字典[[#This Row],[調]], "[DBNum1]") &amp; 雅俗通字典[[#This Row],[切音]]</f>
        <v>君一曾</v>
      </c>
    </row>
    <row r="63" spans="1:13">
      <c r="A63">
        <v>62</v>
      </c>
      <c r="B63" s="13" t="s">
        <v>78</v>
      </c>
      <c r="C63" s="13" t="s">
        <v>63</v>
      </c>
      <c r="D63" s="13" t="s">
        <v>7</v>
      </c>
      <c r="E63" s="13" t="s">
        <v>8</v>
      </c>
      <c r="F63" t="s">
        <v>64</v>
      </c>
      <c r="G63" s="13" t="str">
        <f xml:space="preserve"> IF( RIGHT(雅俗通字典[[#This Row],[聲調]],1)&lt;&gt;"入", "舒聲", "促聲")</f>
        <v>舒聲</v>
      </c>
      <c r="H63" t="str">
        <f xml:space="preserve"> INDEX(聲母對照資料表[], MATCH(雅俗通字典[[#This Row],[切音]], 聲母對照資料表[十五音], 0), 2)</f>
        <v>z</v>
      </c>
      <c r="I63" t="str">
        <f xml:space="preserve"> INDEX(韻母對照資料表[], MATCH(雅俗通字典[[#This Row],[字韻]] &amp; LEFT(雅俗通字典[[#This Row],[舒促聲]],1), 韻母對照資料表[十五音識別碼], 0), 2)</f>
        <v>un</v>
      </c>
      <c r="J63">
        <f xml:space="preserve"> MATCH(雅俗通字典[[#This Row],[聲調]], 雅俗通聲調, 0)</f>
        <v>1</v>
      </c>
      <c r="K63" t="str">
        <f xml:space="preserve"> _xlfn.CONCAT(雅俗通字典[[#This Row],[聲]:[調]])</f>
        <v>zun1</v>
      </c>
      <c r="L63" t="str">
        <f xml:space="preserve"> 雅俗通字典[[#This Row],[字韻]] &amp; 雅俗通字典[[#This Row],[聲調]] &amp; "聲" &amp; 雅俗通字典[[#This Row],[切音]]</f>
        <v>君上平聲曾</v>
      </c>
      <c r="M63" t="str">
        <f xml:space="preserve"> 雅俗通字典[[#This Row],[字韻]] &amp; TEXT(雅俗通字典[[#This Row],[調]], "[DBNum1]") &amp; 雅俗通字典[[#This Row],[切音]]</f>
        <v>君一曾</v>
      </c>
    </row>
    <row r="64" spans="1:13">
      <c r="A64">
        <v>63</v>
      </c>
      <c r="B64" s="13" t="s">
        <v>79</v>
      </c>
      <c r="C64" s="13" t="s">
        <v>80</v>
      </c>
      <c r="D64" s="13" t="s">
        <v>7</v>
      </c>
      <c r="E64" s="13" t="s">
        <v>8</v>
      </c>
      <c r="F64" t="s">
        <v>81</v>
      </c>
      <c r="G64" s="13" t="str">
        <f xml:space="preserve"> IF( RIGHT(雅俗通字典[[#This Row],[聲調]],1)&lt;&gt;"入", "舒聲", "促聲")</f>
        <v>舒聲</v>
      </c>
      <c r="H64" t="str">
        <f xml:space="preserve"> INDEX(聲母對照資料表[], MATCH(雅俗通字典[[#This Row],[切音]], 聲母對照資料表[十五音], 0), 2)</f>
        <v>s</v>
      </c>
      <c r="I64" t="str">
        <f xml:space="preserve"> INDEX(韻母對照資料表[], MATCH(雅俗通字典[[#This Row],[字韻]] &amp; LEFT(雅俗通字典[[#This Row],[舒促聲]],1), 韻母對照資料表[十五音識別碼], 0), 2)</f>
        <v>un</v>
      </c>
      <c r="J64">
        <f xml:space="preserve"> MATCH(雅俗通字典[[#This Row],[聲調]], 雅俗通聲調, 0)</f>
        <v>1</v>
      </c>
      <c r="K64" t="str">
        <f xml:space="preserve"> _xlfn.CONCAT(雅俗通字典[[#This Row],[聲]:[調]])</f>
        <v>sun1</v>
      </c>
      <c r="L64" t="str">
        <f xml:space="preserve"> 雅俗通字典[[#This Row],[字韻]] &amp; 雅俗通字典[[#This Row],[聲調]] &amp; "聲" &amp; 雅俗通字典[[#This Row],[切音]]</f>
        <v>君上平聲時</v>
      </c>
      <c r="M64" t="str">
        <f xml:space="preserve"> 雅俗通字典[[#This Row],[字韻]] &amp; TEXT(雅俗通字典[[#This Row],[調]], "[DBNum1]") &amp; 雅俗通字典[[#This Row],[切音]]</f>
        <v>君一時</v>
      </c>
    </row>
    <row r="65" spans="1:13">
      <c r="A65">
        <v>64</v>
      </c>
      <c r="B65" s="13" t="s">
        <v>82</v>
      </c>
      <c r="C65" s="13" t="s">
        <v>80</v>
      </c>
      <c r="D65" s="13" t="s">
        <v>7</v>
      </c>
      <c r="E65" s="13" t="s">
        <v>8</v>
      </c>
      <c r="F65" t="s">
        <v>81</v>
      </c>
      <c r="G65" s="13" t="str">
        <f xml:space="preserve"> IF( RIGHT(雅俗通字典[[#This Row],[聲調]],1)&lt;&gt;"入", "舒聲", "促聲")</f>
        <v>舒聲</v>
      </c>
      <c r="H65" t="str">
        <f xml:space="preserve"> INDEX(聲母對照資料表[], MATCH(雅俗通字典[[#This Row],[切音]], 聲母對照資料表[十五音], 0), 2)</f>
        <v>s</v>
      </c>
      <c r="I65" t="str">
        <f xml:space="preserve"> INDEX(韻母對照資料表[], MATCH(雅俗通字典[[#This Row],[字韻]] &amp; LEFT(雅俗通字典[[#This Row],[舒促聲]],1), 韻母對照資料表[十五音識別碼], 0), 2)</f>
        <v>un</v>
      </c>
      <c r="J65">
        <f xml:space="preserve"> MATCH(雅俗通字典[[#This Row],[聲調]], 雅俗通聲調, 0)</f>
        <v>1</v>
      </c>
      <c r="K65" t="str">
        <f xml:space="preserve"> _xlfn.CONCAT(雅俗通字典[[#This Row],[聲]:[調]])</f>
        <v>sun1</v>
      </c>
      <c r="L65" t="str">
        <f xml:space="preserve"> 雅俗通字典[[#This Row],[字韻]] &amp; 雅俗通字典[[#This Row],[聲調]] &amp; "聲" &amp; 雅俗通字典[[#This Row],[切音]]</f>
        <v>君上平聲時</v>
      </c>
      <c r="M65" t="str">
        <f xml:space="preserve"> 雅俗通字典[[#This Row],[字韻]] &amp; TEXT(雅俗通字典[[#This Row],[調]], "[DBNum1]") &amp; 雅俗通字典[[#This Row],[切音]]</f>
        <v>君一時</v>
      </c>
    </row>
    <row r="66" spans="1:13">
      <c r="A66">
        <v>65</v>
      </c>
      <c r="B66" s="13" t="s">
        <v>83</v>
      </c>
      <c r="C66" s="13" t="s">
        <v>80</v>
      </c>
      <c r="D66" s="13" t="s">
        <v>7</v>
      </c>
      <c r="E66" s="13" t="s">
        <v>8</v>
      </c>
      <c r="F66" t="s">
        <v>81</v>
      </c>
      <c r="G66" s="13" t="str">
        <f xml:space="preserve"> IF( RIGHT(雅俗通字典[[#This Row],[聲調]],1)&lt;&gt;"入", "舒聲", "促聲")</f>
        <v>舒聲</v>
      </c>
      <c r="H66" t="str">
        <f xml:space="preserve"> INDEX(聲母對照資料表[], MATCH(雅俗通字典[[#This Row],[切音]], 聲母對照資料表[十五音], 0), 2)</f>
        <v>s</v>
      </c>
      <c r="I66" t="str">
        <f xml:space="preserve"> INDEX(韻母對照資料表[], MATCH(雅俗通字典[[#This Row],[字韻]] &amp; LEFT(雅俗通字典[[#This Row],[舒促聲]],1), 韻母對照資料表[十五音識別碼], 0), 2)</f>
        <v>un</v>
      </c>
      <c r="J66">
        <f xml:space="preserve"> MATCH(雅俗通字典[[#This Row],[聲調]], 雅俗通聲調, 0)</f>
        <v>1</v>
      </c>
      <c r="K66" t="str">
        <f xml:space="preserve"> _xlfn.CONCAT(雅俗通字典[[#This Row],[聲]:[調]])</f>
        <v>sun1</v>
      </c>
      <c r="L66" t="str">
        <f xml:space="preserve"> 雅俗通字典[[#This Row],[字韻]] &amp; 雅俗通字典[[#This Row],[聲調]] &amp; "聲" &amp; 雅俗通字典[[#This Row],[切音]]</f>
        <v>君上平聲時</v>
      </c>
      <c r="M66" t="str">
        <f xml:space="preserve"> 雅俗通字典[[#This Row],[字韻]] &amp; TEXT(雅俗通字典[[#This Row],[調]], "[DBNum1]") &amp; 雅俗通字典[[#This Row],[切音]]</f>
        <v>君一時</v>
      </c>
    </row>
    <row r="67" spans="1:13">
      <c r="A67">
        <v>66</v>
      </c>
      <c r="B67" s="13" t="s">
        <v>84</v>
      </c>
      <c r="C67" s="13" t="s">
        <v>80</v>
      </c>
      <c r="D67" s="13" t="s">
        <v>7</v>
      </c>
      <c r="E67" s="13" t="s">
        <v>8</v>
      </c>
      <c r="F67" t="s">
        <v>81</v>
      </c>
      <c r="G67" s="13" t="str">
        <f xml:space="preserve"> IF( RIGHT(雅俗通字典[[#This Row],[聲調]],1)&lt;&gt;"入", "舒聲", "促聲")</f>
        <v>舒聲</v>
      </c>
      <c r="H67" t="str">
        <f xml:space="preserve"> INDEX(聲母對照資料表[], MATCH(雅俗通字典[[#This Row],[切音]], 聲母對照資料表[十五音], 0), 2)</f>
        <v>s</v>
      </c>
      <c r="I67" t="str">
        <f xml:space="preserve"> INDEX(韻母對照資料表[], MATCH(雅俗通字典[[#This Row],[字韻]] &amp; LEFT(雅俗通字典[[#This Row],[舒促聲]],1), 韻母對照資料表[十五音識別碼], 0), 2)</f>
        <v>un</v>
      </c>
      <c r="J67">
        <f xml:space="preserve"> MATCH(雅俗通字典[[#This Row],[聲調]], 雅俗通聲調, 0)</f>
        <v>1</v>
      </c>
      <c r="K67" t="str">
        <f xml:space="preserve"> _xlfn.CONCAT(雅俗通字典[[#This Row],[聲]:[調]])</f>
        <v>sun1</v>
      </c>
      <c r="L67" t="str">
        <f xml:space="preserve"> 雅俗通字典[[#This Row],[字韻]] &amp; 雅俗通字典[[#This Row],[聲調]] &amp; "聲" &amp; 雅俗通字典[[#This Row],[切音]]</f>
        <v>君上平聲時</v>
      </c>
      <c r="M67" t="str">
        <f xml:space="preserve"> 雅俗通字典[[#This Row],[字韻]] &amp; TEXT(雅俗通字典[[#This Row],[調]], "[DBNum1]") &amp; 雅俗通字典[[#This Row],[切音]]</f>
        <v>君一時</v>
      </c>
    </row>
    <row r="68" spans="1:13">
      <c r="A68">
        <v>67</v>
      </c>
      <c r="B68" s="13" t="s">
        <v>85</v>
      </c>
      <c r="C68" s="13" t="s">
        <v>80</v>
      </c>
      <c r="D68" s="13" t="s">
        <v>7</v>
      </c>
      <c r="E68" s="13" t="s">
        <v>8</v>
      </c>
      <c r="F68" t="s">
        <v>81</v>
      </c>
      <c r="G68" s="13" t="str">
        <f xml:space="preserve"> IF( RIGHT(雅俗通字典[[#This Row],[聲調]],1)&lt;&gt;"入", "舒聲", "促聲")</f>
        <v>舒聲</v>
      </c>
      <c r="H68" t="str">
        <f xml:space="preserve"> INDEX(聲母對照資料表[], MATCH(雅俗通字典[[#This Row],[切音]], 聲母對照資料表[十五音], 0), 2)</f>
        <v>s</v>
      </c>
      <c r="I68" t="str">
        <f xml:space="preserve"> INDEX(韻母對照資料表[], MATCH(雅俗通字典[[#This Row],[字韻]] &amp; LEFT(雅俗通字典[[#This Row],[舒促聲]],1), 韻母對照資料表[十五音識別碼], 0), 2)</f>
        <v>un</v>
      </c>
      <c r="J68">
        <f xml:space="preserve"> MATCH(雅俗通字典[[#This Row],[聲調]], 雅俗通聲調, 0)</f>
        <v>1</v>
      </c>
      <c r="K68" t="str">
        <f xml:space="preserve"> _xlfn.CONCAT(雅俗通字典[[#This Row],[聲]:[調]])</f>
        <v>sun1</v>
      </c>
      <c r="L68" t="str">
        <f xml:space="preserve"> 雅俗通字典[[#This Row],[字韻]] &amp; 雅俗通字典[[#This Row],[聲調]] &amp; "聲" &amp; 雅俗通字典[[#This Row],[切音]]</f>
        <v>君上平聲時</v>
      </c>
      <c r="M68" t="str">
        <f xml:space="preserve"> 雅俗通字典[[#This Row],[字韻]] &amp; TEXT(雅俗通字典[[#This Row],[調]], "[DBNum1]") &amp; 雅俗通字典[[#This Row],[切音]]</f>
        <v>君一時</v>
      </c>
    </row>
    <row r="69" spans="1:13">
      <c r="A69">
        <v>68</v>
      </c>
      <c r="B69" s="13" t="s">
        <v>86</v>
      </c>
      <c r="C69" s="13" t="s">
        <v>80</v>
      </c>
      <c r="D69" s="13" t="s">
        <v>7</v>
      </c>
      <c r="E69" s="13" t="s">
        <v>8</v>
      </c>
      <c r="F69" t="s">
        <v>81</v>
      </c>
      <c r="G69" s="13" t="str">
        <f xml:space="preserve"> IF( RIGHT(雅俗通字典[[#This Row],[聲調]],1)&lt;&gt;"入", "舒聲", "促聲")</f>
        <v>舒聲</v>
      </c>
      <c r="H69" t="str">
        <f xml:space="preserve"> INDEX(聲母對照資料表[], MATCH(雅俗通字典[[#This Row],[切音]], 聲母對照資料表[十五音], 0), 2)</f>
        <v>s</v>
      </c>
      <c r="I69" t="str">
        <f xml:space="preserve"> INDEX(韻母對照資料表[], MATCH(雅俗通字典[[#This Row],[字韻]] &amp; LEFT(雅俗通字典[[#This Row],[舒促聲]],1), 韻母對照資料表[十五音識別碼], 0), 2)</f>
        <v>un</v>
      </c>
      <c r="J69">
        <f xml:space="preserve"> MATCH(雅俗通字典[[#This Row],[聲調]], 雅俗通聲調, 0)</f>
        <v>1</v>
      </c>
      <c r="K69" t="str">
        <f xml:space="preserve"> _xlfn.CONCAT(雅俗通字典[[#This Row],[聲]:[調]])</f>
        <v>sun1</v>
      </c>
      <c r="L69" t="str">
        <f xml:space="preserve"> 雅俗通字典[[#This Row],[字韻]] &amp; 雅俗通字典[[#This Row],[聲調]] &amp; "聲" &amp; 雅俗通字典[[#This Row],[切音]]</f>
        <v>君上平聲時</v>
      </c>
      <c r="M69" t="str">
        <f xml:space="preserve"> 雅俗通字典[[#This Row],[字韻]] &amp; TEXT(雅俗通字典[[#This Row],[調]], "[DBNum1]") &amp; 雅俗通字典[[#This Row],[切音]]</f>
        <v>君一時</v>
      </c>
    </row>
    <row r="70" spans="1:13">
      <c r="A70">
        <v>69</v>
      </c>
      <c r="B70" s="13" t="s">
        <v>87</v>
      </c>
      <c r="C70" s="13" t="s">
        <v>88</v>
      </c>
      <c r="D70" s="13" t="s">
        <v>7</v>
      </c>
      <c r="E70" s="13" t="s">
        <v>8</v>
      </c>
      <c r="F70" t="s">
        <v>89</v>
      </c>
      <c r="G70" s="13" t="str">
        <f xml:space="preserve"> IF( RIGHT(雅俗通字典[[#This Row],[聲調]],1)&lt;&gt;"入", "舒聲", "促聲")</f>
        <v>舒聲</v>
      </c>
      <c r="H70" t="str">
        <f xml:space="preserve"> INDEX(聲母對照資料表[], MATCH(雅俗通字典[[#This Row],[切音]], 聲母對照資料表[十五音], 0), 2)</f>
        <v>q</v>
      </c>
      <c r="I70" t="str">
        <f xml:space="preserve"> INDEX(韻母對照資料表[], MATCH(雅俗通字典[[#This Row],[字韻]] &amp; LEFT(雅俗通字典[[#This Row],[舒促聲]],1), 韻母對照資料表[十五音識別碼], 0), 2)</f>
        <v>un</v>
      </c>
      <c r="J70">
        <f xml:space="preserve"> MATCH(雅俗通字典[[#This Row],[聲調]], 雅俗通聲調, 0)</f>
        <v>1</v>
      </c>
      <c r="K70" t="str">
        <f xml:space="preserve"> _xlfn.CONCAT(雅俗通字典[[#This Row],[聲]:[調]])</f>
        <v>qun1</v>
      </c>
      <c r="L70" t="str">
        <f xml:space="preserve"> 雅俗通字典[[#This Row],[字韻]] &amp; 雅俗通字典[[#This Row],[聲調]] &amp; "聲" &amp; 雅俗通字典[[#This Row],[切音]]</f>
        <v>君上平聲英</v>
      </c>
      <c r="M70" t="str">
        <f xml:space="preserve"> 雅俗通字典[[#This Row],[字韻]] &amp; TEXT(雅俗通字典[[#This Row],[調]], "[DBNum1]") &amp; 雅俗通字典[[#This Row],[切音]]</f>
        <v>君一英</v>
      </c>
    </row>
    <row r="71" spans="1:13">
      <c r="A71">
        <v>70</v>
      </c>
      <c r="B71" s="13" t="s">
        <v>90</v>
      </c>
      <c r="C71" s="13" t="s">
        <v>88</v>
      </c>
      <c r="D71" s="13" t="s">
        <v>7</v>
      </c>
      <c r="E71" s="13" t="s">
        <v>8</v>
      </c>
      <c r="F71" t="s">
        <v>89</v>
      </c>
      <c r="G71" s="13" t="str">
        <f xml:space="preserve"> IF( RIGHT(雅俗通字典[[#This Row],[聲調]],1)&lt;&gt;"入", "舒聲", "促聲")</f>
        <v>舒聲</v>
      </c>
      <c r="H71" t="str">
        <f xml:space="preserve"> INDEX(聲母對照資料表[], MATCH(雅俗通字典[[#This Row],[切音]], 聲母對照資料表[十五音], 0), 2)</f>
        <v>q</v>
      </c>
      <c r="I71" t="str">
        <f xml:space="preserve"> INDEX(韻母對照資料表[], MATCH(雅俗通字典[[#This Row],[字韻]] &amp; LEFT(雅俗通字典[[#This Row],[舒促聲]],1), 韻母對照資料表[十五音識別碼], 0), 2)</f>
        <v>un</v>
      </c>
      <c r="J71">
        <f xml:space="preserve"> MATCH(雅俗通字典[[#This Row],[聲調]], 雅俗通聲調, 0)</f>
        <v>1</v>
      </c>
      <c r="K71" t="str">
        <f xml:space="preserve"> _xlfn.CONCAT(雅俗通字典[[#This Row],[聲]:[調]])</f>
        <v>qun1</v>
      </c>
      <c r="L71" t="str">
        <f xml:space="preserve"> 雅俗通字典[[#This Row],[字韻]] &amp; 雅俗通字典[[#This Row],[聲調]] &amp; "聲" &amp; 雅俗通字典[[#This Row],[切音]]</f>
        <v>君上平聲英</v>
      </c>
      <c r="M71" t="str">
        <f xml:space="preserve"> 雅俗通字典[[#This Row],[字韻]] &amp; TEXT(雅俗通字典[[#This Row],[調]], "[DBNum1]") &amp; 雅俗通字典[[#This Row],[切音]]</f>
        <v>君一英</v>
      </c>
    </row>
    <row r="72" spans="1:13">
      <c r="A72">
        <v>71</v>
      </c>
      <c r="B72" s="13" t="s">
        <v>91</v>
      </c>
      <c r="C72" s="13" t="s">
        <v>88</v>
      </c>
      <c r="D72" s="13" t="s">
        <v>7</v>
      </c>
      <c r="E72" s="13" t="s">
        <v>8</v>
      </c>
      <c r="F72" t="s">
        <v>89</v>
      </c>
      <c r="G72" s="13" t="str">
        <f xml:space="preserve"> IF( RIGHT(雅俗通字典[[#This Row],[聲調]],1)&lt;&gt;"入", "舒聲", "促聲")</f>
        <v>舒聲</v>
      </c>
      <c r="H72" t="str">
        <f xml:space="preserve"> INDEX(聲母對照資料表[], MATCH(雅俗通字典[[#This Row],[切音]], 聲母對照資料表[十五音], 0), 2)</f>
        <v>q</v>
      </c>
      <c r="I72" t="str">
        <f xml:space="preserve"> INDEX(韻母對照資料表[], MATCH(雅俗通字典[[#This Row],[字韻]] &amp; LEFT(雅俗通字典[[#This Row],[舒促聲]],1), 韻母對照資料表[十五音識別碼], 0), 2)</f>
        <v>un</v>
      </c>
      <c r="J72">
        <f xml:space="preserve"> MATCH(雅俗通字典[[#This Row],[聲調]], 雅俗通聲調, 0)</f>
        <v>1</v>
      </c>
      <c r="K72" t="str">
        <f xml:space="preserve"> _xlfn.CONCAT(雅俗通字典[[#This Row],[聲]:[調]])</f>
        <v>qun1</v>
      </c>
      <c r="L72" t="str">
        <f xml:space="preserve"> 雅俗通字典[[#This Row],[字韻]] &amp; 雅俗通字典[[#This Row],[聲調]] &amp; "聲" &amp; 雅俗通字典[[#This Row],[切音]]</f>
        <v>君上平聲英</v>
      </c>
      <c r="M72" t="str">
        <f xml:space="preserve"> 雅俗通字典[[#This Row],[字韻]] &amp; TEXT(雅俗通字典[[#This Row],[調]], "[DBNum1]") &amp; 雅俗通字典[[#This Row],[切音]]</f>
        <v>君一英</v>
      </c>
    </row>
    <row r="73" spans="1:13">
      <c r="A73">
        <v>72</v>
      </c>
      <c r="B73" s="13" t="s">
        <v>92</v>
      </c>
      <c r="C73" s="13" t="s">
        <v>88</v>
      </c>
      <c r="D73" s="13" t="s">
        <v>7</v>
      </c>
      <c r="E73" s="13" t="s">
        <v>8</v>
      </c>
      <c r="F73" t="s">
        <v>89</v>
      </c>
      <c r="G73" s="13" t="str">
        <f xml:space="preserve"> IF( RIGHT(雅俗通字典[[#This Row],[聲調]],1)&lt;&gt;"入", "舒聲", "促聲")</f>
        <v>舒聲</v>
      </c>
      <c r="H73" t="str">
        <f xml:space="preserve"> INDEX(聲母對照資料表[], MATCH(雅俗通字典[[#This Row],[切音]], 聲母對照資料表[十五音], 0), 2)</f>
        <v>q</v>
      </c>
      <c r="I73" t="str">
        <f xml:space="preserve"> INDEX(韻母對照資料表[], MATCH(雅俗通字典[[#This Row],[字韻]] &amp; LEFT(雅俗通字典[[#This Row],[舒促聲]],1), 韻母對照資料表[十五音識別碼], 0), 2)</f>
        <v>un</v>
      </c>
      <c r="J73">
        <f xml:space="preserve"> MATCH(雅俗通字典[[#This Row],[聲調]], 雅俗通聲調, 0)</f>
        <v>1</v>
      </c>
      <c r="K73" t="str">
        <f xml:space="preserve"> _xlfn.CONCAT(雅俗通字典[[#This Row],[聲]:[調]])</f>
        <v>qun1</v>
      </c>
      <c r="L73" t="str">
        <f xml:space="preserve"> 雅俗通字典[[#This Row],[字韻]] &amp; 雅俗通字典[[#This Row],[聲調]] &amp; "聲" &amp; 雅俗通字典[[#This Row],[切音]]</f>
        <v>君上平聲英</v>
      </c>
      <c r="M73" t="str">
        <f xml:space="preserve"> 雅俗通字典[[#This Row],[字韻]] &amp; TEXT(雅俗通字典[[#This Row],[調]], "[DBNum1]") &amp; 雅俗通字典[[#This Row],[切音]]</f>
        <v>君一英</v>
      </c>
    </row>
    <row r="74" spans="1:13">
      <c r="A74">
        <v>73</v>
      </c>
      <c r="B74" s="13" t="s">
        <v>93</v>
      </c>
      <c r="C74" s="13" t="s">
        <v>88</v>
      </c>
      <c r="D74" s="13" t="s">
        <v>7</v>
      </c>
      <c r="E74" s="13" t="s">
        <v>8</v>
      </c>
      <c r="F74" t="s">
        <v>89</v>
      </c>
      <c r="G74" s="13" t="str">
        <f xml:space="preserve"> IF( RIGHT(雅俗通字典[[#This Row],[聲調]],1)&lt;&gt;"入", "舒聲", "促聲")</f>
        <v>舒聲</v>
      </c>
      <c r="H74" t="str">
        <f xml:space="preserve"> INDEX(聲母對照資料表[], MATCH(雅俗通字典[[#This Row],[切音]], 聲母對照資料表[十五音], 0), 2)</f>
        <v>q</v>
      </c>
      <c r="I74" t="str">
        <f xml:space="preserve"> INDEX(韻母對照資料表[], MATCH(雅俗通字典[[#This Row],[字韻]] &amp; LEFT(雅俗通字典[[#This Row],[舒促聲]],1), 韻母對照資料表[十五音識別碼], 0), 2)</f>
        <v>un</v>
      </c>
      <c r="J74">
        <f xml:space="preserve"> MATCH(雅俗通字典[[#This Row],[聲調]], 雅俗通聲調, 0)</f>
        <v>1</v>
      </c>
      <c r="K74" t="str">
        <f xml:space="preserve"> _xlfn.CONCAT(雅俗通字典[[#This Row],[聲]:[調]])</f>
        <v>qun1</v>
      </c>
      <c r="L74" t="str">
        <f xml:space="preserve"> 雅俗通字典[[#This Row],[字韻]] &amp; 雅俗通字典[[#This Row],[聲調]] &amp; "聲" &amp; 雅俗通字典[[#This Row],[切音]]</f>
        <v>君上平聲英</v>
      </c>
      <c r="M74" t="str">
        <f xml:space="preserve"> 雅俗通字典[[#This Row],[字韻]] &amp; TEXT(雅俗通字典[[#This Row],[調]], "[DBNum1]") &amp; 雅俗通字典[[#This Row],[切音]]</f>
        <v>君一英</v>
      </c>
    </row>
    <row r="75" spans="1:13">
      <c r="A75">
        <v>74</v>
      </c>
      <c r="B75" s="13" t="s">
        <v>94</v>
      </c>
      <c r="C75" s="13" t="s">
        <v>88</v>
      </c>
      <c r="D75" s="13" t="s">
        <v>7</v>
      </c>
      <c r="E75" s="13" t="s">
        <v>8</v>
      </c>
      <c r="F75" t="s">
        <v>89</v>
      </c>
      <c r="G75" s="13" t="str">
        <f xml:space="preserve"> IF( RIGHT(雅俗通字典[[#This Row],[聲調]],1)&lt;&gt;"入", "舒聲", "促聲")</f>
        <v>舒聲</v>
      </c>
      <c r="H75" t="str">
        <f xml:space="preserve"> INDEX(聲母對照資料表[], MATCH(雅俗通字典[[#This Row],[切音]], 聲母對照資料表[十五音], 0), 2)</f>
        <v>q</v>
      </c>
      <c r="I75" t="str">
        <f xml:space="preserve"> INDEX(韻母對照資料表[], MATCH(雅俗通字典[[#This Row],[字韻]] &amp; LEFT(雅俗通字典[[#This Row],[舒促聲]],1), 韻母對照資料表[十五音識別碼], 0), 2)</f>
        <v>un</v>
      </c>
      <c r="J75">
        <f xml:space="preserve"> MATCH(雅俗通字典[[#This Row],[聲調]], 雅俗通聲調, 0)</f>
        <v>1</v>
      </c>
      <c r="K75" t="str">
        <f xml:space="preserve"> _xlfn.CONCAT(雅俗通字典[[#This Row],[聲]:[調]])</f>
        <v>qun1</v>
      </c>
      <c r="L75" t="str">
        <f xml:space="preserve"> 雅俗通字典[[#This Row],[字韻]] &amp; 雅俗通字典[[#This Row],[聲調]] &amp; "聲" &amp; 雅俗通字典[[#This Row],[切音]]</f>
        <v>君上平聲英</v>
      </c>
      <c r="M75" t="str">
        <f xml:space="preserve"> 雅俗通字典[[#This Row],[字韻]] &amp; TEXT(雅俗通字典[[#This Row],[調]], "[DBNum1]") &amp; 雅俗通字典[[#This Row],[切音]]</f>
        <v>君一英</v>
      </c>
    </row>
    <row r="76" spans="1:13">
      <c r="A76">
        <v>75</v>
      </c>
      <c r="B76" s="13" t="s">
        <v>95</v>
      </c>
      <c r="C76" s="13" t="s">
        <v>88</v>
      </c>
      <c r="D76" s="13" t="s">
        <v>7</v>
      </c>
      <c r="E76" s="13" t="s">
        <v>8</v>
      </c>
      <c r="F76" t="s">
        <v>89</v>
      </c>
      <c r="G76" s="13" t="str">
        <f xml:space="preserve"> IF( RIGHT(雅俗通字典[[#This Row],[聲調]],1)&lt;&gt;"入", "舒聲", "促聲")</f>
        <v>舒聲</v>
      </c>
      <c r="H76" t="str">
        <f xml:space="preserve"> INDEX(聲母對照資料表[], MATCH(雅俗通字典[[#This Row],[切音]], 聲母對照資料表[十五音], 0), 2)</f>
        <v>q</v>
      </c>
      <c r="I76" t="str">
        <f xml:space="preserve"> INDEX(韻母對照資料表[], MATCH(雅俗通字典[[#This Row],[字韻]] &amp; LEFT(雅俗通字典[[#This Row],[舒促聲]],1), 韻母對照資料表[十五音識別碼], 0), 2)</f>
        <v>un</v>
      </c>
      <c r="J76">
        <f xml:space="preserve"> MATCH(雅俗通字典[[#This Row],[聲調]], 雅俗通聲調, 0)</f>
        <v>1</v>
      </c>
      <c r="K76" t="str">
        <f xml:space="preserve"> _xlfn.CONCAT(雅俗通字典[[#This Row],[聲]:[調]])</f>
        <v>qun1</v>
      </c>
      <c r="L76" t="str">
        <f xml:space="preserve"> 雅俗通字典[[#This Row],[字韻]] &amp; 雅俗通字典[[#This Row],[聲調]] &amp; "聲" &amp; 雅俗通字典[[#This Row],[切音]]</f>
        <v>君上平聲英</v>
      </c>
      <c r="M76" t="str">
        <f xml:space="preserve"> 雅俗通字典[[#This Row],[字韻]] &amp; TEXT(雅俗通字典[[#This Row],[調]], "[DBNum1]") &amp; 雅俗通字典[[#This Row],[切音]]</f>
        <v>君一英</v>
      </c>
    </row>
    <row r="77" spans="1:13">
      <c r="A77">
        <v>76</v>
      </c>
      <c r="B77" s="13" t="s">
        <v>96</v>
      </c>
      <c r="C77" s="13" t="s">
        <v>88</v>
      </c>
      <c r="D77" s="13" t="s">
        <v>7</v>
      </c>
      <c r="E77" s="13" t="s">
        <v>8</v>
      </c>
      <c r="F77" t="s">
        <v>89</v>
      </c>
      <c r="G77" s="13" t="str">
        <f xml:space="preserve"> IF( RIGHT(雅俗通字典[[#This Row],[聲調]],1)&lt;&gt;"入", "舒聲", "促聲")</f>
        <v>舒聲</v>
      </c>
      <c r="H77" t="str">
        <f xml:space="preserve"> INDEX(聲母對照資料表[], MATCH(雅俗通字典[[#This Row],[切音]], 聲母對照資料表[十五音], 0), 2)</f>
        <v>q</v>
      </c>
      <c r="I77" t="str">
        <f xml:space="preserve"> INDEX(韻母對照資料表[], MATCH(雅俗通字典[[#This Row],[字韻]] &amp; LEFT(雅俗通字典[[#This Row],[舒促聲]],1), 韻母對照資料表[十五音識別碼], 0), 2)</f>
        <v>un</v>
      </c>
      <c r="J77">
        <f xml:space="preserve"> MATCH(雅俗通字典[[#This Row],[聲調]], 雅俗通聲調, 0)</f>
        <v>1</v>
      </c>
      <c r="K77" t="str">
        <f xml:space="preserve"> _xlfn.CONCAT(雅俗通字典[[#This Row],[聲]:[調]])</f>
        <v>qun1</v>
      </c>
      <c r="L77" t="str">
        <f xml:space="preserve"> 雅俗通字典[[#This Row],[字韻]] &amp; 雅俗通字典[[#This Row],[聲調]] &amp; "聲" &amp; 雅俗通字典[[#This Row],[切音]]</f>
        <v>君上平聲英</v>
      </c>
      <c r="M77" t="str">
        <f xml:space="preserve"> 雅俗通字典[[#This Row],[字韻]] &amp; TEXT(雅俗通字典[[#This Row],[調]], "[DBNum1]") &amp; 雅俗通字典[[#This Row],[切音]]</f>
        <v>君一英</v>
      </c>
    </row>
    <row r="78" spans="1:13">
      <c r="A78">
        <v>77</v>
      </c>
      <c r="B78" s="13" t="s">
        <v>97</v>
      </c>
      <c r="C78" s="13" t="s">
        <v>88</v>
      </c>
      <c r="D78" s="13" t="s">
        <v>7</v>
      </c>
      <c r="E78" s="13" t="s">
        <v>8</v>
      </c>
      <c r="F78" t="s">
        <v>89</v>
      </c>
      <c r="G78" s="13" t="str">
        <f xml:space="preserve"> IF( RIGHT(雅俗通字典[[#This Row],[聲調]],1)&lt;&gt;"入", "舒聲", "促聲")</f>
        <v>舒聲</v>
      </c>
      <c r="H78" t="str">
        <f xml:space="preserve"> INDEX(聲母對照資料表[], MATCH(雅俗通字典[[#This Row],[切音]], 聲母對照資料表[十五音], 0), 2)</f>
        <v>q</v>
      </c>
      <c r="I78" t="str">
        <f xml:space="preserve"> INDEX(韻母對照資料表[], MATCH(雅俗通字典[[#This Row],[字韻]] &amp; LEFT(雅俗通字典[[#This Row],[舒促聲]],1), 韻母對照資料表[十五音識別碼], 0), 2)</f>
        <v>un</v>
      </c>
      <c r="J78">
        <f xml:space="preserve"> MATCH(雅俗通字典[[#This Row],[聲調]], 雅俗通聲調, 0)</f>
        <v>1</v>
      </c>
      <c r="K78" t="str">
        <f xml:space="preserve"> _xlfn.CONCAT(雅俗通字典[[#This Row],[聲]:[調]])</f>
        <v>qun1</v>
      </c>
      <c r="L78" t="str">
        <f xml:space="preserve"> 雅俗通字典[[#This Row],[字韻]] &amp; 雅俗通字典[[#This Row],[聲調]] &amp; "聲" &amp; 雅俗通字典[[#This Row],[切音]]</f>
        <v>君上平聲英</v>
      </c>
      <c r="M78" t="str">
        <f xml:space="preserve"> 雅俗通字典[[#This Row],[字韻]] &amp; TEXT(雅俗通字典[[#This Row],[調]], "[DBNum1]") &amp; 雅俗通字典[[#This Row],[切音]]</f>
        <v>君一英</v>
      </c>
    </row>
    <row r="79" spans="1:13">
      <c r="A79">
        <v>78</v>
      </c>
      <c r="B79" s="13" t="s">
        <v>98</v>
      </c>
      <c r="C79" s="13" t="s">
        <v>88</v>
      </c>
      <c r="D79" s="13" t="s">
        <v>7</v>
      </c>
      <c r="E79" s="13" t="s">
        <v>8</v>
      </c>
      <c r="F79" t="s">
        <v>89</v>
      </c>
      <c r="G79" s="13" t="str">
        <f xml:space="preserve"> IF( RIGHT(雅俗通字典[[#This Row],[聲調]],1)&lt;&gt;"入", "舒聲", "促聲")</f>
        <v>舒聲</v>
      </c>
      <c r="H79" t="str">
        <f xml:space="preserve"> INDEX(聲母對照資料表[], MATCH(雅俗通字典[[#This Row],[切音]], 聲母對照資料表[十五音], 0), 2)</f>
        <v>q</v>
      </c>
      <c r="I79" t="str">
        <f xml:space="preserve"> INDEX(韻母對照資料表[], MATCH(雅俗通字典[[#This Row],[字韻]] &amp; LEFT(雅俗通字典[[#This Row],[舒促聲]],1), 韻母對照資料表[十五音識別碼], 0), 2)</f>
        <v>un</v>
      </c>
      <c r="J79">
        <f xml:space="preserve"> MATCH(雅俗通字典[[#This Row],[聲調]], 雅俗通聲調, 0)</f>
        <v>1</v>
      </c>
      <c r="K79" t="str">
        <f xml:space="preserve"> _xlfn.CONCAT(雅俗通字典[[#This Row],[聲]:[調]])</f>
        <v>qun1</v>
      </c>
      <c r="L79" t="str">
        <f xml:space="preserve"> 雅俗通字典[[#This Row],[字韻]] &amp; 雅俗通字典[[#This Row],[聲調]] &amp; "聲" &amp; 雅俗通字典[[#This Row],[切音]]</f>
        <v>君上平聲英</v>
      </c>
      <c r="M79" t="str">
        <f xml:space="preserve"> 雅俗通字典[[#This Row],[字韻]] &amp; TEXT(雅俗通字典[[#This Row],[調]], "[DBNum1]") &amp; 雅俗通字典[[#This Row],[切音]]</f>
        <v>君一英</v>
      </c>
    </row>
    <row r="80" spans="1:13">
      <c r="A80">
        <v>79</v>
      </c>
      <c r="B80" s="13" t="s">
        <v>99</v>
      </c>
      <c r="C80" s="13" t="s">
        <v>88</v>
      </c>
      <c r="D80" s="13" t="s">
        <v>7</v>
      </c>
      <c r="E80" s="13" t="s">
        <v>8</v>
      </c>
      <c r="F80" t="s">
        <v>89</v>
      </c>
      <c r="G80" s="13" t="str">
        <f xml:space="preserve"> IF( RIGHT(雅俗通字典[[#This Row],[聲調]],1)&lt;&gt;"入", "舒聲", "促聲")</f>
        <v>舒聲</v>
      </c>
      <c r="H80" t="str">
        <f xml:space="preserve"> INDEX(聲母對照資料表[], MATCH(雅俗通字典[[#This Row],[切音]], 聲母對照資料表[十五音], 0), 2)</f>
        <v>q</v>
      </c>
      <c r="I80" t="str">
        <f xml:space="preserve"> INDEX(韻母對照資料表[], MATCH(雅俗通字典[[#This Row],[字韻]] &amp; LEFT(雅俗通字典[[#This Row],[舒促聲]],1), 韻母對照資料表[十五音識別碼], 0), 2)</f>
        <v>un</v>
      </c>
      <c r="J80">
        <f xml:space="preserve"> MATCH(雅俗通字典[[#This Row],[聲調]], 雅俗通聲調, 0)</f>
        <v>1</v>
      </c>
      <c r="K80" t="str">
        <f xml:space="preserve"> _xlfn.CONCAT(雅俗通字典[[#This Row],[聲]:[調]])</f>
        <v>qun1</v>
      </c>
      <c r="L80" t="str">
        <f xml:space="preserve"> 雅俗通字典[[#This Row],[字韻]] &amp; 雅俗通字典[[#This Row],[聲調]] &amp; "聲" &amp; 雅俗通字典[[#This Row],[切音]]</f>
        <v>君上平聲英</v>
      </c>
      <c r="M80" t="str">
        <f xml:space="preserve"> 雅俗通字典[[#This Row],[字韻]] &amp; TEXT(雅俗通字典[[#This Row],[調]], "[DBNum1]") &amp; 雅俗通字典[[#This Row],[切音]]</f>
        <v>君一英</v>
      </c>
    </row>
    <row r="81" spans="1:13">
      <c r="A81">
        <v>80</v>
      </c>
      <c r="B81" s="13" t="s">
        <v>100</v>
      </c>
      <c r="C81" s="13" t="s">
        <v>101</v>
      </c>
      <c r="D81" s="13" t="s">
        <v>7</v>
      </c>
      <c r="E81" s="13" t="s">
        <v>8</v>
      </c>
      <c r="F81" t="s">
        <v>102</v>
      </c>
      <c r="G81" s="13" t="str">
        <f xml:space="preserve"> IF( RIGHT(雅俗通字典[[#This Row],[聲調]],1)&lt;&gt;"入", "舒聲", "促聲")</f>
        <v>舒聲</v>
      </c>
      <c r="H81" t="str">
        <f xml:space="preserve"> INDEX(聲母對照資料表[], MATCH(雅俗通字典[[#This Row],[切音]], 聲母對照資料表[十五音], 0), 2)</f>
        <v>c</v>
      </c>
      <c r="I81" t="str">
        <f xml:space="preserve"> INDEX(韻母對照資料表[], MATCH(雅俗通字典[[#This Row],[字韻]] &amp; LEFT(雅俗通字典[[#This Row],[舒促聲]],1), 韻母對照資料表[十五音識別碼], 0), 2)</f>
        <v>un</v>
      </c>
      <c r="J81">
        <f xml:space="preserve"> MATCH(雅俗通字典[[#This Row],[聲調]], 雅俗通聲調, 0)</f>
        <v>1</v>
      </c>
      <c r="K81" t="str">
        <f xml:space="preserve"> _xlfn.CONCAT(雅俗通字典[[#This Row],[聲]:[調]])</f>
        <v>cun1</v>
      </c>
      <c r="L81" t="str">
        <f xml:space="preserve"> 雅俗通字典[[#This Row],[字韻]] &amp; 雅俗通字典[[#This Row],[聲調]] &amp; "聲" &amp; 雅俗通字典[[#This Row],[切音]]</f>
        <v>君上平聲出</v>
      </c>
      <c r="M81" t="str">
        <f xml:space="preserve"> 雅俗通字典[[#This Row],[字韻]] &amp; TEXT(雅俗通字典[[#This Row],[調]], "[DBNum1]") &amp; 雅俗通字典[[#This Row],[切音]]</f>
        <v>君一出</v>
      </c>
    </row>
    <row r="82" spans="1:13">
      <c r="A82">
        <v>81</v>
      </c>
      <c r="B82" s="13" t="s">
        <v>103</v>
      </c>
      <c r="C82" s="13" t="s">
        <v>101</v>
      </c>
      <c r="D82" s="13" t="s">
        <v>7</v>
      </c>
      <c r="E82" s="13" t="s">
        <v>8</v>
      </c>
      <c r="F82" t="s">
        <v>102</v>
      </c>
      <c r="G82" s="13" t="str">
        <f xml:space="preserve"> IF( RIGHT(雅俗通字典[[#This Row],[聲調]],1)&lt;&gt;"入", "舒聲", "促聲")</f>
        <v>舒聲</v>
      </c>
      <c r="H82" t="str">
        <f xml:space="preserve"> INDEX(聲母對照資料表[], MATCH(雅俗通字典[[#This Row],[切音]], 聲母對照資料表[十五音], 0), 2)</f>
        <v>c</v>
      </c>
      <c r="I82" t="str">
        <f xml:space="preserve"> INDEX(韻母對照資料表[], MATCH(雅俗通字典[[#This Row],[字韻]] &amp; LEFT(雅俗通字典[[#This Row],[舒促聲]],1), 韻母對照資料表[十五音識別碼], 0), 2)</f>
        <v>un</v>
      </c>
      <c r="J82">
        <f xml:space="preserve"> MATCH(雅俗通字典[[#This Row],[聲調]], 雅俗通聲調, 0)</f>
        <v>1</v>
      </c>
      <c r="K82" t="str">
        <f xml:space="preserve"> _xlfn.CONCAT(雅俗通字典[[#This Row],[聲]:[調]])</f>
        <v>cun1</v>
      </c>
      <c r="L82" t="str">
        <f xml:space="preserve"> 雅俗通字典[[#This Row],[字韻]] &amp; 雅俗通字典[[#This Row],[聲調]] &amp; "聲" &amp; 雅俗通字典[[#This Row],[切音]]</f>
        <v>君上平聲出</v>
      </c>
      <c r="M82" t="str">
        <f xml:space="preserve"> 雅俗通字典[[#This Row],[字韻]] &amp; TEXT(雅俗通字典[[#This Row],[調]], "[DBNum1]") &amp; 雅俗通字典[[#This Row],[切音]]</f>
        <v>君一出</v>
      </c>
    </row>
    <row r="83" spans="1:13">
      <c r="A83">
        <v>82</v>
      </c>
      <c r="B83" s="13" t="s">
        <v>104</v>
      </c>
      <c r="C83" s="13" t="s">
        <v>101</v>
      </c>
      <c r="D83" s="13" t="s">
        <v>7</v>
      </c>
      <c r="E83" s="13" t="s">
        <v>8</v>
      </c>
      <c r="F83" t="s">
        <v>102</v>
      </c>
      <c r="G83" s="13" t="str">
        <f xml:space="preserve"> IF( RIGHT(雅俗通字典[[#This Row],[聲調]],1)&lt;&gt;"入", "舒聲", "促聲")</f>
        <v>舒聲</v>
      </c>
      <c r="H83" t="str">
        <f xml:space="preserve"> INDEX(聲母對照資料表[], MATCH(雅俗通字典[[#This Row],[切音]], 聲母對照資料表[十五音], 0), 2)</f>
        <v>c</v>
      </c>
      <c r="I83" t="str">
        <f xml:space="preserve"> INDEX(韻母對照資料表[], MATCH(雅俗通字典[[#This Row],[字韻]] &amp; LEFT(雅俗通字典[[#This Row],[舒促聲]],1), 韻母對照資料表[十五音識別碼], 0), 2)</f>
        <v>un</v>
      </c>
      <c r="J83">
        <f xml:space="preserve"> MATCH(雅俗通字典[[#This Row],[聲調]], 雅俗通聲調, 0)</f>
        <v>1</v>
      </c>
      <c r="K83" t="str">
        <f xml:space="preserve"> _xlfn.CONCAT(雅俗通字典[[#This Row],[聲]:[調]])</f>
        <v>cun1</v>
      </c>
      <c r="L83" t="str">
        <f xml:space="preserve"> 雅俗通字典[[#This Row],[字韻]] &amp; 雅俗通字典[[#This Row],[聲調]] &amp; "聲" &amp; 雅俗通字典[[#This Row],[切音]]</f>
        <v>君上平聲出</v>
      </c>
      <c r="M83" t="str">
        <f xml:space="preserve"> 雅俗通字典[[#This Row],[字韻]] &amp; TEXT(雅俗通字典[[#This Row],[調]], "[DBNum1]") &amp; 雅俗通字典[[#This Row],[切音]]</f>
        <v>君一出</v>
      </c>
    </row>
    <row r="84" spans="1:13">
      <c r="A84">
        <v>83</v>
      </c>
      <c r="B84" s="13" t="s">
        <v>105</v>
      </c>
      <c r="C84" s="13" t="s">
        <v>101</v>
      </c>
      <c r="D84" s="13" t="s">
        <v>7</v>
      </c>
      <c r="E84" s="13" t="s">
        <v>8</v>
      </c>
      <c r="F84" t="s">
        <v>102</v>
      </c>
      <c r="G84" s="13" t="str">
        <f xml:space="preserve"> IF( RIGHT(雅俗通字典[[#This Row],[聲調]],1)&lt;&gt;"入", "舒聲", "促聲")</f>
        <v>舒聲</v>
      </c>
      <c r="H84" t="str">
        <f xml:space="preserve"> INDEX(聲母對照資料表[], MATCH(雅俗通字典[[#This Row],[切音]], 聲母對照資料表[十五音], 0), 2)</f>
        <v>c</v>
      </c>
      <c r="I84" t="str">
        <f xml:space="preserve"> INDEX(韻母對照資料表[], MATCH(雅俗通字典[[#This Row],[字韻]] &amp; LEFT(雅俗通字典[[#This Row],[舒促聲]],1), 韻母對照資料表[十五音識別碼], 0), 2)</f>
        <v>un</v>
      </c>
      <c r="J84">
        <f xml:space="preserve"> MATCH(雅俗通字典[[#This Row],[聲調]], 雅俗通聲調, 0)</f>
        <v>1</v>
      </c>
      <c r="K84" t="str">
        <f xml:space="preserve"> _xlfn.CONCAT(雅俗通字典[[#This Row],[聲]:[調]])</f>
        <v>cun1</v>
      </c>
      <c r="L84" t="str">
        <f xml:space="preserve"> 雅俗通字典[[#This Row],[字韻]] &amp; 雅俗通字典[[#This Row],[聲調]] &amp; "聲" &amp; 雅俗通字典[[#This Row],[切音]]</f>
        <v>君上平聲出</v>
      </c>
      <c r="M84" t="str">
        <f xml:space="preserve"> 雅俗通字典[[#This Row],[字韻]] &amp; TEXT(雅俗通字典[[#This Row],[調]], "[DBNum1]") &amp; 雅俗通字典[[#This Row],[切音]]</f>
        <v>君一出</v>
      </c>
    </row>
    <row r="85" spans="1:13">
      <c r="A85">
        <v>84</v>
      </c>
      <c r="B85" s="13" t="s">
        <v>106</v>
      </c>
      <c r="C85" s="13" t="s">
        <v>101</v>
      </c>
      <c r="D85" s="13" t="s">
        <v>7</v>
      </c>
      <c r="E85" s="13" t="s">
        <v>8</v>
      </c>
      <c r="F85" t="s">
        <v>102</v>
      </c>
      <c r="G85" s="13" t="str">
        <f xml:space="preserve"> IF( RIGHT(雅俗通字典[[#This Row],[聲調]],1)&lt;&gt;"入", "舒聲", "促聲")</f>
        <v>舒聲</v>
      </c>
      <c r="H85" t="str">
        <f xml:space="preserve"> INDEX(聲母對照資料表[], MATCH(雅俗通字典[[#This Row],[切音]], 聲母對照資料表[十五音], 0), 2)</f>
        <v>c</v>
      </c>
      <c r="I85" t="str">
        <f xml:space="preserve"> INDEX(韻母對照資料表[], MATCH(雅俗通字典[[#This Row],[字韻]] &amp; LEFT(雅俗通字典[[#This Row],[舒促聲]],1), 韻母對照資料表[十五音識別碼], 0), 2)</f>
        <v>un</v>
      </c>
      <c r="J85">
        <f xml:space="preserve"> MATCH(雅俗通字典[[#This Row],[聲調]], 雅俗通聲調, 0)</f>
        <v>1</v>
      </c>
      <c r="K85" t="str">
        <f xml:space="preserve"> _xlfn.CONCAT(雅俗通字典[[#This Row],[聲]:[調]])</f>
        <v>cun1</v>
      </c>
      <c r="L85" t="str">
        <f xml:space="preserve"> 雅俗通字典[[#This Row],[字韻]] &amp; 雅俗通字典[[#This Row],[聲調]] &amp; "聲" &amp; 雅俗通字典[[#This Row],[切音]]</f>
        <v>君上平聲出</v>
      </c>
      <c r="M85" t="str">
        <f xml:space="preserve"> 雅俗通字典[[#This Row],[字韻]] &amp; TEXT(雅俗通字典[[#This Row],[調]], "[DBNum1]") &amp; 雅俗通字典[[#This Row],[切音]]</f>
        <v>君一出</v>
      </c>
    </row>
    <row r="86" spans="1:13">
      <c r="A86">
        <v>85</v>
      </c>
      <c r="B86" s="13" t="s">
        <v>107</v>
      </c>
      <c r="C86" s="13" t="s">
        <v>108</v>
      </c>
      <c r="D86" s="13" t="s">
        <v>7</v>
      </c>
      <c r="E86" s="13" t="s">
        <v>8</v>
      </c>
      <c r="F86" t="s">
        <v>109</v>
      </c>
      <c r="G86" s="13" t="str">
        <f xml:space="preserve"> IF( RIGHT(雅俗通字典[[#This Row],[聲調]],1)&lt;&gt;"入", "舒聲", "促聲")</f>
        <v>舒聲</v>
      </c>
      <c r="H86" t="str">
        <f xml:space="preserve"> INDEX(聲母對照資料表[], MATCH(雅俗通字典[[#This Row],[切音]], 聲母對照資料表[十五音], 0), 2)</f>
        <v>h</v>
      </c>
      <c r="I86" t="str">
        <f xml:space="preserve"> INDEX(韻母對照資料表[], MATCH(雅俗通字典[[#This Row],[字韻]] &amp; LEFT(雅俗通字典[[#This Row],[舒促聲]],1), 韻母對照資料表[十五音識別碼], 0), 2)</f>
        <v>un</v>
      </c>
      <c r="J86">
        <f xml:space="preserve"> MATCH(雅俗通字典[[#This Row],[聲調]], 雅俗通聲調, 0)</f>
        <v>1</v>
      </c>
      <c r="K86" t="str">
        <f xml:space="preserve"> _xlfn.CONCAT(雅俗通字典[[#This Row],[聲]:[調]])</f>
        <v>hun1</v>
      </c>
      <c r="L86" t="str">
        <f xml:space="preserve"> 雅俗通字典[[#This Row],[字韻]] &amp; 雅俗通字典[[#This Row],[聲調]] &amp; "聲" &amp; 雅俗通字典[[#This Row],[切音]]</f>
        <v>君上平聲喜</v>
      </c>
      <c r="M86" t="str">
        <f xml:space="preserve"> 雅俗通字典[[#This Row],[字韻]] &amp; TEXT(雅俗通字典[[#This Row],[調]], "[DBNum1]") &amp; 雅俗通字典[[#This Row],[切音]]</f>
        <v>君一喜</v>
      </c>
    </row>
    <row r="87" spans="1:13">
      <c r="A87">
        <v>86</v>
      </c>
      <c r="B87" s="13" t="s">
        <v>110</v>
      </c>
      <c r="C87" s="13" t="s">
        <v>108</v>
      </c>
      <c r="D87" s="13" t="s">
        <v>7</v>
      </c>
      <c r="E87" s="13" t="s">
        <v>8</v>
      </c>
      <c r="F87" t="s">
        <v>109</v>
      </c>
      <c r="G87" s="13" t="str">
        <f xml:space="preserve"> IF( RIGHT(雅俗通字典[[#This Row],[聲調]],1)&lt;&gt;"入", "舒聲", "促聲")</f>
        <v>舒聲</v>
      </c>
      <c r="H87" t="str">
        <f xml:space="preserve"> INDEX(聲母對照資料表[], MATCH(雅俗通字典[[#This Row],[切音]], 聲母對照資料表[十五音], 0), 2)</f>
        <v>h</v>
      </c>
      <c r="I87" t="str">
        <f xml:space="preserve"> INDEX(韻母對照資料表[], MATCH(雅俗通字典[[#This Row],[字韻]] &amp; LEFT(雅俗通字典[[#This Row],[舒促聲]],1), 韻母對照資料表[十五音識別碼], 0), 2)</f>
        <v>un</v>
      </c>
      <c r="J87">
        <f xml:space="preserve"> MATCH(雅俗通字典[[#This Row],[聲調]], 雅俗通聲調, 0)</f>
        <v>1</v>
      </c>
      <c r="K87" t="str">
        <f xml:space="preserve"> _xlfn.CONCAT(雅俗通字典[[#This Row],[聲]:[調]])</f>
        <v>hun1</v>
      </c>
      <c r="L87" t="str">
        <f xml:space="preserve"> 雅俗通字典[[#This Row],[字韻]] &amp; 雅俗通字典[[#This Row],[聲調]] &amp; "聲" &amp; 雅俗通字典[[#This Row],[切音]]</f>
        <v>君上平聲喜</v>
      </c>
      <c r="M87" t="str">
        <f xml:space="preserve"> 雅俗通字典[[#This Row],[字韻]] &amp; TEXT(雅俗通字典[[#This Row],[調]], "[DBNum1]") &amp; 雅俗通字典[[#This Row],[切音]]</f>
        <v>君一喜</v>
      </c>
    </row>
    <row r="88" spans="1:13">
      <c r="A88">
        <v>87</v>
      </c>
      <c r="B88" s="13" t="s">
        <v>111</v>
      </c>
      <c r="C88" s="13" t="s">
        <v>108</v>
      </c>
      <c r="D88" s="13" t="s">
        <v>7</v>
      </c>
      <c r="E88" s="13" t="s">
        <v>8</v>
      </c>
      <c r="F88" t="s">
        <v>109</v>
      </c>
      <c r="G88" s="13" t="str">
        <f xml:space="preserve"> IF( RIGHT(雅俗通字典[[#This Row],[聲調]],1)&lt;&gt;"入", "舒聲", "促聲")</f>
        <v>舒聲</v>
      </c>
      <c r="H88" t="str">
        <f xml:space="preserve"> INDEX(聲母對照資料表[], MATCH(雅俗通字典[[#This Row],[切音]], 聲母對照資料表[十五音], 0), 2)</f>
        <v>h</v>
      </c>
      <c r="I88" t="str">
        <f xml:space="preserve"> INDEX(韻母對照資料表[], MATCH(雅俗通字典[[#This Row],[字韻]] &amp; LEFT(雅俗通字典[[#This Row],[舒促聲]],1), 韻母對照資料表[十五音識別碼], 0), 2)</f>
        <v>un</v>
      </c>
      <c r="J88">
        <f xml:space="preserve"> MATCH(雅俗通字典[[#This Row],[聲調]], 雅俗通聲調, 0)</f>
        <v>1</v>
      </c>
      <c r="K88" t="str">
        <f xml:space="preserve"> _xlfn.CONCAT(雅俗通字典[[#This Row],[聲]:[調]])</f>
        <v>hun1</v>
      </c>
      <c r="L88" t="str">
        <f xml:space="preserve"> 雅俗通字典[[#This Row],[字韻]] &amp; 雅俗通字典[[#This Row],[聲調]] &amp; "聲" &amp; 雅俗通字典[[#This Row],[切音]]</f>
        <v>君上平聲喜</v>
      </c>
      <c r="M88" t="str">
        <f xml:space="preserve"> 雅俗通字典[[#This Row],[字韻]] &amp; TEXT(雅俗通字典[[#This Row],[調]], "[DBNum1]") &amp; 雅俗通字典[[#This Row],[切音]]</f>
        <v>君一喜</v>
      </c>
    </row>
    <row r="89" spans="1:13">
      <c r="A89">
        <v>88</v>
      </c>
      <c r="B89" s="13" t="s">
        <v>112</v>
      </c>
      <c r="C89" s="13" t="s">
        <v>108</v>
      </c>
      <c r="D89" s="13" t="s">
        <v>7</v>
      </c>
      <c r="E89" s="13" t="s">
        <v>8</v>
      </c>
      <c r="F89" t="s">
        <v>109</v>
      </c>
      <c r="G89" s="13" t="str">
        <f xml:space="preserve"> IF( RIGHT(雅俗通字典[[#This Row],[聲調]],1)&lt;&gt;"入", "舒聲", "促聲")</f>
        <v>舒聲</v>
      </c>
      <c r="H89" t="str">
        <f xml:space="preserve"> INDEX(聲母對照資料表[], MATCH(雅俗通字典[[#This Row],[切音]], 聲母對照資料表[十五音], 0), 2)</f>
        <v>h</v>
      </c>
      <c r="I89" t="str">
        <f xml:space="preserve"> INDEX(韻母對照資料表[], MATCH(雅俗通字典[[#This Row],[字韻]] &amp; LEFT(雅俗通字典[[#This Row],[舒促聲]],1), 韻母對照資料表[十五音識別碼], 0), 2)</f>
        <v>un</v>
      </c>
      <c r="J89">
        <f xml:space="preserve"> MATCH(雅俗通字典[[#This Row],[聲調]], 雅俗通聲調, 0)</f>
        <v>1</v>
      </c>
      <c r="K89" t="str">
        <f xml:space="preserve"> _xlfn.CONCAT(雅俗通字典[[#This Row],[聲]:[調]])</f>
        <v>hun1</v>
      </c>
      <c r="L89" t="str">
        <f xml:space="preserve"> 雅俗通字典[[#This Row],[字韻]] &amp; 雅俗通字典[[#This Row],[聲調]] &amp; "聲" &amp; 雅俗通字典[[#This Row],[切音]]</f>
        <v>君上平聲喜</v>
      </c>
      <c r="M89" t="str">
        <f xml:space="preserve"> 雅俗通字典[[#This Row],[字韻]] &amp; TEXT(雅俗通字典[[#This Row],[調]], "[DBNum1]") &amp; 雅俗通字典[[#This Row],[切音]]</f>
        <v>君一喜</v>
      </c>
    </row>
    <row r="90" spans="1:13">
      <c r="A90">
        <v>89</v>
      </c>
      <c r="B90" s="13" t="s">
        <v>113</v>
      </c>
      <c r="C90" s="13" t="s">
        <v>108</v>
      </c>
      <c r="D90" s="13" t="s">
        <v>7</v>
      </c>
      <c r="E90" s="13" t="s">
        <v>8</v>
      </c>
      <c r="F90" t="s">
        <v>109</v>
      </c>
      <c r="G90" s="13" t="str">
        <f xml:space="preserve"> IF( RIGHT(雅俗通字典[[#This Row],[聲調]],1)&lt;&gt;"入", "舒聲", "促聲")</f>
        <v>舒聲</v>
      </c>
      <c r="H90" t="str">
        <f xml:space="preserve"> INDEX(聲母對照資料表[], MATCH(雅俗通字典[[#This Row],[切音]], 聲母對照資料表[十五音], 0), 2)</f>
        <v>h</v>
      </c>
      <c r="I90" t="str">
        <f xml:space="preserve"> INDEX(韻母對照資料表[], MATCH(雅俗通字典[[#This Row],[字韻]] &amp; LEFT(雅俗通字典[[#This Row],[舒促聲]],1), 韻母對照資料表[十五音識別碼], 0), 2)</f>
        <v>un</v>
      </c>
      <c r="J90">
        <f xml:space="preserve"> MATCH(雅俗通字典[[#This Row],[聲調]], 雅俗通聲調, 0)</f>
        <v>1</v>
      </c>
      <c r="K90" t="str">
        <f xml:space="preserve"> _xlfn.CONCAT(雅俗通字典[[#This Row],[聲]:[調]])</f>
        <v>hun1</v>
      </c>
      <c r="L90" t="str">
        <f xml:space="preserve"> 雅俗通字典[[#This Row],[字韻]] &amp; 雅俗通字典[[#This Row],[聲調]] &amp; "聲" &amp; 雅俗通字典[[#This Row],[切音]]</f>
        <v>君上平聲喜</v>
      </c>
      <c r="M90" t="str">
        <f xml:space="preserve"> 雅俗通字典[[#This Row],[字韻]] &amp; TEXT(雅俗通字典[[#This Row],[調]], "[DBNum1]") &amp; 雅俗通字典[[#This Row],[切音]]</f>
        <v>君一喜</v>
      </c>
    </row>
    <row r="91" spans="1:13">
      <c r="A91">
        <v>90</v>
      </c>
      <c r="B91" s="13" t="s">
        <v>114</v>
      </c>
      <c r="C91" s="13" t="s">
        <v>108</v>
      </c>
      <c r="D91" s="13" t="s">
        <v>7</v>
      </c>
      <c r="E91" s="13" t="s">
        <v>8</v>
      </c>
      <c r="F91" t="s">
        <v>109</v>
      </c>
      <c r="G91" s="13" t="str">
        <f xml:space="preserve"> IF( RIGHT(雅俗通字典[[#This Row],[聲調]],1)&lt;&gt;"入", "舒聲", "促聲")</f>
        <v>舒聲</v>
      </c>
      <c r="H91" t="str">
        <f xml:space="preserve"> INDEX(聲母對照資料表[], MATCH(雅俗通字典[[#This Row],[切音]], 聲母對照資料表[十五音], 0), 2)</f>
        <v>h</v>
      </c>
      <c r="I91" t="str">
        <f xml:space="preserve"> INDEX(韻母對照資料表[], MATCH(雅俗通字典[[#This Row],[字韻]] &amp; LEFT(雅俗通字典[[#This Row],[舒促聲]],1), 韻母對照資料表[十五音識別碼], 0), 2)</f>
        <v>un</v>
      </c>
      <c r="J91">
        <f xml:space="preserve"> MATCH(雅俗通字典[[#This Row],[聲調]], 雅俗通聲調, 0)</f>
        <v>1</v>
      </c>
      <c r="K91" t="str">
        <f xml:space="preserve"> _xlfn.CONCAT(雅俗通字典[[#This Row],[聲]:[調]])</f>
        <v>hun1</v>
      </c>
      <c r="L91" t="str">
        <f xml:space="preserve"> 雅俗通字典[[#This Row],[字韻]] &amp; 雅俗通字典[[#This Row],[聲調]] &amp; "聲" &amp; 雅俗通字典[[#This Row],[切音]]</f>
        <v>君上平聲喜</v>
      </c>
      <c r="M91" t="str">
        <f xml:space="preserve"> 雅俗通字典[[#This Row],[字韻]] &amp; TEXT(雅俗通字典[[#This Row],[調]], "[DBNum1]") &amp; 雅俗通字典[[#This Row],[切音]]</f>
        <v>君一喜</v>
      </c>
    </row>
    <row r="92" spans="1:13">
      <c r="A92">
        <v>91</v>
      </c>
      <c r="B92" s="13" t="s">
        <v>115</v>
      </c>
      <c r="C92" s="13" t="s">
        <v>108</v>
      </c>
      <c r="D92" s="13" t="s">
        <v>7</v>
      </c>
      <c r="E92" s="13" t="s">
        <v>8</v>
      </c>
      <c r="F92" t="s">
        <v>109</v>
      </c>
      <c r="G92" s="13" t="str">
        <f xml:space="preserve"> IF( RIGHT(雅俗通字典[[#This Row],[聲調]],1)&lt;&gt;"入", "舒聲", "促聲")</f>
        <v>舒聲</v>
      </c>
      <c r="H92" t="str">
        <f xml:space="preserve"> INDEX(聲母對照資料表[], MATCH(雅俗通字典[[#This Row],[切音]], 聲母對照資料表[十五音], 0), 2)</f>
        <v>h</v>
      </c>
      <c r="I92" t="str">
        <f xml:space="preserve"> INDEX(韻母對照資料表[], MATCH(雅俗通字典[[#This Row],[字韻]] &amp; LEFT(雅俗通字典[[#This Row],[舒促聲]],1), 韻母對照資料表[十五音識別碼], 0), 2)</f>
        <v>un</v>
      </c>
      <c r="J92">
        <f xml:space="preserve"> MATCH(雅俗通字典[[#This Row],[聲調]], 雅俗通聲調, 0)</f>
        <v>1</v>
      </c>
      <c r="K92" t="str">
        <f xml:space="preserve"> _xlfn.CONCAT(雅俗通字典[[#This Row],[聲]:[調]])</f>
        <v>hun1</v>
      </c>
      <c r="L92" t="str">
        <f xml:space="preserve"> 雅俗通字典[[#This Row],[字韻]] &amp; 雅俗通字典[[#This Row],[聲調]] &amp; "聲" &amp; 雅俗通字典[[#This Row],[切音]]</f>
        <v>君上平聲喜</v>
      </c>
      <c r="M92" t="str">
        <f xml:space="preserve"> 雅俗通字典[[#This Row],[字韻]] &amp; TEXT(雅俗通字典[[#This Row],[調]], "[DBNum1]") &amp; 雅俗通字典[[#This Row],[切音]]</f>
        <v>君一喜</v>
      </c>
    </row>
    <row r="93" spans="1:13">
      <c r="A93">
        <v>92</v>
      </c>
      <c r="B93" s="13" t="s">
        <v>116</v>
      </c>
      <c r="C93" s="13" t="s">
        <v>108</v>
      </c>
      <c r="D93" s="13" t="s">
        <v>7</v>
      </c>
      <c r="E93" s="13" t="s">
        <v>8</v>
      </c>
      <c r="F93" t="s">
        <v>109</v>
      </c>
      <c r="G93" s="13" t="str">
        <f xml:space="preserve"> IF( RIGHT(雅俗通字典[[#This Row],[聲調]],1)&lt;&gt;"入", "舒聲", "促聲")</f>
        <v>舒聲</v>
      </c>
      <c r="H93" t="str">
        <f xml:space="preserve"> INDEX(聲母對照資料表[], MATCH(雅俗通字典[[#This Row],[切音]], 聲母對照資料表[十五音], 0), 2)</f>
        <v>h</v>
      </c>
      <c r="I93" t="str">
        <f xml:space="preserve"> INDEX(韻母對照資料表[], MATCH(雅俗通字典[[#This Row],[字韻]] &amp; LEFT(雅俗通字典[[#This Row],[舒促聲]],1), 韻母對照資料表[十五音識別碼], 0), 2)</f>
        <v>un</v>
      </c>
      <c r="J93">
        <f xml:space="preserve"> MATCH(雅俗通字典[[#This Row],[聲調]], 雅俗通聲調, 0)</f>
        <v>1</v>
      </c>
      <c r="K93" t="str">
        <f xml:space="preserve"> _xlfn.CONCAT(雅俗通字典[[#This Row],[聲]:[調]])</f>
        <v>hun1</v>
      </c>
      <c r="L93" t="str">
        <f xml:space="preserve"> 雅俗通字典[[#This Row],[字韻]] &amp; 雅俗通字典[[#This Row],[聲調]] &amp; "聲" &amp; 雅俗通字典[[#This Row],[切音]]</f>
        <v>君上平聲喜</v>
      </c>
      <c r="M93" t="str">
        <f xml:space="preserve"> 雅俗通字典[[#This Row],[字韻]] &amp; TEXT(雅俗通字典[[#This Row],[調]], "[DBNum1]") &amp; 雅俗通字典[[#This Row],[切音]]</f>
        <v>君一喜</v>
      </c>
    </row>
    <row r="94" spans="1:13">
      <c r="A94">
        <v>93</v>
      </c>
      <c r="B94" s="13" t="s">
        <v>117</v>
      </c>
      <c r="C94" s="13" t="s">
        <v>108</v>
      </c>
      <c r="D94" s="13" t="s">
        <v>7</v>
      </c>
      <c r="E94" s="13" t="s">
        <v>8</v>
      </c>
      <c r="F94" t="s">
        <v>109</v>
      </c>
      <c r="G94" s="13" t="str">
        <f xml:space="preserve"> IF( RIGHT(雅俗通字典[[#This Row],[聲調]],1)&lt;&gt;"入", "舒聲", "促聲")</f>
        <v>舒聲</v>
      </c>
      <c r="H94" t="str">
        <f xml:space="preserve"> INDEX(聲母對照資料表[], MATCH(雅俗通字典[[#This Row],[切音]], 聲母對照資料表[十五音], 0), 2)</f>
        <v>h</v>
      </c>
      <c r="I94" t="str">
        <f xml:space="preserve"> INDEX(韻母對照資料表[], MATCH(雅俗通字典[[#This Row],[字韻]] &amp; LEFT(雅俗通字典[[#This Row],[舒促聲]],1), 韻母對照資料表[十五音識別碼], 0), 2)</f>
        <v>un</v>
      </c>
      <c r="J94">
        <f xml:space="preserve"> MATCH(雅俗通字典[[#This Row],[聲調]], 雅俗通聲調, 0)</f>
        <v>1</v>
      </c>
      <c r="K94" t="str">
        <f xml:space="preserve"> _xlfn.CONCAT(雅俗通字典[[#This Row],[聲]:[調]])</f>
        <v>hun1</v>
      </c>
      <c r="L94" t="str">
        <f xml:space="preserve"> 雅俗通字典[[#This Row],[字韻]] &amp; 雅俗通字典[[#This Row],[聲調]] &amp; "聲" &amp; 雅俗通字典[[#This Row],[切音]]</f>
        <v>君上平聲喜</v>
      </c>
      <c r="M94" t="str">
        <f xml:space="preserve"> 雅俗通字典[[#This Row],[字韻]] &amp; TEXT(雅俗通字典[[#This Row],[調]], "[DBNum1]") &amp; 雅俗通字典[[#This Row],[切音]]</f>
        <v>君一喜</v>
      </c>
    </row>
    <row r="95" spans="1:13">
      <c r="A95">
        <v>94</v>
      </c>
      <c r="B95" s="13" t="s">
        <v>118</v>
      </c>
      <c r="C95" s="13" t="s">
        <v>108</v>
      </c>
      <c r="D95" s="13" t="s">
        <v>7</v>
      </c>
      <c r="E95" s="13" t="s">
        <v>8</v>
      </c>
      <c r="F95" t="s">
        <v>109</v>
      </c>
      <c r="G95" s="13" t="str">
        <f xml:space="preserve"> IF( RIGHT(雅俗通字典[[#This Row],[聲調]],1)&lt;&gt;"入", "舒聲", "促聲")</f>
        <v>舒聲</v>
      </c>
      <c r="H95" t="str">
        <f xml:space="preserve"> INDEX(聲母對照資料表[], MATCH(雅俗通字典[[#This Row],[切音]], 聲母對照資料表[十五音], 0), 2)</f>
        <v>h</v>
      </c>
      <c r="I95" t="str">
        <f xml:space="preserve"> INDEX(韻母對照資料表[], MATCH(雅俗通字典[[#This Row],[字韻]] &amp; LEFT(雅俗通字典[[#This Row],[舒促聲]],1), 韻母對照資料表[十五音識別碼], 0), 2)</f>
        <v>un</v>
      </c>
      <c r="J95">
        <f xml:space="preserve"> MATCH(雅俗通字典[[#This Row],[聲調]], 雅俗通聲調, 0)</f>
        <v>1</v>
      </c>
      <c r="K95" t="str">
        <f xml:space="preserve"> _xlfn.CONCAT(雅俗通字典[[#This Row],[聲]:[調]])</f>
        <v>hun1</v>
      </c>
      <c r="L95" t="str">
        <f xml:space="preserve"> 雅俗通字典[[#This Row],[字韻]] &amp; 雅俗通字典[[#This Row],[聲調]] &amp; "聲" &amp; 雅俗通字典[[#This Row],[切音]]</f>
        <v>君上平聲喜</v>
      </c>
      <c r="M95" t="str">
        <f xml:space="preserve"> 雅俗通字典[[#This Row],[字韻]] &amp; TEXT(雅俗通字典[[#This Row],[調]], "[DBNum1]") &amp; 雅俗通字典[[#This Row],[切音]]</f>
        <v>君一喜</v>
      </c>
    </row>
    <row r="96" spans="1:13">
      <c r="A96">
        <v>95</v>
      </c>
      <c r="B96" s="13" t="s">
        <v>119</v>
      </c>
      <c r="C96" s="13" t="s">
        <v>108</v>
      </c>
      <c r="D96" s="13" t="s">
        <v>7</v>
      </c>
      <c r="E96" s="13" t="s">
        <v>8</v>
      </c>
      <c r="F96" t="s">
        <v>109</v>
      </c>
      <c r="G96" s="13" t="str">
        <f xml:space="preserve"> IF( RIGHT(雅俗通字典[[#This Row],[聲調]],1)&lt;&gt;"入", "舒聲", "促聲")</f>
        <v>舒聲</v>
      </c>
      <c r="H96" t="str">
        <f xml:space="preserve"> INDEX(聲母對照資料表[], MATCH(雅俗通字典[[#This Row],[切音]], 聲母對照資料表[十五音], 0), 2)</f>
        <v>h</v>
      </c>
      <c r="I96" t="str">
        <f xml:space="preserve"> INDEX(韻母對照資料表[], MATCH(雅俗通字典[[#This Row],[字韻]] &amp; LEFT(雅俗通字典[[#This Row],[舒促聲]],1), 韻母對照資料表[十五音識別碼], 0), 2)</f>
        <v>un</v>
      </c>
      <c r="J96">
        <f xml:space="preserve"> MATCH(雅俗通字典[[#This Row],[聲調]], 雅俗通聲調, 0)</f>
        <v>1</v>
      </c>
      <c r="K96" t="str">
        <f xml:space="preserve"> _xlfn.CONCAT(雅俗通字典[[#This Row],[聲]:[調]])</f>
        <v>hun1</v>
      </c>
      <c r="L96" t="str">
        <f xml:space="preserve"> 雅俗通字典[[#This Row],[字韻]] &amp; 雅俗通字典[[#This Row],[聲調]] &amp; "聲" &amp; 雅俗通字典[[#This Row],[切音]]</f>
        <v>君上平聲喜</v>
      </c>
      <c r="M96" t="str">
        <f xml:space="preserve"> 雅俗通字典[[#This Row],[字韻]] &amp; TEXT(雅俗通字典[[#This Row],[調]], "[DBNum1]") &amp; 雅俗通字典[[#This Row],[切音]]</f>
        <v>君一喜</v>
      </c>
    </row>
    <row r="97" spans="1:13">
      <c r="A97">
        <v>96</v>
      </c>
      <c r="B97" s="13" t="s">
        <v>120</v>
      </c>
      <c r="C97" s="13" t="s">
        <v>108</v>
      </c>
      <c r="D97" s="13" t="s">
        <v>7</v>
      </c>
      <c r="E97" s="13" t="s">
        <v>8</v>
      </c>
      <c r="F97" t="s">
        <v>109</v>
      </c>
      <c r="G97" s="13" t="str">
        <f xml:space="preserve"> IF( RIGHT(雅俗通字典[[#This Row],[聲調]],1)&lt;&gt;"入", "舒聲", "促聲")</f>
        <v>舒聲</v>
      </c>
      <c r="H97" t="str">
        <f xml:space="preserve"> INDEX(聲母對照資料表[], MATCH(雅俗通字典[[#This Row],[切音]], 聲母對照資料表[十五音], 0), 2)</f>
        <v>h</v>
      </c>
      <c r="I97" t="str">
        <f xml:space="preserve"> INDEX(韻母對照資料表[], MATCH(雅俗通字典[[#This Row],[字韻]] &amp; LEFT(雅俗通字典[[#This Row],[舒促聲]],1), 韻母對照資料表[十五音識別碼], 0), 2)</f>
        <v>un</v>
      </c>
      <c r="J97">
        <f xml:space="preserve"> MATCH(雅俗通字典[[#This Row],[聲調]], 雅俗通聲調, 0)</f>
        <v>1</v>
      </c>
      <c r="K97" t="str">
        <f xml:space="preserve"> _xlfn.CONCAT(雅俗通字典[[#This Row],[聲]:[調]])</f>
        <v>hun1</v>
      </c>
      <c r="L97" t="str">
        <f xml:space="preserve"> 雅俗通字典[[#This Row],[字韻]] &amp; 雅俗通字典[[#This Row],[聲調]] &amp; "聲" &amp; 雅俗通字典[[#This Row],[切音]]</f>
        <v>君上平聲喜</v>
      </c>
      <c r="M97" t="str">
        <f xml:space="preserve"> 雅俗通字典[[#This Row],[字韻]] &amp; TEXT(雅俗通字典[[#This Row],[調]], "[DBNum1]") &amp; 雅俗通字典[[#This Row],[切音]]</f>
        <v>君一喜</v>
      </c>
    </row>
    <row r="98" spans="1:13">
      <c r="A98">
        <v>97</v>
      </c>
      <c r="B98" s="13" t="s">
        <v>121</v>
      </c>
      <c r="C98" s="13" t="s">
        <v>108</v>
      </c>
      <c r="D98" s="13" t="s">
        <v>7</v>
      </c>
      <c r="E98" s="13" t="s">
        <v>8</v>
      </c>
      <c r="F98" t="s">
        <v>109</v>
      </c>
      <c r="G98" s="13" t="str">
        <f xml:space="preserve"> IF( RIGHT(雅俗通字典[[#This Row],[聲調]],1)&lt;&gt;"入", "舒聲", "促聲")</f>
        <v>舒聲</v>
      </c>
      <c r="H98" t="str">
        <f xml:space="preserve"> INDEX(聲母對照資料表[], MATCH(雅俗通字典[[#This Row],[切音]], 聲母對照資料表[十五音], 0), 2)</f>
        <v>h</v>
      </c>
      <c r="I98" t="str">
        <f xml:space="preserve"> INDEX(韻母對照資料表[], MATCH(雅俗通字典[[#This Row],[字韻]] &amp; LEFT(雅俗通字典[[#This Row],[舒促聲]],1), 韻母對照資料表[十五音識別碼], 0), 2)</f>
        <v>un</v>
      </c>
      <c r="J98">
        <f xml:space="preserve"> MATCH(雅俗通字典[[#This Row],[聲調]], 雅俗通聲調, 0)</f>
        <v>1</v>
      </c>
      <c r="K98" t="str">
        <f xml:space="preserve"> _xlfn.CONCAT(雅俗通字典[[#This Row],[聲]:[調]])</f>
        <v>hun1</v>
      </c>
      <c r="L98" t="str">
        <f xml:space="preserve"> 雅俗通字典[[#This Row],[字韻]] &amp; 雅俗通字典[[#This Row],[聲調]] &amp; "聲" &amp; 雅俗通字典[[#This Row],[切音]]</f>
        <v>君上平聲喜</v>
      </c>
      <c r="M98" t="str">
        <f xml:space="preserve"> 雅俗通字典[[#This Row],[字韻]] &amp; TEXT(雅俗通字典[[#This Row],[調]], "[DBNum1]") &amp; 雅俗通字典[[#This Row],[切音]]</f>
        <v>君一喜</v>
      </c>
    </row>
    <row r="99" spans="1:13">
      <c r="A99">
        <v>98</v>
      </c>
      <c r="B99" s="13" t="s">
        <v>122</v>
      </c>
      <c r="C99" s="13" t="s">
        <v>108</v>
      </c>
      <c r="D99" s="13" t="s">
        <v>7</v>
      </c>
      <c r="E99" s="13" t="s">
        <v>8</v>
      </c>
      <c r="F99" t="s">
        <v>109</v>
      </c>
      <c r="G99" s="13" t="str">
        <f xml:space="preserve"> IF( RIGHT(雅俗通字典[[#This Row],[聲調]],1)&lt;&gt;"入", "舒聲", "促聲")</f>
        <v>舒聲</v>
      </c>
      <c r="H99" t="str">
        <f xml:space="preserve"> INDEX(聲母對照資料表[], MATCH(雅俗通字典[[#This Row],[切音]], 聲母對照資料表[十五音], 0), 2)</f>
        <v>h</v>
      </c>
      <c r="I99" t="str">
        <f xml:space="preserve"> INDEX(韻母對照資料表[], MATCH(雅俗通字典[[#This Row],[字韻]] &amp; LEFT(雅俗通字典[[#This Row],[舒促聲]],1), 韻母對照資料表[十五音識別碼], 0), 2)</f>
        <v>un</v>
      </c>
      <c r="J99">
        <f xml:space="preserve"> MATCH(雅俗通字典[[#This Row],[聲調]], 雅俗通聲調, 0)</f>
        <v>1</v>
      </c>
      <c r="K99" t="str">
        <f xml:space="preserve"> _xlfn.CONCAT(雅俗通字典[[#This Row],[聲]:[調]])</f>
        <v>hun1</v>
      </c>
      <c r="L99" t="str">
        <f xml:space="preserve"> 雅俗通字典[[#This Row],[字韻]] &amp; 雅俗通字典[[#This Row],[聲調]] &amp; "聲" &amp; 雅俗通字典[[#This Row],[切音]]</f>
        <v>君上平聲喜</v>
      </c>
      <c r="M99" t="str">
        <f xml:space="preserve"> 雅俗通字典[[#This Row],[字韻]] &amp; TEXT(雅俗通字典[[#This Row],[調]], "[DBNum1]") &amp; 雅俗通字典[[#This Row],[切音]]</f>
        <v>君一喜</v>
      </c>
    </row>
    <row r="100" spans="1:13">
      <c r="A100">
        <v>99</v>
      </c>
      <c r="B100" s="13" t="s">
        <v>123</v>
      </c>
      <c r="C100" s="13" t="s">
        <v>108</v>
      </c>
      <c r="D100" s="13" t="s">
        <v>7</v>
      </c>
      <c r="E100" s="13" t="s">
        <v>8</v>
      </c>
      <c r="F100" t="s">
        <v>109</v>
      </c>
      <c r="G100" s="13" t="str">
        <f xml:space="preserve"> IF( RIGHT(雅俗通字典[[#This Row],[聲調]],1)&lt;&gt;"入", "舒聲", "促聲")</f>
        <v>舒聲</v>
      </c>
      <c r="H100" t="str">
        <f xml:space="preserve"> INDEX(聲母對照資料表[], MATCH(雅俗通字典[[#This Row],[切音]], 聲母對照資料表[十五音], 0), 2)</f>
        <v>h</v>
      </c>
      <c r="I100" t="str">
        <f xml:space="preserve"> INDEX(韻母對照資料表[], MATCH(雅俗通字典[[#This Row],[字韻]] &amp; LEFT(雅俗通字典[[#This Row],[舒促聲]],1), 韻母對照資料表[十五音識別碼], 0), 2)</f>
        <v>un</v>
      </c>
      <c r="J100">
        <f xml:space="preserve"> MATCH(雅俗通字典[[#This Row],[聲調]], 雅俗通聲調, 0)</f>
        <v>1</v>
      </c>
      <c r="K100" t="str">
        <f xml:space="preserve"> _xlfn.CONCAT(雅俗通字典[[#This Row],[聲]:[調]])</f>
        <v>hun1</v>
      </c>
      <c r="L100" t="str">
        <f xml:space="preserve"> 雅俗通字典[[#This Row],[字韻]] &amp; 雅俗通字典[[#This Row],[聲調]] &amp; "聲" &amp; 雅俗通字典[[#This Row],[切音]]</f>
        <v>君上平聲喜</v>
      </c>
      <c r="M100" t="str">
        <f xml:space="preserve"> 雅俗通字典[[#This Row],[字韻]] &amp; TEXT(雅俗通字典[[#This Row],[調]], "[DBNum1]") &amp; 雅俗通字典[[#This Row],[切音]]</f>
        <v>君一喜</v>
      </c>
    </row>
    <row r="101" spans="1:13">
      <c r="A101">
        <v>100</v>
      </c>
      <c r="B101" s="13" t="s">
        <v>124</v>
      </c>
      <c r="C101" s="13" t="s">
        <v>108</v>
      </c>
      <c r="D101" s="13" t="s">
        <v>7</v>
      </c>
      <c r="E101" s="13" t="s">
        <v>8</v>
      </c>
      <c r="F101" t="s">
        <v>109</v>
      </c>
      <c r="G101" s="13" t="str">
        <f xml:space="preserve"> IF( RIGHT(雅俗通字典[[#This Row],[聲調]],1)&lt;&gt;"入", "舒聲", "促聲")</f>
        <v>舒聲</v>
      </c>
      <c r="H101" t="str">
        <f xml:space="preserve"> INDEX(聲母對照資料表[], MATCH(雅俗通字典[[#This Row],[切音]], 聲母對照資料表[十五音], 0), 2)</f>
        <v>h</v>
      </c>
      <c r="I101" t="str">
        <f xml:space="preserve"> INDEX(韻母對照資料表[], MATCH(雅俗通字典[[#This Row],[字韻]] &amp; LEFT(雅俗通字典[[#This Row],[舒促聲]],1), 韻母對照資料表[十五音識別碼], 0), 2)</f>
        <v>un</v>
      </c>
      <c r="J101">
        <f xml:space="preserve"> MATCH(雅俗通字典[[#This Row],[聲調]], 雅俗通聲調, 0)</f>
        <v>1</v>
      </c>
      <c r="K101" t="str">
        <f xml:space="preserve"> _xlfn.CONCAT(雅俗通字典[[#This Row],[聲]:[調]])</f>
        <v>hun1</v>
      </c>
      <c r="L101" t="str">
        <f xml:space="preserve"> 雅俗通字典[[#This Row],[字韻]] &amp; 雅俗通字典[[#This Row],[聲調]] &amp; "聲" &amp; 雅俗通字典[[#This Row],[切音]]</f>
        <v>君上平聲喜</v>
      </c>
      <c r="M101" t="str">
        <f xml:space="preserve"> 雅俗通字典[[#This Row],[字韻]] &amp; TEXT(雅俗通字典[[#This Row],[調]], "[DBNum1]") &amp; 雅俗通字典[[#This Row],[切音]]</f>
        <v>君一喜</v>
      </c>
    </row>
    <row r="102" spans="1:13">
      <c r="A102">
        <v>101</v>
      </c>
      <c r="B102" s="13" t="s">
        <v>125</v>
      </c>
      <c r="C102" s="13" t="s">
        <v>108</v>
      </c>
      <c r="D102" s="13" t="s">
        <v>7</v>
      </c>
      <c r="E102" s="13" t="s">
        <v>8</v>
      </c>
      <c r="F102" t="s">
        <v>109</v>
      </c>
      <c r="G102" s="13" t="str">
        <f xml:space="preserve"> IF( RIGHT(雅俗通字典[[#This Row],[聲調]],1)&lt;&gt;"入", "舒聲", "促聲")</f>
        <v>舒聲</v>
      </c>
      <c r="H102" t="str">
        <f xml:space="preserve"> INDEX(聲母對照資料表[], MATCH(雅俗通字典[[#This Row],[切音]], 聲母對照資料表[十五音], 0), 2)</f>
        <v>h</v>
      </c>
      <c r="I102" t="str">
        <f xml:space="preserve"> INDEX(韻母對照資料表[], MATCH(雅俗通字典[[#This Row],[字韻]] &amp; LEFT(雅俗通字典[[#This Row],[舒促聲]],1), 韻母對照資料表[十五音識別碼], 0), 2)</f>
        <v>un</v>
      </c>
      <c r="J102">
        <f xml:space="preserve"> MATCH(雅俗通字典[[#This Row],[聲調]], 雅俗通聲調, 0)</f>
        <v>1</v>
      </c>
      <c r="K102" t="str">
        <f xml:space="preserve"> _xlfn.CONCAT(雅俗通字典[[#This Row],[聲]:[調]])</f>
        <v>hun1</v>
      </c>
      <c r="L102" t="str">
        <f xml:space="preserve"> 雅俗通字典[[#This Row],[字韻]] &amp; 雅俗通字典[[#This Row],[聲調]] &amp; "聲" &amp; 雅俗通字典[[#This Row],[切音]]</f>
        <v>君上平聲喜</v>
      </c>
      <c r="M102" t="str">
        <f xml:space="preserve"> 雅俗通字典[[#This Row],[字韻]] &amp; TEXT(雅俗通字典[[#This Row],[調]], "[DBNum1]") &amp; 雅俗通字典[[#This Row],[切音]]</f>
        <v>君一喜</v>
      </c>
    </row>
    <row r="103" spans="1:13">
      <c r="A103">
        <v>102</v>
      </c>
      <c r="B103" s="13" t="s">
        <v>126</v>
      </c>
      <c r="C103" s="13" t="s">
        <v>108</v>
      </c>
      <c r="D103" s="13" t="s">
        <v>7</v>
      </c>
      <c r="E103" s="13" t="s">
        <v>8</v>
      </c>
      <c r="F103" t="s">
        <v>109</v>
      </c>
      <c r="G103" s="13" t="str">
        <f xml:space="preserve"> IF( RIGHT(雅俗通字典[[#This Row],[聲調]],1)&lt;&gt;"入", "舒聲", "促聲")</f>
        <v>舒聲</v>
      </c>
      <c r="H103" t="str">
        <f xml:space="preserve"> INDEX(聲母對照資料表[], MATCH(雅俗通字典[[#This Row],[切音]], 聲母對照資料表[十五音], 0), 2)</f>
        <v>h</v>
      </c>
      <c r="I103" t="str">
        <f xml:space="preserve"> INDEX(韻母對照資料表[], MATCH(雅俗通字典[[#This Row],[字韻]] &amp; LEFT(雅俗通字典[[#This Row],[舒促聲]],1), 韻母對照資料表[十五音識別碼], 0), 2)</f>
        <v>un</v>
      </c>
      <c r="J103">
        <f xml:space="preserve"> MATCH(雅俗通字典[[#This Row],[聲調]], 雅俗通聲調, 0)</f>
        <v>1</v>
      </c>
      <c r="K103" t="str">
        <f xml:space="preserve"> _xlfn.CONCAT(雅俗通字典[[#This Row],[聲]:[調]])</f>
        <v>hun1</v>
      </c>
      <c r="L103" t="str">
        <f xml:space="preserve"> 雅俗通字典[[#This Row],[字韻]] &amp; 雅俗通字典[[#This Row],[聲調]] &amp; "聲" &amp; 雅俗通字典[[#This Row],[切音]]</f>
        <v>君上平聲喜</v>
      </c>
      <c r="M103" t="str">
        <f xml:space="preserve"> 雅俗通字典[[#This Row],[字韻]] &amp; TEXT(雅俗通字典[[#This Row],[調]], "[DBNum1]") &amp; 雅俗通字典[[#This Row],[切音]]</f>
        <v>君一喜</v>
      </c>
    </row>
    <row r="104" spans="1:13">
      <c r="A104">
        <v>103</v>
      </c>
      <c r="B104" s="13" t="s">
        <v>127</v>
      </c>
      <c r="C104" s="13" t="s">
        <v>108</v>
      </c>
      <c r="D104" s="13" t="s">
        <v>7</v>
      </c>
      <c r="E104" s="13" t="s">
        <v>8</v>
      </c>
      <c r="F104" t="s">
        <v>109</v>
      </c>
      <c r="G104" s="13" t="str">
        <f xml:space="preserve"> IF( RIGHT(雅俗通字典[[#This Row],[聲調]],1)&lt;&gt;"入", "舒聲", "促聲")</f>
        <v>舒聲</v>
      </c>
      <c r="H104" t="str">
        <f xml:space="preserve"> INDEX(聲母對照資料表[], MATCH(雅俗通字典[[#This Row],[切音]], 聲母對照資料表[十五音], 0), 2)</f>
        <v>h</v>
      </c>
      <c r="I104" t="str">
        <f xml:space="preserve"> INDEX(韻母對照資料表[], MATCH(雅俗通字典[[#This Row],[字韻]] &amp; LEFT(雅俗通字典[[#This Row],[舒促聲]],1), 韻母對照資料表[十五音識別碼], 0), 2)</f>
        <v>un</v>
      </c>
      <c r="J104">
        <f xml:space="preserve"> MATCH(雅俗通字典[[#This Row],[聲調]], 雅俗通聲調, 0)</f>
        <v>1</v>
      </c>
      <c r="K104" t="str">
        <f xml:space="preserve"> _xlfn.CONCAT(雅俗通字典[[#This Row],[聲]:[調]])</f>
        <v>hun1</v>
      </c>
      <c r="L104" t="str">
        <f xml:space="preserve"> 雅俗通字典[[#This Row],[字韻]] &amp; 雅俗通字典[[#This Row],[聲調]] &amp; "聲" &amp; 雅俗通字典[[#This Row],[切音]]</f>
        <v>君上平聲喜</v>
      </c>
      <c r="M104" t="str">
        <f xml:space="preserve"> 雅俗通字典[[#This Row],[字韻]] &amp; TEXT(雅俗通字典[[#This Row],[調]], "[DBNum1]") &amp; 雅俗通字典[[#This Row],[切音]]</f>
        <v>君一喜</v>
      </c>
    </row>
    <row r="105" spans="1:13">
      <c r="A105">
        <v>104</v>
      </c>
      <c r="B105" s="13" t="s">
        <v>128</v>
      </c>
      <c r="C105" s="13" t="s">
        <v>108</v>
      </c>
      <c r="D105" s="13" t="s">
        <v>7</v>
      </c>
      <c r="E105" s="13" t="s">
        <v>8</v>
      </c>
      <c r="F105" t="s">
        <v>109</v>
      </c>
      <c r="G105" s="13" t="str">
        <f xml:space="preserve"> IF( RIGHT(雅俗通字典[[#This Row],[聲調]],1)&lt;&gt;"入", "舒聲", "促聲")</f>
        <v>舒聲</v>
      </c>
      <c r="H105" t="str">
        <f xml:space="preserve"> INDEX(聲母對照資料表[], MATCH(雅俗通字典[[#This Row],[切音]], 聲母對照資料表[十五音], 0), 2)</f>
        <v>h</v>
      </c>
      <c r="I105" t="str">
        <f xml:space="preserve"> INDEX(韻母對照資料表[], MATCH(雅俗通字典[[#This Row],[字韻]] &amp; LEFT(雅俗通字典[[#This Row],[舒促聲]],1), 韻母對照資料表[十五音識別碼], 0), 2)</f>
        <v>un</v>
      </c>
      <c r="J105">
        <f xml:space="preserve"> MATCH(雅俗通字典[[#This Row],[聲調]], 雅俗通聲調, 0)</f>
        <v>1</v>
      </c>
      <c r="K105" t="str">
        <f xml:space="preserve"> _xlfn.CONCAT(雅俗通字典[[#This Row],[聲]:[調]])</f>
        <v>hun1</v>
      </c>
      <c r="L105" t="str">
        <f xml:space="preserve"> 雅俗通字典[[#This Row],[字韻]] &amp; 雅俗通字典[[#This Row],[聲調]] &amp; "聲" &amp; 雅俗通字典[[#This Row],[切音]]</f>
        <v>君上平聲喜</v>
      </c>
      <c r="M105" t="str">
        <f xml:space="preserve"> 雅俗通字典[[#This Row],[字韻]] &amp; TEXT(雅俗通字典[[#This Row],[調]], "[DBNum1]") &amp; 雅俗通字典[[#This Row],[切音]]</f>
        <v>君一喜</v>
      </c>
    </row>
    <row r="106" spans="1:13">
      <c r="A106">
        <v>105</v>
      </c>
      <c r="B106" s="13" t="s">
        <v>129</v>
      </c>
      <c r="C106" s="13" t="s">
        <v>108</v>
      </c>
      <c r="D106" s="13" t="s">
        <v>7</v>
      </c>
      <c r="E106" s="13" t="s">
        <v>8</v>
      </c>
      <c r="F106" t="s">
        <v>109</v>
      </c>
      <c r="G106" s="13" t="str">
        <f xml:space="preserve"> IF( RIGHT(雅俗通字典[[#This Row],[聲調]],1)&lt;&gt;"入", "舒聲", "促聲")</f>
        <v>舒聲</v>
      </c>
      <c r="H106" t="str">
        <f xml:space="preserve"> INDEX(聲母對照資料表[], MATCH(雅俗通字典[[#This Row],[切音]], 聲母對照資料表[十五音], 0), 2)</f>
        <v>h</v>
      </c>
      <c r="I106" t="str">
        <f xml:space="preserve"> INDEX(韻母對照資料表[], MATCH(雅俗通字典[[#This Row],[字韻]] &amp; LEFT(雅俗通字典[[#This Row],[舒促聲]],1), 韻母對照資料表[十五音識別碼], 0), 2)</f>
        <v>un</v>
      </c>
      <c r="J106">
        <f xml:space="preserve"> MATCH(雅俗通字典[[#This Row],[聲調]], 雅俗通聲調, 0)</f>
        <v>1</v>
      </c>
      <c r="K106" t="str">
        <f xml:space="preserve"> _xlfn.CONCAT(雅俗通字典[[#This Row],[聲]:[調]])</f>
        <v>hun1</v>
      </c>
      <c r="L106" t="str">
        <f xml:space="preserve"> 雅俗通字典[[#This Row],[字韻]] &amp; 雅俗通字典[[#This Row],[聲調]] &amp; "聲" &amp; 雅俗通字典[[#This Row],[切音]]</f>
        <v>君上平聲喜</v>
      </c>
      <c r="M106" t="str">
        <f xml:space="preserve"> 雅俗通字典[[#This Row],[字韻]] &amp; TEXT(雅俗通字典[[#This Row],[調]], "[DBNum1]") &amp; 雅俗通字典[[#This Row],[切音]]</f>
        <v>君一喜</v>
      </c>
    </row>
    <row r="107" spans="1:13">
      <c r="A107">
        <v>106</v>
      </c>
      <c r="B107" s="13" t="s">
        <v>130</v>
      </c>
      <c r="C107" s="13" t="s">
        <v>108</v>
      </c>
      <c r="D107" s="13" t="s">
        <v>7</v>
      </c>
      <c r="E107" s="13" t="s">
        <v>8</v>
      </c>
      <c r="F107" t="s">
        <v>109</v>
      </c>
      <c r="G107" s="13" t="str">
        <f xml:space="preserve"> IF( RIGHT(雅俗通字典[[#This Row],[聲調]],1)&lt;&gt;"入", "舒聲", "促聲")</f>
        <v>舒聲</v>
      </c>
      <c r="H107" t="str">
        <f xml:space="preserve"> INDEX(聲母對照資料表[], MATCH(雅俗通字典[[#This Row],[切音]], 聲母對照資料表[十五音], 0), 2)</f>
        <v>h</v>
      </c>
      <c r="I107" t="str">
        <f xml:space="preserve"> INDEX(韻母對照資料表[], MATCH(雅俗通字典[[#This Row],[字韻]] &amp; LEFT(雅俗通字典[[#This Row],[舒促聲]],1), 韻母對照資料表[十五音識別碼], 0), 2)</f>
        <v>un</v>
      </c>
      <c r="J107">
        <f xml:space="preserve"> MATCH(雅俗通字典[[#This Row],[聲調]], 雅俗通聲調, 0)</f>
        <v>1</v>
      </c>
      <c r="K107" t="str">
        <f xml:space="preserve"> _xlfn.CONCAT(雅俗通字典[[#This Row],[聲]:[調]])</f>
        <v>hun1</v>
      </c>
      <c r="L107" t="str">
        <f xml:space="preserve"> 雅俗通字典[[#This Row],[字韻]] &amp; 雅俗通字典[[#This Row],[聲調]] &amp; "聲" &amp; 雅俗通字典[[#This Row],[切音]]</f>
        <v>君上平聲喜</v>
      </c>
      <c r="M107" t="str">
        <f xml:space="preserve"> 雅俗通字典[[#This Row],[字韻]] &amp; TEXT(雅俗通字典[[#This Row],[調]], "[DBNum1]") &amp; 雅俗通字典[[#This Row],[切音]]</f>
        <v>君一喜</v>
      </c>
    </row>
    <row r="108" spans="1:13">
      <c r="A108">
        <v>107</v>
      </c>
      <c r="B108" s="13" t="s">
        <v>131</v>
      </c>
      <c r="C108" s="13" t="s">
        <v>108</v>
      </c>
      <c r="D108" s="13" t="s">
        <v>7</v>
      </c>
      <c r="E108" s="13" t="s">
        <v>8</v>
      </c>
      <c r="F108" t="s">
        <v>109</v>
      </c>
      <c r="G108" s="13" t="str">
        <f xml:space="preserve"> IF( RIGHT(雅俗通字典[[#This Row],[聲調]],1)&lt;&gt;"入", "舒聲", "促聲")</f>
        <v>舒聲</v>
      </c>
      <c r="H108" t="str">
        <f xml:space="preserve"> INDEX(聲母對照資料表[], MATCH(雅俗通字典[[#This Row],[切音]], 聲母對照資料表[十五音], 0), 2)</f>
        <v>h</v>
      </c>
      <c r="I108" t="str">
        <f xml:space="preserve"> INDEX(韻母對照資料表[], MATCH(雅俗通字典[[#This Row],[字韻]] &amp; LEFT(雅俗通字典[[#This Row],[舒促聲]],1), 韻母對照資料表[十五音識別碼], 0), 2)</f>
        <v>un</v>
      </c>
      <c r="J108">
        <f xml:space="preserve"> MATCH(雅俗通字典[[#This Row],[聲調]], 雅俗通聲調, 0)</f>
        <v>1</v>
      </c>
      <c r="K108" t="str">
        <f xml:space="preserve"> _xlfn.CONCAT(雅俗通字典[[#This Row],[聲]:[調]])</f>
        <v>hun1</v>
      </c>
      <c r="L108" t="str">
        <f xml:space="preserve"> 雅俗通字典[[#This Row],[字韻]] &amp; 雅俗通字典[[#This Row],[聲調]] &amp; "聲" &amp; 雅俗通字典[[#This Row],[切音]]</f>
        <v>君上平聲喜</v>
      </c>
      <c r="M108" t="str">
        <f xml:space="preserve"> 雅俗通字典[[#This Row],[字韻]] &amp; TEXT(雅俗通字典[[#This Row],[調]], "[DBNum1]") &amp; 雅俗通字典[[#This Row],[切音]]</f>
        <v>君一喜</v>
      </c>
    </row>
    <row r="109" spans="1:13">
      <c r="A109">
        <v>108</v>
      </c>
      <c r="B109" s="13" t="s">
        <v>132</v>
      </c>
      <c r="C109" s="13" t="s">
        <v>108</v>
      </c>
      <c r="D109" s="13" t="s">
        <v>7</v>
      </c>
      <c r="E109" s="13" t="s">
        <v>8</v>
      </c>
      <c r="F109" t="s">
        <v>109</v>
      </c>
      <c r="G109" s="13" t="str">
        <f xml:space="preserve"> IF( RIGHT(雅俗通字典[[#This Row],[聲調]],1)&lt;&gt;"入", "舒聲", "促聲")</f>
        <v>舒聲</v>
      </c>
      <c r="H109" t="str">
        <f xml:space="preserve"> INDEX(聲母對照資料表[], MATCH(雅俗通字典[[#This Row],[切音]], 聲母對照資料表[十五音], 0), 2)</f>
        <v>h</v>
      </c>
      <c r="I109" t="str">
        <f xml:space="preserve"> INDEX(韻母對照資料表[], MATCH(雅俗通字典[[#This Row],[字韻]] &amp; LEFT(雅俗通字典[[#This Row],[舒促聲]],1), 韻母對照資料表[十五音識別碼], 0), 2)</f>
        <v>un</v>
      </c>
      <c r="J109">
        <f xml:space="preserve"> MATCH(雅俗通字典[[#This Row],[聲調]], 雅俗通聲調, 0)</f>
        <v>1</v>
      </c>
      <c r="K109" t="str">
        <f xml:space="preserve"> _xlfn.CONCAT(雅俗通字典[[#This Row],[聲]:[調]])</f>
        <v>hun1</v>
      </c>
      <c r="L109" t="str">
        <f xml:space="preserve"> 雅俗通字典[[#This Row],[字韻]] &amp; 雅俗通字典[[#This Row],[聲調]] &amp; "聲" &amp; 雅俗通字典[[#This Row],[切音]]</f>
        <v>君上平聲喜</v>
      </c>
      <c r="M109" t="str">
        <f xml:space="preserve"> 雅俗通字典[[#This Row],[字韻]] &amp; TEXT(雅俗通字典[[#This Row],[調]], "[DBNum1]") &amp; 雅俗通字典[[#This Row],[切音]]</f>
        <v>君一喜</v>
      </c>
    </row>
    <row r="110" spans="1:13">
      <c r="A110">
        <v>109</v>
      </c>
      <c r="B110" s="13" t="s">
        <v>133</v>
      </c>
      <c r="C110" s="13" t="s">
        <v>108</v>
      </c>
      <c r="D110" s="13" t="s">
        <v>7</v>
      </c>
      <c r="E110" s="13" t="s">
        <v>8</v>
      </c>
      <c r="F110" t="s">
        <v>109</v>
      </c>
      <c r="G110" s="13" t="str">
        <f xml:space="preserve"> IF( RIGHT(雅俗通字典[[#This Row],[聲調]],1)&lt;&gt;"入", "舒聲", "促聲")</f>
        <v>舒聲</v>
      </c>
      <c r="H110" t="str">
        <f xml:space="preserve"> INDEX(聲母對照資料表[], MATCH(雅俗通字典[[#This Row],[切音]], 聲母對照資料表[十五音], 0), 2)</f>
        <v>h</v>
      </c>
      <c r="I110" t="str">
        <f xml:space="preserve"> INDEX(韻母對照資料表[], MATCH(雅俗通字典[[#This Row],[字韻]] &amp; LEFT(雅俗通字典[[#This Row],[舒促聲]],1), 韻母對照資料表[十五音識別碼], 0), 2)</f>
        <v>un</v>
      </c>
      <c r="J110">
        <f xml:space="preserve"> MATCH(雅俗通字典[[#This Row],[聲調]], 雅俗通聲調, 0)</f>
        <v>1</v>
      </c>
      <c r="K110" t="str">
        <f xml:space="preserve"> _xlfn.CONCAT(雅俗通字典[[#This Row],[聲]:[調]])</f>
        <v>hun1</v>
      </c>
      <c r="L110" t="str">
        <f xml:space="preserve"> 雅俗通字典[[#This Row],[字韻]] &amp; 雅俗通字典[[#This Row],[聲調]] &amp; "聲" &amp; 雅俗通字典[[#This Row],[切音]]</f>
        <v>君上平聲喜</v>
      </c>
      <c r="M110" t="str">
        <f xml:space="preserve"> 雅俗通字典[[#This Row],[字韻]] &amp; TEXT(雅俗通字典[[#This Row],[調]], "[DBNum1]") &amp; 雅俗通字典[[#This Row],[切音]]</f>
        <v>君一喜</v>
      </c>
    </row>
    <row r="111" spans="1:13">
      <c r="A111">
        <v>110</v>
      </c>
      <c r="B111" s="13" t="s">
        <v>134</v>
      </c>
      <c r="C111" s="13" t="s">
        <v>108</v>
      </c>
      <c r="D111" s="13" t="s">
        <v>7</v>
      </c>
      <c r="E111" s="13" t="s">
        <v>8</v>
      </c>
      <c r="F111" t="s">
        <v>109</v>
      </c>
      <c r="G111" s="13" t="str">
        <f xml:space="preserve"> IF( RIGHT(雅俗通字典[[#This Row],[聲調]],1)&lt;&gt;"入", "舒聲", "促聲")</f>
        <v>舒聲</v>
      </c>
      <c r="H111" t="str">
        <f xml:space="preserve"> INDEX(聲母對照資料表[], MATCH(雅俗通字典[[#This Row],[切音]], 聲母對照資料表[十五音], 0), 2)</f>
        <v>h</v>
      </c>
      <c r="I111" t="str">
        <f xml:space="preserve"> INDEX(韻母對照資料表[], MATCH(雅俗通字典[[#This Row],[字韻]] &amp; LEFT(雅俗通字典[[#This Row],[舒促聲]],1), 韻母對照資料表[十五音識別碼], 0), 2)</f>
        <v>un</v>
      </c>
      <c r="J111">
        <f xml:space="preserve"> MATCH(雅俗通字典[[#This Row],[聲調]], 雅俗通聲調, 0)</f>
        <v>1</v>
      </c>
      <c r="K111" t="str">
        <f xml:space="preserve"> _xlfn.CONCAT(雅俗通字典[[#This Row],[聲]:[調]])</f>
        <v>hun1</v>
      </c>
      <c r="L111" t="str">
        <f xml:space="preserve"> 雅俗通字典[[#This Row],[字韻]] &amp; 雅俗通字典[[#This Row],[聲調]] &amp; "聲" &amp; 雅俗通字典[[#This Row],[切音]]</f>
        <v>君上平聲喜</v>
      </c>
      <c r="M111" t="str">
        <f xml:space="preserve"> 雅俗通字典[[#This Row],[字韻]] &amp; TEXT(雅俗通字典[[#This Row],[調]], "[DBNum1]") &amp; 雅俗通字典[[#This Row],[切音]]</f>
        <v>君一喜</v>
      </c>
    </row>
    <row r="112" spans="1:13">
      <c r="A112">
        <v>111</v>
      </c>
      <c r="B112" s="13" t="s">
        <v>135</v>
      </c>
      <c r="C112" s="13" t="s">
        <v>108</v>
      </c>
      <c r="D112" s="13" t="s">
        <v>7</v>
      </c>
      <c r="E112" s="13" t="s">
        <v>8</v>
      </c>
      <c r="F112" t="s">
        <v>109</v>
      </c>
      <c r="G112" s="13" t="str">
        <f xml:space="preserve"> IF( RIGHT(雅俗通字典[[#This Row],[聲調]],1)&lt;&gt;"入", "舒聲", "促聲")</f>
        <v>舒聲</v>
      </c>
      <c r="H112" t="str">
        <f xml:space="preserve"> INDEX(聲母對照資料表[], MATCH(雅俗通字典[[#This Row],[切音]], 聲母對照資料表[十五音], 0), 2)</f>
        <v>h</v>
      </c>
      <c r="I112" t="str">
        <f xml:space="preserve"> INDEX(韻母對照資料表[], MATCH(雅俗通字典[[#This Row],[字韻]] &amp; LEFT(雅俗通字典[[#This Row],[舒促聲]],1), 韻母對照資料表[十五音識別碼], 0), 2)</f>
        <v>un</v>
      </c>
      <c r="J112">
        <f xml:space="preserve"> MATCH(雅俗通字典[[#This Row],[聲調]], 雅俗通聲調, 0)</f>
        <v>1</v>
      </c>
      <c r="K112" t="str">
        <f xml:space="preserve"> _xlfn.CONCAT(雅俗通字典[[#This Row],[聲]:[調]])</f>
        <v>hun1</v>
      </c>
      <c r="L112" t="str">
        <f xml:space="preserve"> 雅俗通字典[[#This Row],[字韻]] &amp; 雅俗通字典[[#This Row],[聲調]] &amp; "聲" &amp; 雅俗通字典[[#This Row],[切音]]</f>
        <v>君上平聲喜</v>
      </c>
      <c r="M112" t="str">
        <f xml:space="preserve"> 雅俗通字典[[#This Row],[字韻]] &amp; TEXT(雅俗通字典[[#This Row],[調]], "[DBNum1]") &amp; 雅俗通字典[[#This Row],[切音]]</f>
        <v>君一喜</v>
      </c>
    </row>
    <row r="113" spans="1:13">
      <c r="A113">
        <v>112</v>
      </c>
      <c r="B113" s="13" t="s">
        <v>136</v>
      </c>
      <c r="C113" s="13" t="s">
        <v>108</v>
      </c>
      <c r="D113" s="13" t="s">
        <v>7</v>
      </c>
      <c r="E113" s="13" t="s">
        <v>8</v>
      </c>
      <c r="F113" t="s">
        <v>109</v>
      </c>
      <c r="G113" s="13" t="str">
        <f xml:space="preserve"> IF( RIGHT(雅俗通字典[[#This Row],[聲調]],1)&lt;&gt;"入", "舒聲", "促聲")</f>
        <v>舒聲</v>
      </c>
      <c r="H113" t="str">
        <f xml:space="preserve"> INDEX(聲母對照資料表[], MATCH(雅俗通字典[[#This Row],[切音]], 聲母對照資料表[十五音], 0), 2)</f>
        <v>h</v>
      </c>
      <c r="I113" t="str">
        <f xml:space="preserve"> INDEX(韻母對照資料表[], MATCH(雅俗通字典[[#This Row],[字韻]] &amp; LEFT(雅俗通字典[[#This Row],[舒促聲]],1), 韻母對照資料表[十五音識別碼], 0), 2)</f>
        <v>un</v>
      </c>
      <c r="J113">
        <f xml:space="preserve"> MATCH(雅俗通字典[[#This Row],[聲調]], 雅俗通聲調, 0)</f>
        <v>1</v>
      </c>
      <c r="K113" t="str">
        <f xml:space="preserve"> _xlfn.CONCAT(雅俗通字典[[#This Row],[聲]:[調]])</f>
        <v>hun1</v>
      </c>
      <c r="L113" t="str">
        <f xml:space="preserve"> 雅俗通字典[[#This Row],[字韻]] &amp; 雅俗通字典[[#This Row],[聲調]] &amp; "聲" &amp; 雅俗通字典[[#This Row],[切音]]</f>
        <v>君上平聲喜</v>
      </c>
      <c r="M113" t="str">
        <f xml:space="preserve"> 雅俗通字典[[#This Row],[字韻]] &amp; TEXT(雅俗通字典[[#This Row],[調]], "[DBNum1]") &amp; 雅俗通字典[[#This Row],[切音]]</f>
        <v>君一喜</v>
      </c>
    </row>
    <row r="114" spans="1:13">
      <c r="A114">
        <v>113</v>
      </c>
      <c r="B114" s="13" t="s">
        <v>137</v>
      </c>
      <c r="C114" s="13" t="s">
        <v>108</v>
      </c>
      <c r="D114" s="13" t="s">
        <v>7</v>
      </c>
      <c r="E114" s="13" t="s">
        <v>8</v>
      </c>
      <c r="F114" t="s">
        <v>109</v>
      </c>
      <c r="G114" s="13" t="str">
        <f xml:space="preserve"> IF( RIGHT(雅俗通字典[[#This Row],[聲調]],1)&lt;&gt;"入", "舒聲", "促聲")</f>
        <v>舒聲</v>
      </c>
      <c r="H114" t="str">
        <f xml:space="preserve"> INDEX(聲母對照資料表[], MATCH(雅俗通字典[[#This Row],[切音]], 聲母對照資料表[十五音], 0), 2)</f>
        <v>h</v>
      </c>
      <c r="I114" t="str">
        <f xml:space="preserve"> INDEX(韻母對照資料表[], MATCH(雅俗通字典[[#This Row],[字韻]] &amp; LEFT(雅俗通字典[[#This Row],[舒促聲]],1), 韻母對照資料表[十五音識別碼], 0), 2)</f>
        <v>un</v>
      </c>
      <c r="J114">
        <f xml:space="preserve"> MATCH(雅俗通字典[[#This Row],[聲調]], 雅俗通聲調, 0)</f>
        <v>1</v>
      </c>
      <c r="K114" t="str">
        <f xml:space="preserve"> _xlfn.CONCAT(雅俗通字典[[#This Row],[聲]:[調]])</f>
        <v>hun1</v>
      </c>
      <c r="L114" t="str">
        <f xml:space="preserve"> 雅俗通字典[[#This Row],[字韻]] &amp; 雅俗通字典[[#This Row],[聲調]] &amp; "聲" &amp; 雅俗通字典[[#This Row],[切音]]</f>
        <v>君上平聲喜</v>
      </c>
      <c r="M114" t="str">
        <f xml:space="preserve"> 雅俗通字典[[#This Row],[字韻]] &amp; TEXT(雅俗通字典[[#This Row],[調]], "[DBNum1]") &amp; 雅俗通字典[[#This Row],[切音]]</f>
        <v>君一喜</v>
      </c>
    </row>
    <row r="115" spans="1:13">
      <c r="A115">
        <v>114</v>
      </c>
      <c r="B115" s="13" t="s">
        <v>138</v>
      </c>
      <c r="C115" s="13" t="s">
        <v>108</v>
      </c>
      <c r="D115" s="13" t="s">
        <v>7</v>
      </c>
      <c r="E115" s="13" t="s">
        <v>8</v>
      </c>
      <c r="F115" t="s">
        <v>109</v>
      </c>
      <c r="G115" s="13" t="str">
        <f xml:space="preserve"> IF( RIGHT(雅俗通字典[[#This Row],[聲調]],1)&lt;&gt;"入", "舒聲", "促聲")</f>
        <v>舒聲</v>
      </c>
      <c r="H115" t="str">
        <f xml:space="preserve"> INDEX(聲母對照資料表[], MATCH(雅俗通字典[[#This Row],[切音]], 聲母對照資料表[十五音], 0), 2)</f>
        <v>h</v>
      </c>
      <c r="I115" t="str">
        <f xml:space="preserve"> INDEX(韻母對照資料表[], MATCH(雅俗通字典[[#This Row],[字韻]] &amp; LEFT(雅俗通字典[[#This Row],[舒促聲]],1), 韻母對照資料表[十五音識別碼], 0), 2)</f>
        <v>un</v>
      </c>
      <c r="J115">
        <f xml:space="preserve"> MATCH(雅俗通字典[[#This Row],[聲調]], 雅俗通聲調, 0)</f>
        <v>1</v>
      </c>
      <c r="K115" t="str">
        <f xml:space="preserve"> _xlfn.CONCAT(雅俗通字典[[#This Row],[聲]:[調]])</f>
        <v>hun1</v>
      </c>
      <c r="L115" t="str">
        <f xml:space="preserve"> 雅俗通字典[[#This Row],[字韻]] &amp; 雅俗通字典[[#This Row],[聲調]] &amp; "聲" &amp; 雅俗通字典[[#This Row],[切音]]</f>
        <v>君上平聲喜</v>
      </c>
      <c r="M115" t="str">
        <f xml:space="preserve"> 雅俗通字典[[#This Row],[字韻]] &amp; TEXT(雅俗通字典[[#This Row],[調]], "[DBNum1]") &amp; 雅俗通字典[[#This Row],[切音]]</f>
        <v>君一喜</v>
      </c>
    </row>
    <row r="116" spans="1:13">
      <c r="A116">
        <v>115</v>
      </c>
      <c r="B116" s="13" t="s">
        <v>139</v>
      </c>
      <c r="C116" s="13" t="s">
        <v>108</v>
      </c>
      <c r="D116" s="13" t="s">
        <v>7</v>
      </c>
      <c r="E116" s="13" t="s">
        <v>8</v>
      </c>
      <c r="F116" t="s">
        <v>109</v>
      </c>
      <c r="G116" s="13" t="str">
        <f xml:space="preserve"> IF( RIGHT(雅俗通字典[[#This Row],[聲調]],1)&lt;&gt;"入", "舒聲", "促聲")</f>
        <v>舒聲</v>
      </c>
      <c r="H116" t="str">
        <f xml:space="preserve"> INDEX(聲母對照資料表[], MATCH(雅俗通字典[[#This Row],[切音]], 聲母對照資料表[十五音], 0), 2)</f>
        <v>h</v>
      </c>
      <c r="I116" t="str">
        <f xml:space="preserve"> INDEX(韻母對照資料表[], MATCH(雅俗通字典[[#This Row],[字韻]] &amp; LEFT(雅俗通字典[[#This Row],[舒促聲]],1), 韻母對照資料表[十五音識別碼], 0), 2)</f>
        <v>un</v>
      </c>
      <c r="J116">
        <f xml:space="preserve"> MATCH(雅俗通字典[[#This Row],[聲調]], 雅俗通聲調, 0)</f>
        <v>1</v>
      </c>
      <c r="K116" t="str">
        <f xml:space="preserve"> _xlfn.CONCAT(雅俗通字典[[#This Row],[聲]:[調]])</f>
        <v>hun1</v>
      </c>
      <c r="L116" t="str">
        <f xml:space="preserve"> 雅俗通字典[[#This Row],[字韻]] &amp; 雅俗通字典[[#This Row],[聲調]] &amp; "聲" &amp; 雅俗通字典[[#This Row],[切音]]</f>
        <v>君上平聲喜</v>
      </c>
      <c r="M116" t="str">
        <f xml:space="preserve"> 雅俗通字典[[#This Row],[字韻]] &amp; TEXT(雅俗通字典[[#This Row],[調]], "[DBNum1]") &amp; 雅俗通字典[[#This Row],[切音]]</f>
        <v>君一喜</v>
      </c>
    </row>
    <row r="117" spans="1:13">
      <c r="A117">
        <v>116</v>
      </c>
      <c r="B117" s="13" t="s">
        <v>140</v>
      </c>
      <c r="C117" s="13" t="s">
        <v>108</v>
      </c>
      <c r="D117" s="13" t="s">
        <v>7</v>
      </c>
      <c r="E117" s="13" t="s">
        <v>8</v>
      </c>
      <c r="F117" t="s">
        <v>109</v>
      </c>
      <c r="G117" s="13" t="str">
        <f xml:space="preserve"> IF( RIGHT(雅俗通字典[[#This Row],[聲調]],1)&lt;&gt;"入", "舒聲", "促聲")</f>
        <v>舒聲</v>
      </c>
      <c r="H117" t="str">
        <f xml:space="preserve"> INDEX(聲母對照資料表[], MATCH(雅俗通字典[[#This Row],[切音]], 聲母對照資料表[十五音], 0), 2)</f>
        <v>h</v>
      </c>
      <c r="I117" t="str">
        <f xml:space="preserve"> INDEX(韻母對照資料表[], MATCH(雅俗通字典[[#This Row],[字韻]] &amp; LEFT(雅俗通字典[[#This Row],[舒促聲]],1), 韻母對照資料表[十五音識別碼], 0), 2)</f>
        <v>un</v>
      </c>
      <c r="J117">
        <f xml:space="preserve"> MATCH(雅俗通字典[[#This Row],[聲調]], 雅俗通聲調, 0)</f>
        <v>1</v>
      </c>
      <c r="K117" t="str">
        <f xml:space="preserve"> _xlfn.CONCAT(雅俗通字典[[#This Row],[聲]:[調]])</f>
        <v>hun1</v>
      </c>
      <c r="L117" t="str">
        <f xml:space="preserve"> 雅俗通字典[[#This Row],[字韻]] &amp; 雅俗通字典[[#This Row],[聲調]] &amp; "聲" &amp; 雅俗通字典[[#This Row],[切音]]</f>
        <v>君上平聲喜</v>
      </c>
      <c r="M117" t="str">
        <f xml:space="preserve"> 雅俗通字典[[#This Row],[字韻]] &amp; TEXT(雅俗通字典[[#This Row],[調]], "[DBNum1]") &amp; 雅俗通字典[[#This Row],[切音]]</f>
        <v>君一喜</v>
      </c>
    </row>
    <row r="118" spans="1:13">
      <c r="A118">
        <v>117</v>
      </c>
      <c r="B118" s="13" t="s">
        <v>141</v>
      </c>
      <c r="C118" s="13" t="s">
        <v>108</v>
      </c>
      <c r="D118" s="13" t="s">
        <v>7</v>
      </c>
      <c r="E118" s="13" t="s">
        <v>8</v>
      </c>
      <c r="F118" t="s">
        <v>109</v>
      </c>
      <c r="G118" s="13" t="str">
        <f xml:space="preserve"> IF( RIGHT(雅俗通字典[[#This Row],[聲調]],1)&lt;&gt;"入", "舒聲", "促聲")</f>
        <v>舒聲</v>
      </c>
      <c r="H118" t="str">
        <f xml:space="preserve"> INDEX(聲母對照資料表[], MATCH(雅俗通字典[[#This Row],[切音]], 聲母對照資料表[十五音], 0), 2)</f>
        <v>h</v>
      </c>
      <c r="I118" t="str">
        <f xml:space="preserve"> INDEX(韻母對照資料表[], MATCH(雅俗通字典[[#This Row],[字韻]] &amp; LEFT(雅俗通字典[[#This Row],[舒促聲]],1), 韻母對照資料表[十五音識別碼], 0), 2)</f>
        <v>un</v>
      </c>
      <c r="J118">
        <f xml:space="preserve"> MATCH(雅俗通字典[[#This Row],[聲調]], 雅俗通聲調, 0)</f>
        <v>1</v>
      </c>
      <c r="K118" t="str">
        <f xml:space="preserve"> _xlfn.CONCAT(雅俗通字典[[#This Row],[聲]:[調]])</f>
        <v>hun1</v>
      </c>
      <c r="L118" t="str">
        <f xml:space="preserve"> 雅俗通字典[[#This Row],[字韻]] &amp; 雅俗通字典[[#This Row],[聲調]] &amp; "聲" &amp; 雅俗通字典[[#This Row],[切音]]</f>
        <v>君上平聲喜</v>
      </c>
      <c r="M118" t="str">
        <f xml:space="preserve"> 雅俗通字典[[#This Row],[字韻]] &amp; TEXT(雅俗通字典[[#This Row],[調]], "[DBNum1]") &amp; 雅俗通字典[[#This Row],[切音]]</f>
        <v>君一喜</v>
      </c>
    </row>
    <row r="119" spans="1:13">
      <c r="A119">
        <v>118</v>
      </c>
      <c r="B119" s="13" t="s">
        <v>142</v>
      </c>
      <c r="C119" s="13" t="s">
        <v>108</v>
      </c>
      <c r="D119" s="13" t="s">
        <v>7</v>
      </c>
      <c r="E119" s="13" t="s">
        <v>8</v>
      </c>
      <c r="F119" t="s">
        <v>109</v>
      </c>
      <c r="G119" s="13" t="str">
        <f xml:space="preserve"> IF( RIGHT(雅俗通字典[[#This Row],[聲調]],1)&lt;&gt;"入", "舒聲", "促聲")</f>
        <v>舒聲</v>
      </c>
      <c r="H119" t="str">
        <f xml:space="preserve"> INDEX(聲母對照資料表[], MATCH(雅俗通字典[[#This Row],[切音]], 聲母對照資料表[十五音], 0), 2)</f>
        <v>h</v>
      </c>
      <c r="I119" t="str">
        <f xml:space="preserve"> INDEX(韻母對照資料表[], MATCH(雅俗通字典[[#This Row],[字韻]] &amp; LEFT(雅俗通字典[[#This Row],[舒促聲]],1), 韻母對照資料表[十五音識別碼], 0), 2)</f>
        <v>un</v>
      </c>
      <c r="J119">
        <f xml:space="preserve"> MATCH(雅俗通字典[[#This Row],[聲調]], 雅俗通聲調, 0)</f>
        <v>1</v>
      </c>
      <c r="K119" t="str">
        <f xml:space="preserve"> _xlfn.CONCAT(雅俗通字典[[#This Row],[聲]:[調]])</f>
        <v>hun1</v>
      </c>
      <c r="L119" t="str">
        <f xml:space="preserve"> 雅俗通字典[[#This Row],[字韻]] &amp; 雅俗通字典[[#This Row],[聲調]] &amp; "聲" &amp; 雅俗通字典[[#This Row],[切音]]</f>
        <v>君上平聲喜</v>
      </c>
      <c r="M119" t="str">
        <f xml:space="preserve"> 雅俗通字典[[#This Row],[字韻]] &amp; TEXT(雅俗通字典[[#This Row],[調]], "[DBNum1]") &amp; 雅俗通字典[[#This Row],[切音]]</f>
        <v>君一喜</v>
      </c>
    </row>
    <row r="120" spans="1:13">
      <c r="A120">
        <v>119</v>
      </c>
      <c r="B120" s="13" t="s">
        <v>143</v>
      </c>
      <c r="C120" s="13" t="s">
        <v>108</v>
      </c>
      <c r="D120" s="13" t="s">
        <v>7</v>
      </c>
      <c r="E120" s="13" t="s">
        <v>8</v>
      </c>
      <c r="F120" t="s">
        <v>109</v>
      </c>
      <c r="G120" s="13" t="str">
        <f xml:space="preserve"> IF( RIGHT(雅俗通字典[[#This Row],[聲調]],1)&lt;&gt;"入", "舒聲", "促聲")</f>
        <v>舒聲</v>
      </c>
      <c r="H120" t="str">
        <f xml:space="preserve"> INDEX(聲母對照資料表[], MATCH(雅俗通字典[[#This Row],[切音]], 聲母對照資料表[十五音], 0), 2)</f>
        <v>h</v>
      </c>
      <c r="I120" t="str">
        <f xml:space="preserve"> INDEX(韻母對照資料表[], MATCH(雅俗通字典[[#This Row],[字韻]] &amp; LEFT(雅俗通字典[[#This Row],[舒促聲]],1), 韻母對照資料表[十五音識別碼], 0), 2)</f>
        <v>un</v>
      </c>
      <c r="J120">
        <f xml:space="preserve"> MATCH(雅俗通字典[[#This Row],[聲調]], 雅俗通聲調, 0)</f>
        <v>1</v>
      </c>
      <c r="K120" t="str">
        <f xml:space="preserve"> _xlfn.CONCAT(雅俗通字典[[#This Row],[聲]:[調]])</f>
        <v>hun1</v>
      </c>
      <c r="L120" t="str">
        <f xml:space="preserve"> 雅俗通字典[[#This Row],[字韻]] &amp; 雅俗通字典[[#This Row],[聲調]] &amp; "聲" &amp; 雅俗通字典[[#This Row],[切音]]</f>
        <v>君上平聲喜</v>
      </c>
      <c r="M120" t="str">
        <f xml:space="preserve"> 雅俗通字典[[#This Row],[字韻]] &amp; TEXT(雅俗通字典[[#This Row],[調]], "[DBNum1]") &amp; 雅俗通字典[[#This Row],[切音]]</f>
        <v>君一喜</v>
      </c>
    </row>
    <row r="121" spans="1:13">
      <c r="A121">
        <v>120</v>
      </c>
      <c r="B121" s="13" t="s">
        <v>144</v>
      </c>
      <c r="C121" s="13" t="s">
        <v>108</v>
      </c>
      <c r="D121" s="13" t="s">
        <v>7</v>
      </c>
      <c r="E121" s="13" t="s">
        <v>8</v>
      </c>
      <c r="F121" t="s">
        <v>109</v>
      </c>
      <c r="G121" s="13" t="str">
        <f xml:space="preserve"> IF( RIGHT(雅俗通字典[[#This Row],[聲調]],1)&lt;&gt;"入", "舒聲", "促聲")</f>
        <v>舒聲</v>
      </c>
      <c r="H121" t="str">
        <f xml:space="preserve"> INDEX(聲母對照資料表[], MATCH(雅俗通字典[[#This Row],[切音]], 聲母對照資料表[十五音], 0), 2)</f>
        <v>h</v>
      </c>
      <c r="I121" t="str">
        <f xml:space="preserve"> INDEX(韻母對照資料表[], MATCH(雅俗通字典[[#This Row],[字韻]] &amp; LEFT(雅俗通字典[[#This Row],[舒促聲]],1), 韻母對照資料表[十五音識別碼], 0), 2)</f>
        <v>un</v>
      </c>
      <c r="J121">
        <f xml:space="preserve"> MATCH(雅俗通字典[[#This Row],[聲調]], 雅俗通聲調, 0)</f>
        <v>1</v>
      </c>
      <c r="K121" t="str">
        <f xml:space="preserve"> _xlfn.CONCAT(雅俗通字典[[#This Row],[聲]:[調]])</f>
        <v>hun1</v>
      </c>
      <c r="L121" t="str">
        <f xml:space="preserve"> 雅俗通字典[[#This Row],[字韻]] &amp; 雅俗通字典[[#This Row],[聲調]] &amp; "聲" &amp; 雅俗通字典[[#This Row],[切音]]</f>
        <v>君上平聲喜</v>
      </c>
      <c r="M121" t="str">
        <f xml:space="preserve"> 雅俗通字典[[#This Row],[字韻]] &amp; TEXT(雅俗通字典[[#This Row],[調]], "[DBNum1]") &amp; 雅俗通字典[[#This Row],[切音]]</f>
        <v>君一喜</v>
      </c>
    </row>
    <row r="122" spans="1:13">
      <c r="A122">
        <v>121</v>
      </c>
      <c r="B122" s="13" t="s">
        <v>145</v>
      </c>
      <c r="C122" s="13" t="s">
        <v>108</v>
      </c>
      <c r="D122" s="13" t="s">
        <v>7</v>
      </c>
      <c r="E122" s="13" t="s">
        <v>8</v>
      </c>
      <c r="F122" t="s">
        <v>109</v>
      </c>
      <c r="G122" s="13" t="str">
        <f xml:space="preserve"> IF( RIGHT(雅俗通字典[[#This Row],[聲調]],1)&lt;&gt;"入", "舒聲", "促聲")</f>
        <v>舒聲</v>
      </c>
      <c r="H122" t="str">
        <f xml:space="preserve"> INDEX(聲母對照資料表[], MATCH(雅俗通字典[[#This Row],[切音]], 聲母對照資料表[十五音], 0), 2)</f>
        <v>h</v>
      </c>
      <c r="I122" t="str">
        <f xml:space="preserve"> INDEX(韻母對照資料表[], MATCH(雅俗通字典[[#This Row],[字韻]] &amp; LEFT(雅俗通字典[[#This Row],[舒促聲]],1), 韻母對照資料表[十五音識別碼], 0), 2)</f>
        <v>un</v>
      </c>
      <c r="J122">
        <f xml:space="preserve"> MATCH(雅俗通字典[[#This Row],[聲調]], 雅俗通聲調, 0)</f>
        <v>1</v>
      </c>
      <c r="K122" t="str">
        <f xml:space="preserve"> _xlfn.CONCAT(雅俗通字典[[#This Row],[聲]:[調]])</f>
        <v>hun1</v>
      </c>
      <c r="L122" t="str">
        <f xml:space="preserve"> 雅俗通字典[[#This Row],[字韻]] &amp; 雅俗通字典[[#This Row],[聲調]] &amp; "聲" &amp; 雅俗通字典[[#This Row],[切音]]</f>
        <v>君上平聲喜</v>
      </c>
      <c r="M122" t="str">
        <f xml:space="preserve"> 雅俗通字典[[#This Row],[字韻]] &amp; TEXT(雅俗通字典[[#This Row],[調]], "[DBNum1]") &amp; 雅俗通字典[[#This Row],[切音]]</f>
        <v>君一喜</v>
      </c>
    </row>
    <row r="123" spans="1:13">
      <c r="A123">
        <v>122</v>
      </c>
      <c r="B123" s="13" t="s">
        <v>146</v>
      </c>
      <c r="C123" s="13" t="s">
        <v>147</v>
      </c>
      <c r="D123" s="13" t="s">
        <v>7</v>
      </c>
      <c r="E123" s="13" t="s">
        <v>148</v>
      </c>
      <c r="F123" t="s">
        <v>149</v>
      </c>
      <c r="G123" s="13" t="str">
        <f xml:space="preserve"> IF( RIGHT(雅俗通字典[[#This Row],[聲調]],1)&lt;&gt;"入", "舒聲", "促聲")</f>
        <v>舒聲</v>
      </c>
      <c r="H123" t="str">
        <f xml:space="preserve"> INDEX(聲母對照資料表[], MATCH(雅俗通字典[[#This Row],[切音]], 聲母對照資料表[十五音], 0), 2)</f>
        <v>l</v>
      </c>
      <c r="I123" t="str">
        <f xml:space="preserve"> INDEX(韻母對照資料表[], MATCH(雅俗通字典[[#This Row],[字韻]] &amp; LEFT(雅俗通字典[[#This Row],[舒促聲]],1), 韻母對照資料表[十五音識別碼], 0), 2)</f>
        <v>un</v>
      </c>
      <c r="J123">
        <f xml:space="preserve"> MATCH(雅俗通字典[[#This Row],[聲調]], 雅俗通聲調, 0)</f>
        <v>2</v>
      </c>
      <c r="K123" t="str">
        <f xml:space="preserve"> _xlfn.CONCAT(雅俗通字典[[#This Row],[聲]:[調]])</f>
        <v>lun2</v>
      </c>
      <c r="L123" t="str">
        <f xml:space="preserve"> 雅俗通字典[[#This Row],[字韻]] &amp; 雅俗通字典[[#This Row],[聲調]] &amp; "聲" &amp; 雅俗通字典[[#This Row],[切音]]</f>
        <v>君上上聲柳</v>
      </c>
      <c r="M123" t="str">
        <f xml:space="preserve"> 雅俗通字典[[#This Row],[字韻]] &amp; TEXT(雅俗通字典[[#This Row],[調]], "[DBNum1]") &amp; 雅俗通字典[[#This Row],[切音]]</f>
        <v>君二柳</v>
      </c>
    </row>
    <row r="124" spans="1:13">
      <c r="A124">
        <v>123</v>
      </c>
      <c r="B124" s="13" t="s">
        <v>150</v>
      </c>
      <c r="C124" s="13" t="s">
        <v>147</v>
      </c>
      <c r="D124" s="13" t="s">
        <v>7</v>
      </c>
      <c r="E124" s="13" t="s">
        <v>148</v>
      </c>
      <c r="F124" t="s">
        <v>149</v>
      </c>
      <c r="G124" s="13" t="str">
        <f xml:space="preserve"> IF( RIGHT(雅俗通字典[[#This Row],[聲調]],1)&lt;&gt;"入", "舒聲", "促聲")</f>
        <v>舒聲</v>
      </c>
      <c r="H124" t="str">
        <f xml:space="preserve"> INDEX(聲母對照資料表[], MATCH(雅俗通字典[[#This Row],[切音]], 聲母對照資料表[十五音], 0), 2)</f>
        <v>l</v>
      </c>
      <c r="I124" t="str">
        <f xml:space="preserve"> INDEX(韻母對照資料表[], MATCH(雅俗通字典[[#This Row],[字韻]] &amp; LEFT(雅俗通字典[[#This Row],[舒促聲]],1), 韻母對照資料表[十五音識別碼], 0), 2)</f>
        <v>un</v>
      </c>
      <c r="J124">
        <f xml:space="preserve"> MATCH(雅俗通字典[[#This Row],[聲調]], 雅俗通聲調, 0)</f>
        <v>2</v>
      </c>
      <c r="K124" t="str">
        <f xml:space="preserve"> _xlfn.CONCAT(雅俗通字典[[#This Row],[聲]:[調]])</f>
        <v>lun2</v>
      </c>
      <c r="L124" t="str">
        <f xml:space="preserve"> 雅俗通字典[[#This Row],[字韻]] &amp; 雅俗通字典[[#This Row],[聲調]] &amp; "聲" &amp; 雅俗通字典[[#This Row],[切音]]</f>
        <v>君上上聲柳</v>
      </c>
      <c r="M124" t="str">
        <f xml:space="preserve"> 雅俗通字典[[#This Row],[字韻]] &amp; TEXT(雅俗通字典[[#This Row],[調]], "[DBNum1]") &amp; 雅俗通字典[[#This Row],[切音]]</f>
        <v>君二柳</v>
      </c>
    </row>
    <row r="125" spans="1:13">
      <c r="A125">
        <v>124</v>
      </c>
      <c r="B125" s="13" t="s">
        <v>151</v>
      </c>
      <c r="C125" s="13" t="s">
        <v>147</v>
      </c>
      <c r="D125" s="13" t="s">
        <v>7</v>
      </c>
      <c r="E125" s="13" t="s">
        <v>148</v>
      </c>
      <c r="F125" t="s">
        <v>149</v>
      </c>
      <c r="G125" s="13" t="str">
        <f xml:space="preserve"> IF( RIGHT(雅俗通字典[[#This Row],[聲調]],1)&lt;&gt;"入", "舒聲", "促聲")</f>
        <v>舒聲</v>
      </c>
      <c r="H125" t="str">
        <f xml:space="preserve"> INDEX(聲母對照資料表[], MATCH(雅俗通字典[[#This Row],[切音]], 聲母對照資料表[十五音], 0), 2)</f>
        <v>l</v>
      </c>
      <c r="I125" t="str">
        <f xml:space="preserve"> INDEX(韻母對照資料表[], MATCH(雅俗通字典[[#This Row],[字韻]] &amp; LEFT(雅俗通字典[[#This Row],[舒促聲]],1), 韻母對照資料表[十五音識別碼], 0), 2)</f>
        <v>un</v>
      </c>
      <c r="J125">
        <f xml:space="preserve"> MATCH(雅俗通字典[[#This Row],[聲調]], 雅俗通聲調, 0)</f>
        <v>2</v>
      </c>
      <c r="K125" t="str">
        <f xml:space="preserve"> _xlfn.CONCAT(雅俗通字典[[#This Row],[聲]:[調]])</f>
        <v>lun2</v>
      </c>
      <c r="L125" t="str">
        <f xml:space="preserve"> 雅俗通字典[[#This Row],[字韻]] &amp; 雅俗通字典[[#This Row],[聲調]] &amp; "聲" &amp; 雅俗通字典[[#This Row],[切音]]</f>
        <v>君上上聲柳</v>
      </c>
      <c r="M125" t="str">
        <f xml:space="preserve"> 雅俗通字典[[#This Row],[字韻]] &amp; TEXT(雅俗通字典[[#This Row],[調]], "[DBNum1]") &amp; 雅俗通字典[[#This Row],[切音]]</f>
        <v>君二柳</v>
      </c>
    </row>
    <row r="126" spans="1:13">
      <c r="A126">
        <v>125</v>
      </c>
      <c r="B126" s="13" t="s">
        <v>152</v>
      </c>
      <c r="C126" s="13" t="s">
        <v>147</v>
      </c>
      <c r="D126" s="13" t="s">
        <v>7</v>
      </c>
      <c r="E126" s="13" t="s">
        <v>148</v>
      </c>
      <c r="F126" t="s">
        <v>149</v>
      </c>
      <c r="G126" s="13" t="str">
        <f xml:space="preserve"> IF( RIGHT(雅俗通字典[[#This Row],[聲調]],1)&lt;&gt;"入", "舒聲", "促聲")</f>
        <v>舒聲</v>
      </c>
      <c r="H126" t="str">
        <f xml:space="preserve"> INDEX(聲母對照資料表[], MATCH(雅俗通字典[[#This Row],[切音]], 聲母對照資料表[十五音], 0), 2)</f>
        <v>l</v>
      </c>
      <c r="I126" t="str">
        <f xml:space="preserve"> INDEX(韻母對照資料表[], MATCH(雅俗通字典[[#This Row],[字韻]] &amp; LEFT(雅俗通字典[[#This Row],[舒促聲]],1), 韻母對照資料表[十五音識別碼], 0), 2)</f>
        <v>un</v>
      </c>
      <c r="J126">
        <f xml:space="preserve"> MATCH(雅俗通字典[[#This Row],[聲調]], 雅俗通聲調, 0)</f>
        <v>2</v>
      </c>
      <c r="K126" t="str">
        <f xml:space="preserve"> _xlfn.CONCAT(雅俗通字典[[#This Row],[聲]:[調]])</f>
        <v>lun2</v>
      </c>
      <c r="L126" t="str">
        <f xml:space="preserve"> 雅俗通字典[[#This Row],[字韻]] &amp; 雅俗通字典[[#This Row],[聲調]] &amp; "聲" &amp; 雅俗通字典[[#This Row],[切音]]</f>
        <v>君上上聲柳</v>
      </c>
      <c r="M126" t="str">
        <f xml:space="preserve"> 雅俗通字典[[#This Row],[字韻]] &amp; TEXT(雅俗通字典[[#This Row],[調]], "[DBNum1]") &amp; 雅俗通字典[[#This Row],[切音]]</f>
        <v>君二柳</v>
      </c>
    </row>
    <row r="127" spans="1:13">
      <c r="A127">
        <v>126</v>
      </c>
      <c r="B127" s="13" t="s">
        <v>153</v>
      </c>
      <c r="C127" s="13" t="s">
        <v>147</v>
      </c>
      <c r="D127" s="13" t="s">
        <v>7</v>
      </c>
      <c r="E127" s="13" t="s">
        <v>148</v>
      </c>
      <c r="F127" t="s">
        <v>149</v>
      </c>
      <c r="G127" s="13" t="str">
        <f xml:space="preserve"> IF( RIGHT(雅俗通字典[[#This Row],[聲調]],1)&lt;&gt;"入", "舒聲", "促聲")</f>
        <v>舒聲</v>
      </c>
      <c r="H127" t="str">
        <f xml:space="preserve"> INDEX(聲母對照資料表[], MATCH(雅俗通字典[[#This Row],[切音]], 聲母對照資料表[十五音], 0), 2)</f>
        <v>l</v>
      </c>
      <c r="I127" t="str">
        <f xml:space="preserve"> INDEX(韻母對照資料表[], MATCH(雅俗通字典[[#This Row],[字韻]] &amp; LEFT(雅俗通字典[[#This Row],[舒促聲]],1), 韻母對照資料表[十五音識別碼], 0), 2)</f>
        <v>un</v>
      </c>
      <c r="J127">
        <f xml:space="preserve"> MATCH(雅俗通字典[[#This Row],[聲調]], 雅俗通聲調, 0)</f>
        <v>2</v>
      </c>
      <c r="K127" t="str">
        <f xml:space="preserve"> _xlfn.CONCAT(雅俗通字典[[#This Row],[聲]:[調]])</f>
        <v>lun2</v>
      </c>
      <c r="L127" t="str">
        <f xml:space="preserve"> 雅俗通字典[[#This Row],[字韻]] &amp; 雅俗通字典[[#This Row],[聲調]] &amp; "聲" &amp; 雅俗通字典[[#This Row],[切音]]</f>
        <v>君上上聲柳</v>
      </c>
      <c r="M127" t="str">
        <f xml:space="preserve"> 雅俗通字典[[#This Row],[字韻]] &amp; TEXT(雅俗通字典[[#This Row],[調]], "[DBNum1]") &amp; 雅俗通字典[[#This Row],[切音]]</f>
        <v>君二柳</v>
      </c>
    </row>
    <row r="128" spans="1:13">
      <c r="A128">
        <v>127</v>
      </c>
      <c r="B128" s="13" t="s">
        <v>154</v>
      </c>
      <c r="C128" s="13" t="s">
        <v>147</v>
      </c>
      <c r="D128" s="13" t="s">
        <v>7</v>
      </c>
      <c r="E128" s="13" t="s">
        <v>148</v>
      </c>
      <c r="F128" t="s">
        <v>149</v>
      </c>
      <c r="G128" s="13" t="str">
        <f xml:space="preserve"> IF( RIGHT(雅俗通字典[[#This Row],[聲調]],1)&lt;&gt;"入", "舒聲", "促聲")</f>
        <v>舒聲</v>
      </c>
      <c r="H128" t="str">
        <f xml:space="preserve"> INDEX(聲母對照資料表[], MATCH(雅俗通字典[[#This Row],[切音]], 聲母對照資料表[十五音], 0), 2)</f>
        <v>l</v>
      </c>
      <c r="I128" t="str">
        <f xml:space="preserve"> INDEX(韻母對照資料表[], MATCH(雅俗通字典[[#This Row],[字韻]] &amp; LEFT(雅俗通字典[[#This Row],[舒促聲]],1), 韻母對照資料表[十五音識別碼], 0), 2)</f>
        <v>un</v>
      </c>
      <c r="J128">
        <f xml:space="preserve"> MATCH(雅俗通字典[[#This Row],[聲調]], 雅俗通聲調, 0)</f>
        <v>2</v>
      </c>
      <c r="K128" t="str">
        <f xml:space="preserve"> _xlfn.CONCAT(雅俗通字典[[#This Row],[聲]:[調]])</f>
        <v>lun2</v>
      </c>
      <c r="L128" t="str">
        <f xml:space="preserve"> 雅俗通字典[[#This Row],[字韻]] &amp; 雅俗通字典[[#This Row],[聲調]] &amp; "聲" &amp; 雅俗通字典[[#This Row],[切音]]</f>
        <v>君上上聲柳</v>
      </c>
      <c r="M128" t="str">
        <f xml:space="preserve"> 雅俗通字典[[#This Row],[字韻]] &amp; TEXT(雅俗通字典[[#This Row],[調]], "[DBNum1]") &amp; 雅俗通字典[[#This Row],[切音]]</f>
        <v>君二柳</v>
      </c>
    </row>
    <row r="129" spans="1:13">
      <c r="A129">
        <v>128</v>
      </c>
      <c r="B129" s="13" t="s">
        <v>155</v>
      </c>
      <c r="C129" s="13" t="s">
        <v>6</v>
      </c>
      <c r="D129" s="13" t="s">
        <v>7</v>
      </c>
      <c r="E129" s="13" t="s">
        <v>148</v>
      </c>
      <c r="F129" t="s">
        <v>156</v>
      </c>
      <c r="G129" s="13" t="str">
        <f xml:space="preserve"> IF( RIGHT(雅俗通字典[[#This Row],[聲調]],1)&lt;&gt;"入", "舒聲", "促聲")</f>
        <v>舒聲</v>
      </c>
      <c r="H129" t="str">
        <f xml:space="preserve"> INDEX(聲母對照資料表[], MATCH(雅俗通字典[[#This Row],[切音]], 聲母對照資料表[十五音], 0), 2)</f>
        <v>p</v>
      </c>
      <c r="I129" t="str">
        <f xml:space="preserve"> INDEX(韻母對照資料表[], MATCH(雅俗通字典[[#This Row],[字韻]] &amp; LEFT(雅俗通字典[[#This Row],[舒促聲]],1), 韻母對照資料表[十五音識別碼], 0), 2)</f>
        <v>un</v>
      </c>
      <c r="J129">
        <f xml:space="preserve"> MATCH(雅俗通字典[[#This Row],[聲調]], 雅俗通聲調, 0)</f>
        <v>2</v>
      </c>
      <c r="K129" t="str">
        <f xml:space="preserve"> _xlfn.CONCAT(雅俗通字典[[#This Row],[聲]:[調]])</f>
        <v>pun2</v>
      </c>
      <c r="L129" t="str">
        <f xml:space="preserve"> 雅俗通字典[[#This Row],[字韻]] &amp; 雅俗通字典[[#This Row],[聲調]] &amp; "聲" &amp; 雅俗通字典[[#This Row],[切音]]</f>
        <v>君上上聲邊</v>
      </c>
      <c r="M129" t="str">
        <f xml:space="preserve"> 雅俗通字典[[#This Row],[字韻]] &amp; TEXT(雅俗通字典[[#This Row],[調]], "[DBNum1]") &amp; 雅俗通字典[[#This Row],[切音]]</f>
        <v>君二邊</v>
      </c>
    </row>
    <row r="130" spans="1:13">
      <c r="A130">
        <v>129</v>
      </c>
      <c r="B130" s="13" t="s">
        <v>157</v>
      </c>
      <c r="C130" s="13" t="s">
        <v>6</v>
      </c>
      <c r="D130" s="13" t="s">
        <v>7</v>
      </c>
      <c r="E130" s="13" t="s">
        <v>148</v>
      </c>
      <c r="F130" t="s">
        <v>156</v>
      </c>
      <c r="G130" s="13" t="str">
        <f xml:space="preserve"> IF( RIGHT(雅俗通字典[[#This Row],[聲調]],1)&lt;&gt;"入", "舒聲", "促聲")</f>
        <v>舒聲</v>
      </c>
      <c r="H130" t="str">
        <f xml:space="preserve"> INDEX(聲母對照資料表[], MATCH(雅俗通字典[[#This Row],[切音]], 聲母對照資料表[十五音], 0), 2)</f>
        <v>p</v>
      </c>
      <c r="I130" t="str">
        <f xml:space="preserve"> INDEX(韻母對照資料表[], MATCH(雅俗通字典[[#This Row],[字韻]] &amp; LEFT(雅俗通字典[[#This Row],[舒促聲]],1), 韻母對照資料表[十五音識別碼], 0), 2)</f>
        <v>un</v>
      </c>
      <c r="J130">
        <f xml:space="preserve"> MATCH(雅俗通字典[[#This Row],[聲調]], 雅俗通聲調, 0)</f>
        <v>2</v>
      </c>
      <c r="K130" t="str">
        <f xml:space="preserve"> _xlfn.CONCAT(雅俗通字典[[#This Row],[聲]:[調]])</f>
        <v>pun2</v>
      </c>
      <c r="L130" t="str">
        <f xml:space="preserve"> 雅俗通字典[[#This Row],[字韻]] &amp; 雅俗通字典[[#This Row],[聲調]] &amp; "聲" &amp; 雅俗通字典[[#This Row],[切音]]</f>
        <v>君上上聲邊</v>
      </c>
      <c r="M130" t="str">
        <f xml:space="preserve"> 雅俗通字典[[#This Row],[字韻]] &amp; TEXT(雅俗通字典[[#This Row],[調]], "[DBNum1]") &amp; 雅俗通字典[[#This Row],[切音]]</f>
        <v>君二邊</v>
      </c>
    </row>
    <row r="131" spans="1:13">
      <c r="A131">
        <v>130</v>
      </c>
      <c r="B131" s="13" t="s">
        <v>158</v>
      </c>
      <c r="C131" s="13" t="s">
        <v>6</v>
      </c>
      <c r="D131" s="13" t="s">
        <v>7</v>
      </c>
      <c r="E131" s="13" t="s">
        <v>148</v>
      </c>
      <c r="F131" t="s">
        <v>156</v>
      </c>
      <c r="G131" s="13" t="str">
        <f xml:space="preserve"> IF( RIGHT(雅俗通字典[[#This Row],[聲調]],1)&lt;&gt;"入", "舒聲", "促聲")</f>
        <v>舒聲</v>
      </c>
      <c r="H131" t="str">
        <f xml:space="preserve"> INDEX(聲母對照資料表[], MATCH(雅俗通字典[[#This Row],[切音]], 聲母對照資料表[十五音], 0), 2)</f>
        <v>p</v>
      </c>
      <c r="I131" t="str">
        <f xml:space="preserve"> INDEX(韻母對照資料表[], MATCH(雅俗通字典[[#This Row],[字韻]] &amp; LEFT(雅俗通字典[[#This Row],[舒促聲]],1), 韻母對照資料表[十五音識別碼], 0), 2)</f>
        <v>un</v>
      </c>
      <c r="J131">
        <f xml:space="preserve"> MATCH(雅俗通字典[[#This Row],[聲調]], 雅俗通聲調, 0)</f>
        <v>2</v>
      </c>
      <c r="K131" t="str">
        <f xml:space="preserve"> _xlfn.CONCAT(雅俗通字典[[#This Row],[聲]:[調]])</f>
        <v>pun2</v>
      </c>
      <c r="L131" t="str">
        <f xml:space="preserve"> 雅俗通字典[[#This Row],[字韻]] &amp; 雅俗通字典[[#This Row],[聲調]] &amp; "聲" &amp; 雅俗通字典[[#This Row],[切音]]</f>
        <v>君上上聲邊</v>
      </c>
      <c r="M131" t="str">
        <f xml:space="preserve"> 雅俗通字典[[#This Row],[字韻]] &amp; TEXT(雅俗通字典[[#This Row],[調]], "[DBNum1]") &amp; 雅俗通字典[[#This Row],[切音]]</f>
        <v>君二邊</v>
      </c>
    </row>
    <row r="132" spans="1:13">
      <c r="A132">
        <v>131</v>
      </c>
      <c r="B132" s="13" t="s">
        <v>159</v>
      </c>
      <c r="C132" s="13" t="s">
        <v>11</v>
      </c>
      <c r="D132" s="13" t="s">
        <v>7</v>
      </c>
      <c r="E132" s="13" t="s">
        <v>148</v>
      </c>
      <c r="F132" t="s">
        <v>160</v>
      </c>
      <c r="G132" s="13" t="str">
        <f xml:space="preserve"> IF( RIGHT(雅俗通字典[[#This Row],[聲調]],1)&lt;&gt;"入", "舒聲", "促聲")</f>
        <v>舒聲</v>
      </c>
      <c r="H132" t="str">
        <f xml:space="preserve"> INDEX(聲母對照資料表[], MATCH(雅俗通字典[[#This Row],[切音]], 聲母對照資料表[十五音], 0), 2)</f>
        <v>k</v>
      </c>
      <c r="I132" t="str">
        <f xml:space="preserve"> INDEX(韻母對照資料表[], MATCH(雅俗通字典[[#This Row],[字韻]] &amp; LEFT(雅俗通字典[[#This Row],[舒促聲]],1), 韻母對照資料表[十五音識別碼], 0), 2)</f>
        <v>un</v>
      </c>
      <c r="J132">
        <f xml:space="preserve"> MATCH(雅俗通字典[[#This Row],[聲調]], 雅俗通聲調, 0)</f>
        <v>2</v>
      </c>
      <c r="K132" t="str">
        <f xml:space="preserve"> _xlfn.CONCAT(雅俗通字典[[#This Row],[聲]:[調]])</f>
        <v>kun2</v>
      </c>
      <c r="L132" t="str">
        <f xml:space="preserve"> 雅俗通字典[[#This Row],[字韻]] &amp; 雅俗通字典[[#This Row],[聲調]] &amp; "聲" &amp; 雅俗通字典[[#This Row],[切音]]</f>
        <v>君上上聲求</v>
      </c>
      <c r="M132" t="str">
        <f xml:space="preserve"> 雅俗通字典[[#This Row],[字韻]] &amp; TEXT(雅俗通字典[[#This Row],[調]], "[DBNum1]") &amp; 雅俗通字典[[#This Row],[切音]]</f>
        <v>君二求</v>
      </c>
    </row>
    <row r="133" spans="1:13">
      <c r="A133">
        <v>132</v>
      </c>
      <c r="B133" s="13" t="s">
        <v>161</v>
      </c>
      <c r="C133" s="13" t="s">
        <v>11</v>
      </c>
      <c r="D133" s="13" t="s">
        <v>7</v>
      </c>
      <c r="E133" s="13" t="s">
        <v>148</v>
      </c>
      <c r="F133" t="s">
        <v>160</v>
      </c>
      <c r="G133" s="13" t="str">
        <f xml:space="preserve"> IF( RIGHT(雅俗通字典[[#This Row],[聲調]],1)&lt;&gt;"入", "舒聲", "促聲")</f>
        <v>舒聲</v>
      </c>
      <c r="H133" t="str">
        <f xml:space="preserve"> INDEX(聲母對照資料表[], MATCH(雅俗通字典[[#This Row],[切音]], 聲母對照資料表[十五音], 0), 2)</f>
        <v>k</v>
      </c>
      <c r="I133" t="str">
        <f xml:space="preserve"> INDEX(韻母對照資料表[], MATCH(雅俗通字典[[#This Row],[字韻]] &amp; LEFT(雅俗通字典[[#This Row],[舒促聲]],1), 韻母對照資料表[十五音識別碼], 0), 2)</f>
        <v>un</v>
      </c>
      <c r="J133">
        <f xml:space="preserve"> MATCH(雅俗通字典[[#This Row],[聲調]], 雅俗通聲調, 0)</f>
        <v>2</v>
      </c>
      <c r="K133" t="str">
        <f xml:space="preserve"> _xlfn.CONCAT(雅俗通字典[[#This Row],[聲]:[調]])</f>
        <v>kun2</v>
      </c>
      <c r="L133" t="str">
        <f xml:space="preserve"> 雅俗通字典[[#This Row],[字韻]] &amp; 雅俗通字典[[#This Row],[聲調]] &amp; "聲" &amp; 雅俗通字典[[#This Row],[切音]]</f>
        <v>君上上聲求</v>
      </c>
      <c r="M133" t="str">
        <f xml:space="preserve"> 雅俗通字典[[#This Row],[字韻]] &amp; TEXT(雅俗通字典[[#This Row],[調]], "[DBNum1]") &amp; 雅俗通字典[[#This Row],[切音]]</f>
        <v>君二求</v>
      </c>
    </row>
    <row r="134" spans="1:13">
      <c r="A134">
        <v>133</v>
      </c>
      <c r="B134" s="13" t="s">
        <v>162</v>
      </c>
      <c r="C134" s="13" t="s">
        <v>11</v>
      </c>
      <c r="D134" s="13" t="s">
        <v>7</v>
      </c>
      <c r="E134" s="13" t="s">
        <v>148</v>
      </c>
      <c r="F134" t="s">
        <v>160</v>
      </c>
      <c r="G134" s="13" t="str">
        <f xml:space="preserve"> IF( RIGHT(雅俗通字典[[#This Row],[聲調]],1)&lt;&gt;"入", "舒聲", "促聲")</f>
        <v>舒聲</v>
      </c>
      <c r="H134" t="str">
        <f xml:space="preserve"> INDEX(聲母對照資料表[], MATCH(雅俗通字典[[#This Row],[切音]], 聲母對照資料表[十五音], 0), 2)</f>
        <v>k</v>
      </c>
      <c r="I134" t="str">
        <f xml:space="preserve"> INDEX(韻母對照資料表[], MATCH(雅俗通字典[[#This Row],[字韻]] &amp; LEFT(雅俗通字典[[#This Row],[舒促聲]],1), 韻母對照資料表[十五音識別碼], 0), 2)</f>
        <v>un</v>
      </c>
      <c r="J134">
        <f xml:space="preserve"> MATCH(雅俗通字典[[#This Row],[聲調]], 雅俗通聲調, 0)</f>
        <v>2</v>
      </c>
      <c r="K134" t="str">
        <f xml:space="preserve"> _xlfn.CONCAT(雅俗通字典[[#This Row],[聲]:[調]])</f>
        <v>kun2</v>
      </c>
      <c r="L134" t="str">
        <f xml:space="preserve"> 雅俗通字典[[#This Row],[字韻]] &amp; 雅俗通字典[[#This Row],[聲調]] &amp; "聲" &amp; 雅俗通字典[[#This Row],[切音]]</f>
        <v>君上上聲求</v>
      </c>
      <c r="M134" t="str">
        <f xml:space="preserve"> 雅俗通字典[[#This Row],[字韻]] &amp; TEXT(雅俗通字典[[#This Row],[調]], "[DBNum1]") &amp; 雅俗通字典[[#This Row],[切音]]</f>
        <v>君二求</v>
      </c>
    </row>
    <row r="135" spans="1:13">
      <c r="A135">
        <v>134</v>
      </c>
      <c r="B135" s="13" t="s">
        <v>163</v>
      </c>
      <c r="C135" s="13" t="s">
        <v>11</v>
      </c>
      <c r="D135" s="13" t="s">
        <v>7</v>
      </c>
      <c r="E135" s="13" t="s">
        <v>148</v>
      </c>
      <c r="F135" t="s">
        <v>160</v>
      </c>
      <c r="G135" s="13" t="str">
        <f xml:space="preserve"> IF( RIGHT(雅俗通字典[[#This Row],[聲調]],1)&lt;&gt;"入", "舒聲", "促聲")</f>
        <v>舒聲</v>
      </c>
      <c r="H135" t="str">
        <f xml:space="preserve"> INDEX(聲母對照資料表[], MATCH(雅俗通字典[[#This Row],[切音]], 聲母對照資料表[十五音], 0), 2)</f>
        <v>k</v>
      </c>
      <c r="I135" t="str">
        <f xml:space="preserve"> INDEX(韻母對照資料表[], MATCH(雅俗通字典[[#This Row],[字韻]] &amp; LEFT(雅俗通字典[[#This Row],[舒促聲]],1), 韻母對照資料表[十五音識別碼], 0), 2)</f>
        <v>un</v>
      </c>
      <c r="J135">
        <f xml:space="preserve"> MATCH(雅俗通字典[[#This Row],[聲調]], 雅俗通聲調, 0)</f>
        <v>2</v>
      </c>
      <c r="K135" t="str">
        <f xml:space="preserve"> _xlfn.CONCAT(雅俗通字典[[#This Row],[聲]:[調]])</f>
        <v>kun2</v>
      </c>
      <c r="L135" t="str">
        <f xml:space="preserve"> 雅俗通字典[[#This Row],[字韻]] &amp; 雅俗通字典[[#This Row],[聲調]] &amp; "聲" &amp; 雅俗通字典[[#This Row],[切音]]</f>
        <v>君上上聲求</v>
      </c>
      <c r="M135" t="str">
        <f xml:space="preserve"> 雅俗通字典[[#This Row],[字韻]] &amp; TEXT(雅俗通字典[[#This Row],[調]], "[DBNum1]") &amp; 雅俗通字典[[#This Row],[切音]]</f>
        <v>君二求</v>
      </c>
    </row>
    <row r="136" spans="1:13">
      <c r="A136">
        <v>135</v>
      </c>
      <c r="B136" s="13" t="s">
        <v>164</v>
      </c>
      <c r="C136" s="13" t="s">
        <v>11</v>
      </c>
      <c r="D136" s="13" t="s">
        <v>7</v>
      </c>
      <c r="E136" s="13" t="s">
        <v>148</v>
      </c>
      <c r="F136" t="s">
        <v>160</v>
      </c>
      <c r="G136" s="13" t="str">
        <f xml:space="preserve"> IF( RIGHT(雅俗通字典[[#This Row],[聲調]],1)&lt;&gt;"入", "舒聲", "促聲")</f>
        <v>舒聲</v>
      </c>
      <c r="H136" t="str">
        <f xml:space="preserve"> INDEX(聲母對照資料表[], MATCH(雅俗通字典[[#This Row],[切音]], 聲母對照資料表[十五音], 0), 2)</f>
        <v>k</v>
      </c>
      <c r="I136" t="str">
        <f xml:space="preserve"> INDEX(韻母對照資料表[], MATCH(雅俗通字典[[#This Row],[字韻]] &amp; LEFT(雅俗通字典[[#This Row],[舒促聲]],1), 韻母對照資料表[十五音識別碼], 0), 2)</f>
        <v>un</v>
      </c>
      <c r="J136">
        <f xml:space="preserve"> MATCH(雅俗通字典[[#This Row],[聲調]], 雅俗通聲調, 0)</f>
        <v>2</v>
      </c>
      <c r="K136" t="str">
        <f xml:space="preserve"> _xlfn.CONCAT(雅俗通字典[[#This Row],[聲]:[調]])</f>
        <v>kun2</v>
      </c>
      <c r="L136" t="str">
        <f xml:space="preserve"> 雅俗通字典[[#This Row],[字韻]] &amp; 雅俗通字典[[#This Row],[聲調]] &amp; "聲" &amp; 雅俗通字典[[#This Row],[切音]]</f>
        <v>君上上聲求</v>
      </c>
      <c r="M136" t="str">
        <f xml:space="preserve"> 雅俗通字典[[#This Row],[字韻]] &amp; TEXT(雅俗通字典[[#This Row],[調]], "[DBNum1]") &amp; 雅俗通字典[[#This Row],[切音]]</f>
        <v>君二求</v>
      </c>
    </row>
    <row r="137" spans="1:13">
      <c r="A137">
        <v>136</v>
      </c>
      <c r="B137" s="13" t="s">
        <v>165</v>
      </c>
      <c r="C137" s="13" t="s">
        <v>11</v>
      </c>
      <c r="D137" s="13" t="s">
        <v>7</v>
      </c>
      <c r="E137" s="13" t="s">
        <v>148</v>
      </c>
      <c r="F137" t="s">
        <v>160</v>
      </c>
      <c r="G137" s="13" t="str">
        <f xml:space="preserve"> IF( RIGHT(雅俗通字典[[#This Row],[聲調]],1)&lt;&gt;"入", "舒聲", "促聲")</f>
        <v>舒聲</v>
      </c>
      <c r="H137" t="str">
        <f xml:space="preserve"> INDEX(聲母對照資料表[], MATCH(雅俗通字典[[#This Row],[切音]], 聲母對照資料表[十五音], 0), 2)</f>
        <v>k</v>
      </c>
      <c r="I137" t="str">
        <f xml:space="preserve"> INDEX(韻母對照資料表[], MATCH(雅俗通字典[[#This Row],[字韻]] &amp; LEFT(雅俗通字典[[#This Row],[舒促聲]],1), 韻母對照資料表[十五音識別碼], 0), 2)</f>
        <v>un</v>
      </c>
      <c r="J137">
        <f xml:space="preserve"> MATCH(雅俗通字典[[#This Row],[聲調]], 雅俗通聲調, 0)</f>
        <v>2</v>
      </c>
      <c r="K137" t="str">
        <f xml:space="preserve"> _xlfn.CONCAT(雅俗通字典[[#This Row],[聲]:[調]])</f>
        <v>kun2</v>
      </c>
      <c r="L137" t="str">
        <f xml:space="preserve"> 雅俗通字典[[#This Row],[字韻]] &amp; 雅俗通字典[[#This Row],[聲調]] &amp; "聲" &amp; 雅俗通字典[[#This Row],[切音]]</f>
        <v>君上上聲求</v>
      </c>
      <c r="M137" t="str">
        <f xml:space="preserve"> 雅俗通字典[[#This Row],[字韻]] &amp; TEXT(雅俗通字典[[#This Row],[調]], "[DBNum1]") &amp; 雅俗通字典[[#This Row],[切音]]</f>
        <v>君二求</v>
      </c>
    </row>
    <row r="138" spans="1:13">
      <c r="A138">
        <v>137</v>
      </c>
      <c r="B138" s="13" t="s">
        <v>166</v>
      </c>
      <c r="C138" s="13" t="s">
        <v>11</v>
      </c>
      <c r="D138" s="13" t="s">
        <v>7</v>
      </c>
      <c r="E138" s="13" t="s">
        <v>148</v>
      </c>
      <c r="F138" t="s">
        <v>160</v>
      </c>
      <c r="G138" s="13" t="str">
        <f xml:space="preserve"> IF( RIGHT(雅俗通字典[[#This Row],[聲調]],1)&lt;&gt;"入", "舒聲", "促聲")</f>
        <v>舒聲</v>
      </c>
      <c r="H138" t="str">
        <f xml:space="preserve"> INDEX(聲母對照資料表[], MATCH(雅俗通字典[[#This Row],[切音]], 聲母對照資料表[十五音], 0), 2)</f>
        <v>k</v>
      </c>
      <c r="I138" t="str">
        <f xml:space="preserve"> INDEX(韻母對照資料表[], MATCH(雅俗通字典[[#This Row],[字韻]] &amp; LEFT(雅俗通字典[[#This Row],[舒促聲]],1), 韻母對照資料表[十五音識別碼], 0), 2)</f>
        <v>un</v>
      </c>
      <c r="J138">
        <f xml:space="preserve"> MATCH(雅俗通字典[[#This Row],[聲調]], 雅俗通聲調, 0)</f>
        <v>2</v>
      </c>
      <c r="K138" t="str">
        <f xml:space="preserve"> _xlfn.CONCAT(雅俗通字典[[#This Row],[聲]:[調]])</f>
        <v>kun2</v>
      </c>
      <c r="L138" t="str">
        <f xml:space="preserve"> 雅俗通字典[[#This Row],[字韻]] &amp; 雅俗通字典[[#This Row],[聲調]] &amp; "聲" &amp; 雅俗通字典[[#This Row],[切音]]</f>
        <v>君上上聲求</v>
      </c>
      <c r="M138" t="str">
        <f xml:space="preserve"> 雅俗通字典[[#This Row],[字韻]] &amp; TEXT(雅俗通字典[[#This Row],[調]], "[DBNum1]") &amp; 雅俗通字典[[#This Row],[切音]]</f>
        <v>君二求</v>
      </c>
    </row>
    <row r="139" spans="1:13">
      <c r="A139">
        <v>138</v>
      </c>
      <c r="B139" s="13" t="s">
        <v>167</v>
      </c>
      <c r="C139" s="13" t="s">
        <v>11</v>
      </c>
      <c r="D139" s="13" t="s">
        <v>7</v>
      </c>
      <c r="E139" s="13" t="s">
        <v>148</v>
      </c>
      <c r="F139" t="s">
        <v>160</v>
      </c>
      <c r="G139" s="13" t="str">
        <f xml:space="preserve"> IF( RIGHT(雅俗通字典[[#This Row],[聲調]],1)&lt;&gt;"入", "舒聲", "促聲")</f>
        <v>舒聲</v>
      </c>
      <c r="H139" t="str">
        <f xml:space="preserve"> INDEX(聲母對照資料表[], MATCH(雅俗通字典[[#This Row],[切音]], 聲母對照資料表[十五音], 0), 2)</f>
        <v>k</v>
      </c>
      <c r="I139" t="str">
        <f xml:space="preserve"> INDEX(韻母對照資料表[], MATCH(雅俗通字典[[#This Row],[字韻]] &amp; LEFT(雅俗通字典[[#This Row],[舒促聲]],1), 韻母對照資料表[十五音識別碼], 0), 2)</f>
        <v>un</v>
      </c>
      <c r="J139">
        <f xml:space="preserve"> MATCH(雅俗通字典[[#This Row],[聲調]], 雅俗通聲調, 0)</f>
        <v>2</v>
      </c>
      <c r="K139" t="str">
        <f xml:space="preserve"> _xlfn.CONCAT(雅俗通字典[[#This Row],[聲]:[調]])</f>
        <v>kun2</v>
      </c>
      <c r="L139" t="str">
        <f xml:space="preserve"> 雅俗通字典[[#This Row],[字韻]] &amp; 雅俗通字典[[#This Row],[聲調]] &amp; "聲" &amp; 雅俗通字典[[#This Row],[切音]]</f>
        <v>君上上聲求</v>
      </c>
      <c r="M139" t="str">
        <f xml:space="preserve"> 雅俗通字典[[#This Row],[字韻]] &amp; TEXT(雅俗通字典[[#This Row],[調]], "[DBNum1]") &amp; 雅俗通字典[[#This Row],[切音]]</f>
        <v>君二求</v>
      </c>
    </row>
    <row r="140" spans="1:13">
      <c r="A140">
        <v>139</v>
      </c>
      <c r="B140" s="13" t="s">
        <v>168</v>
      </c>
      <c r="C140" s="13" t="s">
        <v>11</v>
      </c>
      <c r="D140" s="13" t="s">
        <v>7</v>
      </c>
      <c r="E140" s="13" t="s">
        <v>148</v>
      </c>
      <c r="F140" t="s">
        <v>160</v>
      </c>
      <c r="G140" s="13" t="str">
        <f xml:space="preserve"> IF( RIGHT(雅俗通字典[[#This Row],[聲調]],1)&lt;&gt;"入", "舒聲", "促聲")</f>
        <v>舒聲</v>
      </c>
      <c r="H140" t="str">
        <f xml:space="preserve"> INDEX(聲母對照資料表[], MATCH(雅俗通字典[[#This Row],[切音]], 聲母對照資料表[十五音], 0), 2)</f>
        <v>k</v>
      </c>
      <c r="I140" t="str">
        <f xml:space="preserve"> INDEX(韻母對照資料表[], MATCH(雅俗通字典[[#This Row],[字韻]] &amp; LEFT(雅俗通字典[[#This Row],[舒促聲]],1), 韻母對照資料表[十五音識別碼], 0), 2)</f>
        <v>un</v>
      </c>
      <c r="J140">
        <f xml:space="preserve"> MATCH(雅俗通字典[[#This Row],[聲調]], 雅俗通聲調, 0)</f>
        <v>2</v>
      </c>
      <c r="K140" t="str">
        <f xml:space="preserve"> _xlfn.CONCAT(雅俗通字典[[#This Row],[聲]:[調]])</f>
        <v>kun2</v>
      </c>
      <c r="L140" t="str">
        <f xml:space="preserve"> 雅俗通字典[[#This Row],[字韻]] &amp; 雅俗通字典[[#This Row],[聲調]] &amp; "聲" &amp; 雅俗通字典[[#This Row],[切音]]</f>
        <v>君上上聲求</v>
      </c>
      <c r="M140" t="str">
        <f xml:space="preserve"> 雅俗通字典[[#This Row],[字韻]] &amp; TEXT(雅俗通字典[[#This Row],[調]], "[DBNum1]") &amp; 雅俗通字典[[#This Row],[切音]]</f>
        <v>君二求</v>
      </c>
    </row>
    <row r="141" spans="1:13">
      <c r="A141">
        <v>140</v>
      </c>
      <c r="B141" s="13" t="s">
        <v>169</v>
      </c>
      <c r="C141" s="13" t="s">
        <v>11</v>
      </c>
      <c r="D141" s="13" t="s">
        <v>7</v>
      </c>
      <c r="E141" s="13" t="s">
        <v>148</v>
      </c>
      <c r="F141" t="s">
        <v>160</v>
      </c>
      <c r="G141" s="13" t="str">
        <f xml:space="preserve"> IF( RIGHT(雅俗通字典[[#This Row],[聲調]],1)&lt;&gt;"入", "舒聲", "促聲")</f>
        <v>舒聲</v>
      </c>
      <c r="H141" t="str">
        <f xml:space="preserve"> INDEX(聲母對照資料表[], MATCH(雅俗通字典[[#This Row],[切音]], 聲母對照資料表[十五音], 0), 2)</f>
        <v>k</v>
      </c>
      <c r="I141" t="str">
        <f xml:space="preserve"> INDEX(韻母對照資料表[], MATCH(雅俗通字典[[#This Row],[字韻]] &amp; LEFT(雅俗通字典[[#This Row],[舒促聲]],1), 韻母對照資料表[十五音識別碼], 0), 2)</f>
        <v>un</v>
      </c>
      <c r="J141">
        <f xml:space="preserve"> MATCH(雅俗通字典[[#This Row],[聲調]], 雅俗通聲調, 0)</f>
        <v>2</v>
      </c>
      <c r="K141" t="str">
        <f xml:space="preserve"> _xlfn.CONCAT(雅俗通字典[[#This Row],[聲]:[調]])</f>
        <v>kun2</v>
      </c>
      <c r="L141" t="str">
        <f xml:space="preserve"> 雅俗通字典[[#This Row],[字韻]] &amp; 雅俗通字典[[#This Row],[聲調]] &amp; "聲" &amp; 雅俗通字典[[#This Row],[切音]]</f>
        <v>君上上聲求</v>
      </c>
      <c r="M141" t="str">
        <f xml:space="preserve"> 雅俗通字典[[#This Row],[字韻]] &amp; TEXT(雅俗通字典[[#This Row],[調]], "[DBNum1]") &amp; 雅俗通字典[[#This Row],[切音]]</f>
        <v>君二求</v>
      </c>
    </row>
    <row r="142" spans="1:13">
      <c r="A142">
        <v>141</v>
      </c>
      <c r="B142" s="13" t="s">
        <v>170</v>
      </c>
      <c r="C142" s="13" t="s">
        <v>11</v>
      </c>
      <c r="D142" s="13" t="s">
        <v>7</v>
      </c>
      <c r="E142" s="13" t="s">
        <v>148</v>
      </c>
      <c r="F142" t="s">
        <v>160</v>
      </c>
      <c r="G142" s="13" t="str">
        <f xml:space="preserve"> IF( RIGHT(雅俗通字典[[#This Row],[聲調]],1)&lt;&gt;"入", "舒聲", "促聲")</f>
        <v>舒聲</v>
      </c>
      <c r="H142" t="str">
        <f xml:space="preserve"> INDEX(聲母對照資料表[], MATCH(雅俗通字典[[#This Row],[切音]], 聲母對照資料表[十五音], 0), 2)</f>
        <v>k</v>
      </c>
      <c r="I142" t="str">
        <f xml:space="preserve"> INDEX(韻母對照資料表[], MATCH(雅俗通字典[[#This Row],[字韻]] &amp; LEFT(雅俗通字典[[#This Row],[舒促聲]],1), 韻母對照資料表[十五音識別碼], 0), 2)</f>
        <v>un</v>
      </c>
      <c r="J142">
        <f xml:space="preserve"> MATCH(雅俗通字典[[#This Row],[聲調]], 雅俗通聲調, 0)</f>
        <v>2</v>
      </c>
      <c r="K142" t="str">
        <f xml:space="preserve"> _xlfn.CONCAT(雅俗通字典[[#This Row],[聲]:[調]])</f>
        <v>kun2</v>
      </c>
      <c r="L142" t="str">
        <f xml:space="preserve"> 雅俗通字典[[#This Row],[字韻]] &amp; 雅俗通字典[[#This Row],[聲調]] &amp; "聲" &amp; 雅俗通字典[[#This Row],[切音]]</f>
        <v>君上上聲求</v>
      </c>
      <c r="M142" t="str">
        <f xml:space="preserve"> 雅俗通字典[[#This Row],[字韻]] &amp; TEXT(雅俗通字典[[#This Row],[調]], "[DBNum1]") &amp; 雅俗通字典[[#This Row],[切音]]</f>
        <v>君二求</v>
      </c>
    </row>
    <row r="143" spans="1:13">
      <c r="A143">
        <v>142</v>
      </c>
      <c r="B143" s="13" t="s">
        <v>171</v>
      </c>
      <c r="C143" s="13" t="s">
        <v>10186</v>
      </c>
      <c r="D143" s="13" t="s">
        <v>7</v>
      </c>
      <c r="E143" s="13" t="s">
        <v>148</v>
      </c>
      <c r="F143" t="s">
        <v>172</v>
      </c>
      <c r="G143" s="13" t="str">
        <f xml:space="preserve"> IF( RIGHT(雅俗通字典[[#This Row],[聲調]],1)&lt;&gt;"入", "舒聲", "促聲")</f>
        <v>舒聲</v>
      </c>
      <c r="H143" t="str">
        <f xml:space="preserve"> INDEX(聲母對照資料表[], MATCH(雅俗通字典[[#This Row],[切音]], 聲母對照資料表[十五音], 0), 2)</f>
        <v>kh</v>
      </c>
      <c r="I143" t="str">
        <f xml:space="preserve"> INDEX(韻母對照資料表[], MATCH(雅俗通字典[[#This Row],[字韻]] &amp; LEFT(雅俗通字典[[#This Row],[舒促聲]],1), 韻母對照資料表[十五音識別碼], 0), 2)</f>
        <v>un</v>
      </c>
      <c r="J143">
        <f xml:space="preserve"> MATCH(雅俗通字典[[#This Row],[聲調]], 雅俗通聲調, 0)</f>
        <v>2</v>
      </c>
      <c r="K143" t="str">
        <f xml:space="preserve"> _xlfn.CONCAT(雅俗通字典[[#This Row],[聲]:[調]])</f>
        <v>khun2</v>
      </c>
      <c r="L143" t="str">
        <f xml:space="preserve"> 雅俗通字典[[#This Row],[字韻]] &amp; 雅俗通字典[[#This Row],[聲調]] &amp; "聲" &amp; 雅俗通字典[[#This Row],[切音]]</f>
        <v>君上上聲去</v>
      </c>
      <c r="M143" t="str">
        <f xml:space="preserve"> 雅俗通字典[[#This Row],[字韻]] &amp; TEXT(雅俗通字典[[#This Row],[調]], "[DBNum1]") &amp; 雅俗通字典[[#This Row],[切音]]</f>
        <v>君二去</v>
      </c>
    </row>
    <row r="144" spans="1:13">
      <c r="A144">
        <v>143</v>
      </c>
      <c r="B144" s="13" t="s">
        <v>173</v>
      </c>
      <c r="C144" s="13" t="s">
        <v>10186</v>
      </c>
      <c r="D144" s="13" t="s">
        <v>7</v>
      </c>
      <c r="E144" s="13" t="s">
        <v>148</v>
      </c>
      <c r="F144" t="s">
        <v>172</v>
      </c>
      <c r="G144" s="13" t="str">
        <f xml:space="preserve"> IF( RIGHT(雅俗通字典[[#This Row],[聲調]],1)&lt;&gt;"入", "舒聲", "促聲")</f>
        <v>舒聲</v>
      </c>
      <c r="H144" t="str">
        <f xml:space="preserve"> INDEX(聲母對照資料表[], MATCH(雅俗通字典[[#This Row],[切音]], 聲母對照資料表[十五音], 0), 2)</f>
        <v>kh</v>
      </c>
      <c r="I144" t="str">
        <f xml:space="preserve"> INDEX(韻母對照資料表[], MATCH(雅俗通字典[[#This Row],[字韻]] &amp; LEFT(雅俗通字典[[#This Row],[舒促聲]],1), 韻母對照資料表[十五音識別碼], 0), 2)</f>
        <v>un</v>
      </c>
      <c r="J144">
        <f xml:space="preserve"> MATCH(雅俗通字典[[#This Row],[聲調]], 雅俗通聲調, 0)</f>
        <v>2</v>
      </c>
      <c r="K144" t="str">
        <f xml:space="preserve"> _xlfn.CONCAT(雅俗通字典[[#This Row],[聲]:[調]])</f>
        <v>khun2</v>
      </c>
      <c r="L144" t="str">
        <f xml:space="preserve"> 雅俗通字典[[#This Row],[字韻]] &amp; 雅俗通字典[[#This Row],[聲調]] &amp; "聲" &amp; 雅俗通字典[[#This Row],[切音]]</f>
        <v>君上上聲去</v>
      </c>
      <c r="M144" t="str">
        <f xml:space="preserve"> 雅俗通字典[[#This Row],[字韻]] &amp; TEXT(雅俗通字典[[#This Row],[調]], "[DBNum1]") &amp; 雅俗通字典[[#This Row],[切音]]</f>
        <v>君二去</v>
      </c>
    </row>
    <row r="145" spans="1:13">
      <c r="A145">
        <v>144</v>
      </c>
      <c r="B145" s="13" t="s">
        <v>174</v>
      </c>
      <c r="C145" s="13" t="s">
        <v>10186</v>
      </c>
      <c r="D145" s="13" t="s">
        <v>7</v>
      </c>
      <c r="E145" s="13" t="s">
        <v>148</v>
      </c>
      <c r="F145" t="s">
        <v>172</v>
      </c>
      <c r="G145" s="13" t="str">
        <f xml:space="preserve"> IF( RIGHT(雅俗通字典[[#This Row],[聲調]],1)&lt;&gt;"入", "舒聲", "促聲")</f>
        <v>舒聲</v>
      </c>
      <c r="H145" t="str">
        <f xml:space="preserve"> INDEX(聲母對照資料表[], MATCH(雅俗通字典[[#This Row],[切音]], 聲母對照資料表[十五音], 0), 2)</f>
        <v>kh</v>
      </c>
      <c r="I145" t="str">
        <f xml:space="preserve"> INDEX(韻母對照資料表[], MATCH(雅俗通字典[[#This Row],[字韻]] &amp; LEFT(雅俗通字典[[#This Row],[舒促聲]],1), 韻母對照資料表[十五音識別碼], 0), 2)</f>
        <v>un</v>
      </c>
      <c r="J145">
        <f xml:space="preserve"> MATCH(雅俗通字典[[#This Row],[聲調]], 雅俗通聲調, 0)</f>
        <v>2</v>
      </c>
      <c r="K145" t="str">
        <f xml:space="preserve"> _xlfn.CONCAT(雅俗通字典[[#This Row],[聲]:[調]])</f>
        <v>khun2</v>
      </c>
      <c r="L145" t="str">
        <f xml:space="preserve"> 雅俗通字典[[#This Row],[字韻]] &amp; 雅俗通字典[[#This Row],[聲調]] &amp; "聲" &amp; 雅俗通字典[[#This Row],[切音]]</f>
        <v>君上上聲去</v>
      </c>
      <c r="M145" t="str">
        <f xml:space="preserve"> 雅俗通字典[[#This Row],[字韻]] &amp; TEXT(雅俗通字典[[#This Row],[調]], "[DBNum1]") &amp; 雅俗通字典[[#This Row],[切音]]</f>
        <v>君二去</v>
      </c>
    </row>
    <row r="146" spans="1:13">
      <c r="A146">
        <v>145</v>
      </c>
      <c r="B146" s="13" t="s">
        <v>175</v>
      </c>
      <c r="C146" s="13" t="s">
        <v>10186</v>
      </c>
      <c r="D146" s="13" t="s">
        <v>7</v>
      </c>
      <c r="E146" s="13" t="s">
        <v>148</v>
      </c>
      <c r="F146" t="s">
        <v>172</v>
      </c>
      <c r="G146" s="13" t="str">
        <f xml:space="preserve"> IF( RIGHT(雅俗通字典[[#This Row],[聲調]],1)&lt;&gt;"入", "舒聲", "促聲")</f>
        <v>舒聲</v>
      </c>
      <c r="H146" t="str">
        <f xml:space="preserve"> INDEX(聲母對照資料表[], MATCH(雅俗通字典[[#This Row],[切音]], 聲母對照資料表[十五音], 0), 2)</f>
        <v>kh</v>
      </c>
      <c r="I146" t="str">
        <f xml:space="preserve"> INDEX(韻母對照資料表[], MATCH(雅俗通字典[[#This Row],[字韻]] &amp; LEFT(雅俗通字典[[#This Row],[舒促聲]],1), 韻母對照資料表[十五音識別碼], 0), 2)</f>
        <v>un</v>
      </c>
      <c r="J146">
        <f xml:space="preserve"> MATCH(雅俗通字典[[#This Row],[聲調]], 雅俗通聲調, 0)</f>
        <v>2</v>
      </c>
      <c r="K146" t="str">
        <f xml:space="preserve"> _xlfn.CONCAT(雅俗通字典[[#This Row],[聲]:[調]])</f>
        <v>khun2</v>
      </c>
      <c r="L146" t="str">
        <f xml:space="preserve"> 雅俗通字典[[#This Row],[字韻]] &amp; 雅俗通字典[[#This Row],[聲調]] &amp; "聲" &amp; 雅俗通字典[[#This Row],[切音]]</f>
        <v>君上上聲去</v>
      </c>
      <c r="M146" t="str">
        <f xml:space="preserve"> 雅俗通字典[[#This Row],[字韻]] &amp; TEXT(雅俗通字典[[#This Row],[調]], "[DBNum1]") &amp; 雅俗通字典[[#This Row],[切音]]</f>
        <v>君二去</v>
      </c>
    </row>
    <row r="147" spans="1:13">
      <c r="A147">
        <v>146</v>
      </c>
      <c r="B147" s="13" t="s">
        <v>176</v>
      </c>
      <c r="C147" s="13" t="s">
        <v>10186</v>
      </c>
      <c r="D147" s="13" t="s">
        <v>7</v>
      </c>
      <c r="E147" s="13" t="s">
        <v>148</v>
      </c>
      <c r="F147" t="s">
        <v>172</v>
      </c>
      <c r="G147" s="13" t="str">
        <f xml:space="preserve"> IF( RIGHT(雅俗通字典[[#This Row],[聲調]],1)&lt;&gt;"入", "舒聲", "促聲")</f>
        <v>舒聲</v>
      </c>
      <c r="H147" t="str">
        <f xml:space="preserve"> INDEX(聲母對照資料表[], MATCH(雅俗通字典[[#This Row],[切音]], 聲母對照資料表[十五音], 0), 2)</f>
        <v>kh</v>
      </c>
      <c r="I147" t="str">
        <f xml:space="preserve"> INDEX(韻母對照資料表[], MATCH(雅俗通字典[[#This Row],[字韻]] &amp; LEFT(雅俗通字典[[#This Row],[舒促聲]],1), 韻母對照資料表[十五音識別碼], 0), 2)</f>
        <v>un</v>
      </c>
      <c r="J147">
        <f xml:space="preserve"> MATCH(雅俗通字典[[#This Row],[聲調]], 雅俗通聲調, 0)</f>
        <v>2</v>
      </c>
      <c r="K147" t="str">
        <f xml:space="preserve"> _xlfn.CONCAT(雅俗通字典[[#This Row],[聲]:[調]])</f>
        <v>khun2</v>
      </c>
      <c r="L147" t="str">
        <f xml:space="preserve"> 雅俗通字典[[#This Row],[字韻]] &amp; 雅俗通字典[[#This Row],[聲調]] &amp; "聲" &amp; 雅俗通字典[[#This Row],[切音]]</f>
        <v>君上上聲去</v>
      </c>
      <c r="M147" t="str">
        <f xml:space="preserve"> 雅俗通字典[[#This Row],[字韻]] &amp; TEXT(雅俗通字典[[#This Row],[調]], "[DBNum1]") &amp; 雅俗通字典[[#This Row],[切音]]</f>
        <v>君二去</v>
      </c>
    </row>
    <row r="148" spans="1:13">
      <c r="A148">
        <v>147</v>
      </c>
      <c r="B148" s="13" t="s">
        <v>177</v>
      </c>
      <c r="C148" s="13" t="s">
        <v>10186</v>
      </c>
      <c r="D148" s="13" t="s">
        <v>7</v>
      </c>
      <c r="E148" s="13" t="s">
        <v>148</v>
      </c>
      <c r="F148" t="s">
        <v>172</v>
      </c>
      <c r="G148" s="13" t="str">
        <f xml:space="preserve"> IF( RIGHT(雅俗通字典[[#This Row],[聲調]],1)&lt;&gt;"入", "舒聲", "促聲")</f>
        <v>舒聲</v>
      </c>
      <c r="H148" t="str">
        <f xml:space="preserve"> INDEX(聲母對照資料表[], MATCH(雅俗通字典[[#This Row],[切音]], 聲母對照資料表[十五音], 0), 2)</f>
        <v>kh</v>
      </c>
      <c r="I148" t="str">
        <f xml:space="preserve"> INDEX(韻母對照資料表[], MATCH(雅俗通字典[[#This Row],[字韻]] &amp; LEFT(雅俗通字典[[#This Row],[舒促聲]],1), 韻母對照資料表[十五音識別碼], 0), 2)</f>
        <v>un</v>
      </c>
      <c r="J148">
        <f xml:space="preserve"> MATCH(雅俗通字典[[#This Row],[聲調]], 雅俗通聲調, 0)</f>
        <v>2</v>
      </c>
      <c r="K148" t="str">
        <f xml:space="preserve"> _xlfn.CONCAT(雅俗通字典[[#This Row],[聲]:[調]])</f>
        <v>khun2</v>
      </c>
      <c r="L148" t="str">
        <f xml:space="preserve"> 雅俗通字典[[#This Row],[字韻]] &amp; 雅俗通字典[[#This Row],[聲調]] &amp; "聲" &amp; 雅俗通字典[[#This Row],[切音]]</f>
        <v>君上上聲去</v>
      </c>
      <c r="M148" t="str">
        <f xml:space="preserve"> 雅俗通字典[[#This Row],[字韻]] &amp; TEXT(雅俗通字典[[#This Row],[調]], "[DBNum1]") &amp; 雅俗通字典[[#This Row],[切音]]</f>
        <v>君二去</v>
      </c>
    </row>
    <row r="149" spans="1:13">
      <c r="A149">
        <v>148</v>
      </c>
      <c r="B149" s="13" t="s">
        <v>178</v>
      </c>
      <c r="C149" s="13" t="s">
        <v>10186</v>
      </c>
      <c r="D149" s="13" t="s">
        <v>7</v>
      </c>
      <c r="E149" s="13" t="s">
        <v>148</v>
      </c>
      <c r="F149" t="s">
        <v>172</v>
      </c>
      <c r="G149" s="13" t="str">
        <f xml:space="preserve"> IF( RIGHT(雅俗通字典[[#This Row],[聲調]],1)&lt;&gt;"入", "舒聲", "促聲")</f>
        <v>舒聲</v>
      </c>
      <c r="H149" t="str">
        <f xml:space="preserve"> INDEX(聲母對照資料表[], MATCH(雅俗通字典[[#This Row],[切音]], 聲母對照資料表[十五音], 0), 2)</f>
        <v>kh</v>
      </c>
      <c r="I149" t="str">
        <f xml:space="preserve"> INDEX(韻母對照資料表[], MATCH(雅俗通字典[[#This Row],[字韻]] &amp; LEFT(雅俗通字典[[#This Row],[舒促聲]],1), 韻母對照資料表[十五音識別碼], 0), 2)</f>
        <v>un</v>
      </c>
      <c r="J149">
        <f xml:space="preserve"> MATCH(雅俗通字典[[#This Row],[聲調]], 雅俗通聲調, 0)</f>
        <v>2</v>
      </c>
      <c r="K149" t="str">
        <f xml:space="preserve"> _xlfn.CONCAT(雅俗通字典[[#This Row],[聲]:[調]])</f>
        <v>khun2</v>
      </c>
      <c r="L149" t="str">
        <f xml:space="preserve"> 雅俗通字典[[#This Row],[字韻]] &amp; 雅俗通字典[[#This Row],[聲調]] &amp; "聲" &amp; 雅俗通字典[[#This Row],[切音]]</f>
        <v>君上上聲去</v>
      </c>
      <c r="M149" t="str">
        <f xml:space="preserve"> 雅俗通字典[[#This Row],[字韻]] &amp; TEXT(雅俗通字典[[#This Row],[調]], "[DBNum1]") &amp; 雅俗通字典[[#This Row],[切音]]</f>
        <v>君二去</v>
      </c>
    </row>
    <row r="150" spans="1:13">
      <c r="A150">
        <v>149</v>
      </c>
      <c r="B150" s="13" t="s">
        <v>179</v>
      </c>
      <c r="C150" s="13" t="s">
        <v>10186</v>
      </c>
      <c r="D150" s="13" t="s">
        <v>7</v>
      </c>
      <c r="E150" s="13" t="s">
        <v>148</v>
      </c>
      <c r="F150" t="s">
        <v>172</v>
      </c>
      <c r="G150" s="13" t="str">
        <f xml:space="preserve"> IF( RIGHT(雅俗通字典[[#This Row],[聲調]],1)&lt;&gt;"入", "舒聲", "促聲")</f>
        <v>舒聲</v>
      </c>
      <c r="H150" t="str">
        <f xml:space="preserve"> INDEX(聲母對照資料表[], MATCH(雅俗通字典[[#This Row],[切音]], 聲母對照資料表[十五音], 0), 2)</f>
        <v>kh</v>
      </c>
      <c r="I150" t="str">
        <f xml:space="preserve"> INDEX(韻母對照資料表[], MATCH(雅俗通字典[[#This Row],[字韻]] &amp; LEFT(雅俗通字典[[#This Row],[舒促聲]],1), 韻母對照資料表[十五音識別碼], 0), 2)</f>
        <v>un</v>
      </c>
      <c r="J150">
        <f xml:space="preserve"> MATCH(雅俗通字典[[#This Row],[聲調]], 雅俗通聲調, 0)</f>
        <v>2</v>
      </c>
      <c r="K150" t="str">
        <f xml:space="preserve"> _xlfn.CONCAT(雅俗通字典[[#This Row],[聲]:[調]])</f>
        <v>khun2</v>
      </c>
      <c r="L150" t="str">
        <f xml:space="preserve"> 雅俗通字典[[#This Row],[字韻]] &amp; 雅俗通字典[[#This Row],[聲調]] &amp; "聲" &amp; 雅俗通字典[[#This Row],[切音]]</f>
        <v>君上上聲去</v>
      </c>
      <c r="M150" t="str">
        <f xml:space="preserve"> 雅俗通字典[[#This Row],[字韻]] &amp; TEXT(雅俗通字典[[#This Row],[調]], "[DBNum1]") &amp; 雅俗通字典[[#This Row],[切音]]</f>
        <v>君二去</v>
      </c>
    </row>
    <row r="151" spans="1:13">
      <c r="A151">
        <v>150</v>
      </c>
      <c r="B151" s="13" t="s">
        <v>180</v>
      </c>
      <c r="C151" s="13" t="s">
        <v>10186</v>
      </c>
      <c r="D151" s="13" t="s">
        <v>7</v>
      </c>
      <c r="E151" s="13" t="s">
        <v>148</v>
      </c>
      <c r="F151" t="s">
        <v>172</v>
      </c>
      <c r="G151" s="13" t="str">
        <f xml:space="preserve"> IF( RIGHT(雅俗通字典[[#This Row],[聲調]],1)&lt;&gt;"入", "舒聲", "促聲")</f>
        <v>舒聲</v>
      </c>
      <c r="H151" t="str">
        <f xml:space="preserve"> INDEX(聲母對照資料表[], MATCH(雅俗通字典[[#This Row],[切音]], 聲母對照資料表[十五音], 0), 2)</f>
        <v>kh</v>
      </c>
      <c r="I151" t="str">
        <f xml:space="preserve"> INDEX(韻母對照資料表[], MATCH(雅俗通字典[[#This Row],[字韻]] &amp; LEFT(雅俗通字典[[#This Row],[舒促聲]],1), 韻母對照資料表[十五音識別碼], 0), 2)</f>
        <v>un</v>
      </c>
      <c r="J151">
        <f xml:space="preserve"> MATCH(雅俗通字典[[#This Row],[聲調]], 雅俗通聲調, 0)</f>
        <v>2</v>
      </c>
      <c r="K151" t="str">
        <f xml:space="preserve"> _xlfn.CONCAT(雅俗通字典[[#This Row],[聲]:[調]])</f>
        <v>khun2</v>
      </c>
      <c r="L151" t="str">
        <f xml:space="preserve"> 雅俗通字典[[#This Row],[字韻]] &amp; 雅俗通字典[[#This Row],[聲調]] &amp; "聲" &amp; 雅俗通字典[[#This Row],[切音]]</f>
        <v>君上上聲去</v>
      </c>
      <c r="M151" t="str">
        <f xml:space="preserve"> 雅俗通字典[[#This Row],[字韻]] &amp; TEXT(雅俗通字典[[#This Row],[調]], "[DBNum1]") &amp; 雅俗通字典[[#This Row],[切音]]</f>
        <v>君二去</v>
      </c>
    </row>
    <row r="152" spans="1:13">
      <c r="A152">
        <v>151</v>
      </c>
      <c r="B152" s="13" t="s">
        <v>181</v>
      </c>
      <c r="C152" s="13" t="s">
        <v>10186</v>
      </c>
      <c r="D152" s="13" t="s">
        <v>7</v>
      </c>
      <c r="E152" s="13" t="s">
        <v>148</v>
      </c>
      <c r="F152" t="s">
        <v>172</v>
      </c>
      <c r="G152" s="13" t="str">
        <f xml:space="preserve"> IF( RIGHT(雅俗通字典[[#This Row],[聲調]],1)&lt;&gt;"入", "舒聲", "促聲")</f>
        <v>舒聲</v>
      </c>
      <c r="H152" t="str">
        <f xml:space="preserve"> INDEX(聲母對照資料表[], MATCH(雅俗通字典[[#This Row],[切音]], 聲母對照資料表[十五音], 0), 2)</f>
        <v>kh</v>
      </c>
      <c r="I152" t="str">
        <f xml:space="preserve"> INDEX(韻母對照資料表[], MATCH(雅俗通字典[[#This Row],[字韻]] &amp; LEFT(雅俗通字典[[#This Row],[舒促聲]],1), 韻母對照資料表[十五音識別碼], 0), 2)</f>
        <v>un</v>
      </c>
      <c r="J152">
        <f xml:space="preserve"> MATCH(雅俗通字典[[#This Row],[聲調]], 雅俗通聲調, 0)</f>
        <v>2</v>
      </c>
      <c r="K152" t="str">
        <f xml:space="preserve"> _xlfn.CONCAT(雅俗通字典[[#This Row],[聲]:[調]])</f>
        <v>khun2</v>
      </c>
      <c r="L152" t="str">
        <f xml:space="preserve"> 雅俗通字典[[#This Row],[字韻]] &amp; 雅俗通字典[[#This Row],[聲調]] &amp; "聲" &amp; 雅俗通字典[[#This Row],[切音]]</f>
        <v>君上上聲去</v>
      </c>
      <c r="M152" t="str">
        <f xml:space="preserve"> 雅俗通字典[[#This Row],[字韻]] &amp; TEXT(雅俗通字典[[#This Row],[調]], "[DBNum1]") &amp; 雅俗通字典[[#This Row],[切音]]</f>
        <v>君二去</v>
      </c>
    </row>
    <row r="153" spans="1:13">
      <c r="A153">
        <v>152</v>
      </c>
      <c r="B153" s="13" t="s">
        <v>182</v>
      </c>
      <c r="C153" s="13" t="s">
        <v>10186</v>
      </c>
      <c r="D153" s="13" t="s">
        <v>7</v>
      </c>
      <c r="E153" s="13" t="s">
        <v>148</v>
      </c>
      <c r="F153" t="s">
        <v>172</v>
      </c>
      <c r="G153" s="13" t="str">
        <f xml:space="preserve"> IF( RIGHT(雅俗通字典[[#This Row],[聲調]],1)&lt;&gt;"入", "舒聲", "促聲")</f>
        <v>舒聲</v>
      </c>
      <c r="H153" t="str">
        <f xml:space="preserve"> INDEX(聲母對照資料表[], MATCH(雅俗通字典[[#This Row],[切音]], 聲母對照資料表[十五音], 0), 2)</f>
        <v>kh</v>
      </c>
      <c r="I153" t="str">
        <f xml:space="preserve"> INDEX(韻母對照資料表[], MATCH(雅俗通字典[[#This Row],[字韻]] &amp; LEFT(雅俗通字典[[#This Row],[舒促聲]],1), 韻母對照資料表[十五音識別碼], 0), 2)</f>
        <v>un</v>
      </c>
      <c r="J153">
        <f xml:space="preserve"> MATCH(雅俗通字典[[#This Row],[聲調]], 雅俗通聲調, 0)</f>
        <v>2</v>
      </c>
      <c r="K153" t="str">
        <f xml:space="preserve"> _xlfn.CONCAT(雅俗通字典[[#This Row],[聲]:[調]])</f>
        <v>khun2</v>
      </c>
      <c r="L153" t="str">
        <f xml:space="preserve"> 雅俗通字典[[#This Row],[字韻]] &amp; 雅俗通字典[[#This Row],[聲調]] &amp; "聲" &amp; 雅俗通字典[[#This Row],[切音]]</f>
        <v>君上上聲去</v>
      </c>
      <c r="M153" t="str">
        <f xml:space="preserve"> 雅俗通字典[[#This Row],[字韻]] &amp; TEXT(雅俗通字典[[#This Row],[調]], "[DBNum1]") &amp; 雅俗通字典[[#This Row],[切音]]</f>
        <v>君二去</v>
      </c>
    </row>
    <row r="154" spans="1:13">
      <c r="A154">
        <v>153</v>
      </c>
      <c r="B154" s="13" t="s">
        <v>183</v>
      </c>
      <c r="C154" s="13" t="s">
        <v>10186</v>
      </c>
      <c r="D154" s="13" t="s">
        <v>7</v>
      </c>
      <c r="E154" s="13" t="s">
        <v>148</v>
      </c>
      <c r="F154" t="s">
        <v>172</v>
      </c>
      <c r="G154" s="13" t="str">
        <f xml:space="preserve"> IF( RIGHT(雅俗通字典[[#This Row],[聲調]],1)&lt;&gt;"入", "舒聲", "促聲")</f>
        <v>舒聲</v>
      </c>
      <c r="H154" t="str">
        <f xml:space="preserve"> INDEX(聲母對照資料表[], MATCH(雅俗通字典[[#This Row],[切音]], 聲母對照資料表[十五音], 0), 2)</f>
        <v>kh</v>
      </c>
      <c r="I154" t="str">
        <f xml:space="preserve"> INDEX(韻母對照資料表[], MATCH(雅俗通字典[[#This Row],[字韻]] &amp; LEFT(雅俗通字典[[#This Row],[舒促聲]],1), 韻母對照資料表[十五音識別碼], 0), 2)</f>
        <v>un</v>
      </c>
      <c r="J154">
        <f xml:space="preserve"> MATCH(雅俗通字典[[#This Row],[聲調]], 雅俗通聲調, 0)</f>
        <v>2</v>
      </c>
      <c r="K154" t="str">
        <f xml:space="preserve"> _xlfn.CONCAT(雅俗通字典[[#This Row],[聲]:[調]])</f>
        <v>khun2</v>
      </c>
      <c r="L154" t="str">
        <f xml:space="preserve"> 雅俗通字典[[#This Row],[字韻]] &amp; 雅俗通字典[[#This Row],[聲調]] &amp; "聲" &amp; 雅俗通字典[[#This Row],[切音]]</f>
        <v>君上上聲去</v>
      </c>
      <c r="M154" t="str">
        <f xml:space="preserve"> 雅俗通字典[[#This Row],[字韻]] &amp; TEXT(雅俗通字典[[#This Row],[調]], "[DBNum1]") &amp; 雅俗通字典[[#This Row],[切音]]</f>
        <v>君二去</v>
      </c>
    </row>
    <row r="155" spans="1:13">
      <c r="A155">
        <v>154</v>
      </c>
      <c r="B155" s="13" t="s">
        <v>184</v>
      </c>
      <c r="C155" s="13" t="s">
        <v>10186</v>
      </c>
      <c r="D155" s="13" t="s">
        <v>7</v>
      </c>
      <c r="E155" s="13" t="s">
        <v>148</v>
      </c>
      <c r="F155" t="s">
        <v>172</v>
      </c>
      <c r="G155" s="13" t="str">
        <f xml:space="preserve"> IF( RIGHT(雅俗通字典[[#This Row],[聲調]],1)&lt;&gt;"入", "舒聲", "促聲")</f>
        <v>舒聲</v>
      </c>
      <c r="H155" t="str">
        <f xml:space="preserve"> INDEX(聲母對照資料表[], MATCH(雅俗通字典[[#This Row],[切音]], 聲母對照資料表[十五音], 0), 2)</f>
        <v>kh</v>
      </c>
      <c r="I155" t="str">
        <f xml:space="preserve"> INDEX(韻母對照資料表[], MATCH(雅俗通字典[[#This Row],[字韻]] &amp; LEFT(雅俗通字典[[#This Row],[舒促聲]],1), 韻母對照資料表[十五音識別碼], 0), 2)</f>
        <v>un</v>
      </c>
      <c r="J155">
        <f xml:space="preserve"> MATCH(雅俗通字典[[#This Row],[聲調]], 雅俗通聲調, 0)</f>
        <v>2</v>
      </c>
      <c r="K155" t="str">
        <f xml:space="preserve"> _xlfn.CONCAT(雅俗通字典[[#This Row],[聲]:[調]])</f>
        <v>khun2</v>
      </c>
      <c r="L155" t="str">
        <f xml:space="preserve"> 雅俗通字典[[#This Row],[字韻]] &amp; 雅俗通字典[[#This Row],[聲調]] &amp; "聲" &amp; 雅俗通字典[[#This Row],[切音]]</f>
        <v>君上上聲去</v>
      </c>
      <c r="M155" t="str">
        <f xml:space="preserve"> 雅俗通字典[[#This Row],[字韻]] &amp; TEXT(雅俗通字典[[#This Row],[調]], "[DBNum1]") &amp; 雅俗通字典[[#This Row],[切音]]</f>
        <v>君二去</v>
      </c>
    </row>
    <row r="156" spans="1:13">
      <c r="A156">
        <v>155</v>
      </c>
      <c r="B156" s="13" t="s">
        <v>185</v>
      </c>
      <c r="C156" s="13" t="s">
        <v>10186</v>
      </c>
      <c r="D156" s="13" t="s">
        <v>7</v>
      </c>
      <c r="E156" s="13" t="s">
        <v>148</v>
      </c>
      <c r="F156" t="s">
        <v>172</v>
      </c>
      <c r="G156" s="13" t="str">
        <f xml:space="preserve"> IF( RIGHT(雅俗通字典[[#This Row],[聲調]],1)&lt;&gt;"入", "舒聲", "促聲")</f>
        <v>舒聲</v>
      </c>
      <c r="H156" t="str">
        <f xml:space="preserve"> INDEX(聲母對照資料表[], MATCH(雅俗通字典[[#This Row],[切音]], 聲母對照資料表[十五音], 0), 2)</f>
        <v>kh</v>
      </c>
      <c r="I156" t="str">
        <f xml:space="preserve"> INDEX(韻母對照資料表[], MATCH(雅俗通字典[[#This Row],[字韻]] &amp; LEFT(雅俗通字典[[#This Row],[舒促聲]],1), 韻母對照資料表[十五音識別碼], 0), 2)</f>
        <v>un</v>
      </c>
      <c r="J156">
        <f xml:space="preserve"> MATCH(雅俗通字典[[#This Row],[聲調]], 雅俗通聲調, 0)</f>
        <v>2</v>
      </c>
      <c r="K156" t="str">
        <f xml:space="preserve"> _xlfn.CONCAT(雅俗通字典[[#This Row],[聲]:[調]])</f>
        <v>khun2</v>
      </c>
      <c r="L156" t="str">
        <f xml:space="preserve"> 雅俗通字典[[#This Row],[字韻]] &amp; 雅俗通字典[[#This Row],[聲調]] &amp; "聲" &amp; 雅俗通字典[[#This Row],[切音]]</f>
        <v>君上上聲去</v>
      </c>
      <c r="M156" t="str">
        <f xml:space="preserve"> 雅俗通字典[[#This Row],[字韻]] &amp; TEXT(雅俗通字典[[#This Row],[調]], "[DBNum1]") &amp; 雅俗通字典[[#This Row],[切音]]</f>
        <v>君二去</v>
      </c>
    </row>
    <row r="157" spans="1:13">
      <c r="A157">
        <v>156</v>
      </c>
      <c r="B157" s="13" t="s">
        <v>186</v>
      </c>
      <c r="C157" s="13" t="s">
        <v>10186</v>
      </c>
      <c r="D157" s="13" t="s">
        <v>7</v>
      </c>
      <c r="E157" s="13" t="s">
        <v>148</v>
      </c>
      <c r="F157" t="s">
        <v>172</v>
      </c>
      <c r="G157" s="13" t="str">
        <f xml:space="preserve"> IF( RIGHT(雅俗通字典[[#This Row],[聲調]],1)&lt;&gt;"入", "舒聲", "促聲")</f>
        <v>舒聲</v>
      </c>
      <c r="H157" t="str">
        <f xml:space="preserve"> INDEX(聲母對照資料表[], MATCH(雅俗通字典[[#This Row],[切音]], 聲母對照資料表[十五音], 0), 2)</f>
        <v>kh</v>
      </c>
      <c r="I157" t="str">
        <f xml:space="preserve"> INDEX(韻母對照資料表[], MATCH(雅俗通字典[[#This Row],[字韻]] &amp; LEFT(雅俗通字典[[#This Row],[舒促聲]],1), 韻母對照資料表[十五音識別碼], 0), 2)</f>
        <v>un</v>
      </c>
      <c r="J157">
        <f xml:space="preserve"> MATCH(雅俗通字典[[#This Row],[聲調]], 雅俗通聲調, 0)</f>
        <v>2</v>
      </c>
      <c r="K157" t="str">
        <f xml:space="preserve"> _xlfn.CONCAT(雅俗通字典[[#This Row],[聲]:[調]])</f>
        <v>khun2</v>
      </c>
      <c r="L157" t="str">
        <f xml:space="preserve"> 雅俗通字典[[#This Row],[字韻]] &amp; 雅俗通字典[[#This Row],[聲調]] &amp; "聲" &amp; 雅俗通字典[[#This Row],[切音]]</f>
        <v>君上上聲去</v>
      </c>
      <c r="M157" t="str">
        <f xml:space="preserve"> 雅俗通字典[[#This Row],[字韻]] &amp; TEXT(雅俗通字典[[#This Row],[調]], "[DBNum1]") &amp; 雅俗通字典[[#This Row],[切音]]</f>
        <v>君二去</v>
      </c>
    </row>
    <row r="158" spans="1:13">
      <c r="A158">
        <v>157</v>
      </c>
      <c r="B158" s="13" t="s">
        <v>187</v>
      </c>
      <c r="C158" s="13" t="s">
        <v>10186</v>
      </c>
      <c r="D158" s="13" t="s">
        <v>7</v>
      </c>
      <c r="E158" s="13" t="s">
        <v>148</v>
      </c>
      <c r="F158" t="s">
        <v>172</v>
      </c>
      <c r="G158" s="13" t="str">
        <f xml:space="preserve"> IF( RIGHT(雅俗通字典[[#This Row],[聲調]],1)&lt;&gt;"入", "舒聲", "促聲")</f>
        <v>舒聲</v>
      </c>
      <c r="H158" t="str">
        <f xml:space="preserve"> INDEX(聲母對照資料表[], MATCH(雅俗通字典[[#This Row],[切音]], 聲母對照資料表[十五音], 0), 2)</f>
        <v>kh</v>
      </c>
      <c r="I158" t="str">
        <f xml:space="preserve"> INDEX(韻母對照資料表[], MATCH(雅俗通字典[[#This Row],[字韻]] &amp; LEFT(雅俗通字典[[#This Row],[舒促聲]],1), 韻母對照資料表[十五音識別碼], 0), 2)</f>
        <v>un</v>
      </c>
      <c r="J158">
        <f xml:space="preserve"> MATCH(雅俗通字典[[#This Row],[聲調]], 雅俗通聲調, 0)</f>
        <v>2</v>
      </c>
      <c r="K158" t="str">
        <f xml:space="preserve"> _xlfn.CONCAT(雅俗通字典[[#This Row],[聲]:[調]])</f>
        <v>khun2</v>
      </c>
      <c r="L158" t="str">
        <f xml:space="preserve"> 雅俗通字典[[#This Row],[字韻]] &amp; 雅俗通字典[[#This Row],[聲調]] &amp; "聲" &amp; 雅俗通字典[[#This Row],[切音]]</f>
        <v>君上上聲去</v>
      </c>
      <c r="M158" t="str">
        <f xml:space="preserve"> 雅俗通字典[[#This Row],[字韻]] &amp; TEXT(雅俗通字典[[#This Row],[調]], "[DBNum1]") &amp; 雅俗通字典[[#This Row],[切音]]</f>
        <v>君二去</v>
      </c>
    </row>
    <row r="159" spans="1:13">
      <c r="A159">
        <v>158</v>
      </c>
      <c r="B159" s="13" t="s">
        <v>169</v>
      </c>
      <c r="C159" s="13" t="s">
        <v>10186</v>
      </c>
      <c r="D159" s="13" t="s">
        <v>7</v>
      </c>
      <c r="E159" s="13" t="s">
        <v>148</v>
      </c>
      <c r="F159" t="s">
        <v>172</v>
      </c>
      <c r="G159" s="13" t="str">
        <f xml:space="preserve"> IF( RIGHT(雅俗通字典[[#This Row],[聲調]],1)&lt;&gt;"入", "舒聲", "促聲")</f>
        <v>舒聲</v>
      </c>
      <c r="H159" t="str">
        <f xml:space="preserve"> INDEX(聲母對照資料表[], MATCH(雅俗通字典[[#This Row],[切音]], 聲母對照資料表[十五音], 0), 2)</f>
        <v>kh</v>
      </c>
      <c r="I159" t="str">
        <f xml:space="preserve"> INDEX(韻母對照資料表[], MATCH(雅俗通字典[[#This Row],[字韻]] &amp; LEFT(雅俗通字典[[#This Row],[舒促聲]],1), 韻母對照資料表[十五音識別碼], 0), 2)</f>
        <v>un</v>
      </c>
      <c r="J159">
        <f xml:space="preserve"> MATCH(雅俗通字典[[#This Row],[聲調]], 雅俗通聲調, 0)</f>
        <v>2</v>
      </c>
      <c r="K159" t="str">
        <f xml:space="preserve"> _xlfn.CONCAT(雅俗通字典[[#This Row],[聲]:[調]])</f>
        <v>khun2</v>
      </c>
      <c r="L159" t="str">
        <f xml:space="preserve"> 雅俗通字典[[#This Row],[字韻]] &amp; 雅俗通字典[[#This Row],[聲調]] &amp; "聲" &amp; 雅俗通字典[[#This Row],[切音]]</f>
        <v>君上上聲去</v>
      </c>
      <c r="M159" t="str">
        <f xml:space="preserve"> 雅俗通字典[[#This Row],[字韻]] &amp; TEXT(雅俗通字典[[#This Row],[調]], "[DBNum1]") &amp; 雅俗通字典[[#This Row],[切音]]</f>
        <v>君二去</v>
      </c>
    </row>
    <row r="160" spans="1:13">
      <c r="A160">
        <v>159</v>
      </c>
      <c r="B160" s="13" t="s">
        <v>188</v>
      </c>
      <c r="C160" s="13" t="s">
        <v>32</v>
      </c>
      <c r="D160" s="13" t="s">
        <v>7</v>
      </c>
      <c r="E160" s="13" t="s">
        <v>148</v>
      </c>
      <c r="F160" t="s">
        <v>189</v>
      </c>
      <c r="G160" s="13" t="str">
        <f xml:space="preserve"> IF( RIGHT(雅俗通字典[[#This Row],[聲調]],1)&lt;&gt;"入", "舒聲", "促聲")</f>
        <v>舒聲</v>
      </c>
      <c r="H160" t="str">
        <f xml:space="preserve"> INDEX(聲母對照資料表[], MATCH(雅俗通字典[[#This Row],[切音]], 聲母對照資料表[十五音], 0), 2)</f>
        <v>t</v>
      </c>
      <c r="I160" t="str">
        <f xml:space="preserve"> INDEX(韻母對照資料表[], MATCH(雅俗通字典[[#This Row],[字韻]] &amp; LEFT(雅俗通字典[[#This Row],[舒促聲]],1), 韻母對照資料表[十五音識別碼], 0), 2)</f>
        <v>un</v>
      </c>
      <c r="J160">
        <f xml:space="preserve"> MATCH(雅俗通字典[[#This Row],[聲調]], 雅俗通聲調, 0)</f>
        <v>2</v>
      </c>
      <c r="K160" t="str">
        <f xml:space="preserve"> _xlfn.CONCAT(雅俗通字典[[#This Row],[聲]:[調]])</f>
        <v>tun2</v>
      </c>
      <c r="L160" t="str">
        <f xml:space="preserve"> 雅俗通字典[[#This Row],[字韻]] &amp; 雅俗通字典[[#This Row],[聲調]] &amp; "聲" &amp; 雅俗通字典[[#This Row],[切音]]</f>
        <v>君上上聲地</v>
      </c>
      <c r="M160" t="str">
        <f xml:space="preserve"> 雅俗通字典[[#This Row],[字韻]] &amp; TEXT(雅俗通字典[[#This Row],[調]], "[DBNum1]") &amp; 雅俗通字典[[#This Row],[切音]]</f>
        <v>君二地</v>
      </c>
    </row>
    <row r="161" spans="1:13">
      <c r="A161">
        <v>160</v>
      </c>
      <c r="B161" s="13" t="s">
        <v>190</v>
      </c>
      <c r="C161" s="13" t="s">
        <v>32</v>
      </c>
      <c r="D161" s="13" t="s">
        <v>7</v>
      </c>
      <c r="E161" s="13" t="s">
        <v>148</v>
      </c>
      <c r="F161" t="s">
        <v>189</v>
      </c>
      <c r="G161" s="13" t="str">
        <f xml:space="preserve"> IF( RIGHT(雅俗通字典[[#This Row],[聲調]],1)&lt;&gt;"入", "舒聲", "促聲")</f>
        <v>舒聲</v>
      </c>
      <c r="H161" t="str">
        <f xml:space="preserve"> INDEX(聲母對照資料表[], MATCH(雅俗通字典[[#This Row],[切音]], 聲母對照資料表[十五音], 0), 2)</f>
        <v>t</v>
      </c>
      <c r="I161" t="str">
        <f xml:space="preserve"> INDEX(韻母對照資料表[], MATCH(雅俗通字典[[#This Row],[字韻]] &amp; LEFT(雅俗通字典[[#This Row],[舒促聲]],1), 韻母對照資料表[十五音識別碼], 0), 2)</f>
        <v>un</v>
      </c>
      <c r="J161">
        <f xml:space="preserve"> MATCH(雅俗通字典[[#This Row],[聲調]], 雅俗通聲調, 0)</f>
        <v>2</v>
      </c>
      <c r="K161" t="str">
        <f xml:space="preserve"> _xlfn.CONCAT(雅俗通字典[[#This Row],[聲]:[調]])</f>
        <v>tun2</v>
      </c>
      <c r="L161" t="str">
        <f xml:space="preserve"> 雅俗通字典[[#This Row],[字韻]] &amp; 雅俗通字典[[#This Row],[聲調]] &amp; "聲" &amp; 雅俗通字典[[#This Row],[切音]]</f>
        <v>君上上聲地</v>
      </c>
      <c r="M161" t="str">
        <f xml:space="preserve"> 雅俗通字典[[#This Row],[字韻]] &amp; TEXT(雅俗通字典[[#This Row],[調]], "[DBNum1]") &amp; 雅俗通字典[[#This Row],[切音]]</f>
        <v>君二地</v>
      </c>
    </row>
    <row r="162" spans="1:13">
      <c r="A162">
        <v>161</v>
      </c>
      <c r="B162" s="13" t="s">
        <v>191</v>
      </c>
      <c r="C162" s="13" t="s">
        <v>32</v>
      </c>
      <c r="D162" s="13" t="s">
        <v>7</v>
      </c>
      <c r="E162" s="13" t="s">
        <v>148</v>
      </c>
      <c r="F162" t="s">
        <v>189</v>
      </c>
      <c r="G162" s="13" t="str">
        <f xml:space="preserve"> IF( RIGHT(雅俗通字典[[#This Row],[聲調]],1)&lt;&gt;"入", "舒聲", "促聲")</f>
        <v>舒聲</v>
      </c>
      <c r="H162" t="str">
        <f xml:space="preserve"> INDEX(聲母對照資料表[], MATCH(雅俗通字典[[#This Row],[切音]], 聲母對照資料表[十五音], 0), 2)</f>
        <v>t</v>
      </c>
      <c r="I162" t="str">
        <f xml:space="preserve"> INDEX(韻母對照資料表[], MATCH(雅俗通字典[[#This Row],[字韻]] &amp; LEFT(雅俗通字典[[#This Row],[舒促聲]],1), 韻母對照資料表[十五音識別碼], 0), 2)</f>
        <v>un</v>
      </c>
      <c r="J162">
        <f xml:space="preserve"> MATCH(雅俗通字典[[#This Row],[聲調]], 雅俗通聲調, 0)</f>
        <v>2</v>
      </c>
      <c r="K162" t="str">
        <f xml:space="preserve"> _xlfn.CONCAT(雅俗通字典[[#This Row],[聲]:[調]])</f>
        <v>tun2</v>
      </c>
      <c r="L162" t="str">
        <f xml:space="preserve"> 雅俗通字典[[#This Row],[字韻]] &amp; 雅俗通字典[[#This Row],[聲調]] &amp; "聲" &amp; 雅俗通字典[[#This Row],[切音]]</f>
        <v>君上上聲地</v>
      </c>
      <c r="M162" t="str">
        <f xml:space="preserve"> 雅俗通字典[[#This Row],[字韻]] &amp; TEXT(雅俗通字典[[#This Row],[調]], "[DBNum1]") &amp; 雅俗通字典[[#This Row],[切音]]</f>
        <v>君二地</v>
      </c>
    </row>
    <row r="163" spans="1:13">
      <c r="A163">
        <v>162</v>
      </c>
      <c r="B163" s="13" t="s">
        <v>192</v>
      </c>
      <c r="C163" s="13" t="s">
        <v>32</v>
      </c>
      <c r="D163" s="13" t="s">
        <v>7</v>
      </c>
      <c r="E163" s="13" t="s">
        <v>148</v>
      </c>
      <c r="F163" t="s">
        <v>189</v>
      </c>
      <c r="G163" s="13" t="str">
        <f xml:space="preserve"> IF( RIGHT(雅俗通字典[[#This Row],[聲調]],1)&lt;&gt;"入", "舒聲", "促聲")</f>
        <v>舒聲</v>
      </c>
      <c r="H163" t="str">
        <f xml:space="preserve"> INDEX(聲母對照資料表[], MATCH(雅俗通字典[[#This Row],[切音]], 聲母對照資料表[十五音], 0), 2)</f>
        <v>t</v>
      </c>
      <c r="I163" t="str">
        <f xml:space="preserve"> INDEX(韻母對照資料表[], MATCH(雅俗通字典[[#This Row],[字韻]] &amp; LEFT(雅俗通字典[[#This Row],[舒促聲]],1), 韻母對照資料表[十五音識別碼], 0), 2)</f>
        <v>un</v>
      </c>
      <c r="J163">
        <f xml:space="preserve"> MATCH(雅俗通字典[[#This Row],[聲調]], 雅俗通聲調, 0)</f>
        <v>2</v>
      </c>
      <c r="K163" t="str">
        <f xml:space="preserve"> _xlfn.CONCAT(雅俗通字典[[#This Row],[聲]:[調]])</f>
        <v>tun2</v>
      </c>
      <c r="L163" t="str">
        <f xml:space="preserve"> 雅俗通字典[[#This Row],[字韻]] &amp; 雅俗通字典[[#This Row],[聲調]] &amp; "聲" &amp; 雅俗通字典[[#This Row],[切音]]</f>
        <v>君上上聲地</v>
      </c>
      <c r="M163" t="str">
        <f xml:space="preserve"> 雅俗通字典[[#This Row],[字韻]] &amp; TEXT(雅俗通字典[[#This Row],[調]], "[DBNum1]") &amp; 雅俗通字典[[#This Row],[切音]]</f>
        <v>君二地</v>
      </c>
    </row>
    <row r="164" spans="1:13">
      <c r="A164">
        <v>163</v>
      </c>
      <c r="B164" s="13" t="s">
        <v>193</v>
      </c>
      <c r="C164" s="13" t="s">
        <v>32</v>
      </c>
      <c r="D164" s="13" t="s">
        <v>7</v>
      </c>
      <c r="E164" s="13" t="s">
        <v>148</v>
      </c>
      <c r="F164" t="s">
        <v>189</v>
      </c>
      <c r="G164" s="13" t="str">
        <f xml:space="preserve"> IF( RIGHT(雅俗通字典[[#This Row],[聲調]],1)&lt;&gt;"入", "舒聲", "促聲")</f>
        <v>舒聲</v>
      </c>
      <c r="H164" t="str">
        <f xml:space="preserve"> INDEX(聲母對照資料表[], MATCH(雅俗通字典[[#This Row],[切音]], 聲母對照資料表[十五音], 0), 2)</f>
        <v>t</v>
      </c>
      <c r="I164" t="str">
        <f xml:space="preserve"> INDEX(韻母對照資料表[], MATCH(雅俗通字典[[#This Row],[字韻]] &amp; LEFT(雅俗通字典[[#This Row],[舒促聲]],1), 韻母對照資料表[十五音識別碼], 0), 2)</f>
        <v>un</v>
      </c>
      <c r="J164">
        <f xml:space="preserve"> MATCH(雅俗通字典[[#This Row],[聲調]], 雅俗通聲調, 0)</f>
        <v>2</v>
      </c>
      <c r="K164" t="str">
        <f xml:space="preserve"> _xlfn.CONCAT(雅俗通字典[[#This Row],[聲]:[調]])</f>
        <v>tun2</v>
      </c>
      <c r="L164" t="str">
        <f xml:space="preserve"> 雅俗通字典[[#This Row],[字韻]] &amp; 雅俗通字典[[#This Row],[聲調]] &amp; "聲" &amp; 雅俗通字典[[#This Row],[切音]]</f>
        <v>君上上聲地</v>
      </c>
      <c r="M164" t="str">
        <f xml:space="preserve"> 雅俗通字典[[#This Row],[字韻]] &amp; TEXT(雅俗通字典[[#This Row],[調]], "[DBNum1]") &amp; 雅俗通字典[[#This Row],[切音]]</f>
        <v>君二地</v>
      </c>
    </row>
    <row r="165" spans="1:13">
      <c r="A165">
        <v>164</v>
      </c>
      <c r="B165" s="13" t="s">
        <v>194</v>
      </c>
      <c r="C165" s="13" t="s">
        <v>45</v>
      </c>
      <c r="D165" s="13" t="s">
        <v>7</v>
      </c>
      <c r="E165" s="13" t="s">
        <v>148</v>
      </c>
      <c r="F165" t="s">
        <v>195</v>
      </c>
      <c r="G165" s="13" t="str">
        <f xml:space="preserve"> IF( RIGHT(雅俗通字典[[#This Row],[聲調]],1)&lt;&gt;"入", "舒聲", "促聲")</f>
        <v>舒聲</v>
      </c>
      <c r="H165" t="str">
        <f xml:space="preserve"> INDEX(聲母對照資料表[], MATCH(雅俗通字典[[#This Row],[切音]], 聲母對照資料表[十五音], 0), 2)</f>
        <v>ph</v>
      </c>
      <c r="I165" t="str">
        <f xml:space="preserve"> INDEX(韻母對照資料表[], MATCH(雅俗通字典[[#This Row],[字韻]] &amp; LEFT(雅俗通字典[[#This Row],[舒促聲]],1), 韻母對照資料表[十五音識別碼], 0), 2)</f>
        <v>un</v>
      </c>
      <c r="J165">
        <f xml:space="preserve"> MATCH(雅俗通字典[[#This Row],[聲調]], 雅俗通聲調, 0)</f>
        <v>2</v>
      </c>
      <c r="K165" t="str">
        <f xml:space="preserve"> _xlfn.CONCAT(雅俗通字典[[#This Row],[聲]:[調]])</f>
        <v>phun2</v>
      </c>
      <c r="L165" t="str">
        <f xml:space="preserve"> 雅俗通字典[[#This Row],[字韻]] &amp; 雅俗通字典[[#This Row],[聲調]] &amp; "聲" &amp; 雅俗通字典[[#This Row],[切音]]</f>
        <v>君上上聲頗</v>
      </c>
      <c r="M165" t="str">
        <f xml:space="preserve"> 雅俗通字典[[#This Row],[字韻]] &amp; TEXT(雅俗通字典[[#This Row],[調]], "[DBNum1]") &amp; 雅俗通字典[[#This Row],[切音]]</f>
        <v>君二頗</v>
      </c>
    </row>
    <row r="166" spans="1:13">
      <c r="A166">
        <v>165</v>
      </c>
      <c r="B166" s="13" t="s">
        <v>196</v>
      </c>
      <c r="C166" s="13" t="s">
        <v>45</v>
      </c>
      <c r="D166" s="13" t="s">
        <v>7</v>
      </c>
      <c r="E166" s="13" t="s">
        <v>148</v>
      </c>
      <c r="F166" t="s">
        <v>195</v>
      </c>
      <c r="G166" s="13" t="str">
        <f xml:space="preserve"> IF( RIGHT(雅俗通字典[[#This Row],[聲調]],1)&lt;&gt;"入", "舒聲", "促聲")</f>
        <v>舒聲</v>
      </c>
      <c r="H166" t="str">
        <f xml:space="preserve"> INDEX(聲母對照資料表[], MATCH(雅俗通字典[[#This Row],[切音]], 聲母對照資料表[十五音], 0), 2)</f>
        <v>ph</v>
      </c>
      <c r="I166" t="str">
        <f xml:space="preserve"> INDEX(韻母對照資料表[], MATCH(雅俗通字典[[#This Row],[字韻]] &amp; LEFT(雅俗通字典[[#This Row],[舒促聲]],1), 韻母對照資料表[十五音識別碼], 0), 2)</f>
        <v>un</v>
      </c>
      <c r="J166">
        <f xml:space="preserve"> MATCH(雅俗通字典[[#This Row],[聲調]], 雅俗通聲調, 0)</f>
        <v>2</v>
      </c>
      <c r="K166" t="str">
        <f xml:space="preserve"> _xlfn.CONCAT(雅俗通字典[[#This Row],[聲]:[調]])</f>
        <v>phun2</v>
      </c>
      <c r="L166" t="str">
        <f xml:space="preserve"> 雅俗通字典[[#This Row],[字韻]] &amp; 雅俗通字典[[#This Row],[聲調]] &amp; "聲" &amp; 雅俗通字典[[#This Row],[切音]]</f>
        <v>君上上聲頗</v>
      </c>
      <c r="M166" t="str">
        <f xml:space="preserve"> 雅俗通字典[[#This Row],[字韻]] &amp; TEXT(雅俗通字典[[#This Row],[調]], "[DBNum1]") &amp; 雅俗通字典[[#This Row],[切音]]</f>
        <v>君二頗</v>
      </c>
    </row>
    <row r="167" spans="1:13">
      <c r="A167">
        <v>166</v>
      </c>
      <c r="B167" s="13" t="s">
        <v>197</v>
      </c>
      <c r="C167" s="13" t="s">
        <v>45</v>
      </c>
      <c r="D167" s="13" t="s">
        <v>7</v>
      </c>
      <c r="E167" s="13" t="s">
        <v>148</v>
      </c>
      <c r="F167" t="s">
        <v>195</v>
      </c>
      <c r="G167" s="13" t="str">
        <f xml:space="preserve"> IF( RIGHT(雅俗通字典[[#This Row],[聲調]],1)&lt;&gt;"入", "舒聲", "促聲")</f>
        <v>舒聲</v>
      </c>
      <c r="H167" t="str">
        <f xml:space="preserve"> INDEX(聲母對照資料表[], MATCH(雅俗通字典[[#This Row],[切音]], 聲母對照資料表[十五音], 0), 2)</f>
        <v>ph</v>
      </c>
      <c r="I167" t="str">
        <f xml:space="preserve"> INDEX(韻母對照資料表[], MATCH(雅俗通字典[[#This Row],[字韻]] &amp; LEFT(雅俗通字典[[#This Row],[舒促聲]],1), 韻母對照資料表[十五音識別碼], 0), 2)</f>
        <v>un</v>
      </c>
      <c r="J167">
        <f xml:space="preserve"> MATCH(雅俗通字典[[#This Row],[聲調]], 雅俗通聲調, 0)</f>
        <v>2</v>
      </c>
      <c r="K167" t="str">
        <f xml:space="preserve"> _xlfn.CONCAT(雅俗通字典[[#This Row],[聲]:[調]])</f>
        <v>phun2</v>
      </c>
      <c r="L167" t="str">
        <f xml:space="preserve"> 雅俗通字典[[#This Row],[字韻]] &amp; 雅俗通字典[[#This Row],[聲調]] &amp; "聲" &amp; 雅俗通字典[[#This Row],[切音]]</f>
        <v>君上上聲頗</v>
      </c>
      <c r="M167" t="str">
        <f xml:space="preserve"> 雅俗通字典[[#This Row],[字韻]] &amp; TEXT(雅俗通字典[[#This Row],[調]], "[DBNum1]") &amp; 雅俗通字典[[#This Row],[切音]]</f>
        <v>君二頗</v>
      </c>
    </row>
    <row r="168" spans="1:13">
      <c r="A168">
        <v>167</v>
      </c>
      <c r="B168" s="13" t="s">
        <v>198</v>
      </c>
      <c r="C168" s="13" t="s">
        <v>45</v>
      </c>
      <c r="D168" s="13" t="s">
        <v>7</v>
      </c>
      <c r="E168" s="13" t="s">
        <v>148</v>
      </c>
      <c r="F168" t="s">
        <v>195</v>
      </c>
      <c r="G168" s="13" t="str">
        <f xml:space="preserve"> IF( RIGHT(雅俗通字典[[#This Row],[聲調]],1)&lt;&gt;"入", "舒聲", "促聲")</f>
        <v>舒聲</v>
      </c>
      <c r="H168" t="str">
        <f xml:space="preserve"> INDEX(聲母對照資料表[], MATCH(雅俗通字典[[#This Row],[切音]], 聲母對照資料表[十五音], 0), 2)</f>
        <v>ph</v>
      </c>
      <c r="I168" t="str">
        <f xml:space="preserve"> INDEX(韻母對照資料表[], MATCH(雅俗通字典[[#This Row],[字韻]] &amp; LEFT(雅俗通字典[[#This Row],[舒促聲]],1), 韻母對照資料表[十五音識別碼], 0), 2)</f>
        <v>un</v>
      </c>
      <c r="J168">
        <f xml:space="preserve"> MATCH(雅俗通字典[[#This Row],[聲調]], 雅俗通聲調, 0)</f>
        <v>2</v>
      </c>
      <c r="K168" t="str">
        <f xml:space="preserve"> _xlfn.CONCAT(雅俗通字典[[#This Row],[聲]:[調]])</f>
        <v>phun2</v>
      </c>
      <c r="L168" t="str">
        <f xml:space="preserve"> 雅俗通字典[[#This Row],[字韻]] &amp; 雅俗通字典[[#This Row],[聲調]] &amp; "聲" &amp; 雅俗通字典[[#This Row],[切音]]</f>
        <v>君上上聲頗</v>
      </c>
      <c r="M168" t="str">
        <f xml:space="preserve"> 雅俗通字典[[#This Row],[字韻]] &amp; TEXT(雅俗通字典[[#This Row],[調]], "[DBNum1]") &amp; 雅俗通字典[[#This Row],[切音]]</f>
        <v>君二頗</v>
      </c>
    </row>
    <row r="169" spans="1:13">
      <c r="A169">
        <v>168</v>
      </c>
      <c r="B169" s="13" t="s">
        <v>199</v>
      </c>
      <c r="C169" s="13" t="s">
        <v>45</v>
      </c>
      <c r="D169" s="13" t="s">
        <v>7</v>
      </c>
      <c r="E169" s="13" t="s">
        <v>148</v>
      </c>
      <c r="F169" t="s">
        <v>195</v>
      </c>
      <c r="G169" s="13" t="str">
        <f xml:space="preserve"> IF( RIGHT(雅俗通字典[[#This Row],[聲調]],1)&lt;&gt;"入", "舒聲", "促聲")</f>
        <v>舒聲</v>
      </c>
      <c r="H169" t="str">
        <f xml:space="preserve"> INDEX(聲母對照資料表[], MATCH(雅俗通字典[[#This Row],[切音]], 聲母對照資料表[十五音], 0), 2)</f>
        <v>ph</v>
      </c>
      <c r="I169" t="str">
        <f xml:space="preserve"> INDEX(韻母對照資料表[], MATCH(雅俗通字典[[#This Row],[字韻]] &amp; LEFT(雅俗通字典[[#This Row],[舒促聲]],1), 韻母對照資料表[十五音識別碼], 0), 2)</f>
        <v>un</v>
      </c>
      <c r="J169">
        <f xml:space="preserve"> MATCH(雅俗通字典[[#This Row],[聲調]], 雅俗通聲調, 0)</f>
        <v>2</v>
      </c>
      <c r="K169" t="str">
        <f xml:space="preserve"> _xlfn.CONCAT(雅俗通字典[[#This Row],[聲]:[調]])</f>
        <v>phun2</v>
      </c>
      <c r="L169" t="str">
        <f xml:space="preserve"> 雅俗通字典[[#This Row],[字韻]] &amp; 雅俗通字典[[#This Row],[聲調]] &amp; "聲" &amp; 雅俗通字典[[#This Row],[切音]]</f>
        <v>君上上聲頗</v>
      </c>
      <c r="M169" t="str">
        <f xml:space="preserve"> 雅俗通字典[[#This Row],[字韻]] &amp; TEXT(雅俗通字典[[#This Row],[調]], "[DBNum1]") &amp; 雅俗通字典[[#This Row],[切音]]</f>
        <v>君二頗</v>
      </c>
    </row>
    <row r="170" spans="1:13">
      <c r="A170">
        <v>169</v>
      </c>
      <c r="B170" s="13" t="s">
        <v>200</v>
      </c>
      <c r="C170" s="13" t="s">
        <v>54</v>
      </c>
      <c r="D170" s="13" t="s">
        <v>7</v>
      </c>
      <c r="E170" s="13" t="s">
        <v>148</v>
      </c>
      <c r="F170" t="s">
        <v>201</v>
      </c>
      <c r="G170" s="13" t="str">
        <f xml:space="preserve"> IF( RIGHT(雅俗通字典[[#This Row],[聲調]],1)&lt;&gt;"入", "舒聲", "促聲")</f>
        <v>舒聲</v>
      </c>
      <c r="H170" t="str">
        <f xml:space="preserve"> INDEX(聲母對照資料表[], MATCH(雅俗通字典[[#This Row],[切音]], 聲母對照資料表[十五音], 0), 2)</f>
        <v>th</v>
      </c>
      <c r="I170" t="str">
        <f xml:space="preserve"> INDEX(韻母對照資料表[], MATCH(雅俗通字典[[#This Row],[字韻]] &amp; LEFT(雅俗通字典[[#This Row],[舒促聲]],1), 韻母對照資料表[十五音識別碼], 0), 2)</f>
        <v>un</v>
      </c>
      <c r="J170">
        <f xml:space="preserve"> MATCH(雅俗通字典[[#This Row],[聲調]], 雅俗通聲調, 0)</f>
        <v>2</v>
      </c>
      <c r="K170" t="str">
        <f xml:space="preserve"> _xlfn.CONCAT(雅俗通字典[[#This Row],[聲]:[調]])</f>
        <v>thun2</v>
      </c>
      <c r="L170" t="str">
        <f xml:space="preserve"> 雅俗通字典[[#This Row],[字韻]] &amp; 雅俗通字典[[#This Row],[聲調]] &amp; "聲" &amp; 雅俗通字典[[#This Row],[切音]]</f>
        <v>君上上聲他</v>
      </c>
      <c r="M170" t="str">
        <f xml:space="preserve"> 雅俗通字典[[#This Row],[字韻]] &amp; TEXT(雅俗通字典[[#This Row],[調]], "[DBNum1]") &amp; 雅俗通字典[[#This Row],[切音]]</f>
        <v>君二他</v>
      </c>
    </row>
    <row r="171" spans="1:13">
      <c r="A171">
        <v>170</v>
      </c>
      <c r="B171" s="13" t="s">
        <v>202</v>
      </c>
      <c r="C171" s="13" t="s">
        <v>54</v>
      </c>
      <c r="D171" s="13" t="s">
        <v>7</v>
      </c>
      <c r="E171" s="13" t="s">
        <v>148</v>
      </c>
      <c r="F171" t="s">
        <v>201</v>
      </c>
      <c r="G171" s="13" t="str">
        <f xml:space="preserve"> IF( RIGHT(雅俗通字典[[#This Row],[聲調]],1)&lt;&gt;"入", "舒聲", "促聲")</f>
        <v>舒聲</v>
      </c>
      <c r="H171" t="str">
        <f xml:space="preserve"> INDEX(聲母對照資料表[], MATCH(雅俗通字典[[#This Row],[切音]], 聲母對照資料表[十五音], 0), 2)</f>
        <v>th</v>
      </c>
      <c r="I171" t="str">
        <f xml:space="preserve"> INDEX(韻母對照資料表[], MATCH(雅俗通字典[[#This Row],[字韻]] &amp; LEFT(雅俗通字典[[#This Row],[舒促聲]],1), 韻母對照資料表[十五音識別碼], 0), 2)</f>
        <v>un</v>
      </c>
      <c r="J171">
        <f xml:space="preserve"> MATCH(雅俗通字典[[#This Row],[聲調]], 雅俗通聲調, 0)</f>
        <v>2</v>
      </c>
      <c r="K171" t="str">
        <f xml:space="preserve"> _xlfn.CONCAT(雅俗通字典[[#This Row],[聲]:[調]])</f>
        <v>thun2</v>
      </c>
      <c r="L171" t="str">
        <f xml:space="preserve"> 雅俗通字典[[#This Row],[字韻]] &amp; 雅俗通字典[[#This Row],[聲調]] &amp; "聲" &amp; 雅俗通字典[[#This Row],[切音]]</f>
        <v>君上上聲他</v>
      </c>
      <c r="M171" t="str">
        <f xml:space="preserve"> 雅俗通字典[[#This Row],[字韻]] &amp; TEXT(雅俗通字典[[#This Row],[調]], "[DBNum1]") &amp; 雅俗通字典[[#This Row],[切音]]</f>
        <v>君二他</v>
      </c>
    </row>
    <row r="172" spans="1:13">
      <c r="A172">
        <v>171</v>
      </c>
      <c r="B172" s="13" t="s">
        <v>203</v>
      </c>
      <c r="C172" s="13" t="s">
        <v>54</v>
      </c>
      <c r="D172" s="13" t="s">
        <v>7</v>
      </c>
      <c r="E172" s="13" t="s">
        <v>148</v>
      </c>
      <c r="F172" t="s">
        <v>201</v>
      </c>
      <c r="G172" s="13" t="str">
        <f xml:space="preserve"> IF( RIGHT(雅俗通字典[[#This Row],[聲調]],1)&lt;&gt;"入", "舒聲", "促聲")</f>
        <v>舒聲</v>
      </c>
      <c r="H172" t="str">
        <f xml:space="preserve"> INDEX(聲母對照資料表[], MATCH(雅俗通字典[[#This Row],[切音]], 聲母對照資料表[十五音], 0), 2)</f>
        <v>th</v>
      </c>
      <c r="I172" t="str">
        <f xml:space="preserve"> INDEX(韻母對照資料表[], MATCH(雅俗通字典[[#This Row],[字韻]] &amp; LEFT(雅俗通字典[[#This Row],[舒促聲]],1), 韻母對照資料表[十五音識別碼], 0), 2)</f>
        <v>un</v>
      </c>
      <c r="J172">
        <f xml:space="preserve"> MATCH(雅俗通字典[[#This Row],[聲調]], 雅俗通聲調, 0)</f>
        <v>2</v>
      </c>
      <c r="K172" t="str">
        <f xml:space="preserve"> _xlfn.CONCAT(雅俗通字典[[#This Row],[聲]:[調]])</f>
        <v>thun2</v>
      </c>
      <c r="L172" t="str">
        <f xml:space="preserve"> 雅俗通字典[[#This Row],[字韻]] &amp; 雅俗通字典[[#This Row],[聲調]] &amp; "聲" &amp; 雅俗通字典[[#This Row],[切音]]</f>
        <v>君上上聲他</v>
      </c>
      <c r="M172" t="str">
        <f xml:space="preserve"> 雅俗通字典[[#This Row],[字韻]] &amp; TEXT(雅俗通字典[[#This Row],[調]], "[DBNum1]") &amp; 雅俗通字典[[#This Row],[切音]]</f>
        <v>君二他</v>
      </c>
    </row>
    <row r="173" spans="1:13">
      <c r="A173">
        <v>172</v>
      </c>
      <c r="B173" s="13" t="s">
        <v>204</v>
      </c>
      <c r="C173" s="13" t="s">
        <v>54</v>
      </c>
      <c r="D173" s="13" t="s">
        <v>7</v>
      </c>
      <c r="E173" s="13" t="s">
        <v>148</v>
      </c>
      <c r="F173" t="s">
        <v>201</v>
      </c>
      <c r="G173" s="13" t="str">
        <f xml:space="preserve"> IF( RIGHT(雅俗通字典[[#This Row],[聲調]],1)&lt;&gt;"入", "舒聲", "促聲")</f>
        <v>舒聲</v>
      </c>
      <c r="H173" t="str">
        <f xml:space="preserve"> INDEX(聲母對照資料表[], MATCH(雅俗通字典[[#This Row],[切音]], 聲母對照資料表[十五音], 0), 2)</f>
        <v>th</v>
      </c>
      <c r="I173" t="str">
        <f xml:space="preserve"> INDEX(韻母對照資料表[], MATCH(雅俗通字典[[#This Row],[字韻]] &amp; LEFT(雅俗通字典[[#This Row],[舒促聲]],1), 韻母對照資料表[十五音識別碼], 0), 2)</f>
        <v>un</v>
      </c>
      <c r="J173">
        <f xml:space="preserve"> MATCH(雅俗通字典[[#This Row],[聲調]], 雅俗通聲調, 0)</f>
        <v>2</v>
      </c>
      <c r="K173" t="str">
        <f xml:space="preserve"> _xlfn.CONCAT(雅俗通字典[[#This Row],[聲]:[調]])</f>
        <v>thun2</v>
      </c>
      <c r="L173" t="str">
        <f xml:space="preserve"> 雅俗通字典[[#This Row],[字韻]] &amp; 雅俗通字典[[#This Row],[聲調]] &amp; "聲" &amp; 雅俗通字典[[#This Row],[切音]]</f>
        <v>君上上聲他</v>
      </c>
      <c r="M173" t="str">
        <f xml:space="preserve"> 雅俗通字典[[#This Row],[字韻]] &amp; TEXT(雅俗通字典[[#This Row],[調]], "[DBNum1]") &amp; 雅俗通字典[[#This Row],[切音]]</f>
        <v>君二他</v>
      </c>
    </row>
    <row r="174" spans="1:13">
      <c r="A174">
        <v>173</v>
      </c>
      <c r="B174" s="13" t="s">
        <v>205</v>
      </c>
      <c r="C174" s="13" t="s">
        <v>54</v>
      </c>
      <c r="D174" s="13" t="s">
        <v>7</v>
      </c>
      <c r="E174" s="13" t="s">
        <v>148</v>
      </c>
      <c r="F174" t="s">
        <v>201</v>
      </c>
      <c r="G174" s="13" t="str">
        <f xml:space="preserve"> IF( RIGHT(雅俗通字典[[#This Row],[聲調]],1)&lt;&gt;"入", "舒聲", "促聲")</f>
        <v>舒聲</v>
      </c>
      <c r="H174" t="str">
        <f xml:space="preserve"> INDEX(聲母對照資料表[], MATCH(雅俗通字典[[#This Row],[切音]], 聲母對照資料表[十五音], 0), 2)</f>
        <v>th</v>
      </c>
      <c r="I174" t="str">
        <f xml:space="preserve"> INDEX(韻母對照資料表[], MATCH(雅俗通字典[[#This Row],[字韻]] &amp; LEFT(雅俗通字典[[#This Row],[舒促聲]],1), 韻母對照資料表[十五音識別碼], 0), 2)</f>
        <v>un</v>
      </c>
      <c r="J174">
        <f xml:space="preserve"> MATCH(雅俗通字典[[#This Row],[聲調]], 雅俗通聲調, 0)</f>
        <v>2</v>
      </c>
      <c r="K174" t="str">
        <f xml:space="preserve"> _xlfn.CONCAT(雅俗通字典[[#This Row],[聲]:[調]])</f>
        <v>thun2</v>
      </c>
      <c r="L174" t="str">
        <f xml:space="preserve"> 雅俗通字典[[#This Row],[字韻]] &amp; 雅俗通字典[[#This Row],[聲調]] &amp; "聲" &amp; 雅俗通字典[[#This Row],[切音]]</f>
        <v>君上上聲他</v>
      </c>
      <c r="M174" t="str">
        <f xml:space="preserve"> 雅俗通字典[[#This Row],[字韻]] &amp; TEXT(雅俗通字典[[#This Row],[調]], "[DBNum1]") &amp; 雅俗通字典[[#This Row],[切音]]</f>
        <v>君二他</v>
      </c>
    </row>
    <row r="175" spans="1:13">
      <c r="A175">
        <v>174</v>
      </c>
      <c r="B175" s="13" t="s">
        <v>206</v>
      </c>
      <c r="C175" s="13" t="s">
        <v>63</v>
      </c>
      <c r="D175" s="13" t="s">
        <v>7</v>
      </c>
      <c r="E175" s="13" t="s">
        <v>148</v>
      </c>
      <c r="F175" t="s">
        <v>207</v>
      </c>
      <c r="G175" s="13" t="str">
        <f xml:space="preserve"> IF( RIGHT(雅俗通字典[[#This Row],[聲調]],1)&lt;&gt;"入", "舒聲", "促聲")</f>
        <v>舒聲</v>
      </c>
      <c r="H175" t="str">
        <f xml:space="preserve"> INDEX(聲母對照資料表[], MATCH(雅俗通字典[[#This Row],[切音]], 聲母對照資料表[十五音], 0), 2)</f>
        <v>z</v>
      </c>
      <c r="I175" t="str">
        <f xml:space="preserve"> INDEX(韻母對照資料表[], MATCH(雅俗通字典[[#This Row],[字韻]] &amp; LEFT(雅俗通字典[[#This Row],[舒促聲]],1), 韻母對照資料表[十五音識別碼], 0), 2)</f>
        <v>un</v>
      </c>
      <c r="J175">
        <f xml:space="preserve"> MATCH(雅俗通字典[[#This Row],[聲調]], 雅俗通聲調, 0)</f>
        <v>2</v>
      </c>
      <c r="K175" t="str">
        <f xml:space="preserve"> _xlfn.CONCAT(雅俗通字典[[#This Row],[聲]:[調]])</f>
        <v>zun2</v>
      </c>
      <c r="L175" t="str">
        <f xml:space="preserve"> 雅俗通字典[[#This Row],[字韻]] &amp; 雅俗通字典[[#This Row],[聲調]] &amp; "聲" &amp; 雅俗通字典[[#This Row],[切音]]</f>
        <v>君上上聲曾</v>
      </c>
      <c r="M175" t="str">
        <f xml:space="preserve"> 雅俗通字典[[#This Row],[字韻]] &amp; TEXT(雅俗通字典[[#This Row],[調]], "[DBNum1]") &amp; 雅俗通字典[[#This Row],[切音]]</f>
        <v>君二曾</v>
      </c>
    </row>
    <row r="176" spans="1:13">
      <c r="A176">
        <v>175</v>
      </c>
      <c r="B176" s="13" t="s">
        <v>208</v>
      </c>
      <c r="C176" s="13" t="s">
        <v>63</v>
      </c>
      <c r="D176" s="13" t="s">
        <v>7</v>
      </c>
      <c r="E176" s="13" t="s">
        <v>148</v>
      </c>
      <c r="F176" t="s">
        <v>207</v>
      </c>
      <c r="G176" s="13" t="str">
        <f xml:space="preserve"> IF( RIGHT(雅俗通字典[[#This Row],[聲調]],1)&lt;&gt;"入", "舒聲", "促聲")</f>
        <v>舒聲</v>
      </c>
      <c r="H176" t="str">
        <f xml:space="preserve"> INDEX(聲母對照資料表[], MATCH(雅俗通字典[[#This Row],[切音]], 聲母對照資料表[十五音], 0), 2)</f>
        <v>z</v>
      </c>
      <c r="I176" t="str">
        <f xml:space="preserve"> INDEX(韻母對照資料表[], MATCH(雅俗通字典[[#This Row],[字韻]] &amp; LEFT(雅俗通字典[[#This Row],[舒促聲]],1), 韻母對照資料表[十五音識別碼], 0), 2)</f>
        <v>un</v>
      </c>
      <c r="J176">
        <f xml:space="preserve"> MATCH(雅俗通字典[[#This Row],[聲調]], 雅俗通聲調, 0)</f>
        <v>2</v>
      </c>
      <c r="K176" t="str">
        <f xml:space="preserve"> _xlfn.CONCAT(雅俗通字典[[#This Row],[聲]:[調]])</f>
        <v>zun2</v>
      </c>
      <c r="L176" t="str">
        <f xml:space="preserve"> 雅俗通字典[[#This Row],[字韻]] &amp; 雅俗通字典[[#This Row],[聲調]] &amp; "聲" &amp; 雅俗通字典[[#This Row],[切音]]</f>
        <v>君上上聲曾</v>
      </c>
      <c r="M176" t="str">
        <f xml:space="preserve"> 雅俗通字典[[#This Row],[字韻]] &amp; TEXT(雅俗通字典[[#This Row],[調]], "[DBNum1]") &amp; 雅俗通字典[[#This Row],[切音]]</f>
        <v>君二曾</v>
      </c>
    </row>
    <row r="177" spans="1:13">
      <c r="A177">
        <v>176</v>
      </c>
      <c r="B177" s="13" t="s">
        <v>209</v>
      </c>
      <c r="C177" s="13" t="s">
        <v>63</v>
      </c>
      <c r="D177" s="13" t="s">
        <v>7</v>
      </c>
      <c r="E177" s="13" t="s">
        <v>148</v>
      </c>
      <c r="F177" t="s">
        <v>207</v>
      </c>
      <c r="G177" s="13" t="str">
        <f xml:space="preserve"> IF( RIGHT(雅俗通字典[[#This Row],[聲調]],1)&lt;&gt;"入", "舒聲", "促聲")</f>
        <v>舒聲</v>
      </c>
      <c r="H177" t="str">
        <f xml:space="preserve"> INDEX(聲母對照資料表[], MATCH(雅俗通字典[[#This Row],[切音]], 聲母對照資料表[十五音], 0), 2)</f>
        <v>z</v>
      </c>
      <c r="I177" t="str">
        <f xml:space="preserve"> INDEX(韻母對照資料表[], MATCH(雅俗通字典[[#This Row],[字韻]] &amp; LEFT(雅俗通字典[[#This Row],[舒促聲]],1), 韻母對照資料表[十五音識別碼], 0), 2)</f>
        <v>un</v>
      </c>
      <c r="J177">
        <f xml:space="preserve"> MATCH(雅俗通字典[[#This Row],[聲調]], 雅俗通聲調, 0)</f>
        <v>2</v>
      </c>
      <c r="K177" t="str">
        <f xml:space="preserve"> _xlfn.CONCAT(雅俗通字典[[#This Row],[聲]:[調]])</f>
        <v>zun2</v>
      </c>
      <c r="L177" t="str">
        <f xml:space="preserve"> 雅俗通字典[[#This Row],[字韻]] &amp; 雅俗通字典[[#This Row],[聲調]] &amp; "聲" &amp; 雅俗通字典[[#This Row],[切音]]</f>
        <v>君上上聲曾</v>
      </c>
      <c r="M177" t="str">
        <f xml:space="preserve"> 雅俗通字典[[#This Row],[字韻]] &amp; TEXT(雅俗通字典[[#This Row],[調]], "[DBNum1]") &amp; 雅俗通字典[[#This Row],[切音]]</f>
        <v>君二曾</v>
      </c>
    </row>
    <row r="178" spans="1:13">
      <c r="A178">
        <v>177</v>
      </c>
      <c r="B178" s="13" t="s">
        <v>210</v>
      </c>
      <c r="C178" s="13" t="s">
        <v>63</v>
      </c>
      <c r="D178" s="13" t="s">
        <v>7</v>
      </c>
      <c r="E178" s="13" t="s">
        <v>148</v>
      </c>
      <c r="F178" t="s">
        <v>207</v>
      </c>
      <c r="G178" s="13" t="str">
        <f xml:space="preserve"> IF( RIGHT(雅俗通字典[[#This Row],[聲調]],1)&lt;&gt;"入", "舒聲", "促聲")</f>
        <v>舒聲</v>
      </c>
      <c r="H178" t="str">
        <f xml:space="preserve"> INDEX(聲母對照資料表[], MATCH(雅俗通字典[[#This Row],[切音]], 聲母對照資料表[十五音], 0), 2)</f>
        <v>z</v>
      </c>
      <c r="I178" t="str">
        <f xml:space="preserve"> INDEX(韻母對照資料表[], MATCH(雅俗通字典[[#This Row],[字韻]] &amp; LEFT(雅俗通字典[[#This Row],[舒促聲]],1), 韻母對照資料表[十五音識別碼], 0), 2)</f>
        <v>un</v>
      </c>
      <c r="J178">
        <f xml:space="preserve"> MATCH(雅俗通字典[[#This Row],[聲調]], 雅俗通聲調, 0)</f>
        <v>2</v>
      </c>
      <c r="K178" t="str">
        <f xml:space="preserve"> _xlfn.CONCAT(雅俗通字典[[#This Row],[聲]:[調]])</f>
        <v>zun2</v>
      </c>
      <c r="L178" t="str">
        <f xml:space="preserve"> 雅俗通字典[[#This Row],[字韻]] &amp; 雅俗通字典[[#This Row],[聲調]] &amp; "聲" &amp; 雅俗通字典[[#This Row],[切音]]</f>
        <v>君上上聲曾</v>
      </c>
      <c r="M178" t="str">
        <f xml:space="preserve"> 雅俗通字典[[#This Row],[字韻]] &amp; TEXT(雅俗通字典[[#This Row],[調]], "[DBNum1]") &amp; 雅俗通字典[[#This Row],[切音]]</f>
        <v>君二曾</v>
      </c>
    </row>
    <row r="179" spans="1:13">
      <c r="A179">
        <v>178</v>
      </c>
      <c r="B179" s="13" t="s">
        <v>211</v>
      </c>
      <c r="C179" s="13" t="s">
        <v>63</v>
      </c>
      <c r="D179" s="13" t="s">
        <v>7</v>
      </c>
      <c r="E179" s="13" t="s">
        <v>148</v>
      </c>
      <c r="F179" t="s">
        <v>207</v>
      </c>
      <c r="G179" s="13" t="str">
        <f xml:space="preserve"> IF( RIGHT(雅俗通字典[[#This Row],[聲調]],1)&lt;&gt;"入", "舒聲", "促聲")</f>
        <v>舒聲</v>
      </c>
      <c r="H179" t="str">
        <f xml:space="preserve"> INDEX(聲母對照資料表[], MATCH(雅俗通字典[[#This Row],[切音]], 聲母對照資料表[十五音], 0), 2)</f>
        <v>z</v>
      </c>
      <c r="I179" t="str">
        <f xml:space="preserve"> INDEX(韻母對照資料表[], MATCH(雅俗通字典[[#This Row],[字韻]] &amp; LEFT(雅俗通字典[[#This Row],[舒促聲]],1), 韻母對照資料表[十五音識別碼], 0), 2)</f>
        <v>un</v>
      </c>
      <c r="J179">
        <f xml:space="preserve"> MATCH(雅俗通字典[[#This Row],[聲調]], 雅俗通聲調, 0)</f>
        <v>2</v>
      </c>
      <c r="K179" t="str">
        <f xml:space="preserve"> _xlfn.CONCAT(雅俗通字典[[#This Row],[聲]:[調]])</f>
        <v>zun2</v>
      </c>
      <c r="L179" t="str">
        <f xml:space="preserve"> 雅俗通字典[[#This Row],[字韻]] &amp; 雅俗通字典[[#This Row],[聲調]] &amp; "聲" &amp; 雅俗通字典[[#This Row],[切音]]</f>
        <v>君上上聲曾</v>
      </c>
      <c r="M179" t="str">
        <f xml:space="preserve"> 雅俗通字典[[#This Row],[字韻]] &amp; TEXT(雅俗通字典[[#This Row],[調]], "[DBNum1]") &amp; 雅俗通字典[[#This Row],[切音]]</f>
        <v>君二曾</v>
      </c>
    </row>
    <row r="180" spans="1:13">
      <c r="A180">
        <v>179</v>
      </c>
      <c r="B180" s="13" t="s">
        <v>212</v>
      </c>
      <c r="C180" s="13" t="s">
        <v>63</v>
      </c>
      <c r="D180" s="13" t="s">
        <v>7</v>
      </c>
      <c r="E180" s="13" t="s">
        <v>148</v>
      </c>
      <c r="F180" t="s">
        <v>207</v>
      </c>
      <c r="G180" s="13" t="str">
        <f xml:space="preserve"> IF( RIGHT(雅俗通字典[[#This Row],[聲調]],1)&lt;&gt;"入", "舒聲", "促聲")</f>
        <v>舒聲</v>
      </c>
      <c r="H180" t="str">
        <f xml:space="preserve"> INDEX(聲母對照資料表[], MATCH(雅俗通字典[[#This Row],[切音]], 聲母對照資料表[十五音], 0), 2)</f>
        <v>z</v>
      </c>
      <c r="I180" t="str">
        <f xml:space="preserve"> INDEX(韻母對照資料表[], MATCH(雅俗通字典[[#This Row],[字韻]] &amp; LEFT(雅俗通字典[[#This Row],[舒促聲]],1), 韻母對照資料表[十五音識別碼], 0), 2)</f>
        <v>un</v>
      </c>
      <c r="J180">
        <f xml:space="preserve"> MATCH(雅俗通字典[[#This Row],[聲調]], 雅俗通聲調, 0)</f>
        <v>2</v>
      </c>
      <c r="K180" t="str">
        <f xml:space="preserve"> _xlfn.CONCAT(雅俗通字典[[#This Row],[聲]:[調]])</f>
        <v>zun2</v>
      </c>
      <c r="L180" t="str">
        <f xml:space="preserve"> 雅俗通字典[[#This Row],[字韻]] &amp; 雅俗通字典[[#This Row],[聲調]] &amp; "聲" &amp; 雅俗通字典[[#This Row],[切音]]</f>
        <v>君上上聲曾</v>
      </c>
      <c r="M180" t="str">
        <f xml:space="preserve"> 雅俗通字典[[#This Row],[字韻]] &amp; TEXT(雅俗通字典[[#This Row],[調]], "[DBNum1]") &amp; 雅俗通字典[[#This Row],[切音]]</f>
        <v>君二曾</v>
      </c>
    </row>
    <row r="181" spans="1:13">
      <c r="A181">
        <v>180</v>
      </c>
      <c r="B181" s="13" t="s">
        <v>213</v>
      </c>
      <c r="C181" s="13" t="s">
        <v>63</v>
      </c>
      <c r="D181" s="13" t="s">
        <v>7</v>
      </c>
      <c r="E181" s="13" t="s">
        <v>148</v>
      </c>
      <c r="F181" t="s">
        <v>207</v>
      </c>
      <c r="G181" s="13" t="str">
        <f xml:space="preserve"> IF( RIGHT(雅俗通字典[[#This Row],[聲調]],1)&lt;&gt;"入", "舒聲", "促聲")</f>
        <v>舒聲</v>
      </c>
      <c r="H181" t="str">
        <f xml:space="preserve"> INDEX(聲母對照資料表[], MATCH(雅俗通字典[[#This Row],[切音]], 聲母對照資料表[十五音], 0), 2)</f>
        <v>z</v>
      </c>
      <c r="I181" t="str">
        <f xml:space="preserve"> INDEX(韻母對照資料表[], MATCH(雅俗通字典[[#This Row],[字韻]] &amp; LEFT(雅俗通字典[[#This Row],[舒促聲]],1), 韻母對照資料表[十五音識別碼], 0), 2)</f>
        <v>un</v>
      </c>
      <c r="J181">
        <f xml:space="preserve"> MATCH(雅俗通字典[[#This Row],[聲調]], 雅俗通聲調, 0)</f>
        <v>2</v>
      </c>
      <c r="K181" t="str">
        <f xml:space="preserve"> _xlfn.CONCAT(雅俗通字典[[#This Row],[聲]:[調]])</f>
        <v>zun2</v>
      </c>
      <c r="L181" t="str">
        <f xml:space="preserve"> 雅俗通字典[[#This Row],[字韻]] &amp; 雅俗通字典[[#This Row],[聲調]] &amp; "聲" &amp; 雅俗通字典[[#This Row],[切音]]</f>
        <v>君上上聲曾</v>
      </c>
      <c r="M181" t="str">
        <f xml:space="preserve"> 雅俗通字典[[#This Row],[字韻]] &amp; TEXT(雅俗通字典[[#This Row],[調]], "[DBNum1]") &amp; 雅俗通字典[[#This Row],[切音]]</f>
        <v>君二曾</v>
      </c>
    </row>
    <row r="182" spans="1:13">
      <c r="A182">
        <v>181</v>
      </c>
      <c r="B182" s="13" t="s">
        <v>214</v>
      </c>
      <c r="C182" s="13" t="s">
        <v>63</v>
      </c>
      <c r="D182" s="13" t="s">
        <v>7</v>
      </c>
      <c r="E182" s="13" t="s">
        <v>148</v>
      </c>
      <c r="F182" t="s">
        <v>207</v>
      </c>
      <c r="G182" s="13" t="str">
        <f xml:space="preserve"> IF( RIGHT(雅俗通字典[[#This Row],[聲調]],1)&lt;&gt;"入", "舒聲", "促聲")</f>
        <v>舒聲</v>
      </c>
      <c r="H182" t="str">
        <f xml:space="preserve"> INDEX(聲母對照資料表[], MATCH(雅俗通字典[[#This Row],[切音]], 聲母對照資料表[十五音], 0), 2)</f>
        <v>z</v>
      </c>
      <c r="I182" t="str">
        <f xml:space="preserve"> INDEX(韻母對照資料表[], MATCH(雅俗通字典[[#This Row],[字韻]] &amp; LEFT(雅俗通字典[[#This Row],[舒促聲]],1), 韻母對照資料表[十五音識別碼], 0), 2)</f>
        <v>un</v>
      </c>
      <c r="J182">
        <f xml:space="preserve"> MATCH(雅俗通字典[[#This Row],[聲調]], 雅俗通聲調, 0)</f>
        <v>2</v>
      </c>
      <c r="K182" t="str">
        <f xml:space="preserve"> _xlfn.CONCAT(雅俗通字典[[#This Row],[聲]:[調]])</f>
        <v>zun2</v>
      </c>
      <c r="L182" t="str">
        <f xml:space="preserve"> 雅俗通字典[[#This Row],[字韻]] &amp; 雅俗通字典[[#This Row],[聲調]] &amp; "聲" &amp; 雅俗通字典[[#This Row],[切音]]</f>
        <v>君上上聲曾</v>
      </c>
      <c r="M182" t="str">
        <f xml:space="preserve"> 雅俗通字典[[#This Row],[字韻]] &amp; TEXT(雅俗通字典[[#This Row],[調]], "[DBNum1]") &amp; 雅俗通字典[[#This Row],[切音]]</f>
        <v>君二曾</v>
      </c>
    </row>
    <row r="183" spans="1:13">
      <c r="A183">
        <v>182</v>
      </c>
      <c r="B183" s="13" t="s">
        <v>77</v>
      </c>
      <c r="C183" s="13" t="s">
        <v>63</v>
      </c>
      <c r="D183" s="13" t="s">
        <v>7</v>
      </c>
      <c r="E183" s="13" t="s">
        <v>148</v>
      </c>
      <c r="F183" t="s">
        <v>207</v>
      </c>
      <c r="G183" s="13" t="str">
        <f xml:space="preserve"> IF( RIGHT(雅俗通字典[[#This Row],[聲調]],1)&lt;&gt;"入", "舒聲", "促聲")</f>
        <v>舒聲</v>
      </c>
      <c r="H183" t="str">
        <f xml:space="preserve"> INDEX(聲母對照資料表[], MATCH(雅俗通字典[[#This Row],[切音]], 聲母對照資料表[十五音], 0), 2)</f>
        <v>z</v>
      </c>
      <c r="I183" t="str">
        <f xml:space="preserve"> INDEX(韻母對照資料表[], MATCH(雅俗通字典[[#This Row],[字韻]] &amp; LEFT(雅俗通字典[[#This Row],[舒促聲]],1), 韻母對照資料表[十五音識別碼], 0), 2)</f>
        <v>un</v>
      </c>
      <c r="J183">
        <f xml:space="preserve"> MATCH(雅俗通字典[[#This Row],[聲調]], 雅俗通聲調, 0)</f>
        <v>2</v>
      </c>
      <c r="K183" t="str">
        <f xml:space="preserve"> _xlfn.CONCAT(雅俗通字典[[#This Row],[聲]:[調]])</f>
        <v>zun2</v>
      </c>
      <c r="L183" t="str">
        <f xml:space="preserve"> 雅俗通字典[[#This Row],[字韻]] &amp; 雅俗通字典[[#This Row],[聲調]] &amp; "聲" &amp; 雅俗通字典[[#This Row],[切音]]</f>
        <v>君上上聲曾</v>
      </c>
      <c r="M183" t="str">
        <f xml:space="preserve"> 雅俗通字典[[#This Row],[字韻]] &amp; TEXT(雅俗通字典[[#This Row],[調]], "[DBNum1]") &amp; 雅俗通字典[[#This Row],[切音]]</f>
        <v>君二曾</v>
      </c>
    </row>
    <row r="184" spans="1:13">
      <c r="A184">
        <v>183</v>
      </c>
      <c r="B184" s="13" t="s">
        <v>76</v>
      </c>
      <c r="C184" s="13" t="s">
        <v>63</v>
      </c>
      <c r="D184" s="13" t="s">
        <v>7</v>
      </c>
      <c r="E184" s="13" t="s">
        <v>148</v>
      </c>
      <c r="F184" t="s">
        <v>207</v>
      </c>
      <c r="G184" s="13" t="str">
        <f xml:space="preserve"> IF( RIGHT(雅俗通字典[[#This Row],[聲調]],1)&lt;&gt;"入", "舒聲", "促聲")</f>
        <v>舒聲</v>
      </c>
      <c r="H184" t="str">
        <f xml:space="preserve"> INDEX(聲母對照資料表[], MATCH(雅俗通字典[[#This Row],[切音]], 聲母對照資料表[十五音], 0), 2)</f>
        <v>z</v>
      </c>
      <c r="I184" t="str">
        <f xml:space="preserve"> INDEX(韻母對照資料表[], MATCH(雅俗通字典[[#This Row],[字韻]] &amp; LEFT(雅俗通字典[[#This Row],[舒促聲]],1), 韻母對照資料表[十五音識別碼], 0), 2)</f>
        <v>un</v>
      </c>
      <c r="J184">
        <f xml:space="preserve"> MATCH(雅俗通字典[[#This Row],[聲調]], 雅俗通聲調, 0)</f>
        <v>2</v>
      </c>
      <c r="K184" t="str">
        <f xml:space="preserve"> _xlfn.CONCAT(雅俗通字典[[#This Row],[聲]:[調]])</f>
        <v>zun2</v>
      </c>
      <c r="L184" t="str">
        <f xml:space="preserve"> 雅俗通字典[[#This Row],[字韻]] &amp; 雅俗通字典[[#This Row],[聲調]] &amp; "聲" &amp; 雅俗通字典[[#This Row],[切音]]</f>
        <v>君上上聲曾</v>
      </c>
      <c r="M184" t="str">
        <f xml:space="preserve"> 雅俗通字典[[#This Row],[字韻]] &amp; TEXT(雅俗通字典[[#This Row],[調]], "[DBNum1]") &amp; 雅俗通字典[[#This Row],[切音]]</f>
        <v>君二曾</v>
      </c>
    </row>
    <row r="185" spans="1:13">
      <c r="A185">
        <v>184</v>
      </c>
      <c r="B185" s="13" t="s">
        <v>215</v>
      </c>
      <c r="C185" s="13" t="s">
        <v>63</v>
      </c>
      <c r="D185" s="13" t="s">
        <v>7</v>
      </c>
      <c r="E185" s="13" t="s">
        <v>148</v>
      </c>
      <c r="F185" t="s">
        <v>207</v>
      </c>
      <c r="G185" s="13" t="str">
        <f xml:space="preserve"> IF( RIGHT(雅俗通字典[[#This Row],[聲調]],1)&lt;&gt;"入", "舒聲", "促聲")</f>
        <v>舒聲</v>
      </c>
      <c r="H185" t="str">
        <f xml:space="preserve"> INDEX(聲母對照資料表[], MATCH(雅俗通字典[[#This Row],[切音]], 聲母對照資料表[十五音], 0), 2)</f>
        <v>z</v>
      </c>
      <c r="I185" t="str">
        <f xml:space="preserve"> INDEX(韻母對照資料表[], MATCH(雅俗通字典[[#This Row],[字韻]] &amp; LEFT(雅俗通字典[[#This Row],[舒促聲]],1), 韻母對照資料表[十五音識別碼], 0), 2)</f>
        <v>un</v>
      </c>
      <c r="J185">
        <f xml:space="preserve"> MATCH(雅俗通字典[[#This Row],[聲調]], 雅俗通聲調, 0)</f>
        <v>2</v>
      </c>
      <c r="K185" t="str">
        <f xml:space="preserve"> _xlfn.CONCAT(雅俗通字典[[#This Row],[聲]:[調]])</f>
        <v>zun2</v>
      </c>
      <c r="L185" t="str">
        <f xml:space="preserve"> 雅俗通字典[[#This Row],[字韻]] &amp; 雅俗通字典[[#This Row],[聲調]] &amp; "聲" &amp; 雅俗通字典[[#This Row],[切音]]</f>
        <v>君上上聲曾</v>
      </c>
      <c r="M185" t="str">
        <f xml:space="preserve"> 雅俗通字典[[#This Row],[字韻]] &amp; TEXT(雅俗通字典[[#This Row],[調]], "[DBNum1]") &amp; 雅俗通字典[[#This Row],[切音]]</f>
        <v>君二曾</v>
      </c>
    </row>
    <row r="186" spans="1:13">
      <c r="A186">
        <v>185</v>
      </c>
      <c r="B186" s="13" t="s">
        <v>216</v>
      </c>
      <c r="C186" s="13" t="s">
        <v>80</v>
      </c>
      <c r="D186" s="13" t="s">
        <v>7</v>
      </c>
      <c r="E186" s="13" t="s">
        <v>148</v>
      </c>
      <c r="F186" t="s">
        <v>217</v>
      </c>
      <c r="G186" s="13" t="str">
        <f xml:space="preserve"> IF( RIGHT(雅俗通字典[[#This Row],[聲調]],1)&lt;&gt;"入", "舒聲", "促聲")</f>
        <v>舒聲</v>
      </c>
      <c r="H186" t="str">
        <f xml:space="preserve"> INDEX(聲母對照資料表[], MATCH(雅俗通字典[[#This Row],[切音]], 聲母對照資料表[十五音], 0), 2)</f>
        <v>s</v>
      </c>
      <c r="I186" t="str">
        <f xml:space="preserve"> INDEX(韻母對照資料表[], MATCH(雅俗通字典[[#This Row],[字韻]] &amp; LEFT(雅俗通字典[[#This Row],[舒促聲]],1), 韻母對照資料表[十五音識別碼], 0), 2)</f>
        <v>un</v>
      </c>
      <c r="J186">
        <f xml:space="preserve"> MATCH(雅俗通字典[[#This Row],[聲調]], 雅俗通聲調, 0)</f>
        <v>2</v>
      </c>
      <c r="K186" t="str">
        <f xml:space="preserve"> _xlfn.CONCAT(雅俗通字典[[#This Row],[聲]:[調]])</f>
        <v>sun2</v>
      </c>
      <c r="L186" t="str">
        <f xml:space="preserve"> 雅俗通字典[[#This Row],[字韻]] &amp; 雅俗通字典[[#This Row],[聲調]] &amp; "聲" &amp; 雅俗通字典[[#This Row],[切音]]</f>
        <v>君上上聲時</v>
      </c>
      <c r="M186" t="str">
        <f xml:space="preserve"> 雅俗通字典[[#This Row],[字韻]] &amp; TEXT(雅俗通字典[[#This Row],[調]], "[DBNum1]") &amp; 雅俗通字典[[#This Row],[切音]]</f>
        <v>君二時</v>
      </c>
    </row>
    <row r="187" spans="1:13">
      <c r="A187">
        <v>186</v>
      </c>
      <c r="B187" s="13" t="s">
        <v>218</v>
      </c>
      <c r="C187" s="13" t="s">
        <v>80</v>
      </c>
      <c r="D187" s="13" t="s">
        <v>7</v>
      </c>
      <c r="E187" s="13" t="s">
        <v>148</v>
      </c>
      <c r="F187" t="s">
        <v>217</v>
      </c>
      <c r="G187" s="13" t="str">
        <f xml:space="preserve"> IF( RIGHT(雅俗通字典[[#This Row],[聲調]],1)&lt;&gt;"入", "舒聲", "促聲")</f>
        <v>舒聲</v>
      </c>
      <c r="H187" t="str">
        <f xml:space="preserve"> INDEX(聲母對照資料表[], MATCH(雅俗通字典[[#This Row],[切音]], 聲母對照資料表[十五音], 0), 2)</f>
        <v>s</v>
      </c>
      <c r="I187" t="str">
        <f xml:space="preserve"> INDEX(韻母對照資料表[], MATCH(雅俗通字典[[#This Row],[字韻]] &amp; LEFT(雅俗通字典[[#This Row],[舒促聲]],1), 韻母對照資料表[十五音識別碼], 0), 2)</f>
        <v>un</v>
      </c>
      <c r="J187">
        <f xml:space="preserve"> MATCH(雅俗通字典[[#This Row],[聲調]], 雅俗通聲調, 0)</f>
        <v>2</v>
      </c>
      <c r="K187" t="str">
        <f xml:space="preserve"> _xlfn.CONCAT(雅俗通字典[[#This Row],[聲]:[調]])</f>
        <v>sun2</v>
      </c>
      <c r="L187" t="str">
        <f xml:space="preserve"> 雅俗通字典[[#This Row],[字韻]] &amp; 雅俗通字典[[#This Row],[聲調]] &amp; "聲" &amp; 雅俗通字典[[#This Row],[切音]]</f>
        <v>君上上聲時</v>
      </c>
      <c r="M187" t="str">
        <f xml:space="preserve"> 雅俗通字典[[#This Row],[字韻]] &amp; TEXT(雅俗通字典[[#This Row],[調]], "[DBNum1]") &amp; 雅俗通字典[[#This Row],[切音]]</f>
        <v>君二時</v>
      </c>
    </row>
    <row r="188" spans="1:13">
      <c r="A188">
        <v>187</v>
      </c>
      <c r="B188" s="13" t="s">
        <v>219</v>
      </c>
      <c r="C188" s="13" t="s">
        <v>80</v>
      </c>
      <c r="D188" s="13" t="s">
        <v>7</v>
      </c>
      <c r="E188" s="13" t="s">
        <v>148</v>
      </c>
      <c r="F188" t="s">
        <v>217</v>
      </c>
      <c r="G188" s="13" t="str">
        <f xml:space="preserve"> IF( RIGHT(雅俗通字典[[#This Row],[聲調]],1)&lt;&gt;"入", "舒聲", "促聲")</f>
        <v>舒聲</v>
      </c>
      <c r="H188" t="str">
        <f xml:space="preserve"> INDEX(聲母對照資料表[], MATCH(雅俗通字典[[#This Row],[切音]], 聲母對照資料表[十五音], 0), 2)</f>
        <v>s</v>
      </c>
      <c r="I188" t="str">
        <f xml:space="preserve"> INDEX(韻母對照資料表[], MATCH(雅俗通字典[[#This Row],[字韻]] &amp; LEFT(雅俗通字典[[#This Row],[舒促聲]],1), 韻母對照資料表[十五音識別碼], 0), 2)</f>
        <v>un</v>
      </c>
      <c r="J188">
        <f xml:space="preserve"> MATCH(雅俗通字典[[#This Row],[聲調]], 雅俗通聲調, 0)</f>
        <v>2</v>
      </c>
      <c r="K188" t="str">
        <f xml:space="preserve"> _xlfn.CONCAT(雅俗通字典[[#This Row],[聲]:[調]])</f>
        <v>sun2</v>
      </c>
      <c r="L188" t="str">
        <f xml:space="preserve"> 雅俗通字典[[#This Row],[字韻]] &amp; 雅俗通字典[[#This Row],[聲調]] &amp; "聲" &amp; 雅俗通字典[[#This Row],[切音]]</f>
        <v>君上上聲時</v>
      </c>
      <c r="M188" t="str">
        <f xml:space="preserve"> 雅俗通字典[[#This Row],[字韻]] &amp; TEXT(雅俗通字典[[#This Row],[調]], "[DBNum1]") &amp; 雅俗通字典[[#This Row],[切音]]</f>
        <v>君二時</v>
      </c>
    </row>
    <row r="189" spans="1:13">
      <c r="A189">
        <v>188</v>
      </c>
      <c r="B189" s="13" t="s">
        <v>220</v>
      </c>
      <c r="C189" s="13" t="s">
        <v>80</v>
      </c>
      <c r="D189" s="13" t="s">
        <v>7</v>
      </c>
      <c r="E189" s="13" t="s">
        <v>148</v>
      </c>
      <c r="F189" t="s">
        <v>217</v>
      </c>
      <c r="G189" s="13" t="str">
        <f xml:space="preserve"> IF( RIGHT(雅俗通字典[[#This Row],[聲調]],1)&lt;&gt;"入", "舒聲", "促聲")</f>
        <v>舒聲</v>
      </c>
      <c r="H189" t="str">
        <f xml:space="preserve"> INDEX(聲母對照資料表[], MATCH(雅俗通字典[[#This Row],[切音]], 聲母對照資料表[十五音], 0), 2)</f>
        <v>s</v>
      </c>
      <c r="I189" t="str">
        <f xml:space="preserve"> INDEX(韻母對照資料表[], MATCH(雅俗通字典[[#This Row],[字韻]] &amp; LEFT(雅俗通字典[[#This Row],[舒促聲]],1), 韻母對照資料表[十五音識別碼], 0), 2)</f>
        <v>un</v>
      </c>
      <c r="J189">
        <f xml:space="preserve"> MATCH(雅俗通字典[[#This Row],[聲調]], 雅俗通聲調, 0)</f>
        <v>2</v>
      </c>
      <c r="K189" t="str">
        <f xml:space="preserve"> _xlfn.CONCAT(雅俗通字典[[#This Row],[聲]:[調]])</f>
        <v>sun2</v>
      </c>
      <c r="L189" t="str">
        <f xml:space="preserve"> 雅俗通字典[[#This Row],[字韻]] &amp; 雅俗通字典[[#This Row],[聲調]] &amp; "聲" &amp; 雅俗通字典[[#This Row],[切音]]</f>
        <v>君上上聲時</v>
      </c>
      <c r="M189" t="str">
        <f xml:space="preserve"> 雅俗通字典[[#This Row],[字韻]] &amp; TEXT(雅俗通字典[[#This Row],[調]], "[DBNum1]") &amp; 雅俗通字典[[#This Row],[切音]]</f>
        <v>君二時</v>
      </c>
    </row>
    <row r="190" spans="1:13">
      <c r="A190">
        <v>189</v>
      </c>
      <c r="B190" s="13" t="s">
        <v>221</v>
      </c>
      <c r="C190" s="13" t="s">
        <v>80</v>
      </c>
      <c r="D190" s="13" t="s">
        <v>7</v>
      </c>
      <c r="E190" s="13" t="s">
        <v>148</v>
      </c>
      <c r="F190" t="s">
        <v>217</v>
      </c>
      <c r="G190" s="13" t="str">
        <f xml:space="preserve"> IF( RIGHT(雅俗通字典[[#This Row],[聲調]],1)&lt;&gt;"入", "舒聲", "促聲")</f>
        <v>舒聲</v>
      </c>
      <c r="H190" t="str">
        <f xml:space="preserve"> INDEX(聲母對照資料表[], MATCH(雅俗通字典[[#This Row],[切音]], 聲母對照資料表[十五音], 0), 2)</f>
        <v>s</v>
      </c>
      <c r="I190" t="str">
        <f xml:space="preserve"> INDEX(韻母對照資料表[], MATCH(雅俗通字典[[#This Row],[字韻]] &amp; LEFT(雅俗通字典[[#This Row],[舒促聲]],1), 韻母對照資料表[十五音識別碼], 0), 2)</f>
        <v>un</v>
      </c>
      <c r="J190">
        <f xml:space="preserve"> MATCH(雅俗通字典[[#This Row],[聲調]], 雅俗通聲調, 0)</f>
        <v>2</v>
      </c>
      <c r="K190" t="str">
        <f xml:space="preserve"> _xlfn.CONCAT(雅俗通字典[[#This Row],[聲]:[調]])</f>
        <v>sun2</v>
      </c>
      <c r="L190" t="str">
        <f xml:space="preserve"> 雅俗通字典[[#This Row],[字韻]] &amp; 雅俗通字典[[#This Row],[聲調]] &amp; "聲" &amp; 雅俗通字典[[#This Row],[切音]]</f>
        <v>君上上聲時</v>
      </c>
      <c r="M190" t="str">
        <f xml:space="preserve"> 雅俗通字典[[#This Row],[字韻]] &amp; TEXT(雅俗通字典[[#This Row],[調]], "[DBNum1]") &amp; 雅俗通字典[[#This Row],[切音]]</f>
        <v>君二時</v>
      </c>
    </row>
    <row r="191" spans="1:13">
      <c r="A191">
        <v>190</v>
      </c>
      <c r="B191" s="13" t="s">
        <v>222</v>
      </c>
      <c r="C191" s="13" t="s">
        <v>88</v>
      </c>
      <c r="D191" s="13" t="s">
        <v>7</v>
      </c>
      <c r="E191" s="13" t="s">
        <v>148</v>
      </c>
      <c r="F191" t="s">
        <v>223</v>
      </c>
      <c r="G191" s="13" t="str">
        <f xml:space="preserve"> IF( RIGHT(雅俗通字典[[#This Row],[聲調]],1)&lt;&gt;"入", "舒聲", "促聲")</f>
        <v>舒聲</v>
      </c>
      <c r="H191" t="str">
        <f xml:space="preserve"> INDEX(聲母對照資料表[], MATCH(雅俗通字典[[#This Row],[切音]], 聲母對照資料表[十五音], 0), 2)</f>
        <v>q</v>
      </c>
      <c r="I191" t="str">
        <f xml:space="preserve"> INDEX(韻母對照資料表[], MATCH(雅俗通字典[[#This Row],[字韻]] &amp; LEFT(雅俗通字典[[#This Row],[舒促聲]],1), 韻母對照資料表[十五音識別碼], 0), 2)</f>
        <v>un</v>
      </c>
      <c r="J191">
        <f xml:space="preserve"> MATCH(雅俗通字典[[#This Row],[聲調]], 雅俗通聲調, 0)</f>
        <v>2</v>
      </c>
      <c r="K191" t="str">
        <f xml:space="preserve"> _xlfn.CONCAT(雅俗通字典[[#This Row],[聲]:[調]])</f>
        <v>qun2</v>
      </c>
      <c r="L191" t="str">
        <f xml:space="preserve"> 雅俗通字典[[#This Row],[字韻]] &amp; 雅俗通字典[[#This Row],[聲調]] &amp; "聲" &amp; 雅俗通字典[[#This Row],[切音]]</f>
        <v>君上上聲英</v>
      </c>
      <c r="M191" t="str">
        <f xml:space="preserve"> 雅俗通字典[[#This Row],[字韻]] &amp; TEXT(雅俗通字典[[#This Row],[調]], "[DBNum1]") &amp; 雅俗通字典[[#This Row],[切音]]</f>
        <v>君二英</v>
      </c>
    </row>
    <row r="192" spans="1:13">
      <c r="A192">
        <v>191</v>
      </c>
      <c r="B192" s="13" t="s">
        <v>224</v>
      </c>
      <c r="C192" s="13" t="s">
        <v>88</v>
      </c>
      <c r="D192" s="13" t="s">
        <v>7</v>
      </c>
      <c r="E192" s="13" t="s">
        <v>148</v>
      </c>
      <c r="F192" t="s">
        <v>223</v>
      </c>
      <c r="G192" s="13" t="str">
        <f xml:space="preserve"> IF( RIGHT(雅俗通字典[[#This Row],[聲調]],1)&lt;&gt;"入", "舒聲", "促聲")</f>
        <v>舒聲</v>
      </c>
      <c r="H192" t="str">
        <f xml:space="preserve"> INDEX(聲母對照資料表[], MATCH(雅俗通字典[[#This Row],[切音]], 聲母對照資料表[十五音], 0), 2)</f>
        <v>q</v>
      </c>
      <c r="I192" t="str">
        <f xml:space="preserve"> INDEX(韻母對照資料表[], MATCH(雅俗通字典[[#This Row],[字韻]] &amp; LEFT(雅俗通字典[[#This Row],[舒促聲]],1), 韻母對照資料表[十五音識別碼], 0), 2)</f>
        <v>un</v>
      </c>
      <c r="J192">
        <f xml:space="preserve"> MATCH(雅俗通字典[[#This Row],[聲調]], 雅俗通聲調, 0)</f>
        <v>2</v>
      </c>
      <c r="K192" t="str">
        <f xml:space="preserve"> _xlfn.CONCAT(雅俗通字典[[#This Row],[聲]:[調]])</f>
        <v>qun2</v>
      </c>
      <c r="L192" t="str">
        <f xml:space="preserve"> 雅俗通字典[[#This Row],[字韻]] &amp; 雅俗通字典[[#This Row],[聲調]] &amp; "聲" &amp; 雅俗通字典[[#This Row],[切音]]</f>
        <v>君上上聲英</v>
      </c>
      <c r="M192" t="str">
        <f xml:space="preserve"> 雅俗通字典[[#This Row],[字韻]] &amp; TEXT(雅俗通字典[[#This Row],[調]], "[DBNum1]") &amp; 雅俗通字典[[#This Row],[切音]]</f>
        <v>君二英</v>
      </c>
    </row>
    <row r="193" spans="1:13">
      <c r="A193">
        <v>192</v>
      </c>
      <c r="B193" s="13" t="s">
        <v>225</v>
      </c>
      <c r="C193" s="13" t="s">
        <v>88</v>
      </c>
      <c r="D193" s="13" t="s">
        <v>7</v>
      </c>
      <c r="E193" s="13" t="s">
        <v>148</v>
      </c>
      <c r="F193" t="s">
        <v>223</v>
      </c>
      <c r="G193" s="13" t="str">
        <f xml:space="preserve"> IF( RIGHT(雅俗通字典[[#This Row],[聲調]],1)&lt;&gt;"入", "舒聲", "促聲")</f>
        <v>舒聲</v>
      </c>
      <c r="H193" t="str">
        <f xml:space="preserve"> INDEX(聲母對照資料表[], MATCH(雅俗通字典[[#This Row],[切音]], 聲母對照資料表[十五音], 0), 2)</f>
        <v>q</v>
      </c>
      <c r="I193" t="str">
        <f xml:space="preserve"> INDEX(韻母對照資料表[], MATCH(雅俗通字典[[#This Row],[字韻]] &amp; LEFT(雅俗通字典[[#This Row],[舒促聲]],1), 韻母對照資料表[十五音識別碼], 0), 2)</f>
        <v>un</v>
      </c>
      <c r="J193">
        <f xml:space="preserve"> MATCH(雅俗通字典[[#This Row],[聲調]], 雅俗通聲調, 0)</f>
        <v>2</v>
      </c>
      <c r="K193" t="str">
        <f xml:space="preserve"> _xlfn.CONCAT(雅俗通字典[[#This Row],[聲]:[調]])</f>
        <v>qun2</v>
      </c>
      <c r="L193" t="str">
        <f xml:space="preserve"> 雅俗通字典[[#This Row],[字韻]] &amp; 雅俗通字典[[#This Row],[聲調]] &amp; "聲" &amp; 雅俗通字典[[#This Row],[切音]]</f>
        <v>君上上聲英</v>
      </c>
      <c r="M193" t="str">
        <f xml:space="preserve"> 雅俗通字典[[#This Row],[字韻]] &amp; TEXT(雅俗通字典[[#This Row],[調]], "[DBNum1]") &amp; 雅俗通字典[[#This Row],[切音]]</f>
        <v>君二英</v>
      </c>
    </row>
    <row r="194" spans="1:13">
      <c r="A194">
        <v>193</v>
      </c>
      <c r="B194" s="13" t="s">
        <v>226</v>
      </c>
      <c r="C194" s="13" t="s">
        <v>88</v>
      </c>
      <c r="D194" s="13" t="s">
        <v>7</v>
      </c>
      <c r="E194" s="13" t="s">
        <v>148</v>
      </c>
      <c r="F194" t="s">
        <v>223</v>
      </c>
      <c r="G194" s="13" t="str">
        <f xml:space="preserve"> IF( RIGHT(雅俗通字典[[#This Row],[聲調]],1)&lt;&gt;"入", "舒聲", "促聲")</f>
        <v>舒聲</v>
      </c>
      <c r="H194" t="str">
        <f xml:space="preserve"> INDEX(聲母對照資料表[], MATCH(雅俗通字典[[#This Row],[切音]], 聲母對照資料表[十五音], 0), 2)</f>
        <v>q</v>
      </c>
      <c r="I194" t="str">
        <f xml:space="preserve"> INDEX(韻母對照資料表[], MATCH(雅俗通字典[[#This Row],[字韻]] &amp; LEFT(雅俗通字典[[#This Row],[舒促聲]],1), 韻母對照資料表[十五音識別碼], 0), 2)</f>
        <v>un</v>
      </c>
      <c r="J194">
        <f xml:space="preserve"> MATCH(雅俗通字典[[#This Row],[聲調]], 雅俗通聲調, 0)</f>
        <v>2</v>
      </c>
      <c r="K194" t="str">
        <f xml:space="preserve"> _xlfn.CONCAT(雅俗通字典[[#This Row],[聲]:[調]])</f>
        <v>qun2</v>
      </c>
      <c r="L194" t="str">
        <f xml:space="preserve"> 雅俗通字典[[#This Row],[字韻]] &amp; 雅俗通字典[[#This Row],[聲調]] &amp; "聲" &amp; 雅俗通字典[[#This Row],[切音]]</f>
        <v>君上上聲英</v>
      </c>
      <c r="M194" t="str">
        <f xml:space="preserve"> 雅俗通字典[[#This Row],[字韻]] &amp; TEXT(雅俗通字典[[#This Row],[調]], "[DBNum1]") &amp; 雅俗通字典[[#This Row],[切音]]</f>
        <v>君二英</v>
      </c>
    </row>
    <row r="195" spans="1:13">
      <c r="A195">
        <v>194</v>
      </c>
      <c r="B195" s="13" t="s">
        <v>227</v>
      </c>
      <c r="C195" s="13" t="s">
        <v>88</v>
      </c>
      <c r="D195" s="13" t="s">
        <v>7</v>
      </c>
      <c r="E195" s="13" t="s">
        <v>148</v>
      </c>
      <c r="F195" t="s">
        <v>223</v>
      </c>
      <c r="G195" s="13" t="str">
        <f xml:space="preserve"> IF( RIGHT(雅俗通字典[[#This Row],[聲調]],1)&lt;&gt;"入", "舒聲", "促聲")</f>
        <v>舒聲</v>
      </c>
      <c r="H195" t="str">
        <f xml:space="preserve"> INDEX(聲母對照資料表[], MATCH(雅俗通字典[[#This Row],[切音]], 聲母對照資料表[十五音], 0), 2)</f>
        <v>q</v>
      </c>
      <c r="I195" t="str">
        <f xml:space="preserve"> INDEX(韻母對照資料表[], MATCH(雅俗通字典[[#This Row],[字韻]] &amp; LEFT(雅俗通字典[[#This Row],[舒促聲]],1), 韻母對照資料表[十五音識別碼], 0), 2)</f>
        <v>un</v>
      </c>
      <c r="J195">
        <f xml:space="preserve"> MATCH(雅俗通字典[[#This Row],[聲調]], 雅俗通聲調, 0)</f>
        <v>2</v>
      </c>
      <c r="K195" t="str">
        <f xml:space="preserve"> _xlfn.CONCAT(雅俗通字典[[#This Row],[聲]:[調]])</f>
        <v>qun2</v>
      </c>
      <c r="L195" t="str">
        <f xml:space="preserve"> 雅俗通字典[[#This Row],[字韻]] &amp; 雅俗通字典[[#This Row],[聲調]] &amp; "聲" &amp; 雅俗通字典[[#This Row],[切音]]</f>
        <v>君上上聲英</v>
      </c>
      <c r="M195" t="str">
        <f xml:space="preserve"> 雅俗通字典[[#This Row],[字韻]] &amp; TEXT(雅俗通字典[[#This Row],[調]], "[DBNum1]") &amp; 雅俗通字典[[#This Row],[切音]]</f>
        <v>君二英</v>
      </c>
    </row>
    <row r="196" spans="1:13">
      <c r="A196">
        <v>195</v>
      </c>
      <c r="B196" s="13" t="s">
        <v>228</v>
      </c>
      <c r="C196" s="13" t="s">
        <v>88</v>
      </c>
      <c r="D196" s="13" t="s">
        <v>7</v>
      </c>
      <c r="E196" s="13" t="s">
        <v>148</v>
      </c>
      <c r="F196" t="s">
        <v>223</v>
      </c>
      <c r="G196" s="13" t="str">
        <f xml:space="preserve"> IF( RIGHT(雅俗通字典[[#This Row],[聲調]],1)&lt;&gt;"入", "舒聲", "促聲")</f>
        <v>舒聲</v>
      </c>
      <c r="H196" t="str">
        <f xml:space="preserve"> INDEX(聲母對照資料表[], MATCH(雅俗通字典[[#This Row],[切音]], 聲母對照資料表[十五音], 0), 2)</f>
        <v>q</v>
      </c>
      <c r="I196" t="str">
        <f xml:space="preserve"> INDEX(韻母對照資料表[], MATCH(雅俗通字典[[#This Row],[字韻]] &amp; LEFT(雅俗通字典[[#This Row],[舒促聲]],1), 韻母對照資料表[十五音識別碼], 0), 2)</f>
        <v>un</v>
      </c>
      <c r="J196">
        <f xml:space="preserve"> MATCH(雅俗通字典[[#This Row],[聲調]], 雅俗通聲調, 0)</f>
        <v>2</v>
      </c>
      <c r="K196" t="str">
        <f xml:space="preserve"> _xlfn.CONCAT(雅俗通字典[[#This Row],[聲]:[調]])</f>
        <v>qun2</v>
      </c>
      <c r="L196" t="str">
        <f xml:space="preserve"> 雅俗通字典[[#This Row],[字韻]] &amp; 雅俗通字典[[#This Row],[聲調]] &amp; "聲" &amp; 雅俗通字典[[#This Row],[切音]]</f>
        <v>君上上聲英</v>
      </c>
      <c r="M196" t="str">
        <f xml:space="preserve"> 雅俗通字典[[#This Row],[字韻]] &amp; TEXT(雅俗通字典[[#This Row],[調]], "[DBNum1]") &amp; 雅俗通字典[[#This Row],[切音]]</f>
        <v>君二英</v>
      </c>
    </row>
    <row r="197" spans="1:13">
      <c r="A197">
        <v>196</v>
      </c>
      <c r="B197" s="13" t="s">
        <v>229</v>
      </c>
      <c r="C197" s="13" t="s">
        <v>88</v>
      </c>
      <c r="D197" s="13" t="s">
        <v>7</v>
      </c>
      <c r="E197" s="13" t="s">
        <v>148</v>
      </c>
      <c r="F197" t="s">
        <v>223</v>
      </c>
      <c r="G197" s="13" t="str">
        <f xml:space="preserve"> IF( RIGHT(雅俗通字典[[#This Row],[聲調]],1)&lt;&gt;"入", "舒聲", "促聲")</f>
        <v>舒聲</v>
      </c>
      <c r="H197" t="str">
        <f xml:space="preserve"> INDEX(聲母對照資料表[], MATCH(雅俗通字典[[#This Row],[切音]], 聲母對照資料表[十五音], 0), 2)</f>
        <v>q</v>
      </c>
      <c r="I197" t="str">
        <f xml:space="preserve"> INDEX(韻母對照資料表[], MATCH(雅俗通字典[[#This Row],[字韻]] &amp; LEFT(雅俗通字典[[#This Row],[舒促聲]],1), 韻母對照資料表[十五音識別碼], 0), 2)</f>
        <v>un</v>
      </c>
      <c r="J197">
        <f xml:space="preserve"> MATCH(雅俗通字典[[#This Row],[聲調]], 雅俗通聲調, 0)</f>
        <v>2</v>
      </c>
      <c r="K197" t="str">
        <f xml:space="preserve"> _xlfn.CONCAT(雅俗通字典[[#This Row],[聲]:[調]])</f>
        <v>qun2</v>
      </c>
      <c r="L197" t="str">
        <f xml:space="preserve"> 雅俗通字典[[#This Row],[字韻]] &amp; 雅俗通字典[[#This Row],[聲調]] &amp; "聲" &amp; 雅俗通字典[[#This Row],[切音]]</f>
        <v>君上上聲英</v>
      </c>
      <c r="M197" t="str">
        <f xml:space="preserve"> 雅俗通字典[[#This Row],[字韻]] &amp; TEXT(雅俗通字典[[#This Row],[調]], "[DBNum1]") &amp; 雅俗通字典[[#This Row],[切音]]</f>
        <v>君二英</v>
      </c>
    </row>
    <row r="198" spans="1:13">
      <c r="A198">
        <v>197</v>
      </c>
      <c r="B198" s="13" t="s">
        <v>230</v>
      </c>
      <c r="C198" s="13" t="s">
        <v>88</v>
      </c>
      <c r="D198" s="13" t="s">
        <v>7</v>
      </c>
      <c r="E198" s="13" t="s">
        <v>148</v>
      </c>
      <c r="F198" t="s">
        <v>223</v>
      </c>
      <c r="G198" s="13" t="str">
        <f xml:space="preserve"> IF( RIGHT(雅俗通字典[[#This Row],[聲調]],1)&lt;&gt;"入", "舒聲", "促聲")</f>
        <v>舒聲</v>
      </c>
      <c r="H198" t="str">
        <f xml:space="preserve"> INDEX(聲母對照資料表[], MATCH(雅俗通字典[[#This Row],[切音]], 聲母對照資料表[十五音], 0), 2)</f>
        <v>q</v>
      </c>
      <c r="I198" t="str">
        <f xml:space="preserve"> INDEX(韻母對照資料表[], MATCH(雅俗通字典[[#This Row],[字韻]] &amp; LEFT(雅俗通字典[[#This Row],[舒促聲]],1), 韻母對照資料表[十五音識別碼], 0), 2)</f>
        <v>un</v>
      </c>
      <c r="J198">
        <f xml:space="preserve"> MATCH(雅俗通字典[[#This Row],[聲調]], 雅俗通聲調, 0)</f>
        <v>2</v>
      </c>
      <c r="K198" t="str">
        <f xml:space="preserve"> _xlfn.CONCAT(雅俗通字典[[#This Row],[聲]:[調]])</f>
        <v>qun2</v>
      </c>
      <c r="L198" t="str">
        <f xml:space="preserve"> 雅俗通字典[[#This Row],[字韻]] &amp; 雅俗通字典[[#This Row],[聲調]] &amp; "聲" &amp; 雅俗通字典[[#This Row],[切音]]</f>
        <v>君上上聲英</v>
      </c>
      <c r="M198" t="str">
        <f xml:space="preserve"> 雅俗通字典[[#This Row],[字韻]] &amp; TEXT(雅俗通字典[[#This Row],[調]], "[DBNum1]") &amp; 雅俗通字典[[#This Row],[切音]]</f>
        <v>君二英</v>
      </c>
    </row>
    <row r="199" spans="1:13">
      <c r="A199">
        <v>198</v>
      </c>
      <c r="B199" s="13" t="s">
        <v>231</v>
      </c>
      <c r="C199" s="13" t="s">
        <v>88</v>
      </c>
      <c r="D199" s="13" t="s">
        <v>7</v>
      </c>
      <c r="E199" s="13" t="s">
        <v>148</v>
      </c>
      <c r="F199" t="s">
        <v>223</v>
      </c>
      <c r="G199" s="13" t="str">
        <f xml:space="preserve"> IF( RIGHT(雅俗通字典[[#This Row],[聲調]],1)&lt;&gt;"入", "舒聲", "促聲")</f>
        <v>舒聲</v>
      </c>
      <c r="H199" t="str">
        <f xml:space="preserve"> INDEX(聲母對照資料表[], MATCH(雅俗通字典[[#This Row],[切音]], 聲母對照資料表[十五音], 0), 2)</f>
        <v>q</v>
      </c>
      <c r="I199" t="str">
        <f xml:space="preserve"> INDEX(韻母對照資料表[], MATCH(雅俗通字典[[#This Row],[字韻]] &amp; LEFT(雅俗通字典[[#This Row],[舒促聲]],1), 韻母對照資料表[十五音識別碼], 0), 2)</f>
        <v>un</v>
      </c>
      <c r="J199">
        <f xml:space="preserve"> MATCH(雅俗通字典[[#This Row],[聲調]], 雅俗通聲調, 0)</f>
        <v>2</v>
      </c>
      <c r="K199" t="str">
        <f xml:space="preserve"> _xlfn.CONCAT(雅俗通字典[[#This Row],[聲]:[調]])</f>
        <v>qun2</v>
      </c>
      <c r="L199" t="str">
        <f xml:space="preserve"> 雅俗通字典[[#This Row],[字韻]] &amp; 雅俗通字典[[#This Row],[聲調]] &amp; "聲" &amp; 雅俗通字典[[#This Row],[切音]]</f>
        <v>君上上聲英</v>
      </c>
      <c r="M199" t="str">
        <f xml:space="preserve"> 雅俗通字典[[#This Row],[字韻]] &amp; TEXT(雅俗通字典[[#This Row],[調]], "[DBNum1]") &amp; 雅俗通字典[[#This Row],[切音]]</f>
        <v>君二英</v>
      </c>
    </row>
    <row r="200" spans="1:13">
      <c r="A200">
        <v>199</v>
      </c>
      <c r="B200" s="13" t="s">
        <v>232</v>
      </c>
      <c r="C200" s="13" t="s">
        <v>88</v>
      </c>
      <c r="D200" s="13" t="s">
        <v>7</v>
      </c>
      <c r="E200" s="13" t="s">
        <v>148</v>
      </c>
      <c r="F200" t="s">
        <v>223</v>
      </c>
      <c r="G200" s="13" t="str">
        <f xml:space="preserve"> IF( RIGHT(雅俗通字典[[#This Row],[聲調]],1)&lt;&gt;"入", "舒聲", "促聲")</f>
        <v>舒聲</v>
      </c>
      <c r="H200" t="str">
        <f xml:space="preserve"> INDEX(聲母對照資料表[], MATCH(雅俗通字典[[#This Row],[切音]], 聲母對照資料表[十五音], 0), 2)</f>
        <v>q</v>
      </c>
      <c r="I200" t="str">
        <f xml:space="preserve"> INDEX(韻母對照資料表[], MATCH(雅俗通字典[[#This Row],[字韻]] &amp; LEFT(雅俗通字典[[#This Row],[舒促聲]],1), 韻母對照資料表[十五音識別碼], 0), 2)</f>
        <v>un</v>
      </c>
      <c r="J200">
        <f xml:space="preserve"> MATCH(雅俗通字典[[#This Row],[聲調]], 雅俗通聲調, 0)</f>
        <v>2</v>
      </c>
      <c r="K200" t="str">
        <f xml:space="preserve"> _xlfn.CONCAT(雅俗通字典[[#This Row],[聲]:[調]])</f>
        <v>qun2</v>
      </c>
      <c r="L200" t="str">
        <f xml:space="preserve"> 雅俗通字典[[#This Row],[字韻]] &amp; 雅俗通字典[[#This Row],[聲調]] &amp; "聲" &amp; 雅俗通字典[[#This Row],[切音]]</f>
        <v>君上上聲英</v>
      </c>
      <c r="M200" t="str">
        <f xml:space="preserve"> 雅俗通字典[[#This Row],[字韻]] &amp; TEXT(雅俗通字典[[#This Row],[調]], "[DBNum1]") &amp; 雅俗通字典[[#This Row],[切音]]</f>
        <v>君二英</v>
      </c>
    </row>
    <row r="201" spans="1:13">
      <c r="A201">
        <v>200</v>
      </c>
      <c r="B201" s="13" t="s">
        <v>233</v>
      </c>
      <c r="C201" s="13" t="s">
        <v>88</v>
      </c>
      <c r="D201" s="13" t="s">
        <v>7</v>
      </c>
      <c r="E201" s="13" t="s">
        <v>148</v>
      </c>
      <c r="F201" t="s">
        <v>223</v>
      </c>
      <c r="G201" s="13" t="str">
        <f xml:space="preserve"> IF( RIGHT(雅俗通字典[[#This Row],[聲調]],1)&lt;&gt;"入", "舒聲", "促聲")</f>
        <v>舒聲</v>
      </c>
      <c r="H201" t="str">
        <f xml:space="preserve"> INDEX(聲母對照資料表[], MATCH(雅俗通字典[[#This Row],[切音]], 聲母對照資料表[十五音], 0), 2)</f>
        <v>q</v>
      </c>
      <c r="I201" t="str">
        <f xml:space="preserve"> INDEX(韻母對照資料表[], MATCH(雅俗通字典[[#This Row],[字韻]] &amp; LEFT(雅俗通字典[[#This Row],[舒促聲]],1), 韻母對照資料表[十五音識別碼], 0), 2)</f>
        <v>un</v>
      </c>
      <c r="J201">
        <f xml:space="preserve"> MATCH(雅俗通字典[[#This Row],[聲調]], 雅俗通聲調, 0)</f>
        <v>2</v>
      </c>
      <c r="K201" t="str">
        <f xml:space="preserve"> _xlfn.CONCAT(雅俗通字典[[#This Row],[聲]:[調]])</f>
        <v>qun2</v>
      </c>
      <c r="L201" t="str">
        <f xml:space="preserve"> 雅俗通字典[[#This Row],[字韻]] &amp; 雅俗通字典[[#This Row],[聲調]] &amp; "聲" &amp; 雅俗通字典[[#This Row],[切音]]</f>
        <v>君上上聲英</v>
      </c>
      <c r="M201" t="str">
        <f xml:space="preserve"> 雅俗通字典[[#This Row],[字韻]] &amp; TEXT(雅俗通字典[[#This Row],[調]], "[DBNum1]") &amp; 雅俗通字典[[#This Row],[切音]]</f>
        <v>君二英</v>
      </c>
    </row>
    <row r="202" spans="1:13">
      <c r="A202">
        <v>201</v>
      </c>
      <c r="B202" s="13" t="s">
        <v>234</v>
      </c>
      <c r="C202" s="13" t="s">
        <v>88</v>
      </c>
      <c r="D202" s="13" t="s">
        <v>7</v>
      </c>
      <c r="E202" s="13" t="s">
        <v>148</v>
      </c>
      <c r="F202" t="s">
        <v>223</v>
      </c>
      <c r="G202" s="13" t="str">
        <f xml:space="preserve"> IF( RIGHT(雅俗通字典[[#This Row],[聲調]],1)&lt;&gt;"入", "舒聲", "促聲")</f>
        <v>舒聲</v>
      </c>
      <c r="H202" t="str">
        <f xml:space="preserve"> INDEX(聲母對照資料表[], MATCH(雅俗通字典[[#This Row],[切音]], 聲母對照資料表[十五音], 0), 2)</f>
        <v>q</v>
      </c>
      <c r="I202" t="str">
        <f xml:space="preserve"> INDEX(韻母對照資料表[], MATCH(雅俗通字典[[#This Row],[字韻]] &amp; LEFT(雅俗通字典[[#This Row],[舒促聲]],1), 韻母對照資料表[十五音識別碼], 0), 2)</f>
        <v>un</v>
      </c>
      <c r="J202">
        <f xml:space="preserve"> MATCH(雅俗通字典[[#This Row],[聲調]], 雅俗通聲調, 0)</f>
        <v>2</v>
      </c>
      <c r="K202" t="str">
        <f xml:space="preserve"> _xlfn.CONCAT(雅俗通字典[[#This Row],[聲]:[調]])</f>
        <v>qun2</v>
      </c>
      <c r="L202" t="str">
        <f xml:space="preserve"> 雅俗通字典[[#This Row],[字韻]] &amp; 雅俗通字典[[#This Row],[聲調]] &amp; "聲" &amp; 雅俗通字典[[#This Row],[切音]]</f>
        <v>君上上聲英</v>
      </c>
      <c r="M202" t="str">
        <f xml:space="preserve"> 雅俗通字典[[#This Row],[字韻]] &amp; TEXT(雅俗通字典[[#This Row],[調]], "[DBNum1]") &amp; 雅俗通字典[[#This Row],[切音]]</f>
        <v>君二英</v>
      </c>
    </row>
    <row r="203" spans="1:13">
      <c r="A203">
        <v>202</v>
      </c>
      <c r="B203" s="13" t="s">
        <v>235</v>
      </c>
      <c r="C203" s="13" t="s">
        <v>537</v>
      </c>
      <c r="D203" s="13" t="s">
        <v>7</v>
      </c>
      <c r="E203" s="13" t="s">
        <v>148</v>
      </c>
      <c r="F203" t="s">
        <v>237</v>
      </c>
      <c r="G203" s="13" t="str">
        <f xml:space="preserve"> IF( RIGHT(雅俗通字典[[#This Row],[聲調]],1)&lt;&gt;"入", "舒聲", "促聲")</f>
        <v>舒聲</v>
      </c>
      <c r="H203" t="str">
        <f xml:space="preserve"> INDEX(聲母對照資料表[], MATCH(雅俗通字典[[#This Row],[切音]], 聲母對照資料表[十五音], 0), 2)</f>
        <v>b</v>
      </c>
      <c r="I203" t="str">
        <f xml:space="preserve"> INDEX(韻母對照資料表[], MATCH(雅俗通字典[[#This Row],[字韻]] &amp; LEFT(雅俗通字典[[#This Row],[舒促聲]],1), 韻母對照資料表[十五音識別碼], 0), 2)</f>
        <v>un</v>
      </c>
      <c r="J203">
        <f xml:space="preserve"> MATCH(雅俗通字典[[#This Row],[聲調]], 雅俗通聲調, 0)</f>
        <v>2</v>
      </c>
      <c r="K203" t="str">
        <f xml:space="preserve"> _xlfn.CONCAT(雅俗通字典[[#This Row],[聲]:[調]])</f>
        <v>bun2</v>
      </c>
      <c r="L203" t="str">
        <f xml:space="preserve"> 雅俗通字典[[#This Row],[字韻]] &amp; 雅俗通字典[[#This Row],[聲調]] &amp; "聲" &amp; 雅俗通字典[[#This Row],[切音]]</f>
        <v>君上上聲門</v>
      </c>
      <c r="M203" t="str">
        <f xml:space="preserve"> 雅俗通字典[[#This Row],[字韻]] &amp; TEXT(雅俗通字典[[#This Row],[調]], "[DBNum1]") &amp; 雅俗通字典[[#This Row],[切音]]</f>
        <v>君二門</v>
      </c>
    </row>
    <row r="204" spans="1:13">
      <c r="A204">
        <v>203</v>
      </c>
      <c r="B204" s="13" t="s">
        <v>238</v>
      </c>
      <c r="C204" s="13" t="s">
        <v>537</v>
      </c>
      <c r="D204" s="13" t="s">
        <v>7</v>
      </c>
      <c r="E204" s="13" t="s">
        <v>148</v>
      </c>
      <c r="F204" t="s">
        <v>237</v>
      </c>
      <c r="G204" s="13" t="str">
        <f xml:space="preserve"> IF( RIGHT(雅俗通字典[[#This Row],[聲調]],1)&lt;&gt;"入", "舒聲", "促聲")</f>
        <v>舒聲</v>
      </c>
      <c r="H204" t="str">
        <f xml:space="preserve"> INDEX(聲母對照資料表[], MATCH(雅俗通字典[[#This Row],[切音]], 聲母對照資料表[十五音], 0), 2)</f>
        <v>b</v>
      </c>
      <c r="I204" t="str">
        <f xml:space="preserve"> INDEX(韻母對照資料表[], MATCH(雅俗通字典[[#This Row],[字韻]] &amp; LEFT(雅俗通字典[[#This Row],[舒促聲]],1), 韻母對照資料表[十五音識別碼], 0), 2)</f>
        <v>un</v>
      </c>
      <c r="J204">
        <f xml:space="preserve"> MATCH(雅俗通字典[[#This Row],[聲調]], 雅俗通聲調, 0)</f>
        <v>2</v>
      </c>
      <c r="K204" t="str">
        <f xml:space="preserve"> _xlfn.CONCAT(雅俗通字典[[#This Row],[聲]:[調]])</f>
        <v>bun2</v>
      </c>
      <c r="L204" t="str">
        <f xml:space="preserve"> 雅俗通字典[[#This Row],[字韻]] &amp; 雅俗通字典[[#This Row],[聲調]] &amp; "聲" &amp; 雅俗通字典[[#This Row],[切音]]</f>
        <v>君上上聲門</v>
      </c>
      <c r="M204" t="str">
        <f xml:space="preserve"> 雅俗通字典[[#This Row],[字韻]] &amp; TEXT(雅俗通字典[[#This Row],[調]], "[DBNum1]") &amp; 雅俗通字典[[#This Row],[切音]]</f>
        <v>君二門</v>
      </c>
    </row>
    <row r="205" spans="1:13">
      <c r="A205">
        <v>204</v>
      </c>
      <c r="B205" s="13" t="s">
        <v>239</v>
      </c>
      <c r="C205" s="13" t="s">
        <v>537</v>
      </c>
      <c r="D205" s="13" t="s">
        <v>7</v>
      </c>
      <c r="E205" s="13" t="s">
        <v>148</v>
      </c>
      <c r="F205" t="s">
        <v>237</v>
      </c>
      <c r="G205" s="13" t="str">
        <f xml:space="preserve"> IF( RIGHT(雅俗通字典[[#This Row],[聲調]],1)&lt;&gt;"入", "舒聲", "促聲")</f>
        <v>舒聲</v>
      </c>
      <c r="H205" t="str">
        <f xml:space="preserve"> INDEX(聲母對照資料表[], MATCH(雅俗通字典[[#This Row],[切音]], 聲母對照資料表[十五音], 0), 2)</f>
        <v>b</v>
      </c>
      <c r="I205" t="str">
        <f xml:space="preserve"> INDEX(韻母對照資料表[], MATCH(雅俗通字典[[#This Row],[字韻]] &amp; LEFT(雅俗通字典[[#This Row],[舒促聲]],1), 韻母對照資料表[十五音識別碼], 0), 2)</f>
        <v>un</v>
      </c>
      <c r="J205">
        <f xml:space="preserve"> MATCH(雅俗通字典[[#This Row],[聲調]], 雅俗通聲調, 0)</f>
        <v>2</v>
      </c>
      <c r="K205" t="str">
        <f xml:space="preserve"> _xlfn.CONCAT(雅俗通字典[[#This Row],[聲]:[調]])</f>
        <v>bun2</v>
      </c>
      <c r="L205" t="str">
        <f xml:space="preserve"> 雅俗通字典[[#This Row],[字韻]] &amp; 雅俗通字典[[#This Row],[聲調]] &amp; "聲" &amp; 雅俗通字典[[#This Row],[切音]]</f>
        <v>君上上聲門</v>
      </c>
      <c r="M205" t="str">
        <f xml:space="preserve"> 雅俗通字典[[#This Row],[字韻]] &amp; TEXT(雅俗通字典[[#This Row],[調]], "[DBNum1]") &amp; 雅俗通字典[[#This Row],[切音]]</f>
        <v>君二門</v>
      </c>
    </row>
    <row r="206" spans="1:13">
      <c r="A206">
        <v>205</v>
      </c>
      <c r="B206" s="13" t="s">
        <v>240</v>
      </c>
      <c r="C206" s="13" t="s">
        <v>537</v>
      </c>
      <c r="D206" s="13" t="s">
        <v>7</v>
      </c>
      <c r="E206" s="13" t="s">
        <v>148</v>
      </c>
      <c r="F206" t="s">
        <v>237</v>
      </c>
      <c r="G206" s="13" t="str">
        <f xml:space="preserve"> IF( RIGHT(雅俗通字典[[#This Row],[聲調]],1)&lt;&gt;"入", "舒聲", "促聲")</f>
        <v>舒聲</v>
      </c>
      <c r="H206" t="str">
        <f xml:space="preserve"> INDEX(聲母對照資料表[], MATCH(雅俗通字典[[#This Row],[切音]], 聲母對照資料表[十五音], 0), 2)</f>
        <v>b</v>
      </c>
      <c r="I206" t="str">
        <f xml:space="preserve"> INDEX(韻母對照資料表[], MATCH(雅俗通字典[[#This Row],[字韻]] &amp; LEFT(雅俗通字典[[#This Row],[舒促聲]],1), 韻母對照資料表[十五音識別碼], 0), 2)</f>
        <v>un</v>
      </c>
      <c r="J206">
        <f xml:space="preserve"> MATCH(雅俗通字典[[#This Row],[聲調]], 雅俗通聲調, 0)</f>
        <v>2</v>
      </c>
      <c r="K206" t="str">
        <f xml:space="preserve"> _xlfn.CONCAT(雅俗通字典[[#This Row],[聲]:[調]])</f>
        <v>bun2</v>
      </c>
      <c r="L206" t="str">
        <f xml:space="preserve"> 雅俗通字典[[#This Row],[字韻]] &amp; 雅俗通字典[[#This Row],[聲調]] &amp; "聲" &amp; 雅俗通字典[[#This Row],[切音]]</f>
        <v>君上上聲門</v>
      </c>
      <c r="M206" t="str">
        <f xml:space="preserve"> 雅俗通字典[[#This Row],[字韻]] &amp; TEXT(雅俗通字典[[#This Row],[調]], "[DBNum1]") &amp; 雅俗通字典[[#This Row],[切音]]</f>
        <v>君二門</v>
      </c>
    </row>
    <row r="207" spans="1:13">
      <c r="A207">
        <v>206</v>
      </c>
      <c r="B207" s="13" t="s">
        <v>241</v>
      </c>
      <c r="C207" s="13" t="s">
        <v>537</v>
      </c>
      <c r="D207" s="13" t="s">
        <v>7</v>
      </c>
      <c r="E207" s="13" t="s">
        <v>148</v>
      </c>
      <c r="F207" t="s">
        <v>237</v>
      </c>
      <c r="G207" s="13" t="str">
        <f xml:space="preserve"> IF( RIGHT(雅俗通字典[[#This Row],[聲調]],1)&lt;&gt;"入", "舒聲", "促聲")</f>
        <v>舒聲</v>
      </c>
      <c r="H207" t="str">
        <f xml:space="preserve"> INDEX(聲母對照資料表[], MATCH(雅俗通字典[[#This Row],[切音]], 聲母對照資料表[十五音], 0), 2)</f>
        <v>b</v>
      </c>
      <c r="I207" t="str">
        <f xml:space="preserve"> INDEX(韻母對照資料表[], MATCH(雅俗通字典[[#This Row],[字韻]] &amp; LEFT(雅俗通字典[[#This Row],[舒促聲]],1), 韻母對照資料表[十五音識別碼], 0), 2)</f>
        <v>un</v>
      </c>
      <c r="J207">
        <f xml:space="preserve"> MATCH(雅俗通字典[[#This Row],[聲調]], 雅俗通聲調, 0)</f>
        <v>2</v>
      </c>
      <c r="K207" t="str">
        <f xml:space="preserve"> _xlfn.CONCAT(雅俗通字典[[#This Row],[聲]:[調]])</f>
        <v>bun2</v>
      </c>
      <c r="L207" t="str">
        <f xml:space="preserve"> 雅俗通字典[[#This Row],[字韻]] &amp; 雅俗通字典[[#This Row],[聲調]] &amp; "聲" &amp; 雅俗通字典[[#This Row],[切音]]</f>
        <v>君上上聲門</v>
      </c>
      <c r="M207" t="str">
        <f xml:space="preserve"> 雅俗通字典[[#This Row],[字韻]] &amp; TEXT(雅俗通字典[[#This Row],[調]], "[DBNum1]") &amp; 雅俗通字典[[#This Row],[切音]]</f>
        <v>君二門</v>
      </c>
    </row>
    <row r="208" spans="1:13">
      <c r="A208">
        <v>207</v>
      </c>
      <c r="B208" s="13" t="s">
        <v>242</v>
      </c>
      <c r="C208" s="13" t="s">
        <v>537</v>
      </c>
      <c r="D208" s="13" t="s">
        <v>7</v>
      </c>
      <c r="E208" s="13" t="s">
        <v>148</v>
      </c>
      <c r="F208" t="s">
        <v>237</v>
      </c>
      <c r="G208" s="13" t="str">
        <f xml:space="preserve"> IF( RIGHT(雅俗通字典[[#This Row],[聲調]],1)&lt;&gt;"入", "舒聲", "促聲")</f>
        <v>舒聲</v>
      </c>
      <c r="H208" t="str">
        <f xml:space="preserve"> INDEX(聲母對照資料表[], MATCH(雅俗通字典[[#This Row],[切音]], 聲母對照資料表[十五音], 0), 2)</f>
        <v>b</v>
      </c>
      <c r="I208" t="str">
        <f xml:space="preserve"> INDEX(韻母對照資料表[], MATCH(雅俗通字典[[#This Row],[字韻]] &amp; LEFT(雅俗通字典[[#This Row],[舒促聲]],1), 韻母對照資料表[十五音識別碼], 0), 2)</f>
        <v>un</v>
      </c>
      <c r="J208">
        <f xml:space="preserve"> MATCH(雅俗通字典[[#This Row],[聲調]], 雅俗通聲調, 0)</f>
        <v>2</v>
      </c>
      <c r="K208" t="str">
        <f xml:space="preserve"> _xlfn.CONCAT(雅俗通字典[[#This Row],[聲]:[調]])</f>
        <v>bun2</v>
      </c>
      <c r="L208" t="str">
        <f xml:space="preserve"> 雅俗通字典[[#This Row],[字韻]] &amp; 雅俗通字典[[#This Row],[聲調]] &amp; "聲" &amp; 雅俗通字典[[#This Row],[切音]]</f>
        <v>君上上聲門</v>
      </c>
      <c r="M208" t="str">
        <f xml:space="preserve"> 雅俗通字典[[#This Row],[字韻]] &amp; TEXT(雅俗通字典[[#This Row],[調]], "[DBNum1]") &amp; 雅俗通字典[[#This Row],[切音]]</f>
        <v>君二門</v>
      </c>
    </row>
    <row r="209" spans="1:13">
      <c r="A209">
        <v>208</v>
      </c>
      <c r="B209" s="13" t="s">
        <v>243</v>
      </c>
      <c r="C209" s="13" t="s">
        <v>537</v>
      </c>
      <c r="D209" s="13" t="s">
        <v>7</v>
      </c>
      <c r="E209" s="13" t="s">
        <v>148</v>
      </c>
      <c r="F209" t="s">
        <v>237</v>
      </c>
      <c r="G209" s="13" t="str">
        <f xml:space="preserve"> IF( RIGHT(雅俗通字典[[#This Row],[聲調]],1)&lt;&gt;"入", "舒聲", "促聲")</f>
        <v>舒聲</v>
      </c>
      <c r="H209" t="str">
        <f xml:space="preserve"> INDEX(聲母對照資料表[], MATCH(雅俗通字典[[#This Row],[切音]], 聲母對照資料表[十五音], 0), 2)</f>
        <v>b</v>
      </c>
      <c r="I209" t="str">
        <f xml:space="preserve"> INDEX(韻母對照資料表[], MATCH(雅俗通字典[[#This Row],[字韻]] &amp; LEFT(雅俗通字典[[#This Row],[舒促聲]],1), 韻母對照資料表[十五音識別碼], 0), 2)</f>
        <v>un</v>
      </c>
      <c r="J209">
        <f xml:space="preserve"> MATCH(雅俗通字典[[#This Row],[聲調]], 雅俗通聲調, 0)</f>
        <v>2</v>
      </c>
      <c r="K209" t="str">
        <f xml:space="preserve"> _xlfn.CONCAT(雅俗通字典[[#This Row],[聲]:[調]])</f>
        <v>bun2</v>
      </c>
      <c r="L209" t="str">
        <f xml:space="preserve"> 雅俗通字典[[#This Row],[字韻]] &amp; 雅俗通字典[[#This Row],[聲調]] &amp; "聲" &amp; 雅俗通字典[[#This Row],[切音]]</f>
        <v>君上上聲門</v>
      </c>
      <c r="M209" t="str">
        <f xml:space="preserve"> 雅俗通字典[[#This Row],[字韻]] &amp; TEXT(雅俗通字典[[#This Row],[調]], "[DBNum1]") &amp; 雅俗通字典[[#This Row],[切音]]</f>
        <v>君二門</v>
      </c>
    </row>
    <row r="210" spans="1:13">
      <c r="A210">
        <v>209</v>
      </c>
      <c r="B210" s="13" t="s">
        <v>244</v>
      </c>
      <c r="C210" s="13" t="s">
        <v>537</v>
      </c>
      <c r="D210" s="13" t="s">
        <v>7</v>
      </c>
      <c r="E210" s="13" t="s">
        <v>148</v>
      </c>
      <c r="F210" t="s">
        <v>237</v>
      </c>
      <c r="G210" s="13" t="str">
        <f xml:space="preserve"> IF( RIGHT(雅俗通字典[[#This Row],[聲調]],1)&lt;&gt;"入", "舒聲", "促聲")</f>
        <v>舒聲</v>
      </c>
      <c r="H210" t="str">
        <f xml:space="preserve"> INDEX(聲母對照資料表[], MATCH(雅俗通字典[[#This Row],[切音]], 聲母對照資料表[十五音], 0), 2)</f>
        <v>b</v>
      </c>
      <c r="I210" t="str">
        <f xml:space="preserve"> INDEX(韻母對照資料表[], MATCH(雅俗通字典[[#This Row],[字韻]] &amp; LEFT(雅俗通字典[[#This Row],[舒促聲]],1), 韻母對照資料表[十五音識別碼], 0), 2)</f>
        <v>un</v>
      </c>
      <c r="J210">
        <f xml:space="preserve"> MATCH(雅俗通字典[[#This Row],[聲調]], 雅俗通聲調, 0)</f>
        <v>2</v>
      </c>
      <c r="K210" t="str">
        <f xml:space="preserve"> _xlfn.CONCAT(雅俗通字典[[#This Row],[聲]:[調]])</f>
        <v>bun2</v>
      </c>
      <c r="L210" t="str">
        <f xml:space="preserve"> 雅俗通字典[[#This Row],[字韻]] &amp; 雅俗通字典[[#This Row],[聲調]] &amp; "聲" &amp; 雅俗通字典[[#This Row],[切音]]</f>
        <v>君上上聲門</v>
      </c>
      <c r="M210" t="str">
        <f xml:space="preserve"> 雅俗通字典[[#This Row],[字韻]] &amp; TEXT(雅俗通字典[[#This Row],[調]], "[DBNum1]") &amp; 雅俗通字典[[#This Row],[切音]]</f>
        <v>君二門</v>
      </c>
    </row>
    <row r="211" spans="1:13">
      <c r="A211">
        <v>210</v>
      </c>
      <c r="B211" s="13" t="s">
        <v>245</v>
      </c>
      <c r="C211" s="13" t="s">
        <v>537</v>
      </c>
      <c r="D211" s="13" t="s">
        <v>7</v>
      </c>
      <c r="E211" s="13" t="s">
        <v>148</v>
      </c>
      <c r="F211" t="s">
        <v>237</v>
      </c>
      <c r="G211" s="13" t="str">
        <f xml:space="preserve"> IF( RIGHT(雅俗通字典[[#This Row],[聲調]],1)&lt;&gt;"入", "舒聲", "促聲")</f>
        <v>舒聲</v>
      </c>
      <c r="H211" t="str">
        <f xml:space="preserve"> INDEX(聲母對照資料表[], MATCH(雅俗通字典[[#This Row],[切音]], 聲母對照資料表[十五音], 0), 2)</f>
        <v>b</v>
      </c>
      <c r="I211" t="str">
        <f xml:space="preserve"> INDEX(韻母對照資料表[], MATCH(雅俗通字典[[#This Row],[字韻]] &amp; LEFT(雅俗通字典[[#This Row],[舒促聲]],1), 韻母對照資料表[十五音識別碼], 0), 2)</f>
        <v>un</v>
      </c>
      <c r="J211">
        <f xml:space="preserve"> MATCH(雅俗通字典[[#This Row],[聲調]], 雅俗通聲調, 0)</f>
        <v>2</v>
      </c>
      <c r="K211" t="str">
        <f xml:space="preserve"> _xlfn.CONCAT(雅俗通字典[[#This Row],[聲]:[調]])</f>
        <v>bun2</v>
      </c>
      <c r="L211" t="str">
        <f xml:space="preserve"> 雅俗通字典[[#This Row],[字韻]] &amp; 雅俗通字典[[#This Row],[聲調]] &amp; "聲" &amp; 雅俗通字典[[#This Row],[切音]]</f>
        <v>君上上聲門</v>
      </c>
      <c r="M211" t="str">
        <f xml:space="preserve"> 雅俗通字典[[#This Row],[字韻]] &amp; TEXT(雅俗通字典[[#This Row],[調]], "[DBNum1]") &amp; 雅俗通字典[[#This Row],[切音]]</f>
        <v>君二門</v>
      </c>
    </row>
    <row r="212" spans="1:13">
      <c r="A212">
        <v>211</v>
      </c>
      <c r="B212" s="13" t="s">
        <v>246</v>
      </c>
      <c r="C212" s="13" t="s">
        <v>537</v>
      </c>
      <c r="D212" s="13" t="s">
        <v>7</v>
      </c>
      <c r="E212" s="13" t="s">
        <v>148</v>
      </c>
      <c r="F212" t="s">
        <v>237</v>
      </c>
      <c r="G212" s="13" t="str">
        <f xml:space="preserve"> IF( RIGHT(雅俗通字典[[#This Row],[聲調]],1)&lt;&gt;"入", "舒聲", "促聲")</f>
        <v>舒聲</v>
      </c>
      <c r="H212" t="str">
        <f xml:space="preserve"> INDEX(聲母對照資料表[], MATCH(雅俗通字典[[#This Row],[切音]], 聲母對照資料表[十五音], 0), 2)</f>
        <v>b</v>
      </c>
      <c r="I212" t="str">
        <f xml:space="preserve"> INDEX(韻母對照資料表[], MATCH(雅俗通字典[[#This Row],[字韻]] &amp; LEFT(雅俗通字典[[#This Row],[舒促聲]],1), 韻母對照資料表[十五音識別碼], 0), 2)</f>
        <v>un</v>
      </c>
      <c r="J212">
        <f xml:space="preserve"> MATCH(雅俗通字典[[#This Row],[聲調]], 雅俗通聲調, 0)</f>
        <v>2</v>
      </c>
      <c r="K212" t="str">
        <f xml:space="preserve"> _xlfn.CONCAT(雅俗通字典[[#This Row],[聲]:[調]])</f>
        <v>bun2</v>
      </c>
      <c r="L212" t="str">
        <f xml:space="preserve"> 雅俗通字典[[#This Row],[字韻]] &amp; 雅俗通字典[[#This Row],[聲調]] &amp; "聲" &amp; 雅俗通字典[[#This Row],[切音]]</f>
        <v>君上上聲門</v>
      </c>
      <c r="M212" t="str">
        <f xml:space="preserve"> 雅俗通字典[[#This Row],[字韻]] &amp; TEXT(雅俗通字典[[#This Row],[調]], "[DBNum1]") &amp; 雅俗通字典[[#This Row],[切音]]</f>
        <v>君二門</v>
      </c>
    </row>
    <row r="213" spans="1:13">
      <c r="A213">
        <v>212</v>
      </c>
      <c r="B213" s="13" t="s">
        <v>247</v>
      </c>
      <c r="C213" s="13" t="s">
        <v>537</v>
      </c>
      <c r="D213" s="13" t="s">
        <v>7</v>
      </c>
      <c r="E213" s="13" t="s">
        <v>148</v>
      </c>
      <c r="F213" t="s">
        <v>237</v>
      </c>
      <c r="G213" s="13" t="str">
        <f xml:space="preserve"> IF( RIGHT(雅俗通字典[[#This Row],[聲調]],1)&lt;&gt;"入", "舒聲", "促聲")</f>
        <v>舒聲</v>
      </c>
      <c r="H213" t="str">
        <f xml:space="preserve"> INDEX(聲母對照資料表[], MATCH(雅俗通字典[[#This Row],[切音]], 聲母對照資料表[十五音], 0), 2)</f>
        <v>b</v>
      </c>
      <c r="I213" t="str">
        <f xml:space="preserve"> INDEX(韻母對照資料表[], MATCH(雅俗通字典[[#This Row],[字韻]] &amp; LEFT(雅俗通字典[[#This Row],[舒促聲]],1), 韻母對照資料表[十五音識別碼], 0), 2)</f>
        <v>un</v>
      </c>
      <c r="J213">
        <f xml:space="preserve"> MATCH(雅俗通字典[[#This Row],[聲調]], 雅俗通聲調, 0)</f>
        <v>2</v>
      </c>
      <c r="K213" t="str">
        <f xml:space="preserve"> _xlfn.CONCAT(雅俗通字典[[#This Row],[聲]:[調]])</f>
        <v>bun2</v>
      </c>
      <c r="L213" t="str">
        <f xml:space="preserve"> 雅俗通字典[[#This Row],[字韻]] &amp; 雅俗通字典[[#This Row],[聲調]] &amp; "聲" &amp; 雅俗通字典[[#This Row],[切音]]</f>
        <v>君上上聲門</v>
      </c>
      <c r="M213" t="str">
        <f xml:space="preserve"> 雅俗通字典[[#This Row],[字韻]] &amp; TEXT(雅俗通字典[[#This Row],[調]], "[DBNum1]") &amp; 雅俗通字典[[#This Row],[切音]]</f>
        <v>君二門</v>
      </c>
    </row>
    <row r="214" spans="1:13">
      <c r="A214">
        <v>213</v>
      </c>
      <c r="B214" s="13" t="s">
        <v>248</v>
      </c>
      <c r="C214" s="13" t="s">
        <v>101</v>
      </c>
      <c r="D214" s="13" t="s">
        <v>7</v>
      </c>
      <c r="E214" s="13" t="s">
        <v>148</v>
      </c>
      <c r="F214" t="s">
        <v>249</v>
      </c>
      <c r="G214" s="13" t="str">
        <f xml:space="preserve"> IF( RIGHT(雅俗通字典[[#This Row],[聲調]],1)&lt;&gt;"入", "舒聲", "促聲")</f>
        <v>舒聲</v>
      </c>
      <c r="H214" t="str">
        <f xml:space="preserve"> INDEX(聲母對照資料表[], MATCH(雅俗通字典[[#This Row],[切音]], 聲母對照資料表[十五音], 0), 2)</f>
        <v>c</v>
      </c>
      <c r="I214" t="str">
        <f xml:space="preserve"> INDEX(韻母對照資料表[], MATCH(雅俗通字典[[#This Row],[字韻]] &amp; LEFT(雅俗通字典[[#This Row],[舒促聲]],1), 韻母對照資料表[十五音識別碼], 0), 2)</f>
        <v>un</v>
      </c>
      <c r="J214">
        <f xml:space="preserve"> MATCH(雅俗通字典[[#This Row],[聲調]], 雅俗通聲調, 0)</f>
        <v>2</v>
      </c>
      <c r="K214" t="str">
        <f xml:space="preserve"> _xlfn.CONCAT(雅俗通字典[[#This Row],[聲]:[調]])</f>
        <v>cun2</v>
      </c>
      <c r="L214" t="str">
        <f xml:space="preserve"> 雅俗通字典[[#This Row],[字韻]] &amp; 雅俗通字典[[#This Row],[聲調]] &amp; "聲" &amp; 雅俗通字典[[#This Row],[切音]]</f>
        <v>君上上聲出</v>
      </c>
      <c r="M214" t="str">
        <f xml:space="preserve"> 雅俗通字典[[#This Row],[字韻]] &amp; TEXT(雅俗通字典[[#This Row],[調]], "[DBNum1]") &amp; 雅俗通字典[[#This Row],[切音]]</f>
        <v>君二出</v>
      </c>
    </row>
    <row r="215" spans="1:13">
      <c r="A215">
        <v>214</v>
      </c>
      <c r="B215" s="13" t="s">
        <v>250</v>
      </c>
      <c r="C215" s="13" t="s">
        <v>101</v>
      </c>
      <c r="D215" s="13" t="s">
        <v>7</v>
      </c>
      <c r="E215" s="13" t="s">
        <v>148</v>
      </c>
      <c r="F215" t="s">
        <v>249</v>
      </c>
      <c r="G215" s="13" t="str">
        <f xml:space="preserve"> IF( RIGHT(雅俗通字典[[#This Row],[聲調]],1)&lt;&gt;"入", "舒聲", "促聲")</f>
        <v>舒聲</v>
      </c>
      <c r="H215" t="str">
        <f xml:space="preserve"> INDEX(聲母對照資料表[], MATCH(雅俗通字典[[#This Row],[切音]], 聲母對照資料表[十五音], 0), 2)</f>
        <v>c</v>
      </c>
      <c r="I215" t="str">
        <f xml:space="preserve"> INDEX(韻母對照資料表[], MATCH(雅俗通字典[[#This Row],[字韻]] &amp; LEFT(雅俗通字典[[#This Row],[舒促聲]],1), 韻母對照資料表[十五音識別碼], 0), 2)</f>
        <v>un</v>
      </c>
      <c r="J215">
        <f xml:space="preserve"> MATCH(雅俗通字典[[#This Row],[聲調]], 雅俗通聲調, 0)</f>
        <v>2</v>
      </c>
      <c r="K215" t="str">
        <f xml:space="preserve"> _xlfn.CONCAT(雅俗通字典[[#This Row],[聲]:[調]])</f>
        <v>cun2</v>
      </c>
      <c r="L215" t="str">
        <f xml:space="preserve"> 雅俗通字典[[#This Row],[字韻]] &amp; 雅俗通字典[[#This Row],[聲調]] &amp; "聲" &amp; 雅俗通字典[[#This Row],[切音]]</f>
        <v>君上上聲出</v>
      </c>
      <c r="M215" t="str">
        <f xml:space="preserve"> 雅俗通字典[[#This Row],[字韻]] &amp; TEXT(雅俗通字典[[#This Row],[調]], "[DBNum1]") &amp; 雅俗通字典[[#This Row],[切音]]</f>
        <v>君二出</v>
      </c>
    </row>
    <row r="216" spans="1:13">
      <c r="A216">
        <v>215</v>
      </c>
      <c r="B216" s="13" t="s">
        <v>251</v>
      </c>
      <c r="C216" s="13" t="s">
        <v>101</v>
      </c>
      <c r="D216" s="13" t="s">
        <v>7</v>
      </c>
      <c r="E216" s="13" t="s">
        <v>148</v>
      </c>
      <c r="F216" t="s">
        <v>249</v>
      </c>
      <c r="G216" s="13" t="str">
        <f xml:space="preserve"> IF( RIGHT(雅俗通字典[[#This Row],[聲調]],1)&lt;&gt;"入", "舒聲", "促聲")</f>
        <v>舒聲</v>
      </c>
      <c r="H216" t="str">
        <f xml:space="preserve"> INDEX(聲母對照資料表[], MATCH(雅俗通字典[[#This Row],[切音]], 聲母對照資料表[十五音], 0), 2)</f>
        <v>c</v>
      </c>
      <c r="I216" t="str">
        <f xml:space="preserve"> INDEX(韻母對照資料表[], MATCH(雅俗通字典[[#This Row],[字韻]] &amp; LEFT(雅俗通字典[[#This Row],[舒促聲]],1), 韻母對照資料表[十五音識別碼], 0), 2)</f>
        <v>un</v>
      </c>
      <c r="J216">
        <f xml:space="preserve"> MATCH(雅俗通字典[[#This Row],[聲調]], 雅俗通聲調, 0)</f>
        <v>2</v>
      </c>
      <c r="K216" t="str">
        <f xml:space="preserve"> _xlfn.CONCAT(雅俗通字典[[#This Row],[聲]:[調]])</f>
        <v>cun2</v>
      </c>
      <c r="L216" t="str">
        <f xml:space="preserve"> 雅俗通字典[[#This Row],[字韻]] &amp; 雅俗通字典[[#This Row],[聲調]] &amp; "聲" &amp; 雅俗通字典[[#This Row],[切音]]</f>
        <v>君上上聲出</v>
      </c>
      <c r="M216" t="str">
        <f xml:space="preserve"> 雅俗通字典[[#This Row],[字韻]] &amp; TEXT(雅俗通字典[[#This Row],[調]], "[DBNum1]") &amp; 雅俗通字典[[#This Row],[切音]]</f>
        <v>君二出</v>
      </c>
    </row>
    <row r="217" spans="1:13">
      <c r="A217">
        <v>216</v>
      </c>
      <c r="B217" s="13" t="s">
        <v>252</v>
      </c>
      <c r="C217" s="13" t="s">
        <v>101</v>
      </c>
      <c r="D217" s="13" t="s">
        <v>7</v>
      </c>
      <c r="E217" s="13" t="s">
        <v>148</v>
      </c>
      <c r="F217" t="s">
        <v>249</v>
      </c>
      <c r="G217" s="13" t="str">
        <f xml:space="preserve"> IF( RIGHT(雅俗通字典[[#This Row],[聲調]],1)&lt;&gt;"入", "舒聲", "促聲")</f>
        <v>舒聲</v>
      </c>
      <c r="H217" t="str">
        <f xml:space="preserve"> INDEX(聲母對照資料表[], MATCH(雅俗通字典[[#This Row],[切音]], 聲母對照資料表[十五音], 0), 2)</f>
        <v>c</v>
      </c>
      <c r="I217" t="str">
        <f xml:space="preserve"> INDEX(韻母對照資料表[], MATCH(雅俗通字典[[#This Row],[字韻]] &amp; LEFT(雅俗通字典[[#This Row],[舒促聲]],1), 韻母對照資料表[十五音識別碼], 0), 2)</f>
        <v>un</v>
      </c>
      <c r="J217">
        <f xml:space="preserve"> MATCH(雅俗通字典[[#This Row],[聲調]], 雅俗通聲調, 0)</f>
        <v>2</v>
      </c>
      <c r="K217" t="str">
        <f xml:space="preserve"> _xlfn.CONCAT(雅俗通字典[[#This Row],[聲]:[調]])</f>
        <v>cun2</v>
      </c>
      <c r="L217" t="str">
        <f xml:space="preserve"> 雅俗通字典[[#This Row],[字韻]] &amp; 雅俗通字典[[#This Row],[聲調]] &amp; "聲" &amp; 雅俗通字典[[#This Row],[切音]]</f>
        <v>君上上聲出</v>
      </c>
      <c r="M217" t="str">
        <f xml:space="preserve"> 雅俗通字典[[#This Row],[字韻]] &amp; TEXT(雅俗通字典[[#This Row],[調]], "[DBNum1]") &amp; 雅俗通字典[[#This Row],[切音]]</f>
        <v>君二出</v>
      </c>
    </row>
    <row r="218" spans="1:13">
      <c r="A218">
        <v>217</v>
      </c>
      <c r="B218" s="13" t="s">
        <v>253</v>
      </c>
      <c r="C218" s="13" t="s">
        <v>101</v>
      </c>
      <c r="D218" s="13" t="s">
        <v>7</v>
      </c>
      <c r="E218" s="13" t="s">
        <v>148</v>
      </c>
      <c r="F218" t="s">
        <v>249</v>
      </c>
      <c r="G218" s="13" t="str">
        <f xml:space="preserve"> IF( RIGHT(雅俗通字典[[#This Row],[聲調]],1)&lt;&gt;"入", "舒聲", "促聲")</f>
        <v>舒聲</v>
      </c>
      <c r="H218" t="str">
        <f xml:space="preserve"> INDEX(聲母對照資料表[], MATCH(雅俗通字典[[#This Row],[切音]], 聲母對照資料表[十五音], 0), 2)</f>
        <v>c</v>
      </c>
      <c r="I218" t="str">
        <f xml:space="preserve"> INDEX(韻母對照資料表[], MATCH(雅俗通字典[[#This Row],[字韻]] &amp; LEFT(雅俗通字典[[#This Row],[舒促聲]],1), 韻母對照資料表[十五音識別碼], 0), 2)</f>
        <v>un</v>
      </c>
      <c r="J218">
        <f xml:space="preserve"> MATCH(雅俗通字典[[#This Row],[聲調]], 雅俗通聲調, 0)</f>
        <v>2</v>
      </c>
      <c r="K218" t="str">
        <f xml:space="preserve"> _xlfn.CONCAT(雅俗通字典[[#This Row],[聲]:[調]])</f>
        <v>cun2</v>
      </c>
      <c r="L218" t="str">
        <f xml:space="preserve"> 雅俗通字典[[#This Row],[字韻]] &amp; 雅俗通字典[[#This Row],[聲調]] &amp; "聲" &amp; 雅俗通字典[[#This Row],[切音]]</f>
        <v>君上上聲出</v>
      </c>
      <c r="M218" t="str">
        <f xml:space="preserve"> 雅俗通字典[[#This Row],[字韻]] &amp; TEXT(雅俗通字典[[#This Row],[調]], "[DBNum1]") &amp; 雅俗通字典[[#This Row],[切音]]</f>
        <v>君二出</v>
      </c>
    </row>
    <row r="219" spans="1:13">
      <c r="A219">
        <v>218</v>
      </c>
      <c r="B219" s="13" t="s">
        <v>254</v>
      </c>
      <c r="C219" s="13" t="s">
        <v>101</v>
      </c>
      <c r="D219" s="13" t="s">
        <v>7</v>
      </c>
      <c r="E219" s="13" t="s">
        <v>148</v>
      </c>
      <c r="F219" t="s">
        <v>249</v>
      </c>
      <c r="G219" s="13" t="str">
        <f xml:space="preserve"> IF( RIGHT(雅俗通字典[[#This Row],[聲調]],1)&lt;&gt;"入", "舒聲", "促聲")</f>
        <v>舒聲</v>
      </c>
      <c r="H219" t="str">
        <f xml:space="preserve"> INDEX(聲母對照資料表[], MATCH(雅俗通字典[[#This Row],[切音]], 聲母對照資料表[十五音], 0), 2)</f>
        <v>c</v>
      </c>
      <c r="I219" t="str">
        <f xml:space="preserve"> INDEX(韻母對照資料表[], MATCH(雅俗通字典[[#This Row],[字韻]] &amp; LEFT(雅俗通字典[[#This Row],[舒促聲]],1), 韻母對照資料表[十五音識別碼], 0), 2)</f>
        <v>un</v>
      </c>
      <c r="J219">
        <f xml:space="preserve"> MATCH(雅俗通字典[[#This Row],[聲調]], 雅俗通聲調, 0)</f>
        <v>2</v>
      </c>
      <c r="K219" t="str">
        <f xml:space="preserve"> _xlfn.CONCAT(雅俗通字典[[#This Row],[聲]:[調]])</f>
        <v>cun2</v>
      </c>
      <c r="L219" t="str">
        <f xml:space="preserve"> 雅俗通字典[[#This Row],[字韻]] &amp; 雅俗通字典[[#This Row],[聲調]] &amp; "聲" &amp; 雅俗通字典[[#This Row],[切音]]</f>
        <v>君上上聲出</v>
      </c>
      <c r="M219" t="str">
        <f xml:space="preserve"> 雅俗通字典[[#This Row],[字韻]] &amp; TEXT(雅俗通字典[[#This Row],[調]], "[DBNum1]") &amp; 雅俗通字典[[#This Row],[切音]]</f>
        <v>君二出</v>
      </c>
    </row>
    <row r="220" spans="1:13">
      <c r="A220">
        <v>219</v>
      </c>
      <c r="B220" s="13" t="s">
        <v>255</v>
      </c>
      <c r="C220" s="13" t="s">
        <v>101</v>
      </c>
      <c r="D220" s="13" t="s">
        <v>7</v>
      </c>
      <c r="E220" s="13" t="s">
        <v>148</v>
      </c>
      <c r="F220" t="s">
        <v>249</v>
      </c>
      <c r="G220" s="13" t="str">
        <f xml:space="preserve"> IF( RIGHT(雅俗通字典[[#This Row],[聲調]],1)&lt;&gt;"入", "舒聲", "促聲")</f>
        <v>舒聲</v>
      </c>
      <c r="H220" t="str">
        <f xml:space="preserve"> INDEX(聲母對照資料表[], MATCH(雅俗通字典[[#This Row],[切音]], 聲母對照資料表[十五音], 0), 2)</f>
        <v>c</v>
      </c>
      <c r="I220" t="str">
        <f xml:space="preserve"> INDEX(韻母對照資料表[], MATCH(雅俗通字典[[#This Row],[字韻]] &amp; LEFT(雅俗通字典[[#This Row],[舒促聲]],1), 韻母對照資料表[十五音識別碼], 0), 2)</f>
        <v>un</v>
      </c>
      <c r="J220">
        <f xml:space="preserve"> MATCH(雅俗通字典[[#This Row],[聲調]], 雅俗通聲調, 0)</f>
        <v>2</v>
      </c>
      <c r="K220" t="str">
        <f xml:space="preserve"> _xlfn.CONCAT(雅俗通字典[[#This Row],[聲]:[調]])</f>
        <v>cun2</v>
      </c>
      <c r="L220" t="str">
        <f xml:space="preserve"> 雅俗通字典[[#This Row],[字韻]] &amp; 雅俗通字典[[#This Row],[聲調]] &amp; "聲" &amp; 雅俗通字典[[#This Row],[切音]]</f>
        <v>君上上聲出</v>
      </c>
      <c r="M220" t="str">
        <f xml:space="preserve"> 雅俗通字典[[#This Row],[字韻]] &amp; TEXT(雅俗通字典[[#This Row],[調]], "[DBNum1]") &amp; 雅俗通字典[[#This Row],[切音]]</f>
        <v>君二出</v>
      </c>
    </row>
    <row r="221" spans="1:13">
      <c r="A221">
        <v>220</v>
      </c>
      <c r="B221" s="13" t="s">
        <v>256</v>
      </c>
      <c r="C221" s="13" t="s">
        <v>101</v>
      </c>
      <c r="D221" s="13" t="s">
        <v>7</v>
      </c>
      <c r="E221" s="13" t="s">
        <v>148</v>
      </c>
      <c r="F221" t="s">
        <v>249</v>
      </c>
      <c r="G221" s="13" t="str">
        <f xml:space="preserve"> IF( RIGHT(雅俗通字典[[#This Row],[聲調]],1)&lt;&gt;"入", "舒聲", "促聲")</f>
        <v>舒聲</v>
      </c>
      <c r="H221" t="str">
        <f xml:space="preserve"> INDEX(聲母對照資料表[], MATCH(雅俗通字典[[#This Row],[切音]], 聲母對照資料表[十五音], 0), 2)</f>
        <v>c</v>
      </c>
      <c r="I221" t="str">
        <f xml:space="preserve"> INDEX(韻母對照資料表[], MATCH(雅俗通字典[[#This Row],[字韻]] &amp; LEFT(雅俗通字典[[#This Row],[舒促聲]],1), 韻母對照資料表[十五音識別碼], 0), 2)</f>
        <v>un</v>
      </c>
      <c r="J221">
        <f xml:space="preserve"> MATCH(雅俗通字典[[#This Row],[聲調]], 雅俗通聲調, 0)</f>
        <v>2</v>
      </c>
      <c r="K221" t="str">
        <f xml:space="preserve"> _xlfn.CONCAT(雅俗通字典[[#This Row],[聲]:[調]])</f>
        <v>cun2</v>
      </c>
      <c r="L221" t="str">
        <f xml:space="preserve"> 雅俗通字典[[#This Row],[字韻]] &amp; 雅俗通字典[[#This Row],[聲調]] &amp; "聲" &amp; 雅俗通字典[[#This Row],[切音]]</f>
        <v>君上上聲出</v>
      </c>
      <c r="M221" t="str">
        <f xml:space="preserve"> 雅俗通字典[[#This Row],[字韻]] &amp; TEXT(雅俗通字典[[#This Row],[調]], "[DBNum1]") &amp; 雅俗通字典[[#This Row],[切音]]</f>
        <v>君二出</v>
      </c>
    </row>
    <row r="222" spans="1:13">
      <c r="A222">
        <v>221</v>
      </c>
      <c r="B222" s="13" t="s">
        <v>257</v>
      </c>
      <c r="C222" s="13" t="s">
        <v>101</v>
      </c>
      <c r="D222" s="13" t="s">
        <v>7</v>
      </c>
      <c r="E222" s="13" t="s">
        <v>148</v>
      </c>
      <c r="F222" t="s">
        <v>249</v>
      </c>
      <c r="G222" s="13" t="str">
        <f xml:space="preserve"> IF( RIGHT(雅俗通字典[[#This Row],[聲調]],1)&lt;&gt;"入", "舒聲", "促聲")</f>
        <v>舒聲</v>
      </c>
      <c r="H222" t="str">
        <f xml:space="preserve"> INDEX(聲母對照資料表[], MATCH(雅俗通字典[[#This Row],[切音]], 聲母對照資料表[十五音], 0), 2)</f>
        <v>c</v>
      </c>
      <c r="I222" t="str">
        <f xml:space="preserve"> INDEX(韻母對照資料表[], MATCH(雅俗通字典[[#This Row],[字韻]] &amp; LEFT(雅俗通字典[[#This Row],[舒促聲]],1), 韻母對照資料表[十五音識別碼], 0), 2)</f>
        <v>un</v>
      </c>
      <c r="J222">
        <f xml:space="preserve"> MATCH(雅俗通字典[[#This Row],[聲調]], 雅俗通聲調, 0)</f>
        <v>2</v>
      </c>
      <c r="K222" t="str">
        <f xml:space="preserve"> _xlfn.CONCAT(雅俗通字典[[#This Row],[聲]:[調]])</f>
        <v>cun2</v>
      </c>
      <c r="L222" t="str">
        <f xml:space="preserve"> 雅俗通字典[[#This Row],[字韻]] &amp; 雅俗通字典[[#This Row],[聲調]] &amp; "聲" &amp; 雅俗通字典[[#This Row],[切音]]</f>
        <v>君上上聲出</v>
      </c>
      <c r="M222" t="str">
        <f xml:space="preserve"> 雅俗通字典[[#This Row],[字韻]] &amp; TEXT(雅俗通字典[[#This Row],[調]], "[DBNum1]") &amp; 雅俗通字典[[#This Row],[切音]]</f>
        <v>君二出</v>
      </c>
    </row>
    <row r="223" spans="1:13">
      <c r="A223">
        <v>222</v>
      </c>
      <c r="B223" s="13" t="s">
        <v>258</v>
      </c>
      <c r="C223" s="13" t="s">
        <v>101</v>
      </c>
      <c r="D223" s="13" t="s">
        <v>7</v>
      </c>
      <c r="E223" s="13" t="s">
        <v>148</v>
      </c>
      <c r="F223" t="s">
        <v>249</v>
      </c>
      <c r="G223" s="13" t="str">
        <f xml:space="preserve"> IF( RIGHT(雅俗通字典[[#This Row],[聲調]],1)&lt;&gt;"入", "舒聲", "促聲")</f>
        <v>舒聲</v>
      </c>
      <c r="H223" t="str">
        <f xml:space="preserve"> INDEX(聲母對照資料表[], MATCH(雅俗通字典[[#This Row],[切音]], 聲母對照資料表[十五音], 0), 2)</f>
        <v>c</v>
      </c>
      <c r="I223" t="str">
        <f xml:space="preserve"> INDEX(韻母對照資料表[], MATCH(雅俗通字典[[#This Row],[字韻]] &amp; LEFT(雅俗通字典[[#This Row],[舒促聲]],1), 韻母對照資料表[十五音識別碼], 0), 2)</f>
        <v>un</v>
      </c>
      <c r="J223">
        <f xml:space="preserve"> MATCH(雅俗通字典[[#This Row],[聲調]], 雅俗通聲調, 0)</f>
        <v>2</v>
      </c>
      <c r="K223" t="str">
        <f xml:space="preserve"> _xlfn.CONCAT(雅俗通字典[[#This Row],[聲]:[調]])</f>
        <v>cun2</v>
      </c>
      <c r="L223" t="str">
        <f xml:space="preserve"> 雅俗通字典[[#This Row],[字韻]] &amp; 雅俗通字典[[#This Row],[聲調]] &amp; "聲" &amp; 雅俗通字典[[#This Row],[切音]]</f>
        <v>君上上聲出</v>
      </c>
      <c r="M223" t="str">
        <f xml:space="preserve"> 雅俗通字典[[#This Row],[字韻]] &amp; TEXT(雅俗通字典[[#This Row],[調]], "[DBNum1]") &amp; 雅俗通字典[[#This Row],[切音]]</f>
        <v>君二出</v>
      </c>
    </row>
    <row r="224" spans="1:13">
      <c r="A224">
        <v>223</v>
      </c>
      <c r="B224" s="13" t="s">
        <v>259</v>
      </c>
      <c r="C224" s="13" t="s">
        <v>101</v>
      </c>
      <c r="D224" s="13" t="s">
        <v>7</v>
      </c>
      <c r="E224" s="13" t="s">
        <v>148</v>
      </c>
      <c r="F224" t="s">
        <v>249</v>
      </c>
      <c r="G224" s="13" t="str">
        <f xml:space="preserve"> IF( RIGHT(雅俗通字典[[#This Row],[聲調]],1)&lt;&gt;"入", "舒聲", "促聲")</f>
        <v>舒聲</v>
      </c>
      <c r="H224" t="str">
        <f xml:space="preserve"> INDEX(聲母對照資料表[], MATCH(雅俗通字典[[#This Row],[切音]], 聲母對照資料表[十五音], 0), 2)</f>
        <v>c</v>
      </c>
      <c r="I224" t="str">
        <f xml:space="preserve"> INDEX(韻母對照資料表[], MATCH(雅俗通字典[[#This Row],[字韻]] &amp; LEFT(雅俗通字典[[#This Row],[舒促聲]],1), 韻母對照資料表[十五音識別碼], 0), 2)</f>
        <v>un</v>
      </c>
      <c r="J224">
        <f xml:space="preserve"> MATCH(雅俗通字典[[#This Row],[聲調]], 雅俗通聲調, 0)</f>
        <v>2</v>
      </c>
      <c r="K224" t="str">
        <f xml:space="preserve"> _xlfn.CONCAT(雅俗通字典[[#This Row],[聲]:[調]])</f>
        <v>cun2</v>
      </c>
      <c r="L224" t="str">
        <f xml:space="preserve"> 雅俗通字典[[#This Row],[字韻]] &amp; 雅俗通字典[[#This Row],[聲調]] &amp; "聲" &amp; 雅俗通字典[[#This Row],[切音]]</f>
        <v>君上上聲出</v>
      </c>
      <c r="M224" t="str">
        <f xml:space="preserve"> 雅俗通字典[[#This Row],[字韻]] &amp; TEXT(雅俗通字典[[#This Row],[調]], "[DBNum1]") &amp; 雅俗通字典[[#This Row],[切音]]</f>
        <v>君二出</v>
      </c>
    </row>
    <row r="225" spans="1:13">
      <c r="A225">
        <v>224</v>
      </c>
      <c r="B225" s="13" t="s">
        <v>260</v>
      </c>
      <c r="C225" s="13" t="s">
        <v>101</v>
      </c>
      <c r="D225" s="13" t="s">
        <v>7</v>
      </c>
      <c r="E225" s="13" t="s">
        <v>148</v>
      </c>
      <c r="F225" t="s">
        <v>249</v>
      </c>
      <c r="G225" s="13" t="str">
        <f xml:space="preserve"> IF( RIGHT(雅俗通字典[[#This Row],[聲調]],1)&lt;&gt;"入", "舒聲", "促聲")</f>
        <v>舒聲</v>
      </c>
      <c r="H225" t="str">
        <f xml:space="preserve"> INDEX(聲母對照資料表[], MATCH(雅俗通字典[[#This Row],[切音]], 聲母對照資料表[十五音], 0), 2)</f>
        <v>c</v>
      </c>
      <c r="I225" t="str">
        <f xml:space="preserve"> INDEX(韻母對照資料表[], MATCH(雅俗通字典[[#This Row],[字韻]] &amp; LEFT(雅俗通字典[[#This Row],[舒促聲]],1), 韻母對照資料表[十五音識別碼], 0), 2)</f>
        <v>un</v>
      </c>
      <c r="J225">
        <f xml:space="preserve"> MATCH(雅俗通字典[[#This Row],[聲調]], 雅俗通聲調, 0)</f>
        <v>2</v>
      </c>
      <c r="K225" t="str">
        <f xml:space="preserve"> _xlfn.CONCAT(雅俗通字典[[#This Row],[聲]:[調]])</f>
        <v>cun2</v>
      </c>
      <c r="L225" t="str">
        <f xml:space="preserve"> 雅俗通字典[[#This Row],[字韻]] &amp; 雅俗通字典[[#This Row],[聲調]] &amp; "聲" &amp; 雅俗通字典[[#This Row],[切音]]</f>
        <v>君上上聲出</v>
      </c>
      <c r="M225" t="str">
        <f xml:space="preserve"> 雅俗通字典[[#This Row],[字韻]] &amp; TEXT(雅俗通字典[[#This Row],[調]], "[DBNum1]") &amp; 雅俗通字典[[#This Row],[切音]]</f>
        <v>君二出</v>
      </c>
    </row>
    <row r="226" spans="1:13">
      <c r="A226">
        <v>225</v>
      </c>
      <c r="B226" s="13" t="s">
        <v>261</v>
      </c>
      <c r="C226" s="13" t="s">
        <v>108</v>
      </c>
      <c r="D226" s="13" t="s">
        <v>7</v>
      </c>
      <c r="E226" s="13" t="s">
        <v>148</v>
      </c>
      <c r="F226" t="s">
        <v>262</v>
      </c>
      <c r="G226" s="13" t="str">
        <f xml:space="preserve"> IF( RIGHT(雅俗通字典[[#This Row],[聲調]],1)&lt;&gt;"入", "舒聲", "促聲")</f>
        <v>舒聲</v>
      </c>
      <c r="H226" t="str">
        <f xml:space="preserve"> INDEX(聲母對照資料表[], MATCH(雅俗通字典[[#This Row],[切音]], 聲母對照資料表[十五音], 0), 2)</f>
        <v>h</v>
      </c>
      <c r="I226" t="str">
        <f xml:space="preserve"> INDEX(韻母對照資料表[], MATCH(雅俗通字典[[#This Row],[字韻]] &amp; LEFT(雅俗通字典[[#This Row],[舒促聲]],1), 韻母對照資料表[十五音識別碼], 0), 2)</f>
        <v>un</v>
      </c>
      <c r="J226">
        <f xml:space="preserve"> MATCH(雅俗通字典[[#This Row],[聲調]], 雅俗通聲調, 0)</f>
        <v>2</v>
      </c>
      <c r="K226" t="str">
        <f xml:space="preserve"> _xlfn.CONCAT(雅俗通字典[[#This Row],[聲]:[調]])</f>
        <v>hun2</v>
      </c>
      <c r="L226" t="str">
        <f xml:space="preserve"> 雅俗通字典[[#This Row],[字韻]] &amp; 雅俗通字典[[#This Row],[聲調]] &amp; "聲" &amp; 雅俗通字典[[#This Row],[切音]]</f>
        <v>君上上聲喜</v>
      </c>
      <c r="M226" t="str">
        <f xml:space="preserve"> 雅俗通字典[[#This Row],[字韻]] &amp; TEXT(雅俗通字典[[#This Row],[調]], "[DBNum1]") &amp; 雅俗通字典[[#This Row],[切音]]</f>
        <v>君二喜</v>
      </c>
    </row>
    <row r="227" spans="1:13">
      <c r="A227">
        <v>226</v>
      </c>
      <c r="B227" s="13" t="s">
        <v>263</v>
      </c>
      <c r="C227" s="13" t="s">
        <v>108</v>
      </c>
      <c r="D227" s="13" t="s">
        <v>7</v>
      </c>
      <c r="E227" s="13" t="s">
        <v>148</v>
      </c>
      <c r="F227" t="s">
        <v>262</v>
      </c>
      <c r="G227" s="13" t="str">
        <f xml:space="preserve"> IF( RIGHT(雅俗通字典[[#This Row],[聲調]],1)&lt;&gt;"入", "舒聲", "促聲")</f>
        <v>舒聲</v>
      </c>
      <c r="H227" t="str">
        <f xml:space="preserve"> INDEX(聲母對照資料表[], MATCH(雅俗通字典[[#This Row],[切音]], 聲母對照資料表[十五音], 0), 2)</f>
        <v>h</v>
      </c>
      <c r="I227" t="str">
        <f xml:space="preserve"> INDEX(韻母對照資料表[], MATCH(雅俗通字典[[#This Row],[字韻]] &amp; LEFT(雅俗通字典[[#This Row],[舒促聲]],1), 韻母對照資料表[十五音識別碼], 0), 2)</f>
        <v>un</v>
      </c>
      <c r="J227">
        <f xml:space="preserve"> MATCH(雅俗通字典[[#This Row],[聲調]], 雅俗通聲調, 0)</f>
        <v>2</v>
      </c>
      <c r="K227" t="str">
        <f xml:space="preserve"> _xlfn.CONCAT(雅俗通字典[[#This Row],[聲]:[調]])</f>
        <v>hun2</v>
      </c>
      <c r="L227" t="str">
        <f xml:space="preserve"> 雅俗通字典[[#This Row],[字韻]] &amp; 雅俗通字典[[#This Row],[聲調]] &amp; "聲" &amp; 雅俗通字典[[#This Row],[切音]]</f>
        <v>君上上聲喜</v>
      </c>
      <c r="M227" t="str">
        <f xml:space="preserve"> 雅俗通字典[[#This Row],[字韻]] &amp; TEXT(雅俗通字典[[#This Row],[調]], "[DBNum1]") &amp; 雅俗通字典[[#This Row],[切音]]</f>
        <v>君二喜</v>
      </c>
    </row>
    <row r="228" spans="1:13">
      <c r="A228">
        <v>227</v>
      </c>
      <c r="B228" s="13" t="s">
        <v>264</v>
      </c>
      <c r="C228" s="13" t="s">
        <v>108</v>
      </c>
      <c r="D228" s="13" t="s">
        <v>7</v>
      </c>
      <c r="E228" s="13" t="s">
        <v>148</v>
      </c>
      <c r="F228" t="s">
        <v>262</v>
      </c>
      <c r="G228" s="13" t="str">
        <f xml:space="preserve"> IF( RIGHT(雅俗通字典[[#This Row],[聲調]],1)&lt;&gt;"入", "舒聲", "促聲")</f>
        <v>舒聲</v>
      </c>
      <c r="H228" t="str">
        <f xml:space="preserve"> INDEX(聲母對照資料表[], MATCH(雅俗通字典[[#This Row],[切音]], 聲母對照資料表[十五音], 0), 2)</f>
        <v>h</v>
      </c>
      <c r="I228" t="str">
        <f xml:space="preserve"> INDEX(韻母對照資料表[], MATCH(雅俗通字典[[#This Row],[字韻]] &amp; LEFT(雅俗通字典[[#This Row],[舒促聲]],1), 韻母對照資料表[十五音識別碼], 0), 2)</f>
        <v>un</v>
      </c>
      <c r="J228">
        <f xml:space="preserve"> MATCH(雅俗通字典[[#This Row],[聲調]], 雅俗通聲調, 0)</f>
        <v>2</v>
      </c>
      <c r="K228" t="str">
        <f xml:space="preserve"> _xlfn.CONCAT(雅俗通字典[[#This Row],[聲]:[調]])</f>
        <v>hun2</v>
      </c>
      <c r="L228" t="str">
        <f xml:space="preserve"> 雅俗通字典[[#This Row],[字韻]] &amp; 雅俗通字典[[#This Row],[聲調]] &amp; "聲" &amp; 雅俗通字典[[#This Row],[切音]]</f>
        <v>君上上聲喜</v>
      </c>
      <c r="M228" t="str">
        <f xml:space="preserve"> 雅俗通字典[[#This Row],[字韻]] &amp; TEXT(雅俗通字典[[#This Row],[調]], "[DBNum1]") &amp; 雅俗通字典[[#This Row],[切音]]</f>
        <v>君二喜</v>
      </c>
    </row>
    <row r="229" spans="1:13">
      <c r="A229">
        <v>228</v>
      </c>
      <c r="B229" s="13" t="s">
        <v>265</v>
      </c>
      <c r="C229" s="13" t="s">
        <v>108</v>
      </c>
      <c r="D229" s="13" t="s">
        <v>7</v>
      </c>
      <c r="E229" s="13" t="s">
        <v>148</v>
      </c>
      <c r="F229" t="s">
        <v>262</v>
      </c>
      <c r="G229" s="13" t="str">
        <f xml:space="preserve"> IF( RIGHT(雅俗通字典[[#This Row],[聲調]],1)&lt;&gt;"入", "舒聲", "促聲")</f>
        <v>舒聲</v>
      </c>
      <c r="H229" t="str">
        <f xml:space="preserve"> INDEX(聲母對照資料表[], MATCH(雅俗通字典[[#This Row],[切音]], 聲母對照資料表[十五音], 0), 2)</f>
        <v>h</v>
      </c>
      <c r="I229" t="str">
        <f xml:space="preserve"> INDEX(韻母對照資料表[], MATCH(雅俗通字典[[#This Row],[字韻]] &amp; LEFT(雅俗通字典[[#This Row],[舒促聲]],1), 韻母對照資料表[十五音識別碼], 0), 2)</f>
        <v>un</v>
      </c>
      <c r="J229">
        <f xml:space="preserve"> MATCH(雅俗通字典[[#This Row],[聲調]], 雅俗通聲調, 0)</f>
        <v>2</v>
      </c>
      <c r="K229" t="str">
        <f xml:space="preserve"> _xlfn.CONCAT(雅俗通字典[[#This Row],[聲]:[調]])</f>
        <v>hun2</v>
      </c>
      <c r="L229" t="str">
        <f xml:space="preserve"> 雅俗通字典[[#This Row],[字韻]] &amp; 雅俗通字典[[#This Row],[聲調]] &amp; "聲" &amp; 雅俗通字典[[#This Row],[切音]]</f>
        <v>君上上聲喜</v>
      </c>
      <c r="M229" t="str">
        <f xml:space="preserve"> 雅俗通字典[[#This Row],[字韻]] &amp; TEXT(雅俗通字典[[#This Row],[調]], "[DBNum1]") &amp; 雅俗通字典[[#This Row],[切音]]</f>
        <v>君二喜</v>
      </c>
    </row>
    <row r="230" spans="1:13">
      <c r="A230">
        <v>229</v>
      </c>
      <c r="B230" s="13" t="s">
        <v>266</v>
      </c>
      <c r="C230" s="13" t="s">
        <v>108</v>
      </c>
      <c r="D230" s="13" t="s">
        <v>7</v>
      </c>
      <c r="E230" s="13" t="s">
        <v>148</v>
      </c>
      <c r="F230" t="s">
        <v>262</v>
      </c>
      <c r="G230" s="13" t="str">
        <f xml:space="preserve"> IF( RIGHT(雅俗通字典[[#This Row],[聲調]],1)&lt;&gt;"入", "舒聲", "促聲")</f>
        <v>舒聲</v>
      </c>
      <c r="H230" t="str">
        <f xml:space="preserve"> INDEX(聲母對照資料表[], MATCH(雅俗通字典[[#This Row],[切音]], 聲母對照資料表[十五音], 0), 2)</f>
        <v>h</v>
      </c>
      <c r="I230" t="str">
        <f xml:space="preserve"> INDEX(韻母對照資料表[], MATCH(雅俗通字典[[#This Row],[字韻]] &amp; LEFT(雅俗通字典[[#This Row],[舒促聲]],1), 韻母對照資料表[十五音識別碼], 0), 2)</f>
        <v>un</v>
      </c>
      <c r="J230">
        <f xml:space="preserve"> MATCH(雅俗通字典[[#This Row],[聲調]], 雅俗通聲調, 0)</f>
        <v>2</v>
      </c>
      <c r="K230" t="str">
        <f xml:space="preserve"> _xlfn.CONCAT(雅俗通字典[[#This Row],[聲]:[調]])</f>
        <v>hun2</v>
      </c>
      <c r="L230" t="str">
        <f xml:space="preserve"> 雅俗通字典[[#This Row],[字韻]] &amp; 雅俗通字典[[#This Row],[聲調]] &amp; "聲" &amp; 雅俗通字典[[#This Row],[切音]]</f>
        <v>君上上聲喜</v>
      </c>
      <c r="M230" t="str">
        <f xml:space="preserve"> 雅俗通字典[[#This Row],[字韻]] &amp; TEXT(雅俗通字典[[#This Row],[調]], "[DBNum1]") &amp; 雅俗通字典[[#This Row],[切音]]</f>
        <v>君二喜</v>
      </c>
    </row>
    <row r="231" spans="1:13">
      <c r="A231">
        <v>230</v>
      </c>
      <c r="B231" s="13" t="s">
        <v>267</v>
      </c>
      <c r="C231" s="13" t="s">
        <v>108</v>
      </c>
      <c r="D231" s="13" t="s">
        <v>7</v>
      </c>
      <c r="E231" s="13" t="s">
        <v>148</v>
      </c>
      <c r="F231" t="s">
        <v>262</v>
      </c>
      <c r="G231" s="13" t="str">
        <f xml:space="preserve"> IF( RIGHT(雅俗通字典[[#This Row],[聲調]],1)&lt;&gt;"入", "舒聲", "促聲")</f>
        <v>舒聲</v>
      </c>
      <c r="H231" t="str">
        <f xml:space="preserve"> INDEX(聲母對照資料表[], MATCH(雅俗通字典[[#This Row],[切音]], 聲母對照資料表[十五音], 0), 2)</f>
        <v>h</v>
      </c>
      <c r="I231" t="str">
        <f xml:space="preserve"> INDEX(韻母對照資料表[], MATCH(雅俗通字典[[#This Row],[字韻]] &amp; LEFT(雅俗通字典[[#This Row],[舒促聲]],1), 韻母對照資料表[十五音識別碼], 0), 2)</f>
        <v>un</v>
      </c>
      <c r="J231">
        <f xml:space="preserve"> MATCH(雅俗通字典[[#This Row],[聲調]], 雅俗通聲調, 0)</f>
        <v>2</v>
      </c>
      <c r="K231" t="str">
        <f xml:space="preserve"> _xlfn.CONCAT(雅俗通字典[[#This Row],[聲]:[調]])</f>
        <v>hun2</v>
      </c>
      <c r="L231" t="str">
        <f xml:space="preserve"> 雅俗通字典[[#This Row],[字韻]] &amp; 雅俗通字典[[#This Row],[聲調]] &amp; "聲" &amp; 雅俗通字典[[#This Row],[切音]]</f>
        <v>君上上聲喜</v>
      </c>
      <c r="M231" t="str">
        <f xml:space="preserve"> 雅俗通字典[[#This Row],[字韻]] &amp; TEXT(雅俗通字典[[#This Row],[調]], "[DBNum1]") &amp; 雅俗通字典[[#This Row],[切音]]</f>
        <v>君二喜</v>
      </c>
    </row>
    <row r="232" spans="1:13">
      <c r="A232">
        <v>231</v>
      </c>
      <c r="B232" s="13" t="s">
        <v>268</v>
      </c>
      <c r="C232" s="13" t="s">
        <v>108</v>
      </c>
      <c r="D232" s="13" t="s">
        <v>7</v>
      </c>
      <c r="E232" s="13" t="s">
        <v>148</v>
      </c>
      <c r="F232" t="s">
        <v>262</v>
      </c>
      <c r="G232" s="13" t="str">
        <f xml:space="preserve"> IF( RIGHT(雅俗通字典[[#This Row],[聲調]],1)&lt;&gt;"入", "舒聲", "促聲")</f>
        <v>舒聲</v>
      </c>
      <c r="H232" t="str">
        <f xml:space="preserve"> INDEX(聲母對照資料表[], MATCH(雅俗通字典[[#This Row],[切音]], 聲母對照資料表[十五音], 0), 2)</f>
        <v>h</v>
      </c>
      <c r="I232" t="str">
        <f xml:space="preserve"> INDEX(韻母對照資料表[], MATCH(雅俗通字典[[#This Row],[字韻]] &amp; LEFT(雅俗通字典[[#This Row],[舒促聲]],1), 韻母對照資料表[十五音識別碼], 0), 2)</f>
        <v>un</v>
      </c>
      <c r="J232">
        <f xml:space="preserve"> MATCH(雅俗通字典[[#This Row],[聲調]], 雅俗通聲調, 0)</f>
        <v>2</v>
      </c>
      <c r="K232" t="str">
        <f xml:space="preserve"> _xlfn.CONCAT(雅俗通字典[[#This Row],[聲]:[調]])</f>
        <v>hun2</v>
      </c>
      <c r="L232" t="str">
        <f xml:space="preserve"> 雅俗通字典[[#This Row],[字韻]] &amp; 雅俗通字典[[#This Row],[聲調]] &amp; "聲" &amp; 雅俗通字典[[#This Row],[切音]]</f>
        <v>君上上聲喜</v>
      </c>
      <c r="M232" t="str">
        <f xml:space="preserve"> 雅俗通字典[[#This Row],[字韻]] &amp; TEXT(雅俗通字典[[#This Row],[調]], "[DBNum1]") &amp; 雅俗通字典[[#This Row],[切音]]</f>
        <v>君二喜</v>
      </c>
    </row>
    <row r="233" spans="1:13">
      <c r="A233">
        <v>232</v>
      </c>
      <c r="B233" s="13" t="s">
        <v>269</v>
      </c>
      <c r="C233" s="13" t="s">
        <v>108</v>
      </c>
      <c r="D233" s="13" t="s">
        <v>7</v>
      </c>
      <c r="E233" s="13" t="s">
        <v>148</v>
      </c>
      <c r="F233" t="s">
        <v>262</v>
      </c>
      <c r="G233" s="13" t="str">
        <f xml:space="preserve"> IF( RIGHT(雅俗通字典[[#This Row],[聲調]],1)&lt;&gt;"入", "舒聲", "促聲")</f>
        <v>舒聲</v>
      </c>
      <c r="H233" t="str">
        <f xml:space="preserve"> INDEX(聲母對照資料表[], MATCH(雅俗通字典[[#This Row],[切音]], 聲母對照資料表[十五音], 0), 2)</f>
        <v>h</v>
      </c>
      <c r="I233" t="str">
        <f xml:space="preserve"> INDEX(韻母對照資料表[], MATCH(雅俗通字典[[#This Row],[字韻]] &amp; LEFT(雅俗通字典[[#This Row],[舒促聲]],1), 韻母對照資料表[十五音識別碼], 0), 2)</f>
        <v>un</v>
      </c>
      <c r="J233">
        <f xml:space="preserve"> MATCH(雅俗通字典[[#This Row],[聲調]], 雅俗通聲調, 0)</f>
        <v>2</v>
      </c>
      <c r="K233" t="str">
        <f xml:space="preserve"> _xlfn.CONCAT(雅俗通字典[[#This Row],[聲]:[調]])</f>
        <v>hun2</v>
      </c>
      <c r="L233" t="str">
        <f xml:space="preserve"> 雅俗通字典[[#This Row],[字韻]] &amp; 雅俗通字典[[#This Row],[聲調]] &amp; "聲" &amp; 雅俗通字典[[#This Row],[切音]]</f>
        <v>君上上聲喜</v>
      </c>
      <c r="M233" t="str">
        <f xml:space="preserve"> 雅俗通字典[[#This Row],[字韻]] &amp; TEXT(雅俗通字典[[#This Row],[調]], "[DBNum1]") &amp; 雅俗通字典[[#This Row],[切音]]</f>
        <v>君二喜</v>
      </c>
    </row>
    <row r="234" spans="1:13">
      <c r="A234">
        <v>233</v>
      </c>
      <c r="B234" s="13" t="s">
        <v>270</v>
      </c>
      <c r="C234" s="13" t="s">
        <v>108</v>
      </c>
      <c r="D234" s="13" t="s">
        <v>7</v>
      </c>
      <c r="E234" s="13" t="s">
        <v>148</v>
      </c>
      <c r="F234" t="s">
        <v>262</v>
      </c>
      <c r="G234" s="13" t="str">
        <f xml:space="preserve"> IF( RIGHT(雅俗通字典[[#This Row],[聲調]],1)&lt;&gt;"入", "舒聲", "促聲")</f>
        <v>舒聲</v>
      </c>
      <c r="H234" t="str">
        <f xml:space="preserve"> INDEX(聲母對照資料表[], MATCH(雅俗通字典[[#This Row],[切音]], 聲母對照資料表[十五音], 0), 2)</f>
        <v>h</v>
      </c>
      <c r="I234" t="str">
        <f xml:space="preserve"> INDEX(韻母對照資料表[], MATCH(雅俗通字典[[#This Row],[字韻]] &amp; LEFT(雅俗通字典[[#This Row],[舒促聲]],1), 韻母對照資料表[十五音識別碼], 0), 2)</f>
        <v>un</v>
      </c>
      <c r="J234">
        <f xml:space="preserve"> MATCH(雅俗通字典[[#This Row],[聲調]], 雅俗通聲調, 0)</f>
        <v>2</v>
      </c>
      <c r="K234" t="str">
        <f xml:space="preserve"> _xlfn.CONCAT(雅俗通字典[[#This Row],[聲]:[調]])</f>
        <v>hun2</v>
      </c>
      <c r="L234" t="str">
        <f xml:space="preserve"> 雅俗通字典[[#This Row],[字韻]] &amp; 雅俗通字典[[#This Row],[聲調]] &amp; "聲" &amp; 雅俗通字典[[#This Row],[切音]]</f>
        <v>君上上聲喜</v>
      </c>
      <c r="M234" t="str">
        <f xml:space="preserve"> 雅俗通字典[[#This Row],[字韻]] &amp; TEXT(雅俗通字典[[#This Row],[調]], "[DBNum1]") &amp; 雅俗通字典[[#This Row],[切音]]</f>
        <v>君二喜</v>
      </c>
    </row>
    <row r="235" spans="1:13">
      <c r="A235">
        <v>234</v>
      </c>
      <c r="B235" s="13" t="s">
        <v>271</v>
      </c>
      <c r="C235" s="13" t="s">
        <v>108</v>
      </c>
      <c r="D235" s="13" t="s">
        <v>7</v>
      </c>
      <c r="E235" s="13" t="s">
        <v>148</v>
      </c>
      <c r="F235" t="s">
        <v>262</v>
      </c>
      <c r="G235" s="13" t="str">
        <f xml:space="preserve"> IF( RIGHT(雅俗通字典[[#This Row],[聲調]],1)&lt;&gt;"入", "舒聲", "促聲")</f>
        <v>舒聲</v>
      </c>
      <c r="H235" t="str">
        <f xml:space="preserve"> INDEX(聲母對照資料表[], MATCH(雅俗通字典[[#This Row],[切音]], 聲母對照資料表[十五音], 0), 2)</f>
        <v>h</v>
      </c>
      <c r="I235" t="str">
        <f xml:space="preserve"> INDEX(韻母對照資料表[], MATCH(雅俗通字典[[#This Row],[字韻]] &amp; LEFT(雅俗通字典[[#This Row],[舒促聲]],1), 韻母對照資料表[十五音識別碼], 0), 2)</f>
        <v>un</v>
      </c>
      <c r="J235">
        <f xml:space="preserve"> MATCH(雅俗通字典[[#This Row],[聲調]], 雅俗通聲調, 0)</f>
        <v>2</v>
      </c>
      <c r="K235" t="str">
        <f xml:space="preserve"> _xlfn.CONCAT(雅俗通字典[[#This Row],[聲]:[調]])</f>
        <v>hun2</v>
      </c>
      <c r="L235" t="str">
        <f xml:space="preserve"> 雅俗通字典[[#This Row],[字韻]] &amp; 雅俗通字典[[#This Row],[聲調]] &amp; "聲" &amp; 雅俗通字典[[#This Row],[切音]]</f>
        <v>君上上聲喜</v>
      </c>
      <c r="M235" t="str">
        <f xml:space="preserve"> 雅俗通字典[[#This Row],[字韻]] &amp; TEXT(雅俗通字典[[#This Row],[調]], "[DBNum1]") &amp; 雅俗通字典[[#This Row],[切音]]</f>
        <v>君二喜</v>
      </c>
    </row>
    <row r="236" spans="1:13">
      <c r="A236">
        <v>235</v>
      </c>
      <c r="B236" s="13" t="s">
        <v>272</v>
      </c>
      <c r="C236" s="13" t="s">
        <v>108</v>
      </c>
      <c r="D236" s="13" t="s">
        <v>7</v>
      </c>
      <c r="E236" s="13" t="s">
        <v>148</v>
      </c>
      <c r="F236" t="s">
        <v>262</v>
      </c>
      <c r="G236" s="13" t="str">
        <f xml:space="preserve"> IF( RIGHT(雅俗通字典[[#This Row],[聲調]],1)&lt;&gt;"入", "舒聲", "促聲")</f>
        <v>舒聲</v>
      </c>
      <c r="H236" t="str">
        <f xml:space="preserve"> INDEX(聲母對照資料表[], MATCH(雅俗通字典[[#This Row],[切音]], 聲母對照資料表[十五音], 0), 2)</f>
        <v>h</v>
      </c>
      <c r="I236" t="str">
        <f xml:space="preserve"> INDEX(韻母對照資料表[], MATCH(雅俗通字典[[#This Row],[字韻]] &amp; LEFT(雅俗通字典[[#This Row],[舒促聲]],1), 韻母對照資料表[十五音識別碼], 0), 2)</f>
        <v>un</v>
      </c>
      <c r="J236">
        <f xml:space="preserve"> MATCH(雅俗通字典[[#This Row],[聲調]], 雅俗通聲調, 0)</f>
        <v>2</v>
      </c>
      <c r="K236" t="str">
        <f xml:space="preserve"> _xlfn.CONCAT(雅俗通字典[[#This Row],[聲]:[調]])</f>
        <v>hun2</v>
      </c>
      <c r="L236" t="str">
        <f xml:space="preserve"> 雅俗通字典[[#This Row],[字韻]] &amp; 雅俗通字典[[#This Row],[聲調]] &amp; "聲" &amp; 雅俗通字典[[#This Row],[切音]]</f>
        <v>君上上聲喜</v>
      </c>
      <c r="M236" t="str">
        <f xml:space="preserve"> 雅俗通字典[[#This Row],[字韻]] &amp; TEXT(雅俗通字典[[#This Row],[調]], "[DBNum1]") &amp; 雅俗通字典[[#This Row],[切音]]</f>
        <v>君二喜</v>
      </c>
    </row>
    <row r="237" spans="1:13">
      <c r="A237">
        <v>236</v>
      </c>
      <c r="B237" s="13" t="s">
        <v>273</v>
      </c>
      <c r="C237" s="13" t="s">
        <v>108</v>
      </c>
      <c r="D237" s="13" t="s">
        <v>7</v>
      </c>
      <c r="E237" s="13" t="s">
        <v>148</v>
      </c>
      <c r="F237" t="s">
        <v>262</v>
      </c>
      <c r="G237" s="13" t="str">
        <f xml:space="preserve"> IF( RIGHT(雅俗通字典[[#This Row],[聲調]],1)&lt;&gt;"入", "舒聲", "促聲")</f>
        <v>舒聲</v>
      </c>
      <c r="H237" t="str">
        <f xml:space="preserve"> INDEX(聲母對照資料表[], MATCH(雅俗通字典[[#This Row],[切音]], 聲母對照資料表[十五音], 0), 2)</f>
        <v>h</v>
      </c>
      <c r="I237" t="str">
        <f xml:space="preserve"> INDEX(韻母對照資料表[], MATCH(雅俗通字典[[#This Row],[字韻]] &amp; LEFT(雅俗通字典[[#This Row],[舒促聲]],1), 韻母對照資料表[十五音識別碼], 0), 2)</f>
        <v>un</v>
      </c>
      <c r="J237">
        <f xml:space="preserve"> MATCH(雅俗通字典[[#This Row],[聲調]], 雅俗通聲調, 0)</f>
        <v>2</v>
      </c>
      <c r="K237" t="str">
        <f xml:space="preserve"> _xlfn.CONCAT(雅俗通字典[[#This Row],[聲]:[調]])</f>
        <v>hun2</v>
      </c>
      <c r="L237" t="str">
        <f xml:space="preserve"> 雅俗通字典[[#This Row],[字韻]] &amp; 雅俗通字典[[#This Row],[聲調]] &amp; "聲" &amp; 雅俗通字典[[#This Row],[切音]]</f>
        <v>君上上聲喜</v>
      </c>
      <c r="M237" t="str">
        <f xml:space="preserve"> 雅俗通字典[[#This Row],[字韻]] &amp; TEXT(雅俗通字典[[#This Row],[調]], "[DBNum1]") &amp; 雅俗通字典[[#This Row],[切音]]</f>
        <v>君二喜</v>
      </c>
    </row>
    <row r="238" spans="1:13">
      <c r="A238">
        <v>237</v>
      </c>
      <c r="B238" s="13" t="s">
        <v>274</v>
      </c>
      <c r="C238" s="13" t="s">
        <v>108</v>
      </c>
      <c r="D238" s="13" t="s">
        <v>7</v>
      </c>
      <c r="E238" s="13" t="s">
        <v>148</v>
      </c>
      <c r="F238" t="s">
        <v>262</v>
      </c>
      <c r="G238" s="13" t="str">
        <f xml:space="preserve"> IF( RIGHT(雅俗通字典[[#This Row],[聲調]],1)&lt;&gt;"入", "舒聲", "促聲")</f>
        <v>舒聲</v>
      </c>
      <c r="H238" t="str">
        <f xml:space="preserve"> INDEX(聲母對照資料表[], MATCH(雅俗通字典[[#This Row],[切音]], 聲母對照資料表[十五音], 0), 2)</f>
        <v>h</v>
      </c>
      <c r="I238" t="str">
        <f xml:space="preserve"> INDEX(韻母對照資料表[], MATCH(雅俗通字典[[#This Row],[字韻]] &amp; LEFT(雅俗通字典[[#This Row],[舒促聲]],1), 韻母對照資料表[十五音識別碼], 0), 2)</f>
        <v>un</v>
      </c>
      <c r="J238">
        <f xml:space="preserve"> MATCH(雅俗通字典[[#This Row],[聲調]], 雅俗通聲調, 0)</f>
        <v>2</v>
      </c>
      <c r="K238" t="str">
        <f xml:space="preserve"> _xlfn.CONCAT(雅俗通字典[[#This Row],[聲]:[調]])</f>
        <v>hun2</v>
      </c>
      <c r="L238" t="str">
        <f xml:space="preserve"> 雅俗通字典[[#This Row],[字韻]] &amp; 雅俗通字典[[#This Row],[聲調]] &amp; "聲" &amp; 雅俗通字典[[#This Row],[切音]]</f>
        <v>君上上聲喜</v>
      </c>
      <c r="M238" t="str">
        <f xml:space="preserve"> 雅俗通字典[[#This Row],[字韻]] &amp; TEXT(雅俗通字典[[#This Row],[調]], "[DBNum1]") &amp; 雅俗通字典[[#This Row],[切音]]</f>
        <v>君二喜</v>
      </c>
    </row>
    <row r="239" spans="1:13">
      <c r="A239">
        <v>238</v>
      </c>
      <c r="B239" s="13" t="s">
        <v>146</v>
      </c>
      <c r="C239" s="13" t="s">
        <v>147</v>
      </c>
      <c r="D239" s="13" t="s">
        <v>7</v>
      </c>
      <c r="E239" s="13" t="s">
        <v>275</v>
      </c>
      <c r="F239" t="s">
        <v>276</v>
      </c>
      <c r="G239" s="13" t="str">
        <f xml:space="preserve"> IF( RIGHT(雅俗通字典[[#This Row],[聲調]],1)&lt;&gt;"入", "舒聲", "促聲")</f>
        <v>舒聲</v>
      </c>
      <c r="H239" t="str">
        <f xml:space="preserve"> INDEX(聲母對照資料表[], MATCH(雅俗通字典[[#This Row],[切音]], 聲母對照資料表[十五音], 0), 2)</f>
        <v>l</v>
      </c>
      <c r="I239" t="str">
        <f xml:space="preserve"> INDEX(韻母對照資料表[], MATCH(雅俗通字典[[#This Row],[字韻]] &amp; LEFT(雅俗通字典[[#This Row],[舒促聲]],1), 韻母對照資料表[十五音識別碼], 0), 2)</f>
        <v>un</v>
      </c>
      <c r="J239">
        <f xml:space="preserve"> MATCH(雅俗通字典[[#This Row],[聲調]], 雅俗通聲調, 0)</f>
        <v>3</v>
      </c>
      <c r="K239" t="str">
        <f xml:space="preserve"> _xlfn.CONCAT(雅俗通字典[[#This Row],[聲]:[調]])</f>
        <v>lun3</v>
      </c>
      <c r="L239" t="str">
        <f xml:space="preserve"> 雅俗通字典[[#This Row],[字韻]] &amp; 雅俗通字典[[#This Row],[聲調]] &amp; "聲" &amp; 雅俗通字典[[#This Row],[切音]]</f>
        <v>君上去聲柳</v>
      </c>
      <c r="M239" t="str">
        <f xml:space="preserve"> 雅俗通字典[[#This Row],[字韻]] &amp; TEXT(雅俗通字典[[#This Row],[調]], "[DBNum1]") &amp; 雅俗通字典[[#This Row],[切音]]</f>
        <v>君三柳</v>
      </c>
    </row>
    <row r="240" spans="1:13">
      <c r="A240">
        <v>239</v>
      </c>
      <c r="B240" s="13" t="s">
        <v>277</v>
      </c>
      <c r="C240" s="13" t="s">
        <v>147</v>
      </c>
      <c r="D240" s="13" t="s">
        <v>7</v>
      </c>
      <c r="E240" s="13" t="s">
        <v>275</v>
      </c>
      <c r="F240" t="s">
        <v>276</v>
      </c>
      <c r="G240" s="13" t="str">
        <f xml:space="preserve"> IF( RIGHT(雅俗通字典[[#This Row],[聲調]],1)&lt;&gt;"入", "舒聲", "促聲")</f>
        <v>舒聲</v>
      </c>
      <c r="H240" t="str">
        <f xml:space="preserve"> INDEX(聲母對照資料表[], MATCH(雅俗通字典[[#This Row],[切音]], 聲母對照資料表[十五音], 0), 2)</f>
        <v>l</v>
      </c>
      <c r="I240" t="str">
        <f xml:space="preserve"> INDEX(韻母對照資料表[], MATCH(雅俗通字典[[#This Row],[字韻]] &amp; LEFT(雅俗通字典[[#This Row],[舒促聲]],1), 韻母對照資料表[十五音識別碼], 0), 2)</f>
        <v>un</v>
      </c>
      <c r="J240">
        <f xml:space="preserve"> MATCH(雅俗通字典[[#This Row],[聲調]], 雅俗通聲調, 0)</f>
        <v>3</v>
      </c>
      <c r="K240" t="str">
        <f xml:space="preserve"> _xlfn.CONCAT(雅俗通字典[[#This Row],[聲]:[調]])</f>
        <v>lun3</v>
      </c>
      <c r="L240" t="str">
        <f xml:space="preserve"> 雅俗通字典[[#This Row],[字韻]] &amp; 雅俗通字典[[#This Row],[聲調]] &amp; "聲" &amp; 雅俗通字典[[#This Row],[切音]]</f>
        <v>君上去聲柳</v>
      </c>
      <c r="M240" t="str">
        <f xml:space="preserve"> 雅俗通字典[[#This Row],[字韻]] &amp; TEXT(雅俗通字典[[#This Row],[調]], "[DBNum1]") &amp; 雅俗通字典[[#This Row],[切音]]</f>
        <v>君三柳</v>
      </c>
    </row>
    <row r="241" spans="1:13">
      <c r="A241">
        <v>240</v>
      </c>
      <c r="B241" s="13" t="s">
        <v>278</v>
      </c>
      <c r="C241" s="13" t="s">
        <v>11</v>
      </c>
      <c r="D241" s="13" t="s">
        <v>7</v>
      </c>
      <c r="E241" s="13" t="s">
        <v>275</v>
      </c>
      <c r="F241" t="s">
        <v>279</v>
      </c>
      <c r="G241" s="13" t="str">
        <f xml:space="preserve"> IF( RIGHT(雅俗通字典[[#This Row],[聲調]],1)&lt;&gt;"入", "舒聲", "促聲")</f>
        <v>舒聲</v>
      </c>
      <c r="H241" t="str">
        <f xml:space="preserve"> INDEX(聲母對照資料表[], MATCH(雅俗通字典[[#This Row],[切音]], 聲母對照資料表[十五音], 0), 2)</f>
        <v>k</v>
      </c>
      <c r="I241" t="str">
        <f xml:space="preserve"> INDEX(韻母對照資料表[], MATCH(雅俗通字典[[#This Row],[字韻]] &amp; LEFT(雅俗通字典[[#This Row],[舒促聲]],1), 韻母對照資料表[十五音識別碼], 0), 2)</f>
        <v>un</v>
      </c>
      <c r="J241">
        <f xml:space="preserve"> MATCH(雅俗通字典[[#This Row],[聲調]], 雅俗通聲調, 0)</f>
        <v>3</v>
      </c>
      <c r="K241" t="str">
        <f xml:space="preserve"> _xlfn.CONCAT(雅俗通字典[[#This Row],[聲]:[調]])</f>
        <v>kun3</v>
      </c>
      <c r="L241" t="str">
        <f xml:space="preserve"> 雅俗通字典[[#This Row],[字韻]] &amp; 雅俗通字典[[#This Row],[聲調]] &amp; "聲" &amp; 雅俗通字典[[#This Row],[切音]]</f>
        <v>君上去聲求</v>
      </c>
      <c r="M241" t="str">
        <f xml:space="preserve"> 雅俗通字典[[#This Row],[字韻]] &amp; TEXT(雅俗通字典[[#This Row],[調]], "[DBNum1]") &amp; 雅俗通字典[[#This Row],[切音]]</f>
        <v>君三求</v>
      </c>
    </row>
    <row r="242" spans="1:13">
      <c r="A242">
        <v>241</v>
      </c>
      <c r="B242" s="13" t="s">
        <v>280</v>
      </c>
      <c r="C242" s="13" t="s">
        <v>11</v>
      </c>
      <c r="D242" s="13" t="s">
        <v>7</v>
      </c>
      <c r="E242" s="13" t="s">
        <v>275</v>
      </c>
      <c r="F242" t="s">
        <v>279</v>
      </c>
      <c r="G242" s="13" t="str">
        <f xml:space="preserve"> IF( RIGHT(雅俗通字典[[#This Row],[聲調]],1)&lt;&gt;"入", "舒聲", "促聲")</f>
        <v>舒聲</v>
      </c>
      <c r="H242" t="str">
        <f xml:space="preserve"> INDEX(聲母對照資料表[], MATCH(雅俗通字典[[#This Row],[切音]], 聲母對照資料表[十五音], 0), 2)</f>
        <v>k</v>
      </c>
      <c r="I242" t="str">
        <f xml:space="preserve"> INDEX(韻母對照資料表[], MATCH(雅俗通字典[[#This Row],[字韻]] &amp; LEFT(雅俗通字典[[#This Row],[舒促聲]],1), 韻母對照資料表[十五音識別碼], 0), 2)</f>
        <v>un</v>
      </c>
      <c r="J242">
        <f xml:space="preserve"> MATCH(雅俗通字典[[#This Row],[聲調]], 雅俗通聲調, 0)</f>
        <v>3</v>
      </c>
      <c r="K242" t="str">
        <f xml:space="preserve"> _xlfn.CONCAT(雅俗通字典[[#This Row],[聲]:[調]])</f>
        <v>kun3</v>
      </c>
      <c r="L242" t="str">
        <f xml:space="preserve"> 雅俗通字典[[#This Row],[字韻]] &amp; 雅俗通字典[[#This Row],[聲調]] &amp; "聲" &amp; 雅俗通字典[[#This Row],[切音]]</f>
        <v>君上去聲求</v>
      </c>
      <c r="M242" t="str">
        <f xml:space="preserve"> 雅俗通字典[[#This Row],[字韻]] &amp; TEXT(雅俗通字典[[#This Row],[調]], "[DBNum1]") &amp; 雅俗通字典[[#This Row],[切音]]</f>
        <v>君三求</v>
      </c>
    </row>
    <row r="243" spans="1:13">
      <c r="A243">
        <v>242</v>
      </c>
      <c r="B243" s="13" t="s">
        <v>281</v>
      </c>
      <c r="C243" s="13" t="s">
        <v>11</v>
      </c>
      <c r="D243" s="13" t="s">
        <v>7</v>
      </c>
      <c r="E243" s="13" t="s">
        <v>275</v>
      </c>
      <c r="F243" t="s">
        <v>279</v>
      </c>
      <c r="G243" s="13" t="str">
        <f xml:space="preserve"> IF( RIGHT(雅俗通字典[[#This Row],[聲調]],1)&lt;&gt;"入", "舒聲", "促聲")</f>
        <v>舒聲</v>
      </c>
      <c r="H243" t="str">
        <f xml:space="preserve"> INDEX(聲母對照資料表[], MATCH(雅俗通字典[[#This Row],[切音]], 聲母對照資料表[十五音], 0), 2)</f>
        <v>k</v>
      </c>
      <c r="I243" t="str">
        <f xml:space="preserve"> INDEX(韻母對照資料表[], MATCH(雅俗通字典[[#This Row],[字韻]] &amp; LEFT(雅俗通字典[[#This Row],[舒促聲]],1), 韻母對照資料表[十五音識別碼], 0), 2)</f>
        <v>un</v>
      </c>
      <c r="J243">
        <f xml:space="preserve"> MATCH(雅俗通字典[[#This Row],[聲調]], 雅俗通聲調, 0)</f>
        <v>3</v>
      </c>
      <c r="K243" t="str">
        <f xml:space="preserve"> _xlfn.CONCAT(雅俗通字典[[#This Row],[聲]:[調]])</f>
        <v>kun3</v>
      </c>
      <c r="L243" t="str">
        <f xml:space="preserve"> 雅俗通字典[[#This Row],[字韻]] &amp; 雅俗通字典[[#This Row],[聲調]] &amp; "聲" &amp; 雅俗通字典[[#This Row],[切音]]</f>
        <v>君上去聲求</v>
      </c>
      <c r="M243" t="str">
        <f xml:space="preserve"> 雅俗通字典[[#This Row],[字韻]] &amp; TEXT(雅俗通字典[[#This Row],[調]], "[DBNum1]") &amp; 雅俗通字典[[#This Row],[切音]]</f>
        <v>君三求</v>
      </c>
    </row>
    <row r="244" spans="1:13">
      <c r="A244">
        <v>243</v>
      </c>
      <c r="B244" s="13" t="s">
        <v>282</v>
      </c>
      <c r="C244" s="13" t="s">
        <v>10186</v>
      </c>
      <c r="D244" s="13" t="s">
        <v>7</v>
      </c>
      <c r="E244" s="13" t="s">
        <v>275</v>
      </c>
      <c r="F244" t="s">
        <v>283</v>
      </c>
      <c r="G244" s="13" t="str">
        <f xml:space="preserve"> IF( RIGHT(雅俗通字典[[#This Row],[聲調]],1)&lt;&gt;"入", "舒聲", "促聲")</f>
        <v>舒聲</v>
      </c>
      <c r="H244" t="str">
        <f xml:space="preserve"> INDEX(聲母對照資料表[], MATCH(雅俗通字典[[#This Row],[切音]], 聲母對照資料表[十五音], 0), 2)</f>
        <v>kh</v>
      </c>
      <c r="I244" t="str">
        <f xml:space="preserve"> INDEX(韻母對照資料表[], MATCH(雅俗通字典[[#This Row],[字韻]] &amp; LEFT(雅俗通字典[[#This Row],[舒促聲]],1), 韻母對照資料表[十五音識別碼], 0), 2)</f>
        <v>un</v>
      </c>
      <c r="J244">
        <f xml:space="preserve"> MATCH(雅俗通字典[[#This Row],[聲調]], 雅俗通聲調, 0)</f>
        <v>3</v>
      </c>
      <c r="K244" t="str">
        <f xml:space="preserve"> _xlfn.CONCAT(雅俗通字典[[#This Row],[聲]:[調]])</f>
        <v>khun3</v>
      </c>
      <c r="L244" t="str">
        <f xml:space="preserve"> 雅俗通字典[[#This Row],[字韻]] &amp; 雅俗通字典[[#This Row],[聲調]] &amp; "聲" &amp; 雅俗通字典[[#This Row],[切音]]</f>
        <v>君上去聲去</v>
      </c>
      <c r="M244" t="str">
        <f xml:space="preserve"> 雅俗通字典[[#This Row],[字韻]] &amp; TEXT(雅俗通字典[[#This Row],[調]], "[DBNum1]") &amp; 雅俗通字典[[#This Row],[切音]]</f>
        <v>君三去</v>
      </c>
    </row>
    <row r="245" spans="1:13">
      <c r="A245">
        <v>244</v>
      </c>
      <c r="B245" s="13" t="s">
        <v>284</v>
      </c>
      <c r="C245" s="13" t="s">
        <v>10186</v>
      </c>
      <c r="D245" s="13" t="s">
        <v>7</v>
      </c>
      <c r="E245" s="13" t="s">
        <v>275</v>
      </c>
      <c r="F245" t="s">
        <v>283</v>
      </c>
      <c r="G245" s="13" t="str">
        <f xml:space="preserve"> IF( RIGHT(雅俗通字典[[#This Row],[聲調]],1)&lt;&gt;"入", "舒聲", "促聲")</f>
        <v>舒聲</v>
      </c>
      <c r="H245" t="str">
        <f xml:space="preserve"> INDEX(聲母對照資料表[], MATCH(雅俗通字典[[#This Row],[切音]], 聲母對照資料表[十五音], 0), 2)</f>
        <v>kh</v>
      </c>
      <c r="I245" t="str">
        <f xml:space="preserve"> INDEX(韻母對照資料表[], MATCH(雅俗通字典[[#This Row],[字韻]] &amp; LEFT(雅俗通字典[[#This Row],[舒促聲]],1), 韻母對照資料表[十五音識別碼], 0), 2)</f>
        <v>un</v>
      </c>
      <c r="J245">
        <f xml:space="preserve"> MATCH(雅俗通字典[[#This Row],[聲調]], 雅俗通聲調, 0)</f>
        <v>3</v>
      </c>
      <c r="K245" t="str">
        <f xml:space="preserve"> _xlfn.CONCAT(雅俗通字典[[#This Row],[聲]:[調]])</f>
        <v>khun3</v>
      </c>
      <c r="L245" t="str">
        <f xml:space="preserve"> 雅俗通字典[[#This Row],[字韻]] &amp; 雅俗通字典[[#This Row],[聲調]] &amp; "聲" &amp; 雅俗通字典[[#This Row],[切音]]</f>
        <v>君上去聲去</v>
      </c>
      <c r="M245" t="str">
        <f xml:space="preserve"> 雅俗通字典[[#This Row],[字韻]] &amp; TEXT(雅俗通字典[[#This Row],[調]], "[DBNum1]") &amp; 雅俗通字典[[#This Row],[切音]]</f>
        <v>君三去</v>
      </c>
    </row>
    <row r="246" spans="1:13">
      <c r="A246">
        <v>245</v>
      </c>
      <c r="B246" s="13" t="s">
        <v>285</v>
      </c>
      <c r="C246" s="13" t="s">
        <v>10186</v>
      </c>
      <c r="D246" s="13" t="s">
        <v>7</v>
      </c>
      <c r="E246" s="13" t="s">
        <v>275</v>
      </c>
      <c r="F246" t="s">
        <v>283</v>
      </c>
      <c r="G246" s="13" t="str">
        <f xml:space="preserve"> IF( RIGHT(雅俗通字典[[#This Row],[聲調]],1)&lt;&gt;"入", "舒聲", "促聲")</f>
        <v>舒聲</v>
      </c>
      <c r="H246" t="str">
        <f xml:space="preserve"> INDEX(聲母對照資料表[], MATCH(雅俗通字典[[#This Row],[切音]], 聲母對照資料表[十五音], 0), 2)</f>
        <v>kh</v>
      </c>
      <c r="I246" t="str">
        <f xml:space="preserve"> INDEX(韻母對照資料表[], MATCH(雅俗通字典[[#This Row],[字韻]] &amp; LEFT(雅俗通字典[[#This Row],[舒促聲]],1), 韻母對照資料表[十五音識別碼], 0), 2)</f>
        <v>un</v>
      </c>
      <c r="J246">
        <f xml:space="preserve"> MATCH(雅俗通字典[[#This Row],[聲調]], 雅俗通聲調, 0)</f>
        <v>3</v>
      </c>
      <c r="K246" t="str">
        <f xml:space="preserve"> _xlfn.CONCAT(雅俗通字典[[#This Row],[聲]:[調]])</f>
        <v>khun3</v>
      </c>
      <c r="L246" t="str">
        <f xml:space="preserve"> 雅俗通字典[[#This Row],[字韻]] &amp; 雅俗通字典[[#This Row],[聲調]] &amp; "聲" &amp; 雅俗通字典[[#This Row],[切音]]</f>
        <v>君上去聲去</v>
      </c>
      <c r="M246" t="str">
        <f xml:space="preserve"> 雅俗通字典[[#This Row],[字韻]] &amp; TEXT(雅俗通字典[[#This Row],[調]], "[DBNum1]") &amp; 雅俗通字典[[#This Row],[切音]]</f>
        <v>君三去</v>
      </c>
    </row>
    <row r="247" spans="1:13">
      <c r="A247">
        <v>246</v>
      </c>
      <c r="B247" s="13" t="s">
        <v>286</v>
      </c>
      <c r="C247" s="13" t="s">
        <v>10186</v>
      </c>
      <c r="D247" s="13" t="s">
        <v>7</v>
      </c>
      <c r="E247" s="13" t="s">
        <v>275</v>
      </c>
      <c r="F247" t="s">
        <v>283</v>
      </c>
      <c r="G247" s="13" t="str">
        <f xml:space="preserve"> IF( RIGHT(雅俗通字典[[#This Row],[聲調]],1)&lt;&gt;"入", "舒聲", "促聲")</f>
        <v>舒聲</v>
      </c>
      <c r="H247" t="str">
        <f xml:space="preserve"> INDEX(聲母對照資料表[], MATCH(雅俗通字典[[#This Row],[切音]], 聲母對照資料表[十五音], 0), 2)</f>
        <v>kh</v>
      </c>
      <c r="I247" t="str">
        <f xml:space="preserve"> INDEX(韻母對照資料表[], MATCH(雅俗通字典[[#This Row],[字韻]] &amp; LEFT(雅俗通字典[[#This Row],[舒促聲]],1), 韻母對照資料表[十五音識別碼], 0), 2)</f>
        <v>un</v>
      </c>
      <c r="J247">
        <f xml:space="preserve"> MATCH(雅俗通字典[[#This Row],[聲調]], 雅俗通聲調, 0)</f>
        <v>3</v>
      </c>
      <c r="K247" t="str">
        <f xml:space="preserve"> _xlfn.CONCAT(雅俗通字典[[#This Row],[聲]:[調]])</f>
        <v>khun3</v>
      </c>
      <c r="L247" t="str">
        <f xml:space="preserve"> 雅俗通字典[[#This Row],[字韻]] &amp; 雅俗通字典[[#This Row],[聲調]] &amp; "聲" &amp; 雅俗通字典[[#This Row],[切音]]</f>
        <v>君上去聲去</v>
      </c>
      <c r="M247" t="str">
        <f xml:space="preserve"> 雅俗通字典[[#This Row],[字韻]] &amp; TEXT(雅俗通字典[[#This Row],[調]], "[DBNum1]") &amp; 雅俗通字典[[#This Row],[切音]]</f>
        <v>君三去</v>
      </c>
    </row>
    <row r="248" spans="1:13">
      <c r="A248">
        <v>247</v>
      </c>
      <c r="B248" s="13" t="s">
        <v>287</v>
      </c>
      <c r="C248" s="13" t="s">
        <v>32</v>
      </c>
      <c r="D248" s="13" t="s">
        <v>7</v>
      </c>
      <c r="E248" s="13" t="s">
        <v>275</v>
      </c>
      <c r="F248" t="s">
        <v>288</v>
      </c>
      <c r="G248" s="13" t="str">
        <f xml:space="preserve"> IF( RIGHT(雅俗通字典[[#This Row],[聲調]],1)&lt;&gt;"入", "舒聲", "促聲")</f>
        <v>舒聲</v>
      </c>
      <c r="H248" t="str">
        <f xml:space="preserve"> INDEX(聲母對照資料表[], MATCH(雅俗通字典[[#This Row],[切音]], 聲母對照資料表[十五音], 0), 2)</f>
        <v>t</v>
      </c>
      <c r="I248" t="str">
        <f xml:space="preserve"> INDEX(韻母對照資料表[], MATCH(雅俗通字典[[#This Row],[字韻]] &amp; LEFT(雅俗通字典[[#This Row],[舒促聲]],1), 韻母對照資料表[十五音識別碼], 0), 2)</f>
        <v>un</v>
      </c>
      <c r="J248">
        <f xml:space="preserve"> MATCH(雅俗通字典[[#This Row],[聲調]], 雅俗通聲調, 0)</f>
        <v>3</v>
      </c>
      <c r="K248" t="str">
        <f xml:space="preserve"> _xlfn.CONCAT(雅俗通字典[[#This Row],[聲]:[調]])</f>
        <v>tun3</v>
      </c>
      <c r="L248" t="str">
        <f xml:space="preserve"> 雅俗通字典[[#This Row],[字韻]] &amp; 雅俗通字典[[#This Row],[聲調]] &amp; "聲" &amp; 雅俗通字典[[#This Row],[切音]]</f>
        <v>君上去聲地</v>
      </c>
      <c r="M248" t="str">
        <f xml:space="preserve"> 雅俗通字典[[#This Row],[字韻]] &amp; TEXT(雅俗通字典[[#This Row],[調]], "[DBNum1]") &amp; 雅俗通字典[[#This Row],[切音]]</f>
        <v>君三地</v>
      </c>
    </row>
    <row r="249" spans="1:13">
      <c r="A249">
        <v>248</v>
      </c>
      <c r="B249" s="13" t="s">
        <v>289</v>
      </c>
      <c r="C249" s="13" t="s">
        <v>32</v>
      </c>
      <c r="D249" s="13" t="s">
        <v>7</v>
      </c>
      <c r="E249" s="13" t="s">
        <v>275</v>
      </c>
      <c r="F249" t="s">
        <v>288</v>
      </c>
      <c r="G249" s="13" t="str">
        <f xml:space="preserve"> IF( RIGHT(雅俗通字典[[#This Row],[聲調]],1)&lt;&gt;"入", "舒聲", "促聲")</f>
        <v>舒聲</v>
      </c>
      <c r="H249" t="str">
        <f xml:space="preserve"> INDEX(聲母對照資料表[], MATCH(雅俗通字典[[#This Row],[切音]], 聲母對照資料表[十五音], 0), 2)</f>
        <v>t</v>
      </c>
      <c r="I249" t="str">
        <f xml:space="preserve"> INDEX(韻母對照資料表[], MATCH(雅俗通字典[[#This Row],[字韻]] &amp; LEFT(雅俗通字典[[#This Row],[舒促聲]],1), 韻母對照資料表[十五音識別碼], 0), 2)</f>
        <v>un</v>
      </c>
      <c r="J249">
        <f xml:space="preserve"> MATCH(雅俗通字典[[#This Row],[聲調]], 雅俗通聲調, 0)</f>
        <v>3</v>
      </c>
      <c r="K249" t="str">
        <f xml:space="preserve"> _xlfn.CONCAT(雅俗通字典[[#This Row],[聲]:[調]])</f>
        <v>tun3</v>
      </c>
      <c r="L249" t="str">
        <f xml:space="preserve"> 雅俗通字典[[#This Row],[字韻]] &amp; 雅俗通字典[[#This Row],[聲調]] &amp; "聲" &amp; 雅俗通字典[[#This Row],[切音]]</f>
        <v>君上去聲地</v>
      </c>
      <c r="M249" t="str">
        <f xml:space="preserve"> 雅俗通字典[[#This Row],[字韻]] &amp; TEXT(雅俗通字典[[#This Row],[調]], "[DBNum1]") &amp; 雅俗通字典[[#This Row],[切音]]</f>
        <v>君三地</v>
      </c>
    </row>
    <row r="250" spans="1:13">
      <c r="A250">
        <v>249</v>
      </c>
      <c r="B250" s="13" t="s">
        <v>290</v>
      </c>
      <c r="C250" s="13" t="s">
        <v>32</v>
      </c>
      <c r="D250" s="13" t="s">
        <v>7</v>
      </c>
      <c r="E250" s="13" t="s">
        <v>275</v>
      </c>
      <c r="F250" t="s">
        <v>288</v>
      </c>
      <c r="G250" s="13" t="str">
        <f xml:space="preserve"> IF( RIGHT(雅俗通字典[[#This Row],[聲調]],1)&lt;&gt;"入", "舒聲", "促聲")</f>
        <v>舒聲</v>
      </c>
      <c r="H250" t="str">
        <f xml:space="preserve"> INDEX(聲母對照資料表[], MATCH(雅俗通字典[[#This Row],[切音]], 聲母對照資料表[十五音], 0), 2)</f>
        <v>t</v>
      </c>
      <c r="I250" t="str">
        <f xml:space="preserve"> INDEX(韻母對照資料表[], MATCH(雅俗通字典[[#This Row],[字韻]] &amp; LEFT(雅俗通字典[[#This Row],[舒促聲]],1), 韻母對照資料表[十五音識別碼], 0), 2)</f>
        <v>un</v>
      </c>
      <c r="J250">
        <f xml:space="preserve"> MATCH(雅俗通字典[[#This Row],[聲調]], 雅俗通聲調, 0)</f>
        <v>3</v>
      </c>
      <c r="K250" t="str">
        <f xml:space="preserve"> _xlfn.CONCAT(雅俗通字典[[#This Row],[聲]:[調]])</f>
        <v>tun3</v>
      </c>
      <c r="L250" t="str">
        <f xml:space="preserve"> 雅俗通字典[[#This Row],[字韻]] &amp; 雅俗通字典[[#This Row],[聲調]] &amp; "聲" &amp; 雅俗通字典[[#This Row],[切音]]</f>
        <v>君上去聲地</v>
      </c>
      <c r="M250" t="str">
        <f xml:space="preserve"> 雅俗通字典[[#This Row],[字韻]] &amp; TEXT(雅俗通字典[[#This Row],[調]], "[DBNum1]") &amp; 雅俗通字典[[#This Row],[切音]]</f>
        <v>君三地</v>
      </c>
    </row>
    <row r="251" spans="1:13">
      <c r="A251">
        <v>250</v>
      </c>
      <c r="B251" s="13" t="s">
        <v>272</v>
      </c>
      <c r="C251" s="13" t="s">
        <v>45</v>
      </c>
      <c r="D251" s="13" t="s">
        <v>7</v>
      </c>
      <c r="E251" s="13" t="s">
        <v>275</v>
      </c>
      <c r="F251" t="s">
        <v>291</v>
      </c>
      <c r="G251" s="13" t="str">
        <f xml:space="preserve"> IF( RIGHT(雅俗通字典[[#This Row],[聲調]],1)&lt;&gt;"入", "舒聲", "促聲")</f>
        <v>舒聲</v>
      </c>
      <c r="H251" t="str">
        <f xml:space="preserve"> INDEX(聲母對照資料表[], MATCH(雅俗通字典[[#This Row],[切音]], 聲母對照資料表[十五音], 0), 2)</f>
        <v>ph</v>
      </c>
      <c r="I251" t="str">
        <f xml:space="preserve"> INDEX(韻母對照資料表[], MATCH(雅俗通字典[[#This Row],[字韻]] &amp; LEFT(雅俗通字典[[#This Row],[舒促聲]],1), 韻母對照資料表[十五音識別碼], 0), 2)</f>
        <v>un</v>
      </c>
      <c r="J251">
        <f xml:space="preserve"> MATCH(雅俗通字典[[#This Row],[聲調]], 雅俗通聲調, 0)</f>
        <v>3</v>
      </c>
      <c r="K251" t="str">
        <f xml:space="preserve"> _xlfn.CONCAT(雅俗通字典[[#This Row],[聲]:[調]])</f>
        <v>phun3</v>
      </c>
      <c r="L251" t="str">
        <f xml:space="preserve"> 雅俗通字典[[#This Row],[字韻]] &amp; 雅俗通字典[[#This Row],[聲調]] &amp; "聲" &amp; 雅俗通字典[[#This Row],[切音]]</f>
        <v>君上去聲頗</v>
      </c>
      <c r="M251" t="str">
        <f xml:space="preserve"> 雅俗通字典[[#This Row],[字韻]] &amp; TEXT(雅俗通字典[[#This Row],[調]], "[DBNum1]") &amp; 雅俗通字典[[#This Row],[切音]]</f>
        <v>君三頗</v>
      </c>
    </row>
    <row r="252" spans="1:13">
      <c r="A252">
        <v>251</v>
      </c>
      <c r="B252" s="13" t="s">
        <v>292</v>
      </c>
      <c r="C252" s="13" t="s">
        <v>45</v>
      </c>
      <c r="D252" s="13" t="s">
        <v>7</v>
      </c>
      <c r="E252" s="13" t="s">
        <v>275</v>
      </c>
      <c r="F252" t="s">
        <v>291</v>
      </c>
      <c r="G252" s="13" t="str">
        <f xml:space="preserve"> IF( RIGHT(雅俗通字典[[#This Row],[聲調]],1)&lt;&gt;"入", "舒聲", "促聲")</f>
        <v>舒聲</v>
      </c>
      <c r="H252" t="str">
        <f xml:space="preserve"> INDEX(聲母對照資料表[], MATCH(雅俗通字典[[#This Row],[切音]], 聲母對照資料表[十五音], 0), 2)</f>
        <v>ph</v>
      </c>
      <c r="I252" t="str">
        <f xml:space="preserve"> INDEX(韻母對照資料表[], MATCH(雅俗通字典[[#This Row],[字韻]] &amp; LEFT(雅俗通字典[[#This Row],[舒促聲]],1), 韻母對照資料表[十五音識別碼], 0), 2)</f>
        <v>un</v>
      </c>
      <c r="J252">
        <f xml:space="preserve"> MATCH(雅俗通字典[[#This Row],[聲調]], 雅俗通聲調, 0)</f>
        <v>3</v>
      </c>
      <c r="K252" t="str">
        <f xml:space="preserve"> _xlfn.CONCAT(雅俗通字典[[#This Row],[聲]:[調]])</f>
        <v>phun3</v>
      </c>
      <c r="L252" t="str">
        <f xml:space="preserve"> 雅俗通字典[[#This Row],[字韻]] &amp; 雅俗通字典[[#This Row],[聲調]] &amp; "聲" &amp; 雅俗通字典[[#This Row],[切音]]</f>
        <v>君上去聲頗</v>
      </c>
      <c r="M252" t="str">
        <f xml:space="preserve"> 雅俗通字典[[#This Row],[字韻]] &amp; TEXT(雅俗通字典[[#This Row],[調]], "[DBNum1]") &amp; 雅俗通字典[[#This Row],[切音]]</f>
        <v>君三頗</v>
      </c>
    </row>
    <row r="253" spans="1:13">
      <c r="A253">
        <v>252</v>
      </c>
      <c r="B253" s="13" t="s">
        <v>293</v>
      </c>
      <c r="C253" s="13" t="s">
        <v>45</v>
      </c>
      <c r="D253" s="13" t="s">
        <v>7</v>
      </c>
      <c r="E253" s="13" t="s">
        <v>275</v>
      </c>
      <c r="F253" t="s">
        <v>291</v>
      </c>
      <c r="G253" s="13" t="str">
        <f xml:space="preserve"> IF( RIGHT(雅俗通字典[[#This Row],[聲調]],1)&lt;&gt;"入", "舒聲", "促聲")</f>
        <v>舒聲</v>
      </c>
      <c r="H253" t="str">
        <f xml:space="preserve"> INDEX(聲母對照資料表[], MATCH(雅俗通字典[[#This Row],[切音]], 聲母對照資料表[十五音], 0), 2)</f>
        <v>ph</v>
      </c>
      <c r="I253" t="str">
        <f xml:space="preserve"> INDEX(韻母對照資料表[], MATCH(雅俗通字典[[#This Row],[字韻]] &amp; LEFT(雅俗通字典[[#This Row],[舒促聲]],1), 韻母對照資料表[十五音識別碼], 0), 2)</f>
        <v>un</v>
      </c>
      <c r="J253">
        <f xml:space="preserve"> MATCH(雅俗通字典[[#This Row],[聲調]], 雅俗通聲調, 0)</f>
        <v>3</v>
      </c>
      <c r="K253" t="str">
        <f xml:space="preserve"> _xlfn.CONCAT(雅俗通字典[[#This Row],[聲]:[調]])</f>
        <v>phun3</v>
      </c>
      <c r="L253" t="str">
        <f xml:space="preserve"> 雅俗通字典[[#This Row],[字韻]] &amp; 雅俗通字典[[#This Row],[聲調]] &amp; "聲" &amp; 雅俗通字典[[#This Row],[切音]]</f>
        <v>君上去聲頗</v>
      </c>
      <c r="M253" t="str">
        <f xml:space="preserve"> 雅俗通字典[[#This Row],[字韻]] &amp; TEXT(雅俗通字典[[#This Row],[調]], "[DBNum1]") &amp; 雅俗通字典[[#This Row],[切音]]</f>
        <v>君三頗</v>
      </c>
    </row>
    <row r="254" spans="1:13">
      <c r="A254">
        <v>253</v>
      </c>
      <c r="B254" s="13" t="s">
        <v>294</v>
      </c>
      <c r="C254" s="13" t="s">
        <v>45</v>
      </c>
      <c r="D254" s="13" t="s">
        <v>7</v>
      </c>
      <c r="E254" s="13" t="s">
        <v>275</v>
      </c>
      <c r="F254" t="s">
        <v>291</v>
      </c>
      <c r="G254" s="13" t="str">
        <f xml:space="preserve"> IF( RIGHT(雅俗通字典[[#This Row],[聲調]],1)&lt;&gt;"入", "舒聲", "促聲")</f>
        <v>舒聲</v>
      </c>
      <c r="H254" t="str">
        <f xml:space="preserve"> INDEX(聲母對照資料表[], MATCH(雅俗通字典[[#This Row],[切音]], 聲母對照資料表[十五音], 0), 2)</f>
        <v>ph</v>
      </c>
      <c r="I254" t="str">
        <f xml:space="preserve"> INDEX(韻母對照資料表[], MATCH(雅俗通字典[[#This Row],[字韻]] &amp; LEFT(雅俗通字典[[#This Row],[舒促聲]],1), 韻母對照資料表[十五音識別碼], 0), 2)</f>
        <v>un</v>
      </c>
      <c r="J254">
        <f xml:space="preserve"> MATCH(雅俗通字典[[#This Row],[聲調]], 雅俗通聲調, 0)</f>
        <v>3</v>
      </c>
      <c r="K254" t="str">
        <f xml:space="preserve"> _xlfn.CONCAT(雅俗通字典[[#This Row],[聲]:[調]])</f>
        <v>phun3</v>
      </c>
      <c r="L254" t="str">
        <f xml:space="preserve"> 雅俗通字典[[#This Row],[字韻]] &amp; 雅俗通字典[[#This Row],[聲調]] &amp; "聲" &amp; 雅俗通字典[[#This Row],[切音]]</f>
        <v>君上去聲頗</v>
      </c>
      <c r="M254" t="str">
        <f xml:space="preserve"> 雅俗通字典[[#This Row],[字韻]] &amp; TEXT(雅俗通字典[[#This Row],[調]], "[DBNum1]") &amp; 雅俗通字典[[#This Row],[切音]]</f>
        <v>君三頗</v>
      </c>
    </row>
    <row r="255" spans="1:13">
      <c r="A255">
        <v>254</v>
      </c>
      <c r="B255" s="13" t="s">
        <v>295</v>
      </c>
      <c r="C255" s="13" t="s">
        <v>45</v>
      </c>
      <c r="D255" s="13" t="s">
        <v>7</v>
      </c>
      <c r="E255" s="13" t="s">
        <v>275</v>
      </c>
      <c r="F255" t="s">
        <v>291</v>
      </c>
      <c r="G255" s="13" t="str">
        <f xml:space="preserve"> IF( RIGHT(雅俗通字典[[#This Row],[聲調]],1)&lt;&gt;"入", "舒聲", "促聲")</f>
        <v>舒聲</v>
      </c>
      <c r="H255" t="str">
        <f xml:space="preserve"> INDEX(聲母對照資料表[], MATCH(雅俗通字典[[#This Row],[切音]], 聲母對照資料表[十五音], 0), 2)</f>
        <v>ph</v>
      </c>
      <c r="I255" t="str">
        <f xml:space="preserve"> INDEX(韻母對照資料表[], MATCH(雅俗通字典[[#This Row],[字韻]] &amp; LEFT(雅俗通字典[[#This Row],[舒促聲]],1), 韻母對照資料表[十五音識別碼], 0), 2)</f>
        <v>un</v>
      </c>
      <c r="J255">
        <f xml:space="preserve"> MATCH(雅俗通字典[[#This Row],[聲調]], 雅俗通聲調, 0)</f>
        <v>3</v>
      </c>
      <c r="K255" t="str">
        <f xml:space="preserve"> _xlfn.CONCAT(雅俗通字典[[#This Row],[聲]:[調]])</f>
        <v>phun3</v>
      </c>
      <c r="L255" t="str">
        <f xml:space="preserve"> 雅俗通字典[[#This Row],[字韻]] &amp; 雅俗通字典[[#This Row],[聲調]] &amp; "聲" &amp; 雅俗通字典[[#This Row],[切音]]</f>
        <v>君上去聲頗</v>
      </c>
      <c r="M255" t="str">
        <f xml:space="preserve"> 雅俗通字典[[#This Row],[字韻]] &amp; TEXT(雅俗通字典[[#This Row],[調]], "[DBNum1]") &amp; 雅俗通字典[[#This Row],[切音]]</f>
        <v>君三頗</v>
      </c>
    </row>
    <row r="256" spans="1:13">
      <c r="A256">
        <v>255</v>
      </c>
      <c r="B256" s="13" t="s">
        <v>49</v>
      </c>
      <c r="C256" s="13" t="s">
        <v>45</v>
      </c>
      <c r="D256" s="13" t="s">
        <v>7</v>
      </c>
      <c r="E256" s="13" t="s">
        <v>275</v>
      </c>
      <c r="F256" t="s">
        <v>291</v>
      </c>
      <c r="G256" s="13" t="str">
        <f xml:space="preserve"> IF( RIGHT(雅俗通字典[[#This Row],[聲調]],1)&lt;&gt;"入", "舒聲", "促聲")</f>
        <v>舒聲</v>
      </c>
      <c r="H256" t="str">
        <f xml:space="preserve"> INDEX(聲母對照資料表[], MATCH(雅俗通字典[[#This Row],[切音]], 聲母對照資料表[十五音], 0), 2)</f>
        <v>ph</v>
      </c>
      <c r="I256" t="str">
        <f xml:space="preserve"> INDEX(韻母對照資料表[], MATCH(雅俗通字典[[#This Row],[字韻]] &amp; LEFT(雅俗通字典[[#This Row],[舒促聲]],1), 韻母對照資料表[十五音識別碼], 0), 2)</f>
        <v>un</v>
      </c>
      <c r="J256">
        <f xml:space="preserve"> MATCH(雅俗通字典[[#This Row],[聲調]], 雅俗通聲調, 0)</f>
        <v>3</v>
      </c>
      <c r="K256" t="str">
        <f xml:space="preserve"> _xlfn.CONCAT(雅俗通字典[[#This Row],[聲]:[調]])</f>
        <v>phun3</v>
      </c>
      <c r="L256" t="str">
        <f xml:space="preserve"> 雅俗通字典[[#This Row],[字韻]] &amp; 雅俗通字典[[#This Row],[聲調]] &amp; "聲" &amp; 雅俗通字典[[#This Row],[切音]]</f>
        <v>君上去聲頗</v>
      </c>
      <c r="M256" t="str">
        <f xml:space="preserve"> 雅俗通字典[[#This Row],[字韻]] &amp; TEXT(雅俗通字典[[#This Row],[調]], "[DBNum1]") &amp; 雅俗通字典[[#This Row],[切音]]</f>
        <v>君三頗</v>
      </c>
    </row>
    <row r="257" spans="1:13">
      <c r="A257">
        <v>256</v>
      </c>
      <c r="B257" s="13" t="s">
        <v>296</v>
      </c>
      <c r="C257" s="13" t="s">
        <v>54</v>
      </c>
      <c r="D257" s="13" t="s">
        <v>7</v>
      </c>
      <c r="E257" s="13" t="s">
        <v>275</v>
      </c>
      <c r="F257" t="s">
        <v>297</v>
      </c>
      <c r="G257" s="13" t="str">
        <f xml:space="preserve"> IF( RIGHT(雅俗通字典[[#This Row],[聲調]],1)&lt;&gt;"入", "舒聲", "促聲")</f>
        <v>舒聲</v>
      </c>
      <c r="H257" t="str">
        <f xml:space="preserve"> INDEX(聲母對照資料表[], MATCH(雅俗通字典[[#This Row],[切音]], 聲母對照資料表[十五音], 0), 2)</f>
        <v>th</v>
      </c>
      <c r="I257" t="str">
        <f xml:space="preserve"> INDEX(韻母對照資料表[], MATCH(雅俗通字典[[#This Row],[字韻]] &amp; LEFT(雅俗通字典[[#This Row],[舒促聲]],1), 韻母對照資料表[十五音識別碼], 0), 2)</f>
        <v>un</v>
      </c>
      <c r="J257">
        <f xml:space="preserve"> MATCH(雅俗通字典[[#This Row],[聲調]], 雅俗通聲調, 0)</f>
        <v>3</v>
      </c>
      <c r="K257" t="str">
        <f xml:space="preserve"> _xlfn.CONCAT(雅俗通字典[[#This Row],[聲]:[調]])</f>
        <v>thun3</v>
      </c>
      <c r="L257" t="str">
        <f xml:space="preserve"> 雅俗通字典[[#This Row],[字韻]] &amp; 雅俗通字典[[#This Row],[聲調]] &amp; "聲" &amp; 雅俗通字典[[#This Row],[切音]]</f>
        <v>君上去聲他</v>
      </c>
      <c r="M257" t="str">
        <f xml:space="preserve"> 雅俗通字典[[#This Row],[字韻]] &amp; TEXT(雅俗通字典[[#This Row],[調]], "[DBNum1]") &amp; 雅俗通字典[[#This Row],[切音]]</f>
        <v>君三他</v>
      </c>
    </row>
    <row r="258" spans="1:13">
      <c r="A258">
        <v>257</v>
      </c>
      <c r="B258" s="13" t="s">
        <v>298</v>
      </c>
      <c r="C258" s="13" t="s">
        <v>54</v>
      </c>
      <c r="D258" s="13" t="s">
        <v>7</v>
      </c>
      <c r="E258" s="13" t="s">
        <v>275</v>
      </c>
      <c r="F258" t="s">
        <v>297</v>
      </c>
      <c r="G258" s="13" t="str">
        <f xml:space="preserve"> IF( RIGHT(雅俗通字典[[#This Row],[聲調]],1)&lt;&gt;"入", "舒聲", "促聲")</f>
        <v>舒聲</v>
      </c>
      <c r="H258" t="str">
        <f xml:space="preserve"> INDEX(聲母對照資料表[], MATCH(雅俗通字典[[#This Row],[切音]], 聲母對照資料表[十五音], 0), 2)</f>
        <v>th</v>
      </c>
      <c r="I258" t="str">
        <f xml:space="preserve"> INDEX(韻母對照資料表[], MATCH(雅俗通字典[[#This Row],[字韻]] &amp; LEFT(雅俗通字典[[#This Row],[舒促聲]],1), 韻母對照資料表[十五音識別碼], 0), 2)</f>
        <v>un</v>
      </c>
      <c r="J258">
        <f xml:space="preserve"> MATCH(雅俗通字典[[#This Row],[聲調]], 雅俗通聲調, 0)</f>
        <v>3</v>
      </c>
      <c r="K258" t="str">
        <f xml:space="preserve"> _xlfn.CONCAT(雅俗通字典[[#This Row],[聲]:[調]])</f>
        <v>thun3</v>
      </c>
      <c r="L258" t="str">
        <f xml:space="preserve"> 雅俗通字典[[#This Row],[字韻]] &amp; 雅俗通字典[[#This Row],[聲調]] &amp; "聲" &amp; 雅俗通字典[[#This Row],[切音]]</f>
        <v>君上去聲他</v>
      </c>
      <c r="M258" t="str">
        <f xml:space="preserve"> 雅俗通字典[[#This Row],[字韻]] &amp; TEXT(雅俗通字典[[#This Row],[調]], "[DBNum1]") &amp; 雅俗通字典[[#This Row],[切音]]</f>
        <v>君三他</v>
      </c>
    </row>
    <row r="259" spans="1:13">
      <c r="A259">
        <v>258</v>
      </c>
      <c r="B259" s="13" t="s">
        <v>299</v>
      </c>
      <c r="C259" s="13" t="s">
        <v>54</v>
      </c>
      <c r="D259" s="13" t="s">
        <v>7</v>
      </c>
      <c r="E259" s="13" t="s">
        <v>275</v>
      </c>
      <c r="F259" t="s">
        <v>297</v>
      </c>
      <c r="G259" s="13" t="str">
        <f xml:space="preserve"> IF( RIGHT(雅俗通字典[[#This Row],[聲調]],1)&lt;&gt;"入", "舒聲", "促聲")</f>
        <v>舒聲</v>
      </c>
      <c r="H259" t="str">
        <f xml:space="preserve"> INDEX(聲母對照資料表[], MATCH(雅俗通字典[[#This Row],[切音]], 聲母對照資料表[十五音], 0), 2)</f>
        <v>th</v>
      </c>
      <c r="I259" t="str">
        <f xml:space="preserve"> INDEX(韻母對照資料表[], MATCH(雅俗通字典[[#This Row],[字韻]] &amp; LEFT(雅俗通字典[[#This Row],[舒促聲]],1), 韻母對照資料表[十五音識別碼], 0), 2)</f>
        <v>un</v>
      </c>
      <c r="J259">
        <f xml:space="preserve"> MATCH(雅俗通字典[[#This Row],[聲調]], 雅俗通聲調, 0)</f>
        <v>3</v>
      </c>
      <c r="K259" t="str">
        <f xml:space="preserve"> _xlfn.CONCAT(雅俗通字典[[#This Row],[聲]:[調]])</f>
        <v>thun3</v>
      </c>
      <c r="L259" t="str">
        <f xml:space="preserve"> 雅俗通字典[[#This Row],[字韻]] &amp; 雅俗通字典[[#This Row],[聲調]] &amp; "聲" &amp; 雅俗通字典[[#This Row],[切音]]</f>
        <v>君上去聲他</v>
      </c>
      <c r="M259" t="str">
        <f xml:space="preserve"> 雅俗通字典[[#This Row],[字韻]] &amp; TEXT(雅俗通字典[[#This Row],[調]], "[DBNum1]") &amp; 雅俗通字典[[#This Row],[切音]]</f>
        <v>君三他</v>
      </c>
    </row>
    <row r="260" spans="1:13">
      <c r="A260">
        <v>259</v>
      </c>
      <c r="B260" s="13" t="s">
        <v>300</v>
      </c>
      <c r="C260" s="13" t="s">
        <v>54</v>
      </c>
      <c r="D260" s="13" t="s">
        <v>7</v>
      </c>
      <c r="E260" s="13" t="s">
        <v>275</v>
      </c>
      <c r="F260" t="s">
        <v>297</v>
      </c>
      <c r="G260" s="13" t="str">
        <f xml:space="preserve"> IF( RIGHT(雅俗通字典[[#This Row],[聲調]],1)&lt;&gt;"入", "舒聲", "促聲")</f>
        <v>舒聲</v>
      </c>
      <c r="H260" t="str">
        <f xml:space="preserve"> INDEX(聲母對照資料表[], MATCH(雅俗通字典[[#This Row],[切音]], 聲母對照資料表[十五音], 0), 2)</f>
        <v>th</v>
      </c>
      <c r="I260" t="str">
        <f xml:space="preserve"> INDEX(韻母對照資料表[], MATCH(雅俗通字典[[#This Row],[字韻]] &amp; LEFT(雅俗通字典[[#This Row],[舒促聲]],1), 韻母對照資料表[十五音識別碼], 0), 2)</f>
        <v>un</v>
      </c>
      <c r="J260">
        <f xml:space="preserve"> MATCH(雅俗通字典[[#This Row],[聲調]], 雅俗通聲調, 0)</f>
        <v>3</v>
      </c>
      <c r="K260" t="str">
        <f xml:space="preserve"> _xlfn.CONCAT(雅俗通字典[[#This Row],[聲]:[調]])</f>
        <v>thun3</v>
      </c>
      <c r="L260" t="str">
        <f xml:space="preserve"> 雅俗通字典[[#This Row],[字韻]] &amp; 雅俗通字典[[#This Row],[聲調]] &amp; "聲" &amp; 雅俗通字典[[#This Row],[切音]]</f>
        <v>君上去聲他</v>
      </c>
      <c r="M260" t="str">
        <f xml:space="preserve"> 雅俗通字典[[#This Row],[字韻]] &amp; TEXT(雅俗通字典[[#This Row],[調]], "[DBNum1]") &amp; 雅俗通字典[[#This Row],[切音]]</f>
        <v>君三他</v>
      </c>
    </row>
    <row r="261" spans="1:13">
      <c r="A261">
        <v>260</v>
      </c>
      <c r="B261" s="13" t="s">
        <v>301</v>
      </c>
      <c r="C261" s="13" t="s">
        <v>63</v>
      </c>
      <c r="D261" s="13" t="s">
        <v>7</v>
      </c>
      <c r="E261" s="13" t="s">
        <v>275</v>
      </c>
      <c r="F261" t="s">
        <v>302</v>
      </c>
      <c r="G261" s="13" t="str">
        <f xml:space="preserve"> IF( RIGHT(雅俗通字典[[#This Row],[聲調]],1)&lt;&gt;"入", "舒聲", "促聲")</f>
        <v>舒聲</v>
      </c>
      <c r="H261" t="str">
        <f xml:space="preserve"> INDEX(聲母對照資料表[], MATCH(雅俗通字典[[#This Row],[切音]], 聲母對照資料表[十五音], 0), 2)</f>
        <v>z</v>
      </c>
      <c r="I261" t="str">
        <f xml:space="preserve"> INDEX(韻母對照資料表[], MATCH(雅俗通字典[[#This Row],[字韻]] &amp; LEFT(雅俗通字典[[#This Row],[舒促聲]],1), 韻母對照資料表[十五音識別碼], 0), 2)</f>
        <v>un</v>
      </c>
      <c r="J261">
        <f xml:space="preserve"> MATCH(雅俗通字典[[#This Row],[聲調]], 雅俗通聲調, 0)</f>
        <v>3</v>
      </c>
      <c r="K261" t="str">
        <f xml:space="preserve"> _xlfn.CONCAT(雅俗通字典[[#This Row],[聲]:[調]])</f>
        <v>zun3</v>
      </c>
      <c r="L261" t="str">
        <f xml:space="preserve"> 雅俗通字典[[#This Row],[字韻]] &amp; 雅俗通字典[[#This Row],[聲調]] &amp; "聲" &amp; 雅俗通字典[[#This Row],[切音]]</f>
        <v>君上去聲曾</v>
      </c>
      <c r="M261" t="str">
        <f xml:space="preserve"> 雅俗通字典[[#This Row],[字韻]] &amp; TEXT(雅俗通字典[[#This Row],[調]], "[DBNum1]") &amp; 雅俗通字典[[#This Row],[切音]]</f>
        <v>君三曾</v>
      </c>
    </row>
    <row r="262" spans="1:13">
      <c r="A262">
        <v>261</v>
      </c>
      <c r="B262" s="13" t="s">
        <v>303</v>
      </c>
      <c r="C262" s="13" t="s">
        <v>63</v>
      </c>
      <c r="D262" s="13" t="s">
        <v>7</v>
      </c>
      <c r="E262" s="13" t="s">
        <v>275</v>
      </c>
      <c r="F262" t="s">
        <v>302</v>
      </c>
      <c r="G262" s="13" t="str">
        <f xml:space="preserve"> IF( RIGHT(雅俗通字典[[#This Row],[聲調]],1)&lt;&gt;"入", "舒聲", "促聲")</f>
        <v>舒聲</v>
      </c>
      <c r="H262" t="str">
        <f xml:space="preserve"> INDEX(聲母對照資料表[], MATCH(雅俗通字典[[#This Row],[切音]], 聲母對照資料表[十五音], 0), 2)</f>
        <v>z</v>
      </c>
      <c r="I262" t="str">
        <f xml:space="preserve"> INDEX(韻母對照資料表[], MATCH(雅俗通字典[[#This Row],[字韻]] &amp; LEFT(雅俗通字典[[#This Row],[舒促聲]],1), 韻母對照資料表[十五音識別碼], 0), 2)</f>
        <v>un</v>
      </c>
      <c r="J262">
        <f xml:space="preserve"> MATCH(雅俗通字典[[#This Row],[聲調]], 雅俗通聲調, 0)</f>
        <v>3</v>
      </c>
      <c r="K262" t="str">
        <f xml:space="preserve"> _xlfn.CONCAT(雅俗通字典[[#This Row],[聲]:[調]])</f>
        <v>zun3</v>
      </c>
      <c r="L262" t="str">
        <f xml:space="preserve"> 雅俗通字典[[#This Row],[字韻]] &amp; 雅俗通字典[[#This Row],[聲調]] &amp; "聲" &amp; 雅俗通字典[[#This Row],[切音]]</f>
        <v>君上去聲曾</v>
      </c>
      <c r="M262" t="str">
        <f xml:space="preserve"> 雅俗通字典[[#This Row],[字韻]] &amp; TEXT(雅俗通字典[[#This Row],[調]], "[DBNum1]") &amp; 雅俗通字典[[#This Row],[切音]]</f>
        <v>君三曾</v>
      </c>
    </row>
    <row r="263" spans="1:13">
      <c r="A263">
        <v>262</v>
      </c>
      <c r="B263" s="13" t="s">
        <v>304</v>
      </c>
      <c r="C263" s="13" t="s">
        <v>63</v>
      </c>
      <c r="D263" s="13" t="s">
        <v>7</v>
      </c>
      <c r="E263" s="13" t="s">
        <v>275</v>
      </c>
      <c r="F263" t="s">
        <v>302</v>
      </c>
      <c r="G263" s="13" t="str">
        <f xml:space="preserve"> IF( RIGHT(雅俗通字典[[#This Row],[聲調]],1)&lt;&gt;"入", "舒聲", "促聲")</f>
        <v>舒聲</v>
      </c>
      <c r="H263" t="str">
        <f xml:space="preserve"> INDEX(聲母對照資料表[], MATCH(雅俗通字典[[#This Row],[切音]], 聲母對照資料表[十五音], 0), 2)</f>
        <v>z</v>
      </c>
      <c r="I263" t="str">
        <f xml:space="preserve"> INDEX(韻母對照資料表[], MATCH(雅俗通字典[[#This Row],[字韻]] &amp; LEFT(雅俗通字典[[#This Row],[舒促聲]],1), 韻母對照資料表[十五音識別碼], 0), 2)</f>
        <v>un</v>
      </c>
      <c r="J263">
        <f xml:space="preserve"> MATCH(雅俗通字典[[#This Row],[聲調]], 雅俗通聲調, 0)</f>
        <v>3</v>
      </c>
      <c r="K263" t="str">
        <f xml:space="preserve"> _xlfn.CONCAT(雅俗通字典[[#This Row],[聲]:[調]])</f>
        <v>zun3</v>
      </c>
      <c r="L263" t="str">
        <f xml:space="preserve"> 雅俗通字典[[#This Row],[字韻]] &amp; 雅俗通字典[[#This Row],[聲調]] &amp; "聲" &amp; 雅俗通字典[[#This Row],[切音]]</f>
        <v>君上去聲曾</v>
      </c>
      <c r="M263" t="str">
        <f xml:space="preserve"> 雅俗通字典[[#This Row],[字韻]] &amp; TEXT(雅俗通字典[[#This Row],[調]], "[DBNum1]") &amp; 雅俗通字典[[#This Row],[切音]]</f>
        <v>君三曾</v>
      </c>
    </row>
    <row r="264" spans="1:13">
      <c r="A264">
        <v>263</v>
      </c>
      <c r="B264" s="13" t="s">
        <v>305</v>
      </c>
      <c r="C264" s="13" t="s">
        <v>63</v>
      </c>
      <c r="D264" s="13" t="s">
        <v>7</v>
      </c>
      <c r="E264" s="13" t="s">
        <v>275</v>
      </c>
      <c r="F264" t="s">
        <v>302</v>
      </c>
      <c r="G264" s="13" t="str">
        <f xml:space="preserve"> IF( RIGHT(雅俗通字典[[#This Row],[聲調]],1)&lt;&gt;"入", "舒聲", "促聲")</f>
        <v>舒聲</v>
      </c>
      <c r="H264" t="str">
        <f xml:space="preserve"> INDEX(聲母對照資料表[], MATCH(雅俗通字典[[#This Row],[切音]], 聲母對照資料表[十五音], 0), 2)</f>
        <v>z</v>
      </c>
      <c r="I264" t="str">
        <f xml:space="preserve"> INDEX(韻母對照資料表[], MATCH(雅俗通字典[[#This Row],[字韻]] &amp; LEFT(雅俗通字典[[#This Row],[舒促聲]],1), 韻母對照資料表[十五音識別碼], 0), 2)</f>
        <v>un</v>
      </c>
      <c r="J264">
        <f xml:space="preserve"> MATCH(雅俗通字典[[#This Row],[聲調]], 雅俗通聲調, 0)</f>
        <v>3</v>
      </c>
      <c r="K264" t="str">
        <f xml:space="preserve"> _xlfn.CONCAT(雅俗通字典[[#This Row],[聲]:[調]])</f>
        <v>zun3</v>
      </c>
      <c r="L264" t="str">
        <f xml:space="preserve"> 雅俗通字典[[#This Row],[字韻]] &amp; 雅俗通字典[[#This Row],[聲調]] &amp; "聲" &amp; 雅俗通字典[[#This Row],[切音]]</f>
        <v>君上去聲曾</v>
      </c>
      <c r="M264" t="str">
        <f xml:space="preserve"> 雅俗通字典[[#This Row],[字韻]] &amp; TEXT(雅俗通字典[[#This Row],[調]], "[DBNum1]") &amp; 雅俗通字典[[#This Row],[切音]]</f>
        <v>君三曾</v>
      </c>
    </row>
    <row r="265" spans="1:13">
      <c r="A265">
        <v>264</v>
      </c>
      <c r="B265" s="13" t="s">
        <v>306</v>
      </c>
      <c r="C265" s="13" t="s">
        <v>63</v>
      </c>
      <c r="D265" s="13" t="s">
        <v>7</v>
      </c>
      <c r="E265" s="13" t="s">
        <v>275</v>
      </c>
      <c r="F265" t="s">
        <v>302</v>
      </c>
      <c r="G265" s="13" t="str">
        <f xml:space="preserve"> IF( RIGHT(雅俗通字典[[#This Row],[聲調]],1)&lt;&gt;"入", "舒聲", "促聲")</f>
        <v>舒聲</v>
      </c>
      <c r="H265" t="str">
        <f xml:space="preserve"> INDEX(聲母對照資料表[], MATCH(雅俗通字典[[#This Row],[切音]], 聲母對照資料表[十五音], 0), 2)</f>
        <v>z</v>
      </c>
      <c r="I265" t="str">
        <f xml:space="preserve"> INDEX(韻母對照資料表[], MATCH(雅俗通字典[[#This Row],[字韻]] &amp; LEFT(雅俗通字典[[#This Row],[舒促聲]],1), 韻母對照資料表[十五音識別碼], 0), 2)</f>
        <v>un</v>
      </c>
      <c r="J265">
        <f xml:space="preserve"> MATCH(雅俗通字典[[#This Row],[聲調]], 雅俗通聲調, 0)</f>
        <v>3</v>
      </c>
      <c r="K265" t="str">
        <f xml:space="preserve"> _xlfn.CONCAT(雅俗通字典[[#This Row],[聲]:[調]])</f>
        <v>zun3</v>
      </c>
      <c r="L265" t="str">
        <f xml:space="preserve"> 雅俗通字典[[#This Row],[字韻]] &amp; 雅俗通字典[[#This Row],[聲調]] &amp; "聲" &amp; 雅俗通字典[[#This Row],[切音]]</f>
        <v>君上去聲曾</v>
      </c>
      <c r="M265" t="str">
        <f xml:space="preserve"> 雅俗通字典[[#This Row],[字韻]] &amp; TEXT(雅俗通字典[[#This Row],[調]], "[DBNum1]") &amp; 雅俗通字典[[#This Row],[切音]]</f>
        <v>君三曾</v>
      </c>
    </row>
    <row r="266" spans="1:13">
      <c r="A266">
        <v>265</v>
      </c>
      <c r="B266" s="13" t="s">
        <v>307</v>
      </c>
      <c r="C266" s="13" t="s">
        <v>63</v>
      </c>
      <c r="D266" s="13" t="s">
        <v>7</v>
      </c>
      <c r="E266" s="13" t="s">
        <v>275</v>
      </c>
      <c r="F266" t="s">
        <v>302</v>
      </c>
      <c r="G266" s="13" t="str">
        <f xml:space="preserve"> IF( RIGHT(雅俗通字典[[#This Row],[聲調]],1)&lt;&gt;"入", "舒聲", "促聲")</f>
        <v>舒聲</v>
      </c>
      <c r="H266" t="str">
        <f xml:space="preserve"> INDEX(聲母對照資料表[], MATCH(雅俗通字典[[#This Row],[切音]], 聲母對照資料表[十五音], 0), 2)</f>
        <v>z</v>
      </c>
      <c r="I266" t="str">
        <f xml:space="preserve"> INDEX(韻母對照資料表[], MATCH(雅俗通字典[[#This Row],[字韻]] &amp; LEFT(雅俗通字典[[#This Row],[舒促聲]],1), 韻母對照資料表[十五音識別碼], 0), 2)</f>
        <v>un</v>
      </c>
      <c r="J266">
        <f xml:space="preserve"> MATCH(雅俗通字典[[#This Row],[聲調]], 雅俗通聲調, 0)</f>
        <v>3</v>
      </c>
      <c r="K266" t="str">
        <f xml:space="preserve"> _xlfn.CONCAT(雅俗通字典[[#This Row],[聲]:[調]])</f>
        <v>zun3</v>
      </c>
      <c r="L266" t="str">
        <f xml:space="preserve"> 雅俗通字典[[#This Row],[字韻]] &amp; 雅俗通字典[[#This Row],[聲調]] &amp; "聲" &amp; 雅俗通字典[[#This Row],[切音]]</f>
        <v>君上去聲曾</v>
      </c>
      <c r="M266" t="str">
        <f xml:space="preserve"> 雅俗通字典[[#This Row],[字韻]] &amp; TEXT(雅俗通字典[[#This Row],[調]], "[DBNum1]") &amp; 雅俗通字典[[#This Row],[切音]]</f>
        <v>君三曾</v>
      </c>
    </row>
    <row r="267" spans="1:13">
      <c r="A267">
        <v>266</v>
      </c>
      <c r="B267" s="13" t="s">
        <v>308</v>
      </c>
      <c r="C267" s="13" t="s">
        <v>63</v>
      </c>
      <c r="D267" s="13" t="s">
        <v>7</v>
      </c>
      <c r="E267" s="13" t="s">
        <v>275</v>
      </c>
      <c r="F267" t="s">
        <v>302</v>
      </c>
      <c r="G267" s="13" t="str">
        <f xml:space="preserve"> IF( RIGHT(雅俗通字典[[#This Row],[聲調]],1)&lt;&gt;"入", "舒聲", "促聲")</f>
        <v>舒聲</v>
      </c>
      <c r="H267" t="str">
        <f xml:space="preserve"> INDEX(聲母對照資料表[], MATCH(雅俗通字典[[#This Row],[切音]], 聲母對照資料表[十五音], 0), 2)</f>
        <v>z</v>
      </c>
      <c r="I267" t="str">
        <f xml:space="preserve"> INDEX(韻母對照資料表[], MATCH(雅俗通字典[[#This Row],[字韻]] &amp; LEFT(雅俗通字典[[#This Row],[舒促聲]],1), 韻母對照資料表[十五音識別碼], 0), 2)</f>
        <v>un</v>
      </c>
      <c r="J267">
        <f xml:space="preserve"> MATCH(雅俗通字典[[#This Row],[聲調]], 雅俗通聲調, 0)</f>
        <v>3</v>
      </c>
      <c r="K267" t="str">
        <f xml:space="preserve"> _xlfn.CONCAT(雅俗通字典[[#This Row],[聲]:[調]])</f>
        <v>zun3</v>
      </c>
      <c r="L267" t="str">
        <f xml:space="preserve"> 雅俗通字典[[#This Row],[字韻]] &amp; 雅俗通字典[[#This Row],[聲調]] &amp; "聲" &amp; 雅俗通字典[[#This Row],[切音]]</f>
        <v>君上去聲曾</v>
      </c>
      <c r="M267" t="str">
        <f xml:space="preserve"> 雅俗通字典[[#This Row],[字韻]] &amp; TEXT(雅俗通字典[[#This Row],[調]], "[DBNum1]") &amp; 雅俗通字典[[#This Row],[切音]]</f>
        <v>君三曾</v>
      </c>
    </row>
    <row r="268" spans="1:13">
      <c r="A268">
        <v>267</v>
      </c>
      <c r="B268" s="13" t="s">
        <v>309</v>
      </c>
      <c r="C268" s="13" t="s">
        <v>63</v>
      </c>
      <c r="D268" s="13" t="s">
        <v>7</v>
      </c>
      <c r="E268" s="13" t="s">
        <v>275</v>
      </c>
      <c r="F268" t="s">
        <v>302</v>
      </c>
      <c r="G268" s="13" t="str">
        <f xml:space="preserve"> IF( RIGHT(雅俗通字典[[#This Row],[聲調]],1)&lt;&gt;"入", "舒聲", "促聲")</f>
        <v>舒聲</v>
      </c>
      <c r="H268" t="str">
        <f xml:space="preserve"> INDEX(聲母對照資料表[], MATCH(雅俗通字典[[#This Row],[切音]], 聲母對照資料表[十五音], 0), 2)</f>
        <v>z</v>
      </c>
      <c r="I268" t="str">
        <f xml:space="preserve"> INDEX(韻母對照資料表[], MATCH(雅俗通字典[[#This Row],[字韻]] &amp; LEFT(雅俗通字典[[#This Row],[舒促聲]],1), 韻母對照資料表[十五音識別碼], 0), 2)</f>
        <v>un</v>
      </c>
      <c r="J268">
        <f xml:space="preserve"> MATCH(雅俗通字典[[#This Row],[聲調]], 雅俗通聲調, 0)</f>
        <v>3</v>
      </c>
      <c r="K268" t="str">
        <f xml:space="preserve"> _xlfn.CONCAT(雅俗通字典[[#This Row],[聲]:[調]])</f>
        <v>zun3</v>
      </c>
      <c r="L268" t="str">
        <f xml:space="preserve"> 雅俗通字典[[#This Row],[字韻]] &amp; 雅俗通字典[[#This Row],[聲調]] &amp; "聲" &amp; 雅俗通字典[[#This Row],[切音]]</f>
        <v>君上去聲曾</v>
      </c>
      <c r="M268" t="str">
        <f xml:space="preserve"> 雅俗通字典[[#This Row],[字韻]] &amp; TEXT(雅俗通字典[[#This Row],[調]], "[DBNum1]") &amp; 雅俗通字典[[#This Row],[切音]]</f>
        <v>君三曾</v>
      </c>
    </row>
    <row r="269" spans="1:13">
      <c r="A269">
        <v>268</v>
      </c>
      <c r="B269" s="13" t="s">
        <v>310</v>
      </c>
      <c r="C269" s="13" t="s">
        <v>63</v>
      </c>
      <c r="D269" s="13" t="s">
        <v>7</v>
      </c>
      <c r="E269" s="13" t="s">
        <v>275</v>
      </c>
      <c r="F269" t="s">
        <v>302</v>
      </c>
      <c r="G269" s="13" t="str">
        <f xml:space="preserve"> IF( RIGHT(雅俗通字典[[#This Row],[聲調]],1)&lt;&gt;"入", "舒聲", "促聲")</f>
        <v>舒聲</v>
      </c>
      <c r="H269" t="str">
        <f xml:space="preserve"> INDEX(聲母對照資料表[], MATCH(雅俗通字典[[#This Row],[切音]], 聲母對照資料表[十五音], 0), 2)</f>
        <v>z</v>
      </c>
      <c r="I269" t="str">
        <f xml:space="preserve"> INDEX(韻母對照資料表[], MATCH(雅俗通字典[[#This Row],[字韻]] &amp; LEFT(雅俗通字典[[#This Row],[舒促聲]],1), 韻母對照資料表[十五音識別碼], 0), 2)</f>
        <v>un</v>
      </c>
      <c r="J269">
        <f xml:space="preserve"> MATCH(雅俗通字典[[#This Row],[聲調]], 雅俗通聲調, 0)</f>
        <v>3</v>
      </c>
      <c r="K269" t="str">
        <f xml:space="preserve"> _xlfn.CONCAT(雅俗通字典[[#This Row],[聲]:[調]])</f>
        <v>zun3</v>
      </c>
      <c r="L269" t="str">
        <f xml:space="preserve"> 雅俗通字典[[#This Row],[字韻]] &amp; 雅俗通字典[[#This Row],[聲調]] &amp; "聲" &amp; 雅俗通字典[[#This Row],[切音]]</f>
        <v>君上去聲曾</v>
      </c>
      <c r="M269" t="str">
        <f xml:space="preserve"> 雅俗通字典[[#This Row],[字韻]] &amp; TEXT(雅俗通字典[[#This Row],[調]], "[DBNum1]") &amp; 雅俗通字典[[#This Row],[切音]]</f>
        <v>君三曾</v>
      </c>
    </row>
    <row r="270" spans="1:13">
      <c r="A270">
        <v>269</v>
      </c>
      <c r="B270" s="13" t="s">
        <v>311</v>
      </c>
      <c r="C270" s="13" t="s">
        <v>63</v>
      </c>
      <c r="D270" s="13" t="s">
        <v>7</v>
      </c>
      <c r="E270" s="13" t="s">
        <v>275</v>
      </c>
      <c r="F270" t="s">
        <v>302</v>
      </c>
      <c r="G270" s="13" t="str">
        <f xml:space="preserve"> IF( RIGHT(雅俗通字典[[#This Row],[聲調]],1)&lt;&gt;"入", "舒聲", "促聲")</f>
        <v>舒聲</v>
      </c>
      <c r="H270" t="str">
        <f xml:space="preserve"> INDEX(聲母對照資料表[], MATCH(雅俗通字典[[#This Row],[切音]], 聲母對照資料表[十五音], 0), 2)</f>
        <v>z</v>
      </c>
      <c r="I270" t="str">
        <f xml:space="preserve"> INDEX(韻母對照資料表[], MATCH(雅俗通字典[[#This Row],[字韻]] &amp; LEFT(雅俗通字典[[#This Row],[舒促聲]],1), 韻母對照資料表[十五音識別碼], 0), 2)</f>
        <v>un</v>
      </c>
      <c r="J270">
        <f xml:space="preserve"> MATCH(雅俗通字典[[#This Row],[聲調]], 雅俗通聲調, 0)</f>
        <v>3</v>
      </c>
      <c r="K270" t="str">
        <f xml:space="preserve"> _xlfn.CONCAT(雅俗通字典[[#This Row],[聲]:[調]])</f>
        <v>zun3</v>
      </c>
      <c r="L270" t="str">
        <f xml:space="preserve"> 雅俗通字典[[#This Row],[字韻]] &amp; 雅俗通字典[[#This Row],[聲調]] &amp; "聲" &amp; 雅俗通字典[[#This Row],[切音]]</f>
        <v>君上去聲曾</v>
      </c>
      <c r="M270" t="str">
        <f xml:space="preserve"> 雅俗通字典[[#This Row],[字韻]] &amp; TEXT(雅俗通字典[[#This Row],[調]], "[DBNum1]") &amp; 雅俗通字典[[#This Row],[切音]]</f>
        <v>君三曾</v>
      </c>
    </row>
    <row r="271" spans="1:13">
      <c r="A271">
        <v>270</v>
      </c>
      <c r="B271" s="13" t="s">
        <v>312</v>
      </c>
      <c r="C271" s="13" t="s">
        <v>63</v>
      </c>
      <c r="D271" s="13" t="s">
        <v>7</v>
      </c>
      <c r="E271" s="13" t="s">
        <v>275</v>
      </c>
      <c r="F271" t="s">
        <v>302</v>
      </c>
      <c r="G271" s="13" t="str">
        <f xml:space="preserve"> IF( RIGHT(雅俗通字典[[#This Row],[聲調]],1)&lt;&gt;"入", "舒聲", "促聲")</f>
        <v>舒聲</v>
      </c>
      <c r="H271" t="str">
        <f xml:space="preserve"> INDEX(聲母對照資料表[], MATCH(雅俗通字典[[#This Row],[切音]], 聲母對照資料表[十五音], 0), 2)</f>
        <v>z</v>
      </c>
      <c r="I271" t="str">
        <f xml:space="preserve"> INDEX(韻母對照資料表[], MATCH(雅俗通字典[[#This Row],[字韻]] &amp; LEFT(雅俗通字典[[#This Row],[舒促聲]],1), 韻母對照資料表[十五音識別碼], 0), 2)</f>
        <v>un</v>
      </c>
      <c r="J271">
        <f xml:space="preserve"> MATCH(雅俗通字典[[#This Row],[聲調]], 雅俗通聲調, 0)</f>
        <v>3</v>
      </c>
      <c r="K271" t="str">
        <f xml:space="preserve"> _xlfn.CONCAT(雅俗通字典[[#This Row],[聲]:[調]])</f>
        <v>zun3</v>
      </c>
      <c r="L271" t="str">
        <f xml:space="preserve"> 雅俗通字典[[#This Row],[字韻]] &amp; 雅俗通字典[[#This Row],[聲調]] &amp; "聲" &amp; 雅俗通字典[[#This Row],[切音]]</f>
        <v>君上去聲曾</v>
      </c>
      <c r="M271" t="str">
        <f xml:space="preserve"> 雅俗通字典[[#This Row],[字韻]] &amp; TEXT(雅俗通字典[[#This Row],[調]], "[DBNum1]") &amp; 雅俗通字典[[#This Row],[切音]]</f>
        <v>君三曾</v>
      </c>
    </row>
    <row r="272" spans="1:13">
      <c r="A272">
        <v>271</v>
      </c>
      <c r="B272" s="13" t="s">
        <v>313</v>
      </c>
      <c r="C272" s="13" t="s">
        <v>63</v>
      </c>
      <c r="D272" s="13" t="s">
        <v>7</v>
      </c>
      <c r="E272" s="13" t="s">
        <v>275</v>
      </c>
      <c r="F272" t="s">
        <v>302</v>
      </c>
      <c r="G272" s="13" t="str">
        <f xml:space="preserve"> IF( RIGHT(雅俗通字典[[#This Row],[聲調]],1)&lt;&gt;"入", "舒聲", "促聲")</f>
        <v>舒聲</v>
      </c>
      <c r="H272" t="str">
        <f xml:space="preserve"> INDEX(聲母對照資料表[], MATCH(雅俗通字典[[#This Row],[切音]], 聲母對照資料表[十五音], 0), 2)</f>
        <v>z</v>
      </c>
      <c r="I272" t="str">
        <f xml:space="preserve"> INDEX(韻母對照資料表[], MATCH(雅俗通字典[[#This Row],[字韻]] &amp; LEFT(雅俗通字典[[#This Row],[舒促聲]],1), 韻母對照資料表[十五音識別碼], 0), 2)</f>
        <v>un</v>
      </c>
      <c r="J272">
        <f xml:space="preserve"> MATCH(雅俗通字典[[#This Row],[聲調]], 雅俗通聲調, 0)</f>
        <v>3</v>
      </c>
      <c r="K272" t="str">
        <f xml:space="preserve"> _xlfn.CONCAT(雅俗通字典[[#This Row],[聲]:[調]])</f>
        <v>zun3</v>
      </c>
      <c r="L272" t="str">
        <f xml:space="preserve"> 雅俗通字典[[#This Row],[字韻]] &amp; 雅俗通字典[[#This Row],[聲調]] &amp; "聲" &amp; 雅俗通字典[[#This Row],[切音]]</f>
        <v>君上去聲曾</v>
      </c>
      <c r="M272" t="str">
        <f xml:space="preserve"> 雅俗通字典[[#This Row],[字韻]] &amp; TEXT(雅俗通字典[[#This Row],[調]], "[DBNum1]") &amp; 雅俗通字典[[#This Row],[切音]]</f>
        <v>君三曾</v>
      </c>
    </row>
    <row r="273" spans="1:13">
      <c r="A273">
        <v>272</v>
      </c>
      <c r="B273" s="13" t="s">
        <v>314</v>
      </c>
      <c r="C273" s="13" t="s">
        <v>63</v>
      </c>
      <c r="D273" s="13" t="s">
        <v>7</v>
      </c>
      <c r="E273" s="13" t="s">
        <v>275</v>
      </c>
      <c r="F273" t="s">
        <v>302</v>
      </c>
      <c r="G273" s="13" t="str">
        <f xml:space="preserve"> IF( RIGHT(雅俗通字典[[#This Row],[聲調]],1)&lt;&gt;"入", "舒聲", "促聲")</f>
        <v>舒聲</v>
      </c>
      <c r="H273" t="str">
        <f xml:space="preserve"> INDEX(聲母對照資料表[], MATCH(雅俗通字典[[#This Row],[切音]], 聲母對照資料表[十五音], 0), 2)</f>
        <v>z</v>
      </c>
      <c r="I273" t="str">
        <f xml:space="preserve"> INDEX(韻母對照資料表[], MATCH(雅俗通字典[[#This Row],[字韻]] &amp; LEFT(雅俗通字典[[#This Row],[舒促聲]],1), 韻母對照資料表[十五音識別碼], 0), 2)</f>
        <v>un</v>
      </c>
      <c r="J273">
        <f xml:space="preserve"> MATCH(雅俗通字典[[#This Row],[聲調]], 雅俗通聲調, 0)</f>
        <v>3</v>
      </c>
      <c r="K273" t="str">
        <f xml:space="preserve"> _xlfn.CONCAT(雅俗通字典[[#This Row],[聲]:[調]])</f>
        <v>zun3</v>
      </c>
      <c r="L273" t="str">
        <f xml:space="preserve"> 雅俗通字典[[#This Row],[字韻]] &amp; 雅俗通字典[[#This Row],[聲調]] &amp; "聲" &amp; 雅俗通字典[[#This Row],[切音]]</f>
        <v>君上去聲曾</v>
      </c>
      <c r="M273" t="str">
        <f xml:space="preserve"> 雅俗通字典[[#This Row],[字韻]] &amp; TEXT(雅俗通字典[[#This Row],[調]], "[DBNum1]") &amp; 雅俗通字典[[#This Row],[切音]]</f>
        <v>君三曾</v>
      </c>
    </row>
    <row r="274" spans="1:13">
      <c r="A274">
        <v>273</v>
      </c>
      <c r="B274" s="13" t="s">
        <v>315</v>
      </c>
      <c r="C274" s="13" t="s">
        <v>63</v>
      </c>
      <c r="D274" s="13" t="s">
        <v>7</v>
      </c>
      <c r="E274" s="13" t="s">
        <v>275</v>
      </c>
      <c r="F274" t="s">
        <v>302</v>
      </c>
      <c r="G274" s="13" t="str">
        <f xml:space="preserve"> IF( RIGHT(雅俗通字典[[#This Row],[聲調]],1)&lt;&gt;"入", "舒聲", "促聲")</f>
        <v>舒聲</v>
      </c>
      <c r="H274" t="str">
        <f xml:space="preserve"> INDEX(聲母對照資料表[], MATCH(雅俗通字典[[#This Row],[切音]], 聲母對照資料表[十五音], 0), 2)</f>
        <v>z</v>
      </c>
      <c r="I274" t="str">
        <f xml:space="preserve"> INDEX(韻母對照資料表[], MATCH(雅俗通字典[[#This Row],[字韻]] &amp; LEFT(雅俗通字典[[#This Row],[舒促聲]],1), 韻母對照資料表[十五音識別碼], 0), 2)</f>
        <v>un</v>
      </c>
      <c r="J274">
        <f xml:space="preserve"> MATCH(雅俗通字典[[#This Row],[聲調]], 雅俗通聲調, 0)</f>
        <v>3</v>
      </c>
      <c r="K274" t="str">
        <f xml:space="preserve"> _xlfn.CONCAT(雅俗通字典[[#This Row],[聲]:[調]])</f>
        <v>zun3</v>
      </c>
      <c r="L274" t="str">
        <f xml:space="preserve"> 雅俗通字典[[#This Row],[字韻]] &amp; 雅俗通字典[[#This Row],[聲調]] &amp; "聲" &amp; 雅俗通字典[[#This Row],[切音]]</f>
        <v>君上去聲曾</v>
      </c>
      <c r="M274" t="str">
        <f xml:space="preserve"> 雅俗通字典[[#This Row],[字韻]] &amp; TEXT(雅俗通字典[[#This Row],[調]], "[DBNum1]") &amp; 雅俗通字典[[#This Row],[切音]]</f>
        <v>君三曾</v>
      </c>
    </row>
    <row r="275" spans="1:13">
      <c r="A275">
        <v>274</v>
      </c>
      <c r="B275" s="13" t="s">
        <v>77</v>
      </c>
      <c r="C275" s="13" t="s">
        <v>63</v>
      </c>
      <c r="D275" s="13" t="s">
        <v>7</v>
      </c>
      <c r="E275" s="13" t="s">
        <v>275</v>
      </c>
      <c r="F275" t="s">
        <v>302</v>
      </c>
      <c r="G275" s="13" t="str">
        <f xml:space="preserve"> IF( RIGHT(雅俗通字典[[#This Row],[聲調]],1)&lt;&gt;"入", "舒聲", "促聲")</f>
        <v>舒聲</v>
      </c>
      <c r="H275" t="str">
        <f xml:space="preserve"> INDEX(聲母對照資料表[], MATCH(雅俗通字典[[#This Row],[切音]], 聲母對照資料表[十五音], 0), 2)</f>
        <v>z</v>
      </c>
      <c r="I275" t="str">
        <f xml:space="preserve"> INDEX(韻母對照資料表[], MATCH(雅俗通字典[[#This Row],[字韻]] &amp; LEFT(雅俗通字典[[#This Row],[舒促聲]],1), 韻母對照資料表[十五音識別碼], 0), 2)</f>
        <v>un</v>
      </c>
      <c r="J275">
        <f xml:space="preserve"> MATCH(雅俗通字典[[#This Row],[聲調]], 雅俗通聲調, 0)</f>
        <v>3</v>
      </c>
      <c r="K275" t="str">
        <f xml:space="preserve"> _xlfn.CONCAT(雅俗通字典[[#This Row],[聲]:[調]])</f>
        <v>zun3</v>
      </c>
      <c r="L275" t="str">
        <f xml:space="preserve"> 雅俗通字典[[#This Row],[字韻]] &amp; 雅俗通字典[[#This Row],[聲調]] &amp; "聲" &amp; 雅俗通字典[[#This Row],[切音]]</f>
        <v>君上去聲曾</v>
      </c>
      <c r="M275" t="str">
        <f xml:space="preserve"> 雅俗通字典[[#This Row],[字韻]] &amp; TEXT(雅俗通字典[[#This Row],[調]], "[DBNum1]") &amp; 雅俗通字典[[#This Row],[切音]]</f>
        <v>君三曾</v>
      </c>
    </row>
    <row r="276" spans="1:13">
      <c r="A276">
        <v>275</v>
      </c>
      <c r="B276" s="13" t="s">
        <v>316</v>
      </c>
      <c r="C276" s="13" t="s">
        <v>63</v>
      </c>
      <c r="D276" s="13" t="s">
        <v>7</v>
      </c>
      <c r="E276" s="13" t="s">
        <v>275</v>
      </c>
      <c r="F276" t="s">
        <v>302</v>
      </c>
      <c r="G276" s="13" t="str">
        <f xml:space="preserve"> IF( RIGHT(雅俗通字典[[#This Row],[聲調]],1)&lt;&gt;"入", "舒聲", "促聲")</f>
        <v>舒聲</v>
      </c>
      <c r="H276" t="str">
        <f xml:space="preserve"> INDEX(聲母對照資料表[], MATCH(雅俗通字典[[#This Row],[切音]], 聲母對照資料表[十五音], 0), 2)</f>
        <v>z</v>
      </c>
      <c r="I276" t="str">
        <f xml:space="preserve"> INDEX(韻母對照資料表[], MATCH(雅俗通字典[[#This Row],[字韻]] &amp; LEFT(雅俗通字典[[#This Row],[舒促聲]],1), 韻母對照資料表[十五音識別碼], 0), 2)</f>
        <v>un</v>
      </c>
      <c r="J276">
        <f xml:space="preserve"> MATCH(雅俗通字典[[#This Row],[聲調]], 雅俗通聲調, 0)</f>
        <v>3</v>
      </c>
      <c r="K276" t="str">
        <f xml:space="preserve"> _xlfn.CONCAT(雅俗通字典[[#This Row],[聲]:[調]])</f>
        <v>zun3</v>
      </c>
      <c r="L276" t="str">
        <f xml:space="preserve"> 雅俗通字典[[#This Row],[字韻]] &amp; 雅俗通字典[[#This Row],[聲調]] &amp; "聲" &amp; 雅俗通字典[[#This Row],[切音]]</f>
        <v>君上去聲曾</v>
      </c>
      <c r="M276" t="str">
        <f xml:space="preserve"> 雅俗通字典[[#This Row],[字韻]] &amp; TEXT(雅俗通字典[[#This Row],[調]], "[DBNum1]") &amp; 雅俗通字典[[#This Row],[切音]]</f>
        <v>君三曾</v>
      </c>
    </row>
    <row r="277" spans="1:13">
      <c r="A277">
        <v>276</v>
      </c>
      <c r="B277" s="13" t="s">
        <v>317</v>
      </c>
      <c r="C277" s="13" t="s">
        <v>63</v>
      </c>
      <c r="D277" s="13" t="s">
        <v>7</v>
      </c>
      <c r="E277" s="13" t="s">
        <v>275</v>
      </c>
      <c r="F277" t="s">
        <v>302</v>
      </c>
      <c r="G277" s="13" t="str">
        <f xml:space="preserve"> IF( RIGHT(雅俗通字典[[#This Row],[聲調]],1)&lt;&gt;"入", "舒聲", "促聲")</f>
        <v>舒聲</v>
      </c>
      <c r="H277" t="str">
        <f xml:space="preserve"> INDEX(聲母對照資料表[], MATCH(雅俗通字典[[#This Row],[切音]], 聲母對照資料表[十五音], 0), 2)</f>
        <v>z</v>
      </c>
      <c r="I277" t="str">
        <f xml:space="preserve"> INDEX(韻母對照資料表[], MATCH(雅俗通字典[[#This Row],[字韻]] &amp; LEFT(雅俗通字典[[#This Row],[舒促聲]],1), 韻母對照資料表[十五音識別碼], 0), 2)</f>
        <v>un</v>
      </c>
      <c r="J277">
        <f xml:space="preserve"> MATCH(雅俗通字典[[#This Row],[聲調]], 雅俗通聲調, 0)</f>
        <v>3</v>
      </c>
      <c r="K277" t="str">
        <f xml:space="preserve"> _xlfn.CONCAT(雅俗通字典[[#This Row],[聲]:[調]])</f>
        <v>zun3</v>
      </c>
      <c r="L277" t="str">
        <f xml:space="preserve"> 雅俗通字典[[#This Row],[字韻]] &amp; 雅俗通字典[[#This Row],[聲調]] &amp; "聲" &amp; 雅俗通字典[[#This Row],[切音]]</f>
        <v>君上去聲曾</v>
      </c>
      <c r="M277" t="str">
        <f xml:space="preserve"> 雅俗通字典[[#This Row],[字韻]] &amp; TEXT(雅俗通字典[[#This Row],[調]], "[DBNum1]") &amp; 雅俗通字典[[#This Row],[切音]]</f>
        <v>君三曾</v>
      </c>
    </row>
    <row r="278" spans="1:13">
      <c r="A278">
        <v>277</v>
      </c>
      <c r="B278" s="13" t="s">
        <v>318</v>
      </c>
      <c r="C278" s="13" t="s">
        <v>63</v>
      </c>
      <c r="D278" s="13" t="s">
        <v>7</v>
      </c>
      <c r="E278" s="13" t="s">
        <v>275</v>
      </c>
      <c r="F278" t="s">
        <v>302</v>
      </c>
      <c r="G278" s="13" t="str">
        <f xml:space="preserve"> IF( RIGHT(雅俗通字典[[#This Row],[聲調]],1)&lt;&gt;"入", "舒聲", "促聲")</f>
        <v>舒聲</v>
      </c>
      <c r="H278" t="str">
        <f xml:space="preserve"> INDEX(聲母對照資料表[], MATCH(雅俗通字典[[#This Row],[切音]], 聲母對照資料表[十五音], 0), 2)</f>
        <v>z</v>
      </c>
      <c r="I278" t="str">
        <f xml:space="preserve"> INDEX(韻母對照資料表[], MATCH(雅俗通字典[[#This Row],[字韻]] &amp; LEFT(雅俗通字典[[#This Row],[舒促聲]],1), 韻母對照資料表[十五音識別碼], 0), 2)</f>
        <v>un</v>
      </c>
      <c r="J278">
        <f xml:space="preserve"> MATCH(雅俗通字典[[#This Row],[聲調]], 雅俗通聲調, 0)</f>
        <v>3</v>
      </c>
      <c r="K278" t="str">
        <f xml:space="preserve"> _xlfn.CONCAT(雅俗通字典[[#This Row],[聲]:[調]])</f>
        <v>zun3</v>
      </c>
      <c r="L278" t="str">
        <f xml:space="preserve"> 雅俗通字典[[#This Row],[字韻]] &amp; 雅俗通字典[[#This Row],[聲調]] &amp; "聲" &amp; 雅俗通字典[[#This Row],[切音]]</f>
        <v>君上去聲曾</v>
      </c>
      <c r="M278" t="str">
        <f xml:space="preserve"> 雅俗通字典[[#This Row],[字韻]] &amp; TEXT(雅俗通字典[[#This Row],[調]], "[DBNum1]") &amp; 雅俗通字典[[#This Row],[切音]]</f>
        <v>君三曾</v>
      </c>
    </row>
    <row r="279" spans="1:13">
      <c r="A279">
        <v>278</v>
      </c>
      <c r="B279" s="13" t="s">
        <v>319</v>
      </c>
      <c r="C279" s="13" t="s">
        <v>80</v>
      </c>
      <c r="D279" s="13" t="s">
        <v>7</v>
      </c>
      <c r="E279" s="13" t="s">
        <v>275</v>
      </c>
      <c r="F279" t="s">
        <v>320</v>
      </c>
      <c r="G279" s="13" t="str">
        <f xml:space="preserve"> IF( RIGHT(雅俗通字典[[#This Row],[聲調]],1)&lt;&gt;"入", "舒聲", "促聲")</f>
        <v>舒聲</v>
      </c>
      <c r="H279" t="str">
        <f xml:space="preserve"> INDEX(聲母對照資料表[], MATCH(雅俗通字典[[#This Row],[切音]], 聲母對照資料表[十五音], 0), 2)</f>
        <v>s</v>
      </c>
      <c r="I279" t="str">
        <f xml:space="preserve"> INDEX(韻母對照資料表[], MATCH(雅俗通字典[[#This Row],[字韻]] &amp; LEFT(雅俗通字典[[#This Row],[舒促聲]],1), 韻母對照資料表[十五音識別碼], 0), 2)</f>
        <v>un</v>
      </c>
      <c r="J279">
        <f xml:space="preserve"> MATCH(雅俗通字典[[#This Row],[聲調]], 雅俗通聲調, 0)</f>
        <v>3</v>
      </c>
      <c r="K279" t="str">
        <f xml:space="preserve"> _xlfn.CONCAT(雅俗通字典[[#This Row],[聲]:[調]])</f>
        <v>sun3</v>
      </c>
      <c r="L279" t="str">
        <f xml:space="preserve"> 雅俗通字典[[#This Row],[字韻]] &amp; 雅俗通字典[[#This Row],[聲調]] &amp; "聲" &amp; 雅俗通字典[[#This Row],[切音]]</f>
        <v>君上去聲時</v>
      </c>
      <c r="M279" t="str">
        <f xml:space="preserve"> 雅俗通字典[[#This Row],[字韻]] &amp; TEXT(雅俗通字典[[#This Row],[調]], "[DBNum1]") &amp; 雅俗通字典[[#This Row],[切音]]</f>
        <v>君三時</v>
      </c>
    </row>
    <row r="280" spans="1:13">
      <c r="A280">
        <v>279</v>
      </c>
      <c r="B280" s="13" t="s">
        <v>321</v>
      </c>
      <c r="C280" s="13" t="s">
        <v>80</v>
      </c>
      <c r="D280" s="13" t="s">
        <v>7</v>
      </c>
      <c r="E280" s="13" t="s">
        <v>275</v>
      </c>
      <c r="F280" t="s">
        <v>320</v>
      </c>
      <c r="G280" s="13" t="str">
        <f xml:space="preserve"> IF( RIGHT(雅俗通字典[[#This Row],[聲調]],1)&lt;&gt;"入", "舒聲", "促聲")</f>
        <v>舒聲</v>
      </c>
      <c r="H280" t="str">
        <f xml:space="preserve"> INDEX(聲母對照資料表[], MATCH(雅俗通字典[[#This Row],[切音]], 聲母對照資料表[十五音], 0), 2)</f>
        <v>s</v>
      </c>
      <c r="I280" t="str">
        <f xml:space="preserve"> INDEX(韻母對照資料表[], MATCH(雅俗通字典[[#This Row],[字韻]] &amp; LEFT(雅俗通字典[[#This Row],[舒促聲]],1), 韻母對照資料表[十五音識別碼], 0), 2)</f>
        <v>un</v>
      </c>
      <c r="J280">
        <f xml:space="preserve"> MATCH(雅俗通字典[[#This Row],[聲調]], 雅俗通聲調, 0)</f>
        <v>3</v>
      </c>
      <c r="K280" t="str">
        <f xml:space="preserve"> _xlfn.CONCAT(雅俗通字典[[#This Row],[聲]:[調]])</f>
        <v>sun3</v>
      </c>
      <c r="L280" t="str">
        <f xml:space="preserve"> 雅俗通字典[[#This Row],[字韻]] &amp; 雅俗通字典[[#This Row],[聲調]] &amp; "聲" &amp; 雅俗通字典[[#This Row],[切音]]</f>
        <v>君上去聲時</v>
      </c>
      <c r="M280" t="str">
        <f xml:space="preserve"> 雅俗通字典[[#This Row],[字韻]] &amp; TEXT(雅俗通字典[[#This Row],[調]], "[DBNum1]") &amp; 雅俗通字典[[#This Row],[切音]]</f>
        <v>君三時</v>
      </c>
    </row>
    <row r="281" spans="1:13">
      <c r="A281">
        <v>280</v>
      </c>
      <c r="B281" s="13" t="s">
        <v>322</v>
      </c>
      <c r="C281" s="13" t="s">
        <v>80</v>
      </c>
      <c r="D281" s="13" t="s">
        <v>7</v>
      </c>
      <c r="E281" s="13" t="s">
        <v>275</v>
      </c>
      <c r="F281" t="s">
        <v>320</v>
      </c>
      <c r="G281" s="13" t="str">
        <f xml:space="preserve"> IF( RIGHT(雅俗通字典[[#This Row],[聲調]],1)&lt;&gt;"入", "舒聲", "促聲")</f>
        <v>舒聲</v>
      </c>
      <c r="H281" t="str">
        <f xml:space="preserve"> INDEX(聲母對照資料表[], MATCH(雅俗通字典[[#This Row],[切音]], 聲母對照資料表[十五音], 0), 2)</f>
        <v>s</v>
      </c>
      <c r="I281" t="str">
        <f xml:space="preserve"> INDEX(韻母對照資料表[], MATCH(雅俗通字典[[#This Row],[字韻]] &amp; LEFT(雅俗通字典[[#This Row],[舒促聲]],1), 韻母對照資料表[十五音識別碼], 0), 2)</f>
        <v>un</v>
      </c>
      <c r="J281">
        <f xml:space="preserve"> MATCH(雅俗通字典[[#This Row],[聲調]], 雅俗通聲調, 0)</f>
        <v>3</v>
      </c>
      <c r="K281" t="str">
        <f xml:space="preserve"> _xlfn.CONCAT(雅俗通字典[[#This Row],[聲]:[調]])</f>
        <v>sun3</v>
      </c>
      <c r="L281" t="str">
        <f xml:space="preserve"> 雅俗通字典[[#This Row],[字韻]] &amp; 雅俗通字典[[#This Row],[聲調]] &amp; "聲" &amp; 雅俗通字典[[#This Row],[切音]]</f>
        <v>君上去聲時</v>
      </c>
      <c r="M281" t="str">
        <f xml:space="preserve"> 雅俗通字典[[#This Row],[字韻]] &amp; TEXT(雅俗通字典[[#This Row],[調]], "[DBNum1]") &amp; 雅俗通字典[[#This Row],[切音]]</f>
        <v>君三時</v>
      </c>
    </row>
    <row r="282" spans="1:13">
      <c r="A282">
        <v>281</v>
      </c>
      <c r="B282" s="13" t="s">
        <v>323</v>
      </c>
      <c r="C282" s="13" t="s">
        <v>80</v>
      </c>
      <c r="D282" s="13" t="s">
        <v>7</v>
      </c>
      <c r="E282" s="13" t="s">
        <v>275</v>
      </c>
      <c r="F282" t="s">
        <v>320</v>
      </c>
      <c r="G282" s="13" t="str">
        <f xml:space="preserve"> IF( RIGHT(雅俗通字典[[#This Row],[聲調]],1)&lt;&gt;"入", "舒聲", "促聲")</f>
        <v>舒聲</v>
      </c>
      <c r="H282" t="str">
        <f xml:space="preserve"> INDEX(聲母對照資料表[], MATCH(雅俗通字典[[#This Row],[切音]], 聲母對照資料表[十五音], 0), 2)</f>
        <v>s</v>
      </c>
      <c r="I282" t="str">
        <f xml:space="preserve"> INDEX(韻母對照資料表[], MATCH(雅俗通字典[[#This Row],[字韻]] &amp; LEFT(雅俗通字典[[#This Row],[舒促聲]],1), 韻母對照資料表[十五音識別碼], 0), 2)</f>
        <v>un</v>
      </c>
      <c r="J282">
        <f xml:space="preserve"> MATCH(雅俗通字典[[#This Row],[聲調]], 雅俗通聲調, 0)</f>
        <v>3</v>
      </c>
      <c r="K282" t="str">
        <f xml:space="preserve"> _xlfn.CONCAT(雅俗通字典[[#This Row],[聲]:[調]])</f>
        <v>sun3</v>
      </c>
      <c r="L282" t="str">
        <f xml:space="preserve"> 雅俗通字典[[#This Row],[字韻]] &amp; 雅俗通字典[[#This Row],[聲調]] &amp; "聲" &amp; 雅俗通字典[[#This Row],[切音]]</f>
        <v>君上去聲時</v>
      </c>
      <c r="M282" t="str">
        <f xml:space="preserve"> 雅俗通字典[[#This Row],[字韻]] &amp; TEXT(雅俗通字典[[#This Row],[調]], "[DBNum1]") &amp; 雅俗通字典[[#This Row],[切音]]</f>
        <v>君三時</v>
      </c>
    </row>
    <row r="283" spans="1:13">
      <c r="A283">
        <v>282</v>
      </c>
      <c r="B283" s="13" t="s">
        <v>324</v>
      </c>
      <c r="C283" s="13" t="s">
        <v>80</v>
      </c>
      <c r="D283" s="13" t="s">
        <v>7</v>
      </c>
      <c r="E283" s="13" t="s">
        <v>275</v>
      </c>
      <c r="F283" t="s">
        <v>320</v>
      </c>
      <c r="G283" s="13" t="str">
        <f xml:space="preserve"> IF( RIGHT(雅俗通字典[[#This Row],[聲調]],1)&lt;&gt;"入", "舒聲", "促聲")</f>
        <v>舒聲</v>
      </c>
      <c r="H283" t="str">
        <f xml:space="preserve"> INDEX(聲母對照資料表[], MATCH(雅俗通字典[[#This Row],[切音]], 聲母對照資料表[十五音], 0), 2)</f>
        <v>s</v>
      </c>
      <c r="I283" t="str">
        <f xml:space="preserve"> INDEX(韻母對照資料表[], MATCH(雅俗通字典[[#This Row],[字韻]] &amp; LEFT(雅俗通字典[[#This Row],[舒促聲]],1), 韻母對照資料表[十五音識別碼], 0), 2)</f>
        <v>un</v>
      </c>
      <c r="J283">
        <f xml:space="preserve"> MATCH(雅俗通字典[[#This Row],[聲調]], 雅俗通聲調, 0)</f>
        <v>3</v>
      </c>
      <c r="K283" t="str">
        <f xml:space="preserve"> _xlfn.CONCAT(雅俗通字典[[#This Row],[聲]:[調]])</f>
        <v>sun3</v>
      </c>
      <c r="L283" t="str">
        <f xml:space="preserve"> 雅俗通字典[[#This Row],[字韻]] &amp; 雅俗通字典[[#This Row],[聲調]] &amp; "聲" &amp; 雅俗通字典[[#This Row],[切音]]</f>
        <v>君上去聲時</v>
      </c>
      <c r="M283" t="str">
        <f xml:space="preserve"> 雅俗通字典[[#This Row],[字韻]] &amp; TEXT(雅俗通字典[[#This Row],[調]], "[DBNum1]") &amp; 雅俗通字典[[#This Row],[切音]]</f>
        <v>君三時</v>
      </c>
    </row>
    <row r="284" spans="1:13">
      <c r="A284">
        <v>283</v>
      </c>
      <c r="B284" s="13" t="s">
        <v>79</v>
      </c>
      <c r="C284" s="13" t="s">
        <v>80</v>
      </c>
      <c r="D284" s="13" t="s">
        <v>7</v>
      </c>
      <c r="E284" s="13" t="s">
        <v>275</v>
      </c>
      <c r="F284" t="s">
        <v>320</v>
      </c>
      <c r="G284" s="13" t="str">
        <f xml:space="preserve"> IF( RIGHT(雅俗通字典[[#This Row],[聲調]],1)&lt;&gt;"入", "舒聲", "促聲")</f>
        <v>舒聲</v>
      </c>
      <c r="H284" t="str">
        <f xml:space="preserve"> INDEX(聲母對照資料表[], MATCH(雅俗通字典[[#This Row],[切音]], 聲母對照資料表[十五音], 0), 2)</f>
        <v>s</v>
      </c>
      <c r="I284" t="str">
        <f xml:space="preserve"> INDEX(韻母對照資料表[], MATCH(雅俗通字典[[#This Row],[字韻]] &amp; LEFT(雅俗通字典[[#This Row],[舒促聲]],1), 韻母對照資料表[十五音識別碼], 0), 2)</f>
        <v>un</v>
      </c>
      <c r="J284">
        <f xml:space="preserve"> MATCH(雅俗通字典[[#This Row],[聲調]], 雅俗通聲調, 0)</f>
        <v>3</v>
      </c>
      <c r="K284" t="str">
        <f xml:space="preserve"> _xlfn.CONCAT(雅俗通字典[[#This Row],[聲]:[調]])</f>
        <v>sun3</v>
      </c>
      <c r="L284" t="str">
        <f xml:space="preserve"> 雅俗通字典[[#This Row],[字韻]] &amp; 雅俗通字典[[#This Row],[聲調]] &amp; "聲" &amp; 雅俗通字典[[#This Row],[切音]]</f>
        <v>君上去聲時</v>
      </c>
      <c r="M284" t="str">
        <f xml:space="preserve"> 雅俗通字典[[#This Row],[字韻]] &amp; TEXT(雅俗通字典[[#This Row],[調]], "[DBNum1]") &amp; 雅俗通字典[[#This Row],[切音]]</f>
        <v>君三時</v>
      </c>
    </row>
    <row r="285" spans="1:13">
      <c r="A285">
        <v>284</v>
      </c>
      <c r="B285" s="13" t="s">
        <v>325</v>
      </c>
      <c r="C285" s="13" t="s">
        <v>80</v>
      </c>
      <c r="D285" s="13" t="s">
        <v>7</v>
      </c>
      <c r="E285" s="13" t="s">
        <v>275</v>
      </c>
      <c r="F285" t="s">
        <v>320</v>
      </c>
      <c r="G285" s="13" t="str">
        <f xml:space="preserve"> IF( RIGHT(雅俗通字典[[#This Row],[聲調]],1)&lt;&gt;"入", "舒聲", "促聲")</f>
        <v>舒聲</v>
      </c>
      <c r="H285" t="str">
        <f xml:space="preserve"> INDEX(聲母對照資料表[], MATCH(雅俗通字典[[#This Row],[切音]], 聲母對照資料表[十五音], 0), 2)</f>
        <v>s</v>
      </c>
      <c r="I285" t="str">
        <f xml:space="preserve"> INDEX(韻母對照資料表[], MATCH(雅俗通字典[[#This Row],[字韻]] &amp; LEFT(雅俗通字典[[#This Row],[舒促聲]],1), 韻母對照資料表[十五音識別碼], 0), 2)</f>
        <v>un</v>
      </c>
      <c r="J285">
        <f xml:space="preserve"> MATCH(雅俗通字典[[#This Row],[聲調]], 雅俗通聲調, 0)</f>
        <v>3</v>
      </c>
      <c r="K285" t="str">
        <f xml:space="preserve"> _xlfn.CONCAT(雅俗通字典[[#This Row],[聲]:[調]])</f>
        <v>sun3</v>
      </c>
      <c r="L285" t="str">
        <f xml:space="preserve"> 雅俗通字典[[#This Row],[字韻]] &amp; 雅俗通字典[[#This Row],[聲調]] &amp; "聲" &amp; 雅俗通字典[[#This Row],[切音]]</f>
        <v>君上去聲時</v>
      </c>
      <c r="M285" t="str">
        <f xml:space="preserve"> 雅俗通字典[[#This Row],[字韻]] &amp; TEXT(雅俗通字典[[#This Row],[調]], "[DBNum1]") &amp; 雅俗通字典[[#This Row],[切音]]</f>
        <v>君三時</v>
      </c>
    </row>
    <row r="286" spans="1:13">
      <c r="A286">
        <v>285</v>
      </c>
      <c r="B286" s="13" t="s">
        <v>326</v>
      </c>
      <c r="C286" s="13" t="s">
        <v>80</v>
      </c>
      <c r="D286" s="13" t="s">
        <v>7</v>
      </c>
      <c r="E286" s="13" t="s">
        <v>275</v>
      </c>
      <c r="F286" t="s">
        <v>320</v>
      </c>
      <c r="G286" s="13" t="str">
        <f xml:space="preserve"> IF( RIGHT(雅俗通字典[[#This Row],[聲調]],1)&lt;&gt;"入", "舒聲", "促聲")</f>
        <v>舒聲</v>
      </c>
      <c r="H286" t="str">
        <f xml:space="preserve"> INDEX(聲母對照資料表[], MATCH(雅俗通字典[[#This Row],[切音]], 聲母對照資料表[十五音], 0), 2)</f>
        <v>s</v>
      </c>
      <c r="I286" t="str">
        <f xml:space="preserve"> INDEX(韻母對照資料表[], MATCH(雅俗通字典[[#This Row],[字韻]] &amp; LEFT(雅俗通字典[[#This Row],[舒促聲]],1), 韻母對照資料表[十五音識別碼], 0), 2)</f>
        <v>un</v>
      </c>
      <c r="J286">
        <f xml:space="preserve"> MATCH(雅俗通字典[[#This Row],[聲調]], 雅俗通聲調, 0)</f>
        <v>3</v>
      </c>
      <c r="K286" t="str">
        <f xml:space="preserve"> _xlfn.CONCAT(雅俗通字典[[#This Row],[聲]:[調]])</f>
        <v>sun3</v>
      </c>
      <c r="L286" t="str">
        <f xml:space="preserve"> 雅俗通字典[[#This Row],[字韻]] &amp; 雅俗通字典[[#This Row],[聲調]] &amp; "聲" &amp; 雅俗通字典[[#This Row],[切音]]</f>
        <v>君上去聲時</v>
      </c>
      <c r="M286" t="str">
        <f xml:space="preserve"> 雅俗通字典[[#This Row],[字韻]] &amp; TEXT(雅俗通字典[[#This Row],[調]], "[DBNum1]") &amp; 雅俗通字典[[#This Row],[切音]]</f>
        <v>君三時</v>
      </c>
    </row>
    <row r="287" spans="1:13">
      <c r="A287">
        <v>286</v>
      </c>
      <c r="B287" s="13" t="s">
        <v>254</v>
      </c>
      <c r="C287" s="13" t="s">
        <v>80</v>
      </c>
      <c r="D287" s="13" t="s">
        <v>7</v>
      </c>
      <c r="E287" s="13" t="s">
        <v>275</v>
      </c>
      <c r="F287" t="s">
        <v>320</v>
      </c>
      <c r="G287" s="13" t="str">
        <f xml:space="preserve"> IF( RIGHT(雅俗通字典[[#This Row],[聲調]],1)&lt;&gt;"入", "舒聲", "促聲")</f>
        <v>舒聲</v>
      </c>
      <c r="H287" t="str">
        <f xml:space="preserve"> INDEX(聲母對照資料表[], MATCH(雅俗通字典[[#This Row],[切音]], 聲母對照資料表[十五音], 0), 2)</f>
        <v>s</v>
      </c>
      <c r="I287" t="str">
        <f xml:space="preserve"> INDEX(韻母對照資料表[], MATCH(雅俗通字典[[#This Row],[字韻]] &amp; LEFT(雅俗通字典[[#This Row],[舒促聲]],1), 韻母對照資料表[十五音識別碼], 0), 2)</f>
        <v>un</v>
      </c>
      <c r="J287">
        <f xml:space="preserve"> MATCH(雅俗通字典[[#This Row],[聲調]], 雅俗通聲調, 0)</f>
        <v>3</v>
      </c>
      <c r="K287" t="str">
        <f xml:space="preserve"> _xlfn.CONCAT(雅俗通字典[[#This Row],[聲]:[調]])</f>
        <v>sun3</v>
      </c>
      <c r="L287" t="str">
        <f xml:space="preserve"> 雅俗通字典[[#This Row],[字韻]] &amp; 雅俗通字典[[#This Row],[聲調]] &amp; "聲" &amp; 雅俗通字典[[#This Row],[切音]]</f>
        <v>君上去聲時</v>
      </c>
      <c r="M287" t="str">
        <f xml:space="preserve"> 雅俗通字典[[#This Row],[字韻]] &amp; TEXT(雅俗通字典[[#This Row],[調]], "[DBNum1]") &amp; 雅俗通字典[[#This Row],[切音]]</f>
        <v>君三時</v>
      </c>
    </row>
    <row r="288" spans="1:13">
      <c r="A288">
        <v>287</v>
      </c>
      <c r="B288" s="13" t="s">
        <v>327</v>
      </c>
      <c r="C288" s="13" t="s">
        <v>80</v>
      </c>
      <c r="D288" s="13" t="s">
        <v>7</v>
      </c>
      <c r="E288" s="13" t="s">
        <v>275</v>
      </c>
      <c r="F288" t="s">
        <v>320</v>
      </c>
      <c r="G288" s="13" t="str">
        <f xml:space="preserve"> IF( RIGHT(雅俗通字典[[#This Row],[聲調]],1)&lt;&gt;"入", "舒聲", "促聲")</f>
        <v>舒聲</v>
      </c>
      <c r="H288" t="str">
        <f xml:space="preserve"> INDEX(聲母對照資料表[], MATCH(雅俗通字典[[#This Row],[切音]], 聲母對照資料表[十五音], 0), 2)</f>
        <v>s</v>
      </c>
      <c r="I288" t="str">
        <f xml:space="preserve"> INDEX(韻母對照資料表[], MATCH(雅俗通字典[[#This Row],[字韻]] &amp; LEFT(雅俗通字典[[#This Row],[舒促聲]],1), 韻母對照資料表[十五音識別碼], 0), 2)</f>
        <v>un</v>
      </c>
      <c r="J288">
        <f xml:space="preserve"> MATCH(雅俗通字典[[#This Row],[聲調]], 雅俗通聲調, 0)</f>
        <v>3</v>
      </c>
      <c r="K288" t="str">
        <f xml:space="preserve"> _xlfn.CONCAT(雅俗通字典[[#This Row],[聲]:[調]])</f>
        <v>sun3</v>
      </c>
      <c r="L288" t="str">
        <f xml:space="preserve"> 雅俗通字典[[#This Row],[字韻]] &amp; 雅俗通字典[[#This Row],[聲調]] &amp; "聲" &amp; 雅俗通字典[[#This Row],[切音]]</f>
        <v>君上去聲時</v>
      </c>
      <c r="M288" t="str">
        <f xml:space="preserve"> 雅俗通字典[[#This Row],[字韻]] &amp; TEXT(雅俗通字典[[#This Row],[調]], "[DBNum1]") &amp; 雅俗通字典[[#This Row],[切音]]</f>
        <v>君三時</v>
      </c>
    </row>
    <row r="289" spans="1:13">
      <c r="A289">
        <v>288</v>
      </c>
      <c r="B289" s="13" t="s">
        <v>328</v>
      </c>
      <c r="C289" s="13" t="s">
        <v>80</v>
      </c>
      <c r="D289" s="13" t="s">
        <v>7</v>
      </c>
      <c r="E289" s="13" t="s">
        <v>275</v>
      </c>
      <c r="F289" t="s">
        <v>320</v>
      </c>
      <c r="G289" s="13" t="str">
        <f xml:space="preserve"> IF( RIGHT(雅俗通字典[[#This Row],[聲調]],1)&lt;&gt;"入", "舒聲", "促聲")</f>
        <v>舒聲</v>
      </c>
      <c r="H289" t="str">
        <f xml:space="preserve"> INDEX(聲母對照資料表[], MATCH(雅俗通字典[[#This Row],[切音]], 聲母對照資料表[十五音], 0), 2)</f>
        <v>s</v>
      </c>
      <c r="I289" t="str">
        <f xml:space="preserve"> INDEX(韻母對照資料表[], MATCH(雅俗通字典[[#This Row],[字韻]] &amp; LEFT(雅俗通字典[[#This Row],[舒促聲]],1), 韻母對照資料表[十五音識別碼], 0), 2)</f>
        <v>un</v>
      </c>
      <c r="J289">
        <f xml:space="preserve"> MATCH(雅俗通字典[[#This Row],[聲調]], 雅俗通聲調, 0)</f>
        <v>3</v>
      </c>
      <c r="K289" t="str">
        <f xml:space="preserve"> _xlfn.CONCAT(雅俗通字典[[#This Row],[聲]:[調]])</f>
        <v>sun3</v>
      </c>
      <c r="L289" t="str">
        <f xml:space="preserve"> 雅俗通字典[[#This Row],[字韻]] &amp; 雅俗通字典[[#This Row],[聲調]] &amp; "聲" &amp; 雅俗通字典[[#This Row],[切音]]</f>
        <v>君上去聲時</v>
      </c>
      <c r="M289" t="str">
        <f xml:space="preserve"> 雅俗通字典[[#This Row],[字韻]] &amp; TEXT(雅俗通字典[[#This Row],[調]], "[DBNum1]") &amp; 雅俗通字典[[#This Row],[切音]]</f>
        <v>君三時</v>
      </c>
    </row>
    <row r="290" spans="1:13">
      <c r="A290">
        <v>289</v>
      </c>
      <c r="B290" s="13" t="s">
        <v>329</v>
      </c>
      <c r="C290" s="13" t="s">
        <v>80</v>
      </c>
      <c r="D290" s="13" t="s">
        <v>7</v>
      </c>
      <c r="E290" s="13" t="s">
        <v>275</v>
      </c>
      <c r="F290" t="s">
        <v>320</v>
      </c>
      <c r="G290" s="13" t="str">
        <f xml:space="preserve"> IF( RIGHT(雅俗通字典[[#This Row],[聲調]],1)&lt;&gt;"入", "舒聲", "促聲")</f>
        <v>舒聲</v>
      </c>
      <c r="H290" t="str">
        <f xml:space="preserve"> INDEX(聲母對照資料表[], MATCH(雅俗通字典[[#This Row],[切音]], 聲母對照資料表[十五音], 0), 2)</f>
        <v>s</v>
      </c>
      <c r="I290" t="str">
        <f xml:space="preserve"> INDEX(韻母對照資料表[], MATCH(雅俗通字典[[#This Row],[字韻]] &amp; LEFT(雅俗通字典[[#This Row],[舒促聲]],1), 韻母對照資料表[十五音識別碼], 0), 2)</f>
        <v>un</v>
      </c>
      <c r="J290">
        <f xml:space="preserve"> MATCH(雅俗通字典[[#This Row],[聲調]], 雅俗通聲調, 0)</f>
        <v>3</v>
      </c>
      <c r="K290" t="str">
        <f xml:space="preserve"> _xlfn.CONCAT(雅俗通字典[[#This Row],[聲]:[調]])</f>
        <v>sun3</v>
      </c>
      <c r="L290" t="str">
        <f xml:space="preserve"> 雅俗通字典[[#This Row],[字韻]] &amp; 雅俗通字典[[#This Row],[聲調]] &amp; "聲" &amp; 雅俗通字典[[#This Row],[切音]]</f>
        <v>君上去聲時</v>
      </c>
      <c r="M290" t="str">
        <f xml:space="preserve"> 雅俗通字典[[#This Row],[字韻]] &amp; TEXT(雅俗通字典[[#This Row],[調]], "[DBNum1]") &amp; 雅俗通字典[[#This Row],[切音]]</f>
        <v>君三時</v>
      </c>
    </row>
    <row r="291" spans="1:13">
      <c r="A291">
        <v>290</v>
      </c>
      <c r="B291" s="13" t="s">
        <v>330</v>
      </c>
      <c r="C291" s="13" t="s">
        <v>88</v>
      </c>
      <c r="D291" s="13" t="s">
        <v>7</v>
      </c>
      <c r="E291" s="13" t="s">
        <v>275</v>
      </c>
      <c r="F291" t="s">
        <v>331</v>
      </c>
      <c r="G291" s="13" t="str">
        <f xml:space="preserve"> IF( RIGHT(雅俗通字典[[#This Row],[聲調]],1)&lt;&gt;"入", "舒聲", "促聲")</f>
        <v>舒聲</v>
      </c>
      <c r="H291" t="str">
        <f xml:space="preserve"> INDEX(聲母對照資料表[], MATCH(雅俗通字典[[#This Row],[切音]], 聲母對照資料表[十五音], 0), 2)</f>
        <v>q</v>
      </c>
      <c r="I291" t="str">
        <f xml:space="preserve"> INDEX(韻母對照資料表[], MATCH(雅俗通字典[[#This Row],[字韻]] &amp; LEFT(雅俗通字典[[#This Row],[舒促聲]],1), 韻母對照資料表[十五音識別碼], 0), 2)</f>
        <v>un</v>
      </c>
      <c r="J291">
        <f xml:space="preserve"> MATCH(雅俗通字典[[#This Row],[聲調]], 雅俗通聲調, 0)</f>
        <v>3</v>
      </c>
      <c r="K291" t="str">
        <f xml:space="preserve"> _xlfn.CONCAT(雅俗通字典[[#This Row],[聲]:[調]])</f>
        <v>qun3</v>
      </c>
      <c r="L291" t="str">
        <f xml:space="preserve"> 雅俗通字典[[#This Row],[字韻]] &amp; 雅俗通字典[[#This Row],[聲調]] &amp; "聲" &amp; 雅俗通字典[[#This Row],[切音]]</f>
        <v>君上去聲英</v>
      </c>
      <c r="M291" t="str">
        <f xml:space="preserve"> 雅俗通字典[[#This Row],[字韻]] &amp; TEXT(雅俗通字典[[#This Row],[調]], "[DBNum1]") &amp; 雅俗通字典[[#This Row],[切音]]</f>
        <v>君三英</v>
      </c>
    </row>
    <row r="292" spans="1:13">
      <c r="A292">
        <v>291</v>
      </c>
      <c r="B292" s="13" t="s">
        <v>332</v>
      </c>
      <c r="C292" s="13" t="s">
        <v>88</v>
      </c>
      <c r="D292" s="13" t="s">
        <v>7</v>
      </c>
      <c r="E292" s="13" t="s">
        <v>275</v>
      </c>
      <c r="F292" t="s">
        <v>331</v>
      </c>
      <c r="G292" s="13" t="str">
        <f xml:space="preserve"> IF( RIGHT(雅俗通字典[[#This Row],[聲調]],1)&lt;&gt;"入", "舒聲", "促聲")</f>
        <v>舒聲</v>
      </c>
      <c r="H292" t="str">
        <f xml:space="preserve"> INDEX(聲母對照資料表[], MATCH(雅俗通字典[[#This Row],[切音]], 聲母對照資料表[十五音], 0), 2)</f>
        <v>q</v>
      </c>
      <c r="I292" t="str">
        <f xml:space="preserve"> INDEX(韻母對照資料表[], MATCH(雅俗通字典[[#This Row],[字韻]] &amp; LEFT(雅俗通字典[[#This Row],[舒促聲]],1), 韻母對照資料表[十五音識別碼], 0), 2)</f>
        <v>un</v>
      </c>
      <c r="J292">
        <f xml:space="preserve"> MATCH(雅俗通字典[[#This Row],[聲調]], 雅俗通聲調, 0)</f>
        <v>3</v>
      </c>
      <c r="K292" t="str">
        <f xml:space="preserve"> _xlfn.CONCAT(雅俗通字典[[#This Row],[聲]:[調]])</f>
        <v>qun3</v>
      </c>
      <c r="L292" t="str">
        <f xml:space="preserve"> 雅俗通字典[[#This Row],[字韻]] &amp; 雅俗通字典[[#This Row],[聲調]] &amp; "聲" &amp; 雅俗通字典[[#This Row],[切音]]</f>
        <v>君上去聲英</v>
      </c>
      <c r="M292" t="str">
        <f xml:space="preserve"> 雅俗通字典[[#This Row],[字韻]] &amp; TEXT(雅俗通字典[[#This Row],[調]], "[DBNum1]") &amp; 雅俗通字典[[#This Row],[切音]]</f>
        <v>君三英</v>
      </c>
    </row>
    <row r="293" spans="1:13">
      <c r="A293">
        <v>292</v>
      </c>
      <c r="B293" s="13" t="s">
        <v>333</v>
      </c>
      <c r="C293" s="13" t="s">
        <v>88</v>
      </c>
      <c r="D293" s="13" t="s">
        <v>7</v>
      </c>
      <c r="E293" s="13" t="s">
        <v>275</v>
      </c>
      <c r="F293" t="s">
        <v>331</v>
      </c>
      <c r="G293" s="13" t="str">
        <f xml:space="preserve"> IF( RIGHT(雅俗通字典[[#This Row],[聲調]],1)&lt;&gt;"入", "舒聲", "促聲")</f>
        <v>舒聲</v>
      </c>
      <c r="H293" t="str">
        <f xml:space="preserve"> INDEX(聲母對照資料表[], MATCH(雅俗通字典[[#This Row],[切音]], 聲母對照資料表[十五音], 0), 2)</f>
        <v>q</v>
      </c>
      <c r="I293" t="str">
        <f xml:space="preserve"> INDEX(韻母對照資料表[], MATCH(雅俗通字典[[#This Row],[字韻]] &amp; LEFT(雅俗通字典[[#This Row],[舒促聲]],1), 韻母對照資料表[十五音識別碼], 0), 2)</f>
        <v>un</v>
      </c>
      <c r="J293">
        <f xml:space="preserve"> MATCH(雅俗通字典[[#This Row],[聲調]], 雅俗通聲調, 0)</f>
        <v>3</v>
      </c>
      <c r="K293" t="str">
        <f xml:space="preserve"> _xlfn.CONCAT(雅俗通字典[[#This Row],[聲]:[調]])</f>
        <v>qun3</v>
      </c>
      <c r="L293" t="str">
        <f xml:space="preserve"> 雅俗通字典[[#This Row],[字韻]] &amp; 雅俗通字典[[#This Row],[聲調]] &amp; "聲" &amp; 雅俗通字典[[#This Row],[切音]]</f>
        <v>君上去聲英</v>
      </c>
      <c r="M293" t="str">
        <f xml:space="preserve"> 雅俗通字典[[#This Row],[字韻]] &amp; TEXT(雅俗通字典[[#This Row],[調]], "[DBNum1]") &amp; 雅俗通字典[[#This Row],[切音]]</f>
        <v>君三英</v>
      </c>
    </row>
    <row r="294" spans="1:13">
      <c r="A294">
        <v>293</v>
      </c>
      <c r="B294" s="13" t="s">
        <v>334</v>
      </c>
      <c r="C294" s="13" t="s">
        <v>88</v>
      </c>
      <c r="D294" s="13" t="s">
        <v>7</v>
      </c>
      <c r="E294" s="13" t="s">
        <v>275</v>
      </c>
      <c r="F294" t="s">
        <v>331</v>
      </c>
      <c r="G294" s="13" t="str">
        <f xml:space="preserve"> IF( RIGHT(雅俗通字典[[#This Row],[聲調]],1)&lt;&gt;"入", "舒聲", "促聲")</f>
        <v>舒聲</v>
      </c>
      <c r="H294" t="str">
        <f xml:space="preserve"> INDEX(聲母對照資料表[], MATCH(雅俗通字典[[#This Row],[切音]], 聲母對照資料表[十五音], 0), 2)</f>
        <v>q</v>
      </c>
      <c r="I294" t="str">
        <f xml:space="preserve"> INDEX(韻母對照資料表[], MATCH(雅俗通字典[[#This Row],[字韻]] &amp; LEFT(雅俗通字典[[#This Row],[舒促聲]],1), 韻母對照資料表[十五音識別碼], 0), 2)</f>
        <v>un</v>
      </c>
      <c r="J294">
        <f xml:space="preserve"> MATCH(雅俗通字典[[#This Row],[聲調]], 雅俗通聲調, 0)</f>
        <v>3</v>
      </c>
      <c r="K294" t="str">
        <f xml:space="preserve"> _xlfn.CONCAT(雅俗通字典[[#This Row],[聲]:[調]])</f>
        <v>qun3</v>
      </c>
      <c r="L294" t="str">
        <f xml:space="preserve"> 雅俗通字典[[#This Row],[字韻]] &amp; 雅俗通字典[[#This Row],[聲調]] &amp; "聲" &amp; 雅俗通字典[[#This Row],[切音]]</f>
        <v>君上去聲英</v>
      </c>
      <c r="M294" t="str">
        <f xml:space="preserve"> 雅俗通字典[[#This Row],[字韻]] &amp; TEXT(雅俗通字典[[#This Row],[調]], "[DBNum1]") &amp; 雅俗通字典[[#This Row],[切音]]</f>
        <v>君三英</v>
      </c>
    </row>
    <row r="295" spans="1:13">
      <c r="A295">
        <v>294</v>
      </c>
      <c r="B295" s="13" t="s">
        <v>335</v>
      </c>
      <c r="C295" s="13" t="s">
        <v>88</v>
      </c>
      <c r="D295" s="13" t="s">
        <v>7</v>
      </c>
      <c r="E295" s="13" t="s">
        <v>275</v>
      </c>
      <c r="F295" t="s">
        <v>331</v>
      </c>
      <c r="G295" s="13" t="str">
        <f xml:space="preserve"> IF( RIGHT(雅俗通字典[[#This Row],[聲調]],1)&lt;&gt;"入", "舒聲", "促聲")</f>
        <v>舒聲</v>
      </c>
      <c r="H295" t="str">
        <f xml:space="preserve"> INDEX(聲母對照資料表[], MATCH(雅俗通字典[[#This Row],[切音]], 聲母對照資料表[十五音], 0), 2)</f>
        <v>q</v>
      </c>
      <c r="I295" t="str">
        <f xml:space="preserve"> INDEX(韻母對照資料表[], MATCH(雅俗通字典[[#This Row],[字韻]] &amp; LEFT(雅俗通字典[[#This Row],[舒促聲]],1), 韻母對照資料表[十五音識別碼], 0), 2)</f>
        <v>un</v>
      </c>
      <c r="J295">
        <f xml:space="preserve"> MATCH(雅俗通字典[[#This Row],[聲調]], 雅俗通聲調, 0)</f>
        <v>3</v>
      </c>
      <c r="K295" t="str">
        <f xml:space="preserve"> _xlfn.CONCAT(雅俗通字典[[#This Row],[聲]:[調]])</f>
        <v>qun3</v>
      </c>
      <c r="L295" t="str">
        <f xml:space="preserve"> 雅俗通字典[[#This Row],[字韻]] &amp; 雅俗通字典[[#This Row],[聲調]] &amp; "聲" &amp; 雅俗通字典[[#This Row],[切音]]</f>
        <v>君上去聲英</v>
      </c>
      <c r="M295" t="str">
        <f xml:space="preserve"> 雅俗通字典[[#This Row],[字韻]] &amp; TEXT(雅俗通字典[[#This Row],[調]], "[DBNum1]") &amp; 雅俗通字典[[#This Row],[切音]]</f>
        <v>君三英</v>
      </c>
    </row>
    <row r="296" spans="1:13">
      <c r="A296">
        <v>295</v>
      </c>
      <c r="B296" s="13" t="s">
        <v>336</v>
      </c>
      <c r="C296" s="13" t="s">
        <v>88</v>
      </c>
      <c r="D296" s="13" t="s">
        <v>7</v>
      </c>
      <c r="E296" s="13" t="s">
        <v>275</v>
      </c>
      <c r="F296" t="s">
        <v>331</v>
      </c>
      <c r="G296" s="13" t="str">
        <f xml:space="preserve"> IF( RIGHT(雅俗通字典[[#This Row],[聲調]],1)&lt;&gt;"入", "舒聲", "促聲")</f>
        <v>舒聲</v>
      </c>
      <c r="H296" t="str">
        <f xml:space="preserve"> INDEX(聲母對照資料表[], MATCH(雅俗通字典[[#This Row],[切音]], 聲母對照資料表[十五音], 0), 2)</f>
        <v>q</v>
      </c>
      <c r="I296" t="str">
        <f xml:space="preserve"> INDEX(韻母對照資料表[], MATCH(雅俗通字典[[#This Row],[字韻]] &amp; LEFT(雅俗通字典[[#This Row],[舒促聲]],1), 韻母對照資料表[十五音識別碼], 0), 2)</f>
        <v>un</v>
      </c>
      <c r="J296">
        <f xml:space="preserve"> MATCH(雅俗通字典[[#This Row],[聲調]], 雅俗通聲調, 0)</f>
        <v>3</v>
      </c>
      <c r="K296" t="str">
        <f xml:space="preserve"> _xlfn.CONCAT(雅俗通字典[[#This Row],[聲]:[調]])</f>
        <v>qun3</v>
      </c>
      <c r="L296" t="str">
        <f xml:space="preserve"> 雅俗通字典[[#This Row],[字韻]] &amp; 雅俗通字典[[#This Row],[聲調]] &amp; "聲" &amp; 雅俗通字典[[#This Row],[切音]]</f>
        <v>君上去聲英</v>
      </c>
      <c r="M296" t="str">
        <f xml:space="preserve"> 雅俗通字典[[#This Row],[字韻]] &amp; TEXT(雅俗通字典[[#This Row],[調]], "[DBNum1]") &amp; 雅俗通字典[[#This Row],[切音]]</f>
        <v>君三英</v>
      </c>
    </row>
    <row r="297" spans="1:13">
      <c r="A297">
        <v>296</v>
      </c>
      <c r="B297" s="13" t="s">
        <v>90</v>
      </c>
      <c r="C297" s="13" t="s">
        <v>88</v>
      </c>
      <c r="D297" s="13" t="s">
        <v>7</v>
      </c>
      <c r="E297" s="13" t="s">
        <v>275</v>
      </c>
      <c r="F297" t="s">
        <v>331</v>
      </c>
      <c r="G297" s="13" t="str">
        <f xml:space="preserve"> IF( RIGHT(雅俗通字典[[#This Row],[聲調]],1)&lt;&gt;"入", "舒聲", "促聲")</f>
        <v>舒聲</v>
      </c>
      <c r="H297" t="str">
        <f xml:space="preserve"> INDEX(聲母對照資料表[], MATCH(雅俗通字典[[#This Row],[切音]], 聲母對照資料表[十五音], 0), 2)</f>
        <v>q</v>
      </c>
      <c r="I297" t="str">
        <f xml:space="preserve"> INDEX(韻母對照資料表[], MATCH(雅俗通字典[[#This Row],[字韻]] &amp; LEFT(雅俗通字典[[#This Row],[舒促聲]],1), 韻母對照資料表[十五音識別碼], 0), 2)</f>
        <v>un</v>
      </c>
      <c r="J297">
        <f xml:space="preserve"> MATCH(雅俗通字典[[#This Row],[聲調]], 雅俗通聲調, 0)</f>
        <v>3</v>
      </c>
      <c r="K297" t="str">
        <f xml:space="preserve"> _xlfn.CONCAT(雅俗通字典[[#This Row],[聲]:[調]])</f>
        <v>qun3</v>
      </c>
      <c r="L297" t="str">
        <f xml:space="preserve"> 雅俗通字典[[#This Row],[字韻]] &amp; 雅俗通字典[[#This Row],[聲調]] &amp; "聲" &amp; 雅俗通字典[[#This Row],[切音]]</f>
        <v>君上去聲英</v>
      </c>
      <c r="M297" t="str">
        <f xml:space="preserve"> 雅俗通字典[[#This Row],[字韻]] &amp; TEXT(雅俗通字典[[#This Row],[調]], "[DBNum1]") &amp; 雅俗通字典[[#This Row],[切音]]</f>
        <v>君三英</v>
      </c>
    </row>
    <row r="298" spans="1:13">
      <c r="A298">
        <v>297</v>
      </c>
      <c r="B298" s="13" t="s">
        <v>337</v>
      </c>
      <c r="C298" s="13" t="s">
        <v>101</v>
      </c>
      <c r="D298" s="13" t="s">
        <v>7</v>
      </c>
      <c r="E298" s="13" t="s">
        <v>275</v>
      </c>
      <c r="F298" t="s">
        <v>338</v>
      </c>
      <c r="G298" s="13" t="str">
        <f xml:space="preserve"> IF( RIGHT(雅俗通字典[[#This Row],[聲調]],1)&lt;&gt;"入", "舒聲", "促聲")</f>
        <v>舒聲</v>
      </c>
      <c r="H298" t="str">
        <f xml:space="preserve"> INDEX(聲母對照資料表[], MATCH(雅俗通字典[[#This Row],[切音]], 聲母對照資料表[十五音], 0), 2)</f>
        <v>c</v>
      </c>
      <c r="I298" t="str">
        <f xml:space="preserve"> INDEX(韻母對照資料表[], MATCH(雅俗通字典[[#This Row],[字韻]] &amp; LEFT(雅俗通字典[[#This Row],[舒促聲]],1), 韻母對照資料表[十五音識別碼], 0), 2)</f>
        <v>un</v>
      </c>
      <c r="J298">
        <f xml:space="preserve"> MATCH(雅俗通字典[[#This Row],[聲調]], 雅俗通聲調, 0)</f>
        <v>3</v>
      </c>
      <c r="K298" t="str">
        <f xml:space="preserve"> _xlfn.CONCAT(雅俗通字典[[#This Row],[聲]:[調]])</f>
        <v>cun3</v>
      </c>
      <c r="L298" t="str">
        <f xml:space="preserve"> 雅俗通字典[[#This Row],[字韻]] &amp; 雅俗通字典[[#This Row],[聲調]] &amp; "聲" &amp; 雅俗通字典[[#This Row],[切音]]</f>
        <v>君上去聲出</v>
      </c>
      <c r="M298" t="str">
        <f xml:space="preserve"> 雅俗通字典[[#This Row],[字韻]] &amp; TEXT(雅俗通字典[[#This Row],[調]], "[DBNum1]") &amp; 雅俗通字典[[#This Row],[切音]]</f>
        <v>君三出</v>
      </c>
    </row>
    <row r="299" spans="1:13">
      <c r="A299">
        <v>298</v>
      </c>
      <c r="B299" s="13" t="s">
        <v>339</v>
      </c>
      <c r="C299" s="13" t="s">
        <v>108</v>
      </c>
      <c r="D299" s="13" t="s">
        <v>7</v>
      </c>
      <c r="E299" s="13" t="s">
        <v>275</v>
      </c>
      <c r="F299" t="s">
        <v>340</v>
      </c>
      <c r="G299" s="13" t="str">
        <f xml:space="preserve"> IF( RIGHT(雅俗通字典[[#This Row],[聲調]],1)&lt;&gt;"入", "舒聲", "促聲")</f>
        <v>舒聲</v>
      </c>
      <c r="H299" t="str">
        <f xml:space="preserve"> INDEX(聲母對照資料表[], MATCH(雅俗通字典[[#This Row],[切音]], 聲母對照資料表[十五音], 0), 2)</f>
        <v>h</v>
      </c>
      <c r="I299" t="str">
        <f xml:space="preserve"> INDEX(韻母對照資料表[], MATCH(雅俗通字典[[#This Row],[字韻]] &amp; LEFT(雅俗通字典[[#This Row],[舒促聲]],1), 韻母對照資料表[十五音識別碼], 0), 2)</f>
        <v>un</v>
      </c>
      <c r="J299">
        <f xml:space="preserve"> MATCH(雅俗通字典[[#This Row],[聲調]], 雅俗通聲調, 0)</f>
        <v>3</v>
      </c>
      <c r="K299" t="str">
        <f xml:space="preserve"> _xlfn.CONCAT(雅俗通字典[[#This Row],[聲]:[調]])</f>
        <v>hun3</v>
      </c>
      <c r="L299" t="str">
        <f xml:space="preserve"> 雅俗通字典[[#This Row],[字韻]] &amp; 雅俗通字典[[#This Row],[聲調]] &amp; "聲" &amp; 雅俗通字典[[#This Row],[切音]]</f>
        <v>君上去聲喜</v>
      </c>
      <c r="M299" t="str">
        <f xml:space="preserve"> 雅俗通字典[[#This Row],[字韻]] &amp; TEXT(雅俗通字典[[#This Row],[調]], "[DBNum1]") &amp; 雅俗通字典[[#This Row],[切音]]</f>
        <v>君三喜</v>
      </c>
    </row>
    <row r="300" spans="1:13">
      <c r="A300">
        <v>299</v>
      </c>
      <c r="B300" s="13" t="s">
        <v>271</v>
      </c>
      <c r="C300" s="13" t="s">
        <v>108</v>
      </c>
      <c r="D300" s="13" t="s">
        <v>7</v>
      </c>
      <c r="E300" s="13" t="s">
        <v>275</v>
      </c>
      <c r="F300" t="s">
        <v>340</v>
      </c>
      <c r="G300" s="13" t="str">
        <f xml:space="preserve"> IF( RIGHT(雅俗通字典[[#This Row],[聲調]],1)&lt;&gt;"入", "舒聲", "促聲")</f>
        <v>舒聲</v>
      </c>
      <c r="H300" t="str">
        <f xml:space="preserve"> INDEX(聲母對照資料表[], MATCH(雅俗通字典[[#This Row],[切音]], 聲母對照資料表[十五音], 0), 2)</f>
        <v>h</v>
      </c>
      <c r="I300" t="str">
        <f xml:space="preserve"> INDEX(韻母對照資料表[], MATCH(雅俗通字典[[#This Row],[字韻]] &amp; LEFT(雅俗通字典[[#This Row],[舒促聲]],1), 韻母對照資料表[十五音識別碼], 0), 2)</f>
        <v>un</v>
      </c>
      <c r="J300">
        <f xml:space="preserve"> MATCH(雅俗通字典[[#This Row],[聲調]], 雅俗通聲調, 0)</f>
        <v>3</v>
      </c>
      <c r="K300" t="str">
        <f xml:space="preserve"> _xlfn.CONCAT(雅俗通字典[[#This Row],[聲]:[調]])</f>
        <v>hun3</v>
      </c>
      <c r="L300" t="str">
        <f xml:space="preserve"> 雅俗通字典[[#This Row],[字韻]] &amp; 雅俗通字典[[#This Row],[聲調]] &amp; "聲" &amp; 雅俗通字典[[#This Row],[切音]]</f>
        <v>君上去聲喜</v>
      </c>
      <c r="M300" t="str">
        <f xml:space="preserve"> 雅俗通字典[[#This Row],[字韻]] &amp; TEXT(雅俗通字典[[#This Row],[調]], "[DBNum1]") &amp; 雅俗通字典[[#This Row],[切音]]</f>
        <v>君三喜</v>
      </c>
    </row>
    <row r="301" spans="1:13">
      <c r="A301">
        <v>300</v>
      </c>
      <c r="B301" s="13" t="s">
        <v>341</v>
      </c>
      <c r="C301" s="13" t="s">
        <v>108</v>
      </c>
      <c r="D301" s="13" t="s">
        <v>7</v>
      </c>
      <c r="E301" s="13" t="s">
        <v>275</v>
      </c>
      <c r="F301" t="s">
        <v>340</v>
      </c>
      <c r="G301" s="13" t="str">
        <f xml:space="preserve"> IF( RIGHT(雅俗通字典[[#This Row],[聲調]],1)&lt;&gt;"入", "舒聲", "促聲")</f>
        <v>舒聲</v>
      </c>
      <c r="H301" t="str">
        <f xml:space="preserve"> INDEX(聲母對照資料表[], MATCH(雅俗通字典[[#This Row],[切音]], 聲母對照資料表[十五音], 0), 2)</f>
        <v>h</v>
      </c>
      <c r="I301" t="str">
        <f xml:space="preserve"> INDEX(韻母對照資料表[], MATCH(雅俗通字典[[#This Row],[字韻]] &amp; LEFT(雅俗通字典[[#This Row],[舒促聲]],1), 韻母對照資料表[十五音識別碼], 0), 2)</f>
        <v>un</v>
      </c>
      <c r="J301">
        <f xml:space="preserve"> MATCH(雅俗通字典[[#This Row],[聲調]], 雅俗通聲調, 0)</f>
        <v>3</v>
      </c>
      <c r="K301" t="str">
        <f xml:space="preserve"> _xlfn.CONCAT(雅俗通字典[[#This Row],[聲]:[調]])</f>
        <v>hun3</v>
      </c>
      <c r="L301" t="str">
        <f xml:space="preserve"> 雅俗通字典[[#This Row],[字韻]] &amp; 雅俗通字典[[#This Row],[聲調]] &amp; "聲" &amp; 雅俗通字典[[#This Row],[切音]]</f>
        <v>君上去聲喜</v>
      </c>
      <c r="M301" t="str">
        <f xml:space="preserve"> 雅俗通字典[[#This Row],[字韻]] &amp; TEXT(雅俗通字典[[#This Row],[調]], "[DBNum1]") &amp; 雅俗通字典[[#This Row],[切音]]</f>
        <v>君三喜</v>
      </c>
    </row>
    <row r="302" spans="1:13">
      <c r="A302">
        <v>301</v>
      </c>
      <c r="B302" s="13" t="s">
        <v>342</v>
      </c>
      <c r="C302" s="13" t="s">
        <v>108</v>
      </c>
      <c r="D302" s="13" t="s">
        <v>7</v>
      </c>
      <c r="E302" s="13" t="s">
        <v>275</v>
      </c>
      <c r="F302" t="s">
        <v>340</v>
      </c>
      <c r="G302" s="13" t="str">
        <f xml:space="preserve"> IF( RIGHT(雅俗通字典[[#This Row],[聲調]],1)&lt;&gt;"入", "舒聲", "促聲")</f>
        <v>舒聲</v>
      </c>
      <c r="H302" t="str">
        <f xml:space="preserve"> INDEX(聲母對照資料表[], MATCH(雅俗通字典[[#This Row],[切音]], 聲母對照資料表[十五音], 0), 2)</f>
        <v>h</v>
      </c>
      <c r="I302" t="str">
        <f xml:space="preserve"> INDEX(韻母對照資料表[], MATCH(雅俗通字典[[#This Row],[字韻]] &amp; LEFT(雅俗通字典[[#This Row],[舒促聲]],1), 韻母對照資料表[十五音識別碼], 0), 2)</f>
        <v>un</v>
      </c>
      <c r="J302">
        <f xml:space="preserve"> MATCH(雅俗通字典[[#This Row],[聲調]], 雅俗通聲調, 0)</f>
        <v>3</v>
      </c>
      <c r="K302" t="str">
        <f xml:space="preserve"> _xlfn.CONCAT(雅俗通字典[[#This Row],[聲]:[調]])</f>
        <v>hun3</v>
      </c>
      <c r="L302" t="str">
        <f xml:space="preserve"> 雅俗通字典[[#This Row],[字韻]] &amp; 雅俗通字典[[#This Row],[聲調]] &amp; "聲" &amp; 雅俗通字典[[#This Row],[切音]]</f>
        <v>君上去聲喜</v>
      </c>
      <c r="M302" t="str">
        <f xml:space="preserve"> 雅俗通字典[[#This Row],[字韻]] &amp; TEXT(雅俗通字典[[#This Row],[調]], "[DBNum1]") &amp; 雅俗通字典[[#This Row],[切音]]</f>
        <v>君三喜</v>
      </c>
    </row>
    <row r="303" spans="1:13">
      <c r="A303">
        <v>302</v>
      </c>
      <c r="B303" s="13" t="s">
        <v>343</v>
      </c>
      <c r="C303" s="13" t="s">
        <v>108</v>
      </c>
      <c r="D303" s="13" t="s">
        <v>7</v>
      </c>
      <c r="E303" s="13" t="s">
        <v>275</v>
      </c>
      <c r="F303" t="s">
        <v>340</v>
      </c>
      <c r="G303" s="13" t="str">
        <f xml:space="preserve"> IF( RIGHT(雅俗通字典[[#This Row],[聲調]],1)&lt;&gt;"入", "舒聲", "促聲")</f>
        <v>舒聲</v>
      </c>
      <c r="H303" t="str">
        <f xml:space="preserve"> INDEX(聲母對照資料表[], MATCH(雅俗通字典[[#This Row],[切音]], 聲母對照資料表[十五音], 0), 2)</f>
        <v>h</v>
      </c>
      <c r="I303" t="str">
        <f xml:space="preserve"> INDEX(韻母對照資料表[], MATCH(雅俗通字典[[#This Row],[字韻]] &amp; LEFT(雅俗通字典[[#This Row],[舒促聲]],1), 韻母對照資料表[十五音識別碼], 0), 2)</f>
        <v>un</v>
      </c>
      <c r="J303">
        <f xml:space="preserve"> MATCH(雅俗通字典[[#This Row],[聲調]], 雅俗通聲調, 0)</f>
        <v>3</v>
      </c>
      <c r="K303" t="str">
        <f xml:space="preserve"> _xlfn.CONCAT(雅俗通字典[[#This Row],[聲]:[調]])</f>
        <v>hun3</v>
      </c>
      <c r="L303" t="str">
        <f xml:space="preserve"> 雅俗通字典[[#This Row],[字韻]] &amp; 雅俗通字典[[#This Row],[聲調]] &amp; "聲" &amp; 雅俗通字典[[#This Row],[切音]]</f>
        <v>君上去聲喜</v>
      </c>
      <c r="M303" t="str">
        <f xml:space="preserve"> 雅俗通字典[[#This Row],[字韻]] &amp; TEXT(雅俗通字典[[#This Row],[調]], "[DBNum1]") &amp; 雅俗通字典[[#This Row],[切音]]</f>
        <v>君三喜</v>
      </c>
    </row>
    <row r="304" spans="1:13">
      <c r="A304">
        <v>303</v>
      </c>
      <c r="B304" s="13" t="s">
        <v>344</v>
      </c>
      <c r="C304" s="13" t="s">
        <v>108</v>
      </c>
      <c r="D304" s="13" t="s">
        <v>7</v>
      </c>
      <c r="E304" s="13" t="s">
        <v>275</v>
      </c>
      <c r="F304" t="s">
        <v>340</v>
      </c>
      <c r="G304" s="13" t="str">
        <f xml:space="preserve"> IF( RIGHT(雅俗通字典[[#This Row],[聲調]],1)&lt;&gt;"入", "舒聲", "促聲")</f>
        <v>舒聲</v>
      </c>
      <c r="H304" t="str">
        <f xml:space="preserve"> INDEX(聲母對照資料表[], MATCH(雅俗通字典[[#This Row],[切音]], 聲母對照資料表[十五音], 0), 2)</f>
        <v>h</v>
      </c>
      <c r="I304" t="str">
        <f xml:space="preserve"> INDEX(韻母對照資料表[], MATCH(雅俗通字典[[#This Row],[字韻]] &amp; LEFT(雅俗通字典[[#This Row],[舒促聲]],1), 韻母對照資料表[十五音識別碼], 0), 2)</f>
        <v>un</v>
      </c>
      <c r="J304">
        <f xml:space="preserve"> MATCH(雅俗通字典[[#This Row],[聲調]], 雅俗通聲調, 0)</f>
        <v>3</v>
      </c>
      <c r="K304" t="str">
        <f xml:space="preserve"> _xlfn.CONCAT(雅俗通字典[[#This Row],[聲]:[調]])</f>
        <v>hun3</v>
      </c>
      <c r="L304" t="str">
        <f xml:space="preserve"> 雅俗通字典[[#This Row],[字韻]] &amp; 雅俗通字典[[#This Row],[聲調]] &amp; "聲" &amp; 雅俗通字典[[#This Row],[切音]]</f>
        <v>君上去聲喜</v>
      </c>
      <c r="M304" t="str">
        <f xml:space="preserve"> 雅俗通字典[[#This Row],[字韻]] &amp; TEXT(雅俗通字典[[#This Row],[調]], "[DBNum1]") &amp; 雅俗通字典[[#This Row],[切音]]</f>
        <v>君三喜</v>
      </c>
    </row>
    <row r="305" spans="1:13">
      <c r="A305">
        <v>304</v>
      </c>
      <c r="B305" s="13" t="s">
        <v>345</v>
      </c>
      <c r="C305" s="13" t="s">
        <v>108</v>
      </c>
      <c r="D305" s="13" t="s">
        <v>7</v>
      </c>
      <c r="E305" s="13" t="s">
        <v>275</v>
      </c>
      <c r="F305" t="s">
        <v>340</v>
      </c>
      <c r="G305" s="13" t="str">
        <f xml:space="preserve"> IF( RIGHT(雅俗通字典[[#This Row],[聲調]],1)&lt;&gt;"入", "舒聲", "促聲")</f>
        <v>舒聲</v>
      </c>
      <c r="H305" t="str">
        <f xml:space="preserve"> INDEX(聲母對照資料表[], MATCH(雅俗通字典[[#This Row],[切音]], 聲母對照資料表[十五音], 0), 2)</f>
        <v>h</v>
      </c>
      <c r="I305" t="str">
        <f xml:space="preserve"> INDEX(韻母對照資料表[], MATCH(雅俗通字典[[#This Row],[字韻]] &amp; LEFT(雅俗通字典[[#This Row],[舒促聲]],1), 韻母對照資料表[十五音識別碼], 0), 2)</f>
        <v>un</v>
      </c>
      <c r="J305">
        <f xml:space="preserve"> MATCH(雅俗通字典[[#This Row],[聲調]], 雅俗通聲調, 0)</f>
        <v>3</v>
      </c>
      <c r="K305" t="str">
        <f xml:space="preserve"> _xlfn.CONCAT(雅俗通字典[[#This Row],[聲]:[調]])</f>
        <v>hun3</v>
      </c>
      <c r="L305" t="str">
        <f xml:space="preserve"> 雅俗通字典[[#This Row],[字韻]] &amp; 雅俗通字典[[#This Row],[聲調]] &amp; "聲" &amp; 雅俗通字典[[#This Row],[切音]]</f>
        <v>君上去聲喜</v>
      </c>
      <c r="M305" t="str">
        <f xml:space="preserve"> 雅俗通字典[[#This Row],[字韻]] &amp; TEXT(雅俗通字典[[#This Row],[調]], "[DBNum1]") &amp; 雅俗通字典[[#This Row],[切音]]</f>
        <v>君三喜</v>
      </c>
    </row>
    <row r="306" spans="1:13">
      <c r="A306">
        <v>305</v>
      </c>
      <c r="B306" s="13" t="s">
        <v>346</v>
      </c>
      <c r="C306" s="13" t="s">
        <v>108</v>
      </c>
      <c r="D306" s="13" t="s">
        <v>7</v>
      </c>
      <c r="E306" s="13" t="s">
        <v>275</v>
      </c>
      <c r="F306" t="s">
        <v>340</v>
      </c>
      <c r="G306" s="13" t="str">
        <f xml:space="preserve"> IF( RIGHT(雅俗通字典[[#This Row],[聲調]],1)&lt;&gt;"入", "舒聲", "促聲")</f>
        <v>舒聲</v>
      </c>
      <c r="H306" t="str">
        <f xml:space="preserve"> INDEX(聲母對照資料表[], MATCH(雅俗通字典[[#This Row],[切音]], 聲母對照資料表[十五音], 0), 2)</f>
        <v>h</v>
      </c>
      <c r="I306" t="str">
        <f xml:space="preserve"> INDEX(韻母對照資料表[], MATCH(雅俗通字典[[#This Row],[字韻]] &amp; LEFT(雅俗通字典[[#This Row],[舒促聲]],1), 韻母對照資料表[十五音識別碼], 0), 2)</f>
        <v>un</v>
      </c>
      <c r="J306">
        <f xml:space="preserve"> MATCH(雅俗通字典[[#This Row],[聲調]], 雅俗通聲調, 0)</f>
        <v>3</v>
      </c>
      <c r="K306" t="str">
        <f xml:space="preserve"> _xlfn.CONCAT(雅俗通字典[[#This Row],[聲]:[調]])</f>
        <v>hun3</v>
      </c>
      <c r="L306" t="str">
        <f xml:space="preserve"> 雅俗通字典[[#This Row],[字韻]] &amp; 雅俗通字典[[#This Row],[聲調]] &amp; "聲" &amp; 雅俗通字典[[#This Row],[切音]]</f>
        <v>君上去聲喜</v>
      </c>
      <c r="M306" t="str">
        <f xml:space="preserve"> 雅俗通字典[[#This Row],[字韻]] &amp; TEXT(雅俗通字典[[#This Row],[調]], "[DBNum1]") &amp; 雅俗通字典[[#This Row],[切音]]</f>
        <v>君三喜</v>
      </c>
    </row>
    <row r="307" spans="1:13">
      <c r="A307">
        <v>306</v>
      </c>
      <c r="B307" s="13" t="s">
        <v>347</v>
      </c>
      <c r="C307" s="13" t="s">
        <v>6</v>
      </c>
      <c r="D307" s="13" t="s">
        <v>7</v>
      </c>
      <c r="E307" s="13" t="s">
        <v>348</v>
      </c>
      <c r="F307" t="s">
        <v>349</v>
      </c>
      <c r="G307" s="13" t="str">
        <f xml:space="preserve"> IF( RIGHT(雅俗通字典[[#This Row],[聲調]],1)&lt;&gt;"入", "舒聲", "促聲")</f>
        <v>促聲</v>
      </c>
      <c r="H307" t="str">
        <f xml:space="preserve"> INDEX(聲母對照資料表[], MATCH(雅俗通字典[[#This Row],[切音]], 聲母對照資料表[十五音], 0), 2)</f>
        <v>p</v>
      </c>
      <c r="I307" t="str">
        <f xml:space="preserve"> INDEX(韻母對照資料表[], MATCH(雅俗通字典[[#This Row],[字韻]] &amp; LEFT(雅俗通字典[[#This Row],[舒促聲]],1), 韻母對照資料表[十五音識別碼], 0), 2)</f>
        <v>ut</v>
      </c>
      <c r="J307">
        <f xml:space="preserve"> MATCH(雅俗通字典[[#This Row],[聲調]], 雅俗通聲調, 0)</f>
        <v>4</v>
      </c>
      <c r="K307" t="str">
        <f xml:space="preserve"> _xlfn.CONCAT(雅俗通字典[[#This Row],[聲]:[調]])</f>
        <v>put4</v>
      </c>
      <c r="L307" t="str">
        <f xml:space="preserve"> 雅俗通字典[[#This Row],[字韻]] &amp; 雅俗通字典[[#This Row],[聲調]] &amp; "聲" &amp; 雅俗通字典[[#This Row],[切音]]</f>
        <v>君上入聲邊</v>
      </c>
      <c r="M307" t="str">
        <f xml:space="preserve"> 雅俗通字典[[#This Row],[字韻]] &amp; TEXT(雅俗通字典[[#This Row],[調]], "[DBNum1]") &amp; 雅俗通字典[[#This Row],[切音]]</f>
        <v>君四邊</v>
      </c>
    </row>
    <row r="308" spans="1:13">
      <c r="A308">
        <v>307</v>
      </c>
      <c r="B308" s="13" t="s">
        <v>350</v>
      </c>
      <c r="C308" s="13" t="s">
        <v>6</v>
      </c>
      <c r="D308" s="13" t="s">
        <v>7</v>
      </c>
      <c r="E308" s="13" t="s">
        <v>348</v>
      </c>
      <c r="F308" t="s">
        <v>349</v>
      </c>
      <c r="G308" s="13" t="str">
        <f xml:space="preserve"> IF( RIGHT(雅俗通字典[[#This Row],[聲調]],1)&lt;&gt;"入", "舒聲", "促聲")</f>
        <v>促聲</v>
      </c>
      <c r="H308" t="str">
        <f xml:space="preserve"> INDEX(聲母對照資料表[], MATCH(雅俗通字典[[#This Row],[切音]], 聲母對照資料表[十五音], 0), 2)</f>
        <v>p</v>
      </c>
      <c r="I308" t="str">
        <f xml:space="preserve"> INDEX(韻母對照資料表[], MATCH(雅俗通字典[[#This Row],[字韻]] &amp; LEFT(雅俗通字典[[#This Row],[舒促聲]],1), 韻母對照資料表[十五音識別碼], 0), 2)</f>
        <v>ut</v>
      </c>
      <c r="J308">
        <f xml:space="preserve"> MATCH(雅俗通字典[[#This Row],[聲調]], 雅俗通聲調, 0)</f>
        <v>4</v>
      </c>
      <c r="K308" t="str">
        <f xml:space="preserve"> _xlfn.CONCAT(雅俗通字典[[#This Row],[聲]:[調]])</f>
        <v>put4</v>
      </c>
      <c r="L308" t="str">
        <f xml:space="preserve"> 雅俗通字典[[#This Row],[字韻]] &amp; 雅俗通字典[[#This Row],[聲調]] &amp; "聲" &amp; 雅俗通字典[[#This Row],[切音]]</f>
        <v>君上入聲邊</v>
      </c>
      <c r="M308" t="str">
        <f xml:space="preserve"> 雅俗通字典[[#This Row],[字韻]] &amp; TEXT(雅俗通字典[[#This Row],[調]], "[DBNum1]") &amp; 雅俗通字典[[#This Row],[切音]]</f>
        <v>君四邊</v>
      </c>
    </row>
    <row r="309" spans="1:13">
      <c r="A309">
        <v>308</v>
      </c>
      <c r="B309" s="13" t="s">
        <v>351</v>
      </c>
      <c r="C309" s="13" t="s">
        <v>6</v>
      </c>
      <c r="D309" s="13" t="s">
        <v>7</v>
      </c>
      <c r="E309" s="13" t="s">
        <v>348</v>
      </c>
      <c r="F309" t="s">
        <v>349</v>
      </c>
      <c r="G309" s="13" t="str">
        <f xml:space="preserve"> IF( RIGHT(雅俗通字典[[#This Row],[聲調]],1)&lt;&gt;"入", "舒聲", "促聲")</f>
        <v>促聲</v>
      </c>
      <c r="H309" t="str">
        <f xml:space="preserve"> INDEX(聲母對照資料表[], MATCH(雅俗通字典[[#This Row],[切音]], 聲母對照資料表[十五音], 0), 2)</f>
        <v>p</v>
      </c>
      <c r="I309" t="str">
        <f xml:space="preserve"> INDEX(韻母對照資料表[], MATCH(雅俗通字典[[#This Row],[字韻]] &amp; LEFT(雅俗通字典[[#This Row],[舒促聲]],1), 韻母對照資料表[十五音識別碼], 0), 2)</f>
        <v>ut</v>
      </c>
      <c r="J309">
        <f xml:space="preserve"> MATCH(雅俗通字典[[#This Row],[聲調]], 雅俗通聲調, 0)</f>
        <v>4</v>
      </c>
      <c r="K309" t="str">
        <f xml:space="preserve"> _xlfn.CONCAT(雅俗通字典[[#This Row],[聲]:[調]])</f>
        <v>put4</v>
      </c>
      <c r="L309" t="str">
        <f xml:space="preserve"> 雅俗通字典[[#This Row],[字韻]] &amp; 雅俗通字典[[#This Row],[聲調]] &amp; "聲" &amp; 雅俗通字典[[#This Row],[切音]]</f>
        <v>君上入聲邊</v>
      </c>
      <c r="M309" t="str">
        <f xml:space="preserve"> 雅俗通字典[[#This Row],[字韻]] &amp; TEXT(雅俗通字典[[#This Row],[調]], "[DBNum1]") &amp; 雅俗通字典[[#This Row],[切音]]</f>
        <v>君四邊</v>
      </c>
    </row>
    <row r="310" spans="1:13">
      <c r="A310">
        <v>309</v>
      </c>
      <c r="B310" s="13" t="s">
        <v>352</v>
      </c>
      <c r="C310" s="13" t="s">
        <v>11</v>
      </c>
      <c r="D310" s="13" t="s">
        <v>7</v>
      </c>
      <c r="E310" s="13" t="s">
        <v>348</v>
      </c>
      <c r="F310" t="s">
        <v>353</v>
      </c>
      <c r="G310" s="13" t="str">
        <f xml:space="preserve"> IF( RIGHT(雅俗通字典[[#This Row],[聲調]],1)&lt;&gt;"入", "舒聲", "促聲")</f>
        <v>促聲</v>
      </c>
      <c r="H310" t="str">
        <f xml:space="preserve"> INDEX(聲母對照資料表[], MATCH(雅俗通字典[[#This Row],[切音]], 聲母對照資料表[十五音], 0), 2)</f>
        <v>k</v>
      </c>
      <c r="I310" t="str">
        <f xml:space="preserve"> INDEX(韻母對照資料表[], MATCH(雅俗通字典[[#This Row],[字韻]] &amp; LEFT(雅俗通字典[[#This Row],[舒促聲]],1), 韻母對照資料表[十五音識別碼], 0), 2)</f>
        <v>ut</v>
      </c>
      <c r="J310">
        <f xml:space="preserve"> MATCH(雅俗通字典[[#This Row],[聲調]], 雅俗通聲調, 0)</f>
        <v>4</v>
      </c>
      <c r="K310" t="str">
        <f xml:space="preserve"> _xlfn.CONCAT(雅俗通字典[[#This Row],[聲]:[調]])</f>
        <v>kut4</v>
      </c>
      <c r="L310" t="str">
        <f xml:space="preserve"> 雅俗通字典[[#This Row],[字韻]] &amp; 雅俗通字典[[#This Row],[聲調]] &amp; "聲" &amp; 雅俗通字典[[#This Row],[切音]]</f>
        <v>君上入聲求</v>
      </c>
      <c r="M310" t="str">
        <f xml:space="preserve"> 雅俗通字典[[#This Row],[字韻]] &amp; TEXT(雅俗通字典[[#This Row],[調]], "[DBNum1]") &amp; 雅俗通字典[[#This Row],[切音]]</f>
        <v>君四求</v>
      </c>
    </row>
    <row r="311" spans="1:13">
      <c r="A311">
        <v>310</v>
      </c>
      <c r="B311" s="13" t="s">
        <v>354</v>
      </c>
      <c r="C311" s="13" t="s">
        <v>11</v>
      </c>
      <c r="D311" s="13" t="s">
        <v>7</v>
      </c>
      <c r="E311" s="13" t="s">
        <v>348</v>
      </c>
      <c r="F311" t="s">
        <v>353</v>
      </c>
      <c r="G311" s="13" t="str">
        <f xml:space="preserve"> IF( RIGHT(雅俗通字典[[#This Row],[聲調]],1)&lt;&gt;"入", "舒聲", "促聲")</f>
        <v>促聲</v>
      </c>
      <c r="H311" t="str">
        <f xml:space="preserve"> INDEX(聲母對照資料表[], MATCH(雅俗通字典[[#This Row],[切音]], 聲母對照資料表[十五音], 0), 2)</f>
        <v>k</v>
      </c>
      <c r="I311" t="str">
        <f xml:space="preserve"> INDEX(韻母對照資料表[], MATCH(雅俗通字典[[#This Row],[字韻]] &amp; LEFT(雅俗通字典[[#This Row],[舒促聲]],1), 韻母對照資料表[十五音識別碼], 0), 2)</f>
        <v>ut</v>
      </c>
      <c r="J311">
        <f xml:space="preserve"> MATCH(雅俗通字典[[#This Row],[聲調]], 雅俗通聲調, 0)</f>
        <v>4</v>
      </c>
      <c r="K311" t="str">
        <f xml:space="preserve"> _xlfn.CONCAT(雅俗通字典[[#This Row],[聲]:[調]])</f>
        <v>kut4</v>
      </c>
      <c r="L311" t="str">
        <f xml:space="preserve"> 雅俗通字典[[#This Row],[字韻]] &amp; 雅俗通字典[[#This Row],[聲調]] &amp; "聲" &amp; 雅俗通字典[[#This Row],[切音]]</f>
        <v>君上入聲求</v>
      </c>
      <c r="M311" t="str">
        <f xml:space="preserve"> 雅俗通字典[[#This Row],[字韻]] &amp; TEXT(雅俗通字典[[#This Row],[調]], "[DBNum1]") &amp; 雅俗通字典[[#This Row],[切音]]</f>
        <v>君四求</v>
      </c>
    </row>
    <row r="312" spans="1:13">
      <c r="A312">
        <v>311</v>
      </c>
      <c r="B312" s="13" t="s">
        <v>355</v>
      </c>
      <c r="C312" s="13" t="s">
        <v>11</v>
      </c>
      <c r="D312" s="13" t="s">
        <v>7</v>
      </c>
      <c r="E312" s="13" t="s">
        <v>348</v>
      </c>
      <c r="F312" t="s">
        <v>353</v>
      </c>
      <c r="G312" s="13" t="str">
        <f xml:space="preserve"> IF( RIGHT(雅俗通字典[[#This Row],[聲調]],1)&lt;&gt;"入", "舒聲", "促聲")</f>
        <v>促聲</v>
      </c>
      <c r="H312" t="str">
        <f xml:space="preserve"> INDEX(聲母對照資料表[], MATCH(雅俗通字典[[#This Row],[切音]], 聲母對照資料表[十五音], 0), 2)</f>
        <v>k</v>
      </c>
      <c r="I312" t="str">
        <f xml:space="preserve"> INDEX(韻母對照資料表[], MATCH(雅俗通字典[[#This Row],[字韻]] &amp; LEFT(雅俗通字典[[#This Row],[舒促聲]],1), 韻母對照資料表[十五音識別碼], 0), 2)</f>
        <v>ut</v>
      </c>
      <c r="J312">
        <f xml:space="preserve"> MATCH(雅俗通字典[[#This Row],[聲調]], 雅俗通聲調, 0)</f>
        <v>4</v>
      </c>
      <c r="K312" t="str">
        <f xml:space="preserve"> _xlfn.CONCAT(雅俗通字典[[#This Row],[聲]:[調]])</f>
        <v>kut4</v>
      </c>
      <c r="L312" t="str">
        <f xml:space="preserve"> 雅俗通字典[[#This Row],[字韻]] &amp; 雅俗通字典[[#This Row],[聲調]] &amp; "聲" &amp; 雅俗通字典[[#This Row],[切音]]</f>
        <v>君上入聲求</v>
      </c>
      <c r="M312" t="str">
        <f xml:space="preserve"> 雅俗通字典[[#This Row],[字韻]] &amp; TEXT(雅俗通字典[[#This Row],[調]], "[DBNum1]") &amp; 雅俗通字典[[#This Row],[切音]]</f>
        <v>君四求</v>
      </c>
    </row>
    <row r="313" spans="1:13">
      <c r="A313">
        <v>312</v>
      </c>
      <c r="B313" s="13" t="s">
        <v>356</v>
      </c>
      <c r="C313" s="13" t="s">
        <v>10186</v>
      </c>
      <c r="D313" s="13" t="s">
        <v>7</v>
      </c>
      <c r="E313" s="13" t="s">
        <v>348</v>
      </c>
      <c r="F313" t="s">
        <v>357</v>
      </c>
      <c r="G313" s="13" t="str">
        <f xml:space="preserve"> IF( RIGHT(雅俗通字典[[#This Row],[聲調]],1)&lt;&gt;"入", "舒聲", "促聲")</f>
        <v>促聲</v>
      </c>
      <c r="H313" t="str">
        <f xml:space="preserve"> INDEX(聲母對照資料表[], MATCH(雅俗通字典[[#This Row],[切音]], 聲母對照資料表[十五音], 0), 2)</f>
        <v>kh</v>
      </c>
      <c r="I313" t="str">
        <f xml:space="preserve"> INDEX(韻母對照資料表[], MATCH(雅俗通字典[[#This Row],[字韻]] &amp; LEFT(雅俗通字典[[#This Row],[舒促聲]],1), 韻母對照資料表[十五音識別碼], 0), 2)</f>
        <v>ut</v>
      </c>
      <c r="J313">
        <f xml:space="preserve"> MATCH(雅俗通字典[[#This Row],[聲調]], 雅俗通聲調, 0)</f>
        <v>4</v>
      </c>
      <c r="K313" t="str">
        <f xml:space="preserve"> _xlfn.CONCAT(雅俗通字典[[#This Row],[聲]:[調]])</f>
        <v>khut4</v>
      </c>
      <c r="L313" t="str">
        <f xml:space="preserve"> 雅俗通字典[[#This Row],[字韻]] &amp; 雅俗通字典[[#This Row],[聲調]] &amp; "聲" &amp; 雅俗通字典[[#This Row],[切音]]</f>
        <v>君上入聲去</v>
      </c>
      <c r="M313" t="str">
        <f xml:space="preserve"> 雅俗通字典[[#This Row],[字韻]] &amp; TEXT(雅俗通字典[[#This Row],[調]], "[DBNum1]") &amp; 雅俗通字典[[#This Row],[切音]]</f>
        <v>君四去</v>
      </c>
    </row>
    <row r="314" spans="1:13">
      <c r="A314">
        <v>313</v>
      </c>
      <c r="B314" s="13" t="s">
        <v>358</v>
      </c>
      <c r="C314" s="13" t="s">
        <v>10186</v>
      </c>
      <c r="D314" s="13" t="s">
        <v>7</v>
      </c>
      <c r="E314" s="13" t="s">
        <v>348</v>
      </c>
      <c r="F314" t="s">
        <v>357</v>
      </c>
      <c r="G314" s="13" t="str">
        <f xml:space="preserve"> IF( RIGHT(雅俗通字典[[#This Row],[聲調]],1)&lt;&gt;"入", "舒聲", "促聲")</f>
        <v>促聲</v>
      </c>
      <c r="H314" t="str">
        <f xml:space="preserve"> INDEX(聲母對照資料表[], MATCH(雅俗通字典[[#This Row],[切音]], 聲母對照資料表[十五音], 0), 2)</f>
        <v>kh</v>
      </c>
      <c r="I314" t="str">
        <f xml:space="preserve"> INDEX(韻母對照資料表[], MATCH(雅俗通字典[[#This Row],[字韻]] &amp; LEFT(雅俗通字典[[#This Row],[舒促聲]],1), 韻母對照資料表[十五音識別碼], 0), 2)</f>
        <v>ut</v>
      </c>
      <c r="J314">
        <f xml:space="preserve"> MATCH(雅俗通字典[[#This Row],[聲調]], 雅俗通聲調, 0)</f>
        <v>4</v>
      </c>
      <c r="K314" t="str">
        <f xml:space="preserve"> _xlfn.CONCAT(雅俗通字典[[#This Row],[聲]:[調]])</f>
        <v>khut4</v>
      </c>
      <c r="L314" t="str">
        <f xml:space="preserve"> 雅俗通字典[[#This Row],[字韻]] &amp; 雅俗通字典[[#This Row],[聲調]] &amp; "聲" &amp; 雅俗通字典[[#This Row],[切音]]</f>
        <v>君上入聲去</v>
      </c>
      <c r="M314" t="str">
        <f xml:space="preserve"> 雅俗通字典[[#This Row],[字韻]] &amp; TEXT(雅俗通字典[[#This Row],[調]], "[DBNum1]") &amp; 雅俗通字典[[#This Row],[切音]]</f>
        <v>君四去</v>
      </c>
    </row>
    <row r="315" spans="1:13">
      <c r="A315">
        <v>314</v>
      </c>
      <c r="B315" s="13" t="s">
        <v>359</v>
      </c>
      <c r="C315" s="13" t="s">
        <v>10186</v>
      </c>
      <c r="D315" s="13" t="s">
        <v>7</v>
      </c>
      <c r="E315" s="13" t="s">
        <v>348</v>
      </c>
      <c r="F315" t="s">
        <v>357</v>
      </c>
      <c r="G315" s="13" t="str">
        <f xml:space="preserve"> IF( RIGHT(雅俗通字典[[#This Row],[聲調]],1)&lt;&gt;"入", "舒聲", "促聲")</f>
        <v>促聲</v>
      </c>
      <c r="H315" t="str">
        <f xml:space="preserve"> INDEX(聲母對照資料表[], MATCH(雅俗通字典[[#This Row],[切音]], 聲母對照資料表[十五音], 0), 2)</f>
        <v>kh</v>
      </c>
      <c r="I315" t="str">
        <f xml:space="preserve"> INDEX(韻母對照資料表[], MATCH(雅俗通字典[[#This Row],[字韻]] &amp; LEFT(雅俗通字典[[#This Row],[舒促聲]],1), 韻母對照資料表[十五音識別碼], 0), 2)</f>
        <v>ut</v>
      </c>
      <c r="J315">
        <f xml:space="preserve"> MATCH(雅俗通字典[[#This Row],[聲調]], 雅俗通聲調, 0)</f>
        <v>4</v>
      </c>
      <c r="K315" t="str">
        <f xml:space="preserve"> _xlfn.CONCAT(雅俗通字典[[#This Row],[聲]:[調]])</f>
        <v>khut4</v>
      </c>
      <c r="L315" t="str">
        <f xml:space="preserve"> 雅俗通字典[[#This Row],[字韻]] &amp; 雅俗通字典[[#This Row],[聲調]] &amp; "聲" &amp; 雅俗通字典[[#This Row],[切音]]</f>
        <v>君上入聲去</v>
      </c>
      <c r="M315" t="str">
        <f xml:space="preserve"> 雅俗通字典[[#This Row],[字韻]] &amp; TEXT(雅俗通字典[[#This Row],[調]], "[DBNum1]") &amp; 雅俗通字典[[#This Row],[切音]]</f>
        <v>君四去</v>
      </c>
    </row>
    <row r="316" spans="1:13">
      <c r="A316">
        <v>315</v>
      </c>
      <c r="B316" s="13" t="s">
        <v>360</v>
      </c>
      <c r="C316" s="13" t="s">
        <v>10186</v>
      </c>
      <c r="D316" s="13" t="s">
        <v>7</v>
      </c>
      <c r="E316" s="13" t="s">
        <v>348</v>
      </c>
      <c r="F316" t="s">
        <v>357</v>
      </c>
      <c r="G316" s="13" t="str">
        <f xml:space="preserve"> IF( RIGHT(雅俗通字典[[#This Row],[聲調]],1)&lt;&gt;"入", "舒聲", "促聲")</f>
        <v>促聲</v>
      </c>
      <c r="H316" t="str">
        <f xml:space="preserve"> INDEX(聲母對照資料表[], MATCH(雅俗通字典[[#This Row],[切音]], 聲母對照資料表[十五音], 0), 2)</f>
        <v>kh</v>
      </c>
      <c r="I316" t="str">
        <f xml:space="preserve"> INDEX(韻母對照資料表[], MATCH(雅俗通字典[[#This Row],[字韻]] &amp; LEFT(雅俗通字典[[#This Row],[舒促聲]],1), 韻母對照資料表[十五音識別碼], 0), 2)</f>
        <v>ut</v>
      </c>
      <c r="J316">
        <f xml:space="preserve"> MATCH(雅俗通字典[[#This Row],[聲調]], 雅俗通聲調, 0)</f>
        <v>4</v>
      </c>
      <c r="K316" t="str">
        <f xml:space="preserve"> _xlfn.CONCAT(雅俗通字典[[#This Row],[聲]:[調]])</f>
        <v>khut4</v>
      </c>
      <c r="L316" t="str">
        <f xml:space="preserve"> 雅俗通字典[[#This Row],[字韻]] &amp; 雅俗通字典[[#This Row],[聲調]] &amp; "聲" &amp; 雅俗通字典[[#This Row],[切音]]</f>
        <v>君上入聲去</v>
      </c>
      <c r="M316" t="str">
        <f xml:space="preserve"> 雅俗通字典[[#This Row],[字韻]] &amp; TEXT(雅俗通字典[[#This Row],[調]], "[DBNum1]") &amp; 雅俗通字典[[#This Row],[切音]]</f>
        <v>君四去</v>
      </c>
    </row>
    <row r="317" spans="1:13">
      <c r="A317">
        <v>316</v>
      </c>
      <c r="B317" s="13" t="s">
        <v>361</v>
      </c>
      <c r="C317" s="13" t="s">
        <v>10186</v>
      </c>
      <c r="D317" s="13" t="s">
        <v>7</v>
      </c>
      <c r="E317" s="13" t="s">
        <v>348</v>
      </c>
      <c r="F317" t="s">
        <v>357</v>
      </c>
      <c r="G317" s="13" t="str">
        <f xml:space="preserve"> IF( RIGHT(雅俗通字典[[#This Row],[聲調]],1)&lt;&gt;"入", "舒聲", "促聲")</f>
        <v>促聲</v>
      </c>
      <c r="H317" t="str">
        <f xml:space="preserve"> INDEX(聲母對照資料表[], MATCH(雅俗通字典[[#This Row],[切音]], 聲母對照資料表[十五音], 0), 2)</f>
        <v>kh</v>
      </c>
      <c r="I317" t="str">
        <f xml:space="preserve"> INDEX(韻母對照資料表[], MATCH(雅俗通字典[[#This Row],[字韻]] &amp; LEFT(雅俗通字典[[#This Row],[舒促聲]],1), 韻母對照資料表[十五音識別碼], 0), 2)</f>
        <v>ut</v>
      </c>
      <c r="J317">
        <f xml:space="preserve"> MATCH(雅俗通字典[[#This Row],[聲調]], 雅俗通聲調, 0)</f>
        <v>4</v>
      </c>
      <c r="K317" t="str">
        <f xml:space="preserve"> _xlfn.CONCAT(雅俗通字典[[#This Row],[聲]:[調]])</f>
        <v>khut4</v>
      </c>
      <c r="L317" t="str">
        <f xml:space="preserve"> 雅俗通字典[[#This Row],[字韻]] &amp; 雅俗通字典[[#This Row],[聲調]] &amp; "聲" &amp; 雅俗通字典[[#This Row],[切音]]</f>
        <v>君上入聲去</v>
      </c>
      <c r="M317" t="str">
        <f xml:space="preserve"> 雅俗通字典[[#This Row],[字韻]] &amp; TEXT(雅俗通字典[[#This Row],[調]], "[DBNum1]") &amp; 雅俗通字典[[#This Row],[切音]]</f>
        <v>君四去</v>
      </c>
    </row>
    <row r="318" spans="1:13">
      <c r="A318">
        <v>317</v>
      </c>
      <c r="B318" s="13" t="s">
        <v>362</v>
      </c>
      <c r="C318" s="13" t="s">
        <v>10186</v>
      </c>
      <c r="D318" s="13" t="s">
        <v>7</v>
      </c>
      <c r="E318" s="13" t="s">
        <v>348</v>
      </c>
      <c r="F318" t="s">
        <v>357</v>
      </c>
      <c r="G318" s="13" t="str">
        <f xml:space="preserve"> IF( RIGHT(雅俗通字典[[#This Row],[聲調]],1)&lt;&gt;"入", "舒聲", "促聲")</f>
        <v>促聲</v>
      </c>
      <c r="H318" t="str">
        <f xml:space="preserve"> INDEX(聲母對照資料表[], MATCH(雅俗通字典[[#This Row],[切音]], 聲母對照資料表[十五音], 0), 2)</f>
        <v>kh</v>
      </c>
      <c r="I318" t="str">
        <f xml:space="preserve"> INDEX(韻母對照資料表[], MATCH(雅俗通字典[[#This Row],[字韻]] &amp; LEFT(雅俗通字典[[#This Row],[舒促聲]],1), 韻母對照資料表[十五音識別碼], 0), 2)</f>
        <v>ut</v>
      </c>
      <c r="J318">
        <f xml:space="preserve"> MATCH(雅俗通字典[[#This Row],[聲調]], 雅俗通聲調, 0)</f>
        <v>4</v>
      </c>
      <c r="K318" t="str">
        <f xml:space="preserve"> _xlfn.CONCAT(雅俗通字典[[#This Row],[聲]:[調]])</f>
        <v>khut4</v>
      </c>
      <c r="L318" t="str">
        <f xml:space="preserve"> 雅俗通字典[[#This Row],[字韻]] &amp; 雅俗通字典[[#This Row],[聲調]] &amp; "聲" &amp; 雅俗通字典[[#This Row],[切音]]</f>
        <v>君上入聲去</v>
      </c>
      <c r="M318" t="str">
        <f xml:space="preserve"> 雅俗通字典[[#This Row],[字韻]] &amp; TEXT(雅俗通字典[[#This Row],[調]], "[DBNum1]") &amp; 雅俗通字典[[#This Row],[切音]]</f>
        <v>君四去</v>
      </c>
    </row>
    <row r="319" spans="1:13">
      <c r="A319">
        <v>318</v>
      </c>
      <c r="B319" s="13" t="s">
        <v>363</v>
      </c>
      <c r="C319" s="13" t="s">
        <v>10186</v>
      </c>
      <c r="D319" s="13" t="s">
        <v>7</v>
      </c>
      <c r="E319" s="13" t="s">
        <v>348</v>
      </c>
      <c r="F319" t="s">
        <v>357</v>
      </c>
      <c r="G319" s="13" t="str">
        <f xml:space="preserve"> IF( RIGHT(雅俗通字典[[#This Row],[聲調]],1)&lt;&gt;"入", "舒聲", "促聲")</f>
        <v>促聲</v>
      </c>
      <c r="H319" t="str">
        <f xml:space="preserve"> INDEX(聲母對照資料表[], MATCH(雅俗通字典[[#This Row],[切音]], 聲母對照資料表[十五音], 0), 2)</f>
        <v>kh</v>
      </c>
      <c r="I319" t="str">
        <f xml:space="preserve"> INDEX(韻母對照資料表[], MATCH(雅俗通字典[[#This Row],[字韻]] &amp; LEFT(雅俗通字典[[#This Row],[舒促聲]],1), 韻母對照資料表[十五音識別碼], 0), 2)</f>
        <v>ut</v>
      </c>
      <c r="J319">
        <f xml:space="preserve"> MATCH(雅俗通字典[[#This Row],[聲調]], 雅俗通聲調, 0)</f>
        <v>4</v>
      </c>
      <c r="K319" t="str">
        <f xml:space="preserve"> _xlfn.CONCAT(雅俗通字典[[#This Row],[聲]:[調]])</f>
        <v>khut4</v>
      </c>
      <c r="L319" t="str">
        <f xml:space="preserve"> 雅俗通字典[[#This Row],[字韻]] &amp; 雅俗通字典[[#This Row],[聲調]] &amp; "聲" &amp; 雅俗通字典[[#This Row],[切音]]</f>
        <v>君上入聲去</v>
      </c>
      <c r="M319" t="str">
        <f xml:space="preserve"> 雅俗通字典[[#This Row],[字韻]] &amp; TEXT(雅俗通字典[[#This Row],[調]], "[DBNum1]") &amp; 雅俗通字典[[#This Row],[切音]]</f>
        <v>君四去</v>
      </c>
    </row>
    <row r="320" spans="1:13">
      <c r="A320">
        <v>319</v>
      </c>
      <c r="B320" s="13" t="s">
        <v>364</v>
      </c>
      <c r="C320" s="13" t="s">
        <v>10186</v>
      </c>
      <c r="D320" s="13" t="s">
        <v>7</v>
      </c>
      <c r="E320" s="13" t="s">
        <v>348</v>
      </c>
      <c r="F320" t="s">
        <v>357</v>
      </c>
      <c r="G320" s="13" t="str">
        <f xml:space="preserve"> IF( RIGHT(雅俗通字典[[#This Row],[聲調]],1)&lt;&gt;"入", "舒聲", "促聲")</f>
        <v>促聲</v>
      </c>
      <c r="H320" t="str">
        <f xml:space="preserve"> INDEX(聲母對照資料表[], MATCH(雅俗通字典[[#This Row],[切音]], 聲母對照資料表[十五音], 0), 2)</f>
        <v>kh</v>
      </c>
      <c r="I320" t="str">
        <f xml:space="preserve"> INDEX(韻母對照資料表[], MATCH(雅俗通字典[[#This Row],[字韻]] &amp; LEFT(雅俗通字典[[#This Row],[舒促聲]],1), 韻母對照資料表[十五音識別碼], 0), 2)</f>
        <v>ut</v>
      </c>
      <c r="J320">
        <f xml:space="preserve"> MATCH(雅俗通字典[[#This Row],[聲調]], 雅俗通聲調, 0)</f>
        <v>4</v>
      </c>
      <c r="K320" t="str">
        <f xml:space="preserve"> _xlfn.CONCAT(雅俗通字典[[#This Row],[聲]:[調]])</f>
        <v>khut4</v>
      </c>
      <c r="L320" t="str">
        <f xml:space="preserve"> 雅俗通字典[[#This Row],[字韻]] &amp; 雅俗通字典[[#This Row],[聲調]] &amp; "聲" &amp; 雅俗通字典[[#This Row],[切音]]</f>
        <v>君上入聲去</v>
      </c>
      <c r="M320" t="str">
        <f xml:space="preserve"> 雅俗通字典[[#This Row],[字韻]] &amp; TEXT(雅俗通字典[[#This Row],[調]], "[DBNum1]") &amp; 雅俗通字典[[#This Row],[切音]]</f>
        <v>君四去</v>
      </c>
    </row>
    <row r="321" spans="1:13">
      <c r="A321">
        <v>320</v>
      </c>
      <c r="B321" s="13" t="s">
        <v>365</v>
      </c>
      <c r="C321" s="13" t="s">
        <v>32</v>
      </c>
      <c r="D321" s="13" t="s">
        <v>7</v>
      </c>
      <c r="E321" s="13" t="s">
        <v>348</v>
      </c>
      <c r="F321" t="s">
        <v>366</v>
      </c>
      <c r="G321" s="13" t="str">
        <f xml:space="preserve"> IF( RIGHT(雅俗通字典[[#This Row],[聲調]],1)&lt;&gt;"入", "舒聲", "促聲")</f>
        <v>促聲</v>
      </c>
      <c r="H321" t="str">
        <f xml:space="preserve"> INDEX(聲母對照資料表[], MATCH(雅俗通字典[[#This Row],[切音]], 聲母對照資料表[十五音], 0), 2)</f>
        <v>t</v>
      </c>
      <c r="I321" t="str">
        <f xml:space="preserve"> INDEX(韻母對照資料表[], MATCH(雅俗通字典[[#This Row],[字韻]] &amp; LEFT(雅俗通字典[[#This Row],[舒促聲]],1), 韻母對照資料表[十五音識別碼], 0), 2)</f>
        <v>ut</v>
      </c>
      <c r="J321">
        <f xml:space="preserve"> MATCH(雅俗通字典[[#This Row],[聲調]], 雅俗通聲調, 0)</f>
        <v>4</v>
      </c>
      <c r="K321" t="str">
        <f xml:space="preserve"> _xlfn.CONCAT(雅俗通字典[[#This Row],[聲]:[調]])</f>
        <v>tut4</v>
      </c>
      <c r="L321" t="str">
        <f xml:space="preserve"> 雅俗通字典[[#This Row],[字韻]] &amp; 雅俗通字典[[#This Row],[聲調]] &amp; "聲" &amp; 雅俗通字典[[#This Row],[切音]]</f>
        <v>君上入聲地</v>
      </c>
      <c r="M321" t="str">
        <f xml:space="preserve"> 雅俗通字典[[#This Row],[字韻]] &amp; TEXT(雅俗通字典[[#This Row],[調]], "[DBNum1]") &amp; 雅俗通字典[[#This Row],[切音]]</f>
        <v>君四地</v>
      </c>
    </row>
    <row r="322" spans="1:13">
      <c r="A322">
        <v>321</v>
      </c>
      <c r="B322" s="13" t="s">
        <v>367</v>
      </c>
      <c r="C322" s="13" t="s">
        <v>32</v>
      </c>
      <c r="D322" s="13" t="s">
        <v>7</v>
      </c>
      <c r="E322" s="13" t="s">
        <v>348</v>
      </c>
      <c r="F322" t="s">
        <v>366</v>
      </c>
      <c r="G322" s="13" t="str">
        <f xml:space="preserve"> IF( RIGHT(雅俗通字典[[#This Row],[聲調]],1)&lt;&gt;"入", "舒聲", "促聲")</f>
        <v>促聲</v>
      </c>
      <c r="H322" t="str">
        <f xml:space="preserve"> INDEX(聲母對照資料表[], MATCH(雅俗通字典[[#This Row],[切音]], 聲母對照資料表[十五音], 0), 2)</f>
        <v>t</v>
      </c>
      <c r="I322" t="str">
        <f xml:space="preserve"> INDEX(韻母對照資料表[], MATCH(雅俗通字典[[#This Row],[字韻]] &amp; LEFT(雅俗通字典[[#This Row],[舒促聲]],1), 韻母對照資料表[十五音識別碼], 0), 2)</f>
        <v>ut</v>
      </c>
      <c r="J322">
        <f xml:space="preserve"> MATCH(雅俗通字典[[#This Row],[聲調]], 雅俗通聲調, 0)</f>
        <v>4</v>
      </c>
      <c r="K322" t="str">
        <f xml:space="preserve"> _xlfn.CONCAT(雅俗通字典[[#This Row],[聲]:[調]])</f>
        <v>tut4</v>
      </c>
      <c r="L322" t="str">
        <f xml:space="preserve"> 雅俗通字典[[#This Row],[字韻]] &amp; 雅俗通字典[[#This Row],[聲調]] &amp; "聲" &amp; 雅俗通字典[[#This Row],[切音]]</f>
        <v>君上入聲地</v>
      </c>
      <c r="M322" t="str">
        <f xml:space="preserve"> 雅俗通字典[[#This Row],[字韻]] &amp; TEXT(雅俗通字典[[#This Row],[調]], "[DBNum1]") &amp; 雅俗通字典[[#This Row],[切音]]</f>
        <v>君四地</v>
      </c>
    </row>
    <row r="323" spans="1:13">
      <c r="A323">
        <v>322</v>
      </c>
      <c r="B323" s="13" t="s">
        <v>368</v>
      </c>
      <c r="C323" s="13" t="s">
        <v>32</v>
      </c>
      <c r="D323" s="13" t="s">
        <v>7</v>
      </c>
      <c r="E323" s="13" t="s">
        <v>348</v>
      </c>
      <c r="F323" t="s">
        <v>366</v>
      </c>
      <c r="G323" s="13" t="str">
        <f xml:space="preserve"> IF( RIGHT(雅俗通字典[[#This Row],[聲調]],1)&lt;&gt;"入", "舒聲", "促聲")</f>
        <v>促聲</v>
      </c>
      <c r="H323" t="str">
        <f xml:space="preserve"> INDEX(聲母對照資料表[], MATCH(雅俗通字典[[#This Row],[切音]], 聲母對照資料表[十五音], 0), 2)</f>
        <v>t</v>
      </c>
      <c r="I323" t="str">
        <f xml:space="preserve"> INDEX(韻母對照資料表[], MATCH(雅俗通字典[[#This Row],[字韻]] &amp; LEFT(雅俗通字典[[#This Row],[舒促聲]],1), 韻母對照資料表[十五音識別碼], 0), 2)</f>
        <v>ut</v>
      </c>
      <c r="J323">
        <f xml:space="preserve"> MATCH(雅俗通字典[[#This Row],[聲調]], 雅俗通聲調, 0)</f>
        <v>4</v>
      </c>
      <c r="K323" t="str">
        <f xml:space="preserve"> _xlfn.CONCAT(雅俗通字典[[#This Row],[聲]:[調]])</f>
        <v>tut4</v>
      </c>
      <c r="L323" t="str">
        <f xml:space="preserve"> 雅俗通字典[[#This Row],[字韻]] &amp; 雅俗通字典[[#This Row],[聲調]] &amp; "聲" &amp; 雅俗通字典[[#This Row],[切音]]</f>
        <v>君上入聲地</v>
      </c>
      <c r="M323" t="str">
        <f xml:space="preserve"> 雅俗通字典[[#This Row],[字韻]] &amp; TEXT(雅俗通字典[[#This Row],[調]], "[DBNum1]") &amp; 雅俗通字典[[#This Row],[切音]]</f>
        <v>君四地</v>
      </c>
    </row>
    <row r="324" spans="1:13">
      <c r="A324">
        <v>323</v>
      </c>
      <c r="B324" s="13" t="s">
        <v>369</v>
      </c>
      <c r="C324" s="13" t="s">
        <v>32</v>
      </c>
      <c r="D324" s="13" t="s">
        <v>7</v>
      </c>
      <c r="E324" s="13" t="s">
        <v>348</v>
      </c>
      <c r="F324" t="s">
        <v>366</v>
      </c>
      <c r="G324" s="13" t="str">
        <f xml:space="preserve"> IF( RIGHT(雅俗通字典[[#This Row],[聲調]],1)&lt;&gt;"入", "舒聲", "促聲")</f>
        <v>促聲</v>
      </c>
      <c r="H324" t="str">
        <f xml:space="preserve"> INDEX(聲母對照資料表[], MATCH(雅俗通字典[[#This Row],[切音]], 聲母對照資料表[十五音], 0), 2)</f>
        <v>t</v>
      </c>
      <c r="I324" t="str">
        <f xml:space="preserve"> INDEX(韻母對照資料表[], MATCH(雅俗通字典[[#This Row],[字韻]] &amp; LEFT(雅俗通字典[[#This Row],[舒促聲]],1), 韻母對照資料表[十五音識別碼], 0), 2)</f>
        <v>ut</v>
      </c>
      <c r="J324">
        <f xml:space="preserve"> MATCH(雅俗通字典[[#This Row],[聲調]], 雅俗通聲調, 0)</f>
        <v>4</v>
      </c>
      <c r="K324" t="str">
        <f xml:space="preserve"> _xlfn.CONCAT(雅俗通字典[[#This Row],[聲]:[調]])</f>
        <v>tut4</v>
      </c>
      <c r="L324" t="str">
        <f xml:space="preserve"> 雅俗通字典[[#This Row],[字韻]] &amp; 雅俗通字典[[#This Row],[聲調]] &amp; "聲" &amp; 雅俗通字典[[#This Row],[切音]]</f>
        <v>君上入聲地</v>
      </c>
      <c r="M324" t="str">
        <f xml:space="preserve"> 雅俗通字典[[#This Row],[字韻]] &amp; TEXT(雅俗通字典[[#This Row],[調]], "[DBNum1]") &amp; 雅俗通字典[[#This Row],[切音]]</f>
        <v>君四地</v>
      </c>
    </row>
    <row r="325" spans="1:13">
      <c r="A325">
        <v>324</v>
      </c>
      <c r="B325" s="13" t="s">
        <v>370</v>
      </c>
      <c r="C325" s="13" t="s">
        <v>45</v>
      </c>
      <c r="D325" s="13" t="s">
        <v>7</v>
      </c>
      <c r="E325" s="13" t="s">
        <v>348</v>
      </c>
      <c r="F325" t="s">
        <v>371</v>
      </c>
      <c r="G325" s="13" t="str">
        <f xml:space="preserve"> IF( RIGHT(雅俗通字典[[#This Row],[聲調]],1)&lt;&gt;"入", "舒聲", "促聲")</f>
        <v>促聲</v>
      </c>
      <c r="H325" t="str">
        <f xml:space="preserve"> INDEX(聲母對照資料表[], MATCH(雅俗通字典[[#This Row],[切音]], 聲母對照資料表[十五音], 0), 2)</f>
        <v>ph</v>
      </c>
      <c r="I325" t="str">
        <f xml:space="preserve"> INDEX(韻母對照資料表[], MATCH(雅俗通字典[[#This Row],[字韻]] &amp; LEFT(雅俗通字典[[#This Row],[舒促聲]],1), 韻母對照資料表[十五音識別碼], 0), 2)</f>
        <v>ut</v>
      </c>
      <c r="J325">
        <f xml:space="preserve"> MATCH(雅俗通字典[[#This Row],[聲調]], 雅俗通聲調, 0)</f>
        <v>4</v>
      </c>
      <c r="K325" t="str">
        <f xml:space="preserve"> _xlfn.CONCAT(雅俗通字典[[#This Row],[聲]:[調]])</f>
        <v>phut4</v>
      </c>
      <c r="L325" t="str">
        <f xml:space="preserve"> 雅俗通字典[[#This Row],[字韻]] &amp; 雅俗通字典[[#This Row],[聲調]] &amp; "聲" &amp; 雅俗通字典[[#This Row],[切音]]</f>
        <v>君上入聲頗</v>
      </c>
      <c r="M325" t="str">
        <f xml:space="preserve"> 雅俗通字典[[#This Row],[字韻]] &amp; TEXT(雅俗通字典[[#This Row],[調]], "[DBNum1]") &amp; 雅俗通字典[[#This Row],[切音]]</f>
        <v>君四頗</v>
      </c>
    </row>
    <row r="326" spans="1:13">
      <c r="A326">
        <v>325</v>
      </c>
      <c r="B326" s="13" t="s">
        <v>372</v>
      </c>
      <c r="C326" s="13" t="s">
        <v>45</v>
      </c>
      <c r="D326" s="13" t="s">
        <v>7</v>
      </c>
      <c r="E326" s="13" t="s">
        <v>348</v>
      </c>
      <c r="F326" t="s">
        <v>371</v>
      </c>
      <c r="G326" s="13" t="str">
        <f xml:space="preserve"> IF( RIGHT(雅俗通字典[[#This Row],[聲調]],1)&lt;&gt;"入", "舒聲", "促聲")</f>
        <v>促聲</v>
      </c>
      <c r="H326" t="str">
        <f xml:space="preserve"> INDEX(聲母對照資料表[], MATCH(雅俗通字典[[#This Row],[切音]], 聲母對照資料表[十五音], 0), 2)</f>
        <v>ph</v>
      </c>
      <c r="I326" t="str">
        <f xml:space="preserve"> INDEX(韻母對照資料表[], MATCH(雅俗通字典[[#This Row],[字韻]] &amp; LEFT(雅俗通字典[[#This Row],[舒促聲]],1), 韻母對照資料表[十五音識別碼], 0), 2)</f>
        <v>ut</v>
      </c>
      <c r="J326">
        <f xml:space="preserve"> MATCH(雅俗通字典[[#This Row],[聲調]], 雅俗通聲調, 0)</f>
        <v>4</v>
      </c>
      <c r="K326" t="str">
        <f xml:space="preserve"> _xlfn.CONCAT(雅俗通字典[[#This Row],[聲]:[調]])</f>
        <v>phut4</v>
      </c>
      <c r="L326" t="str">
        <f xml:space="preserve"> 雅俗通字典[[#This Row],[字韻]] &amp; 雅俗通字典[[#This Row],[聲調]] &amp; "聲" &amp; 雅俗通字典[[#This Row],[切音]]</f>
        <v>君上入聲頗</v>
      </c>
      <c r="M326" t="str">
        <f xml:space="preserve"> 雅俗通字典[[#This Row],[字韻]] &amp; TEXT(雅俗通字典[[#This Row],[調]], "[DBNum1]") &amp; 雅俗通字典[[#This Row],[切音]]</f>
        <v>君四頗</v>
      </c>
    </row>
    <row r="327" spans="1:13">
      <c r="A327">
        <v>326</v>
      </c>
      <c r="B327" s="13" t="s">
        <v>373</v>
      </c>
      <c r="C327" s="13" t="s">
        <v>45</v>
      </c>
      <c r="D327" s="13" t="s">
        <v>7</v>
      </c>
      <c r="E327" s="13" t="s">
        <v>348</v>
      </c>
      <c r="F327" t="s">
        <v>371</v>
      </c>
      <c r="G327" s="13" t="str">
        <f xml:space="preserve"> IF( RIGHT(雅俗通字典[[#This Row],[聲調]],1)&lt;&gt;"入", "舒聲", "促聲")</f>
        <v>促聲</v>
      </c>
      <c r="H327" t="str">
        <f xml:space="preserve"> INDEX(聲母對照資料表[], MATCH(雅俗通字典[[#This Row],[切音]], 聲母對照資料表[十五音], 0), 2)</f>
        <v>ph</v>
      </c>
      <c r="I327" t="str">
        <f xml:space="preserve"> INDEX(韻母對照資料表[], MATCH(雅俗通字典[[#This Row],[字韻]] &amp; LEFT(雅俗通字典[[#This Row],[舒促聲]],1), 韻母對照資料表[十五音識別碼], 0), 2)</f>
        <v>ut</v>
      </c>
      <c r="J327">
        <f xml:space="preserve"> MATCH(雅俗通字典[[#This Row],[聲調]], 雅俗通聲調, 0)</f>
        <v>4</v>
      </c>
      <c r="K327" t="str">
        <f xml:space="preserve"> _xlfn.CONCAT(雅俗通字典[[#This Row],[聲]:[調]])</f>
        <v>phut4</v>
      </c>
      <c r="L327" t="str">
        <f xml:space="preserve"> 雅俗通字典[[#This Row],[字韻]] &amp; 雅俗通字典[[#This Row],[聲調]] &amp; "聲" &amp; 雅俗通字典[[#This Row],[切音]]</f>
        <v>君上入聲頗</v>
      </c>
      <c r="M327" t="str">
        <f xml:space="preserve"> 雅俗通字典[[#This Row],[字韻]] &amp; TEXT(雅俗通字典[[#This Row],[調]], "[DBNum1]") &amp; 雅俗通字典[[#This Row],[切音]]</f>
        <v>君四頗</v>
      </c>
    </row>
    <row r="328" spans="1:13">
      <c r="A328">
        <v>327</v>
      </c>
      <c r="B328" s="13" t="s">
        <v>374</v>
      </c>
      <c r="C328" s="13" t="s">
        <v>45</v>
      </c>
      <c r="D328" s="13" t="s">
        <v>7</v>
      </c>
      <c r="E328" s="13" t="s">
        <v>348</v>
      </c>
      <c r="F328" t="s">
        <v>371</v>
      </c>
      <c r="G328" s="13" t="str">
        <f xml:space="preserve"> IF( RIGHT(雅俗通字典[[#This Row],[聲調]],1)&lt;&gt;"入", "舒聲", "促聲")</f>
        <v>促聲</v>
      </c>
      <c r="H328" t="str">
        <f xml:space="preserve"> INDEX(聲母對照資料表[], MATCH(雅俗通字典[[#This Row],[切音]], 聲母對照資料表[十五音], 0), 2)</f>
        <v>ph</v>
      </c>
      <c r="I328" t="str">
        <f xml:space="preserve"> INDEX(韻母對照資料表[], MATCH(雅俗通字典[[#This Row],[字韻]] &amp; LEFT(雅俗通字典[[#This Row],[舒促聲]],1), 韻母對照資料表[十五音識別碼], 0), 2)</f>
        <v>ut</v>
      </c>
      <c r="J328">
        <f xml:space="preserve"> MATCH(雅俗通字典[[#This Row],[聲調]], 雅俗通聲調, 0)</f>
        <v>4</v>
      </c>
      <c r="K328" t="str">
        <f xml:space="preserve"> _xlfn.CONCAT(雅俗通字典[[#This Row],[聲]:[調]])</f>
        <v>phut4</v>
      </c>
      <c r="L328" t="str">
        <f xml:space="preserve"> 雅俗通字典[[#This Row],[字韻]] &amp; 雅俗通字典[[#This Row],[聲調]] &amp; "聲" &amp; 雅俗通字典[[#This Row],[切音]]</f>
        <v>君上入聲頗</v>
      </c>
      <c r="M328" t="str">
        <f xml:space="preserve"> 雅俗通字典[[#This Row],[字韻]] &amp; TEXT(雅俗通字典[[#This Row],[調]], "[DBNum1]") &amp; 雅俗通字典[[#This Row],[切音]]</f>
        <v>君四頗</v>
      </c>
    </row>
    <row r="329" spans="1:13">
      <c r="A329">
        <v>328</v>
      </c>
      <c r="B329" s="13" t="s">
        <v>375</v>
      </c>
      <c r="C329" s="13" t="s">
        <v>45</v>
      </c>
      <c r="D329" s="13" t="s">
        <v>7</v>
      </c>
      <c r="E329" s="13" t="s">
        <v>348</v>
      </c>
      <c r="F329" t="s">
        <v>371</v>
      </c>
      <c r="G329" s="13" t="str">
        <f xml:space="preserve"> IF( RIGHT(雅俗通字典[[#This Row],[聲調]],1)&lt;&gt;"入", "舒聲", "促聲")</f>
        <v>促聲</v>
      </c>
      <c r="H329" t="str">
        <f xml:space="preserve"> INDEX(聲母對照資料表[], MATCH(雅俗通字典[[#This Row],[切音]], 聲母對照資料表[十五音], 0), 2)</f>
        <v>ph</v>
      </c>
      <c r="I329" t="str">
        <f xml:space="preserve"> INDEX(韻母對照資料表[], MATCH(雅俗通字典[[#This Row],[字韻]] &amp; LEFT(雅俗通字典[[#This Row],[舒促聲]],1), 韻母對照資料表[十五音識別碼], 0), 2)</f>
        <v>ut</v>
      </c>
      <c r="J329">
        <f xml:space="preserve"> MATCH(雅俗通字典[[#This Row],[聲調]], 雅俗通聲調, 0)</f>
        <v>4</v>
      </c>
      <c r="K329" t="str">
        <f xml:space="preserve"> _xlfn.CONCAT(雅俗通字典[[#This Row],[聲]:[調]])</f>
        <v>phut4</v>
      </c>
      <c r="L329" t="str">
        <f xml:space="preserve"> 雅俗通字典[[#This Row],[字韻]] &amp; 雅俗通字典[[#This Row],[聲調]] &amp; "聲" &amp; 雅俗通字典[[#This Row],[切音]]</f>
        <v>君上入聲頗</v>
      </c>
      <c r="M329" t="str">
        <f xml:space="preserve"> 雅俗通字典[[#This Row],[字韻]] &amp; TEXT(雅俗通字典[[#This Row],[調]], "[DBNum1]") &amp; 雅俗通字典[[#This Row],[切音]]</f>
        <v>君四頗</v>
      </c>
    </row>
    <row r="330" spans="1:13">
      <c r="A330">
        <v>329</v>
      </c>
      <c r="B330" s="13" t="s">
        <v>376</v>
      </c>
      <c r="C330" s="13" t="s">
        <v>54</v>
      </c>
      <c r="D330" s="13" t="s">
        <v>7</v>
      </c>
      <c r="E330" s="13" t="s">
        <v>348</v>
      </c>
      <c r="F330" t="s">
        <v>377</v>
      </c>
      <c r="G330" s="13" t="str">
        <f xml:space="preserve"> IF( RIGHT(雅俗通字典[[#This Row],[聲調]],1)&lt;&gt;"入", "舒聲", "促聲")</f>
        <v>促聲</v>
      </c>
      <c r="H330" t="str">
        <f xml:space="preserve"> INDEX(聲母對照資料表[], MATCH(雅俗通字典[[#This Row],[切音]], 聲母對照資料表[十五音], 0), 2)</f>
        <v>th</v>
      </c>
      <c r="I330" t="str">
        <f xml:space="preserve"> INDEX(韻母對照資料表[], MATCH(雅俗通字典[[#This Row],[字韻]] &amp; LEFT(雅俗通字典[[#This Row],[舒促聲]],1), 韻母對照資料表[十五音識別碼], 0), 2)</f>
        <v>ut</v>
      </c>
      <c r="J330">
        <f xml:space="preserve"> MATCH(雅俗通字典[[#This Row],[聲調]], 雅俗通聲調, 0)</f>
        <v>4</v>
      </c>
      <c r="K330" t="str">
        <f xml:space="preserve"> _xlfn.CONCAT(雅俗通字典[[#This Row],[聲]:[調]])</f>
        <v>thut4</v>
      </c>
      <c r="L330" t="str">
        <f xml:space="preserve"> 雅俗通字典[[#This Row],[字韻]] &amp; 雅俗通字典[[#This Row],[聲調]] &amp; "聲" &amp; 雅俗通字典[[#This Row],[切音]]</f>
        <v>君上入聲他</v>
      </c>
      <c r="M330" t="str">
        <f xml:space="preserve"> 雅俗通字典[[#This Row],[字韻]] &amp; TEXT(雅俗通字典[[#This Row],[調]], "[DBNum1]") &amp; 雅俗通字典[[#This Row],[切音]]</f>
        <v>君四他</v>
      </c>
    </row>
    <row r="331" spans="1:13">
      <c r="A331">
        <v>330</v>
      </c>
      <c r="B331" s="13" t="s">
        <v>378</v>
      </c>
      <c r="C331" s="13" t="s">
        <v>54</v>
      </c>
      <c r="D331" s="13" t="s">
        <v>7</v>
      </c>
      <c r="E331" s="13" t="s">
        <v>348</v>
      </c>
      <c r="F331" t="s">
        <v>377</v>
      </c>
      <c r="G331" s="13" t="str">
        <f xml:space="preserve"> IF( RIGHT(雅俗通字典[[#This Row],[聲調]],1)&lt;&gt;"入", "舒聲", "促聲")</f>
        <v>促聲</v>
      </c>
      <c r="H331" t="str">
        <f xml:space="preserve"> INDEX(聲母對照資料表[], MATCH(雅俗通字典[[#This Row],[切音]], 聲母對照資料表[十五音], 0), 2)</f>
        <v>th</v>
      </c>
      <c r="I331" t="str">
        <f xml:space="preserve"> INDEX(韻母對照資料表[], MATCH(雅俗通字典[[#This Row],[字韻]] &amp; LEFT(雅俗通字典[[#This Row],[舒促聲]],1), 韻母對照資料表[十五音識別碼], 0), 2)</f>
        <v>ut</v>
      </c>
      <c r="J331">
        <f xml:space="preserve"> MATCH(雅俗通字典[[#This Row],[聲調]], 雅俗通聲調, 0)</f>
        <v>4</v>
      </c>
      <c r="K331" t="str">
        <f xml:space="preserve"> _xlfn.CONCAT(雅俗通字典[[#This Row],[聲]:[調]])</f>
        <v>thut4</v>
      </c>
      <c r="L331" t="str">
        <f xml:space="preserve"> 雅俗通字典[[#This Row],[字韻]] &amp; 雅俗通字典[[#This Row],[聲調]] &amp; "聲" &amp; 雅俗通字典[[#This Row],[切音]]</f>
        <v>君上入聲他</v>
      </c>
      <c r="M331" t="str">
        <f xml:space="preserve"> 雅俗通字典[[#This Row],[字韻]] &amp; TEXT(雅俗通字典[[#This Row],[調]], "[DBNum1]") &amp; 雅俗通字典[[#This Row],[切音]]</f>
        <v>君四他</v>
      </c>
    </row>
    <row r="332" spans="1:13">
      <c r="A332">
        <v>331</v>
      </c>
      <c r="B332" s="13" t="s">
        <v>379</v>
      </c>
      <c r="C332" s="13" t="s">
        <v>54</v>
      </c>
      <c r="D332" s="13" t="s">
        <v>7</v>
      </c>
      <c r="E332" s="13" t="s">
        <v>348</v>
      </c>
      <c r="F332" t="s">
        <v>377</v>
      </c>
      <c r="G332" s="13" t="str">
        <f xml:space="preserve"> IF( RIGHT(雅俗通字典[[#This Row],[聲調]],1)&lt;&gt;"入", "舒聲", "促聲")</f>
        <v>促聲</v>
      </c>
      <c r="H332" t="str">
        <f xml:space="preserve"> INDEX(聲母對照資料表[], MATCH(雅俗通字典[[#This Row],[切音]], 聲母對照資料表[十五音], 0), 2)</f>
        <v>th</v>
      </c>
      <c r="I332" t="str">
        <f xml:space="preserve"> INDEX(韻母對照資料表[], MATCH(雅俗通字典[[#This Row],[字韻]] &amp; LEFT(雅俗通字典[[#This Row],[舒促聲]],1), 韻母對照資料表[十五音識別碼], 0), 2)</f>
        <v>ut</v>
      </c>
      <c r="J332">
        <f xml:space="preserve"> MATCH(雅俗通字典[[#This Row],[聲調]], 雅俗通聲調, 0)</f>
        <v>4</v>
      </c>
      <c r="K332" t="str">
        <f xml:space="preserve"> _xlfn.CONCAT(雅俗通字典[[#This Row],[聲]:[調]])</f>
        <v>thut4</v>
      </c>
      <c r="L332" t="str">
        <f xml:space="preserve"> 雅俗通字典[[#This Row],[字韻]] &amp; 雅俗通字典[[#This Row],[聲調]] &amp; "聲" &amp; 雅俗通字典[[#This Row],[切音]]</f>
        <v>君上入聲他</v>
      </c>
      <c r="M332" t="str">
        <f xml:space="preserve"> 雅俗通字典[[#This Row],[字韻]] &amp; TEXT(雅俗通字典[[#This Row],[調]], "[DBNum1]") &amp; 雅俗通字典[[#This Row],[切音]]</f>
        <v>君四他</v>
      </c>
    </row>
    <row r="333" spans="1:13">
      <c r="A333">
        <v>332</v>
      </c>
      <c r="B333" s="13" t="s">
        <v>380</v>
      </c>
      <c r="C333" s="13" t="s">
        <v>54</v>
      </c>
      <c r="D333" s="13" t="s">
        <v>7</v>
      </c>
      <c r="E333" s="13" t="s">
        <v>348</v>
      </c>
      <c r="F333" t="s">
        <v>377</v>
      </c>
      <c r="G333" s="13" t="str">
        <f xml:space="preserve"> IF( RIGHT(雅俗通字典[[#This Row],[聲調]],1)&lt;&gt;"入", "舒聲", "促聲")</f>
        <v>促聲</v>
      </c>
      <c r="H333" t="str">
        <f xml:space="preserve"> INDEX(聲母對照資料表[], MATCH(雅俗通字典[[#This Row],[切音]], 聲母對照資料表[十五音], 0), 2)</f>
        <v>th</v>
      </c>
      <c r="I333" t="str">
        <f xml:space="preserve"> INDEX(韻母對照資料表[], MATCH(雅俗通字典[[#This Row],[字韻]] &amp; LEFT(雅俗通字典[[#This Row],[舒促聲]],1), 韻母對照資料表[十五音識別碼], 0), 2)</f>
        <v>ut</v>
      </c>
      <c r="J333">
        <f xml:space="preserve"> MATCH(雅俗通字典[[#This Row],[聲調]], 雅俗通聲調, 0)</f>
        <v>4</v>
      </c>
      <c r="K333" t="str">
        <f xml:space="preserve"> _xlfn.CONCAT(雅俗通字典[[#This Row],[聲]:[調]])</f>
        <v>thut4</v>
      </c>
      <c r="L333" t="str">
        <f xml:space="preserve"> 雅俗通字典[[#This Row],[字韻]] &amp; 雅俗通字典[[#This Row],[聲調]] &amp; "聲" &amp; 雅俗通字典[[#This Row],[切音]]</f>
        <v>君上入聲他</v>
      </c>
      <c r="M333" t="str">
        <f xml:space="preserve"> 雅俗通字典[[#This Row],[字韻]] &amp; TEXT(雅俗通字典[[#This Row],[調]], "[DBNum1]") &amp; 雅俗通字典[[#This Row],[切音]]</f>
        <v>君四他</v>
      </c>
    </row>
    <row r="334" spans="1:13">
      <c r="A334">
        <v>333</v>
      </c>
      <c r="B334" s="13" t="s">
        <v>381</v>
      </c>
      <c r="C334" s="13" t="s">
        <v>54</v>
      </c>
      <c r="D334" s="13" t="s">
        <v>7</v>
      </c>
      <c r="E334" s="13" t="s">
        <v>348</v>
      </c>
      <c r="F334" t="s">
        <v>377</v>
      </c>
      <c r="G334" s="13" t="str">
        <f xml:space="preserve"> IF( RIGHT(雅俗通字典[[#This Row],[聲調]],1)&lt;&gt;"入", "舒聲", "促聲")</f>
        <v>促聲</v>
      </c>
      <c r="H334" t="str">
        <f xml:space="preserve"> INDEX(聲母對照資料表[], MATCH(雅俗通字典[[#This Row],[切音]], 聲母對照資料表[十五音], 0), 2)</f>
        <v>th</v>
      </c>
      <c r="I334" t="str">
        <f xml:space="preserve"> INDEX(韻母對照資料表[], MATCH(雅俗通字典[[#This Row],[字韻]] &amp; LEFT(雅俗通字典[[#This Row],[舒促聲]],1), 韻母對照資料表[十五音識別碼], 0), 2)</f>
        <v>ut</v>
      </c>
      <c r="J334">
        <f xml:space="preserve"> MATCH(雅俗通字典[[#This Row],[聲調]], 雅俗通聲調, 0)</f>
        <v>4</v>
      </c>
      <c r="K334" t="str">
        <f xml:space="preserve"> _xlfn.CONCAT(雅俗通字典[[#This Row],[聲]:[調]])</f>
        <v>thut4</v>
      </c>
      <c r="L334" t="str">
        <f xml:space="preserve"> 雅俗通字典[[#This Row],[字韻]] &amp; 雅俗通字典[[#This Row],[聲調]] &amp; "聲" &amp; 雅俗通字典[[#This Row],[切音]]</f>
        <v>君上入聲他</v>
      </c>
      <c r="M334" t="str">
        <f xml:space="preserve"> 雅俗通字典[[#This Row],[字韻]] &amp; TEXT(雅俗通字典[[#This Row],[調]], "[DBNum1]") &amp; 雅俗通字典[[#This Row],[切音]]</f>
        <v>君四他</v>
      </c>
    </row>
    <row r="335" spans="1:13">
      <c r="A335">
        <v>334</v>
      </c>
      <c r="B335" s="13" t="s">
        <v>382</v>
      </c>
      <c r="C335" s="13" t="s">
        <v>54</v>
      </c>
      <c r="D335" s="13" t="s">
        <v>7</v>
      </c>
      <c r="E335" s="13" t="s">
        <v>348</v>
      </c>
      <c r="F335" t="s">
        <v>377</v>
      </c>
      <c r="G335" s="13" t="str">
        <f xml:space="preserve"> IF( RIGHT(雅俗通字典[[#This Row],[聲調]],1)&lt;&gt;"入", "舒聲", "促聲")</f>
        <v>促聲</v>
      </c>
      <c r="H335" t="str">
        <f xml:space="preserve"> INDEX(聲母對照資料表[], MATCH(雅俗通字典[[#This Row],[切音]], 聲母對照資料表[十五音], 0), 2)</f>
        <v>th</v>
      </c>
      <c r="I335" t="str">
        <f xml:space="preserve"> INDEX(韻母對照資料表[], MATCH(雅俗通字典[[#This Row],[字韻]] &amp; LEFT(雅俗通字典[[#This Row],[舒促聲]],1), 韻母對照資料表[十五音識別碼], 0), 2)</f>
        <v>ut</v>
      </c>
      <c r="J335">
        <f xml:space="preserve"> MATCH(雅俗通字典[[#This Row],[聲調]], 雅俗通聲調, 0)</f>
        <v>4</v>
      </c>
      <c r="K335" t="str">
        <f xml:space="preserve"> _xlfn.CONCAT(雅俗通字典[[#This Row],[聲]:[調]])</f>
        <v>thut4</v>
      </c>
      <c r="L335" t="str">
        <f xml:space="preserve"> 雅俗通字典[[#This Row],[字韻]] &amp; 雅俗通字典[[#This Row],[聲調]] &amp; "聲" &amp; 雅俗通字典[[#This Row],[切音]]</f>
        <v>君上入聲他</v>
      </c>
      <c r="M335" t="str">
        <f xml:space="preserve"> 雅俗通字典[[#This Row],[字韻]] &amp; TEXT(雅俗通字典[[#This Row],[調]], "[DBNum1]") &amp; 雅俗通字典[[#This Row],[切音]]</f>
        <v>君四他</v>
      </c>
    </row>
    <row r="336" spans="1:13">
      <c r="A336">
        <v>335</v>
      </c>
      <c r="B336" s="13" t="s">
        <v>383</v>
      </c>
      <c r="C336" s="13" t="s">
        <v>54</v>
      </c>
      <c r="D336" s="13" t="s">
        <v>7</v>
      </c>
      <c r="E336" s="13" t="s">
        <v>348</v>
      </c>
      <c r="F336" t="s">
        <v>377</v>
      </c>
      <c r="G336" s="13" t="str">
        <f xml:space="preserve"> IF( RIGHT(雅俗通字典[[#This Row],[聲調]],1)&lt;&gt;"入", "舒聲", "促聲")</f>
        <v>促聲</v>
      </c>
      <c r="H336" t="str">
        <f xml:space="preserve"> INDEX(聲母對照資料表[], MATCH(雅俗通字典[[#This Row],[切音]], 聲母對照資料表[十五音], 0), 2)</f>
        <v>th</v>
      </c>
      <c r="I336" t="str">
        <f xml:space="preserve"> INDEX(韻母對照資料表[], MATCH(雅俗通字典[[#This Row],[字韻]] &amp; LEFT(雅俗通字典[[#This Row],[舒促聲]],1), 韻母對照資料表[十五音識別碼], 0), 2)</f>
        <v>ut</v>
      </c>
      <c r="J336">
        <f xml:space="preserve"> MATCH(雅俗通字典[[#This Row],[聲調]], 雅俗通聲調, 0)</f>
        <v>4</v>
      </c>
      <c r="K336" t="str">
        <f xml:space="preserve"> _xlfn.CONCAT(雅俗通字典[[#This Row],[聲]:[調]])</f>
        <v>thut4</v>
      </c>
      <c r="L336" t="str">
        <f xml:space="preserve"> 雅俗通字典[[#This Row],[字韻]] &amp; 雅俗通字典[[#This Row],[聲調]] &amp; "聲" &amp; 雅俗通字典[[#This Row],[切音]]</f>
        <v>君上入聲他</v>
      </c>
      <c r="M336" t="str">
        <f xml:space="preserve"> 雅俗通字典[[#This Row],[字韻]] &amp; TEXT(雅俗通字典[[#This Row],[調]], "[DBNum1]") &amp; 雅俗通字典[[#This Row],[切音]]</f>
        <v>君四他</v>
      </c>
    </row>
    <row r="337" spans="1:13">
      <c r="A337">
        <v>336</v>
      </c>
      <c r="B337" s="13" t="s">
        <v>384</v>
      </c>
      <c r="C337" s="13" t="s">
        <v>63</v>
      </c>
      <c r="D337" s="13" t="s">
        <v>7</v>
      </c>
      <c r="E337" s="13" t="s">
        <v>348</v>
      </c>
      <c r="F337" t="s">
        <v>385</v>
      </c>
      <c r="G337" s="13" t="str">
        <f xml:space="preserve"> IF( RIGHT(雅俗通字典[[#This Row],[聲調]],1)&lt;&gt;"入", "舒聲", "促聲")</f>
        <v>促聲</v>
      </c>
      <c r="H337" t="str">
        <f xml:space="preserve"> INDEX(聲母對照資料表[], MATCH(雅俗通字典[[#This Row],[切音]], 聲母對照資料表[十五音], 0), 2)</f>
        <v>z</v>
      </c>
      <c r="I337" t="str">
        <f xml:space="preserve"> INDEX(韻母對照資料表[], MATCH(雅俗通字典[[#This Row],[字韻]] &amp; LEFT(雅俗通字典[[#This Row],[舒促聲]],1), 韻母對照資料表[十五音識別碼], 0), 2)</f>
        <v>ut</v>
      </c>
      <c r="J337">
        <f xml:space="preserve"> MATCH(雅俗通字典[[#This Row],[聲調]], 雅俗通聲調, 0)</f>
        <v>4</v>
      </c>
      <c r="K337" t="str">
        <f xml:space="preserve"> _xlfn.CONCAT(雅俗通字典[[#This Row],[聲]:[調]])</f>
        <v>zut4</v>
      </c>
      <c r="L337" t="str">
        <f xml:space="preserve"> 雅俗通字典[[#This Row],[字韻]] &amp; 雅俗通字典[[#This Row],[聲調]] &amp; "聲" &amp; 雅俗通字典[[#This Row],[切音]]</f>
        <v>君上入聲曾</v>
      </c>
      <c r="M337" t="str">
        <f xml:space="preserve"> 雅俗通字典[[#This Row],[字韻]] &amp; TEXT(雅俗通字典[[#This Row],[調]], "[DBNum1]") &amp; 雅俗通字典[[#This Row],[切音]]</f>
        <v>君四曾</v>
      </c>
    </row>
    <row r="338" spans="1:13">
      <c r="A338">
        <v>337</v>
      </c>
      <c r="B338" s="13" t="s">
        <v>386</v>
      </c>
      <c r="C338" s="13" t="s">
        <v>63</v>
      </c>
      <c r="D338" s="13" t="s">
        <v>7</v>
      </c>
      <c r="E338" s="13" t="s">
        <v>348</v>
      </c>
      <c r="F338" t="s">
        <v>385</v>
      </c>
      <c r="G338" s="13" t="str">
        <f xml:space="preserve"> IF( RIGHT(雅俗通字典[[#This Row],[聲調]],1)&lt;&gt;"入", "舒聲", "促聲")</f>
        <v>促聲</v>
      </c>
      <c r="H338" t="str">
        <f xml:space="preserve"> INDEX(聲母對照資料表[], MATCH(雅俗通字典[[#This Row],[切音]], 聲母對照資料表[十五音], 0), 2)</f>
        <v>z</v>
      </c>
      <c r="I338" t="str">
        <f xml:space="preserve"> INDEX(韻母對照資料表[], MATCH(雅俗通字典[[#This Row],[字韻]] &amp; LEFT(雅俗通字典[[#This Row],[舒促聲]],1), 韻母對照資料表[十五音識別碼], 0), 2)</f>
        <v>ut</v>
      </c>
      <c r="J338">
        <f xml:space="preserve"> MATCH(雅俗通字典[[#This Row],[聲調]], 雅俗通聲調, 0)</f>
        <v>4</v>
      </c>
      <c r="K338" t="str">
        <f xml:space="preserve"> _xlfn.CONCAT(雅俗通字典[[#This Row],[聲]:[調]])</f>
        <v>zut4</v>
      </c>
      <c r="L338" t="str">
        <f xml:space="preserve"> 雅俗通字典[[#This Row],[字韻]] &amp; 雅俗通字典[[#This Row],[聲調]] &amp; "聲" &amp; 雅俗通字典[[#This Row],[切音]]</f>
        <v>君上入聲曾</v>
      </c>
      <c r="M338" t="str">
        <f xml:space="preserve"> 雅俗通字典[[#This Row],[字韻]] &amp; TEXT(雅俗通字典[[#This Row],[調]], "[DBNum1]") &amp; 雅俗通字典[[#This Row],[切音]]</f>
        <v>君四曾</v>
      </c>
    </row>
    <row r="339" spans="1:13">
      <c r="A339">
        <v>338</v>
      </c>
      <c r="B339" s="13" t="s">
        <v>387</v>
      </c>
      <c r="C339" s="13" t="s">
        <v>63</v>
      </c>
      <c r="D339" s="13" t="s">
        <v>7</v>
      </c>
      <c r="E339" s="13" t="s">
        <v>348</v>
      </c>
      <c r="F339" t="s">
        <v>385</v>
      </c>
      <c r="G339" s="13" t="str">
        <f xml:space="preserve"> IF( RIGHT(雅俗通字典[[#This Row],[聲調]],1)&lt;&gt;"入", "舒聲", "促聲")</f>
        <v>促聲</v>
      </c>
      <c r="H339" t="str">
        <f xml:space="preserve"> INDEX(聲母對照資料表[], MATCH(雅俗通字典[[#This Row],[切音]], 聲母對照資料表[十五音], 0), 2)</f>
        <v>z</v>
      </c>
      <c r="I339" t="str">
        <f xml:space="preserve"> INDEX(韻母對照資料表[], MATCH(雅俗通字典[[#This Row],[字韻]] &amp; LEFT(雅俗通字典[[#This Row],[舒促聲]],1), 韻母對照資料表[十五音識別碼], 0), 2)</f>
        <v>ut</v>
      </c>
      <c r="J339">
        <f xml:space="preserve"> MATCH(雅俗通字典[[#This Row],[聲調]], 雅俗通聲調, 0)</f>
        <v>4</v>
      </c>
      <c r="K339" t="str">
        <f xml:space="preserve"> _xlfn.CONCAT(雅俗通字典[[#This Row],[聲]:[調]])</f>
        <v>zut4</v>
      </c>
      <c r="L339" t="str">
        <f xml:space="preserve"> 雅俗通字典[[#This Row],[字韻]] &amp; 雅俗通字典[[#This Row],[聲調]] &amp; "聲" &amp; 雅俗通字典[[#This Row],[切音]]</f>
        <v>君上入聲曾</v>
      </c>
      <c r="M339" t="str">
        <f xml:space="preserve"> 雅俗通字典[[#This Row],[字韻]] &amp; TEXT(雅俗通字典[[#This Row],[調]], "[DBNum1]") &amp; 雅俗通字典[[#This Row],[切音]]</f>
        <v>君四曾</v>
      </c>
    </row>
    <row r="340" spans="1:13">
      <c r="A340">
        <v>339</v>
      </c>
      <c r="B340" s="13" t="s">
        <v>388</v>
      </c>
      <c r="C340" s="13" t="s">
        <v>63</v>
      </c>
      <c r="D340" s="13" t="s">
        <v>7</v>
      </c>
      <c r="E340" s="13" t="s">
        <v>348</v>
      </c>
      <c r="F340" t="s">
        <v>385</v>
      </c>
      <c r="G340" s="13" t="str">
        <f xml:space="preserve"> IF( RIGHT(雅俗通字典[[#This Row],[聲調]],1)&lt;&gt;"入", "舒聲", "促聲")</f>
        <v>促聲</v>
      </c>
      <c r="H340" t="str">
        <f xml:space="preserve"> INDEX(聲母對照資料表[], MATCH(雅俗通字典[[#This Row],[切音]], 聲母對照資料表[十五音], 0), 2)</f>
        <v>z</v>
      </c>
      <c r="I340" t="str">
        <f xml:space="preserve"> INDEX(韻母對照資料表[], MATCH(雅俗通字典[[#This Row],[字韻]] &amp; LEFT(雅俗通字典[[#This Row],[舒促聲]],1), 韻母對照資料表[十五音識別碼], 0), 2)</f>
        <v>ut</v>
      </c>
      <c r="J340">
        <f xml:space="preserve"> MATCH(雅俗通字典[[#This Row],[聲調]], 雅俗通聲調, 0)</f>
        <v>4</v>
      </c>
      <c r="K340" t="str">
        <f xml:space="preserve"> _xlfn.CONCAT(雅俗通字典[[#This Row],[聲]:[調]])</f>
        <v>zut4</v>
      </c>
      <c r="L340" t="str">
        <f xml:space="preserve"> 雅俗通字典[[#This Row],[字韻]] &amp; 雅俗通字典[[#This Row],[聲調]] &amp; "聲" &amp; 雅俗通字典[[#This Row],[切音]]</f>
        <v>君上入聲曾</v>
      </c>
      <c r="M340" t="str">
        <f xml:space="preserve"> 雅俗通字典[[#This Row],[字韻]] &amp; TEXT(雅俗通字典[[#This Row],[調]], "[DBNum1]") &amp; 雅俗通字典[[#This Row],[切音]]</f>
        <v>君四曾</v>
      </c>
    </row>
    <row r="341" spans="1:13">
      <c r="A341">
        <v>340</v>
      </c>
      <c r="B341" s="13" t="s">
        <v>389</v>
      </c>
      <c r="C341" s="13" t="s">
        <v>63</v>
      </c>
      <c r="D341" s="13" t="s">
        <v>7</v>
      </c>
      <c r="E341" s="13" t="s">
        <v>348</v>
      </c>
      <c r="F341" t="s">
        <v>385</v>
      </c>
      <c r="G341" s="13" t="str">
        <f xml:space="preserve"> IF( RIGHT(雅俗通字典[[#This Row],[聲調]],1)&lt;&gt;"入", "舒聲", "促聲")</f>
        <v>促聲</v>
      </c>
      <c r="H341" t="str">
        <f xml:space="preserve"> INDEX(聲母對照資料表[], MATCH(雅俗通字典[[#This Row],[切音]], 聲母對照資料表[十五音], 0), 2)</f>
        <v>z</v>
      </c>
      <c r="I341" t="str">
        <f xml:space="preserve"> INDEX(韻母對照資料表[], MATCH(雅俗通字典[[#This Row],[字韻]] &amp; LEFT(雅俗通字典[[#This Row],[舒促聲]],1), 韻母對照資料表[十五音識別碼], 0), 2)</f>
        <v>ut</v>
      </c>
      <c r="J341">
        <f xml:space="preserve"> MATCH(雅俗通字典[[#This Row],[聲調]], 雅俗通聲調, 0)</f>
        <v>4</v>
      </c>
      <c r="K341" t="str">
        <f xml:space="preserve"> _xlfn.CONCAT(雅俗通字典[[#This Row],[聲]:[調]])</f>
        <v>zut4</v>
      </c>
      <c r="L341" t="str">
        <f xml:space="preserve"> 雅俗通字典[[#This Row],[字韻]] &amp; 雅俗通字典[[#This Row],[聲調]] &amp; "聲" &amp; 雅俗通字典[[#This Row],[切音]]</f>
        <v>君上入聲曾</v>
      </c>
      <c r="M341" t="str">
        <f xml:space="preserve"> 雅俗通字典[[#This Row],[字韻]] &amp; TEXT(雅俗通字典[[#This Row],[調]], "[DBNum1]") &amp; 雅俗通字典[[#This Row],[切音]]</f>
        <v>君四曾</v>
      </c>
    </row>
    <row r="342" spans="1:13">
      <c r="A342">
        <v>341</v>
      </c>
      <c r="B342" s="13" t="s">
        <v>390</v>
      </c>
      <c r="C342" s="13" t="s">
        <v>63</v>
      </c>
      <c r="D342" s="13" t="s">
        <v>7</v>
      </c>
      <c r="E342" s="13" t="s">
        <v>348</v>
      </c>
      <c r="F342" t="s">
        <v>385</v>
      </c>
      <c r="G342" s="13" t="str">
        <f xml:space="preserve"> IF( RIGHT(雅俗通字典[[#This Row],[聲調]],1)&lt;&gt;"入", "舒聲", "促聲")</f>
        <v>促聲</v>
      </c>
      <c r="H342" t="str">
        <f xml:space="preserve"> INDEX(聲母對照資料表[], MATCH(雅俗通字典[[#This Row],[切音]], 聲母對照資料表[十五音], 0), 2)</f>
        <v>z</v>
      </c>
      <c r="I342" t="str">
        <f xml:space="preserve"> INDEX(韻母對照資料表[], MATCH(雅俗通字典[[#This Row],[字韻]] &amp; LEFT(雅俗通字典[[#This Row],[舒促聲]],1), 韻母對照資料表[十五音識別碼], 0), 2)</f>
        <v>ut</v>
      </c>
      <c r="J342">
        <f xml:space="preserve"> MATCH(雅俗通字典[[#This Row],[聲調]], 雅俗通聲調, 0)</f>
        <v>4</v>
      </c>
      <c r="K342" t="str">
        <f xml:space="preserve"> _xlfn.CONCAT(雅俗通字典[[#This Row],[聲]:[調]])</f>
        <v>zut4</v>
      </c>
      <c r="L342" t="str">
        <f xml:space="preserve"> 雅俗通字典[[#This Row],[字韻]] &amp; 雅俗通字典[[#This Row],[聲調]] &amp; "聲" &amp; 雅俗通字典[[#This Row],[切音]]</f>
        <v>君上入聲曾</v>
      </c>
      <c r="M342" t="str">
        <f xml:space="preserve"> 雅俗通字典[[#This Row],[字韻]] &amp; TEXT(雅俗通字典[[#This Row],[調]], "[DBNum1]") &amp; 雅俗通字典[[#This Row],[切音]]</f>
        <v>君四曾</v>
      </c>
    </row>
    <row r="343" spans="1:13">
      <c r="A343">
        <v>342</v>
      </c>
      <c r="B343" s="13" t="s">
        <v>391</v>
      </c>
      <c r="C343" s="13" t="s">
        <v>80</v>
      </c>
      <c r="D343" s="13" t="s">
        <v>7</v>
      </c>
      <c r="E343" s="13" t="s">
        <v>348</v>
      </c>
      <c r="F343" t="s">
        <v>392</v>
      </c>
      <c r="G343" s="13" t="str">
        <f xml:space="preserve"> IF( RIGHT(雅俗通字典[[#This Row],[聲調]],1)&lt;&gt;"入", "舒聲", "促聲")</f>
        <v>促聲</v>
      </c>
      <c r="H343" t="str">
        <f xml:space="preserve"> INDEX(聲母對照資料表[], MATCH(雅俗通字典[[#This Row],[切音]], 聲母對照資料表[十五音], 0), 2)</f>
        <v>s</v>
      </c>
      <c r="I343" t="str">
        <f xml:space="preserve"> INDEX(韻母對照資料表[], MATCH(雅俗通字典[[#This Row],[字韻]] &amp; LEFT(雅俗通字典[[#This Row],[舒促聲]],1), 韻母對照資料表[十五音識別碼], 0), 2)</f>
        <v>ut</v>
      </c>
      <c r="J343">
        <f xml:space="preserve"> MATCH(雅俗通字典[[#This Row],[聲調]], 雅俗通聲調, 0)</f>
        <v>4</v>
      </c>
      <c r="K343" t="str">
        <f xml:space="preserve"> _xlfn.CONCAT(雅俗通字典[[#This Row],[聲]:[調]])</f>
        <v>sut4</v>
      </c>
      <c r="L343" t="str">
        <f xml:space="preserve"> 雅俗通字典[[#This Row],[字韻]] &amp; 雅俗通字典[[#This Row],[聲調]] &amp; "聲" &amp; 雅俗通字典[[#This Row],[切音]]</f>
        <v>君上入聲時</v>
      </c>
      <c r="M343" t="str">
        <f xml:space="preserve"> 雅俗通字典[[#This Row],[字韻]] &amp; TEXT(雅俗通字典[[#This Row],[調]], "[DBNum1]") &amp; 雅俗通字典[[#This Row],[切音]]</f>
        <v>君四時</v>
      </c>
    </row>
    <row r="344" spans="1:13">
      <c r="A344">
        <v>343</v>
      </c>
      <c r="B344" s="13" t="s">
        <v>393</v>
      </c>
      <c r="C344" s="13" t="s">
        <v>80</v>
      </c>
      <c r="D344" s="13" t="s">
        <v>7</v>
      </c>
      <c r="E344" s="13" t="s">
        <v>348</v>
      </c>
      <c r="F344" t="s">
        <v>392</v>
      </c>
      <c r="G344" s="13" t="str">
        <f xml:space="preserve"> IF( RIGHT(雅俗通字典[[#This Row],[聲調]],1)&lt;&gt;"入", "舒聲", "促聲")</f>
        <v>促聲</v>
      </c>
      <c r="H344" t="str">
        <f xml:space="preserve"> INDEX(聲母對照資料表[], MATCH(雅俗通字典[[#This Row],[切音]], 聲母對照資料表[十五音], 0), 2)</f>
        <v>s</v>
      </c>
      <c r="I344" t="str">
        <f xml:space="preserve"> INDEX(韻母對照資料表[], MATCH(雅俗通字典[[#This Row],[字韻]] &amp; LEFT(雅俗通字典[[#This Row],[舒促聲]],1), 韻母對照資料表[十五音識別碼], 0), 2)</f>
        <v>ut</v>
      </c>
      <c r="J344">
        <f xml:space="preserve"> MATCH(雅俗通字典[[#This Row],[聲調]], 雅俗通聲調, 0)</f>
        <v>4</v>
      </c>
      <c r="K344" t="str">
        <f xml:space="preserve"> _xlfn.CONCAT(雅俗通字典[[#This Row],[聲]:[調]])</f>
        <v>sut4</v>
      </c>
      <c r="L344" t="str">
        <f xml:space="preserve"> 雅俗通字典[[#This Row],[字韻]] &amp; 雅俗通字典[[#This Row],[聲調]] &amp; "聲" &amp; 雅俗通字典[[#This Row],[切音]]</f>
        <v>君上入聲時</v>
      </c>
      <c r="M344" t="str">
        <f xml:space="preserve"> 雅俗通字典[[#This Row],[字韻]] &amp; TEXT(雅俗通字典[[#This Row],[調]], "[DBNum1]") &amp; 雅俗通字典[[#This Row],[切音]]</f>
        <v>君四時</v>
      </c>
    </row>
    <row r="345" spans="1:13">
      <c r="A345">
        <v>344</v>
      </c>
      <c r="B345" s="13" t="s">
        <v>394</v>
      </c>
      <c r="C345" s="13" t="s">
        <v>80</v>
      </c>
      <c r="D345" s="13" t="s">
        <v>7</v>
      </c>
      <c r="E345" s="13" t="s">
        <v>348</v>
      </c>
      <c r="F345" t="s">
        <v>392</v>
      </c>
      <c r="G345" s="13" t="str">
        <f xml:space="preserve"> IF( RIGHT(雅俗通字典[[#This Row],[聲調]],1)&lt;&gt;"入", "舒聲", "促聲")</f>
        <v>促聲</v>
      </c>
      <c r="H345" t="str">
        <f xml:space="preserve"> INDEX(聲母對照資料表[], MATCH(雅俗通字典[[#This Row],[切音]], 聲母對照資料表[十五音], 0), 2)</f>
        <v>s</v>
      </c>
      <c r="I345" t="str">
        <f xml:space="preserve"> INDEX(韻母對照資料表[], MATCH(雅俗通字典[[#This Row],[字韻]] &amp; LEFT(雅俗通字典[[#This Row],[舒促聲]],1), 韻母對照資料表[十五音識別碼], 0), 2)</f>
        <v>ut</v>
      </c>
      <c r="J345">
        <f xml:space="preserve"> MATCH(雅俗通字典[[#This Row],[聲調]], 雅俗通聲調, 0)</f>
        <v>4</v>
      </c>
      <c r="K345" t="str">
        <f xml:space="preserve"> _xlfn.CONCAT(雅俗通字典[[#This Row],[聲]:[調]])</f>
        <v>sut4</v>
      </c>
      <c r="L345" t="str">
        <f xml:space="preserve"> 雅俗通字典[[#This Row],[字韻]] &amp; 雅俗通字典[[#This Row],[聲調]] &amp; "聲" &amp; 雅俗通字典[[#This Row],[切音]]</f>
        <v>君上入聲時</v>
      </c>
      <c r="M345" t="str">
        <f xml:space="preserve"> 雅俗通字典[[#This Row],[字韻]] &amp; TEXT(雅俗通字典[[#This Row],[調]], "[DBNum1]") &amp; 雅俗通字典[[#This Row],[切音]]</f>
        <v>君四時</v>
      </c>
    </row>
    <row r="346" spans="1:13">
      <c r="A346">
        <v>345</v>
      </c>
      <c r="B346" s="13" t="s">
        <v>395</v>
      </c>
      <c r="C346" s="13" t="s">
        <v>80</v>
      </c>
      <c r="D346" s="13" t="s">
        <v>7</v>
      </c>
      <c r="E346" s="13" t="s">
        <v>348</v>
      </c>
      <c r="F346" t="s">
        <v>392</v>
      </c>
      <c r="G346" s="13" t="str">
        <f xml:space="preserve"> IF( RIGHT(雅俗通字典[[#This Row],[聲調]],1)&lt;&gt;"入", "舒聲", "促聲")</f>
        <v>促聲</v>
      </c>
      <c r="H346" t="str">
        <f xml:space="preserve"> INDEX(聲母對照資料表[], MATCH(雅俗通字典[[#This Row],[切音]], 聲母對照資料表[十五音], 0), 2)</f>
        <v>s</v>
      </c>
      <c r="I346" t="str">
        <f xml:space="preserve"> INDEX(韻母對照資料表[], MATCH(雅俗通字典[[#This Row],[字韻]] &amp; LEFT(雅俗通字典[[#This Row],[舒促聲]],1), 韻母對照資料表[十五音識別碼], 0), 2)</f>
        <v>ut</v>
      </c>
      <c r="J346">
        <f xml:space="preserve"> MATCH(雅俗通字典[[#This Row],[聲調]], 雅俗通聲調, 0)</f>
        <v>4</v>
      </c>
      <c r="K346" t="str">
        <f xml:space="preserve"> _xlfn.CONCAT(雅俗通字典[[#This Row],[聲]:[調]])</f>
        <v>sut4</v>
      </c>
      <c r="L346" t="str">
        <f xml:space="preserve"> 雅俗通字典[[#This Row],[字韻]] &amp; 雅俗通字典[[#This Row],[聲調]] &amp; "聲" &amp; 雅俗通字典[[#This Row],[切音]]</f>
        <v>君上入聲時</v>
      </c>
      <c r="M346" t="str">
        <f xml:space="preserve"> 雅俗通字典[[#This Row],[字韻]] &amp; TEXT(雅俗通字典[[#This Row],[調]], "[DBNum1]") &amp; 雅俗通字典[[#This Row],[切音]]</f>
        <v>君四時</v>
      </c>
    </row>
    <row r="347" spans="1:13">
      <c r="A347">
        <v>346</v>
      </c>
      <c r="B347" s="13" t="s">
        <v>396</v>
      </c>
      <c r="C347" s="13" t="s">
        <v>80</v>
      </c>
      <c r="D347" s="13" t="s">
        <v>7</v>
      </c>
      <c r="E347" s="13" t="s">
        <v>348</v>
      </c>
      <c r="F347" t="s">
        <v>392</v>
      </c>
      <c r="G347" s="13" t="str">
        <f xml:space="preserve"> IF( RIGHT(雅俗通字典[[#This Row],[聲調]],1)&lt;&gt;"入", "舒聲", "促聲")</f>
        <v>促聲</v>
      </c>
      <c r="H347" t="str">
        <f xml:space="preserve"> INDEX(聲母對照資料表[], MATCH(雅俗通字典[[#This Row],[切音]], 聲母對照資料表[十五音], 0), 2)</f>
        <v>s</v>
      </c>
      <c r="I347" t="str">
        <f xml:space="preserve"> INDEX(韻母對照資料表[], MATCH(雅俗通字典[[#This Row],[字韻]] &amp; LEFT(雅俗通字典[[#This Row],[舒促聲]],1), 韻母對照資料表[十五音識別碼], 0), 2)</f>
        <v>ut</v>
      </c>
      <c r="J347">
        <f xml:space="preserve"> MATCH(雅俗通字典[[#This Row],[聲調]], 雅俗通聲調, 0)</f>
        <v>4</v>
      </c>
      <c r="K347" t="str">
        <f xml:space="preserve"> _xlfn.CONCAT(雅俗通字典[[#This Row],[聲]:[調]])</f>
        <v>sut4</v>
      </c>
      <c r="L347" t="str">
        <f xml:space="preserve"> 雅俗通字典[[#This Row],[字韻]] &amp; 雅俗通字典[[#This Row],[聲調]] &amp; "聲" &amp; 雅俗通字典[[#This Row],[切音]]</f>
        <v>君上入聲時</v>
      </c>
      <c r="M347" t="str">
        <f xml:space="preserve"> 雅俗通字典[[#This Row],[字韻]] &amp; TEXT(雅俗通字典[[#This Row],[調]], "[DBNum1]") &amp; 雅俗通字典[[#This Row],[切音]]</f>
        <v>君四時</v>
      </c>
    </row>
    <row r="348" spans="1:13">
      <c r="A348">
        <v>347</v>
      </c>
      <c r="B348" s="13" t="s">
        <v>397</v>
      </c>
      <c r="C348" s="13" t="s">
        <v>80</v>
      </c>
      <c r="D348" s="13" t="s">
        <v>7</v>
      </c>
      <c r="E348" s="13" t="s">
        <v>348</v>
      </c>
      <c r="F348" t="s">
        <v>392</v>
      </c>
      <c r="G348" s="13" t="str">
        <f xml:space="preserve"> IF( RIGHT(雅俗通字典[[#This Row],[聲調]],1)&lt;&gt;"入", "舒聲", "促聲")</f>
        <v>促聲</v>
      </c>
      <c r="H348" t="str">
        <f xml:space="preserve"> INDEX(聲母對照資料表[], MATCH(雅俗通字典[[#This Row],[切音]], 聲母對照資料表[十五音], 0), 2)</f>
        <v>s</v>
      </c>
      <c r="I348" t="str">
        <f xml:space="preserve"> INDEX(韻母對照資料表[], MATCH(雅俗通字典[[#This Row],[字韻]] &amp; LEFT(雅俗通字典[[#This Row],[舒促聲]],1), 韻母對照資料表[十五音識別碼], 0), 2)</f>
        <v>ut</v>
      </c>
      <c r="J348">
        <f xml:space="preserve"> MATCH(雅俗通字典[[#This Row],[聲調]], 雅俗通聲調, 0)</f>
        <v>4</v>
      </c>
      <c r="K348" t="str">
        <f xml:space="preserve"> _xlfn.CONCAT(雅俗通字典[[#This Row],[聲]:[調]])</f>
        <v>sut4</v>
      </c>
      <c r="L348" t="str">
        <f xml:space="preserve"> 雅俗通字典[[#This Row],[字韻]] &amp; 雅俗通字典[[#This Row],[聲調]] &amp; "聲" &amp; 雅俗通字典[[#This Row],[切音]]</f>
        <v>君上入聲時</v>
      </c>
      <c r="M348" t="str">
        <f xml:space="preserve"> 雅俗通字典[[#This Row],[字韻]] &amp; TEXT(雅俗通字典[[#This Row],[調]], "[DBNum1]") &amp; 雅俗通字典[[#This Row],[切音]]</f>
        <v>君四時</v>
      </c>
    </row>
    <row r="349" spans="1:13">
      <c r="A349">
        <v>348</v>
      </c>
      <c r="B349" s="13" t="s">
        <v>398</v>
      </c>
      <c r="C349" s="13" t="s">
        <v>80</v>
      </c>
      <c r="D349" s="13" t="s">
        <v>7</v>
      </c>
      <c r="E349" s="13" t="s">
        <v>348</v>
      </c>
      <c r="F349" t="s">
        <v>392</v>
      </c>
      <c r="G349" s="13" t="str">
        <f xml:space="preserve"> IF( RIGHT(雅俗通字典[[#This Row],[聲調]],1)&lt;&gt;"入", "舒聲", "促聲")</f>
        <v>促聲</v>
      </c>
      <c r="H349" t="str">
        <f xml:space="preserve"> INDEX(聲母對照資料表[], MATCH(雅俗通字典[[#This Row],[切音]], 聲母對照資料表[十五音], 0), 2)</f>
        <v>s</v>
      </c>
      <c r="I349" t="str">
        <f xml:space="preserve"> INDEX(韻母對照資料表[], MATCH(雅俗通字典[[#This Row],[字韻]] &amp; LEFT(雅俗通字典[[#This Row],[舒促聲]],1), 韻母對照資料表[十五音識別碼], 0), 2)</f>
        <v>ut</v>
      </c>
      <c r="J349">
        <f xml:space="preserve"> MATCH(雅俗通字典[[#This Row],[聲調]], 雅俗通聲調, 0)</f>
        <v>4</v>
      </c>
      <c r="K349" t="str">
        <f xml:space="preserve"> _xlfn.CONCAT(雅俗通字典[[#This Row],[聲]:[調]])</f>
        <v>sut4</v>
      </c>
      <c r="L349" t="str">
        <f xml:space="preserve"> 雅俗通字典[[#This Row],[字韻]] &amp; 雅俗通字典[[#This Row],[聲調]] &amp; "聲" &amp; 雅俗通字典[[#This Row],[切音]]</f>
        <v>君上入聲時</v>
      </c>
      <c r="M349" t="str">
        <f xml:space="preserve"> 雅俗通字典[[#This Row],[字韻]] &amp; TEXT(雅俗通字典[[#This Row],[調]], "[DBNum1]") &amp; 雅俗通字典[[#This Row],[切音]]</f>
        <v>君四時</v>
      </c>
    </row>
    <row r="350" spans="1:13">
      <c r="A350">
        <v>349</v>
      </c>
      <c r="B350" s="13" t="s">
        <v>399</v>
      </c>
      <c r="C350" s="13" t="s">
        <v>80</v>
      </c>
      <c r="D350" s="13" t="s">
        <v>7</v>
      </c>
      <c r="E350" s="13" t="s">
        <v>348</v>
      </c>
      <c r="F350" t="s">
        <v>392</v>
      </c>
      <c r="G350" s="13" t="str">
        <f xml:space="preserve"> IF( RIGHT(雅俗通字典[[#This Row],[聲調]],1)&lt;&gt;"入", "舒聲", "促聲")</f>
        <v>促聲</v>
      </c>
      <c r="H350" t="str">
        <f xml:space="preserve"> INDEX(聲母對照資料表[], MATCH(雅俗通字典[[#This Row],[切音]], 聲母對照資料表[十五音], 0), 2)</f>
        <v>s</v>
      </c>
      <c r="I350" t="str">
        <f xml:space="preserve"> INDEX(韻母對照資料表[], MATCH(雅俗通字典[[#This Row],[字韻]] &amp; LEFT(雅俗通字典[[#This Row],[舒促聲]],1), 韻母對照資料表[十五音識別碼], 0), 2)</f>
        <v>ut</v>
      </c>
      <c r="J350">
        <f xml:space="preserve"> MATCH(雅俗通字典[[#This Row],[聲調]], 雅俗通聲調, 0)</f>
        <v>4</v>
      </c>
      <c r="K350" t="str">
        <f xml:space="preserve"> _xlfn.CONCAT(雅俗通字典[[#This Row],[聲]:[調]])</f>
        <v>sut4</v>
      </c>
      <c r="L350" t="str">
        <f xml:space="preserve"> 雅俗通字典[[#This Row],[字韻]] &amp; 雅俗通字典[[#This Row],[聲調]] &amp; "聲" &amp; 雅俗通字典[[#This Row],[切音]]</f>
        <v>君上入聲時</v>
      </c>
      <c r="M350" t="str">
        <f xml:space="preserve"> 雅俗通字典[[#This Row],[字韻]] &amp; TEXT(雅俗通字典[[#This Row],[調]], "[DBNum1]") &amp; 雅俗通字典[[#This Row],[切音]]</f>
        <v>君四時</v>
      </c>
    </row>
    <row r="351" spans="1:13">
      <c r="A351">
        <v>350</v>
      </c>
      <c r="B351" s="13" t="s">
        <v>400</v>
      </c>
      <c r="C351" s="13" t="s">
        <v>80</v>
      </c>
      <c r="D351" s="13" t="s">
        <v>7</v>
      </c>
      <c r="E351" s="13" t="s">
        <v>348</v>
      </c>
      <c r="F351" t="s">
        <v>392</v>
      </c>
      <c r="G351" s="13" t="str">
        <f xml:space="preserve"> IF( RIGHT(雅俗通字典[[#This Row],[聲調]],1)&lt;&gt;"入", "舒聲", "促聲")</f>
        <v>促聲</v>
      </c>
      <c r="H351" t="str">
        <f xml:space="preserve"> INDEX(聲母對照資料表[], MATCH(雅俗通字典[[#This Row],[切音]], 聲母對照資料表[十五音], 0), 2)</f>
        <v>s</v>
      </c>
      <c r="I351" t="str">
        <f xml:space="preserve"> INDEX(韻母對照資料表[], MATCH(雅俗通字典[[#This Row],[字韻]] &amp; LEFT(雅俗通字典[[#This Row],[舒促聲]],1), 韻母對照資料表[十五音識別碼], 0), 2)</f>
        <v>ut</v>
      </c>
      <c r="J351">
        <f xml:space="preserve"> MATCH(雅俗通字典[[#This Row],[聲調]], 雅俗通聲調, 0)</f>
        <v>4</v>
      </c>
      <c r="K351" t="str">
        <f xml:space="preserve"> _xlfn.CONCAT(雅俗通字典[[#This Row],[聲]:[調]])</f>
        <v>sut4</v>
      </c>
      <c r="L351" t="str">
        <f xml:space="preserve"> 雅俗通字典[[#This Row],[字韻]] &amp; 雅俗通字典[[#This Row],[聲調]] &amp; "聲" &amp; 雅俗通字典[[#This Row],[切音]]</f>
        <v>君上入聲時</v>
      </c>
      <c r="M351" t="str">
        <f xml:space="preserve"> 雅俗通字典[[#This Row],[字韻]] &amp; TEXT(雅俗通字典[[#This Row],[調]], "[DBNum1]") &amp; 雅俗通字典[[#This Row],[切音]]</f>
        <v>君四時</v>
      </c>
    </row>
    <row r="352" spans="1:13">
      <c r="A352">
        <v>351</v>
      </c>
      <c r="B352" s="13" t="s">
        <v>401</v>
      </c>
      <c r="C352" s="13" t="s">
        <v>80</v>
      </c>
      <c r="D352" s="13" t="s">
        <v>7</v>
      </c>
      <c r="E352" s="13" t="s">
        <v>348</v>
      </c>
      <c r="F352" t="s">
        <v>392</v>
      </c>
      <c r="G352" s="13" t="str">
        <f xml:space="preserve"> IF( RIGHT(雅俗通字典[[#This Row],[聲調]],1)&lt;&gt;"入", "舒聲", "促聲")</f>
        <v>促聲</v>
      </c>
      <c r="H352" t="str">
        <f xml:space="preserve"> INDEX(聲母對照資料表[], MATCH(雅俗通字典[[#This Row],[切音]], 聲母對照資料表[十五音], 0), 2)</f>
        <v>s</v>
      </c>
      <c r="I352" t="str">
        <f xml:space="preserve"> INDEX(韻母對照資料表[], MATCH(雅俗通字典[[#This Row],[字韻]] &amp; LEFT(雅俗通字典[[#This Row],[舒促聲]],1), 韻母對照資料表[十五音識別碼], 0), 2)</f>
        <v>ut</v>
      </c>
      <c r="J352">
        <f xml:space="preserve"> MATCH(雅俗通字典[[#This Row],[聲調]], 雅俗通聲調, 0)</f>
        <v>4</v>
      </c>
      <c r="K352" t="str">
        <f xml:space="preserve"> _xlfn.CONCAT(雅俗通字典[[#This Row],[聲]:[調]])</f>
        <v>sut4</v>
      </c>
      <c r="L352" t="str">
        <f xml:space="preserve"> 雅俗通字典[[#This Row],[字韻]] &amp; 雅俗通字典[[#This Row],[聲調]] &amp; "聲" &amp; 雅俗通字典[[#This Row],[切音]]</f>
        <v>君上入聲時</v>
      </c>
      <c r="M352" t="str">
        <f xml:space="preserve"> 雅俗通字典[[#This Row],[字韻]] &amp; TEXT(雅俗通字典[[#This Row],[調]], "[DBNum1]") &amp; 雅俗通字典[[#This Row],[切音]]</f>
        <v>君四時</v>
      </c>
    </row>
    <row r="353" spans="1:13">
      <c r="A353">
        <v>352</v>
      </c>
      <c r="B353" s="13" t="s">
        <v>402</v>
      </c>
      <c r="C353" s="13" t="s">
        <v>80</v>
      </c>
      <c r="D353" s="13" t="s">
        <v>7</v>
      </c>
      <c r="E353" s="13" t="s">
        <v>348</v>
      </c>
      <c r="F353" t="s">
        <v>392</v>
      </c>
      <c r="G353" s="13" t="str">
        <f xml:space="preserve"> IF( RIGHT(雅俗通字典[[#This Row],[聲調]],1)&lt;&gt;"入", "舒聲", "促聲")</f>
        <v>促聲</v>
      </c>
      <c r="H353" t="str">
        <f xml:space="preserve"> INDEX(聲母對照資料表[], MATCH(雅俗通字典[[#This Row],[切音]], 聲母對照資料表[十五音], 0), 2)</f>
        <v>s</v>
      </c>
      <c r="I353" t="str">
        <f xml:space="preserve"> INDEX(韻母對照資料表[], MATCH(雅俗通字典[[#This Row],[字韻]] &amp; LEFT(雅俗通字典[[#This Row],[舒促聲]],1), 韻母對照資料表[十五音識別碼], 0), 2)</f>
        <v>ut</v>
      </c>
      <c r="J353">
        <f xml:space="preserve"> MATCH(雅俗通字典[[#This Row],[聲調]], 雅俗通聲調, 0)</f>
        <v>4</v>
      </c>
      <c r="K353" t="str">
        <f xml:space="preserve"> _xlfn.CONCAT(雅俗通字典[[#This Row],[聲]:[調]])</f>
        <v>sut4</v>
      </c>
      <c r="L353" t="str">
        <f xml:space="preserve"> 雅俗通字典[[#This Row],[字韻]] &amp; 雅俗通字典[[#This Row],[聲調]] &amp; "聲" &amp; 雅俗通字典[[#This Row],[切音]]</f>
        <v>君上入聲時</v>
      </c>
      <c r="M353" t="str">
        <f xml:space="preserve"> 雅俗通字典[[#This Row],[字韻]] &amp; TEXT(雅俗通字典[[#This Row],[調]], "[DBNum1]") &amp; 雅俗通字典[[#This Row],[切音]]</f>
        <v>君四時</v>
      </c>
    </row>
    <row r="354" spans="1:13">
      <c r="A354">
        <v>353</v>
      </c>
      <c r="B354" s="13" t="s">
        <v>403</v>
      </c>
      <c r="C354" s="13" t="s">
        <v>80</v>
      </c>
      <c r="D354" s="13" t="s">
        <v>7</v>
      </c>
      <c r="E354" s="13" t="s">
        <v>348</v>
      </c>
      <c r="F354" t="s">
        <v>392</v>
      </c>
      <c r="G354" s="13" t="str">
        <f xml:space="preserve"> IF( RIGHT(雅俗通字典[[#This Row],[聲調]],1)&lt;&gt;"入", "舒聲", "促聲")</f>
        <v>促聲</v>
      </c>
      <c r="H354" t="str">
        <f xml:space="preserve"> INDEX(聲母對照資料表[], MATCH(雅俗通字典[[#This Row],[切音]], 聲母對照資料表[十五音], 0), 2)</f>
        <v>s</v>
      </c>
      <c r="I354" t="str">
        <f xml:space="preserve"> INDEX(韻母對照資料表[], MATCH(雅俗通字典[[#This Row],[字韻]] &amp; LEFT(雅俗通字典[[#This Row],[舒促聲]],1), 韻母對照資料表[十五音識別碼], 0), 2)</f>
        <v>ut</v>
      </c>
      <c r="J354">
        <f xml:space="preserve"> MATCH(雅俗通字典[[#This Row],[聲調]], 雅俗通聲調, 0)</f>
        <v>4</v>
      </c>
      <c r="K354" t="str">
        <f xml:space="preserve"> _xlfn.CONCAT(雅俗通字典[[#This Row],[聲]:[調]])</f>
        <v>sut4</v>
      </c>
      <c r="L354" t="str">
        <f xml:space="preserve"> 雅俗通字典[[#This Row],[字韻]] &amp; 雅俗通字典[[#This Row],[聲調]] &amp; "聲" &amp; 雅俗通字典[[#This Row],[切音]]</f>
        <v>君上入聲時</v>
      </c>
      <c r="M354" t="str">
        <f xml:space="preserve"> 雅俗通字典[[#This Row],[字韻]] &amp; TEXT(雅俗通字典[[#This Row],[調]], "[DBNum1]") &amp; 雅俗通字典[[#This Row],[切音]]</f>
        <v>君四時</v>
      </c>
    </row>
    <row r="355" spans="1:13">
      <c r="A355">
        <v>354</v>
      </c>
      <c r="B355" s="13" t="s">
        <v>404</v>
      </c>
      <c r="C355" s="13" t="s">
        <v>80</v>
      </c>
      <c r="D355" s="13" t="s">
        <v>7</v>
      </c>
      <c r="E355" s="13" t="s">
        <v>348</v>
      </c>
      <c r="F355" t="s">
        <v>392</v>
      </c>
      <c r="G355" s="13" t="str">
        <f xml:space="preserve"> IF( RIGHT(雅俗通字典[[#This Row],[聲調]],1)&lt;&gt;"入", "舒聲", "促聲")</f>
        <v>促聲</v>
      </c>
      <c r="H355" t="str">
        <f xml:space="preserve"> INDEX(聲母對照資料表[], MATCH(雅俗通字典[[#This Row],[切音]], 聲母對照資料表[十五音], 0), 2)</f>
        <v>s</v>
      </c>
      <c r="I355" t="str">
        <f xml:space="preserve"> INDEX(韻母對照資料表[], MATCH(雅俗通字典[[#This Row],[字韻]] &amp; LEFT(雅俗通字典[[#This Row],[舒促聲]],1), 韻母對照資料表[十五音識別碼], 0), 2)</f>
        <v>ut</v>
      </c>
      <c r="J355">
        <f xml:space="preserve"> MATCH(雅俗通字典[[#This Row],[聲調]], 雅俗通聲調, 0)</f>
        <v>4</v>
      </c>
      <c r="K355" t="str">
        <f xml:space="preserve"> _xlfn.CONCAT(雅俗通字典[[#This Row],[聲]:[調]])</f>
        <v>sut4</v>
      </c>
      <c r="L355" t="str">
        <f xml:space="preserve"> 雅俗通字典[[#This Row],[字韻]] &amp; 雅俗通字典[[#This Row],[聲調]] &amp; "聲" &amp; 雅俗通字典[[#This Row],[切音]]</f>
        <v>君上入聲時</v>
      </c>
      <c r="M355" t="str">
        <f xml:space="preserve"> 雅俗通字典[[#This Row],[字韻]] &amp; TEXT(雅俗通字典[[#This Row],[調]], "[DBNum1]") &amp; 雅俗通字典[[#This Row],[切音]]</f>
        <v>君四時</v>
      </c>
    </row>
    <row r="356" spans="1:13">
      <c r="A356">
        <v>355</v>
      </c>
      <c r="B356" s="13" t="s">
        <v>405</v>
      </c>
      <c r="C356" s="13" t="s">
        <v>88</v>
      </c>
      <c r="D356" s="13" t="s">
        <v>7</v>
      </c>
      <c r="E356" s="13" t="s">
        <v>348</v>
      </c>
      <c r="F356" t="s">
        <v>406</v>
      </c>
      <c r="G356" s="13" t="str">
        <f xml:space="preserve"> IF( RIGHT(雅俗通字典[[#This Row],[聲調]],1)&lt;&gt;"入", "舒聲", "促聲")</f>
        <v>促聲</v>
      </c>
      <c r="H356" t="str">
        <f xml:space="preserve"> INDEX(聲母對照資料表[], MATCH(雅俗通字典[[#This Row],[切音]], 聲母對照資料表[十五音], 0), 2)</f>
        <v>q</v>
      </c>
      <c r="I356" t="str">
        <f xml:space="preserve"> INDEX(韻母對照資料表[], MATCH(雅俗通字典[[#This Row],[字韻]] &amp; LEFT(雅俗通字典[[#This Row],[舒促聲]],1), 韻母對照資料表[十五音識別碼], 0), 2)</f>
        <v>ut</v>
      </c>
      <c r="J356">
        <f xml:space="preserve"> MATCH(雅俗通字典[[#This Row],[聲調]], 雅俗通聲調, 0)</f>
        <v>4</v>
      </c>
      <c r="K356" t="str">
        <f xml:space="preserve"> _xlfn.CONCAT(雅俗通字典[[#This Row],[聲]:[調]])</f>
        <v>qut4</v>
      </c>
      <c r="L356" t="str">
        <f xml:space="preserve"> 雅俗通字典[[#This Row],[字韻]] &amp; 雅俗通字典[[#This Row],[聲調]] &amp; "聲" &amp; 雅俗通字典[[#This Row],[切音]]</f>
        <v>君上入聲英</v>
      </c>
      <c r="M356" t="str">
        <f xml:space="preserve"> 雅俗通字典[[#This Row],[字韻]] &amp; TEXT(雅俗通字典[[#This Row],[調]], "[DBNum1]") &amp; 雅俗通字典[[#This Row],[切音]]</f>
        <v>君四英</v>
      </c>
    </row>
    <row r="357" spans="1:13">
      <c r="A357">
        <v>356</v>
      </c>
      <c r="B357" s="13" t="s">
        <v>407</v>
      </c>
      <c r="C357" s="13" t="s">
        <v>88</v>
      </c>
      <c r="D357" s="13" t="s">
        <v>7</v>
      </c>
      <c r="E357" s="13" t="s">
        <v>348</v>
      </c>
      <c r="F357" t="s">
        <v>406</v>
      </c>
      <c r="G357" s="13" t="str">
        <f xml:space="preserve"> IF( RIGHT(雅俗通字典[[#This Row],[聲調]],1)&lt;&gt;"入", "舒聲", "促聲")</f>
        <v>促聲</v>
      </c>
      <c r="H357" t="str">
        <f xml:space="preserve"> INDEX(聲母對照資料表[], MATCH(雅俗通字典[[#This Row],[切音]], 聲母對照資料表[十五音], 0), 2)</f>
        <v>q</v>
      </c>
      <c r="I357" t="str">
        <f xml:space="preserve"> INDEX(韻母對照資料表[], MATCH(雅俗通字典[[#This Row],[字韻]] &amp; LEFT(雅俗通字典[[#This Row],[舒促聲]],1), 韻母對照資料表[十五音識別碼], 0), 2)</f>
        <v>ut</v>
      </c>
      <c r="J357">
        <f xml:space="preserve"> MATCH(雅俗通字典[[#This Row],[聲調]], 雅俗通聲調, 0)</f>
        <v>4</v>
      </c>
      <c r="K357" t="str">
        <f xml:space="preserve"> _xlfn.CONCAT(雅俗通字典[[#This Row],[聲]:[調]])</f>
        <v>qut4</v>
      </c>
      <c r="L357" t="str">
        <f xml:space="preserve"> 雅俗通字典[[#This Row],[字韻]] &amp; 雅俗通字典[[#This Row],[聲調]] &amp; "聲" &amp; 雅俗通字典[[#This Row],[切音]]</f>
        <v>君上入聲英</v>
      </c>
      <c r="M357" t="str">
        <f xml:space="preserve"> 雅俗通字典[[#This Row],[字韻]] &amp; TEXT(雅俗通字典[[#This Row],[調]], "[DBNum1]") &amp; 雅俗通字典[[#This Row],[切音]]</f>
        <v>君四英</v>
      </c>
    </row>
    <row r="358" spans="1:13">
      <c r="A358">
        <v>357</v>
      </c>
      <c r="B358" s="13" t="s">
        <v>408</v>
      </c>
      <c r="C358" s="13" t="s">
        <v>88</v>
      </c>
      <c r="D358" s="13" t="s">
        <v>7</v>
      </c>
      <c r="E358" s="13" t="s">
        <v>348</v>
      </c>
      <c r="F358" t="s">
        <v>406</v>
      </c>
      <c r="G358" s="13" t="str">
        <f xml:space="preserve"> IF( RIGHT(雅俗通字典[[#This Row],[聲調]],1)&lt;&gt;"入", "舒聲", "促聲")</f>
        <v>促聲</v>
      </c>
      <c r="H358" t="str">
        <f xml:space="preserve"> INDEX(聲母對照資料表[], MATCH(雅俗通字典[[#This Row],[切音]], 聲母對照資料表[十五音], 0), 2)</f>
        <v>q</v>
      </c>
      <c r="I358" t="str">
        <f xml:space="preserve"> INDEX(韻母對照資料表[], MATCH(雅俗通字典[[#This Row],[字韻]] &amp; LEFT(雅俗通字典[[#This Row],[舒促聲]],1), 韻母對照資料表[十五音識別碼], 0), 2)</f>
        <v>ut</v>
      </c>
      <c r="J358">
        <f xml:space="preserve"> MATCH(雅俗通字典[[#This Row],[聲調]], 雅俗通聲調, 0)</f>
        <v>4</v>
      </c>
      <c r="K358" t="str">
        <f xml:space="preserve"> _xlfn.CONCAT(雅俗通字典[[#This Row],[聲]:[調]])</f>
        <v>qut4</v>
      </c>
      <c r="L358" t="str">
        <f xml:space="preserve"> 雅俗通字典[[#This Row],[字韻]] &amp; 雅俗通字典[[#This Row],[聲調]] &amp; "聲" &amp; 雅俗通字典[[#This Row],[切音]]</f>
        <v>君上入聲英</v>
      </c>
      <c r="M358" t="str">
        <f xml:space="preserve"> 雅俗通字典[[#This Row],[字韻]] &amp; TEXT(雅俗通字典[[#This Row],[調]], "[DBNum1]") &amp; 雅俗通字典[[#This Row],[切音]]</f>
        <v>君四英</v>
      </c>
    </row>
    <row r="359" spans="1:13">
      <c r="A359">
        <v>358</v>
      </c>
      <c r="B359" s="13" t="s">
        <v>409</v>
      </c>
      <c r="C359" s="13" t="s">
        <v>88</v>
      </c>
      <c r="D359" s="13" t="s">
        <v>7</v>
      </c>
      <c r="E359" s="13" t="s">
        <v>348</v>
      </c>
      <c r="F359" t="s">
        <v>406</v>
      </c>
      <c r="G359" s="13" t="str">
        <f xml:space="preserve"> IF( RIGHT(雅俗通字典[[#This Row],[聲調]],1)&lt;&gt;"入", "舒聲", "促聲")</f>
        <v>促聲</v>
      </c>
      <c r="H359" t="str">
        <f xml:space="preserve"> INDEX(聲母對照資料表[], MATCH(雅俗通字典[[#This Row],[切音]], 聲母對照資料表[十五音], 0), 2)</f>
        <v>q</v>
      </c>
      <c r="I359" t="str">
        <f xml:space="preserve"> INDEX(韻母對照資料表[], MATCH(雅俗通字典[[#This Row],[字韻]] &amp; LEFT(雅俗通字典[[#This Row],[舒促聲]],1), 韻母對照資料表[十五音識別碼], 0), 2)</f>
        <v>ut</v>
      </c>
      <c r="J359">
        <f xml:space="preserve"> MATCH(雅俗通字典[[#This Row],[聲調]], 雅俗通聲調, 0)</f>
        <v>4</v>
      </c>
      <c r="K359" t="str">
        <f xml:space="preserve"> _xlfn.CONCAT(雅俗通字典[[#This Row],[聲]:[調]])</f>
        <v>qut4</v>
      </c>
      <c r="L359" t="str">
        <f xml:space="preserve"> 雅俗通字典[[#This Row],[字韻]] &amp; 雅俗通字典[[#This Row],[聲調]] &amp; "聲" &amp; 雅俗通字典[[#This Row],[切音]]</f>
        <v>君上入聲英</v>
      </c>
      <c r="M359" t="str">
        <f xml:space="preserve"> 雅俗通字典[[#This Row],[字韻]] &amp; TEXT(雅俗通字典[[#This Row],[調]], "[DBNum1]") &amp; 雅俗通字典[[#This Row],[切音]]</f>
        <v>君四英</v>
      </c>
    </row>
    <row r="360" spans="1:13">
      <c r="A360">
        <v>359</v>
      </c>
      <c r="B360" s="13" t="s">
        <v>410</v>
      </c>
      <c r="C360" s="13" t="s">
        <v>88</v>
      </c>
      <c r="D360" s="13" t="s">
        <v>7</v>
      </c>
      <c r="E360" s="13" t="s">
        <v>348</v>
      </c>
      <c r="F360" t="s">
        <v>406</v>
      </c>
      <c r="G360" s="13" t="str">
        <f xml:space="preserve"> IF( RIGHT(雅俗通字典[[#This Row],[聲調]],1)&lt;&gt;"入", "舒聲", "促聲")</f>
        <v>促聲</v>
      </c>
      <c r="H360" t="str">
        <f xml:space="preserve"> INDEX(聲母對照資料表[], MATCH(雅俗通字典[[#This Row],[切音]], 聲母對照資料表[十五音], 0), 2)</f>
        <v>q</v>
      </c>
      <c r="I360" t="str">
        <f xml:space="preserve"> INDEX(韻母對照資料表[], MATCH(雅俗通字典[[#This Row],[字韻]] &amp; LEFT(雅俗通字典[[#This Row],[舒促聲]],1), 韻母對照資料表[十五音識別碼], 0), 2)</f>
        <v>ut</v>
      </c>
      <c r="J360">
        <f xml:space="preserve"> MATCH(雅俗通字典[[#This Row],[聲調]], 雅俗通聲調, 0)</f>
        <v>4</v>
      </c>
      <c r="K360" t="str">
        <f xml:space="preserve"> _xlfn.CONCAT(雅俗通字典[[#This Row],[聲]:[調]])</f>
        <v>qut4</v>
      </c>
      <c r="L360" t="str">
        <f xml:space="preserve"> 雅俗通字典[[#This Row],[字韻]] &amp; 雅俗通字典[[#This Row],[聲調]] &amp; "聲" &amp; 雅俗通字典[[#This Row],[切音]]</f>
        <v>君上入聲英</v>
      </c>
      <c r="M360" t="str">
        <f xml:space="preserve"> 雅俗通字典[[#This Row],[字韻]] &amp; TEXT(雅俗通字典[[#This Row],[調]], "[DBNum1]") &amp; 雅俗通字典[[#This Row],[切音]]</f>
        <v>君四英</v>
      </c>
    </row>
    <row r="361" spans="1:13">
      <c r="A361">
        <v>360</v>
      </c>
      <c r="B361" s="13" t="s">
        <v>411</v>
      </c>
      <c r="C361" s="13" t="s">
        <v>88</v>
      </c>
      <c r="D361" s="13" t="s">
        <v>7</v>
      </c>
      <c r="E361" s="13" t="s">
        <v>348</v>
      </c>
      <c r="F361" t="s">
        <v>406</v>
      </c>
      <c r="G361" s="13" t="str">
        <f xml:space="preserve"> IF( RIGHT(雅俗通字典[[#This Row],[聲調]],1)&lt;&gt;"入", "舒聲", "促聲")</f>
        <v>促聲</v>
      </c>
      <c r="H361" t="str">
        <f xml:space="preserve"> INDEX(聲母對照資料表[], MATCH(雅俗通字典[[#This Row],[切音]], 聲母對照資料表[十五音], 0), 2)</f>
        <v>q</v>
      </c>
      <c r="I361" t="str">
        <f xml:space="preserve"> INDEX(韻母對照資料表[], MATCH(雅俗通字典[[#This Row],[字韻]] &amp; LEFT(雅俗通字典[[#This Row],[舒促聲]],1), 韻母對照資料表[十五音識別碼], 0), 2)</f>
        <v>ut</v>
      </c>
      <c r="J361">
        <f xml:space="preserve"> MATCH(雅俗通字典[[#This Row],[聲調]], 雅俗通聲調, 0)</f>
        <v>4</v>
      </c>
      <c r="K361" t="str">
        <f xml:space="preserve"> _xlfn.CONCAT(雅俗通字典[[#This Row],[聲]:[調]])</f>
        <v>qut4</v>
      </c>
      <c r="L361" t="str">
        <f xml:space="preserve"> 雅俗通字典[[#This Row],[字韻]] &amp; 雅俗通字典[[#This Row],[聲調]] &amp; "聲" &amp; 雅俗通字典[[#This Row],[切音]]</f>
        <v>君上入聲英</v>
      </c>
      <c r="M361" t="str">
        <f xml:space="preserve"> 雅俗通字典[[#This Row],[字韻]] &amp; TEXT(雅俗通字典[[#This Row],[調]], "[DBNum1]") &amp; 雅俗通字典[[#This Row],[切音]]</f>
        <v>君四英</v>
      </c>
    </row>
    <row r="362" spans="1:13">
      <c r="A362">
        <v>361</v>
      </c>
      <c r="B362" s="13" t="s">
        <v>412</v>
      </c>
      <c r="C362" s="13" t="s">
        <v>88</v>
      </c>
      <c r="D362" s="13" t="s">
        <v>7</v>
      </c>
      <c r="E362" s="13" t="s">
        <v>348</v>
      </c>
      <c r="F362" t="s">
        <v>406</v>
      </c>
      <c r="G362" s="13" t="str">
        <f xml:space="preserve"> IF( RIGHT(雅俗通字典[[#This Row],[聲調]],1)&lt;&gt;"入", "舒聲", "促聲")</f>
        <v>促聲</v>
      </c>
      <c r="H362" t="str">
        <f xml:space="preserve"> INDEX(聲母對照資料表[], MATCH(雅俗通字典[[#This Row],[切音]], 聲母對照資料表[十五音], 0), 2)</f>
        <v>q</v>
      </c>
      <c r="I362" t="str">
        <f xml:space="preserve"> INDEX(韻母對照資料表[], MATCH(雅俗通字典[[#This Row],[字韻]] &amp; LEFT(雅俗通字典[[#This Row],[舒促聲]],1), 韻母對照資料表[十五音識別碼], 0), 2)</f>
        <v>ut</v>
      </c>
      <c r="J362">
        <f xml:space="preserve"> MATCH(雅俗通字典[[#This Row],[聲調]], 雅俗通聲調, 0)</f>
        <v>4</v>
      </c>
      <c r="K362" t="str">
        <f xml:space="preserve"> _xlfn.CONCAT(雅俗通字典[[#This Row],[聲]:[調]])</f>
        <v>qut4</v>
      </c>
      <c r="L362" t="str">
        <f xml:space="preserve"> 雅俗通字典[[#This Row],[字韻]] &amp; 雅俗通字典[[#This Row],[聲調]] &amp; "聲" &amp; 雅俗通字典[[#This Row],[切音]]</f>
        <v>君上入聲英</v>
      </c>
      <c r="M362" t="str">
        <f xml:space="preserve"> 雅俗通字典[[#This Row],[字韻]] &amp; TEXT(雅俗通字典[[#This Row],[調]], "[DBNum1]") &amp; 雅俗通字典[[#This Row],[切音]]</f>
        <v>君四英</v>
      </c>
    </row>
    <row r="363" spans="1:13">
      <c r="A363">
        <v>362</v>
      </c>
      <c r="B363" s="13" t="s">
        <v>413</v>
      </c>
      <c r="C363" s="13" t="s">
        <v>88</v>
      </c>
      <c r="D363" s="13" t="s">
        <v>7</v>
      </c>
      <c r="E363" s="13" t="s">
        <v>348</v>
      </c>
      <c r="F363" t="s">
        <v>406</v>
      </c>
      <c r="G363" s="13" t="str">
        <f xml:space="preserve"> IF( RIGHT(雅俗通字典[[#This Row],[聲調]],1)&lt;&gt;"入", "舒聲", "促聲")</f>
        <v>促聲</v>
      </c>
      <c r="H363" t="str">
        <f xml:space="preserve"> INDEX(聲母對照資料表[], MATCH(雅俗通字典[[#This Row],[切音]], 聲母對照資料表[十五音], 0), 2)</f>
        <v>q</v>
      </c>
      <c r="I363" t="str">
        <f xml:space="preserve"> INDEX(韻母對照資料表[], MATCH(雅俗通字典[[#This Row],[字韻]] &amp; LEFT(雅俗通字典[[#This Row],[舒促聲]],1), 韻母對照資料表[十五音識別碼], 0), 2)</f>
        <v>ut</v>
      </c>
      <c r="J363">
        <f xml:space="preserve"> MATCH(雅俗通字典[[#This Row],[聲調]], 雅俗通聲調, 0)</f>
        <v>4</v>
      </c>
      <c r="K363" t="str">
        <f xml:space="preserve"> _xlfn.CONCAT(雅俗通字典[[#This Row],[聲]:[調]])</f>
        <v>qut4</v>
      </c>
      <c r="L363" t="str">
        <f xml:space="preserve"> 雅俗通字典[[#This Row],[字韻]] &amp; 雅俗通字典[[#This Row],[聲調]] &amp; "聲" &amp; 雅俗通字典[[#This Row],[切音]]</f>
        <v>君上入聲英</v>
      </c>
      <c r="M363" t="str">
        <f xml:space="preserve"> 雅俗通字典[[#This Row],[字韻]] &amp; TEXT(雅俗通字典[[#This Row],[調]], "[DBNum1]") &amp; 雅俗通字典[[#This Row],[切音]]</f>
        <v>君四英</v>
      </c>
    </row>
    <row r="364" spans="1:13">
      <c r="A364">
        <v>363</v>
      </c>
      <c r="B364" s="13" t="s">
        <v>414</v>
      </c>
      <c r="C364" s="13" t="s">
        <v>88</v>
      </c>
      <c r="D364" s="13" t="s">
        <v>7</v>
      </c>
      <c r="E364" s="13" t="s">
        <v>348</v>
      </c>
      <c r="F364" t="s">
        <v>406</v>
      </c>
      <c r="G364" s="13" t="str">
        <f xml:space="preserve"> IF( RIGHT(雅俗通字典[[#This Row],[聲調]],1)&lt;&gt;"入", "舒聲", "促聲")</f>
        <v>促聲</v>
      </c>
      <c r="H364" t="str">
        <f xml:space="preserve"> INDEX(聲母對照資料表[], MATCH(雅俗通字典[[#This Row],[切音]], 聲母對照資料表[十五音], 0), 2)</f>
        <v>q</v>
      </c>
      <c r="I364" t="str">
        <f xml:space="preserve"> INDEX(韻母對照資料表[], MATCH(雅俗通字典[[#This Row],[字韻]] &amp; LEFT(雅俗通字典[[#This Row],[舒促聲]],1), 韻母對照資料表[十五音識別碼], 0), 2)</f>
        <v>ut</v>
      </c>
      <c r="J364">
        <f xml:space="preserve"> MATCH(雅俗通字典[[#This Row],[聲調]], 雅俗通聲調, 0)</f>
        <v>4</v>
      </c>
      <c r="K364" t="str">
        <f xml:space="preserve"> _xlfn.CONCAT(雅俗通字典[[#This Row],[聲]:[調]])</f>
        <v>qut4</v>
      </c>
      <c r="L364" t="str">
        <f xml:space="preserve"> 雅俗通字典[[#This Row],[字韻]] &amp; 雅俗通字典[[#This Row],[聲調]] &amp; "聲" &amp; 雅俗通字典[[#This Row],[切音]]</f>
        <v>君上入聲英</v>
      </c>
      <c r="M364" t="str">
        <f xml:space="preserve"> 雅俗通字典[[#This Row],[字韻]] &amp; TEXT(雅俗通字典[[#This Row],[調]], "[DBNum1]") &amp; 雅俗通字典[[#This Row],[切音]]</f>
        <v>君四英</v>
      </c>
    </row>
    <row r="365" spans="1:13">
      <c r="A365">
        <v>364</v>
      </c>
      <c r="B365" s="13" t="s">
        <v>415</v>
      </c>
      <c r="C365" s="13" t="s">
        <v>88</v>
      </c>
      <c r="D365" s="13" t="s">
        <v>7</v>
      </c>
      <c r="E365" s="13" t="s">
        <v>348</v>
      </c>
      <c r="F365" t="s">
        <v>406</v>
      </c>
      <c r="G365" s="13" t="str">
        <f xml:space="preserve"> IF( RIGHT(雅俗通字典[[#This Row],[聲調]],1)&lt;&gt;"入", "舒聲", "促聲")</f>
        <v>促聲</v>
      </c>
      <c r="H365" t="str">
        <f xml:space="preserve"> INDEX(聲母對照資料表[], MATCH(雅俗通字典[[#This Row],[切音]], 聲母對照資料表[十五音], 0), 2)</f>
        <v>q</v>
      </c>
      <c r="I365" t="str">
        <f xml:space="preserve"> INDEX(韻母對照資料表[], MATCH(雅俗通字典[[#This Row],[字韻]] &amp; LEFT(雅俗通字典[[#This Row],[舒促聲]],1), 韻母對照資料表[十五音識別碼], 0), 2)</f>
        <v>ut</v>
      </c>
      <c r="J365">
        <f xml:space="preserve"> MATCH(雅俗通字典[[#This Row],[聲調]], 雅俗通聲調, 0)</f>
        <v>4</v>
      </c>
      <c r="K365" t="str">
        <f xml:space="preserve"> _xlfn.CONCAT(雅俗通字典[[#This Row],[聲]:[調]])</f>
        <v>qut4</v>
      </c>
      <c r="L365" t="str">
        <f xml:space="preserve"> 雅俗通字典[[#This Row],[字韻]] &amp; 雅俗通字典[[#This Row],[聲調]] &amp; "聲" &amp; 雅俗通字典[[#This Row],[切音]]</f>
        <v>君上入聲英</v>
      </c>
      <c r="M365" t="str">
        <f xml:space="preserve"> 雅俗通字典[[#This Row],[字韻]] &amp; TEXT(雅俗通字典[[#This Row],[調]], "[DBNum1]") &amp; 雅俗通字典[[#This Row],[切音]]</f>
        <v>君四英</v>
      </c>
    </row>
    <row r="366" spans="1:13">
      <c r="A366">
        <v>365</v>
      </c>
      <c r="B366" s="13" t="s">
        <v>416</v>
      </c>
      <c r="C366" s="13" t="s">
        <v>88</v>
      </c>
      <c r="D366" s="13" t="s">
        <v>7</v>
      </c>
      <c r="E366" s="13" t="s">
        <v>348</v>
      </c>
      <c r="F366" t="s">
        <v>406</v>
      </c>
      <c r="G366" s="13" t="str">
        <f xml:space="preserve"> IF( RIGHT(雅俗通字典[[#This Row],[聲調]],1)&lt;&gt;"入", "舒聲", "促聲")</f>
        <v>促聲</v>
      </c>
      <c r="H366" t="str">
        <f xml:space="preserve"> INDEX(聲母對照資料表[], MATCH(雅俗通字典[[#This Row],[切音]], 聲母對照資料表[十五音], 0), 2)</f>
        <v>q</v>
      </c>
      <c r="I366" t="str">
        <f xml:space="preserve"> INDEX(韻母對照資料表[], MATCH(雅俗通字典[[#This Row],[字韻]] &amp; LEFT(雅俗通字典[[#This Row],[舒促聲]],1), 韻母對照資料表[十五音識別碼], 0), 2)</f>
        <v>ut</v>
      </c>
      <c r="J366">
        <f xml:space="preserve"> MATCH(雅俗通字典[[#This Row],[聲調]], 雅俗通聲調, 0)</f>
        <v>4</v>
      </c>
      <c r="K366" t="str">
        <f xml:space="preserve"> _xlfn.CONCAT(雅俗通字典[[#This Row],[聲]:[調]])</f>
        <v>qut4</v>
      </c>
      <c r="L366" t="str">
        <f xml:space="preserve"> 雅俗通字典[[#This Row],[字韻]] &amp; 雅俗通字典[[#This Row],[聲調]] &amp; "聲" &amp; 雅俗通字典[[#This Row],[切音]]</f>
        <v>君上入聲英</v>
      </c>
      <c r="M366" t="str">
        <f xml:space="preserve"> 雅俗通字典[[#This Row],[字韻]] &amp; TEXT(雅俗通字典[[#This Row],[調]], "[DBNum1]") &amp; 雅俗通字典[[#This Row],[切音]]</f>
        <v>君四英</v>
      </c>
    </row>
    <row r="367" spans="1:13">
      <c r="A367">
        <v>366</v>
      </c>
      <c r="B367" s="13" t="s">
        <v>417</v>
      </c>
      <c r="C367" s="13" t="s">
        <v>88</v>
      </c>
      <c r="D367" s="13" t="s">
        <v>7</v>
      </c>
      <c r="E367" s="13" t="s">
        <v>348</v>
      </c>
      <c r="F367" t="s">
        <v>406</v>
      </c>
      <c r="G367" s="13" t="str">
        <f xml:space="preserve"> IF( RIGHT(雅俗通字典[[#This Row],[聲調]],1)&lt;&gt;"入", "舒聲", "促聲")</f>
        <v>促聲</v>
      </c>
      <c r="H367" t="str">
        <f xml:space="preserve"> INDEX(聲母對照資料表[], MATCH(雅俗通字典[[#This Row],[切音]], 聲母對照資料表[十五音], 0), 2)</f>
        <v>q</v>
      </c>
      <c r="I367" t="str">
        <f xml:space="preserve"> INDEX(韻母對照資料表[], MATCH(雅俗通字典[[#This Row],[字韻]] &amp; LEFT(雅俗通字典[[#This Row],[舒促聲]],1), 韻母對照資料表[十五音識別碼], 0), 2)</f>
        <v>ut</v>
      </c>
      <c r="J367">
        <f xml:space="preserve"> MATCH(雅俗通字典[[#This Row],[聲調]], 雅俗通聲調, 0)</f>
        <v>4</v>
      </c>
      <c r="K367" t="str">
        <f xml:space="preserve"> _xlfn.CONCAT(雅俗通字典[[#This Row],[聲]:[調]])</f>
        <v>qut4</v>
      </c>
      <c r="L367" t="str">
        <f xml:space="preserve"> 雅俗通字典[[#This Row],[字韻]] &amp; 雅俗通字典[[#This Row],[聲調]] &amp; "聲" &amp; 雅俗通字典[[#This Row],[切音]]</f>
        <v>君上入聲英</v>
      </c>
      <c r="M367" t="str">
        <f xml:space="preserve"> 雅俗通字典[[#This Row],[字韻]] &amp; TEXT(雅俗通字典[[#This Row],[調]], "[DBNum1]") &amp; 雅俗通字典[[#This Row],[切音]]</f>
        <v>君四英</v>
      </c>
    </row>
    <row r="368" spans="1:13">
      <c r="A368">
        <v>367</v>
      </c>
      <c r="B368" s="13" t="s">
        <v>418</v>
      </c>
      <c r="C368" s="13" t="s">
        <v>537</v>
      </c>
      <c r="D368" s="13" t="s">
        <v>7</v>
      </c>
      <c r="E368" s="13" t="s">
        <v>348</v>
      </c>
      <c r="F368" t="s">
        <v>419</v>
      </c>
      <c r="G368" s="13" t="str">
        <f xml:space="preserve"> IF( RIGHT(雅俗通字典[[#This Row],[聲調]],1)&lt;&gt;"入", "舒聲", "促聲")</f>
        <v>促聲</v>
      </c>
      <c r="H368" t="str">
        <f xml:space="preserve"> INDEX(聲母對照資料表[], MATCH(雅俗通字典[[#This Row],[切音]], 聲母對照資料表[十五音], 0), 2)</f>
        <v>b</v>
      </c>
      <c r="I368" t="str">
        <f xml:space="preserve"> INDEX(韻母對照資料表[], MATCH(雅俗通字典[[#This Row],[字韻]] &amp; LEFT(雅俗通字典[[#This Row],[舒促聲]],1), 韻母對照資料表[十五音識別碼], 0), 2)</f>
        <v>ut</v>
      </c>
      <c r="J368">
        <f xml:space="preserve"> MATCH(雅俗通字典[[#This Row],[聲調]], 雅俗通聲調, 0)</f>
        <v>4</v>
      </c>
      <c r="K368" t="str">
        <f xml:space="preserve"> _xlfn.CONCAT(雅俗通字典[[#This Row],[聲]:[調]])</f>
        <v>but4</v>
      </c>
      <c r="L368" t="str">
        <f xml:space="preserve"> 雅俗通字典[[#This Row],[字韻]] &amp; 雅俗通字典[[#This Row],[聲調]] &amp; "聲" &amp; 雅俗通字典[[#This Row],[切音]]</f>
        <v>君上入聲門</v>
      </c>
      <c r="M368" t="str">
        <f xml:space="preserve"> 雅俗通字典[[#This Row],[字韻]] &amp; TEXT(雅俗通字典[[#This Row],[調]], "[DBNum1]") &amp; 雅俗通字典[[#This Row],[切音]]</f>
        <v>君四門</v>
      </c>
    </row>
    <row r="369" spans="1:13">
      <c r="A369">
        <v>368</v>
      </c>
      <c r="B369" s="13" t="s">
        <v>420</v>
      </c>
      <c r="C369" s="13" t="s">
        <v>421</v>
      </c>
      <c r="D369" s="13" t="s">
        <v>7</v>
      </c>
      <c r="E369" s="13" t="s">
        <v>348</v>
      </c>
      <c r="F369" t="s">
        <v>422</v>
      </c>
      <c r="G369" s="13" t="str">
        <f xml:space="preserve"> IF( RIGHT(雅俗通字典[[#This Row],[聲調]],1)&lt;&gt;"入", "舒聲", "促聲")</f>
        <v>促聲</v>
      </c>
      <c r="H369" t="str">
        <f xml:space="preserve"> INDEX(聲母對照資料表[], MATCH(雅俗通字典[[#This Row],[切音]], 聲母對照資料表[十五音], 0), 2)</f>
        <v>g</v>
      </c>
      <c r="I369" t="str">
        <f xml:space="preserve"> INDEX(韻母對照資料表[], MATCH(雅俗通字典[[#This Row],[字韻]] &amp; LEFT(雅俗通字典[[#This Row],[舒促聲]],1), 韻母對照資料表[十五音識別碼], 0), 2)</f>
        <v>ut</v>
      </c>
      <c r="J369">
        <f xml:space="preserve"> MATCH(雅俗通字典[[#This Row],[聲調]], 雅俗通聲調, 0)</f>
        <v>4</v>
      </c>
      <c r="K369" t="str">
        <f xml:space="preserve"> _xlfn.CONCAT(雅俗通字典[[#This Row],[聲]:[調]])</f>
        <v>gut4</v>
      </c>
      <c r="L369" t="str">
        <f xml:space="preserve"> 雅俗通字典[[#This Row],[字韻]] &amp; 雅俗通字典[[#This Row],[聲調]] &amp; "聲" &amp; 雅俗通字典[[#This Row],[切音]]</f>
        <v>君上入聲語</v>
      </c>
      <c r="M369" t="str">
        <f xml:space="preserve"> 雅俗通字典[[#This Row],[字韻]] &amp; TEXT(雅俗通字典[[#This Row],[調]], "[DBNum1]") &amp; 雅俗通字典[[#This Row],[切音]]</f>
        <v>君四語</v>
      </c>
    </row>
    <row r="370" spans="1:13">
      <c r="A370">
        <v>369</v>
      </c>
      <c r="B370" s="13" t="s">
        <v>423</v>
      </c>
      <c r="C370" s="13" t="s">
        <v>421</v>
      </c>
      <c r="D370" s="13" t="s">
        <v>7</v>
      </c>
      <c r="E370" s="13" t="s">
        <v>348</v>
      </c>
      <c r="F370" t="s">
        <v>422</v>
      </c>
      <c r="G370" s="13" t="str">
        <f xml:space="preserve"> IF( RIGHT(雅俗通字典[[#This Row],[聲調]],1)&lt;&gt;"入", "舒聲", "促聲")</f>
        <v>促聲</v>
      </c>
      <c r="H370" t="str">
        <f xml:space="preserve"> INDEX(聲母對照資料表[], MATCH(雅俗通字典[[#This Row],[切音]], 聲母對照資料表[十五音], 0), 2)</f>
        <v>g</v>
      </c>
      <c r="I370" t="str">
        <f xml:space="preserve"> INDEX(韻母對照資料表[], MATCH(雅俗通字典[[#This Row],[字韻]] &amp; LEFT(雅俗通字典[[#This Row],[舒促聲]],1), 韻母對照資料表[十五音識別碼], 0), 2)</f>
        <v>ut</v>
      </c>
      <c r="J370">
        <f xml:space="preserve"> MATCH(雅俗通字典[[#This Row],[聲調]], 雅俗通聲調, 0)</f>
        <v>4</v>
      </c>
      <c r="K370" t="str">
        <f xml:space="preserve"> _xlfn.CONCAT(雅俗通字典[[#This Row],[聲]:[調]])</f>
        <v>gut4</v>
      </c>
      <c r="L370" t="str">
        <f xml:space="preserve"> 雅俗通字典[[#This Row],[字韻]] &amp; 雅俗通字典[[#This Row],[聲調]] &amp; "聲" &amp; 雅俗通字典[[#This Row],[切音]]</f>
        <v>君上入聲語</v>
      </c>
      <c r="M370" t="str">
        <f xml:space="preserve"> 雅俗通字典[[#This Row],[字韻]] &amp; TEXT(雅俗通字典[[#This Row],[調]], "[DBNum1]") &amp; 雅俗通字典[[#This Row],[切音]]</f>
        <v>君四語</v>
      </c>
    </row>
    <row r="371" spans="1:13">
      <c r="A371">
        <v>370</v>
      </c>
      <c r="B371" s="13" t="s">
        <v>424</v>
      </c>
      <c r="C371" s="13" t="s">
        <v>421</v>
      </c>
      <c r="D371" s="13" t="s">
        <v>7</v>
      </c>
      <c r="E371" s="13" t="s">
        <v>348</v>
      </c>
      <c r="F371" t="s">
        <v>422</v>
      </c>
      <c r="G371" s="13" t="str">
        <f xml:space="preserve"> IF( RIGHT(雅俗通字典[[#This Row],[聲調]],1)&lt;&gt;"入", "舒聲", "促聲")</f>
        <v>促聲</v>
      </c>
      <c r="H371" t="str">
        <f xml:space="preserve"> INDEX(聲母對照資料表[], MATCH(雅俗通字典[[#This Row],[切音]], 聲母對照資料表[十五音], 0), 2)</f>
        <v>g</v>
      </c>
      <c r="I371" t="str">
        <f xml:space="preserve"> INDEX(韻母對照資料表[], MATCH(雅俗通字典[[#This Row],[字韻]] &amp; LEFT(雅俗通字典[[#This Row],[舒促聲]],1), 韻母對照資料表[十五音識別碼], 0), 2)</f>
        <v>ut</v>
      </c>
      <c r="J371">
        <f xml:space="preserve"> MATCH(雅俗通字典[[#This Row],[聲調]], 雅俗通聲調, 0)</f>
        <v>4</v>
      </c>
      <c r="K371" t="str">
        <f xml:space="preserve"> _xlfn.CONCAT(雅俗通字典[[#This Row],[聲]:[調]])</f>
        <v>gut4</v>
      </c>
      <c r="L371" t="str">
        <f xml:space="preserve"> 雅俗通字典[[#This Row],[字韻]] &amp; 雅俗通字典[[#This Row],[聲調]] &amp; "聲" &amp; 雅俗通字典[[#This Row],[切音]]</f>
        <v>君上入聲語</v>
      </c>
      <c r="M371" t="str">
        <f xml:space="preserve"> 雅俗通字典[[#This Row],[字韻]] &amp; TEXT(雅俗通字典[[#This Row],[調]], "[DBNum1]") &amp; 雅俗通字典[[#This Row],[切音]]</f>
        <v>君四語</v>
      </c>
    </row>
    <row r="372" spans="1:13">
      <c r="A372">
        <v>371</v>
      </c>
      <c r="B372" s="13" t="s">
        <v>101</v>
      </c>
      <c r="C372" s="13" t="s">
        <v>101</v>
      </c>
      <c r="D372" s="13" t="s">
        <v>7</v>
      </c>
      <c r="E372" s="13" t="s">
        <v>348</v>
      </c>
      <c r="F372" t="s">
        <v>425</v>
      </c>
      <c r="G372" s="13" t="str">
        <f xml:space="preserve"> IF( RIGHT(雅俗通字典[[#This Row],[聲調]],1)&lt;&gt;"入", "舒聲", "促聲")</f>
        <v>促聲</v>
      </c>
      <c r="H372" t="str">
        <f xml:space="preserve"> INDEX(聲母對照資料表[], MATCH(雅俗通字典[[#This Row],[切音]], 聲母對照資料表[十五音], 0), 2)</f>
        <v>c</v>
      </c>
      <c r="I372" t="str">
        <f xml:space="preserve"> INDEX(韻母對照資料表[], MATCH(雅俗通字典[[#This Row],[字韻]] &amp; LEFT(雅俗通字典[[#This Row],[舒促聲]],1), 韻母對照資料表[十五音識別碼], 0), 2)</f>
        <v>ut</v>
      </c>
      <c r="J372">
        <f xml:space="preserve"> MATCH(雅俗通字典[[#This Row],[聲調]], 雅俗通聲調, 0)</f>
        <v>4</v>
      </c>
      <c r="K372" t="str">
        <f xml:space="preserve"> _xlfn.CONCAT(雅俗通字典[[#This Row],[聲]:[調]])</f>
        <v>cut4</v>
      </c>
      <c r="L372" t="str">
        <f xml:space="preserve"> 雅俗通字典[[#This Row],[字韻]] &amp; 雅俗通字典[[#This Row],[聲調]] &amp; "聲" &amp; 雅俗通字典[[#This Row],[切音]]</f>
        <v>君上入聲出</v>
      </c>
      <c r="M372" t="str">
        <f xml:space="preserve"> 雅俗通字典[[#This Row],[字韻]] &amp; TEXT(雅俗通字典[[#This Row],[調]], "[DBNum1]") &amp; 雅俗通字典[[#This Row],[切音]]</f>
        <v>君四出</v>
      </c>
    </row>
    <row r="373" spans="1:13">
      <c r="A373">
        <v>372</v>
      </c>
      <c r="B373" s="13" t="s">
        <v>426</v>
      </c>
      <c r="C373" s="13" t="s">
        <v>101</v>
      </c>
      <c r="D373" s="13" t="s">
        <v>7</v>
      </c>
      <c r="E373" s="13" t="s">
        <v>348</v>
      </c>
      <c r="F373" t="s">
        <v>425</v>
      </c>
      <c r="G373" s="13" t="str">
        <f xml:space="preserve"> IF( RIGHT(雅俗通字典[[#This Row],[聲調]],1)&lt;&gt;"入", "舒聲", "促聲")</f>
        <v>促聲</v>
      </c>
      <c r="H373" t="str">
        <f xml:space="preserve"> INDEX(聲母對照資料表[], MATCH(雅俗通字典[[#This Row],[切音]], 聲母對照資料表[十五音], 0), 2)</f>
        <v>c</v>
      </c>
      <c r="I373" t="str">
        <f xml:space="preserve"> INDEX(韻母對照資料表[], MATCH(雅俗通字典[[#This Row],[字韻]] &amp; LEFT(雅俗通字典[[#This Row],[舒促聲]],1), 韻母對照資料表[十五音識別碼], 0), 2)</f>
        <v>ut</v>
      </c>
      <c r="J373">
        <f xml:space="preserve"> MATCH(雅俗通字典[[#This Row],[聲調]], 雅俗通聲調, 0)</f>
        <v>4</v>
      </c>
      <c r="K373" t="str">
        <f xml:space="preserve"> _xlfn.CONCAT(雅俗通字典[[#This Row],[聲]:[調]])</f>
        <v>cut4</v>
      </c>
      <c r="L373" t="str">
        <f xml:space="preserve"> 雅俗通字典[[#This Row],[字韻]] &amp; 雅俗通字典[[#This Row],[聲調]] &amp; "聲" &amp; 雅俗通字典[[#This Row],[切音]]</f>
        <v>君上入聲出</v>
      </c>
      <c r="M373" t="str">
        <f xml:space="preserve"> 雅俗通字典[[#This Row],[字韻]] &amp; TEXT(雅俗通字典[[#This Row],[調]], "[DBNum1]") &amp; 雅俗通字典[[#This Row],[切音]]</f>
        <v>君四出</v>
      </c>
    </row>
    <row r="374" spans="1:13">
      <c r="A374">
        <v>373</v>
      </c>
      <c r="B374" s="13" t="s">
        <v>427</v>
      </c>
      <c r="C374" s="13" t="s">
        <v>108</v>
      </c>
      <c r="D374" s="13" t="s">
        <v>7</v>
      </c>
      <c r="E374" s="13" t="s">
        <v>348</v>
      </c>
      <c r="F374" t="s">
        <v>428</v>
      </c>
      <c r="G374" s="13" t="str">
        <f xml:space="preserve"> IF( RIGHT(雅俗通字典[[#This Row],[聲調]],1)&lt;&gt;"入", "舒聲", "促聲")</f>
        <v>促聲</v>
      </c>
      <c r="H374" t="str">
        <f xml:space="preserve"> INDEX(聲母對照資料表[], MATCH(雅俗通字典[[#This Row],[切音]], 聲母對照資料表[十五音], 0), 2)</f>
        <v>h</v>
      </c>
      <c r="I374" t="str">
        <f xml:space="preserve"> INDEX(韻母對照資料表[], MATCH(雅俗通字典[[#This Row],[字韻]] &amp; LEFT(雅俗通字典[[#This Row],[舒促聲]],1), 韻母對照資料表[十五音識別碼], 0), 2)</f>
        <v>ut</v>
      </c>
      <c r="J374">
        <f xml:space="preserve"> MATCH(雅俗通字典[[#This Row],[聲調]], 雅俗通聲調, 0)</f>
        <v>4</v>
      </c>
      <c r="K374" t="str">
        <f xml:space="preserve"> _xlfn.CONCAT(雅俗通字典[[#This Row],[聲]:[調]])</f>
        <v>hut4</v>
      </c>
      <c r="L374" t="str">
        <f xml:space="preserve"> 雅俗通字典[[#This Row],[字韻]] &amp; 雅俗通字典[[#This Row],[聲調]] &amp; "聲" &amp; 雅俗通字典[[#This Row],[切音]]</f>
        <v>君上入聲喜</v>
      </c>
      <c r="M374" t="str">
        <f xml:space="preserve"> 雅俗通字典[[#This Row],[字韻]] &amp; TEXT(雅俗通字典[[#This Row],[調]], "[DBNum1]") &amp; 雅俗通字典[[#This Row],[切音]]</f>
        <v>君四喜</v>
      </c>
    </row>
    <row r="375" spans="1:13">
      <c r="A375">
        <v>374</v>
      </c>
      <c r="B375" s="13" t="s">
        <v>429</v>
      </c>
      <c r="C375" s="13" t="s">
        <v>108</v>
      </c>
      <c r="D375" s="13" t="s">
        <v>7</v>
      </c>
      <c r="E375" s="13" t="s">
        <v>348</v>
      </c>
      <c r="F375" t="s">
        <v>428</v>
      </c>
      <c r="G375" s="13" t="str">
        <f xml:space="preserve"> IF( RIGHT(雅俗通字典[[#This Row],[聲調]],1)&lt;&gt;"入", "舒聲", "促聲")</f>
        <v>促聲</v>
      </c>
      <c r="H375" t="str">
        <f xml:space="preserve"> INDEX(聲母對照資料表[], MATCH(雅俗通字典[[#This Row],[切音]], 聲母對照資料表[十五音], 0), 2)</f>
        <v>h</v>
      </c>
      <c r="I375" t="str">
        <f xml:space="preserve"> INDEX(韻母對照資料表[], MATCH(雅俗通字典[[#This Row],[字韻]] &amp; LEFT(雅俗通字典[[#This Row],[舒促聲]],1), 韻母對照資料表[十五音識別碼], 0), 2)</f>
        <v>ut</v>
      </c>
      <c r="J375">
        <f xml:space="preserve"> MATCH(雅俗通字典[[#This Row],[聲調]], 雅俗通聲調, 0)</f>
        <v>4</v>
      </c>
      <c r="K375" t="str">
        <f xml:space="preserve"> _xlfn.CONCAT(雅俗通字典[[#This Row],[聲]:[調]])</f>
        <v>hut4</v>
      </c>
      <c r="L375" t="str">
        <f xml:space="preserve"> 雅俗通字典[[#This Row],[字韻]] &amp; 雅俗通字典[[#This Row],[聲調]] &amp; "聲" &amp; 雅俗通字典[[#This Row],[切音]]</f>
        <v>君上入聲喜</v>
      </c>
      <c r="M375" t="str">
        <f xml:space="preserve"> 雅俗通字典[[#This Row],[字韻]] &amp; TEXT(雅俗通字典[[#This Row],[調]], "[DBNum1]") &amp; 雅俗通字典[[#This Row],[切音]]</f>
        <v>君四喜</v>
      </c>
    </row>
    <row r="376" spans="1:13">
      <c r="A376">
        <v>375</v>
      </c>
      <c r="B376" s="13" t="s">
        <v>430</v>
      </c>
      <c r="C376" s="13" t="s">
        <v>108</v>
      </c>
      <c r="D376" s="13" t="s">
        <v>7</v>
      </c>
      <c r="E376" s="13" t="s">
        <v>348</v>
      </c>
      <c r="F376" t="s">
        <v>428</v>
      </c>
      <c r="G376" s="13" t="str">
        <f xml:space="preserve"> IF( RIGHT(雅俗通字典[[#This Row],[聲調]],1)&lt;&gt;"入", "舒聲", "促聲")</f>
        <v>促聲</v>
      </c>
      <c r="H376" t="str">
        <f xml:space="preserve"> INDEX(聲母對照資料表[], MATCH(雅俗通字典[[#This Row],[切音]], 聲母對照資料表[十五音], 0), 2)</f>
        <v>h</v>
      </c>
      <c r="I376" t="str">
        <f xml:space="preserve"> INDEX(韻母對照資料表[], MATCH(雅俗通字典[[#This Row],[字韻]] &amp; LEFT(雅俗通字典[[#This Row],[舒促聲]],1), 韻母對照資料表[十五音識別碼], 0), 2)</f>
        <v>ut</v>
      </c>
      <c r="J376">
        <f xml:space="preserve"> MATCH(雅俗通字典[[#This Row],[聲調]], 雅俗通聲調, 0)</f>
        <v>4</v>
      </c>
      <c r="K376" t="str">
        <f xml:space="preserve"> _xlfn.CONCAT(雅俗通字典[[#This Row],[聲]:[調]])</f>
        <v>hut4</v>
      </c>
      <c r="L376" t="str">
        <f xml:space="preserve"> 雅俗通字典[[#This Row],[字韻]] &amp; 雅俗通字典[[#This Row],[聲調]] &amp; "聲" &amp; 雅俗通字典[[#This Row],[切音]]</f>
        <v>君上入聲喜</v>
      </c>
      <c r="M376" t="str">
        <f xml:space="preserve"> 雅俗通字典[[#This Row],[字韻]] &amp; TEXT(雅俗通字典[[#This Row],[調]], "[DBNum1]") &amp; 雅俗通字典[[#This Row],[切音]]</f>
        <v>君四喜</v>
      </c>
    </row>
    <row r="377" spans="1:13">
      <c r="A377">
        <v>376</v>
      </c>
      <c r="B377" s="13" t="s">
        <v>431</v>
      </c>
      <c r="C377" s="13" t="s">
        <v>108</v>
      </c>
      <c r="D377" s="13" t="s">
        <v>7</v>
      </c>
      <c r="E377" s="13" t="s">
        <v>348</v>
      </c>
      <c r="F377" t="s">
        <v>428</v>
      </c>
      <c r="G377" s="13" t="str">
        <f xml:space="preserve"> IF( RIGHT(雅俗通字典[[#This Row],[聲調]],1)&lt;&gt;"入", "舒聲", "促聲")</f>
        <v>促聲</v>
      </c>
      <c r="H377" t="str">
        <f xml:space="preserve"> INDEX(聲母對照資料表[], MATCH(雅俗通字典[[#This Row],[切音]], 聲母對照資料表[十五音], 0), 2)</f>
        <v>h</v>
      </c>
      <c r="I377" t="str">
        <f xml:space="preserve"> INDEX(韻母對照資料表[], MATCH(雅俗通字典[[#This Row],[字韻]] &amp; LEFT(雅俗通字典[[#This Row],[舒促聲]],1), 韻母對照資料表[十五音識別碼], 0), 2)</f>
        <v>ut</v>
      </c>
      <c r="J377">
        <f xml:space="preserve"> MATCH(雅俗通字典[[#This Row],[聲調]], 雅俗通聲調, 0)</f>
        <v>4</v>
      </c>
      <c r="K377" t="str">
        <f xml:space="preserve"> _xlfn.CONCAT(雅俗通字典[[#This Row],[聲]:[調]])</f>
        <v>hut4</v>
      </c>
      <c r="L377" t="str">
        <f xml:space="preserve"> 雅俗通字典[[#This Row],[字韻]] &amp; 雅俗通字典[[#This Row],[聲調]] &amp; "聲" &amp; 雅俗通字典[[#This Row],[切音]]</f>
        <v>君上入聲喜</v>
      </c>
      <c r="M377" t="str">
        <f xml:space="preserve"> 雅俗通字典[[#This Row],[字韻]] &amp; TEXT(雅俗通字典[[#This Row],[調]], "[DBNum1]") &amp; 雅俗通字典[[#This Row],[切音]]</f>
        <v>君四喜</v>
      </c>
    </row>
    <row r="378" spans="1:13">
      <c r="A378">
        <v>377</v>
      </c>
      <c r="B378" s="13" t="s">
        <v>432</v>
      </c>
      <c r="C378" s="13" t="s">
        <v>108</v>
      </c>
      <c r="D378" s="13" t="s">
        <v>7</v>
      </c>
      <c r="E378" s="13" t="s">
        <v>348</v>
      </c>
      <c r="F378" t="s">
        <v>428</v>
      </c>
      <c r="G378" s="13" t="str">
        <f xml:space="preserve"> IF( RIGHT(雅俗通字典[[#This Row],[聲調]],1)&lt;&gt;"入", "舒聲", "促聲")</f>
        <v>促聲</v>
      </c>
      <c r="H378" t="str">
        <f xml:space="preserve"> INDEX(聲母對照資料表[], MATCH(雅俗通字典[[#This Row],[切音]], 聲母對照資料表[十五音], 0), 2)</f>
        <v>h</v>
      </c>
      <c r="I378" t="str">
        <f xml:space="preserve"> INDEX(韻母對照資料表[], MATCH(雅俗通字典[[#This Row],[字韻]] &amp; LEFT(雅俗通字典[[#This Row],[舒促聲]],1), 韻母對照資料表[十五音識別碼], 0), 2)</f>
        <v>ut</v>
      </c>
      <c r="J378">
        <f xml:space="preserve"> MATCH(雅俗通字典[[#This Row],[聲調]], 雅俗通聲調, 0)</f>
        <v>4</v>
      </c>
      <c r="K378" t="str">
        <f xml:space="preserve"> _xlfn.CONCAT(雅俗通字典[[#This Row],[聲]:[調]])</f>
        <v>hut4</v>
      </c>
      <c r="L378" t="str">
        <f xml:space="preserve"> 雅俗通字典[[#This Row],[字韻]] &amp; 雅俗通字典[[#This Row],[聲調]] &amp; "聲" &amp; 雅俗通字典[[#This Row],[切音]]</f>
        <v>君上入聲喜</v>
      </c>
      <c r="M378" t="str">
        <f xml:space="preserve"> 雅俗通字典[[#This Row],[字韻]] &amp; TEXT(雅俗通字典[[#This Row],[調]], "[DBNum1]") &amp; 雅俗通字典[[#This Row],[切音]]</f>
        <v>君四喜</v>
      </c>
    </row>
    <row r="379" spans="1:13">
      <c r="A379">
        <v>378</v>
      </c>
      <c r="B379" s="13" t="s">
        <v>433</v>
      </c>
      <c r="C379" s="13" t="s">
        <v>108</v>
      </c>
      <c r="D379" s="13" t="s">
        <v>7</v>
      </c>
      <c r="E379" s="13" t="s">
        <v>348</v>
      </c>
      <c r="F379" t="s">
        <v>428</v>
      </c>
      <c r="G379" s="13" t="str">
        <f xml:space="preserve"> IF( RIGHT(雅俗通字典[[#This Row],[聲調]],1)&lt;&gt;"入", "舒聲", "促聲")</f>
        <v>促聲</v>
      </c>
      <c r="H379" t="str">
        <f xml:space="preserve"> INDEX(聲母對照資料表[], MATCH(雅俗通字典[[#This Row],[切音]], 聲母對照資料表[十五音], 0), 2)</f>
        <v>h</v>
      </c>
      <c r="I379" t="str">
        <f xml:space="preserve"> INDEX(韻母對照資料表[], MATCH(雅俗通字典[[#This Row],[字韻]] &amp; LEFT(雅俗通字典[[#This Row],[舒促聲]],1), 韻母對照資料表[十五音識別碼], 0), 2)</f>
        <v>ut</v>
      </c>
      <c r="J379">
        <f xml:space="preserve"> MATCH(雅俗通字典[[#This Row],[聲調]], 雅俗通聲調, 0)</f>
        <v>4</v>
      </c>
      <c r="K379" t="str">
        <f xml:space="preserve"> _xlfn.CONCAT(雅俗通字典[[#This Row],[聲]:[調]])</f>
        <v>hut4</v>
      </c>
      <c r="L379" t="str">
        <f xml:space="preserve"> 雅俗通字典[[#This Row],[字韻]] &amp; 雅俗通字典[[#This Row],[聲調]] &amp; "聲" &amp; 雅俗通字典[[#This Row],[切音]]</f>
        <v>君上入聲喜</v>
      </c>
      <c r="M379" t="str">
        <f xml:space="preserve"> 雅俗通字典[[#This Row],[字韻]] &amp; TEXT(雅俗通字典[[#This Row],[調]], "[DBNum1]") &amp; 雅俗通字典[[#This Row],[切音]]</f>
        <v>君四喜</v>
      </c>
    </row>
    <row r="380" spans="1:13">
      <c r="A380">
        <v>379</v>
      </c>
      <c r="B380" s="13" t="s">
        <v>434</v>
      </c>
      <c r="C380" s="13" t="s">
        <v>108</v>
      </c>
      <c r="D380" s="13" t="s">
        <v>7</v>
      </c>
      <c r="E380" s="13" t="s">
        <v>348</v>
      </c>
      <c r="F380" t="s">
        <v>428</v>
      </c>
      <c r="G380" s="13" t="str">
        <f xml:space="preserve"> IF( RIGHT(雅俗通字典[[#This Row],[聲調]],1)&lt;&gt;"入", "舒聲", "促聲")</f>
        <v>促聲</v>
      </c>
      <c r="H380" t="str">
        <f xml:space="preserve"> INDEX(聲母對照資料表[], MATCH(雅俗通字典[[#This Row],[切音]], 聲母對照資料表[十五音], 0), 2)</f>
        <v>h</v>
      </c>
      <c r="I380" t="str">
        <f xml:space="preserve"> INDEX(韻母對照資料表[], MATCH(雅俗通字典[[#This Row],[字韻]] &amp; LEFT(雅俗通字典[[#This Row],[舒促聲]],1), 韻母對照資料表[十五音識別碼], 0), 2)</f>
        <v>ut</v>
      </c>
      <c r="J380">
        <f xml:space="preserve"> MATCH(雅俗通字典[[#This Row],[聲調]], 雅俗通聲調, 0)</f>
        <v>4</v>
      </c>
      <c r="K380" t="str">
        <f xml:space="preserve"> _xlfn.CONCAT(雅俗通字典[[#This Row],[聲]:[調]])</f>
        <v>hut4</v>
      </c>
      <c r="L380" t="str">
        <f xml:space="preserve"> 雅俗通字典[[#This Row],[字韻]] &amp; 雅俗通字典[[#This Row],[聲調]] &amp; "聲" &amp; 雅俗通字典[[#This Row],[切音]]</f>
        <v>君上入聲喜</v>
      </c>
      <c r="M380" t="str">
        <f xml:space="preserve"> 雅俗通字典[[#This Row],[字韻]] &amp; TEXT(雅俗通字典[[#This Row],[調]], "[DBNum1]") &amp; 雅俗通字典[[#This Row],[切音]]</f>
        <v>君四喜</v>
      </c>
    </row>
    <row r="381" spans="1:13">
      <c r="A381">
        <v>380</v>
      </c>
      <c r="B381" s="13" t="s">
        <v>435</v>
      </c>
      <c r="C381" s="13" t="s">
        <v>108</v>
      </c>
      <c r="D381" s="13" t="s">
        <v>7</v>
      </c>
      <c r="E381" s="13" t="s">
        <v>348</v>
      </c>
      <c r="F381" t="s">
        <v>428</v>
      </c>
      <c r="G381" s="13" t="str">
        <f xml:space="preserve"> IF( RIGHT(雅俗通字典[[#This Row],[聲調]],1)&lt;&gt;"入", "舒聲", "促聲")</f>
        <v>促聲</v>
      </c>
      <c r="H381" t="str">
        <f xml:space="preserve"> INDEX(聲母對照資料表[], MATCH(雅俗通字典[[#This Row],[切音]], 聲母對照資料表[十五音], 0), 2)</f>
        <v>h</v>
      </c>
      <c r="I381" t="str">
        <f xml:space="preserve"> INDEX(韻母對照資料表[], MATCH(雅俗通字典[[#This Row],[字韻]] &amp; LEFT(雅俗通字典[[#This Row],[舒促聲]],1), 韻母對照資料表[十五音識別碼], 0), 2)</f>
        <v>ut</v>
      </c>
      <c r="J381">
        <f xml:space="preserve"> MATCH(雅俗通字典[[#This Row],[聲調]], 雅俗通聲調, 0)</f>
        <v>4</v>
      </c>
      <c r="K381" t="str">
        <f xml:space="preserve"> _xlfn.CONCAT(雅俗通字典[[#This Row],[聲]:[調]])</f>
        <v>hut4</v>
      </c>
      <c r="L381" t="str">
        <f xml:space="preserve"> 雅俗通字典[[#This Row],[字韻]] &amp; 雅俗通字典[[#This Row],[聲調]] &amp; "聲" &amp; 雅俗通字典[[#This Row],[切音]]</f>
        <v>君上入聲喜</v>
      </c>
      <c r="M381" t="str">
        <f xml:space="preserve"> 雅俗通字典[[#This Row],[字韻]] &amp; TEXT(雅俗通字典[[#This Row],[調]], "[DBNum1]") &amp; 雅俗通字典[[#This Row],[切音]]</f>
        <v>君四喜</v>
      </c>
    </row>
    <row r="382" spans="1:13">
      <c r="A382">
        <v>381</v>
      </c>
      <c r="B382" s="13" t="s">
        <v>436</v>
      </c>
      <c r="C382" s="13" t="s">
        <v>108</v>
      </c>
      <c r="D382" s="13" t="s">
        <v>7</v>
      </c>
      <c r="E382" s="13" t="s">
        <v>348</v>
      </c>
      <c r="F382" t="s">
        <v>428</v>
      </c>
      <c r="G382" s="13" t="str">
        <f xml:space="preserve"> IF( RIGHT(雅俗通字典[[#This Row],[聲調]],1)&lt;&gt;"入", "舒聲", "促聲")</f>
        <v>促聲</v>
      </c>
      <c r="H382" t="str">
        <f xml:space="preserve"> INDEX(聲母對照資料表[], MATCH(雅俗通字典[[#This Row],[切音]], 聲母對照資料表[十五音], 0), 2)</f>
        <v>h</v>
      </c>
      <c r="I382" t="str">
        <f xml:space="preserve"> INDEX(韻母對照資料表[], MATCH(雅俗通字典[[#This Row],[字韻]] &amp; LEFT(雅俗通字典[[#This Row],[舒促聲]],1), 韻母對照資料表[十五音識別碼], 0), 2)</f>
        <v>ut</v>
      </c>
      <c r="J382">
        <f xml:space="preserve"> MATCH(雅俗通字典[[#This Row],[聲調]], 雅俗通聲調, 0)</f>
        <v>4</v>
      </c>
      <c r="K382" t="str">
        <f xml:space="preserve"> _xlfn.CONCAT(雅俗通字典[[#This Row],[聲]:[調]])</f>
        <v>hut4</v>
      </c>
      <c r="L382" t="str">
        <f xml:space="preserve"> 雅俗通字典[[#This Row],[字韻]] &amp; 雅俗通字典[[#This Row],[聲調]] &amp; "聲" &amp; 雅俗通字典[[#This Row],[切音]]</f>
        <v>君上入聲喜</v>
      </c>
      <c r="M382" t="str">
        <f xml:space="preserve"> 雅俗通字典[[#This Row],[字韻]] &amp; TEXT(雅俗通字典[[#This Row],[調]], "[DBNum1]") &amp; 雅俗通字典[[#This Row],[切音]]</f>
        <v>君四喜</v>
      </c>
    </row>
    <row r="383" spans="1:13">
      <c r="A383">
        <v>382</v>
      </c>
      <c r="B383" s="13" t="s">
        <v>437</v>
      </c>
      <c r="C383" s="13" t="s">
        <v>108</v>
      </c>
      <c r="D383" s="13" t="s">
        <v>7</v>
      </c>
      <c r="E383" s="13" t="s">
        <v>348</v>
      </c>
      <c r="F383" t="s">
        <v>428</v>
      </c>
      <c r="G383" s="13" t="str">
        <f xml:space="preserve"> IF( RIGHT(雅俗通字典[[#This Row],[聲調]],1)&lt;&gt;"入", "舒聲", "促聲")</f>
        <v>促聲</v>
      </c>
      <c r="H383" t="str">
        <f xml:space="preserve"> INDEX(聲母對照資料表[], MATCH(雅俗通字典[[#This Row],[切音]], 聲母對照資料表[十五音], 0), 2)</f>
        <v>h</v>
      </c>
      <c r="I383" t="str">
        <f xml:space="preserve"> INDEX(韻母對照資料表[], MATCH(雅俗通字典[[#This Row],[字韻]] &amp; LEFT(雅俗通字典[[#This Row],[舒促聲]],1), 韻母對照資料表[十五音識別碼], 0), 2)</f>
        <v>ut</v>
      </c>
      <c r="J383">
        <f xml:space="preserve"> MATCH(雅俗通字典[[#This Row],[聲調]], 雅俗通聲調, 0)</f>
        <v>4</v>
      </c>
      <c r="K383" t="str">
        <f xml:space="preserve"> _xlfn.CONCAT(雅俗通字典[[#This Row],[聲]:[調]])</f>
        <v>hut4</v>
      </c>
      <c r="L383" t="str">
        <f xml:space="preserve"> 雅俗通字典[[#This Row],[字韻]] &amp; 雅俗通字典[[#This Row],[聲調]] &amp; "聲" &amp; 雅俗通字典[[#This Row],[切音]]</f>
        <v>君上入聲喜</v>
      </c>
      <c r="M383" t="str">
        <f xml:space="preserve"> 雅俗通字典[[#This Row],[字韻]] &amp; TEXT(雅俗通字典[[#This Row],[調]], "[DBNum1]") &amp; 雅俗通字典[[#This Row],[切音]]</f>
        <v>君四喜</v>
      </c>
    </row>
    <row r="384" spans="1:13">
      <c r="A384">
        <v>383</v>
      </c>
      <c r="B384" s="13" t="s">
        <v>438</v>
      </c>
      <c r="C384" s="13" t="s">
        <v>108</v>
      </c>
      <c r="D384" s="13" t="s">
        <v>7</v>
      </c>
      <c r="E384" s="13" t="s">
        <v>348</v>
      </c>
      <c r="F384" t="s">
        <v>428</v>
      </c>
      <c r="G384" s="13" t="str">
        <f xml:space="preserve"> IF( RIGHT(雅俗通字典[[#This Row],[聲調]],1)&lt;&gt;"入", "舒聲", "促聲")</f>
        <v>促聲</v>
      </c>
      <c r="H384" t="str">
        <f xml:space="preserve"> INDEX(聲母對照資料表[], MATCH(雅俗通字典[[#This Row],[切音]], 聲母對照資料表[十五音], 0), 2)</f>
        <v>h</v>
      </c>
      <c r="I384" t="str">
        <f xml:space="preserve"> INDEX(韻母對照資料表[], MATCH(雅俗通字典[[#This Row],[字韻]] &amp; LEFT(雅俗通字典[[#This Row],[舒促聲]],1), 韻母對照資料表[十五音識別碼], 0), 2)</f>
        <v>ut</v>
      </c>
      <c r="J384">
        <f xml:space="preserve"> MATCH(雅俗通字典[[#This Row],[聲調]], 雅俗通聲調, 0)</f>
        <v>4</v>
      </c>
      <c r="K384" t="str">
        <f xml:space="preserve"> _xlfn.CONCAT(雅俗通字典[[#This Row],[聲]:[調]])</f>
        <v>hut4</v>
      </c>
      <c r="L384" t="str">
        <f xml:space="preserve"> 雅俗通字典[[#This Row],[字韻]] &amp; 雅俗通字典[[#This Row],[聲調]] &amp; "聲" &amp; 雅俗通字典[[#This Row],[切音]]</f>
        <v>君上入聲喜</v>
      </c>
      <c r="M384" t="str">
        <f xml:space="preserve"> 雅俗通字典[[#This Row],[字韻]] &amp; TEXT(雅俗通字典[[#This Row],[調]], "[DBNum1]") &amp; 雅俗通字典[[#This Row],[切音]]</f>
        <v>君四喜</v>
      </c>
    </row>
    <row r="385" spans="1:13">
      <c r="A385">
        <v>384</v>
      </c>
      <c r="B385" s="13" t="s">
        <v>439</v>
      </c>
      <c r="C385" s="13" t="s">
        <v>108</v>
      </c>
      <c r="D385" s="13" t="s">
        <v>7</v>
      </c>
      <c r="E385" s="13" t="s">
        <v>348</v>
      </c>
      <c r="F385" t="s">
        <v>428</v>
      </c>
      <c r="G385" s="13" t="str">
        <f xml:space="preserve"> IF( RIGHT(雅俗通字典[[#This Row],[聲調]],1)&lt;&gt;"入", "舒聲", "促聲")</f>
        <v>促聲</v>
      </c>
      <c r="H385" t="str">
        <f xml:space="preserve"> INDEX(聲母對照資料表[], MATCH(雅俗通字典[[#This Row],[切音]], 聲母對照資料表[十五音], 0), 2)</f>
        <v>h</v>
      </c>
      <c r="I385" t="str">
        <f xml:space="preserve"> INDEX(韻母對照資料表[], MATCH(雅俗通字典[[#This Row],[字韻]] &amp; LEFT(雅俗通字典[[#This Row],[舒促聲]],1), 韻母對照資料表[十五音識別碼], 0), 2)</f>
        <v>ut</v>
      </c>
      <c r="J385">
        <f xml:space="preserve"> MATCH(雅俗通字典[[#This Row],[聲調]], 雅俗通聲調, 0)</f>
        <v>4</v>
      </c>
      <c r="K385" t="str">
        <f xml:space="preserve"> _xlfn.CONCAT(雅俗通字典[[#This Row],[聲]:[調]])</f>
        <v>hut4</v>
      </c>
      <c r="L385" t="str">
        <f xml:space="preserve"> 雅俗通字典[[#This Row],[字韻]] &amp; 雅俗通字典[[#This Row],[聲調]] &amp; "聲" &amp; 雅俗通字典[[#This Row],[切音]]</f>
        <v>君上入聲喜</v>
      </c>
      <c r="M385" t="str">
        <f xml:space="preserve"> 雅俗通字典[[#This Row],[字韻]] &amp; TEXT(雅俗通字典[[#This Row],[調]], "[DBNum1]") &amp; 雅俗通字典[[#This Row],[切音]]</f>
        <v>君四喜</v>
      </c>
    </row>
    <row r="386" spans="1:13">
      <c r="A386">
        <v>385</v>
      </c>
      <c r="B386" s="13" t="s">
        <v>440</v>
      </c>
      <c r="C386" s="13" t="s">
        <v>108</v>
      </c>
      <c r="D386" s="13" t="s">
        <v>7</v>
      </c>
      <c r="E386" s="13" t="s">
        <v>348</v>
      </c>
      <c r="F386" t="s">
        <v>428</v>
      </c>
      <c r="G386" s="13" t="str">
        <f xml:space="preserve"> IF( RIGHT(雅俗通字典[[#This Row],[聲調]],1)&lt;&gt;"入", "舒聲", "促聲")</f>
        <v>促聲</v>
      </c>
      <c r="H386" t="str">
        <f xml:space="preserve"> INDEX(聲母對照資料表[], MATCH(雅俗通字典[[#This Row],[切音]], 聲母對照資料表[十五音], 0), 2)</f>
        <v>h</v>
      </c>
      <c r="I386" t="str">
        <f xml:space="preserve"> INDEX(韻母對照資料表[], MATCH(雅俗通字典[[#This Row],[字韻]] &amp; LEFT(雅俗通字典[[#This Row],[舒促聲]],1), 韻母對照資料表[十五音識別碼], 0), 2)</f>
        <v>ut</v>
      </c>
      <c r="J386">
        <f xml:space="preserve"> MATCH(雅俗通字典[[#This Row],[聲調]], 雅俗通聲調, 0)</f>
        <v>4</v>
      </c>
      <c r="K386" t="str">
        <f xml:space="preserve"> _xlfn.CONCAT(雅俗通字典[[#This Row],[聲]:[調]])</f>
        <v>hut4</v>
      </c>
      <c r="L386" t="str">
        <f xml:space="preserve"> 雅俗通字典[[#This Row],[字韻]] &amp; 雅俗通字典[[#This Row],[聲調]] &amp; "聲" &amp; 雅俗通字典[[#This Row],[切音]]</f>
        <v>君上入聲喜</v>
      </c>
      <c r="M386" t="str">
        <f xml:space="preserve"> 雅俗通字典[[#This Row],[字韻]] &amp; TEXT(雅俗通字典[[#This Row],[調]], "[DBNum1]") &amp; 雅俗通字典[[#This Row],[切音]]</f>
        <v>君四喜</v>
      </c>
    </row>
    <row r="387" spans="1:13">
      <c r="A387">
        <v>386</v>
      </c>
      <c r="B387" s="13" t="s">
        <v>441</v>
      </c>
      <c r="C387" s="13" t="s">
        <v>108</v>
      </c>
      <c r="D387" s="13" t="s">
        <v>7</v>
      </c>
      <c r="E387" s="13" t="s">
        <v>348</v>
      </c>
      <c r="F387" t="s">
        <v>428</v>
      </c>
      <c r="G387" s="13" t="str">
        <f xml:space="preserve"> IF( RIGHT(雅俗通字典[[#This Row],[聲調]],1)&lt;&gt;"入", "舒聲", "促聲")</f>
        <v>促聲</v>
      </c>
      <c r="H387" t="str">
        <f xml:space="preserve"> INDEX(聲母對照資料表[], MATCH(雅俗通字典[[#This Row],[切音]], 聲母對照資料表[十五音], 0), 2)</f>
        <v>h</v>
      </c>
      <c r="I387" t="str">
        <f xml:space="preserve"> INDEX(韻母對照資料表[], MATCH(雅俗通字典[[#This Row],[字韻]] &amp; LEFT(雅俗通字典[[#This Row],[舒促聲]],1), 韻母對照資料表[十五音識別碼], 0), 2)</f>
        <v>ut</v>
      </c>
      <c r="J387">
        <f xml:space="preserve"> MATCH(雅俗通字典[[#This Row],[聲調]], 雅俗通聲調, 0)</f>
        <v>4</v>
      </c>
      <c r="K387" t="str">
        <f xml:space="preserve"> _xlfn.CONCAT(雅俗通字典[[#This Row],[聲]:[調]])</f>
        <v>hut4</v>
      </c>
      <c r="L387" t="str">
        <f xml:space="preserve"> 雅俗通字典[[#This Row],[字韻]] &amp; 雅俗通字典[[#This Row],[聲調]] &amp; "聲" &amp; 雅俗通字典[[#This Row],[切音]]</f>
        <v>君上入聲喜</v>
      </c>
      <c r="M387" t="str">
        <f xml:space="preserve"> 雅俗通字典[[#This Row],[字韻]] &amp; TEXT(雅俗通字典[[#This Row],[調]], "[DBNum1]") &amp; 雅俗通字典[[#This Row],[切音]]</f>
        <v>君四喜</v>
      </c>
    </row>
    <row r="388" spans="1:13">
      <c r="A388">
        <v>387</v>
      </c>
      <c r="B388" s="13" t="s">
        <v>442</v>
      </c>
      <c r="C388" s="13" t="s">
        <v>108</v>
      </c>
      <c r="D388" s="13" t="s">
        <v>7</v>
      </c>
      <c r="E388" s="13" t="s">
        <v>348</v>
      </c>
      <c r="F388" t="s">
        <v>428</v>
      </c>
      <c r="G388" s="13" t="str">
        <f xml:space="preserve"> IF( RIGHT(雅俗通字典[[#This Row],[聲調]],1)&lt;&gt;"入", "舒聲", "促聲")</f>
        <v>促聲</v>
      </c>
      <c r="H388" t="str">
        <f xml:space="preserve"> INDEX(聲母對照資料表[], MATCH(雅俗通字典[[#This Row],[切音]], 聲母對照資料表[十五音], 0), 2)</f>
        <v>h</v>
      </c>
      <c r="I388" t="str">
        <f xml:space="preserve"> INDEX(韻母對照資料表[], MATCH(雅俗通字典[[#This Row],[字韻]] &amp; LEFT(雅俗通字典[[#This Row],[舒促聲]],1), 韻母對照資料表[十五音識別碼], 0), 2)</f>
        <v>ut</v>
      </c>
      <c r="J388">
        <f xml:space="preserve"> MATCH(雅俗通字典[[#This Row],[聲調]], 雅俗通聲調, 0)</f>
        <v>4</v>
      </c>
      <c r="K388" t="str">
        <f xml:space="preserve"> _xlfn.CONCAT(雅俗通字典[[#This Row],[聲]:[調]])</f>
        <v>hut4</v>
      </c>
      <c r="L388" t="str">
        <f xml:space="preserve"> 雅俗通字典[[#This Row],[字韻]] &amp; 雅俗通字典[[#This Row],[聲調]] &amp; "聲" &amp; 雅俗通字典[[#This Row],[切音]]</f>
        <v>君上入聲喜</v>
      </c>
      <c r="M388" t="str">
        <f xml:space="preserve"> 雅俗通字典[[#This Row],[字韻]] &amp; TEXT(雅俗通字典[[#This Row],[調]], "[DBNum1]") &amp; 雅俗通字典[[#This Row],[切音]]</f>
        <v>君四喜</v>
      </c>
    </row>
    <row r="389" spans="1:13">
      <c r="A389">
        <v>388</v>
      </c>
      <c r="B389" s="13" t="s">
        <v>443</v>
      </c>
      <c r="C389" s="13" t="s">
        <v>108</v>
      </c>
      <c r="D389" s="13" t="s">
        <v>7</v>
      </c>
      <c r="E389" s="13" t="s">
        <v>348</v>
      </c>
      <c r="F389" t="s">
        <v>428</v>
      </c>
      <c r="G389" s="13" t="str">
        <f xml:space="preserve"> IF( RIGHT(雅俗通字典[[#This Row],[聲調]],1)&lt;&gt;"入", "舒聲", "促聲")</f>
        <v>促聲</v>
      </c>
      <c r="H389" t="str">
        <f xml:space="preserve"> INDEX(聲母對照資料表[], MATCH(雅俗通字典[[#This Row],[切音]], 聲母對照資料表[十五音], 0), 2)</f>
        <v>h</v>
      </c>
      <c r="I389" t="str">
        <f xml:space="preserve"> INDEX(韻母對照資料表[], MATCH(雅俗通字典[[#This Row],[字韻]] &amp; LEFT(雅俗通字典[[#This Row],[舒促聲]],1), 韻母對照資料表[十五音識別碼], 0), 2)</f>
        <v>ut</v>
      </c>
      <c r="J389">
        <f xml:space="preserve"> MATCH(雅俗通字典[[#This Row],[聲調]], 雅俗通聲調, 0)</f>
        <v>4</v>
      </c>
      <c r="K389" t="str">
        <f xml:space="preserve"> _xlfn.CONCAT(雅俗通字典[[#This Row],[聲]:[調]])</f>
        <v>hut4</v>
      </c>
      <c r="L389" t="str">
        <f xml:space="preserve"> 雅俗通字典[[#This Row],[字韻]] &amp; 雅俗通字典[[#This Row],[聲調]] &amp; "聲" &amp; 雅俗通字典[[#This Row],[切音]]</f>
        <v>君上入聲喜</v>
      </c>
      <c r="M389" t="str">
        <f xml:space="preserve"> 雅俗通字典[[#This Row],[字韻]] &amp; TEXT(雅俗通字典[[#This Row],[調]], "[DBNum1]") &amp; 雅俗通字典[[#This Row],[切音]]</f>
        <v>君四喜</v>
      </c>
    </row>
    <row r="390" spans="1:13">
      <c r="A390">
        <v>389</v>
      </c>
      <c r="B390" s="13" t="s">
        <v>444</v>
      </c>
      <c r="C390" s="13" t="s">
        <v>108</v>
      </c>
      <c r="D390" s="13" t="s">
        <v>7</v>
      </c>
      <c r="E390" s="13" t="s">
        <v>348</v>
      </c>
      <c r="F390" t="s">
        <v>428</v>
      </c>
      <c r="G390" s="13" t="str">
        <f xml:space="preserve"> IF( RIGHT(雅俗通字典[[#This Row],[聲調]],1)&lt;&gt;"入", "舒聲", "促聲")</f>
        <v>促聲</v>
      </c>
      <c r="H390" t="str">
        <f xml:space="preserve"> INDEX(聲母對照資料表[], MATCH(雅俗通字典[[#This Row],[切音]], 聲母對照資料表[十五音], 0), 2)</f>
        <v>h</v>
      </c>
      <c r="I390" t="str">
        <f xml:space="preserve"> INDEX(韻母對照資料表[], MATCH(雅俗通字典[[#This Row],[字韻]] &amp; LEFT(雅俗通字典[[#This Row],[舒促聲]],1), 韻母對照資料表[十五音識別碼], 0), 2)</f>
        <v>ut</v>
      </c>
      <c r="J390">
        <f xml:space="preserve"> MATCH(雅俗通字典[[#This Row],[聲調]], 雅俗通聲調, 0)</f>
        <v>4</v>
      </c>
      <c r="K390" t="str">
        <f xml:space="preserve"> _xlfn.CONCAT(雅俗通字典[[#This Row],[聲]:[調]])</f>
        <v>hut4</v>
      </c>
      <c r="L390" t="str">
        <f xml:space="preserve"> 雅俗通字典[[#This Row],[字韻]] &amp; 雅俗通字典[[#This Row],[聲調]] &amp; "聲" &amp; 雅俗通字典[[#This Row],[切音]]</f>
        <v>君上入聲喜</v>
      </c>
      <c r="M390" t="str">
        <f xml:space="preserve"> 雅俗通字典[[#This Row],[字韻]] &amp; TEXT(雅俗通字典[[#This Row],[調]], "[DBNum1]") &amp; 雅俗通字典[[#This Row],[切音]]</f>
        <v>君四喜</v>
      </c>
    </row>
    <row r="391" spans="1:13">
      <c r="A391">
        <v>390</v>
      </c>
      <c r="B391" s="13" t="s">
        <v>445</v>
      </c>
      <c r="C391" s="13" t="s">
        <v>108</v>
      </c>
      <c r="D391" s="13" t="s">
        <v>7</v>
      </c>
      <c r="E391" s="13" t="s">
        <v>348</v>
      </c>
      <c r="F391" t="s">
        <v>428</v>
      </c>
      <c r="G391" s="13" t="str">
        <f xml:space="preserve"> IF( RIGHT(雅俗通字典[[#This Row],[聲調]],1)&lt;&gt;"入", "舒聲", "促聲")</f>
        <v>促聲</v>
      </c>
      <c r="H391" t="str">
        <f xml:space="preserve"> INDEX(聲母對照資料表[], MATCH(雅俗通字典[[#This Row],[切音]], 聲母對照資料表[十五音], 0), 2)</f>
        <v>h</v>
      </c>
      <c r="I391" t="str">
        <f xml:space="preserve"> INDEX(韻母對照資料表[], MATCH(雅俗通字典[[#This Row],[字韻]] &amp; LEFT(雅俗通字典[[#This Row],[舒促聲]],1), 韻母對照資料表[十五音識別碼], 0), 2)</f>
        <v>ut</v>
      </c>
      <c r="J391">
        <f xml:space="preserve"> MATCH(雅俗通字典[[#This Row],[聲調]], 雅俗通聲調, 0)</f>
        <v>4</v>
      </c>
      <c r="K391" t="str">
        <f xml:space="preserve"> _xlfn.CONCAT(雅俗通字典[[#This Row],[聲]:[調]])</f>
        <v>hut4</v>
      </c>
      <c r="L391" t="str">
        <f xml:space="preserve"> 雅俗通字典[[#This Row],[字韻]] &amp; 雅俗通字典[[#This Row],[聲調]] &amp; "聲" &amp; 雅俗通字典[[#This Row],[切音]]</f>
        <v>君上入聲喜</v>
      </c>
      <c r="M391" t="str">
        <f xml:space="preserve"> 雅俗通字典[[#This Row],[字韻]] &amp; TEXT(雅俗通字典[[#This Row],[調]], "[DBNum1]") &amp; 雅俗通字典[[#This Row],[切音]]</f>
        <v>君四喜</v>
      </c>
    </row>
    <row r="392" spans="1:13">
      <c r="A392">
        <v>391</v>
      </c>
      <c r="B392" s="13" t="s">
        <v>446</v>
      </c>
      <c r="C392" s="13" t="s">
        <v>108</v>
      </c>
      <c r="D392" s="13" t="s">
        <v>7</v>
      </c>
      <c r="E392" s="13" t="s">
        <v>348</v>
      </c>
      <c r="F392" t="s">
        <v>428</v>
      </c>
      <c r="G392" s="13" t="str">
        <f xml:space="preserve"> IF( RIGHT(雅俗通字典[[#This Row],[聲調]],1)&lt;&gt;"入", "舒聲", "促聲")</f>
        <v>促聲</v>
      </c>
      <c r="H392" t="str">
        <f xml:space="preserve"> INDEX(聲母對照資料表[], MATCH(雅俗通字典[[#This Row],[切音]], 聲母對照資料表[十五音], 0), 2)</f>
        <v>h</v>
      </c>
      <c r="I392" t="str">
        <f xml:space="preserve"> INDEX(韻母對照資料表[], MATCH(雅俗通字典[[#This Row],[字韻]] &amp; LEFT(雅俗通字典[[#This Row],[舒促聲]],1), 韻母對照資料表[十五音識別碼], 0), 2)</f>
        <v>ut</v>
      </c>
      <c r="J392">
        <f xml:space="preserve"> MATCH(雅俗通字典[[#This Row],[聲調]], 雅俗通聲調, 0)</f>
        <v>4</v>
      </c>
      <c r="K392" t="str">
        <f xml:space="preserve"> _xlfn.CONCAT(雅俗通字典[[#This Row],[聲]:[調]])</f>
        <v>hut4</v>
      </c>
      <c r="L392" t="str">
        <f xml:space="preserve"> 雅俗通字典[[#This Row],[字韻]] &amp; 雅俗通字典[[#This Row],[聲調]] &amp; "聲" &amp; 雅俗通字典[[#This Row],[切音]]</f>
        <v>君上入聲喜</v>
      </c>
      <c r="M392" t="str">
        <f xml:space="preserve"> 雅俗通字典[[#This Row],[字韻]] &amp; TEXT(雅俗通字典[[#This Row],[調]], "[DBNum1]") &amp; 雅俗通字典[[#This Row],[切音]]</f>
        <v>君四喜</v>
      </c>
    </row>
    <row r="393" spans="1:13">
      <c r="A393">
        <v>392</v>
      </c>
      <c r="B393" s="13" t="s">
        <v>447</v>
      </c>
      <c r="C393" s="13" t="s">
        <v>108</v>
      </c>
      <c r="D393" s="13" t="s">
        <v>7</v>
      </c>
      <c r="E393" s="13" t="s">
        <v>348</v>
      </c>
      <c r="F393" t="s">
        <v>428</v>
      </c>
      <c r="G393" s="13" t="str">
        <f xml:space="preserve"> IF( RIGHT(雅俗通字典[[#This Row],[聲調]],1)&lt;&gt;"入", "舒聲", "促聲")</f>
        <v>促聲</v>
      </c>
      <c r="H393" t="str">
        <f xml:space="preserve"> INDEX(聲母對照資料表[], MATCH(雅俗通字典[[#This Row],[切音]], 聲母對照資料表[十五音], 0), 2)</f>
        <v>h</v>
      </c>
      <c r="I393" t="str">
        <f xml:space="preserve"> INDEX(韻母對照資料表[], MATCH(雅俗通字典[[#This Row],[字韻]] &amp; LEFT(雅俗通字典[[#This Row],[舒促聲]],1), 韻母對照資料表[十五音識別碼], 0), 2)</f>
        <v>ut</v>
      </c>
      <c r="J393">
        <f xml:space="preserve"> MATCH(雅俗通字典[[#This Row],[聲調]], 雅俗通聲調, 0)</f>
        <v>4</v>
      </c>
      <c r="K393" t="str">
        <f xml:space="preserve"> _xlfn.CONCAT(雅俗通字典[[#This Row],[聲]:[調]])</f>
        <v>hut4</v>
      </c>
      <c r="L393" t="str">
        <f xml:space="preserve"> 雅俗通字典[[#This Row],[字韻]] &amp; 雅俗通字典[[#This Row],[聲調]] &amp; "聲" &amp; 雅俗通字典[[#This Row],[切音]]</f>
        <v>君上入聲喜</v>
      </c>
      <c r="M393" t="str">
        <f xml:space="preserve"> 雅俗通字典[[#This Row],[字韻]] &amp; TEXT(雅俗通字典[[#This Row],[調]], "[DBNum1]") &amp; 雅俗通字典[[#This Row],[切音]]</f>
        <v>君四喜</v>
      </c>
    </row>
    <row r="394" spans="1:13">
      <c r="A394">
        <v>393</v>
      </c>
      <c r="B394" s="13" t="s">
        <v>448</v>
      </c>
      <c r="C394" s="13" t="s">
        <v>108</v>
      </c>
      <c r="D394" s="13" t="s">
        <v>7</v>
      </c>
      <c r="E394" s="13" t="s">
        <v>348</v>
      </c>
      <c r="F394" t="s">
        <v>428</v>
      </c>
      <c r="G394" s="13" t="str">
        <f xml:space="preserve"> IF( RIGHT(雅俗通字典[[#This Row],[聲調]],1)&lt;&gt;"入", "舒聲", "促聲")</f>
        <v>促聲</v>
      </c>
      <c r="H394" t="str">
        <f xml:space="preserve"> INDEX(聲母對照資料表[], MATCH(雅俗通字典[[#This Row],[切音]], 聲母對照資料表[十五音], 0), 2)</f>
        <v>h</v>
      </c>
      <c r="I394" t="str">
        <f xml:space="preserve"> INDEX(韻母對照資料表[], MATCH(雅俗通字典[[#This Row],[字韻]] &amp; LEFT(雅俗通字典[[#This Row],[舒促聲]],1), 韻母對照資料表[十五音識別碼], 0), 2)</f>
        <v>ut</v>
      </c>
      <c r="J394">
        <f xml:space="preserve"> MATCH(雅俗通字典[[#This Row],[聲調]], 雅俗通聲調, 0)</f>
        <v>4</v>
      </c>
      <c r="K394" t="str">
        <f xml:space="preserve"> _xlfn.CONCAT(雅俗通字典[[#This Row],[聲]:[調]])</f>
        <v>hut4</v>
      </c>
      <c r="L394" t="str">
        <f xml:space="preserve"> 雅俗通字典[[#This Row],[字韻]] &amp; 雅俗通字典[[#This Row],[聲調]] &amp; "聲" &amp; 雅俗通字典[[#This Row],[切音]]</f>
        <v>君上入聲喜</v>
      </c>
      <c r="M394" t="str">
        <f xml:space="preserve"> 雅俗通字典[[#This Row],[字韻]] &amp; TEXT(雅俗通字典[[#This Row],[調]], "[DBNum1]") &amp; 雅俗通字典[[#This Row],[切音]]</f>
        <v>君四喜</v>
      </c>
    </row>
    <row r="395" spans="1:13">
      <c r="A395">
        <v>394</v>
      </c>
      <c r="B395" s="13" t="s">
        <v>449</v>
      </c>
      <c r="C395" s="13" t="s">
        <v>108</v>
      </c>
      <c r="D395" s="13" t="s">
        <v>7</v>
      </c>
      <c r="E395" s="13" t="s">
        <v>348</v>
      </c>
      <c r="F395" t="s">
        <v>428</v>
      </c>
      <c r="G395" s="13" t="str">
        <f xml:space="preserve"> IF( RIGHT(雅俗通字典[[#This Row],[聲調]],1)&lt;&gt;"入", "舒聲", "促聲")</f>
        <v>促聲</v>
      </c>
      <c r="H395" t="str">
        <f xml:space="preserve"> INDEX(聲母對照資料表[], MATCH(雅俗通字典[[#This Row],[切音]], 聲母對照資料表[十五音], 0), 2)</f>
        <v>h</v>
      </c>
      <c r="I395" t="str">
        <f xml:space="preserve"> INDEX(韻母對照資料表[], MATCH(雅俗通字典[[#This Row],[字韻]] &amp; LEFT(雅俗通字典[[#This Row],[舒促聲]],1), 韻母對照資料表[十五音識別碼], 0), 2)</f>
        <v>ut</v>
      </c>
      <c r="J395">
        <f xml:space="preserve"> MATCH(雅俗通字典[[#This Row],[聲調]], 雅俗通聲調, 0)</f>
        <v>4</v>
      </c>
      <c r="K395" t="str">
        <f xml:space="preserve"> _xlfn.CONCAT(雅俗通字典[[#This Row],[聲]:[調]])</f>
        <v>hut4</v>
      </c>
      <c r="L395" t="str">
        <f xml:space="preserve"> 雅俗通字典[[#This Row],[字韻]] &amp; 雅俗通字典[[#This Row],[聲調]] &amp; "聲" &amp; 雅俗通字典[[#This Row],[切音]]</f>
        <v>君上入聲喜</v>
      </c>
      <c r="M395" t="str">
        <f xml:space="preserve"> 雅俗通字典[[#This Row],[字韻]] &amp; TEXT(雅俗通字典[[#This Row],[調]], "[DBNum1]") &amp; 雅俗通字典[[#This Row],[切音]]</f>
        <v>君四喜</v>
      </c>
    </row>
    <row r="396" spans="1:13">
      <c r="A396">
        <v>395</v>
      </c>
      <c r="B396" s="13" t="s">
        <v>450</v>
      </c>
      <c r="C396" s="13" t="s">
        <v>108</v>
      </c>
      <c r="D396" s="13" t="s">
        <v>7</v>
      </c>
      <c r="E396" s="13" t="s">
        <v>348</v>
      </c>
      <c r="F396" t="s">
        <v>428</v>
      </c>
      <c r="G396" s="13" t="str">
        <f xml:space="preserve"> IF( RIGHT(雅俗通字典[[#This Row],[聲調]],1)&lt;&gt;"入", "舒聲", "促聲")</f>
        <v>促聲</v>
      </c>
      <c r="H396" t="str">
        <f xml:space="preserve"> INDEX(聲母對照資料表[], MATCH(雅俗通字典[[#This Row],[切音]], 聲母對照資料表[十五音], 0), 2)</f>
        <v>h</v>
      </c>
      <c r="I396" t="str">
        <f xml:space="preserve"> INDEX(韻母對照資料表[], MATCH(雅俗通字典[[#This Row],[字韻]] &amp; LEFT(雅俗通字典[[#This Row],[舒促聲]],1), 韻母對照資料表[十五音識別碼], 0), 2)</f>
        <v>ut</v>
      </c>
      <c r="J396">
        <f xml:space="preserve"> MATCH(雅俗通字典[[#This Row],[聲調]], 雅俗通聲調, 0)</f>
        <v>4</v>
      </c>
      <c r="K396" t="str">
        <f xml:space="preserve"> _xlfn.CONCAT(雅俗通字典[[#This Row],[聲]:[調]])</f>
        <v>hut4</v>
      </c>
      <c r="L396" t="str">
        <f xml:space="preserve"> 雅俗通字典[[#This Row],[字韻]] &amp; 雅俗通字典[[#This Row],[聲調]] &amp; "聲" &amp; 雅俗通字典[[#This Row],[切音]]</f>
        <v>君上入聲喜</v>
      </c>
      <c r="M396" t="str">
        <f xml:space="preserve"> 雅俗通字典[[#This Row],[字韻]] &amp; TEXT(雅俗通字典[[#This Row],[調]], "[DBNum1]") &amp; 雅俗通字典[[#This Row],[切音]]</f>
        <v>君四喜</v>
      </c>
    </row>
    <row r="397" spans="1:13">
      <c r="A397">
        <v>396</v>
      </c>
      <c r="B397" s="13" t="s">
        <v>451</v>
      </c>
      <c r="C397" s="13" t="s">
        <v>108</v>
      </c>
      <c r="D397" s="13" t="s">
        <v>7</v>
      </c>
      <c r="E397" s="13" t="s">
        <v>348</v>
      </c>
      <c r="F397" t="s">
        <v>428</v>
      </c>
      <c r="G397" s="13" t="str">
        <f xml:space="preserve"> IF( RIGHT(雅俗通字典[[#This Row],[聲調]],1)&lt;&gt;"入", "舒聲", "促聲")</f>
        <v>促聲</v>
      </c>
      <c r="H397" t="str">
        <f xml:space="preserve"> INDEX(聲母對照資料表[], MATCH(雅俗通字典[[#This Row],[切音]], 聲母對照資料表[十五音], 0), 2)</f>
        <v>h</v>
      </c>
      <c r="I397" t="str">
        <f xml:space="preserve"> INDEX(韻母對照資料表[], MATCH(雅俗通字典[[#This Row],[字韻]] &amp; LEFT(雅俗通字典[[#This Row],[舒促聲]],1), 韻母對照資料表[十五音識別碼], 0), 2)</f>
        <v>ut</v>
      </c>
      <c r="J397">
        <f xml:space="preserve"> MATCH(雅俗通字典[[#This Row],[聲調]], 雅俗通聲調, 0)</f>
        <v>4</v>
      </c>
      <c r="K397" t="str">
        <f xml:space="preserve"> _xlfn.CONCAT(雅俗通字典[[#This Row],[聲]:[調]])</f>
        <v>hut4</v>
      </c>
      <c r="L397" t="str">
        <f xml:space="preserve"> 雅俗通字典[[#This Row],[字韻]] &amp; 雅俗通字典[[#This Row],[聲調]] &amp; "聲" &amp; 雅俗通字典[[#This Row],[切音]]</f>
        <v>君上入聲喜</v>
      </c>
      <c r="M397" t="str">
        <f xml:space="preserve"> 雅俗通字典[[#This Row],[字韻]] &amp; TEXT(雅俗通字典[[#This Row],[調]], "[DBNum1]") &amp; 雅俗通字典[[#This Row],[切音]]</f>
        <v>君四喜</v>
      </c>
    </row>
    <row r="398" spans="1:13">
      <c r="A398">
        <v>397</v>
      </c>
      <c r="B398" s="13" t="s">
        <v>452</v>
      </c>
      <c r="C398" s="13" t="s">
        <v>108</v>
      </c>
      <c r="D398" s="13" t="s">
        <v>7</v>
      </c>
      <c r="E398" s="13" t="s">
        <v>348</v>
      </c>
      <c r="F398" t="s">
        <v>428</v>
      </c>
      <c r="G398" s="13" t="str">
        <f xml:space="preserve"> IF( RIGHT(雅俗通字典[[#This Row],[聲調]],1)&lt;&gt;"入", "舒聲", "促聲")</f>
        <v>促聲</v>
      </c>
      <c r="H398" t="str">
        <f xml:space="preserve"> INDEX(聲母對照資料表[], MATCH(雅俗通字典[[#This Row],[切音]], 聲母對照資料表[十五音], 0), 2)</f>
        <v>h</v>
      </c>
      <c r="I398" t="str">
        <f xml:space="preserve"> INDEX(韻母對照資料表[], MATCH(雅俗通字典[[#This Row],[字韻]] &amp; LEFT(雅俗通字典[[#This Row],[舒促聲]],1), 韻母對照資料表[十五音識別碼], 0), 2)</f>
        <v>ut</v>
      </c>
      <c r="J398">
        <f xml:space="preserve"> MATCH(雅俗通字典[[#This Row],[聲調]], 雅俗通聲調, 0)</f>
        <v>4</v>
      </c>
      <c r="K398" t="str">
        <f xml:space="preserve"> _xlfn.CONCAT(雅俗通字典[[#This Row],[聲]:[調]])</f>
        <v>hut4</v>
      </c>
      <c r="L398" t="str">
        <f xml:space="preserve"> 雅俗通字典[[#This Row],[字韻]] &amp; 雅俗通字典[[#This Row],[聲調]] &amp; "聲" &amp; 雅俗通字典[[#This Row],[切音]]</f>
        <v>君上入聲喜</v>
      </c>
      <c r="M398" t="str">
        <f xml:space="preserve"> 雅俗通字典[[#This Row],[字韻]] &amp; TEXT(雅俗通字典[[#This Row],[調]], "[DBNum1]") &amp; 雅俗通字典[[#This Row],[切音]]</f>
        <v>君四喜</v>
      </c>
    </row>
    <row r="399" spans="1:13">
      <c r="A399">
        <v>398</v>
      </c>
      <c r="B399" s="13" t="s">
        <v>453</v>
      </c>
      <c r="C399" s="13" t="s">
        <v>108</v>
      </c>
      <c r="D399" s="13" t="s">
        <v>7</v>
      </c>
      <c r="E399" s="13" t="s">
        <v>348</v>
      </c>
      <c r="F399" t="s">
        <v>428</v>
      </c>
      <c r="G399" s="13" t="str">
        <f xml:space="preserve"> IF( RIGHT(雅俗通字典[[#This Row],[聲調]],1)&lt;&gt;"入", "舒聲", "促聲")</f>
        <v>促聲</v>
      </c>
      <c r="H399" t="str">
        <f xml:space="preserve"> INDEX(聲母對照資料表[], MATCH(雅俗通字典[[#This Row],[切音]], 聲母對照資料表[十五音], 0), 2)</f>
        <v>h</v>
      </c>
      <c r="I399" t="str">
        <f xml:space="preserve"> INDEX(韻母對照資料表[], MATCH(雅俗通字典[[#This Row],[字韻]] &amp; LEFT(雅俗通字典[[#This Row],[舒促聲]],1), 韻母對照資料表[十五音識別碼], 0), 2)</f>
        <v>ut</v>
      </c>
      <c r="J399">
        <f xml:space="preserve"> MATCH(雅俗通字典[[#This Row],[聲調]], 雅俗通聲調, 0)</f>
        <v>4</v>
      </c>
      <c r="K399" t="str">
        <f xml:space="preserve"> _xlfn.CONCAT(雅俗通字典[[#This Row],[聲]:[調]])</f>
        <v>hut4</v>
      </c>
      <c r="L399" t="str">
        <f xml:space="preserve"> 雅俗通字典[[#This Row],[字韻]] &amp; 雅俗通字典[[#This Row],[聲調]] &amp; "聲" &amp; 雅俗通字典[[#This Row],[切音]]</f>
        <v>君上入聲喜</v>
      </c>
      <c r="M399" t="str">
        <f xml:space="preserve"> 雅俗通字典[[#This Row],[字韻]] &amp; TEXT(雅俗通字典[[#This Row],[調]], "[DBNum1]") &amp; 雅俗通字典[[#This Row],[切音]]</f>
        <v>君四喜</v>
      </c>
    </row>
    <row r="400" spans="1:13">
      <c r="A400">
        <v>399</v>
      </c>
      <c r="B400" s="13" t="s">
        <v>454</v>
      </c>
      <c r="C400" s="13" t="s">
        <v>108</v>
      </c>
      <c r="D400" s="13" t="s">
        <v>7</v>
      </c>
      <c r="E400" s="13" t="s">
        <v>348</v>
      </c>
      <c r="F400" t="s">
        <v>428</v>
      </c>
      <c r="G400" s="13" t="str">
        <f xml:space="preserve"> IF( RIGHT(雅俗通字典[[#This Row],[聲調]],1)&lt;&gt;"入", "舒聲", "促聲")</f>
        <v>促聲</v>
      </c>
      <c r="H400" t="str">
        <f xml:space="preserve"> INDEX(聲母對照資料表[], MATCH(雅俗通字典[[#This Row],[切音]], 聲母對照資料表[十五音], 0), 2)</f>
        <v>h</v>
      </c>
      <c r="I400" t="str">
        <f xml:space="preserve"> INDEX(韻母對照資料表[], MATCH(雅俗通字典[[#This Row],[字韻]] &amp; LEFT(雅俗通字典[[#This Row],[舒促聲]],1), 韻母對照資料表[十五音識別碼], 0), 2)</f>
        <v>ut</v>
      </c>
      <c r="J400">
        <f xml:space="preserve"> MATCH(雅俗通字典[[#This Row],[聲調]], 雅俗通聲調, 0)</f>
        <v>4</v>
      </c>
      <c r="K400" t="str">
        <f xml:space="preserve"> _xlfn.CONCAT(雅俗通字典[[#This Row],[聲]:[調]])</f>
        <v>hut4</v>
      </c>
      <c r="L400" t="str">
        <f xml:space="preserve"> 雅俗通字典[[#This Row],[字韻]] &amp; 雅俗通字典[[#This Row],[聲調]] &amp; "聲" &amp; 雅俗通字典[[#This Row],[切音]]</f>
        <v>君上入聲喜</v>
      </c>
      <c r="M400" t="str">
        <f xml:space="preserve"> 雅俗通字典[[#This Row],[字韻]] &amp; TEXT(雅俗通字典[[#This Row],[調]], "[DBNum1]") &amp; 雅俗通字典[[#This Row],[切音]]</f>
        <v>君四喜</v>
      </c>
    </row>
    <row r="401" spans="1:13">
      <c r="A401">
        <v>400</v>
      </c>
      <c r="B401" s="13" t="s">
        <v>455</v>
      </c>
      <c r="C401" s="13" t="s">
        <v>108</v>
      </c>
      <c r="D401" s="13" t="s">
        <v>7</v>
      </c>
      <c r="E401" s="13" t="s">
        <v>348</v>
      </c>
      <c r="F401" t="s">
        <v>428</v>
      </c>
      <c r="G401" s="13" t="str">
        <f xml:space="preserve"> IF( RIGHT(雅俗通字典[[#This Row],[聲調]],1)&lt;&gt;"入", "舒聲", "促聲")</f>
        <v>促聲</v>
      </c>
      <c r="H401" t="str">
        <f xml:space="preserve"> INDEX(聲母對照資料表[], MATCH(雅俗通字典[[#This Row],[切音]], 聲母對照資料表[十五音], 0), 2)</f>
        <v>h</v>
      </c>
      <c r="I401" t="str">
        <f xml:space="preserve"> INDEX(韻母對照資料表[], MATCH(雅俗通字典[[#This Row],[字韻]] &amp; LEFT(雅俗通字典[[#This Row],[舒促聲]],1), 韻母對照資料表[十五音識別碼], 0), 2)</f>
        <v>ut</v>
      </c>
      <c r="J401">
        <f xml:space="preserve"> MATCH(雅俗通字典[[#This Row],[聲調]], 雅俗通聲調, 0)</f>
        <v>4</v>
      </c>
      <c r="K401" t="str">
        <f xml:space="preserve"> _xlfn.CONCAT(雅俗通字典[[#This Row],[聲]:[調]])</f>
        <v>hut4</v>
      </c>
      <c r="L401" t="str">
        <f xml:space="preserve"> 雅俗通字典[[#This Row],[字韻]] &amp; 雅俗通字典[[#This Row],[聲調]] &amp; "聲" &amp; 雅俗通字典[[#This Row],[切音]]</f>
        <v>君上入聲喜</v>
      </c>
      <c r="M401" t="str">
        <f xml:space="preserve"> 雅俗通字典[[#This Row],[字韻]] &amp; TEXT(雅俗通字典[[#This Row],[調]], "[DBNum1]") &amp; 雅俗通字典[[#This Row],[切音]]</f>
        <v>君四喜</v>
      </c>
    </row>
    <row r="402" spans="1:13">
      <c r="A402">
        <v>401</v>
      </c>
      <c r="B402" s="13" t="s">
        <v>456</v>
      </c>
      <c r="C402" s="13" t="s">
        <v>108</v>
      </c>
      <c r="D402" s="13" t="s">
        <v>7</v>
      </c>
      <c r="E402" s="13" t="s">
        <v>348</v>
      </c>
      <c r="F402" t="s">
        <v>428</v>
      </c>
      <c r="G402" s="13" t="str">
        <f xml:space="preserve"> IF( RIGHT(雅俗通字典[[#This Row],[聲調]],1)&lt;&gt;"入", "舒聲", "促聲")</f>
        <v>促聲</v>
      </c>
      <c r="H402" t="str">
        <f xml:space="preserve"> INDEX(聲母對照資料表[], MATCH(雅俗通字典[[#This Row],[切音]], 聲母對照資料表[十五音], 0), 2)</f>
        <v>h</v>
      </c>
      <c r="I402" t="str">
        <f xml:space="preserve"> INDEX(韻母對照資料表[], MATCH(雅俗通字典[[#This Row],[字韻]] &amp; LEFT(雅俗通字典[[#This Row],[舒促聲]],1), 韻母對照資料表[十五音識別碼], 0), 2)</f>
        <v>ut</v>
      </c>
      <c r="J402">
        <f xml:space="preserve"> MATCH(雅俗通字典[[#This Row],[聲調]], 雅俗通聲調, 0)</f>
        <v>4</v>
      </c>
      <c r="K402" t="str">
        <f xml:space="preserve"> _xlfn.CONCAT(雅俗通字典[[#This Row],[聲]:[調]])</f>
        <v>hut4</v>
      </c>
      <c r="L402" t="str">
        <f xml:space="preserve"> 雅俗通字典[[#This Row],[字韻]] &amp; 雅俗通字典[[#This Row],[聲調]] &amp; "聲" &amp; 雅俗通字典[[#This Row],[切音]]</f>
        <v>君上入聲喜</v>
      </c>
      <c r="M402" t="str">
        <f xml:space="preserve"> 雅俗通字典[[#This Row],[字韻]] &amp; TEXT(雅俗通字典[[#This Row],[調]], "[DBNum1]") &amp; 雅俗通字典[[#This Row],[切音]]</f>
        <v>君四喜</v>
      </c>
    </row>
    <row r="403" spans="1:13">
      <c r="A403">
        <v>402</v>
      </c>
      <c r="B403" s="13" t="s">
        <v>457</v>
      </c>
      <c r="C403" s="13" t="s">
        <v>108</v>
      </c>
      <c r="D403" s="13" t="s">
        <v>7</v>
      </c>
      <c r="E403" s="13" t="s">
        <v>348</v>
      </c>
      <c r="F403" t="s">
        <v>428</v>
      </c>
      <c r="G403" s="13" t="str">
        <f xml:space="preserve"> IF( RIGHT(雅俗通字典[[#This Row],[聲調]],1)&lt;&gt;"入", "舒聲", "促聲")</f>
        <v>促聲</v>
      </c>
      <c r="H403" t="str">
        <f xml:space="preserve"> INDEX(聲母對照資料表[], MATCH(雅俗通字典[[#This Row],[切音]], 聲母對照資料表[十五音], 0), 2)</f>
        <v>h</v>
      </c>
      <c r="I403" t="str">
        <f xml:space="preserve"> INDEX(韻母對照資料表[], MATCH(雅俗通字典[[#This Row],[字韻]] &amp; LEFT(雅俗通字典[[#This Row],[舒促聲]],1), 韻母對照資料表[十五音識別碼], 0), 2)</f>
        <v>ut</v>
      </c>
      <c r="J403">
        <f xml:space="preserve"> MATCH(雅俗通字典[[#This Row],[聲調]], 雅俗通聲調, 0)</f>
        <v>4</v>
      </c>
      <c r="K403" t="str">
        <f xml:space="preserve"> _xlfn.CONCAT(雅俗通字典[[#This Row],[聲]:[調]])</f>
        <v>hut4</v>
      </c>
      <c r="L403" t="str">
        <f xml:space="preserve"> 雅俗通字典[[#This Row],[字韻]] &amp; 雅俗通字典[[#This Row],[聲調]] &amp; "聲" &amp; 雅俗通字典[[#This Row],[切音]]</f>
        <v>君上入聲喜</v>
      </c>
      <c r="M403" t="str">
        <f xml:space="preserve"> 雅俗通字典[[#This Row],[字韻]] &amp; TEXT(雅俗通字典[[#This Row],[調]], "[DBNum1]") &amp; 雅俗通字典[[#This Row],[切音]]</f>
        <v>君四喜</v>
      </c>
    </row>
    <row r="404" spans="1:13">
      <c r="A404">
        <v>403</v>
      </c>
      <c r="B404" s="13" t="s">
        <v>458</v>
      </c>
      <c r="C404" s="13" t="s">
        <v>108</v>
      </c>
      <c r="D404" s="13" t="s">
        <v>7</v>
      </c>
      <c r="E404" s="13" t="s">
        <v>348</v>
      </c>
      <c r="F404" t="s">
        <v>428</v>
      </c>
      <c r="G404" s="13" t="str">
        <f xml:space="preserve"> IF( RIGHT(雅俗通字典[[#This Row],[聲調]],1)&lt;&gt;"入", "舒聲", "促聲")</f>
        <v>促聲</v>
      </c>
      <c r="H404" t="str">
        <f xml:space="preserve"> INDEX(聲母對照資料表[], MATCH(雅俗通字典[[#This Row],[切音]], 聲母對照資料表[十五音], 0), 2)</f>
        <v>h</v>
      </c>
      <c r="I404" t="str">
        <f xml:space="preserve"> INDEX(韻母對照資料表[], MATCH(雅俗通字典[[#This Row],[字韻]] &amp; LEFT(雅俗通字典[[#This Row],[舒促聲]],1), 韻母對照資料表[十五音識別碼], 0), 2)</f>
        <v>ut</v>
      </c>
      <c r="J404">
        <f xml:space="preserve"> MATCH(雅俗通字典[[#This Row],[聲調]], 雅俗通聲調, 0)</f>
        <v>4</v>
      </c>
      <c r="K404" t="str">
        <f xml:space="preserve"> _xlfn.CONCAT(雅俗通字典[[#This Row],[聲]:[調]])</f>
        <v>hut4</v>
      </c>
      <c r="L404" t="str">
        <f xml:space="preserve"> 雅俗通字典[[#This Row],[字韻]] &amp; 雅俗通字典[[#This Row],[聲調]] &amp; "聲" &amp; 雅俗通字典[[#This Row],[切音]]</f>
        <v>君上入聲喜</v>
      </c>
      <c r="M404" t="str">
        <f xml:space="preserve"> 雅俗通字典[[#This Row],[字韻]] &amp; TEXT(雅俗通字典[[#This Row],[調]], "[DBNum1]") &amp; 雅俗通字典[[#This Row],[切音]]</f>
        <v>君四喜</v>
      </c>
    </row>
    <row r="405" spans="1:13">
      <c r="A405">
        <v>404</v>
      </c>
      <c r="B405" s="13" t="s">
        <v>459</v>
      </c>
      <c r="C405" s="13" t="s">
        <v>108</v>
      </c>
      <c r="D405" s="13" t="s">
        <v>7</v>
      </c>
      <c r="E405" s="13" t="s">
        <v>348</v>
      </c>
      <c r="F405" t="s">
        <v>428</v>
      </c>
      <c r="G405" s="13" t="str">
        <f xml:space="preserve"> IF( RIGHT(雅俗通字典[[#This Row],[聲調]],1)&lt;&gt;"入", "舒聲", "促聲")</f>
        <v>促聲</v>
      </c>
      <c r="H405" t="str">
        <f xml:space="preserve"> INDEX(聲母對照資料表[], MATCH(雅俗通字典[[#This Row],[切音]], 聲母對照資料表[十五音], 0), 2)</f>
        <v>h</v>
      </c>
      <c r="I405" t="str">
        <f xml:space="preserve"> INDEX(韻母對照資料表[], MATCH(雅俗通字典[[#This Row],[字韻]] &amp; LEFT(雅俗通字典[[#This Row],[舒促聲]],1), 韻母對照資料表[十五音識別碼], 0), 2)</f>
        <v>ut</v>
      </c>
      <c r="J405">
        <f xml:space="preserve"> MATCH(雅俗通字典[[#This Row],[聲調]], 雅俗通聲調, 0)</f>
        <v>4</v>
      </c>
      <c r="K405" t="str">
        <f xml:space="preserve"> _xlfn.CONCAT(雅俗通字典[[#This Row],[聲]:[調]])</f>
        <v>hut4</v>
      </c>
      <c r="L405" t="str">
        <f xml:space="preserve"> 雅俗通字典[[#This Row],[字韻]] &amp; 雅俗通字典[[#This Row],[聲調]] &amp; "聲" &amp; 雅俗通字典[[#This Row],[切音]]</f>
        <v>君上入聲喜</v>
      </c>
      <c r="M405" t="str">
        <f xml:space="preserve"> 雅俗通字典[[#This Row],[字韻]] &amp; TEXT(雅俗通字典[[#This Row],[調]], "[DBNum1]") &amp; 雅俗通字典[[#This Row],[切音]]</f>
        <v>君四喜</v>
      </c>
    </row>
    <row r="406" spans="1:13">
      <c r="A406">
        <v>405</v>
      </c>
      <c r="B406" s="13" t="s">
        <v>460</v>
      </c>
      <c r="C406" s="13" t="s">
        <v>108</v>
      </c>
      <c r="D406" s="13" t="s">
        <v>7</v>
      </c>
      <c r="E406" s="13" t="s">
        <v>348</v>
      </c>
      <c r="F406" t="s">
        <v>428</v>
      </c>
      <c r="G406" s="13" t="str">
        <f xml:space="preserve"> IF( RIGHT(雅俗通字典[[#This Row],[聲調]],1)&lt;&gt;"入", "舒聲", "促聲")</f>
        <v>促聲</v>
      </c>
      <c r="H406" t="str">
        <f xml:space="preserve"> INDEX(聲母對照資料表[], MATCH(雅俗通字典[[#This Row],[切音]], 聲母對照資料表[十五音], 0), 2)</f>
        <v>h</v>
      </c>
      <c r="I406" t="str">
        <f xml:space="preserve"> INDEX(韻母對照資料表[], MATCH(雅俗通字典[[#This Row],[字韻]] &amp; LEFT(雅俗通字典[[#This Row],[舒促聲]],1), 韻母對照資料表[十五音識別碼], 0), 2)</f>
        <v>ut</v>
      </c>
      <c r="J406">
        <f xml:space="preserve"> MATCH(雅俗通字典[[#This Row],[聲調]], 雅俗通聲調, 0)</f>
        <v>4</v>
      </c>
      <c r="K406" t="str">
        <f xml:space="preserve"> _xlfn.CONCAT(雅俗通字典[[#This Row],[聲]:[調]])</f>
        <v>hut4</v>
      </c>
      <c r="L406" t="str">
        <f xml:space="preserve"> 雅俗通字典[[#This Row],[字韻]] &amp; 雅俗通字典[[#This Row],[聲調]] &amp; "聲" &amp; 雅俗通字典[[#This Row],[切音]]</f>
        <v>君上入聲喜</v>
      </c>
      <c r="M406" t="str">
        <f xml:space="preserve"> 雅俗通字典[[#This Row],[字韻]] &amp; TEXT(雅俗通字典[[#This Row],[調]], "[DBNum1]") &amp; 雅俗通字典[[#This Row],[切音]]</f>
        <v>君四喜</v>
      </c>
    </row>
    <row r="407" spans="1:13">
      <c r="A407">
        <v>406</v>
      </c>
      <c r="B407" s="13" t="s">
        <v>461</v>
      </c>
      <c r="C407" s="13" t="s">
        <v>147</v>
      </c>
      <c r="D407" s="13" t="s">
        <v>7</v>
      </c>
      <c r="E407" s="13" t="s">
        <v>462</v>
      </c>
      <c r="F407" t="s">
        <v>463</v>
      </c>
      <c r="G407" s="13" t="str">
        <f xml:space="preserve"> IF( RIGHT(雅俗通字典[[#This Row],[聲調]],1)&lt;&gt;"入", "舒聲", "促聲")</f>
        <v>舒聲</v>
      </c>
      <c r="H407" t="str">
        <f xml:space="preserve"> INDEX(聲母對照資料表[], MATCH(雅俗通字典[[#This Row],[切音]], 聲母對照資料表[十五音], 0), 2)</f>
        <v>l</v>
      </c>
      <c r="I407" t="str">
        <f xml:space="preserve"> INDEX(韻母對照資料表[], MATCH(雅俗通字典[[#This Row],[字韻]] &amp; LEFT(雅俗通字典[[#This Row],[舒促聲]],1), 韻母對照資料表[十五音識別碼], 0), 2)</f>
        <v>un</v>
      </c>
      <c r="J407">
        <f xml:space="preserve"> MATCH(雅俗通字典[[#This Row],[聲調]], 雅俗通聲調, 0)</f>
        <v>5</v>
      </c>
      <c r="K407" t="str">
        <f xml:space="preserve"> _xlfn.CONCAT(雅俗通字典[[#This Row],[聲]:[調]])</f>
        <v>lun5</v>
      </c>
      <c r="L407" t="str">
        <f xml:space="preserve"> 雅俗通字典[[#This Row],[字韻]] &amp; 雅俗通字典[[#This Row],[聲調]] &amp; "聲" &amp; 雅俗通字典[[#This Row],[切音]]</f>
        <v>君下平聲柳</v>
      </c>
      <c r="M407" t="str">
        <f xml:space="preserve"> 雅俗通字典[[#This Row],[字韻]] &amp; TEXT(雅俗通字典[[#This Row],[調]], "[DBNum1]") &amp; 雅俗通字典[[#This Row],[切音]]</f>
        <v>君五柳</v>
      </c>
    </row>
    <row r="408" spans="1:13">
      <c r="A408">
        <v>407</v>
      </c>
      <c r="B408" s="13" t="s">
        <v>464</v>
      </c>
      <c r="C408" s="13" t="s">
        <v>147</v>
      </c>
      <c r="D408" s="13" t="s">
        <v>7</v>
      </c>
      <c r="E408" s="13" t="s">
        <v>462</v>
      </c>
      <c r="F408" t="s">
        <v>463</v>
      </c>
      <c r="G408" s="13" t="str">
        <f xml:space="preserve"> IF( RIGHT(雅俗通字典[[#This Row],[聲調]],1)&lt;&gt;"入", "舒聲", "促聲")</f>
        <v>舒聲</v>
      </c>
      <c r="H408" t="str">
        <f xml:space="preserve"> INDEX(聲母對照資料表[], MATCH(雅俗通字典[[#This Row],[切音]], 聲母對照資料表[十五音], 0), 2)</f>
        <v>l</v>
      </c>
      <c r="I408" t="str">
        <f xml:space="preserve"> INDEX(韻母對照資料表[], MATCH(雅俗通字典[[#This Row],[字韻]] &amp; LEFT(雅俗通字典[[#This Row],[舒促聲]],1), 韻母對照資料表[十五音識別碼], 0), 2)</f>
        <v>un</v>
      </c>
      <c r="J408">
        <f xml:space="preserve"> MATCH(雅俗通字典[[#This Row],[聲調]], 雅俗通聲調, 0)</f>
        <v>5</v>
      </c>
      <c r="K408" t="str">
        <f xml:space="preserve"> _xlfn.CONCAT(雅俗通字典[[#This Row],[聲]:[調]])</f>
        <v>lun5</v>
      </c>
      <c r="L408" t="str">
        <f xml:space="preserve"> 雅俗通字典[[#This Row],[字韻]] &amp; 雅俗通字典[[#This Row],[聲調]] &amp; "聲" &amp; 雅俗通字典[[#This Row],[切音]]</f>
        <v>君下平聲柳</v>
      </c>
      <c r="M408" t="str">
        <f xml:space="preserve"> 雅俗通字典[[#This Row],[字韻]] &amp; TEXT(雅俗通字典[[#This Row],[調]], "[DBNum1]") &amp; 雅俗通字典[[#This Row],[切音]]</f>
        <v>君五柳</v>
      </c>
    </row>
    <row r="409" spans="1:13">
      <c r="A409">
        <v>408</v>
      </c>
      <c r="B409" s="13" t="s">
        <v>465</v>
      </c>
      <c r="C409" s="13" t="s">
        <v>147</v>
      </c>
      <c r="D409" s="13" t="s">
        <v>7</v>
      </c>
      <c r="E409" s="13" t="s">
        <v>462</v>
      </c>
      <c r="F409" t="s">
        <v>463</v>
      </c>
      <c r="G409" s="13" t="str">
        <f xml:space="preserve"> IF( RIGHT(雅俗通字典[[#This Row],[聲調]],1)&lt;&gt;"入", "舒聲", "促聲")</f>
        <v>舒聲</v>
      </c>
      <c r="H409" t="str">
        <f xml:space="preserve"> INDEX(聲母對照資料表[], MATCH(雅俗通字典[[#This Row],[切音]], 聲母對照資料表[十五音], 0), 2)</f>
        <v>l</v>
      </c>
      <c r="I409" t="str">
        <f xml:space="preserve"> INDEX(韻母對照資料表[], MATCH(雅俗通字典[[#This Row],[字韻]] &amp; LEFT(雅俗通字典[[#This Row],[舒促聲]],1), 韻母對照資料表[十五音識別碼], 0), 2)</f>
        <v>un</v>
      </c>
      <c r="J409">
        <f xml:space="preserve"> MATCH(雅俗通字典[[#This Row],[聲調]], 雅俗通聲調, 0)</f>
        <v>5</v>
      </c>
      <c r="K409" t="str">
        <f xml:space="preserve"> _xlfn.CONCAT(雅俗通字典[[#This Row],[聲]:[調]])</f>
        <v>lun5</v>
      </c>
      <c r="L409" t="str">
        <f xml:space="preserve"> 雅俗通字典[[#This Row],[字韻]] &amp; 雅俗通字典[[#This Row],[聲調]] &amp; "聲" &amp; 雅俗通字典[[#This Row],[切音]]</f>
        <v>君下平聲柳</v>
      </c>
      <c r="M409" t="str">
        <f xml:space="preserve"> 雅俗通字典[[#This Row],[字韻]] &amp; TEXT(雅俗通字典[[#This Row],[調]], "[DBNum1]") &amp; 雅俗通字典[[#This Row],[切音]]</f>
        <v>君五柳</v>
      </c>
    </row>
    <row r="410" spans="1:13">
      <c r="A410">
        <v>409</v>
      </c>
      <c r="B410" s="13" t="s">
        <v>466</v>
      </c>
      <c r="C410" s="13" t="s">
        <v>147</v>
      </c>
      <c r="D410" s="13" t="s">
        <v>7</v>
      </c>
      <c r="E410" s="13" t="s">
        <v>462</v>
      </c>
      <c r="F410" t="s">
        <v>463</v>
      </c>
      <c r="G410" s="13" t="str">
        <f xml:space="preserve"> IF( RIGHT(雅俗通字典[[#This Row],[聲調]],1)&lt;&gt;"入", "舒聲", "促聲")</f>
        <v>舒聲</v>
      </c>
      <c r="H410" t="str">
        <f xml:space="preserve"> INDEX(聲母對照資料表[], MATCH(雅俗通字典[[#This Row],[切音]], 聲母對照資料表[十五音], 0), 2)</f>
        <v>l</v>
      </c>
      <c r="I410" t="str">
        <f xml:space="preserve"> INDEX(韻母對照資料表[], MATCH(雅俗通字典[[#This Row],[字韻]] &amp; LEFT(雅俗通字典[[#This Row],[舒促聲]],1), 韻母對照資料表[十五音識別碼], 0), 2)</f>
        <v>un</v>
      </c>
      <c r="J410">
        <f xml:space="preserve"> MATCH(雅俗通字典[[#This Row],[聲調]], 雅俗通聲調, 0)</f>
        <v>5</v>
      </c>
      <c r="K410" t="str">
        <f xml:space="preserve"> _xlfn.CONCAT(雅俗通字典[[#This Row],[聲]:[調]])</f>
        <v>lun5</v>
      </c>
      <c r="L410" t="str">
        <f xml:space="preserve"> 雅俗通字典[[#This Row],[字韻]] &amp; 雅俗通字典[[#This Row],[聲調]] &amp; "聲" &amp; 雅俗通字典[[#This Row],[切音]]</f>
        <v>君下平聲柳</v>
      </c>
      <c r="M410" t="str">
        <f xml:space="preserve"> 雅俗通字典[[#This Row],[字韻]] &amp; TEXT(雅俗通字典[[#This Row],[調]], "[DBNum1]") &amp; 雅俗通字典[[#This Row],[切音]]</f>
        <v>君五柳</v>
      </c>
    </row>
    <row r="411" spans="1:13">
      <c r="A411">
        <v>410</v>
      </c>
      <c r="B411" s="13" t="s">
        <v>467</v>
      </c>
      <c r="C411" s="13" t="s">
        <v>147</v>
      </c>
      <c r="D411" s="13" t="s">
        <v>7</v>
      </c>
      <c r="E411" s="13" t="s">
        <v>462</v>
      </c>
      <c r="F411" t="s">
        <v>463</v>
      </c>
      <c r="G411" s="13" t="str">
        <f xml:space="preserve"> IF( RIGHT(雅俗通字典[[#This Row],[聲調]],1)&lt;&gt;"入", "舒聲", "促聲")</f>
        <v>舒聲</v>
      </c>
      <c r="H411" t="str">
        <f xml:space="preserve"> INDEX(聲母對照資料表[], MATCH(雅俗通字典[[#This Row],[切音]], 聲母對照資料表[十五音], 0), 2)</f>
        <v>l</v>
      </c>
      <c r="I411" t="str">
        <f xml:space="preserve"> INDEX(韻母對照資料表[], MATCH(雅俗通字典[[#This Row],[字韻]] &amp; LEFT(雅俗通字典[[#This Row],[舒促聲]],1), 韻母對照資料表[十五音識別碼], 0), 2)</f>
        <v>un</v>
      </c>
      <c r="J411">
        <f xml:space="preserve"> MATCH(雅俗通字典[[#This Row],[聲調]], 雅俗通聲調, 0)</f>
        <v>5</v>
      </c>
      <c r="K411" t="str">
        <f xml:space="preserve"> _xlfn.CONCAT(雅俗通字典[[#This Row],[聲]:[調]])</f>
        <v>lun5</v>
      </c>
      <c r="L411" t="str">
        <f xml:space="preserve"> 雅俗通字典[[#This Row],[字韻]] &amp; 雅俗通字典[[#This Row],[聲調]] &amp; "聲" &amp; 雅俗通字典[[#This Row],[切音]]</f>
        <v>君下平聲柳</v>
      </c>
      <c r="M411" t="str">
        <f xml:space="preserve"> 雅俗通字典[[#This Row],[字韻]] &amp; TEXT(雅俗通字典[[#This Row],[調]], "[DBNum1]") &amp; 雅俗通字典[[#This Row],[切音]]</f>
        <v>君五柳</v>
      </c>
    </row>
    <row r="412" spans="1:13">
      <c r="A412">
        <v>411</v>
      </c>
      <c r="B412" s="13" t="s">
        <v>468</v>
      </c>
      <c r="C412" s="13" t="s">
        <v>147</v>
      </c>
      <c r="D412" s="13" t="s">
        <v>7</v>
      </c>
      <c r="E412" s="13" t="s">
        <v>462</v>
      </c>
      <c r="F412" t="s">
        <v>463</v>
      </c>
      <c r="G412" s="13" t="str">
        <f xml:space="preserve"> IF( RIGHT(雅俗通字典[[#This Row],[聲調]],1)&lt;&gt;"入", "舒聲", "促聲")</f>
        <v>舒聲</v>
      </c>
      <c r="H412" t="str">
        <f xml:space="preserve"> INDEX(聲母對照資料表[], MATCH(雅俗通字典[[#This Row],[切音]], 聲母對照資料表[十五音], 0), 2)</f>
        <v>l</v>
      </c>
      <c r="I412" t="str">
        <f xml:space="preserve"> INDEX(韻母對照資料表[], MATCH(雅俗通字典[[#This Row],[字韻]] &amp; LEFT(雅俗通字典[[#This Row],[舒促聲]],1), 韻母對照資料表[十五音識別碼], 0), 2)</f>
        <v>un</v>
      </c>
      <c r="J412">
        <f xml:space="preserve"> MATCH(雅俗通字典[[#This Row],[聲調]], 雅俗通聲調, 0)</f>
        <v>5</v>
      </c>
      <c r="K412" t="str">
        <f xml:space="preserve"> _xlfn.CONCAT(雅俗通字典[[#This Row],[聲]:[調]])</f>
        <v>lun5</v>
      </c>
      <c r="L412" t="str">
        <f xml:space="preserve"> 雅俗通字典[[#This Row],[字韻]] &amp; 雅俗通字典[[#This Row],[聲調]] &amp; "聲" &amp; 雅俗通字典[[#This Row],[切音]]</f>
        <v>君下平聲柳</v>
      </c>
      <c r="M412" t="str">
        <f xml:space="preserve"> 雅俗通字典[[#This Row],[字韻]] &amp; TEXT(雅俗通字典[[#This Row],[調]], "[DBNum1]") &amp; 雅俗通字典[[#This Row],[切音]]</f>
        <v>君五柳</v>
      </c>
    </row>
    <row r="413" spans="1:13">
      <c r="A413">
        <v>412</v>
      </c>
      <c r="B413" s="13" t="s">
        <v>469</v>
      </c>
      <c r="C413" s="13" t="s">
        <v>147</v>
      </c>
      <c r="D413" s="13" t="s">
        <v>7</v>
      </c>
      <c r="E413" s="13" t="s">
        <v>462</v>
      </c>
      <c r="F413" t="s">
        <v>463</v>
      </c>
      <c r="G413" s="13" t="str">
        <f xml:space="preserve"> IF( RIGHT(雅俗通字典[[#This Row],[聲調]],1)&lt;&gt;"入", "舒聲", "促聲")</f>
        <v>舒聲</v>
      </c>
      <c r="H413" t="str">
        <f xml:space="preserve"> INDEX(聲母對照資料表[], MATCH(雅俗通字典[[#This Row],[切音]], 聲母對照資料表[十五音], 0), 2)</f>
        <v>l</v>
      </c>
      <c r="I413" t="str">
        <f xml:space="preserve"> INDEX(韻母對照資料表[], MATCH(雅俗通字典[[#This Row],[字韻]] &amp; LEFT(雅俗通字典[[#This Row],[舒促聲]],1), 韻母對照資料表[十五音識別碼], 0), 2)</f>
        <v>un</v>
      </c>
      <c r="J413">
        <f xml:space="preserve"> MATCH(雅俗通字典[[#This Row],[聲調]], 雅俗通聲調, 0)</f>
        <v>5</v>
      </c>
      <c r="K413" t="str">
        <f xml:space="preserve"> _xlfn.CONCAT(雅俗通字典[[#This Row],[聲]:[調]])</f>
        <v>lun5</v>
      </c>
      <c r="L413" t="str">
        <f xml:space="preserve"> 雅俗通字典[[#This Row],[字韻]] &amp; 雅俗通字典[[#This Row],[聲調]] &amp; "聲" &amp; 雅俗通字典[[#This Row],[切音]]</f>
        <v>君下平聲柳</v>
      </c>
      <c r="M413" t="str">
        <f xml:space="preserve"> 雅俗通字典[[#This Row],[字韻]] &amp; TEXT(雅俗通字典[[#This Row],[調]], "[DBNum1]") &amp; 雅俗通字典[[#This Row],[切音]]</f>
        <v>君五柳</v>
      </c>
    </row>
    <row r="414" spans="1:13">
      <c r="A414">
        <v>413</v>
      </c>
      <c r="B414" s="13" t="s">
        <v>470</v>
      </c>
      <c r="C414" s="13" t="s">
        <v>147</v>
      </c>
      <c r="D414" s="13" t="s">
        <v>7</v>
      </c>
      <c r="E414" s="13" t="s">
        <v>462</v>
      </c>
      <c r="F414" t="s">
        <v>463</v>
      </c>
      <c r="G414" s="13" t="str">
        <f xml:space="preserve"> IF( RIGHT(雅俗通字典[[#This Row],[聲調]],1)&lt;&gt;"入", "舒聲", "促聲")</f>
        <v>舒聲</v>
      </c>
      <c r="H414" t="str">
        <f xml:space="preserve"> INDEX(聲母對照資料表[], MATCH(雅俗通字典[[#This Row],[切音]], 聲母對照資料表[十五音], 0), 2)</f>
        <v>l</v>
      </c>
      <c r="I414" t="str">
        <f xml:space="preserve"> INDEX(韻母對照資料表[], MATCH(雅俗通字典[[#This Row],[字韻]] &amp; LEFT(雅俗通字典[[#This Row],[舒促聲]],1), 韻母對照資料表[十五音識別碼], 0), 2)</f>
        <v>un</v>
      </c>
      <c r="J414">
        <f xml:space="preserve"> MATCH(雅俗通字典[[#This Row],[聲調]], 雅俗通聲調, 0)</f>
        <v>5</v>
      </c>
      <c r="K414" t="str">
        <f xml:space="preserve"> _xlfn.CONCAT(雅俗通字典[[#This Row],[聲]:[調]])</f>
        <v>lun5</v>
      </c>
      <c r="L414" t="str">
        <f xml:space="preserve"> 雅俗通字典[[#This Row],[字韻]] &amp; 雅俗通字典[[#This Row],[聲調]] &amp; "聲" &amp; 雅俗通字典[[#This Row],[切音]]</f>
        <v>君下平聲柳</v>
      </c>
      <c r="M414" t="str">
        <f xml:space="preserve"> 雅俗通字典[[#This Row],[字韻]] &amp; TEXT(雅俗通字典[[#This Row],[調]], "[DBNum1]") &amp; 雅俗通字典[[#This Row],[切音]]</f>
        <v>君五柳</v>
      </c>
    </row>
    <row r="415" spans="1:13">
      <c r="A415">
        <v>414</v>
      </c>
      <c r="B415" s="13" t="s">
        <v>471</v>
      </c>
      <c r="C415" s="13" t="s">
        <v>147</v>
      </c>
      <c r="D415" s="13" t="s">
        <v>7</v>
      </c>
      <c r="E415" s="13" t="s">
        <v>462</v>
      </c>
      <c r="F415" t="s">
        <v>463</v>
      </c>
      <c r="G415" s="13" t="str">
        <f xml:space="preserve"> IF( RIGHT(雅俗通字典[[#This Row],[聲調]],1)&lt;&gt;"入", "舒聲", "促聲")</f>
        <v>舒聲</v>
      </c>
      <c r="H415" t="str">
        <f xml:space="preserve"> INDEX(聲母對照資料表[], MATCH(雅俗通字典[[#This Row],[切音]], 聲母對照資料表[十五音], 0), 2)</f>
        <v>l</v>
      </c>
      <c r="I415" t="str">
        <f xml:space="preserve"> INDEX(韻母對照資料表[], MATCH(雅俗通字典[[#This Row],[字韻]] &amp; LEFT(雅俗通字典[[#This Row],[舒促聲]],1), 韻母對照資料表[十五音識別碼], 0), 2)</f>
        <v>un</v>
      </c>
      <c r="J415">
        <f xml:space="preserve"> MATCH(雅俗通字典[[#This Row],[聲調]], 雅俗通聲調, 0)</f>
        <v>5</v>
      </c>
      <c r="K415" t="str">
        <f xml:space="preserve"> _xlfn.CONCAT(雅俗通字典[[#This Row],[聲]:[調]])</f>
        <v>lun5</v>
      </c>
      <c r="L415" t="str">
        <f xml:space="preserve"> 雅俗通字典[[#This Row],[字韻]] &amp; 雅俗通字典[[#This Row],[聲調]] &amp; "聲" &amp; 雅俗通字典[[#This Row],[切音]]</f>
        <v>君下平聲柳</v>
      </c>
      <c r="M415" t="str">
        <f xml:space="preserve"> 雅俗通字典[[#This Row],[字韻]] &amp; TEXT(雅俗通字典[[#This Row],[調]], "[DBNum1]") &amp; 雅俗通字典[[#This Row],[切音]]</f>
        <v>君五柳</v>
      </c>
    </row>
    <row r="416" spans="1:13">
      <c r="A416">
        <v>415</v>
      </c>
      <c r="B416" s="13" t="s">
        <v>472</v>
      </c>
      <c r="C416" s="13" t="s">
        <v>147</v>
      </c>
      <c r="D416" s="13" t="s">
        <v>7</v>
      </c>
      <c r="E416" s="13" t="s">
        <v>462</v>
      </c>
      <c r="F416" t="s">
        <v>463</v>
      </c>
      <c r="G416" s="13" t="str">
        <f xml:space="preserve"> IF( RIGHT(雅俗通字典[[#This Row],[聲調]],1)&lt;&gt;"入", "舒聲", "促聲")</f>
        <v>舒聲</v>
      </c>
      <c r="H416" t="str">
        <f xml:space="preserve"> INDEX(聲母對照資料表[], MATCH(雅俗通字典[[#This Row],[切音]], 聲母對照資料表[十五音], 0), 2)</f>
        <v>l</v>
      </c>
      <c r="I416" t="str">
        <f xml:space="preserve"> INDEX(韻母對照資料表[], MATCH(雅俗通字典[[#This Row],[字韻]] &amp; LEFT(雅俗通字典[[#This Row],[舒促聲]],1), 韻母對照資料表[十五音識別碼], 0), 2)</f>
        <v>un</v>
      </c>
      <c r="J416">
        <f xml:space="preserve"> MATCH(雅俗通字典[[#This Row],[聲調]], 雅俗通聲調, 0)</f>
        <v>5</v>
      </c>
      <c r="K416" t="str">
        <f xml:space="preserve"> _xlfn.CONCAT(雅俗通字典[[#This Row],[聲]:[調]])</f>
        <v>lun5</v>
      </c>
      <c r="L416" t="str">
        <f xml:space="preserve"> 雅俗通字典[[#This Row],[字韻]] &amp; 雅俗通字典[[#This Row],[聲調]] &amp; "聲" &amp; 雅俗通字典[[#This Row],[切音]]</f>
        <v>君下平聲柳</v>
      </c>
      <c r="M416" t="str">
        <f xml:space="preserve"> 雅俗通字典[[#This Row],[字韻]] &amp; TEXT(雅俗通字典[[#This Row],[調]], "[DBNum1]") &amp; 雅俗通字典[[#This Row],[切音]]</f>
        <v>君五柳</v>
      </c>
    </row>
    <row r="417" spans="1:13">
      <c r="A417">
        <v>416</v>
      </c>
      <c r="B417" s="13" t="s">
        <v>473</v>
      </c>
      <c r="C417" s="13" t="s">
        <v>147</v>
      </c>
      <c r="D417" s="13" t="s">
        <v>7</v>
      </c>
      <c r="E417" s="13" t="s">
        <v>462</v>
      </c>
      <c r="F417" t="s">
        <v>463</v>
      </c>
      <c r="G417" s="13" t="str">
        <f xml:space="preserve"> IF( RIGHT(雅俗通字典[[#This Row],[聲調]],1)&lt;&gt;"入", "舒聲", "促聲")</f>
        <v>舒聲</v>
      </c>
      <c r="H417" t="str">
        <f xml:space="preserve"> INDEX(聲母對照資料表[], MATCH(雅俗通字典[[#This Row],[切音]], 聲母對照資料表[十五音], 0), 2)</f>
        <v>l</v>
      </c>
      <c r="I417" t="str">
        <f xml:space="preserve"> INDEX(韻母對照資料表[], MATCH(雅俗通字典[[#This Row],[字韻]] &amp; LEFT(雅俗通字典[[#This Row],[舒促聲]],1), 韻母對照資料表[十五音識別碼], 0), 2)</f>
        <v>un</v>
      </c>
      <c r="J417">
        <f xml:space="preserve"> MATCH(雅俗通字典[[#This Row],[聲調]], 雅俗通聲調, 0)</f>
        <v>5</v>
      </c>
      <c r="K417" t="str">
        <f xml:space="preserve"> _xlfn.CONCAT(雅俗通字典[[#This Row],[聲]:[調]])</f>
        <v>lun5</v>
      </c>
      <c r="L417" t="str">
        <f xml:space="preserve"> 雅俗通字典[[#This Row],[字韻]] &amp; 雅俗通字典[[#This Row],[聲調]] &amp; "聲" &amp; 雅俗通字典[[#This Row],[切音]]</f>
        <v>君下平聲柳</v>
      </c>
      <c r="M417" t="str">
        <f xml:space="preserve"> 雅俗通字典[[#This Row],[字韻]] &amp; TEXT(雅俗通字典[[#This Row],[調]], "[DBNum1]") &amp; 雅俗通字典[[#This Row],[切音]]</f>
        <v>君五柳</v>
      </c>
    </row>
    <row r="418" spans="1:13">
      <c r="A418">
        <v>417</v>
      </c>
      <c r="B418" s="13" t="s">
        <v>474</v>
      </c>
      <c r="C418" s="13" t="s">
        <v>147</v>
      </c>
      <c r="D418" s="13" t="s">
        <v>7</v>
      </c>
      <c r="E418" s="13" t="s">
        <v>462</v>
      </c>
      <c r="F418" t="s">
        <v>463</v>
      </c>
      <c r="G418" s="13" t="str">
        <f xml:space="preserve"> IF( RIGHT(雅俗通字典[[#This Row],[聲調]],1)&lt;&gt;"入", "舒聲", "促聲")</f>
        <v>舒聲</v>
      </c>
      <c r="H418" t="str">
        <f xml:space="preserve"> INDEX(聲母對照資料表[], MATCH(雅俗通字典[[#This Row],[切音]], 聲母對照資料表[十五音], 0), 2)</f>
        <v>l</v>
      </c>
      <c r="I418" t="str">
        <f xml:space="preserve"> INDEX(韻母對照資料表[], MATCH(雅俗通字典[[#This Row],[字韻]] &amp; LEFT(雅俗通字典[[#This Row],[舒促聲]],1), 韻母對照資料表[十五音識別碼], 0), 2)</f>
        <v>un</v>
      </c>
      <c r="J418">
        <f xml:space="preserve"> MATCH(雅俗通字典[[#This Row],[聲調]], 雅俗通聲調, 0)</f>
        <v>5</v>
      </c>
      <c r="K418" t="str">
        <f xml:space="preserve"> _xlfn.CONCAT(雅俗通字典[[#This Row],[聲]:[調]])</f>
        <v>lun5</v>
      </c>
      <c r="L418" t="str">
        <f xml:space="preserve"> 雅俗通字典[[#This Row],[字韻]] &amp; 雅俗通字典[[#This Row],[聲調]] &amp; "聲" &amp; 雅俗通字典[[#This Row],[切音]]</f>
        <v>君下平聲柳</v>
      </c>
      <c r="M418" t="str">
        <f xml:space="preserve"> 雅俗通字典[[#This Row],[字韻]] &amp; TEXT(雅俗通字典[[#This Row],[調]], "[DBNum1]") &amp; 雅俗通字典[[#This Row],[切音]]</f>
        <v>君五柳</v>
      </c>
    </row>
    <row r="419" spans="1:13">
      <c r="A419">
        <v>418</v>
      </c>
      <c r="B419" s="13" t="s">
        <v>50</v>
      </c>
      <c r="C419" s="13" t="s">
        <v>6</v>
      </c>
      <c r="D419" s="13" t="s">
        <v>7</v>
      </c>
      <c r="E419" s="13" t="s">
        <v>462</v>
      </c>
      <c r="F419" t="s">
        <v>475</v>
      </c>
      <c r="G419" s="13" t="str">
        <f xml:space="preserve"> IF( RIGHT(雅俗通字典[[#This Row],[聲調]],1)&lt;&gt;"入", "舒聲", "促聲")</f>
        <v>舒聲</v>
      </c>
      <c r="H419" t="str">
        <f xml:space="preserve"> INDEX(聲母對照資料表[], MATCH(雅俗通字典[[#This Row],[切音]], 聲母對照資料表[十五音], 0), 2)</f>
        <v>p</v>
      </c>
      <c r="I419" t="str">
        <f xml:space="preserve"> INDEX(韻母對照資料表[], MATCH(雅俗通字典[[#This Row],[字韻]] &amp; LEFT(雅俗通字典[[#This Row],[舒促聲]],1), 韻母對照資料表[十五音識別碼], 0), 2)</f>
        <v>un</v>
      </c>
      <c r="J419">
        <f xml:space="preserve"> MATCH(雅俗通字典[[#This Row],[聲調]], 雅俗通聲調, 0)</f>
        <v>5</v>
      </c>
      <c r="K419" t="str">
        <f xml:space="preserve"> _xlfn.CONCAT(雅俗通字典[[#This Row],[聲]:[調]])</f>
        <v>pun5</v>
      </c>
      <c r="L419" t="str">
        <f xml:space="preserve"> 雅俗通字典[[#This Row],[字韻]] &amp; 雅俗通字典[[#This Row],[聲調]] &amp; "聲" &amp; 雅俗通字典[[#This Row],[切音]]</f>
        <v>君下平聲邊</v>
      </c>
      <c r="M419" t="str">
        <f xml:space="preserve"> 雅俗通字典[[#This Row],[字韻]] &amp; TEXT(雅俗通字典[[#This Row],[調]], "[DBNum1]") &amp; 雅俗通字典[[#This Row],[切音]]</f>
        <v>君五邊</v>
      </c>
    </row>
    <row r="420" spans="1:13">
      <c r="A420">
        <v>419</v>
      </c>
      <c r="B420" s="13" t="s">
        <v>476</v>
      </c>
      <c r="C420" s="13" t="s">
        <v>11</v>
      </c>
      <c r="D420" s="13" t="s">
        <v>7</v>
      </c>
      <c r="E420" s="13" t="s">
        <v>462</v>
      </c>
      <c r="F420" t="s">
        <v>477</v>
      </c>
      <c r="G420" s="13" t="str">
        <f xml:space="preserve"> IF( RIGHT(雅俗通字典[[#This Row],[聲調]],1)&lt;&gt;"入", "舒聲", "促聲")</f>
        <v>舒聲</v>
      </c>
      <c r="H420" t="str">
        <f xml:space="preserve"> INDEX(聲母對照資料表[], MATCH(雅俗通字典[[#This Row],[切音]], 聲母對照資料表[十五音], 0), 2)</f>
        <v>k</v>
      </c>
      <c r="I420" t="str">
        <f xml:space="preserve"> INDEX(韻母對照資料表[], MATCH(雅俗通字典[[#This Row],[字韻]] &amp; LEFT(雅俗通字典[[#This Row],[舒促聲]],1), 韻母對照資料表[十五音識別碼], 0), 2)</f>
        <v>un</v>
      </c>
      <c r="J420">
        <f xml:space="preserve"> MATCH(雅俗通字典[[#This Row],[聲調]], 雅俗通聲調, 0)</f>
        <v>5</v>
      </c>
      <c r="K420" t="str">
        <f xml:space="preserve"> _xlfn.CONCAT(雅俗通字典[[#This Row],[聲]:[調]])</f>
        <v>kun5</v>
      </c>
      <c r="L420" t="str">
        <f xml:space="preserve"> 雅俗通字典[[#This Row],[字韻]] &amp; 雅俗通字典[[#This Row],[聲調]] &amp; "聲" &amp; 雅俗通字典[[#This Row],[切音]]</f>
        <v>君下平聲求</v>
      </c>
      <c r="M420" t="str">
        <f xml:space="preserve"> 雅俗通字典[[#This Row],[字韻]] &amp; TEXT(雅俗通字典[[#This Row],[調]], "[DBNum1]") &amp; 雅俗通字典[[#This Row],[切音]]</f>
        <v>君五求</v>
      </c>
    </row>
    <row r="421" spans="1:13">
      <c r="A421">
        <v>420</v>
      </c>
      <c r="B421" s="13" t="s">
        <v>478</v>
      </c>
      <c r="C421" s="13" t="s">
        <v>11</v>
      </c>
      <c r="D421" s="13" t="s">
        <v>7</v>
      </c>
      <c r="E421" s="13" t="s">
        <v>462</v>
      </c>
      <c r="F421" t="s">
        <v>477</v>
      </c>
      <c r="G421" s="13" t="str">
        <f xml:space="preserve"> IF( RIGHT(雅俗通字典[[#This Row],[聲調]],1)&lt;&gt;"入", "舒聲", "促聲")</f>
        <v>舒聲</v>
      </c>
      <c r="H421" t="str">
        <f xml:space="preserve"> INDEX(聲母對照資料表[], MATCH(雅俗通字典[[#This Row],[切音]], 聲母對照資料表[十五音], 0), 2)</f>
        <v>k</v>
      </c>
      <c r="I421" t="str">
        <f xml:space="preserve"> INDEX(韻母對照資料表[], MATCH(雅俗通字典[[#This Row],[字韻]] &amp; LEFT(雅俗通字典[[#This Row],[舒促聲]],1), 韻母對照資料表[十五音識別碼], 0), 2)</f>
        <v>un</v>
      </c>
      <c r="J421">
        <f xml:space="preserve"> MATCH(雅俗通字典[[#This Row],[聲調]], 雅俗通聲調, 0)</f>
        <v>5</v>
      </c>
      <c r="K421" t="str">
        <f xml:space="preserve"> _xlfn.CONCAT(雅俗通字典[[#This Row],[聲]:[調]])</f>
        <v>kun5</v>
      </c>
      <c r="L421" t="str">
        <f xml:space="preserve"> 雅俗通字典[[#This Row],[字韻]] &amp; 雅俗通字典[[#This Row],[聲調]] &amp; "聲" &amp; 雅俗通字典[[#This Row],[切音]]</f>
        <v>君下平聲求</v>
      </c>
      <c r="M421" t="str">
        <f xml:space="preserve"> 雅俗通字典[[#This Row],[字韻]] &amp; TEXT(雅俗通字典[[#This Row],[調]], "[DBNum1]") &amp; 雅俗通字典[[#This Row],[切音]]</f>
        <v>君五求</v>
      </c>
    </row>
    <row r="422" spans="1:13">
      <c r="A422">
        <v>421</v>
      </c>
      <c r="B422" s="13" t="s">
        <v>479</v>
      </c>
      <c r="C422" s="13" t="s">
        <v>11</v>
      </c>
      <c r="D422" s="13" t="s">
        <v>7</v>
      </c>
      <c r="E422" s="13" t="s">
        <v>462</v>
      </c>
      <c r="F422" t="s">
        <v>477</v>
      </c>
      <c r="G422" s="13" t="str">
        <f xml:space="preserve"> IF( RIGHT(雅俗通字典[[#This Row],[聲調]],1)&lt;&gt;"入", "舒聲", "促聲")</f>
        <v>舒聲</v>
      </c>
      <c r="H422" t="str">
        <f xml:space="preserve"> INDEX(聲母對照資料表[], MATCH(雅俗通字典[[#This Row],[切音]], 聲母對照資料表[十五音], 0), 2)</f>
        <v>k</v>
      </c>
      <c r="I422" t="str">
        <f xml:space="preserve"> INDEX(韻母對照資料表[], MATCH(雅俗通字典[[#This Row],[字韻]] &amp; LEFT(雅俗通字典[[#This Row],[舒促聲]],1), 韻母對照資料表[十五音識別碼], 0), 2)</f>
        <v>un</v>
      </c>
      <c r="J422">
        <f xml:space="preserve"> MATCH(雅俗通字典[[#This Row],[聲調]], 雅俗通聲調, 0)</f>
        <v>5</v>
      </c>
      <c r="K422" t="str">
        <f xml:space="preserve"> _xlfn.CONCAT(雅俗通字典[[#This Row],[聲]:[調]])</f>
        <v>kun5</v>
      </c>
      <c r="L422" t="str">
        <f xml:space="preserve"> 雅俗通字典[[#This Row],[字韻]] &amp; 雅俗通字典[[#This Row],[聲調]] &amp; "聲" &amp; 雅俗通字典[[#This Row],[切音]]</f>
        <v>君下平聲求</v>
      </c>
      <c r="M422" t="str">
        <f xml:space="preserve"> 雅俗通字典[[#This Row],[字韻]] &amp; TEXT(雅俗通字典[[#This Row],[調]], "[DBNum1]") &amp; 雅俗通字典[[#This Row],[切音]]</f>
        <v>君五求</v>
      </c>
    </row>
    <row r="423" spans="1:13">
      <c r="A423">
        <v>422</v>
      </c>
      <c r="B423" s="13" t="s">
        <v>480</v>
      </c>
      <c r="C423" s="13" t="s">
        <v>11</v>
      </c>
      <c r="D423" s="13" t="s">
        <v>7</v>
      </c>
      <c r="E423" s="13" t="s">
        <v>462</v>
      </c>
      <c r="F423" t="s">
        <v>477</v>
      </c>
      <c r="G423" s="13" t="str">
        <f xml:space="preserve"> IF( RIGHT(雅俗通字典[[#This Row],[聲調]],1)&lt;&gt;"入", "舒聲", "促聲")</f>
        <v>舒聲</v>
      </c>
      <c r="H423" t="str">
        <f xml:space="preserve"> INDEX(聲母對照資料表[], MATCH(雅俗通字典[[#This Row],[切音]], 聲母對照資料表[十五音], 0), 2)</f>
        <v>k</v>
      </c>
      <c r="I423" t="str">
        <f xml:space="preserve"> INDEX(韻母對照資料表[], MATCH(雅俗通字典[[#This Row],[字韻]] &amp; LEFT(雅俗通字典[[#This Row],[舒促聲]],1), 韻母對照資料表[十五音識別碼], 0), 2)</f>
        <v>un</v>
      </c>
      <c r="J423">
        <f xml:space="preserve"> MATCH(雅俗通字典[[#This Row],[聲調]], 雅俗通聲調, 0)</f>
        <v>5</v>
      </c>
      <c r="K423" t="str">
        <f xml:space="preserve"> _xlfn.CONCAT(雅俗通字典[[#This Row],[聲]:[調]])</f>
        <v>kun5</v>
      </c>
      <c r="L423" t="str">
        <f xml:space="preserve"> 雅俗通字典[[#This Row],[字韻]] &amp; 雅俗通字典[[#This Row],[聲調]] &amp; "聲" &amp; 雅俗通字典[[#This Row],[切音]]</f>
        <v>君下平聲求</v>
      </c>
      <c r="M423" t="str">
        <f xml:space="preserve"> 雅俗通字典[[#This Row],[字韻]] &amp; TEXT(雅俗通字典[[#This Row],[調]], "[DBNum1]") &amp; 雅俗通字典[[#This Row],[切音]]</f>
        <v>君五求</v>
      </c>
    </row>
    <row r="424" spans="1:13">
      <c r="A424">
        <v>423</v>
      </c>
      <c r="B424" s="13" t="s">
        <v>481</v>
      </c>
      <c r="C424" s="13" t="s">
        <v>11</v>
      </c>
      <c r="D424" s="13" t="s">
        <v>7</v>
      </c>
      <c r="E424" s="13" t="s">
        <v>462</v>
      </c>
      <c r="F424" t="s">
        <v>477</v>
      </c>
      <c r="G424" s="13" t="str">
        <f xml:space="preserve"> IF( RIGHT(雅俗通字典[[#This Row],[聲調]],1)&lt;&gt;"入", "舒聲", "促聲")</f>
        <v>舒聲</v>
      </c>
      <c r="H424" t="str">
        <f xml:space="preserve"> INDEX(聲母對照資料表[], MATCH(雅俗通字典[[#This Row],[切音]], 聲母對照資料表[十五音], 0), 2)</f>
        <v>k</v>
      </c>
      <c r="I424" t="str">
        <f xml:space="preserve"> INDEX(韻母對照資料表[], MATCH(雅俗通字典[[#This Row],[字韻]] &amp; LEFT(雅俗通字典[[#This Row],[舒促聲]],1), 韻母對照資料表[十五音識別碼], 0), 2)</f>
        <v>un</v>
      </c>
      <c r="J424">
        <f xml:space="preserve"> MATCH(雅俗通字典[[#This Row],[聲調]], 雅俗通聲調, 0)</f>
        <v>5</v>
      </c>
      <c r="K424" t="str">
        <f xml:space="preserve"> _xlfn.CONCAT(雅俗通字典[[#This Row],[聲]:[調]])</f>
        <v>kun5</v>
      </c>
      <c r="L424" t="str">
        <f xml:space="preserve"> 雅俗通字典[[#This Row],[字韻]] &amp; 雅俗通字典[[#This Row],[聲調]] &amp; "聲" &amp; 雅俗通字典[[#This Row],[切音]]</f>
        <v>君下平聲求</v>
      </c>
      <c r="M424" t="str">
        <f xml:space="preserve"> 雅俗通字典[[#This Row],[字韻]] &amp; TEXT(雅俗通字典[[#This Row],[調]], "[DBNum1]") &amp; 雅俗通字典[[#This Row],[切音]]</f>
        <v>君五求</v>
      </c>
    </row>
    <row r="425" spans="1:13">
      <c r="A425">
        <v>424</v>
      </c>
      <c r="B425" s="13" t="s">
        <v>482</v>
      </c>
      <c r="C425" s="13" t="s">
        <v>11</v>
      </c>
      <c r="D425" s="13" t="s">
        <v>7</v>
      </c>
      <c r="E425" s="13" t="s">
        <v>462</v>
      </c>
      <c r="F425" t="s">
        <v>477</v>
      </c>
      <c r="G425" s="13" t="str">
        <f xml:space="preserve"> IF( RIGHT(雅俗通字典[[#This Row],[聲調]],1)&lt;&gt;"入", "舒聲", "促聲")</f>
        <v>舒聲</v>
      </c>
      <c r="H425" t="str">
        <f xml:space="preserve"> INDEX(聲母對照資料表[], MATCH(雅俗通字典[[#This Row],[切音]], 聲母對照資料表[十五音], 0), 2)</f>
        <v>k</v>
      </c>
      <c r="I425" t="str">
        <f xml:space="preserve"> INDEX(韻母對照資料表[], MATCH(雅俗通字典[[#This Row],[字韻]] &amp; LEFT(雅俗通字典[[#This Row],[舒促聲]],1), 韻母對照資料表[十五音識別碼], 0), 2)</f>
        <v>un</v>
      </c>
      <c r="J425">
        <f xml:space="preserve"> MATCH(雅俗通字典[[#This Row],[聲調]], 雅俗通聲調, 0)</f>
        <v>5</v>
      </c>
      <c r="K425" t="str">
        <f xml:space="preserve"> _xlfn.CONCAT(雅俗通字典[[#This Row],[聲]:[調]])</f>
        <v>kun5</v>
      </c>
      <c r="L425" t="str">
        <f xml:space="preserve"> 雅俗通字典[[#This Row],[字韻]] &amp; 雅俗通字典[[#This Row],[聲調]] &amp; "聲" &amp; 雅俗通字典[[#This Row],[切音]]</f>
        <v>君下平聲求</v>
      </c>
      <c r="M425" t="str">
        <f xml:space="preserve"> 雅俗通字典[[#This Row],[字韻]] &amp; TEXT(雅俗通字典[[#This Row],[調]], "[DBNum1]") &amp; 雅俗通字典[[#This Row],[切音]]</f>
        <v>君五求</v>
      </c>
    </row>
    <row r="426" spans="1:13">
      <c r="A426">
        <v>425</v>
      </c>
      <c r="B426" s="13" t="s">
        <v>483</v>
      </c>
      <c r="C426" s="13" t="s">
        <v>32</v>
      </c>
      <c r="D426" s="13" t="s">
        <v>7</v>
      </c>
      <c r="E426" s="13" t="s">
        <v>462</v>
      </c>
      <c r="F426" t="s">
        <v>484</v>
      </c>
      <c r="G426" s="13" t="str">
        <f xml:space="preserve"> IF( RIGHT(雅俗通字典[[#This Row],[聲調]],1)&lt;&gt;"入", "舒聲", "促聲")</f>
        <v>舒聲</v>
      </c>
      <c r="H426" t="str">
        <f xml:space="preserve"> INDEX(聲母對照資料表[], MATCH(雅俗通字典[[#This Row],[切音]], 聲母對照資料表[十五音], 0), 2)</f>
        <v>t</v>
      </c>
      <c r="I426" t="str">
        <f xml:space="preserve"> INDEX(韻母對照資料表[], MATCH(雅俗通字典[[#This Row],[字韻]] &amp; LEFT(雅俗通字典[[#This Row],[舒促聲]],1), 韻母對照資料表[十五音識別碼], 0), 2)</f>
        <v>un</v>
      </c>
      <c r="J426">
        <f xml:space="preserve"> MATCH(雅俗通字典[[#This Row],[聲調]], 雅俗通聲調, 0)</f>
        <v>5</v>
      </c>
      <c r="K426" t="str">
        <f xml:space="preserve"> _xlfn.CONCAT(雅俗通字典[[#This Row],[聲]:[調]])</f>
        <v>tun5</v>
      </c>
      <c r="L426" t="str">
        <f xml:space="preserve"> 雅俗通字典[[#This Row],[字韻]] &amp; 雅俗通字典[[#This Row],[聲調]] &amp; "聲" &amp; 雅俗通字典[[#This Row],[切音]]</f>
        <v>君下平聲地</v>
      </c>
      <c r="M426" t="str">
        <f xml:space="preserve"> 雅俗通字典[[#This Row],[字韻]] &amp; TEXT(雅俗通字典[[#This Row],[調]], "[DBNum1]") &amp; 雅俗通字典[[#This Row],[切音]]</f>
        <v>君五地</v>
      </c>
    </row>
    <row r="427" spans="1:13">
      <c r="A427">
        <v>426</v>
      </c>
      <c r="B427" s="13" t="s">
        <v>485</v>
      </c>
      <c r="C427" s="13" t="s">
        <v>32</v>
      </c>
      <c r="D427" s="13" t="s">
        <v>7</v>
      </c>
      <c r="E427" s="13" t="s">
        <v>462</v>
      </c>
      <c r="F427" t="s">
        <v>484</v>
      </c>
      <c r="G427" s="13" t="str">
        <f xml:space="preserve"> IF( RIGHT(雅俗通字典[[#This Row],[聲調]],1)&lt;&gt;"入", "舒聲", "促聲")</f>
        <v>舒聲</v>
      </c>
      <c r="H427" t="str">
        <f xml:space="preserve"> INDEX(聲母對照資料表[], MATCH(雅俗通字典[[#This Row],[切音]], 聲母對照資料表[十五音], 0), 2)</f>
        <v>t</v>
      </c>
      <c r="I427" t="str">
        <f xml:space="preserve"> INDEX(韻母對照資料表[], MATCH(雅俗通字典[[#This Row],[字韻]] &amp; LEFT(雅俗通字典[[#This Row],[舒促聲]],1), 韻母對照資料表[十五音識別碼], 0), 2)</f>
        <v>un</v>
      </c>
      <c r="J427">
        <f xml:space="preserve"> MATCH(雅俗通字典[[#This Row],[聲調]], 雅俗通聲調, 0)</f>
        <v>5</v>
      </c>
      <c r="K427" t="str">
        <f xml:space="preserve"> _xlfn.CONCAT(雅俗通字典[[#This Row],[聲]:[調]])</f>
        <v>tun5</v>
      </c>
      <c r="L427" t="str">
        <f xml:space="preserve"> 雅俗通字典[[#This Row],[字韻]] &amp; 雅俗通字典[[#This Row],[聲調]] &amp; "聲" &amp; 雅俗通字典[[#This Row],[切音]]</f>
        <v>君下平聲地</v>
      </c>
      <c r="M427" t="str">
        <f xml:space="preserve"> 雅俗通字典[[#This Row],[字韻]] &amp; TEXT(雅俗通字典[[#This Row],[調]], "[DBNum1]") &amp; 雅俗通字典[[#This Row],[切音]]</f>
        <v>君五地</v>
      </c>
    </row>
    <row r="428" spans="1:13">
      <c r="A428">
        <v>427</v>
      </c>
      <c r="B428" s="13" t="s">
        <v>486</v>
      </c>
      <c r="C428" s="13" t="s">
        <v>32</v>
      </c>
      <c r="D428" s="13" t="s">
        <v>7</v>
      </c>
      <c r="E428" s="13" t="s">
        <v>462</v>
      </c>
      <c r="F428" t="s">
        <v>484</v>
      </c>
      <c r="G428" s="13" t="str">
        <f xml:space="preserve"> IF( RIGHT(雅俗通字典[[#This Row],[聲調]],1)&lt;&gt;"入", "舒聲", "促聲")</f>
        <v>舒聲</v>
      </c>
      <c r="H428" t="str">
        <f xml:space="preserve"> INDEX(聲母對照資料表[], MATCH(雅俗通字典[[#This Row],[切音]], 聲母對照資料表[十五音], 0), 2)</f>
        <v>t</v>
      </c>
      <c r="I428" t="str">
        <f xml:space="preserve"> INDEX(韻母對照資料表[], MATCH(雅俗通字典[[#This Row],[字韻]] &amp; LEFT(雅俗通字典[[#This Row],[舒促聲]],1), 韻母對照資料表[十五音識別碼], 0), 2)</f>
        <v>un</v>
      </c>
      <c r="J428">
        <f xml:space="preserve"> MATCH(雅俗通字典[[#This Row],[聲調]], 雅俗通聲調, 0)</f>
        <v>5</v>
      </c>
      <c r="K428" t="str">
        <f xml:space="preserve"> _xlfn.CONCAT(雅俗通字典[[#This Row],[聲]:[調]])</f>
        <v>tun5</v>
      </c>
      <c r="L428" t="str">
        <f xml:space="preserve"> 雅俗通字典[[#This Row],[字韻]] &amp; 雅俗通字典[[#This Row],[聲調]] &amp; "聲" &amp; 雅俗通字典[[#This Row],[切音]]</f>
        <v>君下平聲地</v>
      </c>
      <c r="M428" t="str">
        <f xml:space="preserve"> 雅俗通字典[[#This Row],[字韻]] &amp; TEXT(雅俗通字典[[#This Row],[調]], "[DBNum1]") &amp; 雅俗通字典[[#This Row],[切音]]</f>
        <v>君五地</v>
      </c>
    </row>
    <row r="429" spans="1:13">
      <c r="A429">
        <v>428</v>
      </c>
      <c r="B429" s="13" t="s">
        <v>487</v>
      </c>
      <c r="C429" s="13" t="s">
        <v>32</v>
      </c>
      <c r="D429" s="13" t="s">
        <v>7</v>
      </c>
      <c r="E429" s="13" t="s">
        <v>462</v>
      </c>
      <c r="F429" t="s">
        <v>484</v>
      </c>
      <c r="G429" s="13" t="str">
        <f xml:space="preserve"> IF( RIGHT(雅俗通字典[[#This Row],[聲調]],1)&lt;&gt;"入", "舒聲", "促聲")</f>
        <v>舒聲</v>
      </c>
      <c r="H429" t="str">
        <f xml:space="preserve"> INDEX(聲母對照資料表[], MATCH(雅俗通字典[[#This Row],[切音]], 聲母對照資料表[十五音], 0), 2)</f>
        <v>t</v>
      </c>
      <c r="I429" t="str">
        <f xml:space="preserve"> INDEX(韻母對照資料表[], MATCH(雅俗通字典[[#This Row],[字韻]] &amp; LEFT(雅俗通字典[[#This Row],[舒促聲]],1), 韻母對照資料表[十五音識別碼], 0), 2)</f>
        <v>un</v>
      </c>
      <c r="J429">
        <f xml:space="preserve"> MATCH(雅俗通字典[[#This Row],[聲調]], 雅俗通聲調, 0)</f>
        <v>5</v>
      </c>
      <c r="K429" t="str">
        <f xml:space="preserve"> _xlfn.CONCAT(雅俗通字典[[#This Row],[聲]:[調]])</f>
        <v>tun5</v>
      </c>
      <c r="L429" t="str">
        <f xml:space="preserve"> 雅俗通字典[[#This Row],[字韻]] &amp; 雅俗通字典[[#This Row],[聲調]] &amp; "聲" &amp; 雅俗通字典[[#This Row],[切音]]</f>
        <v>君下平聲地</v>
      </c>
      <c r="M429" t="str">
        <f xml:space="preserve"> 雅俗通字典[[#This Row],[字韻]] &amp; TEXT(雅俗通字典[[#This Row],[調]], "[DBNum1]") &amp; 雅俗通字典[[#This Row],[切音]]</f>
        <v>君五地</v>
      </c>
    </row>
    <row r="430" spans="1:13">
      <c r="A430">
        <v>429</v>
      </c>
      <c r="B430" s="13" t="s">
        <v>488</v>
      </c>
      <c r="C430" s="13" t="s">
        <v>32</v>
      </c>
      <c r="D430" s="13" t="s">
        <v>7</v>
      </c>
      <c r="E430" s="13" t="s">
        <v>462</v>
      </c>
      <c r="F430" t="s">
        <v>484</v>
      </c>
      <c r="G430" s="13" t="str">
        <f xml:space="preserve"> IF( RIGHT(雅俗通字典[[#This Row],[聲調]],1)&lt;&gt;"入", "舒聲", "促聲")</f>
        <v>舒聲</v>
      </c>
      <c r="H430" t="str">
        <f xml:space="preserve"> INDEX(聲母對照資料表[], MATCH(雅俗通字典[[#This Row],[切音]], 聲母對照資料表[十五音], 0), 2)</f>
        <v>t</v>
      </c>
      <c r="I430" t="str">
        <f xml:space="preserve"> INDEX(韻母對照資料表[], MATCH(雅俗通字典[[#This Row],[字韻]] &amp; LEFT(雅俗通字典[[#This Row],[舒促聲]],1), 韻母對照資料表[十五音識別碼], 0), 2)</f>
        <v>un</v>
      </c>
      <c r="J430">
        <f xml:space="preserve"> MATCH(雅俗通字典[[#This Row],[聲調]], 雅俗通聲調, 0)</f>
        <v>5</v>
      </c>
      <c r="K430" t="str">
        <f xml:space="preserve"> _xlfn.CONCAT(雅俗通字典[[#This Row],[聲]:[調]])</f>
        <v>tun5</v>
      </c>
      <c r="L430" t="str">
        <f xml:space="preserve"> 雅俗通字典[[#This Row],[字韻]] &amp; 雅俗通字典[[#This Row],[聲調]] &amp; "聲" &amp; 雅俗通字典[[#This Row],[切音]]</f>
        <v>君下平聲地</v>
      </c>
      <c r="M430" t="str">
        <f xml:space="preserve"> 雅俗通字典[[#This Row],[字韻]] &amp; TEXT(雅俗通字典[[#This Row],[調]], "[DBNum1]") &amp; 雅俗通字典[[#This Row],[切音]]</f>
        <v>君五地</v>
      </c>
    </row>
    <row r="431" spans="1:13">
      <c r="A431">
        <v>430</v>
      </c>
      <c r="B431" s="13" t="s">
        <v>73</v>
      </c>
      <c r="C431" s="13" t="s">
        <v>32</v>
      </c>
      <c r="D431" s="13" t="s">
        <v>7</v>
      </c>
      <c r="E431" s="13" t="s">
        <v>462</v>
      </c>
      <c r="F431" t="s">
        <v>484</v>
      </c>
      <c r="G431" s="13" t="str">
        <f xml:space="preserve"> IF( RIGHT(雅俗通字典[[#This Row],[聲調]],1)&lt;&gt;"入", "舒聲", "促聲")</f>
        <v>舒聲</v>
      </c>
      <c r="H431" t="str">
        <f xml:space="preserve"> INDEX(聲母對照資料表[], MATCH(雅俗通字典[[#This Row],[切音]], 聲母對照資料表[十五音], 0), 2)</f>
        <v>t</v>
      </c>
      <c r="I431" t="str">
        <f xml:space="preserve"> INDEX(韻母對照資料表[], MATCH(雅俗通字典[[#This Row],[字韻]] &amp; LEFT(雅俗通字典[[#This Row],[舒促聲]],1), 韻母對照資料表[十五音識別碼], 0), 2)</f>
        <v>un</v>
      </c>
      <c r="J431">
        <f xml:space="preserve"> MATCH(雅俗通字典[[#This Row],[聲調]], 雅俗通聲調, 0)</f>
        <v>5</v>
      </c>
      <c r="K431" t="str">
        <f xml:space="preserve"> _xlfn.CONCAT(雅俗通字典[[#This Row],[聲]:[調]])</f>
        <v>tun5</v>
      </c>
      <c r="L431" t="str">
        <f xml:space="preserve"> 雅俗通字典[[#This Row],[字韻]] &amp; 雅俗通字典[[#This Row],[聲調]] &amp; "聲" &amp; 雅俗通字典[[#This Row],[切音]]</f>
        <v>君下平聲地</v>
      </c>
      <c r="M431" t="str">
        <f xml:space="preserve"> 雅俗通字典[[#This Row],[字韻]] &amp; TEXT(雅俗通字典[[#This Row],[調]], "[DBNum1]") &amp; 雅俗通字典[[#This Row],[切音]]</f>
        <v>君五地</v>
      </c>
    </row>
    <row r="432" spans="1:13">
      <c r="A432">
        <v>431</v>
      </c>
      <c r="B432" s="13" t="s">
        <v>489</v>
      </c>
      <c r="C432" s="13" t="s">
        <v>32</v>
      </c>
      <c r="D432" s="13" t="s">
        <v>7</v>
      </c>
      <c r="E432" s="13" t="s">
        <v>462</v>
      </c>
      <c r="F432" t="s">
        <v>484</v>
      </c>
      <c r="G432" s="13" t="str">
        <f xml:space="preserve"> IF( RIGHT(雅俗通字典[[#This Row],[聲調]],1)&lt;&gt;"入", "舒聲", "促聲")</f>
        <v>舒聲</v>
      </c>
      <c r="H432" t="str">
        <f xml:space="preserve"> INDEX(聲母對照資料表[], MATCH(雅俗通字典[[#This Row],[切音]], 聲母對照資料表[十五音], 0), 2)</f>
        <v>t</v>
      </c>
      <c r="I432" t="str">
        <f xml:space="preserve"> INDEX(韻母對照資料表[], MATCH(雅俗通字典[[#This Row],[字韻]] &amp; LEFT(雅俗通字典[[#This Row],[舒促聲]],1), 韻母對照資料表[十五音識別碼], 0), 2)</f>
        <v>un</v>
      </c>
      <c r="J432">
        <f xml:space="preserve"> MATCH(雅俗通字典[[#This Row],[聲調]], 雅俗通聲調, 0)</f>
        <v>5</v>
      </c>
      <c r="K432" t="str">
        <f xml:space="preserve"> _xlfn.CONCAT(雅俗通字典[[#This Row],[聲]:[調]])</f>
        <v>tun5</v>
      </c>
      <c r="L432" t="str">
        <f xml:space="preserve"> 雅俗通字典[[#This Row],[字韻]] &amp; 雅俗通字典[[#This Row],[聲調]] &amp; "聲" &amp; 雅俗通字典[[#This Row],[切音]]</f>
        <v>君下平聲地</v>
      </c>
      <c r="M432" t="str">
        <f xml:space="preserve"> 雅俗通字典[[#This Row],[字韻]] &amp; TEXT(雅俗通字典[[#This Row],[調]], "[DBNum1]") &amp; 雅俗通字典[[#This Row],[切音]]</f>
        <v>君五地</v>
      </c>
    </row>
    <row r="433" spans="1:13">
      <c r="A433">
        <v>432</v>
      </c>
      <c r="B433" s="13" t="s">
        <v>490</v>
      </c>
      <c r="C433" s="13" t="s">
        <v>32</v>
      </c>
      <c r="D433" s="13" t="s">
        <v>7</v>
      </c>
      <c r="E433" s="13" t="s">
        <v>462</v>
      </c>
      <c r="F433" t="s">
        <v>484</v>
      </c>
      <c r="G433" s="13" t="str">
        <f xml:space="preserve"> IF( RIGHT(雅俗通字典[[#This Row],[聲調]],1)&lt;&gt;"入", "舒聲", "促聲")</f>
        <v>舒聲</v>
      </c>
      <c r="H433" t="str">
        <f xml:space="preserve"> INDEX(聲母對照資料表[], MATCH(雅俗通字典[[#This Row],[切音]], 聲母對照資料表[十五音], 0), 2)</f>
        <v>t</v>
      </c>
      <c r="I433" t="str">
        <f xml:space="preserve"> INDEX(韻母對照資料表[], MATCH(雅俗通字典[[#This Row],[字韻]] &amp; LEFT(雅俗通字典[[#This Row],[舒促聲]],1), 韻母對照資料表[十五音識別碼], 0), 2)</f>
        <v>un</v>
      </c>
      <c r="J433">
        <f xml:space="preserve"> MATCH(雅俗通字典[[#This Row],[聲調]], 雅俗通聲調, 0)</f>
        <v>5</v>
      </c>
      <c r="K433" t="str">
        <f xml:space="preserve"> _xlfn.CONCAT(雅俗通字典[[#This Row],[聲]:[調]])</f>
        <v>tun5</v>
      </c>
      <c r="L433" t="str">
        <f xml:space="preserve"> 雅俗通字典[[#This Row],[字韻]] &amp; 雅俗通字典[[#This Row],[聲調]] &amp; "聲" &amp; 雅俗通字典[[#This Row],[切音]]</f>
        <v>君下平聲地</v>
      </c>
      <c r="M433" t="str">
        <f xml:space="preserve"> 雅俗通字典[[#This Row],[字韻]] &amp; TEXT(雅俗通字典[[#This Row],[調]], "[DBNum1]") &amp; 雅俗通字典[[#This Row],[切音]]</f>
        <v>君五地</v>
      </c>
    </row>
    <row r="434" spans="1:13">
      <c r="A434">
        <v>433</v>
      </c>
      <c r="B434" s="13" t="s">
        <v>491</v>
      </c>
      <c r="C434" s="13" t="s">
        <v>32</v>
      </c>
      <c r="D434" s="13" t="s">
        <v>7</v>
      </c>
      <c r="E434" s="13" t="s">
        <v>462</v>
      </c>
      <c r="F434" t="s">
        <v>484</v>
      </c>
      <c r="G434" s="13" t="str">
        <f xml:space="preserve"> IF( RIGHT(雅俗通字典[[#This Row],[聲調]],1)&lt;&gt;"入", "舒聲", "促聲")</f>
        <v>舒聲</v>
      </c>
      <c r="H434" t="str">
        <f xml:space="preserve"> INDEX(聲母對照資料表[], MATCH(雅俗通字典[[#This Row],[切音]], 聲母對照資料表[十五音], 0), 2)</f>
        <v>t</v>
      </c>
      <c r="I434" t="str">
        <f xml:space="preserve"> INDEX(韻母對照資料表[], MATCH(雅俗通字典[[#This Row],[字韻]] &amp; LEFT(雅俗通字典[[#This Row],[舒促聲]],1), 韻母對照資料表[十五音識別碼], 0), 2)</f>
        <v>un</v>
      </c>
      <c r="J434">
        <f xml:space="preserve"> MATCH(雅俗通字典[[#This Row],[聲調]], 雅俗通聲調, 0)</f>
        <v>5</v>
      </c>
      <c r="K434" t="str">
        <f xml:space="preserve"> _xlfn.CONCAT(雅俗通字典[[#This Row],[聲]:[調]])</f>
        <v>tun5</v>
      </c>
      <c r="L434" t="str">
        <f xml:space="preserve"> 雅俗通字典[[#This Row],[字韻]] &amp; 雅俗通字典[[#This Row],[聲調]] &amp; "聲" &amp; 雅俗通字典[[#This Row],[切音]]</f>
        <v>君下平聲地</v>
      </c>
      <c r="M434" t="str">
        <f xml:space="preserve"> 雅俗通字典[[#This Row],[字韻]] &amp; TEXT(雅俗通字典[[#This Row],[調]], "[DBNum1]") &amp; 雅俗通字典[[#This Row],[切音]]</f>
        <v>君五地</v>
      </c>
    </row>
    <row r="435" spans="1:13">
      <c r="A435">
        <v>434</v>
      </c>
      <c r="B435" s="13" t="s">
        <v>492</v>
      </c>
      <c r="C435" s="13" t="s">
        <v>32</v>
      </c>
      <c r="D435" s="13" t="s">
        <v>7</v>
      </c>
      <c r="E435" s="13" t="s">
        <v>462</v>
      </c>
      <c r="F435" t="s">
        <v>484</v>
      </c>
      <c r="G435" s="13" t="str">
        <f xml:space="preserve"> IF( RIGHT(雅俗通字典[[#This Row],[聲調]],1)&lt;&gt;"入", "舒聲", "促聲")</f>
        <v>舒聲</v>
      </c>
      <c r="H435" t="str">
        <f xml:space="preserve"> INDEX(聲母對照資料表[], MATCH(雅俗通字典[[#This Row],[切音]], 聲母對照資料表[十五音], 0), 2)</f>
        <v>t</v>
      </c>
      <c r="I435" t="str">
        <f xml:space="preserve"> INDEX(韻母對照資料表[], MATCH(雅俗通字典[[#This Row],[字韻]] &amp; LEFT(雅俗通字典[[#This Row],[舒促聲]],1), 韻母對照資料表[十五音識別碼], 0), 2)</f>
        <v>un</v>
      </c>
      <c r="J435">
        <f xml:space="preserve"> MATCH(雅俗通字典[[#This Row],[聲調]], 雅俗通聲調, 0)</f>
        <v>5</v>
      </c>
      <c r="K435" t="str">
        <f xml:space="preserve"> _xlfn.CONCAT(雅俗通字典[[#This Row],[聲]:[調]])</f>
        <v>tun5</v>
      </c>
      <c r="L435" t="str">
        <f xml:space="preserve"> 雅俗通字典[[#This Row],[字韻]] &amp; 雅俗通字典[[#This Row],[聲調]] &amp; "聲" &amp; 雅俗通字典[[#This Row],[切音]]</f>
        <v>君下平聲地</v>
      </c>
      <c r="M435" t="str">
        <f xml:space="preserve"> 雅俗通字典[[#This Row],[字韻]] &amp; TEXT(雅俗通字典[[#This Row],[調]], "[DBNum1]") &amp; 雅俗通字典[[#This Row],[切音]]</f>
        <v>君五地</v>
      </c>
    </row>
    <row r="436" spans="1:13">
      <c r="A436">
        <v>435</v>
      </c>
      <c r="B436" s="13" t="s">
        <v>493</v>
      </c>
      <c r="C436" s="13" t="s">
        <v>45</v>
      </c>
      <c r="D436" s="13" t="s">
        <v>7</v>
      </c>
      <c r="E436" s="13" t="s">
        <v>462</v>
      </c>
      <c r="F436" t="s">
        <v>494</v>
      </c>
      <c r="G436" s="13" t="str">
        <f xml:space="preserve"> IF( RIGHT(雅俗通字典[[#This Row],[聲調]],1)&lt;&gt;"入", "舒聲", "促聲")</f>
        <v>舒聲</v>
      </c>
      <c r="H436" t="str">
        <f xml:space="preserve"> INDEX(聲母對照資料表[], MATCH(雅俗通字典[[#This Row],[切音]], 聲母對照資料表[十五音], 0), 2)</f>
        <v>ph</v>
      </c>
      <c r="I436" t="str">
        <f xml:space="preserve"> INDEX(韻母對照資料表[], MATCH(雅俗通字典[[#This Row],[字韻]] &amp; LEFT(雅俗通字典[[#This Row],[舒促聲]],1), 韻母對照資料表[十五音識別碼], 0), 2)</f>
        <v>un</v>
      </c>
      <c r="J436">
        <f xml:space="preserve"> MATCH(雅俗通字典[[#This Row],[聲調]], 雅俗通聲調, 0)</f>
        <v>5</v>
      </c>
      <c r="K436" t="str">
        <f xml:space="preserve"> _xlfn.CONCAT(雅俗通字典[[#This Row],[聲]:[調]])</f>
        <v>phun5</v>
      </c>
      <c r="L436" t="str">
        <f xml:space="preserve"> 雅俗通字典[[#This Row],[字韻]] &amp; 雅俗通字典[[#This Row],[聲調]] &amp; "聲" &amp; 雅俗通字典[[#This Row],[切音]]</f>
        <v>君下平聲頗</v>
      </c>
      <c r="M436" t="str">
        <f xml:space="preserve"> 雅俗通字典[[#This Row],[字韻]] &amp; TEXT(雅俗通字典[[#This Row],[調]], "[DBNum1]") &amp; 雅俗通字典[[#This Row],[切音]]</f>
        <v>君五頗</v>
      </c>
    </row>
    <row r="437" spans="1:13">
      <c r="A437">
        <v>436</v>
      </c>
      <c r="B437" s="13" t="s">
        <v>495</v>
      </c>
      <c r="C437" s="13" t="s">
        <v>45</v>
      </c>
      <c r="D437" s="13" t="s">
        <v>7</v>
      </c>
      <c r="E437" s="13" t="s">
        <v>462</v>
      </c>
      <c r="F437" t="s">
        <v>494</v>
      </c>
      <c r="G437" s="13" t="str">
        <f xml:space="preserve"> IF( RIGHT(雅俗通字典[[#This Row],[聲調]],1)&lt;&gt;"入", "舒聲", "促聲")</f>
        <v>舒聲</v>
      </c>
      <c r="H437" t="str">
        <f xml:space="preserve"> INDEX(聲母對照資料表[], MATCH(雅俗通字典[[#This Row],[切音]], 聲母對照資料表[十五音], 0), 2)</f>
        <v>ph</v>
      </c>
      <c r="I437" t="str">
        <f xml:space="preserve"> INDEX(韻母對照資料表[], MATCH(雅俗通字典[[#This Row],[字韻]] &amp; LEFT(雅俗通字典[[#This Row],[舒促聲]],1), 韻母對照資料表[十五音識別碼], 0), 2)</f>
        <v>un</v>
      </c>
      <c r="J437">
        <f xml:space="preserve"> MATCH(雅俗通字典[[#This Row],[聲調]], 雅俗通聲調, 0)</f>
        <v>5</v>
      </c>
      <c r="K437" t="str">
        <f xml:space="preserve"> _xlfn.CONCAT(雅俗通字典[[#This Row],[聲]:[調]])</f>
        <v>phun5</v>
      </c>
      <c r="L437" t="str">
        <f xml:space="preserve"> 雅俗通字典[[#This Row],[字韻]] &amp; 雅俗通字典[[#This Row],[聲調]] &amp; "聲" &amp; 雅俗通字典[[#This Row],[切音]]</f>
        <v>君下平聲頗</v>
      </c>
      <c r="M437" t="str">
        <f xml:space="preserve"> 雅俗通字典[[#This Row],[字韻]] &amp; TEXT(雅俗通字典[[#This Row],[調]], "[DBNum1]") &amp; 雅俗通字典[[#This Row],[切音]]</f>
        <v>君五頗</v>
      </c>
    </row>
    <row r="438" spans="1:13">
      <c r="A438">
        <v>437</v>
      </c>
      <c r="B438" s="13" t="s">
        <v>496</v>
      </c>
      <c r="C438" s="13" t="s">
        <v>45</v>
      </c>
      <c r="D438" s="13" t="s">
        <v>7</v>
      </c>
      <c r="E438" s="13" t="s">
        <v>462</v>
      </c>
      <c r="F438" t="s">
        <v>494</v>
      </c>
      <c r="G438" s="13" t="str">
        <f xml:space="preserve"> IF( RIGHT(雅俗通字典[[#This Row],[聲調]],1)&lt;&gt;"入", "舒聲", "促聲")</f>
        <v>舒聲</v>
      </c>
      <c r="H438" t="str">
        <f xml:space="preserve"> INDEX(聲母對照資料表[], MATCH(雅俗通字典[[#This Row],[切音]], 聲母對照資料表[十五音], 0), 2)</f>
        <v>ph</v>
      </c>
      <c r="I438" t="str">
        <f xml:space="preserve"> INDEX(韻母對照資料表[], MATCH(雅俗通字典[[#This Row],[字韻]] &amp; LEFT(雅俗通字典[[#This Row],[舒促聲]],1), 韻母對照資料表[十五音識別碼], 0), 2)</f>
        <v>un</v>
      </c>
      <c r="J438">
        <f xml:space="preserve"> MATCH(雅俗通字典[[#This Row],[聲調]], 雅俗通聲調, 0)</f>
        <v>5</v>
      </c>
      <c r="K438" t="str">
        <f xml:space="preserve"> _xlfn.CONCAT(雅俗通字典[[#This Row],[聲]:[調]])</f>
        <v>phun5</v>
      </c>
      <c r="L438" t="str">
        <f xml:space="preserve"> 雅俗通字典[[#This Row],[字韻]] &amp; 雅俗通字典[[#This Row],[聲調]] &amp; "聲" &amp; 雅俗通字典[[#This Row],[切音]]</f>
        <v>君下平聲頗</v>
      </c>
      <c r="M438" t="str">
        <f xml:space="preserve"> 雅俗通字典[[#This Row],[字韻]] &amp; TEXT(雅俗通字典[[#This Row],[調]], "[DBNum1]") &amp; 雅俗通字典[[#This Row],[切音]]</f>
        <v>君五頗</v>
      </c>
    </row>
    <row r="439" spans="1:13">
      <c r="A439">
        <v>438</v>
      </c>
      <c r="B439" s="13" t="s">
        <v>497</v>
      </c>
      <c r="C439" s="13" t="s">
        <v>45</v>
      </c>
      <c r="D439" s="13" t="s">
        <v>7</v>
      </c>
      <c r="E439" s="13" t="s">
        <v>462</v>
      </c>
      <c r="F439" t="s">
        <v>494</v>
      </c>
      <c r="G439" s="13" t="str">
        <f xml:space="preserve"> IF( RIGHT(雅俗通字典[[#This Row],[聲調]],1)&lt;&gt;"入", "舒聲", "促聲")</f>
        <v>舒聲</v>
      </c>
      <c r="H439" t="str">
        <f xml:space="preserve"> INDEX(聲母對照資料表[], MATCH(雅俗通字典[[#This Row],[切音]], 聲母對照資料表[十五音], 0), 2)</f>
        <v>ph</v>
      </c>
      <c r="I439" t="str">
        <f xml:space="preserve"> INDEX(韻母對照資料表[], MATCH(雅俗通字典[[#This Row],[字韻]] &amp; LEFT(雅俗通字典[[#This Row],[舒促聲]],1), 韻母對照資料表[十五音識別碼], 0), 2)</f>
        <v>un</v>
      </c>
      <c r="J439">
        <f xml:space="preserve"> MATCH(雅俗通字典[[#This Row],[聲調]], 雅俗通聲調, 0)</f>
        <v>5</v>
      </c>
      <c r="K439" t="str">
        <f xml:space="preserve"> _xlfn.CONCAT(雅俗通字典[[#This Row],[聲]:[調]])</f>
        <v>phun5</v>
      </c>
      <c r="L439" t="str">
        <f xml:space="preserve"> 雅俗通字典[[#This Row],[字韻]] &amp; 雅俗通字典[[#This Row],[聲調]] &amp; "聲" &amp; 雅俗通字典[[#This Row],[切音]]</f>
        <v>君下平聲頗</v>
      </c>
      <c r="M439" t="str">
        <f xml:space="preserve"> 雅俗通字典[[#This Row],[字韻]] &amp; TEXT(雅俗通字典[[#This Row],[調]], "[DBNum1]") &amp; 雅俗通字典[[#This Row],[切音]]</f>
        <v>君五頗</v>
      </c>
    </row>
    <row r="440" spans="1:13">
      <c r="A440">
        <v>439</v>
      </c>
      <c r="B440" s="13" t="s">
        <v>266</v>
      </c>
      <c r="C440" s="13" t="s">
        <v>54</v>
      </c>
      <c r="D440" s="13" t="s">
        <v>7</v>
      </c>
      <c r="E440" s="13" t="s">
        <v>462</v>
      </c>
      <c r="F440" t="s">
        <v>498</v>
      </c>
      <c r="G440" s="13" t="str">
        <f xml:space="preserve"> IF( RIGHT(雅俗通字典[[#This Row],[聲調]],1)&lt;&gt;"入", "舒聲", "促聲")</f>
        <v>舒聲</v>
      </c>
      <c r="H440" t="str">
        <f xml:space="preserve"> INDEX(聲母對照資料表[], MATCH(雅俗通字典[[#This Row],[切音]], 聲母對照資料表[十五音], 0), 2)</f>
        <v>th</v>
      </c>
      <c r="I440" t="str">
        <f xml:space="preserve"> INDEX(韻母對照資料表[], MATCH(雅俗通字典[[#This Row],[字韻]] &amp; LEFT(雅俗通字典[[#This Row],[舒促聲]],1), 韻母對照資料表[十五音識別碼], 0), 2)</f>
        <v>un</v>
      </c>
      <c r="J440">
        <f xml:space="preserve"> MATCH(雅俗通字典[[#This Row],[聲調]], 雅俗通聲調, 0)</f>
        <v>5</v>
      </c>
      <c r="K440" t="str">
        <f xml:space="preserve"> _xlfn.CONCAT(雅俗通字典[[#This Row],[聲]:[調]])</f>
        <v>thun5</v>
      </c>
      <c r="L440" t="str">
        <f xml:space="preserve"> 雅俗通字典[[#This Row],[字韻]] &amp; 雅俗通字典[[#This Row],[聲調]] &amp; "聲" &amp; 雅俗通字典[[#This Row],[切音]]</f>
        <v>君下平聲他</v>
      </c>
      <c r="M440" t="str">
        <f xml:space="preserve"> 雅俗通字典[[#This Row],[字韻]] &amp; TEXT(雅俗通字典[[#This Row],[調]], "[DBNum1]") &amp; 雅俗通字典[[#This Row],[切音]]</f>
        <v>君五他</v>
      </c>
    </row>
    <row r="441" spans="1:13">
      <c r="A441">
        <v>440</v>
      </c>
      <c r="B441" s="13" t="s">
        <v>487</v>
      </c>
      <c r="C441" s="13" t="s">
        <v>54</v>
      </c>
      <c r="D441" s="13" t="s">
        <v>7</v>
      </c>
      <c r="E441" s="13" t="s">
        <v>462</v>
      </c>
      <c r="F441" t="s">
        <v>498</v>
      </c>
      <c r="G441" s="13" t="str">
        <f xml:space="preserve"> IF( RIGHT(雅俗通字典[[#This Row],[聲調]],1)&lt;&gt;"入", "舒聲", "促聲")</f>
        <v>舒聲</v>
      </c>
      <c r="H441" t="str">
        <f xml:space="preserve"> INDEX(聲母對照資料表[], MATCH(雅俗通字典[[#This Row],[切音]], 聲母對照資料表[十五音], 0), 2)</f>
        <v>th</v>
      </c>
      <c r="I441" t="str">
        <f xml:space="preserve"> INDEX(韻母對照資料表[], MATCH(雅俗通字典[[#This Row],[字韻]] &amp; LEFT(雅俗通字典[[#This Row],[舒促聲]],1), 韻母對照資料表[十五音識別碼], 0), 2)</f>
        <v>un</v>
      </c>
      <c r="J441">
        <f xml:space="preserve"> MATCH(雅俗通字典[[#This Row],[聲調]], 雅俗通聲調, 0)</f>
        <v>5</v>
      </c>
      <c r="K441" t="str">
        <f xml:space="preserve"> _xlfn.CONCAT(雅俗通字典[[#This Row],[聲]:[調]])</f>
        <v>thun5</v>
      </c>
      <c r="L441" t="str">
        <f xml:space="preserve"> 雅俗通字典[[#This Row],[字韻]] &amp; 雅俗通字典[[#This Row],[聲調]] &amp; "聲" &amp; 雅俗通字典[[#This Row],[切音]]</f>
        <v>君下平聲他</v>
      </c>
      <c r="M441" t="str">
        <f xml:space="preserve"> 雅俗通字典[[#This Row],[字韻]] &amp; TEXT(雅俗通字典[[#This Row],[調]], "[DBNum1]") &amp; 雅俗通字典[[#This Row],[切音]]</f>
        <v>君五他</v>
      </c>
    </row>
    <row r="442" spans="1:13">
      <c r="A442">
        <v>441</v>
      </c>
      <c r="B442" s="13" t="s">
        <v>499</v>
      </c>
      <c r="C442" s="13" t="s">
        <v>54</v>
      </c>
      <c r="D442" s="13" t="s">
        <v>7</v>
      </c>
      <c r="E442" s="13" t="s">
        <v>462</v>
      </c>
      <c r="F442" t="s">
        <v>498</v>
      </c>
      <c r="G442" s="13" t="str">
        <f xml:space="preserve"> IF( RIGHT(雅俗通字典[[#This Row],[聲調]],1)&lt;&gt;"入", "舒聲", "促聲")</f>
        <v>舒聲</v>
      </c>
      <c r="H442" t="str">
        <f xml:space="preserve"> INDEX(聲母對照資料表[], MATCH(雅俗通字典[[#This Row],[切音]], 聲母對照資料表[十五音], 0), 2)</f>
        <v>th</v>
      </c>
      <c r="I442" t="str">
        <f xml:space="preserve"> INDEX(韻母對照資料表[], MATCH(雅俗通字典[[#This Row],[字韻]] &amp; LEFT(雅俗通字典[[#This Row],[舒促聲]],1), 韻母對照資料表[十五音識別碼], 0), 2)</f>
        <v>un</v>
      </c>
      <c r="J442">
        <f xml:space="preserve"> MATCH(雅俗通字典[[#This Row],[聲調]], 雅俗通聲調, 0)</f>
        <v>5</v>
      </c>
      <c r="K442" t="str">
        <f xml:space="preserve"> _xlfn.CONCAT(雅俗通字典[[#This Row],[聲]:[調]])</f>
        <v>thun5</v>
      </c>
      <c r="L442" t="str">
        <f xml:space="preserve"> 雅俗通字典[[#This Row],[字韻]] &amp; 雅俗通字典[[#This Row],[聲調]] &amp; "聲" &amp; 雅俗通字典[[#This Row],[切音]]</f>
        <v>君下平聲他</v>
      </c>
      <c r="M442" t="str">
        <f xml:space="preserve"> 雅俗通字典[[#This Row],[字韻]] &amp; TEXT(雅俗通字典[[#This Row],[調]], "[DBNum1]") &amp; 雅俗通字典[[#This Row],[切音]]</f>
        <v>君五他</v>
      </c>
    </row>
    <row r="443" spans="1:13">
      <c r="A443">
        <v>442</v>
      </c>
      <c r="B443" s="13" t="s">
        <v>203</v>
      </c>
      <c r="C443" s="13" t="s">
        <v>54</v>
      </c>
      <c r="D443" s="13" t="s">
        <v>7</v>
      </c>
      <c r="E443" s="13" t="s">
        <v>462</v>
      </c>
      <c r="F443" t="s">
        <v>498</v>
      </c>
      <c r="G443" s="13" t="str">
        <f xml:space="preserve"> IF( RIGHT(雅俗通字典[[#This Row],[聲調]],1)&lt;&gt;"入", "舒聲", "促聲")</f>
        <v>舒聲</v>
      </c>
      <c r="H443" t="str">
        <f xml:space="preserve"> INDEX(聲母對照資料表[], MATCH(雅俗通字典[[#This Row],[切音]], 聲母對照資料表[十五音], 0), 2)</f>
        <v>th</v>
      </c>
      <c r="I443" t="str">
        <f xml:space="preserve"> INDEX(韻母對照資料表[], MATCH(雅俗通字典[[#This Row],[字韻]] &amp; LEFT(雅俗通字典[[#This Row],[舒促聲]],1), 韻母對照資料表[十五音識別碼], 0), 2)</f>
        <v>un</v>
      </c>
      <c r="J443">
        <f xml:space="preserve"> MATCH(雅俗通字典[[#This Row],[聲調]], 雅俗通聲調, 0)</f>
        <v>5</v>
      </c>
      <c r="K443" t="str">
        <f xml:space="preserve"> _xlfn.CONCAT(雅俗通字典[[#This Row],[聲]:[調]])</f>
        <v>thun5</v>
      </c>
      <c r="L443" t="str">
        <f xml:space="preserve"> 雅俗通字典[[#This Row],[字韻]] &amp; 雅俗通字典[[#This Row],[聲調]] &amp; "聲" &amp; 雅俗通字典[[#This Row],[切音]]</f>
        <v>君下平聲他</v>
      </c>
      <c r="M443" t="str">
        <f xml:space="preserve"> 雅俗通字典[[#This Row],[字韻]] &amp; TEXT(雅俗通字典[[#This Row],[調]], "[DBNum1]") &amp; 雅俗通字典[[#This Row],[切音]]</f>
        <v>君五他</v>
      </c>
    </row>
    <row r="444" spans="1:13">
      <c r="A444">
        <v>443</v>
      </c>
      <c r="B444" s="13" t="s">
        <v>500</v>
      </c>
      <c r="C444" s="13" t="s">
        <v>63</v>
      </c>
      <c r="D444" s="13" t="s">
        <v>7</v>
      </c>
      <c r="E444" s="13" t="s">
        <v>462</v>
      </c>
      <c r="F444" t="s">
        <v>501</v>
      </c>
      <c r="G444" s="13" t="str">
        <f xml:space="preserve"> IF( RIGHT(雅俗通字典[[#This Row],[聲調]],1)&lt;&gt;"入", "舒聲", "促聲")</f>
        <v>舒聲</v>
      </c>
      <c r="H444" t="str">
        <f xml:space="preserve"> INDEX(聲母對照資料表[], MATCH(雅俗通字典[[#This Row],[切音]], 聲母對照資料表[十五音], 0), 2)</f>
        <v>z</v>
      </c>
      <c r="I444" t="str">
        <f xml:space="preserve"> INDEX(韻母對照資料表[], MATCH(雅俗通字典[[#This Row],[字韻]] &amp; LEFT(雅俗通字典[[#This Row],[舒促聲]],1), 韻母對照資料表[十五音識別碼], 0), 2)</f>
        <v>un</v>
      </c>
      <c r="J444">
        <f xml:space="preserve"> MATCH(雅俗通字典[[#This Row],[聲調]], 雅俗通聲調, 0)</f>
        <v>5</v>
      </c>
      <c r="K444" t="str">
        <f xml:space="preserve"> _xlfn.CONCAT(雅俗通字典[[#This Row],[聲]:[調]])</f>
        <v>zun5</v>
      </c>
      <c r="L444" t="str">
        <f xml:space="preserve"> 雅俗通字典[[#This Row],[字韻]] &amp; 雅俗通字典[[#This Row],[聲調]] &amp; "聲" &amp; 雅俗通字典[[#This Row],[切音]]</f>
        <v>君下平聲曾</v>
      </c>
      <c r="M444" t="str">
        <f xml:space="preserve"> 雅俗通字典[[#This Row],[字韻]] &amp; TEXT(雅俗通字典[[#This Row],[調]], "[DBNum1]") &amp; 雅俗通字典[[#This Row],[切音]]</f>
        <v>君五曾</v>
      </c>
    </row>
    <row r="445" spans="1:13">
      <c r="A445">
        <v>444</v>
      </c>
      <c r="B445" s="13" t="s">
        <v>502</v>
      </c>
      <c r="C445" s="13" t="s">
        <v>63</v>
      </c>
      <c r="D445" s="13" t="s">
        <v>7</v>
      </c>
      <c r="E445" s="13" t="s">
        <v>462</v>
      </c>
      <c r="F445" t="s">
        <v>501</v>
      </c>
      <c r="G445" s="13" t="str">
        <f xml:space="preserve"> IF( RIGHT(雅俗通字典[[#This Row],[聲調]],1)&lt;&gt;"入", "舒聲", "促聲")</f>
        <v>舒聲</v>
      </c>
      <c r="H445" t="str">
        <f xml:space="preserve"> INDEX(聲母對照資料表[], MATCH(雅俗通字典[[#This Row],[切音]], 聲母對照資料表[十五音], 0), 2)</f>
        <v>z</v>
      </c>
      <c r="I445" t="str">
        <f xml:space="preserve"> INDEX(韻母對照資料表[], MATCH(雅俗通字典[[#This Row],[字韻]] &amp; LEFT(雅俗通字典[[#This Row],[舒促聲]],1), 韻母對照資料表[十五音識別碼], 0), 2)</f>
        <v>un</v>
      </c>
      <c r="J445">
        <f xml:space="preserve"> MATCH(雅俗通字典[[#This Row],[聲調]], 雅俗通聲調, 0)</f>
        <v>5</v>
      </c>
      <c r="K445" t="str">
        <f xml:space="preserve"> _xlfn.CONCAT(雅俗通字典[[#This Row],[聲]:[調]])</f>
        <v>zun5</v>
      </c>
      <c r="L445" t="str">
        <f xml:space="preserve"> 雅俗通字典[[#This Row],[字韻]] &amp; 雅俗通字典[[#This Row],[聲調]] &amp; "聲" &amp; 雅俗通字典[[#This Row],[切音]]</f>
        <v>君下平聲曾</v>
      </c>
      <c r="M445" t="str">
        <f xml:space="preserve"> 雅俗通字典[[#This Row],[字韻]] &amp; TEXT(雅俗通字典[[#This Row],[調]], "[DBNum1]") &amp; 雅俗通字典[[#This Row],[切音]]</f>
        <v>君五曾</v>
      </c>
    </row>
    <row r="446" spans="1:13">
      <c r="A446">
        <v>445</v>
      </c>
      <c r="B446" s="13" t="s">
        <v>311</v>
      </c>
      <c r="C446" s="13" t="s">
        <v>63</v>
      </c>
      <c r="D446" s="13" t="s">
        <v>7</v>
      </c>
      <c r="E446" s="13" t="s">
        <v>462</v>
      </c>
      <c r="F446" t="s">
        <v>501</v>
      </c>
      <c r="G446" s="13" t="str">
        <f xml:space="preserve"> IF( RIGHT(雅俗通字典[[#This Row],[聲調]],1)&lt;&gt;"入", "舒聲", "促聲")</f>
        <v>舒聲</v>
      </c>
      <c r="H446" t="str">
        <f xml:space="preserve"> INDEX(聲母對照資料表[], MATCH(雅俗通字典[[#This Row],[切音]], 聲母對照資料表[十五音], 0), 2)</f>
        <v>z</v>
      </c>
      <c r="I446" t="str">
        <f xml:space="preserve"> INDEX(韻母對照資料表[], MATCH(雅俗通字典[[#This Row],[字韻]] &amp; LEFT(雅俗通字典[[#This Row],[舒促聲]],1), 韻母對照資料表[十五音識別碼], 0), 2)</f>
        <v>un</v>
      </c>
      <c r="J446">
        <f xml:space="preserve"> MATCH(雅俗通字典[[#This Row],[聲調]], 雅俗通聲調, 0)</f>
        <v>5</v>
      </c>
      <c r="K446" t="str">
        <f xml:space="preserve"> _xlfn.CONCAT(雅俗通字典[[#This Row],[聲]:[調]])</f>
        <v>zun5</v>
      </c>
      <c r="L446" t="str">
        <f xml:space="preserve"> 雅俗通字典[[#This Row],[字韻]] &amp; 雅俗通字典[[#This Row],[聲調]] &amp; "聲" &amp; 雅俗通字典[[#This Row],[切音]]</f>
        <v>君下平聲曾</v>
      </c>
      <c r="M446" t="str">
        <f xml:space="preserve"> 雅俗通字典[[#This Row],[字韻]] &amp; TEXT(雅俗通字典[[#This Row],[調]], "[DBNum1]") &amp; 雅俗通字典[[#This Row],[切音]]</f>
        <v>君五曾</v>
      </c>
    </row>
    <row r="447" spans="1:13">
      <c r="A447">
        <v>446</v>
      </c>
      <c r="B447" s="13" t="s">
        <v>503</v>
      </c>
      <c r="C447" s="13" t="s">
        <v>80</v>
      </c>
      <c r="D447" s="13" t="s">
        <v>7</v>
      </c>
      <c r="E447" s="13" t="s">
        <v>462</v>
      </c>
      <c r="F447" t="s">
        <v>504</v>
      </c>
      <c r="G447" s="13" t="str">
        <f xml:space="preserve"> IF( RIGHT(雅俗通字典[[#This Row],[聲調]],1)&lt;&gt;"入", "舒聲", "促聲")</f>
        <v>舒聲</v>
      </c>
      <c r="H447" t="str">
        <f xml:space="preserve"> INDEX(聲母對照資料表[], MATCH(雅俗通字典[[#This Row],[切音]], 聲母對照資料表[十五音], 0), 2)</f>
        <v>s</v>
      </c>
      <c r="I447" t="str">
        <f xml:space="preserve"> INDEX(韻母對照資料表[], MATCH(雅俗通字典[[#This Row],[字韻]] &amp; LEFT(雅俗通字典[[#This Row],[舒促聲]],1), 韻母對照資料表[十五音識別碼], 0), 2)</f>
        <v>un</v>
      </c>
      <c r="J447">
        <f xml:space="preserve"> MATCH(雅俗通字典[[#This Row],[聲調]], 雅俗通聲調, 0)</f>
        <v>5</v>
      </c>
      <c r="K447" t="str">
        <f xml:space="preserve"> _xlfn.CONCAT(雅俗通字典[[#This Row],[聲]:[調]])</f>
        <v>sun5</v>
      </c>
      <c r="L447" t="str">
        <f xml:space="preserve"> 雅俗通字典[[#This Row],[字韻]] &amp; 雅俗通字典[[#This Row],[聲調]] &amp; "聲" &amp; 雅俗通字典[[#This Row],[切音]]</f>
        <v>君下平聲時</v>
      </c>
      <c r="M447" t="str">
        <f xml:space="preserve"> 雅俗通字典[[#This Row],[字韻]] &amp; TEXT(雅俗通字典[[#This Row],[調]], "[DBNum1]") &amp; 雅俗通字典[[#This Row],[切音]]</f>
        <v>君五時</v>
      </c>
    </row>
    <row r="448" spans="1:13">
      <c r="A448">
        <v>447</v>
      </c>
      <c r="B448" s="13" t="s">
        <v>505</v>
      </c>
      <c r="C448" s="13" t="s">
        <v>80</v>
      </c>
      <c r="D448" s="13" t="s">
        <v>7</v>
      </c>
      <c r="E448" s="13" t="s">
        <v>462</v>
      </c>
      <c r="F448" t="s">
        <v>504</v>
      </c>
      <c r="G448" s="13" t="str">
        <f xml:space="preserve"> IF( RIGHT(雅俗通字典[[#This Row],[聲調]],1)&lt;&gt;"入", "舒聲", "促聲")</f>
        <v>舒聲</v>
      </c>
      <c r="H448" t="str">
        <f xml:space="preserve"> INDEX(聲母對照資料表[], MATCH(雅俗通字典[[#This Row],[切音]], 聲母對照資料表[十五音], 0), 2)</f>
        <v>s</v>
      </c>
      <c r="I448" t="str">
        <f xml:space="preserve"> INDEX(韻母對照資料表[], MATCH(雅俗通字典[[#This Row],[字韻]] &amp; LEFT(雅俗通字典[[#This Row],[舒促聲]],1), 韻母對照資料表[十五音識別碼], 0), 2)</f>
        <v>un</v>
      </c>
      <c r="J448">
        <f xml:space="preserve"> MATCH(雅俗通字典[[#This Row],[聲調]], 雅俗通聲調, 0)</f>
        <v>5</v>
      </c>
      <c r="K448" t="str">
        <f xml:space="preserve"> _xlfn.CONCAT(雅俗通字典[[#This Row],[聲]:[調]])</f>
        <v>sun5</v>
      </c>
      <c r="L448" t="str">
        <f xml:space="preserve"> 雅俗通字典[[#This Row],[字韻]] &amp; 雅俗通字典[[#This Row],[聲調]] &amp; "聲" &amp; 雅俗通字典[[#This Row],[切音]]</f>
        <v>君下平聲時</v>
      </c>
      <c r="M448" t="str">
        <f xml:space="preserve"> 雅俗通字典[[#This Row],[字韻]] &amp; TEXT(雅俗通字典[[#This Row],[調]], "[DBNum1]") &amp; 雅俗通字典[[#This Row],[切音]]</f>
        <v>君五時</v>
      </c>
    </row>
    <row r="449" spans="1:13">
      <c r="A449">
        <v>448</v>
      </c>
      <c r="B449" s="13" t="s">
        <v>321</v>
      </c>
      <c r="C449" s="13" t="s">
        <v>80</v>
      </c>
      <c r="D449" s="13" t="s">
        <v>7</v>
      </c>
      <c r="E449" s="13" t="s">
        <v>462</v>
      </c>
      <c r="F449" t="s">
        <v>504</v>
      </c>
      <c r="G449" s="13" t="str">
        <f xml:space="preserve"> IF( RIGHT(雅俗通字典[[#This Row],[聲調]],1)&lt;&gt;"入", "舒聲", "促聲")</f>
        <v>舒聲</v>
      </c>
      <c r="H449" t="str">
        <f xml:space="preserve"> INDEX(聲母對照資料表[], MATCH(雅俗通字典[[#This Row],[切音]], 聲母對照資料表[十五音], 0), 2)</f>
        <v>s</v>
      </c>
      <c r="I449" t="str">
        <f xml:space="preserve"> INDEX(韻母對照資料表[], MATCH(雅俗通字典[[#This Row],[字韻]] &amp; LEFT(雅俗通字典[[#This Row],[舒促聲]],1), 韻母對照資料表[十五音識別碼], 0), 2)</f>
        <v>un</v>
      </c>
      <c r="J449">
        <f xml:space="preserve"> MATCH(雅俗通字典[[#This Row],[聲調]], 雅俗通聲調, 0)</f>
        <v>5</v>
      </c>
      <c r="K449" t="str">
        <f xml:space="preserve"> _xlfn.CONCAT(雅俗通字典[[#This Row],[聲]:[調]])</f>
        <v>sun5</v>
      </c>
      <c r="L449" t="str">
        <f xml:space="preserve"> 雅俗通字典[[#This Row],[字韻]] &amp; 雅俗通字典[[#This Row],[聲調]] &amp; "聲" &amp; 雅俗通字典[[#This Row],[切音]]</f>
        <v>君下平聲時</v>
      </c>
      <c r="M449" t="str">
        <f xml:space="preserve"> 雅俗通字典[[#This Row],[字韻]] &amp; TEXT(雅俗通字典[[#This Row],[調]], "[DBNum1]") &amp; 雅俗通字典[[#This Row],[切音]]</f>
        <v>君五時</v>
      </c>
    </row>
    <row r="450" spans="1:13">
      <c r="A450">
        <v>449</v>
      </c>
      <c r="B450" s="13" t="s">
        <v>506</v>
      </c>
      <c r="C450" s="13" t="s">
        <v>80</v>
      </c>
      <c r="D450" s="13" t="s">
        <v>7</v>
      </c>
      <c r="E450" s="13" t="s">
        <v>462</v>
      </c>
      <c r="F450" t="s">
        <v>504</v>
      </c>
      <c r="G450" s="13" t="str">
        <f xml:space="preserve"> IF( RIGHT(雅俗通字典[[#This Row],[聲調]],1)&lt;&gt;"入", "舒聲", "促聲")</f>
        <v>舒聲</v>
      </c>
      <c r="H450" t="str">
        <f xml:space="preserve"> INDEX(聲母對照資料表[], MATCH(雅俗通字典[[#This Row],[切音]], 聲母對照資料表[十五音], 0), 2)</f>
        <v>s</v>
      </c>
      <c r="I450" t="str">
        <f xml:space="preserve"> INDEX(韻母對照資料表[], MATCH(雅俗通字典[[#This Row],[字韻]] &amp; LEFT(雅俗通字典[[#This Row],[舒促聲]],1), 韻母對照資料表[十五音識別碼], 0), 2)</f>
        <v>un</v>
      </c>
      <c r="J450">
        <f xml:space="preserve"> MATCH(雅俗通字典[[#This Row],[聲調]], 雅俗通聲調, 0)</f>
        <v>5</v>
      </c>
      <c r="K450" t="str">
        <f xml:space="preserve"> _xlfn.CONCAT(雅俗通字典[[#This Row],[聲]:[調]])</f>
        <v>sun5</v>
      </c>
      <c r="L450" t="str">
        <f xml:space="preserve"> 雅俗通字典[[#This Row],[字韻]] &amp; 雅俗通字典[[#This Row],[聲調]] &amp; "聲" &amp; 雅俗通字典[[#This Row],[切音]]</f>
        <v>君下平聲時</v>
      </c>
      <c r="M450" t="str">
        <f xml:space="preserve"> 雅俗通字典[[#This Row],[字韻]] &amp; TEXT(雅俗通字典[[#This Row],[調]], "[DBNum1]") &amp; 雅俗通字典[[#This Row],[切音]]</f>
        <v>君五時</v>
      </c>
    </row>
    <row r="451" spans="1:13">
      <c r="A451">
        <v>450</v>
      </c>
      <c r="B451" s="13" t="s">
        <v>507</v>
      </c>
      <c r="C451" s="13" t="s">
        <v>80</v>
      </c>
      <c r="D451" s="13" t="s">
        <v>7</v>
      </c>
      <c r="E451" s="13" t="s">
        <v>462</v>
      </c>
      <c r="F451" t="s">
        <v>504</v>
      </c>
      <c r="G451" s="13" t="str">
        <f xml:space="preserve"> IF( RIGHT(雅俗通字典[[#This Row],[聲調]],1)&lt;&gt;"入", "舒聲", "促聲")</f>
        <v>舒聲</v>
      </c>
      <c r="H451" t="str">
        <f xml:space="preserve"> INDEX(聲母對照資料表[], MATCH(雅俗通字典[[#This Row],[切音]], 聲母對照資料表[十五音], 0), 2)</f>
        <v>s</v>
      </c>
      <c r="I451" t="str">
        <f xml:space="preserve"> INDEX(韻母對照資料表[], MATCH(雅俗通字典[[#This Row],[字韻]] &amp; LEFT(雅俗通字典[[#This Row],[舒促聲]],1), 韻母對照資料表[十五音識別碼], 0), 2)</f>
        <v>un</v>
      </c>
      <c r="J451">
        <f xml:space="preserve"> MATCH(雅俗通字典[[#This Row],[聲調]], 雅俗通聲調, 0)</f>
        <v>5</v>
      </c>
      <c r="K451" t="str">
        <f xml:space="preserve"> _xlfn.CONCAT(雅俗通字典[[#This Row],[聲]:[調]])</f>
        <v>sun5</v>
      </c>
      <c r="L451" t="str">
        <f xml:space="preserve"> 雅俗通字典[[#This Row],[字韻]] &amp; 雅俗通字典[[#This Row],[聲調]] &amp; "聲" &amp; 雅俗通字典[[#This Row],[切音]]</f>
        <v>君下平聲時</v>
      </c>
      <c r="M451" t="str">
        <f xml:space="preserve"> 雅俗通字典[[#This Row],[字韻]] &amp; TEXT(雅俗通字典[[#This Row],[調]], "[DBNum1]") &amp; 雅俗通字典[[#This Row],[切音]]</f>
        <v>君五時</v>
      </c>
    </row>
    <row r="452" spans="1:13">
      <c r="A452">
        <v>451</v>
      </c>
      <c r="B452" s="13" t="s">
        <v>508</v>
      </c>
      <c r="C452" s="13" t="s">
        <v>80</v>
      </c>
      <c r="D452" s="13" t="s">
        <v>7</v>
      </c>
      <c r="E452" s="13" t="s">
        <v>462</v>
      </c>
      <c r="F452" t="s">
        <v>504</v>
      </c>
      <c r="G452" s="13" t="str">
        <f xml:space="preserve"> IF( RIGHT(雅俗通字典[[#This Row],[聲調]],1)&lt;&gt;"入", "舒聲", "促聲")</f>
        <v>舒聲</v>
      </c>
      <c r="H452" t="str">
        <f xml:space="preserve"> INDEX(聲母對照資料表[], MATCH(雅俗通字典[[#This Row],[切音]], 聲母對照資料表[十五音], 0), 2)</f>
        <v>s</v>
      </c>
      <c r="I452" t="str">
        <f xml:space="preserve"> INDEX(韻母對照資料表[], MATCH(雅俗通字典[[#This Row],[字韻]] &amp; LEFT(雅俗通字典[[#This Row],[舒促聲]],1), 韻母對照資料表[十五音識別碼], 0), 2)</f>
        <v>un</v>
      </c>
      <c r="J452">
        <f xml:space="preserve"> MATCH(雅俗通字典[[#This Row],[聲調]], 雅俗通聲調, 0)</f>
        <v>5</v>
      </c>
      <c r="K452" t="str">
        <f xml:space="preserve"> _xlfn.CONCAT(雅俗通字典[[#This Row],[聲]:[調]])</f>
        <v>sun5</v>
      </c>
      <c r="L452" t="str">
        <f xml:space="preserve"> 雅俗通字典[[#This Row],[字韻]] &amp; 雅俗通字典[[#This Row],[聲調]] &amp; "聲" &amp; 雅俗通字典[[#This Row],[切音]]</f>
        <v>君下平聲時</v>
      </c>
      <c r="M452" t="str">
        <f xml:space="preserve"> 雅俗通字典[[#This Row],[字韻]] &amp; TEXT(雅俗通字典[[#This Row],[調]], "[DBNum1]") &amp; 雅俗通字典[[#This Row],[切音]]</f>
        <v>君五時</v>
      </c>
    </row>
    <row r="453" spans="1:13">
      <c r="A453">
        <v>452</v>
      </c>
      <c r="B453" s="13" t="s">
        <v>509</v>
      </c>
      <c r="C453" s="13" t="s">
        <v>80</v>
      </c>
      <c r="D453" s="13" t="s">
        <v>7</v>
      </c>
      <c r="E453" s="13" t="s">
        <v>462</v>
      </c>
      <c r="F453" t="s">
        <v>504</v>
      </c>
      <c r="G453" s="13" t="str">
        <f xml:space="preserve"> IF( RIGHT(雅俗通字典[[#This Row],[聲調]],1)&lt;&gt;"入", "舒聲", "促聲")</f>
        <v>舒聲</v>
      </c>
      <c r="H453" t="str">
        <f xml:space="preserve"> INDEX(聲母對照資料表[], MATCH(雅俗通字典[[#This Row],[切音]], 聲母對照資料表[十五音], 0), 2)</f>
        <v>s</v>
      </c>
      <c r="I453" t="str">
        <f xml:space="preserve"> INDEX(韻母對照資料表[], MATCH(雅俗通字典[[#This Row],[字韻]] &amp; LEFT(雅俗通字典[[#This Row],[舒促聲]],1), 韻母對照資料表[十五音識別碼], 0), 2)</f>
        <v>un</v>
      </c>
      <c r="J453">
        <f xml:space="preserve"> MATCH(雅俗通字典[[#This Row],[聲調]], 雅俗通聲調, 0)</f>
        <v>5</v>
      </c>
      <c r="K453" t="str">
        <f xml:space="preserve"> _xlfn.CONCAT(雅俗通字典[[#This Row],[聲]:[調]])</f>
        <v>sun5</v>
      </c>
      <c r="L453" t="str">
        <f xml:space="preserve"> 雅俗通字典[[#This Row],[字韻]] &amp; 雅俗通字典[[#This Row],[聲調]] &amp; "聲" &amp; 雅俗通字典[[#This Row],[切音]]</f>
        <v>君下平聲時</v>
      </c>
      <c r="M453" t="str">
        <f xml:space="preserve"> 雅俗通字典[[#This Row],[字韻]] &amp; TEXT(雅俗通字典[[#This Row],[調]], "[DBNum1]") &amp; 雅俗通字典[[#This Row],[切音]]</f>
        <v>君五時</v>
      </c>
    </row>
    <row r="454" spans="1:13">
      <c r="A454">
        <v>453</v>
      </c>
      <c r="B454" s="13" t="s">
        <v>510</v>
      </c>
      <c r="C454" s="13" t="s">
        <v>80</v>
      </c>
      <c r="D454" s="13" t="s">
        <v>7</v>
      </c>
      <c r="E454" s="13" t="s">
        <v>462</v>
      </c>
      <c r="F454" t="s">
        <v>504</v>
      </c>
      <c r="G454" s="13" t="str">
        <f xml:space="preserve"> IF( RIGHT(雅俗通字典[[#This Row],[聲調]],1)&lt;&gt;"入", "舒聲", "促聲")</f>
        <v>舒聲</v>
      </c>
      <c r="H454" t="str">
        <f xml:space="preserve"> INDEX(聲母對照資料表[], MATCH(雅俗通字典[[#This Row],[切音]], 聲母對照資料表[十五音], 0), 2)</f>
        <v>s</v>
      </c>
      <c r="I454" t="str">
        <f xml:space="preserve"> INDEX(韻母對照資料表[], MATCH(雅俗通字典[[#This Row],[字韻]] &amp; LEFT(雅俗通字典[[#This Row],[舒促聲]],1), 韻母對照資料表[十五音識別碼], 0), 2)</f>
        <v>un</v>
      </c>
      <c r="J454">
        <f xml:space="preserve"> MATCH(雅俗通字典[[#This Row],[聲調]], 雅俗通聲調, 0)</f>
        <v>5</v>
      </c>
      <c r="K454" t="str">
        <f xml:space="preserve"> _xlfn.CONCAT(雅俗通字典[[#This Row],[聲]:[調]])</f>
        <v>sun5</v>
      </c>
      <c r="L454" t="str">
        <f xml:space="preserve"> 雅俗通字典[[#This Row],[字韻]] &amp; 雅俗通字典[[#This Row],[聲調]] &amp; "聲" &amp; 雅俗通字典[[#This Row],[切音]]</f>
        <v>君下平聲時</v>
      </c>
      <c r="M454" t="str">
        <f xml:space="preserve"> 雅俗通字典[[#This Row],[字韻]] &amp; TEXT(雅俗通字典[[#This Row],[調]], "[DBNum1]") &amp; 雅俗通字典[[#This Row],[切音]]</f>
        <v>君五時</v>
      </c>
    </row>
    <row r="455" spans="1:13">
      <c r="A455">
        <v>454</v>
      </c>
      <c r="B455" s="13" t="s">
        <v>511</v>
      </c>
      <c r="C455" s="13" t="s">
        <v>80</v>
      </c>
      <c r="D455" s="13" t="s">
        <v>7</v>
      </c>
      <c r="E455" s="13" t="s">
        <v>462</v>
      </c>
      <c r="F455" t="s">
        <v>504</v>
      </c>
      <c r="G455" s="13" t="str">
        <f xml:space="preserve"> IF( RIGHT(雅俗通字典[[#This Row],[聲調]],1)&lt;&gt;"入", "舒聲", "促聲")</f>
        <v>舒聲</v>
      </c>
      <c r="H455" t="str">
        <f xml:space="preserve"> INDEX(聲母對照資料表[], MATCH(雅俗通字典[[#This Row],[切音]], 聲母對照資料表[十五音], 0), 2)</f>
        <v>s</v>
      </c>
      <c r="I455" t="str">
        <f xml:space="preserve"> INDEX(韻母對照資料表[], MATCH(雅俗通字典[[#This Row],[字韻]] &amp; LEFT(雅俗通字典[[#This Row],[舒促聲]],1), 韻母對照資料表[十五音識別碼], 0), 2)</f>
        <v>un</v>
      </c>
      <c r="J455">
        <f xml:space="preserve"> MATCH(雅俗通字典[[#This Row],[聲調]], 雅俗通聲調, 0)</f>
        <v>5</v>
      </c>
      <c r="K455" t="str">
        <f xml:space="preserve"> _xlfn.CONCAT(雅俗通字典[[#This Row],[聲]:[調]])</f>
        <v>sun5</v>
      </c>
      <c r="L455" t="str">
        <f xml:space="preserve"> 雅俗通字典[[#This Row],[字韻]] &amp; 雅俗通字典[[#This Row],[聲調]] &amp; "聲" &amp; 雅俗通字典[[#This Row],[切音]]</f>
        <v>君下平聲時</v>
      </c>
      <c r="M455" t="str">
        <f xml:space="preserve"> 雅俗通字典[[#This Row],[字韻]] &amp; TEXT(雅俗通字典[[#This Row],[調]], "[DBNum1]") &amp; 雅俗通字典[[#This Row],[切音]]</f>
        <v>君五時</v>
      </c>
    </row>
    <row r="456" spans="1:13">
      <c r="A456">
        <v>455</v>
      </c>
      <c r="B456" s="13" t="s">
        <v>72</v>
      </c>
      <c r="C456" s="13" t="s">
        <v>80</v>
      </c>
      <c r="D456" s="13" t="s">
        <v>7</v>
      </c>
      <c r="E456" s="13" t="s">
        <v>462</v>
      </c>
      <c r="F456" t="s">
        <v>504</v>
      </c>
      <c r="G456" s="13" t="str">
        <f xml:space="preserve"> IF( RIGHT(雅俗通字典[[#This Row],[聲調]],1)&lt;&gt;"入", "舒聲", "促聲")</f>
        <v>舒聲</v>
      </c>
      <c r="H456" t="str">
        <f xml:space="preserve"> INDEX(聲母對照資料表[], MATCH(雅俗通字典[[#This Row],[切音]], 聲母對照資料表[十五音], 0), 2)</f>
        <v>s</v>
      </c>
      <c r="I456" t="str">
        <f xml:space="preserve"> INDEX(韻母對照資料表[], MATCH(雅俗通字典[[#This Row],[字韻]] &amp; LEFT(雅俗通字典[[#This Row],[舒促聲]],1), 韻母對照資料表[十五音識別碼], 0), 2)</f>
        <v>un</v>
      </c>
      <c r="J456">
        <f xml:space="preserve"> MATCH(雅俗通字典[[#This Row],[聲調]], 雅俗通聲調, 0)</f>
        <v>5</v>
      </c>
      <c r="K456" t="str">
        <f xml:space="preserve"> _xlfn.CONCAT(雅俗通字典[[#This Row],[聲]:[調]])</f>
        <v>sun5</v>
      </c>
      <c r="L456" t="str">
        <f xml:space="preserve"> 雅俗通字典[[#This Row],[字韻]] &amp; 雅俗通字典[[#This Row],[聲調]] &amp; "聲" &amp; 雅俗通字典[[#This Row],[切音]]</f>
        <v>君下平聲時</v>
      </c>
      <c r="M456" t="str">
        <f xml:space="preserve"> 雅俗通字典[[#This Row],[字韻]] &amp; TEXT(雅俗通字典[[#This Row],[調]], "[DBNum1]") &amp; 雅俗通字典[[#This Row],[切音]]</f>
        <v>君五時</v>
      </c>
    </row>
    <row r="457" spans="1:13">
      <c r="A457">
        <v>456</v>
      </c>
      <c r="B457" s="13" t="s">
        <v>512</v>
      </c>
      <c r="C457" s="13" t="s">
        <v>80</v>
      </c>
      <c r="D457" s="13" t="s">
        <v>7</v>
      </c>
      <c r="E457" s="13" t="s">
        <v>462</v>
      </c>
      <c r="F457" t="s">
        <v>504</v>
      </c>
      <c r="G457" s="13" t="str">
        <f xml:space="preserve"> IF( RIGHT(雅俗通字典[[#This Row],[聲調]],1)&lt;&gt;"入", "舒聲", "促聲")</f>
        <v>舒聲</v>
      </c>
      <c r="H457" t="str">
        <f xml:space="preserve"> INDEX(聲母對照資料表[], MATCH(雅俗通字典[[#This Row],[切音]], 聲母對照資料表[十五音], 0), 2)</f>
        <v>s</v>
      </c>
      <c r="I457" t="str">
        <f xml:space="preserve"> INDEX(韻母對照資料表[], MATCH(雅俗通字典[[#This Row],[字韻]] &amp; LEFT(雅俗通字典[[#This Row],[舒促聲]],1), 韻母對照資料表[十五音識別碼], 0), 2)</f>
        <v>un</v>
      </c>
      <c r="J457">
        <f xml:space="preserve"> MATCH(雅俗通字典[[#This Row],[聲調]], 雅俗通聲調, 0)</f>
        <v>5</v>
      </c>
      <c r="K457" t="str">
        <f xml:space="preserve"> _xlfn.CONCAT(雅俗通字典[[#This Row],[聲]:[調]])</f>
        <v>sun5</v>
      </c>
      <c r="L457" t="str">
        <f xml:space="preserve"> 雅俗通字典[[#This Row],[字韻]] &amp; 雅俗通字典[[#This Row],[聲調]] &amp; "聲" &amp; 雅俗通字典[[#This Row],[切音]]</f>
        <v>君下平聲時</v>
      </c>
      <c r="M457" t="str">
        <f xml:space="preserve"> 雅俗通字典[[#This Row],[字韻]] &amp; TEXT(雅俗通字典[[#This Row],[調]], "[DBNum1]") &amp; 雅俗通字典[[#This Row],[切音]]</f>
        <v>君五時</v>
      </c>
    </row>
    <row r="458" spans="1:13">
      <c r="A458">
        <v>457</v>
      </c>
      <c r="B458" s="13" t="s">
        <v>513</v>
      </c>
      <c r="C458" s="13" t="s">
        <v>80</v>
      </c>
      <c r="D458" s="13" t="s">
        <v>7</v>
      </c>
      <c r="E458" s="13" t="s">
        <v>462</v>
      </c>
      <c r="F458" t="s">
        <v>504</v>
      </c>
      <c r="G458" s="13" t="str">
        <f xml:space="preserve"> IF( RIGHT(雅俗通字典[[#This Row],[聲調]],1)&lt;&gt;"入", "舒聲", "促聲")</f>
        <v>舒聲</v>
      </c>
      <c r="H458" t="str">
        <f xml:space="preserve"> INDEX(聲母對照資料表[], MATCH(雅俗通字典[[#This Row],[切音]], 聲母對照資料表[十五音], 0), 2)</f>
        <v>s</v>
      </c>
      <c r="I458" t="str">
        <f xml:space="preserve"> INDEX(韻母對照資料表[], MATCH(雅俗通字典[[#This Row],[字韻]] &amp; LEFT(雅俗通字典[[#This Row],[舒促聲]],1), 韻母對照資料表[十五音識別碼], 0), 2)</f>
        <v>un</v>
      </c>
      <c r="J458">
        <f xml:space="preserve"> MATCH(雅俗通字典[[#This Row],[聲調]], 雅俗通聲調, 0)</f>
        <v>5</v>
      </c>
      <c r="K458" t="str">
        <f xml:space="preserve"> _xlfn.CONCAT(雅俗通字典[[#This Row],[聲]:[調]])</f>
        <v>sun5</v>
      </c>
      <c r="L458" t="str">
        <f xml:space="preserve"> 雅俗通字典[[#This Row],[字韻]] &amp; 雅俗通字典[[#This Row],[聲調]] &amp; "聲" &amp; 雅俗通字典[[#This Row],[切音]]</f>
        <v>君下平聲時</v>
      </c>
      <c r="M458" t="str">
        <f xml:space="preserve"> 雅俗通字典[[#This Row],[字韻]] &amp; TEXT(雅俗通字典[[#This Row],[調]], "[DBNum1]") &amp; 雅俗通字典[[#This Row],[切音]]</f>
        <v>君五時</v>
      </c>
    </row>
    <row r="459" spans="1:13">
      <c r="A459">
        <v>458</v>
      </c>
      <c r="B459" s="13" t="s">
        <v>514</v>
      </c>
      <c r="C459" s="13" t="s">
        <v>80</v>
      </c>
      <c r="D459" s="13" t="s">
        <v>7</v>
      </c>
      <c r="E459" s="13" t="s">
        <v>462</v>
      </c>
      <c r="F459" t="s">
        <v>504</v>
      </c>
      <c r="G459" s="13" t="str">
        <f xml:space="preserve"> IF( RIGHT(雅俗通字典[[#This Row],[聲調]],1)&lt;&gt;"入", "舒聲", "促聲")</f>
        <v>舒聲</v>
      </c>
      <c r="H459" t="str">
        <f xml:space="preserve"> INDEX(聲母對照資料表[], MATCH(雅俗通字典[[#This Row],[切音]], 聲母對照資料表[十五音], 0), 2)</f>
        <v>s</v>
      </c>
      <c r="I459" t="str">
        <f xml:space="preserve"> INDEX(韻母對照資料表[], MATCH(雅俗通字典[[#This Row],[字韻]] &amp; LEFT(雅俗通字典[[#This Row],[舒促聲]],1), 韻母對照資料表[十五音識別碼], 0), 2)</f>
        <v>un</v>
      </c>
      <c r="J459">
        <f xml:space="preserve"> MATCH(雅俗通字典[[#This Row],[聲調]], 雅俗通聲調, 0)</f>
        <v>5</v>
      </c>
      <c r="K459" t="str">
        <f xml:space="preserve"> _xlfn.CONCAT(雅俗通字典[[#This Row],[聲]:[調]])</f>
        <v>sun5</v>
      </c>
      <c r="L459" t="str">
        <f xml:space="preserve"> 雅俗通字典[[#This Row],[字韻]] &amp; 雅俗通字典[[#This Row],[聲調]] &amp; "聲" &amp; 雅俗通字典[[#This Row],[切音]]</f>
        <v>君下平聲時</v>
      </c>
      <c r="M459" t="str">
        <f xml:space="preserve"> 雅俗通字典[[#This Row],[字韻]] &amp; TEXT(雅俗通字典[[#This Row],[調]], "[DBNum1]") &amp; 雅俗通字典[[#This Row],[切音]]</f>
        <v>君五時</v>
      </c>
    </row>
    <row r="460" spans="1:13">
      <c r="A460">
        <v>459</v>
      </c>
      <c r="B460" s="13" t="s">
        <v>515</v>
      </c>
      <c r="C460" s="13" t="s">
        <v>80</v>
      </c>
      <c r="D460" s="13" t="s">
        <v>7</v>
      </c>
      <c r="E460" s="13" t="s">
        <v>462</v>
      </c>
      <c r="F460" t="s">
        <v>504</v>
      </c>
      <c r="G460" s="13" t="str">
        <f xml:space="preserve"> IF( RIGHT(雅俗通字典[[#This Row],[聲調]],1)&lt;&gt;"入", "舒聲", "促聲")</f>
        <v>舒聲</v>
      </c>
      <c r="H460" t="str">
        <f xml:space="preserve"> INDEX(聲母對照資料表[], MATCH(雅俗通字典[[#This Row],[切音]], 聲母對照資料表[十五音], 0), 2)</f>
        <v>s</v>
      </c>
      <c r="I460" t="str">
        <f xml:space="preserve"> INDEX(韻母對照資料表[], MATCH(雅俗通字典[[#This Row],[字韻]] &amp; LEFT(雅俗通字典[[#This Row],[舒促聲]],1), 韻母對照資料表[十五音識別碼], 0), 2)</f>
        <v>un</v>
      </c>
      <c r="J460">
        <f xml:space="preserve"> MATCH(雅俗通字典[[#This Row],[聲調]], 雅俗通聲調, 0)</f>
        <v>5</v>
      </c>
      <c r="K460" t="str">
        <f xml:space="preserve"> _xlfn.CONCAT(雅俗通字典[[#This Row],[聲]:[調]])</f>
        <v>sun5</v>
      </c>
      <c r="L460" t="str">
        <f xml:space="preserve"> 雅俗通字典[[#This Row],[字韻]] &amp; 雅俗通字典[[#This Row],[聲調]] &amp; "聲" &amp; 雅俗通字典[[#This Row],[切音]]</f>
        <v>君下平聲時</v>
      </c>
      <c r="M460" t="str">
        <f xml:space="preserve"> 雅俗通字典[[#This Row],[字韻]] &amp; TEXT(雅俗通字典[[#This Row],[調]], "[DBNum1]") &amp; 雅俗通字典[[#This Row],[切音]]</f>
        <v>君五時</v>
      </c>
    </row>
    <row r="461" spans="1:13">
      <c r="A461">
        <v>460</v>
      </c>
      <c r="B461" s="13" t="s">
        <v>516</v>
      </c>
      <c r="C461" s="13" t="s">
        <v>80</v>
      </c>
      <c r="D461" s="13" t="s">
        <v>7</v>
      </c>
      <c r="E461" s="13" t="s">
        <v>462</v>
      </c>
      <c r="F461" t="s">
        <v>504</v>
      </c>
      <c r="G461" s="13" t="str">
        <f xml:space="preserve"> IF( RIGHT(雅俗通字典[[#This Row],[聲調]],1)&lt;&gt;"入", "舒聲", "促聲")</f>
        <v>舒聲</v>
      </c>
      <c r="H461" t="str">
        <f xml:space="preserve"> INDEX(聲母對照資料表[], MATCH(雅俗通字典[[#This Row],[切音]], 聲母對照資料表[十五音], 0), 2)</f>
        <v>s</v>
      </c>
      <c r="I461" t="str">
        <f xml:space="preserve"> INDEX(韻母對照資料表[], MATCH(雅俗通字典[[#This Row],[字韻]] &amp; LEFT(雅俗通字典[[#This Row],[舒促聲]],1), 韻母對照資料表[十五音識別碼], 0), 2)</f>
        <v>un</v>
      </c>
      <c r="J461">
        <f xml:space="preserve"> MATCH(雅俗通字典[[#This Row],[聲調]], 雅俗通聲調, 0)</f>
        <v>5</v>
      </c>
      <c r="K461" t="str">
        <f xml:space="preserve"> _xlfn.CONCAT(雅俗通字典[[#This Row],[聲]:[調]])</f>
        <v>sun5</v>
      </c>
      <c r="L461" t="str">
        <f xml:space="preserve"> 雅俗通字典[[#This Row],[字韻]] &amp; 雅俗通字典[[#This Row],[聲調]] &amp; "聲" &amp; 雅俗通字典[[#This Row],[切音]]</f>
        <v>君下平聲時</v>
      </c>
      <c r="M461" t="str">
        <f xml:space="preserve"> 雅俗通字典[[#This Row],[字韻]] &amp; TEXT(雅俗通字典[[#This Row],[調]], "[DBNum1]") &amp; 雅俗通字典[[#This Row],[切音]]</f>
        <v>君五時</v>
      </c>
    </row>
    <row r="462" spans="1:13">
      <c r="A462">
        <v>461</v>
      </c>
      <c r="B462" s="13" t="s">
        <v>517</v>
      </c>
      <c r="C462" s="13" t="s">
        <v>80</v>
      </c>
      <c r="D462" s="13" t="s">
        <v>7</v>
      </c>
      <c r="E462" s="13" t="s">
        <v>462</v>
      </c>
      <c r="F462" t="s">
        <v>504</v>
      </c>
      <c r="G462" s="13" t="str">
        <f xml:space="preserve"> IF( RIGHT(雅俗通字典[[#This Row],[聲調]],1)&lt;&gt;"入", "舒聲", "促聲")</f>
        <v>舒聲</v>
      </c>
      <c r="H462" t="str">
        <f xml:space="preserve"> INDEX(聲母對照資料表[], MATCH(雅俗通字典[[#This Row],[切音]], 聲母對照資料表[十五音], 0), 2)</f>
        <v>s</v>
      </c>
      <c r="I462" t="str">
        <f xml:space="preserve"> INDEX(韻母對照資料表[], MATCH(雅俗通字典[[#This Row],[字韻]] &amp; LEFT(雅俗通字典[[#This Row],[舒促聲]],1), 韻母對照資料表[十五音識別碼], 0), 2)</f>
        <v>un</v>
      </c>
      <c r="J462">
        <f xml:space="preserve"> MATCH(雅俗通字典[[#This Row],[聲調]], 雅俗通聲調, 0)</f>
        <v>5</v>
      </c>
      <c r="K462" t="str">
        <f xml:space="preserve"> _xlfn.CONCAT(雅俗通字典[[#This Row],[聲]:[調]])</f>
        <v>sun5</v>
      </c>
      <c r="L462" t="str">
        <f xml:space="preserve"> 雅俗通字典[[#This Row],[字韻]] &amp; 雅俗通字典[[#This Row],[聲調]] &amp; "聲" &amp; 雅俗通字典[[#This Row],[切音]]</f>
        <v>君下平聲時</v>
      </c>
      <c r="M462" t="str">
        <f xml:space="preserve"> 雅俗通字典[[#This Row],[字韻]] &amp; TEXT(雅俗通字典[[#This Row],[調]], "[DBNum1]") &amp; 雅俗通字典[[#This Row],[切音]]</f>
        <v>君五時</v>
      </c>
    </row>
    <row r="463" spans="1:13">
      <c r="A463">
        <v>462</v>
      </c>
      <c r="B463" s="13" t="s">
        <v>518</v>
      </c>
      <c r="C463" s="13" t="s">
        <v>80</v>
      </c>
      <c r="D463" s="13" t="s">
        <v>7</v>
      </c>
      <c r="E463" s="13" t="s">
        <v>462</v>
      </c>
      <c r="F463" t="s">
        <v>504</v>
      </c>
      <c r="G463" s="13" t="str">
        <f xml:space="preserve"> IF( RIGHT(雅俗通字典[[#This Row],[聲調]],1)&lt;&gt;"入", "舒聲", "促聲")</f>
        <v>舒聲</v>
      </c>
      <c r="H463" t="str">
        <f xml:space="preserve"> INDEX(聲母對照資料表[], MATCH(雅俗通字典[[#This Row],[切音]], 聲母對照資料表[十五音], 0), 2)</f>
        <v>s</v>
      </c>
      <c r="I463" t="str">
        <f xml:space="preserve"> INDEX(韻母對照資料表[], MATCH(雅俗通字典[[#This Row],[字韻]] &amp; LEFT(雅俗通字典[[#This Row],[舒促聲]],1), 韻母對照資料表[十五音識別碼], 0), 2)</f>
        <v>un</v>
      </c>
      <c r="J463">
        <f xml:space="preserve"> MATCH(雅俗通字典[[#This Row],[聲調]], 雅俗通聲調, 0)</f>
        <v>5</v>
      </c>
      <c r="K463" t="str">
        <f xml:space="preserve"> _xlfn.CONCAT(雅俗通字典[[#This Row],[聲]:[調]])</f>
        <v>sun5</v>
      </c>
      <c r="L463" t="str">
        <f xml:space="preserve"> 雅俗通字典[[#This Row],[字韻]] &amp; 雅俗通字典[[#This Row],[聲調]] &amp; "聲" &amp; 雅俗通字典[[#This Row],[切音]]</f>
        <v>君下平聲時</v>
      </c>
      <c r="M463" t="str">
        <f xml:space="preserve"> 雅俗通字典[[#This Row],[字韻]] &amp; TEXT(雅俗通字典[[#This Row],[調]], "[DBNum1]") &amp; 雅俗通字典[[#This Row],[切音]]</f>
        <v>君五時</v>
      </c>
    </row>
    <row r="464" spans="1:13">
      <c r="A464">
        <v>463</v>
      </c>
      <c r="B464" s="13" t="s">
        <v>519</v>
      </c>
      <c r="C464" s="13" t="s">
        <v>80</v>
      </c>
      <c r="D464" s="13" t="s">
        <v>7</v>
      </c>
      <c r="E464" s="13" t="s">
        <v>462</v>
      </c>
      <c r="F464" t="s">
        <v>504</v>
      </c>
      <c r="G464" s="13" t="str">
        <f xml:space="preserve"> IF( RIGHT(雅俗通字典[[#This Row],[聲調]],1)&lt;&gt;"入", "舒聲", "促聲")</f>
        <v>舒聲</v>
      </c>
      <c r="H464" t="str">
        <f xml:space="preserve"> INDEX(聲母對照資料表[], MATCH(雅俗通字典[[#This Row],[切音]], 聲母對照資料表[十五音], 0), 2)</f>
        <v>s</v>
      </c>
      <c r="I464" t="str">
        <f xml:space="preserve"> INDEX(韻母對照資料表[], MATCH(雅俗通字典[[#This Row],[字韻]] &amp; LEFT(雅俗通字典[[#This Row],[舒促聲]],1), 韻母對照資料表[十五音識別碼], 0), 2)</f>
        <v>un</v>
      </c>
      <c r="J464">
        <f xml:space="preserve"> MATCH(雅俗通字典[[#This Row],[聲調]], 雅俗通聲調, 0)</f>
        <v>5</v>
      </c>
      <c r="K464" t="str">
        <f xml:space="preserve"> _xlfn.CONCAT(雅俗通字典[[#This Row],[聲]:[調]])</f>
        <v>sun5</v>
      </c>
      <c r="L464" t="str">
        <f xml:space="preserve"> 雅俗通字典[[#This Row],[字韻]] &amp; 雅俗通字典[[#This Row],[聲調]] &amp; "聲" &amp; 雅俗通字典[[#This Row],[切音]]</f>
        <v>君下平聲時</v>
      </c>
      <c r="M464" t="str">
        <f xml:space="preserve"> 雅俗通字典[[#This Row],[字韻]] &amp; TEXT(雅俗通字典[[#This Row],[調]], "[DBNum1]") &amp; 雅俗通字典[[#This Row],[切音]]</f>
        <v>君五時</v>
      </c>
    </row>
    <row r="465" spans="1:13">
      <c r="A465">
        <v>464</v>
      </c>
      <c r="B465" s="13" t="s">
        <v>520</v>
      </c>
      <c r="C465" s="13" t="s">
        <v>80</v>
      </c>
      <c r="D465" s="13" t="s">
        <v>7</v>
      </c>
      <c r="E465" s="13" t="s">
        <v>462</v>
      </c>
      <c r="F465" t="s">
        <v>504</v>
      </c>
      <c r="G465" s="13" t="str">
        <f xml:space="preserve"> IF( RIGHT(雅俗通字典[[#This Row],[聲調]],1)&lt;&gt;"入", "舒聲", "促聲")</f>
        <v>舒聲</v>
      </c>
      <c r="H465" t="str">
        <f xml:space="preserve"> INDEX(聲母對照資料表[], MATCH(雅俗通字典[[#This Row],[切音]], 聲母對照資料表[十五音], 0), 2)</f>
        <v>s</v>
      </c>
      <c r="I465" t="str">
        <f xml:space="preserve"> INDEX(韻母對照資料表[], MATCH(雅俗通字典[[#This Row],[字韻]] &amp; LEFT(雅俗通字典[[#This Row],[舒促聲]],1), 韻母對照資料表[十五音識別碼], 0), 2)</f>
        <v>un</v>
      </c>
      <c r="J465">
        <f xml:space="preserve"> MATCH(雅俗通字典[[#This Row],[聲調]], 雅俗通聲調, 0)</f>
        <v>5</v>
      </c>
      <c r="K465" t="str">
        <f xml:space="preserve"> _xlfn.CONCAT(雅俗通字典[[#This Row],[聲]:[調]])</f>
        <v>sun5</v>
      </c>
      <c r="L465" t="str">
        <f xml:space="preserve"> 雅俗通字典[[#This Row],[字韻]] &amp; 雅俗通字典[[#This Row],[聲調]] &amp; "聲" &amp; 雅俗通字典[[#This Row],[切音]]</f>
        <v>君下平聲時</v>
      </c>
      <c r="M465" t="str">
        <f xml:space="preserve"> 雅俗通字典[[#This Row],[字韻]] &amp; TEXT(雅俗通字典[[#This Row],[調]], "[DBNum1]") &amp; 雅俗通字典[[#This Row],[切音]]</f>
        <v>君五時</v>
      </c>
    </row>
    <row r="466" spans="1:13">
      <c r="A466">
        <v>465</v>
      </c>
      <c r="B466" s="13" t="s">
        <v>521</v>
      </c>
      <c r="C466" s="13" t="s">
        <v>80</v>
      </c>
      <c r="D466" s="13" t="s">
        <v>7</v>
      </c>
      <c r="E466" s="13" t="s">
        <v>462</v>
      </c>
      <c r="F466" t="s">
        <v>504</v>
      </c>
      <c r="G466" s="13" t="str">
        <f xml:space="preserve"> IF( RIGHT(雅俗通字典[[#This Row],[聲調]],1)&lt;&gt;"入", "舒聲", "促聲")</f>
        <v>舒聲</v>
      </c>
      <c r="H466" t="str">
        <f xml:space="preserve"> INDEX(聲母對照資料表[], MATCH(雅俗通字典[[#This Row],[切音]], 聲母對照資料表[十五音], 0), 2)</f>
        <v>s</v>
      </c>
      <c r="I466" t="str">
        <f xml:space="preserve"> INDEX(韻母對照資料表[], MATCH(雅俗通字典[[#This Row],[字韻]] &amp; LEFT(雅俗通字典[[#This Row],[舒促聲]],1), 韻母對照資料表[十五音識別碼], 0), 2)</f>
        <v>un</v>
      </c>
      <c r="J466">
        <f xml:space="preserve"> MATCH(雅俗通字典[[#This Row],[聲調]], 雅俗通聲調, 0)</f>
        <v>5</v>
      </c>
      <c r="K466" t="str">
        <f xml:space="preserve"> _xlfn.CONCAT(雅俗通字典[[#This Row],[聲]:[調]])</f>
        <v>sun5</v>
      </c>
      <c r="L466" t="str">
        <f xml:space="preserve"> 雅俗通字典[[#This Row],[字韻]] &amp; 雅俗通字典[[#This Row],[聲調]] &amp; "聲" &amp; 雅俗通字典[[#This Row],[切音]]</f>
        <v>君下平聲時</v>
      </c>
      <c r="M466" t="str">
        <f xml:space="preserve"> 雅俗通字典[[#This Row],[字韻]] &amp; TEXT(雅俗通字典[[#This Row],[調]], "[DBNum1]") &amp; 雅俗通字典[[#This Row],[切音]]</f>
        <v>君五時</v>
      </c>
    </row>
    <row r="467" spans="1:13">
      <c r="A467">
        <v>466</v>
      </c>
      <c r="B467" s="13" t="s">
        <v>522</v>
      </c>
      <c r="C467" s="13" t="s">
        <v>80</v>
      </c>
      <c r="D467" s="13" t="s">
        <v>7</v>
      </c>
      <c r="E467" s="13" t="s">
        <v>462</v>
      </c>
      <c r="F467" t="s">
        <v>504</v>
      </c>
      <c r="G467" s="13" t="str">
        <f xml:space="preserve"> IF( RIGHT(雅俗通字典[[#This Row],[聲調]],1)&lt;&gt;"入", "舒聲", "促聲")</f>
        <v>舒聲</v>
      </c>
      <c r="H467" t="str">
        <f xml:space="preserve"> INDEX(聲母對照資料表[], MATCH(雅俗通字典[[#This Row],[切音]], 聲母對照資料表[十五音], 0), 2)</f>
        <v>s</v>
      </c>
      <c r="I467" t="str">
        <f xml:space="preserve"> INDEX(韻母對照資料表[], MATCH(雅俗通字典[[#This Row],[字韻]] &amp; LEFT(雅俗通字典[[#This Row],[舒促聲]],1), 韻母對照資料表[十五音識別碼], 0), 2)</f>
        <v>un</v>
      </c>
      <c r="J467">
        <f xml:space="preserve"> MATCH(雅俗通字典[[#This Row],[聲調]], 雅俗通聲調, 0)</f>
        <v>5</v>
      </c>
      <c r="K467" t="str">
        <f xml:space="preserve"> _xlfn.CONCAT(雅俗通字典[[#This Row],[聲]:[調]])</f>
        <v>sun5</v>
      </c>
      <c r="L467" t="str">
        <f xml:space="preserve"> 雅俗通字典[[#This Row],[字韻]] &amp; 雅俗通字典[[#This Row],[聲調]] &amp; "聲" &amp; 雅俗通字典[[#This Row],[切音]]</f>
        <v>君下平聲時</v>
      </c>
      <c r="M467" t="str">
        <f xml:space="preserve"> 雅俗通字典[[#This Row],[字韻]] &amp; TEXT(雅俗通字典[[#This Row],[調]], "[DBNum1]") &amp; 雅俗通字典[[#This Row],[切音]]</f>
        <v>君五時</v>
      </c>
    </row>
    <row r="468" spans="1:13">
      <c r="A468">
        <v>467</v>
      </c>
      <c r="B468" s="13" t="s">
        <v>523</v>
      </c>
      <c r="C468" s="13" t="s">
        <v>80</v>
      </c>
      <c r="D468" s="13" t="s">
        <v>7</v>
      </c>
      <c r="E468" s="13" t="s">
        <v>462</v>
      </c>
      <c r="F468" t="s">
        <v>504</v>
      </c>
      <c r="G468" s="13" t="str">
        <f xml:space="preserve"> IF( RIGHT(雅俗通字典[[#This Row],[聲調]],1)&lt;&gt;"入", "舒聲", "促聲")</f>
        <v>舒聲</v>
      </c>
      <c r="H468" t="str">
        <f xml:space="preserve"> INDEX(聲母對照資料表[], MATCH(雅俗通字典[[#This Row],[切音]], 聲母對照資料表[十五音], 0), 2)</f>
        <v>s</v>
      </c>
      <c r="I468" t="str">
        <f xml:space="preserve"> INDEX(韻母對照資料表[], MATCH(雅俗通字典[[#This Row],[字韻]] &amp; LEFT(雅俗通字典[[#This Row],[舒促聲]],1), 韻母對照資料表[十五音識別碼], 0), 2)</f>
        <v>un</v>
      </c>
      <c r="J468">
        <f xml:space="preserve"> MATCH(雅俗通字典[[#This Row],[聲調]], 雅俗通聲調, 0)</f>
        <v>5</v>
      </c>
      <c r="K468" t="str">
        <f xml:space="preserve"> _xlfn.CONCAT(雅俗通字典[[#This Row],[聲]:[調]])</f>
        <v>sun5</v>
      </c>
      <c r="L468" t="str">
        <f xml:space="preserve"> 雅俗通字典[[#This Row],[字韻]] &amp; 雅俗通字典[[#This Row],[聲調]] &amp; "聲" &amp; 雅俗通字典[[#This Row],[切音]]</f>
        <v>君下平聲時</v>
      </c>
      <c r="M468" t="str">
        <f xml:space="preserve"> 雅俗通字典[[#This Row],[字韻]] &amp; TEXT(雅俗通字典[[#This Row],[調]], "[DBNum1]") &amp; 雅俗通字典[[#This Row],[切音]]</f>
        <v>君五時</v>
      </c>
    </row>
    <row r="469" spans="1:13">
      <c r="A469">
        <v>468</v>
      </c>
      <c r="B469" s="13" t="s">
        <v>342</v>
      </c>
      <c r="C469" s="13" t="s">
        <v>80</v>
      </c>
      <c r="D469" s="13" t="s">
        <v>7</v>
      </c>
      <c r="E469" s="13" t="s">
        <v>462</v>
      </c>
      <c r="F469" t="s">
        <v>504</v>
      </c>
      <c r="G469" s="13" t="str">
        <f xml:space="preserve"> IF( RIGHT(雅俗通字典[[#This Row],[聲調]],1)&lt;&gt;"入", "舒聲", "促聲")</f>
        <v>舒聲</v>
      </c>
      <c r="H469" t="str">
        <f xml:space="preserve"> INDEX(聲母對照資料表[], MATCH(雅俗通字典[[#This Row],[切音]], 聲母對照資料表[十五音], 0), 2)</f>
        <v>s</v>
      </c>
      <c r="I469" t="str">
        <f xml:space="preserve"> INDEX(韻母對照資料表[], MATCH(雅俗通字典[[#This Row],[字韻]] &amp; LEFT(雅俗通字典[[#This Row],[舒促聲]],1), 韻母對照資料表[十五音識別碼], 0), 2)</f>
        <v>un</v>
      </c>
      <c r="J469">
        <f xml:space="preserve"> MATCH(雅俗通字典[[#This Row],[聲調]], 雅俗通聲調, 0)</f>
        <v>5</v>
      </c>
      <c r="K469" t="str">
        <f xml:space="preserve"> _xlfn.CONCAT(雅俗通字典[[#This Row],[聲]:[調]])</f>
        <v>sun5</v>
      </c>
      <c r="L469" t="str">
        <f xml:space="preserve"> 雅俗通字典[[#This Row],[字韻]] &amp; 雅俗通字典[[#This Row],[聲調]] &amp; "聲" &amp; 雅俗通字典[[#This Row],[切音]]</f>
        <v>君下平聲時</v>
      </c>
      <c r="M469" t="str">
        <f xml:space="preserve"> 雅俗通字典[[#This Row],[字韻]] &amp; TEXT(雅俗通字典[[#This Row],[調]], "[DBNum1]") &amp; 雅俗通字典[[#This Row],[切音]]</f>
        <v>君五時</v>
      </c>
    </row>
    <row r="470" spans="1:13">
      <c r="A470">
        <v>469</v>
      </c>
      <c r="B470" s="13" t="s">
        <v>524</v>
      </c>
      <c r="C470" s="13" t="s">
        <v>80</v>
      </c>
      <c r="D470" s="13" t="s">
        <v>7</v>
      </c>
      <c r="E470" s="13" t="s">
        <v>462</v>
      </c>
      <c r="F470" t="s">
        <v>504</v>
      </c>
      <c r="G470" s="13" t="str">
        <f xml:space="preserve"> IF( RIGHT(雅俗通字典[[#This Row],[聲調]],1)&lt;&gt;"入", "舒聲", "促聲")</f>
        <v>舒聲</v>
      </c>
      <c r="H470" t="str">
        <f xml:space="preserve"> INDEX(聲母對照資料表[], MATCH(雅俗通字典[[#This Row],[切音]], 聲母對照資料表[十五音], 0), 2)</f>
        <v>s</v>
      </c>
      <c r="I470" t="str">
        <f xml:space="preserve"> INDEX(韻母對照資料表[], MATCH(雅俗通字典[[#This Row],[字韻]] &amp; LEFT(雅俗通字典[[#This Row],[舒促聲]],1), 韻母對照資料表[十五音識別碼], 0), 2)</f>
        <v>un</v>
      </c>
      <c r="J470">
        <f xml:space="preserve"> MATCH(雅俗通字典[[#This Row],[聲調]], 雅俗通聲調, 0)</f>
        <v>5</v>
      </c>
      <c r="K470" t="str">
        <f xml:space="preserve"> _xlfn.CONCAT(雅俗通字典[[#This Row],[聲]:[調]])</f>
        <v>sun5</v>
      </c>
      <c r="L470" t="str">
        <f xml:space="preserve"> 雅俗通字典[[#This Row],[字韻]] &amp; 雅俗通字典[[#This Row],[聲調]] &amp; "聲" &amp; 雅俗通字典[[#This Row],[切音]]</f>
        <v>君下平聲時</v>
      </c>
      <c r="M470" t="str">
        <f xml:space="preserve"> 雅俗通字典[[#This Row],[字韻]] &amp; TEXT(雅俗通字典[[#This Row],[調]], "[DBNum1]") &amp; 雅俗通字典[[#This Row],[切音]]</f>
        <v>君五時</v>
      </c>
    </row>
    <row r="471" spans="1:13">
      <c r="A471">
        <v>470</v>
      </c>
      <c r="B471" s="13" t="s">
        <v>525</v>
      </c>
      <c r="C471" s="13" t="s">
        <v>80</v>
      </c>
      <c r="D471" s="13" t="s">
        <v>7</v>
      </c>
      <c r="E471" s="13" t="s">
        <v>462</v>
      </c>
      <c r="F471" t="s">
        <v>504</v>
      </c>
      <c r="G471" s="13" t="str">
        <f xml:space="preserve"> IF( RIGHT(雅俗通字典[[#This Row],[聲調]],1)&lt;&gt;"入", "舒聲", "促聲")</f>
        <v>舒聲</v>
      </c>
      <c r="H471" t="str">
        <f xml:space="preserve"> INDEX(聲母對照資料表[], MATCH(雅俗通字典[[#This Row],[切音]], 聲母對照資料表[十五音], 0), 2)</f>
        <v>s</v>
      </c>
      <c r="I471" t="str">
        <f xml:space="preserve"> INDEX(韻母對照資料表[], MATCH(雅俗通字典[[#This Row],[字韻]] &amp; LEFT(雅俗通字典[[#This Row],[舒促聲]],1), 韻母對照資料表[十五音識別碼], 0), 2)</f>
        <v>un</v>
      </c>
      <c r="J471">
        <f xml:space="preserve"> MATCH(雅俗通字典[[#This Row],[聲調]], 雅俗通聲調, 0)</f>
        <v>5</v>
      </c>
      <c r="K471" t="str">
        <f xml:space="preserve"> _xlfn.CONCAT(雅俗通字典[[#This Row],[聲]:[調]])</f>
        <v>sun5</v>
      </c>
      <c r="L471" t="str">
        <f xml:space="preserve"> 雅俗通字典[[#This Row],[字韻]] &amp; 雅俗通字典[[#This Row],[聲調]] &amp; "聲" &amp; 雅俗通字典[[#This Row],[切音]]</f>
        <v>君下平聲時</v>
      </c>
      <c r="M471" t="str">
        <f xml:space="preserve"> 雅俗通字典[[#This Row],[字韻]] &amp; TEXT(雅俗通字典[[#This Row],[調]], "[DBNum1]") &amp; 雅俗通字典[[#This Row],[切音]]</f>
        <v>君五時</v>
      </c>
    </row>
    <row r="472" spans="1:13">
      <c r="A472">
        <v>471</v>
      </c>
      <c r="B472" s="13" t="s">
        <v>526</v>
      </c>
      <c r="C472" s="13" t="s">
        <v>80</v>
      </c>
      <c r="D472" s="13" t="s">
        <v>7</v>
      </c>
      <c r="E472" s="13" t="s">
        <v>462</v>
      </c>
      <c r="F472" t="s">
        <v>504</v>
      </c>
      <c r="G472" s="13" t="str">
        <f xml:space="preserve"> IF( RIGHT(雅俗通字典[[#This Row],[聲調]],1)&lt;&gt;"入", "舒聲", "促聲")</f>
        <v>舒聲</v>
      </c>
      <c r="H472" t="str">
        <f xml:space="preserve"> INDEX(聲母對照資料表[], MATCH(雅俗通字典[[#This Row],[切音]], 聲母對照資料表[十五音], 0), 2)</f>
        <v>s</v>
      </c>
      <c r="I472" t="str">
        <f xml:space="preserve"> INDEX(韻母對照資料表[], MATCH(雅俗通字典[[#This Row],[字韻]] &amp; LEFT(雅俗通字典[[#This Row],[舒促聲]],1), 韻母對照資料表[十五音識別碼], 0), 2)</f>
        <v>un</v>
      </c>
      <c r="J472">
        <f xml:space="preserve"> MATCH(雅俗通字典[[#This Row],[聲調]], 雅俗通聲調, 0)</f>
        <v>5</v>
      </c>
      <c r="K472" t="str">
        <f xml:space="preserve"> _xlfn.CONCAT(雅俗通字典[[#This Row],[聲]:[調]])</f>
        <v>sun5</v>
      </c>
      <c r="L472" t="str">
        <f xml:space="preserve"> 雅俗通字典[[#This Row],[字韻]] &amp; 雅俗通字典[[#This Row],[聲調]] &amp; "聲" &amp; 雅俗通字典[[#This Row],[切音]]</f>
        <v>君下平聲時</v>
      </c>
      <c r="M472" t="str">
        <f xml:space="preserve"> 雅俗通字典[[#This Row],[字韻]] &amp; TEXT(雅俗通字典[[#This Row],[調]], "[DBNum1]") &amp; 雅俗通字典[[#This Row],[切音]]</f>
        <v>君五時</v>
      </c>
    </row>
    <row r="473" spans="1:13">
      <c r="A473">
        <v>472</v>
      </c>
      <c r="B473" s="13" t="s">
        <v>527</v>
      </c>
      <c r="C473" s="13" t="s">
        <v>80</v>
      </c>
      <c r="D473" s="13" t="s">
        <v>7</v>
      </c>
      <c r="E473" s="13" t="s">
        <v>462</v>
      </c>
      <c r="F473" t="s">
        <v>504</v>
      </c>
      <c r="G473" s="13" t="str">
        <f xml:space="preserve"> IF( RIGHT(雅俗通字典[[#This Row],[聲調]],1)&lt;&gt;"入", "舒聲", "促聲")</f>
        <v>舒聲</v>
      </c>
      <c r="H473" t="str">
        <f xml:space="preserve"> INDEX(聲母對照資料表[], MATCH(雅俗通字典[[#This Row],[切音]], 聲母對照資料表[十五音], 0), 2)</f>
        <v>s</v>
      </c>
      <c r="I473" t="str">
        <f xml:space="preserve"> INDEX(韻母對照資料表[], MATCH(雅俗通字典[[#This Row],[字韻]] &amp; LEFT(雅俗通字典[[#This Row],[舒促聲]],1), 韻母對照資料表[十五音識別碼], 0), 2)</f>
        <v>un</v>
      </c>
      <c r="J473">
        <f xml:space="preserve"> MATCH(雅俗通字典[[#This Row],[聲調]], 雅俗通聲調, 0)</f>
        <v>5</v>
      </c>
      <c r="K473" t="str">
        <f xml:space="preserve"> _xlfn.CONCAT(雅俗通字典[[#This Row],[聲]:[調]])</f>
        <v>sun5</v>
      </c>
      <c r="L473" t="str">
        <f xml:space="preserve"> 雅俗通字典[[#This Row],[字韻]] &amp; 雅俗通字典[[#This Row],[聲調]] &amp; "聲" &amp; 雅俗通字典[[#This Row],[切音]]</f>
        <v>君下平聲時</v>
      </c>
      <c r="M473" t="str">
        <f xml:space="preserve"> 雅俗通字典[[#This Row],[字韻]] &amp; TEXT(雅俗通字典[[#This Row],[調]], "[DBNum1]") &amp; 雅俗通字典[[#This Row],[切音]]</f>
        <v>君五時</v>
      </c>
    </row>
    <row r="474" spans="1:13">
      <c r="A474">
        <v>473</v>
      </c>
      <c r="B474" s="13" t="s">
        <v>528</v>
      </c>
      <c r="C474" s="13" t="s">
        <v>80</v>
      </c>
      <c r="D474" s="13" t="s">
        <v>7</v>
      </c>
      <c r="E474" s="13" t="s">
        <v>462</v>
      </c>
      <c r="F474" t="s">
        <v>504</v>
      </c>
      <c r="G474" s="13" t="str">
        <f xml:space="preserve"> IF( RIGHT(雅俗通字典[[#This Row],[聲調]],1)&lt;&gt;"入", "舒聲", "促聲")</f>
        <v>舒聲</v>
      </c>
      <c r="H474" t="str">
        <f xml:space="preserve"> INDEX(聲母對照資料表[], MATCH(雅俗通字典[[#This Row],[切音]], 聲母對照資料表[十五音], 0), 2)</f>
        <v>s</v>
      </c>
      <c r="I474" t="str">
        <f xml:space="preserve"> INDEX(韻母對照資料表[], MATCH(雅俗通字典[[#This Row],[字韻]] &amp; LEFT(雅俗通字典[[#This Row],[舒促聲]],1), 韻母對照資料表[十五音識別碼], 0), 2)</f>
        <v>un</v>
      </c>
      <c r="J474">
        <f xml:space="preserve"> MATCH(雅俗通字典[[#This Row],[聲調]], 雅俗通聲調, 0)</f>
        <v>5</v>
      </c>
      <c r="K474" t="str">
        <f xml:space="preserve"> _xlfn.CONCAT(雅俗通字典[[#This Row],[聲]:[調]])</f>
        <v>sun5</v>
      </c>
      <c r="L474" t="str">
        <f xml:space="preserve"> 雅俗通字典[[#This Row],[字韻]] &amp; 雅俗通字典[[#This Row],[聲調]] &amp; "聲" &amp; 雅俗通字典[[#This Row],[切音]]</f>
        <v>君下平聲時</v>
      </c>
      <c r="M474" t="str">
        <f xml:space="preserve"> 雅俗通字典[[#This Row],[字韻]] &amp; TEXT(雅俗通字典[[#This Row],[調]], "[DBNum1]") &amp; 雅俗通字典[[#This Row],[切音]]</f>
        <v>君五時</v>
      </c>
    </row>
    <row r="475" spans="1:13">
      <c r="A475">
        <v>474</v>
      </c>
      <c r="B475" s="13" t="s">
        <v>56</v>
      </c>
      <c r="C475" s="13" t="s">
        <v>80</v>
      </c>
      <c r="D475" s="13" t="s">
        <v>7</v>
      </c>
      <c r="E475" s="13" t="s">
        <v>462</v>
      </c>
      <c r="F475" t="s">
        <v>504</v>
      </c>
      <c r="G475" s="13" t="str">
        <f xml:space="preserve"> IF( RIGHT(雅俗通字典[[#This Row],[聲調]],1)&lt;&gt;"入", "舒聲", "促聲")</f>
        <v>舒聲</v>
      </c>
      <c r="H475" t="str">
        <f xml:space="preserve"> INDEX(聲母對照資料表[], MATCH(雅俗通字典[[#This Row],[切音]], 聲母對照資料表[十五音], 0), 2)</f>
        <v>s</v>
      </c>
      <c r="I475" t="str">
        <f xml:space="preserve"> INDEX(韻母對照資料表[], MATCH(雅俗通字典[[#This Row],[字韻]] &amp; LEFT(雅俗通字典[[#This Row],[舒促聲]],1), 韻母對照資料表[十五音識別碼], 0), 2)</f>
        <v>un</v>
      </c>
      <c r="J475">
        <f xml:space="preserve"> MATCH(雅俗通字典[[#This Row],[聲調]], 雅俗通聲調, 0)</f>
        <v>5</v>
      </c>
      <c r="K475" t="str">
        <f xml:space="preserve"> _xlfn.CONCAT(雅俗通字典[[#This Row],[聲]:[調]])</f>
        <v>sun5</v>
      </c>
      <c r="L475" t="str">
        <f xml:space="preserve"> 雅俗通字典[[#This Row],[字韻]] &amp; 雅俗通字典[[#This Row],[聲調]] &amp; "聲" &amp; 雅俗通字典[[#This Row],[切音]]</f>
        <v>君下平聲時</v>
      </c>
      <c r="M475" t="str">
        <f xml:space="preserve"> 雅俗通字典[[#This Row],[字韻]] &amp; TEXT(雅俗通字典[[#This Row],[調]], "[DBNum1]") &amp; 雅俗通字典[[#This Row],[切音]]</f>
        <v>君五時</v>
      </c>
    </row>
    <row r="476" spans="1:13">
      <c r="A476">
        <v>475</v>
      </c>
      <c r="B476" s="13" t="s">
        <v>529</v>
      </c>
      <c r="C476" s="13" t="s">
        <v>88</v>
      </c>
      <c r="D476" s="13" t="s">
        <v>7</v>
      </c>
      <c r="E476" s="13" t="s">
        <v>462</v>
      </c>
      <c r="F476" t="s">
        <v>530</v>
      </c>
      <c r="G476" s="13" t="str">
        <f xml:space="preserve"> IF( RIGHT(雅俗通字典[[#This Row],[聲調]],1)&lt;&gt;"入", "舒聲", "促聲")</f>
        <v>舒聲</v>
      </c>
      <c r="H476" t="str">
        <f xml:space="preserve"> INDEX(聲母對照資料表[], MATCH(雅俗通字典[[#This Row],[切音]], 聲母對照資料表[十五音], 0), 2)</f>
        <v>q</v>
      </c>
      <c r="I476" t="str">
        <f xml:space="preserve"> INDEX(韻母對照資料表[], MATCH(雅俗通字典[[#This Row],[字韻]] &amp; LEFT(雅俗通字典[[#This Row],[舒促聲]],1), 韻母對照資料表[十五音識別碼], 0), 2)</f>
        <v>un</v>
      </c>
      <c r="J476">
        <f xml:space="preserve"> MATCH(雅俗通字典[[#This Row],[聲調]], 雅俗通聲調, 0)</f>
        <v>5</v>
      </c>
      <c r="K476" t="str">
        <f xml:space="preserve"> _xlfn.CONCAT(雅俗通字典[[#This Row],[聲]:[調]])</f>
        <v>qun5</v>
      </c>
      <c r="L476" t="str">
        <f xml:space="preserve"> 雅俗通字典[[#This Row],[字韻]] &amp; 雅俗通字典[[#This Row],[聲調]] &amp; "聲" &amp; 雅俗通字典[[#This Row],[切音]]</f>
        <v>君下平聲英</v>
      </c>
      <c r="M476" t="str">
        <f xml:space="preserve"> 雅俗通字典[[#This Row],[字韻]] &amp; TEXT(雅俗通字典[[#This Row],[調]], "[DBNum1]") &amp; 雅俗通字典[[#This Row],[切音]]</f>
        <v>君五英</v>
      </c>
    </row>
    <row r="477" spans="1:13">
      <c r="A477">
        <v>476</v>
      </c>
      <c r="B477" s="13" t="s">
        <v>531</v>
      </c>
      <c r="C477" s="13" t="s">
        <v>88</v>
      </c>
      <c r="D477" s="13" t="s">
        <v>7</v>
      </c>
      <c r="E477" s="13" t="s">
        <v>462</v>
      </c>
      <c r="F477" t="s">
        <v>530</v>
      </c>
      <c r="G477" s="13" t="str">
        <f xml:space="preserve"> IF( RIGHT(雅俗通字典[[#This Row],[聲調]],1)&lt;&gt;"入", "舒聲", "促聲")</f>
        <v>舒聲</v>
      </c>
      <c r="H477" t="str">
        <f xml:space="preserve"> INDEX(聲母對照資料表[], MATCH(雅俗通字典[[#This Row],[切音]], 聲母對照資料表[十五音], 0), 2)</f>
        <v>q</v>
      </c>
      <c r="I477" t="str">
        <f xml:space="preserve"> INDEX(韻母對照資料表[], MATCH(雅俗通字典[[#This Row],[字韻]] &amp; LEFT(雅俗通字典[[#This Row],[舒促聲]],1), 韻母對照資料表[十五音識別碼], 0), 2)</f>
        <v>un</v>
      </c>
      <c r="J477">
        <f xml:space="preserve"> MATCH(雅俗通字典[[#This Row],[聲調]], 雅俗通聲調, 0)</f>
        <v>5</v>
      </c>
      <c r="K477" t="str">
        <f xml:space="preserve"> _xlfn.CONCAT(雅俗通字典[[#This Row],[聲]:[調]])</f>
        <v>qun5</v>
      </c>
      <c r="L477" t="str">
        <f xml:space="preserve"> 雅俗通字典[[#This Row],[字韻]] &amp; 雅俗通字典[[#This Row],[聲調]] &amp; "聲" &amp; 雅俗通字典[[#This Row],[切音]]</f>
        <v>君下平聲英</v>
      </c>
      <c r="M477" t="str">
        <f xml:space="preserve"> 雅俗通字典[[#This Row],[字韻]] &amp; TEXT(雅俗通字典[[#This Row],[調]], "[DBNum1]") &amp; 雅俗通字典[[#This Row],[切音]]</f>
        <v>君五英</v>
      </c>
    </row>
    <row r="478" spans="1:13">
      <c r="A478">
        <v>477</v>
      </c>
      <c r="B478" s="13" t="s">
        <v>532</v>
      </c>
      <c r="C478" s="13" t="s">
        <v>88</v>
      </c>
      <c r="D478" s="13" t="s">
        <v>7</v>
      </c>
      <c r="E478" s="13" t="s">
        <v>462</v>
      </c>
      <c r="F478" t="s">
        <v>530</v>
      </c>
      <c r="G478" s="13" t="str">
        <f xml:space="preserve"> IF( RIGHT(雅俗通字典[[#This Row],[聲調]],1)&lt;&gt;"入", "舒聲", "促聲")</f>
        <v>舒聲</v>
      </c>
      <c r="H478" t="str">
        <f xml:space="preserve"> INDEX(聲母對照資料表[], MATCH(雅俗通字典[[#This Row],[切音]], 聲母對照資料表[十五音], 0), 2)</f>
        <v>q</v>
      </c>
      <c r="I478" t="str">
        <f xml:space="preserve"> INDEX(韻母對照資料表[], MATCH(雅俗通字典[[#This Row],[字韻]] &amp; LEFT(雅俗通字典[[#This Row],[舒促聲]],1), 韻母對照資料表[十五音識別碼], 0), 2)</f>
        <v>un</v>
      </c>
      <c r="J478">
        <f xml:space="preserve"> MATCH(雅俗通字典[[#This Row],[聲調]], 雅俗通聲調, 0)</f>
        <v>5</v>
      </c>
      <c r="K478" t="str">
        <f xml:space="preserve"> _xlfn.CONCAT(雅俗通字典[[#This Row],[聲]:[調]])</f>
        <v>qun5</v>
      </c>
      <c r="L478" t="str">
        <f xml:space="preserve"> 雅俗通字典[[#This Row],[字韻]] &amp; 雅俗通字典[[#This Row],[聲調]] &amp; "聲" &amp; 雅俗通字典[[#This Row],[切音]]</f>
        <v>君下平聲英</v>
      </c>
      <c r="M478" t="str">
        <f xml:space="preserve"> 雅俗通字典[[#This Row],[字韻]] &amp; TEXT(雅俗通字典[[#This Row],[調]], "[DBNum1]") &amp; 雅俗通字典[[#This Row],[切音]]</f>
        <v>君五英</v>
      </c>
    </row>
    <row r="479" spans="1:13">
      <c r="A479">
        <v>478</v>
      </c>
      <c r="B479" s="13" t="s">
        <v>236</v>
      </c>
      <c r="C479" s="13" t="s">
        <v>537</v>
      </c>
      <c r="D479" s="13" t="s">
        <v>7</v>
      </c>
      <c r="E479" s="13" t="s">
        <v>462</v>
      </c>
      <c r="F479" t="s">
        <v>533</v>
      </c>
      <c r="G479" s="13" t="str">
        <f xml:space="preserve"> IF( RIGHT(雅俗通字典[[#This Row],[聲調]],1)&lt;&gt;"入", "舒聲", "促聲")</f>
        <v>舒聲</v>
      </c>
      <c r="H479" t="str">
        <f xml:space="preserve"> INDEX(聲母對照資料表[], MATCH(雅俗通字典[[#This Row],[切音]], 聲母對照資料表[十五音], 0), 2)</f>
        <v>b</v>
      </c>
      <c r="I479" t="str">
        <f xml:space="preserve"> INDEX(韻母對照資料表[], MATCH(雅俗通字典[[#This Row],[字韻]] &amp; LEFT(雅俗通字典[[#This Row],[舒促聲]],1), 韻母對照資料表[十五音識別碼], 0), 2)</f>
        <v>un</v>
      </c>
      <c r="J479">
        <f xml:space="preserve"> MATCH(雅俗通字典[[#This Row],[聲調]], 雅俗通聲調, 0)</f>
        <v>5</v>
      </c>
      <c r="K479" t="str">
        <f xml:space="preserve"> _xlfn.CONCAT(雅俗通字典[[#This Row],[聲]:[調]])</f>
        <v>bun5</v>
      </c>
      <c r="L479" t="str">
        <f xml:space="preserve"> 雅俗通字典[[#This Row],[字韻]] &amp; 雅俗通字典[[#This Row],[聲調]] &amp; "聲" &amp; 雅俗通字典[[#This Row],[切音]]</f>
        <v>君下平聲門</v>
      </c>
      <c r="M479" t="str">
        <f xml:space="preserve"> 雅俗通字典[[#This Row],[字韻]] &amp; TEXT(雅俗通字典[[#This Row],[調]], "[DBNum1]") &amp; 雅俗通字典[[#This Row],[切音]]</f>
        <v>君五門</v>
      </c>
    </row>
    <row r="480" spans="1:13">
      <c r="A480">
        <v>479</v>
      </c>
      <c r="B480" s="13" t="s">
        <v>534</v>
      </c>
      <c r="C480" s="13" t="s">
        <v>537</v>
      </c>
      <c r="D480" s="13" t="s">
        <v>7</v>
      </c>
      <c r="E480" s="13" t="s">
        <v>462</v>
      </c>
      <c r="F480" t="s">
        <v>533</v>
      </c>
      <c r="G480" s="13" t="str">
        <f xml:space="preserve"> IF( RIGHT(雅俗通字典[[#This Row],[聲調]],1)&lt;&gt;"入", "舒聲", "促聲")</f>
        <v>舒聲</v>
      </c>
      <c r="H480" t="str">
        <f xml:space="preserve"> INDEX(聲母對照資料表[], MATCH(雅俗通字典[[#This Row],[切音]], 聲母對照資料表[十五音], 0), 2)</f>
        <v>b</v>
      </c>
      <c r="I480" t="str">
        <f xml:space="preserve"> INDEX(韻母對照資料表[], MATCH(雅俗通字典[[#This Row],[字韻]] &amp; LEFT(雅俗通字典[[#This Row],[舒促聲]],1), 韻母對照資料表[十五音識別碼], 0), 2)</f>
        <v>un</v>
      </c>
      <c r="J480">
        <f xml:space="preserve"> MATCH(雅俗通字典[[#This Row],[聲調]], 雅俗通聲調, 0)</f>
        <v>5</v>
      </c>
      <c r="K480" t="str">
        <f xml:space="preserve"> _xlfn.CONCAT(雅俗通字典[[#This Row],[聲]:[調]])</f>
        <v>bun5</v>
      </c>
      <c r="L480" t="str">
        <f xml:space="preserve"> 雅俗通字典[[#This Row],[字韻]] &amp; 雅俗通字典[[#This Row],[聲調]] &amp; "聲" &amp; 雅俗通字典[[#This Row],[切音]]</f>
        <v>君下平聲門</v>
      </c>
      <c r="M480" t="str">
        <f xml:space="preserve"> 雅俗通字典[[#This Row],[字韻]] &amp; TEXT(雅俗通字典[[#This Row],[調]], "[DBNum1]") &amp; 雅俗通字典[[#This Row],[切音]]</f>
        <v>君五門</v>
      </c>
    </row>
    <row r="481" spans="1:13">
      <c r="A481">
        <v>480</v>
      </c>
      <c r="B481" s="13" t="s">
        <v>535</v>
      </c>
      <c r="C481" s="13" t="s">
        <v>537</v>
      </c>
      <c r="D481" s="13" t="s">
        <v>7</v>
      </c>
      <c r="E481" s="13" t="s">
        <v>462</v>
      </c>
      <c r="F481" t="s">
        <v>533</v>
      </c>
      <c r="G481" s="13" t="str">
        <f xml:space="preserve"> IF( RIGHT(雅俗通字典[[#This Row],[聲調]],1)&lt;&gt;"入", "舒聲", "促聲")</f>
        <v>舒聲</v>
      </c>
      <c r="H481" t="str">
        <f xml:space="preserve"> INDEX(聲母對照資料表[], MATCH(雅俗通字典[[#This Row],[切音]], 聲母對照資料表[十五音], 0), 2)</f>
        <v>b</v>
      </c>
      <c r="I481" t="str">
        <f xml:space="preserve"> INDEX(韻母對照資料表[], MATCH(雅俗通字典[[#This Row],[字韻]] &amp; LEFT(雅俗通字典[[#This Row],[舒促聲]],1), 韻母對照資料表[十五音識別碼], 0), 2)</f>
        <v>un</v>
      </c>
      <c r="J481">
        <f xml:space="preserve"> MATCH(雅俗通字典[[#This Row],[聲調]], 雅俗通聲調, 0)</f>
        <v>5</v>
      </c>
      <c r="K481" t="str">
        <f xml:space="preserve"> _xlfn.CONCAT(雅俗通字典[[#This Row],[聲]:[調]])</f>
        <v>bun5</v>
      </c>
      <c r="L481" t="str">
        <f xml:space="preserve"> 雅俗通字典[[#This Row],[字韻]] &amp; 雅俗通字典[[#This Row],[聲調]] &amp; "聲" &amp; 雅俗通字典[[#This Row],[切音]]</f>
        <v>君下平聲門</v>
      </c>
      <c r="M481" t="str">
        <f xml:space="preserve"> 雅俗通字典[[#This Row],[字韻]] &amp; TEXT(雅俗通字典[[#This Row],[調]], "[DBNum1]") &amp; 雅俗通字典[[#This Row],[切音]]</f>
        <v>君五門</v>
      </c>
    </row>
    <row r="482" spans="1:13">
      <c r="A482">
        <v>481</v>
      </c>
      <c r="B482" s="13" t="s">
        <v>536</v>
      </c>
      <c r="C482" s="13" t="s">
        <v>537</v>
      </c>
      <c r="D482" s="13" t="s">
        <v>7</v>
      </c>
      <c r="E482" s="13" t="s">
        <v>462</v>
      </c>
      <c r="F482" t="s">
        <v>533</v>
      </c>
      <c r="G482" s="13" t="str">
        <f xml:space="preserve"> IF( RIGHT(雅俗通字典[[#This Row],[聲調]],1)&lt;&gt;"入", "舒聲", "促聲")</f>
        <v>舒聲</v>
      </c>
      <c r="H482" t="str">
        <f xml:space="preserve"> INDEX(聲母對照資料表[], MATCH(雅俗通字典[[#This Row],[切音]], 聲母對照資料表[十五音], 0), 2)</f>
        <v>b</v>
      </c>
      <c r="I482" t="str">
        <f xml:space="preserve"> INDEX(韻母對照資料表[], MATCH(雅俗通字典[[#This Row],[字韻]] &amp; LEFT(雅俗通字典[[#This Row],[舒促聲]],1), 韻母對照資料表[十五音識別碼], 0), 2)</f>
        <v>un</v>
      </c>
      <c r="J482">
        <f xml:space="preserve"> MATCH(雅俗通字典[[#This Row],[聲調]], 雅俗通聲調, 0)</f>
        <v>5</v>
      </c>
      <c r="K482" t="str">
        <f xml:space="preserve"> _xlfn.CONCAT(雅俗通字典[[#This Row],[聲]:[調]])</f>
        <v>bun5</v>
      </c>
      <c r="L482" t="str">
        <f xml:space="preserve"> 雅俗通字典[[#This Row],[字韻]] &amp; 雅俗通字典[[#This Row],[聲調]] &amp; "聲" &amp; 雅俗通字典[[#This Row],[切音]]</f>
        <v>君下平聲門</v>
      </c>
      <c r="M482" t="str">
        <f xml:space="preserve"> 雅俗通字典[[#This Row],[字韻]] &amp; TEXT(雅俗通字典[[#This Row],[調]], "[DBNum1]") &amp; 雅俗通字典[[#This Row],[切音]]</f>
        <v>君五門</v>
      </c>
    </row>
    <row r="483" spans="1:13">
      <c r="A483">
        <v>482</v>
      </c>
      <c r="B483" s="13" t="s">
        <v>247</v>
      </c>
      <c r="C483" s="13" t="s">
        <v>537</v>
      </c>
      <c r="D483" s="13" t="s">
        <v>7</v>
      </c>
      <c r="E483" s="13" t="s">
        <v>462</v>
      </c>
      <c r="F483" t="s">
        <v>533</v>
      </c>
      <c r="G483" s="13" t="str">
        <f xml:space="preserve"> IF( RIGHT(雅俗通字典[[#This Row],[聲調]],1)&lt;&gt;"入", "舒聲", "促聲")</f>
        <v>舒聲</v>
      </c>
      <c r="H483" t="str">
        <f xml:space="preserve"> INDEX(聲母對照資料表[], MATCH(雅俗通字典[[#This Row],[切音]], 聲母對照資料表[十五音], 0), 2)</f>
        <v>b</v>
      </c>
      <c r="I483" t="str">
        <f xml:space="preserve"> INDEX(韻母對照資料表[], MATCH(雅俗通字典[[#This Row],[字韻]] &amp; LEFT(雅俗通字典[[#This Row],[舒促聲]],1), 韻母對照資料表[十五音識別碼], 0), 2)</f>
        <v>un</v>
      </c>
      <c r="J483">
        <f xml:space="preserve"> MATCH(雅俗通字典[[#This Row],[聲調]], 雅俗通聲調, 0)</f>
        <v>5</v>
      </c>
      <c r="K483" t="str">
        <f xml:space="preserve"> _xlfn.CONCAT(雅俗通字典[[#This Row],[聲]:[調]])</f>
        <v>bun5</v>
      </c>
      <c r="L483" t="str">
        <f xml:space="preserve"> 雅俗通字典[[#This Row],[字韻]] &amp; 雅俗通字典[[#This Row],[聲調]] &amp; "聲" &amp; 雅俗通字典[[#This Row],[切音]]</f>
        <v>君下平聲門</v>
      </c>
      <c r="M483" t="str">
        <f xml:space="preserve"> 雅俗通字典[[#This Row],[字韻]] &amp; TEXT(雅俗通字典[[#This Row],[調]], "[DBNum1]") &amp; 雅俗通字典[[#This Row],[切音]]</f>
        <v>君五門</v>
      </c>
    </row>
    <row r="484" spans="1:13">
      <c r="A484">
        <v>483</v>
      </c>
      <c r="B484" s="13" t="s">
        <v>537</v>
      </c>
      <c r="C484" s="13" t="s">
        <v>537</v>
      </c>
      <c r="D484" s="13" t="s">
        <v>7</v>
      </c>
      <c r="E484" s="13" t="s">
        <v>462</v>
      </c>
      <c r="F484" t="s">
        <v>533</v>
      </c>
      <c r="G484" s="13" t="str">
        <f xml:space="preserve"> IF( RIGHT(雅俗通字典[[#This Row],[聲調]],1)&lt;&gt;"入", "舒聲", "促聲")</f>
        <v>舒聲</v>
      </c>
      <c r="H484" t="str">
        <f xml:space="preserve"> INDEX(聲母對照資料表[], MATCH(雅俗通字典[[#This Row],[切音]], 聲母對照資料表[十五音], 0), 2)</f>
        <v>b</v>
      </c>
      <c r="I484" t="str">
        <f xml:space="preserve"> INDEX(韻母對照資料表[], MATCH(雅俗通字典[[#This Row],[字韻]] &amp; LEFT(雅俗通字典[[#This Row],[舒促聲]],1), 韻母對照資料表[十五音識別碼], 0), 2)</f>
        <v>un</v>
      </c>
      <c r="J484">
        <f xml:space="preserve"> MATCH(雅俗通字典[[#This Row],[聲調]], 雅俗通聲調, 0)</f>
        <v>5</v>
      </c>
      <c r="K484" t="str">
        <f xml:space="preserve"> _xlfn.CONCAT(雅俗通字典[[#This Row],[聲]:[調]])</f>
        <v>bun5</v>
      </c>
      <c r="L484" t="str">
        <f xml:space="preserve"> 雅俗通字典[[#This Row],[字韻]] &amp; 雅俗通字典[[#This Row],[聲調]] &amp; "聲" &amp; 雅俗通字典[[#This Row],[切音]]</f>
        <v>君下平聲門</v>
      </c>
      <c r="M484" t="str">
        <f xml:space="preserve"> 雅俗通字典[[#This Row],[字韻]] &amp; TEXT(雅俗通字典[[#This Row],[調]], "[DBNum1]") &amp; 雅俗通字典[[#This Row],[切音]]</f>
        <v>君五門</v>
      </c>
    </row>
    <row r="485" spans="1:13">
      <c r="A485">
        <v>484</v>
      </c>
      <c r="B485" s="13" t="s">
        <v>538</v>
      </c>
      <c r="C485" s="13" t="s">
        <v>537</v>
      </c>
      <c r="D485" s="13" t="s">
        <v>7</v>
      </c>
      <c r="E485" s="13" t="s">
        <v>462</v>
      </c>
      <c r="F485" t="s">
        <v>533</v>
      </c>
      <c r="G485" s="13" t="str">
        <f xml:space="preserve"> IF( RIGHT(雅俗通字典[[#This Row],[聲調]],1)&lt;&gt;"入", "舒聲", "促聲")</f>
        <v>舒聲</v>
      </c>
      <c r="H485" t="str">
        <f xml:space="preserve"> INDEX(聲母對照資料表[], MATCH(雅俗通字典[[#This Row],[切音]], 聲母對照資料表[十五音], 0), 2)</f>
        <v>b</v>
      </c>
      <c r="I485" t="str">
        <f xml:space="preserve"> INDEX(韻母對照資料表[], MATCH(雅俗通字典[[#This Row],[字韻]] &amp; LEFT(雅俗通字典[[#This Row],[舒促聲]],1), 韻母對照資料表[十五音識別碼], 0), 2)</f>
        <v>un</v>
      </c>
      <c r="J485">
        <f xml:space="preserve"> MATCH(雅俗通字典[[#This Row],[聲調]], 雅俗通聲調, 0)</f>
        <v>5</v>
      </c>
      <c r="K485" t="str">
        <f xml:space="preserve"> _xlfn.CONCAT(雅俗通字典[[#This Row],[聲]:[調]])</f>
        <v>bun5</v>
      </c>
      <c r="L485" t="str">
        <f xml:space="preserve"> 雅俗通字典[[#This Row],[字韻]] &amp; 雅俗通字典[[#This Row],[聲調]] &amp; "聲" &amp; 雅俗通字典[[#This Row],[切音]]</f>
        <v>君下平聲門</v>
      </c>
      <c r="M485" t="str">
        <f xml:space="preserve"> 雅俗通字典[[#This Row],[字韻]] &amp; TEXT(雅俗通字典[[#This Row],[調]], "[DBNum1]") &amp; 雅俗通字典[[#This Row],[切音]]</f>
        <v>君五門</v>
      </c>
    </row>
    <row r="486" spans="1:13">
      <c r="A486">
        <v>485</v>
      </c>
      <c r="B486" s="13" t="s">
        <v>539</v>
      </c>
      <c r="C486" s="13" t="s">
        <v>537</v>
      </c>
      <c r="D486" s="13" t="s">
        <v>7</v>
      </c>
      <c r="E486" s="13" t="s">
        <v>462</v>
      </c>
      <c r="F486" t="s">
        <v>533</v>
      </c>
      <c r="G486" s="13" t="str">
        <f xml:space="preserve"> IF( RIGHT(雅俗通字典[[#This Row],[聲調]],1)&lt;&gt;"入", "舒聲", "促聲")</f>
        <v>舒聲</v>
      </c>
      <c r="H486" t="str">
        <f xml:space="preserve"> INDEX(聲母對照資料表[], MATCH(雅俗通字典[[#This Row],[切音]], 聲母對照資料表[十五音], 0), 2)</f>
        <v>b</v>
      </c>
      <c r="I486" t="str">
        <f xml:space="preserve"> INDEX(韻母對照資料表[], MATCH(雅俗通字典[[#This Row],[字韻]] &amp; LEFT(雅俗通字典[[#This Row],[舒促聲]],1), 韻母對照資料表[十五音識別碼], 0), 2)</f>
        <v>un</v>
      </c>
      <c r="J486">
        <f xml:space="preserve"> MATCH(雅俗通字典[[#This Row],[聲調]], 雅俗通聲調, 0)</f>
        <v>5</v>
      </c>
      <c r="K486" t="str">
        <f xml:space="preserve"> _xlfn.CONCAT(雅俗通字典[[#This Row],[聲]:[調]])</f>
        <v>bun5</v>
      </c>
      <c r="L486" t="str">
        <f xml:space="preserve"> 雅俗通字典[[#This Row],[字韻]] &amp; 雅俗通字典[[#This Row],[聲調]] &amp; "聲" &amp; 雅俗通字典[[#This Row],[切音]]</f>
        <v>君下平聲門</v>
      </c>
      <c r="M486" t="str">
        <f xml:space="preserve"> 雅俗通字典[[#This Row],[字韻]] &amp; TEXT(雅俗通字典[[#This Row],[調]], "[DBNum1]") &amp; 雅俗通字典[[#This Row],[切音]]</f>
        <v>君五門</v>
      </c>
    </row>
    <row r="487" spans="1:13">
      <c r="A487">
        <v>486</v>
      </c>
      <c r="B487" s="13" t="s">
        <v>540</v>
      </c>
      <c r="C487" s="13" t="s">
        <v>537</v>
      </c>
      <c r="D487" s="13" t="s">
        <v>7</v>
      </c>
      <c r="E487" s="13" t="s">
        <v>462</v>
      </c>
      <c r="F487" t="s">
        <v>533</v>
      </c>
      <c r="G487" s="13" t="str">
        <f xml:space="preserve"> IF( RIGHT(雅俗通字典[[#This Row],[聲調]],1)&lt;&gt;"入", "舒聲", "促聲")</f>
        <v>舒聲</v>
      </c>
      <c r="H487" t="str">
        <f xml:space="preserve"> INDEX(聲母對照資料表[], MATCH(雅俗通字典[[#This Row],[切音]], 聲母對照資料表[十五音], 0), 2)</f>
        <v>b</v>
      </c>
      <c r="I487" t="str">
        <f xml:space="preserve"> INDEX(韻母對照資料表[], MATCH(雅俗通字典[[#This Row],[字韻]] &amp; LEFT(雅俗通字典[[#This Row],[舒促聲]],1), 韻母對照資料表[十五音識別碼], 0), 2)</f>
        <v>un</v>
      </c>
      <c r="J487">
        <f xml:space="preserve"> MATCH(雅俗通字典[[#This Row],[聲調]], 雅俗通聲調, 0)</f>
        <v>5</v>
      </c>
      <c r="K487" t="str">
        <f xml:space="preserve"> _xlfn.CONCAT(雅俗通字典[[#This Row],[聲]:[調]])</f>
        <v>bun5</v>
      </c>
      <c r="L487" t="str">
        <f xml:space="preserve"> 雅俗通字典[[#This Row],[字韻]] &amp; 雅俗通字典[[#This Row],[聲調]] &amp; "聲" &amp; 雅俗通字典[[#This Row],[切音]]</f>
        <v>君下平聲門</v>
      </c>
      <c r="M487" t="str">
        <f xml:space="preserve"> 雅俗通字典[[#This Row],[字韻]] &amp; TEXT(雅俗通字典[[#This Row],[調]], "[DBNum1]") &amp; 雅俗通字典[[#This Row],[切音]]</f>
        <v>君五門</v>
      </c>
    </row>
    <row r="488" spans="1:13">
      <c r="A488">
        <v>487</v>
      </c>
      <c r="B488" s="13" t="s">
        <v>541</v>
      </c>
      <c r="C488" s="13" t="s">
        <v>537</v>
      </c>
      <c r="D488" s="13" t="s">
        <v>7</v>
      </c>
      <c r="E488" s="13" t="s">
        <v>462</v>
      </c>
      <c r="F488" t="s">
        <v>533</v>
      </c>
      <c r="G488" s="13" t="str">
        <f xml:space="preserve"> IF( RIGHT(雅俗通字典[[#This Row],[聲調]],1)&lt;&gt;"入", "舒聲", "促聲")</f>
        <v>舒聲</v>
      </c>
      <c r="H488" t="str">
        <f xml:space="preserve"> INDEX(聲母對照資料表[], MATCH(雅俗通字典[[#This Row],[切音]], 聲母對照資料表[十五音], 0), 2)</f>
        <v>b</v>
      </c>
      <c r="I488" t="str">
        <f xml:space="preserve"> INDEX(韻母對照資料表[], MATCH(雅俗通字典[[#This Row],[字韻]] &amp; LEFT(雅俗通字典[[#This Row],[舒促聲]],1), 韻母對照資料表[十五音識別碼], 0), 2)</f>
        <v>un</v>
      </c>
      <c r="J488">
        <f xml:space="preserve"> MATCH(雅俗通字典[[#This Row],[聲調]], 雅俗通聲調, 0)</f>
        <v>5</v>
      </c>
      <c r="K488" t="str">
        <f xml:space="preserve"> _xlfn.CONCAT(雅俗通字典[[#This Row],[聲]:[調]])</f>
        <v>bun5</v>
      </c>
      <c r="L488" t="str">
        <f xml:space="preserve"> 雅俗通字典[[#This Row],[字韻]] &amp; 雅俗通字典[[#This Row],[聲調]] &amp; "聲" &amp; 雅俗通字典[[#This Row],[切音]]</f>
        <v>君下平聲門</v>
      </c>
      <c r="M488" t="str">
        <f xml:space="preserve"> 雅俗通字典[[#This Row],[字韻]] &amp; TEXT(雅俗通字典[[#This Row],[調]], "[DBNum1]") &amp; 雅俗通字典[[#This Row],[切音]]</f>
        <v>君五門</v>
      </c>
    </row>
    <row r="489" spans="1:13">
      <c r="A489">
        <v>488</v>
      </c>
      <c r="B489" s="13" t="s">
        <v>542</v>
      </c>
      <c r="C489" s="13" t="s">
        <v>537</v>
      </c>
      <c r="D489" s="13" t="s">
        <v>7</v>
      </c>
      <c r="E489" s="13" t="s">
        <v>462</v>
      </c>
      <c r="F489" t="s">
        <v>533</v>
      </c>
      <c r="G489" s="13" t="str">
        <f xml:space="preserve"> IF( RIGHT(雅俗通字典[[#This Row],[聲調]],1)&lt;&gt;"入", "舒聲", "促聲")</f>
        <v>舒聲</v>
      </c>
      <c r="H489" t="str">
        <f xml:space="preserve"> INDEX(聲母對照資料表[], MATCH(雅俗通字典[[#This Row],[切音]], 聲母對照資料表[十五音], 0), 2)</f>
        <v>b</v>
      </c>
      <c r="I489" t="str">
        <f xml:space="preserve"> INDEX(韻母對照資料表[], MATCH(雅俗通字典[[#This Row],[字韻]] &amp; LEFT(雅俗通字典[[#This Row],[舒促聲]],1), 韻母對照資料表[十五音識別碼], 0), 2)</f>
        <v>un</v>
      </c>
      <c r="J489">
        <f xml:space="preserve"> MATCH(雅俗通字典[[#This Row],[聲調]], 雅俗通聲調, 0)</f>
        <v>5</v>
      </c>
      <c r="K489" t="str">
        <f xml:space="preserve"> _xlfn.CONCAT(雅俗通字典[[#This Row],[聲]:[調]])</f>
        <v>bun5</v>
      </c>
      <c r="L489" t="str">
        <f xml:space="preserve"> 雅俗通字典[[#This Row],[字韻]] &amp; 雅俗通字典[[#This Row],[聲調]] &amp; "聲" &amp; 雅俗通字典[[#This Row],[切音]]</f>
        <v>君下平聲門</v>
      </c>
      <c r="M489" t="str">
        <f xml:space="preserve"> 雅俗通字典[[#This Row],[字韻]] &amp; TEXT(雅俗通字典[[#This Row],[調]], "[DBNum1]") &amp; 雅俗通字典[[#This Row],[切音]]</f>
        <v>君五門</v>
      </c>
    </row>
    <row r="490" spans="1:13">
      <c r="A490">
        <v>489</v>
      </c>
      <c r="B490" s="13" t="s">
        <v>154</v>
      </c>
      <c r="C490" s="13" t="s">
        <v>421</v>
      </c>
      <c r="D490" s="13" t="s">
        <v>7</v>
      </c>
      <c r="E490" s="13" t="s">
        <v>462</v>
      </c>
      <c r="F490" t="s">
        <v>543</v>
      </c>
      <c r="G490" s="13" t="str">
        <f xml:space="preserve"> IF( RIGHT(雅俗通字典[[#This Row],[聲調]],1)&lt;&gt;"入", "舒聲", "促聲")</f>
        <v>舒聲</v>
      </c>
      <c r="H490" t="str">
        <f xml:space="preserve"> INDEX(聲母對照資料表[], MATCH(雅俗通字典[[#This Row],[切音]], 聲母對照資料表[十五音], 0), 2)</f>
        <v>g</v>
      </c>
      <c r="I490" t="str">
        <f xml:space="preserve"> INDEX(韻母對照資料表[], MATCH(雅俗通字典[[#This Row],[字韻]] &amp; LEFT(雅俗通字典[[#This Row],[舒促聲]],1), 韻母對照資料表[十五音識別碼], 0), 2)</f>
        <v>un</v>
      </c>
      <c r="J490">
        <f xml:space="preserve"> MATCH(雅俗通字典[[#This Row],[聲調]], 雅俗通聲調, 0)</f>
        <v>5</v>
      </c>
      <c r="K490" t="str">
        <f xml:space="preserve"> _xlfn.CONCAT(雅俗通字典[[#This Row],[聲]:[調]])</f>
        <v>gun5</v>
      </c>
      <c r="L490" t="str">
        <f xml:space="preserve"> 雅俗通字典[[#This Row],[字韻]] &amp; 雅俗通字典[[#This Row],[聲調]] &amp; "聲" &amp; 雅俗通字典[[#This Row],[切音]]</f>
        <v>君下平聲語</v>
      </c>
      <c r="M490" t="str">
        <f xml:space="preserve"> 雅俗通字典[[#This Row],[字韻]] &amp; TEXT(雅俗通字典[[#This Row],[調]], "[DBNum1]") &amp; 雅俗通字典[[#This Row],[切音]]</f>
        <v>君五語</v>
      </c>
    </row>
    <row r="491" spans="1:13">
      <c r="A491">
        <v>490</v>
      </c>
      <c r="B491" s="13" t="s">
        <v>544</v>
      </c>
      <c r="C491" s="13" t="s">
        <v>421</v>
      </c>
      <c r="D491" s="13" t="s">
        <v>7</v>
      </c>
      <c r="E491" s="13" t="s">
        <v>462</v>
      </c>
      <c r="F491" t="s">
        <v>543</v>
      </c>
      <c r="G491" s="13" t="str">
        <f xml:space="preserve"> IF( RIGHT(雅俗通字典[[#This Row],[聲調]],1)&lt;&gt;"入", "舒聲", "促聲")</f>
        <v>舒聲</v>
      </c>
      <c r="H491" t="str">
        <f xml:space="preserve"> INDEX(聲母對照資料表[], MATCH(雅俗通字典[[#This Row],[切音]], 聲母對照資料表[十五音], 0), 2)</f>
        <v>g</v>
      </c>
      <c r="I491" t="str">
        <f xml:space="preserve"> INDEX(韻母對照資料表[], MATCH(雅俗通字典[[#This Row],[字韻]] &amp; LEFT(雅俗通字典[[#This Row],[舒促聲]],1), 韻母對照資料表[十五音識別碼], 0), 2)</f>
        <v>un</v>
      </c>
      <c r="J491">
        <f xml:space="preserve"> MATCH(雅俗通字典[[#This Row],[聲調]], 雅俗通聲調, 0)</f>
        <v>5</v>
      </c>
      <c r="K491" t="str">
        <f xml:space="preserve"> _xlfn.CONCAT(雅俗通字典[[#This Row],[聲]:[調]])</f>
        <v>gun5</v>
      </c>
      <c r="L491" t="str">
        <f xml:space="preserve"> 雅俗通字典[[#This Row],[字韻]] &amp; 雅俗通字典[[#This Row],[聲調]] &amp; "聲" &amp; 雅俗通字典[[#This Row],[切音]]</f>
        <v>君下平聲語</v>
      </c>
      <c r="M491" t="str">
        <f xml:space="preserve"> 雅俗通字典[[#This Row],[字韻]] &amp; TEXT(雅俗通字典[[#This Row],[調]], "[DBNum1]") &amp; 雅俗通字典[[#This Row],[切音]]</f>
        <v>君五語</v>
      </c>
    </row>
    <row r="492" spans="1:13">
      <c r="A492">
        <v>491</v>
      </c>
      <c r="B492" s="13" t="s">
        <v>545</v>
      </c>
      <c r="C492" s="13" t="s">
        <v>108</v>
      </c>
      <c r="D492" s="13" t="s">
        <v>7</v>
      </c>
      <c r="E492" s="13" t="s">
        <v>462</v>
      </c>
      <c r="F492" t="s">
        <v>546</v>
      </c>
      <c r="G492" s="13" t="str">
        <f xml:space="preserve"> IF( RIGHT(雅俗通字典[[#This Row],[聲調]],1)&lt;&gt;"入", "舒聲", "促聲")</f>
        <v>舒聲</v>
      </c>
      <c r="H492" t="str">
        <f xml:space="preserve"> INDEX(聲母對照資料表[], MATCH(雅俗通字典[[#This Row],[切音]], 聲母對照資料表[十五音], 0), 2)</f>
        <v>h</v>
      </c>
      <c r="I492" t="str">
        <f xml:space="preserve"> INDEX(韻母對照資料表[], MATCH(雅俗通字典[[#This Row],[字韻]] &amp; LEFT(雅俗通字典[[#This Row],[舒促聲]],1), 韻母對照資料表[十五音識別碼], 0), 2)</f>
        <v>un</v>
      </c>
      <c r="J492">
        <f xml:space="preserve"> MATCH(雅俗通字典[[#This Row],[聲調]], 雅俗通聲調, 0)</f>
        <v>5</v>
      </c>
      <c r="K492" t="str">
        <f xml:space="preserve"> _xlfn.CONCAT(雅俗通字典[[#This Row],[聲]:[調]])</f>
        <v>hun5</v>
      </c>
      <c r="L492" t="str">
        <f xml:space="preserve"> 雅俗通字典[[#This Row],[字韻]] &amp; 雅俗通字典[[#This Row],[聲調]] &amp; "聲" &amp; 雅俗通字典[[#This Row],[切音]]</f>
        <v>君下平聲喜</v>
      </c>
      <c r="M492" t="str">
        <f xml:space="preserve"> 雅俗通字典[[#This Row],[字韻]] &amp; TEXT(雅俗通字典[[#This Row],[調]], "[DBNum1]") &amp; 雅俗通字典[[#This Row],[切音]]</f>
        <v>君五喜</v>
      </c>
    </row>
    <row r="493" spans="1:13">
      <c r="A493">
        <v>492</v>
      </c>
      <c r="B493" s="13" t="s">
        <v>547</v>
      </c>
      <c r="C493" s="13" t="s">
        <v>108</v>
      </c>
      <c r="D493" s="13" t="s">
        <v>7</v>
      </c>
      <c r="E493" s="13" t="s">
        <v>462</v>
      </c>
      <c r="F493" t="s">
        <v>546</v>
      </c>
      <c r="G493" s="13" t="str">
        <f xml:space="preserve"> IF( RIGHT(雅俗通字典[[#This Row],[聲調]],1)&lt;&gt;"入", "舒聲", "促聲")</f>
        <v>舒聲</v>
      </c>
      <c r="H493" t="str">
        <f xml:space="preserve"> INDEX(聲母對照資料表[], MATCH(雅俗通字典[[#This Row],[切音]], 聲母對照資料表[十五音], 0), 2)</f>
        <v>h</v>
      </c>
      <c r="I493" t="str">
        <f xml:space="preserve"> INDEX(韻母對照資料表[], MATCH(雅俗通字典[[#This Row],[字韻]] &amp; LEFT(雅俗通字典[[#This Row],[舒促聲]],1), 韻母對照資料表[十五音識別碼], 0), 2)</f>
        <v>un</v>
      </c>
      <c r="J493">
        <f xml:space="preserve"> MATCH(雅俗通字典[[#This Row],[聲調]], 雅俗通聲調, 0)</f>
        <v>5</v>
      </c>
      <c r="K493" t="str">
        <f xml:space="preserve"> _xlfn.CONCAT(雅俗通字典[[#This Row],[聲]:[調]])</f>
        <v>hun5</v>
      </c>
      <c r="L493" t="str">
        <f xml:space="preserve"> 雅俗通字典[[#This Row],[字韻]] &amp; 雅俗通字典[[#This Row],[聲調]] &amp; "聲" &amp; 雅俗通字典[[#This Row],[切音]]</f>
        <v>君下平聲喜</v>
      </c>
      <c r="M493" t="str">
        <f xml:space="preserve"> 雅俗通字典[[#This Row],[字韻]] &amp; TEXT(雅俗通字典[[#This Row],[調]], "[DBNum1]") &amp; 雅俗通字典[[#This Row],[切音]]</f>
        <v>君五喜</v>
      </c>
    </row>
    <row r="494" spans="1:13">
      <c r="A494">
        <v>493</v>
      </c>
      <c r="B494" s="13" t="s">
        <v>548</v>
      </c>
      <c r="C494" s="13" t="s">
        <v>108</v>
      </c>
      <c r="D494" s="13" t="s">
        <v>7</v>
      </c>
      <c r="E494" s="13" t="s">
        <v>462</v>
      </c>
      <c r="F494" t="s">
        <v>546</v>
      </c>
      <c r="G494" s="13" t="str">
        <f xml:space="preserve"> IF( RIGHT(雅俗通字典[[#This Row],[聲調]],1)&lt;&gt;"入", "舒聲", "促聲")</f>
        <v>舒聲</v>
      </c>
      <c r="H494" t="str">
        <f xml:space="preserve"> INDEX(聲母對照資料表[], MATCH(雅俗通字典[[#This Row],[切音]], 聲母對照資料表[十五音], 0), 2)</f>
        <v>h</v>
      </c>
      <c r="I494" t="str">
        <f xml:space="preserve"> INDEX(韻母對照資料表[], MATCH(雅俗通字典[[#This Row],[字韻]] &amp; LEFT(雅俗通字典[[#This Row],[舒促聲]],1), 韻母對照資料表[十五音識別碼], 0), 2)</f>
        <v>un</v>
      </c>
      <c r="J494">
        <f xml:space="preserve"> MATCH(雅俗通字典[[#This Row],[聲調]], 雅俗通聲調, 0)</f>
        <v>5</v>
      </c>
      <c r="K494" t="str">
        <f xml:space="preserve"> _xlfn.CONCAT(雅俗通字典[[#This Row],[聲]:[調]])</f>
        <v>hun5</v>
      </c>
      <c r="L494" t="str">
        <f xml:space="preserve"> 雅俗通字典[[#This Row],[字韻]] &amp; 雅俗通字典[[#This Row],[聲調]] &amp; "聲" &amp; 雅俗通字典[[#This Row],[切音]]</f>
        <v>君下平聲喜</v>
      </c>
      <c r="M494" t="str">
        <f xml:space="preserve"> 雅俗通字典[[#This Row],[字韻]] &amp; TEXT(雅俗通字典[[#This Row],[調]], "[DBNum1]") &amp; 雅俗通字典[[#This Row],[切音]]</f>
        <v>君五喜</v>
      </c>
    </row>
    <row r="495" spans="1:13">
      <c r="A495">
        <v>494</v>
      </c>
      <c r="B495" s="13" t="s">
        <v>145</v>
      </c>
      <c r="C495" s="13" t="s">
        <v>108</v>
      </c>
      <c r="D495" s="13" t="s">
        <v>7</v>
      </c>
      <c r="E495" s="13" t="s">
        <v>462</v>
      </c>
      <c r="F495" t="s">
        <v>546</v>
      </c>
      <c r="G495" s="13" t="str">
        <f xml:space="preserve"> IF( RIGHT(雅俗通字典[[#This Row],[聲調]],1)&lt;&gt;"入", "舒聲", "促聲")</f>
        <v>舒聲</v>
      </c>
      <c r="H495" t="str">
        <f xml:space="preserve"> INDEX(聲母對照資料表[], MATCH(雅俗通字典[[#This Row],[切音]], 聲母對照資料表[十五音], 0), 2)</f>
        <v>h</v>
      </c>
      <c r="I495" t="str">
        <f xml:space="preserve"> INDEX(韻母對照資料表[], MATCH(雅俗通字典[[#This Row],[字韻]] &amp; LEFT(雅俗通字典[[#This Row],[舒促聲]],1), 韻母對照資料表[十五音識別碼], 0), 2)</f>
        <v>un</v>
      </c>
      <c r="J495">
        <f xml:space="preserve"> MATCH(雅俗通字典[[#This Row],[聲調]], 雅俗通聲調, 0)</f>
        <v>5</v>
      </c>
      <c r="K495" t="str">
        <f xml:space="preserve"> _xlfn.CONCAT(雅俗通字典[[#This Row],[聲]:[調]])</f>
        <v>hun5</v>
      </c>
      <c r="L495" t="str">
        <f xml:space="preserve"> 雅俗通字典[[#This Row],[字韻]] &amp; 雅俗通字典[[#This Row],[聲調]] &amp; "聲" &amp; 雅俗通字典[[#This Row],[切音]]</f>
        <v>君下平聲喜</v>
      </c>
      <c r="M495" t="str">
        <f xml:space="preserve"> 雅俗通字典[[#This Row],[字韻]] &amp; TEXT(雅俗通字典[[#This Row],[調]], "[DBNum1]") &amp; 雅俗通字典[[#This Row],[切音]]</f>
        <v>君五喜</v>
      </c>
    </row>
    <row r="496" spans="1:13">
      <c r="A496">
        <v>495</v>
      </c>
      <c r="B496" s="13" t="s">
        <v>549</v>
      </c>
      <c r="C496" s="13" t="s">
        <v>108</v>
      </c>
      <c r="D496" s="13" t="s">
        <v>7</v>
      </c>
      <c r="E496" s="13" t="s">
        <v>462</v>
      </c>
      <c r="F496" t="s">
        <v>546</v>
      </c>
      <c r="G496" s="13" t="str">
        <f xml:space="preserve"> IF( RIGHT(雅俗通字典[[#This Row],[聲調]],1)&lt;&gt;"入", "舒聲", "促聲")</f>
        <v>舒聲</v>
      </c>
      <c r="H496" t="str">
        <f xml:space="preserve"> INDEX(聲母對照資料表[], MATCH(雅俗通字典[[#This Row],[切音]], 聲母對照資料表[十五音], 0), 2)</f>
        <v>h</v>
      </c>
      <c r="I496" t="str">
        <f xml:space="preserve"> INDEX(韻母對照資料表[], MATCH(雅俗通字典[[#This Row],[字韻]] &amp; LEFT(雅俗通字典[[#This Row],[舒促聲]],1), 韻母對照資料表[十五音識別碼], 0), 2)</f>
        <v>un</v>
      </c>
      <c r="J496">
        <f xml:space="preserve"> MATCH(雅俗通字典[[#This Row],[聲調]], 雅俗通聲調, 0)</f>
        <v>5</v>
      </c>
      <c r="K496" t="str">
        <f xml:space="preserve"> _xlfn.CONCAT(雅俗通字典[[#This Row],[聲]:[調]])</f>
        <v>hun5</v>
      </c>
      <c r="L496" t="str">
        <f xml:space="preserve"> 雅俗通字典[[#This Row],[字韻]] &amp; 雅俗通字典[[#This Row],[聲調]] &amp; "聲" &amp; 雅俗通字典[[#This Row],[切音]]</f>
        <v>君下平聲喜</v>
      </c>
      <c r="M496" t="str">
        <f xml:space="preserve"> 雅俗通字典[[#This Row],[字韻]] &amp; TEXT(雅俗通字典[[#This Row],[調]], "[DBNum1]") &amp; 雅俗通字典[[#This Row],[切音]]</f>
        <v>君五喜</v>
      </c>
    </row>
    <row r="497" spans="1:13">
      <c r="A497">
        <v>496</v>
      </c>
      <c r="B497" s="13" t="s">
        <v>550</v>
      </c>
      <c r="C497" s="13" t="s">
        <v>108</v>
      </c>
      <c r="D497" s="13" t="s">
        <v>7</v>
      </c>
      <c r="E497" s="13" t="s">
        <v>462</v>
      </c>
      <c r="F497" t="s">
        <v>546</v>
      </c>
      <c r="G497" s="13" t="str">
        <f xml:space="preserve"> IF( RIGHT(雅俗通字典[[#This Row],[聲調]],1)&lt;&gt;"入", "舒聲", "促聲")</f>
        <v>舒聲</v>
      </c>
      <c r="H497" t="str">
        <f xml:space="preserve"> INDEX(聲母對照資料表[], MATCH(雅俗通字典[[#This Row],[切音]], 聲母對照資料表[十五音], 0), 2)</f>
        <v>h</v>
      </c>
      <c r="I497" t="str">
        <f xml:space="preserve"> INDEX(韻母對照資料表[], MATCH(雅俗通字典[[#This Row],[字韻]] &amp; LEFT(雅俗通字典[[#This Row],[舒促聲]],1), 韻母對照資料表[十五音識別碼], 0), 2)</f>
        <v>un</v>
      </c>
      <c r="J497">
        <f xml:space="preserve"> MATCH(雅俗通字典[[#This Row],[聲調]], 雅俗通聲調, 0)</f>
        <v>5</v>
      </c>
      <c r="K497" t="str">
        <f xml:space="preserve"> _xlfn.CONCAT(雅俗通字典[[#This Row],[聲]:[調]])</f>
        <v>hun5</v>
      </c>
      <c r="L497" t="str">
        <f xml:space="preserve"> 雅俗通字典[[#This Row],[字韻]] &amp; 雅俗通字典[[#This Row],[聲調]] &amp; "聲" &amp; 雅俗通字典[[#This Row],[切音]]</f>
        <v>君下平聲喜</v>
      </c>
      <c r="M497" t="str">
        <f xml:space="preserve"> 雅俗通字典[[#This Row],[字韻]] &amp; TEXT(雅俗通字典[[#This Row],[調]], "[DBNum1]") &amp; 雅俗通字典[[#This Row],[切音]]</f>
        <v>君五喜</v>
      </c>
    </row>
    <row r="498" spans="1:13">
      <c r="A498">
        <v>497</v>
      </c>
      <c r="B498" s="13" t="s">
        <v>551</v>
      </c>
      <c r="C498" s="13" t="s">
        <v>108</v>
      </c>
      <c r="D498" s="13" t="s">
        <v>7</v>
      </c>
      <c r="E498" s="13" t="s">
        <v>462</v>
      </c>
      <c r="F498" t="s">
        <v>546</v>
      </c>
      <c r="G498" s="13" t="str">
        <f xml:space="preserve"> IF( RIGHT(雅俗通字典[[#This Row],[聲調]],1)&lt;&gt;"入", "舒聲", "促聲")</f>
        <v>舒聲</v>
      </c>
      <c r="H498" t="str">
        <f xml:space="preserve"> INDEX(聲母對照資料表[], MATCH(雅俗通字典[[#This Row],[切音]], 聲母對照資料表[十五音], 0), 2)</f>
        <v>h</v>
      </c>
      <c r="I498" t="str">
        <f xml:space="preserve"> INDEX(韻母對照資料表[], MATCH(雅俗通字典[[#This Row],[字韻]] &amp; LEFT(雅俗通字典[[#This Row],[舒促聲]],1), 韻母對照資料表[十五音識別碼], 0), 2)</f>
        <v>un</v>
      </c>
      <c r="J498">
        <f xml:space="preserve"> MATCH(雅俗通字典[[#This Row],[聲調]], 雅俗通聲調, 0)</f>
        <v>5</v>
      </c>
      <c r="K498" t="str">
        <f xml:space="preserve"> _xlfn.CONCAT(雅俗通字典[[#This Row],[聲]:[調]])</f>
        <v>hun5</v>
      </c>
      <c r="L498" t="str">
        <f xml:space="preserve"> 雅俗通字典[[#This Row],[字韻]] &amp; 雅俗通字典[[#This Row],[聲調]] &amp; "聲" &amp; 雅俗通字典[[#This Row],[切音]]</f>
        <v>君下平聲喜</v>
      </c>
      <c r="M498" t="str">
        <f xml:space="preserve"> 雅俗通字典[[#This Row],[字韻]] &amp; TEXT(雅俗通字典[[#This Row],[調]], "[DBNum1]") &amp; 雅俗通字典[[#This Row],[切音]]</f>
        <v>君五喜</v>
      </c>
    </row>
    <row r="499" spans="1:13">
      <c r="A499">
        <v>498</v>
      </c>
      <c r="B499" s="13" t="s">
        <v>552</v>
      </c>
      <c r="C499" s="13" t="s">
        <v>108</v>
      </c>
      <c r="D499" s="13" t="s">
        <v>7</v>
      </c>
      <c r="E499" s="13" t="s">
        <v>462</v>
      </c>
      <c r="F499" t="s">
        <v>546</v>
      </c>
      <c r="G499" s="13" t="str">
        <f xml:space="preserve"> IF( RIGHT(雅俗通字典[[#This Row],[聲調]],1)&lt;&gt;"入", "舒聲", "促聲")</f>
        <v>舒聲</v>
      </c>
      <c r="H499" t="str">
        <f xml:space="preserve"> INDEX(聲母對照資料表[], MATCH(雅俗通字典[[#This Row],[切音]], 聲母對照資料表[十五音], 0), 2)</f>
        <v>h</v>
      </c>
      <c r="I499" t="str">
        <f xml:space="preserve"> INDEX(韻母對照資料表[], MATCH(雅俗通字典[[#This Row],[字韻]] &amp; LEFT(雅俗通字典[[#This Row],[舒促聲]],1), 韻母對照資料表[十五音識別碼], 0), 2)</f>
        <v>un</v>
      </c>
      <c r="J499">
        <f xml:space="preserve"> MATCH(雅俗通字典[[#This Row],[聲調]], 雅俗通聲調, 0)</f>
        <v>5</v>
      </c>
      <c r="K499" t="str">
        <f xml:space="preserve"> _xlfn.CONCAT(雅俗通字典[[#This Row],[聲]:[調]])</f>
        <v>hun5</v>
      </c>
      <c r="L499" t="str">
        <f xml:space="preserve"> 雅俗通字典[[#This Row],[字韻]] &amp; 雅俗通字典[[#This Row],[聲調]] &amp; "聲" &amp; 雅俗通字典[[#This Row],[切音]]</f>
        <v>君下平聲喜</v>
      </c>
      <c r="M499" t="str">
        <f xml:space="preserve"> 雅俗通字典[[#This Row],[字韻]] &amp; TEXT(雅俗通字典[[#This Row],[調]], "[DBNum1]") &amp; 雅俗通字典[[#This Row],[切音]]</f>
        <v>君五喜</v>
      </c>
    </row>
    <row r="500" spans="1:13">
      <c r="A500">
        <v>499</v>
      </c>
      <c r="B500" s="13" t="s">
        <v>553</v>
      </c>
      <c r="C500" s="13" t="s">
        <v>108</v>
      </c>
      <c r="D500" s="13" t="s">
        <v>7</v>
      </c>
      <c r="E500" s="13" t="s">
        <v>462</v>
      </c>
      <c r="F500" t="s">
        <v>546</v>
      </c>
      <c r="G500" s="13" t="str">
        <f xml:space="preserve"> IF( RIGHT(雅俗通字典[[#This Row],[聲調]],1)&lt;&gt;"入", "舒聲", "促聲")</f>
        <v>舒聲</v>
      </c>
      <c r="H500" t="str">
        <f xml:space="preserve"> INDEX(聲母對照資料表[], MATCH(雅俗通字典[[#This Row],[切音]], 聲母對照資料表[十五音], 0), 2)</f>
        <v>h</v>
      </c>
      <c r="I500" t="str">
        <f xml:space="preserve"> INDEX(韻母對照資料表[], MATCH(雅俗通字典[[#This Row],[字韻]] &amp; LEFT(雅俗通字典[[#This Row],[舒促聲]],1), 韻母對照資料表[十五音識別碼], 0), 2)</f>
        <v>un</v>
      </c>
      <c r="J500">
        <f xml:space="preserve"> MATCH(雅俗通字典[[#This Row],[聲調]], 雅俗通聲調, 0)</f>
        <v>5</v>
      </c>
      <c r="K500" t="str">
        <f xml:space="preserve"> _xlfn.CONCAT(雅俗通字典[[#This Row],[聲]:[調]])</f>
        <v>hun5</v>
      </c>
      <c r="L500" t="str">
        <f xml:space="preserve"> 雅俗通字典[[#This Row],[字韻]] &amp; 雅俗通字典[[#This Row],[聲調]] &amp; "聲" &amp; 雅俗通字典[[#This Row],[切音]]</f>
        <v>君下平聲喜</v>
      </c>
      <c r="M500" t="str">
        <f xml:space="preserve"> 雅俗通字典[[#This Row],[字韻]] &amp; TEXT(雅俗通字典[[#This Row],[調]], "[DBNum1]") &amp; 雅俗通字典[[#This Row],[切音]]</f>
        <v>君五喜</v>
      </c>
    </row>
    <row r="501" spans="1:13">
      <c r="A501">
        <v>500</v>
      </c>
      <c r="B501" s="13" t="s">
        <v>554</v>
      </c>
      <c r="C501" s="13" t="s">
        <v>108</v>
      </c>
      <c r="D501" s="13" t="s">
        <v>7</v>
      </c>
      <c r="E501" s="13" t="s">
        <v>462</v>
      </c>
      <c r="F501" t="s">
        <v>546</v>
      </c>
      <c r="G501" s="13" t="str">
        <f xml:space="preserve"> IF( RIGHT(雅俗通字典[[#This Row],[聲調]],1)&lt;&gt;"入", "舒聲", "促聲")</f>
        <v>舒聲</v>
      </c>
      <c r="H501" t="str">
        <f xml:space="preserve"> INDEX(聲母對照資料表[], MATCH(雅俗通字典[[#This Row],[切音]], 聲母對照資料表[十五音], 0), 2)</f>
        <v>h</v>
      </c>
      <c r="I501" t="str">
        <f xml:space="preserve"> INDEX(韻母對照資料表[], MATCH(雅俗通字典[[#This Row],[字韻]] &amp; LEFT(雅俗通字典[[#This Row],[舒促聲]],1), 韻母對照資料表[十五音識別碼], 0), 2)</f>
        <v>un</v>
      </c>
      <c r="J501">
        <f xml:space="preserve"> MATCH(雅俗通字典[[#This Row],[聲調]], 雅俗通聲調, 0)</f>
        <v>5</v>
      </c>
      <c r="K501" t="str">
        <f xml:space="preserve"> _xlfn.CONCAT(雅俗通字典[[#This Row],[聲]:[調]])</f>
        <v>hun5</v>
      </c>
      <c r="L501" t="str">
        <f xml:space="preserve"> 雅俗通字典[[#This Row],[字韻]] &amp; 雅俗通字典[[#This Row],[聲調]] &amp; "聲" &amp; 雅俗通字典[[#This Row],[切音]]</f>
        <v>君下平聲喜</v>
      </c>
      <c r="M501" t="str">
        <f xml:space="preserve"> 雅俗通字典[[#This Row],[字韻]] &amp; TEXT(雅俗通字典[[#This Row],[調]], "[DBNum1]") &amp; 雅俗通字典[[#This Row],[切音]]</f>
        <v>君五喜</v>
      </c>
    </row>
    <row r="502" spans="1:13">
      <c r="A502">
        <v>501</v>
      </c>
      <c r="B502" s="13" t="s">
        <v>555</v>
      </c>
      <c r="C502" s="13" t="s">
        <v>108</v>
      </c>
      <c r="D502" s="13" t="s">
        <v>7</v>
      </c>
      <c r="E502" s="13" t="s">
        <v>462</v>
      </c>
      <c r="F502" t="s">
        <v>546</v>
      </c>
      <c r="G502" s="13" t="str">
        <f xml:space="preserve"> IF( RIGHT(雅俗通字典[[#This Row],[聲調]],1)&lt;&gt;"入", "舒聲", "促聲")</f>
        <v>舒聲</v>
      </c>
      <c r="H502" t="str">
        <f xml:space="preserve"> INDEX(聲母對照資料表[], MATCH(雅俗通字典[[#This Row],[切音]], 聲母對照資料表[十五音], 0), 2)</f>
        <v>h</v>
      </c>
      <c r="I502" t="str">
        <f xml:space="preserve"> INDEX(韻母對照資料表[], MATCH(雅俗通字典[[#This Row],[字韻]] &amp; LEFT(雅俗通字典[[#This Row],[舒促聲]],1), 韻母對照資料表[十五音識別碼], 0), 2)</f>
        <v>un</v>
      </c>
      <c r="J502">
        <f xml:space="preserve"> MATCH(雅俗通字典[[#This Row],[聲調]], 雅俗通聲調, 0)</f>
        <v>5</v>
      </c>
      <c r="K502" t="str">
        <f xml:space="preserve"> _xlfn.CONCAT(雅俗通字典[[#This Row],[聲]:[調]])</f>
        <v>hun5</v>
      </c>
      <c r="L502" t="str">
        <f xml:space="preserve"> 雅俗通字典[[#This Row],[字韻]] &amp; 雅俗通字典[[#This Row],[聲調]] &amp; "聲" &amp; 雅俗通字典[[#This Row],[切音]]</f>
        <v>君下平聲喜</v>
      </c>
      <c r="M502" t="str">
        <f xml:space="preserve"> 雅俗通字典[[#This Row],[字韻]] &amp; TEXT(雅俗通字典[[#This Row],[調]], "[DBNum1]") &amp; 雅俗通字典[[#This Row],[切音]]</f>
        <v>君五喜</v>
      </c>
    </row>
    <row r="503" spans="1:13">
      <c r="A503">
        <v>502</v>
      </c>
      <c r="B503" s="13" t="s">
        <v>556</v>
      </c>
      <c r="C503" s="13" t="s">
        <v>108</v>
      </c>
      <c r="D503" s="13" t="s">
        <v>7</v>
      </c>
      <c r="E503" s="13" t="s">
        <v>462</v>
      </c>
      <c r="F503" t="s">
        <v>546</v>
      </c>
      <c r="G503" s="13" t="str">
        <f xml:space="preserve"> IF( RIGHT(雅俗通字典[[#This Row],[聲調]],1)&lt;&gt;"入", "舒聲", "促聲")</f>
        <v>舒聲</v>
      </c>
      <c r="H503" t="str">
        <f xml:space="preserve"> INDEX(聲母對照資料表[], MATCH(雅俗通字典[[#This Row],[切音]], 聲母對照資料表[十五音], 0), 2)</f>
        <v>h</v>
      </c>
      <c r="I503" t="str">
        <f xml:space="preserve"> INDEX(韻母對照資料表[], MATCH(雅俗通字典[[#This Row],[字韻]] &amp; LEFT(雅俗通字典[[#This Row],[舒促聲]],1), 韻母對照資料表[十五音識別碼], 0), 2)</f>
        <v>un</v>
      </c>
      <c r="J503">
        <f xml:space="preserve"> MATCH(雅俗通字典[[#This Row],[聲調]], 雅俗通聲調, 0)</f>
        <v>5</v>
      </c>
      <c r="K503" t="str">
        <f xml:space="preserve"> _xlfn.CONCAT(雅俗通字典[[#This Row],[聲]:[調]])</f>
        <v>hun5</v>
      </c>
      <c r="L503" t="str">
        <f xml:space="preserve"> 雅俗通字典[[#This Row],[字韻]] &amp; 雅俗通字典[[#This Row],[聲調]] &amp; "聲" &amp; 雅俗通字典[[#This Row],[切音]]</f>
        <v>君下平聲喜</v>
      </c>
      <c r="M503" t="str">
        <f xml:space="preserve"> 雅俗通字典[[#This Row],[字韻]] &amp; TEXT(雅俗通字典[[#This Row],[調]], "[DBNum1]") &amp; 雅俗通字典[[#This Row],[切音]]</f>
        <v>君五喜</v>
      </c>
    </row>
    <row r="504" spans="1:13">
      <c r="A504">
        <v>503</v>
      </c>
      <c r="B504" s="13" t="s">
        <v>557</v>
      </c>
      <c r="C504" s="13" t="s">
        <v>108</v>
      </c>
      <c r="D504" s="13" t="s">
        <v>7</v>
      </c>
      <c r="E504" s="13" t="s">
        <v>462</v>
      </c>
      <c r="F504" t="s">
        <v>546</v>
      </c>
      <c r="G504" s="13" t="str">
        <f xml:space="preserve"> IF( RIGHT(雅俗通字典[[#This Row],[聲調]],1)&lt;&gt;"入", "舒聲", "促聲")</f>
        <v>舒聲</v>
      </c>
      <c r="H504" t="str">
        <f xml:space="preserve"> INDEX(聲母對照資料表[], MATCH(雅俗通字典[[#This Row],[切音]], 聲母對照資料表[十五音], 0), 2)</f>
        <v>h</v>
      </c>
      <c r="I504" t="str">
        <f xml:space="preserve"> INDEX(韻母對照資料表[], MATCH(雅俗通字典[[#This Row],[字韻]] &amp; LEFT(雅俗通字典[[#This Row],[舒促聲]],1), 韻母對照資料表[十五音識別碼], 0), 2)</f>
        <v>un</v>
      </c>
      <c r="J504">
        <f xml:space="preserve"> MATCH(雅俗通字典[[#This Row],[聲調]], 雅俗通聲調, 0)</f>
        <v>5</v>
      </c>
      <c r="K504" t="str">
        <f xml:space="preserve"> _xlfn.CONCAT(雅俗通字典[[#This Row],[聲]:[調]])</f>
        <v>hun5</v>
      </c>
      <c r="L504" t="str">
        <f xml:space="preserve"> 雅俗通字典[[#This Row],[字韻]] &amp; 雅俗通字典[[#This Row],[聲調]] &amp; "聲" &amp; 雅俗通字典[[#This Row],[切音]]</f>
        <v>君下平聲喜</v>
      </c>
      <c r="M504" t="str">
        <f xml:space="preserve"> 雅俗通字典[[#This Row],[字韻]] &amp; TEXT(雅俗通字典[[#This Row],[調]], "[DBNum1]") &amp; 雅俗通字典[[#This Row],[切音]]</f>
        <v>君五喜</v>
      </c>
    </row>
    <row r="505" spans="1:13">
      <c r="A505">
        <v>504</v>
      </c>
      <c r="B505" s="13" t="s">
        <v>558</v>
      </c>
      <c r="C505" s="13" t="s">
        <v>108</v>
      </c>
      <c r="D505" s="13" t="s">
        <v>7</v>
      </c>
      <c r="E505" s="13" t="s">
        <v>462</v>
      </c>
      <c r="F505" t="s">
        <v>546</v>
      </c>
      <c r="G505" s="13" t="str">
        <f xml:space="preserve"> IF( RIGHT(雅俗通字典[[#This Row],[聲調]],1)&lt;&gt;"入", "舒聲", "促聲")</f>
        <v>舒聲</v>
      </c>
      <c r="H505" t="str">
        <f xml:space="preserve"> INDEX(聲母對照資料表[], MATCH(雅俗通字典[[#This Row],[切音]], 聲母對照資料表[十五音], 0), 2)</f>
        <v>h</v>
      </c>
      <c r="I505" t="str">
        <f xml:space="preserve"> INDEX(韻母對照資料表[], MATCH(雅俗通字典[[#This Row],[字韻]] &amp; LEFT(雅俗通字典[[#This Row],[舒促聲]],1), 韻母對照資料表[十五音識別碼], 0), 2)</f>
        <v>un</v>
      </c>
      <c r="J505">
        <f xml:space="preserve"> MATCH(雅俗通字典[[#This Row],[聲調]], 雅俗通聲調, 0)</f>
        <v>5</v>
      </c>
      <c r="K505" t="str">
        <f xml:space="preserve"> _xlfn.CONCAT(雅俗通字典[[#This Row],[聲]:[調]])</f>
        <v>hun5</v>
      </c>
      <c r="L505" t="str">
        <f xml:space="preserve"> 雅俗通字典[[#This Row],[字韻]] &amp; 雅俗通字典[[#This Row],[聲調]] &amp; "聲" &amp; 雅俗通字典[[#This Row],[切音]]</f>
        <v>君下平聲喜</v>
      </c>
      <c r="M505" t="str">
        <f xml:space="preserve"> 雅俗通字典[[#This Row],[字韻]] &amp; TEXT(雅俗通字典[[#This Row],[調]], "[DBNum1]") &amp; 雅俗通字典[[#This Row],[切音]]</f>
        <v>君五喜</v>
      </c>
    </row>
    <row r="506" spans="1:13">
      <c r="A506">
        <v>505</v>
      </c>
      <c r="B506" s="13" t="s">
        <v>164</v>
      </c>
      <c r="C506" s="13" t="s">
        <v>108</v>
      </c>
      <c r="D506" s="13" t="s">
        <v>7</v>
      </c>
      <c r="E506" s="13" t="s">
        <v>462</v>
      </c>
      <c r="F506" t="s">
        <v>546</v>
      </c>
      <c r="G506" s="13" t="str">
        <f xml:space="preserve"> IF( RIGHT(雅俗通字典[[#This Row],[聲調]],1)&lt;&gt;"入", "舒聲", "促聲")</f>
        <v>舒聲</v>
      </c>
      <c r="H506" t="str">
        <f xml:space="preserve"> INDEX(聲母對照資料表[], MATCH(雅俗通字典[[#This Row],[切音]], 聲母對照資料表[十五音], 0), 2)</f>
        <v>h</v>
      </c>
      <c r="I506" t="str">
        <f xml:space="preserve"> INDEX(韻母對照資料表[], MATCH(雅俗通字典[[#This Row],[字韻]] &amp; LEFT(雅俗通字典[[#This Row],[舒促聲]],1), 韻母對照資料表[十五音識別碼], 0), 2)</f>
        <v>un</v>
      </c>
      <c r="J506">
        <f xml:space="preserve"> MATCH(雅俗通字典[[#This Row],[聲調]], 雅俗通聲調, 0)</f>
        <v>5</v>
      </c>
      <c r="K506" t="str">
        <f xml:space="preserve"> _xlfn.CONCAT(雅俗通字典[[#This Row],[聲]:[調]])</f>
        <v>hun5</v>
      </c>
      <c r="L506" t="str">
        <f xml:space="preserve"> 雅俗通字典[[#This Row],[字韻]] &amp; 雅俗通字典[[#This Row],[聲調]] &amp; "聲" &amp; 雅俗通字典[[#This Row],[切音]]</f>
        <v>君下平聲喜</v>
      </c>
      <c r="M506" t="str">
        <f xml:space="preserve"> 雅俗通字典[[#This Row],[字韻]] &amp; TEXT(雅俗通字典[[#This Row],[調]], "[DBNum1]") &amp; 雅俗通字典[[#This Row],[切音]]</f>
        <v>君五喜</v>
      </c>
    </row>
    <row r="507" spans="1:13">
      <c r="A507">
        <v>506</v>
      </c>
      <c r="B507" s="13" t="s">
        <v>559</v>
      </c>
      <c r="C507" s="13" t="s">
        <v>108</v>
      </c>
      <c r="D507" s="13" t="s">
        <v>7</v>
      </c>
      <c r="E507" s="13" t="s">
        <v>462</v>
      </c>
      <c r="F507" t="s">
        <v>546</v>
      </c>
      <c r="G507" s="13" t="str">
        <f xml:space="preserve"> IF( RIGHT(雅俗通字典[[#This Row],[聲調]],1)&lt;&gt;"入", "舒聲", "促聲")</f>
        <v>舒聲</v>
      </c>
      <c r="H507" t="str">
        <f xml:space="preserve"> INDEX(聲母對照資料表[], MATCH(雅俗通字典[[#This Row],[切音]], 聲母對照資料表[十五音], 0), 2)</f>
        <v>h</v>
      </c>
      <c r="I507" t="str">
        <f xml:space="preserve"> INDEX(韻母對照資料表[], MATCH(雅俗通字典[[#This Row],[字韻]] &amp; LEFT(雅俗通字典[[#This Row],[舒促聲]],1), 韻母對照資料表[十五音識別碼], 0), 2)</f>
        <v>un</v>
      </c>
      <c r="J507">
        <f xml:space="preserve"> MATCH(雅俗通字典[[#This Row],[聲調]], 雅俗通聲調, 0)</f>
        <v>5</v>
      </c>
      <c r="K507" t="str">
        <f xml:space="preserve"> _xlfn.CONCAT(雅俗通字典[[#This Row],[聲]:[調]])</f>
        <v>hun5</v>
      </c>
      <c r="L507" t="str">
        <f xml:space="preserve"> 雅俗通字典[[#This Row],[字韻]] &amp; 雅俗通字典[[#This Row],[聲調]] &amp; "聲" &amp; 雅俗通字典[[#This Row],[切音]]</f>
        <v>君下平聲喜</v>
      </c>
      <c r="M507" t="str">
        <f xml:space="preserve"> 雅俗通字典[[#This Row],[字韻]] &amp; TEXT(雅俗通字典[[#This Row],[調]], "[DBNum1]") &amp; 雅俗通字典[[#This Row],[切音]]</f>
        <v>君五喜</v>
      </c>
    </row>
    <row r="508" spans="1:13">
      <c r="A508">
        <v>507</v>
      </c>
      <c r="B508" s="13" t="s">
        <v>560</v>
      </c>
      <c r="C508" s="13" t="s">
        <v>108</v>
      </c>
      <c r="D508" s="13" t="s">
        <v>7</v>
      </c>
      <c r="E508" s="13" t="s">
        <v>462</v>
      </c>
      <c r="F508" t="s">
        <v>546</v>
      </c>
      <c r="G508" s="13" t="str">
        <f xml:space="preserve"> IF( RIGHT(雅俗通字典[[#This Row],[聲調]],1)&lt;&gt;"入", "舒聲", "促聲")</f>
        <v>舒聲</v>
      </c>
      <c r="H508" t="str">
        <f xml:space="preserve"> INDEX(聲母對照資料表[], MATCH(雅俗通字典[[#This Row],[切音]], 聲母對照資料表[十五音], 0), 2)</f>
        <v>h</v>
      </c>
      <c r="I508" t="str">
        <f xml:space="preserve"> INDEX(韻母對照資料表[], MATCH(雅俗通字典[[#This Row],[字韻]] &amp; LEFT(雅俗通字典[[#This Row],[舒促聲]],1), 韻母對照資料表[十五音識別碼], 0), 2)</f>
        <v>un</v>
      </c>
      <c r="J508">
        <f xml:space="preserve"> MATCH(雅俗通字典[[#This Row],[聲調]], 雅俗通聲調, 0)</f>
        <v>5</v>
      </c>
      <c r="K508" t="str">
        <f xml:space="preserve"> _xlfn.CONCAT(雅俗通字典[[#This Row],[聲]:[調]])</f>
        <v>hun5</v>
      </c>
      <c r="L508" t="str">
        <f xml:space="preserve"> 雅俗通字典[[#This Row],[字韻]] &amp; 雅俗通字典[[#This Row],[聲調]] &amp; "聲" &amp; 雅俗通字典[[#This Row],[切音]]</f>
        <v>君下平聲喜</v>
      </c>
      <c r="M508" t="str">
        <f xml:space="preserve"> 雅俗通字典[[#This Row],[字韻]] &amp; TEXT(雅俗通字典[[#This Row],[調]], "[DBNum1]") &amp; 雅俗通字典[[#This Row],[切音]]</f>
        <v>君五喜</v>
      </c>
    </row>
    <row r="509" spans="1:13">
      <c r="A509">
        <v>508</v>
      </c>
      <c r="B509" s="13" t="s">
        <v>561</v>
      </c>
      <c r="C509" s="13" t="s">
        <v>108</v>
      </c>
      <c r="D509" s="13" t="s">
        <v>7</v>
      </c>
      <c r="E509" s="13" t="s">
        <v>462</v>
      </c>
      <c r="F509" t="s">
        <v>546</v>
      </c>
      <c r="G509" s="13" t="str">
        <f xml:space="preserve"> IF( RIGHT(雅俗通字典[[#This Row],[聲調]],1)&lt;&gt;"入", "舒聲", "促聲")</f>
        <v>舒聲</v>
      </c>
      <c r="H509" t="str">
        <f xml:space="preserve"> INDEX(聲母對照資料表[], MATCH(雅俗通字典[[#This Row],[切音]], 聲母對照資料表[十五音], 0), 2)</f>
        <v>h</v>
      </c>
      <c r="I509" t="str">
        <f xml:space="preserve"> INDEX(韻母對照資料表[], MATCH(雅俗通字典[[#This Row],[字韻]] &amp; LEFT(雅俗通字典[[#This Row],[舒促聲]],1), 韻母對照資料表[十五音識別碼], 0), 2)</f>
        <v>un</v>
      </c>
      <c r="J509">
        <f xml:space="preserve"> MATCH(雅俗通字典[[#This Row],[聲調]], 雅俗通聲調, 0)</f>
        <v>5</v>
      </c>
      <c r="K509" t="str">
        <f xml:space="preserve"> _xlfn.CONCAT(雅俗通字典[[#This Row],[聲]:[調]])</f>
        <v>hun5</v>
      </c>
      <c r="L509" t="str">
        <f xml:space="preserve"> 雅俗通字典[[#This Row],[字韻]] &amp; 雅俗通字典[[#This Row],[聲調]] &amp; "聲" &amp; 雅俗通字典[[#This Row],[切音]]</f>
        <v>君下平聲喜</v>
      </c>
      <c r="M509" t="str">
        <f xml:space="preserve"> 雅俗通字典[[#This Row],[字韻]] &amp; TEXT(雅俗通字典[[#This Row],[調]], "[DBNum1]") &amp; 雅俗通字典[[#This Row],[切音]]</f>
        <v>君五喜</v>
      </c>
    </row>
    <row r="510" spans="1:13">
      <c r="A510">
        <v>509</v>
      </c>
      <c r="B510" s="13" t="s">
        <v>562</v>
      </c>
      <c r="C510" s="13" t="s">
        <v>108</v>
      </c>
      <c r="D510" s="13" t="s">
        <v>7</v>
      </c>
      <c r="E510" s="13" t="s">
        <v>462</v>
      </c>
      <c r="F510" t="s">
        <v>546</v>
      </c>
      <c r="G510" s="13" t="str">
        <f xml:space="preserve"> IF( RIGHT(雅俗通字典[[#This Row],[聲調]],1)&lt;&gt;"入", "舒聲", "促聲")</f>
        <v>舒聲</v>
      </c>
      <c r="H510" t="str">
        <f xml:space="preserve"> INDEX(聲母對照資料表[], MATCH(雅俗通字典[[#This Row],[切音]], 聲母對照資料表[十五音], 0), 2)</f>
        <v>h</v>
      </c>
      <c r="I510" t="str">
        <f xml:space="preserve"> INDEX(韻母對照資料表[], MATCH(雅俗通字典[[#This Row],[字韻]] &amp; LEFT(雅俗通字典[[#This Row],[舒促聲]],1), 韻母對照資料表[十五音識別碼], 0), 2)</f>
        <v>un</v>
      </c>
      <c r="J510">
        <f xml:space="preserve"> MATCH(雅俗通字典[[#This Row],[聲調]], 雅俗通聲調, 0)</f>
        <v>5</v>
      </c>
      <c r="K510" t="str">
        <f xml:space="preserve"> _xlfn.CONCAT(雅俗通字典[[#This Row],[聲]:[調]])</f>
        <v>hun5</v>
      </c>
      <c r="L510" t="str">
        <f xml:space="preserve"> 雅俗通字典[[#This Row],[字韻]] &amp; 雅俗通字典[[#This Row],[聲調]] &amp; "聲" &amp; 雅俗通字典[[#This Row],[切音]]</f>
        <v>君下平聲喜</v>
      </c>
      <c r="M510" t="str">
        <f xml:space="preserve"> 雅俗通字典[[#This Row],[字韻]] &amp; TEXT(雅俗通字典[[#This Row],[調]], "[DBNum1]") &amp; 雅俗通字典[[#This Row],[切音]]</f>
        <v>君五喜</v>
      </c>
    </row>
    <row r="511" spans="1:13">
      <c r="A511">
        <v>510</v>
      </c>
      <c r="B511" s="13" t="s">
        <v>472</v>
      </c>
      <c r="C511" s="13" t="s">
        <v>147</v>
      </c>
      <c r="D511" s="13" t="s">
        <v>7</v>
      </c>
      <c r="E511" s="13" t="s">
        <v>563</v>
      </c>
      <c r="F511" t="s">
        <v>564</v>
      </c>
      <c r="G511" s="13" t="str">
        <f xml:space="preserve"> IF( RIGHT(雅俗通字典[[#This Row],[聲調]],1)&lt;&gt;"入", "舒聲", "促聲")</f>
        <v>舒聲</v>
      </c>
      <c r="H511" t="str">
        <f xml:space="preserve"> INDEX(聲母對照資料表[], MATCH(雅俗通字典[[#This Row],[切音]], 聲母對照資料表[十五音], 0), 2)</f>
        <v>l</v>
      </c>
      <c r="I511" t="str">
        <f xml:space="preserve"> INDEX(韻母對照資料表[], MATCH(雅俗通字典[[#This Row],[字韻]] &amp; LEFT(雅俗通字典[[#This Row],[舒促聲]],1), 韻母對照資料表[十五音識別碼], 0), 2)</f>
        <v>un</v>
      </c>
      <c r="J511">
        <f xml:space="preserve"> MATCH(雅俗通字典[[#This Row],[聲調]], 雅俗通聲調, 0)</f>
        <v>7</v>
      </c>
      <c r="K511" t="str">
        <f xml:space="preserve"> _xlfn.CONCAT(雅俗通字典[[#This Row],[聲]:[調]])</f>
        <v>lun7</v>
      </c>
      <c r="L511" t="str">
        <f xml:space="preserve"> 雅俗通字典[[#This Row],[字韻]] &amp; 雅俗通字典[[#This Row],[聲調]] &amp; "聲" &amp; 雅俗通字典[[#This Row],[切音]]</f>
        <v>君下去聲柳</v>
      </c>
      <c r="M511" t="str">
        <f xml:space="preserve"> 雅俗通字典[[#This Row],[字韻]] &amp; TEXT(雅俗通字典[[#This Row],[調]], "[DBNum1]") &amp; 雅俗通字典[[#This Row],[切音]]</f>
        <v>君七柳</v>
      </c>
    </row>
    <row r="512" spans="1:13">
      <c r="A512">
        <v>511</v>
      </c>
      <c r="B512" s="13" t="s">
        <v>467</v>
      </c>
      <c r="C512" s="13" t="s">
        <v>147</v>
      </c>
      <c r="D512" s="13" t="s">
        <v>7</v>
      </c>
      <c r="E512" s="13" t="s">
        <v>563</v>
      </c>
      <c r="F512" t="s">
        <v>564</v>
      </c>
      <c r="G512" s="13" t="str">
        <f xml:space="preserve"> IF( RIGHT(雅俗通字典[[#This Row],[聲調]],1)&lt;&gt;"入", "舒聲", "促聲")</f>
        <v>舒聲</v>
      </c>
      <c r="H512" t="str">
        <f xml:space="preserve"> INDEX(聲母對照資料表[], MATCH(雅俗通字典[[#This Row],[切音]], 聲母對照資料表[十五音], 0), 2)</f>
        <v>l</v>
      </c>
      <c r="I512" t="str">
        <f xml:space="preserve"> INDEX(韻母對照資料表[], MATCH(雅俗通字典[[#This Row],[字韻]] &amp; LEFT(雅俗通字典[[#This Row],[舒促聲]],1), 韻母對照資料表[十五音識別碼], 0), 2)</f>
        <v>un</v>
      </c>
      <c r="J512">
        <f xml:space="preserve"> MATCH(雅俗通字典[[#This Row],[聲調]], 雅俗通聲調, 0)</f>
        <v>7</v>
      </c>
      <c r="K512" t="str">
        <f xml:space="preserve"> _xlfn.CONCAT(雅俗通字典[[#This Row],[聲]:[調]])</f>
        <v>lun7</v>
      </c>
      <c r="L512" t="str">
        <f xml:space="preserve"> 雅俗通字典[[#This Row],[字韻]] &amp; 雅俗通字典[[#This Row],[聲調]] &amp; "聲" &amp; 雅俗通字典[[#This Row],[切音]]</f>
        <v>君下去聲柳</v>
      </c>
      <c r="M512" t="str">
        <f xml:space="preserve"> 雅俗通字典[[#This Row],[字韻]] &amp; TEXT(雅俗通字典[[#This Row],[調]], "[DBNum1]") &amp; 雅俗通字典[[#This Row],[切音]]</f>
        <v>君七柳</v>
      </c>
    </row>
    <row r="513" spans="1:13">
      <c r="A513">
        <v>512</v>
      </c>
      <c r="B513" s="13" t="s">
        <v>468</v>
      </c>
      <c r="C513" s="13" t="s">
        <v>147</v>
      </c>
      <c r="D513" s="13" t="s">
        <v>7</v>
      </c>
      <c r="E513" s="13" t="s">
        <v>563</v>
      </c>
      <c r="F513" t="s">
        <v>564</v>
      </c>
      <c r="G513" s="13" t="str">
        <f xml:space="preserve"> IF( RIGHT(雅俗通字典[[#This Row],[聲調]],1)&lt;&gt;"入", "舒聲", "促聲")</f>
        <v>舒聲</v>
      </c>
      <c r="H513" t="str">
        <f xml:space="preserve"> INDEX(聲母對照資料表[], MATCH(雅俗通字典[[#This Row],[切音]], 聲母對照資料表[十五音], 0), 2)</f>
        <v>l</v>
      </c>
      <c r="I513" t="str">
        <f xml:space="preserve"> INDEX(韻母對照資料表[], MATCH(雅俗通字典[[#This Row],[字韻]] &amp; LEFT(雅俗通字典[[#This Row],[舒促聲]],1), 韻母對照資料表[十五音識別碼], 0), 2)</f>
        <v>un</v>
      </c>
      <c r="J513">
        <f xml:space="preserve"> MATCH(雅俗通字典[[#This Row],[聲調]], 雅俗通聲調, 0)</f>
        <v>7</v>
      </c>
      <c r="K513" t="str">
        <f xml:space="preserve"> _xlfn.CONCAT(雅俗通字典[[#This Row],[聲]:[調]])</f>
        <v>lun7</v>
      </c>
      <c r="L513" t="str">
        <f xml:space="preserve"> 雅俗通字典[[#This Row],[字韻]] &amp; 雅俗通字典[[#This Row],[聲調]] &amp; "聲" &amp; 雅俗通字典[[#This Row],[切音]]</f>
        <v>君下去聲柳</v>
      </c>
      <c r="M513" t="str">
        <f xml:space="preserve"> 雅俗通字典[[#This Row],[字韻]] &amp; TEXT(雅俗通字典[[#This Row],[調]], "[DBNum1]") &amp; 雅俗通字典[[#This Row],[切音]]</f>
        <v>君七柳</v>
      </c>
    </row>
    <row r="514" spans="1:13">
      <c r="A514">
        <v>513</v>
      </c>
      <c r="B514" s="13" t="s">
        <v>565</v>
      </c>
      <c r="C514" s="13" t="s">
        <v>6</v>
      </c>
      <c r="D514" s="13" t="s">
        <v>7</v>
      </c>
      <c r="E514" s="13" t="s">
        <v>563</v>
      </c>
      <c r="F514" t="s">
        <v>566</v>
      </c>
      <c r="G514" s="13" t="str">
        <f xml:space="preserve"> IF( RIGHT(雅俗通字典[[#This Row],[聲調]],1)&lt;&gt;"入", "舒聲", "促聲")</f>
        <v>舒聲</v>
      </c>
      <c r="H514" t="str">
        <f xml:space="preserve"> INDEX(聲母對照資料表[], MATCH(雅俗通字典[[#This Row],[切音]], 聲母對照資料表[十五音], 0), 2)</f>
        <v>p</v>
      </c>
      <c r="I514" t="str">
        <f xml:space="preserve"> INDEX(韻母對照資料表[], MATCH(雅俗通字典[[#This Row],[字韻]] &amp; LEFT(雅俗通字典[[#This Row],[舒促聲]],1), 韻母對照資料表[十五音識別碼], 0), 2)</f>
        <v>un</v>
      </c>
      <c r="J514">
        <f xml:space="preserve"> MATCH(雅俗通字典[[#This Row],[聲調]], 雅俗通聲調, 0)</f>
        <v>7</v>
      </c>
      <c r="K514" t="str">
        <f xml:space="preserve"> _xlfn.CONCAT(雅俗通字典[[#This Row],[聲]:[調]])</f>
        <v>pun7</v>
      </c>
      <c r="L514" t="str">
        <f xml:space="preserve"> 雅俗通字典[[#This Row],[字韻]] &amp; 雅俗通字典[[#This Row],[聲調]] &amp; "聲" &amp; 雅俗通字典[[#This Row],[切音]]</f>
        <v>君下去聲邊</v>
      </c>
      <c r="M514" t="str">
        <f xml:space="preserve"> 雅俗通字典[[#This Row],[字韻]] &amp; TEXT(雅俗通字典[[#This Row],[調]], "[DBNum1]") &amp; 雅俗通字典[[#This Row],[切音]]</f>
        <v>君七邊</v>
      </c>
    </row>
    <row r="515" spans="1:13">
      <c r="A515">
        <v>514</v>
      </c>
      <c r="B515" s="13" t="s">
        <v>567</v>
      </c>
      <c r="C515" s="13" t="s">
        <v>6</v>
      </c>
      <c r="D515" s="13" t="s">
        <v>7</v>
      </c>
      <c r="E515" s="13" t="s">
        <v>563</v>
      </c>
      <c r="F515" t="s">
        <v>566</v>
      </c>
      <c r="G515" s="13" t="str">
        <f xml:space="preserve"> IF( RIGHT(雅俗通字典[[#This Row],[聲調]],1)&lt;&gt;"入", "舒聲", "促聲")</f>
        <v>舒聲</v>
      </c>
      <c r="H515" t="str">
        <f xml:space="preserve"> INDEX(聲母對照資料表[], MATCH(雅俗通字典[[#This Row],[切音]], 聲母對照資料表[十五音], 0), 2)</f>
        <v>p</v>
      </c>
      <c r="I515" t="str">
        <f xml:space="preserve"> INDEX(韻母對照資料表[], MATCH(雅俗通字典[[#This Row],[字韻]] &amp; LEFT(雅俗通字典[[#This Row],[舒促聲]],1), 韻母對照資料表[十五音識別碼], 0), 2)</f>
        <v>un</v>
      </c>
      <c r="J515">
        <f xml:space="preserve"> MATCH(雅俗通字典[[#This Row],[聲調]], 雅俗通聲調, 0)</f>
        <v>7</v>
      </c>
      <c r="K515" t="str">
        <f xml:space="preserve"> _xlfn.CONCAT(雅俗通字典[[#This Row],[聲]:[調]])</f>
        <v>pun7</v>
      </c>
      <c r="L515" t="str">
        <f xml:space="preserve"> 雅俗通字典[[#This Row],[字韻]] &amp; 雅俗通字典[[#This Row],[聲調]] &amp; "聲" &amp; 雅俗通字典[[#This Row],[切音]]</f>
        <v>君下去聲邊</v>
      </c>
      <c r="M515" t="str">
        <f xml:space="preserve"> 雅俗通字典[[#This Row],[字韻]] &amp; TEXT(雅俗通字典[[#This Row],[調]], "[DBNum1]") &amp; 雅俗通字典[[#This Row],[切音]]</f>
        <v>君七邊</v>
      </c>
    </row>
    <row r="516" spans="1:13">
      <c r="A516">
        <v>515</v>
      </c>
      <c r="B516" s="13" t="s">
        <v>568</v>
      </c>
      <c r="C516" s="13" t="s">
        <v>6</v>
      </c>
      <c r="D516" s="13" t="s">
        <v>7</v>
      </c>
      <c r="E516" s="13" t="s">
        <v>563</v>
      </c>
      <c r="F516" t="s">
        <v>566</v>
      </c>
      <c r="G516" s="13" t="str">
        <f xml:space="preserve"> IF( RIGHT(雅俗通字典[[#This Row],[聲調]],1)&lt;&gt;"入", "舒聲", "促聲")</f>
        <v>舒聲</v>
      </c>
      <c r="H516" t="str">
        <f xml:space="preserve"> INDEX(聲母對照資料表[], MATCH(雅俗通字典[[#This Row],[切音]], 聲母對照資料表[十五音], 0), 2)</f>
        <v>p</v>
      </c>
      <c r="I516" t="str">
        <f xml:space="preserve"> INDEX(韻母對照資料表[], MATCH(雅俗通字典[[#This Row],[字韻]] &amp; LEFT(雅俗通字典[[#This Row],[舒促聲]],1), 韻母對照資料表[十五音識別碼], 0), 2)</f>
        <v>un</v>
      </c>
      <c r="J516">
        <f xml:space="preserve"> MATCH(雅俗通字典[[#This Row],[聲調]], 雅俗通聲調, 0)</f>
        <v>7</v>
      </c>
      <c r="K516" t="str">
        <f xml:space="preserve"> _xlfn.CONCAT(雅俗通字典[[#This Row],[聲]:[調]])</f>
        <v>pun7</v>
      </c>
      <c r="L516" t="str">
        <f xml:space="preserve"> 雅俗通字典[[#This Row],[字韻]] &amp; 雅俗通字典[[#This Row],[聲調]] &amp; "聲" &amp; 雅俗通字典[[#This Row],[切音]]</f>
        <v>君下去聲邊</v>
      </c>
      <c r="M516" t="str">
        <f xml:space="preserve"> 雅俗通字典[[#This Row],[字韻]] &amp; TEXT(雅俗通字典[[#This Row],[調]], "[DBNum1]") &amp; 雅俗通字典[[#This Row],[切音]]</f>
        <v>君七邊</v>
      </c>
    </row>
    <row r="517" spans="1:13">
      <c r="A517">
        <v>516</v>
      </c>
      <c r="B517" s="13" t="s">
        <v>569</v>
      </c>
      <c r="C517" s="13" t="s">
        <v>6</v>
      </c>
      <c r="D517" s="13" t="s">
        <v>7</v>
      </c>
      <c r="E517" s="13" t="s">
        <v>563</v>
      </c>
      <c r="F517" t="s">
        <v>566</v>
      </c>
      <c r="G517" s="13" t="str">
        <f xml:space="preserve"> IF( RIGHT(雅俗通字典[[#This Row],[聲調]],1)&lt;&gt;"入", "舒聲", "促聲")</f>
        <v>舒聲</v>
      </c>
      <c r="H517" t="str">
        <f xml:space="preserve"> INDEX(聲母對照資料表[], MATCH(雅俗通字典[[#This Row],[切音]], 聲母對照資料表[十五音], 0), 2)</f>
        <v>p</v>
      </c>
      <c r="I517" t="str">
        <f xml:space="preserve"> INDEX(韻母對照資料表[], MATCH(雅俗通字典[[#This Row],[字韻]] &amp; LEFT(雅俗通字典[[#This Row],[舒促聲]],1), 韻母對照資料表[十五音識別碼], 0), 2)</f>
        <v>un</v>
      </c>
      <c r="J517">
        <f xml:space="preserve"> MATCH(雅俗通字典[[#This Row],[聲調]], 雅俗通聲調, 0)</f>
        <v>7</v>
      </c>
      <c r="K517" t="str">
        <f xml:space="preserve"> _xlfn.CONCAT(雅俗通字典[[#This Row],[聲]:[調]])</f>
        <v>pun7</v>
      </c>
      <c r="L517" t="str">
        <f xml:space="preserve"> 雅俗通字典[[#This Row],[字韻]] &amp; 雅俗通字典[[#This Row],[聲調]] &amp; "聲" &amp; 雅俗通字典[[#This Row],[切音]]</f>
        <v>君下去聲邊</v>
      </c>
      <c r="M517" t="str">
        <f xml:space="preserve"> 雅俗通字典[[#This Row],[字韻]] &amp; TEXT(雅俗通字典[[#This Row],[調]], "[DBNum1]") &amp; 雅俗通字典[[#This Row],[切音]]</f>
        <v>君七邊</v>
      </c>
    </row>
    <row r="518" spans="1:13">
      <c r="A518">
        <v>517</v>
      </c>
      <c r="B518" s="13" t="s">
        <v>570</v>
      </c>
      <c r="C518" s="13" t="s">
        <v>11</v>
      </c>
      <c r="D518" s="13" t="s">
        <v>7</v>
      </c>
      <c r="E518" s="13" t="s">
        <v>563</v>
      </c>
      <c r="F518" t="s">
        <v>571</v>
      </c>
      <c r="G518" s="13" t="str">
        <f xml:space="preserve"> IF( RIGHT(雅俗通字典[[#This Row],[聲調]],1)&lt;&gt;"入", "舒聲", "促聲")</f>
        <v>舒聲</v>
      </c>
      <c r="H518" t="str">
        <f xml:space="preserve"> INDEX(聲母對照資料表[], MATCH(雅俗通字典[[#This Row],[切音]], 聲母對照資料表[十五音], 0), 2)</f>
        <v>k</v>
      </c>
      <c r="I518" t="str">
        <f xml:space="preserve"> INDEX(韻母對照資料表[], MATCH(雅俗通字典[[#This Row],[字韻]] &amp; LEFT(雅俗通字典[[#This Row],[舒促聲]],1), 韻母對照資料表[十五音識別碼], 0), 2)</f>
        <v>un</v>
      </c>
      <c r="J518">
        <f xml:space="preserve"> MATCH(雅俗通字典[[#This Row],[聲調]], 雅俗通聲調, 0)</f>
        <v>7</v>
      </c>
      <c r="K518" t="str">
        <f xml:space="preserve"> _xlfn.CONCAT(雅俗通字典[[#This Row],[聲]:[調]])</f>
        <v>kun7</v>
      </c>
      <c r="L518" t="str">
        <f xml:space="preserve"> 雅俗通字典[[#This Row],[字韻]] &amp; 雅俗通字典[[#This Row],[聲調]] &amp; "聲" &amp; 雅俗通字典[[#This Row],[切音]]</f>
        <v>君下去聲求</v>
      </c>
      <c r="M518" t="str">
        <f xml:space="preserve"> 雅俗通字典[[#This Row],[字韻]] &amp; TEXT(雅俗通字典[[#This Row],[調]], "[DBNum1]") &amp; 雅俗通字典[[#This Row],[切音]]</f>
        <v>君七求</v>
      </c>
    </row>
    <row r="519" spans="1:13">
      <c r="A519">
        <v>518</v>
      </c>
      <c r="B519" s="13" t="s">
        <v>572</v>
      </c>
      <c r="C519" s="13" t="s">
        <v>11</v>
      </c>
      <c r="D519" s="13" t="s">
        <v>7</v>
      </c>
      <c r="E519" s="13" t="s">
        <v>563</v>
      </c>
      <c r="F519" t="s">
        <v>571</v>
      </c>
      <c r="G519" s="13" t="str">
        <f xml:space="preserve"> IF( RIGHT(雅俗通字典[[#This Row],[聲調]],1)&lt;&gt;"入", "舒聲", "促聲")</f>
        <v>舒聲</v>
      </c>
      <c r="H519" t="str">
        <f xml:space="preserve"> INDEX(聲母對照資料表[], MATCH(雅俗通字典[[#This Row],[切音]], 聲母對照資料表[十五音], 0), 2)</f>
        <v>k</v>
      </c>
      <c r="I519" t="str">
        <f xml:space="preserve"> INDEX(韻母對照資料表[], MATCH(雅俗通字典[[#This Row],[字韻]] &amp; LEFT(雅俗通字典[[#This Row],[舒促聲]],1), 韻母對照資料表[十五音識別碼], 0), 2)</f>
        <v>un</v>
      </c>
      <c r="J519">
        <f xml:space="preserve"> MATCH(雅俗通字典[[#This Row],[聲調]], 雅俗通聲調, 0)</f>
        <v>7</v>
      </c>
      <c r="K519" t="str">
        <f xml:space="preserve"> _xlfn.CONCAT(雅俗通字典[[#This Row],[聲]:[調]])</f>
        <v>kun7</v>
      </c>
      <c r="L519" t="str">
        <f xml:space="preserve"> 雅俗通字典[[#This Row],[字韻]] &amp; 雅俗通字典[[#This Row],[聲調]] &amp; "聲" &amp; 雅俗通字典[[#This Row],[切音]]</f>
        <v>君下去聲求</v>
      </c>
      <c r="M519" t="str">
        <f xml:space="preserve"> 雅俗通字典[[#This Row],[字韻]] &amp; TEXT(雅俗通字典[[#This Row],[調]], "[DBNum1]") &amp; 雅俗通字典[[#This Row],[切音]]</f>
        <v>君七求</v>
      </c>
    </row>
    <row r="520" spans="1:13">
      <c r="A520">
        <v>519</v>
      </c>
      <c r="B520" s="13" t="s">
        <v>573</v>
      </c>
      <c r="C520" s="13" t="s">
        <v>32</v>
      </c>
      <c r="D520" s="13" t="s">
        <v>7</v>
      </c>
      <c r="E520" s="13" t="s">
        <v>563</v>
      </c>
      <c r="F520" t="s">
        <v>574</v>
      </c>
      <c r="G520" s="13" t="str">
        <f xml:space="preserve"> IF( RIGHT(雅俗通字典[[#This Row],[聲調]],1)&lt;&gt;"入", "舒聲", "促聲")</f>
        <v>舒聲</v>
      </c>
      <c r="H520" t="str">
        <f xml:space="preserve"> INDEX(聲母對照資料表[], MATCH(雅俗通字典[[#This Row],[切音]], 聲母對照資料表[十五音], 0), 2)</f>
        <v>t</v>
      </c>
      <c r="I520" t="str">
        <f xml:space="preserve"> INDEX(韻母對照資料表[], MATCH(雅俗通字典[[#This Row],[字韻]] &amp; LEFT(雅俗通字典[[#This Row],[舒促聲]],1), 韻母對照資料表[十五音識別碼], 0), 2)</f>
        <v>un</v>
      </c>
      <c r="J520">
        <f xml:space="preserve"> MATCH(雅俗通字典[[#This Row],[聲調]], 雅俗通聲調, 0)</f>
        <v>7</v>
      </c>
      <c r="K520" t="str">
        <f xml:space="preserve"> _xlfn.CONCAT(雅俗通字典[[#This Row],[聲]:[調]])</f>
        <v>tun7</v>
      </c>
      <c r="L520" t="str">
        <f xml:space="preserve"> 雅俗通字典[[#This Row],[字韻]] &amp; 雅俗通字典[[#This Row],[聲調]] &amp; "聲" &amp; 雅俗通字典[[#This Row],[切音]]</f>
        <v>君下去聲地</v>
      </c>
      <c r="M520" t="str">
        <f xml:space="preserve"> 雅俗通字典[[#This Row],[字韻]] &amp; TEXT(雅俗通字典[[#This Row],[調]], "[DBNum1]") &amp; 雅俗通字典[[#This Row],[切音]]</f>
        <v>君七地</v>
      </c>
    </row>
    <row r="521" spans="1:13">
      <c r="A521">
        <v>520</v>
      </c>
      <c r="B521" s="13" t="s">
        <v>204</v>
      </c>
      <c r="C521" s="13" t="s">
        <v>32</v>
      </c>
      <c r="D521" s="13" t="s">
        <v>7</v>
      </c>
      <c r="E521" s="13" t="s">
        <v>563</v>
      </c>
      <c r="F521" t="s">
        <v>574</v>
      </c>
      <c r="G521" s="13" t="str">
        <f xml:space="preserve"> IF( RIGHT(雅俗通字典[[#This Row],[聲調]],1)&lt;&gt;"入", "舒聲", "促聲")</f>
        <v>舒聲</v>
      </c>
      <c r="H521" t="str">
        <f xml:space="preserve"> INDEX(聲母對照資料表[], MATCH(雅俗通字典[[#This Row],[切音]], 聲母對照資料表[十五音], 0), 2)</f>
        <v>t</v>
      </c>
      <c r="I521" t="str">
        <f xml:space="preserve"> INDEX(韻母對照資料表[], MATCH(雅俗通字典[[#This Row],[字韻]] &amp; LEFT(雅俗通字典[[#This Row],[舒促聲]],1), 韻母對照資料表[十五音識別碼], 0), 2)</f>
        <v>un</v>
      </c>
      <c r="J521">
        <f xml:space="preserve"> MATCH(雅俗通字典[[#This Row],[聲調]], 雅俗通聲調, 0)</f>
        <v>7</v>
      </c>
      <c r="K521" t="str">
        <f xml:space="preserve"> _xlfn.CONCAT(雅俗通字典[[#This Row],[聲]:[調]])</f>
        <v>tun7</v>
      </c>
      <c r="L521" t="str">
        <f xml:space="preserve"> 雅俗通字典[[#This Row],[字韻]] &amp; 雅俗通字典[[#This Row],[聲調]] &amp; "聲" &amp; 雅俗通字典[[#This Row],[切音]]</f>
        <v>君下去聲地</v>
      </c>
      <c r="M521" t="str">
        <f xml:space="preserve"> 雅俗通字典[[#This Row],[字韻]] &amp; TEXT(雅俗通字典[[#This Row],[調]], "[DBNum1]") &amp; 雅俗通字典[[#This Row],[切音]]</f>
        <v>君七地</v>
      </c>
    </row>
    <row r="522" spans="1:13">
      <c r="A522">
        <v>521</v>
      </c>
      <c r="B522" s="13" t="s">
        <v>73</v>
      </c>
      <c r="C522" s="13" t="s">
        <v>32</v>
      </c>
      <c r="D522" s="13" t="s">
        <v>7</v>
      </c>
      <c r="E522" s="13" t="s">
        <v>563</v>
      </c>
      <c r="F522" t="s">
        <v>574</v>
      </c>
      <c r="G522" s="13" t="str">
        <f xml:space="preserve"> IF( RIGHT(雅俗通字典[[#This Row],[聲調]],1)&lt;&gt;"入", "舒聲", "促聲")</f>
        <v>舒聲</v>
      </c>
      <c r="H522" t="str">
        <f xml:space="preserve"> INDEX(聲母對照資料表[], MATCH(雅俗通字典[[#This Row],[切音]], 聲母對照資料表[十五音], 0), 2)</f>
        <v>t</v>
      </c>
      <c r="I522" t="str">
        <f xml:space="preserve"> INDEX(韻母對照資料表[], MATCH(雅俗通字典[[#This Row],[字韻]] &amp; LEFT(雅俗通字典[[#This Row],[舒促聲]],1), 韻母對照資料表[十五音識別碼], 0), 2)</f>
        <v>un</v>
      </c>
      <c r="J522">
        <f xml:space="preserve"> MATCH(雅俗通字典[[#This Row],[聲調]], 雅俗通聲調, 0)</f>
        <v>7</v>
      </c>
      <c r="K522" t="str">
        <f xml:space="preserve"> _xlfn.CONCAT(雅俗通字典[[#This Row],[聲]:[調]])</f>
        <v>tun7</v>
      </c>
      <c r="L522" t="str">
        <f xml:space="preserve"> 雅俗通字典[[#This Row],[字韻]] &amp; 雅俗通字典[[#This Row],[聲調]] &amp; "聲" &amp; 雅俗通字典[[#This Row],[切音]]</f>
        <v>君下去聲地</v>
      </c>
      <c r="M522" t="str">
        <f xml:space="preserve"> 雅俗通字典[[#This Row],[字韻]] &amp; TEXT(雅俗通字典[[#This Row],[調]], "[DBNum1]") &amp; 雅俗通字典[[#This Row],[切音]]</f>
        <v>君七地</v>
      </c>
    </row>
    <row r="523" spans="1:13">
      <c r="A523">
        <v>522</v>
      </c>
      <c r="B523" s="13" t="s">
        <v>506</v>
      </c>
      <c r="C523" s="13" t="s">
        <v>32</v>
      </c>
      <c r="D523" s="13" t="s">
        <v>7</v>
      </c>
      <c r="E523" s="13" t="s">
        <v>563</v>
      </c>
      <c r="F523" t="s">
        <v>574</v>
      </c>
      <c r="G523" s="13" t="str">
        <f xml:space="preserve"> IF( RIGHT(雅俗通字典[[#This Row],[聲調]],1)&lt;&gt;"入", "舒聲", "促聲")</f>
        <v>舒聲</v>
      </c>
      <c r="H523" t="str">
        <f xml:space="preserve"> INDEX(聲母對照資料表[], MATCH(雅俗通字典[[#This Row],[切音]], 聲母對照資料表[十五音], 0), 2)</f>
        <v>t</v>
      </c>
      <c r="I523" t="str">
        <f xml:space="preserve"> INDEX(韻母對照資料表[], MATCH(雅俗通字典[[#This Row],[字韻]] &amp; LEFT(雅俗通字典[[#This Row],[舒促聲]],1), 韻母對照資料表[十五音識別碼], 0), 2)</f>
        <v>un</v>
      </c>
      <c r="J523">
        <f xml:space="preserve"> MATCH(雅俗通字典[[#This Row],[聲調]], 雅俗通聲調, 0)</f>
        <v>7</v>
      </c>
      <c r="K523" t="str">
        <f xml:space="preserve"> _xlfn.CONCAT(雅俗通字典[[#This Row],[聲]:[調]])</f>
        <v>tun7</v>
      </c>
      <c r="L523" t="str">
        <f xml:space="preserve"> 雅俗通字典[[#This Row],[字韻]] &amp; 雅俗通字典[[#This Row],[聲調]] &amp; "聲" &amp; 雅俗通字典[[#This Row],[切音]]</f>
        <v>君下去聲地</v>
      </c>
      <c r="M523" t="str">
        <f xml:space="preserve"> 雅俗通字典[[#This Row],[字韻]] &amp; TEXT(雅俗通字典[[#This Row],[調]], "[DBNum1]") &amp; 雅俗通字典[[#This Row],[切音]]</f>
        <v>君七地</v>
      </c>
    </row>
    <row r="524" spans="1:13">
      <c r="A524">
        <v>523</v>
      </c>
      <c r="B524" s="13" t="s">
        <v>575</v>
      </c>
      <c r="C524" s="13" t="s">
        <v>32</v>
      </c>
      <c r="D524" s="13" t="s">
        <v>7</v>
      </c>
      <c r="E524" s="13" t="s">
        <v>563</v>
      </c>
      <c r="F524" t="s">
        <v>574</v>
      </c>
      <c r="G524" s="13" t="str">
        <f xml:space="preserve"> IF( RIGHT(雅俗通字典[[#This Row],[聲調]],1)&lt;&gt;"入", "舒聲", "促聲")</f>
        <v>舒聲</v>
      </c>
      <c r="H524" t="str">
        <f xml:space="preserve"> INDEX(聲母對照資料表[], MATCH(雅俗通字典[[#This Row],[切音]], 聲母對照資料表[十五音], 0), 2)</f>
        <v>t</v>
      </c>
      <c r="I524" t="str">
        <f xml:space="preserve"> INDEX(韻母對照資料表[], MATCH(雅俗通字典[[#This Row],[字韻]] &amp; LEFT(雅俗通字典[[#This Row],[舒促聲]],1), 韻母對照資料表[十五音識別碼], 0), 2)</f>
        <v>un</v>
      </c>
      <c r="J524">
        <f xml:space="preserve"> MATCH(雅俗通字典[[#This Row],[聲調]], 雅俗通聲調, 0)</f>
        <v>7</v>
      </c>
      <c r="K524" t="str">
        <f xml:space="preserve"> _xlfn.CONCAT(雅俗通字典[[#This Row],[聲]:[調]])</f>
        <v>tun7</v>
      </c>
      <c r="L524" t="str">
        <f xml:space="preserve"> 雅俗通字典[[#This Row],[字韻]] &amp; 雅俗通字典[[#This Row],[聲調]] &amp; "聲" &amp; 雅俗通字典[[#This Row],[切音]]</f>
        <v>君下去聲地</v>
      </c>
      <c r="M524" t="str">
        <f xml:space="preserve"> 雅俗通字典[[#This Row],[字韻]] &amp; TEXT(雅俗通字典[[#This Row],[調]], "[DBNum1]") &amp; 雅俗通字典[[#This Row],[切音]]</f>
        <v>君七地</v>
      </c>
    </row>
    <row r="525" spans="1:13">
      <c r="A525">
        <v>524</v>
      </c>
      <c r="B525" s="13" t="s">
        <v>576</v>
      </c>
      <c r="C525" s="13" t="s">
        <v>32</v>
      </c>
      <c r="D525" s="13" t="s">
        <v>7</v>
      </c>
      <c r="E525" s="13" t="s">
        <v>563</v>
      </c>
      <c r="F525" t="s">
        <v>574</v>
      </c>
      <c r="G525" s="13" t="str">
        <f xml:space="preserve"> IF( RIGHT(雅俗通字典[[#This Row],[聲調]],1)&lt;&gt;"入", "舒聲", "促聲")</f>
        <v>舒聲</v>
      </c>
      <c r="H525" t="str">
        <f xml:space="preserve"> INDEX(聲母對照資料表[], MATCH(雅俗通字典[[#This Row],[切音]], 聲母對照資料表[十五音], 0), 2)</f>
        <v>t</v>
      </c>
      <c r="I525" t="str">
        <f xml:space="preserve"> INDEX(韻母對照資料表[], MATCH(雅俗通字典[[#This Row],[字韻]] &amp; LEFT(雅俗通字典[[#This Row],[舒促聲]],1), 韻母對照資料表[十五音識別碼], 0), 2)</f>
        <v>un</v>
      </c>
      <c r="J525">
        <f xml:space="preserve"> MATCH(雅俗通字典[[#This Row],[聲調]], 雅俗通聲調, 0)</f>
        <v>7</v>
      </c>
      <c r="K525" t="str">
        <f xml:space="preserve"> _xlfn.CONCAT(雅俗通字典[[#This Row],[聲]:[調]])</f>
        <v>tun7</v>
      </c>
      <c r="L525" t="str">
        <f xml:space="preserve"> 雅俗通字典[[#This Row],[字韻]] &amp; 雅俗通字典[[#This Row],[聲調]] &amp; "聲" &amp; 雅俗通字典[[#This Row],[切音]]</f>
        <v>君下去聲地</v>
      </c>
      <c r="M525" t="str">
        <f xml:space="preserve"> 雅俗通字典[[#This Row],[字韻]] &amp; TEXT(雅俗通字典[[#This Row],[調]], "[DBNum1]") &amp; 雅俗通字典[[#This Row],[切音]]</f>
        <v>君七地</v>
      </c>
    </row>
    <row r="526" spans="1:13">
      <c r="A526">
        <v>525</v>
      </c>
      <c r="B526" s="13" t="s">
        <v>43</v>
      </c>
      <c r="C526" s="13" t="s">
        <v>32</v>
      </c>
      <c r="D526" s="13" t="s">
        <v>7</v>
      </c>
      <c r="E526" s="13" t="s">
        <v>563</v>
      </c>
      <c r="F526" t="s">
        <v>574</v>
      </c>
      <c r="G526" s="13" t="str">
        <f xml:space="preserve"> IF( RIGHT(雅俗通字典[[#This Row],[聲調]],1)&lt;&gt;"入", "舒聲", "促聲")</f>
        <v>舒聲</v>
      </c>
      <c r="H526" t="str">
        <f xml:space="preserve"> INDEX(聲母對照資料表[], MATCH(雅俗通字典[[#This Row],[切音]], 聲母對照資料表[十五音], 0), 2)</f>
        <v>t</v>
      </c>
      <c r="I526" t="str">
        <f xml:space="preserve"> INDEX(韻母對照資料表[], MATCH(雅俗通字典[[#This Row],[字韻]] &amp; LEFT(雅俗通字典[[#This Row],[舒促聲]],1), 韻母對照資料表[十五音識別碼], 0), 2)</f>
        <v>un</v>
      </c>
      <c r="J526">
        <f xml:space="preserve"> MATCH(雅俗通字典[[#This Row],[聲調]], 雅俗通聲調, 0)</f>
        <v>7</v>
      </c>
      <c r="K526" t="str">
        <f xml:space="preserve"> _xlfn.CONCAT(雅俗通字典[[#This Row],[聲]:[調]])</f>
        <v>tun7</v>
      </c>
      <c r="L526" t="str">
        <f xml:space="preserve"> 雅俗通字典[[#This Row],[字韻]] &amp; 雅俗通字典[[#This Row],[聲調]] &amp; "聲" &amp; 雅俗通字典[[#This Row],[切音]]</f>
        <v>君下去聲地</v>
      </c>
      <c r="M526" t="str">
        <f xml:space="preserve"> 雅俗通字典[[#This Row],[字韻]] &amp; TEXT(雅俗通字典[[#This Row],[調]], "[DBNum1]") &amp; 雅俗通字典[[#This Row],[切音]]</f>
        <v>君七地</v>
      </c>
    </row>
    <row r="527" spans="1:13">
      <c r="A527">
        <v>526</v>
      </c>
      <c r="B527" s="13" t="s">
        <v>577</v>
      </c>
      <c r="C527" s="13" t="s">
        <v>54</v>
      </c>
      <c r="D527" s="13" t="s">
        <v>7</v>
      </c>
      <c r="E527" s="13" t="s">
        <v>563</v>
      </c>
      <c r="F527" t="s">
        <v>578</v>
      </c>
      <c r="G527" s="13" t="str">
        <f xml:space="preserve"> IF( RIGHT(雅俗通字典[[#This Row],[聲調]],1)&lt;&gt;"入", "舒聲", "促聲")</f>
        <v>舒聲</v>
      </c>
      <c r="H527" t="str">
        <f xml:space="preserve"> INDEX(聲母對照資料表[], MATCH(雅俗通字典[[#This Row],[切音]], 聲母對照資料表[十五音], 0), 2)</f>
        <v>th</v>
      </c>
      <c r="I527" t="str">
        <f xml:space="preserve"> INDEX(韻母對照資料表[], MATCH(雅俗通字典[[#This Row],[字韻]] &amp; LEFT(雅俗通字典[[#This Row],[舒促聲]],1), 韻母對照資料表[十五音識別碼], 0), 2)</f>
        <v>un</v>
      </c>
      <c r="J527">
        <f xml:space="preserve"> MATCH(雅俗通字典[[#This Row],[聲調]], 雅俗通聲調, 0)</f>
        <v>7</v>
      </c>
      <c r="K527" t="str">
        <f xml:space="preserve"> _xlfn.CONCAT(雅俗通字典[[#This Row],[聲]:[調]])</f>
        <v>thun7</v>
      </c>
      <c r="L527" t="str">
        <f xml:space="preserve"> 雅俗通字典[[#This Row],[字韻]] &amp; 雅俗通字典[[#This Row],[聲調]] &amp; "聲" &amp; 雅俗通字典[[#This Row],[切音]]</f>
        <v>君下去聲他</v>
      </c>
      <c r="M527" t="str">
        <f xml:space="preserve"> 雅俗通字典[[#This Row],[字韻]] &amp; TEXT(雅俗通字典[[#This Row],[調]], "[DBNum1]") &amp; 雅俗通字典[[#This Row],[切音]]</f>
        <v>君七他</v>
      </c>
    </row>
    <row r="528" spans="1:13">
      <c r="A528">
        <v>527</v>
      </c>
      <c r="B528" s="13" t="s">
        <v>579</v>
      </c>
      <c r="C528" s="13" t="s">
        <v>63</v>
      </c>
      <c r="D528" s="13" t="s">
        <v>7</v>
      </c>
      <c r="E528" s="13" t="s">
        <v>563</v>
      </c>
      <c r="F528" t="s">
        <v>580</v>
      </c>
      <c r="G528" s="13" t="str">
        <f xml:space="preserve"> IF( RIGHT(雅俗通字典[[#This Row],[聲調]],1)&lt;&gt;"入", "舒聲", "促聲")</f>
        <v>舒聲</v>
      </c>
      <c r="H528" t="str">
        <f xml:space="preserve"> INDEX(聲母對照資料表[], MATCH(雅俗通字典[[#This Row],[切音]], 聲母對照資料表[十五音], 0), 2)</f>
        <v>z</v>
      </c>
      <c r="I528" t="str">
        <f xml:space="preserve"> INDEX(韻母對照資料表[], MATCH(雅俗通字典[[#This Row],[字韻]] &amp; LEFT(雅俗通字典[[#This Row],[舒促聲]],1), 韻母對照資料表[十五音識別碼], 0), 2)</f>
        <v>un</v>
      </c>
      <c r="J528">
        <f xml:space="preserve"> MATCH(雅俗通字典[[#This Row],[聲調]], 雅俗通聲調, 0)</f>
        <v>7</v>
      </c>
      <c r="K528" t="str">
        <f xml:space="preserve"> _xlfn.CONCAT(雅俗通字典[[#This Row],[聲]:[調]])</f>
        <v>zun7</v>
      </c>
      <c r="L528" t="str">
        <f xml:space="preserve"> 雅俗通字典[[#This Row],[字韻]] &amp; 雅俗通字典[[#This Row],[聲調]] &amp; "聲" &amp; 雅俗通字典[[#This Row],[切音]]</f>
        <v>君下去聲曾</v>
      </c>
      <c r="M528" t="str">
        <f xml:space="preserve"> 雅俗通字典[[#This Row],[字韻]] &amp; TEXT(雅俗通字典[[#This Row],[調]], "[DBNum1]") &amp; 雅俗通字典[[#This Row],[切音]]</f>
        <v>君七曾</v>
      </c>
    </row>
    <row r="529" spans="1:13">
      <c r="A529">
        <v>528</v>
      </c>
      <c r="B529" s="13" t="s">
        <v>581</v>
      </c>
      <c r="C529" s="13" t="s">
        <v>582</v>
      </c>
      <c r="D529" s="13" t="s">
        <v>7</v>
      </c>
      <c r="E529" s="13" t="s">
        <v>563</v>
      </c>
      <c r="F529" t="s">
        <v>583</v>
      </c>
      <c r="G529" s="13" t="str">
        <f xml:space="preserve"> IF( RIGHT(雅俗通字典[[#This Row],[聲調]],1)&lt;&gt;"入", "舒聲", "促聲")</f>
        <v>舒聲</v>
      </c>
      <c r="H529" t="str">
        <f xml:space="preserve"> INDEX(聲母對照資料表[], MATCH(雅俗通字典[[#This Row],[切音]], 聲母對照資料表[十五音], 0), 2)</f>
        <v>j</v>
      </c>
      <c r="I529" t="str">
        <f xml:space="preserve"> INDEX(韻母對照資料表[], MATCH(雅俗通字典[[#This Row],[字韻]] &amp; LEFT(雅俗通字典[[#This Row],[舒促聲]],1), 韻母對照資料表[十五音識別碼], 0), 2)</f>
        <v>un</v>
      </c>
      <c r="J529">
        <f xml:space="preserve"> MATCH(雅俗通字典[[#This Row],[聲調]], 雅俗通聲調, 0)</f>
        <v>7</v>
      </c>
      <c r="K529" t="str">
        <f xml:space="preserve"> _xlfn.CONCAT(雅俗通字典[[#This Row],[聲]:[調]])</f>
        <v>jun7</v>
      </c>
      <c r="L529" t="str">
        <f xml:space="preserve"> 雅俗通字典[[#This Row],[字韻]] &amp; 雅俗通字典[[#This Row],[聲調]] &amp; "聲" &amp; 雅俗通字典[[#This Row],[切音]]</f>
        <v>君下去聲入</v>
      </c>
      <c r="M529" t="str">
        <f xml:space="preserve"> 雅俗通字典[[#This Row],[字韻]] &amp; TEXT(雅俗通字典[[#This Row],[調]], "[DBNum1]") &amp; 雅俗通字典[[#This Row],[切音]]</f>
        <v>君七入</v>
      </c>
    </row>
    <row r="530" spans="1:13">
      <c r="A530">
        <v>529</v>
      </c>
      <c r="B530" s="13" t="s">
        <v>584</v>
      </c>
      <c r="C530" s="13" t="s">
        <v>582</v>
      </c>
      <c r="D530" s="13" t="s">
        <v>7</v>
      </c>
      <c r="E530" s="13" t="s">
        <v>563</v>
      </c>
      <c r="F530" t="s">
        <v>583</v>
      </c>
      <c r="G530" s="13" t="str">
        <f xml:space="preserve"> IF( RIGHT(雅俗通字典[[#This Row],[聲調]],1)&lt;&gt;"入", "舒聲", "促聲")</f>
        <v>舒聲</v>
      </c>
      <c r="H530" t="str">
        <f xml:space="preserve"> INDEX(聲母對照資料表[], MATCH(雅俗通字典[[#This Row],[切音]], 聲母對照資料表[十五音], 0), 2)</f>
        <v>j</v>
      </c>
      <c r="I530" t="str">
        <f xml:space="preserve"> INDEX(韻母對照資料表[], MATCH(雅俗通字典[[#This Row],[字韻]] &amp; LEFT(雅俗通字典[[#This Row],[舒促聲]],1), 韻母對照資料表[十五音識別碼], 0), 2)</f>
        <v>un</v>
      </c>
      <c r="J530">
        <f xml:space="preserve"> MATCH(雅俗通字典[[#This Row],[聲調]], 雅俗通聲調, 0)</f>
        <v>7</v>
      </c>
      <c r="K530" t="str">
        <f xml:space="preserve"> _xlfn.CONCAT(雅俗通字典[[#This Row],[聲]:[調]])</f>
        <v>jun7</v>
      </c>
      <c r="L530" t="str">
        <f xml:space="preserve"> 雅俗通字典[[#This Row],[字韻]] &amp; 雅俗通字典[[#This Row],[聲調]] &amp; "聲" &amp; 雅俗通字典[[#This Row],[切音]]</f>
        <v>君下去聲入</v>
      </c>
      <c r="M530" t="str">
        <f xml:space="preserve"> 雅俗通字典[[#This Row],[字韻]] &amp; TEXT(雅俗通字典[[#This Row],[調]], "[DBNum1]") &amp; 雅俗通字典[[#This Row],[切音]]</f>
        <v>君七入</v>
      </c>
    </row>
    <row r="531" spans="1:13">
      <c r="A531">
        <v>530</v>
      </c>
      <c r="B531" s="13" t="s">
        <v>585</v>
      </c>
      <c r="C531" s="13" t="s">
        <v>582</v>
      </c>
      <c r="D531" s="13" t="s">
        <v>7</v>
      </c>
      <c r="E531" s="13" t="s">
        <v>563</v>
      </c>
      <c r="F531" t="s">
        <v>583</v>
      </c>
      <c r="G531" s="13" t="str">
        <f xml:space="preserve"> IF( RIGHT(雅俗通字典[[#This Row],[聲調]],1)&lt;&gt;"入", "舒聲", "促聲")</f>
        <v>舒聲</v>
      </c>
      <c r="H531" t="str">
        <f xml:space="preserve"> INDEX(聲母對照資料表[], MATCH(雅俗通字典[[#This Row],[切音]], 聲母對照資料表[十五音], 0), 2)</f>
        <v>j</v>
      </c>
      <c r="I531" t="str">
        <f xml:space="preserve"> INDEX(韻母對照資料表[], MATCH(雅俗通字典[[#This Row],[字韻]] &amp; LEFT(雅俗通字典[[#This Row],[舒促聲]],1), 韻母對照資料表[十五音識別碼], 0), 2)</f>
        <v>un</v>
      </c>
      <c r="J531">
        <f xml:space="preserve"> MATCH(雅俗通字典[[#This Row],[聲調]], 雅俗通聲調, 0)</f>
        <v>7</v>
      </c>
      <c r="K531" t="str">
        <f xml:space="preserve"> _xlfn.CONCAT(雅俗通字典[[#This Row],[聲]:[調]])</f>
        <v>jun7</v>
      </c>
      <c r="L531" t="str">
        <f xml:space="preserve"> 雅俗通字典[[#This Row],[字韻]] &amp; 雅俗通字典[[#This Row],[聲調]] &amp; "聲" &amp; 雅俗通字典[[#This Row],[切音]]</f>
        <v>君下去聲入</v>
      </c>
      <c r="M531" t="str">
        <f xml:space="preserve"> 雅俗通字典[[#This Row],[字韻]] &amp; TEXT(雅俗通字典[[#This Row],[調]], "[DBNum1]") &amp; 雅俗通字典[[#This Row],[切音]]</f>
        <v>君七入</v>
      </c>
    </row>
    <row r="532" spans="1:13">
      <c r="A532">
        <v>531</v>
      </c>
      <c r="B532" s="13" t="s">
        <v>586</v>
      </c>
      <c r="C532" s="13" t="s">
        <v>582</v>
      </c>
      <c r="D532" s="13" t="s">
        <v>7</v>
      </c>
      <c r="E532" s="13" t="s">
        <v>563</v>
      </c>
      <c r="F532" t="s">
        <v>583</v>
      </c>
      <c r="G532" s="13" t="str">
        <f xml:space="preserve"> IF( RIGHT(雅俗通字典[[#This Row],[聲調]],1)&lt;&gt;"入", "舒聲", "促聲")</f>
        <v>舒聲</v>
      </c>
      <c r="H532" t="str">
        <f xml:space="preserve"> INDEX(聲母對照資料表[], MATCH(雅俗通字典[[#This Row],[切音]], 聲母對照資料表[十五音], 0), 2)</f>
        <v>j</v>
      </c>
      <c r="I532" t="str">
        <f xml:space="preserve"> INDEX(韻母對照資料表[], MATCH(雅俗通字典[[#This Row],[字韻]] &amp; LEFT(雅俗通字典[[#This Row],[舒促聲]],1), 韻母對照資料表[十五音識別碼], 0), 2)</f>
        <v>un</v>
      </c>
      <c r="J532">
        <f xml:space="preserve"> MATCH(雅俗通字典[[#This Row],[聲調]], 雅俗通聲調, 0)</f>
        <v>7</v>
      </c>
      <c r="K532" t="str">
        <f xml:space="preserve"> _xlfn.CONCAT(雅俗通字典[[#This Row],[聲]:[調]])</f>
        <v>jun7</v>
      </c>
      <c r="L532" t="str">
        <f xml:space="preserve"> 雅俗通字典[[#This Row],[字韻]] &amp; 雅俗通字典[[#This Row],[聲調]] &amp; "聲" &amp; 雅俗通字典[[#This Row],[切音]]</f>
        <v>君下去聲入</v>
      </c>
      <c r="M532" t="str">
        <f xml:space="preserve"> 雅俗通字典[[#This Row],[字韻]] &amp; TEXT(雅俗通字典[[#This Row],[調]], "[DBNum1]") &amp; 雅俗通字典[[#This Row],[切音]]</f>
        <v>君七入</v>
      </c>
    </row>
    <row r="533" spans="1:13">
      <c r="A533">
        <v>532</v>
      </c>
      <c r="B533" s="13" t="s">
        <v>587</v>
      </c>
      <c r="C533" s="13" t="s">
        <v>582</v>
      </c>
      <c r="D533" s="13" t="s">
        <v>7</v>
      </c>
      <c r="E533" s="13" t="s">
        <v>563</v>
      </c>
      <c r="F533" t="s">
        <v>583</v>
      </c>
      <c r="G533" s="13" t="str">
        <f xml:space="preserve"> IF( RIGHT(雅俗通字典[[#This Row],[聲調]],1)&lt;&gt;"入", "舒聲", "促聲")</f>
        <v>舒聲</v>
      </c>
      <c r="H533" t="str">
        <f xml:space="preserve"> INDEX(聲母對照資料表[], MATCH(雅俗通字典[[#This Row],[切音]], 聲母對照資料表[十五音], 0), 2)</f>
        <v>j</v>
      </c>
      <c r="I533" t="str">
        <f xml:space="preserve"> INDEX(韻母對照資料表[], MATCH(雅俗通字典[[#This Row],[字韻]] &amp; LEFT(雅俗通字典[[#This Row],[舒促聲]],1), 韻母對照資料表[十五音識別碼], 0), 2)</f>
        <v>un</v>
      </c>
      <c r="J533">
        <f xml:space="preserve"> MATCH(雅俗通字典[[#This Row],[聲調]], 雅俗通聲調, 0)</f>
        <v>7</v>
      </c>
      <c r="K533" t="str">
        <f xml:space="preserve"> _xlfn.CONCAT(雅俗通字典[[#This Row],[聲]:[調]])</f>
        <v>jun7</v>
      </c>
      <c r="L533" t="str">
        <f xml:space="preserve"> 雅俗通字典[[#This Row],[字韻]] &amp; 雅俗通字典[[#This Row],[聲調]] &amp; "聲" &amp; 雅俗通字典[[#This Row],[切音]]</f>
        <v>君下去聲入</v>
      </c>
      <c r="M533" t="str">
        <f xml:space="preserve"> 雅俗通字典[[#This Row],[字韻]] &amp; TEXT(雅俗通字典[[#This Row],[調]], "[DBNum1]") &amp; 雅俗通字典[[#This Row],[切音]]</f>
        <v>君七入</v>
      </c>
    </row>
    <row r="534" spans="1:13">
      <c r="A534">
        <v>533</v>
      </c>
      <c r="B534" s="13" t="s">
        <v>588</v>
      </c>
      <c r="C534" s="13" t="s">
        <v>80</v>
      </c>
      <c r="D534" s="13" t="s">
        <v>7</v>
      </c>
      <c r="E534" s="13" t="s">
        <v>563</v>
      </c>
      <c r="F534" t="s">
        <v>589</v>
      </c>
      <c r="G534" s="13" t="str">
        <f xml:space="preserve"> IF( RIGHT(雅俗通字典[[#This Row],[聲調]],1)&lt;&gt;"入", "舒聲", "促聲")</f>
        <v>舒聲</v>
      </c>
      <c r="H534" t="str">
        <f xml:space="preserve"> INDEX(聲母對照資料表[], MATCH(雅俗通字典[[#This Row],[切音]], 聲母對照資料表[十五音], 0), 2)</f>
        <v>s</v>
      </c>
      <c r="I534" t="str">
        <f xml:space="preserve"> INDEX(韻母對照資料表[], MATCH(雅俗通字典[[#This Row],[字韻]] &amp; LEFT(雅俗通字典[[#This Row],[舒促聲]],1), 韻母對照資料表[十五音識別碼], 0), 2)</f>
        <v>un</v>
      </c>
      <c r="J534">
        <f xml:space="preserve"> MATCH(雅俗通字典[[#This Row],[聲調]], 雅俗通聲調, 0)</f>
        <v>7</v>
      </c>
      <c r="K534" t="str">
        <f xml:space="preserve"> _xlfn.CONCAT(雅俗通字典[[#This Row],[聲]:[調]])</f>
        <v>sun7</v>
      </c>
      <c r="L534" t="str">
        <f xml:space="preserve"> 雅俗通字典[[#This Row],[字韻]] &amp; 雅俗通字典[[#This Row],[聲調]] &amp; "聲" &amp; 雅俗通字典[[#This Row],[切音]]</f>
        <v>君下去聲時</v>
      </c>
      <c r="M534" t="str">
        <f xml:space="preserve"> 雅俗通字典[[#This Row],[字韻]] &amp; TEXT(雅俗通字典[[#This Row],[調]], "[DBNum1]") &amp; 雅俗通字典[[#This Row],[切音]]</f>
        <v>君七時</v>
      </c>
    </row>
    <row r="535" spans="1:13">
      <c r="A535">
        <v>534</v>
      </c>
      <c r="B535" s="13" t="s">
        <v>590</v>
      </c>
      <c r="C535" s="13" t="s">
        <v>88</v>
      </c>
      <c r="D535" s="13" t="s">
        <v>7</v>
      </c>
      <c r="E535" s="13" t="s">
        <v>563</v>
      </c>
      <c r="F535" t="s">
        <v>591</v>
      </c>
      <c r="G535" s="13" t="str">
        <f xml:space="preserve"> IF( RIGHT(雅俗通字典[[#This Row],[聲調]],1)&lt;&gt;"入", "舒聲", "促聲")</f>
        <v>舒聲</v>
      </c>
      <c r="H535" t="str">
        <f xml:space="preserve"> INDEX(聲母對照資料表[], MATCH(雅俗通字典[[#This Row],[切音]], 聲母對照資料表[十五音], 0), 2)</f>
        <v>q</v>
      </c>
      <c r="I535" t="str">
        <f xml:space="preserve"> INDEX(韻母對照資料表[], MATCH(雅俗通字典[[#This Row],[字韻]] &amp; LEFT(雅俗通字典[[#This Row],[舒促聲]],1), 韻母對照資料表[十五音識別碼], 0), 2)</f>
        <v>un</v>
      </c>
      <c r="J535">
        <f xml:space="preserve"> MATCH(雅俗通字典[[#This Row],[聲調]], 雅俗通聲調, 0)</f>
        <v>7</v>
      </c>
      <c r="K535" t="str">
        <f xml:space="preserve"> _xlfn.CONCAT(雅俗通字典[[#This Row],[聲]:[調]])</f>
        <v>qun7</v>
      </c>
      <c r="L535" t="str">
        <f xml:space="preserve"> 雅俗通字典[[#This Row],[字韻]] &amp; 雅俗通字典[[#This Row],[聲調]] &amp; "聲" &amp; 雅俗通字典[[#This Row],[切音]]</f>
        <v>君下去聲英</v>
      </c>
      <c r="M535" t="str">
        <f xml:space="preserve"> 雅俗通字典[[#This Row],[字韻]] &amp; TEXT(雅俗通字典[[#This Row],[調]], "[DBNum1]") &amp; 雅俗通字典[[#This Row],[切音]]</f>
        <v>君七英</v>
      </c>
    </row>
    <row r="536" spans="1:13">
      <c r="A536">
        <v>535</v>
      </c>
      <c r="B536" s="13" t="s">
        <v>592</v>
      </c>
      <c r="C536" s="13" t="s">
        <v>88</v>
      </c>
      <c r="D536" s="13" t="s">
        <v>7</v>
      </c>
      <c r="E536" s="13" t="s">
        <v>563</v>
      </c>
      <c r="F536" t="s">
        <v>591</v>
      </c>
      <c r="G536" s="13" t="str">
        <f xml:space="preserve"> IF( RIGHT(雅俗通字典[[#This Row],[聲調]],1)&lt;&gt;"入", "舒聲", "促聲")</f>
        <v>舒聲</v>
      </c>
      <c r="H536" t="str">
        <f xml:space="preserve"> INDEX(聲母對照資料表[], MATCH(雅俗通字典[[#This Row],[切音]], 聲母對照資料表[十五音], 0), 2)</f>
        <v>q</v>
      </c>
      <c r="I536" t="str">
        <f xml:space="preserve"> INDEX(韻母對照資料表[], MATCH(雅俗通字典[[#This Row],[字韻]] &amp; LEFT(雅俗通字典[[#This Row],[舒促聲]],1), 韻母對照資料表[十五音識別碼], 0), 2)</f>
        <v>un</v>
      </c>
      <c r="J536">
        <f xml:space="preserve"> MATCH(雅俗通字典[[#This Row],[聲調]], 雅俗通聲調, 0)</f>
        <v>7</v>
      </c>
      <c r="K536" t="str">
        <f xml:space="preserve"> _xlfn.CONCAT(雅俗通字典[[#This Row],[聲]:[調]])</f>
        <v>qun7</v>
      </c>
      <c r="L536" t="str">
        <f xml:space="preserve"> 雅俗通字典[[#This Row],[字韻]] &amp; 雅俗通字典[[#This Row],[聲調]] &amp; "聲" &amp; 雅俗通字典[[#This Row],[切音]]</f>
        <v>君下去聲英</v>
      </c>
      <c r="M536" t="str">
        <f xml:space="preserve"> 雅俗通字典[[#This Row],[字韻]] &amp; TEXT(雅俗通字典[[#This Row],[調]], "[DBNum1]") &amp; 雅俗通字典[[#This Row],[切音]]</f>
        <v>君七英</v>
      </c>
    </row>
    <row r="537" spans="1:13">
      <c r="A537">
        <v>536</v>
      </c>
      <c r="B537" s="13" t="s">
        <v>593</v>
      </c>
      <c r="C537" s="13" t="s">
        <v>88</v>
      </c>
      <c r="D537" s="13" t="s">
        <v>7</v>
      </c>
      <c r="E537" s="13" t="s">
        <v>563</v>
      </c>
      <c r="F537" t="s">
        <v>591</v>
      </c>
      <c r="G537" s="13" t="str">
        <f xml:space="preserve"> IF( RIGHT(雅俗通字典[[#This Row],[聲調]],1)&lt;&gt;"入", "舒聲", "促聲")</f>
        <v>舒聲</v>
      </c>
      <c r="H537" t="str">
        <f xml:space="preserve"> INDEX(聲母對照資料表[], MATCH(雅俗通字典[[#This Row],[切音]], 聲母對照資料表[十五音], 0), 2)</f>
        <v>q</v>
      </c>
      <c r="I537" t="str">
        <f xml:space="preserve"> INDEX(韻母對照資料表[], MATCH(雅俗通字典[[#This Row],[字韻]] &amp; LEFT(雅俗通字典[[#This Row],[舒促聲]],1), 韻母對照資料表[十五音識別碼], 0), 2)</f>
        <v>un</v>
      </c>
      <c r="J537">
        <f xml:space="preserve"> MATCH(雅俗通字典[[#This Row],[聲調]], 雅俗通聲調, 0)</f>
        <v>7</v>
      </c>
      <c r="K537" t="str">
        <f xml:space="preserve"> _xlfn.CONCAT(雅俗通字典[[#This Row],[聲]:[調]])</f>
        <v>qun7</v>
      </c>
      <c r="L537" t="str">
        <f xml:space="preserve"> 雅俗通字典[[#This Row],[字韻]] &amp; 雅俗通字典[[#This Row],[聲調]] &amp; "聲" &amp; 雅俗通字典[[#This Row],[切音]]</f>
        <v>君下去聲英</v>
      </c>
      <c r="M537" t="str">
        <f xml:space="preserve"> 雅俗通字典[[#This Row],[字韻]] &amp; TEXT(雅俗通字典[[#This Row],[調]], "[DBNum1]") &amp; 雅俗通字典[[#This Row],[切音]]</f>
        <v>君七英</v>
      </c>
    </row>
    <row r="538" spans="1:13">
      <c r="A538">
        <v>537</v>
      </c>
      <c r="B538" s="13" t="s">
        <v>594</v>
      </c>
      <c r="C538" s="13" t="s">
        <v>88</v>
      </c>
      <c r="D538" s="13" t="s">
        <v>7</v>
      </c>
      <c r="E538" s="13" t="s">
        <v>563</v>
      </c>
      <c r="F538" t="s">
        <v>591</v>
      </c>
      <c r="G538" s="13" t="str">
        <f xml:space="preserve"> IF( RIGHT(雅俗通字典[[#This Row],[聲調]],1)&lt;&gt;"入", "舒聲", "促聲")</f>
        <v>舒聲</v>
      </c>
      <c r="H538" t="str">
        <f xml:space="preserve"> INDEX(聲母對照資料表[], MATCH(雅俗通字典[[#This Row],[切音]], 聲母對照資料表[十五音], 0), 2)</f>
        <v>q</v>
      </c>
      <c r="I538" t="str">
        <f xml:space="preserve"> INDEX(韻母對照資料表[], MATCH(雅俗通字典[[#This Row],[字韻]] &amp; LEFT(雅俗通字典[[#This Row],[舒促聲]],1), 韻母對照資料表[十五音識別碼], 0), 2)</f>
        <v>un</v>
      </c>
      <c r="J538">
        <f xml:space="preserve"> MATCH(雅俗通字典[[#This Row],[聲調]], 雅俗通聲調, 0)</f>
        <v>7</v>
      </c>
      <c r="K538" t="str">
        <f xml:space="preserve"> _xlfn.CONCAT(雅俗通字典[[#This Row],[聲]:[調]])</f>
        <v>qun7</v>
      </c>
      <c r="L538" t="str">
        <f xml:space="preserve"> 雅俗通字典[[#This Row],[字韻]] &amp; 雅俗通字典[[#This Row],[聲調]] &amp; "聲" &amp; 雅俗通字典[[#This Row],[切音]]</f>
        <v>君下去聲英</v>
      </c>
      <c r="M538" t="str">
        <f xml:space="preserve"> 雅俗通字典[[#This Row],[字韻]] &amp; TEXT(雅俗通字典[[#This Row],[調]], "[DBNum1]") &amp; 雅俗通字典[[#This Row],[切音]]</f>
        <v>君七英</v>
      </c>
    </row>
    <row r="539" spans="1:13">
      <c r="A539">
        <v>538</v>
      </c>
      <c r="B539" s="13" t="s">
        <v>595</v>
      </c>
      <c r="C539" s="13" t="s">
        <v>88</v>
      </c>
      <c r="D539" s="13" t="s">
        <v>7</v>
      </c>
      <c r="E539" s="13" t="s">
        <v>563</v>
      </c>
      <c r="F539" t="s">
        <v>591</v>
      </c>
      <c r="G539" s="13" t="str">
        <f xml:space="preserve"> IF( RIGHT(雅俗通字典[[#This Row],[聲調]],1)&lt;&gt;"入", "舒聲", "促聲")</f>
        <v>舒聲</v>
      </c>
      <c r="H539" t="str">
        <f xml:space="preserve"> INDEX(聲母對照資料表[], MATCH(雅俗通字典[[#This Row],[切音]], 聲母對照資料表[十五音], 0), 2)</f>
        <v>q</v>
      </c>
      <c r="I539" t="str">
        <f xml:space="preserve"> INDEX(韻母對照資料表[], MATCH(雅俗通字典[[#This Row],[字韻]] &amp; LEFT(雅俗通字典[[#This Row],[舒促聲]],1), 韻母對照資料表[十五音識別碼], 0), 2)</f>
        <v>un</v>
      </c>
      <c r="J539">
        <f xml:space="preserve"> MATCH(雅俗通字典[[#This Row],[聲調]], 雅俗通聲調, 0)</f>
        <v>7</v>
      </c>
      <c r="K539" t="str">
        <f xml:space="preserve"> _xlfn.CONCAT(雅俗通字典[[#This Row],[聲]:[調]])</f>
        <v>qun7</v>
      </c>
      <c r="L539" t="str">
        <f xml:space="preserve"> 雅俗通字典[[#This Row],[字韻]] &amp; 雅俗通字典[[#This Row],[聲調]] &amp; "聲" &amp; 雅俗通字典[[#This Row],[切音]]</f>
        <v>君下去聲英</v>
      </c>
      <c r="M539" t="str">
        <f xml:space="preserve"> 雅俗通字典[[#This Row],[字韻]] &amp; TEXT(雅俗通字典[[#This Row],[調]], "[DBNum1]") &amp; 雅俗通字典[[#This Row],[切音]]</f>
        <v>君七英</v>
      </c>
    </row>
    <row r="540" spans="1:13">
      <c r="A540">
        <v>539</v>
      </c>
      <c r="B540" s="13" t="s">
        <v>596</v>
      </c>
      <c r="C540" s="13" t="s">
        <v>88</v>
      </c>
      <c r="D540" s="13" t="s">
        <v>7</v>
      </c>
      <c r="E540" s="13" t="s">
        <v>563</v>
      </c>
      <c r="F540" t="s">
        <v>591</v>
      </c>
      <c r="G540" s="13" t="str">
        <f xml:space="preserve"> IF( RIGHT(雅俗通字典[[#This Row],[聲調]],1)&lt;&gt;"入", "舒聲", "促聲")</f>
        <v>舒聲</v>
      </c>
      <c r="H540" t="str">
        <f xml:space="preserve"> INDEX(聲母對照資料表[], MATCH(雅俗通字典[[#This Row],[切音]], 聲母對照資料表[十五音], 0), 2)</f>
        <v>q</v>
      </c>
      <c r="I540" t="str">
        <f xml:space="preserve"> INDEX(韻母對照資料表[], MATCH(雅俗通字典[[#This Row],[字韻]] &amp; LEFT(雅俗通字典[[#This Row],[舒促聲]],1), 韻母對照資料表[十五音識別碼], 0), 2)</f>
        <v>un</v>
      </c>
      <c r="J540">
        <f xml:space="preserve"> MATCH(雅俗通字典[[#This Row],[聲調]], 雅俗通聲調, 0)</f>
        <v>7</v>
      </c>
      <c r="K540" t="str">
        <f xml:space="preserve"> _xlfn.CONCAT(雅俗通字典[[#This Row],[聲]:[調]])</f>
        <v>qun7</v>
      </c>
      <c r="L540" t="str">
        <f xml:space="preserve"> 雅俗通字典[[#This Row],[字韻]] &amp; 雅俗通字典[[#This Row],[聲調]] &amp; "聲" &amp; 雅俗通字典[[#This Row],[切音]]</f>
        <v>君下去聲英</v>
      </c>
      <c r="M540" t="str">
        <f xml:space="preserve"> 雅俗通字典[[#This Row],[字韻]] &amp; TEXT(雅俗通字典[[#This Row],[調]], "[DBNum1]") &amp; 雅俗通字典[[#This Row],[切音]]</f>
        <v>君七英</v>
      </c>
    </row>
    <row r="541" spans="1:13">
      <c r="A541">
        <v>540</v>
      </c>
      <c r="B541" s="13" t="s">
        <v>597</v>
      </c>
      <c r="C541" s="13" t="s">
        <v>537</v>
      </c>
      <c r="D541" s="13" t="s">
        <v>7</v>
      </c>
      <c r="E541" s="13" t="s">
        <v>563</v>
      </c>
      <c r="F541" t="s">
        <v>598</v>
      </c>
      <c r="G541" s="13" t="str">
        <f xml:space="preserve"> IF( RIGHT(雅俗通字典[[#This Row],[聲調]],1)&lt;&gt;"入", "舒聲", "促聲")</f>
        <v>舒聲</v>
      </c>
      <c r="H541" t="str">
        <f xml:space="preserve"> INDEX(聲母對照資料表[], MATCH(雅俗通字典[[#This Row],[切音]], 聲母對照資料表[十五音], 0), 2)</f>
        <v>b</v>
      </c>
      <c r="I541" t="str">
        <f xml:space="preserve"> INDEX(韻母對照資料表[], MATCH(雅俗通字典[[#This Row],[字韻]] &amp; LEFT(雅俗通字典[[#This Row],[舒促聲]],1), 韻母對照資料表[十五音識別碼], 0), 2)</f>
        <v>un</v>
      </c>
      <c r="J541">
        <f xml:space="preserve"> MATCH(雅俗通字典[[#This Row],[聲調]], 雅俗通聲調, 0)</f>
        <v>7</v>
      </c>
      <c r="K541" t="str">
        <f xml:space="preserve"> _xlfn.CONCAT(雅俗通字典[[#This Row],[聲]:[調]])</f>
        <v>bun7</v>
      </c>
      <c r="L541" t="str">
        <f xml:space="preserve"> 雅俗通字典[[#This Row],[字韻]] &amp; 雅俗通字典[[#This Row],[聲調]] &amp; "聲" &amp; 雅俗通字典[[#This Row],[切音]]</f>
        <v>君下去聲門</v>
      </c>
      <c r="M541" t="str">
        <f xml:space="preserve"> 雅俗通字典[[#This Row],[字韻]] &amp; TEXT(雅俗通字典[[#This Row],[調]], "[DBNum1]") &amp; 雅俗通字典[[#This Row],[切音]]</f>
        <v>君七門</v>
      </c>
    </row>
    <row r="542" spans="1:13">
      <c r="A542">
        <v>541</v>
      </c>
      <c r="B542" s="13" t="s">
        <v>599</v>
      </c>
      <c r="C542" s="13" t="s">
        <v>537</v>
      </c>
      <c r="D542" s="13" t="s">
        <v>7</v>
      </c>
      <c r="E542" s="13" t="s">
        <v>563</v>
      </c>
      <c r="F542" t="s">
        <v>598</v>
      </c>
      <c r="G542" s="13" t="str">
        <f xml:space="preserve"> IF( RIGHT(雅俗通字典[[#This Row],[聲調]],1)&lt;&gt;"入", "舒聲", "促聲")</f>
        <v>舒聲</v>
      </c>
      <c r="H542" t="str">
        <f xml:space="preserve"> INDEX(聲母對照資料表[], MATCH(雅俗通字典[[#This Row],[切音]], 聲母對照資料表[十五音], 0), 2)</f>
        <v>b</v>
      </c>
      <c r="I542" t="str">
        <f xml:space="preserve"> INDEX(韻母對照資料表[], MATCH(雅俗通字典[[#This Row],[字韻]] &amp; LEFT(雅俗通字典[[#This Row],[舒促聲]],1), 韻母對照資料表[十五音識別碼], 0), 2)</f>
        <v>un</v>
      </c>
      <c r="J542">
        <f xml:space="preserve"> MATCH(雅俗通字典[[#This Row],[聲調]], 雅俗通聲調, 0)</f>
        <v>7</v>
      </c>
      <c r="K542" t="str">
        <f xml:space="preserve"> _xlfn.CONCAT(雅俗通字典[[#This Row],[聲]:[調]])</f>
        <v>bun7</v>
      </c>
      <c r="L542" t="str">
        <f xml:space="preserve"> 雅俗通字典[[#This Row],[字韻]] &amp; 雅俗通字典[[#This Row],[聲調]] &amp; "聲" &amp; 雅俗通字典[[#This Row],[切音]]</f>
        <v>君下去聲門</v>
      </c>
      <c r="M542" t="str">
        <f xml:space="preserve"> 雅俗通字典[[#This Row],[字韻]] &amp; TEXT(雅俗通字典[[#This Row],[調]], "[DBNum1]") &amp; 雅俗通字典[[#This Row],[切音]]</f>
        <v>君七門</v>
      </c>
    </row>
    <row r="543" spans="1:13">
      <c r="A543">
        <v>542</v>
      </c>
      <c r="B543" s="13" t="s">
        <v>538</v>
      </c>
      <c r="C543" s="13" t="s">
        <v>537</v>
      </c>
      <c r="D543" s="13" t="s">
        <v>7</v>
      </c>
      <c r="E543" s="13" t="s">
        <v>563</v>
      </c>
      <c r="F543" t="s">
        <v>598</v>
      </c>
      <c r="G543" s="13" t="str">
        <f xml:space="preserve"> IF( RIGHT(雅俗通字典[[#This Row],[聲調]],1)&lt;&gt;"入", "舒聲", "促聲")</f>
        <v>舒聲</v>
      </c>
      <c r="H543" t="str">
        <f xml:space="preserve"> INDEX(聲母對照資料表[], MATCH(雅俗通字典[[#This Row],[切音]], 聲母對照資料表[十五音], 0), 2)</f>
        <v>b</v>
      </c>
      <c r="I543" t="str">
        <f xml:space="preserve"> INDEX(韻母對照資料表[], MATCH(雅俗通字典[[#This Row],[字韻]] &amp; LEFT(雅俗通字典[[#This Row],[舒促聲]],1), 韻母對照資料表[十五音識別碼], 0), 2)</f>
        <v>un</v>
      </c>
      <c r="J543">
        <f xml:space="preserve"> MATCH(雅俗通字典[[#This Row],[聲調]], 雅俗通聲調, 0)</f>
        <v>7</v>
      </c>
      <c r="K543" t="str">
        <f xml:space="preserve"> _xlfn.CONCAT(雅俗通字典[[#This Row],[聲]:[調]])</f>
        <v>bun7</v>
      </c>
      <c r="L543" t="str">
        <f xml:space="preserve"> 雅俗通字典[[#This Row],[字韻]] &amp; 雅俗通字典[[#This Row],[聲調]] &amp; "聲" &amp; 雅俗通字典[[#This Row],[切音]]</f>
        <v>君下去聲門</v>
      </c>
      <c r="M543" t="str">
        <f xml:space="preserve"> 雅俗通字典[[#This Row],[字韻]] &amp; TEXT(雅俗通字典[[#This Row],[調]], "[DBNum1]") &amp; 雅俗通字典[[#This Row],[切音]]</f>
        <v>君七門</v>
      </c>
    </row>
    <row r="544" spans="1:13">
      <c r="A544">
        <v>543</v>
      </c>
      <c r="B544" s="13" t="s">
        <v>600</v>
      </c>
      <c r="C544" s="13" t="s">
        <v>537</v>
      </c>
      <c r="D544" s="13" t="s">
        <v>7</v>
      </c>
      <c r="E544" s="13" t="s">
        <v>563</v>
      </c>
      <c r="F544" t="s">
        <v>598</v>
      </c>
      <c r="G544" s="13" t="str">
        <f xml:space="preserve"> IF( RIGHT(雅俗通字典[[#This Row],[聲調]],1)&lt;&gt;"入", "舒聲", "促聲")</f>
        <v>舒聲</v>
      </c>
      <c r="H544" t="str">
        <f xml:space="preserve"> INDEX(聲母對照資料表[], MATCH(雅俗通字典[[#This Row],[切音]], 聲母對照資料表[十五音], 0), 2)</f>
        <v>b</v>
      </c>
      <c r="I544" t="str">
        <f xml:space="preserve"> INDEX(韻母對照資料表[], MATCH(雅俗通字典[[#This Row],[字韻]] &amp; LEFT(雅俗通字典[[#This Row],[舒促聲]],1), 韻母對照資料表[十五音識別碼], 0), 2)</f>
        <v>un</v>
      </c>
      <c r="J544">
        <f xml:space="preserve"> MATCH(雅俗通字典[[#This Row],[聲調]], 雅俗通聲調, 0)</f>
        <v>7</v>
      </c>
      <c r="K544" t="str">
        <f xml:space="preserve"> _xlfn.CONCAT(雅俗通字典[[#This Row],[聲]:[調]])</f>
        <v>bun7</v>
      </c>
      <c r="L544" t="str">
        <f xml:space="preserve"> 雅俗通字典[[#This Row],[字韻]] &amp; 雅俗通字典[[#This Row],[聲調]] &amp; "聲" &amp; 雅俗通字典[[#This Row],[切音]]</f>
        <v>君下去聲門</v>
      </c>
      <c r="M544" t="str">
        <f xml:space="preserve"> 雅俗通字典[[#This Row],[字韻]] &amp; TEXT(雅俗通字典[[#This Row],[調]], "[DBNum1]") &amp; 雅俗通字典[[#This Row],[切音]]</f>
        <v>君七門</v>
      </c>
    </row>
    <row r="545" spans="1:13">
      <c r="A545">
        <v>544</v>
      </c>
      <c r="B545" s="13" t="s">
        <v>601</v>
      </c>
      <c r="C545" s="13" t="s">
        <v>537</v>
      </c>
      <c r="D545" s="13" t="s">
        <v>7</v>
      </c>
      <c r="E545" s="13" t="s">
        <v>563</v>
      </c>
      <c r="F545" t="s">
        <v>598</v>
      </c>
      <c r="G545" s="13" t="str">
        <f xml:space="preserve"> IF( RIGHT(雅俗通字典[[#This Row],[聲調]],1)&lt;&gt;"入", "舒聲", "促聲")</f>
        <v>舒聲</v>
      </c>
      <c r="H545" t="str">
        <f xml:space="preserve"> INDEX(聲母對照資料表[], MATCH(雅俗通字典[[#This Row],[切音]], 聲母對照資料表[十五音], 0), 2)</f>
        <v>b</v>
      </c>
      <c r="I545" t="str">
        <f xml:space="preserve"> INDEX(韻母對照資料表[], MATCH(雅俗通字典[[#This Row],[字韻]] &amp; LEFT(雅俗通字典[[#This Row],[舒促聲]],1), 韻母對照資料表[十五音識別碼], 0), 2)</f>
        <v>un</v>
      </c>
      <c r="J545">
        <f xml:space="preserve"> MATCH(雅俗通字典[[#This Row],[聲調]], 雅俗通聲調, 0)</f>
        <v>7</v>
      </c>
      <c r="K545" t="str">
        <f xml:space="preserve"> _xlfn.CONCAT(雅俗通字典[[#This Row],[聲]:[調]])</f>
        <v>bun7</v>
      </c>
      <c r="L545" t="str">
        <f xml:space="preserve"> 雅俗通字典[[#This Row],[字韻]] &amp; 雅俗通字典[[#This Row],[聲調]] &amp; "聲" &amp; 雅俗通字典[[#This Row],[切音]]</f>
        <v>君下去聲門</v>
      </c>
      <c r="M545" t="str">
        <f xml:space="preserve"> 雅俗通字典[[#This Row],[字韻]] &amp; TEXT(雅俗通字典[[#This Row],[調]], "[DBNum1]") &amp; 雅俗通字典[[#This Row],[切音]]</f>
        <v>君七門</v>
      </c>
    </row>
    <row r="546" spans="1:13">
      <c r="A546">
        <v>545</v>
      </c>
      <c r="B546" s="13" t="s">
        <v>602</v>
      </c>
      <c r="C546" s="13" t="s">
        <v>537</v>
      </c>
      <c r="D546" s="13" t="s">
        <v>7</v>
      </c>
      <c r="E546" s="13" t="s">
        <v>563</v>
      </c>
      <c r="F546" t="s">
        <v>598</v>
      </c>
      <c r="G546" s="13" t="str">
        <f xml:space="preserve"> IF( RIGHT(雅俗通字典[[#This Row],[聲調]],1)&lt;&gt;"入", "舒聲", "促聲")</f>
        <v>舒聲</v>
      </c>
      <c r="H546" t="str">
        <f xml:space="preserve"> INDEX(聲母對照資料表[], MATCH(雅俗通字典[[#This Row],[切音]], 聲母對照資料表[十五音], 0), 2)</f>
        <v>b</v>
      </c>
      <c r="I546" t="str">
        <f xml:space="preserve"> INDEX(韻母對照資料表[], MATCH(雅俗通字典[[#This Row],[字韻]] &amp; LEFT(雅俗通字典[[#This Row],[舒促聲]],1), 韻母對照資料表[十五音識別碼], 0), 2)</f>
        <v>un</v>
      </c>
      <c r="J546">
        <f xml:space="preserve"> MATCH(雅俗通字典[[#This Row],[聲調]], 雅俗通聲調, 0)</f>
        <v>7</v>
      </c>
      <c r="K546" t="str">
        <f xml:space="preserve"> _xlfn.CONCAT(雅俗通字典[[#This Row],[聲]:[調]])</f>
        <v>bun7</v>
      </c>
      <c r="L546" t="str">
        <f xml:space="preserve"> 雅俗通字典[[#This Row],[字韻]] &amp; 雅俗通字典[[#This Row],[聲調]] &amp; "聲" &amp; 雅俗通字典[[#This Row],[切音]]</f>
        <v>君下去聲門</v>
      </c>
      <c r="M546" t="str">
        <f xml:space="preserve"> 雅俗通字典[[#This Row],[字韻]] &amp; TEXT(雅俗通字典[[#This Row],[調]], "[DBNum1]") &amp; 雅俗通字典[[#This Row],[切音]]</f>
        <v>君七門</v>
      </c>
    </row>
    <row r="547" spans="1:13">
      <c r="A547">
        <v>546</v>
      </c>
      <c r="B547" s="13" t="s">
        <v>603</v>
      </c>
      <c r="C547" s="13" t="s">
        <v>421</v>
      </c>
      <c r="D547" s="13" t="s">
        <v>7</v>
      </c>
      <c r="E547" s="13" t="s">
        <v>563</v>
      </c>
      <c r="F547" t="s">
        <v>604</v>
      </c>
      <c r="G547" s="13" t="str">
        <f xml:space="preserve"> IF( RIGHT(雅俗通字典[[#This Row],[聲調]],1)&lt;&gt;"入", "舒聲", "促聲")</f>
        <v>舒聲</v>
      </c>
      <c r="H547" t="str">
        <f xml:space="preserve"> INDEX(聲母對照資料表[], MATCH(雅俗通字典[[#This Row],[切音]], 聲母對照資料表[十五音], 0), 2)</f>
        <v>g</v>
      </c>
      <c r="I547" t="str">
        <f xml:space="preserve"> INDEX(韻母對照資料表[], MATCH(雅俗通字典[[#This Row],[字韻]] &amp; LEFT(雅俗通字典[[#This Row],[舒促聲]],1), 韻母對照資料表[十五音識別碼], 0), 2)</f>
        <v>un</v>
      </c>
      <c r="J547">
        <f xml:space="preserve"> MATCH(雅俗通字典[[#This Row],[聲調]], 雅俗通聲調, 0)</f>
        <v>7</v>
      </c>
      <c r="K547" t="str">
        <f xml:space="preserve"> _xlfn.CONCAT(雅俗通字典[[#This Row],[聲]:[調]])</f>
        <v>gun7</v>
      </c>
      <c r="L547" t="str">
        <f xml:space="preserve"> 雅俗通字典[[#This Row],[字韻]] &amp; 雅俗通字典[[#This Row],[聲調]] &amp; "聲" &amp; 雅俗通字典[[#This Row],[切音]]</f>
        <v>君下去聲語</v>
      </c>
      <c r="M547" t="str">
        <f xml:space="preserve"> 雅俗通字典[[#This Row],[字韻]] &amp; TEXT(雅俗通字典[[#This Row],[調]], "[DBNum1]") &amp; 雅俗通字典[[#This Row],[切音]]</f>
        <v>君七語</v>
      </c>
    </row>
    <row r="548" spans="1:13">
      <c r="A548">
        <v>547</v>
      </c>
      <c r="B548" s="13" t="s">
        <v>605</v>
      </c>
      <c r="C548" s="13" t="s">
        <v>421</v>
      </c>
      <c r="D548" s="13" t="s">
        <v>7</v>
      </c>
      <c r="E548" s="13" t="s">
        <v>563</v>
      </c>
      <c r="F548" t="s">
        <v>604</v>
      </c>
      <c r="G548" s="13" t="str">
        <f xml:space="preserve"> IF( RIGHT(雅俗通字典[[#This Row],[聲調]],1)&lt;&gt;"入", "舒聲", "促聲")</f>
        <v>舒聲</v>
      </c>
      <c r="H548" t="str">
        <f xml:space="preserve"> INDEX(聲母對照資料表[], MATCH(雅俗通字典[[#This Row],[切音]], 聲母對照資料表[十五音], 0), 2)</f>
        <v>g</v>
      </c>
      <c r="I548" t="str">
        <f xml:space="preserve"> INDEX(韻母對照資料表[], MATCH(雅俗通字典[[#This Row],[字韻]] &amp; LEFT(雅俗通字典[[#This Row],[舒促聲]],1), 韻母對照資料表[十五音識別碼], 0), 2)</f>
        <v>un</v>
      </c>
      <c r="J548">
        <f xml:space="preserve"> MATCH(雅俗通字典[[#This Row],[聲調]], 雅俗通聲調, 0)</f>
        <v>7</v>
      </c>
      <c r="K548" t="str">
        <f xml:space="preserve"> _xlfn.CONCAT(雅俗通字典[[#This Row],[聲]:[調]])</f>
        <v>gun7</v>
      </c>
      <c r="L548" t="str">
        <f xml:space="preserve"> 雅俗通字典[[#This Row],[字韻]] &amp; 雅俗通字典[[#This Row],[聲調]] &amp; "聲" &amp; 雅俗通字典[[#This Row],[切音]]</f>
        <v>君下去聲語</v>
      </c>
      <c r="M548" t="str">
        <f xml:space="preserve"> 雅俗通字典[[#This Row],[字韻]] &amp; TEXT(雅俗通字典[[#This Row],[調]], "[DBNum1]") &amp; 雅俗通字典[[#This Row],[切音]]</f>
        <v>君七語</v>
      </c>
    </row>
    <row r="549" spans="1:13">
      <c r="A549">
        <v>548</v>
      </c>
      <c r="B549" s="13" t="s">
        <v>606</v>
      </c>
      <c r="C549" s="13" t="s">
        <v>101</v>
      </c>
      <c r="D549" s="13" t="s">
        <v>7</v>
      </c>
      <c r="E549" s="13" t="s">
        <v>563</v>
      </c>
      <c r="F549" t="s">
        <v>607</v>
      </c>
      <c r="G549" s="13" t="str">
        <f xml:space="preserve"> IF( RIGHT(雅俗通字典[[#This Row],[聲調]],1)&lt;&gt;"入", "舒聲", "促聲")</f>
        <v>舒聲</v>
      </c>
      <c r="H549" t="str">
        <f xml:space="preserve"> INDEX(聲母對照資料表[], MATCH(雅俗通字典[[#This Row],[切音]], 聲母對照資料表[十五音], 0), 2)</f>
        <v>c</v>
      </c>
      <c r="I549" t="str">
        <f xml:space="preserve"> INDEX(韻母對照資料表[], MATCH(雅俗通字典[[#This Row],[字韻]] &amp; LEFT(雅俗通字典[[#This Row],[舒促聲]],1), 韻母對照資料表[十五音識別碼], 0), 2)</f>
        <v>un</v>
      </c>
      <c r="J549">
        <f xml:space="preserve"> MATCH(雅俗通字典[[#This Row],[聲調]], 雅俗通聲調, 0)</f>
        <v>7</v>
      </c>
      <c r="K549" t="str">
        <f xml:space="preserve"> _xlfn.CONCAT(雅俗通字典[[#This Row],[聲]:[調]])</f>
        <v>cun7</v>
      </c>
      <c r="L549" t="str">
        <f xml:space="preserve"> 雅俗通字典[[#This Row],[字韻]] &amp; 雅俗通字典[[#This Row],[聲調]] &amp; "聲" &amp; 雅俗通字典[[#This Row],[切音]]</f>
        <v>君下去聲出</v>
      </c>
      <c r="M549" t="str">
        <f xml:space="preserve"> 雅俗通字典[[#This Row],[字韻]] &amp; TEXT(雅俗通字典[[#This Row],[調]], "[DBNum1]") &amp; 雅俗通字典[[#This Row],[切音]]</f>
        <v>君七出</v>
      </c>
    </row>
    <row r="550" spans="1:13">
      <c r="A550">
        <v>549</v>
      </c>
      <c r="B550" s="13" t="s">
        <v>608</v>
      </c>
      <c r="C550" s="13" t="s">
        <v>108</v>
      </c>
      <c r="D550" s="13" t="s">
        <v>7</v>
      </c>
      <c r="E550" s="13" t="s">
        <v>563</v>
      </c>
      <c r="F550" t="s">
        <v>609</v>
      </c>
      <c r="G550" s="13" t="str">
        <f xml:space="preserve"> IF( RIGHT(雅俗通字典[[#This Row],[聲調]],1)&lt;&gt;"入", "舒聲", "促聲")</f>
        <v>舒聲</v>
      </c>
      <c r="H550" t="str">
        <f xml:space="preserve"> INDEX(聲母對照資料表[], MATCH(雅俗通字典[[#This Row],[切音]], 聲母對照資料表[十五音], 0), 2)</f>
        <v>h</v>
      </c>
      <c r="I550" t="str">
        <f xml:space="preserve"> INDEX(韻母對照資料表[], MATCH(雅俗通字典[[#This Row],[字韻]] &amp; LEFT(雅俗通字典[[#This Row],[舒促聲]],1), 韻母對照資料表[十五音識別碼], 0), 2)</f>
        <v>un</v>
      </c>
      <c r="J550">
        <f xml:space="preserve"> MATCH(雅俗通字典[[#This Row],[聲調]], 雅俗通聲調, 0)</f>
        <v>7</v>
      </c>
      <c r="K550" t="str">
        <f xml:space="preserve"> _xlfn.CONCAT(雅俗通字典[[#This Row],[聲]:[調]])</f>
        <v>hun7</v>
      </c>
      <c r="L550" t="str">
        <f xml:space="preserve"> 雅俗通字典[[#This Row],[字韻]] &amp; 雅俗通字典[[#This Row],[聲調]] &amp; "聲" &amp; 雅俗通字典[[#This Row],[切音]]</f>
        <v>君下去聲喜</v>
      </c>
      <c r="M550" t="str">
        <f xml:space="preserve"> 雅俗通字典[[#This Row],[字韻]] &amp; TEXT(雅俗通字典[[#This Row],[調]], "[DBNum1]") &amp; 雅俗通字典[[#This Row],[切音]]</f>
        <v>君七喜</v>
      </c>
    </row>
    <row r="551" spans="1:13">
      <c r="A551">
        <v>550</v>
      </c>
      <c r="B551" s="13" t="s">
        <v>610</v>
      </c>
      <c r="C551" s="13" t="s">
        <v>108</v>
      </c>
      <c r="D551" s="13" t="s">
        <v>7</v>
      </c>
      <c r="E551" s="13" t="s">
        <v>563</v>
      </c>
      <c r="F551" t="s">
        <v>609</v>
      </c>
      <c r="G551" s="13" t="str">
        <f xml:space="preserve"> IF( RIGHT(雅俗通字典[[#This Row],[聲調]],1)&lt;&gt;"入", "舒聲", "促聲")</f>
        <v>舒聲</v>
      </c>
      <c r="H551" t="str">
        <f xml:space="preserve"> INDEX(聲母對照資料表[], MATCH(雅俗通字典[[#This Row],[切音]], 聲母對照資料表[十五音], 0), 2)</f>
        <v>h</v>
      </c>
      <c r="I551" t="str">
        <f xml:space="preserve"> INDEX(韻母對照資料表[], MATCH(雅俗通字典[[#This Row],[字韻]] &amp; LEFT(雅俗通字典[[#This Row],[舒促聲]],1), 韻母對照資料表[十五音識別碼], 0), 2)</f>
        <v>un</v>
      </c>
      <c r="J551">
        <f xml:space="preserve"> MATCH(雅俗通字典[[#This Row],[聲調]], 雅俗通聲調, 0)</f>
        <v>7</v>
      </c>
      <c r="K551" t="str">
        <f xml:space="preserve"> _xlfn.CONCAT(雅俗通字典[[#This Row],[聲]:[調]])</f>
        <v>hun7</v>
      </c>
      <c r="L551" t="str">
        <f xml:space="preserve"> 雅俗通字典[[#This Row],[字韻]] &amp; 雅俗通字典[[#This Row],[聲調]] &amp; "聲" &amp; 雅俗通字典[[#This Row],[切音]]</f>
        <v>君下去聲喜</v>
      </c>
      <c r="M551" t="str">
        <f xml:space="preserve"> 雅俗通字典[[#This Row],[字韻]] &amp; TEXT(雅俗通字典[[#This Row],[調]], "[DBNum1]") &amp; 雅俗通字典[[#This Row],[切音]]</f>
        <v>君七喜</v>
      </c>
    </row>
    <row r="552" spans="1:13">
      <c r="A552">
        <v>551</v>
      </c>
      <c r="B552" s="13" t="s">
        <v>107</v>
      </c>
      <c r="C552" s="13" t="s">
        <v>108</v>
      </c>
      <c r="D552" s="13" t="s">
        <v>7</v>
      </c>
      <c r="E552" s="13" t="s">
        <v>563</v>
      </c>
      <c r="F552" t="s">
        <v>609</v>
      </c>
      <c r="G552" s="13" t="str">
        <f xml:space="preserve"> IF( RIGHT(雅俗通字典[[#This Row],[聲調]],1)&lt;&gt;"入", "舒聲", "促聲")</f>
        <v>舒聲</v>
      </c>
      <c r="H552" t="str">
        <f xml:space="preserve"> INDEX(聲母對照資料表[], MATCH(雅俗通字典[[#This Row],[切音]], 聲母對照資料表[十五音], 0), 2)</f>
        <v>h</v>
      </c>
      <c r="I552" t="str">
        <f xml:space="preserve"> INDEX(韻母對照資料表[], MATCH(雅俗通字典[[#This Row],[字韻]] &amp; LEFT(雅俗通字典[[#This Row],[舒促聲]],1), 韻母對照資料表[十五音識別碼], 0), 2)</f>
        <v>un</v>
      </c>
      <c r="J552">
        <f xml:space="preserve"> MATCH(雅俗通字典[[#This Row],[聲調]], 雅俗通聲調, 0)</f>
        <v>7</v>
      </c>
      <c r="K552" t="str">
        <f xml:space="preserve"> _xlfn.CONCAT(雅俗通字典[[#This Row],[聲]:[調]])</f>
        <v>hun7</v>
      </c>
      <c r="L552" t="str">
        <f xml:space="preserve"> 雅俗通字典[[#This Row],[字韻]] &amp; 雅俗通字典[[#This Row],[聲調]] &amp; "聲" &amp; 雅俗通字典[[#This Row],[切音]]</f>
        <v>君下去聲喜</v>
      </c>
      <c r="M552" t="str">
        <f xml:space="preserve"> 雅俗通字典[[#This Row],[字韻]] &amp; TEXT(雅俗通字典[[#This Row],[調]], "[DBNum1]") &amp; 雅俗通字典[[#This Row],[切音]]</f>
        <v>君七喜</v>
      </c>
    </row>
    <row r="553" spans="1:13">
      <c r="A553">
        <v>552</v>
      </c>
      <c r="B553" s="13" t="s">
        <v>549</v>
      </c>
      <c r="C553" s="13" t="s">
        <v>108</v>
      </c>
      <c r="D553" s="13" t="s">
        <v>7</v>
      </c>
      <c r="E553" s="13" t="s">
        <v>563</v>
      </c>
      <c r="F553" t="s">
        <v>609</v>
      </c>
      <c r="G553" s="13" t="str">
        <f xml:space="preserve"> IF( RIGHT(雅俗通字典[[#This Row],[聲調]],1)&lt;&gt;"入", "舒聲", "促聲")</f>
        <v>舒聲</v>
      </c>
      <c r="H553" t="str">
        <f xml:space="preserve"> INDEX(聲母對照資料表[], MATCH(雅俗通字典[[#This Row],[切音]], 聲母對照資料表[十五音], 0), 2)</f>
        <v>h</v>
      </c>
      <c r="I553" t="str">
        <f xml:space="preserve"> INDEX(韻母對照資料表[], MATCH(雅俗通字典[[#This Row],[字韻]] &amp; LEFT(雅俗通字典[[#This Row],[舒促聲]],1), 韻母對照資料表[十五音識別碼], 0), 2)</f>
        <v>un</v>
      </c>
      <c r="J553">
        <f xml:space="preserve"> MATCH(雅俗通字典[[#This Row],[聲調]], 雅俗通聲調, 0)</f>
        <v>7</v>
      </c>
      <c r="K553" t="str">
        <f xml:space="preserve"> _xlfn.CONCAT(雅俗通字典[[#This Row],[聲]:[調]])</f>
        <v>hun7</v>
      </c>
      <c r="L553" t="str">
        <f xml:space="preserve"> 雅俗通字典[[#This Row],[字韻]] &amp; 雅俗通字典[[#This Row],[聲調]] &amp; "聲" &amp; 雅俗通字典[[#This Row],[切音]]</f>
        <v>君下去聲喜</v>
      </c>
      <c r="M553" t="str">
        <f xml:space="preserve"> 雅俗通字典[[#This Row],[字韻]] &amp; TEXT(雅俗通字典[[#This Row],[調]], "[DBNum1]") &amp; 雅俗通字典[[#This Row],[切音]]</f>
        <v>君七喜</v>
      </c>
    </row>
    <row r="554" spans="1:13">
      <c r="A554">
        <v>553</v>
      </c>
      <c r="B554" s="13" t="s">
        <v>611</v>
      </c>
      <c r="C554" s="13" t="s">
        <v>108</v>
      </c>
      <c r="D554" s="13" t="s">
        <v>7</v>
      </c>
      <c r="E554" s="13" t="s">
        <v>563</v>
      </c>
      <c r="F554" t="s">
        <v>609</v>
      </c>
      <c r="G554" s="13" t="str">
        <f xml:space="preserve"> IF( RIGHT(雅俗通字典[[#This Row],[聲調]],1)&lt;&gt;"入", "舒聲", "促聲")</f>
        <v>舒聲</v>
      </c>
      <c r="H554" t="str">
        <f xml:space="preserve"> INDEX(聲母對照資料表[], MATCH(雅俗通字典[[#This Row],[切音]], 聲母對照資料表[十五音], 0), 2)</f>
        <v>h</v>
      </c>
      <c r="I554" t="str">
        <f xml:space="preserve"> INDEX(韻母對照資料表[], MATCH(雅俗通字典[[#This Row],[字韻]] &amp; LEFT(雅俗通字典[[#This Row],[舒促聲]],1), 韻母對照資料表[十五音識別碼], 0), 2)</f>
        <v>un</v>
      </c>
      <c r="J554">
        <f xml:space="preserve"> MATCH(雅俗通字典[[#This Row],[聲調]], 雅俗通聲調, 0)</f>
        <v>7</v>
      </c>
      <c r="K554" t="str">
        <f xml:space="preserve"> _xlfn.CONCAT(雅俗通字典[[#This Row],[聲]:[調]])</f>
        <v>hun7</v>
      </c>
      <c r="L554" t="str">
        <f xml:space="preserve"> 雅俗通字典[[#This Row],[字韻]] &amp; 雅俗通字典[[#This Row],[聲調]] &amp; "聲" &amp; 雅俗通字典[[#This Row],[切音]]</f>
        <v>君下去聲喜</v>
      </c>
      <c r="M554" t="str">
        <f xml:space="preserve"> 雅俗通字典[[#This Row],[字韻]] &amp; TEXT(雅俗通字典[[#This Row],[調]], "[DBNum1]") &amp; 雅俗通字典[[#This Row],[切音]]</f>
        <v>君七喜</v>
      </c>
    </row>
    <row r="555" spans="1:13">
      <c r="A555">
        <v>554</v>
      </c>
      <c r="B555" s="13" t="s">
        <v>612</v>
      </c>
      <c r="C555" s="13" t="s">
        <v>108</v>
      </c>
      <c r="D555" s="13" t="s">
        <v>7</v>
      </c>
      <c r="E555" s="13" t="s">
        <v>563</v>
      </c>
      <c r="F555" t="s">
        <v>609</v>
      </c>
      <c r="G555" s="13" t="str">
        <f xml:space="preserve"> IF( RIGHT(雅俗通字典[[#This Row],[聲調]],1)&lt;&gt;"入", "舒聲", "促聲")</f>
        <v>舒聲</v>
      </c>
      <c r="H555" t="str">
        <f xml:space="preserve"> INDEX(聲母對照資料表[], MATCH(雅俗通字典[[#This Row],[切音]], 聲母對照資料表[十五音], 0), 2)</f>
        <v>h</v>
      </c>
      <c r="I555" t="str">
        <f xml:space="preserve"> INDEX(韻母對照資料表[], MATCH(雅俗通字典[[#This Row],[字韻]] &amp; LEFT(雅俗通字典[[#This Row],[舒促聲]],1), 韻母對照資料表[十五音識別碼], 0), 2)</f>
        <v>un</v>
      </c>
      <c r="J555">
        <f xml:space="preserve"> MATCH(雅俗通字典[[#This Row],[聲調]], 雅俗通聲調, 0)</f>
        <v>7</v>
      </c>
      <c r="K555" t="str">
        <f xml:space="preserve"> _xlfn.CONCAT(雅俗通字典[[#This Row],[聲]:[調]])</f>
        <v>hun7</v>
      </c>
      <c r="L555" t="str">
        <f xml:space="preserve"> 雅俗通字典[[#This Row],[字韻]] &amp; 雅俗通字典[[#This Row],[聲調]] &amp; "聲" &amp; 雅俗通字典[[#This Row],[切音]]</f>
        <v>君下去聲喜</v>
      </c>
      <c r="M555" t="str">
        <f xml:space="preserve"> 雅俗通字典[[#This Row],[字韻]] &amp; TEXT(雅俗通字典[[#This Row],[調]], "[DBNum1]") &amp; 雅俗通字典[[#This Row],[切音]]</f>
        <v>君七喜</v>
      </c>
    </row>
    <row r="556" spans="1:13">
      <c r="A556">
        <v>555</v>
      </c>
      <c r="B556" s="13" t="s">
        <v>613</v>
      </c>
      <c r="C556" s="13" t="s">
        <v>147</v>
      </c>
      <c r="D556" s="13" t="s">
        <v>7</v>
      </c>
      <c r="E556" s="13" t="s">
        <v>614</v>
      </c>
      <c r="F556" t="s">
        <v>615</v>
      </c>
      <c r="G556" s="13" t="str">
        <f xml:space="preserve"> IF( RIGHT(雅俗通字典[[#This Row],[聲調]],1)&lt;&gt;"入", "舒聲", "促聲")</f>
        <v>促聲</v>
      </c>
      <c r="H556" t="str">
        <f xml:space="preserve"> INDEX(聲母對照資料表[], MATCH(雅俗通字典[[#This Row],[切音]], 聲母對照資料表[十五音], 0), 2)</f>
        <v>l</v>
      </c>
      <c r="I556" t="str">
        <f xml:space="preserve"> INDEX(韻母對照資料表[], MATCH(雅俗通字典[[#This Row],[字韻]] &amp; LEFT(雅俗通字典[[#This Row],[舒促聲]],1), 韻母對照資料表[十五音識別碼], 0), 2)</f>
        <v>ut</v>
      </c>
      <c r="J556">
        <f xml:space="preserve"> MATCH(雅俗通字典[[#This Row],[聲調]], 雅俗通聲調, 0)</f>
        <v>8</v>
      </c>
      <c r="K556" t="str">
        <f xml:space="preserve"> _xlfn.CONCAT(雅俗通字典[[#This Row],[聲]:[調]])</f>
        <v>lut8</v>
      </c>
      <c r="L556" t="str">
        <f xml:space="preserve"> 雅俗通字典[[#This Row],[字韻]] &amp; 雅俗通字典[[#This Row],[聲調]] &amp; "聲" &amp; 雅俗通字典[[#This Row],[切音]]</f>
        <v>君下入聲柳</v>
      </c>
      <c r="M556" t="str">
        <f xml:space="preserve"> 雅俗通字典[[#This Row],[字韻]] &amp; TEXT(雅俗通字典[[#This Row],[調]], "[DBNum1]") &amp; 雅俗通字典[[#This Row],[切音]]</f>
        <v>君八柳</v>
      </c>
    </row>
    <row r="557" spans="1:13">
      <c r="A557">
        <v>556</v>
      </c>
      <c r="B557" s="13" t="s">
        <v>616</v>
      </c>
      <c r="C557" s="13" t="s">
        <v>147</v>
      </c>
      <c r="D557" s="13" t="s">
        <v>7</v>
      </c>
      <c r="E557" s="13" t="s">
        <v>614</v>
      </c>
      <c r="F557" t="s">
        <v>615</v>
      </c>
      <c r="G557" s="13" t="str">
        <f xml:space="preserve"> IF( RIGHT(雅俗通字典[[#This Row],[聲調]],1)&lt;&gt;"入", "舒聲", "促聲")</f>
        <v>促聲</v>
      </c>
      <c r="H557" t="str">
        <f xml:space="preserve"> INDEX(聲母對照資料表[], MATCH(雅俗通字典[[#This Row],[切音]], 聲母對照資料表[十五音], 0), 2)</f>
        <v>l</v>
      </c>
      <c r="I557" t="str">
        <f xml:space="preserve"> INDEX(韻母對照資料表[], MATCH(雅俗通字典[[#This Row],[字韻]] &amp; LEFT(雅俗通字典[[#This Row],[舒促聲]],1), 韻母對照資料表[十五音識別碼], 0), 2)</f>
        <v>ut</v>
      </c>
      <c r="J557">
        <f xml:space="preserve"> MATCH(雅俗通字典[[#This Row],[聲調]], 雅俗通聲調, 0)</f>
        <v>8</v>
      </c>
      <c r="K557" t="str">
        <f xml:space="preserve"> _xlfn.CONCAT(雅俗通字典[[#This Row],[聲]:[調]])</f>
        <v>lut8</v>
      </c>
      <c r="L557" t="str">
        <f xml:space="preserve"> 雅俗通字典[[#This Row],[字韻]] &amp; 雅俗通字典[[#This Row],[聲調]] &amp; "聲" &amp; 雅俗通字典[[#This Row],[切音]]</f>
        <v>君下入聲柳</v>
      </c>
      <c r="M557" t="str">
        <f xml:space="preserve"> 雅俗通字典[[#This Row],[字韻]] &amp; TEXT(雅俗通字典[[#This Row],[調]], "[DBNum1]") &amp; 雅俗通字典[[#This Row],[切音]]</f>
        <v>君八柳</v>
      </c>
    </row>
    <row r="558" spans="1:13">
      <c r="A558">
        <v>557</v>
      </c>
      <c r="B558" s="13" t="s">
        <v>617</v>
      </c>
      <c r="C558" s="13" t="s">
        <v>147</v>
      </c>
      <c r="D558" s="13" t="s">
        <v>7</v>
      </c>
      <c r="E558" s="13" t="s">
        <v>614</v>
      </c>
      <c r="F558" t="s">
        <v>615</v>
      </c>
      <c r="G558" s="13" t="str">
        <f xml:space="preserve"> IF( RIGHT(雅俗通字典[[#This Row],[聲調]],1)&lt;&gt;"入", "舒聲", "促聲")</f>
        <v>促聲</v>
      </c>
      <c r="H558" t="str">
        <f xml:space="preserve"> INDEX(聲母對照資料表[], MATCH(雅俗通字典[[#This Row],[切音]], 聲母對照資料表[十五音], 0), 2)</f>
        <v>l</v>
      </c>
      <c r="I558" t="str">
        <f xml:space="preserve"> INDEX(韻母對照資料表[], MATCH(雅俗通字典[[#This Row],[字韻]] &amp; LEFT(雅俗通字典[[#This Row],[舒促聲]],1), 韻母對照資料表[十五音識別碼], 0), 2)</f>
        <v>ut</v>
      </c>
      <c r="J558">
        <f xml:space="preserve"> MATCH(雅俗通字典[[#This Row],[聲調]], 雅俗通聲調, 0)</f>
        <v>8</v>
      </c>
      <c r="K558" t="str">
        <f xml:space="preserve"> _xlfn.CONCAT(雅俗通字典[[#This Row],[聲]:[調]])</f>
        <v>lut8</v>
      </c>
      <c r="L558" t="str">
        <f xml:space="preserve"> 雅俗通字典[[#This Row],[字韻]] &amp; 雅俗通字典[[#This Row],[聲調]] &amp; "聲" &amp; 雅俗通字典[[#This Row],[切音]]</f>
        <v>君下入聲柳</v>
      </c>
      <c r="M558" t="str">
        <f xml:space="preserve"> 雅俗通字典[[#This Row],[字韻]] &amp; TEXT(雅俗通字典[[#This Row],[調]], "[DBNum1]") &amp; 雅俗通字典[[#This Row],[切音]]</f>
        <v>君八柳</v>
      </c>
    </row>
    <row r="559" spans="1:13">
      <c r="A559">
        <v>558</v>
      </c>
      <c r="B559" s="13" t="s">
        <v>618</v>
      </c>
      <c r="C559" s="13" t="s">
        <v>147</v>
      </c>
      <c r="D559" s="13" t="s">
        <v>7</v>
      </c>
      <c r="E559" s="13" t="s">
        <v>614</v>
      </c>
      <c r="F559" t="s">
        <v>615</v>
      </c>
      <c r="G559" s="13" t="str">
        <f xml:space="preserve"> IF( RIGHT(雅俗通字典[[#This Row],[聲調]],1)&lt;&gt;"入", "舒聲", "促聲")</f>
        <v>促聲</v>
      </c>
      <c r="H559" t="str">
        <f xml:space="preserve"> INDEX(聲母對照資料表[], MATCH(雅俗通字典[[#This Row],[切音]], 聲母對照資料表[十五音], 0), 2)</f>
        <v>l</v>
      </c>
      <c r="I559" t="str">
        <f xml:space="preserve"> INDEX(韻母對照資料表[], MATCH(雅俗通字典[[#This Row],[字韻]] &amp; LEFT(雅俗通字典[[#This Row],[舒促聲]],1), 韻母對照資料表[十五音識別碼], 0), 2)</f>
        <v>ut</v>
      </c>
      <c r="J559">
        <f xml:space="preserve"> MATCH(雅俗通字典[[#This Row],[聲調]], 雅俗通聲調, 0)</f>
        <v>8</v>
      </c>
      <c r="K559" t="str">
        <f xml:space="preserve"> _xlfn.CONCAT(雅俗通字典[[#This Row],[聲]:[調]])</f>
        <v>lut8</v>
      </c>
      <c r="L559" t="str">
        <f xml:space="preserve"> 雅俗通字典[[#This Row],[字韻]] &amp; 雅俗通字典[[#This Row],[聲調]] &amp; "聲" &amp; 雅俗通字典[[#This Row],[切音]]</f>
        <v>君下入聲柳</v>
      </c>
      <c r="M559" t="str">
        <f xml:space="preserve"> 雅俗通字典[[#This Row],[字韻]] &amp; TEXT(雅俗通字典[[#This Row],[調]], "[DBNum1]") &amp; 雅俗通字典[[#This Row],[切音]]</f>
        <v>君八柳</v>
      </c>
    </row>
    <row r="560" spans="1:13">
      <c r="A560">
        <v>559</v>
      </c>
      <c r="B560" s="13" t="s">
        <v>619</v>
      </c>
      <c r="C560" s="13" t="s">
        <v>147</v>
      </c>
      <c r="D560" s="13" t="s">
        <v>7</v>
      </c>
      <c r="E560" s="13" t="s">
        <v>614</v>
      </c>
      <c r="F560" t="s">
        <v>615</v>
      </c>
      <c r="G560" s="13" t="str">
        <f xml:space="preserve"> IF( RIGHT(雅俗通字典[[#This Row],[聲調]],1)&lt;&gt;"入", "舒聲", "促聲")</f>
        <v>促聲</v>
      </c>
      <c r="H560" t="str">
        <f xml:space="preserve"> INDEX(聲母對照資料表[], MATCH(雅俗通字典[[#This Row],[切音]], 聲母對照資料表[十五音], 0), 2)</f>
        <v>l</v>
      </c>
      <c r="I560" t="str">
        <f xml:space="preserve"> INDEX(韻母對照資料表[], MATCH(雅俗通字典[[#This Row],[字韻]] &amp; LEFT(雅俗通字典[[#This Row],[舒促聲]],1), 韻母對照資料表[十五音識別碼], 0), 2)</f>
        <v>ut</v>
      </c>
      <c r="J560">
        <f xml:space="preserve"> MATCH(雅俗通字典[[#This Row],[聲調]], 雅俗通聲調, 0)</f>
        <v>8</v>
      </c>
      <c r="K560" t="str">
        <f xml:space="preserve"> _xlfn.CONCAT(雅俗通字典[[#This Row],[聲]:[調]])</f>
        <v>lut8</v>
      </c>
      <c r="L560" t="str">
        <f xml:space="preserve"> 雅俗通字典[[#This Row],[字韻]] &amp; 雅俗通字典[[#This Row],[聲調]] &amp; "聲" &amp; 雅俗通字典[[#This Row],[切音]]</f>
        <v>君下入聲柳</v>
      </c>
      <c r="M560" t="str">
        <f xml:space="preserve"> 雅俗通字典[[#This Row],[字韻]] &amp; TEXT(雅俗通字典[[#This Row],[調]], "[DBNum1]") &amp; 雅俗通字典[[#This Row],[切音]]</f>
        <v>君八柳</v>
      </c>
    </row>
    <row r="561" spans="1:13">
      <c r="A561">
        <v>560</v>
      </c>
      <c r="B561" s="13" t="s">
        <v>620</v>
      </c>
      <c r="C561" s="13" t="s">
        <v>147</v>
      </c>
      <c r="D561" s="13" t="s">
        <v>7</v>
      </c>
      <c r="E561" s="13" t="s">
        <v>614</v>
      </c>
      <c r="F561" t="s">
        <v>615</v>
      </c>
      <c r="G561" s="13" t="str">
        <f xml:space="preserve"> IF( RIGHT(雅俗通字典[[#This Row],[聲調]],1)&lt;&gt;"入", "舒聲", "促聲")</f>
        <v>促聲</v>
      </c>
      <c r="H561" t="str">
        <f xml:space="preserve"> INDEX(聲母對照資料表[], MATCH(雅俗通字典[[#This Row],[切音]], 聲母對照資料表[十五音], 0), 2)</f>
        <v>l</v>
      </c>
      <c r="I561" t="str">
        <f xml:space="preserve"> INDEX(韻母對照資料表[], MATCH(雅俗通字典[[#This Row],[字韻]] &amp; LEFT(雅俗通字典[[#This Row],[舒促聲]],1), 韻母對照資料表[十五音識別碼], 0), 2)</f>
        <v>ut</v>
      </c>
      <c r="J561">
        <f xml:space="preserve"> MATCH(雅俗通字典[[#This Row],[聲調]], 雅俗通聲調, 0)</f>
        <v>8</v>
      </c>
      <c r="K561" t="str">
        <f xml:space="preserve"> _xlfn.CONCAT(雅俗通字典[[#This Row],[聲]:[調]])</f>
        <v>lut8</v>
      </c>
      <c r="L561" t="str">
        <f xml:space="preserve"> 雅俗通字典[[#This Row],[字韻]] &amp; 雅俗通字典[[#This Row],[聲調]] &amp; "聲" &amp; 雅俗通字典[[#This Row],[切音]]</f>
        <v>君下入聲柳</v>
      </c>
      <c r="M561" t="str">
        <f xml:space="preserve"> 雅俗通字典[[#This Row],[字韻]] &amp; TEXT(雅俗通字典[[#This Row],[調]], "[DBNum1]") &amp; 雅俗通字典[[#This Row],[切音]]</f>
        <v>君八柳</v>
      </c>
    </row>
    <row r="562" spans="1:13">
      <c r="A562">
        <v>561</v>
      </c>
      <c r="B562" s="13" t="s">
        <v>621</v>
      </c>
      <c r="C562" s="13" t="s">
        <v>147</v>
      </c>
      <c r="D562" s="13" t="s">
        <v>7</v>
      </c>
      <c r="E562" s="13" t="s">
        <v>614</v>
      </c>
      <c r="F562" t="s">
        <v>615</v>
      </c>
      <c r="G562" s="13" t="str">
        <f xml:space="preserve"> IF( RIGHT(雅俗通字典[[#This Row],[聲調]],1)&lt;&gt;"入", "舒聲", "促聲")</f>
        <v>促聲</v>
      </c>
      <c r="H562" t="str">
        <f xml:space="preserve"> INDEX(聲母對照資料表[], MATCH(雅俗通字典[[#This Row],[切音]], 聲母對照資料表[十五音], 0), 2)</f>
        <v>l</v>
      </c>
      <c r="I562" t="str">
        <f xml:space="preserve"> INDEX(韻母對照資料表[], MATCH(雅俗通字典[[#This Row],[字韻]] &amp; LEFT(雅俗通字典[[#This Row],[舒促聲]],1), 韻母對照資料表[十五音識別碼], 0), 2)</f>
        <v>ut</v>
      </c>
      <c r="J562">
        <f xml:space="preserve"> MATCH(雅俗通字典[[#This Row],[聲調]], 雅俗通聲調, 0)</f>
        <v>8</v>
      </c>
      <c r="K562" t="str">
        <f xml:space="preserve"> _xlfn.CONCAT(雅俗通字典[[#This Row],[聲]:[調]])</f>
        <v>lut8</v>
      </c>
      <c r="L562" t="str">
        <f xml:space="preserve"> 雅俗通字典[[#This Row],[字韻]] &amp; 雅俗通字典[[#This Row],[聲調]] &amp; "聲" &amp; 雅俗通字典[[#This Row],[切音]]</f>
        <v>君下入聲柳</v>
      </c>
      <c r="M562" t="str">
        <f xml:space="preserve"> 雅俗通字典[[#This Row],[字韻]] &amp; TEXT(雅俗通字典[[#This Row],[調]], "[DBNum1]") &amp; 雅俗通字典[[#This Row],[切音]]</f>
        <v>君八柳</v>
      </c>
    </row>
    <row r="563" spans="1:13">
      <c r="A563">
        <v>562</v>
      </c>
      <c r="B563" s="13" t="s">
        <v>622</v>
      </c>
      <c r="C563" s="13" t="s">
        <v>147</v>
      </c>
      <c r="D563" s="13" t="s">
        <v>7</v>
      </c>
      <c r="E563" s="13" t="s">
        <v>614</v>
      </c>
      <c r="F563" t="s">
        <v>615</v>
      </c>
      <c r="G563" s="13" t="str">
        <f xml:space="preserve"> IF( RIGHT(雅俗通字典[[#This Row],[聲調]],1)&lt;&gt;"入", "舒聲", "促聲")</f>
        <v>促聲</v>
      </c>
      <c r="H563" t="str">
        <f xml:space="preserve"> INDEX(聲母對照資料表[], MATCH(雅俗通字典[[#This Row],[切音]], 聲母對照資料表[十五音], 0), 2)</f>
        <v>l</v>
      </c>
      <c r="I563" t="str">
        <f xml:space="preserve"> INDEX(韻母對照資料表[], MATCH(雅俗通字典[[#This Row],[字韻]] &amp; LEFT(雅俗通字典[[#This Row],[舒促聲]],1), 韻母對照資料表[十五音識別碼], 0), 2)</f>
        <v>ut</v>
      </c>
      <c r="J563">
        <f xml:space="preserve"> MATCH(雅俗通字典[[#This Row],[聲調]], 雅俗通聲調, 0)</f>
        <v>8</v>
      </c>
      <c r="K563" t="str">
        <f xml:space="preserve"> _xlfn.CONCAT(雅俗通字典[[#This Row],[聲]:[調]])</f>
        <v>lut8</v>
      </c>
      <c r="L563" t="str">
        <f xml:space="preserve"> 雅俗通字典[[#This Row],[字韻]] &amp; 雅俗通字典[[#This Row],[聲調]] &amp; "聲" &amp; 雅俗通字典[[#This Row],[切音]]</f>
        <v>君下入聲柳</v>
      </c>
      <c r="M563" t="str">
        <f xml:space="preserve"> 雅俗通字典[[#This Row],[字韻]] &amp; TEXT(雅俗通字典[[#This Row],[調]], "[DBNum1]") &amp; 雅俗通字典[[#This Row],[切音]]</f>
        <v>君八柳</v>
      </c>
    </row>
    <row r="564" spans="1:13">
      <c r="A564">
        <v>563</v>
      </c>
      <c r="B564" s="13" t="s">
        <v>623</v>
      </c>
      <c r="C564" s="13" t="s">
        <v>147</v>
      </c>
      <c r="D564" s="13" t="s">
        <v>7</v>
      </c>
      <c r="E564" s="13" t="s">
        <v>614</v>
      </c>
      <c r="F564" t="s">
        <v>615</v>
      </c>
      <c r="G564" s="13" t="str">
        <f xml:space="preserve"> IF( RIGHT(雅俗通字典[[#This Row],[聲調]],1)&lt;&gt;"入", "舒聲", "促聲")</f>
        <v>促聲</v>
      </c>
      <c r="H564" t="str">
        <f xml:space="preserve"> INDEX(聲母對照資料表[], MATCH(雅俗通字典[[#This Row],[切音]], 聲母對照資料表[十五音], 0), 2)</f>
        <v>l</v>
      </c>
      <c r="I564" t="str">
        <f xml:space="preserve"> INDEX(韻母對照資料表[], MATCH(雅俗通字典[[#This Row],[字韻]] &amp; LEFT(雅俗通字典[[#This Row],[舒促聲]],1), 韻母對照資料表[十五音識別碼], 0), 2)</f>
        <v>ut</v>
      </c>
      <c r="J564">
        <f xml:space="preserve"> MATCH(雅俗通字典[[#This Row],[聲調]], 雅俗通聲調, 0)</f>
        <v>8</v>
      </c>
      <c r="K564" t="str">
        <f xml:space="preserve"> _xlfn.CONCAT(雅俗通字典[[#This Row],[聲]:[調]])</f>
        <v>lut8</v>
      </c>
      <c r="L564" t="str">
        <f xml:space="preserve"> 雅俗通字典[[#This Row],[字韻]] &amp; 雅俗通字典[[#This Row],[聲調]] &amp; "聲" &amp; 雅俗通字典[[#This Row],[切音]]</f>
        <v>君下入聲柳</v>
      </c>
      <c r="M564" t="str">
        <f xml:space="preserve"> 雅俗通字典[[#This Row],[字韻]] &amp; TEXT(雅俗通字典[[#This Row],[調]], "[DBNum1]") &amp; 雅俗通字典[[#This Row],[切音]]</f>
        <v>君八柳</v>
      </c>
    </row>
    <row r="565" spans="1:13">
      <c r="A565">
        <v>564</v>
      </c>
      <c r="B565" s="13" t="s">
        <v>624</v>
      </c>
      <c r="C565" s="13" t="s">
        <v>6</v>
      </c>
      <c r="D565" s="13" t="s">
        <v>7</v>
      </c>
      <c r="E565" s="13" t="s">
        <v>614</v>
      </c>
      <c r="F565" t="s">
        <v>625</v>
      </c>
      <c r="G565" s="13" t="str">
        <f xml:space="preserve"> IF( RIGHT(雅俗通字典[[#This Row],[聲調]],1)&lt;&gt;"入", "舒聲", "促聲")</f>
        <v>促聲</v>
      </c>
      <c r="H565" t="str">
        <f xml:space="preserve"> INDEX(聲母對照資料表[], MATCH(雅俗通字典[[#This Row],[切音]], 聲母對照資料表[十五音], 0), 2)</f>
        <v>p</v>
      </c>
      <c r="I565" t="str">
        <f xml:space="preserve"> INDEX(韻母對照資料表[], MATCH(雅俗通字典[[#This Row],[字韻]] &amp; LEFT(雅俗通字典[[#This Row],[舒促聲]],1), 韻母對照資料表[十五音識別碼], 0), 2)</f>
        <v>ut</v>
      </c>
      <c r="J565">
        <f xml:space="preserve"> MATCH(雅俗通字典[[#This Row],[聲調]], 雅俗通聲調, 0)</f>
        <v>8</v>
      </c>
      <c r="K565" t="str">
        <f xml:space="preserve"> _xlfn.CONCAT(雅俗通字典[[#This Row],[聲]:[調]])</f>
        <v>put8</v>
      </c>
      <c r="L565" t="str">
        <f xml:space="preserve"> 雅俗通字典[[#This Row],[字韻]] &amp; 雅俗通字典[[#This Row],[聲調]] &amp; "聲" &amp; 雅俗通字典[[#This Row],[切音]]</f>
        <v>君下入聲邊</v>
      </c>
      <c r="M565" t="str">
        <f xml:space="preserve"> 雅俗通字典[[#This Row],[字韻]] &amp; TEXT(雅俗通字典[[#This Row],[調]], "[DBNum1]") &amp; 雅俗通字典[[#This Row],[切音]]</f>
        <v>君八邊</v>
      </c>
    </row>
    <row r="566" spans="1:13">
      <c r="A566">
        <v>565</v>
      </c>
      <c r="B566" s="13" t="s">
        <v>626</v>
      </c>
      <c r="C566" s="13" t="s">
        <v>6</v>
      </c>
      <c r="D566" s="13" t="s">
        <v>7</v>
      </c>
      <c r="E566" s="13" t="s">
        <v>614</v>
      </c>
      <c r="F566" t="s">
        <v>625</v>
      </c>
      <c r="G566" s="13" t="str">
        <f xml:space="preserve"> IF( RIGHT(雅俗通字典[[#This Row],[聲調]],1)&lt;&gt;"入", "舒聲", "促聲")</f>
        <v>促聲</v>
      </c>
      <c r="H566" t="str">
        <f xml:space="preserve"> INDEX(聲母對照資料表[], MATCH(雅俗通字典[[#This Row],[切音]], 聲母對照資料表[十五音], 0), 2)</f>
        <v>p</v>
      </c>
      <c r="I566" t="str">
        <f xml:space="preserve"> INDEX(韻母對照資料表[], MATCH(雅俗通字典[[#This Row],[字韻]] &amp; LEFT(雅俗通字典[[#This Row],[舒促聲]],1), 韻母對照資料表[十五音識別碼], 0), 2)</f>
        <v>ut</v>
      </c>
      <c r="J566">
        <f xml:space="preserve"> MATCH(雅俗通字典[[#This Row],[聲調]], 雅俗通聲調, 0)</f>
        <v>8</v>
      </c>
      <c r="K566" t="str">
        <f xml:space="preserve"> _xlfn.CONCAT(雅俗通字典[[#This Row],[聲]:[調]])</f>
        <v>put8</v>
      </c>
      <c r="L566" t="str">
        <f xml:space="preserve"> 雅俗通字典[[#This Row],[字韻]] &amp; 雅俗通字典[[#This Row],[聲調]] &amp; "聲" &amp; 雅俗通字典[[#This Row],[切音]]</f>
        <v>君下入聲邊</v>
      </c>
      <c r="M566" t="str">
        <f xml:space="preserve"> 雅俗通字典[[#This Row],[字韻]] &amp; TEXT(雅俗通字典[[#This Row],[調]], "[DBNum1]") &amp; 雅俗通字典[[#This Row],[切音]]</f>
        <v>君八邊</v>
      </c>
    </row>
    <row r="567" spans="1:13">
      <c r="A567">
        <v>566</v>
      </c>
      <c r="B567" s="13" t="s">
        <v>627</v>
      </c>
      <c r="C567" s="13" t="s">
        <v>6</v>
      </c>
      <c r="D567" s="13" t="s">
        <v>7</v>
      </c>
      <c r="E567" s="13" t="s">
        <v>614</v>
      </c>
      <c r="F567" t="s">
        <v>625</v>
      </c>
      <c r="G567" s="13" t="str">
        <f xml:space="preserve"> IF( RIGHT(雅俗通字典[[#This Row],[聲調]],1)&lt;&gt;"入", "舒聲", "促聲")</f>
        <v>促聲</v>
      </c>
      <c r="H567" t="str">
        <f xml:space="preserve"> INDEX(聲母對照資料表[], MATCH(雅俗通字典[[#This Row],[切音]], 聲母對照資料表[十五音], 0), 2)</f>
        <v>p</v>
      </c>
      <c r="I567" t="str">
        <f xml:space="preserve"> INDEX(韻母對照資料表[], MATCH(雅俗通字典[[#This Row],[字韻]] &amp; LEFT(雅俗通字典[[#This Row],[舒促聲]],1), 韻母對照資料表[十五音識別碼], 0), 2)</f>
        <v>ut</v>
      </c>
      <c r="J567">
        <f xml:space="preserve"> MATCH(雅俗通字典[[#This Row],[聲調]], 雅俗通聲調, 0)</f>
        <v>8</v>
      </c>
      <c r="K567" t="str">
        <f xml:space="preserve"> _xlfn.CONCAT(雅俗通字典[[#This Row],[聲]:[調]])</f>
        <v>put8</v>
      </c>
      <c r="L567" t="str">
        <f xml:space="preserve"> 雅俗通字典[[#This Row],[字韻]] &amp; 雅俗通字典[[#This Row],[聲調]] &amp; "聲" &amp; 雅俗通字典[[#This Row],[切音]]</f>
        <v>君下入聲邊</v>
      </c>
      <c r="M567" t="str">
        <f xml:space="preserve"> 雅俗通字典[[#This Row],[字韻]] &amp; TEXT(雅俗通字典[[#This Row],[調]], "[DBNum1]") &amp; 雅俗通字典[[#This Row],[切音]]</f>
        <v>君八邊</v>
      </c>
    </row>
    <row r="568" spans="1:13">
      <c r="A568">
        <v>567</v>
      </c>
      <c r="B568" s="13" t="s">
        <v>628</v>
      </c>
      <c r="C568" s="13" t="s">
        <v>6</v>
      </c>
      <c r="D568" s="13" t="s">
        <v>7</v>
      </c>
      <c r="E568" s="13" t="s">
        <v>614</v>
      </c>
      <c r="F568" t="s">
        <v>625</v>
      </c>
      <c r="G568" s="13" t="str">
        <f xml:space="preserve"> IF( RIGHT(雅俗通字典[[#This Row],[聲調]],1)&lt;&gt;"入", "舒聲", "促聲")</f>
        <v>促聲</v>
      </c>
      <c r="H568" t="str">
        <f xml:space="preserve"> INDEX(聲母對照資料表[], MATCH(雅俗通字典[[#This Row],[切音]], 聲母對照資料表[十五音], 0), 2)</f>
        <v>p</v>
      </c>
      <c r="I568" t="str">
        <f xml:space="preserve"> INDEX(韻母對照資料表[], MATCH(雅俗通字典[[#This Row],[字韻]] &amp; LEFT(雅俗通字典[[#This Row],[舒促聲]],1), 韻母對照資料表[十五音識別碼], 0), 2)</f>
        <v>ut</v>
      </c>
      <c r="J568">
        <f xml:space="preserve"> MATCH(雅俗通字典[[#This Row],[聲調]], 雅俗通聲調, 0)</f>
        <v>8</v>
      </c>
      <c r="K568" t="str">
        <f xml:space="preserve"> _xlfn.CONCAT(雅俗通字典[[#This Row],[聲]:[調]])</f>
        <v>put8</v>
      </c>
      <c r="L568" t="str">
        <f xml:space="preserve"> 雅俗通字典[[#This Row],[字韻]] &amp; 雅俗通字典[[#This Row],[聲調]] &amp; "聲" &amp; 雅俗通字典[[#This Row],[切音]]</f>
        <v>君下入聲邊</v>
      </c>
      <c r="M568" t="str">
        <f xml:space="preserve"> 雅俗通字典[[#This Row],[字韻]] &amp; TEXT(雅俗通字典[[#This Row],[調]], "[DBNum1]") &amp; 雅俗通字典[[#This Row],[切音]]</f>
        <v>君八邊</v>
      </c>
    </row>
    <row r="569" spans="1:13">
      <c r="A569">
        <v>568</v>
      </c>
      <c r="B569" s="13" t="s">
        <v>629</v>
      </c>
      <c r="C569" s="13" t="s">
        <v>6</v>
      </c>
      <c r="D569" s="13" t="s">
        <v>7</v>
      </c>
      <c r="E569" s="13" t="s">
        <v>614</v>
      </c>
      <c r="F569" t="s">
        <v>625</v>
      </c>
      <c r="G569" s="13" t="str">
        <f xml:space="preserve"> IF( RIGHT(雅俗通字典[[#This Row],[聲調]],1)&lt;&gt;"入", "舒聲", "促聲")</f>
        <v>促聲</v>
      </c>
      <c r="H569" t="str">
        <f xml:space="preserve"> INDEX(聲母對照資料表[], MATCH(雅俗通字典[[#This Row],[切音]], 聲母對照資料表[十五音], 0), 2)</f>
        <v>p</v>
      </c>
      <c r="I569" t="str">
        <f xml:space="preserve"> INDEX(韻母對照資料表[], MATCH(雅俗通字典[[#This Row],[字韻]] &amp; LEFT(雅俗通字典[[#This Row],[舒促聲]],1), 韻母對照資料表[十五音識別碼], 0), 2)</f>
        <v>ut</v>
      </c>
      <c r="J569">
        <f xml:space="preserve"> MATCH(雅俗通字典[[#This Row],[聲調]], 雅俗通聲調, 0)</f>
        <v>8</v>
      </c>
      <c r="K569" t="str">
        <f xml:space="preserve"> _xlfn.CONCAT(雅俗通字典[[#This Row],[聲]:[調]])</f>
        <v>put8</v>
      </c>
      <c r="L569" t="str">
        <f xml:space="preserve"> 雅俗通字典[[#This Row],[字韻]] &amp; 雅俗通字典[[#This Row],[聲調]] &amp; "聲" &amp; 雅俗通字典[[#This Row],[切音]]</f>
        <v>君下入聲邊</v>
      </c>
      <c r="M569" t="str">
        <f xml:space="preserve"> 雅俗通字典[[#This Row],[字韻]] &amp; TEXT(雅俗通字典[[#This Row],[調]], "[DBNum1]") &amp; 雅俗通字典[[#This Row],[切音]]</f>
        <v>君八邊</v>
      </c>
    </row>
    <row r="570" spans="1:13">
      <c r="A570">
        <v>569</v>
      </c>
      <c r="B570" s="13" t="s">
        <v>630</v>
      </c>
      <c r="C570" s="13" t="s">
        <v>6</v>
      </c>
      <c r="D570" s="13" t="s">
        <v>7</v>
      </c>
      <c r="E570" s="13" t="s">
        <v>614</v>
      </c>
      <c r="F570" t="s">
        <v>625</v>
      </c>
      <c r="G570" s="13" t="str">
        <f xml:space="preserve"> IF( RIGHT(雅俗通字典[[#This Row],[聲調]],1)&lt;&gt;"入", "舒聲", "促聲")</f>
        <v>促聲</v>
      </c>
      <c r="H570" t="str">
        <f xml:space="preserve"> INDEX(聲母對照資料表[], MATCH(雅俗通字典[[#This Row],[切音]], 聲母對照資料表[十五音], 0), 2)</f>
        <v>p</v>
      </c>
      <c r="I570" t="str">
        <f xml:space="preserve"> INDEX(韻母對照資料表[], MATCH(雅俗通字典[[#This Row],[字韻]] &amp; LEFT(雅俗通字典[[#This Row],[舒促聲]],1), 韻母對照資料表[十五音識別碼], 0), 2)</f>
        <v>ut</v>
      </c>
      <c r="J570">
        <f xml:space="preserve"> MATCH(雅俗通字典[[#This Row],[聲調]], 雅俗通聲調, 0)</f>
        <v>8</v>
      </c>
      <c r="K570" t="str">
        <f xml:space="preserve"> _xlfn.CONCAT(雅俗通字典[[#This Row],[聲]:[調]])</f>
        <v>put8</v>
      </c>
      <c r="L570" t="str">
        <f xml:space="preserve"> 雅俗通字典[[#This Row],[字韻]] &amp; 雅俗通字典[[#This Row],[聲調]] &amp; "聲" &amp; 雅俗通字典[[#This Row],[切音]]</f>
        <v>君下入聲邊</v>
      </c>
      <c r="M570" t="str">
        <f xml:space="preserve"> 雅俗通字典[[#This Row],[字韻]] &amp; TEXT(雅俗通字典[[#This Row],[調]], "[DBNum1]") &amp; 雅俗通字典[[#This Row],[切音]]</f>
        <v>君八邊</v>
      </c>
    </row>
    <row r="571" spans="1:13">
      <c r="A571">
        <v>570</v>
      </c>
      <c r="B571" s="13" t="s">
        <v>631</v>
      </c>
      <c r="C571" s="13" t="s">
        <v>6</v>
      </c>
      <c r="D571" s="13" t="s">
        <v>7</v>
      </c>
      <c r="E571" s="13" t="s">
        <v>614</v>
      </c>
      <c r="F571" t="s">
        <v>625</v>
      </c>
      <c r="G571" s="13" t="str">
        <f xml:space="preserve"> IF( RIGHT(雅俗通字典[[#This Row],[聲調]],1)&lt;&gt;"入", "舒聲", "促聲")</f>
        <v>促聲</v>
      </c>
      <c r="H571" t="str">
        <f xml:space="preserve"> INDEX(聲母對照資料表[], MATCH(雅俗通字典[[#This Row],[切音]], 聲母對照資料表[十五音], 0), 2)</f>
        <v>p</v>
      </c>
      <c r="I571" t="str">
        <f xml:space="preserve"> INDEX(韻母對照資料表[], MATCH(雅俗通字典[[#This Row],[字韻]] &amp; LEFT(雅俗通字典[[#This Row],[舒促聲]],1), 韻母對照資料表[十五音識別碼], 0), 2)</f>
        <v>ut</v>
      </c>
      <c r="J571">
        <f xml:space="preserve"> MATCH(雅俗通字典[[#This Row],[聲調]], 雅俗通聲調, 0)</f>
        <v>8</v>
      </c>
      <c r="K571" t="str">
        <f xml:space="preserve"> _xlfn.CONCAT(雅俗通字典[[#This Row],[聲]:[調]])</f>
        <v>put8</v>
      </c>
      <c r="L571" t="str">
        <f xml:space="preserve"> 雅俗通字典[[#This Row],[字韻]] &amp; 雅俗通字典[[#This Row],[聲調]] &amp; "聲" &amp; 雅俗通字典[[#This Row],[切音]]</f>
        <v>君下入聲邊</v>
      </c>
      <c r="M571" t="str">
        <f xml:space="preserve"> 雅俗通字典[[#This Row],[字韻]] &amp; TEXT(雅俗通字典[[#This Row],[調]], "[DBNum1]") &amp; 雅俗通字典[[#This Row],[切音]]</f>
        <v>君八邊</v>
      </c>
    </row>
    <row r="572" spans="1:13">
      <c r="A572">
        <v>571</v>
      </c>
      <c r="B572" s="13" t="s">
        <v>460</v>
      </c>
      <c r="C572" s="13" t="s">
        <v>6</v>
      </c>
      <c r="D572" s="13" t="s">
        <v>7</v>
      </c>
      <c r="E572" s="13" t="s">
        <v>614</v>
      </c>
      <c r="F572" t="s">
        <v>625</v>
      </c>
      <c r="G572" s="13" t="str">
        <f xml:space="preserve"> IF( RIGHT(雅俗通字典[[#This Row],[聲調]],1)&lt;&gt;"入", "舒聲", "促聲")</f>
        <v>促聲</v>
      </c>
      <c r="H572" t="str">
        <f xml:space="preserve"> INDEX(聲母對照資料表[], MATCH(雅俗通字典[[#This Row],[切音]], 聲母對照資料表[十五音], 0), 2)</f>
        <v>p</v>
      </c>
      <c r="I572" t="str">
        <f xml:space="preserve"> INDEX(韻母對照資料表[], MATCH(雅俗通字典[[#This Row],[字韻]] &amp; LEFT(雅俗通字典[[#This Row],[舒促聲]],1), 韻母對照資料表[十五音識別碼], 0), 2)</f>
        <v>ut</v>
      </c>
      <c r="J572">
        <f xml:space="preserve"> MATCH(雅俗通字典[[#This Row],[聲調]], 雅俗通聲調, 0)</f>
        <v>8</v>
      </c>
      <c r="K572" t="str">
        <f xml:space="preserve"> _xlfn.CONCAT(雅俗通字典[[#This Row],[聲]:[調]])</f>
        <v>put8</v>
      </c>
      <c r="L572" t="str">
        <f xml:space="preserve"> 雅俗通字典[[#This Row],[字韻]] &amp; 雅俗通字典[[#This Row],[聲調]] &amp; "聲" &amp; 雅俗通字典[[#This Row],[切音]]</f>
        <v>君下入聲邊</v>
      </c>
      <c r="M572" t="str">
        <f xml:space="preserve"> 雅俗通字典[[#This Row],[字韻]] &amp; TEXT(雅俗通字典[[#This Row],[調]], "[DBNum1]") &amp; 雅俗通字典[[#This Row],[切音]]</f>
        <v>君八邊</v>
      </c>
    </row>
    <row r="573" spans="1:13">
      <c r="A573">
        <v>572</v>
      </c>
      <c r="B573" s="13" t="s">
        <v>632</v>
      </c>
      <c r="C573" s="13" t="s">
        <v>6</v>
      </c>
      <c r="D573" s="13" t="s">
        <v>7</v>
      </c>
      <c r="E573" s="13" t="s">
        <v>614</v>
      </c>
      <c r="F573" t="s">
        <v>625</v>
      </c>
      <c r="G573" s="13" t="str">
        <f xml:space="preserve"> IF( RIGHT(雅俗通字典[[#This Row],[聲調]],1)&lt;&gt;"入", "舒聲", "促聲")</f>
        <v>促聲</v>
      </c>
      <c r="H573" t="str">
        <f xml:space="preserve"> INDEX(聲母對照資料表[], MATCH(雅俗通字典[[#This Row],[切音]], 聲母對照資料表[十五音], 0), 2)</f>
        <v>p</v>
      </c>
      <c r="I573" t="str">
        <f xml:space="preserve"> INDEX(韻母對照資料表[], MATCH(雅俗通字典[[#This Row],[字韻]] &amp; LEFT(雅俗通字典[[#This Row],[舒促聲]],1), 韻母對照資料表[十五音識別碼], 0), 2)</f>
        <v>ut</v>
      </c>
      <c r="J573">
        <f xml:space="preserve"> MATCH(雅俗通字典[[#This Row],[聲調]], 雅俗通聲調, 0)</f>
        <v>8</v>
      </c>
      <c r="K573" t="str">
        <f xml:space="preserve"> _xlfn.CONCAT(雅俗通字典[[#This Row],[聲]:[調]])</f>
        <v>put8</v>
      </c>
      <c r="L573" t="str">
        <f xml:space="preserve"> 雅俗通字典[[#This Row],[字韻]] &amp; 雅俗通字典[[#This Row],[聲調]] &amp; "聲" &amp; 雅俗通字典[[#This Row],[切音]]</f>
        <v>君下入聲邊</v>
      </c>
      <c r="M573" t="str">
        <f xml:space="preserve"> 雅俗通字典[[#This Row],[字韻]] &amp; TEXT(雅俗通字典[[#This Row],[調]], "[DBNum1]") &amp; 雅俗通字典[[#This Row],[切音]]</f>
        <v>君八邊</v>
      </c>
    </row>
    <row r="574" spans="1:13">
      <c r="A574">
        <v>573</v>
      </c>
      <c r="B574" s="13" t="s">
        <v>633</v>
      </c>
      <c r="C574" s="13" t="s">
        <v>6</v>
      </c>
      <c r="D574" s="13" t="s">
        <v>7</v>
      </c>
      <c r="E574" s="13" t="s">
        <v>614</v>
      </c>
      <c r="F574" t="s">
        <v>625</v>
      </c>
      <c r="G574" s="13" t="str">
        <f xml:space="preserve"> IF( RIGHT(雅俗通字典[[#This Row],[聲調]],1)&lt;&gt;"入", "舒聲", "促聲")</f>
        <v>促聲</v>
      </c>
      <c r="H574" t="str">
        <f xml:space="preserve"> INDEX(聲母對照資料表[], MATCH(雅俗通字典[[#This Row],[切音]], 聲母對照資料表[十五音], 0), 2)</f>
        <v>p</v>
      </c>
      <c r="I574" t="str">
        <f xml:space="preserve"> INDEX(韻母對照資料表[], MATCH(雅俗通字典[[#This Row],[字韻]] &amp; LEFT(雅俗通字典[[#This Row],[舒促聲]],1), 韻母對照資料表[十五音識別碼], 0), 2)</f>
        <v>ut</v>
      </c>
      <c r="J574">
        <f xml:space="preserve"> MATCH(雅俗通字典[[#This Row],[聲調]], 雅俗通聲調, 0)</f>
        <v>8</v>
      </c>
      <c r="K574" t="str">
        <f xml:space="preserve"> _xlfn.CONCAT(雅俗通字典[[#This Row],[聲]:[調]])</f>
        <v>put8</v>
      </c>
      <c r="L574" t="str">
        <f xml:space="preserve"> 雅俗通字典[[#This Row],[字韻]] &amp; 雅俗通字典[[#This Row],[聲調]] &amp; "聲" &amp; 雅俗通字典[[#This Row],[切音]]</f>
        <v>君下入聲邊</v>
      </c>
      <c r="M574" t="str">
        <f xml:space="preserve"> 雅俗通字典[[#This Row],[字韻]] &amp; TEXT(雅俗通字典[[#This Row],[調]], "[DBNum1]") &amp; 雅俗通字典[[#This Row],[切音]]</f>
        <v>君八邊</v>
      </c>
    </row>
    <row r="575" spans="1:13">
      <c r="A575">
        <v>574</v>
      </c>
      <c r="B575" s="13" t="s">
        <v>634</v>
      </c>
      <c r="C575" s="13" t="s">
        <v>6</v>
      </c>
      <c r="D575" s="13" t="s">
        <v>7</v>
      </c>
      <c r="E575" s="13" t="s">
        <v>614</v>
      </c>
      <c r="F575" t="s">
        <v>625</v>
      </c>
      <c r="G575" s="13" t="str">
        <f xml:space="preserve"> IF( RIGHT(雅俗通字典[[#This Row],[聲調]],1)&lt;&gt;"入", "舒聲", "促聲")</f>
        <v>促聲</v>
      </c>
      <c r="H575" t="str">
        <f xml:space="preserve"> INDEX(聲母對照資料表[], MATCH(雅俗通字典[[#This Row],[切音]], 聲母對照資料表[十五音], 0), 2)</f>
        <v>p</v>
      </c>
      <c r="I575" t="str">
        <f xml:space="preserve"> INDEX(韻母對照資料表[], MATCH(雅俗通字典[[#This Row],[字韻]] &amp; LEFT(雅俗通字典[[#This Row],[舒促聲]],1), 韻母對照資料表[十五音識別碼], 0), 2)</f>
        <v>ut</v>
      </c>
      <c r="J575">
        <f xml:space="preserve"> MATCH(雅俗通字典[[#This Row],[聲調]], 雅俗通聲調, 0)</f>
        <v>8</v>
      </c>
      <c r="K575" t="str">
        <f xml:space="preserve"> _xlfn.CONCAT(雅俗通字典[[#This Row],[聲]:[調]])</f>
        <v>put8</v>
      </c>
      <c r="L575" t="str">
        <f xml:space="preserve"> 雅俗通字典[[#This Row],[字韻]] &amp; 雅俗通字典[[#This Row],[聲調]] &amp; "聲" &amp; 雅俗通字典[[#This Row],[切音]]</f>
        <v>君下入聲邊</v>
      </c>
      <c r="M575" t="str">
        <f xml:space="preserve"> 雅俗通字典[[#This Row],[字韻]] &amp; TEXT(雅俗通字典[[#This Row],[調]], "[DBNum1]") &amp; 雅俗通字典[[#This Row],[切音]]</f>
        <v>君八邊</v>
      </c>
    </row>
    <row r="576" spans="1:13">
      <c r="A576">
        <v>575</v>
      </c>
      <c r="B576" s="13" t="s">
        <v>635</v>
      </c>
      <c r="C576" s="13" t="s">
        <v>6</v>
      </c>
      <c r="D576" s="13" t="s">
        <v>7</v>
      </c>
      <c r="E576" s="13" t="s">
        <v>614</v>
      </c>
      <c r="F576" t="s">
        <v>625</v>
      </c>
      <c r="G576" s="13" t="str">
        <f xml:space="preserve"> IF( RIGHT(雅俗通字典[[#This Row],[聲調]],1)&lt;&gt;"入", "舒聲", "促聲")</f>
        <v>促聲</v>
      </c>
      <c r="H576" t="str">
        <f xml:space="preserve"> INDEX(聲母對照資料表[], MATCH(雅俗通字典[[#This Row],[切音]], 聲母對照資料表[十五音], 0), 2)</f>
        <v>p</v>
      </c>
      <c r="I576" t="str">
        <f xml:space="preserve"> INDEX(韻母對照資料表[], MATCH(雅俗通字典[[#This Row],[字韻]] &amp; LEFT(雅俗通字典[[#This Row],[舒促聲]],1), 韻母對照資料表[十五音識別碼], 0), 2)</f>
        <v>ut</v>
      </c>
      <c r="J576">
        <f xml:space="preserve"> MATCH(雅俗通字典[[#This Row],[聲調]], 雅俗通聲調, 0)</f>
        <v>8</v>
      </c>
      <c r="K576" t="str">
        <f xml:space="preserve"> _xlfn.CONCAT(雅俗通字典[[#This Row],[聲]:[調]])</f>
        <v>put8</v>
      </c>
      <c r="L576" t="str">
        <f xml:space="preserve"> 雅俗通字典[[#This Row],[字韻]] &amp; 雅俗通字典[[#This Row],[聲調]] &amp; "聲" &amp; 雅俗通字典[[#This Row],[切音]]</f>
        <v>君下入聲邊</v>
      </c>
      <c r="M576" t="str">
        <f xml:space="preserve"> 雅俗通字典[[#This Row],[字韻]] &amp; TEXT(雅俗通字典[[#This Row],[調]], "[DBNum1]") &amp; 雅俗通字典[[#This Row],[切音]]</f>
        <v>君八邊</v>
      </c>
    </row>
    <row r="577" spans="1:13">
      <c r="A577">
        <v>576</v>
      </c>
      <c r="B577" s="13" t="s">
        <v>636</v>
      </c>
      <c r="C577" s="13" t="s">
        <v>6</v>
      </c>
      <c r="D577" s="13" t="s">
        <v>7</v>
      </c>
      <c r="E577" s="13" t="s">
        <v>614</v>
      </c>
      <c r="F577" t="s">
        <v>625</v>
      </c>
      <c r="G577" s="13" t="str">
        <f xml:space="preserve"> IF( RIGHT(雅俗通字典[[#This Row],[聲調]],1)&lt;&gt;"入", "舒聲", "促聲")</f>
        <v>促聲</v>
      </c>
      <c r="H577" t="str">
        <f xml:space="preserve"> INDEX(聲母對照資料表[], MATCH(雅俗通字典[[#This Row],[切音]], 聲母對照資料表[十五音], 0), 2)</f>
        <v>p</v>
      </c>
      <c r="I577" t="str">
        <f xml:space="preserve"> INDEX(韻母對照資料表[], MATCH(雅俗通字典[[#This Row],[字韻]] &amp; LEFT(雅俗通字典[[#This Row],[舒促聲]],1), 韻母對照資料表[十五音識別碼], 0), 2)</f>
        <v>ut</v>
      </c>
      <c r="J577">
        <f xml:space="preserve"> MATCH(雅俗通字典[[#This Row],[聲調]], 雅俗通聲調, 0)</f>
        <v>8</v>
      </c>
      <c r="K577" t="str">
        <f xml:space="preserve"> _xlfn.CONCAT(雅俗通字典[[#This Row],[聲]:[調]])</f>
        <v>put8</v>
      </c>
      <c r="L577" t="str">
        <f xml:space="preserve"> 雅俗通字典[[#This Row],[字韻]] &amp; 雅俗通字典[[#This Row],[聲調]] &amp; "聲" &amp; 雅俗通字典[[#This Row],[切音]]</f>
        <v>君下入聲邊</v>
      </c>
      <c r="M577" t="str">
        <f xml:space="preserve"> 雅俗通字典[[#This Row],[字韻]] &amp; TEXT(雅俗通字典[[#This Row],[調]], "[DBNum1]") &amp; 雅俗通字典[[#This Row],[切音]]</f>
        <v>君八邊</v>
      </c>
    </row>
    <row r="578" spans="1:13">
      <c r="A578">
        <v>577</v>
      </c>
      <c r="B578" s="13" t="s">
        <v>637</v>
      </c>
      <c r="C578" s="13" t="s">
        <v>11</v>
      </c>
      <c r="D578" s="13" t="s">
        <v>7</v>
      </c>
      <c r="E578" s="13" t="s">
        <v>614</v>
      </c>
      <c r="F578" t="s">
        <v>638</v>
      </c>
      <c r="G578" s="13" t="str">
        <f xml:space="preserve"> IF( RIGHT(雅俗通字典[[#This Row],[聲調]],1)&lt;&gt;"入", "舒聲", "促聲")</f>
        <v>促聲</v>
      </c>
      <c r="H578" t="str">
        <f xml:space="preserve"> INDEX(聲母對照資料表[], MATCH(雅俗通字典[[#This Row],[切音]], 聲母對照資料表[十五音], 0), 2)</f>
        <v>k</v>
      </c>
      <c r="I578" t="str">
        <f xml:space="preserve"> INDEX(韻母對照資料表[], MATCH(雅俗通字典[[#This Row],[字韻]] &amp; LEFT(雅俗通字典[[#This Row],[舒促聲]],1), 韻母對照資料表[十五音識別碼], 0), 2)</f>
        <v>ut</v>
      </c>
      <c r="J578">
        <f xml:space="preserve"> MATCH(雅俗通字典[[#This Row],[聲調]], 雅俗通聲調, 0)</f>
        <v>8</v>
      </c>
      <c r="K578" t="str">
        <f xml:space="preserve"> _xlfn.CONCAT(雅俗通字典[[#This Row],[聲]:[調]])</f>
        <v>kut8</v>
      </c>
      <c r="L578" t="str">
        <f xml:space="preserve"> 雅俗通字典[[#This Row],[字韻]] &amp; 雅俗通字典[[#This Row],[聲調]] &amp; "聲" &amp; 雅俗通字典[[#This Row],[切音]]</f>
        <v>君下入聲求</v>
      </c>
      <c r="M578" t="str">
        <f xml:space="preserve"> 雅俗通字典[[#This Row],[字韻]] &amp; TEXT(雅俗通字典[[#This Row],[調]], "[DBNum1]") &amp; 雅俗通字典[[#This Row],[切音]]</f>
        <v>君八求</v>
      </c>
    </row>
    <row r="579" spans="1:13">
      <c r="A579">
        <v>578</v>
      </c>
      <c r="B579" s="13" t="s">
        <v>639</v>
      </c>
      <c r="C579" s="13" t="s">
        <v>11</v>
      </c>
      <c r="D579" s="13" t="s">
        <v>7</v>
      </c>
      <c r="E579" s="13" t="s">
        <v>614</v>
      </c>
      <c r="F579" t="s">
        <v>638</v>
      </c>
      <c r="G579" s="13" t="str">
        <f xml:space="preserve"> IF( RIGHT(雅俗通字典[[#This Row],[聲調]],1)&lt;&gt;"入", "舒聲", "促聲")</f>
        <v>促聲</v>
      </c>
      <c r="H579" t="str">
        <f xml:space="preserve"> INDEX(聲母對照資料表[], MATCH(雅俗通字典[[#This Row],[切音]], 聲母對照資料表[十五音], 0), 2)</f>
        <v>k</v>
      </c>
      <c r="I579" t="str">
        <f xml:space="preserve"> INDEX(韻母對照資料表[], MATCH(雅俗通字典[[#This Row],[字韻]] &amp; LEFT(雅俗通字典[[#This Row],[舒促聲]],1), 韻母對照資料表[十五音識別碼], 0), 2)</f>
        <v>ut</v>
      </c>
      <c r="J579">
        <f xml:space="preserve"> MATCH(雅俗通字典[[#This Row],[聲調]], 雅俗通聲調, 0)</f>
        <v>8</v>
      </c>
      <c r="K579" t="str">
        <f xml:space="preserve"> _xlfn.CONCAT(雅俗通字典[[#This Row],[聲]:[調]])</f>
        <v>kut8</v>
      </c>
      <c r="L579" t="str">
        <f xml:space="preserve"> 雅俗通字典[[#This Row],[字韻]] &amp; 雅俗通字典[[#This Row],[聲調]] &amp; "聲" &amp; 雅俗通字典[[#This Row],[切音]]</f>
        <v>君下入聲求</v>
      </c>
      <c r="M579" t="str">
        <f xml:space="preserve"> 雅俗通字典[[#This Row],[字韻]] &amp; TEXT(雅俗通字典[[#This Row],[調]], "[DBNum1]") &amp; 雅俗通字典[[#This Row],[切音]]</f>
        <v>君八求</v>
      </c>
    </row>
    <row r="580" spans="1:13">
      <c r="A580">
        <v>579</v>
      </c>
      <c r="B580" s="13" t="s">
        <v>640</v>
      </c>
      <c r="C580" s="13" t="s">
        <v>11</v>
      </c>
      <c r="D580" s="13" t="s">
        <v>7</v>
      </c>
      <c r="E580" s="13" t="s">
        <v>614</v>
      </c>
      <c r="F580" t="s">
        <v>638</v>
      </c>
      <c r="G580" s="13" t="str">
        <f xml:space="preserve"> IF( RIGHT(雅俗通字典[[#This Row],[聲調]],1)&lt;&gt;"入", "舒聲", "促聲")</f>
        <v>促聲</v>
      </c>
      <c r="H580" t="str">
        <f xml:space="preserve"> INDEX(聲母對照資料表[], MATCH(雅俗通字典[[#This Row],[切音]], 聲母對照資料表[十五音], 0), 2)</f>
        <v>k</v>
      </c>
      <c r="I580" t="str">
        <f xml:space="preserve"> INDEX(韻母對照資料表[], MATCH(雅俗通字典[[#This Row],[字韻]] &amp; LEFT(雅俗通字典[[#This Row],[舒促聲]],1), 韻母對照資料表[十五音識別碼], 0), 2)</f>
        <v>ut</v>
      </c>
      <c r="J580">
        <f xml:space="preserve"> MATCH(雅俗通字典[[#This Row],[聲調]], 雅俗通聲調, 0)</f>
        <v>8</v>
      </c>
      <c r="K580" t="str">
        <f xml:space="preserve"> _xlfn.CONCAT(雅俗通字典[[#This Row],[聲]:[調]])</f>
        <v>kut8</v>
      </c>
      <c r="L580" t="str">
        <f xml:space="preserve"> 雅俗通字典[[#This Row],[字韻]] &amp; 雅俗通字典[[#This Row],[聲調]] &amp; "聲" &amp; 雅俗通字典[[#This Row],[切音]]</f>
        <v>君下入聲求</v>
      </c>
      <c r="M580" t="str">
        <f xml:space="preserve"> 雅俗通字典[[#This Row],[字韻]] &amp; TEXT(雅俗通字典[[#This Row],[調]], "[DBNum1]") &amp; 雅俗通字典[[#This Row],[切音]]</f>
        <v>君八求</v>
      </c>
    </row>
    <row r="581" spans="1:13">
      <c r="A581">
        <v>580</v>
      </c>
      <c r="B581" s="13" t="s">
        <v>641</v>
      </c>
      <c r="C581" s="13" t="s">
        <v>11</v>
      </c>
      <c r="D581" s="13" t="s">
        <v>7</v>
      </c>
      <c r="E581" s="13" t="s">
        <v>614</v>
      </c>
      <c r="F581" t="s">
        <v>638</v>
      </c>
      <c r="G581" s="13" t="str">
        <f xml:space="preserve"> IF( RIGHT(雅俗通字典[[#This Row],[聲調]],1)&lt;&gt;"入", "舒聲", "促聲")</f>
        <v>促聲</v>
      </c>
      <c r="H581" t="str">
        <f xml:space="preserve"> INDEX(聲母對照資料表[], MATCH(雅俗通字典[[#This Row],[切音]], 聲母對照資料表[十五音], 0), 2)</f>
        <v>k</v>
      </c>
      <c r="I581" t="str">
        <f xml:space="preserve"> INDEX(韻母對照資料表[], MATCH(雅俗通字典[[#This Row],[字韻]] &amp; LEFT(雅俗通字典[[#This Row],[舒促聲]],1), 韻母對照資料表[十五音識別碼], 0), 2)</f>
        <v>ut</v>
      </c>
      <c r="J581">
        <f xml:space="preserve"> MATCH(雅俗通字典[[#This Row],[聲調]], 雅俗通聲調, 0)</f>
        <v>8</v>
      </c>
      <c r="K581" t="str">
        <f xml:space="preserve"> _xlfn.CONCAT(雅俗通字典[[#This Row],[聲]:[調]])</f>
        <v>kut8</v>
      </c>
      <c r="L581" t="str">
        <f xml:space="preserve"> 雅俗通字典[[#This Row],[字韻]] &amp; 雅俗通字典[[#This Row],[聲調]] &amp; "聲" &amp; 雅俗通字典[[#This Row],[切音]]</f>
        <v>君下入聲求</v>
      </c>
      <c r="M581" t="str">
        <f xml:space="preserve"> 雅俗通字典[[#This Row],[字韻]] &amp; TEXT(雅俗通字典[[#This Row],[調]], "[DBNum1]") &amp; 雅俗通字典[[#This Row],[切音]]</f>
        <v>君八求</v>
      </c>
    </row>
    <row r="582" spans="1:13">
      <c r="A582">
        <v>581</v>
      </c>
      <c r="B582" s="13" t="s">
        <v>642</v>
      </c>
      <c r="C582" s="13" t="s">
        <v>11</v>
      </c>
      <c r="D582" s="13" t="s">
        <v>7</v>
      </c>
      <c r="E582" s="13" t="s">
        <v>614</v>
      </c>
      <c r="F582" t="s">
        <v>638</v>
      </c>
      <c r="G582" s="13" t="str">
        <f xml:space="preserve"> IF( RIGHT(雅俗通字典[[#This Row],[聲調]],1)&lt;&gt;"入", "舒聲", "促聲")</f>
        <v>促聲</v>
      </c>
      <c r="H582" t="str">
        <f xml:space="preserve"> INDEX(聲母對照資料表[], MATCH(雅俗通字典[[#This Row],[切音]], 聲母對照資料表[十五音], 0), 2)</f>
        <v>k</v>
      </c>
      <c r="I582" t="str">
        <f xml:space="preserve"> INDEX(韻母對照資料表[], MATCH(雅俗通字典[[#This Row],[字韻]] &amp; LEFT(雅俗通字典[[#This Row],[舒促聲]],1), 韻母對照資料表[十五音識別碼], 0), 2)</f>
        <v>ut</v>
      </c>
      <c r="J582">
        <f xml:space="preserve"> MATCH(雅俗通字典[[#This Row],[聲調]], 雅俗通聲調, 0)</f>
        <v>8</v>
      </c>
      <c r="K582" t="str">
        <f xml:space="preserve"> _xlfn.CONCAT(雅俗通字典[[#This Row],[聲]:[調]])</f>
        <v>kut8</v>
      </c>
      <c r="L582" t="str">
        <f xml:space="preserve"> 雅俗通字典[[#This Row],[字韻]] &amp; 雅俗通字典[[#This Row],[聲調]] &amp; "聲" &amp; 雅俗通字典[[#This Row],[切音]]</f>
        <v>君下入聲求</v>
      </c>
      <c r="M582" t="str">
        <f xml:space="preserve"> 雅俗通字典[[#This Row],[字韻]] &amp; TEXT(雅俗通字典[[#This Row],[調]], "[DBNum1]") &amp; 雅俗通字典[[#This Row],[切音]]</f>
        <v>君八求</v>
      </c>
    </row>
    <row r="583" spans="1:13">
      <c r="A583">
        <v>582</v>
      </c>
      <c r="B583" s="13" t="s">
        <v>643</v>
      </c>
      <c r="C583" s="13" t="s">
        <v>11</v>
      </c>
      <c r="D583" s="13" t="s">
        <v>7</v>
      </c>
      <c r="E583" s="13" t="s">
        <v>614</v>
      </c>
      <c r="F583" t="s">
        <v>638</v>
      </c>
      <c r="G583" s="13" t="str">
        <f xml:space="preserve"> IF( RIGHT(雅俗通字典[[#This Row],[聲調]],1)&lt;&gt;"入", "舒聲", "促聲")</f>
        <v>促聲</v>
      </c>
      <c r="H583" t="str">
        <f xml:space="preserve"> INDEX(聲母對照資料表[], MATCH(雅俗通字典[[#This Row],[切音]], 聲母對照資料表[十五音], 0), 2)</f>
        <v>k</v>
      </c>
      <c r="I583" t="str">
        <f xml:space="preserve"> INDEX(韻母對照資料表[], MATCH(雅俗通字典[[#This Row],[字韻]] &amp; LEFT(雅俗通字典[[#This Row],[舒促聲]],1), 韻母對照資料表[十五音識別碼], 0), 2)</f>
        <v>ut</v>
      </c>
      <c r="J583">
        <f xml:space="preserve"> MATCH(雅俗通字典[[#This Row],[聲調]], 雅俗通聲調, 0)</f>
        <v>8</v>
      </c>
      <c r="K583" t="str">
        <f xml:space="preserve"> _xlfn.CONCAT(雅俗通字典[[#This Row],[聲]:[調]])</f>
        <v>kut8</v>
      </c>
      <c r="L583" t="str">
        <f xml:space="preserve"> 雅俗通字典[[#This Row],[字韻]] &amp; 雅俗通字典[[#This Row],[聲調]] &amp; "聲" &amp; 雅俗通字典[[#This Row],[切音]]</f>
        <v>君下入聲求</v>
      </c>
      <c r="M583" t="str">
        <f xml:space="preserve"> 雅俗通字典[[#This Row],[字韻]] &amp; TEXT(雅俗通字典[[#This Row],[調]], "[DBNum1]") &amp; 雅俗通字典[[#This Row],[切音]]</f>
        <v>君八求</v>
      </c>
    </row>
    <row r="584" spans="1:13">
      <c r="A584">
        <v>583</v>
      </c>
      <c r="B584" s="13" t="s">
        <v>644</v>
      </c>
      <c r="C584" s="13" t="s">
        <v>11</v>
      </c>
      <c r="D584" s="13" t="s">
        <v>7</v>
      </c>
      <c r="E584" s="13" t="s">
        <v>614</v>
      </c>
      <c r="F584" t="s">
        <v>638</v>
      </c>
      <c r="G584" s="13" t="str">
        <f xml:space="preserve"> IF( RIGHT(雅俗通字典[[#This Row],[聲調]],1)&lt;&gt;"入", "舒聲", "促聲")</f>
        <v>促聲</v>
      </c>
      <c r="H584" t="str">
        <f xml:space="preserve"> INDEX(聲母對照資料表[], MATCH(雅俗通字典[[#This Row],[切音]], 聲母對照資料表[十五音], 0), 2)</f>
        <v>k</v>
      </c>
      <c r="I584" t="str">
        <f xml:space="preserve"> INDEX(韻母對照資料表[], MATCH(雅俗通字典[[#This Row],[字韻]] &amp; LEFT(雅俗通字典[[#This Row],[舒促聲]],1), 韻母對照資料表[十五音識別碼], 0), 2)</f>
        <v>ut</v>
      </c>
      <c r="J584">
        <f xml:space="preserve"> MATCH(雅俗通字典[[#This Row],[聲調]], 雅俗通聲調, 0)</f>
        <v>8</v>
      </c>
      <c r="K584" t="str">
        <f xml:space="preserve"> _xlfn.CONCAT(雅俗通字典[[#This Row],[聲]:[調]])</f>
        <v>kut8</v>
      </c>
      <c r="L584" t="str">
        <f xml:space="preserve"> 雅俗通字典[[#This Row],[字韻]] &amp; 雅俗通字典[[#This Row],[聲調]] &amp; "聲" &amp; 雅俗通字典[[#This Row],[切音]]</f>
        <v>君下入聲求</v>
      </c>
      <c r="M584" t="str">
        <f xml:space="preserve"> 雅俗通字典[[#This Row],[字韻]] &amp; TEXT(雅俗通字典[[#This Row],[調]], "[DBNum1]") &amp; 雅俗通字典[[#This Row],[切音]]</f>
        <v>君八求</v>
      </c>
    </row>
    <row r="585" spans="1:13">
      <c r="A585">
        <v>584</v>
      </c>
      <c r="B585" s="13" t="s">
        <v>645</v>
      </c>
      <c r="C585" s="13" t="s">
        <v>11</v>
      </c>
      <c r="D585" s="13" t="s">
        <v>7</v>
      </c>
      <c r="E585" s="13" t="s">
        <v>614</v>
      </c>
      <c r="F585" t="s">
        <v>638</v>
      </c>
      <c r="G585" s="13" t="str">
        <f xml:space="preserve"> IF( RIGHT(雅俗通字典[[#This Row],[聲調]],1)&lt;&gt;"入", "舒聲", "促聲")</f>
        <v>促聲</v>
      </c>
      <c r="H585" t="str">
        <f xml:space="preserve"> INDEX(聲母對照資料表[], MATCH(雅俗通字典[[#This Row],[切音]], 聲母對照資料表[十五音], 0), 2)</f>
        <v>k</v>
      </c>
      <c r="I585" t="str">
        <f xml:space="preserve"> INDEX(韻母對照資料表[], MATCH(雅俗通字典[[#This Row],[字韻]] &amp; LEFT(雅俗通字典[[#This Row],[舒促聲]],1), 韻母對照資料表[十五音識別碼], 0), 2)</f>
        <v>ut</v>
      </c>
      <c r="J585">
        <f xml:space="preserve"> MATCH(雅俗通字典[[#This Row],[聲調]], 雅俗通聲調, 0)</f>
        <v>8</v>
      </c>
      <c r="K585" t="str">
        <f xml:space="preserve"> _xlfn.CONCAT(雅俗通字典[[#This Row],[聲]:[調]])</f>
        <v>kut8</v>
      </c>
      <c r="L585" t="str">
        <f xml:space="preserve"> 雅俗通字典[[#This Row],[字韻]] &amp; 雅俗通字典[[#This Row],[聲調]] &amp; "聲" &amp; 雅俗通字典[[#This Row],[切音]]</f>
        <v>君下入聲求</v>
      </c>
      <c r="M585" t="str">
        <f xml:space="preserve"> 雅俗通字典[[#This Row],[字韻]] &amp; TEXT(雅俗通字典[[#This Row],[調]], "[DBNum1]") &amp; 雅俗通字典[[#This Row],[切音]]</f>
        <v>君八求</v>
      </c>
    </row>
    <row r="586" spans="1:13">
      <c r="A586">
        <v>585</v>
      </c>
      <c r="B586" s="13" t="s">
        <v>646</v>
      </c>
      <c r="C586" s="13" t="s">
        <v>11</v>
      </c>
      <c r="D586" s="13" t="s">
        <v>7</v>
      </c>
      <c r="E586" s="13" t="s">
        <v>614</v>
      </c>
      <c r="F586" t="s">
        <v>638</v>
      </c>
      <c r="G586" s="13" t="str">
        <f xml:space="preserve"> IF( RIGHT(雅俗通字典[[#This Row],[聲調]],1)&lt;&gt;"入", "舒聲", "促聲")</f>
        <v>促聲</v>
      </c>
      <c r="H586" t="str">
        <f xml:space="preserve"> INDEX(聲母對照資料表[], MATCH(雅俗通字典[[#This Row],[切音]], 聲母對照資料表[十五音], 0), 2)</f>
        <v>k</v>
      </c>
      <c r="I586" t="str">
        <f xml:space="preserve"> INDEX(韻母對照資料表[], MATCH(雅俗通字典[[#This Row],[字韻]] &amp; LEFT(雅俗通字典[[#This Row],[舒促聲]],1), 韻母對照資料表[十五音識別碼], 0), 2)</f>
        <v>ut</v>
      </c>
      <c r="J586">
        <f xml:space="preserve"> MATCH(雅俗通字典[[#This Row],[聲調]], 雅俗通聲調, 0)</f>
        <v>8</v>
      </c>
      <c r="K586" t="str">
        <f xml:space="preserve"> _xlfn.CONCAT(雅俗通字典[[#This Row],[聲]:[調]])</f>
        <v>kut8</v>
      </c>
      <c r="L586" t="str">
        <f xml:space="preserve"> 雅俗通字典[[#This Row],[字韻]] &amp; 雅俗通字典[[#This Row],[聲調]] &amp; "聲" &amp; 雅俗通字典[[#This Row],[切音]]</f>
        <v>君下入聲求</v>
      </c>
      <c r="M586" t="str">
        <f xml:space="preserve"> 雅俗通字典[[#This Row],[字韻]] &amp; TEXT(雅俗通字典[[#This Row],[調]], "[DBNum1]") &amp; 雅俗通字典[[#This Row],[切音]]</f>
        <v>君八求</v>
      </c>
    </row>
    <row r="587" spans="1:13">
      <c r="A587">
        <v>586</v>
      </c>
      <c r="B587" s="13" t="s">
        <v>647</v>
      </c>
      <c r="C587" s="13" t="s">
        <v>11</v>
      </c>
      <c r="D587" s="13" t="s">
        <v>7</v>
      </c>
      <c r="E587" s="13" t="s">
        <v>614</v>
      </c>
      <c r="F587" t="s">
        <v>638</v>
      </c>
      <c r="G587" s="13" t="str">
        <f xml:space="preserve"> IF( RIGHT(雅俗通字典[[#This Row],[聲調]],1)&lt;&gt;"入", "舒聲", "促聲")</f>
        <v>促聲</v>
      </c>
      <c r="H587" t="str">
        <f xml:space="preserve"> INDEX(聲母對照資料表[], MATCH(雅俗通字典[[#This Row],[切音]], 聲母對照資料表[十五音], 0), 2)</f>
        <v>k</v>
      </c>
      <c r="I587" t="str">
        <f xml:space="preserve"> INDEX(韻母對照資料表[], MATCH(雅俗通字典[[#This Row],[字韻]] &amp; LEFT(雅俗通字典[[#This Row],[舒促聲]],1), 韻母對照資料表[十五音識別碼], 0), 2)</f>
        <v>ut</v>
      </c>
      <c r="J587">
        <f xml:space="preserve"> MATCH(雅俗通字典[[#This Row],[聲調]], 雅俗通聲調, 0)</f>
        <v>8</v>
      </c>
      <c r="K587" t="str">
        <f xml:space="preserve"> _xlfn.CONCAT(雅俗通字典[[#This Row],[聲]:[調]])</f>
        <v>kut8</v>
      </c>
      <c r="L587" t="str">
        <f xml:space="preserve"> 雅俗通字典[[#This Row],[字韻]] &amp; 雅俗通字典[[#This Row],[聲調]] &amp; "聲" &amp; 雅俗通字典[[#This Row],[切音]]</f>
        <v>君下入聲求</v>
      </c>
      <c r="M587" t="str">
        <f xml:space="preserve"> 雅俗通字典[[#This Row],[字韻]] &amp; TEXT(雅俗通字典[[#This Row],[調]], "[DBNum1]") &amp; 雅俗通字典[[#This Row],[切音]]</f>
        <v>君八求</v>
      </c>
    </row>
    <row r="588" spans="1:13">
      <c r="A588">
        <v>587</v>
      </c>
      <c r="B588" s="13" t="s">
        <v>648</v>
      </c>
      <c r="C588" s="13" t="s">
        <v>10186</v>
      </c>
      <c r="D588" s="13" t="s">
        <v>7</v>
      </c>
      <c r="E588" s="13" t="s">
        <v>614</v>
      </c>
      <c r="F588" t="s">
        <v>649</v>
      </c>
      <c r="G588" s="13" t="str">
        <f xml:space="preserve"> IF( RIGHT(雅俗通字典[[#This Row],[聲調]],1)&lt;&gt;"入", "舒聲", "促聲")</f>
        <v>促聲</v>
      </c>
      <c r="H588" t="str">
        <f xml:space="preserve"> INDEX(聲母對照資料表[], MATCH(雅俗通字典[[#This Row],[切音]], 聲母對照資料表[十五音], 0), 2)</f>
        <v>kh</v>
      </c>
      <c r="I588" t="str">
        <f xml:space="preserve"> INDEX(韻母對照資料表[], MATCH(雅俗通字典[[#This Row],[字韻]] &amp; LEFT(雅俗通字典[[#This Row],[舒促聲]],1), 韻母對照資料表[十五音識別碼], 0), 2)</f>
        <v>ut</v>
      </c>
      <c r="J588">
        <f xml:space="preserve"> MATCH(雅俗通字典[[#This Row],[聲調]], 雅俗通聲調, 0)</f>
        <v>8</v>
      </c>
      <c r="K588" t="str">
        <f xml:space="preserve"> _xlfn.CONCAT(雅俗通字典[[#This Row],[聲]:[調]])</f>
        <v>khut8</v>
      </c>
      <c r="L588" t="str">
        <f xml:space="preserve"> 雅俗通字典[[#This Row],[字韻]] &amp; 雅俗通字典[[#This Row],[聲調]] &amp; "聲" &amp; 雅俗通字典[[#This Row],[切音]]</f>
        <v>君下入聲去</v>
      </c>
      <c r="M588" t="str">
        <f xml:space="preserve"> 雅俗通字典[[#This Row],[字韻]] &amp; TEXT(雅俗通字典[[#This Row],[調]], "[DBNum1]") &amp; 雅俗通字典[[#This Row],[切音]]</f>
        <v>君八去</v>
      </c>
    </row>
    <row r="589" spans="1:13">
      <c r="A589">
        <v>588</v>
      </c>
      <c r="B589" s="13" t="s">
        <v>650</v>
      </c>
      <c r="C589" s="13" t="s">
        <v>10186</v>
      </c>
      <c r="D589" s="13" t="s">
        <v>7</v>
      </c>
      <c r="E589" s="13" t="s">
        <v>614</v>
      </c>
      <c r="F589" t="s">
        <v>649</v>
      </c>
      <c r="G589" s="13" t="str">
        <f xml:space="preserve"> IF( RIGHT(雅俗通字典[[#This Row],[聲調]],1)&lt;&gt;"入", "舒聲", "促聲")</f>
        <v>促聲</v>
      </c>
      <c r="H589" t="str">
        <f xml:space="preserve"> INDEX(聲母對照資料表[], MATCH(雅俗通字典[[#This Row],[切音]], 聲母對照資料表[十五音], 0), 2)</f>
        <v>kh</v>
      </c>
      <c r="I589" t="str">
        <f xml:space="preserve"> INDEX(韻母對照資料表[], MATCH(雅俗通字典[[#This Row],[字韻]] &amp; LEFT(雅俗通字典[[#This Row],[舒促聲]],1), 韻母對照資料表[十五音識別碼], 0), 2)</f>
        <v>ut</v>
      </c>
      <c r="J589">
        <f xml:space="preserve"> MATCH(雅俗通字典[[#This Row],[聲調]], 雅俗通聲調, 0)</f>
        <v>8</v>
      </c>
      <c r="K589" t="str">
        <f xml:space="preserve"> _xlfn.CONCAT(雅俗通字典[[#This Row],[聲]:[調]])</f>
        <v>khut8</v>
      </c>
      <c r="L589" t="str">
        <f xml:space="preserve"> 雅俗通字典[[#This Row],[字韻]] &amp; 雅俗通字典[[#This Row],[聲調]] &amp; "聲" &amp; 雅俗通字典[[#This Row],[切音]]</f>
        <v>君下入聲去</v>
      </c>
      <c r="M589" t="str">
        <f xml:space="preserve"> 雅俗通字典[[#This Row],[字韻]] &amp; TEXT(雅俗通字典[[#This Row],[調]], "[DBNum1]") &amp; 雅俗通字典[[#This Row],[切音]]</f>
        <v>君八去</v>
      </c>
    </row>
    <row r="590" spans="1:13">
      <c r="A590">
        <v>589</v>
      </c>
      <c r="B590" s="13" t="s">
        <v>651</v>
      </c>
      <c r="C590" s="13" t="s">
        <v>10186</v>
      </c>
      <c r="D590" s="13" t="s">
        <v>7</v>
      </c>
      <c r="E590" s="13" t="s">
        <v>614</v>
      </c>
      <c r="F590" t="s">
        <v>649</v>
      </c>
      <c r="G590" s="13" t="str">
        <f xml:space="preserve"> IF( RIGHT(雅俗通字典[[#This Row],[聲調]],1)&lt;&gt;"入", "舒聲", "促聲")</f>
        <v>促聲</v>
      </c>
      <c r="H590" t="str">
        <f xml:space="preserve"> INDEX(聲母對照資料表[], MATCH(雅俗通字典[[#This Row],[切音]], 聲母對照資料表[十五音], 0), 2)</f>
        <v>kh</v>
      </c>
      <c r="I590" t="str">
        <f xml:space="preserve"> INDEX(韻母對照資料表[], MATCH(雅俗通字典[[#This Row],[字韻]] &amp; LEFT(雅俗通字典[[#This Row],[舒促聲]],1), 韻母對照資料表[十五音識別碼], 0), 2)</f>
        <v>ut</v>
      </c>
      <c r="J590">
        <f xml:space="preserve"> MATCH(雅俗通字典[[#This Row],[聲調]], 雅俗通聲調, 0)</f>
        <v>8</v>
      </c>
      <c r="K590" t="str">
        <f xml:space="preserve"> _xlfn.CONCAT(雅俗通字典[[#This Row],[聲]:[調]])</f>
        <v>khut8</v>
      </c>
      <c r="L590" t="str">
        <f xml:space="preserve"> 雅俗通字典[[#This Row],[字韻]] &amp; 雅俗通字典[[#This Row],[聲調]] &amp; "聲" &amp; 雅俗通字典[[#This Row],[切音]]</f>
        <v>君下入聲去</v>
      </c>
      <c r="M590" t="str">
        <f xml:space="preserve"> 雅俗通字典[[#This Row],[字韻]] &amp; TEXT(雅俗通字典[[#This Row],[調]], "[DBNum1]") &amp; 雅俗通字典[[#This Row],[切音]]</f>
        <v>君八去</v>
      </c>
    </row>
    <row r="591" spans="1:13">
      <c r="A591">
        <v>590</v>
      </c>
      <c r="B591" s="13" t="s">
        <v>652</v>
      </c>
      <c r="C591" s="13" t="s">
        <v>32</v>
      </c>
      <c r="D591" s="13" t="s">
        <v>7</v>
      </c>
      <c r="E591" s="13" t="s">
        <v>614</v>
      </c>
      <c r="F591" t="s">
        <v>653</v>
      </c>
      <c r="G591" s="13" t="str">
        <f xml:space="preserve"> IF( RIGHT(雅俗通字典[[#This Row],[聲調]],1)&lt;&gt;"入", "舒聲", "促聲")</f>
        <v>促聲</v>
      </c>
      <c r="H591" t="str">
        <f xml:space="preserve"> INDEX(聲母對照資料表[], MATCH(雅俗通字典[[#This Row],[切音]], 聲母對照資料表[十五音], 0), 2)</f>
        <v>t</v>
      </c>
      <c r="I591" t="str">
        <f xml:space="preserve"> INDEX(韻母對照資料表[], MATCH(雅俗通字典[[#This Row],[字韻]] &amp; LEFT(雅俗通字典[[#This Row],[舒促聲]],1), 韻母對照資料表[十五音識別碼], 0), 2)</f>
        <v>ut</v>
      </c>
      <c r="J591">
        <f xml:space="preserve"> MATCH(雅俗通字典[[#This Row],[聲調]], 雅俗通聲調, 0)</f>
        <v>8</v>
      </c>
      <c r="K591" t="str">
        <f xml:space="preserve"> _xlfn.CONCAT(雅俗通字典[[#This Row],[聲]:[調]])</f>
        <v>tut8</v>
      </c>
      <c r="L591" t="str">
        <f xml:space="preserve"> 雅俗通字典[[#This Row],[字韻]] &amp; 雅俗通字典[[#This Row],[聲調]] &amp; "聲" &amp; 雅俗通字典[[#This Row],[切音]]</f>
        <v>君下入聲地</v>
      </c>
      <c r="M591" t="str">
        <f xml:space="preserve"> 雅俗通字典[[#This Row],[字韻]] &amp; TEXT(雅俗通字典[[#This Row],[調]], "[DBNum1]") &amp; 雅俗通字典[[#This Row],[切音]]</f>
        <v>君八地</v>
      </c>
    </row>
    <row r="592" spans="1:13">
      <c r="A592">
        <v>591</v>
      </c>
      <c r="B592" s="13" t="s">
        <v>654</v>
      </c>
      <c r="C592" s="13" t="s">
        <v>32</v>
      </c>
      <c r="D592" s="13" t="s">
        <v>7</v>
      </c>
      <c r="E592" s="13" t="s">
        <v>614</v>
      </c>
      <c r="F592" t="s">
        <v>653</v>
      </c>
      <c r="G592" s="13" t="str">
        <f xml:space="preserve"> IF( RIGHT(雅俗通字典[[#This Row],[聲調]],1)&lt;&gt;"入", "舒聲", "促聲")</f>
        <v>促聲</v>
      </c>
      <c r="H592" t="str">
        <f xml:space="preserve"> INDEX(聲母對照資料表[], MATCH(雅俗通字典[[#This Row],[切音]], 聲母對照資料表[十五音], 0), 2)</f>
        <v>t</v>
      </c>
      <c r="I592" t="str">
        <f xml:space="preserve"> INDEX(韻母對照資料表[], MATCH(雅俗通字典[[#This Row],[字韻]] &amp; LEFT(雅俗通字典[[#This Row],[舒促聲]],1), 韻母對照資料表[十五音識別碼], 0), 2)</f>
        <v>ut</v>
      </c>
      <c r="J592">
        <f xml:space="preserve"> MATCH(雅俗通字典[[#This Row],[聲調]], 雅俗通聲調, 0)</f>
        <v>8</v>
      </c>
      <c r="K592" t="str">
        <f xml:space="preserve"> _xlfn.CONCAT(雅俗通字典[[#This Row],[聲]:[調]])</f>
        <v>tut8</v>
      </c>
      <c r="L592" t="str">
        <f xml:space="preserve"> 雅俗通字典[[#This Row],[字韻]] &amp; 雅俗通字典[[#This Row],[聲調]] &amp; "聲" &amp; 雅俗通字典[[#This Row],[切音]]</f>
        <v>君下入聲地</v>
      </c>
      <c r="M592" t="str">
        <f xml:space="preserve"> 雅俗通字典[[#This Row],[字韻]] &amp; TEXT(雅俗通字典[[#This Row],[調]], "[DBNum1]") &amp; 雅俗通字典[[#This Row],[切音]]</f>
        <v>君八地</v>
      </c>
    </row>
    <row r="593" spans="1:13">
      <c r="A593">
        <v>592</v>
      </c>
      <c r="B593" s="13" t="s">
        <v>655</v>
      </c>
      <c r="C593" s="13" t="s">
        <v>32</v>
      </c>
      <c r="D593" s="13" t="s">
        <v>7</v>
      </c>
      <c r="E593" s="13" t="s">
        <v>614</v>
      </c>
      <c r="F593" t="s">
        <v>653</v>
      </c>
      <c r="G593" s="13" t="str">
        <f xml:space="preserve"> IF( RIGHT(雅俗通字典[[#This Row],[聲調]],1)&lt;&gt;"入", "舒聲", "促聲")</f>
        <v>促聲</v>
      </c>
      <c r="H593" t="str">
        <f xml:space="preserve"> INDEX(聲母對照資料表[], MATCH(雅俗通字典[[#This Row],[切音]], 聲母對照資料表[十五音], 0), 2)</f>
        <v>t</v>
      </c>
      <c r="I593" t="str">
        <f xml:space="preserve"> INDEX(韻母對照資料表[], MATCH(雅俗通字典[[#This Row],[字韻]] &amp; LEFT(雅俗通字典[[#This Row],[舒促聲]],1), 韻母對照資料表[十五音識別碼], 0), 2)</f>
        <v>ut</v>
      </c>
      <c r="J593">
        <f xml:space="preserve"> MATCH(雅俗通字典[[#This Row],[聲調]], 雅俗通聲調, 0)</f>
        <v>8</v>
      </c>
      <c r="K593" t="str">
        <f xml:space="preserve"> _xlfn.CONCAT(雅俗通字典[[#This Row],[聲]:[調]])</f>
        <v>tut8</v>
      </c>
      <c r="L593" t="str">
        <f xml:space="preserve"> 雅俗通字典[[#This Row],[字韻]] &amp; 雅俗通字典[[#This Row],[聲調]] &amp; "聲" &amp; 雅俗通字典[[#This Row],[切音]]</f>
        <v>君下入聲地</v>
      </c>
      <c r="M593" t="str">
        <f xml:space="preserve"> 雅俗通字典[[#This Row],[字韻]] &amp; TEXT(雅俗通字典[[#This Row],[調]], "[DBNum1]") &amp; 雅俗通字典[[#This Row],[切音]]</f>
        <v>君八地</v>
      </c>
    </row>
    <row r="594" spans="1:13">
      <c r="A594">
        <v>593</v>
      </c>
      <c r="B594" s="13" t="s">
        <v>361</v>
      </c>
      <c r="C594" s="13" t="s">
        <v>32</v>
      </c>
      <c r="D594" s="13" t="s">
        <v>7</v>
      </c>
      <c r="E594" s="13" t="s">
        <v>614</v>
      </c>
      <c r="F594" t="s">
        <v>653</v>
      </c>
      <c r="G594" s="13" t="str">
        <f xml:space="preserve"> IF( RIGHT(雅俗通字典[[#This Row],[聲調]],1)&lt;&gt;"入", "舒聲", "促聲")</f>
        <v>促聲</v>
      </c>
      <c r="H594" t="str">
        <f xml:space="preserve"> INDEX(聲母對照資料表[], MATCH(雅俗通字典[[#This Row],[切音]], 聲母對照資料表[十五音], 0), 2)</f>
        <v>t</v>
      </c>
      <c r="I594" t="str">
        <f xml:space="preserve"> INDEX(韻母對照資料表[], MATCH(雅俗通字典[[#This Row],[字韻]] &amp; LEFT(雅俗通字典[[#This Row],[舒促聲]],1), 韻母對照資料表[十五音識別碼], 0), 2)</f>
        <v>ut</v>
      </c>
      <c r="J594">
        <f xml:space="preserve"> MATCH(雅俗通字典[[#This Row],[聲調]], 雅俗通聲調, 0)</f>
        <v>8</v>
      </c>
      <c r="K594" t="str">
        <f xml:space="preserve"> _xlfn.CONCAT(雅俗通字典[[#This Row],[聲]:[調]])</f>
        <v>tut8</v>
      </c>
      <c r="L594" t="str">
        <f xml:space="preserve"> 雅俗通字典[[#This Row],[字韻]] &amp; 雅俗通字典[[#This Row],[聲調]] &amp; "聲" &amp; 雅俗通字典[[#This Row],[切音]]</f>
        <v>君下入聲地</v>
      </c>
      <c r="M594" t="str">
        <f xml:space="preserve"> 雅俗通字典[[#This Row],[字韻]] &amp; TEXT(雅俗通字典[[#This Row],[調]], "[DBNum1]") &amp; 雅俗通字典[[#This Row],[切音]]</f>
        <v>君八地</v>
      </c>
    </row>
    <row r="595" spans="1:13">
      <c r="A595">
        <v>594</v>
      </c>
      <c r="B595" s="13" t="s">
        <v>656</v>
      </c>
      <c r="C595" s="13" t="s">
        <v>32</v>
      </c>
      <c r="D595" s="13" t="s">
        <v>7</v>
      </c>
      <c r="E595" s="13" t="s">
        <v>614</v>
      </c>
      <c r="F595" t="s">
        <v>653</v>
      </c>
      <c r="G595" s="13" t="str">
        <f xml:space="preserve"> IF( RIGHT(雅俗通字典[[#This Row],[聲調]],1)&lt;&gt;"入", "舒聲", "促聲")</f>
        <v>促聲</v>
      </c>
      <c r="H595" t="str">
        <f xml:space="preserve"> INDEX(聲母對照資料表[], MATCH(雅俗通字典[[#This Row],[切音]], 聲母對照資料表[十五音], 0), 2)</f>
        <v>t</v>
      </c>
      <c r="I595" t="str">
        <f xml:space="preserve"> INDEX(韻母對照資料表[], MATCH(雅俗通字典[[#This Row],[字韻]] &amp; LEFT(雅俗通字典[[#This Row],[舒促聲]],1), 韻母對照資料表[十五音識別碼], 0), 2)</f>
        <v>ut</v>
      </c>
      <c r="J595">
        <f xml:space="preserve"> MATCH(雅俗通字典[[#This Row],[聲調]], 雅俗通聲調, 0)</f>
        <v>8</v>
      </c>
      <c r="K595" t="str">
        <f xml:space="preserve"> _xlfn.CONCAT(雅俗通字典[[#This Row],[聲]:[調]])</f>
        <v>tut8</v>
      </c>
      <c r="L595" t="str">
        <f xml:space="preserve"> 雅俗通字典[[#This Row],[字韻]] &amp; 雅俗通字典[[#This Row],[聲調]] &amp; "聲" &amp; 雅俗通字典[[#This Row],[切音]]</f>
        <v>君下入聲地</v>
      </c>
      <c r="M595" t="str">
        <f xml:space="preserve"> 雅俗通字典[[#This Row],[字韻]] &amp; TEXT(雅俗通字典[[#This Row],[調]], "[DBNum1]") &amp; 雅俗通字典[[#This Row],[切音]]</f>
        <v>君八地</v>
      </c>
    </row>
    <row r="596" spans="1:13">
      <c r="A596">
        <v>595</v>
      </c>
      <c r="B596" s="13" t="s">
        <v>657</v>
      </c>
      <c r="C596" s="13" t="s">
        <v>32</v>
      </c>
      <c r="D596" s="13" t="s">
        <v>7</v>
      </c>
      <c r="E596" s="13" t="s">
        <v>614</v>
      </c>
      <c r="F596" t="s">
        <v>653</v>
      </c>
      <c r="G596" s="13" t="str">
        <f xml:space="preserve"> IF( RIGHT(雅俗通字典[[#This Row],[聲調]],1)&lt;&gt;"入", "舒聲", "促聲")</f>
        <v>促聲</v>
      </c>
      <c r="H596" t="str">
        <f xml:space="preserve"> INDEX(聲母對照資料表[], MATCH(雅俗通字典[[#This Row],[切音]], 聲母對照資料表[十五音], 0), 2)</f>
        <v>t</v>
      </c>
      <c r="I596" t="str">
        <f xml:space="preserve"> INDEX(韻母對照資料表[], MATCH(雅俗通字典[[#This Row],[字韻]] &amp; LEFT(雅俗通字典[[#This Row],[舒促聲]],1), 韻母對照資料表[十五音識別碼], 0), 2)</f>
        <v>ut</v>
      </c>
      <c r="J596">
        <f xml:space="preserve"> MATCH(雅俗通字典[[#This Row],[聲調]], 雅俗通聲調, 0)</f>
        <v>8</v>
      </c>
      <c r="K596" t="str">
        <f xml:space="preserve"> _xlfn.CONCAT(雅俗通字典[[#This Row],[聲]:[調]])</f>
        <v>tut8</v>
      </c>
      <c r="L596" t="str">
        <f xml:space="preserve"> 雅俗通字典[[#This Row],[字韻]] &amp; 雅俗通字典[[#This Row],[聲調]] &amp; "聲" &amp; 雅俗通字典[[#This Row],[切音]]</f>
        <v>君下入聲地</v>
      </c>
      <c r="M596" t="str">
        <f xml:space="preserve"> 雅俗通字典[[#This Row],[字韻]] &amp; TEXT(雅俗通字典[[#This Row],[調]], "[DBNum1]") &amp; 雅俗通字典[[#This Row],[切音]]</f>
        <v>君八地</v>
      </c>
    </row>
    <row r="597" spans="1:13">
      <c r="A597">
        <v>596</v>
      </c>
      <c r="B597" s="13" t="s">
        <v>658</v>
      </c>
      <c r="C597" s="13" t="s">
        <v>32</v>
      </c>
      <c r="D597" s="13" t="s">
        <v>7</v>
      </c>
      <c r="E597" s="13" t="s">
        <v>614</v>
      </c>
      <c r="F597" t="s">
        <v>653</v>
      </c>
      <c r="G597" s="13" t="str">
        <f xml:space="preserve"> IF( RIGHT(雅俗通字典[[#This Row],[聲調]],1)&lt;&gt;"入", "舒聲", "促聲")</f>
        <v>促聲</v>
      </c>
      <c r="H597" t="str">
        <f xml:space="preserve"> INDEX(聲母對照資料表[], MATCH(雅俗通字典[[#This Row],[切音]], 聲母對照資料表[十五音], 0), 2)</f>
        <v>t</v>
      </c>
      <c r="I597" t="str">
        <f xml:space="preserve"> INDEX(韻母對照資料表[], MATCH(雅俗通字典[[#This Row],[字韻]] &amp; LEFT(雅俗通字典[[#This Row],[舒促聲]],1), 韻母對照資料表[十五音識別碼], 0), 2)</f>
        <v>ut</v>
      </c>
      <c r="J597">
        <f xml:space="preserve"> MATCH(雅俗通字典[[#This Row],[聲調]], 雅俗通聲調, 0)</f>
        <v>8</v>
      </c>
      <c r="K597" t="str">
        <f xml:space="preserve"> _xlfn.CONCAT(雅俗通字典[[#This Row],[聲]:[調]])</f>
        <v>tut8</v>
      </c>
      <c r="L597" t="str">
        <f xml:space="preserve"> 雅俗通字典[[#This Row],[字韻]] &amp; 雅俗通字典[[#This Row],[聲調]] &amp; "聲" &amp; 雅俗通字典[[#This Row],[切音]]</f>
        <v>君下入聲地</v>
      </c>
      <c r="M597" t="str">
        <f xml:space="preserve"> 雅俗通字典[[#This Row],[字韻]] &amp; TEXT(雅俗通字典[[#This Row],[調]], "[DBNum1]") &amp; 雅俗通字典[[#This Row],[切音]]</f>
        <v>君八地</v>
      </c>
    </row>
    <row r="598" spans="1:13">
      <c r="A598">
        <v>597</v>
      </c>
      <c r="B598" s="13" t="s">
        <v>659</v>
      </c>
      <c r="C598" s="13" t="s">
        <v>32</v>
      </c>
      <c r="D598" s="13" t="s">
        <v>7</v>
      </c>
      <c r="E598" s="13" t="s">
        <v>614</v>
      </c>
      <c r="F598" t="s">
        <v>653</v>
      </c>
      <c r="G598" s="13" t="str">
        <f xml:space="preserve"> IF( RIGHT(雅俗通字典[[#This Row],[聲調]],1)&lt;&gt;"入", "舒聲", "促聲")</f>
        <v>促聲</v>
      </c>
      <c r="H598" t="str">
        <f xml:space="preserve"> INDEX(聲母對照資料表[], MATCH(雅俗通字典[[#This Row],[切音]], 聲母對照資料表[十五音], 0), 2)</f>
        <v>t</v>
      </c>
      <c r="I598" t="str">
        <f xml:space="preserve"> INDEX(韻母對照資料表[], MATCH(雅俗通字典[[#This Row],[字韻]] &amp; LEFT(雅俗通字典[[#This Row],[舒促聲]],1), 韻母對照資料表[十五音識別碼], 0), 2)</f>
        <v>ut</v>
      </c>
      <c r="J598">
        <f xml:space="preserve"> MATCH(雅俗通字典[[#This Row],[聲調]], 雅俗通聲調, 0)</f>
        <v>8</v>
      </c>
      <c r="K598" t="str">
        <f xml:space="preserve"> _xlfn.CONCAT(雅俗通字典[[#This Row],[聲]:[調]])</f>
        <v>tut8</v>
      </c>
      <c r="L598" t="str">
        <f xml:space="preserve"> 雅俗通字典[[#This Row],[字韻]] &amp; 雅俗通字典[[#This Row],[聲調]] &amp; "聲" &amp; 雅俗通字典[[#This Row],[切音]]</f>
        <v>君下入聲地</v>
      </c>
      <c r="M598" t="str">
        <f xml:space="preserve"> 雅俗通字典[[#This Row],[字韻]] &amp; TEXT(雅俗通字典[[#This Row],[調]], "[DBNum1]") &amp; 雅俗通字典[[#This Row],[切音]]</f>
        <v>君八地</v>
      </c>
    </row>
    <row r="599" spans="1:13">
      <c r="A599">
        <v>598</v>
      </c>
      <c r="B599" s="13" t="s">
        <v>660</v>
      </c>
      <c r="C599" s="13" t="s">
        <v>32</v>
      </c>
      <c r="D599" s="13" t="s">
        <v>7</v>
      </c>
      <c r="E599" s="13" t="s">
        <v>614</v>
      </c>
      <c r="F599" t="s">
        <v>653</v>
      </c>
      <c r="G599" s="13" t="str">
        <f xml:space="preserve"> IF( RIGHT(雅俗通字典[[#This Row],[聲調]],1)&lt;&gt;"入", "舒聲", "促聲")</f>
        <v>促聲</v>
      </c>
      <c r="H599" t="str">
        <f xml:space="preserve"> INDEX(聲母對照資料表[], MATCH(雅俗通字典[[#This Row],[切音]], 聲母對照資料表[十五音], 0), 2)</f>
        <v>t</v>
      </c>
      <c r="I599" t="str">
        <f xml:space="preserve"> INDEX(韻母對照資料表[], MATCH(雅俗通字典[[#This Row],[字韻]] &amp; LEFT(雅俗通字典[[#This Row],[舒促聲]],1), 韻母對照資料表[十五音識別碼], 0), 2)</f>
        <v>ut</v>
      </c>
      <c r="J599">
        <f xml:space="preserve"> MATCH(雅俗通字典[[#This Row],[聲調]], 雅俗通聲調, 0)</f>
        <v>8</v>
      </c>
      <c r="K599" t="str">
        <f xml:space="preserve"> _xlfn.CONCAT(雅俗通字典[[#This Row],[聲]:[調]])</f>
        <v>tut8</v>
      </c>
      <c r="L599" t="str">
        <f xml:space="preserve"> 雅俗通字典[[#This Row],[字韻]] &amp; 雅俗通字典[[#This Row],[聲調]] &amp; "聲" &amp; 雅俗通字典[[#This Row],[切音]]</f>
        <v>君下入聲地</v>
      </c>
      <c r="M599" t="str">
        <f xml:space="preserve"> 雅俗通字典[[#This Row],[字韻]] &amp; TEXT(雅俗通字典[[#This Row],[調]], "[DBNum1]") &amp; 雅俗通字典[[#This Row],[切音]]</f>
        <v>君八地</v>
      </c>
    </row>
    <row r="600" spans="1:13">
      <c r="A600">
        <v>599</v>
      </c>
      <c r="B600" s="13" t="s">
        <v>367</v>
      </c>
      <c r="C600" s="13" t="s">
        <v>32</v>
      </c>
      <c r="D600" s="13" t="s">
        <v>7</v>
      </c>
      <c r="E600" s="13" t="s">
        <v>614</v>
      </c>
      <c r="F600" t="s">
        <v>653</v>
      </c>
      <c r="G600" s="13" t="str">
        <f xml:space="preserve"> IF( RIGHT(雅俗通字典[[#This Row],[聲調]],1)&lt;&gt;"入", "舒聲", "促聲")</f>
        <v>促聲</v>
      </c>
      <c r="H600" t="str">
        <f xml:space="preserve"> INDEX(聲母對照資料表[], MATCH(雅俗通字典[[#This Row],[切音]], 聲母對照資料表[十五音], 0), 2)</f>
        <v>t</v>
      </c>
      <c r="I600" t="str">
        <f xml:space="preserve"> INDEX(韻母對照資料表[], MATCH(雅俗通字典[[#This Row],[字韻]] &amp; LEFT(雅俗通字典[[#This Row],[舒促聲]],1), 韻母對照資料表[十五音識別碼], 0), 2)</f>
        <v>ut</v>
      </c>
      <c r="J600">
        <f xml:space="preserve"> MATCH(雅俗通字典[[#This Row],[聲調]], 雅俗通聲調, 0)</f>
        <v>8</v>
      </c>
      <c r="K600" t="str">
        <f xml:space="preserve"> _xlfn.CONCAT(雅俗通字典[[#This Row],[聲]:[調]])</f>
        <v>tut8</v>
      </c>
      <c r="L600" t="str">
        <f xml:space="preserve"> 雅俗通字典[[#This Row],[字韻]] &amp; 雅俗通字典[[#This Row],[聲調]] &amp; "聲" &amp; 雅俗通字典[[#This Row],[切音]]</f>
        <v>君下入聲地</v>
      </c>
      <c r="M600" t="str">
        <f xml:space="preserve"> 雅俗通字典[[#This Row],[字韻]] &amp; TEXT(雅俗通字典[[#This Row],[調]], "[DBNum1]") &amp; 雅俗通字典[[#This Row],[切音]]</f>
        <v>君八地</v>
      </c>
    </row>
    <row r="601" spans="1:13">
      <c r="A601">
        <v>600</v>
      </c>
      <c r="B601" s="13" t="s">
        <v>650</v>
      </c>
      <c r="C601" s="13" t="s">
        <v>32</v>
      </c>
      <c r="D601" s="13" t="s">
        <v>7</v>
      </c>
      <c r="E601" s="13" t="s">
        <v>614</v>
      </c>
      <c r="F601" t="s">
        <v>653</v>
      </c>
      <c r="G601" s="13" t="str">
        <f xml:space="preserve"> IF( RIGHT(雅俗通字典[[#This Row],[聲調]],1)&lt;&gt;"入", "舒聲", "促聲")</f>
        <v>促聲</v>
      </c>
      <c r="H601" t="str">
        <f xml:space="preserve"> INDEX(聲母對照資料表[], MATCH(雅俗通字典[[#This Row],[切音]], 聲母對照資料表[十五音], 0), 2)</f>
        <v>t</v>
      </c>
      <c r="I601" t="str">
        <f xml:space="preserve"> INDEX(韻母對照資料表[], MATCH(雅俗通字典[[#This Row],[字韻]] &amp; LEFT(雅俗通字典[[#This Row],[舒促聲]],1), 韻母對照資料表[十五音識別碼], 0), 2)</f>
        <v>ut</v>
      </c>
      <c r="J601">
        <f xml:space="preserve"> MATCH(雅俗通字典[[#This Row],[聲調]], 雅俗通聲調, 0)</f>
        <v>8</v>
      </c>
      <c r="K601" t="str">
        <f xml:space="preserve"> _xlfn.CONCAT(雅俗通字典[[#This Row],[聲]:[調]])</f>
        <v>tut8</v>
      </c>
      <c r="L601" t="str">
        <f xml:space="preserve"> 雅俗通字典[[#This Row],[字韻]] &amp; 雅俗通字典[[#This Row],[聲調]] &amp; "聲" &amp; 雅俗通字典[[#This Row],[切音]]</f>
        <v>君下入聲地</v>
      </c>
      <c r="M601" t="str">
        <f xml:space="preserve"> 雅俗通字典[[#This Row],[字韻]] &amp; TEXT(雅俗通字典[[#This Row],[調]], "[DBNum1]") &amp; 雅俗通字典[[#This Row],[切音]]</f>
        <v>君八地</v>
      </c>
    </row>
    <row r="602" spans="1:13">
      <c r="A602">
        <v>601</v>
      </c>
      <c r="B602" s="13" t="s">
        <v>661</v>
      </c>
      <c r="C602" s="13" t="s">
        <v>45</v>
      </c>
      <c r="D602" s="13" t="s">
        <v>7</v>
      </c>
      <c r="E602" s="13" t="s">
        <v>614</v>
      </c>
      <c r="F602" t="s">
        <v>662</v>
      </c>
      <c r="G602" s="13" t="str">
        <f xml:space="preserve"> IF( RIGHT(雅俗通字典[[#This Row],[聲調]],1)&lt;&gt;"入", "舒聲", "促聲")</f>
        <v>促聲</v>
      </c>
      <c r="H602" t="str">
        <f xml:space="preserve"> INDEX(聲母對照資料表[], MATCH(雅俗通字典[[#This Row],[切音]], 聲母對照資料表[十五音], 0), 2)</f>
        <v>ph</v>
      </c>
      <c r="I602" t="str">
        <f xml:space="preserve"> INDEX(韻母對照資料表[], MATCH(雅俗通字典[[#This Row],[字韻]] &amp; LEFT(雅俗通字典[[#This Row],[舒促聲]],1), 韻母對照資料表[十五音識別碼], 0), 2)</f>
        <v>ut</v>
      </c>
      <c r="J602">
        <f xml:space="preserve"> MATCH(雅俗通字典[[#This Row],[聲調]], 雅俗通聲調, 0)</f>
        <v>8</v>
      </c>
      <c r="K602" t="str">
        <f xml:space="preserve"> _xlfn.CONCAT(雅俗通字典[[#This Row],[聲]:[調]])</f>
        <v>phut8</v>
      </c>
      <c r="L602" t="str">
        <f xml:space="preserve"> 雅俗通字典[[#This Row],[字韻]] &amp; 雅俗通字典[[#This Row],[聲調]] &amp; "聲" &amp; 雅俗通字典[[#This Row],[切音]]</f>
        <v>君下入聲頗</v>
      </c>
      <c r="M602" t="str">
        <f xml:space="preserve"> 雅俗通字典[[#This Row],[字韻]] &amp; TEXT(雅俗通字典[[#This Row],[調]], "[DBNum1]") &amp; 雅俗通字典[[#This Row],[切音]]</f>
        <v>君八頗</v>
      </c>
    </row>
    <row r="603" spans="1:13">
      <c r="A603">
        <v>602</v>
      </c>
      <c r="B603" s="13" t="s">
        <v>663</v>
      </c>
      <c r="C603" s="13" t="s">
        <v>45</v>
      </c>
      <c r="D603" s="13" t="s">
        <v>7</v>
      </c>
      <c r="E603" s="13" t="s">
        <v>614</v>
      </c>
      <c r="F603" t="s">
        <v>662</v>
      </c>
      <c r="G603" s="13" t="str">
        <f xml:space="preserve"> IF( RIGHT(雅俗通字典[[#This Row],[聲調]],1)&lt;&gt;"入", "舒聲", "促聲")</f>
        <v>促聲</v>
      </c>
      <c r="H603" t="str">
        <f xml:space="preserve"> INDEX(聲母對照資料表[], MATCH(雅俗通字典[[#This Row],[切音]], 聲母對照資料表[十五音], 0), 2)</f>
        <v>ph</v>
      </c>
      <c r="I603" t="str">
        <f xml:space="preserve"> INDEX(韻母對照資料表[], MATCH(雅俗通字典[[#This Row],[字韻]] &amp; LEFT(雅俗通字典[[#This Row],[舒促聲]],1), 韻母對照資料表[十五音識別碼], 0), 2)</f>
        <v>ut</v>
      </c>
      <c r="J603">
        <f xml:space="preserve"> MATCH(雅俗通字典[[#This Row],[聲調]], 雅俗通聲調, 0)</f>
        <v>8</v>
      </c>
      <c r="K603" t="str">
        <f xml:space="preserve"> _xlfn.CONCAT(雅俗通字典[[#This Row],[聲]:[調]])</f>
        <v>phut8</v>
      </c>
      <c r="L603" t="str">
        <f xml:space="preserve"> 雅俗通字典[[#This Row],[字韻]] &amp; 雅俗通字典[[#This Row],[聲調]] &amp; "聲" &amp; 雅俗通字典[[#This Row],[切音]]</f>
        <v>君下入聲頗</v>
      </c>
      <c r="M603" t="str">
        <f xml:space="preserve"> 雅俗通字典[[#This Row],[字韻]] &amp; TEXT(雅俗通字典[[#This Row],[調]], "[DBNum1]") &amp; 雅俗通字典[[#This Row],[切音]]</f>
        <v>君八頗</v>
      </c>
    </row>
    <row r="604" spans="1:13">
      <c r="A604">
        <v>603</v>
      </c>
      <c r="B604" s="13" t="s">
        <v>664</v>
      </c>
      <c r="C604" s="13" t="s">
        <v>45</v>
      </c>
      <c r="D604" s="13" t="s">
        <v>7</v>
      </c>
      <c r="E604" s="13" t="s">
        <v>614</v>
      </c>
      <c r="F604" t="s">
        <v>662</v>
      </c>
      <c r="G604" s="13" t="str">
        <f xml:space="preserve"> IF( RIGHT(雅俗通字典[[#This Row],[聲調]],1)&lt;&gt;"入", "舒聲", "促聲")</f>
        <v>促聲</v>
      </c>
      <c r="H604" t="str">
        <f xml:space="preserve"> INDEX(聲母對照資料表[], MATCH(雅俗通字典[[#This Row],[切音]], 聲母對照資料表[十五音], 0), 2)</f>
        <v>ph</v>
      </c>
      <c r="I604" t="str">
        <f xml:space="preserve"> INDEX(韻母對照資料表[], MATCH(雅俗通字典[[#This Row],[字韻]] &amp; LEFT(雅俗通字典[[#This Row],[舒促聲]],1), 韻母對照資料表[十五音識別碼], 0), 2)</f>
        <v>ut</v>
      </c>
      <c r="J604">
        <f xml:space="preserve"> MATCH(雅俗通字典[[#This Row],[聲調]], 雅俗通聲調, 0)</f>
        <v>8</v>
      </c>
      <c r="K604" t="str">
        <f xml:space="preserve"> _xlfn.CONCAT(雅俗通字典[[#This Row],[聲]:[調]])</f>
        <v>phut8</v>
      </c>
      <c r="L604" t="str">
        <f xml:space="preserve"> 雅俗通字典[[#This Row],[字韻]] &amp; 雅俗通字典[[#This Row],[聲調]] &amp; "聲" &amp; 雅俗通字典[[#This Row],[切音]]</f>
        <v>君下入聲頗</v>
      </c>
      <c r="M604" t="str">
        <f xml:space="preserve"> 雅俗通字典[[#This Row],[字韻]] &amp; TEXT(雅俗通字典[[#This Row],[調]], "[DBNum1]") &amp; 雅俗通字典[[#This Row],[切音]]</f>
        <v>君八頗</v>
      </c>
    </row>
    <row r="605" spans="1:13">
      <c r="A605">
        <v>604</v>
      </c>
      <c r="B605" s="13" t="s">
        <v>665</v>
      </c>
      <c r="C605" s="13" t="s">
        <v>63</v>
      </c>
      <c r="D605" s="13" t="s">
        <v>7</v>
      </c>
      <c r="E605" s="13" t="s">
        <v>614</v>
      </c>
      <c r="F605" t="s">
        <v>666</v>
      </c>
      <c r="G605" s="13" t="str">
        <f xml:space="preserve"> IF( RIGHT(雅俗通字典[[#This Row],[聲調]],1)&lt;&gt;"入", "舒聲", "促聲")</f>
        <v>促聲</v>
      </c>
      <c r="H605" t="str">
        <f xml:space="preserve"> INDEX(聲母對照資料表[], MATCH(雅俗通字典[[#This Row],[切音]], 聲母對照資料表[十五音], 0), 2)</f>
        <v>z</v>
      </c>
      <c r="I605" t="str">
        <f xml:space="preserve"> INDEX(韻母對照資料表[], MATCH(雅俗通字典[[#This Row],[字韻]] &amp; LEFT(雅俗通字典[[#This Row],[舒促聲]],1), 韻母對照資料表[十五音識別碼], 0), 2)</f>
        <v>ut</v>
      </c>
      <c r="J605">
        <f xml:space="preserve"> MATCH(雅俗通字典[[#This Row],[聲調]], 雅俗通聲調, 0)</f>
        <v>8</v>
      </c>
      <c r="K605" t="str">
        <f xml:space="preserve"> _xlfn.CONCAT(雅俗通字典[[#This Row],[聲]:[調]])</f>
        <v>zut8</v>
      </c>
      <c r="L605" t="str">
        <f xml:space="preserve"> 雅俗通字典[[#This Row],[字韻]] &amp; 雅俗通字典[[#This Row],[聲調]] &amp; "聲" &amp; 雅俗通字典[[#This Row],[切音]]</f>
        <v>君下入聲曾</v>
      </c>
      <c r="M605" t="str">
        <f xml:space="preserve"> 雅俗通字典[[#This Row],[字韻]] &amp; TEXT(雅俗通字典[[#This Row],[調]], "[DBNum1]") &amp; 雅俗通字典[[#This Row],[切音]]</f>
        <v>君八曾</v>
      </c>
    </row>
    <row r="606" spans="1:13">
      <c r="A606">
        <v>605</v>
      </c>
      <c r="B606" s="13" t="s">
        <v>667</v>
      </c>
      <c r="C606" s="13" t="s">
        <v>63</v>
      </c>
      <c r="D606" s="13" t="s">
        <v>7</v>
      </c>
      <c r="E606" s="13" t="s">
        <v>614</v>
      </c>
      <c r="F606" t="s">
        <v>666</v>
      </c>
      <c r="G606" s="13" t="str">
        <f xml:space="preserve"> IF( RIGHT(雅俗通字典[[#This Row],[聲調]],1)&lt;&gt;"入", "舒聲", "促聲")</f>
        <v>促聲</v>
      </c>
      <c r="H606" t="str">
        <f xml:space="preserve"> INDEX(聲母對照資料表[], MATCH(雅俗通字典[[#This Row],[切音]], 聲母對照資料表[十五音], 0), 2)</f>
        <v>z</v>
      </c>
      <c r="I606" t="str">
        <f xml:space="preserve"> INDEX(韻母對照資料表[], MATCH(雅俗通字典[[#This Row],[字韻]] &amp; LEFT(雅俗通字典[[#This Row],[舒促聲]],1), 韻母對照資料表[十五音識別碼], 0), 2)</f>
        <v>ut</v>
      </c>
      <c r="J606">
        <f xml:space="preserve"> MATCH(雅俗通字典[[#This Row],[聲調]], 雅俗通聲調, 0)</f>
        <v>8</v>
      </c>
      <c r="K606" t="str">
        <f xml:space="preserve"> _xlfn.CONCAT(雅俗通字典[[#This Row],[聲]:[調]])</f>
        <v>zut8</v>
      </c>
      <c r="L606" t="str">
        <f xml:space="preserve"> 雅俗通字典[[#This Row],[字韻]] &amp; 雅俗通字典[[#This Row],[聲調]] &amp; "聲" &amp; 雅俗通字典[[#This Row],[切音]]</f>
        <v>君下入聲曾</v>
      </c>
      <c r="M606" t="str">
        <f xml:space="preserve"> 雅俗通字典[[#This Row],[字韻]] &amp; TEXT(雅俗通字典[[#This Row],[調]], "[DBNum1]") &amp; 雅俗通字典[[#This Row],[切音]]</f>
        <v>君八曾</v>
      </c>
    </row>
    <row r="607" spans="1:13">
      <c r="A607">
        <v>606</v>
      </c>
      <c r="B607" s="13" t="s">
        <v>668</v>
      </c>
      <c r="C607" s="13" t="s">
        <v>63</v>
      </c>
      <c r="D607" s="13" t="s">
        <v>7</v>
      </c>
      <c r="E607" s="13" t="s">
        <v>614</v>
      </c>
      <c r="F607" t="s">
        <v>666</v>
      </c>
      <c r="G607" s="13" t="str">
        <f xml:space="preserve"> IF( RIGHT(雅俗通字典[[#This Row],[聲調]],1)&lt;&gt;"入", "舒聲", "促聲")</f>
        <v>促聲</v>
      </c>
      <c r="H607" t="str">
        <f xml:space="preserve"> INDEX(聲母對照資料表[], MATCH(雅俗通字典[[#This Row],[切音]], 聲母對照資料表[十五音], 0), 2)</f>
        <v>z</v>
      </c>
      <c r="I607" t="str">
        <f xml:space="preserve"> INDEX(韻母對照資料表[], MATCH(雅俗通字典[[#This Row],[字韻]] &amp; LEFT(雅俗通字典[[#This Row],[舒促聲]],1), 韻母對照資料表[十五音識別碼], 0), 2)</f>
        <v>ut</v>
      </c>
      <c r="J607">
        <f xml:space="preserve"> MATCH(雅俗通字典[[#This Row],[聲調]], 雅俗通聲調, 0)</f>
        <v>8</v>
      </c>
      <c r="K607" t="str">
        <f xml:space="preserve"> _xlfn.CONCAT(雅俗通字典[[#This Row],[聲]:[調]])</f>
        <v>zut8</v>
      </c>
      <c r="L607" t="str">
        <f xml:space="preserve"> 雅俗通字典[[#This Row],[字韻]] &amp; 雅俗通字典[[#This Row],[聲調]] &amp; "聲" &amp; 雅俗通字典[[#This Row],[切音]]</f>
        <v>君下入聲曾</v>
      </c>
      <c r="M607" t="str">
        <f xml:space="preserve"> 雅俗通字典[[#This Row],[字韻]] &amp; TEXT(雅俗通字典[[#This Row],[調]], "[DBNum1]") &amp; 雅俗通字典[[#This Row],[切音]]</f>
        <v>君八曾</v>
      </c>
    </row>
    <row r="608" spans="1:13">
      <c r="A608">
        <v>607</v>
      </c>
      <c r="B608" s="13" t="s">
        <v>657</v>
      </c>
      <c r="C608" s="13" t="s">
        <v>63</v>
      </c>
      <c r="D608" s="13" t="s">
        <v>7</v>
      </c>
      <c r="E608" s="13" t="s">
        <v>614</v>
      </c>
      <c r="F608" t="s">
        <v>666</v>
      </c>
      <c r="G608" s="13" t="str">
        <f xml:space="preserve"> IF( RIGHT(雅俗通字典[[#This Row],[聲調]],1)&lt;&gt;"入", "舒聲", "促聲")</f>
        <v>促聲</v>
      </c>
      <c r="H608" t="str">
        <f xml:space="preserve"> INDEX(聲母對照資料表[], MATCH(雅俗通字典[[#This Row],[切音]], 聲母對照資料表[十五音], 0), 2)</f>
        <v>z</v>
      </c>
      <c r="I608" t="str">
        <f xml:space="preserve"> INDEX(韻母對照資料表[], MATCH(雅俗通字典[[#This Row],[字韻]] &amp; LEFT(雅俗通字典[[#This Row],[舒促聲]],1), 韻母對照資料表[十五音識別碼], 0), 2)</f>
        <v>ut</v>
      </c>
      <c r="J608">
        <f xml:space="preserve"> MATCH(雅俗通字典[[#This Row],[聲調]], 雅俗通聲調, 0)</f>
        <v>8</v>
      </c>
      <c r="K608" t="str">
        <f xml:space="preserve"> _xlfn.CONCAT(雅俗通字典[[#This Row],[聲]:[調]])</f>
        <v>zut8</v>
      </c>
      <c r="L608" t="str">
        <f xml:space="preserve"> 雅俗通字典[[#This Row],[字韻]] &amp; 雅俗通字典[[#This Row],[聲調]] &amp; "聲" &amp; 雅俗通字典[[#This Row],[切音]]</f>
        <v>君下入聲曾</v>
      </c>
      <c r="M608" t="str">
        <f xml:space="preserve"> 雅俗通字典[[#This Row],[字韻]] &amp; TEXT(雅俗通字典[[#This Row],[調]], "[DBNum1]") &amp; 雅俗通字典[[#This Row],[切音]]</f>
        <v>君八曾</v>
      </c>
    </row>
    <row r="609" spans="1:13">
      <c r="A609">
        <v>608</v>
      </c>
      <c r="B609" s="13" t="s">
        <v>669</v>
      </c>
      <c r="C609" s="13" t="s">
        <v>63</v>
      </c>
      <c r="D609" s="13" t="s">
        <v>7</v>
      </c>
      <c r="E609" s="13" t="s">
        <v>614</v>
      </c>
      <c r="F609" t="s">
        <v>666</v>
      </c>
      <c r="G609" s="13" t="str">
        <f xml:space="preserve"> IF( RIGHT(雅俗通字典[[#This Row],[聲調]],1)&lt;&gt;"入", "舒聲", "促聲")</f>
        <v>促聲</v>
      </c>
      <c r="H609" t="str">
        <f xml:space="preserve"> INDEX(聲母對照資料表[], MATCH(雅俗通字典[[#This Row],[切音]], 聲母對照資料表[十五音], 0), 2)</f>
        <v>z</v>
      </c>
      <c r="I609" t="str">
        <f xml:space="preserve"> INDEX(韻母對照資料表[], MATCH(雅俗通字典[[#This Row],[字韻]] &amp; LEFT(雅俗通字典[[#This Row],[舒促聲]],1), 韻母對照資料表[十五音識別碼], 0), 2)</f>
        <v>ut</v>
      </c>
      <c r="J609">
        <f xml:space="preserve"> MATCH(雅俗通字典[[#This Row],[聲調]], 雅俗通聲調, 0)</f>
        <v>8</v>
      </c>
      <c r="K609" t="str">
        <f xml:space="preserve"> _xlfn.CONCAT(雅俗通字典[[#This Row],[聲]:[調]])</f>
        <v>zut8</v>
      </c>
      <c r="L609" t="str">
        <f xml:space="preserve"> 雅俗通字典[[#This Row],[字韻]] &amp; 雅俗通字典[[#This Row],[聲調]] &amp; "聲" &amp; 雅俗通字典[[#This Row],[切音]]</f>
        <v>君下入聲曾</v>
      </c>
      <c r="M609" t="str">
        <f xml:space="preserve"> 雅俗通字典[[#This Row],[字韻]] &amp; TEXT(雅俗通字典[[#This Row],[調]], "[DBNum1]") &amp; 雅俗通字典[[#This Row],[切音]]</f>
        <v>君八曾</v>
      </c>
    </row>
    <row r="610" spans="1:13">
      <c r="A610">
        <v>609</v>
      </c>
      <c r="B610" s="13" t="s">
        <v>670</v>
      </c>
      <c r="C610" s="13" t="s">
        <v>80</v>
      </c>
      <c r="D610" s="13" t="s">
        <v>7</v>
      </c>
      <c r="E610" s="13" t="s">
        <v>614</v>
      </c>
      <c r="F610" t="s">
        <v>671</v>
      </c>
      <c r="G610" s="13" t="str">
        <f xml:space="preserve"> IF( RIGHT(雅俗通字典[[#This Row],[聲調]],1)&lt;&gt;"入", "舒聲", "促聲")</f>
        <v>促聲</v>
      </c>
      <c r="H610" t="str">
        <f xml:space="preserve"> INDEX(聲母對照資料表[], MATCH(雅俗通字典[[#This Row],[切音]], 聲母對照資料表[十五音], 0), 2)</f>
        <v>s</v>
      </c>
      <c r="I610" t="str">
        <f xml:space="preserve"> INDEX(韻母對照資料表[], MATCH(雅俗通字典[[#This Row],[字韻]] &amp; LEFT(雅俗通字典[[#This Row],[舒促聲]],1), 韻母對照資料表[十五音識別碼], 0), 2)</f>
        <v>ut</v>
      </c>
      <c r="J610">
        <f xml:space="preserve"> MATCH(雅俗通字典[[#This Row],[聲調]], 雅俗通聲調, 0)</f>
        <v>8</v>
      </c>
      <c r="K610" t="str">
        <f xml:space="preserve"> _xlfn.CONCAT(雅俗通字典[[#This Row],[聲]:[調]])</f>
        <v>sut8</v>
      </c>
      <c r="L610" t="str">
        <f xml:space="preserve"> 雅俗通字典[[#This Row],[字韻]] &amp; 雅俗通字典[[#This Row],[聲調]] &amp; "聲" &amp; 雅俗通字典[[#This Row],[切音]]</f>
        <v>君下入聲時</v>
      </c>
      <c r="M610" t="str">
        <f xml:space="preserve"> 雅俗通字典[[#This Row],[字韻]] &amp; TEXT(雅俗通字典[[#This Row],[調]], "[DBNum1]") &amp; 雅俗通字典[[#This Row],[切音]]</f>
        <v>君八時</v>
      </c>
    </row>
    <row r="611" spans="1:13">
      <c r="A611">
        <v>610</v>
      </c>
      <c r="B611" s="13" t="s">
        <v>672</v>
      </c>
      <c r="C611" s="13" t="s">
        <v>80</v>
      </c>
      <c r="D611" s="13" t="s">
        <v>7</v>
      </c>
      <c r="E611" s="13" t="s">
        <v>614</v>
      </c>
      <c r="F611" t="s">
        <v>671</v>
      </c>
      <c r="G611" s="13" t="str">
        <f xml:space="preserve"> IF( RIGHT(雅俗通字典[[#This Row],[聲調]],1)&lt;&gt;"入", "舒聲", "促聲")</f>
        <v>促聲</v>
      </c>
      <c r="H611" t="str">
        <f xml:space="preserve"> INDEX(聲母對照資料表[], MATCH(雅俗通字典[[#This Row],[切音]], 聲母對照資料表[十五音], 0), 2)</f>
        <v>s</v>
      </c>
      <c r="I611" t="str">
        <f xml:space="preserve"> INDEX(韻母對照資料表[], MATCH(雅俗通字典[[#This Row],[字韻]] &amp; LEFT(雅俗通字典[[#This Row],[舒促聲]],1), 韻母對照資料表[十五音識別碼], 0), 2)</f>
        <v>ut</v>
      </c>
      <c r="J611">
        <f xml:space="preserve"> MATCH(雅俗通字典[[#This Row],[聲調]], 雅俗通聲調, 0)</f>
        <v>8</v>
      </c>
      <c r="K611" t="str">
        <f xml:space="preserve"> _xlfn.CONCAT(雅俗通字典[[#This Row],[聲]:[調]])</f>
        <v>sut8</v>
      </c>
      <c r="L611" t="str">
        <f xml:space="preserve"> 雅俗通字典[[#This Row],[字韻]] &amp; 雅俗通字典[[#This Row],[聲調]] &amp; "聲" &amp; 雅俗通字典[[#This Row],[切音]]</f>
        <v>君下入聲時</v>
      </c>
      <c r="M611" t="str">
        <f xml:space="preserve"> 雅俗通字典[[#This Row],[字韻]] &amp; TEXT(雅俗通字典[[#This Row],[調]], "[DBNum1]") &amp; 雅俗通字典[[#This Row],[切音]]</f>
        <v>君八時</v>
      </c>
    </row>
    <row r="612" spans="1:13">
      <c r="A612">
        <v>611</v>
      </c>
      <c r="B612" s="13" t="s">
        <v>673</v>
      </c>
      <c r="C612" s="13" t="s">
        <v>80</v>
      </c>
      <c r="D612" s="13" t="s">
        <v>7</v>
      </c>
      <c r="E612" s="13" t="s">
        <v>614</v>
      </c>
      <c r="F612" t="s">
        <v>671</v>
      </c>
      <c r="G612" s="13" t="str">
        <f xml:space="preserve"> IF( RIGHT(雅俗通字典[[#This Row],[聲調]],1)&lt;&gt;"入", "舒聲", "促聲")</f>
        <v>促聲</v>
      </c>
      <c r="H612" t="str">
        <f xml:space="preserve"> INDEX(聲母對照資料表[], MATCH(雅俗通字典[[#This Row],[切音]], 聲母對照資料表[十五音], 0), 2)</f>
        <v>s</v>
      </c>
      <c r="I612" t="str">
        <f xml:space="preserve"> INDEX(韻母對照資料表[], MATCH(雅俗通字典[[#This Row],[字韻]] &amp; LEFT(雅俗通字典[[#This Row],[舒促聲]],1), 韻母對照資料表[十五音識別碼], 0), 2)</f>
        <v>ut</v>
      </c>
      <c r="J612">
        <f xml:space="preserve"> MATCH(雅俗通字典[[#This Row],[聲調]], 雅俗通聲調, 0)</f>
        <v>8</v>
      </c>
      <c r="K612" t="str">
        <f xml:space="preserve"> _xlfn.CONCAT(雅俗通字典[[#This Row],[聲]:[調]])</f>
        <v>sut8</v>
      </c>
      <c r="L612" t="str">
        <f xml:space="preserve"> 雅俗通字典[[#This Row],[字韻]] &amp; 雅俗通字典[[#This Row],[聲調]] &amp; "聲" &amp; 雅俗通字典[[#This Row],[切音]]</f>
        <v>君下入聲時</v>
      </c>
      <c r="M612" t="str">
        <f xml:space="preserve"> 雅俗通字典[[#This Row],[字韻]] &amp; TEXT(雅俗通字典[[#This Row],[調]], "[DBNum1]") &amp; 雅俗通字典[[#This Row],[切音]]</f>
        <v>君八時</v>
      </c>
    </row>
    <row r="613" spans="1:13">
      <c r="A613">
        <v>612</v>
      </c>
      <c r="B613" s="13" t="s">
        <v>674</v>
      </c>
      <c r="C613" s="13" t="s">
        <v>537</v>
      </c>
      <c r="D613" s="13" t="s">
        <v>7</v>
      </c>
      <c r="E613" s="13" t="s">
        <v>614</v>
      </c>
      <c r="F613" t="s">
        <v>675</v>
      </c>
      <c r="G613" s="13" t="str">
        <f xml:space="preserve"> IF( RIGHT(雅俗通字典[[#This Row],[聲調]],1)&lt;&gt;"入", "舒聲", "促聲")</f>
        <v>促聲</v>
      </c>
      <c r="H613" t="str">
        <f xml:space="preserve"> INDEX(聲母對照資料表[], MATCH(雅俗通字典[[#This Row],[切音]], 聲母對照資料表[十五音], 0), 2)</f>
        <v>b</v>
      </c>
      <c r="I613" t="str">
        <f xml:space="preserve"> INDEX(韻母對照資料表[], MATCH(雅俗通字典[[#This Row],[字韻]] &amp; LEFT(雅俗通字典[[#This Row],[舒促聲]],1), 韻母對照資料表[十五音識別碼], 0), 2)</f>
        <v>ut</v>
      </c>
      <c r="J613">
        <f xml:space="preserve"> MATCH(雅俗通字典[[#This Row],[聲調]], 雅俗通聲調, 0)</f>
        <v>8</v>
      </c>
      <c r="K613" t="str">
        <f xml:space="preserve"> _xlfn.CONCAT(雅俗通字典[[#This Row],[聲]:[調]])</f>
        <v>but8</v>
      </c>
      <c r="L613" t="str">
        <f xml:space="preserve"> 雅俗通字典[[#This Row],[字韻]] &amp; 雅俗通字典[[#This Row],[聲調]] &amp; "聲" &amp; 雅俗通字典[[#This Row],[切音]]</f>
        <v>君下入聲門</v>
      </c>
      <c r="M613" t="str">
        <f xml:space="preserve"> 雅俗通字典[[#This Row],[字韻]] &amp; TEXT(雅俗通字典[[#This Row],[調]], "[DBNum1]") &amp; 雅俗通字典[[#This Row],[切音]]</f>
        <v>君八門</v>
      </c>
    </row>
    <row r="614" spans="1:13">
      <c r="A614">
        <v>613</v>
      </c>
      <c r="B614" s="13" t="s">
        <v>676</v>
      </c>
      <c r="C614" s="13" t="s">
        <v>537</v>
      </c>
      <c r="D614" s="13" t="s">
        <v>7</v>
      </c>
      <c r="E614" s="13" t="s">
        <v>614</v>
      </c>
      <c r="F614" t="s">
        <v>675</v>
      </c>
      <c r="G614" s="13" t="str">
        <f xml:space="preserve"> IF( RIGHT(雅俗通字典[[#This Row],[聲調]],1)&lt;&gt;"入", "舒聲", "促聲")</f>
        <v>促聲</v>
      </c>
      <c r="H614" t="str">
        <f xml:space="preserve"> INDEX(聲母對照資料表[], MATCH(雅俗通字典[[#This Row],[切音]], 聲母對照資料表[十五音], 0), 2)</f>
        <v>b</v>
      </c>
      <c r="I614" t="str">
        <f xml:space="preserve"> INDEX(韻母對照資料表[], MATCH(雅俗通字典[[#This Row],[字韻]] &amp; LEFT(雅俗通字典[[#This Row],[舒促聲]],1), 韻母對照資料表[十五音識別碼], 0), 2)</f>
        <v>ut</v>
      </c>
      <c r="J614">
        <f xml:space="preserve"> MATCH(雅俗通字典[[#This Row],[聲調]], 雅俗通聲調, 0)</f>
        <v>8</v>
      </c>
      <c r="K614" t="str">
        <f xml:space="preserve"> _xlfn.CONCAT(雅俗通字典[[#This Row],[聲]:[調]])</f>
        <v>but8</v>
      </c>
      <c r="L614" t="str">
        <f xml:space="preserve"> 雅俗通字典[[#This Row],[字韻]] &amp; 雅俗通字典[[#This Row],[聲調]] &amp; "聲" &amp; 雅俗通字典[[#This Row],[切音]]</f>
        <v>君下入聲門</v>
      </c>
      <c r="M614" t="str">
        <f xml:space="preserve"> 雅俗通字典[[#This Row],[字韻]] &amp; TEXT(雅俗通字典[[#This Row],[調]], "[DBNum1]") &amp; 雅俗通字典[[#This Row],[切音]]</f>
        <v>君八門</v>
      </c>
    </row>
    <row r="615" spans="1:13">
      <c r="A615">
        <v>614</v>
      </c>
      <c r="B615" s="13" t="s">
        <v>677</v>
      </c>
      <c r="C615" s="13" t="s">
        <v>537</v>
      </c>
      <c r="D615" s="13" t="s">
        <v>7</v>
      </c>
      <c r="E615" s="13" t="s">
        <v>614</v>
      </c>
      <c r="F615" t="s">
        <v>675</v>
      </c>
      <c r="G615" s="13" t="str">
        <f xml:space="preserve"> IF( RIGHT(雅俗通字典[[#This Row],[聲調]],1)&lt;&gt;"入", "舒聲", "促聲")</f>
        <v>促聲</v>
      </c>
      <c r="H615" t="str">
        <f xml:space="preserve"> INDEX(聲母對照資料表[], MATCH(雅俗通字典[[#This Row],[切音]], 聲母對照資料表[十五音], 0), 2)</f>
        <v>b</v>
      </c>
      <c r="I615" t="str">
        <f xml:space="preserve"> INDEX(韻母對照資料表[], MATCH(雅俗通字典[[#This Row],[字韻]] &amp; LEFT(雅俗通字典[[#This Row],[舒促聲]],1), 韻母對照資料表[十五音識別碼], 0), 2)</f>
        <v>ut</v>
      </c>
      <c r="J615">
        <f xml:space="preserve"> MATCH(雅俗通字典[[#This Row],[聲調]], 雅俗通聲調, 0)</f>
        <v>8</v>
      </c>
      <c r="K615" t="str">
        <f xml:space="preserve"> _xlfn.CONCAT(雅俗通字典[[#This Row],[聲]:[調]])</f>
        <v>but8</v>
      </c>
      <c r="L615" t="str">
        <f xml:space="preserve"> 雅俗通字典[[#This Row],[字韻]] &amp; 雅俗通字典[[#This Row],[聲調]] &amp; "聲" &amp; 雅俗通字典[[#This Row],[切音]]</f>
        <v>君下入聲門</v>
      </c>
      <c r="M615" t="str">
        <f xml:space="preserve"> 雅俗通字典[[#This Row],[字韻]] &amp; TEXT(雅俗通字典[[#This Row],[調]], "[DBNum1]") &amp; 雅俗通字典[[#This Row],[切音]]</f>
        <v>君八門</v>
      </c>
    </row>
    <row r="616" spans="1:13">
      <c r="A616">
        <v>615</v>
      </c>
      <c r="B616" s="13" t="s">
        <v>678</v>
      </c>
      <c r="C616" s="13" t="s">
        <v>537</v>
      </c>
      <c r="D616" s="13" t="s">
        <v>7</v>
      </c>
      <c r="E616" s="13" t="s">
        <v>614</v>
      </c>
      <c r="F616" t="s">
        <v>675</v>
      </c>
      <c r="G616" s="13" t="str">
        <f xml:space="preserve"> IF( RIGHT(雅俗通字典[[#This Row],[聲調]],1)&lt;&gt;"入", "舒聲", "促聲")</f>
        <v>促聲</v>
      </c>
      <c r="H616" t="str">
        <f xml:space="preserve"> INDEX(聲母對照資料表[], MATCH(雅俗通字典[[#This Row],[切音]], 聲母對照資料表[十五音], 0), 2)</f>
        <v>b</v>
      </c>
      <c r="I616" t="str">
        <f xml:space="preserve"> INDEX(韻母對照資料表[], MATCH(雅俗通字典[[#This Row],[字韻]] &amp; LEFT(雅俗通字典[[#This Row],[舒促聲]],1), 韻母對照資料表[十五音識別碼], 0), 2)</f>
        <v>ut</v>
      </c>
      <c r="J616">
        <f xml:space="preserve"> MATCH(雅俗通字典[[#This Row],[聲調]], 雅俗通聲調, 0)</f>
        <v>8</v>
      </c>
      <c r="K616" t="str">
        <f xml:space="preserve"> _xlfn.CONCAT(雅俗通字典[[#This Row],[聲]:[調]])</f>
        <v>but8</v>
      </c>
      <c r="L616" t="str">
        <f xml:space="preserve"> 雅俗通字典[[#This Row],[字韻]] &amp; 雅俗通字典[[#This Row],[聲調]] &amp; "聲" &amp; 雅俗通字典[[#This Row],[切音]]</f>
        <v>君下入聲門</v>
      </c>
      <c r="M616" t="str">
        <f xml:space="preserve"> 雅俗通字典[[#This Row],[字韻]] &amp; TEXT(雅俗通字典[[#This Row],[調]], "[DBNum1]") &amp; 雅俗通字典[[#This Row],[切音]]</f>
        <v>君八門</v>
      </c>
    </row>
    <row r="617" spans="1:13">
      <c r="A617">
        <v>616</v>
      </c>
      <c r="B617" s="13" t="s">
        <v>679</v>
      </c>
      <c r="C617" s="13" t="s">
        <v>537</v>
      </c>
      <c r="D617" s="13" t="s">
        <v>7</v>
      </c>
      <c r="E617" s="13" t="s">
        <v>614</v>
      </c>
      <c r="F617" t="s">
        <v>675</v>
      </c>
      <c r="G617" s="13" t="str">
        <f xml:space="preserve"> IF( RIGHT(雅俗通字典[[#This Row],[聲調]],1)&lt;&gt;"入", "舒聲", "促聲")</f>
        <v>促聲</v>
      </c>
      <c r="H617" t="str">
        <f xml:space="preserve"> INDEX(聲母對照資料表[], MATCH(雅俗通字典[[#This Row],[切音]], 聲母對照資料表[十五音], 0), 2)</f>
        <v>b</v>
      </c>
      <c r="I617" t="str">
        <f xml:space="preserve"> INDEX(韻母對照資料表[], MATCH(雅俗通字典[[#This Row],[字韻]] &amp; LEFT(雅俗通字典[[#This Row],[舒促聲]],1), 韻母對照資料表[十五音識別碼], 0), 2)</f>
        <v>ut</v>
      </c>
      <c r="J617">
        <f xml:space="preserve"> MATCH(雅俗通字典[[#This Row],[聲調]], 雅俗通聲調, 0)</f>
        <v>8</v>
      </c>
      <c r="K617" t="str">
        <f xml:space="preserve"> _xlfn.CONCAT(雅俗通字典[[#This Row],[聲]:[調]])</f>
        <v>but8</v>
      </c>
      <c r="L617" t="str">
        <f xml:space="preserve"> 雅俗通字典[[#This Row],[字韻]] &amp; 雅俗通字典[[#This Row],[聲調]] &amp; "聲" &amp; 雅俗通字典[[#This Row],[切音]]</f>
        <v>君下入聲門</v>
      </c>
      <c r="M617" t="str">
        <f xml:space="preserve"> 雅俗通字典[[#This Row],[字韻]] &amp; TEXT(雅俗通字典[[#This Row],[調]], "[DBNum1]") &amp; 雅俗通字典[[#This Row],[切音]]</f>
        <v>君八門</v>
      </c>
    </row>
    <row r="618" spans="1:13">
      <c r="A618">
        <v>617</v>
      </c>
      <c r="B618" s="13" t="s">
        <v>680</v>
      </c>
      <c r="C618" s="13" t="s">
        <v>537</v>
      </c>
      <c r="D618" s="13" t="s">
        <v>7</v>
      </c>
      <c r="E618" s="13" t="s">
        <v>614</v>
      </c>
      <c r="F618" t="s">
        <v>675</v>
      </c>
      <c r="G618" s="13" t="str">
        <f xml:space="preserve"> IF( RIGHT(雅俗通字典[[#This Row],[聲調]],1)&lt;&gt;"入", "舒聲", "促聲")</f>
        <v>促聲</v>
      </c>
      <c r="H618" t="str">
        <f xml:space="preserve"> INDEX(聲母對照資料表[], MATCH(雅俗通字典[[#This Row],[切音]], 聲母對照資料表[十五音], 0), 2)</f>
        <v>b</v>
      </c>
      <c r="I618" t="str">
        <f xml:space="preserve"> INDEX(韻母對照資料表[], MATCH(雅俗通字典[[#This Row],[字韻]] &amp; LEFT(雅俗通字典[[#This Row],[舒促聲]],1), 韻母對照資料表[十五音識別碼], 0), 2)</f>
        <v>ut</v>
      </c>
      <c r="J618">
        <f xml:space="preserve"> MATCH(雅俗通字典[[#This Row],[聲調]], 雅俗通聲調, 0)</f>
        <v>8</v>
      </c>
      <c r="K618" t="str">
        <f xml:space="preserve"> _xlfn.CONCAT(雅俗通字典[[#This Row],[聲]:[調]])</f>
        <v>but8</v>
      </c>
      <c r="L618" t="str">
        <f xml:space="preserve"> 雅俗通字典[[#This Row],[字韻]] &amp; 雅俗通字典[[#This Row],[聲調]] &amp; "聲" &amp; 雅俗通字典[[#This Row],[切音]]</f>
        <v>君下入聲門</v>
      </c>
      <c r="M618" t="str">
        <f xml:space="preserve"> 雅俗通字典[[#This Row],[字韻]] &amp; TEXT(雅俗通字典[[#This Row],[調]], "[DBNum1]") &amp; 雅俗通字典[[#This Row],[切音]]</f>
        <v>君八門</v>
      </c>
    </row>
    <row r="619" spans="1:13">
      <c r="A619">
        <v>618</v>
      </c>
      <c r="B619" s="13" t="s">
        <v>681</v>
      </c>
      <c r="C619" s="13" t="s">
        <v>537</v>
      </c>
      <c r="D619" s="13" t="s">
        <v>7</v>
      </c>
      <c r="E619" s="13" t="s">
        <v>614</v>
      </c>
      <c r="F619" t="s">
        <v>675</v>
      </c>
      <c r="G619" s="13" t="str">
        <f xml:space="preserve"> IF( RIGHT(雅俗通字典[[#This Row],[聲調]],1)&lt;&gt;"入", "舒聲", "促聲")</f>
        <v>促聲</v>
      </c>
      <c r="H619" t="str">
        <f xml:space="preserve"> INDEX(聲母對照資料表[], MATCH(雅俗通字典[[#This Row],[切音]], 聲母對照資料表[十五音], 0), 2)</f>
        <v>b</v>
      </c>
      <c r="I619" t="str">
        <f xml:space="preserve"> INDEX(韻母對照資料表[], MATCH(雅俗通字典[[#This Row],[字韻]] &amp; LEFT(雅俗通字典[[#This Row],[舒促聲]],1), 韻母對照資料表[十五音識別碼], 0), 2)</f>
        <v>ut</v>
      </c>
      <c r="J619">
        <f xml:space="preserve"> MATCH(雅俗通字典[[#This Row],[聲調]], 雅俗通聲調, 0)</f>
        <v>8</v>
      </c>
      <c r="K619" t="str">
        <f xml:space="preserve"> _xlfn.CONCAT(雅俗通字典[[#This Row],[聲]:[調]])</f>
        <v>but8</v>
      </c>
      <c r="L619" t="str">
        <f xml:space="preserve"> 雅俗通字典[[#This Row],[字韻]] &amp; 雅俗通字典[[#This Row],[聲調]] &amp; "聲" &amp; 雅俗通字典[[#This Row],[切音]]</f>
        <v>君下入聲門</v>
      </c>
      <c r="M619" t="str">
        <f xml:space="preserve"> 雅俗通字典[[#This Row],[字韻]] &amp; TEXT(雅俗通字典[[#This Row],[調]], "[DBNum1]") &amp; 雅俗通字典[[#This Row],[切音]]</f>
        <v>君八門</v>
      </c>
    </row>
    <row r="620" spans="1:13">
      <c r="A620">
        <v>619</v>
      </c>
      <c r="B620" s="13" t="s">
        <v>682</v>
      </c>
      <c r="C620" s="13" t="s">
        <v>537</v>
      </c>
      <c r="D620" s="13" t="s">
        <v>7</v>
      </c>
      <c r="E620" s="13" t="s">
        <v>614</v>
      </c>
      <c r="F620" t="s">
        <v>675</v>
      </c>
      <c r="G620" s="13" t="str">
        <f xml:space="preserve"> IF( RIGHT(雅俗通字典[[#This Row],[聲調]],1)&lt;&gt;"入", "舒聲", "促聲")</f>
        <v>促聲</v>
      </c>
      <c r="H620" t="str">
        <f xml:space="preserve"> INDEX(聲母對照資料表[], MATCH(雅俗通字典[[#This Row],[切音]], 聲母對照資料表[十五音], 0), 2)</f>
        <v>b</v>
      </c>
      <c r="I620" t="str">
        <f xml:space="preserve"> INDEX(韻母對照資料表[], MATCH(雅俗通字典[[#This Row],[字韻]] &amp; LEFT(雅俗通字典[[#This Row],[舒促聲]],1), 韻母對照資料表[十五音識別碼], 0), 2)</f>
        <v>ut</v>
      </c>
      <c r="J620">
        <f xml:space="preserve"> MATCH(雅俗通字典[[#This Row],[聲調]], 雅俗通聲調, 0)</f>
        <v>8</v>
      </c>
      <c r="K620" t="str">
        <f xml:space="preserve"> _xlfn.CONCAT(雅俗通字典[[#This Row],[聲]:[調]])</f>
        <v>but8</v>
      </c>
      <c r="L620" t="str">
        <f xml:space="preserve"> 雅俗通字典[[#This Row],[字韻]] &amp; 雅俗通字典[[#This Row],[聲調]] &amp; "聲" &amp; 雅俗通字典[[#This Row],[切音]]</f>
        <v>君下入聲門</v>
      </c>
      <c r="M620" t="str">
        <f xml:space="preserve"> 雅俗通字典[[#This Row],[字韻]] &amp; TEXT(雅俗通字典[[#This Row],[調]], "[DBNum1]") &amp; 雅俗通字典[[#This Row],[切音]]</f>
        <v>君八門</v>
      </c>
    </row>
    <row r="621" spans="1:13">
      <c r="A621">
        <v>620</v>
      </c>
      <c r="B621" s="13" t="s">
        <v>683</v>
      </c>
      <c r="C621" s="13" t="s">
        <v>537</v>
      </c>
      <c r="D621" s="13" t="s">
        <v>7</v>
      </c>
      <c r="E621" s="13" t="s">
        <v>614</v>
      </c>
      <c r="F621" t="s">
        <v>675</v>
      </c>
      <c r="G621" s="13" t="str">
        <f xml:space="preserve"> IF( RIGHT(雅俗通字典[[#This Row],[聲調]],1)&lt;&gt;"入", "舒聲", "促聲")</f>
        <v>促聲</v>
      </c>
      <c r="H621" t="str">
        <f xml:space="preserve"> INDEX(聲母對照資料表[], MATCH(雅俗通字典[[#This Row],[切音]], 聲母對照資料表[十五音], 0), 2)</f>
        <v>b</v>
      </c>
      <c r="I621" t="str">
        <f xml:space="preserve"> INDEX(韻母對照資料表[], MATCH(雅俗通字典[[#This Row],[字韻]] &amp; LEFT(雅俗通字典[[#This Row],[舒促聲]],1), 韻母對照資料表[十五音識別碼], 0), 2)</f>
        <v>ut</v>
      </c>
      <c r="J621">
        <f xml:space="preserve"> MATCH(雅俗通字典[[#This Row],[聲調]], 雅俗通聲調, 0)</f>
        <v>8</v>
      </c>
      <c r="K621" t="str">
        <f xml:space="preserve"> _xlfn.CONCAT(雅俗通字典[[#This Row],[聲]:[調]])</f>
        <v>but8</v>
      </c>
      <c r="L621" t="str">
        <f xml:space="preserve"> 雅俗通字典[[#This Row],[字韻]] &amp; 雅俗通字典[[#This Row],[聲調]] &amp; "聲" &amp; 雅俗通字典[[#This Row],[切音]]</f>
        <v>君下入聲門</v>
      </c>
      <c r="M621" t="str">
        <f xml:space="preserve"> 雅俗通字典[[#This Row],[字韻]] &amp; TEXT(雅俗通字典[[#This Row],[調]], "[DBNum1]") &amp; 雅俗通字典[[#This Row],[切音]]</f>
        <v>君八門</v>
      </c>
    </row>
    <row r="622" spans="1:13">
      <c r="A622">
        <v>621</v>
      </c>
      <c r="B622" s="13" t="s">
        <v>684</v>
      </c>
      <c r="C622" s="13" t="s">
        <v>537</v>
      </c>
      <c r="D622" s="13" t="s">
        <v>7</v>
      </c>
      <c r="E622" s="13" t="s">
        <v>614</v>
      </c>
      <c r="F622" t="s">
        <v>675</v>
      </c>
      <c r="G622" s="13" t="str">
        <f xml:space="preserve"> IF( RIGHT(雅俗通字典[[#This Row],[聲調]],1)&lt;&gt;"入", "舒聲", "促聲")</f>
        <v>促聲</v>
      </c>
      <c r="H622" t="str">
        <f xml:space="preserve"> INDEX(聲母對照資料表[], MATCH(雅俗通字典[[#This Row],[切音]], 聲母對照資料表[十五音], 0), 2)</f>
        <v>b</v>
      </c>
      <c r="I622" t="str">
        <f xml:space="preserve"> INDEX(韻母對照資料表[], MATCH(雅俗通字典[[#This Row],[字韻]] &amp; LEFT(雅俗通字典[[#This Row],[舒促聲]],1), 韻母對照資料表[十五音識別碼], 0), 2)</f>
        <v>ut</v>
      </c>
      <c r="J622">
        <f xml:space="preserve"> MATCH(雅俗通字典[[#This Row],[聲調]], 雅俗通聲調, 0)</f>
        <v>8</v>
      </c>
      <c r="K622" t="str">
        <f xml:space="preserve"> _xlfn.CONCAT(雅俗通字典[[#This Row],[聲]:[調]])</f>
        <v>but8</v>
      </c>
      <c r="L622" t="str">
        <f xml:space="preserve"> 雅俗通字典[[#This Row],[字韻]] &amp; 雅俗通字典[[#This Row],[聲調]] &amp; "聲" &amp; 雅俗通字典[[#This Row],[切音]]</f>
        <v>君下入聲門</v>
      </c>
      <c r="M622" t="str">
        <f xml:space="preserve"> 雅俗通字典[[#This Row],[字韻]] &amp; TEXT(雅俗通字典[[#This Row],[調]], "[DBNum1]") &amp; 雅俗通字典[[#This Row],[切音]]</f>
        <v>君八門</v>
      </c>
    </row>
    <row r="623" spans="1:13">
      <c r="A623">
        <v>622</v>
      </c>
      <c r="B623" s="13" t="s">
        <v>685</v>
      </c>
      <c r="C623" s="13" t="s">
        <v>421</v>
      </c>
      <c r="D623" s="13" t="s">
        <v>7</v>
      </c>
      <c r="E623" s="13" t="s">
        <v>614</v>
      </c>
      <c r="F623" t="s">
        <v>686</v>
      </c>
      <c r="G623" s="13" t="str">
        <f xml:space="preserve"> IF( RIGHT(雅俗通字典[[#This Row],[聲調]],1)&lt;&gt;"入", "舒聲", "促聲")</f>
        <v>促聲</v>
      </c>
      <c r="H623" t="str">
        <f xml:space="preserve"> INDEX(聲母對照資料表[], MATCH(雅俗通字典[[#This Row],[切音]], 聲母對照資料表[十五音], 0), 2)</f>
        <v>g</v>
      </c>
      <c r="I623" t="str">
        <f xml:space="preserve"> INDEX(韻母對照資料表[], MATCH(雅俗通字典[[#This Row],[字韻]] &amp; LEFT(雅俗通字典[[#This Row],[舒促聲]],1), 韻母對照資料表[十五音識別碼], 0), 2)</f>
        <v>ut</v>
      </c>
      <c r="J623">
        <f xml:space="preserve"> MATCH(雅俗通字典[[#This Row],[聲調]], 雅俗通聲調, 0)</f>
        <v>8</v>
      </c>
      <c r="K623" t="str">
        <f xml:space="preserve"> _xlfn.CONCAT(雅俗通字典[[#This Row],[聲]:[調]])</f>
        <v>gut8</v>
      </c>
      <c r="L623" t="str">
        <f xml:space="preserve"> 雅俗通字典[[#This Row],[字韻]] &amp; 雅俗通字典[[#This Row],[聲調]] &amp; "聲" &amp; 雅俗通字典[[#This Row],[切音]]</f>
        <v>君下入聲語</v>
      </c>
      <c r="M623" t="str">
        <f xml:space="preserve"> 雅俗通字典[[#This Row],[字韻]] &amp; TEXT(雅俗通字典[[#This Row],[調]], "[DBNum1]") &amp; 雅俗通字典[[#This Row],[切音]]</f>
        <v>君八語</v>
      </c>
    </row>
    <row r="624" spans="1:13">
      <c r="A624">
        <v>623</v>
      </c>
      <c r="B624" s="13" t="s">
        <v>687</v>
      </c>
      <c r="C624" s="13" t="s">
        <v>421</v>
      </c>
      <c r="D624" s="13" t="s">
        <v>7</v>
      </c>
      <c r="E624" s="13" t="s">
        <v>614</v>
      </c>
      <c r="F624" t="s">
        <v>686</v>
      </c>
      <c r="G624" s="13" t="str">
        <f xml:space="preserve"> IF( RIGHT(雅俗通字典[[#This Row],[聲調]],1)&lt;&gt;"入", "舒聲", "促聲")</f>
        <v>促聲</v>
      </c>
      <c r="H624" t="str">
        <f xml:space="preserve"> INDEX(聲母對照資料表[], MATCH(雅俗通字典[[#This Row],[切音]], 聲母對照資料表[十五音], 0), 2)</f>
        <v>g</v>
      </c>
      <c r="I624" t="str">
        <f xml:space="preserve"> INDEX(韻母對照資料表[], MATCH(雅俗通字典[[#This Row],[字韻]] &amp; LEFT(雅俗通字典[[#This Row],[舒促聲]],1), 韻母對照資料表[十五音識別碼], 0), 2)</f>
        <v>ut</v>
      </c>
      <c r="J624">
        <f xml:space="preserve"> MATCH(雅俗通字典[[#This Row],[聲調]], 雅俗通聲調, 0)</f>
        <v>8</v>
      </c>
      <c r="K624" t="str">
        <f xml:space="preserve"> _xlfn.CONCAT(雅俗通字典[[#This Row],[聲]:[調]])</f>
        <v>gut8</v>
      </c>
      <c r="L624" t="str">
        <f xml:space="preserve"> 雅俗通字典[[#This Row],[字韻]] &amp; 雅俗通字典[[#This Row],[聲調]] &amp; "聲" &amp; 雅俗通字典[[#This Row],[切音]]</f>
        <v>君下入聲語</v>
      </c>
      <c r="M624" t="str">
        <f xml:space="preserve"> 雅俗通字典[[#This Row],[字韻]] &amp; TEXT(雅俗通字典[[#This Row],[調]], "[DBNum1]") &amp; 雅俗通字典[[#This Row],[切音]]</f>
        <v>君八語</v>
      </c>
    </row>
    <row r="625" spans="1:13">
      <c r="A625">
        <v>624</v>
      </c>
      <c r="B625" s="13" t="s">
        <v>688</v>
      </c>
      <c r="C625" s="13" t="s">
        <v>421</v>
      </c>
      <c r="D625" s="13" t="s">
        <v>7</v>
      </c>
      <c r="E625" s="13" t="s">
        <v>614</v>
      </c>
      <c r="F625" t="s">
        <v>686</v>
      </c>
      <c r="G625" s="13" t="str">
        <f xml:space="preserve"> IF( RIGHT(雅俗通字典[[#This Row],[聲調]],1)&lt;&gt;"入", "舒聲", "促聲")</f>
        <v>促聲</v>
      </c>
      <c r="H625" t="str">
        <f xml:space="preserve"> INDEX(聲母對照資料表[], MATCH(雅俗通字典[[#This Row],[切音]], 聲母對照資料表[十五音], 0), 2)</f>
        <v>g</v>
      </c>
      <c r="I625" t="str">
        <f xml:space="preserve"> INDEX(韻母對照資料表[], MATCH(雅俗通字典[[#This Row],[字韻]] &amp; LEFT(雅俗通字典[[#This Row],[舒促聲]],1), 韻母對照資料表[十五音識別碼], 0), 2)</f>
        <v>ut</v>
      </c>
      <c r="J625">
        <f xml:space="preserve"> MATCH(雅俗通字典[[#This Row],[聲調]], 雅俗通聲調, 0)</f>
        <v>8</v>
      </c>
      <c r="K625" t="str">
        <f xml:space="preserve"> _xlfn.CONCAT(雅俗通字典[[#This Row],[聲]:[調]])</f>
        <v>gut8</v>
      </c>
      <c r="L625" t="str">
        <f xml:space="preserve"> 雅俗通字典[[#This Row],[字韻]] &amp; 雅俗通字典[[#This Row],[聲調]] &amp; "聲" &amp; 雅俗通字典[[#This Row],[切音]]</f>
        <v>君下入聲語</v>
      </c>
      <c r="M625" t="str">
        <f xml:space="preserve"> 雅俗通字典[[#This Row],[字韻]] &amp; TEXT(雅俗通字典[[#This Row],[調]], "[DBNum1]") &amp; 雅俗通字典[[#This Row],[切音]]</f>
        <v>君八語</v>
      </c>
    </row>
    <row r="626" spans="1:13">
      <c r="A626">
        <v>625</v>
      </c>
      <c r="B626" s="13" t="s">
        <v>689</v>
      </c>
      <c r="C626" s="13" t="s">
        <v>421</v>
      </c>
      <c r="D626" s="13" t="s">
        <v>7</v>
      </c>
      <c r="E626" s="13" t="s">
        <v>614</v>
      </c>
      <c r="F626" t="s">
        <v>686</v>
      </c>
      <c r="G626" s="13" t="str">
        <f xml:space="preserve"> IF( RIGHT(雅俗通字典[[#This Row],[聲調]],1)&lt;&gt;"入", "舒聲", "促聲")</f>
        <v>促聲</v>
      </c>
      <c r="H626" t="str">
        <f xml:space="preserve"> INDEX(聲母對照資料表[], MATCH(雅俗通字典[[#This Row],[切音]], 聲母對照資料表[十五音], 0), 2)</f>
        <v>g</v>
      </c>
      <c r="I626" t="str">
        <f xml:space="preserve"> INDEX(韻母對照資料表[], MATCH(雅俗通字典[[#This Row],[字韻]] &amp; LEFT(雅俗通字典[[#This Row],[舒促聲]],1), 韻母對照資料表[十五音識別碼], 0), 2)</f>
        <v>ut</v>
      </c>
      <c r="J626">
        <f xml:space="preserve"> MATCH(雅俗通字典[[#This Row],[聲調]], 雅俗通聲調, 0)</f>
        <v>8</v>
      </c>
      <c r="K626" t="str">
        <f xml:space="preserve"> _xlfn.CONCAT(雅俗通字典[[#This Row],[聲]:[調]])</f>
        <v>gut8</v>
      </c>
      <c r="L626" t="str">
        <f xml:space="preserve"> 雅俗通字典[[#This Row],[字韻]] &amp; 雅俗通字典[[#This Row],[聲調]] &amp; "聲" &amp; 雅俗通字典[[#This Row],[切音]]</f>
        <v>君下入聲語</v>
      </c>
      <c r="M626" t="str">
        <f xml:space="preserve"> 雅俗通字典[[#This Row],[字韻]] &amp; TEXT(雅俗通字典[[#This Row],[調]], "[DBNum1]") &amp; 雅俗通字典[[#This Row],[切音]]</f>
        <v>君八語</v>
      </c>
    </row>
    <row r="627" spans="1:13">
      <c r="A627">
        <v>626</v>
      </c>
      <c r="B627" s="13" t="s">
        <v>690</v>
      </c>
      <c r="C627" s="13" t="s">
        <v>421</v>
      </c>
      <c r="D627" s="13" t="s">
        <v>7</v>
      </c>
      <c r="E627" s="13" t="s">
        <v>614</v>
      </c>
      <c r="F627" t="s">
        <v>686</v>
      </c>
      <c r="G627" s="13" t="str">
        <f xml:space="preserve"> IF( RIGHT(雅俗通字典[[#This Row],[聲調]],1)&lt;&gt;"入", "舒聲", "促聲")</f>
        <v>促聲</v>
      </c>
      <c r="H627" t="str">
        <f xml:space="preserve"> INDEX(聲母對照資料表[], MATCH(雅俗通字典[[#This Row],[切音]], 聲母對照資料表[十五音], 0), 2)</f>
        <v>g</v>
      </c>
      <c r="I627" t="str">
        <f xml:space="preserve"> INDEX(韻母對照資料表[], MATCH(雅俗通字典[[#This Row],[字韻]] &amp; LEFT(雅俗通字典[[#This Row],[舒促聲]],1), 韻母對照資料表[十五音識別碼], 0), 2)</f>
        <v>ut</v>
      </c>
      <c r="J627">
        <f xml:space="preserve"> MATCH(雅俗通字典[[#This Row],[聲調]], 雅俗通聲調, 0)</f>
        <v>8</v>
      </c>
      <c r="K627" t="str">
        <f xml:space="preserve"> _xlfn.CONCAT(雅俗通字典[[#This Row],[聲]:[調]])</f>
        <v>gut8</v>
      </c>
      <c r="L627" t="str">
        <f xml:space="preserve"> 雅俗通字典[[#This Row],[字韻]] &amp; 雅俗通字典[[#This Row],[聲調]] &amp; "聲" &amp; 雅俗通字典[[#This Row],[切音]]</f>
        <v>君下入聲語</v>
      </c>
      <c r="M627" t="str">
        <f xml:space="preserve"> 雅俗通字典[[#This Row],[字韻]] &amp; TEXT(雅俗通字典[[#This Row],[調]], "[DBNum1]") &amp; 雅俗通字典[[#This Row],[切音]]</f>
        <v>君八語</v>
      </c>
    </row>
    <row r="628" spans="1:13">
      <c r="A628">
        <v>627</v>
      </c>
      <c r="B628" s="13" t="s">
        <v>691</v>
      </c>
      <c r="C628" s="13" t="s">
        <v>421</v>
      </c>
      <c r="D628" s="13" t="s">
        <v>7</v>
      </c>
      <c r="E628" s="13" t="s">
        <v>614</v>
      </c>
      <c r="F628" t="s">
        <v>686</v>
      </c>
      <c r="G628" s="13" t="str">
        <f xml:space="preserve"> IF( RIGHT(雅俗通字典[[#This Row],[聲調]],1)&lt;&gt;"入", "舒聲", "促聲")</f>
        <v>促聲</v>
      </c>
      <c r="H628" t="str">
        <f xml:space="preserve"> INDEX(聲母對照資料表[], MATCH(雅俗通字典[[#This Row],[切音]], 聲母對照資料表[十五音], 0), 2)</f>
        <v>g</v>
      </c>
      <c r="I628" t="str">
        <f xml:space="preserve"> INDEX(韻母對照資料表[], MATCH(雅俗通字典[[#This Row],[字韻]] &amp; LEFT(雅俗通字典[[#This Row],[舒促聲]],1), 韻母對照資料表[十五音識別碼], 0), 2)</f>
        <v>ut</v>
      </c>
      <c r="J628">
        <f xml:space="preserve"> MATCH(雅俗通字典[[#This Row],[聲調]], 雅俗通聲調, 0)</f>
        <v>8</v>
      </c>
      <c r="K628" t="str">
        <f xml:space="preserve"> _xlfn.CONCAT(雅俗通字典[[#This Row],[聲]:[調]])</f>
        <v>gut8</v>
      </c>
      <c r="L628" t="str">
        <f xml:space="preserve"> 雅俗通字典[[#This Row],[字韻]] &amp; 雅俗通字典[[#This Row],[聲調]] &amp; "聲" &amp; 雅俗通字典[[#This Row],[切音]]</f>
        <v>君下入聲語</v>
      </c>
      <c r="M628" t="str">
        <f xml:space="preserve"> 雅俗通字典[[#This Row],[字韻]] &amp; TEXT(雅俗通字典[[#This Row],[調]], "[DBNum1]") &amp; 雅俗通字典[[#This Row],[切音]]</f>
        <v>君八語</v>
      </c>
    </row>
    <row r="629" spans="1:13">
      <c r="A629">
        <v>628</v>
      </c>
      <c r="B629" s="13" t="s">
        <v>692</v>
      </c>
      <c r="C629" s="13" t="s">
        <v>421</v>
      </c>
      <c r="D629" s="13" t="s">
        <v>7</v>
      </c>
      <c r="E629" s="13" t="s">
        <v>614</v>
      </c>
      <c r="F629" t="s">
        <v>686</v>
      </c>
      <c r="G629" s="13" t="str">
        <f xml:space="preserve"> IF( RIGHT(雅俗通字典[[#This Row],[聲調]],1)&lt;&gt;"入", "舒聲", "促聲")</f>
        <v>促聲</v>
      </c>
      <c r="H629" t="str">
        <f xml:space="preserve"> INDEX(聲母對照資料表[], MATCH(雅俗通字典[[#This Row],[切音]], 聲母對照資料表[十五音], 0), 2)</f>
        <v>g</v>
      </c>
      <c r="I629" t="str">
        <f xml:space="preserve"> INDEX(韻母對照資料表[], MATCH(雅俗通字典[[#This Row],[字韻]] &amp; LEFT(雅俗通字典[[#This Row],[舒促聲]],1), 韻母對照資料表[十五音識別碼], 0), 2)</f>
        <v>ut</v>
      </c>
      <c r="J629">
        <f xml:space="preserve"> MATCH(雅俗通字典[[#This Row],[聲調]], 雅俗通聲調, 0)</f>
        <v>8</v>
      </c>
      <c r="K629" t="str">
        <f xml:space="preserve"> _xlfn.CONCAT(雅俗通字典[[#This Row],[聲]:[調]])</f>
        <v>gut8</v>
      </c>
      <c r="L629" t="str">
        <f xml:space="preserve"> 雅俗通字典[[#This Row],[字韻]] &amp; 雅俗通字典[[#This Row],[聲調]] &amp; "聲" &amp; 雅俗通字典[[#This Row],[切音]]</f>
        <v>君下入聲語</v>
      </c>
      <c r="M629" t="str">
        <f xml:space="preserve"> 雅俗通字典[[#This Row],[字韻]] &amp; TEXT(雅俗通字典[[#This Row],[調]], "[DBNum1]") &amp; 雅俗通字典[[#This Row],[切音]]</f>
        <v>君八語</v>
      </c>
    </row>
    <row r="630" spans="1:13">
      <c r="A630">
        <v>629</v>
      </c>
      <c r="B630" s="13" t="s">
        <v>431</v>
      </c>
      <c r="C630" s="13" t="s">
        <v>108</v>
      </c>
      <c r="D630" s="13" t="s">
        <v>7</v>
      </c>
      <c r="E630" s="13" t="s">
        <v>614</v>
      </c>
      <c r="F630" t="s">
        <v>693</v>
      </c>
      <c r="G630" s="13" t="str">
        <f xml:space="preserve"> IF( RIGHT(雅俗通字典[[#This Row],[聲調]],1)&lt;&gt;"入", "舒聲", "促聲")</f>
        <v>促聲</v>
      </c>
      <c r="H630" t="str">
        <f xml:space="preserve"> INDEX(聲母對照資料表[], MATCH(雅俗通字典[[#This Row],[切音]], 聲母對照資料表[十五音], 0), 2)</f>
        <v>h</v>
      </c>
      <c r="I630" t="str">
        <f xml:space="preserve"> INDEX(韻母對照資料表[], MATCH(雅俗通字典[[#This Row],[字韻]] &amp; LEFT(雅俗通字典[[#This Row],[舒促聲]],1), 韻母對照資料表[十五音識別碼], 0), 2)</f>
        <v>ut</v>
      </c>
      <c r="J630">
        <f xml:space="preserve"> MATCH(雅俗通字典[[#This Row],[聲調]], 雅俗通聲調, 0)</f>
        <v>8</v>
      </c>
      <c r="K630" t="str">
        <f xml:space="preserve"> _xlfn.CONCAT(雅俗通字典[[#This Row],[聲]:[調]])</f>
        <v>hut8</v>
      </c>
      <c r="L630" t="str">
        <f xml:space="preserve"> 雅俗通字典[[#This Row],[字韻]] &amp; 雅俗通字典[[#This Row],[聲調]] &amp; "聲" &amp; 雅俗通字典[[#This Row],[切音]]</f>
        <v>君下入聲喜</v>
      </c>
      <c r="M630" t="str">
        <f xml:space="preserve"> 雅俗通字典[[#This Row],[字韻]] &amp; TEXT(雅俗通字典[[#This Row],[調]], "[DBNum1]") &amp; 雅俗通字典[[#This Row],[切音]]</f>
        <v>君八喜</v>
      </c>
    </row>
    <row r="631" spans="1:13">
      <c r="A631">
        <v>630</v>
      </c>
      <c r="B631" s="13" t="s">
        <v>694</v>
      </c>
      <c r="C631" s="13" t="s">
        <v>108</v>
      </c>
      <c r="D631" s="13" t="s">
        <v>7</v>
      </c>
      <c r="E631" s="13" t="s">
        <v>614</v>
      </c>
      <c r="F631" t="s">
        <v>693</v>
      </c>
      <c r="G631" s="13" t="str">
        <f xml:space="preserve"> IF( RIGHT(雅俗通字典[[#This Row],[聲調]],1)&lt;&gt;"入", "舒聲", "促聲")</f>
        <v>促聲</v>
      </c>
      <c r="H631" t="str">
        <f xml:space="preserve"> INDEX(聲母對照資料表[], MATCH(雅俗通字典[[#This Row],[切音]], 聲母對照資料表[十五音], 0), 2)</f>
        <v>h</v>
      </c>
      <c r="I631" t="str">
        <f xml:space="preserve"> INDEX(韻母對照資料表[], MATCH(雅俗通字典[[#This Row],[字韻]] &amp; LEFT(雅俗通字典[[#This Row],[舒促聲]],1), 韻母對照資料表[十五音識別碼], 0), 2)</f>
        <v>ut</v>
      </c>
      <c r="J631">
        <f xml:space="preserve"> MATCH(雅俗通字典[[#This Row],[聲調]], 雅俗通聲調, 0)</f>
        <v>8</v>
      </c>
      <c r="K631" t="str">
        <f xml:space="preserve"> _xlfn.CONCAT(雅俗通字典[[#This Row],[聲]:[調]])</f>
        <v>hut8</v>
      </c>
      <c r="L631" t="str">
        <f xml:space="preserve"> 雅俗通字典[[#This Row],[字韻]] &amp; 雅俗通字典[[#This Row],[聲調]] &amp; "聲" &amp; 雅俗通字典[[#This Row],[切音]]</f>
        <v>君下入聲喜</v>
      </c>
      <c r="M631" t="str">
        <f xml:space="preserve"> 雅俗通字典[[#This Row],[字韻]] &amp; TEXT(雅俗通字典[[#This Row],[調]], "[DBNum1]") &amp; 雅俗通字典[[#This Row],[切音]]</f>
        <v>君八喜</v>
      </c>
    </row>
    <row r="632" spans="1:13">
      <c r="A632">
        <v>631</v>
      </c>
      <c r="B632" s="13" t="s">
        <v>695</v>
      </c>
      <c r="C632" s="13" t="s">
        <v>108</v>
      </c>
      <c r="D632" s="13" t="s">
        <v>7</v>
      </c>
      <c r="E632" s="13" t="s">
        <v>614</v>
      </c>
      <c r="F632" t="s">
        <v>693</v>
      </c>
      <c r="G632" s="13" t="str">
        <f xml:space="preserve"> IF( RIGHT(雅俗通字典[[#This Row],[聲調]],1)&lt;&gt;"入", "舒聲", "促聲")</f>
        <v>促聲</v>
      </c>
      <c r="H632" t="str">
        <f xml:space="preserve"> INDEX(聲母對照資料表[], MATCH(雅俗通字典[[#This Row],[切音]], 聲母對照資料表[十五音], 0), 2)</f>
        <v>h</v>
      </c>
      <c r="I632" t="str">
        <f xml:space="preserve"> INDEX(韻母對照資料表[], MATCH(雅俗通字典[[#This Row],[字韻]] &amp; LEFT(雅俗通字典[[#This Row],[舒促聲]],1), 韻母對照資料表[十五音識別碼], 0), 2)</f>
        <v>ut</v>
      </c>
      <c r="J632">
        <f xml:space="preserve"> MATCH(雅俗通字典[[#This Row],[聲調]], 雅俗通聲調, 0)</f>
        <v>8</v>
      </c>
      <c r="K632" t="str">
        <f xml:space="preserve"> _xlfn.CONCAT(雅俗通字典[[#This Row],[聲]:[調]])</f>
        <v>hut8</v>
      </c>
      <c r="L632" t="str">
        <f xml:space="preserve"> 雅俗通字典[[#This Row],[字韻]] &amp; 雅俗通字典[[#This Row],[聲調]] &amp; "聲" &amp; 雅俗通字典[[#This Row],[切音]]</f>
        <v>君下入聲喜</v>
      </c>
      <c r="M632" t="str">
        <f xml:space="preserve"> 雅俗通字典[[#This Row],[字韻]] &amp; TEXT(雅俗通字典[[#This Row],[調]], "[DBNum1]") &amp; 雅俗通字典[[#This Row],[切音]]</f>
        <v>君八喜</v>
      </c>
    </row>
    <row r="633" spans="1:13">
      <c r="A633">
        <v>632</v>
      </c>
      <c r="B633" s="13" t="s">
        <v>696</v>
      </c>
      <c r="C633" s="13" t="s">
        <v>108</v>
      </c>
      <c r="D633" s="13" t="s">
        <v>7</v>
      </c>
      <c r="E633" s="13" t="s">
        <v>614</v>
      </c>
      <c r="F633" t="s">
        <v>693</v>
      </c>
      <c r="G633" s="13" t="str">
        <f xml:space="preserve"> IF( RIGHT(雅俗通字典[[#This Row],[聲調]],1)&lt;&gt;"入", "舒聲", "促聲")</f>
        <v>促聲</v>
      </c>
      <c r="H633" t="str">
        <f xml:space="preserve"> INDEX(聲母對照資料表[], MATCH(雅俗通字典[[#This Row],[切音]], 聲母對照資料表[十五音], 0), 2)</f>
        <v>h</v>
      </c>
      <c r="I633" t="str">
        <f xml:space="preserve"> INDEX(韻母對照資料表[], MATCH(雅俗通字典[[#This Row],[字韻]] &amp; LEFT(雅俗通字典[[#This Row],[舒促聲]],1), 韻母對照資料表[十五音識別碼], 0), 2)</f>
        <v>ut</v>
      </c>
      <c r="J633">
        <f xml:space="preserve"> MATCH(雅俗通字典[[#This Row],[聲調]], 雅俗通聲調, 0)</f>
        <v>8</v>
      </c>
      <c r="K633" t="str">
        <f xml:space="preserve"> _xlfn.CONCAT(雅俗通字典[[#This Row],[聲]:[調]])</f>
        <v>hut8</v>
      </c>
      <c r="L633" t="str">
        <f xml:space="preserve"> 雅俗通字典[[#This Row],[字韻]] &amp; 雅俗通字典[[#This Row],[聲調]] &amp; "聲" &amp; 雅俗通字典[[#This Row],[切音]]</f>
        <v>君下入聲喜</v>
      </c>
      <c r="M633" t="str">
        <f xml:space="preserve"> 雅俗通字典[[#This Row],[字韻]] &amp; TEXT(雅俗通字典[[#This Row],[調]], "[DBNum1]") &amp; 雅俗通字典[[#This Row],[切音]]</f>
        <v>君八喜</v>
      </c>
    </row>
    <row r="634" spans="1:13">
      <c r="A634">
        <v>633</v>
      </c>
      <c r="B634" s="13" t="s">
        <v>697</v>
      </c>
      <c r="C634" s="13" t="s">
        <v>108</v>
      </c>
      <c r="D634" s="13" t="s">
        <v>7</v>
      </c>
      <c r="E634" s="13" t="s">
        <v>614</v>
      </c>
      <c r="F634" t="s">
        <v>693</v>
      </c>
      <c r="G634" s="13" t="str">
        <f xml:space="preserve"> IF( RIGHT(雅俗通字典[[#This Row],[聲調]],1)&lt;&gt;"入", "舒聲", "促聲")</f>
        <v>促聲</v>
      </c>
      <c r="H634" t="str">
        <f xml:space="preserve"> INDEX(聲母對照資料表[], MATCH(雅俗通字典[[#This Row],[切音]], 聲母對照資料表[十五音], 0), 2)</f>
        <v>h</v>
      </c>
      <c r="I634" t="str">
        <f xml:space="preserve"> INDEX(韻母對照資料表[], MATCH(雅俗通字典[[#This Row],[字韻]] &amp; LEFT(雅俗通字典[[#This Row],[舒促聲]],1), 韻母對照資料表[十五音識別碼], 0), 2)</f>
        <v>ut</v>
      </c>
      <c r="J634">
        <f xml:space="preserve"> MATCH(雅俗通字典[[#This Row],[聲調]], 雅俗通聲調, 0)</f>
        <v>8</v>
      </c>
      <c r="K634" t="str">
        <f xml:space="preserve"> _xlfn.CONCAT(雅俗通字典[[#This Row],[聲]:[調]])</f>
        <v>hut8</v>
      </c>
      <c r="L634" t="str">
        <f xml:space="preserve"> 雅俗通字典[[#This Row],[字韻]] &amp; 雅俗通字典[[#This Row],[聲調]] &amp; "聲" &amp; 雅俗通字典[[#This Row],[切音]]</f>
        <v>君下入聲喜</v>
      </c>
      <c r="M634" t="str">
        <f xml:space="preserve"> 雅俗通字典[[#This Row],[字韻]] &amp; TEXT(雅俗通字典[[#This Row],[調]], "[DBNum1]") &amp; 雅俗通字典[[#This Row],[切音]]</f>
        <v>君八喜</v>
      </c>
    </row>
    <row r="635" spans="1:13">
      <c r="A635">
        <v>634</v>
      </c>
      <c r="B635" s="13" t="s">
        <v>698</v>
      </c>
      <c r="C635" s="13" t="s">
        <v>108</v>
      </c>
      <c r="D635" s="13" t="s">
        <v>7</v>
      </c>
      <c r="E635" s="13" t="s">
        <v>614</v>
      </c>
      <c r="F635" t="s">
        <v>693</v>
      </c>
      <c r="G635" s="13" t="str">
        <f xml:space="preserve"> IF( RIGHT(雅俗通字典[[#This Row],[聲調]],1)&lt;&gt;"入", "舒聲", "促聲")</f>
        <v>促聲</v>
      </c>
      <c r="H635" t="str">
        <f xml:space="preserve"> INDEX(聲母對照資料表[], MATCH(雅俗通字典[[#This Row],[切音]], 聲母對照資料表[十五音], 0), 2)</f>
        <v>h</v>
      </c>
      <c r="I635" t="str">
        <f xml:space="preserve"> INDEX(韻母對照資料表[], MATCH(雅俗通字典[[#This Row],[字韻]] &amp; LEFT(雅俗通字典[[#This Row],[舒促聲]],1), 韻母對照資料表[十五音識別碼], 0), 2)</f>
        <v>ut</v>
      </c>
      <c r="J635">
        <f xml:space="preserve"> MATCH(雅俗通字典[[#This Row],[聲調]], 雅俗通聲調, 0)</f>
        <v>8</v>
      </c>
      <c r="K635" t="str">
        <f xml:space="preserve"> _xlfn.CONCAT(雅俗通字典[[#This Row],[聲]:[調]])</f>
        <v>hut8</v>
      </c>
      <c r="L635" t="str">
        <f xml:space="preserve"> 雅俗通字典[[#This Row],[字韻]] &amp; 雅俗通字典[[#This Row],[聲調]] &amp; "聲" &amp; 雅俗通字典[[#This Row],[切音]]</f>
        <v>君下入聲喜</v>
      </c>
      <c r="M635" t="str">
        <f xml:space="preserve"> 雅俗通字典[[#This Row],[字韻]] &amp; TEXT(雅俗通字典[[#This Row],[調]], "[DBNum1]") &amp; 雅俗通字典[[#This Row],[切音]]</f>
        <v>君八喜</v>
      </c>
    </row>
    <row r="636" spans="1:13">
      <c r="A636">
        <v>635</v>
      </c>
      <c r="B636" s="13" t="s">
        <v>699</v>
      </c>
      <c r="C636" s="13" t="s">
        <v>108</v>
      </c>
      <c r="D636" s="13" t="s">
        <v>7</v>
      </c>
      <c r="E636" s="13" t="s">
        <v>614</v>
      </c>
      <c r="F636" t="s">
        <v>693</v>
      </c>
      <c r="G636" s="13" t="str">
        <f xml:space="preserve"> IF( RIGHT(雅俗通字典[[#This Row],[聲調]],1)&lt;&gt;"入", "舒聲", "促聲")</f>
        <v>促聲</v>
      </c>
      <c r="H636" t="str">
        <f xml:space="preserve"> INDEX(聲母對照資料表[], MATCH(雅俗通字典[[#This Row],[切音]], 聲母對照資料表[十五音], 0), 2)</f>
        <v>h</v>
      </c>
      <c r="I636" t="str">
        <f xml:space="preserve"> INDEX(韻母對照資料表[], MATCH(雅俗通字典[[#This Row],[字韻]] &amp; LEFT(雅俗通字典[[#This Row],[舒促聲]],1), 韻母對照資料表[十五音識別碼], 0), 2)</f>
        <v>ut</v>
      </c>
      <c r="J636">
        <f xml:space="preserve"> MATCH(雅俗通字典[[#This Row],[聲調]], 雅俗通聲調, 0)</f>
        <v>8</v>
      </c>
      <c r="K636" t="str">
        <f xml:space="preserve"> _xlfn.CONCAT(雅俗通字典[[#This Row],[聲]:[調]])</f>
        <v>hut8</v>
      </c>
      <c r="L636" t="str">
        <f xml:space="preserve"> 雅俗通字典[[#This Row],[字韻]] &amp; 雅俗通字典[[#This Row],[聲調]] &amp; "聲" &amp; 雅俗通字典[[#This Row],[切音]]</f>
        <v>君下入聲喜</v>
      </c>
      <c r="M636" t="str">
        <f xml:space="preserve"> 雅俗通字典[[#This Row],[字韻]] &amp; TEXT(雅俗通字典[[#This Row],[調]], "[DBNum1]") &amp; 雅俗通字典[[#This Row],[切音]]</f>
        <v>君八喜</v>
      </c>
    </row>
    <row r="637" spans="1:13">
      <c r="A637">
        <v>636</v>
      </c>
      <c r="B637" s="13" t="s">
        <v>700</v>
      </c>
      <c r="C637" s="13" t="s">
        <v>108</v>
      </c>
      <c r="D637" s="13" t="s">
        <v>7</v>
      </c>
      <c r="E637" s="13" t="s">
        <v>614</v>
      </c>
      <c r="F637" t="s">
        <v>693</v>
      </c>
      <c r="G637" s="13" t="str">
        <f xml:space="preserve"> IF( RIGHT(雅俗通字典[[#This Row],[聲調]],1)&lt;&gt;"入", "舒聲", "促聲")</f>
        <v>促聲</v>
      </c>
      <c r="H637" t="str">
        <f xml:space="preserve"> INDEX(聲母對照資料表[], MATCH(雅俗通字典[[#This Row],[切音]], 聲母對照資料表[十五音], 0), 2)</f>
        <v>h</v>
      </c>
      <c r="I637" t="str">
        <f xml:space="preserve"> INDEX(韻母對照資料表[], MATCH(雅俗通字典[[#This Row],[字韻]] &amp; LEFT(雅俗通字典[[#This Row],[舒促聲]],1), 韻母對照資料表[十五音識別碼], 0), 2)</f>
        <v>ut</v>
      </c>
      <c r="J637">
        <f xml:space="preserve"> MATCH(雅俗通字典[[#This Row],[聲調]], 雅俗通聲調, 0)</f>
        <v>8</v>
      </c>
      <c r="K637" t="str">
        <f xml:space="preserve"> _xlfn.CONCAT(雅俗通字典[[#This Row],[聲]:[調]])</f>
        <v>hut8</v>
      </c>
      <c r="L637" t="str">
        <f xml:space="preserve"> 雅俗通字典[[#This Row],[字韻]] &amp; 雅俗通字典[[#This Row],[聲調]] &amp; "聲" &amp; 雅俗通字典[[#This Row],[切音]]</f>
        <v>君下入聲喜</v>
      </c>
      <c r="M637" t="str">
        <f xml:space="preserve"> 雅俗通字典[[#This Row],[字韻]] &amp; TEXT(雅俗通字典[[#This Row],[調]], "[DBNum1]") &amp; 雅俗通字典[[#This Row],[切音]]</f>
        <v>君八喜</v>
      </c>
    </row>
    <row r="638" spans="1:13">
      <c r="A638">
        <v>637</v>
      </c>
      <c r="B638" s="13" t="s">
        <v>701</v>
      </c>
      <c r="C638" s="13" t="s">
        <v>6</v>
      </c>
      <c r="D638" s="13" t="s">
        <v>702</v>
      </c>
      <c r="E638" s="13" t="s">
        <v>8</v>
      </c>
      <c r="F638" t="s">
        <v>703</v>
      </c>
      <c r="G638" s="13" t="str">
        <f xml:space="preserve"> IF( RIGHT(雅俗通字典[[#This Row],[聲調]],1)&lt;&gt;"入", "舒聲", "促聲")</f>
        <v>舒聲</v>
      </c>
      <c r="H638" t="str">
        <f xml:space="preserve"> INDEX(聲母對照資料表[], MATCH(雅俗通字典[[#This Row],[切音]], 聲母對照資料表[十五音], 0), 2)</f>
        <v>p</v>
      </c>
      <c r="I638" t="str">
        <f xml:space="preserve"> INDEX(韻母對照資料表[], MATCH(雅俗通字典[[#This Row],[字韻]] &amp; LEFT(雅俗通字典[[#This Row],[舒促聲]],1), 韻母對照資料表[十五音識別碼], 0), 2)</f>
        <v>ian</v>
      </c>
      <c r="J638">
        <f xml:space="preserve"> MATCH(雅俗通字典[[#This Row],[聲調]], 雅俗通聲調, 0)</f>
        <v>1</v>
      </c>
      <c r="K638" t="str">
        <f xml:space="preserve"> _xlfn.CONCAT(雅俗通字典[[#This Row],[聲]:[調]])</f>
        <v>pian1</v>
      </c>
      <c r="L638" t="str">
        <f xml:space="preserve"> 雅俗通字典[[#This Row],[字韻]] &amp; 雅俗通字典[[#This Row],[聲調]] &amp; "聲" &amp; 雅俗通字典[[#This Row],[切音]]</f>
        <v>堅上平聲邊</v>
      </c>
      <c r="M638" t="str">
        <f xml:space="preserve"> 雅俗通字典[[#This Row],[字韻]] &amp; TEXT(雅俗通字典[[#This Row],[調]], "[DBNum1]") &amp; 雅俗通字典[[#This Row],[切音]]</f>
        <v>堅一邊</v>
      </c>
    </row>
    <row r="639" spans="1:13">
      <c r="A639">
        <v>638</v>
      </c>
      <c r="B639" s="13" t="s">
        <v>704</v>
      </c>
      <c r="C639" s="13" t="s">
        <v>6</v>
      </c>
      <c r="D639" s="13" t="s">
        <v>702</v>
      </c>
      <c r="E639" s="13" t="s">
        <v>8</v>
      </c>
      <c r="F639" t="s">
        <v>703</v>
      </c>
      <c r="G639" s="13" t="str">
        <f xml:space="preserve"> IF( RIGHT(雅俗通字典[[#This Row],[聲調]],1)&lt;&gt;"入", "舒聲", "促聲")</f>
        <v>舒聲</v>
      </c>
      <c r="H639" t="str">
        <f xml:space="preserve"> INDEX(聲母對照資料表[], MATCH(雅俗通字典[[#This Row],[切音]], 聲母對照資料表[十五音], 0), 2)</f>
        <v>p</v>
      </c>
      <c r="I639" t="str">
        <f xml:space="preserve"> INDEX(韻母對照資料表[], MATCH(雅俗通字典[[#This Row],[字韻]] &amp; LEFT(雅俗通字典[[#This Row],[舒促聲]],1), 韻母對照資料表[十五音識別碼], 0), 2)</f>
        <v>ian</v>
      </c>
      <c r="J639">
        <f xml:space="preserve"> MATCH(雅俗通字典[[#This Row],[聲調]], 雅俗通聲調, 0)</f>
        <v>1</v>
      </c>
      <c r="K639" t="str">
        <f xml:space="preserve"> _xlfn.CONCAT(雅俗通字典[[#This Row],[聲]:[調]])</f>
        <v>pian1</v>
      </c>
      <c r="L639" t="str">
        <f xml:space="preserve"> 雅俗通字典[[#This Row],[字韻]] &amp; 雅俗通字典[[#This Row],[聲調]] &amp; "聲" &amp; 雅俗通字典[[#This Row],[切音]]</f>
        <v>堅上平聲邊</v>
      </c>
      <c r="M639" t="str">
        <f xml:space="preserve"> 雅俗通字典[[#This Row],[字韻]] &amp; TEXT(雅俗通字典[[#This Row],[調]], "[DBNum1]") &amp; 雅俗通字典[[#This Row],[切音]]</f>
        <v>堅一邊</v>
      </c>
    </row>
    <row r="640" spans="1:13">
      <c r="A640">
        <v>639</v>
      </c>
      <c r="B640" s="13" t="s">
        <v>705</v>
      </c>
      <c r="C640" s="13" t="s">
        <v>6</v>
      </c>
      <c r="D640" s="13" t="s">
        <v>702</v>
      </c>
      <c r="E640" s="13" t="s">
        <v>8</v>
      </c>
      <c r="F640" t="s">
        <v>703</v>
      </c>
      <c r="G640" s="13" t="str">
        <f xml:space="preserve"> IF( RIGHT(雅俗通字典[[#This Row],[聲調]],1)&lt;&gt;"入", "舒聲", "促聲")</f>
        <v>舒聲</v>
      </c>
      <c r="H640" t="str">
        <f xml:space="preserve"> INDEX(聲母對照資料表[], MATCH(雅俗通字典[[#This Row],[切音]], 聲母對照資料表[十五音], 0), 2)</f>
        <v>p</v>
      </c>
      <c r="I640" t="str">
        <f xml:space="preserve"> INDEX(韻母對照資料表[], MATCH(雅俗通字典[[#This Row],[字韻]] &amp; LEFT(雅俗通字典[[#This Row],[舒促聲]],1), 韻母對照資料表[十五音識別碼], 0), 2)</f>
        <v>ian</v>
      </c>
      <c r="J640">
        <f xml:space="preserve"> MATCH(雅俗通字典[[#This Row],[聲調]], 雅俗通聲調, 0)</f>
        <v>1</v>
      </c>
      <c r="K640" t="str">
        <f xml:space="preserve"> _xlfn.CONCAT(雅俗通字典[[#This Row],[聲]:[調]])</f>
        <v>pian1</v>
      </c>
      <c r="L640" t="str">
        <f xml:space="preserve"> 雅俗通字典[[#This Row],[字韻]] &amp; 雅俗通字典[[#This Row],[聲調]] &amp; "聲" &amp; 雅俗通字典[[#This Row],[切音]]</f>
        <v>堅上平聲邊</v>
      </c>
      <c r="M640" t="str">
        <f xml:space="preserve"> 雅俗通字典[[#This Row],[字韻]] &amp; TEXT(雅俗通字典[[#This Row],[調]], "[DBNum1]") &amp; 雅俗通字典[[#This Row],[切音]]</f>
        <v>堅一邊</v>
      </c>
    </row>
    <row r="641" spans="1:13">
      <c r="A641">
        <v>640</v>
      </c>
      <c r="B641" s="13" t="s">
        <v>6</v>
      </c>
      <c r="C641" s="13" t="s">
        <v>6</v>
      </c>
      <c r="D641" s="13" t="s">
        <v>702</v>
      </c>
      <c r="E641" s="13" t="s">
        <v>8</v>
      </c>
      <c r="F641" t="s">
        <v>703</v>
      </c>
      <c r="G641" s="13" t="str">
        <f xml:space="preserve"> IF( RIGHT(雅俗通字典[[#This Row],[聲調]],1)&lt;&gt;"入", "舒聲", "促聲")</f>
        <v>舒聲</v>
      </c>
      <c r="H641" t="str">
        <f xml:space="preserve"> INDEX(聲母對照資料表[], MATCH(雅俗通字典[[#This Row],[切音]], 聲母對照資料表[十五音], 0), 2)</f>
        <v>p</v>
      </c>
      <c r="I641" t="str">
        <f xml:space="preserve"> INDEX(韻母對照資料表[], MATCH(雅俗通字典[[#This Row],[字韻]] &amp; LEFT(雅俗通字典[[#This Row],[舒促聲]],1), 韻母對照資料表[十五音識別碼], 0), 2)</f>
        <v>ian</v>
      </c>
      <c r="J641">
        <f xml:space="preserve"> MATCH(雅俗通字典[[#This Row],[聲調]], 雅俗通聲調, 0)</f>
        <v>1</v>
      </c>
      <c r="K641" t="str">
        <f xml:space="preserve"> _xlfn.CONCAT(雅俗通字典[[#This Row],[聲]:[調]])</f>
        <v>pian1</v>
      </c>
      <c r="L641" t="str">
        <f xml:space="preserve"> 雅俗通字典[[#This Row],[字韻]] &amp; 雅俗通字典[[#This Row],[聲調]] &amp; "聲" &amp; 雅俗通字典[[#This Row],[切音]]</f>
        <v>堅上平聲邊</v>
      </c>
      <c r="M641" t="str">
        <f xml:space="preserve"> 雅俗通字典[[#This Row],[字韻]] &amp; TEXT(雅俗通字典[[#This Row],[調]], "[DBNum1]") &amp; 雅俗通字典[[#This Row],[切音]]</f>
        <v>堅一邊</v>
      </c>
    </row>
    <row r="642" spans="1:13">
      <c r="A642">
        <v>641</v>
      </c>
      <c r="B642" s="13" t="s">
        <v>706</v>
      </c>
      <c r="C642" s="13" t="s">
        <v>6</v>
      </c>
      <c r="D642" s="13" t="s">
        <v>702</v>
      </c>
      <c r="E642" s="13" t="s">
        <v>8</v>
      </c>
      <c r="F642" t="s">
        <v>703</v>
      </c>
      <c r="G642" s="13" t="str">
        <f xml:space="preserve"> IF( RIGHT(雅俗通字典[[#This Row],[聲調]],1)&lt;&gt;"入", "舒聲", "促聲")</f>
        <v>舒聲</v>
      </c>
      <c r="H642" t="str">
        <f xml:space="preserve"> INDEX(聲母對照資料表[], MATCH(雅俗通字典[[#This Row],[切音]], 聲母對照資料表[十五音], 0), 2)</f>
        <v>p</v>
      </c>
      <c r="I642" t="str">
        <f xml:space="preserve"> INDEX(韻母對照資料表[], MATCH(雅俗通字典[[#This Row],[字韻]] &amp; LEFT(雅俗通字典[[#This Row],[舒促聲]],1), 韻母對照資料表[十五音識別碼], 0), 2)</f>
        <v>ian</v>
      </c>
      <c r="J642">
        <f xml:space="preserve"> MATCH(雅俗通字典[[#This Row],[聲調]], 雅俗通聲調, 0)</f>
        <v>1</v>
      </c>
      <c r="K642" t="str">
        <f xml:space="preserve"> _xlfn.CONCAT(雅俗通字典[[#This Row],[聲]:[調]])</f>
        <v>pian1</v>
      </c>
      <c r="L642" t="str">
        <f xml:space="preserve"> 雅俗通字典[[#This Row],[字韻]] &amp; 雅俗通字典[[#This Row],[聲調]] &amp; "聲" &amp; 雅俗通字典[[#This Row],[切音]]</f>
        <v>堅上平聲邊</v>
      </c>
      <c r="M642" t="str">
        <f xml:space="preserve"> 雅俗通字典[[#This Row],[字韻]] &amp; TEXT(雅俗通字典[[#This Row],[調]], "[DBNum1]") &amp; 雅俗通字典[[#This Row],[切音]]</f>
        <v>堅一邊</v>
      </c>
    </row>
    <row r="643" spans="1:13">
      <c r="A643">
        <v>642</v>
      </c>
      <c r="B643" s="13" t="s">
        <v>707</v>
      </c>
      <c r="C643" s="13" t="s">
        <v>6</v>
      </c>
      <c r="D643" s="13" t="s">
        <v>702</v>
      </c>
      <c r="E643" s="13" t="s">
        <v>8</v>
      </c>
      <c r="F643" t="s">
        <v>703</v>
      </c>
      <c r="G643" s="13" t="str">
        <f xml:space="preserve"> IF( RIGHT(雅俗通字典[[#This Row],[聲調]],1)&lt;&gt;"入", "舒聲", "促聲")</f>
        <v>舒聲</v>
      </c>
      <c r="H643" t="str">
        <f xml:space="preserve"> INDEX(聲母對照資料表[], MATCH(雅俗通字典[[#This Row],[切音]], 聲母對照資料表[十五音], 0), 2)</f>
        <v>p</v>
      </c>
      <c r="I643" t="str">
        <f xml:space="preserve"> INDEX(韻母對照資料表[], MATCH(雅俗通字典[[#This Row],[字韻]] &amp; LEFT(雅俗通字典[[#This Row],[舒促聲]],1), 韻母對照資料表[十五音識別碼], 0), 2)</f>
        <v>ian</v>
      </c>
      <c r="J643">
        <f xml:space="preserve"> MATCH(雅俗通字典[[#This Row],[聲調]], 雅俗通聲調, 0)</f>
        <v>1</v>
      </c>
      <c r="K643" t="str">
        <f xml:space="preserve"> _xlfn.CONCAT(雅俗通字典[[#This Row],[聲]:[調]])</f>
        <v>pian1</v>
      </c>
      <c r="L643" t="str">
        <f xml:space="preserve"> 雅俗通字典[[#This Row],[字韻]] &amp; 雅俗通字典[[#This Row],[聲調]] &amp; "聲" &amp; 雅俗通字典[[#This Row],[切音]]</f>
        <v>堅上平聲邊</v>
      </c>
      <c r="M643" t="str">
        <f xml:space="preserve"> 雅俗通字典[[#This Row],[字韻]] &amp; TEXT(雅俗通字典[[#This Row],[調]], "[DBNum1]") &amp; 雅俗通字典[[#This Row],[切音]]</f>
        <v>堅一邊</v>
      </c>
    </row>
    <row r="644" spans="1:13">
      <c r="A644">
        <v>643</v>
      </c>
      <c r="B644" s="13" t="s">
        <v>702</v>
      </c>
      <c r="C644" s="13" t="s">
        <v>11</v>
      </c>
      <c r="D644" s="13" t="s">
        <v>702</v>
      </c>
      <c r="E644" s="13" t="s">
        <v>8</v>
      </c>
      <c r="F644" t="s">
        <v>708</v>
      </c>
      <c r="G644" s="13" t="str">
        <f xml:space="preserve"> IF( RIGHT(雅俗通字典[[#This Row],[聲調]],1)&lt;&gt;"入", "舒聲", "促聲")</f>
        <v>舒聲</v>
      </c>
      <c r="H644" t="str">
        <f xml:space="preserve"> INDEX(聲母對照資料表[], MATCH(雅俗通字典[[#This Row],[切音]], 聲母對照資料表[十五音], 0), 2)</f>
        <v>k</v>
      </c>
      <c r="I644" t="str">
        <f xml:space="preserve"> INDEX(韻母對照資料表[], MATCH(雅俗通字典[[#This Row],[字韻]] &amp; LEFT(雅俗通字典[[#This Row],[舒促聲]],1), 韻母對照資料表[十五音識別碼], 0), 2)</f>
        <v>ian</v>
      </c>
      <c r="J644">
        <f xml:space="preserve"> MATCH(雅俗通字典[[#This Row],[聲調]], 雅俗通聲調, 0)</f>
        <v>1</v>
      </c>
      <c r="K644" t="str">
        <f xml:space="preserve"> _xlfn.CONCAT(雅俗通字典[[#This Row],[聲]:[調]])</f>
        <v>kian1</v>
      </c>
      <c r="L644" t="str">
        <f xml:space="preserve"> 雅俗通字典[[#This Row],[字韻]] &amp; 雅俗通字典[[#This Row],[聲調]] &amp; "聲" &amp; 雅俗通字典[[#This Row],[切音]]</f>
        <v>堅上平聲求</v>
      </c>
      <c r="M644" t="str">
        <f xml:space="preserve"> 雅俗通字典[[#This Row],[字韻]] &amp; TEXT(雅俗通字典[[#This Row],[調]], "[DBNum1]") &amp; 雅俗通字典[[#This Row],[切音]]</f>
        <v>堅一求</v>
      </c>
    </row>
    <row r="645" spans="1:13">
      <c r="A645">
        <v>644</v>
      </c>
      <c r="B645" s="13" t="s">
        <v>709</v>
      </c>
      <c r="C645" s="13" t="s">
        <v>11</v>
      </c>
      <c r="D645" s="13" t="s">
        <v>702</v>
      </c>
      <c r="E645" s="13" t="s">
        <v>8</v>
      </c>
      <c r="F645" t="s">
        <v>708</v>
      </c>
      <c r="G645" s="13" t="str">
        <f xml:space="preserve"> IF( RIGHT(雅俗通字典[[#This Row],[聲調]],1)&lt;&gt;"入", "舒聲", "促聲")</f>
        <v>舒聲</v>
      </c>
      <c r="H645" t="str">
        <f xml:space="preserve"> INDEX(聲母對照資料表[], MATCH(雅俗通字典[[#This Row],[切音]], 聲母對照資料表[十五音], 0), 2)</f>
        <v>k</v>
      </c>
      <c r="I645" t="str">
        <f xml:space="preserve"> INDEX(韻母對照資料表[], MATCH(雅俗通字典[[#This Row],[字韻]] &amp; LEFT(雅俗通字典[[#This Row],[舒促聲]],1), 韻母對照資料表[十五音識別碼], 0), 2)</f>
        <v>ian</v>
      </c>
      <c r="J645">
        <f xml:space="preserve"> MATCH(雅俗通字典[[#This Row],[聲調]], 雅俗通聲調, 0)</f>
        <v>1</v>
      </c>
      <c r="K645" t="str">
        <f xml:space="preserve"> _xlfn.CONCAT(雅俗通字典[[#This Row],[聲]:[調]])</f>
        <v>kian1</v>
      </c>
      <c r="L645" t="str">
        <f xml:space="preserve"> 雅俗通字典[[#This Row],[字韻]] &amp; 雅俗通字典[[#This Row],[聲調]] &amp; "聲" &amp; 雅俗通字典[[#This Row],[切音]]</f>
        <v>堅上平聲求</v>
      </c>
      <c r="M645" t="str">
        <f xml:space="preserve"> 雅俗通字典[[#This Row],[字韻]] &amp; TEXT(雅俗通字典[[#This Row],[調]], "[DBNum1]") &amp; 雅俗通字典[[#This Row],[切音]]</f>
        <v>堅一求</v>
      </c>
    </row>
    <row r="646" spans="1:13">
      <c r="A646">
        <v>645</v>
      </c>
      <c r="B646" s="13" t="s">
        <v>710</v>
      </c>
      <c r="C646" s="13" t="s">
        <v>11</v>
      </c>
      <c r="D646" s="13" t="s">
        <v>702</v>
      </c>
      <c r="E646" s="13" t="s">
        <v>8</v>
      </c>
      <c r="F646" t="s">
        <v>708</v>
      </c>
      <c r="G646" s="13" t="str">
        <f xml:space="preserve"> IF( RIGHT(雅俗通字典[[#This Row],[聲調]],1)&lt;&gt;"入", "舒聲", "促聲")</f>
        <v>舒聲</v>
      </c>
      <c r="H646" t="str">
        <f xml:space="preserve"> INDEX(聲母對照資料表[], MATCH(雅俗通字典[[#This Row],[切音]], 聲母對照資料表[十五音], 0), 2)</f>
        <v>k</v>
      </c>
      <c r="I646" t="str">
        <f xml:space="preserve"> INDEX(韻母對照資料表[], MATCH(雅俗通字典[[#This Row],[字韻]] &amp; LEFT(雅俗通字典[[#This Row],[舒促聲]],1), 韻母對照資料表[十五音識別碼], 0), 2)</f>
        <v>ian</v>
      </c>
      <c r="J646">
        <f xml:space="preserve"> MATCH(雅俗通字典[[#This Row],[聲調]], 雅俗通聲調, 0)</f>
        <v>1</v>
      </c>
      <c r="K646" t="str">
        <f xml:space="preserve"> _xlfn.CONCAT(雅俗通字典[[#This Row],[聲]:[調]])</f>
        <v>kian1</v>
      </c>
      <c r="L646" t="str">
        <f xml:space="preserve"> 雅俗通字典[[#This Row],[字韻]] &amp; 雅俗通字典[[#This Row],[聲調]] &amp; "聲" &amp; 雅俗通字典[[#This Row],[切音]]</f>
        <v>堅上平聲求</v>
      </c>
      <c r="M646" t="str">
        <f xml:space="preserve"> 雅俗通字典[[#This Row],[字韻]] &amp; TEXT(雅俗通字典[[#This Row],[調]], "[DBNum1]") &amp; 雅俗通字典[[#This Row],[切音]]</f>
        <v>堅一求</v>
      </c>
    </row>
    <row r="647" spans="1:13">
      <c r="A647">
        <v>646</v>
      </c>
      <c r="B647" s="13" t="s">
        <v>711</v>
      </c>
      <c r="C647" s="13" t="s">
        <v>11</v>
      </c>
      <c r="D647" s="13" t="s">
        <v>702</v>
      </c>
      <c r="E647" s="13" t="s">
        <v>8</v>
      </c>
      <c r="F647" t="s">
        <v>708</v>
      </c>
      <c r="G647" s="13" t="str">
        <f xml:space="preserve"> IF( RIGHT(雅俗通字典[[#This Row],[聲調]],1)&lt;&gt;"入", "舒聲", "促聲")</f>
        <v>舒聲</v>
      </c>
      <c r="H647" t="str">
        <f xml:space="preserve"> INDEX(聲母對照資料表[], MATCH(雅俗通字典[[#This Row],[切音]], 聲母對照資料表[十五音], 0), 2)</f>
        <v>k</v>
      </c>
      <c r="I647" t="str">
        <f xml:space="preserve"> INDEX(韻母對照資料表[], MATCH(雅俗通字典[[#This Row],[字韻]] &amp; LEFT(雅俗通字典[[#This Row],[舒促聲]],1), 韻母對照資料表[十五音識別碼], 0), 2)</f>
        <v>ian</v>
      </c>
      <c r="J647">
        <f xml:space="preserve"> MATCH(雅俗通字典[[#This Row],[聲調]], 雅俗通聲調, 0)</f>
        <v>1</v>
      </c>
      <c r="K647" t="str">
        <f xml:space="preserve"> _xlfn.CONCAT(雅俗通字典[[#This Row],[聲]:[調]])</f>
        <v>kian1</v>
      </c>
      <c r="L647" t="str">
        <f xml:space="preserve"> 雅俗通字典[[#This Row],[字韻]] &amp; 雅俗通字典[[#This Row],[聲調]] &amp; "聲" &amp; 雅俗通字典[[#This Row],[切音]]</f>
        <v>堅上平聲求</v>
      </c>
      <c r="M647" t="str">
        <f xml:space="preserve"> 雅俗通字典[[#This Row],[字韻]] &amp; TEXT(雅俗通字典[[#This Row],[調]], "[DBNum1]") &amp; 雅俗通字典[[#This Row],[切音]]</f>
        <v>堅一求</v>
      </c>
    </row>
    <row r="648" spans="1:13">
      <c r="A648">
        <v>647</v>
      </c>
      <c r="B648" s="13" t="s">
        <v>712</v>
      </c>
      <c r="C648" s="13" t="s">
        <v>11</v>
      </c>
      <c r="D648" s="13" t="s">
        <v>702</v>
      </c>
      <c r="E648" s="13" t="s">
        <v>8</v>
      </c>
      <c r="F648" t="s">
        <v>708</v>
      </c>
      <c r="G648" s="13" t="str">
        <f xml:space="preserve"> IF( RIGHT(雅俗通字典[[#This Row],[聲調]],1)&lt;&gt;"入", "舒聲", "促聲")</f>
        <v>舒聲</v>
      </c>
      <c r="H648" t="str">
        <f xml:space="preserve"> INDEX(聲母對照資料表[], MATCH(雅俗通字典[[#This Row],[切音]], 聲母對照資料表[十五音], 0), 2)</f>
        <v>k</v>
      </c>
      <c r="I648" t="str">
        <f xml:space="preserve"> INDEX(韻母對照資料表[], MATCH(雅俗通字典[[#This Row],[字韻]] &amp; LEFT(雅俗通字典[[#This Row],[舒促聲]],1), 韻母對照資料表[十五音識別碼], 0), 2)</f>
        <v>ian</v>
      </c>
      <c r="J648">
        <f xml:space="preserve"> MATCH(雅俗通字典[[#This Row],[聲調]], 雅俗通聲調, 0)</f>
        <v>1</v>
      </c>
      <c r="K648" t="str">
        <f xml:space="preserve"> _xlfn.CONCAT(雅俗通字典[[#This Row],[聲]:[調]])</f>
        <v>kian1</v>
      </c>
      <c r="L648" t="str">
        <f xml:space="preserve"> 雅俗通字典[[#This Row],[字韻]] &amp; 雅俗通字典[[#This Row],[聲調]] &amp; "聲" &amp; 雅俗通字典[[#This Row],[切音]]</f>
        <v>堅上平聲求</v>
      </c>
      <c r="M648" t="str">
        <f xml:space="preserve"> 雅俗通字典[[#This Row],[字韻]] &amp; TEXT(雅俗通字典[[#This Row],[調]], "[DBNum1]") &amp; 雅俗通字典[[#This Row],[切音]]</f>
        <v>堅一求</v>
      </c>
    </row>
    <row r="649" spans="1:13">
      <c r="A649">
        <v>648</v>
      </c>
      <c r="B649" s="13" t="s">
        <v>713</v>
      </c>
      <c r="C649" s="13" t="s">
        <v>11</v>
      </c>
      <c r="D649" s="13" t="s">
        <v>702</v>
      </c>
      <c r="E649" s="13" t="s">
        <v>8</v>
      </c>
      <c r="F649" t="s">
        <v>708</v>
      </c>
      <c r="G649" s="13" t="str">
        <f xml:space="preserve"> IF( RIGHT(雅俗通字典[[#This Row],[聲調]],1)&lt;&gt;"入", "舒聲", "促聲")</f>
        <v>舒聲</v>
      </c>
      <c r="H649" t="str">
        <f xml:space="preserve"> INDEX(聲母對照資料表[], MATCH(雅俗通字典[[#This Row],[切音]], 聲母對照資料表[十五音], 0), 2)</f>
        <v>k</v>
      </c>
      <c r="I649" t="str">
        <f xml:space="preserve"> INDEX(韻母對照資料表[], MATCH(雅俗通字典[[#This Row],[字韻]] &amp; LEFT(雅俗通字典[[#This Row],[舒促聲]],1), 韻母對照資料表[十五音識別碼], 0), 2)</f>
        <v>ian</v>
      </c>
      <c r="J649">
        <f xml:space="preserve"> MATCH(雅俗通字典[[#This Row],[聲調]], 雅俗通聲調, 0)</f>
        <v>1</v>
      </c>
      <c r="K649" t="str">
        <f xml:space="preserve"> _xlfn.CONCAT(雅俗通字典[[#This Row],[聲]:[調]])</f>
        <v>kian1</v>
      </c>
      <c r="L649" t="str">
        <f xml:space="preserve"> 雅俗通字典[[#This Row],[字韻]] &amp; 雅俗通字典[[#This Row],[聲調]] &amp; "聲" &amp; 雅俗通字典[[#This Row],[切音]]</f>
        <v>堅上平聲求</v>
      </c>
      <c r="M649" t="str">
        <f xml:space="preserve"> 雅俗通字典[[#This Row],[字韻]] &amp; TEXT(雅俗通字典[[#This Row],[調]], "[DBNum1]") &amp; 雅俗通字典[[#This Row],[切音]]</f>
        <v>堅一求</v>
      </c>
    </row>
    <row r="650" spans="1:13">
      <c r="A650">
        <v>649</v>
      </c>
      <c r="B650" s="13" t="s">
        <v>714</v>
      </c>
      <c r="C650" s="13" t="s">
        <v>11</v>
      </c>
      <c r="D650" s="13" t="s">
        <v>702</v>
      </c>
      <c r="E650" s="13" t="s">
        <v>8</v>
      </c>
      <c r="F650" t="s">
        <v>708</v>
      </c>
      <c r="G650" s="13" t="str">
        <f xml:space="preserve"> IF( RIGHT(雅俗通字典[[#This Row],[聲調]],1)&lt;&gt;"入", "舒聲", "促聲")</f>
        <v>舒聲</v>
      </c>
      <c r="H650" t="str">
        <f xml:space="preserve"> INDEX(聲母對照資料表[], MATCH(雅俗通字典[[#This Row],[切音]], 聲母對照資料表[十五音], 0), 2)</f>
        <v>k</v>
      </c>
      <c r="I650" t="str">
        <f xml:space="preserve"> INDEX(韻母對照資料表[], MATCH(雅俗通字典[[#This Row],[字韻]] &amp; LEFT(雅俗通字典[[#This Row],[舒促聲]],1), 韻母對照資料表[十五音識別碼], 0), 2)</f>
        <v>ian</v>
      </c>
      <c r="J650">
        <f xml:space="preserve"> MATCH(雅俗通字典[[#This Row],[聲調]], 雅俗通聲調, 0)</f>
        <v>1</v>
      </c>
      <c r="K650" t="str">
        <f xml:space="preserve"> _xlfn.CONCAT(雅俗通字典[[#This Row],[聲]:[調]])</f>
        <v>kian1</v>
      </c>
      <c r="L650" t="str">
        <f xml:space="preserve"> 雅俗通字典[[#This Row],[字韻]] &amp; 雅俗通字典[[#This Row],[聲調]] &amp; "聲" &amp; 雅俗通字典[[#This Row],[切音]]</f>
        <v>堅上平聲求</v>
      </c>
      <c r="M650" t="str">
        <f xml:space="preserve"> 雅俗通字典[[#This Row],[字韻]] &amp; TEXT(雅俗通字典[[#This Row],[調]], "[DBNum1]") &amp; 雅俗通字典[[#This Row],[切音]]</f>
        <v>堅一求</v>
      </c>
    </row>
    <row r="651" spans="1:13">
      <c r="A651">
        <v>650</v>
      </c>
      <c r="B651" s="13" t="s">
        <v>715</v>
      </c>
      <c r="C651" s="13" t="s">
        <v>10186</v>
      </c>
      <c r="D651" s="13" t="s">
        <v>702</v>
      </c>
      <c r="E651" s="13" t="s">
        <v>8</v>
      </c>
      <c r="F651" t="s">
        <v>716</v>
      </c>
      <c r="G651" s="13" t="str">
        <f xml:space="preserve"> IF( RIGHT(雅俗通字典[[#This Row],[聲調]],1)&lt;&gt;"入", "舒聲", "促聲")</f>
        <v>舒聲</v>
      </c>
      <c r="H651" t="str">
        <f xml:space="preserve"> INDEX(聲母對照資料表[], MATCH(雅俗通字典[[#This Row],[切音]], 聲母對照資料表[十五音], 0), 2)</f>
        <v>kh</v>
      </c>
      <c r="I651" t="str">
        <f xml:space="preserve"> INDEX(韻母對照資料表[], MATCH(雅俗通字典[[#This Row],[字韻]] &amp; LEFT(雅俗通字典[[#This Row],[舒促聲]],1), 韻母對照資料表[十五音識別碼], 0), 2)</f>
        <v>ian</v>
      </c>
      <c r="J651">
        <f xml:space="preserve"> MATCH(雅俗通字典[[#This Row],[聲調]], 雅俗通聲調, 0)</f>
        <v>1</v>
      </c>
      <c r="K651" t="str">
        <f xml:space="preserve"> _xlfn.CONCAT(雅俗通字典[[#This Row],[聲]:[調]])</f>
        <v>khian1</v>
      </c>
      <c r="L651" t="str">
        <f xml:space="preserve"> 雅俗通字典[[#This Row],[字韻]] &amp; 雅俗通字典[[#This Row],[聲調]] &amp; "聲" &amp; 雅俗通字典[[#This Row],[切音]]</f>
        <v>堅上平聲去</v>
      </c>
      <c r="M651" t="str">
        <f xml:space="preserve"> 雅俗通字典[[#This Row],[字韻]] &amp; TEXT(雅俗通字典[[#This Row],[調]], "[DBNum1]") &amp; 雅俗通字典[[#This Row],[切音]]</f>
        <v>堅一去</v>
      </c>
    </row>
    <row r="652" spans="1:13">
      <c r="A652">
        <v>651</v>
      </c>
      <c r="B652" s="13" t="s">
        <v>717</v>
      </c>
      <c r="C652" s="13" t="s">
        <v>10186</v>
      </c>
      <c r="D652" s="13" t="s">
        <v>702</v>
      </c>
      <c r="E652" s="13" t="s">
        <v>8</v>
      </c>
      <c r="F652" t="s">
        <v>716</v>
      </c>
      <c r="G652" s="13" t="str">
        <f xml:space="preserve"> IF( RIGHT(雅俗通字典[[#This Row],[聲調]],1)&lt;&gt;"入", "舒聲", "促聲")</f>
        <v>舒聲</v>
      </c>
      <c r="H652" t="str">
        <f xml:space="preserve"> INDEX(聲母對照資料表[], MATCH(雅俗通字典[[#This Row],[切音]], 聲母對照資料表[十五音], 0), 2)</f>
        <v>kh</v>
      </c>
      <c r="I652" t="str">
        <f xml:space="preserve"> INDEX(韻母對照資料表[], MATCH(雅俗通字典[[#This Row],[字韻]] &amp; LEFT(雅俗通字典[[#This Row],[舒促聲]],1), 韻母對照資料表[十五音識別碼], 0), 2)</f>
        <v>ian</v>
      </c>
      <c r="J652">
        <f xml:space="preserve"> MATCH(雅俗通字典[[#This Row],[聲調]], 雅俗通聲調, 0)</f>
        <v>1</v>
      </c>
      <c r="K652" t="str">
        <f xml:space="preserve"> _xlfn.CONCAT(雅俗通字典[[#This Row],[聲]:[調]])</f>
        <v>khian1</v>
      </c>
      <c r="L652" t="str">
        <f xml:space="preserve"> 雅俗通字典[[#This Row],[字韻]] &amp; 雅俗通字典[[#This Row],[聲調]] &amp; "聲" &amp; 雅俗通字典[[#This Row],[切音]]</f>
        <v>堅上平聲去</v>
      </c>
      <c r="M652" t="str">
        <f xml:space="preserve"> 雅俗通字典[[#This Row],[字韻]] &amp; TEXT(雅俗通字典[[#This Row],[調]], "[DBNum1]") &amp; 雅俗通字典[[#This Row],[切音]]</f>
        <v>堅一去</v>
      </c>
    </row>
    <row r="653" spans="1:13">
      <c r="A653">
        <v>652</v>
      </c>
      <c r="B653" s="13" t="s">
        <v>718</v>
      </c>
      <c r="C653" s="13" t="s">
        <v>10186</v>
      </c>
      <c r="D653" s="13" t="s">
        <v>702</v>
      </c>
      <c r="E653" s="13" t="s">
        <v>8</v>
      </c>
      <c r="F653" t="s">
        <v>716</v>
      </c>
      <c r="G653" s="13" t="str">
        <f xml:space="preserve"> IF( RIGHT(雅俗通字典[[#This Row],[聲調]],1)&lt;&gt;"入", "舒聲", "促聲")</f>
        <v>舒聲</v>
      </c>
      <c r="H653" t="str">
        <f xml:space="preserve"> INDEX(聲母對照資料表[], MATCH(雅俗通字典[[#This Row],[切音]], 聲母對照資料表[十五音], 0), 2)</f>
        <v>kh</v>
      </c>
      <c r="I653" t="str">
        <f xml:space="preserve"> INDEX(韻母對照資料表[], MATCH(雅俗通字典[[#This Row],[字韻]] &amp; LEFT(雅俗通字典[[#This Row],[舒促聲]],1), 韻母對照資料表[十五音識別碼], 0), 2)</f>
        <v>ian</v>
      </c>
      <c r="J653">
        <f xml:space="preserve"> MATCH(雅俗通字典[[#This Row],[聲調]], 雅俗通聲調, 0)</f>
        <v>1</v>
      </c>
      <c r="K653" t="str">
        <f xml:space="preserve"> _xlfn.CONCAT(雅俗通字典[[#This Row],[聲]:[調]])</f>
        <v>khian1</v>
      </c>
      <c r="L653" t="str">
        <f xml:space="preserve"> 雅俗通字典[[#This Row],[字韻]] &amp; 雅俗通字典[[#This Row],[聲調]] &amp; "聲" &amp; 雅俗通字典[[#This Row],[切音]]</f>
        <v>堅上平聲去</v>
      </c>
      <c r="M653" t="str">
        <f xml:space="preserve"> 雅俗通字典[[#This Row],[字韻]] &amp; TEXT(雅俗通字典[[#This Row],[調]], "[DBNum1]") &amp; 雅俗通字典[[#This Row],[切音]]</f>
        <v>堅一去</v>
      </c>
    </row>
    <row r="654" spans="1:13">
      <c r="A654">
        <v>653</v>
      </c>
      <c r="B654" s="13" t="s">
        <v>719</v>
      </c>
      <c r="C654" s="13" t="s">
        <v>10186</v>
      </c>
      <c r="D654" s="13" t="s">
        <v>702</v>
      </c>
      <c r="E654" s="13" t="s">
        <v>8</v>
      </c>
      <c r="F654" t="s">
        <v>716</v>
      </c>
      <c r="G654" s="13" t="str">
        <f xml:space="preserve"> IF( RIGHT(雅俗通字典[[#This Row],[聲調]],1)&lt;&gt;"入", "舒聲", "促聲")</f>
        <v>舒聲</v>
      </c>
      <c r="H654" t="str">
        <f xml:space="preserve"> INDEX(聲母對照資料表[], MATCH(雅俗通字典[[#This Row],[切音]], 聲母對照資料表[十五音], 0), 2)</f>
        <v>kh</v>
      </c>
      <c r="I654" t="str">
        <f xml:space="preserve"> INDEX(韻母對照資料表[], MATCH(雅俗通字典[[#This Row],[字韻]] &amp; LEFT(雅俗通字典[[#This Row],[舒促聲]],1), 韻母對照資料表[十五音識別碼], 0), 2)</f>
        <v>ian</v>
      </c>
      <c r="J654">
        <f xml:space="preserve"> MATCH(雅俗通字典[[#This Row],[聲調]], 雅俗通聲調, 0)</f>
        <v>1</v>
      </c>
      <c r="K654" t="str">
        <f xml:space="preserve"> _xlfn.CONCAT(雅俗通字典[[#This Row],[聲]:[調]])</f>
        <v>khian1</v>
      </c>
      <c r="L654" t="str">
        <f xml:space="preserve"> 雅俗通字典[[#This Row],[字韻]] &amp; 雅俗通字典[[#This Row],[聲調]] &amp; "聲" &amp; 雅俗通字典[[#This Row],[切音]]</f>
        <v>堅上平聲去</v>
      </c>
      <c r="M654" t="str">
        <f xml:space="preserve"> 雅俗通字典[[#This Row],[字韻]] &amp; TEXT(雅俗通字典[[#This Row],[調]], "[DBNum1]") &amp; 雅俗通字典[[#This Row],[切音]]</f>
        <v>堅一去</v>
      </c>
    </row>
    <row r="655" spans="1:13">
      <c r="A655">
        <v>654</v>
      </c>
      <c r="B655" s="13" t="s">
        <v>720</v>
      </c>
      <c r="C655" s="13" t="s">
        <v>10186</v>
      </c>
      <c r="D655" s="13" t="s">
        <v>702</v>
      </c>
      <c r="E655" s="13" t="s">
        <v>8</v>
      </c>
      <c r="F655" t="s">
        <v>716</v>
      </c>
      <c r="G655" s="13" t="str">
        <f xml:space="preserve"> IF( RIGHT(雅俗通字典[[#This Row],[聲調]],1)&lt;&gt;"入", "舒聲", "促聲")</f>
        <v>舒聲</v>
      </c>
      <c r="H655" t="str">
        <f xml:space="preserve"> INDEX(聲母對照資料表[], MATCH(雅俗通字典[[#This Row],[切音]], 聲母對照資料表[十五音], 0), 2)</f>
        <v>kh</v>
      </c>
      <c r="I655" t="str">
        <f xml:space="preserve"> INDEX(韻母對照資料表[], MATCH(雅俗通字典[[#This Row],[字韻]] &amp; LEFT(雅俗通字典[[#This Row],[舒促聲]],1), 韻母對照資料表[十五音識別碼], 0), 2)</f>
        <v>ian</v>
      </c>
      <c r="J655">
        <f xml:space="preserve"> MATCH(雅俗通字典[[#This Row],[聲調]], 雅俗通聲調, 0)</f>
        <v>1</v>
      </c>
      <c r="K655" t="str">
        <f xml:space="preserve"> _xlfn.CONCAT(雅俗通字典[[#This Row],[聲]:[調]])</f>
        <v>khian1</v>
      </c>
      <c r="L655" t="str">
        <f xml:space="preserve"> 雅俗通字典[[#This Row],[字韻]] &amp; 雅俗通字典[[#This Row],[聲調]] &amp; "聲" &amp; 雅俗通字典[[#This Row],[切音]]</f>
        <v>堅上平聲去</v>
      </c>
      <c r="M655" t="str">
        <f xml:space="preserve"> 雅俗通字典[[#This Row],[字韻]] &amp; TEXT(雅俗通字典[[#This Row],[調]], "[DBNum1]") &amp; 雅俗通字典[[#This Row],[切音]]</f>
        <v>堅一去</v>
      </c>
    </row>
    <row r="656" spans="1:13">
      <c r="A656">
        <v>655</v>
      </c>
      <c r="B656" s="13" t="s">
        <v>721</v>
      </c>
      <c r="C656" s="13" t="s">
        <v>10186</v>
      </c>
      <c r="D656" s="13" t="s">
        <v>702</v>
      </c>
      <c r="E656" s="13" t="s">
        <v>8</v>
      </c>
      <c r="F656" t="s">
        <v>716</v>
      </c>
      <c r="G656" s="13" t="str">
        <f xml:space="preserve"> IF( RIGHT(雅俗通字典[[#This Row],[聲調]],1)&lt;&gt;"入", "舒聲", "促聲")</f>
        <v>舒聲</v>
      </c>
      <c r="H656" t="str">
        <f xml:space="preserve"> INDEX(聲母對照資料表[], MATCH(雅俗通字典[[#This Row],[切音]], 聲母對照資料表[十五音], 0), 2)</f>
        <v>kh</v>
      </c>
      <c r="I656" t="str">
        <f xml:space="preserve"> INDEX(韻母對照資料表[], MATCH(雅俗通字典[[#This Row],[字韻]] &amp; LEFT(雅俗通字典[[#This Row],[舒促聲]],1), 韻母對照資料表[十五音識別碼], 0), 2)</f>
        <v>ian</v>
      </c>
      <c r="J656">
        <f xml:space="preserve"> MATCH(雅俗通字典[[#This Row],[聲調]], 雅俗通聲調, 0)</f>
        <v>1</v>
      </c>
      <c r="K656" t="str">
        <f xml:space="preserve"> _xlfn.CONCAT(雅俗通字典[[#This Row],[聲]:[調]])</f>
        <v>khian1</v>
      </c>
      <c r="L656" t="str">
        <f xml:space="preserve"> 雅俗通字典[[#This Row],[字韻]] &amp; 雅俗通字典[[#This Row],[聲調]] &amp; "聲" &amp; 雅俗通字典[[#This Row],[切音]]</f>
        <v>堅上平聲去</v>
      </c>
      <c r="M656" t="str">
        <f xml:space="preserve"> 雅俗通字典[[#This Row],[字韻]] &amp; TEXT(雅俗通字典[[#This Row],[調]], "[DBNum1]") &amp; 雅俗通字典[[#This Row],[切音]]</f>
        <v>堅一去</v>
      </c>
    </row>
    <row r="657" spans="1:13">
      <c r="A657">
        <v>656</v>
      </c>
      <c r="B657" s="13" t="s">
        <v>722</v>
      </c>
      <c r="C657" s="13" t="s">
        <v>10186</v>
      </c>
      <c r="D657" s="13" t="s">
        <v>702</v>
      </c>
      <c r="E657" s="13" t="s">
        <v>8</v>
      </c>
      <c r="F657" t="s">
        <v>716</v>
      </c>
      <c r="G657" s="13" t="str">
        <f xml:space="preserve"> IF( RIGHT(雅俗通字典[[#This Row],[聲調]],1)&lt;&gt;"入", "舒聲", "促聲")</f>
        <v>舒聲</v>
      </c>
      <c r="H657" t="str">
        <f xml:space="preserve"> INDEX(聲母對照資料表[], MATCH(雅俗通字典[[#This Row],[切音]], 聲母對照資料表[十五音], 0), 2)</f>
        <v>kh</v>
      </c>
      <c r="I657" t="str">
        <f xml:space="preserve"> INDEX(韻母對照資料表[], MATCH(雅俗通字典[[#This Row],[字韻]] &amp; LEFT(雅俗通字典[[#This Row],[舒促聲]],1), 韻母對照資料表[十五音識別碼], 0), 2)</f>
        <v>ian</v>
      </c>
      <c r="J657">
        <f xml:space="preserve"> MATCH(雅俗通字典[[#This Row],[聲調]], 雅俗通聲調, 0)</f>
        <v>1</v>
      </c>
      <c r="K657" t="str">
        <f xml:space="preserve"> _xlfn.CONCAT(雅俗通字典[[#This Row],[聲]:[調]])</f>
        <v>khian1</v>
      </c>
      <c r="L657" t="str">
        <f xml:space="preserve"> 雅俗通字典[[#This Row],[字韻]] &amp; 雅俗通字典[[#This Row],[聲調]] &amp; "聲" &amp; 雅俗通字典[[#This Row],[切音]]</f>
        <v>堅上平聲去</v>
      </c>
      <c r="M657" t="str">
        <f xml:space="preserve"> 雅俗通字典[[#This Row],[字韻]] &amp; TEXT(雅俗通字典[[#This Row],[調]], "[DBNum1]") &amp; 雅俗通字典[[#This Row],[切音]]</f>
        <v>堅一去</v>
      </c>
    </row>
    <row r="658" spans="1:13">
      <c r="A658">
        <v>657</v>
      </c>
      <c r="B658" s="13" t="s">
        <v>723</v>
      </c>
      <c r="C658" s="13" t="s">
        <v>10186</v>
      </c>
      <c r="D658" s="13" t="s">
        <v>702</v>
      </c>
      <c r="E658" s="13" t="s">
        <v>8</v>
      </c>
      <c r="F658" t="s">
        <v>716</v>
      </c>
      <c r="G658" s="13" t="str">
        <f xml:space="preserve"> IF( RIGHT(雅俗通字典[[#This Row],[聲調]],1)&lt;&gt;"入", "舒聲", "促聲")</f>
        <v>舒聲</v>
      </c>
      <c r="H658" t="str">
        <f xml:space="preserve"> INDEX(聲母對照資料表[], MATCH(雅俗通字典[[#This Row],[切音]], 聲母對照資料表[十五音], 0), 2)</f>
        <v>kh</v>
      </c>
      <c r="I658" t="str">
        <f xml:space="preserve"> INDEX(韻母對照資料表[], MATCH(雅俗通字典[[#This Row],[字韻]] &amp; LEFT(雅俗通字典[[#This Row],[舒促聲]],1), 韻母對照資料表[十五音識別碼], 0), 2)</f>
        <v>ian</v>
      </c>
      <c r="J658">
        <f xml:space="preserve"> MATCH(雅俗通字典[[#This Row],[聲調]], 雅俗通聲調, 0)</f>
        <v>1</v>
      </c>
      <c r="K658" t="str">
        <f xml:space="preserve"> _xlfn.CONCAT(雅俗通字典[[#This Row],[聲]:[調]])</f>
        <v>khian1</v>
      </c>
      <c r="L658" t="str">
        <f xml:space="preserve"> 雅俗通字典[[#This Row],[字韻]] &amp; 雅俗通字典[[#This Row],[聲調]] &amp; "聲" &amp; 雅俗通字典[[#This Row],[切音]]</f>
        <v>堅上平聲去</v>
      </c>
      <c r="M658" t="str">
        <f xml:space="preserve"> 雅俗通字典[[#This Row],[字韻]] &amp; TEXT(雅俗通字典[[#This Row],[調]], "[DBNum1]") &amp; 雅俗通字典[[#This Row],[切音]]</f>
        <v>堅一去</v>
      </c>
    </row>
    <row r="659" spans="1:13">
      <c r="A659">
        <v>658</v>
      </c>
      <c r="B659" s="13" t="s">
        <v>724</v>
      </c>
      <c r="C659" s="13" t="s">
        <v>10186</v>
      </c>
      <c r="D659" s="13" t="s">
        <v>702</v>
      </c>
      <c r="E659" s="13" t="s">
        <v>8</v>
      </c>
      <c r="F659" t="s">
        <v>716</v>
      </c>
      <c r="G659" s="13" t="str">
        <f xml:space="preserve"> IF( RIGHT(雅俗通字典[[#This Row],[聲調]],1)&lt;&gt;"入", "舒聲", "促聲")</f>
        <v>舒聲</v>
      </c>
      <c r="H659" t="str">
        <f xml:space="preserve"> INDEX(聲母對照資料表[], MATCH(雅俗通字典[[#This Row],[切音]], 聲母對照資料表[十五音], 0), 2)</f>
        <v>kh</v>
      </c>
      <c r="I659" t="str">
        <f xml:space="preserve"> INDEX(韻母對照資料表[], MATCH(雅俗通字典[[#This Row],[字韻]] &amp; LEFT(雅俗通字典[[#This Row],[舒促聲]],1), 韻母對照資料表[十五音識別碼], 0), 2)</f>
        <v>ian</v>
      </c>
      <c r="J659">
        <f xml:space="preserve"> MATCH(雅俗通字典[[#This Row],[聲調]], 雅俗通聲調, 0)</f>
        <v>1</v>
      </c>
      <c r="K659" t="str">
        <f xml:space="preserve"> _xlfn.CONCAT(雅俗通字典[[#This Row],[聲]:[調]])</f>
        <v>khian1</v>
      </c>
      <c r="L659" t="str">
        <f xml:space="preserve"> 雅俗通字典[[#This Row],[字韻]] &amp; 雅俗通字典[[#This Row],[聲調]] &amp; "聲" &amp; 雅俗通字典[[#This Row],[切音]]</f>
        <v>堅上平聲去</v>
      </c>
      <c r="M659" t="str">
        <f xml:space="preserve"> 雅俗通字典[[#This Row],[字韻]] &amp; TEXT(雅俗通字典[[#This Row],[調]], "[DBNum1]") &amp; 雅俗通字典[[#This Row],[切音]]</f>
        <v>堅一去</v>
      </c>
    </row>
    <row r="660" spans="1:13">
      <c r="A660">
        <v>659</v>
      </c>
      <c r="B660" s="13" t="s">
        <v>725</v>
      </c>
      <c r="C660" s="13" t="s">
        <v>32</v>
      </c>
      <c r="D660" s="13" t="s">
        <v>702</v>
      </c>
      <c r="E660" s="13" t="s">
        <v>8</v>
      </c>
      <c r="F660" t="s">
        <v>726</v>
      </c>
      <c r="G660" s="13" t="str">
        <f xml:space="preserve"> IF( RIGHT(雅俗通字典[[#This Row],[聲調]],1)&lt;&gt;"入", "舒聲", "促聲")</f>
        <v>舒聲</v>
      </c>
      <c r="H660" t="str">
        <f xml:space="preserve"> INDEX(聲母對照資料表[], MATCH(雅俗通字典[[#This Row],[切音]], 聲母對照資料表[十五音], 0), 2)</f>
        <v>t</v>
      </c>
      <c r="I660" t="str">
        <f xml:space="preserve"> INDEX(韻母對照資料表[], MATCH(雅俗通字典[[#This Row],[字韻]] &amp; LEFT(雅俗通字典[[#This Row],[舒促聲]],1), 韻母對照資料表[十五音識別碼], 0), 2)</f>
        <v>ian</v>
      </c>
      <c r="J660">
        <f xml:space="preserve"> MATCH(雅俗通字典[[#This Row],[聲調]], 雅俗通聲調, 0)</f>
        <v>1</v>
      </c>
      <c r="K660" t="str">
        <f xml:space="preserve"> _xlfn.CONCAT(雅俗通字典[[#This Row],[聲]:[調]])</f>
        <v>tian1</v>
      </c>
      <c r="L660" t="str">
        <f xml:space="preserve"> 雅俗通字典[[#This Row],[字韻]] &amp; 雅俗通字典[[#This Row],[聲調]] &amp; "聲" &amp; 雅俗通字典[[#This Row],[切音]]</f>
        <v>堅上平聲地</v>
      </c>
      <c r="M660" t="str">
        <f xml:space="preserve"> 雅俗通字典[[#This Row],[字韻]] &amp; TEXT(雅俗通字典[[#This Row],[調]], "[DBNum1]") &amp; 雅俗通字典[[#This Row],[切音]]</f>
        <v>堅一地</v>
      </c>
    </row>
    <row r="661" spans="1:13">
      <c r="A661">
        <v>660</v>
      </c>
      <c r="B661" s="13" t="s">
        <v>727</v>
      </c>
      <c r="C661" s="13" t="s">
        <v>32</v>
      </c>
      <c r="D661" s="13" t="s">
        <v>702</v>
      </c>
      <c r="E661" s="13" t="s">
        <v>8</v>
      </c>
      <c r="F661" t="s">
        <v>726</v>
      </c>
      <c r="G661" s="13" t="str">
        <f xml:space="preserve"> IF( RIGHT(雅俗通字典[[#This Row],[聲調]],1)&lt;&gt;"入", "舒聲", "促聲")</f>
        <v>舒聲</v>
      </c>
      <c r="H661" t="str">
        <f xml:space="preserve"> INDEX(聲母對照資料表[], MATCH(雅俗通字典[[#This Row],[切音]], 聲母對照資料表[十五音], 0), 2)</f>
        <v>t</v>
      </c>
      <c r="I661" t="str">
        <f xml:space="preserve"> INDEX(韻母對照資料表[], MATCH(雅俗通字典[[#This Row],[字韻]] &amp; LEFT(雅俗通字典[[#This Row],[舒促聲]],1), 韻母對照資料表[十五音識別碼], 0), 2)</f>
        <v>ian</v>
      </c>
      <c r="J661">
        <f xml:space="preserve"> MATCH(雅俗通字典[[#This Row],[聲調]], 雅俗通聲調, 0)</f>
        <v>1</v>
      </c>
      <c r="K661" t="str">
        <f xml:space="preserve"> _xlfn.CONCAT(雅俗通字典[[#This Row],[聲]:[調]])</f>
        <v>tian1</v>
      </c>
      <c r="L661" t="str">
        <f xml:space="preserve"> 雅俗通字典[[#This Row],[字韻]] &amp; 雅俗通字典[[#This Row],[聲調]] &amp; "聲" &amp; 雅俗通字典[[#This Row],[切音]]</f>
        <v>堅上平聲地</v>
      </c>
      <c r="M661" t="str">
        <f xml:space="preserve"> 雅俗通字典[[#This Row],[字韻]] &amp; TEXT(雅俗通字典[[#This Row],[調]], "[DBNum1]") &amp; 雅俗通字典[[#This Row],[切音]]</f>
        <v>堅一地</v>
      </c>
    </row>
    <row r="662" spans="1:13">
      <c r="A662">
        <v>661</v>
      </c>
      <c r="B662" s="13" t="s">
        <v>728</v>
      </c>
      <c r="C662" s="13" t="s">
        <v>32</v>
      </c>
      <c r="D662" s="13" t="s">
        <v>702</v>
      </c>
      <c r="E662" s="13" t="s">
        <v>8</v>
      </c>
      <c r="F662" t="s">
        <v>726</v>
      </c>
      <c r="G662" s="13" t="str">
        <f xml:space="preserve"> IF( RIGHT(雅俗通字典[[#This Row],[聲調]],1)&lt;&gt;"入", "舒聲", "促聲")</f>
        <v>舒聲</v>
      </c>
      <c r="H662" t="str">
        <f xml:space="preserve"> INDEX(聲母對照資料表[], MATCH(雅俗通字典[[#This Row],[切音]], 聲母對照資料表[十五音], 0), 2)</f>
        <v>t</v>
      </c>
      <c r="I662" t="str">
        <f xml:space="preserve"> INDEX(韻母對照資料表[], MATCH(雅俗通字典[[#This Row],[字韻]] &amp; LEFT(雅俗通字典[[#This Row],[舒促聲]],1), 韻母對照資料表[十五音識別碼], 0), 2)</f>
        <v>ian</v>
      </c>
      <c r="J662">
        <f xml:space="preserve"> MATCH(雅俗通字典[[#This Row],[聲調]], 雅俗通聲調, 0)</f>
        <v>1</v>
      </c>
      <c r="K662" t="str">
        <f xml:space="preserve"> _xlfn.CONCAT(雅俗通字典[[#This Row],[聲]:[調]])</f>
        <v>tian1</v>
      </c>
      <c r="L662" t="str">
        <f xml:space="preserve"> 雅俗通字典[[#This Row],[字韻]] &amp; 雅俗通字典[[#This Row],[聲調]] &amp; "聲" &amp; 雅俗通字典[[#This Row],[切音]]</f>
        <v>堅上平聲地</v>
      </c>
      <c r="M662" t="str">
        <f xml:space="preserve"> 雅俗通字典[[#This Row],[字韻]] &amp; TEXT(雅俗通字典[[#This Row],[調]], "[DBNum1]") &amp; 雅俗通字典[[#This Row],[切音]]</f>
        <v>堅一地</v>
      </c>
    </row>
    <row r="663" spans="1:13">
      <c r="A663">
        <v>662</v>
      </c>
      <c r="B663" s="13" t="s">
        <v>729</v>
      </c>
      <c r="C663" s="13" t="s">
        <v>32</v>
      </c>
      <c r="D663" s="13" t="s">
        <v>702</v>
      </c>
      <c r="E663" s="13" t="s">
        <v>8</v>
      </c>
      <c r="F663" t="s">
        <v>726</v>
      </c>
      <c r="G663" s="13" t="str">
        <f xml:space="preserve"> IF( RIGHT(雅俗通字典[[#This Row],[聲調]],1)&lt;&gt;"入", "舒聲", "促聲")</f>
        <v>舒聲</v>
      </c>
      <c r="H663" t="str">
        <f xml:space="preserve"> INDEX(聲母對照資料表[], MATCH(雅俗通字典[[#This Row],[切音]], 聲母對照資料表[十五音], 0), 2)</f>
        <v>t</v>
      </c>
      <c r="I663" t="str">
        <f xml:space="preserve"> INDEX(韻母對照資料表[], MATCH(雅俗通字典[[#This Row],[字韻]] &amp; LEFT(雅俗通字典[[#This Row],[舒促聲]],1), 韻母對照資料表[十五音識別碼], 0), 2)</f>
        <v>ian</v>
      </c>
      <c r="J663">
        <f xml:space="preserve"> MATCH(雅俗通字典[[#This Row],[聲調]], 雅俗通聲調, 0)</f>
        <v>1</v>
      </c>
      <c r="K663" t="str">
        <f xml:space="preserve"> _xlfn.CONCAT(雅俗通字典[[#This Row],[聲]:[調]])</f>
        <v>tian1</v>
      </c>
      <c r="L663" t="str">
        <f xml:space="preserve"> 雅俗通字典[[#This Row],[字韻]] &amp; 雅俗通字典[[#This Row],[聲調]] &amp; "聲" &amp; 雅俗通字典[[#This Row],[切音]]</f>
        <v>堅上平聲地</v>
      </c>
      <c r="M663" t="str">
        <f xml:space="preserve"> 雅俗通字典[[#This Row],[字韻]] &amp; TEXT(雅俗通字典[[#This Row],[調]], "[DBNum1]") &amp; 雅俗通字典[[#This Row],[切音]]</f>
        <v>堅一地</v>
      </c>
    </row>
    <row r="664" spans="1:13">
      <c r="A664">
        <v>663</v>
      </c>
      <c r="B664" s="13" t="s">
        <v>730</v>
      </c>
      <c r="C664" s="13" t="s">
        <v>32</v>
      </c>
      <c r="D664" s="13" t="s">
        <v>702</v>
      </c>
      <c r="E664" s="13" t="s">
        <v>8</v>
      </c>
      <c r="F664" t="s">
        <v>726</v>
      </c>
      <c r="G664" s="13" t="str">
        <f xml:space="preserve"> IF( RIGHT(雅俗通字典[[#This Row],[聲調]],1)&lt;&gt;"入", "舒聲", "促聲")</f>
        <v>舒聲</v>
      </c>
      <c r="H664" t="str">
        <f xml:space="preserve"> INDEX(聲母對照資料表[], MATCH(雅俗通字典[[#This Row],[切音]], 聲母對照資料表[十五音], 0), 2)</f>
        <v>t</v>
      </c>
      <c r="I664" t="str">
        <f xml:space="preserve"> INDEX(韻母對照資料表[], MATCH(雅俗通字典[[#This Row],[字韻]] &amp; LEFT(雅俗通字典[[#This Row],[舒促聲]],1), 韻母對照資料表[十五音識別碼], 0), 2)</f>
        <v>ian</v>
      </c>
      <c r="J664">
        <f xml:space="preserve"> MATCH(雅俗通字典[[#This Row],[聲調]], 雅俗通聲調, 0)</f>
        <v>1</v>
      </c>
      <c r="K664" t="str">
        <f xml:space="preserve"> _xlfn.CONCAT(雅俗通字典[[#This Row],[聲]:[調]])</f>
        <v>tian1</v>
      </c>
      <c r="L664" t="str">
        <f xml:space="preserve"> 雅俗通字典[[#This Row],[字韻]] &amp; 雅俗通字典[[#This Row],[聲調]] &amp; "聲" &amp; 雅俗通字典[[#This Row],[切音]]</f>
        <v>堅上平聲地</v>
      </c>
      <c r="M664" t="str">
        <f xml:space="preserve"> 雅俗通字典[[#This Row],[字韻]] &amp; TEXT(雅俗通字典[[#This Row],[調]], "[DBNum1]") &amp; 雅俗通字典[[#This Row],[切音]]</f>
        <v>堅一地</v>
      </c>
    </row>
    <row r="665" spans="1:13">
      <c r="A665">
        <v>664</v>
      </c>
      <c r="B665" s="13" t="s">
        <v>731</v>
      </c>
      <c r="C665" s="13" t="s">
        <v>45</v>
      </c>
      <c r="D665" s="13" t="s">
        <v>702</v>
      </c>
      <c r="E665" s="13" t="s">
        <v>8</v>
      </c>
      <c r="F665" t="s">
        <v>732</v>
      </c>
      <c r="G665" s="13" t="str">
        <f xml:space="preserve"> IF( RIGHT(雅俗通字典[[#This Row],[聲調]],1)&lt;&gt;"入", "舒聲", "促聲")</f>
        <v>舒聲</v>
      </c>
      <c r="H665" t="str">
        <f xml:space="preserve"> INDEX(聲母對照資料表[], MATCH(雅俗通字典[[#This Row],[切音]], 聲母對照資料表[十五音], 0), 2)</f>
        <v>ph</v>
      </c>
      <c r="I665" t="str">
        <f xml:space="preserve"> INDEX(韻母對照資料表[], MATCH(雅俗通字典[[#This Row],[字韻]] &amp; LEFT(雅俗通字典[[#This Row],[舒促聲]],1), 韻母對照資料表[十五音識別碼], 0), 2)</f>
        <v>ian</v>
      </c>
      <c r="J665">
        <f xml:space="preserve"> MATCH(雅俗通字典[[#This Row],[聲調]], 雅俗通聲調, 0)</f>
        <v>1</v>
      </c>
      <c r="K665" t="str">
        <f xml:space="preserve"> _xlfn.CONCAT(雅俗通字典[[#This Row],[聲]:[調]])</f>
        <v>phian1</v>
      </c>
      <c r="L665" t="str">
        <f xml:space="preserve"> 雅俗通字典[[#This Row],[字韻]] &amp; 雅俗通字典[[#This Row],[聲調]] &amp; "聲" &amp; 雅俗通字典[[#This Row],[切音]]</f>
        <v>堅上平聲頗</v>
      </c>
      <c r="M665" t="str">
        <f xml:space="preserve"> 雅俗通字典[[#This Row],[字韻]] &amp; TEXT(雅俗通字典[[#This Row],[調]], "[DBNum1]") &amp; 雅俗通字典[[#This Row],[切音]]</f>
        <v>堅一頗</v>
      </c>
    </row>
    <row r="666" spans="1:13">
      <c r="A666">
        <v>665</v>
      </c>
      <c r="B666" s="13" t="s">
        <v>733</v>
      </c>
      <c r="C666" s="13" t="s">
        <v>45</v>
      </c>
      <c r="D666" s="13" t="s">
        <v>702</v>
      </c>
      <c r="E666" s="13" t="s">
        <v>8</v>
      </c>
      <c r="F666" t="s">
        <v>732</v>
      </c>
      <c r="G666" s="13" t="str">
        <f xml:space="preserve"> IF( RIGHT(雅俗通字典[[#This Row],[聲調]],1)&lt;&gt;"入", "舒聲", "促聲")</f>
        <v>舒聲</v>
      </c>
      <c r="H666" t="str">
        <f xml:space="preserve"> INDEX(聲母對照資料表[], MATCH(雅俗通字典[[#This Row],[切音]], 聲母對照資料表[十五音], 0), 2)</f>
        <v>ph</v>
      </c>
      <c r="I666" t="str">
        <f xml:space="preserve"> INDEX(韻母對照資料表[], MATCH(雅俗通字典[[#This Row],[字韻]] &amp; LEFT(雅俗通字典[[#This Row],[舒促聲]],1), 韻母對照資料表[十五音識別碼], 0), 2)</f>
        <v>ian</v>
      </c>
      <c r="J666">
        <f xml:space="preserve"> MATCH(雅俗通字典[[#This Row],[聲調]], 雅俗通聲調, 0)</f>
        <v>1</v>
      </c>
      <c r="K666" t="str">
        <f xml:space="preserve"> _xlfn.CONCAT(雅俗通字典[[#This Row],[聲]:[調]])</f>
        <v>phian1</v>
      </c>
      <c r="L666" t="str">
        <f xml:space="preserve"> 雅俗通字典[[#This Row],[字韻]] &amp; 雅俗通字典[[#This Row],[聲調]] &amp; "聲" &amp; 雅俗通字典[[#This Row],[切音]]</f>
        <v>堅上平聲頗</v>
      </c>
      <c r="M666" t="str">
        <f xml:space="preserve"> 雅俗通字典[[#This Row],[字韻]] &amp; TEXT(雅俗通字典[[#This Row],[調]], "[DBNum1]") &amp; 雅俗通字典[[#This Row],[切音]]</f>
        <v>堅一頗</v>
      </c>
    </row>
    <row r="667" spans="1:13">
      <c r="A667">
        <v>666</v>
      </c>
      <c r="B667" s="13" t="s">
        <v>734</v>
      </c>
      <c r="C667" s="13" t="s">
        <v>45</v>
      </c>
      <c r="D667" s="13" t="s">
        <v>702</v>
      </c>
      <c r="E667" s="13" t="s">
        <v>8</v>
      </c>
      <c r="F667" t="s">
        <v>732</v>
      </c>
      <c r="G667" s="13" t="str">
        <f xml:space="preserve"> IF( RIGHT(雅俗通字典[[#This Row],[聲調]],1)&lt;&gt;"入", "舒聲", "促聲")</f>
        <v>舒聲</v>
      </c>
      <c r="H667" t="str">
        <f xml:space="preserve"> INDEX(聲母對照資料表[], MATCH(雅俗通字典[[#This Row],[切音]], 聲母對照資料表[十五音], 0), 2)</f>
        <v>ph</v>
      </c>
      <c r="I667" t="str">
        <f xml:space="preserve"> INDEX(韻母對照資料表[], MATCH(雅俗通字典[[#This Row],[字韻]] &amp; LEFT(雅俗通字典[[#This Row],[舒促聲]],1), 韻母對照資料表[十五音識別碼], 0), 2)</f>
        <v>ian</v>
      </c>
      <c r="J667">
        <f xml:space="preserve"> MATCH(雅俗通字典[[#This Row],[聲調]], 雅俗通聲調, 0)</f>
        <v>1</v>
      </c>
      <c r="K667" t="str">
        <f xml:space="preserve"> _xlfn.CONCAT(雅俗通字典[[#This Row],[聲]:[調]])</f>
        <v>phian1</v>
      </c>
      <c r="L667" t="str">
        <f xml:space="preserve"> 雅俗通字典[[#This Row],[字韻]] &amp; 雅俗通字典[[#This Row],[聲調]] &amp; "聲" &amp; 雅俗通字典[[#This Row],[切音]]</f>
        <v>堅上平聲頗</v>
      </c>
      <c r="M667" t="str">
        <f xml:space="preserve"> 雅俗通字典[[#This Row],[字韻]] &amp; TEXT(雅俗通字典[[#This Row],[調]], "[DBNum1]") &amp; 雅俗通字典[[#This Row],[切音]]</f>
        <v>堅一頗</v>
      </c>
    </row>
    <row r="668" spans="1:13">
      <c r="A668">
        <v>667</v>
      </c>
      <c r="B668" s="13" t="s">
        <v>735</v>
      </c>
      <c r="C668" s="13" t="s">
        <v>45</v>
      </c>
      <c r="D668" s="13" t="s">
        <v>702</v>
      </c>
      <c r="E668" s="13" t="s">
        <v>8</v>
      </c>
      <c r="F668" t="s">
        <v>732</v>
      </c>
      <c r="G668" s="13" t="str">
        <f xml:space="preserve"> IF( RIGHT(雅俗通字典[[#This Row],[聲調]],1)&lt;&gt;"入", "舒聲", "促聲")</f>
        <v>舒聲</v>
      </c>
      <c r="H668" t="str">
        <f xml:space="preserve"> INDEX(聲母對照資料表[], MATCH(雅俗通字典[[#This Row],[切音]], 聲母對照資料表[十五音], 0), 2)</f>
        <v>ph</v>
      </c>
      <c r="I668" t="str">
        <f xml:space="preserve"> INDEX(韻母對照資料表[], MATCH(雅俗通字典[[#This Row],[字韻]] &amp; LEFT(雅俗通字典[[#This Row],[舒促聲]],1), 韻母對照資料表[十五音識別碼], 0), 2)</f>
        <v>ian</v>
      </c>
      <c r="J668">
        <f xml:space="preserve"> MATCH(雅俗通字典[[#This Row],[聲調]], 雅俗通聲調, 0)</f>
        <v>1</v>
      </c>
      <c r="K668" t="str">
        <f xml:space="preserve"> _xlfn.CONCAT(雅俗通字典[[#This Row],[聲]:[調]])</f>
        <v>phian1</v>
      </c>
      <c r="L668" t="str">
        <f xml:space="preserve"> 雅俗通字典[[#This Row],[字韻]] &amp; 雅俗通字典[[#This Row],[聲調]] &amp; "聲" &amp; 雅俗通字典[[#This Row],[切音]]</f>
        <v>堅上平聲頗</v>
      </c>
      <c r="M668" t="str">
        <f xml:space="preserve"> 雅俗通字典[[#This Row],[字韻]] &amp; TEXT(雅俗通字典[[#This Row],[調]], "[DBNum1]") &amp; 雅俗通字典[[#This Row],[切音]]</f>
        <v>堅一頗</v>
      </c>
    </row>
    <row r="669" spans="1:13">
      <c r="A669">
        <v>668</v>
      </c>
      <c r="B669" s="13" t="s">
        <v>736</v>
      </c>
      <c r="C669" s="13" t="s">
        <v>45</v>
      </c>
      <c r="D669" s="13" t="s">
        <v>702</v>
      </c>
      <c r="E669" s="13" t="s">
        <v>8</v>
      </c>
      <c r="F669" t="s">
        <v>732</v>
      </c>
      <c r="G669" s="13" t="str">
        <f xml:space="preserve"> IF( RIGHT(雅俗通字典[[#This Row],[聲調]],1)&lt;&gt;"入", "舒聲", "促聲")</f>
        <v>舒聲</v>
      </c>
      <c r="H669" t="str">
        <f xml:space="preserve"> INDEX(聲母對照資料表[], MATCH(雅俗通字典[[#This Row],[切音]], 聲母對照資料表[十五音], 0), 2)</f>
        <v>ph</v>
      </c>
      <c r="I669" t="str">
        <f xml:space="preserve"> INDEX(韻母對照資料表[], MATCH(雅俗通字典[[#This Row],[字韻]] &amp; LEFT(雅俗通字典[[#This Row],[舒促聲]],1), 韻母對照資料表[十五音識別碼], 0), 2)</f>
        <v>ian</v>
      </c>
      <c r="J669">
        <f xml:space="preserve"> MATCH(雅俗通字典[[#This Row],[聲調]], 雅俗通聲調, 0)</f>
        <v>1</v>
      </c>
      <c r="K669" t="str">
        <f xml:space="preserve"> _xlfn.CONCAT(雅俗通字典[[#This Row],[聲]:[調]])</f>
        <v>phian1</v>
      </c>
      <c r="L669" t="str">
        <f xml:space="preserve"> 雅俗通字典[[#This Row],[字韻]] &amp; 雅俗通字典[[#This Row],[聲調]] &amp; "聲" &amp; 雅俗通字典[[#This Row],[切音]]</f>
        <v>堅上平聲頗</v>
      </c>
      <c r="M669" t="str">
        <f xml:space="preserve"> 雅俗通字典[[#This Row],[字韻]] &amp; TEXT(雅俗通字典[[#This Row],[調]], "[DBNum1]") &amp; 雅俗通字典[[#This Row],[切音]]</f>
        <v>堅一頗</v>
      </c>
    </row>
    <row r="670" spans="1:13">
      <c r="A670">
        <v>669</v>
      </c>
      <c r="B670" s="13" t="s">
        <v>737</v>
      </c>
      <c r="C670" s="13" t="s">
        <v>45</v>
      </c>
      <c r="D670" s="13" t="s">
        <v>702</v>
      </c>
      <c r="E670" s="13" t="s">
        <v>8</v>
      </c>
      <c r="F670" t="s">
        <v>732</v>
      </c>
      <c r="G670" s="13" t="str">
        <f xml:space="preserve"> IF( RIGHT(雅俗通字典[[#This Row],[聲調]],1)&lt;&gt;"入", "舒聲", "促聲")</f>
        <v>舒聲</v>
      </c>
      <c r="H670" t="str">
        <f xml:space="preserve"> INDEX(聲母對照資料表[], MATCH(雅俗通字典[[#This Row],[切音]], 聲母對照資料表[十五音], 0), 2)</f>
        <v>ph</v>
      </c>
      <c r="I670" t="str">
        <f xml:space="preserve"> INDEX(韻母對照資料表[], MATCH(雅俗通字典[[#This Row],[字韻]] &amp; LEFT(雅俗通字典[[#This Row],[舒促聲]],1), 韻母對照資料表[十五音識別碼], 0), 2)</f>
        <v>ian</v>
      </c>
      <c r="J670">
        <f xml:space="preserve"> MATCH(雅俗通字典[[#This Row],[聲調]], 雅俗通聲調, 0)</f>
        <v>1</v>
      </c>
      <c r="K670" t="str">
        <f xml:space="preserve"> _xlfn.CONCAT(雅俗通字典[[#This Row],[聲]:[調]])</f>
        <v>phian1</v>
      </c>
      <c r="L670" t="str">
        <f xml:space="preserve"> 雅俗通字典[[#This Row],[字韻]] &amp; 雅俗通字典[[#This Row],[聲調]] &amp; "聲" &amp; 雅俗通字典[[#This Row],[切音]]</f>
        <v>堅上平聲頗</v>
      </c>
      <c r="M670" t="str">
        <f xml:space="preserve"> 雅俗通字典[[#This Row],[字韻]] &amp; TEXT(雅俗通字典[[#This Row],[調]], "[DBNum1]") &amp; 雅俗通字典[[#This Row],[切音]]</f>
        <v>堅一頗</v>
      </c>
    </row>
    <row r="671" spans="1:13">
      <c r="A671">
        <v>670</v>
      </c>
      <c r="B671" s="13" t="s">
        <v>738</v>
      </c>
      <c r="C671" s="13" t="s">
        <v>54</v>
      </c>
      <c r="D671" s="13" t="s">
        <v>702</v>
      </c>
      <c r="E671" s="13" t="s">
        <v>8</v>
      </c>
      <c r="F671" t="s">
        <v>739</v>
      </c>
      <c r="G671" s="13" t="str">
        <f xml:space="preserve"> IF( RIGHT(雅俗通字典[[#This Row],[聲調]],1)&lt;&gt;"入", "舒聲", "促聲")</f>
        <v>舒聲</v>
      </c>
      <c r="H671" t="str">
        <f xml:space="preserve"> INDEX(聲母對照資料表[], MATCH(雅俗通字典[[#This Row],[切音]], 聲母對照資料表[十五音], 0), 2)</f>
        <v>th</v>
      </c>
      <c r="I671" t="str">
        <f xml:space="preserve"> INDEX(韻母對照資料表[], MATCH(雅俗通字典[[#This Row],[字韻]] &amp; LEFT(雅俗通字典[[#This Row],[舒促聲]],1), 韻母對照資料表[十五音識別碼], 0), 2)</f>
        <v>ian</v>
      </c>
      <c r="J671">
        <f xml:space="preserve"> MATCH(雅俗通字典[[#This Row],[聲調]], 雅俗通聲調, 0)</f>
        <v>1</v>
      </c>
      <c r="K671" t="str">
        <f xml:space="preserve"> _xlfn.CONCAT(雅俗通字典[[#This Row],[聲]:[調]])</f>
        <v>thian1</v>
      </c>
      <c r="L671" t="str">
        <f xml:space="preserve"> 雅俗通字典[[#This Row],[字韻]] &amp; 雅俗通字典[[#This Row],[聲調]] &amp; "聲" &amp; 雅俗通字典[[#This Row],[切音]]</f>
        <v>堅上平聲他</v>
      </c>
      <c r="M671" t="str">
        <f xml:space="preserve"> 雅俗通字典[[#This Row],[字韻]] &amp; TEXT(雅俗通字典[[#This Row],[調]], "[DBNum1]") &amp; 雅俗通字典[[#This Row],[切音]]</f>
        <v>堅一他</v>
      </c>
    </row>
    <row r="672" spans="1:13">
      <c r="A672">
        <v>671</v>
      </c>
      <c r="B672" s="13" t="s">
        <v>740</v>
      </c>
      <c r="C672" s="13" t="s">
        <v>54</v>
      </c>
      <c r="D672" s="13" t="s">
        <v>702</v>
      </c>
      <c r="E672" s="13" t="s">
        <v>8</v>
      </c>
      <c r="F672" t="s">
        <v>739</v>
      </c>
      <c r="G672" s="13" t="str">
        <f xml:space="preserve"> IF( RIGHT(雅俗通字典[[#This Row],[聲調]],1)&lt;&gt;"入", "舒聲", "促聲")</f>
        <v>舒聲</v>
      </c>
      <c r="H672" t="str">
        <f xml:space="preserve"> INDEX(聲母對照資料表[], MATCH(雅俗通字典[[#This Row],[切音]], 聲母對照資料表[十五音], 0), 2)</f>
        <v>th</v>
      </c>
      <c r="I672" t="str">
        <f xml:space="preserve"> INDEX(韻母對照資料表[], MATCH(雅俗通字典[[#This Row],[字韻]] &amp; LEFT(雅俗通字典[[#This Row],[舒促聲]],1), 韻母對照資料表[十五音識別碼], 0), 2)</f>
        <v>ian</v>
      </c>
      <c r="J672">
        <f xml:space="preserve"> MATCH(雅俗通字典[[#This Row],[聲調]], 雅俗通聲調, 0)</f>
        <v>1</v>
      </c>
      <c r="K672" t="str">
        <f xml:space="preserve"> _xlfn.CONCAT(雅俗通字典[[#This Row],[聲]:[調]])</f>
        <v>thian1</v>
      </c>
      <c r="L672" t="str">
        <f xml:space="preserve"> 雅俗通字典[[#This Row],[字韻]] &amp; 雅俗通字典[[#This Row],[聲調]] &amp; "聲" &amp; 雅俗通字典[[#This Row],[切音]]</f>
        <v>堅上平聲他</v>
      </c>
      <c r="M672" t="str">
        <f xml:space="preserve"> 雅俗通字典[[#This Row],[字韻]] &amp; TEXT(雅俗通字典[[#This Row],[調]], "[DBNum1]") &amp; 雅俗通字典[[#This Row],[切音]]</f>
        <v>堅一他</v>
      </c>
    </row>
    <row r="673" spans="1:13">
      <c r="A673">
        <v>672</v>
      </c>
      <c r="B673" s="13" t="s">
        <v>741</v>
      </c>
      <c r="C673" s="13" t="s">
        <v>54</v>
      </c>
      <c r="D673" s="13" t="s">
        <v>702</v>
      </c>
      <c r="E673" s="13" t="s">
        <v>8</v>
      </c>
      <c r="F673" t="s">
        <v>739</v>
      </c>
      <c r="G673" s="13" t="str">
        <f xml:space="preserve"> IF( RIGHT(雅俗通字典[[#This Row],[聲調]],1)&lt;&gt;"入", "舒聲", "促聲")</f>
        <v>舒聲</v>
      </c>
      <c r="H673" t="str">
        <f xml:space="preserve"> INDEX(聲母對照資料表[], MATCH(雅俗通字典[[#This Row],[切音]], 聲母對照資料表[十五音], 0), 2)</f>
        <v>th</v>
      </c>
      <c r="I673" t="str">
        <f xml:space="preserve"> INDEX(韻母對照資料表[], MATCH(雅俗通字典[[#This Row],[字韻]] &amp; LEFT(雅俗通字典[[#This Row],[舒促聲]],1), 韻母對照資料表[十五音識別碼], 0), 2)</f>
        <v>ian</v>
      </c>
      <c r="J673">
        <f xml:space="preserve"> MATCH(雅俗通字典[[#This Row],[聲調]], 雅俗通聲調, 0)</f>
        <v>1</v>
      </c>
      <c r="K673" t="str">
        <f xml:space="preserve"> _xlfn.CONCAT(雅俗通字典[[#This Row],[聲]:[調]])</f>
        <v>thian1</v>
      </c>
      <c r="L673" t="str">
        <f xml:space="preserve"> 雅俗通字典[[#This Row],[字韻]] &amp; 雅俗通字典[[#This Row],[聲調]] &amp; "聲" &amp; 雅俗通字典[[#This Row],[切音]]</f>
        <v>堅上平聲他</v>
      </c>
      <c r="M673" t="str">
        <f xml:space="preserve"> 雅俗通字典[[#This Row],[字韻]] &amp; TEXT(雅俗通字典[[#This Row],[調]], "[DBNum1]") &amp; 雅俗通字典[[#This Row],[切音]]</f>
        <v>堅一他</v>
      </c>
    </row>
    <row r="674" spans="1:13">
      <c r="A674">
        <v>673</v>
      </c>
      <c r="B674" s="13" t="s">
        <v>742</v>
      </c>
      <c r="C674" s="13" t="s">
        <v>54</v>
      </c>
      <c r="D674" s="13" t="s">
        <v>702</v>
      </c>
      <c r="E674" s="13" t="s">
        <v>8</v>
      </c>
      <c r="F674" t="s">
        <v>739</v>
      </c>
      <c r="G674" s="13" t="str">
        <f xml:space="preserve"> IF( RIGHT(雅俗通字典[[#This Row],[聲調]],1)&lt;&gt;"入", "舒聲", "促聲")</f>
        <v>舒聲</v>
      </c>
      <c r="H674" t="str">
        <f xml:space="preserve"> INDEX(聲母對照資料表[], MATCH(雅俗通字典[[#This Row],[切音]], 聲母對照資料表[十五音], 0), 2)</f>
        <v>th</v>
      </c>
      <c r="I674" t="str">
        <f xml:space="preserve"> INDEX(韻母對照資料表[], MATCH(雅俗通字典[[#This Row],[字韻]] &amp; LEFT(雅俗通字典[[#This Row],[舒促聲]],1), 韻母對照資料表[十五音識別碼], 0), 2)</f>
        <v>ian</v>
      </c>
      <c r="J674">
        <f xml:space="preserve"> MATCH(雅俗通字典[[#This Row],[聲調]], 雅俗通聲調, 0)</f>
        <v>1</v>
      </c>
      <c r="K674" t="str">
        <f xml:space="preserve"> _xlfn.CONCAT(雅俗通字典[[#This Row],[聲]:[調]])</f>
        <v>thian1</v>
      </c>
      <c r="L674" t="str">
        <f xml:space="preserve"> 雅俗通字典[[#This Row],[字韻]] &amp; 雅俗通字典[[#This Row],[聲調]] &amp; "聲" &amp; 雅俗通字典[[#This Row],[切音]]</f>
        <v>堅上平聲他</v>
      </c>
      <c r="M674" t="str">
        <f xml:space="preserve"> 雅俗通字典[[#This Row],[字韻]] &amp; TEXT(雅俗通字典[[#This Row],[調]], "[DBNum1]") &amp; 雅俗通字典[[#This Row],[切音]]</f>
        <v>堅一他</v>
      </c>
    </row>
    <row r="675" spans="1:13">
      <c r="A675">
        <v>674</v>
      </c>
      <c r="B675" s="13" t="s">
        <v>743</v>
      </c>
      <c r="C675" s="13" t="s">
        <v>54</v>
      </c>
      <c r="D675" s="13" t="s">
        <v>702</v>
      </c>
      <c r="E675" s="13" t="s">
        <v>8</v>
      </c>
      <c r="F675" t="s">
        <v>739</v>
      </c>
      <c r="G675" s="13" t="str">
        <f xml:space="preserve"> IF( RIGHT(雅俗通字典[[#This Row],[聲調]],1)&lt;&gt;"入", "舒聲", "促聲")</f>
        <v>舒聲</v>
      </c>
      <c r="H675" t="str">
        <f xml:space="preserve"> INDEX(聲母對照資料表[], MATCH(雅俗通字典[[#This Row],[切音]], 聲母對照資料表[十五音], 0), 2)</f>
        <v>th</v>
      </c>
      <c r="I675" t="str">
        <f xml:space="preserve"> INDEX(韻母對照資料表[], MATCH(雅俗通字典[[#This Row],[字韻]] &amp; LEFT(雅俗通字典[[#This Row],[舒促聲]],1), 韻母對照資料表[十五音識別碼], 0), 2)</f>
        <v>ian</v>
      </c>
      <c r="J675">
        <f xml:space="preserve"> MATCH(雅俗通字典[[#This Row],[聲調]], 雅俗通聲調, 0)</f>
        <v>1</v>
      </c>
      <c r="K675" t="str">
        <f xml:space="preserve"> _xlfn.CONCAT(雅俗通字典[[#This Row],[聲]:[調]])</f>
        <v>thian1</v>
      </c>
      <c r="L675" t="str">
        <f xml:space="preserve"> 雅俗通字典[[#This Row],[字韻]] &amp; 雅俗通字典[[#This Row],[聲調]] &amp; "聲" &amp; 雅俗通字典[[#This Row],[切音]]</f>
        <v>堅上平聲他</v>
      </c>
      <c r="M675" t="str">
        <f xml:space="preserve"> 雅俗通字典[[#This Row],[字韻]] &amp; TEXT(雅俗通字典[[#This Row],[調]], "[DBNum1]") &amp; 雅俗通字典[[#This Row],[切音]]</f>
        <v>堅一他</v>
      </c>
    </row>
    <row r="676" spans="1:13">
      <c r="A676">
        <v>675</v>
      </c>
      <c r="B676" s="13" t="s">
        <v>744</v>
      </c>
      <c r="C676" s="13" t="s">
        <v>54</v>
      </c>
      <c r="D676" s="13" t="s">
        <v>702</v>
      </c>
      <c r="E676" s="13" t="s">
        <v>8</v>
      </c>
      <c r="F676" t="s">
        <v>739</v>
      </c>
      <c r="G676" s="13" t="str">
        <f xml:space="preserve"> IF( RIGHT(雅俗通字典[[#This Row],[聲調]],1)&lt;&gt;"入", "舒聲", "促聲")</f>
        <v>舒聲</v>
      </c>
      <c r="H676" t="str">
        <f xml:space="preserve"> INDEX(聲母對照資料表[], MATCH(雅俗通字典[[#This Row],[切音]], 聲母對照資料表[十五音], 0), 2)</f>
        <v>th</v>
      </c>
      <c r="I676" t="str">
        <f xml:space="preserve"> INDEX(韻母對照資料表[], MATCH(雅俗通字典[[#This Row],[字韻]] &amp; LEFT(雅俗通字典[[#This Row],[舒促聲]],1), 韻母對照資料表[十五音識別碼], 0), 2)</f>
        <v>ian</v>
      </c>
      <c r="J676">
        <f xml:space="preserve"> MATCH(雅俗通字典[[#This Row],[聲調]], 雅俗通聲調, 0)</f>
        <v>1</v>
      </c>
      <c r="K676" t="str">
        <f xml:space="preserve"> _xlfn.CONCAT(雅俗通字典[[#This Row],[聲]:[調]])</f>
        <v>thian1</v>
      </c>
      <c r="L676" t="str">
        <f xml:space="preserve"> 雅俗通字典[[#This Row],[字韻]] &amp; 雅俗通字典[[#This Row],[聲調]] &amp; "聲" &amp; 雅俗通字典[[#This Row],[切音]]</f>
        <v>堅上平聲他</v>
      </c>
      <c r="M676" t="str">
        <f xml:space="preserve"> 雅俗通字典[[#This Row],[字韻]] &amp; TEXT(雅俗通字典[[#This Row],[調]], "[DBNum1]") &amp; 雅俗通字典[[#This Row],[切音]]</f>
        <v>堅一他</v>
      </c>
    </row>
    <row r="677" spans="1:13">
      <c r="A677">
        <v>676</v>
      </c>
      <c r="B677" s="13" t="s">
        <v>745</v>
      </c>
      <c r="C677" s="13" t="s">
        <v>63</v>
      </c>
      <c r="D677" s="13" t="s">
        <v>702</v>
      </c>
      <c r="E677" s="13" t="s">
        <v>8</v>
      </c>
      <c r="F677" t="s">
        <v>746</v>
      </c>
      <c r="G677" s="13" t="str">
        <f xml:space="preserve"> IF( RIGHT(雅俗通字典[[#This Row],[聲調]],1)&lt;&gt;"入", "舒聲", "促聲")</f>
        <v>舒聲</v>
      </c>
      <c r="H677" t="str">
        <f xml:space="preserve"> INDEX(聲母對照資料表[], MATCH(雅俗通字典[[#This Row],[切音]], 聲母對照資料表[十五音], 0), 2)</f>
        <v>z</v>
      </c>
      <c r="I677" t="str">
        <f xml:space="preserve"> INDEX(韻母對照資料表[], MATCH(雅俗通字典[[#This Row],[字韻]] &amp; LEFT(雅俗通字典[[#This Row],[舒促聲]],1), 韻母對照資料表[十五音識別碼], 0), 2)</f>
        <v>ian</v>
      </c>
      <c r="J677">
        <f xml:space="preserve"> MATCH(雅俗通字典[[#This Row],[聲調]], 雅俗通聲調, 0)</f>
        <v>1</v>
      </c>
      <c r="K677" t="str">
        <f xml:space="preserve"> _xlfn.CONCAT(雅俗通字典[[#This Row],[聲]:[調]])</f>
        <v>zian1</v>
      </c>
      <c r="L677" t="str">
        <f xml:space="preserve"> 雅俗通字典[[#This Row],[字韻]] &amp; 雅俗通字典[[#This Row],[聲調]] &amp; "聲" &amp; 雅俗通字典[[#This Row],[切音]]</f>
        <v>堅上平聲曾</v>
      </c>
      <c r="M677" t="str">
        <f xml:space="preserve"> 雅俗通字典[[#This Row],[字韻]] &amp; TEXT(雅俗通字典[[#This Row],[調]], "[DBNum1]") &amp; 雅俗通字典[[#This Row],[切音]]</f>
        <v>堅一曾</v>
      </c>
    </row>
    <row r="678" spans="1:13">
      <c r="A678">
        <v>677</v>
      </c>
      <c r="B678" s="13" t="s">
        <v>747</v>
      </c>
      <c r="C678" s="13" t="s">
        <v>63</v>
      </c>
      <c r="D678" s="13" t="s">
        <v>702</v>
      </c>
      <c r="E678" s="13" t="s">
        <v>8</v>
      </c>
      <c r="F678" t="s">
        <v>746</v>
      </c>
      <c r="G678" s="13" t="str">
        <f xml:space="preserve"> IF( RIGHT(雅俗通字典[[#This Row],[聲調]],1)&lt;&gt;"入", "舒聲", "促聲")</f>
        <v>舒聲</v>
      </c>
      <c r="H678" t="str">
        <f xml:space="preserve"> INDEX(聲母對照資料表[], MATCH(雅俗通字典[[#This Row],[切音]], 聲母對照資料表[十五音], 0), 2)</f>
        <v>z</v>
      </c>
      <c r="I678" t="str">
        <f xml:space="preserve"> INDEX(韻母對照資料表[], MATCH(雅俗通字典[[#This Row],[字韻]] &amp; LEFT(雅俗通字典[[#This Row],[舒促聲]],1), 韻母對照資料表[十五音識別碼], 0), 2)</f>
        <v>ian</v>
      </c>
      <c r="J678">
        <f xml:space="preserve"> MATCH(雅俗通字典[[#This Row],[聲調]], 雅俗通聲調, 0)</f>
        <v>1</v>
      </c>
      <c r="K678" t="str">
        <f xml:space="preserve"> _xlfn.CONCAT(雅俗通字典[[#This Row],[聲]:[調]])</f>
        <v>zian1</v>
      </c>
      <c r="L678" t="str">
        <f xml:space="preserve"> 雅俗通字典[[#This Row],[字韻]] &amp; 雅俗通字典[[#This Row],[聲調]] &amp; "聲" &amp; 雅俗通字典[[#This Row],[切音]]</f>
        <v>堅上平聲曾</v>
      </c>
      <c r="M678" t="str">
        <f xml:space="preserve"> 雅俗通字典[[#This Row],[字韻]] &amp; TEXT(雅俗通字典[[#This Row],[調]], "[DBNum1]") &amp; 雅俗通字典[[#This Row],[切音]]</f>
        <v>堅一曾</v>
      </c>
    </row>
    <row r="679" spans="1:13">
      <c r="A679">
        <v>678</v>
      </c>
      <c r="B679" s="13" t="s">
        <v>748</v>
      </c>
      <c r="C679" s="13" t="s">
        <v>63</v>
      </c>
      <c r="D679" s="13" t="s">
        <v>702</v>
      </c>
      <c r="E679" s="13" t="s">
        <v>8</v>
      </c>
      <c r="F679" t="s">
        <v>746</v>
      </c>
      <c r="G679" s="13" t="str">
        <f xml:space="preserve"> IF( RIGHT(雅俗通字典[[#This Row],[聲調]],1)&lt;&gt;"入", "舒聲", "促聲")</f>
        <v>舒聲</v>
      </c>
      <c r="H679" t="str">
        <f xml:space="preserve"> INDEX(聲母對照資料表[], MATCH(雅俗通字典[[#This Row],[切音]], 聲母對照資料表[十五音], 0), 2)</f>
        <v>z</v>
      </c>
      <c r="I679" t="str">
        <f xml:space="preserve"> INDEX(韻母對照資料表[], MATCH(雅俗通字典[[#This Row],[字韻]] &amp; LEFT(雅俗通字典[[#This Row],[舒促聲]],1), 韻母對照資料表[十五音識別碼], 0), 2)</f>
        <v>ian</v>
      </c>
      <c r="J679">
        <f xml:space="preserve"> MATCH(雅俗通字典[[#This Row],[聲調]], 雅俗通聲調, 0)</f>
        <v>1</v>
      </c>
      <c r="K679" t="str">
        <f xml:space="preserve"> _xlfn.CONCAT(雅俗通字典[[#This Row],[聲]:[調]])</f>
        <v>zian1</v>
      </c>
      <c r="L679" t="str">
        <f xml:space="preserve"> 雅俗通字典[[#This Row],[字韻]] &amp; 雅俗通字典[[#This Row],[聲調]] &amp; "聲" &amp; 雅俗通字典[[#This Row],[切音]]</f>
        <v>堅上平聲曾</v>
      </c>
      <c r="M679" t="str">
        <f xml:space="preserve"> 雅俗通字典[[#This Row],[字韻]] &amp; TEXT(雅俗通字典[[#This Row],[調]], "[DBNum1]") &amp; 雅俗通字典[[#This Row],[切音]]</f>
        <v>堅一曾</v>
      </c>
    </row>
    <row r="680" spans="1:13">
      <c r="A680">
        <v>679</v>
      </c>
      <c r="B680" s="13" t="s">
        <v>749</v>
      </c>
      <c r="C680" s="13" t="s">
        <v>63</v>
      </c>
      <c r="D680" s="13" t="s">
        <v>702</v>
      </c>
      <c r="E680" s="13" t="s">
        <v>8</v>
      </c>
      <c r="F680" t="s">
        <v>746</v>
      </c>
      <c r="G680" s="13" t="str">
        <f xml:space="preserve"> IF( RIGHT(雅俗通字典[[#This Row],[聲調]],1)&lt;&gt;"入", "舒聲", "促聲")</f>
        <v>舒聲</v>
      </c>
      <c r="H680" t="str">
        <f xml:space="preserve"> INDEX(聲母對照資料表[], MATCH(雅俗通字典[[#This Row],[切音]], 聲母對照資料表[十五音], 0), 2)</f>
        <v>z</v>
      </c>
      <c r="I680" t="str">
        <f xml:space="preserve"> INDEX(韻母對照資料表[], MATCH(雅俗通字典[[#This Row],[字韻]] &amp; LEFT(雅俗通字典[[#This Row],[舒促聲]],1), 韻母對照資料表[十五音識別碼], 0), 2)</f>
        <v>ian</v>
      </c>
      <c r="J680">
        <f xml:space="preserve"> MATCH(雅俗通字典[[#This Row],[聲調]], 雅俗通聲調, 0)</f>
        <v>1</v>
      </c>
      <c r="K680" t="str">
        <f xml:space="preserve"> _xlfn.CONCAT(雅俗通字典[[#This Row],[聲]:[調]])</f>
        <v>zian1</v>
      </c>
      <c r="L680" t="str">
        <f xml:space="preserve"> 雅俗通字典[[#This Row],[字韻]] &amp; 雅俗通字典[[#This Row],[聲調]] &amp; "聲" &amp; 雅俗通字典[[#This Row],[切音]]</f>
        <v>堅上平聲曾</v>
      </c>
      <c r="M680" t="str">
        <f xml:space="preserve"> 雅俗通字典[[#This Row],[字韻]] &amp; TEXT(雅俗通字典[[#This Row],[調]], "[DBNum1]") &amp; 雅俗通字典[[#This Row],[切音]]</f>
        <v>堅一曾</v>
      </c>
    </row>
    <row r="681" spans="1:13">
      <c r="A681">
        <v>680</v>
      </c>
      <c r="B681" s="13" t="s">
        <v>750</v>
      </c>
      <c r="C681" s="13" t="s">
        <v>63</v>
      </c>
      <c r="D681" s="13" t="s">
        <v>702</v>
      </c>
      <c r="E681" s="13" t="s">
        <v>8</v>
      </c>
      <c r="F681" t="s">
        <v>746</v>
      </c>
      <c r="G681" s="13" t="str">
        <f xml:space="preserve"> IF( RIGHT(雅俗通字典[[#This Row],[聲調]],1)&lt;&gt;"入", "舒聲", "促聲")</f>
        <v>舒聲</v>
      </c>
      <c r="H681" t="str">
        <f xml:space="preserve"> INDEX(聲母對照資料表[], MATCH(雅俗通字典[[#This Row],[切音]], 聲母對照資料表[十五音], 0), 2)</f>
        <v>z</v>
      </c>
      <c r="I681" t="str">
        <f xml:space="preserve"> INDEX(韻母對照資料表[], MATCH(雅俗通字典[[#This Row],[字韻]] &amp; LEFT(雅俗通字典[[#This Row],[舒促聲]],1), 韻母對照資料表[十五音識別碼], 0), 2)</f>
        <v>ian</v>
      </c>
      <c r="J681">
        <f xml:space="preserve"> MATCH(雅俗通字典[[#This Row],[聲調]], 雅俗通聲調, 0)</f>
        <v>1</v>
      </c>
      <c r="K681" t="str">
        <f xml:space="preserve"> _xlfn.CONCAT(雅俗通字典[[#This Row],[聲]:[調]])</f>
        <v>zian1</v>
      </c>
      <c r="L681" t="str">
        <f xml:space="preserve"> 雅俗通字典[[#This Row],[字韻]] &amp; 雅俗通字典[[#This Row],[聲調]] &amp; "聲" &amp; 雅俗通字典[[#This Row],[切音]]</f>
        <v>堅上平聲曾</v>
      </c>
      <c r="M681" t="str">
        <f xml:space="preserve"> 雅俗通字典[[#This Row],[字韻]] &amp; TEXT(雅俗通字典[[#This Row],[調]], "[DBNum1]") &amp; 雅俗通字典[[#This Row],[切音]]</f>
        <v>堅一曾</v>
      </c>
    </row>
    <row r="682" spans="1:13">
      <c r="A682">
        <v>681</v>
      </c>
      <c r="B682" s="13" t="s">
        <v>751</v>
      </c>
      <c r="C682" s="13" t="s">
        <v>63</v>
      </c>
      <c r="D682" s="13" t="s">
        <v>702</v>
      </c>
      <c r="E682" s="13" t="s">
        <v>8</v>
      </c>
      <c r="F682" t="s">
        <v>746</v>
      </c>
      <c r="G682" s="13" t="str">
        <f xml:space="preserve"> IF( RIGHT(雅俗通字典[[#This Row],[聲調]],1)&lt;&gt;"入", "舒聲", "促聲")</f>
        <v>舒聲</v>
      </c>
      <c r="H682" t="str">
        <f xml:space="preserve"> INDEX(聲母對照資料表[], MATCH(雅俗通字典[[#This Row],[切音]], 聲母對照資料表[十五音], 0), 2)</f>
        <v>z</v>
      </c>
      <c r="I682" t="str">
        <f xml:space="preserve"> INDEX(韻母對照資料表[], MATCH(雅俗通字典[[#This Row],[字韻]] &amp; LEFT(雅俗通字典[[#This Row],[舒促聲]],1), 韻母對照資料表[十五音識別碼], 0), 2)</f>
        <v>ian</v>
      </c>
      <c r="J682">
        <f xml:space="preserve"> MATCH(雅俗通字典[[#This Row],[聲調]], 雅俗通聲調, 0)</f>
        <v>1</v>
      </c>
      <c r="K682" t="str">
        <f xml:space="preserve"> _xlfn.CONCAT(雅俗通字典[[#This Row],[聲]:[調]])</f>
        <v>zian1</v>
      </c>
      <c r="L682" t="str">
        <f xml:space="preserve"> 雅俗通字典[[#This Row],[字韻]] &amp; 雅俗通字典[[#This Row],[聲調]] &amp; "聲" &amp; 雅俗通字典[[#This Row],[切音]]</f>
        <v>堅上平聲曾</v>
      </c>
      <c r="M682" t="str">
        <f xml:space="preserve"> 雅俗通字典[[#This Row],[字韻]] &amp; TEXT(雅俗通字典[[#This Row],[調]], "[DBNum1]") &amp; 雅俗通字典[[#This Row],[切音]]</f>
        <v>堅一曾</v>
      </c>
    </row>
    <row r="683" spans="1:13">
      <c r="A683">
        <v>682</v>
      </c>
      <c r="B683" s="13" t="s">
        <v>752</v>
      </c>
      <c r="C683" s="13" t="s">
        <v>63</v>
      </c>
      <c r="D683" s="13" t="s">
        <v>702</v>
      </c>
      <c r="E683" s="13" t="s">
        <v>8</v>
      </c>
      <c r="F683" t="s">
        <v>746</v>
      </c>
      <c r="G683" s="13" t="str">
        <f xml:space="preserve"> IF( RIGHT(雅俗通字典[[#This Row],[聲調]],1)&lt;&gt;"入", "舒聲", "促聲")</f>
        <v>舒聲</v>
      </c>
      <c r="H683" t="str">
        <f xml:space="preserve"> INDEX(聲母對照資料表[], MATCH(雅俗通字典[[#This Row],[切音]], 聲母對照資料表[十五音], 0), 2)</f>
        <v>z</v>
      </c>
      <c r="I683" t="str">
        <f xml:space="preserve"> INDEX(韻母對照資料表[], MATCH(雅俗通字典[[#This Row],[字韻]] &amp; LEFT(雅俗通字典[[#This Row],[舒促聲]],1), 韻母對照資料表[十五音識別碼], 0), 2)</f>
        <v>ian</v>
      </c>
      <c r="J683">
        <f xml:space="preserve"> MATCH(雅俗通字典[[#This Row],[聲調]], 雅俗通聲調, 0)</f>
        <v>1</v>
      </c>
      <c r="K683" t="str">
        <f xml:space="preserve"> _xlfn.CONCAT(雅俗通字典[[#This Row],[聲]:[調]])</f>
        <v>zian1</v>
      </c>
      <c r="L683" t="str">
        <f xml:space="preserve"> 雅俗通字典[[#This Row],[字韻]] &amp; 雅俗通字典[[#This Row],[聲調]] &amp; "聲" &amp; 雅俗通字典[[#This Row],[切音]]</f>
        <v>堅上平聲曾</v>
      </c>
      <c r="M683" t="str">
        <f xml:space="preserve"> 雅俗通字典[[#This Row],[字韻]] &amp; TEXT(雅俗通字典[[#This Row],[調]], "[DBNum1]") &amp; 雅俗通字典[[#This Row],[切音]]</f>
        <v>堅一曾</v>
      </c>
    </row>
    <row r="684" spans="1:13">
      <c r="A684">
        <v>683</v>
      </c>
      <c r="B684" s="13" t="s">
        <v>753</v>
      </c>
      <c r="C684" s="13" t="s">
        <v>63</v>
      </c>
      <c r="D684" s="13" t="s">
        <v>702</v>
      </c>
      <c r="E684" s="13" t="s">
        <v>8</v>
      </c>
      <c r="F684" t="s">
        <v>746</v>
      </c>
      <c r="G684" s="13" t="str">
        <f xml:space="preserve"> IF( RIGHT(雅俗通字典[[#This Row],[聲調]],1)&lt;&gt;"入", "舒聲", "促聲")</f>
        <v>舒聲</v>
      </c>
      <c r="H684" t="str">
        <f xml:space="preserve"> INDEX(聲母對照資料表[], MATCH(雅俗通字典[[#This Row],[切音]], 聲母對照資料表[十五音], 0), 2)</f>
        <v>z</v>
      </c>
      <c r="I684" t="str">
        <f xml:space="preserve"> INDEX(韻母對照資料表[], MATCH(雅俗通字典[[#This Row],[字韻]] &amp; LEFT(雅俗通字典[[#This Row],[舒促聲]],1), 韻母對照資料表[十五音識別碼], 0), 2)</f>
        <v>ian</v>
      </c>
      <c r="J684">
        <f xml:space="preserve"> MATCH(雅俗通字典[[#This Row],[聲調]], 雅俗通聲調, 0)</f>
        <v>1</v>
      </c>
      <c r="K684" t="str">
        <f xml:space="preserve"> _xlfn.CONCAT(雅俗通字典[[#This Row],[聲]:[調]])</f>
        <v>zian1</v>
      </c>
      <c r="L684" t="str">
        <f xml:space="preserve"> 雅俗通字典[[#This Row],[字韻]] &amp; 雅俗通字典[[#This Row],[聲調]] &amp; "聲" &amp; 雅俗通字典[[#This Row],[切音]]</f>
        <v>堅上平聲曾</v>
      </c>
      <c r="M684" t="str">
        <f xml:space="preserve"> 雅俗通字典[[#This Row],[字韻]] &amp; TEXT(雅俗通字典[[#This Row],[調]], "[DBNum1]") &amp; 雅俗通字典[[#This Row],[切音]]</f>
        <v>堅一曾</v>
      </c>
    </row>
    <row r="685" spans="1:13">
      <c r="A685">
        <v>684</v>
      </c>
      <c r="B685" s="13" t="s">
        <v>754</v>
      </c>
      <c r="C685" s="13" t="s">
        <v>63</v>
      </c>
      <c r="D685" s="13" t="s">
        <v>702</v>
      </c>
      <c r="E685" s="13" t="s">
        <v>8</v>
      </c>
      <c r="F685" t="s">
        <v>746</v>
      </c>
      <c r="G685" s="13" t="str">
        <f xml:space="preserve"> IF( RIGHT(雅俗通字典[[#This Row],[聲調]],1)&lt;&gt;"入", "舒聲", "促聲")</f>
        <v>舒聲</v>
      </c>
      <c r="H685" t="str">
        <f xml:space="preserve"> INDEX(聲母對照資料表[], MATCH(雅俗通字典[[#This Row],[切音]], 聲母對照資料表[十五音], 0), 2)</f>
        <v>z</v>
      </c>
      <c r="I685" t="str">
        <f xml:space="preserve"> INDEX(韻母對照資料表[], MATCH(雅俗通字典[[#This Row],[字韻]] &amp; LEFT(雅俗通字典[[#This Row],[舒促聲]],1), 韻母對照資料表[十五音識別碼], 0), 2)</f>
        <v>ian</v>
      </c>
      <c r="J685">
        <f xml:space="preserve"> MATCH(雅俗通字典[[#This Row],[聲調]], 雅俗通聲調, 0)</f>
        <v>1</v>
      </c>
      <c r="K685" t="str">
        <f xml:space="preserve"> _xlfn.CONCAT(雅俗通字典[[#This Row],[聲]:[調]])</f>
        <v>zian1</v>
      </c>
      <c r="L685" t="str">
        <f xml:space="preserve"> 雅俗通字典[[#This Row],[字韻]] &amp; 雅俗通字典[[#This Row],[聲調]] &amp; "聲" &amp; 雅俗通字典[[#This Row],[切音]]</f>
        <v>堅上平聲曾</v>
      </c>
      <c r="M685" t="str">
        <f xml:space="preserve"> 雅俗通字典[[#This Row],[字韻]] &amp; TEXT(雅俗通字典[[#This Row],[調]], "[DBNum1]") &amp; 雅俗通字典[[#This Row],[切音]]</f>
        <v>堅一曾</v>
      </c>
    </row>
    <row r="686" spans="1:13">
      <c r="A686">
        <v>685</v>
      </c>
      <c r="B686" s="13" t="s">
        <v>755</v>
      </c>
      <c r="C686" s="13" t="s">
        <v>63</v>
      </c>
      <c r="D686" s="13" t="s">
        <v>702</v>
      </c>
      <c r="E686" s="13" t="s">
        <v>8</v>
      </c>
      <c r="F686" t="s">
        <v>746</v>
      </c>
      <c r="G686" s="13" t="str">
        <f xml:space="preserve"> IF( RIGHT(雅俗通字典[[#This Row],[聲調]],1)&lt;&gt;"入", "舒聲", "促聲")</f>
        <v>舒聲</v>
      </c>
      <c r="H686" t="str">
        <f xml:space="preserve"> INDEX(聲母對照資料表[], MATCH(雅俗通字典[[#This Row],[切音]], 聲母對照資料表[十五音], 0), 2)</f>
        <v>z</v>
      </c>
      <c r="I686" t="str">
        <f xml:space="preserve"> INDEX(韻母對照資料表[], MATCH(雅俗通字典[[#This Row],[字韻]] &amp; LEFT(雅俗通字典[[#This Row],[舒促聲]],1), 韻母對照資料表[十五音識別碼], 0), 2)</f>
        <v>ian</v>
      </c>
      <c r="J686">
        <f xml:space="preserve"> MATCH(雅俗通字典[[#This Row],[聲調]], 雅俗通聲調, 0)</f>
        <v>1</v>
      </c>
      <c r="K686" t="str">
        <f xml:space="preserve"> _xlfn.CONCAT(雅俗通字典[[#This Row],[聲]:[調]])</f>
        <v>zian1</v>
      </c>
      <c r="L686" t="str">
        <f xml:space="preserve"> 雅俗通字典[[#This Row],[字韻]] &amp; 雅俗通字典[[#This Row],[聲調]] &amp; "聲" &amp; 雅俗通字典[[#This Row],[切音]]</f>
        <v>堅上平聲曾</v>
      </c>
      <c r="M686" t="str">
        <f xml:space="preserve"> 雅俗通字典[[#This Row],[字韻]] &amp; TEXT(雅俗通字典[[#This Row],[調]], "[DBNum1]") &amp; 雅俗通字典[[#This Row],[切音]]</f>
        <v>堅一曾</v>
      </c>
    </row>
    <row r="687" spans="1:13">
      <c r="A687">
        <v>686</v>
      </c>
      <c r="B687" s="13" t="s">
        <v>756</v>
      </c>
      <c r="C687" s="13" t="s">
        <v>63</v>
      </c>
      <c r="D687" s="13" t="s">
        <v>702</v>
      </c>
      <c r="E687" s="13" t="s">
        <v>8</v>
      </c>
      <c r="F687" t="s">
        <v>746</v>
      </c>
      <c r="G687" s="13" t="str">
        <f xml:space="preserve"> IF( RIGHT(雅俗通字典[[#This Row],[聲調]],1)&lt;&gt;"入", "舒聲", "促聲")</f>
        <v>舒聲</v>
      </c>
      <c r="H687" t="str">
        <f xml:space="preserve"> INDEX(聲母對照資料表[], MATCH(雅俗通字典[[#This Row],[切音]], 聲母對照資料表[十五音], 0), 2)</f>
        <v>z</v>
      </c>
      <c r="I687" t="str">
        <f xml:space="preserve"> INDEX(韻母對照資料表[], MATCH(雅俗通字典[[#This Row],[字韻]] &amp; LEFT(雅俗通字典[[#This Row],[舒促聲]],1), 韻母對照資料表[十五音識別碼], 0), 2)</f>
        <v>ian</v>
      </c>
      <c r="J687">
        <f xml:space="preserve"> MATCH(雅俗通字典[[#This Row],[聲調]], 雅俗通聲調, 0)</f>
        <v>1</v>
      </c>
      <c r="K687" t="str">
        <f xml:space="preserve"> _xlfn.CONCAT(雅俗通字典[[#This Row],[聲]:[調]])</f>
        <v>zian1</v>
      </c>
      <c r="L687" t="str">
        <f xml:space="preserve"> 雅俗通字典[[#This Row],[字韻]] &amp; 雅俗通字典[[#This Row],[聲調]] &amp; "聲" &amp; 雅俗通字典[[#This Row],[切音]]</f>
        <v>堅上平聲曾</v>
      </c>
      <c r="M687" t="str">
        <f xml:space="preserve"> 雅俗通字典[[#This Row],[字韻]] &amp; TEXT(雅俗通字典[[#This Row],[調]], "[DBNum1]") &amp; 雅俗通字典[[#This Row],[切音]]</f>
        <v>堅一曾</v>
      </c>
    </row>
    <row r="688" spans="1:13">
      <c r="A688">
        <v>687</v>
      </c>
      <c r="B688" s="13" t="s">
        <v>757</v>
      </c>
      <c r="C688" s="13" t="s">
        <v>63</v>
      </c>
      <c r="D688" s="13" t="s">
        <v>702</v>
      </c>
      <c r="E688" s="13" t="s">
        <v>8</v>
      </c>
      <c r="F688" t="s">
        <v>746</v>
      </c>
      <c r="G688" s="13" t="str">
        <f xml:space="preserve"> IF( RIGHT(雅俗通字典[[#This Row],[聲調]],1)&lt;&gt;"入", "舒聲", "促聲")</f>
        <v>舒聲</v>
      </c>
      <c r="H688" t="str">
        <f xml:space="preserve"> INDEX(聲母對照資料表[], MATCH(雅俗通字典[[#This Row],[切音]], 聲母對照資料表[十五音], 0), 2)</f>
        <v>z</v>
      </c>
      <c r="I688" t="str">
        <f xml:space="preserve"> INDEX(韻母對照資料表[], MATCH(雅俗通字典[[#This Row],[字韻]] &amp; LEFT(雅俗通字典[[#This Row],[舒促聲]],1), 韻母對照資料表[十五音識別碼], 0), 2)</f>
        <v>ian</v>
      </c>
      <c r="J688">
        <f xml:space="preserve"> MATCH(雅俗通字典[[#This Row],[聲調]], 雅俗通聲調, 0)</f>
        <v>1</v>
      </c>
      <c r="K688" t="str">
        <f xml:space="preserve"> _xlfn.CONCAT(雅俗通字典[[#This Row],[聲]:[調]])</f>
        <v>zian1</v>
      </c>
      <c r="L688" t="str">
        <f xml:space="preserve"> 雅俗通字典[[#This Row],[字韻]] &amp; 雅俗通字典[[#This Row],[聲調]] &amp; "聲" &amp; 雅俗通字典[[#This Row],[切音]]</f>
        <v>堅上平聲曾</v>
      </c>
      <c r="M688" t="str">
        <f xml:space="preserve"> 雅俗通字典[[#This Row],[字韻]] &amp; TEXT(雅俗通字典[[#This Row],[調]], "[DBNum1]") &amp; 雅俗通字典[[#This Row],[切音]]</f>
        <v>堅一曾</v>
      </c>
    </row>
    <row r="689" spans="1:13">
      <c r="A689">
        <v>688</v>
      </c>
      <c r="B689" s="13" t="s">
        <v>758</v>
      </c>
      <c r="C689" s="13" t="s">
        <v>63</v>
      </c>
      <c r="D689" s="13" t="s">
        <v>702</v>
      </c>
      <c r="E689" s="13" t="s">
        <v>8</v>
      </c>
      <c r="F689" t="s">
        <v>746</v>
      </c>
      <c r="G689" s="13" t="str">
        <f xml:space="preserve"> IF( RIGHT(雅俗通字典[[#This Row],[聲調]],1)&lt;&gt;"入", "舒聲", "促聲")</f>
        <v>舒聲</v>
      </c>
      <c r="H689" t="str">
        <f xml:space="preserve"> INDEX(聲母對照資料表[], MATCH(雅俗通字典[[#This Row],[切音]], 聲母對照資料表[十五音], 0), 2)</f>
        <v>z</v>
      </c>
      <c r="I689" t="str">
        <f xml:space="preserve"> INDEX(韻母對照資料表[], MATCH(雅俗通字典[[#This Row],[字韻]] &amp; LEFT(雅俗通字典[[#This Row],[舒促聲]],1), 韻母對照資料表[十五音識別碼], 0), 2)</f>
        <v>ian</v>
      </c>
      <c r="J689">
        <f xml:space="preserve"> MATCH(雅俗通字典[[#This Row],[聲調]], 雅俗通聲調, 0)</f>
        <v>1</v>
      </c>
      <c r="K689" t="str">
        <f xml:space="preserve"> _xlfn.CONCAT(雅俗通字典[[#This Row],[聲]:[調]])</f>
        <v>zian1</v>
      </c>
      <c r="L689" t="str">
        <f xml:space="preserve"> 雅俗通字典[[#This Row],[字韻]] &amp; 雅俗通字典[[#This Row],[聲調]] &amp; "聲" &amp; 雅俗通字典[[#This Row],[切音]]</f>
        <v>堅上平聲曾</v>
      </c>
      <c r="M689" t="str">
        <f xml:space="preserve"> 雅俗通字典[[#This Row],[字韻]] &amp; TEXT(雅俗通字典[[#This Row],[調]], "[DBNum1]") &amp; 雅俗通字典[[#This Row],[切音]]</f>
        <v>堅一曾</v>
      </c>
    </row>
    <row r="690" spans="1:13">
      <c r="A690">
        <v>689</v>
      </c>
      <c r="B690" s="13" t="s">
        <v>759</v>
      </c>
      <c r="C690" s="13" t="s">
        <v>63</v>
      </c>
      <c r="D690" s="13" t="s">
        <v>702</v>
      </c>
      <c r="E690" s="13" t="s">
        <v>8</v>
      </c>
      <c r="F690" t="s">
        <v>746</v>
      </c>
      <c r="G690" s="13" t="str">
        <f xml:space="preserve"> IF( RIGHT(雅俗通字典[[#This Row],[聲調]],1)&lt;&gt;"入", "舒聲", "促聲")</f>
        <v>舒聲</v>
      </c>
      <c r="H690" t="str">
        <f xml:space="preserve"> INDEX(聲母對照資料表[], MATCH(雅俗通字典[[#This Row],[切音]], 聲母對照資料表[十五音], 0), 2)</f>
        <v>z</v>
      </c>
      <c r="I690" t="str">
        <f xml:space="preserve"> INDEX(韻母對照資料表[], MATCH(雅俗通字典[[#This Row],[字韻]] &amp; LEFT(雅俗通字典[[#This Row],[舒促聲]],1), 韻母對照資料表[十五音識別碼], 0), 2)</f>
        <v>ian</v>
      </c>
      <c r="J690">
        <f xml:space="preserve"> MATCH(雅俗通字典[[#This Row],[聲調]], 雅俗通聲調, 0)</f>
        <v>1</v>
      </c>
      <c r="K690" t="str">
        <f xml:space="preserve"> _xlfn.CONCAT(雅俗通字典[[#This Row],[聲]:[調]])</f>
        <v>zian1</v>
      </c>
      <c r="L690" t="str">
        <f xml:space="preserve"> 雅俗通字典[[#This Row],[字韻]] &amp; 雅俗通字典[[#This Row],[聲調]] &amp; "聲" &amp; 雅俗通字典[[#This Row],[切音]]</f>
        <v>堅上平聲曾</v>
      </c>
      <c r="M690" t="str">
        <f xml:space="preserve"> 雅俗通字典[[#This Row],[字韻]] &amp; TEXT(雅俗通字典[[#This Row],[調]], "[DBNum1]") &amp; 雅俗通字典[[#This Row],[切音]]</f>
        <v>堅一曾</v>
      </c>
    </row>
    <row r="691" spans="1:13">
      <c r="A691">
        <v>690</v>
      </c>
      <c r="B691" s="13" t="s">
        <v>760</v>
      </c>
      <c r="C691" s="13" t="s">
        <v>63</v>
      </c>
      <c r="D691" s="13" t="s">
        <v>702</v>
      </c>
      <c r="E691" s="13" t="s">
        <v>8</v>
      </c>
      <c r="F691" t="s">
        <v>746</v>
      </c>
      <c r="G691" s="13" t="str">
        <f xml:space="preserve"> IF( RIGHT(雅俗通字典[[#This Row],[聲調]],1)&lt;&gt;"入", "舒聲", "促聲")</f>
        <v>舒聲</v>
      </c>
      <c r="H691" t="str">
        <f xml:space="preserve"> INDEX(聲母對照資料表[], MATCH(雅俗通字典[[#This Row],[切音]], 聲母對照資料表[十五音], 0), 2)</f>
        <v>z</v>
      </c>
      <c r="I691" t="str">
        <f xml:space="preserve"> INDEX(韻母對照資料表[], MATCH(雅俗通字典[[#This Row],[字韻]] &amp; LEFT(雅俗通字典[[#This Row],[舒促聲]],1), 韻母對照資料表[十五音識別碼], 0), 2)</f>
        <v>ian</v>
      </c>
      <c r="J691">
        <f xml:space="preserve"> MATCH(雅俗通字典[[#This Row],[聲調]], 雅俗通聲調, 0)</f>
        <v>1</v>
      </c>
      <c r="K691" t="str">
        <f xml:space="preserve"> _xlfn.CONCAT(雅俗通字典[[#This Row],[聲]:[調]])</f>
        <v>zian1</v>
      </c>
      <c r="L691" t="str">
        <f xml:space="preserve"> 雅俗通字典[[#This Row],[字韻]] &amp; 雅俗通字典[[#This Row],[聲調]] &amp; "聲" &amp; 雅俗通字典[[#This Row],[切音]]</f>
        <v>堅上平聲曾</v>
      </c>
      <c r="M691" t="str">
        <f xml:space="preserve"> 雅俗通字典[[#This Row],[字韻]] &amp; TEXT(雅俗通字典[[#This Row],[調]], "[DBNum1]") &amp; 雅俗通字典[[#This Row],[切音]]</f>
        <v>堅一曾</v>
      </c>
    </row>
    <row r="692" spans="1:13">
      <c r="A692">
        <v>691</v>
      </c>
      <c r="B692" s="13" t="s">
        <v>761</v>
      </c>
      <c r="C692" s="13" t="s">
        <v>63</v>
      </c>
      <c r="D692" s="13" t="s">
        <v>702</v>
      </c>
      <c r="E692" s="13" t="s">
        <v>8</v>
      </c>
      <c r="F692" t="s">
        <v>746</v>
      </c>
      <c r="G692" s="13" t="str">
        <f xml:space="preserve"> IF( RIGHT(雅俗通字典[[#This Row],[聲調]],1)&lt;&gt;"入", "舒聲", "促聲")</f>
        <v>舒聲</v>
      </c>
      <c r="H692" t="str">
        <f xml:space="preserve"> INDEX(聲母對照資料表[], MATCH(雅俗通字典[[#This Row],[切音]], 聲母對照資料表[十五音], 0), 2)</f>
        <v>z</v>
      </c>
      <c r="I692" t="str">
        <f xml:space="preserve"> INDEX(韻母對照資料表[], MATCH(雅俗通字典[[#This Row],[字韻]] &amp; LEFT(雅俗通字典[[#This Row],[舒促聲]],1), 韻母對照資料表[十五音識別碼], 0), 2)</f>
        <v>ian</v>
      </c>
      <c r="J692">
        <f xml:space="preserve"> MATCH(雅俗通字典[[#This Row],[聲調]], 雅俗通聲調, 0)</f>
        <v>1</v>
      </c>
      <c r="K692" t="str">
        <f xml:space="preserve"> _xlfn.CONCAT(雅俗通字典[[#This Row],[聲]:[調]])</f>
        <v>zian1</v>
      </c>
      <c r="L692" t="str">
        <f xml:space="preserve"> 雅俗通字典[[#This Row],[字韻]] &amp; 雅俗通字典[[#This Row],[聲調]] &amp; "聲" &amp; 雅俗通字典[[#This Row],[切音]]</f>
        <v>堅上平聲曾</v>
      </c>
      <c r="M692" t="str">
        <f xml:space="preserve"> 雅俗通字典[[#This Row],[字韻]] &amp; TEXT(雅俗通字典[[#This Row],[調]], "[DBNum1]") &amp; 雅俗通字典[[#This Row],[切音]]</f>
        <v>堅一曾</v>
      </c>
    </row>
    <row r="693" spans="1:13">
      <c r="A693">
        <v>692</v>
      </c>
      <c r="B693" s="13" t="s">
        <v>762</v>
      </c>
      <c r="C693" s="13" t="s">
        <v>63</v>
      </c>
      <c r="D693" s="13" t="s">
        <v>702</v>
      </c>
      <c r="E693" s="13" t="s">
        <v>8</v>
      </c>
      <c r="F693" t="s">
        <v>746</v>
      </c>
      <c r="G693" s="13" t="str">
        <f xml:space="preserve"> IF( RIGHT(雅俗通字典[[#This Row],[聲調]],1)&lt;&gt;"入", "舒聲", "促聲")</f>
        <v>舒聲</v>
      </c>
      <c r="H693" t="str">
        <f xml:space="preserve"> INDEX(聲母對照資料表[], MATCH(雅俗通字典[[#This Row],[切音]], 聲母對照資料表[十五音], 0), 2)</f>
        <v>z</v>
      </c>
      <c r="I693" t="str">
        <f xml:space="preserve"> INDEX(韻母對照資料表[], MATCH(雅俗通字典[[#This Row],[字韻]] &amp; LEFT(雅俗通字典[[#This Row],[舒促聲]],1), 韻母對照資料表[十五音識別碼], 0), 2)</f>
        <v>ian</v>
      </c>
      <c r="J693">
        <f xml:space="preserve"> MATCH(雅俗通字典[[#This Row],[聲調]], 雅俗通聲調, 0)</f>
        <v>1</v>
      </c>
      <c r="K693" t="str">
        <f xml:space="preserve"> _xlfn.CONCAT(雅俗通字典[[#This Row],[聲]:[調]])</f>
        <v>zian1</v>
      </c>
      <c r="L693" t="str">
        <f xml:space="preserve"> 雅俗通字典[[#This Row],[字韻]] &amp; 雅俗通字典[[#This Row],[聲調]] &amp; "聲" &amp; 雅俗通字典[[#This Row],[切音]]</f>
        <v>堅上平聲曾</v>
      </c>
      <c r="M693" t="str">
        <f xml:space="preserve"> 雅俗通字典[[#This Row],[字韻]] &amp; TEXT(雅俗通字典[[#This Row],[調]], "[DBNum1]") &amp; 雅俗通字典[[#This Row],[切音]]</f>
        <v>堅一曾</v>
      </c>
    </row>
    <row r="694" spans="1:13">
      <c r="A694">
        <v>693</v>
      </c>
      <c r="B694" s="13" t="s">
        <v>763</v>
      </c>
      <c r="C694" s="13" t="s">
        <v>63</v>
      </c>
      <c r="D694" s="13" t="s">
        <v>702</v>
      </c>
      <c r="E694" s="13" t="s">
        <v>8</v>
      </c>
      <c r="F694" t="s">
        <v>746</v>
      </c>
      <c r="G694" s="13" t="str">
        <f xml:space="preserve"> IF( RIGHT(雅俗通字典[[#This Row],[聲調]],1)&lt;&gt;"入", "舒聲", "促聲")</f>
        <v>舒聲</v>
      </c>
      <c r="H694" t="str">
        <f xml:space="preserve"> INDEX(聲母對照資料表[], MATCH(雅俗通字典[[#This Row],[切音]], 聲母對照資料表[十五音], 0), 2)</f>
        <v>z</v>
      </c>
      <c r="I694" t="str">
        <f xml:space="preserve"> INDEX(韻母對照資料表[], MATCH(雅俗通字典[[#This Row],[字韻]] &amp; LEFT(雅俗通字典[[#This Row],[舒促聲]],1), 韻母對照資料表[十五音識別碼], 0), 2)</f>
        <v>ian</v>
      </c>
      <c r="J694">
        <f xml:space="preserve"> MATCH(雅俗通字典[[#This Row],[聲調]], 雅俗通聲調, 0)</f>
        <v>1</v>
      </c>
      <c r="K694" t="str">
        <f xml:space="preserve"> _xlfn.CONCAT(雅俗通字典[[#This Row],[聲]:[調]])</f>
        <v>zian1</v>
      </c>
      <c r="L694" t="str">
        <f xml:space="preserve"> 雅俗通字典[[#This Row],[字韻]] &amp; 雅俗通字典[[#This Row],[聲調]] &amp; "聲" &amp; 雅俗通字典[[#This Row],[切音]]</f>
        <v>堅上平聲曾</v>
      </c>
      <c r="M694" t="str">
        <f xml:space="preserve"> 雅俗通字典[[#This Row],[字韻]] &amp; TEXT(雅俗通字典[[#This Row],[調]], "[DBNum1]") &amp; 雅俗通字典[[#This Row],[切音]]</f>
        <v>堅一曾</v>
      </c>
    </row>
    <row r="695" spans="1:13">
      <c r="A695">
        <v>694</v>
      </c>
      <c r="B695" s="13" t="s">
        <v>764</v>
      </c>
      <c r="C695" s="13" t="s">
        <v>63</v>
      </c>
      <c r="D695" s="13" t="s">
        <v>702</v>
      </c>
      <c r="E695" s="13" t="s">
        <v>8</v>
      </c>
      <c r="F695" t="s">
        <v>746</v>
      </c>
      <c r="G695" s="13" t="str">
        <f xml:space="preserve"> IF( RIGHT(雅俗通字典[[#This Row],[聲調]],1)&lt;&gt;"入", "舒聲", "促聲")</f>
        <v>舒聲</v>
      </c>
      <c r="H695" t="str">
        <f xml:space="preserve"> INDEX(聲母對照資料表[], MATCH(雅俗通字典[[#This Row],[切音]], 聲母對照資料表[十五音], 0), 2)</f>
        <v>z</v>
      </c>
      <c r="I695" t="str">
        <f xml:space="preserve"> INDEX(韻母對照資料表[], MATCH(雅俗通字典[[#This Row],[字韻]] &amp; LEFT(雅俗通字典[[#This Row],[舒促聲]],1), 韻母對照資料表[十五音識別碼], 0), 2)</f>
        <v>ian</v>
      </c>
      <c r="J695">
        <f xml:space="preserve"> MATCH(雅俗通字典[[#This Row],[聲調]], 雅俗通聲調, 0)</f>
        <v>1</v>
      </c>
      <c r="K695" t="str">
        <f xml:space="preserve"> _xlfn.CONCAT(雅俗通字典[[#This Row],[聲]:[調]])</f>
        <v>zian1</v>
      </c>
      <c r="L695" t="str">
        <f xml:space="preserve"> 雅俗通字典[[#This Row],[字韻]] &amp; 雅俗通字典[[#This Row],[聲調]] &amp; "聲" &amp; 雅俗通字典[[#This Row],[切音]]</f>
        <v>堅上平聲曾</v>
      </c>
      <c r="M695" t="str">
        <f xml:space="preserve"> 雅俗通字典[[#This Row],[字韻]] &amp; TEXT(雅俗通字典[[#This Row],[調]], "[DBNum1]") &amp; 雅俗通字典[[#This Row],[切音]]</f>
        <v>堅一曾</v>
      </c>
    </row>
    <row r="696" spans="1:13">
      <c r="A696">
        <v>695</v>
      </c>
      <c r="B696" s="13" t="s">
        <v>765</v>
      </c>
      <c r="C696" s="13" t="s">
        <v>80</v>
      </c>
      <c r="D696" s="13" t="s">
        <v>702</v>
      </c>
      <c r="E696" s="13" t="s">
        <v>8</v>
      </c>
      <c r="F696" t="s">
        <v>766</v>
      </c>
      <c r="G696" s="13" t="str">
        <f xml:space="preserve"> IF( RIGHT(雅俗通字典[[#This Row],[聲調]],1)&lt;&gt;"入", "舒聲", "促聲")</f>
        <v>舒聲</v>
      </c>
      <c r="H696" t="str">
        <f xml:space="preserve"> INDEX(聲母對照資料表[], MATCH(雅俗通字典[[#This Row],[切音]], 聲母對照資料表[十五音], 0), 2)</f>
        <v>s</v>
      </c>
      <c r="I696" t="str">
        <f xml:space="preserve"> INDEX(韻母對照資料表[], MATCH(雅俗通字典[[#This Row],[字韻]] &amp; LEFT(雅俗通字典[[#This Row],[舒促聲]],1), 韻母對照資料表[十五音識別碼], 0), 2)</f>
        <v>ian</v>
      </c>
      <c r="J696">
        <f xml:space="preserve"> MATCH(雅俗通字典[[#This Row],[聲調]], 雅俗通聲調, 0)</f>
        <v>1</v>
      </c>
      <c r="K696" t="str">
        <f xml:space="preserve"> _xlfn.CONCAT(雅俗通字典[[#This Row],[聲]:[調]])</f>
        <v>sian1</v>
      </c>
      <c r="L696" t="str">
        <f xml:space="preserve"> 雅俗通字典[[#This Row],[字韻]] &amp; 雅俗通字典[[#This Row],[聲調]] &amp; "聲" &amp; 雅俗通字典[[#This Row],[切音]]</f>
        <v>堅上平聲時</v>
      </c>
      <c r="M696" t="str">
        <f xml:space="preserve"> 雅俗通字典[[#This Row],[字韻]] &amp; TEXT(雅俗通字典[[#This Row],[調]], "[DBNum1]") &amp; 雅俗通字典[[#This Row],[切音]]</f>
        <v>堅一時</v>
      </c>
    </row>
    <row r="697" spans="1:13">
      <c r="A697">
        <v>696</v>
      </c>
      <c r="B697" s="13" t="s">
        <v>767</v>
      </c>
      <c r="C697" s="13" t="s">
        <v>80</v>
      </c>
      <c r="D697" s="13" t="s">
        <v>702</v>
      </c>
      <c r="E697" s="13" t="s">
        <v>8</v>
      </c>
      <c r="F697" t="s">
        <v>766</v>
      </c>
      <c r="G697" s="13" t="str">
        <f xml:space="preserve"> IF( RIGHT(雅俗通字典[[#This Row],[聲調]],1)&lt;&gt;"入", "舒聲", "促聲")</f>
        <v>舒聲</v>
      </c>
      <c r="H697" t="str">
        <f xml:space="preserve"> INDEX(聲母對照資料表[], MATCH(雅俗通字典[[#This Row],[切音]], 聲母對照資料表[十五音], 0), 2)</f>
        <v>s</v>
      </c>
      <c r="I697" t="str">
        <f xml:space="preserve"> INDEX(韻母對照資料表[], MATCH(雅俗通字典[[#This Row],[字韻]] &amp; LEFT(雅俗通字典[[#This Row],[舒促聲]],1), 韻母對照資料表[十五音識別碼], 0), 2)</f>
        <v>ian</v>
      </c>
      <c r="J697">
        <f xml:space="preserve"> MATCH(雅俗通字典[[#This Row],[聲調]], 雅俗通聲調, 0)</f>
        <v>1</v>
      </c>
      <c r="K697" t="str">
        <f xml:space="preserve"> _xlfn.CONCAT(雅俗通字典[[#This Row],[聲]:[調]])</f>
        <v>sian1</v>
      </c>
      <c r="L697" t="str">
        <f xml:space="preserve"> 雅俗通字典[[#This Row],[字韻]] &amp; 雅俗通字典[[#This Row],[聲調]] &amp; "聲" &amp; 雅俗通字典[[#This Row],[切音]]</f>
        <v>堅上平聲時</v>
      </c>
      <c r="M697" t="str">
        <f xml:space="preserve"> 雅俗通字典[[#This Row],[字韻]] &amp; TEXT(雅俗通字典[[#This Row],[調]], "[DBNum1]") &amp; 雅俗通字典[[#This Row],[切音]]</f>
        <v>堅一時</v>
      </c>
    </row>
    <row r="698" spans="1:13">
      <c r="A698">
        <v>697</v>
      </c>
      <c r="B698" s="13" t="s">
        <v>768</v>
      </c>
      <c r="C698" s="13" t="s">
        <v>80</v>
      </c>
      <c r="D698" s="13" t="s">
        <v>702</v>
      </c>
      <c r="E698" s="13" t="s">
        <v>8</v>
      </c>
      <c r="F698" t="s">
        <v>766</v>
      </c>
      <c r="G698" s="13" t="str">
        <f xml:space="preserve"> IF( RIGHT(雅俗通字典[[#This Row],[聲調]],1)&lt;&gt;"入", "舒聲", "促聲")</f>
        <v>舒聲</v>
      </c>
      <c r="H698" t="str">
        <f xml:space="preserve"> INDEX(聲母對照資料表[], MATCH(雅俗通字典[[#This Row],[切音]], 聲母對照資料表[十五音], 0), 2)</f>
        <v>s</v>
      </c>
      <c r="I698" t="str">
        <f xml:space="preserve"> INDEX(韻母對照資料表[], MATCH(雅俗通字典[[#This Row],[字韻]] &amp; LEFT(雅俗通字典[[#This Row],[舒促聲]],1), 韻母對照資料表[十五音識別碼], 0), 2)</f>
        <v>ian</v>
      </c>
      <c r="J698">
        <f xml:space="preserve"> MATCH(雅俗通字典[[#This Row],[聲調]], 雅俗通聲調, 0)</f>
        <v>1</v>
      </c>
      <c r="K698" t="str">
        <f xml:space="preserve"> _xlfn.CONCAT(雅俗通字典[[#This Row],[聲]:[調]])</f>
        <v>sian1</v>
      </c>
      <c r="L698" t="str">
        <f xml:space="preserve"> 雅俗通字典[[#This Row],[字韻]] &amp; 雅俗通字典[[#This Row],[聲調]] &amp; "聲" &amp; 雅俗通字典[[#This Row],[切音]]</f>
        <v>堅上平聲時</v>
      </c>
      <c r="M698" t="str">
        <f xml:space="preserve"> 雅俗通字典[[#This Row],[字韻]] &amp; TEXT(雅俗通字典[[#This Row],[調]], "[DBNum1]") &amp; 雅俗通字典[[#This Row],[切音]]</f>
        <v>堅一時</v>
      </c>
    </row>
    <row r="699" spans="1:13">
      <c r="A699">
        <v>698</v>
      </c>
      <c r="B699" s="13" t="s">
        <v>769</v>
      </c>
      <c r="C699" s="13" t="s">
        <v>80</v>
      </c>
      <c r="D699" s="13" t="s">
        <v>702</v>
      </c>
      <c r="E699" s="13" t="s">
        <v>8</v>
      </c>
      <c r="F699" t="s">
        <v>766</v>
      </c>
      <c r="G699" s="13" t="str">
        <f xml:space="preserve"> IF( RIGHT(雅俗通字典[[#This Row],[聲調]],1)&lt;&gt;"入", "舒聲", "促聲")</f>
        <v>舒聲</v>
      </c>
      <c r="H699" t="str">
        <f xml:space="preserve"> INDEX(聲母對照資料表[], MATCH(雅俗通字典[[#This Row],[切音]], 聲母對照資料表[十五音], 0), 2)</f>
        <v>s</v>
      </c>
      <c r="I699" t="str">
        <f xml:space="preserve"> INDEX(韻母對照資料表[], MATCH(雅俗通字典[[#This Row],[字韻]] &amp; LEFT(雅俗通字典[[#This Row],[舒促聲]],1), 韻母對照資料表[十五音識別碼], 0), 2)</f>
        <v>ian</v>
      </c>
      <c r="J699">
        <f xml:space="preserve"> MATCH(雅俗通字典[[#This Row],[聲調]], 雅俗通聲調, 0)</f>
        <v>1</v>
      </c>
      <c r="K699" t="str">
        <f xml:space="preserve"> _xlfn.CONCAT(雅俗通字典[[#This Row],[聲]:[調]])</f>
        <v>sian1</v>
      </c>
      <c r="L699" t="str">
        <f xml:space="preserve"> 雅俗通字典[[#This Row],[字韻]] &amp; 雅俗通字典[[#This Row],[聲調]] &amp; "聲" &amp; 雅俗通字典[[#This Row],[切音]]</f>
        <v>堅上平聲時</v>
      </c>
      <c r="M699" t="str">
        <f xml:space="preserve"> 雅俗通字典[[#This Row],[字韻]] &amp; TEXT(雅俗通字典[[#This Row],[調]], "[DBNum1]") &amp; 雅俗通字典[[#This Row],[切音]]</f>
        <v>堅一時</v>
      </c>
    </row>
    <row r="700" spans="1:13">
      <c r="A700">
        <v>699</v>
      </c>
      <c r="B700" s="13" t="s">
        <v>770</v>
      </c>
      <c r="C700" s="13" t="s">
        <v>80</v>
      </c>
      <c r="D700" s="13" t="s">
        <v>702</v>
      </c>
      <c r="E700" s="13" t="s">
        <v>8</v>
      </c>
      <c r="F700" t="s">
        <v>766</v>
      </c>
      <c r="G700" s="13" t="str">
        <f xml:space="preserve"> IF( RIGHT(雅俗通字典[[#This Row],[聲調]],1)&lt;&gt;"入", "舒聲", "促聲")</f>
        <v>舒聲</v>
      </c>
      <c r="H700" t="str">
        <f xml:space="preserve"> INDEX(聲母對照資料表[], MATCH(雅俗通字典[[#This Row],[切音]], 聲母對照資料表[十五音], 0), 2)</f>
        <v>s</v>
      </c>
      <c r="I700" t="str">
        <f xml:space="preserve"> INDEX(韻母對照資料表[], MATCH(雅俗通字典[[#This Row],[字韻]] &amp; LEFT(雅俗通字典[[#This Row],[舒促聲]],1), 韻母對照資料表[十五音識別碼], 0), 2)</f>
        <v>ian</v>
      </c>
      <c r="J700">
        <f xml:space="preserve"> MATCH(雅俗通字典[[#This Row],[聲調]], 雅俗通聲調, 0)</f>
        <v>1</v>
      </c>
      <c r="K700" t="str">
        <f xml:space="preserve"> _xlfn.CONCAT(雅俗通字典[[#This Row],[聲]:[調]])</f>
        <v>sian1</v>
      </c>
      <c r="L700" t="str">
        <f xml:space="preserve"> 雅俗通字典[[#This Row],[字韻]] &amp; 雅俗通字典[[#This Row],[聲調]] &amp; "聲" &amp; 雅俗通字典[[#This Row],[切音]]</f>
        <v>堅上平聲時</v>
      </c>
      <c r="M700" t="str">
        <f xml:space="preserve"> 雅俗通字典[[#This Row],[字韻]] &amp; TEXT(雅俗通字典[[#This Row],[調]], "[DBNum1]") &amp; 雅俗通字典[[#This Row],[切音]]</f>
        <v>堅一時</v>
      </c>
    </row>
    <row r="701" spans="1:13">
      <c r="A701">
        <v>700</v>
      </c>
      <c r="B701" s="13" t="s">
        <v>771</v>
      </c>
      <c r="C701" s="13" t="s">
        <v>80</v>
      </c>
      <c r="D701" s="13" t="s">
        <v>702</v>
      </c>
      <c r="E701" s="13" t="s">
        <v>8</v>
      </c>
      <c r="F701" t="s">
        <v>766</v>
      </c>
      <c r="G701" s="13" t="str">
        <f xml:space="preserve"> IF( RIGHT(雅俗通字典[[#This Row],[聲調]],1)&lt;&gt;"入", "舒聲", "促聲")</f>
        <v>舒聲</v>
      </c>
      <c r="H701" t="str">
        <f xml:space="preserve"> INDEX(聲母對照資料表[], MATCH(雅俗通字典[[#This Row],[切音]], 聲母對照資料表[十五音], 0), 2)</f>
        <v>s</v>
      </c>
      <c r="I701" t="str">
        <f xml:space="preserve"> INDEX(韻母對照資料表[], MATCH(雅俗通字典[[#This Row],[字韻]] &amp; LEFT(雅俗通字典[[#This Row],[舒促聲]],1), 韻母對照資料表[十五音識別碼], 0), 2)</f>
        <v>ian</v>
      </c>
      <c r="J701">
        <f xml:space="preserve"> MATCH(雅俗通字典[[#This Row],[聲調]], 雅俗通聲調, 0)</f>
        <v>1</v>
      </c>
      <c r="K701" t="str">
        <f xml:space="preserve"> _xlfn.CONCAT(雅俗通字典[[#This Row],[聲]:[調]])</f>
        <v>sian1</v>
      </c>
      <c r="L701" t="str">
        <f xml:space="preserve"> 雅俗通字典[[#This Row],[字韻]] &amp; 雅俗通字典[[#This Row],[聲調]] &amp; "聲" &amp; 雅俗通字典[[#This Row],[切音]]</f>
        <v>堅上平聲時</v>
      </c>
      <c r="M701" t="str">
        <f xml:space="preserve"> 雅俗通字典[[#This Row],[字韻]] &amp; TEXT(雅俗通字典[[#This Row],[調]], "[DBNum1]") &amp; 雅俗通字典[[#This Row],[切音]]</f>
        <v>堅一時</v>
      </c>
    </row>
    <row r="702" spans="1:13">
      <c r="A702">
        <v>701</v>
      </c>
      <c r="B702" s="13" t="s">
        <v>772</v>
      </c>
      <c r="C702" s="13" t="s">
        <v>80</v>
      </c>
      <c r="D702" s="13" t="s">
        <v>702</v>
      </c>
      <c r="E702" s="13" t="s">
        <v>8</v>
      </c>
      <c r="F702" t="s">
        <v>766</v>
      </c>
      <c r="G702" s="13" t="str">
        <f xml:space="preserve"> IF( RIGHT(雅俗通字典[[#This Row],[聲調]],1)&lt;&gt;"入", "舒聲", "促聲")</f>
        <v>舒聲</v>
      </c>
      <c r="H702" t="str">
        <f xml:space="preserve"> INDEX(聲母對照資料表[], MATCH(雅俗通字典[[#This Row],[切音]], 聲母對照資料表[十五音], 0), 2)</f>
        <v>s</v>
      </c>
      <c r="I702" t="str">
        <f xml:space="preserve"> INDEX(韻母對照資料表[], MATCH(雅俗通字典[[#This Row],[字韻]] &amp; LEFT(雅俗通字典[[#This Row],[舒促聲]],1), 韻母對照資料表[十五音識別碼], 0), 2)</f>
        <v>ian</v>
      </c>
      <c r="J702">
        <f xml:space="preserve"> MATCH(雅俗通字典[[#This Row],[聲調]], 雅俗通聲調, 0)</f>
        <v>1</v>
      </c>
      <c r="K702" t="str">
        <f xml:space="preserve"> _xlfn.CONCAT(雅俗通字典[[#This Row],[聲]:[調]])</f>
        <v>sian1</v>
      </c>
      <c r="L702" t="str">
        <f xml:space="preserve"> 雅俗通字典[[#This Row],[字韻]] &amp; 雅俗通字典[[#This Row],[聲調]] &amp; "聲" &amp; 雅俗通字典[[#This Row],[切音]]</f>
        <v>堅上平聲時</v>
      </c>
      <c r="M702" t="str">
        <f xml:space="preserve"> 雅俗通字典[[#This Row],[字韻]] &amp; TEXT(雅俗通字典[[#This Row],[調]], "[DBNum1]") &amp; 雅俗通字典[[#This Row],[切音]]</f>
        <v>堅一時</v>
      </c>
    </row>
    <row r="703" spans="1:13">
      <c r="A703">
        <v>702</v>
      </c>
      <c r="B703" s="13" t="s">
        <v>763</v>
      </c>
      <c r="C703" s="13" t="s">
        <v>80</v>
      </c>
      <c r="D703" s="13" t="s">
        <v>702</v>
      </c>
      <c r="E703" s="13" t="s">
        <v>8</v>
      </c>
      <c r="F703" t="s">
        <v>766</v>
      </c>
      <c r="G703" s="13" t="str">
        <f xml:space="preserve"> IF( RIGHT(雅俗通字典[[#This Row],[聲調]],1)&lt;&gt;"入", "舒聲", "促聲")</f>
        <v>舒聲</v>
      </c>
      <c r="H703" t="str">
        <f xml:space="preserve"> INDEX(聲母對照資料表[], MATCH(雅俗通字典[[#This Row],[切音]], 聲母對照資料表[十五音], 0), 2)</f>
        <v>s</v>
      </c>
      <c r="I703" t="str">
        <f xml:space="preserve"> INDEX(韻母對照資料表[], MATCH(雅俗通字典[[#This Row],[字韻]] &amp; LEFT(雅俗通字典[[#This Row],[舒促聲]],1), 韻母對照資料表[十五音識別碼], 0), 2)</f>
        <v>ian</v>
      </c>
      <c r="J703">
        <f xml:space="preserve"> MATCH(雅俗通字典[[#This Row],[聲調]], 雅俗通聲調, 0)</f>
        <v>1</v>
      </c>
      <c r="K703" t="str">
        <f xml:space="preserve"> _xlfn.CONCAT(雅俗通字典[[#This Row],[聲]:[調]])</f>
        <v>sian1</v>
      </c>
      <c r="L703" t="str">
        <f xml:space="preserve"> 雅俗通字典[[#This Row],[字韻]] &amp; 雅俗通字典[[#This Row],[聲調]] &amp; "聲" &amp; 雅俗通字典[[#This Row],[切音]]</f>
        <v>堅上平聲時</v>
      </c>
      <c r="M703" t="str">
        <f xml:space="preserve"> 雅俗通字典[[#This Row],[字韻]] &amp; TEXT(雅俗通字典[[#This Row],[調]], "[DBNum1]") &amp; 雅俗通字典[[#This Row],[切音]]</f>
        <v>堅一時</v>
      </c>
    </row>
    <row r="704" spans="1:13">
      <c r="A704">
        <v>703</v>
      </c>
      <c r="B704" s="13" t="s">
        <v>773</v>
      </c>
      <c r="C704" s="13" t="s">
        <v>80</v>
      </c>
      <c r="D704" s="13" t="s">
        <v>702</v>
      </c>
      <c r="E704" s="13" t="s">
        <v>8</v>
      </c>
      <c r="F704" t="s">
        <v>766</v>
      </c>
      <c r="G704" s="13" t="str">
        <f xml:space="preserve"> IF( RIGHT(雅俗通字典[[#This Row],[聲調]],1)&lt;&gt;"入", "舒聲", "促聲")</f>
        <v>舒聲</v>
      </c>
      <c r="H704" t="str">
        <f xml:space="preserve"> INDEX(聲母對照資料表[], MATCH(雅俗通字典[[#This Row],[切音]], 聲母對照資料表[十五音], 0), 2)</f>
        <v>s</v>
      </c>
      <c r="I704" t="str">
        <f xml:space="preserve"> INDEX(韻母對照資料表[], MATCH(雅俗通字典[[#This Row],[字韻]] &amp; LEFT(雅俗通字典[[#This Row],[舒促聲]],1), 韻母對照資料表[十五音識別碼], 0), 2)</f>
        <v>ian</v>
      </c>
      <c r="J704">
        <f xml:space="preserve"> MATCH(雅俗通字典[[#This Row],[聲調]], 雅俗通聲調, 0)</f>
        <v>1</v>
      </c>
      <c r="K704" t="str">
        <f xml:space="preserve"> _xlfn.CONCAT(雅俗通字典[[#This Row],[聲]:[調]])</f>
        <v>sian1</v>
      </c>
      <c r="L704" t="str">
        <f xml:space="preserve"> 雅俗通字典[[#This Row],[字韻]] &amp; 雅俗通字典[[#This Row],[聲調]] &amp; "聲" &amp; 雅俗通字典[[#This Row],[切音]]</f>
        <v>堅上平聲時</v>
      </c>
      <c r="M704" t="str">
        <f xml:space="preserve"> 雅俗通字典[[#This Row],[字韻]] &amp; TEXT(雅俗通字典[[#This Row],[調]], "[DBNum1]") &amp; 雅俗通字典[[#This Row],[切音]]</f>
        <v>堅一時</v>
      </c>
    </row>
    <row r="705" spans="1:13">
      <c r="A705">
        <v>704</v>
      </c>
      <c r="B705" s="13" t="s">
        <v>774</v>
      </c>
      <c r="C705" s="13" t="s">
        <v>88</v>
      </c>
      <c r="D705" s="13" t="s">
        <v>702</v>
      </c>
      <c r="E705" s="13" t="s">
        <v>8</v>
      </c>
      <c r="F705" t="s">
        <v>775</v>
      </c>
      <c r="G705" s="13" t="str">
        <f xml:space="preserve"> IF( RIGHT(雅俗通字典[[#This Row],[聲調]],1)&lt;&gt;"入", "舒聲", "促聲")</f>
        <v>舒聲</v>
      </c>
      <c r="H705" t="str">
        <f xml:space="preserve"> INDEX(聲母對照資料表[], MATCH(雅俗通字典[[#This Row],[切音]], 聲母對照資料表[十五音], 0), 2)</f>
        <v>q</v>
      </c>
      <c r="I705" t="str">
        <f xml:space="preserve"> INDEX(韻母對照資料表[], MATCH(雅俗通字典[[#This Row],[字韻]] &amp; LEFT(雅俗通字典[[#This Row],[舒促聲]],1), 韻母對照資料表[十五音識別碼], 0), 2)</f>
        <v>ian</v>
      </c>
      <c r="J705">
        <f xml:space="preserve"> MATCH(雅俗通字典[[#This Row],[聲調]], 雅俗通聲調, 0)</f>
        <v>1</v>
      </c>
      <c r="K705" t="str">
        <f xml:space="preserve"> _xlfn.CONCAT(雅俗通字典[[#This Row],[聲]:[調]])</f>
        <v>qian1</v>
      </c>
      <c r="L705" t="str">
        <f xml:space="preserve"> 雅俗通字典[[#This Row],[字韻]] &amp; 雅俗通字典[[#This Row],[聲調]] &amp; "聲" &amp; 雅俗通字典[[#This Row],[切音]]</f>
        <v>堅上平聲英</v>
      </c>
      <c r="M705" t="str">
        <f xml:space="preserve"> 雅俗通字典[[#This Row],[字韻]] &amp; TEXT(雅俗通字典[[#This Row],[調]], "[DBNum1]") &amp; 雅俗通字典[[#This Row],[切音]]</f>
        <v>堅一英</v>
      </c>
    </row>
    <row r="706" spans="1:13">
      <c r="A706">
        <v>705</v>
      </c>
      <c r="B706" s="13" t="s">
        <v>142</v>
      </c>
      <c r="C706" s="13" t="s">
        <v>88</v>
      </c>
      <c r="D706" s="13" t="s">
        <v>702</v>
      </c>
      <c r="E706" s="13" t="s">
        <v>8</v>
      </c>
      <c r="F706" t="s">
        <v>775</v>
      </c>
      <c r="G706" s="13" t="str">
        <f xml:space="preserve"> IF( RIGHT(雅俗通字典[[#This Row],[聲調]],1)&lt;&gt;"入", "舒聲", "促聲")</f>
        <v>舒聲</v>
      </c>
      <c r="H706" t="str">
        <f xml:space="preserve"> INDEX(聲母對照資料表[], MATCH(雅俗通字典[[#This Row],[切音]], 聲母對照資料表[十五音], 0), 2)</f>
        <v>q</v>
      </c>
      <c r="I706" t="str">
        <f xml:space="preserve"> INDEX(韻母對照資料表[], MATCH(雅俗通字典[[#This Row],[字韻]] &amp; LEFT(雅俗通字典[[#This Row],[舒促聲]],1), 韻母對照資料表[十五音識別碼], 0), 2)</f>
        <v>ian</v>
      </c>
      <c r="J706">
        <f xml:space="preserve"> MATCH(雅俗通字典[[#This Row],[聲調]], 雅俗通聲調, 0)</f>
        <v>1</v>
      </c>
      <c r="K706" t="str">
        <f xml:space="preserve"> _xlfn.CONCAT(雅俗通字典[[#This Row],[聲]:[調]])</f>
        <v>qian1</v>
      </c>
      <c r="L706" t="str">
        <f xml:space="preserve"> 雅俗通字典[[#This Row],[字韻]] &amp; 雅俗通字典[[#This Row],[聲調]] &amp; "聲" &amp; 雅俗通字典[[#This Row],[切音]]</f>
        <v>堅上平聲英</v>
      </c>
      <c r="M706" t="str">
        <f xml:space="preserve"> 雅俗通字典[[#This Row],[字韻]] &amp; TEXT(雅俗通字典[[#This Row],[調]], "[DBNum1]") &amp; 雅俗通字典[[#This Row],[切音]]</f>
        <v>堅一英</v>
      </c>
    </row>
    <row r="707" spans="1:13">
      <c r="A707">
        <v>706</v>
      </c>
      <c r="B707" s="13" t="s">
        <v>776</v>
      </c>
      <c r="C707" s="13" t="s">
        <v>88</v>
      </c>
      <c r="D707" s="13" t="s">
        <v>702</v>
      </c>
      <c r="E707" s="13" t="s">
        <v>8</v>
      </c>
      <c r="F707" t="s">
        <v>775</v>
      </c>
      <c r="G707" s="13" t="str">
        <f xml:space="preserve"> IF( RIGHT(雅俗通字典[[#This Row],[聲調]],1)&lt;&gt;"入", "舒聲", "促聲")</f>
        <v>舒聲</v>
      </c>
      <c r="H707" t="str">
        <f xml:space="preserve"> INDEX(聲母對照資料表[], MATCH(雅俗通字典[[#This Row],[切音]], 聲母對照資料表[十五音], 0), 2)</f>
        <v>q</v>
      </c>
      <c r="I707" t="str">
        <f xml:space="preserve"> INDEX(韻母對照資料表[], MATCH(雅俗通字典[[#This Row],[字韻]] &amp; LEFT(雅俗通字典[[#This Row],[舒促聲]],1), 韻母對照資料表[十五音識別碼], 0), 2)</f>
        <v>ian</v>
      </c>
      <c r="J707">
        <f xml:space="preserve"> MATCH(雅俗通字典[[#This Row],[聲調]], 雅俗通聲調, 0)</f>
        <v>1</v>
      </c>
      <c r="K707" t="str">
        <f xml:space="preserve"> _xlfn.CONCAT(雅俗通字典[[#This Row],[聲]:[調]])</f>
        <v>qian1</v>
      </c>
      <c r="L707" t="str">
        <f xml:space="preserve"> 雅俗通字典[[#This Row],[字韻]] &amp; 雅俗通字典[[#This Row],[聲調]] &amp; "聲" &amp; 雅俗通字典[[#This Row],[切音]]</f>
        <v>堅上平聲英</v>
      </c>
      <c r="M707" t="str">
        <f xml:space="preserve"> 雅俗通字典[[#This Row],[字韻]] &amp; TEXT(雅俗通字典[[#This Row],[調]], "[DBNum1]") &amp; 雅俗通字典[[#This Row],[切音]]</f>
        <v>堅一英</v>
      </c>
    </row>
    <row r="708" spans="1:13">
      <c r="A708">
        <v>707</v>
      </c>
      <c r="B708" s="13" t="s">
        <v>777</v>
      </c>
      <c r="C708" s="13" t="s">
        <v>88</v>
      </c>
      <c r="D708" s="13" t="s">
        <v>702</v>
      </c>
      <c r="E708" s="13" t="s">
        <v>8</v>
      </c>
      <c r="F708" t="s">
        <v>775</v>
      </c>
      <c r="G708" s="13" t="str">
        <f xml:space="preserve"> IF( RIGHT(雅俗通字典[[#This Row],[聲調]],1)&lt;&gt;"入", "舒聲", "促聲")</f>
        <v>舒聲</v>
      </c>
      <c r="H708" t="str">
        <f xml:space="preserve"> INDEX(聲母對照資料表[], MATCH(雅俗通字典[[#This Row],[切音]], 聲母對照資料表[十五音], 0), 2)</f>
        <v>q</v>
      </c>
      <c r="I708" t="str">
        <f xml:space="preserve"> INDEX(韻母對照資料表[], MATCH(雅俗通字典[[#This Row],[字韻]] &amp; LEFT(雅俗通字典[[#This Row],[舒促聲]],1), 韻母對照資料表[十五音識別碼], 0), 2)</f>
        <v>ian</v>
      </c>
      <c r="J708">
        <f xml:space="preserve"> MATCH(雅俗通字典[[#This Row],[聲調]], 雅俗通聲調, 0)</f>
        <v>1</v>
      </c>
      <c r="K708" t="str">
        <f xml:space="preserve"> _xlfn.CONCAT(雅俗通字典[[#This Row],[聲]:[調]])</f>
        <v>qian1</v>
      </c>
      <c r="L708" t="str">
        <f xml:space="preserve"> 雅俗通字典[[#This Row],[字韻]] &amp; 雅俗通字典[[#This Row],[聲調]] &amp; "聲" &amp; 雅俗通字典[[#This Row],[切音]]</f>
        <v>堅上平聲英</v>
      </c>
      <c r="M708" t="str">
        <f xml:space="preserve"> 雅俗通字典[[#This Row],[字韻]] &amp; TEXT(雅俗通字典[[#This Row],[調]], "[DBNum1]") &amp; 雅俗通字典[[#This Row],[切音]]</f>
        <v>堅一英</v>
      </c>
    </row>
    <row r="709" spans="1:13">
      <c r="A709">
        <v>708</v>
      </c>
      <c r="B709" s="13" t="s">
        <v>778</v>
      </c>
      <c r="C709" s="13" t="s">
        <v>88</v>
      </c>
      <c r="D709" s="13" t="s">
        <v>702</v>
      </c>
      <c r="E709" s="13" t="s">
        <v>8</v>
      </c>
      <c r="F709" t="s">
        <v>775</v>
      </c>
      <c r="G709" s="13" t="str">
        <f xml:space="preserve"> IF( RIGHT(雅俗通字典[[#This Row],[聲調]],1)&lt;&gt;"入", "舒聲", "促聲")</f>
        <v>舒聲</v>
      </c>
      <c r="H709" t="str">
        <f xml:space="preserve"> INDEX(聲母對照資料表[], MATCH(雅俗通字典[[#This Row],[切音]], 聲母對照資料表[十五音], 0), 2)</f>
        <v>q</v>
      </c>
      <c r="I709" t="str">
        <f xml:space="preserve"> INDEX(韻母對照資料表[], MATCH(雅俗通字典[[#This Row],[字韻]] &amp; LEFT(雅俗通字典[[#This Row],[舒促聲]],1), 韻母對照資料表[十五音識別碼], 0), 2)</f>
        <v>ian</v>
      </c>
      <c r="J709">
        <f xml:space="preserve"> MATCH(雅俗通字典[[#This Row],[聲調]], 雅俗通聲調, 0)</f>
        <v>1</v>
      </c>
      <c r="K709" t="str">
        <f xml:space="preserve"> _xlfn.CONCAT(雅俗通字典[[#This Row],[聲]:[調]])</f>
        <v>qian1</v>
      </c>
      <c r="L709" t="str">
        <f xml:space="preserve"> 雅俗通字典[[#This Row],[字韻]] &amp; 雅俗通字典[[#This Row],[聲調]] &amp; "聲" &amp; 雅俗通字典[[#This Row],[切音]]</f>
        <v>堅上平聲英</v>
      </c>
      <c r="M709" t="str">
        <f xml:space="preserve"> 雅俗通字典[[#This Row],[字韻]] &amp; TEXT(雅俗通字典[[#This Row],[調]], "[DBNum1]") &amp; 雅俗通字典[[#This Row],[切音]]</f>
        <v>堅一英</v>
      </c>
    </row>
    <row r="710" spans="1:13">
      <c r="A710">
        <v>709</v>
      </c>
      <c r="B710" s="13" t="s">
        <v>779</v>
      </c>
      <c r="C710" s="13" t="s">
        <v>88</v>
      </c>
      <c r="D710" s="13" t="s">
        <v>702</v>
      </c>
      <c r="E710" s="13" t="s">
        <v>8</v>
      </c>
      <c r="F710" t="s">
        <v>775</v>
      </c>
      <c r="G710" s="13" t="str">
        <f xml:space="preserve"> IF( RIGHT(雅俗通字典[[#This Row],[聲調]],1)&lt;&gt;"入", "舒聲", "促聲")</f>
        <v>舒聲</v>
      </c>
      <c r="H710" t="str">
        <f xml:space="preserve"> INDEX(聲母對照資料表[], MATCH(雅俗通字典[[#This Row],[切音]], 聲母對照資料表[十五音], 0), 2)</f>
        <v>q</v>
      </c>
      <c r="I710" t="str">
        <f xml:space="preserve"> INDEX(韻母對照資料表[], MATCH(雅俗通字典[[#This Row],[字韻]] &amp; LEFT(雅俗通字典[[#This Row],[舒促聲]],1), 韻母對照資料表[十五音識別碼], 0), 2)</f>
        <v>ian</v>
      </c>
      <c r="J710">
        <f xml:space="preserve"> MATCH(雅俗通字典[[#This Row],[聲調]], 雅俗通聲調, 0)</f>
        <v>1</v>
      </c>
      <c r="K710" t="str">
        <f xml:space="preserve"> _xlfn.CONCAT(雅俗通字典[[#This Row],[聲]:[調]])</f>
        <v>qian1</v>
      </c>
      <c r="L710" t="str">
        <f xml:space="preserve"> 雅俗通字典[[#This Row],[字韻]] &amp; 雅俗通字典[[#This Row],[聲調]] &amp; "聲" &amp; 雅俗通字典[[#This Row],[切音]]</f>
        <v>堅上平聲英</v>
      </c>
      <c r="M710" t="str">
        <f xml:space="preserve"> 雅俗通字典[[#This Row],[字韻]] &amp; TEXT(雅俗通字典[[#This Row],[調]], "[DBNum1]") &amp; 雅俗通字典[[#This Row],[切音]]</f>
        <v>堅一英</v>
      </c>
    </row>
    <row r="711" spans="1:13">
      <c r="A711">
        <v>710</v>
      </c>
      <c r="B711" s="13" t="s">
        <v>780</v>
      </c>
      <c r="C711" s="13" t="s">
        <v>88</v>
      </c>
      <c r="D711" s="13" t="s">
        <v>702</v>
      </c>
      <c r="E711" s="13" t="s">
        <v>8</v>
      </c>
      <c r="F711" t="s">
        <v>775</v>
      </c>
      <c r="G711" s="13" t="str">
        <f xml:space="preserve"> IF( RIGHT(雅俗通字典[[#This Row],[聲調]],1)&lt;&gt;"入", "舒聲", "促聲")</f>
        <v>舒聲</v>
      </c>
      <c r="H711" t="str">
        <f xml:space="preserve"> INDEX(聲母對照資料表[], MATCH(雅俗通字典[[#This Row],[切音]], 聲母對照資料表[十五音], 0), 2)</f>
        <v>q</v>
      </c>
      <c r="I711" t="str">
        <f xml:space="preserve"> INDEX(韻母對照資料表[], MATCH(雅俗通字典[[#This Row],[字韻]] &amp; LEFT(雅俗通字典[[#This Row],[舒促聲]],1), 韻母對照資料表[十五音識別碼], 0), 2)</f>
        <v>ian</v>
      </c>
      <c r="J711">
        <f xml:space="preserve"> MATCH(雅俗通字典[[#This Row],[聲調]], 雅俗通聲調, 0)</f>
        <v>1</v>
      </c>
      <c r="K711" t="str">
        <f xml:space="preserve"> _xlfn.CONCAT(雅俗通字典[[#This Row],[聲]:[調]])</f>
        <v>qian1</v>
      </c>
      <c r="L711" t="str">
        <f xml:space="preserve"> 雅俗通字典[[#This Row],[字韻]] &amp; 雅俗通字典[[#This Row],[聲調]] &amp; "聲" &amp; 雅俗通字典[[#This Row],[切音]]</f>
        <v>堅上平聲英</v>
      </c>
      <c r="M711" t="str">
        <f xml:space="preserve"> 雅俗通字典[[#This Row],[字韻]] &amp; TEXT(雅俗通字典[[#This Row],[調]], "[DBNum1]") &amp; 雅俗通字典[[#This Row],[切音]]</f>
        <v>堅一英</v>
      </c>
    </row>
    <row r="712" spans="1:13">
      <c r="A712">
        <v>711</v>
      </c>
      <c r="B712" s="13" t="s">
        <v>781</v>
      </c>
      <c r="C712" s="13" t="s">
        <v>88</v>
      </c>
      <c r="D712" s="13" t="s">
        <v>702</v>
      </c>
      <c r="E712" s="13" t="s">
        <v>8</v>
      </c>
      <c r="F712" t="s">
        <v>775</v>
      </c>
      <c r="G712" s="13" t="str">
        <f xml:space="preserve"> IF( RIGHT(雅俗通字典[[#This Row],[聲調]],1)&lt;&gt;"入", "舒聲", "促聲")</f>
        <v>舒聲</v>
      </c>
      <c r="H712" t="str">
        <f xml:space="preserve"> INDEX(聲母對照資料表[], MATCH(雅俗通字典[[#This Row],[切音]], 聲母對照資料表[十五音], 0), 2)</f>
        <v>q</v>
      </c>
      <c r="I712" t="str">
        <f xml:space="preserve"> INDEX(韻母對照資料表[], MATCH(雅俗通字典[[#This Row],[字韻]] &amp; LEFT(雅俗通字典[[#This Row],[舒促聲]],1), 韻母對照資料表[十五音識別碼], 0), 2)</f>
        <v>ian</v>
      </c>
      <c r="J712">
        <f xml:space="preserve"> MATCH(雅俗通字典[[#This Row],[聲調]], 雅俗通聲調, 0)</f>
        <v>1</v>
      </c>
      <c r="K712" t="str">
        <f xml:space="preserve"> _xlfn.CONCAT(雅俗通字典[[#This Row],[聲]:[調]])</f>
        <v>qian1</v>
      </c>
      <c r="L712" t="str">
        <f xml:space="preserve"> 雅俗通字典[[#This Row],[字韻]] &amp; 雅俗通字典[[#This Row],[聲調]] &amp; "聲" &amp; 雅俗通字典[[#This Row],[切音]]</f>
        <v>堅上平聲英</v>
      </c>
      <c r="M712" t="str">
        <f xml:space="preserve"> 雅俗通字典[[#This Row],[字韻]] &amp; TEXT(雅俗通字典[[#This Row],[調]], "[DBNum1]") &amp; 雅俗通字典[[#This Row],[切音]]</f>
        <v>堅一英</v>
      </c>
    </row>
    <row r="713" spans="1:13">
      <c r="A713">
        <v>712</v>
      </c>
      <c r="B713" s="13" t="s">
        <v>782</v>
      </c>
      <c r="C713" s="13" t="s">
        <v>88</v>
      </c>
      <c r="D713" s="13" t="s">
        <v>702</v>
      </c>
      <c r="E713" s="13" t="s">
        <v>8</v>
      </c>
      <c r="F713" t="s">
        <v>775</v>
      </c>
      <c r="G713" s="13" t="str">
        <f xml:space="preserve"> IF( RIGHT(雅俗通字典[[#This Row],[聲調]],1)&lt;&gt;"入", "舒聲", "促聲")</f>
        <v>舒聲</v>
      </c>
      <c r="H713" t="str">
        <f xml:space="preserve"> INDEX(聲母對照資料表[], MATCH(雅俗通字典[[#This Row],[切音]], 聲母對照資料表[十五音], 0), 2)</f>
        <v>q</v>
      </c>
      <c r="I713" t="str">
        <f xml:space="preserve"> INDEX(韻母對照資料表[], MATCH(雅俗通字典[[#This Row],[字韻]] &amp; LEFT(雅俗通字典[[#This Row],[舒促聲]],1), 韻母對照資料表[十五音識別碼], 0), 2)</f>
        <v>ian</v>
      </c>
      <c r="J713">
        <f xml:space="preserve"> MATCH(雅俗通字典[[#This Row],[聲調]], 雅俗通聲調, 0)</f>
        <v>1</v>
      </c>
      <c r="K713" t="str">
        <f xml:space="preserve"> _xlfn.CONCAT(雅俗通字典[[#This Row],[聲]:[調]])</f>
        <v>qian1</v>
      </c>
      <c r="L713" t="str">
        <f xml:space="preserve"> 雅俗通字典[[#This Row],[字韻]] &amp; 雅俗通字典[[#This Row],[聲調]] &amp; "聲" &amp; 雅俗通字典[[#This Row],[切音]]</f>
        <v>堅上平聲英</v>
      </c>
      <c r="M713" t="str">
        <f xml:space="preserve"> 雅俗通字典[[#This Row],[字韻]] &amp; TEXT(雅俗通字典[[#This Row],[調]], "[DBNum1]") &amp; 雅俗通字典[[#This Row],[切音]]</f>
        <v>堅一英</v>
      </c>
    </row>
    <row r="714" spans="1:13">
      <c r="A714">
        <v>713</v>
      </c>
      <c r="B714" s="13" t="s">
        <v>783</v>
      </c>
      <c r="C714" s="13" t="s">
        <v>88</v>
      </c>
      <c r="D714" s="13" t="s">
        <v>702</v>
      </c>
      <c r="E714" s="13" t="s">
        <v>8</v>
      </c>
      <c r="F714" t="s">
        <v>775</v>
      </c>
      <c r="G714" s="13" t="str">
        <f xml:space="preserve"> IF( RIGHT(雅俗通字典[[#This Row],[聲調]],1)&lt;&gt;"入", "舒聲", "促聲")</f>
        <v>舒聲</v>
      </c>
      <c r="H714" t="str">
        <f xml:space="preserve"> INDEX(聲母對照資料表[], MATCH(雅俗通字典[[#This Row],[切音]], 聲母對照資料表[十五音], 0), 2)</f>
        <v>q</v>
      </c>
      <c r="I714" t="str">
        <f xml:space="preserve"> INDEX(韻母對照資料表[], MATCH(雅俗通字典[[#This Row],[字韻]] &amp; LEFT(雅俗通字典[[#This Row],[舒促聲]],1), 韻母對照資料表[十五音識別碼], 0), 2)</f>
        <v>ian</v>
      </c>
      <c r="J714">
        <f xml:space="preserve"> MATCH(雅俗通字典[[#This Row],[聲調]], 雅俗通聲調, 0)</f>
        <v>1</v>
      </c>
      <c r="K714" t="str">
        <f xml:space="preserve"> _xlfn.CONCAT(雅俗通字典[[#This Row],[聲]:[調]])</f>
        <v>qian1</v>
      </c>
      <c r="L714" t="str">
        <f xml:space="preserve"> 雅俗通字典[[#This Row],[字韻]] &amp; 雅俗通字典[[#This Row],[聲調]] &amp; "聲" &amp; 雅俗通字典[[#This Row],[切音]]</f>
        <v>堅上平聲英</v>
      </c>
      <c r="M714" t="str">
        <f xml:space="preserve"> 雅俗通字典[[#This Row],[字韻]] &amp; TEXT(雅俗通字典[[#This Row],[調]], "[DBNum1]") &amp; 雅俗通字典[[#This Row],[切音]]</f>
        <v>堅一英</v>
      </c>
    </row>
    <row r="715" spans="1:13">
      <c r="A715">
        <v>714</v>
      </c>
      <c r="B715" s="13" t="s">
        <v>784</v>
      </c>
      <c r="C715" s="13" t="s">
        <v>88</v>
      </c>
      <c r="D715" s="13" t="s">
        <v>702</v>
      </c>
      <c r="E715" s="13" t="s">
        <v>8</v>
      </c>
      <c r="F715" t="s">
        <v>775</v>
      </c>
      <c r="G715" s="13" t="str">
        <f xml:space="preserve"> IF( RIGHT(雅俗通字典[[#This Row],[聲調]],1)&lt;&gt;"入", "舒聲", "促聲")</f>
        <v>舒聲</v>
      </c>
      <c r="H715" t="str">
        <f xml:space="preserve"> INDEX(聲母對照資料表[], MATCH(雅俗通字典[[#This Row],[切音]], 聲母對照資料表[十五音], 0), 2)</f>
        <v>q</v>
      </c>
      <c r="I715" t="str">
        <f xml:space="preserve"> INDEX(韻母對照資料表[], MATCH(雅俗通字典[[#This Row],[字韻]] &amp; LEFT(雅俗通字典[[#This Row],[舒促聲]],1), 韻母對照資料表[十五音識別碼], 0), 2)</f>
        <v>ian</v>
      </c>
      <c r="J715">
        <f xml:space="preserve"> MATCH(雅俗通字典[[#This Row],[聲調]], 雅俗通聲調, 0)</f>
        <v>1</v>
      </c>
      <c r="K715" t="str">
        <f xml:space="preserve"> _xlfn.CONCAT(雅俗通字典[[#This Row],[聲]:[調]])</f>
        <v>qian1</v>
      </c>
      <c r="L715" t="str">
        <f xml:space="preserve"> 雅俗通字典[[#This Row],[字韻]] &amp; 雅俗通字典[[#This Row],[聲調]] &amp; "聲" &amp; 雅俗通字典[[#This Row],[切音]]</f>
        <v>堅上平聲英</v>
      </c>
      <c r="M715" t="str">
        <f xml:space="preserve"> 雅俗通字典[[#This Row],[字韻]] &amp; TEXT(雅俗通字典[[#This Row],[調]], "[DBNum1]") &amp; 雅俗通字典[[#This Row],[切音]]</f>
        <v>堅一英</v>
      </c>
    </row>
    <row r="716" spans="1:13">
      <c r="A716">
        <v>715</v>
      </c>
      <c r="B716" s="13" t="s">
        <v>785</v>
      </c>
      <c r="C716" s="13" t="s">
        <v>88</v>
      </c>
      <c r="D716" s="13" t="s">
        <v>702</v>
      </c>
      <c r="E716" s="13" t="s">
        <v>8</v>
      </c>
      <c r="F716" t="s">
        <v>775</v>
      </c>
      <c r="G716" s="13" t="str">
        <f xml:space="preserve"> IF( RIGHT(雅俗通字典[[#This Row],[聲調]],1)&lt;&gt;"入", "舒聲", "促聲")</f>
        <v>舒聲</v>
      </c>
      <c r="H716" t="str">
        <f xml:space="preserve"> INDEX(聲母對照資料表[], MATCH(雅俗通字典[[#This Row],[切音]], 聲母對照資料表[十五音], 0), 2)</f>
        <v>q</v>
      </c>
      <c r="I716" t="str">
        <f xml:space="preserve"> INDEX(韻母對照資料表[], MATCH(雅俗通字典[[#This Row],[字韻]] &amp; LEFT(雅俗通字典[[#This Row],[舒促聲]],1), 韻母對照資料表[十五音識別碼], 0), 2)</f>
        <v>ian</v>
      </c>
      <c r="J716">
        <f xml:space="preserve"> MATCH(雅俗通字典[[#This Row],[聲調]], 雅俗通聲調, 0)</f>
        <v>1</v>
      </c>
      <c r="K716" t="str">
        <f xml:space="preserve"> _xlfn.CONCAT(雅俗通字典[[#This Row],[聲]:[調]])</f>
        <v>qian1</v>
      </c>
      <c r="L716" t="str">
        <f xml:space="preserve"> 雅俗通字典[[#This Row],[字韻]] &amp; 雅俗通字典[[#This Row],[聲調]] &amp; "聲" &amp; 雅俗通字典[[#This Row],[切音]]</f>
        <v>堅上平聲英</v>
      </c>
      <c r="M716" t="str">
        <f xml:space="preserve"> 雅俗通字典[[#This Row],[字韻]] &amp; TEXT(雅俗通字典[[#This Row],[調]], "[DBNum1]") &amp; 雅俗通字典[[#This Row],[切音]]</f>
        <v>堅一英</v>
      </c>
    </row>
    <row r="717" spans="1:13">
      <c r="A717">
        <v>716</v>
      </c>
      <c r="B717" s="13" t="s">
        <v>786</v>
      </c>
      <c r="C717" s="13" t="s">
        <v>88</v>
      </c>
      <c r="D717" s="13" t="s">
        <v>702</v>
      </c>
      <c r="E717" s="13" t="s">
        <v>8</v>
      </c>
      <c r="F717" t="s">
        <v>775</v>
      </c>
      <c r="G717" s="13" t="str">
        <f xml:space="preserve"> IF( RIGHT(雅俗通字典[[#This Row],[聲調]],1)&lt;&gt;"入", "舒聲", "促聲")</f>
        <v>舒聲</v>
      </c>
      <c r="H717" t="str">
        <f xml:space="preserve"> INDEX(聲母對照資料表[], MATCH(雅俗通字典[[#This Row],[切音]], 聲母對照資料表[十五音], 0), 2)</f>
        <v>q</v>
      </c>
      <c r="I717" t="str">
        <f xml:space="preserve"> INDEX(韻母對照資料表[], MATCH(雅俗通字典[[#This Row],[字韻]] &amp; LEFT(雅俗通字典[[#This Row],[舒促聲]],1), 韻母對照資料表[十五音識別碼], 0), 2)</f>
        <v>ian</v>
      </c>
      <c r="J717">
        <f xml:space="preserve"> MATCH(雅俗通字典[[#This Row],[聲調]], 雅俗通聲調, 0)</f>
        <v>1</v>
      </c>
      <c r="K717" t="str">
        <f xml:space="preserve"> _xlfn.CONCAT(雅俗通字典[[#This Row],[聲]:[調]])</f>
        <v>qian1</v>
      </c>
      <c r="L717" t="str">
        <f xml:space="preserve"> 雅俗通字典[[#This Row],[字韻]] &amp; 雅俗通字典[[#This Row],[聲調]] &amp; "聲" &amp; 雅俗通字典[[#This Row],[切音]]</f>
        <v>堅上平聲英</v>
      </c>
      <c r="M717" t="str">
        <f xml:space="preserve"> 雅俗通字典[[#This Row],[字韻]] &amp; TEXT(雅俗通字典[[#This Row],[調]], "[DBNum1]") &amp; 雅俗通字典[[#This Row],[切音]]</f>
        <v>堅一英</v>
      </c>
    </row>
    <row r="718" spans="1:13">
      <c r="A718">
        <v>717</v>
      </c>
      <c r="B718" s="13" t="s">
        <v>787</v>
      </c>
      <c r="C718" s="13" t="s">
        <v>88</v>
      </c>
      <c r="D718" s="13" t="s">
        <v>702</v>
      </c>
      <c r="E718" s="13" t="s">
        <v>8</v>
      </c>
      <c r="F718" t="s">
        <v>775</v>
      </c>
      <c r="G718" s="13" t="str">
        <f xml:space="preserve"> IF( RIGHT(雅俗通字典[[#This Row],[聲調]],1)&lt;&gt;"入", "舒聲", "促聲")</f>
        <v>舒聲</v>
      </c>
      <c r="H718" t="str">
        <f xml:space="preserve"> INDEX(聲母對照資料表[], MATCH(雅俗通字典[[#This Row],[切音]], 聲母對照資料表[十五音], 0), 2)</f>
        <v>q</v>
      </c>
      <c r="I718" t="str">
        <f xml:space="preserve"> INDEX(韻母對照資料表[], MATCH(雅俗通字典[[#This Row],[字韻]] &amp; LEFT(雅俗通字典[[#This Row],[舒促聲]],1), 韻母對照資料表[十五音識別碼], 0), 2)</f>
        <v>ian</v>
      </c>
      <c r="J718">
        <f xml:space="preserve"> MATCH(雅俗通字典[[#This Row],[聲調]], 雅俗通聲調, 0)</f>
        <v>1</v>
      </c>
      <c r="K718" t="str">
        <f xml:space="preserve"> _xlfn.CONCAT(雅俗通字典[[#This Row],[聲]:[調]])</f>
        <v>qian1</v>
      </c>
      <c r="L718" t="str">
        <f xml:space="preserve"> 雅俗通字典[[#This Row],[字韻]] &amp; 雅俗通字典[[#This Row],[聲調]] &amp; "聲" &amp; 雅俗通字典[[#This Row],[切音]]</f>
        <v>堅上平聲英</v>
      </c>
      <c r="M718" t="str">
        <f xml:space="preserve"> 雅俗通字典[[#This Row],[字韻]] &amp; TEXT(雅俗通字典[[#This Row],[調]], "[DBNum1]") &amp; 雅俗通字典[[#This Row],[切音]]</f>
        <v>堅一英</v>
      </c>
    </row>
    <row r="719" spans="1:13">
      <c r="A719">
        <v>718</v>
      </c>
      <c r="B719" s="13" t="s">
        <v>788</v>
      </c>
      <c r="C719" s="13" t="s">
        <v>88</v>
      </c>
      <c r="D719" s="13" t="s">
        <v>702</v>
      </c>
      <c r="E719" s="13" t="s">
        <v>8</v>
      </c>
      <c r="F719" t="s">
        <v>775</v>
      </c>
      <c r="G719" s="13" t="str">
        <f xml:space="preserve"> IF( RIGHT(雅俗通字典[[#This Row],[聲調]],1)&lt;&gt;"入", "舒聲", "促聲")</f>
        <v>舒聲</v>
      </c>
      <c r="H719" t="str">
        <f xml:space="preserve"> INDEX(聲母對照資料表[], MATCH(雅俗通字典[[#This Row],[切音]], 聲母對照資料表[十五音], 0), 2)</f>
        <v>q</v>
      </c>
      <c r="I719" t="str">
        <f xml:space="preserve"> INDEX(韻母對照資料表[], MATCH(雅俗通字典[[#This Row],[字韻]] &amp; LEFT(雅俗通字典[[#This Row],[舒促聲]],1), 韻母對照資料表[十五音識別碼], 0), 2)</f>
        <v>ian</v>
      </c>
      <c r="J719">
        <f xml:space="preserve"> MATCH(雅俗通字典[[#This Row],[聲調]], 雅俗通聲調, 0)</f>
        <v>1</v>
      </c>
      <c r="K719" t="str">
        <f xml:space="preserve"> _xlfn.CONCAT(雅俗通字典[[#This Row],[聲]:[調]])</f>
        <v>qian1</v>
      </c>
      <c r="L719" t="str">
        <f xml:space="preserve"> 雅俗通字典[[#This Row],[字韻]] &amp; 雅俗通字典[[#This Row],[聲調]] &amp; "聲" &amp; 雅俗通字典[[#This Row],[切音]]</f>
        <v>堅上平聲英</v>
      </c>
      <c r="M719" t="str">
        <f xml:space="preserve"> 雅俗通字典[[#This Row],[字韻]] &amp; TEXT(雅俗通字典[[#This Row],[調]], "[DBNum1]") &amp; 雅俗通字典[[#This Row],[切音]]</f>
        <v>堅一英</v>
      </c>
    </row>
    <row r="720" spans="1:13">
      <c r="A720">
        <v>719</v>
      </c>
      <c r="B720" s="13" t="s">
        <v>789</v>
      </c>
      <c r="C720" s="13" t="s">
        <v>88</v>
      </c>
      <c r="D720" s="13" t="s">
        <v>702</v>
      </c>
      <c r="E720" s="13" t="s">
        <v>8</v>
      </c>
      <c r="F720" t="s">
        <v>775</v>
      </c>
      <c r="G720" s="13" t="str">
        <f xml:space="preserve"> IF( RIGHT(雅俗通字典[[#This Row],[聲調]],1)&lt;&gt;"入", "舒聲", "促聲")</f>
        <v>舒聲</v>
      </c>
      <c r="H720" t="str">
        <f xml:space="preserve"> INDEX(聲母對照資料表[], MATCH(雅俗通字典[[#This Row],[切音]], 聲母對照資料表[十五音], 0), 2)</f>
        <v>q</v>
      </c>
      <c r="I720" t="str">
        <f xml:space="preserve"> INDEX(韻母對照資料表[], MATCH(雅俗通字典[[#This Row],[字韻]] &amp; LEFT(雅俗通字典[[#This Row],[舒促聲]],1), 韻母對照資料表[十五音識別碼], 0), 2)</f>
        <v>ian</v>
      </c>
      <c r="J720">
        <f xml:space="preserve"> MATCH(雅俗通字典[[#This Row],[聲調]], 雅俗通聲調, 0)</f>
        <v>1</v>
      </c>
      <c r="K720" t="str">
        <f xml:space="preserve"> _xlfn.CONCAT(雅俗通字典[[#This Row],[聲]:[調]])</f>
        <v>qian1</v>
      </c>
      <c r="L720" t="str">
        <f xml:space="preserve"> 雅俗通字典[[#This Row],[字韻]] &amp; 雅俗通字典[[#This Row],[聲調]] &amp; "聲" &amp; 雅俗通字典[[#This Row],[切音]]</f>
        <v>堅上平聲英</v>
      </c>
      <c r="M720" t="str">
        <f xml:space="preserve"> 雅俗通字典[[#This Row],[字韻]] &amp; TEXT(雅俗通字典[[#This Row],[調]], "[DBNum1]") &amp; 雅俗通字典[[#This Row],[切音]]</f>
        <v>堅一英</v>
      </c>
    </row>
    <row r="721" spans="1:13">
      <c r="A721">
        <v>720</v>
      </c>
      <c r="B721" s="13" t="s">
        <v>790</v>
      </c>
      <c r="C721" s="13" t="s">
        <v>88</v>
      </c>
      <c r="D721" s="13" t="s">
        <v>702</v>
      </c>
      <c r="E721" s="13" t="s">
        <v>8</v>
      </c>
      <c r="F721" t="s">
        <v>775</v>
      </c>
      <c r="G721" s="13" t="str">
        <f xml:space="preserve"> IF( RIGHT(雅俗通字典[[#This Row],[聲調]],1)&lt;&gt;"入", "舒聲", "促聲")</f>
        <v>舒聲</v>
      </c>
      <c r="H721" t="str">
        <f xml:space="preserve"> INDEX(聲母對照資料表[], MATCH(雅俗通字典[[#This Row],[切音]], 聲母對照資料表[十五音], 0), 2)</f>
        <v>q</v>
      </c>
      <c r="I721" t="str">
        <f xml:space="preserve"> INDEX(韻母對照資料表[], MATCH(雅俗通字典[[#This Row],[字韻]] &amp; LEFT(雅俗通字典[[#This Row],[舒促聲]],1), 韻母對照資料表[十五音識別碼], 0), 2)</f>
        <v>ian</v>
      </c>
      <c r="J721">
        <f xml:space="preserve"> MATCH(雅俗通字典[[#This Row],[聲調]], 雅俗通聲調, 0)</f>
        <v>1</v>
      </c>
      <c r="K721" t="str">
        <f xml:space="preserve"> _xlfn.CONCAT(雅俗通字典[[#This Row],[聲]:[調]])</f>
        <v>qian1</v>
      </c>
      <c r="L721" t="str">
        <f xml:space="preserve"> 雅俗通字典[[#This Row],[字韻]] &amp; 雅俗通字典[[#This Row],[聲調]] &amp; "聲" &amp; 雅俗通字典[[#This Row],[切音]]</f>
        <v>堅上平聲英</v>
      </c>
      <c r="M721" t="str">
        <f xml:space="preserve"> 雅俗通字典[[#This Row],[字韻]] &amp; TEXT(雅俗通字典[[#This Row],[調]], "[DBNum1]") &amp; 雅俗通字典[[#This Row],[切音]]</f>
        <v>堅一英</v>
      </c>
    </row>
    <row r="722" spans="1:13">
      <c r="A722">
        <v>721</v>
      </c>
      <c r="B722" s="13" t="s">
        <v>791</v>
      </c>
      <c r="C722" s="13" t="s">
        <v>88</v>
      </c>
      <c r="D722" s="13" t="s">
        <v>702</v>
      </c>
      <c r="E722" s="13" t="s">
        <v>8</v>
      </c>
      <c r="F722" t="s">
        <v>775</v>
      </c>
      <c r="G722" s="13" t="str">
        <f xml:space="preserve"> IF( RIGHT(雅俗通字典[[#This Row],[聲調]],1)&lt;&gt;"入", "舒聲", "促聲")</f>
        <v>舒聲</v>
      </c>
      <c r="H722" t="str">
        <f xml:space="preserve"> INDEX(聲母對照資料表[], MATCH(雅俗通字典[[#This Row],[切音]], 聲母對照資料表[十五音], 0), 2)</f>
        <v>q</v>
      </c>
      <c r="I722" t="str">
        <f xml:space="preserve"> INDEX(韻母對照資料表[], MATCH(雅俗通字典[[#This Row],[字韻]] &amp; LEFT(雅俗通字典[[#This Row],[舒促聲]],1), 韻母對照資料表[十五音識別碼], 0), 2)</f>
        <v>ian</v>
      </c>
      <c r="J722">
        <f xml:space="preserve"> MATCH(雅俗通字典[[#This Row],[聲調]], 雅俗通聲調, 0)</f>
        <v>1</v>
      </c>
      <c r="K722" t="str">
        <f xml:space="preserve"> _xlfn.CONCAT(雅俗通字典[[#This Row],[聲]:[調]])</f>
        <v>qian1</v>
      </c>
      <c r="L722" t="str">
        <f xml:space="preserve"> 雅俗通字典[[#This Row],[字韻]] &amp; 雅俗通字典[[#This Row],[聲調]] &amp; "聲" &amp; 雅俗通字典[[#This Row],[切音]]</f>
        <v>堅上平聲英</v>
      </c>
      <c r="M722" t="str">
        <f xml:space="preserve"> 雅俗通字典[[#This Row],[字韻]] &amp; TEXT(雅俗通字典[[#This Row],[調]], "[DBNum1]") &amp; 雅俗通字典[[#This Row],[切音]]</f>
        <v>堅一英</v>
      </c>
    </row>
    <row r="723" spans="1:13">
      <c r="A723">
        <v>722</v>
      </c>
      <c r="B723" s="13" t="s">
        <v>792</v>
      </c>
      <c r="C723" s="13" t="s">
        <v>88</v>
      </c>
      <c r="D723" s="13" t="s">
        <v>702</v>
      </c>
      <c r="E723" s="13" t="s">
        <v>8</v>
      </c>
      <c r="F723" t="s">
        <v>775</v>
      </c>
      <c r="G723" s="13" t="str">
        <f xml:space="preserve"> IF( RIGHT(雅俗通字典[[#This Row],[聲調]],1)&lt;&gt;"入", "舒聲", "促聲")</f>
        <v>舒聲</v>
      </c>
      <c r="H723" t="str">
        <f xml:space="preserve"> INDEX(聲母對照資料表[], MATCH(雅俗通字典[[#This Row],[切音]], 聲母對照資料表[十五音], 0), 2)</f>
        <v>q</v>
      </c>
      <c r="I723" t="str">
        <f xml:space="preserve"> INDEX(韻母對照資料表[], MATCH(雅俗通字典[[#This Row],[字韻]] &amp; LEFT(雅俗通字典[[#This Row],[舒促聲]],1), 韻母對照資料表[十五音識別碼], 0), 2)</f>
        <v>ian</v>
      </c>
      <c r="J723">
        <f xml:space="preserve"> MATCH(雅俗通字典[[#This Row],[聲調]], 雅俗通聲調, 0)</f>
        <v>1</v>
      </c>
      <c r="K723" t="str">
        <f xml:space="preserve"> _xlfn.CONCAT(雅俗通字典[[#This Row],[聲]:[調]])</f>
        <v>qian1</v>
      </c>
      <c r="L723" t="str">
        <f xml:space="preserve"> 雅俗通字典[[#This Row],[字韻]] &amp; 雅俗通字典[[#This Row],[聲調]] &amp; "聲" &amp; 雅俗通字典[[#This Row],[切音]]</f>
        <v>堅上平聲英</v>
      </c>
      <c r="M723" t="str">
        <f xml:space="preserve"> 雅俗通字典[[#This Row],[字韻]] &amp; TEXT(雅俗通字典[[#This Row],[調]], "[DBNum1]") &amp; 雅俗通字典[[#This Row],[切音]]</f>
        <v>堅一英</v>
      </c>
    </row>
    <row r="724" spans="1:13">
      <c r="A724">
        <v>723</v>
      </c>
      <c r="B724" s="13" t="s">
        <v>793</v>
      </c>
      <c r="C724" s="13" t="s">
        <v>88</v>
      </c>
      <c r="D724" s="13" t="s">
        <v>702</v>
      </c>
      <c r="E724" s="13" t="s">
        <v>8</v>
      </c>
      <c r="F724" t="s">
        <v>775</v>
      </c>
      <c r="G724" s="13" t="str">
        <f xml:space="preserve"> IF( RIGHT(雅俗通字典[[#This Row],[聲調]],1)&lt;&gt;"入", "舒聲", "促聲")</f>
        <v>舒聲</v>
      </c>
      <c r="H724" t="str">
        <f xml:space="preserve"> INDEX(聲母對照資料表[], MATCH(雅俗通字典[[#This Row],[切音]], 聲母對照資料表[十五音], 0), 2)</f>
        <v>q</v>
      </c>
      <c r="I724" t="str">
        <f xml:space="preserve"> INDEX(韻母對照資料表[], MATCH(雅俗通字典[[#This Row],[字韻]] &amp; LEFT(雅俗通字典[[#This Row],[舒促聲]],1), 韻母對照資料表[十五音識別碼], 0), 2)</f>
        <v>ian</v>
      </c>
      <c r="J724">
        <f xml:space="preserve"> MATCH(雅俗通字典[[#This Row],[聲調]], 雅俗通聲調, 0)</f>
        <v>1</v>
      </c>
      <c r="K724" t="str">
        <f xml:space="preserve"> _xlfn.CONCAT(雅俗通字典[[#This Row],[聲]:[調]])</f>
        <v>qian1</v>
      </c>
      <c r="L724" t="str">
        <f xml:space="preserve"> 雅俗通字典[[#This Row],[字韻]] &amp; 雅俗通字典[[#This Row],[聲調]] &amp; "聲" &amp; 雅俗通字典[[#This Row],[切音]]</f>
        <v>堅上平聲英</v>
      </c>
      <c r="M724" t="str">
        <f xml:space="preserve"> 雅俗通字典[[#This Row],[字韻]] &amp; TEXT(雅俗通字典[[#This Row],[調]], "[DBNum1]") &amp; 雅俗通字典[[#This Row],[切音]]</f>
        <v>堅一英</v>
      </c>
    </row>
    <row r="725" spans="1:13">
      <c r="A725">
        <v>724</v>
      </c>
      <c r="B725" s="13" t="s">
        <v>794</v>
      </c>
      <c r="C725" s="13" t="s">
        <v>101</v>
      </c>
      <c r="D725" s="13" t="s">
        <v>702</v>
      </c>
      <c r="E725" s="13" t="s">
        <v>8</v>
      </c>
      <c r="F725" t="s">
        <v>795</v>
      </c>
      <c r="G725" s="13" t="str">
        <f xml:space="preserve"> IF( RIGHT(雅俗通字典[[#This Row],[聲調]],1)&lt;&gt;"入", "舒聲", "促聲")</f>
        <v>舒聲</v>
      </c>
      <c r="H725" t="str">
        <f xml:space="preserve"> INDEX(聲母對照資料表[], MATCH(雅俗通字典[[#This Row],[切音]], 聲母對照資料表[十五音], 0), 2)</f>
        <v>c</v>
      </c>
      <c r="I725" t="str">
        <f xml:space="preserve"> INDEX(韻母對照資料表[], MATCH(雅俗通字典[[#This Row],[字韻]] &amp; LEFT(雅俗通字典[[#This Row],[舒促聲]],1), 韻母對照資料表[十五音識別碼], 0), 2)</f>
        <v>ian</v>
      </c>
      <c r="J725">
        <f xml:space="preserve"> MATCH(雅俗通字典[[#This Row],[聲調]], 雅俗通聲調, 0)</f>
        <v>1</v>
      </c>
      <c r="K725" t="str">
        <f xml:space="preserve"> _xlfn.CONCAT(雅俗通字典[[#This Row],[聲]:[調]])</f>
        <v>cian1</v>
      </c>
      <c r="L725" t="str">
        <f xml:space="preserve"> 雅俗通字典[[#This Row],[字韻]] &amp; 雅俗通字典[[#This Row],[聲調]] &amp; "聲" &amp; 雅俗通字典[[#This Row],[切音]]</f>
        <v>堅上平聲出</v>
      </c>
      <c r="M725" t="str">
        <f xml:space="preserve"> 雅俗通字典[[#This Row],[字韻]] &amp; TEXT(雅俗通字典[[#This Row],[調]], "[DBNum1]") &amp; 雅俗通字典[[#This Row],[切音]]</f>
        <v>堅一出</v>
      </c>
    </row>
    <row r="726" spans="1:13">
      <c r="A726">
        <v>725</v>
      </c>
      <c r="B726" s="13" t="s">
        <v>796</v>
      </c>
      <c r="C726" s="13" t="s">
        <v>101</v>
      </c>
      <c r="D726" s="13" t="s">
        <v>702</v>
      </c>
      <c r="E726" s="13" t="s">
        <v>8</v>
      </c>
      <c r="F726" t="s">
        <v>795</v>
      </c>
      <c r="G726" s="13" t="str">
        <f xml:space="preserve"> IF( RIGHT(雅俗通字典[[#This Row],[聲調]],1)&lt;&gt;"入", "舒聲", "促聲")</f>
        <v>舒聲</v>
      </c>
      <c r="H726" t="str">
        <f xml:space="preserve"> INDEX(聲母對照資料表[], MATCH(雅俗通字典[[#This Row],[切音]], 聲母對照資料表[十五音], 0), 2)</f>
        <v>c</v>
      </c>
      <c r="I726" t="str">
        <f xml:space="preserve"> INDEX(韻母對照資料表[], MATCH(雅俗通字典[[#This Row],[字韻]] &amp; LEFT(雅俗通字典[[#This Row],[舒促聲]],1), 韻母對照資料表[十五音識別碼], 0), 2)</f>
        <v>ian</v>
      </c>
      <c r="J726">
        <f xml:space="preserve"> MATCH(雅俗通字典[[#This Row],[聲調]], 雅俗通聲調, 0)</f>
        <v>1</v>
      </c>
      <c r="K726" t="str">
        <f xml:space="preserve"> _xlfn.CONCAT(雅俗通字典[[#This Row],[聲]:[調]])</f>
        <v>cian1</v>
      </c>
      <c r="L726" t="str">
        <f xml:space="preserve"> 雅俗通字典[[#This Row],[字韻]] &amp; 雅俗通字典[[#This Row],[聲調]] &amp; "聲" &amp; 雅俗通字典[[#This Row],[切音]]</f>
        <v>堅上平聲出</v>
      </c>
      <c r="M726" t="str">
        <f xml:space="preserve"> 雅俗通字典[[#This Row],[字韻]] &amp; TEXT(雅俗通字典[[#This Row],[調]], "[DBNum1]") &amp; 雅俗通字典[[#This Row],[切音]]</f>
        <v>堅一出</v>
      </c>
    </row>
    <row r="727" spans="1:13">
      <c r="A727">
        <v>726</v>
      </c>
      <c r="B727" s="13" t="s">
        <v>797</v>
      </c>
      <c r="C727" s="13" t="s">
        <v>101</v>
      </c>
      <c r="D727" s="13" t="s">
        <v>702</v>
      </c>
      <c r="E727" s="13" t="s">
        <v>8</v>
      </c>
      <c r="F727" t="s">
        <v>795</v>
      </c>
      <c r="G727" s="13" t="str">
        <f xml:space="preserve"> IF( RIGHT(雅俗通字典[[#This Row],[聲調]],1)&lt;&gt;"入", "舒聲", "促聲")</f>
        <v>舒聲</v>
      </c>
      <c r="H727" t="str">
        <f xml:space="preserve"> INDEX(聲母對照資料表[], MATCH(雅俗通字典[[#This Row],[切音]], 聲母對照資料表[十五音], 0), 2)</f>
        <v>c</v>
      </c>
      <c r="I727" t="str">
        <f xml:space="preserve"> INDEX(韻母對照資料表[], MATCH(雅俗通字典[[#This Row],[字韻]] &amp; LEFT(雅俗通字典[[#This Row],[舒促聲]],1), 韻母對照資料表[十五音識別碼], 0), 2)</f>
        <v>ian</v>
      </c>
      <c r="J727">
        <f xml:space="preserve"> MATCH(雅俗通字典[[#This Row],[聲調]], 雅俗通聲調, 0)</f>
        <v>1</v>
      </c>
      <c r="K727" t="str">
        <f xml:space="preserve"> _xlfn.CONCAT(雅俗通字典[[#This Row],[聲]:[調]])</f>
        <v>cian1</v>
      </c>
      <c r="L727" t="str">
        <f xml:space="preserve"> 雅俗通字典[[#This Row],[字韻]] &amp; 雅俗通字典[[#This Row],[聲調]] &amp; "聲" &amp; 雅俗通字典[[#This Row],[切音]]</f>
        <v>堅上平聲出</v>
      </c>
      <c r="M727" t="str">
        <f xml:space="preserve"> 雅俗通字典[[#This Row],[字韻]] &amp; TEXT(雅俗通字典[[#This Row],[調]], "[DBNum1]") &amp; 雅俗通字典[[#This Row],[切音]]</f>
        <v>堅一出</v>
      </c>
    </row>
    <row r="728" spans="1:13">
      <c r="A728">
        <v>727</v>
      </c>
      <c r="B728" s="13" t="s">
        <v>798</v>
      </c>
      <c r="C728" s="13" t="s">
        <v>101</v>
      </c>
      <c r="D728" s="13" t="s">
        <v>702</v>
      </c>
      <c r="E728" s="13" t="s">
        <v>8</v>
      </c>
      <c r="F728" t="s">
        <v>795</v>
      </c>
      <c r="G728" s="13" t="str">
        <f xml:space="preserve"> IF( RIGHT(雅俗通字典[[#This Row],[聲調]],1)&lt;&gt;"入", "舒聲", "促聲")</f>
        <v>舒聲</v>
      </c>
      <c r="H728" t="str">
        <f xml:space="preserve"> INDEX(聲母對照資料表[], MATCH(雅俗通字典[[#This Row],[切音]], 聲母對照資料表[十五音], 0), 2)</f>
        <v>c</v>
      </c>
      <c r="I728" t="str">
        <f xml:space="preserve"> INDEX(韻母對照資料表[], MATCH(雅俗通字典[[#This Row],[字韻]] &amp; LEFT(雅俗通字典[[#This Row],[舒促聲]],1), 韻母對照資料表[十五音識別碼], 0), 2)</f>
        <v>ian</v>
      </c>
      <c r="J728">
        <f xml:space="preserve"> MATCH(雅俗通字典[[#This Row],[聲調]], 雅俗通聲調, 0)</f>
        <v>1</v>
      </c>
      <c r="K728" t="str">
        <f xml:space="preserve"> _xlfn.CONCAT(雅俗通字典[[#This Row],[聲]:[調]])</f>
        <v>cian1</v>
      </c>
      <c r="L728" t="str">
        <f xml:space="preserve"> 雅俗通字典[[#This Row],[字韻]] &amp; 雅俗通字典[[#This Row],[聲調]] &amp; "聲" &amp; 雅俗通字典[[#This Row],[切音]]</f>
        <v>堅上平聲出</v>
      </c>
      <c r="M728" t="str">
        <f xml:space="preserve"> 雅俗通字典[[#This Row],[字韻]] &amp; TEXT(雅俗通字典[[#This Row],[調]], "[DBNum1]") &amp; 雅俗通字典[[#This Row],[切音]]</f>
        <v>堅一出</v>
      </c>
    </row>
    <row r="729" spans="1:13">
      <c r="A729">
        <v>728</v>
      </c>
      <c r="B729" s="13" t="s">
        <v>799</v>
      </c>
      <c r="C729" s="13" t="s">
        <v>101</v>
      </c>
      <c r="D729" s="13" t="s">
        <v>702</v>
      </c>
      <c r="E729" s="13" t="s">
        <v>8</v>
      </c>
      <c r="F729" t="s">
        <v>795</v>
      </c>
      <c r="G729" s="13" t="str">
        <f xml:space="preserve"> IF( RIGHT(雅俗通字典[[#This Row],[聲調]],1)&lt;&gt;"入", "舒聲", "促聲")</f>
        <v>舒聲</v>
      </c>
      <c r="H729" t="str">
        <f xml:space="preserve"> INDEX(聲母對照資料表[], MATCH(雅俗通字典[[#This Row],[切音]], 聲母對照資料表[十五音], 0), 2)</f>
        <v>c</v>
      </c>
      <c r="I729" t="str">
        <f xml:space="preserve"> INDEX(韻母對照資料表[], MATCH(雅俗通字典[[#This Row],[字韻]] &amp; LEFT(雅俗通字典[[#This Row],[舒促聲]],1), 韻母對照資料表[十五音識別碼], 0), 2)</f>
        <v>ian</v>
      </c>
      <c r="J729">
        <f xml:space="preserve"> MATCH(雅俗通字典[[#This Row],[聲調]], 雅俗通聲調, 0)</f>
        <v>1</v>
      </c>
      <c r="K729" t="str">
        <f xml:space="preserve"> _xlfn.CONCAT(雅俗通字典[[#This Row],[聲]:[調]])</f>
        <v>cian1</v>
      </c>
      <c r="L729" t="str">
        <f xml:space="preserve"> 雅俗通字典[[#This Row],[字韻]] &amp; 雅俗通字典[[#This Row],[聲調]] &amp; "聲" &amp; 雅俗通字典[[#This Row],[切音]]</f>
        <v>堅上平聲出</v>
      </c>
      <c r="M729" t="str">
        <f xml:space="preserve"> 雅俗通字典[[#This Row],[字韻]] &amp; TEXT(雅俗通字典[[#This Row],[調]], "[DBNum1]") &amp; 雅俗通字典[[#This Row],[切音]]</f>
        <v>堅一出</v>
      </c>
    </row>
    <row r="730" spans="1:13">
      <c r="A730">
        <v>729</v>
      </c>
      <c r="B730" s="13" t="s">
        <v>800</v>
      </c>
      <c r="C730" s="13" t="s">
        <v>101</v>
      </c>
      <c r="D730" s="13" t="s">
        <v>702</v>
      </c>
      <c r="E730" s="13" t="s">
        <v>8</v>
      </c>
      <c r="F730" t="s">
        <v>795</v>
      </c>
      <c r="G730" s="13" t="str">
        <f xml:space="preserve"> IF( RIGHT(雅俗通字典[[#This Row],[聲調]],1)&lt;&gt;"入", "舒聲", "促聲")</f>
        <v>舒聲</v>
      </c>
      <c r="H730" t="str">
        <f xml:space="preserve"> INDEX(聲母對照資料表[], MATCH(雅俗通字典[[#This Row],[切音]], 聲母對照資料表[十五音], 0), 2)</f>
        <v>c</v>
      </c>
      <c r="I730" t="str">
        <f xml:space="preserve"> INDEX(韻母對照資料表[], MATCH(雅俗通字典[[#This Row],[字韻]] &amp; LEFT(雅俗通字典[[#This Row],[舒促聲]],1), 韻母對照資料表[十五音識別碼], 0), 2)</f>
        <v>ian</v>
      </c>
      <c r="J730">
        <f xml:space="preserve"> MATCH(雅俗通字典[[#This Row],[聲調]], 雅俗通聲調, 0)</f>
        <v>1</v>
      </c>
      <c r="K730" t="str">
        <f xml:space="preserve"> _xlfn.CONCAT(雅俗通字典[[#This Row],[聲]:[調]])</f>
        <v>cian1</v>
      </c>
      <c r="L730" t="str">
        <f xml:space="preserve"> 雅俗通字典[[#This Row],[字韻]] &amp; 雅俗通字典[[#This Row],[聲調]] &amp; "聲" &amp; 雅俗通字典[[#This Row],[切音]]</f>
        <v>堅上平聲出</v>
      </c>
      <c r="M730" t="str">
        <f xml:space="preserve"> 雅俗通字典[[#This Row],[字韻]] &amp; TEXT(雅俗通字典[[#This Row],[調]], "[DBNum1]") &amp; 雅俗通字典[[#This Row],[切音]]</f>
        <v>堅一出</v>
      </c>
    </row>
    <row r="731" spans="1:13">
      <c r="A731">
        <v>730</v>
      </c>
      <c r="B731" s="13" t="s">
        <v>801</v>
      </c>
      <c r="C731" s="13" t="s">
        <v>101</v>
      </c>
      <c r="D731" s="13" t="s">
        <v>702</v>
      </c>
      <c r="E731" s="13" t="s">
        <v>8</v>
      </c>
      <c r="F731" t="s">
        <v>795</v>
      </c>
      <c r="G731" s="13" t="str">
        <f xml:space="preserve"> IF( RIGHT(雅俗通字典[[#This Row],[聲調]],1)&lt;&gt;"入", "舒聲", "促聲")</f>
        <v>舒聲</v>
      </c>
      <c r="H731" t="str">
        <f xml:space="preserve"> INDEX(聲母對照資料表[], MATCH(雅俗通字典[[#This Row],[切音]], 聲母對照資料表[十五音], 0), 2)</f>
        <v>c</v>
      </c>
      <c r="I731" t="str">
        <f xml:space="preserve"> INDEX(韻母對照資料表[], MATCH(雅俗通字典[[#This Row],[字韻]] &amp; LEFT(雅俗通字典[[#This Row],[舒促聲]],1), 韻母對照資料表[十五音識別碼], 0), 2)</f>
        <v>ian</v>
      </c>
      <c r="J731">
        <f xml:space="preserve"> MATCH(雅俗通字典[[#This Row],[聲調]], 雅俗通聲調, 0)</f>
        <v>1</v>
      </c>
      <c r="K731" t="str">
        <f xml:space="preserve"> _xlfn.CONCAT(雅俗通字典[[#This Row],[聲]:[調]])</f>
        <v>cian1</v>
      </c>
      <c r="L731" t="str">
        <f xml:space="preserve"> 雅俗通字典[[#This Row],[字韻]] &amp; 雅俗通字典[[#This Row],[聲調]] &amp; "聲" &amp; 雅俗通字典[[#This Row],[切音]]</f>
        <v>堅上平聲出</v>
      </c>
      <c r="M731" t="str">
        <f xml:space="preserve"> 雅俗通字典[[#This Row],[字韻]] &amp; TEXT(雅俗通字典[[#This Row],[調]], "[DBNum1]") &amp; 雅俗通字典[[#This Row],[切音]]</f>
        <v>堅一出</v>
      </c>
    </row>
    <row r="732" spans="1:13">
      <c r="A732">
        <v>731</v>
      </c>
      <c r="B732" s="13" t="s">
        <v>802</v>
      </c>
      <c r="C732" s="13" t="s">
        <v>101</v>
      </c>
      <c r="D732" s="13" t="s">
        <v>702</v>
      </c>
      <c r="E732" s="13" t="s">
        <v>8</v>
      </c>
      <c r="F732" t="s">
        <v>795</v>
      </c>
      <c r="G732" s="13" t="str">
        <f xml:space="preserve"> IF( RIGHT(雅俗通字典[[#This Row],[聲調]],1)&lt;&gt;"入", "舒聲", "促聲")</f>
        <v>舒聲</v>
      </c>
      <c r="H732" t="str">
        <f xml:space="preserve"> INDEX(聲母對照資料表[], MATCH(雅俗通字典[[#This Row],[切音]], 聲母對照資料表[十五音], 0), 2)</f>
        <v>c</v>
      </c>
      <c r="I732" t="str">
        <f xml:space="preserve"> INDEX(韻母對照資料表[], MATCH(雅俗通字典[[#This Row],[字韻]] &amp; LEFT(雅俗通字典[[#This Row],[舒促聲]],1), 韻母對照資料表[十五音識別碼], 0), 2)</f>
        <v>ian</v>
      </c>
      <c r="J732">
        <f xml:space="preserve"> MATCH(雅俗通字典[[#This Row],[聲調]], 雅俗通聲調, 0)</f>
        <v>1</v>
      </c>
      <c r="K732" t="str">
        <f xml:space="preserve"> _xlfn.CONCAT(雅俗通字典[[#This Row],[聲]:[調]])</f>
        <v>cian1</v>
      </c>
      <c r="L732" t="str">
        <f xml:space="preserve"> 雅俗通字典[[#This Row],[字韻]] &amp; 雅俗通字典[[#This Row],[聲調]] &amp; "聲" &amp; 雅俗通字典[[#This Row],[切音]]</f>
        <v>堅上平聲出</v>
      </c>
      <c r="M732" t="str">
        <f xml:space="preserve"> 雅俗通字典[[#This Row],[字韻]] &amp; TEXT(雅俗通字典[[#This Row],[調]], "[DBNum1]") &amp; 雅俗通字典[[#This Row],[切音]]</f>
        <v>堅一出</v>
      </c>
    </row>
    <row r="733" spans="1:13">
      <c r="A733">
        <v>732</v>
      </c>
      <c r="B733" s="13" t="s">
        <v>803</v>
      </c>
      <c r="C733" s="13" t="s">
        <v>101</v>
      </c>
      <c r="D733" s="13" t="s">
        <v>702</v>
      </c>
      <c r="E733" s="13" t="s">
        <v>8</v>
      </c>
      <c r="F733" t="s">
        <v>795</v>
      </c>
      <c r="G733" s="13" t="str">
        <f xml:space="preserve"> IF( RIGHT(雅俗通字典[[#This Row],[聲調]],1)&lt;&gt;"入", "舒聲", "促聲")</f>
        <v>舒聲</v>
      </c>
      <c r="H733" t="str">
        <f xml:space="preserve"> INDEX(聲母對照資料表[], MATCH(雅俗通字典[[#This Row],[切音]], 聲母對照資料表[十五音], 0), 2)</f>
        <v>c</v>
      </c>
      <c r="I733" t="str">
        <f xml:space="preserve"> INDEX(韻母對照資料表[], MATCH(雅俗通字典[[#This Row],[字韻]] &amp; LEFT(雅俗通字典[[#This Row],[舒促聲]],1), 韻母對照資料表[十五音識別碼], 0), 2)</f>
        <v>ian</v>
      </c>
      <c r="J733">
        <f xml:space="preserve"> MATCH(雅俗通字典[[#This Row],[聲調]], 雅俗通聲調, 0)</f>
        <v>1</v>
      </c>
      <c r="K733" t="str">
        <f xml:space="preserve"> _xlfn.CONCAT(雅俗通字典[[#This Row],[聲]:[調]])</f>
        <v>cian1</v>
      </c>
      <c r="L733" t="str">
        <f xml:space="preserve"> 雅俗通字典[[#This Row],[字韻]] &amp; 雅俗通字典[[#This Row],[聲調]] &amp; "聲" &amp; 雅俗通字典[[#This Row],[切音]]</f>
        <v>堅上平聲出</v>
      </c>
      <c r="M733" t="str">
        <f xml:space="preserve"> 雅俗通字典[[#This Row],[字韻]] &amp; TEXT(雅俗通字典[[#This Row],[調]], "[DBNum1]") &amp; 雅俗通字典[[#This Row],[切音]]</f>
        <v>堅一出</v>
      </c>
    </row>
    <row r="734" spans="1:13">
      <c r="A734">
        <v>733</v>
      </c>
      <c r="B734" s="13" t="s">
        <v>804</v>
      </c>
      <c r="C734" s="13" t="s">
        <v>101</v>
      </c>
      <c r="D734" s="13" t="s">
        <v>702</v>
      </c>
      <c r="E734" s="13" t="s">
        <v>8</v>
      </c>
      <c r="F734" t="s">
        <v>795</v>
      </c>
      <c r="G734" s="13" t="str">
        <f xml:space="preserve"> IF( RIGHT(雅俗通字典[[#This Row],[聲調]],1)&lt;&gt;"入", "舒聲", "促聲")</f>
        <v>舒聲</v>
      </c>
      <c r="H734" t="str">
        <f xml:space="preserve"> INDEX(聲母對照資料表[], MATCH(雅俗通字典[[#This Row],[切音]], 聲母對照資料表[十五音], 0), 2)</f>
        <v>c</v>
      </c>
      <c r="I734" t="str">
        <f xml:space="preserve"> INDEX(韻母對照資料表[], MATCH(雅俗通字典[[#This Row],[字韻]] &amp; LEFT(雅俗通字典[[#This Row],[舒促聲]],1), 韻母對照資料表[十五音識別碼], 0), 2)</f>
        <v>ian</v>
      </c>
      <c r="J734">
        <f xml:space="preserve"> MATCH(雅俗通字典[[#This Row],[聲調]], 雅俗通聲調, 0)</f>
        <v>1</v>
      </c>
      <c r="K734" t="str">
        <f xml:space="preserve"> _xlfn.CONCAT(雅俗通字典[[#This Row],[聲]:[調]])</f>
        <v>cian1</v>
      </c>
      <c r="L734" t="str">
        <f xml:space="preserve"> 雅俗通字典[[#This Row],[字韻]] &amp; 雅俗通字典[[#This Row],[聲調]] &amp; "聲" &amp; 雅俗通字典[[#This Row],[切音]]</f>
        <v>堅上平聲出</v>
      </c>
      <c r="M734" t="str">
        <f xml:space="preserve"> 雅俗通字典[[#This Row],[字韻]] &amp; TEXT(雅俗通字典[[#This Row],[調]], "[DBNum1]") &amp; 雅俗通字典[[#This Row],[切音]]</f>
        <v>堅一出</v>
      </c>
    </row>
    <row r="735" spans="1:13">
      <c r="A735">
        <v>734</v>
      </c>
      <c r="B735" s="13" t="s">
        <v>805</v>
      </c>
      <c r="C735" s="13" t="s">
        <v>101</v>
      </c>
      <c r="D735" s="13" t="s">
        <v>702</v>
      </c>
      <c r="E735" s="13" t="s">
        <v>8</v>
      </c>
      <c r="F735" t="s">
        <v>795</v>
      </c>
      <c r="G735" s="13" t="str">
        <f xml:space="preserve"> IF( RIGHT(雅俗通字典[[#This Row],[聲調]],1)&lt;&gt;"入", "舒聲", "促聲")</f>
        <v>舒聲</v>
      </c>
      <c r="H735" t="str">
        <f xml:space="preserve"> INDEX(聲母對照資料表[], MATCH(雅俗通字典[[#This Row],[切音]], 聲母對照資料表[十五音], 0), 2)</f>
        <v>c</v>
      </c>
      <c r="I735" t="str">
        <f xml:space="preserve"> INDEX(韻母對照資料表[], MATCH(雅俗通字典[[#This Row],[字韻]] &amp; LEFT(雅俗通字典[[#This Row],[舒促聲]],1), 韻母對照資料表[十五音識別碼], 0), 2)</f>
        <v>ian</v>
      </c>
      <c r="J735">
        <f xml:space="preserve"> MATCH(雅俗通字典[[#This Row],[聲調]], 雅俗通聲調, 0)</f>
        <v>1</v>
      </c>
      <c r="K735" t="str">
        <f xml:space="preserve"> _xlfn.CONCAT(雅俗通字典[[#This Row],[聲]:[調]])</f>
        <v>cian1</v>
      </c>
      <c r="L735" t="str">
        <f xml:space="preserve"> 雅俗通字典[[#This Row],[字韻]] &amp; 雅俗通字典[[#This Row],[聲調]] &amp; "聲" &amp; 雅俗通字典[[#This Row],[切音]]</f>
        <v>堅上平聲出</v>
      </c>
      <c r="M735" t="str">
        <f xml:space="preserve"> 雅俗通字典[[#This Row],[字韻]] &amp; TEXT(雅俗通字典[[#This Row],[調]], "[DBNum1]") &amp; 雅俗通字典[[#This Row],[切音]]</f>
        <v>堅一出</v>
      </c>
    </row>
    <row r="736" spans="1:13">
      <c r="A736">
        <v>735</v>
      </c>
      <c r="B736" s="13" t="s">
        <v>806</v>
      </c>
      <c r="C736" s="13" t="s">
        <v>101</v>
      </c>
      <c r="D736" s="13" t="s">
        <v>702</v>
      </c>
      <c r="E736" s="13" t="s">
        <v>8</v>
      </c>
      <c r="F736" t="s">
        <v>795</v>
      </c>
      <c r="G736" s="13" t="str">
        <f xml:space="preserve"> IF( RIGHT(雅俗通字典[[#This Row],[聲調]],1)&lt;&gt;"入", "舒聲", "促聲")</f>
        <v>舒聲</v>
      </c>
      <c r="H736" t="str">
        <f xml:space="preserve"> INDEX(聲母對照資料表[], MATCH(雅俗通字典[[#This Row],[切音]], 聲母對照資料表[十五音], 0), 2)</f>
        <v>c</v>
      </c>
      <c r="I736" t="str">
        <f xml:space="preserve"> INDEX(韻母對照資料表[], MATCH(雅俗通字典[[#This Row],[字韻]] &amp; LEFT(雅俗通字典[[#This Row],[舒促聲]],1), 韻母對照資料表[十五音識別碼], 0), 2)</f>
        <v>ian</v>
      </c>
      <c r="J736">
        <f xml:space="preserve"> MATCH(雅俗通字典[[#This Row],[聲調]], 雅俗通聲調, 0)</f>
        <v>1</v>
      </c>
      <c r="K736" t="str">
        <f xml:space="preserve"> _xlfn.CONCAT(雅俗通字典[[#This Row],[聲]:[調]])</f>
        <v>cian1</v>
      </c>
      <c r="L736" t="str">
        <f xml:space="preserve"> 雅俗通字典[[#This Row],[字韻]] &amp; 雅俗通字典[[#This Row],[聲調]] &amp; "聲" &amp; 雅俗通字典[[#This Row],[切音]]</f>
        <v>堅上平聲出</v>
      </c>
      <c r="M736" t="str">
        <f xml:space="preserve"> 雅俗通字典[[#This Row],[字韻]] &amp; TEXT(雅俗通字典[[#This Row],[調]], "[DBNum1]") &amp; 雅俗通字典[[#This Row],[切音]]</f>
        <v>堅一出</v>
      </c>
    </row>
    <row r="737" spans="1:13">
      <c r="A737">
        <v>736</v>
      </c>
      <c r="B737" s="13" t="s">
        <v>807</v>
      </c>
      <c r="C737" s="13" t="s">
        <v>108</v>
      </c>
      <c r="D737" s="13" t="s">
        <v>702</v>
      </c>
      <c r="E737" s="13" t="s">
        <v>8</v>
      </c>
      <c r="F737" t="s">
        <v>808</v>
      </c>
      <c r="G737" s="13" t="str">
        <f xml:space="preserve"> IF( RIGHT(雅俗通字典[[#This Row],[聲調]],1)&lt;&gt;"入", "舒聲", "促聲")</f>
        <v>舒聲</v>
      </c>
      <c r="H737" t="str">
        <f xml:space="preserve"> INDEX(聲母對照資料表[], MATCH(雅俗通字典[[#This Row],[切音]], 聲母對照資料表[十五音], 0), 2)</f>
        <v>h</v>
      </c>
      <c r="I737" t="str">
        <f xml:space="preserve"> INDEX(韻母對照資料表[], MATCH(雅俗通字典[[#This Row],[字韻]] &amp; LEFT(雅俗通字典[[#This Row],[舒促聲]],1), 韻母對照資料表[十五音識別碼], 0), 2)</f>
        <v>ian</v>
      </c>
      <c r="J737">
        <f xml:space="preserve"> MATCH(雅俗通字典[[#This Row],[聲調]], 雅俗通聲調, 0)</f>
        <v>1</v>
      </c>
      <c r="K737" t="str">
        <f xml:space="preserve"> _xlfn.CONCAT(雅俗通字典[[#This Row],[聲]:[調]])</f>
        <v>hian1</v>
      </c>
      <c r="L737" t="str">
        <f xml:space="preserve"> 雅俗通字典[[#This Row],[字韻]] &amp; 雅俗通字典[[#This Row],[聲調]] &amp; "聲" &amp; 雅俗通字典[[#This Row],[切音]]</f>
        <v>堅上平聲喜</v>
      </c>
      <c r="M737" t="str">
        <f xml:space="preserve"> 雅俗通字典[[#This Row],[字韻]] &amp; TEXT(雅俗通字典[[#This Row],[調]], "[DBNum1]") &amp; 雅俗通字典[[#This Row],[切音]]</f>
        <v>堅一喜</v>
      </c>
    </row>
    <row r="738" spans="1:13">
      <c r="A738">
        <v>737</v>
      </c>
      <c r="B738" s="13" t="s">
        <v>809</v>
      </c>
      <c r="C738" s="13" t="s">
        <v>108</v>
      </c>
      <c r="D738" s="13" t="s">
        <v>702</v>
      </c>
      <c r="E738" s="13" t="s">
        <v>8</v>
      </c>
      <c r="F738" t="s">
        <v>808</v>
      </c>
      <c r="G738" s="13" t="str">
        <f xml:space="preserve"> IF( RIGHT(雅俗通字典[[#This Row],[聲調]],1)&lt;&gt;"入", "舒聲", "促聲")</f>
        <v>舒聲</v>
      </c>
      <c r="H738" t="str">
        <f xml:space="preserve"> INDEX(聲母對照資料表[], MATCH(雅俗通字典[[#This Row],[切音]], 聲母對照資料表[十五音], 0), 2)</f>
        <v>h</v>
      </c>
      <c r="I738" t="str">
        <f xml:space="preserve"> INDEX(韻母對照資料表[], MATCH(雅俗通字典[[#This Row],[字韻]] &amp; LEFT(雅俗通字典[[#This Row],[舒促聲]],1), 韻母對照資料表[十五音識別碼], 0), 2)</f>
        <v>ian</v>
      </c>
      <c r="J738">
        <f xml:space="preserve"> MATCH(雅俗通字典[[#This Row],[聲調]], 雅俗通聲調, 0)</f>
        <v>1</v>
      </c>
      <c r="K738" t="str">
        <f xml:space="preserve"> _xlfn.CONCAT(雅俗通字典[[#This Row],[聲]:[調]])</f>
        <v>hian1</v>
      </c>
      <c r="L738" t="str">
        <f xml:space="preserve"> 雅俗通字典[[#This Row],[字韻]] &amp; 雅俗通字典[[#This Row],[聲調]] &amp; "聲" &amp; 雅俗通字典[[#This Row],[切音]]</f>
        <v>堅上平聲喜</v>
      </c>
      <c r="M738" t="str">
        <f xml:space="preserve"> 雅俗通字典[[#This Row],[字韻]] &amp; TEXT(雅俗通字典[[#This Row],[調]], "[DBNum1]") &amp; 雅俗通字典[[#This Row],[切音]]</f>
        <v>堅一喜</v>
      </c>
    </row>
    <row r="739" spans="1:13">
      <c r="A739">
        <v>738</v>
      </c>
      <c r="B739" s="13" t="s">
        <v>810</v>
      </c>
      <c r="C739" s="13" t="s">
        <v>108</v>
      </c>
      <c r="D739" s="13" t="s">
        <v>702</v>
      </c>
      <c r="E739" s="13" t="s">
        <v>8</v>
      </c>
      <c r="F739" t="s">
        <v>808</v>
      </c>
      <c r="G739" s="13" t="str">
        <f xml:space="preserve"> IF( RIGHT(雅俗通字典[[#This Row],[聲調]],1)&lt;&gt;"入", "舒聲", "促聲")</f>
        <v>舒聲</v>
      </c>
      <c r="H739" t="str">
        <f xml:space="preserve"> INDEX(聲母對照資料表[], MATCH(雅俗通字典[[#This Row],[切音]], 聲母對照資料表[十五音], 0), 2)</f>
        <v>h</v>
      </c>
      <c r="I739" t="str">
        <f xml:space="preserve"> INDEX(韻母對照資料表[], MATCH(雅俗通字典[[#This Row],[字韻]] &amp; LEFT(雅俗通字典[[#This Row],[舒促聲]],1), 韻母對照資料表[十五音識別碼], 0), 2)</f>
        <v>ian</v>
      </c>
      <c r="J739">
        <f xml:space="preserve"> MATCH(雅俗通字典[[#This Row],[聲調]], 雅俗通聲調, 0)</f>
        <v>1</v>
      </c>
      <c r="K739" t="str">
        <f xml:space="preserve"> _xlfn.CONCAT(雅俗通字典[[#This Row],[聲]:[調]])</f>
        <v>hian1</v>
      </c>
      <c r="L739" t="str">
        <f xml:space="preserve"> 雅俗通字典[[#This Row],[字韻]] &amp; 雅俗通字典[[#This Row],[聲調]] &amp; "聲" &amp; 雅俗通字典[[#This Row],[切音]]</f>
        <v>堅上平聲喜</v>
      </c>
      <c r="M739" t="str">
        <f xml:space="preserve"> 雅俗通字典[[#This Row],[字韻]] &amp; TEXT(雅俗通字典[[#This Row],[調]], "[DBNum1]") &amp; 雅俗通字典[[#This Row],[切音]]</f>
        <v>堅一喜</v>
      </c>
    </row>
    <row r="740" spans="1:13">
      <c r="A740">
        <v>739</v>
      </c>
      <c r="B740" s="13" t="s">
        <v>811</v>
      </c>
      <c r="C740" s="13" t="s">
        <v>108</v>
      </c>
      <c r="D740" s="13" t="s">
        <v>702</v>
      </c>
      <c r="E740" s="13" t="s">
        <v>8</v>
      </c>
      <c r="F740" t="s">
        <v>808</v>
      </c>
      <c r="G740" s="13" t="str">
        <f xml:space="preserve"> IF( RIGHT(雅俗通字典[[#This Row],[聲調]],1)&lt;&gt;"入", "舒聲", "促聲")</f>
        <v>舒聲</v>
      </c>
      <c r="H740" t="str">
        <f xml:space="preserve"> INDEX(聲母對照資料表[], MATCH(雅俗通字典[[#This Row],[切音]], 聲母對照資料表[十五音], 0), 2)</f>
        <v>h</v>
      </c>
      <c r="I740" t="str">
        <f xml:space="preserve"> INDEX(韻母對照資料表[], MATCH(雅俗通字典[[#This Row],[字韻]] &amp; LEFT(雅俗通字典[[#This Row],[舒促聲]],1), 韻母對照資料表[十五音識別碼], 0), 2)</f>
        <v>ian</v>
      </c>
      <c r="J740">
        <f xml:space="preserve"> MATCH(雅俗通字典[[#This Row],[聲調]], 雅俗通聲調, 0)</f>
        <v>1</v>
      </c>
      <c r="K740" t="str">
        <f xml:space="preserve"> _xlfn.CONCAT(雅俗通字典[[#This Row],[聲]:[調]])</f>
        <v>hian1</v>
      </c>
      <c r="L740" t="str">
        <f xml:space="preserve"> 雅俗通字典[[#This Row],[字韻]] &amp; 雅俗通字典[[#This Row],[聲調]] &amp; "聲" &amp; 雅俗通字典[[#This Row],[切音]]</f>
        <v>堅上平聲喜</v>
      </c>
      <c r="M740" t="str">
        <f xml:space="preserve"> 雅俗通字典[[#This Row],[字韻]] &amp; TEXT(雅俗通字典[[#This Row],[調]], "[DBNum1]") &amp; 雅俗通字典[[#This Row],[切音]]</f>
        <v>堅一喜</v>
      </c>
    </row>
    <row r="741" spans="1:13">
      <c r="A741">
        <v>740</v>
      </c>
      <c r="B741" s="13" t="s">
        <v>812</v>
      </c>
      <c r="C741" s="13" t="s">
        <v>147</v>
      </c>
      <c r="D741" s="13" t="s">
        <v>702</v>
      </c>
      <c r="E741" s="13" t="s">
        <v>148</v>
      </c>
      <c r="F741" t="s">
        <v>813</v>
      </c>
      <c r="G741" s="13" t="str">
        <f xml:space="preserve"> IF( RIGHT(雅俗通字典[[#This Row],[聲調]],1)&lt;&gt;"入", "舒聲", "促聲")</f>
        <v>舒聲</v>
      </c>
      <c r="H741" t="str">
        <f xml:space="preserve"> INDEX(聲母對照資料表[], MATCH(雅俗通字典[[#This Row],[切音]], 聲母對照資料表[十五音], 0), 2)</f>
        <v>l</v>
      </c>
      <c r="I741" t="str">
        <f xml:space="preserve"> INDEX(韻母對照資料表[], MATCH(雅俗通字典[[#This Row],[字韻]] &amp; LEFT(雅俗通字典[[#This Row],[舒促聲]],1), 韻母對照資料表[十五音識別碼], 0), 2)</f>
        <v>ian</v>
      </c>
      <c r="J741">
        <f xml:space="preserve"> MATCH(雅俗通字典[[#This Row],[聲調]], 雅俗通聲調, 0)</f>
        <v>2</v>
      </c>
      <c r="K741" t="str">
        <f xml:space="preserve"> _xlfn.CONCAT(雅俗通字典[[#This Row],[聲]:[調]])</f>
        <v>lian2</v>
      </c>
      <c r="L741" t="str">
        <f xml:space="preserve"> 雅俗通字典[[#This Row],[字韻]] &amp; 雅俗通字典[[#This Row],[聲調]] &amp; "聲" &amp; 雅俗通字典[[#This Row],[切音]]</f>
        <v>堅上上聲柳</v>
      </c>
      <c r="M741" t="str">
        <f xml:space="preserve"> 雅俗通字典[[#This Row],[字韻]] &amp; TEXT(雅俗通字典[[#This Row],[調]], "[DBNum1]") &amp; 雅俗通字典[[#This Row],[切音]]</f>
        <v>堅二柳</v>
      </c>
    </row>
    <row r="742" spans="1:13">
      <c r="A742">
        <v>741</v>
      </c>
      <c r="B742" s="13" t="s">
        <v>814</v>
      </c>
      <c r="C742" s="13" t="s">
        <v>147</v>
      </c>
      <c r="D742" s="13" t="s">
        <v>702</v>
      </c>
      <c r="E742" s="13" t="s">
        <v>148</v>
      </c>
      <c r="F742" t="s">
        <v>813</v>
      </c>
      <c r="G742" s="13" t="str">
        <f xml:space="preserve"> IF( RIGHT(雅俗通字典[[#This Row],[聲調]],1)&lt;&gt;"入", "舒聲", "促聲")</f>
        <v>舒聲</v>
      </c>
      <c r="H742" t="str">
        <f xml:space="preserve"> INDEX(聲母對照資料表[], MATCH(雅俗通字典[[#This Row],[切音]], 聲母對照資料表[十五音], 0), 2)</f>
        <v>l</v>
      </c>
      <c r="I742" t="str">
        <f xml:space="preserve"> INDEX(韻母對照資料表[], MATCH(雅俗通字典[[#This Row],[字韻]] &amp; LEFT(雅俗通字典[[#This Row],[舒促聲]],1), 韻母對照資料表[十五音識別碼], 0), 2)</f>
        <v>ian</v>
      </c>
      <c r="J742">
        <f xml:space="preserve"> MATCH(雅俗通字典[[#This Row],[聲調]], 雅俗通聲調, 0)</f>
        <v>2</v>
      </c>
      <c r="K742" t="str">
        <f xml:space="preserve"> _xlfn.CONCAT(雅俗通字典[[#This Row],[聲]:[調]])</f>
        <v>lian2</v>
      </c>
      <c r="L742" t="str">
        <f xml:space="preserve"> 雅俗通字典[[#This Row],[字韻]] &amp; 雅俗通字典[[#This Row],[聲調]] &amp; "聲" &amp; 雅俗通字典[[#This Row],[切音]]</f>
        <v>堅上上聲柳</v>
      </c>
      <c r="M742" t="str">
        <f xml:space="preserve"> 雅俗通字典[[#This Row],[字韻]] &amp; TEXT(雅俗通字典[[#This Row],[調]], "[DBNum1]") &amp; 雅俗通字典[[#This Row],[切音]]</f>
        <v>堅二柳</v>
      </c>
    </row>
    <row r="743" spans="1:13">
      <c r="A743">
        <v>742</v>
      </c>
      <c r="B743" s="13" t="s">
        <v>815</v>
      </c>
      <c r="C743" s="13" t="s">
        <v>147</v>
      </c>
      <c r="D743" s="13" t="s">
        <v>702</v>
      </c>
      <c r="E743" s="13" t="s">
        <v>148</v>
      </c>
      <c r="F743" t="s">
        <v>813</v>
      </c>
      <c r="G743" s="13" t="str">
        <f xml:space="preserve"> IF( RIGHT(雅俗通字典[[#This Row],[聲調]],1)&lt;&gt;"入", "舒聲", "促聲")</f>
        <v>舒聲</v>
      </c>
      <c r="H743" t="str">
        <f xml:space="preserve"> INDEX(聲母對照資料表[], MATCH(雅俗通字典[[#This Row],[切音]], 聲母對照資料表[十五音], 0), 2)</f>
        <v>l</v>
      </c>
      <c r="I743" t="str">
        <f xml:space="preserve"> INDEX(韻母對照資料表[], MATCH(雅俗通字典[[#This Row],[字韻]] &amp; LEFT(雅俗通字典[[#This Row],[舒促聲]],1), 韻母對照資料表[十五音識別碼], 0), 2)</f>
        <v>ian</v>
      </c>
      <c r="J743">
        <f xml:space="preserve"> MATCH(雅俗通字典[[#This Row],[聲調]], 雅俗通聲調, 0)</f>
        <v>2</v>
      </c>
      <c r="K743" t="str">
        <f xml:space="preserve"> _xlfn.CONCAT(雅俗通字典[[#This Row],[聲]:[調]])</f>
        <v>lian2</v>
      </c>
      <c r="L743" t="str">
        <f xml:space="preserve"> 雅俗通字典[[#This Row],[字韻]] &amp; 雅俗通字典[[#This Row],[聲調]] &amp; "聲" &amp; 雅俗通字典[[#This Row],[切音]]</f>
        <v>堅上上聲柳</v>
      </c>
      <c r="M743" t="str">
        <f xml:space="preserve"> 雅俗通字典[[#This Row],[字韻]] &amp; TEXT(雅俗通字典[[#This Row],[調]], "[DBNum1]") &amp; 雅俗通字典[[#This Row],[切音]]</f>
        <v>堅二柳</v>
      </c>
    </row>
    <row r="744" spans="1:13">
      <c r="A744">
        <v>743</v>
      </c>
      <c r="B744" s="13" t="s">
        <v>816</v>
      </c>
      <c r="C744" s="13" t="s">
        <v>147</v>
      </c>
      <c r="D744" s="13" t="s">
        <v>702</v>
      </c>
      <c r="E744" s="13" t="s">
        <v>148</v>
      </c>
      <c r="F744" t="s">
        <v>813</v>
      </c>
      <c r="G744" s="13" t="str">
        <f xml:space="preserve"> IF( RIGHT(雅俗通字典[[#This Row],[聲調]],1)&lt;&gt;"入", "舒聲", "促聲")</f>
        <v>舒聲</v>
      </c>
      <c r="H744" t="str">
        <f xml:space="preserve"> INDEX(聲母對照資料表[], MATCH(雅俗通字典[[#This Row],[切音]], 聲母對照資料表[十五音], 0), 2)</f>
        <v>l</v>
      </c>
      <c r="I744" t="str">
        <f xml:space="preserve"> INDEX(韻母對照資料表[], MATCH(雅俗通字典[[#This Row],[字韻]] &amp; LEFT(雅俗通字典[[#This Row],[舒促聲]],1), 韻母對照資料表[十五音識別碼], 0), 2)</f>
        <v>ian</v>
      </c>
      <c r="J744">
        <f xml:space="preserve"> MATCH(雅俗通字典[[#This Row],[聲調]], 雅俗通聲調, 0)</f>
        <v>2</v>
      </c>
      <c r="K744" t="str">
        <f xml:space="preserve"> _xlfn.CONCAT(雅俗通字典[[#This Row],[聲]:[調]])</f>
        <v>lian2</v>
      </c>
      <c r="L744" t="str">
        <f xml:space="preserve"> 雅俗通字典[[#This Row],[字韻]] &amp; 雅俗通字典[[#This Row],[聲調]] &amp; "聲" &amp; 雅俗通字典[[#This Row],[切音]]</f>
        <v>堅上上聲柳</v>
      </c>
      <c r="M744" t="str">
        <f xml:space="preserve"> 雅俗通字典[[#This Row],[字韻]] &amp; TEXT(雅俗通字典[[#This Row],[調]], "[DBNum1]") &amp; 雅俗通字典[[#This Row],[切音]]</f>
        <v>堅二柳</v>
      </c>
    </row>
    <row r="745" spans="1:13">
      <c r="A745">
        <v>744</v>
      </c>
      <c r="B745" s="13" t="s">
        <v>817</v>
      </c>
      <c r="C745" s="13" t="s">
        <v>147</v>
      </c>
      <c r="D745" s="13" t="s">
        <v>702</v>
      </c>
      <c r="E745" s="13" t="s">
        <v>148</v>
      </c>
      <c r="F745" t="s">
        <v>813</v>
      </c>
      <c r="G745" s="13" t="str">
        <f xml:space="preserve"> IF( RIGHT(雅俗通字典[[#This Row],[聲調]],1)&lt;&gt;"入", "舒聲", "促聲")</f>
        <v>舒聲</v>
      </c>
      <c r="H745" t="str">
        <f xml:space="preserve"> INDEX(聲母對照資料表[], MATCH(雅俗通字典[[#This Row],[切音]], 聲母對照資料表[十五音], 0), 2)</f>
        <v>l</v>
      </c>
      <c r="I745" t="str">
        <f xml:space="preserve"> INDEX(韻母對照資料表[], MATCH(雅俗通字典[[#This Row],[字韻]] &amp; LEFT(雅俗通字典[[#This Row],[舒促聲]],1), 韻母對照資料表[十五音識別碼], 0), 2)</f>
        <v>ian</v>
      </c>
      <c r="J745">
        <f xml:space="preserve"> MATCH(雅俗通字典[[#This Row],[聲調]], 雅俗通聲調, 0)</f>
        <v>2</v>
      </c>
      <c r="K745" t="str">
        <f xml:space="preserve"> _xlfn.CONCAT(雅俗通字典[[#This Row],[聲]:[調]])</f>
        <v>lian2</v>
      </c>
      <c r="L745" t="str">
        <f xml:space="preserve"> 雅俗通字典[[#This Row],[字韻]] &amp; 雅俗通字典[[#This Row],[聲調]] &amp; "聲" &amp; 雅俗通字典[[#This Row],[切音]]</f>
        <v>堅上上聲柳</v>
      </c>
      <c r="M745" t="str">
        <f xml:space="preserve"> 雅俗通字典[[#This Row],[字韻]] &amp; TEXT(雅俗通字典[[#This Row],[調]], "[DBNum1]") &amp; 雅俗通字典[[#This Row],[切音]]</f>
        <v>堅二柳</v>
      </c>
    </row>
    <row r="746" spans="1:13">
      <c r="A746">
        <v>745</v>
      </c>
      <c r="B746" s="13" t="s">
        <v>818</v>
      </c>
      <c r="C746" s="13" t="s">
        <v>147</v>
      </c>
      <c r="D746" s="13" t="s">
        <v>702</v>
      </c>
      <c r="E746" s="13" t="s">
        <v>148</v>
      </c>
      <c r="F746" t="s">
        <v>813</v>
      </c>
      <c r="G746" s="13" t="str">
        <f xml:space="preserve"> IF( RIGHT(雅俗通字典[[#This Row],[聲調]],1)&lt;&gt;"入", "舒聲", "促聲")</f>
        <v>舒聲</v>
      </c>
      <c r="H746" t="str">
        <f xml:space="preserve"> INDEX(聲母對照資料表[], MATCH(雅俗通字典[[#This Row],[切音]], 聲母對照資料表[十五音], 0), 2)</f>
        <v>l</v>
      </c>
      <c r="I746" t="str">
        <f xml:space="preserve"> INDEX(韻母對照資料表[], MATCH(雅俗通字典[[#This Row],[字韻]] &amp; LEFT(雅俗通字典[[#This Row],[舒促聲]],1), 韻母對照資料表[十五音識別碼], 0), 2)</f>
        <v>ian</v>
      </c>
      <c r="J746">
        <f xml:space="preserve"> MATCH(雅俗通字典[[#This Row],[聲調]], 雅俗通聲調, 0)</f>
        <v>2</v>
      </c>
      <c r="K746" t="str">
        <f xml:space="preserve"> _xlfn.CONCAT(雅俗通字典[[#This Row],[聲]:[調]])</f>
        <v>lian2</v>
      </c>
      <c r="L746" t="str">
        <f xml:space="preserve"> 雅俗通字典[[#This Row],[字韻]] &amp; 雅俗通字典[[#This Row],[聲調]] &amp; "聲" &amp; 雅俗通字典[[#This Row],[切音]]</f>
        <v>堅上上聲柳</v>
      </c>
      <c r="M746" t="str">
        <f xml:space="preserve"> 雅俗通字典[[#This Row],[字韻]] &amp; TEXT(雅俗通字典[[#This Row],[調]], "[DBNum1]") &amp; 雅俗通字典[[#This Row],[切音]]</f>
        <v>堅二柳</v>
      </c>
    </row>
    <row r="747" spans="1:13">
      <c r="A747">
        <v>746</v>
      </c>
      <c r="B747" s="13" t="s">
        <v>819</v>
      </c>
      <c r="C747" s="13" t="s">
        <v>147</v>
      </c>
      <c r="D747" s="13" t="s">
        <v>702</v>
      </c>
      <c r="E747" s="13" t="s">
        <v>148</v>
      </c>
      <c r="F747" t="s">
        <v>813</v>
      </c>
      <c r="G747" s="13" t="str">
        <f xml:space="preserve"> IF( RIGHT(雅俗通字典[[#This Row],[聲調]],1)&lt;&gt;"入", "舒聲", "促聲")</f>
        <v>舒聲</v>
      </c>
      <c r="H747" t="str">
        <f xml:space="preserve"> INDEX(聲母對照資料表[], MATCH(雅俗通字典[[#This Row],[切音]], 聲母對照資料表[十五音], 0), 2)</f>
        <v>l</v>
      </c>
      <c r="I747" t="str">
        <f xml:space="preserve"> INDEX(韻母對照資料表[], MATCH(雅俗通字典[[#This Row],[字韻]] &amp; LEFT(雅俗通字典[[#This Row],[舒促聲]],1), 韻母對照資料表[十五音識別碼], 0), 2)</f>
        <v>ian</v>
      </c>
      <c r="J747">
        <f xml:space="preserve"> MATCH(雅俗通字典[[#This Row],[聲調]], 雅俗通聲調, 0)</f>
        <v>2</v>
      </c>
      <c r="K747" t="str">
        <f xml:space="preserve"> _xlfn.CONCAT(雅俗通字典[[#This Row],[聲]:[調]])</f>
        <v>lian2</v>
      </c>
      <c r="L747" t="str">
        <f xml:space="preserve"> 雅俗通字典[[#This Row],[字韻]] &amp; 雅俗通字典[[#This Row],[聲調]] &amp; "聲" &amp; 雅俗通字典[[#This Row],[切音]]</f>
        <v>堅上上聲柳</v>
      </c>
      <c r="M747" t="str">
        <f xml:space="preserve"> 雅俗通字典[[#This Row],[字韻]] &amp; TEXT(雅俗通字典[[#This Row],[調]], "[DBNum1]") &amp; 雅俗通字典[[#This Row],[切音]]</f>
        <v>堅二柳</v>
      </c>
    </row>
    <row r="748" spans="1:13">
      <c r="A748">
        <v>747</v>
      </c>
      <c r="B748" s="13" t="s">
        <v>820</v>
      </c>
      <c r="C748" s="13" t="s">
        <v>147</v>
      </c>
      <c r="D748" s="13" t="s">
        <v>702</v>
      </c>
      <c r="E748" s="13" t="s">
        <v>148</v>
      </c>
      <c r="F748" t="s">
        <v>813</v>
      </c>
      <c r="G748" s="13" t="str">
        <f xml:space="preserve"> IF( RIGHT(雅俗通字典[[#This Row],[聲調]],1)&lt;&gt;"入", "舒聲", "促聲")</f>
        <v>舒聲</v>
      </c>
      <c r="H748" t="str">
        <f xml:space="preserve"> INDEX(聲母對照資料表[], MATCH(雅俗通字典[[#This Row],[切音]], 聲母對照資料表[十五音], 0), 2)</f>
        <v>l</v>
      </c>
      <c r="I748" t="str">
        <f xml:space="preserve"> INDEX(韻母對照資料表[], MATCH(雅俗通字典[[#This Row],[字韻]] &amp; LEFT(雅俗通字典[[#This Row],[舒促聲]],1), 韻母對照資料表[十五音識別碼], 0), 2)</f>
        <v>ian</v>
      </c>
      <c r="J748">
        <f xml:space="preserve"> MATCH(雅俗通字典[[#This Row],[聲調]], 雅俗通聲調, 0)</f>
        <v>2</v>
      </c>
      <c r="K748" t="str">
        <f xml:space="preserve"> _xlfn.CONCAT(雅俗通字典[[#This Row],[聲]:[調]])</f>
        <v>lian2</v>
      </c>
      <c r="L748" t="str">
        <f xml:space="preserve"> 雅俗通字典[[#This Row],[字韻]] &amp; 雅俗通字典[[#This Row],[聲調]] &amp; "聲" &amp; 雅俗通字典[[#This Row],[切音]]</f>
        <v>堅上上聲柳</v>
      </c>
      <c r="M748" t="str">
        <f xml:space="preserve"> 雅俗通字典[[#This Row],[字韻]] &amp; TEXT(雅俗通字典[[#This Row],[調]], "[DBNum1]") &amp; 雅俗通字典[[#This Row],[切音]]</f>
        <v>堅二柳</v>
      </c>
    </row>
    <row r="749" spans="1:13">
      <c r="A749">
        <v>748</v>
      </c>
      <c r="B749" s="13" t="s">
        <v>733</v>
      </c>
      <c r="C749" s="13" t="s">
        <v>6</v>
      </c>
      <c r="D749" s="13" t="s">
        <v>702</v>
      </c>
      <c r="E749" s="13" t="s">
        <v>148</v>
      </c>
      <c r="F749" t="s">
        <v>821</v>
      </c>
      <c r="G749" s="13" t="str">
        <f xml:space="preserve"> IF( RIGHT(雅俗通字典[[#This Row],[聲調]],1)&lt;&gt;"入", "舒聲", "促聲")</f>
        <v>舒聲</v>
      </c>
      <c r="H749" t="str">
        <f xml:space="preserve"> INDEX(聲母對照資料表[], MATCH(雅俗通字典[[#This Row],[切音]], 聲母對照資料表[十五音], 0), 2)</f>
        <v>p</v>
      </c>
      <c r="I749" t="str">
        <f xml:space="preserve"> INDEX(韻母對照資料表[], MATCH(雅俗通字典[[#This Row],[字韻]] &amp; LEFT(雅俗通字典[[#This Row],[舒促聲]],1), 韻母對照資料表[十五音識別碼], 0), 2)</f>
        <v>ian</v>
      </c>
      <c r="J749">
        <f xml:space="preserve"> MATCH(雅俗通字典[[#This Row],[聲調]], 雅俗通聲調, 0)</f>
        <v>2</v>
      </c>
      <c r="K749" t="str">
        <f xml:space="preserve"> _xlfn.CONCAT(雅俗通字典[[#This Row],[聲]:[調]])</f>
        <v>pian2</v>
      </c>
      <c r="L749" t="str">
        <f xml:space="preserve"> 雅俗通字典[[#This Row],[字韻]] &amp; 雅俗通字典[[#This Row],[聲調]] &amp; "聲" &amp; 雅俗通字典[[#This Row],[切音]]</f>
        <v>堅上上聲邊</v>
      </c>
      <c r="M749" t="str">
        <f xml:space="preserve"> 雅俗通字典[[#This Row],[字韻]] &amp; TEXT(雅俗通字典[[#This Row],[調]], "[DBNum1]") &amp; 雅俗通字典[[#This Row],[切音]]</f>
        <v>堅二邊</v>
      </c>
    </row>
    <row r="750" spans="1:13">
      <c r="A750">
        <v>749</v>
      </c>
      <c r="B750" s="13" t="s">
        <v>822</v>
      </c>
      <c r="C750" s="13" t="s">
        <v>6</v>
      </c>
      <c r="D750" s="13" t="s">
        <v>702</v>
      </c>
      <c r="E750" s="13" t="s">
        <v>148</v>
      </c>
      <c r="F750" t="s">
        <v>821</v>
      </c>
      <c r="G750" s="13" t="str">
        <f xml:space="preserve"> IF( RIGHT(雅俗通字典[[#This Row],[聲調]],1)&lt;&gt;"入", "舒聲", "促聲")</f>
        <v>舒聲</v>
      </c>
      <c r="H750" t="str">
        <f xml:space="preserve"> INDEX(聲母對照資料表[], MATCH(雅俗通字典[[#This Row],[切音]], 聲母對照資料表[十五音], 0), 2)</f>
        <v>p</v>
      </c>
      <c r="I750" t="str">
        <f xml:space="preserve"> INDEX(韻母對照資料表[], MATCH(雅俗通字典[[#This Row],[字韻]] &amp; LEFT(雅俗通字典[[#This Row],[舒促聲]],1), 韻母對照資料表[十五音識別碼], 0), 2)</f>
        <v>ian</v>
      </c>
      <c r="J750">
        <f xml:space="preserve"> MATCH(雅俗通字典[[#This Row],[聲調]], 雅俗通聲調, 0)</f>
        <v>2</v>
      </c>
      <c r="K750" t="str">
        <f xml:space="preserve"> _xlfn.CONCAT(雅俗通字典[[#This Row],[聲]:[調]])</f>
        <v>pian2</v>
      </c>
      <c r="L750" t="str">
        <f xml:space="preserve"> 雅俗通字典[[#This Row],[字韻]] &amp; 雅俗通字典[[#This Row],[聲調]] &amp; "聲" &amp; 雅俗通字典[[#This Row],[切音]]</f>
        <v>堅上上聲邊</v>
      </c>
      <c r="M750" t="str">
        <f xml:space="preserve"> 雅俗通字典[[#This Row],[字韻]] &amp; TEXT(雅俗通字典[[#This Row],[調]], "[DBNum1]") &amp; 雅俗通字典[[#This Row],[切音]]</f>
        <v>堅二邊</v>
      </c>
    </row>
    <row r="751" spans="1:13">
      <c r="A751">
        <v>750</v>
      </c>
      <c r="B751" s="13" t="s">
        <v>823</v>
      </c>
      <c r="C751" s="13" t="s">
        <v>6</v>
      </c>
      <c r="D751" s="13" t="s">
        <v>702</v>
      </c>
      <c r="E751" s="13" t="s">
        <v>148</v>
      </c>
      <c r="F751" t="s">
        <v>821</v>
      </c>
      <c r="G751" s="13" t="str">
        <f xml:space="preserve"> IF( RIGHT(雅俗通字典[[#This Row],[聲調]],1)&lt;&gt;"入", "舒聲", "促聲")</f>
        <v>舒聲</v>
      </c>
      <c r="H751" t="str">
        <f xml:space="preserve"> INDEX(聲母對照資料表[], MATCH(雅俗通字典[[#This Row],[切音]], 聲母對照資料表[十五音], 0), 2)</f>
        <v>p</v>
      </c>
      <c r="I751" t="str">
        <f xml:space="preserve"> INDEX(韻母對照資料表[], MATCH(雅俗通字典[[#This Row],[字韻]] &amp; LEFT(雅俗通字典[[#This Row],[舒促聲]],1), 韻母對照資料表[十五音識別碼], 0), 2)</f>
        <v>ian</v>
      </c>
      <c r="J751">
        <f xml:space="preserve"> MATCH(雅俗通字典[[#This Row],[聲調]], 雅俗通聲調, 0)</f>
        <v>2</v>
      </c>
      <c r="K751" t="str">
        <f xml:space="preserve"> _xlfn.CONCAT(雅俗通字典[[#This Row],[聲]:[調]])</f>
        <v>pian2</v>
      </c>
      <c r="L751" t="str">
        <f xml:space="preserve"> 雅俗通字典[[#This Row],[字韻]] &amp; 雅俗通字典[[#This Row],[聲調]] &amp; "聲" &amp; 雅俗通字典[[#This Row],[切音]]</f>
        <v>堅上上聲邊</v>
      </c>
      <c r="M751" t="str">
        <f xml:space="preserve"> 雅俗通字典[[#This Row],[字韻]] &amp; TEXT(雅俗通字典[[#This Row],[調]], "[DBNum1]") &amp; 雅俗通字典[[#This Row],[切音]]</f>
        <v>堅二邊</v>
      </c>
    </row>
    <row r="752" spans="1:13">
      <c r="A752">
        <v>751</v>
      </c>
      <c r="B752" s="13" t="s">
        <v>824</v>
      </c>
      <c r="C752" s="13" t="s">
        <v>6</v>
      </c>
      <c r="D752" s="13" t="s">
        <v>702</v>
      </c>
      <c r="E752" s="13" t="s">
        <v>148</v>
      </c>
      <c r="F752" t="s">
        <v>821</v>
      </c>
      <c r="G752" s="13" t="str">
        <f xml:space="preserve"> IF( RIGHT(雅俗通字典[[#This Row],[聲調]],1)&lt;&gt;"入", "舒聲", "促聲")</f>
        <v>舒聲</v>
      </c>
      <c r="H752" t="str">
        <f xml:space="preserve"> INDEX(聲母對照資料表[], MATCH(雅俗通字典[[#This Row],[切音]], 聲母對照資料表[十五音], 0), 2)</f>
        <v>p</v>
      </c>
      <c r="I752" t="str">
        <f xml:space="preserve"> INDEX(韻母對照資料表[], MATCH(雅俗通字典[[#This Row],[字韻]] &amp; LEFT(雅俗通字典[[#This Row],[舒促聲]],1), 韻母對照資料表[十五音識別碼], 0), 2)</f>
        <v>ian</v>
      </c>
      <c r="J752">
        <f xml:space="preserve"> MATCH(雅俗通字典[[#This Row],[聲調]], 雅俗通聲調, 0)</f>
        <v>2</v>
      </c>
      <c r="K752" t="str">
        <f xml:space="preserve"> _xlfn.CONCAT(雅俗通字典[[#This Row],[聲]:[調]])</f>
        <v>pian2</v>
      </c>
      <c r="L752" t="str">
        <f xml:space="preserve"> 雅俗通字典[[#This Row],[字韻]] &amp; 雅俗通字典[[#This Row],[聲調]] &amp; "聲" &amp; 雅俗通字典[[#This Row],[切音]]</f>
        <v>堅上上聲邊</v>
      </c>
      <c r="M752" t="str">
        <f xml:space="preserve"> 雅俗通字典[[#This Row],[字韻]] &amp; TEXT(雅俗通字典[[#This Row],[調]], "[DBNum1]") &amp; 雅俗通字典[[#This Row],[切音]]</f>
        <v>堅二邊</v>
      </c>
    </row>
    <row r="753" spans="1:13">
      <c r="A753">
        <v>752</v>
      </c>
      <c r="B753" s="13" t="s">
        <v>825</v>
      </c>
      <c r="C753" s="13" t="s">
        <v>6</v>
      </c>
      <c r="D753" s="13" t="s">
        <v>702</v>
      </c>
      <c r="E753" s="13" t="s">
        <v>148</v>
      </c>
      <c r="F753" t="s">
        <v>821</v>
      </c>
      <c r="G753" s="13" t="str">
        <f xml:space="preserve"> IF( RIGHT(雅俗通字典[[#This Row],[聲調]],1)&lt;&gt;"入", "舒聲", "促聲")</f>
        <v>舒聲</v>
      </c>
      <c r="H753" t="str">
        <f xml:space="preserve"> INDEX(聲母對照資料表[], MATCH(雅俗通字典[[#This Row],[切音]], 聲母對照資料表[十五音], 0), 2)</f>
        <v>p</v>
      </c>
      <c r="I753" t="str">
        <f xml:space="preserve"> INDEX(韻母對照資料表[], MATCH(雅俗通字典[[#This Row],[字韻]] &amp; LEFT(雅俗通字典[[#This Row],[舒促聲]],1), 韻母對照資料表[十五音識別碼], 0), 2)</f>
        <v>ian</v>
      </c>
      <c r="J753">
        <f xml:space="preserve"> MATCH(雅俗通字典[[#This Row],[聲調]], 雅俗通聲調, 0)</f>
        <v>2</v>
      </c>
      <c r="K753" t="str">
        <f xml:space="preserve"> _xlfn.CONCAT(雅俗通字典[[#This Row],[聲]:[調]])</f>
        <v>pian2</v>
      </c>
      <c r="L753" t="str">
        <f xml:space="preserve"> 雅俗通字典[[#This Row],[字韻]] &amp; 雅俗通字典[[#This Row],[聲調]] &amp; "聲" &amp; 雅俗通字典[[#This Row],[切音]]</f>
        <v>堅上上聲邊</v>
      </c>
      <c r="M753" t="str">
        <f xml:space="preserve"> 雅俗通字典[[#This Row],[字韻]] &amp; TEXT(雅俗通字典[[#This Row],[調]], "[DBNum1]") &amp; 雅俗通字典[[#This Row],[切音]]</f>
        <v>堅二邊</v>
      </c>
    </row>
    <row r="754" spans="1:13">
      <c r="A754">
        <v>753</v>
      </c>
      <c r="B754" s="13" t="s">
        <v>826</v>
      </c>
      <c r="C754" s="13" t="s">
        <v>6</v>
      </c>
      <c r="D754" s="13" t="s">
        <v>702</v>
      </c>
      <c r="E754" s="13" t="s">
        <v>148</v>
      </c>
      <c r="F754" t="s">
        <v>821</v>
      </c>
      <c r="G754" s="13" t="str">
        <f xml:space="preserve"> IF( RIGHT(雅俗通字典[[#This Row],[聲調]],1)&lt;&gt;"入", "舒聲", "促聲")</f>
        <v>舒聲</v>
      </c>
      <c r="H754" t="str">
        <f xml:space="preserve"> INDEX(聲母對照資料表[], MATCH(雅俗通字典[[#This Row],[切音]], 聲母對照資料表[十五音], 0), 2)</f>
        <v>p</v>
      </c>
      <c r="I754" t="str">
        <f xml:space="preserve"> INDEX(韻母對照資料表[], MATCH(雅俗通字典[[#This Row],[字韻]] &amp; LEFT(雅俗通字典[[#This Row],[舒促聲]],1), 韻母對照資料表[十五音識別碼], 0), 2)</f>
        <v>ian</v>
      </c>
      <c r="J754">
        <f xml:space="preserve"> MATCH(雅俗通字典[[#This Row],[聲調]], 雅俗通聲調, 0)</f>
        <v>2</v>
      </c>
      <c r="K754" t="str">
        <f xml:space="preserve"> _xlfn.CONCAT(雅俗通字典[[#This Row],[聲]:[調]])</f>
        <v>pian2</v>
      </c>
      <c r="L754" t="str">
        <f xml:space="preserve"> 雅俗通字典[[#This Row],[字韻]] &amp; 雅俗通字典[[#This Row],[聲調]] &amp; "聲" &amp; 雅俗通字典[[#This Row],[切音]]</f>
        <v>堅上上聲邊</v>
      </c>
      <c r="M754" t="str">
        <f xml:space="preserve"> 雅俗通字典[[#This Row],[字韻]] &amp; TEXT(雅俗通字典[[#This Row],[調]], "[DBNum1]") &amp; 雅俗通字典[[#This Row],[切音]]</f>
        <v>堅二邊</v>
      </c>
    </row>
    <row r="755" spans="1:13">
      <c r="A755">
        <v>754</v>
      </c>
      <c r="B755" s="13" t="s">
        <v>827</v>
      </c>
      <c r="C755" s="13" t="s">
        <v>6</v>
      </c>
      <c r="D755" s="13" t="s">
        <v>702</v>
      </c>
      <c r="E755" s="13" t="s">
        <v>148</v>
      </c>
      <c r="F755" t="s">
        <v>821</v>
      </c>
      <c r="G755" s="13" t="str">
        <f xml:space="preserve"> IF( RIGHT(雅俗通字典[[#This Row],[聲調]],1)&lt;&gt;"入", "舒聲", "促聲")</f>
        <v>舒聲</v>
      </c>
      <c r="H755" t="str">
        <f xml:space="preserve"> INDEX(聲母對照資料表[], MATCH(雅俗通字典[[#This Row],[切音]], 聲母對照資料表[十五音], 0), 2)</f>
        <v>p</v>
      </c>
      <c r="I755" t="str">
        <f xml:space="preserve"> INDEX(韻母對照資料表[], MATCH(雅俗通字典[[#This Row],[字韻]] &amp; LEFT(雅俗通字典[[#This Row],[舒促聲]],1), 韻母對照資料表[十五音識別碼], 0), 2)</f>
        <v>ian</v>
      </c>
      <c r="J755">
        <f xml:space="preserve"> MATCH(雅俗通字典[[#This Row],[聲調]], 雅俗通聲調, 0)</f>
        <v>2</v>
      </c>
      <c r="K755" t="str">
        <f xml:space="preserve"> _xlfn.CONCAT(雅俗通字典[[#This Row],[聲]:[調]])</f>
        <v>pian2</v>
      </c>
      <c r="L755" t="str">
        <f xml:space="preserve"> 雅俗通字典[[#This Row],[字韻]] &amp; 雅俗通字典[[#This Row],[聲調]] &amp; "聲" &amp; 雅俗通字典[[#This Row],[切音]]</f>
        <v>堅上上聲邊</v>
      </c>
      <c r="M755" t="str">
        <f xml:space="preserve"> 雅俗通字典[[#This Row],[字韻]] &amp; TEXT(雅俗通字典[[#This Row],[調]], "[DBNum1]") &amp; 雅俗通字典[[#This Row],[切音]]</f>
        <v>堅二邊</v>
      </c>
    </row>
    <row r="756" spans="1:13">
      <c r="A756">
        <v>755</v>
      </c>
      <c r="B756" s="13" t="s">
        <v>828</v>
      </c>
      <c r="C756" s="13" t="s">
        <v>6</v>
      </c>
      <c r="D756" s="13" t="s">
        <v>702</v>
      </c>
      <c r="E756" s="13" t="s">
        <v>148</v>
      </c>
      <c r="F756" t="s">
        <v>821</v>
      </c>
      <c r="G756" s="13" t="str">
        <f xml:space="preserve"> IF( RIGHT(雅俗通字典[[#This Row],[聲調]],1)&lt;&gt;"入", "舒聲", "促聲")</f>
        <v>舒聲</v>
      </c>
      <c r="H756" t="str">
        <f xml:space="preserve"> INDEX(聲母對照資料表[], MATCH(雅俗通字典[[#This Row],[切音]], 聲母對照資料表[十五音], 0), 2)</f>
        <v>p</v>
      </c>
      <c r="I756" t="str">
        <f xml:space="preserve"> INDEX(韻母對照資料表[], MATCH(雅俗通字典[[#This Row],[字韻]] &amp; LEFT(雅俗通字典[[#This Row],[舒促聲]],1), 韻母對照資料表[十五音識別碼], 0), 2)</f>
        <v>ian</v>
      </c>
      <c r="J756">
        <f xml:space="preserve"> MATCH(雅俗通字典[[#This Row],[聲調]], 雅俗通聲調, 0)</f>
        <v>2</v>
      </c>
      <c r="K756" t="str">
        <f xml:space="preserve"> _xlfn.CONCAT(雅俗通字典[[#This Row],[聲]:[調]])</f>
        <v>pian2</v>
      </c>
      <c r="L756" t="str">
        <f xml:space="preserve"> 雅俗通字典[[#This Row],[字韻]] &amp; 雅俗通字典[[#This Row],[聲調]] &amp; "聲" &amp; 雅俗通字典[[#This Row],[切音]]</f>
        <v>堅上上聲邊</v>
      </c>
      <c r="M756" t="str">
        <f xml:space="preserve"> 雅俗通字典[[#This Row],[字韻]] &amp; TEXT(雅俗通字典[[#This Row],[調]], "[DBNum1]") &amp; 雅俗通字典[[#This Row],[切音]]</f>
        <v>堅二邊</v>
      </c>
    </row>
    <row r="757" spans="1:13">
      <c r="A757">
        <v>756</v>
      </c>
      <c r="B757" s="13" t="s">
        <v>829</v>
      </c>
      <c r="C757" s="13" t="s">
        <v>6</v>
      </c>
      <c r="D757" s="13" t="s">
        <v>702</v>
      </c>
      <c r="E757" s="13" t="s">
        <v>148</v>
      </c>
      <c r="F757" t="s">
        <v>821</v>
      </c>
      <c r="G757" s="13" t="str">
        <f xml:space="preserve"> IF( RIGHT(雅俗通字典[[#This Row],[聲調]],1)&lt;&gt;"入", "舒聲", "促聲")</f>
        <v>舒聲</v>
      </c>
      <c r="H757" t="str">
        <f xml:space="preserve"> INDEX(聲母對照資料表[], MATCH(雅俗通字典[[#This Row],[切音]], 聲母對照資料表[十五音], 0), 2)</f>
        <v>p</v>
      </c>
      <c r="I757" t="str">
        <f xml:space="preserve"> INDEX(韻母對照資料表[], MATCH(雅俗通字典[[#This Row],[字韻]] &amp; LEFT(雅俗通字典[[#This Row],[舒促聲]],1), 韻母對照資料表[十五音識別碼], 0), 2)</f>
        <v>ian</v>
      </c>
      <c r="J757">
        <f xml:space="preserve"> MATCH(雅俗通字典[[#This Row],[聲調]], 雅俗通聲調, 0)</f>
        <v>2</v>
      </c>
      <c r="K757" t="str">
        <f xml:space="preserve"> _xlfn.CONCAT(雅俗通字典[[#This Row],[聲]:[調]])</f>
        <v>pian2</v>
      </c>
      <c r="L757" t="str">
        <f xml:space="preserve"> 雅俗通字典[[#This Row],[字韻]] &amp; 雅俗通字典[[#This Row],[聲調]] &amp; "聲" &amp; 雅俗通字典[[#This Row],[切音]]</f>
        <v>堅上上聲邊</v>
      </c>
      <c r="M757" t="str">
        <f xml:space="preserve"> 雅俗通字典[[#This Row],[字韻]] &amp; TEXT(雅俗通字典[[#This Row],[調]], "[DBNum1]") &amp; 雅俗通字典[[#This Row],[切音]]</f>
        <v>堅二邊</v>
      </c>
    </row>
    <row r="758" spans="1:13">
      <c r="A758">
        <v>757</v>
      </c>
      <c r="B758" s="13" t="s">
        <v>830</v>
      </c>
      <c r="C758" s="13" t="s">
        <v>11</v>
      </c>
      <c r="D758" s="13" t="s">
        <v>702</v>
      </c>
      <c r="E758" s="13" t="s">
        <v>148</v>
      </c>
      <c r="F758" t="s">
        <v>831</v>
      </c>
      <c r="G758" s="13" t="str">
        <f xml:space="preserve"> IF( RIGHT(雅俗通字典[[#This Row],[聲調]],1)&lt;&gt;"入", "舒聲", "促聲")</f>
        <v>舒聲</v>
      </c>
      <c r="H758" t="str">
        <f xml:space="preserve"> INDEX(聲母對照資料表[], MATCH(雅俗通字典[[#This Row],[切音]], 聲母對照資料表[十五音], 0), 2)</f>
        <v>k</v>
      </c>
      <c r="I758" t="str">
        <f xml:space="preserve"> INDEX(韻母對照資料表[], MATCH(雅俗通字典[[#This Row],[字韻]] &amp; LEFT(雅俗通字典[[#This Row],[舒促聲]],1), 韻母對照資料表[十五音識別碼], 0), 2)</f>
        <v>ian</v>
      </c>
      <c r="J758">
        <f xml:space="preserve"> MATCH(雅俗通字典[[#This Row],[聲調]], 雅俗通聲調, 0)</f>
        <v>2</v>
      </c>
      <c r="K758" t="str">
        <f xml:space="preserve"> _xlfn.CONCAT(雅俗通字典[[#This Row],[聲]:[調]])</f>
        <v>kian2</v>
      </c>
      <c r="L758" t="str">
        <f xml:space="preserve"> 雅俗通字典[[#This Row],[字韻]] &amp; 雅俗通字典[[#This Row],[聲調]] &amp; "聲" &amp; 雅俗通字典[[#This Row],[切音]]</f>
        <v>堅上上聲求</v>
      </c>
      <c r="M758" t="str">
        <f xml:space="preserve"> 雅俗通字典[[#This Row],[字韻]] &amp; TEXT(雅俗通字典[[#This Row],[調]], "[DBNum1]") &amp; 雅俗通字典[[#This Row],[切音]]</f>
        <v>堅二求</v>
      </c>
    </row>
    <row r="759" spans="1:13">
      <c r="A759">
        <v>758</v>
      </c>
      <c r="B759" s="13" t="s">
        <v>832</v>
      </c>
      <c r="C759" s="13" t="s">
        <v>11</v>
      </c>
      <c r="D759" s="13" t="s">
        <v>702</v>
      </c>
      <c r="E759" s="13" t="s">
        <v>148</v>
      </c>
      <c r="F759" t="s">
        <v>831</v>
      </c>
      <c r="G759" s="13" t="str">
        <f xml:space="preserve"> IF( RIGHT(雅俗通字典[[#This Row],[聲調]],1)&lt;&gt;"入", "舒聲", "促聲")</f>
        <v>舒聲</v>
      </c>
      <c r="H759" t="str">
        <f xml:space="preserve"> INDEX(聲母對照資料表[], MATCH(雅俗通字典[[#This Row],[切音]], 聲母對照資料表[十五音], 0), 2)</f>
        <v>k</v>
      </c>
      <c r="I759" t="str">
        <f xml:space="preserve"> INDEX(韻母對照資料表[], MATCH(雅俗通字典[[#This Row],[字韻]] &amp; LEFT(雅俗通字典[[#This Row],[舒促聲]],1), 韻母對照資料表[十五音識別碼], 0), 2)</f>
        <v>ian</v>
      </c>
      <c r="J759">
        <f xml:space="preserve"> MATCH(雅俗通字典[[#This Row],[聲調]], 雅俗通聲調, 0)</f>
        <v>2</v>
      </c>
      <c r="K759" t="str">
        <f xml:space="preserve"> _xlfn.CONCAT(雅俗通字典[[#This Row],[聲]:[調]])</f>
        <v>kian2</v>
      </c>
      <c r="L759" t="str">
        <f xml:space="preserve"> 雅俗通字典[[#This Row],[字韻]] &amp; 雅俗通字典[[#This Row],[聲調]] &amp; "聲" &amp; 雅俗通字典[[#This Row],[切音]]</f>
        <v>堅上上聲求</v>
      </c>
      <c r="M759" t="str">
        <f xml:space="preserve"> 雅俗通字典[[#This Row],[字韻]] &amp; TEXT(雅俗通字典[[#This Row],[調]], "[DBNum1]") &amp; 雅俗通字典[[#This Row],[切音]]</f>
        <v>堅二求</v>
      </c>
    </row>
    <row r="760" spans="1:13">
      <c r="A760">
        <v>759</v>
      </c>
      <c r="B760" s="13" t="s">
        <v>833</v>
      </c>
      <c r="C760" s="13" t="s">
        <v>11</v>
      </c>
      <c r="D760" s="13" t="s">
        <v>702</v>
      </c>
      <c r="E760" s="13" t="s">
        <v>148</v>
      </c>
      <c r="F760" t="s">
        <v>831</v>
      </c>
      <c r="G760" s="13" t="str">
        <f xml:space="preserve"> IF( RIGHT(雅俗通字典[[#This Row],[聲調]],1)&lt;&gt;"入", "舒聲", "促聲")</f>
        <v>舒聲</v>
      </c>
      <c r="H760" t="str">
        <f xml:space="preserve"> INDEX(聲母對照資料表[], MATCH(雅俗通字典[[#This Row],[切音]], 聲母對照資料表[十五音], 0), 2)</f>
        <v>k</v>
      </c>
      <c r="I760" t="str">
        <f xml:space="preserve"> INDEX(韻母對照資料表[], MATCH(雅俗通字典[[#This Row],[字韻]] &amp; LEFT(雅俗通字典[[#This Row],[舒促聲]],1), 韻母對照資料表[十五音識別碼], 0), 2)</f>
        <v>ian</v>
      </c>
      <c r="J760">
        <f xml:space="preserve"> MATCH(雅俗通字典[[#This Row],[聲調]], 雅俗通聲調, 0)</f>
        <v>2</v>
      </c>
      <c r="K760" t="str">
        <f xml:space="preserve"> _xlfn.CONCAT(雅俗通字典[[#This Row],[聲]:[調]])</f>
        <v>kian2</v>
      </c>
      <c r="L760" t="str">
        <f xml:space="preserve"> 雅俗通字典[[#This Row],[字韻]] &amp; 雅俗通字典[[#This Row],[聲調]] &amp; "聲" &amp; 雅俗通字典[[#This Row],[切音]]</f>
        <v>堅上上聲求</v>
      </c>
      <c r="M760" t="str">
        <f xml:space="preserve"> 雅俗通字典[[#This Row],[字韻]] &amp; TEXT(雅俗通字典[[#This Row],[調]], "[DBNum1]") &amp; 雅俗通字典[[#This Row],[切音]]</f>
        <v>堅二求</v>
      </c>
    </row>
    <row r="761" spans="1:13">
      <c r="A761">
        <v>760</v>
      </c>
      <c r="B761" s="13" t="s">
        <v>834</v>
      </c>
      <c r="C761" s="13" t="s">
        <v>11</v>
      </c>
      <c r="D761" s="13" t="s">
        <v>702</v>
      </c>
      <c r="E761" s="13" t="s">
        <v>148</v>
      </c>
      <c r="F761" t="s">
        <v>831</v>
      </c>
      <c r="G761" s="13" t="str">
        <f xml:space="preserve"> IF( RIGHT(雅俗通字典[[#This Row],[聲調]],1)&lt;&gt;"入", "舒聲", "促聲")</f>
        <v>舒聲</v>
      </c>
      <c r="H761" t="str">
        <f xml:space="preserve"> INDEX(聲母對照資料表[], MATCH(雅俗通字典[[#This Row],[切音]], 聲母對照資料表[十五音], 0), 2)</f>
        <v>k</v>
      </c>
      <c r="I761" t="str">
        <f xml:space="preserve"> INDEX(韻母對照資料表[], MATCH(雅俗通字典[[#This Row],[字韻]] &amp; LEFT(雅俗通字典[[#This Row],[舒促聲]],1), 韻母對照資料表[十五音識別碼], 0), 2)</f>
        <v>ian</v>
      </c>
      <c r="J761">
        <f xml:space="preserve"> MATCH(雅俗通字典[[#This Row],[聲調]], 雅俗通聲調, 0)</f>
        <v>2</v>
      </c>
      <c r="K761" t="str">
        <f xml:space="preserve"> _xlfn.CONCAT(雅俗通字典[[#This Row],[聲]:[調]])</f>
        <v>kian2</v>
      </c>
      <c r="L761" t="str">
        <f xml:space="preserve"> 雅俗通字典[[#This Row],[字韻]] &amp; 雅俗通字典[[#This Row],[聲調]] &amp; "聲" &amp; 雅俗通字典[[#This Row],[切音]]</f>
        <v>堅上上聲求</v>
      </c>
      <c r="M761" t="str">
        <f xml:space="preserve"> 雅俗通字典[[#This Row],[字韻]] &amp; TEXT(雅俗通字典[[#This Row],[調]], "[DBNum1]") &amp; 雅俗通字典[[#This Row],[切音]]</f>
        <v>堅二求</v>
      </c>
    </row>
    <row r="762" spans="1:13">
      <c r="A762">
        <v>761</v>
      </c>
      <c r="B762" s="13" t="s">
        <v>835</v>
      </c>
      <c r="C762" s="13" t="s">
        <v>11</v>
      </c>
      <c r="D762" s="13" t="s">
        <v>702</v>
      </c>
      <c r="E762" s="13" t="s">
        <v>148</v>
      </c>
      <c r="F762" t="s">
        <v>831</v>
      </c>
      <c r="G762" s="13" t="str">
        <f xml:space="preserve"> IF( RIGHT(雅俗通字典[[#This Row],[聲調]],1)&lt;&gt;"入", "舒聲", "促聲")</f>
        <v>舒聲</v>
      </c>
      <c r="H762" t="str">
        <f xml:space="preserve"> INDEX(聲母對照資料表[], MATCH(雅俗通字典[[#This Row],[切音]], 聲母對照資料表[十五音], 0), 2)</f>
        <v>k</v>
      </c>
      <c r="I762" t="str">
        <f xml:space="preserve"> INDEX(韻母對照資料表[], MATCH(雅俗通字典[[#This Row],[字韻]] &amp; LEFT(雅俗通字典[[#This Row],[舒促聲]],1), 韻母對照資料表[十五音識別碼], 0), 2)</f>
        <v>ian</v>
      </c>
      <c r="J762">
        <f xml:space="preserve"> MATCH(雅俗通字典[[#This Row],[聲調]], 雅俗通聲調, 0)</f>
        <v>2</v>
      </c>
      <c r="K762" t="str">
        <f xml:space="preserve"> _xlfn.CONCAT(雅俗通字典[[#This Row],[聲]:[調]])</f>
        <v>kian2</v>
      </c>
      <c r="L762" t="str">
        <f xml:space="preserve"> 雅俗通字典[[#This Row],[字韻]] &amp; 雅俗通字典[[#This Row],[聲調]] &amp; "聲" &amp; 雅俗通字典[[#This Row],[切音]]</f>
        <v>堅上上聲求</v>
      </c>
      <c r="M762" t="str">
        <f xml:space="preserve"> 雅俗通字典[[#This Row],[字韻]] &amp; TEXT(雅俗通字典[[#This Row],[調]], "[DBNum1]") &amp; 雅俗通字典[[#This Row],[切音]]</f>
        <v>堅二求</v>
      </c>
    </row>
    <row r="763" spans="1:13">
      <c r="A763">
        <v>762</v>
      </c>
      <c r="B763" s="13" t="s">
        <v>836</v>
      </c>
      <c r="C763" s="13" t="s">
        <v>11</v>
      </c>
      <c r="D763" s="13" t="s">
        <v>702</v>
      </c>
      <c r="E763" s="13" t="s">
        <v>148</v>
      </c>
      <c r="F763" t="s">
        <v>831</v>
      </c>
      <c r="G763" s="13" t="str">
        <f xml:space="preserve"> IF( RIGHT(雅俗通字典[[#This Row],[聲調]],1)&lt;&gt;"入", "舒聲", "促聲")</f>
        <v>舒聲</v>
      </c>
      <c r="H763" t="str">
        <f xml:space="preserve"> INDEX(聲母對照資料表[], MATCH(雅俗通字典[[#This Row],[切音]], 聲母對照資料表[十五音], 0), 2)</f>
        <v>k</v>
      </c>
      <c r="I763" t="str">
        <f xml:space="preserve"> INDEX(韻母對照資料表[], MATCH(雅俗通字典[[#This Row],[字韻]] &amp; LEFT(雅俗通字典[[#This Row],[舒促聲]],1), 韻母對照資料表[十五音識別碼], 0), 2)</f>
        <v>ian</v>
      </c>
      <c r="J763">
        <f xml:space="preserve"> MATCH(雅俗通字典[[#This Row],[聲調]], 雅俗通聲調, 0)</f>
        <v>2</v>
      </c>
      <c r="K763" t="str">
        <f xml:space="preserve"> _xlfn.CONCAT(雅俗通字典[[#This Row],[聲]:[調]])</f>
        <v>kian2</v>
      </c>
      <c r="L763" t="str">
        <f xml:space="preserve"> 雅俗通字典[[#This Row],[字韻]] &amp; 雅俗通字典[[#This Row],[聲調]] &amp; "聲" &amp; 雅俗通字典[[#This Row],[切音]]</f>
        <v>堅上上聲求</v>
      </c>
      <c r="M763" t="str">
        <f xml:space="preserve"> 雅俗通字典[[#This Row],[字韻]] &amp; TEXT(雅俗通字典[[#This Row],[調]], "[DBNum1]") &amp; 雅俗通字典[[#This Row],[切音]]</f>
        <v>堅二求</v>
      </c>
    </row>
    <row r="764" spans="1:13">
      <c r="A764">
        <v>763</v>
      </c>
      <c r="B764" s="13" t="s">
        <v>837</v>
      </c>
      <c r="C764" s="13" t="s">
        <v>11</v>
      </c>
      <c r="D764" s="13" t="s">
        <v>702</v>
      </c>
      <c r="E764" s="13" t="s">
        <v>148</v>
      </c>
      <c r="F764" t="s">
        <v>831</v>
      </c>
      <c r="G764" s="13" t="str">
        <f xml:space="preserve"> IF( RIGHT(雅俗通字典[[#This Row],[聲調]],1)&lt;&gt;"入", "舒聲", "促聲")</f>
        <v>舒聲</v>
      </c>
      <c r="H764" t="str">
        <f xml:space="preserve"> INDEX(聲母對照資料表[], MATCH(雅俗通字典[[#This Row],[切音]], 聲母對照資料表[十五音], 0), 2)</f>
        <v>k</v>
      </c>
      <c r="I764" t="str">
        <f xml:space="preserve"> INDEX(韻母對照資料表[], MATCH(雅俗通字典[[#This Row],[字韻]] &amp; LEFT(雅俗通字典[[#This Row],[舒促聲]],1), 韻母對照資料表[十五音識別碼], 0), 2)</f>
        <v>ian</v>
      </c>
      <c r="J764">
        <f xml:space="preserve"> MATCH(雅俗通字典[[#This Row],[聲調]], 雅俗通聲調, 0)</f>
        <v>2</v>
      </c>
      <c r="K764" t="str">
        <f xml:space="preserve"> _xlfn.CONCAT(雅俗通字典[[#This Row],[聲]:[調]])</f>
        <v>kian2</v>
      </c>
      <c r="L764" t="str">
        <f xml:space="preserve"> 雅俗通字典[[#This Row],[字韻]] &amp; 雅俗通字典[[#This Row],[聲調]] &amp; "聲" &amp; 雅俗通字典[[#This Row],[切音]]</f>
        <v>堅上上聲求</v>
      </c>
      <c r="M764" t="str">
        <f xml:space="preserve"> 雅俗通字典[[#This Row],[字韻]] &amp; TEXT(雅俗通字典[[#This Row],[調]], "[DBNum1]") &amp; 雅俗通字典[[#This Row],[切音]]</f>
        <v>堅二求</v>
      </c>
    </row>
    <row r="765" spans="1:13">
      <c r="A765">
        <v>764</v>
      </c>
      <c r="B765" s="13" t="s">
        <v>838</v>
      </c>
      <c r="C765" s="13" t="s">
        <v>11</v>
      </c>
      <c r="D765" s="13" t="s">
        <v>702</v>
      </c>
      <c r="E765" s="13" t="s">
        <v>148</v>
      </c>
      <c r="F765" t="s">
        <v>831</v>
      </c>
      <c r="G765" s="13" t="str">
        <f xml:space="preserve"> IF( RIGHT(雅俗通字典[[#This Row],[聲調]],1)&lt;&gt;"入", "舒聲", "促聲")</f>
        <v>舒聲</v>
      </c>
      <c r="H765" t="str">
        <f xml:space="preserve"> INDEX(聲母對照資料表[], MATCH(雅俗通字典[[#This Row],[切音]], 聲母對照資料表[十五音], 0), 2)</f>
        <v>k</v>
      </c>
      <c r="I765" t="str">
        <f xml:space="preserve"> INDEX(韻母對照資料表[], MATCH(雅俗通字典[[#This Row],[字韻]] &amp; LEFT(雅俗通字典[[#This Row],[舒促聲]],1), 韻母對照資料表[十五音識別碼], 0), 2)</f>
        <v>ian</v>
      </c>
      <c r="J765">
        <f xml:space="preserve"> MATCH(雅俗通字典[[#This Row],[聲調]], 雅俗通聲調, 0)</f>
        <v>2</v>
      </c>
      <c r="K765" t="str">
        <f xml:space="preserve"> _xlfn.CONCAT(雅俗通字典[[#This Row],[聲]:[調]])</f>
        <v>kian2</v>
      </c>
      <c r="L765" t="str">
        <f xml:space="preserve"> 雅俗通字典[[#This Row],[字韻]] &amp; 雅俗通字典[[#This Row],[聲調]] &amp; "聲" &amp; 雅俗通字典[[#This Row],[切音]]</f>
        <v>堅上上聲求</v>
      </c>
      <c r="M765" t="str">
        <f xml:space="preserve"> 雅俗通字典[[#This Row],[字韻]] &amp; TEXT(雅俗通字典[[#This Row],[調]], "[DBNum1]") &amp; 雅俗通字典[[#This Row],[切音]]</f>
        <v>堅二求</v>
      </c>
    </row>
    <row r="766" spans="1:13">
      <c r="A766">
        <v>765</v>
      </c>
      <c r="B766" s="13" t="s">
        <v>839</v>
      </c>
      <c r="C766" s="13" t="s">
        <v>11</v>
      </c>
      <c r="D766" s="13" t="s">
        <v>702</v>
      </c>
      <c r="E766" s="13" t="s">
        <v>148</v>
      </c>
      <c r="F766" t="s">
        <v>831</v>
      </c>
      <c r="G766" s="13" t="str">
        <f xml:space="preserve"> IF( RIGHT(雅俗通字典[[#This Row],[聲調]],1)&lt;&gt;"入", "舒聲", "促聲")</f>
        <v>舒聲</v>
      </c>
      <c r="H766" t="str">
        <f xml:space="preserve"> INDEX(聲母對照資料表[], MATCH(雅俗通字典[[#This Row],[切音]], 聲母對照資料表[十五音], 0), 2)</f>
        <v>k</v>
      </c>
      <c r="I766" t="str">
        <f xml:space="preserve"> INDEX(韻母對照資料表[], MATCH(雅俗通字典[[#This Row],[字韻]] &amp; LEFT(雅俗通字典[[#This Row],[舒促聲]],1), 韻母對照資料表[十五音識別碼], 0), 2)</f>
        <v>ian</v>
      </c>
      <c r="J766">
        <f xml:space="preserve"> MATCH(雅俗通字典[[#This Row],[聲調]], 雅俗通聲調, 0)</f>
        <v>2</v>
      </c>
      <c r="K766" t="str">
        <f xml:space="preserve"> _xlfn.CONCAT(雅俗通字典[[#This Row],[聲]:[調]])</f>
        <v>kian2</v>
      </c>
      <c r="L766" t="str">
        <f xml:space="preserve"> 雅俗通字典[[#This Row],[字韻]] &amp; 雅俗通字典[[#This Row],[聲調]] &amp; "聲" &amp; 雅俗通字典[[#This Row],[切音]]</f>
        <v>堅上上聲求</v>
      </c>
      <c r="M766" t="str">
        <f xml:space="preserve"> 雅俗通字典[[#This Row],[字韻]] &amp; TEXT(雅俗通字典[[#This Row],[調]], "[DBNum1]") &amp; 雅俗通字典[[#This Row],[切音]]</f>
        <v>堅二求</v>
      </c>
    </row>
    <row r="767" spans="1:13">
      <c r="A767">
        <v>766</v>
      </c>
      <c r="B767" s="13" t="s">
        <v>840</v>
      </c>
      <c r="C767" s="13" t="s">
        <v>11</v>
      </c>
      <c r="D767" s="13" t="s">
        <v>702</v>
      </c>
      <c r="E767" s="13" t="s">
        <v>148</v>
      </c>
      <c r="F767" t="s">
        <v>831</v>
      </c>
      <c r="G767" s="13" t="str">
        <f xml:space="preserve"> IF( RIGHT(雅俗通字典[[#This Row],[聲調]],1)&lt;&gt;"入", "舒聲", "促聲")</f>
        <v>舒聲</v>
      </c>
      <c r="H767" t="str">
        <f xml:space="preserve"> INDEX(聲母對照資料表[], MATCH(雅俗通字典[[#This Row],[切音]], 聲母對照資料表[十五音], 0), 2)</f>
        <v>k</v>
      </c>
      <c r="I767" t="str">
        <f xml:space="preserve"> INDEX(韻母對照資料表[], MATCH(雅俗通字典[[#This Row],[字韻]] &amp; LEFT(雅俗通字典[[#This Row],[舒促聲]],1), 韻母對照資料表[十五音識別碼], 0), 2)</f>
        <v>ian</v>
      </c>
      <c r="J767">
        <f xml:space="preserve"> MATCH(雅俗通字典[[#This Row],[聲調]], 雅俗通聲調, 0)</f>
        <v>2</v>
      </c>
      <c r="K767" t="str">
        <f xml:space="preserve"> _xlfn.CONCAT(雅俗通字典[[#This Row],[聲]:[調]])</f>
        <v>kian2</v>
      </c>
      <c r="L767" t="str">
        <f xml:space="preserve"> 雅俗通字典[[#This Row],[字韻]] &amp; 雅俗通字典[[#This Row],[聲調]] &amp; "聲" &amp; 雅俗通字典[[#This Row],[切音]]</f>
        <v>堅上上聲求</v>
      </c>
      <c r="M767" t="str">
        <f xml:space="preserve"> 雅俗通字典[[#This Row],[字韻]] &amp; TEXT(雅俗通字典[[#This Row],[調]], "[DBNum1]") &amp; 雅俗通字典[[#This Row],[切音]]</f>
        <v>堅二求</v>
      </c>
    </row>
    <row r="768" spans="1:13">
      <c r="A768">
        <v>767</v>
      </c>
      <c r="B768" s="13" t="s">
        <v>841</v>
      </c>
      <c r="C768" s="13" t="s">
        <v>11</v>
      </c>
      <c r="D768" s="13" t="s">
        <v>702</v>
      </c>
      <c r="E768" s="13" t="s">
        <v>148</v>
      </c>
      <c r="F768" t="s">
        <v>831</v>
      </c>
      <c r="G768" s="13" t="str">
        <f xml:space="preserve"> IF( RIGHT(雅俗通字典[[#This Row],[聲調]],1)&lt;&gt;"入", "舒聲", "促聲")</f>
        <v>舒聲</v>
      </c>
      <c r="H768" t="str">
        <f xml:space="preserve"> INDEX(聲母對照資料表[], MATCH(雅俗通字典[[#This Row],[切音]], 聲母對照資料表[十五音], 0), 2)</f>
        <v>k</v>
      </c>
      <c r="I768" t="str">
        <f xml:space="preserve"> INDEX(韻母對照資料表[], MATCH(雅俗通字典[[#This Row],[字韻]] &amp; LEFT(雅俗通字典[[#This Row],[舒促聲]],1), 韻母對照資料表[十五音識別碼], 0), 2)</f>
        <v>ian</v>
      </c>
      <c r="J768">
        <f xml:space="preserve"> MATCH(雅俗通字典[[#This Row],[聲調]], 雅俗通聲調, 0)</f>
        <v>2</v>
      </c>
      <c r="K768" t="str">
        <f xml:space="preserve"> _xlfn.CONCAT(雅俗通字典[[#This Row],[聲]:[調]])</f>
        <v>kian2</v>
      </c>
      <c r="L768" t="str">
        <f xml:space="preserve"> 雅俗通字典[[#This Row],[字韻]] &amp; 雅俗通字典[[#This Row],[聲調]] &amp; "聲" &amp; 雅俗通字典[[#This Row],[切音]]</f>
        <v>堅上上聲求</v>
      </c>
      <c r="M768" t="str">
        <f xml:space="preserve"> 雅俗通字典[[#This Row],[字韻]] &amp; TEXT(雅俗通字典[[#This Row],[調]], "[DBNum1]") &amp; 雅俗通字典[[#This Row],[切音]]</f>
        <v>堅二求</v>
      </c>
    </row>
    <row r="769" spans="1:13">
      <c r="A769">
        <v>768</v>
      </c>
      <c r="B769" s="13" t="s">
        <v>720</v>
      </c>
      <c r="C769" s="13" t="s">
        <v>11</v>
      </c>
      <c r="D769" s="13" t="s">
        <v>702</v>
      </c>
      <c r="E769" s="13" t="s">
        <v>148</v>
      </c>
      <c r="F769" t="s">
        <v>831</v>
      </c>
      <c r="G769" s="13" t="str">
        <f xml:space="preserve"> IF( RIGHT(雅俗通字典[[#This Row],[聲調]],1)&lt;&gt;"入", "舒聲", "促聲")</f>
        <v>舒聲</v>
      </c>
      <c r="H769" t="str">
        <f xml:space="preserve"> INDEX(聲母對照資料表[], MATCH(雅俗通字典[[#This Row],[切音]], 聲母對照資料表[十五音], 0), 2)</f>
        <v>k</v>
      </c>
      <c r="I769" t="str">
        <f xml:space="preserve"> INDEX(韻母對照資料表[], MATCH(雅俗通字典[[#This Row],[字韻]] &amp; LEFT(雅俗通字典[[#This Row],[舒促聲]],1), 韻母對照資料表[十五音識別碼], 0), 2)</f>
        <v>ian</v>
      </c>
      <c r="J769">
        <f xml:space="preserve"> MATCH(雅俗通字典[[#This Row],[聲調]], 雅俗通聲調, 0)</f>
        <v>2</v>
      </c>
      <c r="K769" t="str">
        <f xml:space="preserve"> _xlfn.CONCAT(雅俗通字典[[#This Row],[聲]:[調]])</f>
        <v>kian2</v>
      </c>
      <c r="L769" t="str">
        <f xml:space="preserve"> 雅俗通字典[[#This Row],[字韻]] &amp; 雅俗通字典[[#This Row],[聲調]] &amp; "聲" &amp; 雅俗通字典[[#This Row],[切音]]</f>
        <v>堅上上聲求</v>
      </c>
      <c r="M769" t="str">
        <f xml:space="preserve"> 雅俗通字典[[#This Row],[字韻]] &amp; TEXT(雅俗通字典[[#This Row],[調]], "[DBNum1]") &amp; 雅俗通字典[[#This Row],[切音]]</f>
        <v>堅二求</v>
      </c>
    </row>
    <row r="770" spans="1:13">
      <c r="A770">
        <v>769</v>
      </c>
      <c r="B770" s="13" t="s">
        <v>842</v>
      </c>
      <c r="C770" s="13" t="s">
        <v>11</v>
      </c>
      <c r="D770" s="13" t="s">
        <v>702</v>
      </c>
      <c r="E770" s="13" t="s">
        <v>148</v>
      </c>
      <c r="F770" t="s">
        <v>831</v>
      </c>
      <c r="G770" s="13" t="str">
        <f xml:space="preserve"> IF( RIGHT(雅俗通字典[[#This Row],[聲調]],1)&lt;&gt;"入", "舒聲", "促聲")</f>
        <v>舒聲</v>
      </c>
      <c r="H770" t="str">
        <f xml:space="preserve"> INDEX(聲母對照資料表[], MATCH(雅俗通字典[[#This Row],[切音]], 聲母對照資料表[十五音], 0), 2)</f>
        <v>k</v>
      </c>
      <c r="I770" t="str">
        <f xml:space="preserve"> INDEX(韻母對照資料表[], MATCH(雅俗通字典[[#This Row],[字韻]] &amp; LEFT(雅俗通字典[[#This Row],[舒促聲]],1), 韻母對照資料表[十五音識別碼], 0), 2)</f>
        <v>ian</v>
      </c>
      <c r="J770">
        <f xml:space="preserve"> MATCH(雅俗通字典[[#This Row],[聲調]], 雅俗通聲調, 0)</f>
        <v>2</v>
      </c>
      <c r="K770" t="str">
        <f xml:space="preserve"> _xlfn.CONCAT(雅俗通字典[[#This Row],[聲]:[調]])</f>
        <v>kian2</v>
      </c>
      <c r="L770" t="str">
        <f xml:space="preserve"> 雅俗通字典[[#This Row],[字韻]] &amp; 雅俗通字典[[#This Row],[聲調]] &amp; "聲" &amp; 雅俗通字典[[#This Row],[切音]]</f>
        <v>堅上上聲求</v>
      </c>
      <c r="M770" t="str">
        <f xml:space="preserve"> 雅俗通字典[[#This Row],[字韻]] &amp; TEXT(雅俗通字典[[#This Row],[調]], "[DBNum1]") &amp; 雅俗通字典[[#This Row],[切音]]</f>
        <v>堅二求</v>
      </c>
    </row>
    <row r="771" spans="1:13">
      <c r="A771">
        <v>770</v>
      </c>
      <c r="B771" s="13" t="s">
        <v>843</v>
      </c>
      <c r="C771" s="13" t="s">
        <v>10186</v>
      </c>
      <c r="D771" s="13" t="s">
        <v>702</v>
      </c>
      <c r="E771" s="13" t="s">
        <v>148</v>
      </c>
      <c r="F771" t="s">
        <v>844</v>
      </c>
      <c r="G771" s="13" t="str">
        <f xml:space="preserve"> IF( RIGHT(雅俗通字典[[#This Row],[聲調]],1)&lt;&gt;"入", "舒聲", "促聲")</f>
        <v>舒聲</v>
      </c>
      <c r="H771" t="str">
        <f xml:space="preserve"> INDEX(聲母對照資料表[], MATCH(雅俗通字典[[#This Row],[切音]], 聲母對照資料表[十五音], 0), 2)</f>
        <v>kh</v>
      </c>
      <c r="I771" t="str">
        <f xml:space="preserve"> INDEX(韻母對照資料表[], MATCH(雅俗通字典[[#This Row],[字韻]] &amp; LEFT(雅俗通字典[[#This Row],[舒促聲]],1), 韻母對照資料表[十五音識別碼], 0), 2)</f>
        <v>ian</v>
      </c>
      <c r="J771">
        <f xml:space="preserve"> MATCH(雅俗通字典[[#This Row],[聲調]], 雅俗通聲調, 0)</f>
        <v>2</v>
      </c>
      <c r="K771" t="str">
        <f xml:space="preserve"> _xlfn.CONCAT(雅俗通字典[[#This Row],[聲]:[調]])</f>
        <v>khian2</v>
      </c>
      <c r="L771" t="str">
        <f xml:space="preserve"> 雅俗通字典[[#This Row],[字韻]] &amp; 雅俗通字典[[#This Row],[聲調]] &amp; "聲" &amp; 雅俗通字典[[#This Row],[切音]]</f>
        <v>堅上上聲去</v>
      </c>
      <c r="M771" t="str">
        <f xml:space="preserve"> 雅俗通字典[[#This Row],[字韻]] &amp; TEXT(雅俗通字典[[#This Row],[調]], "[DBNum1]") &amp; 雅俗通字典[[#This Row],[切音]]</f>
        <v>堅二去</v>
      </c>
    </row>
    <row r="772" spans="1:13">
      <c r="A772">
        <v>771</v>
      </c>
      <c r="B772" s="13" t="s">
        <v>845</v>
      </c>
      <c r="C772" s="13" t="s">
        <v>10186</v>
      </c>
      <c r="D772" s="13" t="s">
        <v>702</v>
      </c>
      <c r="E772" s="13" t="s">
        <v>148</v>
      </c>
      <c r="F772" t="s">
        <v>844</v>
      </c>
      <c r="G772" s="13" t="str">
        <f xml:space="preserve"> IF( RIGHT(雅俗通字典[[#This Row],[聲調]],1)&lt;&gt;"入", "舒聲", "促聲")</f>
        <v>舒聲</v>
      </c>
      <c r="H772" t="str">
        <f xml:space="preserve"> INDEX(聲母對照資料表[], MATCH(雅俗通字典[[#This Row],[切音]], 聲母對照資料表[十五音], 0), 2)</f>
        <v>kh</v>
      </c>
      <c r="I772" t="str">
        <f xml:space="preserve"> INDEX(韻母對照資料表[], MATCH(雅俗通字典[[#This Row],[字韻]] &amp; LEFT(雅俗通字典[[#This Row],[舒促聲]],1), 韻母對照資料表[十五音識別碼], 0), 2)</f>
        <v>ian</v>
      </c>
      <c r="J772">
        <f xml:space="preserve"> MATCH(雅俗通字典[[#This Row],[聲調]], 雅俗通聲調, 0)</f>
        <v>2</v>
      </c>
      <c r="K772" t="str">
        <f xml:space="preserve"> _xlfn.CONCAT(雅俗通字典[[#This Row],[聲]:[調]])</f>
        <v>khian2</v>
      </c>
      <c r="L772" t="str">
        <f xml:space="preserve"> 雅俗通字典[[#This Row],[字韻]] &amp; 雅俗通字典[[#This Row],[聲調]] &amp; "聲" &amp; 雅俗通字典[[#This Row],[切音]]</f>
        <v>堅上上聲去</v>
      </c>
      <c r="M772" t="str">
        <f xml:space="preserve"> 雅俗通字典[[#This Row],[字韻]] &amp; TEXT(雅俗通字典[[#This Row],[調]], "[DBNum1]") &amp; 雅俗通字典[[#This Row],[切音]]</f>
        <v>堅二去</v>
      </c>
    </row>
    <row r="773" spans="1:13">
      <c r="A773">
        <v>772</v>
      </c>
      <c r="B773" s="13" t="s">
        <v>846</v>
      </c>
      <c r="C773" s="13" t="s">
        <v>10186</v>
      </c>
      <c r="D773" s="13" t="s">
        <v>702</v>
      </c>
      <c r="E773" s="13" t="s">
        <v>148</v>
      </c>
      <c r="F773" t="s">
        <v>844</v>
      </c>
      <c r="G773" s="13" t="str">
        <f xml:space="preserve"> IF( RIGHT(雅俗通字典[[#This Row],[聲調]],1)&lt;&gt;"入", "舒聲", "促聲")</f>
        <v>舒聲</v>
      </c>
      <c r="H773" t="str">
        <f xml:space="preserve"> INDEX(聲母對照資料表[], MATCH(雅俗通字典[[#This Row],[切音]], 聲母對照資料表[十五音], 0), 2)</f>
        <v>kh</v>
      </c>
      <c r="I773" t="str">
        <f xml:space="preserve"> INDEX(韻母對照資料表[], MATCH(雅俗通字典[[#This Row],[字韻]] &amp; LEFT(雅俗通字典[[#This Row],[舒促聲]],1), 韻母對照資料表[十五音識別碼], 0), 2)</f>
        <v>ian</v>
      </c>
      <c r="J773">
        <f xml:space="preserve"> MATCH(雅俗通字典[[#This Row],[聲調]], 雅俗通聲調, 0)</f>
        <v>2</v>
      </c>
      <c r="K773" t="str">
        <f xml:space="preserve"> _xlfn.CONCAT(雅俗通字典[[#This Row],[聲]:[調]])</f>
        <v>khian2</v>
      </c>
      <c r="L773" t="str">
        <f xml:space="preserve"> 雅俗通字典[[#This Row],[字韻]] &amp; 雅俗通字典[[#This Row],[聲調]] &amp; "聲" &amp; 雅俗通字典[[#This Row],[切音]]</f>
        <v>堅上上聲去</v>
      </c>
      <c r="M773" t="str">
        <f xml:space="preserve"> 雅俗通字典[[#This Row],[字韻]] &amp; TEXT(雅俗通字典[[#This Row],[調]], "[DBNum1]") &amp; 雅俗通字典[[#This Row],[切音]]</f>
        <v>堅二去</v>
      </c>
    </row>
    <row r="774" spans="1:13">
      <c r="A774">
        <v>773</v>
      </c>
      <c r="B774" s="13" t="s">
        <v>847</v>
      </c>
      <c r="C774" s="13" t="s">
        <v>10186</v>
      </c>
      <c r="D774" s="13" t="s">
        <v>702</v>
      </c>
      <c r="E774" s="13" t="s">
        <v>148</v>
      </c>
      <c r="F774" t="s">
        <v>844</v>
      </c>
      <c r="G774" s="13" t="str">
        <f xml:space="preserve"> IF( RIGHT(雅俗通字典[[#This Row],[聲調]],1)&lt;&gt;"入", "舒聲", "促聲")</f>
        <v>舒聲</v>
      </c>
      <c r="H774" t="str">
        <f xml:space="preserve"> INDEX(聲母對照資料表[], MATCH(雅俗通字典[[#This Row],[切音]], 聲母對照資料表[十五音], 0), 2)</f>
        <v>kh</v>
      </c>
      <c r="I774" t="str">
        <f xml:space="preserve"> INDEX(韻母對照資料表[], MATCH(雅俗通字典[[#This Row],[字韻]] &amp; LEFT(雅俗通字典[[#This Row],[舒促聲]],1), 韻母對照資料表[十五音識別碼], 0), 2)</f>
        <v>ian</v>
      </c>
      <c r="J774">
        <f xml:space="preserve"> MATCH(雅俗通字典[[#This Row],[聲調]], 雅俗通聲調, 0)</f>
        <v>2</v>
      </c>
      <c r="K774" t="str">
        <f xml:space="preserve"> _xlfn.CONCAT(雅俗通字典[[#This Row],[聲]:[調]])</f>
        <v>khian2</v>
      </c>
      <c r="L774" t="str">
        <f xml:space="preserve"> 雅俗通字典[[#This Row],[字韻]] &amp; 雅俗通字典[[#This Row],[聲調]] &amp; "聲" &amp; 雅俗通字典[[#This Row],[切音]]</f>
        <v>堅上上聲去</v>
      </c>
      <c r="M774" t="str">
        <f xml:space="preserve"> 雅俗通字典[[#This Row],[字韻]] &amp; TEXT(雅俗通字典[[#This Row],[調]], "[DBNum1]") &amp; 雅俗通字典[[#This Row],[切音]]</f>
        <v>堅二去</v>
      </c>
    </row>
    <row r="775" spans="1:13">
      <c r="A775">
        <v>774</v>
      </c>
      <c r="B775" s="13" t="s">
        <v>848</v>
      </c>
      <c r="C775" s="13" t="s">
        <v>10186</v>
      </c>
      <c r="D775" s="13" t="s">
        <v>702</v>
      </c>
      <c r="E775" s="13" t="s">
        <v>148</v>
      </c>
      <c r="F775" t="s">
        <v>844</v>
      </c>
      <c r="G775" s="13" t="str">
        <f xml:space="preserve"> IF( RIGHT(雅俗通字典[[#This Row],[聲調]],1)&lt;&gt;"入", "舒聲", "促聲")</f>
        <v>舒聲</v>
      </c>
      <c r="H775" t="str">
        <f xml:space="preserve"> INDEX(聲母對照資料表[], MATCH(雅俗通字典[[#This Row],[切音]], 聲母對照資料表[十五音], 0), 2)</f>
        <v>kh</v>
      </c>
      <c r="I775" t="str">
        <f xml:space="preserve"> INDEX(韻母對照資料表[], MATCH(雅俗通字典[[#This Row],[字韻]] &amp; LEFT(雅俗通字典[[#This Row],[舒促聲]],1), 韻母對照資料表[十五音識別碼], 0), 2)</f>
        <v>ian</v>
      </c>
      <c r="J775">
        <f xml:space="preserve"> MATCH(雅俗通字典[[#This Row],[聲調]], 雅俗通聲調, 0)</f>
        <v>2</v>
      </c>
      <c r="K775" t="str">
        <f xml:space="preserve"> _xlfn.CONCAT(雅俗通字典[[#This Row],[聲]:[調]])</f>
        <v>khian2</v>
      </c>
      <c r="L775" t="str">
        <f xml:space="preserve"> 雅俗通字典[[#This Row],[字韻]] &amp; 雅俗通字典[[#This Row],[聲調]] &amp; "聲" &amp; 雅俗通字典[[#This Row],[切音]]</f>
        <v>堅上上聲去</v>
      </c>
      <c r="M775" t="str">
        <f xml:space="preserve"> 雅俗通字典[[#This Row],[字韻]] &amp; TEXT(雅俗通字典[[#This Row],[調]], "[DBNum1]") &amp; 雅俗通字典[[#This Row],[切音]]</f>
        <v>堅二去</v>
      </c>
    </row>
    <row r="776" spans="1:13">
      <c r="A776">
        <v>775</v>
      </c>
      <c r="B776" s="13" t="s">
        <v>849</v>
      </c>
      <c r="C776" s="13" t="s">
        <v>10186</v>
      </c>
      <c r="D776" s="13" t="s">
        <v>702</v>
      </c>
      <c r="E776" s="13" t="s">
        <v>148</v>
      </c>
      <c r="F776" t="s">
        <v>844</v>
      </c>
      <c r="G776" s="13" t="str">
        <f xml:space="preserve"> IF( RIGHT(雅俗通字典[[#This Row],[聲調]],1)&lt;&gt;"入", "舒聲", "促聲")</f>
        <v>舒聲</v>
      </c>
      <c r="H776" t="str">
        <f xml:space="preserve"> INDEX(聲母對照資料表[], MATCH(雅俗通字典[[#This Row],[切音]], 聲母對照資料表[十五音], 0), 2)</f>
        <v>kh</v>
      </c>
      <c r="I776" t="str">
        <f xml:space="preserve"> INDEX(韻母對照資料表[], MATCH(雅俗通字典[[#This Row],[字韻]] &amp; LEFT(雅俗通字典[[#This Row],[舒促聲]],1), 韻母對照資料表[十五音識別碼], 0), 2)</f>
        <v>ian</v>
      </c>
      <c r="J776">
        <f xml:space="preserve"> MATCH(雅俗通字典[[#This Row],[聲調]], 雅俗通聲調, 0)</f>
        <v>2</v>
      </c>
      <c r="K776" t="str">
        <f xml:space="preserve"> _xlfn.CONCAT(雅俗通字典[[#This Row],[聲]:[調]])</f>
        <v>khian2</v>
      </c>
      <c r="L776" t="str">
        <f xml:space="preserve"> 雅俗通字典[[#This Row],[字韻]] &amp; 雅俗通字典[[#This Row],[聲調]] &amp; "聲" &amp; 雅俗通字典[[#This Row],[切音]]</f>
        <v>堅上上聲去</v>
      </c>
      <c r="M776" t="str">
        <f xml:space="preserve"> 雅俗通字典[[#This Row],[字韻]] &amp; TEXT(雅俗通字典[[#This Row],[調]], "[DBNum1]") &amp; 雅俗通字典[[#This Row],[切音]]</f>
        <v>堅二去</v>
      </c>
    </row>
    <row r="777" spans="1:13">
      <c r="A777">
        <v>776</v>
      </c>
      <c r="B777" s="13" t="s">
        <v>850</v>
      </c>
      <c r="C777" s="13" t="s">
        <v>10186</v>
      </c>
      <c r="D777" s="13" t="s">
        <v>702</v>
      </c>
      <c r="E777" s="13" t="s">
        <v>148</v>
      </c>
      <c r="F777" t="s">
        <v>844</v>
      </c>
      <c r="G777" s="13" t="str">
        <f xml:space="preserve"> IF( RIGHT(雅俗通字典[[#This Row],[聲調]],1)&lt;&gt;"入", "舒聲", "促聲")</f>
        <v>舒聲</v>
      </c>
      <c r="H777" t="str">
        <f xml:space="preserve"> INDEX(聲母對照資料表[], MATCH(雅俗通字典[[#This Row],[切音]], 聲母對照資料表[十五音], 0), 2)</f>
        <v>kh</v>
      </c>
      <c r="I777" t="str">
        <f xml:space="preserve"> INDEX(韻母對照資料表[], MATCH(雅俗通字典[[#This Row],[字韻]] &amp; LEFT(雅俗通字典[[#This Row],[舒促聲]],1), 韻母對照資料表[十五音識別碼], 0), 2)</f>
        <v>ian</v>
      </c>
      <c r="J777">
        <f xml:space="preserve"> MATCH(雅俗通字典[[#This Row],[聲調]], 雅俗通聲調, 0)</f>
        <v>2</v>
      </c>
      <c r="K777" t="str">
        <f xml:space="preserve"> _xlfn.CONCAT(雅俗通字典[[#This Row],[聲]:[調]])</f>
        <v>khian2</v>
      </c>
      <c r="L777" t="str">
        <f xml:space="preserve"> 雅俗通字典[[#This Row],[字韻]] &amp; 雅俗通字典[[#This Row],[聲調]] &amp; "聲" &amp; 雅俗通字典[[#This Row],[切音]]</f>
        <v>堅上上聲去</v>
      </c>
      <c r="M777" t="str">
        <f xml:space="preserve"> 雅俗通字典[[#This Row],[字韻]] &amp; TEXT(雅俗通字典[[#This Row],[調]], "[DBNum1]") &amp; 雅俗通字典[[#This Row],[切音]]</f>
        <v>堅二去</v>
      </c>
    </row>
    <row r="778" spans="1:13">
      <c r="A778">
        <v>777</v>
      </c>
      <c r="B778" s="13" t="s">
        <v>851</v>
      </c>
      <c r="C778" s="13" t="s">
        <v>32</v>
      </c>
      <c r="D778" s="13" t="s">
        <v>702</v>
      </c>
      <c r="E778" s="13" t="s">
        <v>148</v>
      </c>
      <c r="F778" t="s">
        <v>852</v>
      </c>
      <c r="G778" s="13" t="str">
        <f xml:space="preserve"> IF( RIGHT(雅俗通字典[[#This Row],[聲調]],1)&lt;&gt;"入", "舒聲", "促聲")</f>
        <v>舒聲</v>
      </c>
      <c r="H778" t="str">
        <f xml:space="preserve"> INDEX(聲母對照資料表[], MATCH(雅俗通字典[[#This Row],[切音]], 聲母對照資料表[十五音], 0), 2)</f>
        <v>t</v>
      </c>
      <c r="I778" t="str">
        <f xml:space="preserve"> INDEX(韻母對照資料表[], MATCH(雅俗通字典[[#This Row],[字韻]] &amp; LEFT(雅俗通字典[[#This Row],[舒促聲]],1), 韻母對照資料表[十五音識別碼], 0), 2)</f>
        <v>ian</v>
      </c>
      <c r="J778">
        <f xml:space="preserve"> MATCH(雅俗通字典[[#This Row],[聲調]], 雅俗通聲調, 0)</f>
        <v>2</v>
      </c>
      <c r="K778" t="str">
        <f xml:space="preserve"> _xlfn.CONCAT(雅俗通字典[[#This Row],[聲]:[調]])</f>
        <v>tian2</v>
      </c>
      <c r="L778" t="str">
        <f xml:space="preserve"> 雅俗通字典[[#This Row],[字韻]] &amp; 雅俗通字典[[#This Row],[聲調]] &amp; "聲" &amp; 雅俗通字典[[#This Row],[切音]]</f>
        <v>堅上上聲地</v>
      </c>
      <c r="M778" t="str">
        <f xml:space="preserve"> 雅俗通字典[[#This Row],[字韻]] &amp; TEXT(雅俗通字典[[#This Row],[調]], "[DBNum1]") &amp; 雅俗通字典[[#This Row],[切音]]</f>
        <v>堅二地</v>
      </c>
    </row>
    <row r="779" spans="1:13">
      <c r="A779">
        <v>778</v>
      </c>
      <c r="B779" s="13" t="s">
        <v>818</v>
      </c>
      <c r="C779" s="13" t="s">
        <v>32</v>
      </c>
      <c r="D779" s="13" t="s">
        <v>702</v>
      </c>
      <c r="E779" s="13" t="s">
        <v>148</v>
      </c>
      <c r="F779" t="s">
        <v>852</v>
      </c>
      <c r="G779" s="13" t="str">
        <f xml:space="preserve"> IF( RIGHT(雅俗通字典[[#This Row],[聲調]],1)&lt;&gt;"入", "舒聲", "促聲")</f>
        <v>舒聲</v>
      </c>
      <c r="H779" t="str">
        <f xml:space="preserve"> INDEX(聲母對照資料表[], MATCH(雅俗通字典[[#This Row],[切音]], 聲母對照資料表[十五音], 0), 2)</f>
        <v>t</v>
      </c>
      <c r="I779" t="str">
        <f xml:space="preserve"> INDEX(韻母對照資料表[], MATCH(雅俗通字典[[#This Row],[字韻]] &amp; LEFT(雅俗通字典[[#This Row],[舒促聲]],1), 韻母對照資料表[十五音識別碼], 0), 2)</f>
        <v>ian</v>
      </c>
      <c r="J779">
        <f xml:space="preserve"> MATCH(雅俗通字典[[#This Row],[聲調]], 雅俗通聲調, 0)</f>
        <v>2</v>
      </c>
      <c r="K779" t="str">
        <f xml:space="preserve"> _xlfn.CONCAT(雅俗通字典[[#This Row],[聲]:[調]])</f>
        <v>tian2</v>
      </c>
      <c r="L779" t="str">
        <f xml:space="preserve"> 雅俗通字典[[#This Row],[字韻]] &amp; 雅俗通字典[[#This Row],[聲調]] &amp; "聲" &amp; 雅俗通字典[[#This Row],[切音]]</f>
        <v>堅上上聲地</v>
      </c>
      <c r="M779" t="str">
        <f xml:space="preserve"> 雅俗通字典[[#This Row],[字韻]] &amp; TEXT(雅俗通字典[[#This Row],[調]], "[DBNum1]") &amp; 雅俗通字典[[#This Row],[切音]]</f>
        <v>堅二地</v>
      </c>
    </row>
    <row r="780" spans="1:13">
      <c r="A780">
        <v>779</v>
      </c>
      <c r="B780" s="13" t="s">
        <v>853</v>
      </c>
      <c r="C780" s="13" t="s">
        <v>32</v>
      </c>
      <c r="D780" s="13" t="s">
        <v>702</v>
      </c>
      <c r="E780" s="13" t="s">
        <v>148</v>
      </c>
      <c r="F780" t="s">
        <v>852</v>
      </c>
      <c r="G780" s="13" t="str">
        <f xml:space="preserve"> IF( RIGHT(雅俗通字典[[#This Row],[聲調]],1)&lt;&gt;"入", "舒聲", "促聲")</f>
        <v>舒聲</v>
      </c>
      <c r="H780" t="str">
        <f xml:space="preserve"> INDEX(聲母對照資料表[], MATCH(雅俗通字典[[#This Row],[切音]], 聲母對照資料表[十五音], 0), 2)</f>
        <v>t</v>
      </c>
      <c r="I780" t="str">
        <f xml:space="preserve"> INDEX(韻母對照資料表[], MATCH(雅俗通字典[[#This Row],[字韻]] &amp; LEFT(雅俗通字典[[#This Row],[舒促聲]],1), 韻母對照資料表[十五音識別碼], 0), 2)</f>
        <v>ian</v>
      </c>
      <c r="J780">
        <f xml:space="preserve"> MATCH(雅俗通字典[[#This Row],[聲調]], 雅俗通聲調, 0)</f>
        <v>2</v>
      </c>
      <c r="K780" t="str">
        <f xml:space="preserve"> _xlfn.CONCAT(雅俗通字典[[#This Row],[聲]:[調]])</f>
        <v>tian2</v>
      </c>
      <c r="L780" t="str">
        <f xml:space="preserve"> 雅俗通字典[[#This Row],[字韻]] &amp; 雅俗通字典[[#This Row],[聲調]] &amp; "聲" &amp; 雅俗通字典[[#This Row],[切音]]</f>
        <v>堅上上聲地</v>
      </c>
      <c r="M780" t="str">
        <f xml:space="preserve"> 雅俗通字典[[#This Row],[字韻]] &amp; TEXT(雅俗通字典[[#This Row],[調]], "[DBNum1]") &amp; 雅俗通字典[[#This Row],[切音]]</f>
        <v>堅二地</v>
      </c>
    </row>
    <row r="781" spans="1:13">
      <c r="A781">
        <v>780</v>
      </c>
      <c r="B781" s="13" t="s">
        <v>854</v>
      </c>
      <c r="C781" s="13" t="s">
        <v>45</v>
      </c>
      <c r="D781" s="13" t="s">
        <v>702</v>
      </c>
      <c r="E781" s="13" t="s">
        <v>148</v>
      </c>
      <c r="F781" t="s">
        <v>855</v>
      </c>
      <c r="G781" s="13" t="str">
        <f xml:space="preserve"> IF( RIGHT(雅俗通字典[[#This Row],[聲調]],1)&lt;&gt;"入", "舒聲", "促聲")</f>
        <v>舒聲</v>
      </c>
      <c r="H781" t="str">
        <f xml:space="preserve"> INDEX(聲母對照資料表[], MATCH(雅俗通字典[[#This Row],[切音]], 聲母對照資料表[十五音], 0), 2)</f>
        <v>ph</v>
      </c>
      <c r="I781" t="str">
        <f xml:space="preserve"> INDEX(韻母對照資料表[], MATCH(雅俗通字典[[#This Row],[字韻]] &amp; LEFT(雅俗通字典[[#This Row],[舒促聲]],1), 韻母對照資料表[十五音識別碼], 0), 2)</f>
        <v>ian</v>
      </c>
      <c r="J781">
        <f xml:space="preserve"> MATCH(雅俗通字典[[#This Row],[聲調]], 雅俗通聲調, 0)</f>
        <v>2</v>
      </c>
      <c r="K781" t="str">
        <f xml:space="preserve"> _xlfn.CONCAT(雅俗通字典[[#This Row],[聲]:[調]])</f>
        <v>phian2</v>
      </c>
      <c r="L781" t="str">
        <f xml:space="preserve"> 雅俗通字典[[#This Row],[字韻]] &amp; 雅俗通字典[[#This Row],[聲調]] &amp; "聲" &amp; 雅俗通字典[[#This Row],[切音]]</f>
        <v>堅上上聲頗</v>
      </c>
      <c r="M781" t="str">
        <f xml:space="preserve"> 雅俗通字典[[#This Row],[字韻]] &amp; TEXT(雅俗通字典[[#This Row],[調]], "[DBNum1]") &amp; 雅俗通字典[[#This Row],[切音]]</f>
        <v>堅二頗</v>
      </c>
    </row>
    <row r="782" spans="1:13">
      <c r="A782">
        <v>781</v>
      </c>
      <c r="B782" s="13" t="s">
        <v>856</v>
      </c>
      <c r="C782" s="13" t="s">
        <v>54</v>
      </c>
      <c r="D782" s="13" t="s">
        <v>702</v>
      </c>
      <c r="E782" s="13" t="s">
        <v>148</v>
      </c>
      <c r="F782" t="s">
        <v>857</v>
      </c>
      <c r="G782" s="13" t="str">
        <f xml:space="preserve"> IF( RIGHT(雅俗通字典[[#This Row],[聲調]],1)&lt;&gt;"入", "舒聲", "促聲")</f>
        <v>舒聲</v>
      </c>
      <c r="H782" t="str">
        <f xml:space="preserve"> INDEX(聲母對照資料表[], MATCH(雅俗通字典[[#This Row],[切音]], 聲母對照資料表[十五音], 0), 2)</f>
        <v>th</v>
      </c>
      <c r="I782" t="str">
        <f xml:space="preserve"> INDEX(韻母對照資料表[], MATCH(雅俗通字典[[#This Row],[字韻]] &amp; LEFT(雅俗通字典[[#This Row],[舒促聲]],1), 韻母對照資料表[十五音識別碼], 0), 2)</f>
        <v>ian</v>
      </c>
      <c r="J782">
        <f xml:space="preserve"> MATCH(雅俗通字典[[#This Row],[聲調]], 雅俗通聲調, 0)</f>
        <v>2</v>
      </c>
      <c r="K782" t="str">
        <f xml:space="preserve"> _xlfn.CONCAT(雅俗通字典[[#This Row],[聲]:[調]])</f>
        <v>thian2</v>
      </c>
      <c r="L782" t="str">
        <f xml:space="preserve"> 雅俗通字典[[#This Row],[字韻]] &amp; 雅俗通字典[[#This Row],[聲調]] &amp; "聲" &amp; 雅俗通字典[[#This Row],[切音]]</f>
        <v>堅上上聲他</v>
      </c>
      <c r="M782" t="str">
        <f xml:space="preserve"> 雅俗通字典[[#This Row],[字韻]] &amp; TEXT(雅俗通字典[[#This Row],[調]], "[DBNum1]") &amp; 雅俗通字典[[#This Row],[切音]]</f>
        <v>堅二他</v>
      </c>
    </row>
    <row r="783" spans="1:13">
      <c r="A783">
        <v>782</v>
      </c>
      <c r="B783" s="13" t="s">
        <v>858</v>
      </c>
      <c r="C783" s="13" t="s">
        <v>54</v>
      </c>
      <c r="D783" s="13" t="s">
        <v>702</v>
      </c>
      <c r="E783" s="13" t="s">
        <v>148</v>
      </c>
      <c r="F783" t="s">
        <v>857</v>
      </c>
      <c r="G783" s="13" t="str">
        <f xml:space="preserve"> IF( RIGHT(雅俗通字典[[#This Row],[聲調]],1)&lt;&gt;"入", "舒聲", "促聲")</f>
        <v>舒聲</v>
      </c>
      <c r="H783" t="str">
        <f xml:space="preserve"> INDEX(聲母對照資料表[], MATCH(雅俗通字典[[#This Row],[切音]], 聲母對照資料表[十五音], 0), 2)</f>
        <v>th</v>
      </c>
      <c r="I783" t="str">
        <f xml:space="preserve"> INDEX(韻母對照資料表[], MATCH(雅俗通字典[[#This Row],[字韻]] &amp; LEFT(雅俗通字典[[#This Row],[舒促聲]],1), 韻母對照資料表[十五音識別碼], 0), 2)</f>
        <v>ian</v>
      </c>
      <c r="J783">
        <f xml:space="preserve"> MATCH(雅俗通字典[[#This Row],[聲調]], 雅俗通聲調, 0)</f>
        <v>2</v>
      </c>
      <c r="K783" t="str">
        <f xml:space="preserve"> _xlfn.CONCAT(雅俗通字典[[#This Row],[聲]:[調]])</f>
        <v>thian2</v>
      </c>
      <c r="L783" t="str">
        <f xml:space="preserve"> 雅俗通字典[[#This Row],[字韻]] &amp; 雅俗通字典[[#This Row],[聲調]] &amp; "聲" &amp; 雅俗通字典[[#This Row],[切音]]</f>
        <v>堅上上聲他</v>
      </c>
      <c r="M783" t="str">
        <f xml:space="preserve"> 雅俗通字典[[#This Row],[字韻]] &amp; TEXT(雅俗通字典[[#This Row],[調]], "[DBNum1]") &amp; 雅俗通字典[[#This Row],[切音]]</f>
        <v>堅二他</v>
      </c>
    </row>
    <row r="784" spans="1:13">
      <c r="A784">
        <v>783</v>
      </c>
      <c r="B784" s="13" t="s">
        <v>859</v>
      </c>
      <c r="C784" s="13" t="s">
        <v>54</v>
      </c>
      <c r="D784" s="13" t="s">
        <v>702</v>
      </c>
      <c r="E784" s="13" t="s">
        <v>148</v>
      </c>
      <c r="F784" t="s">
        <v>857</v>
      </c>
      <c r="G784" s="13" t="str">
        <f xml:space="preserve"> IF( RIGHT(雅俗通字典[[#This Row],[聲調]],1)&lt;&gt;"入", "舒聲", "促聲")</f>
        <v>舒聲</v>
      </c>
      <c r="H784" t="str">
        <f xml:space="preserve"> INDEX(聲母對照資料表[], MATCH(雅俗通字典[[#This Row],[切音]], 聲母對照資料表[十五音], 0), 2)</f>
        <v>th</v>
      </c>
      <c r="I784" t="str">
        <f xml:space="preserve"> INDEX(韻母對照資料表[], MATCH(雅俗通字典[[#This Row],[字韻]] &amp; LEFT(雅俗通字典[[#This Row],[舒促聲]],1), 韻母對照資料表[十五音識別碼], 0), 2)</f>
        <v>ian</v>
      </c>
      <c r="J784">
        <f xml:space="preserve"> MATCH(雅俗通字典[[#This Row],[聲調]], 雅俗通聲調, 0)</f>
        <v>2</v>
      </c>
      <c r="K784" t="str">
        <f xml:space="preserve"> _xlfn.CONCAT(雅俗通字典[[#This Row],[聲]:[調]])</f>
        <v>thian2</v>
      </c>
      <c r="L784" t="str">
        <f xml:space="preserve"> 雅俗通字典[[#This Row],[字韻]] &amp; 雅俗通字典[[#This Row],[聲調]] &amp; "聲" &amp; 雅俗通字典[[#This Row],[切音]]</f>
        <v>堅上上聲他</v>
      </c>
      <c r="M784" t="str">
        <f xml:space="preserve"> 雅俗通字典[[#This Row],[字韻]] &amp; TEXT(雅俗通字典[[#This Row],[調]], "[DBNum1]") &amp; 雅俗通字典[[#This Row],[切音]]</f>
        <v>堅二他</v>
      </c>
    </row>
    <row r="785" spans="1:13">
      <c r="A785">
        <v>784</v>
      </c>
      <c r="B785" s="13" t="s">
        <v>860</v>
      </c>
      <c r="C785" s="13" t="s">
        <v>54</v>
      </c>
      <c r="D785" s="13" t="s">
        <v>702</v>
      </c>
      <c r="E785" s="13" t="s">
        <v>148</v>
      </c>
      <c r="F785" t="s">
        <v>857</v>
      </c>
      <c r="G785" s="13" t="str">
        <f xml:space="preserve"> IF( RIGHT(雅俗通字典[[#This Row],[聲調]],1)&lt;&gt;"入", "舒聲", "促聲")</f>
        <v>舒聲</v>
      </c>
      <c r="H785" t="str">
        <f xml:space="preserve"> INDEX(聲母對照資料表[], MATCH(雅俗通字典[[#This Row],[切音]], 聲母對照資料表[十五音], 0), 2)</f>
        <v>th</v>
      </c>
      <c r="I785" t="str">
        <f xml:space="preserve"> INDEX(韻母對照資料表[], MATCH(雅俗通字典[[#This Row],[字韻]] &amp; LEFT(雅俗通字典[[#This Row],[舒促聲]],1), 韻母對照資料表[十五音識別碼], 0), 2)</f>
        <v>ian</v>
      </c>
      <c r="J785">
        <f xml:space="preserve"> MATCH(雅俗通字典[[#This Row],[聲調]], 雅俗通聲調, 0)</f>
        <v>2</v>
      </c>
      <c r="K785" t="str">
        <f xml:space="preserve"> _xlfn.CONCAT(雅俗通字典[[#This Row],[聲]:[調]])</f>
        <v>thian2</v>
      </c>
      <c r="L785" t="str">
        <f xml:space="preserve"> 雅俗通字典[[#This Row],[字韻]] &amp; 雅俗通字典[[#This Row],[聲調]] &amp; "聲" &amp; 雅俗通字典[[#This Row],[切音]]</f>
        <v>堅上上聲他</v>
      </c>
      <c r="M785" t="str">
        <f xml:space="preserve"> 雅俗通字典[[#This Row],[字韻]] &amp; TEXT(雅俗通字典[[#This Row],[調]], "[DBNum1]") &amp; 雅俗通字典[[#This Row],[切音]]</f>
        <v>堅二他</v>
      </c>
    </row>
    <row r="786" spans="1:13">
      <c r="A786">
        <v>785</v>
      </c>
      <c r="B786" s="13" t="s">
        <v>861</v>
      </c>
      <c r="C786" s="13" t="s">
        <v>54</v>
      </c>
      <c r="D786" s="13" t="s">
        <v>702</v>
      </c>
      <c r="E786" s="13" t="s">
        <v>148</v>
      </c>
      <c r="F786" t="s">
        <v>857</v>
      </c>
      <c r="G786" s="13" t="str">
        <f xml:space="preserve"> IF( RIGHT(雅俗通字典[[#This Row],[聲調]],1)&lt;&gt;"入", "舒聲", "促聲")</f>
        <v>舒聲</v>
      </c>
      <c r="H786" t="str">
        <f xml:space="preserve"> INDEX(聲母對照資料表[], MATCH(雅俗通字典[[#This Row],[切音]], 聲母對照資料表[十五音], 0), 2)</f>
        <v>th</v>
      </c>
      <c r="I786" t="str">
        <f xml:space="preserve"> INDEX(韻母對照資料表[], MATCH(雅俗通字典[[#This Row],[字韻]] &amp; LEFT(雅俗通字典[[#This Row],[舒促聲]],1), 韻母對照資料表[十五音識別碼], 0), 2)</f>
        <v>ian</v>
      </c>
      <c r="J786">
        <f xml:space="preserve"> MATCH(雅俗通字典[[#This Row],[聲調]], 雅俗通聲調, 0)</f>
        <v>2</v>
      </c>
      <c r="K786" t="str">
        <f xml:space="preserve"> _xlfn.CONCAT(雅俗通字典[[#This Row],[聲]:[調]])</f>
        <v>thian2</v>
      </c>
      <c r="L786" t="str">
        <f xml:space="preserve"> 雅俗通字典[[#This Row],[字韻]] &amp; 雅俗通字典[[#This Row],[聲調]] &amp; "聲" &amp; 雅俗通字典[[#This Row],[切音]]</f>
        <v>堅上上聲他</v>
      </c>
      <c r="M786" t="str">
        <f xml:space="preserve"> 雅俗通字典[[#This Row],[字韻]] &amp; TEXT(雅俗通字典[[#This Row],[調]], "[DBNum1]") &amp; 雅俗通字典[[#This Row],[切音]]</f>
        <v>堅二他</v>
      </c>
    </row>
    <row r="787" spans="1:13">
      <c r="A787">
        <v>786</v>
      </c>
      <c r="B787" s="13" t="s">
        <v>862</v>
      </c>
      <c r="C787" s="13" t="s">
        <v>54</v>
      </c>
      <c r="D787" s="13" t="s">
        <v>702</v>
      </c>
      <c r="E787" s="13" t="s">
        <v>148</v>
      </c>
      <c r="F787" t="s">
        <v>857</v>
      </c>
      <c r="G787" s="13" t="str">
        <f xml:space="preserve"> IF( RIGHT(雅俗通字典[[#This Row],[聲調]],1)&lt;&gt;"入", "舒聲", "促聲")</f>
        <v>舒聲</v>
      </c>
      <c r="H787" t="str">
        <f xml:space="preserve"> INDEX(聲母對照資料表[], MATCH(雅俗通字典[[#This Row],[切音]], 聲母對照資料表[十五音], 0), 2)</f>
        <v>th</v>
      </c>
      <c r="I787" t="str">
        <f xml:space="preserve"> INDEX(韻母對照資料表[], MATCH(雅俗通字典[[#This Row],[字韻]] &amp; LEFT(雅俗通字典[[#This Row],[舒促聲]],1), 韻母對照資料表[十五音識別碼], 0), 2)</f>
        <v>ian</v>
      </c>
      <c r="J787">
        <f xml:space="preserve"> MATCH(雅俗通字典[[#This Row],[聲調]], 雅俗通聲調, 0)</f>
        <v>2</v>
      </c>
      <c r="K787" t="str">
        <f xml:space="preserve"> _xlfn.CONCAT(雅俗通字典[[#This Row],[聲]:[調]])</f>
        <v>thian2</v>
      </c>
      <c r="L787" t="str">
        <f xml:space="preserve"> 雅俗通字典[[#This Row],[字韻]] &amp; 雅俗通字典[[#This Row],[聲調]] &amp; "聲" &amp; 雅俗通字典[[#This Row],[切音]]</f>
        <v>堅上上聲他</v>
      </c>
      <c r="M787" t="str">
        <f xml:space="preserve"> 雅俗通字典[[#This Row],[字韻]] &amp; TEXT(雅俗通字典[[#This Row],[調]], "[DBNum1]") &amp; 雅俗通字典[[#This Row],[切音]]</f>
        <v>堅二他</v>
      </c>
    </row>
    <row r="788" spans="1:13">
      <c r="A788">
        <v>787</v>
      </c>
      <c r="B788" s="13" t="s">
        <v>863</v>
      </c>
      <c r="C788" s="13" t="s">
        <v>54</v>
      </c>
      <c r="D788" s="13" t="s">
        <v>702</v>
      </c>
      <c r="E788" s="13" t="s">
        <v>148</v>
      </c>
      <c r="F788" t="s">
        <v>857</v>
      </c>
      <c r="G788" s="13" t="str">
        <f xml:space="preserve"> IF( RIGHT(雅俗通字典[[#This Row],[聲調]],1)&lt;&gt;"入", "舒聲", "促聲")</f>
        <v>舒聲</v>
      </c>
      <c r="H788" t="str">
        <f xml:space="preserve"> INDEX(聲母對照資料表[], MATCH(雅俗通字典[[#This Row],[切音]], 聲母對照資料表[十五音], 0), 2)</f>
        <v>th</v>
      </c>
      <c r="I788" t="str">
        <f xml:space="preserve"> INDEX(韻母對照資料表[], MATCH(雅俗通字典[[#This Row],[字韻]] &amp; LEFT(雅俗通字典[[#This Row],[舒促聲]],1), 韻母對照資料表[十五音識別碼], 0), 2)</f>
        <v>ian</v>
      </c>
      <c r="J788">
        <f xml:space="preserve"> MATCH(雅俗通字典[[#This Row],[聲調]], 雅俗通聲調, 0)</f>
        <v>2</v>
      </c>
      <c r="K788" t="str">
        <f xml:space="preserve"> _xlfn.CONCAT(雅俗通字典[[#This Row],[聲]:[調]])</f>
        <v>thian2</v>
      </c>
      <c r="L788" t="str">
        <f xml:space="preserve"> 雅俗通字典[[#This Row],[字韻]] &amp; 雅俗通字典[[#This Row],[聲調]] &amp; "聲" &amp; 雅俗通字典[[#This Row],[切音]]</f>
        <v>堅上上聲他</v>
      </c>
      <c r="M788" t="str">
        <f xml:space="preserve"> 雅俗通字典[[#This Row],[字韻]] &amp; TEXT(雅俗通字典[[#This Row],[調]], "[DBNum1]") &amp; 雅俗通字典[[#This Row],[切音]]</f>
        <v>堅二他</v>
      </c>
    </row>
    <row r="789" spans="1:13">
      <c r="A789">
        <v>788</v>
      </c>
      <c r="B789" s="13" t="s">
        <v>864</v>
      </c>
      <c r="C789" s="13" t="s">
        <v>54</v>
      </c>
      <c r="D789" s="13" t="s">
        <v>702</v>
      </c>
      <c r="E789" s="13" t="s">
        <v>148</v>
      </c>
      <c r="F789" t="s">
        <v>857</v>
      </c>
      <c r="G789" s="13" t="str">
        <f xml:space="preserve"> IF( RIGHT(雅俗通字典[[#This Row],[聲調]],1)&lt;&gt;"入", "舒聲", "促聲")</f>
        <v>舒聲</v>
      </c>
      <c r="H789" t="str">
        <f xml:space="preserve"> INDEX(聲母對照資料表[], MATCH(雅俗通字典[[#This Row],[切音]], 聲母對照資料表[十五音], 0), 2)</f>
        <v>th</v>
      </c>
      <c r="I789" t="str">
        <f xml:space="preserve"> INDEX(韻母對照資料表[], MATCH(雅俗通字典[[#This Row],[字韻]] &amp; LEFT(雅俗通字典[[#This Row],[舒促聲]],1), 韻母對照資料表[十五音識別碼], 0), 2)</f>
        <v>ian</v>
      </c>
      <c r="J789">
        <f xml:space="preserve"> MATCH(雅俗通字典[[#This Row],[聲調]], 雅俗通聲調, 0)</f>
        <v>2</v>
      </c>
      <c r="K789" t="str">
        <f xml:space="preserve"> _xlfn.CONCAT(雅俗通字典[[#This Row],[聲]:[調]])</f>
        <v>thian2</v>
      </c>
      <c r="L789" t="str">
        <f xml:space="preserve"> 雅俗通字典[[#This Row],[字韻]] &amp; 雅俗通字典[[#This Row],[聲調]] &amp; "聲" &amp; 雅俗通字典[[#This Row],[切音]]</f>
        <v>堅上上聲他</v>
      </c>
      <c r="M789" t="str">
        <f xml:space="preserve"> 雅俗通字典[[#This Row],[字韻]] &amp; TEXT(雅俗通字典[[#This Row],[調]], "[DBNum1]") &amp; 雅俗通字典[[#This Row],[切音]]</f>
        <v>堅二他</v>
      </c>
    </row>
    <row r="790" spans="1:13">
      <c r="A790">
        <v>789</v>
      </c>
      <c r="B790" s="13" t="s">
        <v>865</v>
      </c>
      <c r="C790" s="13" t="s">
        <v>63</v>
      </c>
      <c r="D790" s="13" t="s">
        <v>702</v>
      </c>
      <c r="E790" s="13" t="s">
        <v>148</v>
      </c>
      <c r="F790" t="s">
        <v>866</v>
      </c>
      <c r="G790" s="13" t="str">
        <f xml:space="preserve"> IF( RIGHT(雅俗通字典[[#This Row],[聲調]],1)&lt;&gt;"入", "舒聲", "促聲")</f>
        <v>舒聲</v>
      </c>
      <c r="H790" t="str">
        <f xml:space="preserve"> INDEX(聲母對照資料表[], MATCH(雅俗通字典[[#This Row],[切音]], 聲母對照資料表[十五音], 0), 2)</f>
        <v>z</v>
      </c>
      <c r="I790" t="str">
        <f xml:space="preserve"> INDEX(韻母對照資料表[], MATCH(雅俗通字典[[#This Row],[字韻]] &amp; LEFT(雅俗通字典[[#This Row],[舒促聲]],1), 韻母對照資料表[十五音識別碼], 0), 2)</f>
        <v>ian</v>
      </c>
      <c r="J790">
        <f xml:space="preserve"> MATCH(雅俗通字典[[#This Row],[聲調]], 雅俗通聲調, 0)</f>
        <v>2</v>
      </c>
      <c r="K790" t="str">
        <f xml:space="preserve"> _xlfn.CONCAT(雅俗通字典[[#This Row],[聲]:[調]])</f>
        <v>zian2</v>
      </c>
      <c r="L790" t="str">
        <f xml:space="preserve"> 雅俗通字典[[#This Row],[字韻]] &amp; 雅俗通字典[[#This Row],[聲調]] &amp; "聲" &amp; 雅俗通字典[[#This Row],[切音]]</f>
        <v>堅上上聲曾</v>
      </c>
      <c r="M790" t="str">
        <f xml:space="preserve"> 雅俗通字典[[#This Row],[字韻]] &amp; TEXT(雅俗通字典[[#This Row],[調]], "[DBNum1]") &amp; 雅俗通字典[[#This Row],[切音]]</f>
        <v>堅二曾</v>
      </c>
    </row>
    <row r="791" spans="1:13">
      <c r="A791">
        <v>790</v>
      </c>
      <c r="B791" s="13" t="s">
        <v>867</v>
      </c>
      <c r="C791" s="13" t="s">
        <v>63</v>
      </c>
      <c r="D791" s="13" t="s">
        <v>702</v>
      </c>
      <c r="E791" s="13" t="s">
        <v>148</v>
      </c>
      <c r="F791" t="s">
        <v>866</v>
      </c>
      <c r="G791" s="13" t="str">
        <f xml:space="preserve"> IF( RIGHT(雅俗通字典[[#This Row],[聲調]],1)&lt;&gt;"入", "舒聲", "促聲")</f>
        <v>舒聲</v>
      </c>
      <c r="H791" t="str">
        <f xml:space="preserve"> INDEX(聲母對照資料表[], MATCH(雅俗通字典[[#This Row],[切音]], 聲母對照資料表[十五音], 0), 2)</f>
        <v>z</v>
      </c>
      <c r="I791" t="str">
        <f xml:space="preserve"> INDEX(韻母對照資料表[], MATCH(雅俗通字典[[#This Row],[字韻]] &amp; LEFT(雅俗通字典[[#This Row],[舒促聲]],1), 韻母對照資料表[十五音識別碼], 0), 2)</f>
        <v>ian</v>
      </c>
      <c r="J791">
        <f xml:space="preserve"> MATCH(雅俗通字典[[#This Row],[聲調]], 雅俗通聲調, 0)</f>
        <v>2</v>
      </c>
      <c r="K791" t="str">
        <f xml:space="preserve"> _xlfn.CONCAT(雅俗通字典[[#This Row],[聲]:[調]])</f>
        <v>zian2</v>
      </c>
      <c r="L791" t="str">
        <f xml:space="preserve"> 雅俗通字典[[#This Row],[字韻]] &amp; 雅俗通字典[[#This Row],[聲調]] &amp; "聲" &amp; 雅俗通字典[[#This Row],[切音]]</f>
        <v>堅上上聲曾</v>
      </c>
      <c r="M791" t="str">
        <f xml:space="preserve"> 雅俗通字典[[#This Row],[字韻]] &amp; TEXT(雅俗通字典[[#This Row],[調]], "[DBNum1]") &amp; 雅俗通字典[[#This Row],[切音]]</f>
        <v>堅二曾</v>
      </c>
    </row>
    <row r="792" spans="1:13">
      <c r="A792">
        <v>791</v>
      </c>
      <c r="B792" s="13" t="s">
        <v>62</v>
      </c>
      <c r="C792" s="13" t="s">
        <v>63</v>
      </c>
      <c r="D792" s="13" t="s">
        <v>702</v>
      </c>
      <c r="E792" s="13" t="s">
        <v>148</v>
      </c>
      <c r="F792" t="s">
        <v>866</v>
      </c>
      <c r="G792" s="13" t="str">
        <f xml:space="preserve"> IF( RIGHT(雅俗通字典[[#This Row],[聲調]],1)&lt;&gt;"入", "舒聲", "促聲")</f>
        <v>舒聲</v>
      </c>
      <c r="H792" t="str">
        <f xml:space="preserve"> INDEX(聲母對照資料表[], MATCH(雅俗通字典[[#This Row],[切音]], 聲母對照資料表[十五音], 0), 2)</f>
        <v>z</v>
      </c>
      <c r="I792" t="str">
        <f xml:space="preserve"> INDEX(韻母對照資料表[], MATCH(雅俗通字典[[#This Row],[字韻]] &amp; LEFT(雅俗通字典[[#This Row],[舒促聲]],1), 韻母對照資料表[十五音識別碼], 0), 2)</f>
        <v>ian</v>
      </c>
      <c r="J792">
        <f xml:space="preserve"> MATCH(雅俗通字典[[#This Row],[聲調]], 雅俗通聲調, 0)</f>
        <v>2</v>
      </c>
      <c r="K792" t="str">
        <f xml:space="preserve"> _xlfn.CONCAT(雅俗通字典[[#This Row],[聲]:[調]])</f>
        <v>zian2</v>
      </c>
      <c r="L792" t="str">
        <f xml:space="preserve"> 雅俗通字典[[#This Row],[字韻]] &amp; 雅俗通字典[[#This Row],[聲調]] &amp; "聲" &amp; 雅俗通字典[[#This Row],[切音]]</f>
        <v>堅上上聲曾</v>
      </c>
      <c r="M792" t="str">
        <f xml:space="preserve"> 雅俗通字典[[#This Row],[字韻]] &amp; TEXT(雅俗通字典[[#This Row],[調]], "[DBNum1]") &amp; 雅俗通字典[[#This Row],[切音]]</f>
        <v>堅二曾</v>
      </c>
    </row>
    <row r="793" spans="1:13">
      <c r="A793">
        <v>792</v>
      </c>
      <c r="B793" s="13" t="s">
        <v>868</v>
      </c>
      <c r="C793" s="13" t="s">
        <v>63</v>
      </c>
      <c r="D793" s="13" t="s">
        <v>702</v>
      </c>
      <c r="E793" s="13" t="s">
        <v>148</v>
      </c>
      <c r="F793" t="s">
        <v>866</v>
      </c>
      <c r="G793" s="13" t="str">
        <f xml:space="preserve"> IF( RIGHT(雅俗通字典[[#This Row],[聲調]],1)&lt;&gt;"入", "舒聲", "促聲")</f>
        <v>舒聲</v>
      </c>
      <c r="H793" t="str">
        <f xml:space="preserve"> INDEX(聲母對照資料表[], MATCH(雅俗通字典[[#This Row],[切音]], 聲母對照資料表[十五音], 0), 2)</f>
        <v>z</v>
      </c>
      <c r="I793" t="str">
        <f xml:space="preserve"> INDEX(韻母對照資料表[], MATCH(雅俗通字典[[#This Row],[字韻]] &amp; LEFT(雅俗通字典[[#This Row],[舒促聲]],1), 韻母對照資料表[十五音識別碼], 0), 2)</f>
        <v>ian</v>
      </c>
      <c r="J793">
        <f xml:space="preserve"> MATCH(雅俗通字典[[#This Row],[聲調]], 雅俗通聲調, 0)</f>
        <v>2</v>
      </c>
      <c r="K793" t="str">
        <f xml:space="preserve"> _xlfn.CONCAT(雅俗通字典[[#This Row],[聲]:[調]])</f>
        <v>zian2</v>
      </c>
      <c r="L793" t="str">
        <f xml:space="preserve"> 雅俗通字典[[#This Row],[字韻]] &amp; 雅俗通字典[[#This Row],[聲調]] &amp; "聲" &amp; 雅俗通字典[[#This Row],[切音]]</f>
        <v>堅上上聲曾</v>
      </c>
      <c r="M793" t="str">
        <f xml:space="preserve"> 雅俗通字典[[#This Row],[字韻]] &amp; TEXT(雅俗通字典[[#This Row],[調]], "[DBNum1]") &amp; 雅俗通字典[[#This Row],[切音]]</f>
        <v>堅二曾</v>
      </c>
    </row>
    <row r="794" spans="1:13">
      <c r="A794">
        <v>793</v>
      </c>
      <c r="B794" s="13" t="s">
        <v>869</v>
      </c>
      <c r="C794" s="13" t="s">
        <v>63</v>
      </c>
      <c r="D794" s="13" t="s">
        <v>702</v>
      </c>
      <c r="E794" s="13" t="s">
        <v>148</v>
      </c>
      <c r="F794" t="s">
        <v>866</v>
      </c>
      <c r="G794" s="13" t="str">
        <f xml:space="preserve"> IF( RIGHT(雅俗通字典[[#This Row],[聲調]],1)&lt;&gt;"入", "舒聲", "促聲")</f>
        <v>舒聲</v>
      </c>
      <c r="H794" t="str">
        <f xml:space="preserve"> INDEX(聲母對照資料表[], MATCH(雅俗通字典[[#This Row],[切音]], 聲母對照資料表[十五音], 0), 2)</f>
        <v>z</v>
      </c>
      <c r="I794" t="str">
        <f xml:space="preserve"> INDEX(韻母對照資料表[], MATCH(雅俗通字典[[#This Row],[字韻]] &amp; LEFT(雅俗通字典[[#This Row],[舒促聲]],1), 韻母對照資料表[十五音識別碼], 0), 2)</f>
        <v>ian</v>
      </c>
      <c r="J794">
        <f xml:space="preserve"> MATCH(雅俗通字典[[#This Row],[聲調]], 雅俗通聲調, 0)</f>
        <v>2</v>
      </c>
      <c r="K794" t="str">
        <f xml:space="preserve"> _xlfn.CONCAT(雅俗通字典[[#This Row],[聲]:[調]])</f>
        <v>zian2</v>
      </c>
      <c r="L794" t="str">
        <f xml:space="preserve"> 雅俗通字典[[#This Row],[字韻]] &amp; 雅俗通字典[[#This Row],[聲調]] &amp; "聲" &amp; 雅俗通字典[[#This Row],[切音]]</f>
        <v>堅上上聲曾</v>
      </c>
      <c r="M794" t="str">
        <f xml:space="preserve"> 雅俗通字典[[#This Row],[字韻]] &amp; TEXT(雅俗通字典[[#This Row],[調]], "[DBNum1]") &amp; 雅俗通字典[[#This Row],[切音]]</f>
        <v>堅二曾</v>
      </c>
    </row>
    <row r="795" spans="1:13">
      <c r="A795">
        <v>794</v>
      </c>
      <c r="B795" s="13" t="s">
        <v>870</v>
      </c>
      <c r="C795" s="13" t="s">
        <v>63</v>
      </c>
      <c r="D795" s="13" t="s">
        <v>702</v>
      </c>
      <c r="E795" s="13" t="s">
        <v>148</v>
      </c>
      <c r="F795" t="s">
        <v>866</v>
      </c>
      <c r="G795" s="13" t="str">
        <f xml:space="preserve"> IF( RIGHT(雅俗通字典[[#This Row],[聲調]],1)&lt;&gt;"入", "舒聲", "促聲")</f>
        <v>舒聲</v>
      </c>
      <c r="H795" t="str">
        <f xml:space="preserve"> INDEX(聲母對照資料表[], MATCH(雅俗通字典[[#This Row],[切音]], 聲母對照資料表[十五音], 0), 2)</f>
        <v>z</v>
      </c>
      <c r="I795" t="str">
        <f xml:space="preserve"> INDEX(韻母對照資料表[], MATCH(雅俗通字典[[#This Row],[字韻]] &amp; LEFT(雅俗通字典[[#This Row],[舒促聲]],1), 韻母對照資料表[十五音識別碼], 0), 2)</f>
        <v>ian</v>
      </c>
      <c r="J795">
        <f xml:space="preserve"> MATCH(雅俗通字典[[#This Row],[聲調]], 雅俗通聲調, 0)</f>
        <v>2</v>
      </c>
      <c r="K795" t="str">
        <f xml:space="preserve"> _xlfn.CONCAT(雅俗通字典[[#This Row],[聲]:[調]])</f>
        <v>zian2</v>
      </c>
      <c r="L795" t="str">
        <f xml:space="preserve"> 雅俗通字典[[#This Row],[字韻]] &amp; 雅俗通字典[[#This Row],[聲調]] &amp; "聲" &amp; 雅俗通字典[[#This Row],[切音]]</f>
        <v>堅上上聲曾</v>
      </c>
      <c r="M795" t="str">
        <f xml:space="preserve"> 雅俗通字典[[#This Row],[字韻]] &amp; TEXT(雅俗通字典[[#This Row],[調]], "[DBNum1]") &amp; 雅俗通字典[[#This Row],[切音]]</f>
        <v>堅二曾</v>
      </c>
    </row>
    <row r="796" spans="1:13">
      <c r="A796">
        <v>795</v>
      </c>
      <c r="B796" s="13" t="s">
        <v>871</v>
      </c>
      <c r="C796" s="13" t="s">
        <v>63</v>
      </c>
      <c r="D796" s="13" t="s">
        <v>702</v>
      </c>
      <c r="E796" s="13" t="s">
        <v>148</v>
      </c>
      <c r="F796" t="s">
        <v>866</v>
      </c>
      <c r="G796" s="13" t="str">
        <f xml:space="preserve"> IF( RIGHT(雅俗通字典[[#This Row],[聲調]],1)&lt;&gt;"入", "舒聲", "促聲")</f>
        <v>舒聲</v>
      </c>
      <c r="H796" t="str">
        <f xml:space="preserve"> INDEX(聲母對照資料表[], MATCH(雅俗通字典[[#This Row],[切音]], 聲母對照資料表[十五音], 0), 2)</f>
        <v>z</v>
      </c>
      <c r="I796" t="str">
        <f xml:space="preserve"> INDEX(韻母對照資料表[], MATCH(雅俗通字典[[#This Row],[字韻]] &amp; LEFT(雅俗通字典[[#This Row],[舒促聲]],1), 韻母對照資料表[十五音識別碼], 0), 2)</f>
        <v>ian</v>
      </c>
      <c r="J796">
        <f xml:space="preserve"> MATCH(雅俗通字典[[#This Row],[聲調]], 雅俗通聲調, 0)</f>
        <v>2</v>
      </c>
      <c r="K796" t="str">
        <f xml:space="preserve"> _xlfn.CONCAT(雅俗通字典[[#This Row],[聲]:[調]])</f>
        <v>zian2</v>
      </c>
      <c r="L796" t="str">
        <f xml:space="preserve"> 雅俗通字典[[#This Row],[字韻]] &amp; 雅俗通字典[[#This Row],[聲調]] &amp; "聲" &amp; 雅俗通字典[[#This Row],[切音]]</f>
        <v>堅上上聲曾</v>
      </c>
      <c r="M796" t="str">
        <f xml:space="preserve"> 雅俗通字典[[#This Row],[字韻]] &amp; TEXT(雅俗通字典[[#This Row],[調]], "[DBNum1]") &amp; 雅俗通字典[[#This Row],[切音]]</f>
        <v>堅二曾</v>
      </c>
    </row>
    <row r="797" spans="1:13">
      <c r="A797">
        <v>796</v>
      </c>
      <c r="B797" s="13" t="s">
        <v>872</v>
      </c>
      <c r="C797" s="13" t="s">
        <v>63</v>
      </c>
      <c r="D797" s="13" t="s">
        <v>702</v>
      </c>
      <c r="E797" s="13" t="s">
        <v>148</v>
      </c>
      <c r="F797" t="s">
        <v>866</v>
      </c>
      <c r="G797" s="13" t="str">
        <f xml:space="preserve"> IF( RIGHT(雅俗通字典[[#This Row],[聲調]],1)&lt;&gt;"入", "舒聲", "促聲")</f>
        <v>舒聲</v>
      </c>
      <c r="H797" t="str">
        <f xml:space="preserve"> INDEX(聲母對照資料表[], MATCH(雅俗通字典[[#This Row],[切音]], 聲母對照資料表[十五音], 0), 2)</f>
        <v>z</v>
      </c>
      <c r="I797" t="str">
        <f xml:space="preserve"> INDEX(韻母對照資料表[], MATCH(雅俗通字典[[#This Row],[字韻]] &amp; LEFT(雅俗通字典[[#This Row],[舒促聲]],1), 韻母對照資料表[十五音識別碼], 0), 2)</f>
        <v>ian</v>
      </c>
      <c r="J797">
        <f xml:space="preserve"> MATCH(雅俗通字典[[#This Row],[聲調]], 雅俗通聲調, 0)</f>
        <v>2</v>
      </c>
      <c r="K797" t="str">
        <f xml:space="preserve"> _xlfn.CONCAT(雅俗通字典[[#This Row],[聲]:[調]])</f>
        <v>zian2</v>
      </c>
      <c r="L797" t="str">
        <f xml:space="preserve"> 雅俗通字典[[#This Row],[字韻]] &amp; 雅俗通字典[[#This Row],[聲調]] &amp; "聲" &amp; 雅俗通字典[[#This Row],[切音]]</f>
        <v>堅上上聲曾</v>
      </c>
      <c r="M797" t="str">
        <f xml:space="preserve"> 雅俗通字典[[#This Row],[字韻]] &amp; TEXT(雅俗通字典[[#This Row],[調]], "[DBNum1]") &amp; 雅俗通字典[[#This Row],[切音]]</f>
        <v>堅二曾</v>
      </c>
    </row>
    <row r="798" spans="1:13">
      <c r="A798">
        <v>797</v>
      </c>
      <c r="B798" s="13" t="s">
        <v>873</v>
      </c>
      <c r="C798" s="13" t="s">
        <v>63</v>
      </c>
      <c r="D798" s="13" t="s">
        <v>702</v>
      </c>
      <c r="E798" s="13" t="s">
        <v>148</v>
      </c>
      <c r="F798" t="s">
        <v>866</v>
      </c>
      <c r="G798" s="13" t="str">
        <f xml:space="preserve"> IF( RIGHT(雅俗通字典[[#This Row],[聲調]],1)&lt;&gt;"入", "舒聲", "促聲")</f>
        <v>舒聲</v>
      </c>
      <c r="H798" t="str">
        <f xml:space="preserve"> INDEX(聲母對照資料表[], MATCH(雅俗通字典[[#This Row],[切音]], 聲母對照資料表[十五音], 0), 2)</f>
        <v>z</v>
      </c>
      <c r="I798" t="str">
        <f xml:space="preserve"> INDEX(韻母對照資料表[], MATCH(雅俗通字典[[#This Row],[字韻]] &amp; LEFT(雅俗通字典[[#This Row],[舒促聲]],1), 韻母對照資料表[十五音識別碼], 0), 2)</f>
        <v>ian</v>
      </c>
      <c r="J798">
        <f xml:space="preserve"> MATCH(雅俗通字典[[#This Row],[聲調]], 雅俗通聲調, 0)</f>
        <v>2</v>
      </c>
      <c r="K798" t="str">
        <f xml:space="preserve"> _xlfn.CONCAT(雅俗通字典[[#This Row],[聲]:[調]])</f>
        <v>zian2</v>
      </c>
      <c r="L798" t="str">
        <f xml:space="preserve"> 雅俗通字典[[#This Row],[字韻]] &amp; 雅俗通字典[[#This Row],[聲調]] &amp; "聲" &amp; 雅俗通字典[[#This Row],[切音]]</f>
        <v>堅上上聲曾</v>
      </c>
      <c r="M798" t="str">
        <f xml:space="preserve"> 雅俗通字典[[#This Row],[字韻]] &amp; TEXT(雅俗通字典[[#This Row],[調]], "[DBNum1]") &amp; 雅俗通字典[[#This Row],[切音]]</f>
        <v>堅二曾</v>
      </c>
    </row>
    <row r="799" spans="1:13">
      <c r="A799">
        <v>798</v>
      </c>
      <c r="B799" s="13" t="s">
        <v>874</v>
      </c>
      <c r="C799" s="13" t="s">
        <v>63</v>
      </c>
      <c r="D799" s="13" t="s">
        <v>702</v>
      </c>
      <c r="E799" s="13" t="s">
        <v>148</v>
      </c>
      <c r="F799" t="s">
        <v>866</v>
      </c>
      <c r="G799" s="13" t="str">
        <f xml:space="preserve"> IF( RIGHT(雅俗通字典[[#This Row],[聲調]],1)&lt;&gt;"入", "舒聲", "促聲")</f>
        <v>舒聲</v>
      </c>
      <c r="H799" t="str">
        <f xml:space="preserve"> INDEX(聲母對照資料表[], MATCH(雅俗通字典[[#This Row],[切音]], 聲母對照資料表[十五音], 0), 2)</f>
        <v>z</v>
      </c>
      <c r="I799" t="str">
        <f xml:space="preserve"> INDEX(韻母對照資料表[], MATCH(雅俗通字典[[#This Row],[字韻]] &amp; LEFT(雅俗通字典[[#This Row],[舒促聲]],1), 韻母對照資料表[十五音識別碼], 0), 2)</f>
        <v>ian</v>
      </c>
      <c r="J799">
        <f xml:space="preserve"> MATCH(雅俗通字典[[#This Row],[聲調]], 雅俗通聲調, 0)</f>
        <v>2</v>
      </c>
      <c r="K799" t="str">
        <f xml:space="preserve"> _xlfn.CONCAT(雅俗通字典[[#This Row],[聲]:[調]])</f>
        <v>zian2</v>
      </c>
      <c r="L799" t="str">
        <f xml:space="preserve"> 雅俗通字典[[#This Row],[字韻]] &amp; 雅俗通字典[[#This Row],[聲調]] &amp; "聲" &amp; 雅俗通字典[[#This Row],[切音]]</f>
        <v>堅上上聲曾</v>
      </c>
      <c r="M799" t="str">
        <f xml:space="preserve"> 雅俗通字典[[#This Row],[字韻]] &amp; TEXT(雅俗通字典[[#This Row],[調]], "[DBNum1]") &amp; 雅俗通字典[[#This Row],[切音]]</f>
        <v>堅二曾</v>
      </c>
    </row>
    <row r="800" spans="1:13">
      <c r="A800">
        <v>799</v>
      </c>
      <c r="B800" s="13" t="s">
        <v>875</v>
      </c>
      <c r="C800" s="13" t="s">
        <v>63</v>
      </c>
      <c r="D800" s="13" t="s">
        <v>702</v>
      </c>
      <c r="E800" s="13" t="s">
        <v>148</v>
      </c>
      <c r="F800" t="s">
        <v>866</v>
      </c>
      <c r="G800" s="13" t="str">
        <f xml:space="preserve"> IF( RIGHT(雅俗通字典[[#This Row],[聲調]],1)&lt;&gt;"入", "舒聲", "促聲")</f>
        <v>舒聲</v>
      </c>
      <c r="H800" t="str">
        <f xml:space="preserve"> INDEX(聲母對照資料表[], MATCH(雅俗通字典[[#This Row],[切音]], 聲母對照資料表[十五音], 0), 2)</f>
        <v>z</v>
      </c>
      <c r="I800" t="str">
        <f xml:space="preserve"> INDEX(韻母對照資料表[], MATCH(雅俗通字典[[#This Row],[字韻]] &amp; LEFT(雅俗通字典[[#This Row],[舒促聲]],1), 韻母對照資料表[十五音識別碼], 0), 2)</f>
        <v>ian</v>
      </c>
      <c r="J800">
        <f xml:space="preserve"> MATCH(雅俗通字典[[#This Row],[聲調]], 雅俗通聲調, 0)</f>
        <v>2</v>
      </c>
      <c r="K800" t="str">
        <f xml:space="preserve"> _xlfn.CONCAT(雅俗通字典[[#This Row],[聲]:[調]])</f>
        <v>zian2</v>
      </c>
      <c r="L800" t="str">
        <f xml:space="preserve"> 雅俗通字典[[#This Row],[字韻]] &amp; 雅俗通字典[[#This Row],[聲調]] &amp; "聲" &amp; 雅俗通字典[[#This Row],[切音]]</f>
        <v>堅上上聲曾</v>
      </c>
      <c r="M800" t="str">
        <f xml:space="preserve"> 雅俗通字典[[#This Row],[字韻]] &amp; TEXT(雅俗通字典[[#This Row],[調]], "[DBNum1]") &amp; 雅俗通字典[[#This Row],[切音]]</f>
        <v>堅二曾</v>
      </c>
    </row>
    <row r="801" spans="1:13">
      <c r="A801">
        <v>800</v>
      </c>
      <c r="B801" s="13" t="s">
        <v>876</v>
      </c>
      <c r="C801" s="13" t="s">
        <v>582</v>
      </c>
      <c r="D801" s="13" t="s">
        <v>702</v>
      </c>
      <c r="E801" s="13" t="s">
        <v>148</v>
      </c>
      <c r="F801" t="s">
        <v>877</v>
      </c>
      <c r="G801" s="13" t="str">
        <f xml:space="preserve"> IF( RIGHT(雅俗通字典[[#This Row],[聲調]],1)&lt;&gt;"入", "舒聲", "促聲")</f>
        <v>舒聲</v>
      </c>
      <c r="H801" t="str">
        <f xml:space="preserve"> INDEX(聲母對照資料表[], MATCH(雅俗通字典[[#This Row],[切音]], 聲母對照資料表[十五音], 0), 2)</f>
        <v>j</v>
      </c>
      <c r="I801" t="str">
        <f xml:space="preserve"> INDEX(韻母對照資料表[], MATCH(雅俗通字典[[#This Row],[字韻]] &amp; LEFT(雅俗通字典[[#This Row],[舒促聲]],1), 韻母對照資料表[十五音識別碼], 0), 2)</f>
        <v>ian</v>
      </c>
      <c r="J801">
        <f xml:space="preserve"> MATCH(雅俗通字典[[#This Row],[聲調]], 雅俗通聲調, 0)</f>
        <v>2</v>
      </c>
      <c r="K801" t="str">
        <f xml:space="preserve"> _xlfn.CONCAT(雅俗通字典[[#This Row],[聲]:[調]])</f>
        <v>jian2</v>
      </c>
      <c r="L801" t="str">
        <f xml:space="preserve"> 雅俗通字典[[#This Row],[字韻]] &amp; 雅俗通字典[[#This Row],[聲調]] &amp; "聲" &amp; 雅俗通字典[[#This Row],[切音]]</f>
        <v>堅上上聲入</v>
      </c>
      <c r="M801" t="str">
        <f xml:space="preserve"> 雅俗通字典[[#This Row],[字韻]] &amp; TEXT(雅俗通字典[[#This Row],[調]], "[DBNum1]") &amp; 雅俗通字典[[#This Row],[切音]]</f>
        <v>堅二入</v>
      </c>
    </row>
    <row r="802" spans="1:13">
      <c r="A802">
        <v>801</v>
      </c>
      <c r="B802" s="13" t="s">
        <v>820</v>
      </c>
      <c r="C802" s="13" t="s">
        <v>582</v>
      </c>
      <c r="D802" s="13" t="s">
        <v>702</v>
      </c>
      <c r="E802" s="13" t="s">
        <v>148</v>
      </c>
      <c r="F802" t="s">
        <v>877</v>
      </c>
      <c r="G802" s="13" t="str">
        <f xml:space="preserve"> IF( RIGHT(雅俗通字典[[#This Row],[聲調]],1)&lt;&gt;"入", "舒聲", "促聲")</f>
        <v>舒聲</v>
      </c>
      <c r="H802" t="str">
        <f xml:space="preserve"> INDEX(聲母對照資料表[], MATCH(雅俗通字典[[#This Row],[切音]], 聲母對照資料表[十五音], 0), 2)</f>
        <v>j</v>
      </c>
      <c r="I802" t="str">
        <f xml:space="preserve"> INDEX(韻母對照資料表[], MATCH(雅俗通字典[[#This Row],[字韻]] &amp; LEFT(雅俗通字典[[#This Row],[舒促聲]],1), 韻母對照資料表[十五音識別碼], 0), 2)</f>
        <v>ian</v>
      </c>
      <c r="J802">
        <f xml:space="preserve"> MATCH(雅俗通字典[[#This Row],[聲調]], 雅俗通聲調, 0)</f>
        <v>2</v>
      </c>
      <c r="K802" t="str">
        <f xml:space="preserve"> _xlfn.CONCAT(雅俗通字典[[#This Row],[聲]:[調]])</f>
        <v>jian2</v>
      </c>
      <c r="L802" t="str">
        <f xml:space="preserve"> 雅俗通字典[[#This Row],[字韻]] &amp; 雅俗通字典[[#This Row],[聲調]] &amp; "聲" &amp; 雅俗通字典[[#This Row],[切音]]</f>
        <v>堅上上聲入</v>
      </c>
      <c r="M802" t="str">
        <f xml:space="preserve"> 雅俗通字典[[#This Row],[字韻]] &amp; TEXT(雅俗通字典[[#This Row],[調]], "[DBNum1]") &amp; 雅俗通字典[[#This Row],[切音]]</f>
        <v>堅二入</v>
      </c>
    </row>
    <row r="803" spans="1:13">
      <c r="A803">
        <v>802</v>
      </c>
      <c r="B803" s="13" t="s">
        <v>878</v>
      </c>
      <c r="C803" s="13" t="s">
        <v>80</v>
      </c>
      <c r="D803" s="13" t="s">
        <v>702</v>
      </c>
      <c r="E803" s="13" t="s">
        <v>148</v>
      </c>
      <c r="F803" t="s">
        <v>879</v>
      </c>
      <c r="G803" s="13" t="str">
        <f xml:space="preserve"> IF( RIGHT(雅俗通字典[[#This Row],[聲調]],1)&lt;&gt;"入", "舒聲", "促聲")</f>
        <v>舒聲</v>
      </c>
      <c r="H803" t="str">
        <f xml:space="preserve"> INDEX(聲母對照資料表[], MATCH(雅俗通字典[[#This Row],[切音]], 聲母對照資料表[十五音], 0), 2)</f>
        <v>s</v>
      </c>
      <c r="I803" t="str">
        <f xml:space="preserve"> INDEX(韻母對照資料表[], MATCH(雅俗通字典[[#This Row],[字韻]] &amp; LEFT(雅俗通字典[[#This Row],[舒促聲]],1), 韻母對照資料表[十五音識別碼], 0), 2)</f>
        <v>ian</v>
      </c>
      <c r="J803">
        <f xml:space="preserve"> MATCH(雅俗通字典[[#This Row],[聲調]], 雅俗通聲調, 0)</f>
        <v>2</v>
      </c>
      <c r="K803" t="str">
        <f xml:space="preserve"> _xlfn.CONCAT(雅俗通字典[[#This Row],[聲]:[調]])</f>
        <v>sian2</v>
      </c>
      <c r="L803" t="str">
        <f xml:space="preserve"> 雅俗通字典[[#This Row],[字韻]] &amp; 雅俗通字典[[#This Row],[聲調]] &amp; "聲" &amp; 雅俗通字典[[#This Row],[切音]]</f>
        <v>堅上上聲時</v>
      </c>
      <c r="M803" t="str">
        <f xml:space="preserve"> 雅俗通字典[[#This Row],[字韻]] &amp; TEXT(雅俗通字典[[#This Row],[調]], "[DBNum1]") &amp; 雅俗通字典[[#This Row],[切音]]</f>
        <v>堅二時</v>
      </c>
    </row>
    <row r="804" spans="1:13">
      <c r="A804">
        <v>803</v>
      </c>
      <c r="B804" s="13" t="s">
        <v>880</v>
      </c>
      <c r="C804" s="13" t="s">
        <v>80</v>
      </c>
      <c r="D804" s="13" t="s">
        <v>702</v>
      </c>
      <c r="E804" s="13" t="s">
        <v>148</v>
      </c>
      <c r="F804" t="s">
        <v>879</v>
      </c>
      <c r="G804" s="13" t="str">
        <f xml:space="preserve"> IF( RIGHT(雅俗通字典[[#This Row],[聲調]],1)&lt;&gt;"入", "舒聲", "促聲")</f>
        <v>舒聲</v>
      </c>
      <c r="H804" t="str">
        <f xml:space="preserve"> INDEX(聲母對照資料表[], MATCH(雅俗通字典[[#This Row],[切音]], 聲母對照資料表[十五音], 0), 2)</f>
        <v>s</v>
      </c>
      <c r="I804" t="str">
        <f xml:space="preserve"> INDEX(韻母對照資料表[], MATCH(雅俗通字典[[#This Row],[字韻]] &amp; LEFT(雅俗通字典[[#This Row],[舒促聲]],1), 韻母對照資料表[十五音識別碼], 0), 2)</f>
        <v>ian</v>
      </c>
      <c r="J804">
        <f xml:space="preserve"> MATCH(雅俗通字典[[#This Row],[聲調]], 雅俗通聲調, 0)</f>
        <v>2</v>
      </c>
      <c r="K804" t="str">
        <f xml:space="preserve"> _xlfn.CONCAT(雅俗通字典[[#This Row],[聲]:[調]])</f>
        <v>sian2</v>
      </c>
      <c r="L804" t="str">
        <f xml:space="preserve"> 雅俗通字典[[#This Row],[字韻]] &amp; 雅俗通字典[[#This Row],[聲調]] &amp; "聲" &amp; 雅俗通字典[[#This Row],[切音]]</f>
        <v>堅上上聲時</v>
      </c>
      <c r="M804" t="str">
        <f xml:space="preserve"> 雅俗通字典[[#This Row],[字韻]] &amp; TEXT(雅俗通字典[[#This Row],[調]], "[DBNum1]") &amp; 雅俗通字典[[#This Row],[切音]]</f>
        <v>堅二時</v>
      </c>
    </row>
    <row r="805" spans="1:13">
      <c r="A805">
        <v>804</v>
      </c>
      <c r="B805" s="13" t="s">
        <v>881</v>
      </c>
      <c r="C805" s="13" t="s">
        <v>80</v>
      </c>
      <c r="D805" s="13" t="s">
        <v>702</v>
      </c>
      <c r="E805" s="13" t="s">
        <v>148</v>
      </c>
      <c r="F805" t="s">
        <v>879</v>
      </c>
      <c r="G805" s="13" t="str">
        <f xml:space="preserve"> IF( RIGHT(雅俗通字典[[#This Row],[聲調]],1)&lt;&gt;"入", "舒聲", "促聲")</f>
        <v>舒聲</v>
      </c>
      <c r="H805" t="str">
        <f xml:space="preserve"> INDEX(聲母對照資料表[], MATCH(雅俗通字典[[#This Row],[切音]], 聲母對照資料表[十五音], 0), 2)</f>
        <v>s</v>
      </c>
      <c r="I805" t="str">
        <f xml:space="preserve"> INDEX(韻母對照資料表[], MATCH(雅俗通字典[[#This Row],[字韻]] &amp; LEFT(雅俗通字典[[#This Row],[舒促聲]],1), 韻母對照資料表[十五音識別碼], 0), 2)</f>
        <v>ian</v>
      </c>
      <c r="J805">
        <f xml:space="preserve"> MATCH(雅俗通字典[[#This Row],[聲調]], 雅俗通聲調, 0)</f>
        <v>2</v>
      </c>
      <c r="K805" t="str">
        <f xml:space="preserve"> _xlfn.CONCAT(雅俗通字典[[#This Row],[聲]:[調]])</f>
        <v>sian2</v>
      </c>
      <c r="L805" t="str">
        <f xml:space="preserve"> 雅俗通字典[[#This Row],[字韻]] &amp; 雅俗通字典[[#This Row],[聲調]] &amp; "聲" &amp; 雅俗通字典[[#This Row],[切音]]</f>
        <v>堅上上聲時</v>
      </c>
      <c r="M805" t="str">
        <f xml:space="preserve"> 雅俗通字典[[#This Row],[字韻]] &amp; TEXT(雅俗通字典[[#This Row],[調]], "[DBNum1]") &amp; 雅俗通字典[[#This Row],[切音]]</f>
        <v>堅二時</v>
      </c>
    </row>
    <row r="806" spans="1:13">
      <c r="A806">
        <v>805</v>
      </c>
      <c r="B806" s="13" t="s">
        <v>882</v>
      </c>
      <c r="C806" s="13" t="s">
        <v>80</v>
      </c>
      <c r="D806" s="13" t="s">
        <v>702</v>
      </c>
      <c r="E806" s="13" t="s">
        <v>148</v>
      </c>
      <c r="F806" t="s">
        <v>879</v>
      </c>
      <c r="G806" s="13" t="str">
        <f xml:space="preserve"> IF( RIGHT(雅俗通字典[[#This Row],[聲調]],1)&lt;&gt;"入", "舒聲", "促聲")</f>
        <v>舒聲</v>
      </c>
      <c r="H806" t="str">
        <f xml:space="preserve"> INDEX(聲母對照資料表[], MATCH(雅俗通字典[[#This Row],[切音]], 聲母對照資料表[十五音], 0), 2)</f>
        <v>s</v>
      </c>
      <c r="I806" t="str">
        <f xml:space="preserve"> INDEX(韻母對照資料表[], MATCH(雅俗通字典[[#This Row],[字韻]] &amp; LEFT(雅俗通字典[[#This Row],[舒促聲]],1), 韻母對照資料表[十五音識別碼], 0), 2)</f>
        <v>ian</v>
      </c>
      <c r="J806">
        <f xml:space="preserve"> MATCH(雅俗通字典[[#This Row],[聲調]], 雅俗通聲調, 0)</f>
        <v>2</v>
      </c>
      <c r="K806" t="str">
        <f xml:space="preserve"> _xlfn.CONCAT(雅俗通字典[[#This Row],[聲]:[調]])</f>
        <v>sian2</v>
      </c>
      <c r="L806" t="str">
        <f xml:space="preserve"> 雅俗通字典[[#This Row],[字韻]] &amp; 雅俗通字典[[#This Row],[聲調]] &amp; "聲" &amp; 雅俗通字典[[#This Row],[切音]]</f>
        <v>堅上上聲時</v>
      </c>
      <c r="M806" t="str">
        <f xml:space="preserve"> 雅俗通字典[[#This Row],[字韻]] &amp; TEXT(雅俗通字典[[#This Row],[調]], "[DBNum1]") &amp; 雅俗通字典[[#This Row],[切音]]</f>
        <v>堅二時</v>
      </c>
    </row>
    <row r="807" spans="1:13">
      <c r="A807">
        <v>806</v>
      </c>
      <c r="B807" s="13" t="s">
        <v>883</v>
      </c>
      <c r="C807" s="13" t="s">
        <v>80</v>
      </c>
      <c r="D807" s="13" t="s">
        <v>702</v>
      </c>
      <c r="E807" s="13" t="s">
        <v>148</v>
      </c>
      <c r="F807" t="s">
        <v>879</v>
      </c>
      <c r="G807" s="13" t="str">
        <f xml:space="preserve"> IF( RIGHT(雅俗通字典[[#This Row],[聲調]],1)&lt;&gt;"入", "舒聲", "促聲")</f>
        <v>舒聲</v>
      </c>
      <c r="H807" t="str">
        <f xml:space="preserve"> INDEX(聲母對照資料表[], MATCH(雅俗通字典[[#This Row],[切音]], 聲母對照資料表[十五音], 0), 2)</f>
        <v>s</v>
      </c>
      <c r="I807" t="str">
        <f xml:space="preserve"> INDEX(韻母對照資料表[], MATCH(雅俗通字典[[#This Row],[字韻]] &amp; LEFT(雅俗通字典[[#This Row],[舒促聲]],1), 韻母對照資料表[十五音識別碼], 0), 2)</f>
        <v>ian</v>
      </c>
      <c r="J807">
        <f xml:space="preserve"> MATCH(雅俗通字典[[#This Row],[聲調]], 雅俗通聲調, 0)</f>
        <v>2</v>
      </c>
      <c r="K807" t="str">
        <f xml:space="preserve"> _xlfn.CONCAT(雅俗通字典[[#This Row],[聲]:[調]])</f>
        <v>sian2</v>
      </c>
      <c r="L807" t="str">
        <f xml:space="preserve"> 雅俗通字典[[#This Row],[字韻]] &amp; 雅俗通字典[[#This Row],[聲調]] &amp; "聲" &amp; 雅俗通字典[[#This Row],[切音]]</f>
        <v>堅上上聲時</v>
      </c>
      <c r="M807" t="str">
        <f xml:space="preserve"> 雅俗通字典[[#This Row],[字韻]] &amp; TEXT(雅俗通字典[[#This Row],[調]], "[DBNum1]") &amp; 雅俗通字典[[#This Row],[切音]]</f>
        <v>堅二時</v>
      </c>
    </row>
    <row r="808" spans="1:13">
      <c r="A808">
        <v>807</v>
      </c>
      <c r="B808" s="13" t="s">
        <v>884</v>
      </c>
      <c r="C808" s="13" t="s">
        <v>80</v>
      </c>
      <c r="D808" s="13" t="s">
        <v>702</v>
      </c>
      <c r="E808" s="13" t="s">
        <v>148</v>
      </c>
      <c r="F808" t="s">
        <v>879</v>
      </c>
      <c r="G808" s="13" t="str">
        <f xml:space="preserve"> IF( RIGHT(雅俗通字典[[#This Row],[聲調]],1)&lt;&gt;"入", "舒聲", "促聲")</f>
        <v>舒聲</v>
      </c>
      <c r="H808" t="str">
        <f xml:space="preserve"> INDEX(聲母對照資料表[], MATCH(雅俗通字典[[#This Row],[切音]], 聲母對照資料表[十五音], 0), 2)</f>
        <v>s</v>
      </c>
      <c r="I808" t="str">
        <f xml:space="preserve"> INDEX(韻母對照資料表[], MATCH(雅俗通字典[[#This Row],[字韻]] &amp; LEFT(雅俗通字典[[#This Row],[舒促聲]],1), 韻母對照資料表[十五音識別碼], 0), 2)</f>
        <v>ian</v>
      </c>
      <c r="J808">
        <f xml:space="preserve"> MATCH(雅俗通字典[[#This Row],[聲調]], 雅俗通聲調, 0)</f>
        <v>2</v>
      </c>
      <c r="K808" t="str">
        <f xml:space="preserve"> _xlfn.CONCAT(雅俗通字典[[#This Row],[聲]:[調]])</f>
        <v>sian2</v>
      </c>
      <c r="L808" t="str">
        <f xml:space="preserve"> 雅俗通字典[[#This Row],[字韻]] &amp; 雅俗通字典[[#This Row],[聲調]] &amp; "聲" &amp; 雅俗通字典[[#This Row],[切音]]</f>
        <v>堅上上聲時</v>
      </c>
      <c r="M808" t="str">
        <f xml:space="preserve"> 雅俗通字典[[#This Row],[字韻]] &amp; TEXT(雅俗通字典[[#This Row],[調]], "[DBNum1]") &amp; 雅俗通字典[[#This Row],[切音]]</f>
        <v>堅二時</v>
      </c>
    </row>
    <row r="809" spans="1:13">
      <c r="A809">
        <v>808</v>
      </c>
      <c r="B809" s="13" t="s">
        <v>885</v>
      </c>
      <c r="C809" s="13" t="s">
        <v>80</v>
      </c>
      <c r="D809" s="13" t="s">
        <v>702</v>
      </c>
      <c r="E809" s="13" t="s">
        <v>148</v>
      </c>
      <c r="F809" t="s">
        <v>879</v>
      </c>
      <c r="G809" s="13" t="str">
        <f xml:space="preserve"> IF( RIGHT(雅俗通字典[[#This Row],[聲調]],1)&lt;&gt;"入", "舒聲", "促聲")</f>
        <v>舒聲</v>
      </c>
      <c r="H809" t="str">
        <f xml:space="preserve"> INDEX(聲母對照資料表[], MATCH(雅俗通字典[[#This Row],[切音]], 聲母對照資料表[十五音], 0), 2)</f>
        <v>s</v>
      </c>
      <c r="I809" t="str">
        <f xml:space="preserve"> INDEX(韻母對照資料表[], MATCH(雅俗通字典[[#This Row],[字韻]] &amp; LEFT(雅俗通字典[[#This Row],[舒促聲]],1), 韻母對照資料表[十五音識別碼], 0), 2)</f>
        <v>ian</v>
      </c>
      <c r="J809">
        <f xml:space="preserve"> MATCH(雅俗通字典[[#This Row],[聲調]], 雅俗通聲調, 0)</f>
        <v>2</v>
      </c>
      <c r="K809" t="str">
        <f xml:space="preserve"> _xlfn.CONCAT(雅俗通字典[[#This Row],[聲]:[調]])</f>
        <v>sian2</v>
      </c>
      <c r="L809" t="str">
        <f xml:space="preserve"> 雅俗通字典[[#This Row],[字韻]] &amp; 雅俗通字典[[#This Row],[聲調]] &amp; "聲" &amp; 雅俗通字典[[#This Row],[切音]]</f>
        <v>堅上上聲時</v>
      </c>
      <c r="M809" t="str">
        <f xml:space="preserve"> 雅俗通字典[[#This Row],[字韻]] &amp; TEXT(雅俗通字典[[#This Row],[調]], "[DBNum1]") &amp; 雅俗通字典[[#This Row],[切音]]</f>
        <v>堅二時</v>
      </c>
    </row>
    <row r="810" spans="1:13">
      <c r="A810">
        <v>809</v>
      </c>
      <c r="B810" s="13" t="s">
        <v>886</v>
      </c>
      <c r="C810" s="13" t="s">
        <v>80</v>
      </c>
      <c r="D810" s="13" t="s">
        <v>702</v>
      </c>
      <c r="E810" s="13" t="s">
        <v>148</v>
      </c>
      <c r="F810" t="s">
        <v>879</v>
      </c>
      <c r="G810" s="13" t="str">
        <f xml:space="preserve"> IF( RIGHT(雅俗通字典[[#This Row],[聲調]],1)&lt;&gt;"入", "舒聲", "促聲")</f>
        <v>舒聲</v>
      </c>
      <c r="H810" t="str">
        <f xml:space="preserve"> INDEX(聲母對照資料表[], MATCH(雅俗通字典[[#This Row],[切音]], 聲母對照資料表[十五音], 0), 2)</f>
        <v>s</v>
      </c>
      <c r="I810" t="str">
        <f xml:space="preserve"> INDEX(韻母對照資料表[], MATCH(雅俗通字典[[#This Row],[字韻]] &amp; LEFT(雅俗通字典[[#This Row],[舒促聲]],1), 韻母對照資料表[十五音識別碼], 0), 2)</f>
        <v>ian</v>
      </c>
      <c r="J810">
        <f xml:space="preserve"> MATCH(雅俗通字典[[#This Row],[聲調]], 雅俗通聲調, 0)</f>
        <v>2</v>
      </c>
      <c r="K810" t="str">
        <f xml:space="preserve"> _xlfn.CONCAT(雅俗通字典[[#This Row],[聲]:[調]])</f>
        <v>sian2</v>
      </c>
      <c r="L810" t="str">
        <f xml:space="preserve"> 雅俗通字典[[#This Row],[字韻]] &amp; 雅俗通字典[[#This Row],[聲調]] &amp; "聲" &amp; 雅俗通字典[[#This Row],[切音]]</f>
        <v>堅上上聲時</v>
      </c>
      <c r="M810" t="str">
        <f xml:space="preserve"> 雅俗通字典[[#This Row],[字韻]] &amp; TEXT(雅俗通字典[[#This Row],[調]], "[DBNum1]") &amp; 雅俗通字典[[#This Row],[切音]]</f>
        <v>堅二時</v>
      </c>
    </row>
    <row r="811" spans="1:13">
      <c r="A811">
        <v>810</v>
      </c>
      <c r="B811" s="13" t="s">
        <v>887</v>
      </c>
      <c r="C811" s="13" t="s">
        <v>80</v>
      </c>
      <c r="D811" s="13" t="s">
        <v>702</v>
      </c>
      <c r="E811" s="13" t="s">
        <v>148</v>
      </c>
      <c r="F811" t="s">
        <v>879</v>
      </c>
      <c r="G811" s="13" t="str">
        <f xml:space="preserve"> IF( RIGHT(雅俗通字典[[#This Row],[聲調]],1)&lt;&gt;"入", "舒聲", "促聲")</f>
        <v>舒聲</v>
      </c>
      <c r="H811" t="str">
        <f xml:space="preserve"> INDEX(聲母對照資料表[], MATCH(雅俗通字典[[#This Row],[切音]], 聲母對照資料表[十五音], 0), 2)</f>
        <v>s</v>
      </c>
      <c r="I811" t="str">
        <f xml:space="preserve"> INDEX(韻母對照資料表[], MATCH(雅俗通字典[[#This Row],[字韻]] &amp; LEFT(雅俗通字典[[#This Row],[舒促聲]],1), 韻母對照資料表[十五音識別碼], 0), 2)</f>
        <v>ian</v>
      </c>
      <c r="J811">
        <f xml:space="preserve"> MATCH(雅俗通字典[[#This Row],[聲調]], 雅俗通聲調, 0)</f>
        <v>2</v>
      </c>
      <c r="K811" t="str">
        <f xml:space="preserve"> _xlfn.CONCAT(雅俗通字典[[#This Row],[聲]:[調]])</f>
        <v>sian2</v>
      </c>
      <c r="L811" t="str">
        <f xml:space="preserve"> 雅俗通字典[[#This Row],[字韻]] &amp; 雅俗通字典[[#This Row],[聲調]] &amp; "聲" &amp; 雅俗通字典[[#This Row],[切音]]</f>
        <v>堅上上聲時</v>
      </c>
      <c r="M811" t="str">
        <f xml:space="preserve"> 雅俗通字典[[#This Row],[字韻]] &amp; TEXT(雅俗通字典[[#This Row],[調]], "[DBNum1]") &amp; 雅俗通字典[[#This Row],[切音]]</f>
        <v>堅二時</v>
      </c>
    </row>
    <row r="812" spans="1:13">
      <c r="A812">
        <v>811</v>
      </c>
      <c r="B812" s="13" t="s">
        <v>888</v>
      </c>
      <c r="C812" s="13" t="s">
        <v>80</v>
      </c>
      <c r="D812" s="13" t="s">
        <v>702</v>
      </c>
      <c r="E812" s="13" t="s">
        <v>148</v>
      </c>
      <c r="F812" t="s">
        <v>879</v>
      </c>
      <c r="G812" s="13" t="str">
        <f xml:space="preserve"> IF( RIGHT(雅俗通字典[[#This Row],[聲調]],1)&lt;&gt;"入", "舒聲", "促聲")</f>
        <v>舒聲</v>
      </c>
      <c r="H812" t="str">
        <f xml:space="preserve"> INDEX(聲母對照資料表[], MATCH(雅俗通字典[[#This Row],[切音]], 聲母對照資料表[十五音], 0), 2)</f>
        <v>s</v>
      </c>
      <c r="I812" t="str">
        <f xml:space="preserve"> INDEX(韻母對照資料表[], MATCH(雅俗通字典[[#This Row],[字韻]] &amp; LEFT(雅俗通字典[[#This Row],[舒促聲]],1), 韻母對照資料表[十五音識別碼], 0), 2)</f>
        <v>ian</v>
      </c>
      <c r="J812">
        <f xml:space="preserve"> MATCH(雅俗通字典[[#This Row],[聲調]], 雅俗通聲調, 0)</f>
        <v>2</v>
      </c>
      <c r="K812" t="str">
        <f xml:space="preserve"> _xlfn.CONCAT(雅俗通字典[[#This Row],[聲]:[調]])</f>
        <v>sian2</v>
      </c>
      <c r="L812" t="str">
        <f xml:space="preserve"> 雅俗通字典[[#This Row],[字韻]] &amp; 雅俗通字典[[#This Row],[聲調]] &amp; "聲" &amp; 雅俗通字典[[#This Row],[切音]]</f>
        <v>堅上上聲時</v>
      </c>
      <c r="M812" t="str">
        <f xml:space="preserve"> 雅俗通字典[[#This Row],[字韻]] &amp; TEXT(雅俗通字典[[#This Row],[調]], "[DBNum1]") &amp; 雅俗通字典[[#This Row],[切音]]</f>
        <v>堅二時</v>
      </c>
    </row>
    <row r="813" spans="1:13">
      <c r="A813">
        <v>812</v>
      </c>
      <c r="B813" s="13" t="s">
        <v>889</v>
      </c>
      <c r="C813" s="13" t="s">
        <v>80</v>
      </c>
      <c r="D813" s="13" t="s">
        <v>702</v>
      </c>
      <c r="E813" s="13" t="s">
        <v>148</v>
      </c>
      <c r="F813" t="s">
        <v>879</v>
      </c>
      <c r="G813" s="13" t="str">
        <f xml:space="preserve"> IF( RIGHT(雅俗通字典[[#This Row],[聲調]],1)&lt;&gt;"入", "舒聲", "促聲")</f>
        <v>舒聲</v>
      </c>
      <c r="H813" t="str">
        <f xml:space="preserve"> INDEX(聲母對照資料表[], MATCH(雅俗通字典[[#This Row],[切音]], 聲母對照資料表[十五音], 0), 2)</f>
        <v>s</v>
      </c>
      <c r="I813" t="str">
        <f xml:space="preserve"> INDEX(韻母對照資料表[], MATCH(雅俗通字典[[#This Row],[字韻]] &amp; LEFT(雅俗通字典[[#This Row],[舒促聲]],1), 韻母對照資料表[十五音識別碼], 0), 2)</f>
        <v>ian</v>
      </c>
      <c r="J813">
        <f xml:space="preserve"> MATCH(雅俗通字典[[#This Row],[聲調]], 雅俗通聲調, 0)</f>
        <v>2</v>
      </c>
      <c r="K813" t="str">
        <f xml:space="preserve"> _xlfn.CONCAT(雅俗通字典[[#This Row],[聲]:[調]])</f>
        <v>sian2</v>
      </c>
      <c r="L813" t="str">
        <f xml:space="preserve"> 雅俗通字典[[#This Row],[字韻]] &amp; 雅俗通字典[[#This Row],[聲調]] &amp; "聲" &amp; 雅俗通字典[[#This Row],[切音]]</f>
        <v>堅上上聲時</v>
      </c>
      <c r="M813" t="str">
        <f xml:space="preserve"> 雅俗通字典[[#This Row],[字韻]] &amp; TEXT(雅俗通字典[[#This Row],[調]], "[DBNum1]") &amp; 雅俗通字典[[#This Row],[切音]]</f>
        <v>堅二時</v>
      </c>
    </row>
    <row r="814" spans="1:13">
      <c r="A814">
        <v>813</v>
      </c>
      <c r="B814" s="13" t="s">
        <v>890</v>
      </c>
      <c r="C814" s="13" t="s">
        <v>80</v>
      </c>
      <c r="D814" s="13" t="s">
        <v>702</v>
      </c>
      <c r="E814" s="13" t="s">
        <v>148</v>
      </c>
      <c r="F814" t="s">
        <v>879</v>
      </c>
      <c r="G814" s="13" t="str">
        <f xml:space="preserve"> IF( RIGHT(雅俗通字典[[#This Row],[聲調]],1)&lt;&gt;"入", "舒聲", "促聲")</f>
        <v>舒聲</v>
      </c>
      <c r="H814" t="str">
        <f xml:space="preserve"> INDEX(聲母對照資料表[], MATCH(雅俗通字典[[#This Row],[切音]], 聲母對照資料表[十五音], 0), 2)</f>
        <v>s</v>
      </c>
      <c r="I814" t="str">
        <f xml:space="preserve"> INDEX(韻母對照資料表[], MATCH(雅俗通字典[[#This Row],[字韻]] &amp; LEFT(雅俗通字典[[#This Row],[舒促聲]],1), 韻母對照資料表[十五音識別碼], 0), 2)</f>
        <v>ian</v>
      </c>
      <c r="J814">
        <f xml:space="preserve"> MATCH(雅俗通字典[[#This Row],[聲調]], 雅俗通聲調, 0)</f>
        <v>2</v>
      </c>
      <c r="K814" t="str">
        <f xml:space="preserve"> _xlfn.CONCAT(雅俗通字典[[#This Row],[聲]:[調]])</f>
        <v>sian2</v>
      </c>
      <c r="L814" t="str">
        <f xml:space="preserve"> 雅俗通字典[[#This Row],[字韻]] &amp; 雅俗通字典[[#This Row],[聲調]] &amp; "聲" &amp; 雅俗通字典[[#This Row],[切音]]</f>
        <v>堅上上聲時</v>
      </c>
      <c r="M814" t="str">
        <f xml:space="preserve"> 雅俗通字典[[#This Row],[字韻]] &amp; TEXT(雅俗通字典[[#This Row],[調]], "[DBNum1]") &amp; 雅俗通字典[[#This Row],[切音]]</f>
        <v>堅二時</v>
      </c>
    </row>
    <row r="815" spans="1:13">
      <c r="A815">
        <v>814</v>
      </c>
      <c r="B815" s="13" t="s">
        <v>891</v>
      </c>
      <c r="C815" s="13" t="s">
        <v>80</v>
      </c>
      <c r="D815" s="13" t="s">
        <v>702</v>
      </c>
      <c r="E815" s="13" t="s">
        <v>148</v>
      </c>
      <c r="F815" t="s">
        <v>879</v>
      </c>
      <c r="G815" s="13" t="str">
        <f xml:space="preserve"> IF( RIGHT(雅俗通字典[[#This Row],[聲調]],1)&lt;&gt;"入", "舒聲", "促聲")</f>
        <v>舒聲</v>
      </c>
      <c r="H815" t="str">
        <f xml:space="preserve"> INDEX(聲母對照資料表[], MATCH(雅俗通字典[[#This Row],[切音]], 聲母對照資料表[十五音], 0), 2)</f>
        <v>s</v>
      </c>
      <c r="I815" t="str">
        <f xml:space="preserve"> INDEX(韻母對照資料表[], MATCH(雅俗通字典[[#This Row],[字韻]] &amp; LEFT(雅俗通字典[[#This Row],[舒促聲]],1), 韻母對照資料表[十五音識別碼], 0), 2)</f>
        <v>ian</v>
      </c>
      <c r="J815">
        <f xml:space="preserve"> MATCH(雅俗通字典[[#This Row],[聲調]], 雅俗通聲調, 0)</f>
        <v>2</v>
      </c>
      <c r="K815" t="str">
        <f xml:space="preserve"> _xlfn.CONCAT(雅俗通字典[[#This Row],[聲]:[調]])</f>
        <v>sian2</v>
      </c>
      <c r="L815" t="str">
        <f xml:space="preserve"> 雅俗通字典[[#This Row],[字韻]] &amp; 雅俗通字典[[#This Row],[聲調]] &amp; "聲" &amp; 雅俗通字典[[#This Row],[切音]]</f>
        <v>堅上上聲時</v>
      </c>
      <c r="M815" t="str">
        <f xml:space="preserve"> 雅俗通字典[[#This Row],[字韻]] &amp; TEXT(雅俗通字典[[#This Row],[調]], "[DBNum1]") &amp; 雅俗通字典[[#This Row],[切音]]</f>
        <v>堅二時</v>
      </c>
    </row>
    <row r="816" spans="1:13">
      <c r="A816">
        <v>815</v>
      </c>
      <c r="B816" s="13" t="s">
        <v>892</v>
      </c>
      <c r="C816" s="13" t="s">
        <v>80</v>
      </c>
      <c r="D816" s="13" t="s">
        <v>702</v>
      </c>
      <c r="E816" s="13" t="s">
        <v>148</v>
      </c>
      <c r="F816" t="s">
        <v>879</v>
      </c>
      <c r="G816" s="13" t="str">
        <f xml:space="preserve"> IF( RIGHT(雅俗通字典[[#This Row],[聲調]],1)&lt;&gt;"入", "舒聲", "促聲")</f>
        <v>舒聲</v>
      </c>
      <c r="H816" t="str">
        <f xml:space="preserve"> INDEX(聲母對照資料表[], MATCH(雅俗通字典[[#This Row],[切音]], 聲母對照資料表[十五音], 0), 2)</f>
        <v>s</v>
      </c>
      <c r="I816" t="str">
        <f xml:space="preserve"> INDEX(韻母對照資料表[], MATCH(雅俗通字典[[#This Row],[字韻]] &amp; LEFT(雅俗通字典[[#This Row],[舒促聲]],1), 韻母對照資料表[十五音識別碼], 0), 2)</f>
        <v>ian</v>
      </c>
      <c r="J816">
        <f xml:space="preserve"> MATCH(雅俗通字典[[#This Row],[聲調]], 雅俗通聲調, 0)</f>
        <v>2</v>
      </c>
      <c r="K816" t="str">
        <f xml:space="preserve"> _xlfn.CONCAT(雅俗通字典[[#This Row],[聲]:[調]])</f>
        <v>sian2</v>
      </c>
      <c r="L816" t="str">
        <f xml:space="preserve"> 雅俗通字典[[#This Row],[字韻]] &amp; 雅俗通字典[[#This Row],[聲調]] &amp; "聲" &amp; 雅俗通字典[[#This Row],[切音]]</f>
        <v>堅上上聲時</v>
      </c>
      <c r="M816" t="str">
        <f xml:space="preserve"> 雅俗通字典[[#This Row],[字韻]] &amp; TEXT(雅俗通字典[[#This Row],[調]], "[DBNum1]") &amp; 雅俗通字典[[#This Row],[切音]]</f>
        <v>堅二時</v>
      </c>
    </row>
    <row r="817" spans="1:13">
      <c r="A817">
        <v>816</v>
      </c>
      <c r="B817" s="13" t="s">
        <v>893</v>
      </c>
      <c r="C817" s="13" t="s">
        <v>80</v>
      </c>
      <c r="D817" s="13" t="s">
        <v>702</v>
      </c>
      <c r="E817" s="13" t="s">
        <v>148</v>
      </c>
      <c r="F817" t="s">
        <v>879</v>
      </c>
      <c r="G817" s="13" t="str">
        <f xml:space="preserve"> IF( RIGHT(雅俗通字典[[#This Row],[聲調]],1)&lt;&gt;"入", "舒聲", "促聲")</f>
        <v>舒聲</v>
      </c>
      <c r="H817" t="str">
        <f xml:space="preserve"> INDEX(聲母對照資料表[], MATCH(雅俗通字典[[#This Row],[切音]], 聲母對照資料表[十五音], 0), 2)</f>
        <v>s</v>
      </c>
      <c r="I817" t="str">
        <f xml:space="preserve"> INDEX(韻母對照資料表[], MATCH(雅俗通字典[[#This Row],[字韻]] &amp; LEFT(雅俗通字典[[#This Row],[舒促聲]],1), 韻母對照資料表[十五音識別碼], 0), 2)</f>
        <v>ian</v>
      </c>
      <c r="J817">
        <f xml:space="preserve"> MATCH(雅俗通字典[[#This Row],[聲調]], 雅俗通聲調, 0)</f>
        <v>2</v>
      </c>
      <c r="K817" t="str">
        <f xml:space="preserve"> _xlfn.CONCAT(雅俗通字典[[#This Row],[聲]:[調]])</f>
        <v>sian2</v>
      </c>
      <c r="L817" t="str">
        <f xml:space="preserve"> 雅俗通字典[[#This Row],[字韻]] &amp; 雅俗通字典[[#This Row],[聲調]] &amp; "聲" &amp; 雅俗通字典[[#This Row],[切音]]</f>
        <v>堅上上聲時</v>
      </c>
      <c r="M817" t="str">
        <f xml:space="preserve"> 雅俗通字典[[#This Row],[字韻]] &amp; TEXT(雅俗通字典[[#This Row],[調]], "[DBNum1]") &amp; 雅俗通字典[[#This Row],[切音]]</f>
        <v>堅二時</v>
      </c>
    </row>
    <row r="818" spans="1:13">
      <c r="A818">
        <v>817</v>
      </c>
      <c r="B818" s="13" t="s">
        <v>894</v>
      </c>
      <c r="C818" s="13" t="s">
        <v>80</v>
      </c>
      <c r="D818" s="13" t="s">
        <v>702</v>
      </c>
      <c r="E818" s="13" t="s">
        <v>148</v>
      </c>
      <c r="F818" t="s">
        <v>879</v>
      </c>
      <c r="G818" s="13" t="str">
        <f xml:space="preserve"> IF( RIGHT(雅俗通字典[[#This Row],[聲調]],1)&lt;&gt;"入", "舒聲", "促聲")</f>
        <v>舒聲</v>
      </c>
      <c r="H818" t="str">
        <f xml:space="preserve"> INDEX(聲母對照資料表[], MATCH(雅俗通字典[[#This Row],[切音]], 聲母對照資料表[十五音], 0), 2)</f>
        <v>s</v>
      </c>
      <c r="I818" t="str">
        <f xml:space="preserve"> INDEX(韻母對照資料表[], MATCH(雅俗通字典[[#This Row],[字韻]] &amp; LEFT(雅俗通字典[[#This Row],[舒促聲]],1), 韻母對照資料表[十五音識別碼], 0), 2)</f>
        <v>ian</v>
      </c>
      <c r="J818">
        <f xml:space="preserve"> MATCH(雅俗通字典[[#This Row],[聲調]], 雅俗通聲調, 0)</f>
        <v>2</v>
      </c>
      <c r="K818" t="str">
        <f xml:space="preserve"> _xlfn.CONCAT(雅俗通字典[[#This Row],[聲]:[調]])</f>
        <v>sian2</v>
      </c>
      <c r="L818" t="str">
        <f xml:space="preserve"> 雅俗通字典[[#This Row],[字韻]] &amp; 雅俗通字典[[#This Row],[聲調]] &amp; "聲" &amp; 雅俗通字典[[#This Row],[切音]]</f>
        <v>堅上上聲時</v>
      </c>
      <c r="M818" t="str">
        <f xml:space="preserve"> 雅俗通字典[[#This Row],[字韻]] &amp; TEXT(雅俗通字典[[#This Row],[調]], "[DBNum1]") &amp; 雅俗通字典[[#This Row],[切音]]</f>
        <v>堅二時</v>
      </c>
    </row>
    <row r="819" spans="1:13">
      <c r="A819">
        <v>818</v>
      </c>
      <c r="B819" s="13" t="s">
        <v>770</v>
      </c>
      <c r="C819" s="13" t="s">
        <v>80</v>
      </c>
      <c r="D819" s="13" t="s">
        <v>702</v>
      </c>
      <c r="E819" s="13" t="s">
        <v>148</v>
      </c>
      <c r="F819" t="s">
        <v>879</v>
      </c>
      <c r="G819" s="13" t="str">
        <f xml:space="preserve"> IF( RIGHT(雅俗通字典[[#This Row],[聲調]],1)&lt;&gt;"入", "舒聲", "促聲")</f>
        <v>舒聲</v>
      </c>
      <c r="H819" t="str">
        <f xml:space="preserve"> INDEX(聲母對照資料表[], MATCH(雅俗通字典[[#This Row],[切音]], 聲母對照資料表[十五音], 0), 2)</f>
        <v>s</v>
      </c>
      <c r="I819" t="str">
        <f xml:space="preserve"> INDEX(韻母對照資料表[], MATCH(雅俗通字典[[#This Row],[字韻]] &amp; LEFT(雅俗通字典[[#This Row],[舒促聲]],1), 韻母對照資料表[十五音識別碼], 0), 2)</f>
        <v>ian</v>
      </c>
      <c r="J819">
        <f xml:space="preserve"> MATCH(雅俗通字典[[#This Row],[聲調]], 雅俗通聲調, 0)</f>
        <v>2</v>
      </c>
      <c r="K819" t="str">
        <f xml:space="preserve"> _xlfn.CONCAT(雅俗通字典[[#This Row],[聲]:[調]])</f>
        <v>sian2</v>
      </c>
      <c r="L819" t="str">
        <f xml:space="preserve"> 雅俗通字典[[#This Row],[字韻]] &amp; 雅俗通字典[[#This Row],[聲調]] &amp; "聲" &amp; 雅俗通字典[[#This Row],[切音]]</f>
        <v>堅上上聲時</v>
      </c>
      <c r="M819" t="str">
        <f xml:space="preserve"> 雅俗通字典[[#This Row],[字韻]] &amp; TEXT(雅俗通字典[[#This Row],[調]], "[DBNum1]") &amp; 雅俗通字典[[#This Row],[切音]]</f>
        <v>堅二時</v>
      </c>
    </row>
    <row r="820" spans="1:13">
      <c r="A820">
        <v>819</v>
      </c>
      <c r="B820" s="13" t="s">
        <v>895</v>
      </c>
      <c r="C820" s="13" t="s">
        <v>80</v>
      </c>
      <c r="D820" s="13" t="s">
        <v>702</v>
      </c>
      <c r="E820" s="13" t="s">
        <v>148</v>
      </c>
      <c r="F820" t="s">
        <v>879</v>
      </c>
      <c r="G820" s="13" t="str">
        <f xml:space="preserve"> IF( RIGHT(雅俗通字典[[#This Row],[聲調]],1)&lt;&gt;"入", "舒聲", "促聲")</f>
        <v>舒聲</v>
      </c>
      <c r="H820" t="str">
        <f xml:space="preserve"> INDEX(聲母對照資料表[], MATCH(雅俗通字典[[#This Row],[切音]], 聲母對照資料表[十五音], 0), 2)</f>
        <v>s</v>
      </c>
      <c r="I820" t="str">
        <f xml:space="preserve"> INDEX(韻母對照資料表[], MATCH(雅俗通字典[[#This Row],[字韻]] &amp; LEFT(雅俗通字典[[#This Row],[舒促聲]],1), 韻母對照資料表[十五音識別碼], 0), 2)</f>
        <v>ian</v>
      </c>
      <c r="J820">
        <f xml:space="preserve"> MATCH(雅俗通字典[[#This Row],[聲調]], 雅俗通聲調, 0)</f>
        <v>2</v>
      </c>
      <c r="K820" t="str">
        <f xml:space="preserve"> _xlfn.CONCAT(雅俗通字典[[#This Row],[聲]:[調]])</f>
        <v>sian2</v>
      </c>
      <c r="L820" t="str">
        <f xml:space="preserve"> 雅俗通字典[[#This Row],[字韻]] &amp; 雅俗通字典[[#This Row],[聲調]] &amp; "聲" &amp; 雅俗通字典[[#This Row],[切音]]</f>
        <v>堅上上聲時</v>
      </c>
      <c r="M820" t="str">
        <f xml:space="preserve"> 雅俗通字典[[#This Row],[字韻]] &amp; TEXT(雅俗通字典[[#This Row],[調]], "[DBNum1]") &amp; 雅俗通字典[[#This Row],[切音]]</f>
        <v>堅二時</v>
      </c>
    </row>
    <row r="821" spans="1:13">
      <c r="A821">
        <v>820</v>
      </c>
      <c r="B821" s="13" t="s">
        <v>896</v>
      </c>
      <c r="C821" s="13" t="s">
        <v>88</v>
      </c>
      <c r="D821" s="13" t="s">
        <v>702</v>
      </c>
      <c r="E821" s="13" t="s">
        <v>148</v>
      </c>
      <c r="F821" t="s">
        <v>897</v>
      </c>
      <c r="G821" s="13" t="str">
        <f xml:space="preserve"> IF( RIGHT(雅俗通字典[[#This Row],[聲調]],1)&lt;&gt;"入", "舒聲", "促聲")</f>
        <v>舒聲</v>
      </c>
      <c r="H821" t="str">
        <f xml:space="preserve"> INDEX(聲母對照資料表[], MATCH(雅俗通字典[[#This Row],[切音]], 聲母對照資料表[十五音], 0), 2)</f>
        <v>q</v>
      </c>
      <c r="I821" t="str">
        <f xml:space="preserve"> INDEX(韻母對照資料表[], MATCH(雅俗通字典[[#This Row],[字韻]] &amp; LEFT(雅俗通字典[[#This Row],[舒促聲]],1), 韻母對照資料表[十五音識別碼], 0), 2)</f>
        <v>ian</v>
      </c>
      <c r="J821">
        <f xml:space="preserve"> MATCH(雅俗通字典[[#This Row],[聲調]], 雅俗通聲調, 0)</f>
        <v>2</v>
      </c>
      <c r="K821" t="str">
        <f xml:space="preserve"> _xlfn.CONCAT(雅俗通字典[[#This Row],[聲]:[調]])</f>
        <v>qian2</v>
      </c>
      <c r="L821" t="str">
        <f xml:space="preserve"> 雅俗通字典[[#This Row],[字韻]] &amp; 雅俗通字典[[#This Row],[聲調]] &amp; "聲" &amp; 雅俗通字典[[#This Row],[切音]]</f>
        <v>堅上上聲英</v>
      </c>
      <c r="M821" t="str">
        <f xml:space="preserve"> 雅俗通字典[[#This Row],[字韻]] &amp; TEXT(雅俗通字典[[#This Row],[調]], "[DBNum1]") &amp; 雅俗通字典[[#This Row],[切音]]</f>
        <v>堅二英</v>
      </c>
    </row>
    <row r="822" spans="1:13">
      <c r="A822">
        <v>821</v>
      </c>
      <c r="B822" s="13" t="s">
        <v>898</v>
      </c>
      <c r="C822" s="13" t="s">
        <v>88</v>
      </c>
      <c r="D822" s="13" t="s">
        <v>702</v>
      </c>
      <c r="E822" s="13" t="s">
        <v>148</v>
      </c>
      <c r="F822" t="s">
        <v>897</v>
      </c>
      <c r="G822" s="13" t="str">
        <f xml:space="preserve"> IF( RIGHT(雅俗通字典[[#This Row],[聲調]],1)&lt;&gt;"入", "舒聲", "促聲")</f>
        <v>舒聲</v>
      </c>
      <c r="H822" t="str">
        <f xml:space="preserve"> INDEX(聲母對照資料表[], MATCH(雅俗通字典[[#This Row],[切音]], 聲母對照資料表[十五音], 0), 2)</f>
        <v>q</v>
      </c>
      <c r="I822" t="str">
        <f xml:space="preserve"> INDEX(韻母對照資料表[], MATCH(雅俗通字典[[#This Row],[字韻]] &amp; LEFT(雅俗通字典[[#This Row],[舒促聲]],1), 韻母對照資料表[十五音識別碼], 0), 2)</f>
        <v>ian</v>
      </c>
      <c r="J822">
        <f xml:space="preserve"> MATCH(雅俗通字典[[#This Row],[聲調]], 雅俗通聲調, 0)</f>
        <v>2</v>
      </c>
      <c r="K822" t="str">
        <f xml:space="preserve"> _xlfn.CONCAT(雅俗通字典[[#This Row],[聲]:[調]])</f>
        <v>qian2</v>
      </c>
      <c r="L822" t="str">
        <f xml:space="preserve"> 雅俗通字典[[#This Row],[字韻]] &amp; 雅俗通字典[[#This Row],[聲調]] &amp; "聲" &amp; 雅俗通字典[[#This Row],[切音]]</f>
        <v>堅上上聲英</v>
      </c>
      <c r="M822" t="str">
        <f xml:space="preserve"> 雅俗通字典[[#This Row],[字韻]] &amp; TEXT(雅俗通字典[[#This Row],[調]], "[DBNum1]") &amp; 雅俗通字典[[#This Row],[切音]]</f>
        <v>堅二英</v>
      </c>
    </row>
    <row r="823" spans="1:13">
      <c r="A823">
        <v>822</v>
      </c>
      <c r="B823" s="13" t="s">
        <v>899</v>
      </c>
      <c r="C823" s="13" t="s">
        <v>88</v>
      </c>
      <c r="D823" s="13" t="s">
        <v>702</v>
      </c>
      <c r="E823" s="13" t="s">
        <v>148</v>
      </c>
      <c r="F823" t="s">
        <v>897</v>
      </c>
      <c r="G823" s="13" t="str">
        <f xml:space="preserve"> IF( RIGHT(雅俗通字典[[#This Row],[聲調]],1)&lt;&gt;"入", "舒聲", "促聲")</f>
        <v>舒聲</v>
      </c>
      <c r="H823" t="str">
        <f xml:space="preserve"> INDEX(聲母對照資料表[], MATCH(雅俗通字典[[#This Row],[切音]], 聲母對照資料表[十五音], 0), 2)</f>
        <v>q</v>
      </c>
      <c r="I823" t="str">
        <f xml:space="preserve"> INDEX(韻母對照資料表[], MATCH(雅俗通字典[[#This Row],[字韻]] &amp; LEFT(雅俗通字典[[#This Row],[舒促聲]],1), 韻母對照資料表[十五音識別碼], 0), 2)</f>
        <v>ian</v>
      </c>
      <c r="J823">
        <f xml:space="preserve"> MATCH(雅俗通字典[[#This Row],[聲調]], 雅俗通聲調, 0)</f>
        <v>2</v>
      </c>
      <c r="K823" t="str">
        <f xml:space="preserve"> _xlfn.CONCAT(雅俗通字典[[#This Row],[聲]:[調]])</f>
        <v>qian2</v>
      </c>
      <c r="L823" t="str">
        <f xml:space="preserve"> 雅俗通字典[[#This Row],[字韻]] &amp; 雅俗通字典[[#This Row],[聲調]] &amp; "聲" &amp; 雅俗通字典[[#This Row],[切音]]</f>
        <v>堅上上聲英</v>
      </c>
      <c r="M823" t="str">
        <f xml:space="preserve"> 雅俗通字典[[#This Row],[字韻]] &amp; TEXT(雅俗通字典[[#This Row],[調]], "[DBNum1]") &amp; 雅俗通字典[[#This Row],[切音]]</f>
        <v>堅二英</v>
      </c>
    </row>
    <row r="824" spans="1:13">
      <c r="A824">
        <v>823</v>
      </c>
      <c r="B824" s="13" t="s">
        <v>900</v>
      </c>
      <c r="C824" s="13" t="s">
        <v>88</v>
      </c>
      <c r="D824" s="13" t="s">
        <v>702</v>
      </c>
      <c r="E824" s="13" t="s">
        <v>148</v>
      </c>
      <c r="F824" t="s">
        <v>897</v>
      </c>
      <c r="G824" s="13" t="str">
        <f xml:space="preserve"> IF( RIGHT(雅俗通字典[[#This Row],[聲調]],1)&lt;&gt;"入", "舒聲", "促聲")</f>
        <v>舒聲</v>
      </c>
      <c r="H824" t="str">
        <f xml:space="preserve"> INDEX(聲母對照資料表[], MATCH(雅俗通字典[[#This Row],[切音]], 聲母對照資料表[十五音], 0), 2)</f>
        <v>q</v>
      </c>
      <c r="I824" t="str">
        <f xml:space="preserve"> INDEX(韻母對照資料表[], MATCH(雅俗通字典[[#This Row],[字韻]] &amp; LEFT(雅俗通字典[[#This Row],[舒促聲]],1), 韻母對照資料表[十五音識別碼], 0), 2)</f>
        <v>ian</v>
      </c>
      <c r="J824">
        <f xml:space="preserve"> MATCH(雅俗通字典[[#This Row],[聲調]], 雅俗通聲調, 0)</f>
        <v>2</v>
      </c>
      <c r="K824" t="str">
        <f xml:space="preserve"> _xlfn.CONCAT(雅俗通字典[[#This Row],[聲]:[調]])</f>
        <v>qian2</v>
      </c>
      <c r="L824" t="str">
        <f xml:space="preserve"> 雅俗通字典[[#This Row],[字韻]] &amp; 雅俗通字典[[#This Row],[聲調]] &amp; "聲" &amp; 雅俗通字典[[#This Row],[切音]]</f>
        <v>堅上上聲英</v>
      </c>
      <c r="M824" t="str">
        <f xml:space="preserve"> 雅俗通字典[[#This Row],[字韻]] &amp; TEXT(雅俗通字典[[#This Row],[調]], "[DBNum1]") &amp; 雅俗通字典[[#This Row],[切音]]</f>
        <v>堅二英</v>
      </c>
    </row>
    <row r="825" spans="1:13">
      <c r="A825">
        <v>824</v>
      </c>
      <c r="B825" s="13" t="s">
        <v>901</v>
      </c>
      <c r="C825" s="13" t="s">
        <v>88</v>
      </c>
      <c r="D825" s="13" t="s">
        <v>702</v>
      </c>
      <c r="E825" s="13" t="s">
        <v>148</v>
      </c>
      <c r="F825" t="s">
        <v>897</v>
      </c>
      <c r="G825" s="13" t="str">
        <f xml:space="preserve"> IF( RIGHT(雅俗通字典[[#This Row],[聲調]],1)&lt;&gt;"入", "舒聲", "促聲")</f>
        <v>舒聲</v>
      </c>
      <c r="H825" t="str">
        <f xml:space="preserve"> INDEX(聲母對照資料表[], MATCH(雅俗通字典[[#This Row],[切音]], 聲母對照資料表[十五音], 0), 2)</f>
        <v>q</v>
      </c>
      <c r="I825" t="str">
        <f xml:space="preserve"> INDEX(韻母對照資料表[], MATCH(雅俗通字典[[#This Row],[字韻]] &amp; LEFT(雅俗通字典[[#This Row],[舒促聲]],1), 韻母對照資料表[十五音識別碼], 0), 2)</f>
        <v>ian</v>
      </c>
      <c r="J825">
        <f xml:space="preserve"> MATCH(雅俗通字典[[#This Row],[聲調]], 雅俗通聲調, 0)</f>
        <v>2</v>
      </c>
      <c r="K825" t="str">
        <f xml:space="preserve"> _xlfn.CONCAT(雅俗通字典[[#This Row],[聲]:[調]])</f>
        <v>qian2</v>
      </c>
      <c r="L825" t="str">
        <f xml:space="preserve"> 雅俗通字典[[#This Row],[字韻]] &amp; 雅俗通字典[[#This Row],[聲調]] &amp; "聲" &amp; 雅俗通字典[[#This Row],[切音]]</f>
        <v>堅上上聲英</v>
      </c>
      <c r="M825" t="str">
        <f xml:space="preserve"> 雅俗通字典[[#This Row],[字韻]] &amp; TEXT(雅俗通字典[[#This Row],[調]], "[DBNum1]") &amp; 雅俗通字典[[#This Row],[切音]]</f>
        <v>堅二英</v>
      </c>
    </row>
    <row r="826" spans="1:13">
      <c r="A826">
        <v>825</v>
      </c>
      <c r="B826" s="13" t="s">
        <v>902</v>
      </c>
      <c r="C826" s="13" t="s">
        <v>88</v>
      </c>
      <c r="D826" s="13" t="s">
        <v>702</v>
      </c>
      <c r="E826" s="13" t="s">
        <v>148</v>
      </c>
      <c r="F826" t="s">
        <v>897</v>
      </c>
      <c r="G826" s="13" t="str">
        <f xml:space="preserve"> IF( RIGHT(雅俗通字典[[#This Row],[聲調]],1)&lt;&gt;"入", "舒聲", "促聲")</f>
        <v>舒聲</v>
      </c>
      <c r="H826" t="str">
        <f xml:space="preserve"> INDEX(聲母對照資料表[], MATCH(雅俗通字典[[#This Row],[切音]], 聲母對照資料表[十五音], 0), 2)</f>
        <v>q</v>
      </c>
      <c r="I826" t="str">
        <f xml:space="preserve"> INDEX(韻母對照資料表[], MATCH(雅俗通字典[[#This Row],[字韻]] &amp; LEFT(雅俗通字典[[#This Row],[舒促聲]],1), 韻母對照資料表[十五音識別碼], 0), 2)</f>
        <v>ian</v>
      </c>
      <c r="J826">
        <f xml:space="preserve"> MATCH(雅俗通字典[[#This Row],[聲調]], 雅俗通聲調, 0)</f>
        <v>2</v>
      </c>
      <c r="K826" t="str">
        <f xml:space="preserve"> _xlfn.CONCAT(雅俗通字典[[#This Row],[聲]:[調]])</f>
        <v>qian2</v>
      </c>
      <c r="L826" t="str">
        <f xml:space="preserve"> 雅俗通字典[[#This Row],[字韻]] &amp; 雅俗通字典[[#This Row],[聲調]] &amp; "聲" &amp; 雅俗通字典[[#This Row],[切音]]</f>
        <v>堅上上聲英</v>
      </c>
      <c r="M826" t="str">
        <f xml:space="preserve"> 雅俗通字典[[#This Row],[字韻]] &amp; TEXT(雅俗通字典[[#This Row],[調]], "[DBNum1]") &amp; 雅俗通字典[[#This Row],[切音]]</f>
        <v>堅二英</v>
      </c>
    </row>
    <row r="827" spans="1:13">
      <c r="A827">
        <v>826</v>
      </c>
      <c r="B827" s="13" t="s">
        <v>903</v>
      </c>
      <c r="C827" s="13" t="s">
        <v>88</v>
      </c>
      <c r="D827" s="13" t="s">
        <v>702</v>
      </c>
      <c r="E827" s="13" t="s">
        <v>148</v>
      </c>
      <c r="F827" t="s">
        <v>897</v>
      </c>
      <c r="G827" s="13" t="str">
        <f xml:space="preserve"> IF( RIGHT(雅俗通字典[[#This Row],[聲調]],1)&lt;&gt;"入", "舒聲", "促聲")</f>
        <v>舒聲</v>
      </c>
      <c r="H827" t="str">
        <f xml:space="preserve"> INDEX(聲母對照資料表[], MATCH(雅俗通字典[[#This Row],[切音]], 聲母對照資料表[十五音], 0), 2)</f>
        <v>q</v>
      </c>
      <c r="I827" t="str">
        <f xml:space="preserve"> INDEX(韻母對照資料表[], MATCH(雅俗通字典[[#This Row],[字韻]] &amp; LEFT(雅俗通字典[[#This Row],[舒促聲]],1), 韻母對照資料表[十五音識別碼], 0), 2)</f>
        <v>ian</v>
      </c>
      <c r="J827">
        <f xml:space="preserve"> MATCH(雅俗通字典[[#This Row],[聲調]], 雅俗通聲調, 0)</f>
        <v>2</v>
      </c>
      <c r="K827" t="str">
        <f xml:space="preserve"> _xlfn.CONCAT(雅俗通字典[[#This Row],[聲]:[調]])</f>
        <v>qian2</v>
      </c>
      <c r="L827" t="str">
        <f xml:space="preserve"> 雅俗通字典[[#This Row],[字韻]] &amp; 雅俗通字典[[#This Row],[聲調]] &amp; "聲" &amp; 雅俗通字典[[#This Row],[切音]]</f>
        <v>堅上上聲英</v>
      </c>
      <c r="M827" t="str">
        <f xml:space="preserve"> 雅俗通字典[[#This Row],[字韻]] &amp; TEXT(雅俗通字典[[#This Row],[調]], "[DBNum1]") &amp; 雅俗通字典[[#This Row],[切音]]</f>
        <v>堅二英</v>
      </c>
    </row>
    <row r="828" spans="1:13">
      <c r="A828">
        <v>827</v>
      </c>
      <c r="B828" s="13" t="s">
        <v>904</v>
      </c>
      <c r="C828" s="13" t="s">
        <v>88</v>
      </c>
      <c r="D828" s="13" t="s">
        <v>702</v>
      </c>
      <c r="E828" s="13" t="s">
        <v>148</v>
      </c>
      <c r="F828" t="s">
        <v>897</v>
      </c>
      <c r="G828" s="13" t="str">
        <f xml:space="preserve"> IF( RIGHT(雅俗通字典[[#This Row],[聲調]],1)&lt;&gt;"入", "舒聲", "促聲")</f>
        <v>舒聲</v>
      </c>
      <c r="H828" t="str">
        <f xml:space="preserve"> INDEX(聲母對照資料表[], MATCH(雅俗通字典[[#This Row],[切音]], 聲母對照資料表[十五音], 0), 2)</f>
        <v>q</v>
      </c>
      <c r="I828" t="str">
        <f xml:space="preserve"> INDEX(韻母對照資料表[], MATCH(雅俗通字典[[#This Row],[字韻]] &amp; LEFT(雅俗通字典[[#This Row],[舒促聲]],1), 韻母對照資料表[十五音識別碼], 0), 2)</f>
        <v>ian</v>
      </c>
      <c r="J828">
        <f xml:space="preserve"> MATCH(雅俗通字典[[#This Row],[聲調]], 雅俗通聲調, 0)</f>
        <v>2</v>
      </c>
      <c r="K828" t="str">
        <f xml:space="preserve"> _xlfn.CONCAT(雅俗通字典[[#This Row],[聲]:[調]])</f>
        <v>qian2</v>
      </c>
      <c r="L828" t="str">
        <f xml:space="preserve"> 雅俗通字典[[#This Row],[字韻]] &amp; 雅俗通字典[[#This Row],[聲調]] &amp; "聲" &amp; 雅俗通字典[[#This Row],[切音]]</f>
        <v>堅上上聲英</v>
      </c>
      <c r="M828" t="str">
        <f xml:space="preserve"> 雅俗通字典[[#This Row],[字韻]] &amp; TEXT(雅俗通字典[[#This Row],[調]], "[DBNum1]") &amp; 雅俗通字典[[#This Row],[切音]]</f>
        <v>堅二英</v>
      </c>
    </row>
    <row r="829" spans="1:13">
      <c r="A829">
        <v>828</v>
      </c>
      <c r="B829" s="13" t="s">
        <v>905</v>
      </c>
      <c r="C829" s="13" t="s">
        <v>88</v>
      </c>
      <c r="D829" s="13" t="s">
        <v>702</v>
      </c>
      <c r="E829" s="13" t="s">
        <v>148</v>
      </c>
      <c r="F829" t="s">
        <v>897</v>
      </c>
      <c r="G829" s="13" t="str">
        <f xml:space="preserve"> IF( RIGHT(雅俗通字典[[#This Row],[聲調]],1)&lt;&gt;"入", "舒聲", "促聲")</f>
        <v>舒聲</v>
      </c>
      <c r="H829" t="str">
        <f xml:space="preserve"> INDEX(聲母對照資料表[], MATCH(雅俗通字典[[#This Row],[切音]], 聲母對照資料表[十五音], 0), 2)</f>
        <v>q</v>
      </c>
      <c r="I829" t="str">
        <f xml:space="preserve"> INDEX(韻母對照資料表[], MATCH(雅俗通字典[[#This Row],[字韻]] &amp; LEFT(雅俗通字典[[#This Row],[舒促聲]],1), 韻母對照資料表[十五音識別碼], 0), 2)</f>
        <v>ian</v>
      </c>
      <c r="J829">
        <f xml:space="preserve"> MATCH(雅俗通字典[[#This Row],[聲調]], 雅俗通聲調, 0)</f>
        <v>2</v>
      </c>
      <c r="K829" t="str">
        <f xml:space="preserve"> _xlfn.CONCAT(雅俗通字典[[#This Row],[聲]:[調]])</f>
        <v>qian2</v>
      </c>
      <c r="L829" t="str">
        <f xml:space="preserve"> 雅俗通字典[[#This Row],[字韻]] &amp; 雅俗通字典[[#This Row],[聲調]] &amp; "聲" &amp; 雅俗通字典[[#This Row],[切音]]</f>
        <v>堅上上聲英</v>
      </c>
      <c r="M829" t="str">
        <f xml:space="preserve"> 雅俗通字典[[#This Row],[字韻]] &amp; TEXT(雅俗通字典[[#This Row],[調]], "[DBNum1]") &amp; 雅俗通字典[[#This Row],[切音]]</f>
        <v>堅二英</v>
      </c>
    </row>
    <row r="830" spans="1:13">
      <c r="A830">
        <v>829</v>
      </c>
      <c r="B830" s="13" t="s">
        <v>906</v>
      </c>
      <c r="C830" s="13" t="s">
        <v>537</v>
      </c>
      <c r="D830" s="13" t="s">
        <v>702</v>
      </c>
      <c r="E830" s="13" t="s">
        <v>148</v>
      </c>
      <c r="F830" t="s">
        <v>907</v>
      </c>
      <c r="G830" s="13" t="str">
        <f xml:space="preserve"> IF( RIGHT(雅俗通字典[[#This Row],[聲調]],1)&lt;&gt;"入", "舒聲", "促聲")</f>
        <v>舒聲</v>
      </c>
      <c r="H830" t="str">
        <f xml:space="preserve"> INDEX(聲母對照資料表[], MATCH(雅俗通字典[[#This Row],[切音]], 聲母對照資料表[十五音], 0), 2)</f>
        <v>b</v>
      </c>
      <c r="I830" t="str">
        <f xml:space="preserve"> INDEX(韻母對照資料表[], MATCH(雅俗通字典[[#This Row],[字韻]] &amp; LEFT(雅俗通字典[[#This Row],[舒促聲]],1), 韻母對照資料表[十五音識別碼], 0), 2)</f>
        <v>ian</v>
      </c>
      <c r="J830">
        <f xml:space="preserve"> MATCH(雅俗通字典[[#This Row],[聲調]], 雅俗通聲調, 0)</f>
        <v>2</v>
      </c>
      <c r="K830" t="str">
        <f xml:space="preserve"> _xlfn.CONCAT(雅俗通字典[[#This Row],[聲]:[調]])</f>
        <v>bian2</v>
      </c>
      <c r="L830" t="str">
        <f xml:space="preserve"> 雅俗通字典[[#This Row],[字韻]] &amp; 雅俗通字典[[#This Row],[聲調]] &amp; "聲" &amp; 雅俗通字典[[#This Row],[切音]]</f>
        <v>堅上上聲門</v>
      </c>
      <c r="M830" t="str">
        <f xml:space="preserve"> 雅俗通字典[[#This Row],[字韻]] &amp; TEXT(雅俗通字典[[#This Row],[調]], "[DBNum1]") &amp; 雅俗通字典[[#This Row],[切音]]</f>
        <v>堅二門</v>
      </c>
    </row>
    <row r="831" spans="1:13">
      <c r="A831">
        <v>830</v>
      </c>
      <c r="B831" s="13" t="s">
        <v>908</v>
      </c>
      <c r="C831" s="13" t="s">
        <v>537</v>
      </c>
      <c r="D831" s="13" t="s">
        <v>702</v>
      </c>
      <c r="E831" s="13" t="s">
        <v>148</v>
      </c>
      <c r="F831" t="s">
        <v>907</v>
      </c>
      <c r="G831" s="13" t="str">
        <f xml:space="preserve"> IF( RIGHT(雅俗通字典[[#This Row],[聲調]],1)&lt;&gt;"入", "舒聲", "促聲")</f>
        <v>舒聲</v>
      </c>
      <c r="H831" t="str">
        <f xml:space="preserve"> INDEX(聲母對照資料表[], MATCH(雅俗通字典[[#This Row],[切音]], 聲母對照資料表[十五音], 0), 2)</f>
        <v>b</v>
      </c>
      <c r="I831" t="str">
        <f xml:space="preserve"> INDEX(韻母對照資料表[], MATCH(雅俗通字典[[#This Row],[字韻]] &amp; LEFT(雅俗通字典[[#This Row],[舒促聲]],1), 韻母對照資料表[十五音識別碼], 0), 2)</f>
        <v>ian</v>
      </c>
      <c r="J831">
        <f xml:space="preserve"> MATCH(雅俗通字典[[#This Row],[聲調]], 雅俗通聲調, 0)</f>
        <v>2</v>
      </c>
      <c r="K831" t="str">
        <f xml:space="preserve"> _xlfn.CONCAT(雅俗通字典[[#This Row],[聲]:[調]])</f>
        <v>bian2</v>
      </c>
      <c r="L831" t="str">
        <f xml:space="preserve"> 雅俗通字典[[#This Row],[字韻]] &amp; 雅俗通字典[[#This Row],[聲調]] &amp; "聲" &amp; 雅俗通字典[[#This Row],[切音]]</f>
        <v>堅上上聲門</v>
      </c>
      <c r="M831" t="str">
        <f xml:space="preserve"> 雅俗通字典[[#This Row],[字韻]] &amp; TEXT(雅俗通字典[[#This Row],[調]], "[DBNum1]") &amp; 雅俗通字典[[#This Row],[切音]]</f>
        <v>堅二門</v>
      </c>
    </row>
    <row r="832" spans="1:13">
      <c r="A832">
        <v>831</v>
      </c>
      <c r="B832" s="13" t="s">
        <v>909</v>
      </c>
      <c r="C832" s="13" t="s">
        <v>537</v>
      </c>
      <c r="D832" s="13" t="s">
        <v>702</v>
      </c>
      <c r="E832" s="13" t="s">
        <v>148</v>
      </c>
      <c r="F832" t="s">
        <v>907</v>
      </c>
      <c r="G832" s="13" t="str">
        <f xml:space="preserve"> IF( RIGHT(雅俗通字典[[#This Row],[聲調]],1)&lt;&gt;"入", "舒聲", "促聲")</f>
        <v>舒聲</v>
      </c>
      <c r="H832" t="str">
        <f xml:space="preserve"> INDEX(聲母對照資料表[], MATCH(雅俗通字典[[#This Row],[切音]], 聲母對照資料表[十五音], 0), 2)</f>
        <v>b</v>
      </c>
      <c r="I832" t="str">
        <f xml:space="preserve"> INDEX(韻母對照資料表[], MATCH(雅俗通字典[[#This Row],[字韻]] &amp; LEFT(雅俗通字典[[#This Row],[舒促聲]],1), 韻母對照資料表[十五音識別碼], 0), 2)</f>
        <v>ian</v>
      </c>
      <c r="J832">
        <f xml:space="preserve"> MATCH(雅俗通字典[[#This Row],[聲調]], 雅俗通聲調, 0)</f>
        <v>2</v>
      </c>
      <c r="K832" t="str">
        <f xml:space="preserve"> _xlfn.CONCAT(雅俗通字典[[#This Row],[聲]:[調]])</f>
        <v>bian2</v>
      </c>
      <c r="L832" t="str">
        <f xml:space="preserve"> 雅俗通字典[[#This Row],[字韻]] &amp; 雅俗通字典[[#This Row],[聲調]] &amp; "聲" &amp; 雅俗通字典[[#This Row],[切音]]</f>
        <v>堅上上聲門</v>
      </c>
      <c r="M832" t="str">
        <f xml:space="preserve"> 雅俗通字典[[#This Row],[字韻]] &amp; TEXT(雅俗通字典[[#This Row],[調]], "[DBNum1]") &amp; 雅俗通字典[[#This Row],[切音]]</f>
        <v>堅二門</v>
      </c>
    </row>
    <row r="833" spans="1:13">
      <c r="A833">
        <v>832</v>
      </c>
      <c r="B833" s="13" t="s">
        <v>910</v>
      </c>
      <c r="C833" s="13" t="s">
        <v>537</v>
      </c>
      <c r="D833" s="13" t="s">
        <v>702</v>
      </c>
      <c r="E833" s="13" t="s">
        <v>148</v>
      </c>
      <c r="F833" t="s">
        <v>907</v>
      </c>
      <c r="G833" s="13" t="str">
        <f xml:space="preserve"> IF( RIGHT(雅俗通字典[[#This Row],[聲調]],1)&lt;&gt;"入", "舒聲", "促聲")</f>
        <v>舒聲</v>
      </c>
      <c r="H833" t="str">
        <f xml:space="preserve"> INDEX(聲母對照資料表[], MATCH(雅俗通字典[[#This Row],[切音]], 聲母對照資料表[十五音], 0), 2)</f>
        <v>b</v>
      </c>
      <c r="I833" t="str">
        <f xml:space="preserve"> INDEX(韻母對照資料表[], MATCH(雅俗通字典[[#This Row],[字韻]] &amp; LEFT(雅俗通字典[[#This Row],[舒促聲]],1), 韻母對照資料表[十五音識別碼], 0), 2)</f>
        <v>ian</v>
      </c>
      <c r="J833">
        <f xml:space="preserve"> MATCH(雅俗通字典[[#This Row],[聲調]], 雅俗通聲調, 0)</f>
        <v>2</v>
      </c>
      <c r="K833" t="str">
        <f xml:space="preserve"> _xlfn.CONCAT(雅俗通字典[[#This Row],[聲]:[調]])</f>
        <v>bian2</v>
      </c>
      <c r="L833" t="str">
        <f xml:space="preserve"> 雅俗通字典[[#This Row],[字韻]] &amp; 雅俗通字典[[#This Row],[聲調]] &amp; "聲" &amp; 雅俗通字典[[#This Row],[切音]]</f>
        <v>堅上上聲門</v>
      </c>
      <c r="M833" t="str">
        <f xml:space="preserve"> 雅俗通字典[[#This Row],[字韻]] &amp; TEXT(雅俗通字典[[#This Row],[調]], "[DBNum1]") &amp; 雅俗通字典[[#This Row],[切音]]</f>
        <v>堅二門</v>
      </c>
    </row>
    <row r="834" spans="1:13">
      <c r="A834">
        <v>833</v>
      </c>
      <c r="B834" s="13" t="s">
        <v>911</v>
      </c>
      <c r="C834" s="13" t="s">
        <v>537</v>
      </c>
      <c r="D834" s="13" t="s">
        <v>702</v>
      </c>
      <c r="E834" s="13" t="s">
        <v>148</v>
      </c>
      <c r="F834" t="s">
        <v>907</v>
      </c>
      <c r="G834" s="13" t="str">
        <f xml:space="preserve"> IF( RIGHT(雅俗通字典[[#This Row],[聲調]],1)&lt;&gt;"入", "舒聲", "促聲")</f>
        <v>舒聲</v>
      </c>
      <c r="H834" t="str">
        <f xml:space="preserve"> INDEX(聲母對照資料表[], MATCH(雅俗通字典[[#This Row],[切音]], 聲母對照資料表[十五音], 0), 2)</f>
        <v>b</v>
      </c>
      <c r="I834" t="str">
        <f xml:space="preserve"> INDEX(韻母對照資料表[], MATCH(雅俗通字典[[#This Row],[字韻]] &amp; LEFT(雅俗通字典[[#This Row],[舒促聲]],1), 韻母對照資料表[十五音識別碼], 0), 2)</f>
        <v>ian</v>
      </c>
      <c r="J834">
        <f xml:space="preserve"> MATCH(雅俗通字典[[#This Row],[聲調]], 雅俗通聲調, 0)</f>
        <v>2</v>
      </c>
      <c r="K834" t="str">
        <f xml:space="preserve"> _xlfn.CONCAT(雅俗通字典[[#This Row],[聲]:[調]])</f>
        <v>bian2</v>
      </c>
      <c r="L834" t="str">
        <f xml:space="preserve"> 雅俗通字典[[#This Row],[字韻]] &amp; 雅俗通字典[[#This Row],[聲調]] &amp; "聲" &amp; 雅俗通字典[[#This Row],[切音]]</f>
        <v>堅上上聲門</v>
      </c>
      <c r="M834" t="str">
        <f xml:space="preserve"> 雅俗通字典[[#This Row],[字韻]] &amp; TEXT(雅俗通字典[[#This Row],[調]], "[DBNum1]") &amp; 雅俗通字典[[#This Row],[切音]]</f>
        <v>堅二門</v>
      </c>
    </row>
    <row r="835" spans="1:13">
      <c r="A835">
        <v>834</v>
      </c>
      <c r="B835" s="13" t="s">
        <v>912</v>
      </c>
      <c r="C835" s="13" t="s">
        <v>537</v>
      </c>
      <c r="D835" s="13" t="s">
        <v>702</v>
      </c>
      <c r="E835" s="13" t="s">
        <v>148</v>
      </c>
      <c r="F835" t="s">
        <v>907</v>
      </c>
      <c r="G835" s="13" t="str">
        <f xml:space="preserve"> IF( RIGHT(雅俗通字典[[#This Row],[聲調]],1)&lt;&gt;"入", "舒聲", "促聲")</f>
        <v>舒聲</v>
      </c>
      <c r="H835" t="str">
        <f xml:space="preserve"> INDEX(聲母對照資料表[], MATCH(雅俗通字典[[#This Row],[切音]], 聲母對照資料表[十五音], 0), 2)</f>
        <v>b</v>
      </c>
      <c r="I835" t="str">
        <f xml:space="preserve"> INDEX(韻母對照資料表[], MATCH(雅俗通字典[[#This Row],[字韻]] &amp; LEFT(雅俗通字典[[#This Row],[舒促聲]],1), 韻母對照資料表[十五音識別碼], 0), 2)</f>
        <v>ian</v>
      </c>
      <c r="J835">
        <f xml:space="preserve"> MATCH(雅俗通字典[[#This Row],[聲調]], 雅俗通聲調, 0)</f>
        <v>2</v>
      </c>
      <c r="K835" t="str">
        <f xml:space="preserve"> _xlfn.CONCAT(雅俗通字典[[#This Row],[聲]:[調]])</f>
        <v>bian2</v>
      </c>
      <c r="L835" t="str">
        <f xml:space="preserve"> 雅俗通字典[[#This Row],[字韻]] &amp; 雅俗通字典[[#This Row],[聲調]] &amp; "聲" &amp; 雅俗通字典[[#This Row],[切音]]</f>
        <v>堅上上聲門</v>
      </c>
      <c r="M835" t="str">
        <f xml:space="preserve"> 雅俗通字典[[#This Row],[字韻]] &amp; TEXT(雅俗通字典[[#This Row],[調]], "[DBNum1]") &amp; 雅俗通字典[[#This Row],[切音]]</f>
        <v>堅二門</v>
      </c>
    </row>
    <row r="836" spans="1:13">
      <c r="A836">
        <v>835</v>
      </c>
      <c r="B836" s="13" t="s">
        <v>913</v>
      </c>
      <c r="C836" s="13" t="s">
        <v>537</v>
      </c>
      <c r="D836" s="13" t="s">
        <v>702</v>
      </c>
      <c r="E836" s="13" t="s">
        <v>148</v>
      </c>
      <c r="F836" t="s">
        <v>907</v>
      </c>
      <c r="G836" s="13" t="str">
        <f xml:space="preserve"> IF( RIGHT(雅俗通字典[[#This Row],[聲調]],1)&lt;&gt;"入", "舒聲", "促聲")</f>
        <v>舒聲</v>
      </c>
      <c r="H836" t="str">
        <f xml:space="preserve"> INDEX(聲母對照資料表[], MATCH(雅俗通字典[[#This Row],[切音]], 聲母對照資料表[十五音], 0), 2)</f>
        <v>b</v>
      </c>
      <c r="I836" t="str">
        <f xml:space="preserve"> INDEX(韻母對照資料表[], MATCH(雅俗通字典[[#This Row],[字韻]] &amp; LEFT(雅俗通字典[[#This Row],[舒促聲]],1), 韻母對照資料表[十五音識別碼], 0), 2)</f>
        <v>ian</v>
      </c>
      <c r="J836">
        <f xml:space="preserve"> MATCH(雅俗通字典[[#This Row],[聲調]], 雅俗通聲調, 0)</f>
        <v>2</v>
      </c>
      <c r="K836" t="str">
        <f xml:space="preserve"> _xlfn.CONCAT(雅俗通字典[[#This Row],[聲]:[調]])</f>
        <v>bian2</v>
      </c>
      <c r="L836" t="str">
        <f xml:space="preserve"> 雅俗通字典[[#This Row],[字韻]] &amp; 雅俗通字典[[#This Row],[聲調]] &amp; "聲" &amp; 雅俗通字典[[#This Row],[切音]]</f>
        <v>堅上上聲門</v>
      </c>
      <c r="M836" t="str">
        <f xml:space="preserve"> 雅俗通字典[[#This Row],[字韻]] &amp; TEXT(雅俗通字典[[#This Row],[調]], "[DBNum1]") &amp; 雅俗通字典[[#This Row],[切音]]</f>
        <v>堅二門</v>
      </c>
    </row>
    <row r="837" spans="1:13">
      <c r="A837">
        <v>836</v>
      </c>
      <c r="B837" s="13" t="s">
        <v>914</v>
      </c>
      <c r="C837" s="13" t="s">
        <v>537</v>
      </c>
      <c r="D837" s="13" t="s">
        <v>702</v>
      </c>
      <c r="E837" s="13" t="s">
        <v>148</v>
      </c>
      <c r="F837" t="s">
        <v>907</v>
      </c>
      <c r="G837" s="13" t="str">
        <f xml:space="preserve"> IF( RIGHT(雅俗通字典[[#This Row],[聲調]],1)&lt;&gt;"入", "舒聲", "促聲")</f>
        <v>舒聲</v>
      </c>
      <c r="H837" t="str">
        <f xml:space="preserve"> INDEX(聲母對照資料表[], MATCH(雅俗通字典[[#This Row],[切音]], 聲母對照資料表[十五音], 0), 2)</f>
        <v>b</v>
      </c>
      <c r="I837" t="str">
        <f xml:space="preserve"> INDEX(韻母對照資料表[], MATCH(雅俗通字典[[#This Row],[字韻]] &amp; LEFT(雅俗通字典[[#This Row],[舒促聲]],1), 韻母對照資料表[十五音識別碼], 0), 2)</f>
        <v>ian</v>
      </c>
      <c r="J837">
        <f xml:space="preserve"> MATCH(雅俗通字典[[#This Row],[聲調]], 雅俗通聲調, 0)</f>
        <v>2</v>
      </c>
      <c r="K837" t="str">
        <f xml:space="preserve"> _xlfn.CONCAT(雅俗通字典[[#This Row],[聲]:[調]])</f>
        <v>bian2</v>
      </c>
      <c r="L837" t="str">
        <f xml:space="preserve"> 雅俗通字典[[#This Row],[字韻]] &amp; 雅俗通字典[[#This Row],[聲調]] &amp; "聲" &amp; 雅俗通字典[[#This Row],[切音]]</f>
        <v>堅上上聲門</v>
      </c>
      <c r="M837" t="str">
        <f xml:space="preserve"> 雅俗通字典[[#This Row],[字韻]] &amp; TEXT(雅俗通字典[[#This Row],[調]], "[DBNum1]") &amp; 雅俗通字典[[#This Row],[切音]]</f>
        <v>堅二門</v>
      </c>
    </row>
    <row r="838" spans="1:13">
      <c r="A838">
        <v>837</v>
      </c>
      <c r="B838" s="13" t="s">
        <v>915</v>
      </c>
      <c r="C838" s="13" t="s">
        <v>537</v>
      </c>
      <c r="D838" s="13" t="s">
        <v>702</v>
      </c>
      <c r="E838" s="13" t="s">
        <v>148</v>
      </c>
      <c r="F838" t="s">
        <v>907</v>
      </c>
      <c r="G838" s="13" t="str">
        <f xml:space="preserve"> IF( RIGHT(雅俗通字典[[#This Row],[聲調]],1)&lt;&gt;"入", "舒聲", "促聲")</f>
        <v>舒聲</v>
      </c>
      <c r="H838" t="str">
        <f xml:space="preserve"> INDEX(聲母對照資料表[], MATCH(雅俗通字典[[#This Row],[切音]], 聲母對照資料表[十五音], 0), 2)</f>
        <v>b</v>
      </c>
      <c r="I838" t="str">
        <f xml:space="preserve"> INDEX(韻母對照資料表[], MATCH(雅俗通字典[[#This Row],[字韻]] &amp; LEFT(雅俗通字典[[#This Row],[舒促聲]],1), 韻母對照資料表[十五音識別碼], 0), 2)</f>
        <v>ian</v>
      </c>
      <c r="J838">
        <f xml:space="preserve"> MATCH(雅俗通字典[[#This Row],[聲調]], 雅俗通聲調, 0)</f>
        <v>2</v>
      </c>
      <c r="K838" t="str">
        <f xml:space="preserve"> _xlfn.CONCAT(雅俗通字典[[#This Row],[聲]:[調]])</f>
        <v>bian2</v>
      </c>
      <c r="L838" t="str">
        <f xml:space="preserve"> 雅俗通字典[[#This Row],[字韻]] &amp; 雅俗通字典[[#This Row],[聲調]] &amp; "聲" &amp; 雅俗通字典[[#This Row],[切音]]</f>
        <v>堅上上聲門</v>
      </c>
      <c r="M838" t="str">
        <f xml:space="preserve"> 雅俗通字典[[#This Row],[字韻]] &amp; TEXT(雅俗通字典[[#This Row],[調]], "[DBNum1]") &amp; 雅俗通字典[[#This Row],[切音]]</f>
        <v>堅二門</v>
      </c>
    </row>
    <row r="839" spans="1:13">
      <c r="A839">
        <v>838</v>
      </c>
      <c r="B839" s="13" t="s">
        <v>916</v>
      </c>
      <c r="C839" s="13" t="s">
        <v>537</v>
      </c>
      <c r="D839" s="13" t="s">
        <v>702</v>
      </c>
      <c r="E839" s="13" t="s">
        <v>148</v>
      </c>
      <c r="F839" t="s">
        <v>907</v>
      </c>
      <c r="G839" s="13" t="str">
        <f xml:space="preserve"> IF( RIGHT(雅俗通字典[[#This Row],[聲調]],1)&lt;&gt;"入", "舒聲", "促聲")</f>
        <v>舒聲</v>
      </c>
      <c r="H839" t="str">
        <f xml:space="preserve"> INDEX(聲母對照資料表[], MATCH(雅俗通字典[[#This Row],[切音]], 聲母對照資料表[十五音], 0), 2)</f>
        <v>b</v>
      </c>
      <c r="I839" t="str">
        <f xml:space="preserve"> INDEX(韻母對照資料表[], MATCH(雅俗通字典[[#This Row],[字韻]] &amp; LEFT(雅俗通字典[[#This Row],[舒促聲]],1), 韻母對照資料表[十五音識別碼], 0), 2)</f>
        <v>ian</v>
      </c>
      <c r="J839">
        <f xml:space="preserve"> MATCH(雅俗通字典[[#This Row],[聲調]], 雅俗通聲調, 0)</f>
        <v>2</v>
      </c>
      <c r="K839" t="str">
        <f xml:space="preserve"> _xlfn.CONCAT(雅俗通字典[[#This Row],[聲]:[調]])</f>
        <v>bian2</v>
      </c>
      <c r="L839" t="str">
        <f xml:space="preserve"> 雅俗通字典[[#This Row],[字韻]] &amp; 雅俗通字典[[#This Row],[聲調]] &amp; "聲" &amp; 雅俗通字典[[#This Row],[切音]]</f>
        <v>堅上上聲門</v>
      </c>
      <c r="M839" t="str">
        <f xml:space="preserve"> 雅俗通字典[[#This Row],[字韻]] &amp; TEXT(雅俗通字典[[#This Row],[調]], "[DBNum1]") &amp; 雅俗通字典[[#This Row],[切音]]</f>
        <v>堅二門</v>
      </c>
    </row>
    <row r="840" spans="1:13">
      <c r="A840">
        <v>839</v>
      </c>
      <c r="B840" s="13" t="s">
        <v>917</v>
      </c>
      <c r="C840" s="13" t="s">
        <v>421</v>
      </c>
      <c r="D840" s="13" t="s">
        <v>702</v>
      </c>
      <c r="E840" s="13" t="s">
        <v>148</v>
      </c>
      <c r="F840" t="s">
        <v>918</v>
      </c>
      <c r="G840" s="13" t="str">
        <f xml:space="preserve"> IF( RIGHT(雅俗通字典[[#This Row],[聲調]],1)&lt;&gt;"入", "舒聲", "促聲")</f>
        <v>舒聲</v>
      </c>
      <c r="H840" t="str">
        <f xml:space="preserve"> INDEX(聲母對照資料表[], MATCH(雅俗通字典[[#This Row],[切音]], 聲母對照資料表[十五音], 0), 2)</f>
        <v>g</v>
      </c>
      <c r="I840" t="str">
        <f xml:space="preserve"> INDEX(韻母對照資料表[], MATCH(雅俗通字典[[#This Row],[字韻]] &amp; LEFT(雅俗通字典[[#This Row],[舒促聲]],1), 韻母對照資料表[十五音識別碼], 0), 2)</f>
        <v>ian</v>
      </c>
      <c r="J840">
        <f xml:space="preserve"> MATCH(雅俗通字典[[#This Row],[聲調]], 雅俗通聲調, 0)</f>
        <v>2</v>
      </c>
      <c r="K840" t="str">
        <f xml:space="preserve"> _xlfn.CONCAT(雅俗通字典[[#This Row],[聲]:[調]])</f>
        <v>gian2</v>
      </c>
      <c r="L840" t="str">
        <f xml:space="preserve"> 雅俗通字典[[#This Row],[字韻]] &amp; 雅俗通字典[[#This Row],[聲調]] &amp; "聲" &amp; 雅俗通字典[[#This Row],[切音]]</f>
        <v>堅上上聲語</v>
      </c>
      <c r="M840" t="str">
        <f xml:space="preserve"> 雅俗通字典[[#This Row],[字韻]] &amp; TEXT(雅俗通字典[[#This Row],[調]], "[DBNum1]") &amp; 雅俗通字典[[#This Row],[切音]]</f>
        <v>堅二語</v>
      </c>
    </row>
    <row r="841" spans="1:13">
      <c r="A841">
        <v>840</v>
      </c>
      <c r="B841" s="13" t="s">
        <v>919</v>
      </c>
      <c r="C841" s="13" t="s">
        <v>421</v>
      </c>
      <c r="D841" s="13" t="s">
        <v>702</v>
      </c>
      <c r="E841" s="13" t="s">
        <v>148</v>
      </c>
      <c r="F841" t="s">
        <v>918</v>
      </c>
      <c r="G841" s="13" t="str">
        <f xml:space="preserve"> IF( RIGHT(雅俗通字典[[#This Row],[聲調]],1)&lt;&gt;"入", "舒聲", "促聲")</f>
        <v>舒聲</v>
      </c>
      <c r="H841" t="str">
        <f xml:space="preserve"> INDEX(聲母對照資料表[], MATCH(雅俗通字典[[#This Row],[切音]], 聲母對照資料表[十五音], 0), 2)</f>
        <v>g</v>
      </c>
      <c r="I841" t="str">
        <f xml:space="preserve"> INDEX(韻母對照資料表[], MATCH(雅俗通字典[[#This Row],[字韻]] &amp; LEFT(雅俗通字典[[#This Row],[舒促聲]],1), 韻母對照資料表[十五音識別碼], 0), 2)</f>
        <v>ian</v>
      </c>
      <c r="J841">
        <f xml:space="preserve"> MATCH(雅俗通字典[[#This Row],[聲調]], 雅俗通聲調, 0)</f>
        <v>2</v>
      </c>
      <c r="K841" t="str">
        <f xml:space="preserve"> _xlfn.CONCAT(雅俗通字典[[#This Row],[聲]:[調]])</f>
        <v>gian2</v>
      </c>
      <c r="L841" t="str">
        <f xml:space="preserve"> 雅俗通字典[[#This Row],[字韻]] &amp; 雅俗通字典[[#This Row],[聲調]] &amp; "聲" &amp; 雅俗通字典[[#This Row],[切音]]</f>
        <v>堅上上聲語</v>
      </c>
      <c r="M841" t="str">
        <f xml:space="preserve"> 雅俗通字典[[#This Row],[字韻]] &amp; TEXT(雅俗通字典[[#This Row],[調]], "[DBNum1]") &amp; 雅俗通字典[[#This Row],[切音]]</f>
        <v>堅二語</v>
      </c>
    </row>
    <row r="842" spans="1:13">
      <c r="A842">
        <v>841</v>
      </c>
      <c r="B842" s="13" t="s">
        <v>920</v>
      </c>
      <c r="C842" s="13" t="s">
        <v>421</v>
      </c>
      <c r="D842" s="13" t="s">
        <v>702</v>
      </c>
      <c r="E842" s="13" t="s">
        <v>148</v>
      </c>
      <c r="F842" t="s">
        <v>918</v>
      </c>
      <c r="G842" s="13" t="str">
        <f xml:space="preserve"> IF( RIGHT(雅俗通字典[[#This Row],[聲調]],1)&lt;&gt;"入", "舒聲", "促聲")</f>
        <v>舒聲</v>
      </c>
      <c r="H842" t="str">
        <f xml:space="preserve"> INDEX(聲母對照資料表[], MATCH(雅俗通字典[[#This Row],[切音]], 聲母對照資料表[十五音], 0), 2)</f>
        <v>g</v>
      </c>
      <c r="I842" t="str">
        <f xml:space="preserve"> INDEX(韻母對照資料表[], MATCH(雅俗通字典[[#This Row],[字韻]] &amp; LEFT(雅俗通字典[[#This Row],[舒促聲]],1), 韻母對照資料表[十五音識別碼], 0), 2)</f>
        <v>ian</v>
      </c>
      <c r="J842">
        <f xml:space="preserve"> MATCH(雅俗通字典[[#This Row],[聲調]], 雅俗通聲調, 0)</f>
        <v>2</v>
      </c>
      <c r="K842" t="str">
        <f xml:space="preserve"> _xlfn.CONCAT(雅俗通字典[[#This Row],[聲]:[調]])</f>
        <v>gian2</v>
      </c>
      <c r="L842" t="str">
        <f xml:space="preserve"> 雅俗通字典[[#This Row],[字韻]] &amp; 雅俗通字典[[#This Row],[聲調]] &amp; "聲" &amp; 雅俗通字典[[#This Row],[切音]]</f>
        <v>堅上上聲語</v>
      </c>
      <c r="M842" t="str">
        <f xml:space="preserve"> 雅俗通字典[[#This Row],[字韻]] &amp; TEXT(雅俗通字典[[#This Row],[調]], "[DBNum1]") &amp; 雅俗通字典[[#This Row],[切音]]</f>
        <v>堅二語</v>
      </c>
    </row>
    <row r="843" spans="1:13">
      <c r="A843">
        <v>842</v>
      </c>
      <c r="B843" s="13" t="s">
        <v>921</v>
      </c>
      <c r="C843" s="13" t="s">
        <v>421</v>
      </c>
      <c r="D843" s="13" t="s">
        <v>702</v>
      </c>
      <c r="E843" s="13" t="s">
        <v>148</v>
      </c>
      <c r="F843" t="s">
        <v>918</v>
      </c>
      <c r="G843" s="13" t="str">
        <f xml:space="preserve"> IF( RIGHT(雅俗通字典[[#This Row],[聲調]],1)&lt;&gt;"入", "舒聲", "促聲")</f>
        <v>舒聲</v>
      </c>
      <c r="H843" t="str">
        <f xml:space="preserve"> INDEX(聲母對照資料表[], MATCH(雅俗通字典[[#This Row],[切音]], 聲母對照資料表[十五音], 0), 2)</f>
        <v>g</v>
      </c>
      <c r="I843" t="str">
        <f xml:space="preserve"> INDEX(韻母對照資料表[], MATCH(雅俗通字典[[#This Row],[字韻]] &amp; LEFT(雅俗通字典[[#This Row],[舒促聲]],1), 韻母對照資料表[十五音識別碼], 0), 2)</f>
        <v>ian</v>
      </c>
      <c r="J843">
        <f xml:space="preserve"> MATCH(雅俗通字典[[#This Row],[聲調]], 雅俗通聲調, 0)</f>
        <v>2</v>
      </c>
      <c r="K843" t="str">
        <f xml:space="preserve"> _xlfn.CONCAT(雅俗通字典[[#This Row],[聲]:[調]])</f>
        <v>gian2</v>
      </c>
      <c r="L843" t="str">
        <f xml:space="preserve"> 雅俗通字典[[#This Row],[字韻]] &amp; 雅俗通字典[[#This Row],[聲調]] &amp; "聲" &amp; 雅俗通字典[[#This Row],[切音]]</f>
        <v>堅上上聲語</v>
      </c>
      <c r="M843" t="str">
        <f xml:space="preserve"> 雅俗通字典[[#This Row],[字韻]] &amp; TEXT(雅俗通字典[[#This Row],[調]], "[DBNum1]") &amp; 雅俗通字典[[#This Row],[切音]]</f>
        <v>堅二語</v>
      </c>
    </row>
    <row r="844" spans="1:13">
      <c r="A844">
        <v>843</v>
      </c>
      <c r="B844" s="13" t="s">
        <v>922</v>
      </c>
      <c r="C844" s="13" t="s">
        <v>101</v>
      </c>
      <c r="D844" s="13" t="s">
        <v>702</v>
      </c>
      <c r="E844" s="13" t="s">
        <v>148</v>
      </c>
      <c r="F844" t="s">
        <v>923</v>
      </c>
      <c r="G844" s="13" t="str">
        <f xml:space="preserve"> IF( RIGHT(雅俗通字典[[#This Row],[聲調]],1)&lt;&gt;"入", "舒聲", "促聲")</f>
        <v>舒聲</v>
      </c>
      <c r="H844" t="str">
        <f xml:space="preserve"> INDEX(聲母對照資料表[], MATCH(雅俗通字典[[#This Row],[切音]], 聲母對照資料表[十五音], 0), 2)</f>
        <v>c</v>
      </c>
      <c r="I844" t="str">
        <f xml:space="preserve"> INDEX(韻母對照資料表[], MATCH(雅俗通字典[[#This Row],[字韻]] &amp; LEFT(雅俗通字典[[#This Row],[舒促聲]],1), 韻母對照資料表[十五音識別碼], 0), 2)</f>
        <v>ian</v>
      </c>
      <c r="J844">
        <f xml:space="preserve"> MATCH(雅俗通字典[[#This Row],[聲調]], 雅俗通聲調, 0)</f>
        <v>2</v>
      </c>
      <c r="K844" t="str">
        <f xml:space="preserve"> _xlfn.CONCAT(雅俗通字典[[#This Row],[聲]:[調]])</f>
        <v>cian2</v>
      </c>
      <c r="L844" t="str">
        <f xml:space="preserve"> 雅俗通字典[[#This Row],[字韻]] &amp; 雅俗通字典[[#This Row],[聲調]] &amp; "聲" &amp; 雅俗通字典[[#This Row],[切音]]</f>
        <v>堅上上聲出</v>
      </c>
      <c r="M844" t="str">
        <f xml:space="preserve"> 雅俗通字典[[#This Row],[字韻]] &amp; TEXT(雅俗通字典[[#This Row],[調]], "[DBNum1]") &amp; 雅俗通字典[[#This Row],[切音]]</f>
        <v>堅二出</v>
      </c>
    </row>
    <row r="845" spans="1:13">
      <c r="A845">
        <v>844</v>
      </c>
      <c r="B845" s="13" t="s">
        <v>924</v>
      </c>
      <c r="C845" s="13" t="s">
        <v>101</v>
      </c>
      <c r="D845" s="13" t="s">
        <v>702</v>
      </c>
      <c r="E845" s="13" t="s">
        <v>148</v>
      </c>
      <c r="F845" t="s">
        <v>923</v>
      </c>
      <c r="G845" s="13" t="str">
        <f xml:space="preserve"> IF( RIGHT(雅俗通字典[[#This Row],[聲調]],1)&lt;&gt;"入", "舒聲", "促聲")</f>
        <v>舒聲</v>
      </c>
      <c r="H845" t="str">
        <f xml:space="preserve"> INDEX(聲母對照資料表[], MATCH(雅俗通字典[[#This Row],[切音]], 聲母對照資料表[十五音], 0), 2)</f>
        <v>c</v>
      </c>
      <c r="I845" t="str">
        <f xml:space="preserve"> INDEX(韻母對照資料表[], MATCH(雅俗通字典[[#This Row],[字韻]] &amp; LEFT(雅俗通字典[[#This Row],[舒促聲]],1), 韻母對照資料表[十五音識別碼], 0), 2)</f>
        <v>ian</v>
      </c>
      <c r="J845">
        <f xml:space="preserve"> MATCH(雅俗通字典[[#This Row],[聲調]], 雅俗通聲調, 0)</f>
        <v>2</v>
      </c>
      <c r="K845" t="str">
        <f xml:space="preserve"> _xlfn.CONCAT(雅俗通字典[[#This Row],[聲]:[調]])</f>
        <v>cian2</v>
      </c>
      <c r="L845" t="str">
        <f xml:space="preserve"> 雅俗通字典[[#This Row],[字韻]] &amp; 雅俗通字典[[#This Row],[聲調]] &amp; "聲" &amp; 雅俗通字典[[#This Row],[切音]]</f>
        <v>堅上上聲出</v>
      </c>
      <c r="M845" t="str">
        <f xml:space="preserve"> 雅俗通字典[[#This Row],[字韻]] &amp; TEXT(雅俗通字典[[#This Row],[調]], "[DBNum1]") &amp; 雅俗通字典[[#This Row],[切音]]</f>
        <v>堅二出</v>
      </c>
    </row>
    <row r="846" spans="1:13">
      <c r="A846">
        <v>845</v>
      </c>
      <c r="B846" s="13" t="s">
        <v>925</v>
      </c>
      <c r="C846" s="13" t="s">
        <v>101</v>
      </c>
      <c r="D846" s="13" t="s">
        <v>702</v>
      </c>
      <c r="E846" s="13" t="s">
        <v>148</v>
      </c>
      <c r="F846" t="s">
        <v>923</v>
      </c>
      <c r="G846" s="13" t="str">
        <f xml:space="preserve"> IF( RIGHT(雅俗通字典[[#This Row],[聲調]],1)&lt;&gt;"入", "舒聲", "促聲")</f>
        <v>舒聲</v>
      </c>
      <c r="H846" t="str">
        <f xml:space="preserve"> INDEX(聲母對照資料表[], MATCH(雅俗通字典[[#This Row],[切音]], 聲母對照資料表[十五音], 0), 2)</f>
        <v>c</v>
      </c>
      <c r="I846" t="str">
        <f xml:space="preserve"> INDEX(韻母對照資料表[], MATCH(雅俗通字典[[#This Row],[字韻]] &amp; LEFT(雅俗通字典[[#This Row],[舒促聲]],1), 韻母對照資料表[十五音識別碼], 0), 2)</f>
        <v>ian</v>
      </c>
      <c r="J846">
        <f xml:space="preserve"> MATCH(雅俗通字典[[#This Row],[聲調]], 雅俗通聲調, 0)</f>
        <v>2</v>
      </c>
      <c r="K846" t="str">
        <f xml:space="preserve"> _xlfn.CONCAT(雅俗通字典[[#This Row],[聲]:[調]])</f>
        <v>cian2</v>
      </c>
      <c r="L846" t="str">
        <f xml:space="preserve"> 雅俗通字典[[#This Row],[字韻]] &amp; 雅俗通字典[[#This Row],[聲調]] &amp; "聲" &amp; 雅俗通字典[[#This Row],[切音]]</f>
        <v>堅上上聲出</v>
      </c>
      <c r="M846" t="str">
        <f xml:space="preserve"> 雅俗通字典[[#This Row],[字韻]] &amp; TEXT(雅俗通字典[[#This Row],[調]], "[DBNum1]") &amp; 雅俗通字典[[#This Row],[切音]]</f>
        <v>堅二出</v>
      </c>
    </row>
    <row r="847" spans="1:13">
      <c r="A847">
        <v>846</v>
      </c>
      <c r="B847" s="13" t="s">
        <v>926</v>
      </c>
      <c r="C847" s="13" t="s">
        <v>101</v>
      </c>
      <c r="D847" s="13" t="s">
        <v>702</v>
      </c>
      <c r="E847" s="13" t="s">
        <v>148</v>
      </c>
      <c r="F847" t="s">
        <v>923</v>
      </c>
      <c r="G847" s="13" t="str">
        <f xml:space="preserve"> IF( RIGHT(雅俗通字典[[#This Row],[聲調]],1)&lt;&gt;"入", "舒聲", "促聲")</f>
        <v>舒聲</v>
      </c>
      <c r="H847" t="str">
        <f xml:space="preserve"> INDEX(聲母對照資料表[], MATCH(雅俗通字典[[#This Row],[切音]], 聲母對照資料表[十五音], 0), 2)</f>
        <v>c</v>
      </c>
      <c r="I847" t="str">
        <f xml:space="preserve"> INDEX(韻母對照資料表[], MATCH(雅俗通字典[[#This Row],[字韻]] &amp; LEFT(雅俗通字典[[#This Row],[舒促聲]],1), 韻母對照資料表[十五音識別碼], 0), 2)</f>
        <v>ian</v>
      </c>
      <c r="J847">
        <f xml:space="preserve"> MATCH(雅俗通字典[[#This Row],[聲調]], 雅俗通聲調, 0)</f>
        <v>2</v>
      </c>
      <c r="K847" t="str">
        <f xml:space="preserve"> _xlfn.CONCAT(雅俗通字典[[#This Row],[聲]:[調]])</f>
        <v>cian2</v>
      </c>
      <c r="L847" t="str">
        <f xml:space="preserve"> 雅俗通字典[[#This Row],[字韻]] &amp; 雅俗通字典[[#This Row],[聲調]] &amp; "聲" &amp; 雅俗通字典[[#This Row],[切音]]</f>
        <v>堅上上聲出</v>
      </c>
      <c r="M847" t="str">
        <f xml:space="preserve"> 雅俗通字典[[#This Row],[字韻]] &amp; TEXT(雅俗通字典[[#This Row],[調]], "[DBNum1]") &amp; 雅俗通字典[[#This Row],[切音]]</f>
        <v>堅二出</v>
      </c>
    </row>
    <row r="848" spans="1:13">
      <c r="A848">
        <v>847</v>
      </c>
      <c r="B848" s="13" t="s">
        <v>927</v>
      </c>
      <c r="C848" s="13" t="s">
        <v>101</v>
      </c>
      <c r="D848" s="13" t="s">
        <v>702</v>
      </c>
      <c r="E848" s="13" t="s">
        <v>148</v>
      </c>
      <c r="F848" t="s">
        <v>923</v>
      </c>
      <c r="G848" s="13" t="str">
        <f xml:space="preserve"> IF( RIGHT(雅俗通字典[[#This Row],[聲調]],1)&lt;&gt;"入", "舒聲", "促聲")</f>
        <v>舒聲</v>
      </c>
      <c r="H848" t="str">
        <f xml:space="preserve"> INDEX(聲母對照資料表[], MATCH(雅俗通字典[[#This Row],[切音]], 聲母對照資料表[十五音], 0), 2)</f>
        <v>c</v>
      </c>
      <c r="I848" t="str">
        <f xml:space="preserve"> INDEX(韻母對照資料表[], MATCH(雅俗通字典[[#This Row],[字韻]] &amp; LEFT(雅俗通字典[[#This Row],[舒促聲]],1), 韻母對照資料表[十五音識別碼], 0), 2)</f>
        <v>ian</v>
      </c>
      <c r="J848">
        <f xml:space="preserve"> MATCH(雅俗通字典[[#This Row],[聲調]], 雅俗通聲調, 0)</f>
        <v>2</v>
      </c>
      <c r="K848" t="str">
        <f xml:space="preserve"> _xlfn.CONCAT(雅俗通字典[[#This Row],[聲]:[調]])</f>
        <v>cian2</v>
      </c>
      <c r="L848" t="str">
        <f xml:space="preserve"> 雅俗通字典[[#This Row],[字韻]] &amp; 雅俗通字典[[#This Row],[聲調]] &amp; "聲" &amp; 雅俗通字典[[#This Row],[切音]]</f>
        <v>堅上上聲出</v>
      </c>
      <c r="M848" t="str">
        <f xml:space="preserve"> 雅俗通字典[[#This Row],[字韻]] &amp; TEXT(雅俗通字典[[#This Row],[調]], "[DBNum1]") &amp; 雅俗通字典[[#This Row],[切音]]</f>
        <v>堅二出</v>
      </c>
    </row>
    <row r="849" spans="1:13">
      <c r="A849">
        <v>848</v>
      </c>
      <c r="B849" s="13" t="s">
        <v>868</v>
      </c>
      <c r="C849" s="13" t="s">
        <v>101</v>
      </c>
      <c r="D849" s="13" t="s">
        <v>702</v>
      </c>
      <c r="E849" s="13" t="s">
        <v>148</v>
      </c>
      <c r="F849" t="s">
        <v>923</v>
      </c>
      <c r="G849" s="13" t="str">
        <f xml:space="preserve"> IF( RIGHT(雅俗通字典[[#This Row],[聲調]],1)&lt;&gt;"入", "舒聲", "促聲")</f>
        <v>舒聲</v>
      </c>
      <c r="H849" t="str">
        <f xml:space="preserve"> INDEX(聲母對照資料表[], MATCH(雅俗通字典[[#This Row],[切音]], 聲母對照資料表[十五音], 0), 2)</f>
        <v>c</v>
      </c>
      <c r="I849" t="str">
        <f xml:space="preserve"> INDEX(韻母對照資料表[], MATCH(雅俗通字典[[#This Row],[字韻]] &amp; LEFT(雅俗通字典[[#This Row],[舒促聲]],1), 韻母對照資料表[十五音識別碼], 0), 2)</f>
        <v>ian</v>
      </c>
      <c r="J849">
        <f xml:space="preserve"> MATCH(雅俗通字典[[#This Row],[聲調]], 雅俗通聲調, 0)</f>
        <v>2</v>
      </c>
      <c r="K849" t="str">
        <f xml:space="preserve"> _xlfn.CONCAT(雅俗通字典[[#This Row],[聲]:[調]])</f>
        <v>cian2</v>
      </c>
      <c r="L849" t="str">
        <f xml:space="preserve"> 雅俗通字典[[#This Row],[字韻]] &amp; 雅俗通字典[[#This Row],[聲調]] &amp; "聲" &amp; 雅俗通字典[[#This Row],[切音]]</f>
        <v>堅上上聲出</v>
      </c>
      <c r="M849" t="str">
        <f xml:space="preserve"> 雅俗通字典[[#This Row],[字韻]] &amp; TEXT(雅俗通字典[[#This Row],[調]], "[DBNum1]") &amp; 雅俗通字典[[#This Row],[切音]]</f>
        <v>堅二出</v>
      </c>
    </row>
    <row r="850" spans="1:13">
      <c r="A850">
        <v>849</v>
      </c>
      <c r="B850" s="13" t="s">
        <v>928</v>
      </c>
      <c r="C850" s="13" t="s">
        <v>101</v>
      </c>
      <c r="D850" s="13" t="s">
        <v>702</v>
      </c>
      <c r="E850" s="13" t="s">
        <v>148</v>
      </c>
      <c r="F850" t="s">
        <v>923</v>
      </c>
      <c r="G850" s="13" t="str">
        <f xml:space="preserve"> IF( RIGHT(雅俗通字典[[#This Row],[聲調]],1)&lt;&gt;"入", "舒聲", "促聲")</f>
        <v>舒聲</v>
      </c>
      <c r="H850" t="str">
        <f xml:space="preserve"> INDEX(聲母對照資料表[], MATCH(雅俗通字典[[#This Row],[切音]], 聲母對照資料表[十五音], 0), 2)</f>
        <v>c</v>
      </c>
      <c r="I850" t="str">
        <f xml:space="preserve"> INDEX(韻母對照資料表[], MATCH(雅俗通字典[[#This Row],[字韻]] &amp; LEFT(雅俗通字典[[#This Row],[舒促聲]],1), 韻母對照資料表[十五音識別碼], 0), 2)</f>
        <v>ian</v>
      </c>
      <c r="J850">
        <f xml:space="preserve"> MATCH(雅俗通字典[[#This Row],[聲調]], 雅俗通聲調, 0)</f>
        <v>2</v>
      </c>
      <c r="K850" t="str">
        <f xml:space="preserve"> _xlfn.CONCAT(雅俗通字典[[#This Row],[聲]:[調]])</f>
        <v>cian2</v>
      </c>
      <c r="L850" t="str">
        <f xml:space="preserve"> 雅俗通字典[[#This Row],[字韻]] &amp; 雅俗通字典[[#This Row],[聲調]] &amp; "聲" &amp; 雅俗通字典[[#This Row],[切音]]</f>
        <v>堅上上聲出</v>
      </c>
      <c r="M850" t="str">
        <f xml:space="preserve"> 雅俗通字典[[#This Row],[字韻]] &amp; TEXT(雅俗通字典[[#This Row],[調]], "[DBNum1]") &amp; 雅俗通字典[[#This Row],[切音]]</f>
        <v>堅二出</v>
      </c>
    </row>
    <row r="851" spans="1:13">
      <c r="A851">
        <v>850</v>
      </c>
      <c r="B851" s="13" t="s">
        <v>929</v>
      </c>
      <c r="C851" s="13" t="s">
        <v>108</v>
      </c>
      <c r="D851" s="13" t="s">
        <v>702</v>
      </c>
      <c r="E851" s="13" t="s">
        <v>148</v>
      </c>
      <c r="F851" t="s">
        <v>930</v>
      </c>
      <c r="G851" s="13" t="str">
        <f xml:space="preserve"> IF( RIGHT(雅俗通字典[[#This Row],[聲調]],1)&lt;&gt;"入", "舒聲", "促聲")</f>
        <v>舒聲</v>
      </c>
      <c r="H851" t="str">
        <f xml:space="preserve"> INDEX(聲母對照資料表[], MATCH(雅俗通字典[[#This Row],[切音]], 聲母對照資料表[十五音], 0), 2)</f>
        <v>h</v>
      </c>
      <c r="I851" t="str">
        <f xml:space="preserve"> INDEX(韻母對照資料表[], MATCH(雅俗通字典[[#This Row],[字韻]] &amp; LEFT(雅俗通字典[[#This Row],[舒促聲]],1), 韻母對照資料表[十五音識別碼], 0), 2)</f>
        <v>ian</v>
      </c>
      <c r="J851">
        <f xml:space="preserve"> MATCH(雅俗通字典[[#This Row],[聲調]], 雅俗通聲調, 0)</f>
        <v>2</v>
      </c>
      <c r="K851" t="str">
        <f xml:space="preserve"> _xlfn.CONCAT(雅俗通字典[[#This Row],[聲]:[調]])</f>
        <v>hian2</v>
      </c>
      <c r="L851" t="str">
        <f xml:space="preserve"> 雅俗通字典[[#This Row],[字韻]] &amp; 雅俗通字典[[#This Row],[聲調]] &amp; "聲" &amp; 雅俗通字典[[#This Row],[切音]]</f>
        <v>堅上上聲喜</v>
      </c>
      <c r="M851" t="str">
        <f xml:space="preserve"> 雅俗通字典[[#This Row],[字韻]] &amp; TEXT(雅俗通字典[[#This Row],[調]], "[DBNum1]") &amp; 雅俗通字典[[#This Row],[切音]]</f>
        <v>堅二喜</v>
      </c>
    </row>
    <row r="852" spans="1:13">
      <c r="A852">
        <v>851</v>
      </c>
      <c r="B852" s="13" t="s">
        <v>931</v>
      </c>
      <c r="C852" s="13" t="s">
        <v>108</v>
      </c>
      <c r="D852" s="13" t="s">
        <v>702</v>
      </c>
      <c r="E852" s="13" t="s">
        <v>148</v>
      </c>
      <c r="F852" t="s">
        <v>930</v>
      </c>
      <c r="G852" s="13" t="str">
        <f xml:space="preserve"> IF( RIGHT(雅俗通字典[[#This Row],[聲調]],1)&lt;&gt;"入", "舒聲", "促聲")</f>
        <v>舒聲</v>
      </c>
      <c r="H852" t="str">
        <f xml:space="preserve"> INDEX(聲母對照資料表[], MATCH(雅俗通字典[[#This Row],[切音]], 聲母對照資料表[十五音], 0), 2)</f>
        <v>h</v>
      </c>
      <c r="I852" t="str">
        <f xml:space="preserve"> INDEX(韻母對照資料表[], MATCH(雅俗通字典[[#This Row],[字韻]] &amp; LEFT(雅俗通字典[[#This Row],[舒促聲]],1), 韻母對照資料表[十五音識別碼], 0), 2)</f>
        <v>ian</v>
      </c>
      <c r="J852">
        <f xml:space="preserve"> MATCH(雅俗通字典[[#This Row],[聲調]], 雅俗通聲調, 0)</f>
        <v>2</v>
      </c>
      <c r="K852" t="str">
        <f xml:space="preserve"> _xlfn.CONCAT(雅俗通字典[[#This Row],[聲]:[調]])</f>
        <v>hian2</v>
      </c>
      <c r="L852" t="str">
        <f xml:space="preserve"> 雅俗通字典[[#This Row],[字韻]] &amp; 雅俗通字典[[#This Row],[聲調]] &amp; "聲" &amp; 雅俗通字典[[#This Row],[切音]]</f>
        <v>堅上上聲喜</v>
      </c>
      <c r="M852" t="str">
        <f xml:space="preserve"> 雅俗通字典[[#This Row],[字韻]] &amp; TEXT(雅俗通字典[[#This Row],[調]], "[DBNum1]") &amp; 雅俗通字典[[#This Row],[切音]]</f>
        <v>堅二喜</v>
      </c>
    </row>
    <row r="853" spans="1:13">
      <c r="A853">
        <v>852</v>
      </c>
      <c r="B853" s="13" t="s">
        <v>932</v>
      </c>
      <c r="C853" s="13" t="s">
        <v>108</v>
      </c>
      <c r="D853" s="13" t="s">
        <v>702</v>
      </c>
      <c r="E853" s="13" t="s">
        <v>148</v>
      </c>
      <c r="F853" t="s">
        <v>930</v>
      </c>
      <c r="G853" s="13" t="str">
        <f xml:space="preserve"> IF( RIGHT(雅俗通字典[[#This Row],[聲調]],1)&lt;&gt;"入", "舒聲", "促聲")</f>
        <v>舒聲</v>
      </c>
      <c r="H853" t="str">
        <f xml:space="preserve"> INDEX(聲母對照資料表[], MATCH(雅俗通字典[[#This Row],[切音]], 聲母對照資料表[十五音], 0), 2)</f>
        <v>h</v>
      </c>
      <c r="I853" t="str">
        <f xml:space="preserve"> INDEX(韻母對照資料表[], MATCH(雅俗通字典[[#This Row],[字韻]] &amp; LEFT(雅俗通字典[[#This Row],[舒促聲]],1), 韻母對照資料表[十五音識別碼], 0), 2)</f>
        <v>ian</v>
      </c>
      <c r="J853">
        <f xml:space="preserve"> MATCH(雅俗通字典[[#This Row],[聲調]], 雅俗通聲調, 0)</f>
        <v>2</v>
      </c>
      <c r="K853" t="str">
        <f xml:space="preserve"> _xlfn.CONCAT(雅俗通字典[[#This Row],[聲]:[調]])</f>
        <v>hian2</v>
      </c>
      <c r="L853" t="str">
        <f xml:space="preserve"> 雅俗通字典[[#This Row],[字韻]] &amp; 雅俗通字典[[#This Row],[聲調]] &amp; "聲" &amp; 雅俗通字典[[#This Row],[切音]]</f>
        <v>堅上上聲喜</v>
      </c>
      <c r="M853" t="str">
        <f xml:space="preserve"> 雅俗通字典[[#This Row],[字韻]] &amp; TEXT(雅俗通字典[[#This Row],[調]], "[DBNum1]") &amp; 雅俗通字典[[#This Row],[切音]]</f>
        <v>堅二喜</v>
      </c>
    </row>
    <row r="854" spans="1:13">
      <c r="A854">
        <v>853</v>
      </c>
      <c r="B854" s="13" t="s">
        <v>933</v>
      </c>
      <c r="C854" s="13" t="s">
        <v>108</v>
      </c>
      <c r="D854" s="13" t="s">
        <v>702</v>
      </c>
      <c r="E854" s="13" t="s">
        <v>148</v>
      </c>
      <c r="F854" t="s">
        <v>930</v>
      </c>
      <c r="G854" s="13" t="str">
        <f xml:space="preserve"> IF( RIGHT(雅俗通字典[[#This Row],[聲調]],1)&lt;&gt;"入", "舒聲", "促聲")</f>
        <v>舒聲</v>
      </c>
      <c r="H854" t="str">
        <f xml:space="preserve"> INDEX(聲母對照資料表[], MATCH(雅俗通字典[[#This Row],[切音]], 聲母對照資料表[十五音], 0), 2)</f>
        <v>h</v>
      </c>
      <c r="I854" t="str">
        <f xml:space="preserve"> INDEX(韻母對照資料表[], MATCH(雅俗通字典[[#This Row],[字韻]] &amp; LEFT(雅俗通字典[[#This Row],[舒促聲]],1), 韻母對照資料表[十五音識別碼], 0), 2)</f>
        <v>ian</v>
      </c>
      <c r="J854">
        <f xml:space="preserve"> MATCH(雅俗通字典[[#This Row],[聲調]], 雅俗通聲調, 0)</f>
        <v>2</v>
      </c>
      <c r="K854" t="str">
        <f xml:space="preserve"> _xlfn.CONCAT(雅俗通字典[[#This Row],[聲]:[調]])</f>
        <v>hian2</v>
      </c>
      <c r="L854" t="str">
        <f xml:space="preserve"> 雅俗通字典[[#This Row],[字韻]] &amp; 雅俗通字典[[#This Row],[聲調]] &amp; "聲" &amp; 雅俗通字典[[#This Row],[切音]]</f>
        <v>堅上上聲喜</v>
      </c>
      <c r="M854" t="str">
        <f xml:space="preserve"> 雅俗通字典[[#This Row],[字韻]] &amp; TEXT(雅俗通字典[[#This Row],[調]], "[DBNum1]") &amp; 雅俗通字典[[#This Row],[切音]]</f>
        <v>堅二喜</v>
      </c>
    </row>
    <row r="855" spans="1:13">
      <c r="A855">
        <v>854</v>
      </c>
      <c r="B855" s="13" t="s">
        <v>934</v>
      </c>
      <c r="C855" s="13" t="s">
        <v>108</v>
      </c>
      <c r="D855" s="13" t="s">
        <v>702</v>
      </c>
      <c r="E855" s="13" t="s">
        <v>148</v>
      </c>
      <c r="F855" t="s">
        <v>930</v>
      </c>
      <c r="G855" s="13" t="str">
        <f xml:space="preserve"> IF( RIGHT(雅俗通字典[[#This Row],[聲調]],1)&lt;&gt;"入", "舒聲", "促聲")</f>
        <v>舒聲</v>
      </c>
      <c r="H855" t="str">
        <f xml:space="preserve"> INDEX(聲母對照資料表[], MATCH(雅俗通字典[[#This Row],[切音]], 聲母對照資料表[十五音], 0), 2)</f>
        <v>h</v>
      </c>
      <c r="I855" t="str">
        <f xml:space="preserve"> INDEX(韻母對照資料表[], MATCH(雅俗通字典[[#This Row],[字韻]] &amp; LEFT(雅俗通字典[[#This Row],[舒促聲]],1), 韻母對照資料表[十五音識別碼], 0), 2)</f>
        <v>ian</v>
      </c>
      <c r="J855">
        <f xml:space="preserve"> MATCH(雅俗通字典[[#This Row],[聲調]], 雅俗通聲調, 0)</f>
        <v>2</v>
      </c>
      <c r="K855" t="str">
        <f xml:space="preserve"> _xlfn.CONCAT(雅俗通字典[[#This Row],[聲]:[調]])</f>
        <v>hian2</v>
      </c>
      <c r="L855" t="str">
        <f xml:space="preserve"> 雅俗通字典[[#This Row],[字韻]] &amp; 雅俗通字典[[#This Row],[聲調]] &amp; "聲" &amp; 雅俗通字典[[#This Row],[切音]]</f>
        <v>堅上上聲喜</v>
      </c>
      <c r="M855" t="str">
        <f xml:space="preserve"> 雅俗通字典[[#This Row],[字韻]] &amp; TEXT(雅俗通字典[[#This Row],[調]], "[DBNum1]") &amp; 雅俗通字典[[#This Row],[切音]]</f>
        <v>堅二喜</v>
      </c>
    </row>
    <row r="856" spans="1:13">
      <c r="A856">
        <v>855</v>
      </c>
      <c r="B856" s="13" t="s">
        <v>935</v>
      </c>
      <c r="C856" s="13" t="s">
        <v>108</v>
      </c>
      <c r="D856" s="13" t="s">
        <v>702</v>
      </c>
      <c r="E856" s="13" t="s">
        <v>148</v>
      </c>
      <c r="F856" t="s">
        <v>930</v>
      </c>
      <c r="G856" s="13" t="str">
        <f xml:space="preserve"> IF( RIGHT(雅俗通字典[[#This Row],[聲調]],1)&lt;&gt;"入", "舒聲", "促聲")</f>
        <v>舒聲</v>
      </c>
      <c r="H856" t="str">
        <f xml:space="preserve"> INDEX(聲母對照資料表[], MATCH(雅俗通字典[[#This Row],[切音]], 聲母對照資料表[十五音], 0), 2)</f>
        <v>h</v>
      </c>
      <c r="I856" t="str">
        <f xml:space="preserve"> INDEX(韻母對照資料表[], MATCH(雅俗通字典[[#This Row],[字韻]] &amp; LEFT(雅俗通字典[[#This Row],[舒促聲]],1), 韻母對照資料表[十五音識別碼], 0), 2)</f>
        <v>ian</v>
      </c>
      <c r="J856">
        <f xml:space="preserve"> MATCH(雅俗通字典[[#This Row],[聲調]], 雅俗通聲調, 0)</f>
        <v>2</v>
      </c>
      <c r="K856" t="str">
        <f xml:space="preserve"> _xlfn.CONCAT(雅俗通字典[[#This Row],[聲]:[調]])</f>
        <v>hian2</v>
      </c>
      <c r="L856" t="str">
        <f xml:space="preserve"> 雅俗通字典[[#This Row],[字韻]] &amp; 雅俗通字典[[#This Row],[聲調]] &amp; "聲" &amp; 雅俗通字典[[#This Row],[切音]]</f>
        <v>堅上上聲喜</v>
      </c>
      <c r="M856" t="str">
        <f xml:space="preserve"> 雅俗通字典[[#This Row],[字韻]] &amp; TEXT(雅俗通字典[[#This Row],[調]], "[DBNum1]") &amp; 雅俗通字典[[#This Row],[切音]]</f>
        <v>堅二喜</v>
      </c>
    </row>
    <row r="857" spans="1:13">
      <c r="A857">
        <v>856</v>
      </c>
      <c r="B857" s="13" t="s">
        <v>936</v>
      </c>
      <c r="C857" s="13" t="s">
        <v>108</v>
      </c>
      <c r="D857" s="13" t="s">
        <v>702</v>
      </c>
      <c r="E857" s="13" t="s">
        <v>148</v>
      </c>
      <c r="F857" t="s">
        <v>930</v>
      </c>
      <c r="G857" s="13" t="str">
        <f xml:space="preserve"> IF( RIGHT(雅俗通字典[[#This Row],[聲調]],1)&lt;&gt;"入", "舒聲", "促聲")</f>
        <v>舒聲</v>
      </c>
      <c r="H857" t="str">
        <f xml:space="preserve"> INDEX(聲母對照資料表[], MATCH(雅俗通字典[[#This Row],[切音]], 聲母對照資料表[十五音], 0), 2)</f>
        <v>h</v>
      </c>
      <c r="I857" t="str">
        <f xml:space="preserve"> INDEX(韻母對照資料表[], MATCH(雅俗通字典[[#This Row],[字韻]] &amp; LEFT(雅俗通字典[[#This Row],[舒促聲]],1), 韻母對照資料表[十五音識別碼], 0), 2)</f>
        <v>ian</v>
      </c>
      <c r="J857">
        <f xml:space="preserve"> MATCH(雅俗通字典[[#This Row],[聲調]], 雅俗通聲調, 0)</f>
        <v>2</v>
      </c>
      <c r="K857" t="str">
        <f xml:space="preserve"> _xlfn.CONCAT(雅俗通字典[[#This Row],[聲]:[調]])</f>
        <v>hian2</v>
      </c>
      <c r="L857" t="str">
        <f xml:space="preserve"> 雅俗通字典[[#This Row],[字韻]] &amp; 雅俗通字典[[#This Row],[聲調]] &amp; "聲" &amp; 雅俗通字典[[#This Row],[切音]]</f>
        <v>堅上上聲喜</v>
      </c>
      <c r="M857" t="str">
        <f xml:space="preserve"> 雅俗通字典[[#This Row],[字韻]] &amp; TEXT(雅俗通字典[[#This Row],[調]], "[DBNum1]") &amp; 雅俗通字典[[#This Row],[切音]]</f>
        <v>堅二喜</v>
      </c>
    </row>
    <row r="858" spans="1:13">
      <c r="A858">
        <v>857</v>
      </c>
      <c r="B858" s="13" t="s">
        <v>937</v>
      </c>
      <c r="C858" s="13" t="s">
        <v>108</v>
      </c>
      <c r="D858" s="13" t="s">
        <v>702</v>
      </c>
      <c r="E858" s="13" t="s">
        <v>148</v>
      </c>
      <c r="F858" t="s">
        <v>930</v>
      </c>
      <c r="G858" s="13" t="str">
        <f xml:space="preserve"> IF( RIGHT(雅俗通字典[[#This Row],[聲調]],1)&lt;&gt;"入", "舒聲", "促聲")</f>
        <v>舒聲</v>
      </c>
      <c r="H858" t="str">
        <f xml:space="preserve"> INDEX(聲母對照資料表[], MATCH(雅俗通字典[[#This Row],[切音]], 聲母對照資料表[十五音], 0), 2)</f>
        <v>h</v>
      </c>
      <c r="I858" t="str">
        <f xml:space="preserve"> INDEX(韻母對照資料表[], MATCH(雅俗通字典[[#This Row],[字韻]] &amp; LEFT(雅俗通字典[[#This Row],[舒促聲]],1), 韻母對照資料表[十五音識別碼], 0), 2)</f>
        <v>ian</v>
      </c>
      <c r="J858">
        <f xml:space="preserve"> MATCH(雅俗通字典[[#This Row],[聲調]], 雅俗通聲調, 0)</f>
        <v>2</v>
      </c>
      <c r="K858" t="str">
        <f xml:space="preserve"> _xlfn.CONCAT(雅俗通字典[[#This Row],[聲]:[調]])</f>
        <v>hian2</v>
      </c>
      <c r="L858" t="str">
        <f xml:space="preserve"> 雅俗通字典[[#This Row],[字韻]] &amp; 雅俗通字典[[#This Row],[聲調]] &amp; "聲" &amp; 雅俗通字典[[#This Row],[切音]]</f>
        <v>堅上上聲喜</v>
      </c>
      <c r="M858" t="str">
        <f xml:space="preserve"> 雅俗通字典[[#This Row],[字韻]] &amp; TEXT(雅俗通字典[[#This Row],[調]], "[DBNum1]") &amp; 雅俗通字典[[#This Row],[切音]]</f>
        <v>堅二喜</v>
      </c>
    </row>
    <row r="859" spans="1:13">
      <c r="A859">
        <v>858</v>
      </c>
      <c r="B859" s="13" t="s">
        <v>938</v>
      </c>
      <c r="C859" s="13" t="s">
        <v>108</v>
      </c>
      <c r="D859" s="13" t="s">
        <v>702</v>
      </c>
      <c r="E859" s="13" t="s">
        <v>148</v>
      </c>
      <c r="F859" t="s">
        <v>930</v>
      </c>
      <c r="G859" s="13" t="str">
        <f xml:space="preserve"> IF( RIGHT(雅俗通字典[[#This Row],[聲調]],1)&lt;&gt;"入", "舒聲", "促聲")</f>
        <v>舒聲</v>
      </c>
      <c r="H859" t="str">
        <f xml:space="preserve"> INDEX(聲母對照資料表[], MATCH(雅俗通字典[[#This Row],[切音]], 聲母對照資料表[十五音], 0), 2)</f>
        <v>h</v>
      </c>
      <c r="I859" t="str">
        <f xml:space="preserve"> INDEX(韻母對照資料表[], MATCH(雅俗通字典[[#This Row],[字韻]] &amp; LEFT(雅俗通字典[[#This Row],[舒促聲]],1), 韻母對照資料表[十五音識別碼], 0), 2)</f>
        <v>ian</v>
      </c>
      <c r="J859">
        <f xml:space="preserve"> MATCH(雅俗通字典[[#This Row],[聲調]], 雅俗通聲調, 0)</f>
        <v>2</v>
      </c>
      <c r="K859" t="str">
        <f xml:space="preserve"> _xlfn.CONCAT(雅俗通字典[[#This Row],[聲]:[調]])</f>
        <v>hian2</v>
      </c>
      <c r="L859" t="str">
        <f xml:space="preserve"> 雅俗通字典[[#This Row],[字韻]] &amp; 雅俗通字典[[#This Row],[聲調]] &amp; "聲" &amp; 雅俗通字典[[#This Row],[切音]]</f>
        <v>堅上上聲喜</v>
      </c>
      <c r="M859" t="str">
        <f xml:space="preserve"> 雅俗通字典[[#This Row],[字韻]] &amp; TEXT(雅俗通字典[[#This Row],[調]], "[DBNum1]") &amp; 雅俗通字典[[#This Row],[切音]]</f>
        <v>堅二喜</v>
      </c>
    </row>
    <row r="860" spans="1:13">
      <c r="A860">
        <v>859</v>
      </c>
      <c r="B860" s="13" t="s">
        <v>939</v>
      </c>
      <c r="C860" s="13" t="s">
        <v>108</v>
      </c>
      <c r="D860" s="13" t="s">
        <v>702</v>
      </c>
      <c r="E860" s="13" t="s">
        <v>148</v>
      </c>
      <c r="F860" t="s">
        <v>930</v>
      </c>
      <c r="G860" s="13" t="str">
        <f xml:space="preserve"> IF( RIGHT(雅俗通字典[[#This Row],[聲調]],1)&lt;&gt;"入", "舒聲", "促聲")</f>
        <v>舒聲</v>
      </c>
      <c r="H860" t="str">
        <f xml:space="preserve"> INDEX(聲母對照資料表[], MATCH(雅俗通字典[[#This Row],[切音]], 聲母對照資料表[十五音], 0), 2)</f>
        <v>h</v>
      </c>
      <c r="I860" t="str">
        <f xml:space="preserve"> INDEX(韻母對照資料表[], MATCH(雅俗通字典[[#This Row],[字韻]] &amp; LEFT(雅俗通字典[[#This Row],[舒促聲]],1), 韻母對照資料表[十五音識別碼], 0), 2)</f>
        <v>ian</v>
      </c>
      <c r="J860">
        <f xml:space="preserve"> MATCH(雅俗通字典[[#This Row],[聲調]], 雅俗通聲調, 0)</f>
        <v>2</v>
      </c>
      <c r="K860" t="str">
        <f xml:space="preserve"> _xlfn.CONCAT(雅俗通字典[[#This Row],[聲]:[調]])</f>
        <v>hian2</v>
      </c>
      <c r="L860" t="str">
        <f xml:space="preserve"> 雅俗通字典[[#This Row],[字韻]] &amp; 雅俗通字典[[#This Row],[聲調]] &amp; "聲" &amp; 雅俗通字典[[#This Row],[切音]]</f>
        <v>堅上上聲喜</v>
      </c>
      <c r="M860" t="str">
        <f xml:space="preserve"> 雅俗通字典[[#This Row],[字韻]] &amp; TEXT(雅俗通字典[[#This Row],[調]], "[DBNum1]") &amp; 雅俗通字典[[#This Row],[切音]]</f>
        <v>堅二喜</v>
      </c>
    </row>
    <row r="861" spans="1:13">
      <c r="A861">
        <v>860</v>
      </c>
      <c r="B861" s="13" t="s">
        <v>940</v>
      </c>
      <c r="C861" s="13" t="s">
        <v>6</v>
      </c>
      <c r="D861" s="13" t="s">
        <v>702</v>
      </c>
      <c r="E861" s="13" t="s">
        <v>275</v>
      </c>
      <c r="F861" t="s">
        <v>941</v>
      </c>
      <c r="G861" s="13" t="str">
        <f xml:space="preserve"> IF( RIGHT(雅俗通字典[[#This Row],[聲調]],1)&lt;&gt;"入", "舒聲", "促聲")</f>
        <v>舒聲</v>
      </c>
      <c r="H861" t="str">
        <f xml:space="preserve"> INDEX(聲母對照資料表[], MATCH(雅俗通字典[[#This Row],[切音]], 聲母對照資料表[十五音], 0), 2)</f>
        <v>p</v>
      </c>
      <c r="I861" t="str">
        <f xml:space="preserve"> INDEX(韻母對照資料表[], MATCH(雅俗通字典[[#This Row],[字韻]] &amp; LEFT(雅俗通字典[[#This Row],[舒促聲]],1), 韻母對照資料表[十五音識別碼], 0), 2)</f>
        <v>ian</v>
      </c>
      <c r="J861">
        <f xml:space="preserve"> MATCH(雅俗通字典[[#This Row],[聲調]], 雅俗通聲調, 0)</f>
        <v>3</v>
      </c>
      <c r="K861" t="str">
        <f xml:space="preserve"> _xlfn.CONCAT(雅俗通字典[[#This Row],[聲]:[調]])</f>
        <v>pian3</v>
      </c>
      <c r="L861" t="str">
        <f xml:space="preserve"> 雅俗通字典[[#This Row],[字韻]] &amp; 雅俗通字典[[#This Row],[聲調]] &amp; "聲" &amp; 雅俗通字典[[#This Row],[切音]]</f>
        <v>堅上去聲邊</v>
      </c>
      <c r="M861" t="str">
        <f xml:space="preserve"> 雅俗通字典[[#This Row],[字韻]] &amp; TEXT(雅俗通字典[[#This Row],[調]], "[DBNum1]") &amp; 雅俗通字典[[#This Row],[切音]]</f>
        <v>堅三邊</v>
      </c>
    </row>
    <row r="862" spans="1:13">
      <c r="A862">
        <v>861</v>
      </c>
      <c r="B862" s="13" t="s">
        <v>942</v>
      </c>
      <c r="C862" s="13" t="s">
        <v>6</v>
      </c>
      <c r="D862" s="13" t="s">
        <v>702</v>
      </c>
      <c r="E862" s="13" t="s">
        <v>275</v>
      </c>
      <c r="F862" t="s">
        <v>941</v>
      </c>
      <c r="G862" s="13" t="str">
        <f xml:space="preserve"> IF( RIGHT(雅俗通字典[[#This Row],[聲調]],1)&lt;&gt;"入", "舒聲", "促聲")</f>
        <v>舒聲</v>
      </c>
      <c r="H862" t="str">
        <f xml:space="preserve"> INDEX(聲母對照資料表[], MATCH(雅俗通字典[[#This Row],[切音]], 聲母對照資料表[十五音], 0), 2)</f>
        <v>p</v>
      </c>
      <c r="I862" t="str">
        <f xml:space="preserve"> INDEX(韻母對照資料表[], MATCH(雅俗通字典[[#This Row],[字韻]] &amp; LEFT(雅俗通字典[[#This Row],[舒促聲]],1), 韻母對照資料表[十五音識別碼], 0), 2)</f>
        <v>ian</v>
      </c>
      <c r="J862">
        <f xml:space="preserve"> MATCH(雅俗通字典[[#This Row],[聲調]], 雅俗通聲調, 0)</f>
        <v>3</v>
      </c>
      <c r="K862" t="str">
        <f xml:space="preserve"> _xlfn.CONCAT(雅俗通字典[[#This Row],[聲]:[調]])</f>
        <v>pian3</v>
      </c>
      <c r="L862" t="str">
        <f xml:space="preserve"> 雅俗通字典[[#This Row],[字韻]] &amp; 雅俗通字典[[#This Row],[聲調]] &amp; "聲" &amp; 雅俗通字典[[#This Row],[切音]]</f>
        <v>堅上去聲邊</v>
      </c>
      <c r="M862" t="str">
        <f xml:space="preserve"> 雅俗通字典[[#This Row],[字韻]] &amp; TEXT(雅俗通字典[[#This Row],[調]], "[DBNum1]") &amp; 雅俗通字典[[#This Row],[切音]]</f>
        <v>堅三邊</v>
      </c>
    </row>
    <row r="863" spans="1:13">
      <c r="A863">
        <v>862</v>
      </c>
      <c r="B863" s="13" t="s">
        <v>943</v>
      </c>
      <c r="C863" s="13" t="s">
        <v>6</v>
      </c>
      <c r="D863" s="13" t="s">
        <v>702</v>
      </c>
      <c r="E863" s="13" t="s">
        <v>275</v>
      </c>
      <c r="F863" t="s">
        <v>941</v>
      </c>
      <c r="G863" s="13" t="str">
        <f xml:space="preserve"> IF( RIGHT(雅俗通字典[[#This Row],[聲調]],1)&lt;&gt;"入", "舒聲", "促聲")</f>
        <v>舒聲</v>
      </c>
      <c r="H863" t="str">
        <f xml:space="preserve"> INDEX(聲母對照資料表[], MATCH(雅俗通字典[[#This Row],[切音]], 聲母對照資料表[十五音], 0), 2)</f>
        <v>p</v>
      </c>
      <c r="I863" t="str">
        <f xml:space="preserve"> INDEX(韻母對照資料表[], MATCH(雅俗通字典[[#This Row],[字韻]] &amp; LEFT(雅俗通字典[[#This Row],[舒促聲]],1), 韻母對照資料表[十五音識別碼], 0), 2)</f>
        <v>ian</v>
      </c>
      <c r="J863">
        <f xml:space="preserve"> MATCH(雅俗通字典[[#This Row],[聲調]], 雅俗通聲調, 0)</f>
        <v>3</v>
      </c>
      <c r="K863" t="str">
        <f xml:space="preserve"> _xlfn.CONCAT(雅俗通字典[[#This Row],[聲]:[調]])</f>
        <v>pian3</v>
      </c>
      <c r="L863" t="str">
        <f xml:space="preserve"> 雅俗通字典[[#This Row],[字韻]] &amp; 雅俗通字典[[#This Row],[聲調]] &amp; "聲" &amp; 雅俗通字典[[#This Row],[切音]]</f>
        <v>堅上去聲邊</v>
      </c>
      <c r="M863" t="str">
        <f xml:space="preserve"> 雅俗通字典[[#This Row],[字韻]] &amp; TEXT(雅俗通字典[[#This Row],[調]], "[DBNum1]") &amp; 雅俗通字典[[#This Row],[切音]]</f>
        <v>堅三邊</v>
      </c>
    </row>
    <row r="864" spans="1:13">
      <c r="A864">
        <v>863</v>
      </c>
      <c r="B864" s="13" t="s">
        <v>944</v>
      </c>
      <c r="C864" s="13" t="s">
        <v>6</v>
      </c>
      <c r="D864" s="13" t="s">
        <v>702</v>
      </c>
      <c r="E864" s="13" t="s">
        <v>275</v>
      </c>
      <c r="F864" t="s">
        <v>941</v>
      </c>
      <c r="G864" s="13" t="str">
        <f xml:space="preserve"> IF( RIGHT(雅俗通字典[[#This Row],[聲調]],1)&lt;&gt;"入", "舒聲", "促聲")</f>
        <v>舒聲</v>
      </c>
      <c r="H864" t="str">
        <f xml:space="preserve"> INDEX(聲母對照資料表[], MATCH(雅俗通字典[[#This Row],[切音]], 聲母對照資料表[十五音], 0), 2)</f>
        <v>p</v>
      </c>
      <c r="I864" t="str">
        <f xml:space="preserve"> INDEX(韻母對照資料表[], MATCH(雅俗通字典[[#This Row],[字韻]] &amp; LEFT(雅俗通字典[[#This Row],[舒促聲]],1), 韻母對照資料表[十五音識別碼], 0), 2)</f>
        <v>ian</v>
      </c>
      <c r="J864">
        <f xml:space="preserve"> MATCH(雅俗通字典[[#This Row],[聲調]], 雅俗通聲調, 0)</f>
        <v>3</v>
      </c>
      <c r="K864" t="str">
        <f xml:space="preserve"> _xlfn.CONCAT(雅俗通字典[[#This Row],[聲]:[調]])</f>
        <v>pian3</v>
      </c>
      <c r="L864" t="str">
        <f xml:space="preserve"> 雅俗通字典[[#This Row],[字韻]] &amp; 雅俗通字典[[#This Row],[聲調]] &amp; "聲" &amp; 雅俗通字典[[#This Row],[切音]]</f>
        <v>堅上去聲邊</v>
      </c>
      <c r="M864" t="str">
        <f xml:space="preserve"> 雅俗通字典[[#This Row],[字韻]] &amp; TEXT(雅俗通字典[[#This Row],[調]], "[DBNum1]") &amp; 雅俗通字典[[#This Row],[切音]]</f>
        <v>堅三邊</v>
      </c>
    </row>
    <row r="865" spans="1:13">
      <c r="A865">
        <v>864</v>
      </c>
      <c r="B865" s="13" t="s">
        <v>945</v>
      </c>
      <c r="C865" s="13" t="s">
        <v>11</v>
      </c>
      <c r="D865" s="13" t="s">
        <v>702</v>
      </c>
      <c r="E865" s="13" t="s">
        <v>275</v>
      </c>
      <c r="F865" t="s">
        <v>946</v>
      </c>
      <c r="G865" s="13" t="str">
        <f xml:space="preserve"> IF( RIGHT(雅俗通字典[[#This Row],[聲調]],1)&lt;&gt;"入", "舒聲", "促聲")</f>
        <v>舒聲</v>
      </c>
      <c r="H865" t="str">
        <f xml:space="preserve"> INDEX(聲母對照資料表[], MATCH(雅俗通字典[[#This Row],[切音]], 聲母對照資料表[十五音], 0), 2)</f>
        <v>k</v>
      </c>
      <c r="I865" t="str">
        <f xml:space="preserve"> INDEX(韻母對照資料表[], MATCH(雅俗通字典[[#This Row],[字韻]] &amp; LEFT(雅俗通字典[[#This Row],[舒促聲]],1), 韻母對照資料表[十五音識別碼], 0), 2)</f>
        <v>ian</v>
      </c>
      <c r="J865">
        <f xml:space="preserve"> MATCH(雅俗通字典[[#This Row],[聲調]], 雅俗通聲調, 0)</f>
        <v>3</v>
      </c>
      <c r="K865" t="str">
        <f xml:space="preserve"> _xlfn.CONCAT(雅俗通字典[[#This Row],[聲]:[調]])</f>
        <v>kian3</v>
      </c>
      <c r="L865" t="str">
        <f xml:space="preserve"> 雅俗通字典[[#This Row],[字韻]] &amp; 雅俗通字典[[#This Row],[聲調]] &amp; "聲" &amp; 雅俗通字典[[#This Row],[切音]]</f>
        <v>堅上去聲求</v>
      </c>
      <c r="M865" t="str">
        <f xml:space="preserve"> 雅俗通字典[[#This Row],[字韻]] &amp; TEXT(雅俗通字典[[#This Row],[調]], "[DBNum1]") &amp; 雅俗通字典[[#This Row],[切音]]</f>
        <v>堅三求</v>
      </c>
    </row>
    <row r="866" spans="1:13">
      <c r="A866">
        <v>865</v>
      </c>
      <c r="B866" s="13" t="s">
        <v>947</v>
      </c>
      <c r="C866" s="13" t="s">
        <v>11</v>
      </c>
      <c r="D866" s="13" t="s">
        <v>702</v>
      </c>
      <c r="E866" s="13" t="s">
        <v>275</v>
      </c>
      <c r="F866" t="s">
        <v>946</v>
      </c>
      <c r="G866" s="13" t="str">
        <f xml:space="preserve"> IF( RIGHT(雅俗通字典[[#This Row],[聲調]],1)&lt;&gt;"入", "舒聲", "促聲")</f>
        <v>舒聲</v>
      </c>
      <c r="H866" t="str">
        <f xml:space="preserve"> INDEX(聲母對照資料表[], MATCH(雅俗通字典[[#This Row],[切音]], 聲母對照資料表[十五音], 0), 2)</f>
        <v>k</v>
      </c>
      <c r="I866" t="str">
        <f xml:space="preserve"> INDEX(韻母對照資料表[], MATCH(雅俗通字典[[#This Row],[字韻]] &amp; LEFT(雅俗通字典[[#This Row],[舒促聲]],1), 韻母對照資料表[十五音識別碼], 0), 2)</f>
        <v>ian</v>
      </c>
      <c r="J866">
        <f xml:space="preserve"> MATCH(雅俗通字典[[#This Row],[聲調]], 雅俗通聲調, 0)</f>
        <v>3</v>
      </c>
      <c r="K866" t="str">
        <f xml:space="preserve"> _xlfn.CONCAT(雅俗通字典[[#This Row],[聲]:[調]])</f>
        <v>kian3</v>
      </c>
      <c r="L866" t="str">
        <f xml:space="preserve"> 雅俗通字典[[#This Row],[字韻]] &amp; 雅俗通字典[[#This Row],[聲調]] &amp; "聲" &amp; 雅俗通字典[[#This Row],[切音]]</f>
        <v>堅上去聲求</v>
      </c>
      <c r="M866" t="str">
        <f xml:space="preserve"> 雅俗通字典[[#This Row],[字韻]] &amp; TEXT(雅俗通字典[[#This Row],[調]], "[DBNum1]") &amp; 雅俗通字典[[#This Row],[切音]]</f>
        <v>堅三求</v>
      </c>
    </row>
    <row r="867" spans="1:13">
      <c r="A867">
        <v>866</v>
      </c>
      <c r="B867" s="13" t="s">
        <v>935</v>
      </c>
      <c r="C867" s="13" t="s">
        <v>10186</v>
      </c>
      <c r="D867" s="13" t="s">
        <v>702</v>
      </c>
      <c r="E867" s="13" t="s">
        <v>275</v>
      </c>
      <c r="F867" t="s">
        <v>948</v>
      </c>
      <c r="G867" s="13" t="str">
        <f xml:space="preserve"> IF( RIGHT(雅俗通字典[[#This Row],[聲調]],1)&lt;&gt;"入", "舒聲", "促聲")</f>
        <v>舒聲</v>
      </c>
      <c r="H867" t="str">
        <f xml:space="preserve"> INDEX(聲母對照資料表[], MATCH(雅俗通字典[[#This Row],[切音]], 聲母對照資料表[十五音], 0), 2)</f>
        <v>kh</v>
      </c>
      <c r="I867" t="str">
        <f xml:space="preserve"> INDEX(韻母對照資料表[], MATCH(雅俗通字典[[#This Row],[字韻]] &amp; LEFT(雅俗通字典[[#This Row],[舒促聲]],1), 韻母對照資料表[十五音識別碼], 0), 2)</f>
        <v>ian</v>
      </c>
      <c r="J867">
        <f xml:space="preserve"> MATCH(雅俗通字典[[#This Row],[聲調]], 雅俗通聲調, 0)</f>
        <v>3</v>
      </c>
      <c r="K867" t="str">
        <f xml:space="preserve"> _xlfn.CONCAT(雅俗通字典[[#This Row],[聲]:[調]])</f>
        <v>khian3</v>
      </c>
      <c r="L867" t="str">
        <f xml:space="preserve"> 雅俗通字典[[#This Row],[字韻]] &amp; 雅俗通字典[[#This Row],[聲調]] &amp; "聲" &amp; 雅俗通字典[[#This Row],[切音]]</f>
        <v>堅上去聲去</v>
      </c>
      <c r="M867" t="str">
        <f xml:space="preserve"> 雅俗通字典[[#This Row],[字韻]] &amp; TEXT(雅俗通字典[[#This Row],[調]], "[DBNum1]") &amp; 雅俗通字典[[#This Row],[切音]]</f>
        <v>堅三去</v>
      </c>
    </row>
    <row r="868" spans="1:13">
      <c r="A868">
        <v>867</v>
      </c>
      <c r="B868" s="13" t="s">
        <v>949</v>
      </c>
      <c r="C868" s="13" t="s">
        <v>10186</v>
      </c>
      <c r="D868" s="13" t="s">
        <v>702</v>
      </c>
      <c r="E868" s="13" t="s">
        <v>275</v>
      </c>
      <c r="F868" t="s">
        <v>948</v>
      </c>
      <c r="G868" s="13" t="str">
        <f xml:space="preserve"> IF( RIGHT(雅俗通字典[[#This Row],[聲調]],1)&lt;&gt;"入", "舒聲", "促聲")</f>
        <v>舒聲</v>
      </c>
      <c r="H868" t="str">
        <f xml:space="preserve"> INDEX(聲母對照資料表[], MATCH(雅俗通字典[[#This Row],[切音]], 聲母對照資料表[十五音], 0), 2)</f>
        <v>kh</v>
      </c>
      <c r="I868" t="str">
        <f xml:space="preserve"> INDEX(韻母對照資料表[], MATCH(雅俗通字典[[#This Row],[字韻]] &amp; LEFT(雅俗通字典[[#This Row],[舒促聲]],1), 韻母對照資料表[十五音識別碼], 0), 2)</f>
        <v>ian</v>
      </c>
      <c r="J868">
        <f xml:space="preserve"> MATCH(雅俗通字典[[#This Row],[聲調]], 雅俗通聲調, 0)</f>
        <v>3</v>
      </c>
      <c r="K868" t="str">
        <f xml:space="preserve"> _xlfn.CONCAT(雅俗通字典[[#This Row],[聲]:[調]])</f>
        <v>khian3</v>
      </c>
      <c r="L868" t="str">
        <f xml:space="preserve"> 雅俗通字典[[#This Row],[字韻]] &amp; 雅俗通字典[[#This Row],[聲調]] &amp; "聲" &amp; 雅俗通字典[[#This Row],[切音]]</f>
        <v>堅上去聲去</v>
      </c>
      <c r="M868" t="str">
        <f xml:space="preserve"> 雅俗通字典[[#This Row],[字韻]] &amp; TEXT(雅俗通字典[[#This Row],[調]], "[DBNum1]") &amp; 雅俗通字典[[#This Row],[切音]]</f>
        <v>堅三去</v>
      </c>
    </row>
    <row r="869" spans="1:13">
      <c r="A869">
        <v>868</v>
      </c>
      <c r="B869" s="13" t="s">
        <v>722</v>
      </c>
      <c r="C869" s="13" t="s">
        <v>10186</v>
      </c>
      <c r="D869" s="13" t="s">
        <v>702</v>
      </c>
      <c r="E869" s="13" t="s">
        <v>275</v>
      </c>
      <c r="F869" t="s">
        <v>948</v>
      </c>
      <c r="G869" s="13" t="str">
        <f xml:space="preserve"> IF( RIGHT(雅俗通字典[[#This Row],[聲調]],1)&lt;&gt;"入", "舒聲", "促聲")</f>
        <v>舒聲</v>
      </c>
      <c r="H869" t="str">
        <f xml:space="preserve"> INDEX(聲母對照資料表[], MATCH(雅俗通字典[[#This Row],[切音]], 聲母對照資料表[十五音], 0), 2)</f>
        <v>kh</v>
      </c>
      <c r="I869" t="str">
        <f xml:space="preserve"> INDEX(韻母對照資料表[], MATCH(雅俗通字典[[#This Row],[字韻]] &amp; LEFT(雅俗通字典[[#This Row],[舒促聲]],1), 韻母對照資料表[十五音識別碼], 0), 2)</f>
        <v>ian</v>
      </c>
      <c r="J869">
        <f xml:space="preserve"> MATCH(雅俗通字典[[#This Row],[聲調]], 雅俗通聲調, 0)</f>
        <v>3</v>
      </c>
      <c r="K869" t="str">
        <f xml:space="preserve"> _xlfn.CONCAT(雅俗通字典[[#This Row],[聲]:[調]])</f>
        <v>khian3</v>
      </c>
      <c r="L869" t="str">
        <f xml:space="preserve"> 雅俗通字典[[#This Row],[字韻]] &amp; 雅俗通字典[[#This Row],[聲調]] &amp; "聲" &amp; 雅俗通字典[[#This Row],[切音]]</f>
        <v>堅上去聲去</v>
      </c>
      <c r="M869" t="str">
        <f xml:space="preserve"> 雅俗通字典[[#This Row],[字韻]] &amp; TEXT(雅俗通字典[[#This Row],[調]], "[DBNum1]") &amp; 雅俗通字典[[#This Row],[切音]]</f>
        <v>堅三去</v>
      </c>
    </row>
    <row r="870" spans="1:13">
      <c r="A870">
        <v>869</v>
      </c>
      <c r="B870" s="13" t="s">
        <v>950</v>
      </c>
      <c r="C870" s="13" t="s">
        <v>10186</v>
      </c>
      <c r="D870" s="13" t="s">
        <v>702</v>
      </c>
      <c r="E870" s="13" t="s">
        <v>275</v>
      </c>
      <c r="F870" t="s">
        <v>948</v>
      </c>
      <c r="G870" s="13" t="str">
        <f xml:space="preserve"> IF( RIGHT(雅俗通字典[[#This Row],[聲調]],1)&lt;&gt;"入", "舒聲", "促聲")</f>
        <v>舒聲</v>
      </c>
      <c r="H870" t="str">
        <f xml:space="preserve"> INDEX(聲母對照資料表[], MATCH(雅俗通字典[[#This Row],[切音]], 聲母對照資料表[十五音], 0), 2)</f>
        <v>kh</v>
      </c>
      <c r="I870" t="str">
        <f xml:space="preserve"> INDEX(韻母對照資料表[], MATCH(雅俗通字典[[#This Row],[字韻]] &amp; LEFT(雅俗通字典[[#This Row],[舒促聲]],1), 韻母對照資料表[十五音識別碼], 0), 2)</f>
        <v>ian</v>
      </c>
      <c r="J870">
        <f xml:space="preserve"> MATCH(雅俗通字典[[#This Row],[聲調]], 雅俗通聲調, 0)</f>
        <v>3</v>
      </c>
      <c r="K870" t="str">
        <f xml:space="preserve"> _xlfn.CONCAT(雅俗通字典[[#This Row],[聲]:[調]])</f>
        <v>khian3</v>
      </c>
      <c r="L870" t="str">
        <f xml:space="preserve"> 雅俗通字典[[#This Row],[字韻]] &amp; 雅俗通字典[[#This Row],[聲調]] &amp; "聲" &amp; 雅俗通字典[[#This Row],[切音]]</f>
        <v>堅上去聲去</v>
      </c>
      <c r="M870" t="str">
        <f xml:space="preserve"> 雅俗通字典[[#This Row],[字韻]] &amp; TEXT(雅俗通字典[[#This Row],[調]], "[DBNum1]") &amp; 雅俗通字典[[#This Row],[切音]]</f>
        <v>堅三去</v>
      </c>
    </row>
    <row r="871" spans="1:13">
      <c r="A871">
        <v>870</v>
      </c>
      <c r="B871" s="13" t="s">
        <v>951</v>
      </c>
      <c r="C871" s="13" t="s">
        <v>10186</v>
      </c>
      <c r="D871" s="13" t="s">
        <v>702</v>
      </c>
      <c r="E871" s="13" t="s">
        <v>275</v>
      </c>
      <c r="F871" t="s">
        <v>948</v>
      </c>
      <c r="G871" s="13" t="str">
        <f xml:space="preserve"> IF( RIGHT(雅俗通字典[[#This Row],[聲調]],1)&lt;&gt;"入", "舒聲", "促聲")</f>
        <v>舒聲</v>
      </c>
      <c r="H871" t="str">
        <f xml:space="preserve"> INDEX(聲母對照資料表[], MATCH(雅俗通字典[[#This Row],[切音]], 聲母對照資料表[十五音], 0), 2)</f>
        <v>kh</v>
      </c>
      <c r="I871" t="str">
        <f xml:space="preserve"> INDEX(韻母對照資料表[], MATCH(雅俗通字典[[#This Row],[字韻]] &amp; LEFT(雅俗通字典[[#This Row],[舒促聲]],1), 韻母對照資料表[十五音識別碼], 0), 2)</f>
        <v>ian</v>
      </c>
      <c r="J871">
        <f xml:space="preserve"> MATCH(雅俗通字典[[#This Row],[聲調]], 雅俗通聲調, 0)</f>
        <v>3</v>
      </c>
      <c r="K871" t="str">
        <f xml:space="preserve"> _xlfn.CONCAT(雅俗通字典[[#This Row],[聲]:[調]])</f>
        <v>khian3</v>
      </c>
      <c r="L871" t="str">
        <f xml:space="preserve"> 雅俗通字典[[#This Row],[字韻]] &amp; 雅俗通字典[[#This Row],[聲調]] &amp; "聲" &amp; 雅俗通字典[[#This Row],[切音]]</f>
        <v>堅上去聲去</v>
      </c>
      <c r="M871" t="str">
        <f xml:space="preserve"> 雅俗通字典[[#This Row],[字韻]] &amp; TEXT(雅俗通字典[[#This Row],[調]], "[DBNum1]") &amp; 雅俗通字典[[#This Row],[切音]]</f>
        <v>堅三去</v>
      </c>
    </row>
    <row r="872" spans="1:13">
      <c r="A872">
        <v>871</v>
      </c>
      <c r="B872" s="13" t="s">
        <v>952</v>
      </c>
      <c r="C872" s="13" t="s">
        <v>32</v>
      </c>
      <c r="D872" s="13" t="s">
        <v>702</v>
      </c>
      <c r="E872" s="13" t="s">
        <v>275</v>
      </c>
      <c r="F872" t="s">
        <v>953</v>
      </c>
      <c r="G872" s="13" t="str">
        <f xml:space="preserve"> IF( RIGHT(雅俗通字典[[#This Row],[聲調]],1)&lt;&gt;"入", "舒聲", "促聲")</f>
        <v>舒聲</v>
      </c>
      <c r="H872" t="str">
        <f xml:space="preserve"> INDEX(聲母對照資料表[], MATCH(雅俗通字典[[#This Row],[切音]], 聲母對照資料表[十五音], 0), 2)</f>
        <v>t</v>
      </c>
      <c r="I872" t="str">
        <f xml:space="preserve"> INDEX(韻母對照資料表[], MATCH(雅俗通字典[[#This Row],[字韻]] &amp; LEFT(雅俗通字典[[#This Row],[舒促聲]],1), 韻母對照資料表[十五音識別碼], 0), 2)</f>
        <v>ian</v>
      </c>
      <c r="J872">
        <f xml:space="preserve"> MATCH(雅俗通字典[[#This Row],[聲調]], 雅俗通聲調, 0)</f>
        <v>3</v>
      </c>
      <c r="K872" t="str">
        <f xml:space="preserve"> _xlfn.CONCAT(雅俗通字典[[#This Row],[聲]:[調]])</f>
        <v>tian3</v>
      </c>
      <c r="L872" t="str">
        <f xml:space="preserve"> 雅俗通字典[[#This Row],[字韻]] &amp; 雅俗通字典[[#This Row],[聲調]] &amp; "聲" &amp; 雅俗通字典[[#This Row],[切音]]</f>
        <v>堅上去聲地</v>
      </c>
      <c r="M872" t="str">
        <f xml:space="preserve"> 雅俗通字典[[#This Row],[字韻]] &amp; TEXT(雅俗通字典[[#This Row],[調]], "[DBNum1]") &amp; 雅俗通字典[[#This Row],[切音]]</f>
        <v>堅三地</v>
      </c>
    </row>
    <row r="873" spans="1:13">
      <c r="A873">
        <v>872</v>
      </c>
      <c r="B873" s="13" t="s">
        <v>954</v>
      </c>
      <c r="C873" s="13" t="s">
        <v>45</v>
      </c>
      <c r="D873" s="13" t="s">
        <v>702</v>
      </c>
      <c r="E873" s="13" t="s">
        <v>275</v>
      </c>
      <c r="F873" t="s">
        <v>955</v>
      </c>
      <c r="G873" s="13" t="str">
        <f xml:space="preserve"> IF( RIGHT(雅俗通字典[[#This Row],[聲調]],1)&lt;&gt;"入", "舒聲", "促聲")</f>
        <v>舒聲</v>
      </c>
      <c r="H873" t="str">
        <f xml:space="preserve"> INDEX(聲母對照資料表[], MATCH(雅俗通字典[[#This Row],[切音]], 聲母對照資料表[十五音], 0), 2)</f>
        <v>ph</v>
      </c>
      <c r="I873" t="str">
        <f xml:space="preserve"> INDEX(韻母對照資料表[], MATCH(雅俗通字典[[#This Row],[字韻]] &amp; LEFT(雅俗通字典[[#This Row],[舒促聲]],1), 韻母對照資料表[十五音識別碼], 0), 2)</f>
        <v>ian</v>
      </c>
      <c r="J873">
        <f xml:space="preserve"> MATCH(雅俗通字典[[#This Row],[聲調]], 雅俗通聲調, 0)</f>
        <v>3</v>
      </c>
      <c r="K873" t="str">
        <f xml:space="preserve"> _xlfn.CONCAT(雅俗通字典[[#This Row],[聲]:[調]])</f>
        <v>phian3</v>
      </c>
      <c r="L873" t="str">
        <f xml:space="preserve"> 雅俗通字典[[#This Row],[字韻]] &amp; 雅俗通字典[[#This Row],[聲調]] &amp; "聲" &amp; 雅俗通字典[[#This Row],[切音]]</f>
        <v>堅上去聲頗</v>
      </c>
      <c r="M873" t="str">
        <f xml:space="preserve"> 雅俗通字典[[#This Row],[字韻]] &amp; TEXT(雅俗通字典[[#This Row],[調]], "[DBNum1]") &amp; 雅俗通字典[[#This Row],[切音]]</f>
        <v>堅三頗</v>
      </c>
    </row>
    <row r="874" spans="1:13">
      <c r="A874">
        <v>873</v>
      </c>
      <c r="B874" s="13" t="s">
        <v>826</v>
      </c>
      <c r="C874" s="13" t="s">
        <v>45</v>
      </c>
      <c r="D874" s="13" t="s">
        <v>702</v>
      </c>
      <c r="E874" s="13" t="s">
        <v>275</v>
      </c>
      <c r="F874" t="s">
        <v>955</v>
      </c>
      <c r="G874" s="13" t="str">
        <f xml:space="preserve"> IF( RIGHT(雅俗通字典[[#This Row],[聲調]],1)&lt;&gt;"入", "舒聲", "促聲")</f>
        <v>舒聲</v>
      </c>
      <c r="H874" t="str">
        <f xml:space="preserve"> INDEX(聲母對照資料表[], MATCH(雅俗通字典[[#This Row],[切音]], 聲母對照資料表[十五音], 0), 2)</f>
        <v>ph</v>
      </c>
      <c r="I874" t="str">
        <f xml:space="preserve"> INDEX(韻母對照資料表[], MATCH(雅俗通字典[[#This Row],[字韻]] &amp; LEFT(雅俗通字典[[#This Row],[舒促聲]],1), 韻母對照資料表[十五音識別碼], 0), 2)</f>
        <v>ian</v>
      </c>
      <c r="J874">
        <f xml:space="preserve"> MATCH(雅俗通字典[[#This Row],[聲調]], 雅俗通聲調, 0)</f>
        <v>3</v>
      </c>
      <c r="K874" t="str">
        <f xml:space="preserve"> _xlfn.CONCAT(雅俗通字典[[#This Row],[聲]:[調]])</f>
        <v>phian3</v>
      </c>
      <c r="L874" t="str">
        <f xml:space="preserve"> 雅俗通字典[[#This Row],[字韻]] &amp; 雅俗通字典[[#This Row],[聲調]] &amp; "聲" &amp; 雅俗通字典[[#This Row],[切音]]</f>
        <v>堅上去聲頗</v>
      </c>
      <c r="M874" t="str">
        <f xml:space="preserve"> 雅俗通字典[[#This Row],[字韻]] &amp; TEXT(雅俗通字典[[#This Row],[調]], "[DBNum1]") &amp; 雅俗通字典[[#This Row],[切音]]</f>
        <v>堅三頗</v>
      </c>
    </row>
    <row r="875" spans="1:13">
      <c r="A875">
        <v>874</v>
      </c>
      <c r="B875" s="13" t="s">
        <v>956</v>
      </c>
      <c r="C875" s="13" t="s">
        <v>54</v>
      </c>
      <c r="D875" s="13" t="s">
        <v>702</v>
      </c>
      <c r="E875" s="13" t="s">
        <v>275</v>
      </c>
      <c r="F875" t="s">
        <v>957</v>
      </c>
      <c r="G875" s="13" t="str">
        <f xml:space="preserve"> IF( RIGHT(雅俗通字典[[#This Row],[聲調]],1)&lt;&gt;"入", "舒聲", "促聲")</f>
        <v>舒聲</v>
      </c>
      <c r="H875" t="str">
        <f xml:space="preserve"> INDEX(聲母對照資料表[], MATCH(雅俗通字典[[#This Row],[切音]], 聲母對照資料表[十五音], 0), 2)</f>
        <v>th</v>
      </c>
      <c r="I875" t="str">
        <f xml:space="preserve"> INDEX(韻母對照資料表[], MATCH(雅俗通字典[[#This Row],[字韻]] &amp; LEFT(雅俗通字典[[#This Row],[舒促聲]],1), 韻母對照資料表[十五音識別碼], 0), 2)</f>
        <v>ian</v>
      </c>
      <c r="J875">
        <f xml:space="preserve"> MATCH(雅俗通字典[[#This Row],[聲調]], 雅俗通聲調, 0)</f>
        <v>3</v>
      </c>
      <c r="K875" t="str">
        <f xml:space="preserve"> _xlfn.CONCAT(雅俗通字典[[#This Row],[聲]:[調]])</f>
        <v>thian3</v>
      </c>
      <c r="L875" t="str">
        <f xml:space="preserve"> 雅俗通字典[[#This Row],[字韻]] &amp; 雅俗通字典[[#This Row],[聲調]] &amp; "聲" &amp; 雅俗通字典[[#This Row],[切音]]</f>
        <v>堅上去聲他</v>
      </c>
      <c r="M875" t="str">
        <f xml:space="preserve"> 雅俗通字典[[#This Row],[字韻]] &amp; TEXT(雅俗通字典[[#This Row],[調]], "[DBNum1]") &amp; 雅俗通字典[[#This Row],[切音]]</f>
        <v>堅三他</v>
      </c>
    </row>
    <row r="876" spans="1:13">
      <c r="A876">
        <v>875</v>
      </c>
      <c r="B876" s="13" t="s">
        <v>958</v>
      </c>
      <c r="C876" s="13" t="s">
        <v>63</v>
      </c>
      <c r="D876" s="13" t="s">
        <v>702</v>
      </c>
      <c r="E876" s="13" t="s">
        <v>275</v>
      </c>
      <c r="F876" t="s">
        <v>959</v>
      </c>
      <c r="G876" s="13" t="str">
        <f xml:space="preserve"> IF( RIGHT(雅俗通字典[[#This Row],[聲調]],1)&lt;&gt;"入", "舒聲", "促聲")</f>
        <v>舒聲</v>
      </c>
      <c r="H876" t="str">
        <f xml:space="preserve"> INDEX(聲母對照資料表[], MATCH(雅俗通字典[[#This Row],[切音]], 聲母對照資料表[十五音], 0), 2)</f>
        <v>z</v>
      </c>
      <c r="I876" t="str">
        <f xml:space="preserve"> INDEX(韻母對照資料表[], MATCH(雅俗通字典[[#This Row],[字韻]] &amp; LEFT(雅俗通字典[[#This Row],[舒促聲]],1), 韻母對照資料表[十五音識別碼], 0), 2)</f>
        <v>ian</v>
      </c>
      <c r="J876">
        <f xml:space="preserve"> MATCH(雅俗通字典[[#This Row],[聲調]], 雅俗通聲調, 0)</f>
        <v>3</v>
      </c>
      <c r="K876" t="str">
        <f xml:space="preserve"> _xlfn.CONCAT(雅俗通字典[[#This Row],[聲]:[調]])</f>
        <v>zian3</v>
      </c>
      <c r="L876" t="str">
        <f xml:space="preserve"> 雅俗通字典[[#This Row],[字韻]] &amp; 雅俗通字典[[#This Row],[聲調]] &amp; "聲" &amp; 雅俗通字典[[#This Row],[切音]]</f>
        <v>堅上去聲曾</v>
      </c>
      <c r="M876" t="str">
        <f xml:space="preserve"> 雅俗通字典[[#This Row],[字韻]] &amp; TEXT(雅俗通字典[[#This Row],[調]], "[DBNum1]") &amp; 雅俗通字典[[#This Row],[切音]]</f>
        <v>堅三曾</v>
      </c>
    </row>
    <row r="877" spans="1:13">
      <c r="A877">
        <v>876</v>
      </c>
      <c r="B877" s="13" t="s">
        <v>960</v>
      </c>
      <c r="C877" s="13" t="s">
        <v>63</v>
      </c>
      <c r="D877" s="13" t="s">
        <v>702</v>
      </c>
      <c r="E877" s="13" t="s">
        <v>275</v>
      </c>
      <c r="F877" t="s">
        <v>959</v>
      </c>
      <c r="G877" s="13" t="str">
        <f xml:space="preserve"> IF( RIGHT(雅俗通字典[[#This Row],[聲調]],1)&lt;&gt;"入", "舒聲", "促聲")</f>
        <v>舒聲</v>
      </c>
      <c r="H877" t="str">
        <f xml:space="preserve"> INDEX(聲母對照資料表[], MATCH(雅俗通字典[[#This Row],[切音]], 聲母對照資料表[十五音], 0), 2)</f>
        <v>z</v>
      </c>
      <c r="I877" t="str">
        <f xml:space="preserve"> INDEX(韻母對照資料表[], MATCH(雅俗通字典[[#This Row],[字韻]] &amp; LEFT(雅俗通字典[[#This Row],[舒促聲]],1), 韻母對照資料表[十五音識別碼], 0), 2)</f>
        <v>ian</v>
      </c>
      <c r="J877">
        <f xml:space="preserve"> MATCH(雅俗通字典[[#This Row],[聲調]], 雅俗通聲調, 0)</f>
        <v>3</v>
      </c>
      <c r="K877" t="str">
        <f xml:space="preserve"> _xlfn.CONCAT(雅俗通字典[[#This Row],[聲]:[調]])</f>
        <v>zian3</v>
      </c>
      <c r="L877" t="str">
        <f xml:space="preserve"> 雅俗通字典[[#This Row],[字韻]] &amp; 雅俗通字典[[#This Row],[聲調]] &amp; "聲" &amp; 雅俗通字典[[#This Row],[切音]]</f>
        <v>堅上去聲曾</v>
      </c>
      <c r="M877" t="str">
        <f xml:space="preserve"> 雅俗通字典[[#This Row],[字韻]] &amp; TEXT(雅俗通字典[[#This Row],[調]], "[DBNum1]") &amp; 雅俗通字典[[#This Row],[切音]]</f>
        <v>堅三曾</v>
      </c>
    </row>
    <row r="878" spans="1:13">
      <c r="A878">
        <v>877</v>
      </c>
      <c r="B878" s="13" t="s">
        <v>961</v>
      </c>
      <c r="C878" s="13" t="s">
        <v>63</v>
      </c>
      <c r="D878" s="13" t="s">
        <v>702</v>
      </c>
      <c r="E878" s="13" t="s">
        <v>275</v>
      </c>
      <c r="F878" t="s">
        <v>959</v>
      </c>
      <c r="G878" s="13" t="str">
        <f xml:space="preserve"> IF( RIGHT(雅俗通字典[[#This Row],[聲調]],1)&lt;&gt;"入", "舒聲", "促聲")</f>
        <v>舒聲</v>
      </c>
      <c r="H878" t="str">
        <f xml:space="preserve"> INDEX(聲母對照資料表[], MATCH(雅俗通字典[[#This Row],[切音]], 聲母對照資料表[十五音], 0), 2)</f>
        <v>z</v>
      </c>
      <c r="I878" t="str">
        <f xml:space="preserve"> INDEX(韻母對照資料表[], MATCH(雅俗通字典[[#This Row],[字韻]] &amp; LEFT(雅俗通字典[[#This Row],[舒促聲]],1), 韻母對照資料表[十五音識別碼], 0), 2)</f>
        <v>ian</v>
      </c>
      <c r="J878">
        <f xml:space="preserve"> MATCH(雅俗通字典[[#This Row],[聲調]], 雅俗通聲調, 0)</f>
        <v>3</v>
      </c>
      <c r="K878" t="str">
        <f xml:space="preserve"> _xlfn.CONCAT(雅俗通字典[[#This Row],[聲]:[調]])</f>
        <v>zian3</v>
      </c>
      <c r="L878" t="str">
        <f xml:space="preserve"> 雅俗通字典[[#This Row],[字韻]] &amp; 雅俗通字典[[#This Row],[聲調]] &amp; "聲" &amp; 雅俗通字典[[#This Row],[切音]]</f>
        <v>堅上去聲曾</v>
      </c>
      <c r="M878" t="str">
        <f xml:space="preserve"> 雅俗通字典[[#This Row],[字韻]] &amp; TEXT(雅俗通字典[[#This Row],[調]], "[DBNum1]") &amp; 雅俗通字典[[#This Row],[切音]]</f>
        <v>堅三曾</v>
      </c>
    </row>
    <row r="879" spans="1:13">
      <c r="A879">
        <v>878</v>
      </c>
      <c r="B879" s="13" t="s">
        <v>962</v>
      </c>
      <c r="C879" s="13" t="s">
        <v>63</v>
      </c>
      <c r="D879" s="13" t="s">
        <v>702</v>
      </c>
      <c r="E879" s="13" t="s">
        <v>275</v>
      </c>
      <c r="F879" t="s">
        <v>959</v>
      </c>
      <c r="G879" s="13" t="str">
        <f xml:space="preserve"> IF( RIGHT(雅俗通字典[[#This Row],[聲調]],1)&lt;&gt;"入", "舒聲", "促聲")</f>
        <v>舒聲</v>
      </c>
      <c r="H879" t="str">
        <f xml:space="preserve"> INDEX(聲母對照資料表[], MATCH(雅俗通字典[[#This Row],[切音]], 聲母對照資料表[十五音], 0), 2)</f>
        <v>z</v>
      </c>
      <c r="I879" t="str">
        <f xml:space="preserve"> INDEX(韻母對照資料表[], MATCH(雅俗通字典[[#This Row],[字韻]] &amp; LEFT(雅俗通字典[[#This Row],[舒促聲]],1), 韻母對照資料表[十五音識別碼], 0), 2)</f>
        <v>ian</v>
      </c>
      <c r="J879">
        <f xml:space="preserve"> MATCH(雅俗通字典[[#This Row],[聲調]], 雅俗通聲調, 0)</f>
        <v>3</v>
      </c>
      <c r="K879" t="str">
        <f xml:space="preserve"> _xlfn.CONCAT(雅俗通字典[[#This Row],[聲]:[調]])</f>
        <v>zian3</v>
      </c>
      <c r="L879" t="str">
        <f xml:space="preserve"> 雅俗通字典[[#This Row],[字韻]] &amp; 雅俗通字典[[#This Row],[聲調]] &amp; "聲" &amp; 雅俗通字典[[#This Row],[切音]]</f>
        <v>堅上去聲曾</v>
      </c>
      <c r="M879" t="str">
        <f xml:space="preserve"> 雅俗通字典[[#This Row],[字韻]] &amp; TEXT(雅俗通字典[[#This Row],[調]], "[DBNum1]") &amp; 雅俗通字典[[#This Row],[切音]]</f>
        <v>堅三曾</v>
      </c>
    </row>
    <row r="880" spans="1:13">
      <c r="A880">
        <v>879</v>
      </c>
      <c r="B880" s="13" t="s">
        <v>963</v>
      </c>
      <c r="C880" s="13" t="s">
        <v>63</v>
      </c>
      <c r="D880" s="13" t="s">
        <v>702</v>
      </c>
      <c r="E880" s="13" t="s">
        <v>275</v>
      </c>
      <c r="F880" t="s">
        <v>959</v>
      </c>
      <c r="G880" s="13" t="str">
        <f xml:space="preserve"> IF( RIGHT(雅俗通字典[[#This Row],[聲調]],1)&lt;&gt;"入", "舒聲", "促聲")</f>
        <v>舒聲</v>
      </c>
      <c r="H880" t="str">
        <f xml:space="preserve"> INDEX(聲母對照資料表[], MATCH(雅俗通字典[[#This Row],[切音]], 聲母對照資料表[十五音], 0), 2)</f>
        <v>z</v>
      </c>
      <c r="I880" t="str">
        <f xml:space="preserve"> INDEX(韻母對照資料表[], MATCH(雅俗通字典[[#This Row],[字韻]] &amp; LEFT(雅俗通字典[[#This Row],[舒促聲]],1), 韻母對照資料表[十五音識別碼], 0), 2)</f>
        <v>ian</v>
      </c>
      <c r="J880">
        <f xml:space="preserve"> MATCH(雅俗通字典[[#This Row],[聲調]], 雅俗通聲調, 0)</f>
        <v>3</v>
      </c>
      <c r="K880" t="str">
        <f xml:space="preserve"> _xlfn.CONCAT(雅俗通字典[[#This Row],[聲]:[調]])</f>
        <v>zian3</v>
      </c>
      <c r="L880" t="str">
        <f xml:space="preserve"> 雅俗通字典[[#This Row],[字韻]] &amp; 雅俗通字典[[#This Row],[聲調]] &amp; "聲" &amp; 雅俗通字典[[#This Row],[切音]]</f>
        <v>堅上去聲曾</v>
      </c>
      <c r="M880" t="str">
        <f xml:space="preserve"> 雅俗通字典[[#This Row],[字韻]] &amp; TEXT(雅俗通字典[[#This Row],[調]], "[DBNum1]") &amp; 雅俗通字典[[#This Row],[切音]]</f>
        <v>堅三曾</v>
      </c>
    </row>
    <row r="881" spans="1:13">
      <c r="A881">
        <v>880</v>
      </c>
      <c r="B881" s="13" t="s">
        <v>964</v>
      </c>
      <c r="C881" s="13" t="s">
        <v>63</v>
      </c>
      <c r="D881" s="13" t="s">
        <v>702</v>
      </c>
      <c r="E881" s="13" t="s">
        <v>275</v>
      </c>
      <c r="F881" t="s">
        <v>959</v>
      </c>
      <c r="G881" s="13" t="str">
        <f xml:space="preserve"> IF( RIGHT(雅俗通字典[[#This Row],[聲調]],1)&lt;&gt;"入", "舒聲", "促聲")</f>
        <v>舒聲</v>
      </c>
      <c r="H881" t="str">
        <f xml:space="preserve"> INDEX(聲母對照資料表[], MATCH(雅俗通字典[[#This Row],[切音]], 聲母對照資料表[十五音], 0), 2)</f>
        <v>z</v>
      </c>
      <c r="I881" t="str">
        <f xml:space="preserve"> INDEX(韻母對照資料表[], MATCH(雅俗通字典[[#This Row],[字韻]] &amp; LEFT(雅俗通字典[[#This Row],[舒促聲]],1), 韻母對照資料表[十五音識別碼], 0), 2)</f>
        <v>ian</v>
      </c>
      <c r="J881">
        <f xml:space="preserve"> MATCH(雅俗通字典[[#This Row],[聲調]], 雅俗通聲調, 0)</f>
        <v>3</v>
      </c>
      <c r="K881" t="str">
        <f xml:space="preserve"> _xlfn.CONCAT(雅俗通字典[[#This Row],[聲]:[調]])</f>
        <v>zian3</v>
      </c>
      <c r="L881" t="str">
        <f xml:space="preserve"> 雅俗通字典[[#This Row],[字韻]] &amp; 雅俗通字典[[#This Row],[聲調]] &amp; "聲" &amp; 雅俗通字典[[#This Row],[切音]]</f>
        <v>堅上去聲曾</v>
      </c>
      <c r="M881" t="str">
        <f xml:space="preserve"> 雅俗通字典[[#This Row],[字韻]] &amp; TEXT(雅俗通字典[[#This Row],[調]], "[DBNum1]") &amp; 雅俗通字典[[#This Row],[切音]]</f>
        <v>堅三曾</v>
      </c>
    </row>
    <row r="882" spans="1:13">
      <c r="A882">
        <v>881</v>
      </c>
      <c r="B882" s="13" t="s">
        <v>965</v>
      </c>
      <c r="C882" s="13" t="s">
        <v>63</v>
      </c>
      <c r="D882" s="13" t="s">
        <v>702</v>
      </c>
      <c r="E882" s="13" t="s">
        <v>275</v>
      </c>
      <c r="F882" t="s">
        <v>959</v>
      </c>
      <c r="G882" s="13" t="str">
        <f xml:space="preserve"> IF( RIGHT(雅俗通字典[[#This Row],[聲調]],1)&lt;&gt;"入", "舒聲", "促聲")</f>
        <v>舒聲</v>
      </c>
      <c r="H882" t="str">
        <f xml:space="preserve"> INDEX(聲母對照資料表[], MATCH(雅俗通字典[[#This Row],[切音]], 聲母對照資料表[十五音], 0), 2)</f>
        <v>z</v>
      </c>
      <c r="I882" t="str">
        <f xml:space="preserve"> INDEX(韻母對照資料表[], MATCH(雅俗通字典[[#This Row],[字韻]] &amp; LEFT(雅俗通字典[[#This Row],[舒促聲]],1), 韻母對照資料表[十五音識別碼], 0), 2)</f>
        <v>ian</v>
      </c>
      <c r="J882">
        <f xml:space="preserve"> MATCH(雅俗通字典[[#This Row],[聲調]], 雅俗通聲調, 0)</f>
        <v>3</v>
      </c>
      <c r="K882" t="str">
        <f xml:space="preserve"> _xlfn.CONCAT(雅俗通字典[[#This Row],[聲]:[調]])</f>
        <v>zian3</v>
      </c>
      <c r="L882" t="str">
        <f xml:space="preserve"> 雅俗通字典[[#This Row],[字韻]] &amp; 雅俗通字典[[#This Row],[聲調]] &amp; "聲" &amp; 雅俗通字典[[#This Row],[切音]]</f>
        <v>堅上去聲曾</v>
      </c>
      <c r="M882" t="str">
        <f xml:space="preserve"> 雅俗通字典[[#This Row],[字韻]] &amp; TEXT(雅俗通字典[[#This Row],[調]], "[DBNum1]") &amp; 雅俗通字典[[#This Row],[切音]]</f>
        <v>堅三曾</v>
      </c>
    </row>
    <row r="883" spans="1:13">
      <c r="A883">
        <v>882</v>
      </c>
      <c r="B883" s="13" t="s">
        <v>966</v>
      </c>
      <c r="C883" s="13" t="s">
        <v>63</v>
      </c>
      <c r="D883" s="13" t="s">
        <v>702</v>
      </c>
      <c r="E883" s="13" t="s">
        <v>275</v>
      </c>
      <c r="F883" t="s">
        <v>959</v>
      </c>
      <c r="G883" s="13" t="str">
        <f xml:space="preserve"> IF( RIGHT(雅俗通字典[[#This Row],[聲調]],1)&lt;&gt;"入", "舒聲", "促聲")</f>
        <v>舒聲</v>
      </c>
      <c r="H883" t="str">
        <f xml:space="preserve"> INDEX(聲母對照資料表[], MATCH(雅俗通字典[[#This Row],[切音]], 聲母對照資料表[十五音], 0), 2)</f>
        <v>z</v>
      </c>
      <c r="I883" t="str">
        <f xml:space="preserve"> INDEX(韻母對照資料表[], MATCH(雅俗通字典[[#This Row],[字韻]] &amp; LEFT(雅俗通字典[[#This Row],[舒促聲]],1), 韻母對照資料表[十五音識別碼], 0), 2)</f>
        <v>ian</v>
      </c>
      <c r="J883">
        <f xml:space="preserve"> MATCH(雅俗通字典[[#This Row],[聲調]], 雅俗通聲調, 0)</f>
        <v>3</v>
      </c>
      <c r="K883" t="str">
        <f xml:space="preserve"> _xlfn.CONCAT(雅俗通字典[[#This Row],[聲]:[調]])</f>
        <v>zian3</v>
      </c>
      <c r="L883" t="str">
        <f xml:space="preserve"> 雅俗通字典[[#This Row],[字韻]] &amp; 雅俗通字典[[#This Row],[聲調]] &amp; "聲" &amp; 雅俗通字典[[#This Row],[切音]]</f>
        <v>堅上去聲曾</v>
      </c>
      <c r="M883" t="str">
        <f xml:space="preserve"> 雅俗通字典[[#This Row],[字韻]] &amp; TEXT(雅俗通字典[[#This Row],[調]], "[DBNum1]") &amp; 雅俗通字典[[#This Row],[切音]]</f>
        <v>堅三曾</v>
      </c>
    </row>
    <row r="884" spans="1:13">
      <c r="A884">
        <v>883</v>
      </c>
      <c r="B884" s="13" t="s">
        <v>967</v>
      </c>
      <c r="C884" s="13" t="s">
        <v>63</v>
      </c>
      <c r="D884" s="13" t="s">
        <v>702</v>
      </c>
      <c r="E884" s="13" t="s">
        <v>275</v>
      </c>
      <c r="F884" t="s">
        <v>959</v>
      </c>
      <c r="G884" s="13" t="str">
        <f xml:space="preserve"> IF( RIGHT(雅俗通字典[[#This Row],[聲調]],1)&lt;&gt;"入", "舒聲", "促聲")</f>
        <v>舒聲</v>
      </c>
      <c r="H884" t="str">
        <f xml:space="preserve"> INDEX(聲母對照資料表[], MATCH(雅俗通字典[[#This Row],[切音]], 聲母對照資料表[十五音], 0), 2)</f>
        <v>z</v>
      </c>
      <c r="I884" t="str">
        <f xml:space="preserve"> INDEX(韻母對照資料表[], MATCH(雅俗通字典[[#This Row],[字韻]] &amp; LEFT(雅俗通字典[[#This Row],[舒促聲]],1), 韻母對照資料表[十五音識別碼], 0), 2)</f>
        <v>ian</v>
      </c>
      <c r="J884">
        <f xml:space="preserve"> MATCH(雅俗通字典[[#This Row],[聲調]], 雅俗通聲調, 0)</f>
        <v>3</v>
      </c>
      <c r="K884" t="str">
        <f xml:space="preserve"> _xlfn.CONCAT(雅俗通字典[[#This Row],[聲]:[調]])</f>
        <v>zian3</v>
      </c>
      <c r="L884" t="str">
        <f xml:space="preserve"> 雅俗通字典[[#This Row],[字韻]] &amp; 雅俗通字典[[#This Row],[聲調]] &amp; "聲" &amp; 雅俗通字典[[#This Row],[切音]]</f>
        <v>堅上去聲曾</v>
      </c>
      <c r="M884" t="str">
        <f xml:space="preserve"> 雅俗通字典[[#This Row],[字韻]] &amp; TEXT(雅俗通字典[[#This Row],[調]], "[DBNum1]") &amp; 雅俗通字典[[#This Row],[切音]]</f>
        <v>堅三曾</v>
      </c>
    </row>
    <row r="885" spans="1:13">
      <c r="A885">
        <v>884</v>
      </c>
      <c r="B885" s="13" t="s">
        <v>968</v>
      </c>
      <c r="C885" s="13" t="s">
        <v>80</v>
      </c>
      <c r="D885" s="13" t="s">
        <v>702</v>
      </c>
      <c r="E885" s="13" t="s">
        <v>275</v>
      </c>
      <c r="F885" t="s">
        <v>969</v>
      </c>
      <c r="G885" s="13" t="str">
        <f xml:space="preserve"> IF( RIGHT(雅俗通字典[[#This Row],[聲調]],1)&lt;&gt;"入", "舒聲", "促聲")</f>
        <v>舒聲</v>
      </c>
      <c r="H885" t="str">
        <f xml:space="preserve"> INDEX(聲母對照資料表[], MATCH(雅俗通字典[[#This Row],[切音]], 聲母對照資料表[十五音], 0), 2)</f>
        <v>s</v>
      </c>
      <c r="I885" t="str">
        <f xml:space="preserve"> INDEX(韻母對照資料表[], MATCH(雅俗通字典[[#This Row],[字韻]] &amp; LEFT(雅俗通字典[[#This Row],[舒促聲]],1), 韻母對照資料表[十五音識別碼], 0), 2)</f>
        <v>ian</v>
      </c>
      <c r="J885">
        <f xml:space="preserve"> MATCH(雅俗通字典[[#This Row],[聲調]], 雅俗通聲調, 0)</f>
        <v>3</v>
      </c>
      <c r="K885" t="str">
        <f xml:space="preserve"> _xlfn.CONCAT(雅俗通字典[[#This Row],[聲]:[調]])</f>
        <v>sian3</v>
      </c>
      <c r="L885" t="str">
        <f xml:space="preserve"> 雅俗通字典[[#This Row],[字韻]] &amp; 雅俗通字典[[#This Row],[聲調]] &amp; "聲" &amp; 雅俗通字典[[#This Row],[切音]]</f>
        <v>堅上去聲時</v>
      </c>
      <c r="M885" t="str">
        <f xml:space="preserve"> 雅俗通字典[[#This Row],[字韻]] &amp; TEXT(雅俗通字典[[#This Row],[調]], "[DBNum1]") &amp; 雅俗通字典[[#This Row],[切音]]</f>
        <v>堅三時</v>
      </c>
    </row>
    <row r="886" spans="1:13">
      <c r="A886">
        <v>885</v>
      </c>
      <c r="B886" s="13" t="s">
        <v>970</v>
      </c>
      <c r="C886" s="13" t="s">
        <v>80</v>
      </c>
      <c r="D886" s="13" t="s">
        <v>702</v>
      </c>
      <c r="E886" s="13" t="s">
        <v>275</v>
      </c>
      <c r="F886" t="s">
        <v>969</v>
      </c>
      <c r="G886" s="13" t="str">
        <f xml:space="preserve"> IF( RIGHT(雅俗通字典[[#This Row],[聲調]],1)&lt;&gt;"入", "舒聲", "促聲")</f>
        <v>舒聲</v>
      </c>
      <c r="H886" t="str">
        <f xml:space="preserve"> INDEX(聲母對照資料表[], MATCH(雅俗通字典[[#This Row],[切音]], 聲母對照資料表[十五音], 0), 2)</f>
        <v>s</v>
      </c>
      <c r="I886" t="str">
        <f xml:space="preserve"> INDEX(韻母對照資料表[], MATCH(雅俗通字典[[#This Row],[字韻]] &amp; LEFT(雅俗通字典[[#This Row],[舒促聲]],1), 韻母對照資料表[十五音識別碼], 0), 2)</f>
        <v>ian</v>
      </c>
      <c r="J886">
        <f xml:space="preserve"> MATCH(雅俗通字典[[#This Row],[聲調]], 雅俗通聲調, 0)</f>
        <v>3</v>
      </c>
      <c r="K886" t="str">
        <f xml:space="preserve"> _xlfn.CONCAT(雅俗通字典[[#This Row],[聲]:[調]])</f>
        <v>sian3</v>
      </c>
      <c r="L886" t="str">
        <f xml:space="preserve"> 雅俗通字典[[#This Row],[字韻]] &amp; 雅俗通字典[[#This Row],[聲調]] &amp; "聲" &amp; 雅俗通字典[[#This Row],[切音]]</f>
        <v>堅上去聲時</v>
      </c>
      <c r="M886" t="str">
        <f xml:space="preserve"> 雅俗通字典[[#This Row],[字韻]] &amp; TEXT(雅俗通字典[[#This Row],[調]], "[DBNum1]") &amp; 雅俗通字典[[#This Row],[切音]]</f>
        <v>堅三時</v>
      </c>
    </row>
    <row r="887" spans="1:13">
      <c r="A887">
        <v>886</v>
      </c>
      <c r="B887" s="13" t="s">
        <v>971</v>
      </c>
      <c r="C887" s="13" t="s">
        <v>80</v>
      </c>
      <c r="D887" s="13" t="s">
        <v>702</v>
      </c>
      <c r="E887" s="13" t="s">
        <v>275</v>
      </c>
      <c r="F887" t="s">
        <v>969</v>
      </c>
      <c r="G887" s="13" t="str">
        <f xml:space="preserve"> IF( RIGHT(雅俗通字典[[#This Row],[聲調]],1)&lt;&gt;"入", "舒聲", "促聲")</f>
        <v>舒聲</v>
      </c>
      <c r="H887" t="str">
        <f xml:space="preserve"> INDEX(聲母對照資料表[], MATCH(雅俗通字典[[#This Row],[切音]], 聲母對照資料表[十五音], 0), 2)</f>
        <v>s</v>
      </c>
      <c r="I887" t="str">
        <f xml:space="preserve"> INDEX(韻母對照資料表[], MATCH(雅俗通字典[[#This Row],[字韻]] &amp; LEFT(雅俗通字典[[#This Row],[舒促聲]],1), 韻母對照資料表[十五音識別碼], 0), 2)</f>
        <v>ian</v>
      </c>
      <c r="J887">
        <f xml:space="preserve"> MATCH(雅俗通字典[[#This Row],[聲調]], 雅俗通聲調, 0)</f>
        <v>3</v>
      </c>
      <c r="K887" t="str">
        <f xml:space="preserve"> _xlfn.CONCAT(雅俗通字典[[#This Row],[聲]:[調]])</f>
        <v>sian3</v>
      </c>
      <c r="L887" t="str">
        <f xml:space="preserve"> 雅俗通字典[[#This Row],[字韻]] &amp; 雅俗通字典[[#This Row],[聲調]] &amp; "聲" &amp; 雅俗通字典[[#This Row],[切音]]</f>
        <v>堅上去聲時</v>
      </c>
      <c r="M887" t="str">
        <f xml:space="preserve"> 雅俗通字典[[#This Row],[字韻]] &amp; TEXT(雅俗通字典[[#This Row],[調]], "[DBNum1]") &amp; 雅俗通字典[[#This Row],[切音]]</f>
        <v>堅三時</v>
      </c>
    </row>
    <row r="888" spans="1:13">
      <c r="A888">
        <v>887</v>
      </c>
      <c r="B888" s="13" t="s">
        <v>769</v>
      </c>
      <c r="C888" s="13" t="s">
        <v>80</v>
      </c>
      <c r="D888" s="13" t="s">
        <v>702</v>
      </c>
      <c r="E888" s="13" t="s">
        <v>275</v>
      </c>
      <c r="F888" t="s">
        <v>969</v>
      </c>
      <c r="G888" s="13" t="str">
        <f xml:space="preserve"> IF( RIGHT(雅俗通字典[[#This Row],[聲調]],1)&lt;&gt;"入", "舒聲", "促聲")</f>
        <v>舒聲</v>
      </c>
      <c r="H888" t="str">
        <f xml:space="preserve"> INDEX(聲母對照資料表[], MATCH(雅俗通字典[[#This Row],[切音]], 聲母對照資料表[十五音], 0), 2)</f>
        <v>s</v>
      </c>
      <c r="I888" t="str">
        <f xml:space="preserve"> INDEX(韻母對照資料表[], MATCH(雅俗通字典[[#This Row],[字韻]] &amp; LEFT(雅俗通字典[[#This Row],[舒促聲]],1), 韻母對照資料表[十五音識別碼], 0), 2)</f>
        <v>ian</v>
      </c>
      <c r="J888">
        <f xml:space="preserve"> MATCH(雅俗通字典[[#This Row],[聲調]], 雅俗通聲調, 0)</f>
        <v>3</v>
      </c>
      <c r="K888" t="str">
        <f xml:space="preserve"> _xlfn.CONCAT(雅俗通字典[[#This Row],[聲]:[調]])</f>
        <v>sian3</v>
      </c>
      <c r="L888" t="str">
        <f xml:space="preserve"> 雅俗通字典[[#This Row],[字韻]] &amp; 雅俗通字典[[#This Row],[聲調]] &amp; "聲" &amp; 雅俗通字典[[#This Row],[切音]]</f>
        <v>堅上去聲時</v>
      </c>
      <c r="M888" t="str">
        <f xml:space="preserve"> 雅俗通字典[[#This Row],[字韻]] &amp; TEXT(雅俗通字典[[#This Row],[調]], "[DBNum1]") &amp; 雅俗通字典[[#This Row],[切音]]</f>
        <v>堅三時</v>
      </c>
    </row>
    <row r="889" spans="1:13">
      <c r="A889">
        <v>888</v>
      </c>
      <c r="B889" s="13" t="s">
        <v>972</v>
      </c>
      <c r="C889" s="13" t="s">
        <v>80</v>
      </c>
      <c r="D889" s="13" t="s">
        <v>702</v>
      </c>
      <c r="E889" s="13" t="s">
        <v>275</v>
      </c>
      <c r="F889" t="s">
        <v>969</v>
      </c>
      <c r="G889" s="13" t="str">
        <f xml:space="preserve"> IF( RIGHT(雅俗通字典[[#This Row],[聲調]],1)&lt;&gt;"入", "舒聲", "促聲")</f>
        <v>舒聲</v>
      </c>
      <c r="H889" t="str">
        <f xml:space="preserve"> INDEX(聲母對照資料表[], MATCH(雅俗通字典[[#This Row],[切音]], 聲母對照資料表[十五音], 0), 2)</f>
        <v>s</v>
      </c>
      <c r="I889" t="str">
        <f xml:space="preserve"> INDEX(韻母對照資料表[], MATCH(雅俗通字典[[#This Row],[字韻]] &amp; LEFT(雅俗通字典[[#This Row],[舒促聲]],1), 韻母對照資料表[十五音識別碼], 0), 2)</f>
        <v>ian</v>
      </c>
      <c r="J889">
        <f xml:space="preserve"> MATCH(雅俗通字典[[#This Row],[聲調]], 雅俗通聲調, 0)</f>
        <v>3</v>
      </c>
      <c r="K889" t="str">
        <f xml:space="preserve"> _xlfn.CONCAT(雅俗通字典[[#This Row],[聲]:[調]])</f>
        <v>sian3</v>
      </c>
      <c r="L889" t="str">
        <f xml:space="preserve"> 雅俗通字典[[#This Row],[字韻]] &amp; 雅俗通字典[[#This Row],[聲調]] &amp; "聲" &amp; 雅俗通字典[[#This Row],[切音]]</f>
        <v>堅上去聲時</v>
      </c>
      <c r="M889" t="str">
        <f xml:space="preserve"> 雅俗通字典[[#This Row],[字韻]] &amp; TEXT(雅俗通字典[[#This Row],[調]], "[DBNum1]") &amp; 雅俗通字典[[#This Row],[切音]]</f>
        <v>堅三時</v>
      </c>
    </row>
    <row r="890" spans="1:13">
      <c r="A890">
        <v>889</v>
      </c>
      <c r="B890" s="13" t="s">
        <v>764</v>
      </c>
      <c r="C890" s="13" t="s">
        <v>80</v>
      </c>
      <c r="D890" s="13" t="s">
        <v>702</v>
      </c>
      <c r="E890" s="13" t="s">
        <v>275</v>
      </c>
      <c r="F890" t="s">
        <v>969</v>
      </c>
      <c r="G890" s="13" t="str">
        <f xml:space="preserve"> IF( RIGHT(雅俗通字典[[#This Row],[聲調]],1)&lt;&gt;"入", "舒聲", "促聲")</f>
        <v>舒聲</v>
      </c>
      <c r="H890" t="str">
        <f xml:space="preserve"> INDEX(聲母對照資料表[], MATCH(雅俗通字典[[#This Row],[切音]], 聲母對照資料表[十五音], 0), 2)</f>
        <v>s</v>
      </c>
      <c r="I890" t="str">
        <f xml:space="preserve"> INDEX(韻母對照資料表[], MATCH(雅俗通字典[[#This Row],[字韻]] &amp; LEFT(雅俗通字典[[#This Row],[舒促聲]],1), 韻母對照資料表[十五音識別碼], 0), 2)</f>
        <v>ian</v>
      </c>
      <c r="J890">
        <f xml:space="preserve"> MATCH(雅俗通字典[[#This Row],[聲調]], 雅俗通聲調, 0)</f>
        <v>3</v>
      </c>
      <c r="K890" t="str">
        <f xml:space="preserve"> _xlfn.CONCAT(雅俗通字典[[#This Row],[聲]:[調]])</f>
        <v>sian3</v>
      </c>
      <c r="L890" t="str">
        <f xml:space="preserve"> 雅俗通字典[[#This Row],[字韻]] &amp; 雅俗通字典[[#This Row],[聲調]] &amp; "聲" &amp; 雅俗通字典[[#This Row],[切音]]</f>
        <v>堅上去聲時</v>
      </c>
      <c r="M890" t="str">
        <f xml:space="preserve"> 雅俗通字典[[#This Row],[字韻]] &amp; TEXT(雅俗通字典[[#This Row],[調]], "[DBNum1]") &amp; 雅俗通字典[[#This Row],[切音]]</f>
        <v>堅三時</v>
      </c>
    </row>
    <row r="891" spans="1:13">
      <c r="A891">
        <v>890</v>
      </c>
      <c r="B891" s="13" t="s">
        <v>973</v>
      </c>
      <c r="C891" s="13" t="s">
        <v>80</v>
      </c>
      <c r="D891" s="13" t="s">
        <v>702</v>
      </c>
      <c r="E891" s="13" t="s">
        <v>275</v>
      </c>
      <c r="F891" t="s">
        <v>969</v>
      </c>
      <c r="G891" s="13" t="str">
        <f xml:space="preserve"> IF( RIGHT(雅俗通字典[[#This Row],[聲調]],1)&lt;&gt;"入", "舒聲", "促聲")</f>
        <v>舒聲</v>
      </c>
      <c r="H891" t="str">
        <f xml:space="preserve"> INDEX(聲母對照資料表[], MATCH(雅俗通字典[[#This Row],[切音]], 聲母對照資料表[十五音], 0), 2)</f>
        <v>s</v>
      </c>
      <c r="I891" t="str">
        <f xml:space="preserve"> INDEX(韻母對照資料表[], MATCH(雅俗通字典[[#This Row],[字韻]] &amp; LEFT(雅俗通字典[[#This Row],[舒促聲]],1), 韻母對照資料表[十五音識別碼], 0), 2)</f>
        <v>ian</v>
      </c>
      <c r="J891">
        <f xml:space="preserve"> MATCH(雅俗通字典[[#This Row],[聲調]], 雅俗通聲調, 0)</f>
        <v>3</v>
      </c>
      <c r="K891" t="str">
        <f xml:space="preserve"> _xlfn.CONCAT(雅俗通字典[[#This Row],[聲]:[調]])</f>
        <v>sian3</v>
      </c>
      <c r="L891" t="str">
        <f xml:space="preserve"> 雅俗通字典[[#This Row],[字韻]] &amp; 雅俗通字典[[#This Row],[聲調]] &amp; "聲" &amp; 雅俗通字典[[#This Row],[切音]]</f>
        <v>堅上去聲時</v>
      </c>
      <c r="M891" t="str">
        <f xml:space="preserve"> 雅俗通字典[[#This Row],[字韻]] &amp; TEXT(雅俗通字典[[#This Row],[調]], "[DBNum1]") &amp; 雅俗通字典[[#This Row],[切音]]</f>
        <v>堅三時</v>
      </c>
    </row>
    <row r="892" spans="1:13">
      <c r="A892">
        <v>891</v>
      </c>
      <c r="B892" s="13" t="s">
        <v>974</v>
      </c>
      <c r="C892" s="13" t="s">
        <v>80</v>
      </c>
      <c r="D892" s="13" t="s">
        <v>702</v>
      </c>
      <c r="E892" s="13" t="s">
        <v>275</v>
      </c>
      <c r="F892" t="s">
        <v>969</v>
      </c>
      <c r="G892" s="13" t="str">
        <f xml:space="preserve"> IF( RIGHT(雅俗通字典[[#This Row],[聲調]],1)&lt;&gt;"入", "舒聲", "促聲")</f>
        <v>舒聲</v>
      </c>
      <c r="H892" t="str">
        <f xml:space="preserve"> INDEX(聲母對照資料表[], MATCH(雅俗通字典[[#This Row],[切音]], 聲母對照資料表[十五音], 0), 2)</f>
        <v>s</v>
      </c>
      <c r="I892" t="str">
        <f xml:space="preserve"> INDEX(韻母對照資料表[], MATCH(雅俗通字典[[#This Row],[字韻]] &amp; LEFT(雅俗通字典[[#This Row],[舒促聲]],1), 韻母對照資料表[十五音識別碼], 0), 2)</f>
        <v>ian</v>
      </c>
      <c r="J892">
        <f xml:space="preserve"> MATCH(雅俗通字典[[#This Row],[聲調]], 雅俗通聲調, 0)</f>
        <v>3</v>
      </c>
      <c r="K892" t="str">
        <f xml:space="preserve"> _xlfn.CONCAT(雅俗通字典[[#This Row],[聲]:[調]])</f>
        <v>sian3</v>
      </c>
      <c r="L892" t="str">
        <f xml:space="preserve"> 雅俗通字典[[#This Row],[字韻]] &amp; 雅俗通字典[[#This Row],[聲調]] &amp; "聲" &amp; 雅俗通字典[[#This Row],[切音]]</f>
        <v>堅上去聲時</v>
      </c>
      <c r="M892" t="str">
        <f xml:space="preserve"> 雅俗通字典[[#This Row],[字韻]] &amp; TEXT(雅俗通字典[[#This Row],[調]], "[DBNum1]") &amp; 雅俗通字典[[#This Row],[切音]]</f>
        <v>堅三時</v>
      </c>
    </row>
    <row r="893" spans="1:13">
      <c r="A893">
        <v>892</v>
      </c>
      <c r="B893" s="13" t="s">
        <v>781</v>
      </c>
      <c r="C893" s="13" t="s">
        <v>88</v>
      </c>
      <c r="D893" s="13" t="s">
        <v>702</v>
      </c>
      <c r="E893" s="13" t="s">
        <v>275</v>
      </c>
      <c r="F893" t="s">
        <v>975</v>
      </c>
      <c r="G893" s="13" t="str">
        <f xml:space="preserve"> IF( RIGHT(雅俗通字典[[#This Row],[聲調]],1)&lt;&gt;"入", "舒聲", "促聲")</f>
        <v>舒聲</v>
      </c>
      <c r="H893" t="str">
        <f xml:space="preserve"> INDEX(聲母對照資料表[], MATCH(雅俗通字典[[#This Row],[切音]], 聲母對照資料表[十五音], 0), 2)</f>
        <v>q</v>
      </c>
      <c r="I893" t="str">
        <f xml:space="preserve"> INDEX(韻母對照資料表[], MATCH(雅俗通字典[[#This Row],[字韻]] &amp; LEFT(雅俗通字典[[#This Row],[舒促聲]],1), 韻母對照資料表[十五音識別碼], 0), 2)</f>
        <v>ian</v>
      </c>
      <c r="J893">
        <f xml:space="preserve"> MATCH(雅俗通字典[[#This Row],[聲調]], 雅俗通聲調, 0)</f>
        <v>3</v>
      </c>
      <c r="K893" t="str">
        <f xml:space="preserve"> _xlfn.CONCAT(雅俗通字典[[#This Row],[聲]:[調]])</f>
        <v>qian3</v>
      </c>
      <c r="L893" t="str">
        <f xml:space="preserve"> 雅俗通字典[[#This Row],[字韻]] &amp; 雅俗通字典[[#This Row],[聲調]] &amp; "聲" &amp; 雅俗通字典[[#This Row],[切音]]</f>
        <v>堅上去聲英</v>
      </c>
      <c r="M893" t="str">
        <f xml:space="preserve"> 雅俗通字典[[#This Row],[字韻]] &amp; TEXT(雅俗通字典[[#This Row],[調]], "[DBNum1]") &amp; 雅俗通字典[[#This Row],[切音]]</f>
        <v>堅三英</v>
      </c>
    </row>
    <row r="894" spans="1:13">
      <c r="A894">
        <v>893</v>
      </c>
      <c r="B894" s="13" t="s">
        <v>976</v>
      </c>
      <c r="C894" s="13" t="s">
        <v>88</v>
      </c>
      <c r="D894" s="13" t="s">
        <v>702</v>
      </c>
      <c r="E894" s="13" t="s">
        <v>275</v>
      </c>
      <c r="F894" t="s">
        <v>975</v>
      </c>
      <c r="G894" s="13" t="str">
        <f xml:space="preserve"> IF( RIGHT(雅俗通字典[[#This Row],[聲調]],1)&lt;&gt;"入", "舒聲", "促聲")</f>
        <v>舒聲</v>
      </c>
      <c r="H894" t="str">
        <f xml:space="preserve"> INDEX(聲母對照資料表[], MATCH(雅俗通字典[[#This Row],[切音]], 聲母對照資料表[十五音], 0), 2)</f>
        <v>q</v>
      </c>
      <c r="I894" t="str">
        <f xml:space="preserve"> INDEX(韻母對照資料表[], MATCH(雅俗通字典[[#This Row],[字韻]] &amp; LEFT(雅俗通字典[[#This Row],[舒促聲]],1), 韻母對照資料表[十五音識別碼], 0), 2)</f>
        <v>ian</v>
      </c>
      <c r="J894">
        <f xml:space="preserve"> MATCH(雅俗通字典[[#This Row],[聲調]], 雅俗通聲調, 0)</f>
        <v>3</v>
      </c>
      <c r="K894" t="str">
        <f xml:space="preserve"> _xlfn.CONCAT(雅俗通字典[[#This Row],[聲]:[調]])</f>
        <v>qian3</v>
      </c>
      <c r="L894" t="str">
        <f xml:space="preserve"> 雅俗通字典[[#This Row],[字韻]] &amp; 雅俗通字典[[#This Row],[聲調]] &amp; "聲" &amp; 雅俗通字典[[#This Row],[切音]]</f>
        <v>堅上去聲英</v>
      </c>
      <c r="M894" t="str">
        <f xml:space="preserve"> 雅俗通字典[[#This Row],[字韻]] &amp; TEXT(雅俗通字典[[#This Row],[調]], "[DBNum1]") &amp; 雅俗通字典[[#This Row],[切音]]</f>
        <v>堅三英</v>
      </c>
    </row>
    <row r="895" spans="1:13">
      <c r="A895">
        <v>894</v>
      </c>
      <c r="B895" s="13" t="s">
        <v>977</v>
      </c>
      <c r="C895" s="13" t="s">
        <v>88</v>
      </c>
      <c r="D895" s="13" t="s">
        <v>702</v>
      </c>
      <c r="E895" s="13" t="s">
        <v>275</v>
      </c>
      <c r="F895" t="s">
        <v>975</v>
      </c>
      <c r="G895" s="13" t="str">
        <f xml:space="preserve"> IF( RIGHT(雅俗通字典[[#This Row],[聲調]],1)&lt;&gt;"入", "舒聲", "促聲")</f>
        <v>舒聲</v>
      </c>
      <c r="H895" t="str">
        <f xml:space="preserve"> INDEX(聲母對照資料表[], MATCH(雅俗通字典[[#This Row],[切音]], 聲母對照資料表[十五音], 0), 2)</f>
        <v>q</v>
      </c>
      <c r="I895" t="str">
        <f xml:space="preserve"> INDEX(韻母對照資料表[], MATCH(雅俗通字典[[#This Row],[字韻]] &amp; LEFT(雅俗通字典[[#This Row],[舒促聲]],1), 韻母對照資料表[十五音識別碼], 0), 2)</f>
        <v>ian</v>
      </c>
      <c r="J895">
        <f xml:space="preserve"> MATCH(雅俗通字典[[#This Row],[聲調]], 雅俗通聲調, 0)</f>
        <v>3</v>
      </c>
      <c r="K895" t="str">
        <f xml:space="preserve"> _xlfn.CONCAT(雅俗通字典[[#This Row],[聲]:[調]])</f>
        <v>qian3</v>
      </c>
      <c r="L895" t="str">
        <f xml:space="preserve"> 雅俗通字典[[#This Row],[字韻]] &amp; 雅俗通字典[[#This Row],[聲調]] &amp; "聲" &amp; 雅俗通字典[[#This Row],[切音]]</f>
        <v>堅上去聲英</v>
      </c>
      <c r="M895" t="str">
        <f xml:space="preserve"> 雅俗通字典[[#This Row],[字韻]] &amp; TEXT(雅俗通字典[[#This Row],[調]], "[DBNum1]") &amp; 雅俗通字典[[#This Row],[切音]]</f>
        <v>堅三英</v>
      </c>
    </row>
    <row r="896" spans="1:13">
      <c r="A896">
        <v>895</v>
      </c>
      <c r="B896" s="13" t="s">
        <v>978</v>
      </c>
      <c r="C896" s="13" t="s">
        <v>88</v>
      </c>
      <c r="D896" s="13" t="s">
        <v>702</v>
      </c>
      <c r="E896" s="13" t="s">
        <v>275</v>
      </c>
      <c r="F896" t="s">
        <v>975</v>
      </c>
      <c r="G896" s="13" t="str">
        <f xml:space="preserve"> IF( RIGHT(雅俗通字典[[#This Row],[聲調]],1)&lt;&gt;"入", "舒聲", "促聲")</f>
        <v>舒聲</v>
      </c>
      <c r="H896" t="str">
        <f xml:space="preserve"> INDEX(聲母對照資料表[], MATCH(雅俗通字典[[#This Row],[切音]], 聲母對照資料表[十五音], 0), 2)</f>
        <v>q</v>
      </c>
      <c r="I896" t="str">
        <f xml:space="preserve"> INDEX(韻母對照資料表[], MATCH(雅俗通字典[[#This Row],[字韻]] &amp; LEFT(雅俗通字典[[#This Row],[舒促聲]],1), 韻母對照資料表[十五音識別碼], 0), 2)</f>
        <v>ian</v>
      </c>
      <c r="J896">
        <f xml:space="preserve"> MATCH(雅俗通字典[[#This Row],[聲調]], 雅俗通聲調, 0)</f>
        <v>3</v>
      </c>
      <c r="K896" t="str">
        <f xml:space="preserve"> _xlfn.CONCAT(雅俗通字典[[#This Row],[聲]:[調]])</f>
        <v>qian3</v>
      </c>
      <c r="L896" t="str">
        <f xml:space="preserve"> 雅俗通字典[[#This Row],[字韻]] &amp; 雅俗通字典[[#This Row],[聲調]] &amp; "聲" &amp; 雅俗通字典[[#This Row],[切音]]</f>
        <v>堅上去聲英</v>
      </c>
      <c r="M896" t="str">
        <f xml:space="preserve"> 雅俗通字典[[#This Row],[字韻]] &amp; TEXT(雅俗通字典[[#This Row],[調]], "[DBNum1]") &amp; 雅俗通字典[[#This Row],[切音]]</f>
        <v>堅三英</v>
      </c>
    </row>
    <row r="897" spans="1:13">
      <c r="A897">
        <v>896</v>
      </c>
      <c r="B897" s="13" t="s">
        <v>778</v>
      </c>
      <c r="C897" s="13" t="s">
        <v>88</v>
      </c>
      <c r="D897" s="13" t="s">
        <v>702</v>
      </c>
      <c r="E897" s="13" t="s">
        <v>275</v>
      </c>
      <c r="F897" t="s">
        <v>975</v>
      </c>
      <c r="G897" s="13" t="str">
        <f xml:space="preserve"> IF( RIGHT(雅俗通字典[[#This Row],[聲調]],1)&lt;&gt;"入", "舒聲", "促聲")</f>
        <v>舒聲</v>
      </c>
      <c r="H897" t="str">
        <f xml:space="preserve"> INDEX(聲母對照資料表[], MATCH(雅俗通字典[[#This Row],[切音]], 聲母對照資料表[十五音], 0), 2)</f>
        <v>q</v>
      </c>
      <c r="I897" t="str">
        <f xml:space="preserve"> INDEX(韻母對照資料表[], MATCH(雅俗通字典[[#This Row],[字韻]] &amp; LEFT(雅俗通字典[[#This Row],[舒促聲]],1), 韻母對照資料表[十五音識別碼], 0), 2)</f>
        <v>ian</v>
      </c>
      <c r="J897">
        <f xml:space="preserve"> MATCH(雅俗通字典[[#This Row],[聲調]], 雅俗通聲調, 0)</f>
        <v>3</v>
      </c>
      <c r="K897" t="str">
        <f xml:space="preserve"> _xlfn.CONCAT(雅俗通字典[[#This Row],[聲]:[調]])</f>
        <v>qian3</v>
      </c>
      <c r="L897" t="str">
        <f xml:space="preserve"> 雅俗通字典[[#This Row],[字韻]] &amp; 雅俗通字典[[#This Row],[聲調]] &amp; "聲" &amp; 雅俗通字典[[#This Row],[切音]]</f>
        <v>堅上去聲英</v>
      </c>
      <c r="M897" t="str">
        <f xml:space="preserve"> 雅俗通字典[[#This Row],[字韻]] &amp; TEXT(雅俗通字典[[#This Row],[調]], "[DBNum1]") &amp; 雅俗通字典[[#This Row],[切音]]</f>
        <v>堅三英</v>
      </c>
    </row>
    <row r="898" spans="1:13">
      <c r="A898">
        <v>897</v>
      </c>
      <c r="B898" s="13" t="s">
        <v>979</v>
      </c>
      <c r="C898" s="13" t="s">
        <v>88</v>
      </c>
      <c r="D898" s="13" t="s">
        <v>702</v>
      </c>
      <c r="E898" s="13" t="s">
        <v>275</v>
      </c>
      <c r="F898" t="s">
        <v>975</v>
      </c>
      <c r="G898" s="13" t="str">
        <f xml:space="preserve"> IF( RIGHT(雅俗通字典[[#This Row],[聲調]],1)&lt;&gt;"入", "舒聲", "促聲")</f>
        <v>舒聲</v>
      </c>
      <c r="H898" t="str">
        <f xml:space="preserve"> INDEX(聲母對照資料表[], MATCH(雅俗通字典[[#This Row],[切音]], 聲母對照資料表[十五音], 0), 2)</f>
        <v>q</v>
      </c>
      <c r="I898" t="str">
        <f xml:space="preserve"> INDEX(韻母對照資料表[], MATCH(雅俗通字典[[#This Row],[字韻]] &amp; LEFT(雅俗通字典[[#This Row],[舒促聲]],1), 韻母對照資料表[十五音識別碼], 0), 2)</f>
        <v>ian</v>
      </c>
      <c r="J898">
        <f xml:space="preserve"> MATCH(雅俗通字典[[#This Row],[聲調]], 雅俗通聲調, 0)</f>
        <v>3</v>
      </c>
      <c r="K898" t="str">
        <f xml:space="preserve"> _xlfn.CONCAT(雅俗通字典[[#This Row],[聲]:[調]])</f>
        <v>qian3</v>
      </c>
      <c r="L898" t="str">
        <f xml:space="preserve"> 雅俗通字典[[#This Row],[字韻]] &amp; 雅俗通字典[[#This Row],[聲調]] &amp; "聲" &amp; 雅俗通字典[[#This Row],[切音]]</f>
        <v>堅上去聲英</v>
      </c>
      <c r="M898" t="str">
        <f xml:space="preserve"> 雅俗通字典[[#This Row],[字韻]] &amp; TEXT(雅俗通字典[[#This Row],[調]], "[DBNum1]") &amp; 雅俗通字典[[#This Row],[切音]]</f>
        <v>堅三英</v>
      </c>
    </row>
    <row r="899" spans="1:13">
      <c r="A899">
        <v>898</v>
      </c>
      <c r="B899" s="13" t="s">
        <v>980</v>
      </c>
      <c r="C899" s="13" t="s">
        <v>88</v>
      </c>
      <c r="D899" s="13" t="s">
        <v>702</v>
      </c>
      <c r="E899" s="13" t="s">
        <v>275</v>
      </c>
      <c r="F899" t="s">
        <v>975</v>
      </c>
      <c r="G899" s="13" t="str">
        <f xml:space="preserve"> IF( RIGHT(雅俗通字典[[#This Row],[聲調]],1)&lt;&gt;"入", "舒聲", "促聲")</f>
        <v>舒聲</v>
      </c>
      <c r="H899" t="str">
        <f xml:space="preserve"> INDEX(聲母對照資料表[], MATCH(雅俗通字典[[#This Row],[切音]], 聲母對照資料表[十五音], 0), 2)</f>
        <v>q</v>
      </c>
      <c r="I899" t="str">
        <f xml:space="preserve"> INDEX(韻母對照資料表[], MATCH(雅俗通字典[[#This Row],[字韻]] &amp; LEFT(雅俗通字典[[#This Row],[舒促聲]],1), 韻母對照資料表[十五音識別碼], 0), 2)</f>
        <v>ian</v>
      </c>
      <c r="J899">
        <f xml:space="preserve"> MATCH(雅俗通字典[[#This Row],[聲調]], 雅俗通聲調, 0)</f>
        <v>3</v>
      </c>
      <c r="K899" t="str">
        <f xml:space="preserve"> _xlfn.CONCAT(雅俗通字典[[#This Row],[聲]:[調]])</f>
        <v>qian3</v>
      </c>
      <c r="L899" t="str">
        <f xml:space="preserve"> 雅俗通字典[[#This Row],[字韻]] &amp; 雅俗通字典[[#This Row],[聲調]] &amp; "聲" &amp; 雅俗通字典[[#This Row],[切音]]</f>
        <v>堅上去聲英</v>
      </c>
      <c r="M899" t="str">
        <f xml:space="preserve"> 雅俗通字典[[#This Row],[字韻]] &amp; TEXT(雅俗通字典[[#This Row],[調]], "[DBNum1]") &amp; 雅俗通字典[[#This Row],[切音]]</f>
        <v>堅三英</v>
      </c>
    </row>
    <row r="900" spans="1:13">
      <c r="A900">
        <v>899</v>
      </c>
      <c r="B900" s="13" t="s">
        <v>981</v>
      </c>
      <c r="C900" s="13" t="s">
        <v>88</v>
      </c>
      <c r="D900" s="13" t="s">
        <v>702</v>
      </c>
      <c r="E900" s="13" t="s">
        <v>275</v>
      </c>
      <c r="F900" t="s">
        <v>975</v>
      </c>
      <c r="G900" s="13" t="str">
        <f xml:space="preserve"> IF( RIGHT(雅俗通字典[[#This Row],[聲調]],1)&lt;&gt;"入", "舒聲", "促聲")</f>
        <v>舒聲</v>
      </c>
      <c r="H900" t="str">
        <f xml:space="preserve"> INDEX(聲母對照資料表[], MATCH(雅俗通字典[[#This Row],[切音]], 聲母對照資料表[十五音], 0), 2)</f>
        <v>q</v>
      </c>
      <c r="I900" t="str">
        <f xml:space="preserve"> INDEX(韻母對照資料表[], MATCH(雅俗通字典[[#This Row],[字韻]] &amp; LEFT(雅俗通字典[[#This Row],[舒促聲]],1), 韻母對照資料表[十五音識別碼], 0), 2)</f>
        <v>ian</v>
      </c>
      <c r="J900">
        <f xml:space="preserve"> MATCH(雅俗通字典[[#This Row],[聲調]], 雅俗通聲調, 0)</f>
        <v>3</v>
      </c>
      <c r="K900" t="str">
        <f xml:space="preserve"> _xlfn.CONCAT(雅俗通字典[[#This Row],[聲]:[調]])</f>
        <v>qian3</v>
      </c>
      <c r="L900" t="str">
        <f xml:space="preserve"> 雅俗通字典[[#This Row],[字韻]] &amp; 雅俗通字典[[#This Row],[聲調]] &amp; "聲" &amp; 雅俗通字典[[#This Row],[切音]]</f>
        <v>堅上去聲英</v>
      </c>
      <c r="M900" t="str">
        <f xml:space="preserve"> 雅俗通字典[[#This Row],[字韻]] &amp; TEXT(雅俗通字典[[#This Row],[調]], "[DBNum1]") &amp; 雅俗通字典[[#This Row],[切音]]</f>
        <v>堅三英</v>
      </c>
    </row>
    <row r="901" spans="1:13">
      <c r="A901">
        <v>900</v>
      </c>
      <c r="B901" s="13" t="s">
        <v>982</v>
      </c>
      <c r="C901" s="13" t="s">
        <v>101</v>
      </c>
      <c r="D901" s="13" t="s">
        <v>702</v>
      </c>
      <c r="E901" s="13" t="s">
        <v>275</v>
      </c>
      <c r="F901" t="s">
        <v>983</v>
      </c>
      <c r="G901" s="13" t="str">
        <f xml:space="preserve"> IF( RIGHT(雅俗通字典[[#This Row],[聲調]],1)&lt;&gt;"入", "舒聲", "促聲")</f>
        <v>舒聲</v>
      </c>
      <c r="H901" t="str">
        <f xml:space="preserve"> INDEX(聲母對照資料表[], MATCH(雅俗通字典[[#This Row],[切音]], 聲母對照資料表[十五音], 0), 2)</f>
        <v>c</v>
      </c>
      <c r="I901" t="str">
        <f xml:space="preserve"> INDEX(韻母對照資料表[], MATCH(雅俗通字典[[#This Row],[字韻]] &amp; LEFT(雅俗通字典[[#This Row],[舒促聲]],1), 韻母對照資料表[十五音識別碼], 0), 2)</f>
        <v>ian</v>
      </c>
      <c r="J901">
        <f xml:space="preserve"> MATCH(雅俗通字典[[#This Row],[聲調]], 雅俗通聲調, 0)</f>
        <v>3</v>
      </c>
      <c r="K901" t="str">
        <f xml:space="preserve"> _xlfn.CONCAT(雅俗通字典[[#This Row],[聲]:[調]])</f>
        <v>cian3</v>
      </c>
      <c r="L901" t="str">
        <f xml:space="preserve"> 雅俗通字典[[#This Row],[字韻]] &amp; 雅俗通字典[[#This Row],[聲調]] &amp; "聲" &amp; 雅俗通字典[[#This Row],[切音]]</f>
        <v>堅上去聲出</v>
      </c>
      <c r="M901" t="str">
        <f xml:space="preserve"> 雅俗通字典[[#This Row],[字韻]] &amp; TEXT(雅俗通字典[[#This Row],[調]], "[DBNum1]") &amp; 雅俗通字典[[#This Row],[切音]]</f>
        <v>堅三出</v>
      </c>
    </row>
    <row r="902" spans="1:13">
      <c r="A902">
        <v>901</v>
      </c>
      <c r="B902" s="13" t="s">
        <v>984</v>
      </c>
      <c r="C902" s="13" t="s">
        <v>101</v>
      </c>
      <c r="D902" s="13" t="s">
        <v>702</v>
      </c>
      <c r="E902" s="13" t="s">
        <v>275</v>
      </c>
      <c r="F902" t="s">
        <v>983</v>
      </c>
      <c r="G902" s="13" t="str">
        <f xml:space="preserve"> IF( RIGHT(雅俗通字典[[#This Row],[聲調]],1)&lt;&gt;"入", "舒聲", "促聲")</f>
        <v>舒聲</v>
      </c>
      <c r="H902" t="str">
        <f xml:space="preserve"> INDEX(聲母對照資料表[], MATCH(雅俗通字典[[#This Row],[切音]], 聲母對照資料表[十五音], 0), 2)</f>
        <v>c</v>
      </c>
      <c r="I902" t="str">
        <f xml:space="preserve"> INDEX(韻母對照資料表[], MATCH(雅俗通字典[[#This Row],[字韻]] &amp; LEFT(雅俗通字典[[#This Row],[舒促聲]],1), 韻母對照資料表[十五音識別碼], 0), 2)</f>
        <v>ian</v>
      </c>
      <c r="J902">
        <f xml:space="preserve"> MATCH(雅俗通字典[[#This Row],[聲調]], 雅俗通聲調, 0)</f>
        <v>3</v>
      </c>
      <c r="K902" t="str">
        <f xml:space="preserve"> _xlfn.CONCAT(雅俗通字典[[#This Row],[聲]:[調]])</f>
        <v>cian3</v>
      </c>
      <c r="L902" t="str">
        <f xml:space="preserve"> 雅俗通字典[[#This Row],[字韻]] &amp; 雅俗通字典[[#This Row],[聲調]] &amp; "聲" &amp; 雅俗通字典[[#This Row],[切音]]</f>
        <v>堅上去聲出</v>
      </c>
      <c r="M902" t="str">
        <f xml:space="preserve"> 雅俗通字典[[#This Row],[字韻]] &amp; TEXT(雅俗通字典[[#This Row],[調]], "[DBNum1]") &amp; 雅俗通字典[[#This Row],[切音]]</f>
        <v>堅三出</v>
      </c>
    </row>
    <row r="903" spans="1:13">
      <c r="A903">
        <v>902</v>
      </c>
      <c r="B903" s="13" t="s">
        <v>985</v>
      </c>
      <c r="C903" s="13" t="s">
        <v>101</v>
      </c>
      <c r="D903" s="13" t="s">
        <v>702</v>
      </c>
      <c r="E903" s="13" t="s">
        <v>275</v>
      </c>
      <c r="F903" t="s">
        <v>983</v>
      </c>
      <c r="G903" s="13" t="str">
        <f xml:space="preserve"> IF( RIGHT(雅俗通字典[[#This Row],[聲調]],1)&lt;&gt;"入", "舒聲", "促聲")</f>
        <v>舒聲</v>
      </c>
      <c r="H903" t="str">
        <f xml:space="preserve"> INDEX(聲母對照資料表[], MATCH(雅俗通字典[[#This Row],[切音]], 聲母對照資料表[十五音], 0), 2)</f>
        <v>c</v>
      </c>
      <c r="I903" t="str">
        <f xml:space="preserve"> INDEX(韻母對照資料表[], MATCH(雅俗通字典[[#This Row],[字韻]] &amp; LEFT(雅俗通字典[[#This Row],[舒促聲]],1), 韻母對照資料表[十五音識別碼], 0), 2)</f>
        <v>ian</v>
      </c>
      <c r="J903">
        <f xml:space="preserve"> MATCH(雅俗通字典[[#This Row],[聲調]], 雅俗通聲調, 0)</f>
        <v>3</v>
      </c>
      <c r="K903" t="str">
        <f xml:space="preserve"> _xlfn.CONCAT(雅俗通字典[[#This Row],[聲]:[調]])</f>
        <v>cian3</v>
      </c>
      <c r="L903" t="str">
        <f xml:space="preserve"> 雅俗通字典[[#This Row],[字韻]] &amp; 雅俗通字典[[#This Row],[聲調]] &amp; "聲" &amp; 雅俗通字典[[#This Row],[切音]]</f>
        <v>堅上去聲出</v>
      </c>
      <c r="M903" t="str">
        <f xml:space="preserve"> 雅俗通字典[[#This Row],[字韻]] &amp; TEXT(雅俗通字典[[#This Row],[調]], "[DBNum1]") &amp; 雅俗通字典[[#This Row],[切音]]</f>
        <v>堅三出</v>
      </c>
    </row>
    <row r="904" spans="1:13">
      <c r="A904">
        <v>903</v>
      </c>
      <c r="B904" s="13" t="s">
        <v>986</v>
      </c>
      <c r="C904" s="13" t="s">
        <v>101</v>
      </c>
      <c r="D904" s="13" t="s">
        <v>702</v>
      </c>
      <c r="E904" s="13" t="s">
        <v>275</v>
      </c>
      <c r="F904" t="s">
        <v>983</v>
      </c>
      <c r="G904" s="13" t="str">
        <f xml:space="preserve"> IF( RIGHT(雅俗通字典[[#This Row],[聲調]],1)&lt;&gt;"入", "舒聲", "促聲")</f>
        <v>舒聲</v>
      </c>
      <c r="H904" t="str">
        <f xml:space="preserve"> INDEX(聲母對照資料表[], MATCH(雅俗通字典[[#This Row],[切音]], 聲母對照資料表[十五音], 0), 2)</f>
        <v>c</v>
      </c>
      <c r="I904" t="str">
        <f xml:space="preserve"> INDEX(韻母對照資料表[], MATCH(雅俗通字典[[#This Row],[字韻]] &amp; LEFT(雅俗通字典[[#This Row],[舒促聲]],1), 韻母對照資料表[十五音識別碼], 0), 2)</f>
        <v>ian</v>
      </c>
      <c r="J904">
        <f xml:space="preserve"> MATCH(雅俗通字典[[#This Row],[聲調]], 雅俗通聲調, 0)</f>
        <v>3</v>
      </c>
      <c r="K904" t="str">
        <f xml:space="preserve"> _xlfn.CONCAT(雅俗通字典[[#This Row],[聲]:[調]])</f>
        <v>cian3</v>
      </c>
      <c r="L904" t="str">
        <f xml:space="preserve"> 雅俗通字典[[#This Row],[字韻]] &amp; 雅俗通字典[[#This Row],[聲調]] &amp; "聲" &amp; 雅俗通字典[[#This Row],[切音]]</f>
        <v>堅上去聲出</v>
      </c>
      <c r="M904" t="str">
        <f xml:space="preserve"> 雅俗通字典[[#This Row],[字韻]] &amp; TEXT(雅俗通字典[[#This Row],[調]], "[DBNum1]") &amp; 雅俗通字典[[#This Row],[切音]]</f>
        <v>堅三出</v>
      </c>
    </row>
    <row r="905" spans="1:13">
      <c r="A905">
        <v>904</v>
      </c>
      <c r="B905" s="13" t="s">
        <v>987</v>
      </c>
      <c r="C905" s="13" t="s">
        <v>101</v>
      </c>
      <c r="D905" s="13" t="s">
        <v>702</v>
      </c>
      <c r="E905" s="13" t="s">
        <v>275</v>
      </c>
      <c r="F905" t="s">
        <v>983</v>
      </c>
      <c r="G905" s="13" t="str">
        <f xml:space="preserve"> IF( RIGHT(雅俗通字典[[#This Row],[聲調]],1)&lt;&gt;"入", "舒聲", "促聲")</f>
        <v>舒聲</v>
      </c>
      <c r="H905" t="str">
        <f xml:space="preserve"> INDEX(聲母對照資料表[], MATCH(雅俗通字典[[#This Row],[切音]], 聲母對照資料表[十五音], 0), 2)</f>
        <v>c</v>
      </c>
      <c r="I905" t="str">
        <f xml:space="preserve"> INDEX(韻母對照資料表[], MATCH(雅俗通字典[[#This Row],[字韻]] &amp; LEFT(雅俗通字典[[#This Row],[舒促聲]],1), 韻母對照資料表[十五音識別碼], 0), 2)</f>
        <v>ian</v>
      </c>
      <c r="J905">
        <f xml:space="preserve"> MATCH(雅俗通字典[[#This Row],[聲調]], 雅俗通聲調, 0)</f>
        <v>3</v>
      </c>
      <c r="K905" t="str">
        <f xml:space="preserve"> _xlfn.CONCAT(雅俗通字典[[#This Row],[聲]:[調]])</f>
        <v>cian3</v>
      </c>
      <c r="L905" t="str">
        <f xml:space="preserve"> 雅俗通字典[[#This Row],[字韻]] &amp; 雅俗通字典[[#This Row],[聲調]] &amp; "聲" &amp; 雅俗通字典[[#This Row],[切音]]</f>
        <v>堅上去聲出</v>
      </c>
      <c r="M905" t="str">
        <f xml:space="preserve"> 雅俗通字典[[#This Row],[字韻]] &amp; TEXT(雅俗通字典[[#This Row],[調]], "[DBNum1]") &amp; 雅俗通字典[[#This Row],[切音]]</f>
        <v>堅三出</v>
      </c>
    </row>
    <row r="906" spans="1:13">
      <c r="A906">
        <v>905</v>
      </c>
      <c r="B906" s="13" t="s">
        <v>988</v>
      </c>
      <c r="C906" s="13" t="s">
        <v>101</v>
      </c>
      <c r="D906" s="13" t="s">
        <v>702</v>
      </c>
      <c r="E906" s="13" t="s">
        <v>275</v>
      </c>
      <c r="F906" t="s">
        <v>983</v>
      </c>
      <c r="G906" s="13" t="str">
        <f xml:space="preserve"> IF( RIGHT(雅俗通字典[[#This Row],[聲調]],1)&lt;&gt;"入", "舒聲", "促聲")</f>
        <v>舒聲</v>
      </c>
      <c r="H906" t="str">
        <f xml:space="preserve"> INDEX(聲母對照資料表[], MATCH(雅俗通字典[[#This Row],[切音]], 聲母對照資料表[十五音], 0), 2)</f>
        <v>c</v>
      </c>
      <c r="I906" t="str">
        <f xml:space="preserve"> INDEX(韻母對照資料表[], MATCH(雅俗通字典[[#This Row],[字韻]] &amp; LEFT(雅俗通字典[[#This Row],[舒促聲]],1), 韻母對照資料表[十五音識別碼], 0), 2)</f>
        <v>ian</v>
      </c>
      <c r="J906">
        <f xml:space="preserve"> MATCH(雅俗通字典[[#This Row],[聲調]], 雅俗通聲調, 0)</f>
        <v>3</v>
      </c>
      <c r="K906" t="str">
        <f xml:space="preserve"> _xlfn.CONCAT(雅俗通字典[[#This Row],[聲]:[調]])</f>
        <v>cian3</v>
      </c>
      <c r="L906" t="str">
        <f xml:space="preserve"> 雅俗通字典[[#This Row],[字韻]] &amp; 雅俗通字典[[#This Row],[聲調]] &amp; "聲" &amp; 雅俗通字典[[#This Row],[切音]]</f>
        <v>堅上去聲出</v>
      </c>
      <c r="M906" t="str">
        <f xml:space="preserve"> 雅俗通字典[[#This Row],[字韻]] &amp; TEXT(雅俗通字典[[#This Row],[調]], "[DBNum1]") &amp; 雅俗通字典[[#This Row],[切音]]</f>
        <v>堅三出</v>
      </c>
    </row>
    <row r="907" spans="1:13">
      <c r="A907">
        <v>906</v>
      </c>
      <c r="B907" s="13" t="s">
        <v>989</v>
      </c>
      <c r="C907" s="13" t="s">
        <v>101</v>
      </c>
      <c r="D907" s="13" t="s">
        <v>702</v>
      </c>
      <c r="E907" s="13" t="s">
        <v>275</v>
      </c>
      <c r="F907" t="s">
        <v>983</v>
      </c>
      <c r="G907" s="13" t="str">
        <f xml:space="preserve"> IF( RIGHT(雅俗通字典[[#This Row],[聲調]],1)&lt;&gt;"入", "舒聲", "促聲")</f>
        <v>舒聲</v>
      </c>
      <c r="H907" t="str">
        <f xml:space="preserve"> INDEX(聲母對照資料表[], MATCH(雅俗通字典[[#This Row],[切音]], 聲母對照資料表[十五音], 0), 2)</f>
        <v>c</v>
      </c>
      <c r="I907" t="str">
        <f xml:space="preserve"> INDEX(韻母對照資料表[], MATCH(雅俗通字典[[#This Row],[字韻]] &amp; LEFT(雅俗通字典[[#This Row],[舒促聲]],1), 韻母對照資料表[十五音識別碼], 0), 2)</f>
        <v>ian</v>
      </c>
      <c r="J907">
        <f xml:space="preserve"> MATCH(雅俗通字典[[#This Row],[聲調]], 雅俗通聲調, 0)</f>
        <v>3</v>
      </c>
      <c r="K907" t="str">
        <f xml:space="preserve"> _xlfn.CONCAT(雅俗通字典[[#This Row],[聲]:[調]])</f>
        <v>cian3</v>
      </c>
      <c r="L907" t="str">
        <f xml:space="preserve"> 雅俗通字典[[#This Row],[字韻]] &amp; 雅俗通字典[[#This Row],[聲調]] &amp; "聲" &amp; 雅俗通字典[[#This Row],[切音]]</f>
        <v>堅上去聲出</v>
      </c>
      <c r="M907" t="str">
        <f xml:space="preserve"> 雅俗通字典[[#This Row],[字韻]] &amp; TEXT(雅俗通字典[[#This Row],[調]], "[DBNum1]") &amp; 雅俗通字典[[#This Row],[切音]]</f>
        <v>堅三出</v>
      </c>
    </row>
    <row r="908" spans="1:13">
      <c r="A908">
        <v>907</v>
      </c>
      <c r="B908" s="13" t="s">
        <v>990</v>
      </c>
      <c r="C908" s="13" t="s">
        <v>108</v>
      </c>
      <c r="D908" s="13" t="s">
        <v>702</v>
      </c>
      <c r="E908" s="13" t="s">
        <v>275</v>
      </c>
      <c r="F908" t="s">
        <v>991</v>
      </c>
      <c r="G908" s="13" t="str">
        <f xml:space="preserve"> IF( RIGHT(雅俗通字典[[#This Row],[聲調]],1)&lt;&gt;"入", "舒聲", "促聲")</f>
        <v>舒聲</v>
      </c>
      <c r="H908" t="str">
        <f xml:space="preserve"> INDEX(聲母對照資料表[], MATCH(雅俗通字典[[#This Row],[切音]], 聲母對照資料表[十五音], 0), 2)</f>
        <v>h</v>
      </c>
      <c r="I908" t="str">
        <f xml:space="preserve"> INDEX(韻母對照資料表[], MATCH(雅俗通字典[[#This Row],[字韻]] &amp; LEFT(雅俗通字典[[#This Row],[舒促聲]],1), 韻母對照資料表[十五音識別碼], 0), 2)</f>
        <v>ian</v>
      </c>
      <c r="J908">
        <f xml:space="preserve"> MATCH(雅俗通字典[[#This Row],[聲調]], 雅俗通聲調, 0)</f>
        <v>3</v>
      </c>
      <c r="K908" t="str">
        <f xml:space="preserve"> _xlfn.CONCAT(雅俗通字典[[#This Row],[聲]:[調]])</f>
        <v>hian3</v>
      </c>
      <c r="L908" t="str">
        <f xml:space="preserve"> 雅俗通字典[[#This Row],[字韻]] &amp; 雅俗通字典[[#This Row],[聲調]] &amp; "聲" &amp; 雅俗通字典[[#This Row],[切音]]</f>
        <v>堅上去聲喜</v>
      </c>
      <c r="M908" t="str">
        <f xml:space="preserve"> 雅俗通字典[[#This Row],[字韻]] &amp; TEXT(雅俗通字典[[#This Row],[調]], "[DBNum1]") &amp; 雅俗通字典[[#This Row],[切音]]</f>
        <v>堅三喜</v>
      </c>
    </row>
    <row r="909" spans="1:13">
      <c r="A909">
        <v>908</v>
      </c>
      <c r="B909" s="13" t="s">
        <v>992</v>
      </c>
      <c r="C909" s="13" t="s">
        <v>108</v>
      </c>
      <c r="D909" s="13" t="s">
        <v>702</v>
      </c>
      <c r="E909" s="13" t="s">
        <v>275</v>
      </c>
      <c r="F909" t="s">
        <v>991</v>
      </c>
      <c r="G909" s="13" t="str">
        <f xml:space="preserve"> IF( RIGHT(雅俗通字典[[#This Row],[聲調]],1)&lt;&gt;"入", "舒聲", "促聲")</f>
        <v>舒聲</v>
      </c>
      <c r="H909" t="str">
        <f xml:space="preserve"> INDEX(聲母對照資料表[], MATCH(雅俗通字典[[#This Row],[切音]], 聲母對照資料表[十五音], 0), 2)</f>
        <v>h</v>
      </c>
      <c r="I909" t="str">
        <f xml:space="preserve"> INDEX(韻母對照資料表[], MATCH(雅俗通字典[[#This Row],[字韻]] &amp; LEFT(雅俗通字典[[#This Row],[舒促聲]],1), 韻母對照資料表[十五音識別碼], 0), 2)</f>
        <v>ian</v>
      </c>
      <c r="J909">
        <f xml:space="preserve"> MATCH(雅俗通字典[[#This Row],[聲調]], 雅俗通聲調, 0)</f>
        <v>3</v>
      </c>
      <c r="K909" t="str">
        <f xml:space="preserve"> _xlfn.CONCAT(雅俗通字典[[#This Row],[聲]:[調]])</f>
        <v>hian3</v>
      </c>
      <c r="L909" t="str">
        <f xml:space="preserve"> 雅俗通字典[[#This Row],[字韻]] &amp; 雅俗通字典[[#This Row],[聲調]] &amp; "聲" &amp; 雅俗通字典[[#This Row],[切音]]</f>
        <v>堅上去聲喜</v>
      </c>
      <c r="M909" t="str">
        <f xml:space="preserve"> 雅俗通字典[[#This Row],[字韻]] &amp; TEXT(雅俗通字典[[#This Row],[調]], "[DBNum1]") &amp; 雅俗通字典[[#This Row],[切音]]</f>
        <v>堅三喜</v>
      </c>
    </row>
    <row r="910" spans="1:13">
      <c r="A910">
        <v>909</v>
      </c>
      <c r="B910" s="13" t="s">
        <v>993</v>
      </c>
      <c r="C910" s="13" t="s">
        <v>108</v>
      </c>
      <c r="D910" s="13" t="s">
        <v>702</v>
      </c>
      <c r="E910" s="13" t="s">
        <v>275</v>
      </c>
      <c r="F910" t="s">
        <v>991</v>
      </c>
      <c r="G910" s="13" t="str">
        <f xml:space="preserve"> IF( RIGHT(雅俗通字典[[#This Row],[聲調]],1)&lt;&gt;"入", "舒聲", "促聲")</f>
        <v>舒聲</v>
      </c>
      <c r="H910" t="str">
        <f xml:space="preserve"> INDEX(聲母對照資料表[], MATCH(雅俗通字典[[#This Row],[切音]], 聲母對照資料表[十五音], 0), 2)</f>
        <v>h</v>
      </c>
      <c r="I910" t="str">
        <f xml:space="preserve"> INDEX(韻母對照資料表[], MATCH(雅俗通字典[[#This Row],[字韻]] &amp; LEFT(雅俗通字典[[#This Row],[舒促聲]],1), 韻母對照資料表[十五音識別碼], 0), 2)</f>
        <v>ian</v>
      </c>
      <c r="J910">
        <f xml:space="preserve"> MATCH(雅俗通字典[[#This Row],[聲調]], 雅俗通聲調, 0)</f>
        <v>3</v>
      </c>
      <c r="K910" t="str">
        <f xml:space="preserve"> _xlfn.CONCAT(雅俗通字典[[#This Row],[聲]:[調]])</f>
        <v>hian3</v>
      </c>
      <c r="L910" t="str">
        <f xml:space="preserve"> 雅俗通字典[[#This Row],[字韻]] &amp; 雅俗通字典[[#This Row],[聲調]] &amp; "聲" &amp; 雅俗通字典[[#This Row],[切音]]</f>
        <v>堅上去聲喜</v>
      </c>
      <c r="M910" t="str">
        <f xml:space="preserve"> 雅俗通字典[[#This Row],[字韻]] &amp; TEXT(雅俗通字典[[#This Row],[調]], "[DBNum1]") &amp; 雅俗通字典[[#This Row],[切音]]</f>
        <v>堅三喜</v>
      </c>
    </row>
    <row r="911" spans="1:13">
      <c r="A911">
        <v>910</v>
      </c>
      <c r="B911" s="13" t="s">
        <v>994</v>
      </c>
      <c r="C911" s="13" t="s">
        <v>108</v>
      </c>
      <c r="D911" s="13" t="s">
        <v>702</v>
      </c>
      <c r="E911" s="13" t="s">
        <v>275</v>
      </c>
      <c r="F911" t="s">
        <v>991</v>
      </c>
      <c r="G911" s="13" t="str">
        <f xml:space="preserve"> IF( RIGHT(雅俗通字典[[#This Row],[聲調]],1)&lt;&gt;"入", "舒聲", "促聲")</f>
        <v>舒聲</v>
      </c>
      <c r="H911" t="str">
        <f xml:space="preserve"> INDEX(聲母對照資料表[], MATCH(雅俗通字典[[#This Row],[切音]], 聲母對照資料表[十五音], 0), 2)</f>
        <v>h</v>
      </c>
      <c r="I911" t="str">
        <f xml:space="preserve"> INDEX(韻母對照資料表[], MATCH(雅俗通字典[[#This Row],[字韻]] &amp; LEFT(雅俗通字典[[#This Row],[舒促聲]],1), 韻母對照資料表[十五音識別碼], 0), 2)</f>
        <v>ian</v>
      </c>
      <c r="J911">
        <f xml:space="preserve"> MATCH(雅俗通字典[[#This Row],[聲調]], 雅俗通聲調, 0)</f>
        <v>3</v>
      </c>
      <c r="K911" t="str">
        <f xml:space="preserve"> _xlfn.CONCAT(雅俗通字典[[#This Row],[聲]:[調]])</f>
        <v>hian3</v>
      </c>
      <c r="L911" t="str">
        <f xml:space="preserve"> 雅俗通字典[[#This Row],[字韻]] &amp; 雅俗通字典[[#This Row],[聲調]] &amp; "聲" &amp; 雅俗通字典[[#This Row],[切音]]</f>
        <v>堅上去聲喜</v>
      </c>
      <c r="M911" t="str">
        <f xml:space="preserve"> 雅俗通字典[[#This Row],[字韻]] &amp; TEXT(雅俗通字典[[#This Row],[調]], "[DBNum1]") &amp; 雅俗通字典[[#This Row],[切音]]</f>
        <v>堅三喜</v>
      </c>
    </row>
    <row r="912" spans="1:13">
      <c r="A912">
        <v>911</v>
      </c>
      <c r="B912" s="13" t="s">
        <v>995</v>
      </c>
      <c r="C912" s="13" t="s">
        <v>108</v>
      </c>
      <c r="D912" s="13" t="s">
        <v>702</v>
      </c>
      <c r="E912" s="13" t="s">
        <v>275</v>
      </c>
      <c r="F912" t="s">
        <v>991</v>
      </c>
      <c r="G912" s="13" t="str">
        <f xml:space="preserve"> IF( RIGHT(雅俗通字典[[#This Row],[聲調]],1)&lt;&gt;"入", "舒聲", "促聲")</f>
        <v>舒聲</v>
      </c>
      <c r="H912" t="str">
        <f xml:space="preserve"> INDEX(聲母對照資料表[], MATCH(雅俗通字典[[#This Row],[切音]], 聲母對照資料表[十五音], 0), 2)</f>
        <v>h</v>
      </c>
      <c r="I912" t="str">
        <f xml:space="preserve"> INDEX(韻母對照資料表[], MATCH(雅俗通字典[[#This Row],[字韻]] &amp; LEFT(雅俗通字典[[#This Row],[舒促聲]],1), 韻母對照資料表[十五音識別碼], 0), 2)</f>
        <v>ian</v>
      </c>
      <c r="J912">
        <f xml:space="preserve"> MATCH(雅俗通字典[[#This Row],[聲調]], 雅俗通聲調, 0)</f>
        <v>3</v>
      </c>
      <c r="K912" t="str">
        <f xml:space="preserve"> _xlfn.CONCAT(雅俗通字典[[#This Row],[聲]:[調]])</f>
        <v>hian3</v>
      </c>
      <c r="L912" t="str">
        <f xml:space="preserve"> 雅俗通字典[[#This Row],[字韻]] &amp; 雅俗通字典[[#This Row],[聲調]] &amp; "聲" &amp; 雅俗通字典[[#This Row],[切音]]</f>
        <v>堅上去聲喜</v>
      </c>
      <c r="M912" t="str">
        <f xml:space="preserve"> 雅俗通字典[[#This Row],[字韻]] &amp; TEXT(雅俗通字典[[#This Row],[調]], "[DBNum1]") &amp; 雅俗通字典[[#This Row],[切音]]</f>
        <v>堅三喜</v>
      </c>
    </row>
    <row r="913" spans="1:13">
      <c r="A913">
        <v>912</v>
      </c>
      <c r="B913" s="13" t="s">
        <v>996</v>
      </c>
      <c r="C913" s="13" t="s">
        <v>108</v>
      </c>
      <c r="D913" s="13" t="s">
        <v>702</v>
      </c>
      <c r="E913" s="13" t="s">
        <v>275</v>
      </c>
      <c r="F913" t="s">
        <v>991</v>
      </c>
      <c r="G913" s="13" t="str">
        <f xml:space="preserve"> IF( RIGHT(雅俗通字典[[#This Row],[聲調]],1)&lt;&gt;"入", "舒聲", "促聲")</f>
        <v>舒聲</v>
      </c>
      <c r="H913" t="str">
        <f xml:space="preserve"> INDEX(聲母對照資料表[], MATCH(雅俗通字典[[#This Row],[切音]], 聲母對照資料表[十五音], 0), 2)</f>
        <v>h</v>
      </c>
      <c r="I913" t="str">
        <f xml:space="preserve"> INDEX(韻母對照資料表[], MATCH(雅俗通字典[[#This Row],[字韻]] &amp; LEFT(雅俗通字典[[#This Row],[舒促聲]],1), 韻母對照資料表[十五音識別碼], 0), 2)</f>
        <v>ian</v>
      </c>
      <c r="J913">
        <f xml:space="preserve"> MATCH(雅俗通字典[[#This Row],[聲調]], 雅俗通聲調, 0)</f>
        <v>3</v>
      </c>
      <c r="K913" t="str">
        <f xml:space="preserve"> _xlfn.CONCAT(雅俗通字典[[#This Row],[聲]:[調]])</f>
        <v>hian3</v>
      </c>
      <c r="L913" t="str">
        <f xml:space="preserve"> 雅俗通字典[[#This Row],[字韻]] &amp; 雅俗通字典[[#This Row],[聲調]] &amp; "聲" &amp; 雅俗通字典[[#This Row],[切音]]</f>
        <v>堅上去聲喜</v>
      </c>
      <c r="M913" t="str">
        <f xml:space="preserve"> 雅俗通字典[[#This Row],[字韻]] &amp; TEXT(雅俗通字典[[#This Row],[調]], "[DBNum1]") &amp; 雅俗通字典[[#This Row],[切音]]</f>
        <v>堅三喜</v>
      </c>
    </row>
    <row r="914" spans="1:13">
      <c r="A914">
        <v>913</v>
      </c>
      <c r="B914" s="13" t="s">
        <v>997</v>
      </c>
      <c r="C914" s="13" t="s">
        <v>108</v>
      </c>
      <c r="D914" s="13" t="s">
        <v>702</v>
      </c>
      <c r="E914" s="13" t="s">
        <v>275</v>
      </c>
      <c r="F914" t="s">
        <v>991</v>
      </c>
      <c r="G914" s="13" t="str">
        <f xml:space="preserve"> IF( RIGHT(雅俗通字典[[#This Row],[聲調]],1)&lt;&gt;"入", "舒聲", "促聲")</f>
        <v>舒聲</v>
      </c>
      <c r="H914" t="str">
        <f xml:space="preserve"> INDEX(聲母對照資料表[], MATCH(雅俗通字典[[#This Row],[切音]], 聲母對照資料表[十五音], 0), 2)</f>
        <v>h</v>
      </c>
      <c r="I914" t="str">
        <f xml:space="preserve"> INDEX(韻母對照資料表[], MATCH(雅俗通字典[[#This Row],[字韻]] &amp; LEFT(雅俗通字典[[#This Row],[舒促聲]],1), 韻母對照資料表[十五音識別碼], 0), 2)</f>
        <v>ian</v>
      </c>
      <c r="J914">
        <f xml:space="preserve"> MATCH(雅俗通字典[[#This Row],[聲調]], 雅俗通聲調, 0)</f>
        <v>3</v>
      </c>
      <c r="K914" t="str">
        <f xml:space="preserve"> _xlfn.CONCAT(雅俗通字典[[#This Row],[聲]:[調]])</f>
        <v>hian3</v>
      </c>
      <c r="L914" t="str">
        <f xml:space="preserve"> 雅俗通字典[[#This Row],[字韻]] &amp; 雅俗通字典[[#This Row],[聲調]] &amp; "聲" &amp; 雅俗通字典[[#This Row],[切音]]</f>
        <v>堅上去聲喜</v>
      </c>
      <c r="M914" t="str">
        <f xml:space="preserve"> 雅俗通字典[[#This Row],[字韻]] &amp; TEXT(雅俗通字典[[#This Row],[調]], "[DBNum1]") &amp; 雅俗通字典[[#This Row],[切音]]</f>
        <v>堅三喜</v>
      </c>
    </row>
    <row r="915" spans="1:13">
      <c r="A915">
        <v>914</v>
      </c>
      <c r="B915" s="13" t="s">
        <v>998</v>
      </c>
      <c r="C915" s="13" t="s">
        <v>108</v>
      </c>
      <c r="D915" s="13" t="s">
        <v>702</v>
      </c>
      <c r="E915" s="13" t="s">
        <v>275</v>
      </c>
      <c r="F915" t="s">
        <v>991</v>
      </c>
      <c r="G915" s="13" t="str">
        <f xml:space="preserve"> IF( RIGHT(雅俗通字典[[#This Row],[聲調]],1)&lt;&gt;"入", "舒聲", "促聲")</f>
        <v>舒聲</v>
      </c>
      <c r="H915" t="str">
        <f xml:space="preserve"> INDEX(聲母對照資料表[], MATCH(雅俗通字典[[#This Row],[切音]], 聲母對照資料表[十五音], 0), 2)</f>
        <v>h</v>
      </c>
      <c r="I915" t="str">
        <f xml:space="preserve"> INDEX(韻母對照資料表[], MATCH(雅俗通字典[[#This Row],[字韻]] &amp; LEFT(雅俗通字典[[#This Row],[舒促聲]],1), 韻母對照資料表[十五音識別碼], 0), 2)</f>
        <v>ian</v>
      </c>
      <c r="J915">
        <f xml:space="preserve"> MATCH(雅俗通字典[[#This Row],[聲調]], 雅俗通聲調, 0)</f>
        <v>3</v>
      </c>
      <c r="K915" t="str">
        <f xml:space="preserve"> _xlfn.CONCAT(雅俗通字典[[#This Row],[聲]:[調]])</f>
        <v>hian3</v>
      </c>
      <c r="L915" t="str">
        <f xml:space="preserve"> 雅俗通字典[[#This Row],[字韻]] &amp; 雅俗通字典[[#This Row],[聲調]] &amp; "聲" &amp; 雅俗通字典[[#This Row],[切音]]</f>
        <v>堅上去聲喜</v>
      </c>
      <c r="M915" t="str">
        <f xml:space="preserve"> 雅俗通字典[[#This Row],[字韻]] &amp; TEXT(雅俗通字典[[#This Row],[調]], "[DBNum1]") &amp; 雅俗通字典[[#This Row],[切音]]</f>
        <v>堅三喜</v>
      </c>
    </row>
    <row r="916" spans="1:13">
      <c r="A916">
        <v>915</v>
      </c>
      <c r="B916" s="13" t="s">
        <v>999</v>
      </c>
      <c r="C916" s="13" t="s">
        <v>108</v>
      </c>
      <c r="D916" s="13" t="s">
        <v>702</v>
      </c>
      <c r="E916" s="13" t="s">
        <v>275</v>
      </c>
      <c r="F916" t="s">
        <v>991</v>
      </c>
      <c r="G916" s="13" t="str">
        <f xml:space="preserve"> IF( RIGHT(雅俗通字典[[#This Row],[聲調]],1)&lt;&gt;"入", "舒聲", "促聲")</f>
        <v>舒聲</v>
      </c>
      <c r="H916" t="str">
        <f xml:space="preserve"> INDEX(聲母對照資料表[], MATCH(雅俗通字典[[#This Row],[切音]], 聲母對照資料表[十五音], 0), 2)</f>
        <v>h</v>
      </c>
      <c r="I916" t="str">
        <f xml:space="preserve"> INDEX(韻母對照資料表[], MATCH(雅俗通字典[[#This Row],[字韻]] &amp; LEFT(雅俗通字典[[#This Row],[舒促聲]],1), 韻母對照資料表[十五音識別碼], 0), 2)</f>
        <v>ian</v>
      </c>
      <c r="J916">
        <f xml:space="preserve"> MATCH(雅俗通字典[[#This Row],[聲調]], 雅俗通聲調, 0)</f>
        <v>3</v>
      </c>
      <c r="K916" t="str">
        <f xml:space="preserve"> _xlfn.CONCAT(雅俗通字典[[#This Row],[聲]:[調]])</f>
        <v>hian3</v>
      </c>
      <c r="L916" t="str">
        <f xml:space="preserve"> 雅俗通字典[[#This Row],[字韻]] &amp; 雅俗通字典[[#This Row],[聲調]] &amp; "聲" &amp; 雅俗通字典[[#This Row],[切音]]</f>
        <v>堅上去聲喜</v>
      </c>
      <c r="M916" t="str">
        <f xml:space="preserve"> 雅俗通字典[[#This Row],[字韻]] &amp; TEXT(雅俗通字典[[#This Row],[調]], "[DBNum1]") &amp; 雅俗通字典[[#This Row],[切音]]</f>
        <v>堅三喜</v>
      </c>
    </row>
    <row r="917" spans="1:13">
      <c r="A917">
        <v>916</v>
      </c>
      <c r="B917" s="13" t="s">
        <v>1000</v>
      </c>
      <c r="C917" s="13" t="s">
        <v>6</v>
      </c>
      <c r="D917" s="13" t="s">
        <v>702</v>
      </c>
      <c r="E917" s="13" t="s">
        <v>348</v>
      </c>
      <c r="F917" t="s">
        <v>1001</v>
      </c>
      <c r="G917" s="13" t="str">
        <f xml:space="preserve"> IF( RIGHT(雅俗通字典[[#This Row],[聲調]],1)&lt;&gt;"入", "舒聲", "促聲")</f>
        <v>促聲</v>
      </c>
      <c r="H917" t="str">
        <f xml:space="preserve"> INDEX(聲母對照資料表[], MATCH(雅俗通字典[[#This Row],[切音]], 聲母對照資料表[十五音], 0), 2)</f>
        <v>p</v>
      </c>
      <c r="I917" t="str">
        <f xml:space="preserve"> INDEX(韻母對照資料表[], MATCH(雅俗通字典[[#This Row],[字韻]] &amp; LEFT(雅俗通字典[[#This Row],[舒促聲]],1), 韻母對照資料表[十五音識別碼], 0), 2)</f>
        <v>iat</v>
      </c>
      <c r="J917">
        <f xml:space="preserve"> MATCH(雅俗通字典[[#This Row],[聲調]], 雅俗通聲調, 0)</f>
        <v>4</v>
      </c>
      <c r="K917" t="str">
        <f xml:space="preserve"> _xlfn.CONCAT(雅俗通字典[[#This Row],[聲]:[調]])</f>
        <v>piat4</v>
      </c>
      <c r="L917" t="str">
        <f xml:space="preserve"> 雅俗通字典[[#This Row],[字韻]] &amp; 雅俗通字典[[#This Row],[聲調]] &amp; "聲" &amp; 雅俗通字典[[#This Row],[切音]]</f>
        <v>堅上入聲邊</v>
      </c>
      <c r="M917" t="str">
        <f xml:space="preserve"> 雅俗通字典[[#This Row],[字韻]] &amp; TEXT(雅俗通字典[[#This Row],[調]], "[DBNum1]") &amp; 雅俗通字典[[#This Row],[切音]]</f>
        <v>堅四邊</v>
      </c>
    </row>
    <row r="918" spans="1:13">
      <c r="A918">
        <v>917</v>
      </c>
      <c r="B918" s="13" t="s">
        <v>1002</v>
      </c>
      <c r="C918" s="13" t="s">
        <v>6</v>
      </c>
      <c r="D918" s="13" t="s">
        <v>702</v>
      </c>
      <c r="E918" s="13" t="s">
        <v>348</v>
      </c>
      <c r="F918" t="s">
        <v>1001</v>
      </c>
      <c r="G918" s="13" t="str">
        <f xml:space="preserve"> IF( RIGHT(雅俗通字典[[#This Row],[聲調]],1)&lt;&gt;"入", "舒聲", "促聲")</f>
        <v>促聲</v>
      </c>
      <c r="H918" t="str">
        <f xml:space="preserve"> INDEX(聲母對照資料表[], MATCH(雅俗通字典[[#This Row],[切音]], 聲母對照資料表[十五音], 0), 2)</f>
        <v>p</v>
      </c>
      <c r="I918" t="str">
        <f xml:space="preserve"> INDEX(韻母對照資料表[], MATCH(雅俗通字典[[#This Row],[字韻]] &amp; LEFT(雅俗通字典[[#This Row],[舒促聲]],1), 韻母對照資料表[十五音識別碼], 0), 2)</f>
        <v>iat</v>
      </c>
      <c r="J918">
        <f xml:space="preserve"> MATCH(雅俗通字典[[#This Row],[聲調]], 雅俗通聲調, 0)</f>
        <v>4</v>
      </c>
      <c r="K918" t="str">
        <f xml:space="preserve"> _xlfn.CONCAT(雅俗通字典[[#This Row],[聲]:[調]])</f>
        <v>piat4</v>
      </c>
      <c r="L918" t="str">
        <f xml:space="preserve"> 雅俗通字典[[#This Row],[字韻]] &amp; 雅俗通字典[[#This Row],[聲調]] &amp; "聲" &amp; 雅俗通字典[[#This Row],[切音]]</f>
        <v>堅上入聲邊</v>
      </c>
      <c r="M918" t="str">
        <f xml:space="preserve"> 雅俗通字典[[#This Row],[字韻]] &amp; TEXT(雅俗通字典[[#This Row],[調]], "[DBNum1]") &amp; 雅俗通字典[[#This Row],[切音]]</f>
        <v>堅四邊</v>
      </c>
    </row>
    <row r="919" spans="1:13">
      <c r="A919">
        <v>918</v>
      </c>
      <c r="B919" s="13" t="s">
        <v>1003</v>
      </c>
      <c r="C919" s="13" t="s">
        <v>6</v>
      </c>
      <c r="D919" s="13" t="s">
        <v>702</v>
      </c>
      <c r="E919" s="13" t="s">
        <v>348</v>
      </c>
      <c r="F919" t="s">
        <v>1001</v>
      </c>
      <c r="G919" s="13" t="str">
        <f xml:space="preserve"> IF( RIGHT(雅俗通字典[[#This Row],[聲調]],1)&lt;&gt;"入", "舒聲", "促聲")</f>
        <v>促聲</v>
      </c>
      <c r="H919" t="str">
        <f xml:space="preserve"> INDEX(聲母對照資料表[], MATCH(雅俗通字典[[#This Row],[切音]], 聲母對照資料表[十五音], 0), 2)</f>
        <v>p</v>
      </c>
      <c r="I919" t="str">
        <f xml:space="preserve"> INDEX(韻母對照資料表[], MATCH(雅俗通字典[[#This Row],[字韻]] &amp; LEFT(雅俗通字典[[#This Row],[舒促聲]],1), 韻母對照資料表[十五音識別碼], 0), 2)</f>
        <v>iat</v>
      </c>
      <c r="J919">
        <f xml:space="preserve"> MATCH(雅俗通字典[[#This Row],[聲調]], 雅俗通聲調, 0)</f>
        <v>4</v>
      </c>
      <c r="K919" t="str">
        <f xml:space="preserve"> _xlfn.CONCAT(雅俗通字典[[#This Row],[聲]:[調]])</f>
        <v>piat4</v>
      </c>
      <c r="L919" t="str">
        <f xml:space="preserve"> 雅俗通字典[[#This Row],[字韻]] &amp; 雅俗通字典[[#This Row],[聲調]] &amp; "聲" &amp; 雅俗通字典[[#This Row],[切音]]</f>
        <v>堅上入聲邊</v>
      </c>
      <c r="M919" t="str">
        <f xml:space="preserve"> 雅俗通字典[[#This Row],[字韻]] &amp; TEXT(雅俗通字典[[#This Row],[調]], "[DBNum1]") &amp; 雅俗通字典[[#This Row],[切音]]</f>
        <v>堅四邊</v>
      </c>
    </row>
    <row r="920" spans="1:13">
      <c r="A920">
        <v>919</v>
      </c>
      <c r="B920" s="13" t="s">
        <v>1004</v>
      </c>
      <c r="C920" s="13" t="s">
        <v>6</v>
      </c>
      <c r="D920" s="13" t="s">
        <v>702</v>
      </c>
      <c r="E920" s="13" t="s">
        <v>348</v>
      </c>
      <c r="F920" t="s">
        <v>1001</v>
      </c>
      <c r="G920" s="13" t="str">
        <f xml:space="preserve"> IF( RIGHT(雅俗通字典[[#This Row],[聲調]],1)&lt;&gt;"入", "舒聲", "促聲")</f>
        <v>促聲</v>
      </c>
      <c r="H920" t="str">
        <f xml:space="preserve"> INDEX(聲母對照資料表[], MATCH(雅俗通字典[[#This Row],[切音]], 聲母對照資料表[十五音], 0), 2)</f>
        <v>p</v>
      </c>
      <c r="I920" t="str">
        <f xml:space="preserve"> INDEX(韻母對照資料表[], MATCH(雅俗通字典[[#This Row],[字韻]] &amp; LEFT(雅俗通字典[[#This Row],[舒促聲]],1), 韻母對照資料表[十五音識別碼], 0), 2)</f>
        <v>iat</v>
      </c>
      <c r="J920">
        <f xml:space="preserve"> MATCH(雅俗通字典[[#This Row],[聲調]], 雅俗通聲調, 0)</f>
        <v>4</v>
      </c>
      <c r="K920" t="str">
        <f xml:space="preserve"> _xlfn.CONCAT(雅俗通字典[[#This Row],[聲]:[調]])</f>
        <v>piat4</v>
      </c>
      <c r="L920" t="str">
        <f xml:space="preserve"> 雅俗通字典[[#This Row],[字韻]] &amp; 雅俗通字典[[#This Row],[聲調]] &amp; "聲" &amp; 雅俗通字典[[#This Row],[切音]]</f>
        <v>堅上入聲邊</v>
      </c>
      <c r="M920" t="str">
        <f xml:space="preserve"> 雅俗通字典[[#This Row],[字韻]] &amp; TEXT(雅俗通字典[[#This Row],[調]], "[DBNum1]") &amp; 雅俗通字典[[#This Row],[切音]]</f>
        <v>堅四邊</v>
      </c>
    </row>
    <row r="921" spans="1:13">
      <c r="A921">
        <v>920</v>
      </c>
      <c r="B921" s="13" t="s">
        <v>1005</v>
      </c>
      <c r="C921" s="13" t="s">
        <v>6</v>
      </c>
      <c r="D921" s="13" t="s">
        <v>702</v>
      </c>
      <c r="E921" s="13" t="s">
        <v>348</v>
      </c>
      <c r="F921" t="s">
        <v>1001</v>
      </c>
      <c r="G921" s="13" t="str">
        <f xml:space="preserve"> IF( RIGHT(雅俗通字典[[#This Row],[聲調]],1)&lt;&gt;"入", "舒聲", "促聲")</f>
        <v>促聲</v>
      </c>
      <c r="H921" t="str">
        <f xml:space="preserve"> INDEX(聲母對照資料表[], MATCH(雅俗通字典[[#This Row],[切音]], 聲母對照資料表[十五音], 0), 2)</f>
        <v>p</v>
      </c>
      <c r="I921" t="str">
        <f xml:space="preserve"> INDEX(韻母對照資料表[], MATCH(雅俗通字典[[#This Row],[字韻]] &amp; LEFT(雅俗通字典[[#This Row],[舒促聲]],1), 韻母對照資料表[十五音識別碼], 0), 2)</f>
        <v>iat</v>
      </c>
      <c r="J921">
        <f xml:space="preserve"> MATCH(雅俗通字典[[#This Row],[聲調]], 雅俗通聲調, 0)</f>
        <v>4</v>
      </c>
      <c r="K921" t="str">
        <f xml:space="preserve"> _xlfn.CONCAT(雅俗通字典[[#This Row],[聲]:[調]])</f>
        <v>piat4</v>
      </c>
      <c r="L921" t="str">
        <f xml:space="preserve"> 雅俗通字典[[#This Row],[字韻]] &amp; 雅俗通字典[[#This Row],[聲調]] &amp; "聲" &amp; 雅俗通字典[[#This Row],[切音]]</f>
        <v>堅上入聲邊</v>
      </c>
      <c r="M921" t="str">
        <f xml:space="preserve"> 雅俗通字典[[#This Row],[字韻]] &amp; TEXT(雅俗通字典[[#This Row],[調]], "[DBNum1]") &amp; 雅俗通字典[[#This Row],[切音]]</f>
        <v>堅四邊</v>
      </c>
    </row>
    <row r="922" spans="1:13">
      <c r="A922">
        <v>921</v>
      </c>
      <c r="B922" s="13" t="s">
        <v>1006</v>
      </c>
      <c r="C922" s="13" t="s">
        <v>11</v>
      </c>
      <c r="D922" s="13" t="s">
        <v>702</v>
      </c>
      <c r="E922" s="13" t="s">
        <v>348</v>
      </c>
      <c r="F922" t="s">
        <v>1007</v>
      </c>
      <c r="G922" s="13" t="str">
        <f xml:space="preserve"> IF( RIGHT(雅俗通字典[[#This Row],[聲調]],1)&lt;&gt;"入", "舒聲", "促聲")</f>
        <v>促聲</v>
      </c>
      <c r="H922" t="str">
        <f xml:space="preserve"> INDEX(聲母對照資料表[], MATCH(雅俗通字典[[#This Row],[切音]], 聲母對照資料表[十五音], 0), 2)</f>
        <v>k</v>
      </c>
      <c r="I922" t="str">
        <f xml:space="preserve"> INDEX(韻母對照資料表[], MATCH(雅俗通字典[[#This Row],[字韻]] &amp; LEFT(雅俗通字典[[#This Row],[舒促聲]],1), 韻母對照資料表[十五音識別碼], 0), 2)</f>
        <v>iat</v>
      </c>
      <c r="J922">
        <f xml:space="preserve"> MATCH(雅俗通字典[[#This Row],[聲調]], 雅俗通聲調, 0)</f>
        <v>4</v>
      </c>
      <c r="K922" t="str">
        <f xml:space="preserve"> _xlfn.CONCAT(雅俗通字典[[#This Row],[聲]:[調]])</f>
        <v>kiat4</v>
      </c>
      <c r="L922" t="str">
        <f xml:space="preserve"> 雅俗通字典[[#This Row],[字韻]] &amp; 雅俗通字典[[#This Row],[聲調]] &amp; "聲" &amp; 雅俗通字典[[#This Row],[切音]]</f>
        <v>堅上入聲求</v>
      </c>
      <c r="M922" t="str">
        <f xml:space="preserve"> 雅俗通字典[[#This Row],[字韻]] &amp; TEXT(雅俗通字典[[#This Row],[調]], "[DBNum1]") &amp; 雅俗通字典[[#This Row],[切音]]</f>
        <v>堅四求</v>
      </c>
    </row>
    <row r="923" spans="1:13">
      <c r="A923">
        <v>922</v>
      </c>
      <c r="B923" s="13" t="s">
        <v>1008</v>
      </c>
      <c r="C923" s="13" t="s">
        <v>11</v>
      </c>
      <c r="D923" s="13" t="s">
        <v>702</v>
      </c>
      <c r="E923" s="13" t="s">
        <v>348</v>
      </c>
      <c r="F923" t="s">
        <v>1007</v>
      </c>
      <c r="G923" s="13" t="str">
        <f xml:space="preserve"> IF( RIGHT(雅俗通字典[[#This Row],[聲調]],1)&lt;&gt;"入", "舒聲", "促聲")</f>
        <v>促聲</v>
      </c>
      <c r="H923" t="str">
        <f xml:space="preserve"> INDEX(聲母對照資料表[], MATCH(雅俗通字典[[#This Row],[切音]], 聲母對照資料表[十五音], 0), 2)</f>
        <v>k</v>
      </c>
      <c r="I923" t="str">
        <f xml:space="preserve"> INDEX(韻母對照資料表[], MATCH(雅俗通字典[[#This Row],[字韻]] &amp; LEFT(雅俗通字典[[#This Row],[舒促聲]],1), 韻母對照資料表[十五音識別碼], 0), 2)</f>
        <v>iat</v>
      </c>
      <c r="J923">
        <f xml:space="preserve"> MATCH(雅俗通字典[[#This Row],[聲調]], 雅俗通聲調, 0)</f>
        <v>4</v>
      </c>
      <c r="K923" t="str">
        <f xml:space="preserve"> _xlfn.CONCAT(雅俗通字典[[#This Row],[聲]:[調]])</f>
        <v>kiat4</v>
      </c>
      <c r="L923" t="str">
        <f xml:space="preserve"> 雅俗通字典[[#This Row],[字韻]] &amp; 雅俗通字典[[#This Row],[聲調]] &amp; "聲" &amp; 雅俗通字典[[#This Row],[切音]]</f>
        <v>堅上入聲求</v>
      </c>
      <c r="M923" t="str">
        <f xml:space="preserve"> 雅俗通字典[[#This Row],[字韻]] &amp; TEXT(雅俗通字典[[#This Row],[調]], "[DBNum1]") &amp; 雅俗通字典[[#This Row],[切音]]</f>
        <v>堅四求</v>
      </c>
    </row>
    <row r="924" spans="1:13">
      <c r="A924">
        <v>923</v>
      </c>
      <c r="B924" s="13" t="s">
        <v>1009</v>
      </c>
      <c r="C924" s="13" t="s">
        <v>11</v>
      </c>
      <c r="D924" s="13" t="s">
        <v>702</v>
      </c>
      <c r="E924" s="13" t="s">
        <v>348</v>
      </c>
      <c r="F924" t="s">
        <v>1007</v>
      </c>
      <c r="G924" s="13" t="str">
        <f xml:space="preserve"> IF( RIGHT(雅俗通字典[[#This Row],[聲調]],1)&lt;&gt;"入", "舒聲", "促聲")</f>
        <v>促聲</v>
      </c>
      <c r="H924" t="str">
        <f xml:space="preserve"> INDEX(聲母對照資料表[], MATCH(雅俗通字典[[#This Row],[切音]], 聲母對照資料表[十五音], 0), 2)</f>
        <v>k</v>
      </c>
      <c r="I924" t="str">
        <f xml:space="preserve"> INDEX(韻母對照資料表[], MATCH(雅俗通字典[[#This Row],[字韻]] &amp; LEFT(雅俗通字典[[#This Row],[舒促聲]],1), 韻母對照資料表[十五音識別碼], 0), 2)</f>
        <v>iat</v>
      </c>
      <c r="J924">
        <f xml:space="preserve"> MATCH(雅俗通字典[[#This Row],[聲調]], 雅俗通聲調, 0)</f>
        <v>4</v>
      </c>
      <c r="K924" t="str">
        <f xml:space="preserve"> _xlfn.CONCAT(雅俗通字典[[#This Row],[聲]:[調]])</f>
        <v>kiat4</v>
      </c>
      <c r="L924" t="str">
        <f xml:space="preserve"> 雅俗通字典[[#This Row],[字韻]] &amp; 雅俗通字典[[#This Row],[聲調]] &amp; "聲" &amp; 雅俗通字典[[#This Row],[切音]]</f>
        <v>堅上入聲求</v>
      </c>
      <c r="M924" t="str">
        <f xml:space="preserve"> 雅俗通字典[[#This Row],[字韻]] &amp; TEXT(雅俗通字典[[#This Row],[調]], "[DBNum1]") &amp; 雅俗通字典[[#This Row],[切音]]</f>
        <v>堅四求</v>
      </c>
    </row>
    <row r="925" spans="1:13">
      <c r="A925">
        <v>924</v>
      </c>
      <c r="B925" s="13" t="s">
        <v>1010</v>
      </c>
      <c r="C925" s="13" t="s">
        <v>11</v>
      </c>
      <c r="D925" s="13" t="s">
        <v>702</v>
      </c>
      <c r="E925" s="13" t="s">
        <v>348</v>
      </c>
      <c r="F925" t="s">
        <v>1007</v>
      </c>
      <c r="G925" s="13" t="str">
        <f xml:space="preserve"> IF( RIGHT(雅俗通字典[[#This Row],[聲調]],1)&lt;&gt;"入", "舒聲", "促聲")</f>
        <v>促聲</v>
      </c>
      <c r="H925" t="str">
        <f xml:space="preserve"> INDEX(聲母對照資料表[], MATCH(雅俗通字典[[#This Row],[切音]], 聲母對照資料表[十五音], 0), 2)</f>
        <v>k</v>
      </c>
      <c r="I925" t="str">
        <f xml:space="preserve"> INDEX(韻母對照資料表[], MATCH(雅俗通字典[[#This Row],[字韻]] &amp; LEFT(雅俗通字典[[#This Row],[舒促聲]],1), 韻母對照資料表[十五音識別碼], 0), 2)</f>
        <v>iat</v>
      </c>
      <c r="J925">
        <f xml:space="preserve"> MATCH(雅俗通字典[[#This Row],[聲調]], 雅俗通聲調, 0)</f>
        <v>4</v>
      </c>
      <c r="K925" t="str">
        <f xml:space="preserve"> _xlfn.CONCAT(雅俗通字典[[#This Row],[聲]:[調]])</f>
        <v>kiat4</v>
      </c>
      <c r="L925" t="str">
        <f xml:space="preserve"> 雅俗通字典[[#This Row],[字韻]] &amp; 雅俗通字典[[#This Row],[聲調]] &amp; "聲" &amp; 雅俗通字典[[#This Row],[切音]]</f>
        <v>堅上入聲求</v>
      </c>
      <c r="M925" t="str">
        <f xml:space="preserve"> 雅俗通字典[[#This Row],[字韻]] &amp; TEXT(雅俗通字典[[#This Row],[調]], "[DBNum1]") &amp; 雅俗通字典[[#This Row],[切音]]</f>
        <v>堅四求</v>
      </c>
    </row>
    <row r="926" spans="1:13">
      <c r="A926">
        <v>925</v>
      </c>
      <c r="B926" s="13" t="s">
        <v>1011</v>
      </c>
      <c r="C926" s="13" t="s">
        <v>11</v>
      </c>
      <c r="D926" s="13" t="s">
        <v>702</v>
      </c>
      <c r="E926" s="13" t="s">
        <v>348</v>
      </c>
      <c r="F926" t="s">
        <v>1007</v>
      </c>
      <c r="G926" s="13" t="str">
        <f xml:space="preserve"> IF( RIGHT(雅俗通字典[[#This Row],[聲調]],1)&lt;&gt;"入", "舒聲", "促聲")</f>
        <v>促聲</v>
      </c>
      <c r="H926" t="str">
        <f xml:space="preserve"> INDEX(聲母對照資料表[], MATCH(雅俗通字典[[#This Row],[切音]], 聲母對照資料表[十五音], 0), 2)</f>
        <v>k</v>
      </c>
      <c r="I926" t="str">
        <f xml:space="preserve"> INDEX(韻母對照資料表[], MATCH(雅俗通字典[[#This Row],[字韻]] &amp; LEFT(雅俗通字典[[#This Row],[舒促聲]],1), 韻母對照資料表[十五音識別碼], 0), 2)</f>
        <v>iat</v>
      </c>
      <c r="J926">
        <f xml:space="preserve"> MATCH(雅俗通字典[[#This Row],[聲調]], 雅俗通聲調, 0)</f>
        <v>4</v>
      </c>
      <c r="K926" t="str">
        <f xml:space="preserve"> _xlfn.CONCAT(雅俗通字典[[#This Row],[聲]:[調]])</f>
        <v>kiat4</v>
      </c>
      <c r="L926" t="str">
        <f xml:space="preserve"> 雅俗通字典[[#This Row],[字韻]] &amp; 雅俗通字典[[#This Row],[聲調]] &amp; "聲" &amp; 雅俗通字典[[#This Row],[切音]]</f>
        <v>堅上入聲求</v>
      </c>
      <c r="M926" t="str">
        <f xml:space="preserve"> 雅俗通字典[[#This Row],[字韻]] &amp; TEXT(雅俗通字典[[#This Row],[調]], "[DBNum1]") &amp; 雅俗通字典[[#This Row],[切音]]</f>
        <v>堅四求</v>
      </c>
    </row>
    <row r="927" spans="1:13">
      <c r="A927">
        <v>926</v>
      </c>
      <c r="B927" s="13" t="s">
        <v>1012</v>
      </c>
      <c r="C927" s="13" t="s">
        <v>11</v>
      </c>
      <c r="D927" s="13" t="s">
        <v>702</v>
      </c>
      <c r="E927" s="13" t="s">
        <v>348</v>
      </c>
      <c r="F927" t="s">
        <v>1007</v>
      </c>
      <c r="G927" s="13" t="str">
        <f xml:space="preserve"> IF( RIGHT(雅俗通字典[[#This Row],[聲調]],1)&lt;&gt;"入", "舒聲", "促聲")</f>
        <v>促聲</v>
      </c>
      <c r="H927" t="str">
        <f xml:space="preserve"> INDEX(聲母對照資料表[], MATCH(雅俗通字典[[#This Row],[切音]], 聲母對照資料表[十五音], 0), 2)</f>
        <v>k</v>
      </c>
      <c r="I927" t="str">
        <f xml:space="preserve"> INDEX(韻母對照資料表[], MATCH(雅俗通字典[[#This Row],[字韻]] &amp; LEFT(雅俗通字典[[#This Row],[舒促聲]],1), 韻母對照資料表[十五音識別碼], 0), 2)</f>
        <v>iat</v>
      </c>
      <c r="J927">
        <f xml:space="preserve"> MATCH(雅俗通字典[[#This Row],[聲調]], 雅俗通聲調, 0)</f>
        <v>4</v>
      </c>
      <c r="K927" t="str">
        <f xml:space="preserve"> _xlfn.CONCAT(雅俗通字典[[#This Row],[聲]:[調]])</f>
        <v>kiat4</v>
      </c>
      <c r="L927" t="str">
        <f xml:space="preserve"> 雅俗通字典[[#This Row],[字韻]] &amp; 雅俗通字典[[#This Row],[聲調]] &amp; "聲" &amp; 雅俗通字典[[#This Row],[切音]]</f>
        <v>堅上入聲求</v>
      </c>
      <c r="M927" t="str">
        <f xml:space="preserve"> 雅俗通字典[[#This Row],[字韻]] &amp; TEXT(雅俗通字典[[#This Row],[調]], "[DBNum1]") &amp; 雅俗通字典[[#This Row],[切音]]</f>
        <v>堅四求</v>
      </c>
    </row>
    <row r="928" spans="1:13">
      <c r="A928">
        <v>927</v>
      </c>
      <c r="B928" s="13" t="s">
        <v>1013</v>
      </c>
      <c r="C928" s="13" t="s">
        <v>11</v>
      </c>
      <c r="D928" s="13" t="s">
        <v>702</v>
      </c>
      <c r="E928" s="13" t="s">
        <v>348</v>
      </c>
      <c r="F928" t="s">
        <v>1007</v>
      </c>
      <c r="G928" s="13" t="str">
        <f xml:space="preserve"> IF( RIGHT(雅俗通字典[[#This Row],[聲調]],1)&lt;&gt;"入", "舒聲", "促聲")</f>
        <v>促聲</v>
      </c>
      <c r="H928" t="str">
        <f xml:space="preserve"> INDEX(聲母對照資料表[], MATCH(雅俗通字典[[#This Row],[切音]], 聲母對照資料表[十五音], 0), 2)</f>
        <v>k</v>
      </c>
      <c r="I928" t="str">
        <f xml:space="preserve"> INDEX(韻母對照資料表[], MATCH(雅俗通字典[[#This Row],[字韻]] &amp; LEFT(雅俗通字典[[#This Row],[舒促聲]],1), 韻母對照資料表[十五音識別碼], 0), 2)</f>
        <v>iat</v>
      </c>
      <c r="J928">
        <f xml:space="preserve"> MATCH(雅俗通字典[[#This Row],[聲調]], 雅俗通聲調, 0)</f>
        <v>4</v>
      </c>
      <c r="K928" t="str">
        <f xml:space="preserve"> _xlfn.CONCAT(雅俗通字典[[#This Row],[聲]:[調]])</f>
        <v>kiat4</v>
      </c>
      <c r="L928" t="str">
        <f xml:space="preserve"> 雅俗通字典[[#This Row],[字韻]] &amp; 雅俗通字典[[#This Row],[聲調]] &amp; "聲" &amp; 雅俗通字典[[#This Row],[切音]]</f>
        <v>堅上入聲求</v>
      </c>
      <c r="M928" t="str">
        <f xml:space="preserve"> 雅俗通字典[[#This Row],[字韻]] &amp; TEXT(雅俗通字典[[#This Row],[調]], "[DBNum1]") &amp; 雅俗通字典[[#This Row],[切音]]</f>
        <v>堅四求</v>
      </c>
    </row>
    <row r="929" spans="1:13">
      <c r="A929">
        <v>928</v>
      </c>
      <c r="B929" s="13" t="s">
        <v>1014</v>
      </c>
      <c r="C929" s="13" t="s">
        <v>11</v>
      </c>
      <c r="D929" s="13" t="s">
        <v>702</v>
      </c>
      <c r="E929" s="13" t="s">
        <v>348</v>
      </c>
      <c r="F929" t="s">
        <v>1007</v>
      </c>
      <c r="G929" s="13" t="str">
        <f xml:space="preserve"> IF( RIGHT(雅俗通字典[[#This Row],[聲調]],1)&lt;&gt;"入", "舒聲", "促聲")</f>
        <v>促聲</v>
      </c>
      <c r="H929" t="str">
        <f xml:space="preserve"> INDEX(聲母對照資料表[], MATCH(雅俗通字典[[#This Row],[切音]], 聲母對照資料表[十五音], 0), 2)</f>
        <v>k</v>
      </c>
      <c r="I929" t="str">
        <f xml:space="preserve"> INDEX(韻母對照資料表[], MATCH(雅俗通字典[[#This Row],[字韻]] &amp; LEFT(雅俗通字典[[#This Row],[舒促聲]],1), 韻母對照資料表[十五音識別碼], 0), 2)</f>
        <v>iat</v>
      </c>
      <c r="J929">
        <f xml:space="preserve"> MATCH(雅俗通字典[[#This Row],[聲調]], 雅俗通聲調, 0)</f>
        <v>4</v>
      </c>
      <c r="K929" t="str">
        <f xml:space="preserve"> _xlfn.CONCAT(雅俗通字典[[#This Row],[聲]:[調]])</f>
        <v>kiat4</v>
      </c>
      <c r="L929" t="str">
        <f xml:space="preserve"> 雅俗通字典[[#This Row],[字韻]] &amp; 雅俗通字典[[#This Row],[聲調]] &amp; "聲" &amp; 雅俗通字典[[#This Row],[切音]]</f>
        <v>堅上入聲求</v>
      </c>
      <c r="M929" t="str">
        <f xml:space="preserve"> 雅俗通字典[[#This Row],[字韻]] &amp; TEXT(雅俗通字典[[#This Row],[調]], "[DBNum1]") &amp; 雅俗通字典[[#This Row],[切音]]</f>
        <v>堅四求</v>
      </c>
    </row>
    <row r="930" spans="1:13">
      <c r="A930">
        <v>929</v>
      </c>
      <c r="B930" s="13" t="s">
        <v>1015</v>
      </c>
      <c r="C930" s="13" t="s">
        <v>11</v>
      </c>
      <c r="D930" s="13" t="s">
        <v>702</v>
      </c>
      <c r="E930" s="13" t="s">
        <v>348</v>
      </c>
      <c r="F930" t="s">
        <v>1007</v>
      </c>
      <c r="G930" s="13" t="str">
        <f xml:space="preserve"> IF( RIGHT(雅俗通字典[[#This Row],[聲調]],1)&lt;&gt;"入", "舒聲", "促聲")</f>
        <v>促聲</v>
      </c>
      <c r="H930" t="str">
        <f xml:space="preserve"> INDEX(聲母對照資料表[], MATCH(雅俗通字典[[#This Row],[切音]], 聲母對照資料表[十五音], 0), 2)</f>
        <v>k</v>
      </c>
      <c r="I930" t="str">
        <f xml:space="preserve"> INDEX(韻母對照資料表[], MATCH(雅俗通字典[[#This Row],[字韻]] &amp; LEFT(雅俗通字典[[#This Row],[舒促聲]],1), 韻母對照資料表[十五音識別碼], 0), 2)</f>
        <v>iat</v>
      </c>
      <c r="J930">
        <f xml:space="preserve"> MATCH(雅俗通字典[[#This Row],[聲調]], 雅俗通聲調, 0)</f>
        <v>4</v>
      </c>
      <c r="K930" t="str">
        <f xml:space="preserve"> _xlfn.CONCAT(雅俗通字典[[#This Row],[聲]:[調]])</f>
        <v>kiat4</v>
      </c>
      <c r="L930" t="str">
        <f xml:space="preserve"> 雅俗通字典[[#This Row],[字韻]] &amp; 雅俗通字典[[#This Row],[聲調]] &amp; "聲" &amp; 雅俗通字典[[#This Row],[切音]]</f>
        <v>堅上入聲求</v>
      </c>
      <c r="M930" t="str">
        <f xml:space="preserve"> 雅俗通字典[[#This Row],[字韻]] &amp; TEXT(雅俗通字典[[#This Row],[調]], "[DBNum1]") &amp; 雅俗通字典[[#This Row],[切音]]</f>
        <v>堅四求</v>
      </c>
    </row>
    <row r="931" spans="1:13">
      <c r="A931">
        <v>930</v>
      </c>
      <c r="B931" s="13" t="s">
        <v>1016</v>
      </c>
      <c r="C931" s="13" t="s">
        <v>11</v>
      </c>
      <c r="D931" s="13" t="s">
        <v>702</v>
      </c>
      <c r="E931" s="13" t="s">
        <v>348</v>
      </c>
      <c r="F931" t="s">
        <v>1007</v>
      </c>
      <c r="G931" s="13" t="str">
        <f xml:space="preserve"> IF( RIGHT(雅俗通字典[[#This Row],[聲調]],1)&lt;&gt;"入", "舒聲", "促聲")</f>
        <v>促聲</v>
      </c>
      <c r="H931" t="str">
        <f xml:space="preserve"> INDEX(聲母對照資料表[], MATCH(雅俗通字典[[#This Row],[切音]], 聲母對照資料表[十五音], 0), 2)</f>
        <v>k</v>
      </c>
      <c r="I931" t="str">
        <f xml:space="preserve"> INDEX(韻母對照資料表[], MATCH(雅俗通字典[[#This Row],[字韻]] &amp; LEFT(雅俗通字典[[#This Row],[舒促聲]],1), 韻母對照資料表[十五音識別碼], 0), 2)</f>
        <v>iat</v>
      </c>
      <c r="J931">
        <f xml:space="preserve"> MATCH(雅俗通字典[[#This Row],[聲調]], 雅俗通聲調, 0)</f>
        <v>4</v>
      </c>
      <c r="K931" t="str">
        <f xml:space="preserve"> _xlfn.CONCAT(雅俗通字典[[#This Row],[聲]:[調]])</f>
        <v>kiat4</v>
      </c>
      <c r="L931" t="str">
        <f xml:space="preserve"> 雅俗通字典[[#This Row],[字韻]] &amp; 雅俗通字典[[#This Row],[聲調]] &amp; "聲" &amp; 雅俗通字典[[#This Row],[切音]]</f>
        <v>堅上入聲求</v>
      </c>
      <c r="M931" t="str">
        <f xml:space="preserve"> 雅俗通字典[[#This Row],[字韻]] &amp; TEXT(雅俗通字典[[#This Row],[調]], "[DBNum1]") &amp; 雅俗通字典[[#This Row],[切音]]</f>
        <v>堅四求</v>
      </c>
    </row>
    <row r="932" spans="1:13">
      <c r="A932">
        <v>931</v>
      </c>
      <c r="B932" s="13" t="s">
        <v>1017</v>
      </c>
      <c r="C932" s="13" t="s">
        <v>10186</v>
      </c>
      <c r="D932" s="13" t="s">
        <v>702</v>
      </c>
      <c r="E932" s="13" t="s">
        <v>348</v>
      </c>
      <c r="F932" t="s">
        <v>1018</v>
      </c>
      <c r="G932" s="13" t="str">
        <f xml:space="preserve"> IF( RIGHT(雅俗通字典[[#This Row],[聲調]],1)&lt;&gt;"入", "舒聲", "促聲")</f>
        <v>促聲</v>
      </c>
      <c r="H932" t="str">
        <f xml:space="preserve"> INDEX(聲母對照資料表[], MATCH(雅俗通字典[[#This Row],[切音]], 聲母對照資料表[十五音], 0), 2)</f>
        <v>kh</v>
      </c>
      <c r="I932" t="str">
        <f xml:space="preserve"> INDEX(韻母對照資料表[], MATCH(雅俗通字典[[#This Row],[字韻]] &amp; LEFT(雅俗通字典[[#This Row],[舒促聲]],1), 韻母對照資料表[十五音識別碼], 0), 2)</f>
        <v>iat</v>
      </c>
      <c r="J932">
        <f xml:space="preserve"> MATCH(雅俗通字典[[#This Row],[聲調]], 雅俗通聲調, 0)</f>
        <v>4</v>
      </c>
      <c r="K932" t="str">
        <f xml:space="preserve"> _xlfn.CONCAT(雅俗通字典[[#This Row],[聲]:[調]])</f>
        <v>khiat4</v>
      </c>
      <c r="L932" t="str">
        <f xml:space="preserve"> 雅俗通字典[[#This Row],[字韻]] &amp; 雅俗通字典[[#This Row],[聲調]] &amp; "聲" &amp; 雅俗通字典[[#This Row],[切音]]</f>
        <v>堅上入聲去</v>
      </c>
      <c r="M932" t="str">
        <f xml:space="preserve"> 雅俗通字典[[#This Row],[字韻]] &amp; TEXT(雅俗通字典[[#This Row],[調]], "[DBNum1]") &amp; 雅俗通字典[[#This Row],[切音]]</f>
        <v>堅四去</v>
      </c>
    </row>
    <row r="933" spans="1:13">
      <c r="A933">
        <v>932</v>
      </c>
      <c r="B933" s="13" t="s">
        <v>1019</v>
      </c>
      <c r="C933" s="13" t="s">
        <v>10186</v>
      </c>
      <c r="D933" s="13" t="s">
        <v>702</v>
      </c>
      <c r="E933" s="13" t="s">
        <v>348</v>
      </c>
      <c r="F933" t="s">
        <v>1018</v>
      </c>
      <c r="G933" s="13" t="str">
        <f xml:space="preserve"> IF( RIGHT(雅俗通字典[[#This Row],[聲調]],1)&lt;&gt;"入", "舒聲", "促聲")</f>
        <v>促聲</v>
      </c>
      <c r="H933" t="str">
        <f xml:space="preserve"> INDEX(聲母對照資料表[], MATCH(雅俗通字典[[#This Row],[切音]], 聲母對照資料表[十五音], 0), 2)</f>
        <v>kh</v>
      </c>
      <c r="I933" t="str">
        <f xml:space="preserve"> INDEX(韻母對照資料表[], MATCH(雅俗通字典[[#This Row],[字韻]] &amp; LEFT(雅俗通字典[[#This Row],[舒促聲]],1), 韻母對照資料表[十五音識別碼], 0), 2)</f>
        <v>iat</v>
      </c>
      <c r="J933">
        <f xml:space="preserve"> MATCH(雅俗通字典[[#This Row],[聲調]], 雅俗通聲調, 0)</f>
        <v>4</v>
      </c>
      <c r="K933" t="str">
        <f xml:space="preserve"> _xlfn.CONCAT(雅俗通字典[[#This Row],[聲]:[調]])</f>
        <v>khiat4</v>
      </c>
      <c r="L933" t="str">
        <f xml:space="preserve"> 雅俗通字典[[#This Row],[字韻]] &amp; 雅俗通字典[[#This Row],[聲調]] &amp; "聲" &amp; 雅俗通字典[[#This Row],[切音]]</f>
        <v>堅上入聲去</v>
      </c>
      <c r="M933" t="str">
        <f xml:space="preserve"> 雅俗通字典[[#This Row],[字韻]] &amp; TEXT(雅俗通字典[[#This Row],[調]], "[DBNum1]") &amp; 雅俗通字典[[#This Row],[切音]]</f>
        <v>堅四去</v>
      </c>
    </row>
    <row r="934" spans="1:13">
      <c r="A934">
        <v>933</v>
      </c>
      <c r="B934" s="13" t="s">
        <v>1020</v>
      </c>
      <c r="C934" s="13" t="s">
        <v>10186</v>
      </c>
      <c r="D934" s="13" t="s">
        <v>702</v>
      </c>
      <c r="E934" s="13" t="s">
        <v>348</v>
      </c>
      <c r="F934" t="s">
        <v>1018</v>
      </c>
      <c r="G934" s="13" t="str">
        <f xml:space="preserve"> IF( RIGHT(雅俗通字典[[#This Row],[聲調]],1)&lt;&gt;"入", "舒聲", "促聲")</f>
        <v>促聲</v>
      </c>
      <c r="H934" t="str">
        <f xml:space="preserve"> INDEX(聲母對照資料表[], MATCH(雅俗通字典[[#This Row],[切音]], 聲母對照資料表[十五音], 0), 2)</f>
        <v>kh</v>
      </c>
      <c r="I934" t="str">
        <f xml:space="preserve"> INDEX(韻母對照資料表[], MATCH(雅俗通字典[[#This Row],[字韻]] &amp; LEFT(雅俗通字典[[#This Row],[舒促聲]],1), 韻母對照資料表[十五音識別碼], 0), 2)</f>
        <v>iat</v>
      </c>
      <c r="J934">
        <f xml:space="preserve"> MATCH(雅俗通字典[[#This Row],[聲調]], 雅俗通聲調, 0)</f>
        <v>4</v>
      </c>
      <c r="K934" t="str">
        <f xml:space="preserve"> _xlfn.CONCAT(雅俗通字典[[#This Row],[聲]:[調]])</f>
        <v>khiat4</v>
      </c>
      <c r="L934" t="str">
        <f xml:space="preserve"> 雅俗通字典[[#This Row],[字韻]] &amp; 雅俗通字典[[#This Row],[聲調]] &amp; "聲" &amp; 雅俗通字典[[#This Row],[切音]]</f>
        <v>堅上入聲去</v>
      </c>
      <c r="M934" t="str">
        <f xml:space="preserve"> 雅俗通字典[[#This Row],[字韻]] &amp; TEXT(雅俗通字典[[#This Row],[調]], "[DBNum1]") &amp; 雅俗通字典[[#This Row],[切音]]</f>
        <v>堅四去</v>
      </c>
    </row>
    <row r="935" spans="1:13">
      <c r="A935">
        <v>934</v>
      </c>
      <c r="B935" s="13" t="s">
        <v>1021</v>
      </c>
      <c r="C935" s="13" t="s">
        <v>10186</v>
      </c>
      <c r="D935" s="13" t="s">
        <v>702</v>
      </c>
      <c r="E935" s="13" t="s">
        <v>348</v>
      </c>
      <c r="F935" t="s">
        <v>1018</v>
      </c>
      <c r="G935" s="13" t="str">
        <f xml:space="preserve"> IF( RIGHT(雅俗通字典[[#This Row],[聲調]],1)&lt;&gt;"入", "舒聲", "促聲")</f>
        <v>促聲</v>
      </c>
      <c r="H935" t="str">
        <f xml:space="preserve"> INDEX(聲母對照資料表[], MATCH(雅俗通字典[[#This Row],[切音]], 聲母對照資料表[十五音], 0), 2)</f>
        <v>kh</v>
      </c>
      <c r="I935" t="str">
        <f xml:space="preserve"> INDEX(韻母對照資料表[], MATCH(雅俗通字典[[#This Row],[字韻]] &amp; LEFT(雅俗通字典[[#This Row],[舒促聲]],1), 韻母對照資料表[十五音識別碼], 0), 2)</f>
        <v>iat</v>
      </c>
      <c r="J935">
        <f xml:space="preserve"> MATCH(雅俗通字典[[#This Row],[聲調]], 雅俗通聲調, 0)</f>
        <v>4</v>
      </c>
      <c r="K935" t="str">
        <f xml:space="preserve"> _xlfn.CONCAT(雅俗通字典[[#This Row],[聲]:[調]])</f>
        <v>khiat4</v>
      </c>
      <c r="L935" t="str">
        <f xml:space="preserve"> 雅俗通字典[[#This Row],[字韻]] &amp; 雅俗通字典[[#This Row],[聲調]] &amp; "聲" &amp; 雅俗通字典[[#This Row],[切音]]</f>
        <v>堅上入聲去</v>
      </c>
      <c r="M935" t="str">
        <f xml:space="preserve"> 雅俗通字典[[#This Row],[字韻]] &amp; TEXT(雅俗通字典[[#This Row],[調]], "[DBNum1]") &amp; 雅俗通字典[[#This Row],[切音]]</f>
        <v>堅四去</v>
      </c>
    </row>
    <row r="936" spans="1:13">
      <c r="A936">
        <v>935</v>
      </c>
      <c r="B936" s="13" t="s">
        <v>1022</v>
      </c>
      <c r="C936" s="13" t="s">
        <v>10186</v>
      </c>
      <c r="D936" s="13" t="s">
        <v>702</v>
      </c>
      <c r="E936" s="13" t="s">
        <v>348</v>
      </c>
      <c r="F936" t="s">
        <v>1018</v>
      </c>
      <c r="G936" s="13" t="str">
        <f xml:space="preserve"> IF( RIGHT(雅俗通字典[[#This Row],[聲調]],1)&lt;&gt;"入", "舒聲", "促聲")</f>
        <v>促聲</v>
      </c>
      <c r="H936" t="str">
        <f xml:space="preserve"> INDEX(聲母對照資料表[], MATCH(雅俗通字典[[#This Row],[切音]], 聲母對照資料表[十五音], 0), 2)</f>
        <v>kh</v>
      </c>
      <c r="I936" t="str">
        <f xml:space="preserve"> INDEX(韻母對照資料表[], MATCH(雅俗通字典[[#This Row],[字韻]] &amp; LEFT(雅俗通字典[[#This Row],[舒促聲]],1), 韻母對照資料表[十五音識別碼], 0), 2)</f>
        <v>iat</v>
      </c>
      <c r="J936">
        <f xml:space="preserve"> MATCH(雅俗通字典[[#This Row],[聲調]], 雅俗通聲調, 0)</f>
        <v>4</v>
      </c>
      <c r="K936" t="str">
        <f xml:space="preserve"> _xlfn.CONCAT(雅俗通字典[[#This Row],[聲]:[調]])</f>
        <v>khiat4</v>
      </c>
      <c r="L936" t="str">
        <f xml:space="preserve"> 雅俗通字典[[#This Row],[字韻]] &amp; 雅俗通字典[[#This Row],[聲調]] &amp; "聲" &amp; 雅俗通字典[[#This Row],[切音]]</f>
        <v>堅上入聲去</v>
      </c>
      <c r="M936" t="str">
        <f xml:space="preserve"> 雅俗通字典[[#This Row],[字韻]] &amp; TEXT(雅俗通字典[[#This Row],[調]], "[DBNum1]") &amp; 雅俗通字典[[#This Row],[切音]]</f>
        <v>堅四去</v>
      </c>
    </row>
    <row r="937" spans="1:13">
      <c r="A937">
        <v>936</v>
      </c>
      <c r="B937" s="13" t="s">
        <v>1023</v>
      </c>
      <c r="C937" s="13" t="s">
        <v>10186</v>
      </c>
      <c r="D937" s="13" t="s">
        <v>702</v>
      </c>
      <c r="E937" s="13" t="s">
        <v>348</v>
      </c>
      <c r="F937" t="s">
        <v>1018</v>
      </c>
      <c r="G937" s="13" t="str">
        <f xml:space="preserve"> IF( RIGHT(雅俗通字典[[#This Row],[聲調]],1)&lt;&gt;"入", "舒聲", "促聲")</f>
        <v>促聲</v>
      </c>
      <c r="H937" t="str">
        <f xml:space="preserve"> INDEX(聲母對照資料表[], MATCH(雅俗通字典[[#This Row],[切音]], 聲母對照資料表[十五音], 0), 2)</f>
        <v>kh</v>
      </c>
      <c r="I937" t="str">
        <f xml:space="preserve"> INDEX(韻母對照資料表[], MATCH(雅俗通字典[[#This Row],[字韻]] &amp; LEFT(雅俗通字典[[#This Row],[舒促聲]],1), 韻母對照資料表[十五音識別碼], 0), 2)</f>
        <v>iat</v>
      </c>
      <c r="J937">
        <f xml:space="preserve"> MATCH(雅俗通字典[[#This Row],[聲調]], 雅俗通聲調, 0)</f>
        <v>4</v>
      </c>
      <c r="K937" t="str">
        <f xml:space="preserve"> _xlfn.CONCAT(雅俗通字典[[#This Row],[聲]:[調]])</f>
        <v>khiat4</v>
      </c>
      <c r="L937" t="str">
        <f xml:space="preserve"> 雅俗通字典[[#This Row],[字韻]] &amp; 雅俗通字典[[#This Row],[聲調]] &amp; "聲" &amp; 雅俗通字典[[#This Row],[切音]]</f>
        <v>堅上入聲去</v>
      </c>
      <c r="M937" t="str">
        <f xml:space="preserve"> 雅俗通字典[[#This Row],[字韻]] &amp; TEXT(雅俗通字典[[#This Row],[調]], "[DBNum1]") &amp; 雅俗通字典[[#This Row],[切音]]</f>
        <v>堅四去</v>
      </c>
    </row>
    <row r="938" spans="1:13">
      <c r="A938">
        <v>937</v>
      </c>
      <c r="B938" s="13" t="s">
        <v>1024</v>
      </c>
      <c r="C938" s="13" t="s">
        <v>10186</v>
      </c>
      <c r="D938" s="13" t="s">
        <v>702</v>
      </c>
      <c r="E938" s="13" t="s">
        <v>348</v>
      </c>
      <c r="F938" t="s">
        <v>1018</v>
      </c>
      <c r="G938" s="13" t="str">
        <f xml:space="preserve"> IF( RIGHT(雅俗通字典[[#This Row],[聲調]],1)&lt;&gt;"入", "舒聲", "促聲")</f>
        <v>促聲</v>
      </c>
      <c r="H938" t="str">
        <f xml:space="preserve"> INDEX(聲母對照資料表[], MATCH(雅俗通字典[[#This Row],[切音]], 聲母對照資料表[十五音], 0), 2)</f>
        <v>kh</v>
      </c>
      <c r="I938" t="str">
        <f xml:space="preserve"> INDEX(韻母對照資料表[], MATCH(雅俗通字典[[#This Row],[字韻]] &amp; LEFT(雅俗通字典[[#This Row],[舒促聲]],1), 韻母對照資料表[十五音識別碼], 0), 2)</f>
        <v>iat</v>
      </c>
      <c r="J938">
        <f xml:space="preserve"> MATCH(雅俗通字典[[#This Row],[聲調]], 雅俗通聲調, 0)</f>
        <v>4</v>
      </c>
      <c r="K938" t="str">
        <f xml:space="preserve"> _xlfn.CONCAT(雅俗通字典[[#This Row],[聲]:[調]])</f>
        <v>khiat4</v>
      </c>
      <c r="L938" t="str">
        <f xml:space="preserve"> 雅俗通字典[[#This Row],[字韻]] &amp; 雅俗通字典[[#This Row],[聲調]] &amp; "聲" &amp; 雅俗通字典[[#This Row],[切音]]</f>
        <v>堅上入聲去</v>
      </c>
      <c r="M938" t="str">
        <f xml:space="preserve"> 雅俗通字典[[#This Row],[字韻]] &amp; TEXT(雅俗通字典[[#This Row],[調]], "[DBNum1]") &amp; 雅俗通字典[[#This Row],[切音]]</f>
        <v>堅四去</v>
      </c>
    </row>
    <row r="939" spans="1:13">
      <c r="A939">
        <v>938</v>
      </c>
      <c r="B939" s="13" t="s">
        <v>1025</v>
      </c>
      <c r="C939" s="13" t="s">
        <v>10186</v>
      </c>
      <c r="D939" s="13" t="s">
        <v>702</v>
      </c>
      <c r="E939" s="13" t="s">
        <v>348</v>
      </c>
      <c r="F939" t="s">
        <v>1018</v>
      </c>
      <c r="G939" s="13" t="str">
        <f xml:space="preserve"> IF( RIGHT(雅俗通字典[[#This Row],[聲調]],1)&lt;&gt;"入", "舒聲", "促聲")</f>
        <v>促聲</v>
      </c>
      <c r="H939" t="str">
        <f xml:space="preserve"> INDEX(聲母對照資料表[], MATCH(雅俗通字典[[#This Row],[切音]], 聲母對照資料表[十五音], 0), 2)</f>
        <v>kh</v>
      </c>
      <c r="I939" t="str">
        <f xml:space="preserve"> INDEX(韻母對照資料表[], MATCH(雅俗通字典[[#This Row],[字韻]] &amp; LEFT(雅俗通字典[[#This Row],[舒促聲]],1), 韻母對照資料表[十五音識別碼], 0), 2)</f>
        <v>iat</v>
      </c>
      <c r="J939">
        <f xml:space="preserve"> MATCH(雅俗通字典[[#This Row],[聲調]], 雅俗通聲調, 0)</f>
        <v>4</v>
      </c>
      <c r="K939" t="str">
        <f xml:space="preserve"> _xlfn.CONCAT(雅俗通字典[[#This Row],[聲]:[調]])</f>
        <v>khiat4</v>
      </c>
      <c r="L939" t="str">
        <f xml:space="preserve"> 雅俗通字典[[#This Row],[字韻]] &amp; 雅俗通字典[[#This Row],[聲調]] &amp; "聲" &amp; 雅俗通字典[[#This Row],[切音]]</f>
        <v>堅上入聲去</v>
      </c>
      <c r="M939" t="str">
        <f xml:space="preserve"> 雅俗通字典[[#This Row],[字韻]] &amp; TEXT(雅俗通字典[[#This Row],[調]], "[DBNum1]") &amp; 雅俗通字典[[#This Row],[切音]]</f>
        <v>堅四去</v>
      </c>
    </row>
    <row r="940" spans="1:13">
      <c r="A940">
        <v>939</v>
      </c>
      <c r="B940" s="13" t="s">
        <v>1026</v>
      </c>
      <c r="C940" s="13" t="s">
        <v>10186</v>
      </c>
      <c r="D940" s="13" t="s">
        <v>702</v>
      </c>
      <c r="E940" s="13" t="s">
        <v>348</v>
      </c>
      <c r="F940" t="s">
        <v>1018</v>
      </c>
      <c r="G940" s="13" t="str">
        <f xml:space="preserve"> IF( RIGHT(雅俗通字典[[#This Row],[聲調]],1)&lt;&gt;"入", "舒聲", "促聲")</f>
        <v>促聲</v>
      </c>
      <c r="H940" t="str">
        <f xml:space="preserve"> INDEX(聲母對照資料表[], MATCH(雅俗通字典[[#This Row],[切音]], 聲母對照資料表[十五音], 0), 2)</f>
        <v>kh</v>
      </c>
      <c r="I940" t="str">
        <f xml:space="preserve"> INDEX(韻母對照資料表[], MATCH(雅俗通字典[[#This Row],[字韻]] &amp; LEFT(雅俗通字典[[#This Row],[舒促聲]],1), 韻母對照資料表[十五音識別碼], 0), 2)</f>
        <v>iat</v>
      </c>
      <c r="J940">
        <f xml:space="preserve"> MATCH(雅俗通字典[[#This Row],[聲調]], 雅俗通聲調, 0)</f>
        <v>4</v>
      </c>
      <c r="K940" t="str">
        <f xml:space="preserve"> _xlfn.CONCAT(雅俗通字典[[#This Row],[聲]:[調]])</f>
        <v>khiat4</v>
      </c>
      <c r="L940" t="str">
        <f xml:space="preserve"> 雅俗通字典[[#This Row],[字韻]] &amp; 雅俗通字典[[#This Row],[聲調]] &amp; "聲" &amp; 雅俗通字典[[#This Row],[切音]]</f>
        <v>堅上入聲去</v>
      </c>
      <c r="M940" t="str">
        <f xml:space="preserve"> 雅俗通字典[[#This Row],[字韻]] &amp; TEXT(雅俗通字典[[#This Row],[調]], "[DBNum1]") &amp; 雅俗通字典[[#This Row],[切音]]</f>
        <v>堅四去</v>
      </c>
    </row>
    <row r="941" spans="1:13">
      <c r="A941">
        <v>940</v>
      </c>
      <c r="B941" s="13" t="s">
        <v>1027</v>
      </c>
      <c r="C941" s="13" t="s">
        <v>10186</v>
      </c>
      <c r="D941" s="13" t="s">
        <v>702</v>
      </c>
      <c r="E941" s="13" t="s">
        <v>348</v>
      </c>
      <c r="F941" t="s">
        <v>1018</v>
      </c>
      <c r="G941" s="13" t="str">
        <f xml:space="preserve"> IF( RIGHT(雅俗通字典[[#This Row],[聲調]],1)&lt;&gt;"入", "舒聲", "促聲")</f>
        <v>促聲</v>
      </c>
      <c r="H941" t="str">
        <f xml:space="preserve"> INDEX(聲母對照資料表[], MATCH(雅俗通字典[[#This Row],[切音]], 聲母對照資料表[十五音], 0), 2)</f>
        <v>kh</v>
      </c>
      <c r="I941" t="str">
        <f xml:space="preserve"> INDEX(韻母對照資料表[], MATCH(雅俗通字典[[#This Row],[字韻]] &amp; LEFT(雅俗通字典[[#This Row],[舒促聲]],1), 韻母對照資料表[十五音識別碼], 0), 2)</f>
        <v>iat</v>
      </c>
      <c r="J941">
        <f xml:space="preserve"> MATCH(雅俗通字典[[#This Row],[聲調]], 雅俗通聲調, 0)</f>
        <v>4</v>
      </c>
      <c r="K941" t="str">
        <f xml:space="preserve"> _xlfn.CONCAT(雅俗通字典[[#This Row],[聲]:[調]])</f>
        <v>khiat4</v>
      </c>
      <c r="L941" t="str">
        <f xml:space="preserve"> 雅俗通字典[[#This Row],[字韻]] &amp; 雅俗通字典[[#This Row],[聲調]] &amp; "聲" &amp; 雅俗通字典[[#This Row],[切音]]</f>
        <v>堅上入聲去</v>
      </c>
      <c r="M941" t="str">
        <f xml:space="preserve"> 雅俗通字典[[#This Row],[字韻]] &amp; TEXT(雅俗通字典[[#This Row],[調]], "[DBNum1]") &amp; 雅俗通字典[[#This Row],[切音]]</f>
        <v>堅四去</v>
      </c>
    </row>
    <row r="942" spans="1:13">
      <c r="A942">
        <v>941</v>
      </c>
      <c r="B942" s="13" t="s">
        <v>1028</v>
      </c>
      <c r="C942" s="13" t="s">
        <v>10186</v>
      </c>
      <c r="D942" s="13" t="s">
        <v>702</v>
      </c>
      <c r="E942" s="13" t="s">
        <v>348</v>
      </c>
      <c r="F942" t="s">
        <v>1018</v>
      </c>
      <c r="G942" s="13" t="str">
        <f xml:space="preserve"> IF( RIGHT(雅俗通字典[[#This Row],[聲調]],1)&lt;&gt;"入", "舒聲", "促聲")</f>
        <v>促聲</v>
      </c>
      <c r="H942" t="str">
        <f xml:space="preserve"> INDEX(聲母對照資料表[], MATCH(雅俗通字典[[#This Row],[切音]], 聲母對照資料表[十五音], 0), 2)</f>
        <v>kh</v>
      </c>
      <c r="I942" t="str">
        <f xml:space="preserve"> INDEX(韻母對照資料表[], MATCH(雅俗通字典[[#This Row],[字韻]] &amp; LEFT(雅俗通字典[[#This Row],[舒促聲]],1), 韻母對照資料表[十五音識別碼], 0), 2)</f>
        <v>iat</v>
      </c>
      <c r="J942">
        <f xml:space="preserve"> MATCH(雅俗通字典[[#This Row],[聲調]], 雅俗通聲調, 0)</f>
        <v>4</v>
      </c>
      <c r="K942" t="str">
        <f xml:space="preserve"> _xlfn.CONCAT(雅俗通字典[[#This Row],[聲]:[調]])</f>
        <v>khiat4</v>
      </c>
      <c r="L942" t="str">
        <f xml:space="preserve"> 雅俗通字典[[#This Row],[字韻]] &amp; 雅俗通字典[[#This Row],[聲調]] &amp; "聲" &amp; 雅俗通字典[[#This Row],[切音]]</f>
        <v>堅上入聲去</v>
      </c>
      <c r="M942" t="str">
        <f xml:space="preserve"> 雅俗通字典[[#This Row],[字韻]] &amp; TEXT(雅俗通字典[[#This Row],[調]], "[DBNum1]") &amp; 雅俗通字典[[#This Row],[切音]]</f>
        <v>堅四去</v>
      </c>
    </row>
    <row r="943" spans="1:13">
      <c r="A943">
        <v>942</v>
      </c>
      <c r="B943" s="13" t="s">
        <v>1029</v>
      </c>
      <c r="C943" s="13" t="s">
        <v>10186</v>
      </c>
      <c r="D943" s="13" t="s">
        <v>702</v>
      </c>
      <c r="E943" s="13" t="s">
        <v>348</v>
      </c>
      <c r="F943" t="s">
        <v>1018</v>
      </c>
      <c r="G943" s="13" t="str">
        <f xml:space="preserve"> IF( RIGHT(雅俗通字典[[#This Row],[聲調]],1)&lt;&gt;"入", "舒聲", "促聲")</f>
        <v>促聲</v>
      </c>
      <c r="H943" t="str">
        <f xml:space="preserve"> INDEX(聲母對照資料表[], MATCH(雅俗通字典[[#This Row],[切音]], 聲母對照資料表[十五音], 0), 2)</f>
        <v>kh</v>
      </c>
      <c r="I943" t="str">
        <f xml:space="preserve"> INDEX(韻母對照資料表[], MATCH(雅俗通字典[[#This Row],[字韻]] &amp; LEFT(雅俗通字典[[#This Row],[舒促聲]],1), 韻母對照資料表[十五音識別碼], 0), 2)</f>
        <v>iat</v>
      </c>
      <c r="J943">
        <f xml:space="preserve"> MATCH(雅俗通字典[[#This Row],[聲調]], 雅俗通聲調, 0)</f>
        <v>4</v>
      </c>
      <c r="K943" t="str">
        <f xml:space="preserve"> _xlfn.CONCAT(雅俗通字典[[#This Row],[聲]:[調]])</f>
        <v>khiat4</v>
      </c>
      <c r="L943" t="str">
        <f xml:space="preserve"> 雅俗通字典[[#This Row],[字韻]] &amp; 雅俗通字典[[#This Row],[聲調]] &amp; "聲" &amp; 雅俗通字典[[#This Row],[切音]]</f>
        <v>堅上入聲去</v>
      </c>
      <c r="M943" t="str">
        <f xml:space="preserve"> 雅俗通字典[[#This Row],[字韻]] &amp; TEXT(雅俗通字典[[#This Row],[調]], "[DBNum1]") &amp; 雅俗通字典[[#This Row],[切音]]</f>
        <v>堅四去</v>
      </c>
    </row>
    <row r="944" spans="1:13">
      <c r="A944">
        <v>943</v>
      </c>
      <c r="B944" s="13" t="s">
        <v>1030</v>
      </c>
      <c r="C944" s="13" t="s">
        <v>10186</v>
      </c>
      <c r="D944" s="13" t="s">
        <v>702</v>
      </c>
      <c r="E944" s="13" t="s">
        <v>348</v>
      </c>
      <c r="F944" t="s">
        <v>1018</v>
      </c>
      <c r="G944" s="13" t="str">
        <f xml:space="preserve"> IF( RIGHT(雅俗通字典[[#This Row],[聲調]],1)&lt;&gt;"入", "舒聲", "促聲")</f>
        <v>促聲</v>
      </c>
      <c r="H944" t="str">
        <f xml:space="preserve"> INDEX(聲母對照資料表[], MATCH(雅俗通字典[[#This Row],[切音]], 聲母對照資料表[十五音], 0), 2)</f>
        <v>kh</v>
      </c>
      <c r="I944" t="str">
        <f xml:space="preserve"> INDEX(韻母對照資料表[], MATCH(雅俗通字典[[#This Row],[字韻]] &amp; LEFT(雅俗通字典[[#This Row],[舒促聲]],1), 韻母對照資料表[十五音識別碼], 0), 2)</f>
        <v>iat</v>
      </c>
      <c r="J944">
        <f xml:space="preserve"> MATCH(雅俗通字典[[#This Row],[聲調]], 雅俗通聲調, 0)</f>
        <v>4</v>
      </c>
      <c r="K944" t="str">
        <f xml:space="preserve"> _xlfn.CONCAT(雅俗通字典[[#This Row],[聲]:[調]])</f>
        <v>khiat4</v>
      </c>
      <c r="L944" t="str">
        <f xml:space="preserve"> 雅俗通字典[[#This Row],[字韻]] &amp; 雅俗通字典[[#This Row],[聲調]] &amp; "聲" &amp; 雅俗通字典[[#This Row],[切音]]</f>
        <v>堅上入聲去</v>
      </c>
      <c r="M944" t="str">
        <f xml:space="preserve"> 雅俗通字典[[#This Row],[字韻]] &amp; TEXT(雅俗通字典[[#This Row],[調]], "[DBNum1]") &amp; 雅俗通字典[[#This Row],[切音]]</f>
        <v>堅四去</v>
      </c>
    </row>
    <row r="945" spans="1:13">
      <c r="A945">
        <v>944</v>
      </c>
      <c r="B945" s="13" t="s">
        <v>1031</v>
      </c>
      <c r="C945" s="13" t="s">
        <v>10186</v>
      </c>
      <c r="D945" s="13" t="s">
        <v>702</v>
      </c>
      <c r="E945" s="13" t="s">
        <v>348</v>
      </c>
      <c r="F945" t="s">
        <v>1018</v>
      </c>
      <c r="G945" s="13" t="str">
        <f xml:space="preserve"> IF( RIGHT(雅俗通字典[[#This Row],[聲調]],1)&lt;&gt;"入", "舒聲", "促聲")</f>
        <v>促聲</v>
      </c>
      <c r="H945" t="str">
        <f xml:space="preserve"> INDEX(聲母對照資料表[], MATCH(雅俗通字典[[#This Row],[切音]], 聲母對照資料表[十五音], 0), 2)</f>
        <v>kh</v>
      </c>
      <c r="I945" t="str">
        <f xml:space="preserve"> INDEX(韻母對照資料表[], MATCH(雅俗通字典[[#This Row],[字韻]] &amp; LEFT(雅俗通字典[[#This Row],[舒促聲]],1), 韻母對照資料表[十五音識別碼], 0), 2)</f>
        <v>iat</v>
      </c>
      <c r="J945">
        <f xml:space="preserve"> MATCH(雅俗通字典[[#This Row],[聲調]], 雅俗通聲調, 0)</f>
        <v>4</v>
      </c>
      <c r="K945" t="str">
        <f xml:space="preserve"> _xlfn.CONCAT(雅俗通字典[[#This Row],[聲]:[調]])</f>
        <v>khiat4</v>
      </c>
      <c r="L945" t="str">
        <f xml:space="preserve"> 雅俗通字典[[#This Row],[字韻]] &amp; 雅俗通字典[[#This Row],[聲調]] &amp; "聲" &amp; 雅俗通字典[[#This Row],[切音]]</f>
        <v>堅上入聲去</v>
      </c>
      <c r="M945" t="str">
        <f xml:space="preserve"> 雅俗通字典[[#This Row],[字韻]] &amp; TEXT(雅俗通字典[[#This Row],[調]], "[DBNum1]") &amp; 雅俗通字典[[#This Row],[切音]]</f>
        <v>堅四去</v>
      </c>
    </row>
    <row r="946" spans="1:13">
      <c r="A946">
        <v>945</v>
      </c>
      <c r="B946" s="13" t="s">
        <v>1032</v>
      </c>
      <c r="C946" s="13" t="s">
        <v>10186</v>
      </c>
      <c r="D946" s="13" t="s">
        <v>702</v>
      </c>
      <c r="E946" s="13" t="s">
        <v>348</v>
      </c>
      <c r="F946" t="s">
        <v>1018</v>
      </c>
      <c r="G946" s="13" t="str">
        <f xml:space="preserve"> IF( RIGHT(雅俗通字典[[#This Row],[聲調]],1)&lt;&gt;"入", "舒聲", "促聲")</f>
        <v>促聲</v>
      </c>
      <c r="H946" t="str">
        <f xml:space="preserve"> INDEX(聲母對照資料表[], MATCH(雅俗通字典[[#This Row],[切音]], 聲母對照資料表[十五音], 0), 2)</f>
        <v>kh</v>
      </c>
      <c r="I946" t="str">
        <f xml:space="preserve"> INDEX(韻母對照資料表[], MATCH(雅俗通字典[[#This Row],[字韻]] &amp; LEFT(雅俗通字典[[#This Row],[舒促聲]],1), 韻母對照資料表[十五音識別碼], 0), 2)</f>
        <v>iat</v>
      </c>
      <c r="J946">
        <f xml:space="preserve"> MATCH(雅俗通字典[[#This Row],[聲調]], 雅俗通聲調, 0)</f>
        <v>4</v>
      </c>
      <c r="K946" t="str">
        <f xml:space="preserve"> _xlfn.CONCAT(雅俗通字典[[#This Row],[聲]:[調]])</f>
        <v>khiat4</v>
      </c>
      <c r="L946" t="str">
        <f xml:space="preserve"> 雅俗通字典[[#This Row],[字韻]] &amp; 雅俗通字典[[#This Row],[聲調]] &amp; "聲" &amp; 雅俗通字典[[#This Row],[切音]]</f>
        <v>堅上入聲去</v>
      </c>
      <c r="M946" t="str">
        <f xml:space="preserve"> 雅俗通字典[[#This Row],[字韻]] &amp; TEXT(雅俗通字典[[#This Row],[調]], "[DBNum1]") &amp; 雅俗通字典[[#This Row],[切音]]</f>
        <v>堅四去</v>
      </c>
    </row>
    <row r="947" spans="1:13">
      <c r="A947">
        <v>946</v>
      </c>
      <c r="B947" s="13" t="s">
        <v>1033</v>
      </c>
      <c r="C947" s="13" t="s">
        <v>32</v>
      </c>
      <c r="D947" s="13" t="s">
        <v>702</v>
      </c>
      <c r="E947" s="13" t="s">
        <v>348</v>
      </c>
      <c r="F947" t="s">
        <v>1034</v>
      </c>
      <c r="G947" s="13" t="str">
        <f xml:space="preserve"> IF( RIGHT(雅俗通字典[[#This Row],[聲調]],1)&lt;&gt;"入", "舒聲", "促聲")</f>
        <v>促聲</v>
      </c>
      <c r="H947" t="str">
        <f xml:space="preserve"> INDEX(聲母對照資料表[], MATCH(雅俗通字典[[#This Row],[切音]], 聲母對照資料表[十五音], 0), 2)</f>
        <v>t</v>
      </c>
      <c r="I947" t="str">
        <f xml:space="preserve"> INDEX(韻母對照資料表[], MATCH(雅俗通字典[[#This Row],[字韻]] &amp; LEFT(雅俗通字典[[#This Row],[舒促聲]],1), 韻母對照資料表[十五音識別碼], 0), 2)</f>
        <v>iat</v>
      </c>
      <c r="J947">
        <f xml:space="preserve"> MATCH(雅俗通字典[[#This Row],[聲調]], 雅俗通聲調, 0)</f>
        <v>4</v>
      </c>
      <c r="K947" t="str">
        <f xml:space="preserve"> _xlfn.CONCAT(雅俗通字典[[#This Row],[聲]:[調]])</f>
        <v>tiat4</v>
      </c>
      <c r="L947" t="str">
        <f xml:space="preserve"> 雅俗通字典[[#This Row],[字韻]] &amp; 雅俗通字典[[#This Row],[聲調]] &amp; "聲" &amp; 雅俗通字典[[#This Row],[切音]]</f>
        <v>堅上入聲地</v>
      </c>
      <c r="M947" t="str">
        <f xml:space="preserve"> 雅俗通字典[[#This Row],[字韻]] &amp; TEXT(雅俗通字典[[#This Row],[調]], "[DBNum1]") &amp; 雅俗通字典[[#This Row],[切音]]</f>
        <v>堅四地</v>
      </c>
    </row>
    <row r="948" spans="1:13">
      <c r="A948">
        <v>947</v>
      </c>
      <c r="B948" s="13" t="s">
        <v>1035</v>
      </c>
      <c r="C948" s="13" t="s">
        <v>32</v>
      </c>
      <c r="D948" s="13" t="s">
        <v>702</v>
      </c>
      <c r="E948" s="13" t="s">
        <v>348</v>
      </c>
      <c r="F948" t="s">
        <v>1034</v>
      </c>
      <c r="G948" s="13" t="str">
        <f xml:space="preserve"> IF( RIGHT(雅俗通字典[[#This Row],[聲調]],1)&lt;&gt;"入", "舒聲", "促聲")</f>
        <v>促聲</v>
      </c>
      <c r="H948" t="str">
        <f xml:space="preserve"> INDEX(聲母對照資料表[], MATCH(雅俗通字典[[#This Row],[切音]], 聲母對照資料表[十五音], 0), 2)</f>
        <v>t</v>
      </c>
      <c r="I948" t="str">
        <f xml:space="preserve"> INDEX(韻母對照資料表[], MATCH(雅俗通字典[[#This Row],[字韻]] &amp; LEFT(雅俗通字典[[#This Row],[舒促聲]],1), 韻母對照資料表[十五音識別碼], 0), 2)</f>
        <v>iat</v>
      </c>
      <c r="J948">
        <f xml:space="preserve"> MATCH(雅俗通字典[[#This Row],[聲調]], 雅俗通聲調, 0)</f>
        <v>4</v>
      </c>
      <c r="K948" t="str">
        <f xml:space="preserve"> _xlfn.CONCAT(雅俗通字典[[#This Row],[聲]:[調]])</f>
        <v>tiat4</v>
      </c>
      <c r="L948" t="str">
        <f xml:space="preserve"> 雅俗通字典[[#This Row],[字韻]] &amp; 雅俗通字典[[#This Row],[聲調]] &amp; "聲" &amp; 雅俗通字典[[#This Row],[切音]]</f>
        <v>堅上入聲地</v>
      </c>
      <c r="M948" t="str">
        <f xml:space="preserve"> 雅俗通字典[[#This Row],[字韻]] &amp; TEXT(雅俗通字典[[#This Row],[調]], "[DBNum1]") &amp; 雅俗通字典[[#This Row],[切音]]</f>
        <v>堅四地</v>
      </c>
    </row>
    <row r="949" spans="1:13">
      <c r="A949">
        <v>948</v>
      </c>
      <c r="B949" s="13" t="s">
        <v>1036</v>
      </c>
      <c r="C949" s="13" t="s">
        <v>32</v>
      </c>
      <c r="D949" s="13" t="s">
        <v>702</v>
      </c>
      <c r="E949" s="13" t="s">
        <v>348</v>
      </c>
      <c r="F949" t="s">
        <v>1034</v>
      </c>
      <c r="G949" s="13" t="str">
        <f xml:space="preserve"> IF( RIGHT(雅俗通字典[[#This Row],[聲調]],1)&lt;&gt;"入", "舒聲", "促聲")</f>
        <v>促聲</v>
      </c>
      <c r="H949" t="str">
        <f xml:space="preserve"> INDEX(聲母對照資料表[], MATCH(雅俗通字典[[#This Row],[切音]], 聲母對照資料表[十五音], 0), 2)</f>
        <v>t</v>
      </c>
      <c r="I949" t="str">
        <f xml:space="preserve"> INDEX(韻母對照資料表[], MATCH(雅俗通字典[[#This Row],[字韻]] &amp; LEFT(雅俗通字典[[#This Row],[舒促聲]],1), 韻母對照資料表[十五音識別碼], 0), 2)</f>
        <v>iat</v>
      </c>
      <c r="J949">
        <f xml:space="preserve"> MATCH(雅俗通字典[[#This Row],[聲調]], 雅俗通聲調, 0)</f>
        <v>4</v>
      </c>
      <c r="K949" t="str">
        <f xml:space="preserve"> _xlfn.CONCAT(雅俗通字典[[#This Row],[聲]:[調]])</f>
        <v>tiat4</v>
      </c>
      <c r="L949" t="str">
        <f xml:space="preserve"> 雅俗通字典[[#This Row],[字韻]] &amp; 雅俗通字典[[#This Row],[聲調]] &amp; "聲" &amp; 雅俗通字典[[#This Row],[切音]]</f>
        <v>堅上入聲地</v>
      </c>
      <c r="M949" t="str">
        <f xml:space="preserve"> 雅俗通字典[[#This Row],[字韻]] &amp; TEXT(雅俗通字典[[#This Row],[調]], "[DBNum1]") &amp; 雅俗通字典[[#This Row],[切音]]</f>
        <v>堅四地</v>
      </c>
    </row>
    <row r="950" spans="1:13">
      <c r="A950">
        <v>949</v>
      </c>
      <c r="B950" s="13" t="s">
        <v>1037</v>
      </c>
      <c r="C950" s="13" t="s">
        <v>45</v>
      </c>
      <c r="D950" s="13" t="s">
        <v>702</v>
      </c>
      <c r="E950" s="13" t="s">
        <v>348</v>
      </c>
      <c r="F950" t="s">
        <v>1038</v>
      </c>
      <c r="G950" s="13" t="str">
        <f xml:space="preserve"> IF( RIGHT(雅俗通字典[[#This Row],[聲調]],1)&lt;&gt;"入", "舒聲", "促聲")</f>
        <v>促聲</v>
      </c>
      <c r="H950" t="str">
        <f xml:space="preserve"> INDEX(聲母對照資料表[], MATCH(雅俗通字典[[#This Row],[切音]], 聲母對照資料表[十五音], 0), 2)</f>
        <v>ph</v>
      </c>
      <c r="I950" t="str">
        <f xml:space="preserve"> INDEX(韻母對照資料表[], MATCH(雅俗通字典[[#This Row],[字韻]] &amp; LEFT(雅俗通字典[[#This Row],[舒促聲]],1), 韻母對照資料表[十五音識別碼], 0), 2)</f>
        <v>iat</v>
      </c>
      <c r="J950">
        <f xml:space="preserve"> MATCH(雅俗通字典[[#This Row],[聲調]], 雅俗通聲調, 0)</f>
        <v>4</v>
      </c>
      <c r="K950" t="str">
        <f xml:space="preserve"> _xlfn.CONCAT(雅俗通字典[[#This Row],[聲]:[調]])</f>
        <v>phiat4</v>
      </c>
      <c r="L950" t="str">
        <f xml:space="preserve"> 雅俗通字典[[#This Row],[字韻]] &amp; 雅俗通字典[[#This Row],[聲調]] &amp; "聲" &amp; 雅俗通字典[[#This Row],[切音]]</f>
        <v>堅上入聲頗</v>
      </c>
      <c r="M950" t="str">
        <f xml:space="preserve"> 雅俗通字典[[#This Row],[字韻]] &amp; TEXT(雅俗通字典[[#This Row],[調]], "[DBNum1]") &amp; 雅俗通字典[[#This Row],[切音]]</f>
        <v>堅四頗</v>
      </c>
    </row>
    <row r="951" spans="1:13">
      <c r="A951">
        <v>950</v>
      </c>
      <c r="B951" s="13" t="s">
        <v>1039</v>
      </c>
      <c r="C951" s="13" t="s">
        <v>45</v>
      </c>
      <c r="D951" s="13" t="s">
        <v>702</v>
      </c>
      <c r="E951" s="13" t="s">
        <v>348</v>
      </c>
      <c r="F951" t="s">
        <v>1038</v>
      </c>
      <c r="G951" s="13" t="str">
        <f xml:space="preserve"> IF( RIGHT(雅俗通字典[[#This Row],[聲調]],1)&lt;&gt;"入", "舒聲", "促聲")</f>
        <v>促聲</v>
      </c>
      <c r="H951" t="str">
        <f xml:space="preserve"> INDEX(聲母對照資料表[], MATCH(雅俗通字典[[#This Row],[切音]], 聲母對照資料表[十五音], 0), 2)</f>
        <v>ph</v>
      </c>
      <c r="I951" t="str">
        <f xml:space="preserve"> INDEX(韻母對照資料表[], MATCH(雅俗通字典[[#This Row],[字韻]] &amp; LEFT(雅俗通字典[[#This Row],[舒促聲]],1), 韻母對照資料表[十五音識別碼], 0), 2)</f>
        <v>iat</v>
      </c>
      <c r="J951">
        <f xml:space="preserve"> MATCH(雅俗通字典[[#This Row],[聲調]], 雅俗通聲調, 0)</f>
        <v>4</v>
      </c>
      <c r="K951" t="str">
        <f xml:space="preserve"> _xlfn.CONCAT(雅俗通字典[[#This Row],[聲]:[調]])</f>
        <v>phiat4</v>
      </c>
      <c r="L951" t="str">
        <f xml:space="preserve"> 雅俗通字典[[#This Row],[字韻]] &amp; 雅俗通字典[[#This Row],[聲調]] &amp; "聲" &amp; 雅俗通字典[[#This Row],[切音]]</f>
        <v>堅上入聲頗</v>
      </c>
      <c r="M951" t="str">
        <f xml:space="preserve"> 雅俗通字典[[#This Row],[字韻]] &amp; TEXT(雅俗通字典[[#This Row],[調]], "[DBNum1]") &amp; 雅俗通字典[[#This Row],[切音]]</f>
        <v>堅四頗</v>
      </c>
    </row>
    <row r="952" spans="1:13">
      <c r="A952">
        <v>951</v>
      </c>
      <c r="B952" s="13" t="s">
        <v>1040</v>
      </c>
      <c r="C952" s="13" t="s">
        <v>45</v>
      </c>
      <c r="D952" s="13" t="s">
        <v>702</v>
      </c>
      <c r="E952" s="13" t="s">
        <v>348</v>
      </c>
      <c r="F952" t="s">
        <v>1038</v>
      </c>
      <c r="G952" s="13" t="str">
        <f xml:space="preserve"> IF( RIGHT(雅俗通字典[[#This Row],[聲調]],1)&lt;&gt;"入", "舒聲", "促聲")</f>
        <v>促聲</v>
      </c>
      <c r="H952" t="str">
        <f xml:space="preserve"> INDEX(聲母對照資料表[], MATCH(雅俗通字典[[#This Row],[切音]], 聲母對照資料表[十五音], 0), 2)</f>
        <v>ph</v>
      </c>
      <c r="I952" t="str">
        <f xml:space="preserve"> INDEX(韻母對照資料表[], MATCH(雅俗通字典[[#This Row],[字韻]] &amp; LEFT(雅俗通字典[[#This Row],[舒促聲]],1), 韻母對照資料表[十五音識別碼], 0), 2)</f>
        <v>iat</v>
      </c>
      <c r="J952">
        <f xml:space="preserve"> MATCH(雅俗通字典[[#This Row],[聲調]], 雅俗通聲調, 0)</f>
        <v>4</v>
      </c>
      <c r="K952" t="str">
        <f xml:space="preserve"> _xlfn.CONCAT(雅俗通字典[[#This Row],[聲]:[調]])</f>
        <v>phiat4</v>
      </c>
      <c r="L952" t="str">
        <f xml:space="preserve"> 雅俗通字典[[#This Row],[字韻]] &amp; 雅俗通字典[[#This Row],[聲調]] &amp; "聲" &amp; 雅俗通字典[[#This Row],[切音]]</f>
        <v>堅上入聲頗</v>
      </c>
      <c r="M952" t="str">
        <f xml:space="preserve"> 雅俗通字典[[#This Row],[字韻]] &amp; TEXT(雅俗通字典[[#This Row],[調]], "[DBNum1]") &amp; 雅俗通字典[[#This Row],[切音]]</f>
        <v>堅四頗</v>
      </c>
    </row>
    <row r="953" spans="1:13">
      <c r="A953">
        <v>952</v>
      </c>
      <c r="B953" s="13" t="s">
        <v>1004</v>
      </c>
      <c r="C953" s="13" t="s">
        <v>45</v>
      </c>
      <c r="D953" s="13" t="s">
        <v>702</v>
      </c>
      <c r="E953" s="13" t="s">
        <v>348</v>
      </c>
      <c r="F953" t="s">
        <v>1038</v>
      </c>
      <c r="G953" s="13" t="str">
        <f xml:space="preserve"> IF( RIGHT(雅俗通字典[[#This Row],[聲調]],1)&lt;&gt;"入", "舒聲", "促聲")</f>
        <v>促聲</v>
      </c>
      <c r="H953" t="str">
        <f xml:space="preserve"> INDEX(聲母對照資料表[], MATCH(雅俗通字典[[#This Row],[切音]], 聲母對照資料表[十五音], 0), 2)</f>
        <v>ph</v>
      </c>
      <c r="I953" t="str">
        <f xml:space="preserve"> INDEX(韻母對照資料表[], MATCH(雅俗通字典[[#This Row],[字韻]] &amp; LEFT(雅俗通字典[[#This Row],[舒促聲]],1), 韻母對照資料表[十五音識別碼], 0), 2)</f>
        <v>iat</v>
      </c>
      <c r="J953">
        <f xml:space="preserve"> MATCH(雅俗通字典[[#This Row],[聲調]], 雅俗通聲調, 0)</f>
        <v>4</v>
      </c>
      <c r="K953" t="str">
        <f xml:space="preserve"> _xlfn.CONCAT(雅俗通字典[[#This Row],[聲]:[調]])</f>
        <v>phiat4</v>
      </c>
      <c r="L953" t="str">
        <f xml:space="preserve"> 雅俗通字典[[#This Row],[字韻]] &amp; 雅俗通字典[[#This Row],[聲調]] &amp; "聲" &amp; 雅俗通字典[[#This Row],[切音]]</f>
        <v>堅上入聲頗</v>
      </c>
      <c r="M953" t="str">
        <f xml:space="preserve"> 雅俗通字典[[#This Row],[字韻]] &amp; TEXT(雅俗通字典[[#This Row],[調]], "[DBNum1]") &amp; 雅俗通字典[[#This Row],[切音]]</f>
        <v>堅四頗</v>
      </c>
    </row>
    <row r="954" spans="1:13">
      <c r="A954">
        <v>953</v>
      </c>
      <c r="B954" s="13" t="s">
        <v>1041</v>
      </c>
      <c r="C954" s="13" t="s">
        <v>45</v>
      </c>
      <c r="D954" s="13" t="s">
        <v>702</v>
      </c>
      <c r="E954" s="13" t="s">
        <v>348</v>
      </c>
      <c r="F954" t="s">
        <v>1038</v>
      </c>
      <c r="G954" s="13" t="str">
        <f xml:space="preserve"> IF( RIGHT(雅俗通字典[[#This Row],[聲調]],1)&lt;&gt;"入", "舒聲", "促聲")</f>
        <v>促聲</v>
      </c>
      <c r="H954" t="str">
        <f xml:space="preserve"> INDEX(聲母對照資料表[], MATCH(雅俗通字典[[#This Row],[切音]], 聲母對照資料表[十五音], 0), 2)</f>
        <v>ph</v>
      </c>
      <c r="I954" t="str">
        <f xml:space="preserve"> INDEX(韻母對照資料表[], MATCH(雅俗通字典[[#This Row],[字韻]] &amp; LEFT(雅俗通字典[[#This Row],[舒促聲]],1), 韻母對照資料表[十五音識別碼], 0), 2)</f>
        <v>iat</v>
      </c>
      <c r="J954">
        <f xml:space="preserve"> MATCH(雅俗通字典[[#This Row],[聲調]], 雅俗通聲調, 0)</f>
        <v>4</v>
      </c>
      <c r="K954" t="str">
        <f xml:space="preserve"> _xlfn.CONCAT(雅俗通字典[[#This Row],[聲]:[調]])</f>
        <v>phiat4</v>
      </c>
      <c r="L954" t="str">
        <f xml:space="preserve"> 雅俗通字典[[#This Row],[字韻]] &amp; 雅俗通字典[[#This Row],[聲調]] &amp; "聲" &amp; 雅俗通字典[[#This Row],[切音]]</f>
        <v>堅上入聲頗</v>
      </c>
      <c r="M954" t="str">
        <f xml:space="preserve"> 雅俗通字典[[#This Row],[字韻]] &amp; TEXT(雅俗通字典[[#This Row],[調]], "[DBNum1]") &amp; 雅俗通字典[[#This Row],[切音]]</f>
        <v>堅四頗</v>
      </c>
    </row>
    <row r="955" spans="1:13">
      <c r="A955">
        <v>954</v>
      </c>
      <c r="B955" s="13" t="s">
        <v>826</v>
      </c>
      <c r="C955" s="13" t="s">
        <v>45</v>
      </c>
      <c r="D955" s="13" t="s">
        <v>702</v>
      </c>
      <c r="E955" s="13" t="s">
        <v>348</v>
      </c>
      <c r="F955" t="s">
        <v>1038</v>
      </c>
      <c r="G955" s="13" t="str">
        <f xml:space="preserve"> IF( RIGHT(雅俗通字典[[#This Row],[聲調]],1)&lt;&gt;"入", "舒聲", "促聲")</f>
        <v>促聲</v>
      </c>
      <c r="H955" t="str">
        <f xml:space="preserve"> INDEX(聲母對照資料表[], MATCH(雅俗通字典[[#This Row],[切音]], 聲母對照資料表[十五音], 0), 2)</f>
        <v>ph</v>
      </c>
      <c r="I955" t="str">
        <f xml:space="preserve"> INDEX(韻母對照資料表[], MATCH(雅俗通字典[[#This Row],[字韻]] &amp; LEFT(雅俗通字典[[#This Row],[舒促聲]],1), 韻母對照資料表[十五音識別碼], 0), 2)</f>
        <v>iat</v>
      </c>
      <c r="J955">
        <f xml:space="preserve"> MATCH(雅俗通字典[[#This Row],[聲調]], 雅俗通聲調, 0)</f>
        <v>4</v>
      </c>
      <c r="K955" t="str">
        <f xml:space="preserve"> _xlfn.CONCAT(雅俗通字典[[#This Row],[聲]:[調]])</f>
        <v>phiat4</v>
      </c>
      <c r="L955" t="str">
        <f xml:space="preserve"> 雅俗通字典[[#This Row],[字韻]] &amp; 雅俗通字典[[#This Row],[聲調]] &amp; "聲" &amp; 雅俗通字典[[#This Row],[切音]]</f>
        <v>堅上入聲頗</v>
      </c>
      <c r="M955" t="str">
        <f xml:space="preserve"> 雅俗通字典[[#This Row],[字韻]] &amp; TEXT(雅俗通字典[[#This Row],[調]], "[DBNum1]") &amp; 雅俗通字典[[#This Row],[切音]]</f>
        <v>堅四頗</v>
      </c>
    </row>
    <row r="956" spans="1:13">
      <c r="A956">
        <v>955</v>
      </c>
      <c r="B956" s="13" t="s">
        <v>1042</v>
      </c>
      <c r="C956" s="13" t="s">
        <v>54</v>
      </c>
      <c r="D956" s="13" t="s">
        <v>702</v>
      </c>
      <c r="E956" s="13" t="s">
        <v>348</v>
      </c>
      <c r="F956" t="s">
        <v>1043</v>
      </c>
      <c r="G956" s="13" t="str">
        <f xml:space="preserve"> IF( RIGHT(雅俗通字典[[#This Row],[聲調]],1)&lt;&gt;"入", "舒聲", "促聲")</f>
        <v>促聲</v>
      </c>
      <c r="H956" t="str">
        <f xml:space="preserve"> INDEX(聲母對照資料表[], MATCH(雅俗通字典[[#This Row],[切音]], 聲母對照資料表[十五音], 0), 2)</f>
        <v>th</v>
      </c>
      <c r="I956" t="str">
        <f xml:space="preserve"> INDEX(韻母對照資料表[], MATCH(雅俗通字典[[#This Row],[字韻]] &amp; LEFT(雅俗通字典[[#This Row],[舒促聲]],1), 韻母對照資料表[十五音識別碼], 0), 2)</f>
        <v>iat</v>
      </c>
      <c r="J956">
        <f xml:space="preserve"> MATCH(雅俗通字典[[#This Row],[聲調]], 雅俗通聲調, 0)</f>
        <v>4</v>
      </c>
      <c r="K956" t="str">
        <f xml:space="preserve"> _xlfn.CONCAT(雅俗通字典[[#This Row],[聲]:[調]])</f>
        <v>thiat4</v>
      </c>
      <c r="L956" t="str">
        <f xml:space="preserve"> 雅俗通字典[[#This Row],[字韻]] &amp; 雅俗通字典[[#This Row],[聲調]] &amp; "聲" &amp; 雅俗通字典[[#This Row],[切音]]</f>
        <v>堅上入聲他</v>
      </c>
      <c r="M956" t="str">
        <f xml:space="preserve"> 雅俗通字典[[#This Row],[字韻]] &amp; TEXT(雅俗通字典[[#This Row],[調]], "[DBNum1]") &amp; 雅俗通字典[[#This Row],[切音]]</f>
        <v>堅四他</v>
      </c>
    </row>
    <row r="957" spans="1:13">
      <c r="A957">
        <v>956</v>
      </c>
      <c r="B957" s="13" t="s">
        <v>1044</v>
      </c>
      <c r="C957" s="13" t="s">
        <v>54</v>
      </c>
      <c r="D957" s="13" t="s">
        <v>702</v>
      </c>
      <c r="E957" s="13" t="s">
        <v>348</v>
      </c>
      <c r="F957" t="s">
        <v>1043</v>
      </c>
      <c r="G957" s="13" t="str">
        <f xml:space="preserve"> IF( RIGHT(雅俗通字典[[#This Row],[聲調]],1)&lt;&gt;"入", "舒聲", "促聲")</f>
        <v>促聲</v>
      </c>
      <c r="H957" t="str">
        <f xml:space="preserve"> INDEX(聲母對照資料表[], MATCH(雅俗通字典[[#This Row],[切音]], 聲母對照資料表[十五音], 0), 2)</f>
        <v>th</v>
      </c>
      <c r="I957" t="str">
        <f xml:space="preserve"> INDEX(韻母對照資料表[], MATCH(雅俗通字典[[#This Row],[字韻]] &amp; LEFT(雅俗通字典[[#This Row],[舒促聲]],1), 韻母對照資料表[十五音識別碼], 0), 2)</f>
        <v>iat</v>
      </c>
      <c r="J957">
        <f xml:space="preserve"> MATCH(雅俗通字典[[#This Row],[聲調]], 雅俗通聲調, 0)</f>
        <v>4</v>
      </c>
      <c r="K957" t="str">
        <f xml:space="preserve"> _xlfn.CONCAT(雅俗通字典[[#This Row],[聲]:[調]])</f>
        <v>thiat4</v>
      </c>
      <c r="L957" t="str">
        <f xml:space="preserve"> 雅俗通字典[[#This Row],[字韻]] &amp; 雅俗通字典[[#This Row],[聲調]] &amp; "聲" &amp; 雅俗通字典[[#This Row],[切音]]</f>
        <v>堅上入聲他</v>
      </c>
      <c r="M957" t="str">
        <f xml:space="preserve"> 雅俗通字典[[#This Row],[字韻]] &amp; TEXT(雅俗通字典[[#This Row],[調]], "[DBNum1]") &amp; 雅俗通字典[[#This Row],[切音]]</f>
        <v>堅四他</v>
      </c>
    </row>
    <row r="958" spans="1:13">
      <c r="A958">
        <v>957</v>
      </c>
      <c r="B958" s="13" t="s">
        <v>1045</v>
      </c>
      <c r="C958" s="13" t="s">
        <v>54</v>
      </c>
      <c r="D958" s="13" t="s">
        <v>702</v>
      </c>
      <c r="E958" s="13" t="s">
        <v>348</v>
      </c>
      <c r="F958" t="s">
        <v>1043</v>
      </c>
      <c r="G958" s="13" t="str">
        <f xml:space="preserve"> IF( RIGHT(雅俗通字典[[#This Row],[聲調]],1)&lt;&gt;"入", "舒聲", "促聲")</f>
        <v>促聲</v>
      </c>
      <c r="H958" t="str">
        <f xml:space="preserve"> INDEX(聲母對照資料表[], MATCH(雅俗通字典[[#This Row],[切音]], 聲母對照資料表[十五音], 0), 2)</f>
        <v>th</v>
      </c>
      <c r="I958" t="str">
        <f xml:space="preserve"> INDEX(韻母對照資料表[], MATCH(雅俗通字典[[#This Row],[字韻]] &amp; LEFT(雅俗通字典[[#This Row],[舒促聲]],1), 韻母對照資料表[十五音識別碼], 0), 2)</f>
        <v>iat</v>
      </c>
      <c r="J958">
        <f xml:space="preserve"> MATCH(雅俗通字典[[#This Row],[聲調]], 雅俗通聲調, 0)</f>
        <v>4</v>
      </c>
      <c r="K958" t="str">
        <f xml:space="preserve"> _xlfn.CONCAT(雅俗通字典[[#This Row],[聲]:[調]])</f>
        <v>thiat4</v>
      </c>
      <c r="L958" t="str">
        <f xml:space="preserve"> 雅俗通字典[[#This Row],[字韻]] &amp; 雅俗通字典[[#This Row],[聲調]] &amp; "聲" &amp; 雅俗通字典[[#This Row],[切音]]</f>
        <v>堅上入聲他</v>
      </c>
      <c r="M958" t="str">
        <f xml:space="preserve"> 雅俗通字典[[#This Row],[字韻]] &amp; TEXT(雅俗通字典[[#This Row],[調]], "[DBNum1]") &amp; 雅俗通字典[[#This Row],[切音]]</f>
        <v>堅四他</v>
      </c>
    </row>
    <row r="959" spans="1:13">
      <c r="A959">
        <v>958</v>
      </c>
      <c r="B959" s="13" t="s">
        <v>1046</v>
      </c>
      <c r="C959" s="13" t="s">
        <v>54</v>
      </c>
      <c r="D959" s="13" t="s">
        <v>702</v>
      </c>
      <c r="E959" s="13" t="s">
        <v>348</v>
      </c>
      <c r="F959" t="s">
        <v>1043</v>
      </c>
      <c r="G959" s="13" t="str">
        <f xml:space="preserve"> IF( RIGHT(雅俗通字典[[#This Row],[聲調]],1)&lt;&gt;"入", "舒聲", "促聲")</f>
        <v>促聲</v>
      </c>
      <c r="H959" t="str">
        <f xml:space="preserve"> INDEX(聲母對照資料表[], MATCH(雅俗通字典[[#This Row],[切音]], 聲母對照資料表[十五音], 0), 2)</f>
        <v>th</v>
      </c>
      <c r="I959" t="str">
        <f xml:space="preserve"> INDEX(韻母對照資料表[], MATCH(雅俗通字典[[#This Row],[字韻]] &amp; LEFT(雅俗通字典[[#This Row],[舒促聲]],1), 韻母對照資料表[十五音識別碼], 0), 2)</f>
        <v>iat</v>
      </c>
      <c r="J959">
        <f xml:space="preserve"> MATCH(雅俗通字典[[#This Row],[聲調]], 雅俗通聲調, 0)</f>
        <v>4</v>
      </c>
      <c r="K959" t="str">
        <f xml:space="preserve"> _xlfn.CONCAT(雅俗通字典[[#This Row],[聲]:[調]])</f>
        <v>thiat4</v>
      </c>
      <c r="L959" t="str">
        <f xml:space="preserve"> 雅俗通字典[[#This Row],[字韻]] &amp; 雅俗通字典[[#This Row],[聲調]] &amp; "聲" &amp; 雅俗通字典[[#This Row],[切音]]</f>
        <v>堅上入聲他</v>
      </c>
      <c r="M959" t="str">
        <f xml:space="preserve"> 雅俗通字典[[#This Row],[字韻]] &amp; TEXT(雅俗通字典[[#This Row],[調]], "[DBNum1]") &amp; 雅俗通字典[[#This Row],[切音]]</f>
        <v>堅四他</v>
      </c>
    </row>
    <row r="960" spans="1:13">
      <c r="A960">
        <v>959</v>
      </c>
      <c r="B960" s="13" t="s">
        <v>1047</v>
      </c>
      <c r="C960" s="13" t="s">
        <v>54</v>
      </c>
      <c r="D960" s="13" t="s">
        <v>702</v>
      </c>
      <c r="E960" s="13" t="s">
        <v>348</v>
      </c>
      <c r="F960" t="s">
        <v>1043</v>
      </c>
      <c r="G960" s="13" t="str">
        <f xml:space="preserve"> IF( RIGHT(雅俗通字典[[#This Row],[聲調]],1)&lt;&gt;"入", "舒聲", "促聲")</f>
        <v>促聲</v>
      </c>
      <c r="H960" t="str">
        <f xml:space="preserve"> INDEX(聲母對照資料表[], MATCH(雅俗通字典[[#This Row],[切音]], 聲母對照資料表[十五音], 0), 2)</f>
        <v>th</v>
      </c>
      <c r="I960" t="str">
        <f xml:space="preserve"> INDEX(韻母對照資料表[], MATCH(雅俗通字典[[#This Row],[字韻]] &amp; LEFT(雅俗通字典[[#This Row],[舒促聲]],1), 韻母對照資料表[十五音識別碼], 0), 2)</f>
        <v>iat</v>
      </c>
      <c r="J960">
        <f xml:space="preserve"> MATCH(雅俗通字典[[#This Row],[聲調]], 雅俗通聲調, 0)</f>
        <v>4</v>
      </c>
      <c r="K960" t="str">
        <f xml:space="preserve"> _xlfn.CONCAT(雅俗通字典[[#This Row],[聲]:[調]])</f>
        <v>thiat4</v>
      </c>
      <c r="L960" t="str">
        <f xml:space="preserve"> 雅俗通字典[[#This Row],[字韻]] &amp; 雅俗通字典[[#This Row],[聲調]] &amp; "聲" &amp; 雅俗通字典[[#This Row],[切音]]</f>
        <v>堅上入聲他</v>
      </c>
      <c r="M960" t="str">
        <f xml:space="preserve"> 雅俗通字典[[#This Row],[字韻]] &amp; TEXT(雅俗通字典[[#This Row],[調]], "[DBNum1]") &amp; 雅俗通字典[[#This Row],[切音]]</f>
        <v>堅四他</v>
      </c>
    </row>
    <row r="961" spans="1:13">
      <c r="A961">
        <v>960</v>
      </c>
      <c r="B961" s="13" t="s">
        <v>1048</v>
      </c>
      <c r="C961" s="13" t="s">
        <v>54</v>
      </c>
      <c r="D961" s="13" t="s">
        <v>702</v>
      </c>
      <c r="E961" s="13" t="s">
        <v>348</v>
      </c>
      <c r="F961" t="s">
        <v>1043</v>
      </c>
      <c r="G961" s="13" t="str">
        <f xml:space="preserve"> IF( RIGHT(雅俗通字典[[#This Row],[聲調]],1)&lt;&gt;"入", "舒聲", "促聲")</f>
        <v>促聲</v>
      </c>
      <c r="H961" t="str">
        <f xml:space="preserve"> INDEX(聲母對照資料表[], MATCH(雅俗通字典[[#This Row],[切音]], 聲母對照資料表[十五音], 0), 2)</f>
        <v>th</v>
      </c>
      <c r="I961" t="str">
        <f xml:space="preserve"> INDEX(韻母對照資料表[], MATCH(雅俗通字典[[#This Row],[字韻]] &amp; LEFT(雅俗通字典[[#This Row],[舒促聲]],1), 韻母對照資料表[十五音識別碼], 0), 2)</f>
        <v>iat</v>
      </c>
      <c r="J961">
        <f xml:space="preserve"> MATCH(雅俗通字典[[#This Row],[聲調]], 雅俗通聲調, 0)</f>
        <v>4</v>
      </c>
      <c r="K961" t="str">
        <f xml:space="preserve"> _xlfn.CONCAT(雅俗通字典[[#This Row],[聲]:[調]])</f>
        <v>thiat4</v>
      </c>
      <c r="L961" t="str">
        <f xml:space="preserve"> 雅俗通字典[[#This Row],[字韻]] &amp; 雅俗通字典[[#This Row],[聲調]] &amp; "聲" &amp; 雅俗通字典[[#This Row],[切音]]</f>
        <v>堅上入聲他</v>
      </c>
      <c r="M961" t="str">
        <f xml:space="preserve"> 雅俗通字典[[#This Row],[字韻]] &amp; TEXT(雅俗通字典[[#This Row],[調]], "[DBNum1]") &amp; 雅俗通字典[[#This Row],[切音]]</f>
        <v>堅四他</v>
      </c>
    </row>
    <row r="962" spans="1:13">
      <c r="A962">
        <v>961</v>
      </c>
      <c r="B962" s="13" t="s">
        <v>1049</v>
      </c>
      <c r="C962" s="13" t="s">
        <v>54</v>
      </c>
      <c r="D962" s="13" t="s">
        <v>702</v>
      </c>
      <c r="E962" s="13" t="s">
        <v>348</v>
      </c>
      <c r="F962" t="s">
        <v>1043</v>
      </c>
      <c r="G962" s="13" t="str">
        <f xml:space="preserve"> IF( RIGHT(雅俗通字典[[#This Row],[聲調]],1)&lt;&gt;"入", "舒聲", "促聲")</f>
        <v>促聲</v>
      </c>
      <c r="H962" t="str">
        <f xml:space="preserve"> INDEX(聲母對照資料表[], MATCH(雅俗通字典[[#This Row],[切音]], 聲母對照資料表[十五音], 0), 2)</f>
        <v>th</v>
      </c>
      <c r="I962" t="str">
        <f xml:space="preserve"> INDEX(韻母對照資料表[], MATCH(雅俗通字典[[#This Row],[字韻]] &amp; LEFT(雅俗通字典[[#This Row],[舒促聲]],1), 韻母對照資料表[十五音識別碼], 0), 2)</f>
        <v>iat</v>
      </c>
      <c r="J962">
        <f xml:space="preserve"> MATCH(雅俗通字典[[#This Row],[聲調]], 雅俗通聲調, 0)</f>
        <v>4</v>
      </c>
      <c r="K962" t="str">
        <f xml:space="preserve"> _xlfn.CONCAT(雅俗通字典[[#This Row],[聲]:[調]])</f>
        <v>thiat4</v>
      </c>
      <c r="L962" t="str">
        <f xml:space="preserve"> 雅俗通字典[[#This Row],[字韻]] &amp; 雅俗通字典[[#This Row],[聲調]] &amp; "聲" &amp; 雅俗通字典[[#This Row],[切音]]</f>
        <v>堅上入聲他</v>
      </c>
      <c r="M962" t="str">
        <f xml:space="preserve"> 雅俗通字典[[#This Row],[字韻]] &amp; TEXT(雅俗通字典[[#This Row],[調]], "[DBNum1]") &amp; 雅俗通字典[[#This Row],[切音]]</f>
        <v>堅四他</v>
      </c>
    </row>
    <row r="963" spans="1:13">
      <c r="A963">
        <v>962</v>
      </c>
      <c r="B963" s="13" t="s">
        <v>1050</v>
      </c>
      <c r="C963" s="13" t="s">
        <v>54</v>
      </c>
      <c r="D963" s="13" t="s">
        <v>702</v>
      </c>
      <c r="E963" s="13" t="s">
        <v>348</v>
      </c>
      <c r="F963" t="s">
        <v>1043</v>
      </c>
      <c r="G963" s="13" t="str">
        <f xml:space="preserve"> IF( RIGHT(雅俗通字典[[#This Row],[聲調]],1)&lt;&gt;"入", "舒聲", "促聲")</f>
        <v>促聲</v>
      </c>
      <c r="H963" t="str">
        <f xml:space="preserve"> INDEX(聲母對照資料表[], MATCH(雅俗通字典[[#This Row],[切音]], 聲母對照資料表[十五音], 0), 2)</f>
        <v>th</v>
      </c>
      <c r="I963" t="str">
        <f xml:space="preserve"> INDEX(韻母對照資料表[], MATCH(雅俗通字典[[#This Row],[字韻]] &amp; LEFT(雅俗通字典[[#This Row],[舒促聲]],1), 韻母對照資料表[十五音識別碼], 0), 2)</f>
        <v>iat</v>
      </c>
      <c r="J963">
        <f xml:space="preserve"> MATCH(雅俗通字典[[#This Row],[聲調]], 雅俗通聲調, 0)</f>
        <v>4</v>
      </c>
      <c r="K963" t="str">
        <f xml:space="preserve"> _xlfn.CONCAT(雅俗通字典[[#This Row],[聲]:[調]])</f>
        <v>thiat4</v>
      </c>
      <c r="L963" t="str">
        <f xml:space="preserve"> 雅俗通字典[[#This Row],[字韻]] &amp; 雅俗通字典[[#This Row],[聲調]] &amp; "聲" &amp; 雅俗通字典[[#This Row],[切音]]</f>
        <v>堅上入聲他</v>
      </c>
      <c r="M963" t="str">
        <f xml:space="preserve"> 雅俗通字典[[#This Row],[字韻]] &amp; TEXT(雅俗通字典[[#This Row],[調]], "[DBNum1]") &amp; 雅俗通字典[[#This Row],[切音]]</f>
        <v>堅四他</v>
      </c>
    </row>
    <row r="964" spans="1:13">
      <c r="A964">
        <v>963</v>
      </c>
      <c r="B964" s="13" t="s">
        <v>1051</v>
      </c>
      <c r="C964" s="13" t="s">
        <v>54</v>
      </c>
      <c r="D964" s="13" t="s">
        <v>702</v>
      </c>
      <c r="E964" s="13" t="s">
        <v>348</v>
      </c>
      <c r="F964" t="s">
        <v>1043</v>
      </c>
      <c r="G964" s="13" t="str">
        <f xml:space="preserve"> IF( RIGHT(雅俗通字典[[#This Row],[聲調]],1)&lt;&gt;"入", "舒聲", "促聲")</f>
        <v>促聲</v>
      </c>
      <c r="H964" t="str">
        <f xml:space="preserve"> INDEX(聲母對照資料表[], MATCH(雅俗通字典[[#This Row],[切音]], 聲母對照資料表[十五音], 0), 2)</f>
        <v>th</v>
      </c>
      <c r="I964" t="str">
        <f xml:space="preserve"> INDEX(韻母對照資料表[], MATCH(雅俗通字典[[#This Row],[字韻]] &amp; LEFT(雅俗通字典[[#This Row],[舒促聲]],1), 韻母對照資料表[十五音識別碼], 0), 2)</f>
        <v>iat</v>
      </c>
      <c r="J964">
        <f xml:space="preserve"> MATCH(雅俗通字典[[#This Row],[聲調]], 雅俗通聲調, 0)</f>
        <v>4</v>
      </c>
      <c r="K964" t="str">
        <f xml:space="preserve"> _xlfn.CONCAT(雅俗通字典[[#This Row],[聲]:[調]])</f>
        <v>thiat4</v>
      </c>
      <c r="L964" t="str">
        <f xml:space="preserve"> 雅俗通字典[[#This Row],[字韻]] &amp; 雅俗通字典[[#This Row],[聲調]] &amp; "聲" &amp; 雅俗通字典[[#This Row],[切音]]</f>
        <v>堅上入聲他</v>
      </c>
      <c r="M964" t="str">
        <f xml:space="preserve"> 雅俗通字典[[#This Row],[字韻]] &amp; TEXT(雅俗通字典[[#This Row],[調]], "[DBNum1]") &amp; 雅俗通字典[[#This Row],[切音]]</f>
        <v>堅四他</v>
      </c>
    </row>
    <row r="965" spans="1:13">
      <c r="A965">
        <v>964</v>
      </c>
      <c r="B965" s="13" t="s">
        <v>1052</v>
      </c>
      <c r="C965" s="13" t="s">
        <v>63</v>
      </c>
      <c r="D965" s="13" t="s">
        <v>702</v>
      </c>
      <c r="E965" s="13" t="s">
        <v>348</v>
      </c>
      <c r="F965" t="s">
        <v>1053</v>
      </c>
      <c r="G965" s="13" t="str">
        <f xml:space="preserve"> IF( RIGHT(雅俗通字典[[#This Row],[聲調]],1)&lt;&gt;"入", "舒聲", "促聲")</f>
        <v>促聲</v>
      </c>
      <c r="H965" t="str">
        <f xml:space="preserve"> INDEX(聲母對照資料表[], MATCH(雅俗通字典[[#This Row],[切音]], 聲母對照資料表[十五音], 0), 2)</f>
        <v>z</v>
      </c>
      <c r="I965" t="str">
        <f xml:space="preserve"> INDEX(韻母對照資料表[], MATCH(雅俗通字典[[#This Row],[字韻]] &amp; LEFT(雅俗通字典[[#This Row],[舒促聲]],1), 韻母對照資料表[十五音識別碼], 0), 2)</f>
        <v>iat</v>
      </c>
      <c r="J965">
        <f xml:space="preserve"> MATCH(雅俗通字典[[#This Row],[聲調]], 雅俗通聲調, 0)</f>
        <v>4</v>
      </c>
      <c r="K965" t="str">
        <f xml:space="preserve"> _xlfn.CONCAT(雅俗通字典[[#This Row],[聲]:[調]])</f>
        <v>ziat4</v>
      </c>
      <c r="L965" t="str">
        <f xml:space="preserve"> 雅俗通字典[[#This Row],[字韻]] &amp; 雅俗通字典[[#This Row],[聲調]] &amp; "聲" &amp; 雅俗通字典[[#This Row],[切音]]</f>
        <v>堅上入聲曾</v>
      </c>
      <c r="M965" t="str">
        <f xml:space="preserve"> 雅俗通字典[[#This Row],[字韻]] &amp; TEXT(雅俗通字典[[#This Row],[調]], "[DBNum1]") &amp; 雅俗通字典[[#This Row],[切音]]</f>
        <v>堅四曾</v>
      </c>
    </row>
    <row r="966" spans="1:13">
      <c r="A966">
        <v>965</v>
      </c>
      <c r="B966" s="13" t="s">
        <v>1054</v>
      </c>
      <c r="C966" s="13" t="s">
        <v>63</v>
      </c>
      <c r="D966" s="13" t="s">
        <v>702</v>
      </c>
      <c r="E966" s="13" t="s">
        <v>348</v>
      </c>
      <c r="F966" t="s">
        <v>1053</v>
      </c>
      <c r="G966" s="13" t="str">
        <f xml:space="preserve"> IF( RIGHT(雅俗通字典[[#This Row],[聲調]],1)&lt;&gt;"入", "舒聲", "促聲")</f>
        <v>促聲</v>
      </c>
      <c r="H966" t="str">
        <f xml:space="preserve"> INDEX(聲母對照資料表[], MATCH(雅俗通字典[[#This Row],[切音]], 聲母對照資料表[十五音], 0), 2)</f>
        <v>z</v>
      </c>
      <c r="I966" t="str">
        <f xml:space="preserve"> INDEX(韻母對照資料表[], MATCH(雅俗通字典[[#This Row],[字韻]] &amp; LEFT(雅俗通字典[[#This Row],[舒促聲]],1), 韻母對照資料表[十五音識別碼], 0), 2)</f>
        <v>iat</v>
      </c>
      <c r="J966">
        <f xml:space="preserve"> MATCH(雅俗通字典[[#This Row],[聲調]], 雅俗通聲調, 0)</f>
        <v>4</v>
      </c>
      <c r="K966" t="str">
        <f xml:space="preserve"> _xlfn.CONCAT(雅俗通字典[[#This Row],[聲]:[調]])</f>
        <v>ziat4</v>
      </c>
      <c r="L966" t="str">
        <f xml:space="preserve"> 雅俗通字典[[#This Row],[字韻]] &amp; 雅俗通字典[[#This Row],[聲調]] &amp; "聲" &amp; 雅俗通字典[[#This Row],[切音]]</f>
        <v>堅上入聲曾</v>
      </c>
      <c r="M966" t="str">
        <f xml:space="preserve"> 雅俗通字典[[#This Row],[字韻]] &amp; TEXT(雅俗通字典[[#This Row],[調]], "[DBNum1]") &amp; 雅俗通字典[[#This Row],[切音]]</f>
        <v>堅四曾</v>
      </c>
    </row>
    <row r="967" spans="1:13">
      <c r="A967">
        <v>966</v>
      </c>
      <c r="B967" s="13" t="s">
        <v>1055</v>
      </c>
      <c r="C967" s="13" t="s">
        <v>63</v>
      </c>
      <c r="D967" s="13" t="s">
        <v>702</v>
      </c>
      <c r="E967" s="13" t="s">
        <v>348</v>
      </c>
      <c r="F967" t="s">
        <v>1053</v>
      </c>
      <c r="G967" s="13" t="str">
        <f xml:space="preserve"> IF( RIGHT(雅俗通字典[[#This Row],[聲調]],1)&lt;&gt;"入", "舒聲", "促聲")</f>
        <v>促聲</v>
      </c>
      <c r="H967" t="str">
        <f xml:space="preserve"> INDEX(聲母對照資料表[], MATCH(雅俗通字典[[#This Row],[切音]], 聲母對照資料表[十五音], 0), 2)</f>
        <v>z</v>
      </c>
      <c r="I967" t="str">
        <f xml:space="preserve"> INDEX(韻母對照資料表[], MATCH(雅俗通字典[[#This Row],[字韻]] &amp; LEFT(雅俗通字典[[#This Row],[舒促聲]],1), 韻母對照資料表[十五音識別碼], 0), 2)</f>
        <v>iat</v>
      </c>
      <c r="J967">
        <f xml:space="preserve"> MATCH(雅俗通字典[[#This Row],[聲調]], 雅俗通聲調, 0)</f>
        <v>4</v>
      </c>
      <c r="K967" t="str">
        <f xml:space="preserve"> _xlfn.CONCAT(雅俗通字典[[#This Row],[聲]:[調]])</f>
        <v>ziat4</v>
      </c>
      <c r="L967" t="str">
        <f xml:space="preserve"> 雅俗通字典[[#This Row],[字韻]] &amp; 雅俗通字典[[#This Row],[聲調]] &amp; "聲" &amp; 雅俗通字典[[#This Row],[切音]]</f>
        <v>堅上入聲曾</v>
      </c>
      <c r="M967" t="str">
        <f xml:space="preserve"> 雅俗通字典[[#This Row],[字韻]] &amp; TEXT(雅俗通字典[[#This Row],[調]], "[DBNum1]") &amp; 雅俗通字典[[#This Row],[切音]]</f>
        <v>堅四曾</v>
      </c>
    </row>
    <row r="968" spans="1:13">
      <c r="A968">
        <v>967</v>
      </c>
      <c r="B968" s="13" t="s">
        <v>1056</v>
      </c>
      <c r="C968" s="13" t="s">
        <v>63</v>
      </c>
      <c r="D968" s="13" t="s">
        <v>702</v>
      </c>
      <c r="E968" s="13" t="s">
        <v>348</v>
      </c>
      <c r="F968" t="s">
        <v>1053</v>
      </c>
      <c r="G968" s="13" t="str">
        <f xml:space="preserve"> IF( RIGHT(雅俗通字典[[#This Row],[聲調]],1)&lt;&gt;"入", "舒聲", "促聲")</f>
        <v>促聲</v>
      </c>
      <c r="H968" t="str">
        <f xml:space="preserve"> INDEX(聲母對照資料表[], MATCH(雅俗通字典[[#This Row],[切音]], 聲母對照資料表[十五音], 0), 2)</f>
        <v>z</v>
      </c>
      <c r="I968" t="str">
        <f xml:space="preserve"> INDEX(韻母對照資料表[], MATCH(雅俗通字典[[#This Row],[字韻]] &amp; LEFT(雅俗通字典[[#This Row],[舒促聲]],1), 韻母對照資料表[十五音識別碼], 0), 2)</f>
        <v>iat</v>
      </c>
      <c r="J968">
        <f xml:space="preserve"> MATCH(雅俗通字典[[#This Row],[聲調]], 雅俗通聲調, 0)</f>
        <v>4</v>
      </c>
      <c r="K968" t="str">
        <f xml:space="preserve"> _xlfn.CONCAT(雅俗通字典[[#This Row],[聲]:[調]])</f>
        <v>ziat4</v>
      </c>
      <c r="L968" t="str">
        <f xml:space="preserve"> 雅俗通字典[[#This Row],[字韻]] &amp; 雅俗通字典[[#This Row],[聲調]] &amp; "聲" &amp; 雅俗通字典[[#This Row],[切音]]</f>
        <v>堅上入聲曾</v>
      </c>
      <c r="M968" t="str">
        <f xml:space="preserve"> 雅俗通字典[[#This Row],[字韻]] &amp; TEXT(雅俗通字典[[#This Row],[調]], "[DBNum1]") &amp; 雅俗通字典[[#This Row],[切音]]</f>
        <v>堅四曾</v>
      </c>
    </row>
    <row r="969" spans="1:13">
      <c r="A969">
        <v>968</v>
      </c>
      <c r="B969" s="13" t="s">
        <v>1057</v>
      </c>
      <c r="C969" s="13" t="s">
        <v>63</v>
      </c>
      <c r="D969" s="13" t="s">
        <v>702</v>
      </c>
      <c r="E969" s="13" t="s">
        <v>348</v>
      </c>
      <c r="F969" t="s">
        <v>1053</v>
      </c>
      <c r="G969" s="13" t="str">
        <f xml:space="preserve"> IF( RIGHT(雅俗通字典[[#This Row],[聲調]],1)&lt;&gt;"入", "舒聲", "促聲")</f>
        <v>促聲</v>
      </c>
      <c r="H969" t="str">
        <f xml:space="preserve"> INDEX(聲母對照資料表[], MATCH(雅俗通字典[[#This Row],[切音]], 聲母對照資料表[十五音], 0), 2)</f>
        <v>z</v>
      </c>
      <c r="I969" t="str">
        <f xml:space="preserve"> INDEX(韻母對照資料表[], MATCH(雅俗通字典[[#This Row],[字韻]] &amp; LEFT(雅俗通字典[[#This Row],[舒促聲]],1), 韻母對照資料表[十五音識別碼], 0), 2)</f>
        <v>iat</v>
      </c>
      <c r="J969">
        <f xml:space="preserve"> MATCH(雅俗通字典[[#This Row],[聲調]], 雅俗通聲調, 0)</f>
        <v>4</v>
      </c>
      <c r="K969" t="str">
        <f xml:space="preserve"> _xlfn.CONCAT(雅俗通字典[[#This Row],[聲]:[調]])</f>
        <v>ziat4</v>
      </c>
      <c r="L969" t="str">
        <f xml:space="preserve"> 雅俗通字典[[#This Row],[字韻]] &amp; 雅俗通字典[[#This Row],[聲調]] &amp; "聲" &amp; 雅俗通字典[[#This Row],[切音]]</f>
        <v>堅上入聲曾</v>
      </c>
      <c r="M969" t="str">
        <f xml:space="preserve"> 雅俗通字典[[#This Row],[字韻]] &amp; TEXT(雅俗通字典[[#This Row],[調]], "[DBNum1]") &amp; 雅俗通字典[[#This Row],[切音]]</f>
        <v>堅四曾</v>
      </c>
    </row>
    <row r="970" spans="1:13">
      <c r="A970">
        <v>969</v>
      </c>
      <c r="B970" s="13" t="s">
        <v>1058</v>
      </c>
      <c r="C970" s="13" t="s">
        <v>63</v>
      </c>
      <c r="D970" s="13" t="s">
        <v>702</v>
      </c>
      <c r="E970" s="13" t="s">
        <v>348</v>
      </c>
      <c r="F970" t="s">
        <v>1053</v>
      </c>
      <c r="G970" s="13" t="str">
        <f xml:space="preserve"> IF( RIGHT(雅俗通字典[[#This Row],[聲調]],1)&lt;&gt;"入", "舒聲", "促聲")</f>
        <v>促聲</v>
      </c>
      <c r="H970" t="str">
        <f xml:space="preserve"> INDEX(聲母對照資料表[], MATCH(雅俗通字典[[#This Row],[切音]], 聲母對照資料表[十五音], 0), 2)</f>
        <v>z</v>
      </c>
      <c r="I970" t="str">
        <f xml:space="preserve"> INDEX(韻母對照資料表[], MATCH(雅俗通字典[[#This Row],[字韻]] &amp; LEFT(雅俗通字典[[#This Row],[舒促聲]],1), 韻母對照資料表[十五音識別碼], 0), 2)</f>
        <v>iat</v>
      </c>
      <c r="J970">
        <f xml:space="preserve"> MATCH(雅俗通字典[[#This Row],[聲調]], 雅俗通聲調, 0)</f>
        <v>4</v>
      </c>
      <c r="K970" t="str">
        <f xml:space="preserve"> _xlfn.CONCAT(雅俗通字典[[#This Row],[聲]:[調]])</f>
        <v>ziat4</v>
      </c>
      <c r="L970" t="str">
        <f xml:space="preserve"> 雅俗通字典[[#This Row],[字韻]] &amp; 雅俗通字典[[#This Row],[聲調]] &amp; "聲" &amp; 雅俗通字典[[#This Row],[切音]]</f>
        <v>堅上入聲曾</v>
      </c>
      <c r="M970" t="str">
        <f xml:space="preserve"> 雅俗通字典[[#This Row],[字韻]] &amp; TEXT(雅俗通字典[[#This Row],[調]], "[DBNum1]") &amp; 雅俗通字典[[#This Row],[切音]]</f>
        <v>堅四曾</v>
      </c>
    </row>
    <row r="971" spans="1:13">
      <c r="A971">
        <v>970</v>
      </c>
      <c r="B971" s="13" t="s">
        <v>1059</v>
      </c>
      <c r="C971" s="13" t="s">
        <v>63</v>
      </c>
      <c r="D971" s="13" t="s">
        <v>702</v>
      </c>
      <c r="E971" s="13" t="s">
        <v>348</v>
      </c>
      <c r="F971" t="s">
        <v>1053</v>
      </c>
      <c r="G971" s="13" t="str">
        <f xml:space="preserve"> IF( RIGHT(雅俗通字典[[#This Row],[聲調]],1)&lt;&gt;"入", "舒聲", "促聲")</f>
        <v>促聲</v>
      </c>
      <c r="H971" t="str">
        <f xml:space="preserve"> INDEX(聲母對照資料表[], MATCH(雅俗通字典[[#This Row],[切音]], 聲母對照資料表[十五音], 0), 2)</f>
        <v>z</v>
      </c>
      <c r="I971" t="str">
        <f xml:space="preserve"> INDEX(韻母對照資料表[], MATCH(雅俗通字典[[#This Row],[字韻]] &amp; LEFT(雅俗通字典[[#This Row],[舒促聲]],1), 韻母對照資料表[十五音識別碼], 0), 2)</f>
        <v>iat</v>
      </c>
      <c r="J971">
        <f xml:space="preserve"> MATCH(雅俗通字典[[#This Row],[聲調]], 雅俗通聲調, 0)</f>
        <v>4</v>
      </c>
      <c r="K971" t="str">
        <f xml:space="preserve"> _xlfn.CONCAT(雅俗通字典[[#This Row],[聲]:[調]])</f>
        <v>ziat4</v>
      </c>
      <c r="L971" t="str">
        <f xml:space="preserve"> 雅俗通字典[[#This Row],[字韻]] &amp; 雅俗通字典[[#This Row],[聲調]] &amp; "聲" &amp; 雅俗通字典[[#This Row],[切音]]</f>
        <v>堅上入聲曾</v>
      </c>
      <c r="M971" t="str">
        <f xml:space="preserve"> 雅俗通字典[[#This Row],[字韻]] &amp; TEXT(雅俗通字典[[#This Row],[調]], "[DBNum1]") &amp; 雅俗通字典[[#This Row],[切音]]</f>
        <v>堅四曾</v>
      </c>
    </row>
    <row r="972" spans="1:13">
      <c r="A972">
        <v>971</v>
      </c>
      <c r="B972" s="13" t="s">
        <v>1060</v>
      </c>
      <c r="C972" s="13" t="s">
        <v>63</v>
      </c>
      <c r="D972" s="13" t="s">
        <v>702</v>
      </c>
      <c r="E972" s="13" t="s">
        <v>348</v>
      </c>
      <c r="F972" t="s">
        <v>1053</v>
      </c>
      <c r="G972" s="13" t="str">
        <f xml:space="preserve"> IF( RIGHT(雅俗通字典[[#This Row],[聲調]],1)&lt;&gt;"入", "舒聲", "促聲")</f>
        <v>促聲</v>
      </c>
      <c r="H972" t="str">
        <f xml:space="preserve"> INDEX(聲母對照資料表[], MATCH(雅俗通字典[[#This Row],[切音]], 聲母對照資料表[十五音], 0), 2)</f>
        <v>z</v>
      </c>
      <c r="I972" t="str">
        <f xml:space="preserve"> INDEX(韻母對照資料表[], MATCH(雅俗通字典[[#This Row],[字韻]] &amp; LEFT(雅俗通字典[[#This Row],[舒促聲]],1), 韻母對照資料表[十五音識別碼], 0), 2)</f>
        <v>iat</v>
      </c>
      <c r="J972">
        <f xml:space="preserve"> MATCH(雅俗通字典[[#This Row],[聲調]], 雅俗通聲調, 0)</f>
        <v>4</v>
      </c>
      <c r="K972" t="str">
        <f xml:space="preserve"> _xlfn.CONCAT(雅俗通字典[[#This Row],[聲]:[調]])</f>
        <v>ziat4</v>
      </c>
      <c r="L972" t="str">
        <f xml:space="preserve"> 雅俗通字典[[#This Row],[字韻]] &amp; 雅俗通字典[[#This Row],[聲調]] &amp; "聲" &amp; 雅俗通字典[[#This Row],[切音]]</f>
        <v>堅上入聲曾</v>
      </c>
      <c r="M972" t="str">
        <f xml:space="preserve"> 雅俗通字典[[#This Row],[字韻]] &amp; TEXT(雅俗通字典[[#This Row],[調]], "[DBNum1]") &amp; 雅俗通字典[[#This Row],[切音]]</f>
        <v>堅四曾</v>
      </c>
    </row>
    <row r="973" spans="1:13">
      <c r="A973">
        <v>972</v>
      </c>
      <c r="B973" s="13" t="s">
        <v>1061</v>
      </c>
      <c r="C973" s="13" t="s">
        <v>63</v>
      </c>
      <c r="D973" s="13" t="s">
        <v>702</v>
      </c>
      <c r="E973" s="13" t="s">
        <v>348</v>
      </c>
      <c r="F973" t="s">
        <v>1053</v>
      </c>
      <c r="G973" s="13" t="str">
        <f xml:space="preserve"> IF( RIGHT(雅俗通字典[[#This Row],[聲調]],1)&lt;&gt;"入", "舒聲", "促聲")</f>
        <v>促聲</v>
      </c>
      <c r="H973" t="str">
        <f xml:space="preserve"> INDEX(聲母對照資料表[], MATCH(雅俗通字典[[#This Row],[切音]], 聲母對照資料表[十五音], 0), 2)</f>
        <v>z</v>
      </c>
      <c r="I973" t="str">
        <f xml:space="preserve"> INDEX(韻母對照資料表[], MATCH(雅俗通字典[[#This Row],[字韻]] &amp; LEFT(雅俗通字典[[#This Row],[舒促聲]],1), 韻母對照資料表[十五音識別碼], 0), 2)</f>
        <v>iat</v>
      </c>
      <c r="J973">
        <f xml:space="preserve"> MATCH(雅俗通字典[[#This Row],[聲調]], 雅俗通聲調, 0)</f>
        <v>4</v>
      </c>
      <c r="K973" t="str">
        <f xml:space="preserve"> _xlfn.CONCAT(雅俗通字典[[#This Row],[聲]:[調]])</f>
        <v>ziat4</v>
      </c>
      <c r="L973" t="str">
        <f xml:space="preserve"> 雅俗通字典[[#This Row],[字韻]] &amp; 雅俗通字典[[#This Row],[聲調]] &amp; "聲" &amp; 雅俗通字典[[#This Row],[切音]]</f>
        <v>堅上入聲曾</v>
      </c>
      <c r="M973" t="str">
        <f xml:space="preserve"> 雅俗通字典[[#This Row],[字韻]] &amp; TEXT(雅俗通字典[[#This Row],[調]], "[DBNum1]") &amp; 雅俗通字典[[#This Row],[切音]]</f>
        <v>堅四曾</v>
      </c>
    </row>
    <row r="974" spans="1:13">
      <c r="A974">
        <v>973</v>
      </c>
      <c r="B974" s="13" t="s">
        <v>1062</v>
      </c>
      <c r="C974" s="13" t="s">
        <v>63</v>
      </c>
      <c r="D974" s="13" t="s">
        <v>702</v>
      </c>
      <c r="E974" s="13" t="s">
        <v>348</v>
      </c>
      <c r="F974" t="s">
        <v>1053</v>
      </c>
      <c r="G974" s="13" t="str">
        <f xml:space="preserve"> IF( RIGHT(雅俗通字典[[#This Row],[聲調]],1)&lt;&gt;"入", "舒聲", "促聲")</f>
        <v>促聲</v>
      </c>
      <c r="H974" t="str">
        <f xml:space="preserve"> INDEX(聲母對照資料表[], MATCH(雅俗通字典[[#This Row],[切音]], 聲母對照資料表[十五音], 0), 2)</f>
        <v>z</v>
      </c>
      <c r="I974" t="str">
        <f xml:space="preserve"> INDEX(韻母對照資料表[], MATCH(雅俗通字典[[#This Row],[字韻]] &amp; LEFT(雅俗通字典[[#This Row],[舒促聲]],1), 韻母對照資料表[十五音識別碼], 0), 2)</f>
        <v>iat</v>
      </c>
      <c r="J974">
        <f xml:space="preserve"> MATCH(雅俗通字典[[#This Row],[聲調]], 雅俗通聲調, 0)</f>
        <v>4</v>
      </c>
      <c r="K974" t="str">
        <f xml:space="preserve"> _xlfn.CONCAT(雅俗通字典[[#This Row],[聲]:[調]])</f>
        <v>ziat4</v>
      </c>
      <c r="L974" t="str">
        <f xml:space="preserve"> 雅俗通字典[[#This Row],[字韻]] &amp; 雅俗通字典[[#This Row],[聲調]] &amp; "聲" &amp; 雅俗通字典[[#This Row],[切音]]</f>
        <v>堅上入聲曾</v>
      </c>
      <c r="M974" t="str">
        <f xml:space="preserve"> 雅俗通字典[[#This Row],[字韻]] &amp; TEXT(雅俗通字典[[#This Row],[調]], "[DBNum1]") &amp; 雅俗通字典[[#This Row],[切音]]</f>
        <v>堅四曾</v>
      </c>
    </row>
    <row r="975" spans="1:13">
      <c r="A975">
        <v>974</v>
      </c>
      <c r="B975" s="13" t="s">
        <v>1063</v>
      </c>
      <c r="C975" s="13" t="s">
        <v>63</v>
      </c>
      <c r="D975" s="13" t="s">
        <v>702</v>
      </c>
      <c r="E975" s="13" t="s">
        <v>348</v>
      </c>
      <c r="F975" t="s">
        <v>1053</v>
      </c>
      <c r="G975" s="13" t="str">
        <f xml:space="preserve"> IF( RIGHT(雅俗通字典[[#This Row],[聲調]],1)&lt;&gt;"入", "舒聲", "促聲")</f>
        <v>促聲</v>
      </c>
      <c r="H975" t="str">
        <f xml:space="preserve"> INDEX(聲母對照資料表[], MATCH(雅俗通字典[[#This Row],[切音]], 聲母對照資料表[十五音], 0), 2)</f>
        <v>z</v>
      </c>
      <c r="I975" t="str">
        <f xml:space="preserve"> INDEX(韻母對照資料表[], MATCH(雅俗通字典[[#This Row],[字韻]] &amp; LEFT(雅俗通字典[[#This Row],[舒促聲]],1), 韻母對照資料表[十五音識別碼], 0), 2)</f>
        <v>iat</v>
      </c>
      <c r="J975">
        <f xml:space="preserve"> MATCH(雅俗通字典[[#This Row],[聲調]], 雅俗通聲調, 0)</f>
        <v>4</v>
      </c>
      <c r="K975" t="str">
        <f xml:space="preserve"> _xlfn.CONCAT(雅俗通字典[[#This Row],[聲]:[調]])</f>
        <v>ziat4</v>
      </c>
      <c r="L975" t="str">
        <f xml:space="preserve"> 雅俗通字典[[#This Row],[字韻]] &amp; 雅俗通字典[[#This Row],[聲調]] &amp; "聲" &amp; 雅俗通字典[[#This Row],[切音]]</f>
        <v>堅上入聲曾</v>
      </c>
      <c r="M975" t="str">
        <f xml:space="preserve"> 雅俗通字典[[#This Row],[字韻]] &amp; TEXT(雅俗通字典[[#This Row],[調]], "[DBNum1]") &amp; 雅俗通字典[[#This Row],[切音]]</f>
        <v>堅四曾</v>
      </c>
    </row>
    <row r="976" spans="1:13">
      <c r="A976">
        <v>975</v>
      </c>
      <c r="B976" s="13" t="s">
        <v>1064</v>
      </c>
      <c r="C976" s="13" t="s">
        <v>63</v>
      </c>
      <c r="D976" s="13" t="s">
        <v>702</v>
      </c>
      <c r="E976" s="13" t="s">
        <v>348</v>
      </c>
      <c r="F976" t="s">
        <v>1053</v>
      </c>
      <c r="G976" s="13" t="str">
        <f xml:space="preserve"> IF( RIGHT(雅俗通字典[[#This Row],[聲調]],1)&lt;&gt;"入", "舒聲", "促聲")</f>
        <v>促聲</v>
      </c>
      <c r="H976" t="str">
        <f xml:space="preserve"> INDEX(聲母對照資料表[], MATCH(雅俗通字典[[#This Row],[切音]], 聲母對照資料表[十五音], 0), 2)</f>
        <v>z</v>
      </c>
      <c r="I976" t="str">
        <f xml:space="preserve"> INDEX(韻母對照資料表[], MATCH(雅俗通字典[[#This Row],[字韻]] &amp; LEFT(雅俗通字典[[#This Row],[舒促聲]],1), 韻母對照資料表[十五音識別碼], 0), 2)</f>
        <v>iat</v>
      </c>
      <c r="J976">
        <f xml:space="preserve"> MATCH(雅俗通字典[[#This Row],[聲調]], 雅俗通聲調, 0)</f>
        <v>4</v>
      </c>
      <c r="K976" t="str">
        <f xml:space="preserve"> _xlfn.CONCAT(雅俗通字典[[#This Row],[聲]:[調]])</f>
        <v>ziat4</v>
      </c>
      <c r="L976" t="str">
        <f xml:space="preserve"> 雅俗通字典[[#This Row],[字韻]] &amp; 雅俗通字典[[#This Row],[聲調]] &amp; "聲" &amp; 雅俗通字典[[#This Row],[切音]]</f>
        <v>堅上入聲曾</v>
      </c>
      <c r="M976" t="str">
        <f xml:space="preserve"> 雅俗通字典[[#This Row],[字韻]] &amp; TEXT(雅俗通字典[[#This Row],[調]], "[DBNum1]") &amp; 雅俗通字典[[#This Row],[切音]]</f>
        <v>堅四曾</v>
      </c>
    </row>
    <row r="977" spans="1:13">
      <c r="A977">
        <v>976</v>
      </c>
      <c r="B977" s="13" t="s">
        <v>1065</v>
      </c>
      <c r="C977" s="13" t="s">
        <v>80</v>
      </c>
      <c r="D977" s="13" t="s">
        <v>702</v>
      </c>
      <c r="E977" s="13" t="s">
        <v>348</v>
      </c>
      <c r="F977" t="s">
        <v>1066</v>
      </c>
      <c r="G977" s="13" t="str">
        <f xml:space="preserve"> IF( RIGHT(雅俗通字典[[#This Row],[聲調]],1)&lt;&gt;"入", "舒聲", "促聲")</f>
        <v>促聲</v>
      </c>
      <c r="H977" t="str">
        <f xml:space="preserve"> INDEX(聲母對照資料表[], MATCH(雅俗通字典[[#This Row],[切音]], 聲母對照資料表[十五音], 0), 2)</f>
        <v>s</v>
      </c>
      <c r="I977" t="str">
        <f xml:space="preserve"> INDEX(韻母對照資料表[], MATCH(雅俗通字典[[#This Row],[字韻]] &amp; LEFT(雅俗通字典[[#This Row],[舒促聲]],1), 韻母對照資料表[十五音識別碼], 0), 2)</f>
        <v>iat</v>
      </c>
      <c r="J977">
        <f xml:space="preserve"> MATCH(雅俗通字典[[#This Row],[聲調]], 雅俗通聲調, 0)</f>
        <v>4</v>
      </c>
      <c r="K977" t="str">
        <f xml:space="preserve"> _xlfn.CONCAT(雅俗通字典[[#This Row],[聲]:[調]])</f>
        <v>siat4</v>
      </c>
      <c r="L977" t="str">
        <f xml:space="preserve"> 雅俗通字典[[#This Row],[字韻]] &amp; 雅俗通字典[[#This Row],[聲調]] &amp; "聲" &amp; 雅俗通字典[[#This Row],[切音]]</f>
        <v>堅上入聲時</v>
      </c>
      <c r="M977" t="str">
        <f xml:space="preserve"> 雅俗通字典[[#This Row],[字韻]] &amp; TEXT(雅俗通字典[[#This Row],[調]], "[DBNum1]") &amp; 雅俗通字典[[#This Row],[切音]]</f>
        <v>堅四時</v>
      </c>
    </row>
    <row r="978" spans="1:13">
      <c r="A978">
        <v>977</v>
      </c>
      <c r="B978" s="13" t="s">
        <v>1067</v>
      </c>
      <c r="C978" s="13" t="s">
        <v>80</v>
      </c>
      <c r="D978" s="13" t="s">
        <v>702</v>
      </c>
      <c r="E978" s="13" t="s">
        <v>348</v>
      </c>
      <c r="F978" t="s">
        <v>1066</v>
      </c>
      <c r="G978" s="13" t="str">
        <f xml:space="preserve"> IF( RIGHT(雅俗通字典[[#This Row],[聲調]],1)&lt;&gt;"入", "舒聲", "促聲")</f>
        <v>促聲</v>
      </c>
      <c r="H978" t="str">
        <f xml:space="preserve"> INDEX(聲母對照資料表[], MATCH(雅俗通字典[[#This Row],[切音]], 聲母對照資料表[十五音], 0), 2)</f>
        <v>s</v>
      </c>
      <c r="I978" t="str">
        <f xml:space="preserve"> INDEX(韻母對照資料表[], MATCH(雅俗通字典[[#This Row],[字韻]] &amp; LEFT(雅俗通字典[[#This Row],[舒促聲]],1), 韻母對照資料表[十五音識別碼], 0), 2)</f>
        <v>iat</v>
      </c>
      <c r="J978">
        <f xml:space="preserve"> MATCH(雅俗通字典[[#This Row],[聲調]], 雅俗通聲調, 0)</f>
        <v>4</v>
      </c>
      <c r="K978" t="str">
        <f xml:space="preserve"> _xlfn.CONCAT(雅俗通字典[[#This Row],[聲]:[調]])</f>
        <v>siat4</v>
      </c>
      <c r="L978" t="str">
        <f xml:space="preserve"> 雅俗通字典[[#This Row],[字韻]] &amp; 雅俗通字典[[#This Row],[聲調]] &amp; "聲" &amp; 雅俗通字典[[#This Row],[切音]]</f>
        <v>堅上入聲時</v>
      </c>
      <c r="M978" t="str">
        <f xml:space="preserve"> 雅俗通字典[[#This Row],[字韻]] &amp; TEXT(雅俗通字典[[#This Row],[調]], "[DBNum1]") &amp; 雅俗通字典[[#This Row],[切音]]</f>
        <v>堅四時</v>
      </c>
    </row>
    <row r="979" spans="1:13">
      <c r="A979">
        <v>978</v>
      </c>
      <c r="B979" s="13" t="s">
        <v>1068</v>
      </c>
      <c r="C979" s="13" t="s">
        <v>80</v>
      </c>
      <c r="D979" s="13" t="s">
        <v>702</v>
      </c>
      <c r="E979" s="13" t="s">
        <v>348</v>
      </c>
      <c r="F979" t="s">
        <v>1066</v>
      </c>
      <c r="G979" s="13" t="str">
        <f xml:space="preserve"> IF( RIGHT(雅俗通字典[[#This Row],[聲調]],1)&lt;&gt;"入", "舒聲", "促聲")</f>
        <v>促聲</v>
      </c>
      <c r="H979" t="str">
        <f xml:space="preserve"> INDEX(聲母對照資料表[], MATCH(雅俗通字典[[#This Row],[切音]], 聲母對照資料表[十五音], 0), 2)</f>
        <v>s</v>
      </c>
      <c r="I979" t="str">
        <f xml:space="preserve"> INDEX(韻母對照資料表[], MATCH(雅俗通字典[[#This Row],[字韻]] &amp; LEFT(雅俗通字典[[#This Row],[舒促聲]],1), 韻母對照資料表[十五音識別碼], 0), 2)</f>
        <v>iat</v>
      </c>
      <c r="J979">
        <f xml:space="preserve"> MATCH(雅俗通字典[[#This Row],[聲調]], 雅俗通聲調, 0)</f>
        <v>4</v>
      </c>
      <c r="K979" t="str">
        <f xml:space="preserve"> _xlfn.CONCAT(雅俗通字典[[#This Row],[聲]:[調]])</f>
        <v>siat4</v>
      </c>
      <c r="L979" t="str">
        <f xml:space="preserve"> 雅俗通字典[[#This Row],[字韻]] &amp; 雅俗通字典[[#This Row],[聲調]] &amp; "聲" &amp; 雅俗通字典[[#This Row],[切音]]</f>
        <v>堅上入聲時</v>
      </c>
      <c r="M979" t="str">
        <f xml:space="preserve"> 雅俗通字典[[#This Row],[字韻]] &amp; TEXT(雅俗通字典[[#This Row],[調]], "[DBNum1]") &amp; 雅俗通字典[[#This Row],[切音]]</f>
        <v>堅四時</v>
      </c>
    </row>
    <row r="980" spans="1:13">
      <c r="A980">
        <v>979</v>
      </c>
      <c r="B980" s="13" t="s">
        <v>1069</v>
      </c>
      <c r="C980" s="13" t="s">
        <v>80</v>
      </c>
      <c r="D980" s="13" t="s">
        <v>702</v>
      </c>
      <c r="E980" s="13" t="s">
        <v>348</v>
      </c>
      <c r="F980" t="s">
        <v>1066</v>
      </c>
      <c r="G980" s="13" t="str">
        <f xml:space="preserve"> IF( RIGHT(雅俗通字典[[#This Row],[聲調]],1)&lt;&gt;"入", "舒聲", "促聲")</f>
        <v>促聲</v>
      </c>
      <c r="H980" t="str">
        <f xml:space="preserve"> INDEX(聲母對照資料表[], MATCH(雅俗通字典[[#This Row],[切音]], 聲母對照資料表[十五音], 0), 2)</f>
        <v>s</v>
      </c>
      <c r="I980" t="str">
        <f xml:space="preserve"> INDEX(韻母對照資料表[], MATCH(雅俗通字典[[#This Row],[字韻]] &amp; LEFT(雅俗通字典[[#This Row],[舒促聲]],1), 韻母對照資料表[十五音識別碼], 0), 2)</f>
        <v>iat</v>
      </c>
      <c r="J980">
        <f xml:space="preserve"> MATCH(雅俗通字典[[#This Row],[聲調]], 雅俗通聲調, 0)</f>
        <v>4</v>
      </c>
      <c r="K980" t="str">
        <f xml:space="preserve"> _xlfn.CONCAT(雅俗通字典[[#This Row],[聲]:[調]])</f>
        <v>siat4</v>
      </c>
      <c r="L980" t="str">
        <f xml:space="preserve"> 雅俗通字典[[#This Row],[字韻]] &amp; 雅俗通字典[[#This Row],[聲調]] &amp; "聲" &amp; 雅俗通字典[[#This Row],[切音]]</f>
        <v>堅上入聲時</v>
      </c>
      <c r="M980" t="str">
        <f xml:space="preserve"> 雅俗通字典[[#This Row],[字韻]] &amp; TEXT(雅俗通字典[[#This Row],[調]], "[DBNum1]") &amp; 雅俗通字典[[#This Row],[切音]]</f>
        <v>堅四時</v>
      </c>
    </row>
    <row r="981" spans="1:13">
      <c r="A981">
        <v>980</v>
      </c>
      <c r="B981" s="13" t="s">
        <v>1022</v>
      </c>
      <c r="C981" s="13" t="s">
        <v>80</v>
      </c>
      <c r="D981" s="13" t="s">
        <v>702</v>
      </c>
      <c r="E981" s="13" t="s">
        <v>348</v>
      </c>
      <c r="F981" t="s">
        <v>1066</v>
      </c>
      <c r="G981" s="13" t="str">
        <f xml:space="preserve"> IF( RIGHT(雅俗通字典[[#This Row],[聲調]],1)&lt;&gt;"入", "舒聲", "促聲")</f>
        <v>促聲</v>
      </c>
      <c r="H981" t="str">
        <f xml:space="preserve"> INDEX(聲母對照資料表[], MATCH(雅俗通字典[[#This Row],[切音]], 聲母對照資料表[十五音], 0), 2)</f>
        <v>s</v>
      </c>
      <c r="I981" t="str">
        <f xml:space="preserve"> INDEX(韻母對照資料表[], MATCH(雅俗通字典[[#This Row],[字韻]] &amp; LEFT(雅俗通字典[[#This Row],[舒促聲]],1), 韻母對照資料表[十五音識別碼], 0), 2)</f>
        <v>iat</v>
      </c>
      <c r="J981">
        <f xml:space="preserve"> MATCH(雅俗通字典[[#This Row],[聲調]], 雅俗通聲調, 0)</f>
        <v>4</v>
      </c>
      <c r="K981" t="str">
        <f xml:space="preserve"> _xlfn.CONCAT(雅俗通字典[[#This Row],[聲]:[調]])</f>
        <v>siat4</v>
      </c>
      <c r="L981" t="str">
        <f xml:space="preserve"> 雅俗通字典[[#This Row],[字韻]] &amp; 雅俗通字典[[#This Row],[聲調]] &amp; "聲" &amp; 雅俗通字典[[#This Row],[切音]]</f>
        <v>堅上入聲時</v>
      </c>
      <c r="M981" t="str">
        <f xml:space="preserve"> 雅俗通字典[[#This Row],[字韻]] &amp; TEXT(雅俗通字典[[#This Row],[調]], "[DBNum1]") &amp; 雅俗通字典[[#This Row],[切音]]</f>
        <v>堅四時</v>
      </c>
    </row>
    <row r="982" spans="1:13">
      <c r="A982">
        <v>981</v>
      </c>
      <c r="B982" s="13" t="s">
        <v>1070</v>
      </c>
      <c r="C982" s="13" t="s">
        <v>80</v>
      </c>
      <c r="D982" s="13" t="s">
        <v>702</v>
      </c>
      <c r="E982" s="13" t="s">
        <v>348</v>
      </c>
      <c r="F982" t="s">
        <v>1066</v>
      </c>
      <c r="G982" s="13" t="str">
        <f xml:space="preserve"> IF( RIGHT(雅俗通字典[[#This Row],[聲調]],1)&lt;&gt;"入", "舒聲", "促聲")</f>
        <v>促聲</v>
      </c>
      <c r="H982" t="str">
        <f xml:space="preserve"> INDEX(聲母對照資料表[], MATCH(雅俗通字典[[#This Row],[切音]], 聲母對照資料表[十五音], 0), 2)</f>
        <v>s</v>
      </c>
      <c r="I982" t="str">
        <f xml:space="preserve"> INDEX(韻母對照資料表[], MATCH(雅俗通字典[[#This Row],[字韻]] &amp; LEFT(雅俗通字典[[#This Row],[舒促聲]],1), 韻母對照資料表[十五音識別碼], 0), 2)</f>
        <v>iat</v>
      </c>
      <c r="J982">
        <f xml:space="preserve"> MATCH(雅俗通字典[[#This Row],[聲調]], 雅俗通聲調, 0)</f>
        <v>4</v>
      </c>
      <c r="K982" t="str">
        <f xml:space="preserve"> _xlfn.CONCAT(雅俗通字典[[#This Row],[聲]:[調]])</f>
        <v>siat4</v>
      </c>
      <c r="L982" t="str">
        <f xml:space="preserve"> 雅俗通字典[[#This Row],[字韻]] &amp; 雅俗通字典[[#This Row],[聲調]] &amp; "聲" &amp; 雅俗通字典[[#This Row],[切音]]</f>
        <v>堅上入聲時</v>
      </c>
      <c r="M982" t="str">
        <f xml:space="preserve"> 雅俗通字典[[#This Row],[字韻]] &amp; TEXT(雅俗通字典[[#This Row],[調]], "[DBNum1]") &amp; 雅俗通字典[[#This Row],[切音]]</f>
        <v>堅四時</v>
      </c>
    </row>
    <row r="983" spans="1:13">
      <c r="A983">
        <v>982</v>
      </c>
      <c r="B983" s="13" t="s">
        <v>1071</v>
      </c>
      <c r="C983" s="13" t="s">
        <v>80</v>
      </c>
      <c r="D983" s="13" t="s">
        <v>702</v>
      </c>
      <c r="E983" s="13" t="s">
        <v>348</v>
      </c>
      <c r="F983" t="s">
        <v>1066</v>
      </c>
      <c r="G983" s="13" t="str">
        <f xml:space="preserve"> IF( RIGHT(雅俗通字典[[#This Row],[聲調]],1)&lt;&gt;"入", "舒聲", "促聲")</f>
        <v>促聲</v>
      </c>
      <c r="H983" t="str">
        <f xml:space="preserve"> INDEX(聲母對照資料表[], MATCH(雅俗通字典[[#This Row],[切音]], 聲母對照資料表[十五音], 0), 2)</f>
        <v>s</v>
      </c>
      <c r="I983" t="str">
        <f xml:space="preserve"> INDEX(韻母對照資料表[], MATCH(雅俗通字典[[#This Row],[字韻]] &amp; LEFT(雅俗通字典[[#This Row],[舒促聲]],1), 韻母對照資料表[十五音識別碼], 0), 2)</f>
        <v>iat</v>
      </c>
      <c r="J983">
        <f xml:space="preserve"> MATCH(雅俗通字典[[#This Row],[聲調]], 雅俗通聲調, 0)</f>
        <v>4</v>
      </c>
      <c r="K983" t="str">
        <f xml:space="preserve"> _xlfn.CONCAT(雅俗通字典[[#This Row],[聲]:[調]])</f>
        <v>siat4</v>
      </c>
      <c r="L983" t="str">
        <f xml:space="preserve"> 雅俗通字典[[#This Row],[字韻]] &amp; 雅俗通字典[[#This Row],[聲調]] &amp; "聲" &amp; 雅俗通字典[[#This Row],[切音]]</f>
        <v>堅上入聲時</v>
      </c>
      <c r="M983" t="str">
        <f xml:space="preserve"> 雅俗通字典[[#This Row],[字韻]] &amp; TEXT(雅俗通字典[[#This Row],[調]], "[DBNum1]") &amp; 雅俗通字典[[#This Row],[切音]]</f>
        <v>堅四時</v>
      </c>
    </row>
    <row r="984" spans="1:13">
      <c r="A984">
        <v>983</v>
      </c>
      <c r="B984" s="13" t="s">
        <v>1072</v>
      </c>
      <c r="C984" s="13" t="s">
        <v>80</v>
      </c>
      <c r="D984" s="13" t="s">
        <v>702</v>
      </c>
      <c r="E984" s="13" t="s">
        <v>348</v>
      </c>
      <c r="F984" t="s">
        <v>1066</v>
      </c>
      <c r="G984" s="13" t="str">
        <f xml:space="preserve"> IF( RIGHT(雅俗通字典[[#This Row],[聲調]],1)&lt;&gt;"入", "舒聲", "促聲")</f>
        <v>促聲</v>
      </c>
      <c r="H984" t="str">
        <f xml:space="preserve"> INDEX(聲母對照資料表[], MATCH(雅俗通字典[[#This Row],[切音]], 聲母對照資料表[十五音], 0), 2)</f>
        <v>s</v>
      </c>
      <c r="I984" t="str">
        <f xml:space="preserve"> INDEX(韻母對照資料表[], MATCH(雅俗通字典[[#This Row],[字韻]] &amp; LEFT(雅俗通字典[[#This Row],[舒促聲]],1), 韻母對照資料表[十五音識別碼], 0), 2)</f>
        <v>iat</v>
      </c>
      <c r="J984">
        <f xml:space="preserve"> MATCH(雅俗通字典[[#This Row],[聲調]], 雅俗通聲調, 0)</f>
        <v>4</v>
      </c>
      <c r="K984" t="str">
        <f xml:space="preserve"> _xlfn.CONCAT(雅俗通字典[[#This Row],[聲]:[調]])</f>
        <v>siat4</v>
      </c>
      <c r="L984" t="str">
        <f xml:space="preserve"> 雅俗通字典[[#This Row],[字韻]] &amp; 雅俗通字典[[#This Row],[聲調]] &amp; "聲" &amp; 雅俗通字典[[#This Row],[切音]]</f>
        <v>堅上入聲時</v>
      </c>
      <c r="M984" t="str">
        <f xml:space="preserve"> 雅俗通字典[[#This Row],[字韻]] &amp; TEXT(雅俗通字典[[#This Row],[調]], "[DBNum1]") &amp; 雅俗通字典[[#This Row],[切音]]</f>
        <v>堅四時</v>
      </c>
    </row>
    <row r="985" spans="1:13">
      <c r="A985">
        <v>984</v>
      </c>
      <c r="B985" s="13" t="s">
        <v>1073</v>
      </c>
      <c r="C985" s="13" t="s">
        <v>80</v>
      </c>
      <c r="D985" s="13" t="s">
        <v>702</v>
      </c>
      <c r="E985" s="13" t="s">
        <v>348</v>
      </c>
      <c r="F985" t="s">
        <v>1066</v>
      </c>
      <c r="G985" s="13" t="str">
        <f xml:space="preserve"> IF( RIGHT(雅俗通字典[[#This Row],[聲調]],1)&lt;&gt;"入", "舒聲", "促聲")</f>
        <v>促聲</v>
      </c>
      <c r="H985" t="str">
        <f xml:space="preserve"> INDEX(聲母對照資料表[], MATCH(雅俗通字典[[#This Row],[切音]], 聲母對照資料表[十五音], 0), 2)</f>
        <v>s</v>
      </c>
      <c r="I985" t="str">
        <f xml:space="preserve"> INDEX(韻母對照資料表[], MATCH(雅俗通字典[[#This Row],[字韻]] &amp; LEFT(雅俗通字典[[#This Row],[舒促聲]],1), 韻母對照資料表[十五音識別碼], 0), 2)</f>
        <v>iat</v>
      </c>
      <c r="J985">
        <f xml:space="preserve"> MATCH(雅俗通字典[[#This Row],[聲調]], 雅俗通聲調, 0)</f>
        <v>4</v>
      </c>
      <c r="K985" t="str">
        <f xml:space="preserve"> _xlfn.CONCAT(雅俗通字典[[#This Row],[聲]:[調]])</f>
        <v>siat4</v>
      </c>
      <c r="L985" t="str">
        <f xml:space="preserve"> 雅俗通字典[[#This Row],[字韻]] &amp; 雅俗通字典[[#This Row],[聲調]] &amp; "聲" &amp; 雅俗通字典[[#This Row],[切音]]</f>
        <v>堅上入聲時</v>
      </c>
      <c r="M985" t="str">
        <f xml:space="preserve"> 雅俗通字典[[#This Row],[字韻]] &amp; TEXT(雅俗通字典[[#This Row],[調]], "[DBNum1]") &amp; 雅俗通字典[[#This Row],[切音]]</f>
        <v>堅四時</v>
      </c>
    </row>
    <row r="986" spans="1:13">
      <c r="A986">
        <v>985</v>
      </c>
      <c r="B986" s="13" t="s">
        <v>1074</v>
      </c>
      <c r="C986" s="13" t="s">
        <v>80</v>
      </c>
      <c r="D986" s="13" t="s">
        <v>702</v>
      </c>
      <c r="E986" s="13" t="s">
        <v>348</v>
      </c>
      <c r="F986" t="s">
        <v>1066</v>
      </c>
      <c r="G986" s="13" t="str">
        <f xml:space="preserve"> IF( RIGHT(雅俗通字典[[#This Row],[聲調]],1)&lt;&gt;"入", "舒聲", "促聲")</f>
        <v>促聲</v>
      </c>
      <c r="H986" t="str">
        <f xml:space="preserve"> INDEX(聲母對照資料表[], MATCH(雅俗通字典[[#This Row],[切音]], 聲母對照資料表[十五音], 0), 2)</f>
        <v>s</v>
      </c>
      <c r="I986" t="str">
        <f xml:space="preserve"> INDEX(韻母對照資料表[], MATCH(雅俗通字典[[#This Row],[字韻]] &amp; LEFT(雅俗通字典[[#This Row],[舒促聲]],1), 韻母對照資料表[十五音識別碼], 0), 2)</f>
        <v>iat</v>
      </c>
      <c r="J986">
        <f xml:space="preserve"> MATCH(雅俗通字典[[#This Row],[聲調]], 雅俗通聲調, 0)</f>
        <v>4</v>
      </c>
      <c r="K986" t="str">
        <f xml:space="preserve"> _xlfn.CONCAT(雅俗通字典[[#This Row],[聲]:[調]])</f>
        <v>siat4</v>
      </c>
      <c r="L986" t="str">
        <f xml:space="preserve"> 雅俗通字典[[#This Row],[字韻]] &amp; 雅俗通字典[[#This Row],[聲調]] &amp; "聲" &amp; 雅俗通字典[[#This Row],[切音]]</f>
        <v>堅上入聲時</v>
      </c>
      <c r="M986" t="str">
        <f xml:space="preserve"> 雅俗通字典[[#This Row],[字韻]] &amp; TEXT(雅俗通字典[[#This Row],[調]], "[DBNum1]") &amp; 雅俗通字典[[#This Row],[切音]]</f>
        <v>堅四時</v>
      </c>
    </row>
    <row r="987" spans="1:13">
      <c r="A987">
        <v>986</v>
      </c>
      <c r="B987" s="13" t="s">
        <v>1075</v>
      </c>
      <c r="C987" s="13" t="s">
        <v>80</v>
      </c>
      <c r="D987" s="13" t="s">
        <v>702</v>
      </c>
      <c r="E987" s="13" t="s">
        <v>348</v>
      </c>
      <c r="F987" t="s">
        <v>1066</v>
      </c>
      <c r="G987" s="13" t="str">
        <f xml:space="preserve"> IF( RIGHT(雅俗通字典[[#This Row],[聲調]],1)&lt;&gt;"入", "舒聲", "促聲")</f>
        <v>促聲</v>
      </c>
      <c r="H987" t="str">
        <f xml:space="preserve"> INDEX(聲母對照資料表[], MATCH(雅俗通字典[[#This Row],[切音]], 聲母對照資料表[十五音], 0), 2)</f>
        <v>s</v>
      </c>
      <c r="I987" t="str">
        <f xml:space="preserve"> INDEX(韻母對照資料表[], MATCH(雅俗通字典[[#This Row],[字韻]] &amp; LEFT(雅俗通字典[[#This Row],[舒促聲]],1), 韻母對照資料表[十五音識別碼], 0), 2)</f>
        <v>iat</v>
      </c>
      <c r="J987">
        <f xml:space="preserve"> MATCH(雅俗通字典[[#This Row],[聲調]], 雅俗通聲調, 0)</f>
        <v>4</v>
      </c>
      <c r="K987" t="str">
        <f xml:space="preserve"> _xlfn.CONCAT(雅俗通字典[[#This Row],[聲]:[調]])</f>
        <v>siat4</v>
      </c>
      <c r="L987" t="str">
        <f xml:space="preserve"> 雅俗通字典[[#This Row],[字韻]] &amp; 雅俗通字典[[#This Row],[聲調]] &amp; "聲" &amp; 雅俗通字典[[#This Row],[切音]]</f>
        <v>堅上入聲時</v>
      </c>
      <c r="M987" t="str">
        <f xml:space="preserve"> 雅俗通字典[[#This Row],[字韻]] &amp; TEXT(雅俗通字典[[#This Row],[調]], "[DBNum1]") &amp; 雅俗通字典[[#This Row],[切音]]</f>
        <v>堅四時</v>
      </c>
    </row>
    <row r="988" spans="1:13">
      <c r="A988">
        <v>987</v>
      </c>
      <c r="B988" s="13" t="s">
        <v>1076</v>
      </c>
      <c r="C988" s="13" t="s">
        <v>80</v>
      </c>
      <c r="D988" s="13" t="s">
        <v>702</v>
      </c>
      <c r="E988" s="13" t="s">
        <v>348</v>
      </c>
      <c r="F988" t="s">
        <v>1066</v>
      </c>
      <c r="G988" s="13" t="str">
        <f xml:space="preserve"> IF( RIGHT(雅俗通字典[[#This Row],[聲調]],1)&lt;&gt;"入", "舒聲", "促聲")</f>
        <v>促聲</v>
      </c>
      <c r="H988" t="str">
        <f xml:space="preserve"> INDEX(聲母對照資料表[], MATCH(雅俗通字典[[#This Row],[切音]], 聲母對照資料表[十五音], 0), 2)</f>
        <v>s</v>
      </c>
      <c r="I988" t="str">
        <f xml:space="preserve"> INDEX(韻母對照資料表[], MATCH(雅俗通字典[[#This Row],[字韻]] &amp; LEFT(雅俗通字典[[#This Row],[舒促聲]],1), 韻母對照資料表[十五音識別碼], 0), 2)</f>
        <v>iat</v>
      </c>
      <c r="J988">
        <f xml:space="preserve"> MATCH(雅俗通字典[[#This Row],[聲調]], 雅俗通聲調, 0)</f>
        <v>4</v>
      </c>
      <c r="K988" t="str">
        <f xml:space="preserve"> _xlfn.CONCAT(雅俗通字典[[#This Row],[聲]:[調]])</f>
        <v>siat4</v>
      </c>
      <c r="L988" t="str">
        <f xml:space="preserve"> 雅俗通字典[[#This Row],[字韻]] &amp; 雅俗通字典[[#This Row],[聲調]] &amp; "聲" &amp; 雅俗通字典[[#This Row],[切音]]</f>
        <v>堅上入聲時</v>
      </c>
      <c r="M988" t="str">
        <f xml:space="preserve"> 雅俗通字典[[#This Row],[字韻]] &amp; TEXT(雅俗通字典[[#This Row],[調]], "[DBNum1]") &amp; 雅俗通字典[[#This Row],[切音]]</f>
        <v>堅四時</v>
      </c>
    </row>
    <row r="989" spans="1:13">
      <c r="A989">
        <v>988</v>
      </c>
      <c r="B989" s="13" t="s">
        <v>1077</v>
      </c>
      <c r="C989" s="13" t="s">
        <v>80</v>
      </c>
      <c r="D989" s="13" t="s">
        <v>702</v>
      </c>
      <c r="E989" s="13" t="s">
        <v>348</v>
      </c>
      <c r="F989" t="s">
        <v>1066</v>
      </c>
      <c r="G989" s="13" t="str">
        <f xml:space="preserve"> IF( RIGHT(雅俗通字典[[#This Row],[聲調]],1)&lt;&gt;"入", "舒聲", "促聲")</f>
        <v>促聲</v>
      </c>
      <c r="H989" t="str">
        <f xml:space="preserve"> INDEX(聲母對照資料表[], MATCH(雅俗通字典[[#This Row],[切音]], 聲母對照資料表[十五音], 0), 2)</f>
        <v>s</v>
      </c>
      <c r="I989" t="str">
        <f xml:space="preserve"> INDEX(韻母對照資料表[], MATCH(雅俗通字典[[#This Row],[字韻]] &amp; LEFT(雅俗通字典[[#This Row],[舒促聲]],1), 韻母對照資料表[十五音識別碼], 0), 2)</f>
        <v>iat</v>
      </c>
      <c r="J989">
        <f xml:space="preserve"> MATCH(雅俗通字典[[#This Row],[聲調]], 雅俗通聲調, 0)</f>
        <v>4</v>
      </c>
      <c r="K989" t="str">
        <f xml:space="preserve"> _xlfn.CONCAT(雅俗通字典[[#This Row],[聲]:[調]])</f>
        <v>siat4</v>
      </c>
      <c r="L989" t="str">
        <f xml:space="preserve"> 雅俗通字典[[#This Row],[字韻]] &amp; 雅俗通字典[[#This Row],[聲調]] &amp; "聲" &amp; 雅俗通字典[[#This Row],[切音]]</f>
        <v>堅上入聲時</v>
      </c>
      <c r="M989" t="str">
        <f xml:space="preserve"> 雅俗通字典[[#This Row],[字韻]] &amp; TEXT(雅俗通字典[[#This Row],[調]], "[DBNum1]") &amp; 雅俗通字典[[#This Row],[切音]]</f>
        <v>堅四時</v>
      </c>
    </row>
    <row r="990" spans="1:13">
      <c r="A990">
        <v>989</v>
      </c>
      <c r="B990" s="13" t="s">
        <v>1078</v>
      </c>
      <c r="C990" s="13" t="s">
        <v>80</v>
      </c>
      <c r="D990" s="13" t="s">
        <v>702</v>
      </c>
      <c r="E990" s="13" t="s">
        <v>348</v>
      </c>
      <c r="F990" t="s">
        <v>1066</v>
      </c>
      <c r="G990" s="13" t="str">
        <f xml:space="preserve"> IF( RIGHT(雅俗通字典[[#This Row],[聲調]],1)&lt;&gt;"入", "舒聲", "促聲")</f>
        <v>促聲</v>
      </c>
      <c r="H990" t="str">
        <f xml:space="preserve"> INDEX(聲母對照資料表[], MATCH(雅俗通字典[[#This Row],[切音]], 聲母對照資料表[十五音], 0), 2)</f>
        <v>s</v>
      </c>
      <c r="I990" t="str">
        <f xml:space="preserve"> INDEX(韻母對照資料表[], MATCH(雅俗通字典[[#This Row],[字韻]] &amp; LEFT(雅俗通字典[[#This Row],[舒促聲]],1), 韻母對照資料表[十五音識別碼], 0), 2)</f>
        <v>iat</v>
      </c>
      <c r="J990">
        <f xml:space="preserve"> MATCH(雅俗通字典[[#This Row],[聲調]], 雅俗通聲調, 0)</f>
        <v>4</v>
      </c>
      <c r="K990" t="str">
        <f xml:space="preserve"> _xlfn.CONCAT(雅俗通字典[[#This Row],[聲]:[調]])</f>
        <v>siat4</v>
      </c>
      <c r="L990" t="str">
        <f xml:space="preserve"> 雅俗通字典[[#This Row],[字韻]] &amp; 雅俗通字典[[#This Row],[聲調]] &amp; "聲" &amp; 雅俗通字典[[#This Row],[切音]]</f>
        <v>堅上入聲時</v>
      </c>
      <c r="M990" t="str">
        <f xml:space="preserve"> 雅俗通字典[[#This Row],[字韻]] &amp; TEXT(雅俗通字典[[#This Row],[調]], "[DBNum1]") &amp; 雅俗通字典[[#This Row],[切音]]</f>
        <v>堅四時</v>
      </c>
    </row>
    <row r="991" spans="1:13">
      <c r="A991">
        <v>990</v>
      </c>
      <c r="B991" s="13" t="s">
        <v>1079</v>
      </c>
      <c r="C991" s="13" t="s">
        <v>80</v>
      </c>
      <c r="D991" s="13" t="s">
        <v>702</v>
      </c>
      <c r="E991" s="13" t="s">
        <v>348</v>
      </c>
      <c r="F991" t="s">
        <v>1066</v>
      </c>
      <c r="G991" s="13" t="str">
        <f xml:space="preserve"> IF( RIGHT(雅俗通字典[[#This Row],[聲調]],1)&lt;&gt;"入", "舒聲", "促聲")</f>
        <v>促聲</v>
      </c>
      <c r="H991" t="str">
        <f xml:space="preserve"> INDEX(聲母對照資料表[], MATCH(雅俗通字典[[#This Row],[切音]], 聲母對照資料表[十五音], 0), 2)</f>
        <v>s</v>
      </c>
      <c r="I991" t="str">
        <f xml:space="preserve"> INDEX(韻母對照資料表[], MATCH(雅俗通字典[[#This Row],[字韻]] &amp; LEFT(雅俗通字典[[#This Row],[舒促聲]],1), 韻母對照資料表[十五音識別碼], 0), 2)</f>
        <v>iat</v>
      </c>
      <c r="J991">
        <f xml:space="preserve"> MATCH(雅俗通字典[[#This Row],[聲調]], 雅俗通聲調, 0)</f>
        <v>4</v>
      </c>
      <c r="K991" t="str">
        <f xml:space="preserve"> _xlfn.CONCAT(雅俗通字典[[#This Row],[聲]:[調]])</f>
        <v>siat4</v>
      </c>
      <c r="L991" t="str">
        <f xml:space="preserve"> 雅俗通字典[[#This Row],[字韻]] &amp; 雅俗通字典[[#This Row],[聲調]] &amp; "聲" &amp; 雅俗通字典[[#This Row],[切音]]</f>
        <v>堅上入聲時</v>
      </c>
      <c r="M991" t="str">
        <f xml:space="preserve"> 雅俗通字典[[#This Row],[字韻]] &amp; TEXT(雅俗通字典[[#This Row],[調]], "[DBNum1]") &amp; 雅俗通字典[[#This Row],[切音]]</f>
        <v>堅四時</v>
      </c>
    </row>
    <row r="992" spans="1:13">
      <c r="A992">
        <v>991</v>
      </c>
      <c r="B992" s="13" t="s">
        <v>1080</v>
      </c>
      <c r="C992" s="13" t="s">
        <v>80</v>
      </c>
      <c r="D992" s="13" t="s">
        <v>702</v>
      </c>
      <c r="E992" s="13" t="s">
        <v>348</v>
      </c>
      <c r="F992" t="s">
        <v>1066</v>
      </c>
      <c r="G992" s="13" t="str">
        <f xml:space="preserve"> IF( RIGHT(雅俗通字典[[#This Row],[聲調]],1)&lt;&gt;"入", "舒聲", "促聲")</f>
        <v>促聲</v>
      </c>
      <c r="H992" t="str">
        <f xml:space="preserve"> INDEX(聲母對照資料表[], MATCH(雅俗通字典[[#This Row],[切音]], 聲母對照資料表[十五音], 0), 2)</f>
        <v>s</v>
      </c>
      <c r="I992" t="str">
        <f xml:space="preserve"> INDEX(韻母對照資料表[], MATCH(雅俗通字典[[#This Row],[字韻]] &amp; LEFT(雅俗通字典[[#This Row],[舒促聲]],1), 韻母對照資料表[十五音識別碼], 0), 2)</f>
        <v>iat</v>
      </c>
      <c r="J992">
        <f xml:space="preserve"> MATCH(雅俗通字典[[#This Row],[聲調]], 雅俗通聲調, 0)</f>
        <v>4</v>
      </c>
      <c r="K992" t="str">
        <f xml:space="preserve"> _xlfn.CONCAT(雅俗通字典[[#This Row],[聲]:[調]])</f>
        <v>siat4</v>
      </c>
      <c r="L992" t="str">
        <f xml:space="preserve"> 雅俗通字典[[#This Row],[字韻]] &amp; 雅俗通字典[[#This Row],[聲調]] &amp; "聲" &amp; 雅俗通字典[[#This Row],[切音]]</f>
        <v>堅上入聲時</v>
      </c>
      <c r="M992" t="str">
        <f xml:space="preserve"> 雅俗通字典[[#This Row],[字韻]] &amp; TEXT(雅俗通字典[[#This Row],[調]], "[DBNum1]") &amp; 雅俗通字典[[#This Row],[切音]]</f>
        <v>堅四時</v>
      </c>
    </row>
    <row r="993" spans="1:13">
      <c r="A993">
        <v>992</v>
      </c>
      <c r="B993" s="13" t="s">
        <v>1081</v>
      </c>
      <c r="C993" s="13" t="s">
        <v>80</v>
      </c>
      <c r="D993" s="13" t="s">
        <v>702</v>
      </c>
      <c r="E993" s="13" t="s">
        <v>348</v>
      </c>
      <c r="F993" t="s">
        <v>1066</v>
      </c>
      <c r="G993" s="13" t="str">
        <f xml:space="preserve"> IF( RIGHT(雅俗通字典[[#This Row],[聲調]],1)&lt;&gt;"入", "舒聲", "促聲")</f>
        <v>促聲</v>
      </c>
      <c r="H993" t="str">
        <f xml:space="preserve"> INDEX(聲母對照資料表[], MATCH(雅俗通字典[[#This Row],[切音]], 聲母對照資料表[十五音], 0), 2)</f>
        <v>s</v>
      </c>
      <c r="I993" t="str">
        <f xml:space="preserve"> INDEX(韻母對照資料表[], MATCH(雅俗通字典[[#This Row],[字韻]] &amp; LEFT(雅俗通字典[[#This Row],[舒促聲]],1), 韻母對照資料表[十五音識別碼], 0), 2)</f>
        <v>iat</v>
      </c>
      <c r="J993">
        <f xml:space="preserve"> MATCH(雅俗通字典[[#This Row],[聲調]], 雅俗通聲調, 0)</f>
        <v>4</v>
      </c>
      <c r="K993" t="str">
        <f xml:space="preserve"> _xlfn.CONCAT(雅俗通字典[[#This Row],[聲]:[調]])</f>
        <v>siat4</v>
      </c>
      <c r="L993" t="str">
        <f xml:space="preserve"> 雅俗通字典[[#This Row],[字韻]] &amp; 雅俗通字典[[#This Row],[聲調]] &amp; "聲" &amp; 雅俗通字典[[#This Row],[切音]]</f>
        <v>堅上入聲時</v>
      </c>
      <c r="M993" t="str">
        <f xml:space="preserve"> 雅俗通字典[[#This Row],[字韻]] &amp; TEXT(雅俗通字典[[#This Row],[調]], "[DBNum1]") &amp; 雅俗通字典[[#This Row],[切音]]</f>
        <v>堅四時</v>
      </c>
    </row>
    <row r="994" spans="1:13">
      <c r="A994">
        <v>993</v>
      </c>
      <c r="B994" s="13" t="s">
        <v>1082</v>
      </c>
      <c r="C994" s="13" t="s">
        <v>80</v>
      </c>
      <c r="D994" s="13" t="s">
        <v>702</v>
      </c>
      <c r="E994" s="13" t="s">
        <v>348</v>
      </c>
      <c r="F994" t="s">
        <v>1066</v>
      </c>
      <c r="G994" s="13" t="str">
        <f xml:space="preserve"> IF( RIGHT(雅俗通字典[[#This Row],[聲調]],1)&lt;&gt;"入", "舒聲", "促聲")</f>
        <v>促聲</v>
      </c>
      <c r="H994" t="str">
        <f xml:space="preserve"> INDEX(聲母對照資料表[], MATCH(雅俗通字典[[#This Row],[切音]], 聲母對照資料表[十五音], 0), 2)</f>
        <v>s</v>
      </c>
      <c r="I994" t="str">
        <f xml:space="preserve"> INDEX(韻母對照資料表[], MATCH(雅俗通字典[[#This Row],[字韻]] &amp; LEFT(雅俗通字典[[#This Row],[舒促聲]],1), 韻母對照資料表[十五音識別碼], 0), 2)</f>
        <v>iat</v>
      </c>
      <c r="J994">
        <f xml:space="preserve"> MATCH(雅俗通字典[[#This Row],[聲調]], 雅俗通聲調, 0)</f>
        <v>4</v>
      </c>
      <c r="K994" t="str">
        <f xml:space="preserve"> _xlfn.CONCAT(雅俗通字典[[#This Row],[聲]:[調]])</f>
        <v>siat4</v>
      </c>
      <c r="L994" t="str">
        <f xml:space="preserve"> 雅俗通字典[[#This Row],[字韻]] &amp; 雅俗通字典[[#This Row],[聲調]] &amp; "聲" &amp; 雅俗通字典[[#This Row],[切音]]</f>
        <v>堅上入聲時</v>
      </c>
      <c r="M994" t="str">
        <f xml:space="preserve"> 雅俗通字典[[#This Row],[字韻]] &amp; TEXT(雅俗通字典[[#This Row],[調]], "[DBNum1]") &amp; 雅俗通字典[[#This Row],[切音]]</f>
        <v>堅四時</v>
      </c>
    </row>
    <row r="995" spans="1:13">
      <c r="A995">
        <v>994</v>
      </c>
      <c r="B995" s="13" t="s">
        <v>1083</v>
      </c>
      <c r="C995" s="13" t="s">
        <v>80</v>
      </c>
      <c r="D995" s="13" t="s">
        <v>702</v>
      </c>
      <c r="E995" s="13" t="s">
        <v>348</v>
      </c>
      <c r="F995" t="s">
        <v>1066</v>
      </c>
      <c r="G995" s="13" t="str">
        <f xml:space="preserve"> IF( RIGHT(雅俗通字典[[#This Row],[聲調]],1)&lt;&gt;"入", "舒聲", "促聲")</f>
        <v>促聲</v>
      </c>
      <c r="H995" t="str">
        <f xml:space="preserve"> INDEX(聲母對照資料表[], MATCH(雅俗通字典[[#This Row],[切音]], 聲母對照資料表[十五音], 0), 2)</f>
        <v>s</v>
      </c>
      <c r="I995" t="str">
        <f xml:space="preserve"> INDEX(韻母對照資料表[], MATCH(雅俗通字典[[#This Row],[字韻]] &amp; LEFT(雅俗通字典[[#This Row],[舒促聲]],1), 韻母對照資料表[十五音識別碼], 0), 2)</f>
        <v>iat</v>
      </c>
      <c r="J995">
        <f xml:space="preserve"> MATCH(雅俗通字典[[#This Row],[聲調]], 雅俗通聲調, 0)</f>
        <v>4</v>
      </c>
      <c r="K995" t="str">
        <f xml:space="preserve"> _xlfn.CONCAT(雅俗通字典[[#This Row],[聲]:[調]])</f>
        <v>siat4</v>
      </c>
      <c r="L995" t="str">
        <f xml:space="preserve"> 雅俗通字典[[#This Row],[字韻]] &amp; 雅俗通字典[[#This Row],[聲調]] &amp; "聲" &amp; 雅俗通字典[[#This Row],[切音]]</f>
        <v>堅上入聲時</v>
      </c>
      <c r="M995" t="str">
        <f xml:space="preserve"> 雅俗通字典[[#This Row],[字韻]] &amp; TEXT(雅俗通字典[[#This Row],[調]], "[DBNum1]") &amp; 雅俗通字典[[#This Row],[切音]]</f>
        <v>堅四時</v>
      </c>
    </row>
    <row r="996" spans="1:13">
      <c r="A996">
        <v>995</v>
      </c>
      <c r="B996" s="13" t="s">
        <v>1084</v>
      </c>
      <c r="C996" s="13" t="s">
        <v>80</v>
      </c>
      <c r="D996" s="13" t="s">
        <v>702</v>
      </c>
      <c r="E996" s="13" t="s">
        <v>348</v>
      </c>
      <c r="F996" t="s">
        <v>1066</v>
      </c>
      <c r="G996" s="13" t="str">
        <f xml:space="preserve"> IF( RIGHT(雅俗通字典[[#This Row],[聲調]],1)&lt;&gt;"入", "舒聲", "促聲")</f>
        <v>促聲</v>
      </c>
      <c r="H996" t="str">
        <f xml:space="preserve"> INDEX(聲母對照資料表[], MATCH(雅俗通字典[[#This Row],[切音]], 聲母對照資料表[十五音], 0), 2)</f>
        <v>s</v>
      </c>
      <c r="I996" t="str">
        <f xml:space="preserve"> INDEX(韻母對照資料表[], MATCH(雅俗通字典[[#This Row],[字韻]] &amp; LEFT(雅俗通字典[[#This Row],[舒促聲]],1), 韻母對照資料表[十五音識別碼], 0), 2)</f>
        <v>iat</v>
      </c>
      <c r="J996">
        <f xml:space="preserve"> MATCH(雅俗通字典[[#This Row],[聲調]], 雅俗通聲調, 0)</f>
        <v>4</v>
      </c>
      <c r="K996" t="str">
        <f xml:space="preserve"> _xlfn.CONCAT(雅俗通字典[[#This Row],[聲]:[調]])</f>
        <v>siat4</v>
      </c>
      <c r="L996" t="str">
        <f xml:space="preserve"> 雅俗通字典[[#This Row],[字韻]] &amp; 雅俗通字典[[#This Row],[聲調]] &amp; "聲" &amp; 雅俗通字典[[#This Row],[切音]]</f>
        <v>堅上入聲時</v>
      </c>
      <c r="M996" t="str">
        <f xml:space="preserve"> 雅俗通字典[[#This Row],[字韻]] &amp; TEXT(雅俗通字典[[#This Row],[調]], "[DBNum1]") &amp; 雅俗通字典[[#This Row],[切音]]</f>
        <v>堅四時</v>
      </c>
    </row>
    <row r="997" spans="1:13">
      <c r="A997">
        <v>996</v>
      </c>
      <c r="B997" s="13" t="s">
        <v>1085</v>
      </c>
      <c r="C997" s="13" t="s">
        <v>80</v>
      </c>
      <c r="D997" s="13" t="s">
        <v>702</v>
      </c>
      <c r="E997" s="13" t="s">
        <v>348</v>
      </c>
      <c r="F997" t="s">
        <v>1066</v>
      </c>
      <c r="G997" s="13" t="str">
        <f xml:space="preserve"> IF( RIGHT(雅俗通字典[[#This Row],[聲調]],1)&lt;&gt;"入", "舒聲", "促聲")</f>
        <v>促聲</v>
      </c>
      <c r="H997" t="str">
        <f xml:space="preserve"> INDEX(聲母對照資料表[], MATCH(雅俗通字典[[#This Row],[切音]], 聲母對照資料表[十五音], 0), 2)</f>
        <v>s</v>
      </c>
      <c r="I997" t="str">
        <f xml:space="preserve"> INDEX(韻母對照資料表[], MATCH(雅俗通字典[[#This Row],[字韻]] &amp; LEFT(雅俗通字典[[#This Row],[舒促聲]],1), 韻母對照資料表[十五音識別碼], 0), 2)</f>
        <v>iat</v>
      </c>
      <c r="J997">
        <f xml:space="preserve"> MATCH(雅俗通字典[[#This Row],[聲調]], 雅俗通聲調, 0)</f>
        <v>4</v>
      </c>
      <c r="K997" t="str">
        <f xml:space="preserve"> _xlfn.CONCAT(雅俗通字典[[#This Row],[聲]:[調]])</f>
        <v>siat4</v>
      </c>
      <c r="L997" t="str">
        <f xml:space="preserve"> 雅俗通字典[[#This Row],[字韻]] &amp; 雅俗通字典[[#This Row],[聲調]] &amp; "聲" &amp; 雅俗通字典[[#This Row],[切音]]</f>
        <v>堅上入聲時</v>
      </c>
      <c r="M997" t="str">
        <f xml:space="preserve"> 雅俗通字典[[#This Row],[字韻]] &amp; TEXT(雅俗通字典[[#This Row],[調]], "[DBNum1]") &amp; 雅俗通字典[[#This Row],[切音]]</f>
        <v>堅四時</v>
      </c>
    </row>
    <row r="998" spans="1:13">
      <c r="A998">
        <v>997</v>
      </c>
      <c r="B998" s="13" t="s">
        <v>1086</v>
      </c>
      <c r="C998" s="13" t="s">
        <v>80</v>
      </c>
      <c r="D998" s="13" t="s">
        <v>702</v>
      </c>
      <c r="E998" s="13" t="s">
        <v>348</v>
      </c>
      <c r="F998" t="s">
        <v>1066</v>
      </c>
      <c r="G998" s="13" t="str">
        <f xml:space="preserve"> IF( RIGHT(雅俗通字典[[#This Row],[聲調]],1)&lt;&gt;"入", "舒聲", "促聲")</f>
        <v>促聲</v>
      </c>
      <c r="H998" t="str">
        <f xml:space="preserve"> INDEX(聲母對照資料表[], MATCH(雅俗通字典[[#This Row],[切音]], 聲母對照資料表[十五音], 0), 2)</f>
        <v>s</v>
      </c>
      <c r="I998" t="str">
        <f xml:space="preserve"> INDEX(韻母對照資料表[], MATCH(雅俗通字典[[#This Row],[字韻]] &amp; LEFT(雅俗通字典[[#This Row],[舒促聲]],1), 韻母對照資料表[十五音識別碼], 0), 2)</f>
        <v>iat</v>
      </c>
      <c r="J998">
        <f xml:space="preserve"> MATCH(雅俗通字典[[#This Row],[聲調]], 雅俗通聲調, 0)</f>
        <v>4</v>
      </c>
      <c r="K998" t="str">
        <f xml:space="preserve"> _xlfn.CONCAT(雅俗通字典[[#This Row],[聲]:[調]])</f>
        <v>siat4</v>
      </c>
      <c r="L998" t="str">
        <f xml:space="preserve"> 雅俗通字典[[#This Row],[字韻]] &amp; 雅俗通字典[[#This Row],[聲調]] &amp; "聲" &amp; 雅俗通字典[[#This Row],[切音]]</f>
        <v>堅上入聲時</v>
      </c>
      <c r="M998" t="str">
        <f xml:space="preserve"> 雅俗通字典[[#This Row],[字韻]] &amp; TEXT(雅俗通字典[[#This Row],[調]], "[DBNum1]") &amp; 雅俗通字典[[#This Row],[切音]]</f>
        <v>堅四時</v>
      </c>
    </row>
    <row r="999" spans="1:13">
      <c r="A999">
        <v>998</v>
      </c>
      <c r="B999" s="13" t="s">
        <v>1087</v>
      </c>
      <c r="C999" s="13" t="s">
        <v>80</v>
      </c>
      <c r="D999" s="13" t="s">
        <v>702</v>
      </c>
      <c r="E999" s="13" t="s">
        <v>348</v>
      </c>
      <c r="F999" t="s">
        <v>1066</v>
      </c>
      <c r="G999" s="13" t="str">
        <f xml:space="preserve"> IF( RIGHT(雅俗通字典[[#This Row],[聲調]],1)&lt;&gt;"入", "舒聲", "促聲")</f>
        <v>促聲</v>
      </c>
      <c r="H999" t="str">
        <f xml:space="preserve"> INDEX(聲母對照資料表[], MATCH(雅俗通字典[[#This Row],[切音]], 聲母對照資料表[十五音], 0), 2)</f>
        <v>s</v>
      </c>
      <c r="I999" t="str">
        <f xml:space="preserve"> INDEX(韻母對照資料表[], MATCH(雅俗通字典[[#This Row],[字韻]] &amp; LEFT(雅俗通字典[[#This Row],[舒促聲]],1), 韻母對照資料表[十五音識別碼], 0), 2)</f>
        <v>iat</v>
      </c>
      <c r="J999">
        <f xml:space="preserve"> MATCH(雅俗通字典[[#This Row],[聲調]], 雅俗通聲調, 0)</f>
        <v>4</v>
      </c>
      <c r="K999" t="str">
        <f xml:space="preserve"> _xlfn.CONCAT(雅俗通字典[[#This Row],[聲]:[調]])</f>
        <v>siat4</v>
      </c>
      <c r="L999" t="str">
        <f xml:space="preserve"> 雅俗通字典[[#This Row],[字韻]] &amp; 雅俗通字典[[#This Row],[聲調]] &amp; "聲" &amp; 雅俗通字典[[#This Row],[切音]]</f>
        <v>堅上入聲時</v>
      </c>
      <c r="M999" t="str">
        <f xml:space="preserve"> 雅俗通字典[[#This Row],[字韻]] &amp; TEXT(雅俗通字典[[#This Row],[調]], "[DBNum1]") &amp; 雅俗通字典[[#This Row],[切音]]</f>
        <v>堅四時</v>
      </c>
    </row>
    <row r="1000" spans="1:13">
      <c r="A1000">
        <v>999</v>
      </c>
      <c r="B1000" s="13" t="s">
        <v>778</v>
      </c>
      <c r="C1000" s="13" t="s">
        <v>88</v>
      </c>
      <c r="D1000" s="13" t="s">
        <v>702</v>
      </c>
      <c r="E1000" s="13" t="s">
        <v>348</v>
      </c>
      <c r="F1000" t="s">
        <v>1088</v>
      </c>
      <c r="G1000" s="13" t="str">
        <f xml:space="preserve"> IF( RIGHT(雅俗通字典[[#This Row],[聲調]],1)&lt;&gt;"入", "舒聲", "促聲")</f>
        <v>促聲</v>
      </c>
      <c r="H1000" t="str">
        <f xml:space="preserve"> INDEX(聲母對照資料表[], MATCH(雅俗通字典[[#This Row],[切音]], 聲母對照資料表[十五音], 0), 2)</f>
        <v>q</v>
      </c>
      <c r="I1000" t="str">
        <f xml:space="preserve"> INDEX(韻母對照資料表[], MATCH(雅俗通字典[[#This Row],[字韻]] &amp; LEFT(雅俗通字典[[#This Row],[舒促聲]],1), 韻母對照資料表[十五音識別碼], 0), 2)</f>
        <v>iat</v>
      </c>
      <c r="J1000">
        <f xml:space="preserve"> MATCH(雅俗通字典[[#This Row],[聲調]], 雅俗通聲調, 0)</f>
        <v>4</v>
      </c>
      <c r="K1000" t="str">
        <f xml:space="preserve"> _xlfn.CONCAT(雅俗通字典[[#This Row],[聲]:[調]])</f>
        <v>qiat4</v>
      </c>
      <c r="L1000" t="str">
        <f xml:space="preserve"> 雅俗通字典[[#This Row],[字韻]] &amp; 雅俗通字典[[#This Row],[聲調]] &amp; "聲" &amp; 雅俗通字典[[#This Row],[切音]]</f>
        <v>堅上入聲英</v>
      </c>
      <c r="M1000" t="str">
        <f xml:space="preserve"> 雅俗通字典[[#This Row],[字韻]] &amp; TEXT(雅俗通字典[[#This Row],[調]], "[DBNum1]") &amp; 雅俗通字典[[#This Row],[切音]]</f>
        <v>堅四英</v>
      </c>
    </row>
    <row r="1001" spans="1:13">
      <c r="A1001">
        <v>1000</v>
      </c>
      <c r="B1001" s="13" t="s">
        <v>1089</v>
      </c>
      <c r="C1001" s="13" t="s">
        <v>88</v>
      </c>
      <c r="D1001" s="13" t="s">
        <v>702</v>
      </c>
      <c r="E1001" s="13" t="s">
        <v>348</v>
      </c>
      <c r="F1001" t="s">
        <v>1088</v>
      </c>
      <c r="G1001" s="13" t="str">
        <f xml:space="preserve"> IF( RIGHT(雅俗通字典[[#This Row],[聲調]],1)&lt;&gt;"入", "舒聲", "促聲")</f>
        <v>促聲</v>
      </c>
      <c r="H1001" t="str">
        <f xml:space="preserve"> INDEX(聲母對照資料表[], MATCH(雅俗通字典[[#This Row],[切音]], 聲母對照資料表[十五音], 0), 2)</f>
        <v>q</v>
      </c>
      <c r="I1001" t="str">
        <f xml:space="preserve"> INDEX(韻母對照資料表[], MATCH(雅俗通字典[[#This Row],[字韻]] &amp; LEFT(雅俗通字典[[#This Row],[舒促聲]],1), 韻母對照資料表[十五音識別碼], 0), 2)</f>
        <v>iat</v>
      </c>
      <c r="J1001">
        <f xml:space="preserve"> MATCH(雅俗通字典[[#This Row],[聲調]], 雅俗通聲調, 0)</f>
        <v>4</v>
      </c>
      <c r="K1001" t="str">
        <f xml:space="preserve"> _xlfn.CONCAT(雅俗通字典[[#This Row],[聲]:[調]])</f>
        <v>qiat4</v>
      </c>
      <c r="L1001" t="str">
        <f xml:space="preserve"> 雅俗通字典[[#This Row],[字韻]] &amp; 雅俗通字典[[#This Row],[聲調]] &amp; "聲" &amp; 雅俗通字典[[#This Row],[切音]]</f>
        <v>堅上入聲英</v>
      </c>
      <c r="M1001" t="str">
        <f xml:space="preserve"> 雅俗通字典[[#This Row],[字韻]] &amp; TEXT(雅俗通字典[[#This Row],[調]], "[DBNum1]") &amp; 雅俗通字典[[#This Row],[切音]]</f>
        <v>堅四英</v>
      </c>
    </row>
    <row r="1002" spans="1:13">
      <c r="A1002">
        <v>1001</v>
      </c>
      <c r="B1002" s="13" t="s">
        <v>1090</v>
      </c>
      <c r="C1002" s="13" t="s">
        <v>88</v>
      </c>
      <c r="D1002" s="13" t="s">
        <v>702</v>
      </c>
      <c r="E1002" s="13" t="s">
        <v>348</v>
      </c>
      <c r="F1002" t="s">
        <v>1088</v>
      </c>
      <c r="G1002" s="13" t="str">
        <f xml:space="preserve"> IF( RIGHT(雅俗通字典[[#This Row],[聲調]],1)&lt;&gt;"入", "舒聲", "促聲")</f>
        <v>促聲</v>
      </c>
      <c r="H1002" t="str">
        <f xml:space="preserve"> INDEX(聲母對照資料表[], MATCH(雅俗通字典[[#This Row],[切音]], 聲母對照資料表[十五音], 0), 2)</f>
        <v>q</v>
      </c>
      <c r="I1002" t="str">
        <f xml:space="preserve"> INDEX(韻母對照資料表[], MATCH(雅俗通字典[[#This Row],[字韻]] &amp; LEFT(雅俗通字典[[#This Row],[舒促聲]],1), 韻母對照資料表[十五音識別碼], 0), 2)</f>
        <v>iat</v>
      </c>
      <c r="J1002">
        <f xml:space="preserve"> MATCH(雅俗通字典[[#This Row],[聲調]], 雅俗通聲調, 0)</f>
        <v>4</v>
      </c>
      <c r="K1002" t="str">
        <f xml:space="preserve"> _xlfn.CONCAT(雅俗通字典[[#This Row],[聲]:[調]])</f>
        <v>qiat4</v>
      </c>
      <c r="L1002" t="str">
        <f xml:space="preserve"> 雅俗通字典[[#This Row],[字韻]] &amp; 雅俗通字典[[#This Row],[聲調]] &amp; "聲" &amp; 雅俗通字典[[#This Row],[切音]]</f>
        <v>堅上入聲英</v>
      </c>
      <c r="M1002" t="str">
        <f xml:space="preserve"> 雅俗通字典[[#This Row],[字韻]] &amp; TEXT(雅俗通字典[[#This Row],[調]], "[DBNum1]") &amp; 雅俗通字典[[#This Row],[切音]]</f>
        <v>堅四英</v>
      </c>
    </row>
    <row r="1003" spans="1:13">
      <c r="A1003">
        <v>1002</v>
      </c>
      <c r="B1003" s="13" t="s">
        <v>1091</v>
      </c>
      <c r="C1003" s="13" t="s">
        <v>88</v>
      </c>
      <c r="D1003" s="13" t="s">
        <v>702</v>
      </c>
      <c r="E1003" s="13" t="s">
        <v>348</v>
      </c>
      <c r="F1003" t="s">
        <v>1088</v>
      </c>
      <c r="G1003" s="13" t="str">
        <f xml:space="preserve"> IF( RIGHT(雅俗通字典[[#This Row],[聲調]],1)&lt;&gt;"入", "舒聲", "促聲")</f>
        <v>促聲</v>
      </c>
      <c r="H1003" t="str">
        <f xml:space="preserve"> INDEX(聲母對照資料表[], MATCH(雅俗通字典[[#This Row],[切音]], 聲母對照資料表[十五音], 0), 2)</f>
        <v>q</v>
      </c>
      <c r="I1003" t="str">
        <f xml:space="preserve"> INDEX(韻母對照資料表[], MATCH(雅俗通字典[[#This Row],[字韻]] &amp; LEFT(雅俗通字典[[#This Row],[舒促聲]],1), 韻母對照資料表[十五音識別碼], 0), 2)</f>
        <v>iat</v>
      </c>
      <c r="J1003">
        <f xml:space="preserve"> MATCH(雅俗通字典[[#This Row],[聲調]], 雅俗通聲調, 0)</f>
        <v>4</v>
      </c>
      <c r="K1003" t="str">
        <f xml:space="preserve"> _xlfn.CONCAT(雅俗通字典[[#This Row],[聲]:[調]])</f>
        <v>qiat4</v>
      </c>
      <c r="L1003" t="str">
        <f xml:space="preserve"> 雅俗通字典[[#This Row],[字韻]] &amp; 雅俗通字典[[#This Row],[聲調]] &amp; "聲" &amp; 雅俗通字典[[#This Row],[切音]]</f>
        <v>堅上入聲英</v>
      </c>
      <c r="M1003" t="str">
        <f xml:space="preserve"> 雅俗通字典[[#This Row],[字韻]] &amp; TEXT(雅俗通字典[[#This Row],[調]], "[DBNum1]") &amp; 雅俗通字典[[#This Row],[切音]]</f>
        <v>堅四英</v>
      </c>
    </row>
    <row r="1004" spans="1:13">
      <c r="A1004">
        <v>1003</v>
      </c>
      <c r="B1004" s="13" t="s">
        <v>1092</v>
      </c>
      <c r="C1004" s="13" t="s">
        <v>88</v>
      </c>
      <c r="D1004" s="13" t="s">
        <v>702</v>
      </c>
      <c r="E1004" s="13" t="s">
        <v>348</v>
      </c>
      <c r="F1004" t="s">
        <v>1088</v>
      </c>
      <c r="G1004" s="13" t="str">
        <f xml:space="preserve"> IF( RIGHT(雅俗通字典[[#This Row],[聲調]],1)&lt;&gt;"入", "舒聲", "促聲")</f>
        <v>促聲</v>
      </c>
      <c r="H1004" t="str">
        <f xml:space="preserve"> INDEX(聲母對照資料表[], MATCH(雅俗通字典[[#This Row],[切音]], 聲母對照資料表[十五音], 0), 2)</f>
        <v>q</v>
      </c>
      <c r="I1004" t="str">
        <f xml:space="preserve"> INDEX(韻母對照資料表[], MATCH(雅俗通字典[[#This Row],[字韻]] &amp; LEFT(雅俗通字典[[#This Row],[舒促聲]],1), 韻母對照資料表[十五音識別碼], 0), 2)</f>
        <v>iat</v>
      </c>
      <c r="J1004">
        <f xml:space="preserve"> MATCH(雅俗通字典[[#This Row],[聲調]], 雅俗通聲調, 0)</f>
        <v>4</v>
      </c>
      <c r="K1004" t="str">
        <f xml:space="preserve"> _xlfn.CONCAT(雅俗通字典[[#This Row],[聲]:[調]])</f>
        <v>qiat4</v>
      </c>
      <c r="L1004" t="str">
        <f xml:space="preserve"> 雅俗通字典[[#This Row],[字韻]] &amp; 雅俗通字典[[#This Row],[聲調]] &amp; "聲" &amp; 雅俗通字典[[#This Row],[切音]]</f>
        <v>堅上入聲英</v>
      </c>
      <c r="M1004" t="str">
        <f xml:space="preserve"> 雅俗通字典[[#This Row],[字韻]] &amp; TEXT(雅俗通字典[[#This Row],[調]], "[DBNum1]") &amp; 雅俗通字典[[#This Row],[切音]]</f>
        <v>堅四英</v>
      </c>
    </row>
    <row r="1005" spans="1:13">
      <c r="A1005">
        <v>1004</v>
      </c>
      <c r="B1005" s="13" t="s">
        <v>1093</v>
      </c>
      <c r="C1005" s="13" t="s">
        <v>421</v>
      </c>
      <c r="D1005" s="13" t="s">
        <v>702</v>
      </c>
      <c r="E1005" s="13" t="s">
        <v>348</v>
      </c>
      <c r="F1005" t="s">
        <v>1094</v>
      </c>
      <c r="G1005" s="13" t="str">
        <f xml:space="preserve"> IF( RIGHT(雅俗通字典[[#This Row],[聲調]],1)&lt;&gt;"入", "舒聲", "促聲")</f>
        <v>促聲</v>
      </c>
      <c r="H1005" t="str">
        <f xml:space="preserve"> INDEX(聲母對照資料表[], MATCH(雅俗通字典[[#This Row],[切音]], 聲母對照資料表[十五音], 0), 2)</f>
        <v>g</v>
      </c>
      <c r="I1005" t="str">
        <f xml:space="preserve"> INDEX(韻母對照資料表[], MATCH(雅俗通字典[[#This Row],[字韻]] &amp; LEFT(雅俗通字典[[#This Row],[舒促聲]],1), 韻母對照資料表[十五音識別碼], 0), 2)</f>
        <v>iat</v>
      </c>
      <c r="J1005">
        <f xml:space="preserve"> MATCH(雅俗通字典[[#This Row],[聲調]], 雅俗通聲調, 0)</f>
        <v>4</v>
      </c>
      <c r="K1005" t="str">
        <f xml:space="preserve"> _xlfn.CONCAT(雅俗通字典[[#This Row],[聲]:[調]])</f>
        <v>giat4</v>
      </c>
      <c r="L1005" t="str">
        <f xml:space="preserve"> 雅俗通字典[[#This Row],[字韻]] &amp; 雅俗通字典[[#This Row],[聲調]] &amp; "聲" &amp; 雅俗通字典[[#This Row],[切音]]</f>
        <v>堅上入聲語</v>
      </c>
      <c r="M1005" t="str">
        <f xml:space="preserve"> 雅俗通字典[[#This Row],[字韻]] &amp; TEXT(雅俗通字典[[#This Row],[調]], "[DBNum1]") &amp; 雅俗通字典[[#This Row],[切音]]</f>
        <v>堅四語</v>
      </c>
    </row>
    <row r="1006" spans="1:13">
      <c r="A1006">
        <v>1005</v>
      </c>
      <c r="B1006" s="13" t="s">
        <v>1095</v>
      </c>
      <c r="C1006" s="13" t="s">
        <v>101</v>
      </c>
      <c r="D1006" s="13" t="s">
        <v>702</v>
      </c>
      <c r="E1006" s="13" t="s">
        <v>348</v>
      </c>
      <c r="F1006" t="s">
        <v>1096</v>
      </c>
      <c r="G1006" s="13" t="str">
        <f xml:space="preserve"> IF( RIGHT(雅俗通字典[[#This Row],[聲調]],1)&lt;&gt;"入", "舒聲", "促聲")</f>
        <v>促聲</v>
      </c>
      <c r="H1006" t="str">
        <f xml:space="preserve"> INDEX(聲母對照資料表[], MATCH(雅俗通字典[[#This Row],[切音]], 聲母對照資料表[十五音], 0), 2)</f>
        <v>c</v>
      </c>
      <c r="I1006" t="str">
        <f xml:space="preserve"> INDEX(韻母對照資料表[], MATCH(雅俗通字典[[#This Row],[字韻]] &amp; LEFT(雅俗通字典[[#This Row],[舒促聲]],1), 韻母對照資料表[十五音識別碼], 0), 2)</f>
        <v>iat</v>
      </c>
      <c r="J1006">
        <f xml:space="preserve"> MATCH(雅俗通字典[[#This Row],[聲調]], 雅俗通聲調, 0)</f>
        <v>4</v>
      </c>
      <c r="K1006" t="str">
        <f xml:space="preserve"> _xlfn.CONCAT(雅俗通字典[[#This Row],[聲]:[調]])</f>
        <v>ciat4</v>
      </c>
      <c r="L1006" t="str">
        <f xml:space="preserve"> 雅俗通字典[[#This Row],[字韻]] &amp; 雅俗通字典[[#This Row],[聲調]] &amp; "聲" &amp; 雅俗通字典[[#This Row],[切音]]</f>
        <v>堅上入聲出</v>
      </c>
      <c r="M1006" t="str">
        <f xml:space="preserve"> 雅俗通字典[[#This Row],[字韻]] &amp; TEXT(雅俗通字典[[#This Row],[調]], "[DBNum1]") &amp; 雅俗通字典[[#This Row],[切音]]</f>
        <v>堅四出</v>
      </c>
    </row>
    <row r="1007" spans="1:13">
      <c r="A1007">
        <v>1006</v>
      </c>
      <c r="B1007" s="13" t="s">
        <v>1097</v>
      </c>
      <c r="C1007" s="13" t="s">
        <v>108</v>
      </c>
      <c r="D1007" s="13" t="s">
        <v>702</v>
      </c>
      <c r="E1007" s="13" t="s">
        <v>348</v>
      </c>
      <c r="F1007" t="s">
        <v>1098</v>
      </c>
      <c r="G1007" s="13" t="str">
        <f xml:space="preserve"> IF( RIGHT(雅俗通字典[[#This Row],[聲調]],1)&lt;&gt;"入", "舒聲", "促聲")</f>
        <v>促聲</v>
      </c>
      <c r="H1007" t="str">
        <f xml:space="preserve"> INDEX(聲母對照資料表[], MATCH(雅俗通字典[[#This Row],[切音]], 聲母對照資料表[十五音], 0), 2)</f>
        <v>h</v>
      </c>
      <c r="I1007" t="str">
        <f xml:space="preserve"> INDEX(韻母對照資料表[], MATCH(雅俗通字典[[#This Row],[字韻]] &amp; LEFT(雅俗通字典[[#This Row],[舒促聲]],1), 韻母對照資料表[十五音識別碼], 0), 2)</f>
        <v>iat</v>
      </c>
      <c r="J1007">
        <f xml:space="preserve"> MATCH(雅俗通字典[[#This Row],[聲調]], 雅俗通聲調, 0)</f>
        <v>4</v>
      </c>
      <c r="K1007" t="str">
        <f xml:space="preserve"> _xlfn.CONCAT(雅俗通字典[[#This Row],[聲]:[調]])</f>
        <v>hiat4</v>
      </c>
      <c r="L1007" t="str">
        <f xml:space="preserve"> 雅俗通字典[[#This Row],[字韻]] &amp; 雅俗通字典[[#This Row],[聲調]] &amp; "聲" &amp; 雅俗通字典[[#This Row],[切音]]</f>
        <v>堅上入聲喜</v>
      </c>
      <c r="M1007" t="str">
        <f xml:space="preserve"> 雅俗通字典[[#This Row],[字韻]] &amp; TEXT(雅俗通字典[[#This Row],[調]], "[DBNum1]") &amp; 雅俗通字典[[#This Row],[切音]]</f>
        <v>堅四喜</v>
      </c>
    </row>
    <row r="1008" spans="1:13">
      <c r="A1008">
        <v>1007</v>
      </c>
      <c r="B1008" s="13" t="s">
        <v>1099</v>
      </c>
      <c r="C1008" s="13" t="s">
        <v>108</v>
      </c>
      <c r="D1008" s="13" t="s">
        <v>702</v>
      </c>
      <c r="E1008" s="13" t="s">
        <v>348</v>
      </c>
      <c r="F1008" t="s">
        <v>1098</v>
      </c>
      <c r="G1008" s="13" t="str">
        <f xml:space="preserve"> IF( RIGHT(雅俗通字典[[#This Row],[聲調]],1)&lt;&gt;"入", "舒聲", "促聲")</f>
        <v>促聲</v>
      </c>
      <c r="H1008" t="str">
        <f xml:space="preserve"> INDEX(聲母對照資料表[], MATCH(雅俗通字典[[#This Row],[切音]], 聲母對照資料表[十五音], 0), 2)</f>
        <v>h</v>
      </c>
      <c r="I1008" t="str">
        <f xml:space="preserve"> INDEX(韻母對照資料表[], MATCH(雅俗通字典[[#This Row],[字韻]] &amp; LEFT(雅俗通字典[[#This Row],[舒促聲]],1), 韻母對照資料表[十五音識別碼], 0), 2)</f>
        <v>iat</v>
      </c>
      <c r="J1008">
        <f xml:space="preserve"> MATCH(雅俗通字典[[#This Row],[聲調]], 雅俗通聲調, 0)</f>
        <v>4</v>
      </c>
      <c r="K1008" t="str">
        <f xml:space="preserve"> _xlfn.CONCAT(雅俗通字典[[#This Row],[聲]:[調]])</f>
        <v>hiat4</v>
      </c>
      <c r="L1008" t="str">
        <f xml:space="preserve"> 雅俗通字典[[#This Row],[字韻]] &amp; 雅俗通字典[[#This Row],[聲調]] &amp; "聲" &amp; 雅俗通字典[[#This Row],[切音]]</f>
        <v>堅上入聲喜</v>
      </c>
      <c r="M1008" t="str">
        <f xml:space="preserve"> 雅俗通字典[[#This Row],[字韻]] &amp; TEXT(雅俗通字典[[#This Row],[調]], "[DBNum1]") &amp; 雅俗通字典[[#This Row],[切音]]</f>
        <v>堅四喜</v>
      </c>
    </row>
    <row r="1009" spans="1:13">
      <c r="A1009">
        <v>1008</v>
      </c>
      <c r="B1009" s="13" t="s">
        <v>1100</v>
      </c>
      <c r="C1009" s="13" t="s">
        <v>108</v>
      </c>
      <c r="D1009" s="13" t="s">
        <v>702</v>
      </c>
      <c r="E1009" s="13" t="s">
        <v>348</v>
      </c>
      <c r="F1009" t="s">
        <v>1098</v>
      </c>
      <c r="G1009" s="13" t="str">
        <f xml:space="preserve"> IF( RIGHT(雅俗通字典[[#This Row],[聲調]],1)&lt;&gt;"入", "舒聲", "促聲")</f>
        <v>促聲</v>
      </c>
      <c r="H1009" t="str">
        <f xml:space="preserve"> INDEX(聲母對照資料表[], MATCH(雅俗通字典[[#This Row],[切音]], 聲母對照資料表[十五音], 0), 2)</f>
        <v>h</v>
      </c>
      <c r="I1009" t="str">
        <f xml:space="preserve"> INDEX(韻母對照資料表[], MATCH(雅俗通字典[[#This Row],[字韻]] &amp; LEFT(雅俗通字典[[#This Row],[舒促聲]],1), 韻母對照資料表[十五音識別碼], 0), 2)</f>
        <v>iat</v>
      </c>
      <c r="J1009">
        <f xml:space="preserve"> MATCH(雅俗通字典[[#This Row],[聲調]], 雅俗通聲調, 0)</f>
        <v>4</v>
      </c>
      <c r="K1009" t="str">
        <f xml:space="preserve"> _xlfn.CONCAT(雅俗通字典[[#This Row],[聲]:[調]])</f>
        <v>hiat4</v>
      </c>
      <c r="L1009" t="str">
        <f xml:space="preserve"> 雅俗通字典[[#This Row],[字韻]] &amp; 雅俗通字典[[#This Row],[聲調]] &amp; "聲" &amp; 雅俗通字典[[#This Row],[切音]]</f>
        <v>堅上入聲喜</v>
      </c>
      <c r="M1009" t="str">
        <f xml:space="preserve"> 雅俗通字典[[#This Row],[字韻]] &amp; TEXT(雅俗通字典[[#This Row],[調]], "[DBNum1]") &amp; 雅俗通字典[[#This Row],[切音]]</f>
        <v>堅四喜</v>
      </c>
    </row>
    <row r="1010" spans="1:13">
      <c r="A1010">
        <v>1009</v>
      </c>
      <c r="B1010" s="13" t="s">
        <v>1101</v>
      </c>
      <c r="C1010" s="13" t="s">
        <v>108</v>
      </c>
      <c r="D1010" s="13" t="s">
        <v>702</v>
      </c>
      <c r="E1010" s="13" t="s">
        <v>348</v>
      </c>
      <c r="F1010" t="s">
        <v>1098</v>
      </c>
      <c r="G1010" s="13" t="str">
        <f xml:space="preserve"> IF( RIGHT(雅俗通字典[[#This Row],[聲調]],1)&lt;&gt;"入", "舒聲", "促聲")</f>
        <v>促聲</v>
      </c>
      <c r="H1010" t="str">
        <f xml:space="preserve"> INDEX(聲母對照資料表[], MATCH(雅俗通字典[[#This Row],[切音]], 聲母對照資料表[十五音], 0), 2)</f>
        <v>h</v>
      </c>
      <c r="I1010" t="str">
        <f xml:space="preserve"> INDEX(韻母對照資料表[], MATCH(雅俗通字典[[#This Row],[字韻]] &amp; LEFT(雅俗通字典[[#This Row],[舒促聲]],1), 韻母對照資料表[十五音識別碼], 0), 2)</f>
        <v>iat</v>
      </c>
      <c r="J1010">
        <f xml:space="preserve"> MATCH(雅俗通字典[[#This Row],[聲調]], 雅俗通聲調, 0)</f>
        <v>4</v>
      </c>
      <c r="K1010" t="str">
        <f xml:space="preserve"> _xlfn.CONCAT(雅俗通字典[[#This Row],[聲]:[調]])</f>
        <v>hiat4</v>
      </c>
      <c r="L1010" t="str">
        <f xml:space="preserve"> 雅俗通字典[[#This Row],[字韻]] &amp; 雅俗通字典[[#This Row],[聲調]] &amp; "聲" &amp; 雅俗通字典[[#This Row],[切音]]</f>
        <v>堅上入聲喜</v>
      </c>
      <c r="M1010" t="str">
        <f xml:space="preserve"> 雅俗通字典[[#This Row],[字韻]] &amp; TEXT(雅俗通字典[[#This Row],[調]], "[DBNum1]") &amp; 雅俗通字典[[#This Row],[切音]]</f>
        <v>堅四喜</v>
      </c>
    </row>
    <row r="1011" spans="1:13">
      <c r="A1011">
        <v>1010</v>
      </c>
      <c r="B1011" s="13" t="s">
        <v>1102</v>
      </c>
      <c r="C1011" s="13" t="s">
        <v>108</v>
      </c>
      <c r="D1011" s="13" t="s">
        <v>702</v>
      </c>
      <c r="E1011" s="13" t="s">
        <v>348</v>
      </c>
      <c r="F1011" t="s">
        <v>1098</v>
      </c>
      <c r="G1011" s="13" t="str">
        <f xml:space="preserve"> IF( RIGHT(雅俗通字典[[#This Row],[聲調]],1)&lt;&gt;"入", "舒聲", "促聲")</f>
        <v>促聲</v>
      </c>
      <c r="H1011" t="str">
        <f xml:space="preserve"> INDEX(聲母對照資料表[], MATCH(雅俗通字典[[#This Row],[切音]], 聲母對照資料表[十五音], 0), 2)</f>
        <v>h</v>
      </c>
      <c r="I1011" t="str">
        <f xml:space="preserve"> INDEX(韻母對照資料表[], MATCH(雅俗通字典[[#This Row],[字韻]] &amp; LEFT(雅俗通字典[[#This Row],[舒促聲]],1), 韻母對照資料表[十五音識別碼], 0), 2)</f>
        <v>iat</v>
      </c>
      <c r="J1011">
        <f xml:space="preserve"> MATCH(雅俗通字典[[#This Row],[聲調]], 雅俗通聲調, 0)</f>
        <v>4</v>
      </c>
      <c r="K1011" t="str">
        <f xml:space="preserve"> _xlfn.CONCAT(雅俗通字典[[#This Row],[聲]:[調]])</f>
        <v>hiat4</v>
      </c>
      <c r="L1011" t="str">
        <f xml:space="preserve"> 雅俗通字典[[#This Row],[字韻]] &amp; 雅俗通字典[[#This Row],[聲調]] &amp; "聲" &amp; 雅俗通字典[[#This Row],[切音]]</f>
        <v>堅上入聲喜</v>
      </c>
      <c r="M1011" t="str">
        <f xml:space="preserve"> 雅俗通字典[[#This Row],[字韻]] &amp; TEXT(雅俗通字典[[#This Row],[調]], "[DBNum1]") &amp; 雅俗通字典[[#This Row],[切音]]</f>
        <v>堅四喜</v>
      </c>
    </row>
    <row r="1012" spans="1:13">
      <c r="A1012">
        <v>1011</v>
      </c>
      <c r="B1012" s="13" t="s">
        <v>1103</v>
      </c>
      <c r="C1012" s="13" t="s">
        <v>147</v>
      </c>
      <c r="D1012" s="13" t="s">
        <v>702</v>
      </c>
      <c r="E1012" s="13" t="s">
        <v>462</v>
      </c>
      <c r="F1012" t="s">
        <v>1104</v>
      </c>
      <c r="G1012" s="13" t="str">
        <f xml:space="preserve"> IF( RIGHT(雅俗通字典[[#This Row],[聲調]],1)&lt;&gt;"入", "舒聲", "促聲")</f>
        <v>舒聲</v>
      </c>
      <c r="H1012" t="str">
        <f xml:space="preserve"> INDEX(聲母對照資料表[], MATCH(雅俗通字典[[#This Row],[切音]], 聲母對照資料表[十五音], 0), 2)</f>
        <v>l</v>
      </c>
      <c r="I1012" t="str">
        <f xml:space="preserve"> INDEX(韻母對照資料表[], MATCH(雅俗通字典[[#This Row],[字韻]] &amp; LEFT(雅俗通字典[[#This Row],[舒促聲]],1), 韻母對照資料表[十五音識別碼], 0), 2)</f>
        <v>ian</v>
      </c>
      <c r="J1012">
        <f xml:space="preserve"> MATCH(雅俗通字典[[#This Row],[聲調]], 雅俗通聲調, 0)</f>
        <v>5</v>
      </c>
      <c r="K1012" t="str">
        <f xml:space="preserve"> _xlfn.CONCAT(雅俗通字典[[#This Row],[聲]:[調]])</f>
        <v>lian5</v>
      </c>
      <c r="L1012" t="str">
        <f xml:space="preserve"> 雅俗通字典[[#This Row],[字韻]] &amp; 雅俗通字典[[#This Row],[聲調]] &amp; "聲" &amp; 雅俗通字典[[#This Row],[切音]]</f>
        <v>堅下平聲柳</v>
      </c>
      <c r="M1012" t="str">
        <f xml:space="preserve"> 雅俗通字典[[#This Row],[字韻]] &amp; TEXT(雅俗通字典[[#This Row],[調]], "[DBNum1]") &amp; 雅俗通字典[[#This Row],[切音]]</f>
        <v>堅五柳</v>
      </c>
    </row>
    <row r="1013" spans="1:13">
      <c r="A1013">
        <v>1012</v>
      </c>
      <c r="B1013" s="13" t="s">
        <v>1105</v>
      </c>
      <c r="C1013" s="13" t="s">
        <v>147</v>
      </c>
      <c r="D1013" s="13" t="s">
        <v>702</v>
      </c>
      <c r="E1013" s="13" t="s">
        <v>462</v>
      </c>
      <c r="F1013" t="s">
        <v>1104</v>
      </c>
      <c r="G1013" s="13" t="str">
        <f xml:space="preserve"> IF( RIGHT(雅俗通字典[[#This Row],[聲調]],1)&lt;&gt;"入", "舒聲", "促聲")</f>
        <v>舒聲</v>
      </c>
      <c r="H1013" t="str">
        <f xml:space="preserve"> INDEX(聲母對照資料表[], MATCH(雅俗通字典[[#This Row],[切音]], 聲母對照資料表[十五音], 0), 2)</f>
        <v>l</v>
      </c>
      <c r="I1013" t="str">
        <f xml:space="preserve"> INDEX(韻母對照資料表[], MATCH(雅俗通字典[[#This Row],[字韻]] &amp; LEFT(雅俗通字典[[#This Row],[舒促聲]],1), 韻母對照資料表[十五音識別碼], 0), 2)</f>
        <v>ian</v>
      </c>
      <c r="J1013">
        <f xml:space="preserve"> MATCH(雅俗通字典[[#This Row],[聲調]], 雅俗通聲調, 0)</f>
        <v>5</v>
      </c>
      <c r="K1013" t="str">
        <f xml:space="preserve"> _xlfn.CONCAT(雅俗通字典[[#This Row],[聲]:[調]])</f>
        <v>lian5</v>
      </c>
      <c r="L1013" t="str">
        <f xml:space="preserve"> 雅俗通字典[[#This Row],[字韻]] &amp; 雅俗通字典[[#This Row],[聲調]] &amp; "聲" &amp; 雅俗通字典[[#This Row],[切音]]</f>
        <v>堅下平聲柳</v>
      </c>
      <c r="M1013" t="str">
        <f xml:space="preserve"> 雅俗通字典[[#This Row],[字韻]] &amp; TEXT(雅俗通字典[[#This Row],[調]], "[DBNum1]") &amp; 雅俗通字典[[#This Row],[切音]]</f>
        <v>堅五柳</v>
      </c>
    </row>
    <row r="1014" spans="1:13">
      <c r="A1014">
        <v>1013</v>
      </c>
      <c r="B1014" s="13" t="s">
        <v>1106</v>
      </c>
      <c r="C1014" s="13" t="s">
        <v>147</v>
      </c>
      <c r="D1014" s="13" t="s">
        <v>702</v>
      </c>
      <c r="E1014" s="13" t="s">
        <v>462</v>
      </c>
      <c r="F1014" t="s">
        <v>1104</v>
      </c>
      <c r="G1014" s="13" t="str">
        <f xml:space="preserve"> IF( RIGHT(雅俗通字典[[#This Row],[聲調]],1)&lt;&gt;"入", "舒聲", "促聲")</f>
        <v>舒聲</v>
      </c>
      <c r="H1014" t="str">
        <f xml:space="preserve"> INDEX(聲母對照資料表[], MATCH(雅俗通字典[[#This Row],[切音]], 聲母對照資料表[十五音], 0), 2)</f>
        <v>l</v>
      </c>
      <c r="I1014" t="str">
        <f xml:space="preserve"> INDEX(韻母對照資料表[], MATCH(雅俗通字典[[#This Row],[字韻]] &amp; LEFT(雅俗通字典[[#This Row],[舒促聲]],1), 韻母對照資料表[十五音識別碼], 0), 2)</f>
        <v>ian</v>
      </c>
      <c r="J1014">
        <f xml:space="preserve"> MATCH(雅俗通字典[[#This Row],[聲調]], 雅俗通聲調, 0)</f>
        <v>5</v>
      </c>
      <c r="K1014" t="str">
        <f xml:space="preserve"> _xlfn.CONCAT(雅俗通字典[[#This Row],[聲]:[調]])</f>
        <v>lian5</v>
      </c>
      <c r="L1014" t="str">
        <f xml:space="preserve"> 雅俗通字典[[#This Row],[字韻]] &amp; 雅俗通字典[[#This Row],[聲調]] &amp; "聲" &amp; 雅俗通字典[[#This Row],[切音]]</f>
        <v>堅下平聲柳</v>
      </c>
      <c r="M1014" t="str">
        <f xml:space="preserve"> 雅俗通字典[[#This Row],[字韻]] &amp; TEXT(雅俗通字典[[#This Row],[調]], "[DBNum1]") &amp; 雅俗通字典[[#This Row],[切音]]</f>
        <v>堅五柳</v>
      </c>
    </row>
    <row r="1015" spans="1:13">
      <c r="A1015">
        <v>1014</v>
      </c>
      <c r="B1015" s="13" t="s">
        <v>1107</v>
      </c>
      <c r="C1015" s="13" t="s">
        <v>147</v>
      </c>
      <c r="D1015" s="13" t="s">
        <v>702</v>
      </c>
      <c r="E1015" s="13" t="s">
        <v>462</v>
      </c>
      <c r="F1015" t="s">
        <v>1104</v>
      </c>
      <c r="G1015" s="13" t="str">
        <f xml:space="preserve"> IF( RIGHT(雅俗通字典[[#This Row],[聲調]],1)&lt;&gt;"入", "舒聲", "促聲")</f>
        <v>舒聲</v>
      </c>
      <c r="H1015" t="str">
        <f xml:space="preserve"> INDEX(聲母對照資料表[], MATCH(雅俗通字典[[#This Row],[切音]], 聲母對照資料表[十五音], 0), 2)</f>
        <v>l</v>
      </c>
      <c r="I1015" t="str">
        <f xml:space="preserve"> INDEX(韻母對照資料表[], MATCH(雅俗通字典[[#This Row],[字韻]] &amp; LEFT(雅俗通字典[[#This Row],[舒促聲]],1), 韻母對照資料表[十五音識別碼], 0), 2)</f>
        <v>ian</v>
      </c>
      <c r="J1015">
        <f xml:space="preserve"> MATCH(雅俗通字典[[#This Row],[聲調]], 雅俗通聲調, 0)</f>
        <v>5</v>
      </c>
      <c r="K1015" t="str">
        <f xml:space="preserve"> _xlfn.CONCAT(雅俗通字典[[#This Row],[聲]:[調]])</f>
        <v>lian5</v>
      </c>
      <c r="L1015" t="str">
        <f xml:space="preserve"> 雅俗通字典[[#This Row],[字韻]] &amp; 雅俗通字典[[#This Row],[聲調]] &amp; "聲" &amp; 雅俗通字典[[#This Row],[切音]]</f>
        <v>堅下平聲柳</v>
      </c>
      <c r="M1015" t="str">
        <f xml:space="preserve"> 雅俗通字典[[#This Row],[字韻]] &amp; TEXT(雅俗通字典[[#This Row],[調]], "[DBNum1]") &amp; 雅俗通字典[[#This Row],[切音]]</f>
        <v>堅五柳</v>
      </c>
    </row>
    <row r="1016" spans="1:13">
      <c r="A1016">
        <v>1015</v>
      </c>
      <c r="B1016" s="13" t="s">
        <v>1108</v>
      </c>
      <c r="C1016" s="13" t="s">
        <v>147</v>
      </c>
      <c r="D1016" s="13" t="s">
        <v>702</v>
      </c>
      <c r="E1016" s="13" t="s">
        <v>462</v>
      </c>
      <c r="F1016" t="s">
        <v>1104</v>
      </c>
      <c r="G1016" s="13" t="str">
        <f xml:space="preserve"> IF( RIGHT(雅俗通字典[[#This Row],[聲調]],1)&lt;&gt;"入", "舒聲", "促聲")</f>
        <v>舒聲</v>
      </c>
      <c r="H1016" t="str">
        <f xml:space="preserve"> INDEX(聲母對照資料表[], MATCH(雅俗通字典[[#This Row],[切音]], 聲母對照資料表[十五音], 0), 2)</f>
        <v>l</v>
      </c>
      <c r="I1016" t="str">
        <f xml:space="preserve"> INDEX(韻母對照資料表[], MATCH(雅俗通字典[[#This Row],[字韻]] &amp; LEFT(雅俗通字典[[#This Row],[舒促聲]],1), 韻母對照資料表[十五音識別碼], 0), 2)</f>
        <v>ian</v>
      </c>
      <c r="J1016">
        <f xml:space="preserve"> MATCH(雅俗通字典[[#This Row],[聲調]], 雅俗通聲調, 0)</f>
        <v>5</v>
      </c>
      <c r="K1016" t="str">
        <f xml:space="preserve"> _xlfn.CONCAT(雅俗通字典[[#This Row],[聲]:[調]])</f>
        <v>lian5</v>
      </c>
      <c r="L1016" t="str">
        <f xml:space="preserve"> 雅俗通字典[[#This Row],[字韻]] &amp; 雅俗通字典[[#This Row],[聲調]] &amp; "聲" &amp; 雅俗通字典[[#This Row],[切音]]</f>
        <v>堅下平聲柳</v>
      </c>
      <c r="M1016" t="str">
        <f xml:space="preserve"> 雅俗通字典[[#This Row],[字韻]] &amp; TEXT(雅俗通字典[[#This Row],[調]], "[DBNum1]") &amp; 雅俗通字典[[#This Row],[切音]]</f>
        <v>堅五柳</v>
      </c>
    </row>
    <row r="1017" spans="1:13">
      <c r="A1017">
        <v>1016</v>
      </c>
      <c r="B1017" s="13" t="s">
        <v>1109</v>
      </c>
      <c r="C1017" s="13" t="s">
        <v>147</v>
      </c>
      <c r="D1017" s="13" t="s">
        <v>702</v>
      </c>
      <c r="E1017" s="13" t="s">
        <v>462</v>
      </c>
      <c r="F1017" t="s">
        <v>1104</v>
      </c>
      <c r="G1017" s="13" t="str">
        <f xml:space="preserve"> IF( RIGHT(雅俗通字典[[#This Row],[聲調]],1)&lt;&gt;"入", "舒聲", "促聲")</f>
        <v>舒聲</v>
      </c>
      <c r="H1017" t="str">
        <f xml:space="preserve"> INDEX(聲母對照資料表[], MATCH(雅俗通字典[[#This Row],[切音]], 聲母對照資料表[十五音], 0), 2)</f>
        <v>l</v>
      </c>
      <c r="I1017" t="str">
        <f xml:space="preserve"> INDEX(韻母對照資料表[], MATCH(雅俗通字典[[#This Row],[字韻]] &amp; LEFT(雅俗通字典[[#This Row],[舒促聲]],1), 韻母對照資料表[十五音識別碼], 0), 2)</f>
        <v>ian</v>
      </c>
      <c r="J1017">
        <f xml:space="preserve"> MATCH(雅俗通字典[[#This Row],[聲調]], 雅俗通聲調, 0)</f>
        <v>5</v>
      </c>
      <c r="K1017" t="str">
        <f xml:space="preserve"> _xlfn.CONCAT(雅俗通字典[[#This Row],[聲]:[調]])</f>
        <v>lian5</v>
      </c>
      <c r="L1017" t="str">
        <f xml:space="preserve"> 雅俗通字典[[#This Row],[字韻]] &amp; 雅俗通字典[[#This Row],[聲調]] &amp; "聲" &amp; 雅俗通字典[[#This Row],[切音]]</f>
        <v>堅下平聲柳</v>
      </c>
      <c r="M1017" t="str">
        <f xml:space="preserve"> 雅俗通字典[[#This Row],[字韻]] &amp; TEXT(雅俗通字典[[#This Row],[調]], "[DBNum1]") &amp; 雅俗通字典[[#This Row],[切音]]</f>
        <v>堅五柳</v>
      </c>
    </row>
    <row r="1018" spans="1:13">
      <c r="A1018">
        <v>1017</v>
      </c>
      <c r="B1018" s="13" t="s">
        <v>1110</v>
      </c>
      <c r="C1018" s="13" t="s">
        <v>147</v>
      </c>
      <c r="D1018" s="13" t="s">
        <v>702</v>
      </c>
      <c r="E1018" s="13" t="s">
        <v>462</v>
      </c>
      <c r="F1018" t="s">
        <v>1104</v>
      </c>
      <c r="G1018" s="13" t="str">
        <f xml:space="preserve"> IF( RIGHT(雅俗通字典[[#This Row],[聲調]],1)&lt;&gt;"入", "舒聲", "促聲")</f>
        <v>舒聲</v>
      </c>
      <c r="H1018" t="str">
        <f xml:space="preserve"> INDEX(聲母對照資料表[], MATCH(雅俗通字典[[#This Row],[切音]], 聲母對照資料表[十五音], 0), 2)</f>
        <v>l</v>
      </c>
      <c r="I1018" t="str">
        <f xml:space="preserve"> INDEX(韻母對照資料表[], MATCH(雅俗通字典[[#This Row],[字韻]] &amp; LEFT(雅俗通字典[[#This Row],[舒促聲]],1), 韻母對照資料表[十五音識別碼], 0), 2)</f>
        <v>ian</v>
      </c>
      <c r="J1018">
        <f xml:space="preserve"> MATCH(雅俗通字典[[#This Row],[聲調]], 雅俗通聲調, 0)</f>
        <v>5</v>
      </c>
      <c r="K1018" t="str">
        <f xml:space="preserve"> _xlfn.CONCAT(雅俗通字典[[#This Row],[聲]:[調]])</f>
        <v>lian5</v>
      </c>
      <c r="L1018" t="str">
        <f xml:space="preserve"> 雅俗通字典[[#This Row],[字韻]] &amp; 雅俗通字典[[#This Row],[聲調]] &amp; "聲" &amp; 雅俗通字典[[#This Row],[切音]]</f>
        <v>堅下平聲柳</v>
      </c>
      <c r="M1018" t="str">
        <f xml:space="preserve"> 雅俗通字典[[#This Row],[字韻]] &amp; TEXT(雅俗通字典[[#This Row],[調]], "[DBNum1]") &amp; 雅俗通字典[[#This Row],[切音]]</f>
        <v>堅五柳</v>
      </c>
    </row>
    <row r="1019" spans="1:13">
      <c r="A1019">
        <v>1018</v>
      </c>
      <c r="B1019" s="13" t="s">
        <v>1111</v>
      </c>
      <c r="C1019" s="13" t="s">
        <v>6</v>
      </c>
      <c r="D1019" s="13" t="s">
        <v>702</v>
      </c>
      <c r="E1019" s="13" t="s">
        <v>462</v>
      </c>
      <c r="F1019" t="s">
        <v>1112</v>
      </c>
      <c r="G1019" s="13" t="str">
        <f xml:space="preserve"> IF( RIGHT(雅俗通字典[[#This Row],[聲調]],1)&lt;&gt;"入", "舒聲", "促聲")</f>
        <v>舒聲</v>
      </c>
      <c r="H1019" t="str">
        <f xml:space="preserve"> INDEX(聲母對照資料表[], MATCH(雅俗通字典[[#This Row],[切音]], 聲母對照資料表[十五音], 0), 2)</f>
        <v>p</v>
      </c>
      <c r="I1019" t="str">
        <f xml:space="preserve"> INDEX(韻母對照資料表[], MATCH(雅俗通字典[[#This Row],[字韻]] &amp; LEFT(雅俗通字典[[#This Row],[舒促聲]],1), 韻母對照資料表[十五音識別碼], 0), 2)</f>
        <v>ian</v>
      </c>
      <c r="J1019">
        <f xml:space="preserve"> MATCH(雅俗通字典[[#This Row],[聲調]], 雅俗通聲調, 0)</f>
        <v>5</v>
      </c>
      <c r="K1019" t="str">
        <f xml:space="preserve"> _xlfn.CONCAT(雅俗通字典[[#This Row],[聲]:[調]])</f>
        <v>pian5</v>
      </c>
      <c r="L1019" t="str">
        <f xml:space="preserve"> 雅俗通字典[[#This Row],[字韻]] &amp; 雅俗通字典[[#This Row],[聲調]] &amp; "聲" &amp; 雅俗通字典[[#This Row],[切音]]</f>
        <v>堅下平聲邊</v>
      </c>
      <c r="M1019" t="str">
        <f xml:space="preserve"> 雅俗通字典[[#This Row],[字韻]] &amp; TEXT(雅俗通字典[[#This Row],[調]], "[DBNum1]") &amp; 雅俗通字典[[#This Row],[切音]]</f>
        <v>堅五邊</v>
      </c>
    </row>
    <row r="1020" spans="1:13">
      <c r="A1020">
        <v>1019</v>
      </c>
      <c r="B1020" s="13" t="s">
        <v>1113</v>
      </c>
      <c r="C1020" s="13" t="s">
        <v>6</v>
      </c>
      <c r="D1020" s="13" t="s">
        <v>702</v>
      </c>
      <c r="E1020" s="13" t="s">
        <v>462</v>
      </c>
      <c r="F1020" t="s">
        <v>1112</v>
      </c>
      <c r="G1020" s="13" t="str">
        <f xml:space="preserve"> IF( RIGHT(雅俗通字典[[#This Row],[聲調]],1)&lt;&gt;"入", "舒聲", "促聲")</f>
        <v>舒聲</v>
      </c>
      <c r="H1020" t="str">
        <f xml:space="preserve"> INDEX(聲母對照資料表[], MATCH(雅俗通字典[[#This Row],[切音]], 聲母對照資料表[十五音], 0), 2)</f>
        <v>p</v>
      </c>
      <c r="I1020" t="str">
        <f xml:space="preserve"> INDEX(韻母對照資料表[], MATCH(雅俗通字典[[#This Row],[字韻]] &amp; LEFT(雅俗通字典[[#This Row],[舒促聲]],1), 韻母對照資料表[十五音識別碼], 0), 2)</f>
        <v>ian</v>
      </c>
      <c r="J1020">
        <f xml:space="preserve"> MATCH(雅俗通字典[[#This Row],[聲調]], 雅俗通聲調, 0)</f>
        <v>5</v>
      </c>
      <c r="K1020" t="str">
        <f xml:space="preserve"> _xlfn.CONCAT(雅俗通字典[[#This Row],[聲]:[調]])</f>
        <v>pian5</v>
      </c>
      <c r="L1020" t="str">
        <f xml:space="preserve"> 雅俗通字典[[#This Row],[字韻]] &amp; 雅俗通字典[[#This Row],[聲調]] &amp; "聲" &amp; 雅俗通字典[[#This Row],[切音]]</f>
        <v>堅下平聲邊</v>
      </c>
      <c r="M1020" t="str">
        <f xml:space="preserve"> 雅俗通字典[[#This Row],[字韻]] &amp; TEXT(雅俗通字典[[#This Row],[調]], "[DBNum1]") &amp; 雅俗通字典[[#This Row],[切音]]</f>
        <v>堅五邊</v>
      </c>
    </row>
    <row r="1021" spans="1:13">
      <c r="A1021">
        <v>1020</v>
      </c>
      <c r="B1021" s="13" t="s">
        <v>1114</v>
      </c>
      <c r="C1021" s="13" t="s">
        <v>6</v>
      </c>
      <c r="D1021" s="13" t="s">
        <v>702</v>
      </c>
      <c r="E1021" s="13" t="s">
        <v>462</v>
      </c>
      <c r="F1021" t="s">
        <v>1112</v>
      </c>
      <c r="G1021" s="13" t="str">
        <f xml:space="preserve"> IF( RIGHT(雅俗通字典[[#This Row],[聲調]],1)&lt;&gt;"入", "舒聲", "促聲")</f>
        <v>舒聲</v>
      </c>
      <c r="H1021" t="str">
        <f xml:space="preserve"> INDEX(聲母對照資料表[], MATCH(雅俗通字典[[#This Row],[切音]], 聲母對照資料表[十五音], 0), 2)</f>
        <v>p</v>
      </c>
      <c r="I1021" t="str">
        <f xml:space="preserve"> INDEX(韻母對照資料表[], MATCH(雅俗通字典[[#This Row],[字韻]] &amp; LEFT(雅俗通字典[[#This Row],[舒促聲]],1), 韻母對照資料表[十五音識別碼], 0), 2)</f>
        <v>ian</v>
      </c>
      <c r="J1021">
        <f xml:space="preserve"> MATCH(雅俗通字典[[#This Row],[聲調]], 雅俗通聲調, 0)</f>
        <v>5</v>
      </c>
      <c r="K1021" t="str">
        <f xml:space="preserve"> _xlfn.CONCAT(雅俗通字典[[#This Row],[聲]:[調]])</f>
        <v>pian5</v>
      </c>
      <c r="L1021" t="str">
        <f xml:space="preserve"> 雅俗通字典[[#This Row],[字韻]] &amp; 雅俗通字典[[#This Row],[聲調]] &amp; "聲" &amp; 雅俗通字典[[#This Row],[切音]]</f>
        <v>堅下平聲邊</v>
      </c>
      <c r="M1021" t="str">
        <f xml:space="preserve"> 雅俗通字典[[#This Row],[字韻]] &amp; TEXT(雅俗通字典[[#This Row],[調]], "[DBNum1]") &amp; 雅俗通字典[[#This Row],[切音]]</f>
        <v>堅五邊</v>
      </c>
    </row>
    <row r="1022" spans="1:13">
      <c r="A1022">
        <v>1021</v>
      </c>
      <c r="B1022" s="13" t="s">
        <v>1115</v>
      </c>
      <c r="C1022" s="13" t="s">
        <v>6</v>
      </c>
      <c r="D1022" s="13" t="s">
        <v>702</v>
      </c>
      <c r="E1022" s="13" t="s">
        <v>462</v>
      </c>
      <c r="F1022" t="s">
        <v>1112</v>
      </c>
      <c r="G1022" s="13" t="str">
        <f xml:space="preserve"> IF( RIGHT(雅俗通字典[[#This Row],[聲調]],1)&lt;&gt;"入", "舒聲", "促聲")</f>
        <v>舒聲</v>
      </c>
      <c r="H1022" t="str">
        <f xml:space="preserve"> INDEX(聲母對照資料表[], MATCH(雅俗通字典[[#This Row],[切音]], 聲母對照資料表[十五音], 0), 2)</f>
        <v>p</v>
      </c>
      <c r="I1022" t="str">
        <f xml:space="preserve"> INDEX(韻母對照資料表[], MATCH(雅俗通字典[[#This Row],[字韻]] &amp; LEFT(雅俗通字典[[#This Row],[舒促聲]],1), 韻母對照資料表[十五音識別碼], 0), 2)</f>
        <v>ian</v>
      </c>
      <c r="J1022">
        <f xml:space="preserve"> MATCH(雅俗通字典[[#This Row],[聲調]], 雅俗通聲調, 0)</f>
        <v>5</v>
      </c>
      <c r="K1022" t="str">
        <f xml:space="preserve"> _xlfn.CONCAT(雅俗通字典[[#This Row],[聲]:[調]])</f>
        <v>pian5</v>
      </c>
      <c r="L1022" t="str">
        <f xml:space="preserve"> 雅俗通字典[[#This Row],[字韻]] &amp; 雅俗通字典[[#This Row],[聲調]] &amp; "聲" &amp; 雅俗通字典[[#This Row],[切音]]</f>
        <v>堅下平聲邊</v>
      </c>
      <c r="M1022" t="str">
        <f xml:space="preserve"> 雅俗通字典[[#This Row],[字韻]] &amp; TEXT(雅俗通字典[[#This Row],[調]], "[DBNum1]") &amp; 雅俗通字典[[#This Row],[切音]]</f>
        <v>堅五邊</v>
      </c>
    </row>
    <row r="1023" spans="1:13">
      <c r="A1023">
        <v>1022</v>
      </c>
      <c r="B1023" s="13" t="s">
        <v>1116</v>
      </c>
      <c r="C1023" s="13" t="s">
        <v>6</v>
      </c>
      <c r="D1023" s="13" t="s">
        <v>702</v>
      </c>
      <c r="E1023" s="13" t="s">
        <v>462</v>
      </c>
      <c r="F1023" t="s">
        <v>1112</v>
      </c>
      <c r="G1023" s="13" t="str">
        <f xml:space="preserve"> IF( RIGHT(雅俗通字典[[#This Row],[聲調]],1)&lt;&gt;"入", "舒聲", "促聲")</f>
        <v>舒聲</v>
      </c>
      <c r="H1023" t="str">
        <f xml:space="preserve"> INDEX(聲母對照資料表[], MATCH(雅俗通字典[[#This Row],[切音]], 聲母對照資料表[十五音], 0), 2)</f>
        <v>p</v>
      </c>
      <c r="I1023" t="str">
        <f xml:space="preserve"> INDEX(韻母對照資料表[], MATCH(雅俗通字典[[#This Row],[字韻]] &amp; LEFT(雅俗通字典[[#This Row],[舒促聲]],1), 韻母對照資料表[十五音識別碼], 0), 2)</f>
        <v>ian</v>
      </c>
      <c r="J1023">
        <f xml:space="preserve"> MATCH(雅俗通字典[[#This Row],[聲調]], 雅俗通聲調, 0)</f>
        <v>5</v>
      </c>
      <c r="K1023" t="str">
        <f xml:space="preserve"> _xlfn.CONCAT(雅俗通字典[[#This Row],[聲]:[調]])</f>
        <v>pian5</v>
      </c>
      <c r="L1023" t="str">
        <f xml:space="preserve"> 雅俗通字典[[#This Row],[字韻]] &amp; 雅俗通字典[[#This Row],[聲調]] &amp; "聲" &amp; 雅俗通字典[[#This Row],[切音]]</f>
        <v>堅下平聲邊</v>
      </c>
      <c r="M1023" t="str">
        <f xml:space="preserve"> 雅俗通字典[[#This Row],[字韻]] &amp; TEXT(雅俗通字典[[#This Row],[調]], "[DBNum1]") &amp; 雅俗通字典[[#This Row],[切音]]</f>
        <v>堅五邊</v>
      </c>
    </row>
    <row r="1024" spans="1:13">
      <c r="A1024">
        <v>1023</v>
      </c>
      <c r="B1024" s="13" t="s">
        <v>1117</v>
      </c>
      <c r="C1024" s="13" t="s">
        <v>10186</v>
      </c>
      <c r="D1024" s="13" t="s">
        <v>702</v>
      </c>
      <c r="E1024" s="13" t="s">
        <v>462</v>
      </c>
      <c r="F1024" t="s">
        <v>1118</v>
      </c>
      <c r="G1024" s="13" t="str">
        <f xml:space="preserve"> IF( RIGHT(雅俗通字典[[#This Row],[聲調]],1)&lt;&gt;"入", "舒聲", "促聲")</f>
        <v>舒聲</v>
      </c>
      <c r="H1024" t="str">
        <f xml:space="preserve"> INDEX(聲母對照資料表[], MATCH(雅俗通字典[[#This Row],[切音]], 聲母對照資料表[十五音], 0), 2)</f>
        <v>kh</v>
      </c>
      <c r="I1024" t="str">
        <f xml:space="preserve"> INDEX(韻母對照資料表[], MATCH(雅俗通字典[[#This Row],[字韻]] &amp; LEFT(雅俗通字典[[#This Row],[舒促聲]],1), 韻母對照資料表[十五音識別碼], 0), 2)</f>
        <v>ian</v>
      </c>
      <c r="J1024">
        <f xml:space="preserve"> MATCH(雅俗通字典[[#This Row],[聲調]], 雅俗通聲調, 0)</f>
        <v>5</v>
      </c>
      <c r="K1024" t="str">
        <f xml:space="preserve"> _xlfn.CONCAT(雅俗通字典[[#This Row],[聲]:[調]])</f>
        <v>khian5</v>
      </c>
      <c r="L1024" t="str">
        <f xml:space="preserve"> 雅俗通字典[[#This Row],[字韻]] &amp; 雅俗通字典[[#This Row],[聲調]] &amp; "聲" &amp; 雅俗通字典[[#This Row],[切音]]</f>
        <v>堅下平聲去</v>
      </c>
      <c r="M1024" t="str">
        <f xml:space="preserve"> 雅俗通字典[[#This Row],[字韻]] &amp; TEXT(雅俗通字典[[#This Row],[調]], "[DBNum1]") &amp; 雅俗通字典[[#This Row],[切音]]</f>
        <v>堅五去</v>
      </c>
    </row>
    <row r="1025" spans="1:13">
      <c r="A1025">
        <v>1024</v>
      </c>
      <c r="B1025" s="13" t="s">
        <v>1119</v>
      </c>
      <c r="C1025" s="13" t="s">
        <v>10186</v>
      </c>
      <c r="D1025" s="13" t="s">
        <v>702</v>
      </c>
      <c r="E1025" s="13" t="s">
        <v>462</v>
      </c>
      <c r="F1025" t="s">
        <v>1118</v>
      </c>
      <c r="G1025" s="13" t="str">
        <f xml:space="preserve"> IF( RIGHT(雅俗通字典[[#This Row],[聲調]],1)&lt;&gt;"入", "舒聲", "促聲")</f>
        <v>舒聲</v>
      </c>
      <c r="H1025" t="str">
        <f xml:space="preserve"> INDEX(聲母對照資料表[], MATCH(雅俗通字典[[#This Row],[切音]], 聲母對照資料表[十五音], 0), 2)</f>
        <v>kh</v>
      </c>
      <c r="I1025" t="str">
        <f xml:space="preserve"> INDEX(韻母對照資料表[], MATCH(雅俗通字典[[#This Row],[字韻]] &amp; LEFT(雅俗通字典[[#This Row],[舒促聲]],1), 韻母對照資料表[十五音識別碼], 0), 2)</f>
        <v>ian</v>
      </c>
      <c r="J1025">
        <f xml:space="preserve"> MATCH(雅俗通字典[[#This Row],[聲調]], 雅俗通聲調, 0)</f>
        <v>5</v>
      </c>
      <c r="K1025" t="str">
        <f xml:space="preserve"> _xlfn.CONCAT(雅俗通字典[[#This Row],[聲]:[調]])</f>
        <v>khian5</v>
      </c>
      <c r="L1025" t="str">
        <f xml:space="preserve"> 雅俗通字典[[#This Row],[字韻]] &amp; 雅俗通字典[[#This Row],[聲調]] &amp; "聲" &amp; 雅俗通字典[[#This Row],[切音]]</f>
        <v>堅下平聲去</v>
      </c>
      <c r="M1025" t="str">
        <f xml:space="preserve"> 雅俗通字典[[#This Row],[字韻]] &amp; TEXT(雅俗通字典[[#This Row],[調]], "[DBNum1]") &amp; 雅俗通字典[[#This Row],[切音]]</f>
        <v>堅五去</v>
      </c>
    </row>
    <row r="1026" spans="1:13">
      <c r="A1026">
        <v>1025</v>
      </c>
      <c r="B1026" s="13" t="s">
        <v>1120</v>
      </c>
      <c r="C1026" s="13" t="s">
        <v>10186</v>
      </c>
      <c r="D1026" s="13" t="s">
        <v>702</v>
      </c>
      <c r="E1026" s="13" t="s">
        <v>462</v>
      </c>
      <c r="F1026" t="s">
        <v>1118</v>
      </c>
      <c r="G1026" s="13" t="str">
        <f xml:space="preserve"> IF( RIGHT(雅俗通字典[[#This Row],[聲調]],1)&lt;&gt;"入", "舒聲", "促聲")</f>
        <v>舒聲</v>
      </c>
      <c r="H1026" t="str">
        <f xml:space="preserve"> INDEX(聲母對照資料表[], MATCH(雅俗通字典[[#This Row],[切音]], 聲母對照資料表[十五音], 0), 2)</f>
        <v>kh</v>
      </c>
      <c r="I1026" t="str">
        <f xml:space="preserve"> INDEX(韻母對照資料表[], MATCH(雅俗通字典[[#This Row],[字韻]] &amp; LEFT(雅俗通字典[[#This Row],[舒促聲]],1), 韻母對照資料表[十五音識別碼], 0), 2)</f>
        <v>ian</v>
      </c>
      <c r="J1026">
        <f xml:space="preserve"> MATCH(雅俗通字典[[#This Row],[聲調]], 雅俗通聲調, 0)</f>
        <v>5</v>
      </c>
      <c r="K1026" t="str">
        <f xml:space="preserve"> _xlfn.CONCAT(雅俗通字典[[#This Row],[聲]:[調]])</f>
        <v>khian5</v>
      </c>
      <c r="L1026" t="str">
        <f xml:space="preserve"> 雅俗通字典[[#This Row],[字韻]] &amp; 雅俗通字典[[#This Row],[聲調]] &amp; "聲" &amp; 雅俗通字典[[#This Row],[切音]]</f>
        <v>堅下平聲去</v>
      </c>
      <c r="M1026" t="str">
        <f xml:space="preserve"> 雅俗通字典[[#This Row],[字韻]] &amp; TEXT(雅俗通字典[[#This Row],[調]], "[DBNum1]") &amp; 雅俗通字典[[#This Row],[切音]]</f>
        <v>堅五去</v>
      </c>
    </row>
    <row r="1027" spans="1:13">
      <c r="A1027">
        <v>1026</v>
      </c>
      <c r="B1027" s="13" t="s">
        <v>1121</v>
      </c>
      <c r="C1027" s="13" t="s">
        <v>32</v>
      </c>
      <c r="D1027" s="13" t="s">
        <v>702</v>
      </c>
      <c r="E1027" s="13" t="s">
        <v>462</v>
      </c>
      <c r="F1027" t="s">
        <v>1122</v>
      </c>
      <c r="G1027" s="13" t="str">
        <f xml:space="preserve"> IF( RIGHT(雅俗通字典[[#This Row],[聲調]],1)&lt;&gt;"入", "舒聲", "促聲")</f>
        <v>舒聲</v>
      </c>
      <c r="H1027" t="str">
        <f xml:space="preserve"> INDEX(聲母對照資料表[], MATCH(雅俗通字典[[#This Row],[切音]], 聲母對照資料表[十五音], 0), 2)</f>
        <v>t</v>
      </c>
      <c r="I1027" t="str">
        <f xml:space="preserve"> INDEX(韻母對照資料表[], MATCH(雅俗通字典[[#This Row],[字韻]] &amp; LEFT(雅俗通字典[[#This Row],[舒促聲]],1), 韻母對照資料表[十五音識別碼], 0), 2)</f>
        <v>ian</v>
      </c>
      <c r="J1027">
        <f xml:space="preserve"> MATCH(雅俗通字典[[#This Row],[聲調]], 雅俗通聲調, 0)</f>
        <v>5</v>
      </c>
      <c r="K1027" t="str">
        <f xml:space="preserve"> _xlfn.CONCAT(雅俗通字典[[#This Row],[聲]:[調]])</f>
        <v>tian5</v>
      </c>
      <c r="L1027" t="str">
        <f xml:space="preserve"> 雅俗通字典[[#This Row],[字韻]] &amp; 雅俗通字典[[#This Row],[聲調]] &amp; "聲" &amp; 雅俗通字典[[#This Row],[切音]]</f>
        <v>堅下平聲地</v>
      </c>
      <c r="M1027" t="str">
        <f xml:space="preserve"> 雅俗通字典[[#This Row],[字韻]] &amp; TEXT(雅俗通字典[[#This Row],[調]], "[DBNum1]") &amp; 雅俗通字典[[#This Row],[切音]]</f>
        <v>堅五地</v>
      </c>
    </row>
    <row r="1028" spans="1:13">
      <c r="A1028">
        <v>1027</v>
      </c>
      <c r="B1028" s="13" t="s">
        <v>1123</v>
      </c>
      <c r="C1028" s="13" t="s">
        <v>32</v>
      </c>
      <c r="D1028" s="13" t="s">
        <v>702</v>
      </c>
      <c r="E1028" s="13" t="s">
        <v>462</v>
      </c>
      <c r="F1028" t="s">
        <v>1122</v>
      </c>
      <c r="G1028" s="13" t="str">
        <f xml:space="preserve"> IF( RIGHT(雅俗通字典[[#This Row],[聲調]],1)&lt;&gt;"入", "舒聲", "促聲")</f>
        <v>舒聲</v>
      </c>
      <c r="H1028" t="str">
        <f xml:space="preserve"> INDEX(聲母對照資料表[], MATCH(雅俗通字典[[#This Row],[切音]], 聲母對照資料表[十五音], 0), 2)</f>
        <v>t</v>
      </c>
      <c r="I1028" t="str">
        <f xml:space="preserve"> INDEX(韻母對照資料表[], MATCH(雅俗通字典[[#This Row],[字韻]] &amp; LEFT(雅俗通字典[[#This Row],[舒促聲]],1), 韻母對照資料表[十五音識別碼], 0), 2)</f>
        <v>ian</v>
      </c>
      <c r="J1028">
        <f xml:space="preserve"> MATCH(雅俗通字典[[#This Row],[聲調]], 雅俗通聲調, 0)</f>
        <v>5</v>
      </c>
      <c r="K1028" t="str">
        <f xml:space="preserve"> _xlfn.CONCAT(雅俗通字典[[#This Row],[聲]:[調]])</f>
        <v>tian5</v>
      </c>
      <c r="L1028" t="str">
        <f xml:space="preserve"> 雅俗通字典[[#This Row],[字韻]] &amp; 雅俗通字典[[#This Row],[聲調]] &amp; "聲" &amp; 雅俗通字典[[#This Row],[切音]]</f>
        <v>堅下平聲地</v>
      </c>
      <c r="M1028" t="str">
        <f xml:space="preserve"> 雅俗通字典[[#This Row],[字韻]] &amp; TEXT(雅俗通字典[[#This Row],[調]], "[DBNum1]") &amp; 雅俗通字典[[#This Row],[切音]]</f>
        <v>堅五地</v>
      </c>
    </row>
    <row r="1029" spans="1:13">
      <c r="A1029">
        <v>1028</v>
      </c>
      <c r="B1029" s="13" t="s">
        <v>1124</v>
      </c>
      <c r="C1029" s="13" t="s">
        <v>32</v>
      </c>
      <c r="D1029" s="13" t="s">
        <v>702</v>
      </c>
      <c r="E1029" s="13" t="s">
        <v>462</v>
      </c>
      <c r="F1029" t="s">
        <v>1122</v>
      </c>
      <c r="G1029" s="13" t="str">
        <f xml:space="preserve"> IF( RIGHT(雅俗通字典[[#This Row],[聲調]],1)&lt;&gt;"入", "舒聲", "促聲")</f>
        <v>舒聲</v>
      </c>
      <c r="H1029" t="str">
        <f xml:space="preserve"> INDEX(聲母對照資料表[], MATCH(雅俗通字典[[#This Row],[切音]], 聲母對照資料表[十五音], 0), 2)</f>
        <v>t</v>
      </c>
      <c r="I1029" t="str">
        <f xml:space="preserve"> INDEX(韻母對照資料表[], MATCH(雅俗通字典[[#This Row],[字韻]] &amp; LEFT(雅俗通字典[[#This Row],[舒促聲]],1), 韻母對照資料表[十五音識別碼], 0), 2)</f>
        <v>ian</v>
      </c>
      <c r="J1029">
        <f xml:space="preserve"> MATCH(雅俗通字典[[#This Row],[聲調]], 雅俗通聲調, 0)</f>
        <v>5</v>
      </c>
      <c r="K1029" t="str">
        <f xml:space="preserve"> _xlfn.CONCAT(雅俗通字典[[#This Row],[聲]:[調]])</f>
        <v>tian5</v>
      </c>
      <c r="L1029" t="str">
        <f xml:space="preserve"> 雅俗通字典[[#This Row],[字韻]] &amp; 雅俗通字典[[#This Row],[聲調]] &amp; "聲" &amp; 雅俗通字典[[#This Row],[切音]]</f>
        <v>堅下平聲地</v>
      </c>
      <c r="M1029" t="str">
        <f xml:space="preserve"> 雅俗通字典[[#This Row],[字韻]] &amp; TEXT(雅俗通字典[[#This Row],[調]], "[DBNum1]") &amp; 雅俗通字典[[#This Row],[切音]]</f>
        <v>堅五地</v>
      </c>
    </row>
    <row r="1030" spans="1:13">
      <c r="A1030">
        <v>1029</v>
      </c>
      <c r="B1030" s="13" t="s">
        <v>1125</v>
      </c>
      <c r="C1030" s="13" t="s">
        <v>32</v>
      </c>
      <c r="D1030" s="13" t="s">
        <v>702</v>
      </c>
      <c r="E1030" s="13" t="s">
        <v>462</v>
      </c>
      <c r="F1030" t="s">
        <v>1122</v>
      </c>
      <c r="G1030" s="13" t="str">
        <f xml:space="preserve"> IF( RIGHT(雅俗通字典[[#This Row],[聲調]],1)&lt;&gt;"入", "舒聲", "促聲")</f>
        <v>舒聲</v>
      </c>
      <c r="H1030" t="str">
        <f xml:space="preserve"> INDEX(聲母對照資料表[], MATCH(雅俗通字典[[#This Row],[切音]], 聲母對照資料表[十五音], 0), 2)</f>
        <v>t</v>
      </c>
      <c r="I1030" t="str">
        <f xml:space="preserve"> INDEX(韻母對照資料表[], MATCH(雅俗通字典[[#This Row],[字韻]] &amp; LEFT(雅俗通字典[[#This Row],[舒促聲]],1), 韻母對照資料表[十五音識別碼], 0), 2)</f>
        <v>ian</v>
      </c>
      <c r="J1030">
        <f xml:space="preserve"> MATCH(雅俗通字典[[#This Row],[聲調]], 雅俗通聲調, 0)</f>
        <v>5</v>
      </c>
      <c r="K1030" t="str">
        <f xml:space="preserve"> _xlfn.CONCAT(雅俗通字典[[#This Row],[聲]:[調]])</f>
        <v>tian5</v>
      </c>
      <c r="L1030" t="str">
        <f xml:space="preserve"> 雅俗通字典[[#This Row],[字韻]] &amp; 雅俗通字典[[#This Row],[聲調]] &amp; "聲" &amp; 雅俗通字典[[#This Row],[切音]]</f>
        <v>堅下平聲地</v>
      </c>
      <c r="M1030" t="str">
        <f xml:space="preserve"> 雅俗通字典[[#This Row],[字韻]] &amp; TEXT(雅俗通字典[[#This Row],[調]], "[DBNum1]") &amp; 雅俗通字典[[#This Row],[切音]]</f>
        <v>堅五地</v>
      </c>
    </row>
    <row r="1031" spans="1:13">
      <c r="A1031">
        <v>1030</v>
      </c>
      <c r="B1031" s="13" t="s">
        <v>1126</v>
      </c>
      <c r="C1031" s="13" t="s">
        <v>32</v>
      </c>
      <c r="D1031" s="13" t="s">
        <v>702</v>
      </c>
      <c r="E1031" s="13" t="s">
        <v>462</v>
      </c>
      <c r="F1031" t="s">
        <v>1122</v>
      </c>
      <c r="G1031" s="13" t="str">
        <f xml:space="preserve"> IF( RIGHT(雅俗通字典[[#This Row],[聲調]],1)&lt;&gt;"入", "舒聲", "促聲")</f>
        <v>舒聲</v>
      </c>
      <c r="H1031" t="str">
        <f xml:space="preserve"> INDEX(聲母對照資料表[], MATCH(雅俗通字典[[#This Row],[切音]], 聲母對照資料表[十五音], 0), 2)</f>
        <v>t</v>
      </c>
      <c r="I1031" t="str">
        <f xml:space="preserve"> INDEX(韻母對照資料表[], MATCH(雅俗通字典[[#This Row],[字韻]] &amp; LEFT(雅俗通字典[[#This Row],[舒促聲]],1), 韻母對照資料表[十五音識別碼], 0), 2)</f>
        <v>ian</v>
      </c>
      <c r="J1031">
        <f xml:space="preserve"> MATCH(雅俗通字典[[#This Row],[聲調]], 雅俗通聲調, 0)</f>
        <v>5</v>
      </c>
      <c r="K1031" t="str">
        <f xml:space="preserve"> _xlfn.CONCAT(雅俗通字典[[#This Row],[聲]:[調]])</f>
        <v>tian5</v>
      </c>
      <c r="L1031" t="str">
        <f xml:space="preserve"> 雅俗通字典[[#This Row],[字韻]] &amp; 雅俗通字典[[#This Row],[聲調]] &amp; "聲" &amp; 雅俗通字典[[#This Row],[切音]]</f>
        <v>堅下平聲地</v>
      </c>
      <c r="M1031" t="str">
        <f xml:space="preserve"> 雅俗通字典[[#This Row],[字韻]] &amp; TEXT(雅俗通字典[[#This Row],[調]], "[DBNum1]") &amp; 雅俗通字典[[#This Row],[切音]]</f>
        <v>堅五地</v>
      </c>
    </row>
    <row r="1032" spans="1:13">
      <c r="A1032">
        <v>1031</v>
      </c>
      <c r="B1032" s="13" t="s">
        <v>1127</v>
      </c>
      <c r="C1032" s="13" t="s">
        <v>32</v>
      </c>
      <c r="D1032" s="13" t="s">
        <v>702</v>
      </c>
      <c r="E1032" s="13" t="s">
        <v>462</v>
      </c>
      <c r="F1032" t="s">
        <v>1122</v>
      </c>
      <c r="G1032" s="13" t="str">
        <f xml:space="preserve"> IF( RIGHT(雅俗通字典[[#This Row],[聲調]],1)&lt;&gt;"入", "舒聲", "促聲")</f>
        <v>舒聲</v>
      </c>
      <c r="H1032" t="str">
        <f xml:space="preserve"> INDEX(聲母對照資料表[], MATCH(雅俗通字典[[#This Row],[切音]], 聲母對照資料表[十五音], 0), 2)</f>
        <v>t</v>
      </c>
      <c r="I1032" t="str">
        <f xml:space="preserve"> INDEX(韻母對照資料表[], MATCH(雅俗通字典[[#This Row],[字韻]] &amp; LEFT(雅俗通字典[[#This Row],[舒促聲]],1), 韻母對照資料表[十五音識別碼], 0), 2)</f>
        <v>ian</v>
      </c>
      <c r="J1032">
        <f xml:space="preserve"> MATCH(雅俗通字典[[#This Row],[聲調]], 雅俗通聲調, 0)</f>
        <v>5</v>
      </c>
      <c r="K1032" t="str">
        <f xml:space="preserve"> _xlfn.CONCAT(雅俗通字典[[#This Row],[聲]:[調]])</f>
        <v>tian5</v>
      </c>
      <c r="L1032" t="str">
        <f xml:space="preserve"> 雅俗通字典[[#This Row],[字韻]] &amp; 雅俗通字典[[#This Row],[聲調]] &amp; "聲" &amp; 雅俗通字典[[#This Row],[切音]]</f>
        <v>堅下平聲地</v>
      </c>
      <c r="M1032" t="str">
        <f xml:space="preserve"> 雅俗通字典[[#This Row],[字韻]] &amp; TEXT(雅俗通字典[[#This Row],[調]], "[DBNum1]") &amp; 雅俗通字典[[#This Row],[切音]]</f>
        <v>堅五地</v>
      </c>
    </row>
    <row r="1033" spans="1:13">
      <c r="A1033">
        <v>1032</v>
      </c>
      <c r="B1033" s="13" t="s">
        <v>1128</v>
      </c>
      <c r="C1033" s="13" t="s">
        <v>32</v>
      </c>
      <c r="D1033" s="13" t="s">
        <v>702</v>
      </c>
      <c r="E1033" s="13" t="s">
        <v>462</v>
      </c>
      <c r="F1033" t="s">
        <v>1122</v>
      </c>
      <c r="G1033" s="13" t="str">
        <f xml:space="preserve"> IF( RIGHT(雅俗通字典[[#This Row],[聲調]],1)&lt;&gt;"入", "舒聲", "促聲")</f>
        <v>舒聲</v>
      </c>
      <c r="H1033" t="str">
        <f xml:space="preserve"> INDEX(聲母對照資料表[], MATCH(雅俗通字典[[#This Row],[切音]], 聲母對照資料表[十五音], 0), 2)</f>
        <v>t</v>
      </c>
      <c r="I1033" t="str">
        <f xml:space="preserve"> INDEX(韻母對照資料表[], MATCH(雅俗通字典[[#This Row],[字韻]] &amp; LEFT(雅俗通字典[[#This Row],[舒促聲]],1), 韻母對照資料表[十五音識別碼], 0), 2)</f>
        <v>ian</v>
      </c>
      <c r="J1033">
        <f xml:space="preserve"> MATCH(雅俗通字典[[#This Row],[聲調]], 雅俗通聲調, 0)</f>
        <v>5</v>
      </c>
      <c r="K1033" t="str">
        <f xml:space="preserve"> _xlfn.CONCAT(雅俗通字典[[#This Row],[聲]:[調]])</f>
        <v>tian5</v>
      </c>
      <c r="L1033" t="str">
        <f xml:space="preserve"> 雅俗通字典[[#This Row],[字韻]] &amp; 雅俗通字典[[#This Row],[聲調]] &amp; "聲" &amp; 雅俗通字典[[#This Row],[切音]]</f>
        <v>堅下平聲地</v>
      </c>
      <c r="M1033" t="str">
        <f xml:space="preserve"> 雅俗通字典[[#This Row],[字韻]] &amp; TEXT(雅俗通字典[[#This Row],[調]], "[DBNum1]") &amp; 雅俗通字典[[#This Row],[切音]]</f>
        <v>堅五地</v>
      </c>
    </row>
    <row r="1034" spans="1:13">
      <c r="A1034">
        <v>1033</v>
      </c>
      <c r="B1034" s="13" t="s">
        <v>1129</v>
      </c>
      <c r="C1034" s="13" t="s">
        <v>32</v>
      </c>
      <c r="D1034" s="13" t="s">
        <v>702</v>
      </c>
      <c r="E1034" s="13" t="s">
        <v>462</v>
      </c>
      <c r="F1034" t="s">
        <v>1122</v>
      </c>
      <c r="G1034" s="13" t="str">
        <f xml:space="preserve"> IF( RIGHT(雅俗通字典[[#This Row],[聲調]],1)&lt;&gt;"入", "舒聲", "促聲")</f>
        <v>舒聲</v>
      </c>
      <c r="H1034" t="str">
        <f xml:space="preserve"> INDEX(聲母對照資料表[], MATCH(雅俗通字典[[#This Row],[切音]], 聲母對照資料表[十五音], 0), 2)</f>
        <v>t</v>
      </c>
      <c r="I1034" t="str">
        <f xml:space="preserve"> INDEX(韻母對照資料表[], MATCH(雅俗通字典[[#This Row],[字韻]] &amp; LEFT(雅俗通字典[[#This Row],[舒促聲]],1), 韻母對照資料表[十五音識別碼], 0), 2)</f>
        <v>ian</v>
      </c>
      <c r="J1034">
        <f xml:space="preserve"> MATCH(雅俗通字典[[#This Row],[聲調]], 雅俗通聲調, 0)</f>
        <v>5</v>
      </c>
      <c r="K1034" t="str">
        <f xml:space="preserve"> _xlfn.CONCAT(雅俗通字典[[#This Row],[聲]:[調]])</f>
        <v>tian5</v>
      </c>
      <c r="L1034" t="str">
        <f xml:space="preserve"> 雅俗通字典[[#This Row],[字韻]] &amp; 雅俗通字典[[#This Row],[聲調]] &amp; "聲" &amp; 雅俗通字典[[#This Row],[切音]]</f>
        <v>堅下平聲地</v>
      </c>
      <c r="M1034" t="str">
        <f xml:space="preserve"> 雅俗通字典[[#This Row],[字韻]] &amp; TEXT(雅俗通字典[[#This Row],[調]], "[DBNum1]") &amp; 雅俗通字典[[#This Row],[切音]]</f>
        <v>堅五地</v>
      </c>
    </row>
    <row r="1035" spans="1:13">
      <c r="A1035">
        <v>1034</v>
      </c>
      <c r="B1035" s="13" t="s">
        <v>1130</v>
      </c>
      <c r="C1035" s="13" t="s">
        <v>32</v>
      </c>
      <c r="D1035" s="13" t="s">
        <v>702</v>
      </c>
      <c r="E1035" s="13" t="s">
        <v>462</v>
      </c>
      <c r="F1035" t="s">
        <v>1122</v>
      </c>
      <c r="G1035" s="13" t="str">
        <f xml:space="preserve"> IF( RIGHT(雅俗通字典[[#This Row],[聲調]],1)&lt;&gt;"入", "舒聲", "促聲")</f>
        <v>舒聲</v>
      </c>
      <c r="H1035" t="str">
        <f xml:space="preserve"> INDEX(聲母對照資料表[], MATCH(雅俗通字典[[#This Row],[切音]], 聲母對照資料表[十五音], 0), 2)</f>
        <v>t</v>
      </c>
      <c r="I1035" t="str">
        <f xml:space="preserve"> INDEX(韻母對照資料表[], MATCH(雅俗通字典[[#This Row],[字韻]] &amp; LEFT(雅俗通字典[[#This Row],[舒促聲]],1), 韻母對照資料表[十五音識別碼], 0), 2)</f>
        <v>ian</v>
      </c>
      <c r="J1035">
        <f xml:space="preserve"> MATCH(雅俗通字典[[#This Row],[聲調]], 雅俗通聲調, 0)</f>
        <v>5</v>
      </c>
      <c r="K1035" t="str">
        <f xml:space="preserve"> _xlfn.CONCAT(雅俗通字典[[#This Row],[聲]:[調]])</f>
        <v>tian5</v>
      </c>
      <c r="L1035" t="str">
        <f xml:space="preserve"> 雅俗通字典[[#This Row],[字韻]] &amp; 雅俗通字典[[#This Row],[聲調]] &amp; "聲" &amp; 雅俗通字典[[#This Row],[切音]]</f>
        <v>堅下平聲地</v>
      </c>
      <c r="M1035" t="str">
        <f xml:space="preserve"> 雅俗通字典[[#This Row],[字韻]] &amp; TEXT(雅俗通字典[[#This Row],[調]], "[DBNum1]") &amp; 雅俗通字典[[#This Row],[切音]]</f>
        <v>堅五地</v>
      </c>
    </row>
    <row r="1036" spans="1:13">
      <c r="A1036">
        <v>1035</v>
      </c>
      <c r="B1036" s="13" t="s">
        <v>1131</v>
      </c>
      <c r="C1036" s="13" t="s">
        <v>54</v>
      </c>
      <c r="D1036" s="13" t="s">
        <v>702</v>
      </c>
      <c r="E1036" s="13" t="s">
        <v>462</v>
      </c>
      <c r="F1036" t="s">
        <v>1132</v>
      </c>
      <c r="G1036" s="13" t="str">
        <f xml:space="preserve"> IF( RIGHT(雅俗通字典[[#This Row],[聲調]],1)&lt;&gt;"入", "舒聲", "促聲")</f>
        <v>舒聲</v>
      </c>
      <c r="H1036" t="str">
        <f xml:space="preserve"> INDEX(聲母對照資料表[], MATCH(雅俗通字典[[#This Row],[切音]], 聲母對照資料表[十五音], 0), 2)</f>
        <v>th</v>
      </c>
      <c r="I1036" t="str">
        <f xml:space="preserve"> INDEX(韻母對照資料表[], MATCH(雅俗通字典[[#This Row],[字韻]] &amp; LEFT(雅俗通字典[[#This Row],[舒促聲]],1), 韻母對照資料表[十五音識別碼], 0), 2)</f>
        <v>ian</v>
      </c>
      <c r="J1036">
        <f xml:space="preserve"> MATCH(雅俗通字典[[#This Row],[聲調]], 雅俗通聲調, 0)</f>
        <v>5</v>
      </c>
      <c r="K1036" t="str">
        <f xml:space="preserve"> _xlfn.CONCAT(雅俗通字典[[#This Row],[聲]:[調]])</f>
        <v>thian5</v>
      </c>
      <c r="L1036" t="str">
        <f xml:space="preserve"> 雅俗通字典[[#This Row],[字韻]] &amp; 雅俗通字典[[#This Row],[聲調]] &amp; "聲" &amp; 雅俗通字典[[#This Row],[切音]]</f>
        <v>堅下平聲他</v>
      </c>
      <c r="M1036" t="str">
        <f xml:space="preserve"> 雅俗通字典[[#This Row],[字韻]] &amp; TEXT(雅俗通字典[[#This Row],[調]], "[DBNum1]") &amp; 雅俗通字典[[#This Row],[切音]]</f>
        <v>堅五他</v>
      </c>
    </row>
    <row r="1037" spans="1:13">
      <c r="A1037">
        <v>1036</v>
      </c>
      <c r="B1037" s="13" t="s">
        <v>1133</v>
      </c>
      <c r="C1037" s="13" t="s">
        <v>54</v>
      </c>
      <c r="D1037" s="13" t="s">
        <v>702</v>
      </c>
      <c r="E1037" s="13" t="s">
        <v>462</v>
      </c>
      <c r="F1037" t="s">
        <v>1132</v>
      </c>
      <c r="G1037" s="13" t="str">
        <f xml:space="preserve"> IF( RIGHT(雅俗通字典[[#This Row],[聲調]],1)&lt;&gt;"入", "舒聲", "促聲")</f>
        <v>舒聲</v>
      </c>
      <c r="H1037" t="str">
        <f xml:space="preserve"> INDEX(聲母對照資料表[], MATCH(雅俗通字典[[#This Row],[切音]], 聲母對照資料表[十五音], 0), 2)</f>
        <v>th</v>
      </c>
      <c r="I1037" t="str">
        <f xml:space="preserve"> INDEX(韻母對照資料表[], MATCH(雅俗通字典[[#This Row],[字韻]] &amp; LEFT(雅俗通字典[[#This Row],[舒促聲]],1), 韻母對照資料表[十五音識別碼], 0), 2)</f>
        <v>ian</v>
      </c>
      <c r="J1037">
        <f xml:space="preserve"> MATCH(雅俗通字典[[#This Row],[聲調]], 雅俗通聲調, 0)</f>
        <v>5</v>
      </c>
      <c r="K1037" t="str">
        <f xml:space="preserve"> _xlfn.CONCAT(雅俗通字典[[#This Row],[聲]:[調]])</f>
        <v>thian5</v>
      </c>
      <c r="L1037" t="str">
        <f xml:space="preserve"> 雅俗通字典[[#This Row],[字韻]] &amp; 雅俗通字典[[#This Row],[聲調]] &amp; "聲" &amp; 雅俗通字典[[#This Row],[切音]]</f>
        <v>堅下平聲他</v>
      </c>
      <c r="M1037" t="str">
        <f xml:space="preserve"> 雅俗通字典[[#This Row],[字韻]] &amp; TEXT(雅俗通字典[[#This Row],[調]], "[DBNum1]") &amp; 雅俗通字典[[#This Row],[切音]]</f>
        <v>堅五他</v>
      </c>
    </row>
    <row r="1038" spans="1:13">
      <c r="A1038">
        <v>1037</v>
      </c>
      <c r="B1038" s="13" t="s">
        <v>1134</v>
      </c>
      <c r="C1038" s="13" t="s">
        <v>54</v>
      </c>
      <c r="D1038" s="13" t="s">
        <v>702</v>
      </c>
      <c r="E1038" s="13" t="s">
        <v>462</v>
      </c>
      <c r="F1038" t="s">
        <v>1132</v>
      </c>
      <c r="G1038" s="13" t="str">
        <f xml:space="preserve"> IF( RIGHT(雅俗通字典[[#This Row],[聲調]],1)&lt;&gt;"入", "舒聲", "促聲")</f>
        <v>舒聲</v>
      </c>
      <c r="H1038" t="str">
        <f xml:space="preserve"> INDEX(聲母對照資料表[], MATCH(雅俗通字典[[#This Row],[切音]], 聲母對照資料表[十五音], 0), 2)</f>
        <v>th</v>
      </c>
      <c r="I1038" t="str">
        <f xml:space="preserve"> INDEX(韻母對照資料表[], MATCH(雅俗通字典[[#This Row],[字韻]] &amp; LEFT(雅俗通字典[[#This Row],[舒促聲]],1), 韻母對照資料表[十五音識別碼], 0), 2)</f>
        <v>ian</v>
      </c>
      <c r="J1038">
        <f xml:space="preserve"> MATCH(雅俗通字典[[#This Row],[聲調]], 雅俗通聲調, 0)</f>
        <v>5</v>
      </c>
      <c r="K1038" t="str">
        <f xml:space="preserve"> _xlfn.CONCAT(雅俗通字典[[#This Row],[聲]:[調]])</f>
        <v>thian5</v>
      </c>
      <c r="L1038" t="str">
        <f xml:space="preserve"> 雅俗通字典[[#This Row],[字韻]] &amp; 雅俗通字典[[#This Row],[聲調]] &amp; "聲" &amp; 雅俗通字典[[#This Row],[切音]]</f>
        <v>堅下平聲他</v>
      </c>
      <c r="M1038" t="str">
        <f xml:space="preserve"> 雅俗通字典[[#This Row],[字韻]] &amp; TEXT(雅俗通字典[[#This Row],[調]], "[DBNum1]") &amp; 雅俗通字典[[#This Row],[切音]]</f>
        <v>堅五他</v>
      </c>
    </row>
    <row r="1039" spans="1:13">
      <c r="A1039">
        <v>1038</v>
      </c>
      <c r="B1039" s="13" t="s">
        <v>1135</v>
      </c>
      <c r="C1039" s="13" t="s">
        <v>54</v>
      </c>
      <c r="D1039" s="13" t="s">
        <v>702</v>
      </c>
      <c r="E1039" s="13" t="s">
        <v>462</v>
      </c>
      <c r="F1039" t="s">
        <v>1132</v>
      </c>
      <c r="G1039" s="13" t="str">
        <f xml:space="preserve"> IF( RIGHT(雅俗通字典[[#This Row],[聲調]],1)&lt;&gt;"入", "舒聲", "促聲")</f>
        <v>舒聲</v>
      </c>
      <c r="H1039" t="str">
        <f xml:space="preserve"> INDEX(聲母對照資料表[], MATCH(雅俗通字典[[#This Row],[切音]], 聲母對照資料表[十五音], 0), 2)</f>
        <v>th</v>
      </c>
      <c r="I1039" t="str">
        <f xml:space="preserve"> INDEX(韻母對照資料表[], MATCH(雅俗通字典[[#This Row],[字韻]] &amp; LEFT(雅俗通字典[[#This Row],[舒促聲]],1), 韻母對照資料表[十五音識別碼], 0), 2)</f>
        <v>ian</v>
      </c>
      <c r="J1039">
        <f xml:space="preserve"> MATCH(雅俗通字典[[#This Row],[聲調]], 雅俗通聲調, 0)</f>
        <v>5</v>
      </c>
      <c r="K1039" t="str">
        <f xml:space="preserve"> _xlfn.CONCAT(雅俗通字典[[#This Row],[聲]:[調]])</f>
        <v>thian5</v>
      </c>
      <c r="L1039" t="str">
        <f xml:space="preserve"> 雅俗通字典[[#This Row],[字韻]] &amp; 雅俗通字典[[#This Row],[聲調]] &amp; "聲" &amp; 雅俗通字典[[#This Row],[切音]]</f>
        <v>堅下平聲他</v>
      </c>
      <c r="M1039" t="str">
        <f xml:space="preserve"> 雅俗通字典[[#This Row],[字韻]] &amp; TEXT(雅俗通字典[[#This Row],[調]], "[DBNum1]") &amp; 雅俗通字典[[#This Row],[切音]]</f>
        <v>堅五他</v>
      </c>
    </row>
    <row r="1040" spans="1:13">
      <c r="A1040">
        <v>1039</v>
      </c>
      <c r="B1040" s="13" t="s">
        <v>730</v>
      </c>
      <c r="C1040" s="13" t="s">
        <v>54</v>
      </c>
      <c r="D1040" s="13" t="s">
        <v>702</v>
      </c>
      <c r="E1040" s="13" t="s">
        <v>462</v>
      </c>
      <c r="F1040" t="s">
        <v>1132</v>
      </c>
      <c r="G1040" s="13" t="str">
        <f xml:space="preserve"> IF( RIGHT(雅俗通字典[[#This Row],[聲調]],1)&lt;&gt;"入", "舒聲", "促聲")</f>
        <v>舒聲</v>
      </c>
      <c r="H1040" t="str">
        <f xml:space="preserve"> INDEX(聲母對照資料表[], MATCH(雅俗通字典[[#This Row],[切音]], 聲母對照資料表[十五音], 0), 2)</f>
        <v>th</v>
      </c>
      <c r="I1040" t="str">
        <f xml:space="preserve"> INDEX(韻母對照資料表[], MATCH(雅俗通字典[[#This Row],[字韻]] &amp; LEFT(雅俗通字典[[#This Row],[舒促聲]],1), 韻母對照資料表[十五音識別碼], 0), 2)</f>
        <v>ian</v>
      </c>
      <c r="J1040">
        <f xml:space="preserve"> MATCH(雅俗通字典[[#This Row],[聲調]], 雅俗通聲調, 0)</f>
        <v>5</v>
      </c>
      <c r="K1040" t="str">
        <f xml:space="preserve"> _xlfn.CONCAT(雅俗通字典[[#This Row],[聲]:[調]])</f>
        <v>thian5</v>
      </c>
      <c r="L1040" t="str">
        <f xml:space="preserve"> 雅俗通字典[[#This Row],[字韻]] &amp; 雅俗通字典[[#This Row],[聲調]] &amp; "聲" &amp; 雅俗通字典[[#This Row],[切音]]</f>
        <v>堅下平聲他</v>
      </c>
      <c r="M1040" t="str">
        <f xml:space="preserve"> 雅俗通字典[[#This Row],[字韻]] &amp; TEXT(雅俗通字典[[#This Row],[調]], "[DBNum1]") &amp; 雅俗通字典[[#This Row],[切音]]</f>
        <v>堅五他</v>
      </c>
    </row>
    <row r="1041" spans="1:13">
      <c r="A1041">
        <v>1040</v>
      </c>
      <c r="B1041" s="13" t="s">
        <v>1136</v>
      </c>
      <c r="C1041" s="13" t="s">
        <v>63</v>
      </c>
      <c r="D1041" s="13" t="s">
        <v>702</v>
      </c>
      <c r="E1041" s="13" t="s">
        <v>462</v>
      </c>
      <c r="F1041" t="s">
        <v>1137</v>
      </c>
      <c r="G1041" s="13" t="str">
        <f xml:space="preserve"> IF( RIGHT(雅俗通字典[[#This Row],[聲調]],1)&lt;&gt;"入", "舒聲", "促聲")</f>
        <v>舒聲</v>
      </c>
      <c r="H1041" t="str">
        <f xml:space="preserve"> INDEX(聲母對照資料表[], MATCH(雅俗通字典[[#This Row],[切音]], 聲母對照資料表[十五音], 0), 2)</f>
        <v>z</v>
      </c>
      <c r="I1041" t="str">
        <f xml:space="preserve"> INDEX(韻母對照資料表[], MATCH(雅俗通字典[[#This Row],[字韻]] &amp; LEFT(雅俗通字典[[#This Row],[舒促聲]],1), 韻母對照資料表[十五音識別碼], 0), 2)</f>
        <v>ian</v>
      </c>
      <c r="J1041">
        <f xml:space="preserve"> MATCH(雅俗通字典[[#This Row],[聲調]], 雅俗通聲調, 0)</f>
        <v>5</v>
      </c>
      <c r="K1041" t="str">
        <f xml:space="preserve"> _xlfn.CONCAT(雅俗通字典[[#This Row],[聲]:[調]])</f>
        <v>zian5</v>
      </c>
      <c r="L1041" t="str">
        <f xml:space="preserve"> 雅俗通字典[[#This Row],[字韻]] &amp; 雅俗通字典[[#This Row],[聲調]] &amp; "聲" &amp; 雅俗通字典[[#This Row],[切音]]</f>
        <v>堅下平聲曾</v>
      </c>
      <c r="M1041" t="str">
        <f xml:space="preserve"> 雅俗通字典[[#This Row],[字韻]] &amp; TEXT(雅俗通字典[[#This Row],[調]], "[DBNum1]") &amp; 雅俗通字典[[#This Row],[切音]]</f>
        <v>堅五曾</v>
      </c>
    </row>
    <row r="1042" spans="1:13">
      <c r="A1042">
        <v>1041</v>
      </c>
      <c r="B1042" s="13" t="s">
        <v>1138</v>
      </c>
      <c r="C1042" s="13" t="s">
        <v>63</v>
      </c>
      <c r="D1042" s="13" t="s">
        <v>702</v>
      </c>
      <c r="E1042" s="13" t="s">
        <v>462</v>
      </c>
      <c r="F1042" t="s">
        <v>1137</v>
      </c>
      <c r="G1042" s="13" t="str">
        <f xml:space="preserve"> IF( RIGHT(雅俗通字典[[#This Row],[聲調]],1)&lt;&gt;"入", "舒聲", "促聲")</f>
        <v>舒聲</v>
      </c>
      <c r="H1042" t="str">
        <f xml:space="preserve"> INDEX(聲母對照資料表[], MATCH(雅俗通字典[[#This Row],[切音]], 聲母對照資料表[十五音], 0), 2)</f>
        <v>z</v>
      </c>
      <c r="I1042" t="str">
        <f xml:space="preserve"> INDEX(韻母對照資料表[], MATCH(雅俗通字典[[#This Row],[字韻]] &amp; LEFT(雅俗通字典[[#This Row],[舒促聲]],1), 韻母對照資料表[十五音識別碼], 0), 2)</f>
        <v>ian</v>
      </c>
      <c r="J1042">
        <f xml:space="preserve"> MATCH(雅俗通字典[[#This Row],[聲調]], 雅俗通聲調, 0)</f>
        <v>5</v>
      </c>
      <c r="K1042" t="str">
        <f xml:space="preserve"> _xlfn.CONCAT(雅俗通字典[[#This Row],[聲]:[調]])</f>
        <v>zian5</v>
      </c>
      <c r="L1042" t="str">
        <f xml:space="preserve"> 雅俗通字典[[#This Row],[字韻]] &amp; 雅俗通字典[[#This Row],[聲調]] &amp; "聲" &amp; 雅俗通字典[[#This Row],[切音]]</f>
        <v>堅下平聲曾</v>
      </c>
      <c r="M1042" t="str">
        <f xml:space="preserve"> 雅俗通字典[[#This Row],[字韻]] &amp; TEXT(雅俗通字典[[#This Row],[調]], "[DBNum1]") &amp; 雅俗通字典[[#This Row],[切音]]</f>
        <v>堅五曾</v>
      </c>
    </row>
    <row r="1043" spans="1:13">
      <c r="A1043">
        <v>1042</v>
      </c>
      <c r="B1043" s="13" t="s">
        <v>1139</v>
      </c>
      <c r="C1043" s="13" t="s">
        <v>63</v>
      </c>
      <c r="D1043" s="13" t="s">
        <v>702</v>
      </c>
      <c r="E1043" s="13" t="s">
        <v>462</v>
      </c>
      <c r="F1043" t="s">
        <v>1137</v>
      </c>
      <c r="G1043" s="13" t="str">
        <f xml:space="preserve"> IF( RIGHT(雅俗通字典[[#This Row],[聲調]],1)&lt;&gt;"入", "舒聲", "促聲")</f>
        <v>舒聲</v>
      </c>
      <c r="H1043" t="str">
        <f xml:space="preserve"> INDEX(聲母對照資料表[], MATCH(雅俗通字典[[#This Row],[切音]], 聲母對照資料表[十五音], 0), 2)</f>
        <v>z</v>
      </c>
      <c r="I1043" t="str">
        <f xml:space="preserve"> INDEX(韻母對照資料表[], MATCH(雅俗通字典[[#This Row],[字韻]] &amp; LEFT(雅俗通字典[[#This Row],[舒促聲]],1), 韻母對照資料表[十五音識別碼], 0), 2)</f>
        <v>ian</v>
      </c>
      <c r="J1043">
        <f xml:space="preserve"> MATCH(雅俗通字典[[#This Row],[聲調]], 雅俗通聲調, 0)</f>
        <v>5</v>
      </c>
      <c r="K1043" t="str">
        <f xml:space="preserve"> _xlfn.CONCAT(雅俗通字典[[#This Row],[聲]:[調]])</f>
        <v>zian5</v>
      </c>
      <c r="L1043" t="str">
        <f xml:space="preserve"> 雅俗通字典[[#This Row],[字韻]] &amp; 雅俗通字典[[#This Row],[聲調]] &amp; "聲" &amp; 雅俗通字典[[#This Row],[切音]]</f>
        <v>堅下平聲曾</v>
      </c>
      <c r="M1043" t="str">
        <f xml:space="preserve"> 雅俗通字典[[#This Row],[字韻]] &amp; TEXT(雅俗通字典[[#This Row],[調]], "[DBNum1]") &amp; 雅俗通字典[[#This Row],[切音]]</f>
        <v>堅五曾</v>
      </c>
    </row>
    <row r="1044" spans="1:13">
      <c r="A1044">
        <v>1043</v>
      </c>
      <c r="B1044" s="13" t="s">
        <v>1140</v>
      </c>
      <c r="C1044" s="13" t="s">
        <v>63</v>
      </c>
      <c r="D1044" s="13" t="s">
        <v>702</v>
      </c>
      <c r="E1044" s="13" t="s">
        <v>462</v>
      </c>
      <c r="F1044" t="s">
        <v>1137</v>
      </c>
      <c r="G1044" s="13" t="str">
        <f xml:space="preserve"> IF( RIGHT(雅俗通字典[[#This Row],[聲調]],1)&lt;&gt;"入", "舒聲", "促聲")</f>
        <v>舒聲</v>
      </c>
      <c r="H1044" t="str">
        <f xml:space="preserve"> INDEX(聲母對照資料表[], MATCH(雅俗通字典[[#This Row],[切音]], 聲母對照資料表[十五音], 0), 2)</f>
        <v>z</v>
      </c>
      <c r="I1044" t="str">
        <f xml:space="preserve"> INDEX(韻母對照資料表[], MATCH(雅俗通字典[[#This Row],[字韻]] &amp; LEFT(雅俗通字典[[#This Row],[舒促聲]],1), 韻母對照資料表[十五音識別碼], 0), 2)</f>
        <v>ian</v>
      </c>
      <c r="J1044">
        <f xml:space="preserve"> MATCH(雅俗通字典[[#This Row],[聲調]], 雅俗通聲調, 0)</f>
        <v>5</v>
      </c>
      <c r="K1044" t="str">
        <f xml:space="preserve"> _xlfn.CONCAT(雅俗通字典[[#This Row],[聲]:[調]])</f>
        <v>zian5</v>
      </c>
      <c r="L1044" t="str">
        <f xml:space="preserve"> 雅俗通字典[[#This Row],[字韻]] &amp; 雅俗通字典[[#This Row],[聲調]] &amp; "聲" &amp; 雅俗通字典[[#This Row],[切音]]</f>
        <v>堅下平聲曾</v>
      </c>
      <c r="M1044" t="str">
        <f xml:space="preserve"> 雅俗通字典[[#This Row],[字韻]] &amp; TEXT(雅俗通字典[[#This Row],[調]], "[DBNum1]") &amp; 雅俗通字典[[#This Row],[切音]]</f>
        <v>堅五曾</v>
      </c>
    </row>
    <row r="1045" spans="1:13">
      <c r="A1045">
        <v>1044</v>
      </c>
      <c r="B1045" s="13" t="s">
        <v>1141</v>
      </c>
      <c r="C1045" s="13" t="s">
        <v>63</v>
      </c>
      <c r="D1045" s="13" t="s">
        <v>702</v>
      </c>
      <c r="E1045" s="13" t="s">
        <v>462</v>
      </c>
      <c r="F1045" t="s">
        <v>1137</v>
      </c>
      <c r="G1045" s="13" t="str">
        <f xml:space="preserve"> IF( RIGHT(雅俗通字典[[#This Row],[聲調]],1)&lt;&gt;"入", "舒聲", "促聲")</f>
        <v>舒聲</v>
      </c>
      <c r="H1045" t="str">
        <f xml:space="preserve"> INDEX(聲母對照資料表[], MATCH(雅俗通字典[[#This Row],[切音]], 聲母對照資料表[十五音], 0), 2)</f>
        <v>z</v>
      </c>
      <c r="I1045" t="str">
        <f xml:space="preserve"> INDEX(韻母對照資料表[], MATCH(雅俗通字典[[#This Row],[字韻]] &amp; LEFT(雅俗通字典[[#This Row],[舒促聲]],1), 韻母對照資料表[十五音識別碼], 0), 2)</f>
        <v>ian</v>
      </c>
      <c r="J1045">
        <f xml:space="preserve"> MATCH(雅俗通字典[[#This Row],[聲調]], 雅俗通聲調, 0)</f>
        <v>5</v>
      </c>
      <c r="K1045" t="str">
        <f xml:space="preserve"> _xlfn.CONCAT(雅俗通字典[[#This Row],[聲]:[調]])</f>
        <v>zian5</v>
      </c>
      <c r="L1045" t="str">
        <f xml:space="preserve"> 雅俗通字典[[#This Row],[字韻]] &amp; 雅俗通字典[[#This Row],[聲調]] &amp; "聲" &amp; 雅俗通字典[[#This Row],[切音]]</f>
        <v>堅下平聲曾</v>
      </c>
      <c r="M1045" t="str">
        <f xml:space="preserve"> 雅俗通字典[[#This Row],[字韻]] &amp; TEXT(雅俗通字典[[#This Row],[調]], "[DBNum1]") &amp; 雅俗通字典[[#This Row],[切音]]</f>
        <v>堅五曾</v>
      </c>
    </row>
    <row r="1046" spans="1:13">
      <c r="A1046">
        <v>1045</v>
      </c>
      <c r="B1046" s="13" t="s">
        <v>1142</v>
      </c>
      <c r="C1046" s="13" t="s">
        <v>582</v>
      </c>
      <c r="D1046" s="13" t="s">
        <v>702</v>
      </c>
      <c r="E1046" s="13" t="s">
        <v>462</v>
      </c>
      <c r="F1046" t="s">
        <v>1143</v>
      </c>
      <c r="G1046" s="13" t="str">
        <f xml:space="preserve"> IF( RIGHT(雅俗通字典[[#This Row],[聲調]],1)&lt;&gt;"入", "舒聲", "促聲")</f>
        <v>舒聲</v>
      </c>
      <c r="H1046" t="str">
        <f xml:space="preserve"> INDEX(聲母對照資料表[], MATCH(雅俗通字典[[#This Row],[切音]], 聲母對照資料表[十五音], 0), 2)</f>
        <v>j</v>
      </c>
      <c r="I1046" t="str">
        <f xml:space="preserve"> INDEX(韻母對照資料表[], MATCH(雅俗通字典[[#This Row],[字韻]] &amp; LEFT(雅俗通字典[[#This Row],[舒促聲]],1), 韻母對照資料表[十五音識別碼], 0), 2)</f>
        <v>ian</v>
      </c>
      <c r="J1046">
        <f xml:space="preserve"> MATCH(雅俗通字典[[#This Row],[聲調]], 雅俗通聲調, 0)</f>
        <v>5</v>
      </c>
      <c r="K1046" t="str">
        <f xml:space="preserve"> _xlfn.CONCAT(雅俗通字典[[#This Row],[聲]:[調]])</f>
        <v>jian5</v>
      </c>
      <c r="L1046" t="str">
        <f xml:space="preserve"> 雅俗通字典[[#This Row],[字韻]] &amp; 雅俗通字典[[#This Row],[聲調]] &amp; "聲" &amp; 雅俗通字典[[#This Row],[切音]]</f>
        <v>堅下平聲入</v>
      </c>
      <c r="M1046" t="str">
        <f xml:space="preserve"> 雅俗通字典[[#This Row],[字韻]] &amp; TEXT(雅俗通字典[[#This Row],[調]], "[DBNum1]") &amp; 雅俗通字典[[#This Row],[切音]]</f>
        <v>堅五入</v>
      </c>
    </row>
    <row r="1047" spans="1:13">
      <c r="A1047">
        <v>1046</v>
      </c>
      <c r="B1047" s="13" t="s">
        <v>1144</v>
      </c>
      <c r="C1047" s="13" t="s">
        <v>582</v>
      </c>
      <c r="D1047" s="13" t="s">
        <v>702</v>
      </c>
      <c r="E1047" s="13" t="s">
        <v>462</v>
      </c>
      <c r="F1047" t="s">
        <v>1143</v>
      </c>
      <c r="G1047" s="13" t="str">
        <f xml:space="preserve"> IF( RIGHT(雅俗通字典[[#This Row],[聲調]],1)&lt;&gt;"入", "舒聲", "促聲")</f>
        <v>舒聲</v>
      </c>
      <c r="H1047" t="str">
        <f xml:space="preserve"> INDEX(聲母對照資料表[], MATCH(雅俗通字典[[#This Row],[切音]], 聲母對照資料表[十五音], 0), 2)</f>
        <v>j</v>
      </c>
      <c r="I1047" t="str">
        <f xml:space="preserve"> INDEX(韻母對照資料表[], MATCH(雅俗通字典[[#This Row],[字韻]] &amp; LEFT(雅俗通字典[[#This Row],[舒促聲]],1), 韻母對照資料表[十五音識別碼], 0), 2)</f>
        <v>ian</v>
      </c>
      <c r="J1047">
        <f xml:space="preserve"> MATCH(雅俗通字典[[#This Row],[聲調]], 雅俗通聲調, 0)</f>
        <v>5</v>
      </c>
      <c r="K1047" t="str">
        <f xml:space="preserve"> _xlfn.CONCAT(雅俗通字典[[#This Row],[聲]:[調]])</f>
        <v>jian5</v>
      </c>
      <c r="L1047" t="str">
        <f xml:space="preserve"> 雅俗通字典[[#This Row],[字韻]] &amp; 雅俗通字典[[#This Row],[聲調]] &amp; "聲" &amp; 雅俗通字典[[#This Row],[切音]]</f>
        <v>堅下平聲入</v>
      </c>
      <c r="M1047" t="str">
        <f xml:space="preserve"> 雅俗通字典[[#This Row],[字韻]] &amp; TEXT(雅俗通字典[[#This Row],[調]], "[DBNum1]") &amp; 雅俗通字典[[#This Row],[切音]]</f>
        <v>堅五入</v>
      </c>
    </row>
    <row r="1048" spans="1:13">
      <c r="A1048">
        <v>1047</v>
      </c>
      <c r="B1048" s="13" t="s">
        <v>1145</v>
      </c>
      <c r="C1048" s="13" t="s">
        <v>582</v>
      </c>
      <c r="D1048" s="13" t="s">
        <v>702</v>
      </c>
      <c r="E1048" s="13" t="s">
        <v>462</v>
      </c>
      <c r="F1048" t="s">
        <v>1143</v>
      </c>
      <c r="G1048" s="13" t="str">
        <f xml:space="preserve"> IF( RIGHT(雅俗通字典[[#This Row],[聲調]],1)&lt;&gt;"入", "舒聲", "促聲")</f>
        <v>舒聲</v>
      </c>
      <c r="H1048" t="str">
        <f xml:space="preserve"> INDEX(聲母對照資料表[], MATCH(雅俗通字典[[#This Row],[切音]], 聲母對照資料表[十五音], 0), 2)</f>
        <v>j</v>
      </c>
      <c r="I1048" t="str">
        <f xml:space="preserve"> INDEX(韻母對照資料表[], MATCH(雅俗通字典[[#This Row],[字韻]] &amp; LEFT(雅俗通字典[[#This Row],[舒促聲]],1), 韻母對照資料表[十五音識別碼], 0), 2)</f>
        <v>ian</v>
      </c>
      <c r="J1048">
        <f xml:space="preserve"> MATCH(雅俗通字典[[#This Row],[聲調]], 雅俗通聲調, 0)</f>
        <v>5</v>
      </c>
      <c r="K1048" t="str">
        <f xml:space="preserve"> _xlfn.CONCAT(雅俗通字典[[#This Row],[聲]:[調]])</f>
        <v>jian5</v>
      </c>
      <c r="L1048" t="str">
        <f xml:space="preserve"> 雅俗通字典[[#This Row],[字韻]] &amp; 雅俗通字典[[#This Row],[聲調]] &amp; "聲" &amp; 雅俗通字典[[#This Row],[切音]]</f>
        <v>堅下平聲入</v>
      </c>
      <c r="M1048" t="str">
        <f xml:space="preserve"> 雅俗通字典[[#This Row],[字韻]] &amp; TEXT(雅俗通字典[[#This Row],[調]], "[DBNum1]") &amp; 雅俗通字典[[#This Row],[切音]]</f>
        <v>堅五入</v>
      </c>
    </row>
    <row r="1049" spans="1:13">
      <c r="A1049">
        <v>1048</v>
      </c>
      <c r="B1049" s="13" t="s">
        <v>820</v>
      </c>
      <c r="C1049" s="13" t="s">
        <v>582</v>
      </c>
      <c r="D1049" s="13" t="s">
        <v>702</v>
      </c>
      <c r="E1049" s="13" t="s">
        <v>462</v>
      </c>
      <c r="F1049" t="s">
        <v>1143</v>
      </c>
      <c r="G1049" s="13" t="str">
        <f xml:space="preserve"> IF( RIGHT(雅俗通字典[[#This Row],[聲調]],1)&lt;&gt;"入", "舒聲", "促聲")</f>
        <v>舒聲</v>
      </c>
      <c r="H1049" t="str">
        <f xml:space="preserve"> INDEX(聲母對照資料表[], MATCH(雅俗通字典[[#This Row],[切音]], 聲母對照資料表[十五音], 0), 2)</f>
        <v>j</v>
      </c>
      <c r="I1049" t="str">
        <f xml:space="preserve"> INDEX(韻母對照資料表[], MATCH(雅俗通字典[[#This Row],[字韻]] &amp; LEFT(雅俗通字典[[#This Row],[舒促聲]],1), 韻母對照資料表[十五音識別碼], 0), 2)</f>
        <v>ian</v>
      </c>
      <c r="J1049">
        <f xml:space="preserve"> MATCH(雅俗通字典[[#This Row],[聲調]], 雅俗通聲調, 0)</f>
        <v>5</v>
      </c>
      <c r="K1049" t="str">
        <f xml:space="preserve"> _xlfn.CONCAT(雅俗通字典[[#This Row],[聲]:[調]])</f>
        <v>jian5</v>
      </c>
      <c r="L1049" t="str">
        <f xml:space="preserve"> 雅俗通字典[[#This Row],[字韻]] &amp; 雅俗通字典[[#This Row],[聲調]] &amp; "聲" &amp; 雅俗通字典[[#This Row],[切音]]</f>
        <v>堅下平聲入</v>
      </c>
      <c r="M1049" t="str">
        <f xml:space="preserve"> 雅俗通字典[[#This Row],[字韻]] &amp; TEXT(雅俗通字典[[#This Row],[調]], "[DBNum1]") &amp; 雅俗通字典[[#This Row],[切音]]</f>
        <v>堅五入</v>
      </c>
    </row>
    <row r="1050" spans="1:13">
      <c r="A1050">
        <v>1049</v>
      </c>
      <c r="B1050" s="13" t="s">
        <v>1146</v>
      </c>
      <c r="C1050" s="13" t="s">
        <v>80</v>
      </c>
      <c r="D1050" s="13" t="s">
        <v>702</v>
      </c>
      <c r="E1050" s="13" t="s">
        <v>462</v>
      </c>
      <c r="F1050" t="s">
        <v>1147</v>
      </c>
      <c r="G1050" s="13" t="str">
        <f xml:space="preserve"> IF( RIGHT(雅俗通字典[[#This Row],[聲調]],1)&lt;&gt;"入", "舒聲", "促聲")</f>
        <v>舒聲</v>
      </c>
      <c r="H1050" t="str">
        <f xml:space="preserve"> INDEX(聲母對照資料表[], MATCH(雅俗通字典[[#This Row],[切音]], 聲母對照資料表[十五音], 0), 2)</f>
        <v>s</v>
      </c>
      <c r="I1050" t="str">
        <f xml:space="preserve"> INDEX(韻母對照資料表[], MATCH(雅俗通字典[[#This Row],[字韻]] &amp; LEFT(雅俗通字典[[#This Row],[舒促聲]],1), 韻母對照資料表[十五音識別碼], 0), 2)</f>
        <v>ian</v>
      </c>
      <c r="J1050">
        <f xml:space="preserve"> MATCH(雅俗通字典[[#This Row],[聲調]], 雅俗通聲調, 0)</f>
        <v>5</v>
      </c>
      <c r="K1050" t="str">
        <f xml:space="preserve"> _xlfn.CONCAT(雅俗通字典[[#This Row],[聲]:[調]])</f>
        <v>sian5</v>
      </c>
      <c r="L1050" t="str">
        <f xml:space="preserve"> 雅俗通字典[[#This Row],[字韻]] &amp; 雅俗通字典[[#This Row],[聲調]] &amp; "聲" &amp; 雅俗通字典[[#This Row],[切音]]</f>
        <v>堅下平聲時</v>
      </c>
      <c r="M1050" t="str">
        <f xml:space="preserve"> 雅俗通字典[[#This Row],[字韻]] &amp; TEXT(雅俗通字典[[#This Row],[調]], "[DBNum1]") &amp; 雅俗通字典[[#This Row],[切音]]</f>
        <v>堅五時</v>
      </c>
    </row>
    <row r="1051" spans="1:13">
      <c r="A1051">
        <v>1050</v>
      </c>
      <c r="B1051" s="13" t="s">
        <v>1148</v>
      </c>
      <c r="C1051" s="13" t="s">
        <v>80</v>
      </c>
      <c r="D1051" s="13" t="s">
        <v>702</v>
      </c>
      <c r="E1051" s="13" t="s">
        <v>462</v>
      </c>
      <c r="F1051" t="s">
        <v>1147</v>
      </c>
      <c r="G1051" s="13" t="str">
        <f xml:space="preserve"> IF( RIGHT(雅俗通字典[[#This Row],[聲調]],1)&lt;&gt;"入", "舒聲", "促聲")</f>
        <v>舒聲</v>
      </c>
      <c r="H1051" t="str">
        <f xml:space="preserve"> INDEX(聲母對照資料表[], MATCH(雅俗通字典[[#This Row],[切音]], 聲母對照資料表[十五音], 0), 2)</f>
        <v>s</v>
      </c>
      <c r="I1051" t="str">
        <f xml:space="preserve"> INDEX(韻母對照資料表[], MATCH(雅俗通字典[[#This Row],[字韻]] &amp; LEFT(雅俗通字典[[#This Row],[舒促聲]],1), 韻母對照資料表[十五音識別碼], 0), 2)</f>
        <v>ian</v>
      </c>
      <c r="J1051">
        <f xml:space="preserve"> MATCH(雅俗通字典[[#This Row],[聲調]], 雅俗通聲調, 0)</f>
        <v>5</v>
      </c>
      <c r="K1051" t="str">
        <f xml:space="preserve"> _xlfn.CONCAT(雅俗通字典[[#This Row],[聲]:[調]])</f>
        <v>sian5</v>
      </c>
      <c r="L1051" t="str">
        <f xml:space="preserve"> 雅俗通字典[[#This Row],[字韻]] &amp; 雅俗通字典[[#This Row],[聲調]] &amp; "聲" &amp; 雅俗通字典[[#This Row],[切音]]</f>
        <v>堅下平聲時</v>
      </c>
      <c r="M1051" t="str">
        <f xml:space="preserve"> 雅俗通字典[[#This Row],[字韻]] &amp; TEXT(雅俗通字典[[#This Row],[調]], "[DBNum1]") &amp; 雅俗通字典[[#This Row],[切音]]</f>
        <v>堅五時</v>
      </c>
    </row>
    <row r="1052" spans="1:13">
      <c r="A1052">
        <v>1051</v>
      </c>
      <c r="B1052" s="13" t="s">
        <v>1149</v>
      </c>
      <c r="C1052" s="13" t="s">
        <v>80</v>
      </c>
      <c r="D1052" s="13" t="s">
        <v>702</v>
      </c>
      <c r="E1052" s="13" t="s">
        <v>462</v>
      </c>
      <c r="F1052" t="s">
        <v>1147</v>
      </c>
      <c r="G1052" s="13" t="str">
        <f xml:space="preserve"> IF( RIGHT(雅俗通字典[[#This Row],[聲調]],1)&lt;&gt;"入", "舒聲", "促聲")</f>
        <v>舒聲</v>
      </c>
      <c r="H1052" t="str">
        <f xml:space="preserve"> INDEX(聲母對照資料表[], MATCH(雅俗通字典[[#This Row],[切音]], 聲母對照資料表[十五音], 0), 2)</f>
        <v>s</v>
      </c>
      <c r="I1052" t="str">
        <f xml:space="preserve"> INDEX(韻母對照資料表[], MATCH(雅俗通字典[[#This Row],[字韻]] &amp; LEFT(雅俗通字典[[#This Row],[舒促聲]],1), 韻母對照資料表[十五音識別碼], 0), 2)</f>
        <v>ian</v>
      </c>
      <c r="J1052">
        <f xml:space="preserve"> MATCH(雅俗通字典[[#This Row],[聲調]], 雅俗通聲調, 0)</f>
        <v>5</v>
      </c>
      <c r="K1052" t="str">
        <f xml:space="preserve"> _xlfn.CONCAT(雅俗通字典[[#This Row],[聲]:[調]])</f>
        <v>sian5</v>
      </c>
      <c r="L1052" t="str">
        <f xml:space="preserve"> 雅俗通字典[[#This Row],[字韻]] &amp; 雅俗通字典[[#This Row],[聲調]] &amp; "聲" &amp; 雅俗通字典[[#This Row],[切音]]</f>
        <v>堅下平聲時</v>
      </c>
      <c r="M1052" t="str">
        <f xml:space="preserve"> 雅俗通字典[[#This Row],[字韻]] &amp; TEXT(雅俗通字典[[#This Row],[調]], "[DBNum1]") &amp; 雅俗通字典[[#This Row],[切音]]</f>
        <v>堅五時</v>
      </c>
    </row>
    <row r="1053" spans="1:13">
      <c r="A1053">
        <v>1052</v>
      </c>
      <c r="B1053" s="13" t="s">
        <v>1150</v>
      </c>
      <c r="C1053" s="13" t="s">
        <v>80</v>
      </c>
      <c r="D1053" s="13" t="s">
        <v>702</v>
      </c>
      <c r="E1053" s="13" t="s">
        <v>462</v>
      </c>
      <c r="F1053" t="s">
        <v>1147</v>
      </c>
      <c r="G1053" s="13" t="str">
        <f xml:space="preserve"> IF( RIGHT(雅俗通字典[[#This Row],[聲調]],1)&lt;&gt;"入", "舒聲", "促聲")</f>
        <v>舒聲</v>
      </c>
      <c r="H1053" t="str">
        <f xml:space="preserve"> INDEX(聲母對照資料表[], MATCH(雅俗通字典[[#This Row],[切音]], 聲母對照資料表[十五音], 0), 2)</f>
        <v>s</v>
      </c>
      <c r="I1053" t="str">
        <f xml:space="preserve"> INDEX(韻母對照資料表[], MATCH(雅俗通字典[[#This Row],[字韻]] &amp; LEFT(雅俗通字典[[#This Row],[舒促聲]],1), 韻母對照資料表[十五音識別碼], 0), 2)</f>
        <v>ian</v>
      </c>
      <c r="J1053">
        <f xml:space="preserve"> MATCH(雅俗通字典[[#This Row],[聲調]], 雅俗通聲調, 0)</f>
        <v>5</v>
      </c>
      <c r="K1053" t="str">
        <f xml:space="preserve"> _xlfn.CONCAT(雅俗通字典[[#This Row],[聲]:[調]])</f>
        <v>sian5</v>
      </c>
      <c r="L1053" t="str">
        <f xml:space="preserve"> 雅俗通字典[[#This Row],[字韻]] &amp; 雅俗通字典[[#This Row],[聲調]] &amp; "聲" &amp; 雅俗通字典[[#This Row],[切音]]</f>
        <v>堅下平聲時</v>
      </c>
      <c r="M1053" t="str">
        <f xml:space="preserve"> 雅俗通字典[[#This Row],[字韻]] &amp; TEXT(雅俗通字典[[#This Row],[調]], "[DBNum1]") &amp; 雅俗通字典[[#This Row],[切音]]</f>
        <v>堅五時</v>
      </c>
    </row>
    <row r="1054" spans="1:13">
      <c r="A1054">
        <v>1053</v>
      </c>
      <c r="B1054" s="13" t="s">
        <v>1151</v>
      </c>
      <c r="C1054" s="13" t="s">
        <v>80</v>
      </c>
      <c r="D1054" s="13" t="s">
        <v>702</v>
      </c>
      <c r="E1054" s="13" t="s">
        <v>462</v>
      </c>
      <c r="F1054" t="s">
        <v>1147</v>
      </c>
      <c r="G1054" s="13" t="str">
        <f xml:space="preserve"> IF( RIGHT(雅俗通字典[[#This Row],[聲調]],1)&lt;&gt;"入", "舒聲", "促聲")</f>
        <v>舒聲</v>
      </c>
      <c r="H1054" t="str">
        <f xml:space="preserve"> INDEX(聲母對照資料表[], MATCH(雅俗通字典[[#This Row],[切音]], 聲母對照資料表[十五音], 0), 2)</f>
        <v>s</v>
      </c>
      <c r="I1054" t="str">
        <f xml:space="preserve"> INDEX(韻母對照資料表[], MATCH(雅俗通字典[[#This Row],[字韻]] &amp; LEFT(雅俗通字典[[#This Row],[舒促聲]],1), 韻母對照資料表[十五音識別碼], 0), 2)</f>
        <v>ian</v>
      </c>
      <c r="J1054">
        <f xml:space="preserve"> MATCH(雅俗通字典[[#This Row],[聲調]], 雅俗通聲調, 0)</f>
        <v>5</v>
      </c>
      <c r="K1054" t="str">
        <f xml:space="preserve"> _xlfn.CONCAT(雅俗通字典[[#This Row],[聲]:[調]])</f>
        <v>sian5</v>
      </c>
      <c r="L1054" t="str">
        <f xml:space="preserve"> 雅俗通字典[[#This Row],[字韻]] &amp; 雅俗通字典[[#This Row],[聲調]] &amp; "聲" &amp; 雅俗通字典[[#This Row],[切音]]</f>
        <v>堅下平聲時</v>
      </c>
      <c r="M1054" t="str">
        <f xml:space="preserve"> 雅俗通字典[[#This Row],[字韻]] &amp; TEXT(雅俗通字典[[#This Row],[調]], "[DBNum1]") &amp; 雅俗通字典[[#This Row],[切音]]</f>
        <v>堅五時</v>
      </c>
    </row>
    <row r="1055" spans="1:13">
      <c r="A1055">
        <v>1054</v>
      </c>
      <c r="B1055" s="13" t="s">
        <v>1152</v>
      </c>
      <c r="C1055" s="13" t="s">
        <v>88</v>
      </c>
      <c r="D1055" s="13" t="s">
        <v>702</v>
      </c>
      <c r="E1055" s="13" t="s">
        <v>462</v>
      </c>
      <c r="F1055" t="s">
        <v>1153</v>
      </c>
      <c r="G1055" s="13" t="str">
        <f xml:space="preserve"> IF( RIGHT(雅俗通字典[[#This Row],[聲調]],1)&lt;&gt;"入", "舒聲", "促聲")</f>
        <v>舒聲</v>
      </c>
      <c r="H1055" t="str">
        <f xml:space="preserve"> INDEX(聲母對照資料表[], MATCH(雅俗通字典[[#This Row],[切音]], 聲母對照資料表[十五音], 0), 2)</f>
        <v>q</v>
      </c>
      <c r="I1055" t="str">
        <f xml:space="preserve"> INDEX(韻母對照資料表[], MATCH(雅俗通字典[[#This Row],[字韻]] &amp; LEFT(雅俗通字典[[#This Row],[舒促聲]],1), 韻母對照資料表[十五音識別碼], 0), 2)</f>
        <v>ian</v>
      </c>
      <c r="J1055">
        <f xml:space="preserve"> MATCH(雅俗通字典[[#This Row],[聲調]], 雅俗通聲調, 0)</f>
        <v>5</v>
      </c>
      <c r="K1055" t="str">
        <f xml:space="preserve"> _xlfn.CONCAT(雅俗通字典[[#This Row],[聲]:[調]])</f>
        <v>qian5</v>
      </c>
      <c r="L1055" t="str">
        <f xml:space="preserve"> 雅俗通字典[[#This Row],[字韻]] &amp; 雅俗通字典[[#This Row],[聲調]] &amp; "聲" &amp; 雅俗通字典[[#This Row],[切音]]</f>
        <v>堅下平聲英</v>
      </c>
      <c r="M1055" t="str">
        <f xml:space="preserve"> 雅俗通字典[[#This Row],[字韻]] &amp; TEXT(雅俗通字典[[#This Row],[調]], "[DBNum1]") &amp; 雅俗通字典[[#This Row],[切音]]</f>
        <v>堅五英</v>
      </c>
    </row>
    <row r="1056" spans="1:13">
      <c r="A1056">
        <v>1055</v>
      </c>
      <c r="B1056" s="13" t="s">
        <v>1154</v>
      </c>
      <c r="C1056" s="13" t="s">
        <v>88</v>
      </c>
      <c r="D1056" s="13" t="s">
        <v>702</v>
      </c>
      <c r="E1056" s="13" t="s">
        <v>462</v>
      </c>
      <c r="F1056" t="s">
        <v>1153</v>
      </c>
      <c r="G1056" s="13" t="str">
        <f xml:space="preserve"> IF( RIGHT(雅俗通字典[[#This Row],[聲調]],1)&lt;&gt;"入", "舒聲", "促聲")</f>
        <v>舒聲</v>
      </c>
      <c r="H1056" t="str">
        <f xml:space="preserve"> INDEX(聲母對照資料表[], MATCH(雅俗通字典[[#This Row],[切音]], 聲母對照資料表[十五音], 0), 2)</f>
        <v>q</v>
      </c>
      <c r="I1056" t="str">
        <f xml:space="preserve"> INDEX(韻母對照資料表[], MATCH(雅俗通字典[[#This Row],[字韻]] &amp; LEFT(雅俗通字典[[#This Row],[舒促聲]],1), 韻母對照資料表[十五音識別碼], 0), 2)</f>
        <v>ian</v>
      </c>
      <c r="J1056">
        <f xml:space="preserve"> MATCH(雅俗通字典[[#This Row],[聲調]], 雅俗通聲調, 0)</f>
        <v>5</v>
      </c>
      <c r="K1056" t="str">
        <f xml:space="preserve"> _xlfn.CONCAT(雅俗通字典[[#This Row],[聲]:[調]])</f>
        <v>qian5</v>
      </c>
      <c r="L1056" t="str">
        <f xml:space="preserve"> 雅俗通字典[[#This Row],[字韻]] &amp; 雅俗通字典[[#This Row],[聲調]] &amp; "聲" &amp; 雅俗通字典[[#This Row],[切音]]</f>
        <v>堅下平聲英</v>
      </c>
      <c r="M1056" t="str">
        <f xml:space="preserve"> 雅俗通字典[[#This Row],[字韻]] &amp; TEXT(雅俗通字典[[#This Row],[調]], "[DBNum1]") &amp; 雅俗通字典[[#This Row],[切音]]</f>
        <v>堅五英</v>
      </c>
    </row>
    <row r="1057" spans="1:13">
      <c r="A1057">
        <v>1056</v>
      </c>
      <c r="B1057" s="13" t="s">
        <v>1155</v>
      </c>
      <c r="C1057" s="13" t="s">
        <v>88</v>
      </c>
      <c r="D1057" s="13" t="s">
        <v>702</v>
      </c>
      <c r="E1057" s="13" t="s">
        <v>462</v>
      </c>
      <c r="F1057" t="s">
        <v>1153</v>
      </c>
      <c r="G1057" s="13" t="str">
        <f xml:space="preserve"> IF( RIGHT(雅俗通字典[[#This Row],[聲調]],1)&lt;&gt;"入", "舒聲", "促聲")</f>
        <v>舒聲</v>
      </c>
      <c r="H1057" t="str">
        <f xml:space="preserve"> INDEX(聲母對照資料表[], MATCH(雅俗通字典[[#This Row],[切音]], 聲母對照資料表[十五音], 0), 2)</f>
        <v>q</v>
      </c>
      <c r="I1057" t="str">
        <f xml:space="preserve"> INDEX(韻母對照資料表[], MATCH(雅俗通字典[[#This Row],[字韻]] &amp; LEFT(雅俗通字典[[#This Row],[舒促聲]],1), 韻母對照資料表[十五音識別碼], 0), 2)</f>
        <v>ian</v>
      </c>
      <c r="J1057">
        <f xml:space="preserve"> MATCH(雅俗通字典[[#This Row],[聲調]], 雅俗通聲調, 0)</f>
        <v>5</v>
      </c>
      <c r="K1057" t="str">
        <f xml:space="preserve"> _xlfn.CONCAT(雅俗通字典[[#This Row],[聲]:[調]])</f>
        <v>qian5</v>
      </c>
      <c r="L1057" t="str">
        <f xml:space="preserve"> 雅俗通字典[[#This Row],[字韻]] &amp; 雅俗通字典[[#This Row],[聲調]] &amp; "聲" &amp; 雅俗通字典[[#This Row],[切音]]</f>
        <v>堅下平聲英</v>
      </c>
      <c r="M1057" t="str">
        <f xml:space="preserve"> 雅俗通字典[[#This Row],[字韻]] &amp; TEXT(雅俗通字典[[#This Row],[調]], "[DBNum1]") &amp; 雅俗通字典[[#This Row],[切音]]</f>
        <v>堅五英</v>
      </c>
    </row>
    <row r="1058" spans="1:13">
      <c r="A1058">
        <v>1057</v>
      </c>
      <c r="B1058" s="13" t="s">
        <v>1156</v>
      </c>
      <c r="C1058" s="13" t="s">
        <v>88</v>
      </c>
      <c r="D1058" s="13" t="s">
        <v>702</v>
      </c>
      <c r="E1058" s="13" t="s">
        <v>462</v>
      </c>
      <c r="F1058" t="s">
        <v>1153</v>
      </c>
      <c r="G1058" s="13" t="str">
        <f xml:space="preserve"> IF( RIGHT(雅俗通字典[[#This Row],[聲調]],1)&lt;&gt;"入", "舒聲", "促聲")</f>
        <v>舒聲</v>
      </c>
      <c r="H1058" t="str">
        <f xml:space="preserve"> INDEX(聲母對照資料表[], MATCH(雅俗通字典[[#This Row],[切音]], 聲母對照資料表[十五音], 0), 2)</f>
        <v>q</v>
      </c>
      <c r="I1058" t="str">
        <f xml:space="preserve"> INDEX(韻母對照資料表[], MATCH(雅俗通字典[[#This Row],[字韻]] &amp; LEFT(雅俗通字典[[#This Row],[舒促聲]],1), 韻母對照資料表[十五音識別碼], 0), 2)</f>
        <v>ian</v>
      </c>
      <c r="J1058">
        <f xml:space="preserve"> MATCH(雅俗通字典[[#This Row],[聲調]], 雅俗通聲調, 0)</f>
        <v>5</v>
      </c>
      <c r="K1058" t="str">
        <f xml:space="preserve"> _xlfn.CONCAT(雅俗通字典[[#This Row],[聲]:[調]])</f>
        <v>qian5</v>
      </c>
      <c r="L1058" t="str">
        <f xml:space="preserve"> 雅俗通字典[[#This Row],[字韻]] &amp; 雅俗通字典[[#This Row],[聲調]] &amp; "聲" &amp; 雅俗通字典[[#This Row],[切音]]</f>
        <v>堅下平聲英</v>
      </c>
      <c r="M1058" t="str">
        <f xml:space="preserve"> 雅俗通字典[[#This Row],[字韻]] &amp; TEXT(雅俗通字典[[#This Row],[調]], "[DBNum1]") &amp; 雅俗通字典[[#This Row],[切音]]</f>
        <v>堅五英</v>
      </c>
    </row>
    <row r="1059" spans="1:13">
      <c r="A1059">
        <v>1058</v>
      </c>
      <c r="B1059" s="13" t="s">
        <v>1157</v>
      </c>
      <c r="C1059" s="13" t="s">
        <v>88</v>
      </c>
      <c r="D1059" s="13" t="s">
        <v>702</v>
      </c>
      <c r="E1059" s="13" t="s">
        <v>462</v>
      </c>
      <c r="F1059" t="s">
        <v>1153</v>
      </c>
      <c r="G1059" s="13" t="str">
        <f xml:space="preserve"> IF( RIGHT(雅俗通字典[[#This Row],[聲調]],1)&lt;&gt;"入", "舒聲", "促聲")</f>
        <v>舒聲</v>
      </c>
      <c r="H1059" t="str">
        <f xml:space="preserve"> INDEX(聲母對照資料表[], MATCH(雅俗通字典[[#This Row],[切音]], 聲母對照資料表[十五音], 0), 2)</f>
        <v>q</v>
      </c>
      <c r="I1059" t="str">
        <f xml:space="preserve"> INDEX(韻母對照資料表[], MATCH(雅俗通字典[[#This Row],[字韻]] &amp; LEFT(雅俗通字典[[#This Row],[舒促聲]],1), 韻母對照資料表[十五音識別碼], 0), 2)</f>
        <v>ian</v>
      </c>
      <c r="J1059">
        <f xml:space="preserve"> MATCH(雅俗通字典[[#This Row],[聲調]], 雅俗通聲調, 0)</f>
        <v>5</v>
      </c>
      <c r="K1059" t="str">
        <f xml:space="preserve"> _xlfn.CONCAT(雅俗通字典[[#This Row],[聲]:[調]])</f>
        <v>qian5</v>
      </c>
      <c r="L1059" t="str">
        <f xml:space="preserve"> 雅俗通字典[[#This Row],[字韻]] &amp; 雅俗通字典[[#This Row],[聲調]] &amp; "聲" &amp; 雅俗通字典[[#This Row],[切音]]</f>
        <v>堅下平聲英</v>
      </c>
      <c r="M1059" t="str">
        <f xml:space="preserve"> 雅俗通字典[[#This Row],[字韻]] &amp; TEXT(雅俗通字典[[#This Row],[調]], "[DBNum1]") &amp; 雅俗通字典[[#This Row],[切音]]</f>
        <v>堅五英</v>
      </c>
    </row>
    <row r="1060" spans="1:13">
      <c r="A1060">
        <v>1059</v>
      </c>
      <c r="B1060" s="13" t="s">
        <v>1158</v>
      </c>
      <c r="C1060" s="13" t="s">
        <v>88</v>
      </c>
      <c r="D1060" s="13" t="s">
        <v>702</v>
      </c>
      <c r="E1060" s="13" t="s">
        <v>462</v>
      </c>
      <c r="F1060" t="s">
        <v>1153</v>
      </c>
      <c r="G1060" s="13" t="str">
        <f xml:space="preserve"> IF( RIGHT(雅俗通字典[[#This Row],[聲調]],1)&lt;&gt;"入", "舒聲", "促聲")</f>
        <v>舒聲</v>
      </c>
      <c r="H1060" t="str">
        <f xml:space="preserve"> INDEX(聲母對照資料表[], MATCH(雅俗通字典[[#This Row],[切音]], 聲母對照資料表[十五音], 0), 2)</f>
        <v>q</v>
      </c>
      <c r="I1060" t="str">
        <f xml:space="preserve"> INDEX(韻母對照資料表[], MATCH(雅俗通字典[[#This Row],[字韻]] &amp; LEFT(雅俗通字典[[#This Row],[舒促聲]],1), 韻母對照資料表[十五音識別碼], 0), 2)</f>
        <v>ian</v>
      </c>
      <c r="J1060">
        <f xml:space="preserve"> MATCH(雅俗通字典[[#This Row],[聲調]], 雅俗通聲調, 0)</f>
        <v>5</v>
      </c>
      <c r="K1060" t="str">
        <f xml:space="preserve"> _xlfn.CONCAT(雅俗通字典[[#This Row],[聲]:[調]])</f>
        <v>qian5</v>
      </c>
      <c r="L1060" t="str">
        <f xml:space="preserve"> 雅俗通字典[[#This Row],[字韻]] &amp; 雅俗通字典[[#This Row],[聲調]] &amp; "聲" &amp; 雅俗通字典[[#This Row],[切音]]</f>
        <v>堅下平聲英</v>
      </c>
      <c r="M1060" t="str">
        <f xml:space="preserve"> 雅俗通字典[[#This Row],[字韻]] &amp; TEXT(雅俗通字典[[#This Row],[調]], "[DBNum1]") &amp; 雅俗通字典[[#This Row],[切音]]</f>
        <v>堅五英</v>
      </c>
    </row>
    <row r="1061" spans="1:13">
      <c r="A1061">
        <v>1060</v>
      </c>
      <c r="B1061" s="13" t="s">
        <v>1159</v>
      </c>
      <c r="C1061" s="13" t="s">
        <v>88</v>
      </c>
      <c r="D1061" s="13" t="s">
        <v>702</v>
      </c>
      <c r="E1061" s="13" t="s">
        <v>462</v>
      </c>
      <c r="F1061" t="s">
        <v>1153</v>
      </c>
      <c r="G1061" s="13" t="str">
        <f xml:space="preserve"> IF( RIGHT(雅俗通字典[[#This Row],[聲調]],1)&lt;&gt;"入", "舒聲", "促聲")</f>
        <v>舒聲</v>
      </c>
      <c r="H1061" t="str">
        <f xml:space="preserve"> INDEX(聲母對照資料表[], MATCH(雅俗通字典[[#This Row],[切音]], 聲母對照資料表[十五音], 0), 2)</f>
        <v>q</v>
      </c>
      <c r="I1061" t="str">
        <f xml:space="preserve"> INDEX(韻母對照資料表[], MATCH(雅俗通字典[[#This Row],[字韻]] &amp; LEFT(雅俗通字典[[#This Row],[舒促聲]],1), 韻母對照資料表[十五音識別碼], 0), 2)</f>
        <v>ian</v>
      </c>
      <c r="J1061">
        <f xml:space="preserve"> MATCH(雅俗通字典[[#This Row],[聲調]], 雅俗通聲調, 0)</f>
        <v>5</v>
      </c>
      <c r="K1061" t="str">
        <f xml:space="preserve"> _xlfn.CONCAT(雅俗通字典[[#This Row],[聲]:[調]])</f>
        <v>qian5</v>
      </c>
      <c r="L1061" t="str">
        <f xml:space="preserve"> 雅俗通字典[[#This Row],[字韻]] &amp; 雅俗通字典[[#This Row],[聲調]] &amp; "聲" &amp; 雅俗通字典[[#This Row],[切音]]</f>
        <v>堅下平聲英</v>
      </c>
      <c r="M1061" t="str">
        <f xml:space="preserve"> 雅俗通字典[[#This Row],[字韻]] &amp; TEXT(雅俗通字典[[#This Row],[調]], "[DBNum1]") &amp; 雅俗通字典[[#This Row],[切音]]</f>
        <v>堅五英</v>
      </c>
    </row>
    <row r="1062" spans="1:13">
      <c r="A1062">
        <v>1061</v>
      </c>
      <c r="B1062" s="13" t="s">
        <v>1160</v>
      </c>
      <c r="C1062" s="13" t="s">
        <v>88</v>
      </c>
      <c r="D1062" s="13" t="s">
        <v>702</v>
      </c>
      <c r="E1062" s="13" t="s">
        <v>462</v>
      </c>
      <c r="F1062" t="s">
        <v>1153</v>
      </c>
      <c r="G1062" s="13" t="str">
        <f xml:space="preserve"> IF( RIGHT(雅俗通字典[[#This Row],[聲調]],1)&lt;&gt;"入", "舒聲", "促聲")</f>
        <v>舒聲</v>
      </c>
      <c r="H1062" t="str">
        <f xml:space="preserve"> INDEX(聲母對照資料表[], MATCH(雅俗通字典[[#This Row],[切音]], 聲母對照資料表[十五音], 0), 2)</f>
        <v>q</v>
      </c>
      <c r="I1062" t="str">
        <f xml:space="preserve"> INDEX(韻母對照資料表[], MATCH(雅俗通字典[[#This Row],[字韻]] &amp; LEFT(雅俗通字典[[#This Row],[舒促聲]],1), 韻母對照資料表[十五音識別碼], 0), 2)</f>
        <v>ian</v>
      </c>
      <c r="J1062">
        <f xml:space="preserve"> MATCH(雅俗通字典[[#This Row],[聲調]], 雅俗通聲調, 0)</f>
        <v>5</v>
      </c>
      <c r="K1062" t="str">
        <f xml:space="preserve"> _xlfn.CONCAT(雅俗通字典[[#This Row],[聲]:[調]])</f>
        <v>qian5</v>
      </c>
      <c r="L1062" t="str">
        <f xml:space="preserve"> 雅俗通字典[[#This Row],[字韻]] &amp; 雅俗通字典[[#This Row],[聲調]] &amp; "聲" &amp; 雅俗通字典[[#This Row],[切音]]</f>
        <v>堅下平聲英</v>
      </c>
      <c r="M1062" t="str">
        <f xml:space="preserve"> 雅俗通字典[[#This Row],[字韻]] &amp; TEXT(雅俗通字典[[#This Row],[調]], "[DBNum1]") &amp; 雅俗通字典[[#This Row],[切音]]</f>
        <v>堅五英</v>
      </c>
    </row>
    <row r="1063" spans="1:13">
      <c r="A1063">
        <v>1062</v>
      </c>
      <c r="B1063" s="13" t="s">
        <v>1161</v>
      </c>
      <c r="C1063" s="13" t="s">
        <v>88</v>
      </c>
      <c r="D1063" s="13" t="s">
        <v>702</v>
      </c>
      <c r="E1063" s="13" t="s">
        <v>462</v>
      </c>
      <c r="F1063" t="s">
        <v>1153</v>
      </c>
      <c r="G1063" s="13" t="str">
        <f xml:space="preserve"> IF( RIGHT(雅俗通字典[[#This Row],[聲調]],1)&lt;&gt;"入", "舒聲", "促聲")</f>
        <v>舒聲</v>
      </c>
      <c r="H1063" t="str">
        <f xml:space="preserve"> INDEX(聲母對照資料表[], MATCH(雅俗通字典[[#This Row],[切音]], 聲母對照資料表[十五音], 0), 2)</f>
        <v>q</v>
      </c>
      <c r="I1063" t="str">
        <f xml:space="preserve"> INDEX(韻母對照資料表[], MATCH(雅俗通字典[[#This Row],[字韻]] &amp; LEFT(雅俗通字典[[#This Row],[舒促聲]],1), 韻母對照資料表[十五音識別碼], 0), 2)</f>
        <v>ian</v>
      </c>
      <c r="J1063">
        <f xml:space="preserve"> MATCH(雅俗通字典[[#This Row],[聲調]], 雅俗通聲調, 0)</f>
        <v>5</v>
      </c>
      <c r="K1063" t="str">
        <f xml:space="preserve"> _xlfn.CONCAT(雅俗通字典[[#This Row],[聲]:[調]])</f>
        <v>qian5</v>
      </c>
      <c r="L1063" t="str">
        <f xml:space="preserve"> 雅俗通字典[[#This Row],[字韻]] &amp; 雅俗通字典[[#This Row],[聲調]] &amp; "聲" &amp; 雅俗通字典[[#This Row],[切音]]</f>
        <v>堅下平聲英</v>
      </c>
      <c r="M1063" t="str">
        <f xml:space="preserve"> 雅俗通字典[[#This Row],[字韻]] &amp; TEXT(雅俗通字典[[#This Row],[調]], "[DBNum1]") &amp; 雅俗通字典[[#This Row],[切音]]</f>
        <v>堅五英</v>
      </c>
    </row>
    <row r="1064" spans="1:13">
      <c r="A1064">
        <v>1063</v>
      </c>
      <c r="B1064" s="13" t="s">
        <v>1162</v>
      </c>
      <c r="C1064" s="13" t="s">
        <v>88</v>
      </c>
      <c r="D1064" s="13" t="s">
        <v>702</v>
      </c>
      <c r="E1064" s="13" t="s">
        <v>462</v>
      </c>
      <c r="F1064" t="s">
        <v>1153</v>
      </c>
      <c r="G1064" s="13" t="str">
        <f xml:space="preserve"> IF( RIGHT(雅俗通字典[[#This Row],[聲調]],1)&lt;&gt;"入", "舒聲", "促聲")</f>
        <v>舒聲</v>
      </c>
      <c r="H1064" t="str">
        <f xml:space="preserve"> INDEX(聲母對照資料表[], MATCH(雅俗通字典[[#This Row],[切音]], 聲母對照資料表[十五音], 0), 2)</f>
        <v>q</v>
      </c>
      <c r="I1064" t="str">
        <f xml:space="preserve"> INDEX(韻母對照資料表[], MATCH(雅俗通字典[[#This Row],[字韻]] &amp; LEFT(雅俗通字典[[#This Row],[舒促聲]],1), 韻母對照資料表[十五音識別碼], 0), 2)</f>
        <v>ian</v>
      </c>
      <c r="J1064">
        <f xml:space="preserve"> MATCH(雅俗通字典[[#This Row],[聲調]], 雅俗通聲調, 0)</f>
        <v>5</v>
      </c>
      <c r="K1064" t="str">
        <f xml:space="preserve"> _xlfn.CONCAT(雅俗通字典[[#This Row],[聲]:[調]])</f>
        <v>qian5</v>
      </c>
      <c r="L1064" t="str">
        <f xml:space="preserve"> 雅俗通字典[[#This Row],[字韻]] &amp; 雅俗通字典[[#This Row],[聲調]] &amp; "聲" &amp; 雅俗通字典[[#This Row],[切音]]</f>
        <v>堅下平聲英</v>
      </c>
      <c r="M1064" t="str">
        <f xml:space="preserve"> 雅俗通字典[[#This Row],[字韻]] &amp; TEXT(雅俗通字典[[#This Row],[調]], "[DBNum1]") &amp; 雅俗通字典[[#This Row],[切音]]</f>
        <v>堅五英</v>
      </c>
    </row>
    <row r="1065" spans="1:13">
      <c r="A1065">
        <v>1064</v>
      </c>
      <c r="B1065" s="13" t="s">
        <v>1163</v>
      </c>
      <c r="C1065" s="13" t="s">
        <v>537</v>
      </c>
      <c r="D1065" s="13" t="s">
        <v>702</v>
      </c>
      <c r="E1065" s="13" t="s">
        <v>462</v>
      </c>
      <c r="F1065" t="s">
        <v>1164</v>
      </c>
      <c r="G1065" s="13" t="str">
        <f xml:space="preserve"> IF( RIGHT(雅俗通字典[[#This Row],[聲調]],1)&lt;&gt;"入", "舒聲", "促聲")</f>
        <v>舒聲</v>
      </c>
      <c r="H1065" t="str">
        <f xml:space="preserve"> INDEX(聲母對照資料表[], MATCH(雅俗通字典[[#This Row],[切音]], 聲母對照資料表[十五音], 0), 2)</f>
        <v>b</v>
      </c>
      <c r="I1065" t="str">
        <f xml:space="preserve"> INDEX(韻母對照資料表[], MATCH(雅俗通字典[[#This Row],[字韻]] &amp; LEFT(雅俗通字典[[#This Row],[舒促聲]],1), 韻母對照資料表[十五音識別碼], 0), 2)</f>
        <v>ian</v>
      </c>
      <c r="J1065">
        <f xml:space="preserve"> MATCH(雅俗通字典[[#This Row],[聲調]], 雅俗通聲調, 0)</f>
        <v>5</v>
      </c>
      <c r="K1065" t="str">
        <f xml:space="preserve"> _xlfn.CONCAT(雅俗通字典[[#This Row],[聲]:[調]])</f>
        <v>bian5</v>
      </c>
      <c r="L1065" t="str">
        <f xml:space="preserve"> 雅俗通字典[[#This Row],[字韻]] &amp; 雅俗通字典[[#This Row],[聲調]] &amp; "聲" &amp; 雅俗通字典[[#This Row],[切音]]</f>
        <v>堅下平聲門</v>
      </c>
      <c r="M1065" t="str">
        <f xml:space="preserve"> 雅俗通字典[[#This Row],[字韻]] &amp; TEXT(雅俗通字典[[#This Row],[調]], "[DBNum1]") &amp; 雅俗通字典[[#This Row],[切音]]</f>
        <v>堅五門</v>
      </c>
    </row>
    <row r="1066" spans="1:13">
      <c r="A1066">
        <v>1065</v>
      </c>
      <c r="B1066" s="13" t="s">
        <v>1165</v>
      </c>
      <c r="C1066" s="13" t="s">
        <v>537</v>
      </c>
      <c r="D1066" s="13" t="s">
        <v>702</v>
      </c>
      <c r="E1066" s="13" t="s">
        <v>462</v>
      </c>
      <c r="F1066" t="s">
        <v>1164</v>
      </c>
      <c r="G1066" s="13" t="str">
        <f xml:space="preserve"> IF( RIGHT(雅俗通字典[[#This Row],[聲調]],1)&lt;&gt;"入", "舒聲", "促聲")</f>
        <v>舒聲</v>
      </c>
      <c r="H1066" t="str">
        <f xml:space="preserve"> INDEX(聲母對照資料表[], MATCH(雅俗通字典[[#This Row],[切音]], 聲母對照資料表[十五音], 0), 2)</f>
        <v>b</v>
      </c>
      <c r="I1066" t="str">
        <f xml:space="preserve"> INDEX(韻母對照資料表[], MATCH(雅俗通字典[[#This Row],[字韻]] &amp; LEFT(雅俗通字典[[#This Row],[舒促聲]],1), 韻母對照資料表[十五音識別碼], 0), 2)</f>
        <v>ian</v>
      </c>
      <c r="J1066">
        <f xml:space="preserve"> MATCH(雅俗通字典[[#This Row],[聲調]], 雅俗通聲調, 0)</f>
        <v>5</v>
      </c>
      <c r="K1066" t="str">
        <f xml:space="preserve"> _xlfn.CONCAT(雅俗通字典[[#This Row],[聲]:[調]])</f>
        <v>bian5</v>
      </c>
      <c r="L1066" t="str">
        <f xml:space="preserve"> 雅俗通字典[[#This Row],[字韻]] &amp; 雅俗通字典[[#This Row],[聲調]] &amp; "聲" &amp; 雅俗通字典[[#This Row],[切音]]</f>
        <v>堅下平聲門</v>
      </c>
      <c r="M1066" t="str">
        <f xml:space="preserve"> 雅俗通字典[[#This Row],[字韻]] &amp; TEXT(雅俗通字典[[#This Row],[調]], "[DBNum1]") &amp; 雅俗通字典[[#This Row],[切音]]</f>
        <v>堅五門</v>
      </c>
    </row>
    <row r="1067" spans="1:13">
      <c r="A1067">
        <v>1066</v>
      </c>
      <c r="B1067" s="13" t="s">
        <v>1166</v>
      </c>
      <c r="C1067" s="13" t="s">
        <v>537</v>
      </c>
      <c r="D1067" s="13" t="s">
        <v>702</v>
      </c>
      <c r="E1067" s="13" t="s">
        <v>462</v>
      </c>
      <c r="F1067" t="s">
        <v>1164</v>
      </c>
      <c r="G1067" s="13" t="str">
        <f xml:space="preserve"> IF( RIGHT(雅俗通字典[[#This Row],[聲調]],1)&lt;&gt;"入", "舒聲", "促聲")</f>
        <v>舒聲</v>
      </c>
      <c r="H1067" t="str">
        <f xml:space="preserve"> INDEX(聲母對照資料表[], MATCH(雅俗通字典[[#This Row],[切音]], 聲母對照資料表[十五音], 0), 2)</f>
        <v>b</v>
      </c>
      <c r="I1067" t="str">
        <f xml:space="preserve"> INDEX(韻母對照資料表[], MATCH(雅俗通字典[[#This Row],[字韻]] &amp; LEFT(雅俗通字典[[#This Row],[舒促聲]],1), 韻母對照資料表[十五音識別碼], 0), 2)</f>
        <v>ian</v>
      </c>
      <c r="J1067">
        <f xml:space="preserve"> MATCH(雅俗通字典[[#This Row],[聲調]], 雅俗通聲調, 0)</f>
        <v>5</v>
      </c>
      <c r="K1067" t="str">
        <f xml:space="preserve"> _xlfn.CONCAT(雅俗通字典[[#This Row],[聲]:[調]])</f>
        <v>bian5</v>
      </c>
      <c r="L1067" t="str">
        <f xml:space="preserve"> 雅俗通字典[[#This Row],[字韻]] &amp; 雅俗通字典[[#This Row],[聲調]] &amp; "聲" &amp; 雅俗通字典[[#This Row],[切音]]</f>
        <v>堅下平聲門</v>
      </c>
      <c r="M1067" t="str">
        <f xml:space="preserve"> 雅俗通字典[[#This Row],[字韻]] &amp; TEXT(雅俗通字典[[#This Row],[調]], "[DBNum1]") &amp; 雅俗通字典[[#This Row],[切音]]</f>
        <v>堅五門</v>
      </c>
    </row>
    <row r="1068" spans="1:13">
      <c r="A1068">
        <v>1067</v>
      </c>
      <c r="B1068" s="13" t="s">
        <v>1167</v>
      </c>
      <c r="C1068" s="13" t="s">
        <v>537</v>
      </c>
      <c r="D1068" s="13" t="s">
        <v>702</v>
      </c>
      <c r="E1068" s="13" t="s">
        <v>462</v>
      </c>
      <c r="F1068" t="s">
        <v>1164</v>
      </c>
      <c r="G1068" s="13" t="str">
        <f xml:space="preserve"> IF( RIGHT(雅俗通字典[[#This Row],[聲調]],1)&lt;&gt;"入", "舒聲", "促聲")</f>
        <v>舒聲</v>
      </c>
      <c r="H1068" t="str">
        <f xml:space="preserve"> INDEX(聲母對照資料表[], MATCH(雅俗通字典[[#This Row],[切音]], 聲母對照資料表[十五音], 0), 2)</f>
        <v>b</v>
      </c>
      <c r="I1068" t="str">
        <f xml:space="preserve"> INDEX(韻母對照資料表[], MATCH(雅俗通字典[[#This Row],[字韻]] &amp; LEFT(雅俗通字典[[#This Row],[舒促聲]],1), 韻母對照資料表[十五音識別碼], 0), 2)</f>
        <v>ian</v>
      </c>
      <c r="J1068">
        <f xml:space="preserve"> MATCH(雅俗通字典[[#This Row],[聲調]], 雅俗通聲調, 0)</f>
        <v>5</v>
      </c>
      <c r="K1068" t="str">
        <f xml:space="preserve"> _xlfn.CONCAT(雅俗通字典[[#This Row],[聲]:[調]])</f>
        <v>bian5</v>
      </c>
      <c r="L1068" t="str">
        <f xml:space="preserve"> 雅俗通字典[[#This Row],[字韻]] &amp; 雅俗通字典[[#This Row],[聲調]] &amp; "聲" &amp; 雅俗通字典[[#This Row],[切音]]</f>
        <v>堅下平聲門</v>
      </c>
      <c r="M1068" t="str">
        <f xml:space="preserve"> 雅俗通字典[[#This Row],[字韻]] &amp; TEXT(雅俗通字典[[#This Row],[調]], "[DBNum1]") &amp; 雅俗通字典[[#This Row],[切音]]</f>
        <v>堅五門</v>
      </c>
    </row>
    <row r="1069" spans="1:13">
      <c r="A1069">
        <v>1068</v>
      </c>
      <c r="B1069" s="13" t="s">
        <v>1168</v>
      </c>
      <c r="C1069" s="13" t="s">
        <v>537</v>
      </c>
      <c r="D1069" s="13" t="s">
        <v>702</v>
      </c>
      <c r="E1069" s="13" t="s">
        <v>462</v>
      </c>
      <c r="F1069" t="s">
        <v>1164</v>
      </c>
      <c r="G1069" s="13" t="str">
        <f xml:space="preserve"> IF( RIGHT(雅俗通字典[[#This Row],[聲調]],1)&lt;&gt;"入", "舒聲", "促聲")</f>
        <v>舒聲</v>
      </c>
      <c r="H1069" t="str">
        <f xml:space="preserve"> INDEX(聲母對照資料表[], MATCH(雅俗通字典[[#This Row],[切音]], 聲母對照資料表[十五音], 0), 2)</f>
        <v>b</v>
      </c>
      <c r="I1069" t="str">
        <f xml:space="preserve"> INDEX(韻母對照資料表[], MATCH(雅俗通字典[[#This Row],[字韻]] &amp; LEFT(雅俗通字典[[#This Row],[舒促聲]],1), 韻母對照資料表[十五音識別碼], 0), 2)</f>
        <v>ian</v>
      </c>
      <c r="J1069">
        <f xml:space="preserve"> MATCH(雅俗通字典[[#This Row],[聲調]], 雅俗通聲調, 0)</f>
        <v>5</v>
      </c>
      <c r="K1069" t="str">
        <f xml:space="preserve"> _xlfn.CONCAT(雅俗通字典[[#This Row],[聲]:[調]])</f>
        <v>bian5</v>
      </c>
      <c r="L1069" t="str">
        <f xml:space="preserve"> 雅俗通字典[[#This Row],[字韻]] &amp; 雅俗通字典[[#This Row],[聲調]] &amp; "聲" &amp; 雅俗通字典[[#This Row],[切音]]</f>
        <v>堅下平聲門</v>
      </c>
      <c r="M1069" t="str">
        <f xml:space="preserve"> 雅俗通字典[[#This Row],[字韻]] &amp; TEXT(雅俗通字典[[#This Row],[調]], "[DBNum1]") &amp; 雅俗通字典[[#This Row],[切音]]</f>
        <v>堅五門</v>
      </c>
    </row>
    <row r="1070" spans="1:13">
      <c r="A1070">
        <v>1069</v>
      </c>
      <c r="B1070" s="13" t="s">
        <v>1169</v>
      </c>
      <c r="C1070" s="13" t="s">
        <v>537</v>
      </c>
      <c r="D1070" s="13" t="s">
        <v>702</v>
      </c>
      <c r="E1070" s="13" t="s">
        <v>462</v>
      </c>
      <c r="F1070" t="s">
        <v>1164</v>
      </c>
      <c r="G1070" s="13" t="str">
        <f xml:space="preserve"> IF( RIGHT(雅俗通字典[[#This Row],[聲調]],1)&lt;&gt;"入", "舒聲", "促聲")</f>
        <v>舒聲</v>
      </c>
      <c r="H1070" t="str">
        <f xml:space="preserve"> INDEX(聲母對照資料表[], MATCH(雅俗通字典[[#This Row],[切音]], 聲母對照資料表[十五音], 0), 2)</f>
        <v>b</v>
      </c>
      <c r="I1070" t="str">
        <f xml:space="preserve"> INDEX(韻母對照資料表[], MATCH(雅俗通字典[[#This Row],[字韻]] &amp; LEFT(雅俗通字典[[#This Row],[舒促聲]],1), 韻母對照資料表[十五音識別碼], 0), 2)</f>
        <v>ian</v>
      </c>
      <c r="J1070">
        <f xml:space="preserve"> MATCH(雅俗通字典[[#This Row],[聲調]], 雅俗通聲調, 0)</f>
        <v>5</v>
      </c>
      <c r="K1070" t="str">
        <f xml:space="preserve"> _xlfn.CONCAT(雅俗通字典[[#This Row],[聲]:[調]])</f>
        <v>bian5</v>
      </c>
      <c r="L1070" t="str">
        <f xml:space="preserve"> 雅俗通字典[[#This Row],[字韻]] &amp; 雅俗通字典[[#This Row],[聲調]] &amp; "聲" &amp; 雅俗通字典[[#This Row],[切音]]</f>
        <v>堅下平聲門</v>
      </c>
      <c r="M1070" t="str">
        <f xml:space="preserve"> 雅俗通字典[[#This Row],[字韻]] &amp; TEXT(雅俗通字典[[#This Row],[調]], "[DBNum1]") &amp; 雅俗通字典[[#This Row],[切音]]</f>
        <v>堅五門</v>
      </c>
    </row>
    <row r="1071" spans="1:13">
      <c r="A1071">
        <v>1070</v>
      </c>
      <c r="B1071" s="13" t="s">
        <v>1170</v>
      </c>
      <c r="C1071" s="13" t="s">
        <v>537</v>
      </c>
      <c r="D1071" s="13" t="s">
        <v>702</v>
      </c>
      <c r="E1071" s="13" t="s">
        <v>462</v>
      </c>
      <c r="F1071" t="s">
        <v>1164</v>
      </c>
      <c r="G1071" s="13" t="str">
        <f xml:space="preserve"> IF( RIGHT(雅俗通字典[[#This Row],[聲調]],1)&lt;&gt;"入", "舒聲", "促聲")</f>
        <v>舒聲</v>
      </c>
      <c r="H1071" t="str">
        <f xml:space="preserve"> INDEX(聲母對照資料表[], MATCH(雅俗通字典[[#This Row],[切音]], 聲母對照資料表[十五音], 0), 2)</f>
        <v>b</v>
      </c>
      <c r="I1071" t="str">
        <f xml:space="preserve"> INDEX(韻母對照資料表[], MATCH(雅俗通字典[[#This Row],[字韻]] &amp; LEFT(雅俗通字典[[#This Row],[舒促聲]],1), 韻母對照資料表[十五音識別碼], 0), 2)</f>
        <v>ian</v>
      </c>
      <c r="J1071">
        <f xml:space="preserve"> MATCH(雅俗通字典[[#This Row],[聲調]], 雅俗通聲調, 0)</f>
        <v>5</v>
      </c>
      <c r="K1071" t="str">
        <f xml:space="preserve"> _xlfn.CONCAT(雅俗通字典[[#This Row],[聲]:[調]])</f>
        <v>bian5</v>
      </c>
      <c r="L1071" t="str">
        <f xml:space="preserve"> 雅俗通字典[[#This Row],[字韻]] &amp; 雅俗通字典[[#This Row],[聲調]] &amp; "聲" &amp; 雅俗通字典[[#This Row],[切音]]</f>
        <v>堅下平聲門</v>
      </c>
      <c r="M1071" t="str">
        <f xml:space="preserve"> 雅俗通字典[[#This Row],[字韻]] &amp; TEXT(雅俗通字典[[#This Row],[調]], "[DBNum1]") &amp; 雅俗通字典[[#This Row],[切音]]</f>
        <v>堅五門</v>
      </c>
    </row>
    <row r="1072" spans="1:13">
      <c r="A1072">
        <v>1071</v>
      </c>
      <c r="B1072" s="13" t="s">
        <v>1171</v>
      </c>
      <c r="C1072" s="13" t="s">
        <v>537</v>
      </c>
      <c r="D1072" s="13" t="s">
        <v>702</v>
      </c>
      <c r="E1072" s="13" t="s">
        <v>462</v>
      </c>
      <c r="F1072" t="s">
        <v>1164</v>
      </c>
      <c r="G1072" s="13" t="str">
        <f xml:space="preserve"> IF( RIGHT(雅俗通字典[[#This Row],[聲調]],1)&lt;&gt;"入", "舒聲", "促聲")</f>
        <v>舒聲</v>
      </c>
      <c r="H1072" t="str">
        <f xml:space="preserve"> INDEX(聲母對照資料表[], MATCH(雅俗通字典[[#This Row],[切音]], 聲母對照資料表[十五音], 0), 2)</f>
        <v>b</v>
      </c>
      <c r="I1072" t="str">
        <f xml:space="preserve"> INDEX(韻母對照資料表[], MATCH(雅俗通字典[[#This Row],[字韻]] &amp; LEFT(雅俗通字典[[#This Row],[舒促聲]],1), 韻母對照資料表[十五音識別碼], 0), 2)</f>
        <v>ian</v>
      </c>
      <c r="J1072">
        <f xml:space="preserve"> MATCH(雅俗通字典[[#This Row],[聲調]], 雅俗通聲調, 0)</f>
        <v>5</v>
      </c>
      <c r="K1072" t="str">
        <f xml:space="preserve"> _xlfn.CONCAT(雅俗通字典[[#This Row],[聲]:[調]])</f>
        <v>bian5</v>
      </c>
      <c r="L1072" t="str">
        <f xml:space="preserve"> 雅俗通字典[[#This Row],[字韻]] &amp; 雅俗通字典[[#This Row],[聲調]] &amp; "聲" &amp; 雅俗通字典[[#This Row],[切音]]</f>
        <v>堅下平聲門</v>
      </c>
      <c r="M1072" t="str">
        <f xml:space="preserve"> 雅俗通字典[[#This Row],[字韻]] &amp; TEXT(雅俗通字典[[#This Row],[調]], "[DBNum1]") &amp; 雅俗通字典[[#This Row],[切音]]</f>
        <v>堅五門</v>
      </c>
    </row>
    <row r="1073" spans="1:13">
      <c r="A1073">
        <v>1072</v>
      </c>
      <c r="B1073" s="13" t="s">
        <v>1172</v>
      </c>
      <c r="C1073" s="13" t="s">
        <v>421</v>
      </c>
      <c r="D1073" s="13" t="s">
        <v>702</v>
      </c>
      <c r="E1073" s="13" t="s">
        <v>462</v>
      </c>
      <c r="F1073" t="s">
        <v>1173</v>
      </c>
      <c r="G1073" s="13" t="str">
        <f xml:space="preserve"> IF( RIGHT(雅俗通字典[[#This Row],[聲調]],1)&lt;&gt;"入", "舒聲", "促聲")</f>
        <v>舒聲</v>
      </c>
      <c r="H1073" t="str">
        <f xml:space="preserve"> INDEX(聲母對照資料表[], MATCH(雅俗通字典[[#This Row],[切音]], 聲母對照資料表[十五音], 0), 2)</f>
        <v>g</v>
      </c>
      <c r="I1073" t="str">
        <f xml:space="preserve"> INDEX(韻母對照資料表[], MATCH(雅俗通字典[[#This Row],[字韻]] &amp; LEFT(雅俗通字典[[#This Row],[舒促聲]],1), 韻母對照資料表[十五音識別碼], 0), 2)</f>
        <v>ian</v>
      </c>
      <c r="J1073">
        <f xml:space="preserve"> MATCH(雅俗通字典[[#This Row],[聲調]], 雅俗通聲調, 0)</f>
        <v>5</v>
      </c>
      <c r="K1073" t="str">
        <f xml:space="preserve"> _xlfn.CONCAT(雅俗通字典[[#This Row],[聲]:[調]])</f>
        <v>gian5</v>
      </c>
      <c r="L1073" t="str">
        <f xml:space="preserve"> 雅俗通字典[[#This Row],[字韻]] &amp; 雅俗通字典[[#This Row],[聲調]] &amp; "聲" &amp; 雅俗通字典[[#This Row],[切音]]</f>
        <v>堅下平聲語</v>
      </c>
      <c r="M1073" t="str">
        <f xml:space="preserve"> 雅俗通字典[[#This Row],[字韻]] &amp; TEXT(雅俗通字典[[#This Row],[調]], "[DBNum1]") &amp; 雅俗通字典[[#This Row],[切音]]</f>
        <v>堅五語</v>
      </c>
    </row>
    <row r="1074" spans="1:13">
      <c r="A1074">
        <v>1073</v>
      </c>
      <c r="B1074" s="13" t="s">
        <v>1174</v>
      </c>
      <c r="C1074" s="13" t="s">
        <v>421</v>
      </c>
      <c r="D1074" s="13" t="s">
        <v>702</v>
      </c>
      <c r="E1074" s="13" t="s">
        <v>462</v>
      </c>
      <c r="F1074" t="s">
        <v>1173</v>
      </c>
      <c r="G1074" s="13" t="str">
        <f xml:space="preserve"> IF( RIGHT(雅俗通字典[[#This Row],[聲調]],1)&lt;&gt;"入", "舒聲", "促聲")</f>
        <v>舒聲</v>
      </c>
      <c r="H1074" t="str">
        <f xml:space="preserve"> INDEX(聲母對照資料表[], MATCH(雅俗通字典[[#This Row],[切音]], 聲母對照資料表[十五音], 0), 2)</f>
        <v>g</v>
      </c>
      <c r="I1074" t="str">
        <f xml:space="preserve"> INDEX(韻母對照資料表[], MATCH(雅俗通字典[[#This Row],[字韻]] &amp; LEFT(雅俗通字典[[#This Row],[舒促聲]],1), 韻母對照資料表[十五音識別碼], 0), 2)</f>
        <v>ian</v>
      </c>
      <c r="J1074">
        <f xml:space="preserve"> MATCH(雅俗通字典[[#This Row],[聲調]], 雅俗通聲調, 0)</f>
        <v>5</v>
      </c>
      <c r="K1074" t="str">
        <f xml:space="preserve"> _xlfn.CONCAT(雅俗通字典[[#This Row],[聲]:[調]])</f>
        <v>gian5</v>
      </c>
      <c r="L1074" t="str">
        <f xml:space="preserve"> 雅俗通字典[[#This Row],[字韻]] &amp; 雅俗通字典[[#This Row],[聲調]] &amp; "聲" &amp; 雅俗通字典[[#This Row],[切音]]</f>
        <v>堅下平聲語</v>
      </c>
      <c r="M1074" t="str">
        <f xml:space="preserve"> 雅俗通字典[[#This Row],[字韻]] &amp; TEXT(雅俗通字典[[#This Row],[調]], "[DBNum1]") &amp; 雅俗通字典[[#This Row],[切音]]</f>
        <v>堅五語</v>
      </c>
    </row>
    <row r="1075" spans="1:13">
      <c r="A1075">
        <v>1074</v>
      </c>
      <c r="B1075" s="13" t="s">
        <v>1175</v>
      </c>
      <c r="C1075" s="13" t="s">
        <v>421</v>
      </c>
      <c r="D1075" s="13" t="s">
        <v>702</v>
      </c>
      <c r="E1075" s="13" t="s">
        <v>462</v>
      </c>
      <c r="F1075" t="s">
        <v>1173</v>
      </c>
      <c r="G1075" s="13" t="str">
        <f xml:space="preserve"> IF( RIGHT(雅俗通字典[[#This Row],[聲調]],1)&lt;&gt;"入", "舒聲", "促聲")</f>
        <v>舒聲</v>
      </c>
      <c r="H1075" t="str">
        <f xml:space="preserve"> INDEX(聲母對照資料表[], MATCH(雅俗通字典[[#This Row],[切音]], 聲母對照資料表[十五音], 0), 2)</f>
        <v>g</v>
      </c>
      <c r="I1075" t="str">
        <f xml:space="preserve"> INDEX(韻母對照資料表[], MATCH(雅俗通字典[[#This Row],[字韻]] &amp; LEFT(雅俗通字典[[#This Row],[舒促聲]],1), 韻母對照資料表[十五音識別碼], 0), 2)</f>
        <v>ian</v>
      </c>
      <c r="J1075">
        <f xml:space="preserve"> MATCH(雅俗通字典[[#This Row],[聲調]], 雅俗通聲調, 0)</f>
        <v>5</v>
      </c>
      <c r="K1075" t="str">
        <f xml:space="preserve"> _xlfn.CONCAT(雅俗通字典[[#This Row],[聲]:[調]])</f>
        <v>gian5</v>
      </c>
      <c r="L1075" t="str">
        <f xml:space="preserve"> 雅俗通字典[[#This Row],[字韻]] &amp; 雅俗通字典[[#This Row],[聲調]] &amp; "聲" &amp; 雅俗通字典[[#This Row],[切音]]</f>
        <v>堅下平聲語</v>
      </c>
      <c r="M1075" t="str">
        <f xml:space="preserve"> 雅俗通字典[[#This Row],[字韻]] &amp; TEXT(雅俗通字典[[#This Row],[調]], "[DBNum1]") &amp; 雅俗通字典[[#This Row],[切音]]</f>
        <v>堅五語</v>
      </c>
    </row>
    <row r="1076" spans="1:13">
      <c r="A1076">
        <v>1075</v>
      </c>
      <c r="B1076" s="13" t="s">
        <v>921</v>
      </c>
      <c r="C1076" s="13" t="s">
        <v>421</v>
      </c>
      <c r="D1076" s="13" t="s">
        <v>702</v>
      </c>
      <c r="E1076" s="13" t="s">
        <v>462</v>
      </c>
      <c r="F1076" t="s">
        <v>1173</v>
      </c>
      <c r="G1076" s="13" t="str">
        <f xml:space="preserve"> IF( RIGHT(雅俗通字典[[#This Row],[聲調]],1)&lt;&gt;"入", "舒聲", "促聲")</f>
        <v>舒聲</v>
      </c>
      <c r="H1076" t="str">
        <f xml:space="preserve"> INDEX(聲母對照資料表[], MATCH(雅俗通字典[[#This Row],[切音]], 聲母對照資料表[十五音], 0), 2)</f>
        <v>g</v>
      </c>
      <c r="I1076" t="str">
        <f xml:space="preserve"> INDEX(韻母對照資料表[], MATCH(雅俗通字典[[#This Row],[字韻]] &amp; LEFT(雅俗通字典[[#This Row],[舒促聲]],1), 韻母對照資料表[十五音識別碼], 0), 2)</f>
        <v>ian</v>
      </c>
      <c r="J1076">
        <f xml:space="preserve"> MATCH(雅俗通字典[[#This Row],[聲調]], 雅俗通聲調, 0)</f>
        <v>5</v>
      </c>
      <c r="K1076" t="str">
        <f xml:space="preserve"> _xlfn.CONCAT(雅俗通字典[[#This Row],[聲]:[調]])</f>
        <v>gian5</v>
      </c>
      <c r="L1076" t="str">
        <f xml:space="preserve"> 雅俗通字典[[#This Row],[字韻]] &amp; 雅俗通字典[[#This Row],[聲調]] &amp; "聲" &amp; 雅俗通字典[[#This Row],[切音]]</f>
        <v>堅下平聲語</v>
      </c>
      <c r="M1076" t="str">
        <f xml:space="preserve"> 雅俗通字典[[#This Row],[字韻]] &amp; TEXT(雅俗通字典[[#This Row],[調]], "[DBNum1]") &amp; 雅俗通字典[[#This Row],[切音]]</f>
        <v>堅五語</v>
      </c>
    </row>
    <row r="1077" spans="1:13">
      <c r="A1077">
        <v>1076</v>
      </c>
      <c r="B1077" s="13" t="s">
        <v>1176</v>
      </c>
      <c r="C1077" s="13" t="s">
        <v>101</v>
      </c>
      <c r="D1077" s="13" t="s">
        <v>702</v>
      </c>
      <c r="E1077" s="13" t="s">
        <v>462</v>
      </c>
      <c r="F1077" t="s">
        <v>1177</v>
      </c>
      <c r="G1077" s="13" t="str">
        <f xml:space="preserve"> IF( RIGHT(雅俗通字典[[#This Row],[聲調]],1)&lt;&gt;"入", "舒聲", "促聲")</f>
        <v>舒聲</v>
      </c>
      <c r="H1077" t="str">
        <f xml:space="preserve"> INDEX(聲母對照資料表[], MATCH(雅俗通字典[[#This Row],[切音]], 聲母對照資料表[十五音], 0), 2)</f>
        <v>c</v>
      </c>
      <c r="I1077" t="str">
        <f xml:space="preserve"> INDEX(韻母對照資料表[], MATCH(雅俗通字典[[#This Row],[字韻]] &amp; LEFT(雅俗通字典[[#This Row],[舒促聲]],1), 韻母對照資料表[十五音識別碼], 0), 2)</f>
        <v>ian</v>
      </c>
      <c r="J1077">
        <f xml:space="preserve"> MATCH(雅俗通字典[[#This Row],[聲調]], 雅俗通聲調, 0)</f>
        <v>5</v>
      </c>
      <c r="K1077" t="str">
        <f xml:space="preserve"> _xlfn.CONCAT(雅俗通字典[[#This Row],[聲]:[調]])</f>
        <v>cian5</v>
      </c>
      <c r="L1077" t="str">
        <f xml:space="preserve"> 雅俗通字典[[#This Row],[字韻]] &amp; 雅俗通字典[[#This Row],[聲調]] &amp; "聲" &amp; 雅俗通字典[[#This Row],[切音]]</f>
        <v>堅下平聲出</v>
      </c>
      <c r="M1077" t="str">
        <f xml:space="preserve"> 雅俗通字典[[#This Row],[字韻]] &amp; TEXT(雅俗通字典[[#This Row],[調]], "[DBNum1]") &amp; 雅俗通字典[[#This Row],[切音]]</f>
        <v>堅五出</v>
      </c>
    </row>
    <row r="1078" spans="1:13">
      <c r="A1078">
        <v>1077</v>
      </c>
      <c r="B1078" s="13" t="s">
        <v>1178</v>
      </c>
      <c r="C1078" s="13" t="s">
        <v>108</v>
      </c>
      <c r="D1078" s="13" t="s">
        <v>702</v>
      </c>
      <c r="E1078" s="13" t="s">
        <v>462</v>
      </c>
      <c r="F1078" t="s">
        <v>1179</v>
      </c>
      <c r="G1078" s="13" t="str">
        <f xml:space="preserve"> IF( RIGHT(雅俗通字典[[#This Row],[聲調]],1)&lt;&gt;"入", "舒聲", "促聲")</f>
        <v>舒聲</v>
      </c>
      <c r="H1078" t="str">
        <f xml:space="preserve"> INDEX(聲母對照資料表[], MATCH(雅俗通字典[[#This Row],[切音]], 聲母對照資料表[十五音], 0), 2)</f>
        <v>h</v>
      </c>
      <c r="I1078" t="str">
        <f xml:space="preserve"> INDEX(韻母對照資料表[], MATCH(雅俗通字典[[#This Row],[字韻]] &amp; LEFT(雅俗通字典[[#This Row],[舒促聲]],1), 韻母對照資料表[十五音識別碼], 0), 2)</f>
        <v>ian</v>
      </c>
      <c r="J1078">
        <f xml:space="preserve"> MATCH(雅俗通字典[[#This Row],[聲調]], 雅俗通聲調, 0)</f>
        <v>5</v>
      </c>
      <c r="K1078" t="str">
        <f xml:space="preserve"> _xlfn.CONCAT(雅俗通字典[[#This Row],[聲]:[調]])</f>
        <v>hian5</v>
      </c>
      <c r="L1078" t="str">
        <f xml:space="preserve"> 雅俗通字典[[#This Row],[字韻]] &amp; 雅俗通字典[[#This Row],[聲調]] &amp; "聲" &amp; 雅俗通字典[[#This Row],[切音]]</f>
        <v>堅下平聲喜</v>
      </c>
      <c r="M1078" t="str">
        <f xml:space="preserve"> 雅俗通字典[[#This Row],[字韻]] &amp; TEXT(雅俗通字典[[#This Row],[調]], "[DBNum1]") &amp; 雅俗通字典[[#This Row],[切音]]</f>
        <v>堅五喜</v>
      </c>
    </row>
    <row r="1079" spans="1:13">
      <c r="A1079">
        <v>1078</v>
      </c>
      <c r="B1079" s="13" t="s">
        <v>1180</v>
      </c>
      <c r="C1079" s="13" t="s">
        <v>108</v>
      </c>
      <c r="D1079" s="13" t="s">
        <v>702</v>
      </c>
      <c r="E1079" s="13" t="s">
        <v>462</v>
      </c>
      <c r="F1079" t="s">
        <v>1179</v>
      </c>
      <c r="G1079" s="13" t="str">
        <f xml:space="preserve"> IF( RIGHT(雅俗通字典[[#This Row],[聲調]],1)&lt;&gt;"入", "舒聲", "促聲")</f>
        <v>舒聲</v>
      </c>
      <c r="H1079" t="str">
        <f xml:space="preserve"> INDEX(聲母對照資料表[], MATCH(雅俗通字典[[#This Row],[切音]], 聲母對照資料表[十五音], 0), 2)</f>
        <v>h</v>
      </c>
      <c r="I1079" t="str">
        <f xml:space="preserve"> INDEX(韻母對照資料表[], MATCH(雅俗通字典[[#This Row],[字韻]] &amp; LEFT(雅俗通字典[[#This Row],[舒促聲]],1), 韻母對照資料表[十五音識別碼], 0), 2)</f>
        <v>ian</v>
      </c>
      <c r="J1079">
        <f xml:space="preserve"> MATCH(雅俗通字典[[#This Row],[聲調]], 雅俗通聲調, 0)</f>
        <v>5</v>
      </c>
      <c r="K1079" t="str">
        <f xml:space="preserve"> _xlfn.CONCAT(雅俗通字典[[#This Row],[聲]:[調]])</f>
        <v>hian5</v>
      </c>
      <c r="L1079" t="str">
        <f xml:space="preserve"> 雅俗通字典[[#This Row],[字韻]] &amp; 雅俗通字典[[#This Row],[聲調]] &amp; "聲" &amp; 雅俗通字典[[#This Row],[切音]]</f>
        <v>堅下平聲喜</v>
      </c>
      <c r="M1079" t="str">
        <f xml:space="preserve"> 雅俗通字典[[#This Row],[字韻]] &amp; TEXT(雅俗通字典[[#This Row],[調]], "[DBNum1]") &amp; 雅俗通字典[[#This Row],[切音]]</f>
        <v>堅五喜</v>
      </c>
    </row>
    <row r="1080" spans="1:13">
      <c r="A1080">
        <v>1079</v>
      </c>
      <c r="B1080" s="13" t="s">
        <v>1181</v>
      </c>
      <c r="C1080" s="13" t="s">
        <v>108</v>
      </c>
      <c r="D1080" s="13" t="s">
        <v>702</v>
      </c>
      <c r="E1080" s="13" t="s">
        <v>462</v>
      </c>
      <c r="F1080" t="s">
        <v>1179</v>
      </c>
      <c r="G1080" s="13" t="str">
        <f xml:space="preserve"> IF( RIGHT(雅俗通字典[[#This Row],[聲調]],1)&lt;&gt;"入", "舒聲", "促聲")</f>
        <v>舒聲</v>
      </c>
      <c r="H1080" t="str">
        <f xml:space="preserve"> INDEX(聲母對照資料表[], MATCH(雅俗通字典[[#This Row],[切音]], 聲母對照資料表[十五音], 0), 2)</f>
        <v>h</v>
      </c>
      <c r="I1080" t="str">
        <f xml:space="preserve"> INDEX(韻母對照資料表[], MATCH(雅俗通字典[[#This Row],[字韻]] &amp; LEFT(雅俗通字典[[#This Row],[舒促聲]],1), 韻母對照資料表[十五音識別碼], 0), 2)</f>
        <v>ian</v>
      </c>
      <c r="J1080">
        <f xml:space="preserve"> MATCH(雅俗通字典[[#This Row],[聲調]], 雅俗通聲調, 0)</f>
        <v>5</v>
      </c>
      <c r="K1080" t="str">
        <f xml:space="preserve"> _xlfn.CONCAT(雅俗通字典[[#This Row],[聲]:[調]])</f>
        <v>hian5</v>
      </c>
      <c r="L1080" t="str">
        <f xml:space="preserve"> 雅俗通字典[[#This Row],[字韻]] &amp; 雅俗通字典[[#This Row],[聲調]] &amp; "聲" &amp; 雅俗通字典[[#This Row],[切音]]</f>
        <v>堅下平聲喜</v>
      </c>
      <c r="M1080" t="str">
        <f xml:space="preserve"> 雅俗通字典[[#This Row],[字韻]] &amp; TEXT(雅俗通字典[[#This Row],[調]], "[DBNum1]") &amp; 雅俗通字典[[#This Row],[切音]]</f>
        <v>堅五喜</v>
      </c>
    </row>
    <row r="1081" spans="1:13">
      <c r="A1081">
        <v>1080</v>
      </c>
      <c r="B1081" s="13" t="s">
        <v>1182</v>
      </c>
      <c r="C1081" s="13" t="s">
        <v>108</v>
      </c>
      <c r="D1081" s="13" t="s">
        <v>702</v>
      </c>
      <c r="E1081" s="13" t="s">
        <v>462</v>
      </c>
      <c r="F1081" t="s">
        <v>1179</v>
      </c>
      <c r="G1081" s="13" t="str">
        <f xml:space="preserve"> IF( RIGHT(雅俗通字典[[#This Row],[聲調]],1)&lt;&gt;"入", "舒聲", "促聲")</f>
        <v>舒聲</v>
      </c>
      <c r="H1081" t="str">
        <f xml:space="preserve"> INDEX(聲母對照資料表[], MATCH(雅俗通字典[[#This Row],[切音]], 聲母對照資料表[十五音], 0), 2)</f>
        <v>h</v>
      </c>
      <c r="I1081" t="str">
        <f xml:space="preserve"> INDEX(韻母對照資料表[], MATCH(雅俗通字典[[#This Row],[字韻]] &amp; LEFT(雅俗通字典[[#This Row],[舒促聲]],1), 韻母對照資料表[十五音識別碼], 0), 2)</f>
        <v>ian</v>
      </c>
      <c r="J1081">
        <f xml:space="preserve"> MATCH(雅俗通字典[[#This Row],[聲調]], 雅俗通聲調, 0)</f>
        <v>5</v>
      </c>
      <c r="K1081" t="str">
        <f xml:space="preserve"> _xlfn.CONCAT(雅俗通字典[[#This Row],[聲]:[調]])</f>
        <v>hian5</v>
      </c>
      <c r="L1081" t="str">
        <f xml:space="preserve"> 雅俗通字典[[#This Row],[字韻]] &amp; 雅俗通字典[[#This Row],[聲調]] &amp; "聲" &amp; 雅俗通字典[[#This Row],[切音]]</f>
        <v>堅下平聲喜</v>
      </c>
      <c r="M1081" t="str">
        <f xml:space="preserve"> 雅俗通字典[[#This Row],[字韻]] &amp; TEXT(雅俗通字典[[#This Row],[調]], "[DBNum1]") &amp; 雅俗通字典[[#This Row],[切音]]</f>
        <v>堅五喜</v>
      </c>
    </row>
    <row r="1082" spans="1:13">
      <c r="A1082">
        <v>1081</v>
      </c>
      <c r="B1082" s="13" t="s">
        <v>1183</v>
      </c>
      <c r="C1082" s="13" t="s">
        <v>108</v>
      </c>
      <c r="D1082" s="13" t="s">
        <v>702</v>
      </c>
      <c r="E1082" s="13" t="s">
        <v>462</v>
      </c>
      <c r="F1082" t="s">
        <v>1179</v>
      </c>
      <c r="G1082" s="13" t="str">
        <f xml:space="preserve"> IF( RIGHT(雅俗通字典[[#This Row],[聲調]],1)&lt;&gt;"入", "舒聲", "促聲")</f>
        <v>舒聲</v>
      </c>
      <c r="H1082" t="str">
        <f xml:space="preserve"> INDEX(聲母對照資料表[], MATCH(雅俗通字典[[#This Row],[切音]], 聲母對照資料表[十五音], 0), 2)</f>
        <v>h</v>
      </c>
      <c r="I1082" t="str">
        <f xml:space="preserve"> INDEX(韻母對照資料表[], MATCH(雅俗通字典[[#This Row],[字韻]] &amp; LEFT(雅俗通字典[[#This Row],[舒促聲]],1), 韻母對照資料表[十五音識別碼], 0), 2)</f>
        <v>ian</v>
      </c>
      <c r="J1082">
        <f xml:space="preserve"> MATCH(雅俗通字典[[#This Row],[聲調]], 雅俗通聲調, 0)</f>
        <v>5</v>
      </c>
      <c r="K1082" t="str">
        <f xml:space="preserve"> _xlfn.CONCAT(雅俗通字典[[#This Row],[聲]:[調]])</f>
        <v>hian5</v>
      </c>
      <c r="L1082" t="str">
        <f xml:space="preserve"> 雅俗通字典[[#This Row],[字韻]] &amp; 雅俗通字典[[#This Row],[聲調]] &amp; "聲" &amp; 雅俗通字典[[#This Row],[切音]]</f>
        <v>堅下平聲喜</v>
      </c>
      <c r="M1082" t="str">
        <f xml:space="preserve"> 雅俗通字典[[#This Row],[字韻]] &amp; TEXT(雅俗通字典[[#This Row],[調]], "[DBNum1]") &amp; 雅俗通字典[[#This Row],[切音]]</f>
        <v>堅五喜</v>
      </c>
    </row>
    <row r="1083" spans="1:13">
      <c r="A1083">
        <v>1082</v>
      </c>
      <c r="B1083" s="13" t="s">
        <v>1184</v>
      </c>
      <c r="C1083" s="13" t="s">
        <v>108</v>
      </c>
      <c r="D1083" s="13" t="s">
        <v>702</v>
      </c>
      <c r="E1083" s="13" t="s">
        <v>462</v>
      </c>
      <c r="F1083" t="s">
        <v>1179</v>
      </c>
      <c r="G1083" s="13" t="str">
        <f xml:space="preserve"> IF( RIGHT(雅俗通字典[[#This Row],[聲調]],1)&lt;&gt;"入", "舒聲", "促聲")</f>
        <v>舒聲</v>
      </c>
      <c r="H1083" t="str">
        <f xml:space="preserve"> INDEX(聲母對照資料表[], MATCH(雅俗通字典[[#This Row],[切音]], 聲母對照資料表[十五音], 0), 2)</f>
        <v>h</v>
      </c>
      <c r="I1083" t="str">
        <f xml:space="preserve"> INDEX(韻母對照資料表[], MATCH(雅俗通字典[[#This Row],[字韻]] &amp; LEFT(雅俗通字典[[#This Row],[舒促聲]],1), 韻母對照資料表[十五音識別碼], 0), 2)</f>
        <v>ian</v>
      </c>
      <c r="J1083">
        <f xml:space="preserve"> MATCH(雅俗通字典[[#This Row],[聲調]], 雅俗通聲調, 0)</f>
        <v>5</v>
      </c>
      <c r="K1083" t="str">
        <f xml:space="preserve"> _xlfn.CONCAT(雅俗通字典[[#This Row],[聲]:[調]])</f>
        <v>hian5</v>
      </c>
      <c r="L1083" t="str">
        <f xml:space="preserve"> 雅俗通字典[[#This Row],[字韻]] &amp; 雅俗通字典[[#This Row],[聲調]] &amp; "聲" &amp; 雅俗通字典[[#This Row],[切音]]</f>
        <v>堅下平聲喜</v>
      </c>
      <c r="M1083" t="str">
        <f xml:space="preserve"> 雅俗通字典[[#This Row],[字韻]] &amp; TEXT(雅俗通字典[[#This Row],[調]], "[DBNum1]") &amp; 雅俗通字典[[#This Row],[切音]]</f>
        <v>堅五喜</v>
      </c>
    </row>
    <row r="1084" spans="1:13">
      <c r="A1084">
        <v>1083</v>
      </c>
      <c r="B1084" s="13" t="s">
        <v>1185</v>
      </c>
      <c r="C1084" s="13" t="s">
        <v>108</v>
      </c>
      <c r="D1084" s="13" t="s">
        <v>702</v>
      </c>
      <c r="E1084" s="13" t="s">
        <v>462</v>
      </c>
      <c r="F1084" t="s">
        <v>1179</v>
      </c>
      <c r="G1084" s="13" t="str">
        <f xml:space="preserve"> IF( RIGHT(雅俗通字典[[#This Row],[聲調]],1)&lt;&gt;"入", "舒聲", "促聲")</f>
        <v>舒聲</v>
      </c>
      <c r="H1084" t="str">
        <f xml:space="preserve"> INDEX(聲母對照資料表[], MATCH(雅俗通字典[[#This Row],[切音]], 聲母對照資料表[十五音], 0), 2)</f>
        <v>h</v>
      </c>
      <c r="I1084" t="str">
        <f xml:space="preserve"> INDEX(韻母對照資料表[], MATCH(雅俗通字典[[#This Row],[字韻]] &amp; LEFT(雅俗通字典[[#This Row],[舒促聲]],1), 韻母對照資料表[十五音識別碼], 0), 2)</f>
        <v>ian</v>
      </c>
      <c r="J1084">
        <f xml:space="preserve"> MATCH(雅俗通字典[[#This Row],[聲調]], 雅俗通聲調, 0)</f>
        <v>5</v>
      </c>
      <c r="K1084" t="str">
        <f xml:space="preserve"> _xlfn.CONCAT(雅俗通字典[[#This Row],[聲]:[調]])</f>
        <v>hian5</v>
      </c>
      <c r="L1084" t="str">
        <f xml:space="preserve"> 雅俗通字典[[#This Row],[字韻]] &amp; 雅俗通字典[[#This Row],[聲調]] &amp; "聲" &amp; 雅俗通字典[[#This Row],[切音]]</f>
        <v>堅下平聲喜</v>
      </c>
      <c r="M1084" t="str">
        <f xml:space="preserve"> 雅俗通字典[[#This Row],[字韻]] &amp; TEXT(雅俗通字典[[#This Row],[調]], "[DBNum1]") &amp; 雅俗通字典[[#This Row],[切音]]</f>
        <v>堅五喜</v>
      </c>
    </row>
    <row r="1085" spans="1:13">
      <c r="A1085">
        <v>1084</v>
      </c>
      <c r="B1085" s="13" t="s">
        <v>1186</v>
      </c>
      <c r="C1085" s="13" t="s">
        <v>108</v>
      </c>
      <c r="D1085" s="13" t="s">
        <v>702</v>
      </c>
      <c r="E1085" s="13" t="s">
        <v>462</v>
      </c>
      <c r="F1085" t="s">
        <v>1179</v>
      </c>
      <c r="G1085" s="13" t="str">
        <f xml:space="preserve"> IF( RIGHT(雅俗通字典[[#This Row],[聲調]],1)&lt;&gt;"入", "舒聲", "促聲")</f>
        <v>舒聲</v>
      </c>
      <c r="H1085" t="str">
        <f xml:space="preserve"> INDEX(聲母對照資料表[], MATCH(雅俗通字典[[#This Row],[切音]], 聲母對照資料表[十五音], 0), 2)</f>
        <v>h</v>
      </c>
      <c r="I1085" t="str">
        <f xml:space="preserve"> INDEX(韻母對照資料表[], MATCH(雅俗通字典[[#This Row],[字韻]] &amp; LEFT(雅俗通字典[[#This Row],[舒促聲]],1), 韻母對照資料表[十五音識別碼], 0), 2)</f>
        <v>ian</v>
      </c>
      <c r="J1085">
        <f xml:space="preserve"> MATCH(雅俗通字典[[#This Row],[聲調]], 雅俗通聲調, 0)</f>
        <v>5</v>
      </c>
      <c r="K1085" t="str">
        <f xml:space="preserve"> _xlfn.CONCAT(雅俗通字典[[#This Row],[聲]:[調]])</f>
        <v>hian5</v>
      </c>
      <c r="L1085" t="str">
        <f xml:space="preserve"> 雅俗通字典[[#This Row],[字韻]] &amp; 雅俗通字典[[#This Row],[聲調]] &amp; "聲" &amp; 雅俗通字典[[#This Row],[切音]]</f>
        <v>堅下平聲喜</v>
      </c>
      <c r="M1085" t="str">
        <f xml:space="preserve"> 雅俗通字典[[#This Row],[字韻]] &amp; TEXT(雅俗通字典[[#This Row],[調]], "[DBNum1]") &amp; 雅俗通字典[[#This Row],[切音]]</f>
        <v>堅五喜</v>
      </c>
    </row>
    <row r="1086" spans="1:13">
      <c r="A1086">
        <v>1085</v>
      </c>
      <c r="B1086" s="13" t="s">
        <v>1187</v>
      </c>
      <c r="C1086" s="13" t="s">
        <v>108</v>
      </c>
      <c r="D1086" s="13" t="s">
        <v>702</v>
      </c>
      <c r="E1086" s="13" t="s">
        <v>462</v>
      </c>
      <c r="F1086" t="s">
        <v>1179</v>
      </c>
      <c r="G1086" s="13" t="str">
        <f xml:space="preserve"> IF( RIGHT(雅俗通字典[[#This Row],[聲調]],1)&lt;&gt;"入", "舒聲", "促聲")</f>
        <v>舒聲</v>
      </c>
      <c r="H1086" t="str">
        <f xml:space="preserve"> INDEX(聲母對照資料表[], MATCH(雅俗通字典[[#This Row],[切音]], 聲母對照資料表[十五音], 0), 2)</f>
        <v>h</v>
      </c>
      <c r="I1086" t="str">
        <f xml:space="preserve"> INDEX(韻母對照資料表[], MATCH(雅俗通字典[[#This Row],[字韻]] &amp; LEFT(雅俗通字典[[#This Row],[舒促聲]],1), 韻母對照資料表[十五音識別碼], 0), 2)</f>
        <v>ian</v>
      </c>
      <c r="J1086">
        <f xml:space="preserve"> MATCH(雅俗通字典[[#This Row],[聲調]], 雅俗通聲調, 0)</f>
        <v>5</v>
      </c>
      <c r="K1086" t="str">
        <f xml:space="preserve"> _xlfn.CONCAT(雅俗通字典[[#This Row],[聲]:[調]])</f>
        <v>hian5</v>
      </c>
      <c r="L1086" t="str">
        <f xml:space="preserve"> 雅俗通字典[[#This Row],[字韻]] &amp; 雅俗通字典[[#This Row],[聲調]] &amp; "聲" &amp; 雅俗通字典[[#This Row],[切音]]</f>
        <v>堅下平聲喜</v>
      </c>
      <c r="M1086" t="str">
        <f xml:space="preserve"> 雅俗通字典[[#This Row],[字韻]] &amp; TEXT(雅俗通字典[[#This Row],[調]], "[DBNum1]") &amp; 雅俗通字典[[#This Row],[切音]]</f>
        <v>堅五喜</v>
      </c>
    </row>
    <row r="1087" spans="1:13">
      <c r="A1087">
        <v>1086</v>
      </c>
      <c r="B1087" s="13" t="s">
        <v>1188</v>
      </c>
      <c r="C1087" s="13" t="s">
        <v>108</v>
      </c>
      <c r="D1087" s="13" t="s">
        <v>702</v>
      </c>
      <c r="E1087" s="13" t="s">
        <v>462</v>
      </c>
      <c r="F1087" t="s">
        <v>1179</v>
      </c>
      <c r="G1087" s="13" t="str">
        <f xml:space="preserve"> IF( RIGHT(雅俗通字典[[#This Row],[聲調]],1)&lt;&gt;"入", "舒聲", "促聲")</f>
        <v>舒聲</v>
      </c>
      <c r="H1087" t="str">
        <f xml:space="preserve"> INDEX(聲母對照資料表[], MATCH(雅俗通字典[[#This Row],[切音]], 聲母對照資料表[十五音], 0), 2)</f>
        <v>h</v>
      </c>
      <c r="I1087" t="str">
        <f xml:space="preserve"> INDEX(韻母對照資料表[], MATCH(雅俗通字典[[#This Row],[字韻]] &amp; LEFT(雅俗通字典[[#This Row],[舒促聲]],1), 韻母對照資料表[十五音識別碼], 0), 2)</f>
        <v>ian</v>
      </c>
      <c r="J1087">
        <f xml:space="preserve"> MATCH(雅俗通字典[[#This Row],[聲調]], 雅俗通聲調, 0)</f>
        <v>5</v>
      </c>
      <c r="K1087" t="str">
        <f xml:space="preserve"> _xlfn.CONCAT(雅俗通字典[[#This Row],[聲]:[調]])</f>
        <v>hian5</v>
      </c>
      <c r="L1087" t="str">
        <f xml:space="preserve"> 雅俗通字典[[#This Row],[字韻]] &amp; 雅俗通字典[[#This Row],[聲調]] &amp; "聲" &amp; 雅俗通字典[[#This Row],[切音]]</f>
        <v>堅下平聲喜</v>
      </c>
      <c r="M1087" t="str">
        <f xml:space="preserve"> 雅俗通字典[[#This Row],[字韻]] &amp; TEXT(雅俗通字典[[#This Row],[調]], "[DBNum1]") &amp; 雅俗通字典[[#This Row],[切音]]</f>
        <v>堅五喜</v>
      </c>
    </row>
    <row r="1088" spans="1:13">
      <c r="A1088">
        <v>1087</v>
      </c>
      <c r="B1088" s="13" t="s">
        <v>1189</v>
      </c>
      <c r="C1088" s="13" t="s">
        <v>108</v>
      </c>
      <c r="D1088" s="13" t="s">
        <v>702</v>
      </c>
      <c r="E1088" s="13" t="s">
        <v>462</v>
      </c>
      <c r="F1088" t="s">
        <v>1179</v>
      </c>
      <c r="G1088" s="13" t="str">
        <f xml:space="preserve"> IF( RIGHT(雅俗通字典[[#This Row],[聲調]],1)&lt;&gt;"入", "舒聲", "促聲")</f>
        <v>舒聲</v>
      </c>
      <c r="H1088" t="str">
        <f xml:space="preserve"> INDEX(聲母對照資料表[], MATCH(雅俗通字典[[#This Row],[切音]], 聲母對照資料表[十五音], 0), 2)</f>
        <v>h</v>
      </c>
      <c r="I1088" t="str">
        <f xml:space="preserve"> INDEX(韻母對照資料表[], MATCH(雅俗通字典[[#This Row],[字韻]] &amp; LEFT(雅俗通字典[[#This Row],[舒促聲]],1), 韻母對照資料表[十五音識別碼], 0), 2)</f>
        <v>ian</v>
      </c>
      <c r="J1088">
        <f xml:space="preserve"> MATCH(雅俗通字典[[#This Row],[聲調]], 雅俗通聲調, 0)</f>
        <v>5</v>
      </c>
      <c r="K1088" t="str">
        <f xml:space="preserve"> _xlfn.CONCAT(雅俗通字典[[#This Row],[聲]:[調]])</f>
        <v>hian5</v>
      </c>
      <c r="L1088" t="str">
        <f xml:space="preserve"> 雅俗通字典[[#This Row],[字韻]] &amp; 雅俗通字典[[#This Row],[聲調]] &amp; "聲" &amp; 雅俗通字典[[#This Row],[切音]]</f>
        <v>堅下平聲喜</v>
      </c>
      <c r="M1088" t="str">
        <f xml:space="preserve"> 雅俗通字典[[#This Row],[字韻]] &amp; TEXT(雅俗通字典[[#This Row],[調]], "[DBNum1]") &amp; 雅俗通字典[[#This Row],[切音]]</f>
        <v>堅五喜</v>
      </c>
    </row>
    <row r="1089" spans="1:13">
      <c r="A1089">
        <v>1088</v>
      </c>
      <c r="B1089" s="13" t="s">
        <v>1190</v>
      </c>
      <c r="C1089" s="13" t="s">
        <v>108</v>
      </c>
      <c r="D1089" s="13" t="s">
        <v>702</v>
      </c>
      <c r="E1089" s="13" t="s">
        <v>462</v>
      </c>
      <c r="F1089" t="s">
        <v>1179</v>
      </c>
      <c r="G1089" s="13" t="str">
        <f xml:space="preserve"> IF( RIGHT(雅俗通字典[[#This Row],[聲調]],1)&lt;&gt;"入", "舒聲", "促聲")</f>
        <v>舒聲</v>
      </c>
      <c r="H1089" t="str">
        <f xml:space="preserve"> INDEX(聲母對照資料表[], MATCH(雅俗通字典[[#This Row],[切音]], 聲母對照資料表[十五音], 0), 2)</f>
        <v>h</v>
      </c>
      <c r="I1089" t="str">
        <f xml:space="preserve"> INDEX(韻母對照資料表[], MATCH(雅俗通字典[[#This Row],[字韻]] &amp; LEFT(雅俗通字典[[#This Row],[舒促聲]],1), 韻母對照資料表[十五音識別碼], 0), 2)</f>
        <v>ian</v>
      </c>
      <c r="J1089">
        <f xml:space="preserve"> MATCH(雅俗通字典[[#This Row],[聲調]], 雅俗通聲調, 0)</f>
        <v>5</v>
      </c>
      <c r="K1089" t="str">
        <f xml:space="preserve"> _xlfn.CONCAT(雅俗通字典[[#This Row],[聲]:[調]])</f>
        <v>hian5</v>
      </c>
      <c r="L1089" t="str">
        <f xml:space="preserve"> 雅俗通字典[[#This Row],[字韻]] &amp; 雅俗通字典[[#This Row],[聲調]] &amp; "聲" &amp; 雅俗通字典[[#This Row],[切音]]</f>
        <v>堅下平聲喜</v>
      </c>
      <c r="M1089" t="str">
        <f xml:space="preserve"> 雅俗通字典[[#This Row],[字韻]] &amp; TEXT(雅俗通字典[[#This Row],[調]], "[DBNum1]") &amp; 雅俗通字典[[#This Row],[切音]]</f>
        <v>堅五喜</v>
      </c>
    </row>
    <row r="1090" spans="1:13">
      <c r="A1090">
        <v>1089</v>
      </c>
      <c r="B1090" s="13" t="s">
        <v>1191</v>
      </c>
      <c r="C1090" s="13" t="s">
        <v>108</v>
      </c>
      <c r="D1090" s="13" t="s">
        <v>702</v>
      </c>
      <c r="E1090" s="13" t="s">
        <v>462</v>
      </c>
      <c r="F1090" t="s">
        <v>1179</v>
      </c>
      <c r="G1090" s="13" t="str">
        <f xml:space="preserve"> IF( RIGHT(雅俗通字典[[#This Row],[聲調]],1)&lt;&gt;"入", "舒聲", "促聲")</f>
        <v>舒聲</v>
      </c>
      <c r="H1090" t="str">
        <f xml:space="preserve"> INDEX(聲母對照資料表[], MATCH(雅俗通字典[[#This Row],[切音]], 聲母對照資料表[十五音], 0), 2)</f>
        <v>h</v>
      </c>
      <c r="I1090" t="str">
        <f xml:space="preserve"> INDEX(韻母對照資料表[], MATCH(雅俗通字典[[#This Row],[字韻]] &amp; LEFT(雅俗通字典[[#This Row],[舒促聲]],1), 韻母對照資料表[十五音識別碼], 0), 2)</f>
        <v>ian</v>
      </c>
      <c r="J1090">
        <f xml:space="preserve"> MATCH(雅俗通字典[[#This Row],[聲調]], 雅俗通聲調, 0)</f>
        <v>5</v>
      </c>
      <c r="K1090" t="str">
        <f xml:space="preserve"> _xlfn.CONCAT(雅俗通字典[[#This Row],[聲]:[調]])</f>
        <v>hian5</v>
      </c>
      <c r="L1090" t="str">
        <f xml:space="preserve"> 雅俗通字典[[#This Row],[字韻]] &amp; 雅俗通字典[[#This Row],[聲調]] &amp; "聲" &amp; 雅俗通字典[[#This Row],[切音]]</f>
        <v>堅下平聲喜</v>
      </c>
      <c r="M1090" t="str">
        <f xml:space="preserve"> 雅俗通字典[[#This Row],[字韻]] &amp; TEXT(雅俗通字典[[#This Row],[調]], "[DBNum1]") &amp; 雅俗通字典[[#This Row],[切音]]</f>
        <v>堅五喜</v>
      </c>
    </row>
    <row r="1091" spans="1:13">
      <c r="A1091">
        <v>1090</v>
      </c>
      <c r="B1091" s="13" t="s">
        <v>1192</v>
      </c>
      <c r="C1091" s="13" t="s">
        <v>108</v>
      </c>
      <c r="D1091" s="13" t="s">
        <v>702</v>
      </c>
      <c r="E1091" s="13" t="s">
        <v>462</v>
      </c>
      <c r="F1091" t="s">
        <v>1179</v>
      </c>
      <c r="G1091" s="13" t="str">
        <f xml:space="preserve"> IF( RIGHT(雅俗通字典[[#This Row],[聲調]],1)&lt;&gt;"入", "舒聲", "促聲")</f>
        <v>舒聲</v>
      </c>
      <c r="H1091" t="str">
        <f xml:space="preserve"> INDEX(聲母對照資料表[], MATCH(雅俗通字典[[#This Row],[切音]], 聲母對照資料表[十五音], 0), 2)</f>
        <v>h</v>
      </c>
      <c r="I1091" t="str">
        <f xml:space="preserve"> INDEX(韻母對照資料表[], MATCH(雅俗通字典[[#This Row],[字韻]] &amp; LEFT(雅俗通字典[[#This Row],[舒促聲]],1), 韻母對照資料表[十五音識別碼], 0), 2)</f>
        <v>ian</v>
      </c>
      <c r="J1091">
        <f xml:space="preserve"> MATCH(雅俗通字典[[#This Row],[聲調]], 雅俗通聲調, 0)</f>
        <v>5</v>
      </c>
      <c r="K1091" t="str">
        <f xml:space="preserve"> _xlfn.CONCAT(雅俗通字典[[#This Row],[聲]:[調]])</f>
        <v>hian5</v>
      </c>
      <c r="L1091" t="str">
        <f xml:space="preserve"> 雅俗通字典[[#This Row],[字韻]] &amp; 雅俗通字典[[#This Row],[聲調]] &amp; "聲" &amp; 雅俗通字典[[#This Row],[切音]]</f>
        <v>堅下平聲喜</v>
      </c>
      <c r="M1091" t="str">
        <f xml:space="preserve"> 雅俗通字典[[#This Row],[字韻]] &amp; TEXT(雅俗通字典[[#This Row],[調]], "[DBNum1]") &amp; 雅俗通字典[[#This Row],[切音]]</f>
        <v>堅五喜</v>
      </c>
    </row>
    <row r="1092" spans="1:13">
      <c r="A1092">
        <v>1091</v>
      </c>
      <c r="B1092" s="13" t="s">
        <v>1193</v>
      </c>
      <c r="C1092" s="13" t="s">
        <v>108</v>
      </c>
      <c r="D1092" s="13" t="s">
        <v>702</v>
      </c>
      <c r="E1092" s="13" t="s">
        <v>462</v>
      </c>
      <c r="F1092" t="s">
        <v>1179</v>
      </c>
      <c r="G1092" s="13" t="str">
        <f xml:space="preserve"> IF( RIGHT(雅俗通字典[[#This Row],[聲調]],1)&lt;&gt;"入", "舒聲", "促聲")</f>
        <v>舒聲</v>
      </c>
      <c r="H1092" t="str">
        <f xml:space="preserve"> INDEX(聲母對照資料表[], MATCH(雅俗通字典[[#This Row],[切音]], 聲母對照資料表[十五音], 0), 2)</f>
        <v>h</v>
      </c>
      <c r="I1092" t="str">
        <f xml:space="preserve"> INDEX(韻母對照資料表[], MATCH(雅俗通字典[[#This Row],[字韻]] &amp; LEFT(雅俗通字典[[#This Row],[舒促聲]],1), 韻母對照資料表[十五音識別碼], 0), 2)</f>
        <v>ian</v>
      </c>
      <c r="J1092">
        <f xml:space="preserve"> MATCH(雅俗通字典[[#This Row],[聲調]], 雅俗通聲調, 0)</f>
        <v>5</v>
      </c>
      <c r="K1092" t="str">
        <f xml:space="preserve"> _xlfn.CONCAT(雅俗通字典[[#This Row],[聲]:[調]])</f>
        <v>hian5</v>
      </c>
      <c r="L1092" t="str">
        <f xml:space="preserve"> 雅俗通字典[[#This Row],[字韻]] &amp; 雅俗通字典[[#This Row],[聲調]] &amp; "聲" &amp; 雅俗通字典[[#This Row],[切音]]</f>
        <v>堅下平聲喜</v>
      </c>
      <c r="M1092" t="str">
        <f xml:space="preserve"> 雅俗通字典[[#This Row],[字韻]] &amp; TEXT(雅俗通字典[[#This Row],[調]], "[DBNum1]") &amp; 雅俗通字典[[#This Row],[切音]]</f>
        <v>堅五喜</v>
      </c>
    </row>
    <row r="1093" spans="1:13">
      <c r="A1093">
        <v>1092</v>
      </c>
      <c r="B1093" s="13" t="s">
        <v>1194</v>
      </c>
      <c r="C1093" s="13" t="s">
        <v>108</v>
      </c>
      <c r="D1093" s="13" t="s">
        <v>702</v>
      </c>
      <c r="E1093" s="13" t="s">
        <v>462</v>
      </c>
      <c r="F1093" t="s">
        <v>1179</v>
      </c>
      <c r="G1093" s="13" t="str">
        <f xml:space="preserve"> IF( RIGHT(雅俗通字典[[#This Row],[聲調]],1)&lt;&gt;"入", "舒聲", "促聲")</f>
        <v>舒聲</v>
      </c>
      <c r="H1093" t="str">
        <f xml:space="preserve"> INDEX(聲母對照資料表[], MATCH(雅俗通字典[[#This Row],[切音]], 聲母對照資料表[十五音], 0), 2)</f>
        <v>h</v>
      </c>
      <c r="I1093" t="str">
        <f xml:space="preserve"> INDEX(韻母對照資料表[], MATCH(雅俗通字典[[#This Row],[字韻]] &amp; LEFT(雅俗通字典[[#This Row],[舒促聲]],1), 韻母對照資料表[十五音識別碼], 0), 2)</f>
        <v>ian</v>
      </c>
      <c r="J1093">
        <f xml:space="preserve"> MATCH(雅俗通字典[[#This Row],[聲調]], 雅俗通聲調, 0)</f>
        <v>5</v>
      </c>
      <c r="K1093" t="str">
        <f xml:space="preserve"> _xlfn.CONCAT(雅俗通字典[[#This Row],[聲]:[調]])</f>
        <v>hian5</v>
      </c>
      <c r="L1093" t="str">
        <f xml:space="preserve"> 雅俗通字典[[#This Row],[字韻]] &amp; 雅俗通字典[[#This Row],[聲調]] &amp; "聲" &amp; 雅俗通字典[[#This Row],[切音]]</f>
        <v>堅下平聲喜</v>
      </c>
      <c r="M1093" t="str">
        <f xml:space="preserve"> 雅俗通字典[[#This Row],[字韻]] &amp; TEXT(雅俗通字典[[#This Row],[調]], "[DBNum1]") &amp; 雅俗通字典[[#This Row],[切音]]</f>
        <v>堅五喜</v>
      </c>
    </row>
    <row r="1094" spans="1:13">
      <c r="A1094">
        <v>1093</v>
      </c>
      <c r="B1094" s="13" t="s">
        <v>1195</v>
      </c>
      <c r="C1094" s="13" t="s">
        <v>147</v>
      </c>
      <c r="D1094" s="13" t="s">
        <v>702</v>
      </c>
      <c r="E1094" s="13" t="s">
        <v>563</v>
      </c>
      <c r="F1094" t="s">
        <v>1196</v>
      </c>
      <c r="G1094" s="13" t="str">
        <f xml:space="preserve"> IF( RIGHT(雅俗通字典[[#This Row],[聲調]],1)&lt;&gt;"入", "舒聲", "促聲")</f>
        <v>舒聲</v>
      </c>
      <c r="H1094" t="str">
        <f xml:space="preserve"> INDEX(聲母對照資料表[], MATCH(雅俗通字典[[#This Row],[切音]], 聲母對照資料表[十五音], 0), 2)</f>
        <v>l</v>
      </c>
      <c r="I1094" t="str">
        <f xml:space="preserve"> INDEX(韻母對照資料表[], MATCH(雅俗通字典[[#This Row],[字韻]] &amp; LEFT(雅俗通字典[[#This Row],[舒促聲]],1), 韻母對照資料表[十五音識別碼], 0), 2)</f>
        <v>ian</v>
      </c>
      <c r="J1094">
        <f xml:space="preserve"> MATCH(雅俗通字典[[#This Row],[聲調]], 雅俗通聲調, 0)</f>
        <v>7</v>
      </c>
      <c r="K1094" t="str">
        <f xml:space="preserve"> _xlfn.CONCAT(雅俗通字典[[#This Row],[聲]:[調]])</f>
        <v>lian7</v>
      </c>
      <c r="L1094" t="str">
        <f xml:space="preserve"> 雅俗通字典[[#This Row],[字韻]] &amp; 雅俗通字典[[#This Row],[聲調]] &amp; "聲" &amp; 雅俗通字典[[#This Row],[切音]]</f>
        <v>堅下去聲柳</v>
      </c>
      <c r="M1094" t="str">
        <f xml:space="preserve"> 雅俗通字典[[#This Row],[字韻]] &amp; TEXT(雅俗通字典[[#This Row],[調]], "[DBNum1]") &amp; 雅俗通字典[[#This Row],[切音]]</f>
        <v>堅七柳</v>
      </c>
    </row>
    <row r="1095" spans="1:13">
      <c r="A1095">
        <v>1094</v>
      </c>
      <c r="B1095" s="13" t="s">
        <v>814</v>
      </c>
      <c r="C1095" s="13" t="s">
        <v>147</v>
      </c>
      <c r="D1095" s="13" t="s">
        <v>702</v>
      </c>
      <c r="E1095" s="13" t="s">
        <v>563</v>
      </c>
      <c r="F1095" t="s">
        <v>1196</v>
      </c>
      <c r="G1095" s="13" t="str">
        <f xml:space="preserve"> IF( RIGHT(雅俗通字典[[#This Row],[聲調]],1)&lt;&gt;"入", "舒聲", "促聲")</f>
        <v>舒聲</v>
      </c>
      <c r="H1095" t="str">
        <f xml:space="preserve"> INDEX(聲母對照資料表[], MATCH(雅俗通字典[[#This Row],[切音]], 聲母對照資料表[十五音], 0), 2)</f>
        <v>l</v>
      </c>
      <c r="I1095" t="str">
        <f xml:space="preserve"> INDEX(韻母對照資料表[], MATCH(雅俗通字典[[#This Row],[字韻]] &amp; LEFT(雅俗通字典[[#This Row],[舒促聲]],1), 韻母對照資料表[十五音識別碼], 0), 2)</f>
        <v>ian</v>
      </c>
      <c r="J1095">
        <f xml:space="preserve"> MATCH(雅俗通字典[[#This Row],[聲調]], 雅俗通聲調, 0)</f>
        <v>7</v>
      </c>
      <c r="K1095" t="str">
        <f xml:space="preserve"> _xlfn.CONCAT(雅俗通字典[[#This Row],[聲]:[調]])</f>
        <v>lian7</v>
      </c>
      <c r="L1095" t="str">
        <f xml:space="preserve"> 雅俗通字典[[#This Row],[字韻]] &amp; 雅俗通字典[[#This Row],[聲調]] &amp; "聲" &amp; 雅俗通字典[[#This Row],[切音]]</f>
        <v>堅下去聲柳</v>
      </c>
      <c r="M1095" t="str">
        <f xml:space="preserve"> 雅俗通字典[[#This Row],[字韻]] &amp; TEXT(雅俗通字典[[#This Row],[調]], "[DBNum1]") &amp; 雅俗通字典[[#This Row],[切音]]</f>
        <v>堅七柳</v>
      </c>
    </row>
    <row r="1096" spans="1:13">
      <c r="A1096">
        <v>1095</v>
      </c>
      <c r="B1096" s="13" t="s">
        <v>1197</v>
      </c>
      <c r="C1096" s="13" t="s">
        <v>147</v>
      </c>
      <c r="D1096" s="13" t="s">
        <v>702</v>
      </c>
      <c r="E1096" s="13" t="s">
        <v>563</v>
      </c>
      <c r="F1096" t="s">
        <v>1196</v>
      </c>
      <c r="G1096" s="13" t="str">
        <f xml:space="preserve"> IF( RIGHT(雅俗通字典[[#This Row],[聲調]],1)&lt;&gt;"入", "舒聲", "促聲")</f>
        <v>舒聲</v>
      </c>
      <c r="H1096" t="str">
        <f xml:space="preserve"> INDEX(聲母對照資料表[], MATCH(雅俗通字典[[#This Row],[切音]], 聲母對照資料表[十五音], 0), 2)</f>
        <v>l</v>
      </c>
      <c r="I1096" t="str">
        <f xml:space="preserve"> INDEX(韻母對照資料表[], MATCH(雅俗通字典[[#This Row],[字韻]] &amp; LEFT(雅俗通字典[[#This Row],[舒促聲]],1), 韻母對照資料表[十五音識別碼], 0), 2)</f>
        <v>ian</v>
      </c>
      <c r="J1096">
        <f xml:space="preserve"> MATCH(雅俗通字典[[#This Row],[聲調]], 雅俗通聲調, 0)</f>
        <v>7</v>
      </c>
      <c r="K1096" t="str">
        <f xml:space="preserve"> _xlfn.CONCAT(雅俗通字典[[#This Row],[聲]:[調]])</f>
        <v>lian7</v>
      </c>
      <c r="L1096" t="str">
        <f xml:space="preserve"> 雅俗通字典[[#This Row],[字韻]] &amp; 雅俗通字典[[#This Row],[聲調]] &amp; "聲" &amp; 雅俗通字典[[#This Row],[切音]]</f>
        <v>堅下去聲柳</v>
      </c>
      <c r="M1096" t="str">
        <f xml:space="preserve"> 雅俗通字典[[#This Row],[字韻]] &amp; TEXT(雅俗通字典[[#This Row],[調]], "[DBNum1]") &amp; 雅俗通字典[[#This Row],[切音]]</f>
        <v>堅七柳</v>
      </c>
    </row>
    <row r="1097" spans="1:13">
      <c r="A1097">
        <v>1096</v>
      </c>
      <c r="B1097" s="13" t="s">
        <v>1198</v>
      </c>
      <c r="C1097" s="13" t="s">
        <v>147</v>
      </c>
      <c r="D1097" s="13" t="s">
        <v>702</v>
      </c>
      <c r="E1097" s="13" t="s">
        <v>563</v>
      </c>
      <c r="F1097" t="s">
        <v>1196</v>
      </c>
      <c r="G1097" s="13" t="str">
        <f xml:space="preserve"> IF( RIGHT(雅俗通字典[[#This Row],[聲調]],1)&lt;&gt;"入", "舒聲", "促聲")</f>
        <v>舒聲</v>
      </c>
      <c r="H1097" t="str">
        <f xml:space="preserve"> INDEX(聲母對照資料表[], MATCH(雅俗通字典[[#This Row],[切音]], 聲母對照資料表[十五音], 0), 2)</f>
        <v>l</v>
      </c>
      <c r="I1097" t="str">
        <f xml:space="preserve"> INDEX(韻母對照資料表[], MATCH(雅俗通字典[[#This Row],[字韻]] &amp; LEFT(雅俗通字典[[#This Row],[舒促聲]],1), 韻母對照資料表[十五音識別碼], 0), 2)</f>
        <v>ian</v>
      </c>
      <c r="J1097">
        <f xml:space="preserve"> MATCH(雅俗通字典[[#This Row],[聲調]], 雅俗通聲調, 0)</f>
        <v>7</v>
      </c>
      <c r="K1097" t="str">
        <f xml:space="preserve"> _xlfn.CONCAT(雅俗通字典[[#This Row],[聲]:[調]])</f>
        <v>lian7</v>
      </c>
      <c r="L1097" t="str">
        <f xml:space="preserve"> 雅俗通字典[[#This Row],[字韻]] &amp; 雅俗通字典[[#This Row],[聲調]] &amp; "聲" &amp; 雅俗通字典[[#This Row],[切音]]</f>
        <v>堅下去聲柳</v>
      </c>
      <c r="M1097" t="str">
        <f xml:space="preserve"> 雅俗通字典[[#This Row],[字韻]] &amp; TEXT(雅俗通字典[[#This Row],[調]], "[DBNum1]") &amp; 雅俗通字典[[#This Row],[切音]]</f>
        <v>堅七柳</v>
      </c>
    </row>
    <row r="1098" spans="1:13">
      <c r="A1098">
        <v>1097</v>
      </c>
      <c r="B1098" s="13" t="s">
        <v>1199</v>
      </c>
      <c r="C1098" s="13" t="s">
        <v>147</v>
      </c>
      <c r="D1098" s="13" t="s">
        <v>702</v>
      </c>
      <c r="E1098" s="13" t="s">
        <v>563</v>
      </c>
      <c r="F1098" t="s">
        <v>1196</v>
      </c>
      <c r="G1098" s="13" t="str">
        <f xml:space="preserve"> IF( RIGHT(雅俗通字典[[#This Row],[聲調]],1)&lt;&gt;"入", "舒聲", "促聲")</f>
        <v>舒聲</v>
      </c>
      <c r="H1098" t="str">
        <f xml:space="preserve"> INDEX(聲母對照資料表[], MATCH(雅俗通字典[[#This Row],[切音]], 聲母對照資料表[十五音], 0), 2)</f>
        <v>l</v>
      </c>
      <c r="I1098" t="str">
        <f xml:space="preserve"> INDEX(韻母對照資料表[], MATCH(雅俗通字典[[#This Row],[字韻]] &amp; LEFT(雅俗通字典[[#This Row],[舒促聲]],1), 韻母對照資料表[十五音識別碼], 0), 2)</f>
        <v>ian</v>
      </c>
      <c r="J1098">
        <f xml:space="preserve"> MATCH(雅俗通字典[[#This Row],[聲調]], 雅俗通聲調, 0)</f>
        <v>7</v>
      </c>
      <c r="K1098" t="str">
        <f xml:space="preserve"> _xlfn.CONCAT(雅俗通字典[[#This Row],[聲]:[調]])</f>
        <v>lian7</v>
      </c>
      <c r="L1098" t="str">
        <f xml:space="preserve"> 雅俗通字典[[#This Row],[字韻]] &amp; 雅俗通字典[[#This Row],[聲調]] &amp; "聲" &amp; 雅俗通字典[[#This Row],[切音]]</f>
        <v>堅下去聲柳</v>
      </c>
      <c r="M1098" t="str">
        <f xml:space="preserve"> 雅俗通字典[[#This Row],[字韻]] &amp; TEXT(雅俗通字典[[#This Row],[調]], "[DBNum1]") &amp; 雅俗通字典[[#This Row],[切音]]</f>
        <v>堅七柳</v>
      </c>
    </row>
    <row r="1099" spans="1:13">
      <c r="A1099">
        <v>1098</v>
      </c>
      <c r="B1099" s="13" t="s">
        <v>1200</v>
      </c>
      <c r="C1099" s="13" t="s">
        <v>147</v>
      </c>
      <c r="D1099" s="13" t="s">
        <v>702</v>
      </c>
      <c r="E1099" s="13" t="s">
        <v>563</v>
      </c>
      <c r="F1099" t="s">
        <v>1196</v>
      </c>
      <c r="G1099" s="13" t="str">
        <f xml:space="preserve"> IF( RIGHT(雅俗通字典[[#This Row],[聲調]],1)&lt;&gt;"入", "舒聲", "促聲")</f>
        <v>舒聲</v>
      </c>
      <c r="H1099" t="str">
        <f xml:space="preserve"> INDEX(聲母對照資料表[], MATCH(雅俗通字典[[#This Row],[切音]], 聲母對照資料表[十五音], 0), 2)</f>
        <v>l</v>
      </c>
      <c r="I1099" t="str">
        <f xml:space="preserve"> INDEX(韻母對照資料表[], MATCH(雅俗通字典[[#This Row],[字韻]] &amp; LEFT(雅俗通字典[[#This Row],[舒促聲]],1), 韻母對照資料表[十五音識別碼], 0), 2)</f>
        <v>ian</v>
      </c>
      <c r="J1099">
        <f xml:space="preserve"> MATCH(雅俗通字典[[#This Row],[聲調]], 雅俗通聲調, 0)</f>
        <v>7</v>
      </c>
      <c r="K1099" t="str">
        <f xml:space="preserve"> _xlfn.CONCAT(雅俗通字典[[#This Row],[聲]:[調]])</f>
        <v>lian7</v>
      </c>
      <c r="L1099" t="str">
        <f xml:space="preserve"> 雅俗通字典[[#This Row],[字韻]] &amp; 雅俗通字典[[#This Row],[聲調]] &amp; "聲" &amp; 雅俗通字典[[#This Row],[切音]]</f>
        <v>堅下去聲柳</v>
      </c>
      <c r="M1099" t="str">
        <f xml:space="preserve"> 雅俗通字典[[#This Row],[字韻]] &amp; TEXT(雅俗通字典[[#This Row],[調]], "[DBNum1]") &amp; 雅俗通字典[[#This Row],[切音]]</f>
        <v>堅七柳</v>
      </c>
    </row>
    <row r="1100" spans="1:13">
      <c r="A1100">
        <v>1099</v>
      </c>
      <c r="B1100" s="13" t="s">
        <v>701</v>
      </c>
      <c r="C1100" s="13" t="s">
        <v>6</v>
      </c>
      <c r="D1100" s="13" t="s">
        <v>702</v>
      </c>
      <c r="E1100" s="13" t="s">
        <v>563</v>
      </c>
      <c r="F1100" t="s">
        <v>1201</v>
      </c>
      <c r="G1100" s="13" t="str">
        <f xml:space="preserve"> IF( RIGHT(雅俗通字典[[#This Row],[聲調]],1)&lt;&gt;"入", "舒聲", "促聲")</f>
        <v>舒聲</v>
      </c>
      <c r="H1100" t="str">
        <f xml:space="preserve"> INDEX(聲母對照資料表[], MATCH(雅俗通字典[[#This Row],[切音]], 聲母對照資料表[十五音], 0), 2)</f>
        <v>p</v>
      </c>
      <c r="I1100" t="str">
        <f xml:space="preserve"> INDEX(韻母對照資料表[], MATCH(雅俗通字典[[#This Row],[字韻]] &amp; LEFT(雅俗通字典[[#This Row],[舒促聲]],1), 韻母對照資料表[十五音識別碼], 0), 2)</f>
        <v>ian</v>
      </c>
      <c r="J1100">
        <f xml:space="preserve"> MATCH(雅俗通字典[[#This Row],[聲調]], 雅俗通聲調, 0)</f>
        <v>7</v>
      </c>
      <c r="K1100" t="str">
        <f xml:space="preserve"> _xlfn.CONCAT(雅俗通字典[[#This Row],[聲]:[調]])</f>
        <v>pian7</v>
      </c>
      <c r="L1100" t="str">
        <f xml:space="preserve"> 雅俗通字典[[#This Row],[字韻]] &amp; 雅俗通字典[[#This Row],[聲調]] &amp; "聲" &amp; 雅俗通字典[[#This Row],[切音]]</f>
        <v>堅下去聲邊</v>
      </c>
      <c r="M1100" t="str">
        <f xml:space="preserve"> 雅俗通字典[[#This Row],[字韻]] &amp; TEXT(雅俗通字典[[#This Row],[調]], "[DBNum1]") &amp; 雅俗通字典[[#This Row],[切音]]</f>
        <v>堅七邊</v>
      </c>
    </row>
    <row r="1101" spans="1:13">
      <c r="A1101">
        <v>1100</v>
      </c>
      <c r="B1101" s="13" t="s">
        <v>1202</v>
      </c>
      <c r="C1101" s="13" t="s">
        <v>6</v>
      </c>
      <c r="D1101" s="13" t="s">
        <v>702</v>
      </c>
      <c r="E1101" s="13" t="s">
        <v>563</v>
      </c>
      <c r="F1101" t="s">
        <v>1201</v>
      </c>
      <c r="G1101" s="13" t="str">
        <f xml:space="preserve"> IF( RIGHT(雅俗通字典[[#This Row],[聲調]],1)&lt;&gt;"入", "舒聲", "促聲")</f>
        <v>舒聲</v>
      </c>
      <c r="H1101" t="str">
        <f xml:space="preserve"> INDEX(聲母對照資料表[], MATCH(雅俗通字典[[#This Row],[切音]], 聲母對照資料表[十五音], 0), 2)</f>
        <v>p</v>
      </c>
      <c r="I1101" t="str">
        <f xml:space="preserve"> INDEX(韻母對照資料表[], MATCH(雅俗通字典[[#This Row],[字韻]] &amp; LEFT(雅俗通字典[[#This Row],[舒促聲]],1), 韻母對照資料表[十五音識別碼], 0), 2)</f>
        <v>ian</v>
      </c>
      <c r="J1101">
        <f xml:space="preserve"> MATCH(雅俗通字典[[#This Row],[聲調]], 雅俗通聲調, 0)</f>
        <v>7</v>
      </c>
      <c r="K1101" t="str">
        <f xml:space="preserve"> _xlfn.CONCAT(雅俗通字典[[#This Row],[聲]:[調]])</f>
        <v>pian7</v>
      </c>
      <c r="L1101" t="str">
        <f xml:space="preserve"> 雅俗通字典[[#This Row],[字韻]] &amp; 雅俗通字典[[#This Row],[聲調]] &amp; "聲" &amp; 雅俗通字典[[#This Row],[切音]]</f>
        <v>堅下去聲邊</v>
      </c>
      <c r="M1101" t="str">
        <f xml:space="preserve"> 雅俗通字典[[#This Row],[字韻]] &amp; TEXT(雅俗通字典[[#This Row],[調]], "[DBNum1]") &amp; 雅俗通字典[[#This Row],[切音]]</f>
        <v>堅七邊</v>
      </c>
    </row>
    <row r="1102" spans="1:13">
      <c r="A1102">
        <v>1101</v>
      </c>
      <c r="B1102" s="13" t="s">
        <v>1203</v>
      </c>
      <c r="C1102" s="13" t="s">
        <v>6</v>
      </c>
      <c r="D1102" s="13" t="s">
        <v>702</v>
      </c>
      <c r="E1102" s="13" t="s">
        <v>563</v>
      </c>
      <c r="F1102" t="s">
        <v>1201</v>
      </c>
      <c r="G1102" s="13" t="str">
        <f xml:space="preserve"> IF( RIGHT(雅俗通字典[[#This Row],[聲調]],1)&lt;&gt;"入", "舒聲", "促聲")</f>
        <v>舒聲</v>
      </c>
      <c r="H1102" t="str">
        <f xml:space="preserve"> INDEX(聲母對照資料表[], MATCH(雅俗通字典[[#This Row],[切音]], 聲母對照資料表[十五音], 0), 2)</f>
        <v>p</v>
      </c>
      <c r="I1102" t="str">
        <f xml:space="preserve"> INDEX(韻母對照資料表[], MATCH(雅俗通字典[[#This Row],[字韻]] &amp; LEFT(雅俗通字典[[#This Row],[舒促聲]],1), 韻母對照資料表[十五音識別碼], 0), 2)</f>
        <v>ian</v>
      </c>
      <c r="J1102">
        <f xml:space="preserve"> MATCH(雅俗通字典[[#This Row],[聲調]], 雅俗通聲調, 0)</f>
        <v>7</v>
      </c>
      <c r="K1102" t="str">
        <f xml:space="preserve"> _xlfn.CONCAT(雅俗通字典[[#This Row],[聲]:[調]])</f>
        <v>pian7</v>
      </c>
      <c r="L1102" t="str">
        <f xml:space="preserve"> 雅俗通字典[[#This Row],[字韻]] &amp; 雅俗通字典[[#This Row],[聲調]] &amp; "聲" &amp; 雅俗通字典[[#This Row],[切音]]</f>
        <v>堅下去聲邊</v>
      </c>
      <c r="M1102" t="str">
        <f xml:space="preserve"> 雅俗通字典[[#This Row],[字韻]] &amp; TEXT(雅俗通字典[[#This Row],[調]], "[DBNum1]") &amp; 雅俗通字典[[#This Row],[切音]]</f>
        <v>堅七邊</v>
      </c>
    </row>
    <row r="1103" spans="1:13">
      <c r="A1103">
        <v>1102</v>
      </c>
      <c r="B1103" s="13" t="s">
        <v>1204</v>
      </c>
      <c r="C1103" s="13" t="s">
        <v>6</v>
      </c>
      <c r="D1103" s="13" t="s">
        <v>702</v>
      </c>
      <c r="E1103" s="13" t="s">
        <v>563</v>
      </c>
      <c r="F1103" t="s">
        <v>1201</v>
      </c>
      <c r="G1103" s="13" t="str">
        <f xml:space="preserve"> IF( RIGHT(雅俗通字典[[#This Row],[聲調]],1)&lt;&gt;"入", "舒聲", "促聲")</f>
        <v>舒聲</v>
      </c>
      <c r="H1103" t="str">
        <f xml:space="preserve"> INDEX(聲母對照資料表[], MATCH(雅俗通字典[[#This Row],[切音]], 聲母對照資料表[十五音], 0), 2)</f>
        <v>p</v>
      </c>
      <c r="I1103" t="str">
        <f xml:space="preserve"> INDEX(韻母對照資料表[], MATCH(雅俗通字典[[#This Row],[字韻]] &amp; LEFT(雅俗通字典[[#This Row],[舒促聲]],1), 韻母對照資料表[十五音識別碼], 0), 2)</f>
        <v>ian</v>
      </c>
      <c r="J1103">
        <f xml:space="preserve"> MATCH(雅俗通字典[[#This Row],[聲調]], 雅俗通聲調, 0)</f>
        <v>7</v>
      </c>
      <c r="K1103" t="str">
        <f xml:space="preserve"> _xlfn.CONCAT(雅俗通字典[[#This Row],[聲]:[調]])</f>
        <v>pian7</v>
      </c>
      <c r="L1103" t="str">
        <f xml:space="preserve"> 雅俗通字典[[#This Row],[字韻]] &amp; 雅俗通字典[[#This Row],[聲調]] &amp; "聲" &amp; 雅俗通字典[[#This Row],[切音]]</f>
        <v>堅下去聲邊</v>
      </c>
      <c r="M1103" t="str">
        <f xml:space="preserve"> 雅俗通字典[[#This Row],[字韻]] &amp; TEXT(雅俗通字典[[#This Row],[調]], "[DBNum1]") &amp; 雅俗通字典[[#This Row],[切音]]</f>
        <v>堅七邊</v>
      </c>
    </row>
    <row r="1104" spans="1:13">
      <c r="A1104">
        <v>1103</v>
      </c>
      <c r="B1104" s="13" t="s">
        <v>1205</v>
      </c>
      <c r="C1104" s="13" t="s">
        <v>6</v>
      </c>
      <c r="D1104" s="13" t="s">
        <v>702</v>
      </c>
      <c r="E1104" s="13" t="s">
        <v>563</v>
      </c>
      <c r="F1104" t="s">
        <v>1201</v>
      </c>
      <c r="G1104" s="13" t="str">
        <f xml:space="preserve"> IF( RIGHT(雅俗通字典[[#This Row],[聲調]],1)&lt;&gt;"入", "舒聲", "促聲")</f>
        <v>舒聲</v>
      </c>
      <c r="H1104" t="str">
        <f xml:space="preserve"> INDEX(聲母對照資料表[], MATCH(雅俗通字典[[#This Row],[切音]], 聲母對照資料表[十五音], 0), 2)</f>
        <v>p</v>
      </c>
      <c r="I1104" t="str">
        <f xml:space="preserve"> INDEX(韻母對照資料表[], MATCH(雅俗通字典[[#This Row],[字韻]] &amp; LEFT(雅俗通字典[[#This Row],[舒促聲]],1), 韻母對照資料表[十五音識別碼], 0), 2)</f>
        <v>ian</v>
      </c>
      <c r="J1104">
        <f xml:space="preserve"> MATCH(雅俗通字典[[#This Row],[聲調]], 雅俗通聲調, 0)</f>
        <v>7</v>
      </c>
      <c r="K1104" t="str">
        <f xml:space="preserve"> _xlfn.CONCAT(雅俗通字典[[#This Row],[聲]:[調]])</f>
        <v>pian7</v>
      </c>
      <c r="L1104" t="str">
        <f xml:space="preserve"> 雅俗通字典[[#This Row],[字韻]] &amp; 雅俗通字典[[#This Row],[聲調]] &amp; "聲" &amp; 雅俗通字典[[#This Row],[切音]]</f>
        <v>堅下去聲邊</v>
      </c>
      <c r="M1104" t="str">
        <f xml:space="preserve"> 雅俗通字典[[#This Row],[字韻]] &amp; TEXT(雅俗通字典[[#This Row],[調]], "[DBNum1]") &amp; 雅俗通字典[[#This Row],[切音]]</f>
        <v>堅七邊</v>
      </c>
    </row>
    <row r="1105" spans="1:13">
      <c r="A1105">
        <v>1104</v>
      </c>
      <c r="B1105" s="13" t="s">
        <v>1206</v>
      </c>
      <c r="C1105" s="13" t="s">
        <v>6</v>
      </c>
      <c r="D1105" s="13" t="s">
        <v>702</v>
      </c>
      <c r="E1105" s="13" t="s">
        <v>563</v>
      </c>
      <c r="F1105" t="s">
        <v>1201</v>
      </c>
      <c r="G1105" s="13" t="str">
        <f xml:space="preserve"> IF( RIGHT(雅俗通字典[[#This Row],[聲調]],1)&lt;&gt;"入", "舒聲", "促聲")</f>
        <v>舒聲</v>
      </c>
      <c r="H1105" t="str">
        <f xml:space="preserve"> INDEX(聲母對照資料表[], MATCH(雅俗通字典[[#This Row],[切音]], 聲母對照資料表[十五音], 0), 2)</f>
        <v>p</v>
      </c>
      <c r="I1105" t="str">
        <f xml:space="preserve"> INDEX(韻母對照資料表[], MATCH(雅俗通字典[[#This Row],[字韻]] &amp; LEFT(雅俗通字典[[#This Row],[舒促聲]],1), 韻母對照資料表[十五音識別碼], 0), 2)</f>
        <v>ian</v>
      </c>
      <c r="J1105">
        <f xml:space="preserve"> MATCH(雅俗通字典[[#This Row],[聲調]], 雅俗通聲調, 0)</f>
        <v>7</v>
      </c>
      <c r="K1105" t="str">
        <f xml:space="preserve"> _xlfn.CONCAT(雅俗通字典[[#This Row],[聲]:[調]])</f>
        <v>pian7</v>
      </c>
      <c r="L1105" t="str">
        <f xml:space="preserve"> 雅俗通字典[[#This Row],[字韻]] &amp; 雅俗通字典[[#This Row],[聲調]] &amp; "聲" &amp; 雅俗通字典[[#This Row],[切音]]</f>
        <v>堅下去聲邊</v>
      </c>
      <c r="M1105" t="str">
        <f xml:space="preserve"> 雅俗通字典[[#This Row],[字韻]] &amp; TEXT(雅俗通字典[[#This Row],[調]], "[DBNum1]") &amp; 雅俗通字典[[#This Row],[切音]]</f>
        <v>堅七邊</v>
      </c>
    </row>
    <row r="1106" spans="1:13">
      <c r="A1106">
        <v>1105</v>
      </c>
      <c r="B1106" s="13" t="s">
        <v>1207</v>
      </c>
      <c r="C1106" s="13" t="s">
        <v>6</v>
      </c>
      <c r="D1106" s="13" t="s">
        <v>702</v>
      </c>
      <c r="E1106" s="13" t="s">
        <v>563</v>
      </c>
      <c r="F1106" t="s">
        <v>1201</v>
      </c>
      <c r="G1106" s="13" t="str">
        <f xml:space="preserve"> IF( RIGHT(雅俗通字典[[#This Row],[聲調]],1)&lt;&gt;"入", "舒聲", "促聲")</f>
        <v>舒聲</v>
      </c>
      <c r="H1106" t="str">
        <f xml:space="preserve"> INDEX(聲母對照資料表[], MATCH(雅俗通字典[[#This Row],[切音]], 聲母對照資料表[十五音], 0), 2)</f>
        <v>p</v>
      </c>
      <c r="I1106" t="str">
        <f xml:space="preserve"> INDEX(韻母對照資料表[], MATCH(雅俗通字典[[#This Row],[字韻]] &amp; LEFT(雅俗通字典[[#This Row],[舒促聲]],1), 韻母對照資料表[十五音識別碼], 0), 2)</f>
        <v>ian</v>
      </c>
      <c r="J1106">
        <f xml:space="preserve"> MATCH(雅俗通字典[[#This Row],[聲調]], 雅俗通聲調, 0)</f>
        <v>7</v>
      </c>
      <c r="K1106" t="str">
        <f xml:space="preserve"> _xlfn.CONCAT(雅俗通字典[[#This Row],[聲]:[調]])</f>
        <v>pian7</v>
      </c>
      <c r="L1106" t="str">
        <f xml:space="preserve"> 雅俗通字典[[#This Row],[字韻]] &amp; 雅俗通字典[[#This Row],[聲調]] &amp; "聲" &amp; 雅俗通字典[[#This Row],[切音]]</f>
        <v>堅下去聲邊</v>
      </c>
      <c r="M1106" t="str">
        <f xml:space="preserve"> 雅俗通字典[[#This Row],[字韻]] &amp; TEXT(雅俗通字典[[#This Row],[調]], "[DBNum1]") &amp; 雅俗通字典[[#This Row],[切音]]</f>
        <v>堅七邊</v>
      </c>
    </row>
    <row r="1107" spans="1:13">
      <c r="A1107">
        <v>1106</v>
      </c>
      <c r="B1107" s="13" t="s">
        <v>1208</v>
      </c>
      <c r="C1107" s="13" t="s">
        <v>6</v>
      </c>
      <c r="D1107" s="13" t="s">
        <v>702</v>
      </c>
      <c r="E1107" s="13" t="s">
        <v>563</v>
      </c>
      <c r="F1107" t="s">
        <v>1201</v>
      </c>
      <c r="G1107" s="13" t="str">
        <f xml:space="preserve"> IF( RIGHT(雅俗通字典[[#This Row],[聲調]],1)&lt;&gt;"入", "舒聲", "促聲")</f>
        <v>舒聲</v>
      </c>
      <c r="H1107" t="str">
        <f xml:space="preserve"> INDEX(聲母對照資料表[], MATCH(雅俗通字典[[#This Row],[切音]], 聲母對照資料表[十五音], 0), 2)</f>
        <v>p</v>
      </c>
      <c r="I1107" t="str">
        <f xml:space="preserve"> INDEX(韻母對照資料表[], MATCH(雅俗通字典[[#This Row],[字韻]] &amp; LEFT(雅俗通字典[[#This Row],[舒促聲]],1), 韻母對照資料表[十五音識別碼], 0), 2)</f>
        <v>ian</v>
      </c>
      <c r="J1107">
        <f xml:space="preserve"> MATCH(雅俗通字典[[#This Row],[聲調]], 雅俗通聲調, 0)</f>
        <v>7</v>
      </c>
      <c r="K1107" t="str">
        <f xml:space="preserve"> _xlfn.CONCAT(雅俗通字典[[#This Row],[聲]:[調]])</f>
        <v>pian7</v>
      </c>
      <c r="L1107" t="str">
        <f xml:space="preserve"> 雅俗通字典[[#This Row],[字韻]] &amp; 雅俗通字典[[#This Row],[聲調]] &amp; "聲" &amp; 雅俗通字典[[#This Row],[切音]]</f>
        <v>堅下去聲邊</v>
      </c>
      <c r="M1107" t="str">
        <f xml:space="preserve"> 雅俗通字典[[#This Row],[字韻]] &amp; TEXT(雅俗通字典[[#This Row],[調]], "[DBNum1]") &amp; 雅俗通字典[[#This Row],[切音]]</f>
        <v>堅七邊</v>
      </c>
    </row>
    <row r="1108" spans="1:13">
      <c r="A1108">
        <v>1107</v>
      </c>
      <c r="B1108" s="13" t="s">
        <v>1209</v>
      </c>
      <c r="C1108" s="13" t="s">
        <v>6</v>
      </c>
      <c r="D1108" s="13" t="s">
        <v>702</v>
      </c>
      <c r="E1108" s="13" t="s">
        <v>563</v>
      </c>
      <c r="F1108" t="s">
        <v>1201</v>
      </c>
      <c r="G1108" s="13" t="str">
        <f xml:space="preserve"> IF( RIGHT(雅俗通字典[[#This Row],[聲調]],1)&lt;&gt;"入", "舒聲", "促聲")</f>
        <v>舒聲</v>
      </c>
      <c r="H1108" t="str">
        <f xml:space="preserve"> INDEX(聲母對照資料表[], MATCH(雅俗通字典[[#This Row],[切音]], 聲母對照資料表[十五音], 0), 2)</f>
        <v>p</v>
      </c>
      <c r="I1108" t="str">
        <f xml:space="preserve"> INDEX(韻母對照資料表[], MATCH(雅俗通字典[[#This Row],[字韻]] &amp; LEFT(雅俗通字典[[#This Row],[舒促聲]],1), 韻母對照資料表[十五音識別碼], 0), 2)</f>
        <v>ian</v>
      </c>
      <c r="J1108">
        <f xml:space="preserve"> MATCH(雅俗通字典[[#This Row],[聲調]], 雅俗通聲調, 0)</f>
        <v>7</v>
      </c>
      <c r="K1108" t="str">
        <f xml:space="preserve"> _xlfn.CONCAT(雅俗通字典[[#This Row],[聲]:[調]])</f>
        <v>pian7</v>
      </c>
      <c r="L1108" t="str">
        <f xml:space="preserve"> 雅俗通字典[[#This Row],[字韻]] &amp; 雅俗通字典[[#This Row],[聲調]] &amp; "聲" &amp; 雅俗通字典[[#This Row],[切音]]</f>
        <v>堅下去聲邊</v>
      </c>
      <c r="M1108" t="str">
        <f xml:space="preserve"> 雅俗通字典[[#This Row],[字韻]] &amp; TEXT(雅俗通字典[[#This Row],[調]], "[DBNum1]") &amp; 雅俗通字典[[#This Row],[切音]]</f>
        <v>堅七邊</v>
      </c>
    </row>
    <row r="1109" spans="1:13">
      <c r="A1109">
        <v>1108</v>
      </c>
      <c r="B1109" s="13" t="s">
        <v>1210</v>
      </c>
      <c r="C1109" s="13" t="s">
        <v>6</v>
      </c>
      <c r="D1109" s="13" t="s">
        <v>702</v>
      </c>
      <c r="E1109" s="13" t="s">
        <v>563</v>
      </c>
      <c r="F1109" t="s">
        <v>1201</v>
      </c>
      <c r="G1109" s="13" t="str">
        <f xml:space="preserve"> IF( RIGHT(雅俗通字典[[#This Row],[聲調]],1)&lt;&gt;"入", "舒聲", "促聲")</f>
        <v>舒聲</v>
      </c>
      <c r="H1109" t="str">
        <f xml:space="preserve"> INDEX(聲母對照資料表[], MATCH(雅俗通字典[[#This Row],[切音]], 聲母對照資料表[十五音], 0), 2)</f>
        <v>p</v>
      </c>
      <c r="I1109" t="str">
        <f xml:space="preserve"> INDEX(韻母對照資料表[], MATCH(雅俗通字典[[#This Row],[字韻]] &amp; LEFT(雅俗通字典[[#This Row],[舒促聲]],1), 韻母對照資料表[十五音識別碼], 0), 2)</f>
        <v>ian</v>
      </c>
      <c r="J1109">
        <f xml:space="preserve"> MATCH(雅俗通字典[[#This Row],[聲調]], 雅俗通聲調, 0)</f>
        <v>7</v>
      </c>
      <c r="K1109" t="str">
        <f xml:space="preserve"> _xlfn.CONCAT(雅俗通字典[[#This Row],[聲]:[調]])</f>
        <v>pian7</v>
      </c>
      <c r="L1109" t="str">
        <f xml:space="preserve"> 雅俗通字典[[#This Row],[字韻]] &amp; 雅俗通字典[[#This Row],[聲調]] &amp; "聲" &amp; 雅俗通字典[[#This Row],[切音]]</f>
        <v>堅下去聲邊</v>
      </c>
      <c r="M1109" t="str">
        <f xml:space="preserve"> 雅俗通字典[[#This Row],[字韻]] &amp; TEXT(雅俗通字典[[#This Row],[調]], "[DBNum1]") &amp; 雅俗通字典[[#This Row],[切音]]</f>
        <v>堅七邊</v>
      </c>
    </row>
    <row r="1110" spans="1:13">
      <c r="A1110">
        <v>1109</v>
      </c>
      <c r="B1110" s="13" t="s">
        <v>1211</v>
      </c>
      <c r="C1110" s="13" t="s">
        <v>6</v>
      </c>
      <c r="D1110" s="13" t="s">
        <v>702</v>
      </c>
      <c r="E1110" s="13" t="s">
        <v>563</v>
      </c>
      <c r="F1110" t="s">
        <v>1201</v>
      </c>
      <c r="G1110" s="13" t="str">
        <f xml:space="preserve"> IF( RIGHT(雅俗通字典[[#This Row],[聲調]],1)&lt;&gt;"入", "舒聲", "促聲")</f>
        <v>舒聲</v>
      </c>
      <c r="H1110" t="str">
        <f xml:space="preserve"> INDEX(聲母對照資料表[], MATCH(雅俗通字典[[#This Row],[切音]], 聲母對照資料表[十五音], 0), 2)</f>
        <v>p</v>
      </c>
      <c r="I1110" t="str">
        <f xml:space="preserve"> INDEX(韻母對照資料表[], MATCH(雅俗通字典[[#This Row],[字韻]] &amp; LEFT(雅俗通字典[[#This Row],[舒促聲]],1), 韻母對照資料表[十五音識別碼], 0), 2)</f>
        <v>ian</v>
      </c>
      <c r="J1110">
        <f xml:space="preserve"> MATCH(雅俗通字典[[#This Row],[聲調]], 雅俗通聲調, 0)</f>
        <v>7</v>
      </c>
      <c r="K1110" t="str">
        <f xml:space="preserve"> _xlfn.CONCAT(雅俗通字典[[#This Row],[聲]:[調]])</f>
        <v>pian7</v>
      </c>
      <c r="L1110" t="str">
        <f xml:space="preserve"> 雅俗通字典[[#This Row],[字韻]] &amp; 雅俗通字典[[#This Row],[聲調]] &amp; "聲" &amp; 雅俗通字典[[#This Row],[切音]]</f>
        <v>堅下去聲邊</v>
      </c>
      <c r="M1110" t="str">
        <f xml:space="preserve"> 雅俗通字典[[#This Row],[字韻]] &amp; TEXT(雅俗通字典[[#This Row],[調]], "[DBNum1]") &amp; 雅俗通字典[[#This Row],[切音]]</f>
        <v>堅七邊</v>
      </c>
    </row>
    <row r="1111" spans="1:13">
      <c r="A1111">
        <v>1110</v>
      </c>
      <c r="B1111" s="13" t="s">
        <v>1212</v>
      </c>
      <c r="C1111" s="13" t="s">
        <v>6</v>
      </c>
      <c r="D1111" s="13" t="s">
        <v>702</v>
      </c>
      <c r="E1111" s="13" t="s">
        <v>563</v>
      </c>
      <c r="F1111" t="s">
        <v>1201</v>
      </c>
      <c r="G1111" s="13" t="str">
        <f xml:space="preserve"> IF( RIGHT(雅俗通字典[[#This Row],[聲調]],1)&lt;&gt;"入", "舒聲", "促聲")</f>
        <v>舒聲</v>
      </c>
      <c r="H1111" t="str">
        <f xml:space="preserve"> INDEX(聲母對照資料表[], MATCH(雅俗通字典[[#This Row],[切音]], 聲母對照資料表[十五音], 0), 2)</f>
        <v>p</v>
      </c>
      <c r="I1111" t="str">
        <f xml:space="preserve"> INDEX(韻母對照資料表[], MATCH(雅俗通字典[[#This Row],[字韻]] &amp; LEFT(雅俗通字典[[#This Row],[舒促聲]],1), 韻母對照資料表[十五音識別碼], 0), 2)</f>
        <v>ian</v>
      </c>
      <c r="J1111">
        <f xml:space="preserve"> MATCH(雅俗通字典[[#This Row],[聲調]], 雅俗通聲調, 0)</f>
        <v>7</v>
      </c>
      <c r="K1111" t="str">
        <f xml:space="preserve"> _xlfn.CONCAT(雅俗通字典[[#This Row],[聲]:[調]])</f>
        <v>pian7</v>
      </c>
      <c r="L1111" t="str">
        <f xml:space="preserve"> 雅俗通字典[[#This Row],[字韻]] &amp; 雅俗通字典[[#This Row],[聲調]] &amp; "聲" &amp; 雅俗通字典[[#This Row],[切音]]</f>
        <v>堅下去聲邊</v>
      </c>
      <c r="M1111" t="str">
        <f xml:space="preserve"> 雅俗通字典[[#This Row],[字韻]] &amp; TEXT(雅俗通字典[[#This Row],[調]], "[DBNum1]") &amp; 雅俗通字典[[#This Row],[切音]]</f>
        <v>堅七邊</v>
      </c>
    </row>
    <row r="1112" spans="1:13">
      <c r="A1112">
        <v>1111</v>
      </c>
      <c r="B1112" s="13" t="s">
        <v>1213</v>
      </c>
      <c r="C1112" s="13" t="s">
        <v>6</v>
      </c>
      <c r="D1112" s="13" t="s">
        <v>702</v>
      </c>
      <c r="E1112" s="13" t="s">
        <v>563</v>
      </c>
      <c r="F1112" t="s">
        <v>1201</v>
      </c>
      <c r="G1112" s="13" t="str">
        <f xml:space="preserve"> IF( RIGHT(雅俗通字典[[#This Row],[聲調]],1)&lt;&gt;"入", "舒聲", "促聲")</f>
        <v>舒聲</v>
      </c>
      <c r="H1112" t="str">
        <f xml:space="preserve"> INDEX(聲母對照資料表[], MATCH(雅俗通字典[[#This Row],[切音]], 聲母對照資料表[十五音], 0), 2)</f>
        <v>p</v>
      </c>
      <c r="I1112" t="str">
        <f xml:space="preserve"> INDEX(韻母對照資料表[], MATCH(雅俗通字典[[#This Row],[字韻]] &amp; LEFT(雅俗通字典[[#This Row],[舒促聲]],1), 韻母對照資料表[十五音識別碼], 0), 2)</f>
        <v>ian</v>
      </c>
      <c r="J1112">
        <f xml:space="preserve"> MATCH(雅俗通字典[[#This Row],[聲調]], 雅俗通聲調, 0)</f>
        <v>7</v>
      </c>
      <c r="K1112" t="str">
        <f xml:space="preserve"> _xlfn.CONCAT(雅俗通字典[[#This Row],[聲]:[調]])</f>
        <v>pian7</v>
      </c>
      <c r="L1112" t="str">
        <f xml:space="preserve"> 雅俗通字典[[#This Row],[字韻]] &amp; 雅俗通字典[[#This Row],[聲調]] &amp; "聲" &amp; 雅俗通字典[[#This Row],[切音]]</f>
        <v>堅下去聲邊</v>
      </c>
      <c r="M1112" t="str">
        <f xml:space="preserve"> 雅俗通字典[[#This Row],[字韻]] &amp; TEXT(雅俗通字典[[#This Row],[調]], "[DBNum1]") &amp; 雅俗通字典[[#This Row],[切音]]</f>
        <v>堅七邊</v>
      </c>
    </row>
    <row r="1113" spans="1:13">
      <c r="A1113">
        <v>1112</v>
      </c>
      <c r="B1113" s="13" t="s">
        <v>1214</v>
      </c>
      <c r="C1113" s="13" t="s">
        <v>6</v>
      </c>
      <c r="D1113" s="13" t="s">
        <v>702</v>
      </c>
      <c r="E1113" s="13" t="s">
        <v>563</v>
      </c>
      <c r="F1113" t="s">
        <v>1201</v>
      </c>
      <c r="G1113" s="13" t="str">
        <f xml:space="preserve"> IF( RIGHT(雅俗通字典[[#This Row],[聲調]],1)&lt;&gt;"入", "舒聲", "促聲")</f>
        <v>舒聲</v>
      </c>
      <c r="H1113" t="str">
        <f xml:space="preserve"> INDEX(聲母對照資料表[], MATCH(雅俗通字典[[#This Row],[切音]], 聲母對照資料表[十五音], 0), 2)</f>
        <v>p</v>
      </c>
      <c r="I1113" t="str">
        <f xml:space="preserve"> INDEX(韻母對照資料表[], MATCH(雅俗通字典[[#This Row],[字韻]] &amp; LEFT(雅俗通字典[[#This Row],[舒促聲]],1), 韻母對照資料表[十五音識別碼], 0), 2)</f>
        <v>ian</v>
      </c>
      <c r="J1113">
        <f xml:space="preserve"> MATCH(雅俗通字典[[#This Row],[聲調]], 雅俗通聲調, 0)</f>
        <v>7</v>
      </c>
      <c r="K1113" t="str">
        <f xml:space="preserve"> _xlfn.CONCAT(雅俗通字典[[#This Row],[聲]:[調]])</f>
        <v>pian7</v>
      </c>
      <c r="L1113" t="str">
        <f xml:space="preserve"> 雅俗通字典[[#This Row],[字韻]] &amp; 雅俗通字典[[#This Row],[聲調]] &amp; "聲" &amp; 雅俗通字典[[#This Row],[切音]]</f>
        <v>堅下去聲邊</v>
      </c>
      <c r="M1113" t="str">
        <f xml:space="preserve"> 雅俗通字典[[#This Row],[字韻]] &amp; TEXT(雅俗通字典[[#This Row],[調]], "[DBNum1]") &amp; 雅俗通字典[[#This Row],[切音]]</f>
        <v>堅七邊</v>
      </c>
    </row>
    <row r="1114" spans="1:13">
      <c r="A1114">
        <v>1113</v>
      </c>
      <c r="B1114" s="13" t="s">
        <v>1114</v>
      </c>
      <c r="C1114" s="13" t="s">
        <v>6</v>
      </c>
      <c r="D1114" s="13" t="s">
        <v>702</v>
      </c>
      <c r="E1114" s="13" t="s">
        <v>563</v>
      </c>
      <c r="F1114" t="s">
        <v>1201</v>
      </c>
      <c r="G1114" s="13" t="str">
        <f xml:space="preserve"> IF( RIGHT(雅俗通字典[[#This Row],[聲調]],1)&lt;&gt;"入", "舒聲", "促聲")</f>
        <v>舒聲</v>
      </c>
      <c r="H1114" t="str">
        <f xml:space="preserve"> INDEX(聲母對照資料表[], MATCH(雅俗通字典[[#This Row],[切音]], 聲母對照資料表[十五音], 0), 2)</f>
        <v>p</v>
      </c>
      <c r="I1114" t="str">
        <f xml:space="preserve"> INDEX(韻母對照資料表[], MATCH(雅俗通字典[[#This Row],[字韻]] &amp; LEFT(雅俗通字典[[#This Row],[舒促聲]],1), 韻母對照資料表[十五音識別碼], 0), 2)</f>
        <v>ian</v>
      </c>
      <c r="J1114">
        <f xml:space="preserve"> MATCH(雅俗通字典[[#This Row],[聲調]], 雅俗通聲調, 0)</f>
        <v>7</v>
      </c>
      <c r="K1114" t="str">
        <f xml:space="preserve"> _xlfn.CONCAT(雅俗通字典[[#This Row],[聲]:[調]])</f>
        <v>pian7</v>
      </c>
      <c r="L1114" t="str">
        <f xml:space="preserve"> 雅俗通字典[[#This Row],[字韻]] &amp; 雅俗通字典[[#This Row],[聲調]] &amp; "聲" &amp; 雅俗通字典[[#This Row],[切音]]</f>
        <v>堅下去聲邊</v>
      </c>
      <c r="M1114" t="str">
        <f xml:space="preserve"> 雅俗通字典[[#This Row],[字韻]] &amp; TEXT(雅俗通字典[[#This Row],[調]], "[DBNum1]") &amp; 雅俗通字典[[#This Row],[切音]]</f>
        <v>堅七邊</v>
      </c>
    </row>
    <row r="1115" spans="1:13">
      <c r="A1115">
        <v>1114</v>
      </c>
      <c r="B1115" s="13" t="s">
        <v>833</v>
      </c>
      <c r="C1115" s="13" t="s">
        <v>11</v>
      </c>
      <c r="D1115" s="13" t="s">
        <v>702</v>
      </c>
      <c r="E1115" s="13" t="s">
        <v>563</v>
      </c>
      <c r="F1115" t="s">
        <v>1215</v>
      </c>
      <c r="G1115" s="13" t="str">
        <f xml:space="preserve"> IF( RIGHT(雅俗通字典[[#This Row],[聲調]],1)&lt;&gt;"入", "舒聲", "促聲")</f>
        <v>舒聲</v>
      </c>
      <c r="H1115" t="str">
        <f xml:space="preserve"> INDEX(聲母對照資料表[], MATCH(雅俗通字典[[#This Row],[切音]], 聲母對照資料表[十五音], 0), 2)</f>
        <v>k</v>
      </c>
      <c r="I1115" t="str">
        <f xml:space="preserve"> INDEX(韻母對照資料表[], MATCH(雅俗通字典[[#This Row],[字韻]] &amp; LEFT(雅俗通字典[[#This Row],[舒促聲]],1), 韻母對照資料表[十五音識別碼], 0), 2)</f>
        <v>ian</v>
      </c>
      <c r="J1115">
        <f xml:space="preserve"> MATCH(雅俗通字典[[#This Row],[聲調]], 雅俗通聲調, 0)</f>
        <v>7</v>
      </c>
      <c r="K1115" t="str">
        <f xml:space="preserve"> _xlfn.CONCAT(雅俗通字典[[#This Row],[聲]:[調]])</f>
        <v>kian7</v>
      </c>
      <c r="L1115" t="str">
        <f xml:space="preserve"> 雅俗通字典[[#This Row],[字韻]] &amp; 雅俗通字典[[#This Row],[聲調]] &amp; "聲" &amp; 雅俗通字典[[#This Row],[切音]]</f>
        <v>堅下去聲求</v>
      </c>
      <c r="M1115" t="str">
        <f xml:space="preserve"> 雅俗通字典[[#This Row],[字韻]] &amp; TEXT(雅俗通字典[[#This Row],[調]], "[DBNum1]") &amp; 雅俗通字典[[#This Row],[切音]]</f>
        <v>堅七求</v>
      </c>
    </row>
    <row r="1116" spans="1:13">
      <c r="A1116">
        <v>1115</v>
      </c>
      <c r="B1116" s="13" t="s">
        <v>1216</v>
      </c>
      <c r="C1116" s="13" t="s">
        <v>11</v>
      </c>
      <c r="D1116" s="13" t="s">
        <v>702</v>
      </c>
      <c r="E1116" s="13" t="s">
        <v>563</v>
      </c>
      <c r="F1116" t="s">
        <v>1215</v>
      </c>
      <c r="G1116" s="13" t="str">
        <f xml:space="preserve"> IF( RIGHT(雅俗通字典[[#This Row],[聲調]],1)&lt;&gt;"入", "舒聲", "促聲")</f>
        <v>舒聲</v>
      </c>
      <c r="H1116" t="str">
        <f xml:space="preserve"> INDEX(聲母對照資料表[], MATCH(雅俗通字典[[#This Row],[切音]], 聲母對照資料表[十五音], 0), 2)</f>
        <v>k</v>
      </c>
      <c r="I1116" t="str">
        <f xml:space="preserve"> INDEX(韻母對照資料表[], MATCH(雅俗通字典[[#This Row],[字韻]] &amp; LEFT(雅俗通字典[[#This Row],[舒促聲]],1), 韻母對照資料表[十五音識別碼], 0), 2)</f>
        <v>ian</v>
      </c>
      <c r="J1116">
        <f xml:space="preserve"> MATCH(雅俗通字典[[#This Row],[聲調]], 雅俗通聲調, 0)</f>
        <v>7</v>
      </c>
      <c r="K1116" t="str">
        <f xml:space="preserve"> _xlfn.CONCAT(雅俗通字典[[#This Row],[聲]:[調]])</f>
        <v>kian7</v>
      </c>
      <c r="L1116" t="str">
        <f xml:space="preserve"> 雅俗通字典[[#This Row],[字韻]] &amp; 雅俗通字典[[#This Row],[聲調]] &amp; "聲" &amp; 雅俗通字典[[#This Row],[切音]]</f>
        <v>堅下去聲求</v>
      </c>
      <c r="M1116" t="str">
        <f xml:space="preserve"> 雅俗通字典[[#This Row],[字韻]] &amp; TEXT(雅俗通字典[[#This Row],[調]], "[DBNum1]") &amp; 雅俗通字典[[#This Row],[切音]]</f>
        <v>堅七求</v>
      </c>
    </row>
    <row r="1117" spans="1:13">
      <c r="A1117">
        <v>1116</v>
      </c>
      <c r="B1117" s="13" t="s">
        <v>1217</v>
      </c>
      <c r="C1117" s="13" t="s">
        <v>11</v>
      </c>
      <c r="D1117" s="13" t="s">
        <v>702</v>
      </c>
      <c r="E1117" s="13" t="s">
        <v>563</v>
      </c>
      <c r="F1117" t="s">
        <v>1215</v>
      </c>
      <c r="G1117" s="13" t="str">
        <f xml:space="preserve"> IF( RIGHT(雅俗通字典[[#This Row],[聲調]],1)&lt;&gt;"入", "舒聲", "促聲")</f>
        <v>舒聲</v>
      </c>
      <c r="H1117" t="str">
        <f xml:space="preserve"> INDEX(聲母對照資料表[], MATCH(雅俗通字典[[#This Row],[切音]], 聲母對照資料表[十五音], 0), 2)</f>
        <v>k</v>
      </c>
      <c r="I1117" t="str">
        <f xml:space="preserve"> INDEX(韻母對照資料表[], MATCH(雅俗通字典[[#This Row],[字韻]] &amp; LEFT(雅俗通字典[[#This Row],[舒促聲]],1), 韻母對照資料表[十五音識別碼], 0), 2)</f>
        <v>ian</v>
      </c>
      <c r="J1117">
        <f xml:space="preserve"> MATCH(雅俗通字典[[#This Row],[聲調]], 雅俗通聲調, 0)</f>
        <v>7</v>
      </c>
      <c r="K1117" t="str">
        <f xml:space="preserve"> _xlfn.CONCAT(雅俗通字典[[#This Row],[聲]:[調]])</f>
        <v>kian7</v>
      </c>
      <c r="L1117" t="str">
        <f xml:space="preserve"> 雅俗通字典[[#This Row],[字韻]] &amp; 雅俗通字典[[#This Row],[聲調]] &amp; "聲" &amp; 雅俗通字典[[#This Row],[切音]]</f>
        <v>堅下去聲求</v>
      </c>
      <c r="M1117" t="str">
        <f xml:space="preserve"> 雅俗通字典[[#This Row],[字韻]] &amp; TEXT(雅俗通字典[[#This Row],[調]], "[DBNum1]") &amp; 雅俗通字典[[#This Row],[切音]]</f>
        <v>堅七求</v>
      </c>
    </row>
    <row r="1118" spans="1:13">
      <c r="A1118">
        <v>1117</v>
      </c>
      <c r="B1118" s="13" t="s">
        <v>1218</v>
      </c>
      <c r="C1118" s="13" t="s">
        <v>11</v>
      </c>
      <c r="D1118" s="13" t="s">
        <v>702</v>
      </c>
      <c r="E1118" s="13" t="s">
        <v>563</v>
      </c>
      <c r="F1118" t="s">
        <v>1215</v>
      </c>
      <c r="G1118" s="13" t="str">
        <f xml:space="preserve"> IF( RIGHT(雅俗通字典[[#This Row],[聲調]],1)&lt;&gt;"入", "舒聲", "促聲")</f>
        <v>舒聲</v>
      </c>
      <c r="H1118" t="str">
        <f xml:space="preserve"> INDEX(聲母對照資料表[], MATCH(雅俗通字典[[#This Row],[切音]], 聲母對照資料表[十五音], 0), 2)</f>
        <v>k</v>
      </c>
      <c r="I1118" t="str">
        <f xml:space="preserve"> INDEX(韻母對照資料表[], MATCH(雅俗通字典[[#This Row],[字韻]] &amp; LEFT(雅俗通字典[[#This Row],[舒促聲]],1), 韻母對照資料表[十五音識別碼], 0), 2)</f>
        <v>ian</v>
      </c>
      <c r="J1118">
        <f xml:space="preserve"> MATCH(雅俗通字典[[#This Row],[聲調]], 雅俗通聲調, 0)</f>
        <v>7</v>
      </c>
      <c r="K1118" t="str">
        <f xml:space="preserve"> _xlfn.CONCAT(雅俗通字典[[#This Row],[聲]:[調]])</f>
        <v>kian7</v>
      </c>
      <c r="L1118" t="str">
        <f xml:space="preserve"> 雅俗通字典[[#This Row],[字韻]] &amp; 雅俗通字典[[#This Row],[聲調]] &amp; "聲" &amp; 雅俗通字典[[#This Row],[切音]]</f>
        <v>堅下去聲求</v>
      </c>
      <c r="M1118" t="str">
        <f xml:space="preserve"> 雅俗通字典[[#This Row],[字韻]] &amp; TEXT(雅俗通字典[[#This Row],[調]], "[DBNum1]") &amp; 雅俗通字典[[#This Row],[切音]]</f>
        <v>堅七求</v>
      </c>
    </row>
    <row r="1119" spans="1:13">
      <c r="A1119">
        <v>1118</v>
      </c>
      <c r="B1119" s="13" t="s">
        <v>1219</v>
      </c>
      <c r="C1119" s="13" t="s">
        <v>11</v>
      </c>
      <c r="D1119" s="13" t="s">
        <v>702</v>
      </c>
      <c r="E1119" s="13" t="s">
        <v>563</v>
      </c>
      <c r="F1119" t="s">
        <v>1215</v>
      </c>
      <c r="G1119" s="13" t="str">
        <f xml:space="preserve"> IF( RIGHT(雅俗通字典[[#This Row],[聲調]],1)&lt;&gt;"入", "舒聲", "促聲")</f>
        <v>舒聲</v>
      </c>
      <c r="H1119" t="str">
        <f xml:space="preserve"> INDEX(聲母對照資料表[], MATCH(雅俗通字典[[#This Row],[切音]], 聲母對照資料表[十五音], 0), 2)</f>
        <v>k</v>
      </c>
      <c r="I1119" t="str">
        <f xml:space="preserve"> INDEX(韻母對照資料表[], MATCH(雅俗通字典[[#This Row],[字韻]] &amp; LEFT(雅俗通字典[[#This Row],[舒促聲]],1), 韻母對照資料表[十五音識別碼], 0), 2)</f>
        <v>ian</v>
      </c>
      <c r="J1119">
        <f xml:space="preserve"> MATCH(雅俗通字典[[#This Row],[聲調]], 雅俗通聲調, 0)</f>
        <v>7</v>
      </c>
      <c r="K1119" t="str">
        <f xml:space="preserve"> _xlfn.CONCAT(雅俗通字典[[#This Row],[聲]:[調]])</f>
        <v>kian7</v>
      </c>
      <c r="L1119" t="str">
        <f xml:space="preserve"> 雅俗通字典[[#This Row],[字韻]] &amp; 雅俗通字典[[#This Row],[聲調]] &amp; "聲" &amp; 雅俗通字典[[#This Row],[切音]]</f>
        <v>堅下去聲求</v>
      </c>
      <c r="M1119" t="str">
        <f xml:space="preserve"> 雅俗通字典[[#This Row],[字韻]] &amp; TEXT(雅俗通字典[[#This Row],[調]], "[DBNum1]") &amp; 雅俗通字典[[#This Row],[切音]]</f>
        <v>堅七求</v>
      </c>
    </row>
    <row r="1120" spans="1:13">
      <c r="A1120">
        <v>1119</v>
      </c>
      <c r="B1120" s="13" t="s">
        <v>1220</v>
      </c>
      <c r="C1120" s="13" t="s">
        <v>32</v>
      </c>
      <c r="D1120" s="13" t="s">
        <v>702</v>
      </c>
      <c r="E1120" s="13" t="s">
        <v>563</v>
      </c>
      <c r="F1120" t="s">
        <v>1221</v>
      </c>
      <c r="G1120" s="13" t="str">
        <f xml:space="preserve"> IF( RIGHT(雅俗通字典[[#This Row],[聲調]],1)&lt;&gt;"入", "舒聲", "促聲")</f>
        <v>舒聲</v>
      </c>
      <c r="H1120" t="str">
        <f xml:space="preserve"> INDEX(聲母對照資料表[], MATCH(雅俗通字典[[#This Row],[切音]], 聲母對照資料表[十五音], 0), 2)</f>
        <v>t</v>
      </c>
      <c r="I1120" t="str">
        <f xml:space="preserve"> INDEX(韻母對照資料表[], MATCH(雅俗通字典[[#This Row],[字韻]] &amp; LEFT(雅俗通字典[[#This Row],[舒促聲]],1), 韻母對照資料表[十五音識別碼], 0), 2)</f>
        <v>ian</v>
      </c>
      <c r="J1120">
        <f xml:space="preserve"> MATCH(雅俗通字典[[#This Row],[聲調]], 雅俗通聲調, 0)</f>
        <v>7</v>
      </c>
      <c r="K1120" t="str">
        <f xml:space="preserve"> _xlfn.CONCAT(雅俗通字典[[#This Row],[聲]:[調]])</f>
        <v>tian7</v>
      </c>
      <c r="L1120" t="str">
        <f xml:space="preserve"> 雅俗通字典[[#This Row],[字韻]] &amp; 雅俗通字典[[#This Row],[聲調]] &amp; "聲" &amp; 雅俗通字典[[#This Row],[切音]]</f>
        <v>堅下去聲地</v>
      </c>
      <c r="M1120" t="str">
        <f xml:space="preserve"> 雅俗通字典[[#This Row],[字韻]] &amp; TEXT(雅俗通字典[[#This Row],[調]], "[DBNum1]") &amp; 雅俗通字典[[#This Row],[切音]]</f>
        <v>堅七地</v>
      </c>
    </row>
    <row r="1121" spans="1:13">
      <c r="A1121">
        <v>1120</v>
      </c>
      <c r="B1121" s="13" t="s">
        <v>1123</v>
      </c>
      <c r="C1121" s="13" t="s">
        <v>32</v>
      </c>
      <c r="D1121" s="13" t="s">
        <v>702</v>
      </c>
      <c r="E1121" s="13" t="s">
        <v>563</v>
      </c>
      <c r="F1121" t="s">
        <v>1221</v>
      </c>
      <c r="G1121" s="13" t="str">
        <f xml:space="preserve"> IF( RIGHT(雅俗通字典[[#This Row],[聲調]],1)&lt;&gt;"入", "舒聲", "促聲")</f>
        <v>舒聲</v>
      </c>
      <c r="H1121" t="str">
        <f xml:space="preserve"> INDEX(聲母對照資料表[], MATCH(雅俗通字典[[#This Row],[切音]], 聲母對照資料表[十五音], 0), 2)</f>
        <v>t</v>
      </c>
      <c r="I1121" t="str">
        <f xml:space="preserve"> INDEX(韻母對照資料表[], MATCH(雅俗通字典[[#This Row],[字韻]] &amp; LEFT(雅俗通字典[[#This Row],[舒促聲]],1), 韻母對照資料表[十五音識別碼], 0), 2)</f>
        <v>ian</v>
      </c>
      <c r="J1121">
        <f xml:space="preserve"> MATCH(雅俗通字典[[#This Row],[聲調]], 雅俗通聲調, 0)</f>
        <v>7</v>
      </c>
      <c r="K1121" t="str">
        <f xml:space="preserve"> _xlfn.CONCAT(雅俗通字典[[#This Row],[聲]:[調]])</f>
        <v>tian7</v>
      </c>
      <c r="L1121" t="str">
        <f xml:space="preserve"> 雅俗通字典[[#This Row],[字韻]] &amp; 雅俗通字典[[#This Row],[聲調]] &amp; "聲" &amp; 雅俗通字典[[#This Row],[切音]]</f>
        <v>堅下去聲地</v>
      </c>
      <c r="M1121" t="str">
        <f xml:space="preserve"> 雅俗通字典[[#This Row],[字韻]] &amp; TEXT(雅俗通字典[[#This Row],[調]], "[DBNum1]") &amp; 雅俗通字典[[#This Row],[切音]]</f>
        <v>堅七地</v>
      </c>
    </row>
    <row r="1122" spans="1:13">
      <c r="A1122">
        <v>1121</v>
      </c>
      <c r="B1122" s="13" t="s">
        <v>1121</v>
      </c>
      <c r="C1122" s="13" t="s">
        <v>32</v>
      </c>
      <c r="D1122" s="13" t="s">
        <v>702</v>
      </c>
      <c r="E1122" s="13" t="s">
        <v>563</v>
      </c>
      <c r="F1122" t="s">
        <v>1221</v>
      </c>
      <c r="G1122" s="13" t="str">
        <f xml:space="preserve"> IF( RIGHT(雅俗通字典[[#This Row],[聲調]],1)&lt;&gt;"入", "舒聲", "促聲")</f>
        <v>舒聲</v>
      </c>
      <c r="H1122" t="str">
        <f xml:space="preserve"> INDEX(聲母對照資料表[], MATCH(雅俗通字典[[#This Row],[切音]], 聲母對照資料表[十五音], 0), 2)</f>
        <v>t</v>
      </c>
      <c r="I1122" t="str">
        <f xml:space="preserve"> INDEX(韻母對照資料表[], MATCH(雅俗通字典[[#This Row],[字韻]] &amp; LEFT(雅俗通字典[[#This Row],[舒促聲]],1), 韻母對照資料表[十五音識別碼], 0), 2)</f>
        <v>ian</v>
      </c>
      <c r="J1122">
        <f xml:space="preserve"> MATCH(雅俗通字典[[#This Row],[聲調]], 雅俗通聲調, 0)</f>
        <v>7</v>
      </c>
      <c r="K1122" t="str">
        <f xml:space="preserve"> _xlfn.CONCAT(雅俗通字典[[#This Row],[聲]:[調]])</f>
        <v>tian7</v>
      </c>
      <c r="L1122" t="str">
        <f xml:space="preserve"> 雅俗通字典[[#This Row],[字韻]] &amp; 雅俗通字典[[#This Row],[聲調]] &amp; "聲" &amp; 雅俗通字典[[#This Row],[切音]]</f>
        <v>堅下去聲地</v>
      </c>
      <c r="M1122" t="str">
        <f xml:space="preserve"> 雅俗通字典[[#This Row],[字韻]] &amp; TEXT(雅俗通字典[[#This Row],[調]], "[DBNum1]") &amp; 雅俗通字典[[#This Row],[切音]]</f>
        <v>堅七地</v>
      </c>
    </row>
    <row r="1123" spans="1:13">
      <c r="A1123">
        <v>1122</v>
      </c>
      <c r="B1123" s="13" t="s">
        <v>1124</v>
      </c>
      <c r="C1123" s="13" t="s">
        <v>32</v>
      </c>
      <c r="D1123" s="13" t="s">
        <v>702</v>
      </c>
      <c r="E1123" s="13" t="s">
        <v>563</v>
      </c>
      <c r="F1123" t="s">
        <v>1221</v>
      </c>
      <c r="G1123" s="13" t="str">
        <f xml:space="preserve"> IF( RIGHT(雅俗通字典[[#This Row],[聲調]],1)&lt;&gt;"入", "舒聲", "促聲")</f>
        <v>舒聲</v>
      </c>
      <c r="H1123" t="str">
        <f xml:space="preserve"> INDEX(聲母對照資料表[], MATCH(雅俗通字典[[#This Row],[切音]], 聲母對照資料表[十五音], 0), 2)</f>
        <v>t</v>
      </c>
      <c r="I1123" t="str">
        <f xml:space="preserve"> INDEX(韻母對照資料表[], MATCH(雅俗通字典[[#This Row],[字韻]] &amp; LEFT(雅俗通字典[[#This Row],[舒促聲]],1), 韻母對照資料表[十五音識別碼], 0), 2)</f>
        <v>ian</v>
      </c>
      <c r="J1123">
        <f xml:space="preserve"> MATCH(雅俗通字典[[#This Row],[聲調]], 雅俗通聲調, 0)</f>
        <v>7</v>
      </c>
      <c r="K1123" t="str">
        <f xml:space="preserve"> _xlfn.CONCAT(雅俗通字典[[#This Row],[聲]:[調]])</f>
        <v>tian7</v>
      </c>
      <c r="L1123" t="str">
        <f xml:space="preserve"> 雅俗通字典[[#This Row],[字韻]] &amp; 雅俗通字典[[#This Row],[聲調]] &amp; "聲" &amp; 雅俗通字典[[#This Row],[切音]]</f>
        <v>堅下去聲地</v>
      </c>
      <c r="M1123" t="str">
        <f xml:space="preserve"> 雅俗通字典[[#This Row],[字韻]] &amp; TEXT(雅俗通字典[[#This Row],[調]], "[DBNum1]") &amp; 雅俗通字典[[#This Row],[切音]]</f>
        <v>堅七地</v>
      </c>
    </row>
    <row r="1124" spans="1:13">
      <c r="A1124">
        <v>1123</v>
      </c>
      <c r="B1124" s="13" t="s">
        <v>1222</v>
      </c>
      <c r="C1124" s="13" t="s">
        <v>32</v>
      </c>
      <c r="D1124" s="13" t="s">
        <v>702</v>
      </c>
      <c r="E1124" s="13" t="s">
        <v>563</v>
      </c>
      <c r="F1124" t="s">
        <v>1221</v>
      </c>
      <c r="G1124" s="13" t="str">
        <f xml:space="preserve"> IF( RIGHT(雅俗通字典[[#This Row],[聲調]],1)&lt;&gt;"入", "舒聲", "促聲")</f>
        <v>舒聲</v>
      </c>
      <c r="H1124" t="str">
        <f xml:space="preserve"> INDEX(聲母對照資料表[], MATCH(雅俗通字典[[#This Row],[切音]], 聲母對照資料表[十五音], 0), 2)</f>
        <v>t</v>
      </c>
      <c r="I1124" t="str">
        <f xml:space="preserve"> INDEX(韻母對照資料表[], MATCH(雅俗通字典[[#This Row],[字韻]] &amp; LEFT(雅俗通字典[[#This Row],[舒促聲]],1), 韻母對照資料表[十五音識別碼], 0), 2)</f>
        <v>ian</v>
      </c>
      <c r="J1124">
        <f xml:space="preserve"> MATCH(雅俗通字典[[#This Row],[聲調]], 雅俗通聲調, 0)</f>
        <v>7</v>
      </c>
      <c r="K1124" t="str">
        <f xml:space="preserve"> _xlfn.CONCAT(雅俗通字典[[#This Row],[聲]:[調]])</f>
        <v>tian7</v>
      </c>
      <c r="L1124" t="str">
        <f xml:space="preserve"> 雅俗通字典[[#This Row],[字韻]] &amp; 雅俗通字典[[#This Row],[聲調]] &amp; "聲" &amp; 雅俗通字典[[#This Row],[切音]]</f>
        <v>堅下去聲地</v>
      </c>
      <c r="M1124" t="str">
        <f xml:space="preserve"> 雅俗通字典[[#This Row],[字韻]] &amp; TEXT(雅俗通字典[[#This Row],[調]], "[DBNum1]") &amp; 雅俗通字典[[#This Row],[切音]]</f>
        <v>堅七地</v>
      </c>
    </row>
    <row r="1125" spans="1:13">
      <c r="A1125">
        <v>1124</v>
      </c>
      <c r="B1125" s="13" t="s">
        <v>1223</v>
      </c>
      <c r="C1125" s="13" t="s">
        <v>32</v>
      </c>
      <c r="D1125" s="13" t="s">
        <v>702</v>
      </c>
      <c r="E1125" s="13" t="s">
        <v>563</v>
      </c>
      <c r="F1125" t="s">
        <v>1221</v>
      </c>
      <c r="G1125" s="13" t="str">
        <f xml:space="preserve"> IF( RIGHT(雅俗通字典[[#This Row],[聲調]],1)&lt;&gt;"入", "舒聲", "促聲")</f>
        <v>舒聲</v>
      </c>
      <c r="H1125" t="str">
        <f xml:space="preserve"> INDEX(聲母對照資料表[], MATCH(雅俗通字典[[#This Row],[切音]], 聲母對照資料表[十五音], 0), 2)</f>
        <v>t</v>
      </c>
      <c r="I1125" t="str">
        <f xml:space="preserve"> INDEX(韻母對照資料表[], MATCH(雅俗通字典[[#This Row],[字韻]] &amp; LEFT(雅俗通字典[[#This Row],[舒促聲]],1), 韻母對照資料表[十五音識別碼], 0), 2)</f>
        <v>ian</v>
      </c>
      <c r="J1125">
        <f xml:space="preserve"> MATCH(雅俗通字典[[#This Row],[聲調]], 雅俗通聲調, 0)</f>
        <v>7</v>
      </c>
      <c r="K1125" t="str">
        <f xml:space="preserve"> _xlfn.CONCAT(雅俗通字典[[#This Row],[聲]:[調]])</f>
        <v>tian7</v>
      </c>
      <c r="L1125" t="str">
        <f xml:space="preserve"> 雅俗通字典[[#This Row],[字韻]] &amp; 雅俗通字典[[#This Row],[聲調]] &amp; "聲" &amp; 雅俗通字典[[#This Row],[切音]]</f>
        <v>堅下去聲地</v>
      </c>
      <c r="M1125" t="str">
        <f xml:space="preserve"> 雅俗通字典[[#This Row],[字韻]] &amp; TEXT(雅俗通字典[[#This Row],[調]], "[DBNum1]") &amp; 雅俗通字典[[#This Row],[切音]]</f>
        <v>堅七地</v>
      </c>
    </row>
    <row r="1126" spans="1:13">
      <c r="A1126">
        <v>1125</v>
      </c>
      <c r="B1126" s="13" t="s">
        <v>1224</v>
      </c>
      <c r="C1126" s="13" t="s">
        <v>32</v>
      </c>
      <c r="D1126" s="13" t="s">
        <v>702</v>
      </c>
      <c r="E1126" s="13" t="s">
        <v>563</v>
      </c>
      <c r="F1126" t="s">
        <v>1221</v>
      </c>
      <c r="G1126" s="13" t="str">
        <f xml:space="preserve"> IF( RIGHT(雅俗通字典[[#This Row],[聲調]],1)&lt;&gt;"入", "舒聲", "促聲")</f>
        <v>舒聲</v>
      </c>
      <c r="H1126" t="str">
        <f xml:space="preserve"> INDEX(聲母對照資料表[], MATCH(雅俗通字典[[#This Row],[切音]], 聲母對照資料表[十五音], 0), 2)</f>
        <v>t</v>
      </c>
      <c r="I1126" t="str">
        <f xml:space="preserve"> INDEX(韻母對照資料表[], MATCH(雅俗通字典[[#This Row],[字韻]] &amp; LEFT(雅俗通字典[[#This Row],[舒促聲]],1), 韻母對照資料表[十五音識別碼], 0), 2)</f>
        <v>ian</v>
      </c>
      <c r="J1126">
        <f xml:space="preserve"> MATCH(雅俗通字典[[#This Row],[聲調]], 雅俗通聲調, 0)</f>
        <v>7</v>
      </c>
      <c r="K1126" t="str">
        <f xml:space="preserve"> _xlfn.CONCAT(雅俗通字典[[#This Row],[聲]:[調]])</f>
        <v>tian7</v>
      </c>
      <c r="L1126" t="str">
        <f xml:space="preserve"> 雅俗通字典[[#This Row],[字韻]] &amp; 雅俗通字典[[#This Row],[聲調]] &amp; "聲" &amp; 雅俗通字典[[#This Row],[切音]]</f>
        <v>堅下去聲地</v>
      </c>
      <c r="M1126" t="str">
        <f xml:space="preserve"> 雅俗通字典[[#This Row],[字韻]] &amp; TEXT(雅俗通字典[[#This Row],[調]], "[DBNum1]") &amp; 雅俗通字典[[#This Row],[切音]]</f>
        <v>堅七地</v>
      </c>
    </row>
    <row r="1127" spans="1:13">
      <c r="A1127">
        <v>1126</v>
      </c>
      <c r="B1127" s="13" t="s">
        <v>1225</v>
      </c>
      <c r="C1127" s="13" t="s">
        <v>32</v>
      </c>
      <c r="D1127" s="13" t="s">
        <v>702</v>
      </c>
      <c r="E1127" s="13" t="s">
        <v>563</v>
      </c>
      <c r="F1127" t="s">
        <v>1221</v>
      </c>
      <c r="G1127" s="13" t="str">
        <f xml:space="preserve"> IF( RIGHT(雅俗通字典[[#This Row],[聲調]],1)&lt;&gt;"入", "舒聲", "促聲")</f>
        <v>舒聲</v>
      </c>
      <c r="H1127" t="str">
        <f xml:space="preserve"> INDEX(聲母對照資料表[], MATCH(雅俗通字典[[#This Row],[切音]], 聲母對照資料表[十五音], 0), 2)</f>
        <v>t</v>
      </c>
      <c r="I1127" t="str">
        <f xml:space="preserve"> INDEX(韻母對照資料表[], MATCH(雅俗通字典[[#This Row],[字韻]] &amp; LEFT(雅俗通字典[[#This Row],[舒促聲]],1), 韻母對照資料表[十五音識別碼], 0), 2)</f>
        <v>ian</v>
      </c>
      <c r="J1127">
        <f xml:space="preserve"> MATCH(雅俗通字典[[#This Row],[聲調]], 雅俗通聲調, 0)</f>
        <v>7</v>
      </c>
      <c r="K1127" t="str">
        <f xml:space="preserve"> _xlfn.CONCAT(雅俗通字典[[#This Row],[聲]:[調]])</f>
        <v>tian7</v>
      </c>
      <c r="L1127" t="str">
        <f xml:space="preserve"> 雅俗通字典[[#This Row],[字韻]] &amp; 雅俗通字典[[#This Row],[聲調]] &amp; "聲" &amp; 雅俗通字典[[#This Row],[切音]]</f>
        <v>堅下去聲地</v>
      </c>
      <c r="M1127" t="str">
        <f xml:space="preserve"> 雅俗通字典[[#This Row],[字韻]] &amp; TEXT(雅俗通字典[[#This Row],[調]], "[DBNum1]") &amp; 雅俗通字典[[#This Row],[切音]]</f>
        <v>堅七地</v>
      </c>
    </row>
    <row r="1128" spans="1:13">
      <c r="A1128">
        <v>1127</v>
      </c>
      <c r="B1128" s="13" t="s">
        <v>1226</v>
      </c>
      <c r="C1128" s="13" t="s">
        <v>63</v>
      </c>
      <c r="D1128" s="13" t="s">
        <v>702</v>
      </c>
      <c r="E1128" s="13" t="s">
        <v>563</v>
      </c>
      <c r="F1128" t="s">
        <v>1227</v>
      </c>
      <c r="G1128" s="13" t="str">
        <f xml:space="preserve"> IF( RIGHT(雅俗通字典[[#This Row],[聲調]],1)&lt;&gt;"入", "舒聲", "促聲")</f>
        <v>舒聲</v>
      </c>
      <c r="H1128" t="str">
        <f xml:space="preserve"> INDEX(聲母對照資料表[], MATCH(雅俗通字典[[#This Row],[切音]], 聲母對照資料表[十五音], 0), 2)</f>
        <v>z</v>
      </c>
      <c r="I1128" t="str">
        <f xml:space="preserve"> INDEX(韻母對照資料表[], MATCH(雅俗通字典[[#This Row],[字韻]] &amp; LEFT(雅俗通字典[[#This Row],[舒促聲]],1), 韻母對照資料表[十五音識別碼], 0), 2)</f>
        <v>ian</v>
      </c>
      <c r="J1128">
        <f xml:space="preserve"> MATCH(雅俗通字典[[#This Row],[聲調]], 雅俗通聲調, 0)</f>
        <v>7</v>
      </c>
      <c r="K1128" t="str">
        <f xml:space="preserve"> _xlfn.CONCAT(雅俗通字典[[#This Row],[聲]:[調]])</f>
        <v>zian7</v>
      </c>
      <c r="L1128" t="str">
        <f xml:space="preserve"> 雅俗通字典[[#This Row],[字韻]] &amp; 雅俗通字典[[#This Row],[聲調]] &amp; "聲" &amp; 雅俗通字典[[#This Row],[切音]]</f>
        <v>堅下去聲曾</v>
      </c>
      <c r="M1128" t="str">
        <f xml:space="preserve"> 雅俗通字典[[#This Row],[字韻]] &amp; TEXT(雅俗通字典[[#This Row],[調]], "[DBNum1]") &amp; 雅俗通字典[[#This Row],[切音]]</f>
        <v>堅七曾</v>
      </c>
    </row>
    <row r="1129" spans="1:13">
      <c r="A1129">
        <v>1128</v>
      </c>
      <c r="B1129" s="13" t="s">
        <v>1228</v>
      </c>
      <c r="C1129" s="13" t="s">
        <v>63</v>
      </c>
      <c r="D1129" s="13" t="s">
        <v>702</v>
      </c>
      <c r="E1129" s="13" t="s">
        <v>563</v>
      </c>
      <c r="F1129" t="s">
        <v>1227</v>
      </c>
      <c r="G1129" s="13" t="str">
        <f xml:space="preserve"> IF( RIGHT(雅俗通字典[[#This Row],[聲調]],1)&lt;&gt;"入", "舒聲", "促聲")</f>
        <v>舒聲</v>
      </c>
      <c r="H1129" t="str">
        <f xml:space="preserve"> INDEX(聲母對照資料表[], MATCH(雅俗通字典[[#This Row],[切音]], 聲母對照資料表[十五音], 0), 2)</f>
        <v>z</v>
      </c>
      <c r="I1129" t="str">
        <f xml:space="preserve"> INDEX(韻母對照資料表[], MATCH(雅俗通字典[[#This Row],[字韻]] &amp; LEFT(雅俗通字典[[#This Row],[舒促聲]],1), 韻母對照資料表[十五音識別碼], 0), 2)</f>
        <v>ian</v>
      </c>
      <c r="J1129">
        <f xml:space="preserve"> MATCH(雅俗通字典[[#This Row],[聲調]], 雅俗通聲調, 0)</f>
        <v>7</v>
      </c>
      <c r="K1129" t="str">
        <f xml:space="preserve"> _xlfn.CONCAT(雅俗通字典[[#This Row],[聲]:[調]])</f>
        <v>zian7</v>
      </c>
      <c r="L1129" t="str">
        <f xml:space="preserve"> 雅俗通字典[[#This Row],[字韻]] &amp; 雅俗通字典[[#This Row],[聲調]] &amp; "聲" &amp; 雅俗通字典[[#This Row],[切音]]</f>
        <v>堅下去聲曾</v>
      </c>
      <c r="M1129" t="str">
        <f xml:space="preserve"> 雅俗通字典[[#This Row],[字韻]] &amp; TEXT(雅俗通字典[[#This Row],[調]], "[DBNum1]") &amp; 雅俗通字典[[#This Row],[切音]]</f>
        <v>堅七曾</v>
      </c>
    </row>
    <row r="1130" spans="1:13">
      <c r="A1130">
        <v>1129</v>
      </c>
      <c r="B1130" s="13" t="s">
        <v>1229</v>
      </c>
      <c r="C1130" s="13" t="s">
        <v>80</v>
      </c>
      <c r="D1130" s="13" t="s">
        <v>702</v>
      </c>
      <c r="E1130" s="13" t="s">
        <v>563</v>
      </c>
      <c r="F1130" t="s">
        <v>1230</v>
      </c>
      <c r="G1130" s="13" t="str">
        <f xml:space="preserve"> IF( RIGHT(雅俗通字典[[#This Row],[聲調]],1)&lt;&gt;"入", "舒聲", "促聲")</f>
        <v>舒聲</v>
      </c>
      <c r="H1130" t="str">
        <f xml:space="preserve"> INDEX(聲母對照資料表[], MATCH(雅俗通字典[[#This Row],[切音]], 聲母對照資料表[十五音], 0), 2)</f>
        <v>s</v>
      </c>
      <c r="I1130" t="str">
        <f xml:space="preserve"> INDEX(韻母對照資料表[], MATCH(雅俗通字典[[#This Row],[字韻]] &amp; LEFT(雅俗通字典[[#This Row],[舒促聲]],1), 韻母對照資料表[十五音識別碼], 0), 2)</f>
        <v>ian</v>
      </c>
      <c r="J1130">
        <f xml:space="preserve"> MATCH(雅俗通字典[[#This Row],[聲調]], 雅俗通聲調, 0)</f>
        <v>7</v>
      </c>
      <c r="K1130" t="str">
        <f xml:space="preserve"> _xlfn.CONCAT(雅俗通字典[[#This Row],[聲]:[調]])</f>
        <v>sian7</v>
      </c>
      <c r="L1130" t="str">
        <f xml:space="preserve"> 雅俗通字典[[#This Row],[字韻]] &amp; 雅俗通字典[[#This Row],[聲調]] &amp; "聲" &amp; 雅俗通字典[[#This Row],[切音]]</f>
        <v>堅下去聲時</v>
      </c>
      <c r="M1130" t="str">
        <f xml:space="preserve"> 雅俗通字典[[#This Row],[字韻]] &amp; TEXT(雅俗通字典[[#This Row],[調]], "[DBNum1]") &amp; 雅俗通字典[[#This Row],[切音]]</f>
        <v>堅七時</v>
      </c>
    </row>
    <row r="1131" spans="1:13">
      <c r="A1131">
        <v>1130</v>
      </c>
      <c r="B1131" s="13" t="s">
        <v>1231</v>
      </c>
      <c r="C1131" s="13" t="s">
        <v>80</v>
      </c>
      <c r="D1131" s="13" t="s">
        <v>702</v>
      </c>
      <c r="E1131" s="13" t="s">
        <v>563</v>
      </c>
      <c r="F1131" t="s">
        <v>1230</v>
      </c>
      <c r="G1131" s="13" t="str">
        <f xml:space="preserve"> IF( RIGHT(雅俗通字典[[#This Row],[聲調]],1)&lt;&gt;"入", "舒聲", "促聲")</f>
        <v>舒聲</v>
      </c>
      <c r="H1131" t="str">
        <f xml:space="preserve"> INDEX(聲母對照資料表[], MATCH(雅俗通字典[[#This Row],[切音]], 聲母對照資料表[十五音], 0), 2)</f>
        <v>s</v>
      </c>
      <c r="I1131" t="str">
        <f xml:space="preserve"> INDEX(韻母對照資料表[], MATCH(雅俗通字典[[#This Row],[字韻]] &amp; LEFT(雅俗通字典[[#This Row],[舒促聲]],1), 韻母對照資料表[十五音識別碼], 0), 2)</f>
        <v>ian</v>
      </c>
      <c r="J1131">
        <f xml:space="preserve"> MATCH(雅俗通字典[[#This Row],[聲調]], 雅俗通聲調, 0)</f>
        <v>7</v>
      </c>
      <c r="K1131" t="str">
        <f xml:space="preserve"> _xlfn.CONCAT(雅俗通字典[[#This Row],[聲]:[調]])</f>
        <v>sian7</v>
      </c>
      <c r="L1131" t="str">
        <f xml:space="preserve"> 雅俗通字典[[#This Row],[字韻]] &amp; 雅俗通字典[[#This Row],[聲調]] &amp; "聲" &amp; 雅俗通字典[[#This Row],[切音]]</f>
        <v>堅下去聲時</v>
      </c>
      <c r="M1131" t="str">
        <f xml:space="preserve"> 雅俗通字典[[#This Row],[字韻]] &amp; TEXT(雅俗通字典[[#This Row],[調]], "[DBNum1]") &amp; 雅俗通字典[[#This Row],[切音]]</f>
        <v>堅七時</v>
      </c>
    </row>
    <row r="1132" spans="1:13">
      <c r="A1132">
        <v>1131</v>
      </c>
      <c r="B1132" s="13" t="s">
        <v>1232</v>
      </c>
      <c r="C1132" s="13" t="s">
        <v>80</v>
      </c>
      <c r="D1132" s="13" t="s">
        <v>702</v>
      </c>
      <c r="E1132" s="13" t="s">
        <v>563</v>
      </c>
      <c r="F1132" t="s">
        <v>1230</v>
      </c>
      <c r="G1132" s="13" t="str">
        <f xml:space="preserve"> IF( RIGHT(雅俗通字典[[#This Row],[聲調]],1)&lt;&gt;"入", "舒聲", "促聲")</f>
        <v>舒聲</v>
      </c>
      <c r="H1132" t="str">
        <f xml:space="preserve"> INDEX(聲母對照資料表[], MATCH(雅俗通字典[[#This Row],[切音]], 聲母對照資料表[十五音], 0), 2)</f>
        <v>s</v>
      </c>
      <c r="I1132" t="str">
        <f xml:space="preserve"> INDEX(韻母對照資料表[], MATCH(雅俗通字典[[#This Row],[字韻]] &amp; LEFT(雅俗通字典[[#This Row],[舒促聲]],1), 韻母對照資料表[十五音識別碼], 0), 2)</f>
        <v>ian</v>
      </c>
      <c r="J1132">
        <f xml:space="preserve"> MATCH(雅俗通字典[[#This Row],[聲調]], 雅俗通聲調, 0)</f>
        <v>7</v>
      </c>
      <c r="K1132" t="str">
        <f xml:space="preserve"> _xlfn.CONCAT(雅俗通字典[[#This Row],[聲]:[調]])</f>
        <v>sian7</v>
      </c>
      <c r="L1132" t="str">
        <f xml:space="preserve"> 雅俗通字典[[#This Row],[字韻]] &amp; 雅俗通字典[[#This Row],[聲調]] &amp; "聲" &amp; 雅俗通字典[[#This Row],[切音]]</f>
        <v>堅下去聲時</v>
      </c>
      <c r="M1132" t="str">
        <f xml:space="preserve"> 雅俗通字典[[#This Row],[字韻]] &amp; TEXT(雅俗通字典[[#This Row],[調]], "[DBNum1]") &amp; 雅俗通字典[[#This Row],[切音]]</f>
        <v>堅七時</v>
      </c>
    </row>
    <row r="1133" spans="1:13">
      <c r="A1133">
        <v>1132</v>
      </c>
      <c r="B1133" s="13" t="s">
        <v>1233</v>
      </c>
      <c r="C1133" s="13" t="s">
        <v>80</v>
      </c>
      <c r="D1133" s="13" t="s">
        <v>702</v>
      </c>
      <c r="E1133" s="13" t="s">
        <v>563</v>
      </c>
      <c r="F1133" t="s">
        <v>1230</v>
      </c>
      <c r="G1133" s="13" t="str">
        <f xml:space="preserve"> IF( RIGHT(雅俗通字典[[#This Row],[聲調]],1)&lt;&gt;"入", "舒聲", "促聲")</f>
        <v>舒聲</v>
      </c>
      <c r="H1133" t="str">
        <f xml:space="preserve"> INDEX(聲母對照資料表[], MATCH(雅俗通字典[[#This Row],[切音]], 聲母對照資料表[十五音], 0), 2)</f>
        <v>s</v>
      </c>
      <c r="I1133" t="str">
        <f xml:space="preserve"> INDEX(韻母對照資料表[], MATCH(雅俗通字典[[#This Row],[字韻]] &amp; LEFT(雅俗通字典[[#This Row],[舒促聲]],1), 韻母對照資料表[十五音識別碼], 0), 2)</f>
        <v>ian</v>
      </c>
      <c r="J1133">
        <f xml:space="preserve"> MATCH(雅俗通字典[[#This Row],[聲調]], 雅俗通聲調, 0)</f>
        <v>7</v>
      </c>
      <c r="K1133" t="str">
        <f xml:space="preserve"> _xlfn.CONCAT(雅俗通字典[[#This Row],[聲]:[調]])</f>
        <v>sian7</v>
      </c>
      <c r="L1133" t="str">
        <f xml:space="preserve"> 雅俗通字典[[#This Row],[字韻]] &amp; 雅俗通字典[[#This Row],[聲調]] &amp; "聲" &amp; 雅俗通字典[[#This Row],[切音]]</f>
        <v>堅下去聲時</v>
      </c>
      <c r="M1133" t="str">
        <f xml:space="preserve"> 雅俗通字典[[#This Row],[字韻]] &amp; TEXT(雅俗通字典[[#This Row],[調]], "[DBNum1]") &amp; 雅俗通字典[[#This Row],[切音]]</f>
        <v>堅七時</v>
      </c>
    </row>
    <row r="1134" spans="1:13">
      <c r="A1134">
        <v>1133</v>
      </c>
      <c r="B1134" s="13" t="s">
        <v>1234</v>
      </c>
      <c r="C1134" s="13" t="s">
        <v>80</v>
      </c>
      <c r="D1134" s="13" t="s">
        <v>702</v>
      </c>
      <c r="E1134" s="13" t="s">
        <v>563</v>
      </c>
      <c r="F1134" t="s">
        <v>1230</v>
      </c>
      <c r="G1134" s="13" t="str">
        <f xml:space="preserve"> IF( RIGHT(雅俗通字典[[#This Row],[聲調]],1)&lt;&gt;"入", "舒聲", "促聲")</f>
        <v>舒聲</v>
      </c>
      <c r="H1134" t="str">
        <f xml:space="preserve"> INDEX(聲母對照資料表[], MATCH(雅俗通字典[[#This Row],[切音]], 聲母對照資料表[十五音], 0), 2)</f>
        <v>s</v>
      </c>
      <c r="I1134" t="str">
        <f xml:space="preserve"> INDEX(韻母對照資料表[], MATCH(雅俗通字典[[#This Row],[字韻]] &amp; LEFT(雅俗通字典[[#This Row],[舒促聲]],1), 韻母對照資料表[十五音識別碼], 0), 2)</f>
        <v>ian</v>
      </c>
      <c r="J1134">
        <f xml:space="preserve"> MATCH(雅俗通字典[[#This Row],[聲調]], 雅俗通聲調, 0)</f>
        <v>7</v>
      </c>
      <c r="K1134" t="str">
        <f xml:space="preserve"> _xlfn.CONCAT(雅俗通字典[[#This Row],[聲]:[調]])</f>
        <v>sian7</v>
      </c>
      <c r="L1134" t="str">
        <f xml:space="preserve"> 雅俗通字典[[#This Row],[字韻]] &amp; 雅俗通字典[[#This Row],[聲調]] &amp; "聲" &amp; 雅俗通字典[[#This Row],[切音]]</f>
        <v>堅下去聲時</v>
      </c>
      <c r="M1134" t="str">
        <f xml:space="preserve"> 雅俗通字典[[#This Row],[字韻]] &amp; TEXT(雅俗通字典[[#This Row],[調]], "[DBNum1]") &amp; 雅俗通字典[[#This Row],[切音]]</f>
        <v>堅七時</v>
      </c>
    </row>
    <row r="1135" spans="1:13">
      <c r="A1135">
        <v>1134</v>
      </c>
      <c r="B1135" s="13" t="s">
        <v>1148</v>
      </c>
      <c r="C1135" s="13" t="s">
        <v>80</v>
      </c>
      <c r="D1135" s="13" t="s">
        <v>702</v>
      </c>
      <c r="E1135" s="13" t="s">
        <v>563</v>
      </c>
      <c r="F1135" t="s">
        <v>1230</v>
      </c>
      <c r="G1135" s="13" t="str">
        <f xml:space="preserve"> IF( RIGHT(雅俗通字典[[#This Row],[聲調]],1)&lt;&gt;"入", "舒聲", "促聲")</f>
        <v>舒聲</v>
      </c>
      <c r="H1135" t="str">
        <f xml:space="preserve"> INDEX(聲母對照資料表[], MATCH(雅俗通字典[[#This Row],[切音]], 聲母對照資料表[十五音], 0), 2)</f>
        <v>s</v>
      </c>
      <c r="I1135" t="str">
        <f xml:space="preserve"> INDEX(韻母對照資料表[], MATCH(雅俗通字典[[#This Row],[字韻]] &amp; LEFT(雅俗通字典[[#This Row],[舒促聲]],1), 韻母對照資料表[十五音識別碼], 0), 2)</f>
        <v>ian</v>
      </c>
      <c r="J1135">
        <f xml:space="preserve"> MATCH(雅俗通字典[[#This Row],[聲調]], 雅俗通聲調, 0)</f>
        <v>7</v>
      </c>
      <c r="K1135" t="str">
        <f xml:space="preserve"> _xlfn.CONCAT(雅俗通字典[[#This Row],[聲]:[調]])</f>
        <v>sian7</v>
      </c>
      <c r="L1135" t="str">
        <f xml:space="preserve"> 雅俗通字典[[#This Row],[字韻]] &amp; 雅俗通字典[[#This Row],[聲調]] &amp; "聲" &amp; 雅俗通字典[[#This Row],[切音]]</f>
        <v>堅下去聲時</v>
      </c>
      <c r="M1135" t="str">
        <f xml:space="preserve"> 雅俗通字典[[#This Row],[字韻]] &amp; TEXT(雅俗通字典[[#This Row],[調]], "[DBNum1]") &amp; 雅俗通字典[[#This Row],[切音]]</f>
        <v>堅七時</v>
      </c>
    </row>
    <row r="1136" spans="1:13">
      <c r="A1136">
        <v>1135</v>
      </c>
      <c r="B1136" s="13" t="s">
        <v>1235</v>
      </c>
      <c r="C1136" s="13" t="s">
        <v>80</v>
      </c>
      <c r="D1136" s="13" t="s">
        <v>702</v>
      </c>
      <c r="E1136" s="13" t="s">
        <v>563</v>
      </c>
      <c r="F1136" t="s">
        <v>1230</v>
      </c>
      <c r="G1136" s="13" t="str">
        <f xml:space="preserve"> IF( RIGHT(雅俗通字典[[#This Row],[聲調]],1)&lt;&gt;"入", "舒聲", "促聲")</f>
        <v>舒聲</v>
      </c>
      <c r="H1136" t="str">
        <f xml:space="preserve"> INDEX(聲母對照資料表[], MATCH(雅俗通字典[[#This Row],[切音]], 聲母對照資料表[十五音], 0), 2)</f>
        <v>s</v>
      </c>
      <c r="I1136" t="str">
        <f xml:space="preserve"> INDEX(韻母對照資料表[], MATCH(雅俗通字典[[#This Row],[字韻]] &amp; LEFT(雅俗通字典[[#This Row],[舒促聲]],1), 韻母對照資料表[十五音識別碼], 0), 2)</f>
        <v>ian</v>
      </c>
      <c r="J1136">
        <f xml:space="preserve"> MATCH(雅俗通字典[[#This Row],[聲調]], 雅俗通聲調, 0)</f>
        <v>7</v>
      </c>
      <c r="K1136" t="str">
        <f xml:space="preserve"> _xlfn.CONCAT(雅俗通字典[[#This Row],[聲]:[調]])</f>
        <v>sian7</v>
      </c>
      <c r="L1136" t="str">
        <f xml:space="preserve"> 雅俗通字典[[#This Row],[字韻]] &amp; 雅俗通字典[[#This Row],[聲調]] &amp; "聲" &amp; 雅俗通字典[[#This Row],[切音]]</f>
        <v>堅下去聲時</v>
      </c>
      <c r="M1136" t="str">
        <f xml:space="preserve"> 雅俗通字典[[#This Row],[字韻]] &amp; TEXT(雅俗通字典[[#This Row],[調]], "[DBNum1]") &amp; 雅俗通字典[[#This Row],[切音]]</f>
        <v>堅七時</v>
      </c>
    </row>
    <row r="1137" spans="1:13">
      <c r="A1137">
        <v>1136</v>
      </c>
      <c r="B1137" s="13" t="s">
        <v>1236</v>
      </c>
      <c r="C1137" s="13" t="s">
        <v>80</v>
      </c>
      <c r="D1137" s="13" t="s">
        <v>702</v>
      </c>
      <c r="E1137" s="13" t="s">
        <v>563</v>
      </c>
      <c r="F1137" t="s">
        <v>1230</v>
      </c>
      <c r="G1137" s="13" t="str">
        <f xml:space="preserve"> IF( RIGHT(雅俗通字典[[#This Row],[聲調]],1)&lt;&gt;"入", "舒聲", "促聲")</f>
        <v>舒聲</v>
      </c>
      <c r="H1137" t="str">
        <f xml:space="preserve"> INDEX(聲母對照資料表[], MATCH(雅俗通字典[[#This Row],[切音]], 聲母對照資料表[十五音], 0), 2)</f>
        <v>s</v>
      </c>
      <c r="I1137" t="str">
        <f xml:space="preserve"> INDEX(韻母對照資料表[], MATCH(雅俗通字典[[#This Row],[字韻]] &amp; LEFT(雅俗通字典[[#This Row],[舒促聲]],1), 韻母對照資料表[十五音識別碼], 0), 2)</f>
        <v>ian</v>
      </c>
      <c r="J1137">
        <f xml:space="preserve"> MATCH(雅俗通字典[[#This Row],[聲調]], 雅俗通聲調, 0)</f>
        <v>7</v>
      </c>
      <c r="K1137" t="str">
        <f xml:space="preserve"> _xlfn.CONCAT(雅俗通字典[[#This Row],[聲]:[調]])</f>
        <v>sian7</v>
      </c>
      <c r="L1137" t="str">
        <f xml:space="preserve"> 雅俗通字典[[#This Row],[字韻]] &amp; 雅俗通字典[[#This Row],[聲調]] &amp; "聲" &amp; 雅俗通字典[[#This Row],[切音]]</f>
        <v>堅下去聲時</v>
      </c>
      <c r="M1137" t="str">
        <f xml:space="preserve"> 雅俗通字典[[#This Row],[字韻]] &amp; TEXT(雅俗通字典[[#This Row],[調]], "[DBNum1]") &amp; 雅俗通字典[[#This Row],[切音]]</f>
        <v>堅七時</v>
      </c>
    </row>
    <row r="1138" spans="1:13">
      <c r="A1138">
        <v>1137</v>
      </c>
      <c r="B1138" s="13" t="s">
        <v>1146</v>
      </c>
      <c r="C1138" s="13" t="s">
        <v>80</v>
      </c>
      <c r="D1138" s="13" t="s">
        <v>702</v>
      </c>
      <c r="E1138" s="13" t="s">
        <v>563</v>
      </c>
      <c r="F1138" t="s">
        <v>1230</v>
      </c>
      <c r="G1138" s="13" t="str">
        <f xml:space="preserve"> IF( RIGHT(雅俗通字典[[#This Row],[聲調]],1)&lt;&gt;"入", "舒聲", "促聲")</f>
        <v>舒聲</v>
      </c>
      <c r="H1138" t="str">
        <f xml:space="preserve"> INDEX(聲母對照資料表[], MATCH(雅俗通字典[[#This Row],[切音]], 聲母對照資料表[十五音], 0), 2)</f>
        <v>s</v>
      </c>
      <c r="I1138" t="str">
        <f xml:space="preserve"> INDEX(韻母對照資料表[], MATCH(雅俗通字典[[#This Row],[字韻]] &amp; LEFT(雅俗通字典[[#This Row],[舒促聲]],1), 韻母對照資料表[十五音識別碼], 0), 2)</f>
        <v>ian</v>
      </c>
      <c r="J1138">
        <f xml:space="preserve"> MATCH(雅俗通字典[[#This Row],[聲調]], 雅俗通聲調, 0)</f>
        <v>7</v>
      </c>
      <c r="K1138" t="str">
        <f xml:space="preserve"> _xlfn.CONCAT(雅俗通字典[[#This Row],[聲]:[調]])</f>
        <v>sian7</v>
      </c>
      <c r="L1138" t="str">
        <f xml:space="preserve"> 雅俗通字典[[#This Row],[字韻]] &amp; 雅俗通字典[[#This Row],[聲調]] &amp; "聲" &amp; 雅俗通字典[[#This Row],[切音]]</f>
        <v>堅下去聲時</v>
      </c>
      <c r="M1138" t="str">
        <f xml:space="preserve"> 雅俗通字典[[#This Row],[字韻]] &amp; TEXT(雅俗通字典[[#This Row],[調]], "[DBNum1]") &amp; 雅俗通字典[[#This Row],[切音]]</f>
        <v>堅七時</v>
      </c>
    </row>
    <row r="1139" spans="1:13">
      <c r="A1139">
        <v>1138</v>
      </c>
      <c r="B1139" s="13" t="s">
        <v>1237</v>
      </c>
      <c r="C1139" s="13" t="s">
        <v>80</v>
      </c>
      <c r="D1139" s="13" t="s">
        <v>702</v>
      </c>
      <c r="E1139" s="13" t="s">
        <v>563</v>
      </c>
      <c r="F1139" t="s">
        <v>1230</v>
      </c>
      <c r="G1139" s="13" t="str">
        <f xml:space="preserve"> IF( RIGHT(雅俗通字典[[#This Row],[聲調]],1)&lt;&gt;"入", "舒聲", "促聲")</f>
        <v>舒聲</v>
      </c>
      <c r="H1139" t="str">
        <f xml:space="preserve"> INDEX(聲母對照資料表[], MATCH(雅俗通字典[[#This Row],[切音]], 聲母對照資料表[十五音], 0), 2)</f>
        <v>s</v>
      </c>
      <c r="I1139" t="str">
        <f xml:space="preserve"> INDEX(韻母對照資料表[], MATCH(雅俗通字典[[#This Row],[字韻]] &amp; LEFT(雅俗通字典[[#This Row],[舒促聲]],1), 韻母對照資料表[十五音識別碼], 0), 2)</f>
        <v>ian</v>
      </c>
      <c r="J1139">
        <f xml:space="preserve"> MATCH(雅俗通字典[[#This Row],[聲調]], 雅俗通聲調, 0)</f>
        <v>7</v>
      </c>
      <c r="K1139" t="str">
        <f xml:space="preserve"> _xlfn.CONCAT(雅俗通字典[[#This Row],[聲]:[調]])</f>
        <v>sian7</v>
      </c>
      <c r="L1139" t="str">
        <f xml:space="preserve"> 雅俗通字典[[#This Row],[字韻]] &amp; 雅俗通字典[[#This Row],[聲調]] &amp; "聲" &amp; 雅俗通字典[[#This Row],[切音]]</f>
        <v>堅下去聲時</v>
      </c>
      <c r="M1139" t="str">
        <f xml:space="preserve"> 雅俗通字典[[#This Row],[字韻]] &amp; TEXT(雅俗通字典[[#This Row],[調]], "[DBNum1]") &amp; 雅俗通字典[[#This Row],[切音]]</f>
        <v>堅七時</v>
      </c>
    </row>
    <row r="1140" spans="1:13">
      <c r="A1140">
        <v>1139</v>
      </c>
      <c r="B1140" s="13" t="s">
        <v>1238</v>
      </c>
      <c r="C1140" s="13" t="s">
        <v>80</v>
      </c>
      <c r="D1140" s="13" t="s">
        <v>702</v>
      </c>
      <c r="E1140" s="13" t="s">
        <v>563</v>
      </c>
      <c r="F1140" t="s">
        <v>1230</v>
      </c>
      <c r="G1140" s="13" t="str">
        <f xml:space="preserve"> IF( RIGHT(雅俗通字典[[#This Row],[聲調]],1)&lt;&gt;"入", "舒聲", "促聲")</f>
        <v>舒聲</v>
      </c>
      <c r="H1140" t="str">
        <f xml:space="preserve"> INDEX(聲母對照資料表[], MATCH(雅俗通字典[[#This Row],[切音]], 聲母對照資料表[十五音], 0), 2)</f>
        <v>s</v>
      </c>
      <c r="I1140" t="str">
        <f xml:space="preserve"> INDEX(韻母對照資料表[], MATCH(雅俗通字典[[#This Row],[字韻]] &amp; LEFT(雅俗通字典[[#This Row],[舒促聲]],1), 韻母對照資料表[十五音識別碼], 0), 2)</f>
        <v>ian</v>
      </c>
      <c r="J1140">
        <f xml:space="preserve"> MATCH(雅俗通字典[[#This Row],[聲調]], 雅俗通聲調, 0)</f>
        <v>7</v>
      </c>
      <c r="K1140" t="str">
        <f xml:space="preserve"> _xlfn.CONCAT(雅俗通字典[[#This Row],[聲]:[調]])</f>
        <v>sian7</v>
      </c>
      <c r="L1140" t="str">
        <f xml:space="preserve"> 雅俗通字典[[#This Row],[字韻]] &amp; 雅俗通字典[[#This Row],[聲調]] &amp; "聲" &amp; 雅俗通字典[[#This Row],[切音]]</f>
        <v>堅下去聲時</v>
      </c>
      <c r="M1140" t="str">
        <f xml:space="preserve"> 雅俗通字典[[#This Row],[字韻]] &amp; TEXT(雅俗通字典[[#This Row],[調]], "[DBNum1]") &amp; 雅俗通字典[[#This Row],[切音]]</f>
        <v>堅七時</v>
      </c>
    </row>
    <row r="1141" spans="1:13">
      <c r="A1141">
        <v>1140</v>
      </c>
      <c r="B1141" s="13" t="s">
        <v>1239</v>
      </c>
      <c r="C1141" s="13" t="s">
        <v>80</v>
      </c>
      <c r="D1141" s="13" t="s">
        <v>702</v>
      </c>
      <c r="E1141" s="13" t="s">
        <v>563</v>
      </c>
      <c r="F1141" t="s">
        <v>1230</v>
      </c>
      <c r="G1141" s="13" t="str">
        <f xml:space="preserve"> IF( RIGHT(雅俗通字典[[#This Row],[聲調]],1)&lt;&gt;"入", "舒聲", "促聲")</f>
        <v>舒聲</v>
      </c>
      <c r="H1141" t="str">
        <f xml:space="preserve"> INDEX(聲母對照資料表[], MATCH(雅俗通字典[[#This Row],[切音]], 聲母對照資料表[十五音], 0), 2)</f>
        <v>s</v>
      </c>
      <c r="I1141" t="str">
        <f xml:space="preserve"> INDEX(韻母對照資料表[], MATCH(雅俗通字典[[#This Row],[字韻]] &amp; LEFT(雅俗通字典[[#This Row],[舒促聲]],1), 韻母對照資料表[十五音識別碼], 0), 2)</f>
        <v>ian</v>
      </c>
      <c r="J1141">
        <f xml:space="preserve"> MATCH(雅俗通字典[[#This Row],[聲調]], 雅俗通聲調, 0)</f>
        <v>7</v>
      </c>
      <c r="K1141" t="str">
        <f xml:space="preserve"> _xlfn.CONCAT(雅俗通字典[[#This Row],[聲]:[調]])</f>
        <v>sian7</v>
      </c>
      <c r="L1141" t="str">
        <f xml:space="preserve"> 雅俗通字典[[#This Row],[字韻]] &amp; 雅俗通字典[[#This Row],[聲調]] &amp; "聲" &amp; 雅俗通字典[[#This Row],[切音]]</f>
        <v>堅下去聲時</v>
      </c>
      <c r="M1141" t="str">
        <f xml:space="preserve"> 雅俗通字典[[#This Row],[字韻]] &amp; TEXT(雅俗通字典[[#This Row],[調]], "[DBNum1]") &amp; 雅俗通字典[[#This Row],[切音]]</f>
        <v>堅七時</v>
      </c>
    </row>
    <row r="1142" spans="1:13">
      <c r="A1142">
        <v>1141</v>
      </c>
      <c r="B1142" s="13" t="s">
        <v>1240</v>
      </c>
      <c r="C1142" s="13" t="s">
        <v>80</v>
      </c>
      <c r="D1142" s="13" t="s">
        <v>702</v>
      </c>
      <c r="E1142" s="13" t="s">
        <v>563</v>
      </c>
      <c r="F1142" t="s">
        <v>1230</v>
      </c>
      <c r="G1142" s="13" t="str">
        <f xml:space="preserve"> IF( RIGHT(雅俗通字典[[#This Row],[聲調]],1)&lt;&gt;"入", "舒聲", "促聲")</f>
        <v>舒聲</v>
      </c>
      <c r="H1142" t="str">
        <f xml:space="preserve"> INDEX(聲母對照資料表[], MATCH(雅俗通字典[[#This Row],[切音]], 聲母對照資料表[十五音], 0), 2)</f>
        <v>s</v>
      </c>
      <c r="I1142" t="str">
        <f xml:space="preserve"> INDEX(韻母對照資料表[], MATCH(雅俗通字典[[#This Row],[字韻]] &amp; LEFT(雅俗通字典[[#This Row],[舒促聲]],1), 韻母對照資料表[十五音識別碼], 0), 2)</f>
        <v>ian</v>
      </c>
      <c r="J1142">
        <f xml:space="preserve"> MATCH(雅俗通字典[[#This Row],[聲調]], 雅俗通聲調, 0)</f>
        <v>7</v>
      </c>
      <c r="K1142" t="str">
        <f xml:space="preserve"> _xlfn.CONCAT(雅俗通字典[[#This Row],[聲]:[調]])</f>
        <v>sian7</v>
      </c>
      <c r="L1142" t="str">
        <f xml:space="preserve"> 雅俗通字典[[#This Row],[字韻]] &amp; 雅俗通字典[[#This Row],[聲調]] &amp; "聲" &amp; 雅俗通字典[[#This Row],[切音]]</f>
        <v>堅下去聲時</v>
      </c>
      <c r="M1142" t="str">
        <f xml:space="preserve"> 雅俗通字典[[#This Row],[字韻]] &amp; TEXT(雅俗通字典[[#This Row],[調]], "[DBNum1]") &amp; 雅俗通字典[[#This Row],[切音]]</f>
        <v>堅七時</v>
      </c>
    </row>
    <row r="1143" spans="1:13">
      <c r="A1143">
        <v>1142</v>
      </c>
      <c r="B1143" s="13" t="s">
        <v>805</v>
      </c>
      <c r="C1143" s="13" t="s">
        <v>80</v>
      </c>
      <c r="D1143" s="13" t="s">
        <v>702</v>
      </c>
      <c r="E1143" s="13" t="s">
        <v>563</v>
      </c>
      <c r="F1143" t="s">
        <v>1230</v>
      </c>
      <c r="G1143" s="13" t="str">
        <f xml:space="preserve"> IF( RIGHT(雅俗通字典[[#This Row],[聲調]],1)&lt;&gt;"入", "舒聲", "促聲")</f>
        <v>舒聲</v>
      </c>
      <c r="H1143" t="str">
        <f xml:space="preserve"> INDEX(聲母對照資料表[], MATCH(雅俗通字典[[#This Row],[切音]], 聲母對照資料表[十五音], 0), 2)</f>
        <v>s</v>
      </c>
      <c r="I1143" t="str">
        <f xml:space="preserve"> INDEX(韻母對照資料表[], MATCH(雅俗通字典[[#This Row],[字韻]] &amp; LEFT(雅俗通字典[[#This Row],[舒促聲]],1), 韻母對照資料表[十五音識別碼], 0), 2)</f>
        <v>ian</v>
      </c>
      <c r="J1143">
        <f xml:space="preserve"> MATCH(雅俗通字典[[#This Row],[聲調]], 雅俗通聲調, 0)</f>
        <v>7</v>
      </c>
      <c r="K1143" t="str">
        <f xml:space="preserve"> _xlfn.CONCAT(雅俗通字典[[#This Row],[聲]:[調]])</f>
        <v>sian7</v>
      </c>
      <c r="L1143" t="str">
        <f xml:space="preserve"> 雅俗通字典[[#This Row],[字韻]] &amp; 雅俗通字典[[#This Row],[聲調]] &amp; "聲" &amp; 雅俗通字典[[#This Row],[切音]]</f>
        <v>堅下去聲時</v>
      </c>
      <c r="M1143" t="str">
        <f xml:space="preserve"> 雅俗通字典[[#This Row],[字韻]] &amp; TEXT(雅俗通字典[[#This Row],[調]], "[DBNum1]") &amp; 雅俗通字典[[#This Row],[切音]]</f>
        <v>堅七時</v>
      </c>
    </row>
    <row r="1144" spans="1:13">
      <c r="A1144">
        <v>1143</v>
      </c>
      <c r="B1144" s="13" t="s">
        <v>901</v>
      </c>
      <c r="C1144" s="13" t="s">
        <v>88</v>
      </c>
      <c r="D1144" s="13" t="s">
        <v>702</v>
      </c>
      <c r="E1144" s="13" t="s">
        <v>563</v>
      </c>
      <c r="F1144" t="s">
        <v>1241</v>
      </c>
      <c r="G1144" s="13" t="str">
        <f xml:space="preserve"> IF( RIGHT(雅俗通字典[[#This Row],[聲調]],1)&lt;&gt;"入", "舒聲", "促聲")</f>
        <v>舒聲</v>
      </c>
      <c r="H1144" t="str">
        <f xml:space="preserve"> INDEX(聲母對照資料表[], MATCH(雅俗通字典[[#This Row],[切音]], 聲母對照資料表[十五音], 0), 2)</f>
        <v>q</v>
      </c>
      <c r="I1144" t="str">
        <f xml:space="preserve"> INDEX(韻母對照資料表[], MATCH(雅俗通字典[[#This Row],[字韻]] &amp; LEFT(雅俗通字典[[#This Row],[舒促聲]],1), 韻母對照資料表[十五音識別碼], 0), 2)</f>
        <v>ian</v>
      </c>
      <c r="J1144">
        <f xml:space="preserve"> MATCH(雅俗通字典[[#This Row],[聲調]], 雅俗通聲調, 0)</f>
        <v>7</v>
      </c>
      <c r="K1144" t="str">
        <f xml:space="preserve"> _xlfn.CONCAT(雅俗通字典[[#This Row],[聲]:[調]])</f>
        <v>qian7</v>
      </c>
      <c r="L1144" t="str">
        <f xml:space="preserve"> 雅俗通字典[[#This Row],[字韻]] &amp; 雅俗通字典[[#This Row],[聲調]] &amp; "聲" &amp; 雅俗通字典[[#This Row],[切音]]</f>
        <v>堅下去聲英</v>
      </c>
      <c r="M1144" t="str">
        <f xml:space="preserve"> 雅俗通字典[[#This Row],[字韻]] &amp; TEXT(雅俗通字典[[#This Row],[調]], "[DBNum1]") &amp; 雅俗通字典[[#This Row],[切音]]</f>
        <v>堅七英</v>
      </c>
    </row>
    <row r="1145" spans="1:13">
      <c r="A1145">
        <v>1144</v>
      </c>
      <c r="B1145" s="13" t="s">
        <v>1242</v>
      </c>
      <c r="C1145" s="13" t="s">
        <v>88</v>
      </c>
      <c r="D1145" s="13" t="s">
        <v>702</v>
      </c>
      <c r="E1145" s="13" t="s">
        <v>563</v>
      </c>
      <c r="F1145" t="s">
        <v>1241</v>
      </c>
      <c r="G1145" s="13" t="str">
        <f xml:space="preserve"> IF( RIGHT(雅俗通字典[[#This Row],[聲調]],1)&lt;&gt;"入", "舒聲", "促聲")</f>
        <v>舒聲</v>
      </c>
      <c r="H1145" t="str">
        <f xml:space="preserve"> INDEX(聲母對照資料表[], MATCH(雅俗通字典[[#This Row],[切音]], 聲母對照資料表[十五音], 0), 2)</f>
        <v>q</v>
      </c>
      <c r="I1145" t="str">
        <f xml:space="preserve"> INDEX(韻母對照資料表[], MATCH(雅俗通字典[[#This Row],[字韻]] &amp; LEFT(雅俗通字典[[#This Row],[舒促聲]],1), 韻母對照資料表[十五音識別碼], 0), 2)</f>
        <v>ian</v>
      </c>
      <c r="J1145">
        <f xml:space="preserve"> MATCH(雅俗通字典[[#This Row],[聲調]], 雅俗通聲調, 0)</f>
        <v>7</v>
      </c>
      <c r="K1145" t="str">
        <f xml:space="preserve"> _xlfn.CONCAT(雅俗通字典[[#This Row],[聲]:[調]])</f>
        <v>qian7</v>
      </c>
      <c r="L1145" t="str">
        <f xml:space="preserve"> 雅俗通字典[[#This Row],[字韻]] &amp; 雅俗通字典[[#This Row],[聲調]] &amp; "聲" &amp; 雅俗通字典[[#This Row],[切音]]</f>
        <v>堅下去聲英</v>
      </c>
      <c r="M1145" t="str">
        <f xml:space="preserve"> 雅俗通字典[[#This Row],[字韻]] &amp; TEXT(雅俗通字典[[#This Row],[調]], "[DBNum1]") &amp; 雅俗通字典[[#This Row],[切音]]</f>
        <v>堅七英</v>
      </c>
    </row>
    <row r="1146" spans="1:13">
      <c r="A1146">
        <v>1145</v>
      </c>
      <c r="B1146" s="13" t="s">
        <v>1159</v>
      </c>
      <c r="C1146" s="13" t="s">
        <v>88</v>
      </c>
      <c r="D1146" s="13" t="s">
        <v>702</v>
      </c>
      <c r="E1146" s="13" t="s">
        <v>563</v>
      </c>
      <c r="F1146" t="s">
        <v>1241</v>
      </c>
      <c r="G1146" s="13" t="str">
        <f xml:space="preserve"> IF( RIGHT(雅俗通字典[[#This Row],[聲調]],1)&lt;&gt;"入", "舒聲", "促聲")</f>
        <v>舒聲</v>
      </c>
      <c r="H1146" t="str">
        <f xml:space="preserve"> INDEX(聲母對照資料表[], MATCH(雅俗通字典[[#This Row],[切音]], 聲母對照資料表[十五音], 0), 2)</f>
        <v>q</v>
      </c>
      <c r="I1146" t="str">
        <f xml:space="preserve"> INDEX(韻母對照資料表[], MATCH(雅俗通字典[[#This Row],[字韻]] &amp; LEFT(雅俗通字典[[#This Row],[舒促聲]],1), 韻母對照資料表[十五音識別碼], 0), 2)</f>
        <v>ian</v>
      </c>
      <c r="J1146">
        <f xml:space="preserve"> MATCH(雅俗通字典[[#This Row],[聲調]], 雅俗通聲調, 0)</f>
        <v>7</v>
      </c>
      <c r="K1146" t="str">
        <f xml:space="preserve"> _xlfn.CONCAT(雅俗通字典[[#This Row],[聲]:[調]])</f>
        <v>qian7</v>
      </c>
      <c r="L1146" t="str">
        <f xml:space="preserve"> 雅俗通字典[[#This Row],[字韻]] &amp; 雅俗通字典[[#This Row],[聲調]] &amp; "聲" &amp; 雅俗通字典[[#This Row],[切音]]</f>
        <v>堅下去聲英</v>
      </c>
      <c r="M1146" t="str">
        <f xml:space="preserve"> 雅俗通字典[[#This Row],[字韻]] &amp; TEXT(雅俗通字典[[#This Row],[調]], "[DBNum1]") &amp; 雅俗通字典[[#This Row],[切音]]</f>
        <v>堅七英</v>
      </c>
    </row>
    <row r="1147" spans="1:13">
      <c r="A1147">
        <v>1146</v>
      </c>
      <c r="B1147" s="13" t="s">
        <v>1243</v>
      </c>
      <c r="C1147" s="13" t="s">
        <v>88</v>
      </c>
      <c r="D1147" s="13" t="s">
        <v>702</v>
      </c>
      <c r="E1147" s="13" t="s">
        <v>563</v>
      </c>
      <c r="F1147" t="s">
        <v>1241</v>
      </c>
      <c r="G1147" s="13" t="str">
        <f xml:space="preserve"> IF( RIGHT(雅俗通字典[[#This Row],[聲調]],1)&lt;&gt;"入", "舒聲", "促聲")</f>
        <v>舒聲</v>
      </c>
      <c r="H1147" t="str">
        <f xml:space="preserve"> INDEX(聲母對照資料表[], MATCH(雅俗通字典[[#This Row],[切音]], 聲母對照資料表[十五音], 0), 2)</f>
        <v>q</v>
      </c>
      <c r="I1147" t="str">
        <f xml:space="preserve"> INDEX(韻母對照資料表[], MATCH(雅俗通字典[[#This Row],[字韻]] &amp; LEFT(雅俗通字典[[#This Row],[舒促聲]],1), 韻母對照資料表[十五音識別碼], 0), 2)</f>
        <v>ian</v>
      </c>
      <c r="J1147">
        <f xml:space="preserve"> MATCH(雅俗通字典[[#This Row],[聲調]], 雅俗通聲調, 0)</f>
        <v>7</v>
      </c>
      <c r="K1147" t="str">
        <f xml:space="preserve"> _xlfn.CONCAT(雅俗通字典[[#This Row],[聲]:[調]])</f>
        <v>qian7</v>
      </c>
      <c r="L1147" t="str">
        <f xml:space="preserve"> 雅俗通字典[[#This Row],[字韻]] &amp; 雅俗通字典[[#This Row],[聲調]] &amp; "聲" &amp; 雅俗通字典[[#This Row],[切音]]</f>
        <v>堅下去聲英</v>
      </c>
      <c r="M1147" t="str">
        <f xml:space="preserve"> 雅俗通字典[[#This Row],[字韻]] &amp; TEXT(雅俗通字典[[#This Row],[調]], "[DBNum1]") &amp; 雅俗通字典[[#This Row],[切音]]</f>
        <v>堅七英</v>
      </c>
    </row>
    <row r="1148" spans="1:13">
      <c r="A1148">
        <v>1147</v>
      </c>
      <c r="B1148" s="13" t="s">
        <v>1244</v>
      </c>
      <c r="C1148" s="13" t="s">
        <v>88</v>
      </c>
      <c r="D1148" s="13" t="s">
        <v>702</v>
      </c>
      <c r="E1148" s="13" t="s">
        <v>563</v>
      </c>
      <c r="F1148" t="s">
        <v>1241</v>
      </c>
      <c r="G1148" s="13" t="str">
        <f xml:space="preserve"> IF( RIGHT(雅俗通字典[[#This Row],[聲調]],1)&lt;&gt;"入", "舒聲", "促聲")</f>
        <v>舒聲</v>
      </c>
      <c r="H1148" t="str">
        <f xml:space="preserve"> INDEX(聲母對照資料表[], MATCH(雅俗通字典[[#This Row],[切音]], 聲母對照資料表[十五音], 0), 2)</f>
        <v>q</v>
      </c>
      <c r="I1148" t="str">
        <f xml:space="preserve"> INDEX(韻母對照資料表[], MATCH(雅俗通字典[[#This Row],[字韻]] &amp; LEFT(雅俗通字典[[#This Row],[舒促聲]],1), 韻母對照資料表[十五音識別碼], 0), 2)</f>
        <v>ian</v>
      </c>
      <c r="J1148">
        <f xml:space="preserve"> MATCH(雅俗通字典[[#This Row],[聲調]], 雅俗通聲調, 0)</f>
        <v>7</v>
      </c>
      <c r="K1148" t="str">
        <f xml:space="preserve"> _xlfn.CONCAT(雅俗通字典[[#This Row],[聲]:[調]])</f>
        <v>qian7</v>
      </c>
      <c r="L1148" t="str">
        <f xml:space="preserve"> 雅俗通字典[[#This Row],[字韻]] &amp; 雅俗通字典[[#This Row],[聲調]] &amp; "聲" &amp; 雅俗通字典[[#This Row],[切音]]</f>
        <v>堅下去聲英</v>
      </c>
      <c r="M1148" t="str">
        <f xml:space="preserve"> 雅俗通字典[[#This Row],[字韻]] &amp; TEXT(雅俗通字典[[#This Row],[調]], "[DBNum1]") &amp; 雅俗通字典[[#This Row],[切音]]</f>
        <v>堅七英</v>
      </c>
    </row>
    <row r="1149" spans="1:13">
      <c r="A1149">
        <v>1148</v>
      </c>
      <c r="B1149" s="13" t="s">
        <v>1245</v>
      </c>
      <c r="C1149" s="13" t="s">
        <v>537</v>
      </c>
      <c r="D1149" s="13" t="s">
        <v>702</v>
      </c>
      <c r="E1149" s="13" t="s">
        <v>563</v>
      </c>
      <c r="F1149" t="s">
        <v>1246</v>
      </c>
      <c r="G1149" s="13" t="str">
        <f xml:space="preserve"> IF( RIGHT(雅俗通字典[[#This Row],[聲調]],1)&lt;&gt;"入", "舒聲", "促聲")</f>
        <v>舒聲</v>
      </c>
      <c r="H1149" t="str">
        <f xml:space="preserve"> INDEX(聲母對照資料表[], MATCH(雅俗通字典[[#This Row],[切音]], 聲母對照資料表[十五音], 0), 2)</f>
        <v>b</v>
      </c>
      <c r="I1149" t="str">
        <f xml:space="preserve"> INDEX(韻母對照資料表[], MATCH(雅俗通字典[[#This Row],[字韻]] &amp; LEFT(雅俗通字典[[#This Row],[舒促聲]],1), 韻母對照資料表[十五音識別碼], 0), 2)</f>
        <v>ian</v>
      </c>
      <c r="J1149">
        <f xml:space="preserve"> MATCH(雅俗通字典[[#This Row],[聲調]], 雅俗通聲調, 0)</f>
        <v>7</v>
      </c>
      <c r="K1149" t="str">
        <f xml:space="preserve"> _xlfn.CONCAT(雅俗通字典[[#This Row],[聲]:[調]])</f>
        <v>bian7</v>
      </c>
      <c r="L1149" t="str">
        <f xml:space="preserve"> 雅俗通字典[[#This Row],[字韻]] &amp; 雅俗通字典[[#This Row],[聲調]] &amp; "聲" &amp; 雅俗通字典[[#This Row],[切音]]</f>
        <v>堅下去聲門</v>
      </c>
      <c r="M1149" t="str">
        <f xml:space="preserve"> 雅俗通字典[[#This Row],[字韻]] &amp; TEXT(雅俗通字典[[#This Row],[調]], "[DBNum1]") &amp; 雅俗通字典[[#This Row],[切音]]</f>
        <v>堅七門</v>
      </c>
    </row>
    <row r="1150" spans="1:13">
      <c r="A1150">
        <v>1149</v>
      </c>
      <c r="B1150" s="13" t="s">
        <v>1247</v>
      </c>
      <c r="C1150" s="13" t="s">
        <v>537</v>
      </c>
      <c r="D1150" s="13" t="s">
        <v>702</v>
      </c>
      <c r="E1150" s="13" t="s">
        <v>563</v>
      </c>
      <c r="F1150" t="s">
        <v>1246</v>
      </c>
      <c r="G1150" s="13" t="str">
        <f xml:space="preserve"> IF( RIGHT(雅俗通字典[[#This Row],[聲調]],1)&lt;&gt;"入", "舒聲", "促聲")</f>
        <v>舒聲</v>
      </c>
      <c r="H1150" t="str">
        <f xml:space="preserve"> INDEX(聲母對照資料表[], MATCH(雅俗通字典[[#This Row],[切音]], 聲母對照資料表[十五音], 0), 2)</f>
        <v>b</v>
      </c>
      <c r="I1150" t="str">
        <f xml:space="preserve"> INDEX(韻母對照資料表[], MATCH(雅俗通字典[[#This Row],[字韻]] &amp; LEFT(雅俗通字典[[#This Row],[舒促聲]],1), 韻母對照資料表[十五音識別碼], 0), 2)</f>
        <v>ian</v>
      </c>
      <c r="J1150">
        <f xml:space="preserve"> MATCH(雅俗通字典[[#This Row],[聲調]], 雅俗通聲調, 0)</f>
        <v>7</v>
      </c>
      <c r="K1150" t="str">
        <f xml:space="preserve"> _xlfn.CONCAT(雅俗通字典[[#This Row],[聲]:[調]])</f>
        <v>bian7</v>
      </c>
      <c r="L1150" t="str">
        <f xml:space="preserve"> 雅俗通字典[[#This Row],[字韻]] &amp; 雅俗通字典[[#This Row],[聲調]] &amp; "聲" &amp; 雅俗通字典[[#This Row],[切音]]</f>
        <v>堅下去聲門</v>
      </c>
      <c r="M1150" t="str">
        <f xml:space="preserve"> 雅俗通字典[[#This Row],[字韻]] &amp; TEXT(雅俗通字典[[#This Row],[調]], "[DBNum1]") &amp; 雅俗通字典[[#This Row],[切音]]</f>
        <v>堅七門</v>
      </c>
    </row>
    <row r="1151" spans="1:13">
      <c r="A1151">
        <v>1150</v>
      </c>
      <c r="B1151" s="13" t="s">
        <v>1248</v>
      </c>
      <c r="C1151" s="13" t="s">
        <v>537</v>
      </c>
      <c r="D1151" s="13" t="s">
        <v>702</v>
      </c>
      <c r="E1151" s="13" t="s">
        <v>563</v>
      </c>
      <c r="F1151" t="s">
        <v>1246</v>
      </c>
      <c r="G1151" s="13" t="str">
        <f xml:space="preserve"> IF( RIGHT(雅俗通字典[[#This Row],[聲調]],1)&lt;&gt;"入", "舒聲", "促聲")</f>
        <v>舒聲</v>
      </c>
      <c r="H1151" t="str">
        <f xml:space="preserve"> INDEX(聲母對照資料表[], MATCH(雅俗通字典[[#This Row],[切音]], 聲母對照資料表[十五音], 0), 2)</f>
        <v>b</v>
      </c>
      <c r="I1151" t="str">
        <f xml:space="preserve"> INDEX(韻母對照資料表[], MATCH(雅俗通字典[[#This Row],[字韻]] &amp; LEFT(雅俗通字典[[#This Row],[舒促聲]],1), 韻母對照資料表[十五音識別碼], 0), 2)</f>
        <v>ian</v>
      </c>
      <c r="J1151">
        <f xml:space="preserve"> MATCH(雅俗通字典[[#This Row],[聲調]], 雅俗通聲調, 0)</f>
        <v>7</v>
      </c>
      <c r="K1151" t="str">
        <f xml:space="preserve"> _xlfn.CONCAT(雅俗通字典[[#This Row],[聲]:[調]])</f>
        <v>bian7</v>
      </c>
      <c r="L1151" t="str">
        <f xml:space="preserve"> 雅俗通字典[[#This Row],[字韻]] &amp; 雅俗通字典[[#This Row],[聲調]] &amp; "聲" &amp; 雅俗通字典[[#This Row],[切音]]</f>
        <v>堅下去聲門</v>
      </c>
      <c r="M1151" t="str">
        <f xml:space="preserve"> 雅俗通字典[[#This Row],[字韻]] &amp; TEXT(雅俗通字典[[#This Row],[調]], "[DBNum1]") &amp; 雅俗通字典[[#This Row],[切音]]</f>
        <v>堅七門</v>
      </c>
    </row>
    <row r="1152" spans="1:13">
      <c r="A1152">
        <v>1151</v>
      </c>
      <c r="B1152" s="13" t="s">
        <v>1249</v>
      </c>
      <c r="C1152" s="13" t="s">
        <v>537</v>
      </c>
      <c r="D1152" s="13" t="s">
        <v>702</v>
      </c>
      <c r="E1152" s="13" t="s">
        <v>563</v>
      </c>
      <c r="F1152" t="s">
        <v>1246</v>
      </c>
      <c r="G1152" s="13" t="str">
        <f xml:space="preserve"> IF( RIGHT(雅俗通字典[[#This Row],[聲調]],1)&lt;&gt;"入", "舒聲", "促聲")</f>
        <v>舒聲</v>
      </c>
      <c r="H1152" t="str">
        <f xml:space="preserve"> INDEX(聲母對照資料表[], MATCH(雅俗通字典[[#This Row],[切音]], 聲母對照資料表[十五音], 0), 2)</f>
        <v>b</v>
      </c>
      <c r="I1152" t="str">
        <f xml:space="preserve"> INDEX(韻母對照資料表[], MATCH(雅俗通字典[[#This Row],[字韻]] &amp; LEFT(雅俗通字典[[#This Row],[舒促聲]],1), 韻母對照資料表[十五音識別碼], 0), 2)</f>
        <v>ian</v>
      </c>
      <c r="J1152">
        <f xml:space="preserve"> MATCH(雅俗通字典[[#This Row],[聲調]], 雅俗通聲調, 0)</f>
        <v>7</v>
      </c>
      <c r="K1152" t="str">
        <f xml:space="preserve"> _xlfn.CONCAT(雅俗通字典[[#This Row],[聲]:[調]])</f>
        <v>bian7</v>
      </c>
      <c r="L1152" t="str">
        <f xml:space="preserve"> 雅俗通字典[[#This Row],[字韻]] &amp; 雅俗通字典[[#This Row],[聲調]] &amp; "聲" &amp; 雅俗通字典[[#This Row],[切音]]</f>
        <v>堅下去聲門</v>
      </c>
      <c r="M1152" t="str">
        <f xml:space="preserve"> 雅俗通字典[[#This Row],[字韻]] &amp; TEXT(雅俗通字典[[#This Row],[調]], "[DBNum1]") &amp; 雅俗通字典[[#This Row],[切音]]</f>
        <v>堅七門</v>
      </c>
    </row>
    <row r="1153" spans="1:13">
      <c r="A1153">
        <v>1152</v>
      </c>
      <c r="B1153" s="13" t="s">
        <v>1250</v>
      </c>
      <c r="C1153" s="13" t="s">
        <v>537</v>
      </c>
      <c r="D1153" s="13" t="s">
        <v>702</v>
      </c>
      <c r="E1153" s="13" t="s">
        <v>563</v>
      </c>
      <c r="F1153" t="s">
        <v>1246</v>
      </c>
      <c r="G1153" s="13" t="str">
        <f xml:space="preserve"> IF( RIGHT(雅俗通字典[[#This Row],[聲調]],1)&lt;&gt;"入", "舒聲", "促聲")</f>
        <v>舒聲</v>
      </c>
      <c r="H1153" t="str">
        <f xml:space="preserve"> INDEX(聲母對照資料表[], MATCH(雅俗通字典[[#This Row],[切音]], 聲母對照資料表[十五音], 0), 2)</f>
        <v>b</v>
      </c>
      <c r="I1153" t="str">
        <f xml:space="preserve"> INDEX(韻母對照資料表[], MATCH(雅俗通字典[[#This Row],[字韻]] &amp; LEFT(雅俗通字典[[#This Row],[舒促聲]],1), 韻母對照資料表[十五音識別碼], 0), 2)</f>
        <v>ian</v>
      </c>
      <c r="J1153">
        <f xml:space="preserve"> MATCH(雅俗通字典[[#This Row],[聲調]], 雅俗通聲調, 0)</f>
        <v>7</v>
      </c>
      <c r="K1153" t="str">
        <f xml:space="preserve"> _xlfn.CONCAT(雅俗通字典[[#This Row],[聲]:[調]])</f>
        <v>bian7</v>
      </c>
      <c r="L1153" t="str">
        <f xml:space="preserve"> 雅俗通字典[[#This Row],[字韻]] &amp; 雅俗通字典[[#This Row],[聲調]] &amp; "聲" &amp; 雅俗通字典[[#This Row],[切音]]</f>
        <v>堅下去聲門</v>
      </c>
      <c r="M1153" t="str">
        <f xml:space="preserve"> 雅俗通字典[[#This Row],[字韻]] &amp; TEXT(雅俗通字典[[#This Row],[調]], "[DBNum1]") &amp; 雅俗通字典[[#This Row],[切音]]</f>
        <v>堅七門</v>
      </c>
    </row>
    <row r="1154" spans="1:13">
      <c r="A1154">
        <v>1153</v>
      </c>
      <c r="B1154" s="13" t="s">
        <v>1251</v>
      </c>
      <c r="C1154" s="13" t="s">
        <v>537</v>
      </c>
      <c r="D1154" s="13" t="s">
        <v>702</v>
      </c>
      <c r="E1154" s="13" t="s">
        <v>563</v>
      </c>
      <c r="F1154" t="s">
        <v>1246</v>
      </c>
      <c r="G1154" s="13" t="str">
        <f xml:space="preserve"> IF( RIGHT(雅俗通字典[[#This Row],[聲調]],1)&lt;&gt;"入", "舒聲", "促聲")</f>
        <v>舒聲</v>
      </c>
      <c r="H1154" t="str">
        <f xml:space="preserve"> INDEX(聲母對照資料表[], MATCH(雅俗通字典[[#This Row],[切音]], 聲母對照資料表[十五音], 0), 2)</f>
        <v>b</v>
      </c>
      <c r="I1154" t="str">
        <f xml:space="preserve"> INDEX(韻母對照資料表[], MATCH(雅俗通字典[[#This Row],[字韻]] &amp; LEFT(雅俗通字典[[#This Row],[舒促聲]],1), 韻母對照資料表[十五音識別碼], 0), 2)</f>
        <v>ian</v>
      </c>
      <c r="J1154">
        <f xml:space="preserve"> MATCH(雅俗通字典[[#This Row],[聲調]], 雅俗通聲調, 0)</f>
        <v>7</v>
      </c>
      <c r="K1154" t="str">
        <f xml:space="preserve"> _xlfn.CONCAT(雅俗通字典[[#This Row],[聲]:[調]])</f>
        <v>bian7</v>
      </c>
      <c r="L1154" t="str">
        <f xml:space="preserve"> 雅俗通字典[[#This Row],[字韻]] &amp; 雅俗通字典[[#This Row],[聲調]] &amp; "聲" &amp; 雅俗通字典[[#This Row],[切音]]</f>
        <v>堅下去聲門</v>
      </c>
      <c r="M1154" t="str">
        <f xml:space="preserve"> 雅俗通字典[[#This Row],[字韻]] &amp; TEXT(雅俗通字典[[#This Row],[調]], "[DBNum1]") &amp; 雅俗通字典[[#This Row],[切音]]</f>
        <v>堅七門</v>
      </c>
    </row>
    <row r="1155" spans="1:13">
      <c r="A1155">
        <v>1154</v>
      </c>
      <c r="B1155" s="13" t="s">
        <v>915</v>
      </c>
      <c r="C1155" s="13" t="s">
        <v>537</v>
      </c>
      <c r="D1155" s="13" t="s">
        <v>702</v>
      </c>
      <c r="E1155" s="13" t="s">
        <v>563</v>
      </c>
      <c r="F1155" t="s">
        <v>1246</v>
      </c>
      <c r="G1155" s="13" t="str">
        <f xml:space="preserve"> IF( RIGHT(雅俗通字典[[#This Row],[聲調]],1)&lt;&gt;"入", "舒聲", "促聲")</f>
        <v>舒聲</v>
      </c>
      <c r="H1155" t="str">
        <f xml:space="preserve"> INDEX(聲母對照資料表[], MATCH(雅俗通字典[[#This Row],[切音]], 聲母對照資料表[十五音], 0), 2)</f>
        <v>b</v>
      </c>
      <c r="I1155" t="str">
        <f xml:space="preserve"> INDEX(韻母對照資料表[], MATCH(雅俗通字典[[#This Row],[字韻]] &amp; LEFT(雅俗通字典[[#This Row],[舒促聲]],1), 韻母對照資料表[十五音識別碼], 0), 2)</f>
        <v>ian</v>
      </c>
      <c r="J1155">
        <f xml:space="preserve"> MATCH(雅俗通字典[[#This Row],[聲調]], 雅俗通聲調, 0)</f>
        <v>7</v>
      </c>
      <c r="K1155" t="str">
        <f xml:space="preserve"> _xlfn.CONCAT(雅俗通字典[[#This Row],[聲]:[調]])</f>
        <v>bian7</v>
      </c>
      <c r="L1155" t="str">
        <f xml:space="preserve"> 雅俗通字典[[#This Row],[字韻]] &amp; 雅俗通字典[[#This Row],[聲調]] &amp; "聲" &amp; 雅俗通字典[[#This Row],[切音]]</f>
        <v>堅下去聲門</v>
      </c>
      <c r="M1155" t="str">
        <f xml:space="preserve"> 雅俗通字典[[#This Row],[字韻]] &amp; TEXT(雅俗通字典[[#This Row],[調]], "[DBNum1]") &amp; 雅俗通字典[[#This Row],[切音]]</f>
        <v>堅七門</v>
      </c>
    </row>
    <row r="1156" spans="1:13">
      <c r="A1156">
        <v>1155</v>
      </c>
      <c r="B1156" s="13" t="s">
        <v>1252</v>
      </c>
      <c r="C1156" s="13" t="s">
        <v>537</v>
      </c>
      <c r="D1156" s="13" t="s">
        <v>702</v>
      </c>
      <c r="E1156" s="13" t="s">
        <v>563</v>
      </c>
      <c r="F1156" t="s">
        <v>1246</v>
      </c>
      <c r="G1156" s="13" t="str">
        <f xml:space="preserve"> IF( RIGHT(雅俗通字典[[#This Row],[聲調]],1)&lt;&gt;"入", "舒聲", "促聲")</f>
        <v>舒聲</v>
      </c>
      <c r="H1156" t="str">
        <f xml:space="preserve"> INDEX(聲母對照資料表[], MATCH(雅俗通字典[[#This Row],[切音]], 聲母對照資料表[十五音], 0), 2)</f>
        <v>b</v>
      </c>
      <c r="I1156" t="str">
        <f xml:space="preserve"> INDEX(韻母對照資料表[], MATCH(雅俗通字典[[#This Row],[字韻]] &amp; LEFT(雅俗通字典[[#This Row],[舒促聲]],1), 韻母對照資料表[十五音識別碼], 0), 2)</f>
        <v>ian</v>
      </c>
      <c r="J1156">
        <f xml:space="preserve"> MATCH(雅俗通字典[[#This Row],[聲調]], 雅俗通聲調, 0)</f>
        <v>7</v>
      </c>
      <c r="K1156" t="str">
        <f xml:space="preserve"> _xlfn.CONCAT(雅俗通字典[[#This Row],[聲]:[調]])</f>
        <v>bian7</v>
      </c>
      <c r="L1156" t="str">
        <f xml:space="preserve"> 雅俗通字典[[#This Row],[字韻]] &amp; 雅俗通字典[[#This Row],[聲調]] &amp; "聲" &amp; 雅俗通字典[[#This Row],[切音]]</f>
        <v>堅下去聲門</v>
      </c>
      <c r="M1156" t="str">
        <f xml:space="preserve"> 雅俗通字典[[#This Row],[字韻]] &amp; TEXT(雅俗通字典[[#This Row],[調]], "[DBNum1]") &amp; 雅俗通字典[[#This Row],[切音]]</f>
        <v>堅七門</v>
      </c>
    </row>
    <row r="1157" spans="1:13">
      <c r="A1157">
        <v>1156</v>
      </c>
      <c r="B1157" s="13" t="s">
        <v>1253</v>
      </c>
      <c r="C1157" s="13" t="s">
        <v>108</v>
      </c>
      <c r="D1157" s="13" t="s">
        <v>702</v>
      </c>
      <c r="E1157" s="13" t="s">
        <v>563</v>
      </c>
      <c r="F1157" t="s">
        <v>1254</v>
      </c>
      <c r="G1157" s="13" t="str">
        <f xml:space="preserve"> IF( RIGHT(雅俗通字典[[#This Row],[聲調]],1)&lt;&gt;"入", "舒聲", "促聲")</f>
        <v>舒聲</v>
      </c>
      <c r="H1157" t="str">
        <f xml:space="preserve"> INDEX(聲母對照資料表[], MATCH(雅俗通字典[[#This Row],[切音]], 聲母對照資料表[十五音], 0), 2)</f>
        <v>h</v>
      </c>
      <c r="I1157" t="str">
        <f xml:space="preserve"> INDEX(韻母對照資料表[], MATCH(雅俗通字典[[#This Row],[字韻]] &amp; LEFT(雅俗通字典[[#This Row],[舒促聲]],1), 韻母對照資料表[十五音識別碼], 0), 2)</f>
        <v>ian</v>
      </c>
      <c r="J1157">
        <f xml:space="preserve"> MATCH(雅俗通字典[[#This Row],[聲調]], 雅俗通聲調, 0)</f>
        <v>7</v>
      </c>
      <c r="K1157" t="str">
        <f xml:space="preserve"> _xlfn.CONCAT(雅俗通字典[[#This Row],[聲]:[調]])</f>
        <v>hian7</v>
      </c>
      <c r="L1157" t="str">
        <f xml:space="preserve"> 雅俗通字典[[#This Row],[字韻]] &amp; 雅俗通字典[[#This Row],[聲調]] &amp; "聲" &amp; 雅俗通字典[[#This Row],[切音]]</f>
        <v>堅下去聲喜</v>
      </c>
      <c r="M1157" t="str">
        <f xml:space="preserve"> 雅俗通字典[[#This Row],[字韻]] &amp; TEXT(雅俗通字典[[#This Row],[調]], "[DBNum1]") &amp; 雅俗通字典[[#This Row],[切音]]</f>
        <v>堅七喜</v>
      </c>
    </row>
    <row r="1158" spans="1:13">
      <c r="A1158">
        <v>1157</v>
      </c>
      <c r="B1158" s="13" t="s">
        <v>1255</v>
      </c>
      <c r="C1158" s="13" t="s">
        <v>108</v>
      </c>
      <c r="D1158" s="13" t="s">
        <v>702</v>
      </c>
      <c r="E1158" s="13" t="s">
        <v>563</v>
      </c>
      <c r="F1158" t="s">
        <v>1254</v>
      </c>
      <c r="G1158" s="13" t="str">
        <f xml:space="preserve"> IF( RIGHT(雅俗通字典[[#This Row],[聲調]],1)&lt;&gt;"入", "舒聲", "促聲")</f>
        <v>舒聲</v>
      </c>
      <c r="H1158" t="str">
        <f xml:space="preserve"> INDEX(聲母對照資料表[], MATCH(雅俗通字典[[#This Row],[切音]], 聲母對照資料表[十五音], 0), 2)</f>
        <v>h</v>
      </c>
      <c r="I1158" t="str">
        <f xml:space="preserve"> INDEX(韻母對照資料表[], MATCH(雅俗通字典[[#This Row],[字韻]] &amp; LEFT(雅俗通字典[[#This Row],[舒促聲]],1), 韻母對照資料表[十五音識別碼], 0), 2)</f>
        <v>ian</v>
      </c>
      <c r="J1158">
        <f xml:space="preserve"> MATCH(雅俗通字典[[#This Row],[聲調]], 雅俗通聲調, 0)</f>
        <v>7</v>
      </c>
      <c r="K1158" t="str">
        <f xml:space="preserve"> _xlfn.CONCAT(雅俗通字典[[#This Row],[聲]:[調]])</f>
        <v>hian7</v>
      </c>
      <c r="L1158" t="str">
        <f xml:space="preserve"> 雅俗通字典[[#This Row],[字韻]] &amp; 雅俗通字典[[#This Row],[聲調]] &amp; "聲" &amp; 雅俗通字典[[#This Row],[切音]]</f>
        <v>堅下去聲喜</v>
      </c>
      <c r="M1158" t="str">
        <f xml:space="preserve"> 雅俗通字典[[#This Row],[字韻]] &amp; TEXT(雅俗通字典[[#This Row],[調]], "[DBNum1]") &amp; 雅俗通字典[[#This Row],[切音]]</f>
        <v>堅七喜</v>
      </c>
    </row>
    <row r="1159" spans="1:13">
      <c r="A1159">
        <v>1158</v>
      </c>
      <c r="B1159" s="13" t="s">
        <v>945</v>
      </c>
      <c r="C1159" s="13" t="s">
        <v>108</v>
      </c>
      <c r="D1159" s="13" t="s">
        <v>702</v>
      </c>
      <c r="E1159" s="13" t="s">
        <v>563</v>
      </c>
      <c r="F1159" t="s">
        <v>1254</v>
      </c>
      <c r="G1159" s="13" t="str">
        <f xml:space="preserve"> IF( RIGHT(雅俗通字典[[#This Row],[聲調]],1)&lt;&gt;"入", "舒聲", "促聲")</f>
        <v>舒聲</v>
      </c>
      <c r="H1159" t="str">
        <f xml:space="preserve"> INDEX(聲母對照資料表[], MATCH(雅俗通字典[[#This Row],[切音]], 聲母對照資料表[十五音], 0), 2)</f>
        <v>h</v>
      </c>
      <c r="I1159" t="str">
        <f xml:space="preserve"> INDEX(韻母對照資料表[], MATCH(雅俗通字典[[#This Row],[字韻]] &amp; LEFT(雅俗通字典[[#This Row],[舒促聲]],1), 韻母對照資料表[十五音識別碼], 0), 2)</f>
        <v>ian</v>
      </c>
      <c r="J1159">
        <f xml:space="preserve"> MATCH(雅俗通字典[[#This Row],[聲調]], 雅俗通聲調, 0)</f>
        <v>7</v>
      </c>
      <c r="K1159" t="str">
        <f xml:space="preserve"> _xlfn.CONCAT(雅俗通字典[[#This Row],[聲]:[調]])</f>
        <v>hian7</v>
      </c>
      <c r="L1159" t="str">
        <f xml:space="preserve"> 雅俗通字典[[#This Row],[字韻]] &amp; 雅俗通字典[[#This Row],[聲調]] &amp; "聲" &amp; 雅俗通字典[[#This Row],[切音]]</f>
        <v>堅下去聲喜</v>
      </c>
      <c r="M1159" t="str">
        <f xml:space="preserve"> 雅俗通字典[[#This Row],[字韻]] &amp; TEXT(雅俗通字典[[#This Row],[調]], "[DBNum1]") &amp; 雅俗通字典[[#This Row],[切音]]</f>
        <v>堅七喜</v>
      </c>
    </row>
    <row r="1160" spans="1:13">
      <c r="A1160">
        <v>1159</v>
      </c>
      <c r="B1160" s="13" t="s">
        <v>1256</v>
      </c>
      <c r="C1160" s="13" t="s">
        <v>108</v>
      </c>
      <c r="D1160" s="13" t="s">
        <v>702</v>
      </c>
      <c r="E1160" s="13" t="s">
        <v>563</v>
      </c>
      <c r="F1160" t="s">
        <v>1254</v>
      </c>
      <c r="G1160" s="13" t="str">
        <f xml:space="preserve"> IF( RIGHT(雅俗通字典[[#This Row],[聲調]],1)&lt;&gt;"入", "舒聲", "促聲")</f>
        <v>舒聲</v>
      </c>
      <c r="H1160" t="str">
        <f xml:space="preserve"> INDEX(聲母對照資料表[], MATCH(雅俗通字典[[#This Row],[切音]], 聲母對照資料表[十五音], 0), 2)</f>
        <v>h</v>
      </c>
      <c r="I1160" t="str">
        <f xml:space="preserve"> INDEX(韻母對照資料表[], MATCH(雅俗通字典[[#This Row],[字韻]] &amp; LEFT(雅俗通字典[[#This Row],[舒促聲]],1), 韻母對照資料表[十五音識別碼], 0), 2)</f>
        <v>ian</v>
      </c>
      <c r="J1160">
        <f xml:space="preserve"> MATCH(雅俗通字典[[#This Row],[聲調]], 雅俗通聲調, 0)</f>
        <v>7</v>
      </c>
      <c r="K1160" t="str">
        <f xml:space="preserve"> _xlfn.CONCAT(雅俗通字典[[#This Row],[聲]:[調]])</f>
        <v>hian7</v>
      </c>
      <c r="L1160" t="str">
        <f xml:space="preserve"> 雅俗通字典[[#This Row],[字韻]] &amp; 雅俗通字典[[#This Row],[聲調]] &amp; "聲" &amp; 雅俗通字典[[#This Row],[切音]]</f>
        <v>堅下去聲喜</v>
      </c>
      <c r="M1160" t="str">
        <f xml:space="preserve"> 雅俗通字典[[#This Row],[字韻]] &amp; TEXT(雅俗通字典[[#This Row],[調]], "[DBNum1]") &amp; 雅俗通字典[[#This Row],[切音]]</f>
        <v>堅七喜</v>
      </c>
    </row>
    <row r="1161" spans="1:13">
      <c r="A1161">
        <v>1160</v>
      </c>
      <c r="B1161" s="13" t="s">
        <v>921</v>
      </c>
      <c r="C1161" s="13" t="s">
        <v>108</v>
      </c>
      <c r="D1161" s="13" t="s">
        <v>702</v>
      </c>
      <c r="E1161" s="13" t="s">
        <v>563</v>
      </c>
      <c r="F1161" t="s">
        <v>1254</v>
      </c>
      <c r="G1161" s="13" t="str">
        <f xml:space="preserve"> IF( RIGHT(雅俗通字典[[#This Row],[聲調]],1)&lt;&gt;"入", "舒聲", "促聲")</f>
        <v>舒聲</v>
      </c>
      <c r="H1161" t="str">
        <f xml:space="preserve"> INDEX(聲母對照資料表[], MATCH(雅俗通字典[[#This Row],[切音]], 聲母對照資料表[十五音], 0), 2)</f>
        <v>h</v>
      </c>
      <c r="I1161" t="str">
        <f xml:space="preserve"> INDEX(韻母對照資料表[], MATCH(雅俗通字典[[#This Row],[字韻]] &amp; LEFT(雅俗通字典[[#This Row],[舒促聲]],1), 韻母對照資料表[十五音識別碼], 0), 2)</f>
        <v>ian</v>
      </c>
      <c r="J1161">
        <f xml:space="preserve"> MATCH(雅俗通字典[[#This Row],[聲調]], 雅俗通聲調, 0)</f>
        <v>7</v>
      </c>
      <c r="K1161" t="str">
        <f xml:space="preserve"> _xlfn.CONCAT(雅俗通字典[[#This Row],[聲]:[調]])</f>
        <v>hian7</v>
      </c>
      <c r="L1161" t="str">
        <f xml:space="preserve"> 雅俗通字典[[#This Row],[字韻]] &amp; 雅俗通字典[[#This Row],[聲調]] &amp; "聲" &amp; 雅俗通字典[[#This Row],[切音]]</f>
        <v>堅下去聲喜</v>
      </c>
      <c r="M1161" t="str">
        <f xml:space="preserve"> 雅俗通字典[[#This Row],[字韻]] &amp; TEXT(雅俗通字典[[#This Row],[調]], "[DBNum1]") &amp; 雅俗通字典[[#This Row],[切音]]</f>
        <v>堅七喜</v>
      </c>
    </row>
    <row r="1162" spans="1:13">
      <c r="A1162">
        <v>1161</v>
      </c>
      <c r="B1162" s="13" t="s">
        <v>1191</v>
      </c>
      <c r="C1162" s="13" t="s">
        <v>108</v>
      </c>
      <c r="D1162" s="13" t="s">
        <v>702</v>
      </c>
      <c r="E1162" s="13" t="s">
        <v>563</v>
      </c>
      <c r="F1162" t="s">
        <v>1254</v>
      </c>
      <c r="G1162" s="13" t="str">
        <f xml:space="preserve"> IF( RIGHT(雅俗通字典[[#This Row],[聲調]],1)&lt;&gt;"入", "舒聲", "促聲")</f>
        <v>舒聲</v>
      </c>
      <c r="H1162" t="str">
        <f xml:space="preserve"> INDEX(聲母對照資料表[], MATCH(雅俗通字典[[#This Row],[切音]], 聲母對照資料表[十五音], 0), 2)</f>
        <v>h</v>
      </c>
      <c r="I1162" t="str">
        <f xml:space="preserve"> INDEX(韻母對照資料表[], MATCH(雅俗通字典[[#This Row],[字韻]] &amp; LEFT(雅俗通字典[[#This Row],[舒促聲]],1), 韻母對照資料表[十五音識別碼], 0), 2)</f>
        <v>ian</v>
      </c>
      <c r="J1162">
        <f xml:space="preserve"> MATCH(雅俗通字典[[#This Row],[聲調]], 雅俗通聲調, 0)</f>
        <v>7</v>
      </c>
      <c r="K1162" t="str">
        <f xml:space="preserve"> _xlfn.CONCAT(雅俗通字典[[#This Row],[聲]:[調]])</f>
        <v>hian7</v>
      </c>
      <c r="L1162" t="str">
        <f xml:space="preserve"> 雅俗通字典[[#This Row],[字韻]] &amp; 雅俗通字典[[#This Row],[聲調]] &amp; "聲" &amp; 雅俗通字典[[#This Row],[切音]]</f>
        <v>堅下去聲喜</v>
      </c>
      <c r="M1162" t="str">
        <f xml:space="preserve"> 雅俗通字典[[#This Row],[字韻]] &amp; TEXT(雅俗通字典[[#This Row],[調]], "[DBNum1]") &amp; 雅俗通字典[[#This Row],[切音]]</f>
        <v>堅七喜</v>
      </c>
    </row>
    <row r="1163" spans="1:13">
      <c r="A1163">
        <v>1162</v>
      </c>
      <c r="B1163" s="13" t="s">
        <v>933</v>
      </c>
      <c r="C1163" s="13" t="s">
        <v>108</v>
      </c>
      <c r="D1163" s="13" t="s">
        <v>702</v>
      </c>
      <c r="E1163" s="13" t="s">
        <v>563</v>
      </c>
      <c r="F1163" t="s">
        <v>1254</v>
      </c>
      <c r="G1163" s="13" t="str">
        <f xml:space="preserve"> IF( RIGHT(雅俗通字典[[#This Row],[聲調]],1)&lt;&gt;"入", "舒聲", "促聲")</f>
        <v>舒聲</v>
      </c>
      <c r="H1163" t="str">
        <f xml:space="preserve"> INDEX(聲母對照資料表[], MATCH(雅俗通字典[[#This Row],[切音]], 聲母對照資料表[十五音], 0), 2)</f>
        <v>h</v>
      </c>
      <c r="I1163" t="str">
        <f xml:space="preserve"> INDEX(韻母對照資料表[], MATCH(雅俗通字典[[#This Row],[字韻]] &amp; LEFT(雅俗通字典[[#This Row],[舒促聲]],1), 韻母對照資料表[十五音識別碼], 0), 2)</f>
        <v>ian</v>
      </c>
      <c r="J1163">
        <f xml:space="preserve"> MATCH(雅俗通字典[[#This Row],[聲調]], 雅俗通聲調, 0)</f>
        <v>7</v>
      </c>
      <c r="K1163" t="str">
        <f xml:space="preserve"> _xlfn.CONCAT(雅俗通字典[[#This Row],[聲]:[調]])</f>
        <v>hian7</v>
      </c>
      <c r="L1163" t="str">
        <f xml:space="preserve"> 雅俗通字典[[#This Row],[字韻]] &amp; 雅俗通字典[[#This Row],[聲調]] &amp; "聲" &amp; 雅俗通字典[[#This Row],[切音]]</f>
        <v>堅下去聲喜</v>
      </c>
      <c r="M1163" t="str">
        <f xml:space="preserve"> 雅俗通字典[[#This Row],[字韻]] &amp; TEXT(雅俗通字典[[#This Row],[調]], "[DBNum1]") &amp; 雅俗通字典[[#This Row],[切音]]</f>
        <v>堅七喜</v>
      </c>
    </row>
    <row r="1164" spans="1:13">
      <c r="A1164">
        <v>1163</v>
      </c>
      <c r="B1164" s="13" t="s">
        <v>1257</v>
      </c>
      <c r="C1164" s="13" t="s">
        <v>147</v>
      </c>
      <c r="D1164" s="13" t="s">
        <v>702</v>
      </c>
      <c r="E1164" s="13" t="s">
        <v>614</v>
      </c>
      <c r="F1164" t="s">
        <v>1258</v>
      </c>
      <c r="G1164" s="13" t="str">
        <f xml:space="preserve"> IF( RIGHT(雅俗通字典[[#This Row],[聲調]],1)&lt;&gt;"入", "舒聲", "促聲")</f>
        <v>促聲</v>
      </c>
      <c r="H1164" t="str">
        <f xml:space="preserve"> INDEX(聲母對照資料表[], MATCH(雅俗通字典[[#This Row],[切音]], 聲母對照資料表[十五音], 0), 2)</f>
        <v>l</v>
      </c>
      <c r="I1164" t="str">
        <f xml:space="preserve"> INDEX(韻母對照資料表[], MATCH(雅俗通字典[[#This Row],[字韻]] &amp; LEFT(雅俗通字典[[#This Row],[舒促聲]],1), 韻母對照資料表[十五音識別碼], 0), 2)</f>
        <v>iat</v>
      </c>
      <c r="J1164">
        <f xml:space="preserve"> MATCH(雅俗通字典[[#This Row],[聲調]], 雅俗通聲調, 0)</f>
        <v>8</v>
      </c>
      <c r="K1164" t="str">
        <f xml:space="preserve"> _xlfn.CONCAT(雅俗通字典[[#This Row],[聲]:[調]])</f>
        <v>liat8</v>
      </c>
      <c r="L1164" t="str">
        <f xml:space="preserve"> 雅俗通字典[[#This Row],[字韻]] &amp; 雅俗通字典[[#This Row],[聲調]] &amp; "聲" &amp; 雅俗通字典[[#This Row],[切音]]</f>
        <v>堅下入聲柳</v>
      </c>
      <c r="M1164" t="str">
        <f xml:space="preserve"> 雅俗通字典[[#This Row],[字韻]] &amp; TEXT(雅俗通字典[[#This Row],[調]], "[DBNum1]") &amp; 雅俗通字典[[#This Row],[切音]]</f>
        <v>堅八柳</v>
      </c>
    </row>
    <row r="1165" spans="1:13">
      <c r="A1165">
        <v>1164</v>
      </c>
      <c r="B1165" s="13" t="s">
        <v>1259</v>
      </c>
      <c r="C1165" s="13" t="s">
        <v>147</v>
      </c>
      <c r="D1165" s="13" t="s">
        <v>702</v>
      </c>
      <c r="E1165" s="13" t="s">
        <v>614</v>
      </c>
      <c r="F1165" t="s">
        <v>1258</v>
      </c>
      <c r="G1165" s="13" t="str">
        <f xml:space="preserve"> IF( RIGHT(雅俗通字典[[#This Row],[聲調]],1)&lt;&gt;"入", "舒聲", "促聲")</f>
        <v>促聲</v>
      </c>
      <c r="H1165" t="str">
        <f xml:space="preserve"> INDEX(聲母對照資料表[], MATCH(雅俗通字典[[#This Row],[切音]], 聲母對照資料表[十五音], 0), 2)</f>
        <v>l</v>
      </c>
      <c r="I1165" t="str">
        <f xml:space="preserve"> INDEX(韻母對照資料表[], MATCH(雅俗通字典[[#This Row],[字韻]] &amp; LEFT(雅俗通字典[[#This Row],[舒促聲]],1), 韻母對照資料表[十五音識別碼], 0), 2)</f>
        <v>iat</v>
      </c>
      <c r="J1165">
        <f xml:space="preserve"> MATCH(雅俗通字典[[#This Row],[聲調]], 雅俗通聲調, 0)</f>
        <v>8</v>
      </c>
      <c r="K1165" t="str">
        <f xml:space="preserve"> _xlfn.CONCAT(雅俗通字典[[#This Row],[聲]:[調]])</f>
        <v>liat8</v>
      </c>
      <c r="L1165" t="str">
        <f xml:space="preserve"> 雅俗通字典[[#This Row],[字韻]] &amp; 雅俗通字典[[#This Row],[聲調]] &amp; "聲" &amp; 雅俗通字典[[#This Row],[切音]]</f>
        <v>堅下入聲柳</v>
      </c>
      <c r="M1165" t="str">
        <f xml:space="preserve"> 雅俗通字典[[#This Row],[字韻]] &amp; TEXT(雅俗通字典[[#This Row],[調]], "[DBNum1]") &amp; 雅俗通字典[[#This Row],[切音]]</f>
        <v>堅八柳</v>
      </c>
    </row>
    <row r="1166" spans="1:13">
      <c r="A1166">
        <v>1165</v>
      </c>
      <c r="B1166" s="13" t="s">
        <v>1260</v>
      </c>
      <c r="C1166" s="13" t="s">
        <v>147</v>
      </c>
      <c r="D1166" s="13" t="s">
        <v>702</v>
      </c>
      <c r="E1166" s="13" t="s">
        <v>614</v>
      </c>
      <c r="F1166" t="s">
        <v>1258</v>
      </c>
      <c r="G1166" s="13" t="str">
        <f xml:space="preserve"> IF( RIGHT(雅俗通字典[[#This Row],[聲調]],1)&lt;&gt;"入", "舒聲", "促聲")</f>
        <v>促聲</v>
      </c>
      <c r="H1166" t="str">
        <f xml:space="preserve"> INDEX(聲母對照資料表[], MATCH(雅俗通字典[[#This Row],[切音]], 聲母對照資料表[十五音], 0), 2)</f>
        <v>l</v>
      </c>
      <c r="I1166" t="str">
        <f xml:space="preserve"> INDEX(韻母對照資料表[], MATCH(雅俗通字典[[#This Row],[字韻]] &amp; LEFT(雅俗通字典[[#This Row],[舒促聲]],1), 韻母對照資料表[十五音識別碼], 0), 2)</f>
        <v>iat</v>
      </c>
      <c r="J1166">
        <f xml:space="preserve"> MATCH(雅俗通字典[[#This Row],[聲調]], 雅俗通聲調, 0)</f>
        <v>8</v>
      </c>
      <c r="K1166" t="str">
        <f xml:space="preserve"> _xlfn.CONCAT(雅俗通字典[[#This Row],[聲]:[調]])</f>
        <v>liat8</v>
      </c>
      <c r="L1166" t="str">
        <f xml:space="preserve"> 雅俗通字典[[#This Row],[字韻]] &amp; 雅俗通字典[[#This Row],[聲調]] &amp; "聲" &amp; 雅俗通字典[[#This Row],[切音]]</f>
        <v>堅下入聲柳</v>
      </c>
      <c r="M1166" t="str">
        <f xml:space="preserve"> 雅俗通字典[[#This Row],[字韻]] &amp; TEXT(雅俗通字典[[#This Row],[調]], "[DBNum1]") &amp; 雅俗通字典[[#This Row],[切音]]</f>
        <v>堅八柳</v>
      </c>
    </row>
    <row r="1167" spans="1:13">
      <c r="A1167">
        <v>1166</v>
      </c>
      <c r="B1167" s="13" t="s">
        <v>1261</v>
      </c>
      <c r="C1167" s="13" t="s">
        <v>147</v>
      </c>
      <c r="D1167" s="13" t="s">
        <v>702</v>
      </c>
      <c r="E1167" s="13" t="s">
        <v>614</v>
      </c>
      <c r="F1167" t="s">
        <v>1258</v>
      </c>
      <c r="G1167" s="13" t="str">
        <f xml:space="preserve"> IF( RIGHT(雅俗通字典[[#This Row],[聲調]],1)&lt;&gt;"入", "舒聲", "促聲")</f>
        <v>促聲</v>
      </c>
      <c r="H1167" t="str">
        <f xml:space="preserve"> INDEX(聲母對照資料表[], MATCH(雅俗通字典[[#This Row],[切音]], 聲母對照資料表[十五音], 0), 2)</f>
        <v>l</v>
      </c>
      <c r="I1167" t="str">
        <f xml:space="preserve"> INDEX(韻母對照資料表[], MATCH(雅俗通字典[[#This Row],[字韻]] &amp; LEFT(雅俗通字典[[#This Row],[舒促聲]],1), 韻母對照資料表[十五音識別碼], 0), 2)</f>
        <v>iat</v>
      </c>
      <c r="J1167">
        <f xml:space="preserve"> MATCH(雅俗通字典[[#This Row],[聲調]], 雅俗通聲調, 0)</f>
        <v>8</v>
      </c>
      <c r="K1167" t="str">
        <f xml:space="preserve"> _xlfn.CONCAT(雅俗通字典[[#This Row],[聲]:[調]])</f>
        <v>liat8</v>
      </c>
      <c r="L1167" t="str">
        <f xml:space="preserve"> 雅俗通字典[[#This Row],[字韻]] &amp; 雅俗通字典[[#This Row],[聲調]] &amp; "聲" &amp; 雅俗通字典[[#This Row],[切音]]</f>
        <v>堅下入聲柳</v>
      </c>
      <c r="M1167" t="str">
        <f xml:space="preserve"> 雅俗通字典[[#This Row],[字韻]] &amp; TEXT(雅俗通字典[[#This Row],[調]], "[DBNum1]") &amp; 雅俗通字典[[#This Row],[切音]]</f>
        <v>堅八柳</v>
      </c>
    </row>
    <row r="1168" spans="1:13">
      <c r="A1168">
        <v>1167</v>
      </c>
      <c r="B1168" s="13" t="s">
        <v>1262</v>
      </c>
      <c r="C1168" s="13" t="s">
        <v>147</v>
      </c>
      <c r="D1168" s="13" t="s">
        <v>702</v>
      </c>
      <c r="E1168" s="13" t="s">
        <v>614</v>
      </c>
      <c r="F1168" t="s">
        <v>1258</v>
      </c>
      <c r="G1168" s="13" t="str">
        <f xml:space="preserve"> IF( RIGHT(雅俗通字典[[#This Row],[聲調]],1)&lt;&gt;"入", "舒聲", "促聲")</f>
        <v>促聲</v>
      </c>
      <c r="H1168" t="str">
        <f xml:space="preserve"> INDEX(聲母對照資料表[], MATCH(雅俗通字典[[#This Row],[切音]], 聲母對照資料表[十五音], 0), 2)</f>
        <v>l</v>
      </c>
      <c r="I1168" t="str">
        <f xml:space="preserve"> INDEX(韻母對照資料表[], MATCH(雅俗通字典[[#This Row],[字韻]] &amp; LEFT(雅俗通字典[[#This Row],[舒促聲]],1), 韻母對照資料表[十五音識別碼], 0), 2)</f>
        <v>iat</v>
      </c>
      <c r="J1168">
        <f xml:space="preserve"> MATCH(雅俗通字典[[#This Row],[聲調]], 雅俗通聲調, 0)</f>
        <v>8</v>
      </c>
      <c r="K1168" t="str">
        <f xml:space="preserve"> _xlfn.CONCAT(雅俗通字典[[#This Row],[聲]:[調]])</f>
        <v>liat8</v>
      </c>
      <c r="L1168" t="str">
        <f xml:space="preserve"> 雅俗通字典[[#This Row],[字韻]] &amp; 雅俗通字典[[#This Row],[聲調]] &amp; "聲" &amp; 雅俗通字典[[#This Row],[切音]]</f>
        <v>堅下入聲柳</v>
      </c>
      <c r="M1168" t="str">
        <f xml:space="preserve"> 雅俗通字典[[#This Row],[字韻]] &amp; TEXT(雅俗通字典[[#This Row],[調]], "[DBNum1]") &amp; 雅俗通字典[[#This Row],[切音]]</f>
        <v>堅八柳</v>
      </c>
    </row>
    <row r="1169" spans="1:13">
      <c r="A1169">
        <v>1168</v>
      </c>
      <c r="B1169" s="13" t="s">
        <v>1263</v>
      </c>
      <c r="C1169" s="13" t="s">
        <v>147</v>
      </c>
      <c r="D1169" s="13" t="s">
        <v>702</v>
      </c>
      <c r="E1169" s="13" t="s">
        <v>614</v>
      </c>
      <c r="F1169" t="s">
        <v>1258</v>
      </c>
      <c r="G1169" s="13" t="str">
        <f xml:space="preserve"> IF( RIGHT(雅俗通字典[[#This Row],[聲調]],1)&lt;&gt;"入", "舒聲", "促聲")</f>
        <v>促聲</v>
      </c>
      <c r="H1169" t="str">
        <f xml:space="preserve"> INDEX(聲母對照資料表[], MATCH(雅俗通字典[[#This Row],[切音]], 聲母對照資料表[十五音], 0), 2)</f>
        <v>l</v>
      </c>
      <c r="I1169" t="str">
        <f xml:space="preserve"> INDEX(韻母對照資料表[], MATCH(雅俗通字典[[#This Row],[字韻]] &amp; LEFT(雅俗通字典[[#This Row],[舒促聲]],1), 韻母對照資料表[十五音識別碼], 0), 2)</f>
        <v>iat</v>
      </c>
      <c r="J1169">
        <f xml:space="preserve"> MATCH(雅俗通字典[[#This Row],[聲調]], 雅俗通聲調, 0)</f>
        <v>8</v>
      </c>
      <c r="K1169" t="str">
        <f xml:space="preserve"> _xlfn.CONCAT(雅俗通字典[[#This Row],[聲]:[調]])</f>
        <v>liat8</v>
      </c>
      <c r="L1169" t="str">
        <f xml:space="preserve"> 雅俗通字典[[#This Row],[字韻]] &amp; 雅俗通字典[[#This Row],[聲調]] &amp; "聲" &amp; 雅俗通字典[[#This Row],[切音]]</f>
        <v>堅下入聲柳</v>
      </c>
      <c r="M1169" t="str">
        <f xml:space="preserve"> 雅俗通字典[[#This Row],[字韻]] &amp; TEXT(雅俗通字典[[#This Row],[調]], "[DBNum1]") &amp; 雅俗通字典[[#This Row],[切音]]</f>
        <v>堅八柳</v>
      </c>
    </row>
    <row r="1170" spans="1:13">
      <c r="A1170">
        <v>1169</v>
      </c>
      <c r="B1170" s="13" t="s">
        <v>1000</v>
      </c>
      <c r="C1170" s="13" t="s">
        <v>6</v>
      </c>
      <c r="D1170" s="13" t="s">
        <v>702</v>
      </c>
      <c r="E1170" s="13" t="s">
        <v>614</v>
      </c>
      <c r="F1170" t="s">
        <v>1264</v>
      </c>
      <c r="G1170" s="13" t="str">
        <f xml:space="preserve"> IF( RIGHT(雅俗通字典[[#This Row],[聲調]],1)&lt;&gt;"入", "舒聲", "促聲")</f>
        <v>促聲</v>
      </c>
      <c r="H1170" t="str">
        <f xml:space="preserve"> INDEX(聲母對照資料表[], MATCH(雅俗通字典[[#This Row],[切音]], 聲母對照資料表[十五音], 0), 2)</f>
        <v>p</v>
      </c>
      <c r="I1170" t="str">
        <f xml:space="preserve"> INDEX(韻母對照資料表[], MATCH(雅俗通字典[[#This Row],[字韻]] &amp; LEFT(雅俗通字典[[#This Row],[舒促聲]],1), 韻母對照資料表[十五音識別碼], 0), 2)</f>
        <v>iat</v>
      </c>
      <c r="J1170">
        <f xml:space="preserve"> MATCH(雅俗通字典[[#This Row],[聲調]], 雅俗通聲調, 0)</f>
        <v>8</v>
      </c>
      <c r="K1170" t="str">
        <f xml:space="preserve"> _xlfn.CONCAT(雅俗通字典[[#This Row],[聲]:[調]])</f>
        <v>piat8</v>
      </c>
      <c r="L1170" t="str">
        <f xml:space="preserve"> 雅俗通字典[[#This Row],[字韻]] &amp; 雅俗通字典[[#This Row],[聲調]] &amp; "聲" &amp; 雅俗通字典[[#This Row],[切音]]</f>
        <v>堅下入聲邊</v>
      </c>
      <c r="M1170" t="str">
        <f xml:space="preserve"> 雅俗通字典[[#This Row],[字韻]] &amp; TEXT(雅俗通字典[[#This Row],[調]], "[DBNum1]") &amp; 雅俗通字典[[#This Row],[切音]]</f>
        <v>堅八邊</v>
      </c>
    </row>
    <row r="1171" spans="1:13">
      <c r="A1171">
        <v>1170</v>
      </c>
      <c r="B1171" s="13" t="s">
        <v>1265</v>
      </c>
      <c r="C1171" s="13" t="s">
        <v>6</v>
      </c>
      <c r="D1171" s="13" t="s">
        <v>702</v>
      </c>
      <c r="E1171" s="13" t="s">
        <v>614</v>
      </c>
      <c r="F1171" t="s">
        <v>1264</v>
      </c>
      <c r="G1171" s="13" t="str">
        <f xml:space="preserve"> IF( RIGHT(雅俗通字典[[#This Row],[聲調]],1)&lt;&gt;"入", "舒聲", "促聲")</f>
        <v>促聲</v>
      </c>
      <c r="H1171" t="str">
        <f xml:space="preserve"> INDEX(聲母對照資料表[], MATCH(雅俗通字典[[#This Row],[切音]], 聲母對照資料表[十五音], 0), 2)</f>
        <v>p</v>
      </c>
      <c r="I1171" t="str">
        <f xml:space="preserve"> INDEX(韻母對照資料表[], MATCH(雅俗通字典[[#This Row],[字韻]] &amp; LEFT(雅俗通字典[[#This Row],[舒促聲]],1), 韻母對照資料表[十五音識別碼], 0), 2)</f>
        <v>iat</v>
      </c>
      <c r="J1171">
        <f xml:space="preserve"> MATCH(雅俗通字典[[#This Row],[聲調]], 雅俗通聲調, 0)</f>
        <v>8</v>
      </c>
      <c r="K1171" t="str">
        <f xml:space="preserve"> _xlfn.CONCAT(雅俗通字典[[#This Row],[聲]:[調]])</f>
        <v>piat8</v>
      </c>
      <c r="L1171" t="str">
        <f xml:space="preserve"> 雅俗通字典[[#This Row],[字韻]] &amp; 雅俗通字典[[#This Row],[聲調]] &amp; "聲" &amp; 雅俗通字典[[#This Row],[切音]]</f>
        <v>堅下入聲邊</v>
      </c>
      <c r="M1171" t="str">
        <f xml:space="preserve"> 雅俗通字典[[#This Row],[字韻]] &amp; TEXT(雅俗通字典[[#This Row],[調]], "[DBNum1]") &amp; 雅俗通字典[[#This Row],[切音]]</f>
        <v>堅八邊</v>
      </c>
    </row>
    <row r="1172" spans="1:13">
      <c r="A1172">
        <v>1171</v>
      </c>
      <c r="B1172" s="13" t="s">
        <v>1266</v>
      </c>
      <c r="C1172" s="13" t="s">
        <v>11</v>
      </c>
      <c r="D1172" s="13" t="s">
        <v>702</v>
      </c>
      <c r="E1172" s="13" t="s">
        <v>614</v>
      </c>
      <c r="F1172" t="s">
        <v>1267</v>
      </c>
      <c r="G1172" s="13" t="str">
        <f xml:space="preserve"> IF( RIGHT(雅俗通字典[[#This Row],[聲調]],1)&lt;&gt;"入", "舒聲", "促聲")</f>
        <v>促聲</v>
      </c>
      <c r="H1172" t="str">
        <f xml:space="preserve"> INDEX(聲母對照資料表[], MATCH(雅俗通字典[[#This Row],[切音]], 聲母對照資料表[十五音], 0), 2)</f>
        <v>k</v>
      </c>
      <c r="I1172" t="str">
        <f xml:space="preserve"> INDEX(韻母對照資料表[], MATCH(雅俗通字典[[#This Row],[字韻]] &amp; LEFT(雅俗通字典[[#This Row],[舒促聲]],1), 韻母對照資料表[十五音識別碼], 0), 2)</f>
        <v>iat</v>
      </c>
      <c r="J1172">
        <f xml:space="preserve"> MATCH(雅俗通字典[[#This Row],[聲調]], 雅俗通聲調, 0)</f>
        <v>8</v>
      </c>
      <c r="K1172" t="str">
        <f xml:space="preserve"> _xlfn.CONCAT(雅俗通字典[[#This Row],[聲]:[調]])</f>
        <v>kiat8</v>
      </c>
      <c r="L1172" t="str">
        <f xml:space="preserve"> 雅俗通字典[[#This Row],[字韻]] &amp; 雅俗通字典[[#This Row],[聲調]] &amp; "聲" &amp; 雅俗通字典[[#This Row],[切音]]</f>
        <v>堅下入聲求</v>
      </c>
      <c r="M1172" t="str">
        <f xml:space="preserve"> 雅俗通字典[[#This Row],[字韻]] &amp; TEXT(雅俗通字典[[#This Row],[調]], "[DBNum1]") &amp; 雅俗通字典[[#This Row],[切音]]</f>
        <v>堅八求</v>
      </c>
    </row>
    <row r="1173" spans="1:13">
      <c r="A1173">
        <v>1172</v>
      </c>
      <c r="B1173" s="13" t="s">
        <v>1268</v>
      </c>
      <c r="C1173" s="13" t="s">
        <v>11</v>
      </c>
      <c r="D1173" s="13" t="s">
        <v>702</v>
      </c>
      <c r="E1173" s="13" t="s">
        <v>614</v>
      </c>
      <c r="F1173" t="s">
        <v>1267</v>
      </c>
      <c r="G1173" s="13" t="str">
        <f xml:space="preserve"> IF( RIGHT(雅俗通字典[[#This Row],[聲調]],1)&lt;&gt;"入", "舒聲", "促聲")</f>
        <v>促聲</v>
      </c>
      <c r="H1173" t="str">
        <f xml:space="preserve"> INDEX(聲母對照資料表[], MATCH(雅俗通字典[[#This Row],[切音]], 聲母對照資料表[十五音], 0), 2)</f>
        <v>k</v>
      </c>
      <c r="I1173" t="str">
        <f xml:space="preserve"> INDEX(韻母對照資料表[], MATCH(雅俗通字典[[#This Row],[字韻]] &amp; LEFT(雅俗通字典[[#This Row],[舒促聲]],1), 韻母對照資料表[十五音識別碼], 0), 2)</f>
        <v>iat</v>
      </c>
      <c r="J1173">
        <f xml:space="preserve"> MATCH(雅俗通字典[[#This Row],[聲調]], 雅俗通聲調, 0)</f>
        <v>8</v>
      </c>
      <c r="K1173" t="str">
        <f xml:space="preserve"> _xlfn.CONCAT(雅俗通字典[[#This Row],[聲]:[調]])</f>
        <v>kiat8</v>
      </c>
      <c r="L1173" t="str">
        <f xml:space="preserve"> 雅俗通字典[[#This Row],[字韻]] &amp; 雅俗通字典[[#This Row],[聲調]] &amp; "聲" &amp; 雅俗通字典[[#This Row],[切音]]</f>
        <v>堅下入聲求</v>
      </c>
      <c r="M1173" t="str">
        <f xml:space="preserve"> 雅俗通字典[[#This Row],[字韻]] &amp; TEXT(雅俗通字典[[#This Row],[調]], "[DBNum1]") &amp; 雅俗通字典[[#This Row],[切音]]</f>
        <v>堅八求</v>
      </c>
    </row>
    <row r="1174" spans="1:13">
      <c r="A1174">
        <v>1173</v>
      </c>
      <c r="B1174" s="13" t="s">
        <v>1269</v>
      </c>
      <c r="C1174" s="13" t="s">
        <v>11</v>
      </c>
      <c r="D1174" s="13" t="s">
        <v>702</v>
      </c>
      <c r="E1174" s="13" t="s">
        <v>614</v>
      </c>
      <c r="F1174" t="s">
        <v>1267</v>
      </c>
      <c r="G1174" s="13" t="str">
        <f xml:space="preserve"> IF( RIGHT(雅俗通字典[[#This Row],[聲調]],1)&lt;&gt;"入", "舒聲", "促聲")</f>
        <v>促聲</v>
      </c>
      <c r="H1174" t="str">
        <f xml:space="preserve"> INDEX(聲母對照資料表[], MATCH(雅俗通字典[[#This Row],[切音]], 聲母對照資料表[十五音], 0), 2)</f>
        <v>k</v>
      </c>
      <c r="I1174" t="str">
        <f xml:space="preserve"> INDEX(韻母對照資料表[], MATCH(雅俗通字典[[#This Row],[字韻]] &amp; LEFT(雅俗通字典[[#This Row],[舒促聲]],1), 韻母對照資料表[十五音識別碼], 0), 2)</f>
        <v>iat</v>
      </c>
      <c r="J1174">
        <f xml:space="preserve"> MATCH(雅俗通字典[[#This Row],[聲調]], 雅俗通聲調, 0)</f>
        <v>8</v>
      </c>
      <c r="K1174" t="str">
        <f xml:space="preserve"> _xlfn.CONCAT(雅俗通字典[[#This Row],[聲]:[調]])</f>
        <v>kiat8</v>
      </c>
      <c r="L1174" t="str">
        <f xml:space="preserve"> 雅俗通字典[[#This Row],[字韻]] &amp; 雅俗通字典[[#This Row],[聲調]] &amp; "聲" &amp; 雅俗通字典[[#This Row],[切音]]</f>
        <v>堅下入聲求</v>
      </c>
      <c r="M1174" t="str">
        <f xml:space="preserve"> 雅俗通字典[[#This Row],[字韻]] &amp; TEXT(雅俗通字典[[#This Row],[調]], "[DBNum1]") &amp; 雅俗通字典[[#This Row],[切音]]</f>
        <v>堅八求</v>
      </c>
    </row>
    <row r="1175" spans="1:13">
      <c r="A1175">
        <v>1174</v>
      </c>
      <c r="B1175" s="13" t="s">
        <v>1270</v>
      </c>
      <c r="C1175" s="13" t="s">
        <v>11</v>
      </c>
      <c r="D1175" s="13" t="s">
        <v>702</v>
      </c>
      <c r="E1175" s="13" t="s">
        <v>614</v>
      </c>
      <c r="F1175" t="s">
        <v>1267</v>
      </c>
      <c r="G1175" s="13" t="str">
        <f xml:space="preserve"> IF( RIGHT(雅俗通字典[[#This Row],[聲調]],1)&lt;&gt;"入", "舒聲", "促聲")</f>
        <v>促聲</v>
      </c>
      <c r="H1175" t="str">
        <f xml:space="preserve"> INDEX(聲母對照資料表[], MATCH(雅俗通字典[[#This Row],[切音]], 聲母對照資料表[十五音], 0), 2)</f>
        <v>k</v>
      </c>
      <c r="I1175" t="str">
        <f xml:space="preserve"> INDEX(韻母對照資料表[], MATCH(雅俗通字典[[#This Row],[字韻]] &amp; LEFT(雅俗通字典[[#This Row],[舒促聲]],1), 韻母對照資料表[十五音識別碼], 0), 2)</f>
        <v>iat</v>
      </c>
      <c r="J1175">
        <f xml:space="preserve"> MATCH(雅俗通字典[[#This Row],[聲調]], 雅俗通聲調, 0)</f>
        <v>8</v>
      </c>
      <c r="K1175" t="str">
        <f xml:space="preserve"> _xlfn.CONCAT(雅俗通字典[[#This Row],[聲]:[調]])</f>
        <v>kiat8</v>
      </c>
      <c r="L1175" t="str">
        <f xml:space="preserve"> 雅俗通字典[[#This Row],[字韻]] &amp; 雅俗通字典[[#This Row],[聲調]] &amp; "聲" &amp; 雅俗通字典[[#This Row],[切音]]</f>
        <v>堅下入聲求</v>
      </c>
      <c r="M1175" t="str">
        <f xml:space="preserve"> 雅俗通字典[[#This Row],[字韻]] &amp; TEXT(雅俗通字典[[#This Row],[調]], "[DBNum1]") &amp; 雅俗通字典[[#This Row],[切音]]</f>
        <v>堅八求</v>
      </c>
    </row>
    <row r="1176" spans="1:13">
      <c r="A1176">
        <v>1175</v>
      </c>
      <c r="B1176" s="13" t="s">
        <v>1271</v>
      </c>
      <c r="C1176" s="13" t="s">
        <v>11</v>
      </c>
      <c r="D1176" s="13" t="s">
        <v>702</v>
      </c>
      <c r="E1176" s="13" t="s">
        <v>614</v>
      </c>
      <c r="F1176" t="s">
        <v>1267</v>
      </c>
      <c r="G1176" s="13" t="str">
        <f xml:space="preserve"> IF( RIGHT(雅俗通字典[[#This Row],[聲調]],1)&lt;&gt;"入", "舒聲", "促聲")</f>
        <v>促聲</v>
      </c>
      <c r="H1176" t="str">
        <f xml:space="preserve"> INDEX(聲母對照資料表[], MATCH(雅俗通字典[[#This Row],[切音]], 聲母對照資料表[十五音], 0), 2)</f>
        <v>k</v>
      </c>
      <c r="I1176" t="str">
        <f xml:space="preserve"> INDEX(韻母對照資料表[], MATCH(雅俗通字典[[#This Row],[字韻]] &amp; LEFT(雅俗通字典[[#This Row],[舒促聲]],1), 韻母對照資料表[十五音識別碼], 0), 2)</f>
        <v>iat</v>
      </c>
      <c r="J1176">
        <f xml:space="preserve"> MATCH(雅俗通字典[[#This Row],[聲調]], 雅俗通聲調, 0)</f>
        <v>8</v>
      </c>
      <c r="K1176" t="str">
        <f xml:space="preserve"> _xlfn.CONCAT(雅俗通字典[[#This Row],[聲]:[調]])</f>
        <v>kiat8</v>
      </c>
      <c r="L1176" t="str">
        <f xml:space="preserve"> 雅俗通字典[[#This Row],[字韻]] &amp; 雅俗通字典[[#This Row],[聲調]] &amp; "聲" &amp; 雅俗通字典[[#This Row],[切音]]</f>
        <v>堅下入聲求</v>
      </c>
      <c r="M1176" t="str">
        <f xml:space="preserve"> 雅俗通字典[[#This Row],[字韻]] &amp; TEXT(雅俗通字典[[#This Row],[調]], "[DBNum1]") &amp; 雅俗通字典[[#This Row],[切音]]</f>
        <v>堅八求</v>
      </c>
    </row>
    <row r="1177" spans="1:13">
      <c r="A1177">
        <v>1176</v>
      </c>
      <c r="B1177" s="13" t="s">
        <v>1010</v>
      </c>
      <c r="C1177" s="13" t="s">
        <v>11</v>
      </c>
      <c r="D1177" s="13" t="s">
        <v>702</v>
      </c>
      <c r="E1177" s="13" t="s">
        <v>614</v>
      </c>
      <c r="F1177" t="s">
        <v>1267</v>
      </c>
      <c r="G1177" s="13" t="str">
        <f xml:space="preserve"> IF( RIGHT(雅俗通字典[[#This Row],[聲調]],1)&lt;&gt;"入", "舒聲", "促聲")</f>
        <v>促聲</v>
      </c>
      <c r="H1177" t="str">
        <f xml:space="preserve"> INDEX(聲母對照資料表[], MATCH(雅俗通字典[[#This Row],[切音]], 聲母對照資料表[十五音], 0), 2)</f>
        <v>k</v>
      </c>
      <c r="I1177" t="str">
        <f xml:space="preserve"> INDEX(韻母對照資料表[], MATCH(雅俗通字典[[#This Row],[字韻]] &amp; LEFT(雅俗通字典[[#This Row],[舒促聲]],1), 韻母對照資料表[十五音識別碼], 0), 2)</f>
        <v>iat</v>
      </c>
      <c r="J1177">
        <f xml:space="preserve"> MATCH(雅俗通字典[[#This Row],[聲調]], 雅俗通聲調, 0)</f>
        <v>8</v>
      </c>
      <c r="K1177" t="str">
        <f xml:space="preserve"> _xlfn.CONCAT(雅俗通字典[[#This Row],[聲]:[調]])</f>
        <v>kiat8</v>
      </c>
      <c r="L1177" t="str">
        <f xml:space="preserve"> 雅俗通字典[[#This Row],[字韻]] &amp; 雅俗通字典[[#This Row],[聲調]] &amp; "聲" &amp; 雅俗通字典[[#This Row],[切音]]</f>
        <v>堅下入聲求</v>
      </c>
      <c r="M1177" t="str">
        <f xml:space="preserve"> 雅俗通字典[[#This Row],[字韻]] &amp; TEXT(雅俗通字典[[#This Row],[調]], "[DBNum1]") &amp; 雅俗通字典[[#This Row],[切音]]</f>
        <v>堅八求</v>
      </c>
    </row>
    <row r="1178" spans="1:13">
      <c r="A1178">
        <v>1177</v>
      </c>
      <c r="B1178" s="13" t="s">
        <v>1272</v>
      </c>
      <c r="C1178" s="13" t="s">
        <v>11</v>
      </c>
      <c r="D1178" s="13" t="s">
        <v>702</v>
      </c>
      <c r="E1178" s="13" t="s">
        <v>614</v>
      </c>
      <c r="F1178" t="s">
        <v>1267</v>
      </c>
      <c r="G1178" s="13" t="str">
        <f xml:space="preserve"> IF( RIGHT(雅俗通字典[[#This Row],[聲調]],1)&lt;&gt;"入", "舒聲", "促聲")</f>
        <v>促聲</v>
      </c>
      <c r="H1178" t="str">
        <f xml:space="preserve"> INDEX(聲母對照資料表[], MATCH(雅俗通字典[[#This Row],[切音]], 聲母對照資料表[十五音], 0), 2)</f>
        <v>k</v>
      </c>
      <c r="I1178" t="str">
        <f xml:space="preserve"> INDEX(韻母對照資料表[], MATCH(雅俗通字典[[#This Row],[字韻]] &amp; LEFT(雅俗通字典[[#This Row],[舒促聲]],1), 韻母對照資料表[十五音識別碼], 0), 2)</f>
        <v>iat</v>
      </c>
      <c r="J1178">
        <f xml:space="preserve"> MATCH(雅俗通字典[[#This Row],[聲調]], 雅俗通聲調, 0)</f>
        <v>8</v>
      </c>
      <c r="K1178" t="str">
        <f xml:space="preserve"> _xlfn.CONCAT(雅俗通字典[[#This Row],[聲]:[調]])</f>
        <v>kiat8</v>
      </c>
      <c r="L1178" t="str">
        <f xml:space="preserve"> 雅俗通字典[[#This Row],[字韻]] &amp; 雅俗通字典[[#This Row],[聲調]] &amp; "聲" &amp; 雅俗通字典[[#This Row],[切音]]</f>
        <v>堅下入聲求</v>
      </c>
      <c r="M1178" t="str">
        <f xml:space="preserve"> 雅俗通字典[[#This Row],[字韻]] &amp; TEXT(雅俗通字典[[#This Row],[調]], "[DBNum1]") &amp; 雅俗通字典[[#This Row],[切音]]</f>
        <v>堅八求</v>
      </c>
    </row>
    <row r="1179" spans="1:13">
      <c r="A1179">
        <v>1178</v>
      </c>
      <c r="B1179" s="13" t="s">
        <v>1273</v>
      </c>
      <c r="C1179" s="13" t="s">
        <v>32</v>
      </c>
      <c r="D1179" s="13" t="s">
        <v>702</v>
      </c>
      <c r="E1179" s="13" t="s">
        <v>614</v>
      </c>
      <c r="F1179" t="s">
        <v>1274</v>
      </c>
      <c r="G1179" s="13" t="str">
        <f xml:space="preserve"> IF( RIGHT(雅俗通字典[[#This Row],[聲調]],1)&lt;&gt;"入", "舒聲", "促聲")</f>
        <v>促聲</v>
      </c>
      <c r="H1179" t="str">
        <f xml:space="preserve"> INDEX(聲母對照資料表[], MATCH(雅俗通字典[[#This Row],[切音]], 聲母對照資料表[十五音], 0), 2)</f>
        <v>t</v>
      </c>
      <c r="I1179" t="str">
        <f xml:space="preserve"> INDEX(韻母對照資料表[], MATCH(雅俗通字典[[#This Row],[字韻]] &amp; LEFT(雅俗通字典[[#This Row],[舒促聲]],1), 韻母對照資料表[十五音識別碼], 0), 2)</f>
        <v>iat</v>
      </c>
      <c r="J1179">
        <f xml:space="preserve"> MATCH(雅俗通字典[[#This Row],[聲調]], 雅俗通聲調, 0)</f>
        <v>8</v>
      </c>
      <c r="K1179" t="str">
        <f xml:space="preserve"> _xlfn.CONCAT(雅俗通字典[[#This Row],[聲]:[調]])</f>
        <v>tiat8</v>
      </c>
      <c r="L1179" t="str">
        <f xml:space="preserve"> 雅俗通字典[[#This Row],[字韻]] &amp; 雅俗通字典[[#This Row],[聲調]] &amp; "聲" &amp; 雅俗通字典[[#This Row],[切音]]</f>
        <v>堅下入聲地</v>
      </c>
      <c r="M1179" t="str">
        <f xml:space="preserve"> 雅俗通字典[[#This Row],[字韻]] &amp; TEXT(雅俗通字典[[#This Row],[調]], "[DBNum1]") &amp; 雅俗通字典[[#This Row],[切音]]</f>
        <v>堅八地</v>
      </c>
    </row>
    <row r="1180" spans="1:13">
      <c r="A1180">
        <v>1179</v>
      </c>
      <c r="B1180" s="13" t="s">
        <v>1275</v>
      </c>
      <c r="C1180" s="13" t="s">
        <v>32</v>
      </c>
      <c r="D1180" s="13" t="s">
        <v>702</v>
      </c>
      <c r="E1180" s="13" t="s">
        <v>614</v>
      </c>
      <c r="F1180" t="s">
        <v>1274</v>
      </c>
      <c r="G1180" s="13" t="str">
        <f xml:space="preserve"> IF( RIGHT(雅俗通字典[[#This Row],[聲調]],1)&lt;&gt;"入", "舒聲", "促聲")</f>
        <v>促聲</v>
      </c>
      <c r="H1180" t="str">
        <f xml:space="preserve"> INDEX(聲母對照資料表[], MATCH(雅俗通字典[[#This Row],[切音]], 聲母對照資料表[十五音], 0), 2)</f>
        <v>t</v>
      </c>
      <c r="I1180" t="str">
        <f xml:space="preserve"> INDEX(韻母對照資料表[], MATCH(雅俗通字典[[#This Row],[字韻]] &amp; LEFT(雅俗通字典[[#This Row],[舒促聲]],1), 韻母對照資料表[十五音識別碼], 0), 2)</f>
        <v>iat</v>
      </c>
      <c r="J1180">
        <f xml:space="preserve"> MATCH(雅俗通字典[[#This Row],[聲調]], 雅俗通聲調, 0)</f>
        <v>8</v>
      </c>
      <c r="K1180" t="str">
        <f xml:space="preserve"> _xlfn.CONCAT(雅俗通字典[[#This Row],[聲]:[調]])</f>
        <v>tiat8</v>
      </c>
      <c r="L1180" t="str">
        <f xml:space="preserve"> 雅俗通字典[[#This Row],[字韻]] &amp; 雅俗通字典[[#This Row],[聲調]] &amp; "聲" &amp; 雅俗通字典[[#This Row],[切音]]</f>
        <v>堅下入聲地</v>
      </c>
      <c r="M1180" t="str">
        <f xml:space="preserve"> 雅俗通字典[[#This Row],[字韻]] &amp; TEXT(雅俗通字典[[#This Row],[調]], "[DBNum1]") &amp; 雅俗通字典[[#This Row],[切音]]</f>
        <v>堅八地</v>
      </c>
    </row>
    <row r="1181" spans="1:13">
      <c r="A1181">
        <v>1180</v>
      </c>
      <c r="B1181" s="13" t="s">
        <v>1276</v>
      </c>
      <c r="C1181" s="13" t="s">
        <v>32</v>
      </c>
      <c r="D1181" s="13" t="s">
        <v>702</v>
      </c>
      <c r="E1181" s="13" t="s">
        <v>614</v>
      </c>
      <c r="F1181" t="s">
        <v>1274</v>
      </c>
      <c r="G1181" s="13" t="str">
        <f xml:space="preserve"> IF( RIGHT(雅俗通字典[[#This Row],[聲調]],1)&lt;&gt;"入", "舒聲", "促聲")</f>
        <v>促聲</v>
      </c>
      <c r="H1181" t="str">
        <f xml:space="preserve"> INDEX(聲母對照資料表[], MATCH(雅俗通字典[[#This Row],[切音]], 聲母對照資料表[十五音], 0), 2)</f>
        <v>t</v>
      </c>
      <c r="I1181" t="str">
        <f xml:space="preserve"> INDEX(韻母對照資料表[], MATCH(雅俗通字典[[#This Row],[字韻]] &amp; LEFT(雅俗通字典[[#This Row],[舒促聲]],1), 韻母對照資料表[十五音識別碼], 0), 2)</f>
        <v>iat</v>
      </c>
      <c r="J1181">
        <f xml:space="preserve"> MATCH(雅俗通字典[[#This Row],[聲調]], 雅俗通聲調, 0)</f>
        <v>8</v>
      </c>
      <c r="K1181" t="str">
        <f xml:space="preserve"> _xlfn.CONCAT(雅俗通字典[[#This Row],[聲]:[調]])</f>
        <v>tiat8</v>
      </c>
      <c r="L1181" t="str">
        <f xml:space="preserve"> 雅俗通字典[[#This Row],[字韻]] &amp; 雅俗通字典[[#This Row],[聲調]] &amp; "聲" &amp; 雅俗通字典[[#This Row],[切音]]</f>
        <v>堅下入聲地</v>
      </c>
      <c r="M1181" t="str">
        <f xml:space="preserve"> 雅俗通字典[[#This Row],[字韻]] &amp; TEXT(雅俗通字典[[#This Row],[調]], "[DBNum1]") &amp; 雅俗通字典[[#This Row],[切音]]</f>
        <v>堅八地</v>
      </c>
    </row>
    <row r="1182" spans="1:13">
      <c r="A1182">
        <v>1181</v>
      </c>
      <c r="B1182" s="13" t="s">
        <v>1277</v>
      </c>
      <c r="C1182" s="13" t="s">
        <v>32</v>
      </c>
      <c r="D1182" s="13" t="s">
        <v>702</v>
      </c>
      <c r="E1182" s="13" t="s">
        <v>614</v>
      </c>
      <c r="F1182" t="s">
        <v>1274</v>
      </c>
      <c r="G1182" s="13" t="str">
        <f xml:space="preserve"> IF( RIGHT(雅俗通字典[[#This Row],[聲調]],1)&lt;&gt;"入", "舒聲", "促聲")</f>
        <v>促聲</v>
      </c>
      <c r="H1182" t="str">
        <f xml:space="preserve"> INDEX(聲母對照資料表[], MATCH(雅俗通字典[[#This Row],[切音]], 聲母對照資料表[十五音], 0), 2)</f>
        <v>t</v>
      </c>
      <c r="I1182" t="str">
        <f xml:space="preserve"> INDEX(韻母對照資料表[], MATCH(雅俗通字典[[#This Row],[字韻]] &amp; LEFT(雅俗通字典[[#This Row],[舒促聲]],1), 韻母對照資料表[十五音識別碼], 0), 2)</f>
        <v>iat</v>
      </c>
      <c r="J1182">
        <f xml:space="preserve"> MATCH(雅俗通字典[[#This Row],[聲調]], 雅俗通聲調, 0)</f>
        <v>8</v>
      </c>
      <c r="K1182" t="str">
        <f xml:space="preserve"> _xlfn.CONCAT(雅俗通字典[[#This Row],[聲]:[調]])</f>
        <v>tiat8</v>
      </c>
      <c r="L1182" t="str">
        <f xml:space="preserve"> 雅俗通字典[[#This Row],[字韻]] &amp; 雅俗通字典[[#This Row],[聲調]] &amp; "聲" &amp; 雅俗通字典[[#This Row],[切音]]</f>
        <v>堅下入聲地</v>
      </c>
      <c r="M1182" t="str">
        <f xml:space="preserve"> 雅俗通字典[[#This Row],[字韻]] &amp; TEXT(雅俗通字典[[#This Row],[調]], "[DBNum1]") &amp; 雅俗通字典[[#This Row],[切音]]</f>
        <v>堅八地</v>
      </c>
    </row>
    <row r="1183" spans="1:13">
      <c r="A1183">
        <v>1182</v>
      </c>
      <c r="B1183" s="13" t="s">
        <v>1045</v>
      </c>
      <c r="C1183" s="13" t="s">
        <v>32</v>
      </c>
      <c r="D1183" s="13" t="s">
        <v>702</v>
      </c>
      <c r="E1183" s="13" t="s">
        <v>614</v>
      </c>
      <c r="F1183" t="s">
        <v>1274</v>
      </c>
      <c r="G1183" s="13" t="str">
        <f xml:space="preserve"> IF( RIGHT(雅俗通字典[[#This Row],[聲調]],1)&lt;&gt;"入", "舒聲", "促聲")</f>
        <v>促聲</v>
      </c>
      <c r="H1183" t="str">
        <f xml:space="preserve"> INDEX(聲母對照資料表[], MATCH(雅俗通字典[[#This Row],[切音]], 聲母對照資料表[十五音], 0), 2)</f>
        <v>t</v>
      </c>
      <c r="I1183" t="str">
        <f xml:space="preserve"> INDEX(韻母對照資料表[], MATCH(雅俗通字典[[#This Row],[字韻]] &amp; LEFT(雅俗通字典[[#This Row],[舒促聲]],1), 韻母對照資料表[十五音識別碼], 0), 2)</f>
        <v>iat</v>
      </c>
      <c r="J1183">
        <f xml:space="preserve"> MATCH(雅俗通字典[[#This Row],[聲調]], 雅俗通聲調, 0)</f>
        <v>8</v>
      </c>
      <c r="K1183" t="str">
        <f xml:space="preserve"> _xlfn.CONCAT(雅俗通字典[[#This Row],[聲]:[調]])</f>
        <v>tiat8</v>
      </c>
      <c r="L1183" t="str">
        <f xml:space="preserve"> 雅俗通字典[[#This Row],[字韻]] &amp; 雅俗通字典[[#This Row],[聲調]] &amp; "聲" &amp; 雅俗通字典[[#This Row],[切音]]</f>
        <v>堅下入聲地</v>
      </c>
      <c r="M1183" t="str">
        <f xml:space="preserve"> 雅俗通字典[[#This Row],[字韻]] &amp; TEXT(雅俗通字典[[#This Row],[調]], "[DBNum1]") &amp; 雅俗通字典[[#This Row],[切音]]</f>
        <v>堅八地</v>
      </c>
    </row>
    <row r="1184" spans="1:13">
      <c r="A1184">
        <v>1183</v>
      </c>
      <c r="B1184" s="13" t="s">
        <v>1278</v>
      </c>
      <c r="C1184" s="13" t="s">
        <v>32</v>
      </c>
      <c r="D1184" s="13" t="s">
        <v>702</v>
      </c>
      <c r="E1184" s="13" t="s">
        <v>614</v>
      </c>
      <c r="F1184" t="s">
        <v>1274</v>
      </c>
      <c r="G1184" s="13" t="str">
        <f xml:space="preserve"> IF( RIGHT(雅俗通字典[[#This Row],[聲調]],1)&lt;&gt;"入", "舒聲", "促聲")</f>
        <v>促聲</v>
      </c>
      <c r="H1184" t="str">
        <f xml:space="preserve"> INDEX(聲母對照資料表[], MATCH(雅俗通字典[[#This Row],[切音]], 聲母對照資料表[十五音], 0), 2)</f>
        <v>t</v>
      </c>
      <c r="I1184" t="str">
        <f xml:space="preserve"> INDEX(韻母對照資料表[], MATCH(雅俗通字典[[#This Row],[字韻]] &amp; LEFT(雅俗通字典[[#This Row],[舒促聲]],1), 韻母對照資料表[十五音識別碼], 0), 2)</f>
        <v>iat</v>
      </c>
      <c r="J1184">
        <f xml:space="preserve"> MATCH(雅俗通字典[[#This Row],[聲調]], 雅俗通聲調, 0)</f>
        <v>8</v>
      </c>
      <c r="K1184" t="str">
        <f xml:space="preserve"> _xlfn.CONCAT(雅俗通字典[[#This Row],[聲]:[調]])</f>
        <v>tiat8</v>
      </c>
      <c r="L1184" t="str">
        <f xml:space="preserve"> 雅俗通字典[[#This Row],[字韻]] &amp; 雅俗通字典[[#This Row],[聲調]] &amp; "聲" &amp; 雅俗通字典[[#This Row],[切音]]</f>
        <v>堅下入聲地</v>
      </c>
      <c r="M1184" t="str">
        <f xml:space="preserve"> 雅俗通字典[[#This Row],[字韻]] &amp; TEXT(雅俗通字典[[#This Row],[調]], "[DBNum1]") &amp; 雅俗通字典[[#This Row],[切音]]</f>
        <v>堅八地</v>
      </c>
    </row>
    <row r="1185" spans="1:13">
      <c r="A1185">
        <v>1184</v>
      </c>
      <c r="B1185" s="13" t="s">
        <v>1279</v>
      </c>
      <c r="C1185" s="13" t="s">
        <v>32</v>
      </c>
      <c r="D1185" s="13" t="s">
        <v>702</v>
      </c>
      <c r="E1185" s="13" t="s">
        <v>614</v>
      </c>
      <c r="F1185" t="s">
        <v>1274</v>
      </c>
      <c r="G1185" s="13" t="str">
        <f xml:space="preserve"> IF( RIGHT(雅俗通字典[[#This Row],[聲調]],1)&lt;&gt;"入", "舒聲", "促聲")</f>
        <v>促聲</v>
      </c>
      <c r="H1185" t="str">
        <f xml:space="preserve"> INDEX(聲母對照資料表[], MATCH(雅俗通字典[[#This Row],[切音]], 聲母對照資料表[十五音], 0), 2)</f>
        <v>t</v>
      </c>
      <c r="I1185" t="str">
        <f xml:space="preserve"> INDEX(韻母對照資料表[], MATCH(雅俗通字典[[#This Row],[字韻]] &amp; LEFT(雅俗通字典[[#This Row],[舒促聲]],1), 韻母對照資料表[十五音識別碼], 0), 2)</f>
        <v>iat</v>
      </c>
      <c r="J1185">
        <f xml:space="preserve"> MATCH(雅俗通字典[[#This Row],[聲調]], 雅俗通聲調, 0)</f>
        <v>8</v>
      </c>
      <c r="K1185" t="str">
        <f xml:space="preserve"> _xlfn.CONCAT(雅俗通字典[[#This Row],[聲]:[調]])</f>
        <v>tiat8</v>
      </c>
      <c r="L1185" t="str">
        <f xml:space="preserve"> 雅俗通字典[[#This Row],[字韻]] &amp; 雅俗通字典[[#This Row],[聲調]] &amp; "聲" &amp; 雅俗通字典[[#This Row],[切音]]</f>
        <v>堅下入聲地</v>
      </c>
      <c r="M1185" t="str">
        <f xml:space="preserve"> 雅俗通字典[[#This Row],[字韻]] &amp; TEXT(雅俗通字典[[#This Row],[調]], "[DBNum1]") &amp; 雅俗通字典[[#This Row],[切音]]</f>
        <v>堅八地</v>
      </c>
    </row>
    <row r="1186" spans="1:13">
      <c r="A1186">
        <v>1185</v>
      </c>
      <c r="B1186" s="13" t="s">
        <v>1280</v>
      </c>
      <c r="C1186" s="13" t="s">
        <v>32</v>
      </c>
      <c r="D1186" s="13" t="s">
        <v>702</v>
      </c>
      <c r="E1186" s="13" t="s">
        <v>614</v>
      </c>
      <c r="F1186" t="s">
        <v>1274</v>
      </c>
      <c r="G1186" s="13" t="str">
        <f xml:space="preserve"> IF( RIGHT(雅俗通字典[[#This Row],[聲調]],1)&lt;&gt;"入", "舒聲", "促聲")</f>
        <v>促聲</v>
      </c>
      <c r="H1186" t="str">
        <f xml:space="preserve"> INDEX(聲母對照資料表[], MATCH(雅俗通字典[[#This Row],[切音]], 聲母對照資料表[十五音], 0), 2)</f>
        <v>t</v>
      </c>
      <c r="I1186" t="str">
        <f xml:space="preserve"> INDEX(韻母對照資料表[], MATCH(雅俗通字典[[#This Row],[字韻]] &amp; LEFT(雅俗通字典[[#This Row],[舒促聲]],1), 韻母對照資料表[十五音識別碼], 0), 2)</f>
        <v>iat</v>
      </c>
      <c r="J1186">
        <f xml:space="preserve"> MATCH(雅俗通字典[[#This Row],[聲調]], 雅俗通聲調, 0)</f>
        <v>8</v>
      </c>
      <c r="K1186" t="str">
        <f xml:space="preserve"> _xlfn.CONCAT(雅俗通字典[[#This Row],[聲]:[調]])</f>
        <v>tiat8</v>
      </c>
      <c r="L1186" t="str">
        <f xml:space="preserve"> 雅俗通字典[[#This Row],[字韻]] &amp; 雅俗通字典[[#This Row],[聲調]] &amp; "聲" &amp; 雅俗通字典[[#This Row],[切音]]</f>
        <v>堅下入聲地</v>
      </c>
      <c r="M1186" t="str">
        <f xml:space="preserve"> 雅俗通字典[[#This Row],[字韻]] &amp; TEXT(雅俗通字典[[#This Row],[調]], "[DBNum1]") &amp; 雅俗通字典[[#This Row],[切音]]</f>
        <v>堅八地</v>
      </c>
    </row>
    <row r="1187" spans="1:13">
      <c r="A1187">
        <v>1186</v>
      </c>
      <c r="B1187" s="13" t="s">
        <v>1281</v>
      </c>
      <c r="C1187" s="13" t="s">
        <v>32</v>
      </c>
      <c r="D1187" s="13" t="s">
        <v>702</v>
      </c>
      <c r="E1187" s="13" t="s">
        <v>614</v>
      </c>
      <c r="F1187" t="s">
        <v>1274</v>
      </c>
      <c r="G1187" s="13" t="str">
        <f xml:space="preserve"> IF( RIGHT(雅俗通字典[[#This Row],[聲調]],1)&lt;&gt;"入", "舒聲", "促聲")</f>
        <v>促聲</v>
      </c>
      <c r="H1187" t="str">
        <f xml:space="preserve"> INDEX(聲母對照資料表[], MATCH(雅俗通字典[[#This Row],[切音]], 聲母對照資料表[十五音], 0), 2)</f>
        <v>t</v>
      </c>
      <c r="I1187" t="str">
        <f xml:space="preserve"> INDEX(韻母對照資料表[], MATCH(雅俗通字典[[#This Row],[字韻]] &amp; LEFT(雅俗通字典[[#This Row],[舒促聲]],1), 韻母對照資料表[十五音識別碼], 0), 2)</f>
        <v>iat</v>
      </c>
      <c r="J1187">
        <f xml:space="preserve"> MATCH(雅俗通字典[[#This Row],[聲調]], 雅俗通聲調, 0)</f>
        <v>8</v>
      </c>
      <c r="K1187" t="str">
        <f xml:space="preserve"> _xlfn.CONCAT(雅俗通字典[[#This Row],[聲]:[調]])</f>
        <v>tiat8</v>
      </c>
      <c r="L1187" t="str">
        <f xml:space="preserve"> 雅俗通字典[[#This Row],[字韻]] &amp; 雅俗通字典[[#This Row],[聲調]] &amp; "聲" &amp; 雅俗通字典[[#This Row],[切音]]</f>
        <v>堅下入聲地</v>
      </c>
      <c r="M1187" t="str">
        <f xml:space="preserve"> 雅俗通字典[[#This Row],[字韻]] &amp; TEXT(雅俗通字典[[#This Row],[調]], "[DBNum1]") &amp; 雅俗通字典[[#This Row],[切音]]</f>
        <v>堅八地</v>
      </c>
    </row>
    <row r="1188" spans="1:13">
      <c r="A1188">
        <v>1187</v>
      </c>
      <c r="B1188" s="13" t="s">
        <v>1282</v>
      </c>
      <c r="C1188" s="13" t="s">
        <v>32</v>
      </c>
      <c r="D1188" s="13" t="s">
        <v>702</v>
      </c>
      <c r="E1188" s="13" t="s">
        <v>614</v>
      </c>
      <c r="F1188" t="s">
        <v>1274</v>
      </c>
      <c r="G1188" s="13" t="str">
        <f xml:space="preserve"> IF( RIGHT(雅俗通字典[[#This Row],[聲調]],1)&lt;&gt;"入", "舒聲", "促聲")</f>
        <v>促聲</v>
      </c>
      <c r="H1188" t="str">
        <f xml:space="preserve"> INDEX(聲母對照資料表[], MATCH(雅俗通字典[[#This Row],[切音]], 聲母對照資料表[十五音], 0), 2)</f>
        <v>t</v>
      </c>
      <c r="I1188" t="str">
        <f xml:space="preserve"> INDEX(韻母對照資料表[], MATCH(雅俗通字典[[#This Row],[字韻]] &amp; LEFT(雅俗通字典[[#This Row],[舒促聲]],1), 韻母對照資料表[十五音識別碼], 0), 2)</f>
        <v>iat</v>
      </c>
      <c r="J1188">
        <f xml:space="preserve"> MATCH(雅俗通字典[[#This Row],[聲調]], 雅俗通聲調, 0)</f>
        <v>8</v>
      </c>
      <c r="K1188" t="str">
        <f xml:space="preserve"> _xlfn.CONCAT(雅俗通字典[[#This Row],[聲]:[調]])</f>
        <v>tiat8</v>
      </c>
      <c r="L1188" t="str">
        <f xml:space="preserve"> 雅俗通字典[[#This Row],[字韻]] &amp; 雅俗通字典[[#This Row],[聲調]] &amp; "聲" &amp; 雅俗通字典[[#This Row],[切音]]</f>
        <v>堅下入聲地</v>
      </c>
      <c r="M1188" t="str">
        <f xml:space="preserve"> 雅俗通字典[[#This Row],[字韻]] &amp; TEXT(雅俗通字典[[#This Row],[調]], "[DBNum1]") &amp; 雅俗通字典[[#This Row],[切音]]</f>
        <v>堅八地</v>
      </c>
    </row>
    <row r="1189" spans="1:13">
      <c r="A1189">
        <v>1188</v>
      </c>
      <c r="B1189" s="13" t="s">
        <v>1283</v>
      </c>
      <c r="C1189" s="13" t="s">
        <v>32</v>
      </c>
      <c r="D1189" s="13" t="s">
        <v>702</v>
      </c>
      <c r="E1189" s="13" t="s">
        <v>614</v>
      </c>
      <c r="F1189" t="s">
        <v>1274</v>
      </c>
      <c r="G1189" s="13" t="str">
        <f xml:space="preserve"> IF( RIGHT(雅俗通字典[[#This Row],[聲調]],1)&lt;&gt;"入", "舒聲", "促聲")</f>
        <v>促聲</v>
      </c>
      <c r="H1189" t="str">
        <f xml:space="preserve"> INDEX(聲母對照資料表[], MATCH(雅俗通字典[[#This Row],[切音]], 聲母對照資料表[十五音], 0), 2)</f>
        <v>t</v>
      </c>
      <c r="I1189" t="str">
        <f xml:space="preserve"> INDEX(韻母對照資料表[], MATCH(雅俗通字典[[#This Row],[字韻]] &amp; LEFT(雅俗通字典[[#This Row],[舒促聲]],1), 韻母對照資料表[十五音識別碼], 0), 2)</f>
        <v>iat</v>
      </c>
      <c r="J1189">
        <f xml:space="preserve"> MATCH(雅俗通字典[[#This Row],[聲調]], 雅俗通聲調, 0)</f>
        <v>8</v>
      </c>
      <c r="K1189" t="str">
        <f xml:space="preserve"> _xlfn.CONCAT(雅俗通字典[[#This Row],[聲]:[調]])</f>
        <v>tiat8</v>
      </c>
      <c r="L1189" t="str">
        <f xml:space="preserve"> 雅俗通字典[[#This Row],[字韻]] &amp; 雅俗通字典[[#This Row],[聲調]] &amp; "聲" &amp; 雅俗通字典[[#This Row],[切音]]</f>
        <v>堅下入聲地</v>
      </c>
      <c r="M1189" t="str">
        <f xml:space="preserve"> 雅俗通字典[[#This Row],[字韻]] &amp; TEXT(雅俗通字典[[#This Row],[調]], "[DBNum1]") &amp; 雅俗通字典[[#This Row],[切音]]</f>
        <v>堅八地</v>
      </c>
    </row>
    <row r="1190" spans="1:13">
      <c r="A1190">
        <v>1189</v>
      </c>
      <c r="B1190" s="13" t="s">
        <v>1284</v>
      </c>
      <c r="C1190" s="13" t="s">
        <v>32</v>
      </c>
      <c r="D1190" s="13" t="s">
        <v>702</v>
      </c>
      <c r="E1190" s="13" t="s">
        <v>614</v>
      </c>
      <c r="F1190" t="s">
        <v>1274</v>
      </c>
      <c r="G1190" s="13" t="str">
        <f xml:space="preserve"> IF( RIGHT(雅俗通字典[[#This Row],[聲調]],1)&lt;&gt;"入", "舒聲", "促聲")</f>
        <v>促聲</v>
      </c>
      <c r="H1190" t="str">
        <f xml:space="preserve"> INDEX(聲母對照資料表[], MATCH(雅俗通字典[[#This Row],[切音]], 聲母對照資料表[十五音], 0), 2)</f>
        <v>t</v>
      </c>
      <c r="I1190" t="str">
        <f xml:space="preserve"> INDEX(韻母對照資料表[], MATCH(雅俗通字典[[#This Row],[字韻]] &amp; LEFT(雅俗通字典[[#This Row],[舒促聲]],1), 韻母對照資料表[十五音識別碼], 0), 2)</f>
        <v>iat</v>
      </c>
      <c r="J1190">
        <f xml:space="preserve"> MATCH(雅俗通字典[[#This Row],[聲調]], 雅俗通聲調, 0)</f>
        <v>8</v>
      </c>
      <c r="K1190" t="str">
        <f xml:space="preserve"> _xlfn.CONCAT(雅俗通字典[[#This Row],[聲]:[調]])</f>
        <v>tiat8</v>
      </c>
      <c r="L1190" t="str">
        <f xml:space="preserve"> 雅俗通字典[[#This Row],[字韻]] &amp; 雅俗通字典[[#This Row],[聲調]] &amp; "聲" &amp; 雅俗通字典[[#This Row],[切音]]</f>
        <v>堅下入聲地</v>
      </c>
      <c r="M1190" t="str">
        <f xml:space="preserve"> 雅俗通字典[[#This Row],[字韻]] &amp; TEXT(雅俗通字典[[#This Row],[調]], "[DBNum1]") &amp; 雅俗通字典[[#This Row],[切音]]</f>
        <v>堅八地</v>
      </c>
    </row>
    <row r="1191" spans="1:13">
      <c r="A1191">
        <v>1190</v>
      </c>
      <c r="B1191" s="13" t="s">
        <v>1048</v>
      </c>
      <c r="C1191" s="13" t="s">
        <v>32</v>
      </c>
      <c r="D1191" s="13" t="s">
        <v>702</v>
      </c>
      <c r="E1191" s="13" t="s">
        <v>614</v>
      </c>
      <c r="F1191" t="s">
        <v>1274</v>
      </c>
      <c r="G1191" s="13" t="str">
        <f xml:space="preserve"> IF( RIGHT(雅俗通字典[[#This Row],[聲調]],1)&lt;&gt;"入", "舒聲", "促聲")</f>
        <v>促聲</v>
      </c>
      <c r="H1191" t="str">
        <f xml:space="preserve"> INDEX(聲母對照資料表[], MATCH(雅俗通字典[[#This Row],[切音]], 聲母對照資料表[十五音], 0), 2)</f>
        <v>t</v>
      </c>
      <c r="I1191" t="str">
        <f xml:space="preserve"> INDEX(韻母對照資料表[], MATCH(雅俗通字典[[#This Row],[字韻]] &amp; LEFT(雅俗通字典[[#This Row],[舒促聲]],1), 韻母對照資料表[十五音識別碼], 0), 2)</f>
        <v>iat</v>
      </c>
      <c r="J1191">
        <f xml:space="preserve"> MATCH(雅俗通字典[[#This Row],[聲調]], 雅俗通聲調, 0)</f>
        <v>8</v>
      </c>
      <c r="K1191" t="str">
        <f xml:space="preserve"> _xlfn.CONCAT(雅俗通字典[[#This Row],[聲]:[調]])</f>
        <v>tiat8</v>
      </c>
      <c r="L1191" t="str">
        <f xml:space="preserve"> 雅俗通字典[[#This Row],[字韻]] &amp; 雅俗通字典[[#This Row],[聲調]] &amp; "聲" &amp; 雅俗通字典[[#This Row],[切音]]</f>
        <v>堅下入聲地</v>
      </c>
      <c r="M1191" t="str">
        <f xml:space="preserve"> 雅俗通字典[[#This Row],[字韻]] &amp; TEXT(雅俗通字典[[#This Row],[調]], "[DBNum1]") &amp; 雅俗通字典[[#This Row],[切音]]</f>
        <v>堅八地</v>
      </c>
    </row>
    <row r="1192" spans="1:13">
      <c r="A1192">
        <v>1191</v>
      </c>
      <c r="B1192" s="13" t="s">
        <v>1285</v>
      </c>
      <c r="C1192" s="13" t="s">
        <v>32</v>
      </c>
      <c r="D1192" s="13" t="s">
        <v>702</v>
      </c>
      <c r="E1192" s="13" t="s">
        <v>614</v>
      </c>
      <c r="F1192" t="s">
        <v>1274</v>
      </c>
      <c r="G1192" s="13" t="str">
        <f xml:space="preserve"> IF( RIGHT(雅俗通字典[[#This Row],[聲調]],1)&lt;&gt;"入", "舒聲", "促聲")</f>
        <v>促聲</v>
      </c>
      <c r="H1192" t="str">
        <f xml:space="preserve"> INDEX(聲母對照資料表[], MATCH(雅俗通字典[[#This Row],[切音]], 聲母對照資料表[十五音], 0), 2)</f>
        <v>t</v>
      </c>
      <c r="I1192" t="str">
        <f xml:space="preserve"> INDEX(韻母對照資料表[], MATCH(雅俗通字典[[#This Row],[字韻]] &amp; LEFT(雅俗通字典[[#This Row],[舒促聲]],1), 韻母對照資料表[十五音識別碼], 0), 2)</f>
        <v>iat</v>
      </c>
      <c r="J1192">
        <f xml:space="preserve"> MATCH(雅俗通字典[[#This Row],[聲調]], 雅俗通聲調, 0)</f>
        <v>8</v>
      </c>
      <c r="K1192" t="str">
        <f xml:space="preserve"> _xlfn.CONCAT(雅俗通字典[[#This Row],[聲]:[調]])</f>
        <v>tiat8</v>
      </c>
      <c r="L1192" t="str">
        <f xml:space="preserve"> 雅俗通字典[[#This Row],[字韻]] &amp; 雅俗通字典[[#This Row],[聲調]] &amp; "聲" &amp; 雅俗通字典[[#This Row],[切音]]</f>
        <v>堅下入聲地</v>
      </c>
      <c r="M1192" t="str">
        <f xml:space="preserve"> 雅俗通字典[[#This Row],[字韻]] &amp; TEXT(雅俗通字典[[#This Row],[調]], "[DBNum1]") &amp; 雅俗通字典[[#This Row],[切音]]</f>
        <v>堅八地</v>
      </c>
    </row>
    <row r="1193" spans="1:13">
      <c r="A1193">
        <v>1192</v>
      </c>
      <c r="B1193" s="13" t="s">
        <v>1286</v>
      </c>
      <c r="C1193" s="13" t="s">
        <v>32</v>
      </c>
      <c r="D1193" s="13" t="s">
        <v>702</v>
      </c>
      <c r="E1193" s="13" t="s">
        <v>614</v>
      </c>
      <c r="F1193" t="s">
        <v>1274</v>
      </c>
      <c r="G1193" s="13" t="str">
        <f xml:space="preserve"> IF( RIGHT(雅俗通字典[[#This Row],[聲調]],1)&lt;&gt;"入", "舒聲", "促聲")</f>
        <v>促聲</v>
      </c>
      <c r="H1193" t="str">
        <f xml:space="preserve"> INDEX(聲母對照資料表[], MATCH(雅俗通字典[[#This Row],[切音]], 聲母對照資料表[十五音], 0), 2)</f>
        <v>t</v>
      </c>
      <c r="I1193" t="str">
        <f xml:space="preserve"> INDEX(韻母對照資料表[], MATCH(雅俗通字典[[#This Row],[字韻]] &amp; LEFT(雅俗通字典[[#This Row],[舒促聲]],1), 韻母對照資料表[十五音識別碼], 0), 2)</f>
        <v>iat</v>
      </c>
      <c r="J1193">
        <f xml:space="preserve"> MATCH(雅俗通字典[[#This Row],[聲調]], 雅俗通聲調, 0)</f>
        <v>8</v>
      </c>
      <c r="K1193" t="str">
        <f xml:space="preserve"> _xlfn.CONCAT(雅俗通字典[[#This Row],[聲]:[調]])</f>
        <v>tiat8</v>
      </c>
      <c r="L1193" t="str">
        <f xml:space="preserve"> 雅俗通字典[[#This Row],[字韻]] &amp; 雅俗通字典[[#This Row],[聲調]] &amp; "聲" &amp; 雅俗通字典[[#This Row],[切音]]</f>
        <v>堅下入聲地</v>
      </c>
      <c r="M1193" t="str">
        <f xml:space="preserve"> 雅俗通字典[[#This Row],[字韻]] &amp; TEXT(雅俗通字典[[#This Row],[調]], "[DBNum1]") &amp; 雅俗通字典[[#This Row],[切音]]</f>
        <v>堅八地</v>
      </c>
    </row>
    <row r="1194" spans="1:13">
      <c r="A1194">
        <v>1193</v>
      </c>
      <c r="B1194" s="13" t="s">
        <v>1287</v>
      </c>
      <c r="C1194" s="13" t="s">
        <v>32</v>
      </c>
      <c r="D1194" s="13" t="s">
        <v>702</v>
      </c>
      <c r="E1194" s="13" t="s">
        <v>614</v>
      </c>
      <c r="F1194" t="s">
        <v>1274</v>
      </c>
      <c r="G1194" s="13" t="str">
        <f xml:space="preserve"> IF( RIGHT(雅俗通字典[[#This Row],[聲調]],1)&lt;&gt;"入", "舒聲", "促聲")</f>
        <v>促聲</v>
      </c>
      <c r="H1194" t="str">
        <f xml:space="preserve"> INDEX(聲母對照資料表[], MATCH(雅俗通字典[[#This Row],[切音]], 聲母對照資料表[十五音], 0), 2)</f>
        <v>t</v>
      </c>
      <c r="I1194" t="str">
        <f xml:space="preserve"> INDEX(韻母對照資料表[], MATCH(雅俗通字典[[#This Row],[字韻]] &amp; LEFT(雅俗通字典[[#This Row],[舒促聲]],1), 韻母對照資料表[十五音識別碼], 0), 2)</f>
        <v>iat</v>
      </c>
      <c r="J1194">
        <f xml:space="preserve"> MATCH(雅俗通字典[[#This Row],[聲調]], 雅俗通聲調, 0)</f>
        <v>8</v>
      </c>
      <c r="K1194" t="str">
        <f xml:space="preserve"> _xlfn.CONCAT(雅俗通字典[[#This Row],[聲]:[調]])</f>
        <v>tiat8</v>
      </c>
      <c r="L1194" t="str">
        <f xml:space="preserve"> 雅俗通字典[[#This Row],[字韻]] &amp; 雅俗通字典[[#This Row],[聲調]] &amp; "聲" &amp; 雅俗通字典[[#This Row],[切音]]</f>
        <v>堅下入聲地</v>
      </c>
      <c r="M1194" t="str">
        <f xml:space="preserve"> 雅俗通字典[[#This Row],[字韻]] &amp; TEXT(雅俗通字典[[#This Row],[調]], "[DBNum1]") &amp; 雅俗通字典[[#This Row],[切音]]</f>
        <v>堅八地</v>
      </c>
    </row>
    <row r="1195" spans="1:13">
      <c r="A1195">
        <v>1194</v>
      </c>
      <c r="B1195" s="13" t="s">
        <v>1288</v>
      </c>
      <c r="C1195" s="13" t="s">
        <v>32</v>
      </c>
      <c r="D1195" s="13" t="s">
        <v>702</v>
      </c>
      <c r="E1195" s="13" t="s">
        <v>614</v>
      </c>
      <c r="F1195" t="s">
        <v>1274</v>
      </c>
      <c r="G1195" s="13" t="str">
        <f xml:space="preserve"> IF( RIGHT(雅俗通字典[[#This Row],[聲調]],1)&lt;&gt;"入", "舒聲", "促聲")</f>
        <v>促聲</v>
      </c>
      <c r="H1195" t="str">
        <f xml:space="preserve"> INDEX(聲母對照資料表[], MATCH(雅俗通字典[[#This Row],[切音]], 聲母對照資料表[十五音], 0), 2)</f>
        <v>t</v>
      </c>
      <c r="I1195" t="str">
        <f xml:space="preserve"> INDEX(韻母對照資料表[], MATCH(雅俗通字典[[#This Row],[字韻]] &amp; LEFT(雅俗通字典[[#This Row],[舒促聲]],1), 韻母對照資料表[十五音識別碼], 0), 2)</f>
        <v>iat</v>
      </c>
      <c r="J1195">
        <f xml:space="preserve"> MATCH(雅俗通字典[[#This Row],[聲調]], 雅俗通聲調, 0)</f>
        <v>8</v>
      </c>
      <c r="K1195" t="str">
        <f xml:space="preserve"> _xlfn.CONCAT(雅俗通字典[[#This Row],[聲]:[調]])</f>
        <v>tiat8</v>
      </c>
      <c r="L1195" t="str">
        <f xml:space="preserve"> 雅俗通字典[[#This Row],[字韻]] &amp; 雅俗通字典[[#This Row],[聲調]] &amp; "聲" &amp; 雅俗通字典[[#This Row],[切音]]</f>
        <v>堅下入聲地</v>
      </c>
      <c r="M1195" t="str">
        <f xml:space="preserve"> 雅俗通字典[[#This Row],[字韻]] &amp; TEXT(雅俗通字典[[#This Row],[調]], "[DBNum1]") &amp; 雅俗通字典[[#This Row],[切音]]</f>
        <v>堅八地</v>
      </c>
    </row>
    <row r="1196" spans="1:13">
      <c r="A1196">
        <v>1195</v>
      </c>
      <c r="B1196" s="13" t="s">
        <v>1289</v>
      </c>
      <c r="C1196" s="13" t="s">
        <v>32</v>
      </c>
      <c r="D1196" s="13" t="s">
        <v>702</v>
      </c>
      <c r="E1196" s="13" t="s">
        <v>614</v>
      </c>
      <c r="F1196" t="s">
        <v>1274</v>
      </c>
      <c r="G1196" s="13" t="str">
        <f xml:space="preserve"> IF( RIGHT(雅俗通字典[[#This Row],[聲調]],1)&lt;&gt;"入", "舒聲", "促聲")</f>
        <v>促聲</v>
      </c>
      <c r="H1196" t="str">
        <f xml:space="preserve"> INDEX(聲母對照資料表[], MATCH(雅俗通字典[[#This Row],[切音]], 聲母對照資料表[十五音], 0), 2)</f>
        <v>t</v>
      </c>
      <c r="I1196" t="str">
        <f xml:space="preserve"> INDEX(韻母對照資料表[], MATCH(雅俗通字典[[#This Row],[字韻]] &amp; LEFT(雅俗通字典[[#This Row],[舒促聲]],1), 韻母對照資料表[十五音識別碼], 0), 2)</f>
        <v>iat</v>
      </c>
      <c r="J1196">
        <f xml:space="preserve"> MATCH(雅俗通字典[[#This Row],[聲調]], 雅俗通聲調, 0)</f>
        <v>8</v>
      </c>
      <c r="K1196" t="str">
        <f xml:space="preserve"> _xlfn.CONCAT(雅俗通字典[[#This Row],[聲]:[調]])</f>
        <v>tiat8</v>
      </c>
      <c r="L1196" t="str">
        <f xml:space="preserve"> 雅俗通字典[[#This Row],[字韻]] &amp; 雅俗通字典[[#This Row],[聲調]] &amp; "聲" &amp; 雅俗通字典[[#This Row],[切音]]</f>
        <v>堅下入聲地</v>
      </c>
      <c r="M1196" t="str">
        <f xml:space="preserve"> 雅俗通字典[[#This Row],[字韻]] &amp; TEXT(雅俗通字典[[#This Row],[調]], "[DBNum1]") &amp; 雅俗通字典[[#This Row],[切音]]</f>
        <v>堅八地</v>
      </c>
    </row>
    <row r="1197" spans="1:13">
      <c r="A1197">
        <v>1196</v>
      </c>
      <c r="B1197" s="13" t="s">
        <v>1290</v>
      </c>
      <c r="C1197" s="13" t="s">
        <v>32</v>
      </c>
      <c r="D1197" s="13" t="s">
        <v>702</v>
      </c>
      <c r="E1197" s="13" t="s">
        <v>614</v>
      </c>
      <c r="F1197" t="s">
        <v>1274</v>
      </c>
      <c r="G1197" s="13" t="str">
        <f xml:space="preserve"> IF( RIGHT(雅俗通字典[[#This Row],[聲調]],1)&lt;&gt;"入", "舒聲", "促聲")</f>
        <v>促聲</v>
      </c>
      <c r="H1197" t="str">
        <f xml:space="preserve"> INDEX(聲母對照資料表[], MATCH(雅俗通字典[[#This Row],[切音]], 聲母對照資料表[十五音], 0), 2)</f>
        <v>t</v>
      </c>
      <c r="I1197" t="str">
        <f xml:space="preserve"> INDEX(韻母對照資料表[], MATCH(雅俗通字典[[#This Row],[字韻]] &amp; LEFT(雅俗通字典[[#This Row],[舒促聲]],1), 韻母對照資料表[十五音識別碼], 0), 2)</f>
        <v>iat</v>
      </c>
      <c r="J1197">
        <f xml:space="preserve"> MATCH(雅俗通字典[[#This Row],[聲調]], 雅俗通聲調, 0)</f>
        <v>8</v>
      </c>
      <c r="K1197" t="str">
        <f xml:space="preserve"> _xlfn.CONCAT(雅俗通字典[[#This Row],[聲]:[調]])</f>
        <v>tiat8</v>
      </c>
      <c r="L1197" t="str">
        <f xml:space="preserve"> 雅俗通字典[[#This Row],[字韻]] &amp; 雅俗通字典[[#This Row],[聲調]] &amp; "聲" &amp; 雅俗通字典[[#This Row],[切音]]</f>
        <v>堅下入聲地</v>
      </c>
      <c r="M1197" t="str">
        <f xml:space="preserve"> 雅俗通字典[[#This Row],[字韻]] &amp; TEXT(雅俗通字典[[#This Row],[調]], "[DBNum1]") &amp; 雅俗通字典[[#This Row],[切音]]</f>
        <v>堅八地</v>
      </c>
    </row>
    <row r="1198" spans="1:13">
      <c r="A1198">
        <v>1197</v>
      </c>
      <c r="B1198" s="13" t="s">
        <v>1291</v>
      </c>
      <c r="C1198" s="13" t="s">
        <v>32</v>
      </c>
      <c r="D1198" s="13" t="s">
        <v>702</v>
      </c>
      <c r="E1198" s="13" t="s">
        <v>614</v>
      </c>
      <c r="F1198" t="s">
        <v>1274</v>
      </c>
      <c r="G1198" s="13" t="str">
        <f xml:space="preserve"> IF( RIGHT(雅俗通字典[[#This Row],[聲調]],1)&lt;&gt;"入", "舒聲", "促聲")</f>
        <v>促聲</v>
      </c>
      <c r="H1198" t="str">
        <f xml:space="preserve"> INDEX(聲母對照資料表[], MATCH(雅俗通字典[[#This Row],[切音]], 聲母對照資料表[十五音], 0), 2)</f>
        <v>t</v>
      </c>
      <c r="I1198" t="str">
        <f xml:space="preserve"> INDEX(韻母對照資料表[], MATCH(雅俗通字典[[#This Row],[字韻]] &amp; LEFT(雅俗通字典[[#This Row],[舒促聲]],1), 韻母對照資料表[十五音識別碼], 0), 2)</f>
        <v>iat</v>
      </c>
      <c r="J1198">
        <f xml:space="preserve"> MATCH(雅俗通字典[[#This Row],[聲調]], 雅俗通聲調, 0)</f>
        <v>8</v>
      </c>
      <c r="K1198" t="str">
        <f xml:space="preserve"> _xlfn.CONCAT(雅俗通字典[[#This Row],[聲]:[調]])</f>
        <v>tiat8</v>
      </c>
      <c r="L1198" t="str">
        <f xml:space="preserve"> 雅俗通字典[[#This Row],[字韻]] &amp; 雅俗通字典[[#This Row],[聲調]] &amp; "聲" &amp; 雅俗通字典[[#This Row],[切音]]</f>
        <v>堅下入聲地</v>
      </c>
      <c r="M1198" t="str">
        <f xml:space="preserve"> 雅俗通字典[[#This Row],[字韻]] &amp; TEXT(雅俗通字典[[#This Row],[調]], "[DBNum1]") &amp; 雅俗通字典[[#This Row],[切音]]</f>
        <v>堅八地</v>
      </c>
    </row>
    <row r="1199" spans="1:13">
      <c r="A1199">
        <v>1198</v>
      </c>
      <c r="B1199" s="13" t="s">
        <v>1292</v>
      </c>
      <c r="C1199" s="13" t="s">
        <v>32</v>
      </c>
      <c r="D1199" s="13" t="s">
        <v>702</v>
      </c>
      <c r="E1199" s="13" t="s">
        <v>614</v>
      </c>
      <c r="F1199" t="s">
        <v>1274</v>
      </c>
      <c r="G1199" s="13" t="str">
        <f xml:space="preserve"> IF( RIGHT(雅俗通字典[[#This Row],[聲調]],1)&lt;&gt;"入", "舒聲", "促聲")</f>
        <v>促聲</v>
      </c>
      <c r="H1199" t="str">
        <f xml:space="preserve"> INDEX(聲母對照資料表[], MATCH(雅俗通字典[[#This Row],[切音]], 聲母對照資料表[十五音], 0), 2)</f>
        <v>t</v>
      </c>
      <c r="I1199" t="str">
        <f xml:space="preserve"> INDEX(韻母對照資料表[], MATCH(雅俗通字典[[#This Row],[字韻]] &amp; LEFT(雅俗通字典[[#This Row],[舒促聲]],1), 韻母對照資料表[十五音識別碼], 0), 2)</f>
        <v>iat</v>
      </c>
      <c r="J1199">
        <f xml:space="preserve"> MATCH(雅俗通字典[[#This Row],[聲調]], 雅俗通聲調, 0)</f>
        <v>8</v>
      </c>
      <c r="K1199" t="str">
        <f xml:space="preserve"> _xlfn.CONCAT(雅俗通字典[[#This Row],[聲]:[調]])</f>
        <v>tiat8</v>
      </c>
      <c r="L1199" t="str">
        <f xml:space="preserve"> 雅俗通字典[[#This Row],[字韻]] &amp; 雅俗通字典[[#This Row],[聲調]] &amp; "聲" &amp; 雅俗通字典[[#This Row],[切音]]</f>
        <v>堅下入聲地</v>
      </c>
      <c r="M1199" t="str">
        <f xml:space="preserve"> 雅俗通字典[[#This Row],[字韻]] &amp; TEXT(雅俗通字典[[#This Row],[調]], "[DBNum1]") &amp; 雅俗通字典[[#This Row],[切音]]</f>
        <v>堅八地</v>
      </c>
    </row>
    <row r="1200" spans="1:13">
      <c r="A1200">
        <v>1199</v>
      </c>
      <c r="B1200" s="13" t="s">
        <v>1293</v>
      </c>
      <c r="C1200" s="13" t="s">
        <v>45</v>
      </c>
      <c r="D1200" s="13" t="s">
        <v>702</v>
      </c>
      <c r="E1200" s="13" t="s">
        <v>614</v>
      </c>
      <c r="F1200" t="s">
        <v>1294</v>
      </c>
      <c r="G1200" s="13" t="str">
        <f xml:space="preserve"> IF( RIGHT(雅俗通字典[[#This Row],[聲調]],1)&lt;&gt;"入", "舒聲", "促聲")</f>
        <v>促聲</v>
      </c>
      <c r="H1200" t="str">
        <f xml:space="preserve"> INDEX(聲母對照資料表[], MATCH(雅俗通字典[[#This Row],[切音]], 聲母對照資料表[十五音], 0), 2)</f>
        <v>ph</v>
      </c>
      <c r="I1200" t="str">
        <f xml:space="preserve"> INDEX(韻母對照資料表[], MATCH(雅俗通字典[[#This Row],[字韻]] &amp; LEFT(雅俗通字典[[#This Row],[舒促聲]],1), 韻母對照資料表[十五音識別碼], 0), 2)</f>
        <v>iat</v>
      </c>
      <c r="J1200">
        <f xml:space="preserve"> MATCH(雅俗通字典[[#This Row],[聲調]], 雅俗通聲調, 0)</f>
        <v>8</v>
      </c>
      <c r="K1200" t="str">
        <f xml:space="preserve"> _xlfn.CONCAT(雅俗通字典[[#This Row],[聲]:[調]])</f>
        <v>phiat8</v>
      </c>
      <c r="L1200" t="str">
        <f xml:space="preserve"> 雅俗通字典[[#This Row],[字韻]] &amp; 雅俗通字典[[#This Row],[聲調]] &amp; "聲" &amp; 雅俗通字典[[#This Row],[切音]]</f>
        <v>堅下入聲頗</v>
      </c>
      <c r="M1200" t="str">
        <f xml:space="preserve"> 雅俗通字典[[#This Row],[字韻]] &amp; TEXT(雅俗通字典[[#This Row],[調]], "[DBNum1]") &amp; 雅俗通字典[[#This Row],[切音]]</f>
        <v>堅八頗</v>
      </c>
    </row>
    <row r="1201" spans="1:13">
      <c r="A1201">
        <v>1200</v>
      </c>
      <c r="B1201" s="13" t="s">
        <v>1295</v>
      </c>
      <c r="C1201" s="13" t="s">
        <v>63</v>
      </c>
      <c r="D1201" s="13" t="s">
        <v>702</v>
      </c>
      <c r="E1201" s="13" t="s">
        <v>614</v>
      </c>
      <c r="F1201" t="s">
        <v>1296</v>
      </c>
      <c r="G1201" s="13" t="str">
        <f xml:space="preserve"> IF( RIGHT(雅俗通字典[[#This Row],[聲調]],1)&lt;&gt;"入", "舒聲", "促聲")</f>
        <v>促聲</v>
      </c>
      <c r="H1201" t="str">
        <f xml:space="preserve"> INDEX(聲母對照資料表[], MATCH(雅俗通字典[[#This Row],[切音]], 聲母對照資料表[十五音], 0), 2)</f>
        <v>z</v>
      </c>
      <c r="I1201" t="str">
        <f xml:space="preserve"> INDEX(韻母對照資料表[], MATCH(雅俗通字典[[#This Row],[字韻]] &amp; LEFT(雅俗通字典[[#This Row],[舒促聲]],1), 韻母對照資料表[十五音識別碼], 0), 2)</f>
        <v>iat</v>
      </c>
      <c r="J1201">
        <f xml:space="preserve"> MATCH(雅俗通字典[[#This Row],[聲調]], 雅俗通聲調, 0)</f>
        <v>8</v>
      </c>
      <c r="K1201" t="str">
        <f xml:space="preserve"> _xlfn.CONCAT(雅俗通字典[[#This Row],[聲]:[調]])</f>
        <v>ziat8</v>
      </c>
      <c r="L1201" t="str">
        <f xml:space="preserve"> 雅俗通字典[[#This Row],[字韻]] &amp; 雅俗通字典[[#This Row],[聲調]] &amp; "聲" &amp; 雅俗通字典[[#This Row],[切音]]</f>
        <v>堅下入聲曾</v>
      </c>
      <c r="M1201" t="str">
        <f xml:space="preserve"> 雅俗通字典[[#This Row],[字韻]] &amp; TEXT(雅俗通字典[[#This Row],[調]], "[DBNum1]") &amp; 雅俗通字典[[#This Row],[切音]]</f>
        <v>堅八曾</v>
      </c>
    </row>
    <row r="1202" spans="1:13">
      <c r="A1202">
        <v>1201</v>
      </c>
      <c r="B1202" s="13" t="s">
        <v>1297</v>
      </c>
      <c r="C1202" s="13" t="s">
        <v>63</v>
      </c>
      <c r="D1202" s="13" t="s">
        <v>702</v>
      </c>
      <c r="E1202" s="13" t="s">
        <v>614</v>
      </c>
      <c r="F1202" t="s">
        <v>1296</v>
      </c>
      <c r="G1202" s="13" t="str">
        <f xml:space="preserve"> IF( RIGHT(雅俗通字典[[#This Row],[聲調]],1)&lt;&gt;"入", "舒聲", "促聲")</f>
        <v>促聲</v>
      </c>
      <c r="H1202" t="str">
        <f xml:space="preserve"> INDEX(聲母對照資料表[], MATCH(雅俗通字典[[#This Row],[切音]], 聲母對照資料表[十五音], 0), 2)</f>
        <v>z</v>
      </c>
      <c r="I1202" t="str">
        <f xml:space="preserve"> INDEX(韻母對照資料表[], MATCH(雅俗通字典[[#This Row],[字韻]] &amp; LEFT(雅俗通字典[[#This Row],[舒促聲]],1), 韻母對照資料表[十五音識別碼], 0), 2)</f>
        <v>iat</v>
      </c>
      <c r="J1202">
        <f xml:space="preserve"> MATCH(雅俗通字典[[#This Row],[聲調]], 雅俗通聲調, 0)</f>
        <v>8</v>
      </c>
      <c r="K1202" t="str">
        <f xml:space="preserve"> _xlfn.CONCAT(雅俗通字典[[#This Row],[聲]:[調]])</f>
        <v>ziat8</v>
      </c>
      <c r="L1202" t="str">
        <f xml:space="preserve"> 雅俗通字典[[#This Row],[字韻]] &amp; 雅俗通字典[[#This Row],[聲調]] &amp; "聲" &amp; 雅俗通字典[[#This Row],[切音]]</f>
        <v>堅下入聲曾</v>
      </c>
      <c r="M1202" t="str">
        <f xml:space="preserve"> 雅俗通字典[[#This Row],[字韻]] &amp; TEXT(雅俗通字典[[#This Row],[調]], "[DBNum1]") &amp; 雅俗通字典[[#This Row],[切音]]</f>
        <v>堅八曾</v>
      </c>
    </row>
    <row r="1203" spans="1:13">
      <c r="A1203">
        <v>1202</v>
      </c>
      <c r="B1203" s="13" t="s">
        <v>1298</v>
      </c>
      <c r="C1203" s="13" t="s">
        <v>63</v>
      </c>
      <c r="D1203" s="13" t="s">
        <v>702</v>
      </c>
      <c r="E1203" s="13" t="s">
        <v>614</v>
      </c>
      <c r="F1203" t="s">
        <v>1296</v>
      </c>
      <c r="G1203" s="13" t="str">
        <f xml:space="preserve"> IF( RIGHT(雅俗通字典[[#This Row],[聲調]],1)&lt;&gt;"入", "舒聲", "促聲")</f>
        <v>促聲</v>
      </c>
      <c r="H1203" t="str">
        <f xml:space="preserve"> INDEX(聲母對照資料表[], MATCH(雅俗通字典[[#This Row],[切音]], 聲母對照資料表[十五音], 0), 2)</f>
        <v>z</v>
      </c>
      <c r="I1203" t="str">
        <f xml:space="preserve"> INDEX(韻母對照資料表[], MATCH(雅俗通字典[[#This Row],[字韻]] &amp; LEFT(雅俗通字典[[#This Row],[舒促聲]],1), 韻母對照資料表[十五音識別碼], 0), 2)</f>
        <v>iat</v>
      </c>
      <c r="J1203">
        <f xml:space="preserve"> MATCH(雅俗通字典[[#This Row],[聲調]], 雅俗通聲調, 0)</f>
        <v>8</v>
      </c>
      <c r="K1203" t="str">
        <f xml:space="preserve"> _xlfn.CONCAT(雅俗通字典[[#This Row],[聲]:[調]])</f>
        <v>ziat8</v>
      </c>
      <c r="L1203" t="str">
        <f xml:space="preserve"> 雅俗通字典[[#This Row],[字韻]] &amp; 雅俗通字典[[#This Row],[聲調]] &amp; "聲" &amp; 雅俗通字典[[#This Row],[切音]]</f>
        <v>堅下入聲曾</v>
      </c>
      <c r="M1203" t="str">
        <f xml:space="preserve"> 雅俗通字典[[#This Row],[字韻]] &amp; TEXT(雅俗通字典[[#This Row],[調]], "[DBNum1]") &amp; 雅俗通字典[[#This Row],[切音]]</f>
        <v>堅八曾</v>
      </c>
    </row>
    <row r="1204" spans="1:13">
      <c r="A1204">
        <v>1203</v>
      </c>
      <c r="B1204" s="13" t="s">
        <v>1299</v>
      </c>
      <c r="C1204" s="13" t="s">
        <v>63</v>
      </c>
      <c r="D1204" s="13" t="s">
        <v>702</v>
      </c>
      <c r="E1204" s="13" t="s">
        <v>614</v>
      </c>
      <c r="F1204" t="s">
        <v>1296</v>
      </c>
      <c r="G1204" s="13" t="str">
        <f xml:space="preserve"> IF( RIGHT(雅俗通字典[[#This Row],[聲調]],1)&lt;&gt;"入", "舒聲", "促聲")</f>
        <v>促聲</v>
      </c>
      <c r="H1204" t="str">
        <f xml:space="preserve"> INDEX(聲母對照資料表[], MATCH(雅俗通字典[[#This Row],[切音]], 聲母對照資料表[十五音], 0), 2)</f>
        <v>z</v>
      </c>
      <c r="I1204" t="str">
        <f xml:space="preserve"> INDEX(韻母對照資料表[], MATCH(雅俗通字典[[#This Row],[字韻]] &amp; LEFT(雅俗通字典[[#This Row],[舒促聲]],1), 韻母對照資料表[十五音識別碼], 0), 2)</f>
        <v>iat</v>
      </c>
      <c r="J1204">
        <f xml:space="preserve"> MATCH(雅俗通字典[[#This Row],[聲調]], 雅俗通聲調, 0)</f>
        <v>8</v>
      </c>
      <c r="K1204" t="str">
        <f xml:space="preserve"> _xlfn.CONCAT(雅俗通字典[[#This Row],[聲]:[調]])</f>
        <v>ziat8</v>
      </c>
      <c r="L1204" t="str">
        <f xml:space="preserve"> 雅俗通字典[[#This Row],[字韻]] &amp; 雅俗通字典[[#This Row],[聲調]] &amp; "聲" &amp; 雅俗通字典[[#This Row],[切音]]</f>
        <v>堅下入聲曾</v>
      </c>
      <c r="M1204" t="str">
        <f xml:space="preserve"> 雅俗通字典[[#This Row],[字韻]] &amp; TEXT(雅俗通字典[[#This Row],[調]], "[DBNum1]") &amp; 雅俗通字典[[#This Row],[切音]]</f>
        <v>堅八曾</v>
      </c>
    </row>
    <row r="1205" spans="1:13">
      <c r="A1205">
        <v>1204</v>
      </c>
      <c r="B1205" s="13" t="s">
        <v>1300</v>
      </c>
      <c r="C1205" s="13" t="s">
        <v>63</v>
      </c>
      <c r="D1205" s="13" t="s">
        <v>702</v>
      </c>
      <c r="E1205" s="13" t="s">
        <v>614</v>
      </c>
      <c r="F1205" t="s">
        <v>1296</v>
      </c>
      <c r="G1205" s="13" t="str">
        <f xml:space="preserve"> IF( RIGHT(雅俗通字典[[#This Row],[聲調]],1)&lt;&gt;"入", "舒聲", "促聲")</f>
        <v>促聲</v>
      </c>
      <c r="H1205" t="str">
        <f xml:space="preserve"> INDEX(聲母對照資料表[], MATCH(雅俗通字典[[#This Row],[切音]], 聲母對照資料表[十五音], 0), 2)</f>
        <v>z</v>
      </c>
      <c r="I1205" t="str">
        <f xml:space="preserve"> INDEX(韻母對照資料表[], MATCH(雅俗通字典[[#This Row],[字韻]] &amp; LEFT(雅俗通字典[[#This Row],[舒促聲]],1), 韻母對照資料表[十五音識別碼], 0), 2)</f>
        <v>iat</v>
      </c>
      <c r="J1205">
        <f xml:space="preserve"> MATCH(雅俗通字典[[#This Row],[聲調]], 雅俗通聲調, 0)</f>
        <v>8</v>
      </c>
      <c r="K1205" t="str">
        <f xml:space="preserve"> _xlfn.CONCAT(雅俗通字典[[#This Row],[聲]:[調]])</f>
        <v>ziat8</v>
      </c>
      <c r="L1205" t="str">
        <f xml:space="preserve"> 雅俗通字典[[#This Row],[字韻]] &amp; 雅俗通字典[[#This Row],[聲調]] &amp; "聲" &amp; 雅俗通字典[[#This Row],[切音]]</f>
        <v>堅下入聲曾</v>
      </c>
      <c r="M1205" t="str">
        <f xml:space="preserve"> 雅俗通字典[[#This Row],[字韻]] &amp; TEXT(雅俗通字典[[#This Row],[調]], "[DBNum1]") &amp; 雅俗通字典[[#This Row],[切音]]</f>
        <v>堅八曾</v>
      </c>
    </row>
    <row r="1206" spans="1:13">
      <c r="A1206">
        <v>1205</v>
      </c>
      <c r="B1206" s="13" t="s">
        <v>1301</v>
      </c>
      <c r="C1206" s="13" t="s">
        <v>63</v>
      </c>
      <c r="D1206" s="13" t="s">
        <v>702</v>
      </c>
      <c r="E1206" s="13" t="s">
        <v>614</v>
      </c>
      <c r="F1206" t="s">
        <v>1296</v>
      </c>
      <c r="G1206" s="13" t="str">
        <f xml:space="preserve"> IF( RIGHT(雅俗通字典[[#This Row],[聲調]],1)&lt;&gt;"入", "舒聲", "促聲")</f>
        <v>促聲</v>
      </c>
      <c r="H1206" t="str">
        <f xml:space="preserve"> INDEX(聲母對照資料表[], MATCH(雅俗通字典[[#This Row],[切音]], 聲母對照資料表[十五音], 0), 2)</f>
        <v>z</v>
      </c>
      <c r="I1206" t="str">
        <f xml:space="preserve"> INDEX(韻母對照資料表[], MATCH(雅俗通字典[[#This Row],[字韻]] &amp; LEFT(雅俗通字典[[#This Row],[舒促聲]],1), 韻母對照資料表[十五音識別碼], 0), 2)</f>
        <v>iat</v>
      </c>
      <c r="J1206">
        <f xml:space="preserve"> MATCH(雅俗通字典[[#This Row],[聲調]], 雅俗通聲調, 0)</f>
        <v>8</v>
      </c>
      <c r="K1206" t="str">
        <f xml:space="preserve"> _xlfn.CONCAT(雅俗通字典[[#This Row],[聲]:[調]])</f>
        <v>ziat8</v>
      </c>
      <c r="L1206" t="str">
        <f xml:space="preserve"> 雅俗通字典[[#This Row],[字韻]] &amp; 雅俗通字典[[#This Row],[聲調]] &amp; "聲" &amp; 雅俗通字典[[#This Row],[切音]]</f>
        <v>堅下入聲曾</v>
      </c>
      <c r="M1206" t="str">
        <f xml:space="preserve"> 雅俗通字典[[#This Row],[字韻]] &amp; TEXT(雅俗通字典[[#This Row],[調]], "[DBNum1]") &amp; 雅俗通字典[[#This Row],[切音]]</f>
        <v>堅八曾</v>
      </c>
    </row>
    <row r="1207" spans="1:13">
      <c r="A1207">
        <v>1206</v>
      </c>
      <c r="B1207" s="13" t="s">
        <v>1302</v>
      </c>
      <c r="C1207" s="13" t="s">
        <v>63</v>
      </c>
      <c r="D1207" s="13" t="s">
        <v>702</v>
      </c>
      <c r="E1207" s="13" t="s">
        <v>614</v>
      </c>
      <c r="F1207" t="s">
        <v>1296</v>
      </c>
      <c r="G1207" s="13" t="str">
        <f xml:space="preserve"> IF( RIGHT(雅俗通字典[[#This Row],[聲調]],1)&lt;&gt;"入", "舒聲", "促聲")</f>
        <v>促聲</v>
      </c>
      <c r="H1207" t="str">
        <f xml:space="preserve"> INDEX(聲母對照資料表[], MATCH(雅俗通字典[[#This Row],[切音]], 聲母對照資料表[十五音], 0), 2)</f>
        <v>z</v>
      </c>
      <c r="I1207" t="str">
        <f xml:space="preserve"> INDEX(韻母對照資料表[], MATCH(雅俗通字典[[#This Row],[字韻]] &amp; LEFT(雅俗通字典[[#This Row],[舒促聲]],1), 韻母對照資料表[十五音識別碼], 0), 2)</f>
        <v>iat</v>
      </c>
      <c r="J1207">
        <f xml:space="preserve"> MATCH(雅俗通字典[[#This Row],[聲調]], 雅俗通聲調, 0)</f>
        <v>8</v>
      </c>
      <c r="K1207" t="str">
        <f xml:space="preserve"> _xlfn.CONCAT(雅俗通字典[[#This Row],[聲]:[調]])</f>
        <v>ziat8</v>
      </c>
      <c r="L1207" t="str">
        <f xml:space="preserve"> 雅俗通字典[[#This Row],[字韻]] &amp; 雅俗通字典[[#This Row],[聲調]] &amp; "聲" &amp; 雅俗通字典[[#This Row],[切音]]</f>
        <v>堅下入聲曾</v>
      </c>
      <c r="M1207" t="str">
        <f xml:space="preserve"> 雅俗通字典[[#This Row],[字韻]] &amp; TEXT(雅俗通字典[[#This Row],[調]], "[DBNum1]") &amp; 雅俗通字典[[#This Row],[切音]]</f>
        <v>堅八曾</v>
      </c>
    </row>
    <row r="1208" spans="1:13">
      <c r="A1208">
        <v>1207</v>
      </c>
      <c r="B1208" s="13" t="s">
        <v>1303</v>
      </c>
      <c r="C1208" s="13" t="s">
        <v>63</v>
      </c>
      <c r="D1208" s="13" t="s">
        <v>702</v>
      </c>
      <c r="E1208" s="13" t="s">
        <v>614</v>
      </c>
      <c r="F1208" t="s">
        <v>1296</v>
      </c>
      <c r="G1208" s="13" t="str">
        <f xml:space="preserve"> IF( RIGHT(雅俗通字典[[#This Row],[聲調]],1)&lt;&gt;"入", "舒聲", "促聲")</f>
        <v>促聲</v>
      </c>
      <c r="H1208" t="str">
        <f xml:space="preserve"> INDEX(聲母對照資料表[], MATCH(雅俗通字典[[#This Row],[切音]], 聲母對照資料表[十五音], 0), 2)</f>
        <v>z</v>
      </c>
      <c r="I1208" t="str">
        <f xml:space="preserve"> INDEX(韻母對照資料表[], MATCH(雅俗通字典[[#This Row],[字韻]] &amp; LEFT(雅俗通字典[[#This Row],[舒促聲]],1), 韻母對照資料表[十五音識別碼], 0), 2)</f>
        <v>iat</v>
      </c>
      <c r="J1208">
        <f xml:space="preserve"> MATCH(雅俗通字典[[#This Row],[聲調]], 雅俗通聲調, 0)</f>
        <v>8</v>
      </c>
      <c r="K1208" t="str">
        <f xml:space="preserve"> _xlfn.CONCAT(雅俗通字典[[#This Row],[聲]:[調]])</f>
        <v>ziat8</v>
      </c>
      <c r="L1208" t="str">
        <f xml:space="preserve"> 雅俗通字典[[#This Row],[字韻]] &amp; 雅俗通字典[[#This Row],[聲調]] &amp; "聲" &amp; 雅俗通字典[[#This Row],[切音]]</f>
        <v>堅下入聲曾</v>
      </c>
      <c r="M1208" t="str">
        <f xml:space="preserve"> 雅俗通字典[[#This Row],[字韻]] &amp; TEXT(雅俗通字典[[#This Row],[調]], "[DBNum1]") &amp; 雅俗通字典[[#This Row],[切音]]</f>
        <v>堅八曾</v>
      </c>
    </row>
    <row r="1209" spans="1:13">
      <c r="A1209">
        <v>1208</v>
      </c>
      <c r="B1209" s="13" t="s">
        <v>1304</v>
      </c>
      <c r="C1209" s="13" t="s">
        <v>63</v>
      </c>
      <c r="D1209" s="13" t="s">
        <v>702</v>
      </c>
      <c r="E1209" s="13" t="s">
        <v>614</v>
      </c>
      <c r="F1209" t="s">
        <v>1296</v>
      </c>
      <c r="G1209" s="13" t="str">
        <f xml:space="preserve"> IF( RIGHT(雅俗通字典[[#This Row],[聲調]],1)&lt;&gt;"入", "舒聲", "促聲")</f>
        <v>促聲</v>
      </c>
      <c r="H1209" t="str">
        <f xml:space="preserve"> INDEX(聲母對照資料表[], MATCH(雅俗通字典[[#This Row],[切音]], 聲母對照資料表[十五音], 0), 2)</f>
        <v>z</v>
      </c>
      <c r="I1209" t="str">
        <f xml:space="preserve"> INDEX(韻母對照資料表[], MATCH(雅俗通字典[[#This Row],[字韻]] &amp; LEFT(雅俗通字典[[#This Row],[舒促聲]],1), 韻母對照資料表[十五音識別碼], 0), 2)</f>
        <v>iat</v>
      </c>
      <c r="J1209">
        <f xml:space="preserve"> MATCH(雅俗通字典[[#This Row],[聲調]], 雅俗通聲調, 0)</f>
        <v>8</v>
      </c>
      <c r="K1209" t="str">
        <f xml:space="preserve"> _xlfn.CONCAT(雅俗通字典[[#This Row],[聲]:[調]])</f>
        <v>ziat8</v>
      </c>
      <c r="L1209" t="str">
        <f xml:space="preserve"> 雅俗通字典[[#This Row],[字韻]] &amp; 雅俗通字典[[#This Row],[聲調]] &amp; "聲" &amp; 雅俗通字典[[#This Row],[切音]]</f>
        <v>堅下入聲曾</v>
      </c>
      <c r="M1209" t="str">
        <f xml:space="preserve"> 雅俗通字典[[#This Row],[字韻]] &amp; TEXT(雅俗通字典[[#This Row],[調]], "[DBNum1]") &amp; 雅俗通字典[[#This Row],[切音]]</f>
        <v>堅八曾</v>
      </c>
    </row>
    <row r="1210" spans="1:13">
      <c r="A1210">
        <v>1209</v>
      </c>
      <c r="B1210" s="13" t="s">
        <v>1305</v>
      </c>
      <c r="C1210" s="13" t="s">
        <v>63</v>
      </c>
      <c r="D1210" s="13" t="s">
        <v>702</v>
      </c>
      <c r="E1210" s="13" t="s">
        <v>614</v>
      </c>
      <c r="F1210" t="s">
        <v>1296</v>
      </c>
      <c r="G1210" s="13" t="str">
        <f xml:space="preserve"> IF( RIGHT(雅俗通字典[[#This Row],[聲調]],1)&lt;&gt;"入", "舒聲", "促聲")</f>
        <v>促聲</v>
      </c>
      <c r="H1210" t="str">
        <f xml:space="preserve"> INDEX(聲母對照資料表[], MATCH(雅俗通字典[[#This Row],[切音]], 聲母對照資料表[十五音], 0), 2)</f>
        <v>z</v>
      </c>
      <c r="I1210" t="str">
        <f xml:space="preserve"> INDEX(韻母對照資料表[], MATCH(雅俗通字典[[#This Row],[字韻]] &amp; LEFT(雅俗通字典[[#This Row],[舒促聲]],1), 韻母對照資料表[十五音識別碼], 0), 2)</f>
        <v>iat</v>
      </c>
      <c r="J1210">
        <f xml:space="preserve"> MATCH(雅俗通字典[[#This Row],[聲調]], 雅俗通聲調, 0)</f>
        <v>8</v>
      </c>
      <c r="K1210" t="str">
        <f xml:space="preserve"> _xlfn.CONCAT(雅俗通字典[[#This Row],[聲]:[調]])</f>
        <v>ziat8</v>
      </c>
      <c r="L1210" t="str">
        <f xml:space="preserve"> 雅俗通字典[[#This Row],[字韻]] &amp; 雅俗通字典[[#This Row],[聲調]] &amp; "聲" &amp; 雅俗通字典[[#This Row],[切音]]</f>
        <v>堅下入聲曾</v>
      </c>
      <c r="M1210" t="str">
        <f xml:space="preserve"> 雅俗通字典[[#This Row],[字韻]] &amp; TEXT(雅俗通字典[[#This Row],[調]], "[DBNum1]") &amp; 雅俗通字典[[#This Row],[切音]]</f>
        <v>堅八曾</v>
      </c>
    </row>
    <row r="1211" spans="1:13">
      <c r="A1211">
        <v>1210</v>
      </c>
      <c r="B1211" s="13" t="s">
        <v>1306</v>
      </c>
      <c r="C1211" s="13" t="s">
        <v>63</v>
      </c>
      <c r="D1211" s="13" t="s">
        <v>702</v>
      </c>
      <c r="E1211" s="13" t="s">
        <v>614</v>
      </c>
      <c r="F1211" t="s">
        <v>1296</v>
      </c>
      <c r="G1211" s="13" t="str">
        <f xml:space="preserve"> IF( RIGHT(雅俗通字典[[#This Row],[聲調]],1)&lt;&gt;"入", "舒聲", "促聲")</f>
        <v>促聲</v>
      </c>
      <c r="H1211" t="str">
        <f xml:space="preserve"> INDEX(聲母對照資料表[], MATCH(雅俗通字典[[#This Row],[切音]], 聲母對照資料表[十五音], 0), 2)</f>
        <v>z</v>
      </c>
      <c r="I1211" t="str">
        <f xml:space="preserve"> INDEX(韻母對照資料表[], MATCH(雅俗通字典[[#This Row],[字韻]] &amp; LEFT(雅俗通字典[[#This Row],[舒促聲]],1), 韻母對照資料表[十五音識別碼], 0), 2)</f>
        <v>iat</v>
      </c>
      <c r="J1211">
        <f xml:space="preserve"> MATCH(雅俗通字典[[#This Row],[聲調]], 雅俗通聲調, 0)</f>
        <v>8</v>
      </c>
      <c r="K1211" t="str">
        <f xml:space="preserve"> _xlfn.CONCAT(雅俗通字典[[#This Row],[聲]:[調]])</f>
        <v>ziat8</v>
      </c>
      <c r="L1211" t="str">
        <f xml:space="preserve"> 雅俗通字典[[#This Row],[字韻]] &amp; 雅俗通字典[[#This Row],[聲調]] &amp; "聲" &amp; 雅俗通字典[[#This Row],[切音]]</f>
        <v>堅下入聲曾</v>
      </c>
      <c r="M1211" t="str">
        <f xml:space="preserve"> 雅俗通字典[[#This Row],[字韻]] &amp; TEXT(雅俗通字典[[#This Row],[調]], "[DBNum1]") &amp; 雅俗通字典[[#This Row],[切音]]</f>
        <v>堅八曾</v>
      </c>
    </row>
    <row r="1212" spans="1:13">
      <c r="A1212">
        <v>1211</v>
      </c>
      <c r="B1212" s="13" t="s">
        <v>1307</v>
      </c>
      <c r="C1212" s="13" t="s">
        <v>582</v>
      </c>
      <c r="D1212" s="13" t="s">
        <v>702</v>
      </c>
      <c r="E1212" s="13" t="s">
        <v>614</v>
      </c>
      <c r="F1212" t="s">
        <v>1308</v>
      </c>
      <c r="G1212" s="13" t="str">
        <f xml:space="preserve"> IF( RIGHT(雅俗通字典[[#This Row],[聲調]],1)&lt;&gt;"入", "舒聲", "促聲")</f>
        <v>促聲</v>
      </c>
      <c r="H1212" t="str">
        <f xml:space="preserve"> INDEX(聲母對照資料表[], MATCH(雅俗通字典[[#This Row],[切音]], 聲母對照資料表[十五音], 0), 2)</f>
        <v>j</v>
      </c>
      <c r="I1212" t="str">
        <f xml:space="preserve"> INDEX(韻母對照資料表[], MATCH(雅俗通字典[[#This Row],[字韻]] &amp; LEFT(雅俗通字典[[#This Row],[舒促聲]],1), 韻母對照資料表[十五音識別碼], 0), 2)</f>
        <v>iat</v>
      </c>
      <c r="J1212">
        <f xml:space="preserve"> MATCH(雅俗通字典[[#This Row],[聲調]], 雅俗通聲調, 0)</f>
        <v>8</v>
      </c>
      <c r="K1212" t="str">
        <f xml:space="preserve"> _xlfn.CONCAT(雅俗通字典[[#This Row],[聲]:[調]])</f>
        <v>jiat8</v>
      </c>
      <c r="L1212" t="str">
        <f xml:space="preserve"> 雅俗通字典[[#This Row],[字韻]] &amp; 雅俗通字典[[#This Row],[聲調]] &amp; "聲" &amp; 雅俗通字典[[#This Row],[切音]]</f>
        <v>堅下入聲入</v>
      </c>
      <c r="M1212" t="str">
        <f xml:space="preserve"> 雅俗通字典[[#This Row],[字韻]] &amp; TEXT(雅俗通字典[[#This Row],[調]], "[DBNum1]") &amp; 雅俗通字典[[#This Row],[切音]]</f>
        <v>堅八入</v>
      </c>
    </row>
    <row r="1213" spans="1:13">
      <c r="A1213">
        <v>1212</v>
      </c>
      <c r="B1213" s="13" t="s">
        <v>1309</v>
      </c>
      <c r="C1213" s="13" t="s">
        <v>582</v>
      </c>
      <c r="D1213" s="13" t="s">
        <v>702</v>
      </c>
      <c r="E1213" s="13" t="s">
        <v>614</v>
      </c>
      <c r="F1213" t="s">
        <v>1308</v>
      </c>
      <c r="G1213" s="13" t="str">
        <f xml:space="preserve"> IF( RIGHT(雅俗通字典[[#This Row],[聲調]],1)&lt;&gt;"入", "舒聲", "促聲")</f>
        <v>促聲</v>
      </c>
      <c r="H1213" t="str">
        <f xml:space="preserve"> INDEX(聲母對照資料表[], MATCH(雅俗通字典[[#This Row],[切音]], 聲母對照資料表[十五音], 0), 2)</f>
        <v>j</v>
      </c>
      <c r="I1213" t="str">
        <f xml:space="preserve"> INDEX(韻母對照資料表[], MATCH(雅俗通字典[[#This Row],[字韻]] &amp; LEFT(雅俗通字典[[#This Row],[舒促聲]],1), 韻母對照資料表[十五音識別碼], 0), 2)</f>
        <v>iat</v>
      </c>
      <c r="J1213">
        <f xml:space="preserve"> MATCH(雅俗通字典[[#This Row],[聲調]], 雅俗通聲調, 0)</f>
        <v>8</v>
      </c>
      <c r="K1213" t="str">
        <f xml:space="preserve"> _xlfn.CONCAT(雅俗通字典[[#This Row],[聲]:[調]])</f>
        <v>jiat8</v>
      </c>
      <c r="L1213" t="str">
        <f xml:space="preserve"> 雅俗通字典[[#This Row],[字韻]] &amp; 雅俗通字典[[#This Row],[聲調]] &amp; "聲" &amp; 雅俗通字典[[#This Row],[切音]]</f>
        <v>堅下入聲入</v>
      </c>
      <c r="M1213" t="str">
        <f xml:space="preserve"> 雅俗通字典[[#This Row],[字韻]] &amp; TEXT(雅俗通字典[[#This Row],[調]], "[DBNum1]") &amp; 雅俗通字典[[#This Row],[切音]]</f>
        <v>堅八入</v>
      </c>
    </row>
    <row r="1214" spans="1:13">
      <c r="A1214">
        <v>1213</v>
      </c>
      <c r="B1214" s="13" t="s">
        <v>1310</v>
      </c>
      <c r="C1214" s="13" t="s">
        <v>80</v>
      </c>
      <c r="D1214" s="13" t="s">
        <v>702</v>
      </c>
      <c r="E1214" s="13" t="s">
        <v>614</v>
      </c>
      <c r="F1214" t="s">
        <v>1311</v>
      </c>
      <c r="G1214" s="13" t="str">
        <f xml:space="preserve"> IF( RIGHT(雅俗通字典[[#This Row],[聲調]],1)&lt;&gt;"入", "舒聲", "促聲")</f>
        <v>促聲</v>
      </c>
      <c r="H1214" t="str">
        <f xml:space="preserve"> INDEX(聲母對照資料表[], MATCH(雅俗通字典[[#This Row],[切音]], 聲母對照資料表[十五音], 0), 2)</f>
        <v>s</v>
      </c>
      <c r="I1214" t="str">
        <f xml:space="preserve"> INDEX(韻母對照資料表[], MATCH(雅俗通字典[[#This Row],[字韻]] &amp; LEFT(雅俗通字典[[#This Row],[舒促聲]],1), 韻母對照資料表[十五音識別碼], 0), 2)</f>
        <v>iat</v>
      </c>
      <c r="J1214">
        <f xml:space="preserve"> MATCH(雅俗通字典[[#This Row],[聲調]], 雅俗通聲調, 0)</f>
        <v>8</v>
      </c>
      <c r="K1214" t="str">
        <f xml:space="preserve"> _xlfn.CONCAT(雅俗通字典[[#This Row],[聲]:[調]])</f>
        <v>siat8</v>
      </c>
      <c r="L1214" t="str">
        <f xml:space="preserve"> 雅俗通字典[[#This Row],[字韻]] &amp; 雅俗通字典[[#This Row],[聲調]] &amp; "聲" &amp; 雅俗通字典[[#This Row],[切音]]</f>
        <v>堅下入聲時</v>
      </c>
      <c r="M1214" t="str">
        <f xml:space="preserve"> 雅俗通字典[[#This Row],[字韻]] &amp; TEXT(雅俗通字典[[#This Row],[調]], "[DBNum1]") &amp; 雅俗通字典[[#This Row],[切音]]</f>
        <v>堅八時</v>
      </c>
    </row>
    <row r="1215" spans="1:13">
      <c r="A1215">
        <v>1214</v>
      </c>
      <c r="B1215" s="13" t="s">
        <v>1312</v>
      </c>
      <c r="C1215" s="13" t="s">
        <v>80</v>
      </c>
      <c r="D1215" s="13" t="s">
        <v>702</v>
      </c>
      <c r="E1215" s="13" t="s">
        <v>614</v>
      </c>
      <c r="F1215" t="s">
        <v>1311</v>
      </c>
      <c r="G1215" s="13" t="str">
        <f xml:space="preserve"> IF( RIGHT(雅俗通字典[[#This Row],[聲調]],1)&lt;&gt;"入", "舒聲", "促聲")</f>
        <v>促聲</v>
      </c>
      <c r="H1215" t="str">
        <f xml:space="preserve"> INDEX(聲母對照資料表[], MATCH(雅俗通字典[[#This Row],[切音]], 聲母對照資料表[十五音], 0), 2)</f>
        <v>s</v>
      </c>
      <c r="I1215" t="str">
        <f xml:space="preserve"> INDEX(韻母對照資料表[], MATCH(雅俗通字典[[#This Row],[字韻]] &amp; LEFT(雅俗通字典[[#This Row],[舒促聲]],1), 韻母對照資料表[十五音識別碼], 0), 2)</f>
        <v>iat</v>
      </c>
      <c r="J1215">
        <f xml:space="preserve"> MATCH(雅俗通字典[[#This Row],[聲調]], 雅俗通聲調, 0)</f>
        <v>8</v>
      </c>
      <c r="K1215" t="str">
        <f xml:space="preserve"> _xlfn.CONCAT(雅俗通字典[[#This Row],[聲]:[調]])</f>
        <v>siat8</v>
      </c>
      <c r="L1215" t="str">
        <f xml:space="preserve"> 雅俗通字典[[#This Row],[字韻]] &amp; 雅俗通字典[[#This Row],[聲調]] &amp; "聲" &amp; 雅俗通字典[[#This Row],[切音]]</f>
        <v>堅下入聲時</v>
      </c>
      <c r="M1215" t="str">
        <f xml:space="preserve"> 雅俗通字典[[#This Row],[字韻]] &amp; TEXT(雅俗通字典[[#This Row],[調]], "[DBNum1]") &amp; 雅俗通字典[[#This Row],[切音]]</f>
        <v>堅八時</v>
      </c>
    </row>
    <row r="1216" spans="1:13">
      <c r="A1216">
        <v>1215</v>
      </c>
      <c r="B1216" s="13" t="s">
        <v>1313</v>
      </c>
      <c r="C1216" s="13" t="s">
        <v>80</v>
      </c>
      <c r="D1216" s="13" t="s">
        <v>702</v>
      </c>
      <c r="E1216" s="13" t="s">
        <v>614</v>
      </c>
      <c r="F1216" t="s">
        <v>1311</v>
      </c>
      <c r="G1216" s="13" t="str">
        <f xml:space="preserve"> IF( RIGHT(雅俗通字典[[#This Row],[聲調]],1)&lt;&gt;"入", "舒聲", "促聲")</f>
        <v>促聲</v>
      </c>
      <c r="H1216" t="str">
        <f xml:space="preserve"> INDEX(聲母對照資料表[], MATCH(雅俗通字典[[#This Row],[切音]], 聲母對照資料表[十五音], 0), 2)</f>
        <v>s</v>
      </c>
      <c r="I1216" t="str">
        <f xml:space="preserve"> INDEX(韻母對照資料表[], MATCH(雅俗通字典[[#This Row],[字韻]] &amp; LEFT(雅俗通字典[[#This Row],[舒促聲]],1), 韻母對照資料表[十五音識別碼], 0), 2)</f>
        <v>iat</v>
      </c>
      <c r="J1216">
        <f xml:space="preserve"> MATCH(雅俗通字典[[#This Row],[聲調]], 雅俗通聲調, 0)</f>
        <v>8</v>
      </c>
      <c r="K1216" t="str">
        <f xml:space="preserve"> _xlfn.CONCAT(雅俗通字典[[#This Row],[聲]:[調]])</f>
        <v>siat8</v>
      </c>
      <c r="L1216" t="str">
        <f xml:space="preserve"> 雅俗通字典[[#This Row],[字韻]] &amp; 雅俗通字典[[#This Row],[聲調]] &amp; "聲" &amp; 雅俗通字典[[#This Row],[切音]]</f>
        <v>堅下入聲時</v>
      </c>
      <c r="M1216" t="str">
        <f xml:space="preserve"> 雅俗通字典[[#This Row],[字韻]] &amp; TEXT(雅俗通字典[[#This Row],[調]], "[DBNum1]") &amp; 雅俗通字典[[#This Row],[切音]]</f>
        <v>堅八時</v>
      </c>
    </row>
    <row r="1217" spans="1:13">
      <c r="A1217">
        <v>1216</v>
      </c>
      <c r="B1217" s="13" t="s">
        <v>971</v>
      </c>
      <c r="C1217" s="13" t="s">
        <v>88</v>
      </c>
      <c r="D1217" s="13" t="s">
        <v>702</v>
      </c>
      <c r="E1217" s="13" t="s">
        <v>614</v>
      </c>
      <c r="F1217" t="s">
        <v>1314</v>
      </c>
      <c r="G1217" s="13" t="str">
        <f xml:space="preserve"> IF( RIGHT(雅俗通字典[[#This Row],[聲調]],1)&lt;&gt;"入", "舒聲", "促聲")</f>
        <v>促聲</v>
      </c>
      <c r="H1217" t="str">
        <f xml:space="preserve"> INDEX(聲母對照資料表[], MATCH(雅俗通字典[[#This Row],[切音]], 聲母對照資料表[十五音], 0), 2)</f>
        <v>q</v>
      </c>
      <c r="I1217" t="str">
        <f xml:space="preserve"> INDEX(韻母對照資料表[], MATCH(雅俗通字典[[#This Row],[字韻]] &amp; LEFT(雅俗通字典[[#This Row],[舒促聲]],1), 韻母對照資料表[十五音識別碼], 0), 2)</f>
        <v>iat</v>
      </c>
      <c r="J1217">
        <f xml:space="preserve"> MATCH(雅俗通字典[[#This Row],[聲調]], 雅俗通聲調, 0)</f>
        <v>8</v>
      </c>
      <c r="K1217" t="str">
        <f xml:space="preserve"> _xlfn.CONCAT(雅俗通字典[[#This Row],[聲]:[調]])</f>
        <v>qiat8</v>
      </c>
      <c r="L1217" t="str">
        <f xml:space="preserve"> 雅俗通字典[[#This Row],[字韻]] &amp; 雅俗通字典[[#This Row],[聲調]] &amp; "聲" &amp; 雅俗通字典[[#This Row],[切音]]</f>
        <v>堅下入聲英</v>
      </c>
      <c r="M1217" t="str">
        <f xml:space="preserve"> 雅俗通字典[[#This Row],[字韻]] &amp; TEXT(雅俗通字典[[#This Row],[調]], "[DBNum1]") &amp; 雅俗通字典[[#This Row],[切音]]</f>
        <v>堅八英</v>
      </c>
    </row>
    <row r="1218" spans="1:13">
      <c r="A1218">
        <v>1217</v>
      </c>
      <c r="B1218" s="13" t="s">
        <v>1315</v>
      </c>
      <c r="C1218" s="13" t="s">
        <v>537</v>
      </c>
      <c r="D1218" s="13" t="s">
        <v>702</v>
      </c>
      <c r="E1218" s="13" t="s">
        <v>614</v>
      </c>
      <c r="F1218" t="s">
        <v>1316</v>
      </c>
      <c r="G1218" s="13" t="str">
        <f xml:space="preserve"> IF( RIGHT(雅俗通字典[[#This Row],[聲調]],1)&lt;&gt;"入", "舒聲", "促聲")</f>
        <v>促聲</v>
      </c>
      <c r="H1218" t="str">
        <f xml:space="preserve"> INDEX(聲母對照資料表[], MATCH(雅俗通字典[[#This Row],[切音]], 聲母對照資料表[十五音], 0), 2)</f>
        <v>b</v>
      </c>
      <c r="I1218" t="str">
        <f xml:space="preserve"> INDEX(韻母對照資料表[], MATCH(雅俗通字典[[#This Row],[字韻]] &amp; LEFT(雅俗通字典[[#This Row],[舒促聲]],1), 韻母對照資料表[十五音識別碼], 0), 2)</f>
        <v>iat</v>
      </c>
      <c r="J1218">
        <f xml:space="preserve"> MATCH(雅俗通字典[[#This Row],[聲調]], 雅俗通聲調, 0)</f>
        <v>8</v>
      </c>
      <c r="K1218" t="str">
        <f xml:space="preserve"> _xlfn.CONCAT(雅俗通字典[[#This Row],[聲]:[調]])</f>
        <v>biat8</v>
      </c>
      <c r="L1218" t="str">
        <f xml:space="preserve"> 雅俗通字典[[#This Row],[字韻]] &amp; 雅俗通字典[[#This Row],[聲調]] &amp; "聲" &amp; 雅俗通字典[[#This Row],[切音]]</f>
        <v>堅下入聲門</v>
      </c>
      <c r="M1218" t="str">
        <f xml:space="preserve"> 雅俗通字典[[#This Row],[字韻]] &amp; TEXT(雅俗通字典[[#This Row],[調]], "[DBNum1]") &amp; 雅俗通字典[[#This Row],[切音]]</f>
        <v>堅八門</v>
      </c>
    </row>
    <row r="1219" spans="1:13">
      <c r="A1219">
        <v>1218</v>
      </c>
      <c r="B1219" s="13" t="s">
        <v>1317</v>
      </c>
      <c r="C1219" s="13" t="s">
        <v>537</v>
      </c>
      <c r="D1219" s="13" t="s">
        <v>702</v>
      </c>
      <c r="E1219" s="13" t="s">
        <v>614</v>
      </c>
      <c r="F1219" t="s">
        <v>1316</v>
      </c>
      <c r="G1219" s="13" t="str">
        <f xml:space="preserve"> IF( RIGHT(雅俗通字典[[#This Row],[聲調]],1)&lt;&gt;"入", "舒聲", "促聲")</f>
        <v>促聲</v>
      </c>
      <c r="H1219" t="str">
        <f xml:space="preserve"> INDEX(聲母對照資料表[], MATCH(雅俗通字典[[#This Row],[切音]], 聲母對照資料表[十五音], 0), 2)</f>
        <v>b</v>
      </c>
      <c r="I1219" t="str">
        <f xml:space="preserve"> INDEX(韻母對照資料表[], MATCH(雅俗通字典[[#This Row],[字韻]] &amp; LEFT(雅俗通字典[[#This Row],[舒促聲]],1), 韻母對照資料表[十五音識別碼], 0), 2)</f>
        <v>iat</v>
      </c>
      <c r="J1219">
        <f xml:space="preserve"> MATCH(雅俗通字典[[#This Row],[聲調]], 雅俗通聲調, 0)</f>
        <v>8</v>
      </c>
      <c r="K1219" t="str">
        <f xml:space="preserve"> _xlfn.CONCAT(雅俗通字典[[#This Row],[聲]:[調]])</f>
        <v>biat8</v>
      </c>
      <c r="L1219" t="str">
        <f xml:space="preserve"> 雅俗通字典[[#This Row],[字韻]] &amp; 雅俗通字典[[#This Row],[聲調]] &amp; "聲" &amp; 雅俗通字典[[#This Row],[切音]]</f>
        <v>堅下入聲門</v>
      </c>
      <c r="M1219" t="str">
        <f xml:space="preserve"> 雅俗通字典[[#This Row],[字韻]] &amp; TEXT(雅俗通字典[[#This Row],[調]], "[DBNum1]") &amp; 雅俗通字典[[#This Row],[切音]]</f>
        <v>堅八門</v>
      </c>
    </row>
    <row r="1220" spans="1:13">
      <c r="A1220">
        <v>1219</v>
      </c>
      <c r="B1220" s="13" t="s">
        <v>1318</v>
      </c>
      <c r="C1220" s="13" t="s">
        <v>537</v>
      </c>
      <c r="D1220" s="13" t="s">
        <v>702</v>
      </c>
      <c r="E1220" s="13" t="s">
        <v>614</v>
      </c>
      <c r="F1220" t="s">
        <v>1316</v>
      </c>
      <c r="G1220" s="13" t="str">
        <f xml:space="preserve"> IF( RIGHT(雅俗通字典[[#This Row],[聲調]],1)&lt;&gt;"入", "舒聲", "促聲")</f>
        <v>促聲</v>
      </c>
      <c r="H1220" t="str">
        <f xml:space="preserve"> INDEX(聲母對照資料表[], MATCH(雅俗通字典[[#This Row],[切音]], 聲母對照資料表[十五音], 0), 2)</f>
        <v>b</v>
      </c>
      <c r="I1220" t="str">
        <f xml:space="preserve"> INDEX(韻母對照資料表[], MATCH(雅俗通字典[[#This Row],[字韻]] &amp; LEFT(雅俗通字典[[#This Row],[舒促聲]],1), 韻母對照資料表[十五音識別碼], 0), 2)</f>
        <v>iat</v>
      </c>
      <c r="J1220">
        <f xml:space="preserve"> MATCH(雅俗通字典[[#This Row],[聲調]], 雅俗通聲調, 0)</f>
        <v>8</v>
      </c>
      <c r="K1220" t="str">
        <f xml:space="preserve"> _xlfn.CONCAT(雅俗通字典[[#This Row],[聲]:[調]])</f>
        <v>biat8</v>
      </c>
      <c r="L1220" t="str">
        <f xml:space="preserve"> 雅俗通字典[[#This Row],[字韻]] &amp; 雅俗通字典[[#This Row],[聲調]] &amp; "聲" &amp; 雅俗通字典[[#This Row],[切音]]</f>
        <v>堅下入聲門</v>
      </c>
      <c r="M1220" t="str">
        <f xml:space="preserve"> 雅俗通字典[[#This Row],[字韻]] &amp; TEXT(雅俗通字典[[#This Row],[調]], "[DBNum1]") &amp; 雅俗通字典[[#This Row],[切音]]</f>
        <v>堅八門</v>
      </c>
    </row>
    <row r="1221" spans="1:13">
      <c r="A1221">
        <v>1220</v>
      </c>
      <c r="B1221" s="13" t="s">
        <v>1319</v>
      </c>
      <c r="C1221" s="13" t="s">
        <v>537</v>
      </c>
      <c r="D1221" s="13" t="s">
        <v>702</v>
      </c>
      <c r="E1221" s="13" t="s">
        <v>614</v>
      </c>
      <c r="F1221" t="s">
        <v>1316</v>
      </c>
      <c r="G1221" s="13" t="str">
        <f xml:space="preserve"> IF( RIGHT(雅俗通字典[[#This Row],[聲調]],1)&lt;&gt;"入", "舒聲", "促聲")</f>
        <v>促聲</v>
      </c>
      <c r="H1221" t="str">
        <f xml:space="preserve"> INDEX(聲母對照資料表[], MATCH(雅俗通字典[[#This Row],[切音]], 聲母對照資料表[十五音], 0), 2)</f>
        <v>b</v>
      </c>
      <c r="I1221" t="str">
        <f xml:space="preserve"> INDEX(韻母對照資料表[], MATCH(雅俗通字典[[#This Row],[字韻]] &amp; LEFT(雅俗通字典[[#This Row],[舒促聲]],1), 韻母對照資料表[十五音識別碼], 0), 2)</f>
        <v>iat</v>
      </c>
      <c r="J1221">
        <f xml:space="preserve"> MATCH(雅俗通字典[[#This Row],[聲調]], 雅俗通聲調, 0)</f>
        <v>8</v>
      </c>
      <c r="K1221" t="str">
        <f xml:space="preserve"> _xlfn.CONCAT(雅俗通字典[[#This Row],[聲]:[調]])</f>
        <v>biat8</v>
      </c>
      <c r="L1221" t="str">
        <f xml:space="preserve"> 雅俗通字典[[#This Row],[字韻]] &amp; 雅俗通字典[[#This Row],[聲調]] &amp; "聲" &amp; 雅俗通字典[[#This Row],[切音]]</f>
        <v>堅下入聲門</v>
      </c>
      <c r="M1221" t="str">
        <f xml:space="preserve"> 雅俗通字典[[#This Row],[字韻]] &amp; TEXT(雅俗通字典[[#This Row],[調]], "[DBNum1]") &amp; 雅俗通字典[[#This Row],[切音]]</f>
        <v>堅八門</v>
      </c>
    </row>
    <row r="1222" spans="1:13">
      <c r="A1222">
        <v>1221</v>
      </c>
      <c r="B1222" s="13" t="s">
        <v>1320</v>
      </c>
      <c r="C1222" s="13" t="s">
        <v>537</v>
      </c>
      <c r="D1222" s="13" t="s">
        <v>702</v>
      </c>
      <c r="E1222" s="13" t="s">
        <v>614</v>
      </c>
      <c r="F1222" t="s">
        <v>1316</v>
      </c>
      <c r="G1222" s="13" t="str">
        <f xml:space="preserve"> IF( RIGHT(雅俗通字典[[#This Row],[聲調]],1)&lt;&gt;"入", "舒聲", "促聲")</f>
        <v>促聲</v>
      </c>
      <c r="H1222" t="str">
        <f xml:space="preserve"> INDEX(聲母對照資料表[], MATCH(雅俗通字典[[#This Row],[切音]], 聲母對照資料表[十五音], 0), 2)</f>
        <v>b</v>
      </c>
      <c r="I1222" t="str">
        <f xml:space="preserve"> INDEX(韻母對照資料表[], MATCH(雅俗通字典[[#This Row],[字韻]] &amp; LEFT(雅俗通字典[[#This Row],[舒促聲]],1), 韻母對照資料表[十五音識別碼], 0), 2)</f>
        <v>iat</v>
      </c>
      <c r="J1222">
        <f xml:space="preserve"> MATCH(雅俗通字典[[#This Row],[聲調]], 雅俗通聲調, 0)</f>
        <v>8</v>
      </c>
      <c r="K1222" t="str">
        <f xml:space="preserve"> _xlfn.CONCAT(雅俗通字典[[#This Row],[聲]:[調]])</f>
        <v>biat8</v>
      </c>
      <c r="L1222" t="str">
        <f xml:space="preserve"> 雅俗通字典[[#This Row],[字韻]] &amp; 雅俗通字典[[#This Row],[聲調]] &amp; "聲" &amp; 雅俗通字典[[#This Row],[切音]]</f>
        <v>堅下入聲門</v>
      </c>
      <c r="M1222" t="str">
        <f xml:space="preserve"> 雅俗通字典[[#This Row],[字韻]] &amp; TEXT(雅俗通字典[[#This Row],[調]], "[DBNum1]") &amp; 雅俗通字典[[#This Row],[切音]]</f>
        <v>堅八門</v>
      </c>
    </row>
    <row r="1223" spans="1:13">
      <c r="A1223">
        <v>1222</v>
      </c>
      <c r="B1223" s="13" t="s">
        <v>1321</v>
      </c>
      <c r="C1223" s="13" t="s">
        <v>537</v>
      </c>
      <c r="D1223" s="13" t="s">
        <v>702</v>
      </c>
      <c r="E1223" s="13" t="s">
        <v>614</v>
      </c>
      <c r="F1223" t="s">
        <v>1316</v>
      </c>
      <c r="G1223" s="13" t="str">
        <f xml:space="preserve"> IF( RIGHT(雅俗通字典[[#This Row],[聲調]],1)&lt;&gt;"入", "舒聲", "促聲")</f>
        <v>促聲</v>
      </c>
      <c r="H1223" t="str">
        <f xml:space="preserve"> INDEX(聲母對照資料表[], MATCH(雅俗通字典[[#This Row],[切音]], 聲母對照資料表[十五音], 0), 2)</f>
        <v>b</v>
      </c>
      <c r="I1223" t="str">
        <f xml:space="preserve"> INDEX(韻母對照資料表[], MATCH(雅俗通字典[[#This Row],[字韻]] &amp; LEFT(雅俗通字典[[#This Row],[舒促聲]],1), 韻母對照資料表[十五音識別碼], 0), 2)</f>
        <v>iat</v>
      </c>
      <c r="J1223">
        <f xml:space="preserve"> MATCH(雅俗通字典[[#This Row],[聲調]], 雅俗通聲調, 0)</f>
        <v>8</v>
      </c>
      <c r="K1223" t="str">
        <f xml:space="preserve"> _xlfn.CONCAT(雅俗通字典[[#This Row],[聲]:[調]])</f>
        <v>biat8</v>
      </c>
      <c r="L1223" t="str">
        <f xml:space="preserve"> 雅俗通字典[[#This Row],[字韻]] &amp; 雅俗通字典[[#This Row],[聲調]] &amp; "聲" &amp; 雅俗通字典[[#This Row],[切音]]</f>
        <v>堅下入聲門</v>
      </c>
      <c r="M1223" t="str">
        <f xml:space="preserve"> 雅俗通字典[[#This Row],[字韻]] &amp; TEXT(雅俗通字典[[#This Row],[調]], "[DBNum1]") &amp; 雅俗通字典[[#This Row],[切音]]</f>
        <v>堅八門</v>
      </c>
    </row>
    <row r="1224" spans="1:13">
      <c r="A1224">
        <v>1223</v>
      </c>
      <c r="B1224" s="13" t="s">
        <v>1322</v>
      </c>
      <c r="C1224" s="13" t="s">
        <v>537</v>
      </c>
      <c r="D1224" s="13" t="s">
        <v>702</v>
      </c>
      <c r="E1224" s="13" t="s">
        <v>614</v>
      </c>
      <c r="F1224" t="s">
        <v>1316</v>
      </c>
      <c r="G1224" s="13" t="str">
        <f xml:space="preserve"> IF( RIGHT(雅俗通字典[[#This Row],[聲調]],1)&lt;&gt;"入", "舒聲", "促聲")</f>
        <v>促聲</v>
      </c>
      <c r="H1224" t="str">
        <f xml:space="preserve"> INDEX(聲母對照資料表[], MATCH(雅俗通字典[[#This Row],[切音]], 聲母對照資料表[十五音], 0), 2)</f>
        <v>b</v>
      </c>
      <c r="I1224" t="str">
        <f xml:space="preserve"> INDEX(韻母對照資料表[], MATCH(雅俗通字典[[#This Row],[字韻]] &amp; LEFT(雅俗通字典[[#This Row],[舒促聲]],1), 韻母對照資料表[十五音識別碼], 0), 2)</f>
        <v>iat</v>
      </c>
      <c r="J1224">
        <f xml:space="preserve"> MATCH(雅俗通字典[[#This Row],[聲調]], 雅俗通聲調, 0)</f>
        <v>8</v>
      </c>
      <c r="K1224" t="str">
        <f xml:space="preserve"> _xlfn.CONCAT(雅俗通字典[[#This Row],[聲]:[調]])</f>
        <v>biat8</v>
      </c>
      <c r="L1224" t="str">
        <f xml:space="preserve"> 雅俗通字典[[#This Row],[字韻]] &amp; 雅俗通字典[[#This Row],[聲調]] &amp; "聲" &amp; 雅俗通字典[[#This Row],[切音]]</f>
        <v>堅下入聲門</v>
      </c>
      <c r="M1224" t="str">
        <f xml:space="preserve"> 雅俗通字典[[#This Row],[字韻]] &amp; TEXT(雅俗通字典[[#This Row],[調]], "[DBNum1]") &amp; 雅俗通字典[[#This Row],[切音]]</f>
        <v>堅八門</v>
      </c>
    </row>
    <row r="1225" spans="1:13">
      <c r="A1225">
        <v>1224</v>
      </c>
      <c r="B1225" s="13" t="s">
        <v>1323</v>
      </c>
      <c r="C1225" s="13" t="s">
        <v>537</v>
      </c>
      <c r="D1225" s="13" t="s">
        <v>702</v>
      </c>
      <c r="E1225" s="13" t="s">
        <v>614</v>
      </c>
      <c r="F1225" t="s">
        <v>1316</v>
      </c>
      <c r="G1225" s="13" t="str">
        <f xml:space="preserve"> IF( RIGHT(雅俗通字典[[#This Row],[聲調]],1)&lt;&gt;"入", "舒聲", "促聲")</f>
        <v>促聲</v>
      </c>
      <c r="H1225" t="str">
        <f xml:space="preserve"> INDEX(聲母對照資料表[], MATCH(雅俗通字典[[#This Row],[切音]], 聲母對照資料表[十五音], 0), 2)</f>
        <v>b</v>
      </c>
      <c r="I1225" t="str">
        <f xml:space="preserve"> INDEX(韻母對照資料表[], MATCH(雅俗通字典[[#This Row],[字韻]] &amp; LEFT(雅俗通字典[[#This Row],[舒促聲]],1), 韻母對照資料表[十五音識別碼], 0), 2)</f>
        <v>iat</v>
      </c>
      <c r="J1225">
        <f xml:space="preserve"> MATCH(雅俗通字典[[#This Row],[聲調]], 雅俗通聲調, 0)</f>
        <v>8</v>
      </c>
      <c r="K1225" t="str">
        <f xml:space="preserve"> _xlfn.CONCAT(雅俗通字典[[#This Row],[聲]:[調]])</f>
        <v>biat8</v>
      </c>
      <c r="L1225" t="str">
        <f xml:space="preserve"> 雅俗通字典[[#This Row],[字韻]] &amp; 雅俗通字典[[#This Row],[聲調]] &amp; "聲" &amp; 雅俗通字典[[#This Row],[切音]]</f>
        <v>堅下入聲門</v>
      </c>
      <c r="M1225" t="str">
        <f xml:space="preserve"> 雅俗通字典[[#This Row],[字韻]] &amp; TEXT(雅俗通字典[[#This Row],[調]], "[DBNum1]") &amp; 雅俗通字典[[#This Row],[切音]]</f>
        <v>堅八門</v>
      </c>
    </row>
    <row r="1226" spans="1:13">
      <c r="A1226">
        <v>1225</v>
      </c>
      <c r="B1226" s="13" t="s">
        <v>1324</v>
      </c>
      <c r="C1226" s="13" t="s">
        <v>537</v>
      </c>
      <c r="D1226" s="13" t="s">
        <v>702</v>
      </c>
      <c r="E1226" s="13" t="s">
        <v>614</v>
      </c>
      <c r="F1226" t="s">
        <v>1316</v>
      </c>
      <c r="G1226" s="13" t="str">
        <f xml:space="preserve"> IF( RIGHT(雅俗通字典[[#This Row],[聲調]],1)&lt;&gt;"入", "舒聲", "促聲")</f>
        <v>促聲</v>
      </c>
      <c r="H1226" t="str">
        <f xml:space="preserve"> INDEX(聲母對照資料表[], MATCH(雅俗通字典[[#This Row],[切音]], 聲母對照資料表[十五音], 0), 2)</f>
        <v>b</v>
      </c>
      <c r="I1226" t="str">
        <f xml:space="preserve"> INDEX(韻母對照資料表[], MATCH(雅俗通字典[[#This Row],[字韻]] &amp; LEFT(雅俗通字典[[#This Row],[舒促聲]],1), 韻母對照資料表[十五音識別碼], 0), 2)</f>
        <v>iat</v>
      </c>
      <c r="J1226">
        <f xml:space="preserve"> MATCH(雅俗通字典[[#This Row],[聲調]], 雅俗通聲調, 0)</f>
        <v>8</v>
      </c>
      <c r="K1226" t="str">
        <f xml:space="preserve"> _xlfn.CONCAT(雅俗通字典[[#This Row],[聲]:[調]])</f>
        <v>biat8</v>
      </c>
      <c r="L1226" t="str">
        <f xml:space="preserve"> 雅俗通字典[[#This Row],[字韻]] &amp; 雅俗通字典[[#This Row],[聲調]] &amp; "聲" &amp; 雅俗通字典[[#This Row],[切音]]</f>
        <v>堅下入聲門</v>
      </c>
      <c r="M1226" t="str">
        <f xml:space="preserve"> 雅俗通字典[[#This Row],[字韻]] &amp; TEXT(雅俗通字典[[#This Row],[調]], "[DBNum1]") &amp; 雅俗通字典[[#This Row],[切音]]</f>
        <v>堅八門</v>
      </c>
    </row>
    <row r="1227" spans="1:13">
      <c r="A1227">
        <v>1226</v>
      </c>
      <c r="B1227" s="13" t="s">
        <v>1325</v>
      </c>
      <c r="C1227" s="13" t="s">
        <v>421</v>
      </c>
      <c r="D1227" s="13" t="s">
        <v>702</v>
      </c>
      <c r="E1227" s="13" t="s">
        <v>614</v>
      </c>
      <c r="F1227" t="s">
        <v>1326</v>
      </c>
      <c r="G1227" s="13" t="str">
        <f xml:space="preserve"> IF( RIGHT(雅俗通字典[[#This Row],[聲調]],1)&lt;&gt;"入", "舒聲", "促聲")</f>
        <v>促聲</v>
      </c>
      <c r="H1227" t="str">
        <f xml:space="preserve"> INDEX(聲母對照資料表[], MATCH(雅俗通字典[[#This Row],[切音]], 聲母對照資料表[十五音], 0), 2)</f>
        <v>g</v>
      </c>
      <c r="I1227" t="str">
        <f xml:space="preserve"> INDEX(韻母對照資料表[], MATCH(雅俗通字典[[#This Row],[字韻]] &amp; LEFT(雅俗通字典[[#This Row],[舒促聲]],1), 韻母對照資料表[十五音識別碼], 0), 2)</f>
        <v>iat</v>
      </c>
      <c r="J1227">
        <f xml:space="preserve"> MATCH(雅俗通字典[[#This Row],[聲調]], 雅俗通聲調, 0)</f>
        <v>8</v>
      </c>
      <c r="K1227" t="str">
        <f xml:space="preserve"> _xlfn.CONCAT(雅俗通字典[[#This Row],[聲]:[調]])</f>
        <v>giat8</v>
      </c>
      <c r="L1227" t="str">
        <f xml:space="preserve"> 雅俗通字典[[#This Row],[字韻]] &amp; 雅俗通字典[[#This Row],[聲調]] &amp; "聲" &amp; 雅俗通字典[[#This Row],[切音]]</f>
        <v>堅下入聲語</v>
      </c>
      <c r="M1227" t="str">
        <f xml:space="preserve"> 雅俗通字典[[#This Row],[字韻]] &amp; TEXT(雅俗通字典[[#This Row],[調]], "[DBNum1]") &amp; 雅俗通字典[[#This Row],[切音]]</f>
        <v>堅八語</v>
      </c>
    </row>
    <row r="1228" spans="1:13">
      <c r="A1228">
        <v>1227</v>
      </c>
      <c r="B1228" s="13" t="s">
        <v>1327</v>
      </c>
      <c r="C1228" s="13" t="s">
        <v>421</v>
      </c>
      <c r="D1228" s="13" t="s">
        <v>702</v>
      </c>
      <c r="E1228" s="13" t="s">
        <v>614</v>
      </c>
      <c r="F1228" t="s">
        <v>1326</v>
      </c>
      <c r="G1228" s="13" t="str">
        <f xml:space="preserve"> IF( RIGHT(雅俗通字典[[#This Row],[聲調]],1)&lt;&gt;"入", "舒聲", "促聲")</f>
        <v>促聲</v>
      </c>
      <c r="H1228" t="str">
        <f xml:space="preserve"> INDEX(聲母對照資料表[], MATCH(雅俗通字典[[#This Row],[切音]], 聲母對照資料表[十五音], 0), 2)</f>
        <v>g</v>
      </c>
      <c r="I1228" t="str">
        <f xml:space="preserve"> INDEX(韻母對照資料表[], MATCH(雅俗通字典[[#This Row],[字韻]] &amp; LEFT(雅俗通字典[[#This Row],[舒促聲]],1), 韻母對照資料表[十五音識別碼], 0), 2)</f>
        <v>iat</v>
      </c>
      <c r="J1228">
        <f xml:space="preserve"> MATCH(雅俗通字典[[#This Row],[聲調]], 雅俗通聲調, 0)</f>
        <v>8</v>
      </c>
      <c r="K1228" t="str">
        <f xml:space="preserve"> _xlfn.CONCAT(雅俗通字典[[#This Row],[聲]:[調]])</f>
        <v>giat8</v>
      </c>
      <c r="L1228" t="str">
        <f xml:space="preserve"> 雅俗通字典[[#This Row],[字韻]] &amp; 雅俗通字典[[#This Row],[聲調]] &amp; "聲" &amp; 雅俗通字典[[#This Row],[切音]]</f>
        <v>堅下入聲語</v>
      </c>
      <c r="M1228" t="str">
        <f xml:space="preserve"> 雅俗通字典[[#This Row],[字韻]] &amp; TEXT(雅俗通字典[[#This Row],[調]], "[DBNum1]") &amp; 雅俗通字典[[#This Row],[切音]]</f>
        <v>堅八語</v>
      </c>
    </row>
    <row r="1229" spans="1:13">
      <c r="A1229">
        <v>1228</v>
      </c>
      <c r="B1229" s="13" t="s">
        <v>1328</v>
      </c>
      <c r="C1229" s="13" t="s">
        <v>421</v>
      </c>
      <c r="D1229" s="13" t="s">
        <v>702</v>
      </c>
      <c r="E1229" s="13" t="s">
        <v>614</v>
      </c>
      <c r="F1229" t="s">
        <v>1326</v>
      </c>
      <c r="G1229" s="13" t="str">
        <f xml:space="preserve"> IF( RIGHT(雅俗通字典[[#This Row],[聲調]],1)&lt;&gt;"入", "舒聲", "促聲")</f>
        <v>促聲</v>
      </c>
      <c r="H1229" t="str">
        <f xml:space="preserve"> INDEX(聲母對照資料表[], MATCH(雅俗通字典[[#This Row],[切音]], 聲母對照資料表[十五音], 0), 2)</f>
        <v>g</v>
      </c>
      <c r="I1229" t="str">
        <f xml:space="preserve"> INDEX(韻母對照資料表[], MATCH(雅俗通字典[[#This Row],[字韻]] &amp; LEFT(雅俗通字典[[#This Row],[舒促聲]],1), 韻母對照資料表[十五音識別碼], 0), 2)</f>
        <v>iat</v>
      </c>
      <c r="J1229">
        <f xml:space="preserve"> MATCH(雅俗通字典[[#This Row],[聲調]], 雅俗通聲調, 0)</f>
        <v>8</v>
      </c>
      <c r="K1229" t="str">
        <f xml:space="preserve"> _xlfn.CONCAT(雅俗通字典[[#This Row],[聲]:[調]])</f>
        <v>giat8</v>
      </c>
      <c r="L1229" t="str">
        <f xml:space="preserve"> 雅俗通字典[[#This Row],[字韻]] &amp; 雅俗通字典[[#This Row],[聲調]] &amp; "聲" &amp; 雅俗通字典[[#This Row],[切音]]</f>
        <v>堅下入聲語</v>
      </c>
      <c r="M1229" t="str">
        <f xml:space="preserve"> 雅俗通字典[[#This Row],[字韻]] &amp; TEXT(雅俗通字典[[#This Row],[調]], "[DBNum1]") &amp; 雅俗通字典[[#This Row],[切音]]</f>
        <v>堅八語</v>
      </c>
    </row>
    <row r="1230" spans="1:13">
      <c r="A1230">
        <v>1229</v>
      </c>
      <c r="B1230" s="13" t="s">
        <v>1329</v>
      </c>
      <c r="C1230" s="13" t="s">
        <v>421</v>
      </c>
      <c r="D1230" s="13" t="s">
        <v>702</v>
      </c>
      <c r="E1230" s="13" t="s">
        <v>614</v>
      </c>
      <c r="F1230" t="s">
        <v>1326</v>
      </c>
      <c r="G1230" s="13" t="str">
        <f xml:space="preserve"> IF( RIGHT(雅俗通字典[[#This Row],[聲調]],1)&lt;&gt;"入", "舒聲", "促聲")</f>
        <v>促聲</v>
      </c>
      <c r="H1230" t="str">
        <f xml:space="preserve"> INDEX(聲母對照資料表[], MATCH(雅俗通字典[[#This Row],[切音]], 聲母對照資料表[十五音], 0), 2)</f>
        <v>g</v>
      </c>
      <c r="I1230" t="str">
        <f xml:space="preserve"> INDEX(韻母對照資料表[], MATCH(雅俗通字典[[#This Row],[字韻]] &amp; LEFT(雅俗通字典[[#This Row],[舒促聲]],1), 韻母對照資料表[十五音識別碼], 0), 2)</f>
        <v>iat</v>
      </c>
      <c r="J1230">
        <f xml:space="preserve"> MATCH(雅俗通字典[[#This Row],[聲調]], 雅俗通聲調, 0)</f>
        <v>8</v>
      </c>
      <c r="K1230" t="str">
        <f xml:space="preserve"> _xlfn.CONCAT(雅俗通字典[[#This Row],[聲]:[調]])</f>
        <v>giat8</v>
      </c>
      <c r="L1230" t="str">
        <f xml:space="preserve"> 雅俗通字典[[#This Row],[字韻]] &amp; 雅俗通字典[[#This Row],[聲調]] &amp; "聲" &amp; 雅俗通字典[[#This Row],[切音]]</f>
        <v>堅下入聲語</v>
      </c>
      <c r="M1230" t="str">
        <f xml:space="preserve"> 雅俗通字典[[#This Row],[字韻]] &amp; TEXT(雅俗通字典[[#This Row],[調]], "[DBNum1]") &amp; 雅俗通字典[[#This Row],[切音]]</f>
        <v>堅八語</v>
      </c>
    </row>
    <row r="1231" spans="1:13">
      <c r="A1231">
        <v>1230</v>
      </c>
      <c r="B1231" s="13" t="s">
        <v>1330</v>
      </c>
      <c r="C1231" s="13" t="s">
        <v>421</v>
      </c>
      <c r="D1231" s="13" t="s">
        <v>702</v>
      </c>
      <c r="E1231" s="13" t="s">
        <v>614</v>
      </c>
      <c r="F1231" t="s">
        <v>1326</v>
      </c>
      <c r="G1231" s="13" t="str">
        <f xml:space="preserve"> IF( RIGHT(雅俗通字典[[#This Row],[聲調]],1)&lt;&gt;"入", "舒聲", "促聲")</f>
        <v>促聲</v>
      </c>
      <c r="H1231" t="str">
        <f xml:space="preserve"> INDEX(聲母對照資料表[], MATCH(雅俗通字典[[#This Row],[切音]], 聲母對照資料表[十五音], 0), 2)</f>
        <v>g</v>
      </c>
      <c r="I1231" t="str">
        <f xml:space="preserve"> INDEX(韻母對照資料表[], MATCH(雅俗通字典[[#This Row],[字韻]] &amp; LEFT(雅俗通字典[[#This Row],[舒促聲]],1), 韻母對照資料表[十五音識別碼], 0), 2)</f>
        <v>iat</v>
      </c>
      <c r="J1231">
        <f xml:space="preserve"> MATCH(雅俗通字典[[#This Row],[聲調]], 雅俗通聲調, 0)</f>
        <v>8</v>
      </c>
      <c r="K1231" t="str">
        <f xml:space="preserve"> _xlfn.CONCAT(雅俗通字典[[#This Row],[聲]:[調]])</f>
        <v>giat8</v>
      </c>
      <c r="L1231" t="str">
        <f xml:space="preserve"> 雅俗通字典[[#This Row],[字韻]] &amp; 雅俗通字典[[#This Row],[聲調]] &amp; "聲" &amp; 雅俗通字典[[#This Row],[切音]]</f>
        <v>堅下入聲語</v>
      </c>
      <c r="M1231" t="str">
        <f xml:space="preserve"> 雅俗通字典[[#This Row],[字韻]] &amp; TEXT(雅俗通字典[[#This Row],[調]], "[DBNum1]") &amp; 雅俗通字典[[#This Row],[切音]]</f>
        <v>堅八語</v>
      </c>
    </row>
    <row r="1232" spans="1:13">
      <c r="A1232">
        <v>1231</v>
      </c>
      <c r="B1232" s="13" t="s">
        <v>1331</v>
      </c>
      <c r="C1232" s="13" t="s">
        <v>421</v>
      </c>
      <c r="D1232" s="13" t="s">
        <v>702</v>
      </c>
      <c r="E1232" s="13" t="s">
        <v>614</v>
      </c>
      <c r="F1232" t="s">
        <v>1326</v>
      </c>
      <c r="G1232" s="13" t="str">
        <f xml:space="preserve"> IF( RIGHT(雅俗通字典[[#This Row],[聲調]],1)&lt;&gt;"入", "舒聲", "促聲")</f>
        <v>促聲</v>
      </c>
      <c r="H1232" t="str">
        <f xml:space="preserve"> INDEX(聲母對照資料表[], MATCH(雅俗通字典[[#This Row],[切音]], 聲母對照資料表[十五音], 0), 2)</f>
        <v>g</v>
      </c>
      <c r="I1232" t="str">
        <f xml:space="preserve"> INDEX(韻母對照資料表[], MATCH(雅俗通字典[[#This Row],[字韻]] &amp; LEFT(雅俗通字典[[#This Row],[舒促聲]],1), 韻母對照資料表[十五音識別碼], 0), 2)</f>
        <v>iat</v>
      </c>
      <c r="J1232">
        <f xml:space="preserve"> MATCH(雅俗通字典[[#This Row],[聲調]], 雅俗通聲調, 0)</f>
        <v>8</v>
      </c>
      <c r="K1232" t="str">
        <f xml:space="preserve"> _xlfn.CONCAT(雅俗通字典[[#This Row],[聲]:[調]])</f>
        <v>giat8</v>
      </c>
      <c r="L1232" t="str">
        <f xml:space="preserve"> 雅俗通字典[[#This Row],[字韻]] &amp; 雅俗通字典[[#This Row],[聲調]] &amp; "聲" &amp; 雅俗通字典[[#This Row],[切音]]</f>
        <v>堅下入聲語</v>
      </c>
      <c r="M1232" t="str">
        <f xml:space="preserve"> 雅俗通字典[[#This Row],[字韻]] &amp; TEXT(雅俗通字典[[#This Row],[調]], "[DBNum1]") &amp; 雅俗通字典[[#This Row],[切音]]</f>
        <v>堅八語</v>
      </c>
    </row>
    <row r="1233" spans="1:13">
      <c r="A1233">
        <v>1232</v>
      </c>
      <c r="B1233" s="13" t="s">
        <v>1332</v>
      </c>
      <c r="C1233" s="13" t="s">
        <v>421</v>
      </c>
      <c r="D1233" s="13" t="s">
        <v>702</v>
      </c>
      <c r="E1233" s="13" t="s">
        <v>614</v>
      </c>
      <c r="F1233" t="s">
        <v>1326</v>
      </c>
      <c r="G1233" s="13" t="str">
        <f xml:space="preserve"> IF( RIGHT(雅俗通字典[[#This Row],[聲調]],1)&lt;&gt;"入", "舒聲", "促聲")</f>
        <v>促聲</v>
      </c>
      <c r="H1233" t="str">
        <f xml:space="preserve"> INDEX(聲母對照資料表[], MATCH(雅俗通字典[[#This Row],[切音]], 聲母對照資料表[十五音], 0), 2)</f>
        <v>g</v>
      </c>
      <c r="I1233" t="str">
        <f xml:space="preserve"> INDEX(韻母對照資料表[], MATCH(雅俗通字典[[#This Row],[字韻]] &amp; LEFT(雅俗通字典[[#This Row],[舒促聲]],1), 韻母對照資料表[十五音識別碼], 0), 2)</f>
        <v>iat</v>
      </c>
      <c r="J1233">
        <f xml:space="preserve"> MATCH(雅俗通字典[[#This Row],[聲調]], 雅俗通聲調, 0)</f>
        <v>8</v>
      </c>
      <c r="K1233" t="str">
        <f xml:space="preserve"> _xlfn.CONCAT(雅俗通字典[[#This Row],[聲]:[調]])</f>
        <v>giat8</v>
      </c>
      <c r="L1233" t="str">
        <f xml:space="preserve"> 雅俗通字典[[#This Row],[字韻]] &amp; 雅俗通字典[[#This Row],[聲調]] &amp; "聲" &amp; 雅俗通字典[[#This Row],[切音]]</f>
        <v>堅下入聲語</v>
      </c>
      <c r="M1233" t="str">
        <f xml:space="preserve"> 雅俗通字典[[#This Row],[字韻]] &amp; TEXT(雅俗通字典[[#This Row],[調]], "[DBNum1]") &amp; 雅俗通字典[[#This Row],[切音]]</f>
        <v>堅八語</v>
      </c>
    </row>
    <row r="1234" spans="1:13">
      <c r="A1234">
        <v>1233</v>
      </c>
      <c r="B1234" s="13" t="s">
        <v>1333</v>
      </c>
      <c r="C1234" s="13" t="s">
        <v>421</v>
      </c>
      <c r="D1234" s="13" t="s">
        <v>702</v>
      </c>
      <c r="E1234" s="13" t="s">
        <v>614</v>
      </c>
      <c r="F1234" t="s">
        <v>1326</v>
      </c>
      <c r="G1234" s="13" t="str">
        <f xml:space="preserve"> IF( RIGHT(雅俗通字典[[#This Row],[聲調]],1)&lt;&gt;"入", "舒聲", "促聲")</f>
        <v>促聲</v>
      </c>
      <c r="H1234" t="str">
        <f xml:space="preserve"> INDEX(聲母對照資料表[], MATCH(雅俗通字典[[#This Row],[切音]], 聲母對照資料表[十五音], 0), 2)</f>
        <v>g</v>
      </c>
      <c r="I1234" t="str">
        <f xml:space="preserve"> INDEX(韻母對照資料表[], MATCH(雅俗通字典[[#This Row],[字韻]] &amp; LEFT(雅俗通字典[[#This Row],[舒促聲]],1), 韻母對照資料表[十五音識別碼], 0), 2)</f>
        <v>iat</v>
      </c>
      <c r="J1234">
        <f xml:space="preserve"> MATCH(雅俗通字典[[#This Row],[聲調]], 雅俗通聲調, 0)</f>
        <v>8</v>
      </c>
      <c r="K1234" t="str">
        <f xml:space="preserve"> _xlfn.CONCAT(雅俗通字典[[#This Row],[聲]:[調]])</f>
        <v>giat8</v>
      </c>
      <c r="L1234" t="str">
        <f xml:space="preserve"> 雅俗通字典[[#This Row],[字韻]] &amp; 雅俗通字典[[#This Row],[聲調]] &amp; "聲" &amp; 雅俗通字典[[#This Row],[切音]]</f>
        <v>堅下入聲語</v>
      </c>
      <c r="M1234" t="str">
        <f xml:space="preserve"> 雅俗通字典[[#This Row],[字韻]] &amp; TEXT(雅俗通字典[[#This Row],[調]], "[DBNum1]") &amp; 雅俗通字典[[#This Row],[切音]]</f>
        <v>堅八語</v>
      </c>
    </row>
    <row r="1235" spans="1:13">
      <c r="A1235">
        <v>1234</v>
      </c>
      <c r="B1235" s="13" t="s">
        <v>1334</v>
      </c>
      <c r="C1235" s="13" t="s">
        <v>421</v>
      </c>
      <c r="D1235" s="13" t="s">
        <v>702</v>
      </c>
      <c r="E1235" s="13" t="s">
        <v>614</v>
      </c>
      <c r="F1235" t="s">
        <v>1326</v>
      </c>
      <c r="G1235" s="13" t="str">
        <f xml:space="preserve"> IF( RIGHT(雅俗通字典[[#This Row],[聲調]],1)&lt;&gt;"入", "舒聲", "促聲")</f>
        <v>促聲</v>
      </c>
      <c r="H1235" t="str">
        <f xml:space="preserve"> INDEX(聲母對照資料表[], MATCH(雅俗通字典[[#This Row],[切音]], 聲母對照資料表[十五音], 0), 2)</f>
        <v>g</v>
      </c>
      <c r="I1235" t="str">
        <f xml:space="preserve"> INDEX(韻母對照資料表[], MATCH(雅俗通字典[[#This Row],[字韻]] &amp; LEFT(雅俗通字典[[#This Row],[舒促聲]],1), 韻母對照資料表[十五音識別碼], 0), 2)</f>
        <v>iat</v>
      </c>
      <c r="J1235">
        <f xml:space="preserve"> MATCH(雅俗通字典[[#This Row],[聲調]], 雅俗通聲調, 0)</f>
        <v>8</v>
      </c>
      <c r="K1235" t="str">
        <f xml:space="preserve"> _xlfn.CONCAT(雅俗通字典[[#This Row],[聲]:[調]])</f>
        <v>giat8</v>
      </c>
      <c r="L1235" t="str">
        <f xml:space="preserve"> 雅俗通字典[[#This Row],[字韻]] &amp; 雅俗通字典[[#This Row],[聲調]] &amp; "聲" &amp; 雅俗通字典[[#This Row],[切音]]</f>
        <v>堅下入聲語</v>
      </c>
      <c r="M1235" t="str">
        <f xml:space="preserve"> 雅俗通字典[[#This Row],[字韻]] &amp; TEXT(雅俗通字典[[#This Row],[調]], "[DBNum1]") &amp; 雅俗通字典[[#This Row],[切音]]</f>
        <v>堅八語</v>
      </c>
    </row>
    <row r="1236" spans="1:13">
      <c r="A1236">
        <v>1235</v>
      </c>
      <c r="B1236" s="13" t="s">
        <v>1335</v>
      </c>
      <c r="C1236" s="13" t="s">
        <v>101</v>
      </c>
      <c r="D1236" s="13" t="s">
        <v>702</v>
      </c>
      <c r="E1236" s="13" t="s">
        <v>614</v>
      </c>
      <c r="F1236" t="s">
        <v>1336</v>
      </c>
      <c r="G1236" s="13" t="str">
        <f xml:space="preserve"> IF( RIGHT(雅俗通字典[[#This Row],[聲調]],1)&lt;&gt;"入", "舒聲", "促聲")</f>
        <v>促聲</v>
      </c>
      <c r="H1236" t="str">
        <f xml:space="preserve"> INDEX(聲母對照資料表[], MATCH(雅俗通字典[[#This Row],[切音]], 聲母對照資料表[十五音], 0), 2)</f>
        <v>c</v>
      </c>
      <c r="I1236" t="str">
        <f xml:space="preserve"> INDEX(韻母對照資料表[], MATCH(雅俗通字典[[#This Row],[字韻]] &amp; LEFT(雅俗通字典[[#This Row],[舒促聲]],1), 韻母對照資料表[十五音識別碼], 0), 2)</f>
        <v>iat</v>
      </c>
      <c r="J1236">
        <f xml:space="preserve"> MATCH(雅俗通字典[[#This Row],[聲調]], 雅俗通聲調, 0)</f>
        <v>8</v>
      </c>
      <c r="K1236" t="str">
        <f xml:space="preserve"> _xlfn.CONCAT(雅俗通字典[[#This Row],[聲]:[調]])</f>
        <v>ciat8</v>
      </c>
      <c r="L1236" t="str">
        <f xml:space="preserve"> 雅俗通字典[[#This Row],[字韻]] &amp; 雅俗通字典[[#This Row],[聲調]] &amp; "聲" &amp; 雅俗通字典[[#This Row],[切音]]</f>
        <v>堅下入聲出</v>
      </c>
      <c r="M1236" t="str">
        <f xml:space="preserve"> 雅俗通字典[[#This Row],[字韻]] &amp; TEXT(雅俗通字典[[#This Row],[調]], "[DBNum1]") &amp; 雅俗通字典[[#This Row],[切音]]</f>
        <v>堅八出</v>
      </c>
    </row>
    <row r="1237" spans="1:13">
      <c r="A1237">
        <v>1236</v>
      </c>
      <c r="B1237" s="13" t="s">
        <v>1337</v>
      </c>
      <c r="C1237" s="13" t="s">
        <v>108</v>
      </c>
      <c r="D1237" s="13" t="s">
        <v>702</v>
      </c>
      <c r="E1237" s="13" t="s">
        <v>614</v>
      </c>
      <c r="F1237" t="s">
        <v>1338</v>
      </c>
      <c r="G1237" s="13" t="str">
        <f xml:space="preserve"> IF( RIGHT(雅俗通字典[[#This Row],[聲調]],1)&lt;&gt;"入", "舒聲", "促聲")</f>
        <v>促聲</v>
      </c>
      <c r="H1237" t="str">
        <f xml:space="preserve"> INDEX(聲母對照資料表[], MATCH(雅俗通字典[[#This Row],[切音]], 聲母對照資料表[十五音], 0), 2)</f>
        <v>h</v>
      </c>
      <c r="I1237" t="str">
        <f xml:space="preserve"> INDEX(韻母對照資料表[], MATCH(雅俗通字典[[#This Row],[字韻]] &amp; LEFT(雅俗通字典[[#This Row],[舒促聲]],1), 韻母對照資料表[十五音識別碼], 0), 2)</f>
        <v>iat</v>
      </c>
      <c r="J1237">
        <f xml:space="preserve"> MATCH(雅俗通字典[[#This Row],[聲調]], 雅俗通聲調, 0)</f>
        <v>8</v>
      </c>
      <c r="K1237" t="str">
        <f xml:space="preserve"> _xlfn.CONCAT(雅俗通字典[[#This Row],[聲]:[調]])</f>
        <v>hiat8</v>
      </c>
      <c r="L1237" t="str">
        <f xml:space="preserve"> 雅俗通字典[[#This Row],[字韻]] &amp; 雅俗通字典[[#This Row],[聲調]] &amp; "聲" &amp; 雅俗通字典[[#This Row],[切音]]</f>
        <v>堅下入聲喜</v>
      </c>
      <c r="M1237" t="str">
        <f xml:space="preserve"> 雅俗通字典[[#This Row],[字韻]] &amp; TEXT(雅俗通字典[[#This Row],[調]], "[DBNum1]") &amp; 雅俗通字典[[#This Row],[切音]]</f>
        <v>堅八喜</v>
      </c>
    </row>
    <row r="1238" spans="1:13">
      <c r="A1238">
        <v>1237</v>
      </c>
      <c r="B1238" s="13" t="s">
        <v>1339</v>
      </c>
      <c r="C1238" s="13" t="s">
        <v>108</v>
      </c>
      <c r="D1238" s="13" t="s">
        <v>702</v>
      </c>
      <c r="E1238" s="13" t="s">
        <v>614</v>
      </c>
      <c r="F1238" t="s">
        <v>1338</v>
      </c>
      <c r="G1238" s="13" t="str">
        <f xml:space="preserve"> IF( RIGHT(雅俗通字典[[#This Row],[聲調]],1)&lt;&gt;"入", "舒聲", "促聲")</f>
        <v>促聲</v>
      </c>
      <c r="H1238" t="str">
        <f xml:space="preserve"> INDEX(聲母對照資料表[], MATCH(雅俗通字典[[#This Row],[切音]], 聲母對照資料表[十五音], 0), 2)</f>
        <v>h</v>
      </c>
      <c r="I1238" t="str">
        <f xml:space="preserve"> INDEX(韻母對照資料表[], MATCH(雅俗通字典[[#This Row],[字韻]] &amp; LEFT(雅俗通字典[[#This Row],[舒促聲]],1), 韻母對照資料表[十五音識別碼], 0), 2)</f>
        <v>iat</v>
      </c>
      <c r="J1238">
        <f xml:space="preserve"> MATCH(雅俗通字典[[#This Row],[聲調]], 雅俗通聲調, 0)</f>
        <v>8</v>
      </c>
      <c r="K1238" t="str">
        <f xml:space="preserve"> _xlfn.CONCAT(雅俗通字典[[#This Row],[聲]:[調]])</f>
        <v>hiat8</v>
      </c>
      <c r="L1238" t="str">
        <f xml:space="preserve"> 雅俗通字典[[#This Row],[字韻]] &amp; 雅俗通字典[[#This Row],[聲調]] &amp; "聲" &amp; 雅俗通字典[[#This Row],[切音]]</f>
        <v>堅下入聲喜</v>
      </c>
      <c r="M1238" t="str">
        <f xml:space="preserve"> 雅俗通字典[[#This Row],[字韻]] &amp; TEXT(雅俗通字典[[#This Row],[調]], "[DBNum1]") &amp; 雅俗通字典[[#This Row],[切音]]</f>
        <v>堅八喜</v>
      </c>
    </row>
    <row r="1239" spans="1:13">
      <c r="A1239">
        <v>1238</v>
      </c>
      <c r="B1239" s="13" t="s">
        <v>1340</v>
      </c>
      <c r="C1239" s="13" t="s">
        <v>108</v>
      </c>
      <c r="D1239" s="13" t="s">
        <v>702</v>
      </c>
      <c r="E1239" s="13" t="s">
        <v>614</v>
      </c>
      <c r="F1239" t="s">
        <v>1338</v>
      </c>
      <c r="G1239" s="13" t="str">
        <f xml:space="preserve"> IF( RIGHT(雅俗通字典[[#This Row],[聲調]],1)&lt;&gt;"入", "舒聲", "促聲")</f>
        <v>促聲</v>
      </c>
      <c r="H1239" t="str">
        <f xml:space="preserve"> INDEX(聲母對照資料表[], MATCH(雅俗通字典[[#This Row],[切音]], 聲母對照資料表[十五音], 0), 2)</f>
        <v>h</v>
      </c>
      <c r="I1239" t="str">
        <f xml:space="preserve"> INDEX(韻母對照資料表[], MATCH(雅俗通字典[[#This Row],[字韻]] &amp; LEFT(雅俗通字典[[#This Row],[舒促聲]],1), 韻母對照資料表[十五音識別碼], 0), 2)</f>
        <v>iat</v>
      </c>
      <c r="J1239">
        <f xml:space="preserve"> MATCH(雅俗通字典[[#This Row],[聲調]], 雅俗通聲調, 0)</f>
        <v>8</v>
      </c>
      <c r="K1239" t="str">
        <f xml:space="preserve"> _xlfn.CONCAT(雅俗通字典[[#This Row],[聲]:[調]])</f>
        <v>hiat8</v>
      </c>
      <c r="L1239" t="str">
        <f xml:space="preserve"> 雅俗通字典[[#This Row],[字韻]] &amp; 雅俗通字典[[#This Row],[聲調]] &amp; "聲" &amp; 雅俗通字典[[#This Row],[切音]]</f>
        <v>堅下入聲喜</v>
      </c>
      <c r="M1239" t="str">
        <f xml:space="preserve"> 雅俗通字典[[#This Row],[字韻]] &amp; TEXT(雅俗通字典[[#This Row],[調]], "[DBNum1]") &amp; 雅俗通字典[[#This Row],[切音]]</f>
        <v>堅八喜</v>
      </c>
    </row>
    <row r="1240" spans="1:13">
      <c r="A1240">
        <v>1239</v>
      </c>
      <c r="B1240" s="13" t="s">
        <v>1341</v>
      </c>
      <c r="C1240" s="13" t="s">
        <v>11</v>
      </c>
      <c r="D1240" s="13" t="s">
        <v>1341</v>
      </c>
      <c r="E1240" s="13" t="s">
        <v>8</v>
      </c>
      <c r="F1240" t="s">
        <v>1342</v>
      </c>
      <c r="G1240" s="13" t="str">
        <f xml:space="preserve"> IF( RIGHT(雅俗通字典[[#This Row],[聲調]],1)&lt;&gt;"入", "舒聲", "促聲")</f>
        <v>舒聲</v>
      </c>
      <c r="H1240" t="str">
        <f xml:space="preserve"> INDEX(聲母對照資料表[], MATCH(雅俗通字典[[#This Row],[切音]], 聲母對照資料表[十五音], 0), 2)</f>
        <v>k</v>
      </c>
      <c r="I1240" t="str">
        <f xml:space="preserve"> INDEX(韻母對照資料表[], MATCH(雅俗通字典[[#This Row],[字韻]] &amp; LEFT(雅俗通字典[[#This Row],[舒促聲]],1), 韻母對照資料表[十五音識別碼], 0), 2)</f>
        <v>im</v>
      </c>
      <c r="J1240">
        <f xml:space="preserve"> MATCH(雅俗通字典[[#This Row],[聲調]], 雅俗通聲調, 0)</f>
        <v>1</v>
      </c>
      <c r="K1240" t="str">
        <f xml:space="preserve"> _xlfn.CONCAT(雅俗通字典[[#This Row],[聲]:[調]])</f>
        <v>kim1</v>
      </c>
      <c r="L1240" t="str">
        <f xml:space="preserve"> 雅俗通字典[[#This Row],[字韻]] &amp; 雅俗通字典[[#This Row],[聲調]] &amp; "聲" &amp; 雅俗通字典[[#This Row],[切音]]</f>
        <v>金上平聲求</v>
      </c>
      <c r="M1240" t="str">
        <f xml:space="preserve"> 雅俗通字典[[#This Row],[字韻]] &amp; TEXT(雅俗通字典[[#This Row],[調]], "[DBNum1]") &amp; 雅俗通字典[[#This Row],[切音]]</f>
        <v>金一求</v>
      </c>
    </row>
    <row r="1241" spans="1:13">
      <c r="A1241">
        <v>1240</v>
      </c>
      <c r="B1241" s="13" t="s">
        <v>1343</v>
      </c>
      <c r="C1241" s="13" t="s">
        <v>11</v>
      </c>
      <c r="D1241" s="13" t="s">
        <v>1341</v>
      </c>
      <c r="E1241" s="13" t="s">
        <v>8</v>
      </c>
      <c r="F1241" t="s">
        <v>1342</v>
      </c>
      <c r="G1241" s="13" t="str">
        <f xml:space="preserve"> IF( RIGHT(雅俗通字典[[#This Row],[聲調]],1)&lt;&gt;"入", "舒聲", "促聲")</f>
        <v>舒聲</v>
      </c>
      <c r="H1241" t="str">
        <f xml:space="preserve"> INDEX(聲母對照資料表[], MATCH(雅俗通字典[[#This Row],[切音]], 聲母對照資料表[十五音], 0), 2)</f>
        <v>k</v>
      </c>
      <c r="I1241" t="str">
        <f xml:space="preserve"> INDEX(韻母對照資料表[], MATCH(雅俗通字典[[#This Row],[字韻]] &amp; LEFT(雅俗通字典[[#This Row],[舒促聲]],1), 韻母對照資料表[十五音識別碼], 0), 2)</f>
        <v>im</v>
      </c>
      <c r="J1241">
        <f xml:space="preserve"> MATCH(雅俗通字典[[#This Row],[聲調]], 雅俗通聲調, 0)</f>
        <v>1</v>
      </c>
      <c r="K1241" t="str">
        <f xml:space="preserve"> _xlfn.CONCAT(雅俗通字典[[#This Row],[聲]:[調]])</f>
        <v>kim1</v>
      </c>
      <c r="L1241" t="str">
        <f xml:space="preserve"> 雅俗通字典[[#This Row],[字韻]] &amp; 雅俗通字典[[#This Row],[聲調]] &amp; "聲" &amp; 雅俗通字典[[#This Row],[切音]]</f>
        <v>金上平聲求</v>
      </c>
      <c r="M1241" t="str">
        <f xml:space="preserve"> 雅俗通字典[[#This Row],[字韻]] &amp; TEXT(雅俗通字典[[#This Row],[調]], "[DBNum1]") &amp; 雅俗通字典[[#This Row],[切音]]</f>
        <v>金一求</v>
      </c>
    </row>
    <row r="1242" spans="1:13">
      <c r="A1242">
        <v>1241</v>
      </c>
      <c r="B1242" s="13" t="s">
        <v>1344</v>
      </c>
      <c r="C1242" s="13" t="s">
        <v>11</v>
      </c>
      <c r="D1242" s="13" t="s">
        <v>1341</v>
      </c>
      <c r="E1242" s="13" t="s">
        <v>8</v>
      </c>
      <c r="F1242" t="s">
        <v>1342</v>
      </c>
      <c r="G1242" s="13" t="str">
        <f xml:space="preserve"> IF( RIGHT(雅俗通字典[[#This Row],[聲調]],1)&lt;&gt;"入", "舒聲", "促聲")</f>
        <v>舒聲</v>
      </c>
      <c r="H1242" t="str">
        <f xml:space="preserve"> INDEX(聲母對照資料表[], MATCH(雅俗通字典[[#This Row],[切音]], 聲母對照資料表[十五音], 0), 2)</f>
        <v>k</v>
      </c>
      <c r="I1242" t="str">
        <f xml:space="preserve"> INDEX(韻母對照資料表[], MATCH(雅俗通字典[[#This Row],[字韻]] &amp; LEFT(雅俗通字典[[#This Row],[舒促聲]],1), 韻母對照資料表[十五音識別碼], 0), 2)</f>
        <v>im</v>
      </c>
      <c r="J1242">
        <f xml:space="preserve"> MATCH(雅俗通字典[[#This Row],[聲調]], 雅俗通聲調, 0)</f>
        <v>1</v>
      </c>
      <c r="K1242" t="str">
        <f xml:space="preserve"> _xlfn.CONCAT(雅俗通字典[[#This Row],[聲]:[調]])</f>
        <v>kim1</v>
      </c>
      <c r="L1242" t="str">
        <f xml:space="preserve"> 雅俗通字典[[#This Row],[字韻]] &amp; 雅俗通字典[[#This Row],[聲調]] &amp; "聲" &amp; 雅俗通字典[[#This Row],[切音]]</f>
        <v>金上平聲求</v>
      </c>
      <c r="M1242" t="str">
        <f xml:space="preserve"> 雅俗通字典[[#This Row],[字韻]] &amp; TEXT(雅俗通字典[[#This Row],[調]], "[DBNum1]") &amp; 雅俗通字典[[#This Row],[切音]]</f>
        <v>金一求</v>
      </c>
    </row>
    <row r="1243" spans="1:13">
      <c r="A1243">
        <v>1242</v>
      </c>
      <c r="B1243" s="13" t="s">
        <v>1345</v>
      </c>
      <c r="C1243" s="13" t="s">
        <v>11</v>
      </c>
      <c r="D1243" s="13" t="s">
        <v>1341</v>
      </c>
      <c r="E1243" s="13" t="s">
        <v>8</v>
      </c>
      <c r="F1243" t="s">
        <v>1342</v>
      </c>
      <c r="G1243" s="13" t="str">
        <f xml:space="preserve"> IF( RIGHT(雅俗通字典[[#This Row],[聲調]],1)&lt;&gt;"入", "舒聲", "促聲")</f>
        <v>舒聲</v>
      </c>
      <c r="H1243" t="str">
        <f xml:space="preserve"> INDEX(聲母對照資料表[], MATCH(雅俗通字典[[#This Row],[切音]], 聲母對照資料表[十五音], 0), 2)</f>
        <v>k</v>
      </c>
      <c r="I1243" t="str">
        <f xml:space="preserve"> INDEX(韻母對照資料表[], MATCH(雅俗通字典[[#This Row],[字韻]] &amp; LEFT(雅俗通字典[[#This Row],[舒促聲]],1), 韻母對照資料表[十五音識別碼], 0), 2)</f>
        <v>im</v>
      </c>
      <c r="J1243">
        <f xml:space="preserve"> MATCH(雅俗通字典[[#This Row],[聲調]], 雅俗通聲調, 0)</f>
        <v>1</v>
      </c>
      <c r="K1243" t="str">
        <f xml:space="preserve"> _xlfn.CONCAT(雅俗通字典[[#This Row],[聲]:[調]])</f>
        <v>kim1</v>
      </c>
      <c r="L1243" t="str">
        <f xml:space="preserve"> 雅俗通字典[[#This Row],[字韻]] &amp; 雅俗通字典[[#This Row],[聲調]] &amp; "聲" &amp; 雅俗通字典[[#This Row],[切音]]</f>
        <v>金上平聲求</v>
      </c>
      <c r="M1243" t="str">
        <f xml:space="preserve"> 雅俗通字典[[#This Row],[字韻]] &amp; TEXT(雅俗通字典[[#This Row],[調]], "[DBNum1]") &amp; 雅俗通字典[[#This Row],[切音]]</f>
        <v>金一求</v>
      </c>
    </row>
    <row r="1244" spans="1:13">
      <c r="A1244">
        <v>1243</v>
      </c>
      <c r="B1244" s="13" t="s">
        <v>1346</v>
      </c>
      <c r="C1244" s="13" t="s">
        <v>10186</v>
      </c>
      <c r="D1244" s="13" t="s">
        <v>1341</v>
      </c>
      <c r="E1244" s="13" t="s">
        <v>8</v>
      </c>
      <c r="F1244" t="s">
        <v>1347</v>
      </c>
      <c r="G1244" s="13" t="str">
        <f xml:space="preserve"> IF( RIGHT(雅俗通字典[[#This Row],[聲調]],1)&lt;&gt;"入", "舒聲", "促聲")</f>
        <v>舒聲</v>
      </c>
      <c r="H1244" t="str">
        <f xml:space="preserve"> INDEX(聲母對照資料表[], MATCH(雅俗通字典[[#This Row],[切音]], 聲母對照資料表[十五音], 0), 2)</f>
        <v>kh</v>
      </c>
      <c r="I1244" t="str">
        <f xml:space="preserve"> INDEX(韻母對照資料表[], MATCH(雅俗通字典[[#This Row],[字韻]] &amp; LEFT(雅俗通字典[[#This Row],[舒促聲]],1), 韻母對照資料表[十五音識別碼], 0), 2)</f>
        <v>im</v>
      </c>
      <c r="J1244">
        <f xml:space="preserve"> MATCH(雅俗通字典[[#This Row],[聲調]], 雅俗通聲調, 0)</f>
        <v>1</v>
      </c>
      <c r="K1244" t="str">
        <f xml:space="preserve"> _xlfn.CONCAT(雅俗通字典[[#This Row],[聲]:[調]])</f>
        <v>khim1</v>
      </c>
      <c r="L1244" t="str">
        <f xml:space="preserve"> 雅俗通字典[[#This Row],[字韻]] &amp; 雅俗通字典[[#This Row],[聲調]] &amp; "聲" &amp; 雅俗通字典[[#This Row],[切音]]</f>
        <v>金上平聲去</v>
      </c>
      <c r="M1244" t="str">
        <f xml:space="preserve"> 雅俗通字典[[#This Row],[字韻]] &amp; TEXT(雅俗通字典[[#This Row],[調]], "[DBNum1]") &amp; 雅俗通字典[[#This Row],[切音]]</f>
        <v>金一去</v>
      </c>
    </row>
    <row r="1245" spans="1:13">
      <c r="A1245">
        <v>1244</v>
      </c>
      <c r="B1245" s="13" t="s">
        <v>1348</v>
      </c>
      <c r="C1245" s="13" t="s">
        <v>10186</v>
      </c>
      <c r="D1245" s="13" t="s">
        <v>1341</v>
      </c>
      <c r="E1245" s="13" t="s">
        <v>8</v>
      </c>
      <c r="F1245" t="s">
        <v>1347</v>
      </c>
      <c r="G1245" s="13" t="str">
        <f xml:space="preserve"> IF( RIGHT(雅俗通字典[[#This Row],[聲調]],1)&lt;&gt;"入", "舒聲", "促聲")</f>
        <v>舒聲</v>
      </c>
      <c r="H1245" t="str">
        <f xml:space="preserve"> INDEX(聲母對照資料表[], MATCH(雅俗通字典[[#This Row],[切音]], 聲母對照資料表[十五音], 0), 2)</f>
        <v>kh</v>
      </c>
      <c r="I1245" t="str">
        <f xml:space="preserve"> INDEX(韻母對照資料表[], MATCH(雅俗通字典[[#This Row],[字韻]] &amp; LEFT(雅俗通字典[[#This Row],[舒促聲]],1), 韻母對照資料表[十五音識別碼], 0), 2)</f>
        <v>im</v>
      </c>
      <c r="J1245">
        <f xml:space="preserve"> MATCH(雅俗通字典[[#This Row],[聲調]], 雅俗通聲調, 0)</f>
        <v>1</v>
      </c>
      <c r="K1245" t="str">
        <f xml:space="preserve"> _xlfn.CONCAT(雅俗通字典[[#This Row],[聲]:[調]])</f>
        <v>khim1</v>
      </c>
      <c r="L1245" t="str">
        <f xml:space="preserve"> 雅俗通字典[[#This Row],[字韻]] &amp; 雅俗通字典[[#This Row],[聲調]] &amp; "聲" &amp; 雅俗通字典[[#This Row],[切音]]</f>
        <v>金上平聲去</v>
      </c>
      <c r="M1245" t="str">
        <f xml:space="preserve"> 雅俗通字典[[#This Row],[字韻]] &amp; TEXT(雅俗通字典[[#This Row],[調]], "[DBNum1]") &amp; 雅俗通字典[[#This Row],[切音]]</f>
        <v>金一去</v>
      </c>
    </row>
    <row r="1246" spans="1:13">
      <c r="A1246">
        <v>1245</v>
      </c>
      <c r="B1246" s="13" t="s">
        <v>1349</v>
      </c>
      <c r="C1246" s="13" t="s">
        <v>10186</v>
      </c>
      <c r="D1246" s="13" t="s">
        <v>1341</v>
      </c>
      <c r="E1246" s="13" t="s">
        <v>8</v>
      </c>
      <c r="F1246" t="s">
        <v>1347</v>
      </c>
      <c r="G1246" s="13" t="str">
        <f xml:space="preserve"> IF( RIGHT(雅俗通字典[[#This Row],[聲調]],1)&lt;&gt;"入", "舒聲", "促聲")</f>
        <v>舒聲</v>
      </c>
      <c r="H1246" t="str">
        <f xml:space="preserve"> INDEX(聲母對照資料表[], MATCH(雅俗通字典[[#This Row],[切音]], 聲母對照資料表[十五音], 0), 2)</f>
        <v>kh</v>
      </c>
      <c r="I1246" t="str">
        <f xml:space="preserve"> INDEX(韻母對照資料表[], MATCH(雅俗通字典[[#This Row],[字韻]] &amp; LEFT(雅俗通字典[[#This Row],[舒促聲]],1), 韻母對照資料表[十五音識別碼], 0), 2)</f>
        <v>im</v>
      </c>
      <c r="J1246">
        <f xml:space="preserve"> MATCH(雅俗通字典[[#This Row],[聲調]], 雅俗通聲調, 0)</f>
        <v>1</v>
      </c>
      <c r="K1246" t="str">
        <f xml:space="preserve"> _xlfn.CONCAT(雅俗通字典[[#This Row],[聲]:[調]])</f>
        <v>khim1</v>
      </c>
      <c r="L1246" t="str">
        <f xml:space="preserve"> 雅俗通字典[[#This Row],[字韻]] &amp; 雅俗通字典[[#This Row],[聲調]] &amp; "聲" &amp; 雅俗通字典[[#This Row],[切音]]</f>
        <v>金上平聲去</v>
      </c>
      <c r="M1246" t="str">
        <f xml:space="preserve"> 雅俗通字典[[#This Row],[字韻]] &amp; TEXT(雅俗通字典[[#This Row],[調]], "[DBNum1]") &amp; 雅俗通字典[[#This Row],[切音]]</f>
        <v>金一去</v>
      </c>
    </row>
    <row r="1247" spans="1:13">
      <c r="A1247">
        <v>1246</v>
      </c>
      <c r="B1247" s="13" t="s">
        <v>1350</v>
      </c>
      <c r="C1247" s="13" t="s">
        <v>10186</v>
      </c>
      <c r="D1247" s="13" t="s">
        <v>1341</v>
      </c>
      <c r="E1247" s="13" t="s">
        <v>8</v>
      </c>
      <c r="F1247" t="s">
        <v>1347</v>
      </c>
      <c r="G1247" s="13" t="str">
        <f xml:space="preserve"> IF( RIGHT(雅俗通字典[[#This Row],[聲調]],1)&lt;&gt;"入", "舒聲", "促聲")</f>
        <v>舒聲</v>
      </c>
      <c r="H1247" t="str">
        <f xml:space="preserve"> INDEX(聲母對照資料表[], MATCH(雅俗通字典[[#This Row],[切音]], 聲母對照資料表[十五音], 0), 2)</f>
        <v>kh</v>
      </c>
      <c r="I1247" t="str">
        <f xml:space="preserve"> INDEX(韻母對照資料表[], MATCH(雅俗通字典[[#This Row],[字韻]] &amp; LEFT(雅俗通字典[[#This Row],[舒促聲]],1), 韻母對照資料表[十五音識別碼], 0), 2)</f>
        <v>im</v>
      </c>
      <c r="J1247">
        <f xml:space="preserve"> MATCH(雅俗通字典[[#This Row],[聲調]], 雅俗通聲調, 0)</f>
        <v>1</v>
      </c>
      <c r="K1247" t="str">
        <f xml:space="preserve"> _xlfn.CONCAT(雅俗通字典[[#This Row],[聲]:[調]])</f>
        <v>khim1</v>
      </c>
      <c r="L1247" t="str">
        <f xml:space="preserve"> 雅俗通字典[[#This Row],[字韻]] &amp; 雅俗通字典[[#This Row],[聲調]] &amp; "聲" &amp; 雅俗通字典[[#This Row],[切音]]</f>
        <v>金上平聲去</v>
      </c>
      <c r="M1247" t="str">
        <f xml:space="preserve"> 雅俗通字典[[#This Row],[字韻]] &amp; TEXT(雅俗通字典[[#This Row],[調]], "[DBNum1]") &amp; 雅俗通字典[[#This Row],[切音]]</f>
        <v>金一去</v>
      </c>
    </row>
    <row r="1248" spans="1:13">
      <c r="A1248">
        <v>1247</v>
      </c>
      <c r="B1248" s="13" t="s">
        <v>1351</v>
      </c>
      <c r="C1248" s="13" t="s">
        <v>10186</v>
      </c>
      <c r="D1248" s="13" t="s">
        <v>1341</v>
      </c>
      <c r="E1248" s="13" t="s">
        <v>8</v>
      </c>
      <c r="F1248" t="s">
        <v>1347</v>
      </c>
      <c r="G1248" s="13" t="str">
        <f xml:space="preserve"> IF( RIGHT(雅俗通字典[[#This Row],[聲調]],1)&lt;&gt;"入", "舒聲", "促聲")</f>
        <v>舒聲</v>
      </c>
      <c r="H1248" t="str">
        <f xml:space="preserve"> INDEX(聲母對照資料表[], MATCH(雅俗通字典[[#This Row],[切音]], 聲母對照資料表[十五音], 0), 2)</f>
        <v>kh</v>
      </c>
      <c r="I1248" t="str">
        <f xml:space="preserve"> INDEX(韻母對照資料表[], MATCH(雅俗通字典[[#This Row],[字韻]] &amp; LEFT(雅俗通字典[[#This Row],[舒促聲]],1), 韻母對照資料表[十五音識別碼], 0), 2)</f>
        <v>im</v>
      </c>
      <c r="J1248">
        <f xml:space="preserve"> MATCH(雅俗通字典[[#This Row],[聲調]], 雅俗通聲調, 0)</f>
        <v>1</v>
      </c>
      <c r="K1248" t="str">
        <f xml:space="preserve"> _xlfn.CONCAT(雅俗通字典[[#This Row],[聲]:[調]])</f>
        <v>khim1</v>
      </c>
      <c r="L1248" t="str">
        <f xml:space="preserve"> 雅俗通字典[[#This Row],[字韻]] &amp; 雅俗通字典[[#This Row],[聲調]] &amp; "聲" &amp; 雅俗通字典[[#This Row],[切音]]</f>
        <v>金上平聲去</v>
      </c>
      <c r="M1248" t="str">
        <f xml:space="preserve"> 雅俗通字典[[#This Row],[字韻]] &amp; TEXT(雅俗通字典[[#This Row],[調]], "[DBNum1]") &amp; 雅俗通字典[[#This Row],[切音]]</f>
        <v>金一去</v>
      </c>
    </row>
    <row r="1249" spans="1:13">
      <c r="A1249">
        <v>1248</v>
      </c>
      <c r="B1249" s="13" t="s">
        <v>1352</v>
      </c>
      <c r="C1249" s="13" t="s">
        <v>32</v>
      </c>
      <c r="D1249" s="13" t="s">
        <v>1341</v>
      </c>
      <c r="E1249" s="13" t="s">
        <v>8</v>
      </c>
      <c r="F1249" t="s">
        <v>1353</v>
      </c>
      <c r="G1249" s="13" t="str">
        <f xml:space="preserve"> IF( RIGHT(雅俗通字典[[#This Row],[聲調]],1)&lt;&gt;"入", "舒聲", "促聲")</f>
        <v>舒聲</v>
      </c>
      <c r="H1249" t="str">
        <f xml:space="preserve"> INDEX(聲母對照資料表[], MATCH(雅俗通字典[[#This Row],[切音]], 聲母對照資料表[十五音], 0), 2)</f>
        <v>t</v>
      </c>
      <c r="I1249" t="str">
        <f xml:space="preserve"> INDEX(韻母對照資料表[], MATCH(雅俗通字典[[#This Row],[字韻]] &amp; LEFT(雅俗通字典[[#This Row],[舒促聲]],1), 韻母對照資料表[十五音識別碼], 0), 2)</f>
        <v>im</v>
      </c>
      <c r="J1249">
        <f xml:space="preserve"> MATCH(雅俗通字典[[#This Row],[聲調]], 雅俗通聲調, 0)</f>
        <v>1</v>
      </c>
      <c r="K1249" t="str">
        <f xml:space="preserve"> _xlfn.CONCAT(雅俗通字典[[#This Row],[聲]:[調]])</f>
        <v>tim1</v>
      </c>
      <c r="L1249" t="str">
        <f xml:space="preserve"> 雅俗通字典[[#This Row],[字韻]] &amp; 雅俗通字典[[#This Row],[聲調]] &amp; "聲" &amp; 雅俗通字典[[#This Row],[切音]]</f>
        <v>金上平聲地</v>
      </c>
      <c r="M1249" t="str">
        <f xml:space="preserve"> 雅俗通字典[[#This Row],[字韻]] &amp; TEXT(雅俗通字典[[#This Row],[調]], "[DBNum1]") &amp; 雅俗通字典[[#This Row],[切音]]</f>
        <v>金一地</v>
      </c>
    </row>
    <row r="1250" spans="1:13">
      <c r="A1250">
        <v>1249</v>
      </c>
      <c r="B1250" s="13" t="s">
        <v>1354</v>
      </c>
      <c r="C1250" s="13" t="s">
        <v>54</v>
      </c>
      <c r="D1250" s="13" t="s">
        <v>1341</v>
      </c>
      <c r="E1250" s="13" t="s">
        <v>8</v>
      </c>
      <c r="F1250" t="s">
        <v>1355</v>
      </c>
      <c r="G1250" s="13" t="str">
        <f xml:space="preserve"> IF( RIGHT(雅俗通字典[[#This Row],[聲調]],1)&lt;&gt;"入", "舒聲", "促聲")</f>
        <v>舒聲</v>
      </c>
      <c r="H1250" t="str">
        <f xml:space="preserve"> INDEX(聲母對照資料表[], MATCH(雅俗通字典[[#This Row],[切音]], 聲母對照資料表[十五音], 0), 2)</f>
        <v>th</v>
      </c>
      <c r="I1250" t="str">
        <f xml:space="preserve"> INDEX(韻母對照資料表[], MATCH(雅俗通字典[[#This Row],[字韻]] &amp; LEFT(雅俗通字典[[#This Row],[舒促聲]],1), 韻母對照資料表[十五音識別碼], 0), 2)</f>
        <v>im</v>
      </c>
      <c r="J1250">
        <f xml:space="preserve"> MATCH(雅俗通字典[[#This Row],[聲調]], 雅俗通聲調, 0)</f>
        <v>1</v>
      </c>
      <c r="K1250" t="str">
        <f xml:space="preserve"> _xlfn.CONCAT(雅俗通字典[[#This Row],[聲]:[調]])</f>
        <v>thim1</v>
      </c>
      <c r="L1250" t="str">
        <f xml:space="preserve"> 雅俗通字典[[#This Row],[字韻]] &amp; 雅俗通字典[[#This Row],[聲調]] &amp; "聲" &amp; 雅俗通字典[[#This Row],[切音]]</f>
        <v>金上平聲他</v>
      </c>
      <c r="M1250" t="str">
        <f xml:space="preserve"> 雅俗通字典[[#This Row],[字韻]] &amp; TEXT(雅俗通字典[[#This Row],[調]], "[DBNum1]") &amp; 雅俗通字典[[#This Row],[切音]]</f>
        <v>金一他</v>
      </c>
    </row>
    <row r="1251" spans="1:13">
      <c r="A1251">
        <v>1250</v>
      </c>
      <c r="B1251" s="13" t="s">
        <v>1356</v>
      </c>
      <c r="C1251" s="13" t="s">
        <v>63</v>
      </c>
      <c r="D1251" s="13" t="s">
        <v>1341</v>
      </c>
      <c r="E1251" s="13" t="s">
        <v>8</v>
      </c>
      <c r="F1251" t="s">
        <v>1357</v>
      </c>
      <c r="G1251" s="13" t="str">
        <f xml:space="preserve"> IF( RIGHT(雅俗通字典[[#This Row],[聲調]],1)&lt;&gt;"入", "舒聲", "促聲")</f>
        <v>舒聲</v>
      </c>
      <c r="H1251" t="str">
        <f xml:space="preserve"> INDEX(聲母對照資料表[], MATCH(雅俗通字典[[#This Row],[切音]], 聲母對照資料表[十五音], 0), 2)</f>
        <v>z</v>
      </c>
      <c r="I1251" t="str">
        <f xml:space="preserve"> INDEX(韻母對照資料表[], MATCH(雅俗通字典[[#This Row],[字韻]] &amp; LEFT(雅俗通字典[[#This Row],[舒促聲]],1), 韻母對照資料表[十五音識別碼], 0), 2)</f>
        <v>im</v>
      </c>
      <c r="J1251">
        <f xml:space="preserve"> MATCH(雅俗通字典[[#This Row],[聲調]], 雅俗通聲調, 0)</f>
        <v>1</v>
      </c>
      <c r="K1251" t="str">
        <f xml:space="preserve"> _xlfn.CONCAT(雅俗通字典[[#This Row],[聲]:[調]])</f>
        <v>zim1</v>
      </c>
      <c r="L1251" t="str">
        <f xml:space="preserve"> 雅俗通字典[[#This Row],[字韻]] &amp; 雅俗通字典[[#This Row],[聲調]] &amp; "聲" &amp; 雅俗通字典[[#This Row],[切音]]</f>
        <v>金上平聲曾</v>
      </c>
      <c r="M1251" t="str">
        <f xml:space="preserve"> 雅俗通字典[[#This Row],[字韻]] &amp; TEXT(雅俗通字典[[#This Row],[調]], "[DBNum1]") &amp; 雅俗通字典[[#This Row],[切音]]</f>
        <v>金一曾</v>
      </c>
    </row>
    <row r="1252" spans="1:13">
      <c r="A1252">
        <v>1251</v>
      </c>
      <c r="B1252" s="13" t="s">
        <v>1358</v>
      </c>
      <c r="C1252" s="13" t="s">
        <v>63</v>
      </c>
      <c r="D1252" s="13" t="s">
        <v>1341</v>
      </c>
      <c r="E1252" s="13" t="s">
        <v>8</v>
      </c>
      <c r="F1252" t="s">
        <v>1357</v>
      </c>
      <c r="G1252" s="13" t="str">
        <f xml:space="preserve"> IF( RIGHT(雅俗通字典[[#This Row],[聲調]],1)&lt;&gt;"入", "舒聲", "促聲")</f>
        <v>舒聲</v>
      </c>
      <c r="H1252" t="str">
        <f xml:space="preserve"> INDEX(聲母對照資料表[], MATCH(雅俗通字典[[#This Row],[切音]], 聲母對照資料表[十五音], 0), 2)</f>
        <v>z</v>
      </c>
      <c r="I1252" t="str">
        <f xml:space="preserve"> INDEX(韻母對照資料表[], MATCH(雅俗通字典[[#This Row],[字韻]] &amp; LEFT(雅俗通字典[[#This Row],[舒促聲]],1), 韻母對照資料表[十五音識別碼], 0), 2)</f>
        <v>im</v>
      </c>
      <c r="J1252">
        <f xml:space="preserve"> MATCH(雅俗通字典[[#This Row],[聲調]], 雅俗通聲調, 0)</f>
        <v>1</v>
      </c>
      <c r="K1252" t="str">
        <f xml:space="preserve"> _xlfn.CONCAT(雅俗通字典[[#This Row],[聲]:[調]])</f>
        <v>zim1</v>
      </c>
      <c r="L1252" t="str">
        <f xml:space="preserve"> 雅俗通字典[[#This Row],[字韻]] &amp; 雅俗通字典[[#This Row],[聲調]] &amp; "聲" &amp; 雅俗通字典[[#This Row],[切音]]</f>
        <v>金上平聲曾</v>
      </c>
      <c r="M1252" t="str">
        <f xml:space="preserve"> 雅俗通字典[[#This Row],[字韻]] &amp; TEXT(雅俗通字典[[#This Row],[調]], "[DBNum1]") &amp; 雅俗通字典[[#This Row],[切音]]</f>
        <v>金一曾</v>
      </c>
    </row>
    <row r="1253" spans="1:13">
      <c r="A1253">
        <v>1252</v>
      </c>
      <c r="B1253" s="13" t="s">
        <v>1359</v>
      </c>
      <c r="C1253" s="13" t="s">
        <v>63</v>
      </c>
      <c r="D1253" s="13" t="s">
        <v>1341</v>
      </c>
      <c r="E1253" s="13" t="s">
        <v>8</v>
      </c>
      <c r="F1253" t="s">
        <v>1357</v>
      </c>
      <c r="G1253" s="13" t="str">
        <f xml:space="preserve"> IF( RIGHT(雅俗通字典[[#This Row],[聲調]],1)&lt;&gt;"入", "舒聲", "促聲")</f>
        <v>舒聲</v>
      </c>
      <c r="H1253" t="str">
        <f xml:space="preserve"> INDEX(聲母對照資料表[], MATCH(雅俗通字典[[#This Row],[切音]], 聲母對照資料表[十五音], 0), 2)</f>
        <v>z</v>
      </c>
      <c r="I1253" t="str">
        <f xml:space="preserve"> INDEX(韻母對照資料表[], MATCH(雅俗通字典[[#This Row],[字韻]] &amp; LEFT(雅俗通字典[[#This Row],[舒促聲]],1), 韻母對照資料表[十五音識別碼], 0), 2)</f>
        <v>im</v>
      </c>
      <c r="J1253">
        <f xml:space="preserve"> MATCH(雅俗通字典[[#This Row],[聲調]], 雅俗通聲調, 0)</f>
        <v>1</v>
      </c>
      <c r="K1253" t="str">
        <f xml:space="preserve"> _xlfn.CONCAT(雅俗通字典[[#This Row],[聲]:[調]])</f>
        <v>zim1</v>
      </c>
      <c r="L1253" t="str">
        <f xml:space="preserve"> 雅俗通字典[[#This Row],[字韻]] &amp; 雅俗通字典[[#This Row],[聲調]] &amp; "聲" &amp; 雅俗通字典[[#This Row],[切音]]</f>
        <v>金上平聲曾</v>
      </c>
      <c r="M1253" t="str">
        <f xml:space="preserve"> 雅俗通字典[[#This Row],[字韻]] &amp; TEXT(雅俗通字典[[#This Row],[調]], "[DBNum1]") &amp; 雅俗通字典[[#This Row],[切音]]</f>
        <v>金一曾</v>
      </c>
    </row>
    <row r="1254" spans="1:13">
      <c r="A1254">
        <v>1253</v>
      </c>
      <c r="B1254" s="13" t="s">
        <v>1360</v>
      </c>
      <c r="C1254" s="13" t="s">
        <v>63</v>
      </c>
      <c r="D1254" s="13" t="s">
        <v>1341</v>
      </c>
      <c r="E1254" s="13" t="s">
        <v>8</v>
      </c>
      <c r="F1254" t="s">
        <v>1357</v>
      </c>
      <c r="G1254" s="13" t="str">
        <f xml:space="preserve"> IF( RIGHT(雅俗通字典[[#This Row],[聲調]],1)&lt;&gt;"入", "舒聲", "促聲")</f>
        <v>舒聲</v>
      </c>
      <c r="H1254" t="str">
        <f xml:space="preserve"> INDEX(聲母對照資料表[], MATCH(雅俗通字典[[#This Row],[切音]], 聲母對照資料表[十五音], 0), 2)</f>
        <v>z</v>
      </c>
      <c r="I1254" t="str">
        <f xml:space="preserve"> INDEX(韻母對照資料表[], MATCH(雅俗通字典[[#This Row],[字韻]] &amp; LEFT(雅俗通字典[[#This Row],[舒促聲]],1), 韻母對照資料表[十五音識別碼], 0), 2)</f>
        <v>im</v>
      </c>
      <c r="J1254">
        <f xml:space="preserve"> MATCH(雅俗通字典[[#This Row],[聲調]], 雅俗通聲調, 0)</f>
        <v>1</v>
      </c>
      <c r="K1254" t="str">
        <f xml:space="preserve"> _xlfn.CONCAT(雅俗通字典[[#This Row],[聲]:[調]])</f>
        <v>zim1</v>
      </c>
      <c r="L1254" t="str">
        <f xml:space="preserve"> 雅俗通字典[[#This Row],[字韻]] &amp; 雅俗通字典[[#This Row],[聲調]] &amp; "聲" &amp; 雅俗通字典[[#This Row],[切音]]</f>
        <v>金上平聲曾</v>
      </c>
      <c r="M1254" t="str">
        <f xml:space="preserve"> 雅俗通字典[[#This Row],[字韻]] &amp; TEXT(雅俗通字典[[#This Row],[調]], "[DBNum1]") &amp; 雅俗通字典[[#This Row],[切音]]</f>
        <v>金一曾</v>
      </c>
    </row>
    <row r="1255" spans="1:13">
      <c r="A1255">
        <v>1254</v>
      </c>
      <c r="B1255" s="13" t="s">
        <v>1361</v>
      </c>
      <c r="C1255" s="13" t="s">
        <v>63</v>
      </c>
      <c r="D1255" s="13" t="s">
        <v>1341</v>
      </c>
      <c r="E1255" s="13" t="s">
        <v>8</v>
      </c>
      <c r="F1255" t="s">
        <v>1357</v>
      </c>
      <c r="G1255" s="13" t="str">
        <f xml:space="preserve"> IF( RIGHT(雅俗通字典[[#This Row],[聲調]],1)&lt;&gt;"入", "舒聲", "促聲")</f>
        <v>舒聲</v>
      </c>
      <c r="H1255" t="str">
        <f xml:space="preserve"> INDEX(聲母對照資料表[], MATCH(雅俗通字典[[#This Row],[切音]], 聲母對照資料表[十五音], 0), 2)</f>
        <v>z</v>
      </c>
      <c r="I1255" t="str">
        <f xml:space="preserve"> INDEX(韻母對照資料表[], MATCH(雅俗通字典[[#This Row],[字韻]] &amp; LEFT(雅俗通字典[[#This Row],[舒促聲]],1), 韻母對照資料表[十五音識別碼], 0), 2)</f>
        <v>im</v>
      </c>
      <c r="J1255">
        <f xml:space="preserve"> MATCH(雅俗通字典[[#This Row],[聲調]], 雅俗通聲調, 0)</f>
        <v>1</v>
      </c>
      <c r="K1255" t="str">
        <f xml:space="preserve"> _xlfn.CONCAT(雅俗通字典[[#This Row],[聲]:[調]])</f>
        <v>zim1</v>
      </c>
      <c r="L1255" t="str">
        <f xml:space="preserve"> 雅俗通字典[[#This Row],[字韻]] &amp; 雅俗通字典[[#This Row],[聲調]] &amp; "聲" &amp; 雅俗通字典[[#This Row],[切音]]</f>
        <v>金上平聲曾</v>
      </c>
      <c r="M1255" t="str">
        <f xml:space="preserve"> 雅俗通字典[[#This Row],[字韻]] &amp; TEXT(雅俗通字典[[#This Row],[調]], "[DBNum1]") &amp; 雅俗通字典[[#This Row],[切音]]</f>
        <v>金一曾</v>
      </c>
    </row>
    <row r="1256" spans="1:13">
      <c r="A1256">
        <v>1255</v>
      </c>
      <c r="B1256" s="13" t="s">
        <v>1362</v>
      </c>
      <c r="C1256" s="13" t="s">
        <v>63</v>
      </c>
      <c r="D1256" s="13" t="s">
        <v>1341</v>
      </c>
      <c r="E1256" s="13" t="s">
        <v>8</v>
      </c>
      <c r="F1256" t="s">
        <v>1357</v>
      </c>
      <c r="G1256" s="13" t="str">
        <f xml:space="preserve"> IF( RIGHT(雅俗通字典[[#This Row],[聲調]],1)&lt;&gt;"入", "舒聲", "促聲")</f>
        <v>舒聲</v>
      </c>
      <c r="H1256" t="str">
        <f xml:space="preserve"> INDEX(聲母對照資料表[], MATCH(雅俗通字典[[#This Row],[切音]], 聲母對照資料表[十五音], 0), 2)</f>
        <v>z</v>
      </c>
      <c r="I1256" t="str">
        <f xml:space="preserve"> INDEX(韻母對照資料表[], MATCH(雅俗通字典[[#This Row],[字韻]] &amp; LEFT(雅俗通字典[[#This Row],[舒促聲]],1), 韻母對照資料表[十五音識別碼], 0), 2)</f>
        <v>im</v>
      </c>
      <c r="J1256">
        <f xml:space="preserve"> MATCH(雅俗通字典[[#This Row],[聲調]], 雅俗通聲調, 0)</f>
        <v>1</v>
      </c>
      <c r="K1256" t="str">
        <f xml:space="preserve"> _xlfn.CONCAT(雅俗通字典[[#This Row],[聲]:[調]])</f>
        <v>zim1</v>
      </c>
      <c r="L1256" t="str">
        <f xml:space="preserve"> 雅俗通字典[[#This Row],[字韻]] &amp; 雅俗通字典[[#This Row],[聲調]] &amp; "聲" &amp; 雅俗通字典[[#This Row],[切音]]</f>
        <v>金上平聲曾</v>
      </c>
      <c r="M1256" t="str">
        <f xml:space="preserve"> 雅俗通字典[[#This Row],[字韻]] &amp; TEXT(雅俗通字典[[#This Row],[調]], "[DBNum1]") &amp; 雅俗通字典[[#This Row],[切音]]</f>
        <v>金一曾</v>
      </c>
    </row>
    <row r="1257" spans="1:13">
      <c r="A1257">
        <v>1256</v>
      </c>
      <c r="B1257" s="13" t="s">
        <v>1363</v>
      </c>
      <c r="C1257" s="13" t="s">
        <v>63</v>
      </c>
      <c r="D1257" s="13" t="s">
        <v>1341</v>
      </c>
      <c r="E1257" s="13" t="s">
        <v>8</v>
      </c>
      <c r="F1257" t="s">
        <v>1357</v>
      </c>
      <c r="G1257" s="13" t="str">
        <f xml:space="preserve"> IF( RIGHT(雅俗通字典[[#This Row],[聲調]],1)&lt;&gt;"入", "舒聲", "促聲")</f>
        <v>舒聲</v>
      </c>
      <c r="H1257" t="str">
        <f xml:space="preserve"> INDEX(聲母對照資料表[], MATCH(雅俗通字典[[#This Row],[切音]], 聲母對照資料表[十五音], 0), 2)</f>
        <v>z</v>
      </c>
      <c r="I1257" t="str">
        <f xml:space="preserve"> INDEX(韻母對照資料表[], MATCH(雅俗通字典[[#This Row],[字韻]] &amp; LEFT(雅俗通字典[[#This Row],[舒促聲]],1), 韻母對照資料表[十五音識別碼], 0), 2)</f>
        <v>im</v>
      </c>
      <c r="J1257">
        <f xml:space="preserve"> MATCH(雅俗通字典[[#This Row],[聲調]], 雅俗通聲調, 0)</f>
        <v>1</v>
      </c>
      <c r="K1257" t="str">
        <f xml:space="preserve"> _xlfn.CONCAT(雅俗通字典[[#This Row],[聲]:[調]])</f>
        <v>zim1</v>
      </c>
      <c r="L1257" t="str">
        <f xml:space="preserve"> 雅俗通字典[[#This Row],[字韻]] &amp; 雅俗通字典[[#This Row],[聲調]] &amp; "聲" &amp; 雅俗通字典[[#This Row],[切音]]</f>
        <v>金上平聲曾</v>
      </c>
      <c r="M1257" t="str">
        <f xml:space="preserve"> 雅俗通字典[[#This Row],[字韻]] &amp; TEXT(雅俗通字典[[#This Row],[調]], "[DBNum1]") &amp; 雅俗通字典[[#This Row],[切音]]</f>
        <v>金一曾</v>
      </c>
    </row>
    <row r="1258" spans="1:13">
      <c r="A1258">
        <v>1257</v>
      </c>
      <c r="B1258" s="13" t="s">
        <v>1364</v>
      </c>
      <c r="C1258" s="13" t="s">
        <v>80</v>
      </c>
      <c r="D1258" s="13" t="s">
        <v>1341</v>
      </c>
      <c r="E1258" s="13" t="s">
        <v>8</v>
      </c>
      <c r="F1258" t="s">
        <v>1365</v>
      </c>
      <c r="G1258" s="13" t="str">
        <f xml:space="preserve"> IF( RIGHT(雅俗通字典[[#This Row],[聲調]],1)&lt;&gt;"入", "舒聲", "促聲")</f>
        <v>舒聲</v>
      </c>
      <c r="H1258" t="str">
        <f xml:space="preserve"> INDEX(聲母對照資料表[], MATCH(雅俗通字典[[#This Row],[切音]], 聲母對照資料表[十五音], 0), 2)</f>
        <v>s</v>
      </c>
      <c r="I1258" t="str">
        <f xml:space="preserve"> INDEX(韻母對照資料表[], MATCH(雅俗通字典[[#This Row],[字韻]] &amp; LEFT(雅俗通字典[[#This Row],[舒促聲]],1), 韻母對照資料表[十五音識別碼], 0), 2)</f>
        <v>im</v>
      </c>
      <c r="J1258">
        <f xml:space="preserve"> MATCH(雅俗通字典[[#This Row],[聲調]], 雅俗通聲調, 0)</f>
        <v>1</v>
      </c>
      <c r="K1258" t="str">
        <f xml:space="preserve"> _xlfn.CONCAT(雅俗通字典[[#This Row],[聲]:[調]])</f>
        <v>sim1</v>
      </c>
      <c r="L1258" t="str">
        <f xml:space="preserve"> 雅俗通字典[[#This Row],[字韻]] &amp; 雅俗通字典[[#This Row],[聲調]] &amp; "聲" &amp; 雅俗通字典[[#This Row],[切音]]</f>
        <v>金上平聲時</v>
      </c>
      <c r="M1258" t="str">
        <f xml:space="preserve"> 雅俗通字典[[#This Row],[字韻]] &amp; TEXT(雅俗通字典[[#This Row],[調]], "[DBNum1]") &amp; 雅俗通字典[[#This Row],[切音]]</f>
        <v>金一時</v>
      </c>
    </row>
    <row r="1259" spans="1:13">
      <c r="A1259">
        <v>1258</v>
      </c>
      <c r="B1259" s="13" t="s">
        <v>1366</v>
      </c>
      <c r="C1259" s="13" t="s">
        <v>80</v>
      </c>
      <c r="D1259" s="13" t="s">
        <v>1341</v>
      </c>
      <c r="E1259" s="13" t="s">
        <v>8</v>
      </c>
      <c r="F1259" t="s">
        <v>1365</v>
      </c>
      <c r="G1259" s="13" t="str">
        <f xml:space="preserve"> IF( RIGHT(雅俗通字典[[#This Row],[聲調]],1)&lt;&gt;"入", "舒聲", "促聲")</f>
        <v>舒聲</v>
      </c>
      <c r="H1259" t="str">
        <f xml:space="preserve"> INDEX(聲母對照資料表[], MATCH(雅俗通字典[[#This Row],[切音]], 聲母對照資料表[十五音], 0), 2)</f>
        <v>s</v>
      </c>
      <c r="I1259" t="str">
        <f xml:space="preserve"> INDEX(韻母對照資料表[], MATCH(雅俗通字典[[#This Row],[字韻]] &amp; LEFT(雅俗通字典[[#This Row],[舒促聲]],1), 韻母對照資料表[十五音識別碼], 0), 2)</f>
        <v>im</v>
      </c>
      <c r="J1259">
        <f xml:space="preserve"> MATCH(雅俗通字典[[#This Row],[聲調]], 雅俗通聲調, 0)</f>
        <v>1</v>
      </c>
      <c r="K1259" t="str">
        <f xml:space="preserve"> _xlfn.CONCAT(雅俗通字典[[#This Row],[聲]:[調]])</f>
        <v>sim1</v>
      </c>
      <c r="L1259" t="str">
        <f xml:space="preserve"> 雅俗通字典[[#This Row],[字韻]] &amp; 雅俗通字典[[#This Row],[聲調]] &amp; "聲" &amp; 雅俗通字典[[#This Row],[切音]]</f>
        <v>金上平聲時</v>
      </c>
      <c r="M1259" t="str">
        <f xml:space="preserve"> 雅俗通字典[[#This Row],[字韻]] &amp; TEXT(雅俗通字典[[#This Row],[調]], "[DBNum1]") &amp; 雅俗通字典[[#This Row],[切音]]</f>
        <v>金一時</v>
      </c>
    </row>
    <row r="1260" spans="1:13">
      <c r="A1260">
        <v>1259</v>
      </c>
      <c r="B1260" s="13" t="s">
        <v>1367</v>
      </c>
      <c r="C1260" s="13" t="s">
        <v>88</v>
      </c>
      <c r="D1260" s="13" t="s">
        <v>1341</v>
      </c>
      <c r="E1260" s="13" t="s">
        <v>8</v>
      </c>
      <c r="F1260" t="s">
        <v>1368</v>
      </c>
      <c r="G1260" s="13" t="str">
        <f xml:space="preserve"> IF( RIGHT(雅俗通字典[[#This Row],[聲調]],1)&lt;&gt;"入", "舒聲", "促聲")</f>
        <v>舒聲</v>
      </c>
      <c r="H1260" t="str">
        <f xml:space="preserve"> INDEX(聲母對照資料表[], MATCH(雅俗通字典[[#This Row],[切音]], 聲母對照資料表[十五音], 0), 2)</f>
        <v>q</v>
      </c>
      <c r="I1260" t="str">
        <f xml:space="preserve"> INDEX(韻母對照資料表[], MATCH(雅俗通字典[[#This Row],[字韻]] &amp; LEFT(雅俗通字典[[#This Row],[舒促聲]],1), 韻母對照資料表[十五音識別碼], 0), 2)</f>
        <v>im</v>
      </c>
      <c r="J1260">
        <f xml:space="preserve"> MATCH(雅俗通字典[[#This Row],[聲調]], 雅俗通聲調, 0)</f>
        <v>1</v>
      </c>
      <c r="K1260" t="str">
        <f xml:space="preserve"> _xlfn.CONCAT(雅俗通字典[[#This Row],[聲]:[調]])</f>
        <v>qim1</v>
      </c>
      <c r="L1260" t="str">
        <f xml:space="preserve"> 雅俗通字典[[#This Row],[字韻]] &amp; 雅俗通字典[[#This Row],[聲調]] &amp; "聲" &amp; 雅俗通字典[[#This Row],[切音]]</f>
        <v>金上平聲英</v>
      </c>
      <c r="M1260" t="str">
        <f xml:space="preserve"> 雅俗通字典[[#This Row],[字韻]] &amp; TEXT(雅俗通字典[[#This Row],[調]], "[DBNum1]") &amp; 雅俗通字典[[#This Row],[切音]]</f>
        <v>金一英</v>
      </c>
    </row>
    <row r="1261" spans="1:13">
      <c r="A1261">
        <v>1260</v>
      </c>
      <c r="B1261" s="13" t="s">
        <v>1369</v>
      </c>
      <c r="C1261" s="13" t="s">
        <v>88</v>
      </c>
      <c r="D1261" s="13" t="s">
        <v>1341</v>
      </c>
      <c r="E1261" s="13" t="s">
        <v>8</v>
      </c>
      <c r="F1261" t="s">
        <v>1368</v>
      </c>
      <c r="G1261" s="13" t="str">
        <f xml:space="preserve"> IF( RIGHT(雅俗通字典[[#This Row],[聲調]],1)&lt;&gt;"入", "舒聲", "促聲")</f>
        <v>舒聲</v>
      </c>
      <c r="H1261" t="str">
        <f xml:space="preserve"> INDEX(聲母對照資料表[], MATCH(雅俗通字典[[#This Row],[切音]], 聲母對照資料表[十五音], 0), 2)</f>
        <v>q</v>
      </c>
      <c r="I1261" t="str">
        <f xml:space="preserve"> INDEX(韻母對照資料表[], MATCH(雅俗通字典[[#This Row],[字韻]] &amp; LEFT(雅俗通字典[[#This Row],[舒促聲]],1), 韻母對照資料表[十五音識別碼], 0), 2)</f>
        <v>im</v>
      </c>
      <c r="J1261">
        <f xml:space="preserve"> MATCH(雅俗通字典[[#This Row],[聲調]], 雅俗通聲調, 0)</f>
        <v>1</v>
      </c>
      <c r="K1261" t="str">
        <f xml:space="preserve"> _xlfn.CONCAT(雅俗通字典[[#This Row],[聲]:[調]])</f>
        <v>qim1</v>
      </c>
      <c r="L1261" t="str">
        <f xml:space="preserve"> 雅俗通字典[[#This Row],[字韻]] &amp; 雅俗通字典[[#This Row],[聲調]] &amp; "聲" &amp; 雅俗通字典[[#This Row],[切音]]</f>
        <v>金上平聲英</v>
      </c>
      <c r="M1261" t="str">
        <f xml:space="preserve"> 雅俗通字典[[#This Row],[字韻]] &amp; TEXT(雅俗通字典[[#This Row],[調]], "[DBNum1]") &amp; 雅俗通字典[[#This Row],[切音]]</f>
        <v>金一英</v>
      </c>
    </row>
    <row r="1262" spans="1:13">
      <c r="A1262">
        <v>1261</v>
      </c>
      <c r="B1262" s="13" t="s">
        <v>1370</v>
      </c>
      <c r="C1262" s="13" t="s">
        <v>88</v>
      </c>
      <c r="D1262" s="13" t="s">
        <v>1341</v>
      </c>
      <c r="E1262" s="13" t="s">
        <v>8</v>
      </c>
      <c r="F1262" t="s">
        <v>1368</v>
      </c>
      <c r="G1262" s="13" t="str">
        <f xml:space="preserve"> IF( RIGHT(雅俗通字典[[#This Row],[聲調]],1)&lt;&gt;"入", "舒聲", "促聲")</f>
        <v>舒聲</v>
      </c>
      <c r="H1262" t="str">
        <f xml:space="preserve"> INDEX(聲母對照資料表[], MATCH(雅俗通字典[[#This Row],[切音]], 聲母對照資料表[十五音], 0), 2)</f>
        <v>q</v>
      </c>
      <c r="I1262" t="str">
        <f xml:space="preserve"> INDEX(韻母對照資料表[], MATCH(雅俗通字典[[#This Row],[字韻]] &amp; LEFT(雅俗通字典[[#This Row],[舒促聲]],1), 韻母對照資料表[十五音識別碼], 0), 2)</f>
        <v>im</v>
      </c>
      <c r="J1262">
        <f xml:space="preserve"> MATCH(雅俗通字典[[#This Row],[聲調]], 雅俗通聲調, 0)</f>
        <v>1</v>
      </c>
      <c r="K1262" t="str">
        <f xml:space="preserve"> _xlfn.CONCAT(雅俗通字典[[#This Row],[聲]:[調]])</f>
        <v>qim1</v>
      </c>
      <c r="L1262" t="str">
        <f xml:space="preserve"> 雅俗通字典[[#This Row],[字韻]] &amp; 雅俗通字典[[#This Row],[聲調]] &amp; "聲" &amp; 雅俗通字典[[#This Row],[切音]]</f>
        <v>金上平聲英</v>
      </c>
      <c r="M1262" t="str">
        <f xml:space="preserve"> 雅俗通字典[[#This Row],[字韻]] &amp; TEXT(雅俗通字典[[#This Row],[調]], "[DBNum1]") &amp; 雅俗通字典[[#This Row],[切音]]</f>
        <v>金一英</v>
      </c>
    </row>
    <row r="1263" spans="1:13">
      <c r="A1263">
        <v>1262</v>
      </c>
      <c r="B1263" s="13" t="s">
        <v>1371</v>
      </c>
      <c r="C1263" s="13" t="s">
        <v>88</v>
      </c>
      <c r="D1263" s="13" t="s">
        <v>1341</v>
      </c>
      <c r="E1263" s="13" t="s">
        <v>8</v>
      </c>
      <c r="F1263" t="s">
        <v>1368</v>
      </c>
      <c r="G1263" s="13" t="str">
        <f xml:space="preserve"> IF( RIGHT(雅俗通字典[[#This Row],[聲調]],1)&lt;&gt;"入", "舒聲", "促聲")</f>
        <v>舒聲</v>
      </c>
      <c r="H1263" t="str">
        <f xml:space="preserve"> INDEX(聲母對照資料表[], MATCH(雅俗通字典[[#This Row],[切音]], 聲母對照資料表[十五音], 0), 2)</f>
        <v>q</v>
      </c>
      <c r="I1263" t="str">
        <f xml:space="preserve"> INDEX(韻母對照資料表[], MATCH(雅俗通字典[[#This Row],[字韻]] &amp; LEFT(雅俗通字典[[#This Row],[舒促聲]],1), 韻母對照資料表[十五音識別碼], 0), 2)</f>
        <v>im</v>
      </c>
      <c r="J1263">
        <f xml:space="preserve"> MATCH(雅俗通字典[[#This Row],[聲調]], 雅俗通聲調, 0)</f>
        <v>1</v>
      </c>
      <c r="K1263" t="str">
        <f xml:space="preserve"> _xlfn.CONCAT(雅俗通字典[[#This Row],[聲]:[調]])</f>
        <v>qim1</v>
      </c>
      <c r="L1263" t="str">
        <f xml:space="preserve"> 雅俗通字典[[#This Row],[字韻]] &amp; 雅俗通字典[[#This Row],[聲調]] &amp; "聲" &amp; 雅俗通字典[[#This Row],[切音]]</f>
        <v>金上平聲英</v>
      </c>
      <c r="M1263" t="str">
        <f xml:space="preserve"> 雅俗通字典[[#This Row],[字韻]] &amp; TEXT(雅俗通字典[[#This Row],[調]], "[DBNum1]") &amp; 雅俗通字典[[#This Row],[切音]]</f>
        <v>金一英</v>
      </c>
    </row>
    <row r="1264" spans="1:13">
      <c r="A1264">
        <v>1263</v>
      </c>
      <c r="B1264" s="13" t="s">
        <v>1372</v>
      </c>
      <c r="C1264" s="13" t="s">
        <v>88</v>
      </c>
      <c r="D1264" s="13" t="s">
        <v>1341</v>
      </c>
      <c r="E1264" s="13" t="s">
        <v>8</v>
      </c>
      <c r="F1264" t="s">
        <v>1368</v>
      </c>
      <c r="G1264" s="13" t="str">
        <f xml:space="preserve"> IF( RIGHT(雅俗通字典[[#This Row],[聲調]],1)&lt;&gt;"入", "舒聲", "促聲")</f>
        <v>舒聲</v>
      </c>
      <c r="H1264" t="str">
        <f xml:space="preserve"> INDEX(聲母對照資料表[], MATCH(雅俗通字典[[#This Row],[切音]], 聲母對照資料表[十五音], 0), 2)</f>
        <v>q</v>
      </c>
      <c r="I1264" t="str">
        <f xml:space="preserve"> INDEX(韻母對照資料表[], MATCH(雅俗通字典[[#This Row],[字韻]] &amp; LEFT(雅俗通字典[[#This Row],[舒促聲]],1), 韻母對照資料表[十五音識別碼], 0), 2)</f>
        <v>im</v>
      </c>
      <c r="J1264">
        <f xml:space="preserve"> MATCH(雅俗通字典[[#This Row],[聲調]], 雅俗通聲調, 0)</f>
        <v>1</v>
      </c>
      <c r="K1264" t="str">
        <f xml:space="preserve"> _xlfn.CONCAT(雅俗通字典[[#This Row],[聲]:[調]])</f>
        <v>qim1</v>
      </c>
      <c r="L1264" t="str">
        <f xml:space="preserve"> 雅俗通字典[[#This Row],[字韻]] &amp; 雅俗通字典[[#This Row],[聲調]] &amp; "聲" &amp; 雅俗通字典[[#This Row],[切音]]</f>
        <v>金上平聲英</v>
      </c>
      <c r="M1264" t="str">
        <f xml:space="preserve"> 雅俗通字典[[#This Row],[字韻]] &amp; TEXT(雅俗通字典[[#This Row],[調]], "[DBNum1]") &amp; 雅俗通字典[[#This Row],[切音]]</f>
        <v>金一英</v>
      </c>
    </row>
    <row r="1265" spans="1:13">
      <c r="A1265">
        <v>1264</v>
      </c>
      <c r="B1265" s="13" t="s">
        <v>1373</v>
      </c>
      <c r="C1265" s="13" t="s">
        <v>88</v>
      </c>
      <c r="D1265" s="13" t="s">
        <v>1341</v>
      </c>
      <c r="E1265" s="13" t="s">
        <v>8</v>
      </c>
      <c r="F1265" t="s">
        <v>1368</v>
      </c>
      <c r="G1265" s="13" t="str">
        <f xml:space="preserve"> IF( RIGHT(雅俗通字典[[#This Row],[聲調]],1)&lt;&gt;"入", "舒聲", "促聲")</f>
        <v>舒聲</v>
      </c>
      <c r="H1265" t="str">
        <f xml:space="preserve"> INDEX(聲母對照資料表[], MATCH(雅俗通字典[[#This Row],[切音]], 聲母對照資料表[十五音], 0), 2)</f>
        <v>q</v>
      </c>
      <c r="I1265" t="str">
        <f xml:space="preserve"> INDEX(韻母對照資料表[], MATCH(雅俗通字典[[#This Row],[字韻]] &amp; LEFT(雅俗通字典[[#This Row],[舒促聲]],1), 韻母對照資料表[十五音識別碼], 0), 2)</f>
        <v>im</v>
      </c>
      <c r="J1265">
        <f xml:space="preserve"> MATCH(雅俗通字典[[#This Row],[聲調]], 雅俗通聲調, 0)</f>
        <v>1</v>
      </c>
      <c r="K1265" t="str">
        <f xml:space="preserve"> _xlfn.CONCAT(雅俗通字典[[#This Row],[聲]:[調]])</f>
        <v>qim1</v>
      </c>
      <c r="L1265" t="str">
        <f xml:space="preserve"> 雅俗通字典[[#This Row],[字韻]] &amp; 雅俗通字典[[#This Row],[聲調]] &amp; "聲" &amp; 雅俗通字典[[#This Row],[切音]]</f>
        <v>金上平聲英</v>
      </c>
      <c r="M1265" t="str">
        <f xml:space="preserve"> 雅俗通字典[[#This Row],[字韻]] &amp; TEXT(雅俗通字典[[#This Row],[調]], "[DBNum1]") &amp; 雅俗通字典[[#This Row],[切音]]</f>
        <v>金一英</v>
      </c>
    </row>
    <row r="1266" spans="1:13">
      <c r="A1266">
        <v>1265</v>
      </c>
      <c r="B1266" s="13" t="s">
        <v>1374</v>
      </c>
      <c r="C1266" s="13" t="s">
        <v>101</v>
      </c>
      <c r="D1266" s="13" t="s">
        <v>1341</v>
      </c>
      <c r="E1266" s="13" t="s">
        <v>8</v>
      </c>
      <c r="F1266" t="s">
        <v>1375</v>
      </c>
      <c r="G1266" s="13" t="str">
        <f xml:space="preserve"> IF( RIGHT(雅俗通字典[[#This Row],[聲調]],1)&lt;&gt;"入", "舒聲", "促聲")</f>
        <v>舒聲</v>
      </c>
      <c r="H1266" t="str">
        <f xml:space="preserve"> INDEX(聲母對照資料表[], MATCH(雅俗通字典[[#This Row],[切音]], 聲母對照資料表[十五音], 0), 2)</f>
        <v>c</v>
      </c>
      <c r="I1266" t="str">
        <f xml:space="preserve"> INDEX(韻母對照資料表[], MATCH(雅俗通字典[[#This Row],[字韻]] &amp; LEFT(雅俗通字典[[#This Row],[舒促聲]],1), 韻母對照資料表[十五音識別碼], 0), 2)</f>
        <v>im</v>
      </c>
      <c r="J1266">
        <f xml:space="preserve"> MATCH(雅俗通字典[[#This Row],[聲調]], 雅俗通聲調, 0)</f>
        <v>1</v>
      </c>
      <c r="K1266" t="str">
        <f xml:space="preserve"> _xlfn.CONCAT(雅俗通字典[[#This Row],[聲]:[調]])</f>
        <v>cim1</v>
      </c>
      <c r="L1266" t="str">
        <f xml:space="preserve"> 雅俗通字典[[#This Row],[字韻]] &amp; 雅俗通字典[[#This Row],[聲調]] &amp; "聲" &amp; 雅俗通字典[[#This Row],[切音]]</f>
        <v>金上平聲出</v>
      </c>
      <c r="M1266" t="str">
        <f xml:space="preserve"> 雅俗通字典[[#This Row],[字韻]] &amp; TEXT(雅俗通字典[[#This Row],[調]], "[DBNum1]") &amp; 雅俗通字典[[#This Row],[切音]]</f>
        <v>金一出</v>
      </c>
    </row>
    <row r="1267" spans="1:13">
      <c r="A1267">
        <v>1266</v>
      </c>
      <c r="B1267" s="13" t="s">
        <v>1376</v>
      </c>
      <c r="C1267" s="13" t="s">
        <v>101</v>
      </c>
      <c r="D1267" s="13" t="s">
        <v>1341</v>
      </c>
      <c r="E1267" s="13" t="s">
        <v>8</v>
      </c>
      <c r="F1267" t="s">
        <v>1375</v>
      </c>
      <c r="G1267" s="13" t="str">
        <f xml:space="preserve"> IF( RIGHT(雅俗通字典[[#This Row],[聲調]],1)&lt;&gt;"入", "舒聲", "促聲")</f>
        <v>舒聲</v>
      </c>
      <c r="H1267" t="str">
        <f xml:space="preserve"> INDEX(聲母對照資料表[], MATCH(雅俗通字典[[#This Row],[切音]], 聲母對照資料表[十五音], 0), 2)</f>
        <v>c</v>
      </c>
      <c r="I1267" t="str">
        <f xml:space="preserve"> INDEX(韻母對照資料表[], MATCH(雅俗通字典[[#This Row],[字韻]] &amp; LEFT(雅俗通字典[[#This Row],[舒促聲]],1), 韻母對照資料表[十五音識別碼], 0), 2)</f>
        <v>im</v>
      </c>
      <c r="J1267">
        <f xml:space="preserve"> MATCH(雅俗通字典[[#This Row],[聲調]], 雅俗通聲調, 0)</f>
        <v>1</v>
      </c>
      <c r="K1267" t="str">
        <f xml:space="preserve"> _xlfn.CONCAT(雅俗通字典[[#This Row],[聲]:[調]])</f>
        <v>cim1</v>
      </c>
      <c r="L1267" t="str">
        <f xml:space="preserve"> 雅俗通字典[[#This Row],[字韻]] &amp; 雅俗通字典[[#This Row],[聲調]] &amp; "聲" &amp; 雅俗通字典[[#This Row],[切音]]</f>
        <v>金上平聲出</v>
      </c>
      <c r="M1267" t="str">
        <f xml:space="preserve"> 雅俗通字典[[#This Row],[字韻]] &amp; TEXT(雅俗通字典[[#This Row],[調]], "[DBNum1]") &amp; 雅俗通字典[[#This Row],[切音]]</f>
        <v>金一出</v>
      </c>
    </row>
    <row r="1268" spans="1:13">
      <c r="A1268">
        <v>1267</v>
      </c>
      <c r="B1268" s="13" t="s">
        <v>1377</v>
      </c>
      <c r="C1268" s="13" t="s">
        <v>101</v>
      </c>
      <c r="D1268" s="13" t="s">
        <v>1341</v>
      </c>
      <c r="E1268" s="13" t="s">
        <v>8</v>
      </c>
      <c r="F1268" t="s">
        <v>1375</v>
      </c>
      <c r="G1268" s="13" t="str">
        <f xml:space="preserve"> IF( RIGHT(雅俗通字典[[#This Row],[聲調]],1)&lt;&gt;"入", "舒聲", "促聲")</f>
        <v>舒聲</v>
      </c>
      <c r="H1268" t="str">
        <f xml:space="preserve"> INDEX(聲母對照資料表[], MATCH(雅俗通字典[[#This Row],[切音]], 聲母對照資料表[十五音], 0), 2)</f>
        <v>c</v>
      </c>
      <c r="I1268" t="str">
        <f xml:space="preserve"> INDEX(韻母對照資料表[], MATCH(雅俗通字典[[#This Row],[字韻]] &amp; LEFT(雅俗通字典[[#This Row],[舒促聲]],1), 韻母對照資料表[十五音識別碼], 0), 2)</f>
        <v>im</v>
      </c>
      <c r="J1268">
        <f xml:space="preserve"> MATCH(雅俗通字典[[#This Row],[聲調]], 雅俗通聲調, 0)</f>
        <v>1</v>
      </c>
      <c r="K1268" t="str">
        <f xml:space="preserve"> _xlfn.CONCAT(雅俗通字典[[#This Row],[聲]:[調]])</f>
        <v>cim1</v>
      </c>
      <c r="L1268" t="str">
        <f xml:space="preserve"> 雅俗通字典[[#This Row],[字韻]] &amp; 雅俗通字典[[#This Row],[聲調]] &amp; "聲" &amp; 雅俗通字典[[#This Row],[切音]]</f>
        <v>金上平聲出</v>
      </c>
      <c r="M1268" t="str">
        <f xml:space="preserve"> 雅俗通字典[[#This Row],[字韻]] &amp; TEXT(雅俗通字典[[#This Row],[調]], "[DBNum1]") &amp; 雅俗通字典[[#This Row],[切音]]</f>
        <v>金一出</v>
      </c>
    </row>
    <row r="1269" spans="1:13">
      <c r="A1269">
        <v>1268</v>
      </c>
      <c r="B1269" s="13" t="s">
        <v>1378</v>
      </c>
      <c r="C1269" s="13" t="s">
        <v>101</v>
      </c>
      <c r="D1269" s="13" t="s">
        <v>1341</v>
      </c>
      <c r="E1269" s="13" t="s">
        <v>8</v>
      </c>
      <c r="F1269" t="s">
        <v>1375</v>
      </c>
      <c r="G1269" s="13" t="str">
        <f xml:space="preserve"> IF( RIGHT(雅俗通字典[[#This Row],[聲調]],1)&lt;&gt;"入", "舒聲", "促聲")</f>
        <v>舒聲</v>
      </c>
      <c r="H1269" t="str">
        <f xml:space="preserve"> INDEX(聲母對照資料表[], MATCH(雅俗通字典[[#This Row],[切音]], 聲母對照資料表[十五音], 0), 2)</f>
        <v>c</v>
      </c>
      <c r="I1269" t="str">
        <f xml:space="preserve"> INDEX(韻母對照資料表[], MATCH(雅俗通字典[[#This Row],[字韻]] &amp; LEFT(雅俗通字典[[#This Row],[舒促聲]],1), 韻母對照資料表[十五音識別碼], 0), 2)</f>
        <v>im</v>
      </c>
      <c r="J1269">
        <f xml:space="preserve"> MATCH(雅俗通字典[[#This Row],[聲調]], 雅俗通聲調, 0)</f>
        <v>1</v>
      </c>
      <c r="K1269" t="str">
        <f xml:space="preserve"> _xlfn.CONCAT(雅俗通字典[[#This Row],[聲]:[調]])</f>
        <v>cim1</v>
      </c>
      <c r="L1269" t="str">
        <f xml:space="preserve"> 雅俗通字典[[#This Row],[字韻]] &amp; 雅俗通字典[[#This Row],[聲調]] &amp; "聲" &amp; 雅俗通字典[[#This Row],[切音]]</f>
        <v>金上平聲出</v>
      </c>
      <c r="M1269" t="str">
        <f xml:space="preserve"> 雅俗通字典[[#This Row],[字韻]] &amp; TEXT(雅俗通字典[[#This Row],[調]], "[DBNum1]") &amp; 雅俗通字典[[#This Row],[切音]]</f>
        <v>金一出</v>
      </c>
    </row>
    <row r="1270" spans="1:13">
      <c r="A1270">
        <v>1269</v>
      </c>
      <c r="B1270" s="13" t="s">
        <v>1379</v>
      </c>
      <c r="C1270" s="13" t="s">
        <v>101</v>
      </c>
      <c r="D1270" s="13" t="s">
        <v>1341</v>
      </c>
      <c r="E1270" s="13" t="s">
        <v>8</v>
      </c>
      <c r="F1270" t="s">
        <v>1375</v>
      </c>
      <c r="G1270" s="13" t="str">
        <f xml:space="preserve"> IF( RIGHT(雅俗通字典[[#This Row],[聲調]],1)&lt;&gt;"入", "舒聲", "促聲")</f>
        <v>舒聲</v>
      </c>
      <c r="H1270" t="str">
        <f xml:space="preserve"> INDEX(聲母對照資料表[], MATCH(雅俗通字典[[#This Row],[切音]], 聲母對照資料表[十五音], 0), 2)</f>
        <v>c</v>
      </c>
      <c r="I1270" t="str">
        <f xml:space="preserve"> INDEX(韻母對照資料表[], MATCH(雅俗通字典[[#This Row],[字韻]] &amp; LEFT(雅俗通字典[[#This Row],[舒促聲]],1), 韻母對照資料表[十五音識別碼], 0), 2)</f>
        <v>im</v>
      </c>
      <c r="J1270">
        <f xml:space="preserve"> MATCH(雅俗通字典[[#This Row],[聲調]], 雅俗通聲調, 0)</f>
        <v>1</v>
      </c>
      <c r="K1270" t="str">
        <f xml:space="preserve"> _xlfn.CONCAT(雅俗通字典[[#This Row],[聲]:[調]])</f>
        <v>cim1</v>
      </c>
      <c r="L1270" t="str">
        <f xml:space="preserve"> 雅俗通字典[[#This Row],[字韻]] &amp; 雅俗通字典[[#This Row],[聲調]] &amp; "聲" &amp; 雅俗通字典[[#This Row],[切音]]</f>
        <v>金上平聲出</v>
      </c>
      <c r="M1270" t="str">
        <f xml:space="preserve"> 雅俗通字典[[#This Row],[字韻]] &amp; TEXT(雅俗通字典[[#This Row],[調]], "[DBNum1]") &amp; 雅俗通字典[[#This Row],[切音]]</f>
        <v>金一出</v>
      </c>
    </row>
    <row r="1271" spans="1:13">
      <c r="A1271">
        <v>1270</v>
      </c>
      <c r="B1271" s="13" t="s">
        <v>1380</v>
      </c>
      <c r="C1271" s="13" t="s">
        <v>108</v>
      </c>
      <c r="D1271" s="13" t="s">
        <v>1341</v>
      </c>
      <c r="E1271" s="13" t="s">
        <v>8</v>
      </c>
      <c r="F1271" t="s">
        <v>1381</v>
      </c>
      <c r="G1271" s="13" t="str">
        <f xml:space="preserve"> IF( RIGHT(雅俗通字典[[#This Row],[聲調]],1)&lt;&gt;"入", "舒聲", "促聲")</f>
        <v>舒聲</v>
      </c>
      <c r="H1271" t="str">
        <f xml:space="preserve"> INDEX(聲母對照資料表[], MATCH(雅俗通字典[[#This Row],[切音]], 聲母對照資料表[十五音], 0), 2)</f>
        <v>h</v>
      </c>
      <c r="I1271" t="str">
        <f xml:space="preserve"> INDEX(韻母對照資料表[], MATCH(雅俗通字典[[#This Row],[字韻]] &amp; LEFT(雅俗通字典[[#This Row],[舒促聲]],1), 韻母對照資料表[十五音識別碼], 0), 2)</f>
        <v>im</v>
      </c>
      <c r="J1271">
        <f xml:space="preserve"> MATCH(雅俗通字典[[#This Row],[聲調]], 雅俗通聲調, 0)</f>
        <v>1</v>
      </c>
      <c r="K1271" t="str">
        <f xml:space="preserve"> _xlfn.CONCAT(雅俗通字典[[#This Row],[聲]:[調]])</f>
        <v>him1</v>
      </c>
      <c r="L1271" t="str">
        <f xml:space="preserve"> 雅俗通字典[[#This Row],[字韻]] &amp; 雅俗通字典[[#This Row],[聲調]] &amp; "聲" &amp; 雅俗通字典[[#This Row],[切音]]</f>
        <v>金上平聲喜</v>
      </c>
      <c r="M1271" t="str">
        <f xml:space="preserve"> 雅俗通字典[[#This Row],[字韻]] &amp; TEXT(雅俗通字典[[#This Row],[調]], "[DBNum1]") &amp; 雅俗通字典[[#This Row],[切音]]</f>
        <v>金一喜</v>
      </c>
    </row>
    <row r="1272" spans="1:13">
      <c r="A1272">
        <v>1271</v>
      </c>
      <c r="B1272" s="13" t="s">
        <v>1382</v>
      </c>
      <c r="C1272" s="13" t="s">
        <v>108</v>
      </c>
      <c r="D1272" s="13" t="s">
        <v>1341</v>
      </c>
      <c r="E1272" s="13" t="s">
        <v>8</v>
      </c>
      <c r="F1272" t="s">
        <v>1381</v>
      </c>
      <c r="G1272" s="13" t="str">
        <f xml:space="preserve"> IF( RIGHT(雅俗通字典[[#This Row],[聲調]],1)&lt;&gt;"入", "舒聲", "促聲")</f>
        <v>舒聲</v>
      </c>
      <c r="H1272" t="str">
        <f xml:space="preserve"> INDEX(聲母對照資料表[], MATCH(雅俗通字典[[#This Row],[切音]], 聲母對照資料表[十五音], 0), 2)</f>
        <v>h</v>
      </c>
      <c r="I1272" t="str">
        <f xml:space="preserve"> INDEX(韻母對照資料表[], MATCH(雅俗通字典[[#This Row],[字韻]] &amp; LEFT(雅俗通字典[[#This Row],[舒促聲]],1), 韻母對照資料表[十五音識別碼], 0), 2)</f>
        <v>im</v>
      </c>
      <c r="J1272">
        <f xml:space="preserve"> MATCH(雅俗通字典[[#This Row],[聲調]], 雅俗通聲調, 0)</f>
        <v>1</v>
      </c>
      <c r="K1272" t="str">
        <f xml:space="preserve"> _xlfn.CONCAT(雅俗通字典[[#This Row],[聲]:[調]])</f>
        <v>him1</v>
      </c>
      <c r="L1272" t="str">
        <f xml:space="preserve"> 雅俗通字典[[#This Row],[字韻]] &amp; 雅俗通字典[[#This Row],[聲調]] &amp; "聲" &amp; 雅俗通字典[[#This Row],[切音]]</f>
        <v>金上平聲喜</v>
      </c>
      <c r="M1272" t="str">
        <f xml:space="preserve"> 雅俗通字典[[#This Row],[字韻]] &amp; TEXT(雅俗通字典[[#This Row],[調]], "[DBNum1]") &amp; 雅俗通字典[[#This Row],[切音]]</f>
        <v>金一喜</v>
      </c>
    </row>
    <row r="1273" spans="1:13">
      <c r="A1273">
        <v>1272</v>
      </c>
      <c r="B1273" s="13" t="s">
        <v>1383</v>
      </c>
      <c r="C1273" s="13" t="s">
        <v>108</v>
      </c>
      <c r="D1273" s="13" t="s">
        <v>1341</v>
      </c>
      <c r="E1273" s="13" t="s">
        <v>8</v>
      </c>
      <c r="F1273" t="s">
        <v>1381</v>
      </c>
      <c r="G1273" s="13" t="str">
        <f xml:space="preserve"> IF( RIGHT(雅俗通字典[[#This Row],[聲調]],1)&lt;&gt;"入", "舒聲", "促聲")</f>
        <v>舒聲</v>
      </c>
      <c r="H1273" t="str">
        <f xml:space="preserve"> INDEX(聲母對照資料表[], MATCH(雅俗通字典[[#This Row],[切音]], 聲母對照資料表[十五音], 0), 2)</f>
        <v>h</v>
      </c>
      <c r="I1273" t="str">
        <f xml:space="preserve"> INDEX(韻母對照資料表[], MATCH(雅俗通字典[[#This Row],[字韻]] &amp; LEFT(雅俗通字典[[#This Row],[舒促聲]],1), 韻母對照資料表[十五音識別碼], 0), 2)</f>
        <v>im</v>
      </c>
      <c r="J1273">
        <f xml:space="preserve"> MATCH(雅俗通字典[[#This Row],[聲調]], 雅俗通聲調, 0)</f>
        <v>1</v>
      </c>
      <c r="K1273" t="str">
        <f xml:space="preserve"> _xlfn.CONCAT(雅俗通字典[[#This Row],[聲]:[調]])</f>
        <v>him1</v>
      </c>
      <c r="L1273" t="str">
        <f xml:space="preserve"> 雅俗通字典[[#This Row],[字韻]] &amp; 雅俗通字典[[#This Row],[聲調]] &amp; "聲" &amp; 雅俗通字典[[#This Row],[切音]]</f>
        <v>金上平聲喜</v>
      </c>
      <c r="M1273" t="str">
        <f xml:space="preserve"> 雅俗通字典[[#This Row],[字韻]] &amp; TEXT(雅俗通字典[[#This Row],[調]], "[DBNum1]") &amp; 雅俗通字典[[#This Row],[切音]]</f>
        <v>金一喜</v>
      </c>
    </row>
    <row r="1274" spans="1:13">
      <c r="A1274">
        <v>1273</v>
      </c>
      <c r="B1274" s="13" t="s">
        <v>1384</v>
      </c>
      <c r="C1274" s="13" t="s">
        <v>108</v>
      </c>
      <c r="D1274" s="13" t="s">
        <v>1341</v>
      </c>
      <c r="E1274" s="13" t="s">
        <v>8</v>
      </c>
      <c r="F1274" t="s">
        <v>1381</v>
      </c>
      <c r="G1274" s="13" t="str">
        <f xml:space="preserve"> IF( RIGHT(雅俗通字典[[#This Row],[聲調]],1)&lt;&gt;"入", "舒聲", "促聲")</f>
        <v>舒聲</v>
      </c>
      <c r="H1274" t="str">
        <f xml:space="preserve"> INDEX(聲母對照資料表[], MATCH(雅俗通字典[[#This Row],[切音]], 聲母對照資料表[十五音], 0), 2)</f>
        <v>h</v>
      </c>
      <c r="I1274" t="str">
        <f xml:space="preserve"> INDEX(韻母對照資料表[], MATCH(雅俗通字典[[#This Row],[字韻]] &amp; LEFT(雅俗通字典[[#This Row],[舒促聲]],1), 韻母對照資料表[十五音識別碼], 0), 2)</f>
        <v>im</v>
      </c>
      <c r="J1274">
        <f xml:space="preserve"> MATCH(雅俗通字典[[#This Row],[聲調]], 雅俗通聲調, 0)</f>
        <v>1</v>
      </c>
      <c r="K1274" t="str">
        <f xml:space="preserve"> _xlfn.CONCAT(雅俗通字典[[#This Row],[聲]:[調]])</f>
        <v>him1</v>
      </c>
      <c r="L1274" t="str">
        <f xml:space="preserve"> 雅俗通字典[[#This Row],[字韻]] &amp; 雅俗通字典[[#This Row],[聲調]] &amp; "聲" &amp; 雅俗通字典[[#This Row],[切音]]</f>
        <v>金上平聲喜</v>
      </c>
      <c r="M1274" t="str">
        <f xml:space="preserve"> 雅俗通字典[[#This Row],[字韻]] &amp; TEXT(雅俗通字典[[#This Row],[調]], "[DBNum1]") &amp; 雅俗通字典[[#This Row],[切音]]</f>
        <v>金一喜</v>
      </c>
    </row>
    <row r="1275" spans="1:13">
      <c r="A1275">
        <v>1274</v>
      </c>
      <c r="B1275" s="13" t="s">
        <v>1385</v>
      </c>
      <c r="C1275" s="13" t="s">
        <v>108</v>
      </c>
      <c r="D1275" s="13" t="s">
        <v>1341</v>
      </c>
      <c r="E1275" s="13" t="s">
        <v>8</v>
      </c>
      <c r="F1275" t="s">
        <v>1381</v>
      </c>
      <c r="G1275" s="13" t="str">
        <f xml:space="preserve"> IF( RIGHT(雅俗通字典[[#This Row],[聲調]],1)&lt;&gt;"入", "舒聲", "促聲")</f>
        <v>舒聲</v>
      </c>
      <c r="H1275" t="str">
        <f xml:space="preserve"> INDEX(聲母對照資料表[], MATCH(雅俗通字典[[#This Row],[切音]], 聲母對照資料表[十五音], 0), 2)</f>
        <v>h</v>
      </c>
      <c r="I1275" t="str">
        <f xml:space="preserve"> INDEX(韻母對照資料表[], MATCH(雅俗通字典[[#This Row],[字韻]] &amp; LEFT(雅俗通字典[[#This Row],[舒促聲]],1), 韻母對照資料表[十五音識別碼], 0), 2)</f>
        <v>im</v>
      </c>
      <c r="J1275">
        <f xml:space="preserve"> MATCH(雅俗通字典[[#This Row],[聲調]], 雅俗通聲調, 0)</f>
        <v>1</v>
      </c>
      <c r="K1275" t="str">
        <f xml:space="preserve"> _xlfn.CONCAT(雅俗通字典[[#This Row],[聲]:[調]])</f>
        <v>him1</v>
      </c>
      <c r="L1275" t="str">
        <f xml:space="preserve"> 雅俗通字典[[#This Row],[字韻]] &amp; 雅俗通字典[[#This Row],[聲調]] &amp; "聲" &amp; 雅俗通字典[[#This Row],[切音]]</f>
        <v>金上平聲喜</v>
      </c>
      <c r="M1275" t="str">
        <f xml:space="preserve"> 雅俗通字典[[#This Row],[字韻]] &amp; TEXT(雅俗通字典[[#This Row],[調]], "[DBNum1]") &amp; 雅俗通字典[[#This Row],[切音]]</f>
        <v>金一喜</v>
      </c>
    </row>
    <row r="1276" spans="1:13">
      <c r="A1276">
        <v>1275</v>
      </c>
      <c r="B1276" s="13" t="s">
        <v>1386</v>
      </c>
      <c r="C1276" s="13" t="s">
        <v>108</v>
      </c>
      <c r="D1276" s="13" t="s">
        <v>1341</v>
      </c>
      <c r="E1276" s="13" t="s">
        <v>8</v>
      </c>
      <c r="F1276" t="s">
        <v>1381</v>
      </c>
      <c r="G1276" s="13" t="str">
        <f xml:space="preserve"> IF( RIGHT(雅俗通字典[[#This Row],[聲調]],1)&lt;&gt;"入", "舒聲", "促聲")</f>
        <v>舒聲</v>
      </c>
      <c r="H1276" t="str">
        <f xml:space="preserve"> INDEX(聲母對照資料表[], MATCH(雅俗通字典[[#This Row],[切音]], 聲母對照資料表[十五音], 0), 2)</f>
        <v>h</v>
      </c>
      <c r="I1276" t="str">
        <f xml:space="preserve"> INDEX(韻母對照資料表[], MATCH(雅俗通字典[[#This Row],[字韻]] &amp; LEFT(雅俗通字典[[#This Row],[舒促聲]],1), 韻母對照資料表[十五音識別碼], 0), 2)</f>
        <v>im</v>
      </c>
      <c r="J1276">
        <f xml:space="preserve"> MATCH(雅俗通字典[[#This Row],[聲調]], 雅俗通聲調, 0)</f>
        <v>1</v>
      </c>
      <c r="K1276" t="str">
        <f xml:space="preserve"> _xlfn.CONCAT(雅俗通字典[[#This Row],[聲]:[調]])</f>
        <v>him1</v>
      </c>
      <c r="L1276" t="str">
        <f xml:space="preserve"> 雅俗通字典[[#This Row],[字韻]] &amp; 雅俗通字典[[#This Row],[聲調]] &amp; "聲" &amp; 雅俗通字典[[#This Row],[切音]]</f>
        <v>金上平聲喜</v>
      </c>
      <c r="M1276" t="str">
        <f xml:space="preserve"> 雅俗通字典[[#This Row],[字韻]] &amp; TEXT(雅俗通字典[[#This Row],[調]], "[DBNum1]") &amp; 雅俗通字典[[#This Row],[切音]]</f>
        <v>金一喜</v>
      </c>
    </row>
    <row r="1277" spans="1:13">
      <c r="A1277">
        <v>1276</v>
      </c>
      <c r="B1277" s="13" t="s">
        <v>1387</v>
      </c>
      <c r="C1277" s="13" t="s">
        <v>147</v>
      </c>
      <c r="D1277" s="13" t="s">
        <v>1341</v>
      </c>
      <c r="E1277" s="13" t="s">
        <v>148</v>
      </c>
      <c r="F1277" t="s">
        <v>1388</v>
      </c>
      <c r="G1277" s="13" t="str">
        <f xml:space="preserve"> IF( RIGHT(雅俗通字典[[#This Row],[聲調]],1)&lt;&gt;"入", "舒聲", "促聲")</f>
        <v>舒聲</v>
      </c>
      <c r="H1277" t="str">
        <f xml:space="preserve"> INDEX(聲母對照資料表[], MATCH(雅俗通字典[[#This Row],[切音]], 聲母對照資料表[十五音], 0), 2)</f>
        <v>l</v>
      </c>
      <c r="I1277" t="str">
        <f xml:space="preserve"> INDEX(韻母對照資料表[], MATCH(雅俗通字典[[#This Row],[字韻]] &amp; LEFT(雅俗通字典[[#This Row],[舒促聲]],1), 韻母對照資料表[十五音識別碼], 0), 2)</f>
        <v>im</v>
      </c>
      <c r="J1277">
        <f xml:space="preserve"> MATCH(雅俗通字典[[#This Row],[聲調]], 雅俗通聲調, 0)</f>
        <v>2</v>
      </c>
      <c r="K1277" t="str">
        <f xml:space="preserve"> _xlfn.CONCAT(雅俗通字典[[#This Row],[聲]:[調]])</f>
        <v>lim2</v>
      </c>
      <c r="L1277" t="str">
        <f xml:space="preserve"> 雅俗通字典[[#This Row],[字韻]] &amp; 雅俗通字典[[#This Row],[聲調]] &amp; "聲" &amp; 雅俗通字典[[#This Row],[切音]]</f>
        <v>金上上聲柳</v>
      </c>
      <c r="M1277" t="str">
        <f xml:space="preserve"> 雅俗通字典[[#This Row],[字韻]] &amp; TEXT(雅俗通字典[[#This Row],[調]], "[DBNum1]") &amp; 雅俗通字典[[#This Row],[切音]]</f>
        <v>金二柳</v>
      </c>
    </row>
    <row r="1278" spans="1:13">
      <c r="A1278">
        <v>1277</v>
      </c>
      <c r="B1278" s="13" t="s">
        <v>1389</v>
      </c>
      <c r="C1278" s="13" t="s">
        <v>147</v>
      </c>
      <c r="D1278" s="13" t="s">
        <v>1341</v>
      </c>
      <c r="E1278" s="13" t="s">
        <v>148</v>
      </c>
      <c r="F1278" t="s">
        <v>1388</v>
      </c>
      <c r="G1278" s="13" t="str">
        <f xml:space="preserve"> IF( RIGHT(雅俗通字典[[#This Row],[聲調]],1)&lt;&gt;"入", "舒聲", "促聲")</f>
        <v>舒聲</v>
      </c>
      <c r="H1278" t="str">
        <f xml:space="preserve"> INDEX(聲母對照資料表[], MATCH(雅俗通字典[[#This Row],[切音]], 聲母對照資料表[十五音], 0), 2)</f>
        <v>l</v>
      </c>
      <c r="I1278" t="str">
        <f xml:space="preserve"> INDEX(韻母對照資料表[], MATCH(雅俗通字典[[#This Row],[字韻]] &amp; LEFT(雅俗通字典[[#This Row],[舒促聲]],1), 韻母對照資料表[十五音識別碼], 0), 2)</f>
        <v>im</v>
      </c>
      <c r="J1278">
        <f xml:space="preserve"> MATCH(雅俗通字典[[#This Row],[聲調]], 雅俗通聲調, 0)</f>
        <v>2</v>
      </c>
      <c r="K1278" t="str">
        <f xml:space="preserve"> _xlfn.CONCAT(雅俗通字典[[#This Row],[聲]:[調]])</f>
        <v>lim2</v>
      </c>
      <c r="L1278" t="str">
        <f xml:space="preserve"> 雅俗通字典[[#This Row],[字韻]] &amp; 雅俗通字典[[#This Row],[聲調]] &amp; "聲" &amp; 雅俗通字典[[#This Row],[切音]]</f>
        <v>金上上聲柳</v>
      </c>
      <c r="M1278" t="str">
        <f xml:space="preserve"> 雅俗通字典[[#This Row],[字韻]] &amp; TEXT(雅俗通字典[[#This Row],[調]], "[DBNum1]") &amp; 雅俗通字典[[#This Row],[切音]]</f>
        <v>金二柳</v>
      </c>
    </row>
    <row r="1279" spans="1:13">
      <c r="A1279">
        <v>1278</v>
      </c>
      <c r="B1279" s="13" t="s">
        <v>1390</v>
      </c>
      <c r="C1279" s="13" t="s">
        <v>147</v>
      </c>
      <c r="D1279" s="13" t="s">
        <v>1341</v>
      </c>
      <c r="E1279" s="13" t="s">
        <v>148</v>
      </c>
      <c r="F1279" t="s">
        <v>1388</v>
      </c>
      <c r="G1279" s="13" t="str">
        <f xml:space="preserve"> IF( RIGHT(雅俗通字典[[#This Row],[聲調]],1)&lt;&gt;"入", "舒聲", "促聲")</f>
        <v>舒聲</v>
      </c>
      <c r="H1279" t="str">
        <f xml:space="preserve"> INDEX(聲母對照資料表[], MATCH(雅俗通字典[[#This Row],[切音]], 聲母對照資料表[十五音], 0), 2)</f>
        <v>l</v>
      </c>
      <c r="I1279" t="str">
        <f xml:space="preserve"> INDEX(韻母對照資料表[], MATCH(雅俗通字典[[#This Row],[字韻]] &amp; LEFT(雅俗通字典[[#This Row],[舒促聲]],1), 韻母對照資料表[十五音識別碼], 0), 2)</f>
        <v>im</v>
      </c>
      <c r="J1279">
        <f xml:space="preserve"> MATCH(雅俗通字典[[#This Row],[聲調]], 雅俗通聲調, 0)</f>
        <v>2</v>
      </c>
      <c r="K1279" t="str">
        <f xml:space="preserve"> _xlfn.CONCAT(雅俗通字典[[#This Row],[聲]:[調]])</f>
        <v>lim2</v>
      </c>
      <c r="L1279" t="str">
        <f xml:space="preserve"> 雅俗通字典[[#This Row],[字韻]] &amp; 雅俗通字典[[#This Row],[聲調]] &amp; "聲" &amp; 雅俗通字典[[#This Row],[切音]]</f>
        <v>金上上聲柳</v>
      </c>
      <c r="M1279" t="str">
        <f xml:space="preserve"> 雅俗通字典[[#This Row],[字韻]] &amp; TEXT(雅俗通字典[[#This Row],[調]], "[DBNum1]") &amp; 雅俗通字典[[#This Row],[切音]]</f>
        <v>金二柳</v>
      </c>
    </row>
    <row r="1280" spans="1:13">
      <c r="A1280">
        <v>1279</v>
      </c>
      <c r="B1280" s="13" t="s">
        <v>1391</v>
      </c>
      <c r="C1280" s="13" t="s">
        <v>147</v>
      </c>
      <c r="D1280" s="13" t="s">
        <v>1341</v>
      </c>
      <c r="E1280" s="13" t="s">
        <v>148</v>
      </c>
      <c r="F1280" t="s">
        <v>1388</v>
      </c>
      <c r="G1280" s="13" t="str">
        <f xml:space="preserve"> IF( RIGHT(雅俗通字典[[#This Row],[聲調]],1)&lt;&gt;"入", "舒聲", "促聲")</f>
        <v>舒聲</v>
      </c>
      <c r="H1280" t="str">
        <f xml:space="preserve"> INDEX(聲母對照資料表[], MATCH(雅俗通字典[[#This Row],[切音]], 聲母對照資料表[十五音], 0), 2)</f>
        <v>l</v>
      </c>
      <c r="I1280" t="str">
        <f xml:space="preserve"> INDEX(韻母對照資料表[], MATCH(雅俗通字典[[#This Row],[字韻]] &amp; LEFT(雅俗通字典[[#This Row],[舒促聲]],1), 韻母對照資料表[十五音識別碼], 0), 2)</f>
        <v>im</v>
      </c>
      <c r="J1280">
        <f xml:space="preserve"> MATCH(雅俗通字典[[#This Row],[聲調]], 雅俗通聲調, 0)</f>
        <v>2</v>
      </c>
      <c r="K1280" t="str">
        <f xml:space="preserve"> _xlfn.CONCAT(雅俗通字典[[#This Row],[聲]:[調]])</f>
        <v>lim2</v>
      </c>
      <c r="L1280" t="str">
        <f xml:space="preserve"> 雅俗通字典[[#This Row],[字韻]] &amp; 雅俗通字典[[#This Row],[聲調]] &amp; "聲" &amp; 雅俗通字典[[#This Row],[切音]]</f>
        <v>金上上聲柳</v>
      </c>
      <c r="M1280" t="str">
        <f xml:space="preserve"> 雅俗通字典[[#This Row],[字韻]] &amp; TEXT(雅俗通字典[[#This Row],[調]], "[DBNum1]") &amp; 雅俗通字典[[#This Row],[切音]]</f>
        <v>金二柳</v>
      </c>
    </row>
    <row r="1281" spans="1:13">
      <c r="A1281">
        <v>1280</v>
      </c>
      <c r="B1281" s="13" t="s">
        <v>1392</v>
      </c>
      <c r="C1281" s="13" t="s">
        <v>147</v>
      </c>
      <c r="D1281" s="13" t="s">
        <v>1341</v>
      </c>
      <c r="E1281" s="13" t="s">
        <v>148</v>
      </c>
      <c r="F1281" t="s">
        <v>1388</v>
      </c>
      <c r="G1281" s="13" t="str">
        <f xml:space="preserve"> IF( RIGHT(雅俗通字典[[#This Row],[聲調]],1)&lt;&gt;"入", "舒聲", "促聲")</f>
        <v>舒聲</v>
      </c>
      <c r="H1281" t="str">
        <f xml:space="preserve"> INDEX(聲母對照資料表[], MATCH(雅俗通字典[[#This Row],[切音]], 聲母對照資料表[十五音], 0), 2)</f>
        <v>l</v>
      </c>
      <c r="I1281" t="str">
        <f xml:space="preserve"> INDEX(韻母對照資料表[], MATCH(雅俗通字典[[#This Row],[字韻]] &amp; LEFT(雅俗通字典[[#This Row],[舒促聲]],1), 韻母對照資料表[十五音識別碼], 0), 2)</f>
        <v>im</v>
      </c>
      <c r="J1281">
        <f xml:space="preserve"> MATCH(雅俗通字典[[#This Row],[聲調]], 雅俗通聲調, 0)</f>
        <v>2</v>
      </c>
      <c r="K1281" t="str">
        <f xml:space="preserve"> _xlfn.CONCAT(雅俗通字典[[#This Row],[聲]:[調]])</f>
        <v>lim2</v>
      </c>
      <c r="L1281" t="str">
        <f xml:space="preserve"> 雅俗通字典[[#This Row],[字韻]] &amp; 雅俗通字典[[#This Row],[聲調]] &amp; "聲" &amp; 雅俗通字典[[#This Row],[切音]]</f>
        <v>金上上聲柳</v>
      </c>
      <c r="M1281" t="str">
        <f xml:space="preserve"> 雅俗通字典[[#This Row],[字韻]] &amp; TEXT(雅俗通字典[[#This Row],[調]], "[DBNum1]") &amp; 雅俗通字典[[#This Row],[切音]]</f>
        <v>金二柳</v>
      </c>
    </row>
    <row r="1282" spans="1:13">
      <c r="A1282">
        <v>1281</v>
      </c>
      <c r="B1282" s="13" t="s">
        <v>1393</v>
      </c>
      <c r="C1282" s="13" t="s">
        <v>147</v>
      </c>
      <c r="D1282" s="13" t="s">
        <v>1341</v>
      </c>
      <c r="E1282" s="13" t="s">
        <v>148</v>
      </c>
      <c r="F1282" t="s">
        <v>1388</v>
      </c>
      <c r="G1282" s="13" t="str">
        <f xml:space="preserve"> IF( RIGHT(雅俗通字典[[#This Row],[聲調]],1)&lt;&gt;"入", "舒聲", "促聲")</f>
        <v>舒聲</v>
      </c>
      <c r="H1282" t="str">
        <f xml:space="preserve"> INDEX(聲母對照資料表[], MATCH(雅俗通字典[[#This Row],[切音]], 聲母對照資料表[十五音], 0), 2)</f>
        <v>l</v>
      </c>
      <c r="I1282" t="str">
        <f xml:space="preserve"> INDEX(韻母對照資料表[], MATCH(雅俗通字典[[#This Row],[字韻]] &amp; LEFT(雅俗通字典[[#This Row],[舒促聲]],1), 韻母對照資料表[十五音識別碼], 0), 2)</f>
        <v>im</v>
      </c>
      <c r="J1282">
        <f xml:space="preserve"> MATCH(雅俗通字典[[#This Row],[聲調]], 雅俗通聲調, 0)</f>
        <v>2</v>
      </c>
      <c r="K1282" t="str">
        <f xml:space="preserve"> _xlfn.CONCAT(雅俗通字典[[#This Row],[聲]:[調]])</f>
        <v>lim2</v>
      </c>
      <c r="L1282" t="str">
        <f xml:space="preserve"> 雅俗通字典[[#This Row],[字韻]] &amp; 雅俗通字典[[#This Row],[聲調]] &amp; "聲" &amp; 雅俗通字典[[#This Row],[切音]]</f>
        <v>金上上聲柳</v>
      </c>
      <c r="M1282" t="str">
        <f xml:space="preserve"> 雅俗通字典[[#This Row],[字韻]] &amp; TEXT(雅俗通字典[[#This Row],[調]], "[DBNum1]") &amp; 雅俗通字典[[#This Row],[切音]]</f>
        <v>金二柳</v>
      </c>
    </row>
    <row r="1283" spans="1:13">
      <c r="A1283">
        <v>1282</v>
      </c>
      <c r="B1283" s="13" t="s">
        <v>1394</v>
      </c>
      <c r="C1283" s="13" t="s">
        <v>147</v>
      </c>
      <c r="D1283" s="13" t="s">
        <v>1341</v>
      </c>
      <c r="E1283" s="13" t="s">
        <v>148</v>
      </c>
      <c r="F1283" t="s">
        <v>1388</v>
      </c>
      <c r="G1283" s="13" t="str">
        <f xml:space="preserve"> IF( RIGHT(雅俗通字典[[#This Row],[聲調]],1)&lt;&gt;"入", "舒聲", "促聲")</f>
        <v>舒聲</v>
      </c>
      <c r="H1283" t="str">
        <f xml:space="preserve"> INDEX(聲母對照資料表[], MATCH(雅俗通字典[[#This Row],[切音]], 聲母對照資料表[十五音], 0), 2)</f>
        <v>l</v>
      </c>
      <c r="I1283" t="str">
        <f xml:space="preserve"> INDEX(韻母對照資料表[], MATCH(雅俗通字典[[#This Row],[字韻]] &amp; LEFT(雅俗通字典[[#This Row],[舒促聲]],1), 韻母對照資料表[十五音識別碼], 0), 2)</f>
        <v>im</v>
      </c>
      <c r="J1283">
        <f xml:space="preserve"> MATCH(雅俗通字典[[#This Row],[聲調]], 雅俗通聲調, 0)</f>
        <v>2</v>
      </c>
      <c r="K1283" t="str">
        <f xml:space="preserve"> _xlfn.CONCAT(雅俗通字典[[#This Row],[聲]:[調]])</f>
        <v>lim2</v>
      </c>
      <c r="L1283" t="str">
        <f xml:space="preserve"> 雅俗通字典[[#This Row],[字韻]] &amp; 雅俗通字典[[#This Row],[聲調]] &amp; "聲" &amp; 雅俗通字典[[#This Row],[切音]]</f>
        <v>金上上聲柳</v>
      </c>
      <c r="M1283" t="str">
        <f xml:space="preserve"> 雅俗通字典[[#This Row],[字韻]] &amp; TEXT(雅俗通字典[[#This Row],[調]], "[DBNum1]") &amp; 雅俗通字典[[#This Row],[切音]]</f>
        <v>金二柳</v>
      </c>
    </row>
    <row r="1284" spans="1:13">
      <c r="A1284">
        <v>1283</v>
      </c>
      <c r="B1284" s="13" t="s">
        <v>1395</v>
      </c>
      <c r="C1284" s="13" t="s">
        <v>11</v>
      </c>
      <c r="D1284" s="13" t="s">
        <v>1341</v>
      </c>
      <c r="E1284" s="13" t="s">
        <v>148</v>
      </c>
      <c r="F1284" t="s">
        <v>1396</v>
      </c>
      <c r="G1284" s="13" t="str">
        <f xml:space="preserve"> IF( RIGHT(雅俗通字典[[#This Row],[聲調]],1)&lt;&gt;"入", "舒聲", "促聲")</f>
        <v>舒聲</v>
      </c>
      <c r="H1284" t="str">
        <f xml:space="preserve"> INDEX(聲母對照資料表[], MATCH(雅俗通字典[[#This Row],[切音]], 聲母對照資料表[十五音], 0), 2)</f>
        <v>k</v>
      </c>
      <c r="I1284" t="str">
        <f xml:space="preserve"> INDEX(韻母對照資料表[], MATCH(雅俗通字典[[#This Row],[字韻]] &amp; LEFT(雅俗通字典[[#This Row],[舒促聲]],1), 韻母對照資料表[十五音識別碼], 0), 2)</f>
        <v>im</v>
      </c>
      <c r="J1284">
        <f xml:space="preserve"> MATCH(雅俗通字典[[#This Row],[聲調]], 雅俗通聲調, 0)</f>
        <v>2</v>
      </c>
      <c r="K1284" t="str">
        <f xml:space="preserve"> _xlfn.CONCAT(雅俗通字典[[#This Row],[聲]:[調]])</f>
        <v>kim2</v>
      </c>
      <c r="L1284" t="str">
        <f xml:space="preserve"> 雅俗通字典[[#This Row],[字韻]] &amp; 雅俗通字典[[#This Row],[聲調]] &amp; "聲" &amp; 雅俗通字典[[#This Row],[切音]]</f>
        <v>金上上聲求</v>
      </c>
      <c r="M1284" t="str">
        <f xml:space="preserve"> 雅俗通字典[[#This Row],[字韻]] &amp; TEXT(雅俗通字典[[#This Row],[調]], "[DBNum1]") &amp; 雅俗通字典[[#This Row],[切音]]</f>
        <v>金二求</v>
      </c>
    </row>
    <row r="1285" spans="1:13">
      <c r="A1285">
        <v>1284</v>
      </c>
      <c r="B1285" s="13" t="s">
        <v>1397</v>
      </c>
      <c r="C1285" s="13" t="s">
        <v>10186</v>
      </c>
      <c r="D1285" s="13" t="s">
        <v>1341</v>
      </c>
      <c r="E1285" s="13" t="s">
        <v>148</v>
      </c>
      <c r="F1285" t="s">
        <v>1398</v>
      </c>
      <c r="G1285" s="13" t="str">
        <f xml:space="preserve"> IF( RIGHT(雅俗通字典[[#This Row],[聲調]],1)&lt;&gt;"入", "舒聲", "促聲")</f>
        <v>舒聲</v>
      </c>
      <c r="H1285" t="str">
        <f xml:space="preserve"> INDEX(聲母對照資料表[], MATCH(雅俗通字典[[#This Row],[切音]], 聲母對照資料表[十五音], 0), 2)</f>
        <v>kh</v>
      </c>
      <c r="I1285" t="str">
        <f xml:space="preserve"> INDEX(韻母對照資料表[], MATCH(雅俗通字典[[#This Row],[字韻]] &amp; LEFT(雅俗通字典[[#This Row],[舒促聲]],1), 韻母對照資料表[十五音識別碼], 0), 2)</f>
        <v>im</v>
      </c>
      <c r="J1285">
        <f xml:space="preserve"> MATCH(雅俗通字典[[#This Row],[聲調]], 雅俗通聲調, 0)</f>
        <v>2</v>
      </c>
      <c r="K1285" t="str">
        <f xml:space="preserve"> _xlfn.CONCAT(雅俗通字典[[#This Row],[聲]:[調]])</f>
        <v>khim2</v>
      </c>
      <c r="L1285" t="str">
        <f xml:space="preserve"> 雅俗通字典[[#This Row],[字韻]] &amp; 雅俗通字典[[#This Row],[聲調]] &amp; "聲" &amp; 雅俗通字典[[#This Row],[切音]]</f>
        <v>金上上聲去</v>
      </c>
      <c r="M1285" t="str">
        <f xml:space="preserve"> 雅俗通字典[[#This Row],[字韻]] &amp; TEXT(雅俗通字典[[#This Row],[調]], "[DBNum1]") &amp; 雅俗通字典[[#This Row],[切音]]</f>
        <v>金二去</v>
      </c>
    </row>
    <row r="1286" spans="1:13">
      <c r="A1286">
        <v>1285</v>
      </c>
      <c r="B1286" s="13" t="s">
        <v>1399</v>
      </c>
      <c r="C1286" s="13" t="s">
        <v>10186</v>
      </c>
      <c r="D1286" s="13" t="s">
        <v>1341</v>
      </c>
      <c r="E1286" s="13" t="s">
        <v>148</v>
      </c>
      <c r="F1286" t="s">
        <v>1398</v>
      </c>
      <c r="G1286" s="13" t="str">
        <f xml:space="preserve"> IF( RIGHT(雅俗通字典[[#This Row],[聲調]],1)&lt;&gt;"入", "舒聲", "促聲")</f>
        <v>舒聲</v>
      </c>
      <c r="H1286" t="str">
        <f xml:space="preserve"> INDEX(聲母對照資料表[], MATCH(雅俗通字典[[#This Row],[切音]], 聲母對照資料表[十五音], 0), 2)</f>
        <v>kh</v>
      </c>
      <c r="I1286" t="str">
        <f xml:space="preserve"> INDEX(韻母對照資料表[], MATCH(雅俗通字典[[#This Row],[字韻]] &amp; LEFT(雅俗通字典[[#This Row],[舒促聲]],1), 韻母對照資料表[十五音識別碼], 0), 2)</f>
        <v>im</v>
      </c>
      <c r="J1286">
        <f xml:space="preserve"> MATCH(雅俗通字典[[#This Row],[聲調]], 雅俗通聲調, 0)</f>
        <v>2</v>
      </c>
      <c r="K1286" t="str">
        <f xml:space="preserve"> _xlfn.CONCAT(雅俗通字典[[#This Row],[聲]:[調]])</f>
        <v>khim2</v>
      </c>
      <c r="L1286" t="str">
        <f xml:space="preserve"> 雅俗通字典[[#This Row],[字韻]] &amp; 雅俗通字典[[#This Row],[聲調]] &amp; "聲" &amp; 雅俗通字典[[#This Row],[切音]]</f>
        <v>金上上聲去</v>
      </c>
      <c r="M1286" t="str">
        <f xml:space="preserve"> 雅俗通字典[[#This Row],[字韻]] &amp; TEXT(雅俗通字典[[#This Row],[調]], "[DBNum1]") &amp; 雅俗通字典[[#This Row],[切音]]</f>
        <v>金二去</v>
      </c>
    </row>
    <row r="1287" spans="1:13">
      <c r="A1287">
        <v>1286</v>
      </c>
      <c r="B1287" s="13" t="s">
        <v>1400</v>
      </c>
      <c r="C1287" s="13" t="s">
        <v>10186</v>
      </c>
      <c r="D1287" s="13" t="s">
        <v>1341</v>
      </c>
      <c r="E1287" s="13" t="s">
        <v>148</v>
      </c>
      <c r="F1287" t="s">
        <v>1398</v>
      </c>
      <c r="G1287" s="13" t="str">
        <f xml:space="preserve"> IF( RIGHT(雅俗通字典[[#This Row],[聲調]],1)&lt;&gt;"入", "舒聲", "促聲")</f>
        <v>舒聲</v>
      </c>
      <c r="H1287" t="str">
        <f xml:space="preserve"> INDEX(聲母對照資料表[], MATCH(雅俗通字典[[#This Row],[切音]], 聲母對照資料表[十五音], 0), 2)</f>
        <v>kh</v>
      </c>
      <c r="I1287" t="str">
        <f xml:space="preserve"> INDEX(韻母對照資料表[], MATCH(雅俗通字典[[#This Row],[字韻]] &amp; LEFT(雅俗通字典[[#This Row],[舒促聲]],1), 韻母對照資料表[十五音識別碼], 0), 2)</f>
        <v>im</v>
      </c>
      <c r="J1287">
        <f xml:space="preserve"> MATCH(雅俗通字典[[#This Row],[聲調]], 雅俗通聲調, 0)</f>
        <v>2</v>
      </c>
      <c r="K1287" t="str">
        <f xml:space="preserve"> _xlfn.CONCAT(雅俗通字典[[#This Row],[聲]:[調]])</f>
        <v>khim2</v>
      </c>
      <c r="L1287" t="str">
        <f xml:space="preserve"> 雅俗通字典[[#This Row],[字韻]] &amp; 雅俗通字典[[#This Row],[聲調]] &amp; "聲" &amp; 雅俗通字典[[#This Row],[切音]]</f>
        <v>金上上聲去</v>
      </c>
      <c r="M1287" t="str">
        <f xml:space="preserve"> 雅俗通字典[[#This Row],[字韻]] &amp; TEXT(雅俗通字典[[#This Row],[調]], "[DBNum1]") &amp; 雅俗通字典[[#This Row],[切音]]</f>
        <v>金二去</v>
      </c>
    </row>
    <row r="1288" spans="1:13">
      <c r="A1288">
        <v>1287</v>
      </c>
      <c r="B1288" s="13" t="s">
        <v>1401</v>
      </c>
      <c r="C1288" s="13" t="s">
        <v>10186</v>
      </c>
      <c r="D1288" s="13" t="s">
        <v>1341</v>
      </c>
      <c r="E1288" s="13" t="s">
        <v>148</v>
      </c>
      <c r="F1288" t="s">
        <v>1398</v>
      </c>
      <c r="G1288" s="13" t="str">
        <f xml:space="preserve"> IF( RIGHT(雅俗通字典[[#This Row],[聲調]],1)&lt;&gt;"入", "舒聲", "促聲")</f>
        <v>舒聲</v>
      </c>
      <c r="H1288" t="str">
        <f xml:space="preserve"> INDEX(聲母對照資料表[], MATCH(雅俗通字典[[#This Row],[切音]], 聲母對照資料表[十五音], 0), 2)</f>
        <v>kh</v>
      </c>
      <c r="I1288" t="str">
        <f xml:space="preserve"> INDEX(韻母對照資料表[], MATCH(雅俗通字典[[#This Row],[字韻]] &amp; LEFT(雅俗通字典[[#This Row],[舒促聲]],1), 韻母對照資料表[十五音識別碼], 0), 2)</f>
        <v>im</v>
      </c>
      <c r="J1288">
        <f xml:space="preserve"> MATCH(雅俗通字典[[#This Row],[聲調]], 雅俗通聲調, 0)</f>
        <v>2</v>
      </c>
      <c r="K1288" t="str">
        <f xml:space="preserve"> _xlfn.CONCAT(雅俗通字典[[#This Row],[聲]:[調]])</f>
        <v>khim2</v>
      </c>
      <c r="L1288" t="str">
        <f xml:space="preserve"> 雅俗通字典[[#This Row],[字韻]] &amp; 雅俗通字典[[#This Row],[聲調]] &amp; "聲" &amp; 雅俗通字典[[#This Row],[切音]]</f>
        <v>金上上聲去</v>
      </c>
      <c r="M1288" t="str">
        <f xml:space="preserve"> 雅俗通字典[[#This Row],[字韻]] &amp; TEXT(雅俗通字典[[#This Row],[調]], "[DBNum1]") &amp; 雅俗通字典[[#This Row],[切音]]</f>
        <v>金二去</v>
      </c>
    </row>
    <row r="1289" spans="1:13">
      <c r="A1289">
        <v>1288</v>
      </c>
      <c r="B1289" s="13" t="s">
        <v>1402</v>
      </c>
      <c r="C1289" s="13" t="s">
        <v>10186</v>
      </c>
      <c r="D1289" s="13" t="s">
        <v>1341</v>
      </c>
      <c r="E1289" s="13" t="s">
        <v>148</v>
      </c>
      <c r="F1289" t="s">
        <v>1398</v>
      </c>
      <c r="G1289" s="13" t="str">
        <f xml:space="preserve"> IF( RIGHT(雅俗通字典[[#This Row],[聲調]],1)&lt;&gt;"入", "舒聲", "促聲")</f>
        <v>舒聲</v>
      </c>
      <c r="H1289" t="str">
        <f xml:space="preserve"> INDEX(聲母對照資料表[], MATCH(雅俗通字典[[#This Row],[切音]], 聲母對照資料表[十五音], 0), 2)</f>
        <v>kh</v>
      </c>
      <c r="I1289" t="str">
        <f xml:space="preserve"> INDEX(韻母對照資料表[], MATCH(雅俗通字典[[#This Row],[字韻]] &amp; LEFT(雅俗通字典[[#This Row],[舒促聲]],1), 韻母對照資料表[十五音識別碼], 0), 2)</f>
        <v>im</v>
      </c>
      <c r="J1289">
        <f xml:space="preserve"> MATCH(雅俗通字典[[#This Row],[聲調]], 雅俗通聲調, 0)</f>
        <v>2</v>
      </c>
      <c r="K1289" t="str">
        <f xml:space="preserve"> _xlfn.CONCAT(雅俗通字典[[#This Row],[聲]:[調]])</f>
        <v>khim2</v>
      </c>
      <c r="L1289" t="str">
        <f xml:space="preserve"> 雅俗通字典[[#This Row],[字韻]] &amp; 雅俗通字典[[#This Row],[聲調]] &amp; "聲" &amp; 雅俗通字典[[#This Row],[切音]]</f>
        <v>金上上聲去</v>
      </c>
      <c r="M1289" t="str">
        <f xml:space="preserve"> 雅俗通字典[[#This Row],[字韻]] &amp; TEXT(雅俗通字典[[#This Row],[調]], "[DBNum1]") &amp; 雅俗通字典[[#This Row],[切音]]</f>
        <v>金二去</v>
      </c>
    </row>
    <row r="1290" spans="1:13">
      <c r="A1290">
        <v>1289</v>
      </c>
      <c r="B1290" s="13" t="s">
        <v>1403</v>
      </c>
      <c r="C1290" s="13" t="s">
        <v>32</v>
      </c>
      <c r="D1290" s="13" t="s">
        <v>1341</v>
      </c>
      <c r="E1290" s="13" t="s">
        <v>148</v>
      </c>
      <c r="F1290" t="s">
        <v>1404</v>
      </c>
      <c r="G1290" s="13" t="str">
        <f xml:space="preserve"> IF( RIGHT(雅俗通字典[[#This Row],[聲調]],1)&lt;&gt;"入", "舒聲", "促聲")</f>
        <v>舒聲</v>
      </c>
      <c r="H1290" t="str">
        <f xml:space="preserve"> INDEX(聲母對照資料表[], MATCH(雅俗通字典[[#This Row],[切音]], 聲母對照資料表[十五音], 0), 2)</f>
        <v>t</v>
      </c>
      <c r="I1290" t="str">
        <f xml:space="preserve"> INDEX(韻母對照資料表[], MATCH(雅俗通字典[[#This Row],[字韻]] &amp; LEFT(雅俗通字典[[#This Row],[舒促聲]],1), 韻母對照資料表[十五音識別碼], 0), 2)</f>
        <v>im</v>
      </c>
      <c r="J1290">
        <f xml:space="preserve"> MATCH(雅俗通字典[[#This Row],[聲調]], 雅俗通聲調, 0)</f>
        <v>2</v>
      </c>
      <c r="K1290" t="str">
        <f xml:space="preserve"> _xlfn.CONCAT(雅俗通字典[[#This Row],[聲]:[調]])</f>
        <v>tim2</v>
      </c>
      <c r="L1290" t="str">
        <f xml:space="preserve"> 雅俗通字典[[#This Row],[字韻]] &amp; 雅俗通字典[[#This Row],[聲調]] &amp; "聲" &amp; 雅俗通字典[[#This Row],[切音]]</f>
        <v>金上上聲地</v>
      </c>
      <c r="M1290" t="str">
        <f xml:space="preserve"> 雅俗通字典[[#This Row],[字韻]] &amp; TEXT(雅俗通字典[[#This Row],[調]], "[DBNum1]") &amp; 雅俗通字典[[#This Row],[切音]]</f>
        <v>金二地</v>
      </c>
    </row>
    <row r="1291" spans="1:13">
      <c r="A1291">
        <v>1290</v>
      </c>
      <c r="B1291" s="13" t="s">
        <v>1405</v>
      </c>
      <c r="C1291" s="13" t="s">
        <v>32</v>
      </c>
      <c r="D1291" s="13" t="s">
        <v>1341</v>
      </c>
      <c r="E1291" s="13" t="s">
        <v>148</v>
      </c>
      <c r="F1291" t="s">
        <v>1404</v>
      </c>
      <c r="G1291" s="13" t="str">
        <f xml:space="preserve"> IF( RIGHT(雅俗通字典[[#This Row],[聲調]],1)&lt;&gt;"入", "舒聲", "促聲")</f>
        <v>舒聲</v>
      </c>
      <c r="H1291" t="str">
        <f xml:space="preserve"> INDEX(聲母對照資料表[], MATCH(雅俗通字典[[#This Row],[切音]], 聲母對照資料表[十五音], 0), 2)</f>
        <v>t</v>
      </c>
      <c r="I1291" t="str">
        <f xml:space="preserve"> INDEX(韻母對照資料表[], MATCH(雅俗通字典[[#This Row],[字韻]] &amp; LEFT(雅俗通字典[[#This Row],[舒促聲]],1), 韻母對照資料表[十五音識別碼], 0), 2)</f>
        <v>im</v>
      </c>
      <c r="J1291">
        <f xml:space="preserve"> MATCH(雅俗通字典[[#This Row],[聲調]], 雅俗通聲調, 0)</f>
        <v>2</v>
      </c>
      <c r="K1291" t="str">
        <f xml:space="preserve"> _xlfn.CONCAT(雅俗通字典[[#This Row],[聲]:[調]])</f>
        <v>tim2</v>
      </c>
      <c r="L1291" t="str">
        <f xml:space="preserve"> 雅俗通字典[[#This Row],[字韻]] &amp; 雅俗通字典[[#This Row],[聲調]] &amp; "聲" &amp; 雅俗通字典[[#This Row],[切音]]</f>
        <v>金上上聲地</v>
      </c>
      <c r="M1291" t="str">
        <f xml:space="preserve"> 雅俗通字典[[#This Row],[字韻]] &amp; TEXT(雅俗通字典[[#This Row],[調]], "[DBNum1]") &amp; 雅俗通字典[[#This Row],[切音]]</f>
        <v>金二地</v>
      </c>
    </row>
    <row r="1292" spans="1:13">
      <c r="A1292">
        <v>1291</v>
      </c>
      <c r="B1292" s="13" t="s">
        <v>1406</v>
      </c>
      <c r="C1292" s="13" t="s">
        <v>54</v>
      </c>
      <c r="D1292" s="13" t="s">
        <v>1341</v>
      </c>
      <c r="E1292" s="13" t="s">
        <v>148</v>
      </c>
      <c r="F1292" t="s">
        <v>1407</v>
      </c>
      <c r="G1292" s="13" t="str">
        <f xml:space="preserve"> IF( RIGHT(雅俗通字典[[#This Row],[聲調]],1)&lt;&gt;"入", "舒聲", "促聲")</f>
        <v>舒聲</v>
      </c>
      <c r="H1292" t="str">
        <f xml:space="preserve"> INDEX(聲母對照資料表[], MATCH(雅俗通字典[[#This Row],[切音]], 聲母對照資料表[十五音], 0), 2)</f>
        <v>th</v>
      </c>
      <c r="I1292" t="str">
        <f xml:space="preserve"> INDEX(韻母對照資料表[], MATCH(雅俗通字典[[#This Row],[字韻]] &amp; LEFT(雅俗通字典[[#This Row],[舒促聲]],1), 韻母對照資料表[十五音識別碼], 0), 2)</f>
        <v>im</v>
      </c>
      <c r="J1292">
        <f xml:space="preserve"> MATCH(雅俗通字典[[#This Row],[聲調]], 雅俗通聲調, 0)</f>
        <v>2</v>
      </c>
      <c r="K1292" t="str">
        <f xml:space="preserve"> _xlfn.CONCAT(雅俗通字典[[#This Row],[聲]:[調]])</f>
        <v>thim2</v>
      </c>
      <c r="L1292" t="str">
        <f xml:space="preserve"> 雅俗通字典[[#This Row],[字韻]] &amp; 雅俗通字典[[#This Row],[聲調]] &amp; "聲" &amp; 雅俗通字典[[#This Row],[切音]]</f>
        <v>金上上聲他</v>
      </c>
      <c r="M1292" t="str">
        <f xml:space="preserve"> 雅俗通字典[[#This Row],[字韻]] &amp; TEXT(雅俗通字典[[#This Row],[調]], "[DBNum1]") &amp; 雅俗通字典[[#This Row],[切音]]</f>
        <v>金二他</v>
      </c>
    </row>
    <row r="1293" spans="1:13">
      <c r="A1293">
        <v>1292</v>
      </c>
      <c r="B1293" s="13" t="s">
        <v>1408</v>
      </c>
      <c r="C1293" s="13" t="s">
        <v>63</v>
      </c>
      <c r="D1293" s="13" t="s">
        <v>1341</v>
      </c>
      <c r="E1293" s="13" t="s">
        <v>148</v>
      </c>
      <c r="F1293" t="s">
        <v>1409</v>
      </c>
      <c r="G1293" s="13" t="str">
        <f xml:space="preserve"> IF( RIGHT(雅俗通字典[[#This Row],[聲調]],1)&lt;&gt;"入", "舒聲", "促聲")</f>
        <v>舒聲</v>
      </c>
      <c r="H1293" t="str">
        <f xml:space="preserve"> INDEX(聲母對照資料表[], MATCH(雅俗通字典[[#This Row],[切音]], 聲母對照資料表[十五音], 0), 2)</f>
        <v>z</v>
      </c>
      <c r="I1293" t="str">
        <f xml:space="preserve"> INDEX(韻母對照資料表[], MATCH(雅俗通字典[[#This Row],[字韻]] &amp; LEFT(雅俗通字典[[#This Row],[舒促聲]],1), 韻母對照資料表[十五音識別碼], 0), 2)</f>
        <v>im</v>
      </c>
      <c r="J1293">
        <f xml:space="preserve"> MATCH(雅俗通字典[[#This Row],[聲調]], 雅俗通聲調, 0)</f>
        <v>2</v>
      </c>
      <c r="K1293" t="str">
        <f xml:space="preserve"> _xlfn.CONCAT(雅俗通字典[[#This Row],[聲]:[調]])</f>
        <v>zim2</v>
      </c>
      <c r="L1293" t="str">
        <f xml:space="preserve"> 雅俗通字典[[#This Row],[字韻]] &amp; 雅俗通字典[[#This Row],[聲調]] &amp; "聲" &amp; 雅俗通字典[[#This Row],[切音]]</f>
        <v>金上上聲曾</v>
      </c>
      <c r="M1293" t="str">
        <f xml:space="preserve"> 雅俗通字典[[#This Row],[字韻]] &amp; TEXT(雅俗通字典[[#This Row],[調]], "[DBNum1]") &amp; 雅俗通字典[[#This Row],[切音]]</f>
        <v>金二曾</v>
      </c>
    </row>
    <row r="1294" spans="1:13">
      <c r="A1294">
        <v>1293</v>
      </c>
      <c r="B1294" s="13" t="s">
        <v>1410</v>
      </c>
      <c r="C1294" s="13" t="s">
        <v>63</v>
      </c>
      <c r="D1294" s="13" t="s">
        <v>1341</v>
      </c>
      <c r="E1294" s="13" t="s">
        <v>148</v>
      </c>
      <c r="F1294" t="s">
        <v>1409</v>
      </c>
      <c r="G1294" s="13" t="str">
        <f xml:space="preserve"> IF( RIGHT(雅俗通字典[[#This Row],[聲調]],1)&lt;&gt;"入", "舒聲", "促聲")</f>
        <v>舒聲</v>
      </c>
      <c r="H1294" t="str">
        <f xml:space="preserve"> INDEX(聲母對照資料表[], MATCH(雅俗通字典[[#This Row],[切音]], 聲母對照資料表[十五音], 0), 2)</f>
        <v>z</v>
      </c>
      <c r="I1294" t="str">
        <f xml:space="preserve"> INDEX(韻母對照資料表[], MATCH(雅俗通字典[[#This Row],[字韻]] &amp; LEFT(雅俗通字典[[#This Row],[舒促聲]],1), 韻母對照資料表[十五音識別碼], 0), 2)</f>
        <v>im</v>
      </c>
      <c r="J1294">
        <f xml:space="preserve"> MATCH(雅俗通字典[[#This Row],[聲調]], 雅俗通聲調, 0)</f>
        <v>2</v>
      </c>
      <c r="K1294" t="str">
        <f xml:space="preserve"> _xlfn.CONCAT(雅俗通字典[[#This Row],[聲]:[調]])</f>
        <v>zim2</v>
      </c>
      <c r="L1294" t="str">
        <f xml:space="preserve"> 雅俗通字典[[#This Row],[字韻]] &amp; 雅俗通字典[[#This Row],[聲調]] &amp; "聲" &amp; 雅俗通字典[[#This Row],[切音]]</f>
        <v>金上上聲曾</v>
      </c>
      <c r="M1294" t="str">
        <f xml:space="preserve"> 雅俗通字典[[#This Row],[字韻]] &amp; TEXT(雅俗通字典[[#This Row],[調]], "[DBNum1]") &amp; 雅俗通字典[[#This Row],[切音]]</f>
        <v>金二曾</v>
      </c>
    </row>
    <row r="1295" spans="1:13">
      <c r="A1295">
        <v>1294</v>
      </c>
      <c r="B1295" s="13" t="s">
        <v>1411</v>
      </c>
      <c r="C1295" s="13" t="s">
        <v>63</v>
      </c>
      <c r="D1295" s="13" t="s">
        <v>1341</v>
      </c>
      <c r="E1295" s="13" t="s">
        <v>148</v>
      </c>
      <c r="F1295" t="s">
        <v>1409</v>
      </c>
      <c r="G1295" s="13" t="str">
        <f xml:space="preserve"> IF( RIGHT(雅俗通字典[[#This Row],[聲調]],1)&lt;&gt;"入", "舒聲", "促聲")</f>
        <v>舒聲</v>
      </c>
      <c r="H1295" t="str">
        <f xml:space="preserve"> INDEX(聲母對照資料表[], MATCH(雅俗通字典[[#This Row],[切音]], 聲母對照資料表[十五音], 0), 2)</f>
        <v>z</v>
      </c>
      <c r="I1295" t="str">
        <f xml:space="preserve"> INDEX(韻母對照資料表[], MATCH(雅俗通字典[[#This Row],[字韻]] &amp; LEFT(雅俗通字典[[#This Row],[舒促聲]],1), 韻母對照資料表[十五音識別碼], 0), 2)</f>
        <v>im</v>
      </c>
      <c r="J1295">
        <f xml:space="preserve"> MATCH(雅俗通字典[[#This Row],[聲調]], 雅俗通聲調, 0)</f>
        <v>2</v>
      </c>
      <c r="K1295" t="str">
        <f xml:space="preserve"> _xlfn.CONCAT(雅俗通字典[[#This Row],[聲]:[調]])</f>
        <v>zim2</v>
      </c>
      <c r="L1295" t="str">
        <f xml:space="preserve"> 雅俗通字典[[#This Row],[字韻]] &amp; 雅俗通字典[[#This Row],[聲調]] &amp; "聲" &amp; 雅俗通字典[[#This Row],[切音]]</f>
        <v>金上上聲曾</v>
      </c>
      <c r="M1295" t="str">
        <f xml:space="preserve"> 雅俗通字典[[#This Row],[字韻]] &amp; TEXT(雅俗通字典[[#This Row],[調]], "[DBNum1]") &amp; 雅俗通字典[[#This Row],[切音]]</f>
        <v>金二曾</v>
      </c>
    </row>
    <row r="1296" spans="1:13">
      <c r="A1296">
        <v>1295</v>
      </c>
      <c r="B1296" s="13" t="s">
        <v>1412</v>
      </c>
      <c r="C1296" s="13" t="s">
        <v>63</v>
      </c>
      <c r="D1296" s="13" t="s">
        <v>1341</v>
      </c>
      <c r="E1296" s="13" t="s">
        <v>148</v>
      </c>
      <c r="F1296" t="s">
        <v>1409</v>
      </c>
      <c r="G1296" s="13" t="str">
        <f xml:space="preserve"> IF( RIGHT(雅俗通字典[[#This Row],[聲調]],1)&lt;&gt;"入", "舒聲", "促聲")</f>
        <v>舒聲</v>
      </c>
      <c r="H1296" t="str">
        <f xml:space="preserve"> INDEX(聲母對照資料表[], MATCH(雅俗通字典[[#This Row],[切音]], 聲母對照資料表[十五音], 0), 2)</f>
        <v>z</v>
      </c>
      <c r="I1296" t="str">
        <f xml:space="preserve"> INDEX(韻母對照資料表[], MATCH(雅俗通字典[[#This Row],[字韻]] &amp; LEFT(雅俗通字典[[#This Row],[舒促聲]],1), 韻母對照資料表[十五音識別碼], 0), 2)</f>
        <v>im</v>
      </c>
      <c r="J1296">
        <f xml:space="preserve"> MATCH(雅俗通字典[[#This Row],[聲調]], 雅俗通聲調, 0)</f>
        <v>2</v>
      </c>
      <c r="K1296" t="str">
        <f xml:space="preserve"> _xlfn.CONCAT(雅俗通字典[[#This Row],[聲]:[調]])</f>
        <v>zim2</v>
      </c>
      <c r="L1296" t="str">
        <f xml:space="preserve"> 雅俗通字典[[#This Row],[字韻]] &amp; 雅俗通字典[[#This Row],[聲調]] &amp; "聲" &amp; 雅俗通字典[[#This Row],[切音]]</f>
        <v>金上上聲曾</v>
      </c>
      <c r="M1296" t="str">
        <f xml:space="preserve"> 雅俗通字典[[#This Row],[字韻]] &amp; TEXT(雅俗通字典[[#This Row],[調]], "[DBNum1]") &amp; 雅俗通字典[[#This Row],[切音]]</f>
        <v>金二曾</v>
      </c>
    </row>
    <row r="1297" spans="1:13">
      <c r="A1297">
        <v>1296</v>
      </c>
      <c r="B1297" s="13" t="s">
        <v>152</v>
      </c>
      <c r="C1297" s="13" t="s">
        <v>582</v>
      </c>
      <c r="D1297" s="13" t="s">
        <v>1341</v>
      </c>
      <c r="E1297" s="13" t="s">
        <v>148</v>
      </c>
      <c r="F1297" t="s">
        <v>1413</v>
      </c>
      <c r="G1297" s="13" t="str">
        <f xml:space="preserve"> IF( RIGHT(雅俗通字典[[#This Row],[聲調]],1)&lt;&gt;"入", "舒聲", "促聲")</f>
        <v>舒聲</v>
      </c>
      <c r="H1297" t="str">
        <f xml:space="preserve"> INDEX(聲母對照資料表[], MATCH(雅俗通字典[[#This Row],[切音]], 聲母對照資料表[十五音], 0), 2)</f>
        <v>j</v>
      </c>
      <c r="I1297" t="str">
        <f xml:space="preserve"> INDEX(韻母對照資料表[], MATCH(雅俗通字典[[#This Row],[字韻]] &amp; LEFT(雅俗通字典[[#This Row],[舒促聲]],1), 韻母對照資料表[十五音識別碼], 0), 2)</f>
        <v>im</v>
      </c>
      <c r="J1297">
        <f xml:space="preserve"> MATCH(雅俗通字典[[#This Row],[聲調]], 雅俗通聲調, 0)</f>
        <v>2</v>
      </c>
      <c r="K1297" t="str">
        <f xml:space="preserve"> _xlfn.CONCAT(雅俗通字典[[#This Row],[聲]:[調]])</f>
        <v>jim2</v>
      </c>
      <c r="L1297" t="str">
        <f xml:space="preserve"> 雅俗通字典[[#This Row],[字韻]] &amp; 雅俗通字典[[#This Row],[聲調]] &amp; "聲" &amp; 雅俗通字典[[#This Row],[切音]]</f>
        <v>金上上聲入</v>
      </c>
      <c r="M1297" t="str">
        <f xml:space="preserve"> 雅俗通字典[[#This Row],[字韻]] &amp; TEXT(雅俗通字典[[#This Row],[調]], "[DBNum1]") &amp; 雅俗通字典[[#This Row],[切音]]</f>
        <v>金二入</v>
      </c>
    </row>
    <row r="1298" spans="1:13">
      <c r="A1298">
        <v>1297</v>
      </c>
      <c r="B1298" s="13" t="s">
        <v>1414</v>
      </c>
      <c r="C1298" s="13" t="s">
        <v>582</v>
      </c>
      <c r="D1298" s="13" t="s">
        <v>1341</v>
      </c>
      <c r="E1298" s="13" t="s">
        <v>148</v>
      </c>
      <c r="F1298" t="s">
        <v>1413</v>
      </c>
      <c r="G1298" s="13" t="str">
        <f xml:space="preserve"> IF( RIGHT(雅俗通字典[[#This Row],[聲調]],1)&lt;&gt;"入", "舒聲", "促聲")</f>
        <v>舒聲</v>
      </c>
      <c r="H1298" t="str">
        <f xml:space="preserve"> INDEX(聲母對照資料表[], MATCH(雅俗通字典[[#This Row],[切音]], 聲母對照資料表[十五音], 0), 2)</f>
        <v>j</v>
      </c>
      <c r="I1298" t="str">
        <f xml:space="preserve"> INDEX(韻母對照資料表[], MATCH(雅俗通字典[[#This Row],[字韻]] &amp; LEFT(雅俗通字典[[#This Row],[舒促聲]],1), 韻母對照資料表[十五音識別碼], 0), 2)</f>
        <v>im</v>
      </c>
      <c r="J1298">
        <f xml:space="preserve"> MATCH(雅俗通字典[[#This Row],[聲調]], 雅俗通聲調, 0)</f>
        <v>2</v>
      </c>
      <c r="K1298" t="str">
        <f xml:space="preserve"> _xlfn.CONCAT(雅俗通字典[[#This Row],[聲]:[調]])</f>
        <v>jim2</v>
      </c>
      <c r="L1298" t="str">
        <f xml:space="preserve"> 雅俗通字典[[#This Row],[字韻]] &amp; 雅俗通字典[[#This Row],[聲調]] &amp; "聲" &amp; 雅俗通字典[[#This Row],[切音]]</f>
        <v>金上上聲入</v>
      </c>
      <c r="M1298" t="str">
        <f xml:space="preserve"> 雅俗通字典[[#This Row],[字韻]] &amp; TEXT(雅俗通字典[[#This Row],[調]], "[DBNum1]") &amp; 雅俗通字典[[#This Row],[切音]]</f>
        <v>金二入</v>
      </c>
    </row>
    <row r="1299" spans="1:13">
      <c r="A1299">
        <v>1298</v>
      </c>
      <c r="B1299" s="13" t="s">
        <v>1415</v>
      </c>
      <c r="C1299" s="13" t="s">
        <v>582</v>
      </c>
      <c r="D1299" s="13" t="s">
        <v>1341</v>
      </c>
      <c r="E1299" s="13" t="s">
        <v>148</v>
      </c>
      <c r="F1299" t="s">
        <v>1413</v>
      </c>
      <c r="G1299" s="13" t="str">
        <f xml:space="preserve"> IF( RIGHT(雅俗通字典[[#This Row],[聲調]],1)&lt;&gt;"入", "舒聲", "促聲")</f>
        <v>舒聲</v>
      </c>
      <c r="H1299" t="str">
        <f xml:space="preserve"> INDEX(聲母對照資料表[], MATCH(雅俗通字典[[#This Row],[切音]], 聲母對照資料表[十五音], 0), 2)</f>
        <v>j</v>
      </c>
      <c r="I1299" t="str">
        <f xml:space="preserve"> INDEX(韻母對照資料表[], MATCH(雅俗通字典[[#This Row],[字韻]] &amp; LEFT(雅俗通字典[[#This Row],[舒促聲]],1), 韻母對照資料表[十五音識別碼], 0), 2)</f>
        <v>im</v>
      </c>
      <c r="J1299">
        <f xml:space="preserve"> MATCH(雅俗通字典[[#This Row],[聲調]], 雅俗通聲調, 0)</f>
        <v>2</v>
      </c>
      <c r="K1299" t="str">
        <f xml:space="preserve"> _xlfn.CONCAT(雅俗通字典[[#This Row],[聲]:[調]])</f>
        <v>jim2</v>
      </c>
      <c r="L1299" t="str">
        <f xml:space="preserve"> 雅俗通字典[[#This Row],[字韻]] &amp; 雅俗通字典[[#This Row],[聲調]] &amp; "聲" &amp; 雅俗通字典[[#This Row],[切音]]</f>
        <v>金上上聲入</v>
      </c>
      <c r="M1299" t="str">
        <f xml:space="preserve"> 雅俗通字典[[#This Row],[字韻]] &amp; TEXT(雅俗通字典[[#This Row],[調]], "[DBNum1]") &amp; 雅俗通字典[[#This Row],[切音]]</f>
        <v>金二入</v>
      </c>
    </row>
    <row r="1300" spans="1:13">
      <c r="A1300">
        <v>1299</v>
      </c>
      <c r="B1300" s="13" t="s">
        <v>1416</v>
      </c>
      <c r="C1300" s="13" t="s">
        <v>582</v>
      </c>
      <c r="D1300" s="13" t="s">
        <v>1341</v>
      </c>
      <c r="E1300" s="13" t="s">
        <v>148</v>
      </c>
      <c r="F1300" t="s">
        <v>1413</v>
      </c>
      <c r="G1300" s="13" t="str">
        <f xml:space="preserve"> IF( RIGHT(雅俗通字典[[#This Row],[聲調]],1)&lt;&gt;"入", "舒聲", "促聲")</f>
        <v>舒聲</v>
      </c>
      <c r="H1300" t="str">
        <f xml:space="preserve"> INDEX(聲母對照資料表[], MATCH(雅俗通字典[[#This Row],[切音]], 聲母對照資料表[十五音], 0), 2)</f>
        <v>j</v>
      </c>
      <c r="I1300" t="str">
        <f xml:space="preserve"> INDEX(韻母對照資料表[], MATCH(雅俗通字典[[#This Row],[字韻]] &amp; LEFT(雅俗通字典[[#This Row],[舒促聲]],1), 韻母對照資料表[十五音識別碼], 0), 2)</f>
        <v>im</v>
      </c>
      <c r="J1300">
        <f xml:space="preserve"> MATCH(雅俗通字典[[#This Row],[聲調]], 雅俗通聲調, 0)</f>
        <v>2</v>
      </c>
      <c r="K1300" t="str">
        <f xml:space="preserve"> _xlfn.CONCAT(雅俗通字典[[#This Row],[聲]:[調]])</f>
        <v>jim2</v>
      </c>
      <c r="L1300" t="str">
        <f xml:space="preserve"> 雅俗通字典[[#This Row],[字韻]] &amp; 雅俗通字典[[#This Row],[聲調]] &amp; "聲" &amp; 雅俗通字典[[#This Row],[切音]]</f>
        <v>金上上聲入</v>
      </c>
      <c r="M1300" t="str">
        <f xml:space="preserve"> 雅俗通字典[[#This Row],[字韻]] &amp; TEXT(雅俗通字典[[#This Row],[調]], "[DBNum1]") &amp; 雅俗通字典[[#This Row],[切音]]</f>
        <v>金二入</v>
      </c>
    </row>
    <row r="1301" spans="1:13">
      <c r="A1301">
        <v>1300</v>
      </c>
      <c r="B1301" s="13" t="s">
        <v>1417</v>
      </c>
      <c r="C1301" s="13" t="s">
        <v>582</v>
      </c>
      <c r="D1301" s="13" t="s">
        <v>1341</v>
      </c>
      <c r="E1301" s="13" t="s">
        <v>148</v>
      </c>
      <c r="F1301" t="s">
        <v>1413</v>
      </c>
      <c r="G1301" s="13" t="str">
        <f xml:space="preserve"> IF( RIGHT(雅俗通字典[[#This Row],[聲調]],1)&lt;&gt;"入", "舒聲", "促聲")</f>
        <v>舒聲</v>
      </c>
      <c r="H1301" t="str">
        <f xml:space="preserve"> INDEX(聲母對照資料表[], MATCH(雅俗通字典[[#This Row],[切音]], 聲母對照資料表[十五音], 0), 2)</f>
        <v>j</v>
      </c>
      <c r="I1301" t="str">
        <f xml:space="preserve"> INDEX(韻母對照資料表[], MATCH(雅俗通字典[[#This Row],[字韻]] &amp; LEFT(雅俗通字典[[#This Row],[舒促聲]],1), 韻母對照資料表[十五音識別碼], 0), 2)</f>
        <v>im</v>
      </c>
      <c r="J1301">
        <f xml:space="preserve"> MATCH(雅俗通字典[[#This Row],[聲調]], 雅俗通聲調, 0)</f>
        <v>2</v>
      </c>
      <c r="K1301" t="str">
        <f xml:space="preserve"> _xlfn.CONCAT(雅俗通字典[[#This Row],[聲]:[調]])</f>
        <v>jim2</v>
      </c>
      <c r="L1301" t="str">
        <f xml:space="preserve"> 雅俗通字典[[#This Row],[字韻]] &amp; 雅俗通字典[[#This Row],[聲調]] &amp; "聲" &amp; 雅俗通字典[[#This Row],[切音]]</f>
        <v>金上上聲入</v>
      </c>
      <c r="M1301" t="str">
        <f xml:space="preserve"> 雅俗通字典[[#This Row],[字韻]] &amp; TEXT(雅俗通字典[[#This Row],[調]], "[DBNum1]") &amp; 雅俗通字典[[#This Row],[切音]]</f>
        <v>金二入</v>
      </c>
    </row>
    <row r="1302" spans="1:13">
      <c r="A1302">
        <v>1301</v>
      </c>
      <c r="B1302" s="13" t="s">
        <v>1418</v>
      </c>
      <c r="C1302" s="13" t="s">
        <v>582</v>
      </c>
      <c r="D1302" s="13" t="s">
        <v>1341</v>
      </c>
      <c r="E1302" s="13" t="s">
        <v>148</v>
      </c>
      <c r="F1302" t="s">
        <v>1413</v>
      </c>
      <c r="G1302" s="13" t="str">
        <f xml:space="preserve"> IF( RIGHT(雅俗通字典[[#This Row],[聲調]],1)&lt;&gt;"入", "舒聲", "促聲")</f>
        <v>舒聲</v>
      </c>
      <c r="H1302" t="str">
        <f xml:space="preserve"> INDEX(聲母對照資料表[], MATCH(雅俗通字典[[#This Row],[切音]], 聲母對照資料表[十五音], 0), 2)</f>
        <v>j</v>
      </c>
      <c r="I1302" t="str">
        <f xml:space="preserve"> INDEX(韻母對照資料表[], MATCH(雅俗通字典[[#This Row],[字韻]] &amp; LEFT(雅俗通字典[[#This Row],[舒促聲]],1), 韻母對照資料表[十五音識別碼], 0), 2)</f>
        <v>im</v>
      </c>
      <c r="J1302">
        <f xml:space="preserve"> MATCH(雅俗通字典[[#This Row],[聲調]], 雅俗通聲調, 0)</f>
        <v>2</v>
      </c>
      <c r="K1302" t="str">
        <f xml:space="preserve"> _xlfn.CONCAT(雅俗通字典[[#This Row],[聲]:[調]])</f>
        <v>jim2</v>
      </c>
      <c r="L1302" t="str">
        <f xml:space="preserve"> 雅俗通字典[[#This Row],[字韻]] &amp; 雅俗通字典[[#This Row],[聲調]] &amp; "聲" &amp; 雅俗通字典[[#This Row],[切音]]</f>
        <v>金上上聲入</v>
      </c>
      <c r="M1302" t="str">
        <f xml:space="preserve"> 雅俗通字典[[#This Row],[字韻]] &amp; TEXT(雅俗通字典[[#This Row],[調]], "[DBNum1]") &amp; 雅俗通字典[[#This Row],[切音]]</f>
        <v>金二入</v>
      </c>
    </row>
    <row r="1303" spans="1:13">
      <c r="A1303">
        <v>1302</v>
      </c>
      <c r="B1303" s="13" t="s">
        <v>1419</v>
      </c>
      <c r="C1303" s="13" t="s">
        <v>582</v>
      </c>
      <c r="D1303" s="13" t="s">
        <v>1341</v>
      </c>
      <c r="E1303" s="13" t="s">
        <v>148</v>
      </c>
      <c r="F1303" t="s">
        <v>1413</v>
      </c>
      <c r="G1303" s="13" t="str">
        <f xml:space="preserve"> IF( RIGHT(雅俗通字典[[#This Row],[聲調]],1)&lt;&gt;"入", "舒聲", "促聲")</f>
        <v>舒聲</v>
      </c>
      <c r="H1303" t="str">
        <f xml:space="preserve"> INDEX(聲母對照資料表[], MATCH(雅俗通字典[[#This Row],[切音]], 聲母對照資料表[十五音], 0), 2)</f>
        <v>j</v>
      </c>
      <c r="I1303" t="str">
        <f xml:space="preserve"> INDEX(韻母對照資料表[], MATCH(雅俗通字典[[#This Row],[字韻]] &amp; LEFT(雅俗通字典[[#This Row],[舒促聲]],1), 韻母對照資料表[十五音識別碼], 0), 2)</f>
        <v>im</v>
      </c>
      <c r="J1303">
        <f xml:space="preserve"> MATCH(雅俗通字典[[#This Row],[聲調]], 雅俗通聲調, 0)</f>
        <v>2</v>
      </c>
      <c r="K1303" t="str">
        <f xml:space="preserve"> _xlfn.CONCAT(雅俗通字典[[#This Row],[聲]:[調]])</f>
        <v>jim2</v>
      </c>
      <c r="L1303" t="str">
        <f xml:space="preserve"> 雅俗通字典[[#This Row],[字韻]] &amp; 雅俗通字典[[#This Row],[聲調]] &amp; "聲" &amp; 雅俗通字典[[#This Row],[切音]]</f>
        <v>金上上聲入</v>
      </c>
      <c r="M1303" t="str">
        <f xml:space="preserve"> 雅俗通字典[[#This Row],[字韻]] &amp; TEXT(雅俗通字典[[#This Row],[調]], "[DBNum1]") &amp; 雅俗通字典[[#This Row],[切音]]</f>
        <v>金二入</v>
      </c>
    </row>
    <row r="1304" spans="1:13">
      <c r="A1304">
        <v>1303</v>
      </c>
      <c r="B1304" s="13" t="s">
        <v>1420</v>
      </c>
      <c r="C1304" s="13" t="s">
        <v>582</v>
      </c>
      <c r="D1304" s="13" t="s">
        <v>1341</v>
      </c>
      <c r="E1304" s="13" t="s">
        <v>148</v>
      </c>
      <c r="F1304" t="s">
        <v>1413</v>
      </c>
      <c r="G1304" s="13" t="str">
        <f xml:space="preserve"> IF( RIGHT(雅俗通字典[[#This Row],[聲調]],1)&lt;&gt;"入", "舒聲", "促聲")</f>
        <v>舒聲</v>
      </c>
      <c r="H1304" t="str">
        <f xml:space="preserve"> INDEX(聲母對照資料表[], MATCH(雅俗通字典[[#This Row],[切音]], 聲母對照資料表[十五音], 0), 2)</f>
        <v>j</v>
      </c>
      <c r="I1304" t="str">
        <f xml:space="preserve"> INDEX(韻母對照資料表[], MATCH(雅俗通字典[[#This Row],[字韻]] &amp; LEFT(雅俗通字典[[#This Row],[舒促聲]],1), 韻母對照資料表[十五音識別碼], 0), 2)</f>
        <v>im</v>
      </c>
      <c r="J1304">
        <f xml:space="preserve"> MATCH(雅俗通字典[[#This Row],[聲調]], 雅俗通聲調, 0)</f>
        <v>2</v>
      </c>
      <c r="K1304" t="str">
        <f xml:space="preserve"> _xlfn.CONCAT(雅俗通字典[[#This Row],[聲]:[調]])</f>
        <v>jim2</v>
      </c>
      <c r="L1304" t="str">
        <f xml:space="preserve"> 雅俗通字典[[#This Row],[字韻]] &amp; 雅俗通字典[[#This Row],[聲調]] &amp; "聲" &amp; 雅俗通字典[[#This Row],[切音]]</f>
        <v>金上上聲入</v>
      </c>
      <c r="M1304" t="str">
        <f xml:space="preserve"> 雅俗通字典[[#This Row],[字韻]] &amp; TEXT(雅俗通字典[[#This Row],[調]], "[DBNum1]") &amp; 雅俗通字典[[#This Row],[切音]]</f>
        <v>金二入</v>
      </c>
    </row>
    <row r="1305" spans="1:13">
      <c r="A1305">
        <v>1304</v>
      </c>
      <c r="B1305" s="13" t="s">
        <v>1421</v>
      </c>
      <c r="C1305" s="13" t="s">
        <v>80</v>
      </c>
      <c r="D1305" s="13" t="s">
        <v>1341</v>
      </c>
      <c r="E1305" s="13" t="s">
        <v>148</v>
      </c>
      <c r="F1305" t="s">
        <v>1422</v>
      </c>
      <c r="G1305" s="13" t="str">
        <f xml:space="preserve"> IF( RIGHT(雅俗通字典[[#This Row],[聲調]],1)&lt;&gt;"入", "舒聲", "促聲")</f>
        <v>舒聲</v>
      </c>
      <c r="H1305" t="str">
        <f xml:space="preserve"> INDEX(聲母對照資料表[], MATCH(雅俗通字典[[#This Row],[切音]], 聲母對照資料表[十五音], 0), 2)</f>
        <v>s</v>
      </c>
      <c r="I1305" t="str">
        <f xml:space="preserve"> INDEX(韻母對照資料表[], MATCH(雅俗通字典[[#This Row],[字韻]] &amp; LEFT(雅俗通字典[[#This Row],[舒促聲]],1), 韻母對照資料表[十五音識別碼], 0), 2)</f>
        <v>im</v>
      </c>
      <c r="J1305">
        <f xml:space="preserve"> MATCH(雅俗通字典[[#This Row],[聲調]], 雅俗通聲調, 0)</f>
        <v>2</v>
      </c>
      <c r="K1305" t="str">
        <f xml:space="preserve"> _xlfn.CONCAT(雅俗通字典[[#This Row],[聲]:[調]])</f>
        <v>sim2</v>
      </c>
      <c r="L1305" t="str">
        <f xml:space="preserve"> 雅俗通字典[[#This Row],[字韻]] &amp; 雅俗通字典[[#This Row],[聲調]] &amp; "聲" &amp; 雅俗通字典[[#This Row],[切音]]</f>
        <v>金上上聲時</v>
      </c>
      <c r="M1305" t="str">
        <f xml:space="preserve"> 雅俗通字典[[#This Row],[字韻]] &amp; TEXT(雅俗通字典[[#This Row],[調]], "[DBNum1]") &amp; 雅俗通字典[[#This Row],[切音]]</f>
        <v>金二時</v>
      </c>
    </row>
    <row r="1306" spans="1:13">
      <c r="A1306">
        <v>1305</v>
      </c>
      <c r="B1306" s="13" t="s">
        <v>1423</v>
      </c>
      <c r="C1306" s="13" t="s">
        <v>80</v>
      </c>
      <c r="D1306" s="13" t="s">
        <v>1341</v>
      </c>
      <c r="E1306" s="13" t="s">
        <v>148</v>
      </c>
      <c r="F1306" t="s">
        <v>1422</v>
      </c>
      <c r="G1306" s="13" t="str">
        <f xml:space="preserve"> IF( RIGHT(雅俗通字典[[#This Row],[聲調]],1)&lt;&gt;"入", "舒聲", "促聲")</f>
        <v>舒聲</v>
      </c>
      <c r="H1306" t="str">
        <f xml:space="preserve"> INDEX(聲母對照資料表[], MATCH(雅俗通字典[[#This Row],[切音]], 聲母對照資料表[十五音], 0), 2)</f>
        <v>s</v>
      </c>
      <c r="I1306" t="str">
        <f xml:space="preserve"> INDEX(韻母對照資料表[], MATCH(雅俗通字典[[#This Row],[字韻]] &amp; LEFT(雅俗通字典[[#This Row],[舒促聲]],1), 韻母對照資料表[十五音識別碼], 0), 2)</f>
        <v>im</v>
      </c>
      <c r="J1306">
        <f xml:space="preserve"> MATCH(雅俗通字典[[#This Row],[聲調]], 雅俗通聲調, 0)</f>
        <v>2</v>
      </c>
      <c r="K1306" t="str">
        <f xml:space="preserve"> _xlfn.CONCAT(雅俗通字典[[#This Row],[聲]:[調]])</f>
        <v>sim2</v>
      </c>
      <c r="L1306" t="str">
        <f xml:space="preserve"> 雅俗通字典[[#This Row],[字韻]] &amp; 雅俗通字典[[#This Row],[聲調]] &amp; "聲" &amp; 雅俗通字典[[#This Row],[切音]]</f>
        <v>金上上聲時</v>
      </c>
      <c r="M1306" t="str">
        <f xml:space="preserve"> 雅俗通字典[[#This Row],[字韻]] &amp; TEXT(雅俗通字典[[#This Row],[調]], "[DBNum1]") &amp; 雅俗通字典[[#This Row],[切音]]</f>
        <v>金二時</v>
      </c>
    </row>
    <row r="1307" spans="1:13">
      <c r="A1307">
        <v>1306</v>
      </c>
      <c r="B1307" s="13" t="s">
        <v>1424</v>
      </c>
      <c r="C1307" s="13" t="s">
        <v>80</v>
      </c>
      <c r="D1307" s="13" t="s">
        <v>1341</v>
      </c>
      <c r="E1307" s="13" t="s">
        <v>148</v>
      </c>
      <c r="F1307" t="s">
        <v>1422</v>
      </c>
      <c r="G1307" s="13" t="str">
        <f xml:space="preserve"> IF( RIGHT(雅俗通字典[[#This Row],[聲調]],1)&lt;&gt;"入", "舒聲", "促聲")</f>
        <v>舒聲</v>
      </c>
      <c r="H1307" t="str">
        <f xml:space="preserve"> INDEX(聲母對照資料表[], MATCH(雅俗通字典[[#This Row],[切音]], 聲母對照資料表[十五音], 0), 2)</f>
        <v>s</v>
      </c>
      <c r="I1307" t="str">
        <f xml:space="preserve"> INDEX(韻母對照資料表[], MATCH(雅俗通字典[[#This Row],[字韻]] &amp; LEFT(雅俗通字典[[#This Row],[舒促聲]],1), 韻母對照資料表[十五音識別碼], 0), 2)</f>
        <v>im</v>
      </c>
      <c r="J1307">
        <f xml:space="preserve"> MATCH(雅俗通字典[[#This Row],[聲調]], 雅俗通聲調, 0)</f>
        <v>2</v>
      </c>
      <c r="K1307" t="str">
        <f xml:space="preserve"> _xlfn.CONCAT(雅俗通字典[[#This Row],[聲]:[調]])</f>
        <v>sim2</v>
      </c>
      <c r="L1307" t="str">
        <f xml:space="preserve"> 雅俗通字典[[#This Row],[字韻]] &amp; 雅俗通字典[[#This Row],[聲調]] &amp; "聲" &amp; 雅俗通字典[[#This Row],[切音]]</f>
        <v>金上上聲時</v>
      </c>
      <c r="M1307" t="str">
        <f xml:space="preserve"> 雅俗通字典[[#This Row],[字韻]] &amp; TEXT(雅俗通字典[[#This Row],[調]], "[DBNum1]") &amp; 雅俗通字典[[#This Row],[切音]]</f>
        <v>金二時</v>
      </c>
    </row>
    <row r="1308" spans="1:13">
      <c r="A1308">
        <v>1307</v>
      </c>
      <c r="B1308" s="13" t="s">
        <v>1412</v>
      </c>
      <c r="C1308" s="13" t="s">
        <v>80</v>
      </c>
      <c r="D1308" s="13" t="s">
        <v>1341</v>
      </c>
      <c r="E1308" s="13" t="s">
        <v>148</v>
      </c>
      <c r="F1308" t="s">
        <v>1422</v>
      </c>
      <c r="G1308" s="13" t="str">
        <f xml:space="preserve"> IF( RIGHT(雅俗通字典[[#This Row],[聲調]],1)&lt;&gt;"入", "舒聲", "促聲")</f>
        <v>舒聲</v>
      </c>
      <c r="H1308" t="str">
        <f xml:space="preserve"> INDEX(聲母對照資料表[], MATCH(雅俗通字典[[#This Row],[切音]], 聲母對照資料表[十五音], 0), 2)</f>
        <v>s</v>
      </c>
      <c r="I1308" t="str">
        <f xml:space="preserve"> INDEX(韻母對照資料表[], MATCH(雅俗通字典[[#This Row],[字韻]] &amp; LEFT(雅俗通字典[[#This Row],[舒促聲]],1), 韻母對照資料表[十五音識別碼], 0), 2)</f>
        <v>im</v>
      </c>
      <c r="J1308">
        <f xml:space="preserve"> MATCH(雅俗通字典[[#This Row],[聲調]], 雅俗通聲調, 0)</f>
        <v>2</v>
      </c>
      <c r="K1308" t="str">
        <f xml:space="preserve"> _xlfn.CONCAT(雅俗通字典[[#This Row],[聲]:[調]])</f>
        <v>sim2</v>
      </c>
      <c r="L1308" t="str">
        <f xml:space="preserve"> 雅俗通字典[[#This Row],[字韻]] &amp; 雅俗通字典[[#This Row],[聲調]] &amp; "聲" &amp; 雅俗通字典[[#This Row],[切音]]</f>
        <v>金上上聲時</v>
      </c>
      <c r="M1308" t="str">
        <f xml:space="preserve"> 雅俗通字典[[#This Row],[字韻]] &amp; TEXT(雅俗通字典[[#This Row],[調]], "[DBNum1]") &amp; 雅俗通字典[[#This Row],[切音]]</f>
        <v>金二時</v>
      </c>
    </row>
    <row r="1309" spans="1:13">
      <c r="A1309">
        <v>1308</v>
      </c>
      <c r="B1309" s="13" t="s">
        <v>1425</v>
      </c>
      <c r="C1309" s="13" t="s">
        <v>80</v>
      </c>
      <c r="D1309" s="13" t="s">
        <v>1341</v>
      </c>
      <c r="E1309" s="13" t="s">
        <v>148</v>
      </c>
      <c r="F1309" t="s">
        <v>1422</v>
      </c>
      <c r="G1309" s="13" t="str">
        <f xml:space="preserve"> IF( RIGHT(雅俗通字典[[#This Row],[聲調]],1)&lt;&gt;"入", "舒聲", "促聲")</f>
        <v>舒聲</v>
      </c>
      <c r="H1309" t="str">
        <f xml:space="preserve"> INDEX(聲母對照資料表[], MATCH(雅俗通字典[[#This Row],[切音]], 聲母對照資料表[十五音], 0), 2)</f>
        <v>s</v>
      </c>
      <c r="I1309" t="str">
        <f xml:space="preserve"> INDEX(韻母對照資料表[], MATCH(雅俗通字典[[#This Row],[字韻]] &amp; LEFT(雅俗通字典[[#This Row],[舒促聲]],1), 韻母對照資料表[十五音識別碼], 0), 2)</f>
        <v>im</v>
      </c>
      <c r="J1309">
        <f xml:space="preserve"> MATCH(雅俗通字典[[#This Row],[聲調]], 雅俗通聲調, 0)</f>
        <v>2</v>
      </c>
      <c r="K1309" t="str">
        <f xml:space="preserve"> _xlfn.CONCAT(雅俗通字典[[#This Row],[聲]:[調]])</f>
        <v>sim2</v>
      </c>
      <c r="L1309" t="str">
        <f xml:space="preserve"> 雅俗通字典[[#This Row],[字韻]] &amp; 雅俗通字典[[#This Row],[聲調]] &amp; "聲" &amp; 雅俗通字典[[#This Row],[切音]]</f>
        <v>金上上聲時</v>
      </c>
      <c r="M1309" t="str">
        <f xml:space="preserve"> 雅俗通字典[[#This Row],[字韻]] &amp; TEXT(雅俗通字典[[#This Row],[調]], "[DBNum1]") &amp; 雅俗通字典[[#This Row],[切音]]</f>
        <v>金二時</v>
      </c>
    </row>
    <row r="1310" spans="1:13">
      <c r="A1310">
        <v>1309</v>
      </c>
      <c r="B1310" s="13" t="s">
        <v>1426</v>
      </c>
      <c r="C1310" s="13" t="s">
        <v>80</v>
      </c>
      <c r="D1310" s="13" t="s">
        <v>1341</v>
      </c>
      <c r="E1310" s="13" t="s">
        <v>148</v>
      </c>
      <c r="F1310" t="s">
        <v>1422</v>
      </c>
      <c r="G1310" s="13" t="str">
        <f xml:space="preserve"> IF( RIGHT(雅俗通字典[[#This Row],[聲調]],1)&lt;&gt;"入", "舒聲", "促聲")</f>
        <v>舒聲</v>
      </c>
      <c r="H1310" t="str">
        <f xml:space="preserve"> INDEX(聲母對照資料表[], MATCH(雅俗通字典[[#This Row],[切音]], 聲母對照資料表[十五音], 0), 2)</f>
        <v>s</v>
      </c>
      <c r="I1310" t="str">
        <f xml:space="preserve"> INDEX(韻母對照資料表[], MATCH(雅俗通字典[[#This Row],[字韻]] &amp; LEFT(雅俗通字典[[#This Row],[舒促聲]],1), 韻母對照資料表[十五音識別碼], 0), 2)</f>
        <v>im</v>
      </c>
      <c r="J1310">
        <f xml:space="preserve"> MATCH(雅俗通字典[[#This Row],[聲調]], 雅俗通聲調, 0)</f>
        <v>2</v>
      </c>
      <c r="K1310" t="str">
        <f xml:space="preserve"> _xlfn.CONCAT(雅俗通字典[[#This Row],[聲]:[調]])</f>
        <v>sim2</v>
      </c>
      <c r="L1310" t="str">
        <f xml:space="preserve"> 雅俗通字典[[#This Row],[字韻]] &amp; 雅俗通字典[[#This Row],[聲調]] &amp; "聲" &amp; 雅俗通字典[[#This Row],[切音]]</f>
        <v>金上上聲時</v>
      </c>
      <c r="M1310" t="str">
        <f xml:space="preserve"> 雅俗通字典[[#This Row],[字韻]] &amp; TEXT(雅俗通字典[[#This Row],[調]], "[DBNum1]") &amp; 雅俗通字典[[#This Row],[切音]]</f>
        <v>金二時</v>
      </c>
    </row>
    <row r="1311" spans="1:13">
      <c r="A1311">
        <v>1310</v>
      </c>
      <c r="B1311" s="13" t="s">
        <v>1427</v>
      </c>
      <c r="C1311" s="13" t="s">
        <v>80</v>
      </c>
      <c r="D1311" s="13" t="s">
        <v>1341</v>
      </c>
      <c r="E1311" s="13" t="s">
        <v>148</v>
      </c>
      <c r="F1311" t="s">
        <v>1422</v>
      </c>
      <c r="G1311" s="13" t="str">
        <f xml:space="preserve"> IF( RIGHT(雅俗通字典[[#This Row],[聲調]],1)&lt;&gt;"入", "舒聲", "促聲")</f>
        <v>舒聲</v>
      </c>
      <c r="H1311" t="str">
        <f xml:space="preserve"> INDEX(聲母對照資料表[], MATCH(雅俗通字典[[#This Row],[切音]], 聲母對照資料表[十五音], 0), 2)</f>
        <v>s</v>
      </c>
      <c r="I1311" t="str">
        <f xml:space="preserve"> INDEX(韻母對照資料表[], MATCH(雅俗通字典[[#This Row],[字韻]] &amp; LEFT(雅俗通字典[[#This Row],[舒促聲]],1), 韻母對照資料表[十五音識別碼], 0), 2)</f>
        <v>im</v>
      </c>
      <c r="J1311">
        <f xml:space="preserve"> MATCH(雅俗通字典[[#This Row],[聲調]], 雅俗通聲調, 0)</f>
        <v>2</v>
      </c>
      <c r="K1311" t="str">
        <f xml:space="preserve"> _xlfn.CONCAT(雅俗通字典[[#This Row],[聲]:[調]])</f>
        <v>sim2</v>
      </c>
      <c r="L1311" t="str">
        <f xml:space="preserve"> 雅俗通字典[[#This Row],[字韻]] &amp; 雅俗通字典[[#This Row],[聲調]] &amp; "聲" &amp; 雅俗通字典[[#This Row],[切音]]</f>
        <v>金上上聲時</v>
      </c>
      <c r="M1311" t="str">
        <f xml:space="preserve"> 雅俗通字典[[#This Row],[字韻]] &amp; TEXT(雅俗通字典[[#This Row],[調]], "[DBNum1]") &amp; 雅俗通字典[[#This Row],[切音]]</f>
        <v>金二時</v>
      </c>
    </row>
    <row r="1312" spans="1:13">
      <c r="A1312">
        <v>1311</v>
      </c>
      <c r="B1312" s="13" t="s">
        <v>1428</v>
      </c>
      <c r="C1312" s="13" t="s">
        <v>88</v>
      </c>
      <c r="D1312" s="13" t="s">
        <v>1341</v>
      </c>
      <c r="E1312" s="13" t="s">
        <v>148</v>
      </c>
      <c r="F1312" t="s">
        <v>1429</v>
      </c>
      <c r="G1312" s="13" t="str">
        <f xml:space="preserve"> IF( RIGHT(雅俗通字典[[#This Row],[聲調]],1)&lt;&gt;"入", "舒聲", "促聲")</f>
        <v>舒聲</v>
      </c>
      <c r="H1312" t="str">
        <f xml:space="preserve"> INDEX(聲母對照資料表[], MATCH(雅俗通字典[[#This Row],[切音]], 聲母對照資料表[十五音], 0), 2)</f>
        <v>q</v>
      </c>
      <c r="I1312" t="str">
        <f xml:space="preserve"> INDEX(韻母對照資料表[], MATCH(雅俗通字典[[#This Row],[字韻]] &amp; LEFT(雅俗通字典[[#This Row],[舒促聲]],1), 韻母對照資料表[十五音識別碼], 0), 2)</f>
        <v>im</v>
      </c>
      <c r="J1312">
        <f xml:space="preserve"> MATCH(雅俗通字典[[#This Row],[聲調]], 雅俗通聲調, 0)</f>
        <v>2</v>
      </c>
      <c r="K1312" t="str">
        <f xml:space="preserve"> _xlfn.CONCAT(雅俗通字典[[#This Row],[聲]:[調]])</f>
        <v>qim2</v>
      </c>
      <c r="L1312" t="str">
        <f xml:space="preserve"> 雅俗通字典[[#This Row],[字韻]] &amp; 雅俗通字典[[#This Row],[聲調]] &amp; "聲" &amp; 雅俗通字典[[#This Row],[切音]]</f>
        <v>金上上聲英</v>
      </c>
      <c r="M1312" t="str">
        <f xml:space="preserve"> 雅俗通字典[[#This Row],[字韻]] &amp; TEXT(雅俗通字典[[#This Row],[調]], "[DBNum1]") &amp; 雅俗通字典[[#This Row],[切音]]</f>
        <v>金二英</v>
      </c>
    </row>
    <row r="1313" spans="1:13">
      <c r="A1313">
        <v>1312</v>
      </c>
      <c r="B1313" s="13" t="s">
        <v>1430</v>
      </c>
      <c r="C1313" s="13" t="s">
        <v>88</v>
      </c>
      <c r="D1313" s="13" t="s">
        <v>1341</v>
      </c>
      <c r="E1313" s="13" t="s">
        <v>148</v>
      </c>
      <c r="F1313" t="s">
        <v>1429</v>
      </c>
      <c r="G1313" s="13" t="str">
        <f xml:space="preserve"> IF( RIGHT(雅俗通字典[[#This Row],[聲調]],1)&lt;&gt;"入", "舒聲", "促聲")</f>
        <v>舒聲</v>
      </c>
      <c r="H1313" t="str">
        <f xml:space="preserve"> INDEX(聲母對照資料表[], MATCH(雅俗通字典[[#This Row],[切音]], 聲母對照資料表[十五音], 0), 2)</f>
        <v>q</v>
      </c>
      <c r="I1313" t="str">
        <f xml:space="preserve"> INDEX(韻母對照資料表[], MATCH(雅俗通字典[[#This Row],[字韻]] &amp; LEFT(雅俗通字典[[#This Row],[舒促聲]],1), 韻母對照資料表[十五音識別碼], 0), 2)</f>
        <v>im</v>
      </c>
      <c r="J1313">
        <f xml:space="preserve"> MATCH(雅俗通字典[[#This Row],[聲調]], 雅俗通聲調, 0)</f>
        <v>2</v>
      </c>
      <c r="K1313" t="str">
        <f xml:space="preserve"> _xlfn.CONCAT(雅俗通字典[[#This Row],[聲]:[調]])</f>
        <v>qim2</v>
      </c>
      <c r="L1313" t="str">
        <f xml:space="preserve"> 雅俗通字典[[#This Row],[字韻]] &amp; 雅俗通字典[[#This Row],[聲調]] &amp; "聲" &amp; 雅俗通字典[[#This Row],[切音]]</f>
        <v>金上上聲英</v>
      </c>
      <c r="M1313" t="str">
        <f xml:space="preserve"> 雅俗通字典[[#This Row],[字韻]] &amp; TEXT(雅俗通字典[[#This Row],[調]], "[DBNum1]") &amp; 雅俗通字典[[#This Row],[切音]]</f>
        <v>金二英</v>
      </c>
    </row>
    <row r="1314" spans="1:13">
      <c r="A1314">
        <v>1313</v>
      </c>
      <c r="B1314" s="13" t="s">
        <v>1431</v>
      </c>
      <c r="C1314" s="13" t="s">
        <v>421</v>
      </c>
      <c r="D1314" s="13" t="s">
        <v>1341</v>
      </c>
      <c r="E1314" s="13" t="s">
        <v>148</v>
      </c>
      <c r="F1314" t="s">
        <v>1432</v>
      </c>
      <c r="G1314" s="13" t="str">
        <f xml:space="preserve"> IF( RIGHT(雅俗通字典[[#This Row],[聲調]],1)&lt;&gt;"入", "舒聲", "促聲")</f>
        <v>舒聲</v>
      </c>
      <c r="H1314" t="str">
        <f xml:space="preserve"> INDEX(聲母對照資料表[], MATCH(雅俗通字典[[#This Row],[切音]], 聲母對照資料表[十五音], 0), 2)</f>
        <v>g</v>
      </c>
      <c r="I1314" t="str">
        <f xml:space="preserve"> INDEX(韻母對照資料表[], MATCH(雅俗通字典[[#This Row],[字韻]] &amp; LEFT(雅俗通字典[[#This Row],[舒促聲]],1), 韻母對照資料表[十五音識別碼], 0), 2)</f>
        <v>im</v>
      </c>
      <c r="J1314">
        <f xml:space="preserve"> MATCH(雅俗通字典[[#This Row],[聲調]], 雅俗通聲調, 0)</f>
        <v>2</v>
      </c>
      <c r="K1314" t="str">
        <f xml:space="preserve"> _xlfn.CONCAT(雅俗通字典[[#This Row],[聲]:[調]])</f>
        <v>gim2</v>
      </c>
      <c r="L1314" t="str">
        <f xml:space="preserve"> 雅俗通字典[[#This Row],[字韻]] &amp; 雅俗通字典[[#This Row],[聲調]] &amp; "聲" &amp; 雅俗通字典[[#This Row],[切音]]</f>
        <v>金上上聲語</v>
      </c>
      <c r="M1314" t="str">
        <f xml:space="preserve"> 雅俗通字典[[#This Row],[字韻]] &amp; TEXT(雅俗通字典[[#This Row],[調]], "[DBNum1]") &amp; 雅俗通字典[[#This Row],[切音]]</f>
        <v>金二語</v>
      </c>
    </row>
    <row r="1315" spans="1:13">
      <c r="A1315">
        <v>1314</v>
      </c>
      <c r="B1315" s="13" t="s">
        <v>1433</v>
      </c>
      <c r="C1315" s="13" t="s">
        <v>101</v>
      </c>
      <c r="D1315" s="13" t="s">
        <v>1341</v>
      </c>
      <c r="E1315" s="13" t="s">
        <v>148</v>
      </c>
      <c r="F1315" t="s">
        <v>1434</v>
      </c>
      <c r="G1315" s="13" t="str">
        <f xml:space="preserve"> IF( RIGHT(雅俗通字典[[#This Row],[聲調]],1)&lt;&gt;"入", "舒聲", "促聲")</f>
        <v>舒聲</v>
      </c>
      <c r="H1315" t="str">
        <f xml:space="preserve"> INDEX(聲母對照資料表[], MATCH(雅俗通字典[[#This Row],[切音]], 聲母對照資料表[十五音], 0), 2)</f>
        <v>c</v>
      </c>
      <c r="I1315" t="str">
        <f xml:space="preserve"> INDEX(韻母對照資料表[], MATCH(雅俗通字典[[#This Row],[字韻]] &amp; LEFT(雅俗通字典[[#This Row],[舒促聲]],1), 韻母對照資料表[十五音識別碼], 0), 2)</f>
        <v>im</v>
      </c>
      <c r="J1315">
        <f xml:space="preserve"> MATCH(雅俗通字典[[#This Row],[聲調]], 雅俗通聲調, 0)</f>
        <v>2</v>
      </c>
      <c r="K1315" t="str">
        <f xml:space="preserve"> _xlfn.CONCAT(雅俗通字典[[#This Row],[聲]:[調]])</f>
        <v>cim2</v>
      </c>
      <c r="L1315" t="str">
        <f xml:space="preserve"> 雅俗通字典[[#This Row],[字韻]] &amp; 雅俗通字典[[#This Row],[聲調]] &amp; "聲" &amp; 雅俗通字典[[#This Row],[切音]]</f>
        <v>金上上聲出</v>
      </c>
      <c r="M1315" t="str">
        <f xml:space="preserve"> 雅俗通字典[[#This Row],[字韻]] &amp; TEXT(雅俗通字典[[#This Row],[調]], "[DBNum1]") &amp; 雅俗通字典[[#This Row],[切音]]</f>
        <v>金二出</v>
      </c>
    </row>
    <row r="1316" spans="1:13">
      <c r="A1316">
        <v>1315</v>
      </c>
      <c r="B1316" s="13" t="s">
        <v>1379</v>
      </c>
      <c r="C1316" s="13" t="s">
        <v>101</v>
      </c>
      <c r="D1316" s="13" t="s">
        <v>1341</v>
      </c>
      <c r="E1316" s="13" t="s">
        <v>148</v>
      </c>
      <c r="F1316" t="s">
        <v>1434</v>
      </c>
      <c r="G1316" s="13" t="str">
        <f xml:space="preserve"> IF( RIGHT(雅俗通字典[[#This Row],[聲調]],1)&lt;&gt;"入", "舒聲", "促聲")</f>
        <v>舒聲</v>
      </c>
      <c r="H1316" t="str">
        <f xml:space="preserve"> INDEX(聲母對照資料表[], MATCH(雅俗通字典[[#This Row],[切音]], 聲母對照資料表[十五音], 0), 2)</f>
        <v>c</v>
      </c>
      <c r="I1316" t="str">
        <f xml:space="preserve"> INDEX(韻母對照資料表[], MATCH(雅俗通字典[[#This Row],[字韻]] &amp; LEFT(雅俗通字典[[#This Row],[舒促聲]],1), 韻母對照資料表[十五音識別碼], 0), 2)</f>
        <v>im</v>
      </c>
      <c r="J1316">
        <f xml:space="preserve"> MATCH(雅俗通字典[[#This Row],[聲調]], 雅俗通聲調, 0)</f>
        <v>2</v>
      </c>
      <c r="K1316" t="str">
        <f xml:space="preserve"> _xlfn.CONCAT(雅俗通字典[[#This Row],[聲]:[調]])</f>
        <v>cim2</v>
      </c>
      <c r="L1316" t="str">
        <f xml:space="preserve"> 雅俗通字典[[#This Row],[字韻]] &amp; 雅俗通字典[[#This Row],[聲調]] &amp; "聲" &amp; 雅俗通字典[[#This Row],[切音]]</f>
        <v>金上上聲出</v>
      </c>
      <c r="M1316" t="str">
        <f xml:space="preserve"> 雅俗通字典[[#This Row],[字韻]] &amp; TEXT(雅俗通字典[[#This Row],[調]], "[DBNum1]") &amp; 雅俗通字典[[#This Row],[切音]]</f>
        <v>金二出</v>
      </c>
    </row>
    <row r="1317" spans="1:13">
      <c r="A1317">
        <v>1316</v>
      </c>
      <c r="B1317" s="13" t="s">
        <v>1435</v>
      </c>
      <c r="C1317" s="13" t="s">
        <v>101</v>
      </c>
      <c r="D1317" s="13" t="s">
        <v>1341</v>
      </c>
      <c r="E1317" s="13" t="s">
        <v>148</v>
      </c>
      <c r="F1317" t="s">
        <v>1434</v>
      </c>
      <c r="G1317" s="13" t="str">
        <f xml:space="preserve"> IF( RIGHT(雅俗通字典[[#This Row],[聲調]],1)&lt;&gt;"入", "舒聲", "促聲")</f>
        <v>舒聲</v>
      </c>
      <c r="H1317" t="str">
        <f xml:space="preserve"> INDEX(聲母對照資料表[], MATCH(雅俗通字典[[#This Row],[切音]], 聲母對照資料表[十五音], 0), 2)</f>
        <v>c</v>
      </c>
      <c r="I1317" t="str">
        <f xml:space="preserve"> INDEX(韻母對照資料表[], MATCH(雅俗通字典[[#This Row],[字韻]] &amp; LEFT(雅俗通字典[[#This Row],[舒促聲]],1), 韻母對照資料表[十五音識別碼], 0), 2)</f>
        <v>im</v>
      </c>
      <c r="J1317">
        <f xml:space="preserve"> MATCH(雅俗通字典[[#This Row],[聲調]], 雅俗通聲調, 0)</f>
        <v>2</v>
      </c>
      <c r="K1317" t="str">
        <f xml:space="preserve"> _xlfn.CONCAT(雅俗通字典[[#This Row],[聲]:[調]])</f>
        <v>cim2</v>
      </c>
      <c r="L1317" t="str">
        <f xml:space="preserve"> 雅俗通字典[[#This Row],[字韻]] &amp; 雅俗通字典[[#This Row],[聲調]] &amp; "聲" &amp; 雅俗通字典[[#This Row],[切音]]</f>
        <v>金上上聲出</v>
      </c>
      <c r="M1317" t="str">
        <f xml:space="preserve"> 雅俗通字典[[#This Row],[字韻]] &amp; TEXT(雅俗通字典[[#This Row],[調]], "[DBNum1]") &amp; 雅俗通字典[[#This Row],[切音]]</f>
        <v>金二出</v>
      </c>
    </row>
    <row r="1318" spans="1:13">
      <c r="A1318">
        <v>1317</v>
      </c>
      <c r="B1318" s="13" t="s">
        <v>1436</v>
      </c>
      <c r="C1318" s="13" t="s">
        <v>101</v>
      </c>
      <c r="D1318" s="13" t="s">
        <v>1341</v>
      </c>
      <c r="E1318" s="13" t="s">
        <v>148</v>
      </c>
      <c r="F1318" t="s">
        <v>1434</v>
      </c>
      <c r="G1318" s="13" t="str">
        <f xml:space="preserve"> IF( RIGHT(雅俗通字典[[#This Row],[聲調]],1)&lt;&gt;"入", "舒聲", "促聲")</f>
        <v>舒聲</v>
      </c>
      <c r="H1318" t="str">
        <f xml:space="preserve"> INDEX(聲母對照資料表[], MATCH(雅俗通字典[[#This Row],[切音]], 聲母對照資料表[十五音], 0), 2)</f>
        <v>c</v>
      </c>
      <c r="I1318" t="str">
        <f xml:space="preserve"> INDEX(韻母對照資料表[], MATCH(雅俗通字典[[#This Row],[字韻]] &amp; LEFT(雅俗通字典[[#This Row],[舒促聲]],1), 韻母對照資料表[十五音識別碼], 0), 2)</f>
        <v>im</v>
      </c>
      <c r="J1318">
        <f xml:space="preserve"> MATCH(雅俗通字典[[#This Row],[聲調]], 雅俗通聲調, 0)</f>
        <v>2</v>
      </c>
      <c r="K1318" t="str">
        <f xml:space="preserve"> _xlfn.CONCAT(雅俗通字典[[#This Row],[聲]:[調]])</f>
        <v>cim2</v>
      </c>
      <c r="L1318" t="str">
        <f xml:space="preserve"> 雅俗通字典[[#This Row],[字韻]] &amp; 雅俗通字典[[#This Row],[聲調]] &amp; "聲" &amp; 雅俗通字典[[#This Row],[切音]]</f>
        <v>金上上聲出</v>
      </c>
      <c r="M1318" t="str">
        <f xml:space="preserve"> 雅俗通字典[[#This Row],[字韻]] &amp; TEXT(雅俗通字典[[#This Row],[調]], "[DBNum1]") &amp; 雅俗通字典[[#This Row],[切音]]</f>
        <v>金二出</v>
      </c>
    </row>
    <row r="1319" spans="1:13">
      <c r="A1319">
        <v>1318</v>
      </c>
      <c r="B1319" s="13" t="s">
        <v>1437</v>
      </c>
      <c r="C1319" s="13" t="s">
        <v>101</v>
      </c>
      <c r="D1319" s="13" t="s">
        <v>1341</v>
      </c>
      <c r="E1319" s="13" t="s">
        <v>148</v>
      </c>
      <c r="F1319" t="s">
        <v>1434</v>
      </c>
      <c r="G1319" s="13" t="str">
        <f xml:space="preserve"> IF( RIGHT(雅俗通字典[[#This Row],[聲調]],1)&lt;&gt;"入", "舒聲", "促聲")</f>
        <v>舒聲</v>
      </c>
      <c r="H1319" t="str">
        <f xml:space="preserve"> INDEX(聲母對照資料表[], MATCH(雅俗通字典[[#This Row],[切音]], 聲母對照資料表[十五音], 0), 2)</f>
        <v>c</v>
      </c>
      <c r="I1319" t="str">
        <f xml:space="preserve"> INDEX(韻母對照資料表[], MATCH(雅俗通字典[[#This Row],[字韻]] &amp; LEFT(雅俗通字典[[#This Row],[舒促聲]],1), 韻母對照資料表[十五音識別碼], 0), 2)</f>
        <v>im</v>
      </c>
      <c r="J1319">
        <f xml:space="preserve"> MATCH(雅俗通字典[[#This Row],[聲調]], 雅俗通聲調, 0)</f>
        <v>2</v>
      </c>
      <c r="K1319" t="str">
        <f xml:space="preserve"> _xlfn.CONCAT(雅俗通字典[[#This Row],[聲]:[調]])</f>
        <v>cim2</v>
      </c>
      <c r="L1319" t="str">
        <f xml:space="preserve"> 雅俗通字典[[#This Row],[字韻]] &amp; 雅俗通字典[[#This Row],[聲調]] &amp; "聲" &amp; 雅俗通字典[[#This Row],[切音]]</f>
        <v>金上上聲出</v>
      </c>
      <c r="M1319" t="str">
        <f xml:space="preserve"> 雅俗通字典[[#This Row],[字韻]] &amp; TEXT(雅俗通字典[[#This Row],[調]], "[DBNum1]") &amp; 雅俗通字典[[#This Row],[切音]]</f>
        <v>金二出</v>
      </c>
    </row>
    <row r="1320" spans="1:13">
      <c r="A1320">
        <v>1319</v>
      </c>
      <c r="B1320" s="13" t="s">
        <v>1438</v>
      </c>
      <c r="C1320" s="13" t="s">
        <v>101</v>
      </c>
      <c r="D1320" s="13" t="s">
        <v>1341</v>
      </c>
      <c r="E1320" s="13" t="s">
        <v>148</v>
      </c>
      <c r="F1320" t="s">
        <v>1434</v>
      </c>
      <c r="G1320" s="13" t="str">
        <f xml:space="preserve"> IF( RIGHT(雅俗通字典[[#This Row],[聲調]],1)&lt;&gt;"入", "舒聲", "促聲")</f>
        <v>舒聲</v>
      </c>
      <c r="H1320" t="str">
        <f xml:space="preserve"> INDEX(聲母對照資料表[], MATCH(雅俗通字典[[#This Row],[切音]], 聲母對照資料表[十五音], 0), 2)</f>
        <v>c</v>
      </c>
      <c r="I1320" t="str">
        <f xml:space="preserve"> INDEX(韻母對照資料表[], MATCH(雅俗通字典[[#This Row],[字韻]] &amp; LEFT(雅俗通字典[[#This Row],[舒促聲]],1), 韻母對照資料表[十五音識別碼], 0), 2)</f>
        <v>im</v>
      </c>
      <c r="J1320">
        <f xml:space="preserve"> MATCH(雅俗通字典[[#This Row],[聲調]], 雅俗通聲調, 0)</f>
        <v>2</v>
      </c>
      <c r="K1320" t="str">
        <f xml:space="preserve"> _xlfn.CONCAT(雅俗通字典[[#This Row],[聲]:[調]])</f>
        <v>cim2</v>
      </c>
      <c r="L1320" t="str">
        <f xml:space="preserve"> 雅俗通字典[[#This Row],[字韻]] &amp; 雅俗通字典[[#This Row],[聲調]] &amp; "聲" &amp; 雅俗通字典[[#This Row],[切音]]</f>
        <v>金上上聲出</v>
      </c>
      <c r="M1320" t="str">
        <f xml:space="preserve"> 雅俗通字典[[#This Row],[字韻]] &amp; TEXT(雅俗通字典[[#This Row],[調]], "[DBNum1]") &amp; 雅俗通字典[[#This Row],[切音]]</f>
        <v>金二出</v>
      </c>
    </row>
    <row r="1321" spans="1:13">
      <c r="A1321">
        <v>1320</v>
      </c>
      <c r="B1321" s="13" t="s">
        <v>1439</v>
      </c>
      <c r="C1321" s="13" t="s">
        <v>147</v>
      </c>
      <c r="D1321" s="13" t="s">
        <v>1341</v>
      </c>
      <c r="E1321" s="13" t="s">
        <v>275</v>
      </c>
      <c r="F1321" t="s">
        <v>1440</v>
      </c>
      <c r="G1321" s="13" t="str">
        <f xml:space="preserve"> IF( RIGHT(雅俗通字典[[#This Row],[聲調]],1)&lt;&gt;"入", "舒聲", "促聲")</f>
        <v>舒聲</v>
      </c>
      <c r="H1321" t="str">
        <f xml:space="preserve"> INDEX(聲母對照資料表[], MATCH(雅俗通字典[[#This Row],[切音]], 聲母對照資料表[十五音], 0), 2)</f>
        <v>l</v>
      </c>
      <c r="I1321" t="str">
        <f xml:space="preserve"> INDEX(韻母對照資料表[], MATCH(雅俗通字典[[#This Row],[字韻]] &amp; LEFT(雅俗通字典[[#This Row],[舒促聲]],1), 韻母對照資料表[十五音識別碼], 0), 2)</f>
        <v>im</v>
      </c>
      <c r="J1321">
        <f xml:space="preserve"> MATCH(雅俗通字典[[#This Row],[聲調]], 雅俗通聲調, 0)</f>
        <v>3</v>
      </c>
      <c r="K1321" t="str">
        <f xml:space="preserve"> _xlfn.CONCAT(雅俗通字典[[#This Row],[聲]:[調]])</f>
        <v>lim3</v>
      </c>
      <c r="L1321" t="str">
        <f xml:space="preserve"> 雅俗通字典[[#This Row],[字韻]] &amp; 雅俗通字典[[#This Row],[聲調]] &amp; "聲" &amp; 雅俗通字典[[#This Row],[切音]]</f>
        <v>金上去聲柳</v>
      </c>
      <c r="M1321" t="str">
        <f xml:space="preserve"> 雅俗通字典[[#This Row],[字韻]] &amp; TEXT(雅俗通字典[[#This Row],[調]], "[DBNum1]") &amp; 雅俗通字典[[#This Row],[切音]]</f>
        <v>金三柳</v>
      </c>
    </row>
    <row r="1322" spans="1:13">
      <c r="A1322">
        <v>1321</v>
      </c>
      <c r="B1322" s="13" t="s">
        <v>1344</v>
      </c>
      <c r="C1322" s="13" t="s">
        <v>11</v>
      </c>
      <c r="D1322" s="13" t="s">
        <v>1341</v>
      </c>
      <c r="E1322" s="13" t="s">
        <v>275</v>
      </c>
      <c r="F1322" t="s">
        <v>1441</v>
      </c>
      <c r="G1322" s="13" t="str">
        <f xml:space="preserve"> IF( RIGHT(雅俗通字典[[#This Row],[聲調]],1)&lt;&gt;"入", "舒聲", "促聲")</f>
        <v>舒聲</v>
      </c>
      <c r="H1322" t="str">
        <f xml:space="preserve"> INDEX(聲母對照資料表[], MATCH(雅俗通字典[[#This Row],[切音]], 聲母對照資料表[十五音], 0), 2)</f>
        <v>k</v>
      </c>
      <c r="I1322" t="str">
        <f xml:space="preserve"> INDEX(韻母對照資料表[], MATCH(雅俗通字典[[#This Row],[字韻]] &amp; LEFT(雅俗通字典[[#This Row],[舒促聲]],1), 韻母對照資料表[十五音識別碼], 0), 2)</f>
        <v>im</v>
      </c>
      <c r="J1322">
        <f xml:space="preserve"> MATCH(雅俗通字典[[#This Row],[聲調]], 雅俗通聲調, 0)</f>
        <v>3</v>
      </c>
      <c r="K1322" t="str">
        <f xml:space="preserve"> _xlfn.CONCAT(雅俗通字典[[#This Row],[聲]:[調]])</f>
        <v>kim3</v>
      </c>
      <c r="L1322" t="str">
        <f xml:space="preserve"> 雅俗通字典[[#This Row],[字韻]] &amp; 雅俗通字典[[#This Row],[聲調]] &amp; "聲" &amp; 雅俗通字典[[#This Row],[切音]]</f>
        <v>金上去聲求</v>
      </c>
      <c r="M1322" t="str">
        <f xml:space="preserve"> 雅俗通字典[[#This Row],[字韻]] &amp; TEXT(雅俗通字典[[#This Row],[調]], "[DBNum1]") &amp; 雅俗通字典[[#This Row],[切音]]</f>
        <v>金三求</v>
      </c>
    </row>
    <row r="1323" spans="1:13">
      <c r="A1323">
        <v>1322</v>
      </c>
      <c r="B1323" s="13" t="s">
        <v>1442</v>
      </c>
      <c r="C1323" s="13" t="s">
        <v>11</v>
      </c>
      <c r="D1323" s="13" t="s">
        <v>1341</v>
      </c>
      <c r="E1323" s="13" t="s">
        <v>275</v>
      </c>
      <c r="F1323" t="s">
        <v>1441</v>
      </c>
      <c r="G1323" s="13" t="str">
        <f xml:space="preserve"> IF( RIGHT(雅俗通字典[[#This Row],[聲調]],1)&lt;&gt;"入", "舒聲", "促聲")</f>
        <v>舒聲</v>
      </c>
      <c r="H1323" t="str">
        <f xml:space="preserve"> INDEX(聲母對照資料表[], MATCH(雅俗通字典[[#This Row],[切音]], 聲母對照資料表[十五音], 0), 2)</f>
        <v>k</v>
      </c>
      <c r="I1323" t="str">
        <f xml:space="preserve"> INDEX(韻母對照資料表[], MATCH(雅俗通字典[[#This Row],[字韻]] &amp; LEFT(雅俗通字典[[#This Row],[舒促聲]],1), 韻母對照資料表[十五音識別碼], 0), 2)</f>
        <v>im</v>
      </c>
      <c r="J1323">
        <f xml:space="preserve"> MATCH(雅俗通字典[[#This Row],[聲調]], 雅俗通聲調, 0)</f>
        <v>3</v>
      </c>
      <c r="K1323" t="str">
        <f xml:space="preserve"> _xlfn.CONCAT(雅俗通字典[[#This Row],[聲]:[調]])</f>
        <v>kim3</v>
      </c>
      <c r="L1323" t="str">
        <f xml:space="preserve"> 雅俗通字典[[#This Row],[字韻]] &amp; 雅俗通字典[[#This Row],[聲調]] &amp; "聲" &amp; 雅俗通字典[[#This Row],[切音]]</f>
        <v>金上去聲求</v>
      </c>
      <c r="M1323" t="str">
        <f xml:space="preserve"> 雅俗通字典[[#This Row],[字韻]] &amp; TEXT(雅俗通字典[[#This Row],[調]], "[DBNum1]") &amp; 雅俗通字典[[#This Row],[切音]]</f>
        <v>金三求</v>
      </c>
    </row>
    <row r="1324" spans="1:13">
      <c r="A1324">
        <v>1323</v>
      </c>
      <c r="B1324" s="13" t="s">
        <v>1402</v>
      </c>
      <c r="C1324" s="13" t="s">
        <v>11</v>
      </c>
      <c r="D1324" s="13" t="s">
        <v>1341</v>
      </c>
      <c r="E1324" s="13" t="s">
        <v>275</v>
      </c>
      <c r="F1324" t="s">
        <v>1441</v>
      </c>
      <c r="G1324" s="13" t="str">
        <f xml:space="preserve"> IF( RIGHT(雅俗通字典[[#This Row],[聲調]],1)&lt;&gt;"入", "舒聲", "促聲")</f>
        <v>舒聲</v>
      </c>
      <c r="H1324" t="str">
        <f xml:space="preserve"> INDEX(聲母對照資料表[], MATCH(雅俗通字典[[#This Row],[切音]], 聲母對照資料表[十五音], 0), 2)</f>
        <v>k</v>
      </c>
      <c r="I1324" t="str">
        <f xml:space="preserve"> INDEX(韻母對照資料表[], MATCH(雅俗通字典[[#This Row],[字韻]] &amp; LEFT(雅俗通字典[[#This Row],[舒促聲]],1), 韻母對照資料表[十五音識別碼], 0), 2)</f>
        <v>im</v>
      </c>
      <c r="J1324">
        <f xml:space="preserve"> MATCH(雅俗通字典[[#This Row],[聲調]], 雅俗通聲調, 0)</f>
        <v>3</v>
      </c>
      <c r="K1324" t="str">
        <f xml:space="preserve"> _xlfn.CONCAT(雅俗通字典[[#This Row],[聲]:[調]])</f>
        <v>kim3</v>
      </c>
      <c r="L1324" t="str">
        <f xml:space="preserve"> 雅俗通字典[[#This Row],[字韻]] &amp; 雅俗通字典[[#This Row],[聲調]] &amp; "聲" &amp; 雅俗通字典[[#This Row],[切音]]</f>
        <v>金上去聲求</v>
      </c>
      <c r="M1324" t="str">
        <f xml:space="preserve"> 雅俗通字典[[#This Row],[字韻]] &amp; TEXT(雅俗通字典[[#This Row],[調]], "[DBNum1]") &amp; 雅俗通字典[[#This Row],[切音]]</f>
        <v>金三求</v>
      </c>
    </row>
    <row r="1325" spans="1:13">
      <c r="A1325">
        <v>1324</v>
      </c>
      <c r="B1325" s="13" t="s">
        <v>1443</v>
      </c>
      <c r="C1325" s="13" t="s">
        <v>11</v>
      </c>
      <c r="D1325" s="13" t="s">
        <v>1341</v>
      </c>
      <c r="E1325" s="13" t="s">
        <v>275</v>
      </c>
      <c r="F1325" t="s">
        <v>1441</v>
      </c>
      <c r="G1325" s="13" t="str">
        <f xml:space="preserve"> IF( RIGHT(雅俗通字典[[#This Row],[聲調]],1)&lt;&gt;"入", "舒聲", "促聲")</f>
        <v>舒聲</v>
      </c>
      <c r="H1325" t="str">
        <f xml:space="preserve"> INDEX(聲母對照資料表[], MATCH(雅俗通字典[[#This Row],[切音]], 聲母對照資料表[十五音], 0), 2)</f>
        <v>k</v>
      </c>
      <c r="I1325" t="str">
        <f xml:space="preserve"> INDEX(韻母對照資料表[], MATCH(雅俗通字典[[#This Row],[字韻]] &amp; LEFT(雅俗通字典[[#This Row],[舒促聲]],1), 韻母對照資料表[十五音識別碼], 0), 2)</f>
        <v>im</v>
      </c>
      <c r="J1325">
        <f xml:space="preserve"> MATCH(雅俗通字典[[#This Row],[聲調]], 雅俗通聲調, 0)</f>
        <v>3</v>
      </c>
      <c r="K1325" t="str">
        <f xml:space="preserve"> _xlfn.CONCAT(雅俗通字典[[#This Row],[聲]:[調]])</f>
        <v>kim3</v>
      </c>
      <c r="L1325" t="str">
        <f xml:space="preserve"> 雅俗通字典[[#This Row],[字韻]] &amp; 雅俗通字典[[#This Row],[聲調]] &amp; "聲" &amp; 雅俗通字典[[#This Row],[切音]]</f>
        <v>金上去聲求</v>
      </c>
      <c r="M1325" t="str">
        <f xml:space="preserve"> 雅俗通字典[[#This Row],[字韻]] &amp; TEXT(雅俗通字典[[#This Row],[調]], "[DBNum1]") &amp; 雅俗通字典[[#This Row],[切音]]</f>
        <v>金三求</v>
      </c>
    </row>
    <row r="1326" spans="1:13">
      <c r="A1326">
        <v>1325</v>
      </c>
      <c r="B1326" s="13" t="s">
        <v>1444</v>
      </c>
      <c r="C1326" s="13" t="s">
        <v>10186</v>
      </c>
      <c r="D1326" s="13" t="s">
        <v>1341</v>
      </c>
      <c r="E1326" s="13" t="s">
        <v>275</v>
      </c>
      <c r="F1326" t="s">
        <v>1445</v>
      </c>
      <c r="G1326" s="13" t="str">
        <f xml:space="preserve"> IF( RIGHT(雅俗通字典[[#This Row],[聲調]],1)&lt;&gt;"入", "舒聲", "促聲")</f>
        <v>舒聲</v>
      </c>
      <c r="H1326" t="str">
        <f xml:space="preserve"> INDEX(聲母對照資料表[], MATCH(雅俗通字典[[#This Row],[切音]], 聲母對照資料表[十五音], 0), 2)</f>
        <v>kh</v>
      </c>
      <c r="I1326" t="str">
        <f xml:space="preserve"> INDEX(韻母對照資料表[], MATCH(雅俗通字典[[#This Row],[字韻]] &amp; LEFT(雅俗通字典[[#This Row],[舒促聲]],1), 韻母對照資料表[十五音識別碼], 0), 2)</f>
        <v>im</v>
      </c>
      <c r="J1326">
        <f xml:space="preserve"> MATCH(雅俗通字典[[#This Row],[聲調]], 雅俗通聲調, 0)</f>
        <v>3</v>
      </c>
      <c r="K1326" t="str">
        <f xml:space="preserve"> _xlfn.CONCAT(雅俗通字典[[#This Row],[聲]:[調]])</f>
        <v>khim3</v>
      </c>
      <c r="L1326" t="str">
        <f xml:space="preserve"> 雅俗通字典[[#This Row],[字韻]] &amp; 雅俗通字典[[#This Row],[聲調]] &amp; "聲" &amp; 雅俗通字典[[#This Row],[切音]]</f>
        <v>金上去聲去</v>
      </c>
      <c r="M1326" t="str">
        <f xml:space="preserve"> 雅俗通字典[[#This Row],[字韻]] &amp; TEXT(雅俗通字典[[#This Row],[調]], "[DBNum1]") &amp; 雅俗通字典[[#This Row],[切音]]</f>
        <v>金三去</v>
      </c>
    </row>
    <row r="1327" spans="1:13">
      <c r="A1327">
        <v>1326</v>
      </c>
      <c r="B1327" s="13" t="s">
        <v>1446</v>
      </c>
      <c r="C1327" s="13" t="s">
        <v>32</v>
      </c>
      <c r="D1327" s="13" t="s">
        <v>1341</v>
      </c>
      <c r="E1327" s="13" t="s">
        <v>275</v>
      </c>
      <c r="F1327" t="s">
        <v>1447</v>
      </c>
      <c r="G1327" s="13" t="str">
        <f xml:space="preserve"> IF( RIGHT(雅俗通字典[[#This Row],[聲調]],1)&lt;&gt;"入", "舒聲", "促聲")</f>
        <v>舒聲</v>
      </c>
      <c r="H1327" t="str">
        <f xml:space="preserve"> INDEX(聲母對照資料表[], MATCH(雅俗通字典[[#This Row],[切音]], 聲母對照資料表[十五音], 0), 2)</f>
        <v>t</v>
      </c>
      <c r="I1327" t="str">
        <f xml:space="preserve"> INDEX(韻母對照資料表[], MATCH(雅俗通字典[[#This Row],[字韻]] &amp; LEFT(雅俗通字典[[#This Row],[舒促聲]],1), 韻母對照資料表[十五音識別碼], 0), 2)</f>
        <v>im</v>
      </c>
      <c r="J1327">
        <f xml:space="preserve"> MATCH(雅俗通字典[[#This Row],[聲調]], 雅俗通聲調, 0)</f>
        <v>3</v>
      </c>
      <c r="K1327" t="str">
        <f xml:space="preserve"> _xlfn.CONCAT(雅俗通字典[[#This Row],[聲]:[調]])</f>
        <v>tim3</v>
      </c>
      <c r="L1327" t="str">
        <f xml:space="preserve"> 雅俗通字典[[#This Row],[字韻]] &amp; 雅俗通字典[[#This Row],[聲調]] &amp; "聲" &amp; 雅俗通字典[[#This Row],[切音]]</f>
        <v>金上去聲地</v>
      </c>
      <c r="M1327" t="str">
        <f xml:space="preserve"> 雅俗通字典[[#This Row],[字韻]] &amp; TEXT(雅俗通字典[[#This Row],[調]], "[DBNum1]") &amp; 雅俗通字典[[#This Row],[切音]]</f>
        <v>金三地</v>
      </c>
    </row>
    <row r="1328" spans="1:13">
      <c r="A1328">
        <v>1327</v>
      </c>
      <c r="B1328" s="13" t="s">
        <v>1448</v>
      </c>
      <c r="C1328" s="13" t="s">
        <v>32</v>
      </c>
      <c r="D1328" s="13" t="s">
        <v>1341</v>
      </c>
      <c r="E1328" s="13" t="s">
        <v>275</v>
      </c>
      <c r="F1328" t="s">
        <v>1447</v>
      </c>
      <c r="G1328" s="13" t="str">
        <f xml:space="preserve"> IF( RIGHT(雅俗通字典[[#This Row],[聲調]],1)&lt;&gt;"入", "舒聲", "促聲")</f>
        <v>舒聲</v>
      </c>
      <c r="H1328" t="str">
        <f xml:space="preserve"> INDEX(聲母對照資料表[], MATCH(雅俗通字典[[#This Row],[切音]], 聲母對照資料表[十五音], 0), 2)</f>
        <v>t</v>
      </c>
      <c r="I1328" t="str">
        <f xml:space="preserve"> INDEX(韻母對照資料表[], MATCH(雅俗通字典[[#This Row],[字韻]] &amp; LEFT(雅俗通字典[[#This Row],[舒促聲]],1), 韻母對照資料表[十五音識別碼], 0), 2)</f>
        <v>im</v>
      </c>
      <c r="J1328">
        <f xml:space="preserve"> MATCH(雅俗通字典[[#This Row],[聲調]], 雅俗通聲調, 0)</f>
        <v>3</v>
      </c>
      <c r="K1328" t="str">
        <f xml:space="preserve"> _xlfn.CONCAT(雅俗通字典[[#This Row],[聲]:[調]])</f>
        <v>tim3</v>
      </c>
      <c r="L1328" t="str">
        <f xml:space="preserve"> 雅俗通字典[[#This Row],[字韻]] &amp; 雅俗通字典[[#This Row],[聲調]] &amp; "聲" &amp; 雅俗通字典[[#This Row],[切音]]</f>
        <v>金上去聲地</v>
      </c>
      <c r="M1328" t="str">
        <f xml:space="preserve"> 雅俗通字典[[#This Row],[字韻]] &amp; TEXT(雅俗通字典[[#This Row],[調]], "[DBNum1]") &amp; 雅俗通字典[[#This Row],[切音]]</f>
        <v>金三地</v>
      </c>
    </row>
    <row r="1329" spans="1:13">
      <c r="A1329">
        <v>1328</v>
      </c>
      <c r="B1329" s="13" t="s">
        <v>1449</v>
      </c>
      <c r="C1329" s="13" t="s">
        <v>32</v>
      </c>
      <c r="D1329" s="13" t="s">
        <v>1341</v>
      </c>
      <c r="E1329" s="13" t="s">
        <v>275</v>
      </c>
      <c r="F1329" t="s">
        <v>1447</v>
      </c>
      <c r="G1329" s="13" t="str">
        <f xml:space="preserve"> IF( RIGHT(雅俗通字典[[#This Row],[聲調]],1)&lt;&gt;"入", "舒聲", "促聲")</f>
        <v>舒聲</v>
      </c>
      <c r="H1329" t="str">
        <f xml:space="preserve"> INDEX(聲母對照資料表[], MATCH(雅俗通字典[[#This Row],[切音]], 聲母對照資料表[十五音], 0), 2)</f>
        <v>t</v>
      </c>
      <c r="I1329" t="str">
        <f xml:space="preserve"> INDEX(韻母對照資料表[], MATCH(雅俗通字典[[#This Row],[字韻]] &amp; LEFT(雅俗通字典[[#This Row],[舒促聲]],1), 韻母對照資料表[十五音識別碼], 0), 2)</f>
        <v>im</v>
      </c>
      <c r="J1329">
        <f xml:space="preserve"> MATCH(雅俗通字典[[#This Row],[聲調]], 雅俗通聲調, 0)</f>
        <v>3</v>
      </c>
      <c r="K1329" t="str">
        <f xml:space="preserve"> _xlfn.CONCAT(雅俗通字典[[#This Row],[聲]:[調]])</f>
        <v>tim3</v>
      </c>
      <c r="L1329" t="str">
        <f xml:space="preserve"> 雅俗通字典[[#This Row],[字韻]] &amp; 雅俗通字典[[#This Row],[聲調]] &amp; "聲" &amp; 雅俗通字典[[#This Row],[切音]]</f>
        <v>金上去聲地</v>
      </c>
      <c r="M1329" t="str">
        <f xml:space="preserve"> 雅俗通字典[[#This Row],[字韻]] &amp; TEXT(雅俗通字典[[#This Row],[調]], "[DBNum1]") &amp; 雅俗通字典[[#This Row],[切音]]</f>
        <v>金三地</v>
      </c>
    </row>
    <row r="1330" spans="1:13">
      <c r="A1330">
        <v>1329</v>
      </c>
      <c r="B1330" s="13" t="s">
        <v>1450</v>
      </c>
      <c r="C1330" s="13" t="s">
        <v>54</v>
      </c>
      <c r="D1330" s="13" t="s">
        <v>1341</v>
      </c>
      <c r="E1330" s="13" t="s">
        <v>275</v>
      </c>
      <c r="F1330" t="s">
        <v>1451</v>
      </c>
      <c r="G1330" s="13" t="str">
        <f xml:space="preserve"> IF( RIGHT(雅俗通字典[[#This Row],[聲調]],1)&lt;&gt;"入", "舒聲", "促聲")</f>
        <v>舒聲</v>
      </c>
      <c r="H1330" t="str">
        <f xml:space="preserve"> INDEX(聲母對照資料表[], MATCH(雅俗通字典[[#This Row],[切音]], 聲母對照資料表[十五音], 0), 2)</f>
        <v>th</v>
      </c>
      <c r="I1330" t="str">
        <f xml:space="preserve"> INDEX(韻母對照資料表[], MATCH(雅俗通字典[[#This Row],[字韻]] &amp; LEFT(雅俗通字典[[#This Row],[舒促聲]],1), 韻母對照資料表[十五音識別碼], 0), 2)</f>
        <v>im</v>
      </c>
      <c r="J1330">
        <f xml:space="preserve"> MATCH(雅俗通字典[[#This Row],[聲調]], 雅俗通聲調, 0)</f>
        <v>3</v>
      </c>
      <c r="K1330" t="str">
        <f xml:space="preserve"> _xlfn.CONCAT(雅俗通字典[[#This Row],[聲]:[調]])</f>
        <v>thim3</v>
      </c>
      <c r="L1330" t="str">
        <f xml:space="preserve"> 雅俗通字典[[#This Row],[字韻]] &amp; 雅俗通字典[[#This Row],[聲調]] &amp; "聲" &amp; 雅俗通字典[[#This Row],[切音]]</f>
        <v>金上去聲他</v>
      </c>
      <c r="M1330" t="str">
        <f xml:space="preserve"> 雅俗通字典[[#This Row],[字韻]] &amp; TEXT(雅俗通字典[[#This Row],[調]], "[DBNum1]") &amp; 雅俗通字典[[#This Row],[切音]]</f>
        <v>金三他</v>
      </c>
    </row>
    <row r="1331" spans="1:13">
      <c r="A1331">
        <v>1330</v>
      </c>
      <c r="B1331" s="13" t="s">
        <v>1452</v>
      </c>
      <c r="C1331" s="13" t="s">
        <v>54</v>
      </c>
      <c r="D1331" s="13" t="s">
        <v>1341</v>
      </c>
      <c r="E1331" s="13" t="s">
        <v>275</v>
      </c>
      <c r="F1331" t="s">
        <v>1451</v>
      </c>
      <c r="G1331" s="13" t="str">
        <f xml:space="preserve"> IF( RIGHT(雅俗通字典[[#This Row],[聲調]],1)&lt;&gt;"入", "舒聲", "促聲")</f>
        <v>舒聲</v>
      </c>
      <c r="H1331" t="str">
        <f xml:space="preserve"> INDEX(聲母對照資料表[], MATCH(雅俗通字典[[#This Row],[切音]], 聲母對照資料表[十五音], 0), 2)</f>
        <v>th</v>
      </c>
      <c r="I1331" t="str">
        <f xml:space="preserve"> INDEX(韻母對照資料表[], MATCH(雅俗通字典[[#This Row],[字韻]] &amp; LEFT(雅俗通字典[[#This Row],[舒促聲]],1), 韻母對照資料表[十五音識別碼], 0), 2)</f>
        <v>im</v>
      </c>
      <c r="J1331">
        <f xml:space="preserve"> MATCH(雅俗通字典[[#This Row],[聲調]], 雅俗通聲調, 0)</f>
        <v>3</v>
      </c>
      <c r="K1331" t="str">
        <f xml:space="preserve"> _xlfn.CONCAT(雅俗通字典[[#This Row],[聲]:[調]])</f>
        <v>thim3</v>
      </c>
      <c r="L1331" t="str">
        <f xml:space="preserve"> 雅俗通字典[[#This Row],[字韻]] &amp; 雅俗通字典[[#This Row],[聲調]] &amp; "聲" &amp; 雅俗通字典[[#This Row],[切音]]</f>
        <v>金上去聲他</v>
      </c>
      <c r="M1331" t="str">
        <f xml:space="preserve"> 雅俗通字典[[#This Row],[字韻]] &amp; TEXT(雅俗通字典[[#This Row],[調]], "[DBNum1]") &amp; 雅俗通字典[[#This Row],[切音]]</f>
        <v>金三他</v>
      </c>
    </row>
    <row r="1332" spans="1:13">
      <c r="A1332">
        <v>1331</v>
      </c>
      <c r="B1332" s="13" t="s">
        <v>1453</v>
      </c>
      <c r="C1332" s="13" t="s">
        <v>54</v>
      </c>
      <c r="D1332" s="13" t="s">
        <v>1341</v>
      </c>
      <c r="E1332" s="13" t="s">
        <v>275</v>
      </c>
      <c r="F1332" t="s">
        <v>1451</v>
      </c>
      <c r="G1332" s="13" t="str">
        <f xml:space="preserve"> IF( RIGHT(雅俗通字典[[#This Row],[聲調]],1)&lt;&gt;"入", "舒聲", "促聲")</f>
        <v>舒聲</v>
      </c>
      <c r="H1332" t="str">
        <f xml:space="preserve"> INDEX(聲母對照資料表[], MATCH(雅俗通字典[[#This Row],[切音]], 聲母對照資料表[十五音], 0), 2)</f>
        <v>th</v>
      </c>
      <c r="I1332" t="str">
        <f xml:space="preserve"> INDEX(韻母對照資料表[], MATCH(雅俗通字典[[#This Row],[字韻]] &amp; LEFT(雅俗通字典[[#This Row],[舒促聲]],1), 韻母對照資料表[十五音識別碼], 0), 2)</f>
        <v>im</v>
      </c>
      <c r="J1332">
        <f xml:space="preserve"> MATCH(雅俗通字典[[#This Row],[聲調]], 雅俗通聲調, 0)</f>
        <v>3</v>
      </c>
      <c r="K1332" t="str">
        <f xml:space="preserve"> _xlfn.CONCAT(雅俗通字典[[#This Row],[聲]:[調]])</f>
        <v>thim3</v>
      </c>
      <c r="L1332" t="str">
        <f xml:space="preserve"> 雅俗通字典[[#This Row],[字韻]] &amp; 雅俗通字典[[#This Row],[聲調]] &amp; "聲" &amp; 雅俗通字典[[#This Row],[切音]]</f>
        <v>金上去聲他</v>
      </c>
      <c r="M1332" t="str">
        <f xml:space="preserve"> 雅俗通字典[[#This Row],[字韻]] &amp; TEXT(雅俗通字典[[#This Row],[調]], "[DBNum1]") &amp; 雅俗通字典[[#This Row],[切音]]</f>
        <v>金三他</v>
      </c>
    </row>
    <row r="1333" spans="1:13">
      <c r="A1333">
        <v>1332</v>
      </c>
      <c r="B1333" s="13" t="s">
        <v>1454</v>
      </c>
      <c r="C1333" s="13" t="s">
        <v>63</v>
      </c>
      <c r="D1333" s="13" t="s">
        <v>1341</v>
      </c>
      <c r="E1333" s="13" t="s">
        <v>275</v>
      </c>
      <c r="F1333" t="s">
        <v>1455</v>
      </c>
      <c r="G1333" s="13" t="str">
        <f xml:space="preserve"> IF( RIGHT(雅俗通字典[[#This Row],[聲調]],1)&lt;&gt;"入", "舒聲", "促聲")</f>
        <v>舒聲</v>
      </c>
      <c r="H1333" t="str">
        <f xml:space="preserve"> INDEX(聲母對照資料表[], MATCH(雅俗通字典[[#This Row],[切音]], 聲母對照資料表[十五音], 0), 2)</f>
        <v>z</v>
      </c>
      <c r="I1333" t="str">
        <f xml:space="preserve"> INDEX(韻母對照資料表[], MATCH(雅俗通字典[[#This Row],[字韻]] &amp; LEFT(雅俗通字典[[#This Row],[舒促聲]],1), 韻母對照資料表[十五音識別碼], 0), 2)</f>
        <v>im</v>
      </c>
      <c r="J1333">
        <f xml:space="preserve"> MATCH(雅俗通字典[[#This Row],[聲調]], 雅俗通聲調, 0)</f>
        <v>3</v>
      </c>
      <c r="K1333" t="str">
        <f xml:space="preserve"> _xlfn.CONCAT(雅俗通字典[[#This Row],[聲]:[調]])</f>
        <v>zim3</v>
      </c>
      <c r="L1333" t="str">
        <f xml:space="preserve"> 雅俗通字典[[#This Row],[字韻]] &amp; 雅俗通字典[[#This Row],[聲調]] &amp; "聲" &amp; 雅俗通字典[[#This Row],[切音]]</f>
        <v>金上去聲曾</v>
      </c>
      <c r="M1333" t="str">
        <f xml:space="preserve"> 雅俗通字典[[#This Row],[字韻]] &amp; TEXT(雅俗通字典[[#This Row],[調]], "[DBNum1]") &amp; 雅俗通字典[[#This Row],[切音]]</f>
        <v>金三曾</v>
      </c>
    </row>
    <row r="1334" spans="1:13">
      <c r="A1334">
        <v>1333</v>
      </c>
      <c r="B1334" s="13" t="s">
        <v>1456</v>
      </c>
      <c r="C1334" s="13" t="s">
        <v>63</v>
      </c>
      <c r="D1334" s="13" t="s">
        <v>1341</v>
      </c>
      <c r="E1334" s="13" t="s">
        <v>275</v>
      </c>
      <c r="F1334" t="s">
        <v>1455</v>
      </c>
      <c r="G1334" s="13" t="str">
        <f xml:space="preserve"> IF( RIGHT(雅俗通字典[[#This Row],[聲調]],1)&lt;&gt;"入", "舒聲", "促聲")</f>
        <v>舒聲</v>
      </c>
      <c r="H1334" t="str">
        <f xml:space="preserve"> INDEX(聲母對照資料表[], MATCH(雅俗通字典[[#This Row],[切音]], 聲母對照資料表[十五音], 0), 2)</f>
        <v>z</v>
      </c>
      <c r="I1334" t="str">
        <f xml:space="preserve"> INDEX(韻母對照資料表[], MATCH(雅俗通字典[[#This Row],[字韻]] &amp; LEFT(雅俗通字典[[#This Row],[舒促聲]],1), 韻母對照資料表[十五音識別碼], 0), 2)</f>
        <v>im</v>
      </c>
      <c r="J1334">
        <f xml:space="preserve"> MATCH(雅俗通字典[[#This Row],[聲調]], 雅俗通聲調, 0)</f>
        <v>3</v>
      </c>
      <c r="K1334" t="str">
        <f xml:space="preserve"> _xlfn.CONCAT(雅俗通字典[[#This Row],[聲]:[調]])</f>
        <v>zim3</v>
      </c>
      <c r="L1334" t="str">
        <f xml:space="preserve"> 雅俗通字典[[#This Row],[字韻]] &amp; 雅俗通字典[[#This Row],[聲調]] &amp; "聲" &amp; 雅俗通字典[[#This Row],[切音]]</f>
        <v>金上去聲曾</v>
      </c>
      <c r="M1334" t="str">
        <f xml:space="preserve"> 雅俗通字典[[#This Row],[字韻]] &amp; TEXT(雅俗通字典[[#This Row],[調]], "[DBNum1]") &amp; 雅俗通字典[[#This Row],[切音]]</f>
        <v>金三曾</v>
      </c>
    </row>
    <row r="1335" spans="1:13">
      <c r="A1335">
        <v>1334</v>
      </c>
      <c r="B1335" s="13" t="s">
        <v>1431</v>
      </c>
      <c r="C1335" s="13" t="s">
        <v>80</v>
      </c>
      <c r="D1335" s="13" t="s">
        <v>1341</v>
      </c>
      <c r="E1335" s="13" t="s">
        <v>275</v>
      </c>
      <c r="F1335" t="s">
        <v>1457</v>
      </c>
      <c r="G1335" s="13" t="str">
        <f xml:space="preserve"> IF( RIGHT(雅俗通字典[[#This Row],[聲調]],1)&lt;&gt;"入", "舒聲", "促聲")</f>
        <v>舒聲</v>
      </c>
      <c r="H1335" t="str">
        <f xml:space="preserve"> INDEX(聲母對照資料表[], MATCH(雅俗通字典[[#This Row],[切音]], 聲母對照資料表[十五音], 0), 2)</f>
        <v>s</v>
      </c>
      <c r="I1335" t="str">
        <f xml:space="preserve"> INDEX(韻母對照資料表[], MATCH(雅俗通字典[[#This Row],[字韻]] &amp; LEFT(雅俗通字典[[#This Row],[舒促聲]],1), 韻母對照資料表[十五音識別碼], 0), 2)</f>
        <v>im</v>
      </c>
      <c r="J1335">
        <f xml:space="preserve"> MATCH(雅俗通字典[[#This Row],[聲調]], 雅俗通聲調, 0)</f>
        <v>3</v>
      </c>
      <c r="K1335" t="str">
        <f xml:space="preserve"> _xlfn.CONCAT(雅俗通字典[[#This Row],[聲]:[調]])</f>
        <v>sim3</v>
      </c>
      <c r="L1335" t="str">
        <f xml:space="preserve"> 雅俗通字典[[#This Row],[字韻]] &amp; 雅俗通字典[[#This Row],[聲調]] &amp; "聲" &amp; 雅俗通字典[[#This Row],[切音]]</f>
        <v>金上去聲時</v>
      </c>
      <c r="M1335" t="str">
        <f xml:space="preserve"> 雅俗通字典[[#This Row],[字韻]] &amp; TEXT(雅俗通字典[[#This Row],[調]], "[DBNum1]") &amp; 雅俗通字典[[#This Row],[切音]]</f>
        <v>金三時</v>
      </c>
    </row>
    <row r="1336" spans="1:13">
      <c r="A1336">
        <v>1335</v>
      </c>
      <c r="B1336" s="13" t="s">
        <v>1458</v>
      </c>
      <c r="C1336" s="13" t="s">
        <v>88</v>
      </c>
      <c r="D1336" s="13" t="s">
        <v>1341</v>
      </c>
      <c r="E1336" s="13" t="s">
        <v>275</v>
      </c>
      <c r="F1336" t="s">
        <v>1459</v>
      </c>
      <c r="G1336" s="13" t="str">
        <f xml:space="preserve"> IF( RIGHT(雅俗通字典[[#This Row],[聲調]],1)&lt;&gt;"入", "舒聲", "促聲")</f>
        <v>舒聲</v>
      </c>
      <c r="H1336" t="str">
        <f xml:space="preserve"> INDEX(聲母對照資料表[], MATCH(雅俗通字典[[#This Row],[切音]], 聲母對照資料表[十五音], 0), 2)</f>
        <v>q</v>
      </c>
      <c r="I1336" t="str">
        <f xml:space="preserve"> INDEX(韻母對照資料表[], MATCH(雅俗通字典[[#This Row],[字韻]] &amp; LEFT(雅俗通字典[[#This Row],[舒促聲]],1), 韻母對照資料表[十五音識別碼], 0), 2)</f>
        <v>im</v>
      </c>
      <c r="J1336">
        <f xml:space="preserve"> MATCH(雅俗通字典[[#This Row],[聲調]], 雅俗通聲調, 0)</f>
        <v>3</v>
      </c>
      <c r="K1336" t="str">
        <f xml:space="preserve"> _xlfn.CONCAT(雅俗通字典[[#This Row],[聲]:[調]])</f>
        <v>qim3</v>
      </c>
      <c r="L1336" t="str">
        <f xml:space="preserve"> 雅俗通字典[[#This Row],[字韻]] &amp; 雅俗通字典[[#This Row],[聲調]] &amp; "聲" &amp; 雅俗通字典[[#This Row],[切音]]</f>
        <v>金上去聲英</v>
      </c>
      <c r="M1336" t="str">
        <f xml:space="preserve"> 雅俗通字典[[#This Row],[字韻]] &amp; TEXT(雅俗通字典[[#This Row],[調]], "[DBNum1]") &amp; 雅俗通字典[[#This Row],[切音]]</f>
        <v>金三英</v>
      </c>
    </row>
    <row r="1337" spans="1:13">
      <c r="A1337">
        <v>1336</v>
      </c>
      <c r="B1337" s="13" t="s">
        <v>1460</v>
      </c>
      <c r="C1337" s="13" t="s">
        <v>88</v>
      </c>
      <c r="D1337" s="13" t="s">
        <v>1341</v>
      </c>
      <c r="E1337" s="13" t="s">
        <v>275</v>
      </c>
      <c r="F1337" t="s">
        <v>1459</v>
      </c>
      <c r="G1337" s="13" t="str">
        <f xml:space="preserve"> IF( RIGHT(雅俗通字典[[#This Row],[聲調]],1)&lt;&gt;"入", "舒聲", "促聲")</f>
        <v>舒聲</v>
      </c>
      <c r="H1337" t="str">
        <f xml:space="preserve"> INDEX(聲母對照資料表[], MATCH(雅俗通字典[[#This Row],[切音]], 聲母對照資料表[十五音], 0), 2)</f>
        <v>q</v>
      </c>
      <c r="I1337" t="str">
        <f xml:space="preserve"> INDEX(韻母對照資料表[], MATCH(雅俗通字典[[#This Row],[字韻]] &amp; LEFT(雅俗通字典[[#This Row],[舒促聲]],1), 韻母對照資料表[十五音識別碼], 0), 2)</f>
        <v>im</v>
      </c>
      <c r="J1337">
        <f xml:space="preserve"> MATCH(雅俗通字典[[#This Row],[聲調]], 雅俗通聲調, 0)</f>
        <v>3</v>
      </c>
      <c r="K1337" t="str">
        <f xml:space="preserve"> _xlfn.CONCAT(雅俗通字典[[#This Row],[聲]:[調]])</f>
        <v>qim3</v>
      </c>
      <c r="L1337" t="str">
        <f xml:space="preserve"> 雅俗通字典[[#This Row],[字韻]] &amp; 雅俗通字典[[#This Row],[聲調]] &amp; "聲" &amp; 雅俗通字典[[#This Row],[切音]]</f>
        <v>金上去聲英</v>
      </c>
      <c r="M1337" t="str">
        <f xml:space="preserve"> 雅俗通字典[[#This Row],[字韻]] &amp; TEXT(雅俗通字典[[#This Row],[調]], "[DBNum1]") &amp; 雅俗通字典[[#This Row],[切音]]</f>
        <v>金三英</v>
      </c>
    </row>
    <row r="1338" spans="1:13">
      <c r="A1338">
        <v>1337</v>
      </c>
      <c r="B1338" s="13" t="s">
        <v>1461</v>
      </c>
      <c r="C1338" s="13" t="s">
        <v>101</v>
      </c>
      <c r="D1338" s="13" t="s">
        <v>1341</v>
      </c>
      <c r="E1338" s="13" t="s">
        <v>275</v>
      </c>
      <c r="F1338" t="s">
        <v>1462</v>
      </c>
      <c r="G1338" s="13" t="str">
        <f xml:space="preserve"> IF( RIGHT(雅俗通字典[[#This Row],[聲調]],1)&lt;&gt;"入", "舒聲", "促聲")</f>
        <v>舒聲</v>
      </c>
      <c r="H1338" t="str">
        <f xml:space="preserve"> INDEX(聲母對照資料表[], MATCH(雅俗通字典[[#This Row],[切音]], 聲母對照資料表[十五音], 0), 2)</f>
        <v>c</v>
      </c>
      <c r="I1338" t="str">
        <f xml:space="preserve"> INDEX(韻母對照資料表[], MATCH(雅俗通字典[[#This Row],[字韻]] &amp; LEFT(雅俗通字典[[#This Row],[舒促聲]],1), 韻母對照資料表[十五音識別碼], 0), 2)</f>
        <v>im</v>
      </c>
      <c r="J1338">
        <f xml:space="preserve"> MATCH(雅俗通字典[[#This Row],[聲調]], 雅俗通聲調, 0)</f>
        <v>3</v>
      </c>
      <c r="K1338" t="str">
        <f xml:space="preserve"> _xlfn.CONCAT(雅俗通字典[[#This Row],[聲]:[調]])</f>
        <v>cim3</v>
      </c>
      <c r="L1338" t="str">
        <f xml:space="preserve"> 雅俗通字典[[#This Row],[字韻]] &amp; 雅俗通字典[[#This Row],[聲調]] &amp; "聲" &amp; 雅俗通字典[[#This Row],[切音]]</f>
        <v>金上去聲出</v>
      </c>
      <c r="M1338" t="str">
        <f xml:space="preserve"> 雅俗通字典[[#This Row],[字韻]] &amp; TEXT(雅俗通字典[[#This Row],[調]], "[DBNum1]") &amp; 雅俗通字典[[#This Row],[切音]]</f>
        <v>金三出</v>
      </c>
    </row>
    <row r="1339" spans="1:13">
      <c r="A1339">
        <v>1338</v>
      </c>
      <c r="B1339" s="13" t="s">
        <v>1463</v>
      </c>
      <c r="C1339" s="13" t="s">
        <v>101</v>
      </c>
      <c r="D1339" s="13" t="s">
        <v>1341</v>
      </c>
      <c r="E1339" s="13" t="s">
        <v>275</v>
      </c>
      <c r="F1339" t="s">
        <v>1462</v>
      </c>
      <c r="G1339" s="13" t="str">
        <f xml:space="preserve"> IF( RIGHT(雅俗通字典[[#This Row],[聲調]],1)&lt;&gt;"入", "舒聲", "促聲")</f>
        <v>舒聲</v>
      </c>
      <c r="H1339" t="str">
        <f xml:space="preserve"> INDEX(聲母對照資料表[], MATCH(雅俗通字典[[#This Row],[切音]], 聲母對照資料表[十五音], 0), 2)</f>
        <v>c</v>
      </c>
      <c r="I1339" t="str">
        <f xml:space="preserve"> INDEX(韻母對照資料表[], MATCH(雅俗通字典[[#This Row],[字韻]] &amp; LEFT(雅俗通字典[[#This Row],[舒促聲]],1), 韻母對照資料表[十五音識別碼], 0), 2)</f>
        <v>im</v>
      </c>
      <c r="J1339">
        <f xml:space="preserve"> MATCH(雅俗通字典[[#This Row],[聲調]], 雅俗通聲調, 0)</f>
        <v>3</v>
      </c>
      <c r="K1339" t="str">
        <f xml:space="preserve"> _xlfn.CONCAT(雅俗通字典[[#This Row],[聲]:[調]])</f>
        <v>cim3</v>
      </c>
      <c r="L1339" t="str">
        <f xml:space="preserve"> 雅俗通字典[[#This Row],[字韻]] &amp; 雅俗通字典[[#This Row],[聲調]] &amp; "聲" &amp; 雅俗通字典[[#This Row],[切音]]</f>
        <v>金上去聲出</v>
      </c>
      <c r="M1339" t="str">
        <f xml:space="preserve"> 雅俗通字典[[#This Row],[字韻]] &amp; TEXT(雅俗通字典[[#This Row],[調]], "[DBNum1]") &amp; 雅俗通字典[[#This Row],[切音]]</f>
        <v>金三出</v>
      </c>
    </row>
    <row r="1340" spans="1:13">
      <c r="A1340">
        <v>1339</v>
      </c>
      <c r="B1340" s="13" t="s">
        <v>1464</v>
      </c>
      <c r="C1340" s="13" t="s">
        <v>108</v>
      </c>
      <c r="D1340" s="13" t="s">
        <v>1341</v>
      </c>
      <c r="E1340" s="13" t="s">
        <v>275</v>
      </c>
      <c r="F1340" t="s">
        <v>1465</v>
      </c>
      <c r="G1340" s="13" t="str">
        <f xml:space="preserve"> IF( RIGHT(雅俗通字典[[#This Row],[聲調]],1)&lt;&gt;"入", "舒聲", "促聲")</f>
        <v>舒聲</v>
      </c>
      <c r="H1340" t="str">
        <f xml:space="preserve"> INDEX(聲母對照資料表[], MATCH(雅俗通字典[[#This Row],[切音]], 聲母對照資料表[十五音], 0), 2)</f>
        <v>h</v>
      </c>
      <c r="I1340" t="str">
        <f xml:space="preserve"> INDEX(韻母對照資料表[], MATCH(雅俗通字典[[#This Row],[字韻]] &amp; LEFT(雅俗通字典[[#This Row],[舒促聲]],1), 韻母對照資料表[十五音識別碼], 0), 2)</f>
        <v>im</v>
      </c>
      <c r="J1340">
        <f xml:space="preserve"> MATCH(雅俗通字典[[#This Row],[聲調]], 雅俗通聲調, 0)</f>
        <v>3</v>
      </c>
      <c r="K1340" t="str">
        <f xml:space="preserve"> _xlfn.CONCAT(雅俗通字典[[#This Row],[聲]:[調]])</f>
        <v>him3</v>
      </c>
      <c r="L1340" t="str">
        <f xml:space="preserve"> 雅俗通字典[[#This Row],[字韻]] &amp; 雅俗通字典[[#This Row],[聲調]] &amp; "聲" &amp; 雅俗通字典[[#This Row],[切音]]</f>
        <v>金上去聲喜</v>
      </c>
      <c r="M1340" t="str">
        <f xml:space="preserve"> 雅俗通字典[[#This Row],[字韻]] &amp; TEXT(雅俗通字典[[#This Row],[調]], "[DBNum1]") &amp; 雅俗通字典[[#This Row],[切音]]</f>
        <v>金三喜</v>
      </c>
    </row>
    <row r="1341" spans="1:13">
      <c r="A1341">
        <v>1340</v>
      </c>
      <c r="B1341" s="13" t="s">
        <v>1466</v>
      </c>
      <c r="C1341" s="13" t="s">
        <v>108</v>
      </c>
      <c r="D1341" s="13" t="s">
        <v>1341</v>
      </c>
      <c r="E1341" s="13" t="s">
        <v>275</v>
      </c>
      <c r="F1341" t="s">
        <v>1465</v>
      </c>
      <c r="G1341" s="13" t="str">
        <f xml:space="preserve"> IF( RIGHT(雅俗通字典[[#This Row],[聲調]],1)&lt;&gt;"入", "舒聲", "促聲")</f>
        <v>舒聲</v>
      </c>
      <c r="H1341" t="str">
        <f xml:space="preserve"> INDEX(聲母對照資料表[], MATCH(雅俗通字典[[#This Row],[切音]], 聲母對照資料表[十五音], 0), 2)</f>
        <v>h</v>
      </c>
      <c r="I1341" t="str">
        <f xml:space="preserve"> INDEX(韻母對照資料表[], MATCH(雅俗通字典[[#This Row],[字韻]] &amp; LEFT(雅俗通字典[[#This Row],[舒促聲]],1), 韻母對照資料表[十五音識別碼], 0), 2)</f>
        <v>im</v>
      </c>
      <c r="J1341">
        <f xml:space="preserve"> MATCH(雅俗通字典[[#This Row],[聲調]], 雅俗通聲調, 0)</f>
        <v>3</v>
      </c>
      <c r="K1341" t="str">
        <f xml:space="preserve"> _xlfn.CONCAT(雅俗通字典[[#This Row],[聲]:[調]])</f>
        <v>him3</v>
      </c>
      <c r="L1341" t="str">
        <f xml:space="preserve"> 雅俗通字典[[#This Row],[字韻]] &amp; 雅俗通字典[[#This Row],[聲調]] &amp; "聲" &amp; 雅俗通字典[[#This Row],[切音]]</f>
        <v>金上去聲喜</v>
      </c>
      <c r="M1341" t="str">
        <f xml:space="preserve"> 雅俗通字典[[#This Row],[字韻]] &amp; TEXT(雅俗通字典[[#This Row],[調]], "[DBNum1]") &amp; 雅俗通字典[[#This Row],[切音]]</f>
        <v>金三喜</v>
      </c>
    </row>
    <row r="1342" spans="1:13">
      <c r="A1342">
        <v>1341</v>
      </c>
      <c r="B1342" s="13" t="s">
        <v>1467</v>
      </c>
      <c r="C1342" s="13" t="s">
        <v>108</v>
      </c>
      <c r="D1342" s="13" t="s">
        <v>1341</v>
      </c>
      <c r="E1342" s="13" t="s">
        <v>275</v>
      </c>
      <c r="F1342" t="s">
        <v>1465</v>
      </c>
      <c r="G1342" s="13" t="str">
        <f xml:space="preserve"> IF( RIGHT(雅俗通字典[[#This Row],[聲調]],1)&lt;&gt;"入", "舒聲", "促聲")</f>
        <v>舒聲</v>
      </c>
      <c r="H1342" t="str">
        <f xml:space="preserve"> INDEX(聲母對照資料表[], MATCH(雅俗通字典[[#This Row],[切音]], 聲母對照資料表[十五音], 0), 2)</f>
        <v>h</v>
      </c>
      <c r="I1342" t="str">
        <f xml:space="preserve"> INDEX(韻母對照資料表[], MATCH(雅俗通字典[[#This Row],[字韻]] &amp; LEFT(雅俗通字典[[#This Row],[舒促聲]],1), 韻母對照資料表[十五音識別碼], 0), 2)</f>
        <v>im</v>
      </c>
      <c r="J1342">
        <f xml:space="preserve"> MATCH(雅俗通字典[[#This Row],[聲調]], 雅俗通聲調, 0)</f>
        <v>3</v>
      </c>
      <c r="K1342" t="str">
        <f xml:space="preserve"> _xlfn.CONCAT(雅俗通字典[[#This Row],[聲]:[調]])</f>
        <v>him3</v>
      </c>
      <c r="L1342" t="str">
        <f xml:space="preserve"> 雅俗通字典[[#This Row],[字韻]] &amp; 雅俗通字典[[#This Row],[聲調]] &amp; "聲" &amp; 雅俗通字典[[#This Row],[切音]]</f>
        <v>金上去聲喜</v>
      </c>
      <c r="M1342" t="str">
        <f xml:space="preserve"> 雅俗通字典[[#This Row],[字韻]] &amp; TEXT(雅俗通字典[[#This Row],[調]], "[DBNum1]") &amp; 雅俗通字典[[#This Row],[切音]]</f>
        <v>金三喜</v>
      </c>
    </row>
    <row r="1343" spans="1:13">
      <c r="A1343">
        <v>1342</v>
      </c>
      <c r="B1343" s="13" t="s">
        <v>1468</v>
      </c>
      <c r="C1343" s="13" t="s">
        <v>11</v>
      </c>
      <c r="D1343" s="13" t="s">
        <v>1341</v>
      </c>
      <c r="E1343" s="13" t="s">
        <v>348</v>
      </c>
      <c r="F1343" t="s">
        <v>1469</v>
      </c>
      <c r="G1343" s="13" t="str">
        <f xml:space="preserve"> IF( RIGHT(雅俗通字典[[#This Row],[聲調]],1)&lt;&gt;"入", "舒聲", "促聲")</f>
        <v>促聲</v>
      </c>
      <c r="H1343" t="str">
        <f xml:space="preserve"> INDEX(聲母對照資料表[], MATCH(雅俗通字典[[#This Row],[切音]], 聲母對照資料表[十五音], 0), 2)</f>
        <v>k</v>
      </c>
      <c r="I1343" t="str">
        <f xml:space="preserve"> INDEX(韻母對照資料表[], MATCH(雅俗通字典[[#This Row],[字韻]] &amp; LEFT(雅俗通字典[[#This Row],[舒促聲]],1), 韻母對照資料表[十五音識別碼], 0), 2)</f>
        <v>ip</v>
      </c>
      <c r="J1343">
        <f xml:space="preserve"> MATCH(雅俗通字典[[#This Row],[聲調]], 雅俗通聲調, 0)</f>
        <v>4</v>
      </c>
      <c r="K1343" t="str">
        <f xml:space="preserve"> _xlfn.CONCAT(雅俗通字典[[#This Row],[聲]:[調]])</f>
        <v>kip4</v>
      </c>
      <c r="L1343" t="str">
        <f xml:space="preserve"> 雅俗通字典[[#This Row],[字韻]] &amp; 雅俗通字典[[#This Row],[聲調]] &amp; "聲" &amp; 雅俗通字典[[#This Row],[切音]]</f>
        <v>金上入聲求</v>
      </c>
      <c r="M1343" t="str">
        <f xml:space="preserve"> 雅俗通字典[[#This Row],[字韻]] &amp; TEXT(雅俗通字典[[#This Row],[調]], "[DBNum1]") &amp; 雅俗通字典[[#This Row],[切音]]</f>
        <v>金四求</v>
      </c>
    </row>
    <row r="1344" spans="1:13">
      <c r="A1344">
        <v>1343</v>
      </c>
      <c r="B1344" s="13" t="s">
        <v>1470</v>
      </c>
      <c r="C1344" s="13" t="s">
        <v>11</v>
      </c>
      <c r="D1344" s="13" t="s">
        <v>1341</v>
      </c>
      <c r="E1344" s="13" t="s">
        <v>348</v>
      </c>
      <c r="F1344" t="s">
        <v>1469</v>
      </c>
      <c r="G1344" s="13" t="str">
        <f xml:space="preserve"> IF( RIGHT(雅俗通字典[[#This Row],[聲調]],1)&lt;&gt;"入", "舒聲", "促聲")</f>
        <v>促聲</v>
      </c>
      <c r="H1344" t="str">
        <f xml:space="preserve"> INDEX(聲母對照資料表[], MATCH(雅俗通字典[[#This Row],[切音]], 聲母對照資料表[十五音], 0), 2)</f>
        <v>k</v>
      </c>
      <c r="I1344" t="str">
        <f xml:space="preserve"> INDEX(韻母對照資料表[], MATCH(雅俗通字典[[#This Row],[字韻]] &amp; LEFT(雅俗通字典[[#This Row],[舒促聲]],1), 韻母對照資料表[十五音識別碼], 0), 2)</f>
        <v>ip</v>
      </c>
      <c r="J1344">
        <f xml:space="preserve"> MATCH(雅俗通字典[[#This Row],[聲調]], 雅俗通聲調, 0)</f>
        <v>4</v>
      </c>
      <c r="K1344" t="str">
        <f xml:space="preserve"> _xlfn.CONCAT(雅俗通字典[[#This Row],[聲]:[調]])</f>
        <v>kip4</v>
      </c>
      <c r="L1344" t="str">
        <f xml:space="preserve"> 雅俗通字典[[#This Row],[字韻]] &amp; 雅俗通字典[[#This Row],[聲調]] &amp; "聲" &amp; 雅俗通字典[[#This Row],[切音]]</f>
        <v>金上入聲求</v>
      </c>
      <c r="M1344" t="str">
        <f xml:space="preserve"> 雅俗通字典[[#This Row],[字韻]] &amp; TEXT(雅俗通字典[[#This Row],[調]], "[DBNum1]") &amp; 雅俗通字典[[#This Row],[切音]]</f>
        <v>金四求</v>
      </c>
    </row>
    <row r="1345" spans="1:13">
      <c r="A1345">
        <v>1344</v>
      </c>
      <c r="B1345" s="13" t="s">
        <v>1471</v>
      </c>
      <c r="C1345" s="13" t="s">
        <v>11</v>
      </c>
      <c r="D1345" s="13" t="s">
        <v>1341</v>
      </c>
      <c r="E1345" s="13" t="s">
        <v>348</v>
      </c>
      <c r="F1345" t="s">
        <v>1469</v>
      </c>
      <c r="G1345" s="13" t="str">
        <f xml:space="preserve"> IF( RIGHT(雅俗通字典[[#This Row],[聲調]],1)&lt;&gt;"入", "舒聲", "促聲")</f>
        <v>促聲</v>
      </c>
      <c r="H1345" t="str">
        <f xml:space="preserve"> INDEX(聲母對照資料表[], MATCH(雅俗通字典[[#This Row],[切音]], 聲母對照資料表[十五音], 0), 2)</f>
        <v>k</v>
      </c>
      <c r="I1345" t="str">
        <f xml:space="preserve"> INDEX(韻母對照資料表[], MATCH(雅俗通字典[[#This Row],[字韻]] &amp; LEFT(雅俗通字典[[#This Row],[舒促聲]],1), 韻母對照資料表[十五音識別碼], 0), 2)</f>
        <v>ip</v>
      </c>
      <c r="J1345">
        <f xml:space="preserve"> MATCH(雅俗通字典[[#This Row],[聲調]], 雅俗通聲調, 0)</f>
        <v>4</v>
      </c>
      <c r="K1345" t="str">
        <f xml:space="preserve"> _xlfn.CONCAT(雅俗通字典[[#This Row],[聲]:[調]])</f>
        <v>kip4</v>
      </c>
      <c r="L1345" t="str">
        <f xml:space="preserve"> 雅俗通字典[[#This Row],[字韻]] &amp; 雅俗通字典[[#This Row],[聲調]] &amp; "聲" &amp; 雅俗通字典[[#This Row],[切音]]</f>
        <v>金上入聲求</v>
      </c>
      <c r="M1345" t="str">
        <f xml:space="preserve"> 雅俗通字典[[#This Row],[字韻]] &amp; TEXT(雅俗通字典[[#This Row],[調]], "[DBNum1]") &amp; 雅俗通字典[[#This Row],[切音]]</f>
        <v>金四求</v>
      </c>
    </row>
    <row r="1346" spans="1:13">
      <c r="A1346">
        <v>1345</v>
      </c>
      <c r="B1346" s="13" t="s">
        <v>1472</v>
      </c>
      <c r="C1346" s="13" t="s">
        <v>11</v>
      </c>
      <c r="D1346" s="13" t="s">
        <v>1341</v>
      </c>
      <c r="E1346" s="13" t="s">
        <v>348</v>
      </c>
      <c r="F1346" t="s">
        <v>1469</v>
      </c>
      <c r="G1346" s="13" t="str">
        <f xml:space="preserve"> IF( RIGHT(雅俗通字典[[#This Row],[聲調]],1)&lt;&gt;"入", "舒聲", "促聲")</f>
        <v>促聲</v>
      </c>
      <c r="H1346" t="str">
        <f xml:space="preserve"> INDEX(聲母對照資料表[], MATCH(雅俗通字典[[#This Row],[切音]], 聲母對照資料表[十五音], 0), 2)</f>
        <v>k</v>
      </c>
      <c r="I1346" t="str">
        <f xml:space="preserve"> INDEX(韻母對照資料表[], MATCH(雅俗通字典[[#This Row],[字韻]] &amp; LEFT(雅俗通字典[[#This Row],[舒促聲]],1), 韻母對照資料表[十五音識別碼], 0), 2)</f>
        <v>ip</v>
      </c>
      <c r="J1346">
        <f xml:space="preserve"> MATCH(雅俗通字典[[#This Row],[聲調]], 雅俗通聲調, 0)</f>
        <v>4</v>
      </c>
      <c r="K1346" t="str">
        <f xml:space="preserve"> _xlfn.CONCAT(雅俗通字典[[#This Row],[聲]:[調]])</f>
        <v>kip4</v>
      </c>
      <c r="L1346" t="str">
        <f xml:space="preserve"> 雅俗通字典[[#This Row],[字韻]] &amp; 雅俗通字典[[#This Row],[聲調]] &amp; "聲" &amp; 雅俗通字典[[#This Row],[切音]]</f>
        <v>金上入聲求</v>
      </c>
      <c r="M1346" t="str">
        <f xml:space="preserve"> 雅俗通字典[[#This Row],[字韻]] &amp; TEXT(雅俗通字典[[#This Row],[調]], "[DBNum1]") &amp; 雅俗通字典[[#This Row],[切音]]</f>
        <v>金四求</v>
      </c>
    </row>
    <row r="1347" spans="1:13">
      <c r="A1347">
        <v>1346</v>
      </c>
      <c r="B1347" s="13" t="s">
        <v>1473</v>
      </c>
      <c r="C1347" s="13" t="s">
        <v>10186</v>
      </c>
      <c r="D1347" s="13" t="s">
        <v>1341</v>
      </c>
      <c r="E1347" s="13" t="s">
        <v>348</v>
      </c>
      <c r="F1347" t="s">
        <v>1474</v>
      </c>
      <c r="G1347" s="13" t="str">
        <f xml:space="preserve"> IF( RIGHT(雅俗通字典[[#This Row],[聲調]],1)&lt;&gt;"入", "舒聲", "促聲")</f>
        <v>促聲</v>
      </c>
      <c r="H1347" t="str">
        <f xml:space="preserve"> INDEX(聲母對照資料表[], MATCH(雅俗通字典[[#This Row],[切音]], 聲母對照資料表[十五音], 0), 2)</f>
        <v>kh</v>
      </c>
      <c r="I1347" t="str">
        <f xml:space="preserve"> INDEX(韻母對照資料表[], MATCH(雅俗通字典[[#This Row],[字韻]] &amp; LEFT(雅俗通字典[[#This Row],[舒促聲]],1), 韻母對照資料表[十五音識別碼], 0), 2)</f>
        <v>ip</v>
      </c>
      <c r="J1347">
        <f xml:space="preserve"> MATCH(雅俗通字典[[#This Row],[聲調]], 雅俗通聲調, 0)</f>
        <v>4</v>
      </c>
      <c r="K1347" t="str">
        <f xml:space="preserve"> _xlfn.CONCAT(雅俗通字典[[#This Row],[聲]:[調]])</f>
        <v>khip4</v>
      </c>
      <c r="L1347" t="str">
        <f xml:space="preserve"> 雅俗通字典[[#This Row],[字韻]] &amp; 雅俗通字典[[#This Row],[聲調]] &amp; "聲" &amp; 雅俗通字典[[#This Row],[切音]]</f>
        <v>金上入聲去</v>
      </c>
      <c r="M1347" t="str">
        <f xml:space="preserve"> 雅俗通字典[[#This Row],[字韻]] &amp; TEXT(雅俗通字典[[#This Row],[調]], "[DBNum1]") &amp; 雅俗通字典[[#This Row],[切音]]</f>
        <v>金四去</v>
      </c>
    </row>
    <row r="1348" spans="1:13">
      <c r="A1348">
        <v>1347</v>
      </c>
      <c r="B1348" s="13" t="s">
        <v>1475</v>
      </c>
      <c r="C1348" s="13" t="s">
        <v>10186</v>
      </c>
      <c r="D1348" s="13" t="s">
        <v>1341</v>
      </c>
      <c r="E1348" s="13" t="s">
        <v>348</v>
      </c>
      <c r="F1348" t="s">
        <v>1474</v>
      </c>
      <c r="G1348" s="13" t="str">
        <f xml:space="preserve"> IF( RIGHT(雅俗通字典[[#This Row],[聲調]],1)&lt;&gt;"入", "舒聲", "促聲")</f>
        <v>促聲</v>
      </c>
      <c r="H1348" t="str">
        <f xml:space="preserve"> INDEX(聲母對照資料表[], MATCH(雅俗通字典[[#This Row],[切音]], 聲母對照資料表[十五音], 0), 2)</f>
        <v>kh</v>
      </c>
      <c r="I1348" t="str">
        <f xml:space="preserve"> INDEX(韻母對照資料表[], MATCH(雅俗通字典[[#This Row],[字韻]] &amp; LEFT(雅俗通字典[[#This Row],[舒促聲]],1), 韻母對照資料表[十五音識別碼], 0), 2)</f>
        <v>ip</v>
      </c>
      <c r="J1348">
        <f xml:space="preserve"> MATCH(雅俗通字典[[#This Row],[聲調]], 雅俗通聲調, 0)</f>
        <v>4</v>
      </c>
      <c r="K1348" t="str">
        <f xml:space="preserve"> _xlfn.CONCAT(雅俗通字典[[#This Row],[聲]:[調]])</f>
        <v>khip4</v>
      </c>
      <c r="L1348" t="str">
        <f xml:space="preserve"> 雅俗通字典[[#This Row],[字韻]] &amp; 雅俗通字典[[#This Row],[聲調]] &amp; "聲" &amp; 雅俗通字典[[#This Row],[切音]]</f>
        <v>金上入聲去</v>
      </c>
      <c r="M1348" t="str">
        <f xml:space="preserve"> 雅俗通字典[[#This Row],[字韻]] &amp; TEXT(雅俗通字典[[#This Row],[調]], "[DBNum1]") &amp; 雅俗通字典[[#This Row],[切音]]</f>
        <v>金四去</v>
      </c>
    </row>
    <row r="1349" spans="1:13">
      <c r="A1349">
        <v>1348</v>
      </c>
      <c r="B1349" s="13" t="s">
        <v>1476</v>
      </c>
      <c r="C1349" s="13" t="s">
        <v>10186</v>
      </c>
      <c r="D1349" s="13" t="s">
        <v>1341</v>
      </c>
      <c r="E1349" s="13" t="s">
        <v>348</v>
      </c>
      <c r="F1349" t="s">
        <v>1474</v>
      </c>
      <c r="G1349" s="13" t="str">
        <f xml:space="preserve"> IF( RIGHT(雅俗通字典[[#This Row],[聲調]],1)&lt;&gt;"入", "舒聲", "促聲")</f>
        <v>促聲</v>
      </c>
      <c r="H1349" t="str">
        <f xml:space="preserve"> INDEX(聲母對照資料表[], MATCH(雅俗通字典[[#This Row],[切音]], 聲母對照資料表[十五音], 0), 2)</f>
        <v>kh</v>
      </c>
      <c r="I1349" t="str">
        <f xml:space="preserve"> INDEX(韻母對照資料表[], MATCH(雅俗通字典[[#This Row],[字韻]] &amp; LEFT(雅俗通字典[[#This Row],[舒促聲]],1), 韻母對照資料表[十五音識別碼], 0), 2)</f>
        <v>ip</v>
      </c>
      <c r="J1349">
        <f xml:space="preserve"> MATCH(雅俗通字典[[#This Row],[聲調]], 雅俗通聲調, 0)</f>
        <v>4</v>
      </c>
      <c r="K1349" t="str">
        <f xml:space="preserve"> _xlfn.CONCAT(雅俗通字典[[#This Row],[聲]:[調]])</f>
        <v>khip4</v>
      </c>
      <c r="L1349" t="str">
        <f xml:space="preserve"> 雅俗通字典[[#This Row],[字韻]] &amp; 雅俗通字典[[#This Row],[聲調]] &amp; "聲" &amp; 雅俗通字典[[#This Row],[切音]]</f>
        <v>金上入聲去</v>
      </c>
      <c r="M1349" t="str">
        <f xml:space="preserve"> 雅俗通字典[[#This Row],[字韻]] &amp; TEXT(雅俗通字典[[#This Row],[調]], "[DBNum1]") &amp; 雅俗通字典[[#This Row],[切音]]</f>
        <v>金四去</v>
      </c>
    </row>
    <row r="1350" spans="1:13">
      <c r="A1350">
        <v>1349</v>
      </c>
      <c r="B1350" s="13" t="s">
        <v>1477</v>
      </c>
      <c r="C1350" s="13" t="s">
        <v>10186</v>
      </c>
      <c r="D1350" s="13" t="s">
        <v>1341</v>
      </c>
      <c r="E1350" s="13" t="s">
        <v>348</v>
      </c>
      <c r="F1350" t="s">
        <v>1474</v>
      </c>
      <c r="G1350" s="13" t="str">
        <f xml:space="preserve"> IF( RIGHT(雅俗通字典[[#This Row],[聲調]],1)&lt;&gt;"入", "舒聲", "促聲")</f>
        <v>促聲</v>
      </c>
      <c r="H1350" t="str">
        <f xml:space="preserve"> INDEX(聲母對照資料表[], MATCH(雅俗通字典[[#This Row],[切音]], 聲母對照資料表[十五音], 0), 2)</f>
        <v>kh</v>
      </c>
      <c r="I1350" t="str">
        <f xml:space="preserve"> INDEX(韻母對照資料表[], MATCH(雅俗通字典[[#This Row],[字韻]] &amp; LEFT(雅俗通字典[[#This Row],[舒促聲]],1), 韻母對照資料表[十五音識別碼], 0), 2)</f>
        <v>ip</v>
      </c>
      <c r="J1350">
        <f xml:space="preserve"> MATCH(雅俗通字典[[#This Row],[聲調]], 雅俗通聲調, 0)</f>
        <v>4</v>
      </c>
      <c r="K1350" t="str">
        <f xml:space="preserve"> _xlfn.CONCAT(雅俗通字典[[#This Row],[聲]:[調]])</f>
        <v>khip4</v>
      </c>
      <c r="L1350" t="str">
        <f xml:space="preserve"> 雅俗通字典[[#This Row],[字韻]] &amp; 雅俗通字典[[#This Row],[聲調]] &amp; "聲" &amp; 雅俗通字典[[#This Row],[切音]]</f>
        <v>金上入聲去</v>
      </c>
      <c r="M1350" t="str">
        <f xml:space="preserve"> 雅俗通字典[[#This Row],[字韻]] &amp; TEXT(雅俗通字典[[#This Row],[調]], "[DBNum1]") &amp; 雅俗通字典[[#This Row],[切音]]</f>
        <v>金四去</v>
      </c>
    </row>
    <row r="1351" spans="1:13">
      <c r="A1351">
        <v>1350</v>
      </c>
      <c r="B1351" s="13" t="s">
        <v>1478</v>
      </c>
      <c r="C1351" s="13" t="s">
        <v>10186</v>
      </c>
      <c r="D1351" s="13" t="s">
        <v>1341</v>
      </c>
      <c r="E1351" s="13" t="s">
        <v>348</v>
      </c>
      <c r="F1351" t="s">
        <v>1474</v>
      </c>
      <c r="G1351" s="13" t="str">
        <f xml:space="preserve"> IF( RIGHT(雅俗通字典[[#This Row],[聲調]],1)&lt;&gt;"入", "舒聲", "促聲")</f>
        <v>促聲</v>
      </c>
      <c r="H1351" t="str">
        <f xml:space="preserve"> INDEX(聲母對照資料表[], MATCH(雅俗通字典[[#This Row],[切音]], 聲母對照資料表[十五音], 0), 2)</f>
        <v>kh</v>
      </c>
      <c r="I1351" t="str">
        <f xml:space="preserve"> INDEX(韻母對照資料表[], MATCH(雅俗通字典[[#This Row],[字韻]] &amp; LEFT(雅俗通字典[[#This Row],[舒促聲]],1), 韻母對照資料表[十五音識別碼], 0), 2)</f>
        <v>ip</v>
      </c>
      <c r="J1351">
        <f xml:space="preserve"> MATCH(雅俗通字典[[#This Row],[聲調]], 雅俗通聲調, 0)</f>
        <v>4</v>
      </c>
      <c r="K1351" t="str">
        <f xml:space="preserve"> _xlfn.CONCAT(雅俗通字典[[#This Row],[聲]:[調]])</f>
        <v>khip4</v>
      </c>
      <c r="L1351" t="str">
        <f xml:space="preserve"> 雅俗通字典[[#This Row],[字韻]] &amp; 雅俗通字典[[#This Row],[聲調]] &amp; "聲" &amp; 雅俗通字典[[#This Row],[切音]]</f>
        <v>金上入聲去</v>
      </c>
      <c r="M1351" t="str">
        <f xml:space="preserve"> 雅俗通字典[[#This Row],[字韻]] &amp; TEXT(雅俗通字典[[#This Row],[調]], "[DBNum1]") &amp; 雅俗通字典[[#This Row],[切音]]</f>
        <v>金四去</v>
      </c>
    </row>
    <row r="1352" spans="1:13">
      <c r="A1352">
        <v>1351</v>
      </c>
      <c r="B1352" s="13" t="s">
        <v>1479</v>
      </c>
      <c r="C1352" s="13" t="s">
        <v>32</v>
      </c>
      <c r="D1352" s="13" t="s">
        <v>1341</v>
      </c>
      <c r="E1352" s="13" t="s">
        <v>348</v>
      </c>
      <c r="F1352" t="s">
        <v>1480</v>
      </c>
      <c r="G1352" s="13" t="str">
        <f xml:space="preserve"> IF( RIGHT(雅俗通字典[[#This Row],[聲調]],1)&lt;&gt;"入", "舒聲", "促聲")</f>
        <v>促聲</v>
      </c>
      <c r="H1352" t="str">
        <f xml:space="preserve"> INDEX(聲母對照資料表[], MATCH(雅俗通字典[[#This Row],[切音]], 聲母對照資料表[十五音], 0), 2)</f>
        <v>t</v>
      </c>
      <c r="I1352" t="str">
        <f xml:space="preserve"> INDEX(韻母對照資料表[], MATCH(雅俗通字典[[#This Row],[字韻]] &amp; LEFT(雅俗通字典[[#This Row],[舒促聲]],1), 韻母對照資料表[十五音識別碼], 0), 2)</f>
        <v>ip</v>
      </c>
      <c r="J1352">
        <f xml:space="preserve"> MATCH(雅俗通字典[[#This Row],[聲調]], 雅俗通聲調, 0)</f>
        <v>4</v>
      </c>
      <c r="K1352" t="str">
        <f xml:space="preserve"> _xlfn.CONCAT(雅俗通字典[[#This Row],[聲]:[調]])</f>
        <v>tip4</v>
      </c>
      <c r="L1352" t="str">
        <f xml:space="preserve"> 雅俗通字典[[#This Row],[字韻]] &amp; 雅俗通字典[[#This Row],[聲調]] &amp; "聲" &amp; 雅俗通字典[[#This Row],[切音]]</f>
        <v>金上入聲地</v>
      </c>
      <c r="M1352" t="str">
        <f xml:space="preserve"> 雅俗通字典[[#This Row],[字韻]] &amp; TEXT(雅俗通字典[[#This Row],[調]], "[DBNum1]") &amp; 雅俗通字典[[#This Row],[切音]]</f>
        <v>金四地</v>
      </c>
    </row>
    <row r="1353" spans="1:13">
      <c r="A1353">
        <v>1352</v>
      </c>
      <c r="B1353" s="13" t="s">
        <v>1481</v>
      </c>
      <c r="C1353" s="13" t="s">
        <v>32</v>
      </c>
      <c r="D1353" s="13" t="s">
        <v>1341</v>
      </c>
      <c r="E1353" s="13" t="s">
        <v>348</v>
      </c>
      <c r="F1353" t="s">
        <v>1480</v>
      </c>
      <c r="G1353" s="13" t="str">
        <f xml:space="preserve"> IF( RIGHT(雅俗通字典[[#This Row],[聲調]],1)&lt;&gt;"入", "舒聲", "促聲")</f>
        <v>促聲</v>
      </c>
      <c r="H1353" t="str">
        <f xml:space="preserve"> INDEX(聲母對照資料表[], MATCH(雅俗通字典[[#This Row],[切音]], 聲母對照資料表[十五音], 0), 2)</f>
        <v>t</v>
      </c>
      <c r="I1353" t="str">
        <f xml:space="preserve"> INDEX(韻母對照資料表[], MATCH(雅俗通字典[[#This Row],[字韻]] &amp; LEFT(雅俗通字典[[#This Row],[舒促聲]],1), 韻母對照資料表[十五音識別碼], 0), 2)</f>
        <v>ip</v>
      </c>
      <c r="J1353">
        <f xml:space="preserve"> MATCH(雅俗通字典[[#This Row],[聲調]], 雅俗通聲調, 0)</f>
        <v>4</v>
      </c>
      <c r="K1353" t="str">
        <f xml:space="preserve"> _xlfn.CONCAT(雅俗通字典[[#This Row],[聲]:[調]])</f>
        <v>tip4</v>
      </c>
      <c r="L1353" t="str">
        <f xml:space="preserve"> 雅俗通字典[[#This Row],[字韻]] &amp; 雅俗通字典[[#This Row],[聲調]] &amp; "聲" &amp; 雅俗通字典[[#This Row],[切音]]</f>
        <v>金上入聲地</v>
      </c>
      <c r="M1353" t="str">
        <f xml:space="preserve"> 雅俗通字典[[#This Row],[字韻]] &amp; TEXT(雅俗通字典[[#This Row],[調]], "[DBNum1]") &amp; 雅俗通字典[[#This Row],[切音]]</f>
        <v>金四地</v>
      </c>
    </row>
    <row r="1354" spans="1:13">
      <c r="A1354">
        <v>1353</v>
      </c>
      <c r="B1354" s="13" t="s">
        <v>1482</v>
      </c>
      <c r="C1354" s="13" t="s">
        <v>63</v>
      </c>
      <c r="D1354" s="13" t="s">
        <v>1341</v>
      </c>
      <c r="E1354" s="13" t="s">
        <v>348</v>
      </c>
      <c r="F1354" t="s">
        <v>1483</v>
      </c>
      <c r="G1354" s="13" t="str">
        <f xml:space="preserve"> IF( RIGHT(雅俗通字典[[#This Row],[聲調]],1)&lt;&gt;"入", "舒聲", "促聲")</f>
        <v>促聲</v>
      </c>
      <c r="H1354" t="str">
        <f xml:space="preserve"> INDEX(聲母對照資料表[], MATCH(雅俗通字典[[#This Row],[切音]], 聲母對照資料表[十五音], 0), 2)</f>
        <v>z</v>
      </c>
      <c r="I1354" t="str">
        <f xml:space="preserve"> INDEX(韻母對照資料表[], MATCH(雅俗通字典[[#This Row],[字韻]] &amp; LEFT(雅俗通字典[[#This Row],[舒促聲]],1), 韻母對照資料表[十五音識別碼], 0), 2)</f>
        <v>ip</v>
      </c>
      <c r="J1354">
        <f xml:space="preserve"> MATCH(雅俗通字典[[#This Row],[聲調]], 雅俗通聲調, 0)</f>
        <v>4</v>
      </c>
      <c r="K1354" t="str">
        <f xml:space="preserve"> _xlfn.CONCAT(雅俗通字典[[#This Row],[聲]:[調]])</f>
        <v>zip4</v>
      </c>
      <c r="L1354" t="str">
        <f xml:space="preserve"> 雅俗通字典[[#This Row],[字韻]] &amp; 雅俗通字典[[#This Row],[聲調]] &amp; "聲" &amp; 雅俗通字典[[#This Row],[切音]]</f>
        <v>金上入聲曾</v>
      </c>
      <c r="M1354" t="str">
        <f xml:space="preserve"> 雅俗通字典[[#This Row],[字韻]] &amp; TEXT(雅俗通字典[[#This Row],[調]], "[DBNum1]") &amp; 雅俗通字典[[#This Row],[切音]]</f>
        <v>金四曾</v>
      </c>
    </row>
    <row r="1355" spans="1:13">
      <c r="A1355">
        <v>1354</v>
      </c>
      <c r="B1355" s="13" t="s">
        <v>1484</v>
      </c>
      <c r="C1355" s="13" t="s">
        <v>63</v>
      </c>
      <c r="D1355" s="13" t="s">
        <v>1341</v>
      </c>
      <c r="E1355" s="13" t="s">
        <v>348</v>
      </c>
      <c r="F1355" t="s">
        <v>1483</v>
      </c>
      <c r="G1355" s="13" t="str">
        <f xml:space="preserve"> IF( RIGHT(雅俗通字典[[#This Row],[聲調]],1)&lt;&gt;"入", "舒聲", "促聲")</f>
        <v>促聲</v>
      </c>
      <c r="H1355" t="str">
        <f xml:space="preserve"> INDEX(聲母對照資料表[], MATCH(雅俗通字典[[#This Row],[切音]], 聲母對照資料表[十五音], 0), 2)</f>
        <v>z</v>
      </c>
      <c r="I1355" t="str">
        <f xml:space="preserve"> INDEX(韻母對照資料表[], MATCH(雅俗通字典[[#This Row],[字韻]] &amp; LEFT(雅俗通字典[[#This Row],[舒促聲]],1), 韻母對照資料表[十五音識別碼], 0), 2)</f>
        <v>ip</v>
      </c>
      <c r="J1355">
        <f xml:space="preserve"> MATCH(雅俗通字典[[#This Row],[聲調]], 雅俗通聲調, 0)</f>
        <v>4</v>
      </c>
      <c r="K1355" t="str">
        <f xml:space="preserve"> _xlfn.CONCAT(雅俗通字典[[#This Row],[聲]:[調]])</f>
        <v>zip4</v>
      </c>
      <c r="L1355" t="str">
        <f xml:space="preserve"> 雅俗通字典[[#This Row],[字韻]] &amp; 雅俗通字典[[#This Row],[聲調]] &amp; "聲" &amp; 雅俗通字典[[#This Row],[切音]]</f>
        <v>金上入聲曾</v>
      </c>
      <c r="M1355" t="str">
        <f xml:space="preserve"> 雅俗通字典[[#This Row],[字韻]] &amp; TEXT(雅俗通字典[[#This Row],[調]], "[DBNum1]") &amp; 雅俗通字典[[#This Row],[切音]]</f>
        <v>金四曾</v>
      </c>
    </row>
    <row r="1356" spans="1:13">
      <c r="A1356">
        <v>1355</v>
      </c>
      <c r="B1356" s="13" t="s">
        <v>1485</v>
      </c>
      <c r="C1356" s="13" t="s">
        <v>63</v>
      </c>
      <c r="D1356" s="13" t="s">
        <v>1341</v>
      </c>
      <c r="E1356" s="13" t="s">
        <v>348</v>
      </c>
      <c r="F1356" t="s">
        <v>1483</v>
      </c>
      <c r="G1356" s="13" t="str">
        <f xml:space="preserve"> IF( RIGHT(雅俗通字典[[#This Row],[聲調]],1)&lt;&gt;"入", "舒聲", "促聲")</f>
        <v>促聲</v>
      </c>
      <c r="H1356" t="str">
        <f xml:space="preserve"> INDEX(聲母對照資料表[], MATCH(雅俗通字典[[#This Row],[切音]], 聲母對照資料表[十五音], 0), 2)</f>
        <v>z</v>
      </c>
      <c r="I1356" t="str">
        <f xml:space="preserve"> INDEX(韻母對照資料表[], MATCH(雅俗通字典[[#This Row],[字韻]] &amp; LEFT(雅俗通字典[[#This Row],[舒促聲]],1), 韻母對照資料表[十五音識別碼], 0), 2)</f>
        <v>ip</v>
      </c>
      <c r="J1356">
        <f xml:space="preserve"> MATCH(雅俗通字典[[#This Row],[聲調]], 雅俗通聲調, 0)</f>
        <v>4</v>
      </c>
      <c r="K1356" t="str">
        <f xml:space="preserve"> _xlfn.CONCAT(雅俗通字典[[#This Row],[聲]:[調]])</f>
        <v>zip4</v>
      </c>
      <c r="L1356" t="str">
        <f xml:space="preserve"> 雅俗通字典[[#This Row],[字韻]] &amp; 雅俗通字典[[#This Row],[聲調]] &amp; "聲" &amp; 雅俗通字典[[#This Row],[切音]]</f>
        <v>金上入聲曾</v>
      </c>
      <c r="M1356" t="str">
        <f xml:space="preserve"> 雅俗通字典[[#This Row],[字韻]] &amp; TEXT(雅俗通字典[[#This Row],[調]], "[DBNum1]") &amp; 雅俗通字典[[#This Row],[切音]]</f>
        <v>金四曾</v>
      </c>
    </row>
    <row r="1357" spans="1:13">
      <c r="A1357">
        <v>1356</v>
      </c>
      <c r="B1357" s="13" t="s">
        <v>1486</v>
      </c>
      <c r="C1357" s="13" t="s">
        <v>63</v>
      </c>
      <c r="D1357" s="13" t="s">
        <v>1341</v>
      </c>
      <c r="E1357" s="13" t="s">
        <v>348</v>
      </c>
      <c r="F1357" t="s">
        <v>1483</v>
      </c>
      <c r="G1357" s="13" t="str">
        <f xml:space="preserve"> IF( RIGHT(雅俗通字典[[#This Row],[聲調]],1)&lt;&gt;"入", "舒聲", "促聲")</f>
        <v>促聲</v>
      </c>
      <c r="H1357" t="str">
        <f xml:space="preserve"> INDEX(聲母對照資料表[], MATCH(雅俗通字典[[#This Row],[切音]], 聲母對照資料表[十五音], 0), 2)</f>
        <v>z</v>
      </c>
      <c r="I1357" t="str">
        <f xml:space="preserve"> INDEX(韻母對照資料表[], MATCH(雅俗通字典[[#This Row],[字韻]] &amp; LEFT(雅俗通字典[[#This Row],[舒促聲]],1), 韻母對照資料表[十五音識別碼], 0), 2)</f>
        <v>ip</v>
      </c>
      <c r="J1357">
        <f xml:space="preserve"> MATCH(雅俗通字典[[#This Row],[聲調]], 雅俗通聲調, 0)</f>
        <v>4</v>
      </c>
      <c r="K1357" t="str">
        <f xml:space="preserve"> _xlfn.CONCAT(雅俗通字典[[#This Row],[聲]:[調]])</f>
        <v>zip4</v>
      </c>
      <c r="L1357" t="str">
        <f xml:space="preserve"> 雅俗通字典[[#This Row],[字韻]] &amp; 雅俗通字典[[#This Row],[聲調]] &amp; "聲" &amp; 雅俗通字典[[#This Row],[切音]]</f>
        <v>金上入聲曾</v>
      </c>
      <c r="M1357" t="str">
        <f xml:space="preserve"> 雅俗通字典[[#This Row],[字韻]] &amp; TEXT(雅俗通字典[[#This Row],[調]], "[DBNum1]") &amp; 雅俗通字典[[#This Row],[切音]]</f>
        <v>金四曾</v>
      </c>
    </row>
    <row r="1358" spans="1:13">
      <c r="A1358">
        <v>1357</v>
      </c>
      <c r="B1358" s="13" t="s">
        <v>1487</v>
      </c>
      <c r="C1358" s="13" t="s">
        <v>63</v>
      </c>
      <c r="D1358" s="13" t="s">
        <v>1341</v>
      </c>
      <c r="E1358" s="13" t="s">
        <v>348</v>
      </c>
      <c r="F1358" t="s">
        <v>1483</v>
      </c>
      <c r="G1358" s="13" t="str">
        <f xml:space="preserve"> IF( RIGHT(雅俗通字典[[#This Row],[聲調]],1)&lt;&gt;"入", "舒聲", "促聲")</f>
        <v>促聲</v>
      </c>
      <c r="H1358" t="str">
        <f xml:space="preserve"> INDEX(聲母對照資料表[], MATCH(雅俗通字典[[#This Row],[切音]], 聲母對照資料表[十五音], 0), 2)</f>
        <v>z</v>
      </c>
      <c r="I1358" t="str">
        <f xml:space="preserve"> INDEX(韻母對照資料表[], MATCH(雅俗通字典[[#This Row],[字韻]] &amp; LEFT(雅俗通字典[[#This Row],[舒促聲]],1), 韻母對照資料表[十五音識別碼], 0), 2)</f>
        <v>ip</v>
      </c>
      <c r="J1358">
        <f xml:space="preserve"> MATCH(雅俗通字典[[#This Row],[聲調]], 雅俗通聲調, 0)</f>
        <v>4</v>
      </c>
      <c r="K1358" t="str">
        <f xml:space="preserve"> _xlfn.CONCAT(雅俗通字典[[#This Row],[聲]:[調]])</f>
        <v>zip4</v>
      </c>
      <c r="L1358" t="str">
        <f xml:space="preserve"> 雅俗通字典[[#This Row],[字韻]] &amp; 雅俗通字典[[#This Row],[聲調]] &amp; "聲" &amp; 雅俗通字典[[#This Row],[切音]]</f>
        <v>金上入聲曾</v>
      </c>
      <c r="M1358" t="str">
        <f xml:space="preserve"> 雅俗通字典[[#This Row],[字韻]] &amp; TEXT(雅俗通字典[[#This Row],[調]], "[DBNum1]") &amp; 雅俗通字典[[#This Row],[切音]]</f>
        <v>金四曾</v>
      </c>
    </row>
    <row r="1359" spans="1:13">
      <c r="A1359">
        <v>1358</v>
      </c>
      <c r="B1359" s="13" t="s">
        <v>1488</v>
      </c>
      <c r="C1359" s="13" t="s">
        <v>582</v>
      </c>
      <c r="D1359" s="13" t="s">
        <v>1341</v>
      </c>
      <c r="E1359" s="13" t="s">
        <v>348</v>
      </c>
      <c r="F1359" t="s">
        <v>1489</v>
      </c>
      <c r="G1359" s="13" t="str">
        <f xml:space="preserve"> IF( RIGHT(雅俗通字典[[#This Row],[聲調]],1)&lt;&gt;"入", "舒聲", "促聲")</f>
        <v>促聲</v>
      </c>
      <c r="H1359" t="str">
        <f xml:space="preserve"> INDEX(聲母對照資料表[], MATCH(雅俗通字典[[#This Row],[切音]], 聲母對照資料表[十五音], 0), 2)</f>
        <v>j</v>
      </c>
      <c r="I1359" t="str">
        <f xml:space="preserve"> INDEX(韻母對照資料表[], MATCH(雅俗通字典[[#This Row],[字韻]] &amp; LEFT(雅俗通字典[[#This Row],[舒促聲]],1), 韻母對照資料表[十五音識別碼], 0), 2)</f>
        <v>ip</v>
      </c>
      <c r="J1359">
        <f xml:space="preserve"> MATCH(雅俗通字典[[#This Row],[聲調]], 雅俗通聲調, 0)</f>
        <v>4</v>
      </c>
      <c r="K1359" t="str">
        <f xml:space="preserve"> _xlfn.CONCAT(雅俗通字典[[#This Row],[聲]:[調]])</f>
        <v>jip4</v>
      </c>
      <c r="L1359" t="str">
        <f xml:space="preserve"> 雅俗通字典[[#This Row],[字韻]] &amp; 雅俗通字典[[#This Row],[聲調]] &amp; "聲" &amp; 雅俗通字典[[#This Row],[切音]]</f>
        <v>金上入聲入</v>
      </c>
      <c r="M1359" t="str">
        <f xml:space="preserve"> 雅俗通字典[[#This Row],[字韻]] &amp; TEXT(雅俗通字典[[#This Row],[調]], "[DBNum1]") &amp; 雅俗通字典[[#This Row],[切音]]</f>
        <v>金四入</v>
      </c>
    </row>
    <row r="1360" spans="1:13">
      <c r="A1360">
        <v>1359</v>
      </c>
      <c r="B1360" s="13" t="s">
        <v>1490</v>
      </c>
      <c r="C1360" s="13" t="s">
        <v>80</v>
      </c>
      <c r="D1360" s="13" t="s">
        <v>1341</v>
      </c>
      <c r="E1360" s="13" t="s">
        <v>348</v>
      </c>
      <c r="F1360" t="s">
        <v>1491</v>
      </c>
      <c r="G1360" s="13" t="str">
        <f xml:space="preserve"> IF( RIGHT(雅俗通字典[[#This Row],[聲調]],1)&lt;&gt;"入", "舒聲", "促聲")</f>
        <v>促聲</v>
      </c>
      <c r="H1360" t="str">
        <f xml:space="preserve"> INDEX(聲母對照資料表[], MATCH(雅俗通字典[[#This Row],[切音]], 聲母對照資料表[十五音], 0), 2)</f>
        <v>s</v>
      </c>
      <c r="I1360" t="str">
        <f xml:space="preserve"> INDEX(韻母對照資料表[], MATCH(雅俗通字典[[#This Row],[字韻]] &amp; LEFT(雅俗通字典[[#This Row],[舒促聲]],1), 韻母對照資料表[十五音識別碼], 0), 2)</f>
        <v>ip</v>
      </c>
      <c r="J1360">
        <f xml:space="preserve"> MATCH(雅俗通字典[[#This Row],[聲調]], 雅俗通聲調, 0)</f>
        <v>4</v>
      </c>
      <c r="K1360" t="str">
        <f xml:space="preserve"> _xlfn.CONCAT(雅俗通字典[[#This Row],[聲]:[調]])</f>
        <v>sip4</v>
      </c>
      <c r="L1360" t="str">
        <f xml:space="preserve"> 雅俗通字典[[#This Row],[字韻]] &amp; 雅俗通字典[[#This Row],[聲調]] &amp; "聲" &amp; 雅俗通字典[[#This Row],[切音]]</f>
        <v>金上入聲時</v>
      </c>
      <c r="M1360" t="str">
        <f xml:space="preserve"> 雅俗通字典[[#This Row],[字韻]] &amp; TEXT(雅俗通字典[[#This Row],[調]], "[DBNum1]") &amp; 雅俗通字典[[#This Row],[切音]]</f>
        <v>金四時</v>
      </c>
    </row>
    <row r="1361" spans="1:13">
      <c r="A1361">
        <v>1360</v>
      </c>
      <c r="B1361" s="13" t="s">
        <v>1492</v>
      </c>
      <c r="C1361" s="13" t="s">
        <v>80</v>
      </c>
      <c r="D1361" s="13" t="s">
        <v>1341</v>
      </c>
      <c r="E1361" s="13" t="s">
        <v>348</v>
      </c>
      <c r="F1361" t="s">
        <v>1491</v>
      </c>
      <c r="G1361" s="13" t="str">
        <f xml:space="preserve"> IF( RIGHT(雅俗通字典[[#This Row],[聲調]],1)&lt;&gt;"入", "舒聲", "促聲")</f>
        <v>促聲</v>
      </c>
      <c r="H1361" t="str">
        <f xml:space="preserve"> INDEX(聲母對照資料表[], MATCH(雅俗通字典[[#This Row],[切音]], 聲母對照資料表[十五音], 0), 2)</f>
        <v>s</v>
      </c>
      <c r="I1361" t="str">
        <f xml:space="preserve"> INDEX(韻母對照資料表[], MATCH(雅俗通字典[[#This Row],[字韻]] &amp; LEFT(雅俗通字典[[#This Row],[舒促聲]],1), 韻母對照資料表[十五音識別碼], 0), 2)</f>
        <v>ip</v>
      </c>
      <c r="J1361">
        <f xml:space="preserve"> MATCH(雅俗通字典[[#This Row],[聲調]], 雅俗通聲調, 0)</f>
        <v>4</v>
      </c>
      <c r="K1361" t="str">
        <f xml:space="preserve"> _xlfn.CONCAT(雅俗通字典[[#This Row],[聲]:[調]])</f>
        <v>sip4</v>
      </c>
      <c r="L1361" t="str">
        <f xml:space="preserve"> 雅俗通字典[[#This Row],[字韻]] &amp; 雅俗通字典[[#This Row],[聲調]] &amp; "聲" &amp; 雅俗通字典[[#This Row],[切音]]</f>
        <v>金上入聲時</v>
      </c>
      <c r="M1361" t="str">
        <f xml:space="preserve"> 雅俗通字典[[#This Row],[字韻]] &amp; TEXT(雅俗通字典[[#This Row],[調]], "[DBNum1]") &amp; 雅俗通字典[[#This Row],[切音]]</f>
        <v>金四時</v>
      </c>
    </row>
    <row r="1362" spans="1:13">
      <c r="A1362">
        <v>1361</v>
      </c>
      <c r="B1362" s="13" t="s">
        <v>1493</v>
      </c>
      <c r="C1362" s="13" t="s">
        <v>80</v>
      </c>
      <c r="D1362" s="13" t="s">
        <v>1341</v>
      </c>
      <c r="E1362" s="13" t="s">
        <v>348</v>
      </c>
      <c r="F1362" t="s">
        <v>1491</v>
      </c>
      <c r="G1362" s="13" t="str">
        <f xml:space="preserve"> IF( RIGHT(雅俗通字典[[#This Row],[聲調]],1)&lt;&gt;"入", "舒聲", "促聲")</f>
        <v>促聲</v>
      </c>
      <c r="H1362" t="str">
        <f xml:space="preserve"> INDEX(聲母對照資料表[], MATCH(雅俗通字典[[#This Row],[切音]], 聲母對照資料表[十五音], 0), 2)</f>
        <v>s</v>
      </c>
      <c r="I1362" t="str">
        <f xml:space="preserve"> INDEX(韻母對照資料表[], MATCH(雅俗通字典[[#This Row],[字韻]] &amp; LEFT(雅俗通字典[[#This Row],[舒促聲]],1), 韻母對照資料表[十五音識別碼], 0), 2)</f>
        <v>ip</v>
      </c>
      <c r="J1362">
        <f xml:space="preserve"> MATCH(雅俗通字典[[#This Row],[聲調]], 雅俗通聲調, 0)</f>
        <v>4</v>
      </c>
      <c r="K1362" t="str">
        <f xml:space="preserve"> _xlfn.CONCAT(雅俗通字典[[#This Row],[聲]:[調]])</f>
        <v>sip4</v>
      </c>
      <c r="L1362" t="str">
        <f xml:space="preserve"> 雅俗通字典[[#This Row],[字韻]] &amp; 雅俗通字典[[#This Row],[聲調]] &amp; "聲" &amp; 雅俗通字典[[#This Row],[切音]]</f>
        <v>金上入聲時</v>
      </c>
      <c r="M1362" t="str">
        <f xml:space="preserve"> 雅俗通字典[[#This Row],[字韻]] &amp; TEXT(雅俗通字典[[#This Row],[調]], "[DBNum1]") &amp; 雅俗通字典[[#This Row],[切音]]</f>
        <v>金四時</v>
      </c>
    </row>
    <row r="1363" spans="1:13">
      <c r="A1363">
        <v>1362</v>
      </c>
      <c r="B1363" s="13" t="s">
        <v>1494</v>
      </c>
      <c r="C1363" s="13" t="s">
        <v>80</v>
      </c>
      <c r="D1363" s="13" t="s">
        <v>1341</v>
      </c>
      <c r="E1363" s="13" t="s">
        <v>348</v>
      </c>
      <c r="F1363" t="s">
        <v>1491</v>
      </c>
      <c r="G1363" s="13" t="str">
        <f xml:space="preserve"> IF( RIGHT(雅俗通字典[[#This Row],[聲調]],1)&lt;&gt;"入", "舒聲", "促聲")</f>
        <v>促聲</v>
      </c>
      <c r="H1363" t="str">
        <f xml:space="preserve"> INDEX(聲母對照資料表[], MATCH(雅俗通字典[[#This Row],[切音]], 聲母對照資料表[十五音], 0), 2)</f>
        <v>s</v>
      </c>
      <c r="I1363" t="str">
        <f xml:space="preserve"> INDEX(韻母對照資料表[], MATCH(雅俗通字典[[#This Row],[字韻]] &amp; LEFT(雅俗通字典[[#This Row],[舒促聲]],1), 韻母對照資料表[十五音識別碼], 0), 2)</f>
        <v>ip</v>
      </c>
      <c r="J1363">
        <f xml:space="preserve"> MATCH(雅俗通字典[[#This Row],[聲調]], 雅俗通聲調, 0)</f>
        <v>4</v>
      </c>
      <c r="K1363" t="str">
        <f xml:space="preserve"> _xlfn.CONCAT(雅俗通字典[[#This Row],[聲]:[調]])</f>
        <v>sip4</v>
      </c>
      <c r="L1363" t="str">
        <f xml:space="preserve"> 雅俗通字典[[#This Row],[字韻]] &amp; 雅俗通字典[[#This Row],[聲調]] &amp; "聲" &amp; 雅俗通字典[[#This Row],[切音]]</f>
        <v>金上入聲時</v>
      </c>
      <c r="M1363" t="str">
        <f xml:space="preserve"> 雅俗通字典[[#This Row],[字韻]] &amp; TEXT(雅俗通字典[[#This Row],[調]], "[DBNum1]") &amp; 雅俗通字典[[#This Row],[切音]]</f>
        <v>金四時</v>
      </c>
    </row>
    <row r="1364" spans="1:13">
      <c r="A1364">
        <v>1363</v>
      </c>
      <c r="B1364" s="13" t="s">
        <v>1495</v>
      </c>
      <c r="C1364" s="13" t="s">
        <v>80</v>
      </c>
      <c r="D1364" s="13" t="s">
        <v>1341</v>
      </c>
      <c r="E1364" s="13" t="s">
        <v>348</v>
      </c>
      <c r="F1364" t="s">
        <v>1491</v>
      </c>
      <c r="G1364" s="13" t="str">
        <f xml:space="preserve"> IF( RIGHT(雅俗通字典[[#This Row],[聲調]],1)&lt;&gt;"入", "舒聲", "促聲")</f>
        <v>促聲</v>
      </c>
      <c r="H1364" t="str">
        <f xml:space="preserve"> INDEX(聲母對照資料表[], MATCH(雅俗通字典[[#This Row],[切音]], 聲母對照資料表[十五音], 0), 2)</f>
        <v>s</v>
      </c>
      <c r="I1364" t="str">
        <f xml:space="preserve"> INDEX(韻母對照資料表[], MATCH(雅俗通字典[[#This Row],[字韻]] &amp; LEFT(雅俗通字典[[#This Row],[舒促聲]],1), 韻母對照資料表[十五音識別碼], 0), 2)</f>
        <v>ip</v>
      </c>
      <c r="J1364">
        <f xml:space="preserve"> MATCH(雅俗通字典[[#This Row],[聲調]], 雅俗通聲調, 0)</f>
        <v>4</v>
      </c>
      <c r="K1364" t="str">
        <f xml:space="preserve"> _xlfn.CONCAT(雅俗通字典[[#This Row],[聲]:[調]])</f>
        <v>sip4</v>
      </c>
      <c r="L1364" t="str">
        <f xml:space="preserve"> 雅俗通字典[[#This Row],[字韻]] &amp; 雅俗通字典[[#This Row],[聲調]] &amp; "聲" &amp; 雅俗通字典[[#This Row],[切音]]</f>
        <v>金上入聲時</v>
      </c>
      <c r="M1364" t="str">
        <f xml:space="preserve"> 雅俗通字典[[#This Row],[字韻]] &amp; TEXT(雅俗通字典[[#This Row],[調]], "[DBNum1]") &amp; 雅俗通字典[[#This Row],[切音]]</f>
        <v>金四時</v>
      </c>
    </row>
    <row r="1365" spans="1:13">
      <c r="A1365">
        <v>1364</v>
      </c>
      <c r="B1365" s="13" t="s">
        <v>1496</v>
      </c>
      <c r="C1365" s="13" t="s">
        <v>88</v>
      </c>
      <c r="D1365" s="13" t="s">
        <v>1341</v>
      </c>
      <c r="E1365" s="13" t="s">
        <v>348</v>
      </c>
      <c r="F1365" t="s">
        <v>1497</v>
      </c>
      <c r="G1365" s="13" t="str">
        <f xml:space="preserve"> IF( RIGHT(雅俗通字典[[#This Row],[聲調]],1)&lt;&gt;"入", "舒聲", "促聲")</f>
        <v>促聲</v>
      </c>
      <c r="H1365" t="str">
        <f xml:space="preserve"> INDEX(聲母對照資料表[], MATCH(雅俗通字典[[#This Row],[切音]], 聲母對照資料表[十五音], 0), 2)</f>
        <v>q</v>
      </c>
      <c r="I1365" t="str">
        <f xml:space="preserve"> INDEX(韻母對照資料表[], MATCH(雅俗通字典[[#This Row],[字韻]] &amp; LEFT(雅俗通字典[[#This Row],[舒促聲]],1), 韻母對照資料表[十五音識別碼], 0), 2)</f>
        <v>ip</v>
      </c>
      <c r="J1365">
        <f xml:space="preserve"> MATCH(雅俗通字典[[#This Row],[聲調]], 雅俗通聲調, 0)</f>
        <v>4</v>
      </c>
      <c r="K1365" t="str">
        <f xml:space="preserve"> _xlfn.CONCAT(雅俗通字典[[#This Row],[聲]:[調]])</f>
        <v>qip4</v>
      </c>
      <c r="L1365" t="str">
        <f xml:space="preserve"> 雅俗通字典[[#This Row],[字韻]] &amp; 雅俗通字典[[#This Row],[聲調]] &amp; "聲" &amp; 雅俗通字典[[#This Row],[切音]]</f>
        <v>金上入聲英</v>
      </c>
      <c r="M1365" t="str">
        <f xml:space="preserve"> 雅俗通字典[[#This Row],[字韻]] &amp; TEXT(雅俗通字典[[#This Row],[調]], "[DBNum1]") &amp; 雅俗通字典[[#This Row],[切音]]</f>
        <v>金四英</v>
      </c>
    </row>
    <row r="1366" spans="1:13">
      <c r="A1366">
        <v>1365</v>
      </c>
      <c r="B1366" s="13" t="s">
        <v>1498</v>
      </c>
      <c r="C1366" s="13" t="s">
        <v>88</v>
      </c>
      <c r="D1366" s="13" t="s">
        <v>1341</v>
      </c>
      <c r="E1366" s="13" t="s">
        <v>348</v>
      </c>
      <c r="F1366" t="s">
        <v>1497</v>
      </c>
      <c r="G1366" s="13" t="str">
        <f xml:space="preserve"> IF( RIGHT(雅俗通字典[[#This Row],[聲調]],1)&lt;&gt;"入", "舒聲", "促聲")</f>
        <v>促聲</v>
      </c>
      <c r="H1366" t="str">
        <f xml:space="preserve"> INDEX(聲母對照資料表[], MATCH(雅俗通字典[[#This Row],[切音]], 聲母對照資料表[十五音], 0), 2)</f>
        <v>q</v>
      </c>
      <c r="I1366" t="str">
        <f xml:space="preserve"> INDEX(韻母對照資料表[], MATCH(雅俗通字典[[#This Row],[字韻]] &amp; LEFT(雅俗通字典[[#This Row],[舒促聲]],1), 韻母對照資料表[十五音識別碼], 0), 2)</f>
        <v>ip</v>
      </c>
      <c r="J1366">
        <f xml:space="preserve"> MATCH(雅俗通字典[[#This Row],[聲調]], 雅俗通聲調, 0)</f>
        <v>4</v>
      </c>
      <c r="K1366" t="str">
        <f xml:space="preserve"> _xlfn.CONCAT(雅俗通字典[[#This Row],[聲]:[調]])</f>
        <v>qip4</v>
      </c>
      <c r="L1366" t="str">
        <f xml:space="preserve"> 雅俗通字典[[#This Row],[字韻]] &amp; 雅俗通字典[[#This Row],[聲調]] &amp; "聲" &amp; 雅俗通字典[[#This Row],[切音]]</f>
        <v>金上入聲英</v>
      </c>
      <c r="M1366" t="str">
        <f xml:space="preserve"> 雅俗通字典[[#This Row],[字韻]] &amp; TEXT(雅俗通字典[[#This Row],[調]], "[DBNum1]") &amp; 雅俗通字典[[#This Row],[切音]]</f>
        <v>金四英</v>
      </c>
    </row>
    <row r="1367" spans="1:13">
      <c r="A1367">
        <v>1366</v>
      </c>
      <c r="B1367" s="13" t="s">
        <v>1499</v>
      </c>
      <c r="C1367" s="13" t="s">
        <v>88</v>
      </c>
      <c r="D1367" s="13" t="s">
        <v>1341</v>
      </c>
      <c r="E1367" s="13" t="s">
        <v>348</v>
      </c>
      <c r="F1367" t="s">
        <v>1497</v>
      </c>
      <c r="G1367" s="13" t="str">
        <f xml:space="preserve"> IF( RIGHT(雅俗通字典[[#This Row],[聲調]],1)&lt;&gt;"入", "舒聲", "促聲")</f>
        <v>促聲</v>
      </c>
      <c r="H1367" t="str">
        <f xml:space="preserve"> INDEX(聲母對照資料表[], MATCH(雅俗通字典[[#This Row],[切音]], 聲母對照資料表[十五音], 0), 2)</f>
        <v>q</v>
      </c>
      <c r="I1367" t="str">
        <f xml:space="preserve"> INDEX(韻母對照資料表[], MATCH(雅俗通字典[[#This Row],[字韻]] &amp; LEFT(雅俗通字典[[#This Row],[舒促聲]],1), 韻母對照資料表[十五音識別碼], 0), 2)</f>
        <v>ip</v>
      </c>
      <c r="J1367">
        <f xml:space="preserve"> MATCH(雅俗通字典[[#This Row],[聲調]], 雅俗通聲調, 0)</f>
        <v>4</v>
      </c>
      <c r="K1367" t="str">
        <f xml:space="preserve"> _xlfn.CONCAT(雅俗通字典[[#This Row],[聲]:[調]])</f>
        <v>qip4</v>
      </c>
      <c r="L1367" t="str">
        <f xml:space="preserve"> 雅俗通字典[[#This Row],[字韻]] &amp; 雅俗通字典[[#This Row],[聲調]] &amp; "聲" &amp; 雅俗通字典[[#This Row],[切音]]</f>
        <v>金上入聲英</v>
      </c>
      <c r="M1367" t="str">
        <f xml:space="preserve"> 雅俗通字典[[#This Row],[字韻]] &amp; TEXT(雅俗通字典[[#This Row],[調]], "[DBNum1]") &amp; 雅俗通字典[[#This Row],[切音]]</f>
        <v>金四英</v>
      </c>
    </row>
    <row r="1368" spans="1:13">
      <c r="A1368">
        <v>1367</v>
      </c>
      <c r="B1368" s="13" t="s">
        <v>1500</v>
      </c>
      <c r="C1368" s="13" t="s">
        <v>88</v>
      </c>
      <c r="D1368" s="13" t="s">
        <v>1341</v>
      </c>
      <c r="E1368" s="13" t="s">
        <v>348</v>
      </c>
      <c r="F1368" t="s">
        <v>1497</v>
      </c>
      <c r="G1368" s="13" t="str">
        <f xml:space="preserve"> IF( RIGHT(雅俗通字典[[#This Row],[聲調]],1)&lt;&gt;"入", "舒聲", "促聲")</f>
        <v>促聲</v>
      </c>
      <c r="H1368" t="str">
        <f xml:space="preserve"> INDEX(聲母對照資料表[], MATCH(雅俗通字典[[#This Row],[切音]], 聲母對照資料表[十五音], 0), 2)</f>
        <v>q</v>
      </c>
      <c r="I1368" t="str">
        <f xml:space="preserve"> INDEX(韻母對照資料表[], MATCH(雅俗通字典[[#This Row],[字韻]] &amp; LEFT(雅俗通字典[[#This Row],[舒促聲]],1), 韻母對照資料表[十五音識別碼], 0), 2)</f>
        <v>ip</v>
      </c>
      <c r="J1368">
        <f xml:space="preserve"> MATCH(雅俗通字典[[#This Row],[聲調]], 雅俗通聲調, 0)</f>
        <v>4</v>
      </c>
      <c r="K1368" t="str">
        <f xml:space="preserve"> _xlfn.CONCAT(雅俗通字典[[#This Row],[聲]:[調]])</f>
        <v>qip4</v>
      </c>
      <c r="L1368" t="str">
        <f xml:space="preserve"> 雅俗通字典[[#This Row],[字韻]] &amp; 雅俗通字典[[#This Row],[聲調]] &amp; "聲" &amp; 雅俗通字典[[#This Row],[切音]]</f>
        <v>金上入聲英</v>
      </c>
      <c r="M1368" t="str">
        <f xml:space="preserve"> 雅俗通字典[[#This Row],[字韻]] &amp; TEXT(雅俗通字典[[#This Row],[調]], "[DBNum1]") &amp; 雅俗通字典[[#This Row],[切音]]</f>
        <v>金四英</v>
      </c>
    </row>
    <row r="1369" spans="1:13">
      <c r="A1369">
        <v>1368</v>
      </c>
      <c r="B1369" s="13" t="s">
        <v>1501</v>
      </c>
      <c r="C1369" s="13" t="s">
        <v>88</v>
      </c>
      <c r="D1369" s="13" t="s">
        <v>1341</v>
      </c>
      <c r="E1369" s="13" t="s">
        <v>348</v>
      </c>
      <c r="F1369" t="s">
        <v>1497</v>
      </c>
      <c r="G1369" s="13" t="str">
        <f xml:space="preserve"> IF( RIGHT(雅俗通字典[[#This Row],[聲調]],1)&lt;&gt;"入", "舒聲", "促聲")</f>
        <v>促聲</v>
      </c>
      <c r="H1369" t="str">
        <f xml:space="preserve"> INDEX(聲母對照資料表[], MATCH(雅俗通字典[[#This Row],[切音]], 聲母對照資料表[十五音], 0), 2)</f>
        <v>q</v>
      </c>
      <c r="I1369" t="str">
        <f xml:space="preserve"> INDEX(韻母對照資料表[], MATCH(雅俗通字典[[#This Row],[字韻]] &amp; LEFT(雅俗通字典[[#This Row],[舒促聲]],1), 韻母對照資料表[十五音識別碼], 0), 2)</f>
        <v>ip</v>
      </c>
      <c r="J1369">
        <f xml:space="preserve"> MATCH(雅俗通字典[[#This Row],[聲調]], 雅俗通聲調, 0)</f>
        <v>4</v>
      </c>
      <c r="K1369" t="str">
        <f xml:space="preserve"> _xlfn.CONCAT(雅俗通字典[[#This Row],[聲]:[調]])</f>
        <v>qip4</v>
      </c>
      <c r="L1369" t="str">
        <f xml:space="preserve"> 雅俗通字典[[#This Row],[字韻]] &amp; 雅俗通字典[[#This Row],[聲調]] &amp; "聲" &amp; 雅俗通字典[[#This Row],[切音]]</f>
        <v>金上入聲英</v>
      </c>
      <c r="M1369" t="str">
        <f xml:space="preserve"> 雅俗通字典[[#This Row],[字韻]] &amp; TEXT(雅俗通字典[[#This Row],[調]], "[DBNum1]") &amp; 雅俗通字典[[#This Row],[切音]]</f>
        <v>金四英</v>
      </c>
    </row>
    <row r="1370" spans="1:13">
      <c r="A1370">
        <v>1369</v>
      </c>
      <c r="B1370" s="13" t="s">
        <v>1502</v>
      </c>
      <c r="C1370" s="13" t="s">
        <v>88</v>
      </c>
      <c r="D1370" s="13" t="s">
        <v>1341</v>
      </c>
      <c r="E1370" s="13" t="s">
        <v>348</v>
      </c>
      <c r="F1370" t="s">
        <v>1497</v>
      </c>
      <c r="G1370" s="13" t="str">
        <f xml:space="preserve"> IF( RIGHT(雅俗通字典[[#This Row],[聲調]],1)&lt;&gt;"入", "舒聲", "促聲")</f>
        <v>促聲</v>
      </c>
      <c r="H1370" t="str">
        <f xml:space="preserve"> INDEX(聲母對照資料表[], MATCH(雅俗通字典[[#This Row],[切音]], 聲母對照資料表[十五音], 0), 2)</f>
        <v>q</v>
      </c>
      <c r="I1370" t="str">
        <f xml:space="preserve"> INDEX(韻母對照資料表[], MATCH(雅俗通字典[[#This Row],[字韻]] &amp; LEFT(雅俗通字典[[#This Row],[舒促聲]],1), 韻母對照資料表[十五音識別碼], 0), 2)</f>
        <v>ip</v>
      </c>
      <c r="J1370">
        <f xml:space="preserve"> MATCH(雅俗通字典[[#This Row],[聲調]], 雅俗通聲調, 0)</f>
        <v>4</v>
      </c>
      <c r="K1370" t="str">
        <f xml:space="preserve"> _xlfn.CONCAT(雅俗通字典[[#This Row],[聲]:[調]])</f>
        <v>qip4</v>
      </c>
      <c r="L1370" t="str">
        <f xml:space="preserve"> 雅俗通字典[[#This Row],[字韻]] &amp; 雅俗通字典[[#This Row],[聲調]] &amp; "聲" &amp; 雅俗通字典[[#This Row],[切音]]</f>
        <v>金上入聲英</v>
      </c>
      <c r="M1370" t="str">
        <f xml:space="preserve"> 雅俗通字典[[#This Row],[字韻]] &amp; TEXT(雅俗通字典[[#This Row],[調]], "[DBNum1]") &amp; 雅俗通字典[[#This Row],[切音]]</f>
        <v>金四英</v>
      </c>
    </row>
    <row r="1371" spans="1:13">
      <c r="A1371">
        <v>1370</v>
      </c>
      <c r="B1371" s="13" t="s">
        <v>1503</v>
      </c>
      <c r="C1371" s="13" t="s">
        <v>88</v>
      </c>
      <c r="D1371" s="13" t="s">
        <v>1341</v>
      </c>
      <c r="E1371" s="13" t="s">
        <v>348</v>
      </c>
      <c r="F1371" t="s">
        <v>1497</v>
      </c>
      <c r="G1371" s="13" t="str">
        <f xml:space="preserve"> IF( RIGHT(雅俗通字典[[#This Row],[聲調]],1)&lt;&gt;"入", "舒聲", "促聲")</f>
        <v>促聲</v>
      </c>
      <c r="H1371" t="str">
        <f xml:space="preserve"> INDEX(聲母對照資料表[], MATCH(雅俗通字典[[#This Row],[切音]], 聲母對照資料表[十五音], 0), 2)</f>
        <v>q</v>
      </c>
      <c r="I1371" t="str">
        <f xml:space="preserve"> INDEX(韻母對照資料表[], MATCH(雅俗通字典[[#This Row],[字韻]] &amp; LEFT(雅俗通字典[[#This Row],[舒促聲]],1), 韻母對照資料表[十五音識別碼], 0), 2)</f>
        <v>ip</v>
      </c>
      <c r="J1371">
        <f xml:space="preserve"> MATCH(雅俗通字典[[#This Row],[聲調]], 雅俗通聲調, 0)</f>
        <v>4</v>
      </c>
      <c r="K1371" t="str">
        <f xml:space="preserve"> _xlfn.CONCAT(雅俗通字典[[#This Row],[聲]:[調]])</f>
        <v>qip4</v>
      </c>
      <c r="L1371" t="str">
        <f xml:space="preserve"> 雅俗通字典[[#This Row],[字韻]] &amp; 雅俗通字典[[#This Row],[聲調]] &amp; "聲" &amp; 雅俗通字典[[#This Row],[切音]]</f>
        <v>金上入聲英</v>
      </c>
      <c r="M1371" t="str">
        <f xml:space="preserve"> 雅俗通字典[[#This Row],[字韻]] &amp; TEXT(雅俗通字典[[#This Row],[調]], "[DBNum1]") &amp; 雅俗通字典[[#This Row],[切音]]</f>
        <v>金四英</v>
      </c>
    </row>
    <row r="1372" spans="1:13">
      <c r="A1372">
        <v>1371</v>
      </c>
      <c r="B1372" s="13" t="s">
        <v>1504</v>
      </c>
      <c r="C1372" s="13" t="s">
        <v>88</v>
      </c>
      <c r="D1372" s="13" t="s">
        <v>1341</v>
      </c>
      <c r="E1372" s="13" t="s">
        <v>348</v>
      </c>
      <c r="F1372" t="s">
        <v>1497</v>
      </c>
      <c r="G1372" s="13" t="str">
        <f xml:space="preserve"> IF( RIGHT(雅俗通字典[[#This Row],[聲調]],1)&lt;&gt;"入", "舒聲", "促聲")</f>
        <v>促聲</v>
      </c>
      <c r="H1372" t="str">
        <f xml:space="preserve"> INDEX(聲母對照資料表[], MATCH(雅俗通字典[[#This Row],[切音]], 聲母對照資料表[十五音], 0), 2)</f>
        <v>q</v>
      </c>
      <c r="I1372" t="str">
        <f xml:space="preserve"> INDEX(韻母對照資料表[], MATCH(雅俗通字典[[#This Row],[字韻]] &amp; LEFT(雅俗通字典[[#This Row],[舒促聲]],1), 韻母對照資料表[十五音識別碼], 0), 2)</f>
        <v>ip</v>
      </c>
      <c r="J1372">
        <f xml:space="preserve"> MATCH(雅俗通字典[[#This Row],[聲調]], 雅俗通聲調, 0)</f>
        <v>4</v>
      </c>
      <c r="K1372" t="str">
        <f xml:space="preserve"> _xlfn.CONCAT(雅俗通字典[[#This Row],[聲]:[調]])</f>
        <v>qip4</v>
      </c>
      <c r="L1372" t="str">
        <f xml:space="preserve"> 雅俗通字典[[#This Row],[字韻]] &amp; 雅俗通字典[[#This Row],[聲調]] &amp; "聲" &amp; 雅俗通字典[[#This Row],[切音]]</f>
        <v>金上入聲英</v>
      </c>
      <c r="M1372" t="str">
        <f xml:space="preserve"> 雅俗通字典[[#This Row],[字韻]] &amp; TEXT(雅俗通字典[[#This Row],[調]], "[DBNum1]") &amp; 雅俗通字典[[#This Row],[切音]]</f>
        <v>金四英</v>
      </c>
    </row>
    <row r="1373" spans="1:13">
      <c r="A1373">
        <v>1372</v>
      </c>
      <c r="B1373" s="13" t="s">
        <v>1505</v>
      </c>
      <c r="C1373" s="13" t="s">
        <v>88</v>
      </c>
      <c r="D1373" s="13" t="s">
        <v>1341</v>
      </c>
      <c r="E1373" s="13" t="s">
        <v>348</v>
      </c>
      <c r="F1373" t="s">
        <v>1497</v>
      </c>
      <c r="G1373" s="13" t="str">
        <f xml:space="preserve"> IF( RIGHT(雅俗通字典[[#This Row],[聲調]],1)&lt;&gt;"入", "舒聲", "促聲")</f>
        <v>促聲</v>
      </c>
      <c r="H1373" t="str">
        <f xml:space="preserve"> INDEX(聲母對照資料表[], MATCH(雅俗通字典[[#This Row],[切音]], 聲母對照資料表[十五音], 0), 2)</f>
        <v>q</v>
      </c>
      <c r="I1373" t="str">
        <f xml:space="preserve"> INDEX(韻母對照資料表[], MATCH(雅俗通字典[[#This Row],[字韻]] &amp; LEFT(雅俗通字典[[#This Row],[舒促聲]],1), 韻母對照資料表[十五音識別碼], 0), 2)</f>
        <v>ip</v>
      </c>
      <c r="J1373">
        <f xml:space="preserve"> MATCH(雅俗通字典[[#This Row],[聲調]], 雅俗通聲調, 0)</f>
        <v>4</v>
      </c>
      <c r="K1373" t="str">
        <f xml:space="preserve"> _xlfn.CONCAT(雅俗通字典[[#This Row],[聲]:[調]])</f>
        <v>qip4</v>
      </c>
      <c r="L1373" t="str">
        <f xml:space="preserve"> 雅俗通字典[[#This Row],[字韻]] &amp; 雅俗通字典[[#This Row],[聲調]] &amp; "聲" &amp; 雅俗通字典[[#This Row],[切音]]</f>
        <v>金上入聲英</v>
      </c>
      <c r="M1373" t="str">
        <f xml:space="preserve"> 雅俗通字典[[#This Row],[字韻]] &amp; TEXT(雅俗通字典[[#This Row],[調]], "[DBNum1]") &amp; 雅俗通字典[[#This Row],[切音]]</f>
        <v>金四英</v>
      </c>
    </row>
    <row r="1374" spans="1:13">
      <c r="A1374">
        <v>1373</v>
      </c>
      <c r="B1374" s="13" t="s">
        <v>1506</v>
      </c>
      <c r="C1374" s="13" t="s">
        <v>101</v>
      </c>
      <c r="D1374" s="13" t="s">
        <v>1341</v>
      </c>
      <c r="E1374" s="13" t="s">
        <v>348</v>
      </c>
      <c r="F1374" t="s">
        <v>1507</v>
      </c>
      <c r="G1374" s="13" t="str">
        <f xml:space="preserve"> IF( RIGHT(雅俗通字典[[#This Row],[聲調]],1)&lt;&gt;"入", "舒聲", "促聲")</f>
        <v>促聲</v>
      </c>
      <c r="H1374" t="str">
        <f xml:space="preserve"> INDEX(聲母對照資料表[], MATCH(雅俗通字典[[#This Row],[切音]], 聲母對照資料表[十五音], 0), 2)</f>
        <v>c</v>
      </c>
      <c r="I1374" t="str">
        <f xml:space="preserve"> INDEX(韻母對照資料表[], MATCH(雅俗通字典[[#This Row],[字韻]] &amp; LEFT(雅俗通字典[[#This Row],[舒促聲]],1), 韻母對照資料表[十五音識別碼], 0), 2)</f>
        <v>ip</v>
      </c>
      <c r="J1374">
        <f xml:space="preserve"> MATCH(雅俗通字典[[#This Row],[聲調]], 雅俗通聲調, 0)</f>
        <v>4</v>
      </c>
      <c r="K1374" t="str">
        <f xml:space="preserve"> _xlfn.CONCAT(雅俗通字典[[#This Row],[聲]:[調]])</f>
        <v>cip4</v>
      </c>
      <c r="L1374" t="str">
        <f xml:space="preserve"> 雅俗通字典[[#This Row],[字韻]] &amp; 雅俗通字典[[#This Row],[聲調]] &amp; "聲" &amp; 雅俗通字典[[#This Row],[切音]]</f>
        <v>金上入聲出</v>
      </c>
      <c r="M1374" t="str">
        <f xml:space="preserve"> 雅俗通字典[[#This Row],[字韻]] &amp; TEXT(雅俗通字典[[#This Row],[調]], "[DBNum1]") &amp; 雅俗通字典[[#This Row],[切音]]</f>
        <v>金四出</v>
      </c>
    </row>
    <row r="1375" spans="1:13">
      <c r="A1375">
        <v>1374</v>
      </c>
      <c r="B1375" s="13" t="s">
        <v>1508</v>
      </c>
      <c r="C1375" s="13" t="s">
        <v>101</v>
      </c>
      <c r="D1375" s="13" t="s">
        <v>1341</v>
      </c>
      <c r="E1375" s="13" t="s">
        <v>348</v>
      </c>
      <c r="F1375" t="s">
        <v>1507</v>
      </c>
      <c r="G1375" s="13" t="str">
        <f xml:space="preserve"> IF( RIGHT(雅俗通字典[[#This Row],[聲調]],1)&lt;&gt;"入", "舒聲", "促聲")</f>
        <v>促聲</v>
      </c>
      <c r="H1375" t="str">
        <f xml:space="preserve"> INDEX(聲母對照資料表[], MATCH(雅俗通字典[[#This Row],[切音]], 聲母對照資料表[十五音], 0), 2)</f>
        <v>c</v>
      </c>
      <c r="I1375" t="str">
        <f xml:space="preserve"> INDEX(韻母對照資料表[], MATCH(雅俗通字典[[#This Row],[字韻]] &amp; LEFT(雅俗通字典[[#This Row],[舒促聲]],1), 韻母對照資料表[十五音識別碼], 0), 2)</f>
        <v>ip</v>
      </c>
      <c r="J1375">
        <f xml:space="preserve"> MATCH(雅俗通字典[[#This Row],[聲調]], 雅俗通聲調, 0)</f>
        <v>4</v>
      </c>
      <c r="K1375" t="str">
        <f xml:space="preserve"> _xlfn.CONCAT(雅俗通字典[[#This Row],[聲]:[調]])</f>
        <v>cip4</v>
      </c>
      <c r="L1375" t="str">
        <f xml:space="preserve"> 雅俗通字典[[#This Row],[字韻]] &amp; 雅俗通字典[[#This Row],[聲調]] &amp; "聲" &amp; 雅俗通字典[[#This Row],[切音]]</f>
        <v>金上入聲出</v>
      </c>
      <c r="M1375" t="str">
        <f xml:space="preserve"> 雅俗通字典[[#This Row],[字韻]] &amp; TEXT(雅俗通字典[[#This Row],[調]], "[DBNum1]") &amp; 雅俗通字典[[#This Row],[切音]]</f>
        <v>金四出</v>
      </c>
    </row>
    <row r="1376" spans="1:13">
      <c r="A1376">
        <v>1375</v>
      </c>
      <c r="B1376" s="13" t="s">
        <v>1509</v>
      </c>
      <c r="C1376" s="13" t="s">
        <v>101</v>
      </c>
      <c r="D1376" s="13" t="s">
        <v>1341</v>
      </c>
      <c r="E1376" s="13" t="s">
        <v>348</v>
      </c>
      <c r="F1376" t="s">
        <v>1507</v>
      </c>
      <c r="G1376" s="13" t="str">
        <f xml:space="preserve"> IF( RIGHT(雅俗通字典[[#This Row],[聲調]],1)&lt;&gt;"入", "舒聲", "促聲")</f>
        <v>促聲</v>
      </c>
      <c r="H1376" t="str">
        <f xml:space="preserve"> INDEX(聲母對照資料表[], MATCH(雅俗通字典[[#This Row],[切音]], 聲母對照資料表[十五音], 0), 2)</f>
        <v>c</v>
      </c>
      <c r="I1376" t="str">
        <f xml:space="preserve"> INDEX(韻母對照資料表[], MATCH(雅俗通字典[[#This Row],[字韻]] &amp; LEFT(雅俗通字典[[#This Row],[舒促聲]],1), 韻母對照資料表[十五音識別碼], 0), 2)</f>
        <v>ip</v>
      </c>
      <c r="J1376">
        <f xml:space="preserve"> MATCH(雅俗通字典[[#This Row],[聲調]], 雅俗通聲調, 0)</f>
        <v>4</v>
      </c>
      <c r="K1376" t="str">
        <f xml:space="preserve"> _xlfn.CONCAT(雅俗通字典[[#This Row],[聲]:[調]])</f>
        <v>cip4</v>
      </c>
      <c r="L1376" t="str">
        <f xml:space="preserve"> 雅俗通字典[[#This Row],[字韻]] &amp; 雅俗通字典[[#This Row],[聲調]] &amp; "聲" &amp; 雅俗通字典[[#This Row],[切音]]</f>
        <v>金上入聲出</v>
      </c>
      <c r="M1376" t="str">
        <f xml:space="preserve"> 雅俗通字典[[#This Row],[字韻]] &amp; TEXT(雅俗通字典[[#This Row],[調]], "[DBNum1]") &amp; 雅俗通字典[[#This Row],[切音]]</f>
        <v>金四出</v>
      </c>
    </row>
    <row r="1377" spans="1:13">
      <c r="A1377">
        <v>1376</v>
      </c>
      <c r="B1377" s="13" t="s">
        <v>1510</v>
      </c>
      <c r="C1377" s="13" t="s">
        <v>101</v>
      </c>
      <c r="D1377" s="13" t="s">
        <v>1341</v>
      </c>
      <c r="E1377" s="13" t="s">
        <v>348</v>
      </c>
      <c r="F1377" t="s">
        <v>1507</v>
      </c>
      <c r="G1377" s="13" t="str">
        <f xml:space="preserve"> IF( RIGHT(雅俗通字典[[#This Row],[聲調]],1)&lt;&gt;"入", "舒聲", "促聲")</f>
        <v>促聲</v>
      </c>
      <c r="H1377" t="str">
        <f xml:space="preserve"> INDEX(聲母對照資料表[], MATCH(雅俗通字典[[#This Row],[切音]], 聲母對照資料表[十五音], 0), 2)</f>
        <v>c</v>
      </c>
      <c r="I1377" t="str">
        <f xml:space="preserve"> INDEX(韻母對照資料表[], MATCH(雅俗通字典[[#This Row],[字韻]] &amp; LEFT(雅俗通字典[[#This Row],[舒促聲]],1), 韻母對照資料表[十五音識別碼], 0), 2)</f>
        <v>ip</v>
      </c>
      <c r="J1377">
        <f xml:space="preserve"> MATCH(雅俗通字典[[#This Row],[聲調]], 雅俗通聲調, 0)</f>
        <v>4</v>
      </c>
      <c r="K1377" t="str">
        <f xml:space="preserve"> _xlfn.CONCAT(雅俗通字典[[#This Row],[聲]:[調]])</f>
        <v>cip4</v>
      </c>
      <c r="L1377" t="str">
        <f xml:space="preserve"> 雅俗通字典[[#This Row],[字韻]] &amp; 雅俗通字典[[#This Row],[聲調]] &amp; "聲" &amp; 雅俗通字典[[#This Row],[切音]]</f>
        <v>金上入聲出</v>
      </c>
      <c r="M1377" t="str">
        <f xml:space="preserve"> 雅俗通字典[[#This Row],[字韻]] &amp; TEXT(雅俗通字典[[#This Row],[調]], "[DBNum1]") &amp; 雅俗通字典[[#This Row],[切音]]</f>
        <v>金四出</v>
      </c>
    </row>
    <row r="1378" spans="1:13">
      <c r="A1378">
        <v>1377</v>
      </c>
      <c r="B1378" s="13" t="s">
        <v>1511</v>
      </c>
      <c r="C1378" s="13" t="s">
        <v>101</v>
      </c>
      <c r="D1378" s="13" t="s">
        <v>1341</v>
      </c>
      <c r="E1378" s="13" t="s">
        <v>348</v>
      </c>
      <c r="F1378" t="s">
        <v>1507</v>
      </c>
      <c r="G1378" s="13" t="str">
        <f xml:space="preserve"> IF( RIGHT(雅俗通字典[[#This Row],[聲調]],1)&lt;&gt;"入", "舒聲", "促聲")</f>
        <v>促聲</v>
      </c>
      <c r="H1378" t="str">
        <f xml:space="preserve"> INDEX(聲母對照資料表[], MATCH(雅俗通字典[[#This Row],[切音]], 聲母對照資料表[十五音], 0), 2)</f>
        <v>c</v>
      </c>
      <c r="I1378" t="str">
        <f xml:space="preserve"> INDEX(韻母對照資料表[], MATCH(雅俗通字典[[#This Row],[字韻]] &amp; LEFT(雅俗通字典[[#This Row],[舒促聲]],1), 韻母對照資料表[十五音識別碼], 0), 2)</f>
        <v>ip</v>
      </c>
      <c r="J1378">
        <f xml:space="preserve"> MATCH(雅俗通字典[[#This Row],[聲調]], 雅俗通聲調, 0)</f>
        <v>4</v>
      </c>
      <c r="K1378" t="str">
        <f xml:space="preserve"> _xlfn.CONCAT(雅俗通字典[[#This Row],[聲]:[調]])</f>
        <v>cip4</v>
      </c>
      <c r="L1378" t="str">
        <f xml:space="preserve"> 雅俗通字典[[#This Row],[字韻]] &amp; 雅俗通字典[[#This Row],[聲調]] &amp; "聲" &amp; 雅俗通字典[[#This Row],[切音]]</f>
        <v>金上入聲出</v>
      </c>
      <c r="M1378" t="str">
        <f xml:space="preserve"> 雅俗通字典[[#This Row],[字韻]] &amp; TEXT(雅俗通字典[[#This Row],[調]], "[DBNum1]") &amp; 雅俗通字典[[#This Row],[切音]]</f>
        <v>金四出</v>
      </c>
    </row>
    <row r="1379" spans="1:13">
      <c r="A1379">
        <v>1378</v>
      </c>
      <c r="B1379" s="13" t="s">
        <v>1512</v>
      </c>
      <c r="C1379" s="13" t="s">
        <v>101</v>
      </c>
      <c r="D1379" s="13" t="s">
        <v>1341</v>
      </c>
      <c r="E1379" s="13" t="s">
        <v>348</v>
      </c>
      <c r="F1379" t="s">
        <v>1507</v>
      </c>
      <c r="G1379" s="13" t="str">
        <f xml:space="preserve"> IF( RIGHT(雅俗通字典[[#This Row],[聲調]],1)&lt;&gt;"入", "舒聲", "促聲")</f>
        <v>促聲</v>
      </c>
      <c r="H1379" t="str">
        <f xml:space="preserve"> INDEX(聲母對照資料表[], MATCH(雅俗通字典[[#This Row],[切音]], 聲母對照資料表[十五音], 0), 2)</f>
        <v>c</v>
      </c>
      <c r="I1379" t="str">
        <f xml:space="preserve"> INDEX(韻母對照資料表[], MATCH(雅俗通字典[[#This Row],[字韻]] &amp; LEFT(雅俗通字典[[#This Row],[舒促聲]],1), 韻母對照資料表[十五音識別碼], 0), 2)</f>
        <v>ip</v>
      </c>
      <c r="J1379">
        <f xml:space="preserve"> MATCH(雅俗通字典[[#This Row],[聲調]], 雅俗通聲調, 0)</f>
        <v>4</v>
      </c>
      <c r="K1379" t="str">
        <f xml:space="preserve"> _xlfn.CONCAT(雅俗通字典[[#This Row],[聲]:[調]])</f>
        <v>cip4</v>
      </c>
      <c r="L1379" t="str">
        <f xml:space="preserve"> 雅俗通字典[[#This Row],[字韻]] &amp; 雅俗通字典[[#This Row],[聲調]] &amp; "聲" &amp; 雅俗通字典[[#This Row],[切音]]</f>
        <v>金上入聲出</v>
      </c>
      <c r="M1379" t="str">
        <f xml:space="preserve"> 雅俗通字典[[#This Row],[字韻]] &amp; TEXT(雅俗通字典[[#This Row],[調]], "[DBNum1]") &amp; 雅俗通字典[[#This Row],[切音]]</f>
        <v>金四出</v>
      </c>
    </row>
    <row r="1380" spans="1:13">
      <c r="A1380">
        <v>1379</v>
      </c>
      <c r="B1380" s="13" t="s">
        <v>1513</v>
      </c>
      <c r="C1380" s="13" t="s">
        <v>101</v>
      </c>
      <c r="D1380" s="13" t="s">
        <v>1341</v>
      </c>
      <c r="E1380" s="13" t="s">
        <v>348</v>
      </c>
      <c r="F1380" t="s">
        <v>1507</v>
      </c>
      <c r="G1380" s="13" t="str">
        <f xml:space="preserve"> IF( RIGHT(雅俗通字典[[#This Row],[聲調]],1)&lt;&gt;"入", "舒聲", "促聲")</f>
        <v>促聲</v>
      </c>
      <c r="H1380" t="str">
        <f xml:space="preserve"> INDEX(聲母對照資料表[], MATCH(雅俗通字典[[#This Row],[切音]], 聲母對照資料表[十五音], 0), 2)</f>
        <v>c</v>
      </c>
      <c r="I1380" t="str">
        <f xml:space="preserve"> INDEX(韻母對照資料表[], MATCH(雅俗通字典[[#This Row],[字韻]] &amp; LEFT(雅俗通字典[[#This Row],[舒促聲]],1), 韻母對照資料表[十五音識別碼], 0), 2)</f>
        <v>ip</v>
      </c>
      <c r="J1380">
        <f xml:space="preserve"> MATCH(雅俗通字典[[#This Row],[聲調]], 雅俗通聲調, 0)</f>
        <v>4</v>
      </c>
      <c r="K1380" t="str">
        <f xml:space="preserve"> _xlfn.CONCAT(雅俗通字典[[#This Row],[聲]:[調]])</f>
        <v>cip4</v>
      </c>
      <c r="L1380" t="str">
        <f xml:space="preserve"> 雅俗通字典[[#This Row],[字韻]] &amp; 雅俗通字典[[#This Row],[聲調]] &amp; "聲" &amp; 雅俗通字典[[#This Row],[切音]]</f>
        <v>金上入聲出</v>
      </c>
      <c r="M1380" t="str">
        <f xml:space="preserve"> 雅俗通字典[[#This Row],[字韻]] &amp; TEXT(雅俗通字典[[#This Row],[調]], "[DBNum1]") &amp; 雅俗通字典[[#This Row],[切音]]</f>
        <v>金四出</v>
      </c>
    </row>
    <row r="1381" spans="1:13">
      <c r="A1381">
        <v>1380</v>
      </c>
      <c r="B1381" s="13" t="s">
        <v>1514</v>
      </c>
      <c r="C1381" s="13" t="s">
        <v>101</v>
      </c>
      <c r="D1381" s="13" t="s">
        <v>1341</v>
      </c>
      <c r="E1381" s="13" t="s">
        <v>348</v>
      </c>
      <c r="F1381" t="s">
        <v>1507</v>
      </c>
      <c r="G1381" s="13" t="str">
        <f xml:space="preserve"> IF( RIGHT(雅俗通字典[[#This Row],[聲調]],1)&lt;&gt;"入", "舒聲", "促聲")</f>
        <v>促聲</v>
      </c>
      <c r="H1381" t="str">
        <f xml:space="preserve"> INDEX(聲母對照資料表[], MATCH(雅俗通字典[[#This Row],[切音]], 聲母對照資料表[十五音], 0), 2)</f>
        <v>c</v>
      </c>
      <c r="I1381" t="str">
        <f xml:space="preserve"> INDEX(韻母對照資料表[], MATCH(雅俗通字典[[#This Row],[字韻]] &amp; LEFT(雅俗通字典[[#This Row],[舒促聲]],1), 韻母對照資料表[十五音識別碼], 0), 2)</f>
        <v>ip</v>
      </c>
      <c r="J1381">
        <f xml:space="preserve"> MATCH(雅俗通字典[[#This Row],[聲調]], 雅俗通聲調, 0)</f>
        <v>4</v>
      </c>
      <c r="K1381" t="str">
        <f xml:space="preserve"> _xlfn.CONCAT(雅俗通字典[[#This Row],[聲]:[調]])</f>
        <v>cip4</v>
      </c>
      <c r="L1381" t="str">
        <f xml:space="preserve"> 雅俗通字典[[#This Row],[字韻]] &amp; 雅俗通字典[[#This Row],[聲調]] &amp; "聲" &amp; 雅俗通字典[[#This Row],[切音]]</f>
        <v>金上入聲出</v>
      </c>
      <c r="M1381" t="str">
        <f xml:space="preserve"> 雅俗通字典[[#This Row],[字韻]] &amp; TEXT(雅俗通字典[[#This Row],[調]], "[DBNum1]") &amp; 雅俗通字典[[#This Row],[切音]]</f>
        <v>金四出</v>
      </c>
    </row>
    <row r="1382" spans="1:13">
      <c r="A1382">
        <v>1381</v>
      </c>
      <c r="B1382" s="13" t="s">
        <v>1515</v>
      </c>
      <c r="C1382" s="13" t="s">
        <v>101</v>
      </c>
      <c r="D1382" s="13" t="s">
        <v>1341</v>
      </c>
      <c r="E1382" s="13" t="s">
        <v>348</v>
      </c>
      <c r="F1382" t="s">
        <v>1507</v>
      </c>
      <c r="G1382" s="13" t="str">
        <f xml:space="preserve"> IF( RIGHT(雅俗通字典[[#This Row],[聲調]],1)&lt;&gt;"入", "舒聲", "促聲")</f>
        <v>促聲</v>
      </c>
      <c r="H1382" t="str">
        <f xml:space="preserve"> INDEX(聲母對照資料表[], MATCH(雅俗通字典[[#This Row],[切音]], 聲母對照資料表[十五音], 0), 2)</f>
        <v>c</v>
      </c>
      <c r="I1382" t="str">
        <f xml:space="preserve"> INDEX(韻母對照資料表[], MATCH(雅俗通字典[[#This Row],[字韻]] &amp; LEFT(雅俗通字典[[#This Row],[舒促聲]],1), 韻母對照資料表[十五音識別碼], 0), 2)</f>
        <v>ip</v>
      </c>
      <c r="J1382">
        <f xml:space="preserve"> MATCH(雅俗通字典[[#This Row],[聲調]], 雅俗通聲調, 0)</f>
        <v>4</v>
      </c>
      <c r="K1382" t="str">
        <f xml:space="preserve"> _xlfn.CONCAT(雅俗通字典[[#This Row],[聲]:[調]])</f>
        <v>cip4</v>
      </c>
      <c r="L1382" t="str">
        <f xml:space="preserve"> 雅俗通字典[[#This Row],[字韻]] &amp; 雅俗通字典[[#This Row],[聲調]] &amp; "聲" &amp; 雅俗通字典[[#This Row],[切音]]</f>
        <v>金上入聲出</v>
      </c>
      <c r="M1382" t="str">
        <f xml:space="preserve"> 雅俗通字典[[#This Row],[字韻]] &amp; TEXT(雅俗通字典[[#This Row],[調]], "[DBNum1]") &amp; 雅俗通字典[[#This Row],[切音]]</f>
        <v>金四出</v>
      </c>
    </row>
    <row r="1383" spans="1:13">
      <c r="A1383">
        <v>1382</v>
      </c>
      <c r="B1383" s="13" t="s">
        <v>1516</v>
      </c>
      <c r="C1383" s="13" t="s">
        <v>101</v>
      </c>
      <c r="D1383" s="13" t="s">
        <v>1341</v>
      </c>
      <c r="E1383" s="13" t="s">
        <v>348</v>
      </c>
      <c r="F1383" t="s">
        <v>1507</v>
      </c>
      <c r="G1383" s="13" t="str">
        <f xml:space="preserve"> IF( RIGHT(雅俗通字典[[#This Row],[聲調]],1)&lt;&gt;"入", "舒聲", "促聲")</f>
        <v>促聲</v>
      </c>
      <c r="H1383" t="str">
        <f xml:space="preserve"> INDEX(聲母對照資料表[], MATCH(雅俗通字典[[#This Row],[切音]], 聲母對照資料表[十五音], 0), 2)</f>
        <v>c</v>
      </c>
      <c r="I1383" t="str">
        <f xml:space="preserve"> INDEX(韻母對照資料表[], MATCH(雅俗通字典[[#This Row],[字韻]] &amp; LEFT(雅俗通字典[[#This Row],[舒促聲]],1), 韻母對照資料表[十五音識別碼], 0), 2)</f>
        <v>ip</v>
      </c>
      <c r="J1383">
        <f xml:space="preserve"> MATCH(雅俗通字典[[#This Row],[聲調]], 雅俗通聲調, 0)</f>
        <v>4</v>
      </c>
      <c r="K1383" t="str">
        <f xml:space="preserve"> _xlfn.CONCAT(雅俗通字典[[#This Row],[聲]:[調]])</f>
        <v>cip4</v>
      </c>
      <c r="L1383" t="str">
        <f xml:space="preserve"> 雅俗通字典[[#This Row],[字韻]] &amp; 雅俗通字典[[#This Row],[聲調]] &amp; "聲" &amp; 雅俗通字典[[#This Row],[切音]]</f>
        <v>金上入聲出</v>
      </c>
      <c r="M1383" t="str">
        <f xml:space="preserve"> 雅俗通字典[[#This Row],[字韻]] &amp; TEXT(雅俗通字典[[#This Row],[調]], "[DBNum1]") &amp; 雅俗通字典[[#This Row],[切音]]</f>
        <v>金四出</v>
      </c>
    </row>
    <row r="1384" spans="1:13">
      <c r="A1384">
        <v>1383</v>
      </c>
      <c r="B1384" s="13" t="s">
        <v>1517</v>
      </c>
      <c r="C1384" s="13" t="s">
        <v>101</v>
      </c>
      <c r="D1384" s="13" t="s">
        <v>1341</v>
      </c>
      <c r="E1384" s="13" t="s">
        <v>348</v>
      </c>
      <c r="F1384" t="s">
        <v>1507</v>
      </c>
      <c r="G1384" s="13" t="str">
        <f xml:space="preserve"> IF( RIGHT(雅俗通字典[[#This Row],[聲調]],1)&lt;&gt;"入", "舒聲", "促聲")</f>
        <v>促聲</v>
      </c>
      <c r="H1384" t="str">
        <f xml:space="preserve"> INDEX(聲母對照資料表[], MATCH(雅俗通字典[[#This Row],[切音]], 聲母對照資料表[十五音], 0), 2)</f>
        <v>c</v>
      </c>
      <c r="I1384" t="str">
        <f xml:space="preserve"> INDEX(韻母對照資料表[], MATCH(雅俗通字典[[#This Row],[字韻]] &amp; LEFT(雅俗通字典[[#This Row],[舒促聲]],1), 韻母對照資料表[十五音識別碼], 0), 2)</f>
        <v>ip</v>
      </c>
      <c r="J1384">
        <f xml:space="preserve"> MATCH(雅俗通字典[[#This Row],[聲調]], 雅俗通聲調, 0)</f>
        <v>4</v>
      </c>
      <c r="K1384" t="str">
        <f xml:space="preserve"> _xlfn.CONCAT(雅俗通字典[[#This Row],[聲]:[調]])</f>
        <v>cip4</v>
      </c>
      <c r="L1384" t="str">
        <f xml:space="preserve"> 雅俗通字典[[#This Row],[字韻]] &amp; 雅俗通字典[[#This Row],[聲調]] &amp; "聲" &amp; 雅俗通字典[[#This Row],[切音]]</f>
        <v>金上入聲出</v>
      </c>
      <c r="M1384" t="str">
        <f xml:space="preserve"> 雅俗通字典[[#This Row],[字韻]] &amp; TEXT(雅俗通字典[[#This Row],[調]], "[DBNum1]") &amp; 雅俗通字典[[#This Row],[切音]]</f>
        <v>金四出</v>
      </c>
    </row>
    <row r="1385" spans="1:13">
      <c r="A1385">
        <v>1384</v>
      </c>
      <c r="B1385" s="13" t="s">
        <v>1518</v>
      </c>
      <c r="C1385" s="13" t="s">
        <v>101</v>
      </c>
      <c r="D1385" s="13" t="s">
        <v>1341</v>
      </c>
      <c r="E1385" s="13" t="s">
        <v>348</v>
      </c>
      <c r="F1385" t="s">
        <v>1507</v>
      </c>
      <c r="G1385" s="13" t="str">
        <f xml:space="preserve"> IF( RIGHT(雅俗通字典[[#This Row],[聲調]],1)&lt;&gt;"入", "舒聲", "促聲")</f>
        <v>促聲</v>
      </c>
      <c r="H1385" t="str">
        <f xml:space="preserve"> INDEX(聲母對照資料表[], MATCH(雅俗通字典[[#This Row],[切音]], 聲母對照資料表[十五音], 0), 2)</f>
        <v>c</v>
      </c>
      <c r="I1385" t="str">
        <f xml:space="preserve"> INDEX(韻母對照資料表[], MATCH(雅俗通字典[[#This Row],[字韻]] &amp; LEFT(雅俗通字典[[#This Row],[舒促聲]],1), 韻母對照資料表[十五音識別碼], 0), 2)</f>
        <v>ip</v>
      </c>
      <c r="J1385">
        <f xml:space="preserve"> MATCH(雅俗通字典[[#This Row],[聲調]], 雅俗通聲調, 0)</f>
        <v>4</v>
      </c>
      <c r="K1385" t="str">
        <f xml:space="preserve"> _xlfn.CONCAT(雅俗通字典[[#This Row],[聲]:[調]])</f>
        <v>cip4</v>
      </c>
      <c r="L1385" t="str">
        <f xml:space="preserve"> 雅俗通字典[[#This Row],[字韻]] &amp; 雅俗通字典[[#This Row],[聲調]] &amp; "聲" &amp; 雅俗通字典[[#This Row],[切音]]</f>
        <v>金上入聲出</v>
      </c>
      <c r="M1385" t="str">
        <f xml:space="preserve"> 雅俗通字典[[#This Row],[字韻]] &amp; TEXT(雅俗通字典[[#This Row],[調]], "[DBNum1]") &amp; 雅俗通字典[[#This Row],[切音]]</f>
        <v>金四出</v>
      </c>
    </row>
    <row r="1386" spans="1:13">
      <c r="A1386">
        <v>1385</v>
      </c>
      <c r="B1386" s="13" t="s">
        <v>1519</v>
      </c>
      <c r="C1386" s="13" t="s">
        <v>101</v>
      </c>
      <c r="D1386" s="13" t="s">
        <v>1341</v>
      </c>
      <c r="E1386" s="13" t="s">
        <v>348</v>
      </c>
      <c r="F1386" t="s">
        <v>1507</v>
      </c>
      <c r="G1386" s="13" t="str">
        <f xml:space="preserve"> IF( RIGHT(雅俗通字典[[#This Row],[聲調]],1)&lt;&gt;"入", "舒聲", "促聲")</f>
        <v>促聲</v>
      </c>
      <c r="H1386" t="str">
        <f xml:space="preserve"> INDEX(聲母對照資料表[], MATCH(雅俗通字典[[#This Row],[切音]], 聲母對照資料表[十五音], 0), 2)</f>
        <v>c</v>
      </c>
      <c r="I1386" t="str">
        <f xml:space="preserve"> INDEX(韻母對照資料表[], MATCH(雅俗通字典[[#This Row],[字韻]] &amp; LEFT(雅俗通字典[[#This Row],[舒促聲]],1), 韻母對照資料表[十五音識別碼], 0), 2)</f>
        <v>ip</v>
      </c>
      <c r="J1386">
        <f xml:space="preserve"> MATCH(雅俗通字典[[#This Row],[聲調]], 雅俗通聲調, 0)</f>
        <v>4</v>
      </c>
      <c r="K1386" t="str">
        <f xml:space="preserve"> _xlfn.CONCAT(雅俗通字典[[#This Row],[聲]:[調]])</f>
        <v>cip4</v>
      </c>
      <c r="L1386" t="str">
        <f xml:space="preserve"> 雅俗通字典[[#This Row],[字韻]] &amp; 雅俗通字典[[#This Row],[聲調]] &amp; "聲" &amp; 雅俗通字典[[#This Row],[切音]]</f>
        <v>金上入聲出</v>
      </c>
      <c r="M1386" t="str">
        <f xml:space="preserve"> 雅俗通字典[[#This Row],[字韻]] &amp; TEXT(雅俗通字典[[#This Row],[調]], "[DBNum1]") &amp; 雅俗通字典[[#This Row],[切音]]</f>
        <v>金四出</v>
      </c>
    </row>
    <row r="1387" spans="1:13">
      <c r="A1387">
        <v>1386</v>
      </c>
      <c r="B1387" s="13" t="s">
        <v>1520</v>
      </c>
      <c r="C1387" s="13" t="s">
        <v>101</v>
      </c>
      <c r="D1387" s="13" t="s">
        <v>1341</v>
      </c>
      <c r="E1387" s="13" t="s">
        <v>348</v>
      </c>
      <c r="F1387" t="s">
        <v>1507</v>
      </c>
      <c r="G1387" s="13" t="str">
        <f xml:space="preserve"> IF( RIGHT(雅俗通字典[[#This Row],[聲調]],1)&lt;&gt;"入", "舒聲", "促聲")</f>
        <v>促聲</v>
      </c>
      <c r="H1387" t="str">
        <f xml:space="preserve"> INDEX(聲母對照資料表[], MATCH(雅俗通字典[[#This Row],[切音]], 聲母對照資料表[十五音], 0), 2)</f>
        <v>c</v>
      </c>
      <c r="I1387" t="str">
        <f xml:space="preserve"> INDEX(韻母對照資料表[], MATCH(雅俗通字典[[#This Row],[字韻]] &amp; LEFT(雅俗通字典[[#This Row],[舒促聲]],1), 韻母對照資料表[十五音識別碼], 0), 2)</f>
        <v>ip</v>
      </c>
      <c r="J1387">
        <f xml:space="preserve"> MATCH(雅俗通字典[[#This Row],[聲調]], 雅俗通聲調, 0)</f>
        <v>4</v>
      </c>
      <c r="K1387" t="str">
        <f xml:space="preserve"> _xlfn.CONCAT(雅俗通字典[[#This Row],[聲]:[調]])</f>
        <v>cip4</v>
      </c>
      <c r="L1387" t="str">
        <f xml:space="preserve"> 雅俗通字典[[#This Row],[字韻]] &amp; 雅俗通字典[[#This Row],[聲調]] &amp; "聲" &amp; 雅俗通字典[[#This Row],[切音]]</f>
        <v>金上入聲出</v>
      </c>
      <c r="M1387" t="str">
        <f xml:space="preserve"> 雅俗通字典[[#This Row],[字韻]] &amp; TEXT(雅俗通字典[[#This Row],[調]], "[DBNum1]") &amp; 雅俗通字典[[#This Row],[切音]]</f>
        <v>金四出</v>
      </c>
    </row>
    <row r="1388" spans="1:13">
      <c r="A1388">
        <v>1387</v>
      </c>
      <c r="B1388" s="13" t="s">
        <v>1521</v>
      </c>
      <c r="C1388" s="13" t="s">
        <v>101</v>
      </c>
      <c r="D1388" s="13" t="s">
        <v>1341</v>
      </c>
      <c r="E1388" s="13" t="s">
        <v>348</v>
      </c>
      <c r="F1388" t="s">
        <v>1507</v>
      </c>
      <c r="G1388" s="13" t="str">
        <f xml:space="preserve"> IF( RIGHT(雅俗通字典[[#This Row],[聲調]],1)&lt;&gt;"入", "舒聲", "促聲")</f>
        <v>促聲</v>
      </c>
      <c r="H1388" t="str">
        <f xml:space="preserve"> INDEX(聲母對照資料表[], MATCH(雅俗通字典[[#This Row],[切音]], 聲母對照資料表[十五音], 0), 2)</f>
        <v>c</v>
      </c>
      <c r="I1388" t="str">
        <f xml:space="preserve"> INDEX(韻母對照資料表[], MATCH(雅俗通字典[[#This Row],[字韻]] &amp; LEFT(雅俗通字典[[#This Row],[舒促聲]],1), 韻母對照資料表[十五音識別碼], 0), 2)</f>
        <v>ip</v>
      </c>
      <c r="J1388">
        <f xml:space="preserve"> MATCH(雅俗通字典[[#This Row],[聲調]], 雅俗通聲調, 0)</f>
        <v>4</v>
      </c>
      <c r="K1388" t="str">
        <f xml:space="preserve"> _xlfn.CONCAT(雅俗通字典[[#This Row],[聲]:[調]])</f>
        <v>cip4</v>
      </c>
      <c r="L1388" t="str">
        <f xml:space="preserve"> 雅俗通字典[[#This Row],[字韻]] &amp; 雅俗通字典[[#This Row],[聲調]] &amp; "聲" &amp; 雅俗通字典[[#This Row],[切音]]</f>
        <v>金上入聲出</v>
      </c>
      <c r="M1388" t="str">
        <f xml:space="preserve"> 雅俗通字典[[#This Row],[字韻]] &amp; TEXT(雅俗通字典[[#This Row],[調]], "[DBNum1]") &amp; 雅俗通字典[[#This Row],[切音]]</f>
        <v>金四出</v>
      </c>
    </row>
    <row r="1389" spans="1:13">
      <c r="A1389">
        <v>1388</v>
      </c>
      <c r="B1389" s="13" t="s">
        <v>1522</v>
      </c>
      <c r="C1389" s="13" t="s">
        <v>101</v>
      </c>
      <c r="D1389" s="13" t="s">
        <v>1341</v>
      </c>
      <c r="E1389" s="13" t="s">
        <v>348</v>
      </c>
      <c r="F1389" t="s">
        <v>1507</v>
      </c>
      <c r="G1389" s="13" t="str">
        <f xml:space="preserve"> IF( RIGHT(雅俗通字典[[#This Row],[聲調]],1)&lt;&gt;"入", "舒聲", "促聲")</f>
        <v>促聲</v>
      </c>
      <c r="H1389" t="str">
        <f xml:space="preserve"> INDEX(聲母對照資料表[], MATCH(雅俗通字典[[#This Row],[切音]], 聲母對照資料表[十五音], 0), 2)</f>
        <v>c</v>
      </c>
      <c r="I1389" t="str">
        <f xml:space="preserve"> INDEX(韻母對照資料表[], MATCH(雅俗通字典[[#This Row],[字韻]] &amp; LEFT(雅俗通字典[[#This Row],[舒促聲]],1), 韻母對照資料表[十五音識別碼], 0), 2)</f>
        <v>ip</v>
      </c>
      <c r="J1389">
        <f xml:space="preserve"> MATCH(雅俗通字典[[#This Row],[聲調]], 雅俗通聲調, 0)</f>
        <v>4</v>
      </c>
      <c r="K1389" t="str">
        <f xml:space="preserve"> _xlfn.CONCAT(雅俗通字典[[#This Row],[聲]:[調]])</f>
        <v>cip4</v>
      </c>
      <c r="L1389" t="str">
        <f xml:space="preserve"> 雅俗通字典[[#This Row],[字韻]] &amp; 雅俗通字典[[#This Row],[聲調]] &amp; "聲" &amp; 雅俗通字典[[#This Row],[切音]]</f>
        <v>金上入聲出</v>
      </c>
      <c r="M1389" t="str">
        <f xml:space="preserve"> 雅俗通字典[[#This Row],[字韻]] &amp; TEXT(雅俗通字典[[#This Row],[調]], "[DBNum1]") &amp; 雅俗通字典[[#This Row],[切音]]</f>
        <v>金四出</v>
      </c>
    </row>
    <row r="1390" spans="1:13">
      <c r="A1390">
        <v>1389</v>
      </c>
      <c r="B1390" s="13" t="s">
        <v>1523</v>
      </c>
      <c r="C1390" s="13" t="s">
        <v>108</v>
      </c>
      <c r="D1390" s="13" t="s">
        <v>1341</v>
      </c>
      <c r="E1390" s="13" t="s">
        <v>348</v>
      </c>
      <c r="F1390" t="s">
        <v>1524</v>
      </c>
      <c r="G1390" s="13" t="str">
        <f xml:space="preserve"> IF( RIGHT(雅俗通字典[[#This Row],[聲調]],1)&lt;&gt;"入", "舒聲", "促聲")</f>
        <v>促聲</v>
      </c>
      <c r="H1390" t="str">
        <f xml:space="preserve"> INDEX(聲母對照資料表[], MATCH(雅俗通字典[[#This Row],[切音]], 聲母對照資料表[十五音], 0), 2)</f>
        <v>h</v>
      </c>
      <c r="I1390" t="str">
        <f xml:space="preserve"> INDEX(韻母對照資料表[], MATCH(雅俗通字典[[#This Row],[字韻]] &amp; LEFT(雅俗通字典[[#This Row],[舒促聲]],1), 韻母對照資料表[十五音識別碼], 0), 2)</f>
        <v>ip</v>
      </c>
      <c r="J1390">
        <f xml:space="preserve"> MATCH(雅俗通字典[[#This Row],[聲調]], 雅俗通聲調, 0)</f>
        <v>4</v>
      </c>
      <c r="K1390" t="str">
        <f xml:space="preserve"> _xlfn.CONCAT(雅俗通字典[[#This Row],[聲]:[調]])</f>
        <v>hip4</v>
      </c>
      <c r="L1390" t="str">
        <f xml:space="preserve"> 雅俗通字典[[#This Row],[字韻]] &amp; 雅俗通字典[[#This Row],[聲調]] &amp; "聲" &amp; 雅俗通字典[[#This Row],[切音]]</f>
        <v>金上入聲喜</v>
      </c>
      <c r="M1390" t="str">
        <f xml:space="preserve"> 雅俗通字典[[#This Row],[字韻]] &amp; TEXT(雅俗通字典[[#This Row],[調]], "[DBNum1]") &amp; 雅俗通字典[[#This Row],[切音]]</f>
        <v>金四喜</v>
      </c>
    </row>
    <row r="1391" spans="1:13">
      <c r="A1391">
        <v>1390</v>
      </c>
      <c r="B1391" s="13" t="s">
        <v>1525</v>
      </c>
      <c r="C1391" s="13" t="s">
        <v>108</v>
      </c>
      <c r="D1391" s="13" t="s">
        <v>1341</v>
      </c>
      <c r="E1391" s="13" t="s">
        <v>348</v>
      </c>
      <c r="F1391" t="s">
        <v>1524</v>
      </c>
      <c r="G1391" s="13" t="str">
        <f xml:space="preserve"> IF( RIGHT(雅俗通字典[[#This Row],[聲調]],1)&lt;&gt;"入", "舒聲", "促聲")</f>
        <v>促聲</v>
      </c>
      <c r="H1391" t="str">
        <f xml:space="preserve"> INDEX(聲母對照資料表[], MATCH(雅俗通字典[[#This Row],[切音]], 聲母對照資料表[十五音], 0), 2)</f>
        <v>h</v>
      </c>
      <c r="I1391" t="str">
        <f xml:space="preserve"> INDEX(韻母對照資料表[], MATCH(雅俗通字典[[#This Row],[字韻]] &amp; LEFT(雅俗通字典[[#This Row],[舒促聲]],1), 韻母對照資料表[十五音識別碼], 0), 2)</f>
        <v>ip</v>
      </c>
      <c r="J1391">
        <f xml:space="preserve"> MATCH(雅俗通字典[[#This Row],[聲調]], 雅俗通聲調, 0)</f>
        <v>4</v>
      </c>
      <c r="K1391" t="str">
        <f xml:space="preserve"> _xlfn.CONCAT(雅俗通字典[[#This Row],[聲]:[調]])</f>
        <v>hip4</v>
      </c>
      <c r="L1391" t="str">
        <f xml:space="preserve"> 雅俗通字典[[#This Row],[字韻]] &amp; 雅俗通字典[[#This Row],[聲調]] &amp; "聲" &amp; 雅俗通字典[[#This Row],[切音]]</f>
        <v>金上入聲喜</v>
      </c>
      <c r="M1391" t="str">
        <f xml:space="preserve"> 雅俗通字典[[#This Row],[字韻]] &amp; TEXT(雅俗通字典[[#This Row],[調]], "[DBNum1]") &amp; 雅俗通字典[[#This Row],[切音]]</f>
        <v>金四喜</v>
      </c>
    </row>
    <row r="1392" spans="1:13">
      <c r="A1392">
        <v>1391</v>
      </c>
      <c r="B1392" s="13" t="s">
        <v>1526</v>
      </c>
      <c r="C1392" s="13" t="s">
        <v>108</v>
      </c>
      <c r="D1392" s="13" t="s">
        <v>1341</v>
      </c>
      <c r="E1392" s="13" t="s">
        <v>348</v>
      </c>
      <c r="F1392" t="s">
        <v>1524</v>
      </c>
      <c r="G1392" s="13" t="str">
        <f xml:space="preserve"> IF( RIGHT(雅俗通字典[[#This Row],[聲調]],1)&lt;&gt;"入", "舒聲", "促聲")</f>
        <v>促聲</v>
      </c>
      <c r="H1392" t="str">
        <f xml:space="preserve"> INDEX(聲母對照資料表[], MATCH(雅俗通字典[[#This Row],[切音]], 聲母對照資料表[十五音], 0), 2)</f>
        <v>h</v>
      </c>
      <c r="I1392" t="str">
        <f xml:space="preserve"> INDEX(韻母對照資料表[], MATCH(雅俗通字典[[#This Row],[字韻]] &amp; LEFT(雅俗通字典[[#This Row],[舒促聲]],1), 韻母對照資料表[十五音識別碼], 0), 2)</f>
        <v>ip</v>
      </c>
      <c r="J1392">
        <f xml:space="preserve"> MATCH(雅俗通字典[[#This Row],[聲調]], 雅俗通聲調, 0)</f>
        <v>4</v>
      </c>
      <c r="K1392" t="str">
        <f xml:space="preserve"> _xlfn.CONCAT(雅俗通字典[[#This Row],[聲]:[調]])</f>
        <v>hip4</v>
      </c>
      <c r="L1392" t="str">
        <f xml:space="preserve"> 雅俗通字典[[#This Row],[字韻]] &amp; 雅俗通字典[[#This Row],[聲調]] &amp; "聲" &amp; 雅俗通字典[[#This Row],[切音]]</f>
        <v>金上入聲喜</v>
      </c>
      <c r="M1392" t="str">
        <f xml:space="preserve"> 雅俗通字典[[#This Row],[字韻]] &amp; TEXT(雅俗通字典[[#This Row],[調]], "[DBNum1]") &amp; 雅俗通字典[[#This Row],[切音]]</f>
        <v>金四喜</v>
      </c>
    </row>
    <row r="1393" spans="1:13">
      <c r="A1393">
        <v>1392</v>
      </c>
      <c r="B1393" s="13" t="s">
        <v>1527</v>
      </c>
      <c r="C1393" s="13" t="s">
        <v>108</v>
      </c>
      <c r="D1393" s="13" t="s">
        <v>1341</v>
      </c>
      <c r="E1393" s="13" t="s">
        <v>348</v>
      </c>
      <c r="F1393" t="s">
        <v>1524</v>
      </c>
      <c r="G1393" s="13" t="str">
        <f xml:space="preserve"> IF( RIGHT(雅俗通字典[[#This Row],[聲調]],1)&lt;&gt;"入", "舒聲", "促聲")</f>
        <v>促聲</v>
      </c>
      <c r="H1393" t="str">
        <f xml:space="preserve"> INDEX(聲母對照資料表[], MATCH(雅俗通字典[[#This Row],[切音]], 聲母對照資料表[十五音], 0), 2)</f>
        <v>h</v>
      </c>
      <c r="I1393" t="str">
        <f xml:space="preserve"> INDEX(韻母對照資料表[], MATCH(雅俗通字典[[#This Row],[字韻]] &amp; LEFT(雅俗通字典[[#This Row],[舒促聲]],1), 韻母對照資料表[十五音識別碼], 0), 2)</f>
        <v>ip</v>
      </c>
      <c r="J1393">
        <f xml:space="preserve"> MATCH(雅俗通字典[[#This Row],[聲調]], 雅俗通聲調, 0)</f>
        <v>4</v>
      </c>
      <c r="K1393" t="str">
        <f xml:space="preserve"> _xlfn.CONCAT(雅俗通字典[[#This Row],[聲]:[調]])</f>
        <v>hip4</v>
      </c>
      <c r="L1393" t="str">
        <f xml:space="preserve"> 雅俗通字典[[#This Row],[字韻]] &amp; 雅俗通字典[[#This Row],[聲調]] &amp; "聲" &amp; 雅俗通字典[[#This Row],[切音]]</f>
        <v>金上入聲喜</v>
      </c>
      <c r="M1393" t="str">
        <f xml:space="preserve"> 雅俗通字典[[#This Row],[字韻]] &amp; TEXT(雅俗通字典[[#This Row],[調]], "[DBNum1]") &amp; 雅俗通字典[[#This Row],[切音]]</f>
        <v>金四喜</v>
      </c>
    </row>
    <row r="1394" spans="1:13">
      <c r="A1394">
        <v>1393</v>
      </c>
      <c r="B1394" s="13" t="s">
        <v>1528</v>
      </c>
      <c r="C1394" s="13" t="s">
        <v>108</v>
      </c>
      <c r="D1394" s="13" t="s">
        <v>1341</v>
      </c>
      <c r="E1394" s="13" t="s">
        <v>348</v>
      </c>
      <c r="F1394" t="s">
        <v>1524</v>
      </c>
      <c r="G1394" s="13" t="str">
        <f xml:space="preserve"> IF( RIGHT(雅俗通字典[[#This Row],[聲調]],1)&lt;&gt;"入", "舒聲", "促聲")</f>
        <v>促聲</v>
      </c>
      <c r="H1394" t="str">
        <f xml:space="preserve"> INDEX(聲母對照資料表[], MATCH(雅俗通字典[[#This Row],[切音]], 聲母對照資料表[十五音], 0), 2)</f>
        <v>h</v>
      </c>
      <c r="I1394" t="str">
        <f xml:space="preserve"> INDEX(韻母對照資料表[], MATCH(雅俗通字典[[#This Row],[字韻]] &amp; LEFT(雅俗通字典[[#This Row],[舒促聲]],1), 韻母對照資料表[十五音識別碼], 0), 2)</f>
        <v>ip</v>
      </c>
      <c r="J1394">
        <f xml:space="preserve"> MATCH(雅俗通字典[[#This Row],[聲調]], 雅俗通聲調, 0)</f>
        <v>4</v>
      </c>
      <c r="K1394" t="str">
        <f xml:space="preserve"> _xlfn.CONCAT(雅俗通字典[[#This Row],[聲]:[調]])</f>
        <v>hip4</v>
      </c>
      <c r="L1394" t="str">
        <f xml:space="preserve"> 雅俗通字典[[#This Row],[字韻]] &amp; 雅俗通字典[[#This Row],[聲調]] &amp; "聲" &amp; 雅俗通字典[[#This Row],[切音]]</f>
        <v>金上入聲喜</v>
      </c>
      <c r="M1394" t="str">
        <f xml:space="preserve"> 雅俗通字典[[#This Row],[字韻]] &amp; TEXT(雅俗通字典[[#This Row],[調]], "[DBNum1]") &amp; 雅俗通字典[[#This Row],[切音]]</f>
        <v>金四喜</v>
      </c>
    </row>
    <row r="1395" spans="1:13">
      <c r="A1395">
        <v>1394</v>
      </c>
      <c r="B1395" s="13" t="s">
        <v>1529</v>
      </c>
      <c r="C1395" s="13" t="s">
        <v>108</v>
      </c>
      <c r="D1395" s="13" t="s">
        <v>1341</v>
      </c>
      <c r="E1395" s="13" t="s">
        <v>348</v>
      </c>
      <c r="F1395" t="s">
        <v>1524</v>
      </c>
      <c r="G1395" s="13" t="str">
        <f xml:space="preserve"> IF( RIGHT(雅俗通字典[[#This Row],[聲調]],1)&lt;&gt;"入", "舒聲", "促聲")</f>
        <v>促聲</v>
      </c>
      <c r="H1395" t="str">
        <f xml:space="preserve"> INDEX(聲母對照資料表[], MATCH(雅俗通字典[[#This Row],[切音]], 聲母對照資料表[十五音], 0), 2)</f>
        <v>h</v>
      </c>
      <c r="I1395" t="str">
        <f xml:space="preserve"> INDEX(韻母對照資料表[], MATCH(雅俗通字典[[#This Row],[字韻]] &amp; LEFT(雅俗通字典[[#This Row],[舒促聲]],1), 韻母對照資料表[十五音識別碼], 0), 2)</f>
        <v>ip</v>
      </c>
      <c r="J1395">
        <f xml:space="preserve"> MATCH(雅俗通字典[[#This Row],[聲調]], 雅俗通聲調, 0)</f>
        <v>4</v>
      </c>
      <c r="K1395" t="str">
        <f xml:space="preserve"> _xlfn.CONCAT(雅俗通字典[[#This Row],[聲]:[調]])</f>
        <v>hip4</v>
      </c>
      <c r="L1395" t="str">
        <f xml:space="preserve"> 雅俗通字典[[#This Row],[字韻]] &amp; 雅俗通字典[[#This Row],[聲調]] &amp; "聲" &amp; 雅俗通字典[[#This Row],[切音]]</f>
        <v>金上入聲喜</v>
      </c>
      <c r="M1395" t="str">
        <f xml:space="preserve"> 雅俗通字典[[#This Row],[字韻]] &amp; TEXT(雅俗通字典[[#This Row],[調]], "[DBNum1]") &amp; 雅俗通字典[[#This Row],[切音]]</f>
        <v>金四喜</v>
      </c>
    </row>
    <row r="1396" spans="1:13">
      <c r="A1396">
        <v>1395</v>
      </c>
      <c r="B1396" s="13" t="s">
        <v>1530</v>
      </c>
      <c r="C1396" s="13" t="s">
        <v>147</v>
      </c>
      <c r="D1396" s="13" t="s">
        <v>1341</v>
      </c>
      <c r="E1396" s="13" t="s">
        <v>462</v>
      </c>
      <c r="F1396" t="s">
        <v>1531</v>
      </c>
      <c r="G1396" s="13" t="str">
        <f xml:space="preserve"> IF( RIGHT(雅俗通字典[[#This Row],[聲調]],1)&lt;&gt;"入", "舒聲", "促聲")</f>
        <v>舒聲</v>
      </c>
      <c r="H1396" t="str">
        <f xml:space="preserve"> INDEX(聲母對照資料表[], MATCH(雅俗通字典[[#This Row],[切音]], 聲母對照資料表[十五音], 0), 2)</f>
        <v>l</v>
      </c>
      <c r="I1396" t="str">
        <f xml:space="preserve"> INDEX(韻母對照資料表[], MATCH(雅俗通字典[[#This Row],[字韻]] &amp; LEFT(雅俗通字典[[#This Row],[舒促聲]],1), 韻母對照資料表[十五音識別碼], 0), 2)</f>
        <v>im</v>
      </c>
      <c r="J1396">
        <f xml:space="preserve"> MATCH(雅俗通字典[[#This Row],[聲調]], 雅俗通聲調, 0)</f>
        <v>5</v>
      </c>
      <c r="K1396" t="str">
        <f xml:space="preserve"> _xlfn.CONCAT(雅俗通字典[[#This Row],[聲]:[調]])</f>
        <v>lim5</v>
      </c>
      <c r="L1396" t="str">
        <f xml:space="preserve"> 雅俗通字典[[#This Row],[字韻]] &amp; 雅俗通字典[[#This Row],[聲調]] &amp; "聲" &amp; 雅俗通字典[[#This Row],[切音]]</f>
        <v>金下平聲柳</v>
      </c>
      <c r="M1396" t="str">
        <f xml:space="preserve"> 雅俗通字典[[#This Row],[字韻]] &amp; TEXT(雅俗通字典[[#This Row],[調]], "[DBNum1]") &amp; 雅俗通字典[[#This Row],[切音]]</f>
        <v>金五柳</v>
      </c>
    </row>
    <row r="1397" spans="1:13">
      <c r="A1397">
        <v>1396</v>
      </c>
      <c r="B1397" s="13" t="s">
        <v>1532</v>
      </c>
      <c r="C1397" s="13" t="s">
        <v>147</v>
      </c>
      <c r="D1397" s="13" t="s">
        <v>1341</v>
      </c>
      <c r="E1397" s="13" t="s">
        <v>462</v>
      </c>
      <c r="F1397" t="s">
        <v>1531</v>
      </c>
      <c r="G1397" s="13" t="str">
        <f xml:space="preserve"> IF( RIGHT(雅俗通字典[[#This Row],[聲調]],1)&lt;&gt;"入", "舒聲", "促聲")</f>
        <v>舒聲</v>
      </c>
      <c r="H1397" t="str">
        <f xml:space="preserve"> INDEX(聲母對照資料表[], MATCH(雅俗通字典[[#This Row],[切音]], 聲母對照資料表[十五音], 0), 2)</f>
        <v>l</v>
      </c>
      <c r="I1397" t="str">
        <f xml:space="preserve"> INDEX(韻母對照資料表[], MATCH(雅俗通字典[[#This Row],[字韻]] &amp; LEFT(雅俗通字典[[#This Row],[舒促聲]],1), 韻母對照資料表[十五音識別碼], 0), 2)</f>
        <v>im</v>
      </c>
      <c r="J1397">
        <f xml:space="preserve"> MATCH(雅俗通字典[[#This Row],[聲調]], 雅俗通聲調, 0)</f>
        <v>5</v>
      </c>
      <c r="K1397" t="str">
        <f xml:space="preserve"> _xlfn.CONCAT(雅俗通字典[[#This Row],[聲]:[調]])</f>
        <v>lim5</v>
      </c>
      <c r="L1397" t="str">
        <f xml:space="preserve"> 雅俗通字典[[#This Row],[字韻]] &amp; 雅俗通字典[[#This Row],[聲調]] &amp; "聲" &amp; 雅俗通字典[[#This Row],[切音]]</f>
        <v>金下平聲柳</v>
      </c>
      <c r="M1397" t="str">
        <f xml:space="preserve"> 雅俗通字典[[#This Row],[字韻]] &amp; TEXT(雅俗通字典[[#This Row],[調]], "[DBNum1]") &amp; 雅俗通字典[[#This Row],[切音]]</f>
        <v>金五柳</v>
      </c>
    </row>
    <row r="1398" spans="1:13">
      <c r="A1398">
        <v>1397</v>
      </c>
      <c r="B1398" s="13" t="s">
        <v>1533</v>
      </c>
      <c r="C1398" s="13" t="s">
        <v>147</v>
      </c>
      <c r="D1398" s="13" t="s">
        <v>1341</v>
      </c>
      <c r="E1398" s="13" t="s">
        <v>462</v>
      </c>
      <c r="F1398" t="s">
        <v>1531</v>
      </c>
      <c r="G1398" s="13" t="str">
        <f xml:space="preserve"> IF( RIGHT(雅俗通字典[[#This Row],[聲調]],1)&lt;&gt;"入", "舒聲", "促聲")</f>
        <v>舒聲</v>
      </c>
      <c r="H1398" t="str">
        <f xml:space="preserve"> INDEX(聲母對照資料表[], MATCH(雅俗通字典[[#This Row],[切音]], 聲母對照資料表[十五音], 0), 2)</f>
        <v>l</v>
      </c>
      <c r="I1398" t="str">
        <f xml:space="preserve"> INDEX(韻母對照資料表[], MATCH(雅俗通字典[[#This Row],[字韻]] &amp; LEFT(雅俗通字典[[#This Row],[舒促聲]],1), 韻母對照資料表[十五音識別碼], 0), 2)</f>
        <v>im</v>
      </c>
      <c r="J1398">
        <f xml:space="preserve"> MATCH(雅俗通字典[[#This Row],[聲調]], 雅俗通聲調, 0)</f>
        <v>5</v>
      </c>
      <c r="K1398" t="str">
        <f xml:space="preserve"> _xlfn.CONCAT(雅俗通字典[[#This Row],[聲]:[調]])</f>
        <v>lim5</v>
      </c>
      <c r="L1398" t="str">
        <f xml:space="preserve"> 雅俗通字典[[#This Row],[字韻]] &amp; 雅俗通字典[[#This Row],[聲調]] &amp; "聲" &amp; 雅俗通字典[[#This Row],[切音]]</f>
        <v>金下平聲柳</v>
      </c>
      <c r="M1398" t="str">
        <f xml:space="preserve"> 雅俗通字典[[#This Row],[字韻]] &amp; TEXT(雅俗通字典[[#This Row],[調]], "[DBNum1]") &amp; 雅俗通字典[[#This Row],[切音]]</f>
        <v>金五柳</v>
      </c>
    </row>
    <row r="1399" spans="1:13">
      <c r="A1399">
        <v>1398</v>
      </c>
      <c r="B1399" s="13" t="s">
        <v>1534</v>
      </c>
      <c r="C1399" s="13" t="s">
        <v>147</v>
      </c>
      <c r="D1399" s="13" t="s">
        <v>1341</v>
      </c>
      <c r="E1399" s="13" t="s">
        <v>462</v>
      </c>
      <c r="F1399" t="s">
        <v>1531</v>
      </c>
      <c r="G1399" s="13" t="str">
        <f xml:space="preserve"> IF( RIGHT(雅俗通字典[[#This Row],[聲調]],1)&lt;&gt;"入", "舒聲", "促聲")</f>
        <v>舒聲</v>
      </c>
      <c r="H1399" t="str">
        <f xml:space="preserve"> INDEX(聲母對照資料表[], MATCH(雅俗通字典[[#This Row],[切音]], 聲母對照資料表[十五音], 0), 2)</f>
        <v>l</v>
      </c>
      <c r="I1399" t="str">
        <f xml:space="preserve"> INDEX(韻母對照資料表[], MATCH(雅俗通字典[[#This Row],[字韻]] &amp; LEFT(雅俗通字典[[#This Row],[舒促聲]],1), 韻母對照資料表[十五音識別碼], 0), 2)</f>
        <v>im</v>
      </c>
      <c r="J1399">
        <f xml:space="preserve"> MATCH(雅俗通字典[[#This Row],[聲調]], 雅俗通聲調, 0)</f>
        <v>5</v>
      </c>
      <c r="K1399" t="str">
        <f xml:space="preserve"> _xlfn.CONCAT(雅俗通字典[[#This Row],[聲]:[調]])</f>
        <v>lim5</v>
      </c>
      <c r="L1399" t="str">
        <f xml:space="preserve"> 雅俗通字典[[#This Row],[字韻]] &amp; 雅俗通字典[[#This Row],[聲調]] &amp; "聲" &amp; 雅俗通字典[[#This Row],[切音]]</f>
        <v>金下平聲柳</v>
      </c>
      <c r="M1399" t="str">
        <f xml:space="preserve"> 雅俗通字典[[#This Row],[字韻]] &amp; TEXT(雅俗通字典[[#This Row],[調]], "[DBNum1]") &amp; 雅俗通字典[[#This Row],[切音]]</f>
        <v>金五柳</v>
      </c>
    </row>
    <row r="1400" spans="1:13">
      <c r="A1400">
        <v>1399</v>
      </c>
      <c r="B1400" s="13" t="s">
        <v>1535</v>
      </c>
      <c r="C1400" s="13" t="s">
        <v>147</v>
      </c>
      <c r="D1400" s="13" t="s">
        <v>1341</v>
      </c>
      <c r="E1400" s="13" t="s">
        <v>462</v>
      </c>
      <c r="F1400" t="s">
        <v>1531</v>
      </c>
      <c r="G1400" s="13" t="str">
        <f xml:space="preserve"> IF( RIGHT(雅俗通字典[[#This Row],[聲調]],1)&lt;&gt;"入", "舒聲", "促聲")</f>
        <v>舒聲</v>
      </c>
      <c r="H1400" t="str">
        <f xml:space="preserve"> INDEX(聲母對照資料表[], MATCH(雅俗通字典[[#This Row],[切音]], 聲母對照資料表[十五音], 0), 2)</f>
        <v>l</v>
      </c>
      <c r="I1400" t="str">
        <f xml:space="preserve"> INDEX(韻母對照資料表[], MATCH(雅俗通字典[[#This Row],[字韻]] &amp; LEFT(雅俗通字典[[#This Row],[舒促聲]],1), 韻母對照資料表[十五音識別碼], 0), 2)</f>
        <v>im</v>
      </c>
      <c r="J1400">
        <f xml:space="preserve"> MATCH(雅俗通字典[[#This Row],[聲調]], 雅俗通聲調, 0)</f>
        <v>5</v>
      </c>
      <c r="K1400" t="str">
        <f xml:space="preserve"> _xlfn.CONCAT(雅俗通字典[[#This Row],[聲]:[調]])</f>
        <v>lim5</v>
      </c>
      <c r="L1400" t="str">
        <f xml:space="preserve"> 雅俗通字典[[#This Row],[字韻]] &amp; 雅俗通字典[[#This Row],[聲調]] &amp; "聲" &amp; 雅俗通字典[[#This Row],[切音]]</f>
        <v>金下平聲柳</v>
      </c>
      <c r="M1400" t="str">
        <f xml:space="preserve"> 雅俗通字典[[#This Row],[字韻]] &amp; TEXT(雅俗通字典[[#This Row],[調]], "[DBNum1]") &amp; 雅俗通字典[[#This Row],[切音]]</f>
        <v>金五柳</v>
      </c>
    </row>
    <row r="1401" spans="1:13">
      <c r="A1401">
        <v>1400</v>
      </c>
      <c r="B1401" s="13" t="s">
        <v>1536</v>
      </c>
      <c r="C1401" s="13" t="s">
        <v>147</v>
      </c>
      <c r="D1401" s="13" t="s">
        <v>1341</v>
      </c>
      <c r="E1401" s="13" t="s">
        <v>462</v>
      </c>
      <c r="F1401" t="s">
        <v>1531</v>
      </c>
      <c r="G1401" s="13" t="str">
        <f xml:space="preserve"> IF( RIGHT(雅俗通字典[[#This Row],[聲調]],1)&lt;&gt;"入", "舒聲", "促聲")</f>
        <v>舒聲</v>
      </c>
      <c r="H1401" t="str">
        <f xml:space="preserve"> INDEX(聲母對照資料表[], MATCH(雅俗通字典[[#This Row],[切音]], 聲母對照資料表[十五音], 0), 2)</f>
        <v>l</v>
      </c>
      <c r="I1401" t="str">
        <f xml:space="preserve"> INDEX(韻母對照資料表[], MATCH(雅俗通字典[[#This Row],[字韻]] &amp; LEFT(雅俗通字典[[#This Row],[舒促聲]],1), 韻母對照資料表[十五音識別碼], 0), 2)</f>
        <v>im</v>
      </c>
      <c r="J1401">
        <f xml:space="preserve"> MATCH(雅俗通字典[[#This Row],[聲調]], 雅俗通聲調, 0)</f>
        <v>5</v>
      </c>
      <c r="K1401" t="str">
        <f xml:space="preserve"> _xlfn.CONCAT(雅俗通字典[[#This Row],[聲]:[調]])</f>
        <v>lim5</v>
      </c>
      <c r="L1401" t="str">
        <f xml:space="preserve"> 雅俗通字典[[#This Row],[字韻]] &amp; 雅俗通字典[[#This Row],[聲調]] &amp; "聲" &amp; 雅俗通字典[[#This Row],[切音]]</f>
        <v>金下平聲柳</v>
      </c>
      <c r="M1401" t="str">
        <f xml:space="preserve"> 雅俗通字典[[#This Row],[字韻]] &amp; TEXT(雅俗通字典[[#This Row],[調]], "[DBNum1]") &amp; 雅俗通字典[[#This Row],[切音]]</f>
        <v>金五柳</v>
      </c>
    </row>
    <row r="1402" spans="1:13">
      <c r="A1402">
        <v>1401</v>
      </c>
      <c r="B1402" s="13" t="s">
        <v>1537</v>
      </c>
      <c r="C1402" s="13" t="s">
        <v>10186</v>
      </c>
      <c r="D1402" s="13" t="s">
        <v>1341</v>
      </c>
      <c r="E1402" s="13" t="s">
        <v>462</v>
      </c>
      <c r="F1402" t="s">
        <v>1538</v>
      </c>
      <c r="G1402" s="13" t="str">
        <f xml:space="preserve"> IF( RIGHT(雅俗通字典[[#This Row],[聲調]],1)&lt;&gt;"入", "舒聲", "促聲")</f>
        <v>舒聲</v>
      </c>
      <c r="H1402" t="str">
        <f xml:space="preserve"> INDEX(聲母對照資料表[], MATCH(雅俗通字典[[#This Row],[切音]], 聲母對照資料表[十五音], 0), 2)</f>
        <v>kh</v>
      </c>
      <c r="I1402" t="str">
        <f xml:space="preserve"> INDEX(韻母對照資料表[], MATCH(雅俗通字典[[#This Row],[字韻]] &amp; LEFT(雅俗通字典[[#This Row],[舒促聲]],1), 韻母對照資料表[十五音識別碼], 0), 2)</f>
        <v>im</v>
      </c>
      <c r="J1402">
        <f xml:space="preserve"> MATCH(雅俗通字典[[#This Row],[聲調]], 雅俗通聲調, 0)</f>
        <v>5</v>
      </c>
      <c r="K1402" t="str">
        <f xml:space="preserve"> _xlfn.CONCAT(雅俗通字典[[#This Row],[聲]:[調]])</f>
        <v>khim5</v>
      </c>
      <c r="L1402" t="str">
        <f xml:space="preserve"> 雅俗通字典[[#This Row],[字韻]] &amp; 雅俗通字典[[#This Row],[聲調]] &amp; "聲" &amp; 雅俗通字典[[#This Row],[切音]]</f>
        <v>金下平聲去</v>
      </c>
      <c r="M1402" t="str">
        <f xml:space="preserve"> 雅俗通字典[[#This Row],[字韻]] &amp; TEXT(雅俗通字典[[#This Row],[調]], "[DBNum1]") &amp; 雅俗通字典[[#This Row],[切音]]</f>
        <v>金五去</v>
      </c>
    </row>
    <row r="1403" spans="1:13">
      <c r="A1403">
        <v>1402</v>
      </c>
      <c r="B1403" s="13" t="s">
        <v>1539</v>
      </c>
      <c r="C1403" s="13" t="s">
        <v>10186</v>
      </c>
      <c r="D1403" s="13" t="s">
        <v>1341</v>
      </c>
      <c r="E1403" s="13" t="s">
        <v>462</v>
      </c>
      <c r="F1403" t="s">
        <v>1538</v>
      </c>
      <c r="G1403" s="13" t="str">
        <f xml:space="preserve"> IF( RIGHT(雅俗通字典[[#This Row],[聲調]],1)&lt;&gt;"入", "舒聲", "促聲")</f>
        <v>舒聲</v>
      </c>
      <c r="H1403" t="str">
        <f xml:space="preserve"> INDEX(聲母對照資料表[], MATCH(雅俗通字典[[#This Row],[切音]], 聲母對照資料表[十五音], 0), 2)</f>
        <v>kh</v>
      </c>
      <c r="I1403" t="str">
        <f xml:space="preserve"> INDEX(韻母對照資料表[], MATCH(雅俗通字典[[#This Row],[字韻]] &amp; LEFT(雅俗通字典[[#This Row],[舒促聲]],1), 韻母對照資料表[十五音識別碼], 0), 2)</f>
        <v>im</v>
      </c>
      <c r="J1403">
        <f xml:space="preserve"> MATCH(雅俗通字典[[#This Row],[聲調]], 雅俗通聲調, 0)</f>
        <v>5</v>
      </c>
      <c r="K1403" t="str">
        <f xml:space="preserve"> _xlfn.CONCAT(雅俗通字典[[#This Row],[聲]:[調]])</f>
        <v>khim5</v>
      </c>
      <c r="L1403" t="str">
        <f xml:space="preserve"> 雅俗通字典[[#This Row],[字韻]] &amp; 雅俗通字典[[#This Row],[聲調]] &amp; "聲" &amp; 雅俗通字典[[#This Row],[切音]]</f>
        <v>金下平聲去</v>
      </c>
      <c r="M1403" t="str">
        <f xml:space="preserve"> 雅俗通字典[[#This Row],[字韻]] &amp; TEXT(雅俗通字典[[#This Row],[調]], "[DBNum1]") &amp; 雅俗通字典[[#This Row],[切音]]</f>
        <v>金五去</v>
      </c>
    </row>
    <row r="1404" spans="1:13">
      <c r="A1404">
        <v>1403</v>
      </c>
      <c r="B1404" s="13" t="s">
        <v>1540</v>
      </c>
      <c r="C1404" s="13" t="s">
        <v>10186</v>
      </c>
      <c r="D1404" s="13" t="s">
        <v>1341</v>
      </c>
      <c r="E1404" s="13" t="s">
        <v>462</v>
      </c>
      <c r="F1404" t="s">
        <v>1538</v>
      </c>
      <c r="G1404" s="13" t="str">
        <f xml:space="preserve"> IF( RIGHT(雅俗通字典[[#This Row],[聲調]],1)&lt;&gt;"入", "舒聲", "促聲")</f>
        <v>舒聲</v>
      </c>
      <c r="H1404" t="str">
        <f xml:space="preserve"> INDEX(聲母對照資料表[], MATCH(雅俗通字典[[#This Row],[切音]], 聲母對照資料表[十五音], 0), 2)</f>
        <v>kh</v>
      </c>
      <c r="I1404" t="str">
        <f xml:space="preserve"> INDEX(韻母對照資料表[], MATCH(雅俗通字典[[#This Row],[字韻]] &amp; LEFT(雅俗通字典[[#This Row],[舒促聲]],1), 韻母對照資料表[十五音識別碼], 0), 2)</f>
        <v>im</v>
      </c>
      <c r="J1404">
        <f xml:space="preserve"> MATCH(雅俗通字典[[#This Row],[聲調]], 雅俗通聲調, 0)</f>
        <v>5</v>
      </c>
      <c r="K1404" t="str">
        <f xml:space="preserve"> _xlfn.CONCAT(雅俗通字典[[#This Row],[聲]:[調]])</f>
        <v>khim5</v>
      </c>
      <c r="L1404" t="str">
        <f xml:space="preserve"> 雅俗通字典[[#This Row],[字韻]] &amp; 雅俗通字典[[#This Row],[聲調]] &amp; "聲" &amp; 雅俗通字典[[#This Row],[切音]]</f>
        <v>金下平聲去</v>
      </c>
      <c r="M1404" t="str">
        <f xml:space="preserve"> 雅俗通字典[[#This Row],[字韻]] &amp; TEXT(雅俗通字典[[#This Row],[調]], "[DBNum1]") &amp; 雅俗通字典[[#This Row],[切音]]</f>
        <v>金五去</v>
      </c>
    </row>
    <row r="1405" spans="1:13">
      <c r="A1405">
        <v>1404</v>
      </c>
      <c r="B1405" s="13" t="s">
        <v>1541</v>
      </c>
      <c r="C1405" s="13" t="s">
        <v>10186</v>
      </c>
      <c r="D1405" s="13" t="s">
        <v>1341</v>
      </c>
      <c r="E1405" s="13" t="s">
        <v>462</v>
      </c>
      <c r="F1405" t="s">
        <v>1538</v>
      </c>
      <c r="G1405" s="13" t="str">
        <f xml:space="preserve"> IF( RIGHT(雅俗通字典[[#This Row],[聲調]],1)&lt;&gt;"入", "舒聲", "促聲")</f>
        <v>舒聲</v>
      </c>
      <c r="H1405" t="str">
        <f xml:space="preserve"> INDEX(聲母對照資料表[], MATCH(雅俗通字典[[#This Row],[切音]], 聲母對照資料表[十五音], 0), 2)</f>
        <v>kh</v>
      </c>
      <c r="I1405" t="str">
        <f xml:space="preserve"> INDEX(韻母對照資料表[], MATCH(雅俗通字典[[#This Row],[字韻]] &amp; LEFT(雅俗通字典[[#This Row],[舒促聲]],1), 韻母對照資料表[十五音識別碼], 0), 2)</f>
        <v>im</v>
      </c>
      <c r="J1405">
        <f xml:space="preserve"> MATCH(雅俗通字典[[#This Row],[聲調]], 雅俗通聲調, 0)</f>
        <v>5</v>
      </c>
      <c r="K1405" t="str">
        <f xml:space="preserve"> _xlfn.CONCAT(雅俗通字典[[#This Row],[聲]:[調]])</f>
        <v>khim5</v>
      </c>
      <c r="L1405" t="str">
        <f xml:space="preserve"> 雅俗通字典[[#This Row],[字韻]] &amp; 雅俗通字典[[#This Row],[聲調]] &amp; "聲" &amp; 雅俗通字典[[#This Row],[切音]]</f>
        <v>金下平聲去</v>
      </c>
      <c r="M1405" t="str">
        <f xml:space="preserve"> 雅俗通字典[[#This Row],[字韻]] &amp; TEXT(雅俗通字典[[#This Row],[調]], "[DBNum1]") &amp; 雅俗通字典[[#This Row],[切音]]</f>
        <v>金五去</v>
      </c>
    </row>
    <row r="1406" spans="1:13">
      <c r="A1406">
        <v>1405</v>
      </c>
      <c r="B1406" s="13" t="s">
        <v>1542</v>
      </c>
      <c r="C1406" s="13" t="s">
        <v>10186</v>
      </c>
      <c r="D1406" s="13" t="s">
        <v>1341</v>
      </c>
      <c r="E1406" s="13" t="s">
        <v>462</v>
      </c>
      <c r="F1406" t="s">
        <v>1538</v>
      </c>
      <c r="G1406" s="13" t="str">
        <f xml:space="preserve"> IF( RIGHT(雅俗通字典[[#This Row],[聲調]],1)&lt;&gt;"入", "舒聲", "促聲")</f>
        <v>舒聲</v>
      </c>
      <c r="H1406" t="str">
        <f xml:space="preserve"> INDEX(聲母對照資料表[], MATCH(雅俗通字典[[#This Row],[切音]], 聲母對照資料表[十五音], 0), 2)</f>
        <v>kh</v>
      </c>
      <c r="I1406" t="str">
        <f xml:space="preserve"> INDEX(韻母對照資料表[], MATCH(雅俗通字典[[#This Row],[字韻]] &amp; LEFT(雅俗通字典[[#This Row],[舒促聲]],1), 韻母對照資料表[十五音識別碼], 0), 2)</f>
        <v>im</v>
      </c>
      <c r="J1406">
        <f xml:space="preserve"> MATCH(雅俗通字典[[#This Row],[聲調]], 雅俗通聲調, 0)</f>
        <v>5</v>
      </c>
      <c r="K1406" t="str">
        <f xml:space="preserve"> _xlfn.CONCAT(雅俗通字典[[#This Row],[聲]:[調]])</f>
        <v>khim5</v>
      </c>
      <c r="L1406" t="str">
        <f xml:space="preserve"> 雅俗通字典[[#This Row],[字韻]] &amp; 雅俗通字典[[#This Row],[聲調]] &amp; "聲" &amp; 雅俗通字典[[#This Row],[切音]]</f>
        <v>金下平聲去</v>
      </c>
      <c r="M1406" t="str">
        <f xml:space="preserve"> 雅俗通字典[[#This Row],[字韻]] &amp; TEXT(雅俗通字典[[#This Row],[調]], "[DBNum1]") &amp; 雅俗通字典[[#This Row],[切音]]</f>
        <v>金五去</v>
      </c>
    </row>
    <row r="1407" spans="1:13">
      <c r="A1407">
        <v>1406</v>
      </c>
      <c r="B1407" s="13" t="s">
        <v>1543</v>
      </c>
      <c r="C1407" s="13" t="s">
        <v>32</v>
      </c>
      <c r="D1407" s="13" t="s">
        <v>1341</v>
      </c>
      <c r="E1407" s="13" t="s">
        <v>462</v>
      </c>
      <c r="F1407" t="s">
        <v>1544</v>
      </c>
      <c r="G1407" s="13" t="str">
        <f xml:space="preserve"> IF( RIGHT(雅俗通字典[[#This Row],[聲調]],1)&lt;&gt;"入", "舒聲", "促聲")</f>
        <v>舒聲</v>
      </c>
      <c r="H1407" t="str">
        <f xml:space="preserve"> INDEX(聲母對照資料表[], MATCH(雅俗通字典[[#This Row],[切音]], 聲母對照資料表[十五音], 0), 2)</f>
        <v>t</v>
      </c>
      <c r="I1407" t="str">
        <f xml:space="preserve"> INDEX(韻母對照資料表[], MATCH(雅俗通字典[[#This Row],[字韻]] &amp; LEFT(雅俗通字典[[#This Row],[舒促聲]],1), 韻母對照資料表[十五音識別碼], 0), 2)</f>
        <v>im</v>
      </c>
      <c r="J1407">
        <f xml:space="preserve"> MATCH(雅俗通字典[[#This Row],[聲調]], 雅俗通聲調, 0)</f>
        <v>5</v>
      </c>
      <c r="K1407" t="str">
        <f xml:space="preserve"> _xlfn.CONCAT(雅俗通字典[[#This Row],[聲]:[調]])</f>
        <v>tim5</v>
      </c>
      <c r="L1407" t="str">
        <f xml:space="preserve"> 雅俗通字典[[#This Row],[字韻]] &amp; 雅俗通字典[[#This Row],[聲調]] &amp; "聲" &amp; 雅俗通字典[[#This Row],[切音]]</f>
        <v>金下平聲地</v>
      </c>
      <c r="M1407" t="str">
        <f xml:space="preserve"> 雅俗通字典[[#This Row],[字韻]] &amp; TEXT(雅俗通字典[[#This Row],[調]], "[DBNum1]") &amp; 雅俗通字典[[#This Row],[切音]]</f>
        <v>金五地</v>
      </c>
    </row>
    <row r="1408" spans="1:13">
      <c r="A1408">
        <v>1407</v>
      </c>
      <c r="B1408" s="13" t="s">
        <v>1421</v>
      </c>
      <c r="C1408" s="13" t="s">
        <v>32</v>
      </c>
      <c r="D1408" s="13" t="s">
        <v>1341</v>
      </c>
      <c r="E1408" s="13" t="s">
        <v>462</v>
      </c>
      <c r="F1408" t="s">
        <v>1544</v>
      </c>
      <c r="G1408" s="13" t="str">
        <f xml:space="preserve"> IF( RIGHT(雅俗通字典[[#This Row],[聲調]],1)&lt;&gt;"入", "舒聲", "促聲")</f>
        <v>舒聲</v>
      </c>
      <c r="H1408" t="str">
        <f xml:space="preserve"> INDEX(聲母對照資料表[], MATCH(雅俗通字典[[#This Row],[切音]], 聲母對照資料表[十五音], 0), 2)</f>
        <v>t</v>
      </c>
      <c r="I1408" t="str">
        <f xml:space="preserve"> INDEX(韻母對照資料表[], MATCH(雅俗通字典[[#This Row],[字韻]] &amp; LEFT(雅俗通字典[[#This Row],[舒促聲]],1), 韻母對照資料表[十五音識別碼], 0), 2)</f>
        <v>im</v>
      </c>
      <c r="J1408">
        <f xml:space="preserve"> MATCH(雅俗通字典[[#This Row],[聲調]], 雅俗通聲調, 0)</f>
        <v>5</v>
      </c>
      <c r="K1408" t="str">
        <f xml:space="preserve"> _xlfn.CONCAT(雅俗通字典[[#This Row],[聲]:[調]])</f>
        <v>tim5</v>
      </c>
      <c r="L1408" t="str">
        <f xml:space="preserve"> 雅俗通字典[[#This Row],[字韻]] &amp; 雅俗通字典[[#This Row],[聲調]] &amp; "聲" &amp; 雅俗通字典[[#This Row],[切音]]</f>
        <v>金下平聲地</v>
      </c>
      <c r="M1408" t="str">
        <f xml:space="preserve"> 雅俗通字典[[#This Row],[字韻]] &amp; TEXT(雅俗通字典[[#This Row],[調]], "[DBNum1]") &amp; 雅俗通字典[[#This Row],[切音]]</f>
        <v>金五地</v>
      </c>
    </row>
    <row r="1409" spans="1:13">
      <c r="A1409">
        <v>1408</v>
      </c>
      <c r="B1409" s="13" t="s">
        <v>1545</v>
      </c>
      <c r="C1409" s="13" t="s">
        <v>32</v>
      </c>
      <c r="D1409" s="13" t="s">
        <v>1341</v>
      </c>
      <c r="E1409" s="13" t="s">
        <v>462</v>
      </c>
      <c r="F1409" t="s">
        <v>1544</v>
      </c>
      <c r="G1409" s="13" t="str">
        <f xml:space="preserve"> IF( RIGHT(雅俗通字典[[#This Row],[聲調]],1)&lt;&gt;"入", "舒聲", "促聲")</f>
        <v>舒聲</v>
      </c>
      <c r="H1409" t="str">
        <f xml:space="preserve"> INDEX(聲母對照資料表[], MATCH(雅俗通字典[[#This Row],[切音]], 聲母對照資料表[十五音], 0), 2)</f>
        <v>t</v>
      </c>
      <c r="I1409" t="str">
        <f xml:space="preserve"> INDEX(韻母對照資料表[], MATCH(雅俗通字典[[#This Row],[字韻]] &amp; LEFT(雅俗通字典[[#This Row],[舒促聲]],1), 韻母對照資料表[十五音識別碼], 0), 2)</f>
        <v>im</v>
      </c>
      <c r="J1409">
        <f xml:space="preserve"> MATCH(雅俗通字典[[#This Row],[聲調]], 雅俗通聲調, 0)</f>
        <v>5</v>
      </c>
      <c r="K1409" t="str">
        <f xml:space="preserve"> _xlfn.CONCAT(雅俗通字典[[#This Row],[聲]:[調]])</f>
        <v>tim5</v>
      </c>
      <c r="L1409" t="str">
        <f xml:space="preserve"> 雅俗通字典[[#This Row],[字韻]] &amp; 雅俗通字典[[#This Row],[聲調]] &amp; "聲" &amp; 雅俗通字典[[#This Row],[切音]]</f>
        <v>金下平聲地</v>
      </c>
      <c r="M1409" t="str">
        <f xml:space="preserve"> 雅俗通字典[[#This Row],[字韻]] &amp; TEXT(雅俗通字典[[#This Row],[調]], "[DBNum1]") &amp; 雅俗通字典[[#This Row],[切音]]</f>
        <v>金五地</v>
      </c>
    </row>
    <row r="1410" spans="1:13">
      <c r="A1410">
        <v>1409</v>
      </c>
      <c r="B1410" s="13" t="s">
        <v>1546</v>
      </c>
      <c r="C1410" s="13" t="s">
        <v>54</v>
      </c>
      <c r="D1410" s="13" t="s">
        <v>1341</v>
      </c>
      <c r="E1410" s="13" t="s">
        <v>462</v>
      </c>
      <c r="F1410" t="s">
        <v>1547</v>
      </c>
      <c r="G1410" s="13" t="str">
        <f xml:space="preserve"> IF( RIGHT(雅俗通字典[[#This Row],[聲調]],1)&lt;&gt;"入", "舒聲", "促聲")</f>
        <v>舒聲</v>
      </c>
      <c r="H1410" t="str">
        <f xml:space="preserve"> INDEX(聲母對照資料表[], MATCH(雅俗通字典[[#This Row],[切音]], 聲母對照資料表[十五音], 0), 2)</f>
        <v>th</v>
      </c>
      <c r="I1410" t="str">
        <f xml:space="preserve"> INDEX(韻母對照資料表[], MATCH(雅俗通字典[[#This Row],[字韻]] &amp; LEFT(雅俗通字典[[#This Row],[舒促聲]],1), 韻母對照資料表[十五音識別碼], 0), 2)</f>
        <v>im</v>
      </c>
      <c r="J1410">
        <f xml:space="preserve"> MATCH(雅俗通字典[[#This Row],[聲調]], 雅俗通聲調, 0)</f>
        <v>5</v>
      </c>
      <c r="K1410" t="str">
        <f xml:space="preserve"> _xlfn.CONCAT(雅俗通字典[[#This Row],[聲]:[調]])</f>
        <v>thim5</v>
      </c>
      <c r="L1410" t="str">
        <f xml:space="preserve"> 雅俗通字典[[#This Row],[字韻]] &amp; 雅俗通字典[[#This Row],[聲調]] &amp; "聲" &amp; 雅俗通字典[[#This Row],[切音]]</f>
        <v>金下平聲他</v>
      </c>
      <c r="M1410" t="str">
        <f xml:space="preserve"> 雅俗通字典[[#This Row],[字韻]] &amp; TEXT(雅俗通字典[[#This Row],[調]], "[DBNum1]") &amp; 雅俗通字典[[#This Row],[切音]]</f>
        <v>金五他</v>
      </c>
    </row>
    <row r="1411" spans="1:13">
      <c r="A1411">
        <v>1410</v>
      </c>
      <c r="B1411" s="13" t="s">
        <v>1545</v>
      </c>
      <c r="C1411" s="13" t="s">
        <v>54</v>
      </c>
      <c r="D1411" s="13" t="s">
        <v>1341</v>
      </c>
      <c r="E1411" s="13" t="s">
        <v>462</v>
      </c>
      <c r="F1411" t="s">
        <v>1547</v>
      </c>
      <c r="G1411" s="13" t="str">
        <f xml:space="preserve"> IF( RIGHT(雅俗通字典[[#This Row],[聲調]],1)&lt;&gt;"入", "舒聲", "促聲")</f>
        <v>舒聲</v>
      </c>
      <c r="H1411" t="str">
        <f xml:space="preserve"> INDEX(聲母對照資料表[], MATCH(雅俗通字典[[#This Row],[切音]], 聲母對照資料表[十五音], 0), 2)</f>
        <v>th</v>
      </c>
      <c r="I1411" t="str">
        <f xml:space="preserve"> INDEX(韻母對照資料表[], MATCH(雅俗通字典[[#This Row],[字韻]] &amp; LEFT(雅俗通字典[[#This Row],[舒促聲]],1), 韻母對照資料表[十五音識別碼], 0), 2)</f>
        <v>im</v>
      </c>
      <c r="J1411">
        <f xml:space="preserve"> MATCH(雅俗通字典[[#This Row],[聲調]], 雅俗通聲調, 0)</f>
        <v>5</v>
      </c>
      <c r="K1411" t="str">
        <f xml:space="preserve"> _xlfn.CONCAT(雅俗通字典[[#This Row],[聲]:[調]])</f>
        <v>thim5</v>
      </c>
      <c r="L1411" t="str">
        <f xml:space="preserve"> 雅俗通字典[[#This Row],[字韻]] &amp; 雅俗通字典[[#This Row],[聲調]] &amp; "聲" &amp; 雅俗通字典[[#This Row],[切音]]</f>
        <v>金下平聲他</v>
      </c>
      <c r="M1411" t="str">
        <f xml:space="preserve"> 雅俗通字典[[#This Row],[字韻]] &amp; TEXT(雅俗通字典[[#This Row],[調]], "[DBNum1]") &amp; 雅俗通字典[[#This Row],[切音]]</f>
        <v>金五他</v>
      </c>
    </row>
    <row r="1412" spans="1:13">
      <c r="A1412">
        <v>1411</v>
      </c>
      <c r="B1412" s="13" t="s">
        <v>1548</v>
      </c>
      <c r="C1412" s="13" t="s">
        <v>582</v>
      </c>
      <c r="D1412" s="13" t="s">
        <v>1341</v>
      </c>
      <c r="E1412" s="13" t="s">
        <v>462</v>
      </c>
      <c r="F1412" t="s">
        <v>1549</v>
      </c>
      <c r="G1412" s="13" t="str">
        <f xml:space="preserve"> IF( RIGHT(雅俗通字典[[#This Row],[聲調]],1)&lt;&gt;"入", "舒聲", "促聲")</f>
        <v>舒聲</v>
      </c>
      <c r="H1412" t="str">
        <f xml:space="preserve"> INDEX(聲母對照資料表[], MATCH(雅俗通字典[[#This Row],[切音]], 聲母對照資料表[十五音], 0), 2)</f>
        <v>j</v>
      </c>
      <c r="I1412" t="str">
        <f xml:space="preserve"> INDEX(韻母對照資料表[], MATCH(雅俗通字典[[#This Row],[字韻]] &amp; LEFT(雅俗通字典[[#This Row],[舒促聲]],1), 韻母對照資料表[十五音識別碼], 0), 2)</f>
        <v>im</v>
      </c>
      <c r="J1412">
        <f xml:space="preserve"> MATCH(雅俗通字典[[#This Row],[聲調]], 雅俗通聲調, 0)</f>
        <v>5</v>
      </c>
      <c r="K1412" t="str">
        <f xml:space="preserve"> _xlfn.CONCAT(雅俗通字典[[#This Row],[聲]:[調]])</f>
        <v>jim5</v>
      </c>
      <c r="L1412" t="str">
        <f xml:space="preserve"> 雅俗通字典[[#This Row],[字韻]] &amp; 雅俗通字典[[#This Row],[聲調]] &amp; "聲" &amp; 雅俗通字典[[#This Row],[切音]]</f>
        <v>金下平聲入</v>
      </c>
      <c r="M1412" t="str">
        <f xml:space="preserve"> 雅俗通字典[[#This Row],[字韻]] &amp; TEXT(雅俗通字典[[#This Row],[調]], "[DBNum1]") &amp; 雅俗通字典[[#This Row],[切音]]</f>
        <v>金五入</v>
      </c>
    </row>
    <row r="1413" spans="1:13">
      <c r="A1413">
        <v>1412</v>
      </c>
      <c r="B1413" s="13" t="s">
        <v>1550</v>
      </c>
      <c r="C1413" s="13" t="s">
        <v>582</v>
      </c>
      <c r="D1413" s="13" t="s">
        <v>1341</v>
      </c>
      <c r="E1413" s="13" t="s">
        <v>462</v>
      </c>
      <c r="F1413" t="s">
        <v>1549</v>
      </c>
      <c r="G1413" s="13" t="str">
        <f xml:space="preserve"> IF( RIGHT(雅俗通字典[[#This Row],[聲調]],1)&lt;&gt;"入", "舒聲", "促聲")</f>
        <v>舒聲</v>
      </c>
      <c r="H1413" t="str">
        <f xml:space="preserve"> INDEX(聲母對照資料表[], MATCH(雅俗通字典[[#This Row],[切音]], 聲母對照資料表[十五音], 0), 2)</f>
        <v>j</v>
      </c>
      <c r="I1413" t="str">
        <f xml:space="preserve"> INDEX(韻母對照資料表[], MATCH(雅俗通字典[[#This Row],[字韻]] &amp; LEFT(雅俗通字典[[#This Row],[舒促聲]],1), 韻母對照資料表[十五音識別碼], 0), 2)</f>
        <v>im</v>
      </c>
      <c r="J1413">
        <f xml:space="preserve"> MATCH(雅俗通字典[[#This Row],[聲調]], 雅俗通聲調, 0)</f>
        <v>5</v>
      </c>
      <c r="K1413" t="str">
        <f xml:space="preserve"> _xlfn.CONCAT(雅俗通字典[[#This Row],[聲]:[調]])</f>
        <v>jim5</v>
      </c>
      <c r="L1413" t="str">
        <f xml:space="preserve"> 雅俗通字典[[#This Row],[字韻]] &amp; 雅俗通字典[[#This Row],[聲調]] &amp; "聲" &amp; 雅俗通字典[[#This Row],[切音]]</f>
        <v>金下平聲入</v>
      </c>
      <c r="M1413" t="str">
        <f xml:space="preserve"> 雅俗通字典[[#This Row],[字韻]] &amp; TEXT(雅俗通字典[[#This Row],[調]], "[DBNum1]") &amp; 雅俗通字典[[#This Row],[切音]]</f>
        <v>金五入</v>
      </c>
    </row>
    <row r="1414" spans="1:13">
      <c r="A1414">
        <v>1413</v>
      </c>
      <c r="B1414" s="13" t="s">
        <v>1551</v>
      </c>
      <c r="C1414" s="13" t="s">
        <v>582</v>
      </c>
      <c r="D1414" s="13" t="s">
        <v>1341</v>
      </c>
      <c r="E1414" s="13" t="s">
        <v>462</v>
      </c>
      <c r="F1414" t="s">
        <v>1549</v>
      </c>
      <c r="G1414" s="13" t="str">
        <f xml:space="preserve"> IF( RIGHT(雅俗通字典[[#This Row],[聲調]],1)&lt;&gt;"入", "舒聲", "促聲")</f>
        <v>舒聲</v>
      </c>
      <c r="H1414" t="str">
        <f xml:space="preserve"> INDEX(聲母對照資料表[], MATCH(雅俗通字典[[#This Row],[切音]], 聲母對照資料表[十五音], 0), 2)</f>
        <v>j</v>
      </c>
      <c r="I1414" t="str">
        <f xml:space="preserve"> INDEX(韻母對照資料表[], MATCH(雅俗通字典[[#This Row],[字韻]] &amp; LEFT(雅俗通字典[[#This Row],[舒促聲]],1), 韻母對照資料表[十五音識別碼], 0), 2)</f>
        <v>im</v>
      </c>
      <c r="J1414">
        <f xml:space="preserve"> MATCH(雅俗通字典[[#This Row],[聲調]], 雅俗通聲調, 0)</f>
        <v>5</v>
      </c>
      <c r="K1414" t="str">
        <f xml:space="preserve"> _xlfn.CONCAT(雅俗通字典[[#This Row],[聲]:[調]])</f>
        <v>jim5</v>
      </c>
      <c r="L1414" t="str">
        <f xml:space="preserve"> 雅俗通字典[[#This Row],[字韻]] &amp; 雅俗通字典[[#This Row],[聲調]] &amp; "聲" &amp; 雅俗通字典[[#This Row],[切音]]</f>
        <v>金下平聲入</v>
      </c>
      <c r="M1414" t="str">
        <f xml:space="preserve"> 雅俗通字典[[#This Row],[字韻]] &amp; TEXT(雅俗通字典[[#This Row],[調]], "[DBNum1]") &amp; 雅俗通字典[[#This Row],[切音]]</f>
        <v>金五入</v>
      </c>
    </row>
    <row r="1415" spans="1:13">
      <c r="A1415">
        <v>1414</v>
      </c>
      <c r="B1415" s="13" t="s">
        <v>1552</v>
      </c>
      <c r="C1415" s="13" t="s">
        <v>80</v>
      </c>
      <c r="D1415" s="13" t="s">
        <v>1341</v>
      </c>
      <c r="E1415" s="13" t="s">
        <v>462</v>
      </c>
      <c r="F1415" t="s">
        <v>1553</v>
      </c>
      <c r="G1415" s="13" t="str">
        <f xml:space="preserve"> IF( RIGHT(雅俗通字典[[#This Row],[聲調]],1)&lt;&gt;"入", "舒聲", "促聲")</f>
        <v>舒聲</v>
      </c>
      <c r="H1415" t="str">
        <f xml:space="preserve"> INDEX(聲母對照資料表[], MATCH(雅俗通字典[[#This Row],[切音]], 聲母對照資料表[十五音], 0), 2)</f>
        <v>s</v>
      </c>
      <c r="I1415" t="str">
        <f xml:space="preserve"> INDEX(韻母對照資料表[], MATCH(雅俗通字典[[#This Row],[字韻]] &amp; LEFT(雅俗通字典[[#This Row],[舒促聲]],1), 韻母對照資料表[十五音識別碼], 0), 2)</f>
        <v>im</v>
      </c>
      <c r="J1415">
        <f xml:space="preserve"> MATCH(雅俗通字典[[#This Row],[聲調]], 雅俗通聲調, 0)</f>
        <v>5</v>
      </c>
      <c r="K1415" t="str">
        <f xml:space="preserve"> _xlfn.CONCAT(雅俗通字典[[#This Row],[聲]:[調]])</f>
        <v>sim5</v>
      </c>
      <c r="L1415" t="str">
        <f xml:space="preserve"> 雅俗通字典[[#This Row],[字韻]] &amp; 雅俗通字典[[#This Row],[聲調]] &amp; "聲" &amp; 雅俗通字典[[#This Row],[切音]]</f>
        <v>金下平聲時</v>
      </c>
      <c r="M1415" t="str">
        <f xml:space="preserve"> 雅俗通字典[[#This Row],[字韻]] &amp; TEXT(雅俗通字典[[#This Row],[調]], "[DBNum1]") &amp; 雅俗通字典[[#This Row],[切音]]</f>
        <v>金五時</v>
      </c>
    </row>
    <row r="1416" spans="1:13">
      <c r="A1416">
        <v>1415</v>
      </c>
      <c r="B1416" s="13" t="s">
        <v>1554</v>
      </c>
      <c r="C1416" s="13" t="s">
        <v>80</v>
      </c>
      <c r="D1416" s="13" t="s">
        <v>1341</v>
      </c>
      <c r="E1416" s="13" t="s">
        <v>462</v>
      </c>
      <c r="F1416" t="s">
        <v>1553</v>
      </c>
      <c r="G1416" s="13" t="str">
        <f xml:space="preserve"> IF( RIGHT(雅俗通字典[[#This Row],[聲調]],1)&lt;&gt;"入", "舒聲", "促聲")</f>
        <v>舒聲</v>
      </c>
      <c r="H1416" t="str">
        <f xml:space="preserve"> INDEX(聲母對照資料表[], MATCH(雅俗通字典[[#This Row],[切音]], 聲母對照資料表[十五音], 0), 2)</f>
        <v>s</v>
      </c>
      <c r="I1416" t="str">
        <f xml:space="preserve"> INDEX(韻母對照資料表[], MATCH(雅俗通字典[[#This Row],[字韻]] &amp; LEFT(雅俗通字典[[#This Row],[舒促聲]],1), 韻母對照資料表[十五音識別碼], 0), 2)</f>
        <v>im</v>
      </c>
      <c r="J1416">
        <f xml:space="preserve"> MATCH(雅俗通字典[[#This Row],[聲調]], 雅俗通聲調, 0)</f>
        <v>5</v>
      </c>
      <c r="K1416" t="str">
        <f xml:space="preserve"> _xlfn.CONCAT(雅俗通字典[[#This Row],[聲]:[調]])</f>
        <v>sim5</v>
      </c>
      <c r="L1416" t="str">
        <f xml:space="preserve"> 雅俗通字典[[#This Row],[字韻]] &amp; 雅俗通字典[[#This Row],[聲調]] &amp; "聲" &amp; 雅俗通字典[[#This Row],[切音]]</f>
        <v>金下平聲時</v>
      </c>
      <c r="M1416" t="str">
        <f xml:space="preserve"> 雅俗通字典[[#This Row],[字韻]] &amp; TEXT(雅俗通字典[[#This Row],[調]], "[DBNum1]") &amp; 雅俗通字典[[#This Row],[切音]]</f>
        <v>金五時</v>
      </c>
    </row>
    <row r="1417" spans="1:13">
      <c r="A1417">
        <v>1416</v>
      </c>
      <c r="B1417" s="13" t="s">
        <v>1555</v>
      </c>
      <c r="C1417" s="13" t="s">
        <v>80</v>
      </c>
      <c r="D1417" s="13" t="s">
        <v>1341</v>
      </c>
      <c r="E1417" s="13" t="s">
        <v>462</v>
      </c>
      <c r="F1417" t="s">
        <v>1553</v>
      </c>
      <c r="G1417" s="13" t="str">
        <f xml:space="preserve"> IF( RIGHT(雅俗通字典[[#This Row],[聲調]],1)&lt;&gt;"入", "舒聲", "促聲")</f>
        <v>舒聲</v>
      </c>
      <c r="H1417" t="str">
        <f xml:space="preserve"> INDEX(聲母對照資料表[], MATCH(雅俗通字典[[#This Row],[切音]], 聲母對照資料表[十五音], 0), 2)</f>
        <v>s</v>
      </c>
      <c r="I1417" t="str">
        <f xml:space="preserve"> INDEX(韻母對照資料表[], MATCH(雅俗通字典[[#This Row],[字韻]] &amp; LEFT(雅俗通字典[[#This Row],[舒促聲]],1), 韻母對照資料表[十五音識別碼], 0), 2)</f>
        <v>im</v>
      </c>
      <c r="J1417">
        <f xml:space="preserve"> MATCH(雅俗通字典[[#This Row],[聲調]], 雅俗通聲調, 0)</f>
        <v>5</v>
      </c>
      <c r="K1417" t="str">
        <f xml:space="preserve"> _xlfn.CONCAT(雅俗通字典[[#This Row],[聲]:[調]])</f>
        <v>sim5</v>
      </c>
      <c r="L1417" t="str">
        <f xml:space="preserve"> 雅俗通字典[[#This Row],[字韻]] &amp; 雅俗通字典[[#This Row],[聲調]] &amp; "聲" &amp; 雅俗通字典[[#This Row],[切音]]</f>
        <v>金下平聲時</v>
      </c>
      <c r="M1417" t="str">
        <f xml:space="preserve"> 雅俗通字典[[#This Row],[字韻]] &amp; TEXT(雅俗通字典[[#This Row],[調]], "[DBNum1]") &amp; 雅俗通字典[[#This Row],[切音]]</f>
        <v>金五時</v>
      </c>
    </row>
    <row r="1418" spans="1:13">
      <c r="A1418">
        <v>1417</v>
      </c>
      <c r="B1418" s="13" t="s">
        <v>1556</v>
      </c>
      <c r="C1418" s="13" t="s">
        <v>80</v>
      </c>
      <c r="D1418" s="13" t="s">
        <v>1341</v>
      </c>
      <c r="E1418" s="13" t="s">
        <v>462</v>
      </c>
      <c r="F1418" t="s">
        <v>1553</v>
      </c>
      <c r="G1418" s="13" t="str">
        <f xml:space="preserve"> IF( RIGHT(雅俗通字典[[#This Row],[聲調]],1)&lt;&gt;"入", "舒聲", "促聲")</f>
        <v>舒聲</v>
      </c>
      <c r="H1418" t="str">
        <f xml:space="preserve"> INDEX(聲母對照資料表[], MATCH(雅俗通字典[[#This Row],[切音]], 聲母對照資料表[十五音], 0), 2)</f>
        <v>s</v>
      </c>
      <c r="I1418" t="str">
        <f xml:space="preserve"> INDEX(韻母對照資料表[], MATCH(雅俗通字典[[#This Row],[字韻]] &amp; LEFT(雅俗通字典[[#This Row],[舒促聲]],1), 韻母對照資料表[十五音識別碼], 0), 2)</f>
        <v>im</v>
      </c>
      <c r="J1418">
        <f xml:space="preserve"> MATCH(雅俗通字典[[#This Row],[聲調]], 雅俗通聲調, 0)</f>
        <v>5</v>
      </c>
      <c r="K1418" t="str">
        <f xml:space="preserve"> _xlfn.CONCAT(雅俗通字典[[#This Row],[聲]:[調]])</f>
        <v>sim5</v>
      </c>
      <c r="L1418" t="str">
        <f xml:space="preserve"> 雅俗通字典[[#This Row],[字韻]] &amp; 雅俗通字典[[#This Row],[聲調]] &amp; "聲" &amp; 雅俗通字典[[#This Row],[切音]]</f>
        <v>金下平聲時</v>
      </c>
      <c r="M1418" t="str">
        <f xml:space="preserve"> 雅俗通字典[[#This Row],[字韻]] &amp; TEXT(雅俗通字典[[#This Row],[調]], "[DBNum1]") &amp; 雅俗通字典[[#This Row],[切音]]</f>
        <v>金五時</v>
      </c>
    </row>
    <row r="1419" spans="1:13">
      <c r="A1419">
        <v>1418</v>
      </c>
      <c r="B1419" s="13" t="s">
        <v>1557</v>
      </c>
      <c r="C1419" s="13" t="s">
        <v>80</v>
      </c>
      <c r="D1419" s="13" t="s">
        <v>1341</v>
      </c>
      <c r="E1419" s="13" t="s">
        <v>462</v>
      </c>
      <c r="F1419" t="s">
        <v>1553</v>
      </c>
      <c r="G1419" s="13" t="str">
        <f xml:space="preserve"> IF( RIGHT(雅俗通字典[[#This Row],[聲調]],1)&lt;&gt;"入", "舒聲", "促聲")</f>
        <v>舒聲</v>
      </c>
      <c r="H1419" t="str">
        <f xml:space="preserve"> INDEX(聲母對照資料表[], MATCH(雅俗通字典[[#This Row],[切音]], 聲母對照資料表[十五音], 0), 2)</f>
        <v>s</v>
      </c>
      <c r="I1419" t="str">
        <f xml:space="preserve"> INDEX(韻母對照資料表[], MATCH(雅俗通字典[[#This Row],[字韻]] &amp; LEFT(雅俗通字典[[#This Row],[舒促聲]],1), 韻母對照資料表[十五音識別碼], 0), 2)</f>
        <v>im</v>
      </c>
      <c r="J1419">
        <f xml:space="preserve"> MATCH(雅俗通字典[[#This Row],[聲調]], 雅俗通聲調, 0)</f>
        <v>5</v>
      </c>
      <c r="K1419" t="str">
        <f xml:space="preserve"> _xlfn.CONCAT(雅俗通字典[[#This Row],[聲]:[調]])</f>
        <v>sim5</v>
      </c>
      <c r="L1419" t="str">
        <f xml:space="preserve"> 雅俗通字典[[#This Row],[字韻]] &amp; 雅俗通字典[[#This Row],[聲調]] &amp; "聲" &amp; 雅俗通字典[[#This Row],[切音]]</f>
        <v>金下平聲時</v>
      </c>
      <c r="M1419" t="str">
        <f xml:space="preserve"> 雅俗通字典[[#This Row],[字韻]] &amp; TEXT(雅俗通字典[[#This Row],[調]], "[DBNum1]") &amp; 雅俗通字典[[#This Row],[切音]]</f>
        <v>金五時</v>
      </c>
    </row>
    <row r="1420" spans="1:13">
      <c r="A1420">
        <v>1419</v>
      </c>
      <c r="B1420" s="13" t="s">
        <v>1558</v>
      </c>
      <c r="C1420" s="13" t="s">
        <v>80</v>
      </c>
      <c r="D1420" s="13" t="s">
        <v>1341</v>
      </c>
      <c r="E1420" s="13" t="s">
        <v>462</v>
      </c>
      <c r="F1420" t="s">
        <v>1553</v>
      </c>
      <c r="G1420" s="13" t="str">
        <f xml:space="preserve"> IF( RIGHT(雅俗通字典[[#This Row],[聲調]],1)&lt;&gt;"入", "舒聲", "促聲")</f>
        <v>舒聲</v>
      </c>
      <c r="H1420" t="str">
        <f xml:space="preserve"> INDEX(聲母對照資料表[], MATCH(雅俗通字典[[#This Row],[切音]], 聲母對照資料表[十五音], 0), 2)</f>
        <v>s</v>
      </c>
      <c r="I1420" t="str">
        <f xml:space="preserve"> INDEX(韻母對照資料表[], MATCH(雅俗通字典[[#This Row],[字韻]] &amp; LEFT(雅俗通字典[[#This Row],[舒促聲]],1), 韻母對照資料表[十五音識別碼], 0), 2)</f>
        <v>im</v>
      </c>
      <c r="J1420">
        <f xml:space="preserve"> MATCH(雅俗通字典[[#This Row],[聲調]], 雅俗通聲調, 0)</f>
        <v>5</v>
      </c>
      <c r="K1420" t="str">
        <f xml:space="preserve"> _xlfn.CONCAT(雅俗通字典[[#This Row],[聲]:[調]])</f>
        <v>sim5</v>
      </c>
      <c r="L1420" t="str">
        <f xml:space="preserve"> 雅俗通字典[[#This Row],[字韻]] &amp; 雅俗通字典[[#This Row],[聲調]] &amp; "聲" &amp; 雅俗通字典[[#This Row],[切音]]</f>
        <v>金下平聲時</v>
      </c>
      <c r="M1420" t="str">
        <f xml:space="preserve"> 雅俗通字典[[#This Row],[字韻]] &amp; TEXT(雅俗通字典[[#This Row],[調]], "[DBNum1]") &amp; 雅俗通字典[[#This Row],[切音]]</f>
        <v>金五時</v>
      </c>
    </row>
    <row r="1421" spans="1:13">
      <c r="A1421">
        <v>1420</v>
      </c>
      <c r="B1421" s="13" t="s">
        <v>1559</v>
      </c>
      <c r="C1421" s="13" t="s">
        <v>80</v>
      </c>
      <c r="D1421" s="13" t="s">
        <v>1341</v>
      </c>
      <c r="E1421" s="13" t="s">
        <v>462</v>
      </c>
      <c r="F1421" t="s">
        <v>1553</v>
      </c>
      <c r="G1421" s="13" t="str">
        <f xml:space="preserve"> IF( RIGHT(雅俗通字典[[#This Row],[聲調]],1)&lt;&gt;"入", "舒聲", "促聲")</f>
        <v>舒聲</v>
      </c>
      <c r="H1421" t="str">
        <f xml:space="preserve"> INDEX(聲母對照資料表[], MATCH(雅俗通字典[[#This Row],[切音]], 聲母對照資料表[十五音], 0), 2)</f>
        <v>s</v>
      </c>
      <c r="I1421" t="str">
        <f xml:space="preserve"> INDEX(韻母對照資料表[], MATCH(雅俗通字典[[#This Row],[字韻]] &amp; LEFT(雅俗通字典[[#This Row],[舒促聲]],1), 韻母對照資料表[十五音識別碼], 0), 2)</f>
        <v>im</v>
      </c>
      <c r="J1421">
        <f xml:space="preserve"> MATCH(雅俗通字典[[#This Row],[聲調]], 雅俗通聲調, 0)</f>
        <v>5</v>
      </c>
      <c r="K1421" t="str">
        <f xml:space="preserve"> _xlfn.CONCAT(雅俗通字典[[#This Row],[聲]:[調]])</f>
        <v>sim5</v>
      </c>
      <c r="L1421" t="str">
        <f xml:space="preserve"> 雅俗通字典[[#This Row],[字韻]] &amp; 雅俗通字典[[#This Row],[聲調]] &amp; "聲" &amp; 雅俗通字典[[#This Row],[切音]]</f>
        <v>金下平聲時</v>
      </c>
      <c r="M1421" t="str">
        <f xml:space="preserve"> 雅俗通字典[[#This Row],[字韻]] &amp; TEXT(雅俗通字典[[#This Row],[調]], "[DBNum1]") &amp; 雅俗通字典[[#This Row],[切音]]</f>
        <v>金五時</v>
      </c>
    </row>
    <row r="1422" spans="1:13">
      <c r="A1422">
        <v>1421</v>
      </c>
      <c r="B1422" s="13" t="s">
        <v>1560</v>
      </c>
      <c r="C1422" s="13" t="s">
        <v>80</v>
      </c>
      <c r="D1422" s="13" t="s">
        <v>1341</v>
      </c>
      <c r="E1422" s="13" t="s">
        <v>462</v>
      </c>
      <c r="F1422" t="s">
        <v>1553</v>
      </c>
      <c r="G1422" s="13" t="str">
        <f xml:space="preserve"> IF( RIGHT(雅俗通字典[[#This Row],[聲調]],1)&lt;&gt;"入", "舒聲", "促聲")</f>
        <v>舒聲</v>
      </c>
      <c r="H1422" t="str">
        <f xml:space="preserve"> INDEX(聲母對照資料表[], MATCH(雅俗通字典[[#This Row],[切音]], 聲母對照資料表[十五音], 0), 2)</f>
        <v>s</v>
      </c>
      <c r="I1422" t="str">
        <f xml:space="preserve"> INDEX(韻母對照資料表[], MATCH(雅俗通字典[[#This Row],[字韻]] &amp; LEFT(雅俗通字典[[#This Row],[舒促聲]],1), 韻母對照資料表[十五音識別碼], 0), 2)</f>
        <v>im</v>
      </c>
      <c r="J1422">
        <f xml:space="preserve"> MATCH(雅俗通字典[[#This Row],[聲調]], 雅俗通聲調, 0)</f>
        <v>5</v>
      </c>
      <c r="K1422" t="str">
        <f xml:space="preserve"> _xlfn.CONCAT(雅俗通字典[[#This Row],[聲]:[調]])</f>
        <v>sim5</v>
      </c>
      <c r="L1422" t="str">
        <f xml:space="preserve"> 雅俗通字典[[#This Row],[字韻]] &amp; 雅俗通字典[[#This Row],[聲調]] &amp; "聲" &amp; 雅俗通字典[[#This Row],[切音]]</f>
        <v>金下平聲時</v>
      </c>
      <c r="M1422" t="str">
        <f xml:space="preserve"> 雅俗通字典[[#This Row],[字韻]] &amp; TEXT(雅俗通字典[[#This Row],[調]], "[DBNum1]") &amp; 雅俗通字典[[#This Row],[切音]]</f>
        <v>金五時</v>
      </c>
    </row>
    <row r="1423" spans="1:13">
      <c r="A1423">
        <v>1422</v>
      </c>
      <c r="B1423" s="13" t="s">
        <v>1561</v>
      </c>
      <c r="C1423" s="13" t="s">
        <v>80</v>
      </c>
      <c r="D1423" s="13" t="s">
        <v>1341</v>
      </c>
      <c r="E1423" s="13" t="s">
        <v>462</v>
      </c>
      <c r="F1423" t="s">
        <v>1553</v>
      </c>
      <c r="G1423" s="13" t="str">
        <f xml:space="preserve"> IF( RIGHT(雅俗通字典[[#This Row],[聲調]],1)&lt;&gt;"入", "舒聲", "促聲")</f>
        <v>舒聲</v>
      </c>
      <c r="H1423" t="str">
        <f xml:space="preserve"> INDEX(聲母對照資料表[], MATCH(雅俗通字典[[#This Row],[切音]], 聲母對照資料表[十五音], 0), 2)</f>
        <v>s</v>
      </c>
      <c r="I1423" t="str">
        <f xml:space="preserve"> INDEX(韻母對照資料表[], MATCH(雅俗通字典[[#This Row],[字韻]] &amp; LEFT(雅俗通字典[[#This Row],[舒促聲]],1), 韻母對照資料表[十五音識別碼], 0), 2)</f>
        <v>im</v>
      </c>
      <c r="J1423">
        <f xml:space="preserve"> MATCH(雅俗通字典[[#This Row],[聲調]], 雅俗通聲調, 0)</f>
        <v>5</v>
      </c>
      <c r="K1423" t="str">
        <f xml:space="preserve"> _xlfn.CONCAT(雅俗通字典[[#This Row],[聲]:[調]])</f>
        <v>sim5</v>
      </c>
      <c r="L1423" t="str">
        <f xml:space="preserve"> 雅俗通字典[[#This Row],[字韻]] &amp; 雅俗通字典[[#This Row],[聲調]] &amp; "聲" &amp; 雅俗通字典[[#This Row],[切音]]</f>
        <v>金下平聲時</v>
      </c>
      <c r="M1423" t="str">
        <f xml:space="preserve"> 雅俗通字典[[#This Row],[字韻]] &amp; TEXT(雅俗通字典[[#This Row],[調]], "[DBNum1]") &amp; 雅俗通字典[[#This Row],[切音]]</f>
        <v>金五時</v>
      </c>
    </row>
    <row r="1424" spans="1:13">
      <c r="A1424">
        <v>1423</v>
      </c>
      <c r="B1424" s="13" t="s">
        <v>1562</v>
      </c>
      <c r="C1424" s="13" t="s">
        <v>80</v>
      </c>
      <c r="D1424" s="13" t="s">
        <v>1341</v>
      </c>
      <c r="E1424" s="13" t="s">
        <v>462</v>
      </c>
      <c r="F1424" t="s">
        <v>1553</v>
      </c>
      <c r="G1424" s="13" t="str">
        <f xml:space="preserve"> IF( RIGHT(雅俗通字典[[#This Row],[聲調]],1)&lt;&gt;"入", "舒聲", "促聲")</f>
        <v>舒聲</v>
      </c>
      <c r="H1424" t="str">
        <f xml:space="preserve"> INDEX(聲母對照資料表[], MATCH(雅俗通字典[[#This Row],[切音]], 聲母對照資料表[十五音], 0), 2)</f>
        <v>s</v>
      </c>
      <c r="I1424" t="str">
        <f xml:space="preserve"> INDEX(韻母對照資料表[], MATCH(雅俗通字典[[#This Row],[字韻]] &amp; LEFT(雅俗通字典[[#This Row],[舒促聲]],1), 韻母對照資料表[十五音識別碼], 0), 2)</f>
        <v>im</v>
      </c>
      <c r="J1424">
        <f xml:space="preserve"> MATCH(雅俗通字典[[#This Row],[聲調]], 雅俗通聲調, 0)</f>
        <v>5</v>
      </c>
      <c r="K1424" t="str">
        <f xml:space="preserve"> _xlfn.CONCAT(雅俗通字典[[#This Row],[聲]:[調]])</f>
        <v>sim5</v>
      </c>
      <c r="L1424" t="str">
        <f xml:space="preserve"> 雅俗通字典[[#This Row],[字韻]] &amp; 雅俗通字典[[#This Row],[聲調]] &amp; "聲" &amp; 雅俗通字典[[#This Row],[切音]]</f>
        <v>金下平聲時</v>
      </c>
      <c r="M1424" t="str">
        <f xml:space="preserve"> 雅俗通字典[[#This Row],[字韻]] &amp; TEXT(雅俗通字典[[#This Row],[調]], "[DBNum1]") &amp; 雅俗通字典[[#This Row],[切音]]</f>
        <v>金五時</v>
      </c>
    </row>
    <row r="1425" spans="1:13">
      <c r="A1425">
        <v>1424</v>
      </c>
      <c r="B1425" s="13" t="s">
        <v>1563</v>
      </c>
      <c r="C1425" s="13" t="s">
        <v>80</v>
      </c>
      <c r="D1425" s="13" t="s">
        <v>1341</v>
      </c>
      <c r="E1425" s="13" t="s">
        <v>462</v>
      </c>
      <c r="F1425" t="s">
        <v>1553</v>
      </c>
      <c r="G1425" s="13" t="str">
        <f xml:space="preserve"> IF( RIGHT(雅俗通字典[[#This Row],[聲調]],1)&lt;&gt;"入", "舒聲", "促聲")</f>
        <v>舒聲</v>
      </c>
      <c r="H1425" t="str">
        <f xml:space="preserve"> INDEX(聲母對照資料表[], MATCH(雅俗通字典[[#This Row],[切音]], 聲母對照資料表[十五音], 0), 2)</f>
        <v>s</v>
      </c>
      <c r="I1425" t="str">
        <f xml:space="preserve"> INDEX(韻母對照資料表[], MATCH(雅俗通字典[[#This Row],[字韻]] &amp; LEFT(雅俗通字典[[#This Row],[舒促聲]],1), 韻母對照資料表[十五音識別碼], 0), 2)</f>
        <v>im</v>
      </c>
      <c r="J1425">
        <f xml:space="preserve"> MATCH(雅俗通字典[[#This Row],[聲調]], 雅俗通聲調, 0)</f>
        <v>5</v>
      </c>
      <c r="K1425" t="str">
        <f xml:space="preserve"> _xlfn.CONCAT(雅俗通字典[[#This Row],[聲]:[調]])</f>
        <v>sim5</v>
      </c>
      <c r="L1425" t="str">
        <f xml:space="preserve"> 雅俗通字典[[#This Row],[字韻]] &amp; 雅俗通字典[[#This Row],[聲調]] &amp; "聲" &amp; 雅俗通字典[[#This Row],[切音]]</f>
        <v>金下平聲時</v>
      </c>
      <c r="M1425" t="str">
        <f xml:space="preserve"> 雅俗通字典[[#This Row],[字韻]] &amp; TEXT(雅俗通字典[[#This Row],[調]], "[DBNum1]") &amp; 雅俗通字典[[#This Row],[切音]]</f>
        <v>金五時</v>
      </c>
    </row>
    <row r="1426" spans="1:13">
      <c r="A1426">
        <v>1425</v>
      </c>
      <c r="B1426" s="13" t="s">
        <v>1564</v>
      </c>
      <c r="C1426" s="13" t="s">
        <v>80</v>
      </c>
      <c r="D1426" s="13" t="s">
        <v>1341</v>
      </c>
      <c r="E1426" s="13" t="s">
        <v>462</v>
      </c>
      <c r="F1426" t="s">
        <v>1553</v>
      </c>
      <c r="G1426" s="13" t="str">
        <f xml:space="preserve"> IF( RIGHT(雅俗通字典[[#This Row],[聲調]],1)&lt;&gt;"入", "舒聲", "促聲")</f>
        <v>舒聲</v>
      </c>
      <c r="H1426" t="str">
        <f xml:space="preserve"> INDEX(聲母對照資料表[], MATCH(雅俗通字典[[#This Row],[切音]], 聲母對照資料表[十五音], 0), 2)</f>
        <v>s</v>
      </c>
      <c r="I1426" t="str">
        <f xml:space="preserve"> INDEX(韻母對照資料表[], MATCH(雅俗通字典[[#This Row],[字韻]] &amp; LEFT(雅俗通字典[[#This Row],[舒促聲]],1), 韻母對照資料表[十五音識別碼], 0), 2)</f>
        <v>im</v>
      </c>
      <c r="J1426">
        <f xml:space="preserve"> MATCH(雅俗通字典[[#This Row],[聲調]], 雅俗通聲調, 0)</f>
        <v>5</v>
      </c>
      <c r="K1426" t="str">
        <f xml:space="preserve"> _xlfn.CONCAT(雅俗通字典[[#This Row],[聲]:[調]])</f>
        <v>sim5</v>
      </c>
      <c r="L1426" t="str">
        <f xml:space="preserve"> 雅俗通字典[[#This Row],[字韻]] &amp; 雅俗通字典[[#This Row],[聲調]] &amp; "聲" &amp; 雅俗通字典[[#This Row],[切音]]</f>
        <v>金下平聲時</v>
      </c>
      <c r="M1426" t="str">
        <f xml:space="preserve"> 雅俗通字典[[#This Row],[字韻]] &amp; TEXT(雅俗通字典[[#This Row],[調]], "[DBNum1]") &amp; 雅俗通字典[[#This Row],[切音]]</f>
        <v>金五時</v>
      </c>
    </row>
    <row r="1427" spans="1:13">
      <c r="A1427">
        <v>1426</v>
      </c>
      <c r="B1427" s="13" t="s">
        <v>1565</v>
      </c>
      <c r="C1427" s="13" t="s">
        <v>88</v>
      </c>
      <c r="D1427" s="13" t="s">
        <v>1341</v>
      </c>
      <c r="E1427" s="13" t="s">
        <v>462</v>
      </c>
      <c r="F1427" t="s">
        <v>1566</v>
      </c>
      <c r="G1427" s="13" t="str">
        <f xml:space="preserve"> IF( RIGHT(雅俗通字典[[#This Row],[聲調]],1)&lt;&gt;"入", "舒聲", "促聲")</f>
        <v>舒聲</v>
      </c>
      <c r="H1427" t="str">
        <f xml:space="preserve"> INDEX(聲母對照資料表[], MATCH(雅俗通字典[[#This Row],[切音]], 聲母對照資料表[十五音], 0), 2)</f>
        <v>q</v>
      </c>
      <c r="I1427" t="str">
        <f xml:space="preserve"> INDEX(韻母對照資料表[], MATCH(雅俗通字典[[#This Row],[字韻]] &amp; LEFT(雅俗通字典[[#This Row],[舒促聲]],1), 韻母對照資料表[十五音識別碼], 0), 2)</f>
        <v>im</v>
      </c>
      <c r="J1427">
        <f xml:space="preserve"> MATCH(雅俗通字典[[#This Row],[聲調]], 雅俗通聲調, 0)</f>
        <v>5</v>
      </c>
      <c r="K1427" t="str">
        <f xml:space="preserve"> _xlfn.CONCAT(雅俗通字典[[#This Row],[聲]:[調]])</f>
        <v>qim5</v>
      </c>
      <c r="L1427" t="str">
        <f xml:space="preserve"> 雅俗通字典[[#This Row],[字韻]] &amp; 雅俗通字典[[#This Row],[聲調]] &amp; "聲" &amp; 雅俗通字典[[#This Row],[切音]]</f>
        <v>金下平聲英</v>
      </c>
      <c r="M1427" t="str">
        <f xml:space="preserve"> 雅俗通字典[[#This Row],[字韻]] &amp; TEXT(雅俗通字典[[#This Row],[調]], "[DBNum1]") &amp; 雅俗通字典[[#This Row],[切音]]</f>
        <v>金五英</v>
      </c>
    </row>
    <row r="1428" spans="1:13">
      <c r="A1428">
        <v>1427</v>
      </c>
      <c r="B1428" s="13" t="s">
        <v>1567</v>
      </c>
      <c r="C1428" s="13" t="s">
        <v>88</v>
      </c>
      <c r="D1428" s="13" t="s">
        <v>1341</v>
      </c>
      <c r="E1428" s="13" t="s">
        <v>462</v>
      </c>
      <c r="F1428" t="s">
        <v>1566</v>
      </c>
      <c r="G1428" s="13" t="str">
        <f xml:space="preserve"> IF( RIGHT(雅俗通字典[[#This Row],[聲調]],1)&lt;&gt;"入", "舒聲", "促聲")</f>
        <v>舒聲</v>
      </c>
      <c r="H1428" t="str">
        <f xml:space="preserve"> INDEX(聲母對照資料表[], MATCH(雅俗通字典[[#This Row],[切音]], 聲母對照資料表[十五音], 0), 2)</f>
        <v>q</v>
      </c>
      <c r="I1428" t="str">
        <f xml:space="preserve"> INDEX(韻母對照資料表[], MATCH(雅俗通字典[[#This Row],[字韻]] &amp; LEFT(雅俗通字典[[#This Row],[舒促聲]],1), 韻母對照資料表[十五音識別碼], 0), 2)</f>
        <v>im</v>
      </c>
      <c r="J1428">
        <f xml:space="preserve"> MATCH(雅俗通字典[[#This Row],[聲調]], 雅俗通聲調, 0)</f>
        <v>5</v>
      </c>
      <c r="K1428" t="str">
        <f xml:space="preserve"> _xlfn.CONCAT(雅俗通字典[[#This Row],[聲]:[調]])</f>
        <v>qim5</v>
      </c>
      <c r="L1428" t="str">
        <f xml:space="preserve"> 雅俗通字典[[#This Row],[字韻]] &amp; 雅俗通字典[[#This Row],[聲調]] &amp; "聲" &amp; 雅俗通字典[[#This Row],[切音]]</f>
        <v>金下平聲英</v>
      </c>
      <c r="M1428" t="str">
        <f xml:space="preserve"> 雅俗通字典[[#This Row],[字韻]] &amp; TEXT(雅俗通字典[[#This Row],[調]], "[DBNum1]") &amp; 雅俗通字典[[#This Row],[切音]]</f>
        <v>金五英</v>
      </c>
    </row>
    <row r="1429" spans="1:13">
      <c r="A1429">
        <v>1428</v>
      </c>
      <c r="B1429" s="13" t="s">
        <v>1568</v>
      </c>
      <c r="C1429" s="13" t="s">
        <v>88</v>
      </c>
      <c r="D1429" s="13" t="s">
        <v>1341</v>
      </c>
      <c r="E1429" s="13" t="s">
        <v>462</v>
      </c>
      <c r="F1429" t="s">
        <v>1566</v>
      </c>
      <c r="G1429" s="13" t="str">
        <f xml:space="preserve"> IF( RIGHT(雅俗通字典[[#This Row],[聲調]],1)&lt;&gt;"入", "舒聲", "促聲")</f>
        <v>舒聲</v>
      </c>
      <c r="H1429" t="str">
        <f xml:space="preserve"> INDEX(聲母對照資料表[], MATCH(雅俗通字典[[#This Row],[切音]], 聲母對照資料表[十五音], 0), 2)</f>
        <v>q</v>
      </c>
      <c r="I1429" t="str">
        <f xml:space="preserve"> INDEX(韻母對照資料表[], MATCH(雅俗通字典[[#This Row],[字韻]] &amp; LEFT(雅俗通字典[[#This Row],[舒促聲]],1), 韻母對照資料表[十五音識別碼], 0), 2)</f>
        <v>im</v>
      </c>
      <c r="J1429">
        <f xml:space="preserve"> MATCH(雅俗通字典[[#This Row],[聲調]], 雅俗通聲調, 0)</f>
        <v>5</v>
      </c>
      <c r="K1429" t="str">
        <f xml:space="preserve"> _xlfn.CONCAT(雅俗通字典[[#This Row],[聲]:[調]])</f>
        <v>qim5</v>
      </c>
      <c r="L1429" t="str">
        <f xml:space="preserve"> 雅俗通字典[[#This Row],[字韻]] &amp; 雅俗通字典[[#This Row],[聲調]] &amp; "聲" &amp; 雅俗通字典[[#This Row],[切音]]</f>
        <v>金下平聲英</v>
      </c>
      <c r="M1429" t="str">
        <f xml:space="preserve"> 雅俗通字典[[#This Row],[字韻]] &amp; TEXT(雅俗通字典[[#This Row],[調]], "[DBNum1]") &amp; 雅俗通字典[[#This Row],[切音]]</f>
        <v>金五英</v>
      </c>
    </row>
    <row r="1430" spans="1:13">
      <c r="A1430">
        <v>1429</v>
      </c>
      <c r="B1430" s="13" t="s">
        <v>1569</v>
      </c>
      <c r="C1430" s="13" t="s">
        <v>88</v>
      </c>
      <c r="D1430" s="13" t="s">
        <v>1341</v>
      </c>
      <c r="E1430" s="13" t="s">
        <v>462</v>
      </c>
      <c r="F1430" t="s">
        <v>1566</v>
      </c>
      <c r="G1430" s="13" t="str">
        <f xml:space="preserve"> IF( RIGHT(雅俗通字典[[#This Row],[聲調]],1)&lt;&gt;"入", "舒聲", "促聲")</f>
        <v>舒聲</v>
      </c>
      <c r="H1430" t="str">
        <f xml:space="preserve"> INDEX(聲母對照資料表[], MATCH(雅俗通字典[[#This Row],[切音]], 聲母對照資料表[十五音], 0), 2)</f>
        <v>q</v>
      </c>
      <c r="I1430" t="str">
        <f xml:space="preserve"> INDEX(韻母對照資料表[], MATCH(雅俗通字典[[#This Row],[字韻]] &amp; LEFT(雅俗通字典[[#This Row],[舒促聲]],1), 韻母對照資料表[十五音識別碼], 0), 2)</f>
        <v>im</v>
      </c>
      <c r="J1430">
        <f xml:space="preserve"> MATCH(雅俗通字典[[#This Row],[聲調]], 雅俗通聲調, 0)</f>
        <v>5</v>
      </c>
      <c r="K1430" t="str">
        <f xml:space="preserve"> _xlfn.CONCAT(雅俗通字典[[#This Row],[聲]:[調]])</f>
        <v>qim5</v>
      </c>
      <c r="L1430" t="str">
        <f xml:space="preserve"> 雅俗通字典[[#This Row],[字韻]] &amp; 雅俗通字典[[#This Row],[聲調]] &amp; "聲" &amp; 雅俗通字典[[#This Row],[切音]]</f>
        <v>金下平聲英</v>
      </c>
      <c r="M1430" t="str">
        <f xml:space="preserve"> 雅俗通字典[[#This Row],[字韻]] &amp; TEXT(雅俗通字典[[#This Row],[調]], "[DBNum1]") &amp; 雅俗通字典[[#This Row],[切音]]</f>
        <v>金五英</v>
      </c>
    </row>
    <row r="1431" spans="1:13">
      <c r="A1431">
        <v>1430</v>
      </c>
      <c r="B1431" s="13" t="s">
        <v>1570</v>
      </c>
      <c r="C1431" s="13" t="s">
        <v>421</v>
      </c>
      <c r="D1431" s="13" t="s">
        <v>1341</v>
      </c>
      <c r="E1431" s="13" t="s">
        <v>462</v>
      </c>
      <c r="F1431" t="s">
        <v>1571</v>
      </c>
      <c r="G1431" s="13" t="str">
        <f xml:space="preserve"> IF( RIGHT(雅俗通字典[[#This Row],[聲調]],1)&lt;&gt;"入", "舒聲", "促聲")</f>
        <v>舒聲</v>
      </c>
      <c r="H1431" t="str">
        <f xml:space="preserve"> INDEX(聲母對照資料表[], MATCH(雅俗通字典[[#This Row],[切音]], 聲母對照資料表[十五音], 0), 2)</f>
        <v>g</v>
      </c>
      <c r="I1431" t="str">
        <f xml:space="preserve"> INDEX(韻母對照資料表[], MATCH(雅俗通字典[[#This Row],[字韻]] &amp; LEFT(雅俗通字典[[#This Row],[舒促聲]],1), 韻母對照資料表[十五音識別碼], 0), 2)</f>
        <v>im</v>
      </c>
      <c r="J1431">
        <f xml:space="preserve"> MATCH(雅俗通字典[[#This Row],[聲調]], 雅俗通聲調, 0)</f>
        <v>5</v>
      </c>
      <c r="K1431" t="str">
        <f xml:space="preserve"> _xlfn.CONCAT(雅俗通字典[[#This Row],[聲]:[調]])</f>
        <v>gim5</v>
      </c>
      <c r="L1431" t="str">
        <f xml:space="preserve"> 雅俗通字典[[#This Row],[字韻]] &amp; 雅俗通字典[[#This Row],[聲調]] &amp; "聲" &amp; 雅俗通字典[[#This Row],[切音]]</f>
        <v>金下平聲語</v>
      </c>
      <c r="M1431" t="str">
        <f xml:space="preserve"> 雅俗通字典[[#This Row],[字韻]] &amp; TEXT(雅俗通字典[[#This Row],[調]], "[DBNum1]") &amp; 雅俗通字典[[#This Row],[切音]]</f>
        <v>金五語</v>
      </c>
    </row>
    <row r="1432" spans="1:13">
      <c r="A1432">
        <v>1431</v>
      </c>
      <c r="B1432" s="13" t="s">
        <v>1572</v>
      </c>
      <c r="C1432" s="13" t="s">
        <v>421</v>
      </c>
      <c r="D1432" s="13" t="s">
        <v>1341</v>
      </c>
      <c r="E1432" s="13" t="s">
        <v>462</v>
      </c>
      <c r="F1432" t="s">
        <v>1571</v>
      </c>
      <c r="G1432" s="13" t="str">
        <f xml:space="preserve"> IF( RIGHT(雅俗通字典[[#This Row],[聲調]],1)&lt;&gt;"入", "舒聲", "促聲")</f>
        <v>舒聲</v>
      </c>
      <c r="H1432" t="str">
        <f xml:space="preserve"> INDEX(聲母對照資料表[], MATCH(雅俗通字典[[#This Row],[切音]], 聲母對照資料表[十五音], 0), 2)</f>
        <v>g</v>
      </c>
      <c r="I1432" t="str">
        <f xml:space="preserve"> INDEX(韻母對照資料表[], MATCH(雅俗通字典[[#This Row],[字韻]] &amp; LEFT(雅俗通字典[[#This Row],[舒促聲]],1), 韻母對照資料表[十五音識別碼], 0), 2)</f>
        <v>im</v>
      </c>
      <c r="J1432">
        <f xml:space="preserve"> MATCH(雅俗通字典[[#This Row],[聲調]], 雅俗通聲調, 0)</f>
        <v>5</v>
      </c>
      <c r="K1432" t="str">
        <f xml:space="preserve"> _xlfn.CONCAT(雅俗通字典[[#This Row],[聲]:[調]])</f>
        <v>gim5</v>
      </c>
      <c r="L1432" t="str">
        <f xml:space="preserve"> 雅俗通字典[[#This Row],[字韻]] &amp; 雅俗通字典[[#This Row],[聲調]] &amp; "聲" &amp; 雅俗通字典[[#This Row],[切音]]</f>
        <v>金下平聲語</v>
      </c>
      <c r="M1432" t="str">
        <f xml:space="preserve"> 雅俗通字典[[#This Row],[字韻]] &amp; TEXT(雅俗通字典[[#This Row],[調]], "[DBNum1]") &amp; 雅俗通字典[[#This Row],[切音]]</f>
        <v>金五語</v>
      </c>
    </row>
    <row r="1433" spans="1:13">
      <c r="A1433">
        <v>1432</v>
      </c>
      <c r="B1433" s="13" t="s">
        <v>1573</v>
      </c>
      <c r="C1433" s="13" t="s">
        <v>421</v>
      </c>
      <c r="D1433" s="13" t="s">
        <v>1341</v>
      </c>
      <c r="E1433" s="13" t="s">
        <v>462</v>
      </c>
      <c r="F1433" t="s">
        <v>1571</v>
      </c>
      <c r="G1433" s="13" t="str">
        <f xml:space="preserve"> IF( RIGHT(雅俗通字典[[#This Row],[聲調]],1)&lt;&gt;"入", "舒聲", "促聲")</f>
        <v>舒聲</v>
      </c>
      <c r="H1433" t="str">
        <f xml:space="preserve"> INDEX(聲母對照資料表[], MATCH(雅俗通字典[[#This Row],[切音]], 聲母對照資料表[十五音], 0), 2)</f>
        <v>g</v>
      </c>
      <c r="I1433" t="str">
        <f xml:space="preserve"> INDEX(韻母對照資料表[], MATCH(雅俗通字典[[#This Row],[字韻]] &amp; LEFT(雅俗通字典[[#This Row],[舒促聲]],1), 韻母對照資料表[十五音識別碼], 0), 2)</f>
        <v>im</v>
      </c>
      <c r="J1433">
        <f xml:space="preserve"> MATCH(雅俗通字典[[#This Row],[聲調]], 雅俗通聲調, 0)</f>
        <v>5</v>
      </c>
      <c r="K1433" t="str">
        <f xml:space="preserve"> _xlfn.CONCAT(雅俗通字典[[#This Row],[聲]:[調]])</f>
        <v>gim5</v>
      </c>
      <c r="L1433" t="str">
        <f xml:space="preserve"> 雅俗通字典[[#This Row],[字韻]] &amp; 雅俗通字典[[#This Row],[聲調]] &amp; "聲" &amp; 雅俗通字典[[#This Row],[切音]]</f>
        <v>金下平聲語</v>
      </c>
      <c r="M1433" t="str">
        <f xml:space="preserve"> 雅俗通字典[[#This Row],[字韻]] &amp; TEXT(雅俗通字典[[#This Row],[調]], "[DBNum1]") &amp; 雅俗通字典[[#This Row],[切音]]</f>
        <v>金五語</v>
      </c>
    </row>
    <row r="1434" spans="1:13">
      <c r="A1434">
        <v>1433</v>
      </c>
      <c r="B1434" s="13" t="s">
        <v>1574</v>
      </c>
      <c r="C1434" s="13" t="s">
        <v>421</v>
      </c>
      <c r="D1434" s="13" t="s">
        <v>1341</v>
      </c>
      <c r="E1434" s="13" t="s">
        <v>462</v>
      </c>
      <c r="F1434" t="s">
        <v>1571</v>
      </c>
      <c r="G1434" s="13" t="str">
        <f xml:space="preserve"> IF( RIGHT(雅俗通字典[[#This Row],[聲調]],1)&lt;&gt;"入", "舒聲", "促聲")</f>
        <v>舒聲</v>
      </c>
      <c r="H1434" t="str">
        <f xml:space="preserve"> INDEX(聲母對照資料表[], MATCH(雅俗通字典[[#This Row],[切音]], 聲母對照資料表[十五音], 0), 2)</f>
        <v>g</v>
      </c>
      <c r="I1434" t="str">
        <f xml:space="preserve"> INDEX(韻母對照資料表[], MATCH(雅俗通字典[[#This Row],[字韻]] &amp; LEFT(雅俗通字典[[#This Row],[舒促聲]],1), 韻母對照資料表[十五音識別碼], 0), 2)</f>
        <v>im</v>
      </c>
      <c r="J1434">
        <f xml:space="preserve"> MATCH(雅俗通字典[[#This Row],[聲調]], 雅俗通聲調, 0)</f>
        <v>5</v>
      </c>
      <c r="K1434" t="str">
        <f xml:space="preserve"> _xlfn.CONCAT(雅俗通字典[[#This Row],[聲]:[調]])</f>
        <v>gim5</v>
      </c>
      <c r="L1434" t="str">
        <f xml:space="preserve"> 雅俗通字典[[#This Row],[字韻]] &amp; 雅俗通字典[[#This Row],[聲調]] &amp; "聲" &amp; 雅俗通字典[[#This Row],[切音]]</f>
        <v>金下平聲語</v>
      </c>
      <c r="M1434" t="str">
        <f xml:space="preserve"> 雅俗通字典[[#This Row],[字韻]] &amp; TEXT(雅俗通字典[[#This Row],[調]], "[DBNum1]") &amp; 雅俗通字典[[#This Row],[切音]]</f>
        <v>金五語</v>
      </c>
    </row>
    <row r="1435" spans="1:13">
      <c r="A1435">
        <v>1434</v>
      </c>
      <c r="B1435" s="13" t="s">
        <v>1575</v>
      </c>
      <c r="C1435" s="13" t="s">
        <v>421</v>
      </c>
      <c r="D1435" s="13" t="s">
        <v>1341</v>
      </c>
      <c r="E1435" s="13" t="s">
        <v>462</v>
      </c>
      <c r="F1435" t="s">
        <v>1571</v>
      </c>
      <c r="G1435" s="13" t="str">
        <f xml:space="preserve"> IF( RIGHT(雅俗通字典[[#This Row],[聲調]],1)&lt;&gt;"入", "舒聲", "促聲")</f>
        <v>舒聲</v>
      </c>
      <c r="H1435" t="str">
        <f xml:space="preserve"> INDEX(聲母對照資料表[], MATCH(雅俗通字典[[#This Row],[切音]], 聲母對照資料表[十五音], 0), 2)</f>
        <v>g</v>
      </c>
      <c r="I1435" t="str">
        <f xml:space="preserve"> INDEX(韻母對照資料表[], MATCH(雅俗通字典[[#This Row],[字韻]] &amp; LEFT(雅俗通字典[[#This Row],[舒促聲]],1), 韻母對照資料表[十五音識別碼], 0), 2)</f>
        <v>im</v>
      </c>
      <c r="J1435">
        <f xml:space="preserve"> MATCH(雅俗通字典[[#This Row],[聲調]], 雅俗通聲調, 0)</f>
        <v>5</v>
      </c>
      <c r="K1435" t="str">
        <f xml:space="preserve"> _xlfn.CONCAT(雅俗通字典[[#This Row],[聲]:[調]])</f>
        <v>gim5</v>
      </c>
      <c r="L1435" t="str">
        <f xml:space="preserve"> 雅俗通字典[[#This Row],[字韻]] &amp; 雅俗通字典[[#This Row],[聲調]] &amp; "聲" &amp; 雅俗通字典[[#This Row],[切音]]</f>
        <v>金下平聲語</v>
      </c>
      <c r="M1435" t="str">
        <f xml:space="preserve"> 雅俗通字典[[#This Row],[字韻]] &amp; TEXT(雅俗通字典[[#This Row],[調]], "[DBNum1]") &amp; 雅俗通字典[[#This Row],[切音]]</f>
        <v>金五語</v>
      </c>
    </row>
    <row r="1436" spans="1:13">
      <c r="A1436">
        <v>1435</v>
      </c>
      <c r="B1436" s="13" t="s">
        <v>1576</v>
      </c>
      <c r="C1436" s="13" t="s">
        <v>421</v>
      </c>
      <c r="D1436" s="13" t="s">
        <v>1341</v>
      </c>
      <c r="E1436" s="13" t="s">
        <v>462</v>
      </c>
      <c r="F1436" t="s">
        <v>1571</v>
      </c>
      <c r="G1436" s="13" t="str">
        <f xml:space="preserve"> IF( RIGHT(雅俗通字典[[#This Row],[聲調]],1)&lt;&gt;"入", "舒聲", "促聲")</f>
        <v>舒聲</v>
      </c>
      <c r="H1436" t="str">
        <f xml:space="preserve"> INDEX(聲母對照資料表[], MATCH(雅俗通字典[[#This Row],[切音]], 聲母對照資料表[十五音], 0), 2)</f>
        <v>g</v>
      </c>
      <c r="I1436" t="str">
        <f xml:space="preserve"> INDEX(韻母對照資料表[], MATCH(雅俗通字典[[#This Row],[字韻]] &amp; LEFT(雅俗通字典[[#This Row],[舒促聲]],1), 韻母對照資料表[十五音識別碼], 0), 2)</f>
        <v>im</v>
      </c>
      <c r="J1436">
        <f xml:space="preserve"> MATCH(雅俗通字典[[#This Row],[聲調]], 雅俗通聲調, 0)</f>
        <v>5</v>
      </c>
      <c r="K1436" t="str">
        <f xml:space="preserve"> _xlfn.CONCAT(雅俗通字典[[#This Row],[聲]:[調]])</f>
        <v>gim5</v>
      </c>
      <c r="L1436" t="str">
        <f xml:space="preserve"> 雅俗通字典[[#This Row],[字韻]] &amp; 雅俗通字典[[#This Row],[聲調]] &amp; "聲" &amp; 雅俗通字典[[#This Row],[切音]]</f>
        <v>金下平聲語</v>
      </c>
      <c r="M1436" t="str">
        <f xml:space="preserve"> 雅俗通字典[[#This Row],[字韻]] &amp; TEXT(雅俗通字典[[#This Row],[調]], "[DBNum1]") &amp; 雅俗通字典[[#This Row],[切音]]</f>
        <v>金五語</v>
      </c>
    </row>
    <row r="1437" spans="1:13">
      <c r="A1437">
        <v>1436</v>
      </c>
      <c r="B1437" s="13" t="s">
        <v>1577</v>
      </c>
      <c r="C1437" s="13" t="s">
        <v>421</v>
      </c>
      <c r="D1437" s="13" t="s">
        <v>1341</v>
      </c>
      <c r="E1437" s="13" t="s">
        <v>462</v>
      </c>
      <c r="F1437" t="s">
        <v>1571</v>
      </c>
      <c r="G1437" s="13" t="str">
        <f xml:space="preserve"> IF( RIGHT(雅俗通字典[[#This Row],[聲調]],1)&lt;&gt;"入", "舒聲", "促聲")</f>
        <v>舒聲</v>
      </c>
      <c r="H1437" t="str">
        <f xml:space="preserve"> INDEX(聲母對照資料表[], MATCH(雅俗通字典[[#This Row],[切音]], 聲母對照資料表[十五音], 0), 2)</f>
        <v>g</v>
      </c>
      <c r="I1437" t="str">
        <f xml:space="preserve"> INDEX(韻母對照資料表[], MATCH(雅俗通字典[[#This Row],[字韻]] &amp; LEFT(雅俗通字典[[#This Row],[舒促聲]],1), 韻母對照資料表[十五音識別碼], 0), 2)</f>
        <v>im</v>
      </c>
      <c r="J1437">
        <f xml:space="preserve"> MATCH(雅俗通字典[[#This Row],[聲調]], 雅俗通聲調, 0)</f>
        <v>5</v>
      </c>
      <c r="K1437" t="str">
        <f xml:space="preserve"> _xlfn.CONCAT(雅俗通字典[[#This Row],[聲]:[調]])</f>
        <v>gim5</v>
      </c>
      <c r="L1437" t="str">
        <f xml:space="preserve"> 雅俗通字典[[#This Row],[字韻]] &amp; 雅俗通字典[[#This Row],[聲調]] &amp; "聲" &amp; 雅俗通字典[[#This Row],[切音]]</f>
        <v>金下平聲語</v>
      </c>
      <c r="M1437" t="str">
        <f xml:space="preserve"> 雅俗通字典[[#This Row],[字韻]] &amp; TEXT(雅俗通字典[[#This Row],[調]], "[DBNum1]") &amp; 雅俗通字典[[#This Row],[切音]]</f>
        <v>金五語</v>
      </c>
    </row>
    <row r="1438" spans="1:13">
      <c r="A1438">
        <v>1437</v>
      </c>
      <c r="B1438" s="13" t="s">
        <v>1578</v>
      </c>
      <c r="C1438" s="13" t="s">
        <v>421</v>
      </c>
      <c r="D1438" s="13" t="s">
        <v>1341</v>
      </c>
      <c r="E1438" s="13" t="s">
        <v>462</v>
      </c>
      <c r="F1438" t="s">
        <v>1571</v>
      </c>
      <c r="G1438" s="13" t="str">
        <f xml:space="preserve"> IF( RIGHT(雅俗通字典[[#This Row],[聲調]],1)&lt;&gt;"入", "舒聲", "促聲")</f>
        <v>舒聲</v>
      </c>
      <c r="H1438" t="str">
        <f xml:space="preserve"> INDEX(聲母對照資料表[], MATCH(雅俗通字典[[#This Row],[切音]], 聲母對照資料表[十五音], 0), 2)</f>
        <v>g</v>
      </c>
      <c r="I1438" t="str">
        <f xml:space="preserve"> INDEX(韻母對照資料表[], MATCH(雅俗通字典[[#This Row],[字韻]] &amp; LEFT(雅俗通字典[[#This Row],[舒促聲]],1), 韻母對照資料表[十五音識別碼], 0), 2)</f>
        <v>im</v>
      </c>
      <c r="J1438">
        <f xml:space="preserve"> MATCH(雅俗通字典[[#This Row],[聲調]], 雅俗通聲調, 0)</f>
        <v>5</v>
      </c>
      <c r="K1438" t="str">
        <f xml:space="preserve"> _xlfn.CONCAT(雅俗通字典[[#This Row],[聲]:[調]])</f>
        <v>gim5</v>
      </c>
      <c r="L1438" t="str">
        <f xml:space="preserve"> 雅俗通字典[[#This Row],[字韻]] &amp; 雅俗通字典[[#This Row],[聲調]] &amp; "聲" &amp; 雅俗通字典[[#This Row],[切音]]</f>
        <v>金下平聲語</v>
      </c>
      <c r="M1438" t="str">
        <f xml:space="preserve"> 雅俗通字典[[#This Row],[字韻]] &amp; TEXT(雅俗通字典[[#This Row],[調]], "[DBNum1]") &amp; 雅俗通字典[[#This Row],[切音]]</f>
        <v>金五語</v>
      </c>
    </row>
    <row r="1439" spans="1:13">
      <c r="A1439">
        <v>1438</v>
      </c>
      <c r="B1439" s="13" t="s">
        <v>1579</v>
      </c>
      <c r="C1439" s="13" t="s">
        <v>108</v>
      </c>
      <c r="D1439" s="13" t="s">
        <v>1341</v>
      </c>
      <c r="E1439" s="13" t="s">
        <v>462</v>
      </c>
      <c r="F1439" t="s">
        <v>1580</v>
      </c>
      <c r="G1439" s="13" t="str">
        <f xml:space="preserve"> IF( RIGHT(雅俗通字典[[#This Row],[聲調]],1)&lt;&gt;"入", "舒聲", "促聲")</f>
        <v>舒聲</v>
      </c>
      <c r="H1439" t="str">
        <f xml:space="preserve"> INDEX(聲母對照資料表[], MATCH(雅俗通字典[[#This Row],[切音]], 聲母對照資料表[十五音], 0), 2)</f>
        <v>h</v>
      </c>
      <c r="I1439" t="str">
        <f xml:space="preserve"> INDEX(韻母對照資料表[], MATCH(雅俗通字典[[#This Row],[字韻]] &amp; LEFT(雅俗通字典[[#This Row],[舒促聲]],1), 韻母對照資料表[十五音識別碼], 0), 2)</f>
        <v>im</v>
      </c>
      <c r="J1439">
        <f xml:space="preserve"> MATCH(雅俗通字典[[#This Row],[聲調]], 雅俗通聲調, 0)</f>
        <v>5</v>
      </c>
      <c r="K1439" t="str">
        <f xml:space="preserve"> _xlfn.CONCAT(雅俗通字典[[#This Row],[聲]:[調]])</f>
        <v>him5</v>
      </c>
      <c r="L1439" t="str">
        <f xml:space="preserve"> 雅俗通字典[[#This Row],[字韻]] &amp; 雅俗通字典[[#This Row],[聲調]] &amp; "聲" &amp; 雅俗通字典[[#This Row],[切音]]</f>
        <v>金下平聲喜</v>
      </c>
      <c r="M1439" t="str">
        <f xml:space="preserve"> 雅俗通字典[[#This Row],[字韻]] &amp; TEXT(雅俗通字典[[#This Row],[調]], "[DBNum1]") &amp; 雅俗通字典[[#This Row],[切音]]</f>
        <v>金五喜</v>
      </c>
    </row>
    <row r="1440" spans="1:13">
      <c r="A1440">
        <v>1439</v>
      </c>
      <c r="B1440" s="13" t="s">
        <v>1581</v>
      </c>
      <c r="C1440" s="13" t="s">
        <v>147</v>
      </c>
      <c r="D1440" s="13" t="s">
        <v>1341</v>
      </c>
      <c r="E1440" s="13" t="s">
        <v>563</v>
      </c>
      <c r="F1440" t="s">
        <v>1582</v>
      </c>
      <c r="G1440" s="13" t="str">
        <f xml:space="preserve"> IF( RIGHT(雅俗通字典[[#This Row],[聲調]],1)&lt;&gt;"入", "舒聲", "促聲")</f>
        <v>舒聲</v>
      </c>
      <c r="H1440" t="str">
        <f xml:space="preserve"> INDEX(聲母對照資料表[], MATCH(雅俗通字典[[#This Row],[切音]], 聲母對照資料表[十五音], 0), 2)</f>
        <v>l</v>
      </c>
      <c r="I1440" t="str">
        <f xml:space="preserve"> INDEX(韻母對照資料表[], MATCH(雅俗通字典[[#This Row],[字韻]] &amp; LEFT(雅俗通字典[[#This Row],[舒促聲]],1), 韻母對照資料表[十五音識別碼], 0), 2)</f>
        <v>im</v>
      </c>
      <c r="J1440">
        <f xml:space="preserve"> MATCH(雅俗通字典[[#This Row],[聲調]], 雅俗通聲調, 0)</f>
        <v>7</v>
      </c>
      <c r="K1440" t="str">
        <f xml:space="preserve"> _xlfn.CONCAT(雅俗通字典[[#This Row],[聲]:[調]])</f>
        <v>lim7</v>
      </c>
      <c r="L1440" t="str">
        <f xml:space="preserve"> 雅俗通字典[[#This Row],[字韻]] &amp; 雅俗通字典[[#This Row],[聲調]] &amp; "聲" &amp; 雅俗通字典[[#This Row],[切音]]</f>
        <v>金下去聲柳</v>
      </c>
      <c r="M1440" t="str">
        <f xml:space="preserve"> 雅俗通字典[[#This Row],[字韻]] &amp; TEXT(雅俗通字典[[#This Row],[調]], "[DBNum1]") &amp; 雅俗通字典[[#This Row],[切音]]</f>
        <v>金七柳</v>
      </c>
    </row>
    <row r="1441" spans="1:13">
      <c r="A1441">
        <v>1440</v>
      </c>
      <c r="B1441" s="13" t="s">
        <v>1583</v>
      </c>
      <c r="C1441" s="13" t="s">
        <v>11</v>
      </c>
      <c r="D1441" s="13" t="s">
        <v>1341</v>
      </c>
      <c r="E1441" s="13" t="s">
        <v>563</v>
      </c>
      <c r="F1441" t="s">
        <v>1584</v>
      </c>
      <c r="G1441" s="13" t="str">
        <f xml:space="preserve"> IF( RIGHT(雅俗通字典[[#This Row],[聲調]],1)&lt;&gt;"入", "舒聲", "促聲")</f>
        <v>舒聲</v>
      </c>
      <c r="H1441" t="str">
        <f xml:space="preserve"> INDEX(聲母對照資料表[], MATCH(雅俗通字典[[#This Row],[切音]], 聲母對照資料表[十五音], 0), 2)</f>
        <v>k</v>
      </c>
      <c r="I1441" t="str">
        <f xml:space="preserve"> INDEX(韻母對照資料表[], MATCH(雅俗通字典[[#This Row],[字韻]] &amp; LEFT(雅俗通字典[[#This Row],[舒促聲]],1), 韻母對照資料表[十五音識別碼], 0), 2)</f>
        <v>im</v>
      </c>
      <c r="J1441">
        <f xml:space="preserve"> MATCH(雅俗通字典[[#This Row],[聲調]], 雅俗通聲調, 0)</f>
        <v>7</v>
      </c>
      <c r="K1441" t="str">
        <f xml:space="preserve"> _xlfn.CONCAT(雅俗通字典[[#This Row],[聲]:[調]])</f>
        <v>kim7</v>
      </c>
      <c r="L1441" t="str">
        <f xml:space="preserve"> 雅俗通字典[[#This Row],[字韻]] &amp; 雅俗通字典[[#This Row],[聲調]] &amp; "聲" &amp; 雅俗通字典[[#This Row],[切音]]</f>
        <v>金下去聲求</v>
      </c>
      <c r="M1441" t="str">
        <f xml:space="preserve"> 雅俗通字典[[#This Row],[字韻]] &amp; TEXT(雅俗通字典[[#This Row],[調]], "[DBNum1]") &amp; 雅俗通字典[[#This Row],[切音]]</f>
        <v>金七求</v>
      </c>
    </row>
    <row r="1442" spans="1:13">
      <c r="A1442">
        <v>1441</v>
      </c>
      <c r="B1442" s="13" t="s">
        <v>1585</v>
      </c>
      <c r="C1442" s="13" t="s">
        <v>11</v>
      </c>
      <c r="D1442" s="13" t="s">
        <v>1341</v>
      </c>
      <c r="E1442" s="13" t="s">
        <v>563</v>
      </c>
      <c r="F1442" t="s">
        <v>1584</v>
      </c>
      <c r="G1442" s="13" t="str">
        <f xml:space="preserve"> IF( RIGHT(雅俗通字典[[#This Row],[聲調]],1)&lt;&gt;"入", "舒聲", "促聲")</f>
        <v>舒聲</v>
      </c>
      <c r="H1442" t="str">
        <f xml:space="preserve"> INDEX(聲母對照資料表[], MATCH(雅俗通字典[[#This Row],[切音]], 聲母對照資料表[十五音], 0), 2)</f>
        <v>k</v>
      </c>
      <c r="I1442" t="str">
        <f xml:space="preserve"> INDEX(韻母對照資料表[], MATCH(雅俗通字典[[#This Row],[字韻]] &amp; LEFT(雅俗通字典[[#This Row],[舒促聲]],1), 韻母對照資料表[十五音識別碼], 0), 2)</f>
        <v>im</v>
      </c>
      <c r="J1442">
        <f xml:space="preserve"> MATCH(雅俗通字典[[#This Row],[聲調]], 雅俗通聲調, 0)</f>
        <v>7</v>
      </c>
      <c r="K1442" t="str">
        <f xml:space="preserve"> _xlfn.CONCAT(雅俗通字典[[#This Row],[聲]:[調]])</f>
        <v>kim7</v>
      </c>
      <c r="L1442" t="str">
        <f xml:space="preserve"> 雅俗通字典[[#This Row],[字韻]] &amp; 雅俗通字典[[#This Row],[聲調]] &amp; "聲" &amp; 雅俗通字典[[#This Row],[切音]]</f>
        <v>金下去聲求</v>
      </c>
      <c r="M1442" t="str">
        <f xml:space="preserve"> 雅俗通字典[[#This Row],[字韻]] &amp; TEXT(雅俗通字典[[#This Row],[調]], "[DBNum1]") &amp; 雅俗通字典[[#This Row],[切音]]</f>
        <v>金七求</v>
      </c>
    </row>
    <row r="1443" spans="1:13">
      <c r="A1443">
        <v>1442</v>
      </c>
      <c r="B1443" s="13" t="s">
        <v>1586</v>
      </c>
      <c r="C1443" s="13" t="s">
        <v>32</v>
      </c>
      <c r="D1443" s="13" t="s">
        <v>1341</v>
      </c>
      <c r="E1443" s="13" t="s">
        <v>563</v>
      </c>
      <c r="F1443" t="s">
        <v>1587</v>
      </c>
      <c r="G1443" s="13" t="str">
        <f xml:space="preserve"> IF( RIGHT(雅俗通字典[[#This Row],[聲調]],1)&lt;&gt;"入", "舒聲", "促聲")</f>
        <v>舒聲</v>
      </c>
      <c r="H1443" t="str">
        <f xml:space="preserve"> INDEX(聲母對照資料表[], MATCH(雅俗通字典[[#This Row],[切音]], 聲母對照資料表[十五音], 0), 2)</f>
        <v>t</v>
      </c>
      <c r="I1443" t="str">
        <f xml:space="preserve"> INDEX(韻母對照資料表[], MATCH(雅俗通字典[[#This Row],[字韻]] &amp; LEFT(雅俗通字典[[#This Row],[舒促聲]],1), 韻母對照資料表[十五音識別碼], 0), 2)</f>
        <v>im</v>
      </c>
      <c r="J1443">
        <f xml:space="preserve"> MATCH(雅俗通字典[[#This Row],[聲調]], 雅俗通聲調, 0)</f>
        <v>7</v>
      </c>
      <c r="K1443" t="str">
        <f xml:space="preserve"> _xlfn.CONCAT(雅俗通字典[[#This Row],[聲]:[調]])</f>
        <v>tim7</v>
      </c>
      <c r="L1443" t="str">
        <f xml:space="preserve"> 雅俗通字典[[#This Row],[字韻]] &amp; 雅俗通字典[[#This Row],[聲調]] &amp; "聲" &amp; 雅俗通字典[[#This Row],[切音]]</f>
        <v>金下去聲地</v>
      </c>
      <c r="M1443" t="str">
        <f xml:space="preserve"> 雅俗通字典[[#This Row],[字韻]] &amp; TEXT(雅俗通字典[[#This Row],[調]], "[DBNum1]") &amp; 雅俗通字典[[#This Row],[切音]]</f>
        <v>金七地</v>
      </c>
    </row>
    <row r="1444" spans="1:13">
      <c r="A1444">
        <v>1443</v>
      </c>
      <c r="B1444" s="13" t="s">
        <v>1556</v>
      </c>
      <c r="C1444" s="13" t="s">
        <v>32</v>
      </c>
      <c r="D1444" s="13" t="s">
        <v>1341</v>
      </c>
      <c r="E1444" s="13" t="s">
        <v>563</v>
      </c>
      <c r="F1444" t="s">
        <v>1587</v>
      </c>
      <c r="G1444" s="13" t="str">
        <f xml:space="preserve"> IF( RIGHT(雅俗通字典[[#This Row],[聲調]],1)&lt;&gt;"入", "舒聲", "促聲")</f>
        <v>舒聲</v>
      </c>
      <c r="H1444" t="str">
        <f xml:space="preserve"> INDEX(聲母對照資料表[], MATCH(雅俗通字典[[#This Row],[切音]], 聲母對照資料表[十五音], 0), 2)</f>
        <v>t</v>
      </c>
      <c r="I1444" t="str">
        <f xml:space="preserve"> INDEX(韻母對照資料表[], MATCH(雅俗通字典[[#This Row],[字韻]] &amp; LEFT(雅俗通字典[[#This Row],[舒促聲]],1), 韻母對照資料表[十五音識別碼], 0), 2)</f>
        <v>im</v>
      </c>
      <c r="J1444">
        <f xml:space="preserve"> MATCH(雅俗通字典[[#This Row],[聲調]], 雅俗通聲調, 0)</f>
        <v>7</v>
      </c>
      <c r="K1444" t="str">
        <f xml:space="preserve"> _xlfn.CONCAT(雅俗通字典[[#This Row],[聲]:[調]])</f>
        <v>tim7</v>
      </c>
      <c r="L1444" t="str">
        <f xml:space="preserve"> 雅俗通字典[[#This Row],[字韻]] &amp; 雅俗通字典[[#This Row],[聲調]] &amp; "聲" &amp; 雅俗通字典[[#This Row],[切音]]</f>
        <v>金下去聲地</v>
      </c>
      <c r="M1444" t="str">
        <f xml:space="preserve"> 雅俗通字典[[#This Row],[字韻]] &amp; TEXT(雅俗通字典[[#This Row],[調]], "[DBNum1]") &amp; 雅俗通字典[[#This Row],[切音]]</f>
        <v>金七地</v>
      </c>
    </row>
    <row r="1445" spans="1:13">
      <c r="A1445">
        <v>1444</v>
      </c>
      <c r="B1445" s="13" t="s">
        <v>1588</v>
      </c>
      <c r="C1445" s="13" t="s">
        <v>582</v>
      </c>
      <c r="D1445" s="13" t="s">
        <v>1341</v>
      </c>
      <c r="E1445" s="13" t="s">
        <v>563</v>
      </c>
      <c r="F1445" t="s">
        <v>1589</v>
      </c>
      <c r="G1445" s="13" t="str">
        <f xml:space="preserve"> IF( RIGHT(雅俗通字典[[#This Row],[聲調]],1)&lt;&gt;"入", "舒聲", "促聲")</f>
        <v>舒聲</v>
      </c>
      <c r="H1445" t="str">
        <f xml:space="preserve"> INDEX(聲母對照資料表[], MATCH(雅俗通字典[[#This Row],[切音]], 聲母對照資料表[十五音], 0), 2)</f>
        <v>j</v>
      </c>
      <c r="I1445" t="str">
        <f xml:space="preserve"> INDEX(韻母對照資料表[], MATCH(雅俗通字典[[#This Row],[字韻]] &amp; LEFT(雅俗通字典[[#This Row],[舒促聲]],1), 韻母對照資料表[十五音識別碼], 0), 2)</f>
        <v>im</v>
      </c>
      <c r="J1445">
        <f xml:space="preserve"> MATCH(雅俗通字典[[#This Row],[聲調]], 雅俗通聲調, 0)</f>
        <v>7</v>
      </c>
      <c r="K1445" t="str">
        <f xml:space="preserve"> _xlfn.CONCAT(雅俗通字典[[#This Row],[聲]:[調]])</f>
        <v>jim7</v>
      </c>
      <c r="L1445" t="str">
        <f xml:space="preserve"> 雅俗通字典[[#This Row],[字韻]] &amp; 雅俗通字典[[#This Row],[聲調]] &amp; "聲" &amp; 雅俗通字典[[#This Row],[切音]]</f>
        <v>金下去聲入</v>
      </c>
      <c r="M1445" t="str">
        <f xml:space="preserve"> 雅俗通字典[[#This Row],[字韻]] &amp; TEXT(雅俗通字典[[#This Row],[調]], "[DBNum1]") &amp; 雅俗通字典[[#This Row],[切音]]</f>
        <v>金七入</v>
      </c>
    </row>
    <row r="1446" spans="1:13">
      <c r="A1446">
        <v>1445</v>
      </c>
      <c r="B1446" s="13" t="s">
        <v>1550</v>
      </c>
      <c r="C1446" s="13" t="s">
        <v>582</v>
      </c>
      <c r="D1446" s="13" t="s">
        <v>1341</v>
      </c>
      <c r="E1446" s="13" t="s">
        <v>563</v>
      </c>
      <c r="F1446" t="s">
        <v>1589</v>
      </c>
      <c r="G1446" s="13" t="str">
        <f xml:space="preserve"> IF( RIGHT(雅俗通字典[[#This Row],[聲調]],1)&lt;&gt;"入", "舒聲", "促聲")</f>
        <v>舒聲</v>
      </c>
      <c r="H1446" t="str">
        <f xml:space="preserve"> INDEX(聲母對照資料表[], MATCH(雅俗通字典[[#This Row],[切音]], 聲母對照資料表[十五音], 0), 2)</f>
        <v>j</v>
      </c>
      <c r="I1446" t="str">
        <f xml:space="preserve"> INDEX(韻母對照資料表[], MATCH(雅俗通字典[[#This Row],[字韻]] &amp; LEFT(雅俗通字典[[#This Row],[舒促聲]],1), 韻母對照資料表[十五音識別碼], 0), 2)</f>
        <v>im</v>
      </c>
      <c r="J1446">
        <f xml:space="preserve"> MATCH(雅俗通字典[[#This Row],[聲調]], 雅俗通聲調, 0)</f>
        <v>7</v>
      </c>
      <c r="K1446" t="str">
        <f xml:space="preserve"> _xlfn.CONCAT(雅俗通字典[[#This Row],[聲]:[調]])</f>
        <v>jim7</v>
      </c>
      <c r="L1446" t="str">
        <f xml:space="preserve"> 雅俗通字典[[#This Row],[字韻]] &amp; 雅俗通字典[[#This Row],[聲調]] &amp; "聲" &amp; 雅俗通字典[[#This Row],[切音]]</f>
        <v>金下去聲入</v>
      </c>
      <c r="M1446" t="str">
        <f xml:space="preserve"> 雅俗通字典[[#This Row],[字韻]] &amp; TEXT(雅俗通字典[[#This Row],[調]], "[DBNum1]") &amp; 雅俗通字典[[#This Row],[切音]]</f>
        <v>金七入</v>
      </c>
    </row>
    <row r="1447" spans="1:13">
      <c r="A1447">
        <v>1446</v>
      </c>
      <c r="B1447" s="13" t="s">
        <v>1551</v>
      </c>
      <c r="C1447" s="13" t="s">
        <v>582</v>
      </c>
      <c r="D1447" s="13" t="s">
        <v>1341</v>
      </c>
      <c r="E1447" s="13" t="s">
        <v>563</v>
      </c>
      <c r="F1447" t="s">
        <v>1589</v>
      </c>
      <c r="G1447" s="13" t="str">
        <f xml:space="preserve"> IF( RIGHT(雅俗通字典[[#This Row],[聲調]],1)&lt;&gt;"入", "舒聲", "促聲")</f>
        <v>舒聲</v>
      </c>
      <c r="H1447" t="str">
        <f xml:space="preserve"> INDEX(聲母對照資料表[], MATCH(雅俗通字典[[#This Row],[切音]], 聲母對照資料表[十五音], 0), 2)</f>
        <v>j</v>
      </c>
      <c r="I1447" t="str">
        <f xml:space="preserve"> INDEX(韻母對照資料表[], MATCH(雅俗通字典[[#This Row],[字韻]] &amp; LEFT(雅俗通字典[[#This Row],[舒促聲]],1), 韻母對照資料表[十五音識別碼], 0), 2)</f>
        <v>im</v>
      </c>
      <c r="J1447">
        <f xml:space="preserve"> MATCH(雅俗通字典[[#This Row],[聲調]], 雅俗通聲調, 0)</f>
        <v>7</v>
      </c>
      <c r="K1447" t="str">
        <f xml:space="preserve"> _xlfn.CONCAT(雅俗通字典[[#This Row],[聲]:[調]])</f>
        <v>jim7</v>
      </c>
      <c r="L1447" t="str">
        <f xml:space="preserve"> 雅俗通字典[[#This Row],[字韻]] &amp; 雅俗通字典[[#This Row],[聲調]] &amp; "聲" &amp; 雅俗通字典[[#This Row],[切音]]</f>
        <v>金下去聲入</v>
      </c>
      <c r="M1447" t="str">
        <f xml:space="preserve"> 雅俗通字典[[#This Row],[字韻]] &amp; TEXT(雅俗通字典[[#This Row],[調]], "[DBNum1]") &amp; 雅俗通字典[[#This Row],[切音]]</f>
        <v>金七入</v>
      </c>
    </row>
    <row r="1448" spans="1:13">
      <c r="A1448">
        <v>1447</v>
      </c>
      <c r="B1448" s="13" t="s">
        <v>1590</v>
      </c>
      <c r="C1448" s="13" t="s">
        <v>582</v>
      </c>
      <c r="D1448" s="13" t="s">
        <v>1341</v>
      </c>
      <c r="E1448" s="13" t="s">
        <v>563</v>
      </c>
      <c r="F1448" t="s">
        <v>1589</v>
      </c>
      <c r="G1448" s="13" t="str">
        <f xml:space="preserve"> IF( RIGHT(雅俗通字典[[#This Row],[聲調]],1)&lt;&gt;"入", "舒聲", "促聲")</f>
        <v>舒聲</v>
      </c>
      <c r="H1448" t="str">
        <f xml:space="preserve"> INDEX(聲母對照資料表[], MATCH(雅俗通字典[[#This Row],[切音]], 聲母對照資料表[十五音], 0), 2)</f>
        <v>j</v>
      </c>
      <c r="I1448" t="str">
        <f xml:space="preserve"> INDEX(韻母對照資料表[], MATCH(雅俗通字典[[#This Row],[字韻]] &amp; LEFT(雅俗通字典[[#This Row],[舒促聲]],1), 韻母對照資料表[十五音識別碼], 0), 2)</f>
        <v>im</v>
      </c>
      <c r="J1448">
        <f xml:space="preserve"> MATCH(雅俗通字典[[#This Row],[聲調]], 雅俗通聲調, 0)</f>
        <v>7</v>
      </c>
      <c r="K1448" t="str">
        <f xml:space="preserve"> _xlfn.CONCAT(雅俗通字典[[#This Row],[聲]:[調]])</f>
        <v>jim7</v>
      </c>
      <c r="L1448" t="str">
        <f xml:space="preserve"> 雅俗通字典[[#This Row],[字韻]] &amp; 雅俗通字典[[#This Row],[聲調]] &amp; "聲" &amp; 雅俗通字典[[#This Row],[切音]]</f>
        <v>金下去聲入</v>
      </c>
      <c r="M1448" t="str">
        <f xml:space="preserve"> 雅俗通字典[[#This Row],[字韻]] &amp; TEXT(雅俗通字典[[#This Row],[調]], "[DBNum1]") &amp; 雅俗通字典[[#This Row],[切音]]</f>
        <v>金七入</v>
      </c>
    </row>
    <row r="1449" spans="1:13">
      <c r="A1449">
        <v>1448</v>
      </c>
      <c r="B1449" s="13" t="s">
        <v>1591</v>
      </c>
      <c r="C1449" s="13" t="s">
        <v>582</v>
      </c>
      <c r="D1449" s="13" t="s">
        <v>1341</v>
      </c>
      <c r="E1449" s="13" t="s">
        <v>563</v>
      </c>
      <c r="F1449" t="s">
        <v>1589</v>
      </c>
      <c r="G1449" s="13" t="str">
        <f xml:space="preserve"> IF( RIGHT(雅俗通字典[[#This Row],[聲調]],1)&lt;&gt;"入", "舒聲", "促聲")</f>
        <v>舒聲</v>
      </c>
      <c r="H1449" t="str">
        <f xml:space="preserve"> INDEX(聲母對照資料表[], MATCH(雅俗通字典[[#This Row],[切音]], 聲母對照資料表[十五音], 0), 2)</f>
        <v>j</v>
      </c>
      <c r="I1449" t="str">
        <f xml:space="preserve"> INDEX(韻母對照資料表[], MATCH(雅俗通字典[[#This Row],[字韻]] &amp; LEFT(雅俗通字典[[#This Row],[舒促聲]],1), 韻母對照資料表[十五音識別碼], 0), 2)</f>
        <v>im</v>
      </c>
      <c r="J1449">
        <f xml:space="preserve"> MATCH(雅俗通字典[[#This Row],[聲調]], 雅俗通聲調, 0)</f>
        <v>7</v>
      </c>
      <c r="K1449" t="str">
        <f xml:space="preserve"> _xlfn.CONCAT(雅俗通字典[[#This Row],[聲]:[調]])</f>
        <v>jim7</v>
      </c>
      <c r="L1449" t="str">
        <f xml:space="preserve"> 雅俗通字典[[#This Row],[字韻]] &amp; 雅俗通字典[[#This Row],[聲調]] &amp; "聲" &amp; 雅俗通字典[[#This Row],[切音]]</f>
        <v>金下去聲入</v>
      </c>
      <c r="M1449" t="str">
        <f xml:space="preserve"> 雅俗通字典[[#This Row],[字韻]] &amp; TEXT(雅俗通字典[[#This Row],[調]], "[DBNum1]") &amp; 雅俗通字典[[#This Row],[切音]]</f>
        <v>金七入</v>
      </c>
    </row>
    <row r="1450" spans="1:13">
      <c r="A1450">
        <v>1449</v>
      </c>
      <c r="B1450" s="13" t="s">
        <v>1592</v>
      </c>
      <c r="C1450" s="13" t="s">
        <v>582</v>
      </c>
      <c r="D1450" s="13" t="s">
        <v>1341</v>
      </c>
      <c r="E1450" s="13" t="s">
        <v>563</v>
      </c>
      <c r="F1450" t="s">
        <v>1589</v>
      </c>
      <c r="G1450" s="13" t="str">
        <f xml:space="preserve"> IF( RIGHT(雅俗通字典[[#This Row],[聲調]],1)&lt;&gt;"入", "舒聲", "促聲")</f>
        <v>舒聲</v>
      </c>
      <c r="H1450" t="str">
        <f xml:space="preserve"> INDEX(聲母對照資料表[], MATCH(雅俗通字典[[#This Row],[切音]], 聲母對照資料表[十五音], 0), 2)</f>
        <v>j</v>
      </c>
      <c r="I1450" t="str">
        <f xml:space="preserve"> INDEX(韻母對照資料表[], MATCH(雅俗通字典[[#This Row],[字韻]] &amp; LEFT(雅俗通字典[[#This Row],[舒促聲]],1), 韻母對照資料表[十五音識別碼], 0), 2)</f>
        <v>im</v>
      </c>
      <c r="J1450">
        <f xml:space="preserve"> MATCH(雅俗通字典[[#This Row],[聲調]], 雅俗通聲調, 0)</f>
        <v>7</v>
      </c>
      <c r="K1450" t="str">
        <f xml:space="preserve"> _xlfn.CONCAT(雅俗通字典[[#This Row],[聲]:[調]])</f>
        <v>jim7</v>
      </c>
      <c r="L1450" t="str">
        <f xml:space="preserve"> 雅俗通字典[[#This Row],[字韻]] &amp; 雅俗通字典[[#This Row],[聲調]] &amp; "聲" &amp; 雅俗通字典[[#This Row],[切音]]</f>
        <v>金下去聲入</v>
      </c>
      <c r="M1450" t="str">
        <f xml:space="preserve"> 雅俗通字典[[#This Row],[字韻]] &amp; TEXT(雅俗通字典[[#This Row],[調]], "[DBNum1]") &amp; 雅俗通字典[[#This Row],[切音]]</f>
        <v>金七入</v>
      </c>
    </row>
    <row r="1451" spans="1:13">
      <c r="A1451">
        <v>1450</v>
      </c>
      <c r="B1451" s="13" t="s">
        <v>1593</v>
      </c>
      <c r="C1451" s="13" t="s">
        <v>582</v>
      </c>
      <c r="D1451" s="13" t="s">
        <v>1341</v>
      </c>
      <c r="E1451" s="13" t="s">
        <v>563</v>
      </c>
      <c r="F1451" t="s">
        <v>1589</v>
      </c>
      <c r="G1451" s="13" t="str">
        <f xml:space="preserve"> IF( RIGHT(雅俗通字典[[#This Row],[聲調]],1)&lt;&gt;"入", "舒聲", "促聲")</f>
        <v>舒聲</v>
      </c>
      <c r="H1451" t="str">
        <f xml:space="preserve"> INDEX(聲母對照資料表[], MATCH(雅俗通字典[[#This Row],[切音]], 聲母對照資料表[十五音], 0), 2)</f>
        <v>j</v>
      </c>
      <c r="I1451" t="str">
        <f xml:space="preserve"> INDEX(韻母對照資料表[], MATCH(雅俗通字典[[#This Row],[字韻]] &amp; LEFT(雅俗通字典[[#This Row],[舒促聲]],1), 韻母對照資料表[十五音識別碼], 0), 2)</f>
        <v>im</v>
      </c>
      <c r="J1451">
        <f xml:space="preserve"> MATCH(雅俗通字典[[#This Row],[聲調]], 雅俗通聲調, 0)</f>
        <v>7</v>
      </c>
      <c r="K1451" t="str">
        <f xml:space="preserve"> _xlfn.CONCAT(雅俗通字典[[#This Row],[聲]:[調]])</f>
        <v>jim7</v>
      </c>
      <c r="L1451" t="str">
        <f xml:space="preserve"> 雅俗通字典[[#This Row],[字韻]] &amp; 雅俗通字典[[#This Row],[聲調]] &amp; "聲" &amp; 雅俗通字典[[#This Row],[切音]]</f>
        <v>金下去聲入</v>
      </c>
      <c r="M1451" t="str">
        <f xml:space="preserve"> 雅俗通字典[[#This Row],[字韻]] &amp; TEXT(雅俗通字典[[#This Row],[調]], "[DBNum1]") &amp; 雅俗通字典[[#This Row],[切音]]</f>
        <v>金七入</v>
      </c>
    </row>
    <row r="1452" spans="1:13">
      <c r="A1452">
        <v>1451</v>
      </c>
      <c r="B1452" s="13" t="s">
        <v>1594</v>
      </c>
      <c r="C1452" s="13" t="s">
        <v>582</v>
      </c>
      <c r="D1452" s="13" t="s">
        <v>1341</v>
      </c>
      <c r="E1452" s="13" t="s">
        <v>563</v>
      </c>
      <c r="F1452" t="s">
        <v>1589</v>
      </c>
      <c r="G1452" s="13" t="str">
        <f xml:space="preserve"> IF( RIGHT(雅俗通字典[[#This Row],[聲調]],1)&lt;&gt;"入", "舒聲", "促聲")</f>
        <v>舒聲</v>
      </c>
      <c r="H1452" t="str">
        <f xml:space="preserve"> INDEX(聲母對照資料表[], MATCH(雅俗通字典[[#This Row],[切音]], 聲母對照資料表[十五音], 0), 2)</f>
        <v>j</v>
      </c>
      <c r="I1452" t="str">
        <f xml:space="preserve"> INDEX(韻母對照資料表[], MATCH(雅俗通字典[[#This Row],[字韻]] &amp; LEFT(雅俗通字典[[#This Row],[舒促聲]],1), 韻母對照資料表[十五音識別碼], 0), 2)</f>
        <v>im</v>
      </c>
      <c r="J1452">
        <f xml:space="preserve"> MATCH(雅俗通字典[[#This Row],[聲調]], 雅俗通聲調, 0)</f>
        <v>7</v>
      </c>
      <c r="K1452" t="str">
        <f xml:space="preserve"> _xlfn.CONCAT(雅俗通字典[[#This Row],[聲]:[調]])</f>
        <v>jim7</v>
      </c>
      <c r="L1452" t="str">
        <f xml:space="preserve"> 雅俗通字典[[#This Row],[字韻]] &amp; 雅俗通字典[[#This Row],[聲調]] &amp; "聲" &amp; 雅俗通字典[[#This Row],[切音]]</f>
        <v>金下去聲入</v>
      </c>
      <c r="M1452" t="str">
        <f xml:space="preserve"> 雅俗通字典[[#This Row],[字韻]] &amp; TEXT(雅俗通字典[[#This Row],[調]], "[DBNum1]") &amp; 雅俗通字典[[#This Row],[切音]]</f>
        <v>金七入</v>
      </c>
    </row>
    <row r="1453" spans="1:13">
      <c r="A1453">
        <v>1452</v>
      </c>
      <c r="B1453" s="13" t="s">
        <v>1595</v>
      </c>
      <c r="C1453" s="13" t="s">
        <v>582</v>
      </c>
      <c r="D1453" s="13" t="s">
        <v>1341</v>
      </c>
      <c r="E1453" s="13" t="s">
        <v>563</v>
      </c>
      <c r="F1453" t="s">
        <v>1589</v>
      </c>
      <c r="G1453" s="13" t="str">
        <f xml:space="preserve"> IF( RIGHT(雅俗通字典[[#This Row],[聲調]],1)&lt;&gt;"入", "舒聲", "促聲")</f>
        <v>舒聲</v>
      </c>
      <c r="H1453" t="str">
        <f xml:space="preserve"> INDEX(聲母對照資料表[], MATCH(雅俗通字典[[#This Row],[切音]], 聲母對照資料表[十五音], 0), 2)</f>
        <v>j</v>
      </c>
      <c r="I1453" t="str">
        <f xml:space="preserve"> INDEX(韻母對照資料表[], MATCH(雅俗通字典[[#This Row],[字韻]] &amp; LEFT(雅俗通字典[[#This Row],[舒促聲]],1), 韻母對照資料表[十五音識別碼], 0), 2)</f>
        <v>im</v>
      </c>
      <c r="J1453">
        <f xml:space="preserve"> MATCH(雅俗通字典[[#This Row],[聲調]], 雅俗通聲調, 0)</f>
        <v>7</v>
      </c>
      <c r="K1453" t="str">
        <f xml:space="preserve"> _xlfn.CONCAT(雅俗通字典[[#This Row],[聲]:[調]])</f>
        <v>jim7</v>
      </c>
      <c r="L1453" t="str">
        <f xml:space="preserve"> 雅俗通字典[[#This Row],[字韻]] &amp; 雅俗通字典[[#This Row],[聲調]] &amp; "聲" &amp; 雅俗通字典[[#This Row],[切音]]</f>
        <v>金下去聲入</v>
      </c>
      <c r="M1453" t="str">
        <f xml:space="preserve"> 雅俗通字典[[#This Row],[字韻]] &amp; TEXT(雅俗通字典[[#This Row],[調]], "[DBNum1]") &amp; 雅俗通字典[[#This Row],[切音]]</f>
        <v>金七入</v>
      </c>
    </row>
    <row r="1454" spans="1:13">
      <c r="A1454">
        <v>1453</v>
      </c>
      <c r="B1454" s="13" t="s">
        <v>1596</v>
      </c>
      <c r="C1454" s="13" t="s">
        <v>582</v>
      </c>
      <c r="D1454" s="13" t="s">
        <v>1341</v>
      </c>
      <c r="E1454" s="13" t="s">
        <v>563</v>
      </c>
      <c r="F1454" t="s">
        <v>1589</v>
      </c>
      <c r="G1454" s="13" t="str">
        <f xml:space="preserve"> IF( RIGHT(雅俗通字典[[#This Row],[聲調]],1)&lt;&gt;"入", "舒聲", "促聲")</f>
        <v>舒聲</v>
      </c>
      <c r="H1454" t="str">
        <f xml:space="preserve"> INDEX(聲母對照資料表[], MATCH(雅俗通字典[[#This Row],[切音]], 聲母對照資料表[十五音], 0), 2)</f>
        <v>j</v>
      </c>
      <c r="I1454" t="str">
        <f xml:space="preserve"> INDEX(韻母對照資料表[], MATCH(雅俗通字典[[#This Row],[字韻]] &amp; LEFT(雅俗通字典[[#This Row],[舒促聲]],1), 韻母對照資料表[十五音識別碼], 0), 2)</f>
        <v>im</v>
      </c>
      <c r="J1454">
        <f xml:space="preserve"> MATCH(雅俗通字典[[#This Row],[聲調]], 雅俗通聲調, 0)</f>
        <v>7</v>
      </c>
      <c r="K1454" t="str">
        <f xml:space="preserve"> _xlfn.CONCAT(雅俗通字典[[#This Row],[聲]:[調]])</f>
        <v>jim7</v>
      </c>
      <c r="L1454" t="str">
        <f xml:space="preserve"> 雅俗通字典[[#This Row],[字韻]] &amp; 雅俗通字典[[#This Row],[聲調]] &amp; "聲" &amp; 雅俗通字典[[#This Row],[切音]]</f>
        <v>金下去聲入</v>
      </c>
      <c r="M1454" t="str">
        <f xml:space="preserve"> 雅俗通字典[[#This Row],[字韻]] &amp; TEXT(雅俗通字典[[#This Row],[調]], "[DBNum1]") &amp; 雅俗通字典[[#This Row],[切音]]</f>
        <v>金七入</v>
      </c>
    </row>
    <row r="1455" spans="1:13">
      <c r="A1455">
        <v>1454</v>
      </c>
      <c r="B1455" s="13" t="s">
        <v>1597</v>
      </c>
      <c r="C1455" s="13" t="s">
        <v>582</v>
      </c>
      <c r="D1455" s="13" t="s">
        <v>1341</v>
      </c>
      <c r="E1455" s="13" t="s">
        <v>563</v>
      </c>
      <c r="F1455" t="s">
        <v>1589</v>
      </c>
      <c r="G1455" s="13" t="str">
        <f xml:space="preserve"> IF( RIGHT(雅俗通字典[[#This Row],[聲調]],1)&lt;&gt;"入", "舒聲", "促聲")</f>
        <v>舒聲</v>
      </c>
      <c r="H1455" t="str">
        <f xml:space="preserve"> INDEX(聲母對照資料表[], MATCH(雅俗通字典[[#This Row],[切音]], 聲母對照資料表[十五音], 0), 2)</f>
        <v>j</v>
      </c>
      <c r="I1455" t="str">
        <f xml:space="preserve"> INDEX(韻母對照資料表[], MATCH(雅俗通字典[[#This Row],[字韻]] &amp; LEFT(雅俗通字典[[#This Row],[舒促聲]],1), 韻母對照資料表[十五音識別碼], 0), 2)</f>
        <v>im</v>
      </c>
      <c r="J1455">
        <f xml:space="preserve"> MATCH(雅俗通字典[[#This Row],[聲調]], 雅俗通聲調, 0)</f>
        <v>7</v>
      </c>
      <c r="K1455" t="str">
        <f xml:space="preserve"> _xlfn.CONCAT(雅俗通字典[[#This Row],[聲]:[調]])</f>
        <v>jim7</v>
      </c>
      <c r="L1455" t="str">
        <f xml:space="preserve"> 雅俗通字典[[#This Row],[字韻]] &amp; 雅俗通字典[[#This Row],[聲調]] &amp; "聲" &amp; 雅俗通字典[[#This Row],[切音]]</f>
        <v>金下去聲入</v>
      </c>
      <c r="M1455" t="str">
        <f xml:space="preserve"> 雅俗通字典[[#This Row],[字韻]] &amp; TEXT(雅俗通字典[[#This Row],[調]], "[DBNum1]") &amp; 雅俗通字典[[#This Row],[切音]]</f>
        <v>金七入</v>
      </c>
    </row>
    <row r="1456" spans="1:13">
      <c r="A1456">
        <v>1455</v>
      </c>
      <c r="B1456" s="13" t="s">
        <v>1453</v>
      </c>
      <c r="C1456" s="13" t="s">
        <v>80</v>
      </c>
      <c r="D1456" s="13" t="s">
        <v>1341</v>
      </c>
      <c r="E1456" s="13" t="s">
        <v>563</v>
      </c>
      <c r="F1456" t="s">
        <v>1598</v>
      </c>
      <c r="G1456" s="13" t="str">
        <f xml:space="preserve"> IF( RIGHT(雅俗通字典[[#This Row],[聲調]],1)&lt;&gt;"入", "舒聲", "促聲")</f>
        <v>舒聲</v>
      </c>
      <c r="H1456" t="str">
        <f xml:space="preserve"> INDEX(聲母對照資料表[], MATCH(雅俗通字典[[#This Row],[切音]], 聲母對照資料表[十五音], 0), 2)</f>
        <v>s</v>
      </c>
      <c r="I1456" t="str">
        <f xml:space="preserve"> INDEX(韻母對照資料表[], MATCH(雅俗通字典[[#This Row],[字韻]] &amp; LEFT(雅俗通字典[[#This Row],[舒促聲]],1), 韻母對照資料表[十五音識別碼], 0), 2)</f>
        <v>im</v>
      </c>
      <c r="J1456">
        <f xml:space="preserve"> MATCH(雅俗通字典[[#This Row],[聲調]], 雅俗通聲調, 0)</f>
        <v>7</v>
      </c>
      <c r="K1456" t="str">
        <f xml:space="preserve"> _xlfn.CONCAT(雅俗通字典[[#This Row],[聲]:[調]])</f>
        <v>sim7</v>
      </c>
      <c r="L1456" t="str">
        <f xml:space="preserve"> 雅俗通字典[[#This Row],[字韻]] &amp; 雅俗通字典[[#This Row],[聲調]] &amp; "聲" &amp; 雅俗通字典[[#This Row],[切音]]</f>
        <v>金下去聲時</v>
      </c>
      <c r="M1456" t="str">
        <f xml:space="preserve"> 雅俗通字典[[#This Row],[字韻]] &amp; TEXT(雅俗通字典[[#This Row],[調]], "[DBNum1]") &amp; 雅俗通字典[[#This Row],[切音]]</f>
        <v>金七時</v>
      </c>
    </row>
    <row r="1457" spans="1:13">
      <c r="A1457">
        <v>1456</v>
      </c>
      <c r="B1457" s="13" t="s">
        <v>1599</v>
      </c>
      <c r="C1457" s="13" t="s">
        <v>80</v>
      </c>
      <c r="D1457" s="13" t="s">
        <v>1341</v>
      </c>
      <c r="E1457" s="13" t="s">
        <v>563</v>
      </c>
      <c r="F1457" t="s">
        <v>1598</v>
      </c>
      <c r="G1457" s="13" t="str">
        <f xml:space="preserve"> IF( RIGHT(雅俗通字典[[#This Row],[聲調]],1)&lt;&gt;"入", "舒聲", "促聲")</f>
        <v>舒聲</v>
      </c>
      <c r="H1457" t="str">
        <f xml:space="preserve"> INDEX(聲母對照資料表[], MATCH(雅俗通字典[[#This Row],[切音]], 聲母對照資料表[十五音], 0), 2)</f>
        <v>s</v>
      </c>
      <c r="I1457" t="str">
        <f xml:space="preserve"> INDEX(韻母對照資料表[], MATCH(雅俗通字典[[#This Row],[字韻]] &amp; LEFT(雅俗通字典[[#This Row],[舒促聲]],1), 韻母對照資料表[十五音識別碼], 0), 2)</f>
        <v>im</v>
      </c>
      <c r="J1457">
        <f xml:space="preserve"> MATCH(雅俗通字典[[#This Row],[聲調]], 雅俗通聲調, 0)</f>
        <v>7</v>
      </c>
      <c r="K1457" t="str">
        <f xml:space="preserve"> _xlfn.CONCAT(雅俗通字典[[#This Row],[聲]:[調]])</f>
        <v>sim7</v>
      </c>
      <c r="L1457" t="str">
        <f xml:space="preserve"> 雅俗通字典[[#This Row],[字韻]] &amp; 雅俗通字典[[#This Row],[聲調]] &amp; "聲" &amp; 雅俗通字典[[#This Row],[切音]]</f>
        <v>金下去聲時</v>
      </c>
      <c r="M1457" t="str">
        <f xml:space="preserve"> 雅俗通字典[[#This Row],[字韻]] &amp; TEXT(雅俗通字典[[#This Row],[調]], "[DBNum1]") &amp; 雅俗通字典[[#This Row],[切音]]</f>
        <v>金七時</v>
      </c>
    </row>
    <row r="1458" spans="1:13">
      <c r="A1458">
        <v>1457</v>
      </c>
      <c r="B1458" s="13" t="s">
        <v>1600</v>
      </c>
      <c r="C1458" s="13" t="s">
        <v>88</v>
      </c>
      <c r="D1458" s="13" t="s">
        <v>1341</v>
      </c>
      <c r="E1458" s="13" t="s">
        <v>563</v>
      </c>
      <c r="F1458" t="s">
        <v>1601</v>
      </c>
      <c r="G1458" s="13" t="str">
        <f xml:space="preserve"> IF( RIGHT(雅俗通字典[[#This Row],[聲調]],1)&lt;&gt;"入", "舒聲", "促聲")</f>
        <v>舒聲</v>
      </c>
      <c r="H1458" t="str">
        <f xml:space="preserve"> INDEX(聲母對照資料表[], MATCH(雅俗通字典[[#This Row],[切音]], 聲母對照資料表[十五音], 0), 2)</f>
        <v>q</v>
      </c>
      <c r="I1458" t="str">
        <f xml:space="preserve"> INDEX(韻母對照資料表[], MATCH(雅俗通字典[[#This Row],[字韻]] &amp; LEFT(雅俗通字典[[#This Row],[舒促聲]],1), 韻母對照資料表[十五音識別碼], 0), 2)</f>
        <v>im</v>
      </c>
      <c r="J1458">
        <f xml:space="preserve"> MATCH(雅俗通字典[[#This Row],[聲調]], 雅俗通聲調, 0)</f>
        <v>7</v>
      </c>
      <c r="K1458" t="str">
        <f xml:space="preserve"> _xlfn.CONCAT(雅俗通字典[[#This Row],[聲]:[調]])</f>
        <v>qim7</v>
      </c>
      <c r="L1458" t="str">
        <f xml:space="preserve"> 雅俗通字典[[#This Row],[字韻]] &amp; 雅俗通字典[[#This Row],[聲調]] &amp; "聲" &amp; 雅俗通字典[[#This Row],[切音]]</f>
        <v>金下去聲英</v>
      </c>
      <c r="M1458" t="str">
        <f xml:space="preserve"> 雅俗通字典[[#This Row],[字韻]] &amp; TEXT(雅俗通字典[[#This Row],[調]], "[DBNum1]") &amp; 雅俗通字典[[#This Row],[切音]]</f>
        <v>金七英</v>
      </c>
    </row>
    <row r="1459" spans="1:13">
      <c r="A1459">
        <v>1458</v>
      </c>
      <c r="B1459" s="13" t="s">
        <v>1602</v>
      </c>
      <c r="C1459" s="13" t="s">
        <v>421</v>
      </c>
      <c r="D1459" s="13" t="s">
        <v>1341</v>
      </c>
      <c r="E1459" s="13" t="s">
        <v>563</v>
      </c>
      <c r="F1459" t="s">
        <v>1603</v>
      </c>
      <c r="G1459" s="13" t="str">
        <f xml:space="preserve"> IF( RIGHT(雅俗通字典[[#This Row],[聲調]],1)&lt;&gt;"入", "舒聲", "促聲")</f>
        <v>舒聲</v>
      </c>
      <c r="H1459" t="str">
        <f xml:space="preserve"> INDEX(聲母對照資料表[], MATCH(雅俗通字典[[#This Row],[切音]], 聲母對照資料表[十五音], 0), 2)</f>
        <v>g</v>
      </c>
      <c r="I1459" t="str">
        <f xml:space="preserve"> INDEX(韻母對照資料表[], MATCH(雅俗通字典[[#This Row],[字韻]] &amp; LEFT(雅俗通字典[[#This Row],[舒促聲]],1), 韻母對照資料表[十五音識別碼], 0), 2)</f>
        <v>im</v>
      </c>
      <c r="J1459">
        <f xml:space="preserve"> MATCH(雅俗通字典[[#This Row],[聲調]], 雅俗通聲調, 0)</f>
        <v>7</v>
      </c>
      <c r="K1459" t="str">
        <f xml:space="preserve"> _xlfn.CONCAT(雅俗通字典[[#This Row],[聲]:[調]])</f>
        <v>gim7</v>
      </c>
      <c r="L1459" t="str">
        <f xml:space="preserve"> 雅俗通字典[[#This Row],[字韻]] &amp; 雅俗通字典[[#This Row],[聲調]] &amp; "聲" &amp; 雅俗通字典[[#This Row],[切音]]</f>
        <v>金下去聲語</v>
      </c>
      <c r="M1459" t="str">
        <f xml:space="preserve"> 雅俗通字典[[#This Row],[字韻]] &amp; TEXT(雅俗通字典[[#This Row],[調]], "[DBNum1]") &amp; 雅俗通字典[[#This Row],[切音]]</f>
        <v>金七語</v>
      </c>
    </row>
    <row r="1460" spans="1:13">
      <c r="A1460">
        <v>1459</v>
      </c>
      <c r="B1460" s="13" t="s">
        <v>1604</v>
      </c>
      <c r="C1460" s="13" t="s">
        <v>147</v>
      </c>
      <c r="D1460" s="13" t="s">
        <v>1341</v>
      </c>
      <c r="E1460" s="13" t="s">
        <v>614</v>
      </c>
      <c r="F1460" t="s">
        <v>1605</v>
      </c>
      <c r="G1460" s="13" t="str">
        <f xml:space="preserve"> IF( RIGHT(雅俗通字典[[#This Row],[聲調]],1)&lt;&gt;"入", "舒聲", "促聲")</f>
        <v>促聲</v>
      </c>
      <c r="H1460" t="str">
        <f xml:space="preserve"> INDEX(聲母對照資料表[], MATCH(雅俗通字典[[#This Row],[切音]], 聲母對照資料表[十五音], 0), 2)</f>
        <v>l</v>
      </c>
      <c r="I1460" t="str">
        <f xml:space="preserve"> INDEX(韻母對照資料表[], MATCH(雅俗通字典[[#This Row],[字韻]] &amp; LEFT(雅俗通字典[[#This Row],[舒促聲]],1), 韻母對照資料表[十五音識別碼], 0), 2)</f>
        <v>ip</v>
      </c>
      <c r="J1460">
        <f xml:space="preserve"> MATCH(雅俗通字典[[#This Row],[聲調]], 雅俗通聲調, 0)</f>
        <v>8</v>
      </c>
      <c r="K1460" t="str">
        <f xml:space="preserve"> _xlfn.CONCAT(雅俗通字典[[#This Row],[聲]:[調]])</f>
        <v>lip8</v>
      </c>
      <c r="L1460" t="str">
        <f xml:space="preserve"> 雅俗通字典[[#This Row],[字韻]] &amp; 雅俗通字典[[#This Row],[聲調]] &amp; "聲" &amp; 雅俗通字典[[#This Row],[切音]]</f>
        <v>金下入聲柳</v>
      </c>
      <c r="M1460" t="str">
        <f xml:space="preserve"> 雅俗通字典[[#This Row],[字韻]] &amp; TEXT(雅俗通字典[[#This Row],[調]], "[DBNum1]") &amp; 雅俗通字典[[#This Row],[切音]]</f>
        <v>金八柳</v>
      </c>
    </row>
    <row r="1461" spans="1:13">
      <c r="A1461">
        <v>1460</v>
      </c>
      <c r="B1461" s="13" t="s">
        <v>1606</v>
      </c>
      <c r="C1461" s="13" t="s">
        <v>147</v>
      </c>
      <c r="D1461" s="13" t="s">
        <v>1341</v>
      </c>
      <c r="E1461" s="13" t="s">
        <v>614</v>
      </c>
      <c r="F1461" t="s">
        <v>1605</v>
      </c>
      <c r="G1461" s="13" t="str">
        <f xml:space="preserve"> IF( RIGHT(雅俗通字典[[#This Row],[聲調]],1)&lt;&gt;"入", "舒聲", "促聲")</f>
        <v>促聲</v>
      </c>
      <c r="H1461" t="str">
        <f xml:space="preserve"> INDEX(聲母對照資料表[], MATCH(雅俗通字典[[#This Row],[切音]], 聲母對照資料表[十五音], 0), 2)</f>
        <v>l</v>
      </c>
      <c r="I1461" t="str">
        <f xml:space="preserve"> INDEX(韻母對照資料表[], MATCH(雅俗通字典[[#This Row],[字韻]] &amp; LEFT(雅俗通字典[[#This Row],[舒促聲]],1), 韻母對照資料表[十五音識別碼], 0), 2)</f>
        <v>ip</v>
      </c>
      <c r="J1461">
        <f xml:space="preserve"> MATCH(雅俗通字典[[#This Row],[聲調]], 雅俗通聲調, 0)</f>
        <v>8</v>
      </c>
      <c r="K1461" t="str">
        <f xml:space="preserve"> _xlfn.CONCAT(雅俗通字典[[#This Row],[聲]:[調]])</f>
        <v>lip8</v>
      </c>
      <c r="L1461" t="str">
        <f xml:space="preserve"> 雅俗通字典[[#This Row],[字韻]] &amp; 雅俗通字典[[#This Row],[聲調]] &amp; "聲" &amp; 雅俗通字典[[#This Row],[切音]]</f>
        <v>金下入聲柳</v>
      </c>
      <c r="M1461" t="str">
        <f xml:space="preserve"> 雅俗通字典[[#This Row],[字韻]] &amp; TEXT(雅俗通字典[[#This Row],[調]], "[DBNum1]") &amp; 雅俗通字典[[#This Row],[切音]]</f>
        <v>金八柳</v>
      </c>
    </row>
    <row r="1462" spans="1:13">
      <c r="A1462">
        <v>1461</v>
      </c>
      <c r="B1462" s="13" t="s">
        <v>1607</v>
      </c>
      <c r="C1462" s="13" t="s">
        <v>147</v>
      </c>
      <c r="D1462" s="13" t="s">
        <v>1341</v>
      </c>
      <c r="E1462" s="13" t="s">
        <v>614</v>
      </c>
      <c r="F1462" t="s">
        <v>1605</v>
      </c>
      <c r="G1462" s="13" t="str">
        <f xml:space="preserve"> IF( RIGHT(雅俗通字典[[#This Row],[聲調]],1)&lt;&gt;"入", "舒聲", "促聲")</f>
        <v>促聲</v>
      </c>
      <c r="H1462" t="str">
        <f xml:space="preserve"> INDEX(聲母對照資料表[], MATCH(雅俗通字典[[#This Row],[切音]], 聲母對照資料表[十五音], 0), 2)</f>
        <v>l</v>
      </c>
      <c r="I1462" t="str">
        <f xml:space="preserve"> INDEX(韻母對照資料表[], MATCH(雅俗通字典[[#This Row],[字韻]] &amp; LEFT(雅俗通字典[[#This Row],[舒促聲]],1), 韻母對照資料表[十五音識別碼], 0), 2)</f>
        <v>ip</v>
      </c>
      <c r="J1462">
        <f xml:space="preserve"> MATCH(雅俗通字典[[#This Row],[聲調]], 雅俗通聲調, 0)</f>
        <v>8</v>
      </c>
      <c r="K1462" t="str">
        <f xml:space="preserve"> _xlfn.CONCAT(雅俗通字典[[#This Row],[聲]:[調]])</f>
        <v>lip8</v>
      </c>
      <c r="L1462" t="str">
        <f xml:space="preserve"> 雅俗通字典[[#This Row],[字韻]] &amp; 雅俗通字典[[#This Row],[聲調]] &amp; "聲" &amp; 雅俗通字典[[#This Row],[切音]]</f>
        <v>金下入聲柳</v>
      </c>
      <c r="M1462" t="str">
        <f xml:space="preserve"> 雅俗通字典[[#This Row],[字韻]] &amp; TEXT(雅俗通字典[[#This Row],[調]], "[DBNum1]") &amp; 雅俗通字典[[#This Row],[切音]]</f>
        <v>金八柳</v>
      </c>
    </row>
    <row r="1463" spans="1:13">
      <c r="A1463">
        <v>1462</v>
      </c>
      <c r="B1463" s="13" t="s">
        <v>1608</v>
      </c>
      <c r="C1463" s="13" t="s">
        <v>147</v>
      </c>
      <c r="D1463" s="13" t="s">
        <v>1341</v>
      </c>
      <c r="E1463" s="13" t="s">
        <v>614</v>
      </c>
      <c r="F1463" t="s">
        <v>1605</v>
      </c>
      <c r="G1463" s="13" t="str">
        <f xml:space="preserve"> IF( RIGHT(雅俗通字典[[#This Row],[聲調]],1)&lt;&gt;"入", "舒聲", "促聲")</f>
        <v>促聲</v>
      </c>
      <c r="H1463" t="str">
        <f xml:space="preserve"> INDEX(聲母對照資料表[], MATCH(雅俗通字典[[#This Row],[切音]], 聲母對照資料表[十五音], 0), 2)</f>
        <v>l</v>
      </c>
      <c r="I1463" t="str">
        <f xml:space="preserve"> INDEX(韻母對照資料表[], MATCH(雅俗通字典[[#This Row],[字韻]] &amp; LEFT(雅俗通字典[[#This Row],[舒促聲]],1), 韻母對照資料表[十五音識別碼], 0), 2)</f>
        <v>ip</v>
      </c>
      <c r="J1463">
        <f xml:space="preserve"> MATCH(雅俗通字典[[#This Row],[聲調]], 雅俗通聲調, 0)</f>
        <v>8</v>
      </c>
      <c r="K1463" t="str">
        <f xml:space="preserve"> _xlfn.CONCAT(雅俗通字典[[#This Row],[聲]:[調]])</f>
        <v>lip8</v>
      </c>
      <c r="L1463" t="str">
        <f xml:space="preserve"> 雅俗通字典[[#This Row],[字韻]] &amp; 雅俗通字典[[#This Row],[聲調]] &amp; "聲" &amp; 雅俗通字典[[#This Row],[切音]]</f>
        <v>金下入聲柳</v>
      </c>
      <c r="M1463" t="str">
        <f xml:space="preserve"> 雅俗通字典[[#This Row],[字韻]] &amp; TEXT(雅俗通字典[[#This Row],[調]], "[DBNum1]") &amp; 雅俗通字典[[#This Row],[切音]]</f>
        <v>金八柳</v>
      </c>
    </row>
    <row r="1464" spans="1:13">
      <c r="A1464">
        <v>1463</v>
      </c>
      <c r="B1464" s="13" t="s">
        <v>1609</v>
      </c>
      <c r="C1464" s="13" t="s">
        <v>147</v>
      </c>
      <c r="D1464" s="13" t="s">
        <v>1341</v>
      </c>
      <c r="E1464" s="13" t="s">
        <v>614</v>
      </c>
      <c r="F1464" t="s">
        <v>1605</v>
      </c>
      <c r="G1464" s="13" t="str">
        <f xml:space="preserve"> IF( RIGHT(雅俗通字典[[#This Row],[聲調]],1)&lt;&gt;"入", "舒聲", "促聲")</f>
        <v>促聲</v>
      </c>
      <c r="H1464" t="str">
        <f xml:space="preserve"> INDEX(聲母對照資料表[], MATCH(雅俗通字典[[#This Row],[切音]], 聲母對照資料表[十五音], 0), 2)</f>
        <v>l</v>
      </c>
      <c r="I1464" t="str">
        <f xml:space="preserve"> INDEX(韻母對照資料表[], MATCH(雅俗通字典[[#This Row],[字韻]] &amp; LEFT(雅俗通字典[[#This Row],[舒促聲]],1), 韻母對照資料表[十五音識別碼], 0), 2)</f>
        <v>ip</v>
      </c>
      <c r="J1464">
        <f xml:space="preserve"> MATCH(雅俗通字典[[#This Row],[聲調]], 雅俗通聲調, 0)</f>
        <v>8</v>
      </c>
      <c r="K1464" t="str">
        <f xml:space="preserve"> _xlfn.CONCAT(雅俗通字典[[#This Row],[聲]:[調]])</f>
        <v>lip8</v>
      </c>
      <c r="L1464" t="str">
        <f xml:space="preserve"> 雅俗通字典[[#This Row],[字韻]] &amp; 雅俗通字典[[#This Row],[聲調]] &amp; "聲" &amp; 雅俗通字典[[#This Row],[切音]]</f>
        <v>金下入聲柳</v>
      </c>
      <c r="M1464" t="str">
        <f xml:space="preserve"> 雅俗通字典[[#This Row],[字韻]] &amp; TEXT(雅俗通字典[[#This Row],[調]], "[DBNum1]") &amp; 雅俗通字典[[#This Row],[切音]]</f>
        <v>金八柳</v>
      </c>
    </row>
    <row r="1465" spans="1:13">
      <c r="A1465">
        <v>1464</v>
      </c>
      <c r="B1465" s="13" t="s">
        <v>1610</v>
      </c>
      <c r="C1465" s="13" t="s">
        <v>11</v>
      </c>
      <c r="D1465" s="13" t="s">
        <v>1341</v>
      </c>
      <c r="E1465" s="13" t="s">
        <v>614</v>
      </c>
      <c r="F1465" t="s">
        <v>1611</v>
      </c>
      <c r="G1465" s="13" t="str">
        <f xml:space="preserve"> IF( RIGHT(雅俗通字典[[#This Row],[聲調]],1)&lt;&gt;"入", "舒聲", "促聲")</f>
        <v>促聲</v>
      </c>
      <c r="H1465" t="str">
        <f xml:space="preserve"> INDEX(聲母對照資料表[], MATCH(雅俗通字典[[#This Row],[切音]], 聲母對照資料表[十五音], 0), 2)</f>
        <v>k</v>
      </c>
      <c r="I1465" t="str">
        <f xml:space="preserve"> INDEX(韻母對照資料表[], MATCH(雅俗通字典[[#This Row],[字韻]] &amp; LEFT(雅俗通字典[[#This Row],[舒促聲]],1), 韻母對照資料表[十五音識別碼], 0), 2)</f>
        <v>ip</v>
      </c>
      <c r="J1465">
        <f xml:space="preserve"> MATCH(雅俗通字典[[#This Row],[聲調]], 雅俗通聲調, 0)</f>
        <v>8</v>
      </c>
      <c r="K1465" t="str">
        <f xml:space="preserve"> _xlfn.CONCAT(雅俗通字典[[#This Row],[聲]:[調]])</f>
        <v>kip8</v>
      </c>
      <c r="L1465" t="str">
        <f xml:space="preserve"> 雅俗通字典[[#This Row],[字韻]] &amp; 雅俗通字典[[#This Row],[聲調]] &amp; "聲" &amp; 雅俗通字典[[#This Row],[切音]]</f>
        <v>金下入聲求</v>
      </c>
      <c r="M1465" t="str">
        <f xml:space="preserve"> 雅俗通字典[[#This Row],[字韻]] &amp; TEXT(雅俗通字典[[#This Row],[調]], "[DBNum1]") &amp; 雅俗通字典[[#This Row],[切音]]</f>
        <v>金八求</v>
      </c>
    </row>
    <row r="1466" spans="1:13">
      <c r="A1466">
        <v>1465</v>
      </c>
      <c r="B1466" s="13" t="s">
        <v>1612</v>
      </c>
      <c r="C1466" s="13" t="s">
        <v>11</v>
      </c>
      <c r="D1466" s="13" t="s">
        <v>1341</v>
      </c>
      <c r="E1466" s="13" t="s">
        <v>614</v>
      </c>
      <c r="F1466" t="s">
        <v>1611</v>
      </c>
      <c r="G1466" s="13" t="str">
        <f xml:space="preserve"> IF( RIGHT(雅俗通字典[[#This Row],[聲調]],1)&lt;&gt;"入", "舒聲", "促聲")</f>
        <v>促聲</v>
      </c>
      <c r="H1466" t="str">
        <f xml:space="preserve"> INDEX(聲母對照資料表[], MATCH(雅俗通字典[[#This Row],[切音]], 聲母對照資料表[十五音], 0), 2)</f>
        <v>k</v>
      </c>
      <c r="I1466" t="str">
        <f xml:space="preserve"> INDEX(韻母對照資料表[], MATCH(雅俗通字典[[#This Row],[字韻]] &amp; LEFT(雅俗通字典[[#This Row],[舒促聲]],1), 韻母對照資料表[十五音識別碼], 0), 2)</f>
        <v>ip</v>
      </c>
      <c r="J1466">
        <f xml:space="preserve"> MATCH(雅俗通字典[[#This Row],[聲調]], 雅俗通聲調, 0)</f>
        <v>8</v>
      </c>
      <c r="K1466" t="str">
        <f xml:space="preserve"> _xlfn.CONCAT(雅俗通字典[[#This Row],[聲]:[調]])</f>
        <v>kip8</v>
      </c>
      <c r="L1466" t="str">
        <f xml:space="preserve"> 雅俗通字典[[#This Row],[字韻]] &amp; 雅俗通字典[[#This Row],[聲調]] &amp; "聲" &amp; 雅俗通字典[[#This Row],[切音]]</f>
        <v>金下入聲求</v>
      </c>
      <c r="M1466" t="str">
        <f xml:space="preserve"> 雅俗通字典[[#This Row],[字韻]] &amp; TEXT(雅俗通字典[[#This Row],[調]], "[DBNum1]") &amp; 雅俗通字典[[#This Row],[切音]]</f>
        <v>金八求</v>
      </c>
    </row>
    <row r="1467" spans="1:13">
      <c r="A1467">
        <v>1466</v>
      </c>
      <c r="B1467" s="13" t="s">
        <v>1476</v>
      </c>
      <c r="C1467" s="13" t="s">
        <v>11</v>
      </c>
      <c r="D1467" s="13" t="s">
        <v>1341</v>
      </c>
      <c r="E1467" s="13" t="s">
        <v>614</v>
      </c>
      <c r="F1467" t="s">
        <v>1611</v>
      </c>
      <c r="G1467" s="13" t="str">
        <f xml:space="preserve"> IF( RIGHT(雅俗通字典[[#This Row],[聲調]],1)&lt;&gt;"入", "舒聲", "促聲")</f>
        <v>促聲</v>
      </c>
      <c r="H1467" t="str">
        <f xml:space="preserve"> INDEX(聲母對照資料表[], MATCH(雅俗通字典[[#This Row],[切音]], 聲母對照資料表[十五音], 0), 2)</f>
        <v>k</v>
      </c>
      <c r="I1467" t="str">
        <f xml:space="preserve"> INDEX(韻母對照資料表[], MATCH(雅俗通字典[[#This Row],[字韻]] &amp; LEFT(雅俗通字典[[#This Row],[舒促聲]],1), 韻母對照資料表[十五音識別碼], 0), 2)</f>
        <v>ip</v>
      </c>
      <c r="J1467">
        <f xml:space="preserve"> MATCH(雅俗通字典[[#This Row],[聲調]], 雅俗通聲調, 0)</f>
        <v>8</v>
      </c>
      <c r="K1467" t="str">
        <f xml:space="preserve"> _xlfn.CONCAT(雅俗通字典[[#This Row],[聲]:[調]])</f>
        <v>kip8</v>
      </c>
      <c r="L1467" t="str">
        <f xml:space="preserve"> 雅俗通字典[[#This Row],[字韻]] &amp; 雅俗通字典[[#This Row],[聲調]] &amp; "聲" &amp; 雅俗通字典[[#This Row],[切音]]</f>
        <v>金下入聲求</v>
      </c>
      <c r="M1467" t="str">
        <f xml:space="preserve"> 雅俗通字典[[#This Row],[字韻]] &amp; TEXT(雅俗通字典[[#This Row],[調]], "[DBNum1]") &amp; 雅俗通字典[[#This Row],[切音]]</f>
        <v>金八求</v>
      </c>
    </row>
    <row r="1468" spans="1:13">
      <c r="A1468">
        <v>1467</v>
      </c>
      <c r="B1468" s="13" t="s">
        <v>1613</v>
      </c>
      <c r="C1468" s="13" t="s">
        <v>10186</v>
      </c>
      <c r="D1468" s="13" t="s">
        <v>1341</v>
      </c>
      <c r="E1468" s="13" t="s">
        <v>614</v>
      </c>
      <c r="F1468" t="s">
        <v>1614</v>
      </c>
      <c r="G1468" s="13" t="str">
        <f xml:space="preserve"> IF( RIGHT(雅俗通字典[[#This Row],[聲調]],1)&lt;&gt;"入", "舒聲", "促聲")</f>
        <v>促聲</v>
      </c>
      <c r="H1468" t="str">
        <f xml:space="preserve"> INDEX(聲母對照資料表[], MATCH(雅俗通字典[[#This Row],[切音]], 聲母對照資料表[十五音], 0), 2)</f>
        <v>kh</v>
      </c>
      <c r="I1468" t="str">
        <f xml:space="preserve"> INDEX(韻母對照資料表[], MATCH(雅俗通字典[[#This Row],[字韻]] &amp; LEFT(雅俗通字典[[#This Row],[舒促聲]],1), 韻母對照資料表[十五音識別碼], 0), 2)</f>
        <v>ip</v>
      </c>
      <c r="J1468">
        <f xml:space="preserve"> MATCH(雅俗通字典[[#This Row],[聲調]], 雅俗通聲調, 0)</f>
        <v>8</v>
      </c>
      <c r="K1468" t="str">
        <f xml:space="preserve"> _xlfn.CONCAT(雅俗通字典[[#This Row],[聲]:[調]])</f>
        <v>khip8</v>
      </c>
      <c r="L1468" t="str">
        <f xml:space="preserve"> 雅俗通字典[[#This Row],[字韻]] &amp; 雅俗通字典[[#This Row],[聲調]] &amp; "聲" &amp; 雅俗通字典[[#This Row],[切音]]</f>
        <v>金下入聲去</v>
      </c>
      <c r="M1468" t="str">
        <f xml:space="preserve"> 雅俗通字典[[#This Row],[字韻]] &amp; TEXT(雅俗通字典[[#This Row],[調]], "[DBNum1]") &amp; 雅俗通字典[[#This Row],[切音]]</f>
        <v>金八去</v>
      </c>
    </row>
    <row r="1469" spans="1:13">
      <c r="A1469">
        <v>1468</v>
      </c>
      <c r="B1469" s="13" t="s">
        <v>1615</v>
      </c>
      <c r="C1469" s="13" t="s">
        <v>63</v>
      </c>
      <c r="D1469" s="13" t="s">
        <v>1341</v>
      </c>
      <c r="E1469" s="13" t="s">
        <v>614</v>
      </c>
      <c r="F1469" t="s">
        <v>1616</v>
      </c>
      <c r="G1469" s="13" t="str">
        <f xml:space="preserve"> IF( RIGHT(雅俗通字典[[#This Row],[聲調]],1)&lt;&gt;"入", "舒聲", "促聲")</f>
        <v>促聲</v>
      </c>
      <c r="H1469" t="str">
        <f xml:space="preserve"> INDEX(聲母對照資料表[], MATCH(雅俗通字典[[#This Row],[切音]], 聲母對照資料表[十五音], 0), 2)</f>
        <v>z</v>
      </c>
      <c r="I1469" t="str">
        <f xml:space="preserve"> INDEX(韻母對照資料表[], MATCH(雅俗通字典[[#This Row],[字韻]] &amp; LEFT(雅俗通字典[[#This Row],[舒促聲]],1), 韻母對照資料表[十五音識別碼], 0), 2)</f>
        <v>ip</v>
      </c>
      <c r="J1469">
        <f xml:space="preserve"> MATCH(雅俗通字典[[#This Row],[聲調]], 雅俗通聲調, 0)</f>
        <v>8</v>
      </c>
      <c r="K1469" t="str">
        <f xml:space="preserve"> _xlfn.CONCAT(雅俗通字典[[#This Row],[聲]:[調]])</f>
        <v>zip8</v>
      </c>
      <c r="L1469" t="str">
        <f xml:space="preserve"> 雅俗通字典[[#This Row],[字韻]] &amp; 雅俗通字典[[#This Row],[聲調]] &amp; "聲" &amp; 雅俗通字典[[#This Row],[切音]]</f>
        <v>金下入聲曾</v>
      </c>
      <c r="M1469" t="str">
        <f xml:space="preserve"> 雅俗通字典[[#This Row],[字韻]] &amp; TEXT(雅俗通字典[[#This Row],[調]], "[DBNum1]") &amp; 雅俗通字典[[#This Row],[切音]]</f>
        <v>金八曾</v>
      </c>
    </row>
    <row r="1470" spans="1:13">
      <c r="A1470">
        <v>1469</v>
      </c>
      <c r="B1470" s="13" t="s">
        <v>1617</v>
      </c>
      <c r="C1470" s="13" t="s">
        <v>63</v>
      </c>
      <c r="D1470" s="13" t="s">
        <v>1341</v>
      </c>
      <c r="E1470" s="13" t="s">
        <v>614</v>
      </c>
      <c r="F1470" t="s">
        <v>1616</v>
      </c>
      <c r="G1470" s="13" t="str">
        <f xml:space="preserve"> IF( RIGHT(雅俗通字典[[#This Row],[聲調]],1)&lt;&gt;"入", "舒聲", "促聲")</f>
        <v>促聲</v>
      </c>
      <c r="H1470" t="str">
        <f xml:space="preserve"> INDEX(聲母對照資料表[], MATCH(雅俗通字典[[#This Row],[切音]], 聲母對照資料表[十五音], 0), 2)</f>
        <v>z</v>
      </c>
      <c r="I1470" t="str">
        <f xml:space="preserve"> INDEX(韻母對照資料表[], MATCH(雅俗通字典[[#This Row],[字韻]] &amp; LEFT(雅俗通字典[[#This Row],[舒促聲]],1), 韻母對照資料表[十五音識別碼], 0), 2)</f>
        <v>ip</v>
      </c>
      <c r="J1470">
        <f xml:space="preserve"> MATCH(雅俗通字典[[#This Row],[聲調]], 雅俗通聲調, 0)</f>
        <v>8</v>
      </c>
      <c r="K1470" t="str">
        <f xml:space="preserve"> _xlfn.CONCAT(雅俗通字典[[#This Row],[聲]:[調]])</f>
        <v>zip8</v>
      </c>
      <c r="L1470" t="str">
        <f xml:space="preserve"> 雅俗通字典[[#This Row],[字韻]] &amp; 雅俗通字典[[#This Row],[聲調]] &amp; "聲" &amp; 雅俗通字典[[#This Row],[切音]]</f>
        <v>金下入聲曾</v>
      </c>
      <c r="M1470" t="str">
        <f xml:space="preserve"> 雅俗通字典[[#This Row],[字韻]] &amp; TEXT(雅俗通字典[[#This Row],[調]], "[DBNum1]") &amp; 雅俗通字典[[#This Row],[切音]]</f>
        <v>金八曾</v>
      </c>
    </row>
    <row r="1471" spans="1:13">
      <c r="A1471">
        <v>1470</v>
      </c>
      <c r="B1471" s="13" t="s">
        <v>1618</v>
      </c>
      <c r="C1471" s="13" t="s">
        <v>63</v>
      </c>
      <c r="D1471" s="13" t="s">
        <v>1341</v>
      </c>
      <c r="E1471" s="13" t="s">
        <v>614</v>
      </c>
      <c r="F1471" t="s">
        <v>1616</v>
      </c>
      <c r="G1471" s="13" t="str">
        <f xml:space="preserve"> IF( RIGHT(雅俗通字典[[#This Row],[聲調]],1)&lt;&gt;"入", "舒聲", "促聲")</f>
        <v>促聲</v>
      </c>
      <c r="H1471" t="str">
        <f xml:space="preserve"> INDEX(聲母對照資料表[], MATCH(雅俗通字典[[#This Row],[切音]], 聲母對照資料表[十五音], 0), 2)</f>
        <v>z</v>
      </c>
      <c r="I1471" t="str">
        <f xml:space="preserve"> INDEX(韻母對照資料表[], MATCH(雅俗通字典[[#This Row],[字韻]] &amp; LEFT(雅俗通字典[[#This Row],[舒促聲]],1), 韻母對照資料表[十五音識別碼], 0), 2)</f>
        <v>ip</v>
      </c>
      <c r="J1471">
        <f xml:space="preserve"> MATCH(雅俗通字典[[#This Row],[聲調]], 雅俗通聲調, 0)</f>
        <v>8</v>
      </c>
      <c r="K1471" t="str">
        <f xml:space="preserve"> _xlfn.CONCAT(雅俗通字典[[#This Row],[聲]:[調]])</f>
        <v>zip8</v>
      </c>
      <c r="L1471" t="str">
        <f xml:space="preserve"> 雅俗通字典[[#This Row],[字韻]] &amp; 雅俗通字典[[#This Row],[聲調]] &amp; "聲" &amp; 雅俗通字典[[#This Row],[切音]]</f>
        <v>金下入聲曾</v>
      </c>
      <c r="M1471" t="str">
        <f xml:space="preserve"> 雅俗通字典[[#This Row],[字韻]] &amp; TEXT(雅俗通字典[[#This Row],[調]], "[DBNum1]") &amp; 雅俗通字典[[#This Row],[切音]]</f>
        <v>金八曾</v>
      </c>
    </row>
    <row r="1472" spans="1:13">
      <c r="A1472">
        <v>1471</v>
      </c>
      <c r="B1472" s="13" t="s">
        <v>1619</v>
      </c>
      <c r="C1472" s="13" t="s">
        <v>63</v>
      </c>
      <c r="D1472" s="13" t="s">
        <v>1341</v>
      </c>
      <c r="E1472" s="13" t="s">
        <v>614</v>
      </c>
      <c r="F1472" t="s">
        <v>1616</v>
      </c>
      <c r="G1472" s="13" t="str">
        <f xml:space="preserve"> IF( RIGHT(雅俗通字典[[#This Row],[聲調]],1)&lt;&gt;"入", "舒聲", "促聲")</f>
        <v>促聲</v>
      </c>
      <c r="H1472" t="str">
        <f xml:space="preserve"> INDEX(聲母對照資料表[], MATCH(雅俗通字典[[#This Row],[切音]], 聲母對照資料表[十五音], 0), 2)</f>
        <v>z</v>
      </c>
      <c r="I1472" t="str">
        <f xml:space="preserve"> INDEX(韻母對照資料表[], MATCH(雅俗通字典[[#This Row],[字韻]] &amp; LEFT(雅俗通字典[[#This Row],[舒促聲]],1), 韻母對照資料表[十五音識別碼], 0), 2)</f>
        <v>ip</v>
      </c>
      <c r="J1472">
        <f xml:space="preserve"> MATCH(雅俗通字典[[#This Row],[聲調]], 雅俗通聲調, 0)</f>
        <v>8</v>
      </c>
      <c r="K1472" t="str">
        <f xml:space="preserve"> _xlfn.CONCAT(雅俗通字典[[#This Row],[聲]:[調]])</f>
        <v>zip8</v>
      </c>
      <c r="L1472" t="str">
        <f xml:space="preserve"> 雅俗通字典[[#This Row],[字韻]] &amp; 雅俗通字典[[#This Row],[聲調]] &amp; "聲" &amp; 雅俗通字典[[#This Row],[切音]]</f>
        <v>金下入聲曾</v>
      </c>
      <c r="M1472" t="str">
        <f xml:space="preserve"> 雅俗通字典[[#This Row],[字韻]] &amp; TEXT(雅俗通字典[[#This Row],[調]], "[DBNum1]") &amp; 雅俗通字典[[#This Row],[切音]]</f>
        <v>金八曾</v>
      </c>
    </row>
    <row r="1473" spans="1:13">
      <c r="A1473">
        <v>1472</v>
      </c>
      <c r="B1473" s="13" t="s">
        <v>582</v>
      </c>
      <c r="C1473" s="13" t="s">
        <v>582</v>
      </c>
      <c r="D1473" s="13" t="s">
        <v>1341</v>
      </c>
      <c r="E1473" s="13" t="s">
        <v>614</v>
      </c>
      <c r="F1473" t="s">
        <v>1620</v>
      </c>
      <c r="G1473" s="13" t="str">
        <f xml:space="preserve"> IF( RIGHT(雅俗通字典[[#This Row],[聲調]],1)&lt;&gt;"入", "舒聲", "促聲")</f>
        <v>促聲</v>
      </c>
      <c r="H1473" t="str">
        <f xml:space="preserve"> INDEX(聲母對照資料表[], MATCH(雅俗通字典[[#This Row],[切音]], 聲母對照資料表[十五音], 0), 2)</f>
        <v>j</v>
      </c>
      <c r="I1473" t="str">
        <f xml:space="preserve"> INDEX(韻母對照資料表[], MATCH(雅俗通字典[[#This Row],[字韻]] &amp; LEFT(雅俗通字典[[#This Row],[舒促聲]],1), 韻母對照資料表[十五音識別碼], 0), 2)</f>
        <v>ip</v>
      </c>
      <c r="J1473">
        <f xml:space="preserve"> MATCH(雅俗通字典[[#This Row],[聲調]], 雅俗通聲調, 0)</f>
        <v>8</v>
      </c>
      <c r="K1473" t="str">
        <f xml:space="preserve"> _xlfn.CONCAT(雅俗通字典[[#This Row],[聲]:[調]])</f>
        <v>jip8</v>
      </c>
      <c r="L1473" t="str">
        <f xml:space="preserve"> 雅俗通字典[[#This Row],[字韻]] &amp; 雅俗通字典[[#This Row],[聲調]] &amp; "聲" &amp; 雅俗通字典[[#This Row],[切音]]</f>
        <v>金下入聲入</v>
      </c>
      <c r="M1473" t="str">
        <f xml:space="preserve"> 雅俗通字典[[#This Row],[字韻]] &amp; TEXT(雅俗通字典[[#This Row],[調]], "[DBNum1]") &amp; 雅俗通字典[[#This Row],[切音]]</f>
        <v>金八入</v>
      </c>
    </row>
    <row r="1474" spans="1:13">
      <c r="A1474">
        <v>1473</v>
      </c>
      <c r="B1474" s="13" t="s">
        <v>1621</v>
      </c>
      <c r="C1474" s="13" t="s">
        <v>582</v>
      </c>
      <c r="D1474" s="13" t="s">
        <v>1341</v>
      </c>
      <c r="E1474" s="13" t="s">
        <v>614</v>
      </c>
      <c r="F1474" t="s">
        <v>1620</v>
      </c>
      <c r="G1474" s="13" t="str">
        <f xml:space="preserve"> IF( RIGHT(雅俗通字典[[#This Row],[聲調]],1)&lt;&gt;"入", "舒聲", "促聲")</f>
        <v>促聲</v>
      </c>
      <c r="H1474" t="str">
        <f xml:space="preserve"> INDEX(聲母對照資料表[], MATCH(雅俗通字典[[#This Row],[切音]], 聲母對照資料表[十五音], 0), 2)</f>
        <v>j</v>
      </c>
      <c r="I1474" t="str">
        <f xml:space="preserve"> INDEX(韻母對照資料表[], MATCH(雅俗通字典[[#This Row],[字韻]] &amp; LEFT(雅俗通字典[[#This Row],[舒促聲]],1), 韻母對照資料表[十五音識別碼], 0), 2)</f>
        <v>ip</v>
      </c>
      <c r="J1474">
        <f xml:space="preserve"> MATCH(雅俗通字典[[#This Row],[聲調]], 雅俗通聲調, 0)</f>
        <v>8</v>
      </c>
      <c r="K1474" t="str">
        <f xml:space="preserve"> _xlfn.CONCAT(雅俗通字典[[#This Row],[聲]:[調]])</f>
        <v>jip8</v>
      </c>
      <c r="L1474" t="str">
        <f xml:space="preserve"> 雅俗通字典[[#This Row],[字韻]] &amp; 雅俗通字典[[#This Row],[聲調]] &amp; "聲" &amp; 雅俗通字典[[#This Row],[切音]]</f>
        <v>金下入聲入</v>
      </c>
      <c r="M1474" t="str">
        <f xml:space="preserve"> 雅俗通字典[[#This Row],[字韻]] &amp; TEXT(雅俗通字典[[#This Row],[調]], "[DBNum1]") &amp; 雅俗通字典[[#This Row],[切音]]</f>
        <v>金八入</v>
      </c>
    </row>
    <row r="1475" spans="1:13">
      <c r="A1475">
        <v>1474</v>
      </c>
      <c r="B1475" s="13" t="s">
        <v>1622</v>
      </c>
      <c r="C1475" s="13" t="s">
        <v>80</v>
      </c>
      <c r="D1475" s="13" t="s">
        <v>1341</v>
      </c>
      <c r="E1475" s="13" t="s">
        <v>614</v>
      </c>
      <c r="F1475" t="s">
        <v>1623</v>
      </c>
      <c r="G1475" s="13" t="str">
        <f xml:space="preserve"> IF( RIGHT(雅俗通字典[[#This Row],[聲調]],1)&lt;&gt;"入", "舒聲", "促聲")</f>
        <v>促聲</v>
      </c>
      <c r="H1475" t="str">
        <f xml:space="preserve"> INDEX(聲母對照資料表[], MATCH(雅俗通字典[[#This Row],[切音]], 聲母對照資料表[十五音], 0), 2)</f>
        <v>s</v>
      </c>
      <c r="I1475" t="str">
        <f xml:space="preserve"> INDEX(韻母對照資料表[], MATCH(雅俗通字典[[#This Row],[字韻]] &amp; LEFT(雅俗通字典[[#This Row],[舒促聲]],1), 韻母對照資料表[十五音識別碼], 0), 2)</f>
        <v>ip</v>
      </c>
      <c r="J1475">
        <f xml:space="preserve"> MATCH(雅俗通字典[[#This Row],[聲調]], 雅俗通聲調, 0)</f>
        <v>8</v>
      </c>
      <c r="K1475" t="str">
        <f xml:space="preserve"> _xlfn.CONCAT(雅俗通字典[[#This Row],[聲]:[調]])</f>
        <v>sip8</v>
      </c>
      <c r="L1475" t="str">
        <f xml:space="preserve"> 雅俗通字典[[#This Row],[字韻]] &amp; 雅俗通字典[[#This Row],[聲調]] &amp; "聲" &amp; 雅俗通字典[[#This Row],[切音]]</f>
        <v>金下入聲時</v>
      </c>
      <c r="M1475" t="str">
        <f xml:space="preserve"> 雅俗通字典[[#This Row],[字韻]] &amp; TEXT(雅俗通字典[[#This Row],[調]], "[DBNum1]") &amp; 雅俗通字典[[#This Row],[切音]]</f>
        <v>金八時</v>
      </c>
    </row>
    <row r="1476" spans="1:13">
      <c r="A1476">
        <v>1475</v>
      </c>
      <c r="B1476" s="13" t="s">
        <v>1624</v>
      </c>
      <c r="C1476" s="13" t="s">
        <v>80</v>
      </c>
      <c r="D1476" s="13" t="s">
        <v>1341</v>
      </c>
      <c r="E1476" s="13" t="s">
        <v>614</v>
      </c>
      <c r="F1476" t="s">
        <v>1623</v>
      </c>
      <c r="G1476" s="13" t="str">
        <f xml:space="preserve"> IF( RIGHT(雅俗通字典[[#This Row],[聲調]],1)&lt;&gt;"入", "舒聲", "促聲")</f>
        <v>促聲</v>
      </c>
      <c r="H1476" t="str">
        <f xml:space="preserve"> INDEX(聲母對照資料表[], MATCH(雅俗通字典[[#This Row],[切音]], 聲母對照資料表[十五音], 0), 2)</f>
        <v>s</v>
      </c>
      <c r="I1476" t="str">
        <f xml:space="preserve"> INDEX(韻母對照資料表[], MATCH(雅俗通字典[[#This Row],[字韻]] &amp; LEFT(雅俗通字典[[#This Row],[舒促聲]],1), 韻母對照資料表[十五音識別碼], 0), 2)</f>
        <v>ip</v>
      </c>
      <c r="J1476">
        <f xml:space="preserve"> MATCH(雅俗通字典[[#This Row],[聲調]], 雅俗通聲調, 0)</f>
        <v>8</v>
      </c>
      <c r="K1476" t="str">
        <f xml:space="preserve"> _xlfn.CONCAT(雅俗通字典[[#This Row],[聲]:[調]])</f>
        <v>sip8</v>
      </c>
      <c r="L1476" t="str">
        <f xml:space="preserve"> 雅俗通字典[[#This Row],[字韻]] &amp; 雅俗通字典[[#This Row],[聲調]] &amp; "聲" &amp; 雅俗通字典[[#This Row],[切音]]</f>
        <v>金下入聲時</v>
      </c>
      <c r="M1476" t="str">
        <f xml:space="preserve"> 雅俗通字典[[#This Row],[字韻]] &amp; TEXT(雅俗通字典[[#This Row],[調]], "[DBNum1]") &amp; 雅俗通字典[[#This Row],[切音]]</f>
        <v>金八時</v>
      </c>
    </row>
    <row r="1477" spans="1:13">
      <c r="A1477">
        <v>1476</v>
      </c>
      <c r="B1477" s="13" t="s">
        <v>1625</v>
      </c>
      <c r="C1477" s="13" t="s">
        <v>80</v>
      </c>
      <c r="D1477" s="13" t="s">
        <v>1341</v>
      </c>
      <c r="E1477" s="13" t="s">
        <v>614</v>
      </c>
      <c r="F1477" t="s">
        <v>1623</v>
      </c>
      <c r="G1477" s="13" t="str">
        <f xml:space="preserve"> IF( RIGHT(雅俗通字典[[#This Row],[聲調]],1)&lt;&gt;"入", "舒聲", "促聲")</f>
        <v>促聲</v>
      </c>
      <c r="H1477" t="str">
        <f xml:space="preserve"> INDEX(聲母對照資料表[], MATCH(雅俗通字典[[#This Row],[切音]], 聲母對照資料表[十五音], 0), 2)</f>
        <v>s</v>
      </c>
      <c r="I1477" t="str">
        <f xml:space="preserve"> INDEX(韻母對照資料表[], MATCH(雅俗通字典[[#This Row],[字韻]] &amp; LEFT(雅俗通字典[[#This Row],[舒促聲]],1), 韻母對照資料表[十五音識別碼], 0), 2)</f>
        <v>ip</v>
      </c>
      <c r="J1477">
        <f xml:space="preserve"> MATCH(雅俗通字典[[#This Row],[聲調]], 雅俗通聲調, 0)</f>
        <v>8</v>
      </c>
      <c r="K1477" t="str">
        <f xml:space="preserve"> _xlfn.CONCAT(雅俗通字典[[#This Row],[聲]:[調]])</f>
        <v>sip8</v>
      </c>
      <c r="L1477" t="str">
        <f xml:space="preserve"> 雅俗通字典[[#This Row],[字韻]] &amp; 雅俗通字典[[#This Row],[聲調]] &amp; "聲" &amp; 雅俗通字典[[#This Row],[切音]]</f>
        <v>金下入聲時</v>
      </c>
      <c r="M1477" t="str">
        <f xml:space="preserve"> 雅俗通字典[[#This Row],[字韻]] &amp; TEXT(雅俗通字典[[#This Row],[調]], "[DBNum1]") &amp; 雅俗通字典[[#This Row],[切音]]</f>
        <v>金八時</v>
      </c>
    </row>
    <row r="1478" spans="1:13">
      <c r="A1478">
        <v>1477</v>
      </c>
      <c r="B1478" s="13" t="s">
        <v>1626</v>
      </c>
      <c r="C1478" s="13" t="s">
        <v>80</v>
      </c>
      <c r="D1478" s="13" t="s">
        <v>1341</v>
      </c>
      <c r="E1478" s="13" t="s">
        <v>614</v>
      </c>
      <c r="F1478" t="s">
        <v>1623</v>
      </c>
      <c r="G1478" s="13" t="str">
        <f xml:space="preserve"> IF( RIGHT(雅俗通字典[[#This Row],[聲調]],1)&lt;&gt;"入", "舒聲", "促聲")</f>
        <v>促聲</v>
      </c>
      <c r="H1478" t="str">
        <f xml:space="preserve"> INDEX(聲母對照資料表[], MATCH(雅俗通字典[[#This Row],[切音]], 聲母對照資料表[十五音], 0), 2)</f>
        <v>s</v>
      </c>
      <c r="I1478" t="str">
        <f xml:space="preserve"> INDEX(韻母對照資料表[], MATCH(雅俗通字典[[#This Row],[字韻]] &amp; LEFT(雅俗通字典[[#This Row],[舒促聲]],1), 韻母對照資料表[十五音識別碼], 0), 2)</f>
        <v>ip</v>
      </c>
      <c r="J1478">
        <f xml:space="preserve"> MATCH(雅俗通字典[[#This Row],[聲調]], 雅俗通聲調, 0)</f>
        <v>8</v>
      </c>
      <c r="K1478" t="str">
        <f xml:space="preserve"> _xlfn.CONCAT(雅俗通字典[[#This Row],[聲]:[調]])</f>
        <v>sip8</v>
      </c>
      <c r="L1478" t="str">
        <f xml:space="preserve"> 雅俗通字典[[#This Row],[字韻]] &amp; 雅俗通字典[[#This Row],[聲調]] &amp; "聲" &amp; 雅俗通字典[[#This Row],[切音]]</f>
        <v>金下入聲時</v>
      </c>
      <c r="M1478" t="str">
        <f xml:space="preserve"> 雅俗通字典[[#This Row],[字韻]] &amp; TEXT(雅俗通字典[[#This Row],[調]], "[DBNum1]") &amp; 雅俗通字典[[#This Row],[切音]]</f>
        <v>金八時</v>
      </c>
    </row>
    <row r="1479" spans="1:13">
      <c r="A1479">
        <v>1478</v>
      </c>
      <c r="B1479" s="13" t="s">
        <v>1627</v>
      </c>
      <c r="C1479" s="13" t="s">
        <v>80</v>
      </c>
      <c r="D1479" s="13" t="s">
        <v>1341</v>
      </c>
      <c r="E1479" s="13" t="s">
        <v>614</v>
      </c>
      <c r="F1479" t="s">
        <v>1623</v>
      </c>
      <c r="G1479" s="13" t="str">
        <f xml:space="preserve"> IF( RIGHT(雅俗通字典[[#This Row],[聲調]],1)&lt;&gt;"入", "舒聲", "促聲")</f>
        <v>促聲</v>
      </c>
      <c r="H1479" t="str">
        <f xml:space="preserve"> INDEX(聲母對照資料表[], MATCH(雅俗通字典[[#This Row],[切音]], 聲母對照資料表[十五音], 0), 2)</f>
        <v>s</v>
      </c>
      <c r="I1479" t="str">
        <f xml:space="preserve"> INDEX(韻母對照資料表[], MATCH(雅俗通字典[[#This Row],[字韻]] &amp; LEFT(雅俗通字典[[#This Row],[舒促聲]],1), 韻母對照資料表[十五音識別碼], 0), 2)</f>
        <v>ip</v>
      </c>
      <c r="J1479">
        <f xml:space="preserve"> MATCH(雅俗通字典[[#This Row],[聲調]], 雅俗通聲調, 0)</f>
        <v>8</v>
      </c>
      <c r="K1479" t="str">
        <f xml:space="preserve"> _xlfn.CONCAT(雅俗通字典[[#This Row],[聲]:[調]])</f>
        <v>sip8</v>
      </c>
      <c r="L1479" t="str">
        <f xml:space="preserve"> 雅俗通字典[[#This Row],[字韻]] &amp; 雅俗通字典[[#This Row],[聲調]] &amp; "聲" &amp; 雅俗通字典[[#This Row],[切音]]</f>
        <v>金下入聲時</v>
      </c>
      <c r="M1479" t="str">
        <f xml:space="preserve"> 雅俗通字典[[#This Row],[字韻]] &amp; TEXT(雅俗通字典[[#This Row],[調]], "[DBNum1]") &amp; 雅俗通字典[[#This Row],[切音]]</f>
        <v>金八時</v>
      </c>
    </row>
    <row r="1480" spans="1:13">
      <c r="A1480">
        <v>1479</v>
      </c>
      <c r="B1480" s="13" t="s">
        <v>1628</v>
      </c>
      <c r="C1480" s="13" t="s">
        <v>421</v>
      </c>
      <c r="D1480" s="13" t="s">
        <v>1341</v>
      </c>
      <c r="E1480" s="13" t="s">
        <v>614</v>
      </c>
      <c r="F1480" t="s">
        <v>1629</v>
      </c>
      <c r="G1480" s="13" t="str">
        <f xml:space="preserve"> IF( RIGHT(雅俗通字典[[#This Row],[聲調]],1)&lt;&gt;"入", "舒聲", "促聲")</f>
        <v>促聲</v>
      </c>
      <c r="H1480" t="str">
        <f xml:space="preserve"> INDEX(聲母對照資料表[], MATCH(雅俗通字典[[#This Row],[切音]], 聲母對照資料表[十五音], 0), 2)</f>
        <v>g</v>
      </c>
      <c r="I1480" t="str">
        <f xml:space="preserve"> INDEX(韻母對照資料表[], MATCH(雅俗通字典[[#This Row],[字韻]] &amp; LEFT(雅俗通字典[[#This Row],[舒促聲]],1), 韻母對照資料表[十五音識別碼], 0), 2)</f>
        <v>ip</v>
      </c>
      <c r="J1480">
        <f xml:space="preserve"> MATCH(雅俗通字典[[#This Row],[聲調]], 雅俗通聲調, 0)</f>
        <v>8</v>
      </c>
      <c r="K1480" t="str">
        <f xml:space="preserve"> _xlfn.CONCAT(雅俗通字典[[#This Row],[聲]:[調]])</f>
        <v>gip8</v>
      </c>
      <c r="L1480" t="str">
        <f xml:space="preserve"> 雅俗通字典[[#This Row],[字韻]] &amp; 雅俗通字典[[#This Row],[聲調]] &amp; "聲" &amp; 雅俗通字典[[#This Row],[切音]]</f>
        <v>金下入聲語</v>
      </c>
      <c r="M1480" t="str">
        <f xml:space="preserve"> 雅俗通字典[[#This Row],[字韻]] &amp; TEXT(雅俗通字典[[#This Row],[調]], "[DBNum1]") &amp; 雅俗通字典[[#This Row],[切音]]</f>
        <v>金八語</v>
      </c>
    </row>
    <row r="1481" spans="1:13">
      <c r="A1481">
        <v>1480</v>
      </c>
      <c r="B1481" s="13" t="s">
        <v>1630</v>
      </c>
      <c r="C1481" s="13" t="s">
        <v>421</v>
      </c>
      <c r="D1481" s="13" t="s">
        <v>1341</v>
      </c>
      <c r="E1481" s="13" t="s">
        <v>614</v>
      </c>
      <c r="F1481" t="s">
        <v>1629</v>
      </c>
      <c r="G1481" s="13" t="str">
        <f xml:space="preserve"> IF( RIGHT(雅俗通字典[[#This Row],[聲調]],1)&lt;&gt;"入", "舒聲", "促聲")</f>
        <v>促聲</v>
      </c>
      <c r="H1481" t="str">
        <f xml:space="preserve"> INDEX(聲母對照資料表[], MATCH(雅俗通字典[[#This Row],[切音]], 聲母對照資料表[十五音], 0), 2)</f>
        <v>g</v>
      </c>
      <c r="I1481" t="str">
        <f xml:space="preserve"> INDEX(韻母對照資料表[], MATCH(雅俗通字典[[#This Row],[字韻]] &amp; LEFT(雅俗通字典[[#This Row],[舒促聲]],1), 韻母對照資料表[十五音識別碼], 0), 2)</f>
        <v>ip</v>
      </c>
      <c r="J1481">
        <f xml:space="preserve"> MATCH(雅俗通字典[[#This Row],[聲調]], 雅俗通聲調, 0)</f>
        <v>8</v>
      </c>
      <c r="K1481" t="str">
        <f xml:space="preserve"> _xlfn.CONCAT(雅俗通字典[[#This Row],[聲]:[調]])</f>
        <v>gip8</v>
      </c>
      <c r="L1481" t="str">
        <f xml:space="preserve"> 雅俗通字典[[#This Row],[字韻]] &amp; 雅俗通字典[[#This Row],[聲調]] &amp; "聲" &amp; 雅俗通字典[[#This Row],[切音]]</f>
        <v>金下入聲語</v>
      </c>
      <c r="M1481" t="str">
        <f xml:space="preserve"> 雅俗通字典[[#This Row],[字韻]] &amp; TEXT(雅俗通字典[[#This Row],[調]], "[DBNum1]") &amp; 雅俗通字典[[#This Row],[切音]]</f>
        <v>金八語</v>
      </c>
    </row>
    <row r="1482" spans="1:13">
      <c r="A1482">
        <v>1481</v>
      </c>
      <c r="B1482" s="13" t="s">
        <v>1631</v>
      </c>
      <c r="C1482" s="13" t="s">
        <v>147</v>
      </c>
      <c r="D1482" s="13" t="s">
        <v>1632</v>
      </c>
      <c r="E1482" s="13" t="s">
        <v>8</v>
      </c>
      <c r="F1482" t="s">
        <v>1633</v>
      </c>
      <c r="G1482" s="13" t="str">
        <f xml:space="preserve"> IF( RIGHT(雅俗通字典[[#This Row],[聲調]],1)&lt;&gt;"入", "舒聲", "促聲")</f>
        <v>舒聲</v>
      </c>
      <c r="H1482" t="str">
        <f xml:space="preserve"> INDEX(聲母對照資料表[], MATCH(雅俗通字典[[#This Row],[切音]], 聲母對照資料表[十五音], 0), 2)</f>
        <v>l</v>
      </c>
      <c r="I1482" t="str">
        <f xml:space="preserve"> INDEX(韻母對照資料表[], MATCH(雅俗通字典[[#This Row],[字韻]] &amp; LEFT(雅俗通字典[[#This Row],[舒促聲]],1), 韻母對照資料表[十五音識別碼], 0), 2)</f>
        <v>ui</v>
      </c>
      <c r="J1482">
        <f xml:space="preserve"> MATCH(雅俗通字典[[#This Row],[聲調]], 雅俗通聲調, 0)</f>
        <v>1</v>
      </c>
      <c r="K1482" t="str">
        <f xml:space="preserve"> _xlfn.CONCAT(雅俗通字典[[#This Row],[聲]:[調]])</f>
        <v>lui1</v>
      </c>
      <c r="L1482" t="str">
        <f xml:space="preserve"> 雅俗通字典[[#This Row],[字韻]] &amp; 雅俗通字典[[#This Row],[聲調]] &amp; "聲" &amp; 雅俗通字典[[#This Row],[切音]]</f>
        <v>規上平聲柳</v>
      </c>
      <c r="M1482" t="str">
        <f xml:space="preserve"> 雅俗通字典[[#This Row],[字韻]] &amp; TEXT(雅俗通字典[[#This Row],[調]], "[DBNum1]") &amp; 雅俗通字典[[#This Row],[切音]]</f>
        <v>規一柳</v>
      </c>
    </row>
    <row r="1483" spans="1:13">
      <c r="A1483">
        <v>1482</v>
      </c>
      <c r="B1483" s="13" t="s">
        <v>1632</v>
      </c>
      <c r="C1483" s="13" t="s">
        <v>11</v>
      </c>
      <c r="D1483" s="13" t="s">
        <v>1632</v>
      </c>
      <c r="E1483" s="13" t="s">
        <v>8</v>
      </c>
      <c r="F1483" t="s">
        <v>1634</v>
      </c>
      <c r="G1483" s="13" t="str">
        <f xml:space="preserve"> IF( RIGHT(雅俗通字典[[#This Row],[聲調]],1)&lt;&gt;"入", "舒聲", "促聲")</f>
        <v>舒聲</v>
      </c>
      <c r="H1483" t="str">
        <f xml:space="preserve"> INDEX(聲母對照資料表[], MATCH(雅俗通字典[[#This Row],[切音]], 聲母對照資料表[十五音], 0), 2)</f>
        <v>k</v>
      </c>
      <c r="I1483" t="str">
        <f xml:space="preserve"> INDEX(韻母對照資料表[], MATCH(雅俗通字典[[#This Row],[字韻]] &amp; LEFT(雅俗通字典[[#This Row],[舒促聲]],1), 韻母對照資料表[十五音識別碼], 0), 2)</f>
        <v>ui</v>
      </c>
      <c r="J1483">
        <f xml:space="preserve"> MATCH(雅俗通字典[[#This Row],[聲調]], 雅俗通聲調, 0)</f>
        <v>1</v>
      </c>
      <c r="K1483" t="str">
        <f xml:space="preserve"> _xlfn.CONCAT(雅俗通字典[[#This Row],[聲]:[調]])</f>
        <v>kui1</v>
      </c>
      <c r="L1483" t="str">
        <f xml:space="preserve"> 雅俗通字典[[#This Row],[字韻]] &amp; 雅俗通字典[[#This Row],[聲調]] &amp; "聲" &amp; 雅俗通字典[[#This Row],[切音]]</f>
        <v>規上平聲求</v>
      </c>
      <c r="M1483" t="str">
        <f xml:space="preserve"> 雅俗通字典[[#This Row],[字韻]] &amp; TEXT(雅俗通字典[[#This Row],[調]], "[DBNum1]") &amp; 雅俗通字典[[#This Row],[切音]]</f>
        <v>規一求</v>
      </c>
    </row>
    <row r="1484" spans="1:13">
      <c r="A1484">
        <v>1483</v>
      </c>
      <c r="B1484" s="13" t="s">
        <v>1635</v>
      </c>
      <c r="C1484" s="13" t="s">
        <v>11</v>
      </c>
      <c r="D1484" s="13" t="s">
        <v>1632</v>
      </c>
      <c r="E1484" s="13" t="s">
        <v>8</v>
      </c>
      <c r="F1484" t="s">
        <v>1634</v>
      </c>
      <c r="G1484" s="13" t="str">
        <f xml:space="preserve"> IF( RIGHT(雅俗通字典[[#This Row],[聲調]],1)&lt;&gt;"入", "舒聲", "促聲")</f>
        <v>舒聲</v>
      </c>
      <c r="H1484" t="str">
        <f xml:space="preserve"> INDEX(聲母對照資料表[], MATCH(雅俗通字典[[#This Row],[切音]], 聲母對照資料表[十五音], 0), 2)</f>
        <v>k</v>
      </c>
      <c r="I1484" t="str">
        <f xml:space="preserve"> INDEX(韻母對照資料表[], MATCH(雅俗通字典[[#This Row],[字韻]] &amp; LEFT(雅俗通字典[[#This Row],[舒促聲]],1), 韻母對照資料表[十五音識別碼], 0), 2)</f>
        <v>ui</v>
      </c>
      <c r="J1484">
        <f xml:space="preserve"> MATCH(雅俗通字典[[#This Row],[聲調]], 雅俗通聲調, 0)</f>
        <v>1</v>
      </c>
      <c r="K1484" t="str">
        <f xml:space="preserve"> _xlfn.CONCAT(雅俗通字典[[#This Row],[聲]:[調]])</f>
        <v>kui1</v>
      </c>
      <c r="L1484" t="str">
        <f xml:space="preserve"> 雅俗通字典[[#This Row],[字韻]] &amp; 雅俗通字典[[#This Row],[聲調]] &amp; "聲" &amp; 雅俗通字典[[#This Row],[切音]]</f>
        <v>規上平聲求</v>
      </c>
      <c r="M1484" t="str">
        <f xml:space="preserve"> 雅俗通字典[[#This Row],[字韻]] &amp; TEXT(雅俗通字典[[#This Row],[調]], "[DBNum1]") &amp; 雅俗通字典[[#This Row],[切音]]</f>
        <v>規一求</v>
      </c>
    </row>
    <row r="1485" spans="1:13">
      <c r="A1485">
        <v>1484</v>
      </c>
      <c r="B1485" s="13" t="s">
        <v>1636</v>
      </c>
      <c r="C1485" s="13" t="s">
        <v>11</v>
      </c>
      <c r="D1485" s="13" t="s">
        <v>1632</v>
      </c>
      <c r="E1485" s="13" t="s">
        <v>8</v>
      </c>
      <c r="F1485" t="s">
        <v>1634</v>
      </c>
      <c r="G1485" s="13" t="str">
        <f xml:space="preserve"> IF( RIGHT(雅俗通字典[[#This Row],[聲調]],1)&lt;&gt;"入", "舒聲", "促聲")</f>
        <v>舒聲</v>
      </c>
      <c r="H1485" t="str">
        <f xml:space="preserve"> INDEX(聲母對照資料表[], MATCH(雅俗通字典[[#This Row],[切音]], 聲母對照資料表[十五音], 0), 2)</f>
        <v>k</v>
      </c>
      <c r="I1485" t="str">
        <f xml:space="preserve"> INDEX(韻母對照資料表[], MATCH(雅俗通字典[[#This Row],[字韻]] &amp; LEFT(雅俗通字典[[#This Row],[舒促聲]],1), 韻母對照資料表[十五音識別碼], 0), 2)</f>
        <v>ui</v>
      </c>
      <c r="J1485">
        <f xml:space="preserve"> MATCH(雅俗通字典[[#This Row],[聲調]], 雅俗通聲調, 0)</f>
        <v>1</v>
      </c>
      <c r="K1485" t="str">
        <f xml:space="preserve"> _xlfn.CONCAT(雅俗通字典[[#This Row],[聲]:[調]])</f>
        <v>kui1</v>
      </c>
      <c r="L1485" t="str">
        <f xml:space="preserve"> 雅俗通字典[[#This Row],[字韻]] &amp; 雅俗通字典[[#This Row],[聲調]] &amp; "聲" &amp; 雅俗通字典[[#This Row],[切音]]</f>
        <v>規上平聲求</v>
      </c>
      <c r="M1485" t="str">
        <f xml:space="preserve"> 雅俗通字典[[#This Row],[字韻]] &amp; TEXT(雅俗通字典[[#This Row],[調]], "[DBNum1]") &amp; 雅俗通字典[[#This Row],[切音]]</f>
        <v>規一求</v>
      </c>
    </row>
    <row r="1486" spans="1:13">
      <c r="A1486">
        <v>1485</v>
      </c>
      <c r="B1486" s="13" t="s">
        <v>1637</v>
      </c>
      <c r="C1486" s="13" t="s">
        <v>11</v>
      </c>
      <c r="D1486" s="13" t="s">
        <v>1632</v>
      </c>
      <c r="E1486" s="13" t="s">
        <v>8</v>
      </c>
      <c r="F1486" t="s">
        <v>1634</v>
      </c>
      <c r="G1486" s="13" t="str">
        <f xml:space="preserve"> IF( RIGHT(雅俗通字典[[#This Row],[聲調]],1)&lt;&gt;"入", "舒聲", "促聲")</f>
        <v>舒聲</v>
      </c>
      <c r="H1486" t="str">
        <f xml:space="preserve"> INDEX(聲母對照資料表[], MATCH(雅俗通字典[[#This Row],[切音]], 聲母對照資料表[十五音], 0), 2)</f>
        <v>k</v>
      </c>
      <c r="I1486" t="str">
        <f xml:space="preserve"> INDEX(韻母對照資料表[], MATCH(雅俗通字典[[#This Row],[字韻]] &amp; LEFT(雅俗通字典[[#This Row],[舒促聲]],1), 韻母對照資料表[十五音識別碼], 0), 2)</f>
        <v>ui</v>
      </c>
      <c r="J1486">
        <f xml:space="preserve"> MATCH(雅俗通字典[[#This Row],[聲調]], 雅俗通聲調, 0)</f>
        <v>1</v>
      </c>
      <c r="K1486" t="str">
        <f xml:space="preserve"> _xlfn.CONCAT(雅俗通字典[[#This Row],[聲]:[調]])</f>
        <v>kui1</v>
      </c>
      <c r="L1486" t="str">
        <f xml:space="preserve"> 雅俗通字典[[#This Row],[字韻]] &amp; 雅俗通字典[[#This Row],[聲調]] &amp; "聲" &amp; 雅俗通字典[[#This Row],[切音]]</f>
        <v>規上平聲求</v>
      </c>
      <c r="M1486" t="str">
        <f xml:space="preserve"> 雅俗通字典[[#This Row],[字韻]] &amp; TEXT(雅俗通字典[[#This Row],[調]], "[DBNum1]") &amp; 雅俗通字典[[#This Row],[切音]]</f>
        <v>規一求</v>
      </c>
    </row>
    <row r="1487" spans="1:13">
      <c r="A1487">
        <v>1486</v>
      </c>
      <c r="B1487" s="13" t="s">
        <v>1638</v>
      </c>
      <c r="C1487" s="13" t="s">
        <v>11</v>
      </c>
      <c r="D1487" s="13" t="s">
        <v>1632</v>
      </c>
      <c r="E1487" s="13" t="s">
        <v>8</v>
      </c>
      <c r="F1487" t="s">
        <v>1634</v>
      </c>
      <c r="G1487" s="13" t="str">
        <f xml:space="preserve"> IF( RIGHT(雅俗通字典[[#This Row],[聲調]],1)&lt;&gt;"入", "舒聲", "促聲")</f>
        <v>舒聲</v>
      </c>
      <c r="H1487" t="str">
        <f xml:space="preserve"> INDEX(聲母對照資料表[], MATCH(雅俗通字典[[#This Row],[切音]], 聲母對照資料表[十五音], 0), 2)</f>
        <v>k</v>
      </c>
      <c r="I1487" t="str">
        <f xml:space="preserve"> INDEX(韻母對照資料表[], MATCH(雅俗通字典[[#This Row],[字韻]] &amp; LEFT(雅俗通字典[[#This Row],[舒促聲]],1), 韻母對照資料表[十五音識別碼], 0), 2)</f>
        <v>ui</v>
      </c>
      <c r="J1487">
        <f xml:space="preserve"> MATCH(雅俗通字典[[#This Row],[聲調]], 雅俗通聲調, 0)</f>
        <v>1</v>
      </c>
      <c r="K1487" t="str">
        <f xml:space="preserve"> _xlfn.CONCAT(雅俗通字典[[#This Row],[聲]:[調]])</f>
        <v>kui1</v>
      </c>
      <c r="L1487" t="str">
        <f xml:space="preserve"> 雅俗通字典[[#This Row],[字韻]] &amp; 雅俗通字典[[#This Row],[聲調]] &amp; "聲" &amp; 雅俗通字典[[#This Row],[切音]]</f>
        <v>規上平聲求</v>
      </c>
      <c r="M1487" t="str">
        <f xml:space="preserve"> 雅俗通字典[[#This Row],[字韻]] &amp; TEXT(雅俗通字典[[#This Row],[調]], "[DBNum1]") &amp; 雅俗通字典[[#This Row],[切音]]</f>
        <v>規一求</v>
      </c>
    </row>
    <row r="1488" spans="1:13">
      <c r="A1488">
        <v>1487</v>
      </c>
      <c r="B1488" s="13" t="s">
        <v>1639</v>
      </c>
      <c r="C1488" s="13" t="s">
        <v>11</v>
      </c>
      <c r="D1488" s="13" t="s">
        <v>1632</v>
      </c>
      <c r="E1488" s="13" t="s">
        <v>8</v>
      </c>
      <c r="F1488" t="s">
        <v>1634</v>
      </c>
      <c r="G1488" s="13" t="str">
        <f xml:space="preserve"> IF( RIGHT(雅俗通字典[[#This Row],[聲調]],1)&lt;&gt;"入", "舒聲", "促聲")</f>
        <v>舒聲</v>
      </c>
      <c r="H1488" t="str">
        <f xml:space="preserve"> INDEX(聲母對照資料表[], MATCH(雅俗通字典[[#This Row],[切音]], 聲母對照資料表[十五音], 0), 2)</f>
        <v>k</v>
      </c>
      <c r="I1488" t="str">
        <f xml:space="preserve"> INDEX(韻母對照資料表[], MATCH(雅俗通字典[[#This Row],[字韻]] &amp; LEFT(雅俗通字典[[#This Row],[舒促聲]],1), 韻母對照資料表[十五音識別碼], 0), 2)</f>
        <v>ui</v>
      </c>
      <c r="J1488">
        <f xml:space="preserve"> MATCH(雅俗通字典[[#This Row],[聲調]], 雅俗通聲調, 0)</f>
        <v>1</v>
      </c>
      <c r="K1488" t="str">
        <f xml:space="preserve"> _xlfn.CONCAT(雅俗通字典[[#This Row],[聲]:[調]])</f>
        <v>kui1</v>
      </c>
      <c r="L1488" t="str">
        <f xml:space="preserve"> 雅俗通字典[[#This Row],[字韻]] &amp; 雅俗通字典[[#This Row],[聲調]] &amp; "聲" &amp; 雅俗通字典[[#This Row],[切音]]</f>
        <v>規上平聲求</v>
      </c>
      <c r="M1488" t="str">
        <f xml:space="preserve"> 雅俗通字典[[#This Row],[字韻]] &amp; TEXT(雅俗通字典[[#This Row],[調]], "[DBNum1]") &amp; 雅俗通字典[[#This Row],[切音]]</f>
        <v>規一求</v>
      </c>
    </row>
    <row r="1489" spans="1:13">
      <c r="A1489">
        <v>1488</v>
      </c>
      <c r="B1489" s="13" t="s">
        <v>1640</v>
      </c>
      <c r="C1489" s="13" t="s">
        <v>11</v>
      </c>
      <c r="D1489" s="13" t="s">
        <v>1632</v>
      </c>
      <c r="E1489" s="13" t="s">
        <v>8</v>
      </c>
      <c r="F1489" t="s">
        <v>1634</v>
      </c>
      <c r="G1489" s="13" t="str">
        <f xml:space="preserve"> IF( RIGHT(雅俗通字典[[#This Row],[聲調]],1)&lt;&gt;"入", "舒聲", "促聲")</f>
        <v>舒聲</v>
      </c>
      <c r="H1489" t="str">
        <f xml:space="preserve"> INDEX(聲母對照資料表[], MATCH(雅俗通字典[[#This Row],[切音]], 聲母對照資料表[十五音], 0), 2)</f>
        <v>k</v>
      </c>
      <c r="I1489" t="str">
        <f xml:space="preserve"> INDEX(韻母對照資料表[], MATCH(雅俗通字典[[#This Row],[字韻]] &amp; LEFT(雅俗通字典[[#This Row],[舒促聲]],1), 韻母對照資料表[十五音識別碼], 0), 2)</f>
        <v>ui</v>
      </c>
      <c r="J1489">
        <f xml:space="preserve"> MATCH(雅俗通字典[[#This Row],[聲調]], 雅俗通聲調, 0)</f>
        <v>1</v>
      </c>
      <c r="K1489" t="str">
        <f xml:space="preserve"> _xlfn.CONCAT(雅俗通字典[[#This Row],[聲]:[調]])</f>
        <v>kui1</v>
      </c>
      <c r="L1489" t="str">
        <f xml:space="preserve"> 雅俗通字典[[#This Row],[字韻]] &amp; 雅俗通字典[[#This Row],[聲調]] &amp; "聲" &amp; 雅俗通字典[[#This Row],[切音]]</f>
        <v>規上平聲求</v>
      </c>
      <c r="M1489" t="str">
        <f xml:space="preserve"> 雅俗通字典[[#This Row],[字韻]] &amp; TEXT(雅俗通字典[[#This Row],[調]], "[DBNum1]") &amp; 雅俗通字典[[#This Row],[切音]]</f>
        <v>規一求</v>
      </c>
    </row>
    <row r="1490" spans="1:13">
      <c r="A1490">
        <v>1489</v>
      </c>
      <c r="B1490" s="13" t="s">
        <v>1641</v>
      </c>
      <c r="C1490" s="13" t="s">
        <v>11</v>
      </c>
      <c r="D1490" s="13" t="s">
        <v>1632</v>
      </c>
      <c r="E1490" s="13" t="s">
        <v>8</v>
      </c>
      <c r="F1490" t="s">
        <v>1634</v>
      </c>
      <c r="G1490" s="13" t="str">
        <f xml:space="preserve"> IF( RIGHT(雅俗通字典[[#This Row],[聲調]],1)&lt;&gt;"入", "舒聲", "促聲")</f>
        <v>舒聲</v>
      </c>
      <c r="H1490" t="str">
        <f xml:space="preserve"> INDEX(聲母對照資料表[], MATCH(雅俗通字典[[#This Row],[切音]], 聲母對照資料表[十五音], 0), 2)</f>
        <v>k</v>
      </c>
      <c r="I1490" t="str">
        <f xml:space="preserve"> INDEX(韻母對照資料表[], MATCH(雅俗通字典[[#This Row],[字韻]] &amp; LEFT(雅俗通字典[[#This Row],[舒促聲]],1), 韻母對照資料表[十五音識別碼], 0), 2)</f>
        <v>ui</v>
      </c>
      <c r="J1490">
        <f xml:space="preserve"> MATCH(雅俗通字典[[#This Row],[聲調]], 雅俗通聲調, 0)</f>
        <v>1</v>
      </c>
      <c r="K1490" t="str">
        <f xml:space="preserve"> _xlfn.CONCAT(雅俗通字典[[#This Row],[聲]:[調]])</f>
        <v>kui1</v>
      </c>
      <c r="L1490" t="str">
        <f xml:space="preserve"> 雅俗通字典[[#This Row],[字韻]] &amp; 雅俗通字典[[#This Row],[聲調]] &amp; "聲" &amp; 雅俗通字典[[#This Row],[切音]]</f>
        <v>規上平聲求</v>
      </c>
      <c r="M1490" t="str">
        <f xml:space="preserve"> 雅俗通字典[[#This Row],[字韻]] &amp; TEXT(雅俗通字典[[#This Row],[調]], "[DBNum1]") &amp; 雅俗通字典[[#This Row],[切音]]</f>
        <v>規一求</v>
      </c>
    </row>
    <row r="1491" spans="1:13">
      <c r="A1491">
        <v>1490</v>
      </c>
      <c r="B1491" s="13" t="s">
        <v>1642</v>
      </c>
      <c r="C1491" s="13" t="s">
        <v>11</v>
      </c>
      <c r="D1491" s="13" t="s">
        <v>1632</v>
      </c>
      <c r="E1491" s="13" t="s">
        <v>8</v>
      </c>
      <c r="F1491" t="s">
        <v>1634</v>
      </c>
      <c r="G1491" s="13" t="str">
        <f xml:space="preserve"> IF( RIGHT(雅俗通字典[[#This Row],[聲調]],1)&lt;&gt;"入", "舒聲", "促聲")</f>
        <v>舒聲</v>
      </c>
      <c r="H1491" t="str">
        <f xml:space="preserve"> INDEX(聲母對照資料表[], MATCH(雅俗通字典[[#This Row],[切音]], 聲母對照資料表[十五音], 0), 2)</f>
        <v>k</v>
      </c>
      <c r="I1491" t="str">
        <f xml:space="preserve"> INDEX(韻母對照資料表[], MATCH(雅俗通字典[[#This Row],[字韻]] &amp; LEFT(雅俗通字典[[#This Row],[舒促聲]],1), 韻母對照資料表[十五音識別碼], 0), 2)</f>
        <v>ui</v>
      </c>
      <c r="J1491">
        <f xml:space="preserve"> MATCH(雅俗通字典[[#This Row],[聲調]], 雅俗通聲調, 0)</f>
        <v>1</v>
      </c>
      <c r="K1491" t="str">
        <f xml:space="preserve"> _xlfn.CONCAT(雅俗通字典[[#This Row],[聲]:[調]])</f>
        <v>kui1</v>
      </c>
      <c r="L1491" t="str">
        <f xml:space="preserve"> 雅俗通字典[[#This Row],[字韻]] &amp; 雅俗通字典[[#This Row],[聲調]] &amp; "聲" &amp; 雅俗通字典[[#This Row],[切音]]</f>
        <v>規上平聲求</v>
      </c>
      <c r="M1491" t="str">
        <f xml:space="preserve"> 雅俗通字典[[#This Row],[字韻]] &amp; TEXT(雅俗通字典[[#This Row],[調]], "[DBNum1]") &amp; 雅俗通字典[[#This Row],[切音]]</f>
        <v>規一求</v>
      </c>
    </row>
    <row r="1492" spans="1:13">
      <c r="A1492">
        <v>1491</v>
      </c>
      <c r="B1492" s="13" t="s">
        <v>1643</v>
      </c>
      <c r="C1492" s="13" t="s">
        <v>11</v>
      </c>
      <c r="D1492" s="13" t="s">
        <v>1632</v>
      </c>
      <c r="E1492" s="13" t="s">
        <v>8</v>
      </c>
      <c r="F1492" t="s">
        <v>1634</v>
      </c>
      <c r="G1492" s="13" t="str">
        <f xml:space="preserve"> IF( RIGHT(雅俗通字典[[#This Row],[聲調]],1)&lt;&gt;"入", "舒聲", "促聲")</f>
        <v>舒聲</v>
      </c>
      <c r="H1492" t="str">
        <f xml:space="preserve"> INDEX(聲母對照資料表[], MATCH(雅俗通字典[[#This Row],[切音]], 聲母對照資料表[十五音], 0), 2)</f>
        <v>k</v>
      </c>
      <c r="I1492" t="str">
        <f xml:space="preserve"> INDEX(韻母對照資料表[], MATCH(雅俗通字典[[#This Row],[字韻]] &amp; LEFT(雅俗通字典[[#This Row],[舒促聲]],1), 韻母對照資料表[十五音識別碼], 0), 2)</f>
        <v>ui</v>
      </c>
      <c r="J1492">
        <f xml:space="preserve"> MATCH(雅俗通字典[[#This Row],[聲調]], 雅俗通聲調, 0)</f>
        <v>1</v>
      </c>
      <c r="K1492" t="str">
        <f xml:space="preserve"> _xlfn.CONCAT(雅俗通字典[[#This Row],[聲]:[調]])</f>
        <v>kui1</v>
      </c>
      <c r="L1492" t="str">
        <f xml:space="preserve"> 雅俗通字典[[#This Row],[字韻]] &amp; 雅俗通字典[[#This Row],[聲調]] &amp; "聲" &amp; 雅俗通字典[[#This Row],[切音]]</f>
        <v>規上平聲求</v>
      </c>
      <c r="M1492" t="str">
        <f xml:space="preserve"> 雅俗通字典[[#This Row],[字韻]] &amp; TEXT(雅俗通字典[[#This Row],[調]], "[DBNum1]") &amp; 雅俗通字典[[#This Row],[切音]]</f>
        <v>規一求</v>
      </c>
    </row>
    <row r="1493" spans="1:13">
      <c r="A1493">
        <v>1492</v>
      </c>
      <c r="B1493" s="13" t="s">
        <v>1644</v>
      </c>
      <c r="C1493" s="13" t="s">
        <v>11</v>
      </c>
      <c r="D1493" s="13" t="s">
        <v>1632</v>
      </c>
      <c r="E1493" s="13" t="s">
        <v>8</v>
      </c>
      <c r="F1493" t="s">
        <v>1634</v>
      </c>
      <c r="G1493" s="13" t="str">
        <f xml:space="preserve"> IF( RIGHT(雅俗通字典[[#This Row],[聲調]],1)&lt;&gt;"入", "舒聲", "促聲")</f>
        <v>舒聲</v>
      </c>
      <c r="H1493" t="str">
        <f xml:space="preserve"> INDEX(聲母對照資料表[], MATCH(雅俗通字典[[#This Row],[切音]], 聲母對照資料表[十五音], 0), 2)</f>
        <v>k</v>
      </c>
      <c r="I1493" t="str">
        <f xml:space="preserve"> INDEX(韻母對照資料表[], MATCH(雅俗通字典[[#This Row],[字韻]] &amp; LEFT(雅俗通字典[[#This Row],[舒促聲]],1), 韻母對照資料表[十五音識別碼], 0), 2)</f>
        <v>ui</v>
      </c>
      <c r="J1493">
        <f xml:space="preserve"> MATCH(雅俗通字典[[#This Row],[聲調]], 雅俗通聲調, 0)</f>
        <v>1</v>
      </c>
      <c r="K1493" t="str">
        <f xml:space="preserve"> _xlfn.CONCAT(雅俗通字典[[#This Row],[聲]:[調]])</f>
        <v>kui1</v>
      </c>
      <c r="L1493" t="str">
        <f xml:space="preserve"> 雅俗通字典[[#This Row],[字韻]] &amp; 雅俗通字典[[#This Row],[聲調]] &amp; "聲" &amp; 雅俗通字典[[#This Row],[切音]]</f>
        <v>規上平聲求</v>
      </c>
      <c r="M1493" t="str">
        <f xml:space="preserve"> 雅俗通字典[[#This Row],[字韻]] &amp; TEXT(雅俗通字典[[#This Row],[調]], "[DBNum1]") &amp; 雅俗通字典[[#This Row],[切音]]</f>
        <v>規一求</v>
      </c>
    </row>
    <row r="1494" spans="1:13">
      <c r="A1494">
        <v>1493</v>
      </c>
      <c r="B1494" s="13" t="s">
        <v>1645</v>
      </c>
      <c r="C1494" s="13" t="s">
        <v>11</v>
      </c>
      <c r="D1494" s="13" t="s">
        <v>1632</v>
      </c>
      <c r="E1494" s="13" t="s">
        <v>8</v>
      </c>
      <c r="F1494" t="s">
        <v>1634</v>
      </c>
      <c r="G1494" s="13" t="str">
        <f xml:space="preserve"> IF( RIGHT(雅俗通字典[[#This Row],[聲調]],1)&lt;&gt;"入", "舒聲", "促聲")</f>
        <v>舒聲</v>
      </c>
      <c r="H1494" t="str">
        <f xml:space="preserve"> INDEX(聲母對照資料表[], MATCH(雅俗通字典[[#This Row],[切音]], 聲母對照資料表[十五音], 0), 2)</f>
        <v>k</v>
      </c>
      <c r="I1494" t="str">
        <f xml:space="preserve"> INDEX(韻母對照資料表[], MATCH(雅俗通字典[[#This Row],[字韻]] &amp; LEFT(雅俗通字典[[#This Row],[舒促聲]],1), 韻母對照資料表[十五音識別碼], 0), 2)</f>
        <v>ui</v>
      </c>
      <c r="J1494">
        <f xml:space="preserve"> MATCH(雅俗通字典[[#This Row],[聲調]], 雅俗通聲調, 0)</f>
        <v>1</v>
      </c>
      <c r="K1494" t="str">
        <f xml:space="preserve"> _xlfn.CONCAT(雅俗通字典[[#This Row],[聲]:[調]])</f>
        <v>kui1</v>
      </c>
      <c r="L1494" t="str">
        <f xml:space="preserve"> 雅俗通字典[[#This Row],[字韻]] &amp; 雅俗通字典[[#This Row],[聲調]] &amp; "聲" &amp; 雅俗通字典[[#This Row],[切音]]</f>
        <v>規上平聲求</v>
      </c>
      <c r="M1494" t="str">
        <f xml:space="preserve"> 雅俗通字典[[#This Row],[字韻]] &amp; TEXT(雅俗通字典[[#This Row],[調]], "[DBNum1]") &amp; 雅俗通字典[[#This Row],[切音]]</f>
        <v>規一求</v>
      </c>
    </row>
    <row r="1495" spans="1:13">
      <c r="A1495">
        <v>1494</v>
      </c>
      <c r="B1495" s="13" t="s">
        <v>1646</v>
      </c>
      <c r="C1495" s="13" t="s">
        <v>11</v>
      </c>
      <c r="D1495" s="13" t="s">
        <v>1632</v>
      </c>
      <c r="E1495" s="13" t="s">
        <v>8</v>
      </c>
      <c r="F1495" t="s">
        <v>1634</v>
      </c>
      <c r="G1495" s="13" t="str">
        <f xml:space="preserve"> IF( RIGHT(雅俗通字典[[#This Row],[聲調]],1)&lt;&gt;"入", "舒聲", "促聲")</f>
        <v>舒聲</v>
      </c>
      <c r="H1495" t="str">
        <f xml:space="preserve"> INDEX(聲母對照資料表[], MATCH(雅俗通字典[[#This Row],[切音]], 聲母對照資料表[十五音], 0), 2)</f>
        <v>k</v>
      </c>
      <c r="I1495" t="str">
        <f xml:space="preserve"> INDEX(韻母對照資料表[], MATCH(雅俗通字典[[#This Row],[字韻]] &amp; LEFT(雅俗通字典[[#This Row],[舒促聲]],1), 韻母對照資料表[十五音識別碼], 0), 2)</f>
        <v>ui</v>
      </c>
      <c r="J1495">
        <f xml:space="preserve"> MATCH(雅俗通字典[[#This Row],[聲調]], 雅俗通聲調, 0)</f>
        <v>1</v>
      </c>
      <c r="K1495" t="str">
        <f xml:space="preserve"> _xlfn.CONCAT(雅俗通字典[[#This Row],[聲]:[調]])</f>
        <v>kui1</v>
      </c>
      <c r="L1495" t="str">
        <f xml:space="preserve"> 雅俗通字典[[#This Row],[字韻]] &amp; 雅俗通字典[[#This Row],[聲調]] &amp; "聲" &amp; 雅俗通字典[[#This Row],[切音]]</f>
        <v>規上平聲求</v>
      </c>
      <c r="M1495" t="str">
        <f xml:space="preserve"> 雅俗通字典[[#This Row],[字韻]] &amp; TEXT(雅俗通字典[[#This Row],[調]], "[DBNum1]") &amp; 雅俗通字典[[#This Row],[切音]]</f>
        <v>規一求</v>
      </c>
    </row>
    <row r="1496" spans="1:13">
      <c r="A1496">
        <v>1495</v>
      </c>
      <c r="B1496" s="13" t="s">
        <v>1647</v>
      </c>
      <c r="C1496" s="13" t="s">
        <v>11</v>
      </c>
      <c r="D1496" s="13" t="s">
        <v>1632</v>
      </c>
      <c r="E1496" s="13" t="s">
        <v>8</v>
      </c>
      <c r="F1496" t="s">
        <v>1634</v>
      </c>
      <c r="G1496" s="13" t="str">
        <f xml:space="preserve"> IF( RIGHT(雅俗通字典[[#This Row],[聲調]],1)&lt;&gt;"入", "舒聲", "促聲")</f>
        <v>舒聲</v>
      </c>
      <c r="H1496" t="str">
        <f xml:space="preserve"> INDEX(聲母對照資料表[], MATCH(雅俗通字典[[#This Row],[切音]], 聲母對照資料表[十五音], 0), 2)</f>
        <v>k</v>
      </c>
      <c r="I1496" t="str">
        <f xml:space="preserve"> INDEX(韻母對照資料表[], MATCH(雅俗通字典[[#This Row],[字韻]] &amp; LEFT(雅俗通字典[[#This Row],[舒促聲]],1), 韻母對照資料表[十五音識別碼], 0), 2)</f>
        <v>ui</v>
      </c>
      <c r="J1496">
        <f xml:space="preserve"> MATCH(雅俗通字典[[#This Row],[聲調]], 雅俗通聲調, 0)</f>
        <v>1</v>
      </c>
      <c r="K1496" t="str">
        <f xml:space="preserve"> _xlfn.CONCAT(雅俗通字典[[#This Row],[聲]:[調]])</f>
        <v>kui1</v>
      </c>
      <c r="L1496" t="str">
        <f xml:space="preserve"> 雅俗通字典[[#This Row],[字韻]] &amp; 雅俗通字典[[#This Row],[聲調]] &amp; "聲" &amp; 雅俗通字典[[#This Row],[切音]]</f>
        <v>規上平聲求</v>
      </c>
      <c r="M1496" t="str">
        <f xml:space="preserve"> 雅俗通字典[[#This Row],[字韻]] &amp; TEXT(雅俗通字典[[#This Row],[調]], "[DBNum1]") &amp; 雅俗通字典[[#This Row],[切音]]</f>
        <v>規一求</v>
      </c>
    </row>
    <row r="1497" spans="1:13">
      <c r="A1497">
        <v>1496</v>
      </c>
      <c r="B1497" s="13" t="s">
        <v>1648</v>
      </c>
      <c r="C1497" s="13" t="s">
        <v>11</v>
      </c>
      <c r="D1497" s="13" t="s">
        <v>1632</v>
      </c>
      <c r="E1497" s="13" t="s">
        <v>8</v>
      </c>
      <c r="F1497" t="s">
        <v>1634</v>
      </c>
      <c r="G1497" s="13" t="str">
        <f xml:space="preserve"> IF( RIGHT(雅俗通字典[[#This Row],[聲調]],1)&lt;&gt;"入", "舒聲", "促聲")</f>
        <v>舒聲</v>
      </c>
      <c r="H1497" t="str">
        <f xml:space="preserve"> INDEX(聲母對照資料表[], MATCH(雅俗通字典[[#This Row],[切音]], 聲母對照資料表[十五音], 0), 2)</f>
        <v>k</v>
      </c>
      <c r="I1497" t="str">
        <f xml:space="preserve"> INDEX(韻母對照資料表[], MATCH(雅俗通字典[[#This Row],[字韻]] &amp; LEFT(雅俗通字典[[#This Row],[舒促聲]],1), 韻母對照資料表[十五音識別碼], 0), 2)</f>
        <v>ui</v>
      </c>
      <c r="J1497">
        <f xml:space="preserve"> MATCH(雅俗通字典[[#This Row],[聲調]], 雅俗通聲調, 0)</f>
        <v>1</v>
      </c>
      <c r="K1497" t="str">
        <f xml:space="preserve"> _xlfn.CONCAT(雅俗通字典[[#This Row],[聲]:[調]])</f>
        <v>kui1</v>
      </c>
      <c r="L1497" t="str">
        <f xml:space="preserve"> 雅俗通字典[[#This Row],[字韻]] &amp; 雅俗通字典[[#This Row],[聲調]] &amp; "聲" &amp; 雅俗通字典[[#This Row],[切音]]</f>
        <v>規上平聲求</v>
      </c>
      <c r="M1497" t="str">
        <f xml:space="preserve"> 雅俗通字典[[#This Row],[字韻]] &amp; TEXT(雅俗通字典[[#This Row],[調]], "[DBNum1]") &amp; 雅俗通字典[[#This Row],[切音]]</f>
        <v>規一求</v>
      </c>
    </row>
    <row r="1498" spans="1:13">
      <c r="A1498">
        <v>1497</v>
      </c>
      <c r="B1498" s="13" t="s">
        <v>1649</v>
      </c>
      <c r="C1498" s="13" t="s">
        <v>11</v>
      </c>
      <c r="D1498" s="13" t="s">
        <v>1632</v>
      </c>
      <c r="E1498" s="13" t="s">
        <v>8</v>
      </c>
      <c r="F1498" t="s">
        <v>1634</v>
      </c>
      <c r="G1498" s="13" t="str">
        <f xml:space="preserve"> IF( RIGHT(雅俗通字典[[#This Row],[聲調]],1)&lt;&gt;"入", "舒聲", "促聲")</f>
        <v>舒聲</v>
      </c>
      <c r="H1498" t="str">
        <f xml:space="preserve"> INDEX(聲母對照資料表[], MATCH(雅俗通字典[[#This Row],[切音]], 聲母對照資料表[十五音], 0), 2)</f>
        <v>k</v>
      </c>
      <c r="I1498" t="str">
        <f xml:space="preserve"> INDEX(韻母對照資料表[], MATCH(雅俗通字典[[#This Row],[字韻]] &amp; LEFT(雅俗通字典[[#This Row],[舒促聲]],1), 韻母對照資料表[十五音識別碼], 0), 2)</f>
        <v>ui</v>
      </c>
      <c r="J1498">
        <f xml:space="preserve"> MATCH(雅俗通字典[[#This Row],[聲調]], 雅俗通聲調, 0)</f>
        <v>1</v>
      </c>
      <c r="K1498" t="str">
        <f xml:space="preserve"> _xlfn.CONCAT(雅俗通字典[[#This Row],[聲]:[調]])</f>
        <v>kui1</v>
      </c>
      <c r="L1498" t="str">
        <f xml:space="preserve"> 雅俗通字典[[#This Row],[字韻]] &amp; 雅俗通字典[[#This Row],[聲調]] &amp; "聲" &amp; 雅俗通字典[[#This Row],[切音]]</f>
        <v>規上平聲求</v>
      </c>
      <c r="M1498" t="str">
        <f xml:space="preserve"> 雅俗通字典[[#This Row],[字韻]] &amp; TEXT(雅俗通字典[[#This Row],[調]], "[DBNum1]") &amp; 雅俗通字典[[#This Row],[切音]]</f>
        <v>規一求</v>
      </c>
    </row>
    <row r="1499" spans="1:13">
      <c r="A1499">
        <v>1498</v>
      </c>
      <c r="B1499" s="13" t="s">
        <v>1650</v>
      </c>
      <c r="C1499" s="13" t="s">
        <v>11</v>
      </c>
      <c r="D1499" s="13" t="s">
        <v>1632</v>
      </c>
      <c r="E1499" s="13" t="s">
        <v>8</v>
      </c>
      <c r="F1499" t="s">
        <v>1634</v>
      </c>
      <c r="G1499" s="13" t="str">
        <f xml:space="preserve"> IF( RIGHT(雅俗通字典[[#This Row],[聲調]],1)&lt;&gt;"入", "舒聲", "促聲")</f>
        <v>舒聲</v>
      </c>
      <c r="H1499" t="str">
        <f xml:space="preserve"> INDEX(聲母對照資料表[], MATCH(雅俗通字典[[#This Row],[切音]], 聲母對照資料表[十五音], 0), 2)</f>
        <v>k</v>
      </c>
      <c r="I1499" t="str">
        <f xml:space="preserve"> INDEX(韻母對照資料表[], MATCH(雅俗通字典[[#This Row],[字韻]] &amp; LEFT(雅俗通字典[[#This Row],[舒促聲]],1), 韻母對照資料表[十五音識別碼], 0), 2)</f>
        <v>ui</v>
      </c>
      <c r="J1499">
        <f xml:space="preserve"> MATCH(雅俗通字典[[#This Row],[聲調]], 雅俗通聲調, 0)</f>
        <v>1</v>
      </c>
      <c r="K1499" t="str">
        <f xml:space="preserve"> _xlfn.CONCAT(雅俗通字典[[#This Row],[聲]:[調]])</f>
        <v>kui1</v>
      </c>
      <c r="L1499" t="str">
        <f xml:space="preserve"> 雅俗通字典[[#This Row],[字韻]] &amp; 雅俗通字典[[#This Row],[聲調]] &amp; "聲" &amp; 雅俗通字典[[#This Row],[切音]]</f>
        <v>規上平聲求</v>
      </c>
      <c r="M1499" t="str">
        <f xml:space="preserve"> 雅俗通字典[[#This Row],[字韻]] &amp; TEXT(雅俗通字典[[#This Row],[調]], "[DBNum1]") &amp; 雅俗通字典[[#This Row],[切音]]</f>
        <v>規一求</v>
      </c>
    </row>
    <row r="1500" spans="1:13">
      <c r="A1500">
        <v>1499</v>
      </c>
      <c r="B1500" s="13" t="s">
        <v>1651</v>
      </c>
      <c r="C1500" s="13" t="s">
        <v>11</v>
      </c>
      <c r="D1500" s="13" t="s">
        <v>1632</v>
      </c>
      <c r="E1500" s="13" t="s">
        <v>8</v>
      </c>
      <c r="F1500" t="s">
        <v>1634</v>
      </c>
      <c r="G1500" s="13" t="str">
        <f xml:space="preserve"> IF( RIGHT(雅俗通字典[[#This Row],[聲調]],1)&lt;&gt;"入", "舒聲", "促聲")</f>
        <v>舒聲</v>
      </c>
      <c r="H1500" t="str">
        <f xml:space="preserve"> INDEX(聲母對照資料表[], MATCH(雅俗通字典[[#This Row],[切音]], 聲母對照資料表[十五音], 0), 2)</f>
        <v>k</v>
      </c>
      <c r="I1500" t="str">
        <f xml:space="preserve"> INDEX(韻母對照資料表[], MATCH(雅俗通字典[[#This Row],[字韻]] &amp; LEFT(雅俗通字典[[#This Row],[舒促聲]],1), 韻母對照資料表[十五音識別碼], 0), 2)</f>
        <v>ui</v>
      </c>
      <c r="J1500">
        <f xml:space="preserve"> MATCH(雅俗通字典[[#This Row],[聲調]], 雅俗通聲調, 0)</f>
        <v>1</v>
      </c>
      <c r="K1500" t="str">
        <f xml:space="preserve"> _xlfn.CONCAT(雅俗通字典[[#This Row],[聲]:[調]])</f>
        <v>kui1</v>
      </c>
      <c r="L1500" t="str">
        <f xml:space="preserve"> 雅俗通字典[[#This Row],[字韻]] &amp; 雅俗通字典[[#This Row],[聲調]] &amp; "聲" &amp; 雅俗通字典[[#This Row],[切音]]</f>
        <v>規上平聲求</v>
      </c>
      <c r="M1500" t="str">
        <f xml:space="preserve"> 雅俗通字典[[#This Row],[字韻]] &amp; TEXT(雅俗通字典[[#This Row],[調]], "[DBNum1]") &amp; 雅俗通字典[[#This Row],[切音]]</f>
        <v>規一求</v>
      </c>
    </row>
    <row r="1501" spans="1:13">
      <c r="A1501">
        <v>1500</v>
      </c>
      <c r="B1501" s="13" t="s">
        <v>1652</v>
      </c>
      <c r="C1501" s="13" t="s">
        <v>10186</v>
      </c>
      <c r="D1501" s="13" t="s">
        <v>1632</v>
      </c>
      <c r="E1501" s="13" t="s">
        <v>8</v>
      </c>
      <c r="F1501" t="s">
        <v>1653</v>
      </c>
      <c r="G1501" s="13" t="str">
        <f xml:space="preserve"> IF( RIGHT(雅俗通字典[[#This Row],[聲調]],1)&lt;&gt;"入", "舒聲", "促聲")</f>
        <v>舒聲</v>
      </c>
      <c r="H1501" t="str">
        <f xml:space="preserve"> INDEX(聲母對照資料表[], MATCH(雅俗通字典[[#This Row],[切音]], 聲母對照資料表[十五音], 0), 2)</f>
        <v>kh</v>
      </c>
      <c r="I1501" t="str">
        <f xml:space="preserve"> INDEX(韻母對照資料表[], MATCH(雅俗通字典[[#This Row],[字韻]] &amp; LEFT(雅俗通字典[[#This Row],[舒促聲]],1), 韻母對照資料表[十五音識別碼], 0), 2)</f>
        <v>ui</v>
      </c>
      <c r="J1501">
        <f xml:space="preserve"> MATCH(雅俗通字典[[#This Row],[聲調]], 雅俗通聲調, 0)</f>
        <v>1</v>
      </c>
      <c r="K1501" t="str">
        <f xml:space="preserve"> _xlfn.CONCAT(雅俗通字典[[#This Row],[聲]:[調]])</f>
        <v>khui1</v>
      </c>
      <c r="L1501" t="str">
        <f xml:space="preserve"> 雅俗通字典[[#This Row],[字韻]] &amp; 雅俗通字典[[#This Row],[聲調]] &amp; "聲" &amp; 雅俗通字典[[#This Row],[切音]]</f>
        <v>規上平聲去</v>
      </c>
      <c r="M1501" t="str">
        <f xml:space="preserve"> 雅俗通字典[[#This Row],[字韻]] &amp; TEXT(雅俗通字典[[#This Row],[調]], "[DBNum1]") &amp; 雅俗通字典[[#This Row],[切音]]</f>
        <v>規一去</v>
      </c>
    </row>
    <row r="1502" spans="1:13">
      <c r="A1502">
        <v>1501</v>
      </c>
      <c r="B1502" s="13" t="s">
        <v>1654</v>
      </c>
      <c r="C1502" s="13" t="s">
        <v>10186</v>
      </c>
      <c r="D1502" s="13" t="s">
        <v>1632</v>
      </c>
      <c r="E1502" s="13" t="s">
        <v>8</v>
      </c>
      <c r="F1502" t="s">
        <v>1653</v>
      </c>
      <c r="G1502" s="13" t="str">
        <f xml:space="preserve"> IF( RIGHT(雅俗通字典[[#This Row],[聲調]],1)&lt;&gt;"入", "舒聲", "促聲")</f>
        <v>舒聲</v>
      </c>
      <c r="H1502" t="str">
        <f xml:space="preserve"> INDEX(聲母對照資料表[], MATCH(雅俗通字典[[#This Row],[切音]], 聲母對照資料表[十五音], 0), 2)</f>
        <v>kh</v>
      </c>
      <c r="I1502" t="str">
        <f xml:space="preserve"> INDEX(韻母對照資料表[], MATCH(雅俗通字典[[#This Row],[字韻]] &amp; LEFT(雅俗通字典[[#This Row],[舒促聲]],1), 韻母對照資料表[十五音識別碼], 0), 2)</f>
        <v>ui</v>
      </c>
      <c r="J1502">
        <f xml:space="preserve"> MATCH(雅俗通字典[[#This Row],[聲調]], 雅俗通聲調, 0)</f>
        <v>1</v>
      </c>
      <c r="K1502" t="str">
        <f xml:space="preserve"> _xlfn.CONCAT(雅俗通字典[[#This Row],[聲]:[調]])</f>
        <v>khui1</v>
      </c>
      <c r="L1502" t="str">
        <f xml:space="preserve"> 雅俗通字典[[#This Row],[字韻]] &amp; 雅俗通字典[[#This Row],[聲調]] &amp; "聲" &amp; 雅俗通字典[[#This Row],[切音]]</f>
        <v>規上平聲去</v>
      </c>
      <c r="M1502" t="str">
        <f xml:space="preserve"> 雅俗通字典[[#This Row],[字韻]] &amp; TEXT(雅俗通字典[[#This Row],[調]], "[DBNum1]") &amp; 雅俗通字典[[#This Row],[切音]]</f>
        <v>規一去</v>
      </c>
    </row>
    <row r="1503" spans="1:13">
      <c r="A1503">
        <v>1502</v>
      </c>
      <c r="B1503" s="13" t="s">
        <v>1655</v>
      </c>
      <c r="C1503" s="13" t="s">
        <v>10186</v>
      </c>
      <c r="D1503" s="13" t="s">
        <v>1632</v>
      </c>
      <c r="E1503" s="13" t="s">
        <v>8</v>
      </c>
      <c r="F1503" t="s">
        <v>1653</v>
      </c>
      <c r="G1503" s="13" t="str">
        <f xml:space="preserve"> IF( RIGHT(雅俗通字典[[#This Row],[聲調]],1)&lt;&gt;"入", "舒聲", "促聲")</f>
        <v>舒聲</v>
      </c>
      <c r="H1503" t="str">
        <f xml:space="preserve"> INDEX(聲母對照資料表[], MATCH(雅俗通字典[[#This Row],[切音]], 聲母對照資料表[十五音], 0), 2)</f>
        <v>kh</v>
      </c>
      <c r="I1503" t="str">
        <f xml:space="preserve"> INDEX(韻母對照資料表[], MATCH(雅俗通字典[[#This Row],[字韻]] &amp; LEFT(雅俗通字典[[#This Row],[舒促聲]],1), 韻母對照資料表[十五音識別碼], 0), 2)</f>
        <v>ui</v>
      </c>
      <c r="J1503">
        <f xml:space="preserve"> MATCH(雅俗通字典[[#This Row],[聲調]], 雅俗通聲調, 0)</f>
        <v>1</v>
      </c>
      <c r="K1503" t="str">
        <f xml:space="preserve"> _xlfn.CONCAT(雅俗通字典[[#This Row],[聲]:[調]])</f>
        <v>khui1</v>
      </c>
      <c r="L1503" t="str">
        <f xml:space="preserve"> 雅俗通字典[[#This Row],[字韻]] &amp; 雅俗通字典[[#This Row],[聲調]] &amp; "聲" &amp; 雅俗通字典[[#This Row],[切音]]</f>
        <v>規上平聲去</v>
      </c>
      <c r="M1503" t="str">
        <f xml:space="preserve"> 雅俗通字典[[#This Row],[字韻]] &amp; TEXT(雅俗通字典[[#This Row],[調]], "[DBNum1]") &amp; 雅俗通字典[[#This Row],[切音]]</f>
        <v>規一去</v>
      </c>
    </row>
    <row r="1504" spans="1:13">
      <c r="A1504">
        <v>1503</v>
      </c>
      <c r="B1504" s="13" t="s">
        <v>1656</v>
      </c>
      <c r="C1504" s="13" t="s">
        <v>32</v>
      </c>
      <c r="D1504" s="13" t="s">
        <v>1632</v>
      </c>
      <c r="E1504" s="13" t="s">
        <v>8</v>
      </c>
      <c r="F1504" t="s">
        <v>1657</v>
      </c>
      <c r="G1504" s="13" t="str">
        <f xml:space="preserve"> IF( RIGHT(雅俗通字典[[#This Row],[聲調]],1)&lt;&gt;"入", "舒聲", "促聲")</f>
        <v>舒聲</v>
      </c>
      <c r="H1504" t="str">
        <f xml:space="preserve"> INDEX(聲母對照資料表[], MATCH(雅俗通字典[[#This Row],[切音]], 聲母對照資料表[十五音], 0), 2)</f>
        <v>t</v>
      </c>
      <c r="I1504" t="str">
        <f xml:space="preserve"> INDEX(韻母對照資料表[], MATCH(雅俗通字典[[#This Row],[字韻]] &amp; LEFT(雅俗通字典[[#This Row],[舒促聲]],1), 韻母對照資料表[十五音識別碼], 0), 2)</f>
        <v>ui</v>
      </c>
      <c r="J1504">
        <f xml:space="preserve"> MATCH(雅俗通字典[[#This Row],[聲調]], 雅俗通聲調, 0)</f>
        <v>1</v>
      </c>
      <c r="K1504" t="str">
        <f xml:space="preserve"> _xlfn.CONCAT(雅俗通字典[[#This Row],[聲]:[調]])</f>
        <v>tui1</v>
      </c>
      <c r="L1504" t="str">
        <f xml:space="preserve"> 雅俗通字典[[#This Row],[字韻]] &amp; 雅俗通字典[[#This Row],[聲調]] &amp; "聲" &amp; 雅俗通字典[[#This Row],[切音]]</f>
        <v>規上平聲地</v>
      </c>
      <c r="M1504" t="str">
        <f xml:space="preserve"> 雅俗通字典[[#This Row],[字韻]] &amp; TEXT(雅俗通字典[[#This Row],[調]], "[DBNum1]") &amp; 雅俗通字典[[#This Row],[切音]]</f>
        <v>規一地</v>
      </c>
    </row>
    <row r="1505" spans="1:13">
      <c r="A1505">
        <v>1504</v>
      </c>
      <c r="B1505" s="13" t="s">
        <v>1658</v>
      </c>
      <c r="C1505" s="13" t="s">
        <v>32</v>
      </c>
      <c r="D1505" s="13" t="s">
        <v>1632</v>
      </c>
      <c r="E1505" s="13" t="s">
        <v>8</v>
      </c>
      <c r="F1505" t="s">
        <v>1657</v>
      </c>
      <c r="G1505" s="13" t="str">
        <f xml:space="preserve"> IF( RIGHT(雅俗通字典[[#This Row],[聲調]],1)&lt;&gt;"入", "舒聲", "促聲")</f>
        <v>舒聲</v>
      </c>
      <c r="H1505" t="str">
        <f xml:space="preserve"> INDEX(聲母對照資料表[], MATCH(雅俗通字典[[#This Row],[切音]], 聲母對照資料表[十五音], 0), 2)</f>
        <v>t</v>
      </c>
      <c r="I1505" t="str">
        <f xml:space="preserve"> INDEX(韻母對照資料表[], MATCH(雅俗通字典[[#This Row],[字韻]] &amp; LEFT(雅俗通字典[[#This Row],[舒促聲]],1), 韻母對照資料表[十五音識別碼], 0), 2)</f>
        <v>ui</v>
      </c>
      <c r="J1505">
        <f xml:space="preserve"> MATCH(雅俗通字典[[#This Row],[聲調]], 雅俗通聲調, 0)</f>
        <v>1</v>
      </c>
      <c r="K1505" t="str">
        <f xml:space="preserve"> _xlfn.CONCAT(雅俗通字典[[#This Row],[聲]:[調]])</f>
        <v>tui1</v>
      </c>
      <c r="L1505" t="str">
        <f xml:space="preserve"> 雅俗通字典[[#This Row],[字韻]] &amp; 雅俗通字典[[#This Row],[聲調]] &amp; "聲" &amp; 雅俗通字典[[#This Row],[切音]]</f>
        <v>規上平聲地</v>
      </c>
      <c r="M1505" t="str">
        <f xml:space="preserve"> 雅俗通字典[[#This Row],[字韻]] &amp; TEXT(雅俗通字典[[#This Row],[調]], "[DBNum1]") &amp; 雅俗通字典[[#This Row],[切音]]</f>
        <v>規一地</v>
      </c>
    </row>
    <row r="1506" spans="1:13">
      <c r="A1506">
        <v>1505</v>
      </c>
      <c r="B1506" s="13" t="s">
        <v>1659</v>
      </c>
      <c r="C1506" s="13" t="s">
        <v>32</v>
      </c>
      <c r="D1506" s="13" t="s">
        <v>1632</v>
      </c>
      <c r="E1506" s="13" t="s">
        <v>8</v>
      </c>
      <c r="F1506" t="s">
        <v>1657</v>
      </c>
      <c r="G1506" s="13" t="str">
        <f xml:space="preserve"> IF( RIGHT(雅俗通字典[[#This Row],[聲調]],1)&lt;&gt;"入", "舒聲", "促聲")</f>
        <v>舒聲</v>
      </c>
      <c r="H1506" t="str">
        <f xml:space="preserve"> INDEX(聲母對照資料表[], MATCH(雅俗通字典[[#This Row],[切音]], 聲母對照資料表[十五音], 0), 2)</f>
        <v>t</v>
      </c>
      <c r="I1506" t="str">
        <f xml:space="preserve"> INDEX(韻母對照資料表[], MATCH(雅俗通字典[[#This Row],[字韻]] &amp; LEFT(雅俗通字典[[#This Row],[舒促聲]],1), 韻母對照資料表[十五音識別碼], 0), 2)</f>
        <v>ui</v>
      </c>
      <c r="J1506">
        <f xml:space="preserve"> MATCH(雅俗通字典[[#This Row],[聲調]], 雅俗通聲調, 0)</f>
        <v>1</v>
      </c>
      <c r="K1506" t="str">
        <f xml:space="preserve"> _xlfn.CONCAT(雅俗通字典[[#This Row],[聲]:[調]])</f>
        <v>tui1</v>
      </c>
      <c r="L1506" t="str">
        <f xml:space="preserve"> 雅俗通字典[[#This Row],[字韻]] &amp; 雅俗通字典[[#This Row],[聲調]] &amp; "聲" &amp; 雅俗通字典[[#This Row],[切音]]</f>
        <v>規上平聲地</v>
      </c>
      <c r="M1506" t="str">
        <f xml:space="preserve"> 雅俗通字典[[#This Row],[字韻]] &amp; TEXT(雅俗通字典[[#This Row],[調]], "[DBNum1]") &amp; 雅俗通字典[[#This Row],[切音]]</f>
        <v>規一地</v>
      </c>
    </row>
    <row r="1507" spans="1:13">
      <c r="A1507">
        <v>1506</v>
      </c>
      <c r="B1507" s="13" t="s">
        <v>1660</v>
      </c>
      <c r="C1507" s="13" t="s">
        <v>32</v>
      </c>
      <c r="D1507" s="13" t="s">
        <v>1632</v>
      </c>
      <c r="E1507" s="13" t="s">
        <v>8</v>
      </c>
      <c r="F1507" t="s">
        <v>1657</v>
      </c>
      <c r="G1507" s="13" t="str">
        <f xml:space="preserve"> IF( RIGHT(雅俗通字典[[#This Row],[聲調]],1)&lt;&gt;"入", "舒聲", "促聲")</f>
        <v>舒聲</v>
      </c>
      <c r="H1507" t="str">
        <f xml:space="preserve"> INDEX(聲母對照資料表[], MATCH(雅俗通字典[[#This Row],[切音]], 聲母對照資料表[十五音], 0), 2)</f>
        <v>t</v>
      </c>
      <c r="I1507" t="str">
        <f xml:space="preserve"> INDEX(韻母對照資料表[], MATCH(雅俗通字典[[#This Row],[字韻]] &amp; LEFT(雅俗通字典[[#This Row],[舒促聲]],1), 韻母對照資料表[十五音識別碼], 0), 2)</f>
        <v>ui</v>
      </c>
      <c r="J1507">
        <f xml:space="preserve"> MATCH(雅俗通字典[[#This Row],[聲調]], 雅俗通聲調, 0)</f>
        <v>1</v>
      </c>
      <c r="K1507" t="str">
        <f xml:space="preserve"> _xlfn.CONCAT(雅俗通字典[[#This Row],[聲]:[調]])</f>
        <v>tui1</v>
      </c>
      <c r="L1507" t="str">
        <f xml:space="preserve"> 雅俗通字典[[#This Row],[字韻]] &amp; 雅俗通字典[[#This Row],[聲調]] &amp; "聲" &amp; 雅俗通字典[[#This Row],[切音]]</f>
        <v>規上平聲地</v>
      </c>
      <c r="M1507" t="str">
        <f xml:space="preserve"> 雅俗通字典[[#This Row],[字韻]] &amp; TEXT(雅俗通字典[[#This Row],[調]], "[DBNum1]") &amp; 雅俗通字典[[#This Row],[切音]]</f>
        <v>規一地</v>
      </c>
    </row>
    <row r="1508" spans="1:13">
      <c r="A1508">
        <v>1507</v>
      </c>
      <c r="B1508" s="13" t="s">
        <v>1661</v>
      </c>
      <c r="C1508" s="13" t="s">
        <v>32</v>
      </c>
      <c r="D1508" s="13" t="s">
        <v>1632</v>
      </c>
      <c r="E1508" s="13" t="s">
        <v>8</v>
      </c>
      <c r="F1508" t="s">
        <v>1657</v>
      </c>
      <c r="G1508" s="13" t="str">
        <f xml:space="preserve"> IF( RIGHT(雅俗通字典[[#This Row],[聲調]],1)&lt;&gt;"入", "舒聲", "促聲")</f>
        <v>舒聲</v>
      </c>
      <c r="H1508" t="str">
        <f xml:space="preserve"> INDEX(聲母對照資料表[], MATCH(雅俗通字典[[#This Row],[切音]], 聲母對照資料表[十五音], 0), 2)</f>
        <v>t</v>
      </c>
      <c r="I1508" t="str">
        <f xml:space="preserve"> INDEX(韻母對照資料表[], MATCH(雅俗通字典[[#This Row],[字韻]] &amp; LEFT(雅俗通字典[[#This Row],[舒促聲]],1), 韻母對照資料表[十五音識別碼], 0), 2)</f>
        <v>ui</v>
      </c>
      <c r="J1508">
        <f xml:space="preserve"> MATCH(雅俗通字典[[#This Row],[聲調]], 雅俗通聲調, 0)</f>
        <v>1</v>
      </c>
      <c r="K1508" t="str">
        <f xml:space="preserve"> _xlfn.CONCAT(雅俗通字典[[#This Row],[聲]:[調]])</f>
        <v>tui1</v>
      </c>
      <c r="L1508" t="str">
        <f xml:space="preserve"> 雅俗通字典[[#This Row],[字韻]] &amp; 雅俗通字典[[#This Row],[聲調]] &amp; "聲" &amp; 雅俗通字典[[#This Row],[切音]]</f>
        <v>規上平聲地</v>
      </c>
      <c r="M1508" t="str">
        <f xml:space="preserve"> 雅俗通字典[[#This Row],[字韻]] &amp; TEXT(雅俗通字典[[#This Row],[調]], "[DBNum1]") &amp; 雅俗通字典[[#This Row],[切音]]</f>
        <v>規一地</v>
      </c>
    </row>
    <row r="1509" spans="1:13">
      <c r="A1509">
        <v>1508</v>
      </c>
      <c r="B1509" s="13" t="s">
        <v>1662</v>
      </c>
      <c r="C1509" s="13" t="s">
        <v>32</v>
      </c>
      <c r="D1509" s="13" t="s">
        <v>1632</v>
      </c>
      <c r="E1509" s="13" t="s">
        <v>8</v>
      </c>
      <c r="F1509" t="s">
        <v>1657</v>
      </c>
      <c r="G1509" s="13" t="str">
        <f xml:space="preserve"> IF( RIGHT(雅俗通字典[[#This Row],[聲調]],1)&lt;&gt;"入", "舒聲", "促聲")</f>
        <v>舒聲</v>
      </c>
      <c r="H1509" t="str">
        <f xml:space="preserve"> INDEX(聲母對照資料表[], MATCH(雅俗通字典[[#This Row],[切音]], 聲母對照資料表[十五音], 0), 2)</f>
        <v>t</v>
      </c>
      <c r="I1509" t="str">
        <f xml:space="preserve"> INDEX(韻母對照資料表[], MATCH(雅俗通字典[[#This Row],[字韻]] &amp; LEFT(雅俗通字典[[#This Row],[舒促聲]],1), 韻母對照資料表[十五音識別碼], 0), 2)</f>
        <v>ui</v>
      </c>
      <c r="J1509">
        <f xml:space="preserve"> MATCH(雅俗通字典[[#This Row],[聲調]], 雅俗通聲調, 0)</f>
        <v>1</v>
      </c>
      <c r="K1509" t="str">
        <f xml:space="preserve"> _xlfn.CONCAT(雅俗通字典[[#This Row],[聲]:[調]])</f>
        <v>tui1</v>
      </c>
      <c r="L1509" t="str">
        <f xml:space="preserve"> 雅俗通字典[[#This Row],[字韻]] &amp; 雅俗通字典[[#This Row],[聲調]] &amp; "聲" &amp; 雅俗通字典[[#This Row],[切音]]</f>
        <v>規上平聲地</v>
      </c>
      <c r="M1509" t="str">
        <f xml:space="preserve"> 雅俗通字典[[#This Row],[字韻]] &amp; TEXT(雅俗通字典[[#This Row],[調]], "[DBNum1]") &amp; 雅俗通字典[[#This Row],[切音]]</f>
        <v>規一地</v>
      </c>
    </row>
    <row r="1510" spans="1:13">
      <c r="A1510">
        <v>1509</v>
      </c>
      <c r="B1510" s="13" t="s">
        <v>1663</v>
      </c>
      <c r="C1510" s="13" t="s">
        <v>32</v>
      </c>
      <c r="D1510" s="13" t="s">
        <v>1632</v>
      </c>
      <c r="E1510" s="13" t="s">
        <v>8</v>
      </c>
      <c r="F1510" t="s">
        <v>1657</v>
      </c>
      <c r="G1510" s="13" t="str">
        <f xml:space="preserve"> IF( RIGHT(雅俗通字典[[#This Row],[聲調]],1)&lt;&gt;"入", "舒聲", "促聲")</f>
        <v>舒聲</v>
      </c>
      <c r="H1510" t="str">
        <f xml:space="preserve"> INDEX(聲母對照資料表[], MATCH(雅俗通字典[[#This Row],[切音]], 聲母對照資料表[十五音], 0), 2)</f>
        <v>t</v>
      </c>
      <c r="I1510" t="str">
        <f xml:space="preserve"> INDEX(韻母對照資料表[], MATCH(雅俗通字典[[#This Row],[字韻]] &amp; LEFT(雅俗通字典[[#This Row],[舒促聲]],1), 韻母對照資料表[十五音識別碼], 0), 2)</f>
        <v>ui</v>
      </c>
      <c r="J1510">
        <f xml:space="preserve"> MATCH(雅俗通字典[[#This Row],[聲調]], 雅俗通聲調, 0)</f>
        <v>1</v>
      </c>
      <c r="K1510" t="str">
        <f xml:space="preserve"> _xlfn.CONCAT(雅俗通字典[[#This Row],[聲]:[調]])</f>
        <v>tui1</v>
      </c>
      <c r="L1510" t="str">
        <f xml:space="preserve"> 雅俗通字典[[#This Row],[字韻]] &amp; 雅俗通字典[[#This Row],[聲調]] &amp; "聲" &amp; 雅俗通字典[[#This Row],[切音]]</f>
        <v>規上平聲地</v>
      </c>
      <c r="M1510" t="str">
        <f xml:space="preserve"> 雅俗通字典[[#This Row],[字韻]] &amp; TEXT(雅俗通字典[[#This Row],[調]], "[DBNum1]") &amp; 雅俗通字典[[#This Row],[切音]]</f>
        <v>規一地</v>
      </c>
    </row>
    <row r="1511" spans="1:13">
      <c r="A1511">
        <v>1510</v>
      </c>
      <c r="B1511" s="13" t="s">
        <v>1664</v>
      </c>
      <c r="C1511" s="13" t="s">
        <v>32</v>
      </c>
      <c r="D1511" s="13" t="s">
        <v>1632</v>
      </c>
      <c r="E1511" s="13" t="s">
        <v>8</v>
      </c>
      <c r="F1511" t="s">
        <v>1657</v>
      </c>
      <c r="G1511" s="13" t="str">
        <f xml:space="preserve"> IF( RIGHT(雅俗通字典[[#This Row],[聲調]],1)&lt;&gt;"入", "舒聲", "促聲")</f>
        <v>舒聲</v>
      </c>
      <c r="H1511" t="str">
        <f xml:space="preserve"> INDEX(聲母對照資料表[], MATCH(雅俗通字典[[#This Row],[切音]], 聲母對照資料表[十五音], 0), 2)</f>
        <v>t</v>
      </c>
      <c r="I1511" t="str">
        <f xml:space="preserve"> INDEX(韻母對照資料表[], MATCH(雅俗通字典[[#This Row],[字韻]] &amp; LEFT(雅俗通字典[[#This Row],[舒促聲]],1), 韻母對照資料表[十五音識別碼], 0), 2)</f>
        <v>ui</v>
      </c>
      <c r="J1511">
        <f xml:space="preserve"> MATCH(雅俗通字典[[#This Row],[聲調]], 雅俗通聲調, 0)</f>
        <v>1</v>
      </c>
      <c r="K1511" t="str">
        <f xml:space="preserve"> _xlfn.CONCAT(雅俗通字典[[#This Row],[聲]:[調]])</f>
        <v>tui1</v>
      </c>
      <c r="L1511" t="str">
        <f xml:space="preserve"> 雅俗通字典[[#This Row],[字韻]] &amp; 雅俗通字典[[#This Row],[聲調]] &amp; "聲" &amp; 雅俗通字典[[#This Row],[切音]]</f>
        <v>規上平聲地</v>
      </c>
      <c r="M1511" t="str">
        <f xml:space="preserve"> 雅俗通字典[[#This Row],[字韻]] &amp; TEXT(雅俗通字典[[#This Row],[調]], "[DBNum1]") &amp; 雅俗通字典[[#This Row],[切音]]</f>
        <v>規一地</v>
      </c>
    </row>
    <row r="1512" spans="1:13">
      <c r="A1512">
        <v>1511</v>
      </c>
      <c r="B1512" s="13" t="s">
        <v>1665</v>
      </c>
      <c r="C1512" s="13" t="s">
        <v>54</v>
      </c>
      <c r="D1512" s="13" t="s">
        <v>1632</v>
      </c>
      <c r="E1512" s="13" t="s">
        <v>8</v>
      </c>
      <c r="F1512" t="s">
        <v>1666</v>
      </c>
      <c r="G1512" s="13" t="str">
        <f xml:space="preserve"> IF( RIGHT(雅俗通字典[[#This Row],[聲調]],1)&lt;&gt;"入", "舒聲", "促聲")</f>
        <v>舒聲</v>
      </c>
      <c r="H1512" t="str">
        <f xml:space="preserve"> INDEX(聲母對照資料表[], MATCH(雅俗通字典[[#This Row],[切音]], 聲母對照資料表[十五音], 0), 2)</f>
        <v>th</v>
      </c>
      <c r="I1512" t="str">
        <f xml:space="preserve"> INDEX(韻母對照資料表[], MATCH(雅俗通字典[[#This Row],[字韻]] &amp; LEFT(雅俗通字典[[#This Row],[舒促聲]],1), 韻母對照資料表[十五音識別碼], 0), 2)</f>
        <v>ui</v>
      </c>
      <c r="J1512">
        <f xml:space="preserve"> MATCH(雅俗通字典[[#This Row],[聲調]], 雅俗通聲調, 0)</f>
        <v>1</v>
      </c>
      <c r="K1512" t="str">
        <f xml:space="preserve"> _xlfn.CONCAT(雅俗通字典[[#This Row],[聲]:[調]])</f>
        <v>thui1</v>
      </c>
      <c r="L1512" t="str">
        <f xml:space="preserve"> 雅俗通字典[[#This Row],[字韻]] &amp; 雅俗通字典[[#This Row],[聲調]] &amp; "聲" &amp; 雅俗通字典[[#This Row],[切音]]</f>
        <v>規上平聲他</v>
      </c>
      <c r="M1512" t="str">
        <f xml:space="preserve"> 雅俗通字典[[#This Row],[字韻]] &amp; TEXT(雅俗通字典[[#This Row],[調]], "[DBNum1]") &amp; 雅俗通字典[[#This Row],[切音]]</f>
        <v>規一他</v>
      </c>
    </row>
    <row r="1513" spans="1:13">
      <c r="A1513">
        <v>1512</v>
      </c>
      <c r="B1513" s="13" t="s">
        <v>1667</v>
      </c>
      <c r="C1513" s="13" t="s">
        <v>54</v>
      </c>
      <c r="D1513" s="13" t="s">
        <v>1632</v>
      </c>
      <c r="E1513" s="13" t="s">
        <v>8</v>
      </c>
      <c r="F1513" t="s">
        <v>1666</v>
      </c>
      <c r="G1513" s="13" t="str">
        <f xml:space="preserve"> IF( RIGHT(雅俗通字典[[#This Row],[聲調]],1)&lt;&gt;"入", "舒聲", "促聲")</f>
        <v>舒聲</v>
      </c>
      <c r="H1513" t="str">
        <f xml:space="preserve"> INDEX(聲母對照資料表[], MATCH(雅俗通字典[[#This Row],[切音]], 聲母對照資料表[十五音], 0), 2)</f>
        <v>th</v>
      </c>
      <c r="I1513" t="str">
        <f xml:space="preserve"> INDEX(韻母對照資料表[], MATCH(雅俗通字典[[#This Row],[字韻]] &amp; LEFT(雅俗通字典[[#This Row],[舒促聲]],1), 韻母對照資料表[十五音識別碼], 0), 2)</f>
        <v>ui</v>
      </c>
      <c r="J1513">
        <f xml:space="preserve"> MATCH(雅俗通字典[[#This Row],[聲調]], 雅俗通聲調, 0)</f>
        <v>1</v>
      </c>
      <c r="K1513" t="str">
        <f xml:space="preserve"> _xlfn.CONCAT(雅俗通字典[[#This Row],[聲]:[調]])</f>
        <v>thui1</v>
      </c>
      <c r="L1513" t="str">
        <f xml:space="preserve"> 雅俗通字典[[#This Row],[字韻]] &amp; 雅俗通字典[[#This Row],[聲調]] &amp; "聲" &amp; 雅俗通字典[[#This Row],[切音]]</f>
        <v>規上平聲他</v>
      </c>
      <c r="M1513" t="str">
        <f xml:space="preserve"> 雅俗通字典[[#This Row],[字韻]] &amp; TEXT(雅俗通字典[[#This Row],[調]], "[DBNum1]") &amp; 雅俗通字典[[#This Row],[切音]]</f>
        <v>規一他</v>
      </c>
    </row>
    <row r="1514" spans="1:13">
      <c r="A1514">
        <v>1513</v>
      </c>
      <c r="B1514" s="13" t="s">
        <v>1668</v>
      </c>
      <c r="C1514" s="13" t="s">
        <v>63</v>
      </c>
      <c r="D1514" s="13" t="s">
        <v>1632</v>
      </c>
      <c r="E1514" s="13" t="s">
        <v>8</v>
      </c>
      <c r="F1514" t="s">
        <v>1669</v>
      </c>
      <c r="G1514" s="13" t="str">
        <f xml:space="preserve"> IF( RIGHT(雅俗通字典[[#This Row],[聲調]],1)&lt;&gt;"入", "舒聲", "促聲")</f>
        <v>舒聲</v>
      </c>
      <c r="H1514" t="str">
        <f xml:space="preserve"> INDEX(聲母對照資料表[], MATCH(雅俗通字典[[#This Row],[切音]], 聲母對照資料表[十五音], 0), 2)</f>
        <v>z</v>
      </c>
      <c r="I1514" t="str">
        <f xml:space="preserve"> INDEX(韻母對照資料表[], MATCH(雅俗通字典[[#This Row],[字韻]] &amp; LEFT(雅俗通字典[[#This Row],[舒促聲]],1), 韻母對照資料表[十五音識別碼], 0), 2)</f>
        <v>ui</v>
      </c>
      <c r="J1514">
        <f xml:space="preserve"> MATCH(雅俗通字典[[#This Row],[聲調]], 雅俗通聲調, 0)</f>
        <v>1</v>
      </c>
      <c r="K1514" t="str">
        <f xml:space="preserve"> _xlfn.CONCAT(雅俗通字典[[#This Row],[聲]:[調]])</f>
        <v>zui1</v>
      </c>
      <c r="L1514" t="str">
        <f xml:space="preserve"> 雅俗通字典[[#This Row],[字韻]] &amp; 雅俗通字典[[#This Row],[聲調]] &amp; "聲" &amp; 雅俗通字典[[#This Row],[切音]]</f>
        <v>規上平聲曾</v>
      </c>
      <c r="M1514" t="str">
        <f xml:space="preserve"> 雅俗通字典[[#This Row],[字韻]] &amp; TEXT(雅俗通字典[[#This Row],[調]], "[DBNum1]") &amp; 雅俗通字典[[#This Row],[切音]]</f>
        <v>規一曾</v>
      </c>
    </row>
    <row r="1515" spans="1:13">
      <c r="A1515">
        <v>1514</v>
      </c>
      <c r="B1515" s="13" t="s">
        <v>1670</v>
      </c>
      <c r="C1515" s="13" t="s">
        <v>63</v>
      </c>
      <c r="D1515" s="13" t="s">
        <v>1632</v>
      </c>
      <c r="E1515" s="13" t="s">
        <v>8</v>
      </c>
      <c r="F1515" t="s">
        <v>1669</v>
      </c>
      <c r="G1515" s="13" t="str">
        <f xml:space="preserve"> IF( RIGHT(雅俗通字典[[#This Row],[聲調]],1)&lt;&gt;"入", "舒聲", "促聲")</f>
        <v>舒聲</v>
      </c>
      <c r="H1515" t="str">
        <f xml:space="preserve"> INDEX(聲母對照資料表[], MATCH(雅俗通字典[[#This Row],[切音]], 聲母對照資料表[十五音], 0), 2)</f>
        <v>z</v>
      </c>
      <c r="I1515" t="str">
        <f xml:space="preserve"> INDEX(韻母對照資料表[], MATCH(雅俗通字典[[#This Row],[字韻]] &amp; LEFT(雅俗通字典[[#This Row],[舒促聲]],1), 韻母對照資料表[十五音識別碼], 0), 2)</f>
        <v>ui</v>
      </c>
      <c r="J1515">
        <f xml:space="preserve"> MATCH(雅俗通字典[[#This Row],[聲調]], 雅俗通聲調, 0)</f>
        <v>1</v>
      </c>
      <c r="K1515" t="str">
        <f xml:space="preserve"> _xlfn.CONCAT(雅俗通字典[[#This Row],[聲]:[調]])</f>
        <v>zui1</v>
      </c>
      <c r="L1515" t="str">
        <f xml:space="preserve"> 雅俗通字典[[#This Row],[字韻]] &amp; 雅俗通字典[[#This Row],[聲調]] &amp; "聲" &amp; 雅俗通字典[[#This Row],[切音]]</f>
        <v>規上平聲曾</v>
      </c>
      <c r="M1515" t="str">
        <f xml:space="preserve"> 雅俗通字典[[#This Row],[字韻]] &amp; TEXT(雅俗通字典[[#This Row],[調]], "[DBNum1]") &amp; 雅俗通字典[[#This Row],[切音]]</f>
        <v>規一曾</v>
      </c>
    </row>
    <row r="1516" spans="1:13">
      <c r="A1516">
        <v>1515</v>
      </c>
      <c r="B1516" s="13" t="s">
        <v>1671</v>
      </c>
      <c r="C1516" s="13" t="s">
        <v>63</v>
      </c>
      <c r="D1516" s="13" t="s">
        <v>1632</v>
      </c>
      <c r="E1516" s="13" t="s">
        <v>8</v>
      </c>
      <c r="F1516" t="s">
        <v>1669</v>
      </c>
      <c r="G1516" s="13" t="str">
        <f xml:space="preserve"> IF( RIGHT(雅俗通字典[[#This Row],[聲調]],1)&lt;&gt;"入", "舒聲", "促聲")</f>
        <v>舒聲</v>
      </c>
      <c r="H1516" t="str">
        <f xml:space="preserve"> INDEX(聲母對照資料表[], MATCH(雅俗通字典[[#This Row],[切音]], 聲母對照資料表[十五音], 0), 2)</f>
        <v>z</v>
      </c>
      <c r="I1516" t="str">
        <f xml:space="preserve"> INDEX(韻母對照資料表[], MATCH(雅俗通字典[[#This Row],[字韻]] &amp; LEFT(雅俗通字典[[#This Row],[舒促聲]],1), 韻母對照資料表[十五音識別碼], 0), 2)</f>
        <v>ui</v>
      </c>
      <c r="J1516">
        <f xml:space="preserve"> MATCH(雅俗通字典[[#This Row],[聲調]], 雅俗通聲調, 0)</f>
        <v>1</v>
      </c>
      <c r="K1516" t="str">
        <f xml:space="preserve"> _xlfn.CONCAT(雅俗通字典[[#This Row],[聲]:[調]])</f>
        <v>zui1</v>
      </c>
      <c r="L1516" t="str">
        <f xml:space="preserve"> 雅俗通字典[[#This Row],[字韻]] &amp; 雅俗通字典[[#This Row],[聲調]] &amp; "聲" &amp; 雅俗通字典[[#This Row],[切音]]</f>
        <v>規上平聲曾</v>
      </c>
      <c r="M1516" t="str">
        <f xml:space="preserve"> 雅俗通字典[[#This Row],[字韻]] &amp; TEXT(雅俗通字典[[#This Row],[調]], "[DBNum1]") &amp; 雅俗通字典[[#This Row],[切音]]</f>
        <v>規一曾</v>
      </c>
    </row>
    <row r="1517" spans="1:13">
      <c r="A1517">
        <v>1516</v>
      </c>
      <c r="B1517" s="13" t="s">
        <v>1672</v>
      </c>
      <c r="C1517" s="13" t="s">
        <v>63</v>
      </c>
      <c r="D1517" s="13" t="s">
        <v>1632</v>
      </c>
      <c r="E1517" s="13" t="s">
        <v>8</v>
      </c>
      <c r="F1517" t="s">
        <v>1669</v>
      </c>
      <c r="G1517" s="13" t="str">
        <f xml:space="preserve"> IF( RIGHT(雅俗通字典[[#This Row],[聲調]],1)&lt;&gt;"入", "舒聲", "促聲")</f>
        <v>舒聲</v>
      </c>
      <c r="H1517" t="str">
        <f xml:space="preserve"> INDEX(聲母對照資料表[], MATCH(雅俗通字典[[#This Row],[切音]], 聲母對照資料表[十五音], 0), 2)</f>
        <v>z</v>
      </c>
      <c r="I1517" t="str">
        <f xml:space="preserve"> INDEX(韻母對照資料表[], MATCH(雅俗通字典[[#This Row],[字韻]] &amp; LEFT(雅俗通字典[[#This Row],[舒促聲]],1), 韻母對照資料表[十五音識別碼], 0), 2)</f>
        <v>ui</v>
      </c>
      <c r="J1517">
        <f xml:space="preserve"> MATCH(雅俗通字典[[#This Row],[聲調]], 雅俗通聲調, 0)</f>
        <v>1</v>
      </c>
      <c r="K1517" t="str">
        <f xml:space="preserve"> _xlfn.CONCAT(雅俗通字典[[#This Row],[聲]:[調]])</f>
        <v>zui1</v>
      </c>
      <c r="L1517" t="str">
        <f xml:space="preserve"> 雅俗通字典[[#This Row],[字韻]] &amp; 雅俗通字典[[#This Row],[聲調]] &amp; "聲" &amp; 雅俗通字典[[#This Row],[切音]]</f>
        <v>規上平聲曾</v>
      </c>
      <c r="M1517" t="str">
        <f xml:space="preserve"> 雅俗通字典[[#This Row],[字韻]] &amp; TEXT(雅俗通字典[[#This Row],[調]], "[DBNum1]") &amp; 雅俗通字典[[#This Row],[切音]]</f>
        <v>規一曾</v>
      </c>
    </row>
    <row r="1518" spans="1:13">
      <c r="A1518">
        <v>1517</v>
      </c>
      <c r="B1518" s="13" t="s">
        <v>1660</v>
      </c>
      <c r="C1518" s="13" t="s">
        <v>63</v>
      </c>
      <c r="D1518" s="13" t="s">
        <v>1632</v>
      </c>
      <c r="E1518" s="13" t="s">
        <v>8</v>
      </c>
      <c r="F1518" t="s">
        <v>1669</v>
      </c>
      <c r="G1518" s="13" t="str">
        <f xml:space="preserve"> IF( RIGHT(雅俗通字典[[#This Row],[聲調]],1)&lt;&gt;"入", "舒聲", "促聲")</f>
        <v>舒聲</v>
      </c>
      <c r="H1518" t="str">
        <f xml:space="preserve"> INDEX(聲母對照資料表[], MATCH(雅俗通字典[[#This Row],[切音]], 聲母對照資料表[十五音], 0), 2)</f>
        <v>z</v>
      </c>
      <c r="I1518" t="str">
        <f xml:space="preserve"> INDEX(韻母對照資料表[], MATCH(雅俗通字典[[#This Row],[字韻]] &amp; LEFT(雅俗通字典[[#This Row],[舒促聲]],1), 韻母對照資料表[十五音識別碼], 0), 2)</f>
        <v>ui</v>
      </c>
      <c r="J1518">
        <f xml:space="preserve"> MATCH(雅俗通字典[[#This Row],[聲調]], 雅俗通聲調, 0)</f>
        <v>1</v>
      </c>
      <c r="K1518" t="str">
        <f xml:space="preserve"> _xlfn.CONCAT(雅俗通字典[[#This Row],[聲]:[調]])</f>
        <v>zui1</v>
      </c>
      <c r="L1518" t="str">
        <f xml:space="preserve"> 雅俗通字典[[#This Row],[字韻]] &amp; 雅俗通字典[[#This Row],[聲調]] &amp; "聲" &amp; 雅俗通字典[[#This Row],[切音]]</f>
        <v>規上平聲曾</v>
      </c>
      <c r="M1518" t="str">
        <f xml:space="preserve"> 雅俗通字典[[#This Row],[字韻]] &amp; TEXT(雅俗通字典[[#This Row],[調]], "[DBNum1]") &amp; 雅俗通字典[[#This Row],[切音]]</f>
        <v>規一曾</v>
      </c>
    </row>
    <row r="1519" spans="1:13">
      <c r="A1519">
        <v>1518</v>
      </c>
      <c r="B1519" s="13" t="s">
        <v>1673</v>
      </c>
      <c r="C1519" s="13" t="s">
        <v>80</v>
      </c>
      <c r="D1519" s="13" t="s">
        <v>1632</v>
      </c>
      <c r="E1519" s="13" t="s">
        <v>8</v>
      </c>
      <c r="F1519" t="s">
        <v>1674</v>
      </c>
      <c r="G1519" s="13" t="str">
        <f xml:space="preserve"> IF( RIGHT(雅俗通字典[[#This Row],[聲調]],1)&lt;&gt;"入", "舒聲", "促聲")</f>
        <v>舒聲</v>
      </c>
      <c r="H1519" t="str">
        <f xml:space="preserve"> INDEX(聲母對照資料表[], MATCH(雅俗通字典[[#This Row],[切音]], 聲母對照資料表[十五音], 0), 2)</f>
        <v>s</v>
      </c>
      <c r="I1519" t="str">
        <f xml:space="preserve"> INDEX(韻母對照資料表[], MATCH(雅俗通字典[[#This Row],[字韻]] &amp; LEFT(雅俗通字典[[#This Row],[舒促聲]],1), 韻母對照資料表[十五音識別碼], 0), 2)</f>
        <v>ui</v>
      </c>
      <c r="J1519">
        <f xml:space="preserve"> MATCH(雅俗通字典[[#This Row],[聲調]], 雅俗通聲調, 0)</f>
        <v>1</v>
      </c>
      <c r="K1519" t="str">
        <f xml:space="preserve"> _xlfn.CONCAT(雅俗通字典[[#This Row],[聲]:[調]])</f>
        <v>sui1</v>
      </c>
      <c r="L1519" t="str">
        <f xml:space="preserve"> 雅俗通字典[[#This Row],[字韻]] &amp; 雅俗通字典[[#This Row],[聲調]] &amp; "聲" &amp; 雅俗通字典[[#This Row],[切音]]</f>
        <v>規上平聲時</v>
      </c>
      <c r="M1519" t="str">
        <f xml:space="preserve"> 雅俗通字典[[#This Row],[字韻]] &amp; TEXT(雅俗通字典[[#This Row],[調]], "[DBNum1]") &amp; 雅俗通字典[[#This Row],[切音]]</f>
        <v>規一時</v>
      </c>
    </row>
    <row r="1520" spans="1:13">
      <c r="A1520">
        <v>1519</v>
      </c>
      <c r="B1520" s="13" t="s">
        <v>1675</v>
      </c>
      <c r="C1520" s="13" t="s">
        <v>80</v>
      </c>
      <c r="D1520" s="13" t="s">
        <v>1632</v>
      </c>
      <c r="E1520" s="13" t="s">
        <v>8</v>
      </c>
      <c r="F1520" t="s">
        <v>1674</v>
      </c>
      <c r="G1520" s="13" t="str">
        <f xml:space="preserve"> IF( RIGHT(雅俗通字典[[#This Row],[聲調]],1)&lt;&gt;"入", "舒聲", "促聲")</f>
        <v>舒聲</v>
      </c>
      <c r="H1520" t="str">
        <f xml:space="preserve"> INDEX(聲母對照資料表[], MATCH(雅俗通字典[[#This Row],[切音]], 聲母對照資料表[十五音], 0), 2)</f>
        <v>s</v>
      </c>
      <c r="I1520" t="str">
        <f xml:space="preserve"> INDEX(韻母對照資料表[], MATCH(雅俗通字典[[#This Row],[字韻]] &amp; LEFT(雅俗通字典[[#This Row],[舒促聲]],1), 韻母對照資料表[十五音識別碼], 0), 2)</f>
        <v>ui</v>
      </c>
      <c r="J1520">
        <f xml:space="preserve"> MATCH(雅俗通字典[[#This Row],[聲調]], 雅俗通聲調, 0)</f>
        <v>1</v>
      </c>
      <c r="K1520" t="str">
        <f xml:space="preserve"> _xlfn.CONCAT(雅俗通字典[[#This Row],[聲]:[調]])</f>
        <v>sui1</v>
      </c>
      <c r="L1520" t="str">
        <f xml:space="preserve"> 雅俗通字典[[#This Row],[字韻]] &amp; 雅俗通字典[[#This Row],[聲調]] &amp; "聲" &amp; 雅俗通字典[[#This Row],[切音]]</f>
        <v>規上平聲時</v>
      </c>
      <c r="M1520" t="str">
        <f xml:space="preserve"> 雅俗通字典[[#This Row],[字韻]] &amp; TEXT(雅俗通字典[[#This Row],[調]], "[DBNum1]") &amp; 雅俗通字典[[#This Row],[切音]]</f>
        <v>規一時</v>
      </c>
    </row>
    <row r="1521" spans="1:13">
      <c r="A1521">
        <v>1520</v>
      </c>
      <c r="B1521" s="13" t="s">
        <v>1676</v>
      </c>
      <c r="C1521" s="13" t="s">
        <v>80</v>
      </c>
      <c r="D1521" s="13" t="s">
        <v>1632</v>
      </c>
      <c r="E1521" s="13" t="s">
        <v>8</v>
      </c>
      <c r="F1521" t="s">
        <v>1674</v>
      </c>
      <c r="G1521" s="13" t="str">
        <f xml:space="preserve"> IF( RIGHT(雅俗通字典[[#This Row],[聲調]],1)&lt;&gt;"入", "舒聲", "促聲")</f>
        <v>舒聲</v>
      </c>
      <c r="H1521" t="str">
        <f xml:space="preserve"> INDEX(聲母對照資料表[], MATCH(雅俗通字典[[#This Row],[切音]], 聲母對照資料表[十五音], 0), 2)</f>
        <v>s</v>
      </c>
      <c r="I1521" t="str">
        <f xml:space="preserve"> INDEX(韻母對照資料表[], MATCH(雅俗通字典[[#This Row],[字韻]] &amp; LEFT(雅俗通字典[[#This Row],[舒促聲]],1), 韻母對照資料表[十五音識別碼], 0), 2)</f>
        <v>ui</v>
      </c>
      <c r="J1521">
        <f xml:space="preserve"> MATCH(雅俗通字典[[#This Row],[聲調]], 雅俗通聲調, 0)</f>
        <v>1</v>
      </c>
      <c r="K1521" t="str">
        <f xml:space="preserve"> _xlfn.CONCAT(雅俗通字典[[#This Row],[聲]:[調]])</f>
        <v>sui1</v>
      </c>
      <c r="L1521" t="str">
        <f xml:space="preserve"> 雅俗通字典[[#This Row],[字韻]] &amp; 雅俗通字典[[#This Row],[聲調]] &amp; "聲" &amp; 雅俗通字典[[#This Row],[切音]]</f>
        <v>規上平聲時</v>
      </c>
      <c r="M1521" t="str">
        <f xml:space="preserve"> 雅俗通字典[[#This Row],[字韻]] &amp; TEXT(雅俗通字典[[#This Row],[調]], "[DBNum1]") &amp; 雅俗通字典[[#This Row],[切音]]</f>
        <v>規一時</v>
      </c>
    </row>
    <row r="1522" spans="1:13">
      <c r="A1522">
        <v>1521</v>
      </c>
      <c r="B1522" s="13" t="s">
        <v>1677</v>
      </c>
      <c r="C1522" s="13" t="s">
        <v>80</v>
      </c>
      <c r="D1522" s="13" t="s">
        <v>1632</v>
      </c>
      <c r="E1522" s="13" t="s">
        <v>8</v>
      </c>
      <c r="F1522" t="s">
        <v>1674</v>
      </c>
      <c r="G1522" s="13" t="str">
        <f xml:space="preserve"> IF( RIGHT(雅俗通字典[[#This Row],[聲調]],1)&lt;&gt;"入", "舒聲", "促聲")</f>
        <v>舒聲</v>
      </c>
      <c r="H1522" t="str">
        <f xml:space="preserve"> INDEX(聲母對照資料表[], MATCH(雅俗通字典[[#This Row],[切音]], 聲母對照資料表[十五音], 0), 2)</f>
        <v>s</v>
      </c>
      <c r="I1522" t="str">
        <f xml:space="preserve"> INDEX(韻母對照資料表[], MATCH(雅俗通字典[[#This Row],[字韻]] &amp; LEFT(雅俗通字典[[#This Row],[舒促聲]],1), 韻母對照資料表[十五音識別碼], 0), 2)</f>
        <v>ui</v>
      </c>
      <c r="J1522">
        <f xml:space="preserve"> MATCH(雅俗通字典[[#This Row],[聲調]], 雅俗通聲調, 0)</f>
        <v>1</v>
      </c>
      <c r="K1522" t="str">
        <f xml:space="preserve"> _xlfn.CONCAT(雅俗通字典[[#This Row],[聲]:[調]])</f>
        <v>sui1</v>
      </c>
      <c r="L1522" t="str">
        <f xml:space="preserve"> 雅俗通字典[[#This Row],[字韻]] &amp; 雅俗通字典[[#This Row],[聲調]] &amp; "聲" &amp; 雅俗通字典[[#This Row],[切音]]</f>
        <v>規上平聲時</v>
      </c>
      <c r="M1522" t="str">
        <f xml:space="preserve"> 雅俗通字典[[#This Row],[字韻]] &amp; TEXT(雅俗通字典[[#This Row],[調]], "[DBNum1]") &amp; 雅俗通字典[[#This Row],[切音]]</f>
        <v>規一時</v>
      </c>
    </row>
    <row r="1523" spans="1:13">
      <c r="A1523">
        <v>1522</v>
      </c>
      <c r="B1523" s="13" t="s">
        <v>1678</v>
      </c>
      <c r="C1523" s="13" t="s">
        <v>80</v>
      </c>
      <c r="D1523" s="13" t="s">
        <v>1632</v>
      </c>
      <c r="E1523" s="13" t="s">
        <v>8</v>
      </c>
      <c r="F1523" t="s">
        <v>1674</v>
      </c>
      <c r="G1523" s="13" t="str">
        <f xml:space="preserve"> IF( RIGHT(雅俗通字典[[#This Row],[聲調]],1)&lt;&gt;"入", "舒聲", "促聲")</f>
        <v>舒聲</v>
      </c>
      <c r="H1523" t="str">
        <f xml:space="preserve"> INDEX(聲母對照資料表[], MATCH(雅俗通字典[[#This Row],[切音]], 聲母對照資料表[十五音], 0), 2)</f>
        <v>s</v>
      </c>
      <c r="I1523" t="str">
        <f xml:space="preserve"> INDEX(韻母對照資料表[], MATCH(雅俗通字典[[#This Row],[字韻]] &amp; LEFT(雅俗通字典[[#This Row],[舒促聲]],1), 韻母對照資料表[十五音識別碼], 0), 2)</f>
        <v>ui</v>
      </c>
      <c r="J1523">
        <f xml:space="preserve"> MATCH(雅俗通字典[[#This Row],[聲調]], 雅俗通聲調, 0)</f>
        <v>1</v>
      </c>
      <c r="K1523" t="str">
        <f xml:space="preserve"> _xlfn.CONCAT(雅俗通字典[[#This Row],[聲]:[調]])</f>
        <v>sui1</v>
      </c>
      <c r="L1523" t="str">
        <f xml:space="preserve"> 雅俗通字典[[#This Row],[字韻]] &amp; 雅俗通字典[[#This Row],[聲調]] &amp; "聲" &amp; 雅俗通字典[[#This Row],[切音]]</f>
        <v>規上平聲時</v>
      </c>
      <c r="M1523" t="str">
        <f xml:space="preserve"> 雅俗通字典[[#This Row],[字韻]] &amp; TEXT(雅俗通字典[[#This Row],[調]], "[DBNum1]") &amp; 雅俗通字典[[#This Row],[切音]]</f>
        <v>規一時</v>
      </c>
    </row>
    <row r="1524" spans="1:13">
      <c r="A1524">
        <v>1523</v>
      </c>
      <c r="B1524" s="13" t="s">
        <v>1679</v>
      </c>
      <c r="C1524" s="13" t="s">
        <v>80</v>
      </c>
      <c r="D1524" s="13" t="s">
        <v>1632</v>
      </c>
      <c r="E1524" s="13" t="s">
        <v>8</v>
      </c>
      <c r="F1524" t="s">
        <v>1674</v>
      </c>
      <c r="G1524" s="13" t="str">
        <f xml:space="preserve"> IF( RIGHT(雅俗通字典[[#This Row],[聲調]],1)&lt;&gt;"入", "舒聲", "促聲")</f>
        <v>舒聲</v>
      </c>
      <c r="H1524" t="str">
        <f xml:space="preserve"> INDEX(聲母對照資料表[], MATCH(雅俗通字典[[#This Row],[切音]], 聲母對照資料表[十五音], 0), 2)</f>
        <v>s</v>
      </c>
      <c r="I1524" t="str">
        <f xml:space="preserve"> INDEX(韻母對照資料表[], MATCH(雅俗通字典[[#This Row],[字韻]] &amp; LEFT(雅俗通字典[[#This Row],[舒促聲]],1), 韻母對照資料表[十五音識別碼], 0), 2)</f>
        <v>ui</v>
      </c>
      <c r="J1524">
        <f xml:space="preserve"> MATCH(雅俗通字典[[#This Row],[聲調]], 雅俗通聲調, 0)</f>
        <v>1</v>
      </c>
      <c r="K1524" t="str">
        <f xml:space="preserve"> _xlfn.CONCAT(雅俗通字典[[#This Row],[聲]:[調]])</f>
        <v>sui1</v>
      </c>
      <c r="L1524" t="str">
        <f xml:space="preserve"> 雅俗通字典[[#This Row],[字韻]] &amp; 雅俗通字典[[#This Row],[聲調]] &amp; "聲" &amp; 雅俗通字典[[#This Row],[切音]]</f>
        <v>規上平聲時</v>
      </c>
      <c r="M1524" t="str">
        <f xml:space="preserve"> 雅俗通字典[[#This Row],[字韻]] &amp; TEXT(雅俗通字典[[#This Row],[調]], "[DBNum1]") &amp; 雅俗通字典[[#This Row],[切音]]</f>
        <v>規一時</v>
      </c>
    </row>
    <row r="1525" spans="1:13">
      <c r="A1525">
        <v>1524</v>
      </c>
      <c r="B1525" s="13" t="s">
        <v>1680</v>
      </c>
      <c r="C1525" s="13" t="s">
        <v>80</v>
      </c>
      <c r="D1525" s="13" t="s">
        <v>1632</v>
      </c>
      <c r="E1525" s="13" t="s">
        <v>8</v>
      </c>
      <c r="F1525" t="s">
        <v>1674</v>
      </c>
      <c r="G1525" s="13" t="str">
        <f xml:space="preserve"> IF( RIGHT(雅俗通字典[[#This Row],[聲調]],1)&lt;&gt;"入", "舒聲", "促聲")</f>
        <v>舒聲</v>
      </c>
      <c r="H1525" t="str">
        <f xml:space="preserve"> INDEX(聲母對照資料表[], MATCH(雅俗通字典[[#This Row],[切音]], 聲母對照資料表[十五音], 0), 2)</f>
        <v>s</v>
      </c>
      <c r="I1525" t="str">
        <f xml:space="preserve"> INDEX(韻母對照資料表[], MATCH(雅俗通字典[[#This Row],[字韻]] &amp; LEFT(雅俗通字典[[#This Row],[舒促聲]],1), 韻母對照資料表[十五音識別碼], 0), 2)</f>
        <v>ui</v>
      </c>
      <c r="J1525">
        <f xml:space="preserve"> MATCH(雅俗通字典[[#This Row],[聲調]], 雅俗通聲調, 0)</f>
        <v>1</v>
      </c>
      <c r="K1525" t="str">
        <f xml:space="preserve"> _xlfn.CONCAT(雅俗通字典[[#This Row],[聲]:[調]])</f>
        <v>sui1</v>
      </c>
      <c r="L1525" t="str">
        <f xml:space="preserve"> 雅俗通字典[[#This Row],[字韻]] &amp; 雅俗通字典[[#This Row],[聲調]] &amp; "聲" &amp; 雅俗通字典[[#This Row],[切音]]</f>
        <v>規上平聲時</v>
      </c>
      <c r="M1525" t="str">
        <f xml:space="preserve"> 雅俗通字典[[#This Row],[字韻]] &amp; TEXT(雅俗通字典[[#This Row],[調]], "[DBNum1]") &amp; 雅俗通字典[[#This Row],[切音]]</f>
        <v>規一時</v>
      </c>
    </row>
    <row r="1526" spans="1:13">
      <c r="A1526">
        <v>1525</v>
      </c>
      <c r="B1526" s="13" t="s">
        <v>1681</v>
      </c>
      <c r="C1526" s="13" t="s">
        <v>88</v>
      </c>
      <c r="D1526" s="13" t="s">
        <v>1632</v>
      </c>
      <c r="E1526" s="13" t="s">
        <v>8</v>
      </c>
      <c r="F1526" t="s">
        <v>1682</v>
      </c>
      <c r="G1526" s="13" t="str">
        <f xml:space="preserve"> IF( RIGHT(雅俗通字典[[#This Row],[聲調]],1)&lt;&gt;"入", "舒聲", "促聲")</f>
        <v>舒聲</v>
      </c>
      <c r="H1526" t="str">
        <f xml:space="preserve"> INDEX(聲母對照資料表[], MATCH(雅俗通字典[[#This Row],[切音]], 聲母對照資料表[十五音], 0), 2)</f>
        <v>q</v>
      </c>
      <c r="I1526" t="str">
        <f xml:space="preserve"> INDEX(韻母對照資料表[], MATCH(雅俗通字典[[#This Row],[字韻]] &amp; LEFT(雅俗通字典[[#This Row],[舒促聲]],1), 韻母對照資料表[十五音識別碼], 0), 2)</f>
        <v>ui</v>
      </c>
      <c r="J1526">
        <f xml:space="preserve"> MATCH(雅俗通字典[[#This Row],[聲調]], 雅俗通聲調, 0)</f>
        <v>1</v>
      </c>
      <c r="K1526" t="str">
        <f xml:space="preserve"> _xlfn.CONCAT(雅俗通字典[[#This Row],[聲]:[調]])</f>
        <v>qui1</v>
      </c>
      <c r="L1526" t="str">
        <f xml:space="preserve"> 雅俗通字典[[#This Row],[字韻]] &amp; 雅俗通字典[[#This Row],[聲調]] &amp; "聲" &amp; 雅俗通字典[[#This Row],[切音]]</f>
        <v>規上平聲英</v>
      </c>
      <c r="M1526" t="str">
        <f xml:space="preserve"> 雅俗通字典[[#This Row],[字韻]] &amp; TEXT(雅俗通字典[[#This Row],[調]], "[DBNum1]") &amp; 雅俗通字典[[#This Row],[切音]]</f>
        <v>規一英</v>
      </c>
    </row>
    <row r="1527" spans="1:13">
      <c r="A1527">
        <v>1526</v>
      </c>
      <c r="B1527" s="13" t="s">
        <v>1683</v>
      </c>
      <c r="C1527" s="13" t="s">
        <v>88</v>
      </c>
      <c r="D1527" s="13" t="s">
        <v>1632</v>
      </c>
      <c r="E1527" s="13" t="s">
        <v>8</v>
      </c>
      <c r="F1527" t="s">
        <v>1682</v>
      </c>
      <c r="G1527" s="13" t="str">
        <f xml:space="preserve"> IF( RIGHT(雅俗通字典[[#This Row],[聲調]],1)&lt;&gt;"入", "舒聲", "促聲")</f>
        <v>舒聲</v>
      </c>
      <c r="H1527" t="str">
        <f xml:space="preserve"> INDEX(聲母對照資料表[], MATCH(雅俗通字典[[#This Row],[切音]], 聲母對照資料表[十五音], 0), 2)</f>
        <v>q</v>
      </c>
      <c r="I1527" t="str">
        <f xml:space="preserve"> INDEX(韻母對照資料表[], MATCH(雅俗通字典[[#This Row],[字韻]] &amp; LEFT(雅俗通字典[[#This Row],[舒促聲]],1), 韻母對照資料表[十五音識別碼], 0), 2)</f>
        <v>ui</v>
      </c>
      <c r="J1527">
        <f xml:space="preserve"> MATCH(雅俗通字典[[#This Row],[聲調]], 雅俗通聲調, 0)</f>
        <v>1</v>
      </c>
      <c r="K1527" t="str">
        <f xml:space="preserve"> _xlfn.CONCAT(雅俗通字典[[#This Row],[聲]:[調]])</f>
        <v>qui1</v>
      </c>
      <c r="L1527" t="str">
        <f xml:space="preserve"> 雅俗通字典[[#This Row],[字韻]] &amp; 雅俗通字典[[#This Row],[聲調]] &amp; "聲" &amp; 雅俗通字典[[#This Row],[切音]]</f>
        <v>規上平聲英</v>
      </c>
      <c r="M1527" t="str">
        <f xml:space="preserve"> 雅俗通字典[[#This Row],[字韻]] &amp; TEXT(雅俗通字典[[#This Row],[調]], "[DBNum1]") &amp; 雅俗通字典[[#This Row],[切音]]</f>
        <v>規一英</v>
      </c>
    </row>
    <row r="1528" spans="1:13">
      <c r="A1528">
        <v>1527</v>
      </c>
      <c r="B1528" s="13" t="s">
        <v>1684</v>
      </c>
      <c r="C1528" s="13" t="s">
        <v>88</v>
      </c>
      <c r="D1528" s="13" t="s">
        <v>1632</v>
      </c>
      <c r="E1528" s="13" t="s">
        <v>8</v>
      </c>
      <c r="F1528" t="s">
        <v>1682</v>
      </c>
      <c r="G1528" s="13" t="str">
        <f xml:space="preserve"> IF( RIGHT(雅俗通字典[[#This Row],[聲調]],1)&lt;&gt;"入", "舒聲", "促聲")</f>
        <v>舒聲</v>
      </c>
      <c r="H1528" t="str">
        <f xml:space="preserve"> INDEX(聲母對照資料表[], MATCH(雅俗通字典[[#This Row],[切音]], 聲母對照資料表[十五音], 0), 2)</f>
        <v>q</v>
      </c>
      <c r="I1528" t="str">
        <f xml:space="preserve"> INDEX(韻母對照資料表[], MATCH(雅俗通字典[[#This Row],[字韻]] &amp; LEFT(雅俗通字典[[#This Row],[舒促聲]],1), 韻母對照資料表[十五音識別碼], 0), 2)</f>
        <v>ui</v>
      </c>
      <c r="J1528">
        <f xml:space="preserve"> MATCH(雅俗通字典[[#This Row],[聲調]], 雅俗通聲調, 0)</f>
        <v>1</v>
      </c>
      <c r="K1528" t="str">
        <f xml:space="preserve"> _xlfn.CONCAT(雅俗通字典[[#This Row],[聲]:[調]])</f>
        <v>qui1</v>
      </c>
      <c r="L1528" t="str">
        <f xml:space="preserve"> 雅俗通字典[[#This Row],[字韻]] &amp; 雅俗通字典[[#This Row],[聲調]] &amp; "聲" &amp; 雅俗通字典[[#This Row],[切音]]</f>
        <v>規上平聲英</v>
      </c>
      <c r="M1528" t="str">
        <f xml:space="preserve"> 雅俗通字典[[#This Row],[字韻]] &amp; TEXT(雅俗通字典[[#This Row],[調]], "[DBNum1]") &amp; 雅俗通字典[[#This Row],[切音]]</f>
        <v>規一英</v>
      </c>
    </row>
    <row r="1529" spans="1:13">
      <c r="A1529">
        <v>1528</v>
      </c>
      <c r="B1529" s="13" t="s">
        <v>1685</v>
      </c>
      <c r="C1529" s="13" t="s">
        <v>537</v>
      </c>
      <c r="D1529" s="13" t="s">
        <v>1632</v>
      </c>
      <c r="E1529" s="13" t="s">
        <v>8</v>
      </c>
      <c r="F1529" t="s">
        <v>1686</v>
      </c>
      <c r="G1529" s="13" t="str">
        <f xml:space="preserve"> IF( RIGHT(雅俗通字典[[#This Row],[聲調]],1)&lt;&gt;"入", "舒聲", "促聲")</f>
        <v>舒聲</v>
      </c>
      <c r="H1529" t="str">
        <f xml:space="preserve"> INDEX(聲母對照資料表[], MATCH(雅俗通字典[[#This Row],[切音]], 聲母對照資料表[十五音], 0), 2)</f>
        <v>b</v>
      </c>
      <c r="I1529" t="str">
        <f xml:space="preserve"> INDEX(韻母對照資料表[], MATCH(雅俗通字典[[#This Row],[字韻]] &amp; LEFT(雅俗通字典[[#This Row],[舒促聲]],1), 韻母對照資料表[十五音識別碼], 0), 2)</f>
        <v>ui</v>
      </c>
      <c r="J1529">
        <f xml:space="preserve"> MATCH(雅俗通字典[[#This Row],[聲調]], 雅俗通聲調, 0)</f>
        <v>1</v>
      </c>
      <c r="K1529" t="str">
        <f xml:space="preserve"> _xlfn.CONCAT(雅俗通字典[[#This Row],[聲]:[調]])</f>
        <v>bui1</v>
      </c>
      <c r="L1529" t="str">
        <f xml:space="preserve"> 雅俗通字典[[#This Row],[字韻]] &amp; 雅俗通字典[[#This Row],[聲調]] &amp; "聲" &amp; 雅俗通字典[[#This Row],[切音]]</f>
        <v>規上平聲門</v>
      </c>
      <c r="M1529" t="str">
        <f xml:space="preserve"> 雅俗通字典[[#This Row],[字韻]] &amp; TEXT(雅俗通字典[[#This Row],[調]], "[DBNum1]") &amp; 雅俗通字典[[#This Row],[切音]]</f>
        <v>規一門</v>
      </c>
    </row>
    <row r="1530" spans="1:13">
      <c r="A1530">
        <v>1529</v>
      </c>
      <c r="B1530" s="13" t="s">
        <v>1687</v>
      </c>
      <c r="C1530" s="13" t="s">
        <v>101</v>
      </c>
      <c r="D1530" s="13" t="s">
        <v>1632</v>
      </c>
      <c r="E1530" s="13" t="s">
        <v>8</v>
      </c>
      <c r="F1530" t="s">
        <v>1688</v>
      </c>
      <c r="G1530" s="13" t="str">
        <f xml:space="preserve"> IF( RIGHT(雅俗通字典[[#This Row],[聲調]],1)&lt;&gt;"入", "舒聲", "促聲")</f>
        <v>舒聲</v>
      </c>
      <c r="H1530" t="str">
        <f xml:space="preserve"> INDEX(聲母對照資料表[], MATCH(雅俗通字典[[#This Row],[切音]], 聲母對照資料表[十五音], 0), 2)</f>
        <v>c</v>
      </c>
      <c r="I1530" t="str">
        <f xml:space="preserve"> INDEX(韻母對照資料表[], MATCH(雅俗通字典[[#This Row],[字韻]] &amp; LEFT(雅俗通字典[[#This Row],[舒促聲]],1), 韻母對照資料表[十五音識別碼], 0), 2)</f>
        <v>ui</v>
      </c>
      <c r="J1530">
        <f xml:space="preserve"> MATCH(雅俗通字典[[#This Row],[聲調]], 雅俗通聲調, 0)</f>
        <v>1</v>
      </c>
      <c r="K1530" t="str">
        <f xml:space="preserve"> _xlfn.CONCAT(雅俗通字典[[#This Row],[聲]:[調]])</f>
        <v>cui1</v>
      </c>
      <c r="L1530" t="str">
        <f xml:space="preserve"> 雅俗通字典[[#This Row],[字韻]] &amp; 雅俗通字典[[#This Row],[聲調]] &amp; "聲" &amp; 雅俗通字典[[#This Row],[切音]]</f>
        <v>規上平聲出</v>
      </c>
      <c r="M1530" t="str">
        <f xml:space="preserve"> 雅俗通字典[[#This Row],[字韻]] &amp; TEXT(雅俗通字典[[#This Row],[調]], "[DBNum1]") &amp; 雅俗通字典[[#This Row],[切音]]</f>
        <v>規一出</v>
      </c>
    </row>
    <row r="1531" spans="1:13">
      <c r="A1531">
        <v>1530</v>
      </c>
      <c r="B1531" s="13" t="s">
        <v>1689</v>
      </c>
      <c r="C1531" s="13" t="s">
        <v>101</v>
      </c>
      <c r="D1531" s="13" t="s">
        <v>1632</v>
      </c>
      <c r="E1531" s="13" t="s">
        <v>8</v>
      </c>
      <c r="F1531" t="s">
        <v>1688</v>
      </c>
      <c r="G1531" s="13" t="str">
        <f xml:space="preserve"> IF( RIGHT(雅俗通字典[[#This Row],[聲調]],1)&lt;&gt;"入", "舒聲", "促聲")</f>
        <v>舒聲</v>
      </c>
      <c r="H1531" t="str">
        <f xml:space="preserve"> INDEX(聲母對照資料表[], MATCH(雅俗通字典[[#This Row],[切音]], 聲母對照資料表[十五音], 0), 2)</f>
        <v>c</v>
      </c>
      <c r="I1531" t="str">
        <f xml:space="preserve"> INDEX(韻母對照資料表[], MATCH(雅俗通字典[[#This Row],[字韻]] &amp; LEFT(雅俗通字典[[#This Row],[舒促聲]],1), 韻母對照資料表[十五音識別碼], 0), 2)</f>
        <v>ui</v>
      </c>
      <c r="J1531">
        <f xml:space="preserve"> MATCH(雅俗通字典[[#This Row],[聲調]], 雅俗通聲調, 0)</f>
        <v>1</v>
      </c>
      <c r="K1531" t="str">
        <f xml:space="preserve"> _xlfn.CONCAT(雅俗通字典[[#This Row],[聲]:[調]])</f>
        <v>cui1</v>
      </c>
      <c r="L1531" t="str">
        <f xml:space="preserve"> 雅俗通字典[[#This Row],[字韻]] &amp; 雅俗通字典[[#This Row],[聲調]] &amp; "聲" &amp; 雅俗通字典[[#This Row],[切音]]</f>
        <v>規上平聲出</v>
      </c>
      <c r="M1531" t="str">
        <f xml:space="preserve"> 雅俗通字典[[#This Row],[字韻]] &amp; TEXT(雅俗通字典[[#This Row],[調]], "[DBNum1]") &amp; 雅俗通字典[[#This Row],[切音]]</f>
        <v>規一出</v>
      </c>
    </row>
    <row r="1532" spans="1:13">
      <c r="A1532">
        <v>1531</v>
      </c>
      <c r="B1532" s="13" t="s">
        <v>1665</v>
      </c>
      <c r="C1532" s="13" t="s">
        <v>101</v>
      </c>
      <c r="D1532" s="13" t="s">
        <v>1632</v>
      </c>
      <c r="E1532" s="13" t="s">
        <v>8</v>
      </c>
      <c r="F1532" t="s">
        <v>1688</v>
      </c>
      <c r="G1532" s="13" t="str">
        <f xml:space="preserve"> IF( RIGHT(雅俗通字典[[#This Row],[聲調]],1)&lt;&gt;"入", "舒聲", "促聲")</f>
        <v>舒聲</v>
      </c>
      <c r="H1532" t="str">
        <f xml:space="preserve"> INDEX(聲母對照資料表[], MATCH(雅俗通字典[[#This Row],[切音]], 聲母對照資料表[十五音], 0), 2)</f>
        <v>c</v>
      </c>
      <c r="I1532" t="str">
        <f xml:space="preserve"> INDEX(韻母對照資料表[], MATCH(雅俗通字典[[#This Row],[字韻]] &amp; LEFT(雅俗通字典[[#This Row],[舒促聲]],1), 韻母對照資料表[十五音識別碼], 0), 2)</f>
        <v>ui</v>
      </c>
      <c r="J1532">
        <f xml:space="preserve"> MATCH(雅俗通字典[[#This Row],[聲調]], 雅俗通聲調, 0)</f>
        <v>1</v>
      </c>
      <c r="K1532" t="str">
        <f xml:space="preserve"> _xlfn.CONCAT(雅俗通字典[[#This Row],[聲]:[調]])</f>
        <v>cui1</v>
      </c>
      <c r="L1532" t="str">
        <f xml:space="preserve"> 雅俗通字典[[#This Row],[字韻]] &amp; 雅俗通字典[[#This Row],[聲調]] &amp; "聲" &amp; 雅俗通字典[[#This Row],[切音]]</f>
        <v>規上平聲出</v>
      </c>
      <c r="M1532" t="str">
        <f xml:space="preserve"> 雅俗通字典[[#This Row],[字韻]] &amp; TEXT(雅俗通字典[[#This Row],[調]], "[DBNum1]") &amp; 雅俗通字典[[#This Row],[切音]]</f>
        <v>規一出</v>
      </c>
    </row>
    <row r="1533" spans="1:13">
      <c r="A1533">
        <v>1532</v>
      </c>
      <c r="B1533" s="13" t="s">
        <v>1690</v>
      </c>
      <c r="C1533" s="13" t="s">
        <v>101</v>
      </c>
      <c r="D1533" s="13" t="s">
        <v>1632</v>
      </c>
      <c r="E1533" s="13" t="s">
        <v>8</v>
      </c>
      <c r="F1533" t="s">
        <v>1688</v>
      </c>
      <c r="G1533" s="13" t="str">
        <f xml:space="preserve"> IF( RIGHT(雅俗通字典[[#This Row],[聲調]],1)&lt;&gt;"入", "舒聲", "促聲")</f>
        <v>舒聲</v>
      </c>
      <c r="H1533" t="str">
        <f xml:space="preserve"> INDEX(聲母對照資料表[], MATCH(雅俗通字典[[#This Row],[切音]], 聲母對照資料表[十五音], 0), 2)</f>
        <v>c</v>
      </c>
      <c r="I1533" t="str">
        <f xml:space="preserve"> INDEX(韻母對照資料表[], MATCH(雅俗通字典[[#This Row],[字韻]] &amp; LEFT(雅俗通字典[[#This Row],[舒促聲]],1), 韻母對照資料表[十五音識別碼], 0), 2)</f>
        <v>ui</v>
      </c>
      <c r="J1533">
        <f xml:space="preserve"> MATCH(雅俗通字典[[#This Row],[聲調]], 雅俗通聲調, 0)</f>
        <v>1</v>
      </c>
      <c r="K1533" t="str">
        <f xml:space="preserve"> _xlfn.CONCAT(雅俗通字典[[#This Row],[聲]:[調]])</f>
        <v>cui1</v>
      </c>
      <c r="L1533" t="str">
        <f xml:space="preserve"> 雅俗通字典[[#This Row],[字韻]] &amp; 雅俗通字典[[#This Row],[聲調]] &amp; "聲" &amp; 雅俗通字典[[#This Row],[切音]]</f>
        <v>規上平聲出</v>
      </c>
      <c r="M1533" t="str">
        <f xml:space="preserve"> 雅俗通字典[[#This Row],[字韻]] &amp; TEXT(雅俗通字典[[#This Row],[調]], "[DBNum1]") &amp; 雅俗通字典[[#This Row],[切音]]</f>
        <v>規一出</v>
      </c>
    </row>
    <row r="1534" spans="1:13">
      <c r="A1534">
        <v>1533</v>
      </c>
      <c r="B1534" s="13" t="s">
        <v>1691</v>
      </c>
      <c r="C1534" s="13" t="s">
        <v>101</v>
      </c>
      <c r="D1534" s="13" t="s">
        <v>1632</v>
      </c>
      <c r="E1534" s="13" t="s">
        <v>8</v>
      </c>
      <c r="F1534" t="s">
        <v>1688</v>
      </c>
      <c r="G1534" s="13" t="str">
        <f xml:space="preserve"> IF( RIGHT(雅俗通字典[[#This Row],[聲調]],1)&lt;&gt;"入", "舒聲", "促聲")</f>
        <v>舒聲</v>
      </c>
      <c r="H1534" t="str">
        <f xml:space="preserve"> INDEX(聲母對照資料表[], MATCH(雅俗通字典[[#This Row],[切音]], 聲母對照資料表[十五音], 0), 2)</f>
        <v>c</v>
      </c>
      <c r="I1534" t="str">
        <f xml:space="preserve"> INDEX(韻母對照資料表[], MATCH(雅俗通字典[[#This Row],[字韻]] &amp; LEFT(雅俗通字典[[#This Row],[舒促聲]],1), 韻母對照資料表[十五音識別碼], 0), 2)</f>
        <v>ui</v>
      </c>
      <c r="J1534">
        <f xml:space="preserve"> MATCH(雅俗通字典[[#This Row],[聲調]], 雅俗通聲調, 0)</f>
        <v>1</v>
      </c>
      <c r="K1534" t="str">
        <f xml:space="preserve"> _xlfn.CONCAT(雅俗通字典[[#This Row],[聲]:[調]])</f>
        <v>cui1</v>
      </c>
      <c r="L1534" t="str">
        <f xml:space="preserve"> 雅俗通字典[[#This Row],[字韻]] &amp; 雅俗通字典[[#This Row],[聲調]] &amp; "聲" &amp; 雅俗通字典[[#This Row],[切音]]</f>
        <v>規上平聲出</v>
      </c>
      <c r="M1534" t="str">
        <f xml:space="preserve"> 雅俗通字典[[#This Row],[字韻]] &amp; TEXT(雅俗通字典[[#This Row],[調]], "[DBNum1]") &amp; 雅俗通字典[[#This Row],[切音]]</f>
        <v>規一出</v>
      </c>
    </row>
    <row r="1535" spans="1:13">
      <c r="A1535">
        <v>1534</v>
      </c>
      <c r="B1535" s="13" t="s">
        <v>1692</v>
      </c>
      <c r="C1535" s="13" t="s">
        <v>101</v>
      </c>
      <c r="D1535" s="13" t="s">
        <v>1632</v>
      </c>
      <c r="E1535" s="13" t="s">
        <v>8</v>
      </c>
      <c r="F1535" t="s">
        <v>1688</v>
      </c>
      <c r="G1535" s="13" t="str">
        <f xml:space="preserve"> IF( RIGHT(雅俗通字典[[#This Row],[聲調]],1)&lt;&gt;"入", "舒聲", "促聲")</f>
        <v>舒聲</v>
      </c>
      <c r="H1535" t="str">
        <f xml:space="preserve"> INDEX(聲母對照資料表[], MATCH(雅俗通字典[[#This Row],[切音]], 聲母對照資料表[十五音], 0), 2)</f>
        <v>c</v>
      </c>
      <c r="I1535" t="str">
        <f xml:space="preserve"> INDEX(韻母對照資料表[], MATCH(雅俗通字典[[#This Row],[字韻]] &amp; LEFT(雅俗通字典[[#This Row],[舒促聲]],1), 韻母對照資料表[十五音識別碼], 0), 2)</f>
        <v>ui</v>
      </c>
      <c r="J1535">
        <f xml:space="preserve"> MATCH(雅俗通字典[[#This Row],[聲調]], 雅俗通聲調, 0)</f>
        <v>1</v>
      </c>
      <c r="K1535" t="str">
        <f xml:space="preserve"> _xlfn.CONCAT(雅俗通字典[[#This Row],[聲]:[調]])</f>
        <v>cui1</v>
      </c>
      <c r="L1535" t="str">
        <f xml:space="preserve"> 雅俗通字典[[#This Row],[字韻]] &amp; 雅俗通字典[[#This Row],[聲調]] &amp; "聲" &amp; 雅俗通字典[[#This Row],[切音]]</f>
        <v>規上平聲出</v>
      </c>
      <c r="M1535" t="str">
        <f xml:space="preserve"> 雅俗通字典[[#This Row],[字韻]] &amp; TEXT(雅俗通字典[[#This Row],[調]], "[DBNum1]") &amp; 雅俗通字典[[#This Row],[切音]]</f>
        <v>規一出</v>
      </c>
    </row>
    <row r="1536" spans="1:13">
      <c r="A1536">
        <v>1535</v>
      </c>
      <c r="B1536" s="13" t="s">
        <v>1693</v>
      </c>
      <c r="C1536" s="13" t="s">
        <v>101</v>
      </c>
      <c r="D1536" s="13" t="s">
        <v>1632</v>
      </c>
      <c r="E1536" s="13" t="s">
        <v>8</v>
      </c>
      <c r="F1536" t="s">
        <v>1688</v>
      </c>
      <c r="G1536" s="13" t="str">
        <f xml:space="preserve"> IF( RIGHT(雅俗通字典[[#This Row],[聲調]],1)&lt;&gt;"入", "舒聲", "促聲")</f>
        <v>舒聲</v>
      </c>
      <c r="H1536" t="str">
        <f xml:space="preserve"> INDEX(聲母對照資料表[], MATCH(雅俗通字典[[#This Row],[切音]], 聲母對照資料表[十五音], 0), 2)</f>
        <v>c</v>
      </c>
      <c r="I1536" t="str">
        <f xml:space="preserve"> INDEX(韻母對照資料表[], MATCH(雅俗通字典[[#This Row],[字韻]] &amp; LEFT(雅俗通字典[[#This Row],[舒促聲]],1), 韻母對照資料表[十五音識別碼], 0), 2)</f>
        <v>ui</v>
      </c>
      <c r="J1536">
        <f xml:space="preserve"> MATCH(雅俗通字典[[#This Row],[聲調]], 雅俗通聲調, 0)</f>
        <v>1</v>
      </c>
      <c r="K1536" t="str">
        <f xml:space="preserve"> _xlfn.CONCAT(雅俗通字典[[#This Row],[聲]:[調]])</f>
        <v>cui1</v>
      </c>
      <c r="L1536" t="str">
        <f xml:space="preserve"> 雅俗通字典[[#This Row],[字韻]] &amp; 雅俗通字典[[#This Row],[聲調]] &amp; "聲" &amp; 雅俗通字典[[#This Row],[切音]]</f>
        <v>規上平聲出</v>
      </c>
      <c r="M1536" t="str">
        <f xml:space="preserve"> 雅俗通字典[[#This Row],[字韻]] &amp; TEXT(雅俗通字典[[#This Row],[調]], "[DBNum1]") &amp; 雅俗通字典[[#This Row],[切音]]</f>
        <v>規一出</v>
      </c>
    </row>
    <row r="1537" spans="1:13">
      <c r="A1537">
        <v>1536</v>
      </c>
      <c r="B1537" s="13" t="s">
        <v>1694</v>
      </c>
      <c r="C1537" s="13" t="s">
        <v>108</v>
      </c>
      <c r="D1537" s="13" t="s">
        <v>1632</v>
      </c>
      <c r="E1537" s="13" t="s">
        <v>8</v>
      </c>
      <c r="F1537" t="s">
        <v>1695</v>
      </c>
      <c r="G1537" s="13" t="str">
        <f xml:space="preserve"> IF( RIGHT(雅俗通字典[[#This Row],[聲調]],1)&lt;&gt;"入", "舒聲", "促聲")</f>
        <v>舒聲</v>
      </c>
      <c r="H1537" t="str">
        <f xml:space="preserve"> INDEX(聲母對照資料表[], MATCH(雅俗通字典[[#This Row],[切音]], 聲母對照資料表[十五音], 0), 2)</f>
        <v>h</v>
      </c>
      <c r="I1537" t="str">
        <f xml:space="preserve"> INDEX(韻母對照資料表[], MATCH(雅俗通字典[[#This Row],[字韻]] &amp; LEFT(雅俗通字典[[#This Row],[舒促聲]],1), 韻母對照資料表[十五音識別碼], 0), 2)</f>
        <v>ui</v>
      </c>
      <c r="J1537">
        <f xml:space="preserve"> MATCH(雅俗通字典[[#This Row],[聲調]], 雅俗通聲調, 0)</f>
        <v>1</v>
      </c>
      <c r="K1537" t="str">
        <f xml:space="preserve"> _xlfn.CONCAT(雅俗通字典[[#This Row],[聲]:[調]])</f>
        <v>hui1</v>
      </c>
      <c r="L1537" t="str">
        <f xml:space="preserve"> 雅俗通字典[[#This Row],[字韻]] &amp; 雅俗通字典[[#This Row],[聲調]] &amp; "聲" &amp; 雅俗通字典[[#This Row],[切音]]</f>
        <v>規上平聲喜</v>
      </c>
      <c r="M1537" t="str">
        <f xml:space="preserve"> 雅俗通字典[[#This Row],[字韻]] &amp; TEXT(雅俗通字典[[#This Row],[調]], "[DBNum1]") &amp; 雅俗通字典[[#This Row],[切音]]</f>
        <v>規一喜</v>
      </c>
    </row>
    <row r="1538" spans="1:13">
      <c r="A1538">
        <v>1537</v>
      </c>
      <c r="B1538" s="13" t="s">
        <v>1696</v>
      </c>
      <c r="C1538" s="13" t="s">
        <v>108</v>
      </c>
      <c r="D1538" s="13" t="s">
        <v>1632</v>
      </c>
      <c r="E1538" s="13" t="s">
        <v>8</v>
      </c>
      <c r="F1538" t="s">
        <v>1695</v>
      </c>
      <c r="G1538" s="13" t="str">
        <f xml:space="preserve"> IF( RIGHT(雅俗通字典[[#This Row],[聲調]],1)&lt;&gt;"入", "舒聲", "促聲")</f>
        <v>舒聲</v>
      </c>
      <c r="H1538" t="str">
        <f xml:space="preserve"> INDEX(聲母對照資料表[], MATCH(雅俗通字典[[#This Row],[切音]], 聲母對照資料表[十五音], 0), 2)</f>
        <v>h</v>
      </c>
      <c r="I1538" t="str">
        <f xml:space="preserve"> INDEX(韻母對照資料表[], MATCH(雅俗通字典[[#This Row],[字韻]] &amp; LEFT(雅俗通字典[[#This Row],[舒促聲]],1), 韻母對照資料表[十五音識別碼], 0), 2)</f>
        <v>ui</v>
      </c>
      <c r="J1538">
        <f xml:space="preserve"> MATCH(雅俗通字典[[#This Row],[聲調]], 雅俗通聲調, 0)</f>
        <v>1</v>
      </c>
      <c r="K1538" t="str">
        <f xml:space="preserve"> _xlfn.CONCAT(雅俗通字典[[#This Row],[聲]:[調]])</f>
        <v>hui1</v>
      </c>
      <c r="L1538" t="str">
        <f xml:space="preserve"> 雅俗通字典[[#This Row],[字韻]] &amp; 雅俗通字典[[#This Row],[聲調]] &amp; "聲" &amp; 雅俗通字典[[#This Row],[切音]]</f>
        <v>規上平聲喜</v>
      </c>
      <c r="M1538" t="str">
        <f xml:space="preserve"> 雅俗通字典[[#This Row],[字韻]] &amp; TEXT(雅俗通字典[[#This Row],[調]], "[DBNum1]") &amp; 雅俗通字典[[#This Row],[切音]]</f>
        <v>規一喜</v>
      </c>
    </row>
    <row r="1539" spans="1:13">
      <c r="A1539">
        <v>1538</v>
      </c>
      <c r="B1539" s="13" t="s">
        <v>1697</v>
      </c>
      <c r="C1539" s="13" t="s">
        <v>108</v>
      </c>
      <c r="D1539" s="13" t="s">
        <v>1632</v>
      </c>
      <c r="E1539" s="13" t="s">
        <v>8</v>
      </c>
      <c r="F1539" t="s">
        <v>1695</v>
      </c>
      <c r="G1539" s="13" t="str">
        <f xml:space="preserve"> IF( RIGHT(雅俗通字典[[#This Row],[聲調]],1)&lt;&gt;"入", "舒聲", "促聲")</f>
        <v>舒聲</v>
      </c>
      <c r="H1539" t="str">
        <f xml:space="preserve"> INDEX(聲母對照資料表[], MATCH(雅俗通字典[[#This Row],[切音]], 聲母對照資料表[十五音], 0), 2)</f>
        <v>h</v>
      </c>
      <c r="I1539" t="str">
        <f xml:space="preserve"> INDEX(韻母對照資料表[], MATCH(雅俗通字典[[#This Row],[字韻]] &amp; LEFT(雅俗通字典[[#This Row],[舒促聲]],1), 韻母對照資料表[十五音識別碼], 0), 2)</f>
        <v>ui</v>
      </c>
      <c r="J1539">
        <f xml:space="preserve"> MATCH(雅俗通字典[[#This Row],[聲調]], 雅俗通聲調, 0)</f>
        <v>1</v>
      </c>
      <c r="K1539" t="str">
        <f xml:space="preserve"> _xlfn.CONCAT(雅俗通字典[[#This Row],[聲]:[調]])</f>
        <v>hui1</v>
      </c>
      <c r="L1539" t="str">
        <f xml:space="preserve"> 雅俗通字典[[#This Row],[字韻]] &amp; 雅俗通字典[[#This Row],[聲調]] &amp; "聲" &amp; 雅俗通字典[[#This Row],[切音]]</f>
        <v>規上平聲喜</v>
      </c>
      <c r="M1539" t="str">
        <f xml:space="preserve"> 雅俗通字典[[#This Row],[字韻]] &amp; TEXT(雅俗通字典[[#This Row],[調]], "[DBNum1]") &amp; 雅俗通字典[[#This Row],[切音]]</f>
        <v>規一喜</v>
      </c>
    </row>
    <row r="1540" spans="1:13">
      <c r="A1540">
        <v>1539</v>
      </c>
      <c r="B1540" s="13" t="s">
        <v>1698</v>
      </c>
      <c r="C1540" s="13" t="s">
        <v>108</v>
      </c>
      <c r="D1540" s="13" t="s">
        <v>1632</v>
      </c>
      <c r="E1540" s="13" t="s">
        <v>8</v>
      </c>
      <c r="F1540" t="s">
        <v>1695</v>
      </c>
      <c r="G1540" s="13" t="str">
        <f xml:space="preserve"> IF( RIGHT(雅俗通字典[[#This Row],[聲調]],1)&lt;&gt;"入", "舒聲", "促聲")</f>
        <v>舒聲</v>
      </c>
      <c r="H1540" t="str">
        <f xml:space="preserve"> INDEX(聲母對照資料表[], MATCH(雅俗通字典[[#This Row],[切音]], 聲母對照資料表[十五音], 0), 2)</f>
        <v>h</v>
      </c>
      <c r="I1540" t="str">
        <f xml:space="preserve"> INDEX(韻母對照資料表[], MATCH(雅俗通字典[[#This Row],[字韻]] &amp; LEFT(雅俗通字典[[#This Row],[舒促聲]],1), 韻母對照資料表[十五音識別碼], 0), 2)</f>
        <v>ui</v>
      </c>
      <c r="J1540">
        <f xml:space="preserve"> MATCH(雅俗通字典[[#This Row],[聲調]], 雅俗通聲調, 0)</f>
        <v>1</v>
      </c>
      <c r="K1540" t="str">
        <f xml:space="preserve"> _xlfn.CONCAT(雅俗通字典[[#This Row],[聲]:[調]])</f>
        <v>hui1</v>
      </c>
      <c r="L1540" t="str">
        <f xml:space="preserve"> 雅俗通字典[[#This Row],[字韻]] &amp; 雅俗通字典[[#This Row],[聲調]] &amp; "聲" &amp; 雅俗通字典[[#This Row],[切音]]</f>
        <v>規上平聲喜</v>
      </c>
      <c r="M1540" t="str">
        <f xml:space="preserve"> 雅俗通字典[[#This Row],[字韻]] &amp; TEXT(雅俗通字典[[#This Row],[調]], "[DBNum1]") &amp; 雅俗通字典[[#This Row],[切音]]</f>
        <v>規一喜</v>
      </c>
    </row>
    <row r="1541" spans="1:13">
      <c r="A1541">
        <v>1540</v>
      </c>
      <c r="B1541" s="13" t="s">
        <v>1699</v>
      </c>
      <c r="C1541" s="13" t="s">
        <v>108</v>
      </c>
      <c r="D1541" s="13" t="s">
        <v>1632</v>
      </c>
      <c r="E1541" s="13" t="s">
        <v>8</v>
      </c>
      <c r="F1541" t="s">
        <v>1695</v>
      </c>
      <c r="G1541" s="13" t="str">
        <f xml:space="preserve"> IF( RIGHT(雅俗通字典[[#This Row],[聲調]],1)&lt;&gt;"入", "舒聲", "促聲")</f>
        <v>舒聲</v>
      </c>
      <c r="H1541" t="str">
        <f xml:space="preserve"> INDEX(聲母對照資料表[], MATCH(雅俗通字典[[#This Row],[切音]], 聲母對照資料表[十五音], 0), 2)</f>
        <v>h</v>
      </c>
      <c r="I1541" t="str">
        <f xml:space="preserve"> INDEX(韻母對照資料表[], MATCH(雅俗通字典[[#This Row],[字韻]] &amp; LEFT(雅俗通字典[[#This Row],[舒促聲]],1), 韻母對照資料表[十五音識別碼], 0), 2)</f>
        <v>ui</v>
      </c>
      <c r="J1541">
        <f xml:space="preserve"> MATCH(雅俗通字典[[#This Row],[聲調]], 雅俗通聲調, 0)</f>
        <v>1</v>
      </c>
      <c r="K1541" t="str">
        <f xml:space="preserve"> _xlfn.CONCAT(雅俗通字典[[#This Row],[聲]:[調]])</f>
        <v>hui1</v>
      </c>
      <c r="L1541" t="str">
        <f xml:space="preserve"> 雅俗通字典[[#This Row],[字韻]] &amp; 雅俗通字典[[#This Row],[聲調]] &amp; "聲" &amp; 雅俗通字典[[#This Row],[切音]]</f>
        <v>規上平聲喜</v>
      </c>
      <c r="M1541" t="str">
        <f xml:space="preserve"> 雅俗通字典[[#This Row],[字韻]] &amp; TEXT(雅俗通字典[[#This Row],[調]], "[DBNum1]") &amp; 雅俗通字典[[#This Row],[切音]]</f>
        <v>規一喜</v>
      </c>
    </row>
    <row r="1542" spans="1:13">
      <c r="A1542">
        <v>1541</v>
      </c>
      <c r="B1542" s="13" t="s">
        <v>1700</v>
      </c>
      <c r="C1542" s="13" t="s">
        <v>108</v>
      </c>
      <c r="D1542" s="13" t="s">
        <v>1632</v>
      </c>
      <c r="E1542" s="13" t="s">
        <v>8</v>
      </c>
      <c r="F1542" t="s">
        <v>1695</v>
      </c>
      <c r="G1542" s="13" t="str">
        <f xml:space="preserve"> IF( RIGHT(雅俗通字典[[#This Row],[聲調]],1)&lt;&gt;"入", "舒聲", "促聲")</f>
        <v>舒聲</v>
      </c>
      <c r="H1542" t="str">
        <f xml:space="preserve"> INDEX(聲母對照資料表[], MATCH(雅俗通字典[[#This Row],[切音]], 聲母對照資料表[十五音], 0), 2)</f>
        <v>h</v>
      </c>
      <c r="I1542" t="str">
        <f xml:space="preserve"> INDEX(韻母對照資料表[], MATCH(雅俗通字典[[#This Row],[字韻]] &amp; LEFT(雅俗通字典[[#This Row],[舒促聲]],1), 韻母對照資料表[十五音識別碼], 0), 2)</f>
        <v>ui</v>
      </c>
      <c r="J1542">
        <f xml:space="preserve"> MATCH(雅俗通字典[[#This Row],[聲調]], 雅俗通聲調, 0)</f>
        <v>1</v>
      </c>
      <c r="K1542" t="str">
        <f xml:space="preserve"> _xlfn.CONCAT(雅俗通字典[[#This Row],[聲]:[調]])</f>
        <v>hui1</v>
      </c>
      <c r="L1542" t="str">
        <f xml:space="preserve"> 雅俗通字典[[#This Row],[字韻]] &amp; 雅俗通字典[[#This Row],[聲調]] &amp; "聲" &amp; 雅俗通字典[[#This Row],[切音]]</f>
        <v>規上平聲喜</v>
      </c>
      <c r="M1542" t="str">
        <f xml:space="preserve"> 雅俗通字典[[#This Row],[字韻]] &amp; TEXT(雅俗通字典[[#This Row],[調]], "[DBNum1]") &amp; 雅俗通字典[[#This Row],[切音]]</f>
        <v>規一喜</v>
      </c>
    </row>
    <row r="1543" spans="1:13">
      <c r="A1543">
        <v>1542</v>
      </c>
      <c r="B1543" s="13" t="s">
        <v>1701</v>
      </c>
      <c r="C1543" s="13" t="s">
        <v>108</v>
      </c>
      <c r="D1543" s="13" t="s">
        <v>1632</v>
      </c>
      <c r="E1543" s="13" t="s">
        <v>8</v>
      </c>
      <c r="F1543" t="s">
        <v>1695</v>
      </c>
      <c r="G1543" s="13" t="str">
        <f xml:space="preserve"> IF( RIGHT(雅俗通字典[[#This Row],[聲調]],1)&lt;&gt;"入", "舒聲", "促聲")</f>
        <v>舒聲</v>
      </c>
      <c r="H1543" t="str">
        <f xml:space="preserve"> INDEX(聲母對照資料表[], MATCH(雅俗通字典[[#This Row],[切音]], 聲母對照資料表[十五音], 0), 2)</f>
        <v>h</v>
      </c>
      <c r="I1543" t="str">
        <f xml:space="preserve"> INDEX(韻母對照資料表[], MATCH(雅俗通字典[[#This Row],[字韻]] &amp; LEFT(雅俗通字典[[#This Row],[舒促聲]],1), 韻母對照資料表[十五音識別碼], 0), 2)</f>
        <v>ui</v>
      </c>
      <c r="J1543">
        <f xml:space="preserve"> MATCH(雅俗通字典[[#This Row],[聲調]], 雅俗通聲調, 0)</f>
        <v>1</v>
      </c>
      <c r="K1543" t="str">
        <f xml:space="preserve"> _xlfn.CONCAT(雅俗通字典[[#This Row],[聲]:[調]])</f>
        <v>hui1</v>
      </c>
      <c r="L1543" t="str">
        <f xml:space="preserve"> 雅俗通字典[[#This Row],[字韻]] &amp; 雅俗通字典[[#This Row],[聲調]] &amp; "聲" &amp; 雅俗通字典[[#This Row],[切音]]</f>
        <v>規上平聲喜</v>
      </c>
      <c r="M1543" t="str">
        <f xml:space="preserve"> 雅俗通字典[[#This Row],[字韻]] &amp; TEXT(雅俗通字典[[#This Row],[調]], "[DBNum1]") &amp; 雅俗通字典[[#This Row],[切音]]</f>
        <v>規一喜</v>
      </c>
    </row>
    <row r="1544" spans="1:13">
      <c r="A1544">
        <v>1543</v>
      </c>
      <c r="B1544" s="13" t="s">
        <v>1702</v>
      </c>
      <c r="C1544" s="13" t="s">
        <v>108</v>
      </c>
      <c r="D1544" s="13" t="s">
        <v>1632</v>
      </c>
      <c r="E1544" s="13" t="s">
        <v>8</v>
      </c>
      <c r="F1544" t="s">
        <v>1695</v>
      </c>
      <c r="G1544" s="13" t="str">
        <f xml:space="preserve"> IF( RIGHT(雅俗通字典[[#This Row],[聲調]],1)&lt;&gt;"入", "舒聲", "促聲")</f>
        <v>舒聲</v>
      </c>
      <c r="H1544" t="str">
        <f xml:space="preserve"> INDEX(聲母對照資料表[], MATCH(雅俗通字典[[#This Row],[切音]], 聲母對照資料表[十五音], 0), 2)</f>
        <v>h</v>
      </c>
      <c r="I1544" t="str">
        <f xml:space="preserve"> INDEX(韻母對照資料表[], MATCH(雅俗通字典[[#This Row],[字韻]] &amp; LEFT(雅俗通字典[[#This Row],[舒促聲]],1), 韻母對照資料表[十五音識別碼], 0), 2)</f>
        <v>ui</v>
      </c>
      <c r="J1544">
        <f xml:space="preserve"> MATCH(雅俗通字典[[#This Row],[聲調]], 雅俗通聲調, 0)</f>
        <v>1</v>
      </c>
      <c r="K1544" t="str">
        <f xml:space="preserve"> _xlfn.CONCAT(雅俗通字典[[#This Row],[聲]:[調]])</f>
        <v>hui1</v>
      </c>
      <c r="L1544" t="str">
        <f xml:space="preserve"> 雅俗通字典[[#This Row],[字韻]] &amp; 雅俗通字典[[#This Row],[聲調]] &amp; "聲" &amp; 雅俗通字典[[#This Row],[切音]]</f>
        <v>規上平聲喜</v>
      </c>
      <c r="M1544" t="str">
        <f xml:space="preserve"> 雅俗通字典[[#This Row],[字韻]] &amp; TEXT(雅俗通字典[[#This Row],[調]], "[DBNum1]") &amp; 雅俗通字典[[#This Row],[切音]]</f>
        <v>規一喜</v>
      </c>
    </row>
    <row r="1545" spans="1:13">
      <c r="A1545">
        <v>1544</v>
      </c>
      <c r="B1545" s="13" t="s">
        <v>1703</v>
      </c>
      <c r="C1545" s="13" t="s">
        <v>108</v>
      </c>
      <c r="D1545" s="13" t="s">
        <v>1632</v>
      </c>
      <c r="E1545" s="13" t="s">
        <v>8</v>
      </c>
      <c r="F1545" t="s">
        <v>1695</v>
      </c>
      <c r="G1545" s="13" t="str">
        <f xml:space="preserve"> IF( RIGHT(雅俗通字典[[#This Row],[聲調]],1)&lt;&gt;"入", "舒聲", "促聲")</f>
        <v>舒聲</v>
      </c>
      <c r="H1545" t="str">
        <f xml:space="preserve"> INDEX(聲母對照資料表[], MATCH(雅俗通字典[[#This Row],[切音]], 聲母對照資料表[十五音], 0), 2)</f>
        <v>h</v>
      </c>
      <c r="I1545" t="str">
        <f xml:space="preserve"> INDEX(韻母對照資料表[], MATCH(雅俗通字典[[#This Row],[字韻]] &amp; LEFT(雅俗通字典[[#This Row],[舒促聲]],1), 韻母對照資料表[十五音識別碼], 0), 2)</f>
        <v>ui</v>
      </c>
      <c r="J1545">
        <f xml:space="preserve"> MATCH(雅俗通字典[[#This Row],[聲調]], 雅俗通聲調, 0)</f>
        <v>1</v>
      </c>
      <c r="K1545" t="str">
        <f xml:space="preserve"> _xlfn.CONCAT(雅俗通字典[[#This Row],[聲]:[調]])</f>
        <v>hui1</v>
      </c>
      <c r="L1545" t="str">
        <f xml:space="preserve"> 雅俗通字典[[#This Row],[字韻]] &amp; 雅俗通字典[[#This Row],[聲調]] &amp; "聲" &amp; 雅俗通字典[[#This Row],[切音]]</f>
        <v>規上平聲喜</v>
      </c>
      <c r="M1545" t="str">
        <f xml:space="preserve"> 雅俗通字典[[#This Row],[字韻]] &amp; TEXT(雅俗通字典[[#This Row],[調]], "[DBNum1]") &amp; 雅俗通字典[[#This Row],[切音]]</f>
        <v>規一喜</v>
      </c>
    </row>
    <row r="1546" spans="1:13">
      <c r="A1546">
        <v>1545</v>
      </c>
      <c r="B1546" s="13" t="s">
        <v>1704</v>
      </c>
      <c r="C1546" s="13" t="s">
        <v>108</v>
      </c>
      <c r="D1546" s="13" t="s">
        <v>1632</v>
      </c>
      <c r="E1546" s="13" t="s">
        <v>8</v>
      </c>
      <c r="F1546" t="s">
        <v>1695</v>
      </c>
      <c r="G1546" s="13" t="str">
        <f xml:space="preserve"> IF( RIGHT(雅俗通字典[[#This Row],[聲調]],1)&lt;&gt;"入", "舒聲", "促聲")</f>
        <v>舒聲</v>
      </c>
      <c r="H1546" t="str">
        <f xml:space="preserve"> INDEX(聲母對照資料表[], MATCH(雅俗通字典[[#This Row],[切音]], 聲母對照資料表[十五音], 0), 2)</f>
        <v>h</v>
      </c>
      <c r="I1546" t="str">
        <f xml:space="preserve"> INDEX(韻母對照資料表[], MATCH(雅俗通字典[[#This Row],[字韻]] &amp; LEFT(雅俗通字典[[#This Row],[舒促聲]],1), 韻母對照資料表[十五音識別碼], 0), 2)</f>
        <v>ui</v>
      </c>
      <c r="J1546">
        <f xml:space="preserve"> MATCH(雅俗通字典[[#This Row],[聲調]], 雅俗通聲調, 0)</f>
        <v>1</v>
      </c>
      <c r="K1546" t="str">
        <f xml:space="preserve"> _xlfn.CONCAT(雅俗通字典[[#This Row],[聲]:[調]])</f>
        <v>hui1</v>
      </c>
      <c r="L1546" t="str">
        <f xml:space="preserve"> 雅俗通字典[[#This Row],[字韻]] &amp; 雅俗通字典[[#This Row],[聲調]] &amp; "聲" &amp; 雅俗通字典[[#This Row],[切音]]</f>
        <v>規上平聲喜</v>
      </c>
      <c r="M1546" t="str">
        <f xml:space="preserve"> 雅俗通字典[[#This Row],[字韻]] &amp; TEXT(雅俗通字典[[#This Row],[調]], "[DBNum1]") &amp; 雅俗通字典[[#This Row],[切音]]</f>
        <v>規一喜</v>
      </c>
    </row>
    <row r="1547" spans="1:13">
      <c r="A1547">
        <v>1546</v>
      </c>
      <c r="B1547" s="13" t="s">
        <v>1705</v>
      </c>
      <c r="C1547" s="13" t="s">
        <v>108</v>
      </c>
      <c r="D1547" s="13" t="s">
        <v>1632</v>
      </c>
      <c r="E1547" s="13" t="s">
        <v>8</v>
      </c>
      <c r="F1547" t="s">
        <v>1695</v>
      </c>
      <c r="G1547" s="13" t="str">
        <f xml:space="preserve"> IF( RIGHT(雅俗通字典[[#This Row],[聲調]],1)&lt;&gt;"入", "舒聲", "促聲")</f>
        <v>舒聲</v>
      </c>
      <c r="H1547" t="str">
        <f xml:space="preserve"> INDEX(聲母對照資料表[], MATCH(雅俗通字典[[#This Row],[切音]], 聲母對照資料表[十五音], 0), 2)</f>
        <v>h</v>
      </c>
      <c r="I1547" t="str">
        <f xml:space="preserve"> INDEX(韻母對照資料表[], MATCH(雅俗通字典[[#This Row],[字韻]] &amp; LEFT(雅俗通字典[[#This Row],[舒促聲]],1), 韻母對照資料表[十五音識別碼], 0), 2)</f>
        <v>ui</v>
      </c>
      <c r="J1547">
        <f xml:space="preserve"> MATCH(雅俗通字典[[#This Row],[聲調]], 雅俗通聲調, 0)</f>
        <v>1</v>
      </c>
      <c r="K1547" t="str">
        <f xml:space="preserve"> _xlfn.CONCAT(雅俗通字典[[#This Row],[聲]:[調]])</f>
        <v>hui1</v>
      </c>
      <c r="L1547" t="str">
        <f xml:space="preserve"> 雅俗通字典[[#This Row],[字韻]] &amp; 雅俗通字典[[#This Row],[聲調]] &amp; "聲" &amp; 雅俗通字典[[#This Row],[切音]]</f>
        <v>規上平聲喜</v>
      </c>
      <c r="M1547" t="str">
        <f xml:space="preserve"> 雅俗通字典[[#This Row],[字韻]] &amp; TEXT(雅俗通字典[[#This Row],[調]], "[DBNum1]") &amp; 雅俗通字典[[#This Row],[切音]]</f>
        <v>規一喜</v>
      </c>
    </row>
    <row r="1548" spans="1:13">
      <c r="A1548">
        <v>1547</v>
      </c>
      <c r="B1548" s="13" t="s">
        <v>129</v>
      </c>
      <c r="C1548" s="13" t="s">
        <v>108</v>
      </c>
      <c r="D1548" s="13" t="s">
        <v>1632</v>
      </c>
      <c r="E1548" s="13" t="s">
        <v>8</v>
      </c>
      <c r="F1548" t="s">
        <v>1695</v>
      </c>
      <c r="G1548" s="13" t="str">
        <f xml:space="preserve"> IF( RIGHT(雅俗通字典[[#This Row],[聲調]],1)&lt;&gt;"入", "舒聲", "促聲")</f>
        <v>舒聲</v>
      </c>
      <c r="H1548" t="str">
        <f xml:space="preserve"> INDEX(聲母對照資料表[], MATCH(雅俗通字典[[#This Row],[切音]], 聲母對照資料表[十五音], 0), 2)</f>
        <v>h</v>
      </c>
      <c r="I1548" t="str">
        <f xml:space="preserve"> INDEX(韻母對照資料表[], MATCH(雅俗通字典[[#This Row],[字韻]] &amp; LEFT(雅俗通字典[[#This Row],[舒促聲]],1), 韻母對照資料表[十五音識別碼], 0), 2)</f>
        <v>ui</v>
      </c>
      <c r="J1548">
        <f xml:space="preserve"> MATCH(雅俗通字典[[#This Row],[聲調]], 雅俗通聲調, 0)</f>
        <v>1</v>
      </c>
      <c r="K1548" t="str">
        <f xml:space="preserve"> _xlfn.CONCAT(雅俗通字典[[#This Row],[聲]:[調]])</f>
        <v>hui1</v>
      </c>
      <c r="L1548" t="str">
        <f xml:space="preserve"> 雅俗通字典[[#This Row],[字韻]] &amp; 雅俗通字典[[#This Row],[聲調]] &amp; "聲" &amp; 雅俗通字典[[#This Row],[切音]]</f>
        <v>規上平聲喜</v>
      </c>
      <c r="M1548" t="str">
        <f xml:space="preserve"> 雅俗通字典[[#This Row],[字韻]] &amp; TEXT(雅俗通字典[[#This Row],[調]], "[DBNum1]") &amp; 雅俗通字典[[#This Row],[切音]]</f>
        <v>規一喜</v>
      </c>
    </row>
    <row r="1549" spans="1:13">
      <c r="A1549">
        <v>1548</v>
      </c>
      <c r="B1549" s="13" t="s">
        <v>1706</v>
      </c>
      <c r="C1549" s="13" t="s">
        <v>108</v>
      </c>
      <c r="D1549" s="13" t="s">
        <v>1632</v>
      </c>
      <c r="E1549" s="13" t="s">
        <v>8</v>
      </c>
      <c r="F1549" t="s">
        <v>1695</v>
      </c>
      <c r="G1549" s="13" t="str">
        <f xml:space="preserve"> IF( RIGHT(雅俗通字典[[#This Row],[聲調]],1)&lt;&gt;"入", "舒聲", "促聲")</f>
        <v>舒聲</v>
      </c>
      <c r="H1549" t="str">
        <f xml:space="preserve"> INDEX(聲母對照資料表[], MATCH(雅俗通字典[[#This Row],[切音]], 聲母對照資料表[十五音], 0), 2)</f>
        <v>h</v>
      </c>
      <c r="I1549" t="str">
        <f xml:space="preserve"> INDEX(韻母對照資料表[], MATCH(雅俗通字典[[#This Row],[字韻]] &amp; LEFT(雅俗通字典[[#This Row],[舒促聲]],1), 韻母對照資料表[十五音識別碼], 0), 2)</f>
        <v>ui</v>
      </c>
      <c r="J1549">
        <f xml:space="preserve"> MATCH(雅俗通字典[[#This Row],[聲調]], 雅俗通聲調, 0)</f>
        <v>1</v>
      </c>
      <c r="K1549" t="str">
        <f xml:space="preserve"> _xlfn.CONCAT(雅俗通字典[[#This Row],[聲]:[調]])</f>
        <v>hui1</v>
      </c>
      <c r="L1549" t="str">
        <f xml:space="preserve"> 雅俗通字典[[#This Row],[字韻]] &amp; 雅俗通字典[[#This Row],[聲調]] &amp; "聲" &amp; 雅俗通字典[[#This Row],[切音]]</f>
        <v>規上平聲喜</v>
      </c>
      <c r="M1549" t="str">
        <f xml:space="preserve"> 雅俗通字典[[#This Row],[字韻]] &amp; TEXT(雅俗通字典[[#This Row],[調]], "[DBNum1]") &amp; 雅俗通字典[[#This Row],[切音]]</f>
        <v>規一喜</v>
      </c>
    </row>
    <row r="1550" spans="1:13">
      <c r="A1550">
        <v>1549</v>
      </c>
      <c r="B1550" s="13" t="s">
        <v>1707</v>
      </c>
      <c r="C1550" s="13" t="s">
        <v>108</v>
      </c>
      <c r="D1550" s="13" t="s">
        <v>1632</v>
      </c>
      <c r="E1550" s="13" t="s">
        <v>8</v>
      </c>
      <c r="F1550" t="s">
        <v>1695</v>
      </c>
      <c r="G1550" s="13" t="str">
        <f xml:space="preserve"> IF( RIGHT(雅俗通字典[[#This Row],[聲調]],1)&lt;&gt;"入", "舒聲", "促聲")</f>
        <v>舒聲</v>
      </c>
      <c r="H1550" t="str">
        <f xml:space="preserve"> INDEX(聲母對照資料表[], MATCH(雅俗通字典[[#This Row],[切音]], 聲母對照資料表[十五音], 0), 2)</f>
        <v>h</v>
      </c>
      <c r="I1550" t="str">
        <f xml:space="preserve"> INDEX(韻母對照資料表[], MATCH(雅俗通字典[[#This Row],[字韻]] &amp; LEFT(雅俗通字典[[#This Row],[舒促聲]],1), 韻母對照資料表[十五音識別碼], 0), 2)</f>
        <v>ui</v>
      </c>
      <c r="J1550">
        <f xml:space="preserve"> MATCH(雅俗通字典[[#This Row],[聲調]], 雅俗通聲調, 0)</f>
        <v>1</v>
      </c>
      <c r="K1550" t="str">
        <f xml:space="preserve"> _xlfn.CONCAT(雅俗通字典[[#This Row],[聲]:[調]])</f>
        <v>hui1</v>
      </c>
      <c r="L1550" t="str">
        <f xml:space="preserve"> 雅俗通字典[[#This Row],[字韻]] &amp; 雅俗通字典[[#This Row],[聲調]] &amp; "聲" &amp; 雅俗通字典[[#This Row],[切音]]</f>
        <v>規上平聲喜</v>
      </c>
      <c r="M1550" t="str">
        <f xml:space="preserve"> 雅俗通字典[[#This Row],[字韻]] &amp; TEXT(雅俗通字典[[#This Row],[調]], "[DBNum1]") &amp; 雅俗通字典[[#This Row],[切音]]</f>
        <v>規一喜</v>
      </c>
    </row>
    <row r="1551" spans="1:13">
      <c r="A1551">
        <v>1550</v>
      </c>
      <c r="B1551" s="13" t="s">
        <v>1708</v>
      </c>
      <c r="C1551" s="13" t="s">
        <v>108</v>
      </c>
      <c r="D1551" s="13" t="s">
        <v>1632</v>
      </c>
      <c r="E1551" s="13" t="s">
        <v>8</v>
      </c>
      <c r="F1551" t="s">
        <v>1695</v>
      </c>
      <c r="G1551" s="13" t="str">
        <f xml:space="preserve"> IF( RIGHT(雅俗通字典[[#This Row],[聲調]],1)&lt;&gt;"入", "舒聲", "促聲")</f>
        <v>舒聲</v>
      </c>
      <c r="H1551" t="str">
        <f xml:space="preserve"> INDEX(聲母對照資料表[], MATCH(雅俗通字典[[#This Row],[切音]], 聲母對照資料表[十五音], 0), 2)</f>
        <v>h</v>
      </c>
      <c r="I1551" t="str">
        <f xml:space="preserve"> INDEX(韻母對照資料表[], MATCH(雅俗通字典[[#This Row],[字韻]] &amp; LEFT(雅俗通字典[[#This Row],[舒促聲]],1), 韻母對照資料表[十五音識別碼], 0), 2)</f>
        <v>ui</v>
      </c>
      <c r="J1551">
        <f xml:space="preserve"> MATCH(雅俗通字典[[#This Row],[聲調]], 雅俗通聲調, 0)</f>
        <v>1</v>
      </c>
      <c r="K1551" t="str">
        <f xml:space="preserve"> _xlfn.CONCAT(雅俗通字典[[#This Row],[聲]:[調]])</f>
        <v>hui1</v>
      </c>
      <c r="L1551" t="str">
        <f xml:space="preserve"> 雅俗通字典[[#This Row],[字韻]] &amp; 雅俗通字典[[#This Row],[聲調]] &amp; "聲" &amp; 雅俗通字典[[#This Row],[切音]]</f>
        <v>規上平聲喜</v>
      </c>
      <c r="M1551" t="str">
        <f xml:space="preserve"> 雅俗通字典[[#This Row],[字韻]] &amp; TEXT(雅俗通字典[[#This Row],[調]], "[DBNum1]") &amp; 雅俗通字典[[#This Row],[切音]]</f>
        <v>規一喜</v>
      </c>
    </row>
    <row r="1552" spans="1:13">
      <c r="A1552">
        <v>1551</v>
      </c>
      <c r="B1552" s="13" t="s">
        <v>1709</v>
      </c>
      <c r="C1552" s="13" t="s">
        <v>108</v>
      </c>
      <c r="D1552" s="13" t="s">
        <v>1632</v>
      </c>
      <c r="E1552" s="13" t="s">
        <v>8</v>
      </c>
      <c r="F1552" t="s">
        <v>1695</v>
      </c>
      <c r="G1552" s="13" t="str">
        <f xml:space="preserve"> IF( RIGHT(雅俗通字典[[#This Row],[聲調]],1)&lt;&gt;"入", "舒聲", "促聲")</f>
        <v>舒聲</v>
      </c>
      <c r="H1552" t="str">
        <f xml:space="preserve"> INDEX(聲母對照資料表[], MATCH(雅俗通字典[[#This Row],[切音]], 聲母對照資料表[十五音], 0), 2)</f>
        <v>h</v>
      </c>
      <c r="I1552" t="str">
        <f xml:space="preserve"> INDEX(韻母對照資料表[], MATCH(雅俗通字典[[#This Row],[字韻]] &amp; LEFT(雅俗通字典[[#This Row],[舒促聲]],1), 韻母對照資料表[十五音識別碼], 0), 2)</f>
        <v>ui</v>
      </c>
      <c r="J1552">
        <f xml:space="preserve"> MATCH(雅俗通字典[[#This Row],[聲調]], 雅俗通聲調, 0)</f>
        <v>1</v>
      </c>
      <c r="K1552" t="str">
        <f xml:space="preserve"> _xlfn.CONCAT(雅俗通字典[[#This Row],[聲]:[調]])</f>
        <v>hui1</v>
      </c>
      <c r="L1552" t="str">
        <f xml:space="preserve"> 雅俗通字典[[#This Row],[字韻]] &amp; 雅俗通字典[[#This Row],[聲調]] &amp; "聲" &amp; 雅俗通字典[[#This Row],[切音]]</f>
        <v>規上平聲喜</v>
      </c>
      <c r="M1552" t="str">
        <f xml:space="preserve"> 雅俗通字典[[#This Row],[字韻]] &amp; TEXT(雅俗通字典[[#This Row],[調]], "[DBNum1]") &amp; 雅俗通字典[[#This Row],[切音]]</f>
        <v>規一喜</v>
      </c>
    </row>
    <row r="1553" spans="1:13">
      <c r="A1553">
        <v>1552</v>
      </c>
      <c r="B1553" s="13" t="s">
        <v>1710</v>
      </c>
      <c r="C1553" s="13" t="s">
        <v>108</v>
      </c>
      <c r="D1553" s="13" t="s">
        <v>1632</v>
      </c>
      <c r="E1553" s="13" t="s">
        <v>8</v>
      </c>
      <c r="F1553" t="s">
        <v>1695</v>
      </c>
      <c r="G1553" s="13" t="str">
        <f xml:space="preserve"> IF( RIGHT(雅俗通字典[[#This Row],[聲調]],1)&lt;&gt;"入", "舒聲", "促聲")</f>
        <v>舒聲</v>
      </c>
      <c r="H1553" t="str">
        <f xml:space="preserve"> INDEX(聲母對照資料表[], MATCH(雅俗通字典[[#This Row],[切音]], 聲母對照資料表[十五音], 0), 2)</f>
        <v>h</v>
      </c>
      <c r="I1553" t="str">
        <f xml:space="preserve"> INDEX(韻母對照資料表[], MATCH(雅俗通字典[[#This Row],[字韻]] &amp; LEFT(雅俗通字典[[#This Row],[舒促聲]],1), 韻母對照資料表[十五音識別碼], 0), 2)</f>
        <v>ui</v>
      </c>
      <c r="J1553">
        <f xml:space="preserve"> MATCH(雅俗通字典[[#This Row],[聲調]], 雅俗通聲調, 0)</f>
        <v>1</v>
      </c>
      <c r="K1553" t="str">
        <f xml:space="preserve"> _xlfn.CONCAT(雅俗通字典[[#This Row],[聲]:[調]])</f>
        <v>hui1</v>
      </c>
      <c r="L1553" t="str">
        <f xml:space="preserve"> 雅俗通字典[[#This Row],[字韻]] &amp; 雅俗通字典[[#This Row],[聲調]] &amp; "聲" &amp; 雅俗通字典[[#This Row],[切音]]</f>
        <v>規上平聲喜</v>
      </c>
      <c r="M1553" t="str">
        <f xml:space="preserve"> 雅俗通字典[[#This Row],[字韻]] &amp; TEXT(雅俗通字典[[#This Row],[調]], "[DBNum1]") &amp; 雅俗通字典[[#This Row],[切音]]</f>
        <v>規一喜</v>
      </c>
    </row>
    <row r="1554" spans="1:13">
      <c r="A1554">
        <v>1553</v>
      </c>
      <c r="B1554" s="13" t="s">
        <v>1711</v>
      </c>
      <c r="C1554" s="13" t="s">
        <v>108</v>
      </c>
      <c r="D1554" s="13" t="s">
        <v>1632</v>
      </c>
      <c r="E1554" s="13" t="s">
        <v>8</v>
      </c>
      <c r="F1554" t="s">
        <v>1695</v>
      </c>
      <c r="G1554" s="13" t="str">
        <f xml:space="preserve"> IF( RIGHT(雅俗通字典[[#This Row],[聲調]],1)&lt;&gt;"入", "舒聲", "促聲")</f>
        <v>舒聲</v>
      </c>
      <c r="H1554" t="str">
        <f xml:space="preserve"> INDEX(聲母對照資料表[], MATCH(雅俗通字典[[#This Row],[切音]], 聲母對照資料表[十五音], 0), 2)</f>
        <v>h</v>
      </c>
      <c r="I1554" t="str">
        <f xml:space="preserve"> INDEX(韻母對照資料表[], MATCH(雅俗通字典[[#This Row],[字韻]] &amp; LEFT(雅俗通字典[[#This Row],[舒促聲]],1), 韻母對照資料表[十五音識別碼], 0), 2)</f>
        <v>ui</v>
      </c>
      <c r="J1554">
        <f xml:space="preserve"> MATCH(雅俗通字典[[#This Row],[聲調]], 雅俗通聲調, 0)</f>
        <v>1</v>
      </c>
      <c r="K1554" t="str">
        <f xml:space="preserve"> _xlfn.CONCAT(雅俗通字典[[#This Row],[聲]:[調]])</f>
        <v>hui1</v>
      </c>
      <c r="L1554" t="str">
        <f xml:space="preserve"> 雅俗通字典[[#This Row],[字韻]] &amp; 雅俗通字典[[#This Row],[聲調]] &amp; "聲" &amp; 雅俗通字典[[#This Row],[切音]]</f>
        <v>規上平聲喜</v>
      </c>
      <c r="M1554" t="str">
        <f xml:space="preserve"> 雅俗通字典[[#This Row],[字韻]] &amp; TEXT(雅俗通字典[[#This Row],[調]], "[DBNum1]") &amp; 雅俗通字典[[#This Row],[切音]]</f>
        <v>規一喜</v>
      </c>
    </row>
    <row r="1555" spans="1:13">
      <c r="A1555">
        <v>1554</v>
      </c>
      <c r="B1555" s="13" t="s">
        <v>1712</v>
      </c>
      <c r="C1555" s="13" t="s">
        <v>108</v>
      </c>
      <c r="D1555" s="13" t="s">
        <v>1632</v>
      </c>
      <c r="E1555" s="13" t="s">
        <v>8</v>
      </c>
      <c r="F1555" t="s">
        <v>1695</v>
      </c>
      <c r="G1555" s="13" t="str">
        <f xml:space="preserve"> IF( RIGHT(雅俗通字典[[#This Row],[聲調]],1)&lt;&gt;"入", "舒聲", "促聲")</f>
        <v>舒聲</v>
      </c>
      <c r="H1555" t="str">
        <f xml:space="preserve"> INDEX(聲母對照資料表[], MATCH(雅俗通字典[[#This Row],[切音]], 聲母對照資料表[十五音], 0), 2)</f>
        <v>h</v>
      </c>
      <c r="I1555" t="str">
        <f xml:space="preserve"> INDEX(韻母對照資料表[], MATCH(雅俗通字典[[#This Row],[字韻]] &amp; LEFT(雅俗通字典[[#This Row],[舒促聲]],1), 韻母對照資料表[十五音識別碼], 0), 2)</f>
        <v>ui</v>
      </c>
      <c r="J1555">
        <f xml:space="preserve"> MATCH(雅俗通字典[[#This Row],[聲調]], 雅俗通聲調, 0)</f>
        <v>1</v>
      </c>
      <c r="K1555" t="str">
        <f xml:space="preserve"> _xlfn.CONCAT(雅俗通字典[[#This Row],[聲]:[調]])</f>
        <v>hui1</v>
      </c>
      <c r="L1555" t="str">
        <f xml:space="preserve"> 雅俗通字典[[#This Row],[字韻]] &amp; 雅俗通字典[[#This Row],[聲調]] &amp; "聲" &amp; 雅俗通字典[[#This Row],[切音]]</f>
        <v>規上平聲喜</v>
      </c>
      <c r="M1555" t="str">
        <f xml:space="preserve"> 雅俗通字典[[#This Row],[字韻]] &amp; TEXT(雅俗通字典[[#This Row],[調]], "[DBNum1]") &amp; 雅俗通字典[[#This Row],[切音]]</f>
        <v>規一喜</v>
      </c>
    </row>
    <row r="1556" spans="1:13">
      <c r="A1556">
        <v>1555</v>
      </c>
      <c r="B1556" s="13" t="s">
        <v>1713</v>
      </c>
      <c r="C1556" s="13" t="s">
        <v>108</v>
      </c>
      <c r="D1556" s="13" t="s">
        <v>1632</v>
      </c>
      <c r="E1556" s="13" t="s">
        <v>8</v>
      </c>
      <c r="F1556" t="s">
        <v>1695</v>
      </c>
      <c r="G1556" s="13" t="str">
        <f xml:space="preserve"> IF( RIGHT(雅俗通字典[[#This Row],[聲調]],1)&lt;&gt;"入", "舒聲", "促聲")</f>
        <v>舒聲</v>
      </c>
      <c r="H1556" t="str">
        <f xml:space="preserve"> INDEX(聲母對照資料表[], MATCH(雅俗通字典[[#This Row],[切音]], 聲母對照資料表[十五音], 0), 2)</f>
        <v>h</v>
      </c>
      <c r="I1556" t="str">
        <f xml:space="preserve"> INDEX(韻母對照資料表[], MATCH(雅俗通字典[[#This Row],[字韻]] &amp; LEFT(雅俗通字典[[#This Row],[舒促聲]],1), 韻母對照資料表[十五音識別碼], 0), 2)</f>
        <v>ui</v>
      </c>
      <c r="J1556">
        <f xml:space="preserve"> MATCH(雅俗通字典[[#This Row],[聲調]], 雅俗通聲調, 0)</f>
        <v>1</v>
      </c>
      <c r="K1556" t="str">
        <f xml:space="preserve"> _xlfn.CONCAT(雅俗通字典[[#This Row],[聲]:[調]])</f>
        <v>hui1</v>
      </c>
      <c r="L1556" t="str">
        <f xml:space="preserve"> 雅俗通字典[[#This Row],[字韻]] &amp; 雅俗通字典[[#This Row],[聲調]] &amp; "聲" &amp; 雅俗通字典[[#This Row],[切音]]</f>
        <v>規上平聲喜</v>
      </c>
      <c r="M1556" t="str">
        <f xml:space="preserve"> 雅俗通字典[[#This Row],[字韻]] &amp; TEXT(雅俗通字典[[#This Row],[調]], "[DBNum1]") &amp; 雅俗通字典[[#This Row],[切音]]</f>
        <v>規一喜</v>
      </c>
    </row>
    <row r="1557" spans="1:13">
      <c r="A1557">
        <v>1556</v>
      </c>
      <c r="B1557" s="13" t="s">
        <v>1714</v>
      </c>
      <c r="C1557" s="13" t="s">
        <v>147</v>
      </c>
      <c r="D1557" s="13" t="s">
        <v>1632</v>
      </c>
      <c r="E1557" s="13" t="s">
        <v>148</v>
      </c>
      <c r="F1557" t="s">
        <v>1715</v>
      </c>
      <c r="G1557" s="13" t="str">
        <f xml:space="preserve"> IF( RIGHT(雅俗通字典[[#This Row],[聲調]],1)&lt;&gt;"入", "舒聲", "促聲")</f>
        <v>舒聲</v>
      </c>
      <c r="H1557" t="str">
        <f xml:space="preserve"> INDEX(聲母對照資料表[], MATCH(雅俗通字典[[#This Row],[切音]], 聲母對照資料表[十五音], 0), 2)</f>
        <v>l</v>
      </c>
      <c r="I1557" t="str">
        <f xml:space="preserve"> INDEX(韻母對照資料表[], MATCH(雅俗通字典[[#This Row],[字韻]] &amp; LEFT(雅俗通字典[[#This Row],[舒促聲]],1), 韻母對照資料表[十五音識別碼], 0), 2)</f>
        <v>ui</v>
      </c>
      <c r="J1557">
        <f xml:space="preserve"> MATCH(雅俗通字典[[#This Row],[聲調]], 雅俗通聲調, 0)</f>
        <v>2</v>
      </c>
      <c r="K1557" t="str">
        <f xml:space="preserve"> _xlfn.CONCAT(雅俗通字典[[#This Row],[聲]:[調]])</f>
        <v>lui2</v>
      </c>
      <c r="L1557" t="str">
        <f xml:space="preserve"> 雅俗通字典[[#This Row],[字韻]] &amp; 雅俗通字典[[#This Row],[聲調]] &amp; "聲" &amp; 雅俗通字典[[#This Row],[切音]]</f>
        <v>規上上聲柳</v>
      </c>
      <c r="M1557" t="str">
        <f xml:space="preserve"> 雅俗通字典[[#This Row],[字韻]] &amp; TEXT(雅俗通字典[[#This Row],[調]], "[DBNum1]") &amp; 雅俗通字典[[#This Row],[切音]]</f>
        <v>規二柳</v>
      </c>
    </row>
    <row r="1558" spans="1:13">
      <c r="A1558">
        <v>1557</v>
      </c>
      <c r="B1558" s="13" t="s">
        <v>1716</v>
      </c>
      <c r="C1558" s="13" t="s">
        <v>147</v>
      </c>
      <c r="D1558" s="13" t="s">
        <v>1632</v>
      </c>
      <c r="E1558" s="13" t="s">
        <v>148</v>
      </c>
      <c r="F1558" t="s">
        <v>1715</v>
      </c>
      <c r="G1558" s="13" t="str">
        <f xml:space="preserve"> IF( RIGHT(雅俗通字典[[#This Row],[聲調]],1)&lt;&gt;"入", "舒聲", "促聲")</f>
        <v>舒聲</v>
      </c>
      <c r="H1558" t="str">
        <f xml:space="preserve"> INDEX(聲母對照資料表[], MATCH(雅俗通字典[[#This Row],[切音]], 聲母對照資料表[十五音], 0), 2)</f>
        <v>l</v>
      </c>
      <c r="I1558" t="str">
        <f xml:space="preserve"> INDEX(韻母對照資料表[], MATCH(雅俗通字典[[#This Row],[字韻]] &amp; LEFT(雅俗通字典[[#This Row],[舒促聲]],1), 韻母對照資料表[十五音識別碼], 0), 2)</f>
        <v>ui</v>
      </c>
      <c r="J1558">
        <f xml:space="preserve"> MATCH(雅俗通字典[[#This Row],[聲調]], 雅俗通聲調, 0)</f>
        <v>2</v>
      </c>
      <c r="K1558" t="str">
        <f xml:space="preserve"> _xlfn.CONCAT(雅俗通字典[[#This Row],[聲]:[調]])</f>
        <v>lui2</v>
      </c>
      <c r="L1558" t="str">
        <f xml:space="preserve"> 雅俗通字典[[#This Row],[字韻]] &amp; 雅俗通字典[[#This Row],[聲調]] &amp; "聲" &amp; 雅俗通字典[[#This Row],[切音]]</f>
        <v>規上上聲柳</v>
      </c>
      <c r="M1558" t="str">
        <f xml:space="preserve"> 雅俗通字典[[#This Row],[字韻]] &amp; TEXT(雅俗通字典[[#This Row],[調]], "[DBNum1]") &amp; 雅俗通字典[[#This Row],[切音]]</f>
        <v>規二柳</v>
      </c>
    </row>
    <row r="1559" spans="1:13">
      <c r="A1559">
        <v>1558</v>
      </c>
      <c r="B1559" s="13" t="s">
        <v>1717</v>
      </c>
      <c r="C1559" s="13" t="s">
        <v>147</v>
      </c>
      <c r="D1559" s="13" t="s">
        <v>1632</v>
      </c>
      <c r="E1559" s="13" t="s">
        <v>148</v>
      </c>
      <c r="F1559" t="s">
        <v>1715</v>
      </c>
      <c r="G1559" s="13" t="str">
        <f xml:space="preserve"> IF( RIGHT(雅俗通字典[[#This Row],[聲調]],1)&lt;&gt;"入", "舒聲", "促聲")</f>
        <v>舒聲</v>
      </c>
      <c r="H1559" t="str">
        <f xml:space="preserve"> INDEX(聲母對照資料表[], MATCH(雅俗通字典[[#This Row],[切音]], 聲母對照資料表[十五音], 0), 2)</f>
        <v>l</v>
      </c>
      <c r="I1559" t="str">
        <f xml:space="preserve"> INDEX(韻母對照資料表[], MATCH(雅俗通字典[[#This Row],[字韻]] &amp; LEFT(雅俗通字典[[#This Row],[舒促聲]],1), 韻母對照資料表[十五音識別碼], 0), 2)</f>
        <v>ui</v>
      </c>
      <c r="J1559">
        <f xml:space="preserve"> MATCH(雅俗通字典[[#This Row],[聲調]], 雅俗通聲調, 0)</f>
        <v>2</v>
      </c>
      <c r="K1559" t="str">
        <f xml:space="preserve"> _xlfn.CONCAT(雅俗通字典[[#This Row],[聲]:[調]])</f>
        <v>lui2</v>
      </c>
      <c r="L1559" t="str">
        <f xml:space="preserve"> 雅俗通字典[[#This Row],[字韻]] &amp; 雅俗通字典[[#This Row],[聲調]] &amp; "聲" &amp; 雅俗通字典[[#This Row],[切音]]</f>
        <v>規上上聲柳</v>
      </c>
      <c r="M1559" t="str">
        <f xml:space="preserve"> 雅俗通字典[[#This Row],[字韻]] &amp; TEXT(雅俗通字典[[#This Row],[調]], "[DBNum1]") &amp; 雅俗通字典[[#This Row],[切音]]</f>
        <v>規二柳</v>
      </c>
    </row>
    <row r="1560" spans="1:13">
      <c r="A1560">
        <v>1559</v>
      </c>
      <c r="B1560" s="13" t="s">
        <v>1718</v>
      </c>
      <c r="C1560" s="13" t="s">
        <v>147</v>
      </c>
      <c r="D1560" s="13" t="s">
        <v>1632</v>
      </c>
      <c r="E1560" s="13" t="s">
        <v>148</v>
      </c>
      <c r="F1560" t="s">
        <v>1715</v>
      </c>
      <c r="G1560" s="13" t="str">
        <f xml:space="preserve"> IF( RIGHT(雅俗通字典[[#This Row],[聲調]],1)&lt;&gt;"入", "舒聲", "促聲")</f>
        <v>舒聲</v>
      </c>
      <c r="H1560" t="str">
        <f xml:space="preserve"> INDEX(聲母對照資料表[], MATCH(雅俗通字典[[#This Row],[切音]], 聲母對照資料表[十五音], 0), 2)</f>
        <v>l</v>
      </c>
      <c r="I1560" t="str">
        <f xml:space="preserve"> INDEX(韻母對照資料表[], MATCH(雅俗通字典[[#This Row],[字韻]] &amp; LEFT(雅俗通字典[[#This Row],[舒促聲]],1), 韻母對照資料表[十五音識別碼], 0), 2)</f>
        <v>ui</v>
      </c>
      <c r="J1560">
        <f xml:space="preserve"> MATCH(雅俗通字典[[#This Row],[聲調]], 雅俗通聲調, 0)</f>
        <v>2</v>
      </c>
      <c r="K1560" t="str">
        <f xml:space="preserve"> _xlfn.CONCAT(雅俗通字典[[#This Row],[聲]:[調]])</f>
        <v>lui2</v>
      </c>
      <c r="L1560" t="str">
        <f xml:space="preserve"> 雅俗通字典[[#This Row],[字韻]] &amp; 雅俗通字典[[#This Row],[聲調]] &amp; "聲" &amp; 雅俗通字典[[#This Row],[切音]]</f>
        <v>規上上聲柳</v>
      </c>
      <c r="M1560" t="str">
        <f xml:space="preserve"> 雅俗通字典[[#This Row],[字韻]] &amp; TEXT(雅俗通字典[[#This Row],[調]], "[DBNum1]") &amp; 雅俗通字典[[#This Row],[切音]]</f>
        <v>規二柳</v>
      </c>
    </row>
    <row r="1561" spans="1:13">
      <c r="A1561">
        <v>1560</v>
      </c>
      <c r="B1561" s="13" t="s">
        <v>1719</v>
      </c>
      <c r="C1561" s="13" t="s">
        <v>147</v>
      </c>
      <c r="D1561" s="13" t="s">
        <v>1632</v>
      </c>
      <c r="E1561" s="13" t="s">
        <v>148</v>
      </c>
      <c r="F1561" t="s">
        <v>1715</v>
      </c>
      <c r="G1561" s="13" t="str">
        <f xml:space="preserve"> IF( RIGHT(雅俗通字典[[#This Row],[聲調]],1)&lt;&gt;"入", "舒聲", "促聲")</f>
        <v>舒聲</v>
      </c>
      <c r="H1561" t="str">
        <f xml:space="preserve"> INDEX(聲母對照資料表[], MATCH(雅俗通字典[[#This Row],[切音]], 聲母對照資料表[十五音], 0), 2)</f>
        <v>l</v>
      </c>
      <c r="I1561" t="str">
        <f xml:space="preserve"> INDEX(韻母對照資料表[], MATCH(雅俗通字典[[#This Row],[字韻]] &amp; LEFT(雅俗通字典[[#This Row],[舒促聲]],1), 韻母對照資料表[十五音識別碼], 0), 2)</f>
        <v>ui</v>
      </c>
      <c r="J1561">
        <f xml:space="preserve"> MATCH(雅俗通字典[[#This Row],[聲調]], 雅俗通聲調, 0)</f>
        <v>2</v>
      </c>
      <c r="K1561" t="str">
        <f xml:space="preserve"> _xlfn.CONCAT(雅俗通字典[[#This Row],[聲]:[調]])</f>
        <v>lui2</v>
      </c>
      <c r="L1561" t="str">
        <f xml:space="preserve"> 雅俗通字典[[#This Row],[字韻]] &amp; 雅俗通字典[[#This Row],[聲調]] &amp; "聲" &amp; 雅俗通字典[[#This Row],[切音]]</f>
        <v>規上上聲柳</v>
      </c>
      <c r="M1561" t="str">
        <f xml:space="preserve"> 雅俗通字典[[#This Row],[字韻]] &amp; TEXT(雅俗通字典[[#This Row],[調]], "[DBNum1]") &amp; 雅俗通字典[[#This Row],[切音]]</f>
        <v>規二柳</v>
      </c>
    </row>
    <row r="1562" spans="1:13">
      <c r="A1562">
        <v>1561</v>
      </c>
      <c r="B1562" s="13" t="s">
        <v>1720</v>
      </c>
      <c r="C1562" s="13" t="s">
        <v>147</v>
      </c>
      <c r="D1562" s="13" t="s">
        <v>1632</v>
      </c>
      <c r="E1562" s="13" t="s">
        <v>148</v>
      </c>
      <c r="F1562" t="s">
        <v>1715</v>
      </c>
      <c r="G1562" s="13" t="str">
        <f xml:space="preserve"> IF( RIGHT(雅俗通字典[[#This Row],[聲調]],1)&lt;&gt;"入", "舒聲", "促聲")</f>
        <v>舒聲</v>
      </c>
      <c r="H1562" t="str">
        <f xml:space="preserve"> INDEX(聲母對照資料表[], MATCH(雅俗通字典[[#This Row],[切音]], 聲母對照資料表[十五音], 0), 2)</f>
        <v>l</v>
      </c>
      <c r="I1562" t="str">
        <f xml:space="preserve"> INDEX(韻母對照資料表[], MATCH(雅俗通字典[[#This Row],[字韻]] &amp; LEFT(雅俗通字典[[#This Row],[舒促聲]],1), 韻母對照資料表[十五音識別碼], 0), 2)</f>
        <v>ui</v>
      </c>
      <c r="J1562">
        <f xml:space="preserve"> MATCH(雅俗通字典[[#This Row],[聲調]], 雅俗通聲調, 0)</f>
        <v>2</v>
      </c>
      <c r="K1562" t="str">
        <f xml:space="preserve"> _xlfn.CONCAT(雅俗通字典[[#This Row],[聲]:[調]])</f>
        <v>lui2</v>
      </c>
      <c r="L1562" t="str">
        <f xml:space="preserve"> 雅俗通字典[[#This Row],[字韻]] &amp; 雅俗通字典[[#This Row],[聲調]] &amp; "聲" &amp; 雅俗通字典[[#This Row],[切音]]</f>
        <v>規上上聲柳</v>
      </c>
      <c r="M1562" t="str">
        <f xml:space="preserve"> 雅俗通字典[[#This Row],[字韻]] &amp; TEXT(雅俗通字典[[#This Row],[調]], "[DBNum1]") &amp; 雅俗通字典[[#This Row],[切音]]</f>
        <v>規二柳</v>
      </c>
    </row>
    <row r="1563" spans="1:13">
      <c r="A1563">
        <v>1562</v>
      </c>
      <c r="B1563" s="13" t="s">
        <v>1721</v>
      </c>
      <c r="C1563" s="13" t="s">
        <v>147</v>
      </c>
      <c r="D1563" s="13" t="s">
        <v>1632</v>
      </c>
      <c r="E1563" s="13" t="s">
        <v>148</v>
      </c>
      <c r="F1563" t="s">
        <v>1715</v>
      </c>
      <c r="G1563" s="13" t="str">
        <f xml:space="preserve"> IF( RIGHT(雅俗通字典[[#This Row],[聲調]],1)&lt;&gt;"入", "舒聲", "促聲")</f>
        <v>舒聲</v>
      </c>
      <c r="H1563" t="str">
        <f xml:space="preserve"> INDEX(聲母對照資料表[], MATCH(雅俗通字典[[#This Row],[切音]], 聲母對照資料表[十五音], 0), 2)</f>
        <v>l</v>
      </c>
      <c r="I1563" t="str">
        <f xml:space="preserve"> INDEX(韻母對照資料表[], MATCH(雅俗通字典[[#This Row],[字韻]] &amp; LEFT(雅俗通字典[[#This Row],[舒促聲]],1), 韻母對照資料表[十五音識別碼], 0), 2)</f>
        <v>ui</v>
      </c>
      <c r="J1563">
        <f xml:space="preserve"> MATCH(雅俗通字典[[#This Row],[聲調]], 雅俗通聲調, 0)</f>
        <v>2</v>
      </c>
      <c r="K1563" t="str">
        <f xml:space="preserve"> _xlfn.CONCAT(雅俗通字典[[#This Row],[聲]:[調]])</f>
        <v>lui2</v>
      </c>
      <c r="L1563" t="str">
        <f xml:space="preserve"> 雅俗通字典[[#This Row],[字韻]] &amp; 雅俗通字典[[#This Row],[聲調]] &amp; "聲" &amp; 雅俗通字典[[#This Row],[切音]]</f>
        <v>規上上聲柳</v>
      </c>
      <c r="M1563" t="str">
        <f xml:space="preserve"> 雅俗通字典[[#This Row],[字韻]] &amp; TEXT(雅俗通字典[[#This Row],[調]], "[DBNum1]") &amp; 雅俗通字典[[#This Row],[切音]]</f>
        <v>規二柳</v>
      </c>
    </row>
    <row r="1564" spans="1:13">
      <c r="A1564">
        <v>1563</v>
      </c>
      <c r="B1564" s="13" t="s">
        <v>1722</v>
      </c>
      <c r="C1564" s="13" t="s">
        <v>147</v>
      </c>
      <c r="D1564" s="13" t="s">
        <v>1632</v>
      </c>
      <c r="E1564" s="13" t="s">
        <v>148</v>
      </c>
      <c r="F1564" t="s">
        <v>1715</v>
      </c>
      <c r="G1564" s="13" t="str">
        <f xml:space="preserve"> IF( RIGHT(雅俗通字典[[#This Row],[聲調]],1)&lt;&gt;"入", "舒聲", "促聲")</f>
        <v>舒聲</v>
      </c>
      <c r="H1564" t="str">
        <f xml:space="preserve"> INDEX(聲母對照資料表[], MATCH(雅俗通字典[[#This Row],[切音]], 聲母對照資料表[十五音], 0), 2)</f>
        <v>l</v>
      </c>
      <c r="I1564" t="str">
        <f xml:space="preserve"> INDEX(韻母對照資料表[], MATCH(雅俗通字典[[#This Row],[字韻]] &amp; LEFT(雅俗通字典[[#This Row],[舒促聲]],1), 韻母對照資料表[十五音識別碼], 0), 2)</f>
        <v>ui</v>
      </c>
      <c r="J1564">
        <f xml:space="preserve"> MATCH(雅俗通字典[[#This Row],[聲調]], 雅俗通聲調, 0)</f>
        <v>2</v>
      </c>
      <c r="K1564" t="str">
        <f xml:space="preserve"> _xlfn.CONCAT(雅俗通字典[[#This Row],[聲]:[調]])</f>
        <v>lui2</v>
      </c>
      <c r="L1564" t="str">
        <f xml:space="preserve"> 雅俗通字典[[#This Row],[字韻]] &amp; 雅俗通字典[[#This Row],[聲調]] &amp; "聲" &amp; 雅俗通字典[[#This Row],[切音]]</f>
        <v>規上上聲柳</v>
      </c>
      <c r="M1564" t="str">
        <f xml:space="preserve"> 雅俗通字典[[#This Row],[字韻]] &amp; TEXT(雅俗通字典[[#This Row],[調]], "[DBNum1]") &amp; 雅俗通字典[[#This Row],[切音]]</f>
        <v>規二柳</v>
      </c>
    </row>
    <row r="1565" spans="1:13">
      <c r="A1565">
        <v>1564</v>
      </c>
      <c r="B1565" s="13" t="s">
        <v>1723</v>
      </c>
      <c r="C1565" s="13" t="s">
        <v>147</v>
      </c>
      <c r="D1565" s="13" t="s">
        <v>1632</v>
      </c>
      <c r="E1565" s="13" t="s">
        <v>148</v>
      </c>
      <c r="F1565" t="s">
        <v>1715</v>
      </c>
      <c r="G1565" s="13" t="str">
        <f xml:space="preserve"> IF( RIGHT(雅俗通字典[[#This Row],[聲調]],1)&lt;&gt;"入", "舒聲", "促聲")</f>
        <v>舒聲</v>
      </c>
      <c r="H1565" t="str">
        <f xml:space="preserve"> INDEX(聲母對照資料表[], MATCH(雅俗通字典[[#This Row],[切音]], 聲母對照資料表[十五音], 0), 2)</f>
        <v>l</v>
      </c>
      <c r="I1565" t="str">
        <f xml:space="preserve"> INDEX(韻母對照資料表[], MATCH(雅俗通字典[[#This Row],[字韻]] &amp; LEFT(雅俗通字典[[#This Row],[舒促聲]],1), 韻母對照資料表[十五音識別碼], 0), 2)</f>
        <v>ui</v>
      </c>
      <c r="J1565">
        <f xml:space="preserve"> MATCH(雅俗通字典[[#This Row],[聲調]], 雅俗通聲調, 0)</f>
        <v>2</v>
      </c>
      <c r="K1565" t="str">
        <f xml:space="preserve"> _xlfn.CONCAT(雅俗通字典[[#This Row],[聲]:[調]])</f>
        <v>lui2</v>
      </c>
      <c r="L1565" t="str">
        <f xml:space="preserve"> 雅俗通字典[[#This Row],[字韻]] &amp; 雅俗通字典[[#This Row],[聲調]] &amp; "聲" &amp; 雅俗通字典[[#This Row],[切音]]</f>
        <v>規上上聲柳</v>
      </c>
      <c r="M1565" t="str">
        <f xml:space="preserve"> 雅俗通字典[[#This Row],[字韻]] &amp; TEXT(雅俗通字典[[#This Row],[調]], "[DBNum1]") &amp; 雅俗通字典[[#This Row],[切音]]</f>
        <v>規二柳</v>
      </c>
    </row>
    <row r="1566" spans="1:13">
      <c r="A1566">
        <v>1565</v>
      </c>
      <c r="B1566" s="13" t="s">
        <v>1724</v>
      </c>
      <c r="C1566" s="13" t="s">
        <v>147</v>
      </c>
      <c r="D1566" s="13" t="s">
        <v>1632</v>
      </c>
      <c r="E1566" s="13" t="s">
        <v>148</v>
      </c>
      <c r="F1566" t="s">
        <v>1715</v>
      </c>
      <c r="G1566" s="13" t="str">
        <f xml:space="preserve"> IF( RIGHT(雅俗通字典[[#This Row],[聲調]],1)&lt;&gt;"入", "舒聲", "促聲")</f>
        <v>舒聲</v>
      </c>
      <c r="H1566" t="str">
        <f xml:space="preserve"> INDEX(聲母對照資料表[], MATCH(雅俗通字典[[#This Row],[切音]], 聲母對照資料表[十五音], 0), 2)</f>
        <v>l</v>
      </c>
      <c r="I1566" t="str">
        <f xml:space="preserve"> INDEX(韻母對照資料表[], MATCH(雅俗通字典[[#This Row],[字韻]] &amp; LEFT(雅俗通字典[[#This Row],[舒促聲]],1), 韻母對照資料表[十五音識別碼], 0), 2)</f>
        <v>ui</v>
      </c>
      <c r="J1566">
        <f xml:space="preserve"> MATCH(雅俗通字典[[#This Row],[聲調]], 雅俗通聲調, 0)</f>
        <v>2</v>
      </c>
      <c r="K1566" t="str">
        <f xml:space="preserve"> _xlfn.CONCAT(雅俗通字典[[#This Row],[聲]:[調]])</f>
        <v>lui2</v>
      </c>
      <c r="L1566" t="str">
        <f xml:space="preserve"> 雅俗通字典[[#This Row],[字韻]] &amp; 雅俗通字典[[#This Row],[聲調]] &amp; "聲" &amp; 雅俗通字典[[#This Row],[切音]]</f>
        <v>規上上聲柳</v>
      </c>
      <c r="M1566" t="str">
        <f xml:space="preserve"> 雅俗通字典[[#This Row],[字韻]] &amp; TEXT(雅俗通字典[[#This Row],[調]], "[DBNum1]") &amp; 雅俗通字典[[#This Row],[切音]]</f>
        <v>規二柳</v>
      </c>
    </row>
    <row r="1567" spans="1:13">
      <c r="A1567">
        <v>1566</v>
      </c>
      <c r="B1567" s="13" t="s">
        <v>1725</v>
      </c>
      <c r="C1567" s="13" t="s">
        <v>147</v>
      </c>
      <c r="D1567" s="13" t="s">
        <v>1632</v>
      </c>
      <c r="E1567" s="13" t="s">
        <v>148</v>
      </c>
      <c r="F1567" t="s">
        <v>1715</v>
      </c>
      <c r="G1567" s="13" t="str">
        <f xml:space="preserve"> IF( RIGHT(雅俗通字典[[#This Row],[聲調]],1)&lt;&gt;"入", "舒聲", "促聲")</f>
        <v>舒聲</v>
      </c>
      <c r="H1567" t="str">
        <f xml:space="preserve"> INDEX(聲母對照資料表[], MATCH(雅俗通字典[[#This Row],[切音]], 聲母對照資料表[十五音], 0), 2)</f>
        <v>l</v>
      </c>
      <c r="I1567" t="str">
        <f xml:space="preserve"> INDEX(韻母對照資料表[], MATCH(雅俗通字典[[#This Row],[字韻]] &amp; LEFT(雅俗通字典[[#This Row],[舒促聲]],1), 韻母對照資料表[十五音識別碼], 0), 2)</f>
        <v>ui</v>
      </c>
      <c r="J1567">
        <f xml:space="preserve"> MATCH(雅俗通字典[[#This Row],[聲調]], 雅俗通聲調, 0)</f>
        <v>2</v>
      </c>
      <c r="K1567" t="str">
        <f xml:space="preserve"> _xlfn.CONCAT(雅俗通字典[[#This Row],[聲]:[調]])</f>
        <v>lui2</v>
      </c>
      <c r="L1567" t="str">
        <f xml:space="preserve"> 雅俗通字典[[#This Row],[字韻]] &amp; 雅俗通字典[[#This Row],[聲調]] &amp; "聲" &amp; 雅俗通字典[[#This Row],[切音]]</f>
        <v>規上上聲柳</v>
      </c>
      <c r="M1567" t="str">
        <f xml:space="preserve"> 雅俗通字典[[#This Row],[字韻]] &amp; TEXT(雅俗通字典[[#This Row],[調]], "[DBNum1]") &amp; 雅俗通字典[[#This Row],[切音]]</f>
        <v>規二柳</v>
      </c>
    </row>
    <row r="1568" spans="1:13">
      <c r="A1568">
        <v>1567</v>
      </c>
      <c r="B1568" s="13" t="s">
        <v>1726</v>
      </c>
      <c r="C1568" s="13" t="s">
        <v>147</v>
      </c>
      <c r="D1568" s="13" t="s">
        <v>1632</v>
      </c>
      <c r="E1568" s="13" t="s">
        <v>148</v>
      </c>
      <c r="F1568" t="s">
        <v>1715</v>
      </c>
      <c r="G1568" s="13" t="str">
        <f xml:space="preserve"> IF( RIGHT(雅俗通字典[[#This Row],[聲調]],1)&lt;&gt;"入", "舒聲", "促聲")</f>
        <v>舒聲</v>
      </c>
      <c r="H1568" t="str">
        <f xml:space="preserve"> INDEX(聲母對照資料表[], MATCH(雅俗通字典[[#This Row],[切音]], 聲母對照資料表[十五音], 0), 2)</f>
        <v>l</v>
      </c>
      <c r="I1568" t="str">
        <f xml:space="preserve"> INDEX(韻母對照資料表[], MATCH(雅俗通字典[[#This Row],[字韻]] &amp; LEFT(雅俗通字典[[#This Row],[舒促聲]],1), 韻母對照資料表[十五音識別碼], 0), 2)</f>
        <v>ui</v>
      </c>
      <c r="J1568">
        <f xml:space="preserve"> MATCH(雅俗通字典[[#This Row],[聲調]], 雅俗通聲調, 0)</f>
        <v>2</v>
      </c>
      <c r="K1568" t="str">
        <f xml:space="preserve"> _xlfn.CONCAT(雅俗通字典[[#This Row],[聲]:[調]])</f>
        <v>lui2</v>
      </c>
      <c r="L1568" t="str">
        <f xml:space="preserve"> 雅俗通字典[[#This Row],[字韻]] &amp; 雅俗通字典[[#This Row],[聲調]] &amp; "聲" &amp; 雅俗通字典[[#This Row],[切音]]</f>
        <v>規上上聲柳</v>
      </c>
      <c r="M1568" t="str">
        <f xml:space="preserve"> 雅俗通字典[[#This Row],[字韻]] &amp; TEXT(雅俗通字典[[#This Row],[調]], "[DBNum1]") &amp; 雅俗通字典[[#This Row],[切音]]</f>
        <v>規二柳</v>
      </c>
    </row>
    <row r="1569" spans="1:13">
      <c r="A1569">
        <v>1568</v>
      </c>
      <c r="B1569" s="13" t="s">
        <v>1727</v>
      </c>
      <c r="C1569" s="13" t="s">
        <v>147</v>
      </c>
      <c r="D1569" s="13" t="s">
        <v>1632</v>
      </c>
      <c r="E1569" s="13" t="s">
        <v>148</v>
      </c>
      <c r="F1569" t="s">
        <v>1715</v>
      </c>
      <c r="G1569" s="13" t="str">
        <f xml:space="preserve"> IF( RIGHT(雅俗通字典[[#This Row],[聲調]],1)&lt;&gt;"入", "舒聲", "促聲")</f>
        <v>舒聲</v>
      </c>
      <c r="H1569" t="str">
        <f xml:space="preserve"> INDEX(聲母對照資料表[], MATCH(雅俗通字典[[#This Row],[切音]], 聲母對照資料表[十五音], 0), 2)</f>
        <v>l</v>
      </c>
      <c r="I1569" t="str">
        <f xml:space="preserve"> INDEX(韻母對照資料表[], MATCH(雅俗通字典[[#This Row],[字韻]] &amp; LEFT(雅俗通字典[[#This Row],[舒促聲]],1), 韻母對照資料表[十五音識別碼], 0), 2)</f>
        <v>ui</v>
      </c>
      <c r="J1569">
        <f xml:space="preserve"> MATCH(雅俗通字典[[#This Row],[聲調]], 雅俗通聲調, 0)</f>
        <v>2</v>
      </c>
      <c r="K1569" t="str">
        <f xml:space="preserve"> _xlfn.CONCAT(雅俗通字典[[#This Row],[聲]:[調]])</f>
        <v>lui2</v>
      </c>
      <c r="L1569" t="str">
        <f xml:space="preserve"> 雅俗通字典[[#This Row],[字韻]] &amp; 雅俗通字典[[#This Row],[聲調]] &amp; "聲" &amp; 雅俗通字典[[#This Row],[切音]]</f>
        <v>規上上聲柳</v>
      </c>
      <c r="M1569" t="str">
        <f xml:space="preserve"> 雅俗通字典[[#This Row],[字韻]] &amp; TEXT(雅俗通字典[[#This Row],[調]], "[DBNum1]") &amp; 雅俗通字典[[#This Row],[切音]]</f>
        <v>規二柳</v>
      </c>
    </row>
    <row r="1570" spans="1:13">
      <c r="A1570">
        <v>1569</v>
      </c>
      <c r="B1570" s="13" t="s">
        <v>1728</v>
      </c>
      <c r="C1570" s="13" t="s">
        <v>147</v>
      </c>
      <c r="D1570" s="13" t="s">
        <v>1632</v>
      </c>
      <c r="E1570" s="13" t="s">
        <v>148</v>
      </c>
      <c r="F1570" t="s">
        <v>1715</v>
      </c>
      <c r="G1570" s="13" t="str">
        <f xml:space="preserve"> IF( RIGHT(雅俗通字典[[#This Row],[聲調]],1)&lt;&gt;"入", "舒聲", "促聲")</f>
        <v>舒聲</v>
      </c>
      <c r="H1570" t="str">
        <f xml:space="preserve"> INDEX(聲母對照資料表[], MATCH(雅俗通字典[[#This Row],[切音]], 聲母對照資料表[十五音], 0), 2)</f>
        <v>l</v>
      </c>
      <c r="I1570" t="str">
        <f xml:space="preserve"> INDEX(韻母對照資料表[], MATCH(雅俗通字典[[#This Row],[字韻]] &amp; LEFT(雅俗通字典[[#This Row],[舒促聲]],1), 韻母對照資料表[十五音識別碼], 0), 2)</f>
        <v>ui</v>
      </c>
      <c r="J1570">
        <f xml:space="preserve"> MATCH(雅俗通字典[[#This Row],[聲調]], 雅俗通聲調, 0)</f>
        <v>2</v>
      </c>
      <c r="K1570" t="str">
        <f xml:space="preserve"> _xlfn.CONCAT(雅俗通字典[[#This Row],[聲]:[調]])</f>
        <v>lui2</v>
      </c>
      <c r="L1570" t="str">
        <f xml:space="preserve"> 雅俗通字典[[#This Row],[字韻]] &amp; 雅俗通字典[[#This Row],[聲調]] &amp; "聲" &amp; 雅俗通字典[[#This Row],[切音]]</f>
        <v>規上上聲柳</v>
      </c>
      <c r="M1570" t="str">
        <f xml:space="preserve"> 雅俗通字典[[#This Row],[字韻]] &amp; TEXT(雅俗通字典[[#This Row],[調]], "[DBNum1]") &amp; 雅俗通字典[[#This Row],[切音]]</f>
        <v>規二柳</v>
      </c>
    </row>
    <row r="1571" spans="1:13">
      <c r="A1571">
        <v>1570</v>
      </c>
      <c r="B1571" s="13" t="s">
        <v>1729</v>
      </c>
      <c r="C1571" s="13" t="s">
        <v>147</v>
      </c>
      <c r="D1571" s="13" t="s">
        <v>1632</v>
      </c>
      <c r="E1571" s="13" t="s">
        <v>148</v>
      </c>
      <c r="F1571" t="s">
        <v>1715</v>
      </c>
      <c r="G1571" s="13" t="str">
        <f xml:space="preserve"> IF( RIGHT(雅俗通字典[[#This Row],[聲調]],1)&lt;&gt;"入", "舒聲", "促聲")</f>
        <v>舒聲</v>
      </c>
      <c r="H1571" t="str">
        <f xml:space="preserve"> INDEX(聲母對照資料表[], MATCH(雅俗通字典[[#This Row],[切音]], 聲母對照資料表[十五音], 0), 2)</f>
        <v>l</v>
      </c>
      <c r="I1571" t="str">
        <f xml:space="preserve"> INDEX(韻母對照資料表[], MATCH(雅俗通字典[[#This Row],[字韻]] &amp; LEFT(雅俗通字典[[#This Row],[舒促聲]],1), 韻母對照資料表[十五音識別碼], 0), 2)</f>
        <v>ui</v>
      </c>
      <c r="J1571">
        <f xml:space="preserve"> MATCH(雅俗通字典[[#This Row],[聲調]], 雅俗通聲調, 0)</f>
        <v>2</v>
      </c>
      <c r="K1571" t="str">
        <f xml:space="preserve"> _xlfn.CONCAT(雅俗通字典[[#This Row],[聲]:[調]])</f>
        <v>lui2</v>
      </c>
      <c r="L1571" t="str">
        <f xml:space="preserve"> 雅俗通字典[[#This Row],[字韻]] &amp; 雅俗通字典[[#This Row],[聲調]] &amp; "聲" &amp; 雅俗通字典[[#This Row],[切音]]</f>
        <v>規上上聲柳</v>
      </c>
      <c r="M1571" t="str">
        <f xml:space="preserve"> 雅俗通字典[[#This Row],[字韻]] &amp; TEXT(雅俗通字典[[#This Row],[調]], "[DBNum1]") &amp; 雅俗通字典[[#This Row],[切音]]</f>
        <v>規二柳</v>
      </c>
    </row>
    <row r="1572" spans="1:13">
      <c r="A1572">
        <v>1571</v>
      </c>
      <c r="B1572" s="13" t="s">
        <v>1730</v>
      </c>
      <c r="C1572" s="13" t="s">
        <v>147</v>
      </c>
      <c r="D1572" s="13" t="s">
        <v>1632</v>
      </c>
      <c r="E1572" s="13" t="s">
        <v>148</v>
      </c>
      <c r="F1572" t="s">
        <v>1715</v>
      </c>
      <c r="G1572" s="13" t="str">
        <f xml:space="preserve"> IF( RIGHT(雅俗通字典[[#This Row],[聲調]],1)&lt;&gt;"入", "舒聲", "促聲")</f>
        <v>舒聲</v>
      </c>
      <c r="H1572" t="str">
        <f xml:space="preserve"> INDEX(聲母對照資料表[], MATCH(雅俗通字典[[#This Row],[切音]], 聲母對照資料表[十五音], 0), 2)</f>
        <v>l</v>
      </c>
      <c r="I1572" t="str">
        <f xml:space="preserve"> INDEX(韻母對照資料表[], MATCH(雅俗通字典[[#This Row],[字韻]] &amp; LEFT(雅俗通字典[[#This Row],[舒促聲]],1), 韻母對照資料表[十五音識別碼], 0), 2)</f>
        <v>ui</v>
      </c>
      <c r="J1572">
        <f xml:space="preserve"> MATCH(雅俗通字典[[#This Row],[聲調]], 雅俗通聲調, 0)</f>
        <v>2</v>
      </c>
      <c r="K1572" t="str">
        <f xml:space="preserve"> _xlfn.CONCAT(雅俗通字典[[#This Row],[聲]:[調]])</f>
        <v>lui2</v>
      </c>
      <c r="L1572" t="str">
        <f xml:space="preserve"> 雅俗通字典[[#This Row],[字韻]] &amp; 雅俗通字典[[#This Row],[聲調]] &amp; "聲" &amp; 雅俗通字典[[#This Row],[切音]]</f>
        <v>規上上聲柳</v>
      </c>
      <c r="M1572" t="str">
        <f xml:space="preserve"> 雅俗通字典[[#This Row],[字韻]] &amp; TEXT(雅俗通字典[[#This Row],[調]], "[DBNum1]") &amp; 雅俗通字典[[#This Row],[切音]]</f>
        <v>規二柳</v>
      </c>
    </row>
    <row r="1573" spans="1:13">
      <c r="A1573">
        <v>1572</v>
      </c>
      <c r="B1573" s="13" t="s">
        <v>1731</v>
      </c>
      <c r="C1573" s="13" t="s">
        <v>147</v>
      </c>
      <c r="D1573" s="13" t="s">
        <v>1632</v>
      </c>
      <c r="E1573" s="13" t="s">
        <v>148</v>
      </c>
      <c r="F1573" t="s">
        <v>1715</v>
      </c>
      <c r="G1573" s="13" t="str">
        <f xml:space="preserve"> IF( RIGHT(雅俗通字典[[#This Row],[聲調]],1)&lt;&gt;"入", "舒聲", "促聲")</f>
        <v>舒聲</v>
      </c>
      <c r="H1573" t="str">
        <f xml:space="preserve"> INDEX(聲母對照資料表[], MATCH(雅俗通字典[[#This Row],[切音]], 聲母對照資料表[十五音], 0), 2)</f>
        <v>l</v>
      </c>
      <c r="I1573" t="str">
        <f xml:space="preserve"> INDEX(韻母對照資料表[], MATCH(雅俗通字典[[#This Row],[字韻]] &amp; LEFT(雅俗通字典[[#This Row],[舒促聲]],1), 韻母對照資料表[十五音識別碼], 0), 2)</f>
        <v>ui</v>
      </c>
      <c r="J1573">
        <f xml:space="preserve"> MATCH(雅俗通字典[[#This Row],[聲調]], 雅俗通聲調, 0)</f>
        <v>2</v>
      </c>
      <c r="K1573" t="str">
        <f xml:space="preserve"> _xlfn.CONCAT(雅俗通字典[[#This Row],[聲]:[調]])</f>
        <v>lui2</v>
      </c>
      <c r="L1573" t="str">
        <f xml:space="preserve"> 雅俗通字典[[#This Row],[字韻]] &amp; 雅俗通字典[[#This Row],[聲調]] &amp; "聲" &amp; 雅俗通字典[[#This Row],[切音]]</f>
        <v>規上上聲柳</v>
      </c>
      <c r="M1573" t="str">
        <f xml:space="preserve"> 雅俗通字典[[#This Row],[字韻]] &amp; TEXT(雅俗通字典[[#This Row],[調]], "[DBNum1]") &amp; 雅俗通字典[[#This Row],[切音]]</f>
        <v>規二柳</v>
      </c>
    </row>
    <row r="1574" spans="1:13">
      <c r="A1574">
        <v>1573</v>
      </c>
      <c r="B1574" s="13" t="s">
        <v>1732</v>
      </c>
      <c r="C1574" s="13" t="s">
        <v>147</v>
      </c>
      <c r="D1574" s="13" t="s">
        <v>1632</v>
      </c>
      <c r="E1574" s="13" t="s">
        <v>148</v>
      </c>
      <c r="F1574" t="s">
        <v>1715</v>
      </c>
      <c r="G1574" s="13" t="str">
        <f xml:space="preserve"> IF( RIGHT(雅俗通字典[[#This Row],[聲調]],1)&lt;&gt;"入", "舒聲", "促聲")</f>
        <v>舒聲</v>
      </c>
      <c r="H1574" t="str">
        <f xml:space="preserve"> INDEX(聲母對照資料表[], MATCH(雅俗通字典[[#This Row],[切音]], 聲母對照資料表[十五音], 0), 2)</f>
        <v>l</v>
      </c>
      <c r="I1574" t="str">
        <f xml:space="preserve"> INDEX(韻母對照資料表[], MATCH(雅俗通字典[[#This Row],[字韻]] &amp; LEFT(雅俗通字典[[#This Row],[舒促聲]],1), 韻母對照資料表[十五音識別碼], 0), 2)</f>
        <v>ui</v>
      </c>
      <c r="J1574">
        <f xml:space="preserve"> MATCH(雅俗通字典[[#This Row],[聲調]], 雅俗通聲調, 0)</f>
        <v>2</v>
      </c>
      <c r="K1574" t="str">
        <f xml:space="preserve"> _xlfn.CONCAT(雅俗通字典[[#This Row],[聲]:[調]])</f>
        <v>lui2</v>
      </c>
      <c r="L1574" t="str">
        <f xml:space="preserve"> 雅俗通字典[[#This Row],[字韻]] &amp; 雅俗通字典[[#This Row],[聲調]] &amp; "聲" &amp; 雅俗通字典[[#This Row],[切音]]</f>
        <v>規上上聲柳</v>
      </c>
      <c r="M1574" t="str">
        <f xml:space="preserve"> 雅俗通字典[[#This Row],[字韻]] &amp; TEXT(雅俗通字典[[#This Row],[調]], "[DBNum1]") &amp; 雅俗通字典[[#This Row],[切音]]</f>
        <v>規二柳</v>
      </c>
    </row>
    <row r="1575" spans="1:13">
      <c r="A1575">
        <v>1574</v>
      </c>
      <c r="B1575" s="13" t="s">
        <v>1733</v>
      </c>
      <c r="C1575" s="13" t="s">
        <v>147</v>
      </c>
      <c r="D1575" s="13" t="s">
        <v>1632</v>
      </c>
      <c r="E1575" s="13" t="s">
        <v>148</v>
      </c>
      <c r="F1575" t="s">
        <v>1715</v>
      </c>
      <c r="G1575" s="13" t="str">
        <f xml:space="preserve"> IF( RIGHT(雅俗通字典[[#This Row],[聲調]],1)&lt;&gt;"入", "舒聲", "促聲")</f>
        <v>舒聲</v>
      </c>
      <c r="H1575" t="str">
        <f xml:space="preserve"> INDEX(聲母對照資料表[], MATCH(雅俗通字典[[#This Row],[切音]], 聲母對照資料表[十五音], 0), 2)</f>
        <v>l</v>
      </c>
      <c r="I1575" t="str">
        <f xml:space="preserve"> INDEX(韻母對照資料表[], MATCH(雅俗通字典[[#This Row],[字韻]] &amp; LEFT(雅俗通字典[[#This Row],[舒促聲]],1), 韻母對照資料表[十五音識別碼], 0), 2)</f>
        <v>ui</v>
      </c>
      <c r="J1575">
        <f xml:space="preserve"> MATCH(雅俗通字典[[#This Row],[聲調]], 雅俗通聲調, 0)</f>
        <v>2</v>
      </c>
      <c r="K1575" t="str">
        <f xml:space="preserve"> _xlfn.CONCAT(雅俗通字典[[#This Row],[聲]:[調]])</f>
        <v>lui2</v>
      </c>
      <c r="L1575" t="str">
        <f xml:space="preserve"> 雅俗通字典[[#This Row],[字韻]] &amp; 雅俗通字典[[#This Row],[聲調]] &amp; "聲" &amp; 雅俗通字典[[#This Row],[切音]]</f>
        <v>規上上聲柳</v>
      </c>
      <c r="M1575" t="str">
        <f xml:space="preserve"> 雅俗通字典[[#This Row],[字韻]] &amp; TEXT(雅俗通字典[[#This Row],[調]], "[DBNum1]") &amp; 雅俗通字典[[#This Row],[切音]]</f>
        <v>規二柳</v>
      </c>
    </row>
    <row r="1576" spans="1:13">
      <c r="A1576">
        <v>1575</v>
      </c>
      <c r="B1576" s="13" t="s">
        <v>1734</v>
      </c>
      <c r="C1576" s="13" t="s">
        <v>6</v>
      </c>
      <c r="D1576" s="13" t="s">
        <v>1632</v>
      </c>
      <c r="E1576" s="13" t="s">
        <v>148</v>
      </c>
      <c r="F1576" t="s">
        <v>1735</v>
      </c>
      <c r="G1576" s="13" t="str">
        <f xml:space="preserve"> IF( RIGHT(雅俗通字典[[#This Row],[聲調]],1)&lt;&gt;"入", "舒聲", "促聲")</f>
        <v>舒聲</v>
      </c>
      <c r="H1576" t="str">
        <f xml:space="preserve"> INDEX(聲母對照資料表[], MATCH(雅俗通字典[[#This Row],[切音]], 聲母對照資料表[十五音], 0), 2)</f>
        <v>p</v>
      </c>
      <c r="I1576" t="str">
        <f xml:space="preserve"> INDEX(韻母對照資料表[], MATCH(雅俗通字典[[#This Row],[字韻]] &amp; LEFT(雅俗通字典[[#This Row],[舒促聲]],1), 韻母對照資料表[十五音識別碼], 0), 2)</f>
        <v>ui</v>
      </c>
      <c r="J1576">
        <f xml:space="preserve"> MATCH(雅俗通字典[[#This Row],[聲調]], 雅俗通聲調, 0)</f>
        <v>2</v>
      </c>
      <c r="K1576" t="str">
        <f xml:space="preserve"> _xlfn.CONCAT(雅俗通字典[[#This Row],[聲]:[調]])</f>
        <v>pui2</v>
      </c>
      <c r="L1576" t="str">
        <f xml:space="preserve"> 雅俗通字典[[#This Row],[字韻]] &amp; 雅俗通字典[[#This Row],[聲調]] &amp; "聲" &amp; 雅俗通字典[[#This Row],[切音]]</f>
        <v>規上上聲邊</v>
      </c>
      <c r="M1576" t="str">
        <f xml:space="preserve"> 雅俗通字典[[#This Row],[字韻]] &amp; TEXT(雅俗通字典[[#This Row],[調]], "[DBNum1]") &amp; 雅俗通字典[[#This Row],[切音]]</f>
        <v>規二邊</v>
      </c>
    </row>
    <row r="1577" spans="1:13">
      <c r="A1577">
        <v>1576</v>
      </c>
      <c r="B1577" s="13" t="s">
        <v>1736</v>
      </c>
      <c r="C1577" s="13" t="s">
        <v>11</v>
      </c>
      <c r="D1577" s="13" t="s">
        <v>1632</v>
      </c>
      <c r="E1577" s="13" t="s">
        <v>148</v>
      </c>
      <c r="F1577" t="s">
        <v>1737</v>
      </c>
      <c r="G1577" s="13" t="str">
        <f xml:space="preserve"> IF( RIGHT(雅俗通字典[[#This Row],[聲調]],1)&lt;&gt;"入", "舒聲", "促聲")</f>
        <v>舒聲</v>
      </c>
      <c r="H1577" t="str">
        <f xml:space="preserve"> INDEX(聲母對照資料表[], MATCH(雅俗通字典[[#This Row],[切音]], 聲母對照資料表[十五音], 0), 2)</f>
        <v>k</v>
      </c>
      <c r="I1577" t="str">
        <f xml:space="preserve"> INDEX(韻母對照資料表[], MATCH(雅俗通字典[[#This Row],[字韻]] &amp; LEFT(雅俗通字典[[#This Row],[舒促聲]],1), 韻母對照資料表[十五音識別碼], 0), 2)</f>
        <v>ui</v>
      </c>
      <c r="J1577">
        <f xml:space="preserve"> MATCH(雅俗通字典[[#This Row],[聲調]], 雅俗通聲調, 0)</f>
        <v>2</v>
      </c>
      <c r="K1577" t="str">
        <f xml:space="preserve"> _xlfn.CONCAT(雅俗通字典[[#This Row],[聲]:[調]])</f>
        <v>kui2</v>
      </c>
      <c r="L1577" t="str">
        <f xml:space="preserve"> 雅俗通字典[[#This Row],[字韻]] &amp; 雅俗通字典[[#This Row],[聲調]] &amp; "聲" &amp; 雅俗通字典[[#This Row],[切音]]</f>
        <v>規上上聲求</v>
      </c>
      <c r="M1577" t="str">
        <f xml:space="preserve"> 雅俗通字典[[#This Row],[字韻]] &amp; TEXT(雅俗通字典[[#This Row],[調]], "[DBNum1]") &amp; 雅俗通字典[[#This Row],[切音]]</f>
        <v>規二求</v>
      </c>
    </row>
    <row r="1578" spans="1:13">
      <c r="A1578">
        <v>1577</v>
      </c>
      <c r="B1578" s="13" t="s">
        <v>1738</v>
      </c>
      <c r="C1578" s="13" t="s">
        <v>11</v>
      </c>
      <c r="D1578" s="13" t="s">
        <v>1632</v>
      </c>
      <c r="E1578" s="13" t="s">
        <v>148</v>
      </c>
      <c r="F1578" t="s">
        <v>1737</v>
      </c>
      <c r="G1578" s="13" t="str">
        <f xml:space="preserve"> IF( RIGHT(雅俗通字典[[#This Row],[聲調]],1)&lt;&gt;"入", "舒聲", "促聲")</f>
        <v>舒聲</v>
      </c>
      <c r="H1578" t="str">
        <f xml:space="preserve"> INDEX(聲母對照資料表[], MATCH(雅俗通字典[[#This Row],[切音]], 聲母對照資料表[十五音], 0), 2)</f>
        <v>k</v>
      </c>
      <c r="I1578" t="str">
        <f xml:space="preserve"> INDEX(韻母對照資料表[], MATCH(雅俗通字典[[#This Row],[字韻]] &amp; LEFT(雅俗通字典[[#This Row],[舒促聲]],1), 韻母對照資料表[十五音識別碼], 0), 2)</f>
        <v>ui</v>
      </c>
      <c r="J1578">
        <f xml:space="preserve"> MATCH(雅俗通字典[[#This Row],[聲調]], 雅俗通聲調, 0)</f>
        <v>2</v>
      </c>
      <c r="K1578" t="str">
        <f xml:space="preserve"> _xlfn.CONCAT(雅俗通字典[[#This Row],[聲]:[調]])</f>
        <v>kui2</v>
      </c>
      <c r="L1578" t="str">
        <f xml:space="preserve"> 雅俗通字典[[#This Row],[字韻]] &amp; 雅俗通字典[[#This Row],[聲調]] &amp; "聲" &amp; 雅俗通字典[[#This Row],[切音]]</f>
        <v>規上上聲求</v>
      </c>
      <c r="M1578" t="str">
        <f xml:space="preserve"> 雅俗通字典[[#This Row],[字韻]] &amp; TEXT(雅俗通字典[[#This Row],[調]], "[DBNum1]") &amp; 雅俗通字典[[#This Row],[切音]]</f>
        <v>規二求</v>
      </c>
    </row>
    <row r="1579" spans="1:13">
      <c r="A1579">
        <v>1578</v>
      </c>
      <c r="B1579" s="13" t="s">
        <v>1635</v>
      </c>
      <c r="C1579" s="13" t="s">
        <v>11</v>
      </c>
      <c r="D1579" s="13" t="s">
        <v>1632</v>
      </c>
      <c r="E1579" s="13" t="s">
        <v>148</v>
      </c>
      <c r="F1579" t="s">
        <v>1737</v>
      </c>
      <c r="G1579" s="13" t="str">
        <f xml:space="preserve"> IF( RIGHT(雅俗通字典[[#This Row],[聲調]],1)&lt;&gt;"入", "舒聲", "促聲")</f>
        <v>舒聲</v>
      </c>
      <c r="H1579" t="str">
        <f xml:space="preserve"> INDEX(聲母對照資料表[], MATCH(雅俗通字典[[#This Row],[切音]], 聲母對照資料表[十五音], 0), 2)</f>
        <v>k</v>
      </c>
      <c r="I1579" t="str">
        <f xml:space="preserve"> INDEX(韻母對照資料表[], MATCH(雅俗通字典[[#This Row],[字韻]] &amp; LEFT(雅俗通字典[[#This Row],[舒促聲]],1), 韻母對照資料表[十五音識別碼], 0), 2)</f>
        <v>ui</v>
      </c>
      <c r="J1579">
        <f xml:space="preserve"> MATCH(雅俗通字典[[#This Row],[聲調]], 雅俗通聲調, 0)</f>
        <v>2</v>
      </c>
      <c r="K1579" t="str">
        <f xml:space="preserve"> _xlfn.CONCAT(雅俗通字典[[#This Row],[聲]:[調]])</f>
        <v>kui2</v>
      </c>
      <c r="L1579" t="str">
        <f xml:space="preserve"> 雅俗通字典[[#This Row],[字韻]] &amp; 雅俗通字典[[#This Row],[聲調]] &amp; "聲" &amp; 雅俗通字典[[#This Row],[切音]]</f>
        <v>規上上聲求</v>
      </c>
      <c r="M1579" t="str">
        <f xml:space="preserve"> 雅俗通字典[[#This Row],[字韻]] &amp; TEXT(雅俗通字典[[#This Row],[調]], "[DBNum1]") &amp; 雅俗通字典[[#This Row],[切音]]</f>
        <v>規二求</v>
      </c>
    </row>
    <row r="1580" spans="1:13">
      <c r="A1580">
        <v>1579</v>
      </c>
      <c r="B1580" s="13" t="s">
        <v>1739</v>
      </c>
      <c r="C1580" s="13" t="s">
        <v>10186</v>
      </c>
      <c r="D1580" s="13" t="s">
        <v>1632</v>
      </c>
      <c r="E1580" s="13" t="s">
        <v>148</v>
      </c>
      <c r="F1580" t="s">
        <v>1740</v>
      </c>
      <c r="G1580" s="13" t="str">
        <f xml:space="preserve"> IF( RIGHT(雅俗通字典[[#This Row],[聲調]],1)&lt;&gt;"入", "舒聲", "促聲")</f>
        <v>舒聲</v>
      </c>
      <c r="H1580" t="str">
        <f xml:space="preserve"> INDEX(聲母對照資料表[], MATCH(雅俗通字典[[#This Row],[切音]], 聲母對照資料表[十五音], 0), 2)</f>
        <v>kh</v>
      </c>
      <c r="I1580" t="str">
        <f xml:space="preserve"> INDEX(韻母對照資料表[], MATCH(雅俗通字典[[#This Row],[字韻]] &amp; LEFT(雅俗通字典[[#This Row],[舒促聲]],1), 韻母對照資料表[十五音識別碼], 0), 2)</f>
        <v>ui</v>
      </c>
      <c r="J1580">
        <f xml:space="preserve"> MATCH(雅俗通字典[[#This Row],[聲調]], 雅俗通聲調, 0)</f>
        <v>2</v>
      </c>
      <c r="K1580" t="str">
        <f xml:space="preserve"> _xlfn.CONCAT(雅俗通字典[[#This Row],[聲]:[調]])</f>
        <v>khui2</v>
      </c>
      <c r="L1580" t="str">
        <f xml:space="preserve"> 雅俗通字典[[#This Row],[字韻]] &amp; 雅俗通字典[[#This Row],[聲調]] &amp; "聲" &amp; 雅俗通字典[[#This Row],[切音]]</f>
        <v>規上上聲去</v>
      </c>
      <c r="M1580" t="str">
        <f xml:space="preserve"> 雅俗通字典[[#This Row],[字韻]] &amp; TEXT(雅俗通字典[[#This Row],[調]], "[DBNum1]") &amp; 雅俗通字典[[#This Row],[切音]]</f>
        <v>規二去</v>
      </c>
    </row>
    <row r="1581" spans="1:13">
      <c r="A1581">
        <v>1580</v>
      </c>
      <c r="B1581" s="13" t="s">
        <v>1741</v>
      </c>
      <c r="C1581" s="13" t="s">
        <v>10186</v>
      </c>
      <c r="D1581" s="13" t="s">
        <v>1632</v>
      </c>
      <c r="E1581" s="13" t="s">
        <v>148</v>
      </c>
      <c r="F1581" t="s">
        <v>1740</v>
      </c>
      <c r="G1581" s="13" t="str">
        <f xml:space="preserve"> IF( RIGHT(雅俗通字典[[#This Row],[聲調]],1)&lt;&gt;"入", "舒聲", "促聲")</f>
        <v>舒聲</v>
      </c>
      <c r="H1581" t="str">
        <f xml:space="preserve"> INDEX(聲母對照資料表[], MATCH(雅俗通字典[[#This Row],[切音]], 聲母對照資料表[十五音], 0), 2)</f>
        <v>kh</v>
      </c>
      <c r="I1581" t="str">
        <f xml:space="preserve"> INDEX(韻母對照資料表[], MATCH(雅俗通字典[[#This Row],[字韻]] &amp; LEFT(雅俗通字典[[#This Row],[舒促聲]],1), 韻母對照資料表[十五音識別碼], 0), 2)</f>
        <v>ui</v>
      </c>
      <c r="J1581">
        <f xml:space="preserve"> MATCH(雅俗通字典[[#This Row],[聲調]], 雅俗通聲調, 0)</f>
        <v>2</v>
      </c>
      <c r="K1581" t="str">
        <f xml:space="preserve"> _xlfn.CONCAT(雅俗通字典[[#This Row],[聲]:[調]])</f>
        <v>khui2</v>
      </c>
      <c r="L1581" t="str">
        <f xml:space="preserve"> 雅俗通字典[[#This Row],[字韻]] &amp; 雅俗通字典[[#This Row],[聲調]] &amp; "聲" &amp; 雅俗通字典[[#This Row],[切音]]</f>
        <v>規上上聲去</v>
      </c>
      <c r="M1581" t="str">
        <f xml:space="preserve"> 雅俗通字典[[#This Row],[字韻]] &amp; TEXT(雅俗通字典[[#This Row],[調]], "[DBNum1]") &amp; 雅俗通字典[[#This Row],[切音]]</f>
        <v>規二去</v>
      </c>
    </row>
    <row r="1582" spans="1:13">
      <c r="A1582">
        <v>1581</v>
      </c>
      <c r="B1582" s="13" t="s">
        <v>1742</v>
      </c>
      <c r="C1582" s="13" t="s">
        <v>10186</v>
      </c>
      <c r="D1582" s="13" t="s">
        <v>1632</v>
      </c>
      <c r="E1582" s="13" t="s">
        <v>148</v>
      </c>
      <c r="F1582" t="s">
        <v>1740</v>
      </c>
      <c r="G1582" s="13" t="str">
        <f xml:space="preserve"> IF( RIGHT(雅俗通字典[[#This Row],[聲調]],1)&lt;&gt;"入", "舒聲", "促聲")</f>
        <v>舒聲</v>
      </c>
      <c r="H1582" t="str">
        <f xml:space="preserve"> INDEX(聲母對照資料表[], MATCH(雅俗通字典[[#This Row],[切音]], 聲母對照資料表[十五音], 0), 2)</f>
        <v>kh</v>
      </c>
      <c r="I1582" t="str">
        <f xml:space="preserve"> INDEX(韻母對照資料表[], MATCH(雅俗通字典[[#This Row],[字韻]] &amp; LEFT(雅俗通字典[[#This Row],[舒促聲]],1), 韻母對照資料表[十五音識別碼], 0), 2)</f>
        <v>ui</v>
      </c>
      <c r="J1582">
        <f xml:space="preserve"> MATCH(雅俗通字典[[#This Row],[聲調]], 雅俗通聲調, 0)</f>
        <v>2</v>
      </c>
      <c r="K1582" t="str">
        <f xml:space="preserve"> _xlfn.CONCAT(雅俗通字典[[#This Row],[聲]:[調]])</f>
        <v>khui2</v>
      </c>
      <c r="L1582" t="str">
        <f xml:space="preserve"> 雅俗通字典[[#This Row],[字韻]] &amp; 雅俗通字典[[#This Row],[聲調]] &amp; "聲" &amp; 雅俗通字典[[#This Row],[切音]]</f>
        <v>規上上聲去</v>
      </c>
      <c r="M1582" t="str">
        <f xml:space="preserve"> 雅俗通字典[[#This Row],[字韻]] &amp; TEXT(雅俗通字典[[#This Row],[調]], "[DBNum1]") &amp; 雅俗通字典[[#This Row],[切音]]</f>
        <v>規二去</v>
      </c>
    </row>
    <row r="1583" spans="1:13">
      <c r="A1583">
        <v>1582</v>
      </c>
      <c r="B1583" s="13" t="s">
        <v>1743</v>
      </c>
      <c r="C1583" s="13" t="s">
        <v>10186</v>
      </c>
      <c r="D1583" s="13" t="s">
        <v>1632</v>
      </c>
      <c r="E1583" s="13" t="s">
        <v>148</v>
      </c>
      <c r="F1583" t="s">
        <v>1740</v>
      </c>
      <c r="G1583" s="13" t="str">
        <f xml:space="preserve"> IF( RIGHT(雅俗通字典[[#This Row],[聲調]],1)&lt;&gt;"入", "舒聲", "促聲")</f>
        <v>舒聲</v>
      </c>
      <c r="H1583" t="str">
        <f xml:space="preserve"> INDEX(聲母對照資料表[], MATCH(雅俗通字典[[#This Row],[切音]], 聲母對照資料表[十五音], 0), 2)</f>
        <v>kh</v>
      </c>
      <c r="I1583" t="str">
        <f xml:space="preserve"> INDEX(韻母對照資料表[], MATCH(雅俗通字典[[#This Row],[字韻]] &amp; LEFT(雅俗通字典[[#This Row],[舒促聲]],1), 韻母對照資料表[十五音識別碼], 0), 2)</f>
        <v>ui</v>
      </c>
      <c r="J1583">
        <f xml:space="preserve"> MATCH(雅俗通字典[[#This Row],[聲調]], 雅俗通聲調, 0)</f>
        <v>2</v>
      </c>
      <c r="K1583" t="str">
        <f xml:space="preserve"> _xlfn.CONCAT(雅俗通字典[[#This Row],[聲]:[調]])</f>
        <v>khui2</v>
      </c>
      <c r="L1583" t="str">
        <f xml:space="preserve"> 雅俗通字典[[#This Row],[字韻]] &amp; 雅俗通字典[[#This Row],[聲調]] &amp; "聲" &amp; 雅俗通字典[[#This Row],[切音]]</f>
        <v>規上上聲去</v>
      </c>
      <c r="M1583" t="str">
        <f xml:space="preserve"> 雅俗通字典[[#This Row],[字韻]] &amp; TEXT(雅俗通字典[[#This Row],[調]], "[DBNum1]") &amp; 雅俗通字典[[#This Row],[切音]]</f>
        <v>規二去</v>
      </c>
    </row>
    <row r="1584" spans="1:13">
      <c r="A1584">
        <v>1583</v>
      </c>
      <c r="B1584" s="13" t="s">
        <v>1744</v>
      </c>
      <c r="C1584" s="13" t="s">
        <v>10186</v>
      </c>
      <c r="D1584" s="13" t="s">
        <v>1632</v>
      </c>
      <c r="E1584" s="13" t="s">
        <v>148</v>
      </c>
      <c r="F1584" t="s">
        <v>1740</v>
      </c>
      <c r="G1584" s="13" t="str">
        <f xml:space="preserve"> IF( RIGHT(雅俗通字典[[#This Row],[聲調]],1)&lt;&gt;"入", "舒聲", "促聲")</f>
        <v>舒聲</v>
      </c>
      <c r="H1584" t="str">
        <f xml:space="preserve"> INDEX(聲母對照資料表[], MATCH(雅俗通字典[[#This Row],[切音]], 聲母對照資料表[十五音], 0), 2)</f>
        <v>kh</v>
      </c>
      <c r="I1584" t="str">
        <f xml:space="preserve"> INDEX(韻母對照資料表[], MATCH(雅俗通字典[[#This Row],[字韻]] &amp; LEFT(雅俗通字典[[#This Row],[舒促聲]],1), 韻母對照資料表[十五音識別碼], 0), 2)</f>
        <v>ui</v>
      </c>
      <c r="J1584">
        <f xml:space="preserve"> MATCH(雅俗通字典[[#This Row],[聲調]], 雅俗通聲調, 0)</f>
        <v>2</v>
      </c>
      <c r="K1584" t="str">
        <f xml:space="preserve"> _xlfn.CONCAT(雅俗通字典[[#This Row],[聲]:[調]])</f>
        <v>khui2</v>
      </c>
      <c r="L1584" t="str">
        <f xml:space="preserve"> 雅俗通字典[[#This Row],[字韻]] &amp; 雅俗通字典[[#This Row],[聲調]] &amp; "聲" &amp; 雅俗通字典[[#This Row],[切音]]</f>
        <v>規上上聲去</v>
      </c>
      <c r="M1584" t="str">
        <f xml:space="preserve"> 雅俗通字典[[#This Row],[字韻]] &amp; TEXT(雅俗通字典[[#This Row],[調]], "[DBNum1]") &amp; 雅俗通字典[[#This Row],[切音]]</f>
        <v>規二去</v>
      </c>
    </row>
    <row r="1585" spans="1:13">
      <c r="A1585">
        <v>1584</v>
      </c>
      <c r="B1585" s="13" t="s">
        <v>1745</v>
      </c>
      <c r="C1585" s="13" t="s">
        <v>10186</v>
      </c>
      <c r="D1585" s="13" t="s">
        <v>1632</v>
      </c>
      <c r="E1585" s="13" t="s">
        <v>148</v>
      </c>
      <c r="F1585" t="s">
        <v>1740</v>
      </c>
      <c r="G1585" s="13" t="str">
        <f xml:space="preserve"> IF( RIGHT(雅俗通字典[[#This Row],[聲調]],1)&lt;&gt;"入", "舒聲", "促聲")</f>
        <v>舒聲</v>
      </c>
      <c r="H1585" t="str">
        <f xml:space="preserve"> INDEX(聲母對照資料表[], MATCH(雅俗通字典[[#This Row],[切音]], 聲母對照資料表[十五音], 0), 2)</f>
        <v>kh</v>
      </c>
      <c r="I1585" t="str">
        <f xml:space="preserve"> INDEX(韻母對照資料表[], MATCH(雅俗通字典[[#This Row],[字韻]] &amp; LEFT(雅俗通字典[[#This Row],[舒促聲]],1), 韻母對照資料表[十五音識別碼], 0), 2)</f>
        <v>ui</v>
      </c>
      <c r="J1585">
        <f xml:space="preserve"> MATCH(雅俗通字典[[#This Row],[聲調]], 雅俗通聲調, 0)</f>
        <v>2</v>
      </c>
      <c r="K1585" t="str">
        <f xml:space="preserve"> _xlfn.CONCAT(雅俗通字典[[#This Row],[聲]:[調]])</f>
        <v>khui2</v>
      </c>
      <c r="L1585" t="str">
        <f xml:space="preserve"> 雅俗通字典[[#This Row],[字韻]] &amp; 雅俗通字典[[#This Row],[聲調]] &amp; "聲" &amp; 雅俗通字典[[#This Row],[切音]]</f>
        <v>規上上聲去</v>
      </c>
      <c r="M1585" t="str">
        <f xml:space="preserve"> 雅俗通字典[[#This Row],[字韻]] &amp; TEXT(雅俗通字典[[#This Row],[調]], "[DBNum1]") &amp; 雅俗通字典[[#This Row],[切音]]</f>
        <v>規二去</v>
      </c>
    </row>
    <row r="1586" spans="1:13">
      <c r="A1586">
        <v>1585</v>
      </c>
      <c r="B1586" s="13" t="s">
        <v>1746</v>
      </c>
      <c r="C1586" s="13" t="s">
        <v>10186</v>
      </c>
      <c r="D1586" s="13" t="s">
        <v>1632</v>
      </c>
      <c r="E1586" s="13" t="s">
        <v>148</v>
      </c>
      <c r="F1586" t="s">
        <v>1740</v>
      </c>
      <c r="G1586" s="13" t="str">
        <f xml:space="preserve"> IF( RIGHT(雅俗通字典[[#This Row],[聲調]],1)&lt;&gt;"入", "舒聲", "促聲")</f>
        <v>舒聲</v>
      </c>
      <c r="H1586" t="str">
        <f xml:space="preserve"> INDEX(聲母對照資料表[], MATCH(雅俗通字典[[#This Row],[切音]], 聲母對照資料表[十五音], 0), 2)</f>
        <v>kh</v>
      </c>
      <c r="I1586" t="str">
        <f xml:space="preserve"> INDEX(韻母對照資料表[], MATCH(雅俗通字典[[#This Row],[字韻]] &amp; LEFT(雅俗通字典[[#This Row],[舒促聲]],1), 韻母對照資料表[十五音識別碼], 0), 2)</f>
        <v>ui</v>
      </c>
      <c r="J1586">
        <f xml:space="preserve"> MATCH(雅俗通字典[[#This Row],[聲調]], 雅俗通聲調, 0)</f>
        <v>2</v>
      </c>
      <c r="K1586" t="str">
        <f xml:space="preserve"> _xlfn.CONCAT(雅俗通字典[[#This Row],[聲]:[調]])</f>
        <v>khui2</v>
      </c>
      <c r="L1586" t="str">
        <f xml:space="preserve"> 雅俗通字典[[#This Row],[字韻]] &amp; 雅俗通字典[[#This Row],[聲調]] &amp; "聲" &amp; 雅俗通字典[[#This Row],[切音]]</f>
        <v>規上上聲去</v>
      </c>
      <c r="M1586" t="str">
        <f xml:space="preserve"> 雅俗通字典[[#This Row],[字韻]] &amp; TEXT(雅俗通字典[[#This Row],[調]], "[DBNum1]") &amp; 雅俗通字典[[#This Row],[切音]]</f>
        <v>規二去</v>
      </c>
    </row>
    <row r="1587" spans="1:13">
      <c r="A1587">
        <v>1586</v>
      </c>
      <c r="B1587" s="13" t="s">
        <v>1747</v>
      </c>
      <c r="C1587" s="13" t="s">
        <v>10186</v>
      </c>
      <c r="D1587" s="13" t="s">
        <v>1632</v>
      </c>
      <c r="E1587" s="13" t="s">
        <v>148</v>
      </c>
      <c r="F1587" t="s">
        <v>1740</v>
      </c>
      <c r="G1587" s="13" t="str">
        <f xml:space="preserve"> IF( RIGHT(雅俗通字典[[#This Row],[聲調]],1)&lt;&gt;"入", "舒聲", "促聲")</f>
        <v>舒聲</v>
      </c>
      <c r="H1587" t="str">
        <f xml:space="preserve"> INDEX(聲母對照資料表[], MATCH(雅俗通字典[[#This Row],[切音]], 聲母對照資料表[十五音], 0), 2)</f>
        <v>kh</v>
      </c>
      <c r="I1587" t="str">
        <f xml:space="preserve"> INDEX(韻母對照資料表[], MATCH(雅俗通字典[[#This Row],[字韻]] &amp; LEFT(雅俗通字典[[#This Row],[舒促聲]],1), 韻母對照資料表[十五音識別碼], 0), 2)</f>
        <v>ui</v>
      </c>
      <c r="J1587">
        <f xml:space="preserve"> MATCH(雅俗通字典[[#This Row],[聲調]], 雅俗通聲調, 0)</f>
        <v>2</v>
      </c>
      <c r="K1587" t="str">
        <f xml:space="preserve"> _xlfn.CONCAT(雅俗通字典[[#This Row],[聲]:[調]])</f>
        <v>khui2</v>
      </c>
      <c r="L1587" t="str">
        <f xml:space="preserve"> 雅俗通字典[[#This Row],[字韻]] &amp; 雅俗通字典[[#This Row],[聲調]] &amp; "聲" &amp; 雅俗通字典[[#This Row],[切音]]</f>
        <v>規上上聲去</v>
      </c>
      <c r="M1587" t="str">
        <f xml:space="preserve"> 雅俗通字典[[#This Row],[字韻]] &amp; TEXT(雅俗通字典[[#This Row],[調]], "[DBNum1]") &amp; 雅俗通字典[[#This Row],[切音]]</f>
        <v>規二去</v>
      </c>
    </row>
    <row r="1588" spans="1:13">
      <c r="A1588">
        <v>1587</v>
      </c>
      <c r="B1588" s="13" t="s">
        <v>1748</v>
      </c>
      <c r="C1588" s="13" t="s">
        <v>10186</v>
      </c>
      <c r="D1588" s="13" t="s">
        <v>1632</v>
      </c>
      <c r="E1588" s="13" t="s">
        <v>148</v>
      </c>
      <c r="F1588" t="s">
        <v>1740</v>
      </c>
      <c r="G1588" s="13" t="str">
        <f xml:space="preserve"> IF( RIGHT(雅俗通字典[[#This Row],[聲調]],1)&lt;&gt;"入", "舒聲", "促聲")</f>
        <v>舒聲</v>
      </c>
      <c r="H1588" t="str">
        <f xml:space="preserve"> INDEX(聲母對照資料表[], MATCH(雅俗通字典[[#This Row],[切音]], 聲母對照資料表[十五音], 0), 2)</f>
        <v>kh</v>
      </c>
      <c r="I1588" t="str">
        <f xml:space="preserve"> INDEX(韻母對照資料表[], MATCH(雅俗通字典[[#This Row],[字韻]] &amp; LEFT(雅俗通字典[[#This Row],[舒促聲]],1), 韻母對照資料表[十五音識別碼], 0), 2)</f>
        <v>ui</v>
      </c>
      <c r="J1588">
        <f xml:space="preserve"> MATCH(雅俗通字典[[#This Row],[聲調]], 雅俗通聲調, 0)</f>
        <v>2</v>
      </c>
      <c r="K1588" t="str">
        <f xml:space="preserve"> _xlfn.CONCAT(雅俗通字典[[#This Row],[聲]:[調]])</f>
        <v>khui2</v>
      </c>
      <c r="L1588" t="str">
        <f xml:space="preserve"> 雅俗通字典[[#This Row],[字韻]] &amp; 雅俗通字典[[#This Row],[聲調]] &amp; "聲" &amp; 雅俗通字典[[#This Row],[切音]]</f>
        <v>規上上聲去</v>
      </c>
      <c r="M1588" t="str">
        <f xml:space="preserve"> 雅俗通字典[[#This Row],[字韻]] &amp; TEXT(雅俗通字典[[#This Row],[調]], "[DBNum1]") &amp; 雅俗通字典[[#This Row],[切音]]</f>
        <v>規二去</v>
      </c>
    </row>
    <row r="1589" spans="1:13">
      <c r="A1589">
        <v>1588</v>
      </c>
      <c r="B1589" s="13" t="s">
        <v>1749</v>
      </c>
      <c r="C1589" s="13" t="s">
        <v>10186</v>
      </c>
      <c r="D1589" s="13" t="s">
        <v>1632</v>
      </c>
      <c r="E1589" s="13" t="s">
        <v>148</v>
      </c>
      <c r="F1589" t="s">
        <v>1740</v>
      </c>
      <c r="G1589" s="13" t="str">
        <f xml:space="preserve"> IF( RIGHT(雅俗通字典[[#This Row],[聲調]],1)&lt;&gt;"入", "舒聲", "促聲")</f>
        <v>舒聲</v>
      </c>
      <c r="H1589" t="str">
        <f xml:space="preserve"> INDEX(聲母對照資料表[], MATCH(雅俗通字典[[#This Row],[切音]], 聲母對照資料表[十五音], 0), 2)</f>
        <v>kh</v>
      </c>
      <c r="I1589" t="str">
        <f xml:space="preserve"> INDEX(韻母對照資料表[], MATCH(雅俗通字典[[#This Row],[字韻]] &amp; LEFT(雅俗通字典[[#This Row],[舒促聲]],1), 韻母對照資料表[十五音識別碼], 0), 2)</f>
        <v>ui</v>
      </c>
      <c r="J1589">
        <f xml:space="preserve"> MATCH(雅俗通字典[[#This Row],[聲調]], 雅俗通聲調, 0)</f>
        <v>2</v>
      </c>
      <c r="K1589" t="str">
        <f xml:space="preserve"> _xlfn.CONCAT(雅俗通字典[[#This Row],[聲]:[調]])</f>
        <v>khui2</v>
      </c>
      <c r="L1589" t="str">
        <f xml:space="preserve"> 雅俗通字典[[#This Row],[字韻]] &amp; 雅俗通字典[[#This Row],[聲調]] &amp; "聲" &amp; 雅俗通字典[[#This Row],[切音]]</f>
        <v>規上上聲去</v>
      </c>
      <c r="M1589" t="str">
        <f xml:space="preserve"> 雅俗通字典[[#This Row],[字韻]] &amp; TEXT(雅俗通字典[[#This Row],[調]], "[DBNum1]") &amp; 雅俗通字典[[#This Row],[切音]]</f>
        <v>規二去</v>
      </c>
    </row>
    <row r="1590" spans="1:13">
      <c r="A1590">
        <v>1589</v>
      </c>
      <c r="B1590" s="13" t="s">
        <v>1636</v>
      </c>
      <c r="C1590" s="13" t="s">
        <v>10186</v>
      </c>
      <c r="D1590" s="13" t="s">
        <v>1632</v>
      </c>
      <c r="E1590" s="13" t="s">
        <v>148</v>
      </c>
      <c r="F1590" t="s">
        <v>1740</v>
      </c>
      <c r="G1590" s="13" t="str">
        <f xml:space="preserve"> IF( RIGHT(雅俗通字典[[#This Row],[聲調]],1)&lt;&gt;"入", "舒聲", "促聲")</f>
        <v>舒聲</v>
      </c>
      <c r="H1590" t="str">
        <f xml:space="preserve"> INDEX(聲母對照資料表[], MATCH(雅俗通字典[[#This Row],[切音]], 聲母對照資料表[十五音], 0), 2)</f>
        <v>kh</v>
      </c>
      <c r="I1590" t="str">
        <f xml:space="preserve"> INDEX(韻母對照資料表[], MATCH(雅俗通字典[[#This Row],[字韻]] &amp; LEFT(雅俗通字典[[#This Row],[舒促聲]],1), 韻母對照資料表[十五音識別碼], 0), 2)</f>
        <v>ui</v>
      </c>
      <c r="J1590">
        <f xml:space="preserve"> MATCH(雅俗通字典[[#This Row],[聲調]], 雅俗通聲調, 0)</f>
        <v>2</v>
      </c>
      <c r="K1590" t="str">
        <f xml:space="preserve"> _xlfn.CONCAT(雅俗通字典[[#This Row],[聲]:[調]])</f>
        <v>khui2</v>
      </c>
      <c r="L1590" t="str">
        <f xml:space="preserve"> 雅俗通字典[[#This Row],[字韻]] &amp; 雅俗通字典[[#This Row],[聲調]] &amp; "聲" &amp; 雅俗通字典[[#This Row],[切音]]</f>
        <v>規上上聲去</v>
      </c>
      <c r="M1590" t="str">
        <f xml:space="preserve"> 雅俗通字典[[#This Row],[字韻]] &amp; TEXT(雅俗通字典[[#This Row],[調]], "[DBNum1]") &amp; 雅俗通字典[[#This Row],[切音]]</f>
        <v>規二去</v>
      </c>
    </row>
    <row r="1591" spans="1:13">
      <c r="A1591">
        <v>1590</v>
      </c>
      <c r="B1591" s="13" t="s">
        <v>1750</v>
      </c>
      <c r="C1591" s="13" t="s">
        <v>32</v>
      </c>
      <c r="D1591" s="13" t="s">
        <v>1632</v>
      </c>
      <c r="E1591" s="13" t="s">
        <v>148</v>
      </c>
      <c r="F1591" t="s">
        <v>1751</v>
      </c>
      <c r="G1591" s="13" t="str">
        <f xml:space="preserve"> IF( RIGHT(雅俗通字典[[#This Row],[聲調]],1)&lt;&gt;"入", "舒聲", "促聲")</f>
        <v>舒聲</v>
      </c>
      <c r="H1591" t="str">
        <f xml:space="preserve"> INDEX(聲母對照資料表[], MATCH(雅俗通字典[[#This Row],[切音]], 聲母對照資料表[十五音], 0), 2)</f>
        <v>t</v>
      </c>
      <c r="I1591" t="str">
        <f xml:space="preserve"> INDEX(韻母對照資料表[], MATCH(雅俗通字典[[#This Row],[字韻]] &amp; LEFT(雅俗通字典[[#This Row],[舒促聲]],1), 韻母對照資料表[十五音識別碼], 0), 2)</f>
        <v>ui</v>
      </c>
      <c r="J1591">
        <f xml:space="preserve"> MATCH(雅俗通字典[[#This Row],[聲調]], 雅俗通聲調, 0)</f>
        <v>2</v>
      </c>
      <c r="K1591" t="str">
        <f xml:space="preserve"> _xlfn.CONCAT(雅俗通字典[[#This Row],[聲]:[調]])</f>
        <v>tui2</v>
      </c>
      <c r="L1591" t="str">
        <f xml:space="preserve"> 雅俗通字典[[#This Row],[字韻]] &amp; 雅俗通字典[[#This Row],[聲調]] &amp; "聲" &amp; 雅俗通字典[[#This Row],[切音]]</f>
        <v>規上上聲地</v>
      </c>
      <c r="M1591" t="str">
        <f xml:space="preserve"> 雅俗通字典[[#This Row],[字韻]] &amp; TEXT(雅俗通字典[[#This Row],[調]], "[DBNum1]") &amp; 雅俗通字典[[#This Row],[切音]]</f>
        <v>規二地</v>
      </c>
    </row>
    <row r="1592" spans="1:13">
      <c r="A1592">
        <v>1591</v>
      </c>
      <c r="B1592" s="13" t="s">
        <v>1752</v>
      </c>
      <c r="C1592" s="13" t="s">
        <v>54</v>
      </c>
      <c r="D1592" s="13" t="s">
        <v>1632</v>
      </c>
      <c r="E1592" s="13" t="s">
        <v>148</v>
      </c>
      <c r="F1592" t="s">
        <v>1753</v>
      </c>
      <c r="G1592" s="13" t="str">
        <f xml:space="preserve"> IF( RIGHT(雅俗通字典[[#This Row],[聲調]],1)&lt;&gt;"入", "舒聲", "促聲")</f>
        <v>舒聲</v>
      </c>
      <c r="H1592" t="str">
        <f xml:space="preserve"> INDEX(聲母對照資料表[], MATCH(雅俗通字典[[#This Row],[切音]], 聲母對照資料表[十五音], 0), 2)</f>
        <v>th</v>
      </c>
      <c r="I1592" t="str">
        <f xml:space="preserve"> INDEX(韻母對照資料表[], MATCH(雅俗通字典[[#This Row],[字韻]] &amp; LEFT(雅俗通字典[[#This Row],[舒促聲]],1), 韻母對照資料表[十五音識別碼], 0), 2)</f>
        <v>ui</v>
      </c>
      <c r="J1592">
        <f xml:space="preserve"> MATCH(雅俗通字典[[#This Row],[聲調]], 雅俗通聲調, 0)</f>
        <v>2</v>
      </c>
      <c r="K1592" t="str">
        <f xml:space="preserve"> _xlfn.CONCAT(雅俗通字典[[#This Row],[聲]:[調]])</f>
        <v>thui2</v>
      </c>
      <c r="L1592" t="str">
        <f xml:space="preserve"> 雅俗通字典[[#This Row],[字韻]] &amp; 雅俗通字典[[#This Row],[聲調]] &amp; "聲" &amp; 雅俗通字典[[#This Row],[切音]]</f>
        <v>規上上聲他</v>
      </c>
      <c r="M1592" t="str">
        <f xml:space="preserve"> 雅俗通字典[[#This Row],[字韻]] &amp; TEXT(雅俗通字典[[#This Row],[調]], "[DBNum1]") &amp; 雅俗通字典[[#This Row],[切音]]</f>
        <v>規二他</v>
      </c>
    </row>
    <row r="1593" spans="1:13">
      <c r="A1593">
        <v>1592</v>
      </c>
      <c r="B1593" s="13" t="s">
        <v>1754</v>
      </c>
      <c r="C1593" s="13" t="s">
        <v>54</v>
      </c>
      <c r="D1593" s="13" t="s">
        <v>1632</v>
      </c>
      <c r="E1593" s="13" t="s">
        <v>148</v>
      </c>
      <c r="F1593" t="s">
        <v>1753</v>
      </c>
      <c r="G1593" s="13" t="str">
        <f xml:space="preserve"> IF( RIGHT(雅俗通字典[[#This Row],[聲調]],1)&lt;&gt;"入", "舒聲", "促聲")</f>
        <v>舒聲</v>
      </c>
      <c r="H1593" t="str">
        <f xml:space="preserve"> INDEX(聲母對照資料表[], MATCH(雅俗通字典[[#This Row],[切音]], 聲母對照資料表[十五音], 0), 2)</f>
        <v>th</v>
      </c>
      <c r="I1593" t="str">
        <f xml:space="preserve"> INDEX(韻母對照資料表[], MATCH(雅俗通字典[[#This Row],[字韻]] &amp; LEFT(雅俗通字典[[#This Row],[舒促聲]],1), 韻母對照資料表[十五音識別碼], 0), 2)</f>
        <v>ui</v>
      </c>
      <c r="J1593">
        <f xml:space="preserve"> MATCH(雅俗通字典[[#This Row],[聲調]], 雅俗通聲調, 0)</f>
        <v>2</v>
      </c>
      <c r="K1593" t="str">
        <f xml:space="preserve"> _xlfn.CONCAT(雅俗通字典[[#This Row],[聲]:[調]])</f>
        <v>thui2</v>
      </c>
      <c r="L1593" t="str">
        <f xml:space="preserve"> 雅俗通字典[[#This Row],[字韻]] &amp; 雅俗通字典[[#This Row],[聲調]] &amp; "聲" &amp; 雅俗通字典[[#This Row],[切音]]</f>
        <v>規上上聲他</v>
      </c>
      <c r="M1593" t="str">
        <f xml:space="preserve"> 雅俗通字典[[#This Row],[字韻]] &amp; TEXT(雅俗通字典[[#This Row],[調]], "[DBNum1]") &amp; 雅俗通字典[[#This Row],[切音]]</f>
        <v>規二他</v>
      </c>
    </row>
    <row r="1594" spans="1:13">
      <c r="A1594">
        <v>1593</v>
      </c>
      <c r="B1594" s="13" t="s">
        <v>1755</v>
      </c>
      <c r="C1594" s="13" t="s">
        <v>54</v>
      </c>
      <c r="D1594" s="13" t="s">
        <v>1632</v>
      </c>
      <c r="E1594" s="13" t="s">
        <v>148</v>
      </c>
      <c r="F1594" t="s">
        <v>1753</v>
      </c>
      <c r="G1594" s="13" t="str">
        <f xml:space="preserve"> IF( RIGHT(雅俗通字典[[#This Row],[聲調]],1)&lt;&gt;"入", "舒聲", "促聲")</f>
        <v>舒聲</v>
      </c>
      <c r="H1594" t="str">
        <f xml:space="preserve"> INDEX(聲母對照資料表[], MATCH(雅俗通字典[[#This Row],[切音]], 聲母對照資料表[十五音], 0), 2)</f>
        <v>th</v>
      </c>
      <c r="I1594" t="str">
        <f xml:space="preserve"> INDEX(韻母對照資料表[], MATCH(雅俗通字典[[#This Row],[字韻]] &amp; LEFT(雅俗通字典[[#This Row],[舒促聲]],1), 韻母對照資料表[十五音識別碼], 0), 2)</f>
        <v>ui</v>
      </c>
      <c r="J1594">
        <f xml:space="preserve"> MATCH(雅俗通字典[[#This Row],[聲調]], 雅俗通聲調, 0)</f>
        <v>2</v>
      </c>
      <c r="K1594" t="str">
        <f xml:space="preserve"> _xlfn.CONCAT(雅俗通字典[[#This Row],[聲]:[調]])</f>
        <v>thui2</v>
      </c>
      <c r="L1594" t="str">
        <f xml:space="preserve"> 雅俗通字典[[#This Row],[字韻]] &amp; 雅俗通字典[[#This Row],[聲調]] &amp; "聲" &amp; 雅俗通字典[[#This Row],[切音]]</f>
        <v>規上上聲他</v>
      </c>
      <c r="M1594" t="str">
        <f xml:space="preserve"> 雅俗通字典[[#This Row],[字韻]] &amp; TEXT(雅俗通字典[[#This Row],[調]], "[DBNum1]") &amp; 雅俗通字典[[#This Row],[切音]]</f>
        <v>規二他</v>
      </c>
    </row>
    <row r="1595" spans="1:13">
      <c r="A1595">
        <v>1594</v>
      </c>
      <c r="B1595" s="13" t="s">
        <v>1756</v>
      </c>
      <c r="C1595" s="13" t="s">
        <v>63</v>
      </c>
      <c r="D1595" s="13" t="s">
        <v>1632</v>
      </c>
      <c r="E1595" s="13" t="s">
        <v>148</v>
      </c>
      <c r="F1595" t="s">
        <v>1757</v>
      </c>
      <c r="G1595" s="13" t="str">
        <f xml:space="preserve"> IF( RIGHT(雅俗通字典[[#This Row],[聲調]],1)&lt;&gt;"入", "舒聲", "促聲")</f>
        <v>舒聲</v>
      </c>
      <c r="H1595" t="str">
        <f xml:space="preserve"> INDEX(聲母對照資料表[], MATCH(雅俗通字典[[#This Row],[切音]], 聲母對照資料表[十五音], 0), 2)</f>
        <v>z</v>
      </c>
      <c r="I1595" t="str">
        <f xml:space="preserve"> INDEX(韻母對照資料表[], MATCH(雅俗通字典[[#This Row],[字韻]] &amp; LEFT(雅俗通字典[[#This Row],[舒促聲]],1), 韻母對照資料表[十五音識別碼], 0), 2)</f>
        <v>ui</v>
      </c>
      <c r="J1595">
        <f xml:space="preserve"> MATCH(雅俗通字典[[#This Row],[聲調]], 雅俗通聲調, 0)</f>
        <v>2</v>
      </c>
      <c r="K1595" t="str">
        <f xml:space="preserve"> _xlfn.CONCAT(雅俗通字典[[#This Row],[聲]:[調]])</f>
        <v>zui2</v>
      </c>
      <c r="L1595" t="str">
        <f xml:space="preserve"> 雅俗通字典[[#This Row],[字韻]] &amp; 雅俗通字典[[#This Row],[聲調]] &amp; "聲" &amp; 雅俗通字典[[#This Row],[切音]]</f>
        <v>規上上聲曾</v>
      </c>
      <c r="M1595" t="str">
        <f xml:space="preserve"> 雅俗通字典[[#This Row],[字韻]] &amp; TEXT(雅俗通字典[[#This Row],[調]], "[DBNum1]") &amp; 雅俗通字典[[#This Row],[切音]]</f>
        <v>規二曾</v>
      </c>
    </row>
    <row r="1596" spans="1:13">
      <c r="A1596">
        <v>1595</v>
      </c>
      <c r="B1596" s="13" t="s">
        <v>1758</v>
      </c>
      <c r="C1596" s="13" t="s">
        <v>63</v>
      </c>
      <c r="D1596" s="13" t="s">
        <v>1632</v>
      </c>
      <c r="E1596" s="13" t="s">
        <v>148</v>
      </c>
      <c r="F1596" t="s">
        <v>1757</v>
      </c>
      <c r="G1596" s="13" t="str">
        <f xml:space="preserve"> IF( RIGHT(雅俗通字典[[#This Row],[聲調]],1)&lt;&gt;"入", "舒聲", "促聲")</f>
        <v>舒聲</v>
      </c>
      <c r="H1596" t="str">
        <f xml:space="preserve"> INDEX(聲母對照資料表[], MATCH(雅俗通字典[[#This Row],[切音]], 聲母對照資料表[十五音], 0), 2)</f>
        <v>z</v>
      </c>
      <c r="I1596" t="str">
        <f xml:space="preserve"> INDEX(韻母對照資料表[], MATCH(雅俗通字典[[#This Row],[字韻]] &amp; LEFT(雅俗通字典[[#This Row],[舒促聲]],1), 韻母對照資料表[十五音識別碼], 0), 2)</f>
        <v>ui</v>
      </c>
      <c r="J1596">
        <f xml:space="preserve"> MATCH(雅俗通字典[[#This Row],[聲調]], 雅俗通聲調, 0)</f>
        <v>2</v>
      </c>
      <c r="K1596" t="str">
        <f xml:space="preserve"> _xlfn.CONCAT(雅俗通字典[[#This Row],[聲]:[調]])</f>
        <v>zui2</v>
      </c>
      <c r="L1596" t="str">
        <f xml:space="preserve"> 雅俗通字典[[#This Row],[字韻]] &amp; 雅俗通字典[[#This Row],[聲調]] &amp; "聲" &amp; 雅俗通字典[[#This Row],[切音]]</f>
        <v>規上上聲曾</v>
      </c>
      <c r="M1596" t="str">
        <f xml:space="preserve"> 雅俗通字典[[#This Row],[字韻]] &amp; TEXT(雅俗通字典[[#This Row],[調]], "[DBNum1]") &amp; 雅俗通字典[[#This Row],[切音]]</f>
        <v>規二曾</v>
      </c>
    </row>
    <row r="1597" spans="1:13">
      <c r="A1597">
        <v>1596</v>
      </c>
      <c r="B1597" s="13" t="s">
        <v>1759</v>
      </c>
      <c r="C1597" s="13" t="s">
        <v>80</v>
      </c>
      <c r="D1597" s="13" t="s">
        <v>1632</v>
      </c>
      <c r="E1597" s="13" t="s">
        <v>148</v>
      </c>
      <c r="F1597" t="s">
        <v>1760</v>
      </c>
      <c r="G1597" s="13" t="str">
        <f xml:space="preserve"> IF( RIGHT(雅俗通字典[[#This Row],[聲調]],1)&lt;&gt;"入", "舒聲", "促聲")</f>
        <v>舒聲</v>
      </c>
      <c r="H1597" t="str">
        <f xml:space="preserve"> INDEX(聲母對照資料表[], MATCH(雅俗通字典[[#This Row],[切音]], 聲母對照資料表[十五音], 0), 2)</f>
        <v>s</v>
      </c>
      <c r="I1597" t="str">
        <f xml:space="preserve"> INDEX(韻母對照資料表[], MATCH(雅俗通字典[[#This Row],[字韻]] &amp; LEFT(雅俗通字典[[#This Row],[舒促聲]],1), 韻母對照資料表[十五音識別碼], 0), 2)</f>
        <v>ui</v>
      </c>
      <c r="J1597">
        <f xml:space="preserve"> MATCH(雅俗通字典[[#This Row],[聲調]], 雅俗通聲調, 0)</f>
        <v>2</v>
      </c>
      <c r="K1597" t="str">
        <f xml:space="preserve"> _xlfn.CONCAT(雅俗通字典[[#This Row],[聲]:[調]])</f>
        <v>sui2</v>
      </c>
      <c r="L1597" t="str">
        <f xml:space="preserve"> 雅俗通字典[[#This Row],[字韻]] &amp; 雅俗通字典[[#This Row],[聲調]] &amp; "聲" &amp; 雅俗通字典[[#This Row],[切音]]</f>
        <v>規上上聲時</v>
      </c>
      <c r="M1597" t="str">
        <f xml:space="preserve"> 雅俗通字典[[#This Row],[字韻]] &amp; TEXT(雅俗通字典[[#This Row],[調]], "[DBNum1]") &amp; 雅俗通字典[[#This Row],[切音]]</f>
        <v>規二時</v>
      </c>
    </row>
    <row r="1598" spans="1:13">
      <c r="A1598">
        <v>1597</v>
      </c>
      <c r="B1598" s="13" t="s">
        <v>1761</v>
      </c>
      <c r="C1598" s="13" t="s">
        <v>88</v>
      </c>
      <c r="D1598" s="13" t="s">
        <v>1632</v>
      </c>
      <c r="E1598" s="13" t="s">
        <v>148</v>
      </c>
      <c r="F1598" t="s">
        <v>1762</v>
      </c>
      <c r="G1598" s="13" t="str">
        <f xml:space="preserve"> IF( RIGHT(雅俗通字典[[#This Row],[聲調]],1)&lt;&gt;"入", "舒聲", "促聲")</f>
        <v>舒聲</v>
      </c>
      <c r="H1598" t="str">
        <f xml:space="preserve"> INDEX(聲母對照資料表[], MATCH(雅俗通字典[[#This Row],[切音]], 聲母對照資料表[十五音], 0), 2)</f>
        <v>q</v>
      </c>
      <c r="I1598" t="str">
        <f xml:space="preserve"> INDEX(韻母對照資料表[], MATCH(雅俗通字典[[#This Row],[字韻]] &amp; LEFT(雅俗通字典[[#This Row],[舒促聲]],1), 韻母對照資料表[十五音識別碼], 0), 2)</f>
        <v>ui</v>
      </c>
      <c r="J1598">
        <f xml:space="preserve"> MATCH(雅俗通字典[[#This Row],[聲調]], 雅俗通聲調, 0)</f>
        <v>2</v>
      </c>
      <c r="K1598" t="str">
        <f xml:space="preserve"> _xlfn.CONCAT(雅俗通字典[[#This Row],[聲]:[調]])</f>
        <v>qui2</v>
      </c>
      <c r="L1598" t="str">
        <f xml:space="preserve"> 雅俗通字典[[#This Row],[字韻]] &amp; 雅俗通字典[[#This Row],[聲調]] &amp; "聲" &amp; 雅俗通字典[[#This Row],[切音]]</f>
        <v>規上上聲英</v>
      </c>
      <c r="M1598" t="str">
        <f xml:space="preserve"> 雅俗通字典[[#This Row],[字韻]] &amp; TEXT(雅俗通字典[[#This Row],[調]], "[DBNum1]") &amp; 雅俗通字典[[#This Row],[切音]]</f>
        <v>規二英</v>
      </c>
    </row>
    <row r="1599" spans="1:13">
      <c r="A1599">
        <v>1598</v>
      </c>
      <c r="B1599" s="13" t="s">
        <v>1763</v>
      </c>
      <c r="C1599" s="13" t="s">
        <v>88</v>
      </c>
      <c r="D1599" s="13" t="s">
        <v>1632</v>
      </c>
      <c r="E1599" s="13" t="s">
        <v>148</v>
      </c>
      <c r="F1599" t="s">
        <v>1762</v>
      </c>
      <c r="G1599" s="13" t="str">
        <f xml:space="preserve"> IF( RIGHT(雅俗通字典[[#This Row],[聲調]],1)&lt;&gt;"入", "舒聲", "促聲")</f>
        <v>舒聲</v>
      </c>
      <c r="H1599" t="str">
        <f xml:space="preserve"> INDEX(聲母對照資料表[], MATCH(雅俗通字典[[#This Row],[切音]], 聲母對照資料表[十五音], 0), 2)</f>
        <v>q</v>
      </c>
      <c r="I1599" t="str">
        <f xml:space="preserve"> INDEX(韻母對照資料表[], MATCH(雅俗通字典[[#This Row],[字韻]] &amp; LEFT(雅俗通字典[[#This Row],[舒促聲]],1), 韻母對照資料表[十五音識別碼], 0), 2)</f>
        <v>ui</v>
      </c>
      <c r="J1599">
        <f xml:space="preserve"> MATCH(雅俗通字典[[#This Row],[聲調]], 雅俗通聲調, 0)</f>
        <v>2</v>
      </c>
      <c r="K1599" t="str">
        <f xml:space="preserve"> _xlfn.CONCAT(雅俗通字典[[#This Row],[聲]:[調]])</f>
        <v>qui2</v>
      </c>
      <c r="L1599" t="str">
        <f xml:space="preserve"> 雅俗通字典[[#This Row],[字韻]] &amp; 雅俗通字典[[#This Row],[聲調]] &amp; "聲" &amp; 雅俗通字典[[#This Row],[切音]]</f>
        <v>規上上聲英</v>
      </c>
      <c r="M1599" t="str">
        <f xml:space="preserve"> 雅俗通字典[[#This Row],[字韻]] &amp; TEXT(雅俗通字典[[#This Row],[調]], "[DBNum1]") &amp; 雅俗通字典[[#This Row],[切音]]</f>
        <v>規二英</v>
      </c>
    </row>
    <row r="1600" spans="1:13">
      <c r="A1600">
        <v>1599</v>
      </c>
      <c r="B1600" s="13" t="s">
        <v>1764</v>
      </c>
      <c r="C1600" s="13" t="s">
        <v>88</v>
      </c>
      <c r="D1600" s="13" t="s">
        <v>1632</v>
      </c>
      <c r="E1600" s="13" t="s">
        <v>148</v>
      </c>
      <c r="F1600" t="s">
        <v>1762</v>
      </c>
      <c r="G1600" s="13" t="str">
        <f xml:space="preserve"> IF( RIGHT(雅俗通字典[[#This Row],[聲調]],1)&lt;&gt;"入", "舒聲", "促聲")</f>
        <v>舒聲</v>
      </c>
      <c r="H1600" t="str">
        <f xml:space="preserve"> INDEX(聲母對照資料表[], MATCH(雅俗通字典[[#This Row],[切音]], 聲母對照資料表[十五音], 0), 2)</f>
        <v>q</v>
      </c>
      <c r="I1600" t="str">
        <f xml:space="preserve"> INDEX(韻母對照資料表[], MATCH(雅俗通字典[[#This Row],[字韻]] &amp; LEFT(雅俗通字典[[#This Row],[舒促聲]],1), 韻母對照資料表[十五音識別碼], 0), 2)</f>
        <v>ui</v>
      </c>
      <c r="J1600">
        <f xml:space="preserve"> MATCH(雅俗通字典[[#This Row],[聲調]], 雅俗通聲調, 0)</f>
        <v>2</v>
      </c>
      <c r="K1600" t="str">
        <f xml:space="preserve"> _xlfn.CONCAT(雅俗通字典[[#This Row],[聲]:[調]])</f>
        <v>qui2</v>
      </c>
      <c r="L1600" t="str">
        <f xml:space="preserve"> 雅俗通字典[[#This Row],[字韻]] &amp; 雅俗通字典[[#This Row],[聲調]] &amp; "聲" &amp; 雅俗通字典[[#This Row],[切音]]</f>
        <v>規上上聲英</v>
      </c>
      <c r="M1600" t="str">
        <f xml:space="preserve"> 雅俗通字典[[#This Row],[字韻]] &amp; TEXT(雅俗通字典[[#This Row],[調]], "[DBNum1]") &amp; 雅俗通字典[[#This Row],[切音]]</f>
        <v>規二英</v>
      </c>
    </row>
    <row r="1601" spans="1:13">
      <c r="A1601">
        <v>1600</v>
      </c>
      <c r="B1601" s="13" t="s">
        <v>1765</v>
      </c>
      <c r="C1601" s="13" t="s">
        <v>88</v>
      </c>
      <c r="D1601" s="13" t="s">
        <v>1632</v>
      </c>
      <c r="E1601" s="13" t="s">
        <v>148</v>
      </c>
      <c r="F1601" t="s">
        <v>1762</v>
      </c>
      <c r="G1601" s="13" t="str">
        <f xml:space="preserve"> IF( RIGHT(雅俗通字典[[#This Row],[聲調]],1)&lt;&gt;"入", "舒聲", "促聲")</f>
        <v>舒聲</v>
      </c>
      <c r="H1601" t="str">
        <f xml:space="preserve"> INDEX(聲母對照資料表[], MATCH(雅俗通字典[[#This Row],[切音]], 聲母對照資料表[十五音], 0), 2)</f>
        <v>q</v>
      </c>
      <c r="I1601" t="str">
        <f xml:space="preserve"> INDEX(韻母對照資料表[], MATCH(雅俗通字典[[#This Row],[字韻]] &amp; LEFT(雅俗通字典[[#This Row],[舒促聲]],1), 韻母對照資料表[十五音識別碼], 0), 2)</f>
        <v>ui</v>
      </c>
      <c r="J1601">
        <f xml:space="preserve"> MATCH(雅俗通字典[[#This Row],[聲調]], 雅俗通聲調, 0)</f>
        <v>2</v>
      </c>
      <c r="K1601" t="str">
        <f xml:space="preserve"> _xlfn.CONCAT(雅俗通字典[[#This Row],[聲]:[調]])</f>
        <v>qui2</v>
      </c>
      <c r="L1601" t="str">
        <f xml:space="preserve"> 雅俗通字典[[#This Row],[字韻]] &amp; 雅俗通字典[[#This Row],[聲調]] &amp; "聲" &amp; 雅俗通字典[[#This Row],[切音]]</f>
        <v>規上上聲英</v>
      </c>
      <c r="M1601" t="str">
        <f xml:space="preserve"> 雅俗通字典[[#This Row],[字韻]] &amp; TEXT(雅俗通字典[[#This Row],[調]], "[DBNum1]") &amp; 雅俗通字典[[#This Row],[切音]]</f>
        <v>規二英</v>
      </c>
    </row>
    <row r="1602" spans="1:13">
      <c r="A1602">
        <v>1601</v>
      </c>
      <c r="B1602" s="13" t="s">
        <v>1766</v>
      </c>
      <c r="C1602" s="13" t="s">
        <v>88</v>
      </c>
      <c r="D1602" s="13" t="s">
        <v>1632</v>
      </c>
      <c r="E1602" s="13" t="s">
        <v>148</v>
      </c>
      <c r="F1602" t="s">
        <v>1762</v>
      </c>
      <c r="G1602" s="13" t="str">
        <f xml:space="preserve"> IF( RIGHT(雅俗通字典[[#This Row],[聲調]],1)&lt;&gt;"入", "舒聲", "促聲")</f>
        <v>舒聲</v>
      </c>
      <c r="H1602" t="str">
        <f xml:space="preserve"> INDEX(聲母對照資料表[], MATCH(雅俗通字典[[#This Row],[切音]], 聲母對照資料表[十五音], 0), 2)</f>
        <v>q</v>
      </c>
      <c r="I1602" t="str">
        <f xml:space="preserve"> INDEX(韻母對照資料表[], MATCH(雅俗通字典[[#This Row],[字韻]] &amp; LEFT(雅俗通字典[[#This Row],[舒促聲]],1), 韻母對照資料表[十五音識別碼], 0), 2)</f>
        <v>ui</v>
      </c>
      <c r="J1602">
        <f xml:space="preserve"> MATCH(雅俗通字典[[#This Row],[聲調]], 雅俗通聲調, 0)</f>
        <v>2</v>
      </c>
      <c r="K1602" t="str">
        <f xml:space="preserve"> _xlfn.CONCAT(雅俗通字典[[#This Row],[聲]:[調]])</f>
        <v>qui2</v>
      </c>
      <c r="L1602" t="str">
        <f xml:space="preserve"> 雅俗通字典[[#This Row],[字韻]] &amp; 雅俗通字典[[#This Row],[聲調]] &amp; "聲" &amp; 雅俗通字典[[#This Row],[切音]]</f>
        <v>規上上聲英</v>
      </c>
      <c r="M1602" t="str">
        <f xml:space="preserve"> 雅俗通字典[[#This Row],[字韻]] &amp; TEXT(雅俗通字典[[#This Row],[調]], "[DBNum1]") &amp; 雅俗通字典[[#This Row],[切音]]</f>
        <v>規二英</v>
      </c>
    </row>
    <row r="1603" spans="1:13">
      <c r="A1603">
        <v>1602</v>
      </c>
      <c r="B1603" s="13" t="s">
        <v>1767</v>
      </c>
      <c r="C1603" s="13" t="s">
        <v>88</v>
      </c>
      <c r="D1603" s="13" t="s">
        <v>1632</v>
      </c>
      <c r="E1603" s="13" t="s">
        <v>148</v>
      </c>
      <c r="F1603" t="s">
        <v>1762</v>
      </c>
      <c r="G1603" s="13" t="str">
        <f xml:space="preserve"> IF( RIGHT(雅俗通字典[[#This Row],[聲調]],1)&lt;&gt;"入", "舒聲", "促聲")</f>
        <v>舒聲</v>
      </c>
      <c r="H1603" t="str">
        <f xml:space="preserve"> INDEX(聲母對照資料表[], MATCH(雅俗通字典[[#This Row],[切音]], 聲母對照資料表[十五音], 0), 2)</f>
        <v>q</v>
      </c>
      <c r="I1603" t="str">
        <f xml:space="preserve"> INDEX(韻母對照資料表[], MATCH(雅俗通字典[[#This Row],[字韻]] &amp; LEFT(雅俗通字典[[#This Row],[舒促聲]],1), 韻母對照資料表[十五音識別碼], 0), 2)</f>
        <v>ui</v>
      </c>
      <c r="J1603">
        <f xml:space="preserve"> MATCH(雅俗通字典[[#This Row],[聲調]], 雅俗通聲調, 0)</f>
        <v>2</v>
      </c>
      <c r="K1603" t="str">
        <f xml:space="preserve"> _xlfn.CONCAT(雅俗通字典[[#This Row],[聲]:[調]])</f>
        <v>qui2</v>
      </c>
      <c r="L1603" t="str">
        <f xml:space="preserve"> 雅俗通字典[[#This Row],[字韻]] &amp; 雅俗通字典[[#This Row],[聲調]] &amp; "聲" &amp; 雅俗通字典[[#This Row],[切音]]</f>
        <v>規上上聲英</v>
      </c>
      <c r="M1603" t="str">
        <f xml:space="preserve"> 雅俗通字典[[#This Row],[字韻]] &amp; TEXT(雅俗通字典[[#This Row],[調]], "[DBNum1]") &amp; 雅俗通字典[[#This Row],[切音]]</f>
        <v>規二英</v>
      </c>
    </row>
    <row r="1604" spans="1:13">
      <c r="A1604">
        <v>1603</v>
      </c>
      <c r="B1604" s="13" t="s">
        <v>1768</v>
      </c>
      <c r="C1604" s="13" t="s">
        <v>88</v>
      </c>
      <c r="D1604" s="13" t="s">
        <v>1632</v>
      </c>
      <c r="E1604" s="13" t="s">
        <v>148</v>
      </c>
      <c r="F1604" t="s">
        <v>1762</v>
      </c>
      <c r="G1604" s="13" t="str">
        <f xml:space="preserve"> IF( RIGHT(雅俗通字典[[#This Row],[聲調]],1)&lt;&gt;"入", "舒聲", "促聲")</f>
        <v>舒聲</v>
      </c>
      <c r="H1604" t="str">
        <f xml:space="preserve"> INDEX(聲母對照資料表[], MATCH(雅俗通字典[[#This Row],[切音]], 聲母對照資料表[十五音], 0), 2)</f>
        <v>q</v>
      </c>
      <c r="I1604" t="str">
        <f xml:space="preserve"> INDEX(韻母對照資料表[], MATCH(雅俗通字典[[#This Row],[字韻]] &amp; LEFT(雅俗通字典[[#This Row],[舒促聲]],1), 韻母對照資料表[十五音識別碼], 0), 2)</f>
        <v>ui</v>
      </c>
      <c r="J1604">
        <f xml:space="preserve"> MATCH(雅俗通字典[[#This Row],[聲調]], 雅俗通聲調, 0)</f>
        <v>2</v>
      </c>
      <c r="K1604" t="str">
        <f xml:space="preserve"> _xlfn.CONCAT(雅俗通字典[[#This Row],[聲]:[調]])</f>
        <v>qui2</v>
      </c>
      <c r="L1604" t="str">
        <f xml:space="preserve"> 雅俗通字典[[#This Row],[字韻]] &amp; 雅俗通字典[[#This Row],[聲調]] &amp; "聲" &amp; 雅俗通字典[[#This Row],[切音]]</f>
        <v>規上上聲英</v>
      </c>
      <c r="M1604" t="str">
        <f xml:space="preserve"> 雅俗通字典[[#This Row],[字韻]] &amp; TEXT(雅俗通字典[[#This Row],[調]], "[DBNum1]") &amp; 雅俗通字典[[#This Row],[切音]]</f>
        <v>規二英</v>
      </c>
    </row>
    <row r="1605" spans="1:13">
      <c r="A1605">
        <v>1604</v>
      </c>
      <c r="B1605" s="13" t="s">
        <v>1769</v>
      </c>
      <c r="C1605" s="13" t="s">
        <v>88</v>
      </c>
      <c r="D1605" s="13" t="s">
        <v>1632</v>
      </c>
      <c r="E1605" s="13" t="s">
        <v>148</v>
      </c>
      <c r="F1605" t="s">
        <v>1762</v>
      </c>
      <c r="G1605" s="13" t="str">
        <f xml:space="preserve"> IF( RIGHT(雅俗通字典[[#This Row],[聲調]],1)&lt;&gt;"入", "舒聲", "促聲")</f>
        <v>舒聲</v>
      </c>
      <c r="H1605" t="str">
        <f xml:space="preserve"> INDEX(聲母對照資料表[], MATCH(雅俗通字典[[#This Row],[切音]], 聲母對照資料表[十五音], 0), 2)</f>
        <v>q</v>
      </c>
      <c r="I1605" t="str">
        <f xml:space="preserve"> INDEX(韻母對照資料表[], MATCH(雅俗通字典[[#This Row],[字韻]] &amp; LEFT(雅俗通字典[[#This Row],[舒促聲]],1), 韻母對照資料表[十五音識別碼], 0), 2)</f>
        <v>ui</v>
      </c>
      <c r="J1605">
        <f xml:space="preserve"> MATCH(雅俗通字典[[#This Row],[聲調]], 雅俗通聲調, 0)</f>
        <v>2</v>
      </c>
      <c r="K1605" t="str">
        <f xml:space="preserve"> _xlfn.CONCAT(雅俗通字典[[#This Row],[聲]:[調]])</f>
        <v>qui2</v>
      </c>
      <c r="L1605" t="str">
        <f xml:space="preserve"> 雅俗通字典[[#This Row],[字韻]] &amp; 雅俗通字典[[#This Row],[聲調]] &amp; "聲" &amp; 雅俗通字典[[#This Row],[切音]]</f>
        <v>規上上聲英</v>
      </c>
      <c r="M1605" t="str">
        <f xml:space="preserve"> 雅俗通字典[[#This Row],[字韻]] &amp; TEXT(雅俗通字典[[#This Row],[調]], "[DBNum1]") &amp; 雅俗通字典[[#This Row],[切音]]</f>
        <v>規二英</v>
      </c>
    </row>
    <row r="1606" spans="1:13">
      <c r="A1606">
        <v>1605</v>
      </c>
      <c r="B1606" s="13" t="s">
        <v>1770</v>
      </c>
      <c r="C1606" s="13" t="s">
        <v>88</v>
      </c>
      <c r="D1606" s="13" t="s">
        <v>1632</v>
      </c>
      <c r="E1606" s="13" t="s">
        <v>148</v>
      </c>
      <c r="F1606" t="s">
        <v>1762</v>
      </c>
      <c r="G1606" s="13" t="str">
        <f xml:space="preserve"> IF( RIGHT(雅俗通字典[[#This Row],[聲調]],1)&lt;&gt;"入", "舒聲", "促聲")</f>
        <v>舒聲</v>
      </c>
      <c r="H1606" t="str">
        <f xml:space="preserve"> INDEX(聲母對照資料表[], MATCH(雅俗通字典[[#This Row],[切音]], 聲母對照資料表[十五音], 0), 2)</f>
        <v>q</v>
      </c>
      <c r="I1606" t="str">
        <f xml:space="preserve"> INDEX(韻母對照資料表[], MATCH(雅俗通字典[[#This Row],[字韻]] &amp; LEFT(雅俗通字典[[#This Row],[舒促聲]],1), 韻母對照資料表[十五音識別碼], 0), 2)</f>
        <v>ui</v>
      </c>
      <c r="J1606">
        <f xml:space="preserve"> MATCH(雅俗通字典[[#This Row],[聲調]], 雅俗通聲調, 0)</f>
        <v>2</v>
      </c>
      <c r="K1606" t="str">
        <f xml:space="preserve"> _xlfn.CONCAT(雅俗通字典[[#This Row],[聲]:[調]])</f>
        <v>qui2</v>
      </c>
      <c r="L1606" t="str">
        <f xml:space="preserve"> 雅俗通字典[[#This Row],[字韻]] &amp; 雅俗通字典[[#This Row],[聲調]] &amp; "聲" &amp; 雅俗通字典[[#This Row],[切音]]</f>
        <v>規上上聲英</v>
      </c>
      <c r="M1606" t="str">
        <f xml:space="preserve"> 雅俗通字典[[#This Row],[字韻]] &amp; TEXT(雅俗通字典[[#This Row],[調]], "[DBNum1]") &amp; 雅俗通字典[[#This Row],[切音]]</f>
        <v>規二英</v>
      </c>
    </row>
    <row r="1607" spans="1:13">
      <c r="A1607">
        <v>1606</v>
      </c>
      <c r="B1607" s="13" t="s">
        <v>1771</v>
      </c>
      <c r="C1607" s="13" t="s">
        <v>88</v>
      </c>
      <c r="D1607" s="13" t="s">
        <v>1632</v>
      </c>
      <c r="E1607" s="13" t="s">
        <v>148</v>
      </c>
      <c r="F1607" t="s">
        <v>1762</v>
      </c>
      <c r="G1607" s="13" t="str">
        <f xml:space="preserve"> IF( RIGHT(雅俗通字典[[#This Row],[聲調]],1)&lt;&gt;"入", "舒聲", "促聲")</f>
        <v>舒聲</v>
      </c>
      <c r="H1607" t="str">
        <f xml:space="preserve"> INDEX(聲母對照資料表[], MATCH(雅俗通字典[[#This Row],[切音]], 聲母對照資料表[十五音], 0), 2)</f>
        <v>q</v>
      </c>
      <c r="I1607" t="str">
        <f xml:space="preserve"> INDEX(韻母對照資料表[], MATCH(雅俗通字典[[#This Row],[字韻]] &amp; LEFT(雅俗通字典[[#This Row],[舒促聲]],1), 韻母對照資料表[十五音識別碼], 0), 2)</f>
        <v>ui</v>
      </c>
      <c r="J1607">
        <f xml:space="preserve"> MATCH(雅俗通字典[[#This Row],[聲調]], 雅俗通聲調, 0)</f>
        <v>2</v>
      </c>
      <c r="K1607" t="str">
        <f xml:space="preserve"> _xlfn.CONCAT(雅俗通字典[[#This Row],[聲]:[調]])</f>
        <v>qui2</v>
      </c>
      <c r="L1607" t="str">
        <f xml:space="preserve"> 雅俗通字典[[#This Row],[字韻]] &amp; 雅俗通字典[[#This Row],[聲調]] &amp; "聲" &amp; 雅俗通字典[[#This Row],[切音]]</f>
        <v>規上上聲英</v>
      </c>
      <c r="M1607" t="str">
        <f xml:space="preserve"> 雅俗通字典[[#This Row],[字韻]] &amp; TEXT(雅俗通字典[[#This Row],[調]], "[DBNum1]") &amp; 雅俗通字典[[#This Row],[切音]]</f>
        <v>規二英</v>
      </c>
    </row>
    <row r="1608" spans="1:13">
      <c r="A1608">
        <v>1607</v>
      </c>
      <c r="B1608" s="13" t="s">
        <v>1772</v>
      </c>
      <c r="C1608" s="13" t="s">
        <v>88</v>
      </c>
      <c r="D1608" s="13" t="s">
        <v>1632</v>
      </c>
      <c r="E1608" s="13" t="s">
        <v>148</v>
      </c>
      <c r="F1608" t="s">
        <v>1762</v>
      </c>
      <c r="G1608" s="13" t="str">
        <f xml:space="preserve"> IF( RIGHT(雅俗通字典[[#This Row],[聲調]],1)&lt;&gt;"入", "舒聲", "促聲")</f>
        <v>舒聲</v>
      </c>
      <c r="H1608" t="str">
        <f xml:space="preserve"> INDEX(聲母對照資料表[], MATCH(雅俗通字典[[#This Row],[切音]], 聲母對照資料表[十五音], 0), 2)</f>
        <v>q</v>
      </c>
      <c r="I1608" t="str">
        <f xml:space="preserve"> INDEX(韻母對照資料表[], MATCH(雅俗通字典[[#This Row],[字韻]] &amp; LEFT(雅俗通字典[[#This Row],[舒促聲]],1), 韻母對照資料表[十五音識別碼], 0), 2)</f>
        <v>ui</v>
      </c>
      <c r="J1608">
        <f xml:space="preserve"> MATCH(雅俗通字典[[#This Row],[聲調]], 雅俗通聲調, 0)</f>
        <v>2</v>
      </c>
      <c r="K1608" t="str">
        <f xml:space="preserve"> _xlfn.CONCAT(雅俗通字典[[#This Row],[聲]:[調]])</f>
        <v>qui2</v>
      </c>
      <c r="L1608" t="str">
        <f xml:space="preserve"> 雅俗通字典[[#This Row],[字韻]] &amp; 雅俗通字典[[#This Row],[聲調]] &amp; "聲" &amp; 雅俗通字典[[#This Row],[切音]]</f>
        <v>規上上聲英</v>
      </c>
      <c r="M1608" t="str">
        <f xml:space="preserve"> 雅俗通字典[[#This Row],[字韻]] &amp; TEXT(雅俗通字典[[#This Row],[調]], "[DBNum1]") &amp; 雅俗通字典[[#This Row],[切音]]</f>
        <v>規二英</v>
      </c>
    </row>
    <row r="1609" spans="1:13">
      <c r="A1609">
        <v>1608</v>
      </c>
      <c r="B1609" s="13" t="s">
        <v>1773</v>
      </c>
      <c r="C1609" s="13" t="s">
        <v>88</v>
      </c>
      <c r="D1609" s="13" t="s">
        <v>1632</v>
      </c>
      <c r="E1609" s="13" t="s">
        <v>148</v>
      </c>
      <c r="F1609" t="s">
        <v>1762</v>
      </c>
      <c r="G1609" s="13" t="str">
        <f xml:space="preserve"> IF( RIGHT(雅俗通字典[[#This Row],[聲調]],1)&lt;&gt;"入", "舒聲", "促聲")</f>
        <v>舒聲</v>
      </c>
      <c r="H1609" t="str">
        <f xml:space="preserve"> INDEX(聲母對照資料表[], MATCH(雅俗通字典[[#This Row],[切音]], 聲母對照資料表[十五音], 0), 2)</f>
        <v>q</v>
      </c>
      <c r="I1609" t="str">
        <f xml:space="preserve"> INDEX(韻母對照資料表[], MATCH(雅俗通字典[[#This Row],[字韻]] &amp; LEFT(雅俗通字典[[#This Row],[舒促聲]],1), 韻母對照資料表[十五音識別碼], 0), 2)</f>
        <v>ui</v>
      </c>
      <c r="J1609">
        <f xml:space="preserve"> MATCH(雅俗通字典[[#This Row],[聲調]], 雅俗通聲調, 0)</f>
        <v>2</v>
      </c>
      <c r="K1609" t="str">
        <f xml:space="preserve"> _xlfn.CONCAT(雅俗通字典[[#This Row],[聲]:[調]])</f>
        <v>qui2</v>
      </c>
      <c r="L1609" t="str">
        <f xml:space="preserve"> 雅俗通字典[[#This Row],[字韻]] &amp; 雅俗通字典[[#This Row],[聲調]] &amp; "聲" &amp; 雅俗通字典[[#This Row],[切音]]</f>
        <v>規上上聲英</v>
      </c>
      <c r="M1609" t="str">
        <f xml:space="preserve"> 雅俗通字典[[#This Row],[字韻]] &amp; TEXT(雅俗通字典[[#This Row],[調]], "[DBNum1]") &amp; 雅俗通字典[[#This Row],[切音]]</f>
        <v>規二英</v>
      </c>
    </row>
    <row r="1610" spans="1:13">
      <c r="A1610">
        <v>1609</v>
      </c>
      <c r="B1610" s="13" t="s">
        <v>1774</v>
      </c>
      <c r="C1610" s="13" t="s">
        <v>88</v>
      </c>
      <c r="D1610" s="13" t="s">
        <v>1632</v>
      </c>
      <c r="E1610" s="13" t="s">
        <v>148</v>
      </c>
      <c r="F1610" t="s">
        <v>1762</v>
      </c>
      <c r="G1610" s="13" t="str">
        <f xml:space="preserve"> IF( RIGHT(雅俗通字典[[#This Row],[聲調]],1)&lt;&gt;"入", "舒聲", "促聲")</f>
        <v>舒聲</v>
      </c>
      <c r="H1610" t="str">
        <f xml:space="preserve"> INDEX(聲母對照資料表[], MATCH(雅俗通字典[[#This Row],[切音]], 聲母對照資料表[十五音], 0), 2)</f>
        <v>q</v>
      </c>
      <c r="I1610" t="str">
        <f xml:space="preserve"> INDEX(韻母對照資料表[], MATCH(雅俗通字典[[#This Row],[字韻]] &amp; LEFT(雅俗通字典[[#This Row],[舒促聲]],1), 韻母對照資料表[十五音識別碼], 0), 2)</f>
        <v>ui</v>
      </c>
      <c r="J1610">
        <f xml:space="preserve"> MATCH(雅俗通字典[[#This Row],[聲調]], 雅俗通聲調, 0)</f>
        <v>2</v>
      </c>
      <c r="K1610" t="str">
        <f xml:space="preserve"> _xlfn.CONCAT(雅俗通字典[[#This Row],[聲]:[調]])</f>
        <v>qui2</v>
      </c>
      <c r="L1610" t="str">
        <f xml:space="preserve"> 雅俗通字典[[#This Row],[字韻]] &amp; 雅俗通字典[[#This Row],[聲調]] &amp; "聲" &amp; 雅俗通字典[[#This Row],[切音]]</f>
        <v>規上上聲英</v>
      </c>
      <c r="M1610" t="str">
        <f xml:space="preserve"> 雅俗通字典[[#This Row],[字韻]] &amp; TEXT(雅俗通字典[[#This Row],[調]], "[DBNum1]") &amp; 雅俗通字典[[#This Row],[切音]]</f>
        <v>規二英</v>
      </c>
    </row>
    <row r="1611" spans="1:13">
      <c r="A1611">
        <v>1610</v>
      </c>
      <c r="B1611" s="13" t="s">
        <v>1775</v>
      </c>
      <c r="C1611" s="13" t="s">
        <v>88</v>
      </c>
      <c r="D1611" s="13" t="s">
        <v>1632</v>
      </c>
      <c r="E1611" s="13" t="s">
        <v>148</v>
      </c>
      <c r="F1611" t="s">
        <v>1762</v>
      </c>
      <c r="G1611" s="13" t="str">
        <f xml:space="preserve"> IF( RIGHT(雅俗通字典[[#This Row],[聲調]],1)&lt;&gt;"入", "舒聲", "促聲")</f>
        <v>舒聲</v>
      </c>
      <c r="H1611" t="str">
        <f xml:space="preserve"> INDEX(聲母對照資料表[], MATCH(雅俗通字典[[#This Row],[切音]], 聲母對照資料表[十五音], 0), 2)</f>
        <v>q</v>
      </c>
      <c r="I1611" t="str">
        <f xml:space="preserve"> INDEX(韻母對照資料表[], MATCH(雅俗通字典[[#This Row],[字韻]] &amp; LEFT(雅俗通字典[[#This Row],[舒促聲]],1), 韻母對照資料表[十五音識別碼], 0), 2)</f>
        <v>ui</v>
      </c>
      <c r="J1611">
        <f xml:space="preserve"> MATCH(雅俗通字典[[#This Row],[聲調]], 雅俗通聲調, 0)</f>
        <v>2</v>
      </c>
      <c r="K1611" t="str">
        <f xml:space="preserve"> _xlfn.CONCAT(雅俗通字典[[#This Row],[聲]:[調]])</f>
        <v>qui2</v>
      </c>
      <c r="L1611" t="str">
        <f xml:space="preserve"> 雅俗通字典[[#This Row],[字韻]] &amp; 雅俗通字典[[#This Row],[聲調]] &amp; "聲" &amp; 雅俗通字典[[#This Row],[切音]]</f>
        <v>規上上聲英</v>
      </c>
      <c r="M1611" t="str">
        <f xml:space="preserve"> 雅俗通字典[[#This Row],[字韻]] &amp; TEXT(雅俗通字典[[#This Row],[調]], "[DBNum1]") &amp; 雅俗通字典[[#This Row],[切音]]</f>
        <v>規二英</v>
      </c>
    </row>
    <row r="1612" spans="1:13">
      <c r="A1612">
        <v>1611</v>
      </c>
      <c r="B1612" s="13" t="s">
        <v>1776</v>
      </c>
      <c r="C1612" s="13" t="s">
        <v>88</v>
      </c>
      <c r="D1612" s="13" t="s">
        <v>1632</v>
      </c>
      <c r="E1612" s="13" t="s">
        <v>148</v>
      </c>
      <c r="F1612" t="s">
        <v>1762</v>
      </c>
      <c r="G1612" s="13" t="str">
        <f xml:space="preserve"> IF( RIGHT(雅俗通字典[[#This Row],[聲調]],1)&lt;&gt;"入", "舒聲", "促聲")</f>
        <v>舒聲</v>
      </c>
      <c r="H1612" t="str">
        <f xml:space="preserve"> INDEX(聲母對照資料表[], MATCH(雅俗通字典[[#This Row],[切音]], 聲母對照資料表[十五音], 0), 2)</f>
        <v>q</v>
      </c>
      <c r="I1612" t="str">
        <f xml:space="preserve"> INDEX(韻母對照資料表[], MATCH(雅俗通字典[[#This Row],[字韻]] &amp; LEFT(雅俗通字典[[#This Row],[舒促聲]],1), 韻母對照資料表[十五音識別碼], 0), 2)</f>
        <v>ui</v>
      </c>
      <c r="J1612">
        <f xml:space="preserve"> MATCH(雅俗通字典[[#This Row],[聲調]], 雅俗通聲調, 0)</f>
        <v>2</v>
      </c>
      <c r="K1612" t="str">
        <f xml:space="preserve"> _xlfn.CONCAT(雅俗通字典[[#This Row],[聲]:[調]])</f>
        <v>qui2</v>
      </c>
      <c r="L1612" t="str">
        <f xml:space="preserve"> 雅俗通字典[[#This Row],[字韻]] &amp; 雅俗通字典[[#This Row],[聲調]] &amp; "聲" &amp; 雅俗通字典[[#This Row],[切音]]</f>
        <v>規上上聲英</v>
      </c>
      <c r="M1612" t="str">
        <f xml:space="preserve"> 雅俗通字典[[#This Row],[字韻]] &amp; TEXT(雅俗通字典[[#This Row],[調]], "[DBNum1]") &amp; 雅俗通字典[[#This Row],[切音]]</f>
        <v>規二英</v>
      </c>
    </row>
    <row r="1613" spans="1:13">
      <c r="A1613">
        <v>1612</v>
      </c>
      <c r="B1613" s="13" t="s">
        <v>1777</v>
      </c>
      <c r="C1613" s="13" t="s">
        <v>88</v>
      </c>
      <c r="D1613" s="13" t="s">
        <v>1632</v>
      </c>
      <c r="E1613" s="13" t="s">
        <v>148</v>
      </c>
      <c r="F1613" t="s">
        <v>1762</v>
      </c>
      <c r="G1613" s="13" t="str">
        <f xml:space="preserve"> IF( RIGHT(雅俗通字典[[#This Row],[聲調]],1)&lt;&gt;"入", "舒聲", "促聲")</f>
        <v>舒聲</v>
      </c>
      <c r="H1613" t="str">
        <f xml:space="preserve"> INDEX(聲母對照資料表[], MATCH(雅俗通字典[[#This Row],[切音]], 聲母對照資料表[十五音], 0), 2)</f>
        <v>q</v>
      </c>
      <c r="I1613" t="str">
        <f xml:space="preserve"> INDEX(韻母對照資料表[], MATCH(雅俗通字典[[#This Row],[字韻]] &amp; LEFT(雅俗通字典[[#This Row],[舒促聲]],1), 韻母對照資料表[十五音識別碼], 0), 2)</f>
        <v>ui</v>
      </c>
      <c r="J1613">
        <f xml:space="preserve"> MATCH(雅俗通字典[[#This Row],[聲調]], 雅俗通聲調, 0)</f>
        <v>2</v>
      </c>
      <c r="K1613" t="str">
        <f xml:space="preserve"> _xlfn.CONCAT(雅俗通字典[[#This Row],[聲]:[調]])</f>
        <v>qui2</v>
      </c>
      <c r="L1613" t="str">
        <f xml:space="preserve"> 雅俗通字典[[#This Row],[字韻]] &amp; 雅俗通字典[[#This Row],[聲調]] &amp; "聲" &amp; 雅俗通字典[[#This Row],[切音]]</f>
        <v>規上上聲英</v>
      </c>
      <c r="M1613" t="str">
        <f xml:space="preserve"> 雅俗通字典[[#This Row],[字韻]] &amp; TEXT(雅俗通字典[[#This Row],[調]], "[DBNum1]") &amp; 雅俗通字典[[#This Row],[切音]]</f>
        <v>規二英</v>
      </c>
    </row>
    <row r="1614" spans="1:13">
      <c r="A1614">
        <v>1613</v>
      </c>
      <c r="B1614" s="13" t="s">
        <v>1778</v>
      </c>
      <c r="C1614" s="13" t="s">
        <v>88</v>
      </c>
      <c r="D1614" s="13" t="s">
        <v>1632</v>
      </c>
      <c r="E1614" s="13" t="s">
        <v>148</v>
      </c>
      <c r="F1614" t="s">
        <v>1762</v>
      </c>
      <c r="G1614" s="13" t="str">
        <f xml:space="preserve"> IF( RIGHT(雅俗通字典[[#This Row],[聲調]],1)&lt;&gt;"入", "舒聲", "促聲")</f>
        <v>舒聲</v>
      </c>
      <c r="H1614" t="str">
        <f xml:space="preserve"> INDEX(聲母對照資料表[], MATCH(雅俗通字典[[#This Row],[切音]], 聲母對照資料表[十五音], 0), 2)</f>
        <v>q</v>
      </c>
      <c r="I1614" t="str">
        <f xml:space="preserve"> INDEX(韻母對照資料表[], MATCH(雅俗通字典[[#This Row],[字韻]] &amp; LEFT(雅俗通字典[[#This Row],[舒促聲]],1), 韻母對照資料表[十五音識別碼], 0), 2)</f>
        <v>ui</v>
      </c>
      <c r="J1614">
        <f xml:space="preserve"> MATCH(雅俗通字典[[#This Row],[聲調]], 雅俗通聲調, 0)</f>
        <v>2</v>
      </c>
      <c r="K1614" t="str">
        <f xml:space="preserve"> _xlfn.CONCAT(雅俗通字典[[#This Row],[聲]:[調]])</f>
        <v>qui2</v>
      </c>
      <c r="L1614" t="str">
        <f xml:space="preserve"> 雅俗通字典[[#This Row],[字韻]] &amp; 雅俗通字典[[#This Row],[聲調]] &amp; "聲" &amp; 雅俗通字典[[#This Row],[切音]]</f>
        <v>規上上聲英</v>
      </c>
      <c r="M1614" t="str">
        <f xml:space="preserve"> 雅俗通字典[[#This Row],[字韻]] &amp; TEXT(雅俗通字典[[#This Row],[調]], "[DBNum1]") &amp; 雅俗通字典[[#This Row],[切音]]</f>
        <v>規二英</v>
      </c>
    </row>
    <row r="1615" spans="1:13">
      <c r="A1615">
        <v>1614</v>
      </c>
      <c r="B1615" s="13" t="s">
        <v>1779</v>
      </c>
      <c r="C1615" s="13" t="s">
        <v>421</v>
      </c>
      <c r="D1615" s="13" t="s">
        <v>1632</v>
      </c>
      <c r="E1615" s="13" t="s">
        <v>148</v>
      </c>
      <c r="F1615" t="s">
        <v>1780</v>
      </c>
      <c r="G1615" s="13" t="str">
        <f xml:space="preserve"> IF( RIGHT(雅俗通字典[[#This Row],[聲調]],1)&lt;&gt;"入", "舒聲", "促聲")</f>
        <v>舒聲</v>
      </c>
      <c r="H1615" t="str">
        <f xml:space="preserve"> INDEX(聲母對照資料表[], MATCH(雅俗通字典[[#This Row],[切音]], 聲母對照資料表[十五音], 0), 2)</f>
        <v>g</v>
      </c>
      <c r="I1615" t="str">
        <f xml:space="preserve"> INDEX(韻母對照資料表[], MATCH(雅俗通字典[[#This Row],[字韻]] &amp; LEFT(雅俗通字典[[#This Row],[舒促聲]],1), 韻母對照資料表[十五音識別碼], 0), 2)</f>
        <v>ui</v>
      </c>
      <c r="J1615">
        <f xml:space="preserve"> MATCH(雅俗通字典[[#This Row],[聲調]], 雅俗通聲調, 0)</f>
        <v>2</v>
      </c>
      <c r="K1615" t="str">
        <f xml:space="preserve"> _xlfn.CONCAT(雅俗通字典[[#This Row],[聲]:[調]])</f>
        <v>gui2</v>
      </c>
      <c r="L1615" t="str">
        <f xml:space="preserve"> 雅俗通字典[[#This Row],[字韻]] &amp; 雅俗通字典[[#This Row],[聲調]] &amp; "聲" &amp; 雅俗通字典[[#This Row],[切音]]</f>
        <v>規上上聲語</v>
      </c>
      <c r="M1615" t="str">
        <f xml:space="preserve"> 雅俗通字典[[#This Row],[字韻]] &amp; TEXT(雅俗通字典[[#This Row],[調]], "[DBNum1]") &amp; 雅俗通字典[[#This Row],[切音]]</f>
        <v>規二語</v>
      </c>
    </row>
    <row r="1616" spans="1:13">
      <c r="A1616">
        <v>1615</v>
      </c>
      <c r="B1616" s="13" t="s">
        <v>1781</v>
      </c>
      <c r="C1616" s="13" t="s">
        <v>421</v>
      </c>
      <c r="D1616" s="13" t="s">
        <v>1632</v>
      </c>
      <c r="E1616" s="13" t="s">
        <v>148</v>
      </c>
      <c r="F1616" t="s">
        <v>1780</v>
      </c>
      <c r="G1616" s="13" t="str">
        <f xml:space="preserve"> IF( RIGHT(雅俗通字典[[#This Row],[聲調]],1)&lt;&gt;"入", "舒聲", "促聲")</f>
        <v>舒聲</v>
      </c>
      <c r="H1616" t="str">
        <f xml:space="preserve"> INDEX(聲母對照資料表[], MATCH(雅俗通字典[[#This Row],[切音]], 聲母對照資料表[十五音], 0), 2)</f>
        <v>g</v>
      </c>
      <c r="I1616" t="str">
        <f xml:space="preserve"> INDEX(韻母對照資料表[], MATCH(雅俗通字典[[#This Row],[字韻]] &amp; LEFT(雅俗通字典[[#This Row],[舒促聲]],1), 韻母對照資料表[十五音識別碼], 0), 2)</f>
        <v>ui</v>
      </c>
      <c r="J1616">
        <f xml:space="preserve"> MATCH(雅俗通字典[[#This Row],[聲調]], 雅俗通聲調, 0)</f>
        <v>2</v>
      </c>
      <c r="K1616" t="str">
        <f xml:space="preserve"> _xlfn.CONCAT(雅俗通字典[[#This Row],[聲]:[調]])</f>
        <v>gui2</v>
      </c>
      <c r="L1616" t="str">
        <f xml:space="preserve"> 雅俗通字典[[#This Row],[字韻]] &amp; 雅俗通字典[[#This Row],[聲調]] &amp; "聲" &amp; 雅俗通字典[[#This Row],[切音]]</f>
        <v>規上上聲語</v>
      </c>
      <c r="M1616" t="str">
        <f xml:space="preserve"> 雅俗通字典[[#This Row],[字韻]] &amp; TEXT(雅俗通字典[[#This Row],[調]], "[DBNum1]") &amp; 雅俗通字典[[#This Row],[切音]]</f>
        <v>規二語</v>
      </c>
    </row>
    <row r="1617" spans="1:13">
      <c r="A1617">
        <v>1616</v>
      </c>
      <c r="B1617" s="13" t="s">
        <v>1782</v>
      </c>
      <c r="C1617" s="13" t="s">
        <v>421</v>
      </c>
      <c r="D1617" s="13" t="s">
        <v>1632</v>
      </c>
      <c r="E1617" s="13" t="s">
        <v>148</v>
      </c>
      <c r="F1617" t="s">
        <v>1780</v>
      </c>
      <c r="G1617" s="13" t="str">
        <f xml:space="preserve"> IF( RIGHT(雅俗通字典[[#This Row],[聲調]],1)&lt;&gt;"入", "舒聲", "促聲")</f>
        <v>舒聲</v>
      </c>
      <c r="H1617" t="str">
        <f xml:space="preserve"> INDEX(聲母對照資料表[], MATCH(雅俗通字典[[#This Row],[切音]], 聲母對照資料表[十五音], 0), 2)</f>
        <v>g</v>
      </c>
      <c r="I1617" t="str">
        <f xml:space="preserve"> INDEX(韻母對照資料表[], MATCH(雅俗通字典[[#This Row],[字韻]] &amp; LEFT(雅俗通字典[[#This Row],[舒促聲]],1), 韻母對照資料表[十五音識別碼], 0), 2)</f>
        <v>ui</v>
      </c>
      <c r="J1617">
        <f xml:space="preserve"> MATCH(雅俗通字典[[#This Row],[聲調]], 雅俗通聲調, 0)</f>
        <v>2</v>
      </c>
      <c r="K1617" t="str">
        <f xml:space="preserve"> _xlfn.CONCAT(雅俗通字典[[#This Row],[聲]:[調]])</f>
        <v>gui2</v>
      </c>
      <c r="L1617" t="str">
        <f xml:space="preserve"> 雅俗通字典[[#This Row],[字韻]] &amp; 雅俗通字典[[#This Row],[聲調]] &amp; "聲" &amp; 雅俗通字典[[#This Row],[切音]]</f>
        <v>規上上聲語</v>
      </c>
      <c r="M1617" t="str">
        <f xml:space="preserve"> 雅俗通字典[[#This Row],[字韻]] &amp; TEXT(雅俗通字典[[#This Row],[調]], "[DBNum1]") &amp; 雅俗通字典[[#This Row],[切音]]</f>
        <v>規二語</v>
      </c>
    </row>
    <row r="1618" spans="1:13">
      <c r="A1618">
        <v>1617</v>
      </c>
      <c r="B1618" s="13" t="s">
        <v>1783</v>
      </c>
      <c r="C1618" s="13" t="s">
        <v>101</v>
      </c>
      <c r="D1618" s="13" t="s">
        <v>1632</v>
      </c>
      <c r="E1618" s="13" t="s">
        <v>148</v>
      </c>
      <c r="F1618" t="s">
        <v>1784</v>
      </c>
      <c r="G1618" s="13" t="str">
        <f xml:space="preserve"> IF( RIGHT(雅俗通字典[[#This Row],[聲調]],1)&lt;&gt;"入", "舒聲", "促聲")</f>
        <v>舒聲</v>
      </c>
      <c r="H1618" t="str">
        <f xml:space="preserve"> INDEX(聲母對照資料表[], MATCH(雅俗通字典[[#This Row],[切音]], 聲母對照資料表[十五音], 0), 2)</f>
        <v>c</v>
      </c>
      <c r="I1618" t="str">
        <f xml:space="preserve"> INDEX(韻母對照資料表[], MATCH(雅俗通字典[[#This Row],[字韻]] &amp; LEFT(雅俗通字典[[#This Row],[舒促聲]],1), 韻母對照資料表[十五音識別碼], 0), 2)</f>
        <v>ui</v>
      </c>
      <c r="J1618">
        <f xml:space="preserve"> MATCH(雅俗通字典[[#This Row],[聲調]], 雅俗通聲調, 0)</f>
        <v>2</v>
      </c>
      <c r="K1618" t="str">
        <f xml:space="preserve"> _xlfn.CONCAT(雅俗通字典[[#This Row],[聲]:[調]])</f>
        <v>cui2</v>
      </c>
      <c r="L1618" t="str">
        <f xml:space="preserve"> 雅俗通字典[[#This Row],[字韻]] &amp; 雅俗通字典[[#This Row],[聲調]] &amp; "聲" &amp; 雅俗通字典[[#This Row],[切音]]</f>
        <v>規上上聲出</v>
      </c>
      <c r="M1618" t="str">
        <f xml:space="preserve"> 雅俗通字典[[#This Row],[字韻]] &amp; TEXT(雅俗通字典[[#This Row],[調]], "[DBNum1]") &amp; 雅俗通字典[[#This Row],[切音]]</f>
        <v>規二出</v>
      </c>
    </row>
    <row r="1619" spans="1:13">
      <c r="A1619">
        <v>1618</v>
      </c>
      <c r="B1619" s="13" t="s">
        <v>1785</v>
      </c>
      <c r="C1619" s="13" t="s">
        <v>101</v>
      </c>
      <c r="D1619" s="13" t="s">
        <v>1632</v>
      </c>
      <c r="E1619" s="13" t="s">
        <v>148</v>
      </c>
      <c r="F1619" t="s">
        <v>1784</v>
      </c>
      <c r="G1619" s="13" t="str">
        <f xml:space="preserve"> IF( RIGHT(雅俗通字典[[#This Row],[聲調]],1)&lt;&gt;"入", "舒聲", "促聲")</f>
        <v>舒聲</v>
      </c>
      <c r="H1619" t="str">
        <f xml:space="preserve"> INDEX(聲母對照資料表[], MATCH(雅俗通字典[[#This Row],[切音]], 聲母對照資料表[十五音], 0), 2)</f>
        <v>c</v>
      </c>
      <c r="I1619" t="str">
        <f xml:space="preserve"> INDEX(韻母對照資料表[], MATCH(雅俗通字典[[#This Row],[字韻]] &amp; LEFT(雅俗通字典[[#This Row],[舒促聲]],1), 韻母對照資料表[十五音識別碼], 0), 2)</f>
        <v>ui</v>
      </c>
      <c r="J1619">
        <f xml:space="preserve"> MATCH(雅俗通字典[[#This Row],[聲調]], 雅俗通聲調, 0)</f>
        <v>2</v>
      </c>
      <c r="K1619" t="str">
        <f xml:space="preserve"> _xlfn.CONCAT(雅俗通字典[[#This Row],[聲]:[調]])</f>
        <v>cui2</v>
      </c>
      <c r="L1619" t="str">
        <f xml:space="preserve"> 雅俗通字典[[#This Row],[字韻]] &amp; 雅俗通字典[[#This Row],[聲調]] &amp; "聲" &amp; 雅俗通字典[[#This Row],[切音]]</f>
        <v>規上上聲出</v>
      </c>
      <c r="M1619" t="str">
        <f xml:space="preserve"> 雅俗通字典[[#This Row],[字韻]] &amp; TEXT(雅俗通字典[[#This Row],[調]], "[DBNum1]") &amp; 雅俗通字典[[#This Row],[切音]]</f>
        <v>規二出</v>
      </c>
    </row>
    <row r="1620" spans="1:13">
      <c r="A1620">
        <v>1619</v>
      </c>
      <c r="B1620" s="13" t="s">
        <v>1786</v>
      </c>
      <c r="C1620" s="13" t="s">
        <v>101</v>
      </c>
      <c r="D1620" s="13" t="s">
        <v>1632</v>
      </c>
      <c r="E1620" s="13" t="s">
        <v>148</v>
      </c>
      <c r="F1620" t="s">
        <v>1784</v>
      </c>
      <c r="G1620" s="13" t="str">
        <f xml:space="preserve"> IF( RIGHT(雅俗通字典[[#This Row],[聲調]],1)&lt;&gt;"入", "舒聲", "促聲")</f>
        <v>舒聲</v>
      </c>
      <c r="H1620" t="str">
        <f xml:space="preserve"> INDEX(聲母對照資料表[], MATCH(雅俗通字典[[#This Row],[切音]], 聲母對照資料表[十五音], 0), 2)</f>
        <v>c</v>
      </c>
      <c r="I1620" t="str">
        <f xml:space="preserve"> INDEX(韻母對照資料表[], MATCH(雅俗通字典[[#This Row],[字韻]] &amp; LEFT(雅俗通字典[[#This Row],[舒促聲]],1), 韻母對照資料表[十五音識別碼], 0), 2)</f>
        <v>ui</v>
      </c>
      <c r="J1620">
        <f xml:space="preserve"> MATCH(雅俗通字典[[#This Row],[聲調]], 雅俗通聲調, 0)</f>
        <v>2</v>
      </c>
      <c r="K1620" t="str">
        <f xml:space="preserve"> _xlfn.CONCAT(雅俗通字典[[#This Row],[聲]:[調]])</f>
        <v>cui2</v>
      </c>
      <c r="L1620" t="str">
        <f xml:space="preserve"> 雅俗通字典[[#This Row],[字韻]] &amp; 雅俗通字典[[#This Row],[聲調]] &amp; "聲" &amp; 雅俗通字典[[#This Row],[切音]]</f>
        <v>規上上聲出</v>
      </c>
      <c r="M1620" t="str">
        <f xml:space="preserve"> 雅俗通字典[[#This Row],[字韻]] &amp; TEXT(雅俗通字典[[#This Row],[調]], "[DBNum1]") &amp; 雅俗通字典[[#This Row],[切音]]</f>
        <v>規二出</v>
      </c>
    </row>
    <row r="1621" spans="1:13">
      <c r="A1621">
        <v>1620</v>
      </c>
      <c r="B1621" s="13" t="s">
        <v>1787</v>
      </c>
      <c r="C1621" s="13" t="s">
        <v>101</v>
      </c>
      <c r="D1621" s="13" t="s">
        <v>1632</v>
      </c>
      <c r="E1621" s="13" t="s">
        <v>148</v>
      </c>
      <c r="F1621" t="s">
        <v>1784</v>
      </c>
      <c r="G1621" s="13" t="str">
        <f xml:space="preserve"> IF( RIGHT(雅俗通字典[[#This Row],[聲調]],1)&lt;&gt;"入", "舒聲", "促聲")</f>
        <v>舒聲</v>
      </c>
      <c r="H1621" t="str">
        <f xml:space="preserve"> INDEX(聲母對照資料表[], MATCH(雅俗通字典[[#This Row],[切音]], 聲母對照資料表[十五音], 0), 2)</f>
        <v>c</v>
      </c>
      <c r="I1621" t="str">
        <f xml:space="preserve"> INDEX(韻母對照資料表[], MATCH(雅俗通字典[[#This Row],[字韻]] &amp; LEFT(雅俗通字典[[#This Row],[舒促聲]],1), 韻母對照資料表[十五音識別碼], 0), 2)</f>
        <v>ui</v>
      </c>
      <c r="J1621">
        <f xml:space="preserve"> MATCH(雅俗通字典[[#This Row],[聲調]], 雅俗通聲調, 0)</f>
        <v>2</v>
      </c>
      <c r="K1621" t="str">
        <f xml:space="preserve"> _xlfn.CONCAT(雅俗通字典[[#This Row],[聲]:[調]])</f>
        <v>cui2</v>
      </c>
      <c r="L1621" t="str">
        <f xml:space="preserve"> 雅俗通字典[[#This Row],[字韻]] &amp; 雅俗通字典[[#This Row],[聲調]] &amp; "聲" &amp; 雅俗通字典[[#This Row],[切音]]</f>
        <v>規上上聲出</v>
      </c>
      <c r="M1621" t="str">
        <f xml:space="preserve"> 雅俗通字典[[#This Row],[字韻]] &amp; TEXT(雅俗通字典[[#This Row],[調]], "[DBNum1]") &amp; 雅俗通字典[[#This Row],[切音]]</f>
        <v>規二出</v>
      </c>
    </row>
    <row r="1622" spans="1:13">
      <c r="A1622">
        <v>1621</v>
      </c>
      <c r="B1622" s="13" t="s">
        <v>1788</v>
      </c>
      <c r="C1622" s="13" t="s">
        <v>101</v>
      </c>
      <c r="D1622" s="13" t="s">
        <v>1632</v>
      </c>
      <c r="E1622" s="13" t="s">
        <v>148</v>
      </c>
      <c r="F1622" t="s">
        <v>1784</v>
      </c>
      <c r="G1622" s="13" t="str">
        <f xml:space="preserve"> IF( RIGHT(雅俗通字典[[#This Row],[聲調]],1)&lt;&gt;"入", "舒聲", "促聲")</f>
        <v>舒聲</v>
      </c>
      <c r="H1622" t="str">
        <f xml:space="preserve"> INDEX(聲母對照資料表[], MATCH(雅俗通字典[[#This Row],[切音]], 聲母對照資料表[十五音], 0), 2)</f>
        <v>c</v>
      </c>
      <c r="I1622" t="str">
        <f xml:space="preserve"> INDEX(韻母對照資料表[], MATCH(雅俗通字典[[#This Row],[字韻]] &amp; LEFT(雅俗通字典[[#This Row],[舒促聲]],1), 韻母對照資料表[十五音識別碼], 0), 2)</f>
        <v>ui</v>
      </c>
      <c r="J1622">
        <f xml:space="preserve"> MATCH(雅俗通字典[[#This Row],[聲調]], 雅俗通聲調, 0)</f>
        <v>2</v>
      </c>
      <c r="K1622" t="str">
        <f xml:space="preserve"> _xlfn.CONCAT(雅俗通字典[[#This Row],[聲]:[調]])</f>
        <v>cui2</v>
      </c>
      <c r="L1622" t="str">
        <f xml:space="preserve"> 雅俗通字典[[#This Row],[字韻]] &amp; 雅俗通字典[[#This Row],[聲調]] &amp; "聲" &amp; 雅俗通字典[[#This Row],[切音]]</f>
        <v>規上上聲出</v>
      </c>
      <c r="M1622" t="str">
        <f xml:space="preserve"> 雅俗通字典[[#This Row],[字韻]] &amp; TEXT(雅俗通字典[[#This Row],[調]], "[DBNum1]") &amp; 雅俗通字典[[#This Row],[切音]]</f>
        <v>規二出</v>
      </c>
    </row>
    <row r="1623" spans="1:13">
      <c r="A1623">
        <v>1622</v>
      </c>
      <c r="B1623" s="13" t="s">
        <v>1789</v>
      </c>
      <c r="C1623" s="13" t="s">
        <v>101</v>
      </c>
      <c r="D1623" s="13" t="s">
        <v>1632</v>
      </c>
      <c r="E1623" s="13" t="s">
        <v>148</v>
      </c>
      <c r="F1623" t="s">
        <v>1784</v>
      </c>
      <c r="G1623" s="13" t="str">
        <f xml:space="preserve"> IF( RIGHT(雅俗通字典[[#This Row],[聲調]],1)&lt;&gt;"入", "舒聲", "促聲")</f>
        <v>舒聲</v>
      </c>
      <c r="H1623" t="str">
        <f xml:space="preserve"> INDEX(聲母對照資料表[], MATCH(雅俗通字典[[#This Row],[切音]], 聲母對照資料表[十五音], 0), 2)</f>
        <v>c</v>
      </c>
      <c r="I1623" t="str">
        <f xml:space="preserve"> INDEX(韻母對照資料表[], MATCH(雅俗通字典[[#This Row],[字韻]] &amp; LEFT(雅俗通字典[[#This Row],[舒促聲]],1), 韻母對照資料表[十五音識別碼], 0), 2)</f>
        <v>ui</v>
      </c>
      <c r="J1623">
        <f xml:space="preserve"> MATCH(雅俗通字典[[#This Row],[聲調]], 雅俗通聲調, 0)</f>
        <v>2</v>
      </c>
      <c r="K1623" t="str">
        <f xml:space="preserve"> _xlfn.CONCAT(雅俗通字典[[#This Row],[聲]:[調]])</f>
        <v>cui2</v>
      </c>
      <c r="L1623" t="str">
        <f xml:space="preserve"> 雅俗通字典[[#This Row],[字韻]] &amp; 雅俗通字典[[#This Row],[聲調]] &amp; "聲" &amp; 雅俗通字典[[#This Row],[切音]]</f>
        <v>規上上聲出</v>
      </c>
      <c r="M1623" t="str">
        <f xml:space="preserve"> 雅俗通字典[[#This Row],[字韻]] &amp; TEXT(雅俗通字典[[#This Row],[調]], "[DBNum1]") &amp; 雅俗通字典[[#This Row],[切音]]</f>
        <v>規二出</v>
      </c>
    </row>
    <row r="1624" spans="1:13">
      <c r="A1624">
        <v>1623</v>
      </c>
      <c r="B1624" s="13" t="s">
        <v>1790</v>
      </c>
      <c r="C1624" s="13" t="s">
        <v>108</v>
      </c>
      <c r="D1624" s="13" t="s">
        <v>1632</v>
      </c>
      <c r="E1624" s="13" t="s">
        <v>148</v>
      </c>
      <c r="F1624" t="s">
        <v>1791</v>
      </c>
      <c r="G1624" s="13" t="str">
        <f xml:space="preserve"> IF( RIGHT(雅俗通字典[[#This Row],[聲調]],1)&lt;&gt;"入", "舒聲", "促聲")</f>
        <v>舒聲</v>
      </c>
      <c r="H1624" t="str">
        <f xml:space="preserve"> INDEX(聲母對照資料表[], MATCH(雅俗通字典[[#This Row],[切音]], 聲母對照資料表[十五音], 0), 2)</f>
        <v>h</v>
      </c>
      <c r="I1624" t="str">
        <f xml:space="preserve"> INDEX(韻母對照資料表[], MATCH(雅俗通字典[[#This Row],[字韻]] &amp; LEFT(雅俗通字典[[#This Row],[舒促聲]],1), 韻母對照資料表[十五音識別碼], 0), 2)</f>
        <v>ui</v>
      </c>
      <c r="J1624">
        <f xml:space="preserve"> MATCH(雅俗通字典[[#This Row],[聲調]], 雅俗通聲調, 0)</f>
        <v>2</v>
      </c>
      <c r="K1624" t="str">
        <f xml:space="preserve"> _xlfn.CONCAT(雅俗通字典[[#This Row],[聲]:[調]])</f>
        <v>hui2</v>
      </c>
      <c r="L1624" t="str">
        <f xml:space="preserve"> 雅俗通字典[[#This Row],[字韻]] &amp; 雅俗通字典[[#This Row],[聲調]] &amp; "聲" &amp; 雅俗通字典[[#This Row],[切音]]</f>
        <v>規上上聲喜</v>
      </c>
      <c r="M1624" t="str">
        <f xml:space="preserve"> 雅俗通字典[[#This Row],[字韻]] &amp; TEXT(雅俗通字典[[#This Row],[調]], "[DBNum1]") &amp; 雅俗通字典[[#This Row],[切音]]</f>
        <v>規二喜</v>
      </c>
    </row>
    <row r="1625" spans="1:13">
      <c r="A1625">
        <v>1624</v>
      </c>
      <c r="B1625" s="13" t="s">
        <v>1792</v>
      </c>
      <c r="C1625" s="13" t="s">
        <v>108</v>
      </c>
      <c r="D1625" s="13" t="s">
        <v>1632</v>
      </c>
      <c r="E1625" s="13" t="s">
        <v>148</v>
      </c>
      <c r="F1625" t="s">
        <v>1791</v>
      </c>
      <c r="G1625" s="13" t="str">
        <f xml:space="preserve"> IF( RIGHT(雅俗通字典[[#This Row],[聲調]],1)&lt;&gt;"入", "舒聲", "促聲")</f>
        <v>舒聲</v>
      </c>
      <c r="H1625" t="str">
        <f xml:space="preserve"> INDEX(聲母對照資料表[], MATCH(雅俗通字典[[#This Row],[切音]], 聲母對照資料表[十五音], 0), 2)</f>
        <v>h</v>
      </c>
      <c r="I1625" t="str">
        <f xml:space="preserve"> INDEX(韻母對照資料表[], MATCH(雅俗通字典[[#This Row],[字韻]] &amp; LEFT(雅俗通字典[[#This Row],[舒促聲]],1), 韻母對照資料表[十五音識別碼], 0), 2)</f>
        <v>ui</v>
      </c>
      <c r="J1625">
        <f xml:space="preserve"> MATCH(雅俗通字典[[#This Row],[聲調]], 雅俗通聲調, 0)</f>
        <v>2</v>
      </c>
      <c r="K1625" t="str">
        <f xml:space="preserve"> _xlfn.CONCAT(雅俗通字典[[#This Row],[聲]:[調]])</f>
        <v>hui2</v>
      </c>
      <c r="L1625" t="str">
        <f xml:space="preserve"> 雅俗通字典[[#This Row],[字韻]] &amp; 雅俗通字典[[#This Row],[聲調]] &amp; "聲" &amp; 雅俗通字典[[#This Row],[切音]]</f>
        <v>規上上聲喜</v>
      </c>
      <c r="M1625" t="str">
        <f xml:space="preserve"> 雅俗通字典[[#This Row],[字韻]] &amp; TEXT(雅俗通字典[[#This Row],[調]], "[DBNum1]") &amp; 雅俗通字典[[#This Row],[切音]]</f>
        <v>規二喜</v>
      </c>
    </row>
    <row r="1626" spans="1:13">
      <c r="A1626">
        <v>1625</v>
      </c>
      <c r="B1626" s="13" t="s">
        <v>1793</v>
      </c>
      <c r="C1626" s="13" t="s">
        <v>108</v>
      </c>
      <c r="D1626" s="13" t="s">
        <v>1632</v>
      </c>
      <c r="E1626" s="13" t="s">
        <v>148</v>
      </c>
      <c r="F1626" t="s">
        <v>1791</v>
      </c>
      <c r="G1626" s="13" t="str">
        <f xml:space="preserve"> IF( RIGHT(雅俗通字典[[#This Row],[聲調]],1)&lt;&gt;"入", "舒聲", "促聲")</f>
        <v>舒聲</v>
      </c>
      <c r="H1626" t="str">
        <f xml:space="preserve"> INDEX(聲母對照資料表[], MATCH(雅俗通字典[[#This Row],[切音]], 聲母對照資料表[十五音], 0), 2)</f>
        <v>h</v>
      </c>
      <c r="I1626" t="str">
        <f xml:space="preserve"> INDEX(韻母對照資料表[], MATCH(雅俗通字典[[#This Row],[字韻]] &amp; LEFT(雅俗通字典[[#This Row],[舒促聲]],1), 韻母對照資料表[十五音識別碼], 0), 2)</f>
        <v>ui</v>
      </c>
      <c r="J1626">
        <f xml:space="preserve"> MATCH(雅俗通字典[[#This Row],[聲調]], 雅俗通聲調, 0)</f>
        <v>2</v>
      </c>
      <c r="K1626" t="str">
        <f xml:space="preserve"> _xlfn.CONCAT(雅俗通字典[[#This Row],[聲]:[調]])</f>
        <v>hui2</v>
      </c>
      <c r="L1626" t="str">
        <f xml:space="preserve"> 雅俗通字典[[#This Row],[字韻]] &amp; 雅俗通字典[[#This Row],[聲調]] &amp; "聲" &amp; 雅俗通字典[[#This Row],[切音]]</f>
        <v>規上上聲喜</v>
      </c>
      <c r="M1626" t="str">
        <f xml:space="preserve"> 雅俗通字典[[#This Row],[字韻]] &amp; TEXT(雅俗通字典[[#This Row],[調]], "[DBNum1]") &amp; 雅俗通字典[[#This Row],[切音]]</f>
        <v>規二喜</v>
      </c>
    </row>
    <row r="1627" spans="1:13">
      <c r="A1627">
        <v>1626</v>
      </c>
      <c r="B1627" s="13" t="s">
        <v>1794</v>
      </c>
      <c r="C1627" s="13" t="s">
        <v>108</v>
      </c>
      <c r="D1627" s="13" t="s">
        <v>1632</v>
      </c>
      <c r="E1627" s="13" t="s">
        <v>148</v>
      </c>
      <c r="F1627" t="s">
        <v>1791</v>
      </c>
      <c r="G1627" s="13" t="str">
        <f xml:space="preserve"> IF( RIGHT(雅俗通字典[[#This Row],[聲調]],1)&lt;&gt;"入", "舒聲", "促聲")</f>
        <v>舒聲</v>
      </c>
      <c r="H1627" t="str">
        <f xml:space="preserve"> INDEX(聲母對照資料表[], MATCH(雅俗通字典[[#This Row],[切音]], 聲母對照資料表[十五音], 0), 2)</f>
        <v>h</v>
      </c>
      <c r="I1627" t="str">
        <f xml:space="preserve"> INDEX(韻母對照資料表[], MATCH(雅俗通字典[[#This Row],[字韻]] &amp; LEFT(雅俗通字典[[#This Row],[舒促聲]],1), 韻母對照資料表[十五音識別碼], 0), 2)</f>
        <v>ui</v>
      </c>
      <c r="J1627">
        <f xml:space="preserve"> MATCH(雅俗通字典[[#This Row],[聲調]], 雅俗通聲調, 0)</f>
        <v>2</v>
      </c>
      <c r="K1627" t="str">
        <f xml:space="preserve"> _xlfn.CONCAT(雅俗通字典[[#This Row],[聲]:[調]])</f>
        <v>hui2</v>
      </c>
      <c r="L1627" t="str">
        <f xml:space="preserve"> 雅俗通字典[[#This Row],[字韻]] &amp; 雅俗通字典[[#This Row],[聲調]] &amp; "聲" &amp; 雅俗通字典[[#This Row],[切音]]</f>
        <v>規上上聲喜</v>
      </c>
      <c r="M1627" t="str">
        <f xml:space="preserve"> 雅俗通字典[[#This Row],[字韻]] &amp; TEXT(雅俗通字典[[#This Row],[調]], "[DBNum1]") &amp; 雅俗通字典[[#This Row],[切音]]</f>
        <v>規二喜</v>
      </c>
    </row>
    <row r="1628" spans="1:13">
      <c r="A1628">
        <v>1627</v>
      </c>
      <c r="B1628" s="13" t="s">
        <v>1795</v>
      </c>
      <c r="C1628" s="13" t="s">
        <v>108</v>
      </c>
      <c r="D1628" s="13" t="s">
        <v>1632</v>
      </c>
      <c r="E1628" s="13" t="s">
        <v>148</v>
      </c>
      <c r="F1628" t="s">
        <v>1791</v>
      </c>
      <c r="G1628" s="13" t="str">
        <f xml:space="preserve"> IF( RIGHT(雅俗通字典[[#This Row],[聲調]],1)&lt;&gt;"入", "舒聲", "促聲")</f>
        <v>舒聲</v>
      </c>
      <c r="H1628" t="str">
        <f xml:space="preserve"> INDEX(聲母對照資料表[], MATCH(雅俗通字典[[#This Row],[切音]], 聲母對照資料表[十五音], 0), 2)</f>
        <v>h</v>
      </c>
      <c r="I1628" t="str">
        <f xml:space="preserve"> INDEX(韻母對照資料表[], MATCH(雅俗通字典[[#This Row],[字韻]] &amp; LEFT(雅俗通字典[[#This Row],[舒促聲]],1), 韻母對照資料表[十五音識別碼], 0), 2)</f>
        <v>ui</v>
      </c>
      <c r="J1628">
        <f xml:space="preserve"> MATCH(雅俗通字典[[#This Row],[聲調]], 雅俗通聲調, 0)</f>
        <v>2</v>
      </c>
      <c r="K1628" t="str">
        <f xml:space="preserve"> _xlfn.CONCAT(雅俗通字典[[#This Row],[聲]:[調]])</f>
        <v>hui2</v>
      </c>
      <c r="L1628" t="str">
        <f xml:space="preserve"> 雅俗通字典[[#This Row],[字韻]] &amp; 雅俗通字典[[#This Row],[聲調]] &amp; "聲" &amp; 雅俗通字典[[#This Row],[切音]]</f>
        <v>規上上聲喜</v>
      </c>
      <c r="M1628" t="str">
        <f xml:space="preserve"> 雅俗通字典[[#This Row],[字韻]] &amp; TEXT(雅俗通字典[[#This Row],[調]], "[DBNum1]") &amp; 雅俗通字典[[#This Row],[切音]]</f>
        <v>規二喜</v>
      </c>
    </row>
    <row r="1629" spans="1:13">
      <c r="A1629">
        <v>1628</v>
      </c>
      <c r="B1629" s="13" t="s">
        <v>1699</v>
      </c>
      <c r="C1629" s="13" t="s">
        <v>108</v>
      </c>
      <c r="D1629" s="13" t="s">
        <v>1632</v>
      </c>
      <c r="E1629" s="13" t="s">
        <v>148</v>
      </c>
      <c r="F1629" t="s">
        <v>1791</v>
      </c>
      <c r="G1629" s="13" t="str">
        <f xml:space="preserve"> IF( RIGHT(雅俗通字典[[#This Row],[聲調]],1)&lt;&gt;"入", "舒聲", "促聲")</f>
        <v>舒聲</v>
      </c>
      <c r="H1629" t="str">
        <f xml:space="preserve"> INDEX(聲母對照資料表[], MATCH(雅俗通字典[[#This Row],[切音]], 聲母對照資料表[十五音], 0), 2)</f>
        <v>h</v>
      </c>
      <c r="I1629" t="str">
        <f xml:space="preserve"> INDEX(韻母對照資料表[], MATCH(雅俗通字典[[#This Row],[字韻]] &amp; LEFT(雅俗通字典[[#This Row],[舒促聲]],1), 韻母對照資料表[十五音識別碼], 0), 2)</f>
        <v>ui</v>
      </c>
      <c r="J1629">
        <f xml:space="preserve"> MATCH(雅俗通字典[[#This Row],[聲調]], 雅俗通聲調, 0)</f>
        <v>2</v>
      </c>
      <c r="K1629" t="str">
        <f xml:space="preserve"> _xlfn.CONCAT(雅俗通字典[[#This Row],[聲]:[調]])</f>
        <v>hui2</v>
      </c>
      <c r="L1629" t="str">
        <f xml:space="preserve"> 雅俗通字典[[#This Row],[字韻]] &amp; 雅俗通字典[[#This Row],[聲調]] &amp; "聲" &amp; 雅俗通字典[[#This Row],[切音]]</f>
        <v>規上上聲喜</v>
      </c>
      <c r="M1629" t="str">
        <f xml:space="preserve"> 雅俗通字典[[#This Row],[字韻]] &amp; TEXT(雅俗通字典[[#This Row],[調]], "[DBNum1]") &amp; 雅俗通字典[[#This Row],[切音]]</f>
        <v>規二喜</v>
      </c>
    </row>
    <row r="1630" spans="1:13">
      <c r="A1630">
        <v>1629</v>
      </c>
      <c r="B1630" s="13" t="s">
        <v>1796</v>
      </c>
      <c r="C1630" s="13" t="s">
        <v>108</v>
      </c>
      <c r="D1630" s="13" t="s">
        <v>1632</v>
      </c>
      <c r="E1630" s="13" t="s">
        <v>148</v>
      </c>
      <c r="F1630" t="s">
        <v>1791</v>
      </c>
      <c r="G1630" s="13" t="str">
        <f xml:space="preserve"> IF( RIGHT(雅俗通字典[[#This Row],[聲調]],1)&lt;&gt;"入", "舒聲", "促聲")</f>
        <v>舒聲</v>
      </c>
      <c r="H1630" t="str">
        <f xml:space="preserve"> INDEX(聲母對照資料表[], MATCH(雅俗通字典[[#This Row],[切音]], 聲母對照資料表[十五音], 0), 2)</f>
        <v>h</v>
      </c>
      <c r="I1630" t="str">
        <f xml:space="preserve"> INDEX(韻母對照資料表[], MATCH(雅俗通字典[[#This Row],[字韻]] &amp; LEFT(雅俗通字典[[#This Row],[舒促聲]],1), 韻母對照資料表[十五音識別碼], 0), 2)</f>
        <v>ui</v>
      </c>
      <c r="J1630">
        <f xml:space="preserve"> MATCH(雅俗通字典[[#This Row],[聲調]], 雅俗通聲調, 0)</f>
        <v>2</v>
      </c>
      <c r="K1630" t="str">
        <f xml:space="preserve"> _xlfn.CONCAT(雅俗通字典[[#This Row],[聲]:[調]])</f>
        <v>hui2</v>
      </c>
      <c r="L1630" t="str">
        <f xml:space="preserve"> 雅俗通字典[[#This Row],[字韻]] &amp; 雅俗通字典[[#This Row],[聲調]] &amp; "聲" &amp; 雅俗通字典[[#This Row],[切音]]</f>
        <v>規上上聲喜</v>
      </c>
      <c r="M1630" t="str">
        <f xml:space="preserve"> 雅俗通字典[[#This Row],[字韻]] &amp; TEXT(雅俗通字典[[#This Row],[調]], "[DBNum1]") &amp; 雅俗通字典[[#This Row],[切音]]</f>
        <v>規二喜</v>
      </c>
    </row>
    <row r="1631" spans="1:13">
      <c r="A1631">
        <v>1630</v>
      </c>
      <c r="B1631" s="13" t="s">
        <v>1797</v>
      </c>
      <c r="C1631" s="13" t="s">
        <v>108</v>
      </c>
      <c r="D1631" s="13" t="s">
        <v>1632</v>
      </c>
      <c r="E1631" s="13" t="s">
        <v>148</v>
      </c>
      <c r="F1631" t="s">
        <v>1791</v>
      </c>
      <c r="G1631" s="13" t="str">
        <f xml:space="preserve"> IF( RIGHT(雅俗通字典[[#This Row],[聲調]],1)&lt;&gt;"入", "舒聲", "促聲")</f>
        <v>舒聲</v>
      </c>
      <c r="H1631" t="str">
        <f xml:space="preserve"> INDEX(聲母對照資料表[], MATCH(雅俗通字典[[#This Row],[切音]], 聲母對照資料表[十五音], 0), 2)</f>
        <v>h</v>
      </c>
      <c r="I1631" t="str">
        <f xml:space="preserve"> INDEX(韻母對照資料表[], MATCH(雅俗通字典[[#This Row],[字韻]] &amp; LEFT(雅俗通字典[[#This Row],[舒促聲]],1), 韻母對照資料表[十五音識別碼], 0), 2)</f>
        <v>ui</v>
      </c>
      <c r="J1631">
        <f xml:space="preserve"> MATCH(雅俗通字典[[#This Row],[聲調]], 雅俗通聲調, 0)</f>
        <v>2</v>
      </c>
      <c r="K1631" t="str">
        <f xml:space="preserve"> _xlfn.CONCAT(雅俗通字典[[#This Row],[聲]:[調]])</f>
        <v>hui2</v>
      </c>
      <c r="L1631" t="str">
        <f xml:space="preserve"> 雅俗通字典[[#This Row],[字韻]] &amp; 雅俗通字典[[#This Row],[聲調]] &amp; "聲" &amp; 雅俗通字典[[#This Row],[切音]]</f>
        <v>規上上聲喜</v>
      </c>
      <c r="M1631" t="str">
        <f xml:space="preserve"> 雅俗通字典[[#This Row],[字韻]] &amp; TEXT(雅俗通字典[[#This Row],[調]], "[DBNum1]") &amp; 雅俗通字典[[#This Row],[切音]]</f>
        <v>規二喜</v>
      </c>
    </row>
    <row r="1632" spans="1:13">
      <c r="A1632">
        <v>1631</v>
      </c>
      <c r="B1632" s="13" t="s">
        <v>1798</v>
      </c>
      <c r="C1632" s="13" t="s">
        <v>108</v>
      </c>
      <c r="D1632" s="13" t="s">
        <v>1632</v>
      </c>
      <c r="E1632" s="13" t="s">
        <v>148</v>
      </c>
      <c r="F1632" t="s">
        <v>1791</v>
      </c>
      <c r="G1632" s="13" t="str">
        <f xml:space="preserve"> IF( RIGHT(雅俗通字典[[#This Row],[聲調]],1)&lt;&gt;"入", "舒聲", "促聲")</f>
        <v>舒聲</v>
      </c>
      <c r="H1632" t="str">
        <f xml:space="preserve"> INDEX(聲母對照資料表[], MATCH(雅俗通字典[[#This Row],[切音]], 聲母對照資料表[十五音], 0), 2)</f>
        <v>h</v>
      </c>
      <c r="I1632" t="str">
        <f xml:space="preserve"> INDEX(韻母對照資料表[], MATCH(雅俗通字典[[#This Row],[字韻]] &amp; LEFT(雅俗通字典[[#This Row],[舒促聲]],1), 韻母對照資料表[十五音識別碼], 0), 2)</f>
        <v>ui</v>
      </c>
      <c r="J1632">
        <f xml:space="preserve"> MATCH(雅俗通字典[[#This Row],[聲調]], 雅俗通聲調, 0)</f>
        <v>2</v>
      </c>
      <c r="K1632" t="str">
        <f xml:space="preserve"> _xlfn.CONCAT(雅俗通字典[[#This Row],[聲]:[調]])</f>
        <v>hui2</v>
      </c>
      <c r="L1632" t="str">
        <f xml:space="preserve"> 雅俗通字典[[#This Row],[字韻]] &amp; 雅俗通字典[[#This Row],[聲調]] &amp; "聲" &amp; 雅俗通字典[[#This Row],[切音]]</f>
        <v>規上上聲喜</v>
      </c>
      <c r="M1632" t="str">
        <f xml:space="preserve"> 雅俗通字典[[#This Row],[字韻]] &amp; TEXT(雅俗通字典[[#This Row],[調]], "[DBNum1]") &amp; 雅俗通字典[[#This Row],[切音]]</f>
        <v>規二喜</v>
      </c>
    </row>
    <row r="1633" spans="1:13">
      <c r="A1633">
        <v>1632</v>
      </c>
      <c r="B1633" s="13" t="s">
        <v>1799</v>
      </c>
      <c r="C1633" s="13" t="s">
        <v>108</v>
      </c>
      <c r="D1633" s="13" t="s">
        <v>1632</v>
      </c>
      <c r="E1633" s="13" t="s">
        <v>148</v>
      </c>
      <c r="F1633" t="s">
        <v>1791</v>
      </c>
      <c r="G1633" s="13" t="str">
        <f xml:space="preserve"> IF( RIGHT(雅俗通字典[[#This Row],[聲調]],1)&lt;&gt;"入", "舒聲", "促聲")</f>
        <v>舒聲</v>
      </c>
      <c r="H1633" t="str">
        <f xml:space="preserve"> INDEX(聲母對照資料表[], MATCH(雅俗通字典[[#This Row],[切音]], 聲母對照資料表[十五音], 0), 2)</f>
        <v>h</v>
      </c>
      <c r="I1633" t="str">
        <f xml:space="preserve"> INDEX(韻母對照資料表[], MATCH(雅俗通字典[[#This Row],[字韻]] &amp; LEFT(雅俗通字典[[#This Row],[舒促聲]],1), 韻母對照資料表[十五音識別碼], 0), 2)</f>
        <v>ui</v>
      </c>
      <c r="J1633">
        <f xml:space="preserve"> MATCH(雅俗通字典[[#This Row],[聲調]], 雅俗通聲調, 0)</f>
        <v>2</v>
      </c>
      <c r="K1633" t="str">
        <f xml:space="preserve"> _xlfn.CONCAT(雅俗通字典[[#This Row],[聲]:[調]])</f>
        <v>hui2</v>
      </c>
      <c r="L1633" t="str">
        <f xml:space="preserve"> 雅俗通字典[[#This Row],[字韻]] &amp; 雅俗通字典[[#This Row],[聲調]] &amp; "聲" &amp; 雅俗通字典[[#This Row],[切音]]</f>
        <v>規上上聲喜</v>
      </c>
      <c r="M1633" t="str">
        <f xml:space="preserve"> 雅俗通字典[[#This Row],[字韻]] &amp; TEXT(雅俗通字典[[#This Row],[調]], "[DBNum1]") &amp; 雅俗通字典[[#This Row],[切音]]</f>
        <v>規二喜</v>
      </c>
    </row>
    <row r="1634" spans="1:13">
      <c r="A1634">
        <v>1633</v>
      </c>
      <c r="B1634" s="13" t="s">
        <v>1710</v>
      </c>
      <c r="C1634" s="13" t="s">
        <v>108</v>
      </c>
      <c r="D1634" s="13" t="s">
        <v>1632</v>
      </c>
      <c r="E1634" s="13" t="s">
        <v>148</v>
      </c>
      <c r="F1634" t="s">
        <v>1791</v>
      </c>
      <c r="G1634" s="13" t="str">
        <f xml:space="preserve"> IF( RIGHT(雅俗通字典[[#This Row],[聲調]],1)&lt;&gt;"入", "舒聲", "促聲")</f>
        <v>舒聲</v>
      </c>
      <c r="H1634" t="str">
        <f xml:space="preserve"> INDEX(聲母對照資料表[], MATCH(雅俗通字典[[#This Row],[切音]], 聲母對照資料表[十五音], 0), 2)</f>
        <v>h</v>
      </c>
      <c r="I1634" t="str">
        <f xml:space="preserve"> INDEX(韻母對照資料表[], MATCH(雅俗通字典[[#This Row],[字韻]] &amp; LEFT(雅俗通字典[[#This Row],[舒促聲]],1), 韻母對照資料表[十五音識別碼], 0), 2)</f>
        <v>ui</v>
      </c>
      <c r="J1634">
        <f xml:space="preserve"> MATCH(雅俗通字典[[#This Row],[聲調]], 雅俗通聲調, 0)</f>
        <v>2</v>
      </c>
      <c r="K1634" t="str">
        <f xml:space="preserve"> _xlfn.CONCAT(雅俗通字典[[#This Row],[聲]:[調]])</f>
        <v>hui2</v>
      </c>
      <c r="L1634" t="str">
        <f xml:space="preserve"> 雅俗通字典[[#This Row],[字韻]] &amp; 雅俗通字典[[#This Row],[聲調]] &amp; "聲" &amp; 雅俗通字典[[#This Row],[切音]]</f>
        <v>規上上聲喜</v>
      </c>
      <c r="M1634" t="str">
        <f xml:space="preserve"> 雅俗通字典[[#This Row],[字韻]] &amp; TEXT(雅俗通字典[[#This Row],[調]], "[DBNum1]") &amp; 雅俗通字典[[#This Row],[切音]]</f>
        <v>規二喜</v>
      </c>
    </row>
    <row r="1635" spans="1:13">
      <c r="A1635">
        <v>1634</v>
      </c>
      <c r="B1635" s="13" t="s">
        <v>1800</v>
      </c>
      <c r="C1635" s="13" t="s">
        <v>108</v>
      </c>
      <c r="D1635" s="13" t="s">
        <v>1632</v>
      </c>
      <c r="E1635" s="13" t="s">
        <v>148</v>
      </c>
      <c r="F1635" t="s">
        <v>1791</v>
      </c>
      <c r="G1635" s="13" t="str">
        <f xml:space="preserve"> IF( RIGHT(雅俗通字典[[#This Row],[聲調]],1)&lt;&gt;"入", "舒聲", "促聲")</f>
        <v>舒聲</v>
      </c>
      <c r="H1635" t="str">
        <f xml:space="preserve"> INDEX(聲母對照資料表[], MATCH(雅俗通字典[[#This Row],[切音]], 聲母對照資料表[十五音], 0), 2)</f>
        <v>h</v>
      </c>
      <c r="I1635" t="str">
        <f xml:space="preserve"> INDEX(韻母對照資料表[], MATCH(雅俗通字典[[#This Row],[字韻]] &amp; LEFT(雅俗通字典[[#This Row],[舒促聲]],1), 韻母對照資料表[十五音識別碼], 0), 2)</f>
        <v>ui</v>
      </c>
      <c r="J1635">
        <f xml:space="preserve"> MATCH(雅俗通字典[[#This Row],[聲調]], 雅俗通聲調, 0)</f>
        <v>2</v>
      </c>
      <c r="K1635" t="str">
        <f xml:space="preserve"> _xlfn.CONCAT(雅俗通字典[[#This Row],[聲]:[調]])</f>
        <v>hui2</v>
      </c>
      <c r="L1635" t="str">
        <f xml:space="preserve"> 雅俗通字典[[#This Row],[字韻]] &amp; 雅俗通字典[[#This Row],[聲調]] &amp; "聲" &amp; 雅俗通字典[[#This Row],[切音]]</f>
        <v>規上上聲喜</v>
      </c>
      <c r="M1635" t="str">
        <f xml:space="preserve"> 雅俗通字典[[#This Row],[字韻]] &amp; TEXT(雅俗通字典[[#This Row],[調]], "[DBNum1]") &amp; 雅俗通字典[[#This Row],[切音]]</f>
        <v>規二喜</v>
      </c>
    </row>
    <row r="1636" spans="1:13">
      <c r="A1636">
        <v>1635</v>
      </c>
      <c r="B1636" s="13" t="s">
        <v>1777</v>
      </c>
      <c r="C1636" s="13" t="s">
        <v>108</v>
      </c>
      <c r="D1636" s="13" t="s">
        <v>1632</v>
      </c>
      <c r="E1636" s="13" t="s">
        <v>148</v>
      </c>
      <c r="F1636" t="s">
        <v>1791</v>
      </c>
      <c r="G1636" s="13" t="str">
        <f xml:space="preserve"> IF( RIGHT(雅俗通字典[[#This Row],[聲調]],1)&lt;&gt;"入", "舒聲", "促聲")</f>
        <v>舒聲</v>
      </c>
      <c r="H1636" t="str">
        <f xml:space="preserve"> INDEX(聲母對照資料表[], MATCH(雅俗通字典[[#This Row],[切音]], 聲母對照資料表[十五音], 0), 2)</f>
        <v>h</v>
      </c>
      <c r="I1636" t="str">
        <f xml:space="preserve"> INDEX(韻母對照資料表[], MATCH(雅俗通字典[[#This Row],[字韻]] &amp; LEFT(雅俗通字典[[#This Row],[舒促聲]],1), 韻母對照資料表[十五音識別碼], 0), 2)</f>
        <v>ui</v>
      </c>
      <c r="J1636">
        <f xml:space="preserve"> MATCH(雅俗通字典[[#This Row],[聲調]], 雅俗通聲調, 0)</f>
        <v>2</v>
      </c>
      <c r="K1636" t="str">
        <f xml:space="preserve"> _xlfn.CONCAT(雅俗通字典[[#This Row],[聲]:[調]])</f>
        <v>hui2</v>
      </c>
      <c r="L1636" t="str">
        <f xml:space="preserve"> 雅俗通字典[[#This Row],[字韻]] &amp; 雅俗通字典[[#This Row],[聲調]] &amp; "聲" &amp; 雅俗通字典[[#This Row],[切音]]</f>
        <v>規上上聲喜</v>
      </c>
      <c r="M1636" t="str">
        <f xml:space="preserve"> 雅俗通字典[[#This Row],[字韻]] &amp; TEXT(雅俗通字典[[#This Row],[調]], "[DBNum1]") &amp; 雅俗通字典[[#This Row],[切音]]</f>
        <v>規二喜</v>
      </c>
    </row>
    <row r="1637" spans="1:13">
      <c r="A1637">
        <v>1636</v>
      </c>
      <c r="B1637" s="13" t="s">
        <v>1801</v>
      </c>
      <c r="C1637" s="13" t="s">
        <v>108</v>
      </c>
      <c r="D1637" s="13" t="s">
        <v>1632</v>
      </c>
      <c r="E1637" s="13" t="s">
        <v>148</v>
      </c>
      <c r="F1637" t="s">
        <v>1791</v>
      </c>
      <c r="G1637" s="13" t="str">
        <f xml:space="preserve"> IF( RIGHT(雅俗通字典[[#This Row],[聲調]],1)&lt;&gt;"入", "舒聲", "促聲")</f>
        <v>舒聲</v>
      </c>
      <c r="H1637" t="str">
        <f xml:space="preserve"> INDEX(聲母對照資料表[], MATCH(雅俗通字典[[#This Row],[切音]], 聲母對照資料表[十五音], 0), 2)</f>
        <v>h</v>
      </c>
      <c r="I1637" t="str">
        <f xml:space="preserve"> INDEX(韻母對照資料表[], MATCH(雅俗通字典[[#This Row],[字韻]] &amp; LEFT(雅俗通字典[[#This Row],[舒促聲]],1), 韻母對照資料表[十五音識別碼], 0), 2)</f>
        <v>ui</v>
      </c>
      <c r="J1637">
        <f xml:space="preserve"> MATCH(雅俗通字典[[#This Row],[聲調]], 雅俗通聲調, 0)</f>
        <v>2</v>
      </c>
      <c r="K1637" t="str">
        <f xml:space="preserve"> _xlfn.CONCAT(雅俗通字典[[#This Row],[聲]:[調]])</f>
        <v>hui2</v>
      </c>
      <c r="L1637" t="str">
        <f xml:space="preserve"> 雅俗通字典[[#This Row],[字韻]] &amp; 雅俗通字典[[#This Row],[聲調]] &amp; "聲" &amp; 雅俗通字典[[#This Row],[切音]]</f>
        <v>規上上聲喜</v>
      </c>
      <c r="M1637" t="str">
        <f xml:space="preserve"> 雅俗通字典[[#This Row],[字韻]] &amp; TEXT(雅俗通字典[[#This Row],[調]], "[DBNum1]") &amp; 雅俗通字典[[#This Row],[切音]]</f>
        <v>規二喜</v>
      </c>
    </row>
    <row r="1638" spans="1:13">
      <c r="A1638">
        <v>1637</v>
      </c>
      <c r="B1638" s="13" t="s">
        <v>1802</v>
      </c>
      <c r="C1638" s="13" t="s">
        <v>108</v>
      </c>
      <c r="D1638" s="13" t="s">
        <v>1632</v>
      </c>
      <c r="E1638" s="13" t="s">
        <v>148</v>
      </c>
      <c r="F1638" t="s">
        <v>1791</v>
      </c>
      <c r="G1638" s="13" t="str">
        <f xml:space="preserve"> IF( RIGHT(雅俗通字典[[#This Row],[聲調]],1)&lt;&gt;"入", "舒聲", "促聲")</f>
        <v>舒聲</v>
      </c>
      <c r="H1638" t="str">
        <f xml:space="preserve"> INDEX(聲母對照資料表[], MATCH(雅俗通字典[[#This Row],[切音]], 聲母對照資料表[十五音], 0), 2)</f>
        <v>h</v>
      </c>
      <c r="I1638" t="str">
        <f xml:space="preserve"> INDEX(韻母對照資料表[], MATCH(雅俗通字典[[#This Row],[字韻]] &amp; LEFT(雅俗通字典[[#This Row],[舒促聲]],1), 韻母對照資料表[十五音識別碼], 0), 2)</f>
        <v>ui</v>
      </c>
      <c r="J1638">
        <f xml:space="preserve"> MATCH(雅俗通字典[[#This Row],[聲調]], 雅俗通聲調, 0)</f>
        <v>2</v>
      </c>
      <c r="K1638" t="str">
        <f xml:space="preserve"> _xlfn.CONCAT(雅俗通字典[[#This Row],[聲]:[調]])</f>
        <v>hui2</v>
      </c>
      <c r="L1638" t="str">
        <f xml:space="preserve"> 雅俗通字典[[#This Row],[字韻]] &amp; 雅俗通字典[[#This Row],[聲調]] &amp; "聲" &amp; 雅俗通字典[[#This Row],[切音]]</f>
        <v>規上上聲喜</v>
      </c>
      <c r="M1638" t="str">
        <f xml:space="preserve"> 雅俗通字典[[#This Row],[字韻]] &amp; TEXT(雅俗通字典[[#This Row],[調]], "[DBNum1]") &amp; 雅俗通字典[[#This Row],[切音]]</f>
        <v>規二喜</v>
      </c>
    </row>
    <row r="1639" spans="1:13">
      <c r="A1639">
        <v>1638</v>
      </c>
      <c r="B1639" s="13" t="s">
        <v>1803</v>
      </c>
      <c r="C1639" s="13" t="s">
        <v>108</v>
      </c>
      <c r="D1639" s="13" t="s">
        <v>1632</v>
      </c>
      <c r="E1639" s="13" t="s">
        <v>148</v>
      </c>
      <c r="F1639" t="s">
        <v>1791</v>
      </c>
      <c r="G1639" s="13" t="str">
        <f xml:space="preserve"> IF( RIGHT(雅俗通字典[[#This Row],[聲調]],1)&lt;&gt;"入", "舒聲", "促聲")</f>
        <v>舒聲</v>
      </c>
      <c r="H1639" t="str">
        <f xml:space="preserve"> INDEX(聲母對照資料表[], MATCH(雅俗通字典[[#This Row],[切音]], 聲母對照資料表[十五音], 0), 2)</f>
        <v>h</v>
      </c>
      <c r="I1639" t="str">
        <f xml:space="preserve"> INDEX(韻母對照資料表[], MATCH(雅俗通字典[[#This Row],[字韻]] &amp; LEFT(雅俗通字典[[#This Row],[舒促聲]],1), 韻母對照資料表[十五音識別碼], 0), 2)</f>
        <v>ui</v>
      </c>
      <c r="J1639">
        <f xml:space="preserve"> MATCH(雅俗通字典[[#This Row],[聲調]], 雅俗通聲調, 0)</f>
        <v>2</v>
      </c>
      <c r="K1639" t="str">
        <f xml:space="preserve"> _xlfn.CONCAT(雅俗通字典[[#This Row],[聲]:[調]])</f>
        <v>hui2</v>
      </c>
      <c r="L1639" t="str">
        <f xml:space="preserve"> 雅俗通字典[[#This Row],[字韻]] &amp; 雅俗通字典[[#This Row],[聲調]] &amp; "聲" &amp; 雅俗通字典[[#This Row],[切音]]</f>
        <v>規上上聲喜</v>
      </c>
      <c r="M1639" t="str">
        <f xml:space="preserve"> 雅俗通字典[[#This Row],[字韻]] &amp; TEXT(雅俗通字典[[#This Row],[調]], "[DBNum1]") &amp; 雅俗通字典[[#This Row],[切音]]</f>
        <v>規二喜</v>
      </c>
    </row>
    <row r="1640" spans="1:13">
      <c r="A1640">
        <v>1639</v>
      </c>
      <c r="B1640" s="13" t="s">
        <v>1804</v>
      </c>
      <c r="C1640" s="13" t="s">
        <v>108</v>
      </c>
      <c r="D1640" s="13" t="s">
        <v>1632</v>
      </c>
      <c r="E1640" s="13" t="s">
        <v>148</v>
      </c>
      <c r="F1640" t="s">
        <v>1791</v>
      </c>
      <c r="G1640" s="13" t="str">
        <f xml:space="preserve"> IF( RIGHT(雅俗通字典[[#This Row],[聲調]],1)&lt;&gt;"入", "舒聲", "促聲")</f>
        <v>舒聲</v>
      </c>
      <c r="H1640" t="str">
        <f xml:space="preserve"> INDEX(聲母對照資料表[], MATCH(雅俗通字典[[#This Row],[切音]], 聲母對照資料表[十五音], 0), 2)</f>
        <v>h</v>
      </c>
      <c r="I1640" t="str">
        <f xml:space="preserve"> INDEX(韻母對照資料表[], MATCH(雅俗通字典[[#This Row],[字韻]] &amp; LEFT(雅俗通字典[[#This Row],[舒促聲]],1), 韻母對照資料表[十五音識別碼], 0), 2)</f>
        <v>ui</v>
      </c>
      <c r="J1640">
        <f xml:space="preserve"> MATCH(雅俗通字典[[#This Row],[聲調]], 雅俗通聲調, 0)</f>
        <v>2</v>
      </c>
      <c r="K1640" t="str">
        <f xml:space="preserve"> _xlfn.CONCAT(雅俗通字典[[#This Row],[聲]:[調]])</f>
        <v>hui2</v>
      </c>
      <c r="L1640" t="str">
        <f xml:space="preserve"> 雅俗通字典[[#This Row],[字韻]] &amp; 雅俗通字典[[#This Row],[聲調]] &amp; "聲" &amp; 雅俗通字典[[#This Row],[切音]]</f>
        <v>規上上聲喜</v>
      </c>
      <c r="M1640" t="str">
        <f xml:space="preserve"> 雅俗通字典[[#This Row],[字韻]] &amp; TEXT(雅俗通字典[[#This Row],[調]], "[DBNum1]") &amp; 雅俗通字典[[#This Row],[切音]]</f>
        <v>規二喜</v>
      </c>
    </row>
    <row r="1641" spans="1:13">
      <c r="A1641">
        <v>1640</v>
      </c>
      <c r="B1641" s="13" t="s">
        <v>1805</v>
      </c>
      <c r="C1641" s="13" t="s">
        <v>108</v>
      </c>
      <c r="D1641" s="13" t="s">
        <v>1632</v>
      </c>
      <c r="E1641" s="13" t="s">
        <v>148</v>
      </c>
      <c r="F1641" t="s">
        <v>1791</v>
      </c>
      <c r="G1641" s="13" t="str">
        <f xml:space="preserve"> IF( RIGHT(雅俗通字典[[#This Row],[聲調]],1)&lt;&gt;"入", "舒聲", "促聲")</f>
        <v>舒聲</v>
      </c>
      <c r="H1641" t="str">
        <f xml:space="preserve"> INDEX(聲母對照資料表[], MATCH(雅俗通字典[[#This Row],[切音]], 聲母對照資料表[十五音], 0), 2)</f>
        <v>h</v>
      </c>
      <c r="I1641" t="str">
        <f xml:space="preserve"> INDEX(韻母對照資料表[], MATCH(雅俗通字典[[#This Row],[字韻]] &amp; LEFT(雅俗通字典[[#This Row],[舒促聲]],1), 韻母對照資料表[十五音識別碼], 0), 2)</f>
        <v>ui</v>
      </c>
      <c r="J1641">
        <f xml:space="preserve"> MATCH(雅俗通字典[[#This Row],[聲調]], 雅俗通聲調, 0)</f>
        <v>2</v>
      </c>
      <c r="K1641" t="str">
        <f xml:space="preserve"> _xlfn.CONCAT(雅俗通字典[[#This Row],[聲]:[調]])</f>
        <v>hui2</v>
      </c>
      <c r="L1641" t="str">
        <f xml:space="preserve"> 雅俗通字典[[#This Row],[字韻]] &amp; 雅俗通字典[[#This Row],[聲調]] &amp; "聲" &amp; 雅俗通字典[[#This Row],[切音]]</f>
        <v>規上上聲喜</v>
      </c>
      <c r="M1641" t="str">
        <f xml:space="preserve"> 雅俗通字典[[#This Row],[字韻]] &amp; TEXT(雅俗通字典[[#This Row],[調]], "[DBNum1]") &amp; 雅俗通字典[[#This Row],[切音]]</f>
        <v>規二喜</v>
      </c>
    </row>
    <row r="1642" spans="1:13">
      <c r="A1642">
        <v>1641</v>
      </c>
      <c r="B1642" s="13" t="s">
        <v>1806</v>
      </c>
      <c r="C1642" s="13" t="s">
        <v>108</v>
      </c>
      <c r="D1642" s="13" t="s">
        <v>1632</v>
      </c>
      <c r="E1642" s="13" t="s">
        <v>148</v>
      </c>
      <c r="F1642" t="s">
        <v>1791</v>
      </c>
      <c r="G1642" s="13" t="str">
        <f xml:space="preserve"> IF( RIGHT(雅俗通字典[[#This Row],[聲調]],1)&lt;&gt;"入", "舒聲", "促聲")</f>
        <v>舒聲</v>
      </c>
      <c r="H1642" t="str">
        <f xml:space="preserve"> INDEX(聲母對照資料表[], MATCH(雅俗通字典[[#This Row],[切音]], 聲母對照資料表[十五音], 0), 2)</f>
        <v>h</v>
      </c>
      <c r="I1642" t="str">
        <f xml:space="preserve"> INDEX(韻母對照資料表[], MATCH(雅俗通字典[[#This Row],[字韻]] &amp; LEFT(雅俗通字典[[#This Row],[舒促聲]],1), 韻母對照資料表[十五音識別碼], 0), 2)</f>
        <v>ui</v>
      </c>
      <c r="J1642">
        <f xml:space="preserve"> MATCH(雅俗通字典[[#This Row],[聲調]], 雅俗通聲調, 0)</f>
        <v>2</v>
      </c>
      <c r="K1642" t="str">
        <f xml:space="preserve"> _xlfn.CONCAT(雅俗通字典[[#This Row],[聲]:[調]])</f>
        <v>hui2</v>
      </c>
      <c r="L1642" t="str">
        <f xml:space="preserve"> 雅俗通字典[[#This Row],[字韻]] &amp; 雅俗通字典[[#This Row],[聲調]] &amp; "聲" &amp; 雅俗通字典[[#This Row],[切音]]</f>
        <v>規上上聲喜</v>
      </c>
      <c r="M1642" t="str">
        <f xml:space="preserve"> 雅俗通字典[[#This Row],[字韻]] &amp; TEXT(雅俗通字典[[#This Row],[調]], "[DBNum1]") &amp; 雅俗通字典[[#This Row],[切音]]</f>
        <v>規二喜</v>
      </c>
    </row>
    <row r="1643" spans="1:13">
      <c r="A1643">
        <v>1642</v>
      </c>
      <c r="B1643" s="13" t="s">
        <v>1807</v>
      </c>
      <c r="C1643" s="13" t="s">
        <v>108</v>
      </c>
      <c r="D1643" s="13" t="s">
        <v>1632</v>
      </c>
      <c r="E1643" s="13" t="s">
        <v>148</v>
      </c>
      <c r="F1643" t="s">
        <v>1791</v>
      </c>
      <c r="G1643" s="13" t="str">
        <f xml:space="preserve"> IF( RIGHT(雅俗通字典[[#This Row],[聲調]],1)&lt;&gt;"入", "舒聲", "促聲")</f>
        <v>舒聲</v>
      </c>
      <c r="H1643" t="str">
        <f xml:space="preserve"> INDEX(聲母對照資料表[], MATCH(雅俗通字典[[#This Row],[切音]], 聲母對照資料表[十五音], 0), 2)</f>
        <v>h</v>
      </c>
      <c r="I1643" t="str">
        <f xml:space="preserve"> INDEX(韻母對照資料表[], MATCH(雅俗通字典[[#This Row],[字韻]] &amp; LEFT(雅俗通字典[[#This Row],[舒促聲]],1), 韻母對照資料表[十五音識別碼], 0), 2)</f>
        <v>ui</v>
      </c>
      <c r="J1643">
        <f xml:space="preserve"> MATCH(雅俗通字典[[#This Row],[聲調]], 雅俗通聲調, 0)</f>
        <v>2</v>
      </c>
      <c r="K1643" t="str">
        <f xml:space="preserve"> _xlfn.CONCAT(雅俗通字典[[#This Row],[聲]:[調]])</f>
        <v>hui2</v>
      </c>
      <c r="L1643" t="str">
        <f xml:space="preserve"> 雅俗通字典[[#This Row],[字韻]] &amp; 雅俗通字典[[#This Row],[聲調]] &amp; "聲" &amp; 雅俗通字典[[#This Row],[切音]]</f>
        <v>規上上聲喜</v>
      </c>
      <c r="M1643" t="str">
        <f xml:space="preserve"> 雅俗通字典[[#This Row],[字韻]] &amp; TEXT(雅俗通字典[[#This Row],[調]], "[DBNum1]") &amp; 雅俗通字典[[#This Row],[切音]]</f>
        <v>規二喜</v>
      </c>
    </row>
    <row r="1644" spans="1:13">
      <c r="A1644">
        <v>1643</v>
      </c>
      <c r="B1644" s="13" t="s">
        <v>1808</v>
      </c>
      <c r="C1644" s="13" t="s">
        <v>6</v>
      </c>
      <c r="D1644" s="13" t="s">
        <v>1632</v>
      </c>
      <c r="E1644" s="13" t="s">
        <v>275</v>
      </c>
      <c r="F1644" t="s">
        <v>1809</v>
      </c>
      <c r="G1644" s="13" t="str">
        <f xml:space="preserve"> IF( RIGHT(雅俗通字典[[#This Row],[聲調]],1)&lt;&gt;"入", "舒聲", "促聲")</f>
        <v>舒聲</v>
      </c>
      <c r="H1644" t="str">
        <f xml:space="preserve"> INDEX(聲母對照資料表[], MATCH(雅俗通字典[[#This Row],[切音]], 聲母對照資料表[十五音], 0), 2)</f>
        <v>p</v>
      </c>
      <c r="I1644" t="str">
        <f xml:space="preserve"> INDEX(韻母對照資料表[], MATCH(雅俗通字典[[#This Row],[字韻]] &amp; LEFT(雅俗通字典[[#This Row],[舒促聲]],1), 韻母對照資料表[十五音識別碼], 0), 2)</f>
        <v>ui</v>
      </c>
      <c r="J1644">
        <f xml:space="preserve"> MATCH(雅俗通字典[[#This Row],[聲調]], 雅俗通聲調, 0)</f>
        <v>3</v>
      </c>
      <c r="K1644" t="str">
        <f xml:space="preserve"> _xlfn.CONCAT(雅俗通字典[[#This Row],[聲]:[調]])</f>
        <v>pui3</v>
      </c>
      <c r="L1644" t="str">
        <f xml:space="preserve"> 雅俗通字典[[#This Row],[字韻]] &amp; 雅俗通字典[[#This Row],[聲調]] &amp; "聲" &amp; 雅俗通字典[[#This Row],[切音]]</f>
        <v>規上去聲邊</v>
      </c>
      <c r="M1644" t="str">
        <f xml:space="preserve"> 雅俗通字典[[#This Row],[字韻]] &amp; TEXT(雅俗通字典[[#This Row],[調]], "[DBNum1]") &amp; 雅俗通字典[[#This Row],[切音]]</f>
        <v>規三邊</v>
      </c>
    </row>
    <row r="1645" spans="1:13">
      <c r="A1645">
        <v>1644</v>
      </c>
      <c r="B1645" s="13" t="s">
        <v>1810</v>
      </c>
      <c r="C1645" s="13" t="s">
        <v>6</v>
      </c>
      <c r="D1645" s="13" t="s">
        <v>1632</v>
      </c>
      <c r="E1645" s="13" t="s">
        <v>275</v>
      </c>
      <c r="F1645" t="s">
        <v>1809</v>
      </c>
      <c r="G1645" s="13" t="str">
        <f xml:space="preserve"> IF( RIGHT(雅俗通字典[[#This Row],[聲調]],1)&lt;&gt;"入", "舒聲", "促聲")</f>
        <v>舒聲</v>
      </c>
      <c r="H1645" t="str">
        <f xml:space="preserve"> INDEX(聲母對照資料表[], MATCH(雅俗通字典[[#This Row],[切音]], 聲母對照資料表[十五音], 0), 2)</f>
        <v>p</v>
      </c>
      <c r="I1645" t="str">
        <f xml:space="preserve"> INDEX(韻母對照資料表[], MATCH(雅俗通字典[[#This Row],[字韻]] &amp; LEFT(雅俗通字典[[#This Row],[舒促聲]],1), 韻母對照資料表[十五音識別碼], 0), 2)</f>
        <v>ui</v>
      </c>
      <c r="J1645">
        <f xml:space="preserve"> MATCH(雅俗通字典[[#This Row],[聲調]], 雅俗通聲調, 0)</f>
        <v>3</v>
      </c>
      <c r="K1645" t="str">
        <f xml:space="preserve"> _xlfn.CONCAT(雅俗通字典[[#This Row],[聲]:[調]])</f>
        <v>pui3</v>
      </c>
      <c r="L1645" t="str">
        <f xml:space="preserve"> 雅俗通字典[[#This Row],[字韻]] &amp; 雅俗通字典[[#This Row],[聲調]] &amp; "聲" &amp; 雅俗通字典[[#This Row],[切音]]</f>
        <v>規上去聲邊</v>
      </c>
      <c r="M1645" t="str">
        <f xml:space="preserve"> 雅俗通字典[[#This Row],[字韻]] &amp; TEXT(雅俗通字典[[#This Row],[調]], "[DBNum1]") &amp; 雅俗通字典[[#This Row],[切音]]</f>
        <v>規三邊</v>
      </c>
    </row>
    <row r="1646" spans="1:13">
      <c r="A1646">
        <v>1645</v>
      </c>
      <c r="B1646" s="13" t="s">
        <v>1811</v>
      </c>
      <c r="C1646" s="13" t="s">
        <v>11</v>
      </c>
      <c r="D1646" s="13" t="s">
        <v>1632</v>
      </c>
      <c r="E1646" s="13" t="s">
        <v>275</v>
      </c>
      <c r="F1646" t="s">
        <v>1812</v>
      </c>
      <c r="G1646" s="13" t="str">
        <f xml:space="preserve"> IF( RIGHT(雅俗通字典[[#This Row],[聲調]],1)&lt;&gt;"入", "舒聲", "促聲")</f>
        <v>舒聲</v>
      </c>
      <c r="H1646" t="str">
        <f xml:space="preserve"> INDEX(聲母對照資料表[], MATCH(雅俗通字典[[#This Row],[切音]], 聲母對照資料表[十五音], 0), 2)</f>
        <v>k</v>
      </c>
      <c r="I1646" t="str">
        <f xml:space="preserve"> INDEX(韻母對照資料表[], MATCH(雅俗通字典[[#This Row],[字韻]] &amp; LEFT(雅俗通字典[[#This Row],[舒促聲]],1), 韻母對照資料表[十五音識別碼], 0), 2)</f>
        <v>ui</v>
      </c>
      <c r="J1646">
        <f xml:space="preserve"> MATCH(雅俗通字典[[#This Row],[聲調]], 雅俗通聲調, 0)</f>
        <v>3</v>
      </c>
      <c r="K1646" t="str">
        <f xml:space="preserve"> _xlfn.CONCAT(雅俗通字典[[#This Row],[聲]:[調]])</f>
        <v>kui3</v>
      </c>
      <c r="L1646" t="str">
        <f xml:space="preserve"> 雅俗通字典[[#This Row],[字韻]] &amp; 雅俗通字典[[#This Row],[聲調]] &amp; "聲" &amp; 雅俗通字典[[#This Row],[切音]]</f>
        <v>規上去聲求</v>
      </c>
      <c r="M1646" t="str">
        <f xml:space="preserve"> 雅俗通字典[[#This Row],[字韻]] &amp; TEXT(雅俗通字典[[#This Row],[調]], "[DBNum1]") &amp; 雅俗通字典[[#This Row],[切音]]</f>
        <v>規三求</v>
      </c>
    </row>
    <row r="1647" spans="1:13">
      <c r="A1647">
        <v>1646</v>
      </c>
      <c r="B1647" s="13" t="s">
        <v>1813</v>
      </c>
      <c r="C1647" s="13" t="s">
        <v>11</v>
      </c>
      <c r="D1647" s="13" t="s">
        <v>1632</v>
      </c>
      <c r="E1647" s="13" t="s">
        <v>275</v>
      </c>
      <c r="F1647" t="s">
        <v>1812</v>
      </c>
      <c r="G1647" s="13" t="str">
        <f xml:space="preserve"> IF( RIGHT(雅俗通字典[[#This Row],[聲調]],1)&lt;&gt;"入", "舒聲", "促聲")</f>
        <v>舒聲</v>
      </c>
      <c r="H1647" t="str">
        <f xml:space="preserve"> INDEX(聲母對照資料表[], MATCH(雅俗通字典[[#This Row],[切音]], 聲母對照資料表[十五音], 0), 2)</f>
        <v>k</v>
      </c>
      <c r="I1647" t="str">
        <f xml:space="preserve"> INDEX(韻母對照資料表[], MATCH(雅俗通字典[[#This Row],[字韻]] &amp; LEFT(雅俗通字典[[#This Row],[舒促聲]],1), 韻母對照資料表[十五音識別碼], 0), 2)</f>
        <v>ui</v>
      </c>
      <c r="J1647">
        <f xml:space="preserve"> MATCH(雅俗通字典[[#This Row],[聲調]], 雅俗通聲調, 0)</f>
        <v>3</v>
      </c>
      <c r="K1647" t="str">
        <f xml:space="preserve"> _xlfn.CONCAT(雅俗通字典[[#This Row],[聲]:[調]])</f>
        <v>kui3</v>
      </c>
      <c r="L1647" t="str">
        <f xml:space="preserve"> 雅俗通字典[[#This Row],[字韻]] &amp; 雅俗通字典[[#This Row],[聲調]] &amp; "聲" &amp; 雅俗通字典[[#This Row],[切音]]</f>
        <v>規上去聲求</v>
      </c>
      <c r="M1647" t="str">
        <f xml:space="preserve"> 雅俗通字典[[#This Row],[字韻]] &amp; TEXT(雅俗通字典[[#This Row],[調]], "[DBNum1]") &amp; 雅俗通字典[[#This Row],[切音]]</f>
        <v>規三求</v>
      </c>
    </row>
    <row r="1648" spans="1:13">
      <c r="A1648">
        <v>1647</v>
      </c>
      <c r="B1648" s="13" t="s">
        <v>1814</v>
      </c>
      <c r="C1648" s="13" t="s">
        <v>11</v>
      </c>
      <c r="D1648" s="13" t="s">
        <v>1632</v>
      </c>
      <c r="E1648" s="13" t="s">
        <v>275</v>
      </c>
      <c r="F1648" t="s">
        <v>1812</v>
      </c>
      <c r="G1648" s="13" t="str">
        <f xml:space="preserve"> IF( RIGHT(雅俗通字典[[#This Row],[聲調]],1)&lt;&gt;"入", "舒聲", "促聲")</f>
        <v>舒聲</v>
      </c>
      <c r="H1648" t="str">
        <f xml:space="preserve"> INDEX(聲母對照資料表[], MATCH(雅俗通字典[[#This Row],[切音]], 聲母對照資料表[十五音], 0), 2)</f>
        <v>k</v>
      </c>
      <c r="I1648" t="str">
        <f xml:space="preserve"> INDEX(韻母對照資料表[], MATCH(雅俗通字典[[#This Row],[字韻]] &amp; LEFT(雅俗通字典[[#This Row],[舒促聲]],1), 韻母對照資料表[十五音識別碼], 0), 2)</f>
        <v>ui</v>
      </c>
      <c r="J1648">
        <f xml:space="preserve"> MATCH(雅俗通字典[[#This Row],[聲調]], 雅俗通聲調, 0)</f>
        <v>3</v>
      </c>
      <c r="K1648" t="str">
        <f xml:space="preserve"> _xlfn.CONCAT(雅俗通字典[[#This Row],[聲]:[調]])</f>
        <v>kui3</v>
      </c>
      <c r="L1648" t="str">
        <f xml:space="preserve"> 雅俗通字典[[#This Row],[字韻]] &amp; 雅俗通字典[[#This Row],[聲調]] &amp; "聲" &amp; 雅俗通字典[[#This Row],[切音]]</f>
        <v>規上去聲求</v>
      </c>
      <c r="M1648" t="str">
        <f xml:space="preserve"> 雅俗通字典[[#This Row],[字韻]] &amp; TEXT(雅俗通字典[[#This Row],[調]], "[DBNum1]") &amp; 雅俗通字典[[#This Row],[切音]]</f>
        <v>規三求</v>
      </c>
    </row>
    <row r="1649" spans="1:13">
      <c r="A1649">
        <v>1648</v>
      </c>
      <c r="B1649" s="13" t="s">
        <v>1815</v>
      </c>
      <c r="C1649" s="13" t="s">
        <v>11</v>
      </c>
      <c r="D1649" s="13" t="s">
        <v>1632</v>
      </c>
      <c r="E1649" s="13" t="s">
        <v>275</v>
      </c>
      <c r="F1649" t="s">
        <v>1812</v>
      </c>
      <c r="G1649" s="13" t="str">
        <f xml:space="preserve"> IF( RIGHT(雅俗通字典[[#This Row],[聲調]],1)&lt;&gt;"入", "舒聲", "促聲")</f>
        <v>舒聲</v>
      </c>
      <c r="H1649" t="str">
        <f xml:space="preserve"> INDEX(聲母對照資料表[], MATCH(雅俗通字典[[#This Row],[切音]], 聲母對照資料表[十五音], 0), 2)</f>
        <v>k</v>
      </c>
      <c r="I1649" t="str">
        <f xml:space="preserve"> INDEX(韻母對照資料表[], MATCH(雅俗通字典[[#This Row],[字韻]] &amp; LEFT(雅俗通字典[[#This Row],[舒促聲]],1), 韻母對照資料表[十五音識別碼], 0), 2)</f>
        <v>ui</v>
      </c>
      <c r="J1649">
        <f xml:space="preserve"> MATCH(雅俗通字典[[#This Row],[聲調]], 雅俗通聲調, 0)</f>
        <v>3</v>
      </c>
      <c r="K1649" t="str">
        <f xml:space="preserve"> _xlfn.CONCAT(雅俗通字典[[#This Row],[聲]:[調]])</f>
        <v>kui3</v>
      </c>
      <c r="L1649" t="str">
        <f xml:space="preserve"> 雅俗通字典[[#This Row],[字韻]] &amp; 雅俗通字典[[#This Row],[聲調]] &amp; "聲" &amp; 雅俗通字典[[#This Row],[切音]]</f>
        <v>規上去聲求</v>
      </c>
      <c r="M1649" t="str">
        <f xml:space="preserve"> 雅俗通字典[[#This Row],[字韻]] &amp; TEXT(雅俗通字典[[#This Row],[調]], "[DBNum1]") &amp; 雅俗通字典[[#This Row],[切音]]</f>
        <v>規三求</v>
      </c>
    </row>
    <row r="1650" spans="1:13">
      <c r="A1650">
        <v>1649</v>
      </c>
      <c r="B1650" s="13" t="s">
        <v>1816</v>
      </c>
      <c r="C1650" s="13" t="s">
        <v>11</v>
      </c>
      <c r="D1650" s="13" t="s">
        <v>1632</v>
      </c>
      <c r="E1650" s="13" t="s">
        <v>275</v>
      </c>
      <c r="F1650" t="s">
        <v>1812</v>
      </c>
      <c r="G1650" s="13" t="str">
        <f xml:space="preserve"> IF( RIGHT(雅俗通字典[[#This Row],[聲調]],1)&lt;&gt;"入", "舒聲", "促聲")</f>
        <v>舒聲</v>
      </c>
      <c r="H1650" t="str">
        <f xml:space="preserve"> INDEX(聲母對照資料表[], MATCH(雅俗通字典[[#This Row],[切音]], 聲母對照資料表[十五音], 0), 2)</f>
        <v>k</v>
      </c>
      <c r="I1650" t="str">
        <f xml:space="preserve"> INDEX(韻母對照資料表[], MATCH(雅俗通字典[[#This Row],[字韻]] &amp; LEFT(雅俗通字典[[#This Row],[舒促聲]],1), 韻母對照資料表[十五音識別碼], 0), 2)</f>
        <v>ui</v>
      </c>
      <c r="J1650">
        <f xml:space="preserve"> MATCH(雅俗通字典[[#This Row],[聲調]], 雅俗通聲調, 0)</f>
        <v>3</v>
      </c>
      <c r="K1650" t="str">
        <f xml:space="preserve"> _xlfn.CONCAT(雅俗通字典[[#This Row],[聲]:[調]])</f>
        <v>kui3</v>
      </c>
      <c r="L1650" t="str">
        <f xml:space="preserve"> 雅俗通字典[[#This Row],[字韻]] &amp; 雅俗通字典[[#This Row],[聲調]] &amp; "聲" &amp; 雅俗通字典[[#This Row],[切音]]</f>
        <v>規上去聲求</v>
      </c>
      <c r="M1650" t="str">
        <f xml:space="preserve"> 雅俗通字典[[#This Row],[字韻]] &amp; TEXT(雅俗通字典[[#This Row],[調]], "[DBNum1]") &amp; 雅俗通字典[[#This Row],[切音]]</f>
        <v>規三求</v>
      </c>
    </row>
    <row r="1651" spans="1:13">
      <c r="A1651">
        <v>1650</v>
      </c>
      <c r="B1651" s="13" t="s">
        <v>1817</v>
      </c>
      <c r="C1651" s="13" t="s">
        <v>11</v>
      </c>
      <c r="D1651" s="13" t="s">
        <v>1632</v>
      </c>
      <c r="E1651" s="13" t="s">
        <v>275</v>
      </c>
      <c r="F1651" t="s">
        <v>1812</v>
      </c>
      <c r="G1651" s="13" t="str">
        <f xml:space="preserve"> IF( RIGHT(雅俗通字典[[#This Row],[聲調]],1)&lt;&gt;"入", "舒聲", "促聲")</f>
        <v>舒聲</v>
      </c>
      <c r="H1651" t="str">
        <f xml:space="preserve"> INDEX(聲母對照資料表[], MATCH(雅俗通字典[[#This Row],[切音]], 聲母對照資料表[十五音], 0), 2)</f>
        <v>k</v>
      </c>
      <c r="I1651" t="str">
        <f xml:space="preserve"> INDEX(韻母對照資料表[], MATCH(雅俗通字典[[#This Row],[字韻]] &amp; LEFT(雅俗通字典[[#This Row],[舒促聲]],1), 韻母對照資料表[十五音識別碼], 0), 2)</f>
        <v>ui</v>
      </c>
      <c r="J1651">
        <f xml:space="preserve"> MATCH(雅俗通字典[[#This Row],[聲調]], 雅俗通聲調, 0)</f>
        <v>3</v>
      </c>
      <c r="K1651" t="str">
        <f xml:space="preserve"> _xlfn.CONCAT(雅俗通字典[[#This Row],[聲]:[調]])</f>
        <v>kui3</v>
      </c>
      <c r="L1651" t="str">
        <f xml:space="preserve"> 雅俗通字典[[#This Row],[字韻]] &amp; 雅俗通字典[[#This Row],[聲調]] &amp; "聲" &amp; 雅俗通字典[[#This Row],[切音]]</f>
        <v>規上去聲求</v>
      </c>
      <c r="M1651" t="str">
        <f xml:space="preserve"> 雅俗通字典[[#This Row],[字韻]] &amp; TEXT(雅俗通字典[[#This Row],[調]], "[DBNum1]") &amp; 雅俗通字典[[#This Row],[切音]]</f>
        <v>規三求</v>
      </c>
    </row>
    <row r="1652" spans="1:13">
      <c r="A1652">
        <v>1651</v>
      </c>
      <c r="B1652" s="13" t="s">
        <v>1818</v>
      </c>
      <c r="C1652" s="13" t="s">
        <v>11</v>
      </c>
      <c r="D1652" s="13" t="s">
        <v>1632</v>
      </c>
      <c r="E1652" s="13" t="s">
        <v>275</v>
      </c>
      <c r="F1652" t="s">
        <v>1812</v>
      </c>
      <c r="G1652" s="13" t="str">
        <f xml:space="preserve"> IF( RIGHT(雅俗通字典[[#This Row],[聲調]],1)&lt;&gt;"入", "舒聲", "促聲")</f>
        <v>舒聲</v>
      </c>
      <c r="H1652" t="str">
        <f xml:space="preserve"> INDEX(聲母對照資料表[], MATCH(雅俗通字典[[#This Row],[切音]], 聲母對照資料表[十五音], 0), 2)</f>
        <v>k</v>
      </c>
      <c r="I1652" t="str">
        <f xml:space="preserve"> INDEX(韻母對照資料表[], MATCH(雅俗通字典[[#This Row],[字韻]] &amp; LEFT(雅俗通字典[[#This Row],[舒促聲]],1), 韻母對照資料表[十五音識別碼], 0), 2)</f>
        <v>ui</v>
      </c>
      <c r="J1652">
        <f xml:space="preserve"> MATCH(雅俗通字典[[#This Row],[聲調]], 雅俗通聲調, 0)</f>
        <v>3</v>
      </c>
      <c r="K1652" t="str">
        <f xml:space="preserve"> _xlfn.CONCAT(雅俗通字典[[#This Row],[聲]:[調]])</f>
        <v>kui3</v>
      </c>
      <c r="L1652" t="str">
        <f xml:space="preserve"> 雅俗通字典[[#This Row],[字韻]] &amp; 雅俗通字典[[#This Row],[聲調]] &amp; "聲" &amp; 雅俗通字典[[#This Row],[切音]]</f>
        <v>規上去聲求</v>
      </c>
      <c r="M1652" t="str">
        <f xml:space="preserve"> 雅俗通字典[[#This Row],[字韻]] &amp; TEXT(雅俗通字典[[#This Row],[調]], "[DBNum1]") &amp; 雅俗通字典[[#This Row],[切音]]</f>
        <v>規三求</v>
      </c>
    </row>
    <row r="1653" spans="1:13">
      <c r="A1653">
        <v>1652</v>
      </c>
      <c r="B1653" s="13" t="s">
        <v>1819</v>
      </c>
      <c r="C1653" s="13" t="s">
        <v>10186</v>
      </c>
      <c r="D1653" s="13" t="s">
        <v>1632</v>
      </c>
      <c r="E1653" s="13" t="s">
        <v>275</v>
      </c>
      <c r="F1653" t="s">
        <v>1820</v>
      </c>
      <c r="G1653" s="13" t="str">
        <f xml:space="preserve"> IF( RIGHT(雅俗通字典[[#This Row],[聲調]],1)&lt;&gt;"入", "舒聲", "促聲")</f>
        <v>舒聲</v>
      </c>
      <c r="H1653" t="str">
        <f xml:space="preserve"> INDEX(聲母對照資料表[], MATCH(雅俗通字典[[#This Row],[切音]], 聲母對照資料表[十五音], 0), 2)</f>
        <v>kh</v>
      </c>
      <c r="I1653" t="str">
        <f xml:space="preserve"> INDEX(韻母對照資料表[], MATCH(雅俗通字典[[#This Row],[字韻]] &amp; LEFT(雅俗通字典[[#This Row],[舒促聲]],1), 韻母對照資料表[十五音識別碼], 0), 2)</f>
        <v>ui</v>
      </c>
      <c r="J1653">
        <f xml:space="preserve"> MATCH(雅俗通字典[[#This Row],[聲調]], 雅俗通聲調, 0)</f>
        <v>3</v>
      </c>
      <c r="K1653" t="str">
        <f xml:space="preserve"> _xlfn.CONCAT(雅俗通字典[[#This Row],[聲]:[調]])</f>
        <v>khui3</v>
      </c>
      <c r="L1653" t="str">
        <f xml:space="preserve"> 雅俗通字典[[#This Row],[字韻]] &amp; 雅俗通字典[[#This Row],[聲調]] &amp; "聲" &amp; 雅俗通字典[[#This Row],[切音]]</f>
        <v>規上去聲去</v>
      </c>
      <c r="M1653" t="str">
        <f xml:space="preserve"> 雅俗通字典[[#This Row],[字韻]] &amp; TEXT(雅俗通字典[[#This Row],[調]], "[DBNum1]") &amp; 雅俗通字典[[#This Row],[切音]]</f>
        <v>規三去</v>
      </c>
    </row>
    <row r="1654" spans="1:13">
      <c r="A1654">
        <v>1653</v>
      </c>
      <c r="B1654" s="13" t="s">
        <v>1821</v>
      </c>
      <c r="C1654" s="13" t="s">
        <v>10186</v>
      </c>
      <c r="D1654" s="13" t="s">
        <v>1632</v>
      </c>
      <c r="E1654" s="13" t="s">
        <v>275</v>
      </c>
      <c r="F1654" t="s">
        <v>1820</v>
      </c>
      <c r="G1654" s="13" t="str">
        <f xml:space="preserve"> IF( RIGHT(雅俗通字典[[#This Row],[聲調]],1)&lt;&gt;"入", "舒聲", "促聲")</f>
        <v>舒聲</v>
      </c>
      <c r="H1654" t="str">
        <f xml:space="preserve"> INDEX(聲母對照資料表[], MATCH(雅俗通字典[[#This Row],[切音]], 聲母對照資料表[十五音], 0), 2)</f>
        <v>kh</v>
      </c>
      <c r="I1654" t="str">
        <f xml:space="preserve"> INDEX(韻母對照資料表[], MATCH(雅俗通字典[[#This Row],[字韻]] &amp; LEFT(雅俗通字典[[#This Row],[舒促聲]],1), 韻母對照資料表[十五音識別碼], 0), 2)</f>
        <v>ui</v>
      </c>
      <c r="J1654">
        <f xml:space="preserve"> MATCH(雅俗通字典[[#This Row],[聲調]], 雅俗通聲調, 0)</f>
        <v>3</v>
      </c>
      <c r="K1654" t="str">
        <f xml:space="preserve"> _xlfn.CONCAT(雅俗通字典[[#This Row],[聲]:[調]])</f>
        <v>khui3</v>
      </c>
      <c r="L1654" t="str">
        <f xml:space="preserve"> 雅俗通字典[[#This Row],[字韻]] &amp; 雅俗通字典[[#This Row],[聲調]] &amp; "聲" &amp; 雅俗通字典[[#This Row],[切音]]</f>
        <v>規上去聲去</v>
      </c>
      <c r="M1654" t="str">
        <f xml:space="preserve"> 雅俗通字典[[#This Row],[字韻]] &amp; TEXT(雅俗通字典[[#This Row],[調]], "[DBNum1]") &amp; 雅俗通字典[[#This Row],[切音]]</f>
        <v>規三去</v>
      </c>
    </row>
    <row r="1655" spans="1:13">
      <c r="A1655">
        <v>1654</v>
      </c>
      <c r="B1655" s="13" t="s">
        <v>1813</v>
      </c>
      <c r="C1655" s="13" t="s">
        <v>10186</v>
      </c>
      <c r="D1655" s="13" t="s">
        <v>1632</v>
      </c>
      <c r="E1655" s="13" t="s">
        <v>275</v>
      </c>
      <c r="F1655" t="s">
        <v>1820</v>
      </c>
      <c r="G1655" s="13" t="str">
        <f xml:space="preserve"> IF( RIGHT(雅俗通字典[[#This Row],[聲調]],1)&lt;&gt;"入", "舒聲", "促聲")</f>
        <v>舒聲</v>
      </c>
      <c r="H1655" t="str">
        <f xml:space="preserve"> INDEX(聲母對照資料表[], MATCH(雅俗通字典[[#This Row],[切音]], 聲母對照資料表[十五音], 0), 2)</f>
        <v>kh</v>
      </c>
      <c r="I1655" t="str">
        <f xml:space="preserve"> INDEX(韻母對照資料表[], MATCH(雅俗通字典[[#This Row],[字韻]] &amp; LEFT(雅俗通字典[[#This Row],[舒促聲]],1), 韻母對照資料表[十五音識別碼], 0), 2)</f>
        <v>ui</v>
      </c>
      <c r="J1655">
        <f xml:space="preserve"> MATCH(雅俗通字典[[#This Row],[聲調]], 雅俗通聲調, 0)</f>
        <v>3</v>
      </c>
      <c r="K1655" t="str">
        <f xml:space="preserve"> _xlfn.CONCAT(雅俗通字典[[#This Row],[聲]:[調]])</f>
        <v>khui3</v>
      </c>
      <c r="L1655" t="str">
        <f xml:space="preserve"> 雅俗通字典[[#This Row],[字韻]] &amp; 雅俗通字典[[#This Row],[聲調]] &amp; "聲" &amp; 雅俗通字典[[#This Row],[切音]]</f>
        <v>規上去聲去</v>
      </c>
      <c r="M1655" t="str">
        <f xml:space="preserve"> 雅俗通字典[[#This Row],[字韻]] &amp; TEXT(雅俗通字典[[#This Row],[調]], "[DBNum1]") &amp; 雅俗通字典[[#This Row],[切音]]</f>
        <v>規三去</v>
      </c>
    </row>
    <row r="1656" spans="1:13">
      <c r="A1656">
        <v>1655</v>
      </c>
      <c r="B1656" s="13" t="s">
        <v>1822</v>
      </c>
      <c r="C1656" s="13" t="s">
        <v>10186</v>
      </c>
      <c r="D1656" s="13" t="s">
        <v>1632</v>
      </c>
      <c r="E1656" s="13" t="s">
        <v>275</v>
      </c>
      <c r="F1656" t="s">
        <v>1820</v>
      </c>
      <c r="G1656" s="13" t="str">
        <f xml:space="preserve"> IF( RIGHT(雅俗通字典[[#This Row],[聲調]],1)&lt;&gt;"入", "舒聲", "促聲")</f>
        <v>舒聲</v>
      </c>
      <c r="H1656" t="str">
        <f xml:space="preserve"> INDEX(聲母對照資料表[], MATCH(雅俗通字典[[#This Row],[切音]], 聲母對照資料表[十五音], 0), 2)</f>
        <v>kh</v>
      </c>
      <c r="I1656" t="str">
        <f xml:space="preserve"> INDEX(韻母對照資料表[], MATCH(雅俗通字典[[#This Row],[字韻]] &amp; LEFT(雅俗通字典[[#This Row],[舒促聲]],1), 韻母對照資料表[十五音識別碼], 0), 2)</f>
        <v>ui</v>
      </c>
      <c r="J1656">
        <f xml:space="preserve"> MATCH(雅俗通字典[[#This Row],[聲調]], 雅俗通聲調, 0)</f>
        <v>3</v>
      </c>
      <c r="K1656" t="str">
        <f xml:space="preserve"> _xlfn.CONCAT(雅俗通字典[[#This Row],[聲]:[調]])</f>
        <v>khui3</v>
      </c>
      <c r="L1656" t="str">
        <f xml:space="preserve"> 雅俗通字典[[#This Row],[字韻]] &amp; 雅俗通字典[[#This Row],[聲調]] &amp; "聲" &amp; 雅俗通字典[[#This Row],[切音]]</f>
        <v>規上去聲去</v>
      </c>
      <c r="M1656" t="str">
        <f xml:space="preserve"> 雅俗通字典[[#This Row],[字韻]] &amp; TEXT(雅俗通字典[[#This Row],[調]], "[DBNum1]") &amp; 雅俗通字典[[#This Row],[切音]]</f>
        <v>規三去</v>
      </c>
    </row>
    <row r="1657" spans="1:13">
      <c r="A1657">
        <v>1656</v>
      </c>
      <c r="B1657" s="13" t="s">
        <v>1823</v>
      </c>
      <c r="C1657" s="13" t="s">
        <v>32</v>
      </c>
      <c r="D1657" s="13" t="s">
        <v>1632</v>
      </c>
      <c r="E1657" s="13" t="s">
        <v>275</v>
      </c>
      <c r="F1657" t="s">
        <v>1824</v>
      </c>
      <c r="G1657" s="13" t="str">
        <f xml:space="preserve"> IF( RIGHT(雅俗通字典[[#This Row],[聲調]],1)&lt;&gt;"入", "舒聲", "促聲")</f>
        <v>舒聲</v>
      </c>
      <c r="H1657" t="str">
        <f xml:space="preserve"> INDEX(聲母對照資料表[], MATCH(雅俗通字典[[#This Row],[切音]], 聲母對照資料表[十五音], 0), 2)</f>
        <v>t</v>
      </c>
      <c r="I1657" t="str">
        <f xml:space="preserve"> INDEX(韻母對照資料表[], MATCH(雅俗通字典[[#This Row],[字韻]] &amp; LEFT(雅俗通字典[[#This Row],[舒促聲]],1), 韻母對照資料表[十五音識別碼], 0), 2)</f>
        <v>ui</v>
      </c>
      <c r="J1657">
        <f xml:space="preserve"> MATCH(雅俗通字典[[#This Row],[聲調]], 雅俗通聲調, 0)</f>
        <v>3</v>
      </c>
      <c r="K1657" t="str">
        <f xml:space="preserve"> _xlfn.CONCAT(雅俗通字典[[#This Row],[聲]:[調]])</f>
        <v>tui3</v>
      </c>
      <c r="L1657" t="str">
        <f xml:space="preserve"> 雅俗通字典[[#This Row],[字韻]] &amp; 雅俗通字典[[#This Row],[聲調]] &amp; "聲" &amp; 雅俗通字典[[#This Row],[切音]]</f>
        <v>規上去聲地</v>
      </c>
      <c r="M1657" t="str">
        <f xml:space="preserve"> 雅俗通字典[[#This Row],[字韻]] &amp; TEXT(雅俗通字典[[#This Row],[調]], "[DBNum1]") &amp; 雅俗通字典[[#This Row],[切音]]</f>
        <v>規三地</v>
      </c>
    </row>
    <row r="1658" spans="1:13">
      <c r="A1658">
        <v>1657</v>
      </c>
      <c r="B1658" s="13" t="s">
        <v>1825</v>
      </c>
      <c r="C1658" s="13" t="s">
        <v>32</v>
      </c>
      <c r="D1658" s="13" t="s">
        <v>1632</v>
      </c>
      <c r="E1658" s="13" t="s">
        <v>275</v>
      </c>
      <c r="F1658" t="s">
        <v>1824</v>
      </c>
      <c r="G1658" s="13" t="str">
        <f xml:space="preserve"> IF( RIGHT(雅俗通字典[[#This Row],[聲調]],1)&lt;&gt;"入", "舒聲", "促聲")</f>
        <v>舒聲</v>
      </c>
      <c r="H1658" t="str">
        <f xml:space="preserve"> INDEX(聲母對照資料表[], MATCH(雅俗通字典[[#This Row],[切音]], 聲母對照資料表[十五音], 0), 2)</f>
        <v>t</v>
      </c>
      <c r="I1658" t="str">
        <f xml:space="preserve"> INDEX(韻母對照資料表[], MATCH(雅俗通字典[[#This Row],[字韻]] &amp; LEFT(雅俗通字典[[#This Row],[舒促聲]],1), 韻母對照資料表[十五音識別碼], 0), 2)</f>
        <v>ui</v>
      </c>
      <c r="J1658">
        <f xml:space="preserve"> MATCH(雅俗通字典[[#This Row],[聲調]], 雅俗通聲調, 0)</f>
        <v>3</v>
      </c>
      <c r="K1658" t="str">
        <f xml:space="preserve"> _xlfn.CONCAT(雅俗通字典[[#This Row],[聲]:[調]])</f>
        <v>tui3</v>
      </c>
      <c r="L1658" t="str">
        <f xml:space="preserve"> 雅俗通字典[[#This Row],[字韻]] &amp; 雅俗通字典[[#This Row],[聲調]] &amp; "聲" &amp; 雅俗通字典[[#This Row],[切音]]</f>
        <v>規上去聲地</v>
      </c>
      <c r="M1658" t="str">
        <f xml:space="preserve"> 雅俗通字典[[#This Row],[字韻]] &amp; TEXT(雅俗通字典[[#This Row],[調]], "[DBNum1]") &amp; 雅俗通字典[[#This Row],[切音]]</f>
        <v>規三地</v>
      </c>
    </row>
    <row r="1659" spans="1:13">
      <c r="A1659">
        <v>1658</v>
      </c>
      <c r="B1659" s="13" t="s">
        <v>1826</v>
      </c>
      <c r="C1659" s="13" t="s">
        <v>32</v>
      </c>
      <c r="D1659" s="13" t="s">
        <v>1632</v>
      </c>
      <c r="E1659" s="13" t="s">
        <v>275</v>
      </c>
      <c r="F1659" t="s">
        <v>1824</v>
      </c>
      <c r="G1659" s="13" t="str">
        <f xml:space="preserve"> IF( RIGHT(雅俗通字典[[#This Row],[聲調]],1)&lt;&gt;"入", "舒聲", "促聲")</f>
        <v>舒聲</v>
      </c>
      <c r="H1659" t="str">
        <f xml:space="preserve"> INDEX(聲母對照資料表[], MATCH(雅俗通字典[[#This Row],[切音]], 聲母對照資料表[十五音], 0), 2)</f>
        <v>t</v>
      </c>
      <c r="I1659" t="str">
        <f xml:space="preserve"> INDEX(韻母對照資料表[], MATCH(雅俗通字典[[#This Row],[字韻]] &amp; LEFT(雅俗通字典[[#This Row],[舒促聲]],1), 韻母對照資料表[十五音識別碼], 0), 2)</f>
        <v>ui</v>
      </c>
      <c r="J1659">
        <f xml:space="preserve"> MATCH(雅俗通字典[[#This Row],[聲調]], 雅俗通聲調, 0)</f>
        <v>3</v>
      </c>
      <c r="K1659" t="str">
        <f xml:space="preserve"> _xlfn.CONCAT(雅俗通字典[[#This Row],[聲]:[調]])</f>
        <v>tui3</v>
      </c>
      <c r="L1659" t="str">
        <f xml:space="preserve"> 雅俗通字典[[#This Row],[字韻]] &amp; 雅俗通字典[[#This Row],[聲調]] &amp; "聲" &amp; 雅俗通字典[[#This Row],[切音]]</f>
        <v>規上去聲地</v>
      </c>
      <c r="M1659" t="str">
        <f xml:space="preserve"> 雅俗通字典[[#This Row],[字韻]] &amp; TEXT(雅俗通字典[[#This Row],[調]], "[DBNum1]") &amp; 雅俗通字典[[#This Row],[切音]]</f>
        <v>規三地</v>
      </c>
    </row>
    <row r="1660" spans="1:13">
      <c r="A1660">
        <v>1659</v>
      </c>
      <c r="B1660" s="13" t="s">
        <v>1827</v>
      </c>
      <c r="C1660" s="13" t="s">
        <v>63</v>
      </c>
      <c r="D1660" s="13" t="s">
        <v>1632</v>
      </c>
      <c r="E1660" s="13" t="s">
        <v>275</v>
      </c>
      <c r="F1660" t="s">
        <v>1828</v>
      </c>
      <c r="G1660" s="13" t="str">
        <f xml:space="preserve"> IF( RIGHT(雅俗通字典[[#This Row],[聲調]],1)&lt;&gt;"入", "舒聲", "促聲")</f>
        <v>舒聲</v>
      </c>
      <c r="H1660" t="str">
        <f xml:space="preserve"> INDEX(聲母對照資料表[], MATCH(雅俗通字典[[#This Row],[切音]], 聲母對照資料表[十五音], 0), 2)</f>
        <v>z</v>
      </c>
      <c r="I1660" t="str">
        <f xml:space="preserve"> INDEX(韻母對照資料表[], MATCH(雅俗通字典[[#This Row],[字韻]] &amp; LEFT(雅俗通字典[[#This Row],[舒促聲]],1), 韻母對照資料表[十五音識別碼], 0), 2)</f>
        <v>ui</v>
      </c>
      <c r="J1660">
        <f xml:space="preserve"> MATCH(雅俗通字典[[#This Row],[聲調]], 雅俗通聲調, 0)</f>
        <v>3</v>
      </c>
      <c r="K1660" t="str">
        <f xml:space="preserve"> _xlfn.CONCAT(雅俗通字典[[#This Row],[聲]:[調]])</f>
        <v>zui3</v>
      </c>
      <c r="L1660" t="str">
        <f xml:space="preserve"> 雅俗通字典[[#This Row],[字韻]] &amp; 雅俗通字典[[#This Row],[聲調]] &amp; "聲" &amp; 雅俗通字典[[#This Row],[切音]]</f>
        <v>規上去聲曾</v>
      </c>
      <c r="M1660" t="str">
        <f xml:space="preserve"> 雅俗通字典[[#This Row],[字韻]] &amp; TEXT(雅俗通字典[[#This Row],[調]], "[DBNum1]") &amp; 雅俗通字典[[#This Row],[切音]]</f>
        <v>規三曾</v>
      </c>
    </row>
    <row r="1661" spans="1:13">
      <c r="A1661">
        <v>1660</v>
      </c>
      <c r="B1661" s="13" t="s">
        <v>1829</v>
      </c>
      <c r="C1661" s="13" t="s">
        <v>80</v>
      </c>
      <c r="D1661" s="13" t="s">
        <v>1632</v>
      </c>
      <c r="E1661" s="13" t="s">
        <v>275</v>
      </c>
      <c r="F1661" t="s">
        <v>1830</v>
      </c>
      <c r="G1661" s="13" t="str">
        <f xml:space="preserve"> IF( RIGHT(雅俗通字典[[#This Row],[聲調]],1)&lt;&gt;"入", "舒聲", "促聲")</f>
        <v>舒聲</v>
      </c>
      <c r="H1661" t="str">
        <f xml:space="preserve"> INDEX(聲母對照資料表[], MATCH(雅俗通字典[[#This Row],[切音]], 聲母對照資料表[十五音], 0), 2)</f>
        <v>s</v>
      </c>
      <c r="I1661" t="str">
        <f xml:space="preserve"> INDEX(韻母對照資料表[], MATCH(雅俗通字典[[#This Row],[字韻]] &amp; LEFT(雅俗通字典[[#This Row],[舒促聲]],1), 韻母對照資料表[十五音識別碼], 0), 2)</f>
        <v>ui</v>
      </c>
      <c r="J1661">
        <f xml:space="preserve"> MATCH(雅俗通字典[[#This Row],[聲調]], 雅俗通聲調, 0)</f>
        <v>3</v>
      </c>
      <c r="K1661" t="str">
        <f xml:space="preserve"> _xlfn.CONCAT(雅俗通字典[[#This Row],[聲]:[調]])</f>
        <v>sui3</v>
      </c>
      <c r="L1661" t="str">
        <f xml:space="preserve"> 雅俗通字典[[#This Row],[字韻]] &amp; 雅俗通字典[[#This Row],[聲調]] &amp; "聲" &amp; 雅俗通字典[[#This Row],[切音]]</f>
        <v>規上去聲時</v>
      </c>
      <c r="M1661" t="str">
        <f xml:space="preserve"> 雅俗通字典[[#This Row],[字韻]] &amp; TEXT(雅俗通字典[[#This Row],[調]], "[DBNum1]") &amp; 雅俗通字典[[#This Row],[切音]]</f>
        <v>規三時</v>
      </c>
    </row>
    <row r="1662" spans="1:13">
      <c r="A1662">
        <v>1661</v>
      </c>
      <c r="B1662" s="13" t="s">
        <v>1831</v>
      </c>
      <c r="C1662" s="13" t="s">
        <v>80</v>
      </c>
      <c r="D1662" s="13" t="s">
        <v>1632</v>
      </c>
      <c r="E1662" s="13" t="s">
        <v>275</v>
      </c>
      <c r="F1662" t="s">
        <v>1830</v>
      </c>
      <c r="G1662" s="13" t="str">
        <f xml:space="preserve"> IF( RIGHT(雅俗通字典[[#This Row],[聲調]],1)&lt;&gt;"入", "舒聲", "促聲")</f>
        <v>舒聲</v>
      </c>
      <c r="H1662" t="str">
        <f xml:space="preserve"> INDEX(聲母對照資料表[], MATCH(雅俗通字典[[#This Row],[切音]], 聲母對照資料表[十五音], 0), 2)</f>
        <v>s</v>
      </c>
      <c r="I1662" t="str">
        <f xml:space="preserve"> INDEX(韻母對照資料表[], MATCH(雅俗通字典[[#This Row],[字韻]] &amp; LEFT(雅俗通字典[[#This Row],[舒促聲]],1), 韻母對照資料表[十五音識別碼], 0), 2)</f>
        <v>ui</v>
      </c>
      <c r="J1662">
        <f xml:space="preserve"> MATCH(雅俗通字典[[#This Row],[聲調]], 雅俗通聲調, 0)</f>
        <v>3</v>
      </c>
      <c r="K1662" t="str">
        <f xml:space="preserve"> _xlfn.CONCAT(雅俗通字典[[#This Row],[聲]:[調]])</f>
        <v>sui3</v>
      </c>
      <c r="L1662" t="str">
        <f xml:space="preserve"> 雅俗通字典[[#This Row],[字韻]] &amp; 雅俗通字典[[#This Row],[聲調]] &amp; "聲" &amp; 雅俗通字典[[#This Row],[切音]]</f>
        <v>規上去聲時</v>
      </c>
      <c r="M1662" t="str">
        <f xml:space="preserve"> 雅俗通字典[[#This Row],[字韻]] &amp; TEXT(雅俗通字典[[#This Row],[調]], "[DBNum1]") &amp; 雅俗通字典[[#This Row],[切音]]</f>
        <v>規三時</v>
      </c>
    </row>
    <row r="1663" spans="1:13">
      <c r="A1663">
        <v>1662</v>
      </c>
      <c r="B1663" s="13" t="s">
        <v>1832</v>
      </c>
      <c r="C1663" s="13" t="s">
        <v>80</v>
      </c>
      <c r="D1663" s="13" t="s">
        <v>1632</v>
      </c>
      <c r="E1663" s="13" t="s">
        <v>275</v>
      </c>
      <c r="F1663" t="s">
        <v>1830</v>
      </c>
      <c r="G1663" s="13" t="str">
        <f xml:space="preserve"> IF( RIGHT(雅俗通字典[[#This Row],[聲調]],1)&lt;&gt;"入", "舒聲", "促聲")</f>
        <v>舒聲</v>
      </c>
      <c r="H1663" t="str">
        <f xml:space="preserve"> INDEX(聲母對照資料表[], MATCH(雅俗通字典[[#This Row],[切音]], 聲母對照資料表[十五音], 0), 2)</f>
        <v>s</v>
      </c>
      <c r="I1663" t="str">
        <f xml:space="preserve"> INDEX(韻母對照資料表[], MATCH(雅俗通字典[[#This Row],[字韻]] &amp; LEFT(雅俗通字典[[#This Row],[舒促聲]],1), 韻母對照資料表[十五音識別碼], 0), 2)</f>
        <v>ui</v>
      </c>
      <c r="J1663">
        <f xml:space="preserve"> MATCH(雅俗通字典[[#This Row],[聲調]], 雅俗通聲調, 0)</f>
        <v>3</v>
      </c>
      <c r="K1663" t="str">
        <f xml:space="preserve"> _xlfn.CONCAT(雅俗通字典[[#This Row],[聲]:[調]])</f>
        <v>sui3</v>
      </c>
      <c r="L1663" t="str">
        <f xml:space="preserve"> 雅俗通字典[[#This Row],[字韻]] &amp; 雅俗通字典[[#This Row],[聲調]] &amp; "聲" &amp; 雅俗通字典[[#This Row],[切音]]</f>
        <v>規上去聲時</v>
      </c>
      <c r="M1663" t="str">
        <f xml:space="preserve"> 雅俗通字典[[#This Row],[字韻]] &amp; TEXT(雅俗通字典[[#This Row],[調]], "[DBNum1]") &amp; 雅俗通字典[[#This Row],[切音]]</f>
        <v>規三時</v>
      </c>
    </row>
    <row r="1664" spans="1:13">
      <c r="A1664">
        <v>1663</v>
      </c>
      <c r="B1664" s="13" t="s">
        <v>1833</v>
      </c>
      <c r="C1664" s="13" t="s">
        <v>80</v>
      </c>
      <c r="D1664" s="13" t="s">
        <v>1632</v>
      </c>
      <c r="E1664" s="13" t="s">
        <v>275</v>
      </c>
      <c r="F1664" t="s">
        <v>1830</v>
      </c>
      <c r="G1664" s="13" t="str">
        <f xml:space="preserve"> IF( RIGHT(雅俗通字典[[#This Row],[聲調]],1)&lt;&gt;"入", "舒聲", "促聲")</f>
        <v>舒聲</v>
      </c>
      <c r="H1664" t="str">
        <f xml:space="preserve"> INDEX(聲母對照資料表[], MATCH(雅俗通字典[[#This Row],[切音]], 聲母對照資料表[十五音], 0), 2)</f>
        <v>s</v>
      </c>
      <c r="I1664" t="str">
        <f xml:space="preserve"> INDEX(韻母對照資料表[], MATCH(雅俗通字典[[#This Row],[字韻]] &amp; LEFT(雅俗通字典[[#This Row],[舒促聲]],1), 韻母對照資料表[十五音識別碼], 0), 2)</f>
        <v>ui</v>
      </c>
      <c r="J1664">
        <f xml:space="preserve"> MATCH(雅俗通字典[[#This Row],[聲調]], 雅俗通聲調, 0)</f>
        <v>3</v>
      </c>
      <c r="K1664" t="str">
        <f xml:space="preserve"> _xlfn.CONCAT(雅俗通字典[[#This Row],[聲]:[調]])</f>
        <v>sui3</v>
      </c>
      <c r="L1664" t="str">
        <f xml:space="preserve"> 雅俗通字典[[#This Row],[字韻]] &amp; 雅俗通字典[[#This Row],[聲調]] &amp; "聲" &amp; 雅俗通字典[[#This Row],[切音]]</f>
        <v>規上去聲時</v>
      </c>
      <c r="M1664" t="str">
        <f xml:space="preserve"> 雅俗通字典[[#This Row],[字韻]] &amp; TEXT(雅俗通字典[[#This Row],[調]], "[DBNum1]") &amp; 雅俗通字典[[#This Row],[切音]]</f>
        <v>規三時</v>
      </c>
    </row>
    <row r="1665" spans="1:13">
      <c r="A1665">
        <v>1664</v>
      </c>
      <c r="B1665" s="13" t="s">
        <v>401</v>
      </c>
      <c r="C1665" s="13" t="s">
        <v>80</v>
      </c>
      <c r="D1665" s="13" t="s">
        <v>1632</v>
      </c>
      <c r="E1665" s="13" t="s">
        <v>275</v>
      </c>
      <c r="F1665" t="s">
        <v>1830</v>
      </c>
      <c r="G1665" s="13" t="str">
        <f xml:space="preserve"> IF( RIGHT(雅俗通字典[[#This Row],[聲調]],1)&lt;&gt;"入", "舒聲", "促聲")</f>
        <v>舒聲</v>
      </c>
      <c r="H1665" t="str">
        <f xml:space="preserve"> INDEX(聲母對照資料表[], MATCH(雅俗通字典[[#This Row],[切音]], 聲母對照資料表[十五音], 0), 2)</f>
        <v>s</v>
      </c>
      <c r="I1665" t="str">
        <f xml:space="preserve"> INDEX(韻母對照資料表[], MATCH(雅俗通字典[[#This Row],[字韻]] &amp; LEFT(雅俗通字典[[#This Row],[舒促聲]],1), 韻母對照資料表[十五音識別碼], 0), 2)</f>
        <v>ui</v>
      </c>
      <c r="J1665">
        <f xml:space="preserve"> MATCH(雅俗通字典[[#This Row],[聲調]], 雅俗通聲調, 0)</f>
        <v>3</v>
      </c>
      <c r="K1665" t="str">
        <f xml:space="preserve"> _xlfn.CONCAT(雅俗通字典[[#This Row],[聲]:[調]])</f>
        <v>sui3</v>
      </c>
      <c r="L1665" t="str">
        <f xml:space="preserve"> 雅俗通字典[[#This Row],[字韻]] &amp; 雅俗通字典[[#This Row],[聲調]] &amp; "聲" &amp; 雅俗通字典[[#This Row],[切音]]</f>
        <v>規上去聲時</v>
      </c>
      <c r="M1665" t="str">
        <f xml:space="preserve"> 雅俗通字典[[#This Row],[字韻]] &amp; TEXT(雅俗通字典[[#This Row],[調]], "[DBNum1]") &amp; 雅俗通字典[[#This Row],[切音]]</f>
        <v>規三時</v>
      </c>
    </row>
    <row r="1666" spans="1:13">
      <c r="A1666">
        <v>1665</v>
      </c>
      <c r="B1666" s="13" t="s">
        <v>1834</v>
      </c>
      <c r="C1666" s="13" t="s">
        <v>80</v>
      </c>
      <c r="D1666" s="13" t="s">
        <v>1632</v>
      </c>
      <c r="E1666" s="13" t="s">
        <v>275</v>
      </c>
      <c r="F1666" t="s">
        <v>1830</v>
      </c>
      <c r="G1666" s="13" t="str">
        <f xml:space="preserve"> IF( RIGHT(雅俗通字典[[#This Row],[聲調]],1)&lt;&gt;"入", "舒聲", "促聲")</f>
        <v>舒聲</v>
      </c>
      <c r="H1666" t="str">
        <f xml:space="preserve"> INDEX(聲母對照資料表[], MATCH(雅俗通字典[[#This Row],[切音]], 聲母對照資料表[十五音], 0), 2)</f>
        <v>s</v>
      </c>
      <c r="I1666" t="str">
        <f xml:space="preserve"> INDEX(韻母對照資料表[], MATCH(雅俗通字典[[#This Row],[字韻]] &amp; LEFT(雅俗通字典[[#This Row],[舒促聲]],1), 韻母對照資料表[十五音識別碼], 0), 2)</f>
        <v>ui</v>
      </c>
      <c r="J1666">
        <f xml:space="preserve"> MATCH(雅俗通字典[[#This Row],[聲調]], 雅俗通聲調, 0)</f>
        <v>3</v>
      </c>
      <c r="K1666" t="str">
        <f xml:space="preserve"> _xlfn.CONCAT(雅俗通字典[[#This Row],[聲]:[調]])</f>
        <v>sui3</v>
      </c>
      <c r="L1666" t="str">
        <f xml:space="preserve"> 雅俗通字典[[#This Row],[字韻]] &amp; 雅俗通字典[[#This Row],[聲調]] &amp; "聲" &amp; 雅俗通字典[[#This Row],[切音]]</f>
        <v>規上去聲時</v>
      </c>
      <c r="M1666" t="str">
        <f xml:space="preserve"> 雅俗通字典[[#This Row],[字韻]] &amp; TEXT(雅俗通字典[[#This Row],[調]], "[DBNum1]") &amp; 雅俗通字典[[#This Row],[切音]]</f>
        <v>規三時</v>
      </c>
    </row>
    <row r="1667" spans="1:13">
      <c r="A1667">
        <v>1666</v>
      </c>
      <c r="B1667" s="13" t="s">
        <v>1835</v>
      </c>
      <c r="C1667" s="13" t="s">
        <v>80</v>
      </c>
      <c r="D1667" s="13" t="s">
        <v>1632</v>
      </c>
      <c r="E1667" s="13" t="s">
        <v>275</v>
      </c>
      <c r="F1667" t="s">
        <v>1830</v>
      </c>
      <c r="G1667" s="13" t="str">
        <f xml:space="preserve"> IF( RIGHT(雅俗通字典[[#This Row],[聲調]],1)&lt;&gt;"入", "舒聲", "促聲")</f>
        <v>舒聲</v>
      </c>
      <c r="H1667" t="str">
        <f xml:space="preserve"> INDEX(聲母對照資料表[], MATCH(雅俗通字典[[#This Row],[切音]], 聲母對照資料表[十五音], 0), 2)</f>
        <v>s</v>
      </c>
      <c r="I1667" t="str">
        <f xml:space="preserve"> INDEX(韻母對照資料表[], MATCH(雅俗通字典[[#This Row],[字韻]] &amp; LEFT(雅俗通字典[[#This Row],[舒促聲]],1), 韻母對照資料表[十五音識別碼], 0), 2)</f>
        <v>ui</v>
      </c>
      <c r="J1667">
        <f xml:space="preserve"> MATCH(雅俗通字典[[#This Row],[聲調]], 雅俗通聲調, 0)</f>
        <v>3</v>
      </c>
      <c r="K1667" t="str">
        <f xml:space="preserve"> _xlfn.CONCAT(雅俗通字典[[#This Row],[聲]:[調]])</f>
        <v>sui3</v>
      </c>
      <c r="L1667" t="str">
        <f xml:space="preserve"> 雅俗通字典[[#This Row],[字韻]] &amp; 雅俗通字典[[#This Row],[聲調]] &amp; "聲" &amp; 雅俗通字典[[#This Row],[切音]]</f>
        <v>規上去聲時</v>
      </c>
      <c r="M1667" t="str">
        <f xml:space="preserve"> 雅俗通字典[[#This Row],[字韻]] &amp; TEXT(雅俗通字典[[#This Row],[調]], "[DBNum1]") &amp; 雅俗通字典[[#This Row],[切音]]</f>
        <v>規三時</v>
      </c>
    </row>
    <row r="1668" spans="1:13">
      <c r="A1668">
        <v>1667</v>
      </c>
      <c r="B1668" s="13" t="s">
        <v>668</v>
      </c>
      <c r="C1668" s="13" t="s">
        <v>80</v>
      </c>
      <c r="D1668" s="13" t="s">
        <v>1632</v>
      </c>
      <c r="E1668" s="13" t="s">
        <v>275</v>
      </c>
      <c r="F1668" t="s">
        <v>1830</v>
      </c>
      <c r="G1668" s="13" t="str">
        <f xml:space="preserve"> IF( RIGHT(雅俗通字典[[#This Row],[聲調]],1)&lt;&gt;"入", "舒聲", "促聲")</f>
        <v>舒聲</v>
      </c>
      <c r="H1668" t="str">
        <f xml:space="preserve"> INDEX(聲母對照資料表[], MATCH(雅俗通字典[[#This Row],[切音]], 聲母對照資料表[十五音], 0), 2)</f>
        <v>s</v>
      </c>
      <c r="I1668" t="str">
        <f xml:space="preserve"> INDEX(韻母對照資料表[], MATCH(雅俗通字典[[#This Row],[字韻]] &amp; LEFT(雅俗通字典[[#This Row],[舒促聲]],1), 韻母對照資料表[十五音識別碼], 0), 2)</f>
        <v>ui</v>
      </c>
      <c r="J1668">
        <f xml:space="preserve"> MATCH(雅俗通字典[[#This Row],[聲調]], 雅俗通聲調, 0)</f>
        <v>3</v>
      </c>
      <c r="K1668" t="str">
        <f xml:space="preserve"> _xlfn.CONCAT(雅俗通字典[[#This Row],[聲]:[調]])</f>
        <v>sui3</v>
      </c>
      <c r="L1668" t="str">
        <f xml:space="preserve"> 雅俗通字典[[#This Row],[字韻]] &amp; 雅俗通字典[[#This Row],[聲調]] &amp; "聲" &amp; 雅俗通字典[[#This Row],[切音]]</f>
        <v>規上去聲時</v>
      </c>
      <c r="M1668" t="str">
        <f xml:space="preserve"> 雅俗通字典[[#This Row],[字韻]] &amp; TEXT(雅俗通字典[[#This Row],[調]], "[DBNum1]") &amp; 雅俗通字典[[#This Row],[切音]]</f>
        <v>規三時</v>
      </c>
    </row>
    <row r="1669" spans="1:13">
      <c r="A1669">
        <v>1668</v>
      </c>
      <c r="B1669" s="13" t="s">
        <v>1836</v>
      </c>
      <c r="C1669" s="13" t="s">
        <v>80</v>
      </c>
      <c r="D1669" s="13" t="s">
        <v>1632</v>
      </c>
      <c r="E1669" s="13" t="s">
        <v>275</v>
      </c>
      <c r="F1669" t="s">
        <v>1830</v>
      </c>
      <c r="G1669" s="13" t="str">
        <f xml:space="preserve"> IF( RIGHT(雅俗通字典[[#This Row],[聲調]],1)&lt;&gt;"入", "舒聲", "促聲")</f>
        <v>舒聲</v>
      </c>
      <c r="H1669" t="str">
        <f xml:space="preserve"> INDEX(聲母對照資料表[], MATCH(雅俗通字典[[#This Row],[切音]], 聲母對照資料表[十五音], 0), 2)</f>
        <v>s</v>
      </c>
      <c r="I1669" t="str">
        <f xml:space="preserve"> INDEX(韻母對照資料表[], MATCH(雅俗通字典[[#This Row],[字韻]] &amp; LEFT(雅俗通字典[[#This Row],[舒促聲]],1), 韻母對照資料表[十五音識別碼], 0), 2)</f>
        <v>ui</v>
      </c>
      <c r="J1669">
        <f xml:space="preserve"> MATCH(雅俗通字典[[#This Row],[聲調]], 雅俗通聲調, 0)</f>
        <v>3</v>
      </c>
      <c r="K1669" t="str">
        <f xml:space="preserve"> _xlfn.CONCAT(雅俗通字典[[#This Row],[聲]:[調]])</f>
        <v>sui3</v>
      </c>
      <c r="L1669" t="str">
        <f xml:space="preserve"> 雅俗通字典[[#This Row],[字韻]] &amp; 雅俗通字典[[#This Row],[聲調]] &amp; "聲" &amp; 雅俗通字典[[#This Row],[切音]]</f>
        <v>規上去聲時</v>
      </c>
      <c r="M1669" t="str">
        <f xml:space="preserve"> 雅俗通字典[[#This Row],[字韻]] &amp; TEXT(雅俗通字典[[#This Row],[調]], "[DBNum1]") &amp; 雅俗通字典[[#This Row],[切音]]</f>
        <v>規三時</v>
      </c>
    </row>
    <row r="1670" spans="1:13">
      <c r="A1670">
        <v>1669</v>
      </c>
      <c r="B1670" s="13" t="s">
        <v>1837</v>
      </c>
      <c r="C1670" s="13" t="s">
        <v>88</v>
      </c>
      <c r="D1670" s="13" t="s">
        <v>1632</v>
      </c>
      <c r="E1670" s="13" t="s">
        <v>275</v>
      </c>
      <c r="F1670" t="s">
        <v>1838</v>
      </c>
      <c r="G1670" s="13" t="str">
        <f xml:space="preserve"> IF( RIGHT(雅俗通字典[[#This Row],[聲調]],1)&lt;&gt;"入", "舒聲", "促聲")</f>
        <v>舒聲</v>
      </c>
      <c r="H1670" t="str">
        <f xml:space="preserve"> INDEX(聲母對照資料表[], MATCH(雅俗通字典[[#This Row],[切音]], 聲母對照資料表[十五音], 0), 2)</f>
        <v>q</v>
      </c>
      <c r="I1670" t="str">
        <f xml:space="preserve"> INDEX(韻母對照資料表[], MATCH(雅俗通字典[[#This Row],[字韻]] &amp; LEFT(雅俗通字典[[#This Row],[舒促聲]],1), 韻母對照資料表[十五音識別碼], 0), 2)</f>
        <v>ui</v>
      </c>
      <c r="J1670">
        <f xml:space="preserve"> MATCH(雅俗通字典[[#This Row],[聲調]], 雅俗通聲調, 0)</f>
        <v>3</v>
      </c>
      <c r="K1670" t="str">
        <f xml:space="preserve"> _xlfn.CONCAT(雅俗通字典[[#This Row],[聲]:[調]])</f>
        <v>qui3</v>
      </c>
      <c r="L1670" t="str">
        <f xml:space="preserve"> 雅俗通字典[[#This Row],[字韻]] &amp; 雅俗通字典[[#This Row],[聲調]] &amp; "聲" &amp; 雅俗通字典[[#This Row],[切音]]</f>
        <v>規上去聲英</v>
      </c>
      <c r="M1670" t="str">
        <f xml:space="preserve"> 雅俗通字典[[#This Row],[字韻]] &amp; TEXT(雅俗通字典[[#This Row],[調]], "[DBNum1]") &amp; 雅俗通字典[[#This Row],[切音]]</f>
        <v>規三英</v>
      </c>
    </row>
    <row r="1671" spans="1:13">
      <c r="A1671">
        <v>1670</v>
      </c>
      <c r="B1671" s="13" t="s">
        <v>1839</v>
      </c>
      <c r="C1671" s="13" t="s">
        <v>88</v>
      </c>
      <c r="D1671" s="13" t="s">
        <v>1632</v>
      </c>
      <c r="E1671" s="13" t="s">
        <v>275</v>
      </c>
      <c r="F1671" t="s">
        <v>1838</v>
      </c>
      <c r="G1671" s="13" t="str">
        <f xml:space="preserve"> IF( RIGHT(雅俗通字典[[#This Row],[聲調]],1)&lt;&gt;"入", "舒聲", "促聲")</f>
        <v>舒聲</v>
      </c>
      <c r="H1671" t="str">
        <f xml:space="preserve"> INDEX(聲母對照資料表[], MATCH(雅俗通字典[[#This Row],[切音]], 聲母對照資料表[十五音], 0), 2)</f>
        <v>q</v>
      </c>
      <c r="I1671" t="str">
        <f xml:space="preserve"> INDEX(韻母對照資料表[], MATCH(雅俗通字典[[#This Row],[字韻]] &amp; LEFT(雅俗通字典[[#This Row],[舒促聲]],1), 韻母對照資料表[十五音識別碼], 0), 2)</f>
        <v>ui</v>
      </c>
      <c r="J1671">
        <f xml:space="preserve"> MATCH(雅俗通字典[[#This Row],[聲調]], 雅俗通聲調, 0)</f>
        <v>3</v>
      </c>
      <c r="K1671" t="str">
        <f xml:space="preserve"> _xlfn.CONCAT(雅俗通字典[[#This Row],[聲]:[調]])</f>
        <v>qui3</v>
      </c>
      <c r="L1671" t="str">
        <f xml:space="preserve"> 雅俗通字典[[#This Row],[字韻]] &amp; 雅俗通字典[[#This Row],[聲調]] &amp; "聲" &amp; 雅俗通字典[[#This Row],[切音]]</f>
        <v>規上去聲英</v>
      </c>
      <c r="M1671" t="str">
        <f xml:space="preserve"> 雅俗通字典[[#This Row],[字韻]] &amp; TEXT(雅俗通字典[[#This Row],[調]], "[DBNum1]") &amp; 雅俗通字典[[#This Row],[切音]]</f>
        <v>規三英</v>
      </c>
    </row>
    <row r="1672" spans="1:13">
      <c r="A1672">
        <v>1671</v>
      </c>
      <c r="B1672" s="13" t="s">
        <v>1840</v>
      </c>
      <c r="C1672" s="13" t="s">
        <v>88</v>
      </c>
      <c r="D1672" s="13" t="s">
        <v>1632</v>
      </c>
      <c r="E1672" s="13" t="s">
        <v>275</v>
      </c>
      <c r="F1672" t="s">
        <v>1838</v>
      </c>
      <c r="G1672" s="13" t="str">
        <f xml:space="preserve"> IF( RIGHT(雅俗通字典[[#This Row],[聲調]],1)&lt;&gt;"入", "舒聲", "促聲")</f>
        <v>舒聲</v>
      </c>
      <c r="H1672" t="str">
        <f xml:space="preserve"> INDEX(聲母對照資料表[], MATCH(雅俗通字典[[#This Row],[切音]], 聲母對照資料表[十五音], 0), 2)</f>
        <v>q</v>
      </c>
      <c r="I1672" t="str">
        <f xml:space="preserve"> INDEX(韻母對照資料表[], MATCH(雅俗通字典[[#This Row],[字韻]] &amp; LEFT(雅俗通字典[[#This Row],[舒促聲]],1), 韻母對照資料表[十五音識別碼], 0), 2)</f>
        <v>ui</v>
      </c>
      <c r="J1672">
        <f xml:space="preserve"> MATCH(雅俗通字典[[#This Row],[聲調]], 雅俗通聲調, 0)</f>
        <v>3</v>
      </c>
      <c r="K1672" t="str">
        <f xml:space="preserve"> _xlfn.CONCAT(雅俗通字典[[#This Row],[聲]:[調]])</f>
        <v>qui3</v>
      </c>
      <c r="L1672" t="str">
        <f xml:space="preserve"> 雅俗通字典[[#This Row],[字韻]] &amp; 雅俗通字典[[#This Row],[聲調]] &amp; "聲" &amp; 雅俗通字典[[#This Row],[切音]]</f>
        <v>規上去聲英</v>
      </c>
      <c r="M1672" t="str">
        <f xml:space="preserve"> 雅俗通字典[[#This Row],[字韻]] &amp; TEXT(雅俗通字典[[#This Row],[調]], "[DBNum1]") &amp; 雅俗通字典[[#This Row],[切音]]</f>
        <v>規三英</v>
      </c>
    </row>
    <row r="1673" spans="1:13">
      <c r="A1673">
        <v>1672</v>
      </c>
      <c r="B1673" s="13" t="s">
        <v>1841</v>
      </c>
      <c r="C1673" s="13" t="s">
        <v>88</v>
      </c>
      <c r="D1673" s="13" t="s">
        <v>1632</v>
      </c>
      <c r="E1673" s="13" t="s">
        <v>275</v>
      </c>
      <c r="F1673" t="s">
        <v>1838</v>
      </c>
      <c r="G1673" s="13" t="str">
        <f xml:space="preserve"> IF( RIGHT(雅俗通字典[[#This Row],[聲調]],1)&lt;&gt;"入", "舒聲", "促聲")</f>
        <v>舒聲</v>
      </c>
      <c r="H1673" t="str">
        <f xml:space="preserve"> INDEX(聲母對照資料表[], MATCH(雅俗通字典[[#This Row],[切音]], 聲母對照資料表[十五音], 0), 2)</f>
        <v>q</v>
      </c>
      <c r="I1673" t="str">
        <f xml:space="preserve"> INDEX(韻母對照資料表[], MATCH(雅俗通字典[[#This Row],[字韻]] &amp; LEFT(雅俗通字典[[#This Row],[舒促聲]],1), 韻母對照資料表[十五音識別碼], 0), 2)</f>
        <v>ui</v>
      </c>
      <c r="J1673">
        <f xml:space="preserve"> MATCH(雅俗通字典[[#This Row],[聲調]], 雅俗通聲調, 0)</f>
        <v>3</v>
      </c>
      <c r="K1673" t="str">
        <f xml:space="preserve"> _xlfn.CONCAT(雅俗通字典[[#This Row],[聲]:[調]])</f>
        <v>qui3</v>
      </c>
      <c r="L1673" t="str">
        <f xml:space="preserve"> 雅俗通字典[[#This Row],[字韻]] &amp; 雅俗通字典[[#This Row],[聲調]] &amp; "聲" &amp; 雅俗通字典[[#This Row],[切音]]</f>
        <v>規上去聲英</v>
      </c>
      <c r="M1673" t="str">
        <f xml:space="preserve"> 雅俗通字典[[#This Row],[字韻]] &amp; TEXT(雅俗通字典[[#This Row],[調]], "[DBNum1]") &amp; 雅俗通字典[[#This Row],[切音]]</f>
        <v>規三英</v>
      </c>
    </row>
    <row r="1674" spans="1:13">
      <c r="A1674">
        <v>1673</v>
      </c>
      <c r="B1674" s="13" t="s">
        <v>1842</v>
      </c>
      <c r="C1674" s="13" t="s">
        <v>88</v>
      </c>
      <c r="D1674" s="13" t="s">
        <v>1632</v>
      </c>
      <c r="E1674" s="13" t="s">
        <v>275</v>
      </c>
      <c r="F1674" t="s">
        <v>1838</v>
      </c>
      <c r="G1674" s="13" t="str">
        <f xml:space="preserve"> IF( RIGHT(雅俗通字典[[#This Row],[聲調]],1)&lt;&gt;"入", "舒聲", "促聲")</f>
        <v>舒聲</v>
      </c>
      <c r="H1674" t="str">
        <f xml:space="preserve"> INDEX(聲母對照資料表[], MATCH(雅俗通字典[[#This Row],[切音]], 聲母對照資料表[十五音], 0), 2)</f>
        <v>q</v>
      </c>
      <c r="I1674" t="str">
        <f xml:space="preserve"> INDEX(韻母對照資料表[], MATCH(雅俗通字典[[#This Row],[字韻]] &amp; LEFT(雅俗通字典[[#This Row],[舒促聲]],1), 韻母對照資料表[十五音識別碼], 0), 2)</f>
        <v>ui</v>
      </c>
      <c r="J1674">
        <f xml:space="preserve"> MATCH(雅俗通字典[[#This Row],[聲調]], 雅俗通聲調, 0)</f>
        <v>3</v>
      </c>
      <c r="K1674" t="str">
        <f xml:space="preserve"> _xlfn.CONCAT(雅俗通字典[[#This Row],[聲]:[調]])</f>
        <v>qui3</v>
      </c>
      <c r="L1674" t="str">
        <f xml:space="preserve"> 雅俗通字典[[#This Row],[字韻]] &amp; 雅俗通字典[[#This Row],[聲調]] &amp; "聲" &amp; 雅俗通字典[[#This Row],[切音]]</f>
        <v>規上去聲英</v>
      </c>
      <c r="M1674" t="str">
        <f xml:space="preserve"> 雅俗通字典[[#This Row],[字韻]] &amp; TEXT(雅俗通字典[[#This Row],[調]], "[DBNum1]") &amp; 雅俗通字典[[#This Row],[切音]]</f>
        <v>規三英</v>
      </c>
    </row>
    <row r="1675" spans="1:13">
      <c r="A1675">
        <v>1674</v>
      </c>
      <c r="B1675" s="13" t="s">
        <v>1843</v>
      </c>
      <c r="C1675" s="13" t="s">
        <v>101</v>
      </c>
      <c r="D1675" s="13" t="s">
        <v>1632</v>
      </c>
      <c r="E1675" s="13" t="s">
        <v>275</v>
      </c>
      <c r="F1675" t="s">
        <v>1844</v>
      </c>
      <c r="G1675" s="13" t="str">
        <f xml:space="preserve"> IF( RIGHT(雅俗通字典[[#This Row],[聲調]],1)&lt;&gt;"入", "舒聲", "促聲")</f>
        <v>舒聲</v>
      </c>
      <c r="H1675" t="str">
        <f xml:space="preserve"> INDEX(聲母對照資料表[], MATCH(雅俗通字典[[#This Row],[切音]], 聲母對照資料表[十五音], 0), 2)</f>
        <v>c</v>
      </c>
      <c r="I1675" t="str">
        <f xml:space="preserve"> INDEX(韻母對照資料表[], MATCH(雅俗通字典[[#This Row],[字韻]] &amp; LEFT(雅俗通字典[[#This Row],[舒促聲]],1), 韻母對照資料表[十五音識別碼], 0), 2)</f>
        <v>ui</v>
      </c>
      <c r="J1675">
        <f xml:space="preserve"> MATCH(雅俗通字典[[#This Row],[聲調]], 雅俗通聲調, 0)</f>
        <v>3</v>
      </c>
      <c r="K1675" t="str">
        <f xml:space="preserve"> _xlfn.CONCAT(雅俗通字典[[#This Row],[聲]:[調]])</f>
        <v>cui3</v>
      </c>
      <c r="L1675" t="str">
        <f xml:space="preserve"> 雅俗通字典[[#This Row],[字韻]] &amp; 雅俗通字典[[#This Row],[聲調]] &amp; "聲" &amp; 雅俗通字典[[#This Row],[切音]]</f>
        <v>規上去聲出</v>
      </c>
      <c r="M1675" t="str">
        <f xml:space="preserve"> 雅俗通字典[[#This Row],[字韻]] &amp; TEXT(雅俗通字典[[#This Row],[調]], "[DBNum1]") &amp; 雅俗通字典[[#This Row],[切音]]</f>
        <v>規三出</v>
      </c>
    </row>
    <row r="1676" spans="1:13">
      <c r="A1676">
        <v>1675</v>
      </c>
      <c r="B1676" s="13" t="s">
        <v>386</v>
      </c>
      <c r="C1676" s="13" t="s">
        <v>101</v>
      </c>
      <c r="D1676" s="13" t="s">
        <v>1632</v>
      </c>
      <c r="E1676" s="13" t="s">
        <v>275</v>
      </c>
      <c r="F1676" t="s">
        <v>1844</v>
      </c>
      <c r="G1676" s="13" t="str">
        <f xml:space="preserve"> IF( RIGHT(雅俗通字典[[#This Row],[聲調]],1)&lt;&gt;"入", "舒聲", "促聲")</f>
        <v>舒聲</v>
      </c>
      <c r="H1676" t="str">
        <f xml:space="preserve"> INDEX(聲母對照資料表[], MATCH(雅俗通字典[[#This Row],[切音]], 聲母對照資料表[十五音], 0), 2)</f>
        <v>c</v>
      </c>
      <c r="I1676" t="str">
        <f xml:space="preserve"> INDEX(韻母對照資料表[], MATCH(雅俗通字典[[#This Row],[字韻]] &amp; LEFT(雅俗通字典[[#This Row],[舒促聲]],1), 韻母對照資料表[十五音識別碼], 0), 2)</f>
        <v>ui</v>
      </c>
      <c r="J1676">
        <f xml:space="preserve"> MATCH(雅俗通字典[[#This Row],[聲調]], 雅俗通聲調, 0)</f>
        <v>3</v>
      </c>
      <c r="K1676" t="str">
        <f xml:space="preserve"> _xlfn.CONCAT(雅俗通字典[[#This Row],[聲]:[調]])</f>
        <v>cui3</v>
      </c>
      <c r="L1676" t="str">
        <f xml:space="preserve"> 雅俗通字典[[#This Row],[字韻]] &amp; 雅俗通字典[[#This Row],[聲調]] &amp; "聲" &amp; 雅俗通字典[[#This Row],[切音]]</f>
        <v>規上去聲出</v>
      </c>
      <c r="M1676" t="str">
        <f xml:space="preserve"> 雅俗通字典[[#This Row],[字韻]] &amp; TEXT(雅俗通字典[[#This Row],[調]], "[DBNum1]") &amp; 雅俗通字典[[#This Row],[切音]]</f>
        <v>規三出</v>
      </c>
    </row>
    <row r="1677" spans="1:13">
      <c r="A1677">
        <v>1676</v>
      </c>
      <c r="B1677" s="13" t="s">
        <v>1845</v>
      </c>
      <c r="C1677" s="13" t="s">
        <v>101</v>
      </c>
      <c r="D1677" s="13" t="s">
        <v>1632</v>
      </c>
      <c r="E1677" s="13" t="s">
        <v>275</v>
      </c>
      <c r="F1677" t="s">
        <v>1844</v>
      </c>
      <c r="G1677" s="13" t="str">
        <f xml:space="preserve"> IF( RIGHT(雅俗通字典[[#This Row],[聲調]],1)&lt;&gt;"入", "舒聲", "促聲")</f>
        <v>舒聲</v>
      </c>
      <c r="H1677" t="str">
        <f xml:space="preserve"> INDEX(聲母對照資料表[], MATCH(雅俗通字典[[#This Row],[切音]], 聲母對照資料表[十五音], 0), 2)</f>
        <v>c</v>
      </c>
      <c r="I1677" t="str">
        <f xml:space="preserve"> INDEX(韻母對照資料表[], MATCH(雅俗通字典[[#This Row],[字韻]] &amp; LEFT(雅俗通字典[[#This Row],[舒促聲]],1), 韻母對照資料表[十五音識別碼], 0), 2)</f>
        <v>ui</v>
      </c>
      <c r="J1677">
        <f xml:space="preserve"> MATCH(雅俗通字典[[#This Row],[聲調]], 雅俗通聲調, 0)</f>
        <v>3</v>
      </c>
      <c r="K1677" t="str">
        <f xml:space="preserve"> _xlfn.CONCAT(雅俗通字典[[#This Row],[聲]:[調]])</f>
        <v>cui3</v>
      </c>
      <c r="L1677" t="str">
        <f xml:space="preserve"> 雅俗通字典[[#This Row],[字韻]] &amp; 雅俗通字典[[#This Row],[聲調]] &amp; "聲" &amp; 雅俗通字典[[#This Row],[切音]]</f>
        <v>規上去聲出</v>
      </c>
      <c r="M1677" t="str">
        <f xml:space="preserve"> 雅俗通字典[[#This Row],[字韻]] &amp; TEXT(雅俗通字典[[#This Row],[調]], "[DBNum1]") &amp; 雅俗通字典[[#This Row],[切音]]</f>
        <v>規三出</v>
      </c>
    </row>
    <row r="1678" spans="1:13">
      <c r="A1678">
        <v>1677</v>
      </c>
      <c r="B1678" s="13" t="s">
        <v>1846</v>
      </c>
      <c r="C1678" s="13" t="s">
        <v>101</v>
      </c>
      <c r="D1678" s="13" t="s">
        <v>1632</v>
      </c>
      <c r="E1678" s="13" t="s">
        <v>275</v>
      </c>
      <c r="F1678" t="s">
        <v>1844</v>
      </c>
      <c r="G1678" s="13" t="str">
        <f xml:space="preserve"> IF( RIGHT(雅俗通字典[[#This Row],[聲調]],1)&lt;&gt;"入", "舒聲", "促聲")</f>
        <v>舒聲</v>
      </c>
      <c r="H1678" t="str">
        <f xml:space="preserve"> INDEX(聲母對照資料表[], MATCH(雅俗通字典[[#This Row],[切音]], 聲母對照資料表[十五音], 0), 2)</f>
        <v>c</v>
      </c>
      <c r="I1678" t="str">
        <f xml:space="preserve"> INDEX(韻母對照資料表[], MATCH(雅俗通字典[[#This Row],[字韻]] &amp; LEFT(雅俗通字典[[#This Row],[舒促聲]],1), 韻母對照資料表[十五音識別碼], 0), 2)</f>
        <v>ui</v>
      </c>
      <c r="J1678">
        <f xml:space="preserve"> MATCH(雅俗通字典[[#This Row],[聲調]], 雅俗通聲調, 0)</f>
        <v>3</v>
      </c>
      <c r="K1678" t="str">
        <f xml:space="preserve"> _xlfn.CONCAT(雅俗通字典[[#This Row],[聲]:[調]])</f>
        <v>cui3</v>
      </c>
      <c r="L1678" t="str">
        <f xml:space="preserve"> 雅俗通字典[[#This Row],[字韻]] &amp; 雅俗通字典[[#This Row],[聲調]] &amp; "聲" &amp; 雅俗通字典[[#This Row],[切音]]</f>
        <v>規上去聲出</v>
      </c>
      <c r="M1678" t="str">
        <f xml:space="preserve"> 雅俗通字典[[#This Row],[字韻]] &amp; TEXT(雅俗通字典[[#This Row],[調]], "[DBNum1]") &amp; 雅俗通字典[[#This Row],[切音]]</f>
        <v>規三出</v>
      </c>
    </row>
    <row r="1679" spans="1:13">
      <c r="A1679">
        <v>1678</v>
      </c>
      <c r="B1679" s="13" t="s">
        <v>1847</v>
      </c>
      <c r="C1679" s="13" t="s">
        <v>101</v>
      </c>
      <c r="D1679" s="13" t="s">
        <v>1632</v>
      </c>
      <c r="E1679" s="13" t="s">
        <v>275</v>
      </c>
      <c r="F1679" t="s">
        <v>1844</v>
      </c>
      <c r="G1679" s="13" t="str">
        <f xml:space="preserve"> IF( RIGHT(雅俗通字典[[#This Row],[聲調]],1)&lt;&gt;"入", "舒聲", "促聲")</f>
        <v>舒聲</v>
      </c>
      <c r="H1679" t="str">
        <f xml:space="preserve"> INDEX(聲母對照資料表[], MATCH(雅俗通字典[[#This Row],[切音]], 聲母對照資料表[十五音], 0), 2)</f>
        <v>c</v>
      </c>
      <c r="I1679" t="str">
        <f xml:space="preserve"> INDEX(韻母對照資料表[], MATCH(雅俗通字典[[#This Row],[字韻]] &amp; LEFT(雅俗通字典[[#This Row],[舒促聲]],1), 韻母對照資料表[十五音識別碼], 0), 2)</f>
        <v>ui</v>
      </c>
      <c r="J1679">
        <f xml:space="preserve"> MATCH(雅俗通字典[[#This Row],[聲調]], 雅俗通聲調, 0)</f>
        <v>3</v>
      </c>
      <c r="K1679" t="str">
        <f xml:space="preserve"> _xlfn.CONCAT(雅俗通字典[[#This Row],[聲]:[調]])</f>
        <v>cui3</v>
      </c>
      <c r="L1679" t="str">
        <f xml:space="preserve"> 雅俗通字典[[#This Row],[字韻]] &amp; 雅俗通字典[[#This Row],[聲調]] &amp; "聲" &amp; 雅俗通字典[[#This Row],[切音]]</f>
        <v>規上去聲出</v>
      </c>
      <c r="M1679" t="str">
        <f xml:space="preserve"> 雅俗通字典[[#This Row],[字韻]] &amp; TEXT(雅俗通字典[[#This Row],[調]], "[DBNum1]") &amp; 雅俗通字典[[#This Row],[切音]]</f>
        <v>規三出</v>
      </c>
    </row>
    <row r="1680" spans="1:13">
      <c r="A1680">
        <v>1679</v>
      </c>
      <c r="B1680" s="13" t="s">
        <v>1848</v>
      </c>
      <c r="C1680" s="13" t="s">
        <v>101</v>
      </c>
      <c r="D1680" s="13" t="s">
        <v>1632</v>
      </c>
      <c r="E1680" s="13" t="s">
        <v>275</v>
      </c>
      <c r="F1680" t="s">
        <v>1844</v>
      </c>
      <c r="G1680" s="13" t="str">
        <f xml:space="preserve"> IF( RIGHT(雅俗通字典[[#This Row],[聲調]],1)&lt;&gt;"入", "舒聲", "促聲")</f>
        <v>舒聲</v>
      </c>
      <c r="H1680" t="str">
        <f xml:space="preserve"> INDEX(聲母對照資料表[], MATCH(雅俗通字典[[#This Row],[切音]], 聲母對照資料表[十五音], 0), 2)</f>
        <v>c</v>
      </c>
      <c r="I1680" t="str">
        <f xml:space="preserve"> INDEX(韻母對照資料表[], MATCH(雅俗通字典[[#This Row],[字韻]] &amp; LEFT(雅俗通字典[[#This Row],[舒促聲]],1), 韻母對照資料表[十五音識別碼], 0), 2)</f>
        <v>ui</v>
      </c>
      <c r="J1680">
        <f xml:space="preserve"> MATCH(雅俗通字典[[#This Row],[聲調]], 雅俗通聲調, 0)</f>
        <v>3</v>
      </c>
      <c r="K1680" t="str">
        <f xml:space="preserve"> _xlfn.CONCAT(雅俗通字典[[#This Row],[聲]:[調]])</f>
        <v>cui3</v>
      </c>
      <c r="L1680" t="str">
        <f xml:space="preserve"> 雅俗通字典[[#This Row],[字韻]] &amp; 雅俗通字典[[#This Row],[聲調]] &amp; "聲" &amp; 雅俗通字典[[#This Row],[切音]]</f>
        <v>規上去聲出</v>
      </c>
      <c r="M1680" t="str">
        <f xml:space="preserve"> 雅俗通字典[[#This Row],[字韻]] &amp; TEXT(雅俗通字典[[#This Row],[調]], "[DBNum1]") &amp; 雅俗通字典[[#This Row],[切音]]</f>
        <v>規三出</v>
      </c>
    </row>
    <row r="1681" spans="1:13">
      <c r="A1681">
        <v>1680</v>
      </c>
      <c r="B1681" s="13" t="s">
        <v>1849</v>
      </c>
      <c r="C1681" s="13" t="s">
        <v>101</v>
      </c>
      <c r="D1681" s="13" t="s">
        <v>1632</v>
      </c>
      <c r="E1681" s="13" t="s">
        <v>275</v>
      </c>
      <c r="F1681" t="s">
        <v>1844</v>
      </c>
      <c r="G1681" s="13" t="str">
        <f xml:space="preserve"> IF( RIGHT(雅俗通字典[[#This Row],[聲調]],1)&lt;&gt;"入", "舒聲", "促聲")</f>
        <v>舒聲</v>
      </c>
      <c r="H1681" t="str">
        <f xml:space="preserve"> INDEX(聲母對照資料表[], MATCH(雅俗通字典[[#This Row],[切音]], 聲母對照資料表[十五音], 0), 2)</f>
        <v>c</v>
      </c>
      <c r="I1681" t="str">
        <f xml:space="preserve"> INDEX(韻母對照資料表[], MATCH(雅俗通字典[[#This Row],[字韻]] &amp; LEFT(雅俗通字典[[#This Row],[舒促聲]],1), 韻母對照資料表[十五音識別碼], 0), 2)</f>
        <v>ui</v>
      </c>
      <c r="J1681">
        <f xml:space="preserve"> MATCH(雅俗通字典[[#This Row],[聲調]], 雅俗通聲調, 0)</f>
        <v>3</v>
      </c>
      <c r="K1681" t="str">
        <f xml:space="preserve"> _xlfn.CONCAT(雅俗通字典[[#This Row],[聲]:[調]])</f>
        <v>cui3</v>
      </c>
      <c r="L1681" t="str">
        <f xml:space="preserve"> 雅俗通字典[[#This Row],[字韻]] &amp; 雅俗通字典[[#This Row],[聲調]] &amp; "聲" &amp; 雅俗通字典[[#This Row],[切音]]</f>
        <v>規上去聲出</v>
      </c>
      <c r="M1681" t="str">
        <f xml:space="preserve"> 雅俗通字典[[#This Row],[字韻]] &amp; TEXT(雅俗通字典[[#This Row],[調]], "[DBNum1]") &amp; 雅俗通字典[[#This Row],[切音]]</f>
        <v>規三出</v>
      </c>
    </row>
    <row r="1682" spans="1:13">
      <c r="A1682">
        <v>1681</v>
      </c>
      <c r="B1682" s="13" t="s">
        <v>665</v>
      </c>
      <c r="C1682" s="13" t="s">
        <v>101</v>
      </c>
      <c r="D1682" s="13" t="s">
        <v>1632</v>
      </c>
      <c r="E1682" s="13" t="s">
        <v>275</v>
      </c>
      <c r="F1682" t="s">
        <v>1844</v>
      </c>
      <c r="G1682" s="13" t="str">
        <f xml:space="preserve"> IF( RIGHT(雅俗通字典[[#This Row],[聲調]],1)&lt;&gt;"入", "舒聲", "促聲")</f>
        <v>舒聲</v>
      </c>
      <c r="H1682" t="str">
        <f xml:space="preserve"> INDEX(聲母對照資料表[], MATCH(雅俗通字典[[#This Row],[切音]], 聲母對照資料表[十五音], 0), 2)</f>
        <v>c</v>
      </c>
      <c r="I1682" t="str">
        <f xml:space="preserve"> INDEX(韻母對照資料表[], MATCH(雅俗通字典[[#This Row],[字韻]] &amp; LEFT(雅俗通字典[[#This Row],[舒促聲]],1), 韻母對照資料表[十五音識別碼], 0), 2)</f>
        <v>ui</v>
      </c>
      <c r="J1682">
        <f xml:space="preserve"> MATCH(雅俗通字典[[#This Row],[聲調]], 雅俗通聲調, 0)</f>
        <v>3</v>
      </c>
      <c r="K1682" t="str">
        <f xml:space="preserve"> _xlfn.CONCAT(雅俗通字典[[#This Row],[聲]:[調]])</f>
        <v>cui3</v>
      </c>
      <c r="L1682" t="str">
        <f xml:space="preserve"> 雅俗通字典[[#This Row],[字韻]] &amp; 雅俗通字典[[#This Row],[聲調]] &amp; "聲" &amp; 雅俗通字典[[#This Row],[切音]]</f>
        <v>規上去聲出</v>
      </c>
      <c r="M1682" t="str">
        <f xml:space="preserve"> 雅俗通字典[[#This Row],[字韻]] &amp; TEXT(雅俗通字典[[#This Row],[調]], "[DBNum1]") &amp; 雅俗通字典[[#This Row],[切音]]</f>
        <v>規三出</v>
      </c>
    </row>
    <row r="1683" spans="1:13">
      <c r="A1683">
        <v>1682</v>
      </c>
      <c r="B1683" s="13" t="s">
        <v>1850</v>
      </c>
      <c r="C1683" s="13" t="s">
        <v>101</v>
      </c>
      <c r="D1683" s="13" t="s">
        <v>1632</v>
      </c>
      <c r="E1683" s="13" t="s">
        <v>275</v>
      </c>
      <c r="F1683" t="s">
        <v>1844</v>
      </c>
      <c r="G1683" s="13" t="str">
        <f xml:space="preserve"> IF( RIGHT(雅俗通字典[[#This Row],[聲調]],1)&lt;&gt;"入", "舒聲", "促聲")</f>
        <v>舒聲</v>
      </c>
      <c r="H1683" t="str">
        <f xml:space="preserve"> INDEX(聲母對照資料表[], MATCH(雅俗通字典[[#This Row],[切音]], 聲母對照資料表[十五音], 0), 2)</f>
        <v>c</v>
      </c>
      <c r="I1683" t="str">
        <f xml:space="preserve"> INDEX(韻母對照資料表[], MATCH(雅俗通字典[[#This Row],[字韻]] &amp; LEFT(雅俗通字典[[#This Row],[舒促聲]],1), 韻母對照資料表[十五音識別碼], 0), 2)</f>
        <v>ui</v>
      </c>
      <c r="J1683">
        <f xml:space="preserve"> MATCH(雅俗通字典[[#This Row],[聲調]], 雅俗通聲調, 0)</f>
        <v>3</v>
      </c>
      <c r="K1683" t="str">
        <f xml:space="preserve"> _xlfn.CONCAT(雅俗通字典[[#This Row],[聲]:[調]])</f>
        <v>cui3</v>
      </c>
      <c r="L1683" t="str">
        <f xml:space="preserve"> 雅俗通字典[[#This Row],[字韻]] &amp; 雅俗通字典[[#This Row],[聲調]] &amp; "聲" &amp; 雅俗通字典[[#This Row],[切音]]</f>
        <v>規上去聲出</v>
      </c>
      <c r="M1683" t="str">
        <f xml:space="preserve"> 雅俗通字典[[#This Row],[字韻]] &amp; TEXT(雅俗通字典[[#This Row],[調]], "[DBNum1]") &amp; 雅俗通字典[[#This Row],[切音]]</f>
        <v>規三出</v>
      </c>
    </row>
    <row r="1684" spans="1:13">
      <c r="A1684">
        <v>1683</v>
      </c>
      <c r="B1684" s="13" t="s">
        <v>1851</v>
      </c>
      <c r="C1684" s="13" t="s">
        <v>108</v>
      </c>
      <c r="D1684" s="13" t="s">
        <v>1632</v>
      </c>
      <c r="E1684" s="13" t="s">
        <v>275</v>
      </c>
      <c r="F1684" t="s">
        <v>1852</v>
      </c>
      <c r="G1684" s="13" t="str">
        <f xml:space="preserve"> IF( RIGHT(雅俗通字典[[#This Row],[聲調]],1)&lt;&gt;"入", "舒聲", "促聲")</f>
        <v>舒聲</v>
      </c>
      <c r="H1684" t="str">
        <f xml:space="preserve"> INDEX(聲母對照資料表[], MATCH(雅俗通字典[[#This Row],[切音]], 聲母對照資料表[十五音], 0), 2)</f>
        <v>h</v>
      </c>
      <c r="I1684" t="str">
        <f xml:space="preserve"> INDEX(韻母對照資料表[], MATCH(雅俗通字典[[#This Row],[字韻]] &amp; LEFT(雅俗通字典[[#This Row],[舒促聲]],1), 韻母對照資料表[十五音識別碼], 0), 2)</f>
        <v>ui</v>
      </c>
      <c r="J1684">
        <f xml:space="preserve"> MATCH(雅俗通字典[[#This Row],[聲調]], 雅俗通聲調, 0)</f>
        <v>3</v>
      </c>
      <c r="K1684" t="str">
        <f xml:space="preserve"> _xlfn.CONCAT(雅俗通字典[[#This Row],[聲]:[調]])</f>
        <v>hui3</v>
      </c>
      <c r="L1684" t="str">
        <f xml:space="preserve"> 雅俗通字典[[#This Row],[字韻]] &amp; 雅俗通字典[[#This Row],[聲調]] &amp; "聲" &amp; 雅俗通字典[[#This Row],[切音]]</f>
        <v>規上去聲喜</v>
      </c>
      <c r="M1684" t="str">
        <f xml:space="preserve"> 雅俗通字典[[#This Row],[字韻]] &amp; TEXT(雅俗通字典[[#This Row],[調]], "[DBNum1]") &amp; 雅俗通字典[[#This Row],[切音]]</f>
        <v>規三喜</v>
      </c>
    </row>
    <row r="1685" spans="1:13">
      <c r="A1685">
        <v>1684</v>
      </c>
      <c r="B1685" s="13" t="s">
        <v>1853</v>
      </c>
      <c r="C1685" s="13" t="s">
        <v>108</v>
      </c>
      <c r="D1685" s="13" t="s">
        <v>1632</v>
      </c>
      <c r="E1685" s="13" t="s">
        <v>275</v>
      </c>
      <c r="F1685" t="s">
        <v>1852</v>
      </c>
      <c r="G1685" s="13" t="str">
        <f xml:space="preserve"> IF( RIGHT(雅俗通字典[[#This Row],[聲調]],1)&lt;&gt;"入", "舒聲", "促聲")</f>
        <v>舒聲</v>
      </c>
      <c r="H1685" t="str">
        <f xml:space="preserve"> INDEX(聲母對照資料表[], MATCH(雅俗通字典[[#This Row],[切音]], 聲母對照資料表[十五音], 0), 2)</f>
        <v>h</v>
      </c>
      <c r="I1685" t="str">
        <f xml:space="preserve"> INDEX(韻母對照資料表[], MATCH(雅俗通字典[[#This Row],[字韻]] &amp; LEFT(雅俗通字典[[#This Row],[舒促聲]],1), 韻母對照資料表[十五音識別碼], 0), 2)</f>
        <v>ui</v>
      </c>
      <c r="J1685">
        <f xml:space="preserve"> MATCH(雅俗通字典[[#This Row],[聲調]], 雅俗通聲調, 0)</f>
        <v>3</v>
      </c>
      <c r="K1685" t="str">
        <f xml:space="preserve"> _xlfn.CONCAT(雅俗通字典[[#This Row],[聲]:[調]])</f>
        <v>hui3</v>
      </c>
      <c r="L1685" t="str">
        <f xml:space="preserve"> 雅俗通字典[[#This Row],[字韻]] &amp; 雅俗通字典[[#This Row],[聲調]] &amp; "聲" &amp; 雅俗通字典[[#This Row],[切音]]</f>
        <v>規上去聲喜</v>
      </c>
      <c r="M1685" t="str">
        <f xml:space="preserve"> 雅俗通字典[[#This Row],[字韻]] &amp; TEXT(雅俗通字典[[#This Row],[調]], "[DBNum1]") &amp; 雅俗通字典[[#This Row],[切音]]</f>
        <v>規三喜</v>
      </c>
    </row>
    <row r="1686" spans="1:13">
      <c r="A1686">
        <v>1685</v>
      </c>
      <c r="B1686" s="13" t="s">
        <v>1854</v>
      </c>
      <c r="C1686" s="13" t="s">
        <v>108</v>
      </c>
      <c r="D1686" s="13" t="s">
        <v>1632</v>
      </c>
      <c r="E1686" s="13" t="s">
        <v>275</v>
      </c>
      <c r="F1686" t="s">
        <v>1852</v>
      </c>
      <c r="G1686" s="13" t="str">
        <f xml:space="preserve"> IF( RIGHT(雅俗通字典[[#This Row],[聲調]],1)&lt;&gt;"入", "舒聲", "促聲")</f>
        <v>舒聲</v>
      </c>
      <c r="H1686" t="str">
        <f xml:space="preserve"> INDEX(聲母對照資料表[], MATCH(雅俗通字典[[#This Row],[切音]], 聲母對照資料表[十五音], 0), 2)</f>
        <v>h</v>
      </c>
      <c r="I1686" t="str">
        <f xml:space="preserve"> INDEX(韻母對照資料表[], MATCH(雅俗通字典[[#This Row],[字韻]] &amp; LEFT(雅俗通字典[[#This Row],[舒促聲]],1), 韻母對照資料表[十五音識別碼], 0), 2)</f>
        <v>ui</v>
      </c>
      <c r="J1686">
        <f xml:space="preserve"> MATCH(雅俗通字典[[#This Row],[聲調]], 雅俗通聲調, 0)</f>
        <v>3</v>
      </c>
      <c r="K1686" t="str">
        <f xml:space="preserve"> _xlfn.CONCAT(雅俗通字典[[#This Row],[聲]:[調]])</f>
        <v>hui3</v>
      </c>
      <c r="L1686" t="str">
        <f xml:space="preserve"> 雅俗通字典[[#This Row],[字韻]] &amp; 雅俗通字典[[#This Row],[聲調]] &amp; "聲" &amp; 雅俗通字典[[#This Row],[切音]]</f>
        <v>規上去聲喜</v>
      </c>
      <c r="M1686" t="str">
        <f xml:space="preserve"> 雅俗通字典[[#This Row],[字韻]] &amp; TEXT(雅俗通字典[[#This Row],[調]], "[DBNum1]") &amp; 雅俗通字典[[#This Row],[切音]]</f>
        <v>規三喜</v>
      </c>
    </row>
    <row r="1687" spans="1:13">
      <c r="A1687">
        <v>1686</v>
      </c>
      <c r="B1687" s="13" t="s">
        <v>1855</v>
      </c>
      <c r="C1687" s="13" t="s">
        <v>108</v>
      </c>
      <c r="D1687" s="13" t="s">
        <v>1632</v>
      </c>
      <c r="E1687" s="13" t="s">
        <v>275</v>
      </c>
      <c r="F1687" t="s">
        <v>1852</v>
      </c>
      <c r="G1687" s="13" t="str">
        <f xml:space="preserve"> IF( RIGHT(雅俗通字典[[#This Row],[聲調]],1)&lt;&gt;"入", "舒聲", "促聲")</f>
        <v>舒聲</v>
      </c>
      <c r="H1687" t="str">
        <f xml:space="preserve"> INDEX(聲母對照資料表[], MATCH(雅俗通字典[[#This Row],[切音]], 聲母對照資料表[十五音], 0), 2)</f>
        <v>h</v>
      </c>
      <c r="I1687" t="str">
        <f xml:space="preserve"> INDEX(韻母對照資料表[], MATCH(雅俗通字典[[#This Row],[字韻]] &amp; LEFT(雅俗通字典[[#This Row],[舒促聲]],1), 韻母對照資料表[十五音識別碼], 0), 2)</f>
        <v>ui</v>
      </c>
      <c r="J1687">
        <f xml:space="preserve"> MATCH(雅俗通字典[[#This Row],[聲調]], 雅俗通聲調, 0)</f>
        <v>3</v>
      </c>
      <c r="K1687" t="str">
        <f xml:space="preserve"> _xlfn.CONCAT(雅俗通字典[[#This Row],[聲]:[調]])</f>
        <v>hui3</v>
      </c>
      <c r="L1687" t="str">
        <f xml:space="preserve"> 雅俗通字典[[#This Row],[字韻]] &amp; 雅俗通字典[[#This Row],[聲調]] &amp; "聲" &amp; 雅俗通字典[[#This Row],[切音]]</f>
        <v>規上去聲喜</v>
      </c>
      <c r="M1687" t="str">
        <f xml:space="preserve"> 雅俗通字典[[#This Row],[字韻]] &amp; TEXT(雅俗通字典[[#This Row],[調]], "[DBNum1]") &amp; 雅俗通字典[[#This Row],[切音]]</f>
        <v>規三喜</v>
      </c>
    </row>
    <row r="1688" spans="1:13">
      <c r="A1688">
        <v>1687</v>
      </c>
      <c r="B1688" s="13" t="s">
        <v>1856</v>
      </c>
      <c r="C1688" s="13" t="s">
        <v>108</v>
      </c>
      <c r="D1688" s="13" t="s">
        <v>1632</v>
      </c>
      <c r="E1688" s="13" t="s">
        <v>275</v>
      </c>
      <c r="F1688" t="s">
        <v>1852</v>
      </c>
      <c r="G1688" s="13" t="str">
        <f xml:space="preserve"> IF( RIGHT(雅俗通字典[[#This Row],[聲調]],1)&lt;&gt;"入", "舒聲", "促聲")</f>
        <v>舒聲</v>
      </c>
      <c r="H1688" t="str">
        <f xml:space="preserve"> INDEX(聲母對照資料表[], MATCH(雅俗通字典[[#This Row],[切音]], 聲母對照資料表[十五音], 0), 2)</f>
        <v>h</v>
      </c>
      <c r="I1688" t="str">
        <f xml:space="preserve"> INDEX(韻母對照資料表[], MATCH(雅俗通字典[[#This Row],[字韻]] &amp; LEFT(雅俗通字典[[#This Row],[舒促聲]],1), 韻母對照資料表[十五音識別碼], 0), 2)</f>
        <v>ui</v>
      </c>
      <c r="J1688">
        <f xml:space="preserve"> MATCH(雅俗通字典[[#This Row],[聲調]], 雅俗通聲調, 0)</f>
        <v>3</v>
      </c>
      <c r="K1688" t="str">
        <f xml:space="preserve"> _xlfn.CONCAT(雅俗通字典[[#This Row],[聲]:[調]])</f>
        <v>hui3</v>
      </c>
      <c r="L1688" t="str">
        <f xml:space="preserve"> 雅俗通字典[[#This Row],[字韻]] &amp; 雅俗通字典[[#This Row],[聲調]] &amp; "聲" &amp; 雅俗通字典[[#This Row],[切音]]</f>
        <v>規上去聲喜</v>
      </c>
      <c r="M1688" t="str">
        <f xml:space="preserve"> 雅俗通字典[[#This Row],[字韻]] &amp; TEXT(雅俗通字典[[#This Row],[調]], "[DBNum1]") &amp; 雅俗通字典[[#This Row],[切音]]</f>
        <v>規三喜</v>
      </c>
    </row>
    <row r="1689" spans="1:13">
      <c r="A1689">
        <v>1688</v>
      </c>
      <c r="B1689" s="13" t="s">
        <v>1857</v>
      </c>
      <c r="C1689" s="13" t="s">
        <v>108</v>
      </c>
      <c r="D1689" s="13" t="s">
        <v>1632</v>
      </c>
      <c r="E1689" s="13" t="s">
        <v>275</v>
      </c>
      <c r="F1689" t="s">
        <v>1852</v>
      </c>
      <c r="G1689" s="13" t="str">
        <f xml:space="preserve"> IF( RIGHT(雅俗通字典[[#This Row],[聲調]],1)&lt;&gt;"入", "舒聲", "促聲")</f>
        <v>舒聲</v>
      </c>
      <c r="H1689" t="str">
        <f xml:space="preserve"> INDEX(聲母對照資料表[], MATCH(雅俗通字典[[#This Row],[切音]], 聲母對照資料表[十五音], 0), 2)</f>
        <v>h</v>
      </c>
      <c r="I1689" t="str">
        <f xml:space="preserve"> INDEX(韻母對照資料表[], MATCH(雅俗通字典[[#This Row],[字韻]] &amp; LEFT(雅俗通字典[[#This Row],[舒促聲]],1), 韻母對照資料表[十五音識別碼], 0), 2)</f>
        <v>ui</v>
      </c>
      <c r="J1689">
        <f xml:space="preserve"> MATCH(雅俗通字典[[#This Row],[聲調]], 雅俗通聲調, 0)</f>
        <v>3</v>
      </c>
      <c r="K1689" t="str">
        <f xml:space="preserve"> _xlfn.CONCAT(雅俗通字典[[#This Row],[聲]:[調]])</f>
        <v>hui3</v>
      </c>
      <c r="L1689" t="str">
        <f xml:space="preserve"> 雅俗通字典[[#This Row],[字韻]] &amp; 雅俗通字典[[#This Row],[聲調]] &amp; "聲" &amp; 雅俗通字典[[#This Row],[切音]]</f>
        <v>規上去聲喜</v>
      </c>
      <c r="M1689" t="str">
        <f xml:space="preserve"> 雅俗通字典[[#This Row],[字韻]] &amp; TEXT(雅俗通字典[[#This Row],[調]], "[DBNum1]") &amp; 雅俗通字典[[#This Row],[切音]]</f>
        <v>規三喜</v>
      </c>
    </row>
    <row r="1690" spans="1:13">
      <c r="A1690">
        <v>1689</v>
      </c>
      <c r="B1690" s="13" t="s">
        <v>1858</v>
      </c>
      <c r="C1690" s="13" t="s">
        <v>108</v>
      </c>
      <c r="D1690" s="13" t="s">
        <v>1632</v>
      </c>
      <c r="E1690" s="13" t="s">
        <v>275</v>
      </c>
      <c r="F1690" t="s">
        <v>1852</v>
      </c>
      <c r="G1690" s="13" t="str">
        <f xml:space="preserve"> IF( RIGHT(雅俗通字典[[#This Row],[聲調]],1)&lt;&gt;"入", "舒聲", "促聲")</f>
        <v>舒聲</v>
      </c>
      <c r="H1690" t="str">
        <f xml:space="preserve"> INDEX(聲母對照資料表[], MATCH(雅俗通字典[[#This Row],[切音]], 聲母對照資料表[十五音], 0), 2)</f>
        <v>h</v>
      </c>
      <c r="I1690" t="str">
        <f xml:space="preserve"> INDEX(韻母對照資料表[], MATCH(雅俗通字典[[#This Row],[字韻]] &amp; LEFT(雅俗通字典[[#This Row],[舒促聲]],1), 韻母對照資料表[十五音識別碼], 0), 2)</f>
        <v>ui</v>
      </c>
      <c r="J1690">
        <f xml:space="preserve"> MATCH(雅俗通字典[[#This Row],[聲調]], 雅俗通聲調, 0)</f>
        <v>3</v>
      </c>
      <c r="K1690" t="str">
        <f xml:space="preserve"> _xlfn.CONCAT(雅俗通字典[[#This Row],[聲]:[調]])</f>
        <v>hui3</v>
      </c>
      <c r="L1690" t="str">
        <f xml:space="preserve"> 雅俗通字典[[#This Row],[字韻]] &amp; 雅俗通字典[[#This Row],[聲調]] &amp; "聲" &amp; 雅俗通字典[[#This Row],[切音]]</f>
        <v>規上去聲喜</v>
      </c>
      <c r="M1690" t="str">
        <f xml:space="preserve"> 雅俗通字典[[#This Row],[字韻]] &amp; TEXT(雅俗通字典[[#This Row],[調]], "[DBNum1]") &amp; 雅俗通字典[[#This Row],[切音]]</f>
        <v>規三喜</v>
      </c>
    </row>
    <row r="1691" spans="1:13">
      <c r="A1691">
        <v>1690</v>
      </c>
      <c r="B1691" s="13" t="s">
        <v>1859</v>
      </c>
      <c r="C1691" s="13" t="s">
        <v>147</v>
      </c>
      <c r="D1691" s="13" t="s">
        <v>1632</v>
      </c>
      <c r="E1691" s="13" t="s">
        <v>462</v>
      </c>
      <c r="F1691" t="s">
        <v>1860</v>
      </c>
      <c r="G1691" s="13" t="str">
        <f xml:space="preserve"> IF( RIGHT(雅俗通字典[[#This Row],[聲調]],1)&lt;&gt;"入", "舒聲", "促聲")</f>
        <v>舒聲</v>
      </c>
      <c r="H1691" t="str">
        <f xml:space="preserve"> INDEX(聲母對照資料表[], MATCH(雅俗通字典[[#This Row],[切音]], 聲母對照資料表[十五音], 0), 2)</f>
        <v>l</v>
      </c>
      <c r="I1691" t="str">
        <f xml:space="preserve"> INDEX(韻母對照資料表[], MATCH(雅俗通字典[[#This Row],[字韻]] &amp; LEFT(雅俗通字典[[#This Row],[舒促聲]],1), 韻母對照資料表[十五音識別碼], 0), 2)</f>
        <v>ui</v>
      </c>
      <c r="J1691">
        <f xml:space="preserve"> MATCH(雅俗通字典[[#This Row],[聲調]], 雅俗通聲調, 0)</f>
        <v>5</v>
      </c>
      <c r="K1691" t="str">
        <f xml:space="preserve"> _xlfn.CONCAT(雅俗通字典[[#This Row],[聲]:[調]])</f>
        <v>lui5</v>
      </c>
      <c r="L1691" t="str">
        <f xml:space="preserve"> 雅俗通字典[[#This Row],[字韻]] &amp; 雅俗通字典[[#This Row],[聲調]] &amp; "聲" &amp; 雅俗通字典[[#This Row],[切音]]</f>
        <v>規下平聲柳</v>
      </c>
      <c r="M1691" t="str">
        <f xml:space="preserve"> 雅俗通字典[[#This Row],[字韻]] &amp; TEXT(雅俗通字典[[#This Row],[調]], "[DBNum1]") &amp; 雅俗通字典[[#This Row],[切音]]</f>
        <v>規五柳</v>
      </c>
    </row>
    <row r="1692" spans="1:13">
      <c r="A1692">
        <v>1691</v>
      </c>
      <c r="B1692" s="13" t="s">
        <v>1861</v>
      </c>
      <c r="C1692" s="13" t="s">
        <v>147</v>
      </c>
      <c r="D1692" s="13" t="s">
        <v>1632</v>
      </c>
      <c r="E1692" s="13" t="s">
        <v>462</v>
      </c>
      <c r="F1692" t="s">
        <v>1860</v>
      </c>
      <c r="G1692" s="13" t="str">
        <f xml:space="preserve"> IF( RIGHT(雅俗通字典[[#This Row],[聲調]],1)&lt;&gt;"入", "舒聲", "促聲")</f>
        <v>舒聲</v>
      </c>
      <c r="H1692" t="str">
        <f xml:space="preserve"> INDEX(聲母對照資料表[], MATCH(雅俗通字典[[#This Row],[切音]], 聲母對照資料表[十五音], 0), 2)</f>
        <v>l</v>
      </c>
      <c r="I1692" t="str">
        <f xml:space="preserve"> INDEX(韻母對照資料表[], MATCH(雅俗通字典[[#This Row],[字韻]] &amp; LEFT(雅俗通字典[[#This Row],[舒促聲]],1), 韻母對照資料表[十五音識別碼], 0), 2)</f>
        <v>ui</v>
      </c>
      <c r="J1692">
        <f xml:space="preserve"> MATCH(雅俗通字典[[#This Row],[聲調]], 雅俗通聲調, 0)</f>
        <v>5</v>
      </c>
      <c r="K1692" t="str">
        <f xml:space="preserve"> _xlfn.CONCAT(雅俗通字典[[#This Row],[聲]:[調]])</f>
        <v>lui5</v>
      </c>
      <c r="L1692" t="str">
        <f xml:space="preserve"> 雅俗通字典[[#This Row],[字韻]] &amp; 雅俗通字典[[#This Row],[聲調]] &amp; "聲" &amp; 雅俗通字典[[#This Row],[切音]]</f>
        <v>規下平聲柳</v>
      </c>
      <c r="M1692" t="str">
        <f xml:space="preserve"> 雅俗通字典[[#This Row],[字韻]] &amp; TEXT(雅俗通字典[[#This Row],[調]], "[DBNum1]") &amp; 雅俗通字典[[#This Row],[切音]]</f>
        <v>規五柳</v>
      </c>
    </row>
    <row r="1693" spans="1:13">
      <c r="A1693">
        <v>1692</v>
      </c>
      <c r="B1693" s="13" t="s">
        <v>1862</v>
      </c>
      <c r="C1693" s="13" t="s">
        <v>147</v>
      </c>
      <c r="D1693" s="13" t="s">
        <v>1632</v>
      </c>
      <c r="E1693" s="13" t="s">
        <v>462</v>
      </c>
      <c r="F1693" t="s">
        <v>1860</v>
      </c>
      <c r="G1693" s="13" t="str">
        <f xml:space="preserve"> IF( RIGHT(雅俗通字典[[#This Row],[聲調]],1)&lt;&gt;"入", "舒聲", "促聲")</f>
        <v>舒聲</v>
      </c>
      <c r="H1693" t="str">
        <f xml:space="preserve"> INDEX(聲母對照資料表[], MATCH(雅俗通字典[[#This Row],[切音]], 聲母對照資料表[十五音], 0), 2)</f>
        <v>l</v>
      </c>
      <c r="I1693" t="str">
        <f xml:space="preserve"> INDEX(韻母對照資料表[], MATCH(雅俗通字典[[#This Row],[字韻]] &amp; LEFT(雅俗通字典[[#This Row],[舒促聲]],1), 韻母對照資料表[十五音識別碼], 0), 2)</f>
        <v>ui</v>
      </c>
      <c r="J1693">
        <f xml:space="preserve"> MATCH(雅俗通字典[[#This Row],[聲調]], 雅俗通聲調, 0)</f>
        <v>5</v>
      </c>
      <c r="K1693" t="str">
        <f xml:space="preserve"> _xlfn.CONCAT(雅俗通字典[[#This Row],[聲]:[調]])</f>
        <v>lui5</v>
      </c>
      <c r="L1693" t="str">
        <f xml:space="preserve"> 雅俗通字典[[#This Row],[字韻]] &amp; 雅俗通字典[[#This Row],[聲調]] &amp; "聲" &amp; 雅俗通字典[[#This Row],[切音]]</f>
        <v>規下平聲柳</v>
      </c>
      <c r="M1693" t="str">
        <f xml:space="preserve"> 雅俗通字典[[#This Row],[字韻]] &amp; TEXT(雅俗通字典[[#This Row],[調]], "[DBNum1]") &amp; 雅俗通字典[[#This Row],[切音]]</f>
        <v>規五柳</v>
      </c>
    </row>
    <row r="1694" spans="1:13">
      <c r="A1694">
        <v>1693</v>
      </c>
      <c r="B1694" s="13" t="s">
        <v>1863</v>
      </c>
      <c r="C1694" s="13" t="s">
        <v>147</v>
      </c>
      <c r="D1694" s="13" t="s">
        <v>1632</v>
      </c>
      <c r="E1694" s="13" t="s">
        <v>462</v>
      </c>
      <c r="F1694" t="s">
        <v>1860</v>
      </c>
      <c r="G1694" s="13" t="str">
        <f xml:space="preserve"> IF( RIGHT(雅俗通字典[[#This Row],[聲調]],1)&lt;&gt;"入", "舒聲", "促聲")</f>
        <v>舒聲</v>
      </c>
      <c r="H1694" t="str">
        <f xml:space="preserve"> INDEX(聲母對照資料表[], MATCH(雅俗通字典[[#This Row],[切音]], 聲母對照資料表[十五音], 0), 2)</f>
        <v>l</v>
      </c>
      <c r="I1694" t="str">
        <f xml:space="preserve"> INDEX(韻母對照資料表[], MATCH(雅俗通字典[[#This Row],[字韻]] &amp; LEFT(雅俗通字典[[#This Row],[舒促聲]],1), 韻母對照資料表[十五音識別碼], 0), 2)</f>
        <v>ui</v>
      </c>
      <c r="J1694">
        <f xml:space="preserve"> MATCH(雅俗通字典[[#This Row],[聲調]], 雅俗通聲調, 0)</f>
        <v>5</v>
      </c>
      <c r="K1694" t="str">
        <f xml:space="preserve"> _xlfn.CONCAT(雅俗通字典[[#This Row],[聲]:[調]])</f>
        <v>lui5</v>
      </c>
      <c r="L1694" t="str">
        <f xml:space="preserve"> 雅俗通字典[[#This Row],[字韻]] &amp; 雅俗通字典[[#This Row],[聲調]] &amp; "聲" &amp; 雅俗通字典[[#This Row],[切音]]</f>
        <v>規下平聲柳</v>
      </c>
      <c r="M1694" t="str">
        <f xml:space="preserve"> 雅俗通字典[[#This Row],[字韻]] &amp; TEXT(雅俗通字典[[#This Row],[調]], "[DBNum1]") &amp; 雅俗通字典[[#This Row],[切音]]</f>
        <v>規五柳</v>
      </c>
    </row>
    <row r="1695" spans="1:13">
      <c r="A1695">
        <v>1694</v>
      </c>
      <c r="B1695" s="13" t="s">
        <v>1864</v>
      </c>
      <c r="C1695" s="13" t="s">
        <v>147</v>
      </c>
      <c r="D1695" s="13" t="s">
        <v>1632</v>
      </c>
      <c r="E1695" s="13" t="s">
        <v>462</v>
      </c>
      <c r="F1695" t="s">
        <v>1860</v>
      </c>
      <c r="G1695" s="13" t="str">
        <f xml:space="preserve"> IF( RIGHT(雅俗通字典[[#This Row],[聲調]],1)&lt;&gt;"入", "舒聲", "促聲")</f>
        <v>舒聲</v>
      </c>
      <c r="H1695" t="str">
        <f xml:space="preserve"> INDEX(聲母對照資料表[], MATCH(雅俗通字典[[#This Row],[切音]], 聲母對照資料表[十五音], 0), 2)</f>
        <v>l</v>
      </c>
      <c r="I1695" t="str">
        <f xml:space="preserve"> INDEX(韻母對照資料表[], MATCH(雅俗通字典[[#This Row],[字韻]] &amp; LEFT(雅俗通字典[[#This Row],[舒促聲]],1), 韻母對照資料表[十五音識別碼], 0), 2)</f>
        <v>ui</v>
      </c>
      <c r="J1695">
        <f xml:space="preserve"> MATCH(雅俗通字典[[#This Row],[聲調]], 雅俗通聲調, 0)</f>
        <v>5</v>
      </c>
      <c r="K1695" t="str">
        <f xml:space="preserve"> _xlfn.CONCAT(雅俗通字典[[#This Row],[聲]:[調]])</f>
        <v>lui5</v>
      </c>
      <c r="L1695" t="str">
        <f xml:space="preserve"> 雅俗通字典[[#This Row],[字韻]] &amp; 雅俗通字典[[#This Row],[聲調]] &amp; "聲" &amp; 雅俗通字典[[#This Row],[切音]]</f>
        <v>規下平聲柳</v>
      </c>
      <c r="M1695" t="str">
        <f xml:space="preserve"> 雅俗通字典[[#This Row],[字韻]] &amp; TEXT(雅俗通字典[[#This Row],[調]], "[DBNum1]") &amp; 雅俗通字典[[#This Row],[切音]]</f>
        <v>規五柳</v>
      </c>
    </row>
    <row r="1696" spans="1:13">
      <c r="A1696">
        <v>1695</v>
      </c>
      <c r="B1696" s="13" t="s">
        <v>1865</v>
      </c>
      <c r="C1696" s="13" t="s">
        <v>147</v>
      </c>
      <c r="D1696" s="13" t="s">
        <v>1632</v>
      </c>
      <c r="E1696" s="13" t="s">
        <v>462</v>
      </c>
      <c r="F1696" t="s">
        <v>1860</v>
      </c>
      <c r="G1696" s="13" t="str">
        <f xml:space="preserve"> IF( RIGHT(雅俗通字典[[#This Row],[聲調]],1)&lt;&gt;"入", "舒聲", "促聲")</f>
        <v>舒聲</v>
      </c>
      <c r="H1696" t="str">
        <f xml:space="preserve"> INDEX(聲母對照資料表[], MATCH(雅俗通字典[[#This Row],[切音]], 聲母對照資料表[十五音], 0), 2)</f>
        <v>l</v>
      </c>
      <c r="I1696" t="str">
        <f xml:space="preserve"> INDEX(韻母對照資料表[], MATCH(雅俗通字典[[#This Row],[字韻]] &amp; LEFT(雅俗通字典[[#This Row],[舒促聲]],1), 韻母對照資料表[十五音識別碼], 0), 2)</f>
        <v>ui</v>
      </c>
      <c r="J1696">
        <f xml:space="preserve"> MATCH(雅俗通字典[[#This Row],[聲調]], 雅俗通聲調, 0)</f>
        <v>5</v>
      </c>
      <c r="K1696" t="str">
        <f xml:space="preserve"> _xlfn.CONCAT(雅俗通字典[[#This Row],[聲]:[調]])</f>
        <v>lui5</v>
      </c>
      <c r="L1696" t="str">
        <f xml:space="preserve"> 雅俗通字典[[#This Row],[字韻]] &amp; 雅俗通字典[[#This Row],[聲調]] &amp; "聲" &amp; 雅俗通字典[[#This Row],[切音]]</f>
        <v>規下平聲柳</v>
      </c>
      <c r="M1696" t="str">
        <f xml:space="preserve"> 雅俗通字典[[#This Row],[字韻]] &amp; TEXT(雅俗通字典[[#This Row],[調]], "[DBNum1]") &amp; 雅俗通字典[[#This Row],[切音]]</f>
        <v>規五柳</v>
      </c>
    </row>
    <row r="1697" spans="1:13">
      <c r="A1697">
        <v>1696</v>
      </c>
      <c r="B1697" s="13" t="s">
        <v>1723</v>
      </c>
      <c r="C1697" s="13" t="s">
        <v>147</v>
      </c>
      <c r="D1697" s="13" t="s">
        <v>1632</v>
      </c>
      <c r="E1697" s="13" t="s">
        <v>462</v>
      </c>
      <c r="F1697" t="s">
        <v>1860</v>
      </c>
      <c r="G1697" s="13" t="str">
        <f xml:space="preserve"> IF( RIGHT(雅俗通字典[[#This Row],[聲調]],1)&lt;&gt;"入", "舒聲", "促聲")</f>
        <v>舒聲</v>
      </c>
      <c r="H1697" t="str">
        <f xml:space="preserve"> INDEX(聲母對照資料表[], MATCH(雅俗通字典[[#This Row],[切音]], 聲母對照資料表[十五音], 0), 2)</f>
        <v>l</v>
      </c>
      <c r="I1697" t="str">
        <f xml:space="preserve"> INDEX(韻母對照資料表[], MATCH(雅俗通字典[[#This Row],[字韻]] &amp; LEFT(雅俗通字典[[#This Row],[舒促聲]],1), 韻母對照資料表[十五音識別碼], 0), 2)</f>
        <v>ui</v>
      </c>
      <c r="J1697">
        <f xml:space="preserve"> MATCH(雅俗通字典[[#This Row],[聲調]], 雅俗通聲調, 0)</f>
        <v>5</v>
      </c>
      <c r="K1697" t="str">
        <f xml:space="preserve"> _xlfn.CONCAT(雅俗通字典[[#This Row],[聲]:[調]])</f>
        <v>lui5</v>
      </c>
      <c r="L1697" t="str">
        <f xml:space="preserve"> 雅俗通字典[[#This Row],[字韻]] &amp; 雅俗通字典[[#This Row],[聲調]] &amp; "聲" &amp; 雅俗通字典[[#This Row],[切音]]</f>
        <v>規下平聲柳</v>
      </c>
      <c r="M1697" t="str">
        <f xml:space="preserve"> 雅俗通字典[[#This Row],[字韻]] &amp; TEXT(雅俗通字典[[#This Row],[調]], "[DBNum1]") &amp; 雅俗通字典[[#This Row],[切音]]</f>
        <v>規五柳</v>
      </c>
    </row>
    <row r="1698" spans="1:13">
      <c r="A1698">
        <v>1697</v>
      </c>
      <c r="B1698" s="13" t="s">
        <v>1866</v>
      </c>
      <c r="C1698" s="13" t="s">
        <v>147</v>
      </c>
      <c r="D1698" s="13" t="s">
        <v>1632</v>
      </c>
      <c r="E1698" s="13" t="s">
        <v>462</v>
      </c>
      <c r="F1698" t="s">
        <v>1860</v>
      </c>
      <c r="G1698" s="13" t="str">
        <f xml:space="preserve"> IF( RIGHT(雅俗通字典[[#This Row],[聲調]],1)&lt;&gt;"入", "舒聲", "促聲")</f>
        <v>舒聲</v>
      </c>
      <c r="H1698" t="str">
        <f xml:space="preserve"> INDEX(聲母對照資料表[], MATCH(雅俗通字典[[#This Row],[切音]], 聲母對照資料表[十五音], 0), 2)</f>
        <v>l</v>
      </c>
      <c r="I1698" t="str">
        <f xml:space="preserve"> INDEX(韻母對照資料表[], MATCH(雅俗通字典[[#This Row],[字韻]] &amp; LEFT(雅俗通字典[[#This Row],[舒促聲]],1), 韻母對照資料表[十五音識別碼], 0), 2)</f>
        <v>ui</v>
      </c>
      <c r="J1698">
        <f xml:space="preserve"> MATCH(雅俗通字典[[#This Row],[聲調]], 雅俗通聲調, 0)</f>
        <v>5</v>
      </c>
      <c r="K1698" t="str">
        <f xml:space="preserve"> _xlfn.CONCAT(雅俗通字典[[#This Row],[聲]:[調]])</f>
        <v>lui5</v>
      </c>
      <c r="L1698" t="str">
        <f xml:space="preserve"> 雅俗通字典[[#This Row],[字韻]] &amp; 雅俗通字典[[#This Row],[聲調]] &amp; "聲" &amp; 雅俗通字典[[#This Row],[切音]]</f>
        <v>規下平聲柳</v>
      </c>
      <c r="M1698" t="str">
        <f xml:space="preserve"> 雅俗通字典[[#This Row],[字韻]] &amp; TEXT(雅俗通字典[[#This Row],[調]], "[DBNum1]") &amp; 雅俗通字典[[#This Row],[切音]]</f>
        <v>規五柳</v>
      </c>
    </row>
    <row r="1699" spans="1:13">
      <c r="A1699">
        <v>1698</v>
      </c>
      <c r="B1699" s="13" t="s">
        <v>1867</v>
      </c>
      <c r="C1699" s="13" t="s">
        <v>147</v>
      </c>
      <c r="D1699" s="13" t="s">
        <v>1632</v>
      </c>
      <c r="E1699" s="13" t="s">
        <v>462</v>
      </c>
      <c r="F1699" t="s">
        <v>1860</v>
      </c>
      <c r="G1699" s="13" t="str">
        <f xml:space="preserve"> IF( RIGHT(雅俗通字典[[#This Row],[聲調]],1)&lt;&gt;"入", "舒聲", "促聲")</f>
        <v>舒聲</v>
      </c>
      <c r="H1699" t="str">
        <f xml:space="preserve"> INDEX(聲母對照資料表[], MATCH(雅俗通字典[[#This Row],[切音]], 聲母對照資料表[十五音], 0), 2)</f>
        <v>l</v>
      </c>
      <c r="I1699" t="str">
        <f xml:space="preserve"> INDEX(韻母對照資料表[], MATCH(雅俗通字典[[#This Row],[字韻]] &amp; LEFT(雅俗通字典[[#This Row],[舒促聲]],1), 韻母對照資料表[十五音識別碼], 0), 2)</f>
        <v>ui</v>
      </c>
      <c r="J1699">
        <f xml:space="preserve"> MATCH(雅俗通字典[[#This Row],[聲調]], 雅俗通聲調, 0)</f>
        <v>5</v>
      </c>
      <c r="K1699" t="str">
        <f xml:space="preserve"> _xlfn.CONCAT(雅俗通字典[[#This Row],[聲]:[調]])</f>
        <v>lui5</v>
      </c>
      <c r="L1699" t="str">
        <f xml:space="preserve"> 雅俗通字典[[#This Row],[字韻]] &amp; 雅俗通字典[[#This Row],[聲調]] &amp; "聲" &amp; 雅俗通字典[[#This Row],[切音]]</f>
        <v>規下平聲柳</v>
      </c>
      <c r="M1699" t="str">
        <f xml:space="preserve"> 雅俗通字典[[#This Row],[字韻]] &amp; TEXT(雅俗通字典[[#This Row],[調]], "[DBNum1]") &amp; 雅俗通字典[[#This Row],[切音]]</f>
        <v>規五柳</v>
      </c>
    </row>
    <row r="1700" spans="1:13">
      <c r="A1700">
        <v>1699</v>
      </c>
      <c r="B1700" s="13" t="s">
        <v>1868</v>
      </c>
      <c r="C1700" s="13" t="s">
        <v>11</v>
      </c>
      <c r="D1700" s="13" t="s">
        <v>1632</v>
      </c>
      <c r="E1700" s="13" t="s">
        <v>462</v>
      </c>
      <c r="F1700" t="s">
        <v>1869</v>
      </c>
      <c r="G1700" s="13" t="str">
        <f xml:space="preserve"> IF( RIGHT(雅俗通字典[[#This Row],[聲調]],1)&lt;&gt;"入", "舒聲", "促聲")</f>
        <v>舒聲</v>
      </c>
      <c r="H1700" t="str">
        <f xml:space="preserve"> INDEX(聲母對照資料表[], MATCH(雅俗通字典[[#This Row],[切音]], 聲母對照資料表[十五音], 0), 2)</f>
        <v>k</v>
      </c>
      <c r="I1700" t="str">
        <f xml:space="preserve"> INDEX(韻母對照資料表[], MATCH(雅俗通字典[[#This Row],[字韻]] &amp; LEFT(雅俗通字典[[#This Row],[舒促聲]],1), 韻母對照資料表[十五音識別碼], 0), 2)</f>
        <v>ui</v>
      </c>
      <c r="J1700">
        <f xml:space="preserve"> MATCH(雅俗通字典[[#This Row],[聲調]], 雅俗通聲調, 0)</f>
        <v>5</v>
      </c>
      <c r="K1700" t="str">
        <f xml:space="preserve"> _xlfn.CONCAT(雅俗通字典[[#This Row],[聲]:[調]])</f>
        <v>kui5</v>
      </c>
      <c r="L1700" t="str">
        <f xml:space="preserve"> 雅俗通字典[[#This Row],[字韻]] &amp; 雅俗通字典[[#This Row],[聲調]] &amp; "聲" &amp; 雅俗通字典[[#This Row],[切音]]</f>
        <v>規下平聲求</v>
      </c>
      <c r="M1700" t="str">
        <f xml:space="preserve"> 雅俗通字典[[#This Row],[字韻]] &amp; TEXT(雅俗通字典[[#This Row],[調]], "[DBNum1]") &amp; 雅俗通字典[[#This Row],[切音]]</f>
        <v>規五求</v>
      </c>
    </row>
    <row r="1701" spans="1:13">
      <c r="A1701">
        <v>1700</v>
      </c>
      <c r="B1701" s="13" t="s">
        <v>1870</v>
      </c>
      <c r="C1701" s="13" t="s">
        <v>11</v>
      </c>
      <c r="D1701" s="13" t="s">
        <v>1632</v>
      </c>
      <c r="E1701" s="13" t="s">
        <v>462</v>
      </c>
      <c r="F1701" t="s">
        <v>1869</v>
      </c>
      <c r="G1701" s="13" t="str">
        <f xml:space="preserve"> IF( RIGHT(雅俗通字典[[#This Row],[聲調]],1)&lt;&gt;"入", "舒聲", "促聲")</f>
        <v>舒聲</v>
      </c>
      <c r="H1701" t="str">
        <f xml:space="preserve"> INDEX(聲母對照資料表[], MATCH(雅俗通字典[[#This Row],[切音]], 聲母對照資料表[十五音], 0), 2)</f>
        <v>k</v>
      </c>
      <c r="I1701" t="str">
        <f xml:space="preserve"> INDEX(韻母對照資料表[], MATCH(雅俗通字典[[#This Row],[字韻]] &amp; LEFT(雅俗通字典[[#This Row],[舒促聲]],1), 韻母對照資料表[十五音識別碼], 0), 2)</f>
        <v>ui</v>
      </c>
      <c r="J1701">
        <f xml:space="preserve"> MATCH(雅俗通字典[[#This Row],[聲調]], 雅俗通聲調, 0)</f>
        <v>5</v>
      </c>
      <c r="K1701" t="str">
        <f xml:space="preserve"> _xlfn.CONCAT(雅俗通字典[[#This Row],[聲]:[調]])</f>
        <v>kui5</v>
      </c>
      <c r="L1701" t="str">
        <f xml:space="preserve"> 雅俗通字典[[#This Row],[字韻]] &amp; 雅俗通字典[[#This Row],[聲調]] &amp; "聲" &amp; 雅俗通字典[[#This Row],[切音]]</f>
        <v>規下平聲求</v>
      </c>
      <c r="M1701" t="str">
        <f xml:space="preserve"> 雅俗通字典[[#This Row],[字韻]] &amp; TEXT(雅俗通字典[[#This Row],[調]], "[DBNum1]") &amp; 雅俗通字典[[#This Row],[切音]]</f>
        <v>規五求</v>
      </c>
    </row>
    <row r="1702" spans="1:13">
      <c r="A1702">
        <v>1701</v>
      </c>
      <c r="B1702" s="13" t="s">
        <v>1871</v>
      </c>
      <c r="C1702" s="13" t="s">
        <v>11</v>
      </c>
      <c r="D1702" s="13" t="s">
        <v>1632</v>
      </c>
      <c r="E1702" s="13" t="s">
        <v>462</v>
      </c>
      <c r="F1702" t="s">
        <v>1869</v>
      </c>
      <c r="G1702" s="13" t="str">
        <f xml:space="preserve"> IF( RIGHT(雅俗通字典[[#This Row],[聲調]],1)&lt;&gt;"入", "舒聲", "促聲")</f>
        <v>舒聲</v>
      </c>
      <c r="H1702" t="str">
        <f xml:space="preserve"> INDEX(聲母對照資料表[], MATCH(雅俗通字典[[#This Row],[切音]], 聲母對照資料表[十五音], 0), 2)</f>
        <v>k</v>
      </c>
      <c r="I1702" t="str">
        <f xml:space="preserve"> INDEX(韻母對照資料表[], MATCH(雅俗通字典[[#This Row],[字韻]] &amp; LEFT(雅俗通字典[[#This Row],[舒促聲]],1), 韻母對照資料表[十五音識別碼], 0), 2)</f>
        <v>ui</v>
      </c>
      <c r="J1702">
        <f xml:space="preserve"> MATCH(雅俗通字典[[#This Row],[聲調]], 雅俗通聲調, 0)</f>
        <v>5</v>
      </c>
      <c r="K1702" t="str">
        <f xml:space="preserve"> _xlfn.CONCAT(雅俗通字典[[#This Row],[聲]:[調]])</f>
        <v>kui5</v>
      </c>
      <c r="L1702" t="str">
        <f xml:space="preserve"> 雅俗通字典[[#This Row],[字韻]] &amp; 雅俗通字典[[#This Row],[聲調]] &amp; "聲" &amp; 雅俗通字典[[#This Row],[切音]]</f>
        <v>規下平聲求</v>
      </c>
      <c r="M1702" t="str">
        <f xml:space="preserve"> 雅俗通字典[[#This Row],[字韻]] &amp; TEXT(雅俗通字典[[#This Row],[調]], "[DBNum1]") &amp; 雅俗通字典[[#This Row],[切音]]</f>
        <v>規五求</v>
      </c>
    </row>
    <row r="1703" spans="1:13">
      <c r="A1703">
        <v>1702</v>
      </c>
      <c r="B1703" s="13" t="s">
        <v>1872</v>
      </c>
      <c r="C1703" s="13" t="s">
        <v>11</v>
      </c>
      <c r="D1703" s="13" t="s">
        <v>1632</v>
      </c>
      <c r="E1703" s="13" t="s">
        <v>462</v>
      </c>
      <c r="F1703" t="s">
        <v>1869</v>
      </c>
      <c r="G1703" s="13" t="str">
        <f xml:space="preserve"> IF( RIGHT(雅俗通字典[[#This Row],[聲調]],1)&lt;&gt;"入", "舒聲", "促聲")</f>
        <v>舒聲</v>
      </c>
      <c r="H1703" t="str">
        <f xml:space="preserve"> INDEX(聲母對照資料表[], MATCH(雅俗通字典[[#This Row],[切音]], 聲母對照資料表[十五音], 0), 2)</f>
        <v>k</v>
      </c>
      <c r="I1703" t="str">
        <f xml:space="preserve"> INDEX(韻母對照資料表[], MATCH(雅俗通字典[[#This Row],[字韻]] &amp; LEFT(雅俗通字典[[#This Row],[舒促聲]],1), 韻母對照資料表[十五音識別碼], 0), 2)</f>
        <v>ui</v>
      </c>
      <c r="J1703">
        <f xml:space="preserve"> MATCH(雅俗通字典[[#This Row],[聲調]], 雅俗通聲調, 0)</f>
        <v>5</v>
      </c>
      <c r="K1703" t="str">
        <f xml:space="preserve"> _xlfn.CONCAT(雅俗通字典[[#This Row],[聲]:[調]])</f>
        <v>kui5</v>
      </c>
      <c r="L1703" t="str">
        <f xml:space="preserve"> 雅俗通字典[[#This Row],[字韻]] &amp; 雅俗通字典[[#This Row],[聲調]] &amp; "聲" &amp; 雅俗通字典[[#This Row],[切音]]</f>
        <v>規下平聲求</v>
      </c>
      <c r="M1703" t="str">
        <f xml:space="preserve"> 雅俗通字典[[#This Row],[字韻]] &amp; TEXT(雅俗通字典[[#This Row],[調]], "[DBNum1]") &amp; 雅俗通字典[[#This Row],[切音]]</f>
        <v>規五求</v>
      </c>
    </row>
    <row r="1704" spans="1:13">
      <c r="A1704">
        <v>1703</v>
      </c>
      <c r="B1704" s="13" t="s">
        <v>1873</v>
      </c>
      <c r="C1704" s="13" t="s">
        <v>11</v>
      </c>
      <c r="D1704" s="13" t="s">
        <v>1632</v>
      </c>
      <c r="E1704" s="13" t="s">
        <v>462</v>
      </c>
      <c r="F1704" t="s">
        <v>1869</v>
      </c>
      <c r="G1704" s="13" t="str">
        <f xml:space="preserve"> IF( RIGHT(雅俗通字典[[#This Row],[聲調]],1)&lt;&gt;"入", "舒聲", "促聲")</f>
        <v>舒聲</v>
      </c>
      <c r="H1704" t="str">
        <f xml:space="preserve"> INDEX(聲母對照資料表[], MATCH(雅俗通字典[[#This Row],[切音]], 聲母對照資料表[十五音], 0), 2)</f>
        <v>k</v>
      </c>
      <c r="I1704" t="str">
        <f xml:space="preserve"> INDEX(韻母對照資料表[], MATCH(雅俗通字典[[#This Row],[字韻]] &amp; LEFT(雅俗通字典[[#This Row],[舒促聲]],1), 韻母對照資料表[十五音識別碼], 0), 2)</f>
        <v>ui</v>
      </c>
      <c r="J1704">
        <f xml:space="preserve"> MATCH(雅俗通字典[[#This Row],[聲調]], 雅俗通聲調, 0)</f>
        <v>5</v>
      </c>
      <c r="K1704" t="str">
        <f xml:space="preserve"> _xlfn.CONCAT(雅俗通字典[[#This Row],[聲]:[調]])</f>
        <v>kui5</v>
      </c>
      <c r="L1704" t="str">
        <f xml:space="preserve"> 雅俗通字典[[#This Row],[字韻]] &amp; 雅俗通字典[[#This Row],[聲調]] &amp; "聲" &amp; 雅俗通字典[[#This Row],[切音]]</f>
        <v>規下平聲求</v>
      </c>
      <c r="M1704" t="str">
        <f xml:space="preserve"> 雅俗通字典[[#This Row],[字韻]] &amp; TEXT(雅俗通字典[[#This Row],[調]], "[DBNum1]") &amp; 雅俗通字典[[#This Row],[切音]]</f>
        <v>規五求</v>
      </c>
    </row>
    <row r="1705" spans="1:13">
      <c r="A1705">
        <v>1704</v>
      </c>
      <c r="B1705" s="13" t="s">
        <v>1874</v>
      </c>
      <c r="C1705" s="13" t="s">
        <v>11</v>
      </c>
      <c r="D1705" s="13" t="s">
        <v>1632</v>
      </c>
      <c r="E1705" s="13" t="s">
        <v>462</v>
      </c>
      <c r="F1705" t="s">
        <v>1869</v>
      </c>
      <c r="G1705" s="13" t="str">
        <f xml:space="preserve"> IF( RIGHT(雅俗通字典[[#This Row],[聲調]],1)&lt;&gt;"入", "舒聲", "促聲")</f>
        <v>舒聲</v>
      </c>
      <c r="H1705" t="str">
        <f xml:space="preserve"> INDEX(聲母對照資料表[], MATCH(雅俗通字典[[#This Row],[切音]], 聲母對照資料表[十五音], 0), 2)</f>
        <v>k</v>
      </c>
      <c r="I1705" t="str">
        <f xml:space="preserve"> INDEX(韻母對照資料表[], MATCH(雅俗通字典[[#This Row],[字韻]] &amp; LEFT(雅俗通字典[[#This Row],[舒促聲]],1), 韻母對照資料表[十五音識別碼], 0), 2)</f>
        <v>ui</v>
      </c>
      <c r="J1705">
        <f xml:space="preserve"> MATCH(雅俗通字典[[#This Row],[聲調]], 雅俗通聲調, 0)</f>
        <v>5</v>
      </c>
      <c r="K1705" t="str">
        <f xml:space="preserve"> _xlfn.CONCAT(雅俗通字典[[#This Row],[聲]:[調]])</f>
        <v>kui5</v>
      </c>
      <c r="L1705" t="str">
        <f xml:space="preserve"> 雅俗通字典[[#This Row],[字韻]] &amp; 雅俗通字典[[#This Row],[聲調]] &amp; "聲" &amp; 雅俗通字典[[#This Row],[切音]]</f>
        <v>規下平聲求</v>
      </c>
      <c r="M1705" t="str">
        <f xml:space="preserve"> 雅俗通字典[[#This Row],[字韻]] &amp; TEXT(雅俗通字典[[#This Row],[調]], "[DBNum1]") &amp; 雅俗通字典[[#This Row],[切音]]</f>
        <v>規五求</v>
      </c>
    </row>
    <row r="1706" spans="1:13">
      <c r="A1706">
        <v>1705</v>
      </c>
      <c r="B1706" s="13" t="s">
        <v>1875</v>
      </c>
      <c r="C1706" s="13" t="s">
        <v>11</v>
      </c>
      <c r="D1706" s="13" t="s">
        <v>1632</v>
      </c>
      <c r="E1706" s="13" t="s">
        <v>462</v>
      </c>
      <c r="F1706" t="s">
        <v>1869</v>
      </c>
      <c r="G1706" s="13" t="str">
        <f xml:space="preserve"> IF( RIGHT(雅俗通字典[[#This Row],[聲調]],1)&lt;&gt;"入", "舒聲", "促聲")</f>
        <v>舒聲</v>
      </c>
      <c r="H1706" t="str">
        <f xml:space="preserve"> INDEX(聲母對照資料表[], MATCH(雅俗通字典[[#This Row],[切音]], 聲母對照資料表[十五音], 0), 2)</f>
        <v>k</v>
      </c>
      <c r="I1706" t="str">
        <f xml:space="preserve"> INDEX(韻母對照資料表[], MATCH(雅俗通字典[[#This Row],[字韻]] &amp; LEFT(雅俗通字典[[#This Row],[舒促聲]],1), 韻母對照資料表[十五音識別碼], 0), 2)</f>
        <v>ui</v>
      </c>
      <c r="J1706">
        <f xml:space="preserve"> MATCH(雅俗通字典[[#This Row],[聲調]], 雅俗通聲調, 0)</f>
        <v>5</v>
      </c>
      <c r="K1706" t="str">
        <f xml:space="preserve"> _xlfn.CONCAT(雅俗通字典[[#This Row],[聲]:[調]])</f>
        <v>kui5</v>
      </c>
      <c r="L1706" t="str">
        <f xml:space="preserve"> 雅俗通字典[[#This Row],[字韻]] &amp; 雅俗通字典[[#This Row],[聲調]] &amp; "聲" &amp; 雅俗通字典[[#This Row],[切音]]</f>
        <v>規下平聲求</v>
      </c>
      <c r="M1706" t="str">
        <f xml:space="preserve"> 雅俗通字典[[#This Row],[字韻]] &amp; TEXT(雅俗通字典[[#This Row],[調]], "[DBNum1]") &amp; 雅俗通字典[[#This Row],[切音]]</f>
        <v>規五求</v>
      </c>
    </row>
    <row r="1707" spans="1:13">
      <c r="A1707">
        <v>1706</v>
      </c>
      <c r="B1707" s="13" t="s">
        <v>1876</v>
      </c>
      <c r="C1707" s="13" t="s">
        <v>11</v>
      </c>
      <c r="D1707" s="13" t="s">
        <v>1632</v>
      </c>
      <c r="E1707" s="13" t="s">
        <v>462</v>
      </c>
      <c r="F1707" t="s">
        <v>1869</v>
      </c>
      <c r="G1707" s="13" t="str">
        <f xml:space="preserve"> IF( RIGHT(雅俗通字典[[#This Row],[聲調]],1)&lt;&gt;"入", "舒聲", "促聲")</f>
        <v>舒聲</v>
      </c>
      <c r="H1707" t="str">
        <f xml:space="preserve"> INDEX(聲母對照資料表[], MATCH(雅俗通字典[[#This Row],[切音]], 聲母對照資料表[十五音], 0), 2)</f>
        <v>k</v>
      </c>
      <c r="I1707" t="str">
        <f xml:space="preserve"> INDEX(韻母對照資料表[], MATCH(雅俗通字典[[#This Row],[字韻]] &amp; LEFT(雅俗通字典[[#This Row],[舒促聲]],1), 韻母對照資料表[十五音識別碼], 0), 2)</f>
        <v>ui</v>
      </c>
      <c r="J1707">
        <f xml:space="preserve"> MATCH(雅俗通字典[[#This Row],[聲調]], 雅俗通聲調, 0)</f>
        <v>5</v>
      </c>
      <c r="K1707" t="str">
        <f xml:space="preserve"> _xlfn.CONCAT(雅俗通字典[[#This Row],[聲]:[調]])</f>
        <v>kui5</v>
      </c>
      <c r="L1707" t="str">
        <f xml:space="preserve"> 雅俗通字典[[#This Row],[字韻]] &amp; 雅俗通字典[[#This Row],[聲調]] &amp; "聲" &amp; 雅俗通字典[[#This Row],[切音]]</f>
        <v>規下平聲求</v>
      </c>
      <c r="M1707" t="str">
        <f xml:space="preserve"> 雅俗通字典[[#This Row],[字韻]] &amp; TEXT(雅俗通字典[[#This Row],[調]], "[DBNum1]") &amp; 雅俗通字典[[#This Row],[切音]]</f>
        <v>規五求</v>
      </c>
    </row>
    <row r="1708" spans="1:13">
      <c r="A1708">
        <v>1707</v>
      </c>
      <c r="B1708" s="13" t="s">
        <v>1877</v>
      </c>
      <c r="C1708" s="13" t="s">
        <v>32</v>
      </c>
      <c r="D1708" s="13" t="s">
        <v>1632</v>
      </c>
      <c r="E1708" s="13" t="s">
        <v>462</v>
      </c>
      <c r="F1708" t="s">
        <v>1878</v>
      </c>
      <c r="G1708" s="13" t="str">
        <f xml:space="preserve"> IF( RIGHT(雅俗通字典[[#This Row],[聲調]],1)&lt;&gt;"入", "舒聲", "促聲")</f>
        <v>舒聲</v>
      </c>
      <c r="H1708" t="str">
        <f xml:space="preserve"> INDEX(聲母對照資料表[], MATCH(雅俗通字典[[#This Row],[切音]], 聲母對照資料表[十五音], 0), 2)</f>
        <v>t</v>
      </c>
      <c r="I1708" t="str">
        <f xml:space="preserve"> INDEX(韻母對照資料表[], MATCH(雅俗通字典[[#This Row],[字韻]] &amp; LEFT(雅俗通字典[[#This Row],[舒促聲]],1), 韻母對照資料表[十五音識別碼], 0), 2)</f>
        <v>ui</v>
      </c>
      <c r="J1708">
        <f xml:space="preserve"> MATCH(雅俗通字典[[#This Row],[聲調]], 雅俗通聲調, 0)</f>
        <v>5</v>
      </c>
      <c r="K1708" t="str">
        <f xml:space="preserve"> _xlfn.CONCAT(雅俗通字典[[#This Row],[聲]:[調]])</f>
        <v>tui5</v>
      </c>
      <c r="L1708" t="str">
        <f xml:space="preserve"> 雅俗通字典[[#This Row],[字韻]] &amp; 雅俗通字典[[#This Row],[聲調]] &amp; "聲" &amp; 雅俗通字典[[#This Row],[切音]]</f>
        <v>規下平聲地</v>
      </c>
      <c r="M1708" t="str">
        <f xml:space="preserve"> 雅俗通字典[[#This Row],[字韻]] &amp; TEXT(雅俗通字典[[#This Row],[調]], "[DBNum1]") &amp; 雅俗通字典[[#This Row],[切音]]</f>
        <v>規五地</v>
      </c>
    </row>
    <row r="1709" spans="1:13">
      <c r="A1709">
        <v>1708</v>
      </c>
      <c r="B1709" s="13" t="s">
        <v>1879</v>
      </c>
      <c r="C1709" s="13" t="s">
        <v>54</v>
      </c>
      <c r="D1709" s="13" t="s">
        <v>1632</v>
      </c>
      <c r="E1709" s="13" t="s">
        <v>462</v>
      </c>
      <c r="F1709" t="s">
        <v>1880</v>
      </c>
      <c r="G1709" s="13" t="str">
        <f xml:space="preserve"> IF( RIGHT(雅俗通字典[[#This Row],[聲調]],1)&lt;&gt;"入", "舒聲", "促聲")</f>
        <v>舒聲</v>
      </c>
      <c r="H1709" t="str">
        <f xml:space="preserve"> INDEX(聲母對照資料表[], MATCH(雅俗通字典[[#This Row],[切音]], 聲母對照資料表[十五音], 0), 2)</f>
        <v>th</v>
      </c>
      <c r="I1709" t="str">
        <f xml:space="preserve"> INDEX(韻母對照資料表[], MATCH(雅俗通字典[[#This Row],[字韻]] &amp; LEFT(雅俗通字典[[#This Row],[舒促聲]],1), 韻母對照資料表[十五音識別碼], 0), 2)</f>
        <v>ui</v>
      </c>
      <c r="J1709">
        <f xml:space="preserve"> MATCH(雅俗通字典[[#This Row],[聲調]], 雅俗通聲調, 0)</f>
        <v>5</v>
      </c>
      <c r="K1709" t="str">
        <f xml:space="preserve"> _xlfn.CONCAT(雅俗通字典[[#This Row],[聲]:[調]])</f>
        <v>thui5</v>
      </c>
      <c r="L1709" t="str">
        <f xml:space="preserve"> 雅俗通字典[[#This Row],[字韻]] &amp; 雅俗通字典[[#This Row],[聲調]] &amp; "聲" &amp; 雅俗通字典[[#This Row],[切音]]</f>
        <v>規下平聲他</v>
      </c>
      <c r="M1709" t="str">
        <f xml:space="preserve"> 雅俗通字典[[#This Row],[字韻]] &amp; TEXT(雅俗通字典[[#This Row],[調]], "[DBNum1]") &amp; 雅俗通字典[[#This Row],[切音]]</f>
        <v>規五他</v>
      </c>
    </row>
    <row r="1710" spans="1:13">
      <c r="A1710">
        <v>1709</v>
      </c>
      <c r="B1710" s="13" t="s">
        <v>1881</v>
      </c>
      <c r="C1710" s="13" t="s">
        <v>54</v>
      </c>
      <c r="D1710" s="13" t="s">
        <v>1632</v>
      </c>
      <c r="E1710" s="13" t="s">
        <v>462</v>
      </c>
      <c r="F1710" t="s">
        <v>1880</v>
      </c>
      <c r="G1710" s="13" t="str">
        <f xml:space="preserve"> IF( RIGHT(雅俗通字典[[#This Row],[聲調]],1)&lt;&gt;"入", "舒聲", "促聲")</f>
        <v>舒聲</v>
      </c>
      <c r="H1710" t="str">
        <f xml:space="preserve"> INDEX(聲母對照資料表[], MATCH(雅俗通字典[[#This Row],[切音]], 聲母對照資料表[十五音], 0), 2)</f>
        <v>th</v>
      </c>
      <c r="I1710" t="str">
        <f xml:space="preserve"> INDEX(韻母對照資料表[], MATCH(雅俗通字典[[#This Row],[字韻]] &amp; LEFT(雅俗通字典[[#This Row],[舒促聲]],1), 韻母對照資料表[十五音識別碼], 0), 2)</f>
        <v>ui</v>
      </c>
      <c r="J1710">
        <f xml:space="preserve"> MATCH(雅俗通字典[[#This Row],[聲調]], 雅俗通聲調, 0)</f>
        <v>5</v>
      </c>
      <c r="K1710" t="str">
        <f xml:space="preserve"> _xlfn.CONCAT(雅俗通字典[[#This Row],[聲]:[調]])</f>
        <v>thui5</v>
      </c>
      <c r="L1710" t="str">
        <f xml:space="preserve"> 雅俗通字典[[#This Row],[字韻]] &amp; 雅俗通字典[[#This Row],[聲調]] &amp; "聲" &amp; 雅俗通字典[[#This Row],[切音]]</f>
        <v>規下平聲他</v>
      </c>
      <c r="M1710" t="str">
        <f xml:space="preserve"> 雅俗通字典[[#This Row],[字韻]] &amp; TEXT(雅俗通字典[[#This Row],[調]], "[DBNum1]") &amp; 雅俗通字典[[#This Row],[切音]]</f>
        <v>規五他</v>
      </c>
    </row>
    <row r="1711" spans="1:13">
      <c r="A1711">
        <v>1710</v>
      </c>
      <c r="B1711" s="13" t="s">
        <v>1882</v>
      </c>
      <c r="C1711" s="13" t="s">
        <v>54</v>
      </c>
      <c r="D1711" s="13" t="s">
        <v>1632</v>
      </c>
      <c r="E1711" s="13" t="s">
        <v>462</v>
      </c>
      <c r="F1711" t="s">
        <v>1880</v>
      </c>
      <c r="G1711" s="13" t="str">
        <f xml:space="preserve"> IF( RIGHT(雅俗通字典[[#This Row],[聲調]],1)&lt;&gt;"入", "舒聲", "促聲")</f>
        <v>舒聲</v>
      </c>
      <c r="H1711" t="str">
        <f xml:space="preserve"> INDEX(聲母對照資料表[], MATCH(雅俗通字典[[#This Row],[切音]], 聲母對照資料表[十五音], 0), 2)</f>
        <v>th</v>
      </c>
      <c r="I1711" t="str">
        <f xml:space="preserve"> INDEX(韻母對照資料表[], MATCH(雅俗通字典[[#This Row],[字韻]] &amp; LEFT(雅俗通字典[[#This Row],[舒促聲]],1), 韻母對照資料表[十五音識別碼], 0), 2)</f>
        <v>ui</v>
      </c>
      <c r="J1711">
        <f xml:space="preserve"> MATCH(雅俗通字典[[#This Row],[聲調]], 雅俗通聲調, 0)</f>
        <v>5</v>
      </c>
      <c r="K1711" t="str">
        <f xml:space="preserve"> _xlfn.CONCAT(雅俗通字典[[#This Row],[聲]:[調]])</f>
        <v>thui5</v>
      </c>
      <c r="L1711" t="str">
        <f xml:space="preserve"> 雅俗通字典[[#This Row],[字韻]] &amp; 雅俗通字典[[#This Row],[聲調]] &amp; "聲" &amp; 雅俗通字典[[#This Row],[切音]]</f>
        <v>規下平聲他</v>
      </c>
      <c r="M1711" t="str">
        <f xml:space="preserve"> 雅俗通字典[[#This Row],[字韻]] &amp; TEXT(雅俗通字典[[#This Row],[調]], "[DBNum1]") &amp; 雅俗通字典[[#This Row],[切音]]</f>
        <v>規五他</v>
      </c>
    </row>
    <row r="1712" spans="1:13">
      <c r="A1712">
        <v>1711</v>
      </c>
      <c r="B1712" s="13" t="s">
        <v>1883</v>
      </c>
      <c r="C1712" s="13" t="s">
        <v>63</v>
      </c>
      <c r="D1712" s="13" t="s">
        <v>1632</v>
      </c>
      <c r="E1712" s="13" t="s">
        <v>462</v>
      </c>
      <c r="F1712" t="s">
        <v>1884</v>
      </c>
      <c r="G1712" s="13" t="str">
        <f xml:space="preserve"> IF( RIGHT(雅俗通字典[[#This Row],[聲調]],1)&lt;&gt;"入", "舒聲", "促聲")</f>
        <v>舒聲</v>
      </c>
      <c r="H1712" t="str">
        <f xml:space="preserve"> INDEX(聲母對照資料表[], MATCH(雅俗通字典[[#This Row],[切音]], 聲母對照資料表[十五音], 0), 2)</f>
        <v>z</v>
      </c>
      <c r="I1712" t="str">
        <f xml:space="preserve"> INDEX(韻母對照資料表[], MATCH(雅俗通字典[[#This Row],[字韻]] &amp; LEFT(雅俗通字典[[#This Row],[舒促聲]],1), 韻母對照資料表[十五音識別碼], 0), 2)</f>
        <v>ui</v>
      </c>
      <c r="J1712">
        <f xml:space="preserve"> MATCH(雅俗通字典[[#This Row],[聲調]], 雅俗通聲調, 0)</f>
        <v>5</v>
      </c>
      <c r="K1712" t="str">
        <f xml:space="preserve"> _xlfn.CONCAT(雅俗通字典[[#This Row],[聲]:[調]])</f>
        <v>zui5</v>
      </c>
      <c r="L1712" t="str">
        <f xml:space="preserve"> 雅俗通字典[[#This Row],[字韻]] &amp; 雅俗通字典[[#This Row],[聲調]] &amp; "聲" &amp; 雅俗通字典[[#This Row],[切音]]</f>
        <v>規下平聲曾</v>
      </c>
      <c r="M1712" t="str">
        <f xml:space="preserve"> 雅俗通字典[[#This Row],[字韻]] &amp; TEXT(雅俗通字典[[#This Row],[調]], "[DBNum1]") &amp; 雅俗通字典[[#This Row],[切音]]</f>
        <v>規五曾</v>
      </c>
    </row>
    <row r="1713" spans="1:13">
      <c r="A1713">
        <v>1712</v>
      </c>
      <c r="B1713" s="13" t="s">
        <v>1885</v>
      </c>
      <c r="C1713" s="13" t="s">
        <v>582</v>
      </c>
      <c r="D1713" s="13" t="s">
        <v>1632</v>
      </c>
      <c r="E1713" s="13" t="s">
        <v>462</v>
      </c>
      <c r="F1713" t="s">
        <v>1886</v>
      </c>
      <c r="G1713" s="13" t="str">
        <f xml:space="preserve"> IF( RIGHT(雅俗通字典[[#This Row],[聲調]],1)&lt;&gt;"入", "舒聲", "促聲")</f>
        <v>舒聲</v>
      </c>
      <c r="H1713" t="str">
        <f xml:space="preserve"> INDEX(聲母對照資料表[], MATCH(雅俗通字典[[#This Row],[切音]], 聲母對照資料表[十五音], 0), 2)</f>
        <v>j</v>
      </c>
      <c r="I1713" t="str">
        <f xml:space="preserve"> INDEX(韻母對照資料表[], MATCH(雅俗通字典[[#This Row],[字韻]] &amp; LEFT(雅俗通字典[[#This Row],[舒促聲]],1), 韻母對照資料表[十五音識別碼], 0), 2)</f>
        <v>ui</v>
      </c>
      <c r="J1713">
        <f xml:space="preserve"> MATCH(雅俗通字典[[#This Row],[聲調]], 雅俗通聲調, 0)</f>
        <v>5</v>
      </c>
      <c r="K1713" t="str">
        <f xml:space="preserve"> _xlfn.CONCAT(雅俗通字典[[#This Row],[聲]:[調]])</f>
        <v>jui5</v>
      </c>
      <c r="L1713" t="str">
        <f xml:space="preserve"> 雅俗通字典[[#This Row],[字韻]] &amp; 雅俗通字典[[#This Row],[聲調]] &amp; "聲" &amp; 雅俗通字典[[#This Row],[切音]]</f>
        <v>規下平聲入</v>
      </c>
      <c r="M1713" t="str">
        <f xml:space="preserve"> 雅俗通字典[[#This Row],[字韻]] &amp; TEXT(雅俗通字典[[#This Row],[調]], "[DBNum1]") &amp; 雅俗通字典[[#This Row],[切音]]</f>
        <v>規五入</v>
      </c>
    </row>
    <row r="1714" spans="1:13">
      <c r="A1714">
        <v>1713</v>
      </c>
      <c r="B1714" s="13" t="s">
        <v>1887</v>
      </c>
      <c r="C1714" s="13" t="s">
        <v>80</v>
      </c>
      <c r="D1714" s="13" t="s">
        <v>1632</v>
      </c>
      <c r="E1714" s="13" t="s">
        <v>462</v>
      </c>
      <c r="F1714" t="s">
        <v>1888</v>
      </c>
      <c r="G1714" s="13" t="str">
        <f xml:space="preserve"> IF( RIGHT(雅俗通字典[[#This Row],[聲調]],1)&lt;&gt;"入", "舒聲", "促聲")</f>
        <v>舒聲</v>
      </c>
      <c r="H1714" t="str">
        <f xml:space="preserve"> INDEX(聲母對照資料表[], MATCH(雅俗通字典[[#This Row],[切音]], 聲母對照資料表[十五音], 0), 2)</f>
        <v>s</v>
      </c>
      <c r="I1714" t="str">
        <f xml:space="preserve"> INDEX(韻母對照資料表[], MATCH(雅俗通字典[[#This Row],[字韻]] &amp; LEFT(雅俗通字典[[#This Row],[舒促聲]],1), 韻母對照資料表[十五音識別碼], 0), 2)</f>
        <v>ui</v>
      </c>
      <c r="J1714">
        <f xml:space="preserve"> MATCH(雅俗通字典[[#This Row],[聲調]], 雅俗通聲調, 0)</f>
        <v>5</v>
      </c>
      <c r="K1714" t="str">
        <f xml:space="preserve"> _xlfn.CONCAT(雅俗通字典[[#This Row],[聲]:[調]])</f>
        <v>sui5</v>
      </c>
      <c r="L1714" t="str">
        <f xml:space="preserve"> 雅俗通字典[[#This Row],[字韻]] &amp; 雅俗通字典[[#This Row],[聲調]] &amp; "聲" &amp; 雅俗通字典[[#This Row],[切音]]</f>
        <v>規下平聲時</v>
      </c>
      <c r="M1714" t="str">
        <f xml:space="preserve"> 雅俗通字典[[#This Row],[字韻]] &amp; TEXT(雅俗通字典[[#This Row],[調]], "[DBNum1]") &amp; 雅俗通字典[[#This Row],[切音]]</f>
        <v>規五時</v>
      </c>
    </row>
    <row r="1715" spans="1:13">
      <c r="A1715">
        <v>1714</v>
      </c>
      <c r="B1715" s="13" t="s">
        <v>1889</v>
      </c>
      <c r="C1715" s="13" t="s">
        <v>80</v>
      </c>
      <c r="D1715" s="13" t="s">
        <v>1632</v>
      </c>
      <c r="E1715" s="13" t="s">
        <v>462</v>
      </c>
      <c r="F1715" t="s">
        <v>1888</v>
      </c>
      <c r="G1715" s="13" t="str">
        <f xml:space="preserve"> IF( RIGHT(雅俗通字典[[#This Row],[聲調]],1)&lt;&gt;"入", "舒聲", "促聲")</f>
        <v>舒聲</v>
      </c>
      <c r="H1715" t="str">
        <f xml:space="preserve"> INDEX(聲母對照資料表[], MATCH(雅俗通字典[[#This Row],[切音]], 聲母對照資料表[十五音], 0), 2)</f>
        <v>s</v>
      </c>
      <c r="I1715" t="str">
        <f xml:space="preserve"> INDEX(韻母對照資料表[], MATCH(雅俗通字典[[#This Row],[字韻]] &amp; LEFT(雅俗通字典[[#This Row],[舒促聲]],1), 韻母對照資料表[十五音識別碼], 0), 2)</f>
        <v>ui</v>
      </c>
      <c r="J1715">
        <f xml:space="preserve"> MATCH(雅俗通字典[[#This Row],[聲調]], 雅俗通聲調, 0)</f>
        <v>5</v>
      </c>
      <c r="K1715" t="str">
        <f xml:space="preserve"> _xlfn.CONCAT(雅俗通字典[[#This Row],[聲]:[調]])</f>
        <v>sui5</v>
      </c>
      <c r="L1715" t="str">
        <f xml:space="preserve"> 雅俗通字典[[#This Row],[字韻]] &amp; 雅俗通字典[[#This Row],[聲調]] &amp; "聲" &amp; 雅俗通字典[[#This Row],[切音]]</f>
        <v>規下平聲時</v>
      </c>
      <c r="M1715" t="str">
        <f xml:space="preserve"> 雅俗通字典[[#This Row],[字韻]] &amp; TEXT(雅俗通字典[[#This Row],[調]], "[DBNum1]") &amp; 雅俗通字典[[#This Row],[切音]]</f>
        <v>規五時</v>
      </c>
    </row>
    <row r="1716" spans="1:13">
      <c r="A1716">
        <v>1715</v>
      </c>
      <c r="B1716" s="13" t="s">
        <v>1890</v>
      </c>
      <c r="C1716" s="13" t="s">
        <v>80</v>
      </c>
      <c r="D1716" s="13" t="s">
        <v>1632</v>
      </c>
      <c r="E1716" s="13" t="s">
        <v>462</v>
      </c>
      <c r="F1716" t="s">
        <v>1888</v>
      </c>
      <c r="G1716" s="13" t="str">
        <f xml:space="preserve"> IF( RIGHT(雅俗通字典[[#This Row],[聲調]],1)&lt;&gt;"入", "舒聲", "促聲")</f>
        <v>舒聲</v>
      </c>
      <c r="H1716" t="str">
        <f xml:space="preserve"> INDEX(聲母對照資料表[], MATCH(雅俗通字典[[#This Row],[切音]], 聲母對照資料表[十五音], 0), 2)</f>
        <v>s</v>
      </c>
      <c r="I1716" t="str">
        <f xml:space="preserve"> INDEX(韻母對照資料表[], MATCH(雅俗通字典[[#This Row],[字韻]] &amp; LEFT(雅俗通字典[[#This Row],[舒促聲]],1), 韻母對照資料表[十五音識別碼], 0), 2)</f>
        <v>ui</v>
      </c>
      <c r="J1716">
        <f xml:space="preserve"> MATCH(雅俗通字典[[#This Row],[聲調]], 雅俗通聲調, 0)</f>
        <v>5</v>
      </c>
      <c r="K1716" t="str">
        <f xml:space="preserve"> _xlfn.CONCAT(雅俗通字典[[#This Row],[聲]:[調]])</f>
        <v>sui5</v>
      </c>
      <c r="L1716" t="str">
        <f xml:space="preserve"> 雅俗通字典[[#This Row],[字韻]] &amp; 雅俗通字典[[#This Row],[聲調]] &amp; "聲" &amp; 雅俗通字典[[#This Row],[切音]]</f>
        <v>規下平聲時</v>
      </c>
      <c r="M1716" t="str">
        <f xml:space="preserve"> 雅俗通字典[[#This Row],[字韻]] &amp; TEXT(雅俗通字典[[#This Row],[調]], "[DBNum1]") &amp; 雅俗通字典[[#This Row],[切音]]</f>
        <v>規五時</v>
      </c>
    </row>
    <row r="1717" spans="1:13">
      <c r="A1717">
        <v>1716</v>
      </c>
      <c r="B1717" s="13" t="s">
        <v>1891</v>
      </c>
      <c r="C1717" s="13" t="s">
        <v>80</v>
      </c>
      <c r="D1717" s="13" t="s">
        <v>1632</v>
      </c>
      <c r="E1717" s="13" t="s">
        <v>462</v>
      </c>
      <c r="F1717" t="s">
        <v>1888</v>
      </c>
      <c r="G1717" s="13" t="str">
        <f xml:space="preserve"> IF( RIGHT(雅俗通字典[[#This Row],[聲調]],1)&lt;&gt;"入", "舒聲", "促聲")</f>
        <v>舒聲</v>
      </c>
      <c r="H1717" t="str">
        <f xml:space="preserve"> INDEX(聲母對照資料表[], MATCH(雅俗通字典[[#This Row],[切音]], 聲母對照資料表[十五音], 0), 2)</f>
        <v>s</v>
      </c>
      <c r="I1717" t="str">
        <f xml:space="preserve"> INDEX(韻母對照資料表[], MATCH(雅俗通字典[[#This Row],[字韻]] &amp; LEFT(雅俗通字典[[#This Row],[舒促聲]],1), 韻母對照資料表[十五音識別碼], 0), 2)</f>
        <v>ui</v>
      </c>
      <c r="J1717">
        <f xml:space="preserve"> MATCH(雅俗通字典[[#This Row],[聲調]], 雅俗通聲調, 0)</f>
        <v>5</v>
      </c>
      <c r="K1717" t="str">
        <f xml:space="preserve"> _xlfn.CONCAT(雅俗通字典[[#This Row],[聲]:[調]])</f>
        <v>sui5</v>
      </c>
      <c r="L1717" t="str">
        <f xml:space="preserve"> 雅俗通字典[[#This Row],[字韻]] &amp; 雅俗通字典[[#This Row],[聲調]] &amp; "聲" &amp; 雅俗通字典[[#This Row],[切音]]</f>
        <v>規下平聲時</v>
      </c>
      <c r="M1717" t="str">
        <f xml:space="preserve"> 雅俗通字典[[#This Row],[字韻]] &amp; TEXT(雅俗通字典[[#This Row],[調]], "[DBNum1]") &amp; 雅俗通字典[[#This Row],[切音]]</f>
        <v>規五時</v>
      </c>
    </row>
    <row r="1718" spans="1:13">
      <c r="A1718">
        <v>1717</v>
      </c>
      <c r="B1718" s="13" t="s">
        <v>1892</v>
      </c>
      <c r="C1718" s="13" t="s">
        <v>80</v>
      </c>
      <c r="D1718" s="13" t="s">
        <v>1632</v>
      </c>
      <c r="E1718" s="13" t="s">
        <v>462</v>
      </c>
      <c r="F1718" t="s">
        <v>1888</v>
      </c>
      <c r="G1718" s="13" t="str">
        <f xml:space="preserve"> IF( RIGHT(雅俗通字典[[#This Row],[聲調]],1)&lt;&gt;"入", "舒聲", "促聲")</f>
        <v>舒聲</v>
      </c>
      <c r="H1718" t="str">
        <f xml:space="preserve"> INDEX(聲母對照資料表[], MATCH(雅俗通字典[[#This Row],[切音]], 聲母對照資料表[十五音], 0), 2)</f>
        <v>s</v>
      </c>
      <c r="I1718" t="str">
        <f xml:space="preserve"> INDEX(韻母對照資料表[], MATCH(雅俗通字典[[#This Row],[字韻]] &amp; LEFT(雅俗通字典[[#This Row],[舒促聲]],1), 韻母對照資料表[十五音識別碼], 0), 2)</f>
        <v>ui</v>
      </c>
      <c r="J1718">
        <f xml:space="preserve"> MATCH(雅俗通字典[[#This Row],[聲調]], 雅俗通聲調, 0)</f>
        <v>5</v>
      </c>
      <c r="K1718" t="str">
        <f xml:space="preserve"> _xlfn.CONCAT(雅俗通字典[[#This Row],[聲]:[調]])</f>
        <v>sui5</v>
      </c>
      <c r="L1718" t="str">
        <f xml:space="preserve"> 雅俗通字典[[#This Row],[字韻]] &amp; 雅俗通字典[[#This Row],[聲調]] &amp; "聲" &amp; 雅俗通字典[[#This Row],[切音]]</f>
        <v>規下平聲時</v>
      </c>
      <c r="M1718" t="str">
        <f xml:space="preserve"> 雅俗通字典[[#This Row],[字韻]] &amp; TEXT(雅俗通字典[[#This Row],[調]], "[DBNum1]") &amp; 雅俗通字典[[#This Row],[切音]]</f>
        <v>規五時</v>
      </c>
    </row>
    <row r="1719" spans="1:13">
      <c r="A1719">
        <v>1718</v>
      </c>
      <c r="B1719" s="13" t="s">
        <v>1893</v>
      </c>
      <c r="C1719" s="13" t="s">
        <v>80</v>
      </c>
      <c r="D1719" s="13" t="s">
        <v>1632</v>
      </c>
      <c r="E1719" s="13" t="s">
        <v>462</v>
      </c>
      <c r="F1719" t="s">
        <v>1888</v>
      </c>
      <c r="G1719" s="13" t="str">
        <f xml:space="preserve"> IF( RIGHT(雅俗通字典[[#This Row],[聲調]],1)&lt;&gt;"入", "舒聲", "促聲")</f>
        <v>舒聲</v>
      </c>
      <c r="H1719" t="str">
        <f xml:space="preserve"> INDEX(聲母對照資料表[], MATCH(雅俗通字典[[#This Row],[切音]], 聲母對照資料表[十五音], 0), 2)</f>
        <v>s</v>
      </c>
      <c r="I1719" t="str">
        <f xml:space="preserve"> INDEX(韻母對照資料表[], MATCH(雅俗通字典[[#This Row],[字韻]] &amp; LEFT(雅俗通字典[[#This Row],[舒促聲]],1), 韻母對照資料表[十五音識別碼], 0), 2)</f>
        <v>ui</v>
      </c>
      <c r="J1719">
        <f xml:space="preserve"> MATCH(雅俗通字典[[#This Row],[聲調]], 雅俗通聲調, 0)</f>
        <v>5</v>
      </c>
      <c r="K1719" t="str">
        <f xml:space="preserve"> _xlfn.CONCAT(雅俗通字典[[#This Row],[聲]:[調]])</f>
        <v>sui5</v>
      </c>
      <c r="L1719" t="str">
        <f xml:space="preserve"> 雅俗通字典[[#This Row],[字韻]] &amp; 雅俗通字典[[#This Row],[聲調]] &amp; "聲" &amp; 雅俗通字典[[#This Row],[切音]]</f>
        <v>規下平聲時</v>
      </c>
      <c r="M1719" t="str">
        <f xml:space="preserve"> 雅俗通字典[[#This Row],[字韻]] &amp; TEXT(雅俗通字典[[#This Row],[調]], "[DBNum1]") &amp; 雅俗通字典[[#This Row],[切音]]</f>
        <v>規五時</v>
      </c>
    </row>
    <row r="1720" spans="1:13">
      <c r="A1720">
        <v>1719</v>
      </c>
      <c r="B1720" s="13" t="s">
        <v>1894</v>
      </c>
      <c r="C1720" s="13" t="s">
        <v>80</v>
      </c>
      <c r="D1720" s="13" t="s">
        <v>1632</v>
      </c>
      <c r="E1720" s="13" t="s">
        <v>462</v>
      </c>
      <c r="F1720" t="s">
        <v>1888</v>
      </c>
      <c r="G1720" s="13" t="str">
        <f xml:space="preserve"> IF( RIGHT(雅俗通字典[[#This Row],[聲調]],1)&lt;&gt;"入", "舒聲", "促聲")</f>
        <v>舒聲</v>
      </c>
      <c r="H1720" t="str">
        <f xml:space="preserve"> INDEX(聲母對照資料表[], MATCH(雅俗通字典[[#This Row],[切音]], 聲母對照資料表[十五音], 0), 2)</f>
        <v>s</v>
      </c>
      <c r="I1720" t="str">
        <f xml:space="preserve"> INDEX(韻母對照資料表[], MATCH(雅俗通字典[[#This Row],[字韻]] &amp; LEFT(雅俗通字典[[#This Row],[舒促聲]],1), 韻母對照資料表[十五音識別碼], 0), 2)</f>
        <v>ui</v>
      </c>
      <c r="J1720">
        <f xml:space="preserve"> MATCH(雅俗通字典[[#This Row],[聲調]], 雅俗通聲調, 0)</f>
        <v>5</v>
      </c>
      <c r="K1720" t="str">
        <f xml:space="preserve"> _xlfn.CONCAT(雅俗通字典[[#This Row],[聲]:[調]])</f>
        <v>sui5</v>
      </c>
      <c r="L1720" t="str">
        <f xml:space="preserve"> 雅俗通字典[[#This Row],[字韻]] &amp; 雅俗通字典[[#This Row],[聲調]] &amp; "聲" &amp; 雅俗通字典[[#This Row],[切音]]</f>
        <v>規下平聲時</v>
      </c>
      <c r="M1720" t="str">
        <f xml:space="preserve"> 雅俗通字典[[#This Row],[字韻]] &amp; TEXT(雅俗通字典[[#This Row],[調]], "[DBNum1]") &amp; 雅俗通字典[[#This Row],[切音]]</f>
        <v>規五時</v>
      </c>
    </row>
    <row r="1721" spans="1:13">
      <c r="A1721">
        <v>1720</v>
      </c>
      <c r="B1721" s="13" t="s">
        <v>1895</v>
      </c>
      <c r="C1721" s="13" t="s">
        <v>80</v>
      </c>
      <c r="D1721" s="13" t="s">
        <v>1632</v>
      </c>
      <c r="E1721" s="13" t="s">
        <v>462</v>
      </c>
      <c r="F1721" t="s">
        <v>1888</v>
      </c>
      <c r="G1721" s="13" t="str">
        <f xml:space="preserve"> IF( RIGHT(雅俗通字典[[#This Row],[聲調]],1)&lt;&gt;"入", "舒聲", "促聲")</f>
        <v>舒聲</v>
      </c>
      <c r="H1721" t="str">
        <f xml:space="preserve"> INDEX(聲母對照資料表[], MATCH(雅俗通字典[[#This Row],[切音]], 聲母對照資料表[十五音], 0), 2)</f>
        <v>s</v>
      </c>
      <c r="I1721" t="str">
        <f xml:space="preserve"> INDEX(韻母對照資料表[], MATCH(雅俗通字典[[#This Row],[字韻]] &amp; LEFT(雅俗通字典[[#This Row],[舒促聲]],1), 韻母對照資料表[十五音識別碼], 0), 2)</f>
        <v>ui</v>
      </c>
      <c r="J1721">
        <f xml:space="preserve"> MATCH(雅俗通字典[[#This Row],[聲調]], 雅俗通聲調, 0)</f>
        <v>5</v>
      </c>
      <c r="K1721" t="str">
        <f xml:space="preserve"> _xlfn.CONCAT(雅俗通字典[[#This Row],[聲]:[調]])</f>
        <v>sui5</v>
      </c>
      <c r="L1721" t="str">
        <f xml:space="preserve"> 雅俗通字典[[#This Row],[字韻]] &amp; 雅俗通字典[[#This Row],[聲調]] &amp; "聲" &amp; 雅俗通字典[[#This Row],[切音]]</f>
        <v>規下平聲時</v>
      </c>
      <c r="M1721" t="str">
        <f xml:space="preserve"> 雅俗通字典[[#This Row],[字韻]] &amp; TEXT(雅俗通字典[[#This Row],[調]], "[DBNum1]") &amp; 雅俗通字典[[#This Row],[切音]]</f>
        <v>規五時</v>
      </c>
    </row>
    <row r="1722" spans="1:13">
      <c r="A1722">
        <v>1721</v>
      </c>
      <c r="B1722" s="13" t="s">
        <v>1896</v>
      </c>
      <c r="C1722" s="13" t="s">
        <v>80</v>
      </c>
      <c r="D1722" s="13" t="s">
        <v>1632</v>
      </c>
      <c r="E1722" s="13" t="s">
        <v>462</v>
      </c>
      <c r="F1722" t="s">
        <v>1888</v>
      </c>
      <c r="G1722" s="13" t="str">
        <f xml:space="preserve"> IF( RIGHT(雅俗通字典[[#This Row],[聲調]],1)&lt;&gt;"入", "舒聲", "促聲")</f>
        <v>舒聲</v>
      </c>
      <c r="H1722" t="str">
        <f xml:space="preserve"> INDEX(聲母對照資料表[], MATCH(雅俗通字典[[#This Row],[切音]], 聲母對照資料表[十五音], 0), 2)</f>
        <v>s</v>
      </c>
      <c r="I1722" t="str">
        <f xml:space="preserve"> INDEX(韻母對照資料表[], MATCH(雅俗通字典[[#This Row],[字韻]] &amp; LEFT(雅俗通字典[[#This Row],[舒促聲]],1), 韻母對照資料表[十五音識別碼], 0), 2)</f>
        <v>ui</v>
      </c>
      <c r="J1722">
        <f xml:space="preserve"> MATCH(雅俗通字典[[#This Row],[聲調]], 雅俗通聲調, 0)</f>
        <v>5</v>
      </c>
      <c r="K1722" t="str">
        <f xml:space="preserve"> _xlfn.CONCAT(雅俗通字典[[#This Row],[聲]:[調]])</f>
        <v>sui5</v>
      </c>
      <c r="L1722" t="str">
        <f xml:space="preserve"> 雅俗通字典[[#This Row],[字韻]] &amp; 雅俗通字典[[#This Row],[聲調]] &amp; "聲" &amp; 雅俗通字典[[#This Row],[切音]]</f>
        <v>規下平聲時</v>
      </c>
      <c r="M1722" t="str">
        <f xml:space="preserve"> 雅俗通字典[[#This Row],[字韻]] &amp; TEXT(雅俗通字典[[#This Row],[調]], "[DBNum1]") &amp; 雅俗通字典[[#This Row],[切音]]</f>
        <v>規五時</v>
      </c>
    </row>
    <row r="1723" spans="1:13">
      <c r="A1723">
        <v>1722</v>
      </c>
      <c r="B1723" s="13" t="s">
        <v>1897</v>
      </c>
      <c r="C1723" s="13" t="s">
        <v>80</v>
      </c>
      <c r="D1723" s="13" t="s">
        <v>1632</v>
      </c>
      <c r="E1723" s="13" t="s">
        <v>462</v>
      </c>
      <c r="F1723" t="s">
        <v>1888</v>
      </c>
      <c r="G1723" s="13" t="str">
        <f xml:space="preserve"> IF( RIGHT(雅俗通字典[[#This Row],[聲調]],1)&lt;&gt;"入", "舒聲", "促聲")</f>
        <v>舒聲</v>
      </c>
      <c r="H1723" t="str">
        <f xml:space="preserve"> INDEX(聲母對照資料表[], MATCH(雅俗通字典[[#This Row],[切音]], 聲母對照資料表[十五音], 0), 2)</f>
        <v>s</v>
      </c>
      <c r="I1723" t="str">
        <f xml:space="preserve"> INDEX(韻母對照資料表[], MATCH(雅俗通字典[[#This Row],[字韻]] &amp; LEFT(雅俗通字典[[#This Row],[舒促聲]],1), 韻母對照資料表[十五音識別碼], 0), 2)</f>
        <v>ui</v>
      </c>
      <c r="J1723">
        <f xml:space="preserve"> MATCH(雅俗通字典[[#This Row],[聲調]], 雅俗通聲調, 0)</f>
        <v>5</v>
      </c>
      <c r="K1723" t="str">
        <f xml:space="preserve"> _xlfn.CONCAT(雅俗通字典[[#This Row],[聲]:[調]])</f>
        <v>sui5</v>
      </c>
      <c r="L1723" t="str">
        <f xml:space="preserve"> 雅俗通字典[[#This Row],[字韻]] &amp; 雅俗通字典[[#This Row],[聲調]] &amp; "聲" &amp; 雅俗通字典[[#This Row],[切音]]</f>
        <v>規下平聲時</v>
      </c>
      <c r="M1723" t="str">
        <f xml:space="preserve"> 雅俗通字典[[#This Row],[字韻]] &amp; TEXT(雅俗通字典[[#This Row],[調]], "[DBNum1]") &amp; 雅俗通字典[[#This Row],[切音]]</f>
        <v>規五時</v>
      </c>
    </row>
    <row r="1724" spans="1:13">
      <c r="A1724">
        <v>1723</v>
      </c>
      <c r="B1724" s="13" t="s">
        <v>1898</v>
      </c>
      <c r="C1724" s="13" t="s">
        <v>80</v>
      </c>
      <c r="D1724" s="13" t="s">
        <v>1632</v>
      </c>
      <c r="E1724" s="13" t="s">
        <v>462</v>
      </c>
      <c r="F1724" t="s">
        <v>1888</v>
      </c>
      <c r="G1724" s="13" t="str">
        <f xml:space="preserve"> IF( RIGHT(雅俗通字典[[#This Row],[聲調]],1)&lt;&gt;"入", "舒聲", "促聲")</f>
        <v>舒聲</v>
      </c>
      <c r="H1724" t="str">
        <f xml:space="preserve"> INDEX(聲母對照資料表[], MATCH(雅俗通字典[[#This Row],[切音]], 聲母對照資料表[十五音], 0), 2)</f>
        <v>s</v>
      </c>
      <c r="I1724" t="str">
        <f xml:space="preserve"> INDEX(韻母對照資料表[], MATCH(雅俗通字典[[#This Row],[字韻]] &amp; LEFT(雅俗通字典[[#This Row],[舒促聲]],1), 韻母對照資料表[十五音識別碼], 0), 2)</f>
        <v>ui</v>
      </c>
      <c r="J1724">
        <f xml:space="preserve"> MATCH(雅俗通字典[[#This Row],[聲調]], 雅俗通聲調, 0)</f>
        <v>5</v>
      </c>
      <c r="K1724" t="str">
        <f xml:space="preserve"> _xlfn.CONCAT(雅俗通字典[[#This Row],[聲]:[調]])</f>
        <v>sui5</v>
      </c>
      <c r="L1724" t="str">
        <f xml:space="preserve"> 雅俗通字典[[#This Row],[字韻]] &amp; 雅俗通字典[[#This Row],[聲調]] &amp; "聲" &amp; 雅俗通字典[[#This Row],[切音]]</f>
        <v>規下平聲時</v>
      </c>
      <c r="M1724" t="str">
        <f xml:space="preserve"> 雅俗通字典[[#This Row],[字韻]] &amp; TEXT(雅俗通字典[[#This Row],[調]], "[DBNum1]") &amp; 雅俗通字典[[#This Row],[切音]]</f>
        <v>規五時</v>
      </c>
    </row>
    <row r="1725" spans="1:13">
      <c r="A1725">
        <v>1724</v>
      </c>
      <c r="B1725" s="13" t="s">
        <v>1899</v>
      </c>
      <c r="C1725" s="13" t="s">
        <v>80</v>
      </c>
      <c r="D1725" s="13" t="s">
        <v>1632</v>
      </c>
      <c r="E1725" s="13" t="s">
        <v>462</v>
      </c>
      <c r="F1725" t="s">
        <v>1888</v>
      </c>
      <c r="G1725" s="13" t="str">
        <f xml:space="preserve"> IF( RIGHT(雅俗通字典[[#This Row],[聲調]],1)&lt;&gt;"入", "舒聲", "促聲")</f>
        <v>舒聲</v>
      </c>
      <c r="H1725" t="str">
        <f xml:space="preserve"> INDEX(聲母對照資料表[], MATCH(雅俗通字典[[#This Row],[切音]], 聲母對照資料表[十五音], 0), 2)</f>
        <v>s</v>
      </c>
      <c r="I1725" t="str">
        <f xml:space="preserve"> INDEX(韻母對照資料表[], MATCH(雅俗通字典[[#This Row],[字韻]] &amp; LEFT(雅俗通字典[[#This Row],[舒促聲]],1), 韻母對照資料表[十五音識別碼], 0), 2)</f>
        <v>ui</v>
      </c>
      <c r="J1725">
        <f xml:space="preserve"> MATCH(雅俗通字典[[#This Row],[聲調]], 雅俗通聲調, 0)</f>
        <v>5</v>
      </c>
      <c r="K1725" t="str">
        <f xml:space="preserve"> _xlfn.CONCAT(雅俗通字典[[#This Row],[聲]:[調]])</f>
        <v>sui5</v>
      </c>
      <c r="L1725" t="str">
        <f xml:space="preserve"> 雅俗通字典[[#This Row],[字韻]] &amp; 雅俗通字典[[#This Row],[聲調]] &amp; "聲" &amp; 雅俗通字典[[#This Row],[切音]]</f>
        <v>規下平聲時</v>
      </c>
      <c r="M1725" t="str">
        <f xml:space="preserve"> 雅俗通字典[[#This Row],[字韻]] &amp; TEXT(雅俗通字典[[#This Row],[調]], "[DBNum1]") &amp; 雅俗通字典[[#This Row],[切音]]</f>
        <v>規五時</v>
      </c>
    </row>
    <row r="1726" spans="1:13">
      <c r="A1726">
        <v>1725</v>
      </c>
      <c r="B1726" s="13" t="s">
        <v>1900</v>
      </c>
      <c r="C1726" s="13" t="s">
        <v>88</v>
      </c>
      <c r="D1726" s="13" t="s">
        <v>1632</v>
      </c>
      <c r="E1726" s="13" t="s">
        <v>462</v>
      </c>
      <c r="F1726" t="s">
        <v>1901</v>
      </c>
      <c r="G1726" s="13" t="str">
        <f xml:space="preserve"> IF( RIGHT(雅俗通字典[[#This Row],[聲調]],1)&lt;&gt;"入", "舒聲", "促聲")</f>
        <v>舒聲</v>
      </c>
      <c r="H1726" t="str">
        <f xml:space="preserve"> INDEX(聲母對照資料表[], MATCH(雅俗通字典[[#This Row],[切音]], 聲母對照資料表[十五音], 0), 2)</f>
        <v>q</v>
      </c>
      <c r="I1726" t="str">
        <f xml:space="preserve"> INDEX(韻母對照資料表[], MATCH(雅俗通字典[[#This Row],[字韻]] &amp; LEFT(雅俗通字典[[#This Row],[舒促聲]],1), 韻母對照資料表[十五音識別碼], 0), 2)</f>
        <v>ui</v>
      </c>
      <c r="J1726">
        <f xml:space="preserve"> MATCH(雅俗通字典[[#This Row],[聲調]], 雅俗通聲調, 0)</f>
        <v>5</v>
      </c>
      <c r="K1726" t="str">
        <f xml:space="preserve"> _xlfn.CONCAT(雅俗通字典[[#This Row],[聲]:[調]])</f>
        <v>qui5</v>
      </c>
      <c r="L1726" t="str">
        <f xml:space="preserve"> 雅俗通字典[[#This Row],[字韻]] &amp; 雅俗通字典[[#This Row],[聲調]] &amp; "聲" &amp; 雅俗通字典[[#This Row],[切音]]</f>
        <v>規下平聲英</v>
      </c>
      <c r="M1726" t="str">
        <f xml:space="preserve"> 雅俗通字典[[#This Row],[字韻]] &amp; TEXT(雅俗通字典[[#This Row],[調]], "[DBNum1]") &amp; 雅俗通字典[[#This Row],[切音]]</f>
        <v>規五英</v>
      </c>
    </row>
    <row r="1727" spans="1:13">
      <c r="A1727">
        <v>1726</v>
      </c>
      <c r="B1727" s="13" t="s">
        <v>1902</v>
      </c>
      <c r="C1727" s="13" t="s">
        <v>88</v>
      </c>
      <c r="D1727" s="13" t="s">
        <v>1632</v>
      </c>
      <c r="E1727" s="13" t="s">
        <v>462</v>
      </c>
      <c r="F1727" t="s">
        <v>1901</v>
      </c>
      <c r="G1727" s="13" t="str">
        <f xml:space="preserve"> IF( RIGHT(雅俗通字典[[#This Row],[聲調]],1)&lt;&gt;"入", "舒聲", "促聲")</f>
        <v>舒聲</v>
      </c>
      <c r="H1727" t="str">
        <f xml:space="preserve"> INDEX(聲母對照資料表[], MATCH(雅俗通字典[[#This Row],[切音]], 聲母對照資料表[十五音], 0), 2)</f>
        <v>q</v>
      </c>
      <c r="I1727" t="str">
        <f xml:space="preserve"> INDEX(韻母對照資料表[], MATCH(雅俗通字典[[#This Row],[字韻]] &amp; LEFT(雅俗通字典[[#This Row],[舒促聲]],1), 韻母對照資料表[十五音識別碼], 0), 2)</f>
        <v>ui</v>
      </c>
      <c r="J1727">
        <f xml:space="preserve"> MATCH(雅俗通字典[[#This Row],[聲調]], 雅俗通聲調, 0)</f>
        <v>5</v>
      </c>
      <c r="K1727" t="str">
        <f xml:space="preserve"> _xlfn.CONCAT(雅俗通字典[[#This Row],[聲]:[調]])</f>
        <v>qui5</v>
      </c>
      <c r="L1727" t="str">
        <f xml:space="preserve"> 雅俗通字典[[#This Row],[字韻]] &amp; 雅俗通字典[[#This Row],[聲調]] &amp; "聲" &amp; 雅俗通字典[[#This Row],[切音]]</f>
        <v>規下平聲英</v>
      </c>
      <c r="M1727" t="str">
        <f xml:space="preserve"> 雅俗通字典[[#This Row],[字韻]] &amp; TEXT(雅俗通字典[[#This Row],[調]], "[DBNum1]") &amp; 雅俗通字典[[#This Row],[切音]]</f>
        <v>規五英</v>
      </c>
    </row>
    <row r="1728" spans="1:13">
      <c r="A1728">
        <v>1727</v>
      </c>
      <c r="B1728" s="13" t="s">
        <v>1771</v>
      </c>
      <c r="C1728" s="13" t="s">
        <v>88</v>
      </c>
      <c r="D1728" s="13" t="s">
        <v>1632</v>
      </c>
      <c r="E1728" s="13" t="s">
        <v>462</v>
      </c>
      <c r="F1728" t="s">
        <v>1901</v>
      </c>
      <c r="G1728" s="13" t="str">
        <f xml:space="preserve"> IF( RIGHT(雅俗通字典[[#This Row],[聲調]],1)&lt;&gt;"入", "舒聲", "促聲")</f>
        <v>舒聲</v>
      </c>
      <c r="H1728" t="str">
        <f xml:space="preserve"> INDEX(聲母對照資料表[], MATCH(雅俗通字典[[#This Row],[切音]], 聲母對照資料表[十五音], 0), 2)</f>
        <v>q</v>
      </c>
      <c r="I1728" t="str">
        <f xml:space="preserve"> INDEX(韻母對照資料表[], MATCH(雅俗通字典[[#This Row],[字韻]] &amp; LEFT(雅俗通字典[[#This Row],[舒促聲]],1), 韻母對照資料表[十五音識別碼], 0), 2)</f>
        <v>ui</v>
      </c>
      <c r="J1728">
        <f xml:space="preserve"> MATCH(雅俗通字典[[#This Row],[聲調]], 雅俗通聲調, 0)</f>
        <v>5</v>
      </c>
      <c r="K1728" t="str">
        <f xml:space="preserve"> _xlfn.CONCAT(雅俗通字典[[#This Row],[聲]:[調]])</f>
        <v>qui5</v>
      </c>
      <c r="L1728" t="str">
        <f xml:space="preserve"> 雅俗通字典[[#This Row],[字韻]] &amp; 雅俗通字典[[#This Row],[聲調]] &amp; "聲" &amp; 雅俗通字典[[#This Row],[切音]]</f>
        <v>規下平聲英</v>
      </c>
      <c r="M1728" t="str">
        <f xml:space="preserve"> 雅俗通字典[[#This Row],[字韻]] &amp; TEXT(雅俗通字典[[#This Row],[調]], "[DBNum1]") &amp; 雅俗通字典[[#This Row],[切音]]</f>
        <v>規五英</v>
      </c>
    </row>
    <row r="1729" spans="1:13">
      <c r="A1729">
        <v>1728</v>
      </c>
      <c r="B1729" s="13" t="s">
        <v>1903</v>
      </c>
      <c r="C1729" s="13" t="s">
        <v>88</v>
      </c>
      <c r="D1729" s="13" t="s">
        <v>1632</v>
      </c>
      <c r="E1729" s="13" t="s">
        <v>462</v>
      </c>
      <c r="F1729" t="s">
        <v>1901</v>
      </c>
      <c r="G1729" s="13" t="str">
        <f xml:space="preserve"> IF( RIGHT(雅俗通字典[[#This Row],[聲調]],1)&lt;&gt;"入", "舒聲", "促聲")</f>
        <v>舒聲</v>
      </c>
      <c r="H1729" t="str">
        <f xml:space="preserve"> INDEX(聲母對照資料表[], MATCH(雅俗通字典[[#This Row],[切音]], 聲母對照資料表[十五音], 0), 2)</f>
        <v>q</v>
      </c>
      <c r="I1729" t="str">
        <f xml:space="preserve"> INDEX(韻母對照資料表[], MATCH(雅俗通字典[[#This Row],[字韻]] &amp; LEFT(雅俗通字典[[#This Row],[舒促聲]],1), 韻母對照資料表[十五音識別碼], 0), 2)</f>
        <v>ui</v>
      </c>
      <c r="J1729">
        <f xml:space="preserve"> MATCH(雅俗通字典[[#This Row],[聲調]], 雅俗通聲調, 0)</f>
        <v>5</v>
      </c>
      <c r="K1729" t="str">
        <f xml:space="preserve"> _xlfn.CONCAT(雅俗通字典[[#This Row],[聲]:[調]])</f>
        <v>qui5</v>
      </c>
      <c r="L1729" t="str">
        <f xml:space="preserve"> 雅俗通字典[[#This Row],[字韻]] &amp; 雅俗通字典[[#This Row],[聲調]] &amp; "聲" &amp; 雅俗通字典[[#This Row],[切音]]</f>
        <v>規下平聲英</v>
      </c>
      <c r="M1729" t="str">
        <f xml:space="preserve"> 雅俗通字典[[#This Row],[字韻]] &amp; TEXT(雅俗通字典[[#This Row],[調]], "[DBNum1]") &amp; 雅俗通字典[[#This Row],[切音]]</f>
        <v>規五英</v>
      </c>
    </row>
    <row r="1730" spans="1:13">
      <c r="A1730">
        <v>1729</v>
      </c>
      <c r="B1730" s="13" t="s">
        <v>1904</v>
      </c>
      <c r="C1730" s="13" t="s">
        <v>88</v>
      </c>
      <c r="D1730" s="13" t="s">
        <v>1632</v>
      </c>
      <c r="E1730" s="13" t="s">
        <v>462</v>
      </c>
      <c r="F1730" t="s">
        <v>1901</v>
      </c>
      <c r="G1730" s="13" t="str">
        <f xml:space="preserve"> IF( RIGHT(雅俗通字典[[#This Row],[聲調]],1)&lt;&gt;"入", "舒聲", "促聲")</f>
        <v>舒聲</v>
      </c>
      <c r="H1730" t="str">
        <f xml:space="preserve"> INDEX(聲母對照資料表[], MATCH(雅俗通字典[[#This Row],[切音]], 聲母對照資料表[十五音], 0), 2)</f>
        <v>q</v>
      </c>
      <c r="I1730" t="str">
        <f xml:space="preserve"> INDEX(韻母對照資料表[], MATCH(雅俗通字典[[#This Row],[字韻]] &amp; LEFT(雅俗通字典[[#This Row],[舒促聲]],1), 韻母對照資料表[十五音識別碼], 0), 2)</f>
        <v>ui</v>
      </c>
      <c r="J1730">
        <f xml:space="preserve"> MATCH(雅俗通字典[[#This Row],[聲調]], 雅俗通聲調, 0)</f>
        <v>5</v>
      </c>
      <c r="K1730" t="str">
        <f xml:space="preserve"> _xlfn.CONCAT(雅俗通字典[[#This Row],[聲]:[調]])</f>
        <v>qui5</v>
      </c>
      <c r="L1730" t="str">
        <f xml:space="preserve"> 雅俗通字典[[#This Row],[字韻]] &amp; 雅俗通字典[[#This Row],[聲調]] &amp; "聲" &amp; 雅俗通字典[[#This Row],[切音]]</f>
        <v>規下平聲英</v>
      </c>
      <c r="M1730" t="str">
        <f xml:space="preserve"> 雅俗通字典[[#This Row],[字韻]] &amp; TEXT(雅俗通字典[[#This Row],[調]], "[DBNum1]") &amp; 雅俗通字典[[#This Row],[切音]]</f>
        <v>規五英</v>
      </c>
    </row>
    <row r="1731" spans="1:13">
      <c r="A1731">
        <v>1730</v>
      </c>
      <c r="B1731" s="13" t="s">
        <v>1905</v>
      </c>
      <c r="C1731" s="13" t="s">
        <v>88</v>
      </c>
      <c r="D1731" s="13" t="s">
        <v>1632</v>
      </c>
      <c r="E1731" s="13" t="s">
        <v>462</v>
      </c>
      <c r="F1731" t="s">
        <v>1901</v>
      </c>
      <c r="G1731" s="13" t="str">
        <f xml:space="preserve"> IF( RIGHT(雅俗通字典[[#This Row],[聲調]],1)&lt;&gt;"入", "舒聲", "促聲")</f>
        <v>舒聲</v>
      </c>
      <c r="H1731" t="str">
        <f xml:space="preserve"> INDEX(聲母對照資料表[], MATCH(雅俗通字典[[#This Row],[切音]], 聲母對照資料表[十五音], 0), 2)</f>
        <v>q</v>
      </c>
      <c r="I1731" t="str">
        <f xml:space="preserve"> INDEX(韻母對照資料表[], MATCH(雅俗通字典[[#This Row],[字韻]] &amp; LEFT(雅俗通字典[[#This Row],[舒促聲]],1), 韻母對照資料表[十五音識別碼], 0), 2)</f>
        <v>ui</v>
      </c>
      <c r="J1731">
        <f xml:space="preserve"> MATCH(雅俗通字典[[#This Row],[聲調]], 雅俗通聲調, 0)</f>
        <v>5</v>
      </c>
      <c r="K1731" t="str">
        <f xml:space="preserve"> _xlfn.CONCAT(雅俗通字典[[#This Row],[聲]:[調]])</f>
        <v>qui5</v>
      </c>
      <c r="L1731" t="str">
        <f xml:space="preserve"> 雅俗通字典[[#This Row],[字韻]] &amp; 雅俗通字典[[#This Row],[聲調]] &amp; "聲" &amp; 雅俗通字典[[#This Row],[切音]]</f>
        <v>規下平聲英</v>
      </c>
      <c r="M1731" t="str">
        <f xml:space="preserve"> 雅俗通字典[[#This Row],[字韻]] &amp; TEXT(雅俗通字典[[#This Row],[調]], "[DBNum1]") &amp; 雅俗通字典[[#This Row],[切音]]</f>
        <v>規五英</v>
      </c>
    </row>
    <row r="1732" spans="1:13">
      <c r="A1732">
        <v>1731</v>
      </c>
      <c r="B1732" s="13" t="s">
        <v>1906</v>
      </c>
      <c r="C1732" s="13" t="s">
        <v>88</v>
      </c>
      <c r="D1732" s="13" t="s">
        <v>1632</v>
      </c>
      <c r="E1732" s="13" t="s">
        <v>462</v>
      </c>
      <c r="F1732" t="s">
        <v>1901</v>
      </c>
      <c r="G1732" s="13" t="str">
        <f xml:space="preserve"> IF( RIGHT(雅俗通字典[[#This Row],[聲調]],1)&lt;&gt;"入", "舒聲", "促聲")</f>
        <v>舒聲</v>
      </c>
      <c r="H1732" t="str">
        <f xml:space="preserve"> INDEX(聲母對照資料表[], MATCH(雅俗通字典[[#This Row],[切音]], 聲母對照資料表[十五音], 0), 2)</f>
        <v>q</v>
      </c>
      <c r="I1732" t="str">
        <f xml:space="preserve"> INDEX(韻母對照資料表[], MATCH(雅俗通字典[[#This Row],[字韻]] &amp; LEFT(雅俗通字典[[#This Row],[舒促聲]],1), 韻母對照資料表[十五音識別碼], 0), 2)</f>
        <v>ui</v>
      </c>
      <c r="J1732">
        <f xml:space="preserve"> MATCH(雅俗通字典[[#This Row],[聲調]], 雅俗通聲調, 0)</f>
        <v>5</v>
      </c>
      <c r="K1732" t="str">
        <f xml:space="preserve"> _xlfn.CONCAT(雅俗通字典[[#This Row],[聲]:[調]])</f>
        <v>qui5</v>
      </c>
      <c r="L1732" t="str">
        <f xml:space="preserve"> 雅俗通字典[[#This Row],[字韻]] &amp; 雅俗通字典[[#This Row],[聲調]] &amp; "聲" &amp; 雅俗通字典[[#This Row],[切音]]</f>
        <v>規下平聲英</v>
      </c>
      <c r="M1732" t="str">
        <f xml:space="preserve"> 雅俗通字典[[#This Row],[字韻]] &amp; TEXT(雅俗通字典[[#This Row],[調]], "[DBNum1]") &amp; 雅俗通字典[[#This Row],[切音]]</f>
        <v>規五英</v>
      </c>
    </row>
    <row r="1733" spans="1:13">
      <c r="A1733">
        <v>1732</v>
      </c>
      <c r="B1733" s="13" t="s">
        <v>1907</v>
      </c>
      <c r="C1733" s="13" t="s">
        <v>88</v>
      </c>
      <c r="D1733" s="13" t="s">
        <v>1632</v>
      </c>
      <c r="E1733" s="13" t="s">
        <v>462</v>
      </c>
      <c r="F1733" t="s">
        <v>1901</v>
      </c>
      <c r="G1733" s="13" t="str">
        <f xml:space="preserve"> IF( RIGHT(雅俗通字典[[#This Row],[聲調]],1)&lt;&gt;"入", "舒聲", "促聲")</f>
        <v>舒聲</v>
      </c>
      <c r="H1733" t="str">
        <f xml:space="preserve"> INDEX(聲母對照資料表[], MATCH(雅俗通字典[[#This Row],[切音]], 聲母對照資料表[十五音], 0), 2)</f>
        <v>q</v>
      </c>
      <c r="I1733" t="str">
        <f xml:space="preserve"> INDEX(韻母對照資料表[], MATCH(雅俗通字典[[#This Row],[字韻]] &amp; LEFT(雅俗通字典[[#This Row],[舒促聲]],1), 韻母對照資料表[十五音識別碼], 0), 2)</f>
        <v>ui</v>
      </c>
      <c r="J1733">
        <f xml:space="preserve"> MATCH(雅俗通字典[[#This Row],[聲調]], 雅俗通聲調, 0)</f>
        <v>5</v>
      </c>
      <c r="K1733" t="str">
        <f xml:space="preserve"> _xlfn.CONCAT(雅俗通字典[[#This Row],[聲]:[調]])</f>
        <v>qui5</v>
      </c>
      <c r="L1733" t="str">
        <f xml:space="preserve"> 雅俗通字典[[#This Row],[字韻]] &amp; 雅俗通字典[[#This Row],[聲調]] &amp; "聲" &amp; 雅俗通字典[[#This Row],[切音]]</f>
        <v>規下平聲英</v>
      </c>
      <c r="M1733" t="str">
        <f xml:space="preserve"> 雅俗通字典[[#This Row],[字韻]] &amp; TEXT(雅俗通字典[[#This Row],[調]], "[DBNum1]") &amp; 雅俗通字典[[#This Row],[切音]]</f>
        <v>規五英</v>
      </c>
    </row>
    <row r="1734" spans="1:13">
      <c r="A1734">
        <v>1733</v>
      </c>
      <c r="B1734" s="13" t="s">
        <v>1908</v>
      </c>
      <c r="C1734" s="13" t="s">
        <v>88</v>
      </c>
      <c r="D1734" s="13" t="s">
        <v>1632</v>
      </c>
      <c r="E1734" s="13" t="s">
        <v>462</v>
      </c>
      <c r="F1734" t="s">
        <v>1901</v>
      </c>
      <c r="G1734" s="13" t="str">
        <f xml:space="preserve"> IF( RIGHT(雅俗通字典[[#This Row],[聲調]],1)&lt;&gt;"入", "舒聲", "促聲")</f>
        <v>舒聲</v>
      </c>
      <c r="H1734" t="str">
        <f xml:space="preserve"> INDEX(聲母對照資料表[], MATCH(雅俗通字典[[#This Row],[切音]], 聲母對照資料表[十五音], 0), 2)</f>
        <v>q</v>
      </c>
      <c r="I1734" t="str">
        <f xml:space="preserve"> INDEX(韻母對照資料表[], MATCH(雅俗通字典[[#This Row],[字韻]] &amp; LEFT(雅俗通字典[[#This Row],[舒促聲]],1), 韻母對照資料表[十五音識別碼], 0), 2)</f>
        <v>ui</v>
      </c>
      <c r="J1734">
        <f xml:space="preserve"> MATCH(雅俗通字典[[#This Row],[聲調]], 雅俗通聲調, 0)</f>
        <v>5</v>
      </c>
      <c r="K1734" t="str">
        <f xml:space="preserve"> _xlfn.CONCAT(雅俗通字典[[#This Row],[聲]:[調]])</f>
        <v>qui5</v>
      </c>
      <c r="L1734" t="str">
        <f xml:space="preserve"> 雅俗通字典[[#This Row],[字韻]] &amp; 雅俗通字典[[#This Row],[聲調]] &amp; "聲" &amp; 雅俗通字典[[#This Row],[切音]]</f>
        <v>規下平聲英</v>
      </c>
      <c r="M1734" t="str">
        <f xml:space="preserve"> 雅俗通字典[[#This Row],[字韻]] &amp; TEXT(雅俗通字典[[#This Row],[調]], "[DBNum1]") &amp; 雅俗通字典[[#This Row],[切音]]</f>
        <v>規五英</v>
      </c>
    </row>
    <row r="1735" spans="1:13">
      <c r="A1735">
        <v>1734</v>
      </c>
      <c r="B1735" s="13" t="s">
        <v>1909</v>
      </c>
      <c r="C1735" s="13" t="s">
        <v>88</v>
      </c>
      <c r="D1735" s="13" t="s">
        <v>1632</v>
      </c>
      <c r="E1735" s="13" t="s">
        <v>462</v>
      </c>
      <c r="F1735" t="s">
        <v>1901</v>
      </c>
      <c r="G1735" s="13" t="str">
        <f xml:space="preserve"> IF( RIGHT(雅俗通字典[[#This Row],[聲調]],1)&lt;&gt;"入", "舒聲", "促聲")</f>
        <v>舒聲</v>
      </c>
      <c r="H1735" t="str">
        <f xml:space="preserve"> INDEX(聲母對照資料表[], MATCH(雅俗通字典[[#This Row],[切音]], 聲母對照資料表[十五音], 0), 2)</f>
        <v>q</v>
      </c>
      <c r="I1735" t="str">
        <f xml:space="preserve"> INDEX(韻母對照資料表[], MATCH(雅俗通字典[[#This Row],[字韻]] &amp; LEFT(雅俗通字典[[#This Row],[舒促聲]],1), 韻母對照資料表[十五音識別碼], 0), 2)</f>
        <v>ui</v>
      </c>
      <c r="J1735">
        <f xml:space="preserve"> MATCH(雅俗通字典[[#This Row],[聲調]], 雅俗通聲調, 0)</f>
        <v>5</v>
      </c>
      <c r="K1735" t="str">
        <f xml:space="preserve"> _xlfn.CONCAT(雅俗通字典[[#This Row],[聲]:[調]])</f>
        <v>qui5</v>
      </c>
      <c r="L1735" t="str">
        <f xml:space="preserve"> 雅俗通字典[[#This Row],[字韻]] &amp; 雅俗通字典[[#This Row],[聲調]] &amp; "聲" &amp; 雅俗通字典[[#This Row],[切音]]</f>
        <v>規下平聲英</v>
      </c>
      <c r="M1735" t="str">
        <f xml:space="preserve"> 雅俗通字典[[#This Row],[字韻]] &amp; TEXT(雅俗通字典[[#This Row],[調]], "[DBNum1]") &amp; 雅俗通字典[[#This Row],[切音]]</f>
        <v>規五英</v>
      </c>
    </row>
    <row r="1736" spans="1:13">
      <c r="A1736">
        <v>1735</v>
      </c>
      <c r="B1736" s="13" t="s">
        <v>1910</v>
      </c>
      <c r="C1736" s="13" t="s">
        <v>88</v>
      </c>
      <c r="D1736" s="13" t="s">
        <v>1632</v>
      </c>
      <c r="E1736" s="13" t="s">
        <v>462</v>
      </c>
      <c r="F1736" t="s">
        <v>1901</v>
      </c>
      <c r="G1736" s="13" t="str">
        <f xml:space="preserve"> IF( RIGHT(雅俗通字典[[#This Row],[聲調]],1)&lt;&gt;"入", "舒聲", "促聲")</f>
        <v>舒聲</v>
      </c>
      <c r="H1736" t="str">
        <f xml:space="preserve"> INDEX(聲母對照資料表[], MATCH(雅俗通字典[[#This Row],[切音]], 聲母對照資料表[十五音], 0), 2)</f>
        <v>q</v>
      </c>
      <c r="I1736" t="str">
        <f xml:space="preserve"> INDEX(韻母對照資料表[], MATCH(雅俗通字典[[#This Row],[字韻]] &amp; LEFT(雅俗通字典[[#This Row],[舒促聲]],1), 韻母對照資料表[十五音識別碼], 0), 2)</f>
        <v>ui</v>
      </c>
      <c r="J1736">
        <f xml:space="preserve"> MATCH(雅俗通字典[[#This Row],[聲調]], 雅俗通聲調, 0)</f>
        <v>5</v>
      </c>
      <c r="K1736" t="str">
        <f xml:space="preserve"> _xlfn.CONCAT(雅俗通字典[[#This Row],[聲]:[調]])</f>
        <v>qui5</v>
      </c>
      <c r="L1736" t="str">
        <f xml:space="preserve"> 雅俗通字典[[#This Row],[字韻]] &amp; 雅俗通字典[[#This Row],[聲調]] &amp; "聲" &amp; 雅俗通字典[[#This Row],[切音]]</f>
        <v>規下平聲英</v>
      </c>
      <c r="M1736" t="str">
        <f xml:space="preserve"> 雅俗通字典[[#This Row],[字韻]] &amp; TEXT(雅俗通字典[[#This Row],[調]], "[DBNum1]") &amp; 雅俗通字典[[#This Row],[切音]]</f>
        <v>規五英</v>
      </c>
    </row>
    <row r="1737" spans="1:13">
      <c r="A1737">
        <v>1736</v>
      </c>
      <c r="B1737" s="13" t="s">
        <v>1911</v>
      </c>
      <c r="C1737" s="13" t="s">
        <v>88</v>
      </c>
      <c r="D1737" s="13" t="s">
        <v>1632</v>
      </c>
      <c r="E1737" s="13" t="s">
        <v>462</v>
      </c>
      <c r="F1737" t="s">
        <v>1901</v>
      </c>
      <c r="G1737" s="13" t="str">
        <f xml:space="preserve"> IF( RIGHT(雅俗通字典[[#This Row],[聲調]],1)&lt;&gt;"入", "舒聲", "促聲")</f>
        <v>舒聲</v>
      </c>
      <c r="H1737" t="str">
        <f xml:space="preserve"> INDEX(聲母對照資料表[], MATCH(雅俗通字典[[#This Row],[切音]], 聲母對照資料表[十五音], 0), 2)</f>
        <v>q</v>
      </c>
      <c r="I1737" t="str">
        <f xml:space="preserve"> INDEX(韻母對照資料表[], MATCH(雅俗通字典[[#This Row],[字韻]] &amp; LEFT(雅俗通字典[[#This Row],[舒促聲]],1), 韻母對照資料表[十五音識別碼], 0), 2)</f>
        <v>ui</v>
      </c>
      <c r="J1737">
        <f xml:space="preserve"> MATCH(雅俗通字典[[#This Row],[聲調]], 雅俗通聲調, 0)</f>
        <v>5</v>
      </c>
      <c r="K1737" t="str">
        <f xml:space="preserve"> _xlfn.CONCAT(雅俗通字典[[#This Row],[聲]:[調]])</f>
        <v>qui5</v>
      </c>
      <c r="L1737" t="str">
        <f xml:space="preserve"> 雅俗通字典[[#This Row],[字韻]] &amp; 雅俗通字典[[#This Row],[聲調]] &amp; "聲" &amp; 雅俗通字典[[#This Row],[切音]]</f>
        <v>規下平聲英</v>
      </c>
      <c r="M1737" t="str">
        <f xml:space="preserve"> 雅俗通字典[[#This Row],[字韻]] &amp; TEXT(雅俗通字典[[#This Row],[調]], "[DBNum1]") &amp; 雅俗通字典[[#This Row],[切音]]</f>
        <v>規五英</v>
      </c>
    </row>
    <row r="1738" spans="1:13">
      <c r="A1738">
        <v>1737</v>
      </c>
      <c r="B1738" s="13" t="s">
        <v>1912</v>
      </c>
      <c r="C1738" s="13" t="s">
        <v>88</v>
      </c>
      <c r="D1738" s="13" t="s">
        <v>1632</v>
      </c>
      <c r="E1738" s="13" t="s">
        <v>462</v>
      </c>
      <c r="F1738" t="s">
        <v>1901</v>
      </c>
      <c r="G1738" s="13" t="str">
        <f xml:space="preserve"> IF( RIGHT(雅俗通字典[[#This Row],[聲調]],1)&lt;&gt;"入", "舒聲", "促聲")</f>
        <v>舒聲</v>
      </c>
      <c r="H1738" t="str">
        <f xml:space="preserve"> INDEX(聲母對照資料表[], MATCH(雅俗通字典[[#This Row],[切音]], 聲母對照資料表[十五音], 0), 2)</f>
        <v>q</v>
      </c>
      <c r="I1738" t="str">
        <f xml:space="preserve"> INDEX(韻母對照資料表[], MATCH(雅俗通字典[[#This Row],[字韻]] &amp; LEFT(雅俗通字典[[#This Row],[舒促聲]],1), 韻母對照資料表[十五音識別碼], 0), 2)</f>
        <v>ui</v>
      </c>
      <c r="J1738">
        <f xml:space="preserve"> MATCH(雅俗通字典[[#This Row],[聲調]], 雅俗通聲調, 0)</f>
        <v>5</v>
      </c>
      <c r="K1738" t="str">
        <f xml:space="preserve"> _xlfn.CONCAT(雅俗通字典[[#This Row],[聲]:[調]])</f>
        <v>qui5</v>
      </c>
      <c r="L1738" t="str">
        <f xml:space="preserve"> 雅俗通字典[[#This Row],[字韻]] &amp; 雅俗通字典[[#This Row],[聲調]] &amp; "聲" &amp; 雅俗通字典[[#This Row],[切音]]</f>
        <v>規下平聲英</v>
      </c>
      <c r="M1738" t="str">
        <f xml:space="preserve"> 雅俗通字典[[#This Row],[字韻]] &amp; TEXT(雅俗通字典[[#This Row],[調]], "[DBNum1]") &amp; 雅俗通字典[[#This Row],[切音]]</f>
        <v>規五英</v>
      </c>
    </row>
    <row r="1739" spans="1:13">
      <c r="A1739">
        <v>1738</v>
      </c>
      <c r="B1739" s="13" t="s">
        <v>1913</v>
      </c>
      <c r="C1739" s="13" t="s">
        <v>88</v>
      </c>
      <c r="D1739" s="13" t="s">
        <v>1632</v>
      </c>
      <c r="E1739" s="13" t="s">
        <v>462</v>
      </c>
      <c r="F1739" t="s">
        <v>1901</v>
      </c>
      <c r="G1739" s="13" t="str">
        <f xml:space="preserve"> IF( RIGHT(雅俗通字典[[#This Row],[聲調]],1)&lt;&gt;"入", "舒聲", "促聲")</f>
        <v>舒聲</v>
      </c>
      <c r="H1739" t="str">
        <f xml:space="preserve"> INDEX(聲母對照資料表[], MATCH(雅俗通字典[[#This Row],[切音]], 聲母對照資料表[十五音], 0), 2)</f>
        <v>q</v>
      </c>
      <c r="I1739" t="str">
        <f xml:space="preserve"> INDEX(韻母對照資料表[], MATCH(雅俗通字典[[#This Row],[字韻]] &amp; LEFT(雅俗通字典[[#This Row],[舒促聲]],1), 韻母對照資料表[十五音識別碼], 0), 2)</f>
        <v>ui</v>
      </c>
      <c r="J1739">
        <f xml:space="preserve"> MATCH(雅俗通字典[[#This Row],[聲調]], 雅俗通聲調, 0)</f>
        <v>5</v>
      </c>
      <c r="K1739" t="str">
        <f xml:space="preserve"> _xlfn.CONCAT(雅俗通字典[[#This Row],[聲]:[調]])</f>
        <v>qui5</v>
      </c>
      <c r="L1739" t="str">
        <f xml:space="preserve"> 雅俗通字典[[#This Row],[字韻]] &amp; 雅俗通字典[[#This Row],[聲調]] &amp; "聲" &amp; 雅俗通字典[[#This Row],[切音]]</f>
        <v>規下平聲英</v>
      </c>
      <c r="M1739" t="str">
        <f xml:space="preserve"> 雅俗通字典[[#This Row],[字韻]] &amp; TEXT(雅俗通字典[[#This Row],[調]], "[DBNum1]") &amp; 雅俗通字典[[#This Row],[切音]]</f>
        <v>規五英</v>
      </c>
    </row>
    <row r="1740" spans="1:13">
      <c r="A1740">
        <v>1739</v>
      </c>
      <c r="B1740" s="13" t="s">
        <v>1781</v>
      </c>
      <c r="C1740" s="13" t="s">
        <v>421</v>
      </c>
      <c r="D1740" s="13" t="s">
        <v>1632</v>
      </c>
      <c r="E1740" s="13" t="s">
        <v>462</v>
      </c>
      <c r="F1740" t="s">
        <v>1914</v>
      </c>
      <c r="G1740" s="13" t="str">
        <f xml:space="preserve"> IF( RIGHT(雅俗通字典[[#This Row],[聲調]],1)&lt;&gt;"入", "舒聲", "促聲")</f>
        <v>舒聲</v>
      </c>
      <c r="H1740" t="str">
        <f xml:space="preserve"> INDEX(聲母對照資料表[], MATCH(雅俗通字典[[#This Row],[切音]], 聲母對照資料表[十五音], 0), 2)</f>
        <v>g</v>
      </c>
      <c r="I1740" t="str">
        <f xml:space="preserve"> INDEX(韻母對照資料表[], MATCH(雅俗通字典[[#This Row],[字韻]] &amp; LEFT(雅俗通字典[[#This Row],[舒促聲]],1), 韻母對照資料表[十五音識別碼], 0), 2)</f>
        <v>ui</v>
      </c>
      <c r="J1740">
        <f xml:space="preserve"> MATCH(雅俗通字典[[#This Row],[聲調]], 雅俗通聲調, 0)</f>
        <v>5</v>
      </c>
      <c r="K1740" t="str">
        <f xml:space="preserve"> _xlfn.CONCAT(雅俗通字典[[#This Row],[聲]:[調]])</f>
        <v>gui5</v>
      </c>
      <c r="L1740" t="str">
        <f xml:space="preserve"> 雅俗通字典[[#This Row],[字韻]] &amp; 雅俗通字典[[#This Row],[聲調]] &amp; "聲" &amp; 雅俗通字典[[#This Row],[切音]]</f>
        <v>規下平聲語</v>
      </c>
      <c r="M1740" t="str">
        <f xml:space="preserve"> 雅俗通字典[[#This Row],[字韻]] &amp; TEXT(雅俗通字典[[#This Row],[調]], "[DBNum1]") &amp; 雅俗通字典[[#This Row],[切音]]</f>
        <v>規五語</v>
      </c>
    </row>
    <row r="1741" spans="1:13">
      <c r="A1741">
        <v>1740</v>
      </c>
      <c r="B1741" s="13" t="s">
        <v>1915</v>
      </c>
      <c r="C1741" s="13" t="s">
        <v>421</v>
      </c>
      <c r="D1741" s="13" t="s">
        <v>1632</v>
      </c>
      <c r="E1741" s="13" t="s">
        <v>462</v>
      </c>
      <c r="F1741" t="s">
        <v>1914</v>
      </c>
      <c r="G1741" s="13" t="str">
        <f xml:space="preserve"> IF( RIGHT(雅俗通字典[[#This Row],[聲調]],1)&lt;&gt;"入", "舒聲", "促聲")</f>
        <v>舒聲</v>
      </c>
      <c r="H1741" t="str">
        <f xml:space="preserve"> INDEX(聲母對照資料表[], MATCH(雅俗通字典[[#This Row],[切音]], 聲母對照資料表[十五音], 0), 2)</f>
        <v>g</v>
      </c>
      <c r="I1741" t="str">
        <f xml:space="preserve"> INDEX(韻母對照資料表[], MATCH(雅俗通字典[[#This Row],[字韻]] &amp; LEFT(雅俗通字典[[#This Row],[舒促聲]],1), 韻母對照資料表[十五音識別碼], 0), 2)</f>
        <v>ui</v>
      </c>
      <c r="J1741">
        <f xml:space="preserve"> MATCH(雅俗通字典[[#This Row],[聲調]], 雅俗通聲調, 0)</f>
        <v>5</v>
      </c>
      <c r="K1741" t="str">
        <f xml:space="preserve"> _xlfn.CONCAT(雅俗通字典[[#This Row],[聲]:[調]])</f>
        <v>gui5</v>
      </c>
      <c r="L1741" t="str">
        <f xml:space="preserve"> 雅俗通字典[[#This Row],[字韻]] &amp; 雅俗通字典[[#This Row],[聲調]] &amp; "聲" &amp; 雅俗通字典[[#This Row],[切音]]</f>
        <v>規下平聲語</v>
      </c>
      <c r="M1741" t="str">
        <f xml:space="preserve"> 雅俗通字典[[#This Row],[字韻]] &amp; TEXT(雅俗通字典[[#This Row],[調]], "[DBNum1]") &amp; 雅俗通字典[[#This Row],[切音]]</f>
        <v>規五語</v>
      </c>
    </row>
    <row r="1742" spans="1:13">
      <c r="A1742">
        <v>1741</v>
      </c>
      <c r="B1742" s="13" t="s">
        <v>1916</v>
      </c>
      <c r="C1742" s="13" t="s">
        <v>421</v>
      </c>
      <c r="D1742" s="13" t="s">
        <v>1632</v>
      </c>
      <c r="E1742" s="13" t="s">
        <v>462</v>
      </c>
      <c r="F1742" t="s">
        <v>1914</v>
      </c>
      <c r="G1742" s="13" t="str">
        <f xml:space="preserve"> IF( RIGHT(雅俗通字典[[#This Row],[聲調]],1)&lt;&gt;"入", "舒聲", "促聲")</f>
        <v>舒聲</v>
      </c>
      <c r="H1742" t="str">
        <f xml:space="preserve"> INDEX(聲母對照資料表[], MATCH(雅俗通字典[[#This Row],[切音]], 聲母對照資料表[十五音], 0), 2)</f>
        <v>g</v>
      </c>
      <c r="I1742" t="str">
        <f xml:space="preserve"> INDEX(韻母對照資料表[], MATCH(雅俗通字典[[#This Row],[字韻]] &amp; LEFT(雅俗通字典[[#This Row],[舒促聲]],1), 韻母對照資料表[十五音識別碼], 0), 2)</f>
        <v>ui</v>
      </c>
      <c r="J1742">
        <f xml:space="preserve"> MATCH(雅俗通字典[[#This Row],[聲調]], 雅俗通聲調, 0)</f>
        <v>5</v>
      </c>
      <c r="K1742" t="str">
        <f xml:space="preserve"> _xlfn.CONCAT(雅俗通字典[[#This Row],[聲]:[調]])</f>
        <v>gui5</v>
      </c>
      <c r="L1742" t="str">
        <f xml:space="preserve"> 雅俗通字典[[#This Row],[字韻]] &amp; 雅俗通字典[[#This Row],[聲調]] &amp; "聲" &amp; 雅俗通字典[[#This Row],[切音]]</f>
        <v>規下平聲語</v>
      </c>
      <c r="M1742" t="str">
        <f xml:space="preserve"> 雅俗通字典[[#This Row],[字韻]] &amp; TEXT(雅俗通字典[[#This Row],[調]], "[DBNum1]") &amp; 雅俗通字典[[#This Row],[切音]]</f>
        <v>規五語</v>
      </c>
    </row>
    <row r="1743" spans="1:13">
      <c r="A1743">
        <v>1742</v>
      </c>
      <c r="B1743" s="13" t="s">
        <v>1917</v>
      </c>
      <c r="C1743" s="13" t="s">
        <v>421</v>
      </c>
      <c r="D1743" s="13" t="s">
        <v>1632</v>
      </c>
      <c r="E1743" s="13" t="s">
        <v>462</v>
      </c>
      <c r="F1743" t="s">
        <v>1914</v>
      </c>
      <c r="G1743" s="13" t="str">
        <f xml:space="preserve"> IF( RIGHT(雅俗通字典[[#This Row],[聲調]],1)&lt;&gt;"入", "舒聲", "促聲")</f>
        <v>舒聲</v>
      </c>
      <c r="H1743" t="str">
        <f xml:space="preserve"> INDEX(聲母對照資料表[], MATCH(雅俗通字典[[#This Row],[切音]], 聲母對照資料表[十五音], 0), 2)</f>
        <v>g</v>
      </c>
      <c r="I1743" t="str">
        <f xml:space="preserve"> INDEX(韻母對照資料表[], MATCH(雅俗通字典[[#This Row],[字韻]] &amp; LEFT(雅俗通字典[[#This Row],[舒促聲]],1), 韻母對照資料表[十五音識別碼], 0), 2)</f>
        <v>ui</v>
      </c>
      <c r="J1743">
        <f xml:space="preserve"> MATCH(雅俗通字典[[#This Row],[聲調]], 雅俗通聲調, 0)</f>
        <v>5</v>
      </c>
      <c r="K1743" t="str">
        <f xml:space="preserve"> _xlfn.CONCAT(雅俗通字典[[#This Row],[聲]:[調]])</f>
        <v>gui5</v>
      </c>
      <c r="L1743" t="str">
        <f xml:space="preserve"> 雅俗通字典[[#This Row],[字韻]] &amp; 雅俗通字典[[#This Row],[聲調]] &amp; "聲" &amp; 雅俗通字典[[#This Row],[切音]]</f>
        <v>規下平聲語</v>
      </c>
      <c r="M1743" t="str">
        <f xml:space="preserve"> 雅俗通字典[[#This Row],[字韻]] &amp; TEXT(雅俗通字典[[#This Row],[調]], "[DBNum1]") &amp; 雅俗通字典[[#This Row],[切音]]</f>
        <v>規五語</v>
      </c>
    </row>
    <row r="1744" spans="1:13">
      <c r="A1744">
        <v>1743</v>
      </c>
      <c r="B1744" s="13" t="s">
        <v>1918</v>
      </c>
      <c r="C1744" s="13" t="s">
        <v>108</v>
      </c>
      <c r="D1744" s="13" t="s">
        <v>1632</v>
      </c>
      <c r="E1744" s="13" t="s">
        <v>462</v>
      </c>
      <c r="F1744" t="s">
        <v>1919</v>
      </c>
      <c r="G1744" s="13" t="str">
        <f xml:space="preserve"> IF( RIGHT(雅俗通字典[[#This Row],[聲調]],1)&lt;&gt;"入", "舒聲", "促聲")</f>
        <v>舒聲</v>
      </c>
      <c r="H1744" t="str">
        <f xml:space="preserve"> INDEX(聲母對照資料表[], MATCH(雅俗通字典[[#This Row],[切音]], 聲母對照資料表[十五音], 0), 2)</f>
        <v>h</v>
      </c>
      <c r="I1744" t="str">
        <f xml:space="preserve"> INDEX(韻母對照資料表[], MATCH(雅俗通字典[[#This Row],[字韻]] &amp; LEFT(雅俗通字典[[#This Row],[舒促聲]],1), 韻母對照資料表[十五音識別碼], 0), 2)</f>
        <v>ui</v>
      </c>
      <c r="J1744">
        <f xml:space="preserve"> MATCH(雅俗通字典[[#This Row],[聲調]], 雅俗通聲調, 0)</f>
        <v>5</v>
      </c>
      <c r="K1744" t="str">
        <f xml:space="preserve"> _xlfn.CONCAT(雅俗通字典[[#This Row],[聲]:[調]])</f>
        <v>hui5</v>
      </c>
      <c r="L1744" t="str">
        <f xml:space="preserve"> 雅俗通字典[[#This Row],[字韻]] &amp; 雅俗通字典[[#This Row],[聲調]] &amp; "聲" &amp; 雅俗通字典[[#This Row],[切音]]</f>
        <v>規下平聲喜</v>
      </c>
      <c r="M1744" t="str">
        <f xml:space="preserve"> 雅俗通字典[[#This Row],[字韻]] &amp; TEXT(雅俗通字典[[#This Row],[調]], "[DBNum1]") &amp; 雅俗通字典[[#This Row],[切音]]</f>
        <v>規五喜</v>
      </c>
    </row>
    <row r="1745" spans="1:13">
      <c r="A1745">
        <v>1744</v>
      </c>
      <c r="B1745" s="13" t="s">
        <v>1920</v>
      </c>
      <c r="C1745" s="13" t="s">
        <v>108</v>
      </c>
      <c r="D1745" s="13" t="s">
        <v>1632</v>
      </c>
      <c r="E1745" s="13" t="s">
        <v>462</v>
      </c>
      <c r="F1745" t="s">
        <v>1919</v>
      </c>
      <c r="G1745" s="13" t="str">
        <f xml:space="preserve"> IF( RIGHT(雅俗通字典[[#This Row],[聲調]],1)&lt;&gt;"入", "舒聲", "促聲")</f>
        <v>舒聲</v>
      </c>
      <c r="H1745" t="str">
        <f xml:space="preserve"> INDEX(聲母對照資料表[], MATCH(雅俗通字典[[#This Row],[切音]], 聲母對照資料表[十五音], 0), 2)</f>
        <v>h</v>
      </c>
      <c r="I1745" t="str">
        <f xml:space="preserve"> INDEX(韻母對照資料表[], MATCH(雅俗通字典[[#This Row],[字韻]] &amp; LEFT(雅俗通字典[[#This Row],[舒促聲]],1), 韻母對照資料表[十五音識別碼], 0), 2)</f>
        <v>ui</v>
      </c>
      <c r="J1745">
        <f xml:space="preserve"> MATCH(雅俗通字典[[#This Row],[聲調]], 雅俗通聲調, 0)</f>
        <v>5</v>
      </c>
      <c r="K1745" t="str">
        <f xml:space="preserve"> _xlfn.CONCAT(雅俗通字典[[#This Row],[聲]:[調]])</f>
        <v>hui5</v>
      </c>
      <c r="L1745" t="str">
        <f xml:space="preserve"> 雅俗通字典[[#This Row],[字韻]] &amp; 雅俗通字典[[#This Row],[聲調]] &amp; "聲" &amp; 雅俗通字典[[#This Row],[切音]]</f>
        <v>規下平聲喜</v>
      </c>
      <c r="M1745" t="str">
        <f xml:space="preserve"> 雅俗通字典[[#This Row],[字韻]] &amp; TEXT(雅俗通字典[[#This Row],[調]], "[DBNum1]") &amp; 雅俗通字典[[#This Row],[切音]]</f>
        <v>規五喜</v>
      </c>
    </row>
    <row r="1746" spans="1:13">
      <c r="A1746">
        <v>1745</v>
      </c>
      <c r="B1746" s="13" t="s">
        <v>1921</v>
      </c>
      <c r="C1746" s="13" t="s">
        <v>108</v>
      </c>
      <c r="D1746" s="13" t="s">
        <v>1632</v>
      </c>
      <c r="E1746" s="13" t="s">
        <v>462</v>
      </c>
      <c r="F1746" t="s">
        <v>1919</v>
      </c>
      <c r="G1746" s="13" t="str">
        <f xml:space="preserve"> IF( RIGHT(雅俗通字典[[#This Row],[聲調]],1)&lt;&gt;"入", "舒聲", "促聲")</f>
        <v>舒聲</v>
      </c>
      <c r="H1746" t="str">
        <f xml:space="preserve"> INDEX(聲母對照資料表[], MATCH(雅俗通字典[[#This Row],[切音]], 聲母對照資料表[十五音], 0), 2)</f>
        <v>h</v>
      </c>
      <c r="I1746" t="str">
        <f xml:space="preserve"> INDEX(韻母對照資料表[], MATCH(雅俗通字典[[#This Row],[字韻]] &amp; LEFT(雅俗通字典[[#This Row],[舒促聲]],1), 韻母對照資料表[十五音識別碼], 0), 2)</f>
        <v>ui</v>
      </c>
      <c r="J1746">
        <f xml:space="preserve"> MATCH(雅俗通字典[[#This Row],[聲調]], 雅俗通聲調, 0)</f>
        <v>5</v>
      </c>
      <c r="K1746" t="str">
        <f xml:space="preserve"> _xlfn.CONCAT(雅俗通字典[[#This Row],[聲]:[調]])</f>
        <v>hui5</v>
      </c>
      <c r="L1746" t="str">
        <f xml:space="preserve"> 雅俗通字典[[#This Row],[字韻]] &amp; 雅俗通字典[[#This Row],[聲調]] &amp; "聲" &amp; 雅俗通字典[[#This Row],[切音]]</f>
        <v>規下平聲喜</v>
      </c>
      <c r="M1746" t="str">
        <f xml:space="preserve"> 雅俗通字典[[#This Row],[字韻]] &amp; TEXT(雅俗通字典[[#This Row],[調]], "[DBNum1]") &amp; 雅俗通字典[[#This Row],[切音]]</f>
        <v>規五喜</v>
      </c>
    </row>
    <row r="1747" spans="1:13">
      <c r="A1747">
        <v>1746</v>
      </c>
      <c r="B1747" s="13" t="s">
        <v>1922</v>
      </c>
      <c r="C1747" s="13" t="s">
        <v>147</v>
      </c>
      <c r="D1747" s="13" t="s">
        <v>1632</v>
      </c>
      <c r="E1747" s="13" t="s">
        <v>563</v>
      </c>
      <c r="F1747" t="s">
        <v>1923</v>
      </c>
      <c r="G1747" s="13" t="str">
        <f xml:space="preserve"> IF( RIGHT(雅俗通字典[[#This Row],[聲調]],1)&lt;&gt;"入", "舒聲", "促聲")</f>
        <v>舒聲</v>
      </c>
      <c r="H1747" t="str">
        <f xml:space="preserve"> INDEX(聲母對照資料表[], MATCH(雅俗通字典[[#This Row],[切音]], 聲母對照資料表[十五音], 0), 2)</f>
        <v>l</v>
      </c>
      <c r="I1747" t="str">
        <f xml:space="preserve"> INDEX(韻母對照資料表[], MATCH(雅俗通字典[[#This Row],[字韻]] &amp; LEFT(雅俗通字典[[#This Row],[舒促聲]],1), 韻母對照資料表[十五音識別碼], 0), 2)</f>
        <v>ui</v>
      </c>
      <c r="J1747">
        <f xml:space="preserve"> MATCH(雅俗通字典[[#This Row],[聲調]], 雅俗通聲調, 0)</f>
        <v>7</v>
      </c>
      <c r="K1747" t="str">
        <f xml:space="preserve"> _xlfn.CONCAT(雅俗通字典[[#This Row],[聲]:[調]])</f>
        <v>lui7</v>
      </c>
      <c r="L1747" t="str">
        <f xml:space="preserve"> 雅俗通字典[[#This Row],[字韻]] &amp; 雅俗通字典[[#This Row],[聲調]] &amp; "聲" &amp; 雅俗通字典[[#This Row],[切音]]</f>
        <v>規下去聲柳</v>
      </c>
      <c r="M1747" t="str">
        <f xml:space="preserve"> 雅俗通字典[[#This Row],[字韻]] &amp; TEXT(雅俗通字典[[#This Row],[調]], "[DBNum1]") &amp; 雅俗通字典[[#This Row],[切音]]</f>
        <v>規七柳</v>
      </c>
    </row>
    <row r="1748" spans="1:13">
      <c r="A1748">
        <v>1747</v>
      </c>
      <c r="B1748" s="13" t="s">
        <v>1924</v>
      </c>
      <c r="C1748" s="13" t="s">
        <v>147</v>
      </c>
      <c r="D1748" s="13" t="s">
        <v>1632</v>
      </c>
      <c r="E1748" s="13" t="s">
        <v>563</v>
      </c>
      <c r="F1748" t="s">
        <v>1923</v>
      </c>
      <c r="G1748" s="13" t="str">
        <f xml:space="preserve"> IF( RIGHT(雅俗通字典[[#This Row],[聲調]],1)&lt;&gt;"入", "舒聲", "促聲")</f>
        <v>舒聲</v>
      </c>
      <c r="H1748" t="str">
        <f xml:space="preserve"> INDEX(聲母對照資料表[], MATCH(雅俗通字典[[#This Row],[切音]], 聲母對照資料表[十五音], 0), 2)</f>
        <v>l</v>
      </c>
      <c r="I1748" t="str">
        <f xml:space="preserve"> INDEX(韻母對照資料表[], MATCH(雅俗通字典[[#This Row],[字韻]] &amp; LEFT(雅俗通字典[[#This Row],[舒促聲]],1), 韻母對照資料表[十五音識別碼], 0), 2)</f>
        <v>ui</v>
      </c>
      <c r="J1748">
        <f xml:space="preserve"> MATCH(雅俗通字典[[#This Row],[聲調]], 雅俗通聲調, 0)</f>
        <v>7</v>
      </c>
      <c r="K1748" t="str">
        <f xml:space="preserve"> _xlfn.CONCAT(雅俗通字典[[#This Row],[聲]:[調]])</f>
        <v>lui7</v>
      </c>
      <c r="L1748" t="str">
        <f xml:space="preserve"> 雅俗通字典[[#This Row],[字韻]] &amp; 雅俗通字典[[#This Row],[聲調]] &amp; "聲" &amp; 雅俗通字典[[#This Row],[切音]]</f>
        <v>規下去聲柳</v>
      </c>
      <c r="M1748" t="str">
        <f xml:space="preserve"> 雅俗通字典[[#This Row],[字韻]] &amp; TEXT(雅俗通字典[[#This Row],[調]], "[DBNum1]") &amp; 雅俗通字典[[#This Row],[切音]]</f>
        <v>規七柳</v>
      </c>
    </row>
    <row r="1749" spans="1:13">
      <c r="A1749">
        <v>1748</v>
      </c>
      <c r="B1749" s="13" t="s">
        <v>1925</v>
      </c>
      <c r="C1749" s="13" t="s">
        <v>147</v>
      </c>
      <c r="D1749" s="13" t="s">
        <v>1632</v>
      </c>
      <c r="E1749" s="13" t="s">
        <v>563</v>
      </c>
      <c r="F1749" t="s">
        <v>1923</v>
      </c>
      <c r="G1749" s="13" t="str">
        <f xml:space="preserve"> IF( RIGHT(雅俗通字典[[#This Row],[聲調]],1)&lt;&gt;"入", "舒聲", "促聲")</f>
        <v>舒聲</v>
      </c>
      <c r="H1749" t="str">
        <f xml:space="preserve"> INDEX(聲母對照資料表[], MATCH(雅俗通字典[[#This Row],[切音]], 聲母對照資料表[十五音], 0), 2)</f>
        <v>l</v>
      </c>
      <c r="I1749" t="str">
        <f xml:space="preserve"> INDEX(韻母對照資料表[], MATCH(雅俗通字典[[#This Row],[字韻]] &amp; LEFT(雅俗通字典[[#This Row],[舒促聲]],1), 韻母對照資料表[十五音識別碼], 0), 2)</f>
        <v>ui</v>
      </c>
      <c r="J1749">
        <f xml:space="preserve"> MATCH(雅俗通字典[[#This Row],[聲調]], 雅俗通聲調, 0)</f>
        <v>7</v>
      </c>
      <c r="K1749" t="str">
        <f xml:space="preserve"> _xlfn.CONCAT(雅俗通字典[[#This Row],[聲]:[調]])</f>
        <v>lui7</v>
      </c>
      <c r="L1749" t="str">
        <f xml:space="preserve"> 雅俗通字典[[#This Row],[字韻]] &amp; 雅俗通字典[[#This Row],[聲調]] &amp; "聲" &amp; 雅俗通字典[[#This Row],[切音]]</f>
        <v>規下去聲柳</v>
      </c>
      <c r="M1749" t="str">
        <f xml:space="preserve"> 雅俗通字典[[#This Row],[字韻]] &amp; TEXT(雅俗通字典[[#This Row],[調]], "[DBNum1]") &amp; 雅俗通字典[[#This Row],[切音]]</f>
        <v>規七柳</v>
      </c>
    </row>
    <row r="1750" spans="1:13">
      <c r="A1750">
        <v>1749</v>
      </c>
      <c r="B1750" s="13" t="s">
        <v>1926</v>
      </c>
      <c r="C1750" s="13" t="s">
        <v>147</v>
      </c>
      <c r="D1750" s="13" t="s">
        <v>1632</v>
      </c>
      <c r="E1750" s="13" t="s">
        <v>563</v>
      </c>
      <c r="F1750" t="s">
        <v>1923</v>
      </c>
      <c r="G1750" s="13" t="str">
        <f xml:space="preserve"> IF( RIGHT(雅俗通字典[[#This Row],[聲調]],1)&lt;&gt;"入", "舒聲", "促聲")</f>
        <v>舒聲</v>
      </c>
      <c r="H1750" t="str">
        <f xml:space="preserve"> INDEX(聲母對照資料表[], MATCH(雅俗通字典[[#This Row],[切音]], 聲母對照資料表[十五音], 0), 2)</f>
        <v>l</v>
      </c>
      <c r="I1750" t="str">
        <f xml:space="preserve"> INDEX(韻母對照資料表[], MATCH(雅俗通字典[[#This Row],[字韻]] &amp; LEFT(雅俗通字典[[#This Row],[舒促聲]],1), 韻母對照資料表[十五音識別碼], 0), 2)</f>
        <v>ui</v>
      </c>
      <c r="J1750">
        <f xml:space="preserve"> MATCH(雅俗通字典[[#This Row],[聲調]], 雅俗通聲調, 0)</f>
        <v>7</v>
      </c>
      <c r="K1750" t="str">
        <f xml:space="preserve"> _xlfn.CONCAT(雅俗通字典[[#This Row],[聲]:[調]])</f>
        <v>lui7</v>
      </c>
      <c r="L1750" t="str">
        <f xml:space="preserve"> 雅俗通字典[[#This Row],[字韻]] &amp; 雅俗通字典[[#This Row],[聲調]] &amp; "聲" &amp; 雅俗通字典[[#This Row],[切音]]</f>
        <v>規下去聲柳</v>
      </c>
      <c r="M1750" t="str">
        <f xml:space="preserve"> 雅俗通字典[[#This Row],[字韻]] &amp; TEXT(雅俗通字典[[#This Row],[調]], "[DBNum1]") &amp; 雅俗通字典[[#This Row],[切音]]</f>
        <v>規七柳</v>
      </c>
    </row>
    <row r="1751" spans="1:13">
      <c r="A1751">
        <v>1750</v>
      </c>
      <c r="B1751" s="13" t="s">
        <v>1927</v>
      </c>
      <c r="C1751" s="13" t="s">
        <v>147</v>
      </c>
      <c r="D1751" s="13" t="s">
        <v>1632</v>
      </c>
      <c r="E1751" s="13" t="s">
        <v>563</v>
      </c>
      <c r="F1751" t="s">
        <v>1923</v>
      </c>
      <c r="G1751" s="13" t="str">
        <f xml:space="preserve"> IF( RIGHT(雅俗通字典[[#This Row],[聲調]],1)&lt;&gt;"入", "舒聲", "促聲")</f>
        <v>舒聲</v>
      </c>
      <c r="H1751" t="str">
        <f xml:space="preserve"> INDEX(聲母對照資料表[], MATCH(雅俗通字典[[#This Row],[切音]], 聲母對照資料表[十五音], 0), 2)</f>
        <v>l</v>
      </c>
      <c r="I1751" t="str">
        <f xml:space="preserve"> INDEX(韻母對照資料表[], MATCH(雅俗通字典[[#This Row],[字韻]] &amp; LEFT(雅俗通字典[[#This Row],[舒促聲]],1), 韻母對照資料表[十五音識別碼], 0), 2)</f>
        <v>ui</v>
      </c>
      <c r="J1751">
        <f xml:space="preserve"> MATCH(雅俗通字典[[#This Row],[聲調]], 雅俗通聲調, 0)</f>
        <v>7</v>
      </c>
      <c r="K1751" t="str">
        <f xml:space="preserve"> _xlfn.CONCAT(雅俗通字典[[#This Row],[聲]:[調]])</f>
        <v>lui7</v>
      </c>
      <c r="L1751" t="str">
        <f xml:space="preserve"> 雅俗通字典[[#This Row],[字韻]] &amp; 雅俗通字典[[#This Row],[聲調]] &amp; "聲" &amp; 雅俗通字典[[#This Row],[切音]]</f>
        <v>規下去聲柳</v>
      </c>
      <c r="M1751" t="str">
        <f xml:space="preserve"> 雅俗通字典[[#This Row],[字韻]] &amp; TEXT(雅俗通字典[[#This Row],[調]], "[DBNum1]") &amp; 雅俗通字典[[#This Row],[切音]]</f>
        <v>規七柳</v>
      </c>
    </row>
    <row r="1752" spans="1:13">
      <c r="A1752">
        <v>1751</v>
      </c>
      <c r="B1752" s="13" t="s">
        <v>1928</v>
      </c>
      <c r="C1752" s="13" t="s">
        <v>147</v>
      </c>
      <c r="D1752" s="13" t="s">
        <v>1632</v>
      </c>
      <c r="E1752" s="13" t="s">
        <v>563</v>
      </c>
      <c r="F1752" t="s">
        <v>1923</v>
      </c>
      <c r="G1752" s="13" t="str">
        <f xml:space="preserve"> IF( RIGHT(雅俗通字典[[#This Row],[聲調]],1)&lt;&gt;"入", "舒聲", "促聲")</f>
        <v>舒聲</v>
      </c>
      <c r="H1752" t="str">
        <f xml:space="preserve"> INDEX(聲母對照資料表[], MATCH(雅俗通字典[[#This Row],[切音]], 聲母對照資料表[十五音], 0), 2)</f>
        <v>l</v>
      </c>
      <c r="I1752" t="str">
        <f xml:space="preserve"> INDEX(韻母對照資料表[], MATCH(雅俗通字典[[#This Row],[字韻]] &amp; LEFT(雅俗通字典[[#This Row],[舒促聲]],1), 韻母對照資料表[十五音識別碼], 0), 2)</f>
        <v>ui</v>
      </c>
      <c r="J1752">
        <f xml:space="preserve"> MATCH(雅俗通字典[[#This Row],[聲調]], 雅俗通聲調, 0)</f>
        <v>7</v>
      </c>
      <c r="K1752" t="str">
        <f xml:space="preserve"> _xlfn.CONCAT(雅俗通字典[[#This Row],[聲]:[調]])</f>
        <v>lui7</v>
      </c>
      <c r="L1752" t="str">
        <f xml:space="preserve"> 雅俗通字典[[#This Row],[字韻]] &amp; 雅俗通字典[[#This Row],[聲調]] &amp; "聲" &amp; 雅俗通字典[[#This Row],[切音]]</f>
        <v>規下去聲柳</v>
      </c>
      <c r="M1752" t="str">
        <f xml:space="preserve"> 雅俗通字典[[#This Row],[字韻]] &amp; TEXT(雅俗通字典[[#This Row],[調]], "[DBNum1]") &amp; 雅俗通字典[[#This Row],[切音]]</f>
        <v>規七柳</v>
      </c>
    </row>
    <row r="1753" spans="1:13">
      <c r="A1753">
        <v>1752</v>
      </c>
      <c r="B1753" s="13" t="s">
        <v>1929</v>
      </c>
      <c r="C1753" s="13" t="s">
        <v>147</v>
      </c>
      <c r="D1753" s="13" t="s">
        <v>1632</v>
      </c>
      <c r="E1753" s="13" t="s">
        <v>563</v>
      </c>
      <c r="F1753" t="s">
        <v>1923</v>
      </c>
      <c r="G1753" s="13" t="str">
        <f xml:space="preserve"> IF( RIGHT(雅俗通字典[[#This Row],[聲調]],1)&lt;&gt;"入", "舒聲", "促聲")</f>
        <v>舒聲</v>
      </c>
      <c r="H1753" t="str">
        <f xml:space="preserve"> INDEX(聲母對照資料表[], MATCH(雅俗通字典[[#This Row],[切音]], 聲母對照資料表[十五音], 0), 2)</f>
        <v>l</v>
      </c>
      <c r="I1753" t="str">
        <f xml:space="preserve"> INDEX(韻母對照資料表[], MATCH(雅俗通字典[[#This Row],[字韻]] &amp; LEFT(雅俗通字典[[#This Row],[舒促聲]],1), 韻母對照資料表[十五音識別碼], 0), 2)</f>
        <v>ui</v>
      </c>
      <c r="J1753">
        <f xml:space="preserve"> MATCH(雅俗通字典[[#This Row],[聲調]], 雅俗通聲調, 0)</f>
        <v>7</v>
      </c>
      <c r="K1753" t="str">
        <f xml:space="preserve"> _xlfn.CONCAT(雅俗通字典[[#This Row],[聲]:[調]])</f>
        <v>lui7</v>
      </c>
      <c r="L1753" t="str">
        <f xml:space="preserve"> 雅俗通字典[[#This Row],[字韻]] &amp; 雅俗通字典[[#This Row],[聲調]] &amp; "聲" &amp; 雅俗通字典[[#This Row],[切音]]</f>
        <v>規下去聲柳</v>
      </c>
      <c r="M1753" t="str">
        <f xml:space="preserve"> 雅俗通字典[[#This Row],[字韻]] &amp; TEXT(雅俗通字典[[#This Row],[調]], "[DBNum1]") &amp; 雅俗通字典[[#This Row],[切音]]</f>
        <v>規七柳</v>
      </c>
    </row>
    <row r="1754" spans="1:13">
      <c r="A1754">
        <v>1753</v>
      </c>
      <c r="B1754" s="13" t="s">
        <v>1731</v>
      </c>
      <c r="C1754" s="13" t="s">
        <v>147</v>
      </c>
      <c r="D1754" s="13" t="s">
        <v>1632</v>
      </c>
      <c r="E1754" s="13" t="s">
        <v>563</v>
      </c>
      <c r="F1754" t="s">
        <v>1923</v>
      </c>
      <c r="G1754" s="13" t="str">
        <f xml:space="preserve"> IF( RIGHT(雅俗通字典[[#This Row],[聲調]],1)&lt;&gt;"入", "舒聲", "促聲")</f>
        <v>舒聲</v>
      </c>
      <c r="H1754" t="str">
        <f xml:space="preserve"> INDEX(聲母對照資料表[], MATCH(雅俗通字典[[#This Row],[切音]], 聲母對照資料表[十五音], 0), 2)</f>
        <v>l</v>
      </c>
      <c r="I1754" t="str">
        <f xml:space="preserve"> INDEX(韻母對照資料表[], MATCH(雅俗通字典[[#This Row],[字韻]] &amp; LEFT(雅俗通字典[[#This Row],[舒促聲]],1), 韻母對照資料表[十五音識別碼], 0), 2)</f>
        <v>ui</v>
      </c>
      <c r="J1754">
        <f xml:space="preserve"> MATCH(雅俗通字典[[#This Row],[聲調]], 雅俗通聲調, 0)</f>
        <v>7</v>
      </c>
      <c r="K1754" t="str">
        <f xml:space="preserve"> _xlfn.CONCAT(雅俗通字典[[#This Row],[聲]:[調]])</f>
        <v>lui7</v>
      </c>
      <c r="L1754" t="str">
        <f xml:space="preserve"> 雅俗通字典[[#This Row],[字韻]] &amp; 雅俗通字典[[#This Row],[聲調]] &amp; "聲" &amp; 雅俗通字典[[#This Row],[切音]]</f>
        <v>規下去聲柳</v>
      </c>
      <c r="M1754" t="str">
        <f xml:space="preserve"> 雅俗通字典[[#This Row],[字韻]] &amp; TEXT(雅俗通字典[[#This Row],[調]], "[DBNum1]") &amp; 雅俗通字典[[#This Row],[切音]]</f>
        <v>規七柳</v>
      </c>
    </row>
    <row r="1755" spans="1:13">
      <c r="A1755">
        <v>1754</v>
      </c>
      <c r="B1755" s="13" t="s">
        <v>1930</v>
      </c>
      <c r="C1755" s="13" t="s">
        <v>147</v>
      </c>
      <c r="D1755" s="13" t="s">
        <v>1632</v>
      </c>
      <c r="E1755" s="13" t="s">
        <v>563</v>
      </c>
      <c r="F1755" t="s">
        <v>1923</v>
      </c>
      <c r="G1755" s="13" t="str">
        <f xml:space="preserve"> IF( RIGHT(雅俗通字典[[#This Row],[聲調]],1)&lt;&gt;"入", "舒聲", "促聲")</f>
        <v>舒聲</v>
      </c>
      <c r="H1755" t="str">
        <f xml:space="preserve"> INDEX(聲母對照資料表[], MATCH(雅俗通字典[[#This Row],[切音]], 聲母對照資料表[十五音], 0), 2)</f>
        <v>l</v>
      </c>
      <c r="I1755" t="str">
        <f xml:space="preserve"> INDEX(韻母對照資料表[], MATCH(雅俗通字典[[#This Row],[字韻]] &amp; LEFT(雅俗通字典[[#This Row],[舒促聲]],1), 韻母對照資料表[十五音識別碼], 0), 2)</f>
        <v>ui</v>
      </c>
      <c r="J1755">
        <f xml:space="preserve"> MATCH(雅俗通字典[[#This Row],[聲調]], 雅俗通聲調, 0)</f>
        <v>7</v>
      </c>
      <c r="K1755" t="str">
        <f xml:space="preserve"> _xlfn.CONCAT(雅俗通字典[[#This Row],[聲]:[調]])</f>
        <v>lui7</v>
      </c>
      <c r="L1755" t="str">
        <f xml:space="preserve"> 雅俗通字典[[#This Row],[字韻]] &amp; 雅俗通字典[[#This Row],[聲調]] &amp; "聲" &amp; 雅俗通字典[[#This Row],[切音]]</f>
        <v>規下去聲柳</v>
      </c>
      <c r="M1755" t="str">
        <f xml:space="preserve"> 雅俗通字典[[#This Row],[字韻]] &amp; TEXT(雅俗通字典[[#This Row],[調]], "[DBNum1]") &amp; 雅俗通字典[[#This Row],[切音]]</f>
        <v>規七柳</v>
      </c>
    </row>
    <row r="1756" spans="1:13">
      <c r="A1756">
        <v>1755</v>
      </c>
      <c r="B1756" s="13" t="s">
        <v>1723</v>
      </c>
      <c r="C1756" s="13" t="s">
        <v>147</v>
      </c>
      <c r="D1756" s="13" t="s">
        <v>1632</v>
      </c>
      <c r="E1756" s="13" t="s">
        <v>563</v>
      </c>
      <c r="F1756" t="s">
        <v>1923</v>
      </c>
      <c r="G1756" s="13" t="str">
        <f xml:space="preserve"> IF( RIGHT(雅俗通字典[[#This Row],[聲調]],1)&lt;&gt;"入", "舒聲", "促聲")</f>
        <v>舒聲</v>
      </c>
      <c r="H1756" t="str">
        <f xml:space="preserve"> INDEX(聲母對照資料表[], MATCH(雅俗通字典[[#This Row],[切音]], 聲母對照資料表[十五音], 0), 2)</f>
        <v>l</v>
      </c>
      <c r="I1756" t="str">
        <f xml:space="preserve"> INDEX(韻母對照資料表[], MATCH(雅俗通字典[[#This Row],[字韻]] &amp; LEFT(雅俗通字典[[#This Row],[舒促聲]],1), 韻母對照資料表[十五音識別碼], 0), 2)</f>
        <v>ui</v>
      </c>
      <c r="J1756">
        <f xml:space="preserve"> MATCH(雅俗通字典[[#This Row],[聲調]], 雅俗通聲調, 0)</f>
        <v>7</v>
      </c>
      <c r="K1756" t="str">
        <f xml:space="preserve"> _xlfn.CONCAT(雅俗通字典[[#This Row],[聲]:[調]])</f>
        <v>lui7</v>
      </c>
      <c r="L1756" t="str">
        <f xml:space="preserve"> 雅俗通字典[[#This Row],[字韻]] &amp; 雅俗通字典[[#This Row],[聲調]] &amp; "聲" &amp; 雅俗通字典[[#This Row],[切音]]</f>
        <v>規下去聲柳</v>
      </c>
      <c r="M1756" t="str">
        <f xml:space="preserve"> 雅俗通字典[[#This Row],[字韻]] &amp; TEXT(雅俗通字典[[#This Row],[調]], "[DBNum1]") &amp; 雅俗通字典[[#This Row],[切音]]</f>
        <v>規七柳</v>
      </c>
    </row>
    <row r="1757" spans="1:13">
      <c r="A1757">
        <v>1756</v>
      </c>
      <c r="B1757" s="13" t="s">
        <v>1721</v>
      </c>
      <c r="C1757" s="13" t="s">
        <v>147</v>
      </c>
      <c r="D1757" s="13" t="s">
        <v>1632</v>
      </c>
      <c r="E1757" s="13" t="s">
        <v>563</v>
      </c>
      <c r="F1757" t="s">
        <v>1923</v>
      </c>
      <c r="G1757" s="13" t="str">
        <f xml:space="preserve"> IF( RIGHT(雅俗通字典[[#This Row],[聲調]],1)&lt;&gt;"入", "舒聲", "促聲")</f>
        <v>舒聲</v>
      </c>
      <c r="H1757" t="str">
        <f xml:space="preserve"> INDEX(聲母對照資料表[], MATCH(雅俗通字典[[#This Row],[切音]], 聲母對照資料表[十五音], 0), 2)</f>
        <v>l</v>
      </c>
      <c r="I1757" t="str">
        <f xml:space="preserve"> INDEX(韻母對照資料表[], MATCH(雅俗通字典[[#This Row],[字韻]] &amp; LEFT(雅俗通字典[[#This Row],[舒促聲]],1), 韻母對照資料表[十五音識別碼], 0), 2)</f>
        <v>ui</v>
      </c>
      <c r="J1757">
        <f xml:space="preserve"> MATCH(雅俗通字典[[#This Row],[聲調]], 雅俗通聲調, 0)</f>
        <v>7</v>
      </c>
      <c r="K1757" t="str">
        <f xml:space="preserve"> _xlfn.CONCAT(雅俗通字典[[#This Row],[聲]:[調]])</f>
        <v>lui7</v>
      </c>
      <c r="L1757" t="str">
        <f xml:space="preserve"> 雅俗通字典[[#This Row],[字韻]] &amp; 雅俗通字典[[#This Row],[聲調]] &amp; "聲" &amp; 雅俗通字典[[#This Row],[切音]]</f>
        <v>規下去聲柳</v>
      </c>
      <c r="M1757" t="str">
        <f xml:space="preserve"> 雅俗通字典[[#This Row],[字韻]] &amp; TEXT(雅俗通字典[[#This Row],[調]], "[DBNum1]") &amp; 雅俗通字典[[#This Row],[切音]]</f>
        <v>規七柳</v>
      </c>
    </row>
    <row r="1758" spans="1:13">
      <c r="A1758">
        <v>1757</v>
      </c>
      <c r="B1758" s="13" t="s">
        <v>1931</v>
      </c>
      <c r="C1758" s="13" t="s">
        <v>6</v>
      </c>
      <c r="D1758" s="13" t="s">
        <v>1632</v>
      </c>
      <c r="E1758" s="13" t="s">
        <v>563</v>
      </c>
      <c r="F1758" t="s">
        <v>1932</v>
      </c>
      <c r="G1758" s="13" t="str">
        <f xml:space="preserve"> IF( RIGHT(雅俗通字典[[#This Row],[聲調]],1)&lt;&gt;"入", "舒聲", "促聲")</f>
        <v>舒聲</v>
      </c>
      <c r="H1758" t="str">
        <f xml:space="preserve"> INDEX(聲母對照資料表[], MATCH(雅俗通字典[[#This Row],[切音]], 聲母對照資料表[十五音], 0), 2)</f>
        <v>p</v>
      </c>
      <c r="I1758" t="str">
        <f xml:space="preserve"> INDEX(韻母對照資料表[], MATCH(雅俗通字典[[#This Row],[字韻]] &amp; LEFT(雅俗通字典[[#This Row],[舒促聲]],1), 韻母對照資料表[十五音識別碼], 0), 2)</f>
        <v>ui</v>
      </c>
      <c r="J1758">
        <f xml:space="preserve"> MATCH(雅俗通字典[[#This Row],[聲調]], 雅俗通聲調, 0)</f>
        <v>7</v>
      </c>
      <c r="K1758" t="str">
        <f xml:space="preserve"> _xlfn.CONCAT(雅俗通字典[[#This Row],[聲]:[調]])</f>
        <v>pui7</v>
      </c>
      <c r="L1758" t="str">
        <f xml:space="preserve"> 雅俗通字典[[#This Row],[字韻]] &amp; 雅俗通字典[[#This Row],[聲調]] &amp; "聲" &amp; 雅俗通字典[[#This Row],[切音]]</f>
        <v>規下去聲邊</v>
      </c>
      <c r="M1758" t="str">
        <f xml:space="preserve"> 雅俗通字典[[#This Row],[字韻]] &amp; TEXT(雅俗通字典[[#This Row],[調]], "[DBNum1]") &amp; 雅俗通字典[[#This Row],[切音]]</f>
        <v>規七邊</v>
      </c>
    </row>
    <row r="1759" spans="1:13">
      <c r="A1759">
        <v>1758</v>
      </c>
      <c r="B1759" s="13" t="s">
        <v>1933</v>
      </c>
      <c r="C1759" s="13" t="s">
        <v>11</v>
      </c>
      <c r="D1759" s="13" t="s">
        <v>1632</v>
      </c>
      <c r="E1759" s="13" t="s">
        <v>563</v>
      </c>
      <c r="F1759" t="s">
        <v>1934</v>
      </c>
      <c r="G1759" s="13" t="str">
        <f xml:space="preserve"> IF( RIGHT(雅俗通字典[[#This Row],[聲調]],1)&lt;&gt;"入", "舒聲", "促聲")</f>
        <v>舒聲</v>
      </c>
      <c r="H1759" t="str">
        <f xml:space="preserve"> INDEX(聲母對照資料表[], MATCH(雅俗通字典[[#This Row],[切音]], 聲母對照資料表[十五音], 0), 2)</f>
        <v>k</v>
      </c>
      <c r="I1759" t="str">
        <f xml:space="preserve"> INDEX(韻母對照資料表[], MATCH(雅俗通字典[[#This Row],[字韻]] &amp; LEFT(雅俗通字典[[#This Row],[舒促聲]],1), 韻母對照資料表[十五音識別碼], 0), 2)</f>
        <v>ui</v>
      </c>
      <c r="J1759">
        <f xml:space="preserve"> MATCH(雅俗通字典[[#This Row],[聲調]], 雅俗通聲調, 0)</f>
        <v>7</v>
      </c>
      <c r="K1759" t="str">
        <f xml:space="preserve"> _xlfn.CONCAT(雅俗通字典[[#This Row],[聲]:[調]])</f>
        <v>kui7</v>
      </c>
      <c r="L1759" t="str">
        <f xml:space="preserve"> 雅俗通字典[[#This Row],[字韻]] &amp; 雅俗通字典[[#This Row],[聲調]] &amp; "聲" &amp; 雅俗通字典[[#This Row],[切音]]</f>
        <v>規下去聲求</v>
      </c>
      <c r="M1759" t="str">
        <f xml:space="preserve"> 雅俗通字典[[#This Row],[字韻]] &amp; TEXT(雅俗通字典[[#This Row],[調]], "[DBNum1]") &amp; 雅俗通字典[[#This Row],[切音]]</f>
        <v>規七求</v>
      </c>
    </row>
    <row r="1760" spans="1:13">
      <c r="A1760">
        <v>1759</v>
      </c>
      <c r="B1760" s="13" t="s">
        <v>1935</v>
      </c>
      <c r="C1760" s="13" t="s">
        <v>11</v>
      </c>
      <c r="D1760" s="13" t="s">
        <v>1632</v>
      </c>
      <c r="E1760" s="13" t="s">
        <v>563</v>
      </c>
      <c r="F1760" t="s">
        <v>1934</v>
      </c>
      <c r="G1760" s="13" t="str">
        <f xml:space="preserve"> IF( RIGHT(雅俗通字典[[#This Row],[聲調]],1)&lt;&gt;"入", "舒聲", "促聲")</f>
        <v>舒聲</v>
      </c>
      <c r="H1760" t="str">
        <f xml:space="preserve"> INDEX(聲母對照資料表[], MATCH(雅俗通字典[[#This Row],[切音]], 聲母對照資料表[十五音], 0), 2)</f>
        <v>k</v>
      </c>
      <c r="I1760" t="str">
        <f xml:space="preserve"> INDEX(韻母對照資料表[], MATCH(雅俗通字典[[#This Row],[字韻]] &amp; LEFT(雅俗通字典[[#This Row],[舒促聲]],1), 韻母對照資料表[十五音識別碼], 0), 2)</f>
        <v>ui</v>
      </c>
      <c r="J1760">
        <f xml:space="preserve"> MATCH(雅俗通字典[[#This Row],[聲調]], 雅俗通聲調, 0)</f>
        <v>7</v>
      </c>
      <c r="K1760" t="str">
        <f xml:space="preserve"> _xlfn.CONCAT(雅俗通字典[[#This Row],[聲]:[調]])</f>
        <v>kui7</v>
      </c>
      <c r="L1760" t="str">
        <f xml:space="preserve"> 雅俗通字典[[#This Row],[字韻]] &amp; 雅俗通字典[[#This Row],[聲調]] &amp; "聲" &amp; 雅俗通字典[[#This Row],[切音]]</f>
        <v>規下去聲求</v>
      </c>
      <c r="M1760" t="str">
        <f xml:space="preserve"> 雅俗通字典[[#This Row],[字韻]] &amp; TEXT(雅俗通字典[[#This Row],[調]], "[DBNum1]") &amp; 雅俗通字典[[#This Row],[切音]]</f>
        <v>規七求</v>
      </c>
    </row>
    <row r="1761" spans="1:13">
      <c r="A1761">
        <v>1760</v>
      </c>
      <c r="B1761" s="13" t="s">
        <v>1936</v>
      </c>
      <c r="C1761" s="13" t="s">
        <v>11</v>
      </c>
      <c r="D1761" s="13" t="s">
        <v>1632</v>
      </c>
      <c r="E1761" s="13" t="s">
        <v>563</v>
      </c>
      <c r="F1761" t="s">
        <v>1934</v>
      </c>
      <c r="G1761" s="13" t="str">
        <f xml:space="preserve"> IF( RIGHT(雅俗通字典[[#This Row],[聲調]],1)&lt;&gt;"入", "舒聲", "促聲")</f>
        <v>舒聲</v>
      </c>
      <c r="H1761" t="str">
        <f xml:space="preserve"> INDEX(聲母對照資料表[], MATCH(雅俗通字典[[#This Row],[切音]], 聲母對照資料表[十五音], 0), 2)</f>
        <v>k</v>
      </c>
      <c r="I1761" t="str">
        <f xml:space="preserve"> INDEX(韻母對照資料表[], MATCH(雅俗通字典[[#This Row],[字韻]] &amp; LEFT(雅俗通字典[[#This Row],[舒促聲]],1), 韻母對照資料表[十五音識別碼], 0), 2)</f>
        <v>ui</v>
      </c>
      <c r="J1761">
        <f xml:space="preserve"> MATCH(雅俗通字典[[#This Row],[聲調]], 雅俗通聲調, 0)</f>
        <v>7</v>
      </c>
      <c r="K1761" t="str">
        <f xml:space="preserve"> _xlfn.CONCAT(雅俗通字典[[#This Row],[聲]:[調]])</f>
        <v>kui7</v>
      </c>
      <c r="L1761" t="str">
        <f xml:space="preserve"> 雅俗通字典[[#This Row],[字韻]] &amp; 雅俗通字典[[#This Row],[聲調]] &amp; "聲" &amp; 雅俗通字典[[#This Row],[切音]]</f>
        <v>規下去聲求</v>
      </c>
      <c r="M1761" t="str">
        <f xml:space="preserve"> 雅俗通字典[[#This Row],[字韻]] &amp; TEXT(雅俗通字典[[#This Row],[調]], "[DBNum1]") &amp; 雅俗通字典[[#This Row],[切音]]</f>
        <v>規七求</v>
      </c>
    </row>
    <row r="1762" spans="1:13">
      <c r="A1762">
        <v>1761</v>
      </c>
      <c r="B1762" s="13" t="s">
        <v>1910</v>
      </c>
      <c r="C1762" s="13" t="s">
        <v>11</v>
      </c>
      <c r="D1762" s="13" t="s">
        <v>1632</v>
      </c>
      <c r="E1762" s="13" t="s">
        <v>563</v>
      </c>
      <c r="F1762" t="s">
        <v>1934</v>
      </c>
      <c r="G1762" s="13" t="str">
        <f xml:space="preserve"> IF( RIGHT(雅俗通字典[[#This Row],[聲調]],1)&lt;&gt;"入", "舒聲", "促聲")</f>
        <v>舒聲</v>
      </c>
      <c r="H1762" t="str">
        <f xml:space="preserve"> INDEX(聲母對照資料表[], MATCH(雅俗通字典[[#This Row],[切音]], 聲母對照資料表[十五音], 0), 2)</f>
        <v>k</v>
      </c>
      <c r="I1762" t="str">
        <f xml:space="preserve"> INDEX(韻母對照資料表[], MATCH(雅俗通字典[[#This Row],[字韻]] &amp; LEFT(雅俗通字典[[#This Row],[舒促聲]],1), 韻母對照資料表[十五音識別碼], 0), 2)</f>
        <v>ui</v>
      </c>
      <c r="J1762">
        <f xml:space="preserve"> MATCH(雅俗通字典[[#This Row],[聲調]], 雅俗通聲調, 0)</f>
        <v>7</v>
      </c>
      <c r="K1762" t="str">
        <f xml:space="preserve"> _xlfn.CONCAT(雅俗通字典[[#This Row],[聲]:[調]])</f>
        <v>kui7</v>
      </c>
      <c r="L1762" t="str">
        <f xml:space="preserve"> 雅俗通字典[[#This Row],[字韻]] &amp; 雅俗通字典[[#This Row],[聲調]] &amp; "聲" &amp; 雅俗通字典[[#This Row],[切音]]</f>
        <v>規下去聲求</v>
      </c>
      <c r="M1762" t="str">
        <f xml:space="preserve"> 雅俗通字典[[#This Row],[字韻]] &amp; TEXT(雅俗通字典[[#This Row],[調]], "[DBNum1]") &amp; 雅俗通字典[[#This Row],[切音]]</f>
        <v>規七求</v>
      </c>
    </row>
    <row r="1763" spans="1:13">
      <c r="A1763">
        <v>1762</v>
      </c>
      <c r="B1763" s="13" t="s">
        <v>1937</v>
      </c>
      <c r="C1763" s="13" t="s">
        <v>11</v>
      </c>
      <c r="D1763" s="13" t="s">
        <v>1632</v>
      </c>
      <c r="E1763" s="13" t="s">
        <v>563</v>
      </c>
      <c r="F1763" t="s">
        <v>1934</v>
      </c>
      <c r="G1763" s="13" t="str">
        <f xml:space="preserve"> IF( RIGHT(雅俗通字典[[#This Row],[聲調]],1)&lt;&gt;"入", "舒聲", "促聲")</f>
        <v>舒聲</v>
      </c>
      <c r="H1763" t="str">
        <f xml:space="preserve"> INDEX(聲母對照資料表[], MATCH(雅俗通字典[[#This Row],[切音]], 聲母對照資料表[十五音], 0), 2)</f>
        <v>k</v>
      </c>
      <c r="I1763" t="str">
        <f xml:space="preserve"> INDEX(韻母對照資料表[], MATCH(雅俗通字典[[#This Row],[字韻]] &amp; LEFT(雅俗通字典[[#This Row],[舒促聲]],1), 韻母對照資料表[十五音識別碼], 0), 2)</f>
        <v>ui</v>
      </c>
      <c r="J1763">
        <f xml:space="preserve"> MATCH(雅俗通字典[[#This Row],[聲調]], 雅俗通聲調, 0)</f>
        <v>7</v>
      </c>
      <c r="K1763" t="str">
        <f xml:space="preserve"> _xlfn.CONCAT(雅俗通字典[[#This Row],[聲]:[調]])</f>
        <v>kui7</v>
      </c>
      <c r="L1763" t="str">
        <f xml:space="preserve"> 雅俗通字典[[#This Row],[字韻]] &amp; 雅俗通字典[[#This Row],[聲調]] &amp; "聲" &amp; 雅俗通字典[[#This Row],[切音]]</f>
        <v>規下去聲求</v>
      </c>
      <c r="M1763" t="str">
        <f xml:space="preserve"> 雅俗通字典[[#This Row],[字韻]] &amp; TEXT(雅俗通字典[[#This Row],[調]], "[DBNum1]") &amp; 雅俗通字典[[#This Row],[切音]]</f>
        <v>規七求</v>
      </c>
    </row>
    <row r="1764" spans="1:13">
      <c r="A1764">
        <v>1763</v>
      </c>
      <c r="B1764" s="13" t="s">
        <v>1938</v>
      </c>
      <c r="C1764" s="13" t="s">
        <v>11</v>
      </c>
      <c r="D1764" s="13" t="s">
        <v>1632</v>
      </c>
      <c r="E1764" s="13" t="s">
        <v>563</v>
      </c>
      <c r="F1764" t="s">
        <v>1934</v>
      </c>
      <c r="G1764" s="13" t="str">
        <f xml:space="preserve"> IF( RIGHT(雅俗通字典[[#This Row],[聲調]],1)&lt;&gt;"入", "舒聲", "促聲")</f>
        <v>舒聲</v>
      </c>
      <c r="H1764" t="str">
        <f xml:space="preserve"> INDEX(聲母對照資料表[], MATCH(雅俗通字典[[#This Row],[切音]], 聲母對照資料表[十五音], 0), 2)</f>
        <v>k</v>
      </c>
      <c r="I1764" t="str">
        <f xml:space="preserve"> INDEX(韻母對照資料表[], MATCH(雅俗通字典[[#This Row],[字韻]] &amp; LEFT(雅俗通字典[[#This Row],[舒促聲]],1), 韻母對照資料表[十五音識別碼], 0), 2)</f>
        <v>ui</v>
      </c>
      <c r="J1764">
        <f xml:space="preserve"> MATCH(雅俗通字典[[#This Row],[聲調]], 雅俗通聲調, 0)</f>
        <v>7</v>
      </c>
      <c r="K1764" t="str">
        <f xml:space="preserve"> _xlfn.CONCAT(雅俗通字典[[#This Row],[聲]:[調]])</f>
        <v>kui7</v>
      </c>
      <c r="L1764" t="str">
        <f xml:space="preserve"> 雅俗通字典[[#This Row],[字韻]] &amp; 雅俗通字典[[#This Row],[聲調]] &amp; "聲" &amp; 雅俗通字典[[#This Row],[切音]]</f>
        <v>規下去聲求</v>
      </c>
      <c r="M1764" t="str">
        <f xml:space="preserve"> 雅俗通字典[[#This Row],[字韻]] &amp; TEXT(雅俗通字典[[#This Row],[調]], "[DBNum1]") &amp; 雅俗通字典[[#This Row],[切音]]</f>
        <v>規七求</v>
      </c>
    </row>
    <row r="1765" spans="1:13">
      <c r="A1765">
        <v>1764</v>
      </c>
      <c r="B1765" s="13" t="s">
        <v>1939</v>
      </c>
      <c r="C1765" s="13" t="s">
        <v>11</v>
      </c>
      <c r="D1765" s="13" t="s">
        <v>1632</v>
      </c>
      <c r="E1765" s="13" t="s">
        <v>563</v>
      </c>
      <c r="F1765" t="s">
        <v>1934</v>
      </c>
      <c r="G1765" s="13" t="str">
        <f xml:space="preserve"> IF( RIGHT(雅俗通字典[[#This Row],[聲調]],1)&lt;&gt;"入", "舒聲", "促聲")</f>
        <v>舒聲</v>
      </c>
      <c r="H1765" t="str">
        <f xml:space="preserve"> INDEX(聲母對照資料表[], MATCH(雅俗通字典[[#This Row],[切音]], 聲母對照資料表[十五音], 0), 2)</f>
        <v>k</v>
      </c>
      <c r="I1765" t="str">
        <f xml:space="preserve"> INDEX(韻母對照資料表[], MATCH(雅俗通字典[[#This Row],[字韻]] &amp; LEFT(雅俗通字典[[#This Row],[舒促聲]],1), 韻母對照資料表[十五音識別碼], 0), 2)</f>
        <v>ui</v>
      </c>
      <c r="J1765">
        <f xml:space="preserve"> MATCH(雅俗通字典[[#This Row],[聲調]], 雅俗通聲調, 0)</f>
        <v>7</v>
      </c>
      <c r="K1765" t="str">
        <f xml:space="preserve"> _xlfn.CONCAT(雅俗通字典[[#This Row],[聲]:[調]])</f>
        <v>kui7</v>
      </c>
      <c r="L1765" t="str">
        <f xml:space="preserve"> 雅俗通字典[[#This Row],[字韻]] &amp; 雅俗通字典[[#This Row],[聲調]] &amp; "聲" &amp; 雅俗通字典[[#This Row],[切音]]</f>
        <v>規下去聲求</v>
      </c>
      <c r="M1765" t="str">
        <f xml:space="preserve"> 雅俗通字典[[#This Row],[字韻]] &amp; TEXT(雅俗通字典[[#This Row],[調]], "[DBNum1]") &amp; 雅俗通字典[[#This Row],[切音]]</f>
        <v>規七求</v>
      </c>
    </row>
    <row r="1766" spans="1:13">
      <c r="A1766">
        <v>1765</v>
      </c>
      <c r="B1766" s="13" t="s">
        <v>1940</v>
      </c>
      <c r="C1766" s="13" t="s">
        <v>11</v>
      </c>
      <c r="D1766" s="13" t="s">
        <v>1632</v>
      </c>
      <c r="E1766" s="13" t="s">
        <v>563</v>
      </c>
      <c r="F1766" t="s">
        <v>1934</v>
      </c>
      <c r="G1766" s="13" t="str">
        <f xml:space="preserve"> IF( RIGHT(雅俗通字典[[#This Row],[聲調]],1)&lt;&gt;"入", "舒聲", "促聲")</f>
        <v>舒聲</v>
      </c>
      <c r="H1766" t="str">
        <f xml:space="preserve"> INDEX(聲母對照資料表[], MATCH(雅俗通字典[[#This Row],[切音]], 聲母對照資料表[十五音], 0), 2)</f>
        <v>k</v>
      </c>
      <c r="I1766" t="str">
        <f xml:space="preserve"> INDEX(韻母對照資料表[], MATCH(雅俗通字典[[#This Row],[字韻]] &amp; LEFT(雅俗通字典[[#This Row],[舒促聲]],1), 韻母對照資料表[十五音識別碼], 0), 2)</f>
        <v>ui</v>
      </c>
      <c r="J1766">
        <f xml:space="preserve"> MATCH(雅俗通字典[[#This Row],[聲調]], 雅俗通聲調, 0)</f>
        <v>7</v>
      </c>
      <c r="K1766" t="str">
        <f xml:space="preserve"> _xlfn.CONCAT(雅俗通字典[[#This Row],[聲]:[調]])</f>
        <v>kui7</v>
      </c>
      <c r="L1766" t="str">
        <f xml:space="preserve"> 雅俗通字典[[#This Row],[字韻]] &amp; 雅俗通字典[[#This Row],[聲調]] &amp; "聲" &amp; 雅俗通字典[[#This Row],[切音]]</f>
        <v>規下去聲求</v>
      </c>
      <c r="M1766" t="str">
        <f xml:space="preserve"> 雅俗通字典[[#This Row],[字韻]] &amp; TEXT(雅俗通字典[[#This Row],[調]], "[DBNum1]") &amp; 雅俗通字典[[#This Row],[切音]]</f>
        <v>規七求</v>
      </c>
    </row>
    <row r="1767" spans="1:13">
      <c r="A1767">
        <v>1766</v>
      </c>
      <c r="B1767" s="13" t="s">
        <v>1941</v>
      </c>
      <c r="C1767" s="13" t="s">
        <v>11</v>
      </c>
      <c r="D1767" s="13" t="s">
        <v>1632</v>
      </c>
      <c r="E1767" s="13" t="s">
        <v>563</v>
      </c>
      <c r="F1767" t="s">
        <v>1934</v>
      </c>
      <c r="G1767" s="13" t="str">
        <f xml:space="preserve"> IF( RIGHT(雅俗通字典[[#This Row],[聲調]],1)&lt;&gt;"入", "舒聲", "促聲")</f>
        <v>舒聲</v>
      </c>
      <c r="H1767" t="str">
        <f xml:space="preserve"> INDEX(聲母對照資料表[], MATCH(雅俗通字典[[#This Row],[切音]], 聲母對照資料表[十五音], 0), 2)</f>
        <v>k</v>
      </c>
      <c r="I1767" t="str">
        <f xml:space="preserve"> INDEX(韻母對照資料表[], MATCH(雅俗通字典[[#This Row],[字韻]] &amp; LEFT(雅俗通字典[[#This Row],[舒促聲]],1), 韻母對照資料表[十五音識別碼], 0), 2)</f>
        <v>ui</v>
      </c>
      <c r="J1767">
        <f xml:space="preserve"> MATCH(雅俗通字典[[#This Row],[聲調]], 雅俗通聲調, 0)</f>
        <v>7</v>
      </c>
      <c r="K1767" t="str">
        <f xml:space="preserve"> _xlfn.CONCAT(雅俗通字典[[#This Row],[聲]:[調]])</f>
        <v>kui7</v>
      </c>
      <c r="L1767" t="str">
        <f xml:space="preserve"> 雅俗通字典[[#This Row],[字韻]] &amp; 雅俗通字典[[#This Row],[聲調]] &amp; "聲" &amp; 雅俗通字典[[#This Row],[切音]]</f>
        <v>規下去聲求</v>
      </c>
      <c r="M1767" t="str">
        <f xml:space="preserve"> 雅俗通字典[[#This Row],[字韻]] &amp; TEXT(雅俗通字典[[#This Row],[調]], "[DBNum1]") &amp; 雅俗通字典[[#This Row],[切音]]</f>
        <v>規七求</v>
      </c>
    </row>
    <row r="1768" spans="1:13">
      <c r="A1768">
        <v>1767</v>
      </c>
      <c r="B1768" s="13" t="s">
        <v>1942</v>
      </c>
      <c r="C1768" s="13" t="s">
        <v>11</v>
      </c>
      <c r="D1768" s="13" t="s">
        <v>1632</v>
      </c>
      <c r="E1768" s="13" t="s">
        <v>563</v>
      </c>
      <c r="F1768" t="s">
        <v>1934</v>
      </c>
      <c r="G1768" s="13" t="str">
        <f xml:space="preserve"> IF( RIGHT(雅俗通字典[[#This Row],[聲調]],1)&lt;&gt;"入", "舒聲", "促聲")</f>
        <v>舒聲</v>
      </c>
      <c r="H1768" t="str">
        <f xml:space="preserve"> INDEX(聲母對照資料表[], MATCH(雅俗通字典[[#This Row],[切音]], 聲母對照資料表[十五音], 0), 2)</f>
        <v>k</v>
      </c>
      <c r="I1768" t="str">
        <f xml:space="preserve"> INDEX(韻母對照資料表[], MATCH(雅俗通字典[[#This Row],[字韻]] &amp; LEFT(雅俗通字典[[#This Row],[舒促聲]],1), 韻母對照資料表[十五音識別碼], 0), 2)</f>
        <v>ui</v>
      </c>
      <c r="J1768">
        <f xml:space="preserve"> MATCH(雅俗通字典[[#This Row],[聲調]], 雅俗通聲調, 0)</f>
        <v>7</v>
      </c>
      <c r="K1768" t="str">
        <f xml:space="preserve"> _xlfn.CONCAT(雅俗通字典[[#This Row],[聲]:[調]])</f>
        <v>kui7</v>
      </c>
      <c r="L1768" t="str">
        <f xml:space="preserve"> 雅俗通字典[[#This Row],[字韻]] &amp; 雅俗通字典[[#This Row],[聲調]] &amp; "聲" &amp; 雅俗通字典[[#This Row],[切音]]</f>
        <v>規下去聲求</v>
      </c>
      <c r="M1768" t="str">
        <f xml:space="preserve"> 雅俗通字典[[#This Row],[字韻]] &amp; TEXT(雅俗通字典[[#This Row],[調]], "[DBNum1]") &amp; 雅俗通字典[[#This Row],[切音]]</f>
        <v>規七求</v>
      </c>
    </row>
    <row r="1769" spans="1:13">
      <c r="A1769">
        <v>1768</v>
      </c>
      <c r="B1769" s="13" t="s">
        <v>1943</v>
      </c>
      <c r="C1769" s="13" t="s">
        <v>32</v>
      </c>
      <c r="D1769" s="13" t="s">
        <v>1632</v>
      </c>
      <c r="E1769" s="13" t="s">
        <v>563</v>
      </c>
      <c r="F1769" t="s">
        <v>1944</v>
      </c>
      <c r="G1769" s="13" t="str">
        <f xml:space="preserve"> IF( RIGHT(雅俗通字典[[#This Row],[聲調]],1)&lt;&gt;"入", "舒聲", "促聲")</f>
        <v>舒聲</v>
      </c>
      <c r="H1769" t="str">
        <f xml:space="preserve"> INDEX(聲母對照資料表[], MATCH(雅俗通字典[[#This Row],[切音]], 聲母對照資料表[十五音], 0), 2)</f>
        <v>t</v>
      </c>
      <c r="I1769" t="str">
        <f xml:space="preserve"> INDEX(韻母對照資料表[], MATCH(雅俗通字典[[#This Row],[字韻]] &amp; LEFT(雅俗通字典[[#This Row],[舒促聲]],1), 韻母對照資料表[十五音識別碼], 0), 2)</f>
        <v>ui</v>
      </c>
      <c r="J1769">
        <f xml:space="preserve"> MATCH(雅俗通字典[[#This Row],[聲調]], 雅俗通聲調, 0)</f>
        <v>7</v>
      </c>
      <c r="K1769" t="str">
        <f xml:space="preserve"> _xlfn.CONCAT(雅俗通字典[[#This Row],[聲]:[調]])</f>
        <v>tui7</v>
      </c>
      <c r="L1769" t="str">
        <f xml:space="preserve"> 雅俗通字典[[#This Row],[字韻]] &amp; 雅俗通字典[[#This Row],[聲調]] &amp; "聲" &amp; 雅俗通字典[[#This Row],[切音]]</f>
        <v>規下去聲地</v>
      </c>
      <c r="M1769" t="str">
        <f xml:space="preserve"> 雅俗通字典[[#This Row],[字韻]] &amp; TEXT(雅俗通字典[[#This Row],[調]], "[DBNum1]") &amp; 雅俗通字典[[#This Row],[切音]]</f>
        <v>規七地</v>
      </c>
    </row>
    <row r="1770" spans="1:13">
      <c r="A1770">
        <v>1769</v>
      </c>
      <c r="B1770" s="13" t="s">
        <v>1945</v>
      </c>
      <c r="C1770" s="13" t="s">
        <v>32</v>
      </c>
      <c r="D1770" s="13" t="s">
        <v>1632</v>
      </c>
      <c r="E1770" s="13" t="s">
        <v>563</v>
      </c>
      <c r="F1770" t="s">
        <v>1944</v>
      </c>
      <c r="G1770" s="13" t="str">
        <f xml:space="preserve"> IF( RIGHT(雅俗通字典[[#This Row],[聲調]],1)&lt;&gt;"入", "舒聲", "促聲")</f>
        <v>舒聲</v>
      </c>
      <c r="H1770" t="str">
        <f xml:space="preserve"> INDEX(聲母對照資料表[], MATCH(雅俗通字典[[#This Row],[切音]], 聲母對照資料表[十五音], 0), 2)</f>
        <v>t</v>
      </c>
      <c r="I1770" t="str">
        <f xml:space="preserve"> INDEX(韻母對照資料表[], MATCH(雅俗通字典[[#This Row],[字韻]] &amp; LEFT(雅俗通字典[[#This Row],[舒促聲]],1), 韻母對照資料表[十五音識別碼], 0), 2)</f>
        <v>ui</v>
      </c>
      <c r="J1770">
        <f xml:space="preserve"> MATCH(雅俗通字典[[#This Row],[聲調]], 雅俗通聲調, 0)</f>
        <v>7</v>
      </c>
      <c r="K1770" t="str">
        <f xml:space="preserve"> _xlfn.CONCAT(雅俗通字典[[#This Row],[聲]:[調]])</f>
        <v>tui7</v>
      </c>
      <c r="L1770" t="str">
        <f xml:space="preserve"> 雅俗通字典[[#This Row],[字韻]] &amp; 雅俗通字典[[#This Row],[聲調]] &amp; "聲" &amp; 雅俗通字典[[#This Row],[切音]]</f>
        <v>規下去聲地</v>
      </c>
      <c r="M1770" t="str">
        <f xml:space="preserve"> 雅俗通字典[[#This Row],[字韻]] &amp; TEXT(雅俗通字典[[#This Row],[調]], "[DBNum1]") &amp; 雅俗通字典[[#This Row],[切音]]</f>
        <v>規七地</v>
      </c>
    </row>
    <row r="1771" spans="1:13">
      <c r="A1771">
        <v>1770</v>
      </c>
      <c r="B1771" s="13" t="s">
        <v>1946</v>
      </c>
      <c r="C1771" s="13" t="s">
        <v>32</v>
      </c>
      <c r="D1771" s="13" t="s">
        <v>1632</v>
      </c>
      <c r="E1771" s="13" t="s">
        <v>563</v>
      </c>
      <c r="F1771" t="s">
        <v>1944</v>
      </c>
      <c r="G1771" s="13" t="str">
        <f xml:space="preserve"> IF( RIGHT(雅俗通字典[[#This Row],[聲調]],1)&lt;&gt;"入", "舒聲", "促聲")</f>
        <v>舒聲</v>
      </c>
      <c r="H1771" t="str">
        <f xml:space="preserve"> INDEX(聲母對照資料表[], MATCH(雅俗通字典[[#This Row],[切音]], 聲母對照資料表[十五音], 0), 2)</f>
        <v>t</v>
      </c>
      <c r="I1771" t="str">
        <f xml:space="preserve"> INDEX(韻母對照資料表[], MATCH(雅俗通字典[[#This Row],[字韻]] &amp; LEFT(雅俗通字典[[#This Row],[舒促聲]],1), 韻母對照資料表[十五音識別碼], 0), 2)</f>
        <v>ui</v>
      </c>
      <c r="J1771">
        <f xml:space="preserve"> MATCH(雅俗通字典[[#This Row],[聲調]], 雅俗通聲調, 0)</f>
        <v>7</v>
      </c>
      <c r="K1771" t="str">
        <f xml:space="preserve"> _xlfn.CONCAT(雅俗通字典[[#This Row],[聲]:[調]])</f>
        <v>tui7</v>
      </c>
      <c r="L1771" t="str">
        <f xml:space="preserve"> 雅俗通字典[[#This Row],[字韻]] &amp; 雅俗通字典[[#This Row],[聲調]] &amp; "聲" &amp; 雅俗通字典[[#This Row],[切音]]</f>
        <v>規下去聲地</v>
      </c>
      <c r="M1771" t="str">
        <f xml:space="preserve"> 雅俗通字典[[#This Row],[字韻]] &amp; TEXT(雅俗通字典[[#This Row],[調]], "[DBNum1]") &amp; 雅俗通字典[[#This Row],[切音]]</f>
        <v>規七地</v>
      </c>
    </row>
    <row r="1772" spans="1:13">
      <c r="A1772">
        <v>1771</v>
      </c>
      <c r="B1772" s="13" t="s">
        <v>1947</v>
      </c>
      <c r="C1772" s="13" t="s">
        <v>32</v>
      </c>
      <c r="D1772" s="13" t="s">
        <v>1632</v>
      </c>
      <c r="E1772" s="13" t="s">
        <v>563</v>
      </c>
      <c r="F1772" t="s">
        <v>1944</v>
      </c>
      <c r="G1772" s="13" t="str">
        <f xml:space="preserve"> IF( RIGHT(雅俗通字典[[#This Row],[聲調]],1)&lt;&gt;"入", "舒聲", "促聲")</f>
        <v>舒聲</v>
      </c>
      <c r="H1772" t="str">
        <f xml:space="preserve"> INDEX(聲母對照資料表[], MATCH(雅俗通字典[[#This Row],[切音]], 聲母對照資料表[十五音], 0), 2)</f>
        <v>t</v>
      </c>
      <c r="I1772" t="str">
        <f xml:space="preserve"> INDEX(韻母對照資料表[], MATCH(雅俗通字典[[#This Row],[字韻]] &amp; LEFT(雅俗通字典[[#This Row],[舒促聲]],1), 韻母對照資料表[十五音識別碼], 0), 2)</f>
        <v>ui</v>
      </c>
      <c r="J1772">
        <f xml:space="preserve"> MATCH(雅俗通字典[[#This Row],[聲調]], 雅俗通聲調, 0)</f>
        <v>7</v>
      </c>
      <c r="K1772" t="str">
        <f xml:space="preserve"> _xlfn.CONCAT(雅俗通字典[[#This Row],[聲]:[調]])</f>
        <v>tui7</v>
      </c>
      <c r="L1772" t="str">
        <f xml:space="preserve"> 雅俗通字典[[#This Row],[字韻]] &amp; 雅俗通字典[[#This Row],[聲調]] &amp; "聲" &amp; 雅俗通字典[[#This Row],[切音]]</f>
        <v>規下去聲地</v>
      </c>
      <c r="M1772" t="str">
        <f xml:space="preserve"> 雅俗通字典[[#This Row],[字韻]] &amp; TEXT(雅俗通字典[[#This Row],[調]], "[DBNum1]") &amp; 雅俗通字典[[#This Row],[切音]]</f>
        <v>規七地</v>
      </c>
    </row>
    <row r="1773" spans="1:13">
      <c r="A1773">
        <v>1772</v>
      </c>
      <c r="B1773" s="13" t="s">
        <v>1948</v>
      </c>
      <c r="C1773" s="13" t="s">
        <v>32</v>
      </c>
      <c r="D1773" s="13" t="s">
        <v>1632</v>
      </c>
      <c r="E1773" s="13" t="s">
        <v>563</v>
      </c>
      <c r="F1773" t="s">
        <v>1944</v>
      </c>
      <c r="G1773" s="13" t="str">
        <f xml:space="preserve"> IF( RIGHT(雅俗通字典[[#This Row],[聲調]],1)&lt;&gt;"入", "舒聲", "促聲")</f>
        <v>舒聲</v>
      </c>
      <c r="H1773" t="str">
        <f xml:space="preserve"> INDEX(聲母對照資料表[], MATCH(雅俗通字典[[#This Row],[切音]], 聲母對照資料表[十五音], 0), 2)</f>
        <v>t</v>
      </c>
      <c r="I1773" t="str">
        <f xml:space="preserve"> INDEX(韻母對照資料表[], MATCH(雅俗通字典[[#This Row],[字韻]] &amp; LEFT(雅俗通字典[[#This Row],[舒促聲]],1), 韻母對照資料表[十五音識別碼], 0), 2)</f>
        <v>ui</v>
      </c>
      <c r="J1773">
        <f xml:space="preserve"> MATCH(雅俗通字典[[#This Row],[聲調]], 雅俗通聲調, 0)</f>
        <v>7</v>
      </c>
      <c r="K1773" t="str">
        <f xml:space="preserve"> _xlfn.CONCAT(雅俗通字典[[#This Row],[聲]:[調]])</f>
        <v>tui7</v>
      </c>
      <c r="L1773" t="str">
        <f xml:space="preserve"> 雅俗通字典[[#This Row],[字韻]] &amp; 雅俗通字典[[#This Row],[聲調]] &amp; "聲" &amp; 雅俗通字典[[#This Row],[切音]]</f>
        <v>規下去聲地</v>
      </c>
      <c r="M1773" t="str">
        <f xml:space="preserve"> 雅俗通字典[[#This Row],[字韻]] &amp; TEXT(雅俗通字典[[#This Row],[調]], "[DBNum1]") &amp; 雅俗通字典[[#This Row],[切音]]</f>
        <v>規七地</v>
      </c>
    </row>
    <row r="1774" spans="1:13">
      <c r="A1774">
        <v>1773</v>
      </c>
      <c r="B1774" s="13" t="s">
        <v>1949</v>
      </c>
      <c r="C1774" s="13" t="s">
        <v>32</v>
      </c>
      <c r="D1774" s="13" t="s">
        <v>1632</v>
      </c>
      <c r="E1774" s="13" t="s">
        <v>563</v>
      </c>
      <c r="F1774" t="s">
        <v>1944</v>
      </c>
      <c r="G1774" s="13" t="str">
        <f xml:space="preserve"> IF( RIGHT(雅俗通字典[[#This Row],[聲調]],1)&lt;&gt;"入", "舒聲", "促聲")</f>
        <v>舒聲</v>
      </c>
      <c r="H1774" t="str">
        <f xml:space="preserve"> INDEX(聲母對照資料表[], MATCH(雅俗通字典[[#This Row],[切音]], 聲母對照資料表[十五音], 0), 2)</f>
        <v>t</v>
      </c>
      <c r="I1774" t="str">
        <f xml:space="preserve"> INDEX(韻母對照資料表[], MATCH(雅俗通字典[[#This Row],[字韻]] &amp; LEFT(雅俗通字典[[#This Row],[舒促聲]],1), 韻母對照資料表[十五音識別碼], 0), 2)</f>
        <v>ui</v>
      </c>
      <c r="J1774">
        <f xml:space="preserve"> MATCH(雅俗通字典[[#This Row],[聲調]], 雅俗通聲調, 0)</f>
        <v>7</v>
      </c>
      <c r="K1774" t="str">
        <f xml:space="preserve"> _xlfn.CONCAT(雅俗通字典[[#This Row],[聲]:[調]])</f>
        <v>tui7</v>
      </c>
      <c r="L1774" t="str">
        <f xml:space="preserve"> 雅俗通字典[[#This Row],[字韻]] &amp; 雅俗通字典[[#This Row],[聲調]] &amp; "聲" &amp; 雅俗通字典[[#This Row],[切音]]</f>
        <v>規下去聲地</v>
      </c>
      <c r="M1774" t="str">
        <f xml:space="preserve"> 雅俗通字典[[#This Row],[字韻]] &amp; TEXT(雅俗通字典[[#This Row],[調]], "[DBNum1]") &amp; 雅俗通字典[[#This Row],[切音]]</f>
        <v>規七地</v>
      </c>
    </row>
    <row r="1775" spans="1:13">
      <c r="A1775">
        <v>1774</v>
      </c>
      <c r="B1775" s="13" t="s">
        <v>1950</v>
      </c>
      <c r="C1775" s="13" t="s">
        <v>32</v>
      </c>
      <c r="D1775" s="13" t="s">
        <v>1632</v>
      </c>
      <c r="E1775" s="13" t="s">
        <v>563</v>
      </c>
      <c r="F1775" t="s">
        <v>1944</v>
      </c>
      <c r="G1775" s="13" t="str">
        <f xml:space="preserve"> IF( RIGHT(雅俗通字典[[#This Row],[聲調]],1)&lt;&gt;"入", "舒聲", "促聲")</f>
        <v>舒聲</v>
      </c>
      <c r="H1775" t="str">
        <f xml:space="preserve"> INDEX(聲母對照資料表[], MATCH(雅俗通字典[[#This Row],[切音]], 聲母對照資料表[十五音], 0), 2)</f>
        <v>t</v>
      </c>
      <c r="I1775" t="str">
        <f xml:space="preserve"> INDEX(韻母對照資料表[], MATCH(雅俗通字典[[#This Row],[字韻]] &amp; LEFT(雅俗通字典[[#This Row],[舒促聲]],1), 韻母對照資料表[十五音識別碼], 0), 2)</f>
        <v>ui</v>
      </c>
      <c r="J1775">
        <f xml:space="preserve"> MATCH(雅俗通字典[[#This Row],[聲調]], 雅俗通聲調, 0)</f>
        <v>7</v>
      </c>
      <c r="K1775" t="str">
        <f xml:space="preserve"> _xlfn.CONCAT(雅俗通字典[[#This Row],[聲]:[調]])</f>
        <v>tui7</v>
      </c>
      <c r="L1775" t="str">
        <f xml:space="preserve"> 雅俗通字典[[#This Row],[字韻]] &amp; 雅俗通字典[[#This Row],[聲調]] &amp; "聲" &amp; 雅俗通字典[[#This Row],[切音]]</f>
        <v>規下去聲地</v>
      </c>
      <c r="M1775" t="str">
        <f xml:space="preserve"> 雅俗通字典[[#This Row],[字韻]] &amp; TEXT(雅俗通字典[[#This Row],[調]], "[DBNum1]") &amp; 雅俗通字典[[#This Row],[切音]]</f>
        <v>規七地</v>
      </c>
    </row>
    <row r="1776" spans="1:13">
      <c r="A1776">
        <v>1775</v>
      </c>
      <c r="B1776" s="13" t="s">
        <v>1951</v>
      </c>
      <c r="C1776" s="13" t="s">
        <v>63</v>
      </c>
      <c r="D1776" s="13" t="s">
        <v>1632</v>
      </c>
      <c r="E1776" s="13" t="s">
        <v>563</v>
      </c>
      <c r="F1776" t="s">
        <v>1952</v>
      </c>
      <c r="G1776" s="13" t="str">
        <f xml:space="preserve"> IF( RIGHT(雅俗通字典[[#This Row],[聲調]],1)&lt;&gt;"入", "舒聲", "促聲")</f>
        <v>舒聲</v>
      </c>
      <c r="H1776" t="str">
        <f xml:space="preserve"> INDEX(聲母對照資料表[], MATCH(雅俗通字典[[#This Row],[切音]], 聲母對照資料表[十五音], 0), 2)</f>
        <v>z</v>
      </c>
      <c r="I1776" t="str">
        <f xml:space="preserve"> INDEX(韻母對照資料表[], MATCH(雅俗通字典[[#This Row],[字韻]] &amp; LEFT(雅俗通字典[[#This Row],[舒促聲]],1), 韻母對照資料表[十五音識別碼], 0), 2)</f>
        <v>ui</v>
      </c>
      <c r="J1776">
        <f xml:space="preserve"> MATCH(雅俗通字典[[#This Row],[聲調]], 雅俗通聲調, 0)</f>
        <v>7</v>
      </c>
      <c r="K1776" t="str">
        <f xml:space="preserve"> _xlfn.CONCAT(雅俗通字典[[#This Row],[聲]:[調]])</f>
        <v>zui7</v>
      </c>
      <c r="L1776" t="str">
        <f xml:space="preserve"> 雅俗通字典[[#This Row],[字韻]] &amp; 雅俗通字典[[#This Row],[聲調]] &amp; "聲" &amp; 雅俗通字典[[#This Row],[切音]]</f>
        <v>規下去聲曾</v>
      </c>
      <c r="M1776" t="str">
        <f xml:space="preserve"> 雅俗通字典[[#This Row],[字韻]] &amp; TEXT(雅俗通字典[[#This Row],[調]], "[DBNum1]") &amp; 雅俗通字典[[#This Row],[切音]]</f>
        <v>規七曾</v>
      </c>
    </row>
    <row r="1777" spans="1:13">
      <c r="A1777">
        <v>1776</v>
      </c>
      <c r="B1777" s="13" t="s">
        <v>1953</v>
      </c>
      <c r="C1777" s="13" t="s">
        <v>63</v>
      </c>
      <c r="D1777" s="13" t="s">
        <v>1632</v>
      </c>
      <c r="E1777" s="13" t="s">
        <v>563</v>
      </c>
      <c r="F1777" t="s">
        <v>1952</v>
      </c>
      <c r="G1777" s="13" t="str">
        <f xml:space="preserve"> IF( RIGHT(雅俗通字典[[#This Row],[聲調]],1)&lt;&gt;"入", "舒聲", "促聲")</f>
        <v>舒聲</v>
      </c>
      <c r="H1777" t="str">
        <f xml:space="preserve"> INDEX(聲母對照資料表[], MATCH(雅俗通字典[[#This Row],[切音]], 聲母對照資料表[十五音], 0), 2)</f>
        <v>z</v>
      </c>
      <c r="I1777" t="str">
        <f xml:space="preserve"> INDEX(韻母對照資料表[], MATCH(雅俗通字典[[#This Row],[字韻]] &amp; LEFT(雅俗通字典[[#This Row],[舒促聲]],1), 韻母對照資料表[十五音識別碼], 0), 2)</f>
        <v>ui</v>
      </c>
      <c r="J1777">
        <f xml:space="preserve"> MATCH(雅俗通字典[[#This Row],[聲調]], 雅俗通聲調, 0)</f>
        <v>7</v>
      </c>
      <c r="K1777" t="str">
        <f xml:space="preserve"> _xlfn.CONCAT(雅俗通字典[[#This Row],[聲]:[調]])</f>
        <v>zui7</v>
      </c>
      <c r="L1777" t="str">
        <f xml:space="preserve"> 雅俗通字典[[#This Row],[字韻]] &amp; 雅俗通字典[[#This Row],[聲調]] &amp; "聲" &amp; 雅俗通字典[[#This Row],[切音]]</f>
        <v>規下去聲曾</v>
      </c>
      <c r="M1777" t="str">
        <f xml:space="preserve"> 雅俗通字典[[#This Row],[字韻]] &amp; TEXT(雅俗通字典[[#This Row],[調]], "[DBNum1]") &amp; 雅俗通字典[[#This Row],[切音]]</f>
        <v>規七曾</v>
      </c>
    </row>
    <row r="1778" spans="1:13">
      <c r="A1778">
        <v>1777</v>
      </c>
      <c r="B1778" s="13" t="s">
        <v>665</v>
      </c>
      <c r="C1778" s="13" t="s">
        <v>63</v>
      </c>
      <c r="D1778" s="13" t="s">
        <v>1632</v>
      </c>
      <c r="E1778" s="13" t="s">
        <v>563</v>
      </c>
      <c r="F1778" t="s">
        <v>1952</v>
      </c>
      <c r="G1778" s="13" t="str">
        <f xml:space="preserve"> IF( RIGHT(雅俗通字典[[#This Row],[聲調]],1)&lt;&gt;"入", "舒聲", "促聲")</f>
        <v>舒聲</v>
      </c>
      <c r="H1778" t="str">
        <f xml:space="preserve"> INDEX(聲母對照資料表[], MATCH(雅俗通字典[[#This Row],[切音]], 聲母對照資料表[十五音], 0), 2)</f>
        <v>z</v>
      </c>
      <c r="I1778" t="str">
        <f xml:space="preserve"> INDEX(韻母對照資料表[], MATCH(雅俗通字典[[#This Row],[字韻]] &amp; LEFT(雅俗通字典[[#This Row],[舒促聲]],1), 韻母對照資料表[十五音識別碼], 0), 2)</f>
        <v>ui</v>
      </c>
      <c r="J1778">
        <f xml:space="preserve"> MATCH(雅俗通字典[[#This Row],[聲調]], 雅俗通聲調, 0)</f>
        <v>7</v>
      </c>
      <c r="K1778" t="str">
        <f xml:space="preserve"> _xlfn.CONCAT(雅俗通字典[[#This Row],[聲]:[調]])</f>
        <v>zui7</v>
      </c>
      <c r="L1778" t="str">
        <f xml:space="preserve"> 雅俗通字典[[#This Row],[字韻]] &amp; 雅俗通字典[[#This Row],[聲調]] &amp; "聲" &amp; 雅俗通字典[[#This Row],[切音]]</f>
        <v>規下去聲曾</v>
      </c>
      <c r="M1778" t="str">
        <f xml:space="preserve"> 雅俗通字典[[#This Row],[字韻]] &amp; TEXT(雅俗通字典[[#This Row],[調]], "[DBNum1]") &amp; 雅俗通字典[[#This Row],[切音]]</f>
        <v>規七曾</v>
      </c>
    </row>
    <row r="1779" spans="1:13">
      <c r="A1779">
        <v>1778</v>
      </c>
      <c r="B1779" s="13" t="s">
        <v>1954</v>
      </c>
      <c r="C1779" s="13" t="s">
        <v>63</v>
      </c>
      <c r="D1779" s="13" t="s">
        <v>1632</v>
      </c>
      <c r="E1779" s="13" t="s">
        <v>563</v>
      </c>
      <c r="F1779" t="s">
        <v>1952</v>
      </c>
      <c r="G1779" s="13" t="str">
        <f xml:space="preserve"> IF( RIGHT(雅俗通字典[[#This Row],[聲調]],1)&lt;&gt;"入", "舒聲", "促聲")</f>
        <v>舒聲</v>
      </c>
      <c r="H1779" t="str">
        <f xml:space="preserve"> INDEX(聲母對照資料表[], MATCH(雅俗通字典[[#This Row],[切音]], 聲母對照資料表[十五音], 0), 2)</f>
        <v>z</v>
      </c>
      <c r="I1779" t="str">
        <f xml:space="preserve"> INDEX(韻母對照資料表[], MATCH(雅俗通字典[[#This Row],[字韻]] &amp; LEFT(雅俗通字典[[#This Row],[舒促聲]],1), 韻母對照資料表[十五音識別碼], 0), 2)</f>
        <v>ui</v>
      </c>
      <c r="J1779">
        <f xml:space="preserve"> MATCH(雅俗通字典[[#This Row],[聲調]], 雅俗通聲調, 0)</f>
        <v>7</v>
      </c>
      <c r="K1779" t="str">
        <f xml:space="preserve"> _xlfn.CONCAT(雅俗通字典[[#This Row],[聲]:[調]])</f>
        <v>zui7</v>
      </c>
      <c r="L1779" t="str">
        <f xml:space="preserve"> 雅俗通字典[[#This Row],[字韻]] &amp; 雅俗通字典[[#This Row],[聲調]] &amp; "聲" &amp; 雅俗通字典[[#This Row],[切音]]</f>
        <v>規下去聲曾</v>
      </c>
      <c r="M1779" t="str">
        <f xml:space="preserve"> 雅俗通字典[[#This Row],[字韻]] &amp; TEXT(雅俗通字典[[#This Row],[調]], "[DBNum1]") &amp; 雅俗通字典[[#This Row],[切音]]</f>
        <v>規七曾</v>
      </c>
    </row>
    <row r="1780" spans="1:13">
      <c r="A1780">
        <v>1779</v>
      </c>
      <c r="B1780" s="13" t="s">
        <v>1955</v>
      </c>
      <c r="C1780" s="13" t="s">
        <v>63</v>
      </c>
      <c r="D1780" s="13" t="s">
        <v>1632</v>
      </c>
      <c r="E1780" s="13" t="s">
        <v>563</v>
      </c>
      <c r="F1780" t="s">
        <v>1952</v>
      </c>
      <c r="G1780" s="13" t="str">
        <f xml:space="preserve"> IF( RIGHT(雅俗通字典[[#This Row],[聲調]],1)&lt;&gt;"入", "舒聲", "促聲")</f>
        <v>舒聲</v>
      </c>
      <c r="H1780" t="str">
        <f xml:space="preserve"> INDEX(聲母對照資料表[], MATCH(雅俗通字典[[#This Row],[切音]], 聲母對照資料表[十五音], 0), 2)</f>
        <v>z</v>
      </c>
      <c r="I1780" t="str">
        <f xml:space="preserve"> INDEX(韻母對照資料表[], MATCH(雅俗通字典[[#This Row],[字韻]] &amp; LEFT(雅俗通字典[[#This Row],[舒促聲]],1), 韻母對照資料表[十五音識別碼], 0), 2)</f>
        <v>ui</v>
      </c>
      <c r="J1780">
        <f xml:space="preserve"> MATCH(雅俗通字典[[#This Row],[聲調]], 雅俗通聲調, 0)</f>
        <v>7</v>
      </c>
      <c r="K1780" t="str">
        <f xml:space="preserve"> _xlfn.CONCAT(雅俗通字典[[#This Row],[聲]:[調]])</f>
        <v>zui7</v>
      </c>
      <c r="L1780" t="str">
        <f xml:space="preserve"> 雅俗通字典[[#This Row],[字韻]] &amp; 雅俗通字典[[#This Row],[聲調]] &amp; "聲" &amp; 雅俗通字典[[#This Row],[切音]]</f>
        <v>規下去聲曾</v>
      </c>
      <c r="M1780" t="str">
        <f xml:space="preserve"> 雅俗通字典[[#This Row],[字韻]] &amp; TEXT(雅俗通字典[[#This Row],[調]], "[DBNum1]") &amp; 雅俗通字典[[#This Row],[切音]]</f>
        <v>規七曾</v>
      </c>
    </row>
    <row r="1781" spans="1:13">
      <c r="A1781">
        <v>1780</v>
      </c>
      <c r="B1781" s="13" t="s">
        <v>1956</v>
      </c>
      <c r="C1781" s="13" t="s">
        <v>63</v>
      </c>
      <c r="D1781" s="13" t="s">
        <v>1632</v>
      </c>
      <c r="E1781" s="13" t="s">
        <v>563</v>
      </c>
      <c r="F1781" t="s">
        <v>1952</v>
      </c>
      <c r="G1781" s="13" t="str">
        <f xml:space="preserve"> IF( RIGHT(雅俗通字典[[#This Row],[聲調]],1)&lt;&gt;"入", "舒聲", "促聲")</f>
        <v>舒聲</v>
      </c>
      <c r="H1781" t="str">
        <f xml:space="preserve"> INDEX(聲母對照資料表[], MATCH(雅俗通字典[[#This Row],[切音]], 聲母對照資料表[十五音], 0), 2)</f>
        <v>z</v>
      </c>
      <c r="I1781" t="str">
        <f xml:space="preserve"> INDEX(韻母對照資料表[], MATCH(雅俗通字典[[#This Row],[字韻]] &amp; LEFT(雅俗通字典[[#This Row],[舒促聲]],1), 韻母對照資料表[十五音識別碼], 0), 2)</f>
        <v>ui</v>
      </c>
      <c r="J1781">
        <f xml:space="preserve"> MATCH(雅俗通字典[[#This Row],[聲調]], 雅俗通聲調, 0)</f>
        <v>7</v>
      </c>
      <c r="K1781" t="str">
        <f xml:space="preserve"> _xlfn.CONCAT(雅俗通字典[[#This Row],[聲]:[調]])</f>
        <v>zui7</v>
      </c>
      <c r="L1781" t="str">
        <f xml:space="preserve"> 雅俗通字典[[#This Row],[字韻]] &amp; 雅俗通字典[[#This Row],[聲調]] &amp; "聲" &amp; 雅俗通字典[[#This Row],[切音]]</f>
        <v>規下去聲曾</v>
      </c>
      <c r="M1781" t="str">
        <f xml:space="preserve"> 雅俗通字典[[#This Row],[字韻]] &amp; TEXT(雅俗通字典[[#This Row],[調]], "[DBNum1]") &amp; 雅俗通字典[[#This Row],[切音]]</f>
        <v>規七曾</v>
      </c>
    </row>
    <row r="1782" spans="1:13">
      <c r="A1782">
        <v>1781</v>
      </c>
      <c r="B1782" s="13" t="s">
        <v>1957</v>
      </c>
      <c r="C1782" s="13" t="s">
        <v>80</v>
      </c>
      <c r="D1782" s="13" t="s">
        <v>1632</v>
      </c>
      <c r="E1782" s="13" t="s">
        <v>563</v>
      </c>
      <c r="F1782" t="s">
        <v>1958</v>
      </c>
      <c r="G1782" s="13" t="str">
        <f xml:space="preserve"> IF( RIGHT(雅俗通字典[[#This Row],[聲調]],1)&lt;&gt;"入", "舒聲", "促聲")</f>
        <v>舒聲</v>
      </c>
      <c r="H1782" t="str">
        <f xml:space="preserve"> INDEX(聲母對照資料表[], MATCH(雅俗通字典[[#This Row],[切音]], 聲母對照資料表[十五音], 0), 2)</f>
        <v>s</v>
      </c>
      <c r="I1782" t="str">
        <f xml:space="preserve"> INDEX(韻母對照資料表[], MATCH(雅俗通字典[[#This Row],[字韻]] &amp; LEFT(雅俗通字典[[#This Row],[舒促聲]],1), 韻母對照資料表[十五音識別碼], 0), 2)</f>
        <v>ui</v>
      </c>
      <c r="J1782">
        <f xml:space="preserve"> MATCH(雅俗通字典[[#This Row],[聲調]], 雅俗通聲調, 0)</f>
        <v>7</v>
      </c>
      <c r="K1782" t="str">
        <f xml:space="preserve"> _xlfn.CONCAT(雅俗通字典[[#This Row],[聲]:[調]])</f>
        <v>sui7</v>
      </c>
      <c r="L1782" t="str">
        <f xml:space="preserve"> 雅俗通字典[[#This Row],[字韻]] &amp; 雅俗通字典[[#This Row],[聲調]] &amp; "聲" &amp; 雅俗通字典[[#This Row],[切音]]</f>
        <v>規下去聲時</v>
      </c>
      <c r="M1782" t="str">
        <f xml:space="preserve"> 雅俗通字典[[#This Row],[字韻]] &amp; TEXT(雅俗通字典[[#This Row],[調]], "[DBNum1]") &amp; 雅俗通字典[[#This Row],[切音]]</f>
        <v>規七時</v>
      </c>
    </row>
    <row r="1783" spans="1:13">
      <c r="A1783">
        <v>1782</v>
      </c>
      <c r="B1783" s="13" t="s">
        <v>1959</v>
      </c>
      <c r="C1783" s="13" t="s">
        <v>80</v>
      </c>
      <c r="D1783" s="13" t="s">
        <v>1632</v>
      </c>
      <c r="E1783" s="13" t="s">
        <v>563</v>
      </c>
      <c r="F1783" t="s">
        <v>1958</v>
      </c>
      <c r="G1783" s="13" t="str">
        <f xml:space="preserve"> IF( RIGHT(雅俗通字典[[#This Row],[聲調]],1)&lt;&gt;"入", "舒聲", "促聲")</f>
        <v>舒聲</v>
      </c>
      <c r="H1783" t="str">
        <f xml:space="preserve"> INDEX(聲母對照資料表[], MATCH(雅俗通字典[[#This Row],[切音]], 聲母對照資料表[十五音], 0), 2)</f>
        <v>s</v>
      </c>
      <c r="I1783" t="str">
        <f xml:space="preserve"> INDEX(韻母對照資料表[], MATCH(雅俗通字典[[#This Row],[字韻]] &amp; LEFT(雅俗通字典[[#This Row],[舒促聲]],1), 韻母對照資料表[十五音識別碼], 0), 2)</f>
        <v>ui</v>
      </c>
      <c r="J1783">
        <f xml:space="preserve"> MATCH(雅俗通字典[[#This Row],[聲調]], 雅俗通聲調, 0)</f>
        <v>7</v>
      </c>
      <c r="K1783" t="str">
        <f xml:space="preserve"> _xlfn.CONCAT(雅俗通字典[[#This Row],[聲]:[調]])</f>
        <v>sui7</v>
      </c>
      <c r="L1783" t="str">
        <f xml:space="preserve"> 雅俗通字典[[#This Row],[字韻]] &amp; 雅俗通字典[[#This Row],[聲調]] &amp; "聲" &amp; 雅俗通字典[[#This Row],[切音]]</f>
        <v>規下去聲時</v>
      </c>
      <c r="M1783" t="str">
        <f xml:space="preserve"> 雅俗通字典[[#This Row],[字韻]] &amp; TEXT(雅俗通字典[[#This Row],[調]], "[DBNum1]") &amp; 雅俗通字典[[#This Row],[切音]]</f>
        <v>規七時</v>
      </c>
    </row>
    <row r="1784" spans="1:13">
      <c r="A1784">
        <v>1783</v>
      </c>
      <c r="B1784" s="13" t="s">
        <v>1960</v>
      </c>
      <c r="C1784" s="13" t="s">
        <v>80</v>
      </c>
      <c r="D1784" s="13" t="s">
        <v>1632</v>
      </c>
      <c r="E1784" s="13" t="s">
        <v>563</v>
      </c>
      <c r="F1784" t="s">
        <v>1958</v>
      </c>
      <c r="G1784" s="13" t="str">
        <f xml:space="preserve"> IF( RIGHT(雅俗通字典[[#This Row],[聲調]],1)&lt;&gt;"入", "舒聲", "促聲")</f>
        <v>舒聲</v>
      </c>
      <c r="H1784" t="str">
        <f xml:space="preserve"> INDEX(聲母對照資料表[], MATCH(雅俗通字典[[#This Row],[切音]], 聲母對照資料表[十五音], 0), 2)</f>
        <v>s</v>
      </c>
      <c r="I1784" t="str">
        <f xml:space="preserve"> INDEX(韻母對照資料表[], MATCH(雅俗通字典[[#This Row],[字韻]] &amp; LEFT(雅俗通字典[[#This Row],[舒促聲]],1), 韻母對照資料表[十五音識別碼], 0), 2)</f>
        <v>ui</v>
      </c>
      <c r="J1784">
        <f xml:space="preserve"> MATCH(雅俗通字典[[#This Row],[聲調]], 雅俗通聲調, 0)</f>
        <v>7</v>
      </c>
      <c r="K1784" t="str">
        <f xml:space="preserve"> _xlfn.CONCAT(雅俗通字典[[#This Row],[聲]:[調]])</f>
        <v>sui7</v>
      </c>
      <c r="L1784" t="str">
        <f xml:space="preserve"> 雅俗通字典[[#This Row],[字韻]] &amp; 雅俗通字典[[#This Row],[聲調]] &amp; "聲" &amp; 雅俗通字典[[#This Row],[切音]]</f>
        <v>規下去聲時</v>
      </c>
      <c r="M1784" t="str">
        <f xml:space="preserve"> 雅俗通字典[[#This Row],[字韻]] &amp; TEXT(雅俗通字典[[#This Row],[調]], "[DBNum1]") &amp; 雅俗通字典[[#This Row],[切音]]</f>
        <v>規七時</v>
      </c>
    </row>
    <row r="1785" spans="1:13">
      <c r="A1785">
        <v>1784</v>
      </c>
      <c r="B1785" s="13" t="s">
        <v>1946</v>
      </c>
      <c r="C1785" s="13" t="s">
        <v>80</v>
      </c>
      <c r="D1785" s="13" t="s">
        <v>1632</v>
      </c>
      <c r="E1785" s="13" t="s">
        <v>563</v>
      </c>
      <c r="F1785" t="s">
        <v>1958</v>
      </c>
      <c r="G1785" s="13" t="str">
        <f xml:space="preserve"> IF( RIGHT(雅俗通字典[[#This Row],[聲調]],1)&lt;&gt;"入", "舒聲", "促聲")</f>
        <v>舒聲</v>
      </c>
      <c r="H1785" t="str">
        <f xml:space="preserve"> INDEX(聲母對照資料表[], MATCH(雅俗通字典[[#This Row],[切音]], 聲母對照資料表[十五音], 0), 2)</f>
        <v>s</v>
      </c>
      <c r="I1785" t="str">
        <f xml:space="preserve"> INDEX(韻母對照資料表[], MATCH(雅俗通字典[[#This Row],[字韻]] &amp; LEFT(雅俗通字典[[#This Row],[舒促聲]],1), 韻母對照資料表[十五音識別碼], 0), 2)</f>
        <v>ui</v>
      </c>
      <c r="J1785">
        <f xml:space="preserve"> MATCH(雅俗通字典[[#This Row],[聲調]], 雅俗通聲調, 0)</f>
        <v>7</v>
      </c>
      <c r="K1785" t="str">
        <f xml:space="preserve"> _xlfn.CONCAT(雅俗通字典[[#This Row],[聲]:[調]])</f>
        <v>sui7</v>
      </c>
      <c r="L1785" t="str">
        <f xml:space="preserve"> 雅俗通字典[[#This Row],[字韻]] &amp; 雅俗通字典[[#This Row],[聲調]] &amp; "聲" &amp; 雅俗通字典[[#This Row],[切音]]</f>
        <v>規下去聲時</v>
      </c>
      <c r="M1785" t="str">
        <f xml:space="preserve"> 雅俗通字典[[#This Row],[字韻]] &amp; TEXT(雅俗通字典[[#This Row],[調]], "[DBNum1]") &amp; 雅俗通字典[[#This Row],[切音]]</f>
        <v>規七時</v>
      </c>
    </row>
    <row r="1786" spans="1:13">
      <c r="A1786">
        <v>1785</v>
      </c>
      <c r="B1786" s="13" t="s">
        <v>1961</v>
      </c>
      <c r="C1786" s="13" t="s">
        <v>80</v>
      </c>
      <c r="D1786" s="13" t="s">
        <v>1632</v>
      </c>
      <c r="E1786" s="13" t="s">
        <v>563</v>
      </c>
      <c r="F1786" t="s">
        <v>1958</v>
      </c>
      <c r="G1786" s="13" t="str">
        <f xml:space="preserve"> IF( RIGHT(雅俗通字典[[#This Row],[聲調]],1)&lt;&gt;"入", "舒聲", "促聲")</f>
        <v>舒聲</v>
      </c>
      <c r="H1786" t="str">
        <f xml:space="preserve"> INDEX(聲母對照資料表[], MATCH(雅俗通字典[[#This Row],[切音]], 聲母對照資料表[十五音], 0), 2)</f>
        <v>s</v>
      </c>
      <c r="I1786" t="str">
        <f xml:space="preserve"> INDEX(韻母對照資料表[], MATCH(雅俗通字典[[#This Row],[字韻]] &amp; LEFT(雅俗通字典[[#This Row],[舒促聲]],1), 韻母對照資料表[十五音識別碼], 0), 2)</f>
        <v>ui</v>
      </c>
      <c r="J1786">
        <f xml:space="preserve"> MATCH(雅俗通字典[[#This Row],[聲調]], 雅俗通聲調, 0)</f>
        <v>7</v>
      </c>
      <c r="K1786" t="str">
        <f xml:space="preserve"> _xlfn.CONCAT(雅俗通字典[[#This Row],[聲]:[調]])</f>
        <v>sui7</v>
      </c>
      <c r="L1786" t="str">
        <f xml:space="preserve"> 雅俗通字典[[#This Row],[字韻]] &amp; 雅俗通字典[[#This Row],[聲調]] &amp; "聲" &amp; 雅俗通字典[[#This Row],[切音]]</f>
        <v>規下去聲時</v>
      </c>
      <c r="M1786" t="str">
        <f xml:space="preserve"> 雅俗通字典[[#This Row],[字韻]] &amp; TEXT(雅俗通字典[[#This Row],[調]], "[DBNum1]") &amp; 雅俗通字典[[#This Row],[切音]]</f>
        <v>規七時</v>
      </c>
    </row>
    <row r="1787" spans="1:13">
      <c r="A1787">
        <v>1786</v>
      </c>
      <c r="B1787" s="13" t="s">
        <v>1962</v>
      </c>
      <c r="C1787" s="13" t="s">
        <v>80</v>
      </c>
      <c r="D1787" s="13" t="s">
        <v>1632</v>
      </c>
      <c r="E1787" s="13" t="s">
        <v>563</v>
      </c>
      <c r="F1787" t="s">
        <v>1958</v>
      </c>
      <c r="G1787" s="13" t="str">
        <f xml:space="preserve"> IF( RIGHT(雅俗通字典[[#This Row],[聲調]],1)&lt;&gt;"入", "舒聲", "促聲")</f>
        <v>舒聲</v>
      </c>
      <c r="H1787" t="str">
        <f xml:space="preserve"> INDEX(聲母對照資料表[], MATCH(雅俗通字典[[#This Row],[切音]], 聲母對照資料表[十五音], 0), 2)</f>
        <v>s</v>
      </c>
      <c r="I1787" t="str">
        <f xml:space="preserve"> INDEX(韻母對照資料表[], MATCH(雅俗通字典[[#This Row],[字韻]] &amp; LEFT(雅俗通字典[[#This Row],[舒促聲]],1), 韻母對照資料表[十五音識別碼], 0), 2)</f>
        <v>ui</v>
      </c>
      <c r="J1787">
        <f xml:space="preserve"> MATCH(雅俗通字典[[#This Row],[聲調]], 雅俗通聲調, 0)</f>
        <v>7</v>
      </c>
      <c r="K1787" t="str">
        <f xml:space="preserve"> _xlfn.CONCAT(雅俗通字典[[#This Row],[聲]:[調]])</f>
        <v>sui7</v>
      </c>
      <c r="L1787" t="str">
        <f xml:space="preserve"> 雅俗通字典[[#This Row],[字韻]] &amp; 雅俗通字典[[#This Row],[聲調]] &amp; "聲" &amp; 雅俗通字典[[#This Row],[切音]]</f>
        <v>規下去聲時</v>
      </c>
      <c r="M1787" t="str">
        <f xml:space="preserve"> 雅俗通字典[[#This Row],[字韻]] &amp; TEXT(雅俗通字典[[#This Row],[調]], "[DBNum1]") &amp; 雅俗通字典[[#This Row],[切音]]</f>
        <v>規七時</v>
      </c>
    </row>
    <row r="1788" spans="1:13">
      <c r="A1788">
        <v>1787</v>
      </c>
      <c r="B1788" s="13" t="s">
        <v>1963</v>
      </c>
      <c r="C1788" s="13" t="s">
        <v>80</v>
      </c>
      <c r="D1788" s="13" t="s">
        <v>1632</v>
      </c>
      <c r="E1788" s="13" t="s">
        <v>563</v>
      </c>
      <c r="F1788" t="s">
        <v>1958</v>
      </c>
      <c r="G1788" s="13" t="str">
        <f xml:space="preserve"> IF( RIGHT(雅俗通字典[[#This Row],[聲調]],1)&lt;&gt;"入", "舒聲", "促聲")</f>
        <v>舒聲</v>
      </c>
      <c r="H1788" t="str">
        <f xml:space="preserve"> INDEX(聲母對照資料表[], MATCH(雅俗通字典[[#This Row],[切音]], 聲母對照資料表[十五音], 0), 2)</f>
        <v>s</v>
      </c>
      <c r="I1788" t="str">
        <f xml:space="preserve"> INDEX(韻母對照資料表[], MATCH(雅俗通字典[[#This Row],[字韻]] &amp; LEFT(雅俗通字典[[#This Row],[舒促聲]],1), 韻母對照資料表[十五音識別碼], 0), 2)</f>
        <v>ui</v>
      </c>
      <c r="J1788">
        <f xml:space="preserve"> MATCH(雅俗通字典[[#This Row],[聲調]], 雅俗通聲調, 0)</f>
        <v>7</v>
      </c>
      <c r="K1788" t="str">
        <f xml:space="preserve"> _xlfn.CONCAT(雅俗通字典[[#This Row],[聲]:[調]])</f>
        <v>sui7</v>
      </c>
      <c r="L1788" t="str">
        <f xml:space="preserve"> 雅俗通字典[[#This Row],[字韻]] &amp; 雅俗通字典[[#This Row],[聲調]] &amp; "聲" &amp; 雅俗通字典[[#This Row],[切音]]</f>
        <v>規下去聲時</v>
      </c>
      <c r="M1788" t="str">
        <f xml:space="preserve"> 雅俗通字典[[#This Row],[字韻]] &amp; TEXT(雅俗通字典[[#This Row],[調]], "[DBNum1]") &amp; 雅俗通字典[[#This Row],[切音]]</f>
        <v>規七時</v>
      </c>
    </row>
    <row r="1789" spans="1:13">
      <c r="A1789">
        <v>1788</v>
      </c>
      <c r="B1789" s="13" t="s">
        <v>1964</v>
      </c>
      <c r="C1789" s="13" t="s">
        <v>80</v>
      </c>
      <c r="D1789" s="13" t="s">
        <v>1632</v>
      </c>
      <c r="E1789" s="13" t="s">
        <v>563</v>
      </c>
      <c r="F1789" t="s">
        <v>1958</v>
      </c>
      <c r="G1789" s="13" t="str">
        <f xml:space="preserve"> IF( RIGHT(雅俗通字典[[#This Row],[聲調]],1)&lt;&gt;"入", "舒聲", "促聲")</f>
        <v>舒聲</v>
      </c>
      <c r="H1789" t="str">
        <f xml:space="preserve"> INDEX(聲母對照資料表[], MATCH(雅俗通字典[[#This Row],[切音]], 聲母對照資料表[十五音], 0), 2)</f>
        <v>s</v>
      </c>
      <c r="I1789" t="str">
        <f xml:space="preserve"> INDEX(韻母對照資料表[], MATCH(雅俗通字典[[#This Row],[字韻]] &amp; LEFT(雅俗通字典[[#This Row],[舒促聲]],1), 韻母對照資料表[十五音識別碼], 0), 2)</f>
        <v>ui</v>
      </c>
      <c r="J1789">
        <f xml:space="preserve"> MATCH(雅俗通字典[[#This Row],[聲調]], 雅俗通聲調, 0)</f>
        <v>7</v>
      </c>
      <c r="K1789" t="str">
        <f xml:space="preserve"> _xlfn.CONCAT(雅俗通字典[[#This Row],[聲]:[調]])</f>
        <v>sui7</v>
      </c>
      <c r="L1789" t="str">
        <f xml:space="preserve"> 雅俗通字典[[#This Row],[字韻]] &amp; 雅俗通字典[[#This Row],[聲調]] &amp; "聲" &amp; 雅俗通字典[[#This Row],[切音]]</f>
        <v>規下去聲時</v>
      </c>
      <c r="M1789" t="str">
        <f xml:space="preserve"> 雅俗通字典[[#This Row],[字韻]] &amp; TEXT(雅俗通字典[[#This Row],[調]], "[DBNum1]") &amp; 雅俗通字典[[#This Row],[切音]]</f>
        <v>規七時</v>
      </c>
    </row>
    <row r="1790" spans="1:13">
      <c r="A1790">
        <v>1789</v>
      </c>
      <c r="B1790" s="13" t="s">
        <v>1965</v>
      </c>
      <c r="C1790" s="13" t="s">
        <v>80</v>
      </c>
      <c r="D1790" s="13" t="s">
        <v>1632</v>
      </c>
      <c r="E1790" s="13" t="s">
        <v>563</v>
      </c>
      <c r="F1790" t="s">
        <v>1958</v>
      </c>
      <c r="G1790" s="13" t="str">
        <f xml:space="preserve"> IF( RIGHT(雅俗通字典[[#This Row],[聲調]],1)&lt;&gt;"入", "舒聲", "促聲")</f>
        <v>舒聲</v>
      </c>
      <c r="H1790" t="str">
        <f xml:space="preserve"> INDEX(聲母對照資料表[], MATCH(雅俗通字典[[#This Row],[切音]], 聲母對照資料表[十五音], 0), 2)</f>
        <v>s</v>
      </c>
      <c r="I1790" t="str">
        <f xml:space="preserve"> INDEX(韻母對照資料表[], MATCH(雅俗通字典[[#This Row],[字韻]] &amp; LEFT(雅俗通字典[[#This Row],[舒促聲]],1), 韻母對照資料表[十五音識別碼], 0), 2)</f>
        <v>ui</v>
      </c>
      <c r="J1790">
        <f xml:space="preserve"> MATCH(雅俗通字典[[#This Row],[聲調]], 雅俗通聲調, 0)</f>
        <v>7</v>
      </c>
      <c r="K1790" t="str">
        <f xml:space="preserve"> _xlfn.CONCAT(雅俗通字典[[#This Row],[聲]:[調]])</f>
        <v>sui7</v>
      </c>
      <c r="L1790" t="str">
        <f xml:space="preserve"> 雅俗通字典[[#This Row],[字韻]] &amp; 雅俗通字典[[#This Row],[聲調]] &amp; "聲" &amp; 雅俗通字典[[#This Row],[切音]]</f>
        <v>規下去聲時</v>
      </c>
      <c r="M1790" t="str">
        <f xml:space="preserve"> 雅俗通字典[[#This Row],[字韻]] &amp; TEXT(雅俗通字典[[#This Row],[調]], "[DBNum1]") &amp; 雅俗通字典[[#This Row],[切音]]</f>
        <v>規七時</v>
      </c>
    </row>
    <row r="1791" spans="1:13">
      <c r="A1791">
        <v>1790</v>
      </c>
      <c r="B1791" s="13" t="s">
        <v>1966</v>
      </c>
      <c r="C1791" s="13" t="s">
        <v>80</v>
      </c>
      <c r="D1791" s="13" t="s">
        <v>1632</v>
      </c>
      <c r="E1791" s="13" t="s">
        <v>563</v>
      </c>
      <c r="F1791" t="s">
        <v>1958</v>
      </c>
      <c r="G1791" s="13" t="str">
        <f xml:space="preserve"> IF( RIGHT(雅俗通字典[[#This Row],[聲調]],1)&lt;&gt;"入", "舒聲", "促聲")</f>
        <v>舒聲</v>
      </c>
      <c r="H1791" t="str">
        <f xml:space="preserve"> INDEX(聲母對照資料表[], MATCH(雅俗通字典[[#This Row],[切音]], 聲母對照資料表[十五音], 0), 2)</f>
        <v>s</v>
      </c>
      <c r="I1791" t="str">
        <f xml:space="preserve"> INDEX(韻母對照資料表[], MATCH(雅俗通字典[[#This Row],[字韻]] &amp; LEFT(雅俗通字典[[#This Row],[舒促聲]],1), 韻母對照資料表[十五音識別碼], 0), 2)</f>
        <v>ui</v>
      </c>
      <c r="J1791">
        <f xml:space="preserve"> MATCH(雅俗通字典[[#This Row],[聲調]], 雅俗通聲調, 0)</f>
        <v>7</v>
      </c>
      <c r="K1791" t="str">
        <f xml:space="preserve"> _xlfn.CONCAT(雅俗通字典[[#This Row],[聲]:[調]])</f>
        <v>sui7</v>
      </c>
      <c r="L1791" t="str">
        <f xml:space="preserve"> 雅俗通字典[[#This Row],[字韻]] &amp; 雅俗通字典[[#This Row],[聲調]] &amp; "聲" &amp; 雅俗通字典[[#This Row],[切音]]</f>
        <v>規下去聲時</v>
      </c>
      <c r="M1791" t="str">
        <f xml:space="preserve"> 雅俗通字典[[#This Row],[字韻]] &amp; TEXT(雅俗通字典[[#This Row],[調]], "[DBNum1]") &amp; 雅俗通字典[[#This Row],[切音]]</f>
        <v>規七時</v>
      </c>
    </row>
    <row r="1792" spans="1:13">
      <c r="A1792">
        <v>1791</v>
      </c>
      <c r="B1792" s="13" t="s">
        <v>1967</v>
      </c>
      <c r="C1792" s="13" t="s">
        <v>80</v>
      </c>
      <c r="D1792" s="13" t="s">
        <v>1632</v>
      </c>
      <c r="E1792" s="13" t="s">
        <v>563</v>
      </c>
      <c r="F1792" t="s">
        <v>1958</v>
      </c>
      <c r="G1792" s="13" t="str">
        <f xml:space="preserve"> IF( RIGHT(雅俗通字典[[#This Row],[聲調]],1)&lt;&gt;"入", "舒聲", "促聲")</f>
        <v>舒聲</v>
      </c>
      <c r="H1792" t="str">
        <f xml:space="preserve"> INDEX(聲母對照資料表[], MATCH(雅俗通字典[[#This Row],[切音]], 聲母對照資料表[十五音], 0), 2)</f>
        <v>s</v>
      </c>
      <c r="I1792" t="str">
        <f xml:space="preserve"> INDEX(韻母對照資料表[], MATCH(雅俗通字典[[#This Row],[字韻]] &amp; LEFT(雅俗通字典[[#This Row],[舒促聲]],1), 韻母對照資料表[十五音識別碼], 0), 2)</f>
        <v>ui</v>
      </c>
      <c r="J1792">
        <f xml:space="preserve"> MATCH(雅俗通字典[[#This Row],[聲調]], 雅俗通聲調, 0)</f>
        <v>7</v>
      </c>
      <c r="K1792" t="str">
        <f xml:space="preserve"> _xlfn.CONCAT(雅俗通字典[[#This Row],[聲]:[調]])</f>
        <v>sui7</v>
      </c>
      <c r="L1792" t="str">
        <f xml:space="preserve"> 雅俗通字典[[#This Row],[字韻]] &amp; 雅俗通字典[[#This Row],[聲調]] &amp; "聲" &amp; 雅俗通字典[[#This Row],[切音]]</f>
        <v>規下去聲時</v>
      </c>
      <c r="M1792" t="str">
        <f xml:space="preserve"> 雅俗通字典[[#This Row],[字韻]] &amp; TEXT(雅俗通字典[[#This Row],[調]], "[DBNum1]") &amp; 雅俗通字典[[#This Row],[切音]]</f>
        <v>規七時</v>
      </c>
    </row>
    <row r="1793" spans="1:13">
      <c r="A1793">
        <v>1792</v>
      </c>
      <c r="B1793" s="13" t="s">
        <v>1968</v>
      </c>
      <c r="C1793" s="13" t="s">
        <v>88</v>
      </c>
      <c r="D1793" s="13" t="s">
        <v>1632</v>
      </c>
      <c r="E1793" s="13" t="s">
        <v>563</v>
      </c>
      <c r="F1793" t="s">
        <v>1969</v>
      </c>
      <c r="G1793" s="13" t="str">
        <f xml:space="preserve"> IF( RIGHT(雅俗通字典[[#This Row],[聲調]],1)&lt;&gt;"入", "舒聲", "促聲")</f>
        <v>舒聲</v>
      </c>
      <c r="H1793" t="str">
        <f xml:space="preserve"> INDEX(聲母對照資料表[], MATCH(雅俗通字典[[#This Row],[切音]], 聲母對照資料表[十五音], 0), 2)</f>
        <v>q</v>
      </c>
      <c r="I1793" t="str">
        <f xml:space="preserve"> INDEX(韻母對照資料表[], MATCH(雅俗通字典[[#This Row],[字韻]] &amp; LEFT(雅俗通字典[[#This Row],[舒促聲]],1), 韻母對照資料表[十五音識別碼], 0), 2)</f>
        <v>ui</v>
      </c>
      <c r="J1793">
        <f xml:space="preserve"> MATCH(雅俗通字典[[#This Row],[聲調]], 雅俗通聲調, 0)</f>
        <v>7</v>
      </c>
      <c r="K1793" t="str">
        <f xml:space="preserve"> _xlfn.CONCAT(雅俗通字典[[#This Row],[聲]:[調]])</f>
        <v>qui7</v>
      </c>
      <c r="L1793" t="str">
        <f xml:space="preserve"> 雅俗通字典[[#This Row],[字韻]] &amp; 雅俗通字典[[#This Row],[聲調]] &amp; "聲" &amp; 雅俗通字典[[#This Row],[切音]]</f>
        <v>規下去聲英</v>
      </c>
      <c r="M1793" t="str">
        <f xml:space="preserve"> 雅俗通字典[[#This Row],[字韻]] &amp; TEXT(雅俗通字典[[#This Row],[調]], "[DBNum1]") &amp; 雅俗通字典[[#This Row],[切音]]</f>
        <v>規七英</v>
      </c>
    </row>
    <row r="1794" spans="1:13">
      <c r="A1794">
        <v>1793</v>
      </c>
      <c r="B1794" s="13" t="s">
        <v>1970</v>
      </c>
      <c r="C1794" s="13" t="s">
        <v>88</v>
      </c>
      <c r="D1794" s="13" t="s">
        <v>1632</v>
      </c>
      <c r="E1794" s="13" t="s">
        <v>563</v>
      </c>
      <c r="F1794" t="s">
        <v>1969</v>
      </c>
      <c r="G1794" s="13" t="str">
        <f xml:space="preserve"> IF( RIGHT(雅俗通字典[[#This Row],[聲調]],1)&lt;&gt;"入", "舒聲", "促聲")</f>
        <v>舒聲</v>
      </c>
      <c r="H1794" t="str">
        <f xml:space="preserve"> INDEX(聲母對照資料表[], MATCH(雅俗通字典[[#This Row],[切音]], 聲母對照資料表[十五音], 0), 2)</f>
        <v>q</v>
      </c>
      <c r="I1794" t="str">
        <f xml:space="preserve"> INDEX(韻母對照資料表[], MATCH(雅俗通字典[[#This Row],[字韻]] &amp; LEFT(雅俗通字典[[#This Row],[舒促聲]],1), 韻母對照資料表[十五音識別碼], 0), 2)</f>
        <v>ui</v>
      </c>
      <c r="J1794">
        <f xml:space="preserve"> MATCH(雅俗通字典[[#This Row],[聲調]], 雅俗通聲調, 0)</f>
        <v>7</v>
      </c>
      <c r="K1794" t="str">
        <f xml:space="preserve"> _xlfn.CONCAT(雅俗通字典[[#This Row],[聲]:[調]])</f>
        <v>qui7</v>
      </c>
      <c r="L1794" t="str">
        <f xml:space="preserve"> 雅俗通字典[[#This Row],[字韻]] &amp; 雅俗通字典[[#This Row],[聲調]] &amp; "聲" &amp; 雅俗通字典[[#This Row],[切音]]</f>
        <v>規下去聲英</v>
      </c>
      <c r="M1794" t="str">
        <f xml:space="preserve"> 雅俗通字典[[#This Row],[字韻]] &amp; TEXT(雅俗通字典[[#This Row],[調]], "[DBNum1]") &amp; 雅俗通字典[[#This Row],[切音]]</f>
        <v>規七英</v>
      </c>
    </row>
    <row r="1795" spans="1:13">
      <c r="A1795">
        <v>1794</v>
      </c>
      <c r="B1795" s="13" t="s">
        <v>1971</v>
      </c>
      <c r="C1795" s="13" t="s">
        <v>88</v>
      </c>
      <c r="D1795" s="13" t="s">
        <v>1632</v>
      </c>
      <c r="E1795" s="13" t="s">
        <v>563</v>
      </c>
      <c r="F1795" t="s">
        <v>1969</v>
      </c>
      <c r="G1795" s="13" t="str">
        <f xml:space="preserve"> IF( RIGHT(雅俗通字典[[#This Row],[聲調]],1)&lt;&gt;"入", "舒聲", "促聲")</f>
        <v>舒聲</v>
      </c>
      <c r="H1795" t="str">
        <f xml:space="preserve"> INDEX(聲母對照資料表[], MATCH(雅俗通字典[[#This Row],[切音]], 聲母對照資料表[十五音], 0), 2)</f>
        <v>q</v>
      </c>
      <c r="I1795" t="str">
        <f xml:space="preserve"> INDEX(韻母對照資料表[], MATCH(雅俗通字典[[#This Row],[字韻]] &amp; LEFT(雅俗通字典[[#This Row],[舒促聲]],1), 韻母對照資料表[十五音識別碼], 0), 2)</f>
        <v>ui</v>
      </c>
      <c r="J1795">
        <f xml:space="preserve"> MATCH(雅俗通字典[[#This Row],[聲調]], 雅俗通聲調, 0)</f>
        <v>7</v>
      </c>
      <c r="K1795" t="str">
        <f xml:space="preserve"> _xlfn.CONCAT(雅俗通字典[[#This Row],[聲]:[調]])</f>
        <v>qui7</v>
      </c>
      <c r="L1795" t="str">
        <f xml:space="preserve"> 雅俗通字典[[#This Row],[字韻]] &amp; 雅俗通字典[[#This Row],[聲調]] &amp; "聲" &amp; 雅俗通字典[[#This Row],[切音]]</f>
        <v>規下去聲英</v>
      </c>
      <c r="M1795" t="str">
        <f xml:space="preserve"> 雅俗通字典[[#This Row],[字韻]] &amp; TEXT(雅俗通字典[[#This Row],[調]], "[DBNum1]") &amp; 雅俗通字典[[#This Row],[切音]]</f>
        <v>規七英</v>
      </c>
    </row>
    <row r="1796" spans="1:13">
      <c r="A1796">
        <v>1795</v>
      </c>
      <c r="B1796" s="13" t="s">
        <v>1972</v>
      </c>
      <c r="C1796" s="13" t="s">
        <v>88</v>
      </c>
      <c r="D1796" s="13" t="s">
        <v>1632</v>
      </c>
      <c r="E1796" s="13" t="s">
        <v>563</v>
      </c>
      <c r="F1796" t="s">
        <v>1969</v>
      </c>
      <c r="G1796" s="13" t="str">
        <f xml:space="preserve"> IF( RIGHT(雅俗通字典[[#This Row],[聲調]],1)&lt;&gt;"入", "舒聲", "促聲")</f>
        <v>舒聲</v>
      </c>
      <c r="H1796" t="str">
        <f xml:space="preserve"> INDEX(聲母對照資料表[], MATCH(雅俗通字典[[#This Row],[切音]], 聲母對照資料表[十五音], 0), 2)</f>
        <v>q</v>
      </c>
      <c r="I1796" t="str">
        <f xml:space="preserve"> INDEX(韻母對照資料表[], MATCH(雅俗通字典[[#This Row],[字韻]] &amp; LEFT(雅俗通字典[[#This Row],[舒促聲]],1), 韻母對照資料表[十五音識別碼], 0), 2)</f>
        <v>ui</v>
      </c>
      <c r="J1796">
        <f xml:space="preserve"> MATCH(雅俗通字典[[#This Row],[聲調]], 雅俗通聲調, 0)</f>
        <v>7</v>
      </c>
      <c r="K1796" t="str">
        <f xml:space="preserve"> _xlfn.CONCAT(雅俗通字典[[#This Row],[聲]:[調]])</f>
        <v>qui7</v>
      </c>
      <c r="L1796" t="str">
        <f xml:space="preserve"> 雅俗通字典[[#This Row],[字韻]] &amp; 雅俗通字典[[#This Row],[聲調]] &amp; "聲" &amp; 雅俗通字典[[#This Row],[切音]]</f>
        <v>規下去聲英</v>
      </c>
      <c r="M1796" t="str">
        <f xml:space="preserve"> 雅俗通字典[[#This Row],[字韻]] &amp; TEXT(雅俗通字典[[#This Row],[調]], "[DBNum1]") &amp; 雅俗通字典[[#This Row],[切音]]</f>
        <v>規七英</v>
      </c>
    </row>
    <row r="1797" spans="1:13">
      <c r="A1797">
        <v>1796</v>
      </c>
      <c r="B1797" s="13" t="s">
        <v>1973</v>
      </c>
      <c r="C1797" s="13" t="s">
        <v>88</v>
      </c>
      <c r="D1797" s="13" t="s">
        <v>1632</v>
      </c>
      <c r="E1797" s="13" t="s">
        <v>563</v>
      </c>
      <c r="F1797" t="s">
        <v>1969</v>
      </c>
      <c r="G1797" s="13" t="str">
        <f xml:space="preserve"> IF( RIGHT(雅俗通字典[[#This Row],[聲調]],1)&lt;&gt;"入", "舒聲", "促聲")</f>
        <v>舒聲</v>
      </c>
      <c r="H1797" t="str">
        <f xml:space="preserve"> INDEX(聲母對照資料表[], MATCH(雅俗通字典[[#This Row],[切音]], 聲母對照資料表[十五音], 0), 2)</f>
        <v>q</v>
      </c>
      <c r="I1797" t="str">
        <f xml:space="preserve"> INDEX(韻母對照資料表[], MATCH(雅俗通字典[[#This Row],[字韻]] &amp; LEFT(雅俗通字典[[#This Row],[舒促聲]],1), 韻母對照資料表[十五音識別碼], 0), 2)</f>
        <v>ui</v>
      </c>
      <c r="J1797">
        <f xml:space="preserve"> MATCH(雅俗通字典[[#This Row],[聲調]], 雅俗通聲調, 0)</f>
        <v>7</v>
      </c>
      <c r="K1797" t="str">
        <f xml:space="preserve"> _xlfn.CONCAT(雅俗通字典[[#This Row],[聲]:[調]])</f>
        <v>qui7</v>
      </c>
      <c r="L1797" t="str">
        <f xml:space="preserve"> 雅俗通字典[[#This Row],[字韻]] &amp; 雅俗通字典[[#This Row],[聲調]] &amp; "聲" &amp; 雅俗通字典[[#This Row],[切音]]</f>
        <v>規下去聲英</v>
      </c>
      <c r="M1797" t="str">
        <f xml:space="preserve"> 雅俗通字典[[#This Row],[字韻]] &amp; TEXT(雅俗通字典[[#This Row],[調]], "[DBNum1]") &amp; 雅俗通字典[[#This Row],[切音]]</f>
        <v>規七英</v>
      </c>
    </row>
    <row r="1798" spans="1:13">
      <c r="A1798">
        <v>1797</v>
      </c>
      <c r="B1798" s="13" t="s">
        <v>1911</v>
      </c>
      <c r="C1798" s="13" t="s">
        <v>88</v>
      </c>
      <c r="D1798" s="13" t="s">
        <v>1632</v>
      </c>
      <c r="E1798" s="13" t="s">
        <v>563</v>
      </c>
      <c r="F1798" t="s">
        <v>1969</v>
      </c>
      <c r="G1798" s="13" t="str">
        <f xml:space="preserve"> IF( RIGHT(雅俗通字典[[#This Row],[聲調]],1)&lt;&gt;"入", "舒聲", "促聲")</f>
        <v>舒聲</v>
      </c>
      <c r="H1798" t="str">
        <f xml:space="preserve"> INDEX(聲母對照資料表[], MATCH(雅俗通字典[[#This Row],[切音]], 聲母對照資料表[十五音], 0), 2)</f>
        <v>q</v>
      </c>
      <c r="I1798" t="str">
        <f xml:space="preserve"> INDEX(韻母對照資料表[], MATCH(雅俗通字典[[#This Row],[字韻]] &amp; LEFT(雅俗通字典[[#This Row],[舒促聲]],1), 韻母對照資料表[十五音識別碼], 0), 2)</f>
        <v>ui</v>
      </c>
      <c r="J1798">
        <f xml:space="preserve"> MATCH(雅俗通字典[[#This Row],[聲調]], 雅俗通聲調, 0)</f>
        <v>7</v>
      </c>
      <c r="K1798" t="str">
        <f xml:space="preserve"> _xlfn.CONCAT(雅俗通字典[[#This Row],[聲]:[調]])</f>
        <v>qui7</v>
      </c>
      <c r="L1798" t="str">
        <f xml:space="preserve"> 雅俗通字典[[#This Row],[字韻]] &amp; 雅俗通字典[[#This Row],[聲調]] &amp; "聲" &amp; 雅俗通字典[[#This Row],[切音]]</f>
        <v>規下去聲英</v>
      </c>
      <c r="M1798" t="str">
        <f xml:space="preserve"> 雅俗通字典[[#This Row],[字韻]] &amp; TEXT(雅俗通字典[[#This Row],[調]], "[DBNum1]") &amp; 雅俗通字典[[#This Row],[切音]]</f>
        <v>規七英</v>
      </c>
    </row>
    <row r="1799" spans="1:13">
      <c r="A1799">
        <v>1798</v>
      </c>
      <c r="B1799" s="13" t="s">
        <v>1912</v>
      </c>
      <c r="C1799" s="13" t="s">
        <v>88</v>
      </c>
      <c r="D1799" s="13" t="s">
        <v>1632</v>
      </c>
      <c r="E1799" s="13" t="s">
        <v>563</v>
      </c>
      <c r="F1799" t="s">
        <v>1969</v>
      </c>
      <c r="G1799" s="13" t="str">
        <f xml:space="preserve"> IF( RIGHT(雅俗通字典[[#This Row],[聲調]],1)&lt;&gt;"入", "舒聲", "促聲")</f>
        <v>舒聲</v>
      </c>
      <c r="H1799" t="str">
        <f xml:space="preserve"> INDEX(聲母對照資料表[], MATCH(雅俗通字典[[#This Row],[切音]], 聲母對照資料表[十五音], 0), 2)</f>
        <v>q</v>
      </c>
      <c r="I1799" t="str">
        <f xml:space="preserve"> INDEX(韻母對照資料表[], MATCH(雅俗通字典[[#This Row],[字韻]] &amp; LEFT(雅俗通字典[[#This Row],[舒促聲]],1), 韻母對照資料表[十五音識別碼], 0), 2)</f>
        <v>ui</v>
      </c>
      <c r="J1799">
        <f xml:space="preserve"> MATCH(雅俗通字典[[#This Row],[聲調]], 雅俗通聲調, 0)</f>
        <v>7</v>
      </c>
      <c r="K1799" t="str">
        <f xml:space="preserve"> _xlfn.CONCAT(雅俗通字典[[#This Row],[聲]:[調]])</f>
        <v>qui7</v>
      </c>
      <c r="L1799" t="str">
        <f xml:space="preserve"> 雅俗通字典[[#This Row],[字韻]] &amp; 雅俗通字典[[#This Row],[聲調]] &amp; "聲" &amp; 雅俗通字典[[#This Row],[切音]]</f>
        <v>規下去聲英</v>
      </c>
      <c r="M1799" t="str">
        <f xml:space="preserve"> 雅俗通字典[[#This Row],[字韻]] &amp; TEXT(雅俗通字典[[#This Row],[調]], "[DBNum1]") &amp; 雅俗通字典[[#This Row],[切音]]</f>
        <v>規七英</v>
      </c>
    </row>
    <row r="1800" spans="1:13">
      <c r="A1800">
        <v>1799</v>
      </c>
      <c r="B1800" s="13" t="s">
        <v>1974</v>
      </c>
      <c r="C1800" s="13" t="s">
        <v>88</v>
      </c>
      <c r="D1800" s="13" t="s">
        <v>1632</v>
      </c>
      <c r="E1800" s="13" t="s">
        <v>563</v>
      </c>
      <c r="F1800" t="s">
        <v>1969</v>
      </c>
      <c r="G1800" s="13" t="str">
        <f xml:space="preserve"> IF( RIGHT(雅俗通字典[[#This Row],[聲調]],1)&lt;&gt;"入", "舒聲", "促聲")</f>
        <v>舒聲</v>
      </c>
      <c r="H1800" t="str">
        <f xml:space="preserve"> INDEX(聲母對照資料表[], MATCH(雅俗通字典[[#This Row],[切音]], 聲母對照資料表[十五音], 0), 2)</f>
        <v>q</v>
      </c>
      <c r="I1800" t="str">
        <f xml:space="preserve"> INDEX(韻母對照資料表[], MATCH(雅俗通字典[[#This Row],[字韻]] &amp; LEFT(雅俗通字典[[#This Row],[舒促聲]],1), 韻母對照資料表[十五音識別碼], 0), 2)</f>
        <v>ui</v>
      </c>
      <c r="J1800">
        <f xml:space="preserve"> MATCH(雅俗通字典[[#This Row],[聲調]], 雅俗通聲調, 0)</f>
        <v>7</v>
      </c>
      <c r="K1800" t="str">
        <f xml:space="preserve"> _xlfn.CONCAT(雅俗通字典[[#This Row],[聲]:[調]])</f>
        <v>qui7</v>
      </c>
      <c r="L1800" t="str">
        <f xml:space="preserve"> 雅俗通字典[[#This Row],[字韻]] &amp; 雅俗通字典[[#This Row],[聲調]] &amp; "聲" &amp; 雅俗通字典[[#This Row],[切音]]</f>
        <v>規下去聲英</v>
      </c>
      <c r="M1800" t="str">
        <f xml:space="preserve"> 雅俗通字典[[#This Row],[字韻]] &amp; TEXT(雅俗通字典[[#This Row],[調]], "[DBNum1]") &amp; 雅俗通字典[[#This Row],[切音]]</f>
        <v>規七英</v>
      </c>
    </row>
    <row r="1801" spans="1:13">
      <c r="A1801">
        <v>1800</v>
      </c>
      <c r="B1801" s="13" t="s">
        <v>1975</v>
      </c>
      <c r="C1801" s="13" t="s">
        <v>88</v>
      </c>
      <c r="D1801" s="13" t="s">
        <v>1632</v>
      </c>
      <c r="E1801" s="13" t="s">
        <v>563</v>
      </c>
      <c r="F1801" t="s">
        <v>1969</v>
      </c>
      <c r="G1801" s="13" t="str">
        <f xml:space="preserve"> IF( RIGHT(雅俗通字典[[#This Row],[聲調]],1)&lt;&gt;"入", "舒聲", "促聲")</f>
        <v>舒聲</v>
      </c>
      <c r="H1801" t="str">
        <f xml:space="preserve"> INDEX(聲母對照資料表[], MATCH(雅俗通字典[[#This Row],[切音]], 聲母對照資料表[十五音], 0), 2)</f>
        <v>q</v>
      </c>
      <c r="I1801" t="str">
        <f xml:space="preserve"> INDEX(韻母對照資料表[], MATCH(雅俗通字典[[#This Row],[字韻]] &amp; LEFT(雅俗通字典[[#This Row],[舒促聲]],1), 韻母對照資料表[十五音識別碼], 0), 2)</f>
        <v>ui</v>
      </c>
      <c r="J1801">
        <f xml:space="preserve"> MATCH(雅俗通字典[[#This Row],[聲調]], 雅俗通聲調, 0)</f>
        <v>7</v>
      </c>
      <c r="K1801" t="str">
        <f xml:space="preserve"> _xlfn.CONCAT(雅俗通字典[[#This Row],[聲]:[調]])</f>
        <v>qui7</v>
      </c>
      <c r="L1801" t="str">
        <f xml:space="preserve"> 雅俗通字典[[#This Row],[字韻]] &amp; 雅俗通字典[[#This Row],[聲調]] &amp; "聲" &amp; 雅俗通字典[[#This Row],[切音]]</f>
        <v>規下去聲英</v>
      </c>
      <c r="M1801" t="str">
        <f xml:space="preserve"> 雅俗通字典[[#This Row],[字韻]] &amp; TEXT(雅俗通字典[[#This Row],[調]], "[DBNum1]") &amp; 雅俗通字典[[#This Row],[切音]]</f>
        <v>規七英</v>
      </c>
    </row>
    <row r="1802" spans="1:13">
      <c r="A1802">
        <v>1801</v>
      </c>
      <c r="B1802" s="13" t="s">
        <v>1775</v>
      </c>
      <c r="C1802" s="13" t="s">
        <v>88</v>
      </c>
      <c r="D1802" s="13" t="s">
        <v>1632</v>
      </c>
      <c r="E1802" s="13" t="s">
        <v>563</v>
      </c>
      <c r="F1802" t="s">
        <v>1969</v>
      </c>
      <c r="G1802" s="13" t="str">
        <f xml:space="preserve"> IF( RIGHT(雅俗通字典[[#This Row],[聲調]],1)&lt;&gt;"入", "舒聲", "促聲")</f>
        <v>舒聲</v>
      </c>
      <c r="H1802" t="str">
        <f xml:space="preserve"> INDEX(聲母對照資料表[], MATCH(雅俗通字典[[#This Row],[切音]], 聲母對照資料表[十五音], 0), 2)</f>
        <v>q</v>
      </c>
      <c r="I1802" t="str">
        <f xml:space="preserve"> INDEX(韻母對照資料表[], MATCH(雅俗通字典[[#This Row],[字韻]] &amp; LEFT(雅俗通字典[[#This Row],[舒促聲]],1), 韻母對照資料表[十五音識別碼], 0), 2)</f>
        <v>ui</v>
      </c>
      <c r="J1802">
        <f xml:space="preserve"> MATCH(雅俗通字典[[#This Row],[聲調]], 雅俗通聲調, 0)</f>
        <v>7</v>
      </c>
      <c r="K1802" t="str">
        <f xml:space="preserve"> _xlfn.CONCAT(雅俗通字典[[#This Row],[聲]:[調]])</f>
        <v>qui7</v>
      </c>
      <c r="L1802" t="str">
        <f xml:space="preserve"> 雅俗通字典[[#This Row],[字韻]] &amp; 雅俗通字典[[#This Row],[聲調]] &amp; "聲" &amp; 雅俗通字典[[#This Row],[切音]]</f>
        <v>規下去聲英</v>
      </c>
      <c r="M1802" t="str">
        <f xml:space="preserve"> 雅俗通字典[[#This Row],[字韻]] &amp; TEXT(雅俗通字典[[#This Row],[調]], "[DBNum1]") &amp; 雅俗通字典[[#This Row],[切音]]</f>
        <v>規七英</v>
      </c>
    </row>
    <row r="1803" spans="1:13">
      <c r="A1803">
        <v>1802</v>
      </c>
      <c r="B1803" s="13" t="s">
        <v>1976</v>
      </c>
      <c r="C1803" s="13" t="s">
        <v>88</v>
      </c>
      <c r="D1803" s="13" t="s">
        <v>1632</v>
      </c>
      <c r="E1803" s="13" t="s">
        <v>563</v>
      </c>
      <c r="F1803" t="s">
        <v>1969</v>
      </c>
      <c r="G1803" s="13" t="str">
        <f xml:space="preserve"> IF( RIGHT(雅俗通字典[[#This Row],[聲調]],1)&lt;&gt;"入", "舒聲", "促聲")</f>
        <v>舒聲</v>
      </c>
      <c r="H1803" t="str">
        <f xml:space="preserve"> INDEX(聲母對照資料表[], MATCH(雅俗通字典[[#This Row],[切音]], 聲母對照資料表[十五音], 0), 2)</f>
        <v>q</v>
      </c>
      <c r="I1803" t="str">
        <f xml:space="preserve"> INDEX(韻母對照資料表[], MATCH(雅俗通字典[[#This Row],[字韻]] &amp; LEFT(雅俗通字典[[#This Row],[舒促聲]],1), 韻母對照資料表[十五音識別碼], 0), 2)</f>
        <v>ui</v>
      </c>
      <c r="J1803">
        <f xml:space="preserve"> MATCH(雅俗通字典[[#This Row],[聲調]], 雅俗通聲調, 0)</f>
        <v>7</v>
      </c>
      <c r="K1803" t="str">
        <f xml:space="preserve"> _xlfn.CONCAT(雅俗通字典[[#This Row],[聲]:[調]])</f>
        <v>qui7</v>
      </c>
      <c r="L1803" t="str">
        <f xml:space="preserve"> 雅俗通字典[[#This Row],[字韻]] &amp; 雅俗通字典[[#This Row],[聲調]] &amp; "聲" &amp; 雅俗通字典[[#This Row],[切音]]</f>
        <v>規下去聲英</v>
      </c>
      <c r="M1803" t="str">
        <f xml:space="preserve"> 雅俗通字典[[#This Row],[字韻]] &amp; TEXT(雅俗通字典[[#This Row],[調]], "[DBNum1]") &amp; 雅俗通字典[[#This Row],[切音]]</f>
        <v>規七英</v>
      </c>
    </row>
    <row r="1804" spans="1:13">
      <c r="A1804">
        <v>1803</v>
      </c>
      <c r="B1804" s="13" t="s">
        <v>1977</v>
      </c>
      <c r="C1804" s="13" t="s">
        <v>421</v>
      </c>
      <c r="D1804" s="13" t="s">
        <v>1632</v>
      </c>
      <c r="E1804" s="13" t="s">
        <v>563</v>
      </c>
      <c r="F1804" t="s">
        <v>1978</v>
      </c>
      <c r="G1804" s="13" t="str">
        <f xml:space="preserve"> IF( RIGHT(雅俗通字典[[#This Row],[聲調]],1)&lt;&gt;"入", "舒聲", "促聲")</f>
        <v>舒聲</v>
      </c>
      <c r="H1804" t="str">
        <f xml:space="preserve"> INDEX(聲母對照資料表[], MATCH(雅俗通字典[[#This Row],[切音]], 聲母對照資料表[十五音], 0), 2)</f>
        <v>g</v>
      </c>
      <c r="I1804" t="str">
        <f xml:space="preserve"> INDEX(韻母對照資料表[], MATCH(雅俗通字典[[#This Row],[字韻]] &amp; LEFT(雅俗通字典[[#This Row],[舒促聲]],1), 韻母對照資料表[十五音識別碼], 0), 2)</f>
        <v>ui</v>
      </c>
      <c r="J1804">
        <f xml:space="preserve"> MATCH(雅俗通字典[[#This Row],[聲調]], 雅俗通聲調, 0)</f>
        <v>7</v>
      </c>
      <c r="K1804" t="str">
        <f xml:space="preserve"> _xlfn.CONCAT(雅俗通字典[[#This Row],[聲]:[調]])</f>
        <v>gui7</v>
      </c>
      <c r="L1804" t="str">
        <f xml:space="preserve"> 雅俗通字典[[#This Row],[字韻]] &amp; 雅俗通字典[[#This Row],[聲調]] &amp; "聲" &amp; 雅俗通字典[[#This Row],[切音]]</f>
        <v>規下去聲語</v>
      </c>
      <c r="M1804" t="str">
        <f xml:space="preserve"> 雅俗通字典[[#This Row],[字韻]] &amp; TEXT(雅俗通字典[[#This Row],[調]], "[DBNum1]") &amp; 雅俗通字典[[#This Row],[切音]]</f>
        <v>規七語</v>
      </c>
    </row>
    <row r="1805" spans="1:13">
      <c r="A1805">
        <v>1804</v>
      </c>
      <c r="B1805" s="13" t="s">
        <v>1979</v>
      </c>
      <c r="C1805" s="13" t="s">
        <v>421</v>
      </c>
      <c r="D1805" s="13" t="s">
        <v>1632</v>
      </c>
      <c r="E1805" s="13" t="s">
        <v>563</v>
      </c>
      <c r="F1805" t="s">
        <v>1978</v>
      </c>
      <c r="G1805" s="13" t="str">
        <f xml:space="preserve"> IF( RIGHT(雅俗通字典[[#This Row],[聲調]],1)&lt;&gt;"入", "舒聲", "促聲")</f>
        <v>舒聲</v>
      </c>
      <c r="H1805" t="str">
        <f xml:space="preserve"> INDEX(聲母對照資料表[], MATCH(雅俗通字典[[#This Row],[切音]], 聲母對照資料表[十五音], 0), 2)</f>
        <v>g</v>
      </c>
      <c r="I1805" t="str">
        <f xml:space="preserve"> INDEX(韻母對照資料表[], MATCH(雅俗通字典[[#This Row],[字韻]] &amp; LEFT(雅俗通字典[[#This Row],[舒促聲]],1), 韻母對照資料表[十五音識別碼], 0), 2)</f>
        <v>ui</v>
      </c>
      <c r="J1805">
        <f xml:space="preserve"> MATCH(雅俗通字典[[#This Row],[聲調]], 雅俗通聲調, 0)</f>
        <v>7</v>
      </c>
      <c r="K1805" t="str">
        <f xml:space="preserve"> _xlfn.CONCAT(雅俗通字典[[#This Row],[聲]:[調]])</f>
        <v>gui7</v>
      </c>
      <c r="L1805" t="str">
        <f xml:space="preserve"> 雅俗通字典[[#This Row],[字韻]] &amp; 雅俗通字典[[#This Row],[聲調]] &amp; "聲" &amp; 雅俗通字典[[#This Row],[切音]]</f>
        <v>規下去聲語</v>
      </c>
      <c r="M1805" t="str">
        <f xml:space="preserve"> 雅俗通字典[[#This Row],[字韻]] &amp; TEXT(雅俗通字典[[#This Row],[調]], "[DBNum1]") &amp; 雅俗通字典[[#This Row],[切音]]</f>
        <v>規七語</v>
      </c>
    </row>
    <row r="1806" spans="1:13">
      <c r="A1806">
        <v>1805</v>
      </c>
      <c r="B1806" s="13" t="s">
        <v>1980</v>
      </c>
      <c r="C1806" s="13" t="s">
        <v>421</v>
      </c>
      <c r="D1806" s="13" t="s">
        <v>1632</v>
      </c>
      <c r="E1806" s="13" t="s">
        <v>563</v>
      </c>
      <c r="F1806" t="s">
        <v>1978</v>
      </c>
      <c r="G1806" s="13" t="str">
        <f xml:space="preserve"> IF( RIGHT(雅俗通字典[[#This Row],[聲調]],1)&lt;&gt;"入", "舒聲", "促聲")</f>
        <v>舒聲</v>
      </c>
      <c r="H1806" t="str">
        <f xml:space="preserve"> INDEX(聲母對照資料表[], MATCH(雅俗通字典[[#This Row],[切音]], 聲母對照資料表[十五音], 0), 2)</f>
        <v>g</v>
      </c>
      <c r="I1806" t="str">
        <f xml:space="preserve"> INDEX(韻母對照資料表[], MATCH(雅俗通字典[[#This Row],[字韻]] &amp; LEFT(雅俗通字典[[#This Row],[舒促聲]],1), 韻母對照資料表[十五音識別碼], 0), 2)</f>
        <v>ui</v>
      </c>
      <c r="J1806">
        <f xml:space="preserve"> MATCH(雅俗通字典[[#This Row],[聲調]], 雅俗通聲調, 0)</f>
        <v>7</v>
      </c>
      <c r="K1806" t="str">
        <f xml:space="preserve"> _xlfn.CONCAT(雅俗通字典[[#This Row],[聲]:[調]])</f>
        <v>gui7</v>
      </c>
      <c r="L1806" t="str">
        <f xml:space="preserve"> 雅俗通字典[[#This Row],[字韻]] &amp; 雅俗通字典[[#This Row],[聲調]] &amp; "聲" &amp; 雅俗通字典[[#This Row],[切音]]</f>
        <v>規下去聲語</v>
      </c>
      <c r="M1806" t="str">
        <f xml:space="preserve"> 雅俗通字典[[#This Row],[字韻]] &amp; TEXT(雅俗通字典[[#This Row],[調]], "[DBNum1]") &amp; 雅俗通字典[[#This Row],[切音]]</f>
        <v>規七語</v>
      </c>
    </row>
    <row r="1807" spans="1:13">
      <c r="A1807">
        <v>1806</v>
      </c>
      <c r="B1807" s="13" t="s">
        <v>1981</v>
      </c>
      <c r="C1807" s="13" t="s">
        <v>421</v>
      </c>
      <c r="D1807" s="13" t="s">
        <v>1632</v>
      </c>
      <c r="E1807" s="13" t="s">
        <v>563</v>
      </c>
      <c r="F1807" t="s">
        <v>1978</v>
      </c>
      <c r="G1807" s="13" t="str">
        <f xml:space="preserve"> IF( RIGHT(雅俗通字典[[#This Row],[聲調]],1)&lt;&gt;"入", "舒聲", "促聲")</f>
        <v>舒聲</v>
      </c>
      <c r="H1807" t="str">
        <f xml:space="preserve"> INDEX(聲母對照資料表[], MATCH(雅俗通字典[[#This Row],[切音]], 聲母對照資料表[十五音], 0), 2)</f>
        <v>g</v>
      </c>
      <c r="I1807" t="str">
        <f xml:space="preserve"> INDEX(韻母對照資料表[], MATCH(雅俗通字典[[#This Row],[字韻]] &amp; LEFT(雅俗通字典[[#This Row],[舒促聲]],1), 韻母對照資料表[十五音識別碼], 0), 2)</f>
        <v>ui</v>
      </c>
      <c r="J1807">
        <f xml:space="preserve"> MATCH(雅俗通字典[[#This Row],[聲調]], 雅俗通聲調, 0)</f>
        <v>7</v>
      </c>
      <c r="K1807" t="str">
        <f xml:space="preserve"> _xlfn.CONCAT(雅俗通字典[[#This Row],[聲]:[調]])</f>
        <v>gui7</v>
      </c>
      <c r="L1807" t="str">
        <f xml:space="preserve"> 雅俗通字典[[#This Row],[字韻]] &amp; 雅俗通字典[[#This Row],[聲調]] &amp; "聲" &amp; 雅俗通字典[[#This Row],[切音]]</f>
        <v>規下去聲語</v>
      </c>
      <c r="M1807" t="str">
        <f xml:space="preserve"> 雅俗通字典[[#This Row],[字韻]] &amp; TEXT(雅俗通字典[[#This Row],[調]], "[DBNum1]") &amp; 雅俗通字典[[#This Row],[切音]]</f>
        <v>規七語</v>
      </c>
    </row>
    <row r="1808" spans="1:13">
      <c r="A1808">
        <v>1807</v>
      </c>
      <c r="B1808" s="13" t="s">
        <v>1982</v>
      </c>
      <c r="C1808" s="13" t="s">
        <v>108</v>
      </c>
      <c r="D1808" s="13" t="s">
        <v>1632</v>
      </c>
      <c r="E1808" s="13" t="s">
        <v>563</v>
      </c>
      <c r="F1808" t="s">
        <v>1983</v>
      </c>
      <c r="G1808" s="13" t="str">
        <f xml:space="preserve"> IF( RIGHT(雅俗通字典[[#This Row],[聲調]],1)&lt;&gt;"入", "舒聲", "促聲")</f>
        <v>舒聲</v>
      </c>
      <c r="H1808" t="str">
        <f xml:space="preserve"> INDEX(聲母對照資料表[], MATCH(雅俗通字典[[#This Row],[切音]], 聲母對照資料表[十五音], 0), 2)</f>
        <v>h</v>
      </c>
      <c r="I1808" t="str">
        <f xml:space="preserve"> INDEX(韻母對照資料表[], MATCH(雅俗通字典[[#This Row],[字韻]] &amp; LEFT(雅俗通字典[[#This Row],[舒促聲]],1), 韻母對照資料表[十五音識別碼], 0), 2)</f>
        <v>ui</v>
      </c>
      <c r="J1808">
        <f xml:space="preserve"> MATCH(雅俗通字典[[#This Row],[聲調]], 雅俗通聲調, 0)</f>
        <v>7</v>
      </c>
      <c r="K1808" t="str">
        <f xml:space="preserve"> _xlfn.CONCAT(雅俗通字典[[#This Row],[聲]:[調]])</f>
        <v>hui7</v>
      </c>
      <c r="L1808" t="str">
        <f xml:space="preserve"> 雅俗通字典[[#This Row],[字韻]] &amp; 雅俗通字典[[#This Row],[聲調]] &amp; "聲" &amp; 雅俗通字典[[#This Row],[切音]]</f>
        <v>規下去聲喜</v>
      </c>
      <c r="M1808" t="str">
        <f xml:space="preserve"> 雅俗通字典[[#This Row],[字韻]] &amp; TEXT(雅俗通字典[[#This Row],[調]], "[DBNum1]") &amp; 雅俗通字典[[#This Row],[切音]]</f>
        <v>規七喜</v>
      </c>
    </row>
    <row r="1809" spans="1:13">
      <c r="A1809">
        <v>1808</v>
      </c>
      <c r="B1809" s="13" t="s">
        <v>1984</v>
      </c>
      <c r="C1809" s="13" t="s">
        <v>108</v>
      </c>
      <c r="D1809" s="13" t="s">
        <v>1632</v>
      </c>
      <c r="E1809" s="13" t="s">
        <v>563</v>
      </c>
      <c r="F1809" t="s">
        <v>1983</v>
      </c>
      <c r="G1809" s="13" t="str">
        <f xml:space="preserve"> IF( RIGHT(雅俗通字典[[#This Row],[聲調]],1)&lt;&gt;"入", "舒聲", "促聲")</f>
        <v>舒聲</v>
      </c>
      <c r="H1809" t="str">
        <f xml:space="preserve"> INDEX(聲母對照資料表[], MATCH(雅俗通字典[[#This Row],[切音]], 聲母對照資料表[十五音], 0), 2)</f>
        <v>h</v>
      </c>
      <c r="I1809" t="str">
        <f xml:space="preserve"> INDEX(韻母對照資料表[], MATCH(雅俗通字典[[#This Row],[字韻]] &amp; LEFT(雅俗通字典[[#This Row],[舒促聲]],1), 韻母對照資料表[十五音識別碼], 0), 2)</f>
        <v>ui</v>
      </c>
      <c r="J1809">
        <f xml:space="preserve"> MATCH(雅俗通字典[[#This Row],[聲調]], 雅俗通聲調, 0)</f>
        <v>7</v>
      </c>
      <c r="K1809" t="str">
        <f xml:space="preserve"> _xlfn.CONCAT(雅俗通字典[[#This Row],[聲]:[調]])</f>
        <v>hui7</v>
      </c>
      <c r="L1809" t="str">
        <f xml:space="preserve"> 雅俗通字典[[#This Row],[字韻]] &amp; 雅俗通字典[[#This Row],[聲調]] &amp; "聲" &amp; 雅俗通字典[[#This Row],[切音]]</f>
        <v>規下去聲喜</v>
      </c>
      <c r="M1809" t="str">
        <f xml:space="preserve"> 雅俗通字典[[#This Row],[字韻]] &amp; TEXT(雅俗通字典[[#This Row],[調]], "[DBNum1]") &amp; 雅俗通字典[[#This Row],[切音]]</f>
        <v>規七喜</v>
      </c>
    </row>
    <row r="1810" spans="1:13">
      <c r="A1810">
        <v>1809</v>
      </c>
      <c r="B1810" s="13" t="s">
        <v>1985</v>
      </c>
      <c r="C1810" s="13" t="s">
        <v>108</v>
      </c>
      <c r="D1810" s="13" t="s">
        <v>1632</v>
      </c>
      <c r="E1810" s="13" t="s">
        <v>563</v>
      </c>
      <c r="F1810" t="s">
        <v>1983</v>
      </c>
      <c r="G1810" s="13" t="str">
        <f xml:space="preserve"> IF( RIGHT(雅俗通字典[[#This Row],[聲調]],1)&lt;&gt;"入", "舒聲", "促聲")</f>
        <v>舒聲</v>
      </c>
      <c r="H1810" t="str">
        <f xml:space="preserve"> INDEX(聲母對照資料表[], MATCH(雅俗通字典[[#This Row],[切音]], 聲母對照資料表[十五音], 0), 2)</f>
        <v>h</v>
      </c>
      <c r="I1810" t="str">
        <f xml:space="preserve"> INDEX(韻母對照資料表[], MATCH(雅俗通字典[[#This Row],[字韻]] &amp; LEFT(雅俗通字典[[#This Row],[舒促聲]],1), 韻母對照資料表[十五音識別碼], 0), 2)</f>
        <v>ui</v>
      </c>
      <c r="J1810">
        <f xml:space="preserve"> MATCH(雅俗通字典[[#This Row],[聲調]], 雅俗通聲調, 0)</f>
        <v>7</v>
      </c>
      <c r="K1810" t="str">
        <f xml:space="preserve"> _xlfn.CONCAT(雅俗通字典[[#This Row],[聲]:[調]])</f>
        <v>hui7</v>
      </c>
      <c r="L1810" t="str">
        <f xml:space="preserve"> 雅俗通字典[[#This Row],[字韻]] &amp; 雅俗通字典[[#This Row],[聲調]] &amp; "聲" &amp; 雅俗通字典[[#This Row],[切音]]</f>
        <v>規下去聲喜</v>
      </c>
      <c r="M1810" t="str">
        <f xml:space="preserve"> 雅俗通字典[[#This Row],[字韻]] &amp; TEXT(雅俗通字典[[#This Row],[調]], "[DBNum1]") &amp; 雅俗通字典[[#This Row],[切音]]</f>
        <v>規七喜</v>
      </c>
    </row>
    <row r="1811" spans="1:13">
      <c r="A1811">
        <v>1810</v>
      </c>
      <c r="B1811" s="13" t="s">
        <v>1986</v>
      </c>
      <c r="C1811" s="13" t="s">
        <v>108</v>
      </c>
      <c r="D1811" s="13" t="s">
        <v>1632</v>
      </c>
      <c r="E1811" s="13" t="s">
        <v>563</v>
      </c>
      <c r="F1811" t="s">
        <v>1983</v>
      </c>
      <c r="G1811" s="13" t="str">
        <f xml:space="preserve"> IF( RIGHT(雅俗通字典[[#This Row],[聲調]],1)&lt;&gt;"入", "舒聲", "促聲")</f>
        <v>舒聲</v>
      </c>
      <c r="H1811" t="str">
        <f xml:space="preserve"> INDEX(聲母對照資料表[], MATCH(雅俗通字典[[#This Row],[切音]], 聲母對照資料表[十五音], 0), 2)</f>
        <v>h</v>
      </c>
      <c r="I1811" t="str">
        <f xml:space="preserve"> INDEX(韻母對照資料表[], MATCH(雅俗通字典[[#This Row],[字韻]] &amp; LEFT(雅俗通字典[[#This Row],[舒促聲]],1), 韻母對照資料表[十五音識別碼], 0), 2)</f>
        <v>ui</v>
      </c>
      <c r="J1811">
        <f xml:space="preserve"> MATCH(雅俗通字典[[#This Row],[聲調]], 雅俗通聲調, 0)</f>
        <v>7</v>
      </c>
      <c r="K1811" t="str">
        <f xml:space="preserve"> _xlfn.CONCAT(雅俗通字典[[#This Row],[聲]:[調]])</f>
        <v>hui7</v>
      </c>
      <c r="L1811" t="str">
        <f xml:space="preserve"> 雅俗通字典[[#This Row],[字韻]] &amp; 雅俗通字典[[#This Row],[聲調]] &amp; "聲" &amp; 雅俗通字典[[#This Row],[切音]]</f>
        <v>規下去聲喜</v>
      </c>
      <c r="M1811" t="str">
        <f xml:space="preserve"> 雅俗通字典[[#This Row],[字韻]] &amp; TEXT(雅俗通字典[[#This Row],[調]], "[DBNum1]") &amp; 雅俗通字典[[#This Row],[切音]]</f>
        <v>規七喜</v>
      </c>
    </row>
    <row r="1812" spans="1:13">
      <c r="A1812">
        <v>1811</v>
      </c>
      <c r="B1812" s="13" t="s">
        <v>1987</v>
      </c>
      <c r="C1812" s="13" t="s">
        <v>108</v>
      </c>
      <c r="D1812" s="13" t="s">
        <v>1632</v>
      </c>
      <c r="E1812" s="13" t="s">
        <v>563</v>
      </c>
      <c r="F1812" t="s">
        <v>1983</v>
      </c>
      <c r="G1812" s="13" t="str">
        <f xml:space="preserve"> IF( RIGHT(雅俗通字典[[#This Row],[聲調]],1)&lt;&gt;"入", "舒聲", "促聲")</f>
        <v>舒聲</v>
      </c>
      <c r="H1812" t="str">
        <f xml:space="preserve"> INDEX(聲母對照資料表[], MATCH(雅俗通字典[[#This Row],[切音]], 聲母對照資料表[十五音], 0), 2)</f>
        <v>h</v>
      </c>
      <c r="I1812" t="str">
        <f xml:space="preserve"> INDEX(韻母對照資料表[], MATCH(雅俗通字典[[#This Row],[字韻]] &amp; LEFT(雅俗通字典[[#This Row],[舒促聲]],1), 韻母對照資料表[十五音識別碼], 0), 2)</f>
        <v>ui</v>
      </c>
      <c r="J1812">
        <f xml:space="preserve"> MATCH(雅俗通字典[[#This Row],[聲調]], 雅俗通聲調, 0)</f>
        <v>7</v>
      </c>
      <c r="K1812" t="str">
        <f xml:space="preserve"> _xlfn.CONCAT(雅俗通字典[[#This Row],[聲]:[調]])</f>
        <v>hui7</v>
      </c>
      <c r="L1812" t="str">
        <f xml:space="preserve"> 雅俗通字典[[#This Row],[字韻]] &amp; 雅俗通字典[[#This Row],[聲調]] &amp; "聲" &amp; 雅俗通字典[[#This Row],[切音]]</f>
        <v>規下去聲喜</v>
      </c>
      <c r="M1812" t="str">
        <f xml:space="preserve"> 雅俗通字典[[#This Row],[字韻]] &amp; TEXT(雅俗通字典[[#This Row],[調]], "[DBNum1]") &amp; 雅俗通字典[[#This Row],[切音]]</f>
        <v>規七喜</v>
      </c>
    </row>
    <row r="1813" spans="1:13">
      <c r="A1813">
        <v>1812</v>
      </c>
      <c r="B1813" s="13" t="s">
        <v>1988</v>
      </c>
      <c r="C1813" s="13" t="s">
        <v>108</v>
      </c>
      <c r="D1813" s="13" t="s">
        <v>1632</v>
      </c>
      <c r="E1813" s="13" t="s">
        <v>563</v>
      </c>
      <c r="F1813" t="s">
        <v>1983</v>
      </c>
      <c r="G1813" s="13" t="str">
        <f xml:space="preserve"> IF( RIGHT(雅俗通字典[[#This Row],[聲調]],1)&lt;&gt;"入", "舒聲", "促聲")</f>
        <v>舒聲</v>
      </c>
      <c r="H1813" t="str">
        <f xml:space="preserve"> INDEX(聲母對照資料表[], MATCH(雅俗通字典[[#This Row],[切音]], 聲母對照資料表[十五音], 0), 2)</f>
        <v>h</v>
      </c>
      <c r="I1813" t="str">
        <f xml:space="preserve"> INDEX(韻母對照資料表[], MATCH(雅俗通字典[[#This Row],[字韻]] &amp; LEFT(雅俗通字典[[#This Row],[舒促聲]],1), 韻母對照資料表[十五音識別碼], 0), 2)</f>
        <v>ui</v>
      </c>
      <c r="J1813">
        <f xml:space="preserve"> MATCH(雅俗通字典[[#This Row],[聲調]], 雅俗通聲調, 0)</f>
        <v>7</v>
      </c>
      <c r="K1813" t="str">
        <f xml:space="preserve"> _xlfn.CONCAT(雅俗通字典[[#This Row],[聲]:[調]])</f>
        <v>hui7</v>
      </c>
      <c r="L1813" t="str">
        <f xml:space="preserve"> 雅俗通字典[[#This Row],[字韻]] &amp; 雅俗通字典[[#This Row],[聲調]] &amp; "聲" &amp; 雅俗通字典[[#This Row],[切音]]</f>
        <v>規下去聲喜</v>
      </c>
      <c r="M1813" t="str">
        <f xml:space="preserve"> 雅俗通字典[[#This Row],[字韻]] &amp; TEXT(雅俗通字典[[#This Row],[調]], "[DBNum1]") &amp; 雅俗通字典[[#This Row],[切音]]</f>
        <v>規七喜</v>
      </c>
    </row>
    <row r="1814" spans="1:13">
      <c r="A1814">
        <v>1813</v>
      </c>
      <c r="B1814" s="13" t="s">
        <v>1989</v>
      </c>
      <c r="C1814" s="13" t="s">
        <v>108</v>
      </c>
      <c r="D1814" s="13" t="s">
        <v>1632</v>
      </c>
      <c r="E1814" s="13" t="s">
        <v>563</v>
      </c>
      <c r="F1814" t="s">
        <v>1983</v>
      </c>
      <c r="G1814" s="13" t="str">
        <f xml:space="preserve"> IF( RIGHT(雅俗通字典[[#This Row],[聲調]],1)&lt;&gt;"入", "舒聲", "促聲")</f>
        <v>舒聲</v>
      </c>
      <c r="H1814" t="str">
        <f xml:space="preserve"> INDEX(聲母對照資料表[], MATCH(雅俗通字典[[#This Row],[切音]], 聲母對照資料表[十五音], 0), 2)</f>
        <v>h</v>
      </c>
      <c r="I1814" t="str">
        <f xml:space="preserve"> INDEX(韻母對照資料表[], MATCH(雅俗通字典[[#This Row],[字韻]] &amp; LEFT(雅俗通字典[[#This Row],[舒促聲]],1), 韻母對照資料表[十五音識別碼], 0), 2)</f>
        <v>ui</v>
      </c>
      <c r="J1814">
        <f xml:space="preserve"> MATCH(雅俗通字典[[#This Row],[聲調]], 雅俗通聲調, 0)</f>
        <v>7</v>
      </c>
      <c r="K1814" t="str">
        <f xml:space="preserve"> _xlfn.CONCAT(雅俗通字典[[#This Row],[聲]:[調]])</f>
        <v>hui7</v>
      </c>
      <c r="L1814" t="str">
        <f xml:space="preserve"> 雅俗通字典[[#This Row],[字韻]] &amp; 雅俗通字典[[#This Row],[聲調]] &amp; "聲" &amp; 雅俗通字典[[#This Row],[切音]]</f>
        <v>規下去聲喜</v>
      </c>
      <c r="M1814" t="str">
        <f xml:space="preserve"> 雅俗通字典[[#This Row],[字韻]] &amp; TEXT(雅俗通字典[[#This Row],[調]], "[DBNum1]") &amp; 雅俗通字典[[#This Row],[切音]]</f>
        <v>規七喜</v>
      </c>
    </row>
    <row r="1815" spans="1:13">
      <c r="A1815">
        <v>1814</v>
      </c>
      <c r="B1815" s="13" t="s">
        <v>1990</v>
      </c>
      <c r="C1815" s="13" t="s">
        <v>108</v>
      </c>
      <c r="D1815" s="13" t="s">
        <v>1632</v>
      </c>
      <c r="E1815" s="13" t="s">
        <v>563</v>
      </c>
      <c r="F1815" t="s">
        <v>1983</v>
      </c>
      <c r="G1815" s="13" t="str">
        <f xml:space="preserve"> IF( RIGHT(雅俗通字典[[#This Row],[聲調]],1)&lt;&gt;"入", "舒聲", "促聲")</f>
        <v>舒聲</v>
      </c>
      <c r="H1815" t="str">
        <f xml:space="preserve"> INDEX(聲母對照資料表[], MATCH(雅俗通字典[[#This Row],[切音]], 聲母對照資料表[十五音], 0), 2)</f>
        <v>h</v>
      </c>
      <c r="I1815" t="str">
        <f xml:space="preserve"> INDEX(韻母對照資料表[], MATCH(雅俗通字典[[#This Row],[字韻]] &amp; LEFT(雅俗通字典[[#This Row],[舒促聲]],1), 韻母對照資料表[十五音識別碼], 0), 2)</f>
        <v>ui</v>
      </c>
      <c r="J1815">
        <f xml:space="preserve"> MATCH(雅俗通字典[[#This Row],[聲調]], 雅俗通聲調, 0)</f>
        <v>7</v>
      </c>
      <c r="K1815" t="str">
        <f xml:space="preserve"> _xlfn.CONCAT(雅俗通字典[[#This Row],[聲]:[調]])</f>
        <v>hui7</v>
      </c>
      <c r="L1815" t="str">
        <f xml:space="preserve"> 雅俗通字典[[#This Row],[字韻]] &amp; 雅俗通字典[[#This Row],[聲調]] &amp; "聲" &amp; 雅俗通字典[[#This Row],[切音]]</f>
        <v>規下去聲喜</v>
      </c>
      <c r="M1815" t="str">
        <f xml:space="preserve"> 雅俗通字典[[#This Row],[字韻]] &amp; TEXT(雅俗通字典[[#This Row],[調]], "[DBNum1]") &amp; 雅俗通字典[[#This Row],[切音]]</f>
        <v>規七喜</v>
      </c>
    </row>
    <row r="1816" spans="1:13">
      <c r="A1816">
        <v>1815</v>
      </c>
      <c r="B1816" s="13" t="s">
        <v>1991</v>
      </c>
      <c r="C1816" s="13" t="s">
        <v>108</v>
      </c>
      <c r="D1816" s="13" t="s">
        <v>1632</v>
      </c>
      <c r="E1816" s="13" t="s">
        <v>563</v>
      </c>
      <c r="F1816" t="s">
        <v>1983</v>
      </c>
      <c r="G1816" s="13" t="str">
        <f xml:space="preserve"> IF( RIGHT(雅俗通字典[[#This Row],[聲調]],1)&lt;&gt;"入", "舒聲", "促聲")</f>
        <v>舒聲</v>
      </c>
      <c r="H1816" t="str">
        <f xml:space="preserve"> INDEX(聲母對照資料表[], MATCH(雅俗通字典[[#This Row],[切音]], 聲母對照資料表[十五音], 0), 2)</f>
        <v>h</v>
      </c>
      <c r="I1816" t="str">
        <f xml:space="preserve"> INDEX(韻母對照資料表[], MATCH(雅俗通字典[[#This Row],[字韻]] &amp; LEFT(雅俗通字典[[#This Row],[舒促聲]],1), 韻母對照資料表[十五音識別碼], 0), 2)</f>
        <v>ui</v>
      </c>
      <c r="J1816">
        <f xml:space="preserve"> MATCH(雅俗通字典[[#This Row],[聲調]], 雅俗通聲調, 0)</f>
        <v>7</v>
      </c>
      <c r="K1816" t="str">
        <f xml:space="preserve"> _xlfn.CONCAT(雅俗通字典[[#This Row],[聲]:[調]])</f>
        <v>hui7</v>
      </c>
      <c r="L1816" t="str">
        <f xml:space="preserve"> 雅俗通字典[[#This Row],[字韻]] &amp; 雅俗通字典[[#This Row],[聲調]] &amp; "聲" &amp; 雅俗通字典[[#This Row],[切音]]</f>
        <v>規下去聲喜</v>
      </c>
      <c r="M1816" t="str">
        <f xml:space="preserve"> 雅俗通字典[[#This Row],[字韻]] &amp; TEXT(雅俗通字典[[#This Row],[調]], "[DBNum1]") &amp; 雅俗通字典[[#This Row],[切音]]</f>
        <v>規七喜</v>
      </c>
    </row>
    <row r="1817" spans="1:13">
      <c r="A1817">
        <v>1816</v>
      </c>
      <c r="B1817" s="13" t="s">
        <v>1931</v>
      </c>
      <c r="C1817" s="13" t="s">
        <v>108</v>
      </c>
      <c r="D1817" s="13" t="s">
        <v>1632</v>
      </c>
      <c r="E1817" s="13" t="s">
        <v>563</v>
      </c>
      <c r="F1817" t="s">
        <v>1983</v>
      </c>
      <c r="G1817" s="13" t="str">
        <f xml:space="preserve"> IF( RIGHT(雅俗通字典[[#This Row],[聲調]],1)&lt;&gt;"入", "舒聲", "促聲")</f>
        <v>舒聲</v>
      </c>
      <c r="H1817" t="str">
        <f xml:space="preserve"> INDEX(聲母對照資料表[], MATCH(雅俗通字典[[#This Row],[切音]], 聲母對照資料表[十五音], 0), 2)</f>
        <v>h</v>
      </c>
      <c r="I1817" t="str">
        <f xml:space="preserve"> INDEX(韻母對照資料表[], MATCH(雅俗通字典[[#This Row],[字韻]] &amp; LEFT(雅俗通字典[[#This Row],[舒促聲]],1), 韻母對照資料表[十五音識別碼], 0), 2)</f>
        <v>ui</v>
      </c>
      <c r="J1817">
        <f xml:space="preserve"> MATCH(雅俗通字典[[#This Row],[聲調]], 雅俗通聲調, 0)</f>
        <v>7</v>
      </c>
      <c r="K1817" t="str">
        <f xml:space="preserve"> _xlfn.CONCAT(雅俗通字典[[#This Row],[聲]:[調]])</f>
        <v>hui7</v>
      </c>
      <c r="L1817" t="str">
        <f xml:space="preserve"> 雅俗通字典[[#This Row],[字韻]] &amp; 雅俗通字典[[#This Row],[聲調]] &amp; "聲" &amp; 雅俗通字典[[#This Row],[切音]]</f>
        <v>規下去聲喜</v>
      </c>
      <c r="M1817" t="str">
        <f xml:space="preserve"> 雅俗通字典[[#This Row],[字韻]] &amp; TEXT(雅俗通字典[[#This Row],[調]], "[DBNum1]") &amp; 雅俗通字典[[#This Row],[切音]]</f>
        <v>規七喜</v>
      </c>
    </row>
    <row r="1818" spans="1:13">
      <c r="A1818">
        <v>1817</v>
      </c>
      <c r="B1818" s="13" t="s">
        <v>1992</v>
      </c>
      <c r="C1818" s="13" t="s">
        <v>108</v>
      </c>
      <c r="D1818" s="13" t="s">
        <v>1632</v>
      </c>
      <c r="E1818" s="13" t="s">
        <v>563</v>
      </c>
      <c r="F1818" t="s">
        <v>1983</v>
      </c>
      <c r="G1818" s="13" t="str">
        <f xml:space="preserve"> IF( RIGHT(雅俗通字典[[#This Row],[聲調]],1)&lt;&gt;"入", "舒聲", "促聲")</f>
        <v>舒聲</v>
      </c>
      <c r="H1818" t="str">
        <f xml:space="preserve"> INDEX(聲母對照資料表[], MATCH(雅俗通字典[[#This Row],[切音]], 聲母對照資料表[十五音], 0), 2)</f>
        <v>h</v>
      </c>
      <c r="I1818" t="str">
        <f xml:space="preserve"> INDEX(韻母對照資料表[], MATCH(雅俗通字典[[#This Row],[字韻]] &amp; LEFT(雅俗通字典[[#This Row],[舒促聲]],1), 韻母對照資料表[十五音識別碼], 0), 2)</f>
        <v>ui</v>
      </c>
      <c r="J1818">
        <f xml:space="preserve"> MATCH(雅俗通字典[[#This Row],[聲調]], 雅俗通聲調, 0)</f>
        <v>7</v>
      </c>
      <c r="K1818" t="str">
        <f xml:space="preserve"> _xlfn.CONCAT(雅俗通字典[[#This Row],[聲]:[調]])</f>
        <v>hui7</v>
      </c>
      <c r="L1818" t="str">
        <f xml:space="preserve"> 雅俗通字典[[#This Row],[字韻]] &amp; 雅俗通字典[[#This Row],[聲調]] &amp; "聲" &amp; 雅俗通字典[[#This Row],[切音]]</f>
        <v>規下去聲喜</v>
      </c>
      <c r="M1818" t="str">
        <f xml:space="preserve"> 雅俗通字典[[#This Row],[字韻]] &amp; TEXT(雅俗通字典[[#This Row],[調]], "[DBNum1]") &amp; 雅俗通字典[[#This Row],[切音]]</f>
        <v>規七喜</v>
      </c>
    </row>
    <row r="1819" spans="1:13">
      <c r="A1819">
        <v>1818</v>
      </c>
      <c r="B1819" s="13" t="s">
        <v>1993</v>
      </c>
      <c r="C1819" s="13" t="s">
        <v>108</v>
      </c>
      <c r="D1819" s="13" t="s">
        <v>1632</v>
      </c>
      <c r="E1819" s="13" t="s">
        <v>563</v>
      </c>
      <c r="F1819" t="s">
        <v>1983</v>
      </c>
      <c r="G1819" s="13" t="str">
        <f xml:space="preserve"> IF( RIGHT(雅俗通字典[[#This Row],[聲調]],1)&lt;&gt;"入", "舒聲", "促聲")</f>
        <v>舒聲</v>
      </c>
      <c r="H1819" t="str">
        <f xml:space="preserve"> INDEX(聲母對照資料表[], MATCH(雅俗通字典[[#This Row],[切音]], 聲母對照資料表[十五音], 0), 2)</f>
        <v>h</v>
      </c>
      <c r="I1819" t="str">
        <f xml:space="preserve"> INDEX(韻母對照資料表[], MATCH(雅俗通字典[[#This Row],[字韻]] &amp; LEFT(雅俗通字典[[#This Row],[舒促聲]],1), 韻母對照資料表[十五音識別碼], 0), 2)</f>
        <v>ui</v>
      </c>
      <c r="J1819">
        <f xml:space="preserve"> MATCH(雅俗通字典[[#This Row],[聲調]], 雅俗通聲調, 0)</f>
        <v>7</v>
      </c>
      <c r="K1819" t="str">
        <f xml:space="preserve"> _xlfn.CONCAT(雅俗通字典[[#This Row],[聲]:[調]])</f>
        <v>hui7</v>
      </c>
      <c r="L1819" t="str">
        <f xml:space="preserve"> 雅俗通字典[[#This Row],[字韻]] &amp; 雅俗通字典[[#This Row],[聲調]] &amp; "聲" &amp; 雅俗通字典[[#This Row],[切音]]</f>
        <v>規下去聲喜</v>
      </c>
      <c r="M1819" t="str">
        <f xml:space="preserve"> 雅俗通字典[[#This Row],[字韻]] &amp; TEXT(雅俗通字典[[#This Row],[調]], "[DBNum1]") &amp; 雅俗通字典[[#This Row],[切音]]</f>
        <v>規七喜</v>
      </c>
    </row>
    <row r="1820" spans="1:13">
      <c r="A1820">
        <v>1819</v>
      </c>
      <c r="B1820" s="13" t="s">
        <v>1994</v>
      </c>
      <c r="C1820" s="13" t="s">
        <v>108</v>
      </c>
      <c r="D1820" s="13" t="s">
        <v>1632</v>
      </c>
      <c r="E1820" s="13" t="s">
        <v>563</v>
      </c>
      <c r="F1820" t="s">
        <v>1983</v>
      </c>
      <c r="G1820" s="13" t="str">
        <f xml:space="preserve"> IF( RIGHT(雅俗通字典[[#This Row],[聲調]],1)&lt;&gt;"入", "舒聲", "促聲")</f>
        <v>舒聲</v>
      </c>
      <c r="H1820" t="str">
        <f xml:space="preserve"> INDEX(聲母對照資料表[], MATCH(雅俗通字典[[#This Row],[切音]], 聲母對照資料表[十五音], 0), 2)</f>
        <v>h</v>
      </c>
      <c r="I1820" t="str">
        <f xml:space="preserve"> INDEX(韻母對照資料表[], MATCH(雅俗通字典[[#This Row],[字韻]] &amp; LEFT(雅俗通字典[[#This Row],[舒促聲]],1), 韻母對照資料表[十五音識別碼], 0), 2)</f>
        <v>ui</v>
      </c>
      <c r="J1820">
        <f xml:space="preserve"> MATCH(雅俗通字典[[#This Row],[聲調]], 雅俗通聲調, 0)</f>
        <v>7</v>
      </c>
      <c r="K1820" t="str">
        <f xml:space="preserve"> _xlfn.CONCAT(雅俗通字典[[#This Row],[聲]:[調]])</f>
        <v>hui7</v>
      </c>
      <c r="L1820" t="str">
        <f xml:space="preserve"> 雅俗通字典[[#This Row],[字韻]] &amp; 雅俗通字典[[#This Row],[聲調]] &amp; "聲" &amp; 雅俗通字典[[#This Row],[切音]]</f>
        <v>規下去聲喜</v>
      </c>
      <c r="M1820" t="str">
        <f xml:space="preserve"> 雅俗通字典[[#This Row],[字韻]] &amp; TEXT(雅俗通字典[[#This Row],[調]], "[DBNum1]") &amp; 雅俗通字典[[#This Row],[切音]]</f>
        <v>規七喜</v>
      </c>
    </row>
    <row r="1821" spans="1:13">
      <c r="A1821">
        <v>1820</v>
      </c>
      <c r="B1821" s="13" t="s">
        <v>1995</v>
      </c>
      <c r="C1821" s="13" t="s">
        <v>108</v>
      </c>
      <c r="D1821" s="13" t="s">
        <v>1632</v>
      </c>
      <c r="E1821" s="13" t="s">
        <v>563</v>
      </c>
      <c r="F1821" t="s">
        <v>1983</v>
      </c>
      <c r="G1821" s="13" t="str">
        <f xml:space="preserve"> IF( RIGHT(雅俗通字典[[#This Row],[聲調]],1)&lt;&gt;"入", "舒聲", "促聲")</f>
        <v>舒聲</v>
      </c>
      <c r="H1821" t="str">
        <f xml:space="preserve"> INDEX(聲母對照資料表[], MATCH(雅俗通字典[[#This Row],[切音]], 聲母對照資料表[十五音], 0), 2)</f>
        <v>h</v>
      </c>
      <c r="I1821" t="str">
        <f xml:space="preserve"> INDEX(韻母對照資料表[], MATCH(雅俗通字典[[#This Row],[字韻]] &amp; LEFT(雅俗通字典[[#This Row],[舒促聲]],1), 韻母對照資料表[十五音識別碼], 0), 2)</f>
        <v>ui</v>
      </c>
      <c r="J1821">
        <f xml:space="preserve"> MATCH(雅俗通字典[[#This Row],[聲調]], 雅俗通聲調, 0)</f>
        <v>7</v>
      </c>
      <c r="K1821" t="str">
        <f xml:space="preserve"> _xlfn.CONCAT(雅俗通字典[[#This Row],[聲]:[調]])</f>
        <v>hui7</v>
      </c>
      <c r="L1821" t="str">
        <f xml:space="preserve"> 雅俗通字典[[#This Row],[字韻]] &amp; 雅俗通字典[[#This Row],[聲調]] &amp; "聲" &amp; 雅俗通字典[[#This Row],[切音]]</f>
        <v>規下去聲喜</v>
      </c>
      <c r="M1821" t="str">
        <f xml:space="preserve"> 雅俗通字典[[#This Row],[字韻]] &amp; TEXT(雅俗通字典[[#This Row],[調]], "[DBNum1]") &amp; 雅俗通字典[[#This Row],[切音]]</f>
        <v>規七喜</v>
      </c>
    </row>
    <row r="1822" spans="1:13">
      <c r="A1822">
        <v>1821</v>
      </c>
      <c r="B1822" s="13" t="s">
        <v>1996</v>
      </c>
      <c r="C1822" s="13" t="s">
        <v>108</v>
      </c>
      <c r="D1822" s="13" t="s">
        <v>1632</v>
      </c>
      <c r="E1822" s="13" t="s">
        <v>563</v>
      </c>
      <c r="F1822" t="s">
        <v>1983</v>
      </c>
      <c r="G1822" s="13" t="str">
        <f xml:space="preserve"> IF( RIGHT(雅俗通字典[[#This Row],[聲調]],1)&lt;&gt;"入", "舒聲", "促聲")</f>
        <v>舒聲</v>
      </c>
      <c r="H1822" t="str">
        <f xml:space="preserve"> INDEX(聲母對照資料表[], MATCH(雅俗通字典[[#This Row],[切音]], 聲母對照資料表[十五音], 0), 2)</f>
        <v>h</v>
      </c>
      <c r="I1822" t="str">
        <f xml:space="preserve"> INDEX(韻母對照資料表[], MATCH(雅俗通字典[[#This Row],[字韻]] &amp; LEFT(雅俗通字典[[#This Row],[舒促聲]],1), 韻母對照資料表[十五音識別碼], 0), 2)</f>
        <v>ui</v>
      </c>
      <c r="J1822">
        <f xml:space="preserve"> MATCH(雅俗通字典[[#This Row],[聲調]], 雅俗通聲調, 0)</f>
        <v>7</v>
      </c>
      <c r="K1822" t="str">
        <f xml:space="preserve"> _xlfn.CONCAT(雅俗通字典[[#This Row],[聲]:[調]])</f>
        <v>hui7</v>
      </c>
      <c r="L1822" t="str">
        <f xml:space="preserve"> 雅俗通字典[[#This Row],[字韻]] &amp; 雅俗通字典[[#This Row],[聲調]] &amp; "聲" &amp; 雅俗通字典[[#This Row],[切音]]</f>
        <v>規下去聲喜</v>
      </c>
      <c r="M1822" t="str">
        <f xml:space="preserve"> 雅俗通字典[[#This Row],[字韻]] &amp; TEXT(雅俗通字典[[#This Row],[調]], "[DBNum1]") &amp; 雅俗通字典[[#This Row],[切音]]</f>
        <v>規七喜</v>
      </c>
    </row>
    <row r="1823" spans="1:13">
      <c r="A1823">
        <v>1822</v>
      </c>
      <c r="B1823" s="13" t="s">
        <v>1997</v>
      </c>
      <c r="C1823" s="13" t="s">
        <v>108</v>
      </c>
      <c r="D1823" s="13" t="s">
        <v>1632</v>
      </c>
      <c r="E1823" s="13" t="s">
        <v>563</v>
      </c>
      <c r="F1823" t="s">
        <v>1983</v>
      </c>
      <c r="G1823" s="13" t="str">
        <f xml:space="preserve"> IF( RIGHT(雅俗通字典[[#This Row],[聲調]],1)&lt;&gt;"入", "舒聲", "促聲")</f>
        <v>舒聲</v>
      </c>
      <c r="H1823" t="str">
        <f xml:space="preserve"> INDEX(聲母對照資料表[], MATCH(雅俗通字典[[#This Row],[切音]], 聲母對照資料表[十五音], 0), 2)</f>
        <v>h</v>
      </c>
      <c r="I1823" t="str">
        <f xml:space="preserve"> INDEX(韻母對照資料表[], MATCH(雅俗通字典[[#This Row],[字韻]] &amp; LEFT(雅俗通字典[[#This Row],[舒促聲]],1), 韻母對照資料表[十五音識別碼], 0), 2)</f>
        <v>ui</v>
      </c>
      <c r="J1823">
        <f xml:space="preserve"> MATCH(雅俗通字典[[#This Row],[聲調]], 雅俗通聲調, 0)</f>
        <v>7</v>
      </c>
      <c r="K1823" t="str">
        <f xml:space="preserve"> _xlfn.CONCAT(雅俗通字典[[#This Row],[聲]:[調]])</f>
        <v>hui7</v>
      </c>
      <c r="L1823" t="str">
        <f xml:space="preserve"> 雅俗通字典[[#This Row],[字韻]] &amp; 雅俗通字典[[#This Row],[聲調]] &amp; "聲" &amp; 雅俗通字典[[#This Row],[切音]]</f>
        <v>規下去聲喜</v>
      </c>
      <c r="M1823" t="str">
        <f xml:space="preserve"> 雅俗通字典[[#This Row],[字韻]] &amp; TEXT(雅俗通字典[[#This Row],[調]], "[DBNum1]") &amp; 雅俗通字典[[#This Row],[切音]]</f>
        <v>規七喜</v>
      </c>
    </row>
    <row r="1824" spans="1:13">
      <c r="A1824">
        <v>1823</v>
      </c>
      <c r="B1824" s="13" t="s">
        <v>1998</v>
      </c>
      <c r="C1824" s="13" t="s">
        <v>11</v>
      </c>
      <c r="D1824" s="13" t="s">
        <v>1998</v>
      </c>
      <c r="E1824" s="13" t="s">
        <v>8</v>
      </c>
      <c r="F1824" t="s">
        <v>1999</v>
      </c>
      <c r="G1824" s="13" t="str">
        <f xml:space="preserve"> IF( RIGHT(雅俗通字典[[#This Row],[聲調]],1)&lt;&gt;"入", "舒聲", "促聲")</f>
        <v>舒聲</v>
      </c>
      <c r="H1824" t="str">
        <f xml:space="preserve"> INDEX(聲母對照資料表[], MATCH(雅俗通字典[[#This Row],[切音]], 聲母對照資料表[十五音], 0), 2)</f>
        <v>k</v>
      </c>
      <c r="I1824" t="str">
        <f xml:space="preserve"> INDEX(韻母對照資料表[], MATCH(雅俗通字典[[#This Row],[字韻]] &amp; LEFT(雅俗通字典[[#This Row],[舒促聲]],1), 韻母對照資料表[十五音識別碼], 0), 2)</f>
        <v>ee</v>
      </c>
      <c r="J1824">
        <f xml:space="preserve"> MATCH(雅俗通字典[[#This Row],[聲調]], 雅俗通聲調, 0)</f>
        <v>1</v>
      </c>
      <c r="K1824" t="str">
        <f xml:space="preserve"> _xlfn.CONCAT(雅俗通字典[[#This Row],[聲]:[調]])</f>
        <v>kee1</v>
      </c>
      <c r="L1824" t="str">
        <f xml:space="preserve"> 雅俗通字典[[#This Row],[字韻]] &amp; 雅俗通字典[[#This Row],[聲調]] &amp; "聲" &amp; 雅俗通字典[[#This Row],[切音]]</f>
        <v>嘉上平聲求</v>
      </c>
      <c r="M1824" t="str">
        <f xml:space="preserve"> 雅俗通字典[[#This Row],[字韻]] &amp; TEXT(雅俗通字典[[#This Row],[調]], "[DBNum1]") &amp; 雅俗通字典[[#This Row],[切音]]</f>
        <v>嘉一求</v>
      </c>
    </row>
    <row r="1825" spans="1:13">
      <c r="A1825">
        <v>1824</v>
      </c>
      <c r="B1825" s="13" t="s">
        <v>2000</v>
      </c>
      <c r="C1825" s="13" t="s">
        <v>11</v>
      </c>
      <c r="D1825" s="13" t="s">
        <v>1998</v>
      </c>
      <c r="E1825" s="13" t="s">
        <v>8</v>
      </c>
      <c r="F1825" t="s">
        <v>1999</v>
      </c>
      <c r="G1825" s="13" t="str">
        <f xml:space="preserve"> IF( RIGHT(雅俗通字典[[#This Row],[聲調]],1)&lt;&gt;"入", "舒聲", "促聲")</f>
        <v>舒聲</v>
      </c>
      <c r="H1825" t="str">
        <f xml:space="preserve"> INDEX(聲母對照資料表[], MATCH(雅俗通字典[[#This Row],[切音]], 聲母對照資料表[十五音], 0), 2)</f>
        <v>k</v>
      </c>
      <c r="I1825" t="str">
        <f xml:space="preserve"> INDEX(韻母對照資料表[], MATCH(雅俗通字典[[#This Row],[字韻]] &amp; LEFT(雅俗通字典[[#This Row],[舒促聲]],1), 韻母對照資料表[十五音識別碼], 0), 2)</f>
        <v>ee</v>
      </c>
      <c r="J1825">
        <f xml:space="preserve"> MATCH(雅俗通字典[[#This Row],[聲調]], 雅俗通聲調, 0)</f>
        <v>1</v>
      </c>
      <c r="K1825" t="str">
        <f xml:space="preserve"> _xlfn.CONCAT(雅俗通字典[[#This Row],[聲]:[調]])</f>
        <v>kee1</v>
      </c>
      <c r="L1825" t="str">
        <f xml:space="preserve"> 雅俗通字典[[#This Row],[字韻]] &amp; 雅俗通字典[[#This Row],[聲調]] &amp; "聲" &amp; 雅俗通字典[[#This Row],[切音]]</f>
        <v>嘉上平聲求</v>
      </c>
      <c r="M1825" t="str">
        <f xml:space="preserve"> 雅俗通字典[[#This Row],[字韻]] &amp; TEXT(雅俗通字典[[#This Row],[調]], "[DBNum1]") &amp; 雅俗通字典[[#This Row],[切音]]</f>
        <v>嘉一求</v>
      </c>
    </row>
    <row r="1826" spans="1:13">
      <c r="A1826">
        <v>1825</v>
      </c>
      <c r="B1826" s="13" t="s">
        <v>2001</v>
      </c>
      <c r="C1826" s="13" t="s">
        <v>11</v>
      </c>
      <c r="D1826" s="13" t="s">
        <v>1998</v>
      </c>
      <c r="E1826" s="13" t="s">
        <v>8</v>
      </c>
      <c r="F1826" t="s">
        <v>1999</v>
      </c>
      <c r="G1826" s="13" t="str">
        <f xml:space="preserve"> IF( RIGHT(雅俗通字典[[#This Row],[聲調]],1)&lt;&gt;"入", "舒聲", "促聲")</f>
        <v>舒聲</v>
      </c>
      <c r="H1826" t="str">
        <f xml:space="preserve"> INDEX(聲母對照資料表[], MATCH(雅俗通字典[[#This Row],[切音]], 聲母對照資料表[十五音], 0), 2)</f>
        <v>k</v>
      </c>
      <c r="I1826" t="str">
        <f xml:space="preserve"> INDEX(韻母對照資料表[], MATCH(雅俗通字典[[#This Row],[字韻]] &amp; LEFT(雅俗通字典[[#This Row],[舒促聲]],1), 韻母對照資料表[十五音識別碼], 0), 2)</f>
        <v>ee</v>
      </c>
      <c r="J1826">
        <f xml:space="preserve"> MATCH(雅俗通字典[[#This Row],[聲調]], 雅俗通聲調, 0)</f>
        <v>1</v>
      </c>
      <c r="K1826" t="str">
        <f xml:space="preserve"> _xlfn.CONCAT(雅俗通字典[[#This Row],[聲]:[調]])</f>
        <v>kee1</v>
      </c>
      <c r="L1826" t="str">
        <f xml:space="preserve"> 雅俗通字典[[#This Row],[字韻]] &amp; 雅俗通字典[[#This Row],[聲調]] &amp; "聲" &amp; 雅俗通字典[[#This Row],[切音]]</f>
        <v>嘉上平聲求</v>
      </c>
      <c r="M1826" t="str">
        <f xml:space="preserve"> 雅俗通字典[[#This Row],[字韻]] &amp; TEXT(雅俗通字典[[#This Row],[調]], "[DBNum1]") &amp; 雅俗通字典[[#This Row],[切音]]</f>
        <v>嘉一求</v>
      </c>
    </row>
    <row r="1827" spans="1:13">
      <c r="A1827">
        <v>1826</v>
      </c>
      <c r="B1827" s="13" t="s">
        <v>2002</v>
      </c>
      <c r="C1827" s="13" t="s">
        <v>11</v>
      </c>
      <c r="D1827" s="13" t="s">
        <v>1998</v>
      </c>
      <c r="E1827" s="13" t="s">
        <v>8</v>
      </c>
      <c r="F1827" t="s">
        <v>1999</v>
      </c>
      <c r="G1827" s="13" t="str">
        <f xml:space="preserve"> IF( RIGHT(雅俗通字典[[#This Row],[聲調]],1)&lt;&gt;"入", "舒聲", "促聲")</f>
        <v>舒聲</v>
      </c>
      <c r="H1827" t="str">
        <f xml:space="preserve"> INDEX(聲母對照資料表[], MATCH(雅俗通字典[[#This Row],[切音]], 聲母對照資料表[十五音], 0), 2)</f>
        <v>k</v>
      </c>
      <c r="I1827" t="str">
        <f xml:space="preserve"> INDEX(韻母對照資料表[], MATCH(雅俗通字典[[#This Row],[字韻]] &amp; LEFT(雅俗通字典[[#This Row],[舒促聲]],1), 韻母對照資料表[十五音識別碼], 0), 2)</f>
        <v>ee</v>
      </c>
      <c r="J1827">
        <f xml:space="preserve"> MATCH(雅俗通字典[[#This Row],[聲調]], 雅俗通聲調, 0)</f>
        <v>1</v>
      </c>
      <c r="K1827" t="str">
        <f xml:space="preserve"> _xlfn.CONCAT(雅俗通字典[[#This Row],[聲]:[調]])</f>
        <v>kee1</v>
      </c>
      <c r="L1827" t="str">
        <f xml:space="preserve"> 雅俗通字典[[#This Row],[字韻]] &amp; 雅俗通字典[[#This Row],[聲調]] &amp; "聲" &amp; 雅俗通字典[[#This Row],[切音]]</f>
        <v>嘉上平聲求</v>
      </c>
      <c r="M1827" t="str">
        <f xml:space="preserve"> 雅俗通字典[[#This Row],[字韻]] &amp; TEXT(雅俗通字典[[#This Row],[調]], "[DBNum1]") &amp; 雅俗通字典[[#This Row],[切音]]</f>
        <v>嘉一求</v>
      </c>
    </row>
    <row r="1828" spans="1:13">
      <c r="A1828">
        <v>1827</v>
      </c>
      <c r="B1828" s="13" t="s">
        <v>2003</v>
      </c>
      <c r="C1828" s="13" t="s">
        <v>11</v>
      </c>
      <c r="D1828" s="13" t="s">
        <v>1998</v>
      </c>
      <c r="E1828" s="13" t="s">
        <v>8</v>
      </c>
      <c r="F1828" t="s">
        <v>1999</v>
      </c>
      <c r="G1828" s="13" t="str">
        <f xml:space="preserve"> IF( RIGHT(雅俗通字典[[#This Row],[聲調]],1)&lt;&gt;"入", "舒聲", "促聲")</f>
        <v>舒聲</v>
      </c>
      <c r="H1828" t="str">
        <f xml:space="preserve"> INDEX(聲母對照資料表[], MATCH(雅俗通字典[[#This Row],[切音]], 聲母對照資料表[十五音], 0), 2)</f>
        <v>k</v>
      </c>
      <c r="I1828" t="str">
        <f xml:space="preserve"> INDEX(韻母對照資料表[], MATCH(雅俗通字典[[#This Row],[字韻]] &amp; LEFT(雅俗通字典[[#This Row],[舒促聲]],1), 韻母對照資料表[十五音識別碼], 0), 2)</f>
        <v>ee</v>
      </c>
      <c r="J1828">
        <f xml:space="preserve"> MATCH(雅俗通字典[[#This Row],[聲調]], 雅俗通聲調, 0)</f>
        <v>1</v>
      </c>
      <c r="K1828" t="str">
        <f xml:space="preserve"> _xlfn.CONCAT(雅俗通字典[[#This Row],[聲]:[調]])</f>
        <v>kee1</v>
      </c>
      <c r="L1828" t="str">
        <f xml:space="preserve"> 雅俗通字典[[#This Row],[字韻]] &amp; 雅俗通字典[[#This Row],[聲調]] &amp; "聲" &amp; 雅俗通字典[[#This Row],[切音]]</f>
        <v>嘉上平聲求</v>
      </c>
      <c r="M1828" t="str">
        <f xml:space="preserve"> 雅俗通字典[[#This Row],[字韻]] &amp; TEXT(雅俗通字典[[#This Row],[調]], "[DBNum1]") &amp; 雅俗通字典[[#This Row],[切音]]</f>
        <v>嘉一求</v>
      </c>
    </row>
    <row r="1829" spans="1:13">
      <c r="A1829">
        <v>1828</v>
      </c>
      <c r="B1829" s="13" t="s">
        <v>2004</v>
      </c>
      <c r="C1829" s="13" t="s">
        <v>11</v>
      </c>
      <c r="D1829" s="13" t="s">
        <v>1998</v>
      </c>
      <c r="E1829" s="13" t="s">
        <v>8</v>
      </c>
      <c r="F1829" t="s">
        <v>1999</v>
      </c>
      <c r="G1829" s="13" t="str">
        <f xml:space="preserve"> IF( RIGHT(雅俗通字典[[#This Row],[聲調]],1)&lt;&gt;"入", "舒聲", "促聲")</f>
        <v>舒聲</v>
      </c>
      <c r="H1829" t="str">
        <f xml:space="preserve"> INDEX(聲母對照資料表[], MATCH(雅俗通字典[[#This Row],[切音]], 聲母對照資料表[十五音], 0), 2)</f>
        <v>k</v>
      </c>
      <c r="I1829" t="str">
        <f xml:space="preserve"> INDEX(韻母對照資料表[], MATCH(雅俗通字典[[#This Row],[字韻]] &amp; LEFT(雅俗通字典[[#This Row],[舒促聲]],1), 韻母對照資料表[十五音識別碼], 0), 2)</f>
        <v>ee</v>
      </c>
      <c r="J1829">
        <f xml:space="preserve"> MATCH(雅俗通字典[[#This Row],[聲調]], 雅俗通聲調, 0)</f>
        <v>1</v>
      </c>
      <c r="K1829" t="str">
        <f xml:space="preserve"> _xlfn.CONCAT(雅俗通字典[[#This Row],[聲]:[調]])</f>
        <v>kee1</v>
      </c>
      <c r="L1829" t="str">
        <f xml:space="preserve"> 雅俗通字典[[#This Row],[字韻]] &amp; 雅俗通字典[[#This Row],[聲調]] &amp; "聲" &amp; 雅俗通字典[[#This Row],[切音]]</f>
        <v>嘉上平聲求</v>
      </c>
      <c r="M1829" t="str">
        <f xml:space="preserve"> 雅俗通字典[[#This Row],[字韻]] &amp; TEXT(雅俗通字典[[#This Row],[調]], "[DBNum1]") &amp; 雅俗通字典[[#This Row],[切音]]</f>
        <v>嘉一求</v>
      </c>
    </row>
    <row r="1830" spans="1:13">
      <c r="A1830">
        <v>1829</v>
      </c>
      <c r="B1830" s="13" t="s">
        <v>2005</v>
      </c>
      <c r="C1830" s="13" t="s">
        <v>11</v>
      </c>
      <c r="D1830" s="13" t="s">
        <v>1998</v>
      </c>
      <c r="E1830" s="13" t="s">
        <v>8</v>
      </c>
      <c r="F1830" t="s">
        <v>1999</v>
      </c>
      <c r="G1830" s="13" t="str">
        <f xml:space="preserve"> IF( RIGHT(雅俗通字典[[#This Row],[聲調]],1)&lt;&gt;"入", "舒聲", "促聲")</f>
        <v>舒聲</v>
      </c>
      <c r="H1830" t="str">
        <f xml:space="preserve"> INDEX(聲母對照資料表[], MATCH(雅俗通字典[[#This Row],[切音]], 聲母對照資料表[十五音], 0), 2)</f>
        <v>k</v>
      </c>
      <c r="I1830" t="str">
        <f xml:space="preserve"> INDEX(韻母對照資料表[], MATCH(雅俗通字典[[#This Row],[字韻]] &amp; LEFT(雅俗通字典[[#This Row],[舒促聲]],1), 韻母對照資料表[十五音識別碼], 0), 2)</f>
        <v>ee</v>
      </c>
      <c r="J1830">
        <f xml:space="preserve"> MATCH(雅俗通字典[[#This Row],[聲調]], 雅俗通聲調, 0)</f>
        <v>1</v>
      </c>
      <c r="K1830" t="str">
        <f xml:space="preserve"> _xlfn.CONCAT(雅俗通字典[[#This Row],[聲]:[調]])</f>
        <v>kee1</v>
      </c>
      <c r="L1830" t="str">
        <f xml:space="preserve"> 雅俗通字典[[#This Row],[字韻]] &amp; 雅俗通字典[[#This Row],[聲調]] &amp; "聲" &amp; 雅俗通字典[[#This Row],[切音]]</f>
        <v>嘉上平聲求</v>
      </c>
      <c r="M1830" t="str">
        <f xml:space="preserve"> 雅俗通字典[[#This Row],[字韻]] &amp; TEXT(雅俗通字典[[#This Row],[調]], "[DBNum1]") &amp; 雅俗通字典[[#This Row],[切音]]</f>
        <v>嘉一求</v>
      </c>
    </row>
    <row r="1831" spans="1:13">
      <c r="A1831">
        <v>1830</v>
      </c>
      <c r="B1831" s="13" t="s">
        <v>2006</v>
      </c>
      <c r="C1831" s="13" t="s">
        <v>11</v>
      </c>
      <c r="D1831" s="13" t="s">
        <v>1998</v>
      </c>
      <c r="E1831" s="13" t="s">
        <v>8</v>
      </c>
      <c r="F1831" t="s">
        <v>1999</v>
      </c>
      <c r="G1831" s="13" t="str">
        <f xml:space="preserve"> IF( RIGHT(雅俗通字典[[#This Row],[聲調]],1)&lt;&gt;"入", "舒聲", "促聲")</f>
        <v>舒聲</v>
      </c>
      <c r="H1831" t="str">
        <f xml:space="preserve"> INDEX(聲母對照資料表[], MATCH(雅俗通字典[[#This Row],[切音]], 聲母對照資料表[十五音], 0), 2)</f>
        <v>k</v>
      </c>
      <c r="I1831" t="str">
        <f xml:space="preserve"> INDEX(韻母對照資料表[], MATCH(雅俗通字典[[#This Row],[字韻]] &amp; LEFT(雅俗通字典[[#This Row],[舒促聲]],1), 韻母對照資料表[十五音識別碼], 0), 2)</f>
        <v>ee</v>
      </c>
      <c r="J1831">
        <f xml:space="preserve"> MATCH(雅俗通字典[[#This Row],[聲調]], 雅俗通聲調, 0)</f>
        <v>1</v>
      </c>
      <c r="K1831" t="str">
        <f xml:space="preserve"> _xlfn.CONCAT(雅俗通字典[[#This Row],[聲]:[調]])</f>
        <v>kee1</v>
      </c>
      <c r="L1831" t="str">
        <f xml:space="preserve"> 雅俗通字典[[#This Row],[字韻]] &amp; 雅俗通字典[[#This Row],[聲調]] &amp; "聲" &amp; 雅俗通字典[[#This Row],[切音]]</f>
        <v>嘉上平聲求</v>
      </c>
      <c r="M1831" t="str">
        <f xml:space="preserve"> 雅俗通字典[[#This Row],[字韻]] &amp; TEXT(雅俗通字典[[#This Row],[調]], "[DBNum1]") &amp; 雅俗通字典[[#This Row],[切音]]</f>
        <v>嘉一求</v>
      </c>
    </row>
    <row r="1832" spans="1:13">
      <c r="A1832">
        <v>1831</v>
      </c>
      <c r="B1832" s="13" t="s">
        <v>2007</v>
      </c>
      <c r="C1832" s="13" t="s">
        <v>11</v>
      </c>
      <c r="D1832" s="13" t="s">
        <v>1998</v>
      </c>
      <c r="E1832" s="13" t="s">
        <v>8</v>
      </c>
      <c r="F1832" t="s">
        <v>1999</v>
      </c>
      <c r="G1832" s="13" t="str">
        <f xml:space="preserve"> IF( RIGHT(雅俗通字典[[#This Row],[聲調]],1)&lt;&gt;"入", "舒聲", "促聲")</f>
        <v>舒聲</v>
      </c>
      <c r="H1832" t="str">
        <f xml:space="preserve"> INDEX(聲母對照資料表[], MATCH(雅俗通字典[[#This Row],[切音]], 聲母對照資料表[十五音], 0), 2)</f>
        <v>k</v>
      </c>
      <c r="I1832" t="str">
        <f xml:space="preserve"> INDEX(韻母對照資料表[], MATCH(雅俗通字典[[#This Row],[字韻]] &amp; LEFT(雅俗通字典[[#This Row],[舒促聲]],1), 韻母對照資料表[十五音識別碼], 0), 2)</f>
        <v>ee</v>
      </c>
      <c r="J1832">
        <f xml:space="preserve"> MATCH(雅俗通字典[[#This Row],[聲調]], 雅俗通聲調, 0)</f>
        <v>1</v>
      </c>
      <c r="K1832" t="str">
        <f xml:space="preserve"> _xlfn.CONCAT(雅俗通字典[[#This Row],[聲]:[調]])</f>
        <v>kee1</v>
      </c>
      <c r="L1832" t="str">
        <f xml:space="preserve"> 雅俗通字典[[#This Row],[字韻]] &amp; 雅俗通字典[[#This Row],[聲調]] &amp; "聲" &amp; 雅俗通字典[[#This Row],[切音]]</f>
        <v>嘉上平聲求</v>
      </c>
      <c r="M1832" t="str">
        <f xml:space="preserve"> 雅俗通字典[[#This Row],[字韻]] &amp; TEXT(雅俗通字典[[#This Row],[調]], "[DBNum1]") &amp; 雅俗通字典[[#This Row],[切音]]</f>
        <v>嘉一求</v>
      </c>
    </row>
    <row r="1833" spans="1:13">
      <c r="A1833">
        <v>1832</v>
      </c>
      <c r="B1833" s="13" t="s">
        <v>2008</v>
      </c>
      <c r="C1833" s="13" t="s">
        <v>11</v>
      </c>
      <c r="D1833" s="13" t="s">
        <v>1998</v>
      </c>
      <c r="E1833" s="13" t="s">
        <v>8</v>
      </c>
      <c r="F1833" t="s">
        <v>1999</v>
      </c>
      <c r="G1833" s="13" t="str">
        <f xml:space="preserve"> IF( RIGHT(雅俗通字典[[#This Row],[聲調]],1)&lt;&gt;"入", "舒聲", "促聲")</f>
        <v>舒聲</v>
      </c>
      <c r="H1833" t="str">
        <f xml:space="preserve"> INDEX(聲母對照資料表[], MATCH(雅俗通字典[[#This Row],[切音]], 聲母對照資料表[十五音], 0), 2)</f>
        <v>k</v>
      </c>
      <c r="I1833" t="str">
        <f xml:space="preserve"> INDEX(韻母對照資料表[], MATCH(雅俗通字典[[#This Row],[字韻]] &amp; LEFT(雅俗通字典[[#This Row],[舒促聲]],1), 韻母對照資料表[十五音識別碼], 0), 2)</f>
        <v>ee</v>
      </c>
      <c r="J1833">
        <f xml:space="preserve"> MATCH(雅俗通字典[[#This Row],[聲調]], 雅俗通聲調, 0)</f>
        <v>1</v>
      </c>
      <c r="K1833" t="str">
        <f xml:space="preserve"> _xlfn.CONCAT(雅俗通字典[[#This Row],[聲]:[調]])</f>
        <v>kee1</v>
      </c>
      <c r="L1833" t="str">
        <f xml:space="preserve"> 雅俗通字典[[#This Row],[字韻]] &amp; 雅俗通字典[[#This Row],[聲調]] &amp; "聲" &amp; 雅俗通字典[[#This Row],[切音]]</f>
        <v>嘉上平聲求</v>
      </c>
      <c r="M1833" t="str">
        <f xml:space="preserve"> 雅俗通字典[[#This Row],[字韻]] &amp; TEXT(雅俗通字典[[#This Row],[調]], "[DBNum1]") &amp; 雅俗通字典[[#This Row],[切音]]</f>
        <v>嘉一求</v>
      </c>
    </row>
    <row r="1834" spans="1:13">
      <c r="A1834">
        <v>1833</v>
      </c>
      <c r="B1834" s="13" t="s">
        <v>2009</v>
      </c>
      <c r="C1834" s="13" t="s">
        <v>11</v>
      </c>
      <c r="D1834" s="13" t="s">
        <v>1998</v>
      </c>
      <c r="E1834" s="13" t="s">
        <v>8</v>
      </c>
      <c r="F1834" t="s">
        <v>1999</v>
      </c>
      <c r="G1834" s="13" t="str">
        <f xml:space="preserve"> IF( RIGHT(雅俗通字典[[#This Row],[聲調]],1)&lt;&gt;"入", "舒聲", "促聲")</f>
        <v>舒聲</v>
      </c>
      <c r="H1834" t="str">
        <f xml:space="preserve"> INDEX(聲母對照資料表[], MATCH(雅俗通字典[[#This Row],[切音]], 聲母對照資料表[十五音], 0), 2)</f>
        <v>k</v>
      </c>
      <c r="I1834" t="str">
        <f xml:space="preserve"> INDEX(韻母對照資料表[], MATCH(雅俗通字典[[#This Row],[字韻]] &amp; LEFT(雅俗通字典[[#This Row],[舒促聲]],1), 韻母對照資料表[十五音識別碼], 0), 2)</f>
        <v>ee</v>
      </c>
      <c r="J1834">
        <f xml:space="preserve"> MATCH(雅俗通字典[[#This Row],[聲調]], 雅俗通聲調, 0)</f>
        <v>1</v>
      </c>
      <c r="K1834" t="str">
        <f xml:space="preserve"> _xlfn.CONCAT(雅俗通字典[[#This Row],[聲]:[調]])</f>
        <v>kee1</v>
      </c>
      <c r="L1834" t="str">
        <f xml:space="preserve"> 雅俗通字典[[#This Row],[字韻]] &amp; 雅俗通字典[[#This Row],[聲調]] &amp; "聲" &amp; 雅俗通字典[[#This Row],[切音]]</f>
        <v>嘉上平聲求</v>
      </c>
      <c r="M1834" t="str">
        <f xml:space="preserve"> 雅俗通字典[[#This Row],[字韻]] &amp; TEXT(雅俗通字典[[#This Row],[調]], "[DBNum1]") &amp; 雅俗通字典[[#This Row],[切音]]</f>
        <v>嘉一求</v>
      </c>
    </row>
    <row r="1835" spans="1:13">
      <c r="A1835">
        <v>1834</v>
      </c>
      <c r="B1835" s="13" t="s">
        <v>2010</v>
      </c>
      <c r="C1835" s="13" t="s">
        <v>10186</v>
      </c>
      <c r="D1835" s="13" t="s">
        <v>1998</v>
      </c>
      <c r="E1835" s="13" t="s">
        <v>8</v>
      </c>
      <c r="F1835" t="s">
        <v>2011</v>
      </c>
      <c r="G1835" s="13" t="str">
        <f xml:space="preserve"> IF( RIGHT(雅俗通字典[[#This Row],[聲調]],1)&lt;&gt;"入", "舒聲", "促聲")</f>
        <v>舒聲</v>
      </c>
      <c r="H1835" t="str">
        <f xml:space="preserve"> INDEX(聲母對照資料表[], MATCH(雅俗通字典[[#This Row],[切音]], 聲母對照資料表[十五音], 0), 2)</f>
        <v>kh</v>
      </c>
      <c r="I1835" t="str">
        <f xml:space="preserve"> INDEX(韻母對照資料表[], MATCH(雅俗通字典[[#This Row],[字韻]] &amp; LEFT(雅俗通字典[[#This Row],[舒促聲]],1), 韻母對照資料表[十五音識別碼], 0), 2)</f>
        <v>ee</v>
      </c>
      <c r="J1835">
        <f xml:space="preserve"> MATCH(雅俗通字典[[#This Row],[聲調]], 雅俗通聲調, 0)</f>
        <v>1</v>
      </c>
      <c r="K1835" t="str">
        <f xml:space="preserve"> _xlfn.CONCAT(雅俗通字典[[#This Row],[聲]:[調]])</f>
        <v>khee1</v>
      </c>
      <c r="L1835" t="str">
        <f xml:space="preserve"> 雅俗通字典[[#This Row],[字韻]] &amp; 雅俗通字典[[#This Row],[聲調]] &amp; "聲" &amp; 雅俗通字典[[#This Row],[切音]]</f>
        <v>嘉上平聲去</v>
      </c>
      <c r="M1835" t="str">
        <f xml:space="preserve"> 雅俗通字典[[#This Row],[字韻]] &amp; TEXT(雅俗通字典[[#This Row],[調]], "[DBNum1]") &amp; 雅俗通字典[[#This Row],[切音]]</f>
        <v>嘉一去</v>
      </c>
    </row>
    <row r="1836" spans="1:13">
      <c r="A1836">
        <v>1835</v>
      </c>
      <c r="B1836" s="13" t="s">
        <v>2012</v>
      </c>
      <c r="C1836" s="13" t="s">
        <v>10186</v>
      </c>
      <c r="D1836" s="13" t="s">
        <v>1998</v>
      </c>
      <c r="E1836" s="13" t="s">
        <v>8</v>
      </c>
      <c r="F1836" t="s">
        <v>2011</v>
      </c>
      <c r="G1836" s="13" t="str">
        <f xml:space="preserve"> IF( RIGHT(雅俗通字典[[#This Row],[聲調]],1)&lt;&gt;"入", "舒聲", "促聲")</f>
        <v>舒聲</v>
      </c>
      <c r="H1836" t="str">
        <f xml:space="preserve"> INDEX(聲母對照資料表[], MATCH(雅俗通字典[[#This Row],[切音]], 聲母對照資料表[十五音], 0), 2)</f>
        <v>kh</v>
      </c>
      <c r="I1836" t="str">
        <f xml:space="preserve"> INDEX(韻母對照資料表[], MATCH(雅俗通字典[[#This Row],[字韻]] &amp; LEFT(雅俗通字典[[#This Row],[舒促聲]],1), 韻母對照資料表[十五音識別碼], 0), 2)</f>
        <v>ee</v>
      </c>
      <c r="J1836">
        <f xml:space="preserve"> MATCH(雅俗通字典[[#This Row],[聲調]], 雅俗通聲調, 0)</f>
        <v>1</v>
      </c>
      <c r="K1836" t="str">
        <f xml:space="preserve"> _xlfn.CONCAT(雅俗通字典[[#This Row],[聲]:[調]])</f>
        <v>khee1</v>
      </c>
      <c r="L1836" t="str">
        <f xml:space="preserve"> 雅俗通字典[[#This Row],[字韻]] &amp; 雅俗通字典[[#This Row],[聲調]] &amp; "聲" &amp; 雅俗通字典[[#This Row],[切音]]</f>
        <v>嘉上平聲去</v>
      </c>
      <c r="M1836" t="str">
        <f xml:space="preserve"> 雅俗通字典[[#This Row],[字韻]] &amp; TEXT(雅俗通字典[[#This Row],[調]], "[DBNum1]") &amp; 雅俗通字典[[#This Row],[切音]]</f>
        <v>嘉一去</v>
      </c>
    </row>
    <row r="1837" spans="1:13">
      <c r="A1837">
        <v>1836</v>
      </c>
      <c r="B1837" s="13" t="s">
        <v>2013</v>
      </c>
      <c r="C1837" s="13" t="s">
        <v>10186</v>
      </c>
      <c r="D1837" s="13" t="s">
        <v>1998</v>
      </c>
      <c r="E1837" s="13" t="s">
        <v>8</v>
      </c>
      <c r="F1837" t="s">
        <v>2011</v>
      </c>
      <c r="G1837" s="13" t="str">
        <f xml:space="preserve"> IF( RIGHT(雅俗通字典[[#This Row],[聲調]],1)&lt;&gt;"入", "舒聲", "促聲")</f>
        <v>舒聲</v>
      </c>
      <c r="H1837" t="str">
        <f xml:space="preserve"> INDEX(聲母對照資料表[], MATCH(雅俗通字典[[#This Row],[切音]], 聲母對照資料表[十五音], 0), 2)</f>
        <v>kh</v>
      </c>
      <c r="I1837" t="str">
        <f xml:space="preserve"> INDEX(韻母對照資料表[], MATCH(雅俗通字典[[#This Row],[字韻]] &amp; LEFT(雅俗通字典[[#This Row],[舒促聲]],1), 韻母對照資料表[十五音識別碼], 0), 2)</f>
        <v>ee</v>
      </c>
      <c r="J1837">
        <f xml:space="preserve"> MATCH(雅俗通字典[[#This Row],[聲調]], 雅俗通聲調, 0)</f>
        <v>1</v>
      </c>
      <c r="K1837" t="str">
        <f xml:space="preserve"> _xlfn.CONCAT(雅俗通字典[[#This Row],[聲]:[調]])</f>
        <v>khee1</v>
      </c>
      <c r="L1837" t="str">
        <f xml:space="preserve"> 雅俗通字典[[#This Row],[字韻]] &amp; 雅俗通字典[[#This Row],[聲調]] &amp; "聲" &amp; 雅俗通字典[[#This Row],[切音]]</f>
        <v>嘉上平聲去</v>
      </c>
      <c r="M1837" t="str">
        <f xml:space="preserve"> 雅俗通字典[[#This Row],[字韻]] &amp; TEXT(雅俗通字典[[#This Row],[調]], "[DBNum1]") &amp; 雅俗通字典[[#This Row],[切音]]</f>
        <v>嘉一去</v>
      </c>
    </row>
    <row r="1838" spans="1:13">
      <c r="A1838">
        <v>1837</v>
      </c>
      <c r="B1838" s="13" t="s">
        <v>2014</v>
      </c>
      <c r="C1838" s="13" t="s">
        <v>54</v>
      </c>
      <c r="D1838" s="13" t="s">
        <v>1998</v>
      </c>
      <c r="E1838" s="13" t="s">
        <v>8</v>
      </c>
      <c r="F1838" t="s">
        <v>2015</v>
      </c>
      <c r="G1838" s="13" t="str">
        <f xml:space="preserve"> IF( RIGHT(雅俗通字典[[#This Row],[聲調]],1)&lt;&gt;"入", "舒聲", "促聲")</f>
        <v>舒聲</v>
      </c>
      <c r="H1838" t="str">
        <f xml:space="preserve"> INDEX(聲母對照資料表[], MATCH(雅俗通字典[[#This Row],[切音]], 聲母對照資料表[十五音], 0), 2)</f>
        <v>th</v>
      </c>
      <c r="I1838" t="str">
        <f xml:space="preserve"> INDEX(韻母對照資料表[], MATCH(雅俗通字典[[#This Row],[字韻]] &amp; LEFT(雅俗通字典[[#This Row],[舒促聲]],1), 韻母對照資料表[十五音識別碼], 0), 2)</f>
        <v>ee</v>
      </c>
      <c r="J1838">
        <f xml:space="preserve"> MATCH(雅俗通字典[[#This Row],[聲調]], 雅俗通聲調, 0)</f>
        <v>1</v>
      </c>
      <c r="K1838" t="str">
        <f xml:space="preserve"> _xlfn.CONCAT(雅俗通字典[[#This Row],[聲]:[調]])</f>
        <v>thee1</v>
      </c>
      <c r="L1838" t="str">
        <f xml:space="preserve"> 雅俗通字典[[#This Row],[字韻]] &amp; 雅俗通字典[[#This Row],[聲調]] &amp; "聲" &amp; 雅俗通字典[[#This Row],[切音]]</f>
        <v>嘉上平聲他</v>
      </c>
      <c r="M1838" t="str">
        <f xml:space="preserve"> 雅俗通字典[[#This Row],[字韻]] &amp; TEXT(雅俗通字典[[#This Row],[調]], "[DBNum1]") &amp; 雅俗通字典[[#This Row],[切音]]</f>
        <v>嘉一他</v>
      </c>
    </row>
    <row r="1839" spans="1:13">
      <c r="A1839">
        <v>1838</v>
      </c>
      <c r="B1839" s="13" t="s">
        <v>2016</v>
      </c>
      <c r="C1839" s="13" t="s">
        <v>63</v>
      </c>
      <c r="D1839" s="13" t="s">
        <v>1998</v>
      </c>
      <c r="E1839" s="13" t="s">
        <v>8</v>
      </c>
      <c r="F1839" t="s">
        <v>2017</v>
      </c>
      <c r="G1839" s="13" t="str">
        <f xml:space="preserve"> IF( RIGHT(雅俗通字典[[#This Row],[聲調]],1)&lt;&gt;"入", "舒聲", "促聲")</f>
        <v>舒聲</v>
      </c>
      <c r="H1839" t="str">
        <f xml:space="preserve"> INDEX(聲母對照資料表[], MATCH(雅俗通字典[[#This Row],[切音]], 聲母對照資料表[十五音], 0), 2)</f>
        <v>z</v>
      </c>
      <c r="I1839" t="str">
        <f xml:space="preserve"> INDEX(韻母對照資料表[], MATCH(雅俗通字典[[#This Row],[字韻]] &amp; LEFT(雅俗通字典[[#This Row],[舒促聲]],1), 韻母對照資料表[十五音識別碼], 0), 2)</f>
        <v>ee</v>
      </c>
      <c r="J1839">
        <f xml:space="preserve"> MATCH(雅俗通字典[[#This Row],[聲調]], 雅俗通聲調, 0)</f>
        <v>1</v>
      </c>
      <c r="K1839" t="str">
        <f xml:space="preserve"> _xlfn.CONCAT(雅俗通字典[[#This Row],[聲]:[調]])</f>
        <v>zee1</v>
      </c>
      <c r="L1839" t="str">
        <f xml:space="preserve"> 雅俗通字典[[#This Row],[字韻]] &amp; 雅俗通字典[[#This Row],[聲調]] &amp; "聲" &amp; 雅俗通字典[[#This Row],[切音]]</f>
        <v>嘉上平聲曾</v>
      </c>
      <c r="M1839" t="str">
        <f xml:space="preserve"> 雅俗通字典[[#This Row],[字韻]] &amp; TEXT(雅俗通字典[[#This Row],[調]], "[DBNum1]") &amp; 雅俗通字典[[#This Row],[切音]]</f>
        <v>嘉一曾</v>
      </c>
    </row>
    <row r="1840" spans="1:13">
      <c r="A1840">
        <v>1839</v>
      </c>
      <c r="B1840" s="13" t="s">
        <v>2018</v>
      </c>
      <c r="C1840" s="13" t="s">
        <v>63</v>
      </c>
      <c r="D1840" s="13" t="s">
        <v>1998</v>
      </c>
      <c r="E1840" s="13" t="s">
        <v>8</v>
      </c>
      <c r="F1840" t="s">
        <v>2017</v>
      </c>
      <c r="G1840" s="13" t="str">
        <f xml:space="preserve"> IF( RIGHT(雅俗通字典[[#This Row],[聲調]],1)&lt;&gt;"入", "舒聲", "促聲")</f>
        <v>舒聲</v>
      </c>
      <c r="H1840" t="str">
        <f xml:space="preserve"> INDEX(聲母對照資料表[], MATCH(雅俗通字典[[#This Row],[切音]], 聲母對照資料表[十五音], 0), 2)</f>
        <v>z</v>
      </c>
      <c r="I1840" t="str">
        <f xml:space="preserve"> INDEX(韻母對照資料表[], MATCH(雅俗通字典[[#This Row],[字韻]] &amp; LEFT(雅俗通字典[[#This Row],[舒促聲]],1), 韻母對照資料表[十五音識別碼], 0), 2)</f>
        <v>ee</v>
      </c>
      <c r="J1840">
        <f xml:space="preserve"> MATCH(雅俗通字典[[#This Row],[聲調]], 雅俗通聲調, 0)</f>
        <v>1</v>
      </c>
      <c r="K1840" t="str">
        <f xml:space="preserve"> _xlfn.CONCAT(雅俗通字典[[#This Row],[聲]:[調]])</f>
        <v>zee1</v>
      </c>
      <c r="L1840" t="str">
        <f xml:space="preserve"> 雅俗通字典[[#This Row],[字韻]] &amp; 雅俗通字典[[#This Row],[聲調]] &amp; "聲" &amp; 雅俗通字典[[#This Row],[切音]]</f>
        <v>嘉上平聲曾</v>
      </c>
      <c r="M1840" t="str">
        <f xml:space="preserve"> 雅俗通字典[[#This Row],[字韻]] &amp; TEXT(雅俗通字典[[#This Row],[調]], "[DBNum1]") &amp; 雅俗通字典[[#This Row],[切音]]</f>
        <v>嘉一曾</v>
      </c>
    </row>
    <row r="1841" spans="1:13">
      <c r="A1841">
        <v>1840</v>
      </c>
      <c r="B1841" s="13" t="s">
        <v>2019</v>
      </c>
      <c r="C1841" s="13" t="s">
        <v>63</v>
      </c>
      <c r="D1841" s="13" t="s">
        <v>1998</v>
      </c>
      <c r="E1841" s="13" t="s">
        <v>8</v>
      </c>
      <c r="F1841" t="s">
        <v>2017</v>
      </c>
      <c r="G1841" s="13" t="str">
        <f xml:space="preserve"> IF( RIGHT(雅俗通字典[[#This Row],[聲調]],1)&lt;&gt;"入", "舒聲", "促聲")</f>
        <v>舒聲</v>
      </c>
      <c r="H1841" t="str">
        <f xml:space="preserve"> INDEX(聲母對照資料表[], MATCH(雅俗通字典[[#This Row],[切音]], 聲母對照資料表[十五音], 0), 2)</f>
        <v>z</v>
      </c>
      <c r="I1841" t="str">
        <f xml:space="preserve"> INDEX(韻母對照資料表[], MATCH(雅俗通字典[[#This Row],[字韻]] &amp; LEFT(雅俗通字典[[#This Row],[舒促聲]],1), 韻母對照資料表[十五音識別碼], 0), 2)</f>
        <v>ee</v>
      </c>
      <c r="J1841">
        <f xml:space="preserve"> MATCH(雅俗通字典[[#This Row],[聲調]], 雅俗通聲調, 0)</f>
        <v>1</v>
      </c>
      <c r="K1841" t="str">
        <f xml:space="preserve"> _xlfn.CONCAT(雅俗通字典[[#This Row],[聲]:[調]])</f>
        <v>zee1</v>
      </c>
      <c r="L1841" t="str">
        <f xml:space="preserve"> 雅俗通字典[[#This Row],[字韻]] &amp; 雅俗通字典[[#This Row],[聲調]] &amp; "聲" &amp; 雅俗通字典[[#This Row],[切音]]</f>
        <v>嘉上平聲曾</v>
      </c>
      <c r="M1841" t="str">
        <f xml:space="preserve"> 雅俗通字典[[#This Row],[字韻]] &amp; TEXT(雅俗通字典[[#This Row],[調]], "[DBNum1]") &amp; 雅俗通字典[[#This Row],[切音]]</f>
        <v>嘉一曾</v>
      </c>
    </row>
    <row r="1842" spans="1:13">
      <c r="A1842">
        <v>1841</v>
      </c>
      <c r="B1842" s="13" t="s">
        <v>2020</v>
      </c>
      <c r="C1842" s="13" t="s">
        <v>63</v>
      </c>
      <c r="D1842" s="13" t="s">
        <v>1998</v>
      </c>
      <c r="E1842" s="13" t="s">
        <v>8</v>
      </c>
      <c r="F1842" t="s">
        <v>2017</v>
      </c>
      <c r="G1842" s="13" t="str">
        <f xml:space="preserve"> IF( RIGHT(雅俗通字典[[#This Row],[聲調]],1)&lt;&gt;"入", "舒聲", "促聲")</f>
        <v>舒聲</v>
      </c>
      <c r="H1842" t="str">
        <f xml:space="preserve"> INDEX(聲母對照資料表[], MATCH(雅俗通字典[[#This Row],[切音]], 聲母對照資料表[十五音], 0), 2)</f>
        <v>z</v>
      </c>
      <c r="I1842" t="str">
        <f xml:space="preserve"> INDEX(韻母對照資料表[], MATCH(雅俗通字典[[#This Row],[字韻]] &amp; LEFT(雅俗通字典[[#This Row],[舒促聲]],1), 韻母對照資料表[十五音識別碼], 0), 2)</f>
        <v>ee</v>
      </c>
      <c r="J1842">
        <f xml:space="preserve"> MATCH(雅俗通字典[[#This Row],[聲調]], 雅俗通聲調, 0)</f>
        <v>1</v>
      </c>
      <c r="K1842" t="str">
        <f xml:space="preserve"> _xlfn.CONCAT(雅俗通字典[[#This Row],[聲]:[調]])</f>
        <v>zee1</v>
      </c>
      <c r="L1842" t="str">
        <f xml:space="preserve"> 雅俗通字典[[#This Row],[字韻]] &amp; 雅俗通字典[[#This Row],[聲調]] &amp; "聲" &amp; 雅俗通字典[[#This Row],[切音]]</f>
        <v>嘉上平聲曾</v>
      </c>
      <c r="M1842" t="str">
        <f xml:space="preserve"> 雅俗通字典[[#This Row],[字韻]] &amp; TEXT(雅俗通字典[[#This Row],[調]], "[DBNum1]") &amp; 雅俗通字典[[#This Row],[切音]]</f>
        <v>嘉一曾</v>
      </c>
    </row>
    <row r="1843" spans="1:13">
      <c r="A1843">
        <v>1842</v>
      </c>
      <c r="B1843" s="13" t="s">
        <v>2021</v>
      </c>
      <c r="C1843" s="13" t="s">
        <v>63</v>
      </c>
      <c r="D1843" s="13" t="s">
        <v>1998</v>
      </c>
      <c r="E1843" s="13" t="s">
        <v>8</v>
      </c>
      <c r="F1843" t="s">
        <v>2017</v>
      </c>
      <c r="G1843" s="13" t="str">
        <f xml:space="preserve"> IF( RIGHT(雅俗通字典[[#This Row],[聲調]],1)&lt;&gt;"入", "舒聲", "促聲")</f>
        <v>舒聲</v>
      </c>
      <c r="H1843" t="str">
        <f xml:space="preserve"> INDEX(聲母對照資料表[], MATCH(雅俗通字典[[#This Row],[切音]], 聲母對照資料表[十五音], 0), 2)</f>
        <v>z</v>
      </c>
      <c r="I1843" t="str">
        <f xml:space="preserve"> INDEX(韻母對照資料表[], MATCH(雅俗通字典[[#This Row],[字韻]] &amp; LEFT(雅俗通字典[[#This Row],[舒促聲]],1), 韻母對照資料表[十五音識別碼], 0), 2)</f>
        <v>ee</v>
      </c>
      <c r="J1843">
        <f xml:space="preserve"> MATCH(雅俗通字典[[#This Row],[聲調]], 雅俗通聲調, 0)</f>
        <v>1</v>
      </c>
      <c r="K1843" t="str">
        <f xml:space="preserve"> _xlfn.CONCAT(雅俗通字典[[#This Row],[聲]:[調]])</f>
        <v>zee1</v>
      </c>
      <c r="L1843" t="str">
        <f xml:space="preserve"> 雅俗通字典[[#This Row],[字韻]] &amp; 雅俗通字典[[#This Row],[聲調]] &amp; "聲" &amp; 雅俗通字典[[#This Row],[切音]]</f>
        <v>嘉上平聲曾</v>
      </c>
      <c r="M1843" t="str">
        <f xml:space="preserve"> 雅俗通字典[[#This Row],[字韻]] &amp; TEXT(雅俗通字典[[#This Row],[調]], "[DBNum1]") &amp; 雅俗通字典[[#This Row],[切音]]</f>
        <v>嘉一曾</v>
      </c>
    </row>
    <row r="1844" spans="1:13">
      <c r="A1844">
        <v>1843</v>
      </c>
      <c r="B1844" s="13" t="s">
        <v>2022</v>
      </c>
      <c r="C1844" s="13" t="s">
        <v>63</v>
      </c>
      <c r="D1844" s="13" t="s">
        <v>1998</v>
      </c>
      <c r="E1844" s="13" t="s">
        <v>8</v>
      </c>
      <c r="F1844" t="s">
        <v>2017</v>
      </c>
      <c r="G1844" s="13" t="str">
        <f xml:space="preserve"> IF( RIGHT(雅俗通字典[[#This Row],[聲調]],1)&lt;&gt;"入", "舒聲", "促聲")</f>
        <v>舒聲</v>
      </c>
      <c r="H1844" t="str">
        <f xml:space="preserve"> INDEX(聲母對照資料表[], MATCH(雅俗通字典[[#This Row],[切音]], 聲母對照資料表[十五音], 0), 2)</f>
        <v>z</v>
      </c>
      <c r="I1844" t="str">
        <f xml:space="preserve"> INDEX(韻母對照資料表[], MATCH(雅俗通字典[[#This Row],[字韻]] &amp; LEFT(雅俗通字典[[#This Row],[舒促聲]],1), 韻母對照資料表[十五音識別碼], 0), 2)</f>
        <v>ee</v>
      </c>
      <c r="J1844">
        <f xml:space="preserve"> MATCH(雅俗通字典[[#This Row],[聲調]], 雅俗通聲調, 0)</f>
        <v>1</v>
      </c>
      <c r="K1844" t="str">
        <f xml:space="preserve"> _xlfn.CONCAT(雅俗通字典[[#This Row],[聲]:[調]])</f>
        <v>zee1</v>
      </c>
      <c r="L1844" t="str">
        <f xml:space="preserve"> 雅俗通字典[[#This Row],[字韻]] &amp; 雅俗通字典[[#This Row],[聲調]] &amp; "聲" &amp; 雅俗通字典[[#This Row],[切音]]</f>
        <v>嘉上平聲曾</v>
      </c>
      <c r="M1844" t="str">
        <f xml:space="preserve"> 雅俗通字典[[#This Row],[字韻]] &amp; TEXT(雅俗通字典[[#This Row],[調]], "[DBNum1]") &amp; 雅俗通字典[[#This Row],[切音]]</f>
        <v>嘉一曾</v>
      </c>
    </row>
    <row r="1845" spans="1:13">
      <c r="A1845">
        <v>1844</v>
      </c>
      <c r="B1845" s="13" t="s">
        <v>2023</v>
      </c>
      <c r="C1845" s="13" t="s">
        <v>63</v>
      </c>
      <c r="D1845" s="13" t="s">
        <v>1998</v>
      </c>
      <c r="E1845" s="13" t="s">
        <v>8</v>
      </c>
      <c r="F1845" t="s">
        <v>2017</v>
      </c>
      <c r="G1845" s="13" t="str">
        <f xml:space="preserve"> IF( RIGHT(雅俗通字典[[#This Row],[聲調]],1)&lt;&gt;"入", "舒聲", "促聲")</f>
        <v>舒聲</v>
      </c>
      <c r="H1845" t="str">
        <f xml:space="preserve"> INDEX(聲母對照資料表[], MATCH(雅俗通字典[[#This Row],[切音]], 聲母對照資料表[十五音], 0), 2)</f>
        <v>z</v>
      </c>
      <c r="I1845" t="str">
        <f xml:space="preserve"> INDEX(韻母對照資料表[], MATCH(雅俗通字典[[#This Row],[字韻]] &amp; LEFT(雅俗通字典[[#This Row],[舒促聲]],1), 韻母對照資料表[十五音識別碼], 0), 2)</f>
        <v>ee</v>
      </c>
      <c r="J1845">
        <f xml:space="preserve"> MATCH(雅俗通字典[[#This Row],[聲調]], 雅俗通聲調, 0)</f>
        <v>1</v>
      </c>
      <c r="K1845" t="str">
        <f xml:space="preserve"> _xlfn.CONCAT(雅俗通字典[[#This Row],[聲]:[調]])</f>
        <v>zee1</v>
      </c>
      <c r="L1845" t="str">
        <f xml:space="preserve"> 雅俗通字典[[#This Row],[字韻]] &amp; 雅俗通字典[[#This Row],[聲調]] &amp; "聲" &amp; 雅俗通字典[[#This Row],[切音]]</f>
        <v>嘉上平聲曾</v>
      </c>
      <c r="M1845" t="str">
        <f xml:space="preserve"> 雅俗通字典[[#This Row],[字韻]] &amp; TEXT(雅俗通字典[[#This Row],[調]], "[DBNum1]") &amp; 雅俗通字典[[#This Row],[切音]]</f>
        <v>嘉一曾</v>
      </c>
    </row>
    <row r="1846" spans="1:13">
      <c r="A1846">
        <v>1845</v>
      </c>
      <c r="B1846" s="13" t="s">
        <v>2024</v>
      </c>
      <c r="C1846" s="13" t="s">
        <v>80</v>
      </c>
      <c r="D1846" s="13" t="s">
        <v>1998</v>
      </c>
      <c r="E1846" s="13" t="s">
        <v>8</v>
      </c>
      <c r="F1846" t="s">
        <v>2025</v>
      </c>
      <c r="G1846" s="13" t="str">
        <f xml:space="preserve"> IF( RIGHT(雅俗通字典[[#This Row],[聲調]],1)&lt;&gt;"入", "舒聲", "促聲")</f>
        <v>舒聲</v>
      </c>
      <c r="H1846" t="str">
        <f xml:space="preserve"> INDEX(聲母對照資料表[], MATCH(雅俗通字典[[#This Row],[切音]], 聲母對照資料表[十五音], 0), 2)</f>
        <v>s</v>
      </c>
      <c r="I1846" t="str">
        <f xml:space="preserve"> INDEX(韻母對照資料表[], MATCH(雅俗通字典[[#This Row],[字韻]] &amp; LEFT(雅俗通字典[[#This Row],[舒促聲]],1), 韻母對照資料表[十五音識別碼], 0), 2)</f>
        <v>ee</v>
      </c>
      <c r="J1846">
        <f xml:space="preserve"> MATCH(雅俗通字典[[#This Row],[聲調]], 雅俗通聲調, 0)</f>
        <v>1</v>
      </c>
      <c r="K1846" t="str">
        <f xml:space="preserve"> _xlfn.CONCAT(雅俗通字典[[#This Row],[聲]:[調]])</f>
        <v>see1</v>
      </c>
      <c r="L1846" t="str">
        <f xml:space="preserve"> 雅俗通字典[[#This Row],[字韻]] &amp; 雅俗通字典[[#This Row],[聲調]] &amp; "聲" &amp; 雅俗通字典[[#This Row],[切音]]</f>
        <v>嘉上平聲時</v>
      </c>
      <c r="M1846" t="str">
        <f xml:space="preserve"> 雅俗通字典[[#This Row],[字韻]] &amp; TEXT(雅俗通字典[[#This Row],[調]], "[DBNum1]") &amp; 雅俗通字典[[#This Row],[切音]]</f>
        <v>嘉一時</v>
      </c>
    </row>
    <row r="1847" spans="1:13">
      <c r="A1847">
        <v>1846</v>
      </c>
      <c r="B1847" s="13" t="s">
        <v>2026</v>
      </c>
      <c r="C1847" s="13" t="s">
        <v>80</v>
      </c>
      <c r="D1847" s="13" t="s">
        <v>1998</v>
      </c>
      <c r="E1847" s="13" t="s">
        <v>8</v>
      </c>
      <c r="F1847" t="s">
        <v>2025</v>
      </c>
      <c r="G1847" s="13" t="str">
        <f xml:space="preserve"> IF( RIGHT(雅俗通字典[[#This Row],[聲調]],1)&lt;&gt;"入", "舒聲", "促聲")</f>
        <v>舒聲</v>
      </c>
      <c r="H1847" t="str">
        <f xml:space="preserve"> INDEX(聲母對照資料表[], MATCH(雅俗通字典[[#This Row],[切音]], 聲母對照資料表[十五音], 0), 2)</f>
        <v>s</v>
      </c>
      <c r="I1847" t="str">
        <f xml:space="preserve"> INDEX(韻母對照資料表[], MATCH(雅俗通字典[[#This Row],[字韻]] &amp; LEFT(雅俗通字典[[#This Row],[舒促聲]],1), 韻母對照資料表[十五音識別碼], 0), 2)</f>
        <v>ee</v>
      </c>
      <c r="J1847">
        <f xml:space="preserve"> MATCH(雅俗通字典[[#This Row],[聲調]], 雅俗通聲調, 0)</f>
        <v>1</v>
      </c>
      <c r="K1847" t="str">
        <f xml:space="preserve"> _xlfn.CONCAT(雅俗通字典[[#This Row],[聲]:[調]])</f>
        <v>see1</v>
      </c>
      <c r="L1847" t="str">
        <f xml:space="preserve"> 雅俗通字典[[#This Row],[字韻]] &amp; 雅俗通字典[[#This Row],[聲調]] &amp; "聲" &amp; 雅俗通字典[[#This Row],[切音]]</f>
        <v>嘉上平聲時</v>
      </c>
      <c r="M1847" t="str">
        <f xml:space="preserve"> 雅俗通字典[[#This Row],[字韻]] &amp; TEXT(雅俗通字典[[#This Row],[調]], "[DBNum1]") &amp; 雅俗通字典[[#This Row],[切音]]</f>
        <v>嘉一時</v>
      </c>
    </row>
    <row r="1848" spans="1:13">
      <c r="A1848">
        <v>1847</v>
      </c>
      <c r="B1848" s="13" t="s">
        <v>2027</v>
      </c>
      <c r="C1848" s="13" t="s">
        <v>80</v>
      </c>
      <c r="D1848" s="13" t="s">
        <v>1998</v>
      </c>
      <c r="E1848" s="13" t="s">
        <v>8</v>
      </c>
      <c r="F1848" t="s">
        <v>2025</v>
      </c>
      <c r="G1848" s="13" t="str">
        <f xml:space="preserve"> IF( RIGHT(雅俗通字典[[#This Row],[聲調]],1)&lt;&gt;"入", "舒聲", "促聲")</f>
        <v>舒聲</v>
      </c>
      <c r="H1848" t="str">
        <f xml:space="preserve"> INDEX(聲母對照資料表[], MATCH(雅俗通字典[[#This Row],[切音]], 聲母對照資料表[十五音], 0), 2)</f>
        <v>s</v>
      </c>
      <c r="I1848" t="str">
        <f xml:space="preserve"> INDEX(韻母對照資料表[], MATCH(雅俗通字典[[#This Row],[字韻]] &amp; LEFT(雅俗通字典[[#This Row],[舒促聲]],1), 韻母對照資料表[十五音識別碼], 0), 2)</f>
        <v>ee</v>
      </c>
      <c r="J1848">
        <f xml:space="preserve"> MATCH(雅俗通字典[[#This Row],[聲調]], 雅俗通聲調, 0)</f>
        <v>1</v>
      </c>
      <c r="K1848" t="str">
        <f xml:space="preserve"> _xlfn.CONCAT(雅俗通字典[[#This Row],[聲]:[調]])</f>
        <v>see1</v>
      </c>
      <c r="L1848" t="str">
        <f xml:space="preserve"> 雅俗通字典[[#This Row],[字韻]] &amp; 雅俗通字典[[#This Row],[聲調]] &amp; "聲" &amp; 雅俗通字典[[#This Row],[切音]]</f>
        <v>嘉上平聲時</v>
      </c>
      <c r="M1848" t="str">
        <f xml:space="preserve"> 雅俗通字典[[#This Row],[字韻]] &amp; TEXT(雅俗通字典[[#This Row],[調]], "[DBNum1]") &amp; 雅俗通字典[[#This Row],[切音]]</f>
        <v>嘉一時</v>
      </c>
    </row>
    <row r="1849" spans="1:13">
      <c r="A1849">
        <v>1848</v>
      </c>
      <c r="B1849" s="13" t="s">
        <v>2028</v>
      </c>
      <c r="C1849" s="13" t="s">
        <v>80</v>
      </c>
      <c r="D1849" s="13" t="s">
        <v>1998</v>
      </c>
      <c r="E1849" s="13" t="s">
        <v>8</v>
      </c>
      <c r="F1849" t="s">
        <v>2025</v>
      </c>
      <c r="G1849" s="13" t="str">
        <f xml:space="preserve"> IF( RIGHT(雅俗通字典[[#This Row],[聲調]],1)&lt;&gt;"入", "舒聲", "促聲")</f>
        <v>舒聲</v>
      </c>
      <c r="H1849" t="str">
        <f xml:space="preserve"> INDEX(聲母對照資料表[], MATCH(雅俗通字典[[#This Row],[切音]], 聲母對照資料表[十五音], 0), 2)</f>
        <v>s</v>
      </c>
      <c r="I1849" t="str">
        <f xml:space="preserve"> INDEX(韻母對照資料表[], MATCH(雅俗通字典[[#This Row],[字韻]] &amp; LEFT(雅俗通字典[[#This Row],[舒促聲]],1), 韻母對照資料表[十五音識別碼], 0), 2)</f>
        <v>ee</v>
      </c>
      <c r="J1849">
        <f xml:space="preserve"> MATCH(雅俗通字典[[#This Row],[聲調]], 雅俗通聲調, 0)</f>
        <v>1</v>
      </c>
      <c r="K1849" t="str">
        <f xml:space="preserve"> _xlfn.CONCAT(雅俗通字典[[#This Row],[聲]:[調]])</f>
        <v>see1</v>
      </c>
      <c r="L1849" t="str">
        <f xml:space="preserve"> 雅俗通字典[[#This Row],[字韻]] &amp; 雅俗通字典[[#This Row],[聲調]] &amp; "聲" &amp; 雅俗通字典[[#This Row],[切音]]</f>
        <v>嘉上平聲時</v>
      </c>
      <c r="M1849" t="str">
        <f xml:space="preserve"> 雅俗通字典[[#This Row],[字韻]] &amp; TEXT(雅俗通字典[[#This Row],[調]], "[DBNum1]") &amp; 雅俗通字典[[#This Row],[切音]]</f>
        <v>嘉一時</v>
      </c>
    </row>
    <row r="1850" spans="1:13">
      <c r="A1850">
        <v>1849</v>
      </c>
      <c r="B1850" s="13" t="s">
        <v>2029</v>
      </c>
      <c r="C1850" s="13" t="s">
        <v>80</v>
      </c>
      <c r="D1850" s="13" t="s">
        <v>1998</v>
      </c>
      <c r="E1850" s="13" t="s">
        <v>8</v>
      </c>
      <c r="F1850" t="s">
        <v>2025</v>
      </c>
      <c r="G1850" s="13" t="str">
        <f xml:space="preserve"> IF( RIGHT(雅俗通字典[[#This Row],[聲調]],1)&lt;&gt;"入", "舒聲", "促聲")</f>
        <v>舒聲</v>
      </c>
      <c r="H1850" t="str">
        <f xml:space="preserve"> INDEX(聲母對照資料表[], MATCH(雅俗通字典[[#This Row],[切音]], 聲母對照資料表[十五音], 0), 2)</f>
        <v>s</v>
      </c>
      <c r="I1850" t="str">
        <f xml:space="preserve"> INDEX(韻母對照資料表[], MATCH(雅俗通字典[[#This Row],[字韻]] &amp; LEFT(雅俗通字典[[#This Row],[舒促聲]],1), 韻母對照資料表[十五音識別碼], 0), 2)</f>
        <v>ee</v>
      </c>
      <c r="J1850">
        <f xml:space="preserve"> MATCH(雅俗通字典[[#This Row],[聲調]], 雅俗通聲調, 0)</f>
        <v>1</v>
      </c>
      <c r="K1850" t="str">
        <f xml:space="preserve"> _xlfn.CONCAT(雅俗通字典[[#This Row],[聲]:[調]])</f>
        <v>see1</v>
      </c>
      <c r="L1850" t="str">
        <f xml:space="preserve"> 雅俗通字典[[#This Row],[字韻]] &amp; 雅俗通字典[[#This Row],[聲調]] &amp; "聲" &amp; 雅俗通字典[[#This Row],[切音]]</f>
        <v>嘉上平聲時</v>
      </c>
      <c r="M1850" t="str">
        <f xml:space="preserve"> 雅俗通字典[[#This Row],[字韻]] &amp; TEXT(雅俗通字典[[#This Row],[調]], "[DBNum1]") &amp; 雅俗通字典[[#This Row],[切音]]</f>
        <v>嘉一時</v>
      </c>
    </row>
    <row r="1851" spans="1:13">
      <c r="A1851">
        <v>1850</v>
      </c>
      <c r="B1851" s="13" t="s">
        <v>2030</v>
      </c>
      <c r="C1851" s="13" t="s">
        <v>80</v>
      </c>
      <c r="D1851" s="13" t="s">
        <v>1998</v>
      </c>
      <c r="E1851" s="13" t="s">
        <v>8</v>
      </c>
      <c r="F1851" t="s">
        <v>2025</v>
      </c>
      <c r="G1851" s="13" t="str">
        <f xml:space="preserve"> IF( RIGHT(雅俗通字典[[#This Row],[聲調]],1)&lt;&gt;"入", "舒聲", "促聲")</f>
        <v>舒聲</v>
      </c>
      <c r="H1851" t="str">
        <f xml:space="preserve"> INDEX(聲母對照資料表[], MATCH(雅俗通字典[[#This Row],[切音]], 聲母對照資料表[十五音], 0), 2)</f>
        <v>s</v>
      </c>
      <c r="I1851" t="str">
        <f xml:space="preserve"> INDEX(韻母對照資料表[], MATCH(雅俗通字典[[#This Row],[字韻]] &amp; LEFT(雅俗通字典[[#This Row],[舒促聲]],1), 韻母對照資料表[十五音識別碼], 0), 2)</f>
        <v>ee</v>
      </c>
      <c r="J1851">
        <f xml:space="preserve"> MATCH(雅俗通字典[[#This Row],[聲調]], 雅俗通聲調, 0)</f>
        <v>1</v>
      </c>
      <c r="K1851" t="str">
        <f xml:space="preserve"> _xlfn.CONCAT(雅俗通字典[[#This Row],[聲]:[調]])</f>
        <v>see1</v>
      </c>
      <c r="L1851" t="str">
        <f xml:space="preserve"> 雅俗通字典[[#This Row],[字韻]] &amp; 雅俗通字典[[#This Row],[聲調]] &amp; "聲" &amp; 雅俗通字典[[#This Row],[切音]]</f>
        <v>嘉上平聲時</v>
      </c>
      <c r="M1851" t="str">
        <f xml:space="preserve"> 雅俗通字典[[#This Row],[字韻]] &amp; TEXT(雅俗通字典[[#This Row],[調]], "[DBNum1]") &amp; 雅俗通字典[[#This Row],[切音]]</f>
        <v>嘉一時</v>
      </c>
    </row>
    <row r="1852" spans="1:13">
      <c r="A1852">
        <v>1851</v>
      </c>
      <c r="B1852" s="13" t="s">
        <v>2031</v>
      </c>
      <c r="C1852" s="13" t="s">
        <v>88</v>
      </c>
      <c r="D1852" s="13" t="s">
        <v>1998</v>
      </c>
      <c r="E1852" s="13" t="s">
        <v>8</v>
      </c>
      <c r="F1852" t="s">
        <v>2032</v>
      </c>
      <c r="G1852" s="13" t="str">
        <f xml:space="preserve"> IF( RIGHT(雅俗通字典[[#This Row],[聲調]],1)&lt;&gt;"入", "舒聲", "促聲")</f>
        <v>舒聲</v>
      </c>
      <c r="H1852" t="str">
        <f xml:space="preserve"> INDEX(聲母對照資料表[], MATCH(雅俗通字典[[#This Row],[切音]], 聲母對照資料表[十五音], 0), 2)</f>
        <v>q</v>
      </c>
      <c r="I1852" t="str">
        <f xml:space="preserve"> INDEX(韻母對照資料表[], MATCH(雅俗通字典[[#This Row],[字韻]] &amp; LEFT(雅俗通字典[[#This Row],[舒促聲]],1), 韻母對照資料表[十五音識別碼], 0), 2)</f>
        <v>ee</v>
      </c>
      <c r="J1852">
        <f xml:space="preserve"> MATCH(雅俗通字典[[#This Row],[聲調]], 雅俗通聲調, 0)</f>
        <v>1</v>
      </c>
      <c r="K1852" t="str">
        <f xml:space="preserve"> _xlfn.CONCAT(雅俗通字典[[#This Row],[聲]:[調]])</f>
        <v>qee1</v>
      </c>
      <c r="L1852" t="str">
        <f xml:space="preserve"> 雅俗通字典[[#This Row],[字韻]] &amp; 雅俗通字典[[#This Row],[聲調]] &amp; "聲" &amp; 雅俗通字典[[#This Row],[切音]]</f>
        <v>嘉上平聲英</v>
      </c>
      <c r="M1852" t="str">
        <f xml:space="preserve"> 雅俗通字典[[#This Row],[字韻]] &amp; TEXT(雅俗通字典[[#This Row],[調]], "[DBNum1]") &amp; 雅俗通字典[[#This Row],[切音]]</f>
        <v>嘉一英</v>
      </c>
    </row>
    <row r="1853" spans="1:13">
      <c r="A1853">
        <v>1852</v>
      </c>
      <c r="B1853" s="13" t="s">
        <v>2033</v>
      </c>
      <c r="C1853" s="13" t="s">
        <v>88</v>
      </c>
      <c r="D1853" s="13" t="s">
        <v>1998</v>
      </c>
      <c r="E1853" s="13" t="s">
        <v>8</v>
      </c>
      <c r="F1853" t="s">
        <v>2032</v>
      </c>
      <c r="G1853" s="13" t="str">
        <f xml:space="preserve"> IF( RIGHT(雅俗通字典[[#This Row],[聲調]],1)&lt;&gt;"入", "舒聲", "促聲")</f>
        <v>舒聲</v>
      </c>
      <c r="H1853" t="str">
        <f xml:space="preserve"> INDEX(聲母對照資料表[], MATCH(雅俗通字典[[#This Row],[切音]], 聲母對照資料表[十五音], 0), 2)</f>
        <v>q</v>
      </c>
      <c r="I1853" t="str">
        <f xml:space="preserve"> INDEX(韻母對照資料表[], MATCH(雅俗通字典[[#This Row],[字韻]] &amp; LEFT(雅俗通字典[[#This Row],[舒促聲]],1), 韻母對照資料表[十五音識別碼], 0), 2)</f>
        <v>ee</v>
      </c>
      <c r="J1853">
        <f xml:space="preserve"> MATCH(雅俗通字典[[#This Row],[聲調]], 雅俗通聲調, 0)</f>
        <v>1</v>
      </c>
      <c r="K1853" t="str">
        <f xml:space="preserve"> _xlfn.CONCAT(雅俗通字典[[#This Row],[聲]:[調]])</f>
        <v>qee1</v>
      </c>
      <c r="L1853" t="str">
        <f xml:space="preserve"> 雅俗通字典[[#This Row],[字韻]] &amp; 雅俗通字典[[#This Row],[聲調]] &amp; "聲" &amp; 雅俗通字典[[#This Row],[切音]]</f>
        <v>嘉上平聲英</v>
      </c>
      <c r="M1853" t="str">
        <f xml:space="preserve"> 雅俗通字典[[#This Row],[字韻]] &amp; TEXT(雅俗通字典[[#This Row],[調]], "[DBNum1]") &amp; 雅俗通字典[[#This Row],[切音]]</f>
        <v>嘉一英</v>
      </c>
    </row>
    <row r="1854" spans="1:13">
      <c r="A1854">
        <v>1853</v>
      </c>
      <c r="B1854" s="13" t="s">
        <v>2034</v>
      </c>
      <c r="C1854" s="13" t="s">
        <v>101</v>
      </c>
      <c r="D1854" s="13" t="s">
        <v>1998</v>
      </c>
      <c r="E1854" s="13" t="s">
        <v>8</v>
      </c>
      <c r="F1854" t="s">
        <v>2035</v>
      </c>
      <c r="G1854" s="13" t="str">
        <f xml:space="preserve"> IF( RIGHT(雅俗通字典[[#This Row],[聲調]],1)&lt;&gt;"入", "舒聲", "促聲")</f>
        <v>舒聲</v>
      </c>
      <c r="H1854" t="str">
        <f xml:space="preserve"> INDEX(聲母對照資料表[], MATCH(雅俗通字典[[#This Row],[切音]], 聲母對照資料表[十五音], 0), 2)</f>
        <v>c</v>
      </c>
      <c r="I1854" t="str">
        <f xml:space="preserve"> INDEX(韻母對照資料表[], MATCH(雅俗通字典[[#This Row],[字韻]] &amp; LEFT(雅俗通字典[[#This Row],[舒促聲]],1), 韻母對照資料表[十五音識別碼], 0), 2)</f>
        <v>ee</v>
      </c>
      <c r="J1854">
        <f xml:space="preserve"> MATCH(雅俗通字典[[#This Row],[聲調]], 雅俗通聲調, 0)</f>
        <v>1</v>
      </c>
      <c r="K1854" t="str">
        <f xml:space="preserve"> _xlfn.CONCAT(雅俗通字典[[#This Row],[聲]:[調]])</f>
        <v>cee1</v>
      </c>
      <c r="L1854" t="str">
        <f xml:space="preserve"> 雅俗通字典[[#This Row],[字韻]] &amp; 雅俗通字典[[#This Row],[聲調]] &amp; "聲" &amp; 雅俗通字典[[#This Row],[切音]]</f>
        <v>嘉上平聲出</v>
      </c>
      <c r="M1854" t="str">
        <f xml:space="preserve"> 雅俗通字典[[#This Row],[字韻]] &amp; TEXT(雅俗通字典[[#This Row],[調]], "[DBNum1]") &amp; 雅俗通字典[[#This Row],[切音]]</f>
        <v>嘉一出</v>
      </c>
    </row>
    <row r="1855" spans="1:13">
      <c r="A1855">
        <v>1854</v>
      </c>
      <c r="B1855" s="13" t="s">
        <v>2036</v>
      </c>
      <c r="C1855" s="13" t="s">
        <v>101</v>
      </c>
      <c r="D1855" s="13" t="s">
        <v>1998</v>
      </c>
      <c r="E1855" s="13" t="s">
        <v>8</v>
      </c>
      <c r="F1855" t="s">
        <v>2035</v>
      </c>
      <c r="G1855" s="13" t="str">
        <f xml:space="preserve"> IF( RIGHT(雅俗通字典[[#This Row],[聲調]],1)&lt;&gt;"入", "舒聲", "促聲")</f>
        <v>舒聲</v>
      </c>
      <c r="H1855" t="str">
        <f xml:space="preserve"> INDEX(聲母對照資料表[], MATCH(雅俗通字典[[#This Row],[切音]], 聲母對照資料表[十五音], 0), 2)</f>
        <v>c</v>
      </c>
      <c r="I1855" t="str">
        <f xml:space="preserve"> INDEX(韻母對照資料表[], MATCH(雅俗通字典[[#This Row],[字韻]] &amp; LEFT(雅俗通字典[[#This Row],[舒促聲]],1), 韻母對照資料表[十五音識別碼], 0), 2)</f>
        <v>ee</v>
      </c>
      <c r="J1855">
        <f xml:space="preserve"> MATCH(雅俗通字典[[#This Row],[聲調]], 雅俗通聲調, 0)</f>
        <v>1</v>
      </c>
      <c r="K1855" t="str">
        <f xml:space="preserve"> _xlfn.CONCAT(雅俗通字典[[#This Row],[聲]:[調]])</f>
        <v>cee1</v>
      </c>
      <c r="L1855" t="str">
        <f xml:space="preserve"> 雅俗通字典[[#This Row],[字韻]] &amp; 雅俗通字典[[#This Row],[聲調]] &amp; "聲" &amp; 雅俗通字典[[#This Row],[切音]]</f>
        <v>嘉上平聲出</v>
      </c>
      <c r="M1855" t="str">
        <f xml:space="preserve"> 雅俗通字典[[#This Row],[字韻]] &amp; TEXT(雅俗通字典[[#This Row],[調]], "[DBNum1]") &amp; 雅俗通字典[[#This Row],[切音]]</f>
        <v>嘉一出</v>
      </c>
    </row>
    <row r="1856" spans="1:13">
      <c r="A1856">
        <v>1855</v>
      </c>
      <c r="B1856" s="13" t="s">
        <v>2037</v>
      </c>
      <c r="C1856" s="13" t="s">
        <v>101</v>
      </c>
      <c r="D1856" s="13" t="s">
        <v>1998</v>
      </c>
      <c r="E1856" s="13" t="s">
        <v>8</v>
      </c>
      <c r="F1856" t="s">
        <v>2035</v>
      </c>
      <c r="G1856" s="13" t="str">
        <f xml:space="preserve"> IF( RIGHT(雅俗通字典[[#This Row],[聲調]],1)&lt;&gt;"入", "舒聲", "促聲")</f>
        <v>舒聲</v>
      </c>
      <c r="H1856" t="str">
        <f xml:space="preserve"> INDEX(聲母對照資料表[], MATCH(雅俗通字典[[#This Row],[切音]], 聲母對照資料表[十五音], 0), 2)</f>
        <v>c</v>
      </c>
      <c r="I1856" t="str">
        <f xml:space="preserve"> INDEX(韻母對照資料表[], MATCH(雅俗通字典[[#This Row],[字韻]] &amp; LEFT(雅俗通字典[[#This Row],[舒促聲]],1), 韻母對照資料表[十五音識別碼], 0), 2)</f>
        <v>ee</v>
      </c>
      <c r="J1856">
        <f xml:space="preserve"> MATCH(雅俗通字典[[#This Row],[聲調]], 雅俗通聲調, 0)</f>
        <v>1</v>
      </c>
      <c r="K1856" t="str">
        <f xml:space="preserve"> _xlfn.CONCAT(雅俗通字典[[#This Row],[聲]:[調]])</f>
        <v>cee1</v>
      </c>
      <c r="L1856" t="str">
        <f xml:space="preserve"> 雅俗通字典[[#This Row],[字韻]] &amp; 雅俗通字典[[#This Row],[聲調]] &amp; "聲" &amp; 雅俗通字典[[#This Row],[切音]]</f>
        <v>嘉上平聲出</v>
      </c>
      <c r="M1856" t="str">
        <f xml:space="preserve"> 雅俗通字典[[#This Row],[字韻]] &amp; TEXT(雅俗通字典[[#This Row],[調]], "[DBNum1]") &amp; 雅俗通字典[[#This Row],[切音]]</f>
        <v>嘉一出</v>
      </c>
    </row>
    <row r="1857" spans="1:13">
      <c r="A1857">
        <v>1856</v>
      </c>
      <c r="B1857" s="13" t="s">
        <v>2038</v>
      </c>
      <c r="C1857" s="13" t="s">
        <v>101</v>
      </c>
      <c r="D1857" s="13" t="s">
        <v>1998</v>
      </c>
      <c r="E1857" s="13" t="s">
        <v>8</v>
      </c>
      <c r="F1857" t="s">
        <v>2035</v>
      </c>
      <c r="G1857" s="13" t="str">
        <f xml:space="preserve"> IF( RIGHT(雅俗通字典[[#This Row],[聲調]],1)&lt;&gt;"入", "舒聲", "促聲")</f>
        <v>舒聲</v>
      </c>
      <c r="H1857" t="str">
        <f xml:space="preserve"> INDEX(聲母對照資料表[], MATCH(雅俗通字典[[#This Row],[切音]], 聲母對照資料表[十五音], 0), 2)</f>
        <v>c</v>
      </c>
      <c r="I1857" t="str">
        <f xml:space="preserve"> INDEX(韻母對照資料表[], MATCH(雅俗通字典[[#This Row],[字韻]] &amp; LEFT(雅俗通字典[[#This Row],[舒促聲]],1), 韻母對照資料表[十五音識別碼], 0), 2)</f>
        <v>ee</v>
      </c>
      <c r="J1857">
        <f xml:space="preserve"> MATCH(雅俗通字典[[#This Row],[聲調]], 雅俗通聲調, 0)</f>
        <v>1</v>
      </c>
      <c r="K1857" t="str">
        <f xml:space="preserve"> _xlfn.CONCAT(雅俗通字典[[#This Row],[聲]:[調]])</f>
        <v>cee1</v>
      </c>
      <c r="L1857" t="str">
        <f xml:space="preserve"> 雅俗通字典[[#This Row],[字韻]] &amp; 雅俗通字典[[#This Row],[聲調]] &amp; "聲" &amp; 雅俗通字典[[#This Row],[切音]]</f>
        <v>嘉上平聲出</v>
      </c>
      <c r="M1857" t="str">
        <f xml:space="preserve"> 雅俗通字典[[#This Row],[字韻]] &amp; TEXT(雅俗通字典[[#This Row],[調]], "[DBNum1]") &amp; 雅俗通字典[[#This Row],[切音]]</f>
        <v>嘉一出</v>
      </c>
    </row>
    <row r="1858" spans="1:13">
      <c r="A1858">
        <v>1857</v>
      </c>
      <c r="B1858" s="13" t="s">
        <v>2039</v>
      </c>
      <c r="C1858" s="13" t="s">
        <v>101</v>
      </c>
      <c r="D1858" s="13" t="s">
        <v>1998</v>
      </c>
      <c r="E1858" s="13" t="s">
        <v>8</v>
      </c>
      <c r="F1858" t="s">
        <v>2035</v>
      </c>
      <c r="G1858" s="13" t="str">
        <f xml:space="preserve"> IF( RIGHT(雅俗通字典[[#This Row],[聲調]],1)&lt;&gt;"入", "舒聲", "促聲")</f>
        <v>舒聲</v>
      </c>
      <c r="H1858" t="str">
        <f xml:space="preserve"> INDEX(聲母對照資料表[], MATCH(雅俗通字典[[#This Row],[切音]], 聲母對照資料表[十五音], 0), 2)</f>
        <v>c</v>
      </c>
      <c r="I1858" t="str">
        <f xml:space="preserve"> INDEX(韻母對照資料表[], MATCH(雅俗通字典[[#This Row],[字韻]] &amp; LEFT(雅俗通字典[[#This Row],[舒促聲]],1), 韻母對照資料表[十五音識別碼], 0), 2)</f>
        <v>ee</v>
      </c>
      <c r="J1858">
        <f xml:space="preserve"> MATCH(雅俗通字典[[#This Row],[聲調]], 雅俗通聲調, 0)</f>
        <v>1</v>
      </c>
      <c r="K1858" t="str">
        <f xml:space="preserve"> _xlfn.CONCAT(雅俗通字典[[#This Row],[聲]:[調]])</f>
        <v>cee1</v>
      </c>
      <c r="L1858" t="str">
        <f xml:space="preserve"> 雅俗通字典[[#This Row],[字韻]] &amp; 雅俗通字典[[#This Row],[聲調]] &amp; "聲" &amp; 雅俗通字典[[#This Row],[切音]]</f>
        <v>嘉上平聲出</v>
      </c>
      <c r="M1858" t="str">
        <f xml:space="preserve"> 雅俗通字典[[#This Row],[字韻]] &amp; TEXT(雅俗通字典[[#This Row],[調]], "[DBNum1]") &amp; 雅俗通字典[[#This Row],[切音]]</f>
        <v>嘉一出</v>
      </c>
    </row>
    <row r="1859" spans="1:13">
      <c r="A1859">
        <v>1858</v>
      </c>
      <c r="B1859" s="13" t="s">
        <v>2040</v>
      </c>
      <c r="C1859" s="13" t="s">
        <v>101</v>
      </c>
      <c r="D1859" s="13" t="s">
        <v>1998</v>
      </c>
      <c r="E1859" s="13" t="s">
        <v>8</v>
      </c>
      <c r="F1859" t="s">
        <v>2035</v>
      </c>
      <c r="G1859" s="13" t="str">
        <f xml:space="preserve"> IF( RIGHT(雅俗通字典[[#This Row],[聲調]],1)&lt;&gt;"入", "舒聲", "促聲")</f>
        <v>舒聲</v>
      </c>
      <c r="H1859" t="str">
        <f xml:space="preserve"> INDEX(聲母對照資料表[], MATCH(雅俗通字典[[#This Row],[切音]], 聲母對照資料表[十五音], 0), 2)</f>
        <v>c</v>
      </c>
      <c r="I1859" t="str">
        <f xml:space="preserve"> INDEX(韻母對照資料表[], MATCH(雅俗通字典[[#This Row],[字韻]] &amp; LEFT(雅俗通字典[[#This Row],[舒促聲]],1), 韻母對照資料表[十五音識別碼], 0), 2)</f>
        <v>ee</v>
      </c>
      <c r="J1859">
        <f xml:space="preserve"> MATCH(雅俗通字典[[#This Row],[聲調]], 雅俗通聲調, 0)</f>
        <v>1</v>
      </c>
      <c r="K1859" t="str">
        <f xml:space="preserve"> _xlfn.CONCAT(雅俗通字典[[#This Row],[聲]:[調]])</f>
        <v>cee1</v>
      </c>
      <c r="L1859" t="str">
        <f xml:space="preserve"> 雅俗通字典[[#This Row],[字韻]] &amp; 雅俗通字典[[#This Row],[聲調]] &amp; "聲" &amp; 雅俗通字典[[#This Row],[切音]]</f>
        <v>嘉上平聲出</v>
      </c>
      <c r="M1859" t="str">
        <f xml:space="preserve"> 雅俗通字典[[#This Row],[字韻]] &amp; TEXT(雅俗通字典[[#This Row],[調]], "[DBNum1]") &amp; 雅俗通字典[[#This Row],[切音]]</f>
        <v>嘉一出</v>
      </c>
    </row>
    <row r="1860" spans="1:13">
      <c r="A1860">
        <v>1859</v>
      </c>
      <c r="B1860" s="13" t="s">
        <v>2041</v>
      </c>
      <c r="C1860" s="13" t="s">
        <v>108</v>
      </c>
      <c r="D1860" s="13" t="s">
        <v>1998</v>
      </c>
      <c r="E1860" s="13" t="s">
        <v>8</v>
      </c>
      <c r="F1860" t="s">
        <v>2042</v>
      </c>
      <c r="G1860" s="13" t="str">
        <f xml:space="preserve"> IF( RIGHT(雅俗通字典[[#This Row],[聲調]],1)&lt;&gt;"入", "舒聲", "促聲")</f>
        <v>舒聲</v>
      </c>
      <c r="H1860" t="str">
        <f xml:space="preserve"> INDEX(聲母對照資料表[], MATCH(雅俗通字典[[#This Row],[切音]], 聲母對照資料表[十五音], 0), 2)</f>
        <v>h</v>
      </c>
      <c r="I1860" t="str">
        <f xml:space="preserve"> INDEX(韻母對照資料表[], MATCH(雅俗通字典[[#This Row],[字韻]] &amp; LEFT(雅俗通字典[[#This Row],[舒促聲]],1), 韻母對照資料表[十五音識別碼], 0), 2)</f>
        <v>ee</v>
      </c>
      <c r="J1860">
        <f xml:space="preserve"> MATCH(雅俗通字典[[#This Row],[聲調]], 雅俗通聲調, 0)</f>
        <v>1</v>
      </c>
      <c r="K1860" t="str">
        <f xml:space="preserve"> _xlfn.CONCAT(雅俗通字典[[#This Row],[聲]:[調]])</f>
        <v>hee1</v>
      </c>
      <c r="L1860" t="str">
        <f xml:space="preserve"> 雅俗通字典[[#This Row],[字韻]] &amp; 雅俗通字典[[#This Row],[聲調]] &amp; "聲" &amp; 雅俗通字典[[#This Row],[切音]]</f>
        <v>嘉上平聲喜</v>
      </c>
      <c r="M1860" t="str">
        <f xml:space="preserve"> 雅俗通字典[[#This Row],[字韻]] &amp; TEXT(雅俗通字典[[#This Row],[調]], "[DBNum1]") &amp; 雅俗通字典[[#This Row],[切音]]</f>
        <v>嘉一喜</v>
      </c>
    </row>
    <row r="1861" spans="1:13">
      <c r="A1861">
        <v>1860</v>
      </c>
      <c r="B1861" s="13" t="s">
        <v>2043</v>
      </c>
      <c r="C1861" s="13" t="s">
        <v>108</v>
      </c>
      <c r="D1861" s="13" t="s">
        <v>1998</v>
      </c>
      <c r="E1861" s="13" t="s">
        <v>8</v>
      </c>
      <c r="F1861" t="s">
        <v>2042</v>
      </c>
      <c r="G1861" s="13" t="str">
        <f xml:space="preserve"> IF( RIGHT(雅俗通字典[[#This Row],[聲調]],1)&lt;&gt;"入", "舒聲", "促聲")</f>
        <v>舒聲</v>
      </c>
      <c r="H1861" t="str">
        <f xml:space="preserve"> INDEX(聲母對照資料表[], MATCH(雅俗通字典[[#This Row],[切音]], 聲母對照資料表[十五音], 0), 2)</f>
        <v>h</v>
      </c>
      <c r="I1861" t="str">
        <f xml:space="preserve"> INDEX(韻母對照資料表[], MATCH(雅俗通字典[[#This Row],[字韻]] &amp; LEFT(雅俗通字典[[#This Row],[舒促聲]],1), 韻母對照資料表[十五音識別碼], 0), 2)</f>
        <v>ee</v>
      </c>
      <c r="J1861">
        <f xml:space="preserve"> MATCH(雅俗通字典[[#This Row],[聲調]], 雅俗通聲調, 0)</f>
        <v>1</v>
      </c>
      <c r="K1861" t="str">
        <f xml:space="preserve"> _xlfn.CONCAT(雅俗通字典[[#This Row],[聲]:[調]])</f>
        <v>hee1</v>
      </c>
      <c r="L1861" t="str">
        <f xml:space="preserve"> 雅俗通字典[[#This Row],[字韻]] &amp; 雅俗通字典[[#This Row],[聲調]] &amp; "聲" &amp; 雅俗通字典[[#This Row],[切音]]</f>
        <v>嘉上平聲喜</v>
      </c>
      <c r="M1861" t="str">
        <f xml:space="preserve"> 雅俗通字典[[#This Row],[字韻]] &amp; TEXT(雅俗通字典[[#This Row],[調]], "[DBNum1]") &amp; 雅俗通字典[[#This Row],[切音]]</f>
        <v>嘉一喜</v>
      </c>
    </row>
    <row r="1862" spans="1:13">
      <c r="A1862">
        <v>1861</v>
      </c>
      <c r="B1862" s="13" t="s">
        <v>2044</v>
      </c>
      <c r="C1862" s="13" t="s">
        <v>11</v>
      </c>
      <c r="D1862" s="13" t="s">
        <v>1998</v>
      </c>
      <c r="E1862" s="13" t="s">
        <v>148</v>
      </c>
      <c r="F1862" t="s">
        <v>2045</v>
      </c>
      <c r="G1862" s="13" t="str">
        <f xml:space="preserve"> IF( RIGHT(雅俗通字典[[#This Row],[聲調]],1)&lt;&gt;"入", "舒聲", "促聲")</f>
        <v>舒聲</v>
      </c>
      <c r="H1862" t="str">
        <f xml:space="preserve"> INDEX(聲母對照資料表[], MATCH(雅俗通字典[[#This Row],[切音]], 聲母對照資料表[十五音], 0), 2)</f>
        <v>k</v>
      </c>
      <c r="I1862" t="str">
        <f xml:space="preserve"> INDEX(韻母對照資料表[], MATCH(雅俗通字典[[#This Row],[字韻]] &amp; LEFT(雅俗通字典[[#This Row],[舒促聲]],1), 韻母對照資料表[十五音識別碼], 0), 2)</f>
        <v>ee</v>
      </c>
      <c r="J1862">
        <f xml:space="preserve"> MATCH(雅俗通字典[[#This Row],[聲調]], 雅俗通聲調, 0)</f>
        <v>2</v>
      </c>
      <c r="K1862" t="str">
        <f xml:space="preserve"> _xlfn.CONCAT(雅俗通字典[[#This Row],[聲]:[調]])</f>
        <v>kee2</v>
      </c>
      <c r="L1862" t="str">
        <f xml:space="preserve"> 雅俗通字典[[#This Row],[字韻]] &amp; 雅俗通字典[[#This Row],[聲調]] &amp; "聲" &amp; 雅俗通字典[[#This Row],[切音]]</f>
        <v>嘉上上聲求</v>
      </c>
      <c r="M1862" t="str">
        <f xml:space="preserve"> 雅俗通字典[[#This Row],[字韻]] &amp; TEXT(雅俗通字典[[#This Row],[調]], "[DBNum1]") &amp; 雅俗通字典[[#This Row],[切音]]</f>
        <v>嘉二求</v>
      </c>
    </row>
    <row r="1863" spans="1:13">
      <c r="A1863">
        <v>1862</v>
      </c>
      <c r="B1863" s="13" t="s">
        <v>2046</v>
      </c>
      <c r="C1863" s="13" t="s">
        <v>11</v>
      </c>
      <c r="D1863" s="13" t="s">
        <v>1998</v>
      </c>
      <c r="E1863" s="13" t="s">
        <v>148</v>
      </c>
      <c r="F1863" t="s">
        <v>2045</v>
      </c>
      <c r="G1863" s="13" t="str">
        <f xml:space="preserve"> IF( RIGHT(雅俗通字典[[#This Row],[聲調]],1)&lt;&gt;"入", "舒聲", "促聲")</f>
        <v>舒聲</v>
      </c>
      <c r="H1863" t="str">
        <f xml:space="preserve"> INDEX(聲母對照資料表[], MATCH(雅俗通字典[[#This Row],[切音]], 聲母對照資料表[十五音], 0), 2)</f>
        <v>k</v>
      </c>
      <c r="I1863" t="str">
        <f xml:space="preserve"> INDEX(韻母對照資料表[], MATCH(雅俗通字典[[#This Row],[字韻]] &amp; LEFT(雅俗通字典[[#This Row],[舒促聲]],1), 韻母對照資料表[十五音識別碼], 0), 2)</f>
        <v>ee</v>
      </c>
      <c r="J1863">
        <f xml:space="preserve"> MATCH(雅俗通字典[[#This Row],[聲調]], 雅俗通聲調, 0)</f>
        <v>2</v>
      </c>
      <c r="K1863" t="str">
        <f xml:space="preserve"> _xlfn.CONCAT(雅俗通字典[[#This Row],[聲]:[調]])</f>
        <v>kee2</v>
      </c>
      <c r="L1863" t="str">
        <f xml:space="preserve"> 雅俗通字典[[#This Row],[字韻]] &amp; 雅俗通字典[[#This Row],[聲調]] &amp; "聲" &amp; 雅俗通字典[[#This Row],[切音]]</f>
        <v>嘉上上聲求</v>
      </c>
      <c r="M1863" t="str">
        <f xml:space="preserve"> 雅俗通字典[[#This Row],[字韻]] &amp; TEXT(雅俗通字典[[#This Row],[調]], "[DBNum1]") &amp; 雅俗通字典[[#This Row],[切音]]</f>
        <v>嘉二求</v>
      </c>
    </row>
    <row r="1864" spans="1:13">
      <c r="A1864">
        <v>1863</v>
      </c>
      <c r="B1864" s="13" t="s">
        <v>2047</v>
      </c>
      <c r="C1864" s="13" t="s">
        <v>11</v>
      </c>
      <c r="D1864" s="13" t="s">
        <v>1998</v>
      </c>
      <c r="E1864" s="13" t="s">
        <v>148</v>
      </c>
      <c r="F1864" t="s">
        <v>2045</v>
      </c>
      <c r="G1864" s="13" t="str">
        <f xml:space="preserve"> IF( RIGHT(雅俗通字典[[#This Row],[聲調]],1)&lt;&gt;"入", "舒聲", "促聲")</f>
        <v>舒聲</v>
      </c>
      <c r="H1864" t="str">
        <f xml:space="preserve"> INDEX(聲母對照資料表[], MATCH(雅俗通字典[[#This Row],[切音]], 聲母對照資料表[十五音], 0), 2)</f>
        <v>k</v>
      </c>
      <c r="I1864" t="str">
        <f xml:space="preserve"> INDEX(韻母對照資料表[], MATCH(雅俗通字典[[#This Row],[字韻]] &amp; LEFT(雅俗通字典[[#This Row],[舒促聲]],1), 韻母對照資料表[十五音識別碼], 0), 2)</f>
        <v>ee</v>
      </c>
      <c r="J1864">
        <f xml:space="preserve"> MATCH(雅俗通字典[[#This Row],[聲調]], 雅俗通聲調, 0)</f>
        <v>2</v>
      </c>
      <c r="K1864" t="str">
        <f xml:space="preserve"> _xlfn.CONCAT(雅俗通字典[[#This Row],[聲]:[調]])</f>
        <v>kee2</v>
      </c>
      <c r="L1864" t="str">
        <f xml:space="preserve"> 雅俗通字典[[#This Row],[字韻]] &amp; 雅俗通字典[[#This Row],[聲調]] &amp; "聲" &amp; 雅俗通字典[[#This Row],[切音]]</f>
        <v>嘉上上聲求</v>
      </c>
      <c r="M1864" t="str">
        <f xml:space="preserve"> 雅俗通字典[[#This Row],[字韻]] &amp; TEXT(雅俗通字典[[#This Row],[調]], "[DBNum1]") &amp; 雅俗通字典[[#This Row],[切音]]</f>
        <v>嘉二求</v>
      </c>
    </row>
    <row r="1865" spans="1:13">
      <c r="A1865">
        <v>1864</v>
      </c>
      <c r="B1865" s="13" t="s">
        <v>2048</v>
      </c>
      <c r="C1865" s="13" t="s">
        <v>11</v>
      </c>
      <c r="D1865" s="13" t="s">
        <v>1998</v>
      </c>
      <c r="E1865" s="13" t="s">
        <v>148</v>
      </c>
      <c r="F1865" t="s">
        <v>2045</v>
      </c>
      <c r="G1865" s="13" t="str">
        <f xml:space="preserve"> IF( RIGHT(雅俗通字典[[#This Row],[聲調]],1)&lt;&gt;"入", "舒聲", "促聲")</f>
        <v>舒聲</v>
      </c>
      <c r="H1865" t="str">
        <f xml:space="preserve"> INDEX(聲母對照資料表[], MATCH(雅俗通字典[[#This Row],[切音]], 聲母對照資料表[十五音], 0), 2)</f>
        <v>k</v>
      </c>
      <c r="I1865" t="str">
        <f xml:space="preserve"> INDEX(韻母對照資料表[], MATCH(雅俗通字典[[#This Row],[字韻]] &amp; LEFT(雅俗通字典[[#This Row],[舒促聲]],1), 韻母對照資料表[十五音識別碼], 0), 2)</f>
        <v>ee</v>
      </c>
      <c r="J1865">
        <f xml:space="preserve"> MATCH(雅俗通字典[[#This Row],[聲調]], 雅俗通聲調, 0)</f>
        <v>2</v>
      </c>
      <c r="K1865" t="str">
        <f xml:space="preserve"> _xlfn.CONCAT(雅俗通字典[[#This Row],[聲]:[調]])</f>
        <v>kee2</v>
      </c>
      <c r="L1865" t="str">
        <f xml:space="preserve"> 雅俗通字典[[#This Row],[字韻]] &amp; 雅俗通字典[[#This Row],[聲調]] &amp; "聲" &amp; 雅俗通字典[[#This Row],[切音]]</f>
        <v>嘉上上聲求</v>
      </c>
      <c r="M1865" t="str">
        <f xml:space="preserve"> 雅俗通字典[[#This Row],[字韻]] &amp; TEXT(雅俗通字典[[#This Row],[調]], "[DBNum1]") &amp; 雅俗通字典[[#This Row],[切音]]</f>
        <v>嘉二求</v>
      </c>
    </row>
    <row r="1866" spans="1:13">
      <c r="A1866">
        <v>1865</v>
      </c>
      <c r="B1866" s="13" t="s">
        <v>2049</v>
      </c>
      <c r="C1866" s="13" t="s">
        <v>11</v>
      </c>
      <c r="D1866" s="13" t="s">
        <v>1998</v>
      </c>
      <c r="E1866" s="13" t="s">
        <v>148</v>
      </c>
      <c r="F1866" t="s">
        <v>2045</v>
      </c>
      <c r="G1866" s="13" t="str">
        <f xml:space="preserve"> IF( RIGHT(雅俗通字典[[#This Row],[聲調]],1)&lt;&gt;"入", "舒聲", "促聲")</f>
        <v>舒聲</v>
      </c>
      <c r="H1866" t="str">
        <f xml:space="preserve"> INDEX(聲母對照資料表[], MATCH(雅俗通字典[[#This Row],[切音]], 聲母對照資料表[十五音], 0), 2)</f>
        <v>k</v>
      </c>
      <c r="I1866" t="str">
        <f xml:space="preserve"> INDEX(韻母對照資料表[], MATCH(雅俗通字典[[#This Row],[字韻]] &amp; LEFT(雅俗通字典[[#This Row],[舒促聲]],1), 韻母對照資料表[十五音識別碼], 0), 2)</f>
        <v>ee</v>
      </c>
      <c r="J1866">
        <f xml:space="preserve"> MATCH(雅俗通字典[[#This Row],[聲調]], 雅俗通聲調, 0)</f>
        <v>2</v>
      </c>
      <c r="K1866" t="str">
        <f xml:space="preserve"> _xlfn.CONCAT(雅俗通字典[[#This Row],[聲]:[調]])</f>
        <v>kee2</v>
      </c>
      <c r="L1866" t="str">
        <f xml:space="preserve"> 雅俗通字典[[#This Row],[字韻]] &amp; 雅俗通字典[[#This Row],[聲調]] &amp; "聲" &amp; 雅俗通字典[[#This Row],[切音]]</f>
        <v>嘉上上聲求</v>
      </c>
      <c r="M1866" t="str">
        <f xml:space="preserve"> 雅俗通字典[[#This Row],[字韻]] &amp; TEXT(雅俗通字典[[#This Row],[調]], "[DBNum1]") &amp; 雅俗通字典[[#This Row],[切音]]</f>
        <v>嘉二求</v>
      </c>
    </row>
    <row r="1867" spans="1:13">
      <c r="A1867">
        <v>1866</v>
      </c>
      <c r="B1867" s="13" t="s">
        <v>2002</v>
      </c>
      <c r="C1867" s="13" t="s">
        <v>11</v>
      </c>
      <c r="D1867" s="13" t="s">
        <v>1998</v>
      </c>
      <c r="E1867" s="13" t="s">
        <v>148</v>
      </c>
      <c r="F1867" t="s">
        <v>2045</v>
      </c>
      <c r="G1867" s="13" t="str">
        <f xml:space="preserve"> IF( RIGHT(雅俗通字典[[#This Row],[聲調]],1)&lt;&gt;"入", "舒聲", "促聲")</f>
        <v>舒聲</v>
      </c>
      <c r="H1867" t="str">
        <f xml:space="preserve"> INDEX(聲母對照資料表[], MATCH(雅俗通字典[[#This Row],[切音]], 聲母對照資料表[十五音], 0), 2)</f>
        <v>k</v>
      </c>
      <c r="I1867" t="str">
        <f xml:space="preserve"> INDEX(韻母對照資料表[], MATCH(雅俗通字典[[#This Row],[字韻]] &amp; LEFT(雅俗通字典[[#This Row],[舒促聲]],1), 韻母對照資料表[十五音識別碼], 0), 2)</f>
        <v>ee</v>
      </c>
      <c r="J1867">
        <f xml:space="preserve"> MATCH(雅俗通字典[[#This Row],[聲調]], 雅俗通聲調, 0)</f>
        <v>2</v>
      </c>
      <c r="K1867" t="str">
        <f xml:space="preserve"> _xlfn.CONCAT(雅俗通字典[[#This Row],[聲]:[調]])</f>
        <v>kee2</v>
      </c>
      <c r="L1867" t="str">
        <f xml:space="preserve"> 雅俗通字典[[#This Row],[字韻]] &amp; 雅俗通字典[[#This Row],[聲調]] &amp; "聲" &amp; 雅俗通字典[[#This Row],[切音]]</f>
        <v>嘉上上聲求</v>
      </c>
      <c r="M1867" t="str">
        <f xml:space="preserve"> 雅俗通字典[[#This Row],[字韻]] &amp; TEXT(雅俗通字典[[#This Row],[調]], "[DBNum1]") &amp; 雅俗通字典[[#This Row],[切音]]</f>
        <v>嘉二求</v>
      </c>
    </row>
    <row r="1868" spans="1:13">
      <c r="A1868">
        <v>1867</v>
      </c>
      <c r="B1868" s="13" t="s">
        <v>2050</v>
      </c>
      <c r="C1868" s="13" t="s">
        <v>11</v>
      </c>
      <c r="D1868" s="13" t="s">
        <v>1998</v>
      </c>
      <c r="E1868" s="13" t="s">
        <v>148</v>
      </c>
      <c r="F1868" t="s">
        <v>2045</v>
      </c>
      <c r="G1868" s="13" t="str">
        <f xml:space="preserve"> IF( RIGHT(雅俗通字典[[#This Row],[聲調]],1)&lt;&gt;"入", "舒聲", "促聲")</f>
        <v>舒聲</v>
      </c>
      <c r="H1868" t="str">
        <f xml:space="preserve"> INDEX(聲母對照資料表[], MATCH(雅俗通字典[[#This Row],[切音]], 聲母對照資料表[十五音], 0), 2)</f>
        <v>k</v>
      </c>
      <c r="I1868" t="str">
        <f xml:space="preserve"> INDEX(韻母對照資料表[], MATCH(雅俗通字典[[#This Row],[字韻]] &amp; LEFT(雅俗通字典[[#This Row],[舒促聲]],1), 韻母對照資料表[十五音識別碼], 0), 2)</f>
        <v>ee</v>
      </c>
      <c r="J1868">
        <f xml:space="preserve"> MATCH(雅俗通字典[[#This Row],[聲調]], 雅俗通聲調, 0)</f>
        <v>2</v>
      </c>
      <c r="K1868" t="str">
        <f xml:space="preserve"> _xlfn.CONCAT(雅俗通字典[[#This Row],[聲]:[調]])</f>
        <v>kee2</v>
      </c>
      <c r="L1868" t="str">
        <f xml:space="preserve"> 雅俗通字典[[#This Row],[字韻]] &amp; 雅俗通字典[[#This Row],[聲調]] &amp; "聲" &amp; 雅俗通字典[[#This Row],[切音]]</f>
        <v>嘉上上聲求</v>
      </c>
      <c r="M1868" t="str">
        <f xml:space="preserve"> 雅俗通字典[[#This Row],[字韻]] &amp; TEXT(雅俗通字典[[#This Row],[調]], "[DBNum1]") &amp; 雅俗通字典[[#This Row],[切音]]</f>
        <v>嘉二求</v>
      </c>
    </row>
    <row r="1869" spans="1:13">
      <c r="A1869">
        <v>1868</v>
      </c>
      <c r="B1869" s="13" t="s">
        <v>2051</v>
      </c>
      <c r="C1869" s="13" t="s">
        <v>32</v>
      </c>
      <c r="D1869" s="13" t="s">
        <v>1998</v>
      </c>
      <c r="E1869" s="13" t="s">
        <v>148</v>
      </c>
      <c r="F1869" t="s">
        <v>2052</v>
      </c>
      <c r="G1869" s="13" t="str">
        <f xml:space="preserve"> IF( RIGHT(雅俗通字典[[#This Row],[聲調]],1)&lt;&gt;"入", "舒聲", "促聲")</f>
        <v>舒聲</v>
      </c>
      <c r="H1869" t="str">
        <f xml:space="preserve"> INDEX(聲母對照資料表[], MATCH(雅俗通字典[[#This Row],[切音]], 聲母對照資料表[十五音], 0), 2)</f>
        <v>t</v>
      </c>
      <c r="I1869" t="str">
        <f xml:space="preserve"> INDEX(韻母對照資料表[], MATCH(雅俗通字典[[#This Row],[字韻]] &amp; LEFT(雅俗通字典[[#This Row],[舒促聲]],1), 韻母對照資料表[十五音識別碼], 0), 2)</f>
        <v>ee</v>
      </c>
      <c r="J1869">
        <f xml:space="preserve"> MATCH(雅俗通字典[[#This Row],[聲調]], 雅俗通聲調, 0)</f>
        <v>2</v>
      </c>
      <c r="K1869" t="str">
        <f xml:space="preserve"> _xlfn.CONCAT(雅俗通字典[[#This Row],[聲]:[調]])</f>
        <v>tee2</v>
      </c>
      <c r="L1869" t="str">
        <f xml:space="preserve"> 雅俗通字典[[#This Row],[字韻]] &amp; 雅俗通字典[[#This Row],[聲調]] &amp; "聲" &amp; 雅俗通字典[[#This Row],[切音]]</f>
        <v>嘉上上聲地</v>
      </c>
      <c r="M1869" t="str">
        <f xml:space="preserve"> 雅俗通字典[[#This Row],[字韻]] &amp; TEXT(雅俗通字典[[#This Row],[調]], "[DBNum1]") &amp; 雅俗通字典[[#This Row],[切音]]</f>
        <v>嘉二地</v>
      </c>
    </row>
    <row r="1870" spans="1:13">
      <c r="A1870">
        <v>1869</v>
      </c>
      <c r="B1870" s="13" t="s">
        <v>2053</v>
      </c>
      <c r="C1870" s="13" t="s">
        <v>32</v>
      </c>
      <c r="D1870" s="13" t="s">
        <v>1998</v>
      </c>
      <c r="E1870" s="13" t="s">
        <v>148</v>
      </c>
      <c r="F1870" t="s">
        <v>2052</v>
      </c>
      <c r="G1870" s="13" t="str">
        <f xml:space="preserve"> IF( RIGHT(雅俗通字典[[#This Row],[聲調]],1)&lt;&gt;"入", "舒聲", "促聲")</f>
        <v>舒聲</v>
      </c>
      <c r="H1870" t="str">
        <f xml:space="preserve"> INDEX(聲母對照資料表[], MATCH(雅俗通字典[[#This Row],[切音]], 聲母對照資料表[十五音], 0), 2)</f>
        <v>t</v>
      </c>
      <c r="I1870" t="str">
        <f xml:space="preserve"> INDEX(韻母對照資料表[], MATCH(雅俗通字典[[#This Row],[字韻]] &amp; LEFT(雅俗通字典[[#This Row],[舒促聲]],1), 韻母對照資料表[十五音識別碼], 0), 2)</f>
        <v>ee</v>
      </c>
      <c r="J1870">
        <f xml:space="preserve"> MATCH(雅俗通字典[[#This Row],[聲調]], 雅俗通聲調, 0)</f>
        <v>2</v>
      </c>
      <c r="K1870" t="str">
        <f xml:space="preserve"> _xlfn.CONCAT(雅俗通字典[[#This Row],[聲]:[調]])</f>
        <v>tee2</v>
      </c>
      <c r="L1870" t="str">
        <f xml:space="preserve"> 雅俗通字典[[#This Row],[字韻]] &amp; 雅俗通字典[[#This Row],[聲調]] &amp; "聲" &amp; 雅俗通字典[[#This Row],[切音]]</f>
        <v>嘉上上聲地</v>
      </c>
      <c r="M1870" t="str">
        <f xml:space="preserve"> 雅俗通字典[[#This Row],[字韻]] &amp; TEXT(雅俗通字典[[#This Row],[調]], "[DBNum1]") &amp; 雅俗通字典[[#This Row],[切音]]</f>
        <v>嘉二地</v>
      </c>
    </row>
    <row r="1871" spans="1:13">
      <c r="A1871">
        <v>1870</v>
      </c>
      <c r="B1871" s="13" t="s">
        <v>2054</v>
      </c>
      <c r="C1871" s="13" t="s">
        <v>63</v>
      </c>
      <c r="D1871" s="13" t="s">
        <v>1998</v>
      </c>
      <c r="E1871" s="13" t="s">
        <v>148</v>
      </c>
      <c r="F1871" t="s">
        <v>2055</v>
      </c>
      <c r="G1871" s="13" t="str">
        <f xml:space="preserve"> IF( RIGHT(雅俗通字典[[#This Row],[聲調]],1)&lt;&gt;"入", "舒聲", "促聲")</f>
        <v>舒聲</v>
      </c>
      <c r="H1871" t="str">
        <f xml:space="preserve"> INDEX(聲母對照資料表[], MATCH(雅俗通字典[[#This Row],[切音]], 聲母對照資料表[十五音], 0), 2)</f>
        <v>z</v>
      </c>
      <c r="I1871" t="str">
        <f xml:space="preserve"> INDEX(韻母對照資料表[], MATCH(雅俗通字典[[#This Row],[字韻]] &amp; LEFT(雅俗通字典[[#This Row],[舒促聲]],1), 韻母對照資料表[十五音識別碼], 0), 2)</f>
        <v>ee</v>
      </c>
      <c r="J1871">
        <f xml:space="preserve"> MATCH(雅俗通字典[[#This Row],[聲調]], 雅俗通聲調, 0)</f>
        <v>2</v>
      </c>
      <c r="K1871" t="str">
        <f xml:space="preserve"> _xlfn.CONCAT(雅俗通字典[[#This Row],[聲]:[調]])</f>
        <v>zee2</v>
      </c>
      <c r="L1871" t="str">
        <f xml:space="preserve"> 雅俗通字典[[#This Row],[字韻]] &amp; 雅俗通字典[[#This Row],[聲調]] &amp; "聲" &amp; 雅俗通字典[[#This Row],[切音]]</f>
        <v>嘉上上聲曾</v>
      </c>
      <c r="M1871" t="str">
        <f xml:space="preserve"> 雅俗通字典[[#This Row],[字韻]] &amp; TEXT(雅俗通字典[[#This Row],[調]], "[DBNum1]") &amp; 雅俗通字典[[#This Row],[切音]]</f>
        <v>嘉二曾</v>
      </c>
    </row>
    <row r="1872" spans="1:13">
      <c r="A1872">
        <v>1871</v>
      </c>
      <c r="B1872" s="13" t="s">
        <v>2056</v>
      </c>
      <c r="C1872" s="13" t="s">
        <v>63</v>
      </c>
      <c r="D1872" s="13" t="s">
        <v>1998</v>
      </c>
      <c r="E1872" s="13" t="s">
        <v>148</v>
      </c>
      <c r="F1872" t="s">
        <v>2055</v>
      </c>
      <c r="G1872" s="13" t="str">
        <f xml:space="preserve"> IF( RIGHT(雅俗通字典[[#This Row],[聲調]],1)&lt;&gt;"入", "舒聲", "促聲")</f>
        <v>舒聲</v>
      </c>
      <c r="H1872" t="str">
        <f xml:space="preserve"> INDEX(聲母對照資料表[], MATCH(雅俗通字典[[#This Row],[切音]], 聲母對照資料表[十五音], 0), 2)</f>
        <v>z</v>
      </c>
      <c r="I1872" t="str">
        <f xml:space="preserve"> INDEX(韻母對照資料表[], MATCH(雅俗通字典[[#This Row],[字韻]] &amp; LEFT(雅俗通字典[[#This Row],[舒促聲]],1), 韻母對照資料表[十五音識別碼], 0), 2)</f>
        <v>ee</v>
      </c>
      <c r="J1872">
        <f xml:space="preserve"> MATCH(雅俗通字典[[#This Row],[聲調]], 雅俗通聲調, 0)</f>
        <v>2</v>
      </c>
      <c r="K1872" t="str">
        <f xml:space="preserve"> _xlfn.CONCAT(雅俗通字典[[#This Row],[聲]:[調]])</f>
        <v>zee2</v>
      </c>
      <c r="L1872" t="str">
        <f xml:space="preserve"> 雅俗通字典[[#This Row],[字韻]] &amp; 雅俗通字典[[#This Row],[聲調]] &amp; "聲" &amp; 雅俗通字典[[#This Row],[切音]]</f>
        <v>嘉上上聲曾</v>
      </c>
      <c r="M1872" t="str">
        <f xml:space="preserve"> 雅俗通字典[[#This Row],[字韻]] &amp; TEXT(雅俗通字典[[#This Row],[調]], "[DBNum1]") &amp; 雅俗通字典[[#This Row],[切音]]</f>
        <v>嘉二曾</v>
      </c>
    </row>
    <row r="1873" spans="1:13">
      <c r="A1873">
        <v>1872</v>
      </c>
      <c r="B1873" s="13" t="s">
        <v>2053</v>
      </c>
      <c r="C1873" s="13" t="s">
        <v>63</v>
      </c>
      <c r="D1873" s="13" t="s">
        <v>1998</v>
      </c>
      <c r="E1873" s="13" t="s">
        <v>148</v>
      </c>
      <c r="F1873" t="s">
        <v>2055</v>
      </c>
      <c r="G1873" s="13" t="str">
        <f xml:space="preserve"> IF( RIGHT(雅俗通字典[[#This Row],[聲調]],1)&lt;&gt;"入", "舒聲", "促聲")</f>
        <v>舒聲</v>
      </c>
      <c r="H1873" t="str">
        <f xml:space="preserve"> INDEX(聲母對照資料表[], MATCH(雅俗通字典[[#This Row],[切音]], 聲母對照資料表[十五音], 0), 2)</f>
        <v>z</v>
      </c>
      <c r="I1873" t="str">
        <f xml:space="preserve"> INDEX(韻母對照資料表[], MATCH(雅俗通字典[[#This Row],[字韻]] &amp; LEFT(雅俗通字典[[#This Row],[舒促聲]],1), 韻母對照資料表[十五音識別碼], 0), 2)</f>
        <v>ee</v>
      </c>
      <c r="J1873">
        <f xml:space="preserve"> MATCH(雅俗通字典[[#This Row],[聲調]], 雅俗通聲調, 0)</f>
        <v>2</v>
      </c>
      <c r="K1873" t="str">
        <f xml:space="preserve"> _xlfn.CONCAT(雅俗通字典[[#This Row],[聲]:[調]])</f>
        <v>zee2</v>
      </c>
      <c r="L1873" t="str">
        <f xml:space="preserve"> 雅俗通字典[[#This Row],[字韻]] &amp; 雅俗通字典[[#This Row],[聲調]] &amp; "聲" &amp; 雅俗通字典[[#This Row],[切音]]</f>
        <v>嘉上上聲曾</v>
      </c>
      <c r="M1873" t="str">
        <f xml:space="preserve"> 雅俗通字典[[#This Row],[字韻]] &amp; TEXT(雅俗通字典[[#This Row],[調]], "[DBNum1]") &amp; 雅俗通字典[[#This Row],[切音]]</f>
        <v>嘉二曾</v>
      </c>
    </row>
    <row r="1874" spans="1:13">
      <c r="A1874">
        <v>1873</v>
      </c>
      <c r="B1874" s="13" t="s">
        <v>2057</v>
      </c>
      <c r="C1874" s="13" t="s">
        <v>80</v>
      </c>
      <c r="D1874" s="13" t="s">
        <v>1998</v>
      </c>
      <c r="E1874" s="13" t="s">
        <v>148</v>
      </c>
      <c r="F1874" t="s">
        <v>2058</v>
      </c>
      <c r="G1874" s="13" t="str">
        <f xml:space="preserve"> IF( RIGHT(雅俗通字典[[#This Row],[聲調]],1)&lt;&gt;"入", "舒聲", "促聲")</f>
        <v>舒聲</v>
      </c>
      <c r="H1874" t="str">
        <f xml:space="preserve"> INDEX(聲母對照資料表[], MATCH(雅俗通字典[[#This Row],[切音]], 聲母對照資料表[十五音], 0), 2)</f>
        <v>s</v>
      </c>
      <c r="I1874" t="str">
        <f xml:space="preserve"> INDEX(韻母對照資料表[], MATCH(雅俗通字典[[#This Row],[字韻]] &amp; LEFT(雅俗通字典[[#This Row],[舒促聲]],1), 韻母對照資料表[十五音識別碼], 0), 2)</f>
        <v>ee</v>
      </c>
      <c r="J1874">
        <f xml:space="preserve"> MATCH(雅俗通字典[[#This Row],[聲調]], 雅俗通聲調, 0)</f>
        <v>2</v>
      </c>
      <c r="K1874" t="str">
        <f xml:space="preserve"> _xlfn.CONCAT(雅俗通字典[[#This Row],[聲]:[調]])</f>
        <v>see2</v>
      </c>
      <c r="L1874" t="str">
        <f xml:space="preserve"> 雅俗通字典[[#This Row],[字韻]] &amp; 雅俗通字典[[#This Row],[聲調]] &amp; "聲" &amp; 雅俗通字典[[#This Row],[切音]]</f>
        <v>嘉上上聲時</v>
      </c>
      <c r="M1874" t="str">
        <f xml:space="preserve"> 雅俗通字典[[#This Row],[字韻]] &amp; TEXT(雅俗通字典[[#This Row],[調]], "[DBNum1]") &amp; 雅俗通字典[[#This Row],[切音]]</f>
        <v>嘉二時</v>
      </c>
    </row>
    <row r="1875" spans="1:13">
      <c r="A1875">
        <v>1874</v>
      </c>
      <c r="B1875" s="13" t="s">
        <v>2059</v>
      </c>
      <c r="C1875" s="13" t="s">
        <v>88</v>
      </c>
      <c r="D1875" s="13" t="s">
        <v>1998</v>
      </c>
      <c r="E1875" s="13" t="s">
        <v>148</v>
      </c>
      <c r="F1875" t="s">
        <v>2060</v>
      </c>
      <c r="G1875" s="13" t="str">
        <f xml:space="preserve"> IF( RIGHT(雅俗通字典[[#This Row],[聲調]],1)&lt;&gt;"入", "舒聲", "促聲")</f>
        <v>舒聲</v>
      </c>
      <c r="H1875" t="str">
        <f xml:space="preserve"> INDEX(聲母對照資料表[], MATCH(雅俗通字典[[#This Row],[切音]], 聲母對照資料表[十五音], 0), 2)</f>
        <v>q</v>
      </c>
      <c r="I1875" t="str">
        <f xml:space="preserve"> INDEX(韻母對照資料表[], MATCH(雅俗通字典[[#This Row],[字韻]] &amp; LEFT(雅俗通字典[[#This Row],[舒促聲]],1), 韻母對照資料表[十五音識別碼], 0), 2)</f>
        <v>ee</v>
      </c>
      <c r="J1875">
        <f xml:space="preserve"> MATCH(雅俗通字典[[#This Row],[聲調]], 雅俗通聲調, 0)</f>
        <v>2</v>
      </c>
      <c r="K1875" t="str">
        <f xml:space="preserve"> _xlfn.CONCAT(雅俗通字典[[#This Row],[聲]:[調]])</f>
        <v>qee2</v>
      </c>
      <c r="L1875" t="str">
        <f xml:space="preserve"> 雅俗通字典[[#This Row],[字韻]] &amp; 雅俗通字典[[#This Row],[聲調]] &amp; "聲" &amp; 雅俗通字典[[#This Row],[切音]]</f>
        <v>嘉上上聲英</v>
      </c>
      <c r="M1875" t="str">
        <f xml:space="preserve"> 雅俗通字典[[#This Row],[字韻]] &amp; TEXT(雅俗通字典[[#This Row],[調]], "[DBNum1]") &amp; 雅俗通字典[[#This Row],[切音]]</f>
        <v>嘉二英</v>
      </c>
    </row>
    <row r="1876" spans="1:13">
      <c r="A1876">
        <v>1875</v>
      </c>
      <c r="B1876" s="13" t="s">
        <v>2061</v>
      </c>
      <c r="C1876" s="13" t="s">
        <v>88</v>
      </c>
      <c r="D1876" s="13" t="s">
        <v>1998</v>
      </c>
      <c r="E1876" s="13" t="s">
        <v>148</v>
      </c>
      <c r="F1876" t="s">
        <v>2060</v>
      </c>
      <c r="G1876" s="13" t="str">
        <f xml:space="preserve"> IF( RIGHT(雅俗通字典[[#This Row],[聲調]],1)&lt;&gt;"入", "舒聲", "促聲")</f>
        <v>舒聲</v>
      </c>
      <c r="H1876" t="str">
        <f xml:space="preserve"> INDEX(聲母對照資料表[], MATCH(雅俗通字典[[#This Row],[切音]], 聲母對照資料表[十五音], 0), 2)</f>
        <v>q</v>
      </c>
      <c r="I1876" t="str">
        <f xml:space="preserve"> INDEX(韻母對照資料表[], MATCH(雅俗通字典[[#This Row],[字韻]] &amp; LEFT(雅俗通字典[[#This Row],[舒促聲]],1), 韻母對照資料表[十五音識別碼], 0), 2)</f>
        <v>ee</v>
      </c>
      <c r="J1876">
        <f xml:space="preserve"> MATCH(雅俗通字典[[#This Row],[聲調]], 雅俗通聲調, 0)</f>
        <v>2</v>
      </c>
      <c r="K1876" t="str">
        <f xml:space="preserve"> _xlfn.CONCAT(雅俗通字典[[#This Row],[聲]:[調]])</f>
        <v>qee2</v>
      </c>
      <c r="L1876" t="str">
        <f xml:space="preserve"> 雅俗通字典[[#This Row],[字韻]] &amp; 雅俗通字典[[#This Row],[聲調]] &amp; "聲" &amp; 雅俗通字典[[#This Row],[切音]]</f>
        <v>嘉上上聲英</v>
      </c>
      <c r="M1876" t="str">
        <f xml:space="preserve"> 雅俗通字典[[#This Row],[字韻]] &amp; TEXT(雅俗通字典[[#This Row],[調]], "[DBNum1]") &amp; 雅俗通字典[[#This Row],[切音]]</f>
        <v>嘉二英</v>
      </c>
    </row>
    <row r="1877" spans="1:13">
      <c r="A1877">
        <v>1876</v>
      </c>
      <c r="B1877" s="13" t="s">
        <v>2062</v>
      </c>
      <c r="C1877" s="13" t="s">
        <v>537</v>
      </c>
      <c r="D1877" s="13" t="s">
        <v>1998</v>
      </c>
      <c r="E1877" s="13" t="s">
        <v>148</v>
      </c>
      <c r="F1877" t="s">
        <v>2063</v>
      </c>
      <c r="G1877" s="13" t="str">
        <f xml:space="preserve"> IF( RIGHT(雅俗通字典[[#This Row],[聲調]],1)&lt;&gt;"入", "舒聲", "促聲")</f>
        <v>舒聲</v>
      </c>
      <c r="H1877" t="str">
        <f xml:space="preserve"> INDEX(聲母對照資料表[], MATCH(雅俗通字典[[#This Row],[切音]], 聲母對照資料表[十五音], 0), 2)</f>
        <v>b</v>
      </c>
      <c r="I1877" t="str">
        <f xml:space="preserve"> INDEX(韻母對照資料表[], MATCH(雅俗通字典[[#This Row],[字韻]] &amp; LEFT(雅俗通字典[[#This Row],[舒促聲]],1), 韻母對照資料表[十五音識別碼], 0), 2)</f>
        <v>ee</v>
      </c>
      <c r="J1877">
        <f xml:space="preserve"> MATCH(雅俗通字典[[#This Row],[聲調]], 雅俗通聲調, 0)</f>
        <v>2</v>
      </c>
      <c r="K1877" t="str">
        <f xml:space="preserve"> _xlfn.CONCAT(雅俗通字典[[#This Row],[聲]:[調]])</f>
        <v>bee2</v>
      </c>
      <c r="L1877" t="str">
        <f xml:space="preserve"> 雅俗通字典[[#This Row],[字韻]] &amp; 雅俗通字典[[#This Row],[聲調]] &amp; "聲" &amp; 雅俗通字典[[#This Row],[切音]]</f>
        <v>嘉上上聲門</v>
      </c>
      <c r="M1877" t="str">
        <f xml:space="preserve"> 雅俗通字典[[#This Row],[字韻]] &amp; TEXT(雅俗通字典[[#This Row],[調]], "[DBNum1]") &amp; 雅俗通字典[[#This Row],[切音]]</f>
        <v>嘉二門</v>
      </c>
    </row>
    <row r="1878" spans="1:13">
      <c r="A1878">
        <v>1877</v>
      </c>
      <c r="B1878" s="13" t="s">
        <v>2064</v>
      </c>
      <c r="C1878" s="13" t="s">
        <v>537</v>
      </c>
      <c r="D1878" s="13" t="s">
        <v>1998</v>
      </c>
      <c r="E1878" s="13" t="s">
        <v>148</v>
      </c>
      <c r="F1878" t="s">
        <v>2063</v>
      </c>
      <c r="G1878" s="13" t="str">
        <f xml:space="preserve"> IF( RIGHT(雅俗通字典[[#This Row],[聲調]],1)&lt;&gt;"入", "舒聲", "促聲")</f>
        <v>舒聲</v>
      </c>
      <c r="H1878" t="str">
        <f xml:space="preserve"> INDEX(聲母對照資料表[], MATCH(雅俗通字典[[#This Row],[切音]], 聲母對照資料表[十五音], 0), 2)</f>
        <v>b</v>
      </c>
      <c r="I1878" t="str">
        <f xml:space="preserve"> INDEX(韻母對照資料表[], MATCH(雅俗通字典[[#This Row],[字韻]] &amp; LEFT(雅俗通字典[[#This Row],[舒促聲]],1), 韻母對照資料表[十五音識別碼], 0), 2)</f>
        <v>ee</v>
      </c>
      <c r="J1878">
        <f xml:space="preserve"> MATCH(雅俗通字典[[#This Row],[聲調]], 雅俗通聲調, 0)</f>
        <v>2</v>
      </c>
      <c r="K1878" t="str">
        <f xml:space="preserve"> _xlfn.CONCAT(雅俗通字典[[#This Row],[聲]:[調]])</f>
        <v>bee2</v>
      </c>
      <c r="L1878" t="str">
        <f xml:space="preserve"> 雅俗通字典[[#This Row],[字韻]] &amp; 雅俗通字典[[#This Row],[聲調]] &amp; "聲" &amp; 雅俗通字典[[#This Row],[切音]]</f>
        <v>嘉上上聲門</v>
      </c>
      <c r="M1878" t="str">
        <f xml:space="preserve"> 雅俗通字典[[#This Row],[字韻]] &amp; TEXT(雅俗通字典[[#This Row],[調]], "[DBNum1]") &amp; 雅俗通字典[[#This Row],[切音]]</f>
        <v>嘉二門</v>
      </c>
    </row>
    <row r="1879" spans="1:13">
      <c r="A1879">
        <v>1878</v>
      </c>
      <c r="B1879" s="13" t="s">
        <v>2065</v>
      </c>
      <c r="C1879" s="13" t="s">
        <v>101</v>
      </c>
      <c r="D1879" s="13" t="s">
        <v>1998</v>
      </c>
      <c r="E1879" s="13" t="s">
        <v>148</v>
      </c>
      <c r="F1879" t="s">
        <v>2066</v>
      </c>
      <c r="G1879" s="13" t="str">
        <f xml:space="preserve"> IF( RIGHT(雅俗通字典[[#This Row],[聲調]],1)&lt;&gt;"入", "舒聲", "促聲")</f>
        <v>舒聲</v>
      </c>
      <c r="H1879" t="str">
        <f xml:space="preserve"> INDEX(聲母對照資料表[], MATCH(雅俗通字典[[#This Row],[切音]], 聲母對照資料表[十五音], 0), 2)</f>
        <v>c</v>
      </c>
      <c r="I1879" t="str">
        <f xml:space="preserve"> INDEX(韻母對照資料表[], MATCH(雅俗通字典[[#This Row],[字韻]] &amp; LEFT(雅俗通字典[[#This Row],[舒促聲]],1), 韻母對照資料表[十五音識別碼], 0), 2)</f>
        <v>ee</v>
      </c>
      <c r="J1879">
        <f xml:space="preserve"> MATCH(雅俗通字典[[#This Row],[聲調]], 雅俗通聲調, 0)</f>
        <v>2</v>
      </c>
      <c r="K1879" t="str">
        <f xml:space="preserve"> _xlfn.CONCAT(雅俗通字典[[#This Row],[聲]:[調]])</f>
        <v>cee2</v>
      </c>
      <c r="L1879" t="str">
        <f xml:space="preserve"> 雅俗通字典[[#This Row],[字韻]] &amp; 雅俗通字典[[#This Row],[聲調]] &amp; "聲" &amp; 雅俗通字典[[#This Row],[切音]]</f>
        <v>嘉上上聲出</v>
      </c>
      <c r="M1879" t="str">
        <f xml:space="preserve"> 雅俗通字典[[#This Row],[字韻]] &amp; TEXT(雅俗通字典[[#This Row],[調]], "[DBNum1]") &amp; 雅俗通字典[[#This Row],[切音]]</f>
        <v>嘉二出</v>
      </c>
    </row>
    <row r="1880" spans="1:13">
      <c r="A1880">
        <v>1879</v>
      </c>
      <c r="B1880" s="13" t="s">
        <v>2067</v>
      </c>
      <c r="C1880" s="13" t="s">
        <v>11</v>
      </c>
      <c r="D1880" s="13" t="s">
        <v>1998</v>
      </c>
      <c r="E1880" s="13" t="s">
        <v>275</v>
      </c>
      <c r="F1880" t="s">
        <v>2068</v>
      </c>
      <c r="G1880" s="13" t="str">
        <f xml:space="preserve"> IF( RIGHT(雅俗通字典[[#This Row],[聲調]],1)&lt;&gt;"入", "舒聲", "促聲")</f>
        <v>舒聲</v>
      </c>
      <c r="H1880" t="str">
        <f xml:space="preserve"> INDEX(聲母對照資料表[], MATCH(雅俗通字典[[#This Row],[切音]], 聲母對照資料表[十五音], 0), 2)</f>
        <v>k</v>
      </c>
      <c r="I1880" t="str">
        <f xml:space="preserve"> INDEX(韻母對照資料表[], MATCH(雅俗通字典[[#This Row],[字韻]] &amp; LEFT(雅俗通字典[[#This Row],[舒促聲]],1), 韻母對照資料表[十五音識別碼], 0), 2)</f>
        <v>ee</v>
      </c>
      <c r="J1880">
        <f xml:space="preserve"> MATCH(雅俗通字典[[#This Row],[聲調]], 雅俗通聲調, 0)</f>
        <v>3</v>
      </c>
      <c r="K1880" t="str">
        <f xml:space="preserve"> _xlfn.CONCAT(雅俗通字典[[#This Row],[聲]:[調]])</f>
        <v>kee3</v>
      </c>
      <c r="L1880" t="str">
        <f xml:space="preserve"> 雅俗通字典[[#This Row],[字韻]] &amp; 雅俗通字典[[#This Row],[聲調]] &amp; "聲" &amp; 雅俗通字典[[#This Row],[切音]]</f>
        <v>嘉上去聲求</v>
      </c>
      <c r="M1880" t="str">
        <f xml:space="preserve"> 雅俗通字典[[#This Row],[字韻]] &amp; TEXT(雅俗通字典[[#This Row],[調]], "[DBNum1]") &amp; 雅俗通字典[[#This Row],[切音]]</f>
        <v>嘉三求</v>
      </c>
    </row>
    <row r="1881" spans="1:13">
      <c r="A1881">
        <v>1880</v>
      </c>
      <c r="B1881" s="13" t="s">
        <v>2069</v>
      </c>
      <c r="C1881" s="13" t="s">
        <v>11</v>
      </c>
      <c r="D1881" s="13" t="s">
        <v>1998</v>
      </c>
      <c r="E1881" s="13" t="s">
        <v>275</v>
      </c>
      <c r="F1881" t="s">
        <v>2068</v>
      </c>
      <c r="G1881" s="13" t="str">
        <f xml:space="preserve"> IF( RIGHT(雅俗通字典[[#This Row],[聲調]],1)&lt;&gt;"入", "舒聲", "促聲")</f>
        <v>舒聲</v>
      </c>
      <c r="H1881" t="str">
        <f xml:space="preserve"> INDEX(聲母對照資料表[], MATCH(雅俗通字典[[#This Row],[切音]], 聲母對照資料表[十五音], 0), 2)</f>
        <v>k</v>
      </c>
      <c r="I1881" t="str">
        <f xml:space="preserve"> INDEX(韻母對照資料表[], MATCH(雅俗通字典[[#This Row],[字韻]] &amp; LEFT(雅俗通字典[[#This Row],[舒促聲]],1), 韻母對照資料表[十五音識別碼], 0), 2)</f>
        <v>ee</v>
      </c>
      <c r="J1881">
        <f xml:space="preserve"> MATCH(雅俗通字典[[#This Row],[聲調]], 雅俗通聲調, 0)</f>
        <v>3</v>
      </c>
      <c r="K1881" t="str">
        <f xml:space="preserve"> _xlfn.CONCAT(雅俗通字典[[#This Row],[聲]:[調]])</f>
        <v>kee3</v>
      </c>
      <c r="L1881" t="str">
        <f xml:space="preserve"> 雅俗通字典[[#This Row],[字韻]] &amp; 雅俗通字典[[#This Row],[聲調]] &amp; "聲" &amp; 雅俗通字典[[#This Row],[切音]]</f>
        <v>嘉上去聲求</v>
      </c>
      <c r="M1881" t="str">
        <f xml:space="preserve"> 雅俗通字典[[#This Row],[字韻]] &amp; TEXT(雅俗通字典[[#This Row],[調]], "[DBNum1]") &amp; 雅俗通字典[[#This Row],[切音]]</f>
        <v>嘉三求</v>
      </c>
    </row>
    <row r="1882" spans="1:13">
      <c r="A1882">
        <v>1881</v>
      </c>
      <c r="B1882" s="13" t="s">
        <v>2002</v>
      </c>
      <c r="C1882" s="13" t="s">
        <v>11</v>
      </c>
      <c r="D1882" s="13" t="s">
        <v>1998</v>
      </c>
      <c r="E1882" s="13" t="s">
        <v>275</v>
      </c>
      <c r="F1882" t="s">
        <v>2068</v>
      </c>
      <c r="G1882" s="13" t="str">
        <f xml:space="preserve"> IF( RIGHT(雅俗通字典[[#This Row],[聲調]],1)&lt;&gt;"入", "舒聲", "促聲")</f>
        <v>舒聲</v>
      </c>
      <c r="H1882" t="str">
        <f xml:space="preserve"> INDEX(聲母對照資料表[], MATCH(雅俗通字典[[#This Row],[切音]], 聲母對照資料表[十五音], 0), 2)</f>
        <v>k</v>
      </c>
      <c r="I1882" t="str">
        <f xml:space="preserve"> INDEX(韻母對照資料表[], MATCH(雅俗通字典[[#This Row],[字韻]] &amp; LEFT(雅俗通字典[[#This Row],[舒促聲]],1), 韻母對照資料表[十五音識別碼], 0), 2)</f>
        <v>ee</v>
      </c>
      <c r="J1882">
        <f xml:space="preserve"> MATCH(雅俗通字典[[#This Row],[聲調]], 雅俗通聲調, 0)</f>
        <v>3</v>
      </c>
      <c r="K1882" t="str">
        <f xml:space="preserve"> _xlfn.CONCAT(雅俗通字典[[#This Row],[聲]:[調]])</f>
        <v>kee3</v>
      </c>
      <c r="L1882" t="str">
        <f xml:space="preserve"> 雅俗通字典[[#This Row],[字韻]] &amp; 雅俗通字典[[#This Row],[聲調]] &amp; "聲" &amp; 雅俗通字典[[#This Row],[切音]]</f>
        <v>嘉上去聲求</v>
      </c>
      <c r="M1882" t="str">
        <f xml:space="preserve"> 雅俗通字典[[#This Row],[字韻]] &amp; TEXT(雅俗通字典[[#This Row],[調]], "[DBNum1]") &amp; 雅俗通字典[[#This Row],[切音]]</f>
        <v>嘉三求</v>
      </c>
    </row>
    <row r="1883" spans="1:13">
      <c r="A1883">
        <v>1882</v>
      </c>
      <c r="B1883" s="13" t="s">
        <v>2070</v>
      </c>
      <c r="C1883" s="13" t="s">
        <v>11</v>
      </c>
      <c r="D1883" s="13" t="s">
        <v>1998</v>
      </c>
      <c r="E1883" s="13" t="s">
        <v>275</v>
      </c>
      <c r="F1883" t="s">
        <v>2068</v>
      </c>
      <c r="G1883" s="13" t="str">
        <f xml:space="preserve"> IF( RIGHT(雅俗通字典[[#This Row],[聲調]],1)&lt;&gt;"入", "舒聲", "促聲")</f>
        <v>舒聲</v>
      </c>
      <c r="H1883" t="str">
        <f xml:space="preserve"> INDEX(聲母對照資料表[], MATCH(雅俗通字典[[#This Row],[切音]], 聲母對照資料表[十五音], 0), 2)</f>
        <v>k</v>
      </c>
      <c r="I1883" t="str">
        <f xml:space="preserve"> INDEX(韻母對照資料表[], MATCH(雅俗通字典[[#This Row],[字韻]] &amp; LEFT(雅俗通字典[[#This Row],[舒促聲]],1), 韻母對照資料表[十五音識別碼], 0), 2)</f>
        <v>ee</v>
      </c>
      <c r="J1883">
        <f xml:space="preserve"> MATCH(雅俗通字典[[#This Row],[聲調]], 雅俗通聲調, 0)</f>
        <v>3</v>
      </c>
      <c r="K1883" t="str">
        <f xml:space="preserve"> _xlfn.CONCAT(雅俗通字典[[#This Row],[聲]:[調]])</f>
        <v>kee3</v>
      </c>
      <c r="L1883" t="str">
        <f xml:space="preserve"> 雅俗通字典[[#This Row],[字韻]] &amp; 雅俗通字典[[#This Row],[聲調]] &amp; "聲" &amp; 雅俗通字典[[#This Row],[切音]]</f>
        <v>嘉上去聲求</v>
      </c>
      <c r="M1883" t="str">
        <f xml:space="preserve"> 雅俗通字典[[#This Row],[字韻]] &amp; TEXT(雅俗通字典[[#This Row],[調]], "[DBNum1]") &amp; 雅俗通字典[[#This Row],[切音]]</f>
        <v>嘉三求</v>
      </c>
    </row>
    <row r="1884" spans="1:13">
      <c r="A1884">
        <v>1883</v>
      </c>
      <c r="B1884" s="13" t="s">
        <v>2044</v>
      </c>
      <c r="C1884" s="13" t="s">
        <v>11</v>
      </c>
      <c r="D1884" s="13" t="s">
        <v>1998</v>
      </c>
      <c r="E1884" s="13" t="s">
        <v>275</v>
      </c>
      <c r="F1884" t="s">
        <v>2068</v>
      </c>
      <c r="G1884" s="13" t="str">
        <f xml:space="preserve"> IF( RIGHT(雅俗通字典[[#This Row],[聲調]],1)&lt;&gt;"入", "舒聲", "促聲")</f>
        <v>舒聲</v>
      </c>
      <c r="H1884" t="str">
        <f xml:space="preserve"> INDEX(聲母對照資料表[], MATCH(雅俗通字典[[#This Row],[切音]], 聲母對照資料表[十五音], 0), 2)</f>
        <v>k</v>
      </c>
      <c r="I1884" t="str">
        <f xml:space="preserve"> INDEX(韻母對照資料表[], MATCH(雅俗通字典[[#This Row],[字韻]] &amp; LEFT(雅俗通字典[[#This Row],[舒促聲]],1), 韻母對照資料表[十五音識別碼], 0), 2)</f>
        <v>ee</v>
      </c>
      <c r="J1884">
        <f xml:space="preserve"> MATCH(雅俗通字典[[#This Row],[聲調]], 雅俗通聲調, 0)</f>
        <v>3</v>
      </c>
      <c r="K1884" t="str">
        <f xml:space="preserve"> _xlfn.CONCAT(雅俗通字典[[#This Row],[聲]:[調]])</f>
        <v>kee3</v>
      </c>
      <c r="L1884" t="str">
        <f xml:space="preserve"> 雅俗通字典[[#This Row],[字韻]] &amp; 雅俗通字典[[#This Row],[聲調]] &amp; "聲" &amp; 雅俗通字典[[#This Row],[切音]]</f>
        <v>嘉上去聲求</v>
      </c>
      <c r="M1884" t="str">
        <f xml:space="preserve"> 雅俗通字典[[#This Row],[字韻]] &amp; TEXT(雅俗通字典[[#This Row],[調]], "[DBNum1]") &amp; 雅俗通字典[[#This Row],[切音]]</f>
        <v>嘉三求</v>
      </c>
    </row>
    <row r="1885" spans="1:13">
      <c r="A1885">
        <v>1884</v>
      </c>
      <c r="B1885" s="13" t="s">
        <v>2071</v>
      </c>
      <c r="C1885" s="13" t="s">
        <v>11</v>
      </c>
      <c r="D1885" s="13" t="s">
        <v>1998</v>
      </c>
      <c r="E1885" s="13" t="s">
        <v>275</v>
      </c>
      <c r="F1885" t="s">
        <v>2068</v>
      </c>
      <c r="G1885" s="13" t="str">
        <f xml:space="preserve"> IF( RIGHT(雅俗通字典[[#This Row],[聲調]],1)&lt;&gt;"入", "舒聲", "促聲")</f>
        <v>舒聲</v>
      </c>
      <c r="H1885" t="str">
        <f xml:space="preserve"> INDEX(聲母對照資料表[], MATCH(雅俗通字典[[#This Row],[切音]], 聲母對照資料表[十五音], 0), 2)</f>
        <v>k</v>
      </c>
      <c r="I1885" t="str">
        <f xml:space="preserve"> INDEX(韻母對照資料表[], MATCH(雅俗通字典[[#This Row],[字韻]] &amp; LEFT(雅俗通字典[[#This Row],[舒促聲]],1), 韻母對照資料表[十五音識別碼], 0), 2)</f>
        <v>ee</v>
      </c>
      <c r="J1885">
        <f xml:space="preserve"> MATCH(雅俗通字典[[#This Row],[聲調]], 雅俗通聲調, 0)</f>
        <v>3</v>
      </c>
      <c r="K1885" t="str">
        <f xml:space="preserve"> _xlfn.CONCAT(雅俗通字典[[#This Row],[聲]:[調]])</f>
        <v>kee3</v>
      </c>
      <c r="L1885" t="str">
        <f xml:space="preserve"> 雅俗通字典[[#This Row],[字韻]] &amp; 雅俗通字典[[#This Row],[聲調]] &amp; "聲" &amp; 雅俗通字典[[#This Row],[切音]]</f>
        <v>嘉上去聲求</v>
      </c>
      <c r="M1885" t="str">
        <f xml:space="preserve"> 雅俗通字典[[#This Row],[字韻]] &amp; TEXT(雅俗通字典[[#This Row],[調]], "[DBNum1]") &amp; 雅俗通字典[[#This Row],[切音]]</f>
        <v>嘉三求</v>
      </c>
    </row>
    <row r="1886" spans="1:13">
      <c r="A1886">
        <v>1885</v>
      </c>
      <c r="B1886" s="13" t="s">
        <v>2072</v>
      </c>
      <c r="C1886" s="13" t="s">
        <v>11</v>
      </c>
      <c r="D1886" s="13" t="s">
        <v>1998</v>
      </c>
      <c r="E1886" s="13" t="s">
        <v>275</v>
      </c>
      <c r="F1886" t="s">
        <v>2068</v>
      </c>
      <c r="G1886" s="13" t="str">
        <f xml:space="preserve"> IF( RIGHT(雅俗通字典[[#This Row],[聲調]],1)&lt;&gt;"入", "舒聲", "促聲")</f>
        <v>舒聲</v>
      </c>
      <c r="H1886" t="str">
        <f xml:space="preserve"> INDEX(聲母對照資料表[], MATCH(雅俗通字典[[#This Row],[切音]], 聲母對照資料表[十五音], 0), 2)</f>
        <v>k</v>
      </c>
      <c r="I1886" t="str">
        <f xml:space="preserve"> INDEX(韻母對照資料表[], MATCH(雅俗通字典[[#This Row],[字韻]] &amp; LEFT(雅俗通字典[[#This Row],[舒促聲]],1), 韻母對照資料表[十五音識別碼], 0), 2)</f>
        <v>ee</v>
      </c>
      <c r="J1886">
        <f xml:space="preserve"> MATCH(雅俗通字典[[#This Row],[聲調]], 雅俗通聲調, 0)</f>
        <v>3</v>
      </c>
      <c r="K1886" t="str">
        <f xml:space="preserve"> _xlfn.CONCAT(雅俗通字典[[#This Row],[聲]:[調]])</f>
        <v>kee3</v>
      </c>
      <c r="L1886" t="str">
        <f xml:space="preserve"> 雅俗通字典[[#This Row],[字韻]] &amp; 雅俗通字典[[#This Row],[聲調]] &amp; "聲" &amp; 雅俗通字典[[#This Row],[切音]]</f>
        <v>嘉上去聲求</v>
      </c>
      <c r="M1886" t="str">
        <f xml:space="preserve"> 雅俗通字典[[#This Row],[字韻]] &amp; TEXT(雅俗通字典[[#This Row],[調]], "[DBNum1]") &amp; 雅俗通字典[[#This Row],[切音]]</f>
        <v>嘉三求</v>
      </c>
    </row>
    <row r="1887" spans="1:13">
      <c r="A1887">
        <v>1886</v>
      </c>
      <c r="B1887" s="13" t="s">
        <v>2013</v>
      </c>
      <c r="C1887" s="13" t="s">
        <v>10186</v>
      </c>
      <c r="D1887" s="13" t="s">
        <v>1998</v>
      </c>
      <c r="E1887" s="13" t="s">
        <v>275</v>
      </c>
      <c r="F1887" t="s">
        <v>2073</v>
      </c>
      <c r="G1887" s="13" t="str">
        <f xml:space="preserve"> IF( RIGHT(雅俗通字典[[#This Row],[聲調]],1)&lt;&gt;"入", "舒聲", "促聲")</f>
        <v>舒聲</v>
      </c>
      <c r="H1887" t="str">
        <f xml:space="preserve"> INDEX(聲母對照資料表[], MATCH(雅俗通字典[[#This Row],[切音]], 聲母對照資料表[十五音], 0), 2)</f>
        <v>kh</v>
      </c>
      <c r="I1887" t="str">
        <f xml:space="preserve"> INDEX(韻母對照資料表[], MATCH(雅俗通字典[[#This Row],[字韻]] &amp; LEFT(雅俗通字典[[#This Row],[舒促聲]],1), 韻母對照資料表[十五音識別碼], 0), 2)</f>
        <v>ee</v>
      </c>
      <c r="J1887">
        <f xml:space="preserve"> MATCH(雅俗通字典[[#This Row],[聲調]], 雅俗通聲調, 0)</f>
        <v>3</v>
      </c>
      <c r="K1887" t="str">
        <f xml:space="preserve"> _xlfn.CONCAT(雅俗通字典[[#This Row],[聲]:[調]])</f>
        <v>khee3</v>
      </c>
      <c r="L1887" t="str">
        <f xml:space="preserve"> 雅俗通字典[[#This Row],[字韻]] &amp; 雅俗通字典[[#This Row],[聲調]] &amp; "聲" &amp; 雅俗通字典[[#This Row],[切音]]</f>
        <v>嘉上去聲去</v>
      </c>
      <c r="M1887" t="str">
        <f xml:space="preserve"> 雅俗通字典[[#This Row],[字韻]] &amp; TEXT(雅俗通字典[[#This Row],[調]], "[DBNum1]") &amp; 雅俗通字典[[#This Row],[切音]]</f>
        <v>嘉三去</v>
      </c>
    </row>
    <row r="1888" spans="1:13">
      <c r="A1888">
        <v>1887</v>
      </c>
      <c r="B1888" s="13" t="s">
        <v>2074</v>
      </c>
      <c r="C1888" s="13" t="s">
        <v>63</v>
      </c>
      <c r="D1888" s="13" t="s">
        <v>1998</v>
      </c>
      <c r="E1888" s="13" t="s">
        <v>275</v>
      </c>
      <c r="F1888" t="s">
        <v>2075</v>
      </c>
      <c r="G1888" s="13" t="str">
        <f xml:space="preserve"> IF( RIGHT(雅俗通字典[[#This Row],[聲調]],1)&lt;&gt;"入", "舒聲", "促聲")</f>
        <v>舒聲</v>
      </c>
      <c r="H1888" t="str">
        <f xml:space="preserve"> INDEX(聲母對照資料表[], MATCH(雅俗通字典[[#This Row],[切音]], 聲母對照資料表[十五音], 0), 2)</f>
        <v>z</v>
      </c>
      <c r="I1888" t="str">
        <f xml:space="preserve"> INDEX(韻母對照資料表[], MATCH(雅俗通字典[[#This Row],[字韻]] &amp; LEFT(雅俗通字典[[#This Row],[舒促聲]],1), 韻母對照資料表[十五音識別碼], 0), 2)</f>
        <v>ee</v>
      </c>
      <c r="J1888">
        <f xml:space="preserve"> MATCH(雅俗通字典[[#This Row],[聲調]], 雅俗通聲調, 0)</f>
        <v>3</v>
      </c>
      <c r="K1888" t="str">
        <f xml:space="preserve"> _xlfn.CONCAT(雅俗通字典[[#This Row],[聲]:[調]])</f>
        <v>zee3</v>
      </c>
      <c r="L1888" t="str">
        <f xml:space="preserve"> 雅俗通字典[[#This Row],[字韻]] &amp; 雅俗通字典[[#This Row],[聲調]] &amp; "聲" &amp; 雅俗通字典[[#This Row],[切音]]</f>
        <v>嘉上去聲曾</v>
      </c>
      <c r="M1888" t="str">
        <f xml:space="preserve"> 雅俗通字典[[#This Row],[字韻]] &amp; TEXT(雅俗通字典[[#This Row],[調]], "[DBNum1]") &amp; 雅俗通字典[[#This Row],[切音]]</f>
        <v>嘉三曾</v>
      </c>
    </row>
    <row r="1889" spans="1:13">
      <c r="A1889">
        <v>1888</v>
      </c>
      <c r="B1889" s="13" t="s">
        <v>2076</v>
      </c>
      <c r="C1889" s="13" t="s">
        <v>63</v>
      </c>
      <c r="D1889" s="13" t="s">
        <v>1998</v>
      </c>
      <c r="E1889" s="13" t="s">
        <v>275</v>
      </c>
      <c r="F1889" t="s">
        <v>2075</v>
      </c>
      <c r="G1889" s="13" t="str">
        <f xml:space="preserve"> IF( RIGHT(雅俗通字典[[#This Row],[聲調]],1)&lt;&gt;"入", "舒聲", "促聲")</f>
        <v>舒聲</v>
      </c>
      <c r="H1889" t="str">
        <f xml:space="preserve"> INDEX(聲母對照資料表[], MATCH(雅俗通字典[[#This Row],[切音]], 聲母對照資料表[十五音], 0), 2)</f>
        <v>z</v>
      </c>
      <c r="I1889" t="str">
        <f xml:space="preserve"> INDEX(韻母對照資料表[], MATCH(雅俗通字典[[#This Row],[字韻]] &amp; LEFT(雅俗通字典[[#This Row],[舒促聲]],1), 韻母對照資料表[十五音識別碼], 0), 2)</f>
        <v>ee</v>
      </c>
      <c r="J1889">
        <f xml:space="preserve"> MATCH(雅俗通字典[[#This Row],[聲調]], 雅俗通聲調, 0)</f>
        <v>3</v>
      </c>
      <c r="K1889" t="str">
        <f xml:space="preserve"> _xlfn.CONCAT(雅俗通字典[[#This Row],[聲]:[調]])</f>
        <v>zee3</v>
      </c>
      <c r="L1889" t="str">
        <f xml:space="preserve"> 雅俗通字典[[#This Row],[字韻]] &amp; 雅俗通字典[[#This Row],[聲調]] &amp; "聲" &amp; 雅俗通字典[[#This Row],[切音]]</f>
        <v>嘉上去聲曾</v>
      </c>
      <c r="M1889" t="str">
        <f xml:space="preserve"> 雅俗通字典[[#This Row],[字韻]] &amp; TEXT(雅俗通字典[[#This Row],[調]], "[DBNum1]") &amp; 雅俗通字典[[#This Row],[切音]]</f>
        <v>嘉三曾</v>
      </c>
    </row>
    <row r="1890" spans="1:13">
      <c r="A1890">
        <v>1889</v>
      </c>
      <c r="B1890" s="13" t="s">
        <v>2077</v>
      </c>
      <c r="C1890" s="13" t="s">
        <v>63</v>
      </c>
      <c r="D1890" s="13" t="s">
        <v>1998</v>
      </c>
      <c r="E1890" s="13" t="s">
        <v>275</v>
      </c>
      <c r="F1890" t="s">
        <v>2075</v>
      </c>
      <c r="G1890" s="13" t="str">
        <f xml:space="preserve"> IF( RIGHT(雅俗通字典[[#This Row],[聲調]],1)&lt;&gt;"入", "舒聲", "促聲")</f>
        <v>舒聲</v>
      </c>
      <c r="H1890" t="str">
        <f xml:space="preserve"> INDEX(聲母對照資料表[], MATCH(雅俗通字典[[#This Row],[切音]], 聲母對照資料表[十五音], 0), 2)</f>
        <v>z</v>
      </c>
      <c r="I1890" t="str">
        <f xml:space="preserve"> INDEX(韻母對照資料表[], MATCH(雅俗通字典[[#This Row],[字韻]] &amp; LEFT(雅俗通字典[[#This Row],[舒促聲]],1), 韻母對照資料表[十五音識別碼], 0), 2)</f>
        <v>ee</v>
      </c>
      <c r="J1890">
        <f xml:space="preserve"> MATCH(雅俗通字典[[#This Row],[聲調]], 雅俗通聲調, 0)</f>
        <v>3</v>
      </c>
      <c r="K1890" t="str">
        <f xml:space="preserve"> _xlfn.CONCAT(雅俗通字典[[#This Row],[聲]:[調]])</f>
        <v>zee3</v>
      </c>
      <c r="L1890" t="str">
        <f xml:space="preserve"> 雅俗通字典[[#This Row],[字韻]] &amp; 雅俗通字典[[#This Row],[聲調]] &amp; "聲" &amp; 雅俗通字典[[#This Row],[切音]]</f>
        <v>嘉上去聲曾</v>
      </c>
      <c r="M1890" t="str">
        <f xml:space="preserve"> 雅俗通字典[[#This Row],[字韻]] &amp; TEXT(雅俗通字典[[#This Row],[調]], "[DBNum1]") &amp; 雅俗通字典[[#This Row],[切音]]</f>
        <v>嘉三曾</v>
      </c>
    </row>
    <row r="1891" spans="1:13">
      <c r="A1891">
        <v>1890</v>
      </c>
      <c r="B1891" s="13" t="s">
        <v>2078</v>
      </c>
      <c r="C1891" s="13" t="s">
        <v>63</v>
      </c>
      <c r="D1891" s="13" t="s">
        <v>1998</v>
      </c>
      <c r="E1891" s="13" t="s">
        <v>275</v>
      </c>
      <c r="F1891" t="s">
        <v>2075</v>
      </c>
      <c r="G1891" s="13" t="str">
        <f xml:space="preserve"> IF( RIGHT(雅俗通字典[[#This Row],[聲調]],1)&lt;&gt;"入", "舒聲", "促聲")</f>
        <v>舒聲</v>
      </c>
      <c r="H1891" t="str">
        <f xml:space="preserve"> INDEX(聲母對照資料表[], MATCH(雅俗通字典[[#This Row],[切音]], 聲母對照資料表[十五音], 0), 2)</f>
        <v>z</v>
      </c>
      <c r="I1891" t="str">
        <f xml:space="preserve"> INDEX(韻母對照資料表[], MATCH(雅俗通字典[[#This Row],[字韻]] &amp; LEFT(雅俗通字典[[#This Row],[舒促聲]],1), 韻母對照資料表[十五音識別碼], 0), 2)</f>
        <v>ee</v>
      </c>
      <c r="J1891">
        <f xml:space="preserve"> MATCH(雅俗通字典[[#This Row],[聲調]], 雅俗通聲調, 0)</f>
        <v>3</v>
      </c>
      <c r="K1891" t="str">
        <f xml:space="preserve"> _xlfn.CONCAT(雅俗通字典[[#This Row],[聲]:[調]])</f>
        <v>zee3</v>
      </c>
      <c r="L1891" t="str">
        <f xml:space="preserve"> 雅俗通字典[[#This Row],[字韻]] &amp; 雅俗通字典[[#This Row],[聲調]] &amp; "聲" &amp; 雅俗通字典[[#This Row],[切音]]</f>
        <v>嘉上去聲曾</v>
      </c>
      <c r="M1891" t="str">
        <f xml:space="preserve"> 雅俗通字典[[#This Row],[字韻]] &amp; TEXT(雅俗通字典[[#This Row],[調]], "[DBNum1]") &amp; 雅俗通字典[[#This Row],[切音]]</f>
        <v>嘉三曾</v>
      </c>
    </row>
    <row r="1892" spans="1:13">
      <c r="A1892">
        <v>1891</v>
      </c>
      <c r="B1892" s="13" t="s">
        <v>2079</v>
      </c>
      <c r="C1892" s="13" t="s">
        <v>80</v>
      </c>
      <c r="D1892" s="13" t="s">
        <v>1998</v>
      </c>
      <c r="E1892" s="13" t="s">
        <v>275</v>
      </c>
      <c r="F1892" t="s">
        <v>2080</v>
      </c>
      <c r="G1892" s="13" t="str">
        <f xml:space="preserve"> IF( RIGHT(雅俗通字典[[#This Row],[聲調]],1)&lt;&gt;"入", "舒聲", "促聲")</f>
        <v>舒聲</v>
      </c>
      <c r="H1892" t="str">
        <f xml:space="preserve"> INDEX(聲母對照資料表[], MATCH(雅俗通字典[[#This Row],[切音]], 聲母對照資料表[十五音], 0), 2)</f>
        <v>s</v>
      </c>
      <c r="I1892" t="str">
        <f xml:space="preserve"> INDEX(韻母對照資料表[], MATCH(雅俗通字典[[#This Row],[字韻]] &amp; LEFT(雅俗通字典[[#This Row],[舒促聲]],1), 韻母對照資料表[十五音識別碼], 0), 2)</f>
        <v>ee</v>
      </c>
      <c r="J1892">
        <f xml:space="preserve"> MATCH(雅俗通字典[[#This Row],[聲調]], 雅俗通聲調, 0)</f>
        <v>3</v>
      </c>
      <c r="K1892" t="str">
        <f xml:space="preserve"> _xlfn.CONCAT(雅俗通字典[[#This Row],[聲]:[調]])</f>
        <v>see3</v>
      </c>
      <c r="L1892" t="str">
        <f xml:space="preserve"> 雅俗通字典[[#This Row],[字韻]] &amp; 雅俗通字典[[#This Row],[聲調]] &amp; "聲" &amp; 雅俗通字典[[#This Row],[切音]]</f>
        <v>嘉上去聲時</v>
      </c>
      <c r="M1892" t="str">
        <f xml:space="preserve"> 雅俗通字典[[#This Row],[字韻]] &amp; TEXT(雅俗通字典[[#This Row],[調]], "[DBNum1]") &amp; 雅俗通字典[[#This Row],[切音]]</f>
        <v>嘉三時</v>
      </c>
    </row>
    <row r="1893" spans="1:13">
      <c r="A1893">
        <v>1892</v>
      </c>
      <c r="B1893" s="13" t="s">
        <v>2081</v>
      </c>
      <c r="C1893" s="13" t="s">
        <v>80</v>
      </c>
      <c r="D1893" s="13" t="s">
        <v>1998</v>
      </c>
      <c r="E1893" s="13" t="s">
        <v>275</v>
      </c>
      <c r="F1893" t="s">
        <v>2080</v>
      </c>
      <c r="G1893" s="13" t="str">
        <f xml:space="preserve"> IF( RIGHT(雅俗通字典[[#This Row],[聲調]],1)&lt;&gt;"入", "舒聲", "促聲")</f>
        <v>舒聲</v>
      </c>
      <c r="H1893" t="str">
        <f xml:space="preserve"> INDEX(聲母對照資料表[], MATCH(雅俗通字典[[#This Row],[切音]], 聲母對照資料表[十五音], 0), 2)</f>
        <v>s</v>
      </c>
      <c r="I1893" t="str">
        <f xml:space="preserve"> INDEX(韻母對照資料表[], MATCH(雅俗通字典[[#This Row],[字韻]] &amp; LEFT(雅俗通字典[[#This Row],[舒促聲]],1), 韻母對照資料表[十五音識別碼], 0), 2)</f>
        <v>ee</v>
      </c>
      <c r="J1893">
        <f xml:space="preserve"> MATCH(雅俗通字典[[#This Row],[聲調]], 雅俗通聲調, 0)</f>
        <v>3</v>
      </c>
      <c r="K1893" t="str">
        <f xml:space="preserve"> _xlfn.CONCAT(雅俗通字典[[#This Row],[聲]:[調]])</f>
        <v>see3</v>
      </c>
      <c r="L1893" t="str">
        <f xml:space="preserve"> 雅俗通字典[[#This Row],[字韻]] &amp; 雅俗通字典[[#This Row],[聲調]] &amp; "聲" &amp; 雅俗通字典[[#This Row],[切音]]</f>
        <v>嘉上去聲時</v>
      </c>
      <c r="M1893" t="str">
        <f xml:space="preserve"> 雅俗通字典[[#This Row],[字韻]] &amp; TEXT(雅俗通字典[[#This Row],[調]], "[DBNum1]") &amp; 雅俗通字典[[#This Row],[切音]]</f>
        <v>嘉三時</v>
      </c>
    </row>
    <row r="1894" spans="1:13">
      <c r="A1894">
        <v>1893</v>
      </c>
      <c r="B1894" s="13" t="s">
        <v>886</v>
      </c>
      <c r="C1894" s="13" t="s">
        <v>80</v>
      </c>
      <c r="D1894" s="13" t="s">
        <v>1998</v>
      </c>
      <c r="E1894" s="13" t="s">
        <v>275</v>
      </c>
      <c r="F1894" t="s">
        <v>2080</v>
      </c>
      <c r="G1894" s="13" t="str">
        <f xml:space="preserve"> IF( RIGHT(雅俗通字典[[#This Row],[聲調]],1)&lt;&gt;"入", "舒聲", "促聲")</f>
        <v>舒聲</v>
      </c>
      <c r="H1894" t="str">
        <f xml:space="preserve"> INDEX(聲母對照資料表[], MATCH(雅俗通字典[[#This Row],[切音]], 聲母對照資料表[十五音], 0), 2)</f>
        <v>s</v>
      </c>
      <c r="I1894" t="str">
        <f xml:space="preserve"> INDEX(韻母對照資料表[], MATCH(雅俗通字典[[#This Row],[字韻]] &amp; LEFT(雅俗通字典[[#This Row],[舒促聲]],1), 韻母對照資料表[十五音識別碼], 0), 2)</f>
        <v>ee</v>
      </c>
      <c r="J1894">
        <f xml:space="preserve"> MATCH(雅俗通字典[[#This Row],[聲調]], 雅俗通聲調, 0)</f>
        <v>3</v>
      </c>
      <c r="K1894" t="str">
        <f xml:space="preserve"> _xlfn.CONCAT(雅俗通字典[[#This Row],[聲]:[調]])</f>
        <v>see3</v>
      </c>
      <c r="L1894" t="str">
        <f xml:space="preserve"> 雅俗通字典[[#This Row],[字韻]] &amp; 雅俗通字典[[#This Row],[聲調]] &amp; "聲" &amp; 雅俗通字典[[#This Row],[切音]]</f>
        <v>嘉上去聲時</v>
      </c>
      <c r="M1894" t="str">
        <f xml:space="preserve"> 雅俗通字典[[#This Row],[字韻]] &amp; TEXT(雅俗通字典[[#This Row],[調]], "[DBNum1]") &amp; 雅俗通字典[[#This Row],[切音]]</f>
        <v>嘉三時</v>
      </c>
    </row>
    <row r="1895" spans="1:13">
      <c r="A1895">
        <v>1894</v>
      </c>
      <c r="B1895" s="13" t="s">
        <v>2082</v>
      </c>
      <c r="C1895" s="13" t="s">
        <v>80</v>
      </c>
      <c r="D1895" s="13" t="s">
        <v>1998</v>
      </c>
      <c r="E1895" s="13" t="s">
        <v>275</v>
      </c>
      <c r="F1895" t="s">
        <v>2080</v>
      </c>
      <c r="G1895" s="13" t="str">
        <f xml:space="preserve"> IF( RIGHT(雅俗通字典[[#This Row],[聲調]],1)&lt;&gt;"入", "舒聲", "促聲")</f>
        <v>舒聲</v>
      </c>
      <c r="H1895" t="str">
        <f xml:space="preserve"> INDEX(聲母對照資料表[], MATCH(雅俗通字典[[#This Row],[切音]], 聲母對照資料表[十五音], 0), 2)</f>
        <v>s</v>
      </c>
      <c r="I1895" t="str">
        <f xml:space="preserve"> INDEX(韻母對照資料表[], MATCH(雅俗通字典[[#This Row],[字韻]] &amp; LEFT(雅俗通字典[[#This Row],[舒促聲]],1), 韻母對照資料表[十五音識別碼], 0), 2)</f>
        <v>ee</v>
      </c>
      <c r="J1895">
        <f xml:space="preserve"> MATCH(雅俗通字典[[#This Row],[聲調]], 雅俗通聲調, 0)</f>
        <v>3</v>
      </c>
      <c r="K1895" t="str">
        <f xml:space="preserve"> _xlfn.CONCAT(雅俗通字典[[#This Row],[聲]:[調]])</f>
        <v>see3</v>
      </c>
      <c r="L1895" t="str">
        <f xml:space="preserve"> 雅俗通字典[[#This Row],[字韻]] &amp; 雅俗通字典[[#This Row],[聲調]] &amp; "聲" &amp; 雅俗通字典[[#This Row],[切音]]</f>
        <v>嘉上去聲時</v>
      </c>
      <c r="M1895" t="str">
        <f xml:space="preserve"> 雅俗通字典[[#This Row],[字韻]] &amp; TEXT(雅俗通字典[[#This Row],[調]], "[DBNum1]") &amp; 雅俗通字典[[#This Row],[切音]]</f>
        <v>嘉三時</v>
      </c>
    </row>
    <row r="1896" spans="1:13">
      <c r="A1896">
        <v>1895</v>
      </c>
      <c r="B1896" s="13" t="s">
        <v>2083</v>
      </c>
      <c r="C1896" s="13" t="s">
        <v>101</v>
      </c>
      <c r="D1896" s="13" t="s">
        <v>1998</v>
      </c>
      <c r="E1896" s="13" t="s">
        <v>275</v>
      </c>
      <c r="F1896" t="s">
        <v>2084</v>
      </c>
      <c r="G1896" s="13" t="str">
        <f xml:space="preserve"> IF( RIGHT(雅俗通字典[[#This Row],[聲調]],1)&lt;&gt;"入", "舒聲", "促聲")</f>
        <v>舒聲</v>
      </c>
      <c r="H1896" t="str">
        <f xml:space="preserve"> INDEX(聲母對照資料表[], MATCH(雅俗通字典[[#This Row],[切音]], 聲母對照資料表[十五音], 0), 2)</f>
        <v>c</v>
      </c>
      <c r="I1896" t="str">
        <f xml:space="preserve"> INDEX(韻母對照資料表[], MATCH(雅俗通字典[[#This Row],[字韻]] &amp; LEFT(雅俗通字典[[#This Row],[舒促聲]],1), 韻母對照資料表[十五音識別碼], 0), 2)</f>
        <v>ee</v>
      </c>
      <c r="J1896">
        <f xml:space="preserve"> MATCH(雅俗通字典[[#This Row],[聲調]], 雅俗通聲調, 0)</f>
        <v>3</v>
      </c>
      <c r="K1896" t="str">
        <f xml:space="preserve"> _xlfn.CONCAT(雅俗通字典[[#This Row],[聲]:[調]])</f>
        <v>cee3</v>
      </c>
      <c r="L1896" t="str">
        <f xml:space="preserve"> 雅俗通字典[[#This Row],[字韻]] &amp; 雅俗通字典[[#This Row],[聲調]] &amp; "聲" &amp; 雅俗通字典[[#This Row],[切音]]</f>
        <v>嘉上去聲出</v>
      </c>
      <c r="M1896" t="str">
        <f xml:space="preserve"> 雅俗通字典[[#This Row],[字韻]] &amp; TEXT(雅俗通字典[[#This Row],[調]], "[DBNum1]") &amp; 雅俗通字典[[#This Row],[切音]]</f>
        <v>嘉三出</v>
      </c>
    </row>
    <row r="1897" spans="1:13">
      <c r="A1897">
        <v>1896</v>
      </c>
      <c r="B1897" s="13" t="s">
        <v>2085</v>
      </c>
      <c r="C1897" s="13" t="s">
        <v>101</v>
      </c>
      <c r="D1897" s="13" t="s">
        <v>1998</v>
      </c>
      <c r="E1897" s="13" t="s">
        <v>275</v>
      </c>
      <c r="F1897" t="s">
        <v>2084</v>
      </c>
      <c r="G1897" s="13" t="str">
        <f xml:space="preserve"> IF( RIGHT(雅俗通字典[[#This Row],[聲調]],1)&lt;&gt;"入", "舒聲", "促聲")</f>
        <v>舒聲</v>
      </c>
      <c r="H1897" t="str">
        <f xml:space="preserve"> INDEX(聲母對照資料表[], MATCH(雅俗通字典[[#This Row],[切音]], 聲母對照資料表[十五音], 0), 2)</f>
        <v>c</v>
      </c>
      <c r="I1897" t="str">
        <f xml:space="preserve"> INDEX(韻母對照資料表[], MATCH(雅俗通字典[[#This Row],[字韻]] &amp; LEFT(雅俗通字典[[#This Row],[舒促聲]],1), 韻母對照資料表[十五音識別碼], 0), 2)</f>
        <v>ee</v>
      </c>
      <c r="J1897">
        <f xml:space="preserve"> MATCH(雅俗通字典[[#This Row],[聲調]], 雅俗通聲調, 0)</f>
        <v>3</v>
      </c>
      <c r="K1897" t="str">
        <f xml:space="preserve"> _xlfn.CONCAT(雅俗通字典[[#This Row],[聲]:[調]])</f>
        <v>cee3</v>
      </c>
      <c r="L1897" t="str">
        <f xml:space="preserve"> 雅俗通字典[[#This Row],[字韻]] &amp; 雅俗通字典[[#This Row],[聲調]] &amp; "聲" &amp; 雅俗通字典[[#This Row],[切音]]</f>
        <v>嘉上去聲出</v>
      </c>
      <c r="M1897" t="str">
        <f xml:space="preserve"> 雅俗通字典[[#This Row],[字韻]] &amp; TEXT(雅俗通字典[[#This Row],[調]], "[DBNum1]") &amp; 雅俗通字典[[#This Row],[切音]]</f>
        <v>嘉三出</v>
      </c>
    </row>
    <row r="1898" spans="1:13">
      <c r="A1898">
        <v>1897</v>
      </c>
      <c r="B1898" s="13" t="s">
        <v>2086</v>
      </c>
      <c r="C1898" s="13" t="s">
        <v>101</v>
      </c>
      <c r="D1898" s="13" t="s">
        <v>1998</v>
      </c>
      <c r="E1898" s="13" t="s">
        <v>275</v>
      </c>
      <c r="F1898" t="s">
        <v>2084</v>
      </c>
      <c r="G1898" s="13" t="str">
        <f xml:space="preserve"> IF( RIGHT(雅俗通字典[[#This Row],[聲調]],1)&lt;&gt;"入", "舒聲", "促聲")</f>
        <v>舒聲</v>
      </c>
      <c r="H1898" t="str">
        <f xml:space="preserve"> INDEX(聲母對照資料表[], MATCH(雅俗通字典[[#This Row],[切音]], 聲母對照資料表[十五音], 0), 2)</f>
        <v>c</v>
      </c>
      <c r="I1898" t="str">
        <f xml:space="preserve"> INDEX(韻母對照資料表[], MATCH(雅俗通字典[[#This Row],[字韻]] &amp; LEFT(雅俗通字典[[#This Row],[舒促聲]],1), 韻母對照資料表[十五音識別碼], 0), 2)</f>
        <v>ee</v>
      </c>
      <c r="J1898">
        <f xml:space="preserve"> MATCH(雅俗通字典[[#This Row],[聲調]], 雅俗通聲調, 0)</f>
        <v>3</v>
      </c>
      <c r="K1898" t="str">
        <f xml:space="preserve"> _xlfn.CONCAT(雅俗通字典[[#This Row],[聲]:[調]])</f>
        <v>cee3</v>
      </c>
      <c r="L1898" t="str">
        <f xml:space="preserve"> 雅俗通字典[[#This Row],[字韻]] &amp; 雅俗通字典[[#This Row],[聲調]] &amp; "聲" &amp; 雅俗通字典[[#This Row],[切音]]</f>
        <v>嘉上去聲出</v>
      </c>
      <c r="M1898" t="str">
        <f xml:space="preserve"> 雅俗通字典[[#This Row],[字韻]] &amp; TEXT(雅俗通字典[[#This Row],[調]], "[DBNum1]") &amp; 雅俗通字典[[#This Row],[切音]]</f>
        <v>嘉三出</v>
      </c>
    </row>
    <row r="1899" spans="1:13">
      <c r="A1899">
        <v>1898</v>
      </c>
      <c r="B1899" s="13" t="s">
        <v>2087</v>
      </c>
      <c r="C1899" s="13" t="s">
        <v>101</v>
      </c>
      <c r="D1899" s="13" t="s">
        <v>1998</v>
      </c>
      <c r="E1899" s="13" t="s">
        <v>275</v>
      </c>
      <c r="F1899" t="s">
        <v>2084</v>
      </c>
      <c r="G1899" s="13" t="str">
        <f xml:space="preserve"> IF( RIGHT(雅俗通字典[[#This Row],[聲調]],1)&lt;&gt;"入", "舒聲", "促聲")</f>
        <v>舒聲</v>
      </c>
      <c r="H1899" t="str">
        <f xml:space="preserve"> INDEX(聲母對照資料表[], MATCH(雅俗通字典[[#This Row],[切音]], 聲母對照資料表[十五音], 0), 2)</f>
        <v>c</v>
      </c>
      <c r="I1899" t="str">
        <f xml:space="preserve"> INDEX(韻母對照資料表[], MATCH(雅俗通字典[[#This Row],[字韻]] &amp; LEFT(雅俗通字典[[#This Row],[舒促聲]],1), 韻母對照資料表[十五音識別碼], 0), 2)</f>
        <v>ee</v>
      </c>
      <c r="J1899">
        <f xml:space="preserve"> MATCH(雅俗通字典[[#This Row],[聲調]], 雅俗通聲調, 0)</f>
        <v>3</v>
      </c>
      <c r="K1899" t="str">
        <f xml:space="preserve"> _xlfn.CONCAT(雅俗通字典[[#This Row],[聲]:[調]])</f>
        <v>cee3</v>
      </c>
      <c r="L1899" t="str">
        <f xml:space="preserve"> 雅俗通字典[[#This Row],[字韻]] &amp; 雅俗通字典[[#This Row],[聲調]] &amp; "聲" &amp; 雅俗通字典[[#This Row],[切音]]</f>
        <v>嘉上去聲出</v>
      </c>
      <c r="M1899" t="str">
        <f xml:space="preserve"> 雅俗通字典[[#This Row],[字韻]] &amp; TEXT(雅俗通字典[[#This Row],[調]], "[DBNum1]") &amp; 雅俗通字典[[#This Row],[切音]]</f>
        <v>嘉三出</v>
      </c>
    </row>
    <row r="1900" spans="1:13">
      <c r="A1900">
        <v>1899</v>
      </c>
      <c r="B1900" s="13" t="s">
        <v>2088</v>
      </c>
      <c r="C1900" s="13" t="s">
        <v>101</v>
      </c>
      <c r="D1900" s="13" t="s">
        <v>1998</v>
      </c>
      <c r="E1900" s="13" t="s">
        <v>275</v>
      </c>
      <c r="F1900" t="s">
        <v>2084</v>
      </c>
      <c r="G1900" s="13" t="str">
        <f xml:space="preserve"> IF( RIGHT(雅俗通字典[[#This Row],[聲調]],1)&lt;&gt;"入", "舒聲", "促聲")</f>
        <v>舒聲</v>
      </c>
      <c r="H1900" t="str">
        <f xml:space="preserve"> INDEX(聲母對照資料表[], MATCH(雅俗通字典[[#This Row],[切音]], 聲母對照資料表[十五音], 0), 2)</f>
        <v>c</v>
      </c>
      <c r="I1900" t="str">
        <f xml:space="preserve"> INDEX(韻母對照資料表[], MATCH(雅俗通字典[[#This Row],[字韻]] &amp; LEFT(雅俗通字典[[#This Row],[舒促聲]],1), 韻母對照資料表[十五音識別碼], 0), 2)</f>
        <v>ee</v>
      </c>
      <c r="J1900">
        <f xml:space="preserve"> MATCH(雅俗通字典[[#This Row],[聲調]], 雅俗通聲調, 0)</f>
        <v>3</v>
      </c>
      <c r="K1900" t="str">
        <f xml:space="preserve"> _xlfn.CONCAT(雅俗通字典[[#This Row],[聲]:[調]])</f>
        <v>cee3</v>
      </c>
      <c r="L1900" t="str">
        <f xml:space="preserve"> 雅俗通字典[[#This Row],[字韻]] &amp; 雅俗通字典[[#This Row],[聲調]] &amp; "聲" &amp; 雅俗通字典[[#This Row],[切音]]</f>
        <v>嘉上去聲出</v>
      </c>
      <c r="M1900" t="str">
        <f xml:space="preserve"> 雅俗通字典[[#This Row],[字韻]] &amp; TEXT(雅俗通字典[[#This Row],[調]], "[DBNum1]") &amp; 雅俗通字典[[#This Row],[切音]]</f>
        <v>嘉三出</v>
      </c>
    </row>
    <row r="1901" spans="1:13">
      <c r="A1901">
        <v>1900</v>
      </c>
      <c r="B1901" s="13" t="s">
        <v>2089</v>
      </c>
      <c r="C1901" s="13" t="s">
        <v>101</v>
      </c>
      <c r="D1901" s="13" t="s">
        <v>1998</v>
      </c>
      <c r="E1901" s="13" t="s">
        <v>275</v>
      </c>
      <c r="F1901" t="s">
        <v>2084</v>
      </c>
      <c r="G1901" s="13" t="str">
        <f xml:space="preserve"> IF( RIGHT(雅俗通字典[[#This Row],[聲調]],1)&lt;&gt;"入", "舒聲", "促聲")</f>
        <v>舒聲</v>
      </c>
      <c r="H1901" t="str">
        <f xml:space="preserve"> INDEX(聲母對照資料表[], MATCH(雅俗通字典[[#This Row],[切音]], 聲母對照資料表[十五音], 0), 2)</f>
        <v>c</v>
      </c>
      <c r="I1901" t="str">
        <f xml:space="preserve"> INDEX(韻母對照資料表[], MATCH(雅俗通字典[[#This Row],[字韻]] &amp; LEFT(雅俗通字典[[#This Row],[舒促聲]],1), 韻母對照資料表[十五音識別碼], 0), 2)</f>
        <v>ee</v>
      </c>
      <c r="J1901">
        <f xml:space="preserve"> MATCH(雅俗通字典[[#This Row],[聲調]], 雅俗通聲調, 0)</f>
        <v>3</v>
      </c>
      <c r="K1901" t="str">
        <f xml:space="preserve"> _xlfn.CONCAT(雅俗通字典[[#This Row],[聲]:[調]])</f>
        <v>cee3</v>
      </c>
      <c r="L1901" t="str">
        <f xml:space="preserve"> 雅俗通字典[[#This Row],[字韻]] &amp; 雅俗通字典[[#This Row],[聲調]] &amp; "聲" &amp; 雅俗通字典[[#This Row],[切音]]</f>
        <v>嘉上去聲出</v>
      </c>
      <c r="M1901" t="str">
        <f xml:space="preserve"> 雅俗通字典[[#This Row],[字韻]] &amp; TEXT(雅俗通字典[[#This Row],[調]], "[DBNum1]") &amp; 雅俗通字典[[#This Row],[切音]]</f>
        <v>嘉三出</v>
      </c>
    </row>
    <row r="1902" spans="1:13">
      <c r="A1902">
        <v>1901</v>
      </c>
      <c r="B1902" s="13" t="s">
        <v>2090</v>
      </c>
      <c r="C1902" s="13" t="s">
        <v>11</v>
      </c>
      <c r="D1902" s="13" t="s">
        <v>1998</v>
      </c>
      <c r="E1902" s="13" t="s">
        <v>462</v>
      </c>
      <c r="F1902" t="s">
        <v>2091</v>
      </c>
      <c r="G1902" s="13" t="str">
        <f xml:space="preserve"> IF( RIGHT(雅俗通字典[[#This Row],[聲調]],1)&lt;&gt;"入", "舒聲", "促聲")</f>
        <v>舒聲</v>
      </c>
      <c r="H1902" t="str">
        <f xml:space="preserve"> INDEX(聲母對照資料表[], MATCH(雅俗通字典[[#This Row],[切音]], 聲母對照資料表[十五音], 0), 2)</f>
        <v>k</v>
      </c>
      <c r="I1902" t="str">
        <f xml:space="preserve"> INDEX(韻母對照資料表[], MATCH(雅俗通字典[[#This Row],[字韻]] &amp; LEFT(雅俗通字典[[#This Row],[舒促聲]],1), 韻母對照資料表[十五音識別碼], 0), 2)</f>
        <v>ee</v>
      </c>
      <c r="J1902">
        <f xml:space="preserve"> MATCH(雅俗通字典[[#This Row],[聲調]], 雅俗通聲調, 0)</f>
        <v>5</v>
      </c>
      <c r="K1902" t="str">
        <f xml:space="preserve"> _xlfn.CONCAT(雅俗通字典[[#This Row],[聲]:[調]])</f>
        <v>kee5</v>
      </c>
      <c r="L1902" t="str">
        <f xml:space="preserve"> 雅俗通字典[[#This Row],[字韻]] &amp; 雅俗通字典[[#This Row],[聲調]] &amp; "聲" &amp; 雅俗通字典[[#This Row],[切音]]</f>
        <v>嘉下平聲求</v>
      </c>
      <c r="M1902" t="str">
        <f xml:space="preserve"> 雅俗通字典[[#This Row],[字韻]] &amp; TEXT(雅俗通字典[[#This Row],[調]], "[DBNum1]") &amp; 雅俗通字典[[#This Row],[切音]]</f>
        <v>嘉五求</v>
      </c>
    </row>
    <row r="1903" spans="1:13">
      <c r="A1903">
        <v>1902</v>
      </c>
      <c r="B1903" s="13" t="s">
        <v>2092</v>
      </c>
      <c r="C1903" s="13" t="s">
        <v>11</v>
      </c>
      <c r="D1903" s="13" t="s">
        <v>1998</v>
      </c>
      <c r="E1903" s="13" t="s">
        <v>462</v>
      </c>
      <c r="F1903" t="s">
        <v>2091</v>
      </c>
      <c r="G1903" s="13" t="str">
        <f xml:space="preserve"> IF( RIGHT(雅俗通字典[[#This Row],[聲調]],1)&lt;&gt;"入", "舒聲", "促聲")</f>
        <v>舒聲</v>
      </c>
      <c r="H1903" t="str">
        <f xml:space="preserve"> INDEX(聲母對照資料表[], MATCH(雅俗通字典[[#This Row],[切音]], 聲母對照資料表[十五音], 0), 2)</f>
        <v>k</v>
      </c>
      <c r="I1903" t="str">
        <f xml:space="preserve"> INDEX(韻母對照資料表[], MATCH(雅俗通字典[[#This Row],[字韻]] &amp; LEFT(雅俗通字典[[#This Row],[舒促聲]],1), 韻母對照資料表[十五音識別碼], 0), 2)</f>
        <v>ee</v>
      </c>
      <c r="J1903">
        <f xml:space="preserve"> MATCH(雅俗通字典[[#This Row],[聲調]], 雅俗通聲調, 0)</f>
        <v>5</v>
      </c>
      <c r="K1903" t="str">
        <f xml:space="preserve"> _xlfn.CONCAT(雅俗通字典[[#This Row],[聲]:[調]])</f>
        <v>kee5</v>
      </c>
      <c r="L1903" t="str">
        <f xml:space="preserve"> 雅俗通字典[[#This Row],[字韻]] &amp; 雅俗通字典[[#This Row],[聲調]] &amp; "聲" &amp; 雅俗通字典[[#This Row],[切音]]</f>
        <v>嘉下平聲求</v>
      </c>
      <c r="M1903" t="str">
        <f xml:space="preserve"> 雅俗通字典[[#This Row],[字韻]] &amp; TEXT(雅俗通字典[[#This Row],[調]], "[DBNum1]") &amp; 雅俗通字典[[#This Row],[切音]]</f>
        <v>嘉五求</v>
      </c>
    </row>
    <row r="1904" spans="1:13">
      <c r="A1904">
        <v>1903</v>
      </c>
      <c r="B1904" s="13" t="s">
        <v>2093</v>
      </c>
      <c r="C1904" s="13" t="s">
        <v>10186</v>
      </c>
      <c r="D1904" s="13" t="s">
        <v>1998</v>
      </c>
      <c r="E1904" s="13" t="s">
        <v>462</v>
      </c>
      <c r="F1904" t="s">
        <v>2094</v>
      </c>
      <c r="G1904" s="13" t="str">
        <f xml:space="preserve"> IF( RIGHT(雅俗通字典[[#This Row],[聲調]],1)&lt;&gt;"入", "舒聲", "促聲")</f>
        <v>舒聲</v>
      </c>
      <c r="H1904" t="str">
        <f xml:space="preserve"> INDEX(聲母對照資料表[], MATCH(雅俗通字典[[#This Row],[切音]], 聲母對照資料表[十五音], 0), 2)</f>
        <v>kh</v>
      </c>
      <c r="I1904" t="str">
        <f xml:space="preserve"> INDEX(韻母對照資料表[], MATCH(雅俗通字典[[#This Row],[字韻]] &amp; LEFT(雅俗通字典[[#This Row],[舒促聲]],1), 韻母對照資料表[十五音識別碼], 0), 2)</f>
        <v>ee</v>
      </c>
      <c r="J1904">
        <f xml:space="preserve"> MATCH(雅俗通字典[[#This Row],[聲調]], 雅俗通聲調, 0)</f>
        <v>5</v>
      </c>
      <c r="K1904" t="str">
        <f xml:space="preserve"> _xlfn.CONCAT(雅俗通字典[[#This Row],[聲]:[調]])</f>
        <v>khee5</v>
      </c>
      <c r="L1904" t="str">
        <f xml:space="preserve"> 雅俗通字典[[#This Row],[字韻]] &amp; 雅俗通字典[[#This Row],[聲調]] &amp; "聲" &amp; 雅俗通字典[[#This Row],[切音]]</f>
        <v>嘉下平聲去</v>
      </c>
      <c r="M1904" t="str">
        <f xml:space="preserve"> 雅俗通字典[[#This Row],[字韻]] &amp; TEXT(雅俗通字典[[#This Row],[調]], "[DBNum1]") &amp; 雅俗通字典[[#This Row],[切音]]</f>
        <v>嘉五去</v>
      </c>
    </row>
    <row r="1905" spans="1:13">
      <c r="A1905">
        <v>1904</v>
      </c>
      <c r="B1905" s="13" t="s">
        <v>2095</v>
      </c>
      <c r="C1905" s="13" t="s">
        <v>32</v>
      </c>
      <c r="D1905" s="13" t="s">
        <v>1998</v>
      </c>
      <c r="E1905" s="13" t="s">
        <v>462</v>
      </c>
      <c r="F1905" t="s">
        <v>2096</v>
      </c>
      <c r="G1905" s="13" t="str">
        <f xml:space="preserve"> IF( RIGHT(雅俗通字典[[#This Row],[聲調]],1)&lt;&gt;"入", "舒聲", "促聲")</f>
        <v>舒聲</v>
      </c>
      <c r="H1905" t="str">
        <f xml:space="preserve"> INDEX(聲母對照資料表[], MATCH(雅俗通字典[[#This Row],[切音]], 聲母對照資料表[十五音], 0), 2)</f>
        <v>t</v>
      </c>
      <c r="I1905" t="str">
        <f xml:space="preserve"> INDEX(韻母對照資料表[], MATCH(雅俗通字典[[#This Row],[字韻]] &amp; LEFT(雅俗通字典[[#This Row],[舒促聲]],1), 韻母對照資料表[十五音識別碼], 0), 2)</f>
        <v>ee</v>
      </c>
      <c r="J1905">
        <f xml:space="preserve"> MATCH(雅俗通字典[[#This Row],[聲調]], 雅俗通聲調, 0)</f>
        <v>5</v>
      </c>
      <c r="K1905" t="str">
        <f xml:space="preserve"> _xlfn.CONCAT(雅俗通字典[[#This Row],[聲]:[調]])</f>
        <v>tee5</v>
      </c>
      <c r="L1905" t="str">
        <f xml:space="preserve"> 雅俗通字典[[#This Row],[字韻]] &amp; 雅俗通字典[[#This Row],[聲調]] &amp; "聲" &amp; 雅俗通字典[[#This Row],[切音]]</f>
        <v>嘉下平聲地</v>
      </c>
      <c r="M1905" t="str">
        <f xml:space="preserve"> 雅俗通字典[[#This Row],[字韻]] &amp; TEXT(雅俗通字典[[#This Row],[調]], "[DBNum1]") &amp; 雅俗通字典[[#This Row],[切音]]</f>
        <v>嘉五地</v>
      </c>
    </row>
    <row r="1906" spans="1:13">
      <c r="A1906">
        <v>1905</v>
      </c>
      <c r="B1906" s="13" t="s">
        <v>2097</v>
      </c>
      <c r="C1906" s="13" t="s">
        <v>80</v>
      </c>
      <c r="D1906" s="13" t="s">
        <v>1998</v>
      </c>
      <c r="E1906" s="13" t="s">
        <v>462</v>
      </c>
      <c r="F1906" t="s">
        <v>2098</v>
      </c>
      <c r="G1906" s="13" t="str">
        <f xml:space="preserve"> IF( RIGHT(雅俗通字典[[#This Row],[聲調]],1)&lt;&gt;"入", "舒聲", "促聲")</f>
        <v>舒聲</v>
      </c>
      <c r="H1906" t="str">
        <f xml:space="preserve"> INDEX(聲母對照資料表[], MATCH(雅俗通字典[[#This Row],[切音]], 聲母對照資料表[十五音], 0), 2)</f>
        <v>s</v>
      </c>
      <c r="I1906" t="str">
        <f xml:space="preserve"> INDEX(韻母對照資料表[], MATCH(雅俗通字典[[#This Row],[字韻]] &amp; LEFT(雅俗通字典[[#This Row],[舒促聲]],1), 韻母對照資料表[十五音識別碼], 0), 2)</f>
        <v>ee</v>
      </c>
      <c r="J1906">
        <f xml:space="preserve"> MATCH(雅俗通字典[[#This Row],[聲調]], 雅俗通聲調, 0)</f>
        <v>5</v>
      </c>
      <c r="K1906" t="str">
        <f xml:space="preserve"> _xlfn.CONCAT(雅俗通字典[[#This Row],[聲]:[調]])</f>
        <v>see5</v>
      </c>
      <c r="L1906" t="str">
        <f xml:space="preserve"> 雅俗通字典[[#This Row],[字韻]] &amp; 雅俗通字典[[#This Row],[聲調]] &amp; "聲" &amp; 雅俗通字典[[#This Row],[切音]]</f>
        <v>嘉下平聲時</v>
      </c>
      <c r="M1906" t="str">
        <f xml:space="preserve"> 雅俗通字典[[#This Row],[字韻]] &amp; TEXT(雅俗通字典[[#This Row],[調]], "[DBNum1]") &amp; 雅俗通字典[[#This Row],[切音]]</f>
        <v>嘉五時</v>
      </c>
    </row>
    <row r="1907" spans="1:13">
      <c r="A1907">
        <v>1906</v>
      </c>
      <c r="B1907" s="13" t="s">
        <v>2099</v>
      </c>
      <c r="C1907" s="13" t="s">
        <v>421</v>
      </c>
      <c r="D1907" s="13" t="s">
        <v>1998</v>
      </c>
      <c r="E1907" s="13" t="s">
        <v>462</v>
      </c>
      <c r="F1907" t="s">
        <v>2100</v>
      </c>
      <c r="G1907" s="13" t="str">
        <f xml:space="preserve"> IF( RIGHT(雅俗通字典[[#This Row],[聲調]],1)&lt;&gt;"入", "舒聲", "促聲")</f>
        <v>舒聲</v>
      </c>
      <c r="H1907" t="str">
        <f xml:space="preserve"> INDEX(聲母對照資料表[], MATCH(雅俗通字典[[#This Row],[切音]], 聲母對照資料表[十五音], 0), 2)</f>
        <v>g</v>
      </c>
      <c r="I1907" t="str">
        <f xml:space="preserve"> INDEX(韻母對照資料表[], MATCH(雅俗通字典[[#This Row],[字韻]] &amp; LEFT(雅俗通字典[[#This Row],[舒促聲]],1), 韻母對照資料表[十五音識別碼], 0), 2)</f>
        <v>ee</v>
      </c>
      <c r="J1907">
        <f xml:space="preserve"> MATCH(雅俗通字典[[#This Row],[聲調]], 雅俗通聲調, 0)</f>
        <v>5</v>
      </c>
      <c r="K1907" t="str">
        <f xml:space="preserve"> _xlfn.CONCAT(雅俗通字典[[#This Row],[聲]:[調]])</f>
        <v>gee5</v>
      </c>
      <c r="L1907" t="str">
        <f xml:space="preserve"> 雅俗通字典[[#This Row],[字韻]] &amp; 雅俗通字典[[#This Row],[聲調]] &amp; "聲" &amp; 雅俗通字典[[#This Row],[切音]]</f>
        <v>嘉下平聲語</v>
      </c>
      <c r="M1907" t="str">
        <f xml:space="preserve"> 雅俗通字典[[#This Row],[字韻]] &amp; TEXT(雅俗通字典[[#This Row],[調]], "[DBNum1]") &amp; 雅俗通字典[[#This Row],[切音]]</f>
        <v>嘉五語</v>
      </c>
    </row>
    <row r="1908" spans="1:13">
      <c r="A1908">
        <v>1907</v>
      </c>
      <c r="B1908" s="13" t="s">
        <v>2101</v>
      </c>
      <c r="C1908" s="13" t="s">
        <v>421</v>
      </c>
      <c r="D1908" s="13" t="s">
        <v>1998</v>
      </c>
      <c r="E1908" s="13" t="s">
        <v>462</v>
      </c>
      <c r="F1908" t="s">
        <v>2100</v>
      </c>
      <c r="G1908" s="13" t="str">
        <f xml:space="preserve"> IF( RIGHT(雅俗通字典[[#This Row],[聲調]],1)&lt;&gt;"入", "舒聲", "促聲")</f>
        <v>舒聲</v>
      </c>
      <c r="H1908" t="str">
        <f xml:space="preserve"> INDEX(聲母對照資料表[], MATCH(雅俗通字典[[#This Row],[切音]], 聲母對照資料表[十五音], 0), 2)</f>
        <v>g</v>
      </c>
      <c r="I1908" t="str">
        <f xml:space="preserve"> INDEX(韻母對照資料表[], MATCH(雅俗通字典[[#This Row],[字韻]] &amp; LEFT(雅俗通字典[[#This Row],[舒促聲]],1), 韻母對照資料表[十五音識別碼], 0), 2)</f>
        <v>ee</v>
      </c>
      <c r="J1908">
        <f xml:space="preserve"> MATCH(雅俗通字典[[#This Row],[聲調]], 雅俗通聲調, 0)</f>
        <v>5</v>
      </c>
      <c r="K1908" t="str">
        <f xml:space="preserve"> _xlfn.CONCAT(雅俗通字典[[#This Row],[聲]:[調]])</f>
        <v>gee5</v>
      </c>
      <c r="L1908" t="str">
        <f xml:space="preserve"> 雅俗通字典[[#This Row],[字韻]] &amp; 雅俗通字典[[#This Row],[聲調]] &amp; "聲" &amp; 雅俗通字典[[#This Row],[切音]]</f>
        <v>嘉下平聲語</v>
      </c>
      <c r="M1908" t="str">
        <f xml:space="preserve"> 雅俗通字典[[#This Row],[字韻]] &amp; TEXT(雅俗通字典[[#This Row],[調]], "[DBNum1]") &amp; 雅俗通字典[[#This Row],[切音]]</f>
        <v>嘉五語</v>
      </c>
    </row>
    <row r="1909" spans="1:13">
      <c r="A1909">
        <v>1908</v>
      </c>
      <c r="B1909" s="13" t="s">
        <v>2102</v>
      </c>
      <c r="C1909" s="13" t="s">
        <v>421</v>
      </c>
      <c r="D1909" s="13" t="s">
        <v>1998</v>
      </c>
      <c r="E1909" s="13" t="s">
        <v>462</v>
      </c>
      <c r="F1909" t="s">
        <v>2100</v>
      </c>
      <c r="G1909" s="13" t="str">
        <f xml:space="preserve"> IF( RIGHT(雅俗通字典[[#This Row],[聲調]],1)&lt;&gt;"入", "舒聲", "促聲")</f>
        <v>舒聲</v>
      </c>
      <c r="H1909" t="str">
        <f xml:space="preserve"> INDEX(聲母對照資料表[], MATCH(雅俗通字典[[#This Row],[切音]], 聲母對照資料表[十五音], 0), 2)</f>
        <v>g</v>
      </c>
      <c r="I1909" t="str">
        <f xml:space="preserve"> INDEX(韻母對照資料表[], MATCH(雅俗通字典[[#This Row],[字韻]] &amp; LEFT(雅俗通字典[[#This Row],[舒促聲]],1), 韻母對照資料表[十五音識別碼], 0), 2)</f>
        <v>ee</v>
      </c>
      <c r="J1909">
        <f xml:space="preserve"> MATCH(雅俗通字典[[#This Row],[聲調]], 雅俗通聲調, 0)</f>
        <v>5</v>
      </c>
      <c r="K1909" t="str">
        <f xml:space="preserve"> _xlfn.CONCAT(雅俗通字典[[#This Row],[聲]:[調]])</f>
        <v>gee5</v>
      </c>
      <c r="L1909" t="str">
        <f xml:space="preserve"> 雅俗通字典[[#This Row],[字韻]] &amp; 雅俗通字典[[#This Row],[聲調]] &amp; "聲" &amp; 雅俗通字典[[#This Row],[切音]]</f>
        <v>嘉下平聲語</v>
      </c>
      <c r="M1909" t="str">
        <f xml:space="preserve"> 雅俗通字典[[#This Row],[字韻]] &amp; TEXT(雅俗通字典[[#This Row],[調]], "[DBNum1]") &amp; 雅俗通字典[[#This Row],[切音]]</f>
        <v>嘉五語</v>
      </c>
    </row>
    <row r="1910" spans="1:13">
      <c r="A1910">
        <v>1909</v>
      </c>
      <c r="B1910" s="13" t="s">
        <v>2103</v>
      </c>
      <c r="C1910" s="13" t="s">
        <v>421</v>
      </c>
      <c r="D1910" s="13" t="s">
        <v>1998</v>
      </c>
      <c r="E1910" s="13" t="s">
        <v>462</v>
      </c>
      <c r="F1910" t="s">
        <v>2100</v>
      </c>
      <c r="G1910" s="13" t="str">
        <f xml:space="preserve"> IF( RIGHT(雅俗通字典[[#This Row],[聲調]],1)&lt;&gt;"入", "舒聲", "促聲")</f>
        <v>舒聲</v>
      </c>
      <c r="H1910" t="str">
        <f xml:space="preserve"> INDEX(聲母對照資料表[], MATCH(雅俗通字典[[#This Row],[切音]], 聲母對照資料表[十五音], 0), 2)</f>
        <v>g</v>
      </c>
      <c r="I1910" t="str">
        <f xml:space="preserve"> INDEX(韻母對照資料表[], MATCH(雅俗通字典[[#This Row],[字韻]] &amp; LEFT(雅俗通字典[[#This Row],[舒促聲]],1), 韻母對照資料表[十五音識別碼], 0), 2)</f>
        <v>ee</v>
      </c>
      <c r="J1910">
        <f xml:space="preserve"> MATCH(雅俗通字典[[#This Row],[聲調]], 雅俗通聲調, 0)</f>
        <v>5</v>
      </c>
      <c r="K1910" t="str">
        <f xml:space="preserve"> _xlfn.CONCAT(雅俗通字典[[#This Row],[聲]:[調]])</f>
        <v>gee5</v>
      </c>
      <c r="L1910" t="str">
        <f xml:space="preserve"> 雅俗通字典[[#This Row],[字韻]] &amp; 雅俗通字典[[#This Row],[聲調]] &amp; "聲" &amp; 雅俗通字典[[#This Row],[切音]]</f>
        <v>嘉下平聲語</v>
      </c>
      <c r="M1910" t="str">
        <f xml:space="preserve"> 雅俗通字典[[#This Row],[字韻]] &amp; TEXT(雅俗通字典[[#This Row],[調]], "[DBNum1]") &amp; 雅俗通字典[[#This Row],[切音]]</f>
        <v>嘉五語</v>
      </c>
    </row>
    <row r="1911" spans="1:13">
      <c r="A1911">
        <v>1910</v>
      </c>
      <c r="B1911" s="13" t="s">
        <v>2104</v>
      </c>
      <c r="C1911" s="13" t="s">
        <v>108</v>
      </c>
      <c r="D1911" s="13" t="s">
        <v>1998</v>
      </c>
      <c r="E1911" s="13" t="s">
        <v>462</v>
      </c>
      <c r="F1911" t="s">
        <v>2105</v>
      </c>
      <c r="G1911" s="13" t="str">
        <f xml:space="preserve"> IF( RIGHT(雅俗通字典[[#This Row],[聲調]],1)&lt;&gt;"入", "舒聲", "促聲")</f>
        <v>舒聲</v>
      </c>
      <c r="H1911" t="str">
        <f xml:space="preserve"> INDEX(聲母對照資料表[], MATCH(雅俗通字典[[#This Row],[切音]], 聲母對照資料表[十五音], 0), 2)</f>
        <v>h</v>
      </c>
      <c r="I1911" t="str">
        <f xml:space="preserve"> INDEX(韻母對照資料表[], MATCH(雅俗通字典[[#This Row],[字韻]] &amp; LEFT(雅俗通字典[[#This Row],[舒促聲]],1), 韻母對照資料表[十五音識別碼], 0), 2)</f>
        <v>ee</v>
      </c>
      <c r="J1911">
        <f xml:space="preserve"> MATCH(雅俗通字典[[#This Row],[聲調]], 雅俗通聲調, 0)</f>
        <v>5</v>
      </c>
      <c r="K1911" t="str">
        <f xml:space="preserve"> _xlfn.CONCAT(雅俗通字典[[#This Row],[聲]:[調]])</f>
        <v>hee5</v>
      </c>
      <c r="L1911" t="str">
        <f xml:space="preserve"> 雅俗通字典[[#This Row],[字韻]] &amp; 雅俗通字典[[#This Row],[聲調]] &amp; "聲" &amp; 雅俗通字典[[#This Row],[切音]]</f>
        <v>嘉下平聲喜</v>
      </c>
      <c r="M1911" t="str">
        <f xml:space="preserve"> 雅俗通字典[[#This Row],[字韻]] &amp; TEXT(雅俗通字典[[#This Row],[調]], "[DBNum1]") &amp; 雅俗通字典[[#This Row],[切音]]</f>
        <v>嘉五喜</v>
      </c>
    </row>
    <row r="1912" spans="1:13">
      <c r="A1912">
        <v>1911</v>
      </c>
      <c r="B1912" s="13" t="s">
        <v>2106</v>
      </c>
      <c r="C1912" s="13" t="s">
        <v>108</v>
      </c>
      <c r="D1912" s="13" t="s">
        <v>1998</v>
      </c>
      <c r="E1912" s="13" t="s">
        <v>462</v>
      </c>
      <c r="F1912" t="s">
        <v>2105</v>
      </c>
      <c r="G1912" s="13" t="str">
        <f xml:space="preserve"> IF( RIGHT(雅俗通字典[[#This Row],[聲調]],1)&lt;&gt;"入", "舒聲", "促聲")</f>
        <v>舒聲</v>
      </c>
      <c r="H1912" t="str">
        <f xml:space="preserve"> INDEX(聲母對照資料表[], MATCH(雅俗通字典[[#This Row],[切音]], 聲母對照資料表[十五音], 0), 2)</f>
        <v>h</v>
      </c>
      <c r="I1912" t="str">
        <f xml:space="preserve"> INDEX(韻母對照資料表[], MATCH(雅俗通字典[[#This Row],[字韻]] &amp; LEFT(雅俗通字典[[#This Row],[舒促聲]],1), 韻母對照資料表[十五音識別碼], 0), 2)</f>
        <v>ee</v>
      </c>
      <c r="J1912">
        <f xml:space="preserve"> MATCH(雅俗通字典[[#This Row],[聲調]], 雅俗通聲調, 0)</f>
        <v>5</v>
      </c>
      <c r="K1912" t="str">
        <f xml:space="preserve"> _xlfn.CONCAT(雅俗通字典[[#This Row],[聲]:[調]])</f>
        <v>hee5</v>
      </c>
      <c r="L1912" t="str">
        <f xml:space="preserve"> 雅俗通字典[[#This Row],[字韻]] &amp; 雅俗通字典[[#This Row],[聲調]] &amp; "聲" &amp; 雅俗通字典[[#This Row],[切音]]</f>
        <v>嘉下平聲喜</v>
      </c>
      <c r="M1912" t="str">
        <f xml:space="preserve"> 雅俗通字典[[#This Row],[字韻]] &amp; TEXT(雅俗通字典[[#This Row],[調]], "[DBNum1]") &amp; 雅俗通字典[[#This Row],[切音]]</f>
        <v>嘉五喜</v>
      </c>
    </row>
    <row r="1913" spans="1:13">
      <c r="A1913">
        <v>1912</v>
      </c>
      <c r="B1913" s="13" t="s">
        <v>2002</v>
      </c>
      <c r="C1913" s="13" t="s">
        <v>108</v>
      </c>
      <c r="D1913" s="13" t="s">
        <v>1998</v>
      </c>
      <c r="E1913" s="13" t="s">
        <v>462</v>
      </c>
      <c r="F1913" t="s">
        <v>2105</v>
      </c>
      <c r="G1913" s="13" t="str">
        <f xml:space="preserve"> IF( RIGHT(雅俗通字典[[#This Row],[聲調]],1)&lt;&gt;"入", "舒聲", "促聲")</f>
        <v>舒聲</v>
      </c>
      <c r="H1913" t="str">
        <f xml:space="preserve"> INDEX(聲母對照資料表[], MATCH(雅俗通字典[[#This Row],[切音]], 聲母對照資料表[十五音], 0), 2)</f>
        <v>h</v>
      </c>
      <c r="I1913" t="str">
        <f xml:space="preserve"> INDEX(韻母對照資料表[], MATCH(雅俗通字典[[#This Row],[字韻]] &amp; LEFT(雅俗通字典[[#This Row],[舒促聲]],1), 韻母對照資料表[十五音識別碼], 0), 2)</f>
        <v>ee</v>
      </c>
      <c r="J1913">
        <f xml:space="preserve"> MATCH(雅俗通字典[[#This Row],[聲調]], 雅俗通聲調, 0)</f>
        <v>5</v>
      </c>
      <c r="K1913" t="str">
        <f xml:space="preserve"> _xlfn.CONCAT(雅俗通字典[[#This Row],[聲]:[調]])</f>
        <v>hee5</v>
      </c>
      <c r="L1913" t="str">
        <f xml:space="preserve"> 雅俗通字典[[#This Row],[字韻]] &amp; 雅俗通字典[[#This Row],[聲調]] &amp; "聲" &amp; 雅俗通字典[[#This Row],[切音]]</f>
        <v>嘉下平聲喜</v>
      </c>
      <c r="M1913" t="str">
        <f xml:space="preserve"> 雅俗通字典[[#This Row],[字韻]] &amp; TEXT(雅俗通字典[[#This Row],[調]], "[DBNum1]") &amp; 雅俗通字典[[#This Row],[切音]]</f>
        <v>嘉五喜</v>
      </c>
    </row>
    <row r="1914" spans="1:13">
      <c r="A1914">
        <v>1913</v>
      </c>
      <c r="B1914" s="13" t="s">
        <v>2107</v>
      </c>
      <c r="C1914" s="13" t="s">
        <v>108</v>
      </c>
      <c r="D1914" s="13" t="s">
        <v>1998</v>
      </c>
      <c r="E1914" s="13" t="s">
        <v>462</v>
      </c>
      <c r="F1914" t="s">
        <v>2105</v>
      </c>
      <c r="G1914" s="13" t="str">
        <f xml:space="preserve"> IF( RIGHT(雅俗通字典[[#This Row],[聲調]],1)&lt;&gt;"入", "舒聲", "促聲")</f>
        <v>舒聲</v>
      </c>
      <c r="H1914" t="str">
        <f xml:space="preserve"> INDEX(聲母對照資料表[], MATCH(雅俗通字典[[#This Row],[切音]], 聲母對照資料表[十五音], 0), 2)</f>
        <v>h</v>
      </c>
      <c r="I1914" t="str">
        <f xml:space="preserve"> INDEX(韻母對照資料表[], MATCH(雅俗通字典[[#This Row],[字韻]] &amp; LEFT(雅俗通字典[[#This Row],[舒促聲]],1), 韻母對照資料表[十五音識別碼], 0), 2)</f>
        <v>ee</v>
      </c>
      <c r="J1914">
        <f xml:space="preserve"> MATCH(雅俗通字典[[#This Row],[聲調]], 雅俗通聲調, 0)</f>
        <v>5</v>
      </c>
      <c r="K1914" t="str">
        <f xml:space="preserve"> _xlfn.CONCAT(雅俗通字典[[#This Row],[聲]:[調]])</f>
        <v>hee5</v>
      </c>
      <c r="L1914" t="str">
        <f xml:space="preserve"> 雅俗通字典[[#This Row],[字韻]] &amp; 雅俗通字典[[#This Row],[聲調]] &amp; "聲" &amp; 雅俗通字典[[#This Row],[切音]]</f>
        <v>嘉下平聲喜</v>
      </c>
      <c r="M1914" t="str">
        <f xml:space="preserve"> 雅俗通字典[[#This Row],[字韻]] &amp; TEXT(雅俗通字典[[#This Row],[調]], "[DBNum1]") &amp; 雅俗通字典[[#This Row],[切音]]</f>
        <v>嘉五喜</v>
      </c>
    </row>
    <row r="1915" spans="1:13">
      <c r="A1915">
        <v>1914</v>
      </c>
      <c r="B1915" s="13" t="s">
        <v>2108</v>
      </c>
      <c r="C1915" s="13" t="s">
        <v>108</v>
      </c>
      <c r="D1915" s="13" t="s">
        <v>1998</v>
      </c>
      <c r="E1915" s="13" t="s">
        <v>462</v>
      </c>
      <c r="F1915" t="s">
        <v>2105</v>
      </c>
      <c r="G1915" s="13" t="str">
        <f xml:space="preserve"> IF( RIGHT(雅俗通字典[[#This Row],[聲調]],1)&lt;&gt;"入", "舒聲", "促聲")</f>
        <v>舒聲</v>
      </c>
      <c r="H1915" t="str">
        <f xml:space="preserve"> INDEX(聲母對照資料表[], MATCH(雅俗通字典[[#This Row],[切音]], 聲母對照資料表[十五音], 0), 2)</f>
        <v>h</v>
      </c>
      <c r="I1915" t="str">
        <f xml:space="preserve"> INDEX(韻母對照資料表[], MATCH(雅俗通字典[[#This Row],[字韻]] &amp; LEFT(雅俗通字典[[#This Row],[舒促聲]],1), 韻母對照資料表[十五音識別碼], 0), 2)</f>
        <v>ee</v>
      </c>
      <c r="J1915">
        <f xml:space="preserve"> MATCH(雅俗通字典[[#This Row],[聲調]], 雅俗通聲調, 0)</f>
        <v>5</v>
      </c>
      <c r="K1915" t="str">
        <f xml:space="preserve"> _xlfn.CONCAT(雅俗通字典[[#This Row],[聲]:[調]])</f>
        <v>hee5</v>
      </c>
      <c r="L1915" t="str">
        <f xml:space="preserve"> 雅俗通字典[[#This Row],[字韻]] &amp; 雅俗通字典[[#This Row],[聲調]] &amp; "聲" &amp; 雅俗通字典[[#This Row],[切音]]</f>
        <v>嘉下平聲喜</v>
      </c>
      <c r="M1915" t="str">
        <f xml:space="preserve"> 雅俗通字典[[#This Row],[字韻]] &amp; TEXT(雅俗通字典[[#This Row],[調]], "[DBNum1]") &amp; 雅俗通字典[[#This Row],[切音]]</f>
        <v>嘉五喜</v>
      </c>
    </row>
    <row r="1916" spans="1:13">
      <c r="A1916">
        <v>1915</v>
      </c>
      <c r="B1916" s="13" t="s">
        <v>2109</v>
      </c>
      <c r="C1916" s="13" t="s">
        <v>108</v>
      </c>
      <c r="D1916" s="13" t="s">
        <v>1998</v>
      </c>
      <c r="E1916" s="13" t="s">
        <v>462</v>
      </c>
      <c r="F1916" t="s">
        <v>2105</v>
      </c>
      <c r="G1916" s="13" t="str">
        <f xml:space="preserve"> IF( RIGHT(雅俗通字典[[#This Row],[聲調]],1)&lt;&gt;"入", "舒聲", "促聲")</f>
        <v>舒聲</v>
      </c>
      <c r="H1916" t="str">
        <f xml:space="preserve"> INDEX(聲母對照資料表[], MATCH(雅俗通字典[[#This Row],[切音]], 聲母對照資料表[十五音], 0), 2)</f>
        <v>h</v>
      </c>
      <c r="I1916" t="str">
        <f xml:space="preserve"> INDEX(韻母對照資料表[], MATCH(雅俗通字典[[#This Row],[字韻]] &amp; LEFT(雅俗通字典[[#This Row],[舒促聲]],1), 韻母對照資料表[十五音識別碼], 0), 2)</f>
        <v>ee</v>
      </c>
      <c r="J1916">
        <f xml:space="preserve"> MATCH(雅俗通字典[[#This Row],[聲調]], 雅俗通聲調, 0)</f>
        <v>5</v>
      </c>
      <c r="K1916" t="str">
        <f xml:space="preserve"> _xlfn.CONCAT(雅俗通字典[[#This Row],[聲]:[調]])</f>
        <v>hee5</v>
      </c>
      <c r="L1916" t="str">
        <f xml:space="preserve"> 雅俗通字典[[#This Row],[字韻]] &amp; 雅俗通字典[[#This Row],[聲調]] &amp; "聲" &amp; 雅俗通字典[[#This Row],[切音]]</f>
        <v>嘉下平聲喜</v>
      </c>
      <c r="M1916" t="str">
        <f xml:space="preserve"> 雅俗通字典[[#This Row],[字韻]] &amp; TEXT(雅俗通字典[[#This Row],[調]], "[DBNum1]") &amp; 雅俗通字典[[#This Row],[切音]]</f>
        <v>嘉五喜</v>
      </c>
    </row>
    <row r="1917" spans="1:13">
      <c r="A1917">
        <v>1916</v>
      </c>
      <c r="B1917" s="13" t="s">
        <v>2110</v>
      </c>
      <c r="C1917" s="13" t="s">
        <v>108</v>
      </c>
      <c r="D1917" s="13" t="s">
        <v>1998</v>
      </c>
      <c r="E1917" s="13" t="s">
        <v>462</v>
      </c>
      <c r="F1917" t="s">
        <v>2105</v>
      </c>
      <c r="G1917" s="13" t="str">
        <f xml:space="preserve"> IF( RIGHT(雅俗通字典[[#This Row],[聲調]],1)&lt;&gt;"入", "舒聲", "促聲")</f>
        <v>舒聲</v>
      </c>
      <c r="H1917" t="str">
        <f xml:space="preserve"> INDEX(聲母對照資料表[], MATCH(雅俗通字典[[#This Row],[切音]], 聲母對照資料表[十五音], 0), 2)</f>
        <v>h</v>
      </c>
      <c r="I1917" t="str">
        <f xml:space="preserve"> INDEX(韻母對照資料表[], MATCH(雅俗通字典[[#This Row],[字韻]] &amp; LEFT(雅俗通字典[[#This Row],[舒促聲]],1), 韻母對照資料表[十五音識別碼], 0), 2)</f>
        <v>ee</v>
      </c>
      <c r="J1917">
        <f xml:space="preserve"> MATCH(雅俗通字典[[#This Row],[聲調]], 雅俗通聲調, 0)</f>
        <v>5</v>
      </c>
      <c r="K1917" t="str">
        <f xml:space="preserve"> _xlfn.CONCAT(雅俗通字典[[#This Row],[聲]:[調]])</f>
        <v>hee5</v>
      </c>
      <c r="L1917" t="str">
        <f xml:space="preserve"> 雅俗通字典[[#This Row],[字韻]] &amp; 雅俗通字典[[#This Row],[聲調]] &amp; "聲" &amp; 雅俗通字典[[#This Row],[切音]]</f>
        <v>嘉下平聲喜</v>
      </c>
      <c r="M1917" t="str">
        <f xml:space="preserve"> 雅俗通字典[[#This Row],[字韻]] &amp; TEXT(雅俗通字典[[#This Row],[調]], "[DBNum1]") &amp; 雅俗通字典[[#This Row],[切音]]</f>
        <v>嘉五喜</v>
      </c>
    </row>
    <row r="1918" spans="1:13">
      <c r="A1918">
        <v>1917</v>
      </c>
      <c r="B1918" s="13" t="s">
        <v>2111</v>
      </c>
      <c r="C1918" s="13" t="s">
        <v>108</v>
      </c>
      <c r="D1918" s="13" t="s">
        <v>1998</v>
      </c>
      <c r="E1918" s="13" t="s">
        <v>462</v>
      </c>
      <c r="F1918" t="s">
        <v>2105</v>
      </c>
      <c r="G1918" s="13" t="str">
        <f xml:space="preserve"> IF( RIGHT(雅俗通字典[[#This Row],[聲調]],1)&lt;&gt;"入", "舒聲", "促聲")</f>
        <v>舒聲</v>
      </c>
      <c r="H1918" t="str">
        <f xml:space="preserve"> INDEX(聲母對照資料表[], MATCH(雅俗通字典[[#This Row],[切音]], 聲母對照資料表[十五音], 0), 2)</f>
        <v>h</v>
      </c>
      <c r="I1918" t="str">
        <f xml:space="preserve"> INDEX(韻母對照資料表[], MATCH(雅俗通字典[[#This Row],[字韻]] &amp; LEFT(雅俗通字典[[#This Row],[舒促聲]],1), 韻母對照資料表[十五音識別碼], 0), 2)</f>
        <v>ee</v>
      </c>
      <c r="J1918">
        <f xml:space="preserve"> MATCH(雅俗通字典[[#This Row],[聲調]], 雅俗通聲調, 0)</f>
        <v>5</v>
      </c>
      <c r="K1918" t="str">
        <f xml:space="preserve"> _xlfn.CONCAT(雅俗通字典[[#This Row],[聲]:[調]])</f>
        <v>hee5</v>
      </c>
      <c r="L1918" t="str">
        <f xml:space="preserve"> 雅俗通字典[[#This Row],[字韻]] &amp; 雅俗通字典[[#This Row],[聲調]] &amp; "聲" &amp; 雅俗通字典[[#This Row],[切音]]</f>
        <v>嘉下平聲喜</v>
      </c>
      <c r="M1918" t="str">
        <f xml:space="preserve"> 雅俗通字典[[#This Row],[字韻]] &amp; TEXT(雅俗通字典[[#This Row],[調]], "[DBNum1]") &amp; 雅俗通字典[[#This Row],[切音]]</f>
        <v>嘉五喜</v>
      </c>
    </row>
    <row r="1919" spans="1:13">
      <c r="A1919">
        <v>1918</v>
      </c>
      <c r="B1919" s="13" t="s">
        <v>2003</v>
      </c>
      <c r="C1919" s="13" t="s">
        <v>108</v>
      </c>
      <c r="D1919" s="13" t="s">
        <v>1998</v>
      </c>
      <c r="E1919" s="13" t="s">
        <v>462</v>
      </c>
      <c r="F1919" t="s">
        <v>2105</v>
      </c>
      <c r="G1919" s="13" t="str">
        <f xml:space="preserve"> IF( RIGHT(雅俗通字典[[#This Row],[聲調]],1)&lt;&gt;"入", "舒聲", "促聲")</f>
        <v>舒聲</v>
      </c>
      <c r="H1919" t="str">
        <f xml:space="preserve"> INDEX(聲母對照資料表[], MATCH(雅俗通字典[[#This Row],[切音]], 聲母對照資料表[十五音], 0), 2)</f>
        <v>h</v>
      </c>
      <c r="I1919" t="str">
        <f xml:space="preserve"> INDEX(韻母對照資料表[], MATCH(雅俗通字典[[#This Row],[字韻]] &amp; LEFT(雅俗通字典[[#This Row],[舒促聲]],1), 韻母對照資料表[十五音識別碼], 0), 2)</f>
        <v>ee</v>
      </c>
      <c r="J1919">
        <f xml:space="preserve"> MATCH(雅俗通字典[[#This Row],[聲調]], 雅俗通聲調, 0)</f>
        <v>5</v>
      </c>
      <c r="K1919" t="str">
        <f xml:space="preserve"> _xlfn.CONCAT(雅俗通字典[[#This Row],[聲]:[調]])</f>
        <v>hee5</v>
      </c>
      <c r="L1919" t="str">
        <f xml:space="preserve"> 雅俗通字典[[#This Row],[字韻]] &amp; 雅俗通字典[[#This Row],[聲調]] &amp; "聲" &amp; 雅俗通字典[[#This Row],[切音]]</f>
        <v>嘉下平聲喜</v>
      </c>
      <c r="M1919" t="str">
        <f xml:space="preserve"> 雅俗通字典[[#This Row],[字韻]] &amp; TEXT(雅俗通字典[[#This Row],[調]], "[DBNum1]") &amp; 雅俗通字典[[#This Row],[切音]]</f>
        <v>嘉五喜</v>
      </c>
    </row>
    <row r="1920" spans="1:13">
      <c r="A1920">
        <v>1919</v>
      </c>
      <c r="B1920" s="13" t="s">
        <v>2112</v>
      </c>
      <c r="C1920" s="13" t="s">
        <v>63</v>
      </c>
      <c r="D1920" s="13" t="s">
        <v>1998</v>
      </c>
      <c r="E1920" s="13" t="s">
        <v>563</v>
      </c>
      <c r="F1920" t="s">
        <v>2113</v>
      </c>
      <c r="G1920" s="13" t="str">
        <f xml:space="preserve"> IF( RIGHT(雅俗通字典[[#This Row],[聲調]],1)&lt;&gt;"入", "舒聲", "促聲")</f>
        <v>舒聲</v>
      </c>
      <c r="H1920" t="str">
        <f xml:space="preserve"> INDEX(聲母對照資料表[], MATCH(雅俗通字典[[#This Row],[切音]], 聲母對照資料表[十五音], 0), 2)</f>
        <v>z</v>
      </c>
      <c r="I1920" t="str">
        <f xml:space="preserve"> INDEX(韻母對照資料表[], MATCH(雅俗通字典[[#This Row],[字韻]] &amp; LEFT(雅俗通字典[[#This Row],[舒促聲]],1), 韻母對照資料表[十五音識別碼], 0), 2)</f>
        <v>ee</v>
      </c>
      <c r="J1920">
        <f xml:space="preserve"> MATCH(雅俗通字典[[#This Row],[聲調]], 雅俗通聲調, 0)</f>
        <v>7</v>
      </c>
      <c r="K1920" t="str">
        <f xml:space="preserve"> _xlfn.CONCAT(雅俗通字典[[#This Row],[聲]:[調]])</f>
        <v>zee7</v>
      </c>
      <c r="L1920" t="str">
        <f xml:space="preserve"> 雅俗通字典[[#This Row],[字韻]] &amp; 雅俗通字典[[#This Row],[聲調]] &amp; "聲" &amp; 雅俗通字典[[#This Row],[切音]]</f>
        <v>嘉下去聲曾</v>
      </c>
      <c r="M1920" t="str">
        <f xml:space="preserve"> 雅俗通字典[[#This Row],[字韻]] &amp; TEXT(雅俗通字典[[#This Row],[調]], "[DBNum1]") &amp; 雅俗通字典[[#This Row],[切音]]</f>
        <v>嘉七曾</v>
      </c>
    </row>
    <row r="1921" spans="1:13">
      <c r="A1921">
        <v>1920</v>
      </c>
      <c r="B1921" s="13" t="s">
        <v>2114</v>
      </c>
      <c r="C1921" s="13" t="s">
        <v>63</v>
      </c>
      <c r="D1921" s="13" t="s">
        <v>1998</v>
      </c>
      <c r="E1921" s="13" t="s">
        <v>563</v>
      </c>
      <c r="F1921" t="s">
        <v>2113</v>
      </c>
      <c r="G1921" s="13" t="str">
        <f xml:space="preserve"> IF( RIGHT(雅俗通字典[[#This Row],[聲調]],1)&lt;&gt;"入", "舒聲", "促聲")</f>
        <v>舒聲</v>
      </c>
      <c r="H1921" t="str">
        <f xml:space="preserve"> INDEX(聲母對照資料表[], MATCH(雅俗通字典[[#This Row],[切音]], 聲母對照資料表[十五音], 0), 2)</f>
        <v>z</v>
      </c>
      <c r="I1921" t="str">
        <f xml:space="preserve"> INDEX(韻母對照資料表[], MATCH(雅俗通字典[[#This Row],[字韻]] &amp; LEFT(雅俗通字典[[#This Row],[舒促聲]],1), 韻母對照資料表[十五音識別碼], 0), 2)</f>
        <v>ee</v>
      </c>
      <c r="J1921">
        <f xml:space="preserve"> MATCH(雅俗通字典[[#This Row],[聲調]], 雅俗通聲調, 0)</f>
        <v>7</v>
      </c>
      <c r="K1921" t="str">
        <f xml:space="preserve"> _xlfn.CONCAT(雅俗通字典[[#This Row],[聲]:[調]])</f>
        <v>zee7</v>
      </c>
      <c r="L1921" t="str">
        <f xml:space="preserve"> 雅俗通字典[[#This Row],[字韻]] &amp; 雅俗通字典[[#This Row],[聲調]] &amp; "聲" &amp; 雅俗通字典[[#This Row],[切音]]</f>
        <v>嘉下去聲曾</v>
      </c>
      <c r="M1921" t="str">
        <f xml:space="preserve"> 雅俗通字典[[#This Row],[字韻]] &amp; TEXT(雅俗通字典[[#This Row],[調]], "[DBNum1]") &amp; 雅俗通字典[[#This Row],[切音]]</f>
        <v>嘉七曾</v>
      </c>
    </row>
    <row r="1922" spans="1:13">
      <c r="A1922">
        <v>1921</v>
      </c>
      <c r="B1922" s="13" t="s">
        <v>2115</v>
      </c>
      <c r="C1922" s="13" t="s">
        <v>63</v>
      </c>
      <c r="D1922" s="13" t="s">
        <v>1998</v>
      </c>
      <c r="E1922" s="13" t="s">
        <v>563</v>
      </c>
      <c r="F1922" t="s">
        <v>2113</v>
      </c>
      <c r="G1922" s="13" t="str">
        <f xml:space="preserve"> IF( RIGHT(雅俗通字典[[#This Row],[聲調]],1)&lt;&gt;"入", "舒聲", "促聲")</f>
        <v>舒聲</v>
      </c>
      <c r="H1922" t="str">
        <f xml:space="preserve"> INDEX(聲母對照資料表[], MATCH(雅俗通字典[[#This Row],[切音]], 聲母對照資料表[十五音], 0), 2)</f>
        <v>z</v>
      </c>
      <c r="I1922" t="str">
        <f xml:space="preserve"> INDEX(韻母對照資料表[], MATCH(雅俗通字典[[#This Row],[字韻]] &amp; LEFT(雅俗通字典[[#This Row],[舒促聲]],1), 韻母對照資料表[十五音識別碼], 0), 2)</f>
        <v>ee</v>
      </c>
      <c r="J1922">
        <f xml:space="preserve"> MATCH(雅俗通字典[[#This Row],[聲調]], 雅俗通聲調, 0)</f>
        <v>7</v>
      </c>
      <c r="K1922" t="str">
        <f xml:space="preserve"> _xlfn.CONCAT(雅俗通字典[[#This Row],[聲]:[調]])</f>
        <v>zee7</v>
      </c>
      <c r="L1922" t="str">
        <f xml:space="preserve"> 雅俗通字典[[#This Row],[字韻]] &amp; 雅俗通字典[[#This Row],[聲調]] &amp; "聲" &amp; 雅俗通字典[[#This Row],[切音]]</f>
        <v>嘉下去聲曾</v>
      </c>
      <c r="M1922" t="str">
        <f xml:space="preserve"> 雅俗通字典[[#This Row],[字韻]] &amp; TEXT(雅俗通字典[[#This Row],[調]], "[DBNum1]") &amp; 雅俗通字典[[#This Row],[切音]]</f>
        <v>嘉七曾</v>
      </c>
    </row>
    <row r="1923" spans="1:13">
      <c r="A1923">
        <v>1922</v>
      </c>
      <c r="B1923" s="13" t="s">
        <v>2116</v>
      </c>
      <c r="C1923" s="13" t="s">
        <v>63</v>
      </c>
      <c r="D1923" s="13" t="s">
        <v>1998</v>
      </c>
      <c r="E1923" s="13" t="s">
        <v>563</v>
      </c>
      <c r="F1923" t="s">
        <v>2113</v>
      </c>
      <c r="G1923" s="13" t="str">
        <f xml:space="preserve"> IF( RIGHT(雅俗通字典[[#This Row],[聲調]],1)&lt;&gt;"入", "舒聲", "促聲")</f>
        <v>舒聲</v>
      </c>
      <c r="H1923" t="str">
        <f xml:space="preserve"> INDEX(聲母對照資料表[], MATCH(雅俗通字典[[#This Row],[切音]], 聲母對照資料表[十五音], 0), 2)</f>
        <v>z</v>
      </c>
      <c r="I1923" t="str">
        <f xml:space="preserve"> INDEX(韻母對照資料表[], MATCH(雅俗通字典[[#This Row],[字韻]] &amp; LEFT(雅俗通字典[[#This Row],[舒促聲]],1), 韻母對照資料表[十五音識別碼], 0), 2)</f>
        <v>ee</v>
      </c>
      <c r="J1923">
        <f xml:space="preserve"> MATCH(雅俗通字典[[#This Row],[聲調]], 雅俗通聲調, 0)</f>
        <v>7</v>
      </c>
      <c r="K1923" t="str">
        <f xml:space="preserve"> _xlfn.CONCAT(雅俗通字典[[#This Row],[聲]:[調]])</f>
        <v>zee7</v>
      </c>
      <c r="L1923" t="str">
        <f xml:space="preserve"> 雅俗通字典[[#This Row],[字韻]] &amp; 雅俗通字典[[#This Row],[聲調]] &amp; "聲" &amp; 雅俗通字典[[#This Row],[切音]]</f>
        <v>嘉下去聲曾</v>
      </c>
      <c r="M1923" t="str">
        <f xml:space="preserve"> 雅俗通字典[[#This Row],[字韻]] &amp; TEXT(雅俗通字典[[#This Row],[調]], "[DBNum1]") &amp; 雅俗通字典[[#This Row],[切音]]</f>
        <v>嘉七曾</v>
      </c>
    </row>
    <row r="1924" spans="1:13">
      <c r="A1924">
        <v>1923</v>
      </c>
      <c r="B1924" s="13" t="s">
        <v>2117</v>
      </c>
      <c r="C1924" s="13" t="s">
        <v>63</v>
      </c>
      <c r="D1924" s="13" t="s">
        <v>1998</v>
      </c>
      <c r="E1924" s="13" t="s">
        <v>563</v>
      </c>
      <c r="F1924" t="s">
        <v>2113</v>
      </c>
      <c r="G1924" s="13" t="str">
        <f xml:space="preserve"> IF( RIGHT(雅俗通字典[[#This Row],[聲調]],1)&lt;&gt;"入", "舒聲", "促聲")</f>
        <v>舒聲</v>
      </c>
      <c r="H1924" t="str">
        <f xml:space="preserve"> INDEX(聲母對照資料表[], MATCH(雅俗通字典[[#This Row],[切音]], 聲母對照資料表[十五音], 0), 2)</f>
        <v>z</v>
      </c>
      <c r="I1924" t="str">
        <f xml:space="preserve"> INDEX(韻母對照資料表[], MATCH(雅俗通字典[[#This Row],[字韻]] &amp; LEFT(雅俗通字典[[#This Row],[舒促聲]],1), 韻母對照資料表[十五音識別碼], 0), 2)</f>
        <v>ee</v>
      </c>
      <c r="J1924">
        <f xml:space="preserve"> MATCH(雅俗通字典[[#This Row],[聲調]], 雅俗通聲調, 0)</f>
        <v>7</v>
      </c>
      <c r="K1924" t="str">
        <f xml:space="preserve"> _xlfn.CONCAT(雅俗通字典[[#This Row],[聲]:[調]])</f>
        <v>zee7</v>
      </c>
      <c r="L1924" t="str">
        <f xml:space="preserve"> 雅俗通字典[[#This Row],[字韻]] &amp; 雅俗通字典[[#This Row],[聲調]] &amp; "聲" &amp; 雅俗通字典[[#This Row],[切音]]</f>
        <v>嘉下去聲曾</v>
      </c>
      <c r="M1924" t="str">
        <f xml:space="preserve"> 雅俗通字典[[#This Row],[字韻]] &amp; TEXT(雅俗通字典[[#This Row],[調]], "[DBNum1]") &amp; 雅俗通字典[[#This Row],[切音]]</f>
        <v>嘉七曾</v>
      </c>
    </row>
    <row r="1925" spans="1:13">
      <c r="A1925">
        <v>1924</v>
      </c>
      <c r="B1925" s="13" t="s">
        <v>2118</v>
      </c>
      <c r="C1925" s="13" t="s">
        <v>63</v>
      </c>
      <c r="D1925" s="13" t="s">
        <v>1998</v>
      </c>
      <c r="E1925" s="13" t="s">
        <v>563</v>
      </c>
      <c r="F1925" t="s">
        <v>2113</v>
      </c>
      <c r="G1925" s="13" t="str">
        <f xml:space="preserve"> IF( RIGHT(雅俗通字典[[#This Row],[聲調]],1)&lt;&gt;"入", "舒聲", "促聲")</f>
        <v>舒聲</v>
      </c>
      <c r="H1925" t="str">
        <f xml:space="preserve"> INDEX(聲母對照資料表[], MATCH(雅俗通字典[[#This Row],[切音]], 聲母對照資料表[十五音], 0), 2)</f>
        <v>z</v>
      </c>
      <c r="I1925" t="str">
        <f xml:space="preserve"> INDEX(韻母對照資料表[], MATCH(雅俗通字典[[#This Row],[字韻]] &amp; LEFT(雅俗通字典[[#This Row],[舒促聲]],1), 韻母對照資料表[十五音識別碼], 0), 2)</f>
        <v>ee</v>
      </c>
      <c r="J1925">
        <f xml:space="preserve"> MATCH(雅俗通字典[[#This Row],[聲調]], 雅俗通聲調, 0)</f>
        <v>7</v>
      </c>
      <c r="K1925" t="str">
        <f xml:space="preserve"> _xlfn.CONCAT(雅俗通字典[[#This Row],[聲]:[調]])</f>
        <v>zee7</v>
      </c>
      <c r="L1925" t="str">
        <f xml:space="preserve"> 雅俗通字典[[#This Row],[字韻]] &amp; 雅俗通字典[[#This Row],[聲調]] &amp; "聲" &amp; 雅俗通字典[[#This Row],[切音]]</f>
        <v>嘉下去聲曾</v>
      </c>
      <c r="M1925" t="str">
        <f xml:space="preserve"> 雅俗通字典[[#This Row],[字韻]] &amp; TEXT(雅俗通字典[[#This Row],[調]], "[DBNum1]") &amp; 雅俗通字典[[#This Row],[切音]]</f>
        <v>嘉七曾</v>
      </c>
    </row>
    <row r="1926" spans="1:13">
      <c r="A1926">
        <v>1925</v>
      </c>
      <c r="B1926" s="13" t="s">
        <v>2020</v>
      </c>
      <c r="C1926" s="13" t="s">
        <v>63</v>
      </c>
      <c r="D1926" s="13" t="s">
        <v>1998</v>
      </c>
      <c r="E1926" s="13" t="s">
        <v>563</v>
      </c>
      <c r="F1926" t="s">
        <v>2113</v>
      </c>
      <c r="G1926" s="13" t="str">
        <f xml:space="preserve"> IF( RIGHT(雅俗通字典[[#This Row],[聲調]],1)&lt;&gt;"入", "舒聲", "促聲")</f>
        <v>舒聲</v>
      </c>
      <c r="H1926" t="str">
        <f xml:space="preserve"> INDEX(聲母對照資料表[], MATCH(雅俗通字典[[#This Row],[切音]], 聲母對照資料表[十五音], 0), 2)</f>
        <v>z</v>
      </c>
      <c r="I1926" t="str">
        <f xml:space="preserve"> INDEX(韻母對照資料表[], MATCH(雅俗通字典[[#This Row],[字韻]] &amp; LEFT(雅俗通字典[[#This Row],[舒促聲]],1), 韻母對照資料表[十五音識別碼], 0), 2)</f>
        <v>ee</v>
      </c>
      <c r="J1926">
        <f xml:space="preserve"> MATCH(雅俗通字典[[#This Row],[聲調]], 雅俗通聲調, 0)</f>
        <v>7</v>
      </c>
      <c r="K1926" t="str">
        <f xml:space="preserve"> _xlfn.CONCAT(雅俗通字典[[#This Row],[聲]:[調]])</f>
        <v>zee7</v>
      </c>
      <c r="L1926" t="str">
        <f xml:space="preserve"> 雅俗通字典[[#This Row],[字韻]] &amp; 雅俗通字典[[#This Row],[聲調]] &amp; "聲" &amp; 雅俗通字典[[#This Row],[切音]]</f>
        <v>嘉下去聲曾</v>
      </c>
      <c r="M1926" t="str">
        <f xml:space="preserve"> 雅俗通字典[[#This Row],[字韻]] &amp; TEXT(雅俗通字典[[#This Row],[調]], "[DBNum1]") &amp; 雅俗通字典[[#This Row],[切音]]</f>
        <v>嘉七曾</v>
      </c>
    </row>
    <row r="1927" spans="1:13">
      <c r="A1927">
        <v>1926</v>
      </c>
      <c r="B1927" s="13" t="s">
        <v>2119</v>
      </c>
      <c r="C1927" s="13" t="s">
        <v>80</v>
      </c>
      <c r="D1927" s="13" t="s">
        <v>1998</v>
      </c>
      <c r="E1927" s="13" t="s">
        <v>563</v>
      </c>
      <c r="F1927" t="s">
        <v>2120</v>
      </c>
      <c r="G1927" s="13" t="str">
        <f xml:space="preserve"> IF( RIGHT(雅俗通字典[[#This Row],[聲調]],1)&lt;&gt;"入", "舒聲", "促聲")</f>
        <v>舒聲</v>
      </c>
      <c r="H1927" t="str">
        <f xml:space="preserve"> INDEX(聲母對照資料表[], MATCH(雅俗通字典[[#This Row],[切音]], 聲母對照資料表[十五音], 0), 2)</f>
        <v>s</v>
      </c>
      <c r="I1927" t="str">
        <f xml:space="preserve"> INDEX(韻母對照資料表[], MATCH(雅俗通字典[[#This Row],[字韻]] &amp; LEFT(雅俗通字典[[#This Row],[舒促聲]],1), 韻母對照資料表[十五音識別碼], 0), 2)</f>
        <v>ee</v>
      </c>
      <c r="J1927">
        <f xml:space="preserve"> MATCH(雅俗通字典[[#This Row],[聲調]], 雅俗通聲調, 0)</f>
        <v>7</v>
      </c>
      <c r="K1927" t="str">
        <f xml:space="preserve"> _xlfn.CONCAT(雅俗通字典[[#This Row],[聲]:[調]])</f>
        <v>see7</v>
      </c>
      <c r="L1927" t="str">
        <f xml:space="preserve"> 雅俗通字典[[#This Row],[字韻]] &amp; 雅俗通字典[[#This Row],[聲調]] &amp; "聲" &amp; 雅俗通字典[[#This Row],[切音]]</f>
        <v>嘉下去聲時</v>
      </c>
      <c r="M1927" t="str">
        <f xml:space="preserve"> 雅俗通字典[[#This Row],[字韻]] &amp; TEXT(雅俗通字典[[#This Row],[調]], "[DBNum1]") &amp; 雅俗通字典[[#This Row],[切音]]</f>
        <v>嘉七時</v>
      </c>
    </row>
    <row r="1928" spans="1:13">
      <c r="A1928">
        <v>1927</v>
      </c>
      <c r="B1928" s="13" t="s">
        <v>2121</v>
      </c>
      <c r="C1928" s="13" t="s">
        <v>421</v>
      </c>
      <c r="D1928" s="13" t="s">
        <v>1998</v>
      </c>
      <c r="E1928" s="13" t="s">
        <v>563</v>
      </c>
      <c r="F1928" t="s">
        <v>2122</v>
      </c>
      <c r="G1928" s="13" t="str">
        <f xml:space="preserve"> IF( RIGHT(雅俗通字典[[#This Row],[聲調]],1)&lt;&gt;"入", "舒聲", "促聲")</f>
        <v>舒聲</v>
      </c>
      <c r="H1928" t="str">
        <f xml:space="preserve"> INDEX(聲母對照資料表[], MATCH(雅俗通字典[[#This Row],[切音]], 聲母對照資料表[十五音], 0), 2)</f>
        <v>g</v>
      </c>
      <c r="I1928" t="str">
        <f xml:space="preserve"> INDEX(韻母對照資料表[], MATCH(雅俗通字典[[#This Row],[字韻]] &amp; LEFT(雅俗通字典[[#This Row],[舒促聲]],1), 韻母對照資料表[十五音識別碼], 0), 2)</f>
        <v>ee</v>
      </c>
      <c r="J1928">
        <f xml:space="preserve"> MATCH(雅俗通字典[[#This Row],[聲調]], 雅俗通聲調, 0)</f>
        <v>7</v>
      </c>
      <c r="K1928" t="str">
        <f xml:space="preserve"> _xlfn.CONCAT(雅俗通字典[[#This Row],[聲]:[調]])</f>
        <v>gee7</v>
      </c>
      <c r="L1928" t="str">
        <f xml:space="preserve"> 雅俗通字典[[#This Row],[字韻]] &amp; 雅俗通字典[[#This Row],[聲調]] &amp; "聲" &amp; 雅俗通字典[[#This Row],[切音]]</f>
        <v>嘉下去聲語</v>
      </c>
      <c r="M1928" t="str">
        <f xml:space="preserve"> 雅俗通字典[[#This Row],[字韻]] &amp; TEXT(雅俗通字典[[#This Row],[調]], "[DBNum1]") &amp; 雅俗通字典[[#This Row],[切音]]</f>
        <v>嘉七語</v>
      </c>
    </row>
    <row r="1929" spans="1:13">
      <c r="A1929">
        <v>1928</v>
      </c>
      <c r="B1929" s="13" t="s">
        <v>2123</v>
      </c>
      <c r="C1929" s="13" t="s">
        <v>421</v>
      </c>
      <c r="D1929" s="13" t="s">
        <v>1998</v>
      </c>
      <c r="E1929" s="13" t="s">
        <v>563</v>
      </c>
      <c r="F1929" t="s">
        <v>2122</v>
      </c>
      <c r="G1929" s="13" t="str">
        <f xml:space="preserve"> IF( RIGHT(雅俗通字典[[#This Row],[聲調]],1)&lt;&gt;"入", "舒聲", "促聲")</f>
        <v>舒聲</v>
      </c>
      <c r="H1929" t="str">
        <f xml:space="preserve"> INDEX(聲母對照資料表[], MATCH(雅俗通字典[[#This Row],[切音]], 聲母對照資料表[十五音], 0), 2)</f>
        <v>g</v>
      </c>
      <c r="I1929" t="str">
        <f xml:space="preserve"> INDEX(韻母對照資料表[], MATCH(雅俗通字典[[#This Row],[字韻]] &amp; LEFT(雅俗通字典[[#This Row],[舒促聲]],1), 韻母對照資料表[十五音識別碼], 0), 2)</f>
        <v>ee</v>
      </c>
      <c r="J1929">
        <f xml:space="preserve"> MATCH(雅俗通字典[[#This Row],[聲調]], 雅俗通聲調, 0)</f>
        <v>7</v>
      </c>
      <c r="K1929" t="str">
        <f xml:space="preserve"> _xlfn.CONCAT(雅俗通字典[[#This Row],[聲]:[調]])</f>
        <v>gee7</v>
      </c>
      <c r="L1929" t="str">
        <f xml:space="preserve"> 雅俗通字典[[#This Row],[字韻]] &amp; 雅俗通字典[[#This Row],[聲調]] &amp; "聲" &amp; 雅俗通字典[[#This Row],[切音]]</f>
        <v>嘉下去聲語</v>
      </c>
      <c r="M1929" t="str">
        <f xml:space="preserve"> 雅俗通字典[[#This Row],[字韻]] &amp; TEXT(雅俗通字典[[#This Row],[調]], "[DBNum1]") &amp; 雅俗通字典[[#This Row],[切音]]</f>
        <v>嘉七語</v>
      </c>
    </row>
    <row r="1930" spans="1:13">
      <c r="A1930">
        <v>1929</v>
      </c>
      <c r="B1930" s="13" t="s">
        <v>2124</v>
      </c>
      <c r="C1930" s="13" t="s">
        <v>101</v>
      </c>
      <c r="D1930" s="13" t="s">
        <v>1998</v>
      </c>
      <c r="E1930" s="13" t="s">
        <v>563</v>
      </c>
      <c r="F1930" t="s">
        <v>2125</v>
      </c>
      <c r="G1930" s="13" t="str">
        <f xml:space="preserve"> IF( RIGHT(雅俗通字典[[#This Row],[聲調]],1)&lt;&gt;"入", "舒聲", "促聲")</f>
        <v>舒聲</v>
      </c>
      <c r="H1930" t="str">
        <f xml:space="preserve"> INDEX(聲母對照資料表[], MATCH(雅俗通字典[[#This Row],[切音]], 聲母對照資料表[十五音], 0), 2)</f>
        <v>c</v>
      </c>
      <c r="I1930" t="str">
        <f xml:space="preserve"> INDEX(韻母對照資料表[], MATCH(雅俗通字典[[#This Row],[字韻]] &amp; LEFT(雅俗通字典[[#This Row],[舒促聲]],1), 韻母對照資料表[十五音識別碼], 0), 2)</f>
        <v>ee</v>
      </c>
      <c r="J1930">
        <f xml:space="preserve"> MATCH(雅俗通字典[[#This Row],[聲調]], 雅俗通聲調, 0)</f>
        <v>7</v>
      </c>
      <c r="K1930" t="str">
        <f xml:space="preserve"> _xlfn.CONCAT(雅俗通字典[[#This Row],[聲]:[調]])</f>
        <v>cee7</v>
      </c>
      <c r="L1930" t="str">
        <f xml:space="preserve"> 雅俗通字典[[#This Row],[字韻]] &amp; 雅俗通字典[[#This Row],[聲調]] &amp; "聲" &amp; 雅俗通字典[[#This Row],[切音]]</f>
        <v>嘉下去聲出</v>
      </c>
      <c r="M1930" t="str">
        <f xml:space="preserve"> 雅俗通字典[[#This Row],[字韻]] &amp; TEXT(雅俗通字典[[#This Row],[調]], "[DBNum1]") &amp; 雅俗通字典[[#This Row],[切音]]</f>
        <v>嘉七出</v>
      </c>
    </row>
    <row r="1931" spans="1:13">
      <c r="A1931">
        <v>1930</v>
      </c>
      <c r="B1931" s="13" t="s">
        <v>2126</v>
      </c>
      <c r="C1931" s="13" t="s">
        <v>108</v>
      </c>
      <c r="D1931" s="13" t="s">
        <v>1998</v>
      </c>
      <c r="E1931" s="13" t="s">
        <v>563</v>
      </c>
      <c r="F1931" t="s">
        <v>2127</v>
      </c>
      <c r="G1931" s="13" t="str">
        <f xml:space="preserve"> IF( RIGHT(雅俗通字典[[#This Row],[聲調]],1)&lt;&gt;"入", "舒聲", "促聲")</f>
        <v>舒聲</v>
      </c>
      <c r="H1931" t="str">
        <f xml:space="preserve"> INDEX(聲母對照資料表[], MATCH(雅俗通字典[[#This Row],[切音]], 聲母對照資料表[十五音], 0), 2)</f>
        <v>h</v>
      </c>
      <c r="I1931" t="str">
        <f xml:space="preserve"> INDEX(韻母對照資料表[], MATCH(雅俗通字典[[#This Row],[字韻]] &amp; LEFT(雅俗通字典[[#This Row],[舒促聲]],1), 韻母對照資料表[十五音識別碼], 0), 2)</f>
        <v>ee</v>
      </c>
      <c r="J1931">
        <f xml:space="preserve"> MATCH(雅俗通字典[[#This Row],[聲調]], 雅俗通聲調, 0)</f>
        <v>7</v>
      </c>
      <c r="K1931" t="str">
        <f xml:space="preserve"> _xlfn.CONCAT(雅俗通字典[[#This Row],[聲]:[調]])</f>
        <v>hee7</v>
      </c>
      <c r="L1931" t="str">
        <f xml:space="preserve"> 雅俗通字典[[#This Row],[字韻]] &amp; 雅俗通字典[[#This Row],[聲調]] &amp; "聲" &amp; 雅俗通字典[[#This Row],[切音]]</f>
        <v>嘉下去聲喜</v>
      </c>
      <c r="M1931" t="str">
        <f xml:space="preserve"> 雅俗通字典[[#This Row],[字韻]] &amp; TEXT(雅俗通字典[[#This Row],[調]], "[DBNum1]") &amp; 雅俗通字典[[#This Row],[切音]]</f>
        <v>嘉七喜</v>
      </c>
    </row>
    <row r="1932" spans="1:13">
      <c r="A1932">
        <v>1931</v>
      </c>
      <c r="B1932" s="13" t="s">
        <v>2128</v>
      </c>
      <c r="C1932" s="13" t="s">
        <v>108</v>
      </c>
      <c r="D1932" s="13" t="s">
        <v>1998</v>
      </c>
      <c r="E1932" s="13" t="s">
        <v>563</v>
      </c>
      <c r="F1932" t="s">
        <v>2127</v>
      </c>
      <c r="G1932" s="13" t="str">
        <f xml:space="preserve"> IF( RIGHT(雅俗通字典[[#This Row],[聲調]],1)&lt;&gt;"入", "舒聲", "促聲")</f>
        <v>舒聲</v>
      </c>
      <c r="H1932" t="str">
        <f xml:space="preserve"> INDEX(聲母對照資料表[], MATCH(雅俗通字典[[#This Row],[切音]], 聲母對照資料表[十五音], 0), 2)</f>
        <v>h</v>
      </c>
      <c r="I1932" t="str">
        <f xml:space="preserve"> INDEX(韻母對照資料表[], MATCH(雅俗通字典[[#This Row],[字韻]] &amp; LEFT(雅俗通字典[[#This Row],[舒促聲]],1), 韻母對照資料表[十五音識別碼], 0), 2)</f>
        <v>ee</v>
      </c>
      <c r="J1932">
        <f xml:space="preserve"> MATCH(雅俗通字典[[#This Row],[聲調]], 雅俗通聲調, 0)</f>
        <v>7</v>
      </c>
      <c r="K1932" t="str">
        <f xml:space="preserve"> _xlfn.CONCAT(雅俗通字典[[#This Row],[聲]:[調]])</f>
        <v>hee7</v>
      </c>
      <c r="L1932" t="str">
        <f xml:space="preserve"> 雅俗通字典[[#This Row],[字韻]] &amp; 雅俗通字典[[#This Row],[聲調]] &amp; "聲" &amp; 雅俗通字典[[#This Row],[切音]]</f>
        <v>嘉下去聲喜</v>
      </c>
      <c r="M1932" t="str">
        <f xml:space="preserve"> 雅俗通字典[[#This Row],[字韻]] &amp; TEXT(雅俗通字典[[#This Row],[調]], "[DBNum1]") &amp; 雅俗通字典[[#This Row],[切音]]</f>
        <v>嘉七喜</v>
      </c>
    </row>
    <row r="1933" spans="1:13">
      <c r="A1933">
        <v>1932</v>
      </c>
      <c r="B1933" s="13" t="s">
        <v>2129</v>
      </c>
      <c r="C1933" s="13" t="s">
        <v>108</v>
      </c>
      <c r="D1933" s="13" t="s">
        <v>1998</v>
      </c>
      <c r="E1933" s="13" t="s">
        <v>563</v>
      </c>
      <c r="F1933" t="s">
        <v>2127</v>
      </c>
      <c r="G1933" s="13" t="str">
        <f xml:space="preserve"> IF( RIGHT(雅俗通字典[[#This Row],[聲調]],1)&lt;&gt;"入", "舒聲", "促聲")</f>
        <v>舒聲</v>
      </c>
      <c r="H1933" t="str">
        <f xml:space="preserve"> INDEX(聲母對照資料表[], MATCH(雅俗通字典[[#This Row],[切音]], 聲母對照資料表[十五音], 0), 2)</f>
        <v>h</v>
      </c>
      <c r="I1933" t="str">
        <f xml:space="preserve"> INDEX(韻母對照資料表[], MATCH(雅俗通字典[[#This Row],[字韻]] &amp; LEFT(雅俗通字典[[#This Row],[舒促聲]],1), 韻母對照資料表[十五音識別碼], 0), 2)</f>
        <v>ee</v>
      </c>
      <c r="J1933">
        <f xml:space="preserve"> MATCH(雅俗通字典[[#This Row],[聲調]], 雅俗通聲調, 0)</f>
        <v>7</v>
      </c>
      <c r="K1933" t="str">
        <f xml:space="preserve"> _xlfn.CONCAT(雅俗通字典[[#This Row],[聲]:[調]])</f>
        <v>hee7</v>
      </c>
      <c r="L1933" t="str">
        <f xml:space="preserve"> 雅俗通字典[[#This Row],[字韻]] &amp; 雅俗通字典[[#This Row],[聲調]] &amp; "聲" &amp; 雅俗通字典[[#This Row],[切音]]</f>
        <v>嘉下去聲喜</v>
      </c>
      <c r="M1933" t="str">
        <f xml:space="preserve"> 雅俗通字典[[#This Row],[字韻]] &amp; TEXT(雅俗通字典[[#This Row],[調]], "[DBNum1]") &amp; 雅俗通字典[[#This Row],[切音]]</f>
        <v>嘉七喜</v>
      </c>
    </row>
    <row r="1934" spans="1:13">
      <c r="A1934">
        <v>1933</v>
      </c>
      <c r="B1934" s="13" t="s">
        <v>2130</v>
      </c>
      <c r="C1934" s="13" t="s">
        <v>108</v>
      </c>
      <c r="D1934" s="13" t="s">
        <v>1998</v>
      </c>
      <c r="E1934" s="13" t="s">
        <v>563</v>
      </c>
      <c r="F1934" t="s">
        <v>2127</v>
      </c>
      <c r="G1934" s="13" t="str">
        <f xml:space="preserve"> IF( RIGHT(雅俗通字典[[#This Row],[聲調]],1)&lt;&gt;"入", "舒聲", "促聲")</f>
        <v>舒聲</v>
      </c>
      <c r="H1934" t="str">
        <f xml:space="preserve"> INDEX(聲母對照資料表[], MATCH(雅俗通字典[[#This Row],[切音]], 聲母對照資料表[十五音], 0), 2)</f>
        <v>h</v>
      </c>
      <c r="I1934" t="str">
        <f xml:space="preserve"> INDEX(韻母對照資料表[], MATCH(雅俗通字典[[#This Row],[字韻]] &amp; LEFT(雅俗通字典[[#This Row],[舒促聲]],1), 韻母對照資料表[十五音識別碼], 0), 2)</f>
        <v>ee</v>
      </c>
      <c r="J1934">
        <f xml:space="preserve"> MATCH(雅俗通字典[[#This Row],[聲調]], 雅俗通聲調, 0)</f>
        <v>7</v>
      </c>
      <c r="K1934" t="str">
        <f xml:space="preserve"> _xlfn.CONCAT(雅俗通字典[[#This Row],[聲]:[調]])</f>
        <v>hee7</v>
      </c>
      <c r="L1934" t="str">
        <f xml:space="preserve"> 雅俗通字典[[#This Row],[字韻]] &amp; 雅俗通字典[[#This Row],[聲調]] &amp; "聲" &amp; 雅俗通字典[[#This Row],[切音]]</f>
        <v>嘉下去聲喜</v>
      </c>
      <c r="M1934" t="str">
        <f xml:space="preserve"> 雅俗通字典[[#This Row],[字韻]] &amp; TEXT(雅俗通字典[[#This Row],[調]], "[DBNum1]") &amp; 雅俗通字典[[#This Row],[切音]]</f>
        <v>嘉七喜</v>
      </c>
    </row>
    <row r="1935" spans="1:13">
      <c r="A1935">
        <v>1934</v>
      </c>
      <c r="B1935" s="13" t="s">
        <v>2131</v>
      </c>
      <c r="C1935" s="13" t="s">
        <v>108</v>
      </c>
      <c r="D1935" s="13" t="s">
        <v>1998</v>
      </c>
      <c r="E1935" s="13" t="s">
        <v>563</v>
      </c>
      <c r="F1935" t="s">
        <v>2127</v>
      </c>
      <c r="G1935" s="13" t="str">
        <f xml:space="preserve"> IF( RIGHT(雅俗通字典[[#This Row],[聲調]],1)&lt;&gt;"入", "舒聲", "促聲")</f>
        <v>舒聲</v>
      </c>
      <c r="H1935" t="str">
        <f xml:space="preserve"> INDEX(聲母對照資料表[], MATCH(雅俗通字典[[#This Row],[切音]], 聲母對照資料表[十五音], 0), 2)</f>
        <v>h</v>
      </c>
      <c r="I1935" t="str">
        <f xml:space="preserve"> INDEX(韻母對照資料表[], MATCH(雅俗通字典[[#This Row],[字韻]] &amp; LEFT(雅俗通字典[[#This Row],[舒促聲]],1), 韻母對照資料表[十五音識別碼], 0), 2)</f>
        <v>ee</v>
      </c>
      <c r="J1935">
        <f xml:space="preserve"> MATCH(雅俗通字典[[#This Row],[聲調]], 雅俗通聲調, 0)</f>
        <v>7</v>
      </c>
      <c r="K1935" t="str">
        <f xml:space="preserve"> _xlfn.CONCAT(雅俗通字典[[#This Row],[聲]:[調]])</f>
        <v>hee7</v>
      </c>
      <c r="L1935" t="str">
        <f xml:space="preserve"> 雅俗通字典[[#This Row],[字韻]] &amp; 雅俗通字典[[#This Row],[聲調]] &amp; "聲" &amp; 雅俗通字典[[#This Row],[切音]]</f>
        <v>嘉下去聲喜</v>
      </c>
      <c r="M1935" t="str">
        <f xml:space="preserve"> 雅俗通字典[[#This Row],[字韻]] &amp; TEXT(雅俗通字典[[#This Row],[調]], "[DBNum1]") &amp; 雅俗通字典[[#This Row],[切音]]</f>
        <v>嘉七喜</v>
      </c>
    </row>
    <row r="1936" spans="1:13">
      <c r="A1936">
        <v>1935</v>
      </c>
      <c r="B1936" s="13" t="s">
        <v>2132</v>
      </c>
      <c r="C1936" s="13" t="s">
        <v>6</v>
      </c>
      <c r="D1936" s="13" t="s">
        <v>2133</v>
      </c>
      <c r="E1936" s="13" t="s">
        <v>8</v>
      </c>
      <c r="F1936" t="s">
        <v>2134</v>
      </c>
      <c r="G1936" s="13" t="str">
        <f xml:space="preserve"> IF( RIGHT(雅俗通字典[[#This Row],[聲調]],1)&lt;&gt;"入", "舒聲", "促聲")</f>
        <v>舒聲</v>
      </c>
      <c r="H1936" t="str">
        <f xml:space="preserve"> INDEX(聲母對照資料表[], MATCH(雅俗通字典[[#This Row],[切音]], 聲母對照資料表[十五音], 0), 2)</f>
        <v>p</v>
      </c>
      <c r="I1936" t="str">
        <f xml:space="preserve"> INDEX(韻母對照資料表[], MATCH(雅俗通字典[[#This Row],[字韻]] &amp; LEFT(雅俗通字典[[#This Row],[舒促聲]],1), 韻母對照資料表[十五音識別碼], 0), 2)</f>
        <v>an</v>
      </c>
      <c r="J1936">
        <f xml:space="preserve"> MATCH(雅俗通字典[[#This Row],[聲調]], 雅俗通聲調, 0)</f>
        <v>1</v>
      </c>
      <c r="K1936" t="str">
        <f xml:space="preserve"> _xlfn.CONCAT(雅俗通字典[[#This Row],[聲]:[調]])</f>
        <v>pan1</v>
      </c>
      <c r="L1936" t="str">
        <f xml:space="preserve"> 雅俗通字典[[#This Row],[字韻]] &amp; 雅俗通字典[[#This Row],[聲調]] &amp; "聲" &amp; 雅俗通字典[[#This Row],[切音]]</f>
        <v>干上平聲邊</v>
      </c>
      <c r="M1936" t="str">
        <f xml:space="preserve"> 雅俗通字典[[#This Row],[字韻]] &amp; TEXT(雅俗通字典[[#This Row],[調]], "[DBNum1]") &amp; 雅俗通字典[[#This Row],[切音]]</f>
        <v>干一邊</v>
      </c>
    </row>
    <row r="1937" spans="1:13">
      <c r="A1937">
        <v>1936</v>
      </c>
      <c r="B1937" s="13" t="s">
        <v>2135</v>
      </c>
      <c r="C1937" s="13" t="s">
        <v>6</v>
      </c>
      <c r="D1937" s="13" t="s">
        <v>2133</v>
      </c>
      <c r="E1937" s="13" t="s">
        <v>8</v>
      </c>
      <c r="F1937" t="s">
        <v>2134</v>
      </c>
      <c r="G1937" s="13" t="str">
        <f xml:space="preserve"> IF( RIGHT(雅俗通字典[[#This Row],[聲調]],1)&lt;&gt;"入", "舒聲", "促聲")</f>
        <v>舒聲</v>
      </c>
      <c r="H1937" t="str">
        <f xml:space="preserve"> INDEX(聲母對照資料表[], MATCH(雅俗通字典[[#This Row],[切音]], 聲母對照資料表[十五音], 0), 2)</f>
        <v>p</v>
      </c>
      <c r="I1937" t="str">
        <f xml:space="preserve"> INDEX(韻母對照資料表[], MATCH(雅俗通字典[[#This Row],[字韻]] &amp; LEFT(雅俗通字典[[#This Row],[舒促聲]],1), 韻母對照資料表[十五音識別碼], 0), 2)</f>
        <v>an</v>
      </c>
      <c r="J1937">
        <f xml:space="preserve"> MATCH(雅俗通字典[[#This Row],[聲調]], 雅俗通聲調, 0)</f>
        <v>1</v>
      </c>
      <c r="K1937" t="str">
        <f xml:space="preserve"> _xlfn.CONCAT(雅俗通字典[[#This Row],[聲]:[調]])</f>
        <v>pan1</v>
      </c>
      <c r="L1937" t="str">
        <f xml:space="preserve"> 雅俗通字典[[#This Row],[字韻]] &amp; 雅俗通字典[[#This Row],[聲調]] &amp; "聲" &amp; 雅俗通字典[[#This Row],[切音]]</f>
        <v>干上平聲邊</v>
      </c>
      <c r="M1937" t="str">
        <f xml:space="preserve"> 雅俗通字典[[#This Row],[字韻]] &amp; TEXT(雅俗通字典[[#This Row],[調]], "[DBNum1]") &amp; 雅俗通字典[[#This Row],[切音]]</f>
        <v>干一邊</v>
      </c>
    </row>
    <row r="1938" spans="1:13">
      <c r="A1938">
        <v>1937</v>
      </c>
      <c r="B1938" s="13" t="s">
        <v>2136</v>
      </c>
      <c r="C1938" s="13" t="s">
        <v>6</v>
      </c>
      <c r="D1938" s="13" t="s">
        <v>2133</v>
      </c>
      <c r="E1938" s="13" t="s">
        <v>8</v>
      </c>
      <c r="F1938" t="s">
        <v>2134</v>
      </c>
      <c r="G1938" s="13" t="str">
        <f xml:space="preserve"> IF( RIGHT(雅俗通字典[[#This Row],[聲調]],1)&lt;&gt;"入", "舒聲", "促聲")</f>
        <v>舒聲</v>
      </c>
      <c r="H1938" t="str">
        <f xml:space="preserve"> INDEX(聲母對照資料表[], MATCH(雅俗通字典[[#This Row],[切音]], 聲母對照資料表[十五音], 0), 2)</f>
        <v>p</v>
      </c>
      <c r="I1938" t="str">
        <f xml:space="preserve"> INDEX(韻母對照資料表[], MATCH(雅俗通字典[[#This Row],[字韻]] &amp; LEFT(雅俗通字典[[#This Row],[舒促聲]],1), 韻母對照資料表[十五音識別碼], 0), 2)</f>
        <v>an</v>
      </c>
      <c r="J1938">
        <f xml:space="preserve"> MATCH(雅俗通字典[[#This Row],[聲調]], 雅俗通聲調, 0)</f>
        <v>1</v>
      </c>
      <c r="K1938" t="str">
        <f xml:space="preserve"> _xlfn.CONCAT(雅俗通字典[[#This Row],[聲]:[調]])</f>
        <v>pan1</v>
      </c>
      <c r="L1938" t="str">
        <f xml:space="preserve"> 雅俗通字典[[#This Row],[字韻]] &amp; 雅俗通字典[[#This Row],[聲調]] &amp; "聲" &amp; 雅俗通字典[[#This Row],[切音]]</f>
        <v>干上平聲邊</v>
      </c>
      <c r="M1938" t="str">
        <f xml:space="preserve"> 雅俗通字典[[#This Row],[字韻]] &amp; TEXT(雅俗通字典[[#This Row],[調]], "[DBNum1]") &amp; 雅俗通字典[[#This Row],[切音]]</f>
        <v>干一邊</v>
      </c>
    </row>
    <row r="1939" spans="1:13">
      <c r="A1939">
        <v>1938</v>
      </c>
      <c r="B1939" s="13" t="s">
        <v>557</v>
      </c>
      <c r="C1939" s="13" t="s">
        <v>6</v>
      </c>
      <c r="D1939" s="13" t="s">
        <v>2133</v>
      </c>
      <c r="E1939" s="13" t="s">
        <v>8</v>
      </c>
      <c r="F1939" t="s">
        <v>2134</v>
      </c>
      <c r="G1939" s="13" t="str">
        <f xml:space="preserve"> IF( RIGHT(雅俗通字典[[#This Row],[聲調]],1)&lt;&gt;"入", "舒聲", "促聲")</f>
        <v>舒聲</v>
      </c>
      <c r="H1939" t="str">
        <f xml:space="preserve"> INDEX(聲母對照資料表[], MATCH(雅俗通字典[[#This Row],[切音]], 聲母對照資料表[十五音], 0), 2)</f>
        <v>p</v>
      </c>
      <c r="I1939" t="str">
        <f xml:space="preserve"> INDEX(韻母對照資料表[], MATCH(雅俗通字典[[#This Row],[字韻]] &amp; LEFT(雅俗通字典[[#This Row],[舒促聲]],1), 韻母對照資料表[十五音識別碼], 0), 2)</f>
        <v>an</v>
      </c>
      <c r="J1939">
        <f xml:space="preserve"> MATCH(雅俗通字典[[#This Row],[聲調]], 雅俗通聲調, 0)</f>
        <v>1</v>
      </c>
      <c r="K1939" t="str">
        <f xml:space="preserve"> _xlfn.CONCAT(雅俗通字典[[#This Row],[聲]:[調]])</f>
        <v>pan1</v>
      </c>
      <c r="L1939" t="str">
        <f xml:space="preserve"> 雅俗通字典[[#This Row],[字韻]] &amp; 雅俗通字典[[#This Row],[聲調]] &amp; "聲" &amp; 雅俗通字典[[#This Row],[切音]]</f>
        <v>干上平聲邊</v>
      </c>
      <c r="M1939" t="str">
        <f xml:space="preserve"> 雅俗通字典[[#This Row],[字韻]] &amp; TEXT(雅俗通字典[[#This Row],[調]], "[DBNum1]") &amp; 雅俗通字典[[#This Row],[切音]]</f>
        <v>干一邊</v>
      </c>
    </row>
    <row r="1940" spans="1:13">
      <c r="A1940">
        <v>1939</v>
      </c>
      <c r="B1940" s="13" t="s">
        <v>2133</v>
      </c>
      <c r="C1940" s="13" t="s">
        <v>11</v>
      </c>
      <c r="D1940" s="13" t="s">
        <v>2133</v>
      </c>
      <c r="E1940" s="13" t="s">
        <v>8</v>
      </c>
      <c r="F1940" t="s">
        <v>2137</v>
      </c>
      <c r="G1940" s="13" t="str">
        <f xml:space="preserve"> IF( RIGHT(雅俗通字典[[#This Row],[聲調]],1)&lt;&gt;"入", "舒聲", "促聲")</f>
        <v>舒聲</v>
      </c>
      <c r="H1940" t="str">
        <f xml:space="preserve"> INDEX(聲母對照資料表[], MATCH(雅俗通字典[[#This Row],[切音]], 聲母對照資料表[十五音], 0), 2)</f>
        <v>k</v>
      </c>
      <c r="I1940" t="str">
        <f xml:space="preserve"> INDEX(韻母對照資料表[], MATCH(雅俗通字典[[#This Row],[字韻]] &amp; LEFT(雅俗通字典[[#This Row],[舒促聲]],1), 韻母對照資料表[十五音識別碼], 0), 2)</f>
        <v>an</v>
      </c>
      <c r="J1940">
        <f xml:space="preserve"> MATCH(雅俗通字典[[#This Row],[聲調]], 雅俗通聲調, 0)</f>
        <v>1</v>
      </c>
      <c r="K1940" t="str">
        <f xml:space="preserve"> _xlfn.CONCAT(雅俗通字典[[#This Row],[聲]:[調]])</f>
        <v>kan1</v>
      </c>
      <c r="L1940" t="str">
        <f xml:space="preserve"> 雅俗通字典[[#This Row],[字韻]] &amp; 雅俗通字典[[#This Row],[聲調]] &amp; "聲" &amp; 雅俗通字典[[#This Row],[切音]]</f>
        <v>干上平聲求</v>
      </c>
      <c r="M1940" t="str">
        <f xml:space="preserve"> 雅俗通字典[[#This Row],[字韻]] &amp; TEXT(雅俗通字典[[#This Row],[調]], "[DBNum1]") &amp; 雅俗通字典[[#This Row],[切音]]</f>
        <v>干一求</v>
      </c>
    </row>
    <row r="1941" spans="1:13">
      <c r="A1941">
        <v>1940</v>
      </c>
      <c r="B1941" s="13" t="s">
        <v>1117</v>
      </c>
      <c r="C1941" s="13" t="s">
        <v>11</v>
      </c>
      <c r="D1941" s="13" t="s">
        <v>2133</v>
      </c>
      <c r="E1941" s="13" t="s">
        <v>8</v>
      </c>
      <c r="F1941" t="s">
        <v>2137</v>
      </c>
      <c r="G1941" s="13" t="str">
        <f xml:space="preserve"> IF( RIGHT(雅俗通字典[[#This Row],[聲調]],1)&lt;&gt;"入", "舒聲", "促聲")</f>
        <v>舒聲</v>
      </c>
      <c r="H1941" t="str">
        <f xml:space="preserve"> INDEX(聲母對照資料表[], MATCH(雅俗通字典[[#This Row],[切音]], 聲母對照資料表[十五音], 0), 2)</f>
        <v>k</v>
      </c>
      <c r="I1941" t="str">
        <f xml:space="preserve"> INDEX(韻母對照資料表[], MATCH(雅俗通字典[[#This Row],[字韻]] &amp; LEFT(雅俗通字典[[#This Row],[舒促聲]],1), 韻母對照資料表[十五音識別碼], 0), 2)</f>
        <v>an</v>
      </c>
      <c r="J1941">
        <f xml:space="preserve"> MATCH(雅俗通字典[[#This Row],[聲調]], 雅俗通聲調, 0)</f>
        <v>1</v>
      </c>
      <c r="K1941" t="str">
        <f xml:space="preserve"> _xlfn.CONCAT(雅俗通字典[[#This Row],[聲]:[調]])</f>
        <v>kan1</v>
      </c>
      <c r="L1941" t="str">
        <f xml:space="preserve"> 雅俗通字典[[#This Row],[字韻]] &amp; 雅俗通字典[[#This Row],[聲調]] &amp; "聲" &amp; 雅俗通字典[[#This Row],[切音]]</f>
        <v>干上平聲求</v>
      </c>
      <c r="M1941" t="str">
        <f xml:space="preserve"> 雅俗通字典[[#This Row],[字韻]] &amp; TEXT(雅俗通字典[[#This Row],[調]], "[DBNum1]") &amp; 雅俗通字典[[#This Row],[切音]]</f>
        <v>干一求</v>
      </c>
    </row>
    <row r="1942" spans="1:13">
      <c r="A1942">
        <v>1941</v>
      </c>
      <c r="B1942" s="13" t="s">
        <v>2138</v>
      </c>
      <c r="C1942" s="13" t="s">
        <v>11</v>
      </c>
      <c r="D1942" s="13" t="s">
        <v>2133</v>
      </c>
      <c r="E1942" s="13" t="s">
        <v>8</v>
      </c>
      <c r="F1942" t="s">
        <v>2137</v>
      </c>
      <c r="G1942" s="13" t="str">
        <f xml:space="preserve"> IF( RIGHT(雅俗通字典[[#This Row],[聲調]],1)&lt;&gt;"入", "舒聲", "促聲")</f>
        <v>舒聲</v>
      </c>
      <c r="H1942" t="str">
        <f xml:space="preserve"> INDEX(聲母對照資料表[], MATCH(雅俗通字典[[#This Row],[切音]], 聲母對照資料表[十五音], 0), 2)</f>
        <v>k</v>
      </c>
      <c r="I1942" t="str">
        <f xml:space="preserve"> INDEX(韻母對照資料表[], MATCH(雅俗通字典[[#This Row],[字韻]] &amp; LEFT(雅俗通字典[[#This Row],[舒促聲]],1), 韻母對照資料表[十五音識別碼], 0), 2)</f>
        <v>an</v>
      </c>
      <c r="J1942">
        <f xml:space="preserve"> MATCH(雅俗通字典[[#This Row],[聲調]], 雅俗通聲調, 0)</f>
        <v>1</v>
      </c>
      <c r="K1942" t="str">
        <f xml:space="preserve"> _xlfn.CONCAT(雅俗通字典[[#This Row],[聲]:[調]])</f>
        <v>kan1</v>
      </c>
      <c r="L1942" t="str">
        <f xml:space="preserve"> 雅俗通字典[[#This Row],[字韻]] &amp; 雅俗通字典[[#This Row],[聲調]] &amp; "聲" &amp; 雅俗通字典[[#This Row],[切音]]</f>
        <v>干上平聲求</v>
      </c>
      <c r="M1942" t="str">
        <f xml:space="preserve"> 雅俗通字典[[#This Row],[字韻]] &amp; TEXT(雅俗通字典[[#This Row],[調]], "[DBNum1]") &amp; 雅俗通字典[[#This Row],[切音]]</f>
        <v>干一求</v>
      </c>
    </row>
    <row r="1943" spans="1:13">
      <c r="A1943">
        <v>1942</v>
      </c>
      <c r="B1943" s="13" t="s">
        <v>2139</v>
      </c>
      <c r="C1943" s="13" t="s">
        <v>11</v>
      </c>
      <c r="D1943" s="13" t="s">
        <v>2133</v>
      </c>
      <c r="E1943" s="13" t="s">
        <v>8</v>
      </c>
      <c r="F1943" t="s">
        <v>2137</v>
      </c>
      <c r="G1943" s="13" t="str">
        <f xml:space="preserve"> IF( RIGHT(雅俗通字典[[#This Row],[聲調]],1)&lt;&gt;"入", "舒聲", "促聲")</f>
        <v>舒聲</v>
      </c>
      <c r="H1943" t="str">
        <f xml:space="preserve"> INDEX(聲母對照資料表[], MATCH(雅俗通字典[[#This Row],[切音]], 聲母對照資料表[十五音], 0), 2)</f>
        <v>k</v>
      </c>
      <c r="I1943" t="str">
        <f xml:space="preserve"> INDEX(韻母對照資料表[], MATCH(雅俗通字典[[#This Row],[字韻]] &amp; LEFT(雅俗通字典[[#This Row],[舒促聲]],1), 韻母對照資料表[十五音識別碼], 0), 2)</f>
        <v>an</v>
      </c>
      <c r="J1943">
        <f xml:space="preserve"> MATCH(雅俗通字典[[#This Row],[聲調]], 雅俗通聲調, 0)</f>
        <v>1</v>
      </c>
      <c r="K1943" t="str">
        <f xml:space="preserve"> _xlfn.CONCAT(雅俗通字典[[#This Row],[聲]:[調]])</f>
        <v>kan1</v>
      </c>
      <c r="L1943" t="str">
        <f xml:space="preserve"> 雅俗通字典[[#This Row],[字韻]] &amp; 雅俗通字典[[#This Row],[聲調]] &amp; "聲" &amp; 雅俗通字典[[#This Row],[切音]]</f>
        <v>干上平聲求</v>
      </c>
      <c r="M1943" t="str">
        <f xml:space="preserve"> 雅俗通字典[[#This Row],[字韻]] &amp; TEXT(雅俗通字典[[#This Row],[調]], "[DBNum1]") &amp; 雅俗通字典[[#This Row],[切音]]</f>
        <v>干一求</v>
      </c>
    </row>
    <row r="1944" spans="1:13">
      <c r="A1944">
        <v>1943</v>
      </c>
      <c r="B1944" s="13" t="s">
        <v>2140</v>
      </c>
      <c r="C1944" s="13" t="s">
        <v>11</v>
      </c>
      <c r="D1944" s="13" t="s">
        <v>2133</v>
      </c>
      <c r="E1944" s="13" t="s">
        <v>8</v>
      </c>
      <c r="F1944" t="s">
        <v>2137</v>
      </c>
      <c r="G1944" s="13" t="str">
        <f xml:space="preserve"> IF( RIGHT(雅俗通字典[[#This Row],[聲調]],1)&lt;&gt;"入", "舒聲", "促聲")</f>
        <v>舒聲</v>
      </c>
      <c r="H1944" t="str">
        <f xml:space="preserve"> INDEX(聲母對照資料表[], MATCH(雅俗通字典[[#This Row],[切音]], 聲母對照資料表[十五音], 0), 2)</f>
        <v>k</v>
      </c>
      <c r="I1944" t="str">
        <f xml:space="preserve"> INDEX(韻母對照資料表[], MATCH(雅俗通字典[[#This Row],[字韻]] &amp; LEFT(雅俗通字典[[#This Row],[舒促聲]],1), 韻母對照資料表[十五音識別碼], 0), 2)</f>
        <v>an</v>
      </c>
      <c r="J1944">
        <f xml:space="preserve"> MATCH(雅俗通字典[[#This Row],[聲調]], 雅俗通聲調, 0)</f>
        <v>1</v>
      </c>
      <c r="K1944" t="str">
        <f xml:space="preserve"> _xlfn.CONCAT(雅俗通字典[[#This Row],[聲]:[調]])</f>
        <v>kan1</v>
      </c>
      <c r="L1944" t="str">
        <f xml:space="preserve"> 雅俗通字典[[#This Row],[字韻]] &amp; 雅俗通字典[[#This Row],[聲調]] &amp; "聲" &amp; 雅俗通字典[[#This Row],[切音]]</f>
        <v>干上平聲求</v>
      </c>
      <c r="M1944" t="str">
        <f xml:space="preserve"> 雅俗通字典[[#This Row],[字韻]] &amp; TEXT(雅俗通字典[[#This Row],[調]], "[DBNum1]") &amp; 雅俗通字典[[#This Row],[切音]]</f>
        <v>干一求</v>
      </c>
    </row>
    <row r="1945" spans="1:13">
      <c r="A1945">
        <v>1944</v>
      </c>
      <c r="B1945" s="13" t="s">
        <v>2141</v>
      </c>
      <c r="C1945" s="13" t="s">
        <v>11</v>
      </c>
      <c r="D1945" s="13" t="s">
        <v>2133</v>
      </c>
      <c r="E1945" s="13" t="s">
        <v>8</v>
      </c>
      <c r="F1945" t="s">
        <v>2137</v>
      </c>
      <c r="G1945" s="13" t="str">
        <f xml:space="preserve"> IF( RIGHT(雅俗通字典[[#This Row],[聲調]],1)&lt;&gt;"入", "舒聲", "促聲")</f>
        <v>舒聲</v>
      </c>
      <c r="H1945" t="str">
        <f xml:space="preserve"> INDEX(聲母對照資料表[], MATCH(雅俗通字典[[#This Row],[切音]], 聲母對照資料表[十五音], 0), 2)</f>
        <v>k</v>
      </c>
      <c r="I1945" t="str">
        <f xml:space="preserve"> INDEX(韻母對照資料表[], MATCH(雅俗通字典[[#This Row],[字韻]] &amp; LEFT(雅俗通字典[[#This Row],[舒促聲]],1), 韻母對照資料表[十五音識別碼], 0), 2)</f>
        <v>an</v>
      </c>
      <c r="J1945">
        <f xml:space="preserve"> MATCH(雅俗通字典[[#This Row],[聲調]], 雅俗通聲調, 0)</f>
        <v>1</v>
      </c>
      <c r="K1945" t="str">
        <f xml:space="preserve"> _xlfn.CONCAT(雅俗通字典[[#This Row],[聲]:[調]])</f>
        <v>kan1</v>
      </c>
      <c r="L1945" t="str">
        <f xml:space="preserve"> 雅俗通字典[[#This Row],[字韻]] &amp; 雅俗通字典[[#This Row],[聲調]] &amp; "聲" &amp; 雅俗通字典[[#This Row],[切音]]</f>
        <v>干上平聲求</v>
      </c>
      <c r="M1945" t="str">
        <f xml:space="preserve"> 雅俗通字典[[#This Row],[字韻]] &amp; TEXT(雅俗通字典[[#This Row],[調]], "[DBNum1]") &amp; 雅俗通字典[[#This Row],[切音]]</f>
        <v>干一求</v>
      </c>
    </row>
    <row r="1946" spans="1:13">
      <c r="A1946">
        <v>1945</v>
      </c>
      <c r="B1946" s="13" t="s">
        <v>2142</v>
      </c>
      <c r="C1946" s="13" t="s">
        <v>11</v>
      </c>
      <c r="D1946" s="13" t="s">
        <v>2133</v>
      </c>
      <c r="E1946" s="13" t="s">
        <v>8</v>
      </c>
      <c r="F1946" t="s">
        <v>2137</v>
      </c>
      <c r="G1946" s="13" t="str">
        <f xml:space="preserve"> IF( RIGHT(雅俗通字典[[#This Row],[聲調]],1)&lt;&gt;"入", "舒聲", "促聲")</f>
        <v>舒聲</v>
      </c>
      <c r="H1946" t="str">
        <f xml:space="preserve"> INDEX(聲母對照資料表[], MATCH(雅俗通字典[[#This Row],[切音]], 聲母對照資料表[十五音], 0), 2)</f>
        <v>k</v>
      </c>
      <c r="I1946" t="str">
        <f xml:space="preserve"> INDEX(韻母對照資料表[], MATCH(雅俗通字典[[#This Row],[字韻]] &amp; LEFT(雅俗通字典[[#This Row],[舒促聲]],1), 韻母對照資料表[十五音識別碼], 0), 2)</f>
        <v>an</v>
      </c>
      <c r="J1946">
        <f xml:space="preserve"> MATCH(雅俗通字典[[#This Row],[聲調]], 雅俗通聲調, 0)</f>
        <v>1</v>
      </c>
      <c r="K1946" t="str">
        <f xml:space="preserve"> _xlfn.CONCAT(雅俗通字典[[#This Row],[聲]:[調]])</f>
        <v>kan1</v>
      </c>
      <c r="L1946" t="str">
        <f xml:space="preserve"> 雅俗通字典[[#This Row],[字韻]] &amp; 雅俗通字典[[#This Row],[聲調]] &amp; "聲" &amp; 雅俗通字典[[#This Row],[切音]]</f>
        <v>干上平聲求</v>
      </c>
      <c r="M1946" t="str">
        <f xml:space="preserve"> 雅俗通字典[[#This Row],[字韻]] &amp; TEXT(雅俗通字典[[#This Row],[調]], "[DBNum1]") &amp; 雅俗通字典[[#This Row],[切音]]</f>
        <v>干一求</v>
      </c>
    </row>
    <row r="1947" spans="1:13">
      <c r="A1947">
        <v>1946</v>
      </c>
      <c r="B1947" s="13" t="s">
        <v>2143</v>
      </c>
      <c r="C1947" s="13" t="s">
        <v>11</v>
      </c>
      <c r="D1947" s="13" t="s">
        <v>2133</v>
      </c>
      <c r="E1947" s="13" t="s">
        <v>8</v>
      </c>
      <c r="F1947" t="s">
        <v>2137</v>
      </c>
      <c r="G1947" s="13" t="str">
        <f xml:space="preserve"> IF( RIGHT(雅俗通字典[[#This Row],[聲調]],1)&lt;&gt;"入", "舒聲", "促聲")</f>
        <v>舒聲</v>
      </c>
      <c r="H1947" t="str">
        <f xml:space="preserve"> INDEX(聲母對照資料表[], MATCH(雅俗通字典[[#This Row],[切音]], 聲母對照資料表[十五音], 0), 2)</f>
        <v>k</v>
      </c>
      <c r="I1947" t="str">
        <f xml:space="preserve"> INDEX(韻母對照資料表[], MATCH(雅俗通字典[[#This Row],[字韻]] &amp; LEFT(雅俗通字典[[#This Row],[舒促聲]],1), 韻母對照資料表[十五音識別碼], 0), 2)</f>
        <v>an</v>
      </c>
      <c r="J1947">
        <f xml:space="preserve"> MATCH(雅俗通字典[[#This Row],[聲調]], 雅俗通聲調, 0)</f>
        <v>1</v>
      </c>
      <c r="K1947" t="str">
        <f xml:space="preserve"> _xlfn.CONCAT(雅俗通字典[[#This Row],[聲]:[調]])</f>
        <v>kan1</v>
      </c>
      <c r="L1947" t="str">
        <f xml:space="preserve"> 雅俗通字典[[#This Row],[字韻]] &amp; 雅俗通字典[[#This Row],[聲調]] &amp; "聲" &amp; 雅俗通字典[[#This Row],[切音]]</f>
        <v>干上平聲求</v>
      </c>
      <c r="M1947" t="str">
        <f xml:space="preserve"> 雅俗通字典[[#This Row],[字韻]] &amp; TEXT(雅俗通字典[[#This Row],[調]], "[DBNum1]") &amp; 雅俗通字典[[#This Row],[切音]]</f>
        <v>干一求</v>
      </c>
    </row>
    <row r="1948" spans="1:13">
      <c r="A1948">
        <v>1947</v>
      </c>
      <c r="B1948" s="13" t="s">
        <v>2144</v>
      </c>
      <c r="C1948" s="13" t="s">
        <v>11</v>
      </c>
      <c r="D1948" s="13" t="s">
        <v>2133</v>
      </c>
      <c r="E1948" s="13" t="s">
        <v>8</v>
      </c>
      <c r="F1948" t="s">
        <v>2137</v>
      </c>
      <c r="G1948" s="13" t="str">
        <f xml:space="preserve"> IF( RIGHT(雅俗通字典[[#This Row],[聲調]],1)&lt;&gt;"入", "舒聲", "促聲")</f>
        <v>舒聲</v>
      </c>
      <c r="H1948" t="str">
        <f xml:space="preserve"> INDEX(聲母對照資料表[], MATCH(雅俗通字典[[#This Row],[切音]], 聲母對照資料表[十五音], 0), 2)</f>
        <v>k</v>
      </c>
      <c r="I1948" t="str">
        <f xml:space="preserve"> INDEX(韻母對照資料表[], MATCH(雅俗通字典[[#This Row],[字韻]] &amp; LEFT(雅俗通字典[[#This Row],[舒促聲]],1), 韻母對照資料表[十五音識別碼], 0), 2)</f>
        <v>an</v>
      </c>
      <c r="J1948">
        <f xml:space="preserve"> MATCH(雅俗通字典[[#This Row],[聲調]], 雅俗通聲調, 0)</f>
        <v>1</v>
      </c>
      <c r="K1948" t="str">
        <f xml:space="preserve"> _xlfn.CONCAT(雅俗通字典[[#This Row],[聲]:[調]])</f>
        <v>kan1</v>
      </c>
      <c r="L1948" t="str">
        <f xml:space="preserve"> 雅俗通字典[[#This Row],[字韻]] &amp; 雅俗通字典[[#This Row],[聲調]] &amp; "聲" &amp; 雅俗通字典[[#This Row],[切音]]</f>
        <v>干上平聲求</v>
      </c>
      <c r="M1948" t="str">
        <f xml:space="preserve"> 雅俗通字典[[#This Row],[字韻]] &amp; TEXT(雅俗通字典[[#This Row],[調]], "[DBNum1]") &amp; 雅俗通字典[[#This Row],[切音]]</f>
        <v>干一求</v>
      </c>
    </row>
    <row r="1949" spans="1:13">
      <c r="A1949">
        <v>1948</v>
      </c>
      <c r="B1949" s="13" t="s">
        <v>2145</v>
      </c>
      <c r="C1949" s="13" t="s">
        <v>11</v>
      </c>
      <c r="D1949" s="13" t="s">
        <v>2133</v>
      </c>
      <c r="E1949" s="13" t="s">
        <v>8</v>
      </c>
      <c r="F1949" t="s">
        <v>2137</v>
      </c>
      <c r="G1949" s="13" t="str">
        <f xml:space="preserve"> IF( RIGHT(雅俗通字典[[#This Row],[聲調]],1)&lt;&gt;"入", "舒聲", "促聲")</f>
        <v>舒聲</v>
      </c>
      <c r="H1949" t="str">
        <f xml:space="preserve"> INDEX(聲母對照資料表[], MATCH(雅俗通字典[[#This Row],[切音]], 聲母對照資料表[十五音], 0), 2)</f>
        <v>k</v>
      </c>
      <c r="I1949" t="str">
        <f xml:space="preserve"> INDEX(韻母對照資料表[], MATCH(雅俗通字典[[#This Row],[字韻]] &amp; LEFT(雅俗通字典[[#This Row],[舒促聲]],1), 韻母對照資料表[十五音識別碼], 0), 2)</f>
        <v>an</v>
      </c>
      <c r="J1949">
        <f xml:space="preserve"> MATCH(雅俗通字典[[#This Row],[聲調]], 雅俗通聲調, 0)</f>
        <v>1</v>
      </c>
      <c r="K1949" t="str">
        <f xml:space="preserve"> _xlfn.CONCAT(雅俗通字典[[#This Row],[聲]:[調]])</f>
        <v>kan1</v>
      </c>
      <c r="L1949" t="str">
        <f xml:space="preserve"> 雅俗通字典[[#This Row],[字韻]] &amp; 雅俗通字典[[#This Row],[聲調]] &amp; "聲" &amp; 雅俗通字典[[#This Row],[切音]]</f>
        <v>干上平聲求</v>
      </c>
      <c r="M1949" t="str">
        <f xml:space="preserve"> 雅俗通字典[[#This Row],[字韻]] &amp; TEXT(雅俗通字典[[#This Row],[調]], "[DBNum1]") &amp; 雅俗通字典[[#This Row],[切音]]</f>
        <v>干一求</v>
      </c>
    </row>
    <row r="1950" spans="1:13">
      <c r="A1950">
        <v>1949</v>
      </c>
      <c r="B1950" s="13" t="s">
        <v>2146</v>
      </c>
      <c r="C1950" s="13" t="s">
        <v>11</v>
      </c>
      <c r="D1950" s="13" t="s">
        <v>2133</v>
      </c>
      <c r="E1950" s="13" t="s">
        <v>8</v>
      </c>
      <c r="F1950" t="s">
        <v>2137</v>
      </c>
      <c r="G1950" s="13" t="str">
        <f xml:space="preserve"> IF( RIGHT(雅俗通字典[[#This Row],[聲調]],1)&lt;&gt;"入", "舒聲", "促聲")</f>
        <v>舒聲</v>
      </c>
      <c r="H1950" t="str">
        <f xml:space="preserve"> INDEX(聲母對照資料表[], MATCH(雅俗通字典[[#This Row],[切音]], 聲母對照資料表[十五音], 0), 2)</f>
        <v>k</v>
      </c>
      <c r="I1950" t="str">
        <f xml:space="preserve"> INDEX(韻母對照資料表[], MATCH(雅俗通字典[[#This Row],[字韻]] &amp; LEFT(雅俗通字典[[#This Row],[舒促聲]],1), 韻母對照資料表[十五音識別碼], 0), 2)</f>
        <v>an</v>
      </c>
      <c r="J1950">
        <f xml:space="preserve"> MATCH(雅俗通字典[[#This Row],[聲調]], 雅俗通聲調, 0)</f>
        <v>1</v>
      </c>
      <c r="K1950" t="str">
        <f xml:space="preserve"> _xlfn.CONCAT(雅俗通字典[[#This Row],[聲]:[調]])</f>
        <v>kan1</v>
      </c>
      <c r="L1950" t="str">
        <f xml:space="preserve"> 雅俗通字典[[#This Row],[字韻]] &amp; 雅俗通字典[[#This Row],[聲調]] &amp; "聲" &amp; 雅俗通字典[[#This Row],[切音]]</f>
        <v>干上平聲求</v>
      </c>
      <c r="M1950" t="str">
        <f xml:space="preserve"> 雅俗通字典[[#This Row],[字韻]] &amp; TEXT(雅俗通字典[[#This Row],[調]], "[DBNum1]") &amp; 雅俗通字典[[#This Row],[切音]]</f>
        <v>干一求</v>
      </c>
    </row>
    <row r="1951" spans="1:13">
      <c r="A1951">
        <v>1950</v>
      </c>
      <c r="B1951" s="13" t="s">
        <v>2147</v>
      </c>
      <c r="C1951" s="13" t="s">
        <v>11</v>
      </c>
      <c r="D1951" s="13" t="s">
        <v>2133</v>
      </c>
      <c r="E1951" s="13" t="s">
        <v>8</v>
      </c>
      <c r="F1951" t="s">
        <v>2137</v>
      </c>
      <c r="G1951" s="13" t="str">
        <f xml:space="preserve"> IF( RIGHT(雅俗通字典[[#This Row],[聲調]],1)&lt;&gt;"入", "舒聲", "促聲")</f>
        <v>舒聲</v>
      </c>
      <c r="H1951" t="str">
        <f xml:space="preserve"> INDEX(聲母對照資料表[], MATCH(雅俗通字典[[#This Row],[切音]], 聲母對照資料表[十五音], 0), 2)</f>
        <v>k</v>
      </c>
      <c r="I1951" t="str">
        <f xml:space="preserve"> INDEX(韻母對照資料表[], MATCH(雅俗通字典[[#This Row],[字韻]] &amp; LEFT(雅俗通字典[[#This Row],[舒促聲]],1), 韻母對照資料表[十五音識別碼], 0), 2)</f>
        <v>an</v>
      </c>
      <c r="J1951">
        <f xml:space="preserve"> MATCH(雅俗通字典[[#This Row],[聲調]], 雅俗通聲調, 0)</f>
        <v>1</v>
      </c>
      <c r="K1951" t="str">
        <f xml:space="preserve"> _xlfn.CONCAT(雅俗通字典[[#This Row],[聲]:[調]])</f>
        <v>kan1</v>
      </c>
      <c r="L1951" t="str">
        <f xml:space="preserve"> 雅俗通字典[[#This Row],[字韻]] &amp; 雅俗通字典[[#This Row],[聲調]] &amp; "聲" &amp; 雅俗通字典[[#This Row],[切音]]</f>
        <v>干上平聲求</v>
      </c>
      <c r="M1951" t="str">
        <f xml:space="preserve"> 雅俗通字典[[#This Row],[字韻]] &amp; TEXT(雅俗通字典[[#This Row],[調]], "[DBNum1]") &amp; 雅俗通字典[[#This Row],[切音]]</f>
        <v>干一求</v>
      </c>
    </row>
    <row r="1952" spans="1:13">
      <c r="A1952">
        <v>1951</v>
      </c>
      <c r="B1952" s="13" t="s">
        <v>2148</v>
      </c>
      <c r="C1952" s="13" t="s">
        <v>11</v>
      </c>
      <c r="D1952" s="13" t="s">
        <v>2133</v>
      </c>
      <c r="E1952" s="13" t="s">
        <v>8</v>
      </c>
      <c r="F1952" t="s">
        <v>2137</v>
      </c>
      <c r="G1952" s="13" t="str">
        <f xml:space="preserve"> IF( RIGHT(雅俗通字典[[#This Row],[聲調]],1)&lt;&gt;"入", "舒聲", "促聲")</f>
        <v>舒聲</v>
      </c>
      <c r="H1952" t="str">
        <f xml:space="preserve"> INDEX(聲母對照資料表[], MATCH(雅俗通字典[[#This Row],[切音]], 聲母對照資料表[十五音], 0), 2)</f>
        <v>k</v>
      </c>
      <c r="I1952" t="str">
        <f xml:space="preserve"> INDEX(韻母對照資料表[], MATCH(雅俗通字典[[#This Row],[字韻]] &amp; LEFT(雅俗通字典[[#This Row],[舒促聲]],1), 韻母對照資料表[十五音識別碼], 0), 2)</f>
        <v>an</v>
      </c>
      <c r="J1952">
        <f xml:space="preserve"> MATCH(雅俗通字典[[#This Row],[聲調]], 雅俗通聲調, 0)</f>
        <v>1</v>
      </c>
      <c r="K1952" t="str">
        <f xml:space="preserve"> _xlfn.CONCAT(雅俗通字典[[#This Row],[聲]:[調]])</f>
        <v>kan1</v>
      </c>
      <c r="L1952" t="str">
        <f xml:space="preserve"> 雅俗通字典[[#This Row],[字韻]] &amp; 雅俗通字典[[#This Row],[聲調]] &amp; "聲" &amp; 雅俗通字典[[#This Row],[切音]]</f>
        <v>干上平聲求</v>
      </c>
      <c r="M1952" t="str">
        <f xml:space="preserve"> 雅俗通字典[[#This Row],[字韻]] &amp; TEXT(雅俗通字典[[#This Row],[調]], "[DBNum1]") &amp; 雅俗通字典[[#This Row],[切音]]</f>
        <v>干一求</v>
      </c>
    </row>
    <row r="1953" spans="1:13">
      <c r="A1953">
        <v>1952</v>
      </c>
      <c r="B1953" s="13" t="s">
        <v>2149</v>
      </c>
      <c r="C1953" s="13" t="s">
        <v>10186</v>
      </c>
      <c r="D1953" s="13" t="s">
        <v>2133</v>
      </c>
      <c r="E1953" s="13" t="s">
        <v>8</v>
      </c>
      <c r="F1953" t="s">
        <v>2150</v>
      </c>
      <c r="G1953" s="13" t="str">
        <f xml:space="preserve"> IF( RIGHT(雅俗通字典[[#This Row],[聲調]],1)&lt;&gt;"入", "舒聲", "促聲")</f>
        <v>舒聲</v>
      </c>
      <c r="H1953" t="str">
        <f xml:space="preserve"> INDEX(聲母對照資料表[], MATCH(雅俗通字典[[#This Row],[切音]], 聲母對照資料表[十五音], 0), 2)</f>
        <v>kh</v>
      </c>
      <c r="I1953" t="str">
        <f xml:space="preserve"> INDEX(韻母對照資料表[], MATCH(雅俗通字典[[#This Row],[字韻]] &amp; LEFT(雅俗通字典[[#This Row],[舒促聲]],1), 韻母對照資料表[十五音識別碼], 0), 2)</f>
        <v>an</v>
      </c>
      <c r="J1953">
        <f xml:space="preserve"> MATCH(雅俗通字典[[#This Row],[聲調]], 雅俗通聲調, 0)</f>
        <v>1</v>
      </c>
      <c r="K1953" t="str">
        <f xml:space="preserve"> _xlfn.CONCAT(雅俗通字典[[#This Row],[聲]:[調]])</f>
        <v>khan1</v>
      </c>
      <c r="L1953" t="str">
        <f xml:space="preserve"> 雅俗通字典[[#This Row],[字韻]] &amp; 雅俗通字典[[#This Row],[聲調]] &amp; "聲" &amp; 雅俗通字典[[#This Row],[切音]]</f>
        <v>干上平聲去</v>
      </c>
      <c r="M1953" t="str">
        <f xml:space="preserve"> 雅俗通字典[[#This Row],[字韻]] &amp; TEXT(雅俗通字典[[#This Row],[調]], "[DBNum1]") &amp; 雅俗通字典[[#This Row],[切音]]</f>
        <v>干一去</v>
      </c>
    </row>
    <row r="1954" spans="1:13">
      <c r="A1954">
        <v>1953</v>
      </c>
      <c r="B1954" s="13" t="s">
        <v>2151</v>
      </c>
      <c r="C1954" s="13" t="s">
        <v>10186</v>
      </c>
      <c r="D1954" s="13" t="s">
        <v>2133</v>
      </c>
      <c r="E1954" s="13" t="s">
        <v>8</v>
      </c>
      <c r="F1954" t="s">
        <v>2150</v>
      </c>
      <c r="G1954" s="13" t="str">
        <f xml:space="preserve"> IF( RIGHT(雅俗通字典[[#This Row],[聲調]],1)&lt;&gt;"入", "舒聲", "促聲")</f>
        <v>舒聲</v>
      </c>
      <c r="H1954" t="str">
        <f xml:space="preserve"> INDEX(聲母對照資料表[], MATCH(雅俗通字典[[#This Row],[切音]], 聲母對照資料表[十五音], 0), 2)</f>
        <v>kh</v>
      </c>
      <c r="I1954" t="str">
        <f xml:space="preserve"> INDEX(韻母對照資料表[], MATCH(雅俗通字典[[#This Row],[字韻]] &amp; LEFT(雅俗通字典[[#This Row],[舒促聲]],1), 韻母對照資料表[十五音識別碼], 0), 2)</f>
        <v>an</v>
      </c>
      <c r="J1954">
        <f xml:space="preserve"> MATCH(雅俗通字典[[#This Row],[聲調]], 雅俗通聲調, 0)</f>
        <v>1</v>
      </c>
      <c r="K1954" t="str">
        <f xml:space="preserve"> _xlfn.CONCAT(雅俗通字典[[#This Row],[聲]:[調]])</f>
        <v>khan1</v>
      </c>
      <c r="L1954" t="str">
        <f xml:space="preserve"> 雅俗通字典[[#This Row],[字韻]] &amp; 雅俗通字典[[#This Row],[聲調]] &amp; "聲" &amp; 雅俗通字典[[#This Row],[切音]]</f>
        <v>干上平聲去</v>
      </c>
      <c r="M1954" t="str">
        <f xml:space="preserve"> 雅俗通字典[[#This Row],[字韻]] &amp; TEXT(雅俗通字典[[#This Row],[調]], "[DBNum1]") &amp; 雅俗通字典[[#This Row],[切音]]</f>
        <v>干一去</v>
      </c>
    </row>
    <row r="1955" spans="1:13">
      <c r="A1955">
        <v>1954</v>
      </c>
      <c r="B1955" s="13" t="s">
        <v>2152</v>
      </c>
      <c r="C1955" s="13" t="s">
        <v>32</v>
      </c>
      <c r="D1955" s="13" t="s">
        <v>2133</v>
      </c>
      <c r="E1955" s="13" t="s">
        <v>8</v>
      </c>
      <c r="F1955" t="s">
        <v>2153</v>
      </c>
      <c r="G1955" s="13" t="str">
        <f xml:space="preserve"> IF( RIGHT(雅俗通字典[[#This Row],[聲調]],1)&lt;&gt;"入", "舒聲", "促聲")</f>
        <v>舒聲</v>
      </c>
      <c r="H1955" t="str">
        <f xml:space="preserve"> INDEX(聲母對照資料表[], MATCH(雅俗通字典[[#This Row],[切音]], 聲母對照資料表[十五音], 0), 2)</f>
        <v>t</v>
      </c>
      <c r="I1955" t="str">
        <f xml:space="preserve"> INDEX(韻母對照資料表[], MATCH(雅俗通字典[[#This Row],[字韻]] &amp; LEFT(雅俗通字典[[#This Row],[舒促聲]],1), 韻母對照資料表[十五音識別碼], 0), 2)</f>
        <v>an</v>
      </c>
      <c r="J1955">
        <f xml:space="preserve"> MATCH(雅俗通字典[[#This Row],[聲調]], 雅俗通聲調, 0)</f>
        <v>1</v>
      </c>
      <c r="K1955" t="str">
        <f xml:space="preserve"> _xlfn.CONCAT(雅俗通字典[[#This Row],[聲]:[調]])</f>
        <v>tan1</v>
      </c>
      <c r="L1955" t="str">
        <f xml:space="preserve"> 雅俗通字典[[#This Row],[字韻]] &amp; 雅俗通字典[[#This Row],[聲調]] &amp; "聲" &amp; 雅俗通字典[[#This Row],[切音]]</f>
        <v>干上平聲地</v>
      </c>
      <c r="M1955" t="str">
        <f xml:space="preserve"> 雅俗通字典[[#This Row],[字韻]] &amp; TEXT(雅俗通字典[[#This Row],[調]], "[DBNum1]") &amp; 雅俗通字典[[#This Row],[切音]]</f>
        <v>干一地</v>
      </c>
    </row>
    <row r="1956" spans="1:13">
      <c r="A1956">
        <v>1955</v>
      </c>
      <c r="B1956" s="13" t="s">
        <v>1148</v>
      </c>
      <c r="C1956" s="13" t="s">
        <v>32</v>
      </c>
      <c r="D1956" s="13" t="s">
        <v>2133</v>
      </c>
      <c r="E1956" s="13" t="s">
        <v>8</v>
      </c>
      <c r="F1956" t="s">
        <v>2153</v>
      </c>
      <c r="G1956" s="13" t="str">
        <f xml:space="preserve"> IF( RIGHT(雅俗通字典[[#This Row],[聲調]],1)&lt;&gt;"入", "舒聲", "促聲")</f>
        <v>舒聲</v>
      </c>
      <c r="H1956" t="str">
        <f xml:space="preserve"> INDEX(聲母對照資料表[], MATCH(雅俗通字典[[#This Row],[切音]], 聲母對照資料表[十五音], 0), 2)</f>
        <v>t</v>
      </c>
      <c r="I1956" t="str">
        <f xml:space="preserve"> INDEX(韻母對照資料表[], MATCH(雅俗通字典[[#This Row],[字韻]] &amp; LEFT(雅俗通字典[[#This Row],[舒促聲]],1), 韻母對照資料表[十五音識別碼], 0), 2)</f>
        <v>an</v>
      </c>
      <c r="J1956">
        <f xml:space="preserve"> MATCH(雅俗通字典[[#This Row],[聲調]], 雅俗通聲調, 0)</f>
        <v>1</v>
      </c>
      <c r="K1956" t="str">
        <f xml:space="preserve"> _xlfn.CONCAT(雅俗通字典[[#This Row],[聲]:[調]])</f>
        <v>tan1</v>
      </c>
      <c r="L1956" t="str">
        <f xml:space="preserve"> 雅俗通字典[[#This Row],[字韻]] &amp; 雅俗通字典[[#This Row],[聲調]] &amp; "聲" &amp; 雅俗通字典[[#This Row],[切音]]</f>
        <v>干上平聲地</v>
      </c>
      <c r="M1956" t="str">
        <f xml:space="preserve"> 雅俗通字典[[#This Row],[字韻]] &amp; TEXT(雅俗通字典[[#This Row],[調]], "[DBNum1]") &amp; 雅俗通字典[[#This Row],[切音]]</f>
        <v>干一地</v>
      </c>
    </row>
    <row r="1957" spans="1:13">
      <c r="A1957">
        <v>1956</v>
      </c>
      <c r="B1957" s="13" t="s">
        <v>2154</v>
      </c>
      <c r="C1957" s="13" t="s">
        <v>32</v>
      </c>
      <c r="D1957" s="13" t="s">
        <v>2133</v>
      </c>
      <c r="E1957" s="13" t="s">
        <v>8</v>
      </c>
      <c r="F1957" t="s">
        <v>2153</v>
      </c>
      <c r="G1957" s="13" t="str">
        <f xml:space="preserve"> IF( RIGHT(雅俗通字典[[#This Row],[聲調]],1)&lt;&gt;"入", "舒聲", "促聲")</f>
        <v>舒聲</v>
      </c>
      <c r="H1957" t="str">
        <f xml:space="preserve"> INDEX(聲母對照資料表[], MATCH(雅俗通字典[[#This Row],[切音]], 聲母對照資料表[十五音], 0), 2)</f>
        <v>t</v>
      </c>
      <c r="I1957" t="str">
        <f xml:space="preserve"> INDEX(韻母對照資料表[], MATCH(雅俗通字典[[#This Row],[字韻]] &amp; LEFT(雅俗通字典[[#This Row],[舒促聲]],1), 韻母對照資料表[十五音識別碼], 0), 2)</f>
        <v>an</v>
      </c>
      <c r="J1957">
        <f xml:space="preserve"> MATCH(雅俗通字典[[#This Row],[聲調]], 雅俗通聲調, 0)</f>
        <v>1</v>
      </c>
      <c r="K1957" t="str">
        <f xml:space="preserve"> _xlfn.CONCAT(雅俗通字典[[#This Row],[聲]:[調]])</f>
        <v>tan1</v>
      </c>
      <c r="L1957" t="str">
        <f xml:space="preserve"> 雅俗通字典[[#This Row],[字韻]] &amp; 雅俗通字典[[#This Row],[聲調]] &amp; "聲" &amp; 雅俗通字典[[#This Row],[切音]]</f>
        <v>干上平聲地</v>
      </c>
      <c r="M1957" t="str">
        <f xml:space="preserve"> 雅俗通字典[[#This Row],[字韻]] &amp; TEXT(雅俗通字典[[#This Row],[調]], "[DBNum1]") &amp; 雅俗通字典[[#This Row],[切音]]</f>
        <v>干一地</v>
      </c>
    </row>
    <row r="1958" spans="1:13">
      <c r="A1958">
        <v>1957</v>
      </c>
      <c r="B1958" s="13" t="s">
        <v>2155</v>
      </c>
      <c r="C1958" s="13" t="s">
        <v>32</v>
      </c>
      <c r="D1958" s="13" t="s">
        <v>2133</v>
      </c>
      <c r="E1958" s="13" t="s">
        <v>8</v>
      </c>
      <c r="F1958" t="s">
        <v>2153</v>
      </c>
      <c r="G1958" s="13" t="str">
        <f xml:space="preserve"> IF( RIGHT(雅俗通字典[[#This Row],[聲調]],1)&lt;&gt;"入", "舒聲", "促聲")</f>
        <v>舒聲</v>
      </c>
      <c r="H1958" t="str">
        <f xml:space="preserve"> INDEX(聲母對照資料表[], MATCH(雅俗通字典[[#This Row],[切音]], 聲母對照資料表[十五音], 0), 2)</f>
        <v>t</v>
      </c>
      <c r="I1958" t="str">
        <f xml:space="preserve"> INDEX(韻母對照資料表[], MATCH(雅俗通字典[[#This Row],[字韻]] &amp; LEFT(雅俗通字典[[#This Row],[舒促聲]],1), 韻母對照資料表[十五音識別碼], 0), 2)</f>
        <v>an</v>
      </c>
      <c r="J1958">
        <f xml:space="preserve"> MATCH(雅俗通字典[[#This Row],[聲調]], 雅俗通聲調, 0)</f>
        <v>1</v>
      </c>
      <c r="K1958" t="str">
        <f xml:space="preserve"> _xlfn.CONCAT(雅俗通字典[[#This Row],[聲]:[調]])</f>
        <v>tan1</v>
      </c>
      <c r="L1958" t="str">
        <f xml:space="preserve"> 雅俗通字典[[#This Row],[字韻]] &amp; 雅俗通字典[[#This Row],[聲調]] &amp; "聲" &amp; 雅俗通字典[[#This Row],[切音]]</f>
        <v>干上平聲地</v>
      </c>
      <c r="M1958" t="str">
        <f xml:space="preserve"> 雅俗通字典[[#This Row],[字韻]] &amp; TEXT(雅俗通字典[[#This Row],[調]], "[DBNum1]") &amp; 雅俗通字典[[#This Row],[切音]]</f>
        <v>干一地</v>
      </c>
    </row>
    <row r="1959" spans="1:13">
      <c r="A1959">
        <v>1958</v>
      </c>
      <c r="B1959" s="13" t="s">
        <v>2156</v>
      </c>
      <c r="C1959" s="13" t="s">
        <v>32</v>
      </c>
      <c r="D1959" s="13" t="s">
        <v>2133</v>
      </c>
      <c r="E1959" s="13" t="s">
        <v>8</v>
      </c>
      <c r="F1959" t="s">
        <v>2153</v>
      </c>
      <c r="G1959" s="13" t="str">
        <f xml:space="preserve"> IF( RIGHT(雅俗通字典[[#This Row],[聲調]],1)&lt;&gt;"入", "舒聲", "促聲")</f>
        <v>舒聲</v>
      </c>
      <c r="H1959" t="str">
        <f xml:space="preserve"> INDEX(聲母對照資料表[], MATCH(雅俗通字典[[#This Row],[切音]], 聲母對照資料表[十五音], 0), 2)</f>
        <v>t</v>
      </c>
      <c r="I1959" t="str">
        <f xml:space="preserve"> INDEX(韻母對照資料表[], MATCH(雅俗通字典[[#This Row],[字韻]] &amp; LEFT(雅俗通字典[[#This Row],[舒促聲]],1), 韻母對照資料表[十五音識別碼], 0), 2)</f>
        <v>an</v>
      </c>
      <c r="J1959">
        <f xml:space="preserve"> MATCH(雅俗通字典[[#This Row],[聲調]], 雅俗通聲調, 0)</f>
        <v>1</v>
      </c>
      <c r="K1959" t="str">
        <f xml:space="preserve"> _xlfn.CONCAT(雅俗通字典[[#This Row],[聲]:[調]])</f>
        <v>tan1</v>
      </c>
      <c r="L1959" t="str">
        <f xml:space="preserve"> 雅俗通字典[[#This Row],[字韻]] &amp; 雅俗通字典[[#This Row],[聲調]] &amp; "聲" &amp; 雅俗通字典[[#This Row],[切音]]</f>
        <v>干上平聲地</v>
      </c>
      <c r="M1959" t="str">
        <f xml:space="preserve"> 雅俗通字典[[#This Row],[字韻]] &amp; TEXT(雅俗通字典[[#This Row],[調]], "[DBNum1]") &amp; 雅俗通字典[[#This Row],[切音]]</f>
        <v>干一地</v>
      </c>
    </row>
    <row r="1960" spans="1:13">
      <c r="A1960">
        <v>1959</v>
      </c>
      <c r="B1960" s="13" t="s">
        <v>2157</v>
      </c>
      <c r="C1960" s="13" t="s">
        <v>32</v>
      </c>
      <c r="D1960" s="13" t="s">
        <v>2133</v>
      </c>
      <c r="E1960" s="13" t="s">
        <v>8</v>
      </c>
      <c r="F1960" t="s">
        <v>2153</v>
      </c>
      <c r="G1960" s="13" t="str">
        <f xml:space="preserve"> IF( RIGHT(雅俗通字典[[#This Row],[聲調]],1)&lt;&gt;"入", "舒聲", "促聲")</f>
        <v>舒聲</v>
      </c>
      <c r="H1960" t="str">
        <f xml:space="preserve"> INDEX(聲母對照資料表[], MATCH(雅俗通字典[[#This Row],[切音]], 聲母對照資料表[十五音], 0), 2)</f>
        <v>t</v>
      </c>
      <c r="I1960" t="str">
        <f xml:space="preserve"> INDEX(韻母對照資料表[], MATCH(雅俗通字典[[#This Row],[字韻]] &amp; LEFT(雅俗通字典[[#This Row],[舒促聲]],1), 韻母對照資料表[十五音識別碼], 0), 2)</f>
        <v>an</v>
      </c>
      <c r="J1960">
        <f xml:space="preserve"> MATCH(雅俗通字典[[#This Row],[聲調]], 雅俗通聲調, 0)</f>
        <v>1</v>
      </c>
      <c r="K1960" t="str">
        <f xml:space="preserve"> _xlfn.CONCAT(雅俗通字典[[#This Row],[聲]:[調]])</f>
        <v>tan1</v>
      </c>
      <c r="L1960" t="str">
        <f xml:space="preserve"> 雅俗通字典[[#This Row],[字韻]] &amp; 雅俗通字典[[#This Row],[聲調]] &amp; "聲" &amp; 雅俗通字典[[#This Row],[切音]]</f>
        <v>干上平聲地</v>
      </c>
      <c r="M1960" t="str">
        <f xml:space="preserve"> 雅俗通字典[[#This Row],[字韻]] &amp; TEXT(雅俗通字典[[#This Row],[調]], "[DBNum1]") &amp; 雅俗通字典[[#This Row],[切音]]</f>
        <v>干一地</v>
      </c>
    </row>
    <row r="1961" spans="1:13">
      <c r="A1961">
        <v>1960</v>
      </c>
      <c r="B1961" s="13" t="s">
        <v>928</v>
      </c>
      <c r="C1961" s="13" t="s">
        <v>32</v>
      </c>
      <c r="D1961" s="13" t="s">
        <v>2133</v>
      </c>
      <c r="E1961" s="13" t="s">
        <v>8</v>
      </c>
      <c r="F1961" t="s">
        <v>2153</v>
      </c>
      <c r="G1961" s="13" t="str">
        <f xml:space="preserve"> IF( RIGHT(雅俗通字典[[#This Row],[聲調]],1)&lt;&gt;"入", "舒聲", "促聲")</f>
        <v>舒聲</v>
      </c>
      <c r="H1961" t="str">
        <f xml:space="preserve"> INDEX(聲母對照資料表[], MATCH(雅俗通字典[[#This Row],[切音]], 聲母對照資料表[十五音], 0), 2)</f>
        <v>t</v>
      </c>
      <c r="I1961" t="str">
        <f xml:space="preserve"> INDEX(韻母對照資料表[], MATCH(雅俗通字典[[#This Row],[字韻]] &amp; LEFT(雅俗通字典[[#This Row],[舒促聲]],1), 韻母對照資料表[十五音識別碼], 0), 2)</f>
        <v>an</v>
      </c>
      <c r="J1961">
        <f xml:space="preserve"> MATCH(雅俗通字典[[#This Row],[聲調]], 雅俗通聲調, 0)</f>
        <v>1</v>
      </c>
      <c r="K1961" t="str">
        <f xml:space="preserve"> _xlfn.CONCAT(雅俗通字典[[#This Row],[聲]:[調]])</f>
        <v>tan1</v>
      </c>
      <c r="L1961" t="str">
        <f xml:space="preserve"> 雅俗通字典[[#This Row],[字韻]] &amp; 雅俗通字典[[#This Row],[聲調]] &amp; "聲" &amp; 雅俗通字典[[#This Row],[切音]]</f>
        <v>干上平聲地</v>
      </c>
      <c r="M1961" t="str">
        <f xml:space="preserve"> 雅俗通字典[[#This Row],[字韻]] &amp; TEXT(雅俗通字典[[#This Row],[調]], "[DBNum1]") &amp; 雅俗通字典[[#This Row],[切音]]</f>
        <v>干一地</v>
      </c>
    </row>
    <row r="1962" spans="1:13">
      <c r="A1962">
        <v>1961</v>
      </c>
      <c r="B1962" s="13" t="s">
        <v>2158</v>
      </c>
      <c r="C1962" s="13" t="s">
        <v>32</v>
      </c>
      <c r="D1962" s="13" t="s">
        <v>2133</v>
      </c>
      <c r="E1962" s="13" t="s">
        <v>8</v>
      </c>
      <c r="F1962" t="s">
        <v>2153</v>
      </c>
      <c r="G1962" s="13" t="str">
        <f xml:space="preserve"> IF( RIGHT(雅俗通字典[[#This Row],[聲調]],1)&lt;&gt;"入", "舒聲", "促聲")</f>
        <v>舒聲</v>
      </c>
      <c r="H1962" t="str">
        <f xml:space="preserve"> INDEX(聲母對照資料表[], MATCH(雅俗通字典[[#This Row],[切音]], 聲母對照資料表[十五音], 0), 2)</f>
        <v>t</v>
      </c>
      <c r="I1962" t="str">
        <f xml:space="preserve"> INDEX(韻母對照資料表[], MATCH(雅俗通字典[[#This Row],[字韻]] &amp; LEFT(雅俗通字典[[#This Row],[舒促聲]],1), 韻母對照資料表[十五音識別碼], 0), 2)</f>
        <v>an</v>
      </c>
      <c r="J1962">
        <f xml:space="preserve"> MATCH(雅俗通字典[[#This Row],[聲調]], 雅俗通聲調, 0)</f>
        <v>1</v>
      </c>
      <c r="K1962" t="str">
        <f xml:space="preserve"> _xlfn.CONCAT(雅俗通字典[[#This Row],[聲]:[調]])</f>
        <v>tan1</v>
      </c>
      <c r="L1962" t="str">
        <f xml:space="preserve"> 雅俗通字典[[#This Row],[字韻]] &amp; 雅俗通字典[[#This Row],[聲調]] &amp; "聲" &amp; 雅俗通字典[[#This Row],[切音]]</f>
        <v>干上平聲地</v>
      </c>
      <c r="M1962" t="str">
        <f xml:space="preserve"> 雅俗通字典[[#This Row],[字韻]] &amp; TEXT(雅俗通字典[[#This Row],[調]], "[DBNum1]") &amp; 雅俗通字典[[#This Row],[切音]]</f>
        <v>干一地</v>
      </c>
    </row>
    <row r="1963" spans="1:13">
      <c r="A1963">
        <v>1962</v>
      </c>
      <c r="B1963" s="13" t="s">
        <v>2159</v>
      </c>
      <c r="C1963" s="13" t="s">
        <v>45</v>
      </c>
      <c r="D1963" s="13" t="s">
        <v>2133</v>
      </c>
      <c r="E1963" s="13" t="s">
        <v>8</v>
      </c>
      <c r="F1963" t="s">
        <v>2160</v>
      </c>
      <c r="G1963" s="13" t="str">
        <f xml:space="preserve"> IF( RIGHT(雅俗通字典[[#This Row],[聲調]],1)&lt;&gt;"入", "舒聲", "促聲")</f>
        <v>舒聲</v>
      </c>
      <c r="H1963" t="str">
        <f xml:space="preserve"> INDEX(聲母對照資料表[], MATCH(雅俗通字典[[#This Row],[切音]], 聲母對照資料表[十五音], 0), 2)</f>
        <v>ph</v>
      </c>
      <c r="I1963" t="str">
        <f xml:space="preserve"> INDEX(韻母對照資料表[], MATCH(雅俗通字典[[#This Row],[字韻]] &amp; LEFT(雅俗通字典[[#This Row],[舒促聲]],1), 韻母對照資料表[十五音識別碼], 0), 2)</f>
        <v>an</v>
      </c>
      <c r="J1963">
        <f xml:space="preserve"> MATCH(雅俗通字典[[#This Row],[聲調]], 雅俗通聲調, 0)</f>
        <v>1</v>
      </c>
      <c r="K1963" t="str">
        <f xml:space="preserve"> _xlfn.CONCAT(雅俗通字典[[#This Row],[聲]:[調]])</f>
        <v>phan1</v>
      </c>
      <c r="L1963" t="str">
        <f xml:space="preserve"> 雅俗通字典[[#This Row],[字韻]] &amp; 雅俗通字典[[#This Row],[聲調]] &amp; "聲" &amp; 雅俗通字典[[#This Row],[切音]]</f>
        <v>干上平聲頗</v>
      </c>
      <c r="M1963" t="str">
        <f xml:space="preserve"> 雅俗通字典[[#This Row],[字韻]] &amp; TEXT(雅俗通字典[[#This Row],[調]], "[DBNum1]") &amp; 雅俗通字典[[#This Row],[切音]]</f>
        <v>干一頗</v>
      </c>
    </row>
    <row r="1964" spans="1:13">
      <c r="A1964">
        <v>1963</v>
      </c>
      <c r="B1964" s="13" t="s">
        <v>1575</v>
      </c>
      <c r="C1964" s="13" t="s">
        <v>45</v>
      </c>
      <c r="D1964" s="13" t="s">
        <v>2133</v>
      </c>
      <c r="E1964" s="13" t="s">
        <v>8</v>
      </c>
      <c r="F1964" t="s">
        <v>2160</v>
      </c>
      <c r="G1964" s="13" t="str">
        <f xml:space="preserve"> IF( RIGHT(雅俗通字典[[#This Row],[聲調]],1)&lt;&gt;"入", "舒聲", "促聲")</f>
        <v>舒聲</v>
      </c>
      <c r="H1964" t="str">
        <f xml:space="preserve"> INDEX(聲母對照資料表[], MATCH(雅俗通字典[[#This Row],[切音]], 聲母對照資料表[十五音], 0), 2)</f>
        <v>ph</v>
      </c>
      <c r="I1964" t="str">
        <f xml:space="preserve"> INDEX(韻母對照資料表[], MATCH(雅俗通字典[[#This Row],[字韻]] &amp; LEFT(雅俗通字典[[#This Row],[舒促聲]],1), 韻母對照資料表[十五音識別碼], 0), 2)</f>
        <v>an</v>
      </c>
      <c r="J1964">
        <f xml:space="preserve"> MATCH(雅俗通字典[[#This Row],[聲調]], 雅俗通聲調, 0)</f>
        <v>1</v>
      </c>
      <c r="K1964" t="str">
        <f xml:space="preserve"> _xlfn.CONCAT(雅俗通字典[[#This Row],[聲]:[調]])</f>
        <v>phan1</v>
      </c>
      <c r="L1964" t="str">
        <f xml:space="preserve"> 雅俗通字典[[#This Row],[字韻]] &amp; 雅俗通字典[[#This Row],[聲調]] &amp; "聲" &amp; 雅俗通字典[[#This Row],[切音]]</f>
        <v>干上平聲頗</v>
      </c>
      <c r="M1964" t="str">
        <f xml:space="preserve"> 雅俗通字典[[#This Row],[字韻]] &amp; TEXT(雅俗通字典[[#This Row],[調]], "[DBNum1]") &amp; 雅俗通字典[[#This Row],[切音]]</f>
        <v>干一頗</v>
      </c>
    </row>
    <row r="1965" spans="1:13">
      <c r="A1965">
        <v>1964</v>
      </c>
      <c r="B1965" s="13" t="s">
        <v>2161</v>
      </c>
      <c r="C1965" s="13" t="s">
        <v>45</v>
      </c>
      <c r="D1965" s="13" t="s">
        <v>2133</v>
      </c>
      <c r="E1965" s="13" t="s">
        <v>8</v>
      </c>
      <c r="F1965" t="s">
        <v>2160</v>
      </c>
      <c r="G1965" s="13" t="str">
        <f xml:space="preserve"> IF( RIGHT(雅俗通字典[[#This Row],[聲調]],1)&lt;&gt;"入", "舒聲", "促聲")</f>
        <v>舒聲</v>
      </c>
      <c r="H1965" t="str">
        <f xml:space="preserve"> INDEX(聲母對照資料表[], MATCH(雅俗通字典[[#This Row],[切音]], 聲母對照資料表[十五音], 0), 2)</f>
        <v>ph</v>
      </c>
      <c r="I1965" t="str">
        <f xml:space="preserve"> INDEX(韻母對照資料表[], MATCH(雅俗通字典[[#This Row],[字韻]] &amp; LEFT(雅俗通字典[[#This Row],[舒促聲]],1), 韻母對照資料表[十五音識別碼], 0), 2)</f>
        <v>an</v>
      </c>
      <c r="J1965">
        <f xml:space="preserve"> MATCH(雅俗通字典[[#This Row],[聲調]], 雅俗通聲調, 0)</f>
        <v>1</v>
      </c>
      <c r="K1965" t="str">
        <f xml:space="preserve"> _xlfn.CONCAT(雅俗通字典[[#This Row],[聲]:[調]])</f>
        <v>phan1</v>
      </c>
      <c r="L1965" t="str">
        <f xml:space="preserve"> 雅俗通字典[[#This Row],[字韻]] &amp; 雅俗通字典[[#This Row],[聲調]] &amp; "聲" &amp; 雅俗通字典[[#This Row],[切音]]</f>
        <v>干上平聲頗</v>
      </c>
      <c r="M1965" t="str">
        <f xml:space="preserve"> 雅俗通字典[[#This Row],[字韻]] &amp; TEXT(雅俗通字典[[#This Row],[調]], "[DBNum1]") &amp; 雅俗通字典[[#This Row],[切音]]</f>
        <v>干一頗</v>
      </c>
    </row>
    <row r="1966" spans="1:13">
      <c r="A1966">
        <v>1965</v>
      </c>
      <c r="B1966" s="13" t="s">
        <v>2162</v>
      </c>
      <c r="C1966" s="13" t="s">
        <v>54</v>
      </c>
      <c r="D1966" s="13" t="s">
        <v>2133</v>
      </c>
      <c r="E1966" s="13" t="s">
        <v>8</v>
      </c>
      <c r="F1966" t="s">
        <v>2163</v>
      </c>
      <c r="G1966" s="13" t="str">
        <f xml:space="preserve"> IF( RIGHT(雅俗通字典[[#This Row],[聲調]],1)&lt;&gt;"入", "舒聲", "促聲")</f>
        <v>舒聲</v>
      </c>
      <c r="H1966" t="str">
        <f xml:space="preserve"> INDEX(聲母對照資料表[], MATCH(雅俗通字典[[#This Row],[切音]], 聲母對照資料表[十五音], 0), 2)</f>
        <v>th</v>
      </c>
      <c r="I1966" t="str">
        <f xml:space="preserve"> INDEX(韻母對照資料表[], MATCH(雅俗通字典[[#This Row],[字韻]] &amp; LEFT(雅俗通字典[[#This Row],[舒促聲]],1), 韻母對照資料表[十五音識別碼], 0), 2)</f>
        <v>an</v>
      </c>
      <c r="J1966">
        <f xml:space="preserve"> MATCH(雅俗通字典[[#This Row],[聲調]], 雅俗通聲調, 0)</f>
        <v>1</v>
      </c>
      <c r="K1966" t="str">
        <f xml:space="preserve"> _xlfn.CONCAT(雅俗通字典[[#This Row],[聲]:[調]])</f>
        <v>than1</v>
      </c>
      <c r="L1966" t="str">
        <f xml:space="preserve"> 雅俗通字典[[#This Row],[字韻]] &amp; 雅俗通字典[[#This Row],[聲調]] &amp; "聲" &amp; 雅俗通字典[[#This Row],[切音]]</f>
        <v>干上平聲他</v>
      </c>
      <c r="M1966" t="str">
        <f xml:space="preserve"> 雅俗通字典[[#This Row],[字韻]] &amp; TEXT(雅俗通字典[[#This Row],[調]], "[DBNum1]") &amp; 雅俗通字典[[#This Row],[切音]]</f>
        <v>干一他</v>
      </c>
    </row>
    <row r="1967" spans="1:13">
      <c r="A1967">
        <v>1966</v>
      </c>
      <c r="B1967" s="13" t="s">
        <v>2164</v>
      </c>
      <c r="C1967" s="13" t="s">
        <v>54</v>
      </c>
      <c r="D1967" s="13" t="s">
        <v>2133</v>
      </c>
      <c r="E1967" s="13" t="s">
        <v>8</v>
      </c>
      <c r="F1967" t="s">
        <v>2163</v>
      </c>
      <c r="G1967" s="13" t="str">
        <f xml:space="preserve"> IF( RIGHT(雅俗通字典[[#This Row],[聲調]],1)&lt;&gt;"入", "舒聲", "促聲")</f>
        <v>舒聲</v>
      </c>
      <c r="H1967" t="str">
        <f xml:space="preserve"> INDEX(聲母對照資料表[], MATCH(雅俗通字典[[#This Row],[切音]], 聲母對照資料表[十五音], 0), 2)</f>
        <v>th</v>
      </c>
      <c r="I1967" t="str">
        <f xml:space="preserve"> INDEX(韻母對照資料表[], MATCH(雅俗通字典[[#This Row],[字韻]] &amp; LEFT(雅俗通字典[[#This Row],[舒促聲]],1), 韻母對照資料表[十五音識別碼], 0), 2)</f>
        <v>an</v>
      </c>
      <c r="J1967">
        <f xml:space="preserve"> MATCH(雅俗通字典[[#This Row],[聲調]], 雅俗通聲調, 0)</f>
        <v>1</v>
      </c>
      <c r="K1967" t="str">
        <f xml:space="preserve"> _xlfn.CONCAT(雅俗通字典[[#This Row],[聲]:[調]])</f>
        <v>than1</v>
      </c>
      <c r="L1967" t="str">
        <f xml:space="preserve"> 雅俗通字典[[#This Row],[字韻]] &amp; 雅俗通字典[[#This Row],[聲調]] &amp; "聲" &amp; 雅俗通字典[[#This Row],[切音]]</f>
        <v>干上平聲他</v>
      </c>
      <c r="M1967" t="str">
        <f xml:space="preserve"> 雅俗通字典[[#This Row],[字韻]] &amp; TEXT(雅俗通字典[[#This Row],[調]], "[DBNum1]") &amp; 雅俗通字典[[#This Row],[切音]]</f>
        <v>干一他</v>
      </c>
    </row>
    <row r="1968" spans="1:13">
      <c r="A1968">
        <v>1967</v>
      </c>
      <c r="B1968" s="13" t="s">
        <v>2165</v>
      </c>
      <c r="C1968" s="13" t="s">
        <v>54</v>
      </c>
      <c r="D1968" s="13" t="s">
        <v>2133</v>
      </c>
      <c r="E1968" s="13" t="s">
        <v>8</v>
      </c>
      <c r="F1968" t="s">
        <v>2163</v>
      </c>
      <c r="G1968" s="13" t="str">
        <f xml:space="preserve"> IF( RIGHT(雅俗通字典[[#This Row],[聲調]],1)&lt;&gt;"入", "舒聲", "促聲")</f>
        <v>舒聲</v>
      </c>
      <c r="H1968" t="str">
        <f xml:space="preserve"> INDEX(聲母對照資料表[], MATCH(雅俗通字典[[#This Row],[切音]], 聲母對照資料表[十五音], 0), 2)</f>
        <v>th</v>
      </c>
      <c r="I1968" t="str">
        <f xml:space="preserve"> INDEX(韻母對照資料表[], MATCH(雅俗通字典[[#This Row],[字韻]] &amp; LEFT(雅俗通字典[[#This Row],[舒促聲]],1), 韻母對照資料表[十五音識別碼], 0), 2)</f>
        <v>an</v>
      </c>
      <c r="J1968">
        <f xml:space="preserve"> MATCH(雅俗通字典[[#This Row],[聲調]], 雅俗通聲調, 0)</f>
        <v>1</v>
      </c>
      <c r="K1968" t="str">
        <f xml:space="preserve"> _xlfn.CONCAT(雅俗通字典[[#This Row],[聲]:[調]])</f>
        <v>than1</v>
      </c>
      <c r="L1968" t="str">
        <f xml:space="preserve"> 雅俗通字典[[#This Row],[字韻]] &amp; 雅俗通字典[[#This Row],[聲調]] &amp; "聲" &amp; 雅俗通字典[[#This Row],[切音]]</f>
        <v>干上平聲他</v>
      </c>
      <c r="M1968" t="str">
        <f xml:space="preserve"> 雅俗通字典[[#This Row],[字韻]] &amp; TEXT(雅俗通字典[[#This Row],[調]], "[DBNum1]") &amp; 雅俗通字典[[#This Row],[切音]]</f>
        <v>干一他</v>
      </c>
    </row>
    <row r="1969" spans="1:13">
      <c r="A1969">
        <v>1968</v>
      </c>
      <c r="B1969" s="13" t="s">
        <v>2166</v>
      </c>
      <c r="C1969" s="13" t="s">
        <v>80</v>
      </c>
      <c r="D1969" s="13" t="s">
        <v>2133</v>
      </c>
      <c r="E1969" s="13" t="s">
        <v>8</v>
      </c>
      <c r="F1969" t="s">
        <v>2167</v>
      </c>
      <c r="G1969" s="13" t="str">
        <f xml:space="preserve"> IF( RIGHT(雅俗通字典[[#This Row],[聲調]],1)&lt;&gt;"入", "舒聲", "促聲")</f>
        <v>舒聲</v>
      </c>
      <c r="H1969" t="str">
        <f xml:space="preserve"> INDEX(聲母對照資料表[], MATCH(雅俗通字典[[#This Row],[切音]], 聲母對照資料表[十五音], 0), 2)</f>
        <v>s</v>
      </c>
      <c r="I1969" t="str">
        <f xml:space="preserve"> INDEX(韻母對照資料表[], MATCH(雅俗通字典[[#This Row],[字韻]] &amp; LEFT(雅俗通字典[[#This Row],[舒促聲]],1), 韻母對照資料表[十五音識別碼], 0), 2)</f>
        <v>an</v>
      </c>
      <c r="J1969">
        <f xml:space="preserve"> MATCH(雅俗通字典[[#This Row],[聲調]], 雅俗通聲調, 0)</f>
        <v>1</v>
      </c>
      <c r="K1969" t="str">
        <f xml:space="preserve"> _xlfn.CONCAT(雅俗通字典[[#This Row],[聲]:[調]])</f>
        <v>san1</v>
      </c>
      <c r="L1969" t="str">
        <f xml:space="preserve"> 雅俗通字典[[#This Row],[字韻]] &amp; 雅俗通字典[[#This Row],[聲調]] &amp; "聲" &amp; 雅俗通字典[[#This Row],[切音]]</f>
        <v>干上平聲時</v>
      </c>
      <c r="M1969" t="str">
        <f xml:space="preserve"> 雅俗通字典[[#This Row],[字韻]] &amp; TEXT(雅俗通字典[[#This Row],[調]], "[DBNum1]") &amp; 雅俗通字典[[#This Row],[切音]]</f>
        <v>干一時</v>
      </c>
    </row>
    <row r="1970" spans="1:13">
      <c r="A1970">
        <v>1969</v>
      </c>
      <c r="B1970" s="13" t="s">
        <v>2168</v>
      </c>
      <c r="C1970" s="13" t="s">
        <v>80</v>
      </c>
      <c r="D1970" s="13" t="s">
        <v>2133</v>
      </c>
      <c r="E1970" s="13" t="s">
        <v>8</v>
      </c>
      <c r="F1970" t="s">
        <v>2167</v>
      </c>
      <c r="G1970" s="13" t="str">
        <f xml:space="preserve"> IF( RIGHT(雅俗通字典[[#This Row],[聲調]],1)&lt;&gt;"入", "舒聲", "促聲")</f>
        <v>舒聲</v>
      </c>
      <c r="H1970" t="str">
        <f xml:space="preserve"> INDEX(聲母對照資料表[], MATCH(雅俗通字典[[#This Row],[切音]], 聲母對照資料表[十五音], 0), 2)</f>
        <v>s</v>
      </c>
      <c r="I1970" t="str">
        <f xml:space="preserve"> INDEX(韻母對照資料表[], MATCH(雅俗通字典[[#This Row],[字韻]] &amp; LEFT(雅俗通字典[[#This Row],[舒促聲]],1), 韻母對照資料表[十五音識別碼], 0), 2)</f>
        <v>an</v>
      </c>
      <c r="J1970">
        <f xml:space="preserve"> MATCH(雅俗通字典[[#This Row],[聲調]], 雅俗通聲調, 0)</f>
        <v>1</v>
      </c>
      <c r="K1970" t="str">
        <f xml:space="preserve"> _xlfn.CONCAT(雅俗通字典[[#This Row],[聲]:[調]])</f>
        <v>san1</v>
      </c>
      <c r="L1970" t="str">
        <f xml:space="preserve"> 雅俗通字典[[#This Row],[字韻]] &amp; 雅俗通字典[[#This Row],[聲調]] &amp; "聲" &amp; 雅俗通字典[[#This Row],[切音]]</f>
        <v>干上平聲時</v>
      </c>
      <c r="M1970" t="str">
        <f xml:space="preserve"> 雅俗通字典[[#This Row],[字韻]] &amp; TEXT(雅俗通字典[[#This Row],[調]], "[DBNum1]") &amp; 雅俗通字典[[#This Row],[切音]]</f>
        <v>干一時</v>
      </c>
    </row>
    <row r="1971" spans="1:13">
      <c r="A1971">
        <v>1970</v>
      </c>
      <c r="B1971" s="13" t="s">
        <v>2169</v>
      </c>
      <c r="C1971" s="13" t="s">
        <v>80</v>
      </c>
      <c r="D1971" s="13" t="s">
        <v>2133</v>
      </c>
      <c r="E1971" s="13" t="s">
        <v>8</v>
      </c>
      <c r="F1971" t="s">
        <v>2167</v>
      </c>
      <c r="G1971" s="13" t="str">
        <f xml:space="preserve"> IF( RIGHT(雅俗通字典[[#This Row],[聲調]],1)&lt;&gt;"入", "舒聲", "促聲")</f>
        <v>舒聲</v>
      </c>
      <c r="H1971" t="str">
        <f xml:space="preserve"> INDEX(聲母對照資料表[], MATCH(雅俗通字典[[#This Row],[切音]], 聲母對照資料表[十五音], 0), 2)</f>
        <v>s</v>
      </c>
      <c r="I1971" t="str">
        <f xml:space="preserve"> INDEX(韻母對照資料表[], MATCH(雅俗通字典[[#This Row],[字韻]] &amp; LEFT(雅俗通字典[[#This Row],[舒促聲]],1), 韻母對照資料表[十五音識別碼], 0), 2)</f>
        <v>an</v>
      </c>
      <c r="J1971">
        <f xml:space="preserve"> MATCH(雅俗通字典[[#This Row],[聲調]], 雅俗通聲調, 0)</f>
        <v>1</v>
      </c>
      <c r="K1971" t="str">
        <f xml:space="preserve"> _xlfn.CONCAT(雅俗通字典[[#This Row],[聲]:[調]])</f>
        <v>san1</v>
      </c>
      <c r="L1971" t="str">
        <f xml:space="preserve"> 雅俗通字典[[#This Row],[字韻]] &amp; 雅俗通字典[[#This Row],[聲調]] &amp; "聲" &amp; 雅俗通字典[[#This Row],[切音]]</f>
        <v>干上平聲時</v>
      </c>
      <c r="M1971" t="str">
        <f xml:space="preserve"> 雅俗通字典[[#This Row],[字韻]] &amp; TEXT(雅俗通字典[[#This Row],[調]], "[DBNum1]") &amp; 雅俗通字典[[#This Row],[切音]]</f>
        <v>干一時</v>
      </c>
    </row>
    <row r="1972" spans="1:13">
      <c r="A1972">
        <v>1971</v>
      </c>
      <c r="B1972" s="13" t="s">
        <v>2170</v>
      </c>
      <c r="C1972" s="13" t="s">
        <v>80</v>
      </c>
      <c r="D1972" s="13" t="s">
        <v>2133</v>
      </c>
      <c r="E1972" s="13" t="s">
        <v>8</v>
      </c>
      <c r="F1972" t="s">
        <v>2167</v>
      </c>
      <c r="G1972" s="13" t="str">
        <f xml:space="preserve"> IF( RIGHT(雅俗通字典[[#This Row],[聲調]],1)&lt;&gt;"入", "舒聲", "促聲")</f>
        <v>舒聲</v>
      </c>
      <c r="H1972" t="str">
        <f xml:space="preserve"> INDEX(聲母對照資料表[], MATCH(雅俗通字典[[#This Row],[切音]], 聲母對照資料表[十五音], 0), 2)</f>
        <v>s</v>
      </c>
      <c r="I1972" t="str">
        <f xml:space="preserve"> INDEX(韻母對照資料表[], MATCH(雅俗通字典[[#This Row],[字韻]] &amp; LEFT(雅俗通字典[[#This Row],[舒促聲]],1), 韻母對照資料表[十五音識別碼], 0), 2)</f>
        <v>an</v>
      </c>
      <c r="J1972">
        <f xml:space="preserve"> MATCH(雅俗通字典[[#This Row],[聲調]], 雅俗通聲調, 0)</f>
        <v>1</v>
      </c>
      <c r="K1972" t="str">
        <f xml:space="preserve"> _xlfn.CONCAT(雅俗通字典[[#This Row],[聲]:[調]])</f>
        <v>san1</v>
      </c>
      <c r="L1972" t="str">
        <f xml:space="preserve"> 雅俗通字典[[#This Row],[字韻]] &amp; 雅俗通字典[[#This Row],[聲調]] &amp; "聲" &amp; 雅俗通字典[[#This Row],[切音]]</f>
        <v>干上平聲時</v>
      </c>
      <c r="M1972" t="str">
        <f xml:space="preserve"> 雅俗通字典[[#This Row],[字韻]] &amp; TEXT(雅俗通字典[[#This Row],[調]], "[DBNum1]") &amp; 雅俗通字典[[#This Row],[切音]]</f>
        <v>干一時</v>
      </c>
    </row>
    <row r="1973" spans="1:13">
      <c r="A1973">
        <v>1972</v>
      </c>
      <c r="B1973" s="13" t="s">
        <v>2171</v>
      </c>
      <c r="C1973" s="13" t="s">
        <v>80</v>
      </c>
      <c r="D1973" s="13" t="s">
        <v>2133</v>
      </c>
      <c r="E1973" s="13" t="s">
        <v>8</v>
      </c>
      <c r="F1973" t="s">
        <v>2167</v>
      </c>
      <c r="G1973" s="13" t="str">
        <f xml:space="preserve"> IF( RIGHT(雅俗通字典[[#This Row],[聲調]],1)&lt;&gt;"入", "舒聲", "促聲")</f>
        <v>舒聲</v>
      </c>
      <c r="H1973" t="str">
        <f xml:space="preserve"> INDEX(聲母對照資料表[], MATCH(雅俗通字典[[#This Row],[切音]], 聲母對照資料表[十五音], 0), 2)</f>
        <v>s</v>
      </c>
      <c r="I1973" t="str">
        <f xml:space="preserve"> INDEX(韻母對照資料表[], MATCH(雅俗通字典[[#This Row],[字韻]] &amp; LEFT(雅俗通字典[[#This Row],[舒促聲]],1), 韻母對照資料表[十五音識別碼], 0), 2)</f>
        <v>an</v>
      </c>
      <c r="J1973">
        <f xml:space="preserve"> MATCH(雅俗通字典[[#This Row],[聲調]], 雅俗通聲調, 0)</f>
        <v>1</v>
      </c>
      <c r="K1973" t="str">
        <f xml:space="preserve"> _xlfn.CONCAT(雅俗通字典[[#This Row],[聲]:[調]])</f>
        <v>san1</v>
      </c>
      <c r="L1973" t="str">
        <f xml:space="preserve"> 雅俗通字典[[#This Row],[字韻]] &amp; 雅俗通字典[[#This Row],[聲調]] &amp; "聲" &amp; 雅俗通字典[[#This Row],[切音]]</f>
        <v>干上平聲時</v>
      </c>
      <c r="M1973" t="str">
        <f xml:space="preserve"> 雅俗通字典[[#This Row],[字韻]] &amp; TEXT(雅俗通字典[[#This Row],[調]], "[DBNum1]") &amp; 雅俗通字典[[#This Row],[切音]]</f>
        <v>干一時</v>
      </c>
    </row>
    <row r="1974" spans="1:13">
      <c r="A1974">
        <v>1973</v>
      </c>
      <c r="B1974" s="13" t="s">
        <v>2172</v>
      </c>
      <c r="C1974" s="13" t="s">
        <v>80</v>
      </c>
      <c r="D1974" s="13" t="s">
        <v>2133</v>
      </c>
      <c r="E1974" s="13" t="s">
        <v>8</v>
      </c>
      <c r="F1974" t="s">
        <v>2167</v>
      </c>
      <c r="G1974" s="13" t="str">
        <f xml:space="preserve"> IF( RIGHT(雅俗通字典[[#This Row],[聲調]],1)&lt;&gt;"入", "舒聲", "促聲")</f>
        <v>舒聲</v>
      </c>
      <c r="H1974" t="str">
        <f xml:space="preserve"> INDEX(聲母對照資料表[], MATCH(雅俗通字典[[#This Row],[切音]], 聲母對照資料表[十五音], 0), 2)</f>
        <v>s</v>
      </c>
      <c r="I1974" t="str">
        <f xml:space="preserve"> INDEX(韻母對照資料表[], MATCH(雅俗通字典[[#This Row],[字韻]] &amp; LEFT(雅俗通字典[[#This Row],[舒促聲]],1), 韻母對照資料表[十五音識別碼], 0), 2)</f>
        <v>an</v>
      </c>
      <c r="J1974">
        <f xml:space="preserve"> MATCH(雅俗通字典[[#This Row],[聲調]], 雅俗通聲調, 0)</f>
        <v>1</v>
      </c>
      <c r="K1974" t="str">
        <f xml:space="preserve"> _xlfn.CONCAT(雅俗通字典[[#This Row],[聲]:[調]])</f>
        <v>san1</v>
      </c>
      <c r="L1974" t="str">
        <f xml:space="preserve"> 雅俗通字典[[#This Row],[字韻]] &amp; 雅俗通字典[[#This Row],[聲調]] &amp; "聲" &amp; 雅俗通字典[[#This Row],[切音]]</f>
        <v>干上平聲時</v>
      </c>
      <c r="M1974" t="str">
        <f xml:space="preserve"> 雅俗通字典[[#This Row],[字韻]] &amp; TEXT(雅俗通字典[[#This Row],[調]], "[DBNum1]") &amp; 雅俗通字典[[#This Row],[切音]]</f>
        <v>干一時</v>
      </c>
    </row>
    <row r="1975" spans="1:13">
      <c r="A1975">
        <v>1974</v>
      </c>
      <c r="B1975" s="13" t="s">
        <v>2173</v>
      </c>
      <c r="C1975" s="13" t="s">
        <v>80</v>
      </c>
      <c r="D1975" s="13" t="s">
        <v>2133</v>
      </c>
      <c r="E1975" s="13" t="s">
        <v>8</v>
      </c>
      <c r="F1975" t="s">
        <v>2167</v>
      </c>
      <c r="G1975" s="13" t="str">
        <f xml:space="preserve"> IF( RIGHT(雅俗通字典[[#This Row],[聲調]],1)&lt;&gt;"入", "舒聲", "促聲")</f>
        <v>舒聲</v>
      </c>
      <c r="H1975" t="str">
        <f xml:space="preserve"> INDEX(聲母對照資料表[], MATCH(雅俗通字典[[#This Row],[切音]], 聲母對照資料表[十五音], 0), 2)</f>
        <v>s</v>
      </c>
      <c r="I1975" t="str">
        <f xml:space="preserve"> INDEX(韻母對照資料表[], MATCH(雅俗通字典[[#This Row],[字韻]] &amp; LEFT(雅俗通字典[[#This Row],[舒促聲]],1), 韻母對照資料表[十五音識別碼], 0), 2)</f>
        <v>an</v>
      </c>
      <c r="J1975">
        <f xml:space="preserve"> MATCH(雅俗通字典[[#This Row],[聲調]], 雅俗通聲調, 0)</f>
        <v>1</v>
      </c>
      <c r="K1975" t="str">
        <f xml:space="preserve"> _xlfn.CONCAT(雅俗通字典[[#This Row],[聲]:[調]])</f>
        <v>san1</v>
      </c>
      <c r="L1975" t="str">
        <f xml:space="preserve"> 雅俗通字典[[#This Row],[字韻]] &amp; 雅俗通字典[[#This Row],[聲調]] &amp; "聲" &amp; 雅俗通字典[[#This Row],[切音]]</f>
        <v>干上平聲時</v>
      </c>
      <c r="M1975" t="str">
        <f xml:space="preserve"> 雅俗通字典[[#This Row],[字韻]] &amp; TEXT(雅俗通字典[[#This Row],[調]], "[DBNum1]") &amp; 雅俗通字典[[#This Row],[切音]]</f>
        <v>干一時</v>
      </c>
    </row>
    <row r="1976" spans="1:13">
      <c r="A1976">
        <v>1975</v>
      </c>
      <c r="B1976" s="13" t="s">
        <v>2174</v>
      </c>
      <c r="C1976" s="13" t="s">
        <v>80</v>
      </c>
      <c r="D1976" s="13" t="s">
        <v>2133</v>
      </c>
      <c r="E1976" s="13" t="s">
        <v>8</v>
      </c>
      <c r="F1976" t="s">
        <v>2167</v>
      </c>
      <c r="G1976" s="13" t="str">
        <f xml:space="preserve"> IF( RIGHT(雅俗通字典[[#This Row],[聲調]],1)&lt;&gt;"入", "舒聲", "促聲")</f>
        <v>舒聲</v>
      </c>
      <c r="H1976" t="str">
        <f xml:space="preserve"> INDEX(聲母對照資料表[], MATCH(雅俗通字典[[#This Row],[切音]], 聲母對照資料表[十五音], 0), 2)</f>
        <v>s</v>
      </c>
      <c r="I1976" t="str">
        <f xml:space="preserve"> INDEX(韻母對照資料表[], MATCH(雅俗通字典[[#This Row],[字韻]] &amp; LEFT(雅俗通字典[[#This Row],[舒促聲]],1), 韻母對照資料表[十五音識別碼], 0), 2)</f>
        <v>an</v>
      </c>
      <c r="J1976">
        <f xml:space="preserve"> MATCH(雅俗通字典[[#This Row],[聲調]], 雅俗通聲調, 0)</f>
        <v>1</v>
      </c>
      <c r="K1976" t="str">
        <f xml:space="preserve"> _xlfn.CONCAT(雅俗通字典[[#This Row],[聲]:[調]])</f>
        <v>san1</v>
      </c>
      <c r="L1976" t="str">
        <f xml:space="preserve"> 雅俗通字典[[#This Row],[字韻]] &amp; 雅俗通字典[[#This Row],[聲調]] &amp; "聲" &amp; 雅俗通字典[[#This Row],[切音]]</f>
        <v>干上平聲時</v>
      </c>
      <c r="M1976" t="str">
        <f xml:space="preserve"> 雅俗通字典[[#This Row],[字韻]] &amp; TEXT(雅俗通字典[[#This Row],[調]], "[DBNum1]") &amp; 雅俗通字典[[#This Row],[切音]]</f>
        <v>干一時</v>
      </c>
    </row>
    <row r="1977" spans="1:13">
      <c r="A1977">
        <v>1976</v>
      </c>
      <c r="B1977" s="13" t="s">
        <v>2175</v>
      </c>
      <c r="C1977" s="13" t="s">
        <v>80</v>
      </c>
      <c r="D1977" s="13" t="s">
        <v>2133</v>
      </c>
      <c r="E1977" s="13" t="s">
        <v>8</v>
      </c>
      <c r="F1977" t="s">
        <v>2167</v>
      </c>
      <c r="G1977" s="13" t="str">
        <f xml:space="preserve"> IF( RIGHT(雅俗通字典[[#This Row],[聲調]],1)&lt;&gt;"入", "舒聲", "促聲")</f>
        <v>舒聲</v>
      </c>
      <c r="H1977" t="str">
        <f xml:space="preserve"> INDEX(聲母對照資料表[], MATCH(雅俗通字典[[#This Row],[切音]], 聲母對照資料表[十五音], 0), 2)</f>
        <v>s</v>
      </c>
      <c r="I1977" t="str">
        <f xml:space="preserve"> INDEX(韻母對照資料表[], MATCH(雅俗通字典[[#This Row],[字韻]] &amp; LEFT(雅俗通字典[[#This Row],[舒促聲]],1), 韻母對照資料表[十五音識別碼], 0), 2)</f>
        <v>an</v>
      </c>
      <c r="J1977">
        <f xml:space="preserve"> MATCH(雅俗通字典[[#This Row],[聲調]], 雅俗通聲調, 0)</f>
        <v>1</v>
      </c>
      <c r="K1977" t="str">
        <f xml:space="preserve"> _xlfn.CONCAT(雅俗通字典[[#This Row],[聲]:[調]])</f>
        <v>san1</v>
      </c>
      <c r="L1977" t="str">
        <f xml:space="preserve"> 雅俗通字典[[#This Row],[字韻]] &amp; 雅俗通字典[[#This Row],[聲調]] &amp; "聲" &amp; 雅俗通字典[[#This Row],[切音]]</f>
        <v>干上平聲時</v>
      </c>
      <c r="M1977" t="str">
        <f xml:space="preserve"> 雅俗通字典[[#This Row],[字韻]] &amp; TEXT(雅俗通字典[[#This Row],[調]], "[DBNum1]") &amp; 雅俗通字典[[#This Row],[切音]]</f>
        <v>干一時</v>
      </c>
    </row>
    <row r="1978" spans="1:13">
      <c r="A1978">
        <v>1977</v>
      </c>
      <c r="B1978" s="13" t="s">
        <v>2176</v>
      </c>
      <c r="C1978" s="13" t="s">
        <v>88</v>
      </c>
      <c r="D1978" s="13" t="s">
        <v>2133</v>
      </c>
      <c r="E1978" s="13" t="s">
        <v>8</v>
      </c>
      <c r="F1978" t="s">
        <v>2177</v>
      </c>
      <c r="G1978" s="13" t="str">
        <f xml:space="preserve"> IF( RIGHT(雅俗通字典[[#This Row],[聲調]],1)&lt;&gt;"入", "舒聲", "促聲")</f>
        <v>舒聲</v>
      </c>
      <c r="H1978" t="str">
        <f xml:space="preserve"> INDEX(聲母對照資料表[], MATCH(雅俗通字典[[#This Row],[切音]], 聲母對照資料表[十五音], 0), 2)</f>
        <v>q</v>
      </c>
      <c r="I1978" t="str">
        <f xml:space="preserve"> INDEX(韻母對照資料表[], MATCH(雅俗通字典[[#This Row],[字韻]] &amp; LEFT(雅俗通字典[[#This Row],[舒促聲]],1), 韻母對照資料表[十五音識別碼], 0), 2)</f>
        <v>an</v>
      </c>
      <c r="J1978">
        <f xml:space="preserve"> MATCH(雅俗通字典[[#This Row],[聲調]], 雅俗通聲調, 0)</f>
        <v>1</v>
      </c>
      <c r="K1978" t="str">
        <f xml:space="preserve"> _xlfn.CONCAT(雅俗通字典[[#This Row],[聲]:[調]])</f>
        <v>qan1</v>
      </c>
      <c r="L1978" t="str">
        <f xml:space="preserve"> 雅俗通字典[[#This Row],[字韻]] &amp; 雅俗通字典[[#This Row],[聲調]] &amp; "聲" &amp; 雅俗通字典[[#This Row],[切音]]</f>
        <v>干上平聲英</v>
      </c>
      <c r="M1978" t="str">
        <f xml:space="preserve"> 雅俗通字典[[#This Row],[字韻]] &amp; TEXT(雅俗通字典[[#This Row],[調]], "[DBNum1]") &amp; 雅俗通字典[[#This Row],[切音]]</f>
        <v>干一英</v>
      </c>
    </row>
    <row r="1979" spans="1:13">
      <c r="A1979">
        <v>1978</v>
      </c>
      <c r="B1979" s="13" t="s">
        <v>2178</v>
      </c>
      <c r="C1979" s="13" t="s">
        <v>88</v>
      </c>
      <c r="D1979" s="13" t="s">
        <v>2133</v>
      </c>
      <c r="E1979" s="13" t="s">
        <v>8</v>
      </c>
      <c r="F1979" t="s">
        <v>2177</v>
      </c>
      <c r="G1979" s="13" t="str">
        <f xml:space="preserve"> IF( RIGHT(雅俗通字典[[#This Row],[聲調]],1)&lt;&gt;"入", "舒聲", "促聲")</f>
        <v>舒聲</v>
      </c>
      <c r="H1979" t="str">
        <f xml:space="preserve"> INDEX(聲母對照資料表[], MATCH(雅俗通字典[[#This Row],[切音]], 聲母對照資料表[十五音], 0), 2)</f>
        <v>q</v>
      </c>
      <c r="I1979" t="str">
        <f xml:space="preserve"> INDEX(韻母對照資料表[], MATCH(雅俗通字典[[#This Row],[字韻]] &amp; LEFT(雅俗通字典[[#This Row],[舒促聲]],1), 韻母對照資料表[十五音識別碼], 0), 2)</f>
        <v>an</v>
      </c>
      <c r="J1979">
        <f xml:space="preserve"> MATCH(雅俗通字典[[#This Row],[聲調]], 雅俗通聲調, 0)</f>
        <v>1</v>
      </c>
      <c r="K1979" t="str">
        <f xml:space="preserve"> _xlfn.CONCAT(雅俗通字典[[#This Row],[聲]:[調]])</f>
        <v>qan1</v>
      </c>
      <c r="L1979" t="str">
        <f xml:space="preserve"> 雅俗通字典[[#This Row],[字韻]] &amp; 雅俗通字典[[#This Row],[聲調]] &amp; "聲" &amp; 雅俗通字典[[#This Row],[切音]]</f>
        <v>干上平聲英</v>
      </c>
      <c r="M1979" t="str">
        <f xml:space="preserve"> 雅俗通字典[[#This Row],[字韻]] &amp; TEXT(雅俗通字典[[#This Row],[調]], "[DBNum1]") &amp; 雅俗通字典[[#This Row],[切音]]</f>
        <v>干一英</v>
      </c>
    </row>
    <row r="1980" spans="1:13">
      <c r="A1980">
        <v>1979</v>
      </c>
      <c r="B1980" s="13" t="s">
        <v>2179</v>
      </c>
      <c r="C1980" s="13" t="s">
        <v>88</v>
      </c>
      <c r="D1980" s="13" t="s">
        <v>2133</v>
      </c>
      <c r="E1980" s="13" t="s">
        <v>8</v>
      </c>
      <c r="F1980" t="s">
        <v>2177</v>
      </c>
      <c r="G1980" s="13" t="str">
        <f xml:space="preserve"> IF( RIGHT(雅俗通字典[[#This Row],[聲調]],1)&lt;&gt;"入", "舒聲", "促聲")</f>
        <v>舒聲</v>
      </c>
      <c r="H1980" t="str">
        <f xml:space="preserve"> INDEX(聲母對照資料表[], MATCH(雅俗通字典[[#This Row],[切音]], 聲母對照資料表[十五音], 0), 2)</f>
        <v>q</v>
      </c>
      <c r="I1980" t="str">
        <f xml:space="preserve"> INDEX(韻母對照資料表[], MATCH(雅俗通字典[[#This Row],[字韻]] &amp; LEFT(雅俗通字典[[#This Row],[舒促聲]],1), 韻母對照資料表[十五音識別碼], 0), 2)</f>
        <v>an</v>
      </c>
      <c r="J1980">
        <f xml:space="preserve"> MATCH(雅俗通字典[[#This Row],[聲調]], 雅俗通聲調, 0)</f>
        <v>1</v>
      </c>
      <c r="K1980" t="str">
        <f xml:space="preserve"> _xlfn.CONCAT(雅俗通字典[[#This Row],[聲]:[調]])</f>
        <v>qan1</v>
      </c>
      <c r="L1980" t="str">
        <f xml:space="preserve"> 雅俗通字典[[#This Row],[字韻]] &amp; 雅俗通字典[[#This Row],[聲調]] &amp; "聲" &amp; 雅俗通字典[[#This Row],[切音]]</f>
        <v>干上平聲英</v>
      </c>
      <c r="M1980" t="str">
        <f xml:space="preserve"> 雅俗通字典[[#This Row],[字韻]] &amp; TEXT(雅俗通字典[[#This Row],[調]], "[DBNum1]") &amp; 雅俗通字典[[#This Row],[切音]]</f>
        <v>干一英</v>
      </c>
    </row>
    <row r="1981" spans="1:13">
      <c r="A1981">
        <v>1980</v>
      </c>
      <c r="B1981" s="13" t="s">
        <v>2180</v>
      </c>
      <c r="C1981" s="13" t="s">
        <v>88</v>
      </c>
      <c r="D1981" s="13" t="s">
        <v>2133</v>
      </c>
      <c r="E1981" s="13" t="s">
        <v>8</v>
      </c>
      <c r="F1981" t="s">
        <v>2177</v>
      </c>
      <c r="G1981" s="13" t="str">
        <f xml:space="preserve"> IF( RIGHT(雅俗通字典[[#This Row],[聲調]],1)&lt;&gt;"入", "舒聲", "促聲")</f>
        <v>舒聲</v>
      </c>
      <c r="H1981" t="str">
        <f xml:space="preserve"> INDEX(聲母對照資料表[], MATCH(雅俗通字典[[#This Row],[切音]], 聲母對照資料表[十五音], 0), 2)</f>
        <v>q</v>
      </c>
      <c r="I1981" t="str">
        <f xml:space="preserve"> INDEX(韻母對照資料表[], MATCH(雅俗通字典[[#This Row],[字韻]] &amp; LEFT(雅俗通字典[[#This Row],[舒促聲]],1), 韻母對照資料表[十五音識別碼], 0), 2)</f>
        <v>an</v>
      </c>
      <c r="J1981">
        <f xml:space="preserve"> MATCH(雅俗通字典[[#This Row],[聲調]], 雅俗通聲調, 0)</f>
        <v>1</v>
      </c>
      <c r="K1981" t="str">
        <f xml:space="preserve"> _xlfn.CONCAT(雅俗通字典[[#This Row],[聲]:[調]])</f>
        <v>qan1</v>
      </c>
      <c r="L1981" t="str">
        <f xml:space="preserve"> 雅俗通字典[[#This Row],[字韻]] &amp; 雅俗通字典[[#This Row],[聲調]] &amp; "聲" &amp; 雅俗通字典[[#This Row],[切音]]</f>
        <v>干上平聲英</v>
      </c>
      <c r="M1981" t="str">
        <f xml:space="preserve"> 雅俗通字典[[#This Row],[字韻]] &amp; TEXT(雅俗通字典[[#This Row],[調]], "[DBNum1]") &amp; 雅俗通字典[[#This Row],[切音]]</f>
        <v>干一英</v>
      </c>
    </row>
    <row r="1982" spans="1:13">
      <c r="A1982">
        <v>1981</v>
      </c>
      <c r="B1982" s="13" t="s">
        <v>2181</v>
      </c>
      <c r="C1982" s="13" t="s">
        <v>101</v>
      </c>
      <c r="D1982" s="13" t="s">
        <v>2133</v>
      </c>
      <c r="E1982" s="13" t="s">
        <v>8</v>
      </c>
      <c r="F1982" t="s">
        <v>2182</v>
      </c>
      <c r="G1982" s="13" t="str">
        <f xml:space="preserve"> IF( RIGHT(雅俗通字典[[#This Row],[聲調]],1)&lt;&gt;"入", "舒聲", "促聲")</f>
        <v>舒聲</v>
      </c>
      <c r="H1982" t="str">
        <f xml:space="preserve"> INDEX(聲母對照資料表[], MATCH(雅俗通字典[[#This Row],[切音]], 聲母對照資料表[十五音], 0), 2)</f>
        <v>c</v>
      </c>
      <c r="I1982" t="str">
        <f xml:space="preserve"> INDEX(韻母對照資料表[], MATCH(雅俗通字典[[#This Row],[字韻]] &amp; LEFT(雅俗通字典[[#This Row],[舒促聲]],1), 韻母對照資料表[十五音識別碼], 0), 2)</f>
        <v>an</v>
      </c>
      <c r="J1982">
        <f xml:space="preserve"> MATCH(雅俗通字典[[#This Row],[聲調]], 雅俗通聲調, 0)</f>
        <v>1</v>
      </c>
      <c r="K1982" t="str">
        <f xml:space="preserve"> _xlfn.CONCAT(雅俗通字典[[#This Row],[聲]:[調]])</f>
        <v>can1</v>
      </c>
      <c r="L1982" t="str">
        <f xml:space="preserve"> 雅俗通字典[[#This Row],[字韻]] &amp; 雅俗通字典[[#This Row],[聲調]] &amp; "聲" &amp; 雅俗通字典[[#This Row],[切音]]</f>
        <v>干上平聲出</v>
      </c>
      <c r="M1982" t="str">
        <f xml:space="preserve"> 雅俗通字典[[#This Row],[字韻]] &amp; TEXT(雅俗通字典[[#This Row],[調]], "[DBNum1]") &amp; 雅俗通字典[[#This Row],[切音]]</f>
        <v>干一出</v>
      </c>
    </row>
    <row r="1983" spans="1:13">
      <c r="A1983">
        <v>1982</v>
      </c>
      <c r="B1983" s="13" t="s">
        <v>2183</v>
      </c>
      <c r="C1983" s="13" t="s">
        <v>101</v>
      </c>
      <c r="D1983" s="13" t="s">
        <v>2133</v>
      </c>
      <c r="E1983" s="13" t="s">
        <v>8</v>
      </c>
      <c r="F1983" t="s">
        <v>2182</v>
      </c>
      <c r="G1983" s="13" t="str">
        <f xml:space="preserve"> IF( RIGHT(雅俗通字典[[#This Row],[聲調]],1)&lt;&gt;"入", "舒聲", "促聲")</f>
        <v>舒聲</v>
      </c>
      <c r="H1983" t="str">
        <f xml:space="preserve"> INDEX(聲母對照資料表[], MATCH(雅俗通字典[[#This Row],[切音]], 聲母對照資料表[十五音], 0), 2)</f>
        <v>c</v>
      </c>
      <c r="I1983" t="str">
        <f xml:space="preserve"> INDEX(韻母對照資料表[], MATCH(雅俗通字典[[#This Row],[字韻]] &amp; LEFT(雅俗通字典[[#This Row],[舒促聲]],1), 韻母對照資料表[十五音識別碼], 0), 2)</f>
        <v>an</v>
      </c>
      <c r="J1983">
        <f xml:space="preserve"> MATCH(雅俗通字典[[#This Row],[聲調]], 雅俗通聲調, 0)</f>
        <v>1</v>
      </c>
      <c r="K1983" t="str">
        <f xml:space="preserve"> _xlfn.CONCAT(雅俗通字典[[#This Row],[聲]:[調]])</f>
        <v>can1</v>
      </c>
      <c r="L1983" t="str">
        <f xml:space="preserve"> 雅俗通字典[[#This Row],[字韻]] &amp; 雅俗通字典[[#This Row],[聲調]] &amp; "聲" &amp; 雅俗通字典[[#This Row],[切音]]</f>
        <v>干上平聲出</v>
      </c>
      <c r="M1983" t="str">
        <f xml:space="preserve"> 雅俗通字典[[#This Row],[字韻]] &amp; TEXT(雅俗通字典[[#This Row],[調]], "[DBNum1]") &amp; 雅俗通字典[[#This Row],[切音]]</f>
        <v>干一出</v>
      </c>
    </row>
    <row r="1984" spans="1:13">
      <c r="A1984">
        <v>1983</v>
      </c>
      <c r="B1984" s="13" t="s">
        <v>2184</v>
      </c>
      <c r="C1984" s="13" t="s">
        <v>101</v>
      </c>
      <c r="D1984" s="13" t="s">
        <v>2133</v>
      </c>
      <c r="E1984" s="13" t="s">
        <v>8</v>
      </c>
      <c r="F1984" t="s">
        <v>2182</v>
      </c>
      <c r="G1984" s="13" t="str">
        <f xml:space="preserve"> IF( RIGHT(雅俗通字典[[#This Row],[聲調]],1)&lt;&gt;"入", "舒聲", "促聲")</f>
        <v>舒聲</v>
      </c>
      <c r="H1984" t="str">
        <f xml:space="preserve"> INDEX(聲母對照資料表[], MATCH(雅俗通字典[[#This Row],[切音]], 聲母對照資料表[十五音], 0), 2)</f>
        <v>c</v>
      </c>
      <c r="I1984" t="str">
        <f xml:space="preserve"> INDEX(韻母對照資料表[], MATCH(雅俗通字典[[#This Row],[字韻]] &amp; LEFT(雅俗通字典[[#This Row],[舒促聲]],1), 韻母對照資料表[十五音識別碼], 0), 2)</f>
        <v>an</v>
      </c>
      <c r="J1984">
        <f xml:space="preserve"> MATCH(雅俗通字典[[#This Row],[聲調]], 雅俗通聲調, 0)</f>
        <v>1</v>
      </c>
      <c r="K1984" t="str">
        <f xml:space="preserve"> _xlfn.CONCAT(雅俗通字典[[#This Row],[聲]:[調]])</f>
        <v>can1</v>
      </c>
      <c r="L1984" t="str">
        <f xml:space="preserve"> 雅俗通字典[[#This Row],[字韻]] &amp; 雅俗通字典[[#This Row],[聲調]] &amp; "聲" &amp; 雅俗通字典[[#This Row],[切音]]</f>
        <v>干上平聲出</v>
      </c>
      <c r="M1984" t="str">
        <f xml:space="preserve"> 雅俗通字典[[#This Row],[字韻]] &amp; TEXT(雅俗通字典[[#This Row],[調]], "[DBNum1]") &amp; 雅俗通字典[[#This Row],[切音]]</f>
        <v>干一出</v>
      </c>
    </row>
    <row r="1985" spans="1:13">
      <c r="A1985">
        <v>1984</v>
      </c>
      <c r="B1985" s="13" t="s">
        <v>2185</v>
      </c>
      <c r="C1985" s="13" t="s">
        <v>101</v>
      </c>
      <c r="D1985" s="13" t="s">
        <v>2133</v>
      </c>
      <c r="E1985" s="13" t="s">
        <v>8</v>
      </c>
      <c r="F1985" t="s">
        <v>2182</v>
      </c>
      <c r="G1985" s="13" t="str">
        <f xml:space="preserve"> IF( RIGHT(雅俗通字典[[#This Row],[聲調]],1)&lt;&gt;"入", "舒聲", "促聲")</f>
        <v>舒聲</v>
      </c>
      <c r="H1985" t="str">
        <f xml:space="preserve"> INDEX(聲母對照資料表[], MATCH(雅俗通字典[[#This Row],[切音]], 聲母對照資料表[十五音], 0), 2)</f>
        <v>c</v>
      </c>
      <c r="I1985" t="str">
        <f xml:space="preserve"> INDEX(韻母對照資料表[], MATCH(雅俗通字典[[#This Row],[字韻]] &amp; LEFT(雅俗通字典[[#This Row],[舒促聲]],1), 韻母對照資料表[十五音識別碼], 0), 2)</f>
        <v>an</v>
      </c>
      <c r="J1985">
        <f xml:space="preserve"> MATCH(雅俗通字典[[#This Row],[聲調]], 雅俗通聲調, 0)</f>
        <v>1</v>
      </c>
      <c r="K1985" t="str">
        <f xml:space="preserve"> _xlfn.CONCAT(雅俗通字典[[#This Row],[聲]:[調]])</f>
        <v>can1</v>
      </c>
      <c r="L1985" t="str">
        <f xml:space="preserve"> 雅俗通字典[[#This Row],[字韻]] &amp; 雅俗通字典[[#This Row],[聲調]] &amp; "聲" &amp; 雅俗通字典[[#This Row],[切音]]</f>
        <v>干上平聲出</v>
      </c>
      <c r="M1985" t="str">
        <f xml:space="preserve"> 雅俗通字典[[#This Row],[字韻]] &amp; TEXT(雅俗通字典[[#This Row],[調]], "[DBNum1]") &amp; 雅俗通字典[[#This Row],[切音]]</f>
        <v>干一出</v>
      </c>
    </row>
    <row r="1986" spans="1:13">
      <c r="A1986">
        <v>1985</v>
      </c>
      <c r="B1986" s="13" t="s">
        <v>2186</v>
      </c>
      <c r="C1986" s="13" t="s">
        <v>108</v>
      </c>
      <c r="D1986" s="13" t="s">
        <v>2133</v>
      </c>
      <c r="E1986" s="13" t="s">
        <v>8</v>
      </c>
      <c r="F1986" t="s">
        <v>2187</v>
      </c>
      <c r="G1986" s="13" t="str">
        <f xml:space="preserve"> IF( RIGHT(雅俗通字典[[#This Row],[聲調]],1)&lt;&gt;"入", "舒聲", "促聲")</f>
        <v>舒聲</v>
      </c>
      <c r="H1986" t="str">
        <f xml:space="preserve"> INDEX(聲母對照資料表[], MATCH(雅俗通字典[[#This Row],[切音]], 聲母對照資料表[十五音], 0), 2)</f>
        <v>h</v>
      </c>
      <c r="I1986" t="str">
        <f xml:space="preserve"> INDEX(韻母對照資料表[], MATCH(雅俗通字典[[#This Row],[字韻]] &amp; LEFT(雅俗通字典[[#This Row],[舒促聲]],1), 韻母對照資料表[十五音識別碼], 0), 2)</f>
        <v>an</v>
      </c>
      <c r="J1986">
        <f xml:space="preserve"> MATCH(雅俗通字典[[#This Row],[聲調]], 雅俗通聲調, 0)</f>
        <v>1</v>
      </c>
      <c r="K1986" t="str">
        <f xml:space="preserve"> _xlfn.CONCAT(雅俗通字典[[#This Row],[聲]:[調]])</f>
        <v>han1</v>
      </c>
      <c r="L1986" t="str">
        <f xml:space="preserve"> 雅俗通字典[[#This Row],[字韻]] &amp; 雅俗通字典[[#This Row],[聲調]] &amp; "聲" &amp; 雅俗通字典[[#This Row],[切音]]</f>
        <v>干上平聲喜</v>
      </c>
      <c r="M1986" t="str">
        <f xml:space="preserve"> 雅俗通字典[[#This Row],[字韻]] &amp; TEXT(雅俗通字典[[#This Row],[調]], "[DBNum1]") &amp; 雅俗通字典[[#This Row],[切音]]</f>
        <v>干一喜</v>
      </c>
    </row>
    <row r="1987" spans="1:13">
      <c r="A1987">
        <v>1986</v>
      </c>
      <c r="B1987" s="13" t="s">
        <v>2188</v>
      </c>
      <c r="C1987" s="13" t="s">
        <v>147</v>
      </c>
      <c r="D1987" s="13" t="s">
        <v>2133</v>
      </c>
      <c r="E1987" s="13" t="s">
        <v>148</v>
      </c>
      <c r="F1987" t="s">
        <v>2189</v>
      </c>
      <c r="G1987" s="13" t="str">
        <f xml:space="preserve"> IF( RIGHT(雅俗通字典[[#This Row],[聲調]],1)&lt;&gt;"入", "舒聲", "促聲")</f>
        <v>舒聲</v>
      </c>
      <c r="H1987" t="str">
        <f xml:space="preserve"> INDEX(聲母對照資料表[], MATCH(雅俗通字典[[#This Row],[切音]], 聲母對照資料表[十五音], 0), 2)</f>
        <v>l</v>
      </c>
      <c r="I1987" t="str">
        <f xml:space="preserve"> INDEX(韻母對照資料表[], MATCH(雅俗通字典[[#This Row],[字韻]] &amp; LEFT(雅俗通字典[[#This Row],[舒促聲]],1), 韻母對照資料表[十五音識別碼], 0), 2)</f>
        <v>an</v>
      </c>
      <c r="J1987">
        <f xml:space="preserve"> MATCH(雅俗通字典[[#This Row],[聲調]], 雅俗通聲調, 0)</f>
        <v>2</v>
      </c>
      <c r="K1987" t="str">
        <f xml:space="preserve"> _xlfn.CONCAT(雅俗通字典[[#This Row],[聲]:[調]])</f>
        <v>lan2</v>
      </c>
      <c r="L1987" t="str">
        <f xml:space="preserve"> 雅俗通字典[[#This Row],[字韻]] &amp; 雅俗通字典[[#This Row],[聲調]] &amp; "聲" &amp; 雅俗通字典[[#This Row],[切音]]</f>
        <v>干上上聲柳</v>
      </c>
      <c r="M1987" t="str">
        <f xml:space="preserve"> 雅俗通字典[[#This Row],[字韻]] &amp; TEXT(雅俗通字典[[#This Row],[調]], "[DBNum1]") &amp; 雅俗通字典[[#This Row],[切音]]</f>
        <v>干二柳</v>
      </c>
    </row>
    <row r="1988" spans="1:13">
      <c r="A1988">
        <v>1987</v>
      </c>
      <c r="B1988" s="13" t="s">
        <v>2190</v>
      </c>
      <c r="C1988" s="13" t="s">
        <v>147</v>
      </c>
      <c r="D1988" s="13" t="s">
        <v>2133</v>
      </c>
      <c r="E1988" s="13" t="s">
        <v>148</v>
      </c>
      <c r="F1988" t="s">
        <v>2189</v>
      </c>
      <c r="G1988" s="13" t="str">
        <f xml:space="preserve"> IF( RIGHT(雅俗通字典[[#This Row],[聲調]],1)&lt;&gt;"入", "舒聲", "促聲")</f>
        <v>舒聲</v>
      </c>
      <c r="H1988" t="str">
        <f xml:space="preserve"> INDEX(聲母對照資料表[], MATCH(雅俗通字典[[#This Row],[切音]], 聲母對照資料表[十五音], 0), 2)</f>
        <v>l</v>
      </c>
      <c r="I1988" t="str">
        <f xml:space="preserve"> INDEX(韻母對照資料表[], MATCH(雅俗通字典[[#This Row],[字韻]] &amp; LEFT(雅俗通字典[[#This Row],[舒促聲]],1), 韻母對照資料表[十五音識別碼], 0), 2)</f>
        <v>an</v>
      </c>
      <c r="J1988">
        <f xml:space="preserve"> MATCH(雅俗通字典[[#This Row],[聲調]], 雅俗通聲調, 0)</f>
        <v>2</v>
      </c>
      <c r="K1988" t="str">
        <f xml:space="preserve"> _xlfn.CONCAT(雅俗通字典[[#This Row],[聲]:[調]])</f>
        <v>lan2</v>
      </c>
      <c r="L1988" t="str">
        <f xml:space="preserve"> 雅俗通字典[[#This Row],[字韻]] &amp; 雅俗通字典[[#This Row],[聲調]] &amp; "聲" &amp; 雅俗通字典[[#This Row],[切音]]</f>
        <v>干上上聲柳</v>
      </c>
      <c r="M1988" t="str">
        <f xml:space="preserve"> 雅俗通字典[[#This Row],[字韻]] &amp; TEXT(雅俗通字典[[#This Row],[調]], "[DBNum1]") &amp; 雅俗通字典[[#This Row],[切音]]</f>
        <v>干二柳</v>
      </c>
    </row>
    <row r="1989" spans="1:13">
      <c r="A1989">
        <v>1988</v>
      </c>
      <c r="B1989" s="13" t="s">
        <v>2191</v>
      </c>
      <c r="C1989" s="13" t="s">
        <v>147</v>
      </c>
      <c r="D1989" s="13" t="s">
        <v>2133</v>
      </c>
      <c r="E1989" s="13" t="s">
        <v>148</v>
      </c>
      <c r="F1989" t="s">
        <v>2189</v>
      </c>
      <c r="G1989" s="13" t="str">
        <f xml:space="preserve"> IF( RIGHT(雅俗通字典[[#This Row],[聲調]],1)&lt;&gt;"入", "舒聲", "促聲")</f>
        <v>舒聲</v>
      </c>
      <c r="H1989" t="str">
        <f xml:space="preserve"> INDEX(聲母對照資料表[], MATCH(雅俗通字典[[#This Row],[切音]], 聲母對照資料表[十五音], 0), 2)</f>
        <v>l</v>
      </c>
      <c r="I1989" t="str">
        <f xml:space="preserve"> INDEX(韻母對照資料表[], MATCH(雅俗通字典[[#This Row],[字韻]] &amp; LEFT(雅俗通字典[[#This Row],[舒促聲]],1), 韻母對照資料表[十五音識別碼], 0), 2)</f>
        <v>an</v>
      </c>
      <c r="J1989">
        <f xml:space="preserve"> MATCH(雅俗通字典[[#This Row],[聲調]], 雅俗通聲調, 0)</f>
        <v>2</v>
      </c>
      <c r="K1989" t="str">
        <f xml:space="preserve"> _xlfn.CONCAT(雅俗通字典[[#This Row],[聲]:[調]])</f>
        <v>lan2</v>
      </c>
      <c r="L1989" t="str">
        <f xml:space="preserve"> 雅俗通字典[[#This Row],[字韻]] &amp; 雅俗通字典[[#This Row],[聲調]] &amp; "聲" &amp; 雅俗通字典[[#This Row],[切音]]</f>
        <v>干上上聲柳</v>
      </c>
      <c r="M1989" t="str">
        <f xml:space="preserve"> 雅俗通字典[[#This Row],[字韻]] &amp; TEXT(雅俗通字典[[#This Row],[調]], "[DBNum1]") &amp; 雅俗通字典[[#This Row],[切音]]</f>
        <v>干二柳</v>
      </c>
    </row>
    <row r="1990" spans="1:13">
      <c r="A1990">
        <v>1989</v>
      </c>
      <c r="B1990" s="13" t="s">
        <v>2192</v>
      </c>
      <c r="C1990" s="13" t="s">
        <v>147</v>
      </c>
      <c r="D1990" s="13" t="s">
        <v>2133</v>
      </c>
      <c r="E1990" s="13" t="s">
        <v>148</v>
      </c>
      <c r="F1990" t="s">
        <v>2189</v>
      </c>
      <c r="G1990" s="13" t="str">
        <f xml:space="preserve"> IF( RIGHT(雅俗通字典[[#This Row],[聲調]],1)&lt;&gt;"入", "舒聲", "促聲")</f>
        <v>舒聲</v>
      </c>
      <c r="H1990" t="str">
        <f xml:space="preserve"> INDEX(聲母對照資料表[], MATCH(雅俗通字典[[#This Row],[切音]], 聲母對照資料表[十五音], 0), 2)</f>
        <v>l</v>
      </c>
      <c r="I1990" t="str">
        <f xml:space="preserve"> INDEX(韻母對照資料表[], MATCH(雅俗通字典[[#This Row],[字韻]] &amp; LEFT(雅俗通字典[[#This Row],[舒促聲]],1), 韻母對照資料表[十五音識別碼], 0), 2)</f>
        <v>an</v>
      </c>
      <c r="J1990">
        <f xml:space="preserve"> MATCH(雅俗通字典[[#This Row],[聲調]], 雅俗通聲調, 0)</f>
        <v>2</v>
      </c>
      <c r="K1990" t="str">
        <f xml:space="preserve"> _xlfn.CONCAT(雅俗通字典[[#This Row],[聲]:[調]])</f>
        <v>lan2</v>
      </c>
      <c r="L1990" t="str">
        <f xml:space="preserve"> 雅俗通字典[[#This Row],[字韻]] &amp; 雅俗通字典[[#This Row],[聲調]] &amp; "聲" &amp; 雅俗通字典[[#This Row],[切音]]</f>
        <v>干上上聲柳</v>
      </c>
      <c r="M1990" t="str">
        <f xml:space="preserve"> 雅俗通字典[[#This Row],[字韻]] &amp; TEXT(雅俗通字典[[#This Row],[調]], "[DBNum1]") &amp; 雅俗通字典[[#This Row],[切音]]</f>
        <v>干二柳</v>
      </c>
    </row>
    <row r="1991" spans="1:13">
      <c r="A1991">
        <v>1990</v>
      </c>
      <c r="B1991" s="13" t="s">
        <v>2193</v>
      </c>
      <c r="C1991" s="13" t="s">
        <v>6</v>
      </c>
      <c r="D1991" s="13" t="s">
        <v>2133</v>
      </c>
      <c r="E1991" s="13" t="s">
        <v>148</v>
      </c>
      <c r="F1991" t="s">
        <v>2194</v>
      </c>
      <c r="G1991" s="13" t="str">
        <f xml:space="preserve"> IF( RIGHT(雅俗通字典[[#This Row],[聲調]],1)&lt;&gt;"入", "舒聲", "促聲")</f>
        <v>舒聲</v>
      </c>
      <c r="H1991" t="str">
        <f xml:space="preserve"> INDEX(聲母對照資料表[], MATCH(雅俗通字典[[#This Row],[切音]], 聲母對照資料表[十五音], 0), 2)</f>
        <v>p</v>
      </c>
      <c r="I1991" t="str">
        <f xml:space="preserve"> INDEX(韻母對照資料表[], MATCH(雅俗通字典[[#This Row],[字韻]] &amp; LEFT(雅俗通字典[[#This Row],[舒促聲]],1), 韻母對照資料表[十五音識別碼], 0), 2)</f>
        <v>an</v>
      </c>
      <c r="J1991">
        <f xml:space="preserve"> MATCH(雅俗通字典[[#This Row],[聲調]], 雅俗通聲調, 0)</f>
        <v>2</v>
      </c>
      <c r="K1991" t="str">
        <f xml:space="preserve"> _xlfn.CONCAT(雅俗通字典[[#This Row],[聲]:[調]])</f>
        <v>pan2</v>
      </c>
      <c r="L1991" t="str">
        <f xml:space="preserve"> 雅俗通字典[[#This Row],[字韻]] &amp; 雅俗通字典[[#This Row],[聲調]] &amp; "聲" &amp; 雅俗通字典[[#This Row],[切音]]</f>
        <v>干上上聲邊</v>
      </c>
      <c r="M1991" t="str">
        <f xml:space="preserve"> 雅俗通字典[[#This Row],[字韻]] &amp; TEXT(雅俗通字典[[#This Row],[調]], "[DBNum1]") &amp; 雅俗通字典[[#This Row],[切音]]</f>
        <v>干二邊</v>
      </c>
    </row>
    <row r="1992" spans="1:13">
      <c r="A1992">
        <v>1991</v>
      </c>
      <c r="B1992" s="13" t="s">
        <v>2195</v>
      </c>
      <c r="C1992" s="13" t="s">
        <v>6</v>
      </c>
      <c r="D1992" s="13" t="s">
        <v>2133</v>
      </c>
      <c r="E1992" s="13" t="s">
        <v>148</v>
      </c>
      <c r="F1992" t="s">
        <v>2194</v>
      </c>
      <c r="G1992" s="13" t="str">
        <f xml:space="preserve"> IF( RIGHT(雅俗通字典[[#This Row],[聲調]],1)&lt;&gt;"入", "舒聲", "促聲")</f>
        <v>舒聲</v>
      </c>
      <c r="H1992" t="str">
        <f xml:space="preserve"> INDEX(聲母對照資料表[], MATCH(雅俗通字典[[#This Row],[切音]], 聲母對照資料表[十五音], 0), 2)</f>
        <v>p</v>
      </c>
      <c r="I1992" t="str">
        <f xml:space="preserve"> INDEX(韻母對照資料表[], MATCH(雅俗通字典[[#This Row],[字韻]] &amp; LEFT(雅俗通字典[[#This Row],[舒促聲]],1), 韻母對照資料表[十五音識別碼], 0), 2)</f>
        <v>an</v>
      </c>
      <c r="J1992">
        <f xml:space="preserve"> MATCH(雅俗通字典[[#This Row],[聲調]], 雅俗通聲調, 0)</f>
        <v>2</v>
      </c>
      <c r="K1992" t="str">
        <f xml:space="preserve"> _xlfn.CONCAT(雅俗通字典[[#This Row],[聲]:[調]])</f>
        <v>pan2</v>
      </c>
      <c r="L1992" t="str">
        <f xml:space="preserve"> 雅俗通字典[[#This Row],[字韻]] &amp; 雅俗通字典[[#This Row],[聲調]] &amp; "聲" &amp; 雅俗通字典[[#This Row],[切音]]</f>
        <v>干上上聲邊</v>
      </c>
      <c r="M1992" t="str">
        <f xml:space="preserve"> 雅俗通字典[[#This Row],[字韻]] &amp; TEXT(雅俗通字典[[#This Row],[調]], "[DBNum1]") &amp; 雅俗通字典[[#This Row],[切音]]</f>
        <v>干二邊</v>
      </c>
    </row>
    <row r="1993" spans="1:13">
      <c r="A1993">
        <v>1992</v>
      </c>
      <c r="B1993" s="13" t="s">
        <v>2196</v>
      </c>
      <c r="C1993" s="13" t="s">
        <v>6</v>
      </c>
      <c r="D1993" s="13" t="s">
        <v>2133</v>
      </c>
      <c r="E1993" s="13" t="s">
        <v>148</v>
      </c>
      <c r="F1993" t="s">
        <v>2194</v>
      </c>
      <c r="G1993" s="13" t="str">
        <f xml:space="preserve"> IF( RIGHT(雅俗通字典[[#This Row],[聲調]],1)&lt;&gt;"入", "舒聲", "促聲")</f>
        <v>舒聲</v>
      </c>
      <c r="H1993" t="str">
        <f xml:space="preserve"> INDEX(聲母對照資料表[], MATCH(雅俗通字典[[#This Row],[切音]], 聲母對照資料表[十五音], 0), 2)</f>
        <v>p</v>
      </c>
      <c r="I1993" t="str">
        <f xml:space="preserve"> INDEX(韻母對照資料表[], MATCH(雅俗通字典[[#This Row],[字韻]] &amp; LEFT(雅俗通字典[[#This Row],[舒促聲]],1), 韻母對照資料表[十五音識別碼], 0), 2)</f>
        <v>an</v>
      </c>
      <c r="J1993">
        <f xml:space="preserve"> MATCH(雅俗通字典[[#This Row],[聲調]], 雅俗通聲調, 0)</f>
        <v>2</v>
      </c>
      <c r="K1993" t="str">
        <f xml:space="preserve"> _xlfn.CONCAT(雅俗通字典[[#This Row],[聲]:[調]])</f>
        <v>pan2</v>
      </c>
      <c r="L1993" t="str">
        <f xml:space="preserve"> 雅俗通字典[[#This Row],[字韻]] &amp; 雅俗通字典[[#This Row],[聲調]] &amp; "聲" &amp; 雅俗通字典[[#This Row],[切音]]</f>
        <v>干上上聲邊</v>
      </c>
      <c r="M1993" t="str">
        <f xml:space="preserve"> 雅俗通字典[[#This Row],[字韻]] &amp; TEXT(雅俗通字典[[#This Row],[調]], "[DBNum1]") &amp; 雅俗通字典[[#This Row],[切音]]</f>
        <v>干二邊</v>
      </c>
    </row>
    <row r="1994" spans="1:13">
      <c r="A1994">
        <v>1993</v>
      </c>
      <c r="B1994" s="13" t="s">
        <v>2197</v>
      </c>
      <c r="C1994" s="13" t="s">
        <v>6</v>
      </c>
      <c r="D1994" s="13" t="s">
        <v>2133</v>
      </c>
      <c r="E1994" s="13" t="s">
        <v>148</v>
      </c>
      <c r="F1994" t="s">
        <v>2194</v>
      </c>
      <c r="G1994" s="13" t="str">
        <f xml:space="preserve"> IF( RIGHT(雅俗通字典[[#This Row],[聲調]],1)&lt;&gt;"入", "舒聲", "促聲")</f>
        <v>舒聲</v>
      </c>
      <c r="H1994" t="str">
        <f xml:space="preserve"> INDEX(聲母對照資料表[], MATCH(雅俗通字典[[#This Row],[切音]], 聲母對照資料表[十五音], 0), 2)</f>
        <v>p</v>
      </c>
      <c r="I1994" t="str">
        <f xml:space="preserve"> INDEX(韻母對照資料表[], MATCH(雅俗通字典[[#This Row],[字韻]] &amp; LEFT(雅俗通字典[[#This Row],[舒促聲]],1), 韻母對照資料表[十五音識別碼], 0), 2)</f>
        <v>an</v>
      </c>
      <c r="J1994">
        <f xml:space="preserve"> MATCH(雅俗通字典[[#This Row],[聲調]], 雅俗通聲調, 0)</f>
        <v>2</v>
      </c>
      <c r="K1994" t="str">
        <f xml:space="preserve"> _xlfn.CONCAT(雅俗通字典[[#This Row],[聲]:[調]])</f>
        <v>pan2</v>
      </c>
      <c r="L1994" t="str">
        <f xml:space="preserve"> 雅俗通字典[[#This Row],[字韻]] &amp; 雅俗通字典[[#This Row],[聲調]] &amp; "聲" &amp; 雅俗通字典[[#This Row],[切音]]</f>
        <v>干上上聲邊</v>
      </c>
      <c r="M1994" t="str">
        <f xml:space="preserve"> 雅俗通字典[[#This Row],[字韻]] &amp; TEXT(雅俗通字典[[#This Row],[調]], "[DBNum1]") &amp; 雅俗通字典[[#This Row],[切音]]</f>
        <v>干二邊</v>
      </c>
    </row>
    <row r="1995" spans="1:13">
      <c r="A1995">
        <v>1994</v>
      </c>
      <c r="B1995" s="13" t="s">
        <v>2198</v>
      </c>
      <c r="C1995" s="13" t="s">
        <v>6</v>
      </c>
      <c r="D1995" s="13" t="s">
        <v>2133</v>
      </c>
      <c r="E1995" s="13" t="s">
        <v>148</v>
      </c>
      <c r="F1995" t="s">
        <v>2194</v>
      </c>
      <c r="G1995" s="13" t="str">
        <f xml:space="preserve"> IF( RIGHT(雅俗通字典[[#This Row],[聲調]],1)&lt;&gt;"入", "舒聲", "促聲")</f>
        <v>舒聲</v>
      </c>
      <c r="H1995" t="str">
        <f xml:space="preserve"> INDEX(聲母對照資料表[], MATCH(雅俗通字典[[#This Row],[切音]], 聲母對照資料表[十五音], 0), 2)</f>
        <v>p</v>
      </c>
      <c r="I1995" t="str">
        <f xml:space="preserve"> INDEX(韻母對照資料表[], MATCH(雅俗通字典[[#This Row],[字韻]] &amp; LEFT(雅俗通字典[[#This Row],[舒促聲]],1), 韻母對照資料表[十五音識別碼], 0), 2)</f>
        <v>an</v>
      </c>
      <c r="J1995">
        <f xml:space="preserve"> MATCH(雅俗通字典[[#This Row],[聲調]], 雅俗通聲調, 0)</f>
        <v>2</v>
      </c>
      <c r="K1995" t="str">
        <f xml:space="preserve"> _xlfn.CONCAT(雅俗通字典[[#This Row],[聲]:[調]])</f>
        <v>pan2</v>
      </c>
      <c r="L1995" t="str">
        <f xml:space="preserve"> 雅俗通字典[[#This Row],[字韻]] &amp; 雅俗通字典[[#This Row],[聲調]] &amp; "聲" &amp; 雅俗通字典[[#This Row],[切音]]</f>
        <v>干上上聲邊</v>
      </c>
      <c r="M1995" t="str">
        <f xml:space="preserve"> 雅俗通字典[[#This Row],[字韻]] &amp; TEXT(雅俗通字典[[#This Row],[調]], "[DBNum1]") &amp; 雅俗通字典[[#This Row],[切音]]</f>
        <v>干二邊</v>
      </c>
    </row>
    <row r="1996" spans="1:13">
      <c r="A1996">
        <v>1995</v>
      </c>
      <c r="B1996" s="13" t="s">
        <v>2199</v>
      </c>
      <c r="C1996" s="13" t="s">
        <v>11</v>
      </c>
      <c r="D1996" s="13" t="s">
        <v>2133</v>
      </c>
      <c r="E1996" s="13" t="s">
        <v>148</v>
      </c>
      <c r="F1996" t="s">
        <v>2200</v>
      </c>
      <c r="G1996" s="13" t="str">
        <f xml:space="preserve"> IF( RIGHT(雅俗通字典[[#This Row],[聲調]],1)&lt;&gt;"入", "舒聲", "促聲")</f>
        <v>舒聲</v>
      </c>
      <c r="H1996" t="str">
        <f xml:space="preserve"> INDEX(聲母對照資料表[], MATCH(雅俗通字典[[#This Row],[切音]], 聲母對照資料表[十五音], 0), 2)</f>
        <v>k</v>
      </c>
      <c r="I1996" t="str">
        <f xml:space="preserve"> INDEX(韻母對照資料表[], MATCH(雅俗通字典[[#This Row],[字韻]] &amp; LEFT(雅俗通字典[[#This Row],[舒促聲]],1), 韻母對照資料表[十五音識別碼], 0), 2)</f>
        <v>an</v>
      </c>
      <c r="J1996">
        <f xml:space="preserve"> MATCH(雅俗通字典[[#This Row],[聲調]], 雅俗通聲調, 0)</f>
        <v>2</v>
      </c>
      <c r="K1996" t="str">
        <f xml:space="preserve"> _xlfn.CONCAT(雅俗通字典[[#This Row],[聲]:[調]])</f>
        <v>kan2</v>
      </c>
      <c r="L1996" t="str">
        <f xml:space="preserve"> 雅俗通字典[[#This Row],[字韻]] &amp; 雅俗通字典[[#This Row],[聲調]] &amp; "聲" &amp; 雅俗通字典[[#This Row],[切音]]</f>
        <v>干上上聲求</v>
      </c>
      <c r="M1996" t="str">
        <f xml:space="preserve"> 雅俗通字典[[#This Row],[字韻]] &amp; TEXT(雅俗通字典[[#This Row],[調]], "[DBNum1]") &amp; 雅俗通字典[[#This Row],[切音]]</f>
        <v>干二求</v>
      </c>
    </row>
    <row r="1997" spans="1:13">
      <c r="A1997">
        <v>1996</v>
      </c>
      <c r="B1997" s="13" t="s">
        <v>2201</v>
      </c>
      <c r="C1997" s="13" t="s">
        <v>11</v>
      </c>
      <c r="D1997" s="13" t="s">
        <v>2133</v>
      </c>
      <c r="E1997" s="13" t="s">
        <v>148</v>
      </c>
      <c r="F1997" t="s">
        <v>2200</v>
      </c>
      <c r="G1997" s="13" t="str">
        <f xml:space="preserve"> IF( RIGHT(雅俗通字典[[#This Row],[聲調]],1)&lt;&gt;"入", "舒聲", "促聲")</f>
        <v>舒聲</v>
      </c>
      <c r="H1997" t="str">
        <f xml:space="preserve"> INDEX(聲母對照資料表[], MATCH(雅俗通字典[[#This Row],[切音]], 聲母對照資料表[十五音], 0), 2)</f>
        <v>k</v>
      </c>
      <c r="I1997" t="str">
        <f xml:space="preserve"> INDEX(韻母對照資料表[], MATCH(雅俗通字典[[#This Row],[字韻]] &amp; LEFT(雅俗通字典[[#This Row],[舒促聲]],1), 韻母對照資料表[十五音識別碼], 0), 2)</f>
        <v>an</v>
      </c>
      <c r="J1997">
        <f xml:space="preserve"> MATCH(雅俗通字典[[#This Row],[聲調]], 雅俗通聲調, 0)</f>
        <v>2</v>
      </c>
      <c r="K1997" t="str">
        <f xml:space="preserve"> _xlfn.CONCAT(雅俗通字典[[#This Row],[聲]:[調]])</f>
        <v>kan2</v>
      </c>
      <c r="L1997" t="str">
        <f xml:space="preserve"> 雅俗通字典[[#This Row],[字韻]] &amp; 雅俗通字典[[#This Row],[聲調]] &amp; "聲" &amp; 雅俗通字典[[#This Row],[切音]]</f>
        <v>干上上聲求</v>
      </c>
      <c r="M1997" t="str">
        <f xml:space="preserve"> 雅俗通字典[[#This Row],[字韻]] &amp; TEXT(雅俗通字典[[#This Row],[調]], "[DBNum1]") &amp; 雅俗通字典[[#This Row],[切音]]</f>
        <v>干二求</v>
      </c>
    </row>
    <row r="1998" spans="1:13">
      <c r="A1998">
        <v>1997</v>
      </c>
      <c r="B1998" s="13" t="s">
        <v>2202</v>
      </c>
      <c r="C1998" s="13" t="s">
        <v>11</v>
      </c>
      <c r="D1998" s="13" t="s">
        <v>2133</v>
      </c>
      <c r="E1998" s="13" t="s">
        <v>148</v>
      </c>
      <c r="F1998" t="s">
        <v>2200</v>
      </c>
      <c r="G1998" s="13" t="str">
        <f xml:space="preserve"> IF( RIGHT(雅俗通字典[[#This Row],[聲調]],1)&lt;&gt;"入", "舒聲", "促聲")</f>
        <v>舒聲</v>
      </c>
      <c r="H1998" t="str">
        <f xml:space="preserve"> INDEX(聲母對照資料表[], MATCH(雅俗通字典[[#This Row],[切音]], 聲母對照資料表[十五音], 0), 2)</f>
        <v>k</v>
      </c>
      <c r="I1998" t="str">
        <f xml:space="preserve"> INDEX(韻母對照資料表[], MATCH(雅俗通字典[[#This Row],[字韻]] &amp; LEFT(雅俗通字典[[#This Row],[舒促聲]],1), 韻母對照資料表[十五音識別碼], 0), 2)</f>
        <v>an</v>
      </c>
      <c r="J1998">
        <f xml:space="preserve"> MATCH(雅俗通字典[[#This Row],[聲調]], 雅俗通聲調, 0)</f>
        <v>2</v>
      </c>
      <c r="K1998" t="str">
        <f xml:space="preserve"> _xlfn.CONCAT(雅俗通字典[[#This Row],[聲]:[調]])</f>
        <v>kan2</v>
      </c>
      <c r="L1998" t="str">
        <f xml:space="preserve"> 雅俗通字典[[#This Row],[字韻]] &amp; 雅俗通字典[[#This Row],[聲調]] &amp; "聲" &amp; 雅俗通字典[[#This Row],[切音]]</f>
        <v>干上上聲求</v>
      </c>
      <c r="M1998" t="str">
        <f xml:space="preserve"> 雅俗通字典[[#This Row],[字韻]] &amp; TEXT(雅俗通字典[[#This Row],[調]], "[DBNum1]") &amp; 雅俗通字典[[#This Row],[切音]]</f>
        <v>干二求</v>
      </c>
    </row>
    <row r="1999" spans="1:13">
      <c r="A1999">
        <v>1998</v>
      </c>
      <c r="B1999" s="13" t="s">
        <v>2203</v>
      </c>
      <c r="C1999" s="13" t="s">
        <v>11</v>
      </c>
      <c r="D1999" s="13" t="s">
        <v>2133</v>
      </c>
      <c r="E1999" s="13" t="s">
        <v>148</v>
      </c>
      <c r="F1999" t="s">
        <v>2200</v>
      </c>
      <c r="G1999" s="13" t="str">
        <f xml:space="preserve"> IF( RIGHT(雅俗通字典[[#This Row],[聲調]],1)&lt;&gt;"入", "舒聲", "促聲")</f>
        <v>舒聲</v>
      </c>
      <c r="H1999" t="str">
        <f xml:space="preserve"> INDEX(聲母對照資料表[], MATCH(雅俗通字典[[#This Row],[切音]], 聲母對照資料表[十五音], 0), 2)</f>
        <v>k</v>
      </c>
      <c r="I1999" t="str">
        <f xml:space="preserve"> INDEX(韻母對照資料表[], MATCH(雅俗通字典[[#This Row],[字韻]] &amp; LEFT(雅俗通字典[[#This Row],[舒促聲]],1), 韻母對照資料表[十五音識別碼], 0), 2)</f>
        <v>an</v>
      </c>
      <c r="J1999">
        <f xml:space="preserve"> MATCH(雅俗通字典[[#This Row],[聲調]], 雅俗通聲調, 0)</f>
        <v>2</v>
      </c>
      <c r="K1999" t="str">
        <f xml:space="preserve"> _xlfn.CONCAT(雅俗通字典[[#This Row],[聲]:[調]])</f>
        <v>kan2</v>
      </c>
      <c r="L1999" t="str">
        <f xml:space="preserve"> 雅俗通字典[[#This Row],[字韻]] &amp; 雅俗通字典[[#This Row],[聲調]] &amp; "聲" &amp; 雅俗通字典[[#This Row],[切音]]</f>
        <v>干上上聲求</v>
      </c>
      <c r="M1999" t="str">
        <f xml:space="preserve"> 雅俗通字典[[#This Row],[字韻]] &amp; TEXT(雅俗通字典[[#This Row],[調]], "[DBNum1]") &amp; 雅俗通字典[[#This Row],[切音]]</f>
        <v>干二求</v>
      </c>
    </row>
    <row r="2000" spans="1:13">
      <c r="A2000">
        <v>1999</v>
      </c>
      <c r="B2000" s="13" t="s">
        <v>2204</v>
      </c>
      <c r="C2000" s="13" t="s">
        <v>11</v>
      </c>
      <c r="D2000" s="13" t="s">
        <v>2133</v>
      </c>
      <c r="E2000" s="13" t="s">
        <v>148</v>
      </c>
      <c r="F2000" t="s">
        <v>2200</v>
      </c>
      <c r="G2000" s="13" t="str">
        <f xml:space="preserve"> IF( RIGHT(雅俗通字典[[#This Row],[聲調]],1)&lt;&gt;"入", "舒聲", "促聲")</f>
        <v>舒聲</v>
      </c>
      <c r="H2000" t="str">
        <f xml:space="preserve"> INDEX(聲母對照資料表[], MATCH(雅俗通字典[[#This Row],[切音]], 聲母對照資料表[十五音], 0), 2)</f>
        <v>k</v>
      </c>
      <c r="I2000" t="str">
        <f xml:space="preserve"> INDEX(韻母對照資料表[], MATCH(雅俗通字典[[#This Row],[字韻]] &amp; LEFT(雅俗通字典[[#This Row],[舒促聲]],1), 韻母對照資料表[十五音識別碼], 0), 2)</f>
        <v>an</v>
      </c>
      <c r="J2000">
        <f xml:space="preserve"> MATCH(雅俗通字典[[#This Row],[聲調]], 雅俗通聲調, 0)</f>
        <v>2</v>
      </c>
      <c r="K2000" t="str">
        <f xml:space="preserve"> _xlfn.CONCAT(雅俗通字典[[#This Row],[聲]:[調]])</f>
        <v>kan2</v>
      </c>
      <c r="L2000" t="str">
        <f xml:space="preserve"> 雅俗通字典[[#This Row],[字韻]] &amp; 雅俗通字典[[#This Row],[聲調]] &amp; "聲" &amp; 雅俗通字典[[#This Row],[切音]]</f>
        <v>干上上聲求</v>
      </c>
      <c r="M2000" t="str">
        <f xml:space="preserve"> 雅俗通字典[[#This Row],[字韻]] &amp; TEXT(雅俗通字典[[#This Row],[調]], "[DBNum1]") &amp; 雅俗通字典[[#This Row],[切音]]</f>
        <v>干二求</v>
      </c>
    </row>
    <row r="2001" spans="1:13">
      <c r="A2001">
        <v>2000</v>
      </c>
      <c r="B2001" s="13" t="s">
        <v>2205</v>
      </c>
      <c r="C2001" s="13" t="s">
        <v>11</v>
      </c>
      <c r="D2001" s="13" t="s">
        <v>2133</v>
      </c>
      <c r="E2001" s="13" t="s">
        <v>148</v>
      </c>
      <c r="F2001" t="s">
        <v>2200</v>
      </c>
      <c r="G2001" s="13" t="str">
        <f xml:space="preserve"> IF( RIGHT(雅俗通字典[[#This Row],[聲調]],1)&lt;&gt;"入", "舒聲", "促聲")</f>
        <v>舒聲</v>
      </c>
      <c r="H2001" t="str">
        <f xml:space="preserve"> INDEX(聲母對照資料表[], MATCH(雅俗通字典[[#This Row],[切音]], 聲母對照資料表[十五音], 0), 2)</f>
        <v>k</v>
      </c>
      <c r="I2001" t="str">
        <f xml:space="preserve"> INDEX(韻母對照資料表[], MATCH(雅俗通字典[[#This Row],[字韻]] &amp; LEFT(雅俗通字典[[#This Row],[舒促聲]],1), 韻母對照資料表[十五音識別碼], 0), 2)</f>
        <v>an</v>
      </c>
      <c r="J2001">
        <f xml:space="preserve"> MATCH(雅俗通字典[[#This Row],[聲調]], 雅俗通聲調, 0)</f>
        <v>2</v>
      </c>
      <c r="K2001" t="str">
        <f xml:space="preserve"> _xlfn.CONCAT(雅俗通字典[[#This Row],[聲]:[調]])</f>
        <v>kan2</v>
      </c>
      <c r="L2001" t="str">
        <f xml:space="preserve"> 雅俗通字典[[#This Row],[字韻]] &amp; 雅俗通字典[[#This Row],[聲調]] &amp; "聲" &amp; 雅俗通字典[[#This Row],[切音]]</f>
        <v>干上上聲求</v>
      </c>
      <c r="M2001" t="str">
        <f xml:space="preserve"> 雅俗通字典[[#This Row],[字韻]] &amp; TEXT(雅俗通字典[[#This Row],[調]], "[DBNum1]") &amp; 雅俗通字典[[#This Row],[切音]]</f>
        <v>干二求</v>
      </c>
    </row>
    <row r="2002" spans="1:13">
      <c r="A2002">
        <v>2001</v>
      </c>
      <c r="B2002" s="13" t="s">
        <v>2206</v>
      </c>
      <c r="C2002" s="13" t="s">
        <v>10186</v>
      </c>
      <c r="D2002" s="13" t="s">
        <v>2133</v>
      </c>
      <c r="E2002" s="13" t="s">
        <v>148</v>
      </c>
      <c r="F2002" t="s">
        <v>2207</v>
      </c>
      <c r="G2002" s="13" t="str">
        <f xml:space="preserve"> IF( RIGHT(雅俗通字典[[#This Row],[聲調]],1)&lt;&gt;"入", "舒聲", "促聲")</f>
        <v>舒聲</v>
      </c>
      <c r="H2002" t="str">
        <f xml:space="preserve"> INDEX(聲母對照資料表[], MATCH(雅俗通字典[[#This Row],[切音]], 聲母對照資料表[十五音], 0), 2)</f>
        <v>kh</v>
      </c>
      <c r="I2002" t="str">
        <f xml:space="preserve"> INDEX(韻母對照資料表[], MATCH(雅俗通字典[[#This Row],[字韻]] &amp; LEFT(雅俗通字典[[#This Row],[舒促聲]],1), 韻母對照資料表[十五音識別碼], 0), 2)</f>
        <v>an</v>
      </c>
      <c r="J2002">
        <f xml:space="preserve"> MATCH(雅俗通字典[[#This Row],[聲調]], 雅俗通聲調, 0)</f>
        <v>2</v>
      </c>
      <c r="K2002" t="str">
        <f xml:space="preserve"> _xlfn.CONCAT(雅俗通字典[[#This Row],[聲]:[調]])</f>
        <v>khan2</v>
      </c>
      <c r="L2002" t="str">
        <f xml:space="preserve"> 雅俗通字典[[#This Row],[字韻]] &amp; 雅俗通字典[[#This Row],[聲調]] &amp; "聲" &amp; 雅俗通字典[[#This Row],[切音]]</f>
        <v>干上上聲去</v>
      </c>
      <c r="M2002" t="str">
        <f xml:space="preserve"> 雅俗通字典[[#This Row],[字韻]] &amp; TEXT(雅俗通字典[[#This Row],[調]], "[DBNum1]") &amp; 雅俗通字典[[#This Row],[切音]]</f>
        <v>干二去</v>
      </c>
    </row>
    <row r="2003" spans="1:13">
      <c r="A2003">
        <v>2002</v>
      </c>
      <c r="B2003" s="13" t="s">
        <v>2208</v>
      </c>
      <c r="C2003" s="13" t="s">
        <v>10186</v>
      </c>
      <c r="D2003" s="13" t="s">
        <v>2133</v>
      </c>
      <c r="E2003" s="13" t="s">
        <v>148</v>
      </c>
      <c r="F2003" t="s">
        <v>2207</v>
      </c>
      <c r="G2003" s="13" t="str">
        <f xml:space="preserve"> IF( RIGHT(雅俗通字典[[#This Row],[聲調]],1)&lt;&gt;"入", "舒聲", "促聲")</f>
        <v>舒聲</v>
      </c>
      <c r="H2003" t="str">
        <f xml:space="preserve"> INDEX(聲母對照資料表[], MATCH(雅俗通字典[[#This Row],[切音]], 聲母對照資料表[十五音], 0), 2)</f>
        <v>kh</v>
      </c>
      <c r="I2003" t="str">
        <f xml:space="preserve"> INDEX(韻母對照資料表[], MATCH(雅俗通字典[[#This Row],[字韻]] &amp; LEFT(雅俗通字典[[#This Row],[舒促聲]],1), 韻母對照資料表[十五音識別碼], 0), 2)</f>
        <v>an</v>
      </c>
      <c r="J2003">
        <f xml:space="preserve"> MATCH(雅俗通字典[[#This Row],[聲調]], 雅俗通聲調, 0)</f>
        <v>2</v>
      </c>
      <c r="K2003" t="str">
        <f xml:space="preserve"> _xlfn.CONCAT(雅俗通字典[[#This Row],[聲]:[調]])</f>
        <v>khan2</v>
      </c>
      <c r="L2003" t="str">
        <f xml:space="preserve"> 雅俗通字典[[#This Row],[字韻]] &amp; 雅俗通字典[[#This Row],[聲調]] &amp; "聲" &amp; 雅俗通字典[[#This Row],[切音]]</f>
        <v>干上上聲去</v>
      </c>
      <c r="M2003" t="str">
        <f xml:space="preserve"> 雅俗通字典[[#This Row],[字韻]] &amp; TEXT(雅俗通字典[[#This Row],[調]], "[DBNum1]") &amp; 雅俗通字典[[#This Row],[切音]]</f>
        <v>干二去</v>
      </c>
    </row>
    <row r="2004" spans="1:13">
      <c r="A2004">
        <v>2003</v>
      </c>
      <c r="B2004" s="13" t="s">
        <v>2209</v>
      </c>
      <c r="C2004" s="13" t="s">
        <v>10186</v>
      </c>
      <c r="D2004" s="13" t="s">
        <v>2133</v>
      </c>
      <c r="E2004" s="13" t="s">
        <v>148</v>
      </c>
      <c r="F2004" t="s">
        <v>2207</v>
      </c>
      <c r="G2004" s="13" t="str">
        <f xml:space="preserve"> IF( RIGHT(雅俗通字典[[#This Row],[聲調]],1)&lt;&gt;"入", "舒聲", "促聲")</f>
        <v>舒聲</v>
      </c>
      <c r="H2004" t="str">
        <f xml:space="preserve"> INDEX(聲母對照資料表[], MATCH(雅俗通字典[[#This Row],[切音]], 聲母對照資料表[十五音], 0), 2)</f>
        <v>kh</v>
      </c>
      <c r="I2004" t="str">
        <f xml:space="preserve"> INDEX(韻母對照資料表[], MATCH(雅俗通字典[[#This Row],[字韻]] &amp; LEFT(雅俗通字典[[#This Row],[舒促聲]],1), 韻母對照資料表[十五音識別碼], 0), 2)</f>
        <v>an</v>
      </c>
      <c r="J2004">
        <f xml:space="preserve"> MATCH(雅俗通字典[[#This Row],[聲調]], 雅俗通聲調, 0)</f>
        <v>2</v>
      </c>
      <c r="K2004" t="str">
        <f xml:space="preserve"> _xlfn.CONCAT(雅俗通字典[[#This Row],[聲]:[調]])</f>
        <v>khan2</v>
      </c>
      <c r="L2004" t="str">
        <f xml:space="preserve"> 雅俗通字典[[#This Row],[字韻]] &amp; 雅俗通字典[[#This Row],[聲調]] &amp; "聲" &amp; 雅俗通字典[[#This Row],[切音]]</f>
        <v>干上上聲去</v>
      </c>
      <c r="M2004" t="str">
        <f xml:space="preserve"> 雅俗通字典[[#This Row],[字韻]] &amp; TEXT(雅俗通字典[[#This Row],[調]], "[DBNum1]") &amp; 雅俗通字典[[#This Row],[切音]]</f>
        <v>干二去</v>
      </c>
    </row>
    <row r="2005" spans="1:13">
      <c r="A2005">
        <v>2004</v>
      </c>
      <c r="B2005" s="13" t="s">
        <v>2210</v>
      </c>
      <c r="C2005" s="13" t="s">
        <v>10186</v>
      </c>
      <c r="D2005" s="13" t="s">
        <v>2133</v>
      </c>
      <c r="E2005" s="13" t="s">
        <v>148</v>
      </c>
      <c r="F2005" t="s">
        <v>2207</v>
      </c>
      <c r="G2005" s="13" t="str">
        <f xml:space="preserve"> IF( RIGHT(雅俗通字典[[#This Row],[聲調]],1)&lt;&gt;"入", "舒聲", "促聲")</f>
        <v>舒聲</v>
      </c>
      <c r="H2005" t="str">
        <f xml:space="preserve"> INDEX(聲母對照資料表[], MATCH(雅俗通字典[[#This Row],[切音]], 聲母對照資料表[十五音], 0), 2)</f>
        <v>kh</v>
      </c>
      <c r="I2005" t="str">
        <f xml:space="preserve"> INDEX(韻母對照資料表[], MATCH(雅俗通字典[[#This Row],[字韻]] &amp; LEFT(雅俗通字典[[#This Row],[舒促聲]],1), 韻母對照資料表[十五音識別碼], 0), 2)</f>
        <v>an</v>
      </c>
      <c r="J2005">
        <f xml:space="preserve"> MATCH(雅俗通字典[[#This Row],[聲調]], 雅俗通聲調, 0)</f>
        <v>2</v>
      </c>
      <c r="K2005" t="str">
        <f xml:space="preserve"> _xlfn.CONCAT(雅俗通字典[[#This Row],[聲]:[調]])</f>
        <v>khan2</v>
      </c>
      <c r="L2005" t="str">
        <f xml:space="preserve"> 雅俗通字典[[#This Row],[字韻]] &amp; 雅俗通字典[[#This Row],[聲調]] &amp; "聲" &amp; 雅俗通字典[[#This Row],[切音]]</f>
        <v>干上上聲去</v>
      </c>
      <c r="M2005" t="str">
        <f xml:space="preserve"> 雅俗通字典[[#This Row],[字韻]] &amp; TEXT(雅俗通字典[[#This Row],[調]], "[DBNum1]") &amp; 雅俗通字典[[#This Row],[切音]]</f>
        <v>干二去</v>
      </c>
    </row>
    <row r="2006" spans="1:13">
      <c r="A2006">
        <v>2005</v>
      </c>
      <c r="B2006" s="13" t="s">
        <v>2211</v>
      </c>
      <c r="C2006" s="13" t="s">
        <v>32</v>
      </c>
      <c r="D2006" s="13" t="s">
        <v>2133</v>
      </c>
      <c r="E2006" s="13" t="s">
        <v>148</v>
      </c>
      <c r="F2006" t="s">
        <v>2212</v>
      </c>
      <c r="G2006" s="13" t="str">
        <f xml:space="preserve"> IF( RIGHT(雅俗通字典[[#This Row],[聲調]],1)&lt;&gt;"入", "舒聲", "促聲")</f>
        <v>舒聲</v>
      </c>
      <c r="H2006" t="str">
        <f xml:space="preserve"> INDEX(聲母對照資料表[], MATCH(雅俗通字典[[#This Row],[切音]], 聲母對照資料表[十五音], 0), 2)</f>
        <v>t</v>
      </c>
      <c r="I2006" t="str">
        <f xml:space="preserve"> INDEX(韻母對照資料表[], MATCH(雅俗通字典[[#This Row],[字韻]] &amp; LEFT(雅俗通字典[[#This Row],[舒促聲]],1), 韻母對照資料表[十五音識別碼], 0), 2)</f>
        <v>an</v>
      </c>
      <c r="J2006">
        <f xml:space="preserve"> MATCH(雅俗通字典[[#This Row],[聲調]], 雅俗通聲調, 0)</f>
        <v>2</v>
      </c>
      <c r="K2006" t="str">
        <f xml:space="preserve"> _xlfn.CONCAT(雅俗通字典[[#This Row],[聲]:[調]])</f>
        <v>tan2</v>
      </c>
      <c r="L2006" t="str">
        <f xml:space="preserve"> 雅俗通字典[[#This Row],[字韻]] &amp; 雅俗通字典[[#This Row],[聲調]] &amp; "聲" &amp; 雅俗通字典[[#This Row],[切音]]</f>
        <v>干上上聲地</v>
      </c>
      <c r="M2006" t="str">
        <f xml:space="preserve"> 雅俗通字典[[#This Row],[字韻]] &amp; TEXT(雅俗通字典[[#This Row],[調]], "[DBNum1]") &amp; 雅俗通字典[[#This Row],[切音]]</f>
        <v>干二地</v>
      </c>
    </row>
    <row r="2007" spans="1:13">
      <c r="A2007">
        <v>2006</v>
      </c>
      <c r="B2007" s="13" t="s">
        <v>2213</v>
      </c>
      <c r="C2007" s="13" t="s">
        <v>45</v>
      </c>
      <c r="D2007" s="13" t="s">
        <v>2133</v>
      </c>
      <c r="E2007" s="13" t="s">
        <v>148</v>
      </c>
      <c r="F2007" t="s">
        <v>2214</v>
      </c>
      <c r="G2007" s="13" t="str">
        <f xml:space="preserve"> IF( RIGHT(雅俗通字典[[#This Row],[聲調]],1)&lt;&gt;"入", "舒聲", "促聲")</f>
        <v>舒聲</v>
      </c>
      <c r="H2007" t="str">
        <f xml:space="preserve"> INDEX(聲母對照資料表[], MATCH(雅俗通字典[[#This Row],[切音]], 聲母對照資料表[十五音], 0), 2)</f>
        <v>ph</v>
      </c>
      <c r="I2007" t="str">
        <f xml:space="preserve"> INDEX(韻母對照資料表[], MATCH(雅俗通字典[[#This Row],[字韻]] &amp; LEFT(雅俗通字典[[#This Row],[舒促聲]],1), 韻母對照資料表[十五音識別碼], 0), 2)</f>
        <v>an</v>
      </c>
      <c r="J2007">
        <f xml:space="preserve"> MATCH(雅俗通字典[[#This Row],[聲調]], 雅俗通聲調, 0)</f>
        <v>2</v>
      </c>
      <c r="K2007" t="str">
        <f xml:space="preserve"> _xlfn.CONCAT(雅俗通字典[[#This Row],[聲]:[調]])</f>
        <v>phan2</v>
      </c>
      <c r="L2007" t="str">
        <f xml:space="preserve"> 雅俗通字典[[#This Row],[字韻]] &amp; 雅俗通字典[[#This Row],[聲調]] &amp; "聲" &amp; 雅俗通字典[[#This Row],[切音]]</f>
        <v>干上上聲頗</v>
      </c>
      <c r="M2007" t="str">
        <f xml:space="preserve"> 雅俗通字典[[#This Row],[字韻]] &amp; TEXT(雅俗通字典[[#This Row],[調]], "[DBNum1]") &amp; 雅俗通字典[[#This Row],[切音]]</f>
        <v>干二頗</v>
      </c>
    </row>
    <row r="2008" spans="1:13">
      <c r="A2008">
        <v>2007</v>
      </c>
      <c r="B2008" s="13" t="s">
        <v>2215</v>
      </c>
      <c r="C2008" s="13" t="s">
        <v>45</v>
      </c>
      <c r="D2008" s="13" t="s">
        <v>2133</v>
      </c>
      <c r="E2008" s="13" t="s">
        <v>148</v>
      </c>
      <c r="F2008" t="s">
        <v>2214</v>
      </c>
      <c r="G2008" s="13" t="str">
        <f xml:space="preserve"> IF( RIGHT(雅俗通字典[[#This Row],[聲調]],1)&lt;&gt;"入", "舒聲", "促聲")</f>
        <v>舒聲</v>
      </c>
      <c r="H2008" t="str">
        <f xml:space="preserve"> INDEX(聲母對照資料表[], MATCH(雅俗通字典[[#This Row],[切音]], 聲母對照資料表[十五音], 0), 2)</f>
        <v>ph</v>
      </c>
      <c r="I2008" t="str">
        <f xml:space="preserve"> INDEX(韻母對照資料表[], MATCH(雅俗通字典[[#This Row],[字韻]] &amp; LEFT(雅俗通字典[[#This Row],[舒促聲]],1), 韻母對照資料表[十五音識別碼], 0), 2)</f>
        <v>an</v>
      </c>
      <c r="J2008">
        <f xml:space="preserve"> MATCH(雅俗通字典[[#This Row],[聲調]], 雅俗通聲調, 0)</f>
        <v>2</v>
      </c>
      <c r="K2008" t="str">
        <f xml:space="preserve"> _xlfn.CONCAT(雅俗通字典[[#This Row],[聲]:[調]])</f>
        <v>phan2</v>
      </c>
      <c r="L2008" t="str">
        <f xml:space="preserve"> 雅俗通字典[[#This Row],[字韻]] &amp; 雅俗通字典[[#This Row],[聲調]] &amp; "聲" &amp; 雅俗通字典[[#This Row],[切音]]</f>
        <v>干上上聲頗</v>
      </c>
      <c r="M2008" t="str">
        <f xml:space="preserve"> 雅俗通字典[[#This Row],[字韻]] &amp; TEXT(雅俗通字典[[#This Row],[調]], "[DBNum1]") &amp; 雅俗通字典[[#This Row],[切音]]</f>
        <v>干二頗</v>
      </c>
    </row>
    <row r="2009" spans="1:13">
      <c r="A2009">
        <v>2008</v>
      </c>
      <c r="B2009" s="13" t="s">
        <v>745</v>
      </c>
      <c r="C2009" s="13" t="s">
        <v>54</v>
      </c>
      <c r="D2009" s="13" t="s">
        <v>2133</v>
      </c>
      <c r="E2009" s="13" t="s">
        <v>148</v>
      </c>
      <c r="F2009" t="s">
        <v>2216</v>
      </c>
      <c r="G2009" s="13" t="str">
        <f xml:space="preserve"> IF( RIGHT(雅俗通字典[[#This Row],[聲調]],1)&lt;&gt;"入", "舒聲", "促聲")</f>
        <v>舒聲</v>
      </c>
      <c r="H2009" t="str">
        <f xml:space="preserve"> INDEX(聲母對照資料表[], MATCH(雅俗通字典[[#This Row],[切音]], 聲母對照資料表[十五音], 0), 2)</f>
        <v>th</v>
      </c>
      <c r="I2009" t="str">
        <f xml:space="preserve"> INDEX(韻母對照資料表[], MATCH(雅俗通字典[[#This Row],[字韻]] &amp; LEFT(雅俗通字典[[#This Row],[舒促聲]],1), 韻母對照資料表[十五音識別碼], 0), 2)</f>
        <v>an</v>
      </c>
      <c r="J2009">
        <f xml:space="preserve"> MATCH(雅俗通字典[[#This Row],[聲調]], 雅俗通聲調, 0)</f>
        <v>2</v>
      </c>
      <c r="K2009" t="str">
        <f xml:space="preserve"> _xlfn.CONCAT(雅俗通字典[[#This Row],[聲]:[調]])</f>
        <v>than2</v>
      </c>
      <c r="L2009" t="str">
        <f xml:space="preserve"> 雅俗通字典[[#This Row],[字韻]] &amp; 雅俗通字典[[#This Row],[聲調]] &amp; "聲" &amp; 雅俗通字典[[#This Row],[切音]]</f>
        <v>干上上聲他</v>
      </c>
      <c r="M2009" t="str">
        <f xml:space="preserve"> 雅俗通字典[[#This Row],[字韻]] &amp; TEXT(雅俗通字典[[#This Row],[調]], "[DBNum1]") &amp; 雅俗通字典[[#This Row],[切音]]</f>
        <v>干二他</v>
      </c>
    </row>
    <row r="2010" spans="1:13">
      <c r="A2010">
        <v>2009</v>
      </c>
      <c r="B2010" s="13" t="s">
        <v>2217</v>
      </c>
      <c r="C2010" s="13" t="s">
        <v>54</v>
      </c>
      <c r="D2010" s="13" t="s">
        <v>2133</v>
      </c>
      <c r="E2010" s="13" t="s">
        <v>148</v>
      </c>
      <c r="F2010" t="s">
        <v>2216</v>
      </c>
      <c r="G2010" s="13" t="str">
        <f xml:space="preserve"> IF( RIGHT(雅俗通字典[[#This Row],[聲調]],1)&lt;&gt;"入", "舒聲", "促聲")</f>
        <v>舒聲</v>
      </c>
      <c r="H2010" t="str">
        <f xml:space="preserve"> INDEX(聲母對照資料表[], MATCH(雅俗通字典[[#This Row],[切音]], 聲母對照資料表[十五音], 0), 2)</f>
        <v>th</v>
      </c>
      <c r="I2010" t="str">
        <f xml:space="preserve"> INDEX(韻母對照資料表[], MATCH(雅俗通字典[[#This Row],[字韻]] &amp; LEFT(雅俗通字典[[#This Row],[舒促聲]],1), 韻母對照資料表[十五音識別碼], 0), 2)</f>
        <v>an</v>
      </c>
      <c r="J2010">
        <f xml:space="preserve"> MATCH(雅俗通字典[[#This Row],[聲調]], 雅俗通聲調, 0)</f>
        <v>2</v>
      </c>
      <c r="K2010" t="str">
        <f xml:space="preserve"> _xlfn.CONCAT(雅俗通字典[[#This Row],[聲]:[調]])</f>
        <v>than2</v>
      </c>
      <c r="L2010" t="str">
        <f xml:space="preserve"> 雅俗通字典[[#This Row],[字韻]] &amp; 雅俗通字典[[#This Row],[聲調]] &amp; "聲" &amp; 雅俗通字典[[#This Row],[切音]]</f>
        <v>干上上聲他</v>
      </c>
      <c r="M2010" t="str">
        <f xml:space="preserve"> 雅俗通字典[[#This Row],[字韻]] &amp; TEXT(雅俗通字典[[#This Row],[調]], "[DBNum1]") &amp; 雅俗通字典[[#This Row],[切音]]</f>
        <v>干二他</v>
      </c>
    </row>
    <row r="2011" spans="1:13">
      <c r="A2011">
        <v>2010</v>
      </c>
      <c r="B2011" s="13" t="s">
        <v>2218</v>
      </c>
      <c r="C2011" s="13" t="s">
        <v>54</v>
      </c>
      <c r="D2011" s="13" t="s">
        <v>2133</v>
      </c>
      <c r="E2011" s="13" t="s">
        <v>148</v>
      </c>
      <c r="F2011" t="s">
        <v>2216</v>
      </c>
      <c r="G2011" s="13" t="str">
        <f xml:space="preserve"> IF( RIGHT(雅俗通字典[[#This Row],[聲調]],1)&lt;&gt;"入", "舒聲", "促聲")</f>
        <v>舒聲</v>
      </c>
      <c r="H2011" t="str">
        <f xml:space="preserve"> INDEX(聲母對照資料表[], MATCH(雅俗通字典[[#This Row],[切音]], 聲母對照資料表[十五音], 0), 2)</f>
        <v>th</v>
      </c>
      <c r="I2011" t="str">
        <f xml:space="preserve"> INDEX(韻母對照資料表[], MATCH(雅俗通字典[[#This Row],[字韻]] &amp; LEFT(雅俗通字典[[#This Row],[舒促聲]],1), 韻母對照資料表[十五音識別碼], 0), 2)</f>
        <v>an</v>
      </c>
      <c r="J2011">
        <f xml:space="preserve"> MATCH(雅俗通字典[[#This Row],[聲調]], 雅俗通聲調, 0)</f>
        <v>2</v>
      </c>
      <c r="K2011" t="str">
        <f xml:space="preserve"> _xlfn.CONCAT(雅俗通字典[[#This Row],[聲]:[調]])</f>
        <v>than2</v>
      </c>
      <c r="L2011" t="str">
        <f xml:space="preserve"> 雅俗通字典[[#This Row],[字韻]] &amp; 雅俗通字典[[#This Row],[聲調]] &amp; "聲" &amp; 雅俗通字典[[#This Row],[切音]]</f>
        <v>干上上聲他</v>
      </c>
      <c r="M2011" t="str">
        <f xml:space="preserve"> 雅俗通字典[[#This Row],[字韻]] &amp; TEXT(雅俗通字典[[#This Row],[調]], "[DBNum1]") &amp; 雅俗通字典[[#This Row],[切音]]</f>
        <v>干二他</v>
      </c>
    </row>
    <row r="2012" spans="1:13">
      <c r="A2012">
        <v>2011</v>
      </c>
      <c r="B2012" s="13" t="s">
        <v>2219</v>
      </c>
      <c r="C2012" s="13" t="s">
        <v>54</v>
      </c>
      <c r="D2012" s="13" t="s">
        <v>2133</v>
      </c>
      <c r="E2012" s="13" t="s">
        <v>148</v>
      </c>
      <c r="F2012" t="s">
        <v>2216</v>
      </c>
      <c r="G2012" s="13" t="str">
        <f xml:space="preserve"> IF( RIGHT(雅俗通字典[[#This Row],[聲調]],1)&lt;&gt;"入", "舒聲", "促聲")</f>
        <v>舒聲</v>
      </c>
      <c r="H2012" t="str">
        <f xml:space="preserve"> INDEX(聲母對照資料表[], MATCH(雅俗通字典[[#This Row],[切音]], 聲母對照資料表[十五音], 0), 2)</f>
        <v>th</v>
      </c>
      <c r="I2012" t="str">
        <f xml:space="preserve"> INDEX(韻母對照資料表[], MATCH(雅俗通字典[[#This Row],[字韻]] &amp; LEFT(雅俗通字典[[#This Row],[舒促聲]],1), 韻母對照資料表[十五音識別碼], 0), 2)</f>
        <v>an</v>
      </c>
      <c r="J2012">
        <f xml:space="preserve"> MATCH(雅俗通字典[[#This Row],[聲調]], 雅俗通聲調, 0)</f>
        <v>2</v>
      </c>
      <c r="K2012" t="str">
        <f xml:space="preserve"> _xlfn.CONCAT(雅俗通字典[[#This Row],[聲]:[調]])</f>
        <v>than2</v>
      </c>
      <c r="L2012" t="str">
        <f xml:space="preserve"> 雅俗通字典[[#This Row],[字韻]] &amp; 雅俗通字典[[#This Row],[聲調]] &amp; "聲" &amp; 雅俗通字典[[#This Row],[切音]]</f>
        <v>干上上聲他</v>
      </c>
      <c r="M2012" t="str">
        <f xml:space="preserve"> 雅俗通字典[[#This Row],[字韻]] &amp; TEXT(雅俗通字典[[#This Row],[調]], "[DBNum1]") &amp; 雅俗通字典[[#This Row],[切音]]</f>
        <v>干二他</v>
      </c>
    </row>
    <row r="2013" spans="1:13">
      <c r="A2013">
        <v>2012</v>
      </c>
      <c r="B2013" s="13" t="s">
        <v>2220</v>
      </c>
      <c r="C2013" s="13" t="s">
        <v>54</v>
      </c>
      <c r="D2013" s="13" t="s">
        <v>2133</v>
      </c>
      <c r="E2013" s="13" t="s">
        <v>148</v>
      </c>
      <c r="F2013" t="s">
        <v>2216</v>
      </c>
      <c r="G2013" s="13" t="str">
        <f xml:space="preserve"> IF( RIGHT(雅俗通字典[[#This Row],[聲調]],1)&lt;&gt;"入", "舒聲", "促聲")</f>
        <v>舒聲</v>
      </c>
      <c r="H2013" t="str">
        <f xml:space="preserve"> INDEX(聲母對照資料表[], MATCH(雅俗通字典[[#This Row],[切音]], 聲母對照資料表[十五音], 0), 2)</f>
        <v>th</v>
      </c>
      <c r="I2013" t="str">
        <f xml:space="preserve"> INDEX(韻母對照資料表[], MATCH(雅俗通字典[[#This Row],[字韻]] &amp; LEFT(雅俗通字典[[#This Row],[舒促聲]],1), 韻母對照資料表[十五音識別碼], 0), 2)</f>
        <v>an</v>
      </c>
      <c r="J2013">
        <f xml:space="preserve"> MATCH(雅俗通字典[[#This Row],[聲調]], 雅俗通聲調, 0)</f>
        <v>2</v>
      </c>
      <c r="K2013" t="str">
        <f xml:space="preserve"> _xlfn.CONCAT(雅俗通字典[[#This Row],[聲]:[調]])</f>
        <v>than2</v>
      </c>
      <c r="L2013" t="str">
        <f xml:space="preserve"> 雅俗通字典[[#This Row],[字韻]] &amp; 雅俗通字典[[#This Row],[聲調]] &amp; "聲" &amp; 雅俗通字典[[#This Row],[切音]]</f>
        <v>干上上聲他</v>
      </c>
      <c r="M2013" t="str">
        <f xml:space="preserve"> 雅俗通字典[[#This Row],[字韻]] &amp; TEXT(雅俗通字典[[#This Row],[調]], "[DBNum1]") &amp; 雅俗通字典[[#This Row],[切音]]</f>
        <v>干二他</v>
      </c>
    </row>
    <row r="2014" spans="1:13">
      <c r="A2014">
        <v>2013</v>
      </c>
      <c r="B2014" s="13" t="s">
        <v>2221</v>
      </c>
      <c r="C2014" s="13" t="s">
        <v>63</v>
      </c>
      <c r="D2014" s="13" t="s">
        <v>2133</v>
      </c>
      <c r="E2014" s="13" t="s">
        <v>148</v>
      </c>
      <c r="F2014" t="s">
        <v>2222</v>
      </c>
      <c r="G2014" s="13" t="str">
        <f xml:space="preserve"> IF( RIGHT(雅俗通字典[[#This Row],[聲調]],1)&lt;&gt;"入", "舒聲", "促聲")</f>
        <v>舒聲</v>
      </c>
      <c r="H2014" t="str">
        <f xml:space="preserve"> INDEX(聲母對照資料表[], MATCH(雅俗通字典[[#This Row],[切音]], 聲母對照資料表[十五音], 0), 2)</f>
        <v>z</v>
      </c>
      <c r="I2014" t="str">
        <f xml:space="preserve"> INDEX(韻母對照資料表[], MATCH(雅俗通字典[[#This Row],[字韻]] &amp; LEFT(雅俗通字典[[#This Row],[舒促聲]],1), 韻母對照資料表[十五音識別碼], 0), 2)</f>
        <v>an</v>
      </c>
      <c r="J2014">
        <f xml:space="preserve"> MATCH(雅俗通字典[[#This Row],[聲調]], 雅俗通聲調, 0)</f>
        <v>2</v>
      </c>
      <c r="K2014" t="str">
        <f xml:space="preserve"> _xlfn.CONCAT(雅俗通字典[[#This Row],[聲]:[調]])</f>
        <v>zan2</v>
      </c>
      <c r="L2014" t="str">
        <f xml:space="preserve"> 雅俗通字典[[#This Row],[字韻]] &amp; 雅俗通字典[[#This Row],[聲調]] &amp; "聲" &amp; 雅俗通字典[[#This Row],[切音]]</f>
        <v>干上上聲曾</v>
      </c>
      <c r="M2014" t="str">
        <f xml:space="preserve"> 雅俗通字典[[#This Row],[字韻]] &amp; TEXT(雅俗通字典[[#This Row],[調]], "[DBNum1]") &amp; 雅俗通字典[[#This Row],[切音]]</f>
        <v>干二曾</v>
      </c>
    </row>
    <row r="2015" spans="1:13">
      <c r="A2015">
        <v>2014</v>
      </c>
      <c r="B2015" s="13" t="s">
        <v>927</v>
      </c>
      <c r="C2015" s="13" t="s">
        <v>63</v>
      </c>
      <c r="D2015" s="13" t="s">
        <v>2133</v>
      </c>
      <c r="E2015" s="13" t="s">
        <v>148</v>
      </c>
      <c r="F2015" t="s">
        <v>2222</v>
      </c>
      <c r="G2015" s="13" t="str">
        <f xml:space="preserve"> IF( RIGHT(雅俗通字典[[#This Row],[聲調]],1)&lt;&gt;"入", "舒聲", "促聲")</f>
        <v>舒聲</v>
      </c>
      <c r="H2015" t="str">
        <f xml:space="preserve"> INDEX(聲母對照資料表[], MATCH(雅俗通字典[[#This Row],[切音]], 聲母對照資料表[十五音], 0), 2)</f>
        <v>z</v>
      </c>
      <c r="I2015" t="str">
        <f xml:space="preserve"> INDEX(韻母對照資料表[], MATCH(雅俗通字典[[#This Row],[字韻]] &amp; LEFT(雅俗通字典[[#This Row],[舒促聲]],1), 韻母對照資料表[十五音識別碼], 0), 2)</f>
        <v>an</v>
      </c>
      <c r="J2015">
        <f xml:space="preserve"> MATCH(雅俗通字典[[#This Row],[聲調]], 雅俗通聲調, 0)</f>
        <v>2</v>
      </c>
      <c r="K2015" t="str">
        <f xml:space="preserve"> _xlfn.CONCAT(雅俗通字典[[#This Row],[聲]:[調]])</f>
        <v>zan2</v>
      </c>
      <c r="L2015" t="str">
        <f xml:space="preserve"> 雅俗通字典[[#This Row],[字韻]] &amp; 雅俗通字典[[#This Row],[聲調]] &amp; "聲" &amp; 雅俗通字典[[#This Row],[切音]]</f>
        <v>干上上聲曾</v>
      </c>
      <c r="M2015" t="str">
        <f xml:space="preserve"> 雅俗通字典[[#This Row],[字韻]] &amp; TEXT(雅俗通字典[[#This Row],[調]], "[DBNum1]") &amp; 雅俗通字典[[#This Row],[切音]]</f>
        <v>干二曾</v>
      </c>
    </row>
    <row r="2016" spans="1:13">
      <c r="A2016">
        <v>2015</v>
      </c>
      <c r="B2016" s="13" t="s">
        <v>2223</v>
      </c>
      <c r="C2016" s="13" t="s">
        <v>63</v>
      </c>
      <c r="D2016" s="13" t="s">
        <v>2133</v>
      </c>
      <c r="E2016" s="13" t="s">
        <v>148</v>
      </c>
      <c r="F2016" t="s">
        <v>2222</v>
      </c>
      <c r="G2016" s="13" t="str">
        <f xml:space="preserve"> IF( RIGHT(雅俗通字典[[#This Row],[聲調]],1)&lt;&gt;"入", "舒聲", "促聲")</f>
        <v>舒聲</v>
      </c>
      <c r="H2016" t="str">
        <f xml:space="preserve"> INDEX(聲母對照資料表[], MATCH(雅俗通字典[[#This Row],[切音]], 聲母對照資料表[十五音], 0), 2)</f>
        <v>z</v>
      </c>
      <c r="I2016" t="str">
        <f xml:space="preserve"> INDEX(韻母對照資料表[], MATCH(雅俗通字典[[#This Row],[字韻]] &amp; LEFT(雅俗通字典[[#This Row],[舒促聲]],1), 韻母對照資料表[十五音識別碼], 0), 2)</f>
        <v>an</v>
      </c>
      <c r="J2016">
        <f xml:space="preserve"> MATCH(雅俗通字典[[#This Row],[聲調]], 雅俗通聲調, 0)</f>
        <v>2</v>
      </c>
      <c r="K2016" t="str">
        <f xml:space="preserve"> _xlfn.CONCAT(雅俗通字典[[#This Row],[聲]:[調]])</f>
        <v>zan2</v>
      </c>
      <c r="L2016" t="str">
        <f xml:space="preserve"> 雅俗通字典[[#This Row],[字韻]] &amp; 雅俗通字典[[#This Row],[聲調]] &amp; "聲" &amp; 雅俗通字典[[#This Row],[切音]]</f>
        <v>干上上聲曾</v>
      </c>
      <c r="M2016" t="str">
        <f xml:space="preserve"> 雅俗通字典[[#This Row],[字韻]] &amp; TEXT(雅俗通字典[[#This Row],[調]], "[DBNum1]") &amp; 雅俗通字典[[#This Row],[切音]]</f>
        <v>干二曾</v>
      </c>
    </row>
    <row r="2017" spans="1:13">
      <c r="A2017">
        <v>2016</v>
      </c>
      <c r="B2017" s="13" t="s">
        <v>2224</v>
      </c>
      <c r="C2017" s="13" t="s">
        <v>63</v>
      </c>
      <c r="D2017" s="13" t="s">
        <v>2133</v>
      </c>
      <c r="E2017" s="13" t="s">
        <v>148</v>
      </c>
      <c r="F2017" t="s">
        <v>2222</v>
      </c>
      <c r="G2017" s="13" t="str">
        <f xml:space="preserve"> IF( RIGHT(雅俗通字典[[#This Row],[聲調]],1)&lt;&gt;"入", "舒聲", "促聲")</f>
        <v>舒聲</v>
      </c>
      <c r="H2017" t="str">
        <f xml:space="preserve"> INDEX(聲母對照資料表[], MATCH(雅俗通字典[[#This Row],[切音]], 聲母對照資料表[十五音], 0), 2)</f>
        <v>z</v>
      </c>
      <c r="I2017" t="str">
        <f xml:space="preserve"> INDEX(韻母對照資料表[], MATCH(雅俗通字典[[#This Row],[字韻]] &amp; LEFT(雅俗通字典[[#This Row],[舒促聲]],1), 韻母對照資料表[十五音識別碼], 0), 2)</f>
        <v>an</v>
      </c>
      <c r="J2017">
        <f xml:space="preserve"> MATCH(雅俗通字典[[#This Row],[聲調]], 雅俗通聲調, 0)</f>
        <v>2</v>
      </c>
      <c r="K2017" t="str">
        <f xml:space="preserve"> _xlfn.CONCAT(雅俗通字典[[#This Row],[聲]:[調]])</f>
        <v>zan2</v>
      </c>
      <c r="L2017" t="str">
        <f xml:space="preserve"> 雅俗通字典[[#This Row],[字韻]] &amp; 雅俗通字典[[#This Row],[聲調]] &amp; "聲" &amp; 雅俗通字典[[#This Row],[切音]]</f>
        <v>干上上聲曾</v>
      </c>
      <c r="M2017" t="str">
        <f xml:space="preserve"> 雅俗通字典[[#This Row],[字韻]] &amp; TEXT(雅俗通字典[[#This Row],[調]], "[DBNum1]") &amp; 雅俗通字典[[#This Row],[切音]]</f>
        <v>干二曾</v>
      </c>
    </row>
    <row r="2018" spans="1:13">
      <c r="A2018">
        <v>2017</v>
      </c>
      <c r="B2018" s="13" t="s">
        <v>2225</v>
      </c>
      <c r="C2018" s="13" t="s">
        <v>63</v>
      </c>
      <c r="D2018" s="13" t="s">
        <v>2133</v>
      </c>
      <c r="E2018" s="13" t="s">
        <v>148</v>
      </c>
      <c r="F2018" t="s">
        <v>2222</v>
      </c>
      <c r="G2018" s="13" t="str">
        <f xml:space="preserve"> IF( RIGHT(雅俗通字典[[#This Row],[聲調]],1)&lt;&gt;"入", "舒聲", "促聲")</f>
        <v>舒聲</v>
      </c>
      <c r="H2018" t="str">
        <f xml:space="preserve"> INDEX(聲母對照資料表[], MATCH(雅俗通字典[[#This Row],[切音]], 聲母對照資料表[十五音], 0), 2)</f>
        <v>z</v>
      </c>
      <c r="I2018" t="str">
        <f xml:space="preserve"> INDEX(韻母對照資料表[], MATCH(雅俗通字典[[#This Row],[字韻]] &amp; LEFT(雅俗通字典[[#This Row],[舒促聲]],1), 韻母對照資料表[十五音識別碼], 0), 2)</f>
        <v>an</v>
      </c>
      <c r="J2018">
        <f xml:space="preserve"> MATCH(雅俗通字典[[#This Row],[聲調]], 雅俗通聲調, 0)</f>
        <v>2</v>
      </c>
      <c r="K2018" t="str">
        <f xml:space="preserve"> _xlfn.CONCAT(雅俗通字典[[#This Row],[聲]:[調]])</f>
        <v>zan2</v>
      </c>
      <c r="L2018" t="str">
        <f xml:space="preserve"> 雅俗通字典[[#This Row],[字韻]] &amp; 雅俗通字典[[#This Row],[聲調]] &amp; "聲" &amp; 雅俗通字典[[#This Row],[切音]]</f>
        <v>干上上聲曾</v>
      </c>
      <c r="M2018" t="str">
        <f xml:space="preserve"> 雅俗通字典[[#This Row],[字韻]] &amp; TEXT(雅俗通字典[[#This Row],[調]], "[DBNum1]") &amp; 雅俗通字典[[#This Row],[切音]]</f>
        <v>干二曾</v>
      </c>
    </row>
    <row r="2019" spans="1:13">
      <c r="A2019">
        <v>2018</v>
      </c>
      <c r="B2019" s="13" t="s">
        <v>2226</v>
      </c>
      <c r="C2019" s="13" t="s">
        <v>80</v>
      </c>
      <c r="D2019" s="13" t="s">
        <v>2133</v>
      </c>
      <c r="E2019" s="13" t="s">
        <v>148</v>
      </c>
      <c r="F2019" t="s">
        <v>2227</v>
      </c>
      <c r="G2019" s="13" t="str">
        <f xml:space="preserve"> IF( RIGHT(雅俗通字典[[#This Row],[聲調]],1)&lt;&gt;"入", "舒聲", "促聲")</f>
        <v>舒聲</v>
      </c>
      <c r="H2019" t="str">
        <f xml:space="preserve"> INDEX(聲母對照資料表[], MATCH(雅俗通字典[[#This Row],[切音]], 聲母對照資料表[十五音], 0), 2)</f>
        <v>s</v>
      </c>
      <c r="I2019" t="str">
        <f xml:space="preserve"> INDEX(韻母對照資料表[], MATCH(雅俗通字典[[#This Row],[字韻]] &amp; LEFT(雅俗通字典[[#This Row],[舒促聲]],1), 韻母對照資料表[十五音識別碼], 0), 2)</f>
        <v>an</v>
      </c>
      <c r="J2019">
        <f xml:space="preserve"> MATCH(雅俗通字典[[#This Row],[聲調]], 雅俗通聲調, 0)</f>
        <v>2</v>
      </c>
      <c r="K2019" t="str">
        <f xml:space="preserve"> _xlfn.CONCAT(雅俗通字典[[#This Row],[聲]:[調]])</f>
        <v>san2</v>
      </c>
      <c r="L2019" t="str">
        <f xml:space="preserve"> 雅俗通字典[[#This Row],[字韻]] &amp; 雅俗通字典[[#This Row],[聲調]] &amp; "聲" &amp; 雅俗通字典[[#This Row],[切音]]</f>
        <v>干上上聲時</v>
      </c>
      <c r="M2019" t="str">
        <f xml:space="preserve"> 雅俗通字典[[#This Row],[字韻]] &amp; TEXT(雅俗通字典[[#This Row],[調]], "[DBNum1]") &amp; 雅俗通字典[[#This Row],[切音]]</f>
        <v>干二時</v>
      </c>
    </row>
    <row r="2020" spans="1:13">
      <c r="A2020">
        <v>2019</v>
      </c>
      <c r="B2020" s="13" t="s">
        <v>2228</v>
      </c>
      <c r="C2020" s="13" t="s">
        <v>80</v>
      </c>
      <c r="D2020" s="13" t="s">
        <v>2133</v>
      </c>
      <c r="E2020" s="13" t="s">
        <v>148</v>
      </c>
      <c r="F2020" t="s">
        <v>2227</v>
      </c>
      <c r="G2020" s="13" t="str">
        <f xml:space="preserve"> IF( RIGHT(雅俗通字典[[#This Row],[聲調]],1)&lt;&gt;"入", "舒聲", "促聲")</f>
        <v>舒聲</v>
      </c>
      <c r="H2020" t="str">
        <f xml:space="preserve"> INDEX(聲母對照資料表[], MATCH(雅俗通字典[[#This Row],[切音]], 聲母對照資料表[十五音], 0), 2)</f>
        <v>s</v>
      </c>
      <c r="I2020" t="str">
        <f xml:space="preserve"> INDEX(韻母對照資料表[], MATCH(雅俗通字典[[#This Row],[字韻]] &amp; LEFT(雅俗通字典[[#This Row],[舒促聲]],1), 韻母對照資料表[十五音識別碼], 0), 2)</f>
        <v>an</v>
      </c>
      <c r="J2020">
        <f xml:space="preserve"> MATCH(雅俗通字典[[#This Row],[聲調]], 雅俗通聲調, 0)</f>
        <v>2</v>
      </c>
      <c r="K2020" t="str">
        <f xml:space="preserve"> _xlfn.CONCAT(雅俗通字典[[#This Row],[聲]:[調]])</f>
        <v>san2</v>
      </c>
      <c r="L2020" t="str">
        <f xml:space="preserve"> 雅俗通字典[[#This Row],[字韻]] &amp; 雅俗通字典[[#This Row],[聲調]] &amp; "聲" &amp; 雅俗通字典[[#This Row],[切音]]</f>
        <v>干上上聲時</v>
      </c>
      <c r="M2020" t="str">
        <f xml:space="preserve"> 雅俗通字典[[#This Row],[字韻]] &amp; TEXT(雅俗通字典[[#This Row],[調]], "[DBNum1]") &amp; 雅俗通字典[[#This Row],[切音]]</f>
        <v>干二時</v>
      </c>
    </row>
    <row r="2021" spans="1:13">
      <c r="A2021">
        <v>2020</v>
      </c>
      <c r="B2021" s="13" t="s">
        <v>2229</v>
      </c>
      <c r="C2021" s="13" t="s">
        <v>80</v>
      </c>
      <c r="D2021" s="13" t="s">
        <v>2133</v>
      </c>
      <c r="E2021" s="13" t="s">
        <v>148</v>
      </c>
      <c r="F2021" t="s">
        <v>2227</v>
      </c>
      <c r="G2021" s="13" t="str">
        <f xml:space="preserve"> IF( RIGHT(雅俗通字典[[#This Row],[聲調]],1)&lt;&gt;"入", "舒聲", "促聲")</f>
        <v>舒聲</v>
      </c>
      <c r="H2021" t="str">
        <f xml:space="preserve"> INDEX(聲母對照資料表[], MATCH(雅俗通字典[[#This Row],[切音]], 聲母對照資料表[十五音], 0), 2)</f>
        <v>s</v>
      </c>
      <c r="I2021" t="str">
        <f xml:space="preserve"> INDEX(韻母對照資料表[], MATCH(雅俗通字典[[#This Row],[字韻]] &amp; LEFT(雅俗通字典[[#This Row],[舒促聲]],1), 韻母對照資料表[十五音識別碼], 0), 2)</f>
        <v>an</v>
      </c>
      <c r="J2021">
        <f xml:space="preserve"> MATCH(雅俗通字典[[#This Row],[聲調]], 雅俗通聲調, 0)</f>
        <v>2</v>
      </c>
      <c r="K2021" t="str">
        <f xml:space="preserve"> _xlfn.CONCAT(雅俗通字典[[#This Row],[聲]:[調]])</f>
        <v>san2</v>
      </c>
      <c r="L2021" t="str">
        <f xml:space="preserve"> 雅俗通字典[[#This Row],[字韻]] &amp; 雅俗通字典[[#This Row],[聲調]] &amp; "聲" &amp; 雅俗通字典[[#This Row],[切音]]</f>
        <v>干上上聲時</v>
      </c>
      <c r="M2021" t="str">
        <f xml:space="preserve"> 雅俗通字典[[#This Row],[字韻]] &amp; TEXT(雅俗通字典[[#This Row],[調]], "[DBNum1]") &amp; 雅俗通字典[[#This Row],[切音]]</f>
        <v>干二時</v>
      </c>
    </row>
    <row r="2022" spans="1:13">
      <c r="A2022">
        <v>2021</v>
      </c>
      <c r="B2022" s="13" t="s">
        <v>2230</v>
      </c>
      <c r="C2022" s="13" t="s">
        <v>80</v>
      </c>
      <c r="D2022" s="13" t="s">
        <v>2133</v>
      </c>
      <c r="E2022" s="13" t="s">
        <v>148</v>
      </c>
      <c r="F2022" t="s">
        <v>2227</v>
      </c>
      <c r="G2022" s="13" t="str">
        <f xml:space="preserve"> IF( RIGHT(雅俗通字典[[#This Row],[聲調]],1)&lt;&gt;"入", "舒聲", "促聲")</f>
        <v>舒聲</v>
      </c>
      <c r="H2022" t="str">
        <f xml:space="preserve"> INDEX(聲母對照資料表[], MATCH(雅俗通字典[[#This Row],[切音]], 聲母對照資料表[十五音], 0), 2)</f>
        <v>s</v>
      </c>
      <c r="I2022" t="str">
        <f xml:space="preserve"> INDEX(韻母對照資料表[], MATCH(雅俗通字典[[#This Row],[字韻]] &amp; LEFT(雅俗通字典[[#This Row],[舒促聲]],1), 韻母對照資料表[十五音識別碼], 0), 2)</f>
        <v>an</v>
      </c>
      <c r="J2022">
        <f xml:space="preserve"> MATCH(雅俗通字典[[#This Row],[聲調]], 雅俗通聲調, 0)</f>
        <v>2</v>
      </c>
      <c r="K2022" t="str">
        <f xml:space="preserve"> _xlfn.CONCAT(雅俗通字典[[#This Row],[聲]:[調]])</f>
        <v>san2</v>
      </c>
      <c r="L2022" t="str">
        <f xml:space="preserve"> 雅俗通字典[[#This Row],[字韻]] &amp; 雅俗通字典[[#This Row],[聲調]] &amp; "聲" &amp; 雅俗通字典[[#This Row],[切音]]</f>
        <v>干上上聲時</v>
      </c>
      <c r="M2022" t="str">
        <f xml:space="preserve"> 雅俗通字典[[#This Row],[字韻]] &amp; TEXT(雅俗通字典[[#This Row],[調]], "[DBNum1]") &amp; 雅俗通字典[[#This Row],[切音]]</f>
        <v>干二時</v>
      </c>
    </row>
    <row r="2023" spans="1:13">
      <c r="A2023">
        <v>2022</v>
      </c>
      <c r="B2023" s="13" t="s">
        <v>2231</v>
      </c>
      <c r="C2023" s="13" t="s">
        <v>80</v>
      </c>
      <c r="D2023" s="13" t="s">
        <v>2133</v>
      </c>
      <c r="E2023" s="13" t="s">
        <v>148</v>
      </c>
      <c r="F2023" t="s">
        <v>2227</v>
      </c>
      <c r="G2023" s="13" t="str">
        <f xml:space="preserve"> IF( RIGHT(雅俗通字典[[#This Row],[聲調]],1)&lt;&gt;"入", "舒聲", "促聲")</f>
        <v>舒聲</v>
      </c>
      <c r="H2023" t="str">
        <f xml:space="preserve"> INDEX(聲母對照資料表[], MATCH(雅俗通字典[[#This Row],[切音]], 聲母對照資料表[十五音], 0), 2)</f>
        <v>s</v>
      </c>
      <c r="I2023" t="str">
        <f xml:space="preserve"> INDEX(韻母對照資料表[], MATCH(雅俗通字典[[#This Row],[字韻]] &amp; LEFT(雅俗通字典[[#This Row],[舒促聲]],1), 韻母對照資料表[十五音識別碼], 0), 2)</f>
        <v>an</v>
      </c>
      <c r="J2023">
        <f xml:space="preserve"> MATCH(雅俗通字典[[#This Row],[聲調]], 雅俗通聲調, 0)</f>
        <v>2</v>
      </c>
      <c r="K2023" t="str">
        <f xml:space="preserve"> _xlfn.CONCAT(雅俗通字典[[#This Row],[聲]:[調]])</f>
        <v>san2</v>
      </c>
      <c r="L2023" t="str">
        <f xml:space="preserve"> 雅俗通字典[[#This Row],[字韻]] &amp; 雅俗通字典[[#This Row],[聲調]] &amp; "聲" &amp; 雅俗通字典[[#This Row],[切音]]</f>
        <v>干上上聲時</v>
      </c>
      <c r="M2023" t="str">
        <f xml:space="preserve"> 雅俗通字典[[#This Row],[字韻]] &amp; TEXT(雅俗通字典[[#This Row],[調]], "[DBNum1]") &amp; 雅俗通字典[[#This Row],[切音]]</f>
        <v>干二時</v>
      </c>
    </row>
    <row r="2024" spans="1:13">
      <c r="A2024">
        <v>2023</v>
      </c>
      <c r="B2024" s="13" t="s">
        <v>2232</v>
      </c>
      <c r="C2024" s="13" t="s">
        <v>537</v>
      </c>
      <c r="D2024" s="13" t="s">
        <v>2133</v>
      </c>
      <c r="E2024" s="13" t="s">
        <v>148</v>
      </c>
      <c r="F2024" t="s">
        <v>2233</v>
      </c>
      <c r="G2024" s="13" t="str">
        <f xml:space="preserve"> IF( RIGHT(雅俗通字典[[#This Row],[聲調]],1)&lt;&gt;"入", "舒聲", "促聲")</f>
        <v>舒聲</v>
      </c>
      <c r="H2024" t="str">
        <f xml:space="preserve"> INDEX(聲母對照資料表[], MATCH(雅俗通字典[[#This Row],[切音]], 聲母對照資料表[十五音], 0), 2)</f>
        <v>b</v>
      </c>
      <c r="I2024" t="str">
        <f xml:space="preserve"> INDEX(韻母對照資料表[], MATCH(雅俗通字典[[#This Row],[字韻]] &amp; LEFT(雅俗通字典[[#This Row],[舒促聲]],1), 韻母對照資料表[十五音識別碼], 0), 2)</f>
        <v>an</v>
      </c>
      <c r="J2024">
        <f xml:space="preserve"> MATCH(雅俗通字典[[#This Row],[聲調]], 雅俗通聲調, 0)</f>
        <v>2</v>
      </c>
      <c r="K2024" t="str">
        <f xml:space="preserve"> _xlfn.CONCAT(雅俗通字典[[#This Row],[聲]:[調]])</f>
        <v>ban2</v>
      </c>
      <c r="L2024" t="str">
        <f xml:space="preserve"> 雅俗通字典[[#This Row],[字韻]] &amp; 雅俗通字典[[#This Row],[聲調]] &amp; "聲" &amp; 雅俗通字典[[#This Row],[切音]]</f>
        <v>干上上聲門</v>
      </c>
      <c r="M2024" t="str">
        <f xml:space="preserve"> 雅俗通字典[[#This Row],[字韻]] &amp; TEXT(雅俗通字典[[#This Row],[調]], "[DBNum1]") &amp; 雅俗通字典[[#This Row],[切音]]</f>
        <v>干二門</v>
      </c>
    </row>
    <row r="2025" spans="1:13">
      <c r="A2025">
        <v>2024</v>
      </c>
      <c r="B2025" s="13" t="s">
        <v>2234</v>
      </c>
      <c r="C2025" s="13" t="s">
        <v>421</v>
      </c>
      <c r="D2025" s="13" t="s">
        <v>2133</v>
      </c>
      <c r="E2025" s="13" t="s">
        <v>148</v>
      </c>
      <c r="F2025" t="s">
        <v>2235</v>
      </c>
      <c r="G2025" s="13" t="str">
        <f xml:space="preserve"> IF( RIGHT(雅俗通字典[[#This Row],[聲調]],1)&lt;&gt;"入", "舒聲", "促聲")</f>
        <v>舒聲</v>
      </c>
      <c r="H2025" t="str">
        <f xml:space="preserve"> INDEX(聲母對照資料表[], MATCH(雅俗通字典[[#This Row],[切音]], 聲母對照資料表[十五音], 0), 2)</f>
        <v>g</v>
      </c>
      <c r="I2025" t="str">
        <f xml:space="preserve"> INDEX(韻母對照資料表[], MATCH(雅俗通字典[[#This Row],[字韻]] &amp; LEFT(雅俗通字典[[#This Row],[舒促聲]],1), 韻母對照資料表[十五音識別碼], 0), 2)</f>
        <v>an</v>
      </c>
      <c r="J2025">
        <f xml:space="preserve"> MATCH(雅俗通字典[[#This Row],[聲調]], 雅俗通聲調, 0)</f>
        <v>2</v>
      </c>
      <c r="K2025" t="str">
        <f xml:space="preserve"> _xlfn.CONCAT(雅俗通字典[[#This Row],[聲]:[調]])</f>
        <v>gan2</v>
      </c>
      <c r="L2025" t="str">
        <f xml:space="preserve"> 雅俗通字典[[#This Row],[字韻]] &amp; 雅俗通字典[[#This Row],[聲調]] &amp; "聲" &amp; 雅俗通字典[[#This Row],[切音]]</f>
        <v>干上上聲語</v>
      </c>
      <c r="M2025" t="str">
        <f xml:space="preserve"> 雅俗通字典[[#This Row],[字韻]] &amp; TEXT(雅俗通字典[[#This Row],[調]], "[DBNum1]") &amp; 雅俗通字典[[#This Row],[切音]]</f>
        <v>干二語</v>
      </c>
    </row>
    <row r="2026" spans="1:13">
      <c r="A2026">
        <v>2025</v>
      </c>
      <c r="B2026" s="13" t="s">
        <v>2236</v>
      </c>
      <c r="C2026" s="13" t="s">
        <v>421</v>
      </c>
      <c r="D2026" s="13" t="s">
        <v>2133</v>
      </c>
      <c r="E2026" s="13" t="s">
        <v>148</v>
      </c>
      <c r="F2026" t="s">
        <v>2235</v>
      </c>
      <c r="G2026" s="13" t="str">
        <f xml:space="preserve"> IF( RIGHT(雅俗通字典[[#This Row],[聲調]],1)&lt;&gt;"入", "舒聲", "促聲")</f>
        <v>舒聲</v>
      </c>
      <c r="H2026" t="str">
        <f xml:space="preserve"> INDEX(聲母對照資料表[], MATCH(雅俗通字典[[#This Row],[切音]], 聲母對照資料表[十五音], 0), 2)</f>
        <v>g</v>
      </c>
      <c r="I2026" t="str">
        <f xml:space="preserve"> INDEX(韻母對照資料表[], MATCH(雅俗通字典[[#This Row],[字韻]] &amp; LEFT(雅俗通字典[[#This Row],[舒促聲]],1), 韻母對照資料表[十五音識別碼], 0), 2)</f>
        <v>an</v>
      </c>
      <c r="J2026">
        <f xml:space="preserve"> MATCH(雅俗通字典[[#This Row],[聲調]], 雅俗通聲調, 0)</f>
        <v>2</v>
      </c>
      <c r="K2026" t="str">
        <f xml:space="preserve"> _xlfn.CONCAT(雅俗通字典[[#This Row],[聲]:[調]])</f>
        <v>gan2</v>
      </c>
      <c r="L2026" t="str">
        <f xml:space="preserve"> 雅俗通字典[[#This Row],[字韻]] &amp; 雅俗通字典[[#This Row],[聲調]] &amp; "聲" &amp; 雅俗通字典[[#This Row],[切音]]</f>
        <v>干上上聲語</v>
      </c>
      <c r="M2026" t="str">
        <f xml:space="preserve"> 雅俗通字典[[#This Row],[字韻]] &amp; TEXT(雅俗通字典[[#This Row],[調]], "[DBNum1]") &amp; 雅俗通字典[[#This Row],[切音]]</f>
        <v>干二語</v>
      </c>
    </row>
    <row r="2027" spans="1:13">
      <c r="A2027">
        <v>2026</v>
      </c>
      <c r="B2027" s="13" t="s">
        <v>2237</v>
      </c>
      <c r="C2027" s="13" t="s">
        <v>101</v>
      </c>
      <c r="D2027" s="13" t="s">
        <v>2133</v>
      </c>
      <c r="E2027" s="13" t="s">
        <v>148</v>
      </c>
      <c r="F2027" t="s">
        <v>2238</v>
      </c>
      <c r="G2027" s="13" t="str">
        <f xml:space="preserve"> IF( RIGHT(雅俗通字典[[#This Row],[聲調]],1)&lt;&gt;"入", "舒聲", "促聲")</f>
        <v>舒聲</v>
      </c>
      <c r="H2027" t="str">
        <f xml:space="preserve"> INDEX(聲母對照資料表[], MATCH(雅俗通字典[[#This Row],[切音]], 聲母對照資料表[十五音], 0), 2)</f>
        <v>c</v>
      </c>
      <c r="I2027" t="str">
        <f xml:space="preserve"> INDEX(韻母對照資料表[], MATCH(雅俗通字典[[#This Row],[字韻]] &amp; LEFT(雅俗通字典[[#This Row],[舒促聲]],1), 韻母對照資料表[十五音識別碼], 0), 2)</f>
        <v>an</v>
      </c>
      <c r="J2027">
        <f xml:space="preserve"> MATCH(雅俗通字典[[#This Row],[聲調]], 雅俗通聲調, 0)</f>
        <v>2</v>
      </c>
      <c r="K2027" t="str">
        <f xml:space="preserve"> _xlfn.CONCAT(雅俗通字典[[#This Row],[聲]:[調]])</f>
        <v>can2</v>
      </c>
      <c r="L2027" t="str">
        <f xml:space="preserve"> 雅俗通字典[[#This Row],[字韻]] &amp; 雅俗通字典[[#This Row],[聲調]] &amp; "聲" &amp; 雅俗通字典[[#This Row],[切音]]</f>
        <v>干上上聲出</v>
      </c>
      <c r="M2027" t="str">
        <f xml:space="preserve"> 雅俗通字典[[#This Row],[字韻]] &amp; TEXT(雅俗通字典[[#This Row],[調]], "[DBNum1]") &amp; 雅俗通字典[[#This Row],[切音]]</f>
        <v>干二出</v>
      </c>
    </row>
    <row r="2028" spans="1:13">
      <c r="A2028">
        <v>2027</v>
      </c>
      <c r="B2028" s="13" t="s">
        <v>2239</v>
      </c>
      <c r="C2028" s="13" t="s">
        <v>108</v>
      </c>
      <c r="D2028" s="13" t="s">
        <v>2133</v>
      </c>
      <c r="E2028" s="13" t="s">
        <v>148</v>
      </c>
      <c r="F2028" t="s">
        <v>2240</v>
      </c>
      <c r="G2028" s="13" t="str">
        <f xml:space="preserve"> IF( RIGHT(雅俗通字典[[#This Row],[聲調]],1)&lt;&gt;"入", "舒聲", "促聲")</f>
        <v>舒聲</v>
      </c>
      <c r="H2028" t="str">
        <f xml:space="preserve"> INDEX(聲母對照資料表[], MATCH(雅俗通字典[[#This Row],[切音]], 聲母對照資料表[十五音], 0), 2)</f>
        <v>h</v>
      </c>
      <c r="I2028" t="str">
        <f xml:space="preserve"> INDEX(韻母對照資料表[], MATCH(雅俗通字典[[#This Row],[字韻]] &amp; LEFT(雅俗通字典[[#This Row],[舒促聲]],1), 韻母對照資料表[十五音識別碼], 0), 2)</f>
        <v>an</v>
      </c>
      <c r="J2028">
        <f xml:space="preserve"> MATCH(雅俗通字典[[#This Row],[聲調]], 雅俗通聲調, 0)</f>
        <v>2</v>
      </c>
      <c r="K2028" t="str">
        <f xml:space="preserve"> _xlfn.CONCAT(雅俗通字典[[#This Row],[聲]:[調]])</f>
        <v>han2</v>
      </c>
      <c r="L2028" t="str">
        <f xml:space="preserve"> 雅俗通字典[[#This Row],[字韻]] &amp; 雅俗通字典[[#This Row],[聲調]] &amp; "聲" &amp; 雅俗通字典[[#This Row],[切音]]</f>
        <v>干上上聲喜</v>
      </c>
      <c r="M2028" t="str">
        <f xml:space="preserve"> 雅俗通字典[[#This Row],[字韻]] &amp; TEXT(雅俗通字典[[#This Row],[調]], "[DBNum1]") &amp; 雅俗通字典[[#This Row],[切音]]</f>
        <v>干二喜</v>
      </c>
    </row>
    <row r="2029" spans="1:13">
      <c r="A2029">
        <v>2028</v>
      </c>
      <c r="B2029" s="13" t="s">
        <v>2241</v>
      </c>
      <c r="C2029" s="13" t="s">
        <v>108</v>
      </c>
      <c r="D2029" s="13" t="s">
        <v>2133</v>
      </c>
      <c r="E2029" s="13" t="s">
        <v>148</v>
      </c>
      <c r="F2029" t="s">
        <v>2240</v>
      </c>
      <c r="G2029" s="13" t="str">
        <f xml:space="preserve"> IF( RIGHT(雅俗通字典[[#This Row],[聲調]],1)&lt;&gt;"入", "舒聲", "促聲")</f>
        <v>舒聲</v>
      </c>
      <c r="H2029" t="str">
        <f xml:space="preserve"> INDEX(聲母對照資料表[], MATCH(雅俗通字典[[#This Row],[切音]], 聲母對照資料表[十五音], 0), 2)</f>
        <v>h</v>
      </c>
      <c r="I2029" t="str">
        <f xml:space="preserve"> INDEX(韻母對照資料表[], MATCH(雅俗通字典[[#This Row],[字韻]] &amp; LEFT(雅俗通字典[[#This Row],[舒促聲]],1), 韻母對照資料表[十五音識別碼], 0), 2)</f>
        <v>an</v>
      </c>
      <c r="J2029">
        <f xml:space="preserve"> MATCH(雅俗通字典[[#This Row],[聲調]], 雅俗通聲調, 0)</f>
        <v>2</v>
      </c>
      <c r="K2029" t="str">
        <f xml:space="preserve"> _xlfn.CONCAT(雅俗通字典[[#This Row],[聲]:[調]])</f>
        <v>han2</v>
      </c>
      <c r="L2029" t="str">
        <f xml:space="preserve"> 雅俗通字典[[#This Row],[字韻]] &amp; 雅俗通字典[[#This Row],[聲調]] &amp; "聲" &amp; 雅俗通字典[[#This Row],[切音]]</f>
        <v>干上上聲喜</v>
      </c>
      <c r="M2029" t="str">
        <f xml:space="preserve"> 雅俗通字典[[#This Row],[字韻]] &amp; TEXT(雅俗通字典[[#This Row],[調]], "[DBNum1]") &amp; 雅俗通字典[[#This Row],[切音]]</f>
        <v>干二喜</v>
      </c>
    </row>
    <row r="2030" spans="1:13">
      <c r="A2030">
        <v>2029</v>
      </c>
      <c r="B2030" s="13" t="s">
        <v>2242</v>
      </c>
      <c r="C2030" s="13" t="s">
        <v>108</v>
      </c>
      <c r="D2030" s="13" t="s">
        <v>2133</v>
      </c>
      <c r="E2030" s="13" t="s">
        <v>148</v>
      </c>
      <c r="F2030" t="s">
        <v>2240</v>
      </c>
      <c r="G2030" s="13" t="str">
        <f xml:space="preserve"> IF( RIGHT(雅俗通字典[[#This Row],[聲調]],1)&lt;&gt;"入", "舒聲", "促聲")</f>
        <v>舒聲</v>
      </c>
      <c r="H2030" t="str">
        <f xml:space="preserve"> INDEX(聲母對照資料表[], MATCH(雅俗通字典[[#This Row],[切音]], 聲母對照資料表[十五音], 0), 2)</f>
        <v>h</v>
      </c>
      <c r="I2030" t="str">
        <f xml:space="preserve"> INDEX(韻母對照資料表[], MATCH(雅俗通字典[[#This Row],[字韻]] &amp; LEFT(雅俗通字典[[#This Row],[舒促聲]],1), 韻母對照資料表[十五音識別碼], 0), 2)</f>
        <v>an</v>
      </c>
      <c r="J2030">
        <f xml:space="preserve"> MATCH(雅俗通字典[[#This Row],[聲調]], 雅俗通聲調, 0)</f>
        <v>2</v>
      </c>
      <c r="K2030" t="str">
        <f xml:space="preserve"> _xlfn.CONCAT(雅俗通字典[[#This Row],[聲]:[調]])</f>
        <v>han2</v>
      </c>
      <c r="L2030" t="str">
        <f xml:space="preserve"> 雅俗通字典[[#This Row],[字韻]] &amp; 雅俗通字典[[#This Row],[聲調]] &amp; "聲" &amp; 雅俗通字典[[#This Row],[切音]]</f>
        <v>干上上聲喜</v>
      </c>
      <c r="M2030" t="str">
        <f xml:space="preserve"> 雅俗通字典[[#This Row],[字韻]] &amp; TEXT(雅俗通字典[[#This Row],[調]], "[DBNum1]") &amp; 雅俗通字典[[#This Row],[切音]]</f>
        <v>干二喜</v>
      </c>
    </row>
    <row r="2031" spans="1:13">
      <c r="A2031">
        <v>2030</v>
      </c>
      <c r="B2031" s="13" t="s">
        <v>2243</v>
      </c>
      <c r="C2031" s="13" t="s">
        <v>108</v>
      </c>
      <c r="D2031" s="13" t="s">
        <v>2133</v>
      </c>
      <c r="E2031" s="13" t="s">
        <v>148</v>
      </c>
      <c r="F2031" t="s">
        <v>2240</v>
      </c>
      <c r="G2031" s="13" t="str">
        <f xml:space="preserve"> IF( RIGHT(雅俗通字典[[#This Row],[聲調]],1)&lt;&gt;"入", "舒聲", "促聲")</f>
        <v>舒聲</v>
      </c>
      <c r="H2031" t="str">
        <f xml:space="preserve"> INDEX(聲母對照資料表[], MATCH(雅俗通字典[[#This Row],[切音]], 聲母對照資料表[十五音], 0), 2)</f>
        <v>h</v>
      </c>
      <c r="I2031" t="str">
        <f xml:space="preserve"> INDEX(韻母對照資料表[], MATCH(雅俗通字典[[#This Row],[字韻]] &amp; LEFT(雅俗通字典[[#This Row],[舒促聲]],1), 韻母對照資料表[十五音識別碼], 0), 2)</f>
        <v>an</v>
      </c>
      <c r="J2031">
        <f xml:space="preserve"> MATCH(雅俗通字典[[#This Row],[聲調]], 雅俗通聲調, 0)</f>
        <v>2</v>
      </c>
      <c r="K2031" t="str">
        <f xml:space="preserve"> _xlfn.CONCAT(雅俗通字典[[#This Row],[聲]:[調]])</f>
        <v>han2</v>
      </c>
      <c r="L2031" t="str">
        <f xml:space="preserve"> 雅俗通字典[[#This Row],[字韻]] &amp; 雅俗通字典[[#This Row],[聲調]] &amp; "聲" &amp; 雅俗通字典[[#This Row],[切音]]</f>
        <v>干上上聲喜</v>
      </c>
      <c r="M2031" t="str">
        <f xml:space="preserve"> 雅俗通字典[[#This Row],[字韻]] &amp; TEXT(雅俗通字典[[#This Row],[調]], "[DBNum1]") &amp; 雅俗通字典[[#This Row],[切音]]</f>
        <v>干二喜</v>
      </c>
    </row>
    <row r="2032" spans="1:13">
      <c r="A2032">
        <v>2031</v>
      </c>
      <c r="B2032" s="13" t="s">
        <v>2244</v>
      </c>
      <c r="C2032" s="13" t="s">
        <v>108</v>
      </c>
      <c r="D2032" s="13" t="s">
        <v>2133</v>
      </c>
      <c r="E2032" s="13" t="s">
        <v>148</v>
      </c>
      <c r="F2032" t="s">
        <v>2240</v>
      </c>
      <c r="G2032" s="13" t="str">
        <f xml:space="preserve"> IF( RIGHT(雅俗通字典[[#This Row],[聲調]],1)&lt;&gt;"入", "舒聲", "促聲")</f>
        <v>舒聲</v>
      </c>
      <c r="H2032" t="str">
        <f xml:space="preserve"> INDEX(聲母對照資料表[], MATCH(雅俗通字典[[#This Row],[切音]], 聲母對照資料表[十五音], 0), 2)</f>
        <v>h</v>
      </c>
      <c r="I2032" t="str">
        <f xml:space="preserve"> INDEX(韻母對照資料表[], MATCH(雅俗通字典[[#This Row],[字韻]] &amp; LEFT(雅俗通字典[[#This Row],[舒促聲]],1), 韻母對照資料表[十五音識別碼], 0), 2)</f>
        <v>an</v>
      </c>
      <c r="J2032">
        <f xml:space="preserve"> MATCH(雅俗通字典[[#This Row],[聲調]], 雅俗通聲調, 0)</f>
        <v>2</v>
      </c>
      <c r="K2032" t="str">
        <f xml:space="preserve"> _xlfn.CONCAT(雅俗通字典[[#This Row],[聲]:[調]])</f>
        <v>han2</v>
      </c>
      <c r="L2032" t="str">
        <f xml:space="preserve"> 雅俗通字典[[#This Row],[字韻]] &amp; 雅俗通字典[[#This Row],[聲調]] &amp; "聲" &amp; 雅俗通字典[[#This Row],[切音]]</f>
        <v>干上上聲喜</v>
      </c>
      <c r="M2032" t="str">
        <f xml:space="preserve"> 雅俗通字典[[#This Row],[字韻]] &amp; TEXT(雅俗通字典[[#This Row],[調]], "[DBNum1]") &amp; 雅俗通字典[[#This Row],[切音]]</f>
        <v>干二喜</v>
      </c>
    </row>
    <row r="2033" spans="1:13">
      <c r="A2033">
        <v>2032</v>
      </c>
      <c r="B2033" s="13" t="s">
        <v>2245</v>
      </c>
      <c r="C2033" s="13" t="s">
        <v>108</v>
      </c>
      <c r="D2033" s="13" t="s">
        <v>2133</v>
      </c>
      <c r="E2033" s="13" t="s">
        <v>148</v>
      </c>
      <c r="F2033" t="s">
        <v>2240</v>
      </c>
      <c r="G2033" s="13" t="str">
        <f xml:space="preserve"> IF( RIGHT(雅俗通字典[[#This Row],[聲調]],1)&lt;&gt;"入", "舒聲", "促聲")</f>
        <v>舒聲</v>
      </c>
      <c r="H2033" t="str">
        <f xml:space="preserve"> INDEX(聲母對照資料表[], MATCH(雅俗通字典[[#This Row],[切音]], 聲母對照資料表[十五音], 0), 2)</f>
        <v>h</v>
      </c>
      <c r="I2033" t="str">
        <f xml:space="preserve"> INDEX(韻母對照資料表[], MATCH(雅俗通字典[[#This Row],[字韻]] &amp; LEFT(雅俗通字典[[#This Row],[舒促聲]],1), 韻母對照資料表[十五音識別碼], 0), 2)</f>
        <v>an</v>
      </c>
      <c r="J2033">
        <f xml:space="preserve"> MATCH(雅俗通字典[[#This Row],[聲調]], 雅俗通聲調, 0)</f>
        <v>2</v>
      </c>
      <c r="K2033" t="str">
        <f xml:space="preserve"> _xlfn.CONCAT(雅俗通字典[[#This Row],[聲]:[調]])</f>
        <v>han2</v>
      </c>
      <c r="L2033" t="str">
        <f xml:space="preserve"> 雅俗通字典[[#This Row],[字韻]] &amp; 雅俗通字典[[#This Row],[聲調]] &amp; "聲" &amp; 雅俗通字典[[#This Row],[切音]]</f>
        <v>干上上聲喜</v>
      </c>
      <c r="M2033" t="str">
        <f xml:space="preserve"> 雅俗通字典[[#This Row],[字韻]] &amp; TEXT(雅俗通字典[[#This Row],[調]], "[DBNum1]") &amp; 雅俗通字典[[#This Row],[切音]]</f>
        <v>干二喜</v>
      </c>
    </row>
    <row r="2034" spans="1:13">
      <c r="A2034">
        <v>2033</v>
      </c>
      <c r="B2034" s="13" t="s">
        <v>2246</v>
      </c>
      <c r="C2034" s="13" t="s">
        <v>108</v>
      </c>
      <c r="D2034" s="13" t="s">
        <v>2133</v>
      </c>
      <c r="E2034" s="13" t="s">
        <v>148</v>
      </c>
      <c r="F2034" t="s">
        <v>2240</v>
      </c>
      <c r="G2034" s="13" t="str">
        <f xml:space="preserve"> IF( RIGHT(雅俗通字典[[#This Row],[聲調]],1)&lt;&gt;"入", "舒聲", "促聲")</f>
        <v>舒聲</v>
      </c>
      <c r="H2034" t="str">
        <f xml:space="preserve"> INDEX(聲母對照資料表[], MATCH(雅俗通字典[[#This Row],[切音]], 聲母對照資料表[十五音], 0), 2)</f>
        <v>h</v>
      </c>
      <c r="I2034" t="str">
        <f xml:space="preserve"> INDEX(韻母對照資料表[], MATCH(雅俗通字典[[#This Row],[字韻]] &amp; LEFT(雅俗通字典[[#This Row],[舒促聲]],1), 韻母對照資料表[十五音識別碼], 0), 2)</f>
        <v>an</v>
      </c>
      <c r="J2034">
        <f xml:space="preserve"> MATCH(雅俗通字典[[#This Row],[聲調]], 雅俗通聲調, 0)</f>
        <v>2</v>
      </c>
      <c r="K2034" t="str">
        <f xml:space="preserve"> _xlfn.CONCAT(雅俗通字典[[#This Row],[聲]:[調]])</f>
        <v>han2</v>
      </c>
      <c r="L2034" t="str">
        <f xml:space="preserve"> 雅俗通字典[[#This Row],[字韻]] &amp; 雅俗通字典[[#This Row],[聲調]] &amp; "聲" &amp; 雅俗通字典[[#This Row],[切音]]</f>
        <v>干上上聲喜</v>
      </c>
      <c r="M2034" t="str">
        <f xml:space="preserve"> 雅俗通字典[[#This Row],[字韻]] &amp; TEXT(雅俗通字典[[#This Row],[調]], "[DBNum1]") &amp; 雅俗通字典[[#This Row],[切音]]</f>
        <v>干二喜</v>
      </c>
    </row>
    <row r="2035" spans="1:13">
      <c r="A2035">
        <v>2034</v>
      </c>
      <c r="B2035" s="13" t="s">
        <v>2247</v>
      </c>
      <c r="C2035" s="13" t="s">
        <v>108</v>
      </c>
      <c r="D2035" s="13" t="s">
        <v>2133</v>
      </c>
      <c r="E2035" s="13" t="s">
        <v>148</v>
      </c>
      <c r="F2035" t="s">
        <v>2240</v>
      </c>
      <c r="G2035" s="13" t="str">
        <f xml:space="preserve"> IF( RIGHT(雅俗通字典[[#This Row],[聲調]],1)&lt;&gt;"入", "舒聲", "促聲")</f>
        <v>舒聲</v>
      </c>
      <c r="H2035" t="str">
        <f xml:space="preserve"> INDEX(聲母對照資料表[], MATCH(雅俗通字典[[#This Row],[切音]], 聲母對照資料表[十五音], 0), 2)</f>
        <v>h</v>
      </c>
      <c r="I2035" t="str">
        <f xml:space="preserve"> INDEX(韻母對照資料表[], MATCH(雅俗通字典[[#This Row],[字韻]] &amp; LEFT(雅俗通字典[[#This Row],[舒促聲]],1), 韻母對照資料表[十五音識別碼], 0), 2)</f>
        <v>an</v>
      </c>
      <c r="J2035">
        <f xml:space="preserve"> MATCH(雅俗通字典[[#This Row],[聲調]], 雅俗通聲調, 0)</f>
        <v>2</v>
      </c>
      <c r="K2035" t="str">
        <f xml:space="preserve"> _xlfn.CONCAT(雅俗通字典[[#This Row],[聲]:[調]])</f>
        <v>han2</v>
      </c>
      <c r="L2035" t="str">
        <f xml:space="preserve"> 雅俗通字典[[#This Row],[字韻]] &amp; 雅俗通字典[[#This Row],[聲調]] &amp; "聲" &amp; 雅俗通字典[[#This Row],[切音]]</f>
        <v>干上上聲喜</v>
      </c>
      <c r="M2035" t="str">
        <f xml:space="preserve"> 雅俗通字典[[#This Row],[字韻]] &amp; TEXT(雅俗通字典[[#This Row],[調]], "[DBNum1]") &amp; 雅俗通字典[[#This Row],[切音]]</f>
        <v>干二喜</v>
      </c>
    </row>
    <row r="2036" spans="1:13">
      <c r="A2036">
        <v>2035</v>
      </c>
      <c r="B2036" s="13" t="s">
        <v>2248</v>
      </c>
      <c r="C2036" s="13" t="s">
        <v>11</v>
      </c>
      <c r="D2036" s="13" t="s">
        <v>2133</v>
      </c>
      <c r="E2036" s="13" t="s">
        <v>275</v>
      </c>
      <c r="F2036" t="s">
        <v>2249</v>
      </c>
      <c r="G2036" s="13" t="str">
        <f xml:space="preserve"> IF( RIGHT(雅俗通字典[[#This Row],[聲調]],1)&lt;&gt;"入", "舒聲", "促聲")</f>
        <v>舒聲</v>
      </c>
      <c r="H2036" t="str">
        <f xml:space="preserve"> INDEX(聲母對照資料表[], MATCH(雅俗通字典[[#This Row],[切音]], 聲母對照資料表[十五音], 0), 2)</f>
        <v>k</v>
      </c>
      <c r="I2036" t="str">
        <f xml:space="preserve"> INDEX(韻母對照資料表[], MATCH(雅俗通字典[[#This Row],[字韻]] &amp; LEFT(雅俗通字典[[#This Row],[舒促聲]],1), 韻母對照資料表[十五音識別碼], 0), 2)</f>
        <v>an</v>
      </c>
      <c r="J2036">
        <f xml:space="preserve"> MATCH(雅俗通字典[[#This Row],[聲調]], 雅俗通聲調, 0)</f>
        <v>3</v>
      </c>
      <c r="K2036" t="str">
        <f xml:space="preserve"> _xlfn.CONCAT(雅俗通字典[[#This Row],[聲]:[調]])</f>
        <v>kan3</v>
      </c>
      <c r="L2036" t="str">
        <f xml:space="preserve"> 雅俗通字典[[#This Row],[字韻]] &amp; 雅俗通字典[[#This Row],[聲調]] &amp; "聲" &amp; 雅俗通字典[[#This Row],[切音]]</f>
        <v>干上去聲求</v>
      </c>
      <c r="M2036" t="str">
        <f xml:space="preserve"> 雅俗通字典[[#This Row],[字韻]] &amp; TEXT(雅俗通字典[[#This Row],[調]], "[DBNum1]") &amp; 雅俗通字典[[#This Row],[切音]]</f>
        <v>干三求</v>
      </c>
    </row>
    <row r="2037" spans="1:13">
      <c r="A2037">
        <v>2036</v>
      </c>
      <c r="B2037" s="13" t="s">
        <v>2250</v>
      </c>
      <c r="C2037" s="13" t="s">
        <v>11</v>
      </c>
      <c r="D2037" s="13" t="s">
        <v>2133</v>
      </c>
      <c r="E2037" s="13" t="s">
        <v>275</v>
      </c>
      <c r="F2037" t="s">
        <v>2249</v>
      </c>
      <c r="G2037" s="13" t="str">
        <f xml:space="preserve"> IF( RIGHT(雅俗通字典[[#This Row],[聲調]],1)&lt;&gt;"入", "舒聲", "促聲")</f>
        <v>舒聲</v>
      </c>
      <c r="H2037" t="str">
        <f xml:space="preserve"> INDEX(聲母對照資料表[], MATCH(雅俗通字典[[#This Row],[切音]], 聲母對照資料表[十五音], 0), 2)</f>
        <v>k</v>
      </c>
      <c r="I2037" t="str">
        <f xml:space="preserve"> INDEX(韻母對照資料表[], MATCH(雅俗通字典[[#This Row],[字韻]] &amp; LEFT(雅俗通字典[[#This Row],[舒促聲]],1), 韻母對照資料表[十五音識別碼], 0), 2)</f>
        <v>an</v>
      </c>
      <c r="J2037">
        <f xml:space="preserve"> MATCH(雅俗通字典[[#This Row],[聲調]], 雅俗通聲調, 0)</f>
        <v>3</v>
      </c>
      <c r="K2037" t="str">
        <f xml:space="preserve"> _xlfn.CONCAT(雅俗通字典[[#This Row],[聲]:[調]])</f>
        <v>kan3</v>
      </c>
      <c r="L2037" t="str">
        <f xml:space="preserve"> 雅俗通字典[[#This Row],[字韻]] &amp; 雅俗通字典[[#This Row],[聲調]] &amp; "聲" &amp; 雅俗通字典[[#This Row],[切音]]</f>
        <v>干上去聲求</v>
      </c>
      <c r="M2037" t="str">
        <f xml:space="preserve"> 雅俗通字典[[#This Row],[字韻]] &amp; TEXT(雅俗通字典[[#This Row],[調]], "[DBNum1]") &amp; 雅俗通字典[[#This Row],[切音]]</f>
        <v>干三求</v>
      </c>
    </row>
    <row r="2038" spans="1:13">
      <c r="A2038">
        <v>2037</v>
      </c>
      <c r="B2038" s="13" t="s">
        <v>2251</v>
      </c>
      <c r="C2038" s="13" t="s">
        <v>11</v>
      </c>
      <c r="D2038" s="13" t="s">
        <v>2133</v>
      </c>
      <c r="E2038" s="13" t="s">
        <v>275</v>
      </c>
      <c r="F2038" t="s">
        <v>2249</v>
      </c>
      <c r="G2038" s="13" t="str">
        <f xml:space="preserve"> IF( RIGHT(雅俗通字典[[#This Row],[聲調]],1)&lt;&gt;"入", "舒聲", "促聲")</f>
        <v>舒聲</v>
      </c>
      <c r="H2038" t="str">
        <f xml:space="preserve"> INDEX(聲母對照資料表[], MATCH(雅俗通字典[[#This Row],[切音]], 聲母對照資料表[十五音], 0), 2)</f>
        <v>k</v>
      </c>
      <c r="I2038" t="str">
        <f xml:space="preserve"> INDEX(韻母對照資料表[], MATCH(雅俗通字典[[#This Row],[字韻]] &amp; LEFT(雅俗通字典[[#This Row],[舒促聲]],1), 韻母對照資料表[十五音識別碼], 0), 2)</f>
        <v>an</v>
      </c>
      <c r="J2038">
        <f xml:space="preserve"> MATCH(雅俗通字典[[#This Row],[聲調]], 雅俗通聲調, 0)</f>
        <v>3</v>
      </c>
      <c r="K2038" t="str">
        <f xml:space="preserve"> _xlfn.CONCAT(雅俗通字典[[#This Row],[聲]:[調]])</f>
        <v>kan3</v>
      </c>
      <c r="L2038" t="str">
        <f xml:space="preserve"> 雅俗通字典[[#This Row],[字韻]] &amp; 雅俗通字典[[#This Row],[聲調]] &amp; "聲" &amp; 雅俗通字典[[#This Row],[切音]]</f>
        <v>干上去聲求</v>
      </c>
      <c r="M2038" t="str">
        <f xml:space="preserve"> 雅俗通字典[[#This Row],[字韻]] &amp; TEXT(雅俗通字典[[#This Row],[調]], "[DBNum1]") &amp; 雅俗通字典[[#This Row],[切音]]</f>
        <v>干三求</v>
      </c>
    </row>
    <row r="2039" spans="1:13">
      <c r="A2039">
        <v>2038</v>
      </c>
      <c r="B2039" s="13" t="s">
        <v>2252</v>
      </c>
      <c r="C2039" s="13" t="s">
        <v>11</v>
      </c>
      <c r="D2039" s="13" t="s">
        <v>2133</v>
      </c>
      <c r="E2039" s="13" t="s">
        <v>275</v>
      </c>
      <c r="F2039" t="s">
        <v>2249</v>
      </c>
      <c r="G2039" s="13" t="str">
        <f xml:space="preserve"> IF( RIGHT(雅俗通字典[[#This Row],[聲調]],1)&lt;&gt;"入", "舒聲", "促聲")</f>
        <v>舒聲</v>
      </c>
      <c r="H2039" t="str">
        <f xml:space="preserve"> INDEX(聲母對照資料表[], MATCH(雅俗通字典[[#This Row],[切音]], 聲母對照資料表[十五音], 0), 2)</f>
        <v>k</v>
      </c>
      <c r="I2039" t="str">
        <f xml:space="preserve"> INDEX(韻母對照資料表[], MATCH(雅俗通字典[[#This Row],[字韻]] &amp; LEFT(雅俗通字典[[#This Row],[舒促聲]],1), 韻母對照資料表[十五音識別碼], 0), 2)</f>
        <v>an</v>
      </c>
      <c r="J2039">
        <f xml:space="preserve"> MATCH(雅俗通字典[[#This Row],[聲調]], 雅俗通聲調, 0)</f>
        <v>3</v>
      </c>
      <c r="K2039" t="str">
        <f xml:space="preserve"> _xlfn.CONCAT(雅俗通字典[[#This Row],[聲]:[調]])</f>
        <v>kan3</v>
      </c>
      <c r="L2039" t="str">
        <f xml:space="preserve"> 雅俗通字典[[#This Row],[字韻]] &amp; 雅俗通字典[[#This Row],[聲調]] &amp; "聲" &amp; 雅俗通字典[[#This Row],[切音]]</f>
        <v>干上去聲求</v>
      </c>
      <c r="M2039" t="str">
        <f xml:space="preserve"> 雅俗通字典[[#This Row],[字韻]] &amp; TEXT(雅俗通字典[[#This Row],[調]], "[DBNum1]") &amp; 雅俗通字典[[#This Row],[切音]]</f>
        <v>干三求</v>
      </c>
    </row>
    <row r="2040" spans="1:13">
      <c r="A2040">
        <v>2039</v>
      </c>
      <c r="B2040" s="13" t="s">
        <v>2253</v>
      </c>
      <c r="C2040" s="13" t="s">
        <v>11</v>
      </c>
      <c r="D2040" s="13" t="s">
        <v>2133</v>
      </c>
      <c r="E2040" s="13" t="s">
        <v>275</v>
      </c>
      <c r="F2040" t="s">
        <v>2249</v>
      </c>
      <c r="G2040" s="13" t="str">
        <f xml:space="preserve"> IF( RIGHT(雅俗通字典[[#This Row],[聲調]],1)&lt;&gt;"入", "舒聲", "促聲")</f>
        <v>舒聲</v>
      </c>
      <c r="H2040" t="str">
        <f xml:space="preserve"> INDEX(聲母對照資料表[], MATCH(雅俗通字典[[#This Row],[切音]], 聲母對照資料表[十五音], 0), 2)</f>
        <v>k</v>
      </c>
      <c r="I2040" t="str">
        <f xml:space="preserve"> INDEX(韻母對照資料表[], MATCH(雅俗通字典[[#This Row],[字韻]] &amp; LEFT(雅俗通字典[[#This Row],[舒促聲]],1), 韻母對照資料表[十五音識別碼], 0), 2)</f>
        <v>an</v>
      </c>
      <c r="J2040">
        <f xml:space="preserve"> MATCH(雅俗通字典[[#This Row],[聲調]], 雅俗通聲調, 0)</f>
        <v>3</v>
      </c>
      <c r="K2040" t="str">
        <f xml:space="preserve"> _xlfn.CONCAT(雅俗通字典[[#This Row],[聲]:[調]])</f>
        <v>kan3</v>
      </c>
      <c r="L2040" t="str">
        <f xml:space="preserve"> 雅俗通字典[[#This Row],[字韻]] &amp; 雅俗通字典[[#This Row],[聲調]] &amp; "聲" &amp; 雅俗通字典[[#This Row],[切音]]</f>
        <v>干上去聲求</v>
      </c>
      <c r="M2040" t="str">
        <f xml:space="preserve"> 雅俗通字典[[#This Row],[字韻]] &amp; TEXT(雅俗通字典[[#This Row],[調]], "[DBNum1]") &amp; 雅俗通字典[[#This Row],[切音]]</f>
        <v>干三求</v>
      </c>
    </row>
    <row r="2041" spans="1:13">
      <c r="A2041">
        <v>2040</v>
      </c>
      <c r="B2041" s="13" t="s">
        <v>2143</v>
      </c>
      <c r="C2041" s="13" t="s">
        <v>11</v>
      </c>
      <c r="D2041" s="13" t="s">
        <v>2133</v>
      </c>
      <c r="E2041" s="13" t="s">
        <v>275</v>
      </c>
      <c r="F2041" t="s">
        <v>2249</v>
      </c>
      <c r="G2041" s="13" t="str">
        <f xml:space="preserve"> IF( RIGHT(雅俗通字典[[#This Row],[聲調]],1)&lt;&gt;"入", "舒聲", "促聲")</f>
        <v>舒聲</v>
      </c>
      <c r="H2041" t="str">
        <f xml:space="preserve"> INDEX(聲母對照資料表[], MATCH(雅俗通字典[[#This Row],[切音]], 聲母對照資料表[十五音], 0), 2)</f>
        <v>k</v>
      </c>
      <c r="I2041" t="str">
        <f xml:space="preserve"> INDEX(韻母對照資料表[], MATCH(雅俗通字典[[#This Row],[字韻]] &amp; LEFT(雅俗通字典[[#This Row],[舒促聲]],1), 韻母對照資料表[十五音識別碼], 0), 2)</f>
        <v>an</v>
      </c>
      <c r="J2041">
        <f xml:space="preserve"> MATCH(雅俗通字典[[#This Row],[聲調]], 雅俗通聲調, 0)</f>
        <v>3</v>
      </c>
      <c r="K2041" t="str">
        <f xml:space="preserve"> _xlfn.CONCAT(雅俗通字典[[#This Row],[聲]:[調]])</f>
        <v>kan3</v>
      </c>
      <c r="L2041" t="str">
        <f xml:space="preserve"> 雅俗通字典[[#This Row],[字韻]] &amp; 雅俗通字典[[#This Row],[聲調]] &amp; "聲" &amp; 雅俗通字典[[#This Row],[切音]]</f>
        <v>干上去聲求</v>
      </c>
      <c r="M2041" t="str">
        <f xml:space="preserve"> 雅俗通字典[[#This Row],[字韻]] &amp; TEXT(雅俗通字典[[#This Row],[調]], "[DBNum1]") &amp; 雅俗通字典[[#This Row],[切音]]</f>
        <v>干三求</v>
      </c>
    </row>
    <row r="2042" spans="1:13">
      <c r="A2042">
        <v>2041</v>
      </c>
      <c r="B2042" s="13" t="s">
        <v>2151</v>
      </c>
      <c r="C2042" s="13" t="s">
        <v>10186</v>
      </c>
      <c r="D2042" s="13" t="s">
        <v>2133</v>
      </c>
      <c r="E2042" s="13" t="s">
        <v>275</v>
      </c>
      <c r="F2042" t="s">
        <v>2254</v>
      </c>
      <c r="G2042" s="13" t="str">
        <f xml:space="preserve"> IF( RIGHT(雅俗通字典[[#This Row],[聲調]],1)&lt;&gt;"入", "舒聲", "促聲")</f>
        <v>舒聲</v>
      </c>
      <c r="H2042" t="str">
        <f xml:space="preserve"> INDEX(聲母對照資料表[], MATCH(雅俗通字典[[#This Row],[切音]], 聲母對照資料表[十五音], 0), 2)</f>
        <v>kh</v>
      </c>
      <c r="I2042" t="str">
        <f xml:space="preserve"> INDEX(韻母對照資料表[], MATCH(雅俗通字典[[#This Row],[字韻]] &amp; LEFT(雅俗通字典[[#This Row],[舒促聲]],1), 韻母對照資料表[十五音識別碼], 0), 2)</f>
        <v>an</v>
      </c>
      <c r="J2042">
        <f xml:space="preserve"> MATCH(雅俗通字典[[#This Row],[聲調]], 雅俗通聲調, 0)</f>
        <v>3</v>
      </c>
      <c r="K2042" t="str">
        <f xml:space="preserve"> _xlfn.CONCAT(雅俗通字典[[#This Row],[聲]:[調]])</f>
        <v>khan3</v>
      </c>
      <c r="L2042" t="str">
        <f xml:space="preserve"> 雅俗通字典[[#This Row],[字韻]] &amp; 雅俗通字典[[#This Row],[聲調]] &amp; "聲" &amp; 雅俗通字典[[#This Row],[切音]]</f>
        <v>干上去聲去</v>
      </c>
      <c r="M2042" t="str">
        <f xml:space="preserve"> 雅俗通字典[[#This Row],[字韻]] &amp; TEXT(雅俗通字典[[#This Row],[調]], "[DBNum1]") &amp; 雅俗通字典[[#This Row],[切音]]</f>
        <v>干三去</v>
      </c>
    </row>
    <row r="2043" spans="1:13">
      <c r="A2043">
        <v>2042</v>
      </c>
      <c r="B2043" s="13" t="s">
        <v>2255</v>
      </c>
      <c r="C2043" s="13" t="s">
        <v>10186</v>
      </c>
      <c r="D2043" s="13" t="s">
        <v>2133</v>
      </c>
      <c r="E2043" s="13" t="s">
        <v>275</v>
      </c>
      <c r="F2043" t="s">
        <v>2254</v>
      </c>
      <c r="G2043" s="13" t="str">
        <f xml:space="preserve"> IF( RIGHT(雅俗通字典[[#This Row],[聲調]],1)&lt;&gt;"入", "舒聲", "促聲")</f>
        <v>舒聲</v>
      </c>
      <c r="H2043" t="str">
        <f xml:space="preserve"> INDEX(聲母對照資料表[], MATCH(雅俗通字典[[#This Row],[切音]], 聲母對照資料表[十五音], 0), 2)</f>
        <v>kh</v>
      </c>
      <c r="I2043" t="str">
        <f xml:space="preserve"> INDEX(韻母對照資料表[], MATCH(雅俗通字典[[#This Row],[字韻]] &amp; LEFT(雅俗通字典[[#This Row],[舒促聲]],1), 韻母對照資料表[十五音識別碼], 0), 2)</f>
        <v>an</v>
      </c>
      <c r="J2043">
        <f xml:space="preserve"> MATCH(雅俗通字典[[#This Row],[聲調]], 雅俗通聲調, 0)</f>
        <v>3</v>
      </c>
      <c r="K2043" t="str">
        <f xml:space="preserve"> _xlfn.CONCAT(雅俗通字典[[#This Row],[聲]:[調]])</f>
        <v>khan3</v>
      </c>
      <c r="L2043" t="str">
        <f xml:space="preserve"> 雅俗通字典[[#This Row],[字韻]] &amp; 雅俗通字典[[#This Row],[聲調]] &amp; "聲" &amp; 雅俗通字典[[#This Row],[切音]]</f>
        <v>干上去聲去</v>
      </c>
      <c r="M2043" t="str">
        <f xml:space="preserve"> 雅俗通字典[[#This Row],[字韻]] &amp; TEXT(雅俗通字典[[#This Row],[調]], "[DBNum1]") &amp; 雅俗通字典[[#This Row],[切音]]</f>
        <v>干三去</v>
      </c>
    </row>
    <row r="2044" spans="1:13">
      <c r="A2044">
        <v>2043</v>
      </c>
      <c r="B2044" s="13" t="s">
        <v>2256</v>
      </c>
      <c r="C2044" s="13" t="s">
        <v>32</v>
      </c>
      <c r="D2044" s="13" t="s">
        <v>2133</v>
      </c>
      <c r="E2044" s="13" t="s">
        <v>275</v>
      </c>
      <c r="F2044" t="s">
        <v>2257</v>
      </c>
      <c r="G2044" s="13" t="str">
        <f xml:space="preserve"> IF( RIGHT(雅俗通字典[[#This Row],[聲調]],1)&lt;&gt;"入", "舒聲", "促聲")</f>
        <v>舒聲</v>
      </c>
      <c r="H2044" t="str">
        <f xml:space="preserve"> INDEX(聲母對照資料表[], MATCH(雅俗通字典[[#This Row],[切音]], 聲母對照資料表[十五音], 0), 2)</f>
        <v>t</v>
      </c>
      <c r="I2044" t="str">
        <f xml:space="preserve"> INDEX(韻母對照資料表[], MATCH(雅俗通字典[[#This Row],[字韻]] &amp; LEFT(雅俗通字典[[#This Row],[舒促聲]],1), 韻母對照資料表[十五音識別碼], 0), 2)</f>
        <v>an</v>
      </c>
      <c r="J2044">
        <f xml:space="preserve"> MATCH(雅俗通字典[[#This Row],[聲調]], 雅俗通聲調, 0)</f>
        <v>3</v>
      </c>
      <c r="K2044" t="str">
        <f xml:space="preserve"> _xlfn.CONCAT(雅俗通字典[[#This Row],[聲]:[調]])</f>
        <v>tan3</v>
      </c>
      <c r="L2044" t="str">
        <f xml:space="preserve"> 雅俗通字典[[#This Row],[字韻]] &amp; 雅俗通字典[[#This Row],[聲調]] &amp; "聲" &amp; 雅俗通字典[[#This Row],[切音]]</f>
        <v>干上去聲地</v>
      </c>
      <c r="M2044" t="str">
        <f xml:space="preserve"> 雅俗通字典[[#This Row],[字韻]] &amp; TEXT(雅俗通字典[[#This Row],[調]], "[DBNum1]") &amp; 雅俗通字典[[#This Row],[切音]]</f>
        <v>干三地</v>
      </c>
    </row>
    <row r="2045" spans="1:13">
      <c r="A2045">
        <v>2044</v>
      </c>
      <c r="B2045" s="13" t="s">
        <v>2258</v>
      </c>
      <c r="C2045" s="13" t="s">
        <v>32</v>
      </c>
      <c r="D2045" s="13" t="s">
        <v>2133</v>
      </c>
      <c r="E2045" s="13" t="s">
        <v>275</v>
      </c>
      <c r="F2045" t="s">
        <v>2257</v>
      </c>
      <c r="G2045" s="13" t="str">
        <f xml:space="preserve"> IF( RIGHT(雅俗通字典[[#This Row],[聲調]],1)&lt;&gt;"入", "舒聲", "促聲")</f>
        <v>舒聲</v>
      </c>
      <c r="H2045" t="str">
        <f xml:space="preserve"> INDEX(聲母對照資料表[], MATCH(雅俗通字典[[#This Row],[切音]], 聲母對照資料表[十五音], 0), 2)</f>
        <v>t</v>
      </c>
      <c r="I2045" t="str">
        <f xml:space="preserve"> INDEX(韻母對照資料表[], MATCH(雅俗通字典[[#This Row],[字韻]] &amp; LEFT(雅俗通字典[[#This Row],[舒促聲]],1), 韻母對照資料表[十五音識別碼], 0), 2)</f>
        <v>an</v>
      </c>
      <c r="J2045">
        <f xml:space="preserve"> MATCH(雅俗通字典[[#This Row],[聲調]], 雅俗通聲調, 0)</f>
        <v>3</v>
      </c>
      <c r="K2045" t="str">
        <f xml:space="preserve"> _xlfn.CONCAT(雅俗通字典[[#This Row],[聲]:[調]])</f>
        <v>tan3</v>
      </c>
      <c r="L2045" t="str">
        <f xml:space="preserve"> 雅俗通字典[[#This Row],[字韻]] &amp; 雅俗通字典[[#This Row],[聲調]] &amp; "聲" &amp; 雅俗通字典[[#This Row],[切音]]</f>
        <v>干上去聲地</v>
      </c>
      <c r="M2045" t="str">
        <f xml:space="preserve"> 雅俗通字典[[#This Row],[字韻]] &amp; TEXT(雅俗通字典[[#This Row],[調]], "[DBNum1]") &amp; 雅俗通字典[[#This Row],[切音]]</f>
        <v>干三地</v>
      </c>
    </row>
    <row r="2046" spans="1:13">
      <c r="A2046">
        <v>2045</v>
      </c>
      <c r="B2046" s="13" t="s">
        <v>881</v>
      </c>
      <c r="C2046" s="13" t="s">
        <v>32</v>
      </c>
      <c r="D2046" s="13" t="s">
        <v>2133</v>
      </c>
      <c r="E2046" s="13" t="s">
        <v>275</v>
      </c>
      <c r="F2046" t="s">
        <v>2257</v>
      </c>
      <c r="G2046" s="13" t="str">
        <f xml:space="preserve"> IF( RIGHT(雅俗通字典[[#This Row],[聲調]],1)&lt;&gt;"入", "舒聲", "促聲")</f>
        <v>舒聲</v>
      </c>
      <c r="H2046" t="str">
        <f xml:space="preserve"> INDEX(聲母對照資料表[], MATCH(雅俗通字典[[#This Row],[切音]], 聲母對照資料表[十五音], 0), 2)</f>
        <v>t</v>
      </c>
      <c r="I2046" t="str">
        <f xml:space="preserve"> INDEX(韻母對照資料表[], MATCH(雅俗通字典[[#This Row],[字韻]] &amp; LEFT(雅俗通字典[[#This Row],[舒促聲]],1), 韻母對照資料表[十五音識別碼], 0), 2)</f>
        <v>an</v>
      </c>
      <c r="J2046">
        <f xml:space="preserve"> MATCH(雅俗通字典[[#This Row],[聲調]], 雅俗通聲調, 0)</f>
        <v>3</v>
      </c>
      <c r="K2046" t="str">
        <f xml:space="preserve"> _xlfn.CONCAT(雅俗通字典[[#This Row],[聲]:[調]])</f>
        <v>tan3</v>
      </c>
      <c r="L2046" t="str">
        <f xml:space="preserve"> 雅俗通字典[[#This Row],[字韻]] &amp; 雅俗通字典[[#This Row],[聲調]] &amp; "聲" &amp; 雅俗通字典[[#This Row],[切音]]</f>
        <v>干上去聲地</v>
      </c>
      <c r="M2046" t="str">
        <f xml:space="preserve"> 雅俗通字典[[#This Row],[字韻]] &amp; TEXT(雅俗通字典[[#This Row],[調]], "[DBNum1]") &amp; 雅俗通字典[[#This Row],[切音]]</f>
        <v>干三地</v>
      </c>
    </row>
    <row r="2047" spans="1:13">
      <c r="A2047">
        <v>2046</v>
      </c>
      <c r="B2047" s="13" t="s">
        <v>2259</v>
      </c>
      <c r="C2047" s="13" t="s">
        <v>45</v>
      </c>
      <c r="D2047" s="13" t="s">
        <v>2133</v>
      </c>
      <c r="E2047" s="13" t="s">
        <v>275</v>
      </c>
      <c r="F2047" t="s">
        <v>2260</v>
      </c>
      <c r="G2047" s="13" t="str">
        <f xml:space="preserve"> IF( RIGHT(雅俗通字典[[#This Row],[聲調]],1)&lt;&gt;"入", "舒聲", "促聲")</f>
        <v>舒聲</v>
      </c>
      <c r="H2047" t="str">
        <f xml:space="preserve"> INDEX(聲母對照資料表[], MATCH(雅俗通字典[[#This Row],[切音]], 聲母對照資料表[十五音], 0), 2)</f>
        <v>ph</v>
      </c>
      <c r="I2047" t="str">
        <f xml:space="preserve"> INDEX(韻母對照資料表[], MATCH(雅俗通字典[[#This Row],[字韻]] &amp; LEFT(雅俗通字典[[#This Row],[舒促聲]],1), 韻母對照資料表[十五音識別碼], 0), 2)</f>
        <v>an</v>
      </c>
      <c r="J2047">
        <f xml:space="preserve"> MATCH(雅俗通字典[[#This Row],[聲調]], 雅俗通聲調, 0)</f>
        <v>3</v>
      </c>
      <c r="K2047" t="str">
        <f xml:space="preserve"> _xlfn.CONCAT(雅俗通字典[[#This Row],[聲]:[調]])</f>
        <v>phan3</v>
      </c>
      <c r="L2047" t="str">
        <f xml:space="preserve"> 雅俗通字典[[#This Row],[字韻]] &amp; 雅俗通字典[[#This Row],[聲調]] &amp; "聲" &amp; 雅俗通字典[[#This Row],[切音]]</f>
        <v>干上去聲頗</v>
      </c>
      <c r="M2047" t="str">
        <f xml:space="preserve"> 雅俗通字典[[#This Row],[字韻]] &amp; TEXT(雅俗通字典[[#This Row],[調]], "[DBNum1]") &amp; 雅俗通字典[[#This Row],[切音]]</f>
        <v>干三頗</v>
      </c>
    </row>
    <row r="2048" spans="1:13">
      <c r="A2048">
        <v>2047</v>
      </c>
      <c r="B2048" s="13" t="s">
        <v>2261</v>
      </c>
      <c r="C2048" s="13" t="s">
        <v>45</v>
      </c>
      <c r="D2048" s="13" t="s">
        <v>2133</v>
      </c>
      <c r="E2048" s="13" t="s">
        <v>275</v>
      </c>
      <c r="F2048" t="s">
        <v>2260</v>
      </c>
      <c r="G2048" s="13" t="str">
        <f xml:space="preserve"> IF( RIGHT(雅俗通字典[[#This Row],[聲調]],1)&lt;&gt;"入", "舒聲", "促聲")</f>
        <v>舒聲</v>
      </c>
      <c r="H2048" t="str">
        <f xml:space="preserve"> INDEX(聲母對照資料表[], MATCH(雅俗通字典[[#This Row],[切音]], 聲母對照資料表[十五音], 0), 2)</f>
        <v>ph</v>
      </c>
      <c r="I2048" t="str">
        <f xml:space="preserve"> INDEX(韻母對照資料表[], MATCH(雅俗通字典[[#This Row],[字韻]] &amp; LEFT(雅俗通字典[[#This Row],[舒促聲]],1), 韻母對照資料表[十五音識別碼], 0), 2)</f>
        <v>an</v>
      </c>
      <c r="J2048">
        <f xml:space="preserve"> MATCH(雅俗通字典[[#This Row],[聲調]], 雅俗通聲調, 0)</f>
        <v>3</v>
      </c>
      <c r="K2048" t="str">
        <f xml:space="preserve"> _xlfn.CONCAT(雅俗通字典[[#This Row],[聲]:[調]])</f>
        <v>phan3</v>
      </c>
      <c r="L2048" t="str">
        <f xml:space="preserve"> 雅俗通字典[[#This Row],[字韻]] &amp; 雅俗通字典[[#This Row],[聲調]] &amp; "聲" &amp; 雅俗通字典[[#This Row],[切音]]</f>
        <v>干上去聲頗</v>
      </c>
      <c r="M2048" t="str">
        <f xml:space="preserve"> 雅俗通字典[[#This Row],[字韻]] &amp; TEXT(雅俗通字典[[#This Row],[調]], "[DBNum1]") &amp; 雅俗通字典[[#This Row],[切音]]</f>
        <v>干三頗</v>
      </c>
    </row>
    <row r="2049" spans="1:13">
      <c r="A2049">
        <v>2048</v>
      </c>
      <c r="B2049" s="13" t="s">
        <v>2262</v>
      </c>
      <c r="C2049" s="13" t="s">
        <v>45</v>
      </c>
      <c r="D2049" s="13" t="s">
        <v>2133</v>
      </c>
      <c r="E2049" s="13" t="s">
        <v>275</v>
      </c>
      <c r="F2049" t="s">
        <v>2260</v>
      </c>
      <c r="G2049" s="13" t="str">
        <f xml:space="preserve"> IF( RIGHT(雅俗通字典[[#This Row],[聲調]],1)&lt;&gt;"入", "舒聲", "促聲")</f>
        <v>舒聲</v>
      </c>
      <c r="H2049" t="str">
        <f xml:space="preserve"> INDEX(聲母對照資料表[], MATCH(雅俗通字典[[#This Row],[切音]], 聲母對照資料表[十五音], 0), 2)</f>
        <v>ph</v>
      </c>
      <c r="I2049" t="str">
        <f xml:space="preserve"> INDEX(韻母對照資料表[], MATCH(雅俗通字典[[#This Row],[字韻]] &amp; LEFT(雅俗通字典[[#This Row],[舒促聲]],1), 韻母對照資料表[十五音識別碼], 0), 2)</f>
        <v>an</v>
      </c>
      <c r="J2049">
        <f xml:space="preserve"> MATCH(雅俗通字典[[#This Row],[聲調]], 雅俗通聲調, 0)</f>
        <v>3</v>
      </c>
      <c r="K2049" t="str">
        <f xml:space="preserve"> _xlfn.CONCAT(雅俗通字典[[#This Row],[聲]:[調]])</f>
        <v>phan3</v>
      </c>
      <c r="L2049" t="str">
        <f xml:space="preserve"> 雅俗通字典[[#This Row],[字韻]] &amp; 雅俗通字典[[#This Row],[聲調]] &amp; "聲" &amp; 雅俗通字典[[#This Row],[切音]]</f>
        <v>干上去聲頗</v>
      </c>
      <c r="M2049" t="str">
        <f xml:space="preserve"> 雅俗通字典[[#This Row],[字韻]] &amp; TEXT(雅俗通字典[[#This Row],[調]], "[DBNum1]") &amp; 雅俗通字典[[#This Row],[切音]]</f>
        <v>干三頗</v>
      </c>
    </row>
    <row r="2050" spans="1:13">
      <c r="A2050">
        <v>2049</v>
      </c>
      <c r="B2050" s="13" t="s">
        <v>2263</v>
      </c>
      <c r="C2050" s="13" t="s">
        <v>54</v>
      </c>
      <c r="D2050" s="13" t="s">
        <v>2133</v>
      </c>
      <c r="E2050" s="13" t="s">
        <v>275</v>
      </c>
      <c r="F2050" t="s">
        <v>2264</v>
      </c>
      <c r="G2050" s="13" t="str">
        <f xml:space="preserve"> IF( RIGHT(雅俗通字典[[#This Row],[聲調]],1)&lt;&gt;"入", "舒聲", "促聲")</f>
        <v>舒聲</v>
      </c>
      <c r="H2050" t="str">
        <f xml:space="preserve"> INDEX(聲母對照資料表[], MATCH(雅俗通字典[[#This Row],[切音]], 聲母對照資料表[十五音], 0), 2)</f>
        <v>th</v>
      </c>
      <c r="I2050" t="str">
        <f xml:space="preserve"> INDEX(韻母對照資料表[], MATCH(雅俗通字典[[#This Row],[字韻]] &amp; LEFT(雅俗通字典[[#This Row],[舒促聲]],1), 韻母對照資料表[十五音識別碼], 0), 2)</f>
        <v>an</v>
      </c>
      <c r="J2050">
        <f xml:space="preserve"> MATCH(雅俗通字典[[#This Row],[聲調]], 雅俗通聲調, 0)</f>
        <v>3</v>
      </c>
      <c r="K2050" t="str">
        <f xml:space="preserve"> _xlfn.CONCAT(雅俗通字典[[#This Row],[聲]:[調]])</f>
        <v>than3</v>
      </c>
      <c r="L2050" t="str">
        <f xml:space="preserve"> 雅俗通字典[[#This Row],[字韻]] &amp; 雅俗通字典[[#This Row],[聲調]] &amp; "聲" &amp; 雅俗通字典[[#This Row],[切音]]</f>
        <v>干上去聲他</v>
      </c>
      <c r="M2050" t="str">
        <f xml:space="preserve"> 雅俗通字典[[#This Row],[字韻]] &amp; TEXT(雅俗通字典[[#This Row],[調]], "[DBNum1]") &amp; 雅俗通字典[[#This Row],[切音]]</f>
        <v>干三他</v>
      </c>
    </row>
    <row r="2051" spans="1:13">
      <c r="A2051">
        <v>2050</v>
      </c>
      <c r="B2051" s="13" t="s">
        <v>2265</v>
      </c>
      <c r="C2051" s="13" t="s">
        <v>54</v>
      </c>
      <c r="D2051" s="13" t="s">
        <v>2133</v>
      </c>
      <c r="E2051" s="13" t="s">
        <v>275</v>
      </c>
      <c r="F2051" t="s">
        <v>2264</v>
      </c>
      <c r="G2051" s="13" t="str">
        <f xml:space="preserve"> IF( RIGHT(雅俗通字典[[#This Row],[聲調]],1)&lt;&gt;"入", "舒聲", "促聲")</f>
        <v>舒聲</v>
      </c>
      <c r="H2051" t="str">
        <f xml:space="preserve"> INDEX(聲母對照資料表[], MATCH(雅俗通字典[[#This Row],[切音]], 聲母對照資料表[十五音], 0), 2)</f>
        <v>th</v>
      </c>
      <c r="I2051" t="str">
        <f xml:space="preserve"> INDEX(韻母對照資料表[], MATCH(雅俗通字典[[#This Row],[字韻]] &amp; LEFT(雅俗通字典[[#This Row],[舒促聲]],1), 韻母對照資料表[十五音識別碼], 0), 2)</f>
        <v>an</v>
      </c>
      <c r="J2051">
        <f xml:space="preserve"> MATCH(雅俗通字典[[#This Row],[聲調]], 雅俗通聲調, 0)</f>
        <v>3</v>
      </c>
      <c r="K2051" t="str">
        <f xml:space="preserve"> _xlfn.CONCAT(雅俗通字典[[#This Row],[聲]:[調]])</f>
        <v>than3</v>
      </c>
      <c r="L2051" t="str">
        <f xml:space="preserve"> 雅俗通字典[[#This Row],[字韻]] &amp; 雅俗通字典[[#This Row],[聲調]] &amp; "聲" &amp; 雅俗通字典[[#This Row],[切音]]</f>
        <v>干上去聲他</v>
      </c>
      <c r="M2051" t="str">
        <f xml:space="preserve"> 雅俗通字典[[#This Row],[字韻]] &amp; TEXT(雅俗通字典[[#This Row],[調]], "[DBNum1]") &amp; 雅俗通字典[[#This Row],[切音]]</f>
        <v>干三他</v>
      </c>
    </row>
    <row r="2052" spans="1:13">
      <c r="A2052">
        <v>2051</v>
      </c>
      <c r="B2052" s="13" t="s">
        <v>2266</v>
      </c>
      <c r="C2052" s="13" t="s">
        <v>54</v>
      </c>
      <c r="D2052" s="13" t="s">
        <v>2133</v>
      </c>
      <c r="E2052" s="13" t="s">
        <v>275</v>
      </c>
      <c r="F2052" t="s">
        <v>2264</v>
      </c>
      <c r="G2052" s="13" t="str">
        <f xml:space="preserve"> IF( RIGHT(雅俗通字典[[#This Row],[聲調]],1)&lt;&gt;"入", "舒聲", "促聲")</f>
        <v>舒聲</v>
      </c>
      <c r="H2052" t="str">
        <f xml:space="preserve"> INDEX(聲母對照資料表[], MATCH(雅俗通字典[[#This Row],[切音]], 聲母對照資料表[十五音], 0), 2)</f>
        <v>th</v>
      </c>
      <c r="I2052" t="str">
        <f xml:space="preserve"> INDEX(韻母對照資料表[], MATCH(雅俗通字典[[#This Row],[字韻]] &amp; LEFT(雅俗通字典[[#This Row],[舒促聲]],1), 韻母對照資料表[十五音識別碼], 0), 2)</f>
        <v>an</v>
      </c>
      <c r="J2052">
        <f xml:space="preserve"> MATCH(雅俗通字典[[#This Row],[聲調]], 雅俗通聲調, 0)</f>
        <v>3</v>
      </c>
      <c r="K2052" t="str">
        <f xml:space="preserve"> _xlfn.CONCAT(雅俗通字典[[#This Row],[聲]:[調]])</f>
        <v>than3</v>
      </c>
      <c r="L2052" t="str">
        <f xml:space="preserve"> 雅俗通字典[[#This Row],[字韻]] &amp; 雅俗通字典[[#This Row],[聲調]] &amp; "聲" &amp; 雅俗通字典[[#This Row],[切音]]</f>
        <v>干上去聲他</v>
      </c>
      <c r="M2052" t="str">
        <f xml:space="preserve"> 雅俗通字典[[#This Row],[字韻]] &amp; TEXT(雅俗通字典[[#This Row],[調]], "[DBNum1]") &amp; 雅俗通字典[[#This Row],[切音]]</f>
        <v>干三他</v>
      </c>
    </row>
    <row r="2053" spans="1:13">
      <c r="A2053">
        <v>2052</v>
      </c>
      <c r="B2053" s="13" t="s">
        <v>2267</v>
      </c>
      <c r="C2053" s="13" t="s">
        <v>63</v>
      </c>
      <c r="D2053" s="13" t="s">
        <v>2133</v>
      </c>
      <c r="E2053" s="13" t="s">
        <v>275</v>
      </c>
      <c r="F2053" t="s">
        <v>2268</v>
      </c>
      <c r="G2053" s="13" t="str">
        <f xml:space="preserve"> IF( RIGHT(雅俗通字典[[#This Row],[聲調]],1)&lt;&gt;"入", "舒聲", "促聲")</f>
        <v>舒聲</v>
      </c>
      <c r="H2053" t="str">
        <f xml:space="preserve"> INDEX(聲母對照資料表[], MATCH(雅俗通字典[[#This Row],[切音]], 聲母對照資料表[十五音], 0), 2)</f>
        <v>z</v>
      </c>
      <c r="I2053" t="str">
        <f xml:space="preserve"> INDEX(韻母對照資料表[], MATCH(雅俗通字典[[#This Row],[字韻]] &amp; LEFT(雅俗通字典[[#This Row],[舒促聲]],1), 韻母對照資料表[十五音識別碼], 0), 2)</f>
        <v>an</v>
      </c>
      <c r="J2053">
        <f xml:space="preserve"> MATCH(雅俗通字典[[#This Row],[聲調]], 雅俗通聲調, 0)</f>
        <v>3</v>
      </c>
      <c r="K2053" t="str">
        <f xml:space="preserve"> _xlfn.CONCAT(雅俗通字典[[#This Row],[聲]:[調]])</f>
        <v>zan3</v>
      </c>
      <c r="L2053" t="str">
        <f xml:space="preserve"> 雅俗通字典[[#This Row],[字韻]] &amp; 雅俗通字典[[#This Row],[聲調]] &amp; "聲" &amp; 雅俗通字典[[#This Row],[切音]]</f>
        <v>干上去聲曾</v>
      </c>
      <c r="M2053" t="str">
        <f xml:space="preserve"> 雅俗通字典[[#This Row],[字韻]] &amp; TEXT(雅俗通字典[[#This Row],[調]], "[DBNum1]") &amp; 雅俗通字典[[#This Row],[切音]]</f>
        <v>干三曾</v>
      </c>
    </row>
    <row r="2054" spans="1:13">
      <c r="A2054">
        <v>2053</v>
      </c>
      <c r="B2054" s="13" t="s">
        <v>2269</v>
      </c>
      <c r="C2054" s="13" t="s">
        <v>63</v>
      </c>
      <c r="D2054" s="13" t="s">
        <v>2133</v>
      </c>
      <c r="E2054" s="13" t="s">
        <v>275</v>
      </c>
      <c r="F2054" t="s">
        <v>2268</v>
      </c>
      <c r="G2054" s="13" t="str">
        <f xml:space="preserve"> IF( RIGHT(雅俗通字典[[#This Row],[聲調]],1)&lt;&gt;"入", "舒聲", "促聲")</f>
        <v>舒聲</v>
      </c>
      <c r="H2054" t="str">
        <f xml:space="preserve"> INDEX(聲母對照資料表[], MATCH(雅俗通字典[[#This Row],[切音]], 聲母對照資料表[十五音], 0), 2)</f>
        <v>z</v>
      </c>
      <c r="I2054" t="str">
        <f xml:space="preserve"> INDEX(韻母對照資料表[], MATCH(雅俗通字典[[#This Row],[字韻]] &amp; LEFT(雅俗通字典[[#This Row],[舒促聲]],1), 韻母對照資料表[十五音識別碼], 0), 2)</f>
        <v>an</v>
      </c>
      <c r="J2054">
        <f xml:space="preserve"> MATCH(雅俗通字典[[#This Row],[聲調]], 雅俗通聲調, 0)</f>
        <v>3</v>
      </c>
      <c r="K2054" t="str">
        <f xml:space="preserve"> _xlfn.CONCAT(雅俗通字典[[#This Row],[聲]:[調]])</f>
        <v>zan3</v>
      </c>
      <c r="L2054" t="str">
        <f xml:space="preserve"> 雅俗通字典[[#This Row],[字韻]] &amp; 雅俗通字典[[#This Row],[聲調]] &amp; "聲" &amp; 雅俗通字典[[#This Row],[切音]]</f>
        <v>干上去聲曾</v>
      </c>
      <c r="M2054" t="str">
        <f xml:space="preserve"> 雅俗通字典[[#This Row],[字韻]] &amp; TEXT(雅俗通字典[[#This Row],[調]], "[DBNum1]") &amp; 雅俗通字典[[#This Row],[切音]]</f>
        <v>干三曾</v>
      </c>
    </row>
    <row r="2055" spans="1:13">
      <c r="A2055">
        <v>2054</v>
      </c>
      <c r="B2055" s="13" t="s">
        <v>2270</v>
      </c>
      <c r="C2055" s="13" t="s">
        <v>63</v>
      </c>
      <c r="D2055" s="13" t="s">
        <v>2133</v>
      </c>
      <c r="E2055" s="13" t="s">
        <v>275</v>
      </c>
      <c r="F2055" t="s">
        <v>2268</v>
      </c>
      <c r="G2055" s="13" t="str">
        <f xml:space="preserve"> IF( RIGHT(雅俗通字典[[#This Row],[聲調]],1)&lt;&gt;"入", "舒聲", "促聲")</f>
        <v>舒聲</v>
      </c>
      <c r="H2055" t="str">
        <f xml:space="preserve"> INDEX(聲母對照資料表[], MATCH(雅俗通字典[[#This Row],[切音]], 聲母對照資料表[十五音], 0), 2)</f>
        <v>z</v>
      </c>
      <c r="I2055" t="str">
        <f xml:space="preserve"> INDEX(韻母對照資料表[], MATCH(雅俗通字典[[#This Row],[字韻]] &amp; LEFT(雅俗通字典[[#This Row],[舒促聲]],1), 韻母對照資料表[十五音識別碼], 0), 2)</f>
        <v>an</v>
      </c>
      <c r="J2055">
        <f xml:space="preserve"> MATCH(雅俗通字典[[#This Row],[聲調]], 雅俗通聲調, 0)</f>
        <v>3</v>
      </c>
      <c r="K2055" t="str">
        <f xml:space="preserve"> _xlfn.CONCAT(雅俗通字典[[#This Row],[聲]:[調]])</f>
        <v>zan3</v>
      </c>
      <c r="L2055" t="str">
        <f xml:space="preserve"> 雅俗通字典[[#This Row],[字韻]] &amp; 雅俗通字典[[#This Row],[聲調]] &amp; "聲" &amp; 雅俗通字典[[#This Row],[切音]]</f>
        <v>干上去聲曾</v>
      </c>
      <c r="M2055" t="str">
        <f xml:space="preserve"> 雅俗通字典[[#This Row],[字韻]] &amp; TEXT(雅俗通字典[[#This Row],[調]], "[DBNum1]") &amp; 雅俗通字典[[#This Row],[切音]]</f>
        <v>干三曾</v>
      </c>
    </row>
    <row r="2056" spans="1:13">
      <c r="A2056">
        <v>2055</v>
      </c>
      <c r="B2056" s="13" t="s">
        <v>2271</v>
      </c>
      <c r="C2056" s="13" t="s">
        <v>63</v>
      </c>
      <c r="D2056" s="13" t="s">
        <v>2133</v>
      </c>
      <c r="E2056" s="13" t="s">
        <v>275</v>
      </c>
      <c r="F2056" t="s">
        <v>2268</v>
      </c>
      <c r="G2056" s="13" t="str">
        <f xml:space="preserve"> IF( RIGHT(雅俗通字典[[#This Row],[聲調]],1)&lt;&gt;"入", "舒聲", "促聲")</f>
        <v>舒聲</v>
      </c>
      <c r="H2056" t="str">
        <f xml:space="preserve"> INDEX(聲母對照資料表[], MATCH(雅俗通字典[[#This Row],[切音]], 聲母對照資料表[十五音], 0), 2)</f>
        <v>z</v>
      </c>
      <c r="I2056" t="str">
        <f xml:space="preserve"> INDEX(韻母對照資料表[], MATCH(雅俗通字典[[#This Row],[字韻]] &amp; LEFT(雅俗通字典[[#This Row],[舒促聲]],1), 韻母對照資料表[十五音識別碼], 0), 2)</f>
        <v>an</v>
      </c>
      <c r="J2056">
        <f xml:space="preserve"> MATCH(雅俗通字典[[#This Row],[聲調]], 雅俗通聲調, 0)</f>
        <v>3</v>
      </c>
      <c r="K2056" t="str">
        <f xml:space="preserve"> _xlfn.CONCAT(雅俗通字典[[#This Row],[聲]:[調]])</f>
        <v>zan3</v>
      </c>
      <c r="L2056" t="str">
        <f xml:space="preserve"> 雅俗通字典[[#This Row],[字韻]] &amp; 雅俗通字典[[#This Row],[聲調]] &amp; "聲" &amp; 雅俗通字典[[#This Row],[切音]]</f>
        <v>干上去聲曾</v>
      </c>
      <c r="M2056" t="str">
        <f xml:space="preserve"> 雅俗通字典[[#This Row],[字韻]] &amp; TEXT(雅俗通字典[[#This Row],[調]], "[DBNum1]") &amp; 雅俗通字典[[#This Row],[切音]]</f>
        <v>干三曾</v>
      </c>
    </row>
    <row r="2057" spans="1:13">
      <c r="A2057">
        <v>2056</v>
      </c>
      <c r="B2057" s="13" t="s">
        <v>2272</v>
      </c>
      <c r="C2057" s="13" t="s">
        <v>63</v>
      </c>
      <c r="D2057" s="13" t="s">
        <v>2133</v>
      </c>
      <c r="E2057" s="13" t="s">
        <v>275</v>
      </c>
      <c r="F2057" t="s">
        <v>2268</v>
      </c>
      <c r="G2057" s="13" t="str">
        <f xml:space="preserve"> IF( RIGHT(雅俗通字典[[#This Row],[聲調]],1)&lt;&gt;"入", "舒聲", "促聲")</f>
        <v>舒聲</v>
      </c>
      <c r="H2057" t="str">
        <f xml:space="preserve"> INDEX(聲母對照資料表[], MATCH(雅俗通字典[[#This Row],[切音]], 聲母對照資料表[十五音], 0), 2)</f>
        <v>z</v>
      </c>
      <c r="I2057" t="str">
        <f xml:space="preserve"> INDEX(韻母對照資料表[], MATCH(雅俗通字典[[#This Row],[字韻]] &amp; LEFT(雅俗通字典[[#This Row],[舒促聲]],1), 韻母對照資料表[十五音識別碼], 0), 2)</f>
        <v>an</v>
      </c>
      <c r="J2057">
        <f xml:space="preserve"> MATCH(雅俗通字典[[#This Row],[聲調]], 雅俗通聲調, 0)</f>
        <v>3</v>
      </c>
      <c r="K2057" t="str">
        <f xml:space="preserve"> _xlfn.CONCAT(雅俗通字典[[#This Row],[聲]:[調]])</f>
        <v>zan3</v>
      </c>
      <c r="L2057" t="str">
        <f xml:space="preserve"> 雅俗通字典[[#This Row],[字韻]] &amp; 雅俗通字典[[#This Row],[聲調]] &amp; "聲" &amp; 雅俗通字典[[#This Row],[切音]]</f>
        <v>干上去聲曾</v>
      </c>
      <c r="M2057" t="str">
        <f xml:space="preserve"> 雅俗通字典[[#This Row],[字韻]] &amp; TEXT(雅俗通字典[[#This Row],[調]], "[DBNum1]") &amp; 雅俗通字典[[#This Row],[切音]]</f>
        <v>干三曾</v>
      </c>
    </row>
    <row r="2058" spans="1:13">
      <c r="A2058">
        <v>2057</v>
      </c>
      <c r="B2058" s="13" t="s">
        <v>2273</v>
      </c>
      <c r="C2058" s="13" t="s">
        <v>63</v>
      </c>
      <c r="D2058" s="13" t="s">
        <v>2133</v>
      </c>
      <c r="E2058" s="13" t="s">
        <v>275</v>
      </c>
      <c r="F2058" t="s">
        <v>2268</v>
      </c>
      <c r="G2058" s="13" t="str">
        <f xml:space="preserve"> IF( RIGHT(雅俗通字典[[#This Row],[聲調]],1)&lt;&gt;"入", "舒聲", "促聲")</f>
        <v>舒聲</v>
      </c>
      <c r="H2058" t="str">
        <f xml:space="preserve"> INDEX(聲母對照資料表[], MATCH(雅俗通字典[[#This Row],[切音]], 聲母對照資料表[十五音], 0), 2)</f>
        <v>z</v>
      </c>
      <c r="I2058" t="str">
        <f xml:space="preserve"> INDEX(韻母對照資料表[], MATCH(雅俗通字典[[#This Row],[字韻]] &amp; LEFT(雅俗通字典[[#This Row],[舒促聲]],1), 韻母對照資料表[十五音識別碼], 0), 2)</f>
        <v>an</v>
      </c>
      <c r="J2058">
        <f xml:space="preserve"> MATCH(雅俗通字典[[#This Row],[聲調]], 雅俗通聲調, 0)</f>
        <v>3</v>
      </c>
      <c r="K2058" t="str">
        <f xml:space="preserve"> _xlfn.CONCAT(雅俗通字典[[#This Row],[聲]:[調]])</f>
        <v>zan3</v>
      </c>
      <c r="L2058" t="str">
        <f xml:space="preserve"> 雅俗通字典[[#This Row],[字韻]] &amp; 雅俗通字典[[#This Row],[聲調]] &amp; "聲" &amp; 雅俗通字典[[#This Row],[切音]]</f>
        <v>干上去聲曾</v>
      </c>
      <c r="M2058" t="str">
        <f xml:space="preserve"> 雅俗通字典[[#This Row],[字韻]] &amp; TEXT(雅俗通字典[[#This Row],[調]], "[DBNum1]") &amp; 雅俗通字典[[#This Row],[切音]]</f>
        <v>干三曾</v>
      </c>
    </row>
    <row r="2059" spans="1:13">
      <c r="A2059">
        <v>2058</v>
      </c>
      <c r="B2059" s="13" t="s">
        <v>2231</v>
      </c>
      <c r="C2059" s="13" t="s">
        <v>80</v>
      </c>
      <c r="D2059" s="13" t="s">
        <v>2133</v>
      </c>
      <c r="E2059" s="13" t="s">
        <v>275</v>
      </c>
      <c r="F2059" t="s">
        <v>2274</v>
      </c>
      <c r="G2059" s="13" t="str">
        <f xml:space="preserve"> IF( RIGHT(雅俗通字典[[#This Row],[聲調]],1)&lt;&gt;"入", "舒聲", "促聲")</f>
        <v>舒聲</v>
      </c>
      <c r="H2059" t="str">
        <f xml:space="preserve"> INDEX(聲母對照資料表[], MATCH(雅俗通字典[[#This Row],[切音]], 聲母對照資料表[十五音], 0), 2)</f>
        <v>s</v>
      </c>
      <c r="I2059" t="str">
        <f xml:space="preserve"> INDEX(韻母對照資料表[], MATCH(雅俗通字典[[#This Row],[字韻]] &amp; LEFT(雅俗通字典[[#This Row],[舒促聲]],1), 韻母對照資料表[十五音識別碼], 0), 2)</f>
        <v>an</v>
      </c>
      <c r="J2059">
        <f xml:space="preserve"> MATCH(雅俗通字典[[#This Row],[聲調]], 雅俗通聲調, 0)</f>
        <v>3</v>
      </c>
      <c r="K2059" t="str">
        <f xml:space="preserve"> _xlfn.CONCAT(雅俗通字典[[#This Row],[聲]:[調]])</f>
        <v>san3</v>
      </c>
      <c r="L2059" t="str">
        <f xml:space="preserve"> 雅俗通字典[[#This Row],[字韻]] &amp; 雅俗通字典[[#This Row],[聲調]] &amp; "聲" &amp; 雅俗通字典[[#This Row],[切音]]</f>
        <v>干上去聲時</v>
      </c>
      <c r="M2059" t="str">
        <f xml:space="preserve"> 雅俗通字典[[#This Row],[字韻]] &amp; TEXT(雅俗通字典[[#This Row],[調]], "[DBNum1]") &amp; 雅俗通字典[[#This Row],[切音]]</f>
        <v>干三時</v>
      </c>
    </row>
    <row r="2060" spans="1:13">
      <c r="A2060">
        <v>2059</v>
      </c>
      <c r="B2060" s="13" t="s">
        <v>2275</v>
      </c>
      <c r="C2060" s="13" t="s">
        <v>80</v>
      </c>
      <c r="D2060" s="13" t="s">
        <v>2133</v>
      </c>
      <c r="E2060" s="13" t="s">
        <v>275</v>
      </c>
      <c r="F2060" t="s">
        <v>2274</v>
      </c>
      <c r="G2060" s="13" t="str">
        <f xml:space="preserve"> IF( RIGHT(雅俗通字典[[#This Row],[聲調]],1)&lt;&gt;"入", "舒聲", "促聲")</f>
        <v>舒聲</v>
      </c>
      <c r="H2060" t="str">
        <f xml:space="preserve"> INDEX(聲母對照資料表[], MATCH(雅俗通字典[[#This Row],[切音]], 聲母對照資料表[十五音], 0), 2)</f>
        <v>s</v>
      </c>
      <c r="I2060" t="str">
        <f xml:space="preserve"> INDEX(韻母對照資料表[], MATCH(雅俗通字典[[#This Row],[字韻]] &amp; LEFT(雅俗通字典[[#This Row],[舒促聲]],1), 韻母對照資料表[十五音識別碼], 0), 2)</f>
        <v>an</v>
      </c>
      <c r="J2060">
        <f xml:space="preserve"> MATCH(雅俗通字典[[#This Row],[聲調]], 雅俗通聲調, 0)</f>
        <v>3</v>
      </c>
      <c r="K2060" t="str">
        <f xml:space="preserve"> _xlfn.CONCAT(雅俗通字典[[#This Row],[聲]:[調]])</f>
        <v>san3</v>
      </c>
      <c r="L2060" t="str">
        <f xml:space="preserve"> 雅俗通字典[[#This Row],[字韻]] &amp; 雅俗通字典[[#This Row],[聲調]] &amp; "聲" &amp; 雅俗通字典[[#This Row],[切音]]</f>
        <v>干上去聲時</v>
      </c>
      <c r="M2060" t="str">
        <f xml:space="preserve"> 雅俗通字典[[#This Row],[字韻]] &amp; TEXT(雅俗通字典[[#This Row],[調]], "[DBNum1]") &amp; 雅俗通字典[[#This Row],[切音]]</f>
        <v>干三時</v>
      </c>
    </row>
    <row r="2061" spans="1:13">
      <c r="A2061">
        <v>2060</v>
      </c>
      <c r="B2061" s="13" t="s">
        <v>2276</v>
      </c>
      <c r="C2061" s="13" t="s">
        <v>80</v>
      </c>
      <c r="D2061" s="13" t="s">
        <v>2133</v>
      </c>
      <c r="E2061" s="13" t="s">
        <v>275</v>
      </c>
      <c r="F2061" t="s">
        <v>2274</v>
      </c>
      <c r="G2061" s="13" t="str">
        <f xml:space="preserve"> IF( RIGHT(雅俗通字典[[#This Row],[聲調]],1)&lt;&gt;"入", "舒聲", "促聲")</f>
        <v>舒聲</v>
      </c>
      <c r="H2061" t="str">
        <f xml:space="preserve"> INDEX(聲母對照資料表[], MATCH(雅俗通字典[[#This Row],[切音]], 聲母對照資料表[十五音], 0), 2)</f>
        <v>s</v>
      </c>
      <c r="I2061" t="str">
        <f xml:space="preserve"> INDEX(韻母對照資料表[], MATCH(雅俗通字典[[#This Row],[字韻]] &amp; LEFT(雅俗通字典[[#This Row],[舒促聲]],1), 韻母對照資料表[十五音識別碼], 0), 2)</f>
        <v>an</v>
      </c>
      <c r="J2061">
        <f xml:space="preserve"> MATCH(雅俗通字典[[#This Row],[聲調]], 雅俗通聲調, 0)</f>
        <v>3</v>
      </c>
      <c r="K2061" t="str">
        <f xml:space="preserve"> _xlfn.CONCAT(雅俗通字典[[#This Row],[聲]:[調]])</f>
        <v>san3</v>
      </c>
      <c r="L2061" t="str">
        <f xml:space="preserve"> 雅俗通字典[[#This Row],[字韻]] &amp; 雅俗通字典[[#This Row],[聲調]] &amp; "聲" &amp; 雅俗通字典[[#This Row],[切音]]</f>
        <v>干上去聲時</v>
      </c>
      <c r="M2061" t="str">
        <f xml:space="preserve"> 雅俗通字典[[#This Row],[字韻]] &amp; TEXT(雅俗通字典[[#This Row],[調]], "[DBNum1]") &amp; 雅俗通字典[[#This Row],[切音]]</f>
        <v>干三時</v>
      </c>
    </row>
    <row r="2062" spans="1:13">
      <c r="A2062">
        <v>2061</v>
      </c>
      <c r="B2062" s="13" t="s">
        <v>2277</v>
      </c>
      <c r="C2062" s="13" t="s">
        <v>80</v>
      </c>
      <c r="D2062" s="13" t="s">
        <v>2133</v>
      </c>
      <c r="E2062" s="13" t="s">
        <v>275</v>
      </c>
      <c r="F2062" t="s">
        <v>2274</v>
      </c>
      <c r="G2062" s="13" t="str">
        <f xml:space="preserve"> IF( RIGHT(雅俗通字典[[#This Row],[聲調]],1)&lt;&gt;"入", "舒聲", "促聲")</f>
        <v>舒聲</v>
      </c>
      <c r="H2062" t="str">
        <f xml:space="preserve"> INDEX(聲母對照資料表[], MATCH(雅俗通字典[[#This Row],[切音]], 聲母對照資料表[十五音], 0), 2)</f>
        <v>s</v>
      </c>
      <c r="I2062" t="str">
        <f xml:space="preserve"> INDEX(韻母對照資料表[], MATCH(雅俗通字典[[#This Row],[字韻]] &amp; LEFT(雅俗通字典[[#This Row],[舒促聲]],1), 韻母對照資料表[十五音識別碼], 0), 2)</f>
        <v>an</v>
      </c>
      <c r="J2062">
        <f xml:space="preserve"> MATCH(雅俗通字典[[#This Row],[聲調]], 雅俗通聲調, 0)</f>
        <v>3</v>
      </c>
      <c r="K2062" t="str">
        <f xml:space="preserve"> _xlfn.CONCAT(雅俗通字典[[#This Row],[聲]:[調]])</f>
        <v>san3</v>
      </c>
      <c r="L2062" t="str">
        <f xml:space="preserve"> 雅俗通字典[[#This Row],[字韻]] &amp; 雅俗通字典[[#This Row],[聲調]] &amp; "聲" &amp; 雅俗通字典[[#This Row],[切音]]</f>
        <v>干上去聲時</v>
      </c>
      <c r="M2062" t="str">
        <f xml:space="preserve"> 雅俗通字典[[#This Row],[字韻]] &amp; TEXT(雅俗通字典[[#This Row],[調]], "[DBNum1]") &amp; 雅俗通字典[[#This Row],[切音]]</f>
        <v>干三時</v>
      </c>
    </row>
    <row r="2063" spans="1:13">
      <c r="A2063">
        <v>2062</v>
      </c>
      <c r="B2063" s="13" t="s">
        <v>2278</v>
      </c>
      <c r="C2063" s="13" t="s">
        <v>80</v>
      </c>
      <c r="D2063" s="13" t="s">
        <v>2133</v>
      </c>
      <c r="E2063" s="13" t="s">
        <v>275</v>
      </c>
      <c r="F2063" t="s">
        <v>2274</v>
      </c>
      <c r="G2063" s="13" t="str">
        <f xml:space="preserve"> IF( RIGHT(雅俗通字典[[#This Row],[聲調]],1)&lt;&gt;"入", "舒聲", "促聲")</f>
        <v>舒聲</v>
      </c>
      <c r="H2063" t="str">
        <f xml:space="preserve"> INDEX(聲母對照資料表[], MATCH(雅俗通字典[[#This Row],[切音]], 聲母對照資料表[十五音], 0), 2)</f>
        <v>s</v>
      </c>
      <c r="I2063" t="str">
        <f xml:space="preserve"> INDEX(韻母對照資料表[], MATCH(雅俗通字典[[#This Row],[字韻]] &amp; LEFT(雅俗通字典[[#This Row],[舒促聲]],1), 韻母對照資料表[十五音識別碼], 0), 2)</f>
        <v>an</v>
      </c>
      <c r="J2063">
        <f xml:space="preserve"> MATCH(雅俗通字典[[#This Row],[聲調]], 雅俗通聲調, 0)</f>
        <v>3</v>
      </c>
      <c r="K2063" t="str">
        <f xml:space="preserve"> _xlfn.CONCAT(雅俗通字典[[#This Row],[聲]:[調]])</f>
        <v>san3</v>
      </c>
      <c r="L2063" t="str">
        <f xml:space="preserve"> 雅俗通字典[[#This Row],[字韻]] &amp; 雅俗通字典[[#This Row],[聲調]] &amp; "聲" &amp; 雅俗通字典[[#This Row],[切音]]</f>
        <v>干上去聲時</v>
      </c>
      <c r="M2063" t="str">
        <f xml:space="preserve"> 雅俗通字典[[#This Row],[字韻]] &amp; TEXT(雅俗通字典[[#This Row],[調]], "[DBNum1]") &amp; 雅俗通字典[[#This Row],[切音]]</f>
        <v>干三時</v>
      </c>
    </row>
    <row r="2064" spans="1:13">
      <c r="A2064">
        <v>2063</v>
      </c>
      <c r="B2064" s="13" t="s">
        <v>2279</v>
      </c>
      <c r="C2064" s="13" t="s">
        <v>80</v>
      </c>
      <c r="D2064" s="13" t="s">
        <v>2133</v>
      </c>
      <c r="E2064" s="13" t="s">
        <v>275</v>
      </c>
      <c r="F2064" t="s">
        <v>2274</v>
      </c>
      <c r="G2064" s="13" t="str">
        <f xml:space="preserve"> IF( RIGHT(雅俗通字典[[#This Row],[聲調]],1)&lt;&gt;"入", "舒聲", "促聲")</f>
        <v>舒聲</v>
      </c>
      <c r="H2064" t="str">
        <f xml:space="preserve"> INDEX(聲母對照資料表[], MATCH(雅俗通字典[[#This Row],[切音]], 聲母對照資料表[十五音], 0), 2)</f>
        <v>s</v>
      </c>
      <c r="I2064" t="str">
        <f xml:space="preserve"> INDEX(韻母對照資料表[], MATCH(雅俗通字典[[#This Row],[字韻]] &amp; LEFT(雅俗通字典[[#This Row],[舒促聲]],1), 韻母對照資料表[十五音識別碼], 0), 2)</f>
        <v>an</v>
      </c>
      <c r="J2064">
        <f xml:space="preserve"> MATCH(雅俗通字典[[#This Row],[聲調]], 雅俗通聲調, 0)</f>
        <v>3</v>
      </c>
      <c r="K2064" t="str">
        <f xml:space="preserve"> _xlfn.CONCAT(雅俗通字典[[#This Row],[聲]:[調]])</f>
        <v>san3</v>
      </c>
      <c r="L2064" t="str">
        <f xml:space="preserve"> 雅俗通字典[[#This Row],[字韻]] &amp; 雅俗通字典[[#This Row],[聲調]] &amp; "聲" &amp; 雅俗通字典[[#This Row],[切音]]</f>
        <v>干上去聲時</v>
      </c>
      <c r="M2064" t="str">
        <f xml:space="preserve"> 雅俗通字典[[#This Row],[字韻]] &amp; TEXT(雅俗通字典[[#This Row],[調]], "[DBNum1]") &amp; 雅俗通字典[[#This Row],[切音]]</f>
        <v>干三時</v>
      </c>
    </row>
    <row r="2065" spans="1:13">
      <c r="A2065">
        <v>2064</v>
      </c>
      <c r="B2065" s="13" t="s">
        <v>973</v>
      </c>
      <c r="C2065" s="13" t="s">
        <v>80</v>
      </c>
      <c r="D2065" s="13" t="s">
        <v>2133</v>
      </c>
      <c r="E2065" s="13" t="s">
        <v>275</v>
      </c>
      <c r="F2065" t="s">
        <v>2274</v>
      </c>
      <c r="G2065" s="13" t="str">
        <f xml:space="preserve"> IF( RIGHT(雅俗通字典[[#This Row],[聲調]],1)&lt;&gt;"入", "舒聲", "促聲")</f>
        <v>舒聲</v>
      </c>
      <c r="H2065" t="str">
        <f xml:space="preserve"> INDEX(聲母對照資料表[], MATCH(雅俗通字典[[#This Row],[切音]], 聲母對照資料表[十五音], 0), 2)</f>
        <v>s</v>
      </c>
      <c r="I2065" t="str">
        <f xml:space="preserve"> INDEX(韻母對照資料表[], MATCH(雅俗通字典[[#This Row],[字韻]] &amp; LEFT(雅俗通字典[[#This Row],[舒促聲]],1), 韻母對照資料表[十五音識別碼], 0), 2)</f>
        <v>an</v>
      </c>
      <c r="J2065">
        <f xml:space="preserve"> MATCH(雅俗通字典[[#This Row],[聲調]], 雅俗通聲調, 0)</f>
        <v>3</v>
      </c>
      <c r="K2065" t="str">
        <f xml:space="preserve"> _xlfn.CONCAT(雅俗通字典[[#This Row],[聲]:[調]])</f>
        <v>san3</v>
      </c>
      <c r="L2065" t="str">
        <f xml:space="preserve"> 雅俗通字典[[#This Row],[字韻]] &amp; 雅俗通字典[[#This Row],[聲調]] &amp; "聲" &amp; 雅俗通字典[[#This Row],[切音]]</f>
        <v>干上去聲時</v>
      </c>
      <c r="M2065" t="str">
        <f xml:space="preserve"> 雅俗通字典[[#This Row],[字韻]] &amp; TEXT(雅俗通字典[[#This Row],[調]], "[DBNum1]") &amp; 雅俗通字典[[#This Row],[切音]]</f>
        <v>干三時</v>
      </c>
    </row>
    <row r="2066" spans="1:13">
      <c r="A2066">
        <v>2065</v>
      </c>
      <c r="B2066" s="13" t="s">
        <v>2280</v>
      </c>
      <c r="C2066" s="13" t="s">
        <v>88</v>
      </c>
      <c r="D2066" s="13" t="s">
        <v>2133</v>
      </c>
      <c r="E2066" s="13" t="s">
        <v>275</v>
      </c>
      <c r="F2066" t="s">
        <v>2281</v>
      </c>
      <c r="G2066" s="13" t="str">
        <f xml:space="preserve"> IF( RIGHT(雅俗通字典[[#This Row],[聲調]],1)&lt;&gt;"入", "舒聲", "促聲")</f>
        <v>舒聲</v>
      </c>
      <c r="H2066" t="str">
        <f xml:space="preserve"> INDEX(聲母對照資料表[], MATCH(雅俗通字典[[#This Row],[切音]], 聲母對照資料表[十五音], 0), 2)</f>
        <v>q</v>
      </c>
      <c r="I2066" t="str">
        <f xml:space="preserve"> INDEX(韻母對照資料表[], MATCH(雅俗通字典[[#This Row],[字韻]] &amp; LEFT(雅俗通字典[[#This Row],[舒促聲]],1), 韻母對照資料表[十五音識別碼], 0), 2)</f>
        <v>an</v>
      </c>
      <c r="J2066">
        <f xml:space="preserve"> MATCH(雅俗通字典[[#This Row],[聲調]], 雅俗通聲調, 0)</f>
        <v>3</v>
      </c>
      <c r="K2066" t="str">
        <f xml:space="preserve"> _xlfn.CONCAT(雅俗通字典[[#This Row],[聲]:[調]])</f>
        <v>qan3</v>
      </c>
      <c r="L2066" t="str">
        <f xml:space="preserve"> 雅俗通字典[[#This Row],[字韻]] &amp; 雅俗通字典[[#This Row],[聲調]] &amp; "聲" &amp; 雅俗通字典[[#This Row],[切音]]</f>
        <v>干上去聲英</v>
      </c>
      <c r="M2066" t="str">
        <f xml:space="preserve"> 雅俗通字典[[#This Row],[字韻]] &amp; TEXT(雅俗通字典[[#This Row],[調]], "[DBNum1]") &amp; 雅俗通字典[[#This Row],[切音]]</f>
        <v>干三英</v>
      </c>
    </row>
    <row r="2067" spans="1:13">
      <c r="A2067">
        <v>2066</v>
      </c>
      <c r="B2067" s="13" t="s">
        <v>2282</v>
      </c>
      <c r="C2067" s="13" t="s">
        <v>88</v>
      </c>
      <c r="D2067" s="13" t="s">
        <v>2133</v>
      </c>
      <c r="E2067" s="13" t="s">
        <v>275</v>
      </c>
      <c r="F2067" t="s">
        <v>2281</v>
      </c>
      <c r="G2067" s="13" t="str">
        <f xml:space="preserve"> IF( RIGHT(雅俗通字典[[#This Row],[聲調]],1)&lt;&gt;"入", "舒聲", "促聲")</f>
        <v>舒聲</v>
      </c>
      <c r="H2067" t="str">
        <f xml:space="preserve"> INDEX(聲母對照資料表[], MATCH(雅俗通字典[[#This Row],[切音]], 聲母對照資料表[十五音], 0), 2)</f>
        <v>q</v>
      </c>
      <c r="I2067" t="str">
        <f xml:space="preserve"> INDEX(韻母對照資料表[], MATCH(雅俗通字典[[#This Row],[字韻]] &amp; LEFT(雅俗通字典[[#This Row],[舒促聲]],1), 韻母對照資料表[十五音識別碼], 0), 2)</f>
        <v>an</v>
      </c>
      <c r="J2067">
        <f xml:space="preserve"> MATCH(雅俗通字典[[#This Row],[聲調]], 雅俗通聲調, 0)</f>
        <v>3</v>
      </c>
      <c r="K2067" t="str">
        <f xml:space="preserve"> _xlfn.CONCAT(雅俗通字典[[#This Row],[聲]:[調]])</f>
        <v>qan3</v>
      </c>
      <c r="L2067" t="str">
        <f xml:space="preserve"> 雅俗通字典[[#This Row],[字韻]] &amp; 雅俗通字典[[#This Row],[聲調]] &amp; "聲" &amp; 雅俗通字典[[#This Row],[切音]]</f>
        <v>干上去聲英</v>
      </c>
      <c r="M2067" t="str">
        <f xml:space="preserve"> 雅俗通字典[[#This Row],[字韻]] &amp; TEXT(雅俗通字典[[#This Row],[調]], "[DBNum1]") &amp; 雅俗通字典[[#This Row],[切音]]</f>
        <v>干三英</v>
      </c>
    </row>
    <row r="2068" spans="1:13">
      <c r="A2068">
        <v>2067</v>
      </c>
      <c r="B2068" s="13" t="s">
        <v>2283</v>
      </c>
      <c r="C2068" s="13" t="s">
        <v>88</v>
      </c>
      <c r="D2068" s="13" t="s">
        <v>2133</v>
      </c>
      <c r="E2068" s="13" t="s">
        <v>275</v>
      </c>
      <c r="F2068" t="s">
        <v>2281</v>
      </c>
      <c r="G2068" s="13" t="str">
        <f xml:space="preserve"> IF( RIGHT(雅俗通字典[[#This Row],[聲調]],1)&lt;&gt;"入", "舒聲", "促聲")</f>
        <v>舒聲</v>
      </c>
      <c r="H2068" t="str">
        <f xml:space="preserve"> INDEX(聲母對照資料表[], MATCH(雅俗通字典[[#This Row],[切音]], 聲母對照資料表[十五音], 0), 2)</f>
        <v>q</v>
      </c>
      <c r="I2068" t="str">
        <f xml:space="preserve"> INDEX(韻母對照資料表[], MATCH(雅俗通字典[[#This Row],[字韻]] &amp; LEFT(雅俗通字典[[#This Row],[舒促聲]],1), 韻母對照資料表[十五音識別碼], 0), 2)</f>
        <v>an</v>
      </c>
      <c r="J2068">
        <f xml:space="preserve"> MATCH(雅俗通字典[[#This Row],[聲調]], 雅俗通聲調, 0)</f>
        <v>3</v>
      </c>
      <c r="K2068" t="str">
        <f xml:space="preserve"> _xlfn.CONCAT(雅俗通字典[[#This Row],[聲]:[調]])</f>
        <v>qan3</v>
      </c>
      <c r="L2068" t="str">
        <f xml:space="preserve"> 雅俗通字典[[#This Row],[字韻]] &amp; 雅俗通字典[[#This Row],[聲調]] &amp; "聲" &amp; 雅俗通字典[[#This Row],[切音]]</f>
        <v>干上去聲英</v>
      </c>
      <c r="M2068" t="str">
        <f xml:space="preserve"> 雅俗通字典[[#This Row],[字韻]] &amp; TEXT(雅俗通字典[[#This Row],[調]], "[DBNum1]") &amp; 雅俗通字典[[#This Row],[切音]]</f>
        <v>干三英</v>
      </c>
    </row>
    <row r="2069" spans="1:13">
      <c r="A2069">
        <v>2068</v>
      </c>
      <c r="B2069" s="13" t="s">
        <v>2284</v>
      </c>
      <c r="C2069" s="13" t="s">
        <v>88</v>
      </c>
      <c r="D2069" s="13" t="s">
        <v>2133</v>
      </c>
      <c r="E2069" s="13" t="s">
        <v>275</v>
      </c>
      <c r="F2069" t="s">
        <v>2281</v>
      </c>
      <c r="G2069" s="13" t="str">
        <f xml:space="preserve"> IF( RIGHT(雅俗通字典[[#This Row],[聲調]],1)&lt;&gt;"入", "舒聲", "促聲")</f>
        <v>舒聲</v>
      </c>
      <c r="H2069" t="str">
        <f xml:space="preserve"> INDEX(聲母對照資料表[], MATCH(雅俗通字典[[#This Row],[切音]], 聲母對照資料表[十五音], 0), 2)</f>
        <v>q</v>
      </c>
      <c r="I2069" t="str">
        <f xml:space="preserve"> INDEX(韻母對照資料表[], MATCH(雅俗通字典[[#This Row],[字韻]] &amp; LEFT(雅俗通字典[[#This Row],[舒促聲]],1), 韻母對照資料表[十五音識別碼], 0), 2)</f>
        <v>an</v>
      </c>
      <c r="J2069">
        <f xml:space="preserve"> MATCH(雅俗通字典[[#This Row],[聲調]], 雅俗通聲調, 0)</f>
        <v>3</v>
      </c>
      <c r="K2069" t="str">
        <f xml:space="preserve"> _xlfn.CONCAT(雅俗通字典[[#This Row],[聲]:[調]])</f>
        <v>qan3</v>
      </c>
      <c r="L2069" t="str">
        <f xml:space="preserve"> 雅俗通字典[[#This Row],[字韻]] &amp; 雅俗通字典[[#This Row],[聲調]] &amp; "聲" &amp; 雅俗通字典[[#This Row],[切音]]</f>
        <v>干上去聲英</v>
      </c>
      <c r="M2069" t="str">
        <f xml:space="preserve"> 雅俗通字典[[#This Row],[字韻]] &amp; TEXT(雅俗通字典[[#This Row],[調]], "[DBNum1]") &amp; 雅俗通字典[[#This Row],[切音]]</f>
        <v>干三英</v>
      </c>
    </row>
    <row r="2070" spans="1:13">
      <c r="A2070">
        <v>2069</v>
      </c>
      <c r="B2070" s="13" t="s">
        <v>2285</v>
      </c>
      <c r="C2070" s="13" t="s">
        <v>88</v>
      </c>
      <c r="D2070" s="13" t="s">
        <v>2133</v>
      </c>
      <c r="E2070" s="13" t="s">
        <v>275</v>
      </c>
      <c r="F2070" t="s">
        <v>2281</v>
      </c>
      <c r="G2070" s="13" t="str">
        <f xml:space="preserve"> IF( RIGHT(雅俗通字典[[#This Row],[聲調]],1)&lt;&gt;"入", "舒聲", "促聲")</f>
        <v>舒聲</v>
      </c>
      <c r="H2070" t="str">
        <f xml:space="preserve"> INDEX(聲母對照資料表[], MATCH(雅俗通字典[[#This Row],[切音]], 聲母對照資料表[十五音], 0), 2)</f>
        <v>q</v>
      </c>
      <c r="I2070" t="str">
        <f xml:space="preserve"> INDEX(韻母對照資料表[], MATCH(雅俗通字典[[#This Row],[字韻]] &amp; LEFT(雅俗通字典[[#This Row],[舒促聲]],1), 韻母對照資料表[十五音識別碼], 0), 2)</f>
        <v>an</v>
      </c>
      <c r="J2070">
        <f xml:space="preserve"> MATCH(雅俗通字典[[#This Row],[聲調]], 雅俗通聲調, 0)</f>
        <v>3</v>
      </c>
      <c r="K2070" t="str">
        <f xml:space="preserve"> _xlfn.CONCAT(雅俗通字典[[#This Row],[聲]:[調]])</f>
        <v>qan3</v>
      </c>
      <c r="L2070" t="str">
        <f xml:space="preserve"> 雅俗通字典[[#This Row],[字韻]] &amp; 雅俗通字典[[#This Row],[聲調]] &amp; "聲" &amp; 雅俗通字典[[#This Row],[切音]]</f>
        <v>干上去聲英</v>
      </c>
      <c r="M2070" t="str">
        <f xml:space="preserve"> 雅俗通字典[[#This Row],[字韻]] &amp; TEXT(雅俗通字典[[#This Row],[調]], "[DBNum1]") &amp; 雅俗通字典[[#This Row],[切音]]</f>
        <v>干三英</v>
      </c>
    </row>
    <row r="2071" spans="1:13">
      <c r="A2071">
        <v>2070</v>
      </c>
      <c r="B2071" s="13" t="s">
        <v>2286</v>
      </c>
      <c r="C2071" s="13" t="s">
        <v>101</v>
      </c>
      <c r="D2071" s="13" t="s">
        <v>2133</v>
      </c>
      <c r="E2071" s="13" t="s">
        <v>275</v>
      </c>
      <c r="F2071" t="s">
        <v>2287</v>
      </c>
      <c r="G2071" s="13" t="str">
        <f xml:space="preserve"> IF( RIGHT(雅俗通字典[[#This Row],[聲調]],1)&lt;&gt;"入", "舒聲", "促聲")</f>
        <v>舒聲</v>
      </c>
      <c r="H2071" t="str">
        <f xml:space="preserve"> INDEX(聲母對照資料表[], MATCH(雅俗通字典[[#This Row],[切音]], 聲母對照資料表[十五音], 0), 2)</f>
        <v>c</v>
      </c>
      <c r="I2071" t="str">
        <f xml:space="preserve"> INDEX(韻母對照資料表[], MATCH(雅俗通字典[[#This Row],[字韻]] &amp; LEFT(雅俗通字典[[#This Row],[舒促聲]],1), 韻母對照資料表[十五音識別碼], 0), 2)</f>
        <v>an</v>
      </c>
      <c r="J2071">
        <f xml:space="preserve"> MATCH(雅俗通字典[[#This Row],[聲調]], 雅俗通聲調, 0)</f>
        <v>3</v>
      </c>
      <c r="K2071" t="str">
        <f xml:space="preserve"> _xlfn.CONCAT(雅俗通字典[[#This Row],[聲]:[調]])</f>
        <v>can3</v>
      </c>
      <c r="L2071" t="str">
        <f xml:space="preserve"> 雅俗通字典[[#This Row],[字韻]] &amp; 雅俗通字典[[#This Row],[聲調]] &amp; "聲" &amp; 雅俗通字典[[#This Row],[切音]]</f>
        <v>干上去聲出</v>
      </c>
      <c r="M2071" t="str">
        <f xml:space="preserve"> 雅俗通字典[[#This Row],[字韻]] &amp; TEXT(雅俗通字典[[#This Row],[調]], "[DBNum1]") &amp; 雅俗通字典[[#This Row],[切音]]</f>
        <v>干三出</v>
      </c>
    </row>
    <row r="2072" spans="1:13">
      <c r="A2072">
        <v>2071</v>
      </c>
      <c r="B2072" s="13" t="s">
        <v>2288</v>
      </c>
      <c r="C2072" s="13" t="s">
        <v>101</v>
      </c>
      <c r="D2072" s="13" t="s">
        <v>2133</v>
      </c>
      <c r="E2072" s="13" t="s">
        <v>275</v>
      </c>
      <c r="F2072" t="s">
        <v>2287</v>
      </c>
      <c r="G2072" s="13" t="str">
        <f xml:space="preserve"> IF( RIGHT(雅俗通字典[[#This Row],[聲調]],1)&lt;&gt;"入", "舒聲", "促聲")</f>
        <v>舒聲</v>
      </c>
      <c r="H2072" t="str">
        <f xml:space="preserve"> INDEX(聲母對照資料表[], MATCH(雅俗通字典[[#This Row],[切音]], 聲母對照資料表[十五音], 0), 2)</f>
        <v>c</v>
      </c>
      <c r="I2072" t="str">
        <f xml:space="preserve"> INDEX(韻母對照資料表[], MATCH(雅俗通字典[[#This Row],[字韻]] &amp; LEFT(雅俗通字典[[#This Row],[舒促聲]],1), 韻母對照資料表[十五音識別碼], 0), 2)</f>
        <v>an</v>
      </c>
      <c r="J2072">
        <f xml:space="preserve"> MATCH(雅俗通字典[[#This Row],[聲調]], 雅俗通聲調, 0)</f>
        <v>3</v>
      </c>
      <c r="K2072" t="str">
        <f xml:space="preserve"> _xlfn.CONCAT(雅俗通字典[[#This Row],[聲]:[調]])</f>
        <v>can3</v>
      </c>
      <c r="L2072" t="str">
        <f xml:space="preserve"> 雅俗通字典[[#This Row],[字韻]] &amp; 雅俗通字典[[#This Row],[聲調]] &amp; "聲" &amp; 雅俗通字典[[#This Row],[切音]]</f>
        <v>干上去聲出</v>
      </c>
      <c r="M2072" t="str">
        <f xml:space="preserve"> 雅俗通字典[[#This Row],[字韻]] &amp; TEXT(雅俗通字典[[#This Row],[調]], "[DBNum1]") &amp; 雅俗通字典[[#This Row],[切音]]</f>
        <v>干三出</v>
      </c>
    </row>
    <row r="2073" spans="1:13">
      <c r="A2073">
        <v>2072</v>
      </c>
      <c r="B2073" s="13" t="s">
        <v>2289</v>
      </c>
      <c r="C2073" s="13" t="s">
        <v>101</v>
      </c>
      <c r="D2073" s="13" t="s">
        <v>2133</v>
      </c>
      <c r="E2073" s="13" t="s">
        <v>275</v>
      </c>
      <c r="F2073" t="s">
        <v>2287</v>
      </c>
      <c r="G2073" s="13" t="str">
        <f xml:space="preserve"> IF( RIGHT(雅俗通字典[[#This Row],[聲調]],1)&lt;&gt;"入", "舒聲", "促聲")</f>
        <v>舒聲</v>
      </c>
      <c r="H2073" t="str">
        <f xml:space="preserve"> INDEX(聲母對照資料表[], MATCH(雅俗通字典[[#This Row],[切音]], 聲母對照資料表[十五音], 0), 2)</f>
        <v>c</v>
      </c>
      <c r="I2073" t="str">
        <f xml:space="preserve"> INDEX(韻母對照資料表[], MATCH(雅俗通字典[[#This Row],[字韻]] &amp; LEFT(雅俗通字典[[#This Row],[舒促聲]],1), 韻母對照資料表[十五音識別碼], 0), 2)</f>
        <v>an</v>
      </c>
      <c r="J2073">
        <f xml:space="preserve"> MATCH(雅俗通字典[[#This Row],[聲調]], 雅俗通聲調, 0)</f>
        <v>3</v>
      </c>
      <c r="K2073" t="str">
        <f xml:space="preserve"> _xlfn.CONCAT(雅俗通字典[[#This Row],[聲]:[調]])</f>
        <v>can3</v>
      </c>
      <c r="L2073" t="str">
        <f xml:space="preserve"> 雅俗通字典[[#This Row],[字韻]] &amp; 雅俗通字典[[#This Row],[聲調]] &amp; "聲" &amp; 雅俗通字典[[#This Row],[切音]]</f>
        <v>干上去聲出</v>
      </c>
      <c r="M2073" t="str">
        <f xml:space="preserve"> 雅俗通字典[[#This Row],[字韻]] &amp; TEXT(雅俗通字典[[#This Row],[調]], "[DBNum1]") &amp; 雅俗通字典[[#This Row],[切音]]</f>
        <v>干三出</v>
      </c>
    </row>
    <row r="2074" spans="1:13">
      <c r="A2074">
        <v>2073</v>
      </c>
      <c r="B2074" s="13" t="s">
        <v>2290</v>
      </c>
      <c r="C2074" s="13" t="s">
        <v>101</v>
      </c>
      <c r="D2074" s="13" t="s">
        <v>2133</v>
      </c>
      <c r="E2074" s="13" t="s">
        <v>275</v>
      </c>
      <c r="F2074" t="s">
        <v>2287</v>
      </c>
      <c r="G2074" s="13" t="str">
        <f xml:space="preserve"> IF( RIGHT(雅俗通字典[[#This Row],[聲調]],1)&lt;&gt;"入", "舒聲", "促聲")</f>
        <v>舒聲</v>
      </c>
      <c r="H2074" t="str">
        <f xml:space="preserve"> INDEX(聲母對照資料表[], MATCH(雅俗通字典[[#This Row],[切音]], 聲母對照資料表[十五音], 0), 2)</f>
        <v>c</v>
      </c>
      <c r="I2074" t="str">
        <f xml:space="preserve"> INDEX(韻母對照資料表[], MATCH(雅俗通字典[[#This Row],[字韻]] &amp; LEFT(雅俗通字典[[#This Row],[舒促聲]],1), 韻母對照資料表[十五音識別碼], 0), 2)</f>
        <v>an</v>
      </c>
      <c r="J2074">
        <f xml:space="preserve"> MATCH(雅俗通字典[[#This Row],[聲調]], 雅俗通聲調, 0)</f>
        <v>3</v>
      </c>
      <c r="K2074" t="str">
        <f xml:space="preserve"> _xlfn.CONCAT(雅俗通字典[[#This Row],[聲]:[調]])</f>
        <v>can3</v>
      </c>
      <c r="L2074" t="str">
        <f xml:space="preserve"> 雅俗通字典[[#This Row],[字韻]] &amp; 雅俗通字典[[#This Row],[聲調]] &amp; "聲" &amp; 雅俗通字典[[#This Row],[切音]]</f>
        <v>干上去聲出</v>
      </c>
      <c r="M2074" t="str">
        <f xml:space="preserve"> 雅俗通字典[[#This Row],[字韻]] &amp; TEXT(雅俗通字典[[#This Row],[調]], "[DBNum1]") &amp; 雅俗通字典[[#This Row],[切音]]</f>
        <v>干三出</v>
      </c>
    </row>
    <row r="2075" spans="1:13">
      <c r="A2075">
        <v>2074</v>
      </c>
      <c r="B2075" s="13" t="s">
        <v>2291</v>
      </c>
      <c r="C2075" s="13" t="s">
        <v>108</v>
      </c>
      <c r="D2075" s="13" t="s">
        <v>2133</v>
      </c>
      <c r="E2075" s="13" t="s">
        <v>275</v>
      </c>
      <c r="F2075" t="s">
        <v>2292</v>
      </c>
      <c r="G2075" s="13" t="str">
        <f xml:space="preserve"> IF( RIGHT(雅俗通字典[[#This Row],[聲調]],1)&lt;&gt;"入", "舒聲", "促聲")</f>
        <v>舒聲</v>
      </c>
      <c r="H2075" t="str">
        <f xml:space="preserve"> INDEX(聲母對照資料表[], MATCH(雅俗通字典[[#This Row],[切音]], 聲母對照資料表[十五音], 0), 2)</f>
        <v>h</v>
      </c>
      <c r="I2075" t="str">
        <f xml:space="preserve"> INDEX(韻母對照資料表[], MATCH(雅俗通字典[[#This Row],[字韻]] &amp; LEFT(雅俗通字典[[#This Row],[舒促聲]],1), 韻母對照資料表[十五音識別碼], 0), 2)</f>
        <v>an</v>
      </c>
      <c r="J2075">
        <f xml:space="preserve"> MATCH(雅俗通字典[[#This Row],[聲調]], 雅俗通聲調, 0)</f>
        <v>3</v>
      </c>
      <c r="K2075" t="str">
        <f xml:space="preserve"> _xlfn.CONCAT(雅俗通字典[[#This Row],[聲]:[調]])</f>
        <v>han3</v>
      </c>
      <c r="L2075" t="str">
        <f xml:space="preserve"> 雅俗通字典[[#This Row],[字韻]] &amp; 雅俗通字典[[#This Row],[聲調]] &amp; "聲" &amp; 雅俗通字典[[#This Row],[切音]]</f>
        <v>干上去聲喜</v>
      </c>
      <c r="M2075" t="str">
        <f xml:space="preserve"> 雅俗通字典[[#This Row],[字韻]] &amp; TEXT(雅俗通字典[[#This Row],[調]], "[DBNum1]") &amp; 雅俗通字典[[#This Row],[切音]]</f>
        <v>干三喜</v>
      </c>
    </row>
    <row r="2076" spans="1:13">
      <c r="A2076">
        <v>2075</v>
      </c>
      <c r="B2076" s="13" t="s">
        <v>2293</v>
      </c>
      <c r="C2076" s="13" t="s">
        <v>108</v>
      </c>
      <c r="D2076" s="13" t="s">
        <v>2133</v>
      </c>
      <c r="E2076" s="13" t="s">
        <v>275</v>
      </c>
      <c r="F2076" t="s">
        <v>2292</v>
      </c>
      <c r="G2076" s="13" t="str">
        <f xml:space="preserve"> IF( RIGHT(雅俗通字典[[#This Row],[聲調]],1)&lt;&gt;"入", "舒聲", "促聲")</f>
        <v>舒聲</v>
      </c>
      <c r="H2076" t="str">
        <f xml:space="preserve"> INDEX(聲母對照資料表[], MATCH(雅俗通字典[[#This Row],[切音]], 聲母對照資料表[十五音], 0), 2)</f>
        <v>h</v>
      </c>
      <c r="I2076" t="str">
        <f xml:space="preserve"> INDEX(韻母對照資料表[], MATCH(雅俗通字典[[#This Row],[字韻]] &amp; LEFT(雅俗通字典[[#This Row],[舒促聲]],1), 韻母對照資料表[十五音識別碼], 0), 2)</f>
        <v>an</v>
      </c>
      <c r="J2076">
        <f xml:space="preserve"> MATCH(雅俗通字典[[#This Row],[聲調]], 雅俗通聲調, 0)</f>
        <v>3</v>
      </c>
      <c r="K2076" t="str">
        <f xml:space="preserve"> _xlfn.CONCAT(雅俗通字典[[#This Row],[聲]:[調]])</f>
        <v>han3</v>
      </c>
      <c r="L2076" t="str">
        <f xml:space="preserve"> 雅俗通字典[[#This Row],[字韻]] &amp; 雅俗通字典[[#This Row],[聲調]] &amp; "聲" &amp; 雅俗通字典[[#This Row],[切音]]</f>
        <v>干上去聲喜</v>
      </c>
      <c r="M2076" t="str">
        <f xml:space="preserve"> 雅俗通字典[[#This Row],[字韻]] &amp; TEXT(雅俗通字典[[#This Row],[調]], "[DBNum1]") &amp; 雅俗通字典[[#This Row],[切音]]</f>
        <v>干三喜</v>
      </c>
    </row>
    <row r="2077" spans="1:13">
      <c r="A2077">
        <v>2076</v>
      </c>
      <c r="B2077" s="13" t="s">
        <v>2246</v>
      </c>
      <c r="C2077" s="13" t="s">
        <v>108</v>
      </c>
      <c r="D2077" s="13" t="s">
        <v>2133</v>
      </c>
      <c r="E2077" s="13" t="s">
        <v>275</v>
      </c>
      <c r="F2077" t="s">
        <v>2292</v>
      </c>
      <c r="G2077" s="13" t="str">
        <f xml:space="preserve"> IF( RIGHT(雅俗通字典[[#This Row],[聲調]],1)&lt;&gt;"入", "舒聲", "促聲")</f>
        <v>舒聲</v>
      </c>
      <c r="H2077" t="str">
        <f xml:space="preserve"> INDEX(聲母對照資料表[], MATCH(雅俗通字典[[#This Row],[切音]], 聲母對照資料表[十五音], 0), 2)</f>
        <v>h</v>
      </c>
      <c r="I2077" t="str">
        <f xml:space="preserve"> INDEX(韻母對照資料表[], MATCH(雅俗通字典[[#This Row],[字韻]] &amp; LEFT(雅俗通字典[[#This Row],[舒促聲]],1), 韻母對照資料表[十五音識別碼], 0), 2)</f>
        <v>an</v>
      </c>
      <c r="J2077">
        <f xml:space="preserve"> MATCH(雅俗通字典[[#This Row],[聲調]], 雅俗通聲調, 0)</f>
        <v>3</v>
      </c>
      <c r="K2077" t="str">
        <f xml:space="preserve"> _xlfn.CONCAT(雅俗通字典[[#This Row],[聲]:[調]])</f>
        <v>han3</v>
      </c>
      <c r="L2077" t="str">
        <f xml:space="preserve"> 雅俗通字典[[#This Row],[字韻]] &amp; 雅俗通字典[[#This Row],[聲調]] &amp; "聲" &amp; 雅俗通字典[[#This Row],[切音]]</f>
        <v>干上去聲喜</v>
      </c>
      <c r="M2077" t="str">
        <f xml:space="preserve"> 雅俗通字典[[#This Row],[字韻]] &amp; TEXT(雅俗通字典[[#This Row],[調]], "[DBNum1]") &amp; 雅俗通字典[[#This Row],[切音]]</f>
        <v>干三喜</v>
      </c>
    </row>
    <row r="2078" spans="1:13">
      <c r="A2078">
        <v>2077</v>
      </c>
      <c r="B2078" s="13" t="s">
        <v>2294</v>
      </c>
      <c r="C2078" s="13" t="s">
        <v>147</v>
      </c>
      <c r="D2078" s="13" t="s">
        <v>2133</v>
      </c>
      <c r="E2078" s="13" t="s">
        <v>348</v>
      </c>
      <c r="F2078" t="s">
        <v>2295</v>
      </c>
      <c r="G2078" s="13" t="str">
        <f xml:space="preserve"> IF( RIGHT(雅俗通字典[[#This Row],[聲調]],1)&lt;&gt;"入", "舒聲", "促聲")</f>
        <v>促聲</v>
      </c>
      <c r="H2078" t="str">
        <f xml:space="preserve"> INDEX(聲母對照資料表[], MATCH(雅俗通字典[[#This Row],[切音]], 聲母對照資料表[十五音], 0), 2)</f>
        <v>l</v>
      </c>
      <c r="I2078" t="str">
        <f xml:space="preserve"> INDEX(韻母對照資料表[], MATCH(雅俗通字典[[#This Row],[字韻]] &amp; LEFT(雅俗通字典[[#This Row],[舒促聲]],1), 韻母對照資料表[十五音識別碼], 0), 2)</f>
        <v>at</v>
      </c>
      <c r="J2078">
        <f xml:space="preserve"> MATCH(雅俗通字典[[#This Row],[聲調]], 雅俗通聲調, 0)</f>
        <v>4</v>
      </c>
      <c r="K2078" t="str">
        <f xml:space="preserve"> _xlfn.CONCAT(雅俗通字典[[#This Row],[聲]:[調]])</f>
        <v>lat4</v>
      </c>
      <c r="L2078" t="str">
        <f xml:space="preserve"> 雅俗通字典[[#This Row],[字韻]] &amp; 雅俗通字典[[#This Row],[聲調]] &amp; "聲" &amp; 雅俗通字典[[#This Row],[切音]]</f>
        <v>干上入聲柳</v>
      </c>
      <c r="M2078" t="str">
        <f xml:space="preserve"> 雅俗通字典[[#This Row],[字韻]] &amp; TEXT(雅俗通字典[[#This Row],[調]], "[DBNum1]") &amp; 雅俗通字典[[#This Row],[切音]]</f>
        <v>干四柳</v>
      </c>
    </row>
    <row r="2079" spans="1:13">
      <c r="A2079">
        <v>2078</v>
      </c>
      <c r="B2079" s="13" t="s">
        <v>2296</v>
      </c>
      <c r="C2079" s="13" t="s">
        <v>6</v>
      </c>
      <c r="D2079" s="13" t="s">
        <v>2133</v>
      </c>
      <c r="E2079" s="13" t="s">
        <v>348</v>
      </c>
      <c r="F2079" t="s">
        <v>2297</v>
      </c>
      <c r="G2079" s="13" t="str">
        <f xml:space="preserve"> IF( RIGHT(雅俗通字典[[#This Row],[聲調]],1)&lt;&gt;"入", "舒聲", "促聲")</f>
        <v>促聲</v>
      </c>
      <c r="H2079" t="str">
        <f xml:space="preserve"> INDEX(聲母對照資料表[], MATCH(雅俗通字典[[#This Row],[切音]], 聲母對照資料表[十五音], 0), 2)</f>
        <v>p</v>
      </c>
      <c r="I2079" t="str">
        <f xml:space="preserve"> INDEX(韻母對照資料表[], MATCH(雅俗通字典[[#This Row],[字韻]] &amp; LEFT(雅俗通字典[[#This Row],[舒促聲]],1), 韻母對照資料表[十五音識別碼], 0), 2)</f>
        <v>at</v>
      </c>
      <c r="J2079">
        <f xml:space="preserve"> MATCH(雅俗通字典[[#This Row],[聲調]], 雅俗通聲調, 0)</f>
        <v>4</v>
      </c>
      <c r="K2079" t="str">
        <f xml:space="preserve"> _xlfn.CONCAT(雅俗通字典[[#This Row],[聲]:[調]])</f>
        <v>pat4</v>
      </c>
      <c r="L2079" t="str">
        <f xml:space="preserve"> 雅俗通字典[[#This Row],[字韻]] &amp; 雅俗通字典[[#This Row],[聲調]] &amp; "聲" &amp; 雅俗通字典[[#This Row],[切音]]</f>
        <v>干上入聲邊</v>
      </c>
      <c r="M2079" t="str">
        <f xml:space="preserve"> 雅俗通字典[[#This Row],[字韻]] &amp; TEXT(雅俗通字典[[#This Row],[調]], "[DBNum1]") &amp; 雅俗通字典[[#This Row],[切音]]</f>
        <v>干四邊</v>
      </c>
    </row>
    <row r="2080" spans="1:13">
      <c r="A2080">
        <v>2079</v>
      </c>
      <c r="B2080" s="13" t="s">
        <v>2298</v>
      </c>
      <c r="C2080" s="13" t="s">
        <v>6</v>
      </c>
      <c r="D2080" s="13" t="s">
        <v>2133</v>
      </c>
      <c r="E2080" s="13" t="s">
        <v>348</v>
      </c>
      <c r="F2080" t="s">
        <v>2297</v>
      </c>
      <c r="G2080" s="13" t="str">
        <f xml:space="preserve"> IF( RIGHT(雅俗通字典[[#This Row],[聲調]],1)&lt;&gt;"入", "舒聲", "促聲")</f>
        <v>促聲</v>
      </c>
      <c r="H2080" t="str">
        <f xml:space="preserve"> INDEX(聲母對照資料表[], MATCH(雅俗通字典[[#This Row],[切音]], 聲母對照資料表[十五音], 0), 2)</f>
        <v>p</v>
      </c>
      <c r="I2080" t="str">
        <f xml:space="preserve"> INDEX(韻母對照資料表[], MATCH(雅俗通字典[[#This Row],[字韻]] &amp; LEFT(雅俗通字典[[#This Row],[舒促聲]],1), 韻母對照資料表[十五音識別碼], 0), 2)</f>
        <v>at</v>
      </c>
      <c r="J2080">
        <f xml:space="preserve"> MATCH(雅俗通字典[[#This Row],[聲調]], 雅俗通聲調, 0)</f>
        <v>4</v>
      </c>
      <c r="K2080" t="str">
        <f xml:space="preserve"> _xlfn.CONCAT(雅俗通字典[[#This Row],[聲]:[調]])</f>
        <v>pat4</v>
      </c>
      <c r="L2080" t="str">
        <f xml:space="preserve"> 雅俗通字典[[#This Row],[字韻]] &amp; 雅俗通字典[[#This Row],[聲調]] &amp; "聲" &amp; 雅俗通字典[[#This Row],[切音]]</f>
        <v>干上入聲邊</v>
      </c>
      <c r="M2080" t="str">
        <f xml:space="preserve"> 雅俗通字典[[#This Row],[字韻]] &amp; TEXT(雅俗通字典[[#This Row],[調]], "[DBNum1]") &amp; 雅俗通字典[[#This Row],[切音]]</f>
        <v>干四邊</v>
      </c>
    </row>
    <row r="2081" spans="1:13">
      <c r="A2081">
        <v>2080</v>
      </c>
      <c r="B2081" s="13" t="s">
        <v>2299</v>
      </c>
      <c r="C2081" s="13" t="s">
        <v>6</v>
      </c>
      <c r="D2081" s="13" t="s">
        <v>2133</v>
      </c>
      <c r="E2081" s="13" t="s">
        <v>348</v>
      </c>
      <c r="F2081" t="s">
        <v>2297</v>
      </c>
      <c r="G2081" s="13" t="str">
        <f xml:space="preserve"> IF( RIGHT(雅俗通字典[[#This Row],[聲調]],1)&lt;&gt;"入", "舒聲", "促聲")</f>
        <v>促聲</v>
      </c>
      <c r="H2081" t="str">
        <f xml:space="preserve"> INDEX(聲母對照資料表[], MATCH(雅俗通字典[[#This Row],[切音]], 聲母對照資料表[十五音], 0), 2)</f>
        <v>p</v>
      </c>
      <c r="I2081" t="str">
        <f xml:space="preserve"> INDEX(韻母對照資料表[], MATCH(雅俗通字典[[#This Row],[字韻]] &amp; LEFT(雅俗通字典[[#This Row],[舒促聲]],1), 韻母對照資料表[十五音識別碼], 0), 2)</f>
        <v>at</v>
      </c>
      <c r="J2081">
        <f xml:space="preserve"> MATCH(雅俗通字典[[#This Row],[聲調]], 雅俗通聲調, 0)</f>
        <v>4</v>
      </c>
      <c r="K2081" t="str">
        <f xml:space="preserve"> _xlfn.CONCAT(雅俗通字典[[#This Row],[聲]:[調]])</f>
        <v>pat4</v>
      </c>
      <c r="L2081" t="str">
        <f xml:space="preserve"> 雅俗通字典[[#This Row],[字韻]] &amp; 雅俗通字典[[#This Row],[聲調]] &amp; "聲" &amp; 雅俗通字典[[#This Row],[切音]]</f>
        <v>干上入聲邊</v>
      </c>
      <c r="M2081" t="str">
        <f xml:space="preserve"> 雅俗通字典[[#This Row],[字韻]] &amp; TEXT(雅俗通字典[[#This Row],[調]], "[DBNum1]") &amp; 雅俗通字典[[#This Row],[切音]]</f>
        <v>干四邊</v>
      </c>
    </row>
    <row r="2082" spans="1:13">
      <c r="A2082">
        <v>2081</v>
      </c>
      <c r="B2082" s="13" t="s">
        <v>2300</v>
      </c>
      <c r="C2082" s="13" t="s">
        <v>11</v>
      </c>
      <c r="D2082" s="13" t="s">
        <v>2133</v>
      </c>
      <c r="E2082" s="13" t="s">
        <v>348</v>
      </c>
      <c r="F2082" t="s">
        <v>2301</v>
      </c>
      <c r="G2082" s="13" t="str">
        <f xml:space="preserve"> IF( RIGHT(雅俗通字典[[#This Row],[聲調]],1)&lt;&gt;"入", "舒聲", "促聲")</f>
        <v>促聲</v>
      </c>
      <c r="H2082" t="str">
        <f xml:space="preserve"> INDEX(聲母對照資料表[], MATCH(雅俗通字典[[#This Row],[切音]], 聲母對照資料表[十五音], 0), 2)</f>
        <v>k</v>
      </c>
      <c r="I2082" t="str">
        <f xml:space="preserve"> INDEX(韻母對照資料表[], MATCH(雅俗通字典[[#This Row],[字韻]] &amp; LEFT(雅俗通字典[[#This Row],[舒促聲]],1), 韻母對照資料表[十五音識別碼], 0), 2)</f>
        <v>at</v>
      </c>
      <c r="J2082">
        <f xml:space="preserve"> MATCH(雅俗通字典[[#This Row],[聲調]], 雅俗通聲調, 0)</f>
        <v>4</v>
      </c>
      <c r="K2082" t="str">
        <f xml:space="preserve"> _xlfn.CONCAT(雅俗通字典[[#This Row],[聲]:[調]])</f>
        <v>kat4</v>
      </c>
      <c r="L2082" t="str">
        <f xml:space="preserve"> 雅俗通字典[[#This Row],[字韻]] &amp; 雅俗通字典[[#This Row],[聲調]] &amp; "聲" &amp; 雅俗通字典[[#This Row],[切音]]</f>
        <v>干上入聲求</v>
      </c>
      <c r="M2082" t="str">
        <f xml:space="preserve"> 雅俗通字典[[#This Row],[字韻]] &amp; TEXT(雅俗通字典[[#This Row],[調]], "[DBNum1]") &amp; 雅俗通字典[[#This Row],[切音]]</f>
        <v>干四求</v>
      </c>
    </row>
    <row r="2083" spans="1:13">
      <c r="A2083">
        <v>2082</v>
      </c>
      <c r="B2083" s="13" t="s">
        <v>2302</v>
      </c>
      <c r="C2083" s="13" t="s">
        <v>11</v>
      </c>
      <c r="D2083" s="13" t="s">
        <v>2133</v>
      </c>
      <c r="E2083" s="13" t="s">
        <v>348</v>
      </c>
      <c r="F2083" t="s">
        <v>2301</v>
      </c>
      <c r="G2083" s="13" t="str">
        <f xml:space="preserve"> IF( RIGHT(雅俗通字典[[#This Row],[聲調]],1)&lt;&gt;"入", "舒聲", "促聲")</f>
        <v>促聲</v>
      </c>
      <c r="H2083" t="str">
        <f xml:space="preserve"> INDEX(聲母對照資料表[], MATCH(雅俗通字典[[#This Row],[切音]], 聲母對照資料表[十五音], 0), 2)</f>
        <v>k</v>
      </c>
      <c r="I2083" t="str">
        <f xml:space="preserve"> INDEX(韻母對照資料表[], MATCH(雅俗通字典[[#This Row],[字韻]] &amp; LEFT(雅俗通字典[[#This Row],[舒促聲]],1), 韻母對照資料表[十五音識別碼], 0), 2)</f>
        <v>at</v>
      </c>
      <c r="J2083">
        <f xml:space="preserve"> MATCH(雅俗通字典[[#This Row],[聲調]], 雅俗通聲調, 0)</f>
        <v>4</v>
      </c>
      <c r="K2083" t="str">
        <f xml:space="preserve"> _xlfn.CONCAT(雅俗通字典[[#This Row],[聲]:[調]])</f>
        <v>kat4</v>
      </c>
      <c r="L2083" t="str">
        <f xml:space="preserve"> 雅俗通字典[[#This Row],[字韻]] &amp; 雅俗通字典[[#This Row],[聲調]] &amp; "聲" &amp; 雅俗通字典[[#This Row],[切音]]</f>
        <v>干上入聲求</v>
      </c>
      <c r="M2083" t="str">
        <f xml:space="preserve"> 雅俗通字典[[#This Row],[字韻]] &amp; TEXT(雅俗通字典[[#This Row],[調]], "[DBNum1]") &amp; 雅俗通字典[[#This Row],[切音]]</f>
        <v>干四求</v>
      </c>
    </row>
    <row r="2084" spans="1:13">
      <c r="A2084">
        <v>2083</v>
      </c>
      <c r="B2084" s="13" t="s">
        <v>2303</v>
      </c>
      <c r="C2084" s="13" t="s">
        <v>10186</v>
      </c>
      <c r="D2084" s="13" t="s">
        <v>2133</v>
      </c>
      <c r="E2084" s="13" t="s">
        <v>348</v>
      </c>
      <c r="F2084" t="s">
        <v>2304</v>
      </c>
      <c r="G2084" s="13" t="str">
        <f xml:space="preserve"> IF( RIGHT(雅俗通字典[[#This Row],[聲調]],1)&lt;&gt;"入", "舒聲", "促聲")</f>
        <v>促聲</v>
      </c>
      <c r="H2084" t="str">
        <f xml:space="preserve"> INDEX(聲母對照資料表[], MATCH(雅俗通字典[[#This Row],[切音]], 聲母對照資料表[十五音], 0), 2)</f>
        <v>kh</v>
      </c>
      <c r="I2084" t="str">
        <f xml:space="preserve"> INDEX(韻母對照資料表[], MATCH(雅俗通字典[[#This Row],[字韻]] &amp; LEFT(雅俗通字典[[#This Row],[舒促聲]],1), 韻母對照資料表[十五音識別碼], 0), 2)</f>
        <v>at</v>
      </c>
      <c r="J2084">
        <f xml:space="preserve"> MATCH(雅俗通字典[[#This Row],[聲調]], 雅俗通聲調, 0)</f>
        <v>4</v>
      </c>
      <c r="K2084" t="str">
        <f xml:space="preserve"> _xlfn.CONCAT(雅俗通字典[[#This Row],[聲]:[調]])</f>
        <v>khat4</v>
      </c>
      <c r="L2084" t="str">
        <f xml:space="preserve"> 雅俗通字典[[#This Row],[字韻]] &amp; 雅俗通字典[[#This Row],[聲調]] &amp; "聲" &amp; 雅俗通字典[[#This Row],[切音]]</f>
        <v>干上入聲去</v>
      </c>
      <c r="M2084" t="str">
        <f xml:space="preserve"> 雅俗通字典[[#This Row],[字韻]] &amp; TEXT(雅俗通字典[[#This Row],[調]], "[DBNum1]") &amp; 雅俗通字典[[#This Row],[切音]]</f>
        <v>干四去</v>
      </c>
    </row>
    <row r="2085" spans="1:13">
      <c r="A2085">
        <v>2084</v>
      </c>
      <c r="B2085" s="13" t="s">
        <v>2305</v>
      </c>
      <c r="C2085" s="13" t="s">
        <v>10186</v>
      </c>
      <c r="D2085" s="13" t="s">
        <v>2133</v>
      </c>
      <c r="E2085" s="13" t="s">
        <v>348</v>
      </c>
      <c r="F2085" t="s">
        <v>2304</v>
      </c>
      <c r="G2085" s="13" t="str">
        <f xml:space="preserve"> IF( RIGHT(雅俗通字典[[#This Row],[聲調]],1)&lt;&gt;"入", "舒聲", "促聲")</f>
        <v>促聲</v>
      </c>
      <c r="H2085" t="str">
        <f xml:space="preserve"> INDEX(聲母對照資料表[], MATCH(雅俗通字典[[#This Row],[切音]], 聲母對照資料表[十五音], 0), 2)</f>
        <v>kh</v>
      </c>
      <c r="I2085" t="str">
        <f xml:space="preserve"> INDEX(韻母對照資料表[], MATCH(雅俗通字典[[#This Row],[字韻]] &amp; LEFT(雅俗通字典[[#This Row],[舒促聲]],1), 韻母對照資料表[十五音識別碼], 0), 2)</f>
        <v>at</v>
      </c>
      <c r="J2085">
        <f xml:space="preserve"> MATCH(雅俗通字典[[#This Row],[聲調]], 雅俗通聲調, 0)</f>
        <v>4</v>
      </c>
      <c r="K2085" t="str">
        <f xml:space="preserve"> _xlfn.CONCAT(雅俗通字典[[#This Row],[聲]:[調]])</f>
        <v>khat4</v>
      </c>
      <c r="L2085" t="str">
        <f xml:space="preserve"> 雅俗通字典[[#This Row],[字韻]] &amp; 雅俗通字典[[#This Row],[聲調]] &amp; "聲" &amp; 雅俗通字典[[#This Row],[切音]]</f>
        <v>干上入聲去</v>
      </c>
      <c r="M2085" t="str">
        <f xml:space="preserve"> 雅俗通字典[[#This Row],[字韻]] &amp; TEXT(雅俗通字典[[#This Row],[調]], "[DBNum1]") &amp; 雅俗通字典[[#This Row],[切音]]</f>
        <v>干四去</v>
      </c>
    </row>
    <row r="2086" spans="1:13">
      <c r="A2086">
        <v>2085</v>
      </c>
      <c r="B2086" s="13" t="s">
        <v>1021</v>
      </c>
      <c r="C2086" s="13" t="s">
        <v>10186</v>
      </c>
      <c r="D2086" s="13" t="s">
        <v>2133</v>
      </c>
      <c r="E2086" s="13" t="s">
        <v>348</v>
      </c>
      <c r="F2086" t="s">
        <v>2304</v>
      </c>
      <c r="G2086" s="13" t="str">
        <f xml:space="preserve"> IF( RIGHT(雅俗通字典[[#This Row],[聲調]],1)&lt;&gt;"入", "舒聲", "促聲")</f>
        <v>促聲</v>
      </c>
      <c r="H2086" t="str">
        <f xml:space="preserve"> INDEX(聲母對照資料表[], MATCH(雅俗通字典[[#This Row],[切音]], 聲母對照資料表[十五音], 0), 2)</f>
        <v>kh</v>
      </c>
      <c r="I2086" t="str">
        <f xml:space="preserve"> INDEX(韻母對照資料表[], MATCH(雅俗通字典[[#This Row],[字韻]] &amp; LEFT(雅俗通字典[[#This Row],[舒促聲]],1), 韻母對照資料表[十五音識別碼], 0), 2)</f>
        <v>at</v>
      </c>
      <c r="J2086">
        <f xml:space="preserve"> MATCH(雅俗通字典[[#This Row],[聲調]], 雅俗通聲調, 0)</f>
        <v>4</v>
      </c>
      <c r="K2086" t="str">
        <f xml:space="preserve"> _xlfn.CONCAT(雅俗通字典[[#This Row],[聲]:[調]])</f>
        <v>khat4</v>
      </c>
      <c r="L2086" t="str">
        <f xml:space="preserve"> 雅俗通字典[[#This Row],[字韻]] &amp; 雅俗通字典[[#This Row],[聲調]] &amp; "聲" &amp; 雅俗通字典[[#This Row],[切音]]</f>
        <v>干上入聲去</v>
      </c>
      <c r="M2086" t="str">
        <f xml:space="preserve"> 雅俗通字典[[#This Row],[字韻]] &amp; TEXT(雅俗通字典[[#This Row],[調]], "[DBNum1]") &amp; 雅俗通字典[[#This Row],[切音]]</f>
        <v>干四去</v>
      </c>
    </row>
    <row r="2087" spans="1:13">
      <c r="A2087">
        <v>2086</v>
      </c>
      <c r="B2087" s="13" t="s">
        <v>2306</v>
      </c>
      <c r="C2087" s="13" t="s">
        <v>10186</v>
      </c>
      <c r="D2087" s="13" t="s">
        <v>2133</v>
      </c>
      <c r="E2087" s="13" t="s">
        <v>348</v>
      </c>
      <c r="F2087" t="s">
        <v>2304</v>
      </c>
      <c r="G2087" s="13" t="str">
        <f xml:space="preserve"> IF( RIGHT(雅俗通字典[[#This Row],[聲調]],1)&lt;&gt;"入", "舒聲", "促聲")</f>
        <v>促聲</v>
      </c>
      <c r="H2087" t="str">
        <f xml:space="preserve"> INDEX(聲母對照資料表[], MATCH(雅俗通字典[[#This Row],[切音]], 聲母對照資料表[十五音], 0), 2)</f>
        <v>kh</v>
      </c>
      <c r="I2087" t="str">
        <f xml:space="preserve"> INDEX(韻母對照資料表[], MATCH(雅俗通字典[[#This Row],[字韻]] &amp; LEFT(雅俗通字典[[#This Row],[舒促聲]],1), 韻母對照資料表[十五音識別碼], 0), 2)</f>
        <v>at</v>
      </c>
      <c r="J2087">
        <f xml:space="preserve"> MATCH(雅俗通字典[[#This Row],[聲調]], 雅俗通聲調, 0)</f>
        <v>4</v>
      </c>
      <c r="K2087" t="str">
        <f xml:space="preserve"> _xlfn.CONCAT(雅俗通字典[[#This Row],[聲]:[調]])</f>
        <v>khat4</v>
      </c>
      <c r="L2087" t="str">
        <f xml:space="preserve"> 雅俗通字典[[#This Row],[字韻]] &amp; 雅俗通字典[[#This Row],[聲調]] &amp; "聲" &amp; 雅俗通字典[[#This Row],[切音]]</f>
        <v>干上入聲去</v>
      </c>
      <c r="M2087" t="str">
        <f xml:space="preserve"> 雅俗通字典[[#This Row],[字韻]] &amp; TEXT(雅俗通字典[[#This Row],[調]], "[DBNum1]") &amp; 雅俗通字典[[#This Row],[切音]]</f>
        <v>干四去</v>
      </c>
    </row>
    <row r="2088" spans="1:13">
      <c r="A2088">
        <v>2087</v>
      </c>
      <c r="B2088" s="13" t="s">
        <v>2307</v>
      </c>
      <c r="C2088" s="13" t="s">
        <v>32</v>
      </c>
      <c r="D2088" s="13" t="s">
        <v>2133</v>
      </c>
      <c r="E2088" s="13" t="s">
        <v>348</v>
      </c>
      <c r="F2088" t="s">
        <v>2308</v>
      </c>
      <c r="G2088" s="13" t="str">
        <f xml:space="preserve"> IF( RIGHT(雅俗通字典[[#This Row],[聲調]],1)&lt;&gt;"入", "舒聲", "促聲")</f>
        <v>促聲</v>
      </c>
      <c r="H2088" t="str">
        <f xml:space="preserve"> INDEX(聲母對照資料表[], MATCH(雅俗通字典[[#This Row],[切音]], 聲母對照資料表[十五音], 0), 2)</f>
        <v>t</v>
      </c>
      <c r="I2088" t="str">
        <f xml:space="preserve"> INDEX(韻母對照資料表[], MATCH(雅俗通字典[[#This Row],[字韻]] &amp; LEFT(雅俗通字典[[#This Row],[舒促聲]],1), 韻母對照資料表[十五音識別碼], 0), 2)</f>
        <v>at</v>
      </c>
      <c r="J2088">
        <f xml:space="preserve"> MATCH(雅俗通字典[[#This Row],[聲調]], 雅俗通聲調, 0)</f>
        <v>4</v>
      </c>
      <c r="K2088" t="str">
        <f xml:space="preserve"> _xlfn.CONCAT(雅俗通字典[[#This Row],[聲]:[調]])</f>
        <v>tat4</v>
      </c>
      <c r="L2088" t="str">
        <f xml:space="preserve"> 雅俗通字典[[#This Row],[字韻]] &amp; 雅俗通字典[[#This Row],[聲調]] &amp; "聲" &amp; 雅俗通字典[[#This Row],[切音]]</f>
        <v>干上入聲地</v>
      </c>
      <c r="M2088" t="str">
        <f xml:space="preserve"> 雅俗通字典[[#This Row],[字韻]] &amp; TEXT(雅俗通字典[[#This Row],[調]], "[DBNum1]") &amp; 雅俗通字典[[#This Row],[切音]]</f>
        <v>干四地</v>
      </c>
    </row>
    <row r="2089" spans="1:13">
      <c r="A2089">
        <v>2088</v>
      </c>
      <c r="B2089" s="13" t="s">
        <v>2309</v>
      </c>
      <c r="C2089" s="13" t="s">
        <v>32</v>
      </c>
      <c r="D2089" s="13" t="s">
        <v>2133</v>
      </c>
      <c r="E2089" s="13" t="s">
        <v>348</v>
      </c>
      <c r="F2089" t="s">
        <v>2308</v>
      </c>
      <c r="G2089" s="13" t="str">
        <f xml:space="preserve"> IF( RIGHT(雅俗通字典[[#This Row],[聲調]],1)&lt;&gt;"入", "舒聲", "促聲")</f>
        <v>促聲</v>
      </c>
      <c r="H2089" t="str">
        <f xml:space="preserve"> INDEX(聲母對照資料表[], MATCH(雅俗通字典[[#This Row],[切音]], 聲母對照資料表[十五音], 0), 2)</f>
        <v>t</v>
      </c>
      <c r="I2089" t="str">
        <f xml:space="preserve"> INDEX(韻母對照資料表[], MATCH(雅俗通字典[[#This Row],[字韻]] &amp; LEFT(雅俗通字典[[#This Row],[舒促聲]],1), 韻母對照資料表[十五音識別碼], 0), 2)</f>
        <v>at</v>
      </c>
      <c r="J2089">
        <f xml:space="preserve"> MATCH(雅俗通字典[[#This Row],[聲調]], 雅俗通聲調, 0)</f>
        <v>4</v>
      </c>
      <c r="K2089" t="str">
        <f xml:space="preserve"> _xlfn.CONCAT(雅俗通字典[[#This Row],[聲]:[調]])</f>
        <v>tat4</v>
      </c>
      <c r="L2089" t="str">
        <f xml:space="preserve"> 雅俗通字典[[#This Row],[字韻]] &amp; 雅俗通字典[[#This Row],[聲調]] &amp; "聲" &amp; 雅俗通字典[[#This Row],[切音]]</f>
        <v>干上入聲地</v>
      </c>
      <c r="M2089" t="str">
        <f xml:space="preserve"> 雅俗通字典[[#This Row],[字韻]] &amp; TEXT(雅俗通字典[[#This Row],[調]], "[DBNum1]") &amp; 雅俗通字典[[#This Row],[切音]]</f>
        <v>干四地</v>
      </c>
    </row>
    <row r="2090" spans="1:13">
      <c r="A2090">
        <v>2089</v>
      </c>
      <c r="B2090" s="13" t="s">
        <v>2310</v>
      </c>
      <c r="C2090" s="13" t="s">
        <v>45</v>
      </c>
      <c r="D2090" s="13" t="s">
        <v>2133</v>
      </c>
      <c r="E2090" s="13" t="s">
        <v>348</v>
      </c>
      <c r="F2090" t="s">
        <v>2311</v>
      </c>
      <c r="G2090" s="13" t="str">
        <f xml:space="preserve"> IF( RIGHT(雅俗通字典[[#This Row],[聲調]],1)&lt;&gt;"入", "舒聲", "促聲")</f>
        <v>促聲</v>
      </c>
      <c r="H2090" t="str">
        <f xml:space="preserve"> INDEX(聲母對照資料表[], MATCH(雅俗通字典[[#This Row],[切音]], 聲母對照資料表[十五音], 0), 2)</f>
        <v>ph</v>
      </c>
      <c r="I2090" t="str">
        <f xml:space="preserve"> INDEX(韻母對照資料表[], MATCH(雅俗通字典[[#This Row],[字韻]] &amp; LEFT(雅俗通字典[[#This Row],[舒促聲]],1), 韻母對照資料表[十五音識別碼], 0), 2)</f>
        <v>at</v>
      </c>
      <c r="J2090">
        <f xml:space="preserve"> MATCH(雅俗通字典[[#This Row],[聲調]], 雅俗通聲調, 0)</f>
        <v>4</v>
      </c>
      <c r="K2090" t="str">
        <f xml:space="preserve"> _xlfn.CONCAT(雅俗通字典[[#This Row],[聲]:[調]])</f>
        <v>phat4</v>
      </c>
      <c r="L2090" t="str">
        <f xml:space="preserve"> 雅俗通字典[[#This Row],[字韻]] &amp; 雅俗通字典[[#This Row],[聲調]] &amp; "聲" &amp; 雅俗通字典[[#This Row],[切音]]</f>
        <v>干上入聲頗</v>
      </c>
      <c r="M2090" t="str">
        <f xml:space="preserve"> 雅俗通字典[[#This Row],[字韻]] &amp; TEXT(雅俗通字典[[#This Row],[調]], "[DBNum1]") &amp; 雅俗通字典[[#This Row],[切音]]</f>
        <v>干四頗</v>
      </c>
    </row>
    <row r="2091" spans="1:13">
      <c r="A2091">
        <v>2090</v>
      </c>
      <c r="B2091" s="13" t="s">
        <v>2312</v>
      </c>
      <c r="C2091" s="13" t="s">
        <v>45</v>
      </c>
      <c r="D2091" s="13" t="s">
        <v>2133</v>
      </c>
      <c r="E2091" s="13" t="s">
        <v>348</v>
      </c>
      <c r="F2091" t="s">
        <v>2311</v>
      </c>
      <c r="G2091" s="13" t="str">
        <f xml:space="preserve"> IF( RIGHT(雅俗通字典[[#This Row],[聲調]],1)&lt;&gt;"入", "舒聲", "促聲")</f>
        <v>促聲</v>
      </c>
      <c r="H2091" t="str">
        <f xml:space="preserve"> INDEX(聲母對照資料表[], MATCH(雅俗通字典[[#This Row],[切音]], 聲母對照資料表[十五音], 0), 2)</f>
        <v>ph</v>
      </c>
      <c r="I2091" t="str">
        <f xml:space="preserve"> INDEX(韻母對照資料表[], MATCH(雅俗通字典[[#This Row],[字韻]] &amp; LEFT(雅俗通字典[[#This Row],[舒促聲]],1), 韻母對照資料表[十五音識別碼], 0), 2)</f>
        <v>at</v>
      </c>
      <c r="J2091">
        <f xml:space="preserve"> MATCH(雅俗通字典[[#This Row],[聲調]], 雅俗通聲調, 0)</f>
        <v>4</v>
      </c>
      <c r="K2091" t="str">
        <f xml:space="preserve"> _xlfn.CONCAT(雅俗通字典[[#This Row],[聲]:[調]])</f>
        <v>phat4</v>
      </c>
      <c r="L2091" t="str">
        <f xml:space="preserve"> 雅俗通字典[[#This Row],[字韻]] &amp; 雅俗通字典[[#This Row],[聲調]] &amp; "聲" &amp; 雅俗通字典[[#This Row],[切音]]</f>
        <v>干上入聲頗</v>
      </c>
      <c r="M2091" t="str">
        <f xml:space="preserve"> 雅俗通字典[[#This Row],[字韻]] &amp; TEXT(雅俗通字典[[#This Row],[調]], "[DBNum1]") &amp; 雅俗通字典[[#This Row],[切音]]</f>
        <v>干四頗</v>
      </c>
    </row>
    <row r="2092" spans="1:13">
      <c r="A2092">
        <v>2091</v>
      </c>
      <c r="B2092" s="13" t="s">
        <v>2313</v>
      </c>
      <c r="C2092" s="13" t="s">
        <v>54</v>
      </c>
      <c r="D2092" s="13" t="s">
        <v>2133</v>
      </c>
      <c r="E2092" s="13" t="s">
        <v>348</v>
      </c>
      <c r="F2092" t="s">
        <v>2314</v>
      </c>
      <c r="G2092" s="13" t="str">
        <f xml:space="preserve"> IF( RIGHT(雅俗通字典[[#This Row],[聲調]],1)&lt;&gt;"入", "舒聲", "促聲")</f>
        <v>促聲</v>
      </c>
      <c r="H2092" t="str">
        <f xml:space="preserve"> INDEX(聲母對照資料表[], MATCH(雅俗通字典[[#This Row],[切音]], 聲母對照資料表[十五音], 0), 2)</f>
        <v>th</v>
      </c>
      <c r="I2092" t="str">
        <f xml:space="preserve"> INDEX(韻母對照資料表[], MATCH(雅俗通字典[[#This Row],[字韻]] &amp; LEFT(雅俗通字典[[#This Row],[舒促聲]],1), 韻母對照資料表[十五音識別碼], 0), 2)</f>
        <v>at</v>
      </c>
      <c r="J2092">
        <f xml:space="preserve"> MATCH(雅俗通字典[[#This Row],[聲調]], 雅俗通聲調, 0)</f>
        <v>4</v>
      </c>
      <c r="K2092" t="str">
        <f xml:space="preserve"> _xlfn.CONCAT(雅俗通字典[[#This Row],[聲]:[調]])</f>
        <v>that4</v>
      </c>
      <c r="L2092" t="str">
        <f xml:space="preserve"> 雅俗通字典[[#This Row],[字韻]] &amp; 雅俗通字典[[#This Row],[聲調]] &amp; "聲" &amp; 雅俗通字典[[#This Row],[切音]]</f>
        <v>干上入聲他</v>
      </c>
      <c r="M2092" t="str">
        <f xml:space="preserve"> 雅俗通字典[[#This Row],[字韻]] &amp; TEXT(雅俗通字典[[#This Row],[調]], "[DBNum1]") &amp; 雅俗通字典[[#This Row],[切音]]</f>
        <v>干四他</v>
      </c>
    </row>
    <row r="2093" spans="1:13">
      <c r="A2093">
        <v>2092</v>
      </c>
      <c r="B2093" s="13" t="s">
        <v>2315</v>
      </c>
      <c r="C2093" s="13" t="s">
        <v>54</v>
      </c>
      <c r="D2093" s="13" t="s">
        <v>2133</v>
      </c>
      <c r="E2093" s="13" t="s">
        <v>348</v>
      </c>
      <c r="F2093" t="s">
        <v>2314</v>
      </c>
      <c r="G2093" s="13" t="str">
        <f xml:space="preserve"> IF( RIGHT(雅俗通字典[[#This Row],[聲調]],1)&lt;&gt;"入", "舒聲", "促聲")</f>
        <v>促聲</v>
      </c>
      <c r="H2093" t="str">
        <f xml:space="preserve"> INDEX(聲母對照資料表[], MATCH(雅俗通字典[[#This Row],[切音]], 聲母對照資料表[十五音], 0), 2)</f>
        <v>th</v>
      </c>
      <c r="I2093" t="str">
        <f xml:space="preserve"> INDEX(韻母對照資料表[], MATCH(雅俗通字典[[#This Row],[字韻]] &amp; LEFT(雅俗通字典[[#This Row],[舒促聲]],1), 韻母對照資料表[十五音識別碼], 0), 2)</f>
        <v>at</v>
      </c>
      <c r="J2093">
        <f xml:space="preserve"> MATCH(雅俗通字典[[#This Row],[聲調]], 雅俗通聲調, 0)</f>
        <v>4</v>
      </c>
      <c r="K2093" t="str">
        <f xml:space="preserve"> _xlfn.CONCAT(雅俗通字典[[#This Row],[聲]:[調]])</f>
        <v>that4</v>
      </c>
      <c r="L2093" t="str">
        <f xml:space="preserve"> 雅俗通字典[[#This Row],[字韻]] &amp; 雅俗通字典[[#This Row],[聲調]] &amp; "聲" &amp; 雅俗通字典[[#This Row],[切音]]</f>
        <v>干上入聲他</v>
      </c>
      <c r="M2093" t="str">
        <f xml:space="preserve"> 雅俗通字典[[#This Row],[字韻]] &amp; TEXT(雅俗通字典[[#This Row],[調]], "[DBNum1]") &amp; 雅俗通字典[[#This Row],[切音]]</f>
        <v>干四他</v>
      </c>
    </row>
    <row r="2094" spans="1:13">
      <c r="A2094">
        <v>2093</v>
      </c>
      <c r="B2094" s="13" t="s">
        <v>2316</v>
      </c>
      <c r="C2094" s="13" t="s">
        <v>54</v>
      </c>
      <c r="D2094" s="13" t="s">
        <v>2133</v>
      </c>
      <c r="E2094" s="13" t="s">
        <v>348</v>
      </c>
      <c r="F2094" t="s">
        <v>2314</v>
      </c>
      <c r="G2094" s="13" t="str">
        <f xml:space="preserve"> IF( RIGHT(雅俗通字典[[#This Row],[聲調]],1)&lt;&gt;"入", "舒聲", "促聲")</f>
        <v>促聲</v>
      </c>
      <c r="H2094" t="str">
        <f xml:space="preserve"> INDEX(聲母對照資料表[], MATCH(雅俗通字典[[#This Row],[切音]], 聲母對照資料表[十五音], 0), 2)</f>
        <v>th</v>
      </c>
      <c r="I2094" t="str">
        <f xml:space="preserve"> INDEX(韻母對照資料表[], MATCH(雅俗通字典[[#This Row],[字韻]] &amp; LEFT(雅俗通字典[[#This Row],[舒促聲]],1), 韻母對照資料表[十五音識別碼], 0), 2)</f>
        <v>at</v>
      </c>
      <c r="J2094">
        <f xml:space="preserve"> MATCH(雅俗通字典[[#This Row],[聲調]], 雅俗通聲調, 0)</f>
        <v>4</v>
      </c>
      <c r="K2094" t="str">
        <f xml:space="preserve"> _xlfn.CONCAT(雅俗通字典[[#This Row],[聲]:[調]])</f>
        <v>that4</v>
      </c>
      <c r="L2094" t="str">
        <f xml:space="preserve"> 雅俗通字典[[#This Row],[字韻]] &amp; 雅俗通字典[[#This Row],[聲調]] &amp; "聲" &amp; 雅俗通字典[[#This Row],[切音]]</f>
        <v>干上入聲他</v>
      </c>
      <c r="M2094" t="str">
        <f xml:space="preserve"> 雅俗通字典[[#This Row],[字韻]] &amp; TEXT(雅俗通字典[[#This Row],[調]], "[DBNum1]") &amp; 雅俗通字典[[#This Row],[切音]]</f>
        <v>干四他</v>
      </c>
    </row>
    <row r="2095" spans="1:13">
      <c r="A2095">
        <v>2094</v>
      </c>
      <c r="B2095" s="13" t="s">
        <v>2317</v>
      </c>
      <c r="C2095" s="13" t="s">
        <v>54</v>
      </c>
      <c r="D2095" s="13" t="s">
        <v>2133</v>
      </c>
      <c r="E2095" s="13" t="s">
        <v>348</v>
      </c>
      <c r="F2095" t="s">
        <v>2314</v>
      </c>
      <c r="G2095" s="13" t="str">
        <f xml:space="preserve"> IF( RIGHT(雅俗通字典[[#This Row],[聲調]],1)&lt;&gt;"入", "舒聲", "促聲")</f>
        <v>促聲</v>
      </c>
      <c r="H2095" t="str">
        <f xml:space="preserve"> INDEX(聲母對照資料表[], MATCH(雅俗通字典[[#This Row],[切音]], 聲母對照資料表[十五音], 0), 2)</f>
        <v>th</v>
      </c>
      <c r="I2095" t="str">
        <f xml:space="preserve"> INDEX(韻母對照資料表[], MATCH(雅俗通字典[[#This Row],[字韻]] &amp; LEFT(雅俗通字典[[#This Row],[舒促聲]],1), 韻母對照資料表[十五音識別碼], 0), 2)</f>
        <v>at</v>
      </c>
      <c r="J2095">
        <f xml:space="preserve"> MATCH(雅俗通字典[[#This Row],[聲調]], 雅俗通聲調, 0)</f>
        <v>4</v>
      </c>
      <c r="K2095" t="str">
        <f xml:space="preserve"> _xlfn.CONCAT(雅俗通字典[[#This Row],[聲]:[調]])</f>
        <v>that4</v>
      </c>
      <c r="L2095" t="str">
        <f xml:space="preserve"> 雅俗通字典[[#This Row],[字韻]] &amp; 雅俗通字典[[#This Row],[聲調]] &amp; "聲" &amp; 雅俗通字典[[#This Row],[切音]]</f>
        <v>干上入聲他</v>
      </c>
      <c r="M2095" t="str">
        <f xml:space="preserve"> 雅俗通字典[[#This Row],[字韻]] &amp; TEXT(雅俗通字典[[#This Row],[調]], "[DBNum1]") &amp; 雅俗通字典[[#This Row],[切音]]</f>
        <v>干四他</v>
      </c>
    </row>
    <row r="2096" spans="1:13">
      <c r="A2096">
        <v>2095</v>
      </c>
      <c r="B2096" s="13" t="s">
        <v>2318</v>
      </c>
      <c r="C2096" s="13" t="s">
        <v>54</v>
      </c>
      <c r="D2096" s="13" t="s">
        <v>2133</v>
      </c>
      <c r="E2096" s="13" t="s">
        <v>348</v>
      </c>
      <c r="F2096" t="s">
        <v>2314</v>
      </c>
      <c r="G2096" s="13" t="str">
        <f xml:space="preserve"> IF( RIGHT(雅俗通字典[[#This Row],[聲調]],1)&lt;&gt;"入", "舒聲", "促聲")</f>
        <v>促聲</v>
      </c>
      <c r="H2096" t="str">
        <f xml:space="preserve"> INDEX(聲母對照資料表[], MATCH(雅俗通字典[[#This Row],[切音]], 聲母對照資料表[十五音], 0), 2)</f>
        <v>th</v>
      </c>
      <c r="I2096" t="str">
        <f xml:space="preserve"> INDEX(韻母對照資料表[], MATCH(雅俗通字典[[#This Row],[字韻]] &amp; LEFT(雅俗通字典[[#This Row],[舒促聲]],1), 韻母對照資料表[十五音識別碼], 0), 2)</f>
        <v>at</v>
      </c>
      <c r="J2096">
        <f xml:space="preserve"> MATCH(雅俗通字典[[#This Row],[聲調]], 雅俗通聲調, 0)</f>
        <v>4</v>
      </c>
      <c r="K2096" t="str">
        <f xml:space="preserve"> _xlfn.CONCAT(雅俗通字典[[#This Row],[聲]:[調]])</f>
        <v>that4</v>
      </c>
      <c r="L2096" t="str">
        <f xml:space="preserve"> 雅俗通字典[[#This Row],[字韻]] &amp; 雅俗通字典[[#This Row],[聲調]] &amp; "聲" &amp; 雅俗通字典[[#This Row],[切音]]</f>
        <v>干上入聲他</v>
      </c>
      <c r="M2096" t="str">
        <f xml:space="preserve"> 雅俗通字典[[#This Row],[字韻]] &amp; TEXT(雅俗通字典[[#This Row],[調]], "[DBNum1]") &amp; 雅俗通字典[[#This Row],[切音]]</f>
        <v>干四他</v>
      </c>
    </row>
    <row r="2097" spans="1:13">
      <c r="A2097">
        <v>2096</v>
      </c>
      <c r="B2097" s="13" t="s">
        <v>2319</v>
      </c>
      <c r="C2097" s="13" t="s">
        <v>54</v>
      </c>
      <c r="D2097" s="13" t="s">
        <v>2133</v>
      </c>
      <c r="E2097" s="13" t="s">
        <v>348</v>
      </c>
      <c r="F2097" t="s">
        <v>2314</v>
      </c>
      <c r="G2097" s="13" t="str">
        <f xml:space="preserve"> IF( RIGHT(雅俗通字典[[#This Row],[聲調]],1)&lt;&gt;"入", "舒聲", "促聲")</f>
        <v>促聲</v>
      </c>
      <c r="H2097" t="str">
        <f xml:space="preserve"> INDEX(聲母對照資料表[], MATCH(雅俗通字典[[#This Row],[切音]], 聲母對照資料表[十五音], 0), 2)</f>
        <v>th</v>
      </c>
      <c r="I2097" t="str">
        <f xml:space="preserve"> INDEX(韻母對照資料表[], MATCH(雅俗通字典[[#This Row],[字韻]] &amp; LEFT(雅俗通字典[[#This Row],[舒促聲]],1), 韻母對照資料表[十五音識別碼], 0), 2)</f>
        <v>at</v>
      </c>
      <c r="J2097">
        <f xml:space="preserve"> MATCH(雅俗通字典[[#This Row],[聲調]], 雅俗通聲調, 0)</f>
        <v>4</v>
      </c>
      <c r="K2097" t="str">
        <f xml:space="preserve"> _xlfn.CONCAT(雅俗通字典[[#This Row],[聲]:[調]])</f>
        <v>that4</v>
      </c>
      <c r="L2097" t="str">
        <f xml:space="preserve"> 雅俗通字典[[#This Row],[字韻]] &amp; 雅俗通字典[[#This Row],[聲調]] &amp; "聲" &amp; 雅俗通字典[[#This Row],[切音]]</f>
        <v>干上入聲他</v>
      </c>
      <c r="M2097" t="str">
        <f xml:space="preserve"> 雅俗通字典[[#This Row],[字韻]] &amp; TEXT(雅俗通字典[[#This Row],[調]], "[DBNum1]") &amp; 雅俗通字典[[#This Row],[切音]]</f>
        <v>干四他</v>
      </c>
    </row>
    <row r="2098" spans="1:13">
      <c r="A2098">
        <v>2097</v>
      </c>
      <c r="B2098" s="13" t="s">
        <v>2320</v>
      </c>
      <c r="C2098" s="13" t="s">
        <v>54</v>
      </c>
      <c r="D2098" s="13" t="s">
        <v>2133</v>
      </c>
      <c r="E2098" s="13" t="s">
        <v>348</v>
      </c>
      <c r="F2098" t="s">
        <v>2314</v>
      </c>
      <c r="G2098" s="13" t="str">
        <f xml:space="preserve"> IF( RIGHT(雅俗通字典[[#This Row],[聲調]],1)&lt;&gt;"入", "舒聲", "促聲")</f>
        <v>促聲</v>
      </c>
      <c r="H2098" t="str">
        <f xml:space="preserve"> INDEX(聲母對照資料表[], MATCH(雅俗通字典[[#This Row],[切音]], 聲母對照資料表[十五音], 0), 2)</f>
        <v>th</v>
      </c>
      <c r="I2098" t="str">
        <f xml:space="preserve"> INDEX(韻母對照資料表[], MATCH(雅俗通字典[[#This Row],[字韻]] &amp; LEFT(雅俗通字典[[#This Row],[舒促聲]],1), 韻母對照資料表[十五音識別碼], 0), 2)</f>
        <v>at</v>
      </c>
      <c r="J2098">
        <f xml:space="preserve"> MATCH(雅俗通字典[[#This Row],[聲調]], 雅俗通聲調, 0)</f>
        <v>4</v>
      </c>
      <c r="K2098" t="str">
        <f xml:space="preserve"> _xlfn.CONCAT(雅俗通字典[[#This Row],[聲]:[調]])</f>
        <v>that4</v>
      </c>
      <c r="L2098" t="str">
        <f xml:space="preserve"> 雅俗通字典[[#This Row],[字韻]] &amp; 雅俗通字典[[#This Row],[聲調]] &amp; "聲" &amp; 雅俗通字典[[#This Row],[切音]]</f>
        <v>干上入聲他</v>
      </c>
      <c r="M2098" t="str">
        <f xml:space="preserve"> 雅俗通字典[[#This Row],[字韻]] &amp; TEXT(雅俗通字典[[#This Row],[調]], "[DBNum1]") &amp; 雅俗通字典[[#This Row],[切音]]</f>
        <v>干四他</v>
      </c>
    </row>
    <row r="2099" spans="1:13">
      <c r="A2099">
        <v>2098</v>
      </c>
      <c r="B2099" s="13" t="s">
        <v>2321</v>
      </c>
      <c r="C2099" s="13" t="s">
        <v>54</v>
      </c>
      <c r="D2099" s="13" t="s">
        <v>2133</v>
      </c>
      <c r="E2099" s="13" t="s">
        <v>348</v>
      </c>
      <c r="F2099" t="s">
        <v>2314</v>
      </c>
      <c r="G2099" s="13" t="str">
        <f xml:space="preserve"> IF( RIGHT(雅俗通字典[[#This Row],[聲調]],1)&lt;&gt;"入", "舒聲", "促聲")</f>
        <v>促聲</v>
      </c>
      <c r="H2099" t="str">
        <f xml:space="preserve"> INDEX(聲母對照資料表[], MATCH(雅俗通字典[[#This Row],[切音]], 聲母對照資料表[十五音], 0), 2)</f>
        <v>th</v>
      </c>
      <c r="I2099" t="str">
        <f xml:space="preserve"> INDEX(韻母對照資料表[], MATCH(雅俗通字典[[#This Row],[字韻]] &amp; LEFT(雅俗通字典[[#This Row],[舒促聲]],1), 韻母對照資料表[十五音識別碼], 0), 2)</f>
        <v>at</v>
      </c>
      <c r="J2099">
        <f xml:space="preserve"> MATCH(雅俗通字典[[#This Row],[聲調]], 雅俗通聲調, 0)</f>
        <v>4</v>
      </c>
      <c r="K2099" t="str">
        <f xml:space="preserve"> _xlfn.CONCAT(雅俗通字典[[#This Row],[聲]:[調]])</f>
        <v>that4</v>
      </c>
      <c r="L2099" t="str">
        <f xml:space="preserve"> 雅俗通字典[[#This Row],[字韻]] &amp; 雅俗通字典[[#This Row],[聲調]] &amp; "聲" &amp; 雅俗通字典[[#This Row],[切音]]</f>
        <v>干上入聲他</v>
      </c>
      <c r="M2099" t="str">
        <f xml:space="preserve"> 雅俗通字典[[#This Row],[字韻]] &amp; TEXT(雅俗通字典[[#This Row],[調]], "[DBNum1]") &amp; 雅俗通字典[[#This Row],[切音]]</f>
        <v>干四他</v>
      </c>
    </row>
    <row r="2100" spans="1:13">
      <c r="A2100">
        <v>2099</v>
      </c>
      <c r="B2100" s="13" t="s">
        <v>2322</v>
      </c>
      <c r="C2100" s="13" t="s">
        <v>54</v>
      </c>
      <c r="D2100" s="13" t="s">
        <v>2133</v>
      </c>
      <c r="E2100" s="13" t="s">
        <v>348</v>
      </c>
      <c r="F2100" t="s">
        <v>2314</v>
      </c>
      <c r="G2100" s="13" t="str">
        <f xml:space="preserve"> IF( RIGHT(雅俗通字典[[#This Row],[聲調]],1)&lt;&gt;"入", "舒聲", "促聲")</f>
        <v>促聲</v>
      </c>
      <c r="H2100" t="str">
        <f xml:space="preserve"> INDEX(聲母對照資料表[], MATCH(雅俗通字典[[#This Row],[切音]], 聲母對照資料表[十五音], 0), 2)</f>
        <v>th</v>
      </c>
      <c r="I2100" t="str">
        <f xml:space="preserve"> INDEX(韻母對照資料表[], MATCH(雅俗通字典[[#This Row],[字韻]] &amp; LEFT(雅俗通字典[[#This Row],[舒促聲]],1), 韻母對照資料表[十五音識別碼], 0), 2)</f>
        <v>at</v>
      </c>
      <c r="J2100">
        <f xml:space="preserve"> MATCH(雅俗通字典[[#This Row],[聲調]], 雅俗通聲調, 0)</f>
        <v>4</v>
      </c>
      <c r="K2100" t="str">
        <f xml:space="preserve"> _xlfn.CONCAT(雅俗通字典[[#This Row],[聲]:[調]])</f>
        <v>that4</v>
      </c>
      <c r="L2100" t="str">
        <f xml:space="preserve"> 雅俗通字典[[#This Row],[字韻]] &amp; 雅俗通字典[[#This Row],[聲調]] &amp; "聲" &amp; 雅俗通字典[[#This Row],[切音]]</f>
        <v>干上入聲他</v>
      </c>
      <c r="M2100" t="str">
        <f xml:space="preserve"> 雅俗通字典[[#This Row],[字韻]] &amp; TEXT(雅俗通字典[[#This Row],[調]], "[DBNum1]") &amp; 雅俗通字典[[#This Row],[切音]]</f>
        <v>干四他</v>
      </c>
    </row>
    <row r="2101" spans="1:13">
      <c r="A2101">
        <v>2100</v>
      </c>
      <c r="B2101" s="13" t="s">
        <v>2323</v>
      </c>
      <c r="C2101" s="13" t="s">
        <v>54</v>
      </c>
      <c r="D2101" s="13" t="s">
        <v>2133</v>
      </c>
      <c r="E2101" s="13" t="s">
        <v>348</v>
      </c>
      <c r="F2101" t="s">
        <v>2314</v>
      </c>
      <c r="G2101" s="13" t="str">
        <f xml:space="preserve"> IF( RIGHT(雅俗通字典[[#This Row],[聲調]],1)&lt;&gt;"入", "舒聲", "促聲")</f>
        <v>促聲</v>
      </c>
      <c r="H2101" t="str">
        <f xml:space="preserve"> INDEX(聲母對照資料表[], MATCH(雅俗通字典[[#This Row],[切音]], 聲母對照資料表[十五音], 0), 2)</f>
        <v>th</v>
      </c>
      <c r="I2101" t="str">
        <f xml:space="preserve"> INDEX(韻母對照資料表[], MATCH(雅俗通字典[[#This Row],[字韻]] &amp; LEFT(雅俗通字典[[#This Row],[舒促聲]],1), 韻母對照資料表[十五音識別碼], 0), 2)</f>
        <v>at</v>
      </c>
      <c r="J2101">
        <f xml:space="preserve"> MATCH(雅俗通字典[[#This Row],[聲調]], 雅俗通聲調, 0)</f>
        <v>4</v>
      </c>
      <c r="K2101" t="str">
        <f xml:space="preserve"> _xlfn.CONCAT(雅俗通字典[[#This Row],[聲]:[調]])</f>
        <v>that4</v>
      </c>
      <c r="L2101" t="str">
        <f xml:space="preserve"> 雅俗通字典[[#This Row],[字韻]] &amp; 雅俗通字典[[#This Row],[聲調]] &amp; "聲" &amp; 雅俗通字典[[#This Row],[切音]]</f>
        <v>干上入聲他</v>
      </c>
      <c r="M2101" t="str">
        <f xml:space="preserve"> 雅俗通字典[[#This Row],[字韻]] &amp; TEXT(雅俗通字典[[#This Row],[調]], "[DBNum1]") &amp; 雅俗通字典[[#This Row],[切音]]</f>
        <v>干四他</v>
      </c>
    </row>
    <row r="2102" spans="1:13">
      <c r="A2102">
        <v>2101</v>
      </c>
      <c r="B2102" s="13" t="s">
        <v>2324</v>
      </c>
      <c r="C2102" s="13" t="s">
        <v>80</v>
      </c>
      <c r="D2102" s="13" t="s">
        <v>2133</v>
      </c>
      <c r="E2102" s="13" t="s">
        <v>348</v>
      </c>
      <c r="F2102" t="s">
        <v>2325</v>
      </c>
      <c r="G2102" s="13" t="str">
        <f xml:space="preserve"> IF( RIGHT(雅俗通字典[[#This Row],[聲調]],1)&lt;&gt;"入", "舒聲", "促聲")</f>
        <v>促聲</v>
      </c>
      <c r="H2102" t="str">
        <f xml:space="preserve"> INDEX(聲母對照資料表[], MATCH(雅俗通字典[[#This Row],[切音]], 聲母對照資料表[十五音], 0), 2)</f>
        <v>s</v>
      </c>
      <c r="I2102" t="str">
        <f xml:space="preserve"> INDEX(韻母對照資料表[], MATCH(雅俗通字典[[#This Row],[字韻]] &amp; LEFT(雅俗通字典[[#This Row],[舒促聲]],1), 韻母對照資料表[十五音識別碼], 0), 2)</f>
        <v>at</v>
      </c>
      <c r="J2102">
        <f xml:space="preserve"> MATCH(雅俗通字典[[#This Row],[聲調]], 雅俗通聲調, 0)</f>
        <v>4</v>
      </c>
      <c r="K2102" t="str">
        <f xml:space="preserve"> _xlfn.CONCAT(雅俗通字典[[#This Row],[聲]:[調]])</f>
        <v>sat4</v>
      </c>
      <c r="L2102" t="str">
        <f xml:space="preserve"> 雅俗通字典[[#This Row],[字韻]] &amp; 雅俗通字典[[#This Row],[聲調]] &amp; "聲" &amp; 雅俗通字典[[#This Row],[切音]]</f>
        <v>干上入聲時</v>
      </c>
      <c r="M2102" t="str">
        <f xml:space="preserve"> 雅俗通字典[[#This Row],[字韻]] &amp; TEXT(雅俗通字典[[#This Row],[調]], "[DBNum1]") &amp; 雅俗通字典[[#This Row],[切音]]</f>
        <v>干四時</v>
      </c>
    </row>
    <row r="2103" spans="1:13">
      <c r="A2103">
        <v>2102</v>
      </c>
      <c r="B2103" s="13" t="s">
        <v>2326</v>
      </c>
      <c r="C2103" s="13" t="s">
        <v>80</v>
      </c>
      <c r="D2103" s="13" t="s">
        <v>2133</v>
      </c>
      <c r="E2103" s="13" t="s">
        <v>348</v>
      </c>
      <c r="F2103" t="s">
        <v>2325</v>
      </c>
      <c r="G2103" s="13" t="str">
        <f xml:space="preserve"> IF( RIGHT(雅俗通字典[[#This Row],[聲調]],1)&lt;&gt;"入", "舒聲", "促聲")</f>
        <v>促聲</v>
      </c>
      <c r="H2103" t="str">
        <f xml:space="preserve"> INDEX(聲母對照資料表[], MATCH(雅俗通字典[[#This Row],[切音]], 聲母對照資料表[十五音], 0), 2)</f>
        <v>s</v>
      </c>
      <c r="I2103" t="str">
        <f xml:space="preserve"> INDEX(韻母對照資料表[], MATCH(雅俗通字典[[#This Row],[字韻]] &amp; LEFT(雅俗通字典[[#This Row],[舒促聲]],1), 韻母對照資料表[十五音識別碼], 0), 2)</f>
        <v>at</v>
      </c>
      <c r="J2103">
        <f xml:space="preserve"> MATCH(雅俗通字典[[#This Row],[聲調]], 雅俗通聲調, 0)</f>
        <v>4</v>
      </c>
      <c r="K2103" t="str">
        <f xml:space="preserve"> _xlfn.CONCAT(雅俗通字典[[#This Row],[聲]:[調]])</f>
        <v>sat4</v>
      </c>
      <c r="L2103" t="str">
        <f xml:space="preserve"> 雅俗通字典[[#This Row],[字韻]] &amp; 雅俗通字典[[#This Row],[聲調]] &amp; "聲" &amp; 雅俗通字典[[#This Row],[切音]]</f>
        <v>干上入聲時</v>
      </c>
      <c r="M2103" t="str">
        <f xml:space="preserve"> 雅俗通字典[[#This Row],[字韻]] &amp; TEXT(雅俗通字典[[#This Row],[調]], "[DBNum1]") &amp; 雅俗通字典[[#This Row],[切音]]</f>
        <v>干四時</v>
      </c>
    </row>
    <row r="2104" spans="1:13">
      <c r="A2104">
        <v>2103</v>
      </c>
      <c r="B2104" s="13" t="s">
        <v>2327</v>
      </c>
      <c r="C2104" s="13" t="s">
        <v>80</v>
      </c>
      <c r="D2104" s="13" t="s">
        <v>2133</v>
      </c>
      <c r="E2104" s="13" t="s">
        <v>348</v>
      </c>
      <c r="F2104" t="s">
        <v>2325</v>
      </c>
      <c r="G2104" s="13" t="str">
        <f xml:space="preserve"> IF( RIGHT(雅俗通字典[[#This Row],[聲調]],1)&lt;&gt;"入", "舒聲", "促聲")</f>
        <v>促聲</v>
      </c>
      <c r="H2104" t="str">
        <f xml:space="preserve"> INDEX(聲母對照資料表[], MATCH(雅俗通字典[[#This Row],[切音]], 聲母對照資料表[十五音], 0), 2)</f>
        <v>s</v>
      </c>
      <c r="I2104" t="str">
        <f xml:space="preserve"> INDEX(韻母對照資料表[], MATCH(雅俗通字典[[#This Row],[字韻]] &amp; LEFT(雅俗通字典[[#This Row],[舒促聲]],1), 韻母對照資料表[十五音識別碼], 0), 2)</f>
        <v>at</v>
      </c>
      <c r="J2104">
        <f xml:space="preserve"> MATCH(雅俗通字典[[#This Row],[聲調]], 雅俗通聲調, 0)</f>
        <v>4</v>
      </c>
      <c r="K2104" t="str">
        <f xml:space="preserve"> _xlfn.CONCAT(雅俗通字典[[#This Row],[聲]:[調]])</f>
        <v>sat4</v>
      </c>
      <c r="L2104" t="str">
        <f xml:space="preserve"> 雅俗通字典[[#This Row],[字韻]] &amp; 雅俗通字典[[#This Row],[聲調]] &amp; "聲" &amp; 雅俗通字典[[#This Row],[切音]]</f>
        <v>干上入聲時</v>
      </c>
      <c r="M2104" t="str">
        <f xml:space="preserve"> 雅俗通字典[[#This Row],[字韻]] &amp; TEXT(雅俗通字典[[#This Row],[調]], "[DBNum1]") &amp; 雅俗通字典[[#This Row],[切音]]</f>
        <v>干四時</v>
      </c>
    </row>
    <row r="2105" spans="1:13">
      <c r="A2105">
        <v>2104</v>
      </c>
      <c r="B2105" s="13" t="s">
        <v>2328</v>
      </c>
      <c r="C2105" s="13" t="s">
        <v>80</v>
      </c>
      <c r="D2105" s="13" t="s">
        <v>2133</v>
      </c>
      <c r="E2105" s="13" t="s">
        <v>348</v>
      </c>
      <c r="F2105" t="s">
        <v>2325</v>
      </c>
      <c r="G2105" s="13" t="str">
        <f xml:space="preserve"> IF( RIGHT(雅俗通字典[[#This Row],[聲調]],1)&lt;&gt;"入", "舒聲", "促聲")</f>
        <v>促聲</v>
      </c>
      <c r="H2105" t="str">
        <f xml:space="preserve"> INDEX(聲母對照資料表[], MATCH(雅俗通字典[[#This Row],[切音]], 聲母對照資料表[十五音], 0), 2)</f>
        <v>s</v>
      </c>
      <c r="I2105" t="str">
        <f xml:space="preserve"> INDEX(韻母對照資料表[], MATCH(雅俗通字典[[#This Row],[字韻]] &amp; LEFT(雅俗通字典[[#This Row],[舒促聲]],1), 韻母對照資料表[十五音識別碼], 0), 2)</f>
        <v>at</v>
      </c>
      <c r="J2105">
        <f xml:space="preserve"> MATCH(雅俗通字典[[#This Row],[聲調]], 雅俗通聲調, 0)</f>
        <v>4</v>
      </c>
      <c r="K2105" t="str">
        <f xml:space="preserve"> _xlfn.CONCAT(雅俗通字典[[#This Row],[聲]:[調]])</f>
        <v>sat4</v>
      </c>
      <c r="L2105" t="str">
        <f xml:space="preserve"> 雅俗通字典[[#This Row],[字韻]] &amp; 雅俗通字典[[#This Row],[聲調]] &amp; "聲" &amp; 雅俗通字典[[#This Row],[切音]]</f>
        <v>干上入聲時</v>
      </c>
      <c r="M2105" t="str">
        <f xml:space="preserve"> 雅俗通字典[[#This Row],[字韻]] &amp; TEXT(雅俗通字典[[#This Row],[調]], "[DBNum1]") &amp; 雅俗通字典[[#This Row],[切音]]</f>
        <v>干四時</v>
      </c>
    </row>
    <row r="2106" spans="1:13">
      <c r="A2106">
        <v>2105</v>
      </c>
      <c r="B2106" s="13" t="s">
        <v>2329</v>
      </c>
      <c r="C2106" s="13" t="s">
        <v>80</v>
      </c>
      <c r="D2106" s="13" t="s">
        <v>2133</v>
      </c>
      <c r="E2106" s="13" t="s">
        <v>348</v>
      </c>
      <c r="F2106" t="s">
        <v>2325</v>
      </c>
      <c r="G2106" s="13" t="str">
        <f xml:space="preserve"> IF( RIGHT(雅俗通字典[[#This Row],[聲調]],1)&lt;&gt;"入", "舒聲", "促聲")</f>
        <v>促聲</v>
      </c>
      <c r="H2106" t="str">
        <f xml:space="preserve"> INDEX(聲母對照資料表[], MATCH(雅俗通字典[[#This Row],[切音]], 聲母對照資料表[十五音], 0), 2)</f>
        <v>s</v>
      </c>
      <c r="I2106" t="str">
        <f xml:space="preserve"> INDEX(韻母對照資料表[], MATCH(雅俗通字典[[#This Row],[字韻]] &amp; LEFT(雅俗通字典[[#This Row],[舒促聲]],1), 韻母對照資料表[十五音識別碼], 0), 2)</f>
        <v>at</v>
      </c>
      <c r="J2106">
        <f xml:space="preserve"> MATCH(雅俗通字典[[#This Row],[聲調]], 雅俗通聲調, 0)</f>
        <v>4</v>
      </c>
      <c r="K2106" t="str">
        <f xml:space="preserve"> _xlfn.CONCAT(雅俗通字典[[#This Row],[聲]:[調]])</f>
        <v>sat4</v>
      </c>
      <c r="L2106" t="str">
        <f xml:space="preserve"> 雅俗通字典[[#This Row],[字韻]] &amp; 雅俗通字典[[#This Row],[聲調]] &amp; "聲" &amp; 雅俗通字典[[#This Row],[切音]]</f>
        <v>干上入聲時</v>
      </c>
      <c r="M2106" t="str">
        <f xml:space="preserve"> 雅俗通字典[[#This Row],[字韻]] &amp; TEXT(雅俗通字典[[#This Row],[調]], "[DBNum1]") &amp; 雅俗通字典[[#This Row],[切音]]</f>
        <v>干四時</v>
      </c>
    </row>
    <row r="2107" spans="1:13">
      <c r="A2107">
        <v>2106</v>
      </c>
      <c r="B2107" s="13" t="s">
        <v>2330</v>
      </c>
      <c r="C2107" s="13" t="s">
        <v>80</v>
      </c>
      <c r="D2107" s="13" t="s">
        <v>2133</v>
      </c>
      <c r="E2107" s="13" t="s">
        <v>348</v>
      </c>
      <c r="F2107" t="s">
        <v>2325</v>
      </c>
      <c r="G2107" s="13" t="str">
        <f xml:space="preserve"> IF( RIGHT(雅俗通字典[[#This Row],[聲調]],1)&lt;&gt;"入", "舒聲", "促聲")</f>
        <v>促聲</v>
      </c>
      <c r="H2107" t="str">
        <f xml:space="preserve"> INDEX(聲母對照資料表[], MATCH(雅俗通字典[[#This Row],[切音]], 聲母對照資料表[十五音], 0), 2)</f>
        <v>s</v>
      </c>
      <c r="I2107" t="str">
        <f xml:space="preserve"> INDEX(韻母對照資料表[], MATCH(雅俗通字典[[#This Row],[字韻]] &amp; LEFT(雅俗通字典[[#This Row],[舒促聲]],1), 韻母對照資料表[十五音識別碼], 0), 2)</f>
        <v>at</v>
      </c>
      <c r="J2107">
        <f xml:space="preserve"> MATCH(雅俗通字典[[#This Row],[聲調]], 雅俗通聲調, 0)</f>
        <v>4</v>
      </c>
      <c r="K2107" t="str">
        <f xml:space="preserve"> _xlfn.CONCAT(雅俗通字典[[#This Row],[聲]:[調]])</f>
        <v>sat4</v>
      </c>
      <c r="L2107" t="str">
        <f xml:space="preserve"> 雅俗通字典[[#This Row],[字韻]] &amp; 雅俗通字典[[#This Row],[聲調]] &amp; "聲" &amp; 雅俗通字典[[#This Row],[切音]]</f>
        <v>干上入聲時</v>
      </c>
      <c r="M2107" t="str">
        <f xml:space="preserve"> 雅俗通字典[[#This Row],[字韻]] &amp; TEXT(雅俗通字典[[#This Row],[調]], "[DBNum1]") &amp; 雅俗通字典[[#This Row],[切音]]</f>
        <v>干四時</v>
      </c>
    </row>
    <row r="2108" spans="1:13">
      <c r="A2108">
        <v>2107</v>
      </c>
      <c r="B2108" s="13" t="s">
        <v>2331</v>
      </c>
      <c r="C2108" s="13" t="s">
        <v>88</v>
      </c>
      <c r="D2108" s="13" t="s">
        <v>2133</v>
      </c>
      <c r="E2108" s="13" t="s">
        <v>348</v>
      </c>
      <c r="F2108" t="s">
        <v>2332</v>
      </c>
      <c r="G2108" s="13" t="str">
        <f xml:space="preserve"> IF( RIGHT(雅俗通字典[[#This Row],[聲調]],1)&lt;&gt;"入", "舒聲", "促聲")</f>
        <v>促聲</v>
      </c>
      <c r="H2108" t="str">
        <f xml:space="preserve"> INDEX(聲母對照資料表[], MATCH(雅俗通字典[[#This Row],[切音]], 聲母對照資料表[十五音], 0), 2)</f>
        <v>q</v>
      </c>
      <c r="I2108" t="str">
        <f xml:space="preserve"> INDEX(韻母對照資料表[], MATCH(雅俗通字典[[#This Row],[字韻]] &amp; LEFT(雅俗通字典[[#This Row],[舒促聲]],1), 韻母對照資料表[十五音識別碼], 0), 2)</f>
        <v>at</v>
      </c>
      <c r="J2108">
        <f xml:space="preserve"> MATCH(雅俗通字典[[#This Row],[聲調]], 雅俗通聲調, 0)</f>
        <v>4</v>
      </c>
      <c r="K2108" t="str">
        <f xml:space="preserve"> _xlfn.CONCAT(雅俗通字典[[#This Row],[聲]:[調]])</f>
        <v>qat4</v>
      </c>
      <c r="L2108" t="str">
        <f xml:space="preserve"> 雅俗通字典[[#This Row],[字韻]] &amp; 雅俗通字典[[#This Row],[聲調]] &amp; "聲" &amp; 雅俗通字典[[#This Row],[切音]]</f>
        <v>干上入聲英</v>
      </c>
      <c r="M2108" t="str">
        <f xml:space="preserve"> 雅俗通字典[[#This Row],[字韻]] &amp; TEXT(雅俗通字典[[#This Row],[調]], "[DBNum1]") &amp; 雅俗通字典[[#This Row],[切音]]</f>
        <v>干四英</v>
      </c>
    </row>
    <row r="2109" spans="1:13">
      <c r="A2109">
        <v>2108</v>
      </c>
      <c r="B2109" s="13" t="s">
        <v>2333</v>
      </c>
      <c r="C2109" s="13" t="s">
        <v>88</v>
      </c>
      <c r="D2109" s="13" t="s">
        <v>2133</v>
      </c>
      <c r="E2109" s="13" t="s">
        <v>348</v>
      </c>
      <c r="F2109" t="s">
        <v>2332</v>
      </c>
      <c r="G2109" s="13" t="str">
        <f xml:space="preserve"> IF( RIGHT(雅俗通字典[[#This Row],[聲調]],1)&lt;&gt;"入", "舒聲", "促聲")</f>
        <v>促聲</v>
      </c>
      <c r="H2109" t="str">
        <f xml:space="preserve"> INDEX(聲母對照資料表[], MATCH(雅俗通字典[[#This Row],[切音]], 聲母對照資料表[十五音], 0), 2)</f>
        <v>q</v>
      </c>
      <c r="I2109" t="str">
        <f xml:space="preserve"> INDEX(韻母對照資料表[], MATCH(雅俗通字典[[#This Row],[字韻]] &amp; LEFT(雅俗通字典[[#This Row],[舒促聲]],1), 韻母對照資料表[十五音識別碼], 0), 2)</f>
        <v>at</v>
      </c>
      <c r="J2109">
        <f xml:space="preserve"> MATCH(雅俗通字典[[#This Row],[聲調]], 雅俗通聲調, 0)</f>
        <v>4</v>
      </c>
      <c r="K2109" t="str">
        <f xml:space="preserve"> _xlfn.CONCAT(雅俗通字典[[#This Row],[聲]:[調]])</f>
        <v>qat4</v>
      </c>
      <c r="L2109" t="str">
        <f xml:space="preserve"> 雅俗通字典[[#This Row],[字韻]] &amp; 雅俗通字典[[#This Row],[聲調]] &amp; "聲" &amp; 雅俗通字典[[#This Row],[切音]]</f>
        <v>干上入聲英</v>
      </c>
      <c r="M2109" t="str">
        <f xml:space="preserve"> 雅俗通字典[[#This Row],[字韻]] &amp; TEXT(雅俗通字典[[#This Row],[調]], "[DBNum1]") &amp; 雅俗通字典[[#This Row],[切音]]</f>
        <v>干四英</v>
      </c>
    </row>
    <row r="2110" spans="1:13">
      <c r="A2110">
        <v>2109</v>
      </c>
      <c r="B2110" s="13" t="s">
        <v>2280</v>
      </c>
      <c r="C2110" s="13" t="s">
        <v>88</v>
      </c>
      <c r="D2110" s="13" t="s">
        <v>2133</v>
      </c>
      <c r="E2110" s="13" t="s">
        <v>348</v>
      </c>
      <c r="F2110" t="s">
        <v>2332</v>
      </c>
      <c r="G2110" s="13" t="str">
        <f xml:space="preserve"> IF( RIGHT(雅俗通字典[[#This Row],[聲調]],1)&lt;&gt;"入", "舒聲", "促聲")</f>
        <v>促聲</v>
      </c>
      <c r="H2110" t="str">
        <f xml:space="preserve"> INDEX(聲母對照資料表[], MATCH(雅俗通字典[[#This Row],[切音]], 聲母對照資料表[十五音], 0), 2)</f>
        <v>q</v>
      </c>
      <c r="I2110" t="str">
        <f xml:space="preserve"> INDEX(韻母對照資料表[], MATCH(雅俗通字典[[#This Row],[字韻]] &amp; LEFT(雅俗通字典[[#This Row],[舒促聲]],1), 韻母對照資料表[十五音識別碼], 0), 2)</f>
        <v>at</v>
      </c>
      <c r="J2110">
        <f xml:space="preserve"> MATCH(雅俗通字典[[#This Row],[聲調]], 雅俗通聲調, 0)</f>
        <v>4</v>
      </c>
      <c r="K2110" t="str">
        <f xml:space="preserve"> _xlfn.CONCAT(雅俗通字典[[#This Row],[聲]:[調]])</f>
        <v>qat4</v>
      </c>
      <c r="L2110" t="str">
        <f xml:space="preserve"> 雅俗通字典[[#This Row],[字韻]] &amp; 雅俗通字典[[#This Row],[聲調]] &amp; "聲" &amp; 雅俗通字典[[#This Row],[切音]]</f>
        <v>干上入聲英</v>
      </c>
      <c r="M2110" t="str">
        <f xml:space="preserve"> 雅俗通字典[[#This Row],[字韻]] &amp; TEXT(雅俗通字典[[#This Row],[調]], "[DBNum1]") &amp; 雅俗通字典[[#This Row],[切音]]</f>
        <v>干四英</v>
      </c>
    </row>
    <row r="2111" spans="1:13">
      <c r="A2111">
        <v>2110</v>
      </c>
      <c r="B2111" s="13" t="s">
        <v>2334</v>
      </c>
      <c r="C2111" s="13" t="s">
        <v>88</v>
      </c>
      <c r="D2111" s="13" t="s">
        <v>2133</v>
      </c>
      <c r="E2111" s="13" t="s">
        <v>348</v>
      </c>
      <c r="F2111" t="s">
        <v>2332</v>
      </c>
      <c r="G2111" s="13" t="str">
        <f xml:space="preserve"> IF( RIGHT(雅俗通字典[[#This Row],[聲調]],1)&lt;&gt;"入", "舒聲", "促聲")</f>
        <v>促聲</v>
      </c>
      <c r="H2111" t="str">
        <f xml:space="preserve"> INDEX(聲母對照資料表[], MATCH(雅俗通字典[[#This Row],[切音]], 聲母對照資料表[十五音], 0), 2)</f>
        <v>q</v>
      </c>
      <c r="I2111" t="str">
        <f xml:space="preserve"> INDEX(韻母對照資料表[], MATCH(雅俗通字典[[#This Row],[字韻]] &amp; LEFT(雅俗通字典[[#This Row],[舒促聲]],1), 韻母對照資料表[十五音識別碼], 0), 2)</f>
        <v>at</v>
      </c>
      <c r="J2111">
        <f xml:space="preserve"> MATCH(雅俗通字典[[#This Row],[聲調]], 雅俗通聲調, 0)</f>
        <v>4</v>
      </c>
      <c r="K2111" t="str">
        <f xml:space="preserve"> _xlfn.CONCAT(雅俗通字典[[#This Row],[聲]:[調]])</f>
        <v>qat4</v>
      </c>
      <c r="L2111" t="str">
        <f xml:space="preserve"> 雅俗通字典[[#This Row],[字韻]] &amp; 雅俗通字典[[#This Row],[聲調]] &amp; "聲" &amp; 雅俗通字典[[#This Row],[切音]]</f>
        <v>干上入聲英</v>
      </c>
      <c r="M2111" t="str">
        <f xml:space="preserve"> 雅俗通字典[[#This Row],[字韻]] &amp; TEXT(雅俗通字典[[#This Row],[調]], "[DBNum1]") &amp; 雅俗通字典[[#This Row],[切音]]</f>
        <v>干四英</v>
      </c>
    </row>
    <row r="2112" spans="1:13">
      <c r="A2112">
        <v>2111</v>
      </c>
      <c r="B2112" s="13" t="s">
        <v>2335</v>
      </c>
      <c r="C2112" s="13" t="s">
        <v>88</v>
      </c>
      <c r="D2112" s="13" t="s">
        <v>2133</v>
      </c>
      <c r="E2112" s="13" t="s">
        <v>348</v>
      </c>
      <c r="F2112" t="s">
        <v>2332</v>
      </c>
      <c r="G2112" s="13" t="str">
        <f xml:space="preserve"> IF( RIGHT(雅俗通字典[[#This Row],[聲調]],1)&lt;&gt;"入", "舒聲", "促聲")</f>
        <v>促聲</v>
      </c>
      <c r="H2112" t="str">
        <f xml:space="preserve"> INDEX(聲母對照資料表[], MATCH(雅俗通字典[[#This Row],[切音]], 聲母對照資料表[十五音], 0), 2)</f>
        <v>q</v>
      </c>
      <c r="I2112" t="str">
        <f xml:space="preserve"> INDEX(韻母對照資料表[], MATCH(雅俗通字典[[#This Row],[字韻]] &amp; LEFT(雅俗通字典[[#This Row],[舒促聲]],1), 韻母對照資料表[十五音識別碼], 0), 2)</f>
        <v>at</v>
      </c>
      <c r="J2112">
        <f xml:space="preserve"> MATCH(雅俗通字典[[#This Row],[聲調]], 雅俗通聲調, 0)</f>
        <v>4</v>
      </c>
      <c r="K2112" t="str">
        <f xml:space="preserve"> _xlfn.CONCAT(雅俗通字典[[#This Row],[聲]:[調]])</f>
        <v>qat4</v>
      </c>
      <c r="L2112" t="str">
        <f xml:space="preserve"> 雅俗通字典[[#This Row],[字韻]] &amp; 雅俗通字典[[#This Row],[聲調]] &amp; "聲" &amp; 雅俗通字典[[#This Row],[切音]]</f>
        <v>干上入聲英</v>
      </c>
      <c r="M2112" t="str">
        <f xml:space="preserve"> 雅俗通字典[[#This Row],[字韻]] &amp; TEXT(雅俗通字典[[#This Row],[調]], "[DBNum1]") &amp; 雅俗通字典[[#This Row],[切音]]</f>
        <v>干四英</v>
      </c>
    </row>
    <row r="2113" spans="1:13">
      <c r="A2113">
        <v>2112</v>
      </c>
      <c r="B2113" s="13" t="s">
        <v>2336</v>
      </c>
      <c r="C2113" s="13" t="s">
        <v>88</v>
      </c>
      <c r="D2113" s="13" t="s">
        <v>2133</v>
      </c>
      <c r="E2113" s="13" t="s">
        <v>348</v>
      </c>
      <c r="F2113" t="s">
        <v>2332</v>
      </c>
      <c r="G2113" s="13" t="str">
        <f xml:space="preserve"> IF( RIGHT(雅俗通字典[[#This Row],[聲調]],1)&lt;&gt;"入", "舒聲", "促聲")</f>
        <v>促聲</v>
      </c>
      <c r="H2113" t="str">
        <f xml:space="preserve"> INDEX(聲母對照資料表[], MATCH(雅俗通字典[[#This Row],[切音]], 聲母對照資料表[十五音], 0), 2)</f>
        <v>q</v>
      </c>
      <c r="I2113" t="str">
        <f xml:space="preserve"> INDEX(韻母對照資料表[], MATCH(雅俗通字典[[#This Row],[字韻]] &amp; LEFT(雅俗通字典[[#This Row],[舒促聲]],1), 韻母對照資料表[十五音識別碼], 0), 2)</f>
        <v>at</v>
      </c>
      <c r="J2113">
        <f xml:space="preserve"> MATCH(雅俗通字典[[#This Row],[聲調]], 雅俗通聲調, 0)</f>
        <v>4</v>
      </c>
      <c r="K2113" t="str">
        <f xml:space="preserve"> _xlfn.CONCAT(雅俗通字典[[#This Row],[聲]:[調]])</f>
        <v>qat4</v>
      </c>
      <c r="L2113" t="str">
        <f xml:space="preserve"> 雅俗通字典[[#This Row],[字韻]] &amp; 雅俗通字典[[#This Row],[聲調]] &amp; "聲" &amp; 雅俗通字典[[#This Row],[切音]]</f>
        <v>干上入聲英</v>
      </c>
      <c r="M2113" t="str">
        <f xml:space="preserve"> 雅俗通字典[[#This Row],[字韻]] &amp; TEXT(雅俗通字典[[#This Row],[調]], "[DBNum1]") &amp; 雅俗通字典[[#This Row],[切音]]</f>
        <v>干四英</v>
      </c>
    </row>
    <row r="2114" spans="1:13">
      <c r="A2114">
        <v>2113</v>
      </c>
      <c r="B2114" s="13" t="s">
        <v>2337</v>
      </c>
      <c r="C2114" s="13" t="s">
        <v>101</v>
      </c>
      <c r="D2114" s="13" t="s">
        <v>2133</v>
      </c>
      <c r="E2114" s="13" t="s">
        <v>348</v>
      </c>
      <c r="F2114" t="s">
        <v>2338</v>
      </c>
      <c r="G2114" s="13" t="str">
        <f xml:space="preserve"> IF( RIGHT(雅俗通字典[[#This Row],[聲調]],1)&lt;&gt;"入", "舒聲", "促聲")</f>
        <v>促聲</v>
      </c>
      <c r="H2114" t="str">
        <f xml:space="preserve"> INDEX(聲母對照資料表[], MATCH(雅俗通字典[[#This Row],[切音]], 聲母對照資料表[十五音], 0), 2)</f>
        <v>c</v>
      </c>
      <c r="I2114" t="str">
        <f xml:space="preserve"> INDEX(韻母對照資料表[], MATCH(雅俗通字典[[#This Row],[字韻]] &amp; LEFT(雅俗通字典[[#This Row],[舒促聲]],1), 韻母對照資料表[十五音識別碼], 0), 2)</f>
        <v>at</v>
      </c>
      <c r="J2114">
        <f xml:space="preserve"> MATCH(雅俗通字典[[#This Row],[聲調]], 雅俗通聲調, 0)</f>
        <v>4</v>
      </c>
      <c r="K2114" t="str">
        <f xml:space="preserve"> _xlfn.CONCAT(雅俗通字典[[#This Row],[聲]:[調]])</f>
        <v>cat4</v>
      </c>
      <c r="L2114" t="str">
        <f xml:space="preserve"> 雅俗通字典[[#This Row],[字韻]] &amp; 雅俗通字典[[#This Row],[聲調]] &amp; "聲" &amp; 雅俗通字典[[#This Row],[切音]]</f>
        <v>干上入聲出</v>
      </c>
      <c r="M2114" t="str">
        <f xml:space="preserve"> 雅俗通字典[[#This Row],[字韻]] &amp; TEXT(雅俗通字典[[#This Row],[調]], "[DBNum1]") &amp; 雅俗通字典[[#This Row],[切音]]</f>
        <v>干四出</v>
      </c>
    </row>
    <row r="2115" spans="1:13">
      <c r="A2115">
        <v>2114</v>
      </c>
      <c r="B2115" s="13" t="s">
        <v>2339</v>
      </c>
      <c r="C2115" s="13" t="s">
        <v>101</v>
      </c>
      <c r="D2115" s="13" t="s">
        <v>2133</v>
      </c>
      <c r="E2115" s="13" t="s">
        <v>348</v>
      </c>
      <c r="F2115" t="s">
        <v>2338</v>
      </c>
      <c r="G2115" s="13" t="str">
        <f xml:space="preserve"> IF( RIGHT(雅俗通字典[[#This Row],[聲調]],1)&lt;&gt;"入", "舒聲", "促聲")</f>
        <v>促聲</v>
      </c>
      <c r="H2115" t="str">
        <f xml:space="preserve"> INDEX(聲母對照資料表[], MATCH(雅俗通字典[[#This Row],[切音]], 聲母對照資料表[十五音], 0), 2)</f>
        <v>c</v>
      </c>
      <c r="I2115" t="str">
        <f xml:space="preserve"> INDEX(韻母對照資料表[], MATCH(雅俗通字典[[#This Row],[字韻]] &amp; LEFT(雅俗通字典[[#This Row],[舒促聲]],1), 韻母對照資料表[十五音識別碼], 0), 2)</f>
        <v>at</v>
      </c>
      <c r="J2115">
        <f xml:space="preserve"> MATCH(雅俗通字典[[#This Row],[聲調]], 雅俗通聲調, 0)</f>
        <v>4</v>
      </c>
      <c r="K2115" t="str">
        <f xml:space="preserve"> _xlfn.CONCAT(雅俗通字典[[#This Row],[聲]:[調]])</f>
        <v>cat4</v>
      </c>
      <c r="L2115" t="str">
        <f xml:space="preserve"> 雅俗通字典[[#This Row],[字韻]] &amp; 雅俗通字典[[#This Row],[聲調]] &amp; "聲" &amp; 雅俗通字典[[#This Row],[切音]]</f>
        <v>干上入聲出</v>
      </c>
      <c r="M2115" t="str">
        <f xml:space="preserve"> 雅俗通字典[[#This Row],[字韻]] &amp; TEXT(雅俗通字典[[#This Row],[調]], "[DBNum1]") &amp; 雅俗通字典[[#This Row],[切音]]</f>
        <v>干四出</v>
      </c>
    </row>
    <row r="2116" spans="1:13">
      <c r="A2116">
        <v>2115</v>
      </c>
      <c r="B2116" s="13" t="s">
        <v>2340</v>
      </c>
      <c r="C2116" s="13" t="s">
        <v>101</v>
      </c>
      <c r="D2116" s="13" t="s">
        <v>2133</v>
      </c>
      <c r="E2116" s="13" t="s">
        <v>348</v>
      </c>
      <c r="F2116" t="s">
        <v>2338</v>
      </c>
      <c r="G2116" s="13" t="str">
        <f xml:space="preserve"> IF( RIGHT(雅俗通字典[[#This Row],[聲調]],1)&lt;&gt;"入", "舒聲", "促聲")</f>
        <v>促聲</v>
      </c>
      <c r="H2116" t="str">
        <f xml:space="preserve"> INDEX(聲母對照資料表[], MATCH(雅俗通字典[[#This Row],[切音]], 聲母對照資料表[十五音], 0), 2)</f>
        <v>c</v>
      </c>
      <c r="I2116" t="str">
        <f xml:space="preserve"> INDEX(韻母對照資料表[], MATCH(雅俗通字典[[#This Row],[字韻]] &amp; LEFT(雅俗通字典[[#This Row],[舒促聲]],1), 韻母對照資料表[十五音識別碼], 0), 2)</f>
        <v>at</v>
      </c>
      <c r="J2116">
        <f xml:space="preserve"> MATCH(雅俗通字典[[#This Row],[聲調]], 雅俗通聲調, 0)</f>
        <v>4</v>
      </c>
      <c r="K2116" t="str">
        <f xml:space="preserve"> _xlfn.CONCAT(雅俗通字典[[#This Row],[聲]:[調]])</f>
        <v>cat4</v>
      </c>
      <c r="L2116" t="str">
        <f xml:space="preserve"> 雅俗通字典[[#This Row],[字韻]] &amp; 雅俗通字典[[#This Row],[聲調]] &amp; "聲" &amp; 雅俗通字典[[#This Row],[切音]]</f>
        <v>干上入聲出</v>
      </c>
      <c r="M2116" t="str">
        <f xml:space="preserve"> 雅俗通字典[[#This Row],[字韻]] &amp; TEXT(雅俗通字典[[#This Row],[調]], "[DBNum1]") &amp; 雅俗通字典[[#This Row],[切音]]</f>
        <v>干四出</v>
      </c>
    </row>
    <row r="2117" spans="1:13">
      <c r="A2117">
        <v>2116</v>
      </c>
      <c r="B2117" s="13" t="s">
        <v>2341</v>
      </c>
      <c r="C2117" s="13" t="s">
        <v>101</v>
      </c>
      <c r="D2117" s="13" t="s">
        <v>2133</v>
      </c>
      <c r="E2117" s="13" t="s">
        <v>348</v>
      </c>
      <c r="F2117" t="s">
        <v>2338</v>
      </c>
      <c r="G2117" s="13" t="str">
        <f xml:space="preserve"> IF( RIGHT(雅俗通字典[[#This Row],[聲調]],1)&lt;&gt;"入", "舒聲", "促聲")</f>
        <v>促聲</v>
      </c>
      <c r="H2117" t="str">
        <f xml:space="preserve"> INDEX(聲母對照資料表[], MATCH(雅俗通字典[[#This Row],[切音]], 聲母對照資料表[十五音], 0), 2)</f>
        <v>c</v>
      </c>
      <c r="I2117" t="str">
        <f xml:space="preserve"> INDEX(韻母對照資料表[], MATCH(雅俗通字典[[#This Row],[字韻]] &amp; LEFT(雅俗通字典[[#This Row],[舒促聲]],1), 韻母對照資料表[十五音識別碼], 0), 2)</f>
        <v>at</v>
      </c>
      <c r="J2117">
        <f xml:space="preserve"> MATCH(雅俗通字典[[#This Row],[聲調]], 雅俗通聲調, 0)</f>
        <v>4</v>
      </c>
      <c r="K2117" t="str">
        <f xml:space="preserve"> _xlfn.CONCAT(雅俗通字典[[#This Row],[聲]:[調]])</f>
        <v>cat4</v>
      </c>
      <c r="L2117" t="str">
        <f xml:space="preserve"> 雅俗通字典[[#This Row],[字韻]] &amp; 雅俗通字典[[#This Row],[聲調]] &amp; "聲" &amp; 雅俗通字典[[#This Row],[切音]]</f>
        <v>干上入聲出</v>
      </c>
      <c r="M2117" t="str">
        <f xml:space="preserve"> 雅俗通字典[[#This Row],[字韻]] &amp; TEXT(雅俗通字典[[#This Row],[調]], "[DBNum1]") &amp; 雅俗通字典[[#This Row],[切音]]</f>
        <v>干四出</v>
      </c>
    </row>
    <row r="2118" spans="1:13">
      <c r="A2118">
        <v>2117</v>
      </c>
      <c r="B2118" s="13" t="s">
        <v>2342</v>
      </c>
      <c r="C2118" s="13" t="s">
        <v>101</v>
      </c>
      <c r="D2118" s="13" t="s">
        <v>2133</v>
      </c>
      <c r="E2118" s="13" t="s">
        <v>348</v>
      </c>
      <c r="F2118" t="s">
        <v>2338</v>
      </c>
      <c r="G2118" s="13" t="str">
        <f xml:space="preserve"> IF( RIGHT(雅俗通字典[[#This Row],[聲調]],1)&lt;&gt;"入", "舒聲", "促聲")</f>
        <v>促聲</v>
      </c>
      <c r="H2118" t="str">
        <f xml:space="preserve"> INDEX(聲母對照資料表[], MATCH(雅俗通字典[[#This Row],[切音]], 聲母對照資料表[十五音], 0), 2)</f>
        <v>c</v>
      </c>
      <c r="I2118" t="str">
        <f xml:space="preserve"> INDEX(韻母對照資料表[], MATCH(雅俗通字典[[#This Row],[字韻]] &amp; LEFT(雅俗通字典[[#This Row],[舒促聲]],1), 韻母對照資料表[十五音識別碼], 0), 2)</f>
        <v>at</v>
      </c>
      <c r="J2118">
        <f xml:space="preserve"> MATCH(雅俗通字典[[#This Row],[聲調]], 雅俗通聲調, 0)</f>
        <v>4</v>
      </c>
      <c r="K2118" t="str">
        <f xml:space="preserve"> _xlfn.CONCAT(雅俗通字典[[#This Row],[聲]:[調]])</f>
        <v>cat4</v>
      </c>
      <c r="L2118" t="str">
        <f xml:space="preserve"> 雅俗通字典[[#This Row],[字韻]] &amp; 雅俗通字典[[#This Row],[聲調]] &amp; "聲" &amp; 雅俗通字典[[#This Row],[切音]]</f>
        <v>干上入聲出</v>
      </c>
      <c r="M2118" t="str">
        <f xml:space="preserve"> 雅俗通字典[[#This Row],[字韻]] &amp; TEXT(雅俗通字典[[#This Row],[調]], "[DBNum1]") &amp; 雅俗通字典[[#This Row],[切音]]</f>
        <v>干四出</v>
      </c>
    </row>
    <row r="2119" spans="1:13">
      <c r="A2119">
        <v>2118</v>
      </c>
      <c r="B2119" s="13" t="s">
        <v>1518</v>
      </c>
      <c r="C2119" s="13" t="s">
        <v>101</v>
      </c>
      <c r="D2119" s="13" t="s">
        <v>2133</v>
      </c>
      <c r="E2119" s="13" t="s">
        <v>348</v>
      </c>
      <c r="F2119" t="s">
        <v>2338</v>
      </c>
      <c r="G2119" s="13" t="str">
        <f xml:space="preserve"> IF( RIGHT(雅俗通字典[[#This Row],[聲調]],1)&lt;&gt;"入", "舒聲", "促聲")</f>
        <v>促聲</v>
      </c>
      <c r="H2119" t="str">
        <f xml:space="preserve"> INDEX(聲母對照資料表[], MATCH(雅俗通字典[[#This Row],[切音]], 聲母對照資料表[十五音], 0), 2)</f>
        <v>c</v>
      </c>
      <c r="I2119" t="str">
        <f xml:space="preserve"> INDEX(韻母對照資料表[], MATCH(雅俗通字典[[#This Row],[字韻]] &amp; LEFT(雅俗通字典[[#This Row],[舒促聲]],1), 韻母對照資料表[十五音識別碼], 0), 2)</f>
        <v>at</v>
      </c>
      <c r="J2119">
        <f xml:space="preserve"> MATCH(雅俗通字典[[#This Row],[聲調]], 雅俗通聲調, 0)</f>
        <v>4</v>
      </c>
      <c r="K2119" t="str">
        <f xml:space="preserve"> _xlfn.CONCAT(雅俗通字典[[#This Row],[聲]:[調]])</f>
        <v>cat4</v>
      </c>
      <c r="L2119" t="str">
        <f xml:space="preserve"> 雅俗通字典[[#This Row],[字韻]] &amp; 雅俗通字典[[#This Row],[聲調]] &amp; "聲" &amp; 雅俗通字典[[#This Row],[切音]]</f>
        <v>干上入聲出</v>
      </c>
      <c r="M2119" t="str">
        <f xml:space="preserve"> 雅俗通字典[[#This Row],[字韻]] &amp; TEXT(雅俗通字典[[#This Row],[調]], "[DBNum1]") &amp; 雅俗通字典[[#This Row],[切音]]</f>
        <v>干四出</v>
      </c>
    </row>
    <row r="2120" spans="1:13">
      <c r="A2120">
        <v>2119</v>
      </c>
      <c r="B2120" s="13" t="s">
        <v>2343</v>
      </c>
      <c r="C2120" s="13" t="s">
        <v>101</v>
      </c>
      <c r="D2120" s="13" t="s">
        <v>2133</v>
      </c>
      <c r="E2120" s="13" t="s">
        <v>348</v>
      </c>
      <c r="F2120" t="s">
        <v>2338</v>
      </c>
      <c r="G2120" s="13" t="str">
        <f xml:space="preserve"> IF( RIGHT(雅俗通字典[[#This Row],[聲調]],1)&lt;&gt;"入", "舒聲", "促聲")</f>
        <v>促聲</v>
      </c>
      <c r="H2120" t="str">
        <f xml:space="preserve"> INDEX(聲母對照資料表[], MATCH(雅俗通字典[[#This Row],[切音]], 聲母對照資料表[十五音], 0), 2)</f>
        <v>c</v>
      </c>
      <c r="I2120" t="str">
        <f xml:space="preserve"> INDEX(韻母對照資料表[], MATCH(雅俗通字典[[#This Row],[字韻]] &amp; LEFT(雅俗通字典[[#This Row],[舒促聲]],1), 韻母對照資料表[十五音識別碼], 0), 2)</f>
        <v>at</v>
      </c>
      <c r="J2120">
        <f xml:space="preserve"> MATCH(雅俗通字典[[#This Row],[聲調]], 雅俗通聲調, 0)</f>
        <v>4</v>
      </c>
      <c r="K2120" t="str">
        <f xml:space="preserve"> _xlfn.CONCAT(雅俗通字典[[#This Row],[聲]:[調]])</f>
        <v>cat4</v>
      </c>
      <c r="L2120" t="str">
        <f xml:space="preserve"> 雅俗通字典[[#This Row],[字韻]] &amp; 雅俗通字典[[#This Row],[聲調]] &amp; "聲" &amp; 雅俗通字典[[#This Row],[切音]]</f>
        <v>干上入聲出</v>
      </c>
      <c r="M2120" t="str">
        <f xml:space="preserve"> 雅俗通字典[[#This Row],[字韻]] &amp; TEXT(雅俗通字典[[#This Row],[調]], "[DBNum1]") &amp; 雅俗通字典[[#This Row],[切音]]</f>
        <v>干四出</v>
      </c>
    </row>
    <row r="2121" spans="1:13">
      <c r="A2121">
        <v>2120</v>
      </c>
      <c r="B2121" s="13" t="s">
        <v>2344</v>
      </c>
      <c r="C2121" s="13" t="s">
        <v>108</v>
      </c>
      <c r="D2121" s="13" t="s">
        <v>2133</v>
      </c>
      <c r="E2121" s="13" t="s">
        <v>348</v>
      </c>
      <c r="F2121" t="s">
        <v>2345</v>
      </c>
      <c r="G2121" s="13" t="str">
        <f xml:space="preserve"> IF( RIGHT(雅俗通字典[[#This Row],[聲調]],1)&lt;&gt;"入", "舒聲", "促聲")</f>
        <v>促聲</v>
      </c>
      <c r="H2121" t="str">
        <f xml:space="preserve"> INDEX(聲母對照資料表[], MATCH(雅俗通字典[[#This Row],[切音]], 聲母對照資料表[十五音], 0), 2)</f>
        <v>h</v>
      </c>
      <c r="I2121" t="str">
        <f xml:space="preserve"> INDEX(韻母對照資料表[], MATCH(雅俗通字典[[#This Row],[字韻]] &amp; LEFT(雅俗通字典[[#This Row],[舒促聲]],1), 韻母對照資料表[十五音識別碼], 0), 2)</f>
        <v>at</v>
      </c>
      <c r="J2121">
        <f xml:space="preserve"> MATCH(雅俗通字典[[#This Row],[聲調]], 雅俗通聲調, 0)</f>
        <v>4</v>
      </c>
      <c r="K2121" t="str">
        <f xml:space="preserve"> _xlfn.CONCAT(雅俗通字典[[#This Row],[聲]:[調]])</f>
        <v>hat4</v>
      </c>
      <c r="L2121" t="str">
        <f xml:space="preserve"> 雅俗通字典[[#This Row],[字韻]] &amp; 雅俗通字典[[#This Row],[聲調]] &amp; "聲" &amp; 雅俗通字典[[#This Row],[切音]]</f>
        <v>干上入聲喜</v>
      </c>
      <c r="M2121" t="str">
        <f xml:space="preserve"> 雅俗通字典[[#This Row],[字韻]] &amp; TEXT(雅俗通字典[[#This Row],[調]], "[DBNum1]") &amp; 雅俗通字典[[#This Row],[切音]]</f>
        <v>干四喜</v>
      </c>
    </row>
    <row r="2122" spans="1:13">
      <c r="A2122">
        <v>2121</v>
      </c>
      <c r="B2122" s="13" t="s">
        <v>2346</v>
      </c>
      <c r="C2122" s="13" t="s">
        <v>108</v>
      </c>
      <c r="D2122" s="13" t="s">
        <v>2133</v>
      </c>
      <c r="E2122" s="13" t="s">
        <v>348</v>
      </c>
      <c r="F2122" t="s">
        <v>2345</v>
      </c>
      <c r="G2122" s="13" t="str">
        <f xml:space="preserve"> IF( RIGHT(雅俗通字典[[#This Row],[聲調]],1)&lt;&gt;"入", "舒聲", "促聲")</f>
        <v>促聲</v>
      </c>
      <c r="H2122" t="str">
        <f xml:space="preserve"> INDEX(聲母對照資料表[], MATCH(雅俗通字典[[#This Row],[切音]], 聲母對照資料表[十五音], 0), 2)</f>
        <v>h</v>
      </c>
      <c r="I2122" t="str">
        <f xml:space="preserve"> INDEX(韻母對照資料表[], MATCH(雅俗通字典[[#This Row],[字韻]] &amp; LEFT(雅俗通字典[[#This Row],[舒促聲]],1), 韻母對照資料表[十五音識別碼], 0), 2)</f>
        <v>at</v>
      </c>
      <c r="J2122">
        <f xml:space="preserve"> MATCH(雅俗通字典[[#This Row],[聲調]], 雅俗通聲調, 0)</f>
        <v>4</v>
      </c>
      <c r="K2122" t="str">
        <f xml:space="preserve"> _xlfn.CONCAT(雅俗通字典[[#This Row],[聲]:[調]])</f>
        <v>hat4</v>
      </c>
      <c r="L2122" t="str">
        <f xml:space="preserve"> 雅俗通字典[[#This Row],[字韻]] &amp; 雅俗通字典[[#This Row],[聲調]] &amp; "聲" &amp; 雅俗通字典[[#This Row],[切音]]</f>
        <v>干上入聲喜</v>
      </c>
      <c r="M2122" t="str">
        <f xml:space="preserve"> 雅俗通字典[[#This Row],[字韻]] &amp; TEXT(雅俗通字典[[#This Row],[調]], "[DBNum1]") &amp; 雅俗通字典[[#This Row],[切音]]</f>
        <v>干四喜</v>
      </c>
    </row>
    <row r="2123" spans="1:13">
      <c r="A2123">
        <v>2122</v>
      </c>
      <c r="B2123" s="13" t="s">
        <v>2347</v>
      </c>
      <c r="C2123" s="13" t="s">
        <v>108</v>
      </c>
      <c r="D2123" s="13" t="s">
        <v>2133</v>
      </c>
      <c r="E2123" s="13" t="s">
        <v>348</v>
      </c>
      <c r="F2123" t="s">
        <v>2345</v>
      </c>
      <c r="G2123" s="13" t="str">
        <f xml:space="preserve"> IF( RIGHT(雅俗通字典[[#This Row],[聲調]],1)&lt;&gt;"入", "舒聲", "促聲")</f>
        <v>促聲</v>
      </c>
      <c r="H2123" t="str">
        <f xml:space="preserve"> INDEX(聲母對照資料表[], MATCH(雅俗通字典[[#This Row],[切音]], 聲母對照資料表[十五音], 0), 2)</f>
        <v>h</v>
      </c>
      <c r="I2123" t="str">
        <f xml:space="preserve"> INDEX(韻母對照資料表[], MATCH(雅俗通字典[[#This Row],[字韻]] &amp; LEFT(雅俗通字典[[#This Row],[舒促聲]],1), 韻母對照資料表[十五音識別碼], 0), 2)</f>
        <v>at</v>
      </c>
      <c r="J2123">
        <f xml:space="preserve"> MATCH(雅俗通字典[[#This Row],[聲調]], 雅俗通聲調, 0)</f>
        <v>4</v>
      </c>
      <c r="K2123" t="str">
        <f xml:space="preserve"> _xlfn.CONCAT(雅俗通字典[[#This Row],[聲]:[調]])</f>
        <v>hat4</v>
      </c>
      <c r="L2123" t="str">
        <f xml:space="preserve"> 雅俗通字典[[#This Row],[字韻]] &amp; 雅俗通字典[[#This Row],[聲調]] &amp; "聲" &amp; 雅俗通字典[[#This Row],[切音]]</f>
        <v>干上入聲喜</v>
      </c>
      <c r="M2123" t="str">
        <f xml:space="preserve"> 雅俗通字典[[#This Row],[字韻]] &amp; TEXT(雅俗通字典[[#This Row],[調]], "[DBNum1]") &amp; 雅俗通字典[[#This Row],[切音]]</f>
        <v>干四喜</v>
      </c>
    </row>
    <row r="2124" spans="1:13">
      <c r="A2124">
        <v>2123</v>
      </c>
      <c r="B2124" s="13" t="s">
        <v>2348</v>
      </c>
      <c r="C2124" s="13" t="s">
        <v>108</v>
      </c>
      <c r="D2124" s="13" t="s">
        <v>2133</v>
      </c>
      <c r="E2124" s="13" t="s">
        <v>348</v>
      </c>
      <c r="F2124" t="s">
        <v>2345</v>
      </c>
      <c r="G2124" s="13" t="str">
        <f xml:space="preserve"> IF( RIGHT(雅俗通字典[[#This Row],[聲調]],1)&lt;&gt;"入", "舒聲", "促聲")</f>
        <v>促聲</v>
      </c>
      <c r="H2124" t="str">
        <f xml:space="preserve"> INDEX(聲母對照資料表[], MATCH(雅俗通字典[[#This Row],[切音]], 聲母對照資料表[十五音], 0), 2)</f>
        <v>h</v>
      </c>
      <c r="I2124" t="str">
        <f xml:space="preserve"> INDEX(韻母對照資料表[], MATCH(雅俗通字典[[#This Row],[字韻]] &amp; LEFT(雅俗通字典[[#This Row],[舒促聲]],1), 韻母對照資料表[十五音識別碼], 0), 2)</f>
        <v>at</v>
      </c>
      <c r="J2124">
        <f xml:space="preserve"> MATCH(雅俗通字典[[#This Row],[聲調]], 雅俗通聲調, 0)</f>
        <v>4</v>
      </c>
      <c r="K2124" t="str">
        <f xml:space="preserve"> _xlfn.CONCAT(雅俗通字典[[#This Row],[聲]:[調]])</f>
        <v>hat4</v>
      </c>
      <c r="L2124" t="str">
        <f xml:space="preserve"> 雅俗通字典[[#This Row],[字韻]] &amp; 雅俗通字典[[#This Row],[聲調]] &amp; "聲" &amp; 雅俗通字典[[#This Row],[切音]]</f>
        <v>干上入聲喜</v>
      </c>
      <c r="M2124" t="str">
        <f xml:space="preserve"> 雅俗通字典[[#This Row],[字韻]] &amp; TEXT(雅俗通字典[[#This Row],[調]], "[DBNum1]") &amp; 雅俗通字典[[#This Row],[切音]]</f>
        <v>干四喜</v>
      </c>
    </row>
    <row r="2125" spans="1:13">
      <c r="A2125">
        <v>2124</v>
      </c>
      <c r="B2125" s="13" t="s">
        <v>2349</v>
      </c>
      <c r="C2125" s="13" t="s">
        <v>108</v>
      </c>
      <c r="D2125" s="13" t="s">
        <v>2133</v>
      </c>
      <c r="E2125" s="13" t="s">
        <v>348</v>
      </c>
      <c r="F2125" t="s">
        <v>2345</v>
      </c>
      <c r="G2125" s="13" t="str">
        <f xml:space="preserve"> IF( RIGHT(雅俗通字典[[#This Row],[聲調]],1)&lt;&gt;"入", "舒聲", "促聲")</f>
        <v>促聲</v>
      </c>
      <c r="H2125" t="str">
        <f xml:space="preserve"> INDEX(聲母對照資料表[], MATCH(雅俗通字典[[#This Row],[切音]], 聲母對照資料表[十五音], 0), 2)</f>
        <v>h</v>
      </c>
      <c r="I2125" t="str">
        <f xml:space="preserve"> INDEX(韻母對照資料表[], MATCH(雅俗通字典[[#This Row],[字韻]] &amp; LEFT(雅俗通字典[[#This Row],[舒促聲]],1), 韻母對照資料表[十五音識別碼], 0), 2)</f>
        <v>at</v>
      </c>
      <c r="J2125">
        <f xml:space="preserve"> MATCH(雅俗通字典[[#This Row],[聲調]], 雅俗通聲調, 0)</f>
        <v>4</v>
      </c>
      <c r="K2125" t="str">
        <f xml:space="preserve"> _xlfn.CONCAT(雅俗通字典[[#This Row],[聲]:[調]])</f>
        <v>hat4</v>
      </c>
      <c r="L2125" t="str">
        <f xml:space="preserve"> 雅俗通字典[[#This Row],[字韻]] &amp; 雅俗通字典[[#This Row],[聲調]] &amp; "聲" &amp; 雅俗通字典[[#This Row],[切音]]</f>
        <v>干上入聲喜</v>
      </c>
      <c r="M2125" t="str">
        <f xml:space="preserve"> 雅俗通字典[[#This Row],[字韻]] &amp; TEXT(雅俗通字典[[#This Row],[調]], "[DBNum1]") &amp; 雅俗通字典[[#This Row],[切音]]</f>
        <v>干四喜</v>
      </c>
    </row>
    <row r="2126" spans="1:13">
      <c r="A2126">
        <v>2125</v>
      </c>
      <c r="B2126" s="13" t="s">
        <v>2350</v>
      </c>
      <c r="C2126" s="13" t="s">
        <v>108</v>
      </c>
      <c r="D2126" s="13" t="s">
        <v>2133</v>
      </c>
      <c r="E2126" s="13" t="s">
        <v>348</v>
      </c>
      <c r="F2126" t="s">
        <v>2345</v>
      </c>
      <c r="G2126" s="13" t="str">
        <f xml:space="preserve"> IF( RIGHT(雅俗通字典[[#This Row],[聲調]],1)&lt;&gt;"入", "舒聲", "促聲")</f>
        <v>促聲</v>
      </c>
      <c r="H2126" t="str">
        <f xml:space="preserve"> INDEX(聲母對照資料表[], MATCH(雅俗通字典[[#This Row],[切音]], 聲母對照資料表[十五音], 0), 2)</f>
        <v>h</v>
      </c>
      <c r="I2126" t="str">
        <f xml:space="preserve"> INDEX(韻母對照資料表[], MATCH(雅俗通字典[[#This Row],[字韻]] &amp; LEFT(雅俗通字典[[#This Row],[舒促聲]],1), 韻母對照資料表[十五音識別碼], 0), 2)</f>
        <v>at</v>
      </c>
      <c r="J2126">
        <f xml:space="preserve"> MATCH(雅俗通字典[[#This Row],[聲調]], 雅俗通聲調, 0)</f>
        <v>4</v>
      </c>
      <c r="K2126" t="str">
        <f xml:space="preserve"> _xlfn.CONCAT(雅俗通字典[[#This Row],[聲]:[調]])</f>
        <v>hat4</v>
      </c>
      <c r="L2126" t="str">
        <f xml:space="preserve"> 雅俗通字典[[#This Row],[字韻]] &amp; 雅俗通字典[[#This Row],[聲調]] &amp; "聲" &amp; 雅俗通字典[[#This Row],[切音]]</f>
        <v>干上入聲喜</v>
      </c>
      <c r="M2126" t="str">
        <f xml:space="preserve"> 雅俗通字典[[#This Row],[字韻]] &amp; TEXT(雅俗通字典[[#This Row],[調]], "[DBNum1]") &amp; 雅俗通字典[[#This Row],[切音]]</f>
        <v>干四喜</v>
      </c>
    </row>
    <row r="2127" spans="1:13">
      <c r="A2127">
        <v>2126</v>
      </c>
      <c r="B2127" s="13" t="s">
        <v>2351</v>
      </c>
      <c r="C2127" s="13" t="s">
        <v>108</v>
      </c>
      <c r="D2127" s="13" t="s">
        <v>2133</v>
      </c>
      <c r="E2127" s="13" t="s">
        <v>348</v>
      </c>
      <c r="F2127" t="s">
        <v>2345</v>
      </c>
      <c r="G2127" s="13" t="str">
        <f xml:space="preserve"> IF( RIGHT(雅俗通字典[[#This Row],[聲調]],1)&lt;&gt;"入", "舒聲", "促聲")</f>
        <v>促聲</v>
      </c>
      <c r="H2127" t="str">
        <f xml:space="preserve"> INDEX(聲母對照資料表[], MATCH(雅俗通字典[[#This Row],[切音]], 聲母對照資料表[十五音], 0), 2)</f>
        <v>h</v>
      </c>
      <c r="I2127" t="str">
        <f xml:space="preserve"> INDEX(韻母對照資料表[], MATCH(雅俗通字典[[#This Row],[字韻]] &amp; LEFT(雅俗通字典[[#This Row],[舒促聲]],1), 韻母對照資料表[十五音識別碼], 0), 2)</f>
        <v>at</v>
      </c>
      <c r="J2127">
        <f xml:space="preserve"> MATCH(雅俗通字典[[#This Row],[聲調]], 雅俗通聲調, 0)</f>
        <v>4</v>
      </c>
      <c r="K2127" t="str">
        <f xml:space="preserve"> _xlfn.CONCAT(雅俗通字典[[#This Row],[聲]:[調]])</f>
        <v>hat4</v>
      </c>
      <c r="L2127" t="str">
        <f xml:space="preserve"> 雅俗通字典[[#This Row],[字韻]] &amp; 雅俗通字典[[#This Row],[聲調]] &amp; "聲" &amp; 雅俗通字典[[#This Row],[切音]]</f>
        <v>干上入聲喜</v>
      </c>
      <c r="M2127" t="str">
        <f xml:space="preserve"> 雅俗通字典[[#This Row],[字韻]] &amp; TEXT(雅俗通字典[[#This Row],[調]], "[DBNum1]") &amp; 雅俗通字典[[#This Row],[切音]]</f>
        <v>干四喜</v>
      </c>
    </row>
    <row r="2128" spans="1:13">
      <c r="A2128">
        <v>2127</v>
      </c>
      <c r="B2128" s="13" t="s">
        <v>2352</v>
      </c>
      <c r="C2128" s="13" t="s">
        <v>108</v>
      </c>
      <c r="D2128" s="13" t="s">
        <v>2133</v>
      </c>
      <c r="E2128" s="13" t="s">
        <v>348</v>
      </c>
      <c r="F2128" t="s">
        <v>2345</v>
      </c>
      <c r="G2128" s="13" t="str">
        <f xml:space="preserve"> IF( RIGHT(雅俗通字典[[#This Row],[聲調]],1)&lt;&gt;"入", "舒聲", "促聲")</f>
        <v>促聲</v>
      </c>
      <c r="H2128" t="str">
        <f xml:space="preserve"> INDEX(聲母對照資料表[], MATCH(雅俗通字典[[#This Row],[切音]], 聲母對照資料表[十五音], 0), 2)</f>
        <v>h</v>
      </c>
      <c r="I2128" t="str">
        <f xml:space="preserve"> INDEX(韻母對照資料表[], MATCH(雅俗通字典[[#This Row],[字韻]] &amp; LEFT(雅俗通字典[[#This Row],[舒促聲]],1), 韻母對照資料表[十五音識別碼], 0), 2)</f>
        <v>at</v>
      </c>
      <c r="J2128">
        <f xml:space="preserve"> MATCH(雅俗通字典[[#This Row],[聲調]], 雅俗通聲調, 0)</f>
        <v>4</v>
      </c>
      <c r="K2128" t="str">
        <f xml:space="preserve"> _xlfn.CONCAT(雅俗通字典[[#This Row],[聲]:[調]])</f>
        <v>hat4</v>
      </c>
      <c r="L2128" t="str">
        <f xml:space="preserve"> 雅俗通字典[[#This Row],[字韻]] &amp; 雅俗通字典[[#This Row],[聲調]] &amp; "聲" &amp; 雅俗通字典[[#This Row],[切音]]</f>
        <v>干上入聲喜</v>
      </c>
      <c r="M2128" t="str">
        <f xml:space="preserve"> 雅俗通字典[[#This Row],[字韻]] &amp; TEXT(雅俗通字典[[#This Row],[調]], "[DBNum1]") &amp; 雅俗通字典[[#This Row],[切音]]</f>
        <v>干四喜</v>
      </c>
    </row>
    <row r="2129" spans="1:13">
      <c r="A2129">
        <v>2128</v>
      </c>
      <c r="B2129" s="13" t="s">
        <v>2353</v>
      </c>
      <c r="C2129" s="13" t="s">
        <v>108</v>
      </c>
      <c r="D2129" s="13" t="s">
        <v>2133</v>
      </c>
      <c r="E2129" s="13" t="s">
        <v>348</v>
      </c>
      <c r="F2129" t="s">
        <v>2345</v>
      </c>
      <c r="G2129" s="13" t="str">
        <f xml:space="preserve"> IF( RIGHT(雅俗通字典[[#This Row],[聲調]],1)&lt;&gt;"入", "舒聲", "促聲")</f>
        <v>促聲</v>
      </c>
      <c r="H2129" t="str">
        <f xml:space="preserve"> INDEX(聲母對照資料表[], MATCH(雅俗通字典[[#This Row],[切音]], 聲母對照資料表[十五音], 0), 2)</f>
        <v>h</v>
      </c>
      <c r="I2129" t="str">
        <f xml:space="preserve"> INDEX(韻母對照資料表[], MATCH(雅俗通字典[[#This Row],[字韻]] &amp; LEFT(雅俗通字典[[#This Row],[舒促聲]],1), 韻母對照資料表[十五音識別碼], 0), 2)</f>
        <v>at</v>
      </c>
      <c r="J2129">
        <f xml:space="preserve"> MATCH(雅俗通字典[[#This Row],[聲調]], 雅俗通聲調, 0)</f>
        <v>4</v>
      </c>
      <c r="K2129" t="str">
        <f xml:space="preserve"> _xlfn.CONCAT(雅俗通字典[[#This Row],[聲]:[調]])</f>
        <v>hat4</v>
      </c>
      <c r="L2129" t="str">
        <f xml:space="preserve"> 雅俗通字典[[#This Row],[字韻]] &amp; 雅俗通字典[[#This Row],[聲調]] &amp; "聲" &amp; 雅俗通字典[[#This Row],[切音]]</f>
        <v>干上入聲喜</v>
      </c>
      <c r="M2129" t="str">
        <f xml:space="preserve"> 雅俗通字典[[#This Row],[字韻]] &amp; TEXT(雅俗通字典[[#This Row],[調]], "[DBNum1]") &amp; 雅俗通字典[[#This Row],[切音]]</f>
        <v>干四喜</v>
      </c>
    </row>
    <row r="2130" spans="1:13">
      <c r="A2130">
        <v>2129</v>
      </c>
      <c r="B2130" s="13" t="s">
        <v>2354</v>
      </c>
      <c r="C2130" s="13" t="s">
        <v>108</v>
      </c>
      <c r="D2130" s="13" t="s">
        <v>2133</v>
      </c>
      <c r="E2130" s="13" t="s">
        <v>348</v>
      </c>
      <c r="F2130" t="s">
        <v>2345</v>
      </c>
      <c r="G2130" s="13" t="str">
        <f xml:space="preserve"> IF( RIGHT(雅俗通字典[[#This Row],[聲調]],1)&lt;&gt;"入", "舒聲", "促聲")</f>
        <v>促聲</v>
      </c>
      <c r="H2130" t="str">
        <f xml:space="preserve"> INDEX(聲母對照資料表[], MATCH(雅俗通字典[[#This Row],[切音]], 聲母對照資料表[十五音], 0), 2)</f>
        <v>h</v>
      </c>
      <c r="I2130" t="str">
        <f xml:space="preserve"> INDEX(韻母對照資料表[], MATCH(雅俗通字典[[#This Row],[字韻]] &amp; LEFT(雅俗通字典[[#This Row],[舒促聲]],1), 韻母對照資料表[十五音識別碼], 0), 2)</f>
        <v>at</v>
      </c>
      <c r="J2130">
        <f xml:space="preserve"> MATCH(雅俗通字典[[#This Row],[聲調]], 雅俗通聲調, 0)</f>
        <v>4</v>
      </c>
      <c r="K2130" t="str">
        <f xml:space="preserve"> _xlfn.CONCAT(雅俗通字典[[#This Row],[聲]:[調]])</f>
        <v>hat4</v>
      </c>
      <c r="L2130" t="str">
        <f xml:space="preserve"> 雅俗通字典[[#This Row],[字韻]] &amp; 雅俗通字典[[#This Row],[聲調]] &amp; "聲" &amp; 雅俗通字典[[#This Row],[切音]]</f>
        <v>干上入聲喜</v>
      </c>
      <c r="M2130" t="str">
        <f xml:space="preserve"> 雅俗通字典[[#This Row],[字韻]] &amp; TEXT(雅俗通字典[[#This Row],[調]], "[DBNum1]") &amp; 雅俗通字典[[#This Row],[切音]]</f>
        <v>干四喜</v>
      </c>
    </row>
    <row r="2131" spans="1:13">
      <c r="A2131">
        <v>2130</v>
      </c>
      <c r="B2131" s="13" t="s">
        <v>2355</v>
      </c>
      <c r="C2131" s="13" t="s">
        <v>108</v>
      </c>
      <c r="D2131" s="13" t="s">
        <v>2133</v>
      </c>
      <c r="E2131" s="13" t="s">
        <v>348</v>
      </c>
      <c r="F2131" t="s">
        <v>2345</v>
      </c>
      <c r="G2131" s="13" t="str">
        <f xml:space="preserve"> IF( RIGHT(雅俗通字典[[#This Row],[聲調]],1)&lt;&gt;"入", "舒聲", "促聲")</f>
        <v>促聲</v>
      </c>
      <c r="H2131" t="str">
        <f xml:space="preserve"> INDEX(聲母對照資料表[], MATCH(雅俗通字典[[#This Row],[切音]], 聲母對照資料表[十五音], 0), 2)</f>
        <v>h</v>
      </c>
      <c r="I2131" t="str">
        <f xml:space="preserve"> INDEX(韻母對照資料表[], MATCH(雅俗通字典[[#This Row],[字韻]] &amp; LEFT(雅俗通字典[[#This Row],[舒促聲]],1), 韻母對照資料表[十五音識別碼], 0), 2)</f>
        <v>at</v>
      </c>
      <c r="J2131">
        <f xml:space="preserve"> MATCH(雅俗通字典[[#This Row],[聲調]], 雅俗通聲調, 0)</f>
        <v>4</v>
      </c>
      <c r="K2131" t="str">
        <f xml:space="preserve"> _xlfn.CONCAT(雅俗通字典[[#This Row],[聲]:[調]])</f>
        <v>hat4</v>
      </c>
      <c r="L2131" t="str">
        <f xml:space="preserve"> 雅俗通字典[[#This Row],[字韻]] &amp; 雅俗通字典[[#This Row],[聲調]] &amp; "聲" &amp; 雅俗通字典[[#This Row],[切音]]</f>
        <v>干上入聲喜</v>
      </c>
      <c r="M2131" t="str">
        <f xml:space="preserve"> 雅俗通字典[[#This Row],[字韻]] &amp; TEXT(雅俗通字典[[#This Row],[調]], "[DBNum1]") &amp; 雅俗通字典[[#This Row],[切音]]</f>
        <v>干四喜</v>
      </c>
    </row>
    <row r="2132" spans="1:13">
      <c r="A2132">
        <v>2131</v>
      </c>
      <c r="B2132" s="13" t="s">
        <v>2356</v>
      </c>
      <c r="C2132" s="13" t="s">
        <v>147</v>
      </c>
      <c r="D2132" s="13" t="s">
        <v>2133</v>
      </c>
      <c r="E2132" s="13" t="s">
        <v>462</v>
      </c>
      <c r="F2132" t="s">
        <v>2357</v>
      </c>
      <c r="G2132" s="13" t="str">
        <f xml:space="preserve"> IF( RIGHT(雅俗通字典[[#This Row],[聲調]],1)&lt;&gt;"入", "舒聲", "促聲")</f>
        <v>舒聲</v>
      </c>
      <c r="H2132" t="str">
        <f xml:space="preserve"> INDEX(聲母對照資料表[], MATCH(雅俗通字典[[#This Row],[切音]], 聲母對照資料表[十五音], 0), 2)</f>
        <v>l</v>
      </c>
      <c r="I2132" t="str">
        <f xml:space="preserve"> INDEX(韻母對照資料表[], MATCH(雅俗通字典[[#This Row],[字韻]] &amp; LEFT(雅俗通字典[[#This Row],[舒促聲]],1), 韻母對照資料表[十五音識別碼], 0), 2)</f>
        <v>an</v>
      </c>
      <c r="J2132">
        <f xml:space="preserve"> MATCH(雅俗通字典[[#This Row],[聲調]], 雅俗通聲調, 0)</f>
        <v>5</v>
      </c>
      <c r="K2132" t="str">
        <f xml:space="preserve"> _xlfn.CONCAT(雅俗通字典[[#This Row],[聲]:[調]])</f>
        <v>lan5</v>
      </c>
      <c r="L2132" t="str">
        <f xml:space="preserve"> 雅俗通字典[[#This Row],[字韻]] &amp; 雅俗通字典[[#This Row],[聲調]] &amp; "聲" &amp; 雅俗通字典[[#This Row],[切音]]</f>
        <v>干下平聲柳</v>
      </c>
      <c r="M2132" t="str">
        <f xml:space="preserve"> 雅俗通字典[[#This Row],[字韻]] &amp; TEXT(雅俗通字典[[#This Row],[調]], "[DBNum1]") &amp; 雅俗通字典[[#This Row],[切音]]</f>
        <v>干五柳</v>
      </c>
    </row>
    <row r="2133" spans="1:13">
      <c r="A2133">
        <v>2132</v>
      </c>
      <c r="B2133" s="13" t="s">
        <v>2358</v>
      </c>
      <c r="C2133" s="13" t="s">
        <v>147</v>
      </c>
      <c r="D2133" s="13" t="s">
        <v>2133</v>
      </c>
      <c r="E2133" s="13" t="s">
        <v>462</v>
      </c>
      <c r="F2133" t="s">
        <v>2357</v>
      </c>
      <c r="G2133" s="13" t="str">
        <f xml:space="preserve"> IF( RIGHT(雅俗通字典[[#This Row],[聲調]],1)&lt;&gt;"入", "舒聲", "促聲")</f>
        <v>舒聲</v>
      </c>
      <c r="H2133" t="str">
        <f xml:space="preserve"> INDEX(聲母對照資料表[], MATCH(雅俗通字典[[#This Row],[切音]], 聲母對照資料表[十五音], 0), 2)</f>
        <v>l</v>
      </c>
      <c r="I2133" t="str">
        <f xml:space="preserve"> INDEX(韻母對照資料表[], MATCH(雅俗通字典[[#This Row],[字韻]] &amp; LEFT(雅俗通字典[[#This Row],[舒促聲]],1), 韻母對照資料表[十五音識別碼], 0), 2)</f>
        <v>an</v>
      </c>
      <c r="J2133">
        <f xml:space="preserve"> MATCH(雅俗通字典[[#This Row],[聲調]], 雅俗通聲調, 0)</f>
        <v>5</v>
      </c>
      <c r="K2133" t="str">
        <f xml:space="preserve"> _xlfn.CONCAT(雅俗通字典[[#This Row],[聲]:[調]])</f>
        <v>lan5</v>
      </c>
      <c r="L2133" t="str">
        <f xml:space="preserve"> 雅俗通字典[[#This Row],[字韻]] &amp; 雅俗通字典[[#This Row],[聲調]] &amp; "聲" &amp; 雅俗通字典[[#This Row],[切音]]</f>
        <v>干下平聲柳</v>
      </c>
      <c r="M2133" t="str">
        <f xml:space="preserve"> 雅俗通字典[[#This Row],[字韻]] &amp; TEXT(雅俗通字典[[#This Row],[調]], "[DBNum1]") &amp; 雅俗通字典[[#This Row],[切音]]</f>
        <v>干五柳</v>
      </c>
    </row>
    <row r="2134" spans="1:13">
      <c r="A2134">
        <v>2133</v>
      </c>
      <c r="B2134" s="13" t="s">
        <v>2359</v>
      </c>
      <c r="C2134" s="13" t="s">
        <v>147</v>
      </c>
      <c r="D2134" s="13" t="s">
        <v>2133</v>
      </c>
      <c r="E2134" s="13" t="s">
        <v>462</v>
      </c>
      <c r="F2134" t="s">
        <v>2357</v>
      </c>
      <c r="G2134" s="13" t="str">
        <f xml:space="preserve"> IF( RIGHT(雅俗通字典[[#This Row],[聲調]],1)&lt;&gt;"入", "舒聲", "促聲")</f>
        <v>舒聲</v>
      </c>
      <c r="H2134" t="str">
        <f xml:space="preserve"> INDEX(聲母對照資料表[], MATCH(雅俗通字典[[#This Row],[切音]], 聲母對照資料表[十五音], 0), 2)</f>
        <v>l</v>
      </c>
      <c r="I2134" t="str">
        <f xml:space="preserve"> INDEX(韻母對照資料表[], MATCH(雅俗通字典[[#This Row],[字韻]] &amp; LEFT(雅俗通字典[[#This Row],[舒促聲]],1), 韻母對照資料表[十五音識別碼], 0), 2)</f>
        <v>an</v>
      </c>
      <c r="J2134">
        <f xml:space="preserve"> MATCH(雅俗通字典[[#This Row],[聲調]], 雅俗通聲調, 0)</f>
        <v>5</v>
      </c>
      <c r="K2134" t="str">
        <f xml:space="preserve"> _xlfn.CONCAT(雅俗通字典[[#This Row],[聲]:[調]])</f>
        <v>lan5</v>
      </c>
      <c r="L2134" t="str">
        <f xml:space="preserve"> 雅俗通字典[[#This Row],[字韻]] &amp; 雅俗通字典[[#This Row],[聲調]] &amp; "聲" &amp; 雅俗通字典[[#This Row],[切音]]</f>
        <v>干下平聲柳</v>
      </c>
      <c r="M2134" t="str">
        <f xml:space="preserve"> 雅俗通字典[[#This Row],[字韻]] &amp; TEXT(雅俗通字典[[#This Row],[調]], "[DBNum1]") &amp; 雅俗通字典[[#This Row],[切音]]</f>
        <v>干五柳</v>
      </c>
    </row>
    <row r="2135" spans="1:13">
      <c r="A2135">
        <v>2134</v>
      </c>
      <c r="B2135" s="13" t="s">
        <v>2360</v>
      </c>
      <c r="C2135" s="13" t="s">
        <v>147</v>
      </c>
      <c r="D2135" s="13" t="s">
        <v>2133</v>
      </c>
      <c r="E2135" s="13" t="s">
        <v>462</v>
      </c>
      <c r="F2135" t="s">
        <v>2357</v>
      </c>
      <c r="G2135" s="13" t="str">
        <f xml:space="preserve"> IF( RIGHT(雅俗通字典[[#This Row],[聲調]],1)&lt;&gt;"入", "舒聲", "促聲")</f>
        <v>舒聲</v>
      </c>
      <c r="H2135" t="str">
        <f xml:space="preserve"> INDEX(聲母對照資料表[], MATCH(雅俗通字典[[#This Row],[切音]], 聲母對照資料表[十五音], 0), 2)</f>
        <v>l</v>
      </c>
      <c r="I2135" t="str">
        <f xml:space="preserve"> INDEX(韻母對照資料表[], MATCH(雅俗通字典[[#This Row],[字韻]] &amp; LEFT(雅俗通字典[[#This Row],[舒促聲]],1), 韻母對照資料表[十五音識別碼], 0), 2)</f>
        <v>an</v>
      </c>
      <c r="J2135">
        <f xml:space="preserve"> MATCH(雅俗通字典[[#This Row],[聲調]], 雅俗通聲調, 0)</f>
        <v>5</v>
      </c>
      <c r="K2135" t="str">
        <f xml:space="preserve"> _xlfn.CONCAT(雅俗通字典[[#This Row],[聲]:[調]])</f>
        <v>lan5</v>
      </c>
      <c r="L2135" t="str">
        <f xml:space="preserve"> 雅俗通字典[[#This Row],[字韻]] &amp; 雅俗通字典[[#This Row],[聲調]] &amp; "聲" &amp; 雅俗通字典[[#This Row],[切音]]</f>
        <v>干下平聲柳</v>
      </c>
      <c r="M2135" t="str">
        <f xml:space="preserve"> 雅俗通字典[[#This Row],[字韻]] &amp; TEXT(雅俗通字典[[#This Row],[調]], "[DBNum1]") &amp; 雅俗通字典[[#This Row],[切音]]</f>
        <v>干五柳</v>
      </c>
    </row>
    <row r="2136" spans="1:13">
      <c r="A2136">
        <v>2135</v>
      </c>
      <c r="B2136" s="13" t="s">
        <v>2361</v>
      </c>
      <c r="C2136" s="13" t="s">
        <v>147</v>
      </c>
      <c r="D2136" s="13" t="s">
        <v>2133</v>
      </c>
      <c r="E2136" s="13" t="s">
        <v>462</v>
      </c>
      <c r="F2136" t="s">
        <v>2357</v>
      </c>
      <c r="G2136" s="13" t="str">
        <f xml:space="preserve"> IF( RIGHT(雅俗通字典[[#This Row],[聲調]],1)&lt;&gt;"入", "舒聲", "促聲")</f>
        <v>舒聲</v>
      </c>
      <c r="H2136" t="str">
        <f xml:space="preserve"> INDEX(聲母對照資料表[], MATCH(雅俗通字典[[#This Row],[切音]], 聲母對照資料表[十五音], 0), 2)</f>
        <v>l</v>
      </c>
      <c r="I2136" t="str">
        <f xml:space="preserve"> INDEX(韻母對照資料表[], MATCH(雅俗通字典[[#This Row],[字韻]] &amp; LEFT(雅俗通字典[[#This Row],[舒促聲]],1), 韻母對照資料表[十五音識別碼], 0), 2)</f>
        <v>an</v>
      </c>
      <c r="J2136">
        <f xml:space="preserve"> MATCH(雅俗通字典[[#This Row],[聲調]], 雅俗通聲調, 0)</f>
        <v>5</v>
      </c>
      <c r="K2136" t="str">
        <f xml:space="preserve"> _xlfn.CONCAT(雅俗通字典[[#This Row],[聲]:[調]])</f>
        <v>lan5</v>
      </c>
      <c r="L2136" t="str">
        <f xml:space="preserve"> 雅俗通字典[[#This Row],[字韻]] &amp; 雅俗通字典[[#This Row],[聲調]] &amp; "聲" &amp; 雅俗通字典[[#This Row],[切音]]</f>
        <v>干下平聲柳</v>
      </c>
      <c r="M2136" t="str">
        <f xml:space="preserve"> 雅俗通字典[[#This Row],[字韻]] &amp; TEXT(雅俗通字典[[#This Row],[調]], "[DBNum1]") &amp; 雅俗通字典[[#This Row],[切音]]</f>
        <v>干五柳</v>
      </c>
    </row>
    <row r="2137" spans="1:13">
      <c r="A2137">
        <v>2136</v>
      </c>
      <c r="B2137" s="13" t="s">
        <v>2362</v>
      </c>
      <c r="C2137" s="13" t="s">
        <v>147</v>
      </c>
      <c r="D2137" s="13" t="s">
        <v>2133</v>
      </c>
      <c r="E2137" s="13" t="s">
        <v>462</v>
      </c>
      <c r="F2137" t="s">
        <v>2357</v>
      </c>
      <c r="G2137" s="13" t="str">
        <f xml:space="preserve"> IF( RIGHT(雅俗通字典[[#This Row],[聲調]],1)&lt;&gt;"入", "舒聲", "促聲")</f>
        <v>舒聲</v>
      </c>
      <c r="H2137" t="str">
        <f xml:space="preserve"> INDEX(聲母對照資料表[], MATCH(雅俗通字典[[#This Row],[切音]], 聲母對照資料表[十五音], 0), 2)</f>
        <v>l</v>
      </c>
      <c r="I2137" t="str">
        <f xml:space="preserve"> INDEX(韻母對照資料表[], MATCH(雅俗通字典[[#This Row],[字韻]] &amp; LEFT(雅俗通字典[[#This Row],[舒促聲]],1), 韻母對照資料表[十五音識別碼], 0), 2)</f>
        <v>an</v>
      </c>
      <c r="J2137">
        <f xml:space="preserve"> MATCH(雅俗通字典[[#This Row],[聲調]], 雅俗通聲調, 0)</f>
        <v>5</v>
      </c>
      <c r="K2137" t="str">
        <f xml:space="preserve"> _xlfn.CONCAT(雅俗通字典[[#This Row],[聲]:[調]])</f>
        <v>lan5</v>
      </c>
      <c r="L2137" t="str">
        <f xml:space="preserve"> 雅俗通字典[[#This Row],[字韻]] &amp; 雅俗通字典[[#This Row],[聲調]] &amp; "聲" &amp; 雅俗通字典[[#This Row],[切音]]</f>
        <v>干下平聲柳</v>
      </c>
      <c r="M2137" t="str">
        <f xml:space="preserve"> 雅俗通字典[[#This Row],[字韻]] &amp; TEXT(雅俗通字典[[#This Row],[調]], "[DBNum1]") &amp; 雅俗通字典[[#This Row],[切音]]</f>
        <v>干五柳</v>
      </c>
    </row>
    <row r="2138" spans="1:13">
      <c r="A2138">
        <v>2137</v>
      </c>
      <c r="B2138" s="13" t="s">
        <v>2363</v>
      </c>
      <c r="C2138" s="13" t="s">
        <v>147</v>
      </c>
      <c r="D2138" s="13" t="s">
        <v>2133</v>
      </c>
      <c r="E2138" s="13" t="s">
        <v>462</v>
      </c>
      <c r="F2138" t="s">
        <v>2357</v>
      </c>
      <c r="G2138" s="13" t="str">
        <f xml:space="preserve"> IF( RIGHT(雅俗通字典[[#This Row],[聲調]],1)&lt;&gt;"入", "舒聲", "促聲")</f>
        <v>舒聲</v>
      </c>
      <c r="H2138" t="str">
        <f xml:space="preserve"> INDEX(聲母對照資料表[], MATCH(雅俗通字典[[#This Row],[切音]], 聲母對照資料表[十五音], 0), 2)</f>
        <v>l</v>
      </c>
      <c r="I2138" t="str">
        <f xml:space="preserve"> INDEX(韻母對照資料表[], MATCH(雅俗通字典[[#This Row],[字韻]] &amp; LEFT(雅俗通字典[[#This Row],[舒促聲]],1), 韻母對照資料表[十五音識別碼], 0), 2)</f>
        <v>an</v>
      </c>
      <c r="J2138">
        <f xml:space="preserve"> MATCH(雅俗通字典[[#This Row],[聲調]], 雅俗通聲調, 0)</f>
        <v>5</v>
      </c>
      <c r="K2138" t="str">
        <f xml:space="preserve"> _xlfn.CONCAT(雅俗通字典[[#This Row],[聲]:[調]])</f>
        <v>lan5</v>
      </c>
      <c r="L2138" t="str">
        <f xml:space="preserve"> 雅俗通字典[[#This Row],[字韻]] &amp; 雅俗通字典[[#This Row],[聲調]] &amp; "聲" &amp; 雅俗通字典[[#This Row],[切音]]</f>
        <v>干下平聲柳</v>
      </c>
      <c r="M2138" t="str">
        <f xml:space="preserve"> 雅俗通字典[[#This Row],[字韻]] &amp; TEXT(雅俗通字典[[#This Row],[調]], "[DBNum1]") &amp; 雅俗通字典[[#This Row],[切音]]</f>
        <v>干五柳</v>
      </c>
    </row>
    <row r="2139" spans="1:13">
      <c r="A2139">
        <v>2138</v>
      </c>
      <c r="B2139" s="13" t="s">
        <v>2364</v>
      </c>
      <c r="C2139" s="13" t="s">
        <v>147</v>
      </c>
      <c r="D2139" s="13" t="s">
        <v>2133</v>
      </c>
      <c r="E2139" s="13" t="s">
        <v>462</v>
      </c>
      <c r="F2139" t="s">
        <v>2357</v>
      </c>
      <c r="G2139" s="13" t="str">
        <f xml:space="preserve"> IF( RIGHT(雅俗通字典[[#This Row],[聲調]],1)&lt;&gt;"入", "舒聲", "促聲")</f>
        <v>舒聲</v>
      </c>
      <c r="H2139" t="str">
        <f xml:space="preserve"> INDEX(聲母對照資料表[], MATCH(雅俗通字典[[#This Row],[切音]], 聲母對照資料表[十五音], 0), 2)</f>
        <v>l</v>
      </c>
      <c r="I2139" t="str">
        <f xml:space="preserve"> INDEX(韻母對照資料表[], MATCH(雅俗通字典[[#This Row],[字韻]] &amp; LEFT(雅俗通字典[[#This Row],[舒促聲]],1), 韻母對照資料表[十五音識別碼], 0), 2)</f>
        <v>an</v>
      </c>
      <c r="J2139">
        <f xml:space="preserve"> MATCH(雅俗通字典[[#This Row],[聲調]], 雅俗通聲調, 0)</f>
        <v>5</v>
      </c>
      <c r="K2139" t="str">
        <f xml:space="preserve"> _xlfn.CONCAT(雅俗通字典[[#This Row],[聲]:[調]])</f>
        <v>lan5</v>
      </c>
      <c r="L2139" t="str">
        <f xml:space="preserve"> 雅俗通字典[[#This Row],[字韻]] &amp; 雅俗通字典[[#This Row],[聲調]] &amp; "聲" &amp; 雅俗通字典[[#This Row],[切音]]</f>
        <v>干下平聲柳</v>
      </c>
      <c r="M2139" t="str">
        <f xml:space="preserve"> 雅俗通字典[[#This Row],[字韻]] &amp; TEXT(雅俗通字典[[#This Row],[調]], "[DBNum1]") &amp; 雅俗通字典[[#This Row],[切音]]</f>
        <v>干五柳</v>
      </c>
    </row>
    <row r="2140" spans="1:13">
      <c r="A2140">
        <v>2139</v>
      </c>
      <c r="B2140" s="13" t="s">
        <v>2365</v>
      </c>
      <c r="C2140" s="13" t="s">
        <v>54</v>
      </c>
      <c r="D2140" s="13" t="s">
        <v>2133</v>
      </c>
      <c r="E2140" s="13" t="s">
        <v>462</v>
      </c>
      <c r="F2140" t="s">
        <v>2366</v>
      </c>
      <c r="G2140" s="13" t="str">
        <f xml:space="preserve"> IF( RIGHT(雅俗通字典[[#This Row],[聲調]],1)&lt;&gt;"入", "舒聲", "促聲")</f>
        <v>舒聲</v>
      </c>
      <c r="H2140" t="str">
        <f xml:space="preserve"> INDEX(聲母對照資料表[], MATCH(雅俗通字典[[#This Row],[切音]], 聲母對照資料表[十五音], 0), 2)</f>
        <v>th</v>
      </c>
      <c r="I2140" t="str">
        <f xml:space="preserve"> INDEX(韻母對照資料表[], MATCH(雅俗通字典[[#This Row],[字韻]] &amp; LEFT(雅俗通字典[[#This Row],[舒促聲]],1), 韻母對照資料表[十五音識別碼], 0), 2)</f>
        <v>an</v>
      </c>
      <c r="J2140">
        <f xml:space="preserve"> MATCH(雅俗通字典[[#This Row],[聲調]], 雅俗通聲調, 0)</f>
        <v>5</v>
      </c>
      <c r="K2140" t="str">
        <f xml:space="preserve"> _xlfn.CONCAT(雅俗通字典[[#This Row],[聲]:[調]])</f>
        <v>than5</v>
      </c>
      <c r="L2140" t="str">
        <f xml:space="preserve"> 雅俗通字典[[#This Row],[字韻]] &amp; 雅俗通字典[[#This Row],[聲調]] &amp; "聲" &amp; 雅俗通字典[[#This Row],[切音]]</f>
        <v>干下平聲他</v>
      </c>
      <c r="M2140" t="str">
        <f xml:space="preserve"> 雅俗通字典[[#This Row],[字韻]] &amp; TEXT(雅俗通字典[[#This Row],[調]], "[DBNum1]") &amp; 雅俗通字典[[#This Row],[切音]]</f>
        <v>干五他</v>
      </c>
    </row>
    <row r="2141" spans="1:13">
      <c r="A2141">
        <v>2140</v>
      </c>
      <c r="B2141" s="13" t="s">
        <v>2367</v>
      </c>
      <c r="C2141" s="13" t="s">
        <v>54</v>
      </c>
      <c r="D2141" s="13" t="s">
        <v>2133</v>
      </c>
      <c r="E2141" s="13" t="s">
        <v>462</v>
      </c>
      <c r="F2141" t="s">
        <v>2366</v>
      </c>
      <c r="G2141" s="13" t="str">
        <f xml:space="preserve"> IF( RIGHT(雅俗通字典[[#This Row],[聲調]],1)&lt;&gt;"入", "舒聲", "促聲")</f>
        <v>舒聲</v>
      </c>
      <c r="H2141" t="str">
        <f xml:space="preserve"> INDEX(聲母對照資料表[], MATCH(雅俗通字典[[#This Row],[切音]], 聲母對照資料表[十五音], 0), 2)</f>
        <v>th</v>
      </c>
      <c r="I2141" t="str">
        <f xml:space="preserve"> INDEX(韻母對照資料表[], MATCH(雅俗通字典[[#This Row],[字韻]] &amp; LEFT(雅俗通字典[[#This Row],[舒促聲]],1), 韻母對照資料表[十五音識別碼], 0), 2)</f>
        <v>an</v>
      </c>
      <c r="J2141">
        <f xml:space="preserve"> MATCH(雅俗通字典[[#This Row],[聲調]], 雅俗通聲調, 0)</f>
        <v>5</v>
      </c>
      <c r="K2141" t="str">
        <f xml:space="preserve"> _xlfn.CONCAT(雅俗通字典[[#This Row],[聲]:[調]])</f>
        <v>than5</v>
      </c>
      <c r="L2141" t="str">
        <f xml:space="preserve"> 雅俗通字典[[#This Row],[字韻]] &amp; 雅俗通字典[[#This Row],[聲調]] &amp; "聲" &amp; 雅俗通字典[[#This Row],[切音]]</f>
        <v>干下平聲他</v>
      </c>
      <c r="M2141" t="str">
        <f xml:space="preserve"> 雅俗通字典[[#This Row],[字韻]] &amp; TEXT(雅俗通字典[[#This Row],[調]], "[DBNum1]") &amp; 雅俗通字典[[#This Row],[切音]]</f>
        <v>干五他</v>
      </c>
    </row>
    <row r="2142" spans="1:13">
      <c r="A2142">
        <v>2141</v>
      </c>
      <c r="B2142" s="13" t="s">
        <v>2368</v>
      </c>
      <c r="C2142" s="13" t="s">
        <v>54</v>
      </c>
      <c r="D2142" s="13" t="s">
        <v>2133</v>
      </c>
      <c r="E2142" s="13" t="s">
        <v>462</v>
      </c>
      <c r="F2142" t="s">
        <v>2366</v>
      </c>
      <c r="G2142" s="13" t="str">
        <f xml:space="preserve"> IF( RIGHT(雅俗通字典[[#This Row],[聲調]],1)&lt;&gt;"入", "舒聲", "促聲")</f>
        <v>舒聲</v>
      </c>
      <c r="H2142" t="str">
        <f xml:space="preserve"> INDEX(聲母對照資料表[], MATCH(雅俗通字典[[#This Row],[切音]], 聲母對照資料表[十五音], 0), 2)</f>
        <v>th</v>
      </c>
      <c r="I2142" t="str">
        <f xml:space="preserve"> INDEX(韻母對照資料表[], MATCH(雅俗通字典[[#This Row],[字韻]] &amp; LEFT(雅俗通字典[[#This Row],[舒促聲]],1), 韻母對照資料表[十五音識別碼], 0), 2)</f>
        <v>an</v>
      </c>
      <c r="J2142">
        <f xml:space="preserve"> MATCH(雅俗通字典[[#This Row],[聲調]], 雅俗通聲調, 0)</f>
        <v>5</v>
      </c>
      <c r="K2142" t="str">
        <f xml:space="preserve"> _xlfn.CONCAT(雅俗通字典[[#This Row],[聲]:[調]])</f>
        <v>than5</v>
      </c>
      <c r="L2142" t="str">
        <f xml:space="preserve"> 雅俗通字典[[#This Row],[字韻]] &amp; 雅俗通字典[[#This Row],[聲調]] &amp; "聲" &amp; 雅俗通字典[[#This Row],[切音]]</f>
        <v>干下平聲他</v>
      </c>
      <c r="M2142" t="str">
        <f xml:space="preserve"> 雅俗通字典[[#This Row],[字韻]] &amp; TEXT(雅俗通字典[[#This Row],[調]], "[DBNum1]") &amp; 雅俗通字典[[#This Row],[切音]]</f>
        <v>干五他</v>
      </c>
    </row>
    <row r="2143" spans="1:13">
      <c r="A2143">
        <v>2142</v>
      </c>
      <c r="B2143" s="13" t="s">
        <v>2369</v>
      </c>
      <c r="C2143" s="13" t="s">
        <v>54</v>
      </c>
      <c r="D2143" s="13" t="s">
        <v>2133</v>
      </c>
      <c r="E2143" s="13" t="s">
        <v>462</v>
      </c>
      <c r="F2143" t="s">
        <v>2366</v>
      </c>
      <c r="G2143" s="13" t="str">
        <f xml:space="preserve"> IF( RIGHT(雅俗通字典[[#This Row],[聲調]],1)&lt;&gt;"入", "舒聲", "促聲")</f>
        <v>舒聲</v>
      </c>
      <c r="H2143" t="str">
        <f xml:space="preserve"> INDEX(聲母對照資料表[], MATCH(雅俗通字典[[#This Row],[切音]], 聲母對照資料表[十五音], 0), 2)</f>
        <v>th</v>
      </c>
      <c r="I2143" t="str">
        <f xml:space="preserve"> INDEX(韻母對照資料表[], MATCH(雅俗通字典[[#This Row],[字韻]] &amp; LEFT(雅俗通字典[[#This Row],[舒促聲]],1), 韻母對照資料表[十五音識別碼], 0), 2)</f>
        <v>an</v>
      </c>
      <c r="J2143">
        <f xml:space="preserve"> MATCH(雅俗通字典[[#This Row],[聲調]], 雅俗通聲調, 0)</f>
        <v>5</v>
      </c>
      <c r="K2143" t="str">
        <f xml:space="preserve"> _xlfn.CONCAT(雅俗通字典[[#This Row],[聲]:[調]])</f>
        <v>than5</v>
      </c>
      <c r="L2143" t="str">
        <f xml:space="preserve"> 雅俗通字典[[#This Row],[字韻]] &amp; 雅俗通字典[[#This Row],[聲調]] &amp; "聲" &amp; 雅俗通字典[[#This Row],[切音]]</f>
        <v>干下平聲他</v>
      </c>
      <c r="M2143" t="str">
        <f xml:space="preserve"> 雅俗通字典[[#This Row],[字韻]] &amp; TEXT(雅俗通字典[[#This Row],[調]], "[DBNum1]") &amp; 雅俗通字典[[#This Row],[切音]]</f>
        <v>干五他</v>
      </c>
    </row>
    <row r="2144" spans="1:13">
      <c r="A2144">
        <v>2143</v>
      </c>
      <c r="B2144" s="13" t="s">
        <v>2370</v>
      </c>
      <c r="C2144" s="13" t="s">
        <v>63</v>
      </c>
      <c r="D2144" s="13" t="s">
        <v>2133</v>
      </c>
      <c r="E2144" s="13" t="s">
        <v>462</v>
      </c>
      <c r="F2144" t="s">
        <v>2371</v>
      </c>
      <c r="G2144" s="13" t="str">
        <f xml:space="preserve"> IF( RIGHT(雅俗通字典[[#This Row],[聲調]],1)&lt;&gt;"入", "舒聲", "促聲")</f>
        <v>舒聲</v>
      </c>
      <c r="H2144" t="str">
        <f xml:space="preserve"> INDEX(聲母對照資料表[], MATCH(雅俗通字典[[#This Row],[切音]], 聲母對照資料表[十五音], 0), 2)</f>
        <v>z</v>
      </c>
      <c r="I2144" t="str">
        <f xml:space="preserve"> INDEX(韻母對照資料表[], MATCH(雅俗通字典[[#This Row],[字韻]] &amp; LEFT(雅俗通字典[[#This Row],[舒促聲]],1), 韻母對照資料表[十五音識別碼], 0), 2)</f>
        <v>an</v>
      </c>
      <c r="J2144">
        <f xml:space="preserve"> MATCH(雅俗通字典[[#This Row],[聲調]], 雅俗通聲調, 0)</f>
        <v>5</v>
      </c>
      <c r="K2144" t="str">
        <f xml:space="preserve"> _xlfn.CONCAT(雅俗通字典[[#This Row],[聲]:[調]])</f>
        <v>zan5</v>
      </c>
      <c r="L2144" t="str">
        <f xml:space="preserve"> 雅俗通字典[[#This Row],[字韻]] &amp; 雅俗通字典[[#This Row],[聲調]] &amp; "聲" &amp; 雅俗通字典[[#This Row],[切音]]</f>
        <v>干下平聲曾</v>
      </c>
      <c r="M2144" t="str">
        <f xml:space="preserve"> 雅俗通字典[[#This Row],[字韻]] &amp; TEXT(雅俗通字典[[#This Row],[調]], "[DBNum1]") &amp; 雅俗通字典[[#This Row],[切音]]</f>
        <v>干五曾</v>
      </c>
    </row>
    <row r="2145" spans="1:13">
      <c r="A2145">
        <v>2144</v>
      </c>
      <c r="B2145" s="13" t="s">
        <v>2372</v>
      </c>
      <c r="C2145" s="13" t="s">
        <v>63</v>
      </c>
      <c r="D2145" s="13" t="s">
        <v>2133</v>
      </c>
      <c r="E2145" s="13" t="s">
        <v>462</v>
      </c>
      <c r="F2145" t="s">
        <v>2371</v>
      </c>
      <c r="G2145" s="13" t="str">
        <f xml:space="preserve"> IF( RIGHT(雅俗通字典[[#This Row],[聲調]],1)&lt;&gt;"入", "舒聲", "促聲")</f>
        <v>舒聲</v>
      </c>
      <c r="H2145" t="str">
        <f xml:space="preserve"> INDEX(聲母對照資料表[], MATCH(雅俗通字典[[#This Row],[切音]], 聲母對照資料表[十五音], 0), 2)</f>
        <v>z</v>
      </c>
      <c r="I2145" t="str">
        <f xml:space="preserve"> INDEX(韻母對照資料表[], MATCH(雅俗通字典[[#This Row],[字韻]] &amp; LEFT(雅俗通字典[[#This Row],[舒促聲]],1), 韻母對照資料表[十五音識別碼], 0), 2)</f>
        <v>an</v>
      </c>
      <c r="J2145">
        <f xml:space="preserve"> MATCH(雅俗通字典[[#This Row],[聲調]], 雅俗通聲調, 0)</f>
        <v>5</v>
      </c>
      <c r="K2145" t="str">
        <f xml:space="preserve"> _xlfn.CONCAT(雅俗通字典[[#This Row],[聲]:[調]])</f>
        <v>zan5</v>
      </c>
      <c r="L2145" t="str">
        <f xml:space="preserve"> 雅俗通字典[[#This Row],[字韻]] &amp; 雅俗通字典[[#This Row],[聲調]] &amp; "聲" &amp; 雅俗通字典[[#This Row],[切音]]</f>
        <v>干下平聲曾</v>
      </c>
      <c r="M2145" t="str">
        <f xml:space="preserve"> 雅俗通字典[[#This Row],[字韻]] &amp; TEXT(雅俗通字典[[#This Row],[調]], "[DBNum1]") &amp; 雅俗通字典[[#This Row],[切音]]</f>
        <v>干五曾</v>
      </c>
    </row>
    <row r="2146" spans="1:13">
      <c r="A2146">
        <v>2145</v>
      </c>
      <c r="B2146" s="13" t="s">
        <v>2373</v>
      </c>
      <c r="C2146" s="13" t="s">
        <v>88</v>
      </c>
      <c r="D2146" s="13" t="s">
        <v>2133</v>
      </c>
      <c r="E2146" s="13" t="s">
        <v>462</v>
      </c>
      <c r="F2146" t="s">
        <v>2374</v>
      </c>
      <c r="G2146" s="13" t="str">
        <f xml:space="preserve"> IF( RIGHT(雅俗通字典[[#This Row],[聲調]],1)&lt;&gt;"入", "舒聲", "促聲")</f>
        <v>舒聲</v>
      </c>
      <c r="H2146" t="str">
        <f xml:space="preserve"> INDEX(聲母對照資料表[], MATCH(雅俗通字典[[#This Row],[切音]], 聲母對照資料表[十五音], 0), 2)</f>
        <v>q</v>
      </c>
      <c r="I2146" t="str">
        <f xml:space="preserve"> INDEX(韻母對照資料表[], MATCH(雅俗通字典[[#This Row],[字韻]] &amp; LEFT(雅俗通字典[[#This Row],[舒促聲]],1), 韻母對照資料表[十五音識別碼], 0), 2)</f>
        <v>an</v>
      </c>
      <c r="J2146">
        <f xml:space="preserve"> MATCH(雅俗通字典[[#This Row],[聲調]], 雅俗通聲調, 0)</f>
        <v>5</v>
      </c>
      <c r="K2146" t="str">
        <f xml:space="preserve"> _xlfn.CONCAT(雅俗通字典[[#This Row],[聲]:[調]])</f>
        <v>qan5</v>
      </c>
      <c r="L2146" t="str">
        <f xml:space="preserve"> 雅俗通字典[[#This Row],[字韻]] &amp; 雅俗通字典[[#This Row],[聲調]] &amp; "聲" &amp; 雅俗通字典[[#This Row],[切音]]</f>
        <v>干下平聲英</v>
      </c>
      <c r="M2146" t="str">
        <f xml:space="preserve"> 雅俗通字典[[#This Row],[字韻]] &amp; TEXT(雅俗通字典[[#This Row],[調]], "[DBNum1]") &amp; 雅俗通字典[[#This Row],[切音]]</f>
        <v>干五英</v>
      </c>
    </row>
    <row r="2147" spans="1:13">
      <c r="A2147">
        <v>2146</v>
      </c>
      <c r="B2147" s="13" t="s">
        <v>2375</v>
      </c>
      <c r="C2147" s="13" t="s">
        <v>537</v>
      </c>
      <c r="D2147" s="13" t="s">
        <v>2133</v>
      </c>
      <c r="E2147" s="13" t="s">
        <v>462</v>
      </c>
      <c r="F2147" t="s">
        <v>2376</v>
      </c>
      <c r="G2147" s="13" t="str">
        <f xml:space="preserve"> IF( RIGHT(雅俗通字典[[#This Row],[聲調]],1)&lt;&gt;"入", "舒聲", "促聲")</f>
        <v>舒聲</v>
      </c>
      <c r="H2147" t="str">
        <f xml:space="preserve"> INDEX(聲母對照資料表[], MATCH(雅俗通字典[[#This Row],[切音]], 聲母對照資料表[十五音], 0), 2)</f>
        <v>b</v>
      </c>
      <c r="I2147" t="str">
        <f xml:space="preserve"> INDEX(韻母對照資料表[], MATCH(雅俗通字典[[#This Row],[字韻]] &amp; LEFT(雅俗通字典[[#This Row],[舒促聲]],1), 韻母對照資料表[十五音識別碼], 0), 2)</f>
        <v>an</v>
      </c>
      <c r="J2147">
        <f xml:space="preserve"> MATCH(雅俗通字典[[#This Row],[聲調]], 雅俗通聲調, 0)</f>
        <v>5</v>
      </c>
      <c r="K2147" t="str">
        <f xml:space="preserve"> _xlfn.CONCAT(雅俗通字典[[#This Row],[聲]:[調]])</f>
        <v>ban5</v>
      </c>
      <c r="L2147" t="str">
        <f xml:space="preserve"> 雅俗通字典[[#This Row],[字韻]] &amp; 雅俗通字典[[#This Row],[聲調]] &amp; "聲" &amp; 雅俗通字典[[#This Row],[切音]]</f>
        <v>干下平聲門</v>
      </c>
      <c r="M2147" t="str">
        <f xml:space="preserve"> 雅俗通字典[[#This Row],[字韻]] &amp; TEXT(雅俗通字典[[#This Row],[調]], "[DBNum1]") &amp; 雅俗通字典[[#This Row],[切音]]</f>
        <v>干五門</v>
      </c>
    </row>
    <row r="2148" spans="1:13">
      <c r="A2148">
        <v>2147</v>
      </c>
      <c r="B2148" s="13" t="s">
        <v>2377</v>
      </c>
      <c r="C2148" s="13" t="s">
        <v>537</v>
      </c>
      <c r="D2148" s="13" t="s">
        <v>2133</v>
      </c>
      <c r="E2148" s="13" t="s">
        <v>462</v>
      </c>
      <c r="F2148" t="s">
        <v>2376</v>
      </c>
      <c r="G2148" s="13" t="str">
        <f xml:space="preserve"> IF( RIGHT(雅俗通字典[[#This Row],[聲調]],1)&lt;&gt;"入", "舒聲", "促聲")</f>
        <v>舒聲</v>
      </c>
      <c r="H2148" t="str">
        <f xml:space="preserve"> INDEX(聲母對照資料表[], MATCH(雅俗通字典[[#This Row],[切音]], 聲母對照資料表[十五音], 0), 2)</f>
        <v>b</v>
      </c>
      <c r="I2148" t="str">
        <f xml:space="preserve"> INDEX(韻母對照資料表[], MATCH(雅俗通字典[[#This Row],[字韻]] &amp; LEFT(雅俗通字典[[#This Row],[舒促聲]],1), 韻母對照資料表[十五音識別碼], 0), 2)</f>
        <v>an</v>
      </c>
      <c r="J2148">
        <f xml:space="preserve"> MATCH(雅俗通字典[[#This Row],[聲調]], 雅俗通聲調, 0)</f>
        <v>5</v>
      </c>
      <c r="K2148" t="str">
        <f xml:space="preserve"> _xlfn.CONCAT(雅俗通字典[[#This Row],[聲]:[調]])</f>
        <v>ban5</v>
      </c>
      <c r="L2148" t="str">
        <f xml:space="preserve"> 雅俗通字典[[#This Row],[字韻]] &amp; 雅俗通字典[[#This Row],[聲調]] &amp; "聲" &amp; 雅俗通字典[[#This Row],[切音]]</f>
        <v>干下平聲門</v>
      </c>
      <c r="M2148" t="str">
        <f xml:space="preserve"> 雅俗通字典[[#This Row],[字韻]] &amp; TEXT(雅俗通字典[[#This Row],[調]], "[DBNum1]") &amp; 雅俗通字典[[#This Row],[切音]]</f>
        <v>干五門</v>
      </c>
    </row>
    <row r="2149" spans="1:13">
      <c r="A2149">
        <v>2148</v>
      </c>
      <c r="B2149" s="13" t="s">
        <v>2378</v>
      </c>
      <c r="C2149" s="13" t="s">
        <v>537</v>
      </c>
      <c r="D2149" s="13" t="s">
        <v>2133</v>
      </c>
      <c r="E2149" s="13" t="s">
        <v>462</v>
      </c>
      <c r="F2149" t="s">
        <v>2376</v>
      </c>
      <c r="G2149" s="13" t="str">
        <f xml:space="preserve"> IF( RIGHT(雅俗通字典[[#This Row],[聲調]],1)&lt;&gt;"入", "舒聲", "促聲")</f>
        <v>舒聲</v>
      </c>
      <c r="H2149" t="str">
        <f xml:space="preserve"> INDEX(聲母對照資料表[], MATCH(雅俗通字典[[#This Row],[切音]], 聲母對照資料表[十五音], 0), 2)</f>
        <v>b</v>
      </c>
      <c r="I2149" t="str">
        <f xml:space="preserve"> INDEX(韻母對照資料表[], MATCH(雅俗通字典[[#This Row],[字韻]] &amp; LEFT(雅俗通字典[[#This Row],[舒促聲]],1), 韻母對照資料表[十五音識別碼], 0), 2)</f>
        <v>an</v>
      </c>
      <c r="J2149">
        <f xml:space="preserve"> MATCH(雅俗通字典[[#This Row],[聲調]], 雅俗通聲調, 0)</f>
        <v>5</v>
      </c>
      <c r="K2149" t="str">
        <f xml:space="preserve"> _xlfn.CONCAT(雅俗通字典[[#This Row],[聲]:[調]])</f>
        <v>ban5</v>
      </c>
      <c r="L2149" t="str">
        <f xml:space="preserve"> 雅俗通字典[[#This Row],[字韻]] &amp; 雅俗通字典[[#This Row],[聲調]] &amp; "聲" &amp; 雅俗通字典[[#This Row],[切音]]</f>
        <v>干下平聲門</v>
      </c>
      <c r="M2149" t="str">
        <f xml:space="preserve"> 雅俗通字典[[#This Row],[字韻]] &amp; TEXT(雅俗通字典[[#This Row],[調]], "[DBNum1]") &amp; 雅俗通字典[[#This Row],[切音]]</f>
        <v>干五門</v>
      </c>
    </row>
    <row r="2150" spans="1:13">
      <c r="A2150">
        <v>2149</v>
      </c>
      <c r="B2150" s="13" t="s">
        <v>2379</v>
      </c>
      <c r="C2150" s="13" t="s">
        <v>537</v>
      </c>
      <c r="D2150" s="13" t="s">
        <v>2133</v>
      </c>
      <c r="E2150" s="13" t="s">
        <v>462</v>
      </c>
      <c r="F2150" t="s">
        <v>2376</v>
      </c>
      <c r="G2150" s="13" t="str">
        <f xml:space="preserve"> IF( RIGHT(雅俗通字典[[#This Row],[聲調]],1)&lt;&gt;"入", "舒聲", "促聲")</f>
        <v>舒聲</v>
      </c>
      <c r="H2150" t="str">
        <f xml:space="preserve"> INDEX(聲母對照資料表[], MATCH(雅俗通字典[[#This Row],[切音]], 聲母對照資料表[十五音], 0), 2)</f>
        <v>b</v>
      </c>
      <c r="I2150" t="str">
        <f xml:space="preserve"> INDEX(韻母對照資料表[], MATCH(雅俗通字典[[#This Row],[字韻]] &amp; LEFT(雅俗通字典[[#This Row],[舒促聲]],1), 韻母對照資料表[十五音識別碼], 0), 2)</f>
        <v>an</v>
      </c>
      <c r="J2150">
        <f xml:space="preserve"> MATCH(雅俗通字典[[#This Row],[聲調]], 雅俗通聲調, 0)</f>
        <v>5</v>
      </c>
      <c r="K2150" t="str">
        <f xml:space="preserve"> _xlfn.CONCAT(雅俗通字典[[#This Row],[聲]:[調]])</f>
        <v>ban5</v>
      </c>
      <c r="L2150" t="str">
        <f xml:space="preserve"> 雅俗通字典[[#This Row],[字韻]] &amp; 雅俗通字典[[#This Row],[聲調]] &amp; "聲" &amp; 雅俗通字典[[#This Row],[切音]]</f>
        <v>干下平聲門</v>
      </c>
      <c r="M2150" t="str">
        <f xml:space="preserve"> 雅俗通字典[[#This Row],[字韻]] &amp; TEXT(雅俗通字典[[#This Row],[調]], "[DBNum1]") &amp; 雅俗通字典[[#This Row],[切音]]</f>
        <v>干五門</v>
      </c>
    </row>
    <row r="2151" spans="1:13">
      <c r="A2151">
        <v>2150</v>
      </c>
      <c r="B2151" s="13" t="s">
        <v>2380</v>
      </c>
      <c r="C2151" s="13" t="s">
        <v>537</v>
      </c>
      <c r="D2151" s="13" t="s">
        <v>2133</v>
      </c>
      <c r="E2151" s="13" t="s">
        <v>462</v>
      </c>
      <c r="F2151" t="s">
        <v>2376</v>
      </c>
      <c r="G2151" s="13" t="str">
        <f xml:space="preserve"> IF( RIGHT(雅俗通字典[[#This Row],[聲調]],1)&lt;&gt;"入", "舒聲", "促聲")</f>
        <v>舒聲</v>
      </c>
      <c r="H2151" t="str">
        <f xml:space="preserve"> INDEX(聲母對照資料表[], MATCH(雅俗通字典[[#This Row],[切音]], 聲母對照資料表[十五音], 0), 2)</f>
        <v>b</v>
      </c>
      <c r="I2151" t="str">
        <f xml:space="preserve"> INDEX(韻母對照資料表[], MATCH(雅俗通字典[[#This Row],[字韻]] &amp; LEFT(雅俗通字典[[#This Row],[舒促聲]],1), 韻母對照資料表[十五音識別碼], 0), 2)</f>
        <v>an</v>
      </c>
      <c r="J2151">
        <f xml:space="preserve"> MATCH(雅俗通字典[[#This Row],[聲調]], 雅俗通聲調, 0)</f>
        <v>5</v>
      </c>
      <c r="K2151" t="str">
        <f xml:space="preserve"> _xlfn.CONCAT(雅俗通字典[[#This Row],[聲]:[調]])</f>
        <v>ban5</v>
      </c>
      <c r="L2151" t="str">
        <f xml:space="preserve"> 雅俗通字典[[#This Row],[字韻]] &amp; 雅俗通字典[[#This Row],[聲調]] &amp; "聲" &amp; 雅俗通字典[[#This Row],[切音]]</f>
        <v>干下平聲門</v>
      </c>
      <c r="M2151" t="str">
        <f xml:space="preserve"> 雅俗通字典[[#This Row],[字韻]] &amp; TEXT(雅俗通字典[[#This Row],[調]], "[DBNum1]") &amp; 雅俗通字典[[#This Row],[切音]]</f>
        <v>干五門</v>
      </c>
    </row>
    <row r="2152" spans="1:13">
      <c r="A2152">
        <v>2151</v>
      </c>
      <c r="B2152" s="13" t="s">
        <v>2381</v>
      </c>
      <c r="C2152" s="13" t="s">
        <v>537</v>
      </c>
      <c r="D2152" s="13" t="s">
        <v>2133</v>
      </c>
      <c r="E2152" s="13" t="s">
        <v>462</v>
      </c>
      <c r="F2152" t="s">
        <v>2376</v>
      </c>
      <c r="G2152" s="13" t="str">
        <f xml:space="preserve"> IF( RIGHT(雅俗通字典[[#This Row],[聲調]],1)&lt;&gt;"入", "舒聲", "促聲")</f>
        <v>舒聲</v>
      </c>
      <c r="H2152" t="str">
        <f xml:space="preserve"> INDEX(聲母對照資料表[], MATCH(雅俗通字典[[#This Row],[切音]], 聲母對照資料表[十五音], 0), 2)</f>
        <v>b</v>
      </c>
      <c r="I2152" t="str">
        <f xml:space="preserve"> INDEX(韻母對照資料表[], MATCH(雅俗通字典[[#This Row],[字韻]] &amp; LEFT(雅俗通字典[[#This Row],[舒促聲]],1), 韻母對照資料表[十五音識別碼], 0), 2)</f>
        <v>an</v>
      </c>
      <c r="J2152">
        <f xml:space="preserve"> MATCH(雅俗通字典[[#This Row],[聲調]], 雅俗通聲調, 0)</f>
        <v>5</v>
      </c>
      <c r="K2152" t="str">
        <f xml:space="preserve"> _xlfn.CONCAT(雅俗通字典[[#This Row],[聲]:[調]])</f>
        <v>ban5</v>
      </c>
      <c r="L2152" t="str">
        <f xml:space="preserve"> 雅俗通字典[[#This Row],[字韻]] &amp; 雅俗通字典[[#This Row],[聲調]] &amp; "聲" &amp; 雅俗通字典[[#This Row],[切音]]</f>
        <v>干下平聲門</v>
      </c>
      <c r="M2152" t="str">
        <f xml:space="preserve"> 雅俗通字典[[#This Row],[字韻]] &amp; TEXT(雅俗通字典[[#This Row],[調]], "[DBNum1]") &amp; 雅俗通字典[[#This Row],[切音]]</f>
        <v>干五門</v>
      </c>
    </row>
    <row r="2153" spans="1:13">
      <c r="A2153">
        <v>2152</v>
      </c>
      <c r="B2153" s="13" t="s">
        <v>2382</v>
      </c>
      <c r="C2153" s="13" t="s">
        <v>537</v>
      </c>
      <c r="D2153" s="13" t="s">
        <v>2133</v>
      </c>
      <c r="E2153" s="13" t="s">
        <v>462</v>
      </c>
      <c r="F2153" t="s">
        <v>2376</v>
      </c>
      <c r="G2153" s="13" t="str">
        <f xml:space="preserve"> IF( RIGHT(雅俗通字典[[#This Row],[聲調]],1)&lt;&gt;"入", "舒聲", "促聲")</f>
        <v>舒聲</v>
      </c>
      <c r="H2153" t="str">
        <f xml:space="preserve"> INDEX(聲母對照資料表[], MATCH(雅俗通字典[[#This Row],[切音]], 聲母對照資料表[十五音], 0), 2)</f>
        <v>b</v>
      </c>
      <c r="I2153" t="str">
        <f xml:space="preserve"> INDEX(韻母對照資料表[], MATCH(雅俗通字典[[#This Row],[字韻]] &amp; LEFT(雅俗通字典[[#This Row],[舒促聲]],1), 韻母對照資料表[十五音識別碼], 0), 2)</f>
        <v>an</v>
      </c>
      <c r="J2153">
        <f xml:space="preserve"> MATCH(雅俗通字典[[#This Row],[聲調]], 雅俗通聲調, 0)</f>
        <v>5</v>
      </c>
      <c r="K2153" t="str">
        <f xml:space="preserve"> _xlfn.CONCAT(雅俗通字典[[#This Row],[聲]:[調]])</f>
        <v>ban5</v>
      </c>
      <c r="L2153" t="str">
        <f xml:space="preserve"> 雅俗通字典[[#This Row],[字韻]] &amp; 雅俗通字典[[#This Row],[聲調]] &amp; "聲" &amp; 雅俗通字典[[#This Row],[切音]]</f>
        <v>干下平聲門</v>
      </c>
      <c r="M2153" t="str">
        <f xml:space="preserve"> 雅俗通字典[[#This Row],[字韻]] &amp; TEXT(雅俗通字典[[#This Row],[調]], "[DBNum1]") &amp; 雅俗通字典[[#This Row],[切音]]</f>
        <v>干五門</v>
      </c>
    </row>
    <row r="2154" spans="1:13">
      <c r="A2154">
        <v>2153</v>
      </c>
      <c r="B2154" s="13" t="s">
        <v>2383</v>
      </c>
      <c r="C2154" s="13" t="s">
        <v>421</v>
      </c>
      <c r="D2154" s="13" t="s">
        <v>2133</v>
      </c>
      <c r="E2154" s="13" t="s">
        <v>462</v>
      </c>
      <c r="F2154" t="s">
        <v>2384</v>
      </c>
      <c r="G2154" s="13" t="str">
        <f xml:space="preserve"> IF( RIGHT(雅俗通字典[[#This Row],[聲調]],1)&lt;&gt;"入", "舒聲", "促聲")</f>
        <v>舒聲</v>
      </c>
      <c r="H2154" t="str">
        <f xml:space="preserve"> INDEX(聲母對照資料表[], MATCH(雅俗通字典[[#This Row],[切音]], 聲母對照資料表[十五音], 0), 2)</f>
        <v>g</v>
      </c>
      <c r="I2154" t="str">
        <f xml:space="preserve"> INDEX(韻母對照資料表[], MATCH(雅俗通字典[[#This Row],[字韻]] &amp; LEFT(雅俗通字典[[#This Row],[舒促聲]],1), 韻母對照資料表[十五音識別碼], 0), 2)</f>
        <v>an</v>
      </c>
      <c r="J2154">
        <f xml:space="preserve"> MATCH(雅俗通字典[[#This Row],[聲調]], 雅俗通聲調, 0)</f>
        <v>5</v>
      </c>
      <c r="K2154" t="str">
        <f xml:space="preserve"> _xlfn.CONCAT(雅俗通字典[[#This Row],[聲]:[調]])</f>
        <v>gan5</v>
      </c>
      <c r="L2154" t="str">
        <f xml:space="preserve"> 雅俗通字典[[#This Row],[字韻]] &amp; 雅俗通字典[[#This Row],[聲調]] &amp; "聲" &amp; 雅俗通字典[[#This Row],[切音]]</f>
        <v>干下平聲語</v>
      </c>
      <c r="M2154" t="str">
        <f xml:space="preserve"> 雅俗通字典[[#This Row],[字韻]] &amp; TEXT(雅俗通字典[[#This Row],[調]], "[DBNum1]") &amp; 雅俗通字典[[#This Row],[切音]]</f>
        <v>干五語</v>
      </c>
    </row>
    <row r="2155" spans="1:13">
      <c r="A2155">
        <v>2154</v>
      </c>
      <c r="B2155" s="13" t="s">
        <v>2385</v>
      </c>
      <c r="C2155" s="13" t="s">
        <v>421</v>
      </c>
      <c r="D2155" s="13" t="s">
        <v>2133</v>
      </c>
      <c r="E2155" s="13" t="s">
        <v>462</v>
      </c>
      <c r="F2155" t="s">
        <v>2384</v>
      </c>
      <c r="G2155" s="13" t="str">
        <f xml:space="preserve"> IF( RIGHT(雅俗通字典[[#This Row],[聲調]],1)&lt;&gt;"入", "舒聲", "促聲")</f>
        <v>舒聲</v>
      </c>
      <c r="H2155" t="str">
        <f xml:space="preserve"> INDEX(聲母對照資料表[], MATCH(雅俗通字典[[#This Row],[切音]], 聲母對照資料表[十五音], 0), 2)</f>
        <v>g</v>
      </c>
      <c r="I2155" t="str">
        <f xml:space="preserve"> INDEX(韻母對照資料表[], MATCH(雅俗通字典[[#This Row],[字韻]] &amp; LEFT(雅俗通字典[[#This Row],[舒促聲]],1), 韻母對照資料表[十五音識別碼], 0), 2)</f>
        <v>an</v>
      </c>
      <c r="J2155">
        <f xml:space="preserve"> MATCH(雅俗通字典[[#This Row],[聲調]], 雅俗通聲調, 0)</f>
        <v>5</v>
      </c>
      <c r="K2155" t="str">
        <f xml:space="preserve"> _xlfn.CONCAT(雅俗通字典[[#This Row],[聲]:[調]])</f>
        <v>gan5</v>
      </c>
      <c r="L2155" t="str">
        <f xml:space="preserve"> 雅俗通字典[[#This Row],[字韻]] &amp; 雅俗通字典[[#This Row],[聲調]] &amp; "聲" &amp; 雅俗通字典[[#This Row],[切音]]</f>
        <v>干下平聲語</v>
      </c>
      <c r="M2155" t="str">
        <f xml:space="preserve"> 雅俗通字典[[#This Row],[字韻]] &amp; TEXT(雅俗通字典[[#This Row],[調]], "[DBNum1]") &amp; 雅俗通字典[[#This Row],[切音]]</f>
        <v>干五語</v>
      </c>
    </row>
    <row r="2156" spans="1:13">
      <c r="A2156">
        <v>2155</v>
      </c>
      <c r="B2156" s="13" t="s">
        <v>2386</v>
      </c>
      <c r="C2156" s="13" t="s">
        <v>421</v>
      </c>
      <c r="D2156" s="13" t="s">
        <v>2133</v>
      </c>
      <c r="E2156" s="13" t="s">
        <v>462</v>
      </c>
      <c r="F2156" t="s">
        <v>2384</v>
      </c>
      <c r="G2156" s="13" t="str">
        <f xml:space="preserve"> IF( RIGHT(雅俗通字典[[#This Row],[聲調]],1)&lt;&gt;"入", "舒聲", "促聲")</f>
        <v>舒聲</v>
      </c>
      <c r="H2156" t="str">
        <f xml:space="preserve"> INDEX(聲母對照資料表[], MATCH(雅俗通字典[[#This Row],[切音]], 聲母對照資料表[十五音], 0), 2)</f>
        <v>g</v>
      </c>
      <c r="I2156" t="str">
        <f xml:space="preserve"> INDEX(韻母對照資料表[], MATCH(雅俗通字典[[#This Row],[字韻]] &amp; LEFT(雅俗通字典[[#This Row],[舒促聲]],1), 韻母對照資料表[十五音識別碼], 0), 2)</f>
        <v>an</v>
      </c>
      <c r="J2156">
        <f xml:space="preserve"> MATCH(雅俗通字典[[#This Row],[聲調]], 雅俗通聲調, 0)</f>
        <v>5</v>
      </c>
      <c r="K2156" t="str">
        <f xml:space="preserve"> _xlfn.CONCAT(雅俗通字典[[#This Row],[聲]:[調]])</f>
        <v>gan5</v>
      </c>
      <c r="L2156" t="str">
        <f xml:space="preserve"> 雅俗通字典[[#This Row],[字韻]] &amp; 雅俗通字典[[#This Row],[聲調]] &amp; "聲" &amp; 雅俗通字典[[#This Row],[切音]]</f>
        <v>干下平聲語</v>
      </c>
      <c r="M2156" t="str">
        <f xml:space="preserve"> 雅俗通字典[[#This Row],[字韻]] &amp; TEXT(雅俗通字典[[#This Row],[調]], "[DBNum1]") &amp; 雅俗通字典[[#This Row],[切音]]</f>
        <v>干五語</v>
      </c>
    </row>
    <row r="2157" spans="1:13">
      <c r="A2157">
        <v>2156</v>
      </c>
      <c r="B2157" s="13" t="s">
        <v>2387</v>
      </c>
      <c r="C2157" s="13" t="s">
        <v>101</v>
      </c>
      <c r="D2157" s="13" t="s">
        <v>2133</v>
      </c>
      <c r="E2157" s="13" t="s">
        <v>462</v>
      </c>
      <c r="F2157" t="s">
        <v>2388</v>
      </c>
      <c r="G2157" s="13" t="str">
        <f xml:space="preserve"> IF( RIGHT(雅俗通字典[[#This Row],[聲調]],1)&lt;&gt;"入", "舒聲", "促聲")</f>
        <v>舒聲</v>
      </c>
      <c r="H2157" t="str">
        <f xml:space="preserve"> INDEX(聲母對照資料表[], MATCH(雅俗通字典[[#This Row],[切音]], 聲母對照資料表[十五音], 0), 2)</f>
        <v>c</v>
      </c>
      <c r="I2157" t="str">
        <f xml:space="preserve"> INDEX(韻母對照資料表[], MATCH(雅俗通字典[[#This Row],[字韻]] &amp; LEFT(雅俗通字典[[#This Row],[舒促聲]],1), 韻母對照資料表[十五音識別碼], 0), 2)</f>
        <v>an</v>
      </c>
      <c r="J2157">
        <f xml:space="preserve"> MATCH(雅俗通字典[[#This Row],[聲調]], 雅俗通聲調, 0)</f>
        <v>5</v>
      </c>
      <c r="K2157" t="str">
        <f xml:space="preserve"> _xlfn.CONCAT(雅俗通字典[[#This Row],[聲]:[調]])</f>
        <v>can5</v>
      </c>
      <c r="L2157" t="str">
        <f xml:space="preserve"> 雅俗通字典[[#This Row],[字韻]] &amp; 雅俗通字典[[#This Row],[聲調]] &amp; "聲" &amp; 雅俗通字典[[#This Row],[切音]]</f>
        <v>干下平聲出</v>
      </c>
      <c r="M2157" t="str">
        <f xml:space="preserve"> 雅俗通字典[[#This Row],[字韻]] &amp; TEXT(雅俗通字典[[#This Row],[調]], "[DBNum1]") &amp; 雅俗通字典[[#This Row],[切音]]</f>
        <v>干五出</v>
      </c>
    </row>
    <row r="2158" spans="1:13">
      <c r="A2158">
        <v>2157</v>
      </c>
      <c r="B2158" s="13" t="s">
        <v>2143</v>
      </c>
      <c r="C2158" s="13" t="s">
        <v>108</v>
      </c>
      <c r="D2158" s="13" t="s">
        <v>2133</v>
      </c>
      <c r="E2158" s="13" t="s">
        <v>462</v>
      </c>
      <c r="F2158" t="s">
        <v>2389</v>
      </c>
      <c r="G2158" s="13" t="str">
        <f xml:space="preserve"> IF( RIGHT(雅俗通字典[[#This Row],[聲調]],1)&lt;&gt;"入", "舒聲", "促聲")</f>
        <v>舒聲</v>
      </c>
      <c r="H2158" t="str">
        <f xml:space="preserve"> INDEX(聲母對照資料表[], MATCH(雅俗通字典[[#This Row],[切音]], 聲母對照資料表[十五音], 0), 2)</f>
        <v>h</v>
      </c>
      <c r="I2158" t="str">
        <f xml:space="preserve"> INDEX(韻母對照資料表[], MATCH(雅俗通字典[[#This Row],[字韻]] &amp; LEFT(雅俗通字典[[#This Row],[舒促聲]],1), 韻母對照資料表[十五音識別碼], 0), 2)</f>
        <v>an</v>
      </c>
      <c r="J2158">
        <f xml:space="preserve"> MATCH(雅俗通字典[[#This Row],[聲調]], 雅俗通聲調, 0)</f>
        <v>5</v>
      </c>
      <c r="K2158" t="str">
        <f xml:space="preserve"> _xlfn.CONCAT(雅俗通字典[[#This Row],[聲]:[調]])</f>
        <v>han5</v>
      </c>
      <c r="L2158" t="str">
        <f xml:space="preserve"> 雅俗通字典[[#This Row],[字韻]] &amp; 雅俗通字典[[#This Row],[聲調]] &amp; "聲" &amp; 雅俗通字典[[#This Row],[切音]]</f>
        <v>干下平聲喜</v>
      </c>
      <c r="M2158" t="str">
        <f xml:space="preserve"> 雅俗通字典[[#This Row],[字韻]] &amp; TEXT(雅俗通字典[[#This Row],[調]], "[DBNum1]") &amp; 雅俗通字典[[#This Row],[切音]]</f>
        <v>干五喜</v>
      </c>
    </row>
    <row r="2159" spans="1:13">
      <c r="A2159">
        <v>2158</v>
      </c>
      <c r="B2159" s="13" t="s">
        <v>2390</v>
      </c>
      <c r="C2159" s="13" t="s">
        <v>108</v>
      </c>
      <c r="D2159" s="13" t="s">
        <v>2133</v>
      </c>
      <c r="E2159" s="13" t="s">
        <v>462</v>
      </c>
      <c r="F2159" t="s">
        <v>2389</v>
      </c>
      <c r="G2159" s="13" t="str">
        <f xml:space="preserve"> IF( RIGHT(雅俗通字典[[#This Row],[聲調]],1)&lt;&gt;"入", "舒聲", "促聲")</f>
        <v>舒聲</v>
      </c>
      <c r="H2159" t="str">
        <f xml:space="preserve"> INDEX(聲母對照資料表[], MATCH(雅俗通字典[[#This Row],[切音]], 聲母對照資料表[十五音], 0), 2)</f>
        <v>h</v>
      </c>
      <c r="I2159" t="str">
        <f xml:space="preserve"> INDEX(韻母對照資料表[], MATCH(雅俗通字典[[#This Row],[字韻]] &amp; LEFT(雅俗通字典[[#This Row],[舒促聲]],1), 韻母對照資料表[十五音識別碼], 0), 2)</f>
        <v>an</v>
      </c>
      <c r="J2159">
        <f xml:space="preserve"> MATCH(雅俗通字典[[#This Row],[聲調]], 雅俗通聲調, 0)</f>
        <v>5</v>
      </c>
      <c r="K2159" t="str">
        <f xml:space="preserve"> _xlfn.CONCAT(雅俗通字典[[#This Row],[聲]:[調]])</f>
        <v>han5</v>
      </c>
      <c r="L2159" t="str">
        <f xml:space="preserve"> 雅俗通字典[[#This Row],[字韻]] &amp; 雅俗通字典[[#This Row],[聲調]] &amp; "聲" &amp; 雅俗通字典[[#This Row],[切音]]</f>
        <v>干下平聲喜</v>
      </c>
      <c r="M2159" t="str">
        <f xml:space="preserve"> 雅俗通字典[[#This Row],[字韻]] &amp; TEXT(雅俗通字典[[#This Row],[調]], "[DBNum1]") &amp; 雅俗通字典[[#This Row],[切音]]</f>
        <v>干五喜</v>
      </c>
    </row>
    <row r="2160" spans="1:13">
      <c r="A2160">
        <v>2159</v>
      </c>
      <c r="B2160" s="13" t="s">
        <v>2391</v>
      </c>
      <c r="C2160" s="13" t="s">
        <v>108</v>
      </c>
      <c r="D2160" s="13" t="s">
        <v>2133</v>
      </c>
      <c r="E2160" s="13" t="s">
        <v>462</v>
      </c>
      <c r="F2160" t="s">
        <v>2389</v>
      </c>
      <c r="G2160" s="13" t="str">
        <f xml:space="preserve"> IF( RIGHT(雅俗通字典[[#This Row],[聲調]],1)&lt;&gt;"入", "舒聲", "促聲")</f>
        <v>舒聲</v>
      </c>
      <c r="H2160" t="str">
        <f xml:space="preserve"> INDEX(聲母對照資料表[], MATCH(雅俗通字典[[#This Row],[切音]], 聲母對照資料表[十五音], 0), 2)</f>
        <v>h</v>
      </c>
      <c r="I2160" t="str">
        <f xml:space="preserve"> INDEX(韻母對照資料表[], MATCH(雅俗通字典[[#This Row],[字韻]] &amp; LEFT(雅俗通字典[[#This Row],[舒促聲]],1), 韻母對照資料表[十五音識別碼], 0), 2)</f>
        <v>an</v>
      </c>
      <c r="J2160">
        <f xml:space="preserve"> MATCH(雅俗通字典[[#This Row],[聲調]], 雅俗通聲調, 0)</f>
        <v>5</v>
      </c>
      <c r="K2160" t="str">
        <f xml:space="preserve"> _xlfn.CONCAT(雅俗通字典[[#This Row],[聲]:[調]])</f>
        <v>han5</v>
      </c>
      <c r="L2160" t="str">
        <f xml:space="preserve"> 雅俗通字典[[#This Row],[字韻]] &amp; 雅俗通字典[[#This Row],[聲調]] &amp; "聲" &amp; 雅俗通字典[[#This Row],[切音]]</f>
        <v>干下平聲喜</v>
      </c>
      <c r="M2160" t="str">
        <f xml:space="preserve"> 雅俗通字典[[#This Row],[字韻]] &amp; TEXT(雅俗通字典[[#This Row],[調]], "[DBNum1]") &amp; 雅俗通字典[[#This Row],[切音]]</f>
        <v>干五喜</v>
      </c>
    </row>
    <row r="2161" spans="1:13">
      <c r="A2161">
        <v>2160</v>
      </c>
      <c r="B2161" s="13" t="s">
        <v>2392</v>
      </c>
      <c r="C2161" s="13" t="s">
        <v>108</v>
      </c>
      <c r="D2161" s="13" t="s">
        <v>2133</v>
      </c>
      <c r="E2161" s="13" t="s">
        <v>462</v>
      </c>
      <c r="F2161" t="s">
        <v>2389</v>
      </c>
      <c r="G2161" s="13" t="str">
        <f xml:space="preserve"> IF( RIGHT(雅俗通字典[[#This Row],[聲調]],1)&lt;&gt;"入", "舒聲", "促聲")</f>
        <v>舒聲</v>
      </c>
      <c r="H2161" t="str">
        <f xml:space="preserve"> INDEX(聲母對照資料表[], MATCH(雅俗通字典[[#This Row],[切音]], 聲母對照資料表[十五音], 0), 2)</f>
        <v>h</v>
      </c>
      <c r="I2161" t="str">
        <f xml:space="preserve"> INDEX(韻母對照資料表[], MATCH(雅俗通字典[[#This Row],[字韻]] &amp; LEFT(雅俗通字典[[#This Row],[舒促聲]],1), 韻母對照資料表[十五音識別碼], 0), 2)</f>
        <v>an</v>
      </c>
      <c r="J2161">
        <f xml:space="preserve"> MATCH(雅俗通字典[[#This Row],[聲調]], 雅俗通聲調, 0)</f>
        <v>5</v>
      </c>
      <c r="K2161" t="str">
        <f xml:space="preserve"> _xlfn.CONCAT(雅俗通字典[[#This Row],[聲]:[調]])</f>
        <v>han5</v>
      </c>
      <c r="L2161" t="str">
        <f xml:space="preserve"> 雅俗通字典[[#This Row],[字韻]] &amp; 雅俗通字典[[#This Row],[聲調]] &amp; "聲" &amp; 雅俗通字典[[#This Row],[切音]]</f>
        <v>干下平聲喜</v>
      </c>
      <c r="M2161" t="str">
        <f xml:space="preserve"> 雅俗通字典[[#This Row],[字韻]] &amp; TEXT(雅俗通字典[[#This Row],[調]], "[DBNum1]") &amp; 雅俗通字典[[#This Row],[切音]]</f>
        <v>干五喜</v>
      </c>
    </row>
    <row r="2162" spans="1:13">
      <c r="A2162">
        <v>2161</v>
      </c>
      <c r="B2162" s="13" t="s">
        <v>2393</v>
      </c>
      <c r="C2162" s="13" t="s">
        <v>108</v>
      </c>
      <c r="D2162" s="13" t="s">
        <v>2133</v>
      </c>
      <c r="E2162" s="13" t="s">
        <v>462</v>
      </c>
      <c r="F2162" t="s">
        <v>2389</v>
      </c>
      <c r="G2162" s="13" t="str">
        <f xml:space="preserve"> IF( RIGHT(雅俗通字典[[#This Row],[聲調]],1)&lt;&gt;"入", "舒聲", "促聲")</f>
        <v>舒聲</v>
      </c>
      <c r="H2162" t="str">
        <f xml:space="preserve"> INDEX(聲母對照資料表[], MATCH(雅俗通字典[[#This Row],[切音]], 聲母對照資料表[十五音], 0), 2)</f>
        <v>h</v>
      </c>
      <c r="I2162" t="str">
        <f xml:space="preserve"> INDEX(韻母對照資料表[], MATCH(雅俗通字典[[#This Row],[字韻]] &amp; LEFT(雅俗通字典[[#This Row],[舒促聲]],1), 韻母對照資料表[十五音識別碼], 0), 2)</f>
        <v>an</v>
      </c>
      <c r="J2162">
        <f xml:space="preserve"> MATCH(雅俗通字典[[#This Row],[聲調]], 雅俗通聲調, 0)</f>
        <v>5</v>
      </c>
      <c r="K2162" t="str">
        <f xml:space="preserve"> _xlfn.CONCAT(雅俗通字典[[#This Row],[聲]:[調]])</f>
        <v>han5</v>
      </c>
      <c r="L2162" t="str">
        <f xml:space="preserve"> 雅俗通字典[[#This Row],[字韻]] &amp; 雅俗通字典[[#This Row],[聲調]] &amp; "聲" &amp; 雅俗通字典[[#This Row],[切音]]</f>
        <v>干下平聲喜</v>
      </c>
      <c r="M2162" t="str">
        <f xml:space="preserve"> 雅俗通字典[[#This Row],[字韻]] &amp; TEXT(雅俗通字典[[#This Row],[調]], "[DBNum1]") &amp; 雅俗通字典[[#This Row],[切音]]</f>
        <v>干五喜</v>
      </c>
    </row>
    <row r="2163" spans="1:13">
      <c r="A2163">
        <v>2162</v>
      </c>
      <c r="B2163" s="13" t="s">
        <v>2394</v>
      </c>
      <c r="C2163" s="13" t="s">
        <v>108</v>
      </c>
      <c r="D2163" s="13" t="s">
        <v>2133</v>
      </c>
      <c r="E2163" s="13" t="s">
        <v>462</v>
      </c>
      <c r="F2163" t="s">
        <v>2389</v>
      </c>
      <c r="G2163" s="13" t="str">
        <f xml:space="preserve"> IF( RIGHT(雅俗通字典[[#This Row],[聲調]],1)&lt;&gt;"入", "舒聲", "促聲")</f>
        <v>舒聲</v>
      </c>
      <c r="H2163" t="str">
        <f xml:space="preserve"> INDEX(聲母對照資料表[], MATCH(雅俗通字典[[#This Row],[切音]], 聲母對照資料表[十五音], 0), 2)</f>
        <v>h</v>
      </c>
      <c r="I2163" t="str">
        <f xml:space="preserve"> INDEX(韻母對照資料表[], MATCH(雅俗通字典[[#This Row],[字韻]] &amp; LEFT(雅俗通字典[[#This Row],[舒促聲]],1), 韻母對照資料表[十五音識別碼], 0), 2)</f>
        <v>an</v>
      </c>
      <c r="J2163">
        <f xml:space="preserve"> MATCH(雅俗通字典[[#This Row],[聲調]], 雅俗通聲調, 0)</f>
        <v>5</v>
      </c>
      <c r="K2163" t="str">
        <f xml:space="preserve"> _xlfn.CONCAT(雅俗通字典[[#This Row],[聲]:[調]])</f>
        <v>han5</v>
      </c>
      <c r="L2163" t="str">
        <f xml:space="preserve"> 雅俗通字典[[#This Row],[字韻]] &amp; 雅俗通字典[[#This Row],[聲調]] &amp; "聲" &amp; 雅俗通字典[[#This Row],[切音]]</f>
        <v>干下平聲喜</v>
      </c>
      <c r="M2163" t="str">
        <f xml:space="preserve"> 雅俗通字典[[#This Row],[字韻]] &amp; TEXT(雅俗通字典[[#This Row],[調]], "[DBNum1]") &amp; 雅俗通字典[[#This Row],[切音]]</f>
        <v>干五喜</v>
      </c>
    </row>
    <row r="2164" spans="1:13">
      <c r="A2164">
        <v>2163</v>
      </c>
      <c r="B2164" s="13" t="s">
        <v>2395</v>
      </c>
      <c r="C2164" s="13" t="s">
        <v>147</v>
      </c>
      <c r="D2164" s="13" t="s">
        <v>2133</v>
      </c>
      <c r="E2164" s="13" t="s">
        <v>563</v>
      </c>
      <c r="F2164" t="s">
        <v>2396</v>
      </c>
      <c r="G2164" s="13" t="str">
        <f xml:space="preserve"> IF( RIGHT(雅俗通字典[[#This Row],[聲調]],1)&lt;&gt;"入", "舒聲", "促聲")</f>
        <v>舒聲</v>
      </c>
      <c r="H2164" t="str">
        <f xml:space="preserve"> INDEX(聲母對照資料表[], MATCH(雅俗通字典[[#This Row],[切音]], 聲母對照資料表[十五音], 0), 2)</f>
        <v>l</v>
      </c>
      <c r="I2164" t="str">
        <f xml:space="preserve"> INDEX(韻母對照資料表[], MATCH(雅俗通字典[[#This Row],[字韻]] &amp; LEFT(雅俗通字典[[#This Row],[舒促聲]],1), 韻母對照資料表[十五音識別碼], 0), 2)</f>
        <v>an</v>
      </c>
      <c r="J2164">
        <f xml:space="preserve"> MATCH(雅俗通字典[[#This Row],[聲調]], 雅俗通聲調, 0)</f>
        <v>7</v>
      </c>
      <c r="K2164" t="str">
        <f xml:space="preserve"> _xlfn.CONCAT(雅俗通字典[[#This Row],[聲]:[調]])</f>
        <v>lan7</v>
      </c>
      <c r="L2164" t="str">
        <f xml:space="preserve"> 雅俗通字典[[#This Row],[字韻]] &amp; 雅俗通字典[[#This Row],[聲調]] &amp; "聲" &amp; 雅俗通字典[[#This Row],[切音]]</f>
        <v>干下去聲柳</v>
      </c>
      <c r="M2164" t="str">
        <f xml:space="preserve"> 雅俗通字典[[#This Row],[字韻]] &amp; TEXT(雅俗通字典[[#This Row],[調]], "[DBNum1]") &amp; 雅俗通字典[[#This Row],[切音]]</f>
        <v>干七柳</v>
      </c>
    </row>
    <row r="2165" spans="1:13">
      <c r="A2165">
        <v>2164</v>
      </c>
      <c r="B2165" s="13" t="s">
        <v>2360</v>
      </c>
      <c r="C2165" s="13" t="s">
        <v>147</v>
      </c>
      <c r="D2165" s="13" t="s">
        <v>2133</v>
      </c>
      <c r="E2165" s="13" t="s">
        <v>563</v>
      </c>
      <c r="F2165" t="s">
        <v>2396</v>
      </c>
      <c r="G2165" s="13" t="str">
        <f xml:space="preserve"> IF( RIGHT(雅俗通字典[[#This Row],[聲調]],1)&lt;&gt;"入", "舒聲", "促聲")</f>
        <v>舒聲</v>
      </c>
      <c r="H2165" t="str">
        <f xml:space="preserve"> INDEX(聲母對照資料表[], MATCH(雅俗通字典[[#This Row],[切音]], 聲母對照資料表[十五音], 0), 2)</f>
        <v>l</v>
      </c>
      <c r="I2165" t="str">
        <f xml:space="preserve"> INDEX(韻母對照資料表[], MATCH(雅俗通字典[[#This Row],[字韻]] &amp; LEFT(雅俗通字典[[#This Row],[舒促聲]],1), 韻母對照資料表[十五音識別碼], 0), 2)</f>
        <v>an</v>
      </c>
      <c r="J2165">
        <f xml:space="preserve"> MATCH(雅俗通字典[[#This Row],[聲調]], 雅俗通聲調, 0)</f>
        <v>7</v>
      </c>
      <c r="K2165" t="str">
        <f xml:space="preserve"> _xlfn.CONCAT(雅俗通字典[[#This Row],[聲]:[調]])</f>
        <v>lan7</v>
      </c>
      <c r="L2165" t="str">
        <f xml:space="preserve"> 雅俗通字典[[#This Row],[字韻]] &amp; 雅俗通字典[[#This Row],[聲調]] &amp; "聲" &amp; 雅俗通字典[[#This Row],[切音]]</f>
        <v>干下去聲柳</v>
      </c>
      <c r="M2165" t="str">
        <f xml:space="preserve"> 雅俗通字典[[#This Row],[字韻]] &amp; TEXT(雅俗通字典[[#This Row],[調]], "[DBNum1]") &amp; 雅俗通字典[[#This Row],[切音]]</f>
        <v>干七柳</v>
      </c>
    </row>
    <row r="2166" spans="1:13">
      <c r="A2166">
        <v>2165</v>
      </c>
      <c r="B2166" s="13" t="s">
        <v>2362</v>
      </c>
      <c r="C2166" s="13" t="s">
        <v>147</v>
      </c>
      <c r="D2166" s="13" t="s">
        <v>2133</v>
      </c>
      <c r="E2166" s="13" t="s">
        <v>563</v>
      </c>
      <c r="F2166" t="s">
        <v>2396</v>
      </c>
      <c r="G2166" s="13" t="str">
        <f xml:space="preserve"> IF( RIGHT(雅俗通字典[[#This Row],[聲調]],1)&lt;&gt;"入", "舒聲", "促聲")</f>
        <v>舒聲</v>
      </c>
      <c r="H2166" t="str">
        <f xml:space="preserve"> INDEX(聲母對照資料表[], MATCH(雅俗通字典[[#This Row],[切音]], 聲母對照資料表[十五音], 0), 2)</f>
        <v>l</v>
      </c>
      <c r="I2166" t="str">
        <f xml:space="preserve"> INDEX(韻母對照資料表[], MATCH(雅俗通字典[[#This Row],[字韻]] &amp; LEFT(雅俗通字典[[#This Row],[舒促聲]],1), 韻母對照資料表[十五音識別碼], 0), 2)</f>
        <v>an</v>
      </c>
      <c r="J2166">
        <f xml:space="preserve"> MATCH(雅俗通字典[[#This Row],[聲調]], 雅俗通聲調, 0)</f>
        <v>7</v>
      </c>
      <c r="K2166" t="str">
        <f xml:space="preserve"> _xlfn.CONCAT(雅俗通字典[[#This Row],[聲]:[調]])</f>
        <v>lan7</v>
      </c>
      <c r="L2166" t="str">
        <f xml:space="preserve"> 雅俗通字典[[#This Row],[字韻]] &amp; 雅俗通字典[[#This Row],[聲調]] &amp; "聲" &amp; 雅俗通字典[[#This Row],[切音]]</f>
        <v>干下去聲柳</v>
      </c>
      <c r="M2166" t="str">
        <f xml:space="preserve"> 雅俗通字典[[#This Row],[字韻]] &amp; TEXT(雅俗通字典[[#This Row],[調]], "[DBNum1]") &amp; 雅俗通字典[[#This Row],[切音]]</f>
        <v>干七柳</v>
      </c>
    </row>
    <row r="2167" spans="1:13">
      <c r="A2167">
        <v>2166</v>
      </c>
      <c r="B2167" s="13" t="s">
        <v>2397</v>
      </c>
      <c r="C2167" s="13" t="s">
        <v>6</v>
      </c>
      <c r="D2167" s="13" t="s">
        <v>2133</v>
      </c>
      <c r="E2167" s="13" t="s">
        <v>563</v>
      </c>
      <c r="F2167" t="s">
        <v>2398</v>
      </c>
      <c r="G2167" s="13" t="str">
        <f xml:space="preserve"> IF( RIGHT(雅俗通字典[[#This Row],[聲調]],1)&lt;&gt;"入", "舒聲", "促聲")</f>
        <v>舒聲</v>
      </c>
      <c r="H2167" t="str">
        <f xml:space="preserve"> INDEX(聲母對照資料表[], MATCH(雅俗通字典[[#This Row],[切音]], 聲母對照資料表[十五音], 0), 2)</f>
        <v>p</v>
      </c>
      <c r="I2167" t="str">
        <f xml:space="preserve"> INDEX(韻母對照資料表[], MATCH(雅俗通字典[[#This Row],[字韻]] &amp; LEFT(雅俗通字典[[#This Row],[舒促聲]],1), 韻母對照資料表[十五音識別碼], 0), 2)</f>
        <v>an</v>
      </c>
      <c r="J2167">
        <f xml:space="preserve"> MATCH(雅俗通字典[[#This Row],[聲調]], 雅俗通聲調, 0)</f>
        <v>7</v>
      </c>
      <c r="K2167" t="str">
        <f xml:space="preserve"> _xlfn.CONCAT(雅俗通字典[[#This Row],[聲]:[調]])</f>
        <v>pan7</v>
      </c>
      <c r="L2167" t="str">
        <f xml:space="preserve"> 雅俗通字典[[#This Row],[字韻]] &amp; 雅俗通字典[[#This Row],[聲調]] &amp; "聲" &amp; 雅俗通字典[[#This Row],[切音]]</f>
        <v>干下去聲邊</v>
      </c>
      <c r="M2167" t="str">
        <f xml:space="preserve"> 雅俗通字典[[#This Row],[字韻]] &amp; TEXT(雅俗通字典[[#This Row],[調]], "[DBNum1]") &amp; 雅俗通字典[[#This Row],[切音]]</f>
        <v>干七邊</v>
      </c>
    </row>
    <row r="2168" spans="1:13">
      <c r="A2168">
        <v>2167</v>
      </c>
      <c r="B2168" s="13" t="s">
        <v>2399</v>
      </c>
      <c r="C2168" s="13" t="s">
        <v>32</v>
      </c>
      <c r="D2168" s="13" t="s">
        <v>2133</v>
      </c>
      <c r="E2168" s="13" t="s">
        <v>563</v>
      </c>
      <c r="F2168" t="s">
        <v>2400</v>
      </c>
      <c r="G2168" s="13" t="str">
        <f xml:space="preserve"> IF( RIGHT(雅俗通字典[[#This Row],[聲調]],1)&lt;&gt;"入", "舒聲", "促聲")</f>
        <v>舒聲</v>
      </c>
      <c r="H2168" t="str">
        <f xml:space="preserve"> INDEX(聲母對照資料表[], MATCH(雅俗通字典[[#This Row],[切音]], 聲母對照資料表[十五音], 0), 2)</f>
        <v>t</v>
      </c>
      <c r="I2168" t="str">
        <f xml:space="preserve"> INDEX(韻母對照資料表[], MATCH(雅俗通字典[[#This Row],[字韻]] &amp; LEFT(雅俗通字典[[#This Row],[舒促聲]],1), 韻母對照資料表[十五音識別碼], 0), 2)</f>
        <v>an</v>
      </c>
      <c r="J2168">
        <f xml:space="preserve"> MATCH(雅俗通字典[[#This Row],[聲調]], 雅俗通聲調, 0)</f>
        <v>7</v>
      </c>
      <c r="K2168" t="str">
        <f xml:space="preserve"> _xlfn.CONCAT(雅俗通字典[[#This Row],[聲]:[調]])</f>
        <v>tan7</v>
      </c>
      <c r="L2168" t="str">
        <f xml:space="preserve"> 雅俗通字典[[#This Row],[字韻]] &amp; 雅俗通字典[[#This Row],[聲調]] &amp; "聲" &amp; 雅俗通字典[[#This Row],[切音]]</f>
        <v>干下去聲地</v>
      </c>
      <c r="M2168" t="str">
        <f xml:space="preserve"> 雅俗通字典[[#This Row],[字韻]] &amp; TEXT(雅俗通字典[[#This Row],[調]], "[DBNum1]") &amp; 雅俗通字典[[#This Row],[切音]]</f>
        <v>干七地</v>
      </c>
    </row>
    <row r="2169" spans="1:13">
      <c r="A2169">
        <v>2168</v>
      </c>
      <c r="B2169" s="13" t="s">
        <v>2401</v>
      </c>
      <c r="C2169" s="13" t="s">
        <v>32</v>
      </c>
      <c r="D2169" s="13" t="s">
        <v>2133</v>
      </c>
      <c r="E2169" s="13" t="s">
        <v>563</v>
      </c>
      <c r="F2169" t="s">
        <v>2400</v>
      </c>
      <c r="G2169" s="13" t="str">
        <f xml:space="preserve"> IF( RIGHT(雅俗通字典[[#This Row],[聲調]],1)&lt;&gt;"入", "舒聲", "促聲")</f>
        <v>舒聲</v>
      </c>
      <c r="H2169" t="str">
        <f xml:space="preserve"> INDEX(聲母對照資料表[], MATCH(雅俗通字典[[#This Row],[切音]], 聲母對照資料表[十五音], 0), 2)</f>
        <v>t</v>
      </c>
      <c r="I2169" t="str">
        <f xml:space="preserve"> INDEX(韻母對照資料表[], MATCH(雅俗通字典[[#This Row],[字韻]] &amp; LEFT(雅俗通字典[[#This Row],[舒促聲]],1), 韻母對照資料表[十五音識別碼], 0), 2)</f>
        <v>an</v>
      </c>
      <c r="J2169">
        <f xml:space="preserve"> MATCH(雅俗通字典[[#This Row],[聲調]], 雅俗通聲調, 0)</f>
        <v>7</v>
      </c>
      <c r="K2169" t="str">
        <f xml:space="preserve"> _xlfn.CONCAT(雅俗通字典[[#This Row],[聲]:[調]])</f>
        <v>tan7</v>
      </c>
      <c r="L2169" t="str">
        <f xml:space="preserve"> 雅俗通字典[[#This Row],[字韻]] &amp; 雅俗通字典[[#This Row],[聲調]] &amp; "聲" &amp; 雅俗通字典[[#This Row],[切音]]</f>
        <v>干下去聲地</v>
      </c>
      <c r="M2169" t="str">
        <f xml:space="preserve"> 雅俗通字典[[#This Row],[字韻]] &amp; TEXT(雅俗通字典[[#This Row],[調]], "[DBNum1]") &amp; 雅俗通字典[[#This Row],[切音]]</f>
        <v>干七地</v>
      </c>
    </row>
    <row r="2170" spans="1:13">
      <c r="A2170">
        <v>2169</v>
      </c>
      <c r="B2170" s="13" t="s">
        <v>2402</v>
      </c>
      <c r="C2170" s="13" t="s">
        <v>32</v>
      </c>
      <c r="D2170" s="13" t="s">
        <v>2133</v>
      </c>
      <c r="E2170" s="13" t="s">
        <v>563</v>
      </c>
      <c r="F2170" t="s">
        <v>2400</v>
      </c>
      <c r="G2170" s="13" t="str">
        <f xml:space="preserve"> IF( RIGHT(雅俗通字典[[#This Row],[聲調]],1)&lt;&gt;"入", "舒聲", "促聲")</f>
        <v>舒聲</v>
      </c>
      <c r="H2170" t="str">
        <f xml:space="preserve"> INDEX(聲母對照資料表[], MATCH(雅俗通字典[[#This Row],[切音]], 聲母對照資料表[十五音], 0), 2)</f>
        <v>t</v>
      </c>
      <c r="I2170" t="str">
        <f xml:space="preserve"> INDEX(韻母對照資料表[], MATCH(雅俗通字典[[#This Row],[字韻]] &amp; LEFT(雅俗通字典[[#This Row],[舒促聲]],1), 韻母對照資料表[十五音識別碼], 0), 2)</f>
        <v>an</v>
      </c>
      <c r="J2170">
        <f xml:space="preserve"> MATCH(雅俗通字典[[#This Row],[聲調]], 雅俗通聲調, 0)</f>
        <v>7</v>
      </c>
      <c r="K2170" t="str">
        <f xml:space="preserve"> _xlfn.CONCAT(雅俗通字典[[#This Row],[聲]:[調]])</f>
        <v>tan7</v>
      </c>
      <c r="L2170" t="str">
        <f xml:space="preserve"> 雅俗通字典[[#This Row],[字韻]] &amp; 雅俗通字典[[#This Row],[聲調]] &amp; "聲" &amp; 雅俗通字典[[#This Row],[切音]]</f>
        <v>干下去聲地</v>
      </c>
      <c r="M2170" t="str">
        <f xml:space="preserve"> 雅俗通字典[[#This Row],[字韻]] &amp; TEXT(雅俗通字典[[#This Row],[調]], "[DBNum1]") &amp; 雅俗通字典[[#This Row],[切音]]</f>
        <v>干七地</v>
      </c>
    </row>
    <row r="2171" spans="1:13">
      <c r="A2171">
        <v>2170</v>
      </c>
      <c r="B2171" s="13" t="s">
        <v>2369</v>
      </c>
      <c r="C2171" s="13" t="s">
        <v>32</v>
      </c>
      <c r="D2171" s="13" t="s">
        <v>2133</v>
      </c>
      <c r="E2171" s="13" t="s">
        <v>563</v>
      </c>
      <c r="F2171" t="s">
        <v>2400</v>
      </c>
      <c r="G2171" s="13" t="str">
        <f xml:space="preserve"> IF( RIGHT(雅俗通字典[[#This Row],[聲調]],1)&lt;&gt;"入", "舒聲", "促聲")</f>
        <v>舒聲</v>
      </c>
      <c r="H2171" t="str">
        <f xml:space="preserve"> INDEX(聲母對照資料表[], MATCH(雅俗通字典[[#This Row],[切音]], 聲母對照資料表[十五音], 0), 2)</f>
        <v>t</v>
      </c>
      <c r="I2171" t="str">
        <f xml:space="preserve"> INDEX(韻母對照資料表[], MATCH(雅俗通字典[[#This Row],[字韻]] &amp; LEFT(雅俗通字典[[#This Row],[舒促聲]],1), 韻母對照資料表[十五音識別碼], 0), 2)</f>
        <v>an</v>
      </c>
      <c r="J2171">
        <f xml:space="preserve"> MATCH(雅俗通字典[[#This Row],[聲調]], 雅俗通聲調, 0)</f>
        <v>7</v>
      </c>
      <c r="K2171" t="str">
        <f xml:space="preserve"> _xlfn.CONCAT(雅俗通字典[[#This Row],[聲]:[調]])</f>
        <v>tan7</v>
      </c>
      <c r="L2171" t="str">
        <f xml:space="preserve"> 雅俗通字典[[#This Row],[字韻]] &amp; 雅俗通字典[[#This Row],[聲調]] &amp; "聲" &amp; 雅俗通字典[[#This Row],[切音]]</f>
        <v>干下去聲地</v>
      </c>
      <c r="M2171" t="str">
        <f xml:space="preserve"> 雅俗通字典[[#This Row],[字韻]] &amp; TEXT(雅俗通字典[[#This Row],[調]], "[DBNum1]") &amp; 雅俗通字典[[#This Row],[切音]]</f>
        <v>干七地</v>
      </c>
    </row>
    <row r="2172" spans="1:13">
      <c r="A2172">
        <v>2171</v>
      </c>
      <c r="B2172" s="13" t="s">
        <v>2403</v>
      </c>
      <c r="C2172" s="13" t="s">
        <v>32</v>
      </c>
      <c r="D2172" s="13" t="s">
        <v>2133</v>
      </c>
      <c r="E2172" s="13" t="s">
        <v>563</v>
      </c>
      <c r="F2172" t="s">
        <v>2400</v>
      </c>
      <c r="G2172" s="13" t="str">
        <f xml:space="preserve"> IF( RIGHT(雅俗通字典[[#This Row],[聲調]],1)&lt;&gt;"入", "舒聲", "促聲")</f>
        <v>舒聲</v>
      </c>
      <c r="H2172" t="str">
        <f xml:space="preserve"> INDEX(聲母對照資料表[], MATCH(雅俗通字典[[#This Row],[切音]], 聲母對照資料表[十五音], 0), 2)</f>
        <v>t</v>
      </c>
      <c r="I2172" t="str">
        <f xml:space="preserve"> INDEX(韻母對照資料表[], MATCH(雅俗通字典[[#This Row],[字韻]] &amp; LEFT(雅俗通字典[[#This Row],[舒促聲]],1), 韻母對照資料表[十五音識別碼], 0), 2)</f>
        <v>an</v>
      </c>
      <c r="J2172">
        <f xml:space="preserve"> MATCH(雅俗通字典[[#This Row],[聲調]], 雅俗通聲調, 0)</f>
        <v>7</v>
      </c>
      <c r="K2172" t="str">
        <f xml:space="preserve"> _xlfn.CONCAT(雅俗通字典[[#This Row],[聲]:[調]])</f>
        <v>tan7</v>
      </c>
      <c r="L2172" t="str">
        <f xml:space="preserve"> 雅俗通字典[[#This Row],[字韻]] &amp; 雅俗通字典[[#This Row],[聲調]] &amp; "聲" &amp; 雅俗通字典[[#This Row],[切音]]</f>
        <v>干下去聲地</v>
      </c>
      <c r="M2172" t="str">
        <f xml:space="preserve"> 雅俗通字典[[#This Row],[字韻]] &amp; TEXT(雅俗通字典[[#This Row],[調]], "[DBNum1]") &amp; 雅俗通字典[[#This Row],[切音]]</f>
        <v>干七地</v>
      </c>
    </row>
    <row r="2173" spans="1:13">
      <c r="A2173">
        <v>2172</v>
      </c>
      <c r="B2173" s="13" t="s">
        <v>2404</v>
      </c>
      <c r="C2173" s="13" t="s">
        <v>32</v>
      </c>
      <c r="D2173" s="13" t="s">
        <v>2133</v>
      </c>
      <c r="E2173" s="13" t="s">
        <v>563</v>
      </c>
      <c r="F2173" t="s">
        <v>2400</v>
      </c>
      <c r="G2173" s="13" t="str">
        <f xml:space="preserve"> IF( RIGHT(雅俗通字典[[#This Row],[聲調]],1)&lt;&gt;"入", "舒聲", "促聲")</f>
        <v>舒聲</v>
      </c>
      <c r="H2173" t="str">
        <f xml:space="preserve"> INDEX(聲母對照資料表[], MATCH(雅俗通字典[[#This Row],[切音]], 聲母對照資料表[十五音], 0), 2)</f>
        <v>t</v>
      </c>
      <c r="I2173" t="str">
        <f xml:space="preserve"> INDEX(韻母對照資料表[], MATCH(雅俗通字典[[#This Row],[字韻]] &amp; LEFT(雅俗通字典[[#This Row],[舒促聲]],1), 韻母對照資料表[十五音識別碼], 0), 2)</f>
        <v>an</v>
      </c>
      <c r="J2173">
        <f xml:space="preserve"> MATCH(雅俗通字典[[#This Row],[聲調]], 雅俗通聲調, 0)</f>
        <v>7</v>
      </c>
      <c r="K2173" t="str">
        <f xml:space="preserve"> _xlfn.CONCAT(雅俗通字典[[#This Row],[聲]:[調]])</f>
        <v>tan7</v>
      </c>
      <c r="L2173" t="str">
        <f xml:space="preserve"> 雅俗通字典[[#This Row],[字韻]] &amp; 雅俗通字典[[#This Row],[聲調]] &amp; "聲" &amp; 雅俗通字典[[#This Row],[切音]]</f>
        <v>干下去聲地</v>
      </c>
      <c r="M2173" t="str">
        <f xml:space="preserve"> 雅俗通字典[[#This Row],[字韻]] &amp; TEXT(雅俗通字典[[#This Row],[調]], "[DBNum1]") &amp; 雅俗通字典[[#This Row],[切音]]</f>
        <v>干七地</v>
      </c>
    </row>
    <row r="2174" spans="1:13">
      <c r="A2174">
        <v>2173</v>
      </c>
      <c r="B2174" s="13" t="s">
        <v>1224</v>
      </c>
      <c r="C2174" s="13" t="s">
        <v>32</v>
      </c>
      <c r="D2174" s="13" t="s">
        <v>2133</v>
      </c>
      <c r="E2174" s="13" t="s">
        <v>563</v>
      </c>
      <c r="F2174" t="s">
        <v>2400</v>
      </c>
      <c r="G2174" s="13" t="str">
        <f xml:space="preserve"> IF( RIGHT(雅俗通字典[[#This Row],[聲調]],1)&lt;&gt;"入", "舒聲", "促聲")</f>
        <v>舒聲</v>
      </c>
      <c r="H2174" t="str">
        <f xml:space="preserve"> INDEX(聲母對照資料表[], MATCH(雅俗通字典[[#This Row],[切音]], 聲母對照資料表[十五音], 0), 2)</f>
        <v>t</v>
      </c>
      <c r="I2174" t="str">
        <f xml:space="preserve"> INDEX(韻母對照資料表[], MATCH(雅俗通字典[[#This Row],[字韻]] &amp; LEFT(雅俗通字典[[#This Row],[舒促聲]],1), 韻母對照資料表[十五音識別碼], 0), 2)</f>
        <v>an</v>
      </c>
      <c r="J2174">
        <f xml:space="preserve"> MATCH(雅俗通字典[[#This Row],[聲調]], 雅俗通聲調, 0)</f>
        <v>7</v>
      </c>
      <c r="K2174" t="str">
        <f xml:space="preserve"> _xlfn.CONCAT(雅俗通字典[[#This Row],[聲]:[調]])</f>
        <v>tan7</v>
      </c>
      <c r="L2174" t="str">
        <f xml:space="preserve"> 雅俗通字典[[#This Row],[字韻]] &amp; 雅俗通字典[[#This Row],[聲調]] &amp; "聲" &amp; 雅俗通字典[[#This Row],[切音]]</f>
        <v>干下去聲地</v>
      </c>
      <c r="M2174" t="str">
        <f xml:space="preserve"> 雅俗通字典[[#This Row],[字韻]] &amp; TEXT(雅俗通字典[[#This Row],[調]], "[DBNum1]") &amp; 雅俗通字典[[#This Row],[切音]]</f>
        <v>干七地</v>
      </c>
    </row>
    <row r="2175" spans="1:13">
      <c r="A2175">
        <v>2174</v>
      </c>
      <c r="B2175" s="13" t="s">
        <v>2405</v>
      </c>
      <c r="C2175" s="13" t="s">
        <v>32</v>
      </c>
      <c r="D2175" s="13" t="s">
        <v>2133</v>
      </c>
      <c r="E2175" s="13" t="s">
        <v>563</v>
      </c>
      <c r="F2175" t="s">
        <v>2400</v>
      </c>
      <c r="G2175" s="13" t="str">
        <f xml:space="preserve"> IF( RIGHT(雅俗通字典[[#This Row],[聲調]],1)&lt;&gt;"入", "舒聲", "促聲")</f>
        <v>舒聲</v>
      </c>
      <c r="H2175" t="str">
        <f xml:space="preserve"> INDEX(聲母對照資料表[], MATCH(雅俗通字典[[#This Row],[切音]], 聲母對照資料表[十五音], 0), 2)</f>
        <v>t</v>
      </c>
      <c r="I2175" t="str">
        <f xml:space="preserve"> INDEX(韻母對照資料表[], MATCH(雅俗通字典[[#This Row],[字韻]] &amp; LEFT(雅俗通字典[[#This Row],[舒促聲]],1), 韻母對照資料表[十五音識別碼], 0), 2)</f>
        <v>an</v>
      </c>
      <c r="J2175">
        <f xml:space="preserve"> MATCH(雅俗通字典[[#This Row],[聲調]], 雅俗通聲調, 0)</f>
        <v>7</v>
      </c>
      <c r="K2175" t="str">
        <f xml:space="preserve"> _xlfn.CONCAT(雅俗通字典[[#This Row],[聲]:[調]])</f>
        <v>tan7</v>
      </c>
      <c r="L2175" t="str">
        <f xml:space="preserve"> 雅俗通字典[[#This Row],[字韻]] &amp; 雅俗通字典[[#This Row],[聲調]] &amp; "聲" &amp; 雅俗通字典[[#This Row],[切音]]</f>
        <v>干下去聲地</v>
      </c>
      <c r="M2175" t="str">
        <f xml:space="preserve"> 雅俗通字典[[#This Row],[字韻]] &amp; TEXT(雅俗通字典[[#This Row],[調]], "[DBNum1]") &amp; 雅俗通字典[[#This Row],[切音]]</f>
        <v>干七地</v>
      </c>
    </row>
    <row r="2176" spans="1:13">
      <c r="A2176">
        <v>2175</v>
      </c>
      <c r="B2176" s="13" t="s">
        <v>2406</v>
      </c>
      <c r="C2176" s="13" t="s">
        <v>32</v>
      </c>
      <c r="D2176" s="13" t="s">
        <v>2133</v>
      </c>
      <c r="E2176" s="13" t="s">
        <v>563</v>
      </c>
      <c r="F2176" t="s">
        <v>2400</v>
      </c>
      <c r="G2176" s="13" t="str">
        <f xml:space="preserve"> IF( RIGHT(雅俗通字典[[#This Row],[聲調]],1)&lt;&gt;"入", "舒聲", "促聲")</f>
        <v>舒聲</v>
      </c>
      <c r="H2176" t="str">
        <f xml:space="preserve"> INDEX(聲母對照資料表[], MATCH(雅俗通字典[[#This Row],[切音]], 聲母對照資料表[十五音], 0), 2)</f>
        <v>t</v>
      </c>
      <c r="I2176" t="str">
        <f xml:space="preserve"> INDEX(韻母對照資料表[], MATCH(雅俗通字典[[#This Row],[字韻]] &amp; LEFT(雅俗通字典[[#This Row],[舒促聲]],1), 韻母對照資料表[十五音識別碼], 0), 2)</f>
        <v>an</v>
      </c>
      <c r="J2176">
        <f xml:space="preserve"> MATCH(雅俗通字典[[#This Row],[聲調]], 雅俗通聲調, 0)</f>
        <v>7</v>
      </c>
      <c r="K2176" t="str">
        <f xml:space="preserve"> _xlfn.CONCAT(雅俗通字典[[#This Row],[聲]:[調]])</f>
        <v>tan7</v>
      </c>
      <c r="L2176" t="str">
        <f xml:space="preserve"> 雅俗通字典[[#This Row],[字韻]] &amp; 雅俗通字典[[#This Row],[聲調]] &amp; "聲" &amp; 雅俗通字典[[#This Row],[切音]]</f>
        <v>干下去聲地</v>
      </c>
      <c r="M2176" t="str">
        <f xml:space="preserve"> 雅俗通字典[[#This Row],[字韻]] &amp; TEXT(雅俗通字典[[#This Row],[調]], "[DBNum1]") &amp; 雅俗通字典[[#This Row],[切音]]</f>
        <v>干七地</v>
      </c>
    </row>
    <row r="2177" spans="1:13">
      <c r="A2177">
        <v>2176</v>
      </c>
      <c r="B2177" s="13" t="s">
        <v>2407</v>
      </c>
      <c r="C2177" s="13" t="s">
        <v>32</v>
      </c>
      <c r="D2177" s="13" t="s">
        <v>2133</v>
      </c>
      <c r="E2177" s="13" t="s">
        <v>563</v>
      </c>
      <c r="F2177" t="s">
        <v>2400</v>
      </c>
      <c r="G2177" s="13" t="str">
        <f xml:space="preserve"> IF( RIGHT(雅俗通字典[[#This Row],[聲調]],1)&lt;&gt;"入", "舒聲", "促聲")</f>
        <v>舒聲</v>
      </c>
      <c r="H2177" t="str">
        <f xml:space="preserve"> INDEX(聲母對照資料表[], MATCH(雅俗通字典[[#This Row],[切音]], 聲母對照資料表[十五音], 0), 2)</f>
        <v>t</v>
      </c>
      <c r="I2177" t="str">
        <f xml:space="preserve"> INDEX(韻母對照資料表[], MATCH(雅俗通字典[[#This Row],[字韻]] &amp; LEFT(雅俗通字典[[#This Row],[舒促聲]],1), 韻母對照資料表[十五音識別碼], 0), 2)</f>
        <v>an</v>
      </c>
      <c r="J2177">
        <f xml:space="preserve"> MATCH(雅俗通字典[[#This Row],[聲調]], 雅俗通聲調, 0)</f>
        <v>7</v>
      </c>
      <c r="K2177" t="str">
        <f xml:space="preserve"> _xlfn.CONCAT(雅俗通字典[[#This Row],[聲]:[調]])</f>
        <v>tan7</v>
      </c>
      <c r="L2177" t="str">
        <f xml:space="preserve"> 雅俗通字典[[#This Row],[字韻]] &amp; 雅俗通字典[[#This Row],[聲調]] &amp; "聲" &amp; 雅俗通字典[[#This Row],[切音]]</f>
        <v>干下去聲地</v>
      </c>
      <c r="M2177" t="str">
        <f xml:space="preserve"> 雅俗通字典[[#This Row],[字韻]] &amp; TEXT(雅俗通字典[[#This Row],[調]], "[DBNum1]") &amp; 雅俗通字典[[#This Row],[切音]]</f>
        <v>干七地</v>
      </c>
    </row>
    <row r="2178" spans="1:13">
      <c r="A2178">
        <v>2177</v>
      </c>
      <c r="B2178" s="13" t="s">
        <v>868</v>
      </c>
      <c r="C2178" s="13" t="s">
        <v>63</v>
      </c>
      <c r="D2178" s="13" t="s">
        <v>2133</v>
      </c>
      <c r="E2178" s="13" t="s">
        <v>563</v>
      </c>
      <c r="F2178" t="s">
        <v>2408</v>
      </c>
      <c r="G2178" s="13" t="str">
        <f xml:space="preserve"> IF( RIGHT(雅俗通字典[[#This Row],[聲調]],1)&lt;&gt;"入", "舒聲", "促聲")</f>
        <v>舒聲</v>
      </c>
      <c r="H2178" t="str">
        <f xml:space="preserve"> INDEX(聲母對照資料表[], MATCH(雅俗通字典[[#This Row],[切音]], 聲母對照資料表[十五音], 0), 2)</f>
        <v>z</v>
      </c>
      <c r="I2178" t="str">
        <f xml:space="preserve"> INDEX(韻母對照資料表[], MATCH(雅俗通字典[[#This Row],[字韻]] &amp; LEFT(雅俗通字典[[#This Row],[舒促聲]],1), 韻母對照資料表[十五音識別碼], 0), 2)</f>
        <v>an</v>
      </c>
      <c r="J2178">
        <f xml:space="preserve"> MATCH(雅俗通字典[[#This Row],[聲調]], 雅俗通聲調, 0)</f>
        <v>7</v>
      </c>
      <c r="K2178" t="str">
        <f xml:space="preserve"> _xlfn.CONCAT(雅俗通字典[[#This Row],[聲]:[調]])</f>
        <v>zan7</v>
      </c>
      <c r="L2178" t="str">
        <f xml:space="preserve"> 雅俗通字典[[#This Row],[字韻]] &amp; 雅俗通字典[[#This Row],[聲調]] &amp; "聲" &amp; 雅俗通字典[[#This Row],[切音]]</f>
        <v>干下去聲曾</v>
      </c>
      <c r="M2178" t="str">
        <f xml:space="preserve"> 雅俗通字典[[#This Row],[字韻]] &amp; TEXT(雅俗通字典[[#This Row],[調]], "[DBNum1]") &amp; 雅俗通字典[[#This Row],[切音]]</f>
        <v>干七曾</v>
      </c>
    </row>
    <row r="2179" spans="1:13">
      <c r="A2179">
        <v>2178</v>
      </c>
      <c r="B2179" s="13" t="s">
        <v>2409</v>
      </c>
      <c r="C2179" s="13" t="s">
        <v>88</v>
      </c>
      <c r="D2179" s="13" t="s">
        <v>2133</v>
      </c>
      <c r="E2179" s="13" t="s">
        <v>563</v>
      </c>
      <c r="F2179" t="s">
        <v>2410</v>
      </c>
      <c r="G2179" s="13" t="str">
        <f xml:space="preserve"> IF( RIGHT(雅俗通字典[[#This Row],[聲調]],1)&lt;&gt;"入", "舒聲", "促聲")</f>
        <v>舒聲</v>
      </c>
      <c r="H2179" t="str">
        <f xml:space="preserve"> INDEX(聲母對照資料表[], MATCH(雅俗通字典[[#This Row],[切音]], 聲母對照資料表[十五音], 0), 2)</f>
        <v>q</v>
      </c>
      <c r="I2179" t="str">
        <f xml:space="preserve"> INDEX(韻母對照資料表[], MATCH(雅俗通字典[[#This Row],[字韻]] &amp; LEFT(雅俗通字典[[#This Row],[舒促聲]],1), 韻母對照資料表[十五音識別碼], 0), 2)</f>
        <v>an</v>
      </c>
      <c r="J2179">
        <f xml:space="preserve"> MATCH(雅俗通字典[[#This Row],[聲調]], 雅俗通聲調, 0)</f>
        <v>7</v>
      </c>
      <c r="K2179" t="str">
        <f xml:space="preserve"> _xlfn.CONCAT(雅俗通字典[[#This Row],[聲]:[調]])</f>
        <v>qan7</v>
      </c>
      <c r="L2179" t="str">
        <f xml:space="preserve"> 雅俗通字典[[#This Row],[字韻]] &amp; 雅俗通字典[[#This Row],[聲調]] &amp; "聲" &amp; 雅俗通字典[[#This Row],[切音]]</f>
        <v>干下去聲英</v>
      </c>
      <c r="M2179" t="str">
        <f xml:space="preserve"> 雅俗通字典[[#This Row],[字韻]] &amp; TEXT(雅俗通字典[[#This Row],[調]], "[DBNum1]") &amp; 雅俗通字典[[#This Row],[切音]]</f>
        <v>干七英</v>
      </c>
    </row>
    <row r="2180" spans="1:13">
      <c r="A2180">
        <v>2179</v>
      </c>
      <c r="B2180" s="13" t="s">
        <v>2411</v>
      </c>
      <c r="C2180" s="13" t="s">
        <v>88</v>
      </c>
      <c r="D2180" s="13" t="s">
        <v>2133</v>
      </c>
      <c r="E2180" s="13" t="s">
        <v>563</v>
      </c>
      <c r="F2180" t="s">
        <v>2410</v>
      </c>
      <c r="G2180" s="13" t="str">
        <f xml:space="preserve"> IF( RIGHT(雅俗通字典[[#This Row],[聲調]],1)&lt;&gt;"入", "舒聲", "促聲")</f>
        <v>舒聲</v>
      </c>
      <c r="H2180" t="str">
        <f xml:space="preserve"> INDEX(聲母對照資料表[], MATCH(雅俗通字典[[#This Row],[切音]], 聲母對照資料表[十五音], 0), 2)</f>
        <v>q</v>
      </c>
      <c r="I2180" t="str">
        <f xml:space="preserve"> INDEX(韻母對照資料表[], MATCH(雅俗通字典[[#This Row],[字韻]] &amp; LEFT(雅俗通字典[[#This Row],[舒促聲]],1), 韻母對照資料表[十五音識別碼], 0), 2)</f>
        <v>an</v>
      </c>
      <c r="J2180">
        <f xml:space="preserve"> MATCH(雅俗通字典[[#This Row],[聲調]], 雅俗通聲調, 0)</f>
        <v>7</v>
      </c>
      <c r="K2180" t="str">
        <f xml:space="preserve"> _xlfn.CONCAT(雅俗通字典[[#This Row],[聲]:[調]])</f>
        <v>qan7</v>
      </c>
      <c r="L2180" t="str">
        <f xml:space="preserve"> 雅俗通字典[[#This Row],[字韻]] &amp; 雅俗通字典[[#This Row],[聲調]] &amp; "聲" &amp; 雅俗通字典[[#This Row],[切音]]</f>
        <v>干下去聲英</v>
      </c>
      <c r="M2180" t="str">
        <f xml:space="preserve"> 雅俗通字典[[#This Row],[字韻]] &amp; TEXT(雅俗通字典[[#This Row],[調]], "[DBNum1]") &amp; 雅俗通字典[[#This Row],[切音]]</f>
        <v>干七英</v>
      </c>
    </row>
    <row r="2181" spans="1:13">
      <c r="A2181">
        <v>2180</v>
      </c>
      <c r="B2181" s="13" t="s">
        <v>2412</v>
      </c>
      <c r="C2181" s="13" t="s">
        <v>88</v>
      </c>
      <c r="D2181" s="13" t="s">
        <v>2133</v>
      </c>
      <c r="E2181" s="13" t="s">
        <v>563</v>
      </c>
      <c r="F2181" t="s">
        <v>2410</v>
      </c>
      <c r="G2181" s="13" t="str">
        <f xml:space="preserve"> IF( RIGHT(雅俗通字典[[#This Row],[聲調]],1)&lt;&gt;"入", "舒聲", "促聲")</f>
        <v>舒聲</v>
      </c>
      <c r="H2181" t="str">
        <f xml:space="preserve"> INDEX(聲母對照資料表[], MATCH(雅俗通字典[[#This Row],[切音]], 聲母對照資料表[十五音], 0), 2)</f>
        <v>q</v>
      </c>
      <c r="I2181" t="str">
        <f xml:space="preserve"> INDEX(韻母對照資料表[], MATCH(雅俗通字典[[#This Row],[字韻]] &amp; LEFT(雅俗通字典[[#This Row],[舒促聲]],1), 韻母對照資料表[十五音識別碼], 0), 2)</f>
        <v>an</v>
      </c>
      <c r="J2181">
        <f xml:space="preserve"> MATCH(雅俗通字典[[#This Row],[聲調]], 雅俗通聲調, 0)</f>
        <v>7</v>
      </c>
      <c r="K2181" t="str">
        <f xml:space="preserve"> _xlfn.CONCAT(雅俗通字典[[#This Row],[聲]:[調]])</f>
        <v>qan7</v>
      </c>
      <c r="L2181" t="str">
        <f xml:space="preserve"> 雅俗通字典[[#This Row],[字韻]] &amp; 雅俗通字典[[#This Row],[聲調]] &amp; "聲" &amp; 雅俗通字典[[#This Row],[切音]]</f>
        <v>干下去聲英</v>
      </c>
      <c r="M2181" t="str">
        <f xml:space="preserve"> 雅俗通字典[[#This Row],[字韻]] &amp; TEXT(雅俗通字典[[#This Row],[調]], "[DBNum1]") &amp; 雅俗通字典[[#This Row],[切音]]</f>
        <v>干七英</v>
      </c>
    </row>
    <row r="2182" spans="1:13">
      <c r="A2182">
        <v>2181</v>
      </c>
      <c r="B2182" s="13" t="s">
        <v>2413</v>
      </c>
      <c r="C2182" s="13" t="s">
        <v>88</v>
      </c>
      <c r="D2182" s="13" t="s">
        <v>2133</v>
      </c>
      <c r="E2182" s="13" t="s">
        <v>563</v>
      </c>
      <c r="F2182" t="s">
        <v>2410</v>
      </c>
      <c r="G2182" s="13" t="str">
        <f xml:space="preserve"> IF( RIGHT(雅俗通字典[[#This Row],[聲調]],1)&lt;&gt;"入", "舒聲", "促聲")</f>
        <v>舒聲</v>
      </c>
      <c r="H2182" t="str">
        <f xml:space="preserve"> INDEX(聲母對照資料表[], MATCH(雅俗通字典[[#This Row],[切音]], 聲母對照資料表[十五音], 0), 2)</f>
        <v>q</v>
      </c>
      <c r="I2182" t="str">
        <f xml:space="preserve"> INDEX(韻母對照資料表[], MATCH(雅俗通字典[[#This Row],[字韻]] &amp; LEFT(雅俗通字典[[#This Row],[舒促聲]],1), 韻母對照資料表[十五音識別碼], 0), 2)</f>
        <v>an</v>
      </c>
      <c r="J2182">
        <f xml:space="preserve"> MATCH(雅俗通字典[[#This Row],[聲調]], 雅俗通聲調, 0)</f>
        <v>7</v>
      </c>
      <c r="K2182" t="str">
        <f xml:space="preserve"> _xlfn.CONCAT(雅俗通字典[[#This Row],[聲]:[調]])</f>
        <v>qan7</v>
      </c>
      <c r="L2182" t="str">
        <f xml:space="preserve"> 雅俗通字典[[#This Row],[字韻]] &amp; 雅俗通字典[[#This Row],[聲調]] &amp; "聲" &amp; 雅俗通字典[[#This Row],[切音]]</f>
        <v>干下去聲英</v>
      </c>
      <c r="M2182" t="str">
        <f xml:space="preserve"> 雅俗通字典[[#This Row],[字韻]] &amp; TEXT(雅俗通字典[[#This Row],[調]], "[DBNum1]") &amp; 雅俗通字典[[#This Row],[切音]]</f>
        <v>干七英</v>
      </c>
    </row>
    <row r="2183" spans="1:13">
      <c r="A2183">
        <v>2182</v>
      </c>
      <c r="B2183" s="13" t="s">
        <v>2414</v>
      </c>
      <c r="C2183" s="13" t="s">
        <v>537</v>
      </c>
      <c r="D2183" s="13" t="s">
        <v>2133</v>
      </c>
      <c r="E2183" s="13" t="s">
        <v>563</v>
      </c>
      <c r="F2183" t="s">
        <v>2415</v>
      </c>
      <c r="G2183" s="13" t="str">
        <f xml:space="preserve"> IF( RIGHT(雅俗通字典[[#This Row],[聲調]],1)&lt;&gt;"入", "舒聲", "促聲")</f>
        <v>舒聲</v>
      </c>
      <c r="H2183" t="str">
        <f xml:space="preserve"> INDEX(聲母對照資料表[], MATCH(雅俗通字典[[#This Row],[切音]], 聲母對照資料表[十五音], 0), 2)</f>
        <v>b</v>
      </c>
      <c r="I2183" t="str">
        <f xml:space="preserve"> INDEX(韻母對照資料表[], MATCH(雅俗通字典[[#This Row],[字韻]] &amp; LEFT(雅俗通字典[[#This Row],[舒促聲]],1), 韻母對照資料表[十五音識別碼], 0), 2)</f>
        <v>an</v>
      </c>
      <c r="J2183">
        <f xml:space="preserve"> MATCH(雅俗通字典[[#This Row],[聲調]], 雅俗通聲調, 0)</f>
        <v>7</v>
      </c>
      <c r="K2183" t="str">
        <f xml:space="preserve"> _xlfn.CONCAT(雅俗通字典[[#This Row],[聲]:[調]])</f>
        <v>ban7</v>
      </c>
      <c r="L2183" t="str">
        <f xml:space="preserve"> 雅俗通字典[[#This Row],[字韻]] &amp; 雅俗通字典[[#This Row],[聲調]] &amp; "聲" &amp; 雅俗通字典[[#This Row],[切音]]</f>
        <v>干下去聲門</v>
      </c>
      <c r="M2183" t="str">
        <f xml:space="preserve"> 雅俗通字典[[#This Row],[字韻]] &amp; TEXT(雅俗通字典[[#This Row],[調]], "[DBNum1]") &amp; 雅俗通字典[[#This Row],[切音]]</f>
        <v>干七門</v>
      </c>
    </row>
    <row r="2184" spans="1:13">
      <c r="A2184">
        <v>2183</v>
      </c>
      <c r="B2184" s="13" t="s">
        <v>2416</v>
      </c>
      <c r="C2184" s="13" t="s">
        <v>537</v>
      </c>
      <c r="D2184" s="13" t="s">
        <v>2133</v>
      </c>
      <c r="E2184" s="13" t="s">
        <v>563</v>
      </c>
      <c r="F2184" t="s">
        <v>2415</v>
      </c>
      <c r="G2184" s="13" t="str">
        <f xml:space="preserve"> IF( RIGHT(雅俗通字典[[#This Row],[聲調]],1)&lt;&gt;"入", "舒聲", "促聲")</f>
        <v>舒聲</v>
      </c>
      <c r="H2184" t="str">
        <f xml:space="preserve"> INDEX(聲母對照資料表[], MATCH(雅俗通字典[[#This Row],[切音]], 聲母對照資料表[十五音], 0), 2)</f>
        <v>b</v>
      </c>
      <c r="I2184" t="str">
        <f xml:space="preserve"> INDEX(韻母對照資料表[], MATCH(雅俗通字典[[#This Row],[字韻]] &amp; LEFT(雅俗通字典[[#This Row],[舒促聲]],1), 韻母對照資料表[十五音識別碼], 0), 2)</f>
        <v>an</v>
      </c>
      <c r="J2184">
        <f xml:space="preserve"> MATCH(雅俗通字典[[#This Row],[聲調]], 雅俗通聲調, 0)</f>
        <v>7</v>
      </c>
      <c r="K2184" t="str">
        <f xml:space="preserve"> _xlfn.CONCAT(雅俗通字典[[#This Row],[聲]:[調]])</f>
        <v>ban7</v>
      </c>
      <c r="L2184" t="str">
        <f xml:space="preserve"> 雅俗通字典[[#This Row],[字韻]] &amp; 雅俗通字典[[#This Row],[聲調]] &amp; "聲" &amp; 雅俗通字典[[#This Row],[切音]]</f>
        <v>干下去聲門</v>
      </c>
      <c r="M2184" t="str">
        <f xml:space="preserve"> 雅俗通字典[[#This Row],[字韻]] &amp; TEXT(雅俗通字典[[#This Row],[調]], "[DBNum1]") &amp; 雅俗通字典[[#This Row],[切音]]</f>
        <v>干七門</v>
      </c>
    </row>
    <row r="2185" spans="1:13">
      <c r="A2185">
        <v>2184</v>
      </c>
      <c r="B2185" s="13" t="s">
        <v>2375</v>
      </c>
      <c r="C2185" s="13" t="s">
        <v>537</v>
      </c>
      <c r="D2185" s="13" t="s">
        <v>2133</v>
      </c>
      <c r="E2185" s="13" t="s">
        <v>563</v>
      </c>
      <c r="F2185" t="s">
        <v>2415</v>
      </c>
      <c r="G2185" s="13" t="str">
        <f xml:space="preserve"> IF( RIGHT(雅俗通字典[[#This Row],[聲調]],1)&lt;&gt;"入", "舒聲", "促聲")</f>
        <v>舒聲</v>
      </c>
      <c r="H2185" t="str">
        <f xml:space="preserve"> INDEX(聲母對照資料表[], MATCH(雅俗通字典[[#This Row],[切音]], 聲母對照資料表[十五音], 0), 2)</f>
        <v>b</v>
      </c>
      <c r="I2185" t="str">
        <f xml:space="preserve"> INDEX(韻母對照資料表[], MATCH(雅俗通字典[[#This Row],[字韻]] &amp; LEFT(雅俗通字典[[#This Row],[舒促聲]],1), 韻母對照資料表[十五音識別碼], 0), 2)</f>
        <v>an</v>
      </c>
      <c r="J2185">
        <f xml:space="preserve"> MATCH(雅俗通字典[[#This Row],[聲調]], 雅俗通聲調, 0)</f>
        <v>7</v>
      </c>
      <c r="K2185" t="str">
        <f xml:space="preserve"> _xlfn.CONCAT(雅俗通字典[[#This Row],[聲]:[調]])</f>
        <v>ban7</v>
      </c>
      <c r="L2185" t="str">
        <f xml:space="preserve"> 雅俗通字典[[#This Row],[字韻]] &amp; 雅俗通字典[[#This Row],[聲調]] &amp; "聲" &amp; 雅俗通字典[[#This Row],[切音]]</f>
        <v>干下去聲門</v>
      </c>
      <c r="M2185" t="str">
        <f xml:space="preserve"> 雅俗通字典[[#This Row],[字韻]] &amp; TEXT(雅俗通字典[[#This Row],[調]], "[DBNum1]") &amp; 雅俗通字典[[#This Row],[切音]]</f>
        <v>干七門</v>
      </c>
    </row>
    <row r="2186" spans="1:13">
      <c r="A2186">
        <v>2185</v>
      </c>
      <c r="B2186" s="13" t="s">
        <v>2417</v>
      </c>
      <c r="C2186" s="13" t="s">
        <v>537</v>
      </c>
      <c r="D2186" s="13" t="s">
        <v>2133</v>
      </c>
      <c r="E2186" s="13" t="s">
        <v>563</v>
      </c>
      <c r="F2186" t="s">
        <v>2415</v>
      </c>
      <c r="G2186" s="13" t="str">
        <f xml:space="preserve"> IF( RIGHT(雅俗通字典[[#This Row],[聲調]],1)&lt;&gt;"入", "舒聲", "促聲")</f>
        <v>舒聲</v>
      </c>
      <c r="H2186" t="str">
        <f xml:space="preserve"> INDEX(聲母對照資料表[], MATCH(雅俗通字典[[#This Row],[切音]], 聲母對照資料表[十五音], 0), 2)</f>
        <v>b</v>
      </c>
      <c r="I2186" t="str">
        <f xml:space="preserve"> INDEX(韻母對照資料表[], MATCH(雅俗通字典[[#This Row],[字韻]] &amp; LEFT(雅俗通字典[[#This Row],[舒促聲]],1), 韻母對照資料表[十五音識別碼], 0), 2)</f>
        <v>an</v>
      </c>
      <c r="J2186">
        <f xml:space="preserve"> MATCH(雅俗通字典[[#This Row],[聲調]], 雅俗通聲調, 0)</f>
        <v>7</v>
      </c>
      <c r="K2186" t="str">
        <f xml:space="preserve"> _xlfn.CONCAT(雅俗通字典[[#This Row],[聲]:[調]])</f>
        <v>ban7</v>
      </c>
      <c r="L2186" t="str">
        <f xml:space="preserve"> 雅俗通字典[[#This Row],[字韻]] &amp; 雅俗通字典[[#This Row],[聲調]] &amp; "聲" &amp; 雅俗通字典[[#This Row],[切音]]</f>
        <v>干下去聲門</v>
      </c>
      <c r="M2186" t="str">
        <f xml:space="preserve"> 雅俗通字典[[#This Row],[字韻]] &amp; TEXT(雅俗通字典[[#This Row],[調]], "[DBNum1]") &amp; 雅俗通字典[[#This Row],[切音]]</f>
        <v>干七門</v>
      </c>
    </row>
    <row r="2187" spans="1:13">
      <c r="A2187">
        <v>2186</v>
      </c>
      <c r="B2187" s="13" t="s">
        <v>2418</v>
      </c>
      <c r="C2187" s="13" t="s">
        <v>537</v>
      </c>
      <c r="D2187" s="13" t="s">
        <v>2133</v>
      </c>
      <c r="E2187" s="13" t="s">
        <v>563</v>
      </c>
      <c r="F2187" t="s">
        <v>2415</v>
      </c>
      <c r="G2187" s="13" t="str">
        <f xml:space="preserve"> IF( RIGHT(雅俗通字典[[#This Row],[聲調]],1)&lt;&gt;"入", "舒聲", "促聲")</f>
        <v>舒聲</v>
      </c>
      <c r="H2187" t="str">
        <f xml:space="preserve"> INDEX(聲母對照資料表[], MATCH(雅俗通字典[[#This Row],[切音]], 聲母對照資料表[十五音], 0), 2)</f>
        <v>b</v>
      </c>
      <c r="I2187" t="str">
        <f xml:space="preserve"> INDEX(韻母對照資料表[], MATCH(雅俗通字典[[#This Row],[字韻]] &amp; LEFT(雅俗通字典[[#This Row],[舒促聲]],1), 韻母對照資料表[十五音識別碼], 0), 2)</f>
        <v>an</v>
      </c>
      <c r="J2187">
        <f xml:space="preserve"> MATCH(雅俗通字典[[#This Row],[聲調]], 雅俗通聲調, 0)</f>
        <v>7</v>
      </c>
      <c r="K2187" t="str">
        <f xml:space="preserve"> _xlfn.CONCAT(雅俗通字典[[#This Row],[聲]:[調]])</f>
        <v>ban7</v>
      </c>
      <c r="L2187" t="str">
        <f xml:space="preserve"> 雅俗通字典[[#This Row],[字韻]] &amp; 雅俗通字典[[#This Row],[聲調]] &amp; "聲" &amp; 雅俗通字典[[#This Row],[切音]]</f>
        <v>干下去聲門</v>
      </c>
      <c r="M2187" t="str">
        <f xml:space="preserve"> 雅俗通字典[[#This Row],[字韻]] &amp; TEXT(雅俗通字典[[#This Row],[調]], "[DBNum1]") &amp; 雅俗通字典[[#This Row],[切音]]</f>
        <v>干七門</v>
      </c>
    </row>
    <row r="2188" spans="1:13">
      <c r="A2188">
        <v>2187</v>
      </c>
      <c r="B2188" s="13" t="s">
        <v>2419</v>
      </c>
      <c r="C2188" s="13" t="s">
        <v>537</v>
      </c>
      <c r="D2188" s="13" t="s">
        <v>2133</v>
      </c>
      <c r="E2188" s="13" t="s">
        <v>563</v>
      </c>
      <c r="F2188" t="s">
        <v>2415</v>
      </c>
      <c r="G2188" s="13" t="str">
        <f xml:space="preserve"> IF( RIGHT(雅俗通字典[[#This Row],[聲調]],1)&lt;&gt;"入", "舒聲", "促聲")</f>
        <v>舒聲</v>
      </c>
      <c r="H2188" t="str">
        <f xml:space="preserve"> INDEX(聲母對照資料表[], MATCH(雅俗通字典[[#This Row],[切音]], 聲母對照資料表[十五音], 0), 2)</f>
        <v>b</v>
      </c>
      <c r="I2188" t="str">
        <f xml:space="preserve"> INDEX(韻母對照資料表[], MATCH(雅俗通字典[[#This Row],[字韻]] &amp; LEFT(雅俗通字典[[#This Row],[舒促聲]],1), 韻母對照資料表[十五音識別碼], 0), 2)</f>
        <v>an</v>
      </c>
      <c r="J2188">
        <f xml:space="preserve"> MATCH(雅俗通字典[[#This Row],[聲調]], 雅俗通聲調, 0)</f>
        <v>7</v>
      </c>
      <c r="K2188" t="str">
        <f xml:space="preserve"> _xlfn.CONCAT(雅俗通字典[[#This Row],[聲]:[調]])</f>
        <v>ban7</v>
      </c>
      <c r="L2188" t="str">
        <f xml:space="preserve"> 雅俗通字典[[#This Row],[字韻]] &amp; 雅俗通字典[[#This Row],[聲調]] &amp; "聲" &amp; 雅俗通字典[[#This Row],[切音]]</f>
        <v>干下去聲門</v>
      </c>
      <c r="M2188" t="str">
        <f xml:space="preserve"> 雅俗通字典[[#This Row],[字韻]] &amp; TEXT(雅俗通字典[[#This Row],[調]], "[DBNum1]") &amp; 雅俗通字典[[#This Row],[切音]]</f>
        <v>干七門</v>
      </c>
    </row>
    <row r="2189" spans="1:13">
      <c r="A2189">
        <v>2188</v>
      </c>
      <c r="B2189" s="13" t="s">
        <v>2420</v>
      </c>
      <c r="C2189" s="13" t="s">
        <v>537</v>
      </c>
      <c r="D2189" s="13" t="s">
        <v>2133</v>
      </c>
      <c r="E2189" s="13" t="s">
        <v>563</v>
      </c>
      <c r="F2189" t="s">
        <v>2415</v>
      </c>
      <c r="G2189" s="13" t="str">
        <f xml:space="preserve"> IF( RIGHT(雅俗通字典[[#This Row],[聲調]],1)&lt;&gt;"入", "舒聲", "促聲")</f>
        <v>舒聲</v>
      </c>
      <c r="H2189" t="str">
        <f xml:space="preserve"> INDEX(聲母對照資料表[], MATCH(雅俗通字典[[#This Row],[切音]], 聲母對照資料表[十五音], 0), 2)</f>
        <v>b</v>
      </c>
      <c r="I2189" t="str">
        <f xml:space="preserve"> INDEX(韻母對照資料表[], MATCH(雅俗通字典[[#This Row],[字韻]] &amp; LEFT(雅俗通字典[[#This Row],[舒促聲]],1), 韻母對照資料表[十五音識別碼], 0), 2)</f>
        <v>an</v>
      </c>
      <c r="J2189">
        <f xml:space="preserve"> MATCH(雅俗通字典[[#This Row],[聲調]], 雅俗通聲調, 0)</f>
        <v>7</v>
      </c>
      <c r="K2189" t="str">
        <f xml:space="preserve"> _xlfn.CONCAT(雅俗通字典[[#This Row],[聲]:[調]])</f>
        <v>ban7</v>
      </c>
      <c r="L2189" t="str">
        <f xml:space="preserve"> 雅俗通字典[[#This Row],[字韻]] &amp; 雅俗通字典[[#This Row],[聲調]] &amp; "聲" &amp; 雅俗通字典[[#This Row],[切音]]</f>
        <v>干下去聲門</v>
      </c>
      <c r="M2189" t="str">
        <f xml:space="preserve"> 雅俗通字典[[#This Row],[字韻]] &amp; TEXT(雅俗通字典[[#This Row],[調]], "[DBNum1]") &amp; 雅俗通字典[[#This Row],[切音]]</f>
        <v>干七門</v>
      </c>
    </row>
    <row r="2190" spans="1:13">
      <c r="A2190">
        <v>2189</v>
      </c>
      <c r="B2190" s="13" t="s">
        <v>2421</v>
      </c>
      <c r="C2190" s="13" t="s">
        <v>537</v>
      </c>
      <c r="D2190" s="13" t="s">
        <v>2133</v>
      </c>
      <c r="E2190" s="13" t="s">
        <v>563</v>
      </c>
      <c r="F2190" t="s">
        <v>2415</v>
      </c>
      <c r="G2190" s="13" t="str">
        <f xml:space="preserve"> IF( RIGHT(雅俗通字典[[#This Row],[聲調]],1)&lt;&gt;"入", "舒聲", "促聲")</f>
        <v>舒聲</v>
      </c>
      <c r="H2190" t="str">
        <f xml:space="preserve"> INDEX(聲母對照資料表[], MATCH(雅俗通字典[[#This Row],[切音]], 聲母對照資料表[十五音], 0), 2)</f>
        <v>b</v>
      </c>
      <c r="I2190" t="str">
        <f xml:space="preserve"> INDEX(韻母對照資料表[], MATCH(雅俗通字典[[#This Row],[字韻]] &amp; LEFT(雅俗通字典[[#This Row],[舒促聲]],1), 韻母對照資料表[十五音識別碼], 0), 2)</f>
        <v>an</v>
      </c>
      <c r="J2190">
        <f xml:space="preserve"> MATCH(雅俗通字典[[#This Row],[聲調]], 雅俗通聲調, 0)</f>
        <v>7</v>
      </c>
      <c r="K2190" t="str">
        <f xml:space="preserve"> _xlfn.CONCAT(雅俗通字典[[#This Row],[聲]:[調]])</f>
        <v>ban7</v>
      </c>
      <c r="L2190" t="str">
        <f xml:space="preserve"> 雅俗通字典[[#This Row],[字韻]] &amp; 雅俗通字典[[#This Row],[聲調]] &amp; "聲" &amp; 雅俗通字典[[#This Row],[切音]]</f>
        <v>干下去聲門</v>
      </c>
      <c r="M2190" t="str">
        <f xml:space="preserve"> 雅俗通字典[[#This Row],[字韻]] &amp; TEXT(雅俗通字典[[#This Row],[調]], "[DBNum1]") &amp; 雅俗通字典[[#This Row],[切音]]</f>
        <v>干七門</v>
      </c>
    </row>
    <row r="2191" spans="1:13">
      <c r="A2191">
        <v>2190</v>
      </c>
      <c r="B2191" s="13" t="s">
        <v>2422</v>
      </c>
      <c r="C2191" s="13" t="s">
        <v>537</v>
      </c>
      <c r="D2191" s="13" t="s">
        <v>2133</v>
      </c>
      <c r="E2191" s="13" t="s">
        <v>563</v>
      </c>
      <c r="F2191" t="s">
        <v>2415</v>
      </c>
      <c r="G2191" s="13" t="str">
        <f xml:space="preserve"> IF( RIGHT(雅俗通字典[[#This Row],[聲調]],1)&lt;&gt;"入", "舒聲", "促聲")</f>
        <v>舒聲</v>
      </c>
      <c r="H2191" t="str">
        <f xml:space="preserve"> INDEX(聲母對照資料表[], MATCH(雅俗通字典[[#This Row],[切音]], 聲母對照資料表[十五音], 0), 2)</f>
        <v>b</v>
      </c>
      <c r="I2191" t="str">
        <f xml:space="preserve"> INDEX(韻母對照資料表[], MATCH(雅俗通字典[[#This Row],[字韻]] &amp; LEFT(雅俗通字典[[#This Row],[舒促聲]],1), 韻母對照資料表[十五音識別碼], 0), 2)</f>
        <v>an</v>
      </c>
      <c r="J2191">
        <f xml:space="preserve"> MATCH(雅俗通字典[[#This Row],[聲調]], 雅俗通聲調, 0)</f>
        <v>7</v>
      </c>
      <c r="K2191" t="str">
        <f xml:space="preserve"> _xlfn.CONCAT(雅俗通字典[[#This Row],[聲]:[調]])</f>
        <v>ban7</v>
      </c>
      <c r="L2191" t="str">
        <f xml:space="preserve"> 雅俗通字典[[#This Row],[字韻]] &amp; 雅俗通字典[[#This Row],[聲調]] &amp; "聲" &amp; 雅俗通字典[[#This Row],[切音]]</f>
        <v>干下去聲門</v>
      </c>
      <c r="M2191" t="str">
        <f xml:space="preserve"> 雅俗通字典[[#This Row],[字韻]] &amp; TEXT(雅俗通字典[[#This Row],[調]], "[DBNum1]") &amp; 雅俗通字典[[#This Row],[切音]]</f>
        <v>干七門</v>
      </c>
    </row>
    <row r="2192" spans="1:13">
      <c r="A2192">
        <v>2191</v>
      </c>
      <c r="B2192" s="13" t="s">
        <v>2423</v>
      </c>
      <c r="C2192" s="13" t="s">
        <v>537</v>
      </c>
      <c r="D2192" s="13" t="s">
        <v>2133</v>
      </c>
      <c r="E2192" s="13" t="s">
        <v>563</v>
      </c>
      <c r="F2192" t="s">
        <v>2415</v>
      </c>
      <c r="G2192" s="13" t="str">
        <f xml:space="preserve"> IF( RIGHT(雅俗通字典[[#This Row],[聲調]],1)&lt;&gt;"入", "舒聲", "促聲")</f>
        <v>舒聲</v>
      </c>
      <c r="H2192" t="str">
        <f xml:space="preserve"> INDEX(聲母對照資料表[], MATCH(雅俗通字典[[#This Row],[切音]], 聲母對照資料表[十五音], 0), 2)</f>
        <v>b</v>
      </c>
      <c r="I2192" t="str">
        <f xml:space="preserve"> INDEX(韻母對照資料表[], MATCH(雅俗通字典[[#This Row],[字韻]] &amp; LEFT(雅俗通字典[[#This Row],[舒促聲]],1), 韻母對照資料表[十五音識別碼], 0), 2)</f>
        <v>an</v>
      </c>
      <c r="J2192">
        <f xml:space="preserve"> MATCH(雅俗通字典[[#This Row],[聲調]], 雅俗通聲調, 0)</f>
        <v>7</v>
      </c>
      <c r="K2192" t="str">
        <f xml:space="preserve"> _xlfn.CONCAT(雅俗通字典[[#This Row],[聲]:[調]])</f>
        <v>ban7</v>
      </c>
      <c r="L2192" t="str">
        <f xml:space="preserve"> 雅俗通字典[[#This Row],[字韻]] &amp; 雅俗通字典[[#This Row],[聲調]] &amp; "聲" &amp; 雅俗通字典[[#This Row],[切音]]</f>
        <v>干下去聲門</v>
      </c>
      <c r="M2192" t="str">
        <f xml:space="preserve"> 雅俗通字典[[#This Row],[字韻]] &amp; TEXT(雅俗通字典[[#This Row],[調]], "[DBNum1]") &amp; 雅俗通字典[[#This Row],[切音]]</f>
        <v>干七門</v>
      </c>
    </row>
    <row r="2193" spans="1:13">
      <c r="A2193">
        <v>2192</v>
      </c>
      <c r="B2193" s="13" t="s">
        <v>2378</v>
      </c>
      <c r="C2193" s="13" t="s">
        <v>537</v>
      </c>
      <c r="D2193" s="13" t="s">
        <v>2133</v>
      </c>
      <c r="E2193" s="13" t="s">
        <v>563</v>
      </c>
      <c r="F2193" t="s">
        <v>2415</v>
      </c>
      <c r="G2193" s="13" t="str">
        <f xml:space="preserve"> IF( RIGHT(雅俗通字典[[#This Row],[聲調]],1)&lt;&gt;"入", "舒聲", "促聲")</f>
        <v>舒聲</v>
      </c>
      <c r="H2193" t="str">
        <f xml:space="preserve"> INDEX(聲母對照資料表[], MATCH(雅俗通字典[[#This Row],[切音]], 聲母對照資料表[十五音], 0), 2)</f>
        <v>b</v>
      </c>
      <c r="I2193" t="str">
        <f xml:space="preserve"> INDEX(韻母對照資料表[], MATCH(雅俗通字典[[#This Row],[字韻]] &amp; LEFT(雅俗通字典[[#This Row],[舒促聲]],1), 韻母對照資料表[十五音識別碼], 0), 2)</f>
        <v>an</v>
      </c>
      <c r="J2193">
        <f xml:space="preserve"> MATCH(雅俗通字典[[#This Row],[聲調]], 雅俗通聲調, 0)</f>
        <v>7</v>
      </c>
      <c r="K2193" t="str">
        <f xml:space="preserve"> _xlfn.CONCAT(雅俗通字典[[#This Row],[聲]:[調]])</f>
        <v>ban7</v>
      </c>
      <c r="L2193" t="str">
        <f xml:space="preserve"> 雅俗通字典[[#This Row],[字韻]] &amp; 雅俗通字典[[#This Row],[聲調]] &amp; "聲" &amp; 雅俗通字典[[#This Row],[切音]]</f>
        <v>干下去聲門</v>
      </c>
      <c r="M2193" t="str">
        <f xml:space="preserve"> 雅俗通字典[[#This Row],[字韻]] &amp; TEXT(雅俗通字典[[#This Row],[調]], "[DBNum1]") &amp; 雅俗通字典[[#This Row],[切音]]</f>
        <v>干七門</v>
      </c>
    </row>
    <row r="2194" spans="1:13">
      <c r="A2194">
        <v>2193</v>
      </c>
      <c r="B2194" s="13" t="s">
        <v>2424</v>
      </c>
      <c r="C2194" s="13" t="s">
        <v>537</v>
      </c>
      <c r="D2194" s="13" t="s">
        <v>2133</v>
      </c>
      <c r="E2194" s="13" t="s">
        <v>563</v>
      </c>
      <c r="F2194" t="s">
        <v>2415</v>
      </c>
      <c r="G2194" s="13" t="str">
        <f xml:space="preserve"> IF( RIGHT(雅俗通字典[[#This Row],[聲調]],1)&lt;&gt;"入", "舒聲", "促聲")</f>
        <v>舒聲</v>
      </c>
      <c r="H2194" t="str">
        <f xml:space="preserve"> INDEX(聲母對照資料表[], MATCH(雅俗通字典[[#This Row],[切音]], 聲母對照資料表[十五音], 0), 2)</f>
        <v>b</v>
      </c>
      <c r="I2194" t="str">
        <f xml:space="preserve"> INDEX(韻母對照資料表[], MATCH(雅俗通字典[[#This Row],[字韻]] &amp; LEFT(雅俗通字典[[#This Row],[舒促聲]],1), 韻母對照資料表[十五音識別碼], 0), 2)</f>
        <v>an</v>
      </c>
      <c r="J2194">
        <f xml:space="preserve"> MATCH(雅俗通字典[[#This Row],[聲調]], 雅俗通聲調, 0)</f>
        <v>7</v>
      </c>
      <c r="K2194" t="str">
        <f xml:space="preserve"> _xlfn.CONCAT(雅俗通字典[[#This Row],[聲]:[調]])</f>
        <v>ban7</v>
      </c>
      <c r="L2194" t="str">
        <f xml:space="preserve"> 雅俗通字典[[#This Row],[字韻]] &amp; 雅俗通字典[[#This Row],[聲調]] &amp; "聲" &amp; 雅俗通字典[[#This Row],[切音]]</f>
        <v>干下去聲門</v>
      </c>
      <c r="M2194" t="str">
        <f xml:space="preserve"> 雅俗通字典[[#This Row],[字韻]] &amp; TEXT(雅俗通字典[[#This Row],[調]], "[DBNum1]") &amp; 雅俗通字典[[#This Row],[切音]]</f>
        <v>干七門</v>
      </c>
    </row>
    <row r="2195" spans="1:13">
      <c r="A2195">
        <v>2194</v>
      </c>
      <c r="B2195" s="13" t="s">
        <v>2425</v>
      </c>
      <c r="C2195" s="13" t="s">
        <v>537</v>
      </c>
      <c r="D2195" s="13" t="s">
        <v>2133</v>
      </c>
      <c r="E2195" s="13" t="s">
        <v>563</v>
      </c>
      <c r="F2195" t="s">
        <v>2415</v>
      </c>
      <c r="G2195" s="13" t="str">
        <f xml:space="preserve"> IF( RIGHT(雅俗通字典[[#This Row],[聲調]],1)&lt;&gt;"入", "舒聲", "促聲")</f>
        <v>舒聲</v>
      </c>
      <c r="H2195" t="str">
        <f xml:space="preserve"> INDEX(聲母對照資料表[], MATCH(雅俗通字典[[#This Row],[切音]], 聲母對照資料表[十五音], 0), 2)</f>
        <v>b</v>
      </c>
      <c r="I2195" t="str">
        <f xml:space="preserve"> INDEX(韻母對照資料表[], MATCH(雅俗通字典[[#This Row],[字韻]] &amp; LEFT(雅俗通字典[[#This Row],[舒促聲]],1), 韻母對照資料表[十五音識別碼], 0), 2)</f>
        <v>an</v>
      </c>
      <c r="J2195">
        <f xml:space="preserve"> MATCH(雅俗通字典[[#This Row],[聲調]], 雅俗通聲調, 0)</f>
        <v>7</v>
      </c>
      <c r="K2195" t="str">
        <f xml:space="preserve"> _xlfn.CONCAT(雅俗通字典[[#This Row],[聲]:[調]])</f>
        <v>ban7</v>
      </c>
      <c r="L2195" t="str">
        <f xml:space="preserve"> 雅俗通字典[[#This Row],[字韻]] &amp; 雅俗通字典[[#This Row],[聲調]] &amp; "聲" &amp; 雅俗通字典[[#This Row],[切音]]</f>
        <v>干下去聲門</v>
      </c>
      <c r="M2195" t="str">
        <f xml:space="preserve"> 雅俗通字典[[#This Row],[字韻]] &amp; TEXT(雅俗通字典[[#This Row],[調]], "[DBNum1]") &amp; 雅俗通字典[[#This Row],[切音]]</f>
        <v>干七門</v>
      </c>
    </row>
    <row r="2196" spans="1:13">
      <c r="A2196">
        <v>2195</v>
      </c>
      <c r="B2196" s="13" t="s">
        <v>2426</v>
      </c>
      <c r="C2196" s="13" t="s">
        <v>421</v>
      </c>
      <c r="D2196" s="13" t="s">
        <v>2133</v>
      </c>
      <c r="E2196" s="13" t="s">
        <v>563</v>
      </c>
      <c r="F2196" t="s">
        <v>2427</v>
      </c>
      <c r="G2196" s="13" t="str">
        <f xml:space="preserve"> IF( RIGHT(雅俗通字典[[#This Row],[聲調]],1)&lt;&gt;"入", "舒聲", "促聲")</f>
        <v>舒聲</v>
      </c>
      <c r="H2196" t="str">
        <f xml:space="preserve"> INDEX(聲母對照資料表[], MATCH(雅俗通字典[[#This Row],[切音]], 聲母對照資料表[十五音], 0), 2)</f>
        <v>g</v>
      </c>
      <c r="I2196" t="str">
        <f xml:space="preserve"> INDEX(韻母對照資料表[], MATCH(雅俗通字典[[#This Row],[字韻]] &amp; LEFT(雅俗通字典[[#This Row],[舒促聲]],1), 韻母對照資料表[十五音識別碼], 0), 2)</f>
        <v>an</v>
      </c>
      <c r="J2196">
        <f xml:space="preserve"> MATCH(雅俗通字典[[#This Row],[聲調]], 雅俗通聲調, 0)</f>
        <v>7</v>
      </c>
      <c r="K2196" t="str">
        <f xml:space="preserve"> _xlfn.CONCAT(雅俗通字典[[#This Row],[聲]:[調]])</f>
        <v>gan7</v>
      </c>
      <c r="L2196" t="str">
        <f xml:space="preserve"> 雅俗通字典[[#This Row],[字韻]] &amp; 雅俗通字典[[#This Row],[聲調]] &amp; "聲" &amp; 雅俗通字典[[#This Row],[切音]]</f>
        <v>干下去聲語</v>
      </c>
      <c r="M2196" t="str">
        <f xml:space="preserve"> 雅俗通字典[[#This Row],[字韻]] &amp; TEXT(雅俗通字典[[#This Row],[調]], "[DBNum1]") &amp; 雅俗通字典[[#This Row],[切音]]</f>
        <v>干七語</v>
      </c>
    </row>
    <row r="2197" spans="1:13">
      <c r="A2197">
        <v>2196</v>
      </c>
      <c r="B2197" s="13" t="s">
        <v>2428</v>
      </c>
      <c r="C2197" s="13" t="s">
        <v>421</v>
      </c>
      <c r="D2197" s="13" t="s">
        <v>2133</v>
      </c>
      <c r="E2197" s="13" t="s">
        <v>563</v>
      </c>
      <c r="F2197" t="s">
        <v>2427</v>
      </c>
      <c r="G2197" s="13" t="str">
        <f xml:space="preserve"> IF( RIGHT(雅俗通字典[[#This Row],[聲調]],1)&lt;&gt;"入", "舒聲", "促聲")</f>
        <v>舒聲</v>
      </c>
      <c r="H2197" t="str">
        <f xml:space="preserve"> INDEX(聲母對照資料表[], MATCH(雅俗通字典[[#This Row],[切音]], 聲母對照資料表[十五音], 0), 2)</f>
        <v>g</v>
      </c>
      <c r="I2197" t="str">
        <f xml:space="preserve"> INDEX(韻母對照資料表[], MATCH(雅俗通字典[[#This Row],[字韻]] &amp; LEFT(雅俗通字典[[#This Row],[舒促聲]],1), 韻母對照資料表[十五音識別碼], 0), 2)</f>
        <v>an</v>
      </c>
      <c r="J2197">
        <f xml:space="preserve"> MATCH(雅俗通字典[[#This Row],[聲調]], 雅俗通聲調, 0)</f>
        <v>7</v>
      </c>
      <c r="K2197" t="str">
        <f xml:space="preserve"> _xlfn.CONCAT(雅俗通字典[[#This Row],[聲]:[調]])</f>
        <v>gan7</v>
      </c>
      <c r="L2197" t="str">
        <f xml:space="preserve"> 雅俗通字典[[#This Row],[字韻]] &amp; 雅俗通字典[[#This Row],[聲調]] &amp; "聲" &amp; 雅俗通字典[[#This Row],[切音]]</f>
        <v>干下去聲語</v>
      </c>
      <c r="M2197" t="str">
        <f xml:space="preserve"> 雅俗通字典[[#This Row],[字韻]] &amp; TEXT(雅俗通字典[[#This Row],[調]], "[DBNum1]") &amp; 雅俗通字典[[#This Row],[切音]]</f>
        <v>干七語</v>
      </c>
    </row>
    <row r="2198" spans="1:13">
      <c r="A2198">
        <v>2197</v>
      </c>
      <c r="B2198" s="13" t="s">
        <v>2429</v>
      </c>
      <c r="C2198" s="13" t="s">
        <v>421</v>
      </c>
      <c r="D2198" s="13" t="s">
        <v>2133</v>
      </c>
      <c r="E2198" s="13" t="s">
        <v>563</v>
      </c>
      <c r="F2198" t="s">
        <v>2427</v>
      </c>
      <c r="G2198" s="13" t="str">
        <f xml:space="preserve"> IF( RIGHT(雅俗通字典[[#This Row],[聲調]],1)&lt;&gt;"入", "舒聲", "促聲")</f>
        <v>舒聲</v>
      </c>
      <c r="H2198" t="str">
        <f xml:space="preserve"> INDEX(聲母對照資料表[], MATCH(雅俗通字典[[#This Row],[切音]], 聲母對照資料表[十五音], 0), 2)</f>
        <v>g</v>
      </c>
      <c r="I2198" t="str">
        <f xml:space="preserve"> INDEX(韻母對照資料表[], MATCH(雅俗通字典[[#This Row],[字韻]] &amp; LEFT(雅俗通字典[[#This Row],[舒促聲]],1), 韻母對照資料表[十五音識別碼], 0), 2)</f>
        <v>an</v>
      </c>
      <c r="J2198">
        <f xml:space="preserve"> MATCH(雅俗通字典[[#This Row],[聲調]], 雅俗通聲調, 0)</f>
        <v>7</v>
      </c>
      <c r="K2198" t="str">
        <f xml:space="preserve"> _xlfn.CONCAT(雅俗通字典[[#This Row],[聲]:[調]])</f>
        <v>gan7</v>
      </c>
      <c r="L2198" t="str">
        <f xml:space="preserve"> 雅俗通字典[[#This Row],[字韻]] &amp; 雅俗通字典[[#This Row],[聲調]] &amp; "聲" &amp; 雅俗通字典[[#This Row],[切音]]</f>
        <v>干下去聲語</v>
      </c>
      <c r="M2198" t="str">
        <f xml:space="preserve"> 雅俗通字典[[#This Row],[字韻]] &amp; TEXT(雅俗通字典[[#This Row],[調]], "[DBNum1]") &amp; 雅俗通字典[[#This Row],[切音]]</f>
        <v>干七語</v>
      </c>
    </row>
    <row r="2199" spans="1:13">
      <c r="A2199">
        <v>2198</v>
      </c>
      <c r="B2199" s="13" t="s">
        <v>2430</v>
      </c>
      <c r="C2199" s="13" t="s">
        <v>421</v>
      </c>
      <c r="D2199" s="13" t="s">
        <v>2133</v>
      </c>
      <c r="E2199" s="13" t="s">
        <v>563</v>
      </c>
      <c r="F2199" t="s">
        <v>2427</v>
      </c>
      <c r="G2199" s="13" t="str">
        <f xml:space="preserve"> IF( RIGHT(雅俗通字典[[#This Row],[聲調]],1)&lt;&gt;"入", "舒聲", "促聲")</f>
        <v>舒聲</v>
      </c>
      <c r="H2199" t="str">
        <f xml:space="preserve"> INDEX(聲母對照資料表[], MATCH(雅俗通字典[[#This Row],[切音]], 聲母對照資料表[十五音], 0), 2)</f>
        <v>g</v>
      </c>
      <c r="I2199" t="str">
        <f xml:space="preserve"> INDEX(韻母對照資料表[], MATCH(雅俗通字典[[#This Row],[字韻]] &amp; LEFT(雅俗通字典[[#This Row],[舒促聲]],1), 韻母對照資料表[十五音識別碼], 0), 2)</f>
        <v>an</v>
      </c>
      <c r="J2199">
        <f xml:space="preserve"> MATCH(雅俗通字典[[#This Row],[聲調]], 雅俗通聲調, 0)</f>
        <v>7</v>
      </c>
      <c r="K2199" t="str">
        <f xml:space="preserve"> _xlfn.CONCAT(雅俗通字典[[#This Row],[聲]:[調]])</f>
        <v>gan7</v>
      </c>
      <c r="L2199" t="str">
        <f xml:space="preserve"> 雅俗通字典[[#This Row],[字韻]] &amp; 雅俗通字典[[#This Row],[聲調]] &amp; "聲" &amp; 雅俗通字典[[#This Row],[切音]]</f>
        <v>干下去聲語</v>
      </c>
      <c r="M2199" t="str">
        <f xml:space="preserve"> 雅俗通字典[[#This Row],[字韻]] &amp; TEXT(雅俗通字典[[#This Row],[調]], "[DBNum1]") &amp; 雅俗通字典[[#This Row],[切音]]</f>
        <v>干七語</v>
      </c>
    </row>
    <row r="2200" spans="1:13">
      <c r="A2200">
        <v>2199</v>
      </c>
      <c r="B2200" s="13" t="s">
        <v>2431</v>
      </c>
      <c r="C2200" s="13" t="s">
        <v>421</v>
      </c>
      <c r="D2200" s="13" t="s">
        <v>2133</v>
      </c>
      <c r="E2200" s="13" t="s">
        <v>563</v>
      </c>
      <c r="F2200" t="s">
        <v>2427</v>
      </c>
      <c r="G2200" s="13" t="str">
        <f xml:space="preserve"> IF( RIGHT(雅俗通字典[[#This Row],[聲調]],1)&lt;&gt;"入", "舒聲", "促聲")</f>
        <v>舒聲</v>
      </c>
      <c r="H2200" t="str">
        <f xml:space="preserve"> INDEX(聲母對照資料表[], MATCH(雅俗通字典[[#This Row],[切音]], 聲母對照資料表[十五音], 0), 2)</f>
        <v>g</v>
      </c>
      <c r="I2200" t="str">
        <f xml:space="preserve"> INDEX(韻母對照資料表[], MATCH(雅俗通字典[[#This Row],[字韻]] &amp; LEFT(雅俗通字典[[#This Row],[舒促聲]],1), 韻母對照資料表[十五音識別碼], 0), 2)</f>
        <v>an</v>
      </c>
      <c r="J2200">
        <f xml:space="preserve"> MATCH(雅俗通字典[[#This Row],[聲調]], 雅俗通聲調, 0)</f>
        <v>7</v>
      </c>
      <c r="K2200" t="str">
        <f xml:space="preserve"> _xlfn.CONCAT(雅俗通字典[[#This Row],[聲]:[調]])</f>
        <v>gan7</v>
      </c>
      <c r="L2200" t="str">
        <f xml:space="preserve"> 雅俗通字典[[#This Row],[字韻]] &amp; 雅俗通字典[[#This Row],[聲調]] &amp; "聲" &amp; 雅俗通字典[[#This Row],[切音]]</f>
        <v>干下去聲語</v>
      </c>
      <c r="M2200" t="str">
        <f xml:space="preserve"> 雅俗通字典[[#This Row],[字韻]] &amp; TEXT(雅俗通字典[[#This Row],[調]], "[DBNum1]") &amp; 雅俗通字典[[#This Row],[切音]]</f>
        <v>干七語</v>
      </c>
    </row>
    <row r="2201" spans="1:13">
      <c r="A2201">
        <v>2200</v>
      </c>
      <c r="B2201" s="13" t="s">
        <v>2432</v>
      </c>
      <c r="C2201" s="13" t="s">
        <v>421</v>
      </c>
      <c r="D2201" s="13" t="s">
        <v>2133</v>
      </c>
      <c r="E2201" s="13" t="s">
        <v>563</v>
      </c>
      <c r="F2201" t="s">
        <v>2427</v>
      </c>
      <c r="G2201" s="13" t="str">
        <f xml:space="preserve"> IF( RIGHT(雅俗通字典[[#This Row],[聲調]],1)&lt;&gt;"入", "舒聲", "促聲")</f>
        <v>舒聲</v>
      </c>
      <c r="H2201" t="str">
        <f xml:space="preserve"> INDEX(聲母對照資料表[], MATCH(雅俗通字典[[#This Row],[切音]], 聲母對照資料表[十五音], 0), 2)</f>
        <v>g</v>
      </c>
      <c r="I2201" t="str">
        <f xml:space="preserve"> INDEX(韻母對照資料表[], MATCH(雅俗通字典[[#This Row],[字韻]] &amp; LEFT(雅俗通字典[[#This Row],[舒促聲]],1), 韻母對照資料表[十五音識別碼], 0), 2)</f>
        <v>an</v>
      </c>
      <c r="J2201">
        <f xml:space="preserve"> MATCH(雅俗通字典[[#This Row],[聲調]], 雅俗通聲調, 0)</f>
        <v>7</v>
      </c>
      <c r="K2201" t="str">
        <f xml:space="preserve"> _xlfn.CONCAT(雅俗通字典[[#This Row],[聲]:[調]])</f>
        <v>gan7</v>
      </c>
      <c r="L2201" t="str">
        <f xml:space="preserve"> 雅俗通字典[[#This Row],[字韻]] &amp; 雅俗通字典[[#This Row],[聲調]] &amp; "聲" &amp; 雅俗通字典[[#This Row],[切音]]</f>
        <v>干下去聲語</v>
      </c>
      <c r="M2201" t="str">
        <f xml:space="preserve"> 雅俗通字典[[#This Row],[字韻]] &amp; TEXT(雅俗通字典[[#This Row],[調]], "[DBNum1]") &amp; 雅俗通字典[[#This Row],[切音]]</f>
        <v>干七語</v>
      </c>
    </row>
    <row r="2202" spans="1:13">
      <c r="A2202">
        <v>2201</v>
      </c>
      <c r="B2202" s="13" t="s">
        <v>2433</v>
      </c>
      <c r="C2202" s="13" t="s">
        <v>421</v>
      </c>
      <c r="D2202" s="13" t="s">
        <v>2133</v>
      </c>
      <c r="E2202" s="13" t="s">
        <v>563</v>
      </c>
      <c r="F2202" t="s">
        <v>2427</v>
      </c>
      <c r="G2202" s="13" t="str">
        <f xml:space="preserve"> IF( RIGHT(雅俗通字典[[#This Row],[聲調]],1)&lt;&gt;"入", "舒聲", "促聲")</f>
        <v>舒聲</v>
      </c>
      <c r="H2202" t="str">
        <f xml:space="preserve"> INDEX(聲母對照資料表[], MATCH(雅俗通字典[[#This Row],[切音]], 聲母對照資料表[十五音], 0), 2)</f>
        <v>g</v>
      </c>
      <c r="I2202" t="str">
        <f xml:space="preserve"> INDEX(韻母對照資料表[], MATCH(雅俗通字典[[#This Row],[字韻]] &amp; LEFT(雅俗通字典[[#This Row],[舒促聲]],1), 韻母對照資料表[十五音識別碼], 0), 2)</f>
        <v>an</v>
      </c>
      <c r="J2202">
        <f xml:space="preserve"> MATCH(雅俗通字典[[#This Row],[聲調]], 雅俗通聲調, 0)</f>
        <v>7</v>
      </c>
      <c r="K2202" t="str">
        <f xml:space="preserve"> _xlfn.CONCAT(雅俗通字典[[#This Row],[聲]:[調]])</f>
        <v>gan7</v>
      </c>
      <c r="L2202" t="str">
        <f xml:space="preserve"> 雅俗通字典[[#This Row],[字韻]] &amp; 雅俗通字典[[#This Row],[聲調]] &amp; "聲" &amp; 雅俗通字典[[#This Row],[切音]]</f>
        <v>干下去聲語</v>
      </c>
      <c r="M2202" t="str">
        <f xml:space="preserve"> 雅俗通字典[[#This Row],[字韻]] &amp; TEXT(雅俗通字典[[#This Row],[調]], "[DBNum1]") &amp; 雅俗通字典[[#This Row],[切音]]</f>
        <v>干七語</v>
      </c>
    </row>
    <row r="2203" spans="1:13">
      <c r="A2203">
        <v>2202</v>
      </c>
      <c r="B2203" s="13" t="s">
        <v>2434</v>
      </c>
      <c r="C2203" s="13" t="s">
        <v>421</v>
      </c>
      <c r="D2203" s="13" t="s">
        <v>2133</v>
      </c>
      <c r="E2203" s="13" t="s">
        <v>563</v>
      </c>
      <c r="F2203" t="s">
        <v>2427</v>
      </c>
      <c r="G2203" s="13" t="str">
        <f xml:space="preserve"> IF( RIGHT(雅俗通字典[[#This Row],[聲調]],1)&lt;&gt;"入", "舒聲", "促聲")</f>
        <v>舒聲</v>
      </c>
      <c r="H2203" t="str">
        <f xml:space="preserve"> INDEX(聲母對照資料表[], MATCH(雅俗通字典[[#This Row],[切音]], 聲母對照資料表[十五音], 0), 2)</f>
        <v>g</v>
      </c>
      <c r="I2203" t="str">
        <f xml:space="preserve"> INDEX(韻母對照資料表[], MATCH(雅俗通字典[[#This Row],[字韻]] &amp; LEFT(雅俗通字典[[#This Row],[舒促聲]],1), 韻母對照資料表[十五音識別碼], 0), 2)</f>
        <v>an</v>
      </c>
      <c r="J2203">
        <f xml:space="preserve"> MATCH(雅俗通字典[[#This Row],[聲調]], 雅俗通聲調, 0)</f>
        <v>7</v>
      </c>
      <c r="K2203" t="str">
        <f xml:space="preserve"> _xlfn.CONCAT(雅俗通字典[[#This Row],[聲]:[調]])</f>
        <v>gan7</v>
      </c>
      <c r="L2203" t="str">
        <f xml:space="preserve"> 雅俗通字典[[#This Row],[字韻]] &amp; 雅俗通字典[[#This Row],[聲調]] &amp; "聲" &amp; 雅俗通字典[[#This Row],[切音]]</f>
        <v>干下去聲語</v>
      </c>
      <c r="M2203" t="str">
        <f xml:space="preserve"> 雅俗通字典[[#This Row],[字韻]] &amp; TEXT(雅俗通字典[[#This Row],[調]], "[DBNum1]") &amp; 雅俗通字典[[#This Row],[切音]]</f>
        <v>干七語</v>
      </c>
    </row>
    <row r="2204" spans="1:13">
      <c r="A2204">
        <v>2203</v>
      </c>
      <c r="B2204" s="13" t="s">
        <v>2435</v>
      </c>
      <c r="C2204" s="13" t="s">
        <v>421</v>
      </c>
      <c r="D2204" s="13" t="s">
        <v>2133</v>
      </c>
      <c r="E2204" s="13" t="s">
        <v>563</v>
      </c>
      <c r="F2204" t="s">
        <v>2427</v>
      </c>
      <c r="G2204" s="13" t="str">
        <f xml:space="preserve"> IF( RIGHT(雅俗通字典[[#This Row],[聲調]],1)&lt;&gt;"入", "舒聲", "促聲")</f>
        <v>舒聲</v>
      </c>
      <c r="H2204" t="str">
        <f xml:space="preserve"> INDEX(聲母對照資料表[], MATCH(雅俗通字典[[#This Row],[切音]], 聲母對照資料表[十五音], 0), 2)</f>
        <v>g</v>
      </c>
      <c r="I2204" t="str">
        <f xml:space="preserve"> INDEX(韻母對照資料表[], MATCH(雅俗通字典[[#This Row],[字韻]] &amp; LEFT(雅俗通字典[[#This Row],[舒促聲]],1), 韻母對照資料表[十五音識別碼], 0), 2)</f>
        <v>an</v>
      </c>
      <c r="J2204">
        <f xml:space="preserve"> MATCH(雅俗通字典[[#This Row],[聲調]], 雅俗通聲調, 0)</f>
        <v>7</v>
      </c>
      <c r="K2204" t="str">
        <f xml:space="preserve"> _xlfn.CONCAT(雅俗通字典[[#This Row],[聲]:[調]])</f>
        <v>gan7</v>
      </c>
      <c r="L2204" t="str">
        <f xml:space="preserve"> 雅俗通字典[[#This Row],[字韻]] &amp; 雅俗通字典[[#This Row],[聲調]] &amp; "聲" &amp; 雅俗通字典[[#This Row],[切音]]</f>
        <v>干下去聲語</v>
      </c>
      <c r="M2204" t="str">
        <f xml:space="preserve"> 雅俗通字典[[#This Row],[字韻]] &amp; TEXT(雅俗通字典[[#This Row],[調]], "[DBNum1]") &amp; 雅俗通字典[[#This Row],[切音]]</f>
        <v>干七語</v>
      </c>
    </row>
    <row r="2205" spans="1:13">
      <c r="A2205">
        <v>2204</v>
      </c>
      <c r="B2205" s="13" t="s">
        <v>2436</v>
      </c>
      <c r="C2205" s="13" t="s">
        <v>421</v>
      </c>
      <c r="D2205" s="13" t="s">
        <v>2133</v>
      </c>
      <c r="E2205" s="13" t="s">
        <v>563</v>
      </c>
      <c r="F2205" t="s">
        <v>2427</v>
      </c>
      <c r="G2205" s="13" t="str">
        <f xml:space="preserve"> IF( RIGHT(雅俗通字典[[#This Row],[聲調]],1)&lt;&gt;"入", "舒聲", "促聲")</f>
        <v>舒聲</v>
      </c>
      <c r="H2205" t="str">
        <f xml:space="preserve"> INDEX(聲母對照資料表[], MATCH(雅俗通字典[[#This Row],[切音]], 聲母對照資料表[十五音], 0), 2)</f>
        <v>g</v>
      </c>
      <c r="I2205" t="str">
        <f xml:space="preserve"> INDEX(韻母對照資料表[], MATCH(雅俗通字典[[#This Row],[字韻]] &amp; LEFT(雅俗通字典[[#This Row],[舒促聲]],1), 韻母對照資料表[十五音識別碼], 0), 2)</f>
        <v>an</v>
      </c>
      <c r="J2205">
        <f xml:space="preserve"> MATCH(雅俗通字典[[#This Row],[聲調]], 雅俗通聲調, 0)</f>
        <v>7</v>
      </c>
      <c r="K2205" t="str">
        <f xml:space="preserve"> _xlfn.CONCAT(雅俗通字典[[#This Row],[聲]:[調]])</f>
        <v>gan7</v>
      </c>
      <c r="L2205" t="str">
        <f xml:space="preserve"> 雅俗通字典[[#This Row],[字韻]] &amp; 雅俗通字典[[#This Row],[聲調]] &amp; "聲" &amp; 雅俗通字典[[#This Row],[切音]]</f>
        <v>干下去聲語</v>
      </c>
      <c r="M2205" t="str">
        <f xml:space="preserve"> 雅俗通字典[[#This Row],[字韻]] &amp; TEXT(雅俗通字典[[#This Row],[調]], "[DBNum1]") &amp; 雅俗通字典[[#This Row],[切音]]</f>
        <v>干七語</v>
      </c>
    </row>
    <row r="2206" spans="1:13">
      <c r="A2206">
        <v>2205</v>
      </c>
      <c r="B2206" s="13" t="s">
        <v>2437</v>
      </c>
      <c r="C2206" s="13" t="s">
        <v>108</v>
      </c>
      <c r="D2206" s="13" t="s">
        <v>2133</v>
      </c>
      <c r="E2206" s="13" t="s">
        <v>563</v>
      </c>
      <c r="F2206" t="s">
        <v>2438</v>
      </c>
      <c r="G2206" s="13" t="str">
        <f xml:space="preserve"> IF( RIGHT(雅俗通字典[[#This Row],[聲調]],1)&lt;&gt;"入", "舒聲", "促聲")</f>
        <v>舒聲</v>
      </c>
      <c r="H2206" t="str">
        <f xml:space="preserve"> INDEX(聲母對照資料表[], MATCH(雅俗通字典[[#This Row],[切音]], 聲母對照資料表[十五音], 0), 2)</f>
        <v>h</v>
      </c>
      <c r="I2206" t="str">
        <f xml:space="preserve"> INDEX(韻母對照資料表[], MATCH(雅俗通字典[[#This Row],[字韻]] &amp; LEFT(雅俗通字典[[#This Row],[舒促聲]],1), 韻母對照資料表[十五音識別碼], 0), 2)</f>
        <v>an</v>
      </c>
      <c r="J2206">
        <f xml:space="preserve"> MATCH(雅俗通字典[[#This Row],[聲調]], 雅俗通聲調, 0)</f>
        <v>7</v>
      </c>
      <c r="K2206" t="str">
        <f xml:space="preserve"> _xlfn.CONCAT(雅俗通字典[[#This Row],[聲]:[調]])</f>
        <v>han7</v>
      </c>
      <c r="L2206" t="str">
        <f xml:space="preserve"> 雅俗通字典[[#This Row],[字韻]] &amp; 雅俗通字典[[#This Row],[聲調]] &amp; "聲" &amp; 雅俗通字典[[#This Row],[切音]]</f>
        <v>干下去聲喜</v>
      </c>
      <c r="M2206" t="str">
        <f xml:space="preserve"> 雅俗通字典[[#This Row],[字韻]] &amp; TEXT(雅俗通字典[[#This Row],[調]], "[DBNum1]") &amp; 雅俗通字典[[#This Row],[切音]]</f>
        <v>干七喜</v>
      </c>
    </row>
    <row r="2207" spans="1:13">
      <c r="A2207">
        <v>2206</v>
      </c>
      <c r="B2207" s="13" t="s">
        <v>2439</v>
      </c>
      <c r="C2207" s="13" t="s">
        <v>108</v>
      </c>
      <c r="D2207" s="13" t="s">
        <v>2133</v>
      </c>
      <c r="E2207" s="13" t="s">
        <v>563</v>
      </c>
      <c r="F2207" t="s">
        <v>2438</v>
      </c>
      <c r="G2207" s="13" t="str">
        <f xml:space="preserve"> IF( RIGHT(雅俗通字典[[#This Row],[聲調]],1)&lt;&gt;"入", "舒聲", "促聲")</f>
        <v>舒聲</v>
      </c>
      <c r="H2207" t="str">
        <f xml:space="preserve"> INDEX(聲母對照資料表[], MATCH(雅俗通字典[[#This Row],[切音]], 聲母對照資料表[十五音], 0), 2)</f>
        <v>h</v>
      </c>
      <c r="I2207" t="str">
        <f xml:space="preserve"> INDEX(韻母對照資料表[], MATCH(雅俗通字典[[#This Row],[字韻]] &amp; LEFT(雅俗通字典[[#This Row],[舒促聲]],1), 韻母對照資料表[十五音識別碼], 0), 2)</f>
        <v>an</v>
      </c>
      <c r="J2207">
        <f xml:space="preserve"> MATCH(雅俗通字典[[#This Row],[聲調]], 雅俗通聲調, 0)</f>
        <v>7</v>
      </c>
      <c r="K2207" t="str">
        <f xml:space="preserve"> _xlfn.CONCAT(雅俗通字典[[#This Row],[聲]:[調]])</f>
        <v>han7</v>
      </c>
      <c r="L2207" t="str">
        <f xml:space="preserve"> 雅俗通字典[[#This Row],[字韻]] &amp; 雅俗通字典[[#This Row],[聲調]] &amp; "聲" &amp; 雅俗通字典[[#This Row],[切音]]</f>
        <v>干下去聲喜</v>
      </c>
      <c r="M2207" t="str">
        <f xml:space="preserve"> 雅俗通字典[[#This Row],[字韻]] &amp; TEXT(雅俗通字典[[#This Row],[調]], "[DBNum1]") &amp; 雅俗通字典[[#This Row],[切音]]</f>
        <v>干七喜</v>
      </c>
    </row>
    <row r="2208" spans="1:13">
      <c r="A2208">
        <v>2207</v>
      </c>
      <c r="B2208" s="13" t="s">
        <v>2440</v>
      </c>
      <c r="C2208" s="13" t="s">
        <v>108</v>
      </c>
      <c r="D2208" s="13" t="s">
        <v>2133</v>
      </c>
      <c r="E2208" s="13" t="s">
        <v>563</v>
      </c>
      <c r="F2208" t="s">
        <v>2438</v>
      </c>
      <c r="G2208" s="13" t="str">
        <f xml:space="preserve"> IF( RIGHT(雅俗通字典[[#This Row],[聲調]],1)&lt;&gt;"入", "舒聲", "促聲")</f>
        <v>舒聲</v>
      </c>
      <c r="H2208" t="str">
        <f xml:space="preserve"> INDEX(聲母對照資料表[], MATCH(雅俗通字典[[#This Row],[切音]], 聲母對照資料表[十五音], 0), 2)</f>
        <v>h</v>
      </c>
      <c r="I2208" t="str">
        <f xml:space="preserve"> INDEX(韻母對照資料表[], MATCH(雅俗通字典[[#This Row],[字韻]] &amp; LEFT(雅俗通字典[[#This Row],[舒促聲]],1), 韻母對照資料表[十五音識別碼], 0), 2)</f>
        <v>an</v>
      </c>
      <c r="J2208">
        <f xml:space="preserve"> MATCH(雅俗通字典[[#This Row],[聲調]], 雅俗通聲調, 0)</f>
        <v>7</v>
      </c>
      <c r="K2208" t="str">
        <f xml:space="preserve"> _xlfn.CONCAT(雅俗通字典[[#This Row],[聲]:[調]])</f>
        <v>han7</v>
      </c>
      <c r="L2208" t="str">
        <f xml:space="preserve"> 雅俗通字典[[#This Row],[字韻]] &amp; 雅俗通字典[[#This Row],[聲調]] &amp; "聲" &amp; 雅俗通字典[[#This Row],[切音]]</f>
        <v>干下去聲喜</v>
      </c>
      <c r="M2208" t="str">
        <f xml:space="preserve"> 雅俗通字典[[#This Row],[字韻]] &amp; TEXT(雅俗通字典[[#This Row],[調]], "[DBNum1]") &amp; 雅俗通字典[[#This Row],[切音]]</f>
        <v>干七喜</v>
      </c>
    </row>
    <row r="2209" spans="1:13">
      <c r="A2209">
        <v>2208</v>
      </c>
      <c r="B2209" s="13" t="s">
        <v>2441</v>
      </c>
      <c r="C2209" s="13" t="s">
        <v>108</v>
      </c>
      <c r="D2209" s="13" t="s">
        <v>2133</v>
      </c>
      <c r="E2209" s="13" t="s">
        <v>563</v>
      </c>
      <c r="F2209" t="s">
        <v>2438</v>
      </c>
      <c r="G2209" s="13" t="str">
        <f xml:space="preserve"> IF( RIGHT(雅俗通字典[[#This Row],[聲調]],1)&lt;&gt;"入", "舒聲", "促聲")</f>
        <v>舒聲</v>
      </c>
      <c r="H2209" t="str">
        <f xml:space="preserve"> INDEX(聲母對照資料表[], MATCH(雅俗通字典[[#This Row],[切音]], 聲母對照資料表[十五音], 0), 2)</f>
        <v>h</v>
      </c>
      <c r="I2209" t="str">
        <f xml:space="preserve"> INDEX(韻母對照資料表[], MATCH(雅俗通字典[[#This Row],[字韻]] &amp; LEFT(雅俗通字典[[#This Row],[舒促聲]],1), 韻母對照資料表[十五音識別碼], 0), 2)</f>
        <v>an</v>
      </c>
      <c r="J2209">
        <f xml:space="preserve"> MATCH(雅俗通字典[[#This Row],[聲調]], 雅俗通聲調, 0)</f>
        <v>7</v>
      </c>
      <c r="K2209" t="str">
        <f xml:space="preserve"> _xlfn.CONCAT(雅俗通字典[[#This Row],[聲]:[調]])</f>
        <v>han7</v>
      </c>
      <c r="L2209" t="str">
        <f xml:space="preserve"> 雅俗通字典[[#This Row],[字韻]] &amp; 雅俗通字典[[#This Row],[聲調]] &amp; "聲" &amp; 雅俗通字典[[#This Row],[切音]]</f>
        <v>干下去聲喜</v>
      </c>
      <c r="M2209" t="str">
        <f xml:space="preserve"> 雅俗通字典[[#This Row],[字韻]] &amp; TEXT(雅俗通字典[[#This Row],[調]], "[DBNum1]") &amp; 雅俗通字典[[#This Row],[切音]]</f>
        <v>干七喜</v>
      </c>
    </row>
    <row r="2210" spans="1:13">
      <c r="A2210">
        <v>2209</v>
      </c>
      <c r="B2210" s="13" t="s">
        <v>2442</v>
      </c>
      <c r="C2210" s="13" t="s">
        <v>108</v>
      </c>
      <c r="D2210" s="13" t="s">
        <v>2133</v>
      </c>
      <c r="E2210" s="13" t="s">
        <v>563</v>
      </c>
      <c r="F2210" t="s">
        <v>2438</v>
      </c>
      <c r="G2210" s="13" t="str">
        <f xml:space="preserve"> IF( RIGHT(雅俗通字典[[#This Row],[聲調]],1)&lt;&gt;"入", "舒聲", "促聲")</f>
        <v>舒聲</v>
      </c>
      <c r="H2210" t="str">
        <f xml:space="preserve"> INDEX(聲母對照資料表[], MATCH(雅俗通字典[[#This Row],[切音]], 聲母對照資料表[十五音], 0), 2)</f>
        <v>h</v>
      </c>
      <c r="I2210" t="str">
        <f xml:space="preserve"> INDEX(韻母對照資料表[], MATCH(雅俗通字典[[#This Row],[字韻]] &amp; LEFT(雅俗通字典[[#This Row],[舒促聲]],1), 韻母對照資料表[十五音識別碼], 0), 2)</f>
        <v>an</v>
      </c>
      <c r="J2210">
        <f xml:space="preserve"> MATCH(雅俗通字典[[#This Row],[聲調]], 雅俗通聲調, 0)</f>
        <v>7</v>
      </c>
      <c r="K2210" t="str">
        <f xml:space="preserve"> _xlfn.CONCAT(雅俗通字典[[#This Row],[聲]:[調]])</f>
        <v>han7</v>
      </c>
      <c r="L2210" t="str">
        <f xml:space="preserve"> 雅俗通字典[[#This Row],[字韻]] &amp; 雅俗通字典[[#This Row],[聲調]] &amp; "聲" &amp; 雅俗通字典[[#This Row],[切音]]</f>
        <v>干下去聲喜</v>
      </c>
      <c r="M2210" t="str">
        <f xml:space="preserve"> 雅俗通字典[[#This Row],[字韻]] &amp; TEXT(雅俗通字典[[#This Row],[調]], "[DBNum1]") &amp; 雅俗通字典[[#This Row],[切音]]</f>
        <v>干七喜</v>
      </c>
    </row>
    <row r="2211" spans="1:13">
      <c r="A2211">
        <v>2210</v>
      </c>
      <c r="B2211" s="13" t="s">
        <v>2443</v>
      </c>
      <c r="C2211" s="13" t="s">
        <v>108</v>
      </c>
      <c r="D2211" s="13" t="s">
        <v>2133</v>
      </c>
      <c r="E2211" s="13" t="s">
        <v>563</v>
      </c>
      <c r="F2211" t="s">
        <v>2438</v>
      </c>
      <c r="G2211" s="13" t="str">
        <f xml:space="preserve"> IF( RIGHT(雅俗通字典[[#This Row],[聲調]],1)&lt;&gt;"入", "舒聲", "促聲")</f>
        <v>舒聲</v>
      </c>
      <c r="H2211" t="str">
        <f xml:space="preserve"> INDEX(聲母對照資料表[], MATCH(雅俗通字典[[#This Row],[切音]], 聲母對照資料表[十五音], 0), 2)</f>
        <v>h</v>
      </c>
      <c r="I2211" t="str">
        <f xml:space="preserve"> INDEX(韻母對照資料表[], MATCH(雅俗通字典[[#This Row],[字韻]] &amp; LEFT(雅俗通字典[[#This Row],[舒促聲]],1), 韻母對照資料表[十五音識別碼], 0), 2)</f>
        <v>an</v>
      </c>
      <c r="J2211">
        <f xml:space="preserve"> MATCH(雅俗通字典[[#This Row],[聲調]], 雅俗通聲調, 0)</f>
        <v>7</v>
      </c>
      <c r="K2211" t="str">
        <f xml:space="preserve"> _xlfn.CONCAT(雅俗通字典[[#This Row],[聲]:[調]])</f>
        <v>han7</v>
      </c>
      <c r="L2211" t="str">
        <f xml:space="preserve"> 雅俗通字典[[#This Row],[字韻]] &amp; 雅俗通字典[[#This Row],[聲調]] &amp; "聲" &amp; 雅俗通字典[[#This Row],[切音]]</f>
        <v>干下去聲喜</v>
      </c>
      <c r="M2211" t="str">
        <f xml:space="preserve"> 雅俗通字典[[#This Row],[字韻]] &amp; TEXT(雅俗通字典[[#This Row],[調]], "[DBNum1]") &amp; 雅俗通字典[[#This Row],[切音]]</f>
        <v>干七喜</v>
      </c>
    </row>
    <row r="2212" spans="1:13">
      <c r="A2212">
        <v>2211</v>
      </c>
      <c r="B2212" s="13" t="s">
        <v>2444</v>
      </c>
      <c r="C2212" s="13" t="s">
        <v>108</v>
      </c>
      <c r="D2212" s="13" t="s">
        <v>2133</v>
      </c>
      <c r="E2212" s="13" t="s">
        <v>563</v>
      </c>
      <c r="F2212" t="s">
        <v>2438</v>
      </c>
      <c r="G2212" s="13" t="str">
        <f xml:space="preserve"> IF( RIGHT(雅俗通字典[[#This Row],[聲調]],1)&lt;&gt;"入", "舒聲", "促聲")</f>
        <v>舒聲</v>
      </c>
      <c r="H2212" t="str">
        <f xml:space="preserve"> INDEX(聲母對照資料表[], MATCH(雅俗通字典[[#This Row],[切音]], 聲母對照資料表[十五音], 0), 2)</f>
        <v>h</v>
      </c>
      <c r="I2212" t="str">
        <f xml:space="preserve"> INDEX(韻母對照資料表[], MATCH(雅俗通字典[[#This Row],[字韻]] &amp; LEFT(雅俗通字典[[#This Row],[舒促聲]],1), 韻母對照資料表[十五音識別碼], 0), 2)</f>
        <v>an</v>
      </c>
      <c r="J2212">
        <f xml:space="preserve"> MATCH(雅俗通字典[[#This Row],[聲調]], 雅俗通聲調, 0)</f>
        <v>7</v>
      </c>
      <c r="K2212" t="str">
        <f xml:space="preserve"> _xlfn.CONCAT(雅俗通字典[[#This Row],[聲]:[調]])</f>
        <v>han7</v>
      </c>
      <c r="L2212" t="str">
        <f xml:space="preserve"> 雅俗通字典[[#This Row],[字韻]] &amp; 雅俗通字典[[#This Row],[聲調]] &amp; "聲" &amp; 雅俗通字典[[#This Row],[切音]]</f>
        <v>干下去聲喜</v>
      </c>
      <c r="M2212" t="str">
        <f xml:space="preserve"> 雅俗通字典[[#This Row],[字韻]] &amp; TEXT(雅俗通字典[[#This Row],[調]], "[DBNum1]") &amp; 雅俗通字典[[#This Row],[切音]]</f>
        <v>干七喜</v>
      </c>
    </row>
    <row r="2213" spans="1:13">
      <c r="A2213">
        <v>2212</v>
      </c>
      <c r="B2213" s="13" t="s">
        <v>2445</v>
      </c>
      <c r="C2213" s="13" t="s">
        <v>108</v>
      </c>
      <c r="D2213" s="13" t="s">
        <v>2133</v>
      </c>
      <c r="E2213" s="13" t="s">
        <v>563</v>
      </c>
      <c r="F2213" t="s">
        <v>2438</v>
      </c>
      <c r="G2213" s="13" t="str">
        <f xml:space="preserve"> IF( RIGHT(雅俗通字典[[#This Row],[聲調]],1)&lt;&gt;"入", "舒聲", "促聲")</f>
        <v>舒聲</v>
      </c>
      <c r="H2213" t="str">
        <f xml:space="preserve"> INDEX(聲母對照資料表[], MATCH(雅俗通字典[[#This Row],[切音]], 聲母對照資料表[十五音], 0), 2)</f>
        <v>h</v>
      </c>
      <c r="I2213" t="str">
        <f xml:space="preserve"> INDEX(韻母對照資料表[], MATCH(雅俗通字典[[#This Row],[字韻]] &amp; LEFT(雅俗通字典[[#This Row],[舒促聲]],1), 韻母對照資料表[十五音識別碼], 0), 2)</f>
        <v>an</v>
      </c>
      <c r="J2213">
        <f xml:space="preserve"> MATCH(雅俗通字典[[#This Row],[聲調]], 雅俗通聲調, 0)</f>
        <v>7</v>
      </c>
      <c r="K2213" t="str">
        <f xml:space="preserve"> _xlfn.CONCAT(雅俗通字典[[#This Row],[聲]:[調]])</f>
        <v>han7</v>
      </c>
      <c r="L2213" t="str">
        <f xml:space="preserve"> 雅俗通字典[[#This Row],[字韻]] &amp; 雅俗通字典[[#This Row],[聲調]] &amp; "聲" &amp; 雅俗通字典[[#This Row],[切音]]</f>
        <v>干下去聲喜</v>
      </c>
      <c r="M2213" t="str">
        <f xml:space="preserve"> 雅俗通字典[[#This Row],[字韻]] &amp; TEXT(雅俗通字典[[#This Row],[調]], "[DBNum1]") &amp; 雅俗通字典[[#This Row],[切音]]</f>
        <v>干七喜</v>
      </c>
    </row>
    <row r="2214" spans="1:13">
      <c r="A2214">
        <v>2213</v>
      </c>
      <c r="B2214" s="13" t="s">
        <v>2446</v>
      </c>
      <c r="C2214" s="13" t="s">
        <v>108</v>
      </c>
      <c r="D2214" s="13" t="s">
        <v>2133</v>
      </c>
      <c r="E2214" s="13" t="s">
        <v>563</v>
      </c>
      <c r="F2214" t="s">
        <v>2438</v>
      </c>
      <c r="G2214" s="13" t="str">
        <f xml:space="preserve"> IF( RIGHT(雅俗通字典[[#This Row],[聲調]],1)&lt;&gt;"入", "舒聲", "促聲")</f>
        <v>舒聲</v>
      </c>
      <c r="H2214" t="str">
        <f xml:space="preserve"> INDEX(聲母對照資料表[], MATCH(雅俗通字典[[#This Row],[切音]], 聲母對照資料表[十五音], 0), 2)</f>
        <v>h</v>
      </c>
      <c r="I2214" t="str">
        <f xml:space="preserve"> INDEX(韻母對照資料表[], MATCH(雅俗通字典[[#This Row],[字韻]] &amp; LEFT(雅俗通字典[[#This Row],[舒促聲]],1), 韻母對照資料表[十五音識別碼], 0), 2)</f>
        <v>an</v>
      </c>
      <c r="J2214">
        <f xml:space="preserve"> MATCH(雅俗通字典[[#This Row],[聲調]], 雅俗通聲調, 0)</f>
        <v>7</v>
      </c>
      <c r="K2214" t="str">
        <f xml:space="preserve"> _xlfn.CONCAT(雅俗通字典[[#This Row],[聲]:[調]])</f>
        <v>han7</v>
      </c>
      <c r="L2214" t="str">
        <f xml:space="preserve"> 雅俗通字典[[#This Row],[字韻]] &amp; 雅俗通字典[[#This Row],[聲調]] &amp; "聲" &amp; 雅俗通字典[[#This Row],[切音]]</f>
        <v>干下去聲喜</v>
      </c>
      <c r="M2214" t="str">
        <f xml:space="preserve"> 雅俗通字典[[#This Row],[字韻]] &amp; TEXT(雅俗通字典[[#This Row],[調]], "[DBNum1]") &amp; 雅俗通字典[[#This Row],[切音]]</f>
        <v>干七喜</v>
      </c>
    </row>
    <row r="2215" spans="1:13">
      <c r="A2215">
        <v>2214</v>
      </c>
      <c r="B2215" s="13" t="s">
        <v>2447</v>
      </c>
      <c r="C2215" s="13" t="s">
        <v>108</v>
      </c>
      <c r="D2215" s="13" t="s">
        <v>2133</v>
      </c>
      <c r="E2215" s="13" t="s">
        <v>563</v>
      </c>
      <c r="F2215" t="s">
        <v>2438</v>
      </c>
      <c r="G2215" s="13" t="str">
        <f xml:space="preserve"> IF( RIGHT(雅俗通字典[[#This Row],[聲調]],1)&lt;&gt;"入", "舒聲", "促聲")</f>
        <v>舒聲</v>
      </c>
      <c r="H2215" t="str">
        <f xml:space="preserve"> INDEX(聲母對照資料表[], MATCH(雅俗通字典[[#This Row],[切音]], 聲母對照資料表[十五音], 0), 2)</f>
        <v>h</v>
      </c>
      <c r="I2215" t="str">
        <f xml:space="preserve"> INDEX(韻母對照資料表[], MATCH(雅俗通字典[[#This Row],[字韻]] &amp; LEFT(雅俗通字典[[#This Row],[舒促聲]],1), 韻母對照資料表[十五音識別碼], 0), 2)</f>
        <v>an</v>
      </c>
      <c r="J2215">
        <f xml:space="preserve"> MATCH(雅俗通字典[[#This Row],[聲調]], 雅俗通聲調, 0)</f>
        <v>7</v>
      </c>
      <c r="K2215" t="str">
        <f xml:space="preserve"> _xlfn.CONCAT(雅俗通字典[[#This Row],[聲]:[調]])</f>
        <v>han7</v>
      </c>
      <c r="L2215" t="str">
        <f xml:space="preserve"> 雅俗通字典[[#This Row],[字韻]] &amp; 雅俗通字典[[#This Row],[聲調]] &amp; "聲" &amp; 雅俗通字典[[#This Row],[切音]]</f>
        <v>干下去聲喜</v>
      </c>
      <c r="M2215" t="str">
        <f xml:space="preserve"> 雅俗通字典[[#This Row],[字韻]] &amp; TEXT(雅俗通字典[[#This Row],[調]], "[DBNum1]") &amp; 雅俗通字典[[#This Row],[切音]]</f>
        <v>干七喜</v>
      </c>
    </row>
    <row r="2216" spans="1:13">
      <c r="A2216">
        <v>2215</v>
      </c>
      <c r="B2216" s="13" t="s">
        <v>2448</v>
      </c>
      <c r="C2216" s="13" t="s">
        <v>108</v>
      </c>
      <c r="D2216" s="13" t="s">
        <v>2133</v>
      </c>
      <c r="E2216" s="13" t="s">
        <v>563</v>
      </c>
      <c r="F2216" t="s">
        <v>2438</v>
      </c>
      <c r="G2216" s="13" t="str">
        <f xml:space="preserve"> IF( RIGHT(雅俗通字典[[#This Row],[聲調]],1)&lt;&gt;"入", "舒聲", "促聲")</f>
        <v>舒聲</v>
      </c>
      <c r="H2216" t="str">
        <f xml:space="preserve"> INDEX(聲母對照資料表[], MATCH(雅俗通字典[[#This Row],[切音]], 聲母對照資料表[十五音], 0), 2)</f>
        <v>h</v>
      </c>
      <c r="I2216" t="str">
        <f xml:space="preserve"> INDEX(韻母對照資料表[], MATCH(雅俗通字典[[#This Row],[字韻]] &amp; LEFT(雅俗通字典[[#This Row],[舒促聲]],1), 韻母對照資料表[十五音識別碼], 0), 2)</f>
        <v>an</v>
      </c>
      <c r="J2216">
        <f xml:space="preserve"> MATCH(雅俗通字典[[#This Row],[聲調]], 雅俗通聲調, 0)</f>
        <v>7</v>
      </c>
      <c r="K2216" t="str">
        <f xml:space="preserve"> _xlfn.CONCAT(雅俗通字典[[#This Row],[聲]:[調]])</f>
        <v>han7</v>
      </c>
      <c r="L2216" t="str">
        <f xml:space="preserve"> 雅俗通字典[[#This Row],[字韻]] &amp; 雅俗通字典[[#This Row],[聲調]] &amp; "聲" &amp; 雅俗通字典[[#This Row],[切音]]</f>
        <v>干下去聲喜</v>
      </c>
      <c r="M2216" t="str">
        <f xml:space="preserve"> 雅俗通字典[[#This Row],[字韻]] &amp; TEXT(雅俗通字典[[#This Row],[調]], "[DBNum1]") &amp; 雅俗通字典[[#This Row],[切音]]</f>
        <v>干七喜</v>
      </c>
    </row>
    <row r="2217" spans="1:13">
      <c r="A2217">
        <v>2216</v>
      </c>
      <c r="B2217" s="13" t="s">
        <v>2449</v>
      </c>
      <c r="C2217" s="13" t="s">
        <v>108</v>
      </c>
      <c r="D2217" s="13" t="s">
        <v>2133</v>
      </c>
      <c r="E2217" s="13" t="s">
        <v>563</v>
      </c>
      <c r="F2217" t="s">
        <v>2438</v>
      </c>
      <c r="G2217" s="13" t="str">
        <f xml:space="preserve"> IF( RIGHT(雅俗通字典[[#This Row],[聲調]],1)&lt;&gt;"入", "舒聲", "促聲")</f>
        <v>舒聲</v>
      </c>
      <c r="H2217" t="str">
        <f xml:space="preserve"> INDEX(聲母對照資料表[], MATCH(雅俗通字典[[#This Row],[切音]], 聲母對照資料表[十五音], 0), 2)</f>
        <v>h</v>
      </c>
      <c r="I2217" t="str">
        <f xml:space="preserve"> INDEX(韻母對照資料表[], MATCH(雅俗通字典[[#This Row],[字韻]] &amp; LEFT(雅俗通字典[[#This Row],[舒促聲]],1), 韻母對照資料表[十五音識別碼], 0), 2)</f>
        <v>an</v>
      </c>
      <c r="J2217">
        <f xml:space="preserve"> MATCH(雅俗通字典[[#This Row],[聲調]], 雅俗通聲調, 0)</f>
        <v>7</v>
      </c>
      <c r="K2217" t="str">
        <f xml:space="preserve"> _xlfn.CONCAT(雅俗通字典[[#This Row],[聲]:[調]])</f>
        <v>han7</v>
      </c>
      <c r="L2217" t="str">
        <f xml:space="preserve"> 雅俗通字典[[#This Row],[字韻]] &amp; 雅俗通字典[[#This Row],[聲調]] &amp; "聲" &amp; 雅俗通字典[[#This Row],[切音]]</f>
        <v>干下去聲喜</v>
      </c>
      <c r="M2217" t="str">
        <f xml:space="preserve"> 雅俗通字典[[#This Row],[字韻]] &amp; TEXT(雅俗通字典[[#This Row],[調]], "[DBNum1]") &amp; 雅俗通字典[[#This Row],[切音]]</f>
        <v>干七喜</v>
      </c>
    </row>
    <row r="2218" spans="1:13">
      <c r="A2218">
        <v>2217</v>
      </c>
      <c r="B2218" s="13" t="s">
        <v>2450</v>
      </c>
      <c r="C2218" s="13" t="s">
        <v>108</v>
      </c>
      <c r="D2218" s="13" t="s">
        <v>2133</v>
      </c>
      <c r="E2218" s="13" t="s">
        <v>563</v>
      </c>
      <c r="F2218" t="s">
        <v>2438</v>
      </c>
      <c r="G2218" s="13" t="str">
        <f xml:space="preserve"> IF( RIGHT(雅俗通字典[[#This Row],[聲調]],1)&lt;&gt;"入", "舒聲", "促聲")</f>
        <v>舒聲</v>
      </c>
      <c r="H2218" t="str">
        <f xml:space="preserve"> INDEX(聲母對照資料表[], MATCH(雅俗通字典[[#This Row],[切音]], 聲母對照資料表[十五音], 0), 2)</f>
        <v>h</v>
      </c>
      <c r="I2218" t="str">
        <f xml:space="preserve"> INDEX(韻母對照資料表[], MATCH(雅俗通字典[[#This Row],[字韻]] &amp; LEFT(雅俗通字典[[#This Row],[舒促聲]],1), 韻母對照資料表[十五音識別碼], 0), 2)</f>
        <v>an</v>
      </c>
      <c r="J2218">
        <f xml:space="preserve"> MATCH(雅俗通字典[[#This Row],[聲調]], 雅俗通聲調, 0)</f>
        <v>7</v>
      </c>
      <c r="K2218" t="str">
        <f xml:space="preserve"> _xlfn.CONCAT(雅俗通字典[[#This Row],[聲]:[調]])</f>
        <v>han7</v>
      </c>
      <c r="L2218" t="str">
        <f xml:space="preserve"> 雅俗通字典[[#This Row],[字韻]] &amp; 雅俗通字典[[#This Row],[聲調]] &amp; "聲" &amp; 雅俗通字典[[#This Row],[切音]]</f>
        <v>干下去聲喜</v>
      </c>
      <c r="M2218" t="str">
        <f xml:space="preserve"> 雅俗通字典[[#This Row],[字韻]] &amp; TEXT(雅俗通字典[[#This Row],[調]], "[DBNum1]") &amp; 雅俗通字典[[#This Row],[切音]]</f>
        <v>干七喜</v>
      </c>
    </row>
    <row r="2219" spans="1:13">
      <c r="A2219">
        <v>2218</v>
      </c>
      <c r="B2219" s="13" t="s">
        <v>2451</v>
      </c>
      <c r="C2219" s="13" t="s">
        <v>108</v>
      </c>
      <c r="D2219" s="13" t="s">
        <v>2133</v>
      </c>
      <c r="E2219" s="13" t="s">
        <v>563</v>
      </c>
      <c r="F2219" t="s">
        <v>2438</v>
      </c>
      <c r="G2219" s="13" t="str">
        <f xml:space="preserve"> IF( RIGHT(雅俗通字典[[#This Row],[聲調]],1)&lt;&gt;"入", "舒聲", "促聲")</f>
        <v>舒聲</v>
      </c>
      <c r="H2219" t="str">
        <f xml:space="preserve"> INDEX(聲母對照資料表[], MATCH(雅俗通字典[[#This Row],[切音]], 聲母對照資料表[十五音], 0), 2)</f>
        <v>h</v>
      </c>
      <c r="I2219" t="str">
        <f xml:space="preserve"> INDEX(韻母對照資料表[], MATCH(雅俗通字典[[#This Row],[字韻]] &amp; LEFT(雅俗通字典[[#This Row],[舒促聲]],1), 韻母對照資料表[十五音識別碼], 0), 2)</f>
        <v>an</v>
      </c>
      <c r="J2219">
        <f xml:space="preserve"> MATCH(雅俗通字典[[#This Row],[聲調]], 雅俗通聲調, 0)</f>
        <v>7</v>
      </c>
      <c r="K2219" t="str">
        <f xml:space="preserve"> _xlfn.CONCAT(雅俗通字典[[#This Row],[聲]:[調]])</f>
        <v>han7</v>
      </c>
      <c r="L2219" t="str">
        <f xml:space="preserve"> 雅俗通字典[[#This Row],[字韻]] &amp; 雅俗通字典[[#This Row],[聲調]] &amp; "聲" &amp; 雅俗通字典[[#This Row],[切音]]</f>
        <v>干下去聲喜</v>
      </c>
      <c r="M2219" t="str">
        <f xml:space="preserve"> 雅俗通字典[[#This Row],[字韻]] &amp; TEXT(雅俗通字典[[#This Row],[調]], "[DBNum1]") &amp; 雅俗通字典[[#This Row],[切音]]</f>
        <v>干七喜</v>
      </c>
    </row>
    <row r="2220" spans="1:13">
      <c r="A2220">
        <v>2219</v>
      </c>
      <c r="B2220" s="13" t="s">
        <v>2452</v>
      </c>
      <c r="C2220" s="13" t="s">
        <v>108</v>
      </c>
      <c r="D2220" s="13" t="s">
        <v>2133</v>
      </c>
      <c r="E2220" s="13" t="s">
        <v>563</v>
      </c>
      <c r="F2220" t="s">
        <v>2438</v>
      </c>
      <c r="G2220" s="13" t="str">
        <f xml:space="preserve"> IF( RIGHT(雅俗通字典[[#This Row],[聲調]],1)&lt;&gt;"入", "舒聲", "促聲")</f>
        <v>舒聲</v>
      </c>
      <c r="H2220" t="str">
        <f xml:space="preserve"> INDEX(聲母對照資料表[], MATCH(雅俗通字典[[#This Row],[切音]], 聲母對照資料表[十五音], 0), 2)</f>
        <v>h</v>
      </c>
      <c r="I2220" t="str">
        <f xml:space="preserve"> INDEX(韻母對照資料表[], MATCH(雅俗通字典[[#This Row],[字韻]] &amp; LEFT(雅俗通字典[[#This Row],[舒促聲]],1), 韻母對照資料表[十五音識別碼], 0), 2)</f>
        <v>an</v>
      </c>
      <c r="J2220">
        <f xml:space="preserve"> MATCH(雅俗通字典[[#This Row],[聲調]], 雅俗通聲調, 0)</f>
        <v>7</v>
      </c>
      <c r="K2220" t="str">
        <f xml:space="preserve"> _xlfn.CONCAT(雅俗通字典[[#This Row],[聲]:[調]])</f>
        <v>han7</v>
      </c>
      <c r="L2220" t="str">
        <f xml:space="preserve"> 雅俗通字典[[#This Row],[字韻]] &amp; 雅俗通字典[[#This Row],[聲調]] &amp; "聲" &amp; 雅俗通字典[[#This Row],[切音]]</f>
        <v>干下去聲喜</v>
      </c>
      <c r="M2220" t="str">
        <f xml:space="preserve"> 雅俗通字典[[#This Row],[字韻]] &amp; TEXT(雅俗通字典[[#This Row],[調]], "[DBNum1]") &amp; 雅俗通字典[[#This Row],[切音]]</f>
        <v>干七喜</v>
      </c>
    </row>
    <row r="2221" spans="1:13">
      <c r="A2221">
        <v>2220</v>
      </c>
      <c r="B2221" s="13" t="s">
        <v>2453</v>
      </c>
      <c r="C2221" s="13" t="s">
        <v>108</v>
      </c>
      <c r="D2221" s="13" t="s">
        <v>2133</v>
      </c>
      <c r="E2221" s="13" t="s">
        <v>563</v>
      </c>
      <c r="F2221" t="s">
        <v>2438</v>
      </c>
      <c r="G2221" s="13" t="str">
        <f xml:space="preserve"> IF( RIGHT(雅俗通字典[[#This Row],[聲調]],1)&lt;&gt;"入", "舒聲", "促聲")</f>
        <v>舒聲</v>
      </c>
      <c r="H2221" t="str">
        <f xml:space="preserve"> INDEX(聲母對照資料表[], MATCH(雅俗通字典[[#This Row],[切音]], 聲母對照資料表[十五音], 0), 2)</f>
        <v>h</v>
      </c>
      <c r="I2221" t="str">
        <f xml:space="preserve"> INDEX(韻母對照資料表[], MATCH(雅俗通字典[[#This Row],[字韻]] &amp; LEFT(雅俗通字典[[#This Row],[舒促聲]],1), 韻母對照資料表[十五音識別碼], 0), 2)</f>
        <v>an</v>
      </c>
      <c r="J2221">
        <f xml:space="preserve"> MATCH(雅俗通字典[[#This Row],[聲調]], 雅俗通聲調, 0)</f>
        <v>7</v>
      </c>
      <c r="K2221" t="str">
        <f xml:space="preserve"> _xlfn.CONCAT(雅俗通字典[[#This Row],[聲]:[調]])</f>
        <v>han7</v>
      </c>
      <c r="L2221" t="str">
        <f xml:space="preserve"> 雅俗通字典[[#This Row],[字韻]] &amp; 雅俗通字典[[#This Row],[聲調]] &amp; "聲" &amp; 雅俗通字典[[#This Row],[切音]]</f>
        <v>干下去聲喜</v>
      </c>
      <c r="M2221" t="str">
        <f xml:space="preserve"> 雅俗通字典[[#This Row],[字韻]] &amp; TEXT(雅俗通字典[[#This Row],[調]], "[DBNum1]") &amp; 雅俗通字典[[#This Row],[切音]]</f>
        <v>干七喜</v>
      </c>
    </row>
    <row r="2222" spans="1:13">
      <c r="A2222">
        <v>2221</v>
      </c>
      <c r="B2222" s="13" t="s">
        <v>2454</v>
      </c>
      <c r="C2222" s="13" t="s">
        <v>147</v>
      </c>
      <c r="D2222" s="13" t="s">
        <v>2133</v>
      </c>
      <c r="E2222" s="13" t="s">
        <v>614</v>
      </c>
      <c r="F2222" t="s">
        <v>2455</v>
      </c>
      <c r="G2222" s="13" t="str">
        <f xml:space="preserve"> IF( RIGHT(雅俗通字典[[#This Row],[聲調]],1)&lt;&gt;"入", "舒聲", "促聲")</f>
        <v>促聲</v>
      </c>
      <c r="H2222" t="str">
        <f xml:space="preserve"> INDEX(聲母對照資料表[], MATCH(雅俗通字典[[#This Row],[切音]], 聲母對照資料表[十五音], 0), 2)</f>
        <v>l</v>
      </c>
      <c r="I2222" t="str">
        <f xml:space="preserve"> INDEX(韻母對照資料表[], MATCH(雅俗通字典[[#This Row],[字韻]] &amp; LEFT(雅俗通字典[[#This Row],[舒促聲]],1), 韻母對照資料表[十五音識別碼], 0), 2)</f>
        <v>at</v>
      </c>
      <c r="J2222">
        <f xml:space="preserve"> MATCH(雅俗通字典[[#This Row],[聲調]], 雅俗通聲調, 0)</f>
        <v>8</v>
      </c>
      <c r="K2222" t="str">
        <f xml:space="preserve"> _xlfn.CONCAT(雅俗通字典[[#This Row],[聲]:[調]])</f>
        <v>lat8</v>
      </c>
      <c r="L2222" t="str">
        <f xml:space="preserve"> 雅俗通字典[[#This Row],[字韻]] &amp; 雅俗通字典[[#This Row],[聲調]] &amp; "聲" &amp; 雅俗通字典[[#This Row],[切音]]</f>
        <v>干下入聲柳</v>
      </c>
      <c r="M2222" t="str">
        <f xml:space="preserve"> 雅俗通字典[[#This Row],[字韻]] &amp; TEXT(雅俗通字典[[#This Row],[調]], "[DBNum1]") &amp; 雅俗通字典[[#This Row],[切音]]</f>
        <v>干八柳</v>
      </c>
    </row>
    <row r="2223" spans="1:13">
      <c r="A2223">
        <v>2222</v>
      </c>
      <c r="B2223" s="13" t="s">
        <v>2456</v>
      </c>
      <c r="C2223" s="13" t="s">
        <v>147</v>
      </c>
      <c r="D2223" s="13" t="s">
        <v>2133</v>
      </c>
      <c r="E2223" s="13" t="s">
        <v>614</v>
      </c>
      <c r="F2223" t="s">
        <v>2455</v>
      </c>
      <c r="G2223" s="13" t="str">
        <f xml:space="preserve"> IF( RIGHT(雅俗通字典[[#This Row],[聲調]],1)&lt;&gt;"入", "舒聲", "促聲")</f>
        <v>促聲</v>
      </c>
      <c r="H2223" t="str">
        <f xml:space="preserve"> INDEX(聲母對照資料表[], MATCH(雅俗通字典[[#This Row],[切音]], 聲母對照資料表[十五音], 0), 2)</f>
        <v>l</v>
      </c>
      <c r="I2223" t="str">
        <f xml:space="preserve"> INDEX(韻母對照資料表[], MATCH(雅俗通字典[[#This Row],[字韻]] &amp; LEFT(雅俗通字典[[#This Row],[舒促聲]],1), 韻母對照資料表[十五音識別碼], 0), 2)</f>
        <v>at</v>
      </c>
      <c r="J2223">
        <f xml:space="preserve"> MATCH(雅俗通字典[[#This Row],[聲調]], 雅俗通聲調, 0)</f>
        <v>8</v>
      </c>
      <c r="K2223" t="str">
        <f xml:space="preserve"> _xlfn.CONCAT(雅俗通字典[[#This Row],[聲]:[調]])</f>
        <v>lat8</v>
      </c>
      <c r="L2223" t="str">
        <f xml:space="preserve"> 雅俗通字典[[#This Row],[字韻]] &amp; 雅俗通字典[[#This Row],[聲調]] &amp; "聲" &amp; 雅俗通字典[[#This Row],[切音]]</f>
        <v>干下入聲柳</v>
      </c>
      <c r="M2223" t="str">
        <f xml:space="preserve"> 雅俗通字典[[#This Row],[字韻]] &amp; TEXT(雅俗通字典[[#This Row],[調]], "[DBNum1]") &amp; 雅俗通字典[[#This Row],[切音]]</f>
        <v>干八柳</v>
      </c>
    </row>
    <row r="2224" spans="1:13">
      <c r="A2224">
        <v>2223</v>
      </c>
      <c r="B2224" s="13" t="s">
        <v>2457</v>
      </c>
      <c r="C2224" s="13" t="s">
        <v>147</v>
      </c>
      <c r="D2224" s="13" t="s">
        <v>2133</v>
      </c>
      <c r="E2224" s="13" t="s">
        <v>614</v>
      </c>
      <c r="F2224" t="s">
        <v>2455</v>
      </c>
      <c r="G2224" s="13" t="str">
        <f xml:space="preserve"> IF( RIGHT(雅俗通字典[[#This Row],[聲調]],1)&lt;&gt;"入", "舒聲", "促聲")</f>
        <v>促聲</v>
      </c>
      <c r="H2224" t="str">
        <f xml:space="preserve"> INDEX(聲母對照資料表[], MATCH(雅俗通字典[[#This Row],[切音]], 聲母對照資料表[十五音], 0), 2)</f>
        <v>l</v>
      </c>
      <c r="I2224" t="str">
        <f xml:space="preserve"> INDEX(韻母對照資料表[], MATCH(雅俗通字典[[#This Row],[字韻]] &amp; LEFT(雅俗通字典[[#This Row],[舒促聲]],1), 韻母對照資料表[十五音識別碼], 0), 2)</f>
        <v>at</v>
      </c>
      <c r="J2224">
        <f xml:space="preserve"> MATCH(雅俗通字典[[#This Row],[聲調]], 雅俗通聲調, 0)</f>
        <v>8</v>
      </c>
      <c r="K2224" t="str">
        <f xml:space="preserve"> _xlfn.CONCAT(雅俗通字典[[#This Row],[聲]:[調]])</f>
        <v>lat8</v>
      </c>
      <c r="L2224" t="str">
        <f xml:space="preserve"> 雅俗通字典[[#This Row],[字韻]] &amp; 雅俗通字典[[#This Row],[聲調]] &amp; "聲" &amp; 雅俗通字典[[#This Row],[切音]]</f>
        <v>干下入聲柳</v>
      </c>
      <c r="M2224" t="str">
        <f xml:space="preserve"> 雅俗通字典[[#This Row],[字韻]] &amp; TEXT(雅俗通字典[[#This Row],[調]], "[DBNum1]") &amp; 雅俗通字典[[#This Row],[切音]]</f>
        <v>干八柳</v>
      </c>
    </row>
    <row r="2225" spans="1:13">
      <c r="A2225">
        <v>2224</v>
      </c>
      <c r="B2225" s="13" t="s">
        <v>2458</v>
      </c>
      <c r="C2225" s="13" t="s">
        <v>147</v>
      </c>
      <c r="D2225" s="13" t="s">
        <v>2133</v>
      </c>
      <c r="E2225" s="13" t="s">
        <v>614</v>
      </c>
      <c r="F2225" t="s">
        <v>2455</v>
      </c>
      <c r="G2225" s="13" t="str">
        <f xml:space="preserve"> IF( RIGHT(雅俗通字典[[#This Row],[聲調]],1)&lt;&gt;"入", "舒聲", "促聲")</f>
        <v>促聲</v>
      </c>
      <c r="H2225" t="str">
        <f xml:space="preserve"> INDEX(聲母對照資料表[], MATCH(雅俗通字典[[#This Row],[切音]], 聲母對照資料表[十五音], 0), 2)</f>
        <v>l</v>
      </c>
      <c r="I2225" t="str">
        <f xml:space="preserve"> INDEX(韻母對照資料表[], MATCH(雅俗通字典[[#This Row],[字韻]] &amp; LEFT(雅俗通字典[[#This Row],[舒促聲]],1), 韻母對照資料表[十五音識別碼], 0), 2)</f>
        <v>at</v>
      </c>
      <c r="J2225">
        <f xml:space="preserve"> MATCH(雅俗通字典[[#This Row],[聲調]], 雅俗通聲調, 0)</f>
        <v>8</v>
      </c>
      <c r="K2225" t="str">
        <f xml:space="preserve"> _xlfn.CONCAT(雅俗通字典[[#This Row],[聲]:[調]])</f>
        <v>lat8</v>
      </c>
      <c r="L2225" t="str">
        <f xml:space="preserve"> 雅俗通字典[[#This Row],[字韻]] &amp; 雅俗通字典[[#This Row],[聲調]] &amp; "聲" &amp; 雅俗通字典[[#This Row],[切音]]</f>
        <v>干下入聲柳</v>
      </c>
      <c r="M2225" t="str">
        <f xml:space="preserve"> 雅俗通字典[[#This Row],[字韻]] &amp; TEXT(雅俗通字典[[#This Row],[調]], "[DBNum1]") &amp; 雅俗通字典[[#This Row],[切音]]</f>
        <v>干八柳</v>
      </c>
    </row>
    <row r="2226" spans="1:13">
      <c r="A2226">
        <v>2225</v>
      </c>
      <c r="B2226" s="13" t="s">
        <v>2459</v>
      </c>
      <c r="C2226" s="13" t="s">
        <v>147</v>
      </c>
      <c r="D2226" s="13" t="s">
        <v>2133</v>
      </c>
      <c r="E2226" s="13" t="s">
        <v>614</v>
      </c>
      <c r="F2226" t="s">
        <v>2455</v>
      </c>
      <c r="G2226" s="13" t="str">
        <f xml:space="preserve"> IF( RIGHT(雅俗通字典[[#This Row],[聲調]],1)&lt;&gt;"入", "舒聲", "促聲")</f>
        <v>促聲</v>
      </c>
      <c r="H2226" t="str">
        <f xml:space="preserve"> INDEX(聲母對照資料表[], MATCH(雅俗通字典[[#This Row],[切音]], 聲母對照資料表[十五音], 0), 2)</f>
        <v>l</v>
      </c>
      <c r="I2226" t="str">
        <f xml:space="preserve"> INDEX(韻母對照資料表[], MATCH(雅俗通字典[[#This Row],[字韻]] &amp; LEFT(雅俗通字典[[#This Row],[舒促聲]],1), 韻母對照資料表[十五音識別碼], 0), 2)</f>
        <v>at</v>
      </c>
      <c r="J2226">
        <f xml:space="preserve"> MATCH(雅俗通字典[[#This Row],[聲調]], 雅俗通聲調, 0)</f>
        <v>8</v>
      </c>
      <c r="K2226" t="str">
        <f xml:space="preserve"> _xlfn.CONCAT(雅俗通字典[[#This Row],[聲]:[調]])</f>
        <v>lat8</v>
      </c>
      <c r="L2226" t="str">
        <f xml:space="preserve"> 雅俗通字典[[#This Row],[字韻]] &amp; 雅俗通字典[[#This Row],[聲調]] &amp; "聲" &amp; 雅俗通字典[[#This Row],[切音]]</f>
        <v>干下入聲柳</v>
      </c>
      <c r="M2226" t="str">
        <f xml:space="preserve"> 雅俗通字典[[#This Row],[字韻]] &amp; TEXT(雅俗通字典[[#This Row],[調]], "[DBNum1]") &amp; 雅俗通字典[[#This Row],[切音]]</f>
        <v>干八柳</v>
      </c>
    </row>
    <row r="2227" spans="1:13">
      <c r="A2227">
        <v>2226</v>
      </c>
      <c r="B2227" s="13" t="s">
        <v>2460</v>
      </c>
      <c r="C2227" s="13" t="s">
        <v>147</v>
      </c>
      <c r="D2227" s="13" t="s">
        <v>2133</v>
      </c>
      <c r="E2227" s="13" t="s">
        <v>614</v>
      </c>
      <c r="F2227" t="s">
        <v>2455</v>
      </c>
      <c r="G2227" s="13" t="str">
        <f xml:space="preserve"> IF( RIGHT(雅俗通字典[[#This Row],[聲調]],1)&lt;&gt;"入", "舒聲", "促聲")</f>
        <v>促聲</v>
      </c>
      <c r="H2227" t="str">
        <f xml:space="preserve"> INDEX(聲母對照資料表[], MATCH(雅俗通字典[[#This Row],[切音]], 聲母對照資料表[十五音], 0), 2)</f>
        <v>l</v>
      </c>
      <c r="I2227" t="str">
        <f xml:space="preserve"> INDEX(韻母對照資料表[], MATCH(雅俗通字典[[#This Row],[字韻]] &amp; LEFT(雅俗通字典[[#This Row],[舒促聲]],1), 韻母對照資料表[十五音識別碼], 0), 2)</f>
        <v>at</v>
      </c>
      <c r="J2227">
        <f xml:space="preserve"> MATCH(雅俗通字典[[#This Row],[聲調]], 雅俗通聲調, 0)</f>
        <v>8</v>
      </c>
      <c r="K2227" t="str">
        <f xml:space="preserve"> _xlfn.CONCAT(雅俗通字典[[#This Row],[聲]:[調]])</f>
        <v>lat8</v>
      </c>
      <c r="L2227" t="str">
        <f xml:space="preserve"> 雅俗通字典[[#This Row],[字韻]] &amp; 雅俗通字典[[#This Row],[聲調]] &amp; "聲" &amp; 雅俗通字典[[#This Row],[切音]]</f>
        <v>干下入聲柳</v>
      </c>
      <c r="M2227" t="str">
        <f xml:space="preserve"> 雅俗通字典[[#This Row],[字韻]] &amp; TEXT(雅俗通字典[[#This Row],[調]], "[DBNum1]") &amp; 雅俗通字典[[#This Row],[切音]]</f>
        <v>干八柳</v>
      </c>
    </row>
    <row r="2228" spans="1:13">
      <c r="A2228">
        <v>2227</v>
      </c>
      <c r="B2228" s="13" t="s">
        <v>2461</v>
      </c>
      <c r="C2228" s="13" t="s">
        <v>147</v>
      </c>
      <c r="D2228" s="13" t="s">
        <v>2133</v>
      </c>
      <c r="E2228" s="13" t="s">
        <v>614</v>
      </c>
      <c r="F2228" t="s">
        <v>2455</v>
      </c>
      <c r="G2228" s="13" t="str">
        <f xml:space="preserve"> IF( RIGHT(雅俗通字典[[#This Row],[聲調]],1)&lt;&gt;"入", "舒聲", "促聲")</f>
        <v>促聲</v>
      </c>
      <c r="H2228" t="str">
        <f xml:space="preserve"> INDEX(聲母對照資料表[], MATCH(雅俗通字典[[#This Row],[切音]], 聲母對照資料表[十五音], 0), 2)</f>
        <v>l</v>
      </c>
      <c r="I2228" t="str">
        <f xml:space="preserve"> INDEX(韻母對照資料表[], MATCH(雅俗通字典[[#This Row],[字韻]] &amp; LEFT(雅俗通字典[[#This Row],[舒促聲]],1), 韻母對照資料表[十五音識別碼], 0), 2)</f>
        <v>at</v>
      </c>
      <c r="J2228">
        <f xml:space="preserve"> MATCH(雅俗通字典[[#This Row],[聲調]], 雅俗通聲調, 0)</f>
        <v>8</v>
      </c>
      <c r="K2228" t="str">
        <f xml:space="preserve"> _xlfn.CONCAT(雅俗通字典[[#This Row],[聲]:[調]])</f>
        <v>lat8</v>
      </c>
      <c r="L2228" t="str">
        <f xml:space="preserve"> 雅俗通字典[[#This Row],[字韻]] &amp; 雅俗通字典[[#This Row],[聲調]] &amp; "聲" &amp; 雅俗通字典[[#This Row],[切音]]</f>
        <v>干下入聲柳</v>
      </c>
      <c r="M2228" t="str">
        <f xml:space="preserve"> 雅俗通字典[[#This Row],[字韻]] &amp; TEXT(雅俗通字典[[#This Row],[調]], "[DBNum1]") &amp; 雅俗通字典[[#This Row],[切音]]</f>
        <v>干八柳</v>
      </c>
    </row>
    <row r="2229" spans="1:13">
      <c r="A2229">
        <v>2228</v>
      </c>
      <c r="B2229" s="13" t="s">
        <v>2462</v>
      </c>
      <c r="C2229" s="13" t="s">
        <v>32</v>
      </c>
      <c r="D2229" s="13" t="s">
        <v>2133</v>
      </c>
      <c r="E2229" s="13" t="s">
        <v>614</v>
      </c>
      <c r="F2229" t="s">
        <v>2463</v>
      </c>
      <c r="G2229" s="13" t="str">
        <f xml:space="preserve"> IF( RIGHT(雅俗通字典[[#This Row],[聲調]],1)&lt;&gt;"入", "舒聲", "促聲")</f>
        <v>促聲</v>
      </c>
      <c r="H2229" t="str">
        <f xml:space="preserve"> INDEX(聲母對照資料表[], MATCH(雅俗通字典[[#This Row],[切音]], 聲母對照資料表[十五音], 0), 2)</f>
        <v>t</v>
      </c>
      <c r="I2229" t="str">
        <f xml:space="preserve"> INDEX(韻母對照資料表[], MATCH(雅俗通字典[[#This Row],[字韻]] &amp; LEFT(雅俗通字典[[#This Row],[舒促聲]],1), 韻母對照資料表[十五音識別碼], 0), 2)</f>
        <v>at</v>
      </c>
      <c r="J2229">
        <f xml:space="preserve"> MATCH(雅俗通字典[[#This Row],[聲調]], 雅俗通聲調, 0)</f>
        <v>8</v>
      </c>
      <c r="K2229" t="str">
        <f xml:space="preserve"> _xlfn.CONCAT(雅俗通字典[[#This Row],[聲]:[調]])</f>
        <v>tat8</v>
      </c>
      <c r="L2229" t="str">
        <f xml:space="preserve"> 雅俗通字典[[#This Row],[字韻]] &amp; 雅俗通字典[[#This Row],[聲調]] &amp; "聲" &amp; 雅俗通字典[[#This Row],[切音]]</f>
        <v>干下入聲地</v>
      </c>
      <c r="M2229" t="str">
        <f xml:space="preserve"> 雅俗通字典[[#This Row],[字韻]] &amp; TEXT(雅俗通字典[[#This Row],[調]], "[DBNum1]") &amp; 雅俗通字典[[#This Row],[切音]]</f>
        <v>干八地</v>
      </c>
    </row>
    <row r="2230" spans="1:13">
      <c r="A2230">
        <v>2229</v>
      </c>
      <c r="B2230" s="13" t="s">
        <v>2464</v>
      </c>
      <c r="C2230" s="13" t="s">
        <v>32</v>
      </c>
      <c r="D2230" s="13" t="s">
        <v>2133</v>
      </c>
      <c r="E2230" s="13" t="s">
        <v>614</v>
      </c>
      <c r="F2230" t="s">
        <v>2463</v>
      </c>
      <c r="G2230" s="13" t="str">
        <f xml:space="preserve"> IF( RIGHT(雅俗通字典[[#This Row],[聲調]],1)&lt;&gt;"入", "舒聲", "促聲")</f>
        <v>促聲</v>
      </c>
      <c r="H2230" t="str">
        <f xml:space="preserve"> INDEX(聲母對照資料表[], MATCH(雅俗通字典[[#This Row],[切音]], 聲母對照資料表[十五音], 0), 2)</f>
        <v>t</v>
      </c>
      <c r="I2230" t="str">
        <f xml:space="preserve"> INDEX(韻母對照資料表[], MATCH(雅俗通字典[[#This Row],[字韻]] &amp; LEFT(雅俗通字典[[#This Row],[舒促聲]],1), 韻母對照資料表[十五音識別碼], 0), 2)</f>
        <v>at</v>
      </c>
      <c r="J2230">
        <f xml:space="preserve"> MATCH(雅俗通字典[[#This Row],[聲調]], 雅俗通聲調, 0)</f>
        <v>8</v>
      </c>
      <c r="K2230" t="str">
        <f xml:space="preserve"> _xlfn.CONCAT(雅俗通字典[[#This Row],[聲]:[調]])</f>
        <v>tat8</v>
      </c>
      <c r="L2230" t="str">
        <f xml:space="preserve"> 雅俗通字典[[#This Row],[字韻]] &amp; 雅俗通字典[[#This Row],[聲調]] &amp; "聲" &amp; 雅俗通字典[[#This Row],[切音]]</f>
        <v>干下入聲地</v>
      </c>
      <c r="M2230" t="str">
        <f xml:space="preserve"> 雅俗通字典[[#This Row],[字韻]] &amp; TEXT(雅俗通字典[[#This Row],[調]], "[DBNum1]") &amp; 雅俗通字典[[#This Row],[切音]]</f>
        <v>干八地</v>
      </c>
    </row>
    <row r="2231" spans="1:13">
      <c r="A2231">
        <v>2230</v>
      </c>
      <c r="B2231" s="13" t="s">
        <v>2465</v>
      </c>
      <c r="C2231" s="13" t="s">
        <v>32</v>
      </c>
      <c r="D2231" s="13" t="s">
        <v>2133</v>
      </c>
      <c r="E2231" s="13" t="s">
        <v>614</v>
      </c>
      <c r="F2231" t="s">
        <v>2463</v>
      </c>
      <c r="G2231" s="13" t="str">
        <f xml:space="preserve"> IF( RIGHT(雅俗通字典[[#This Row],[聲調]],1)&lt;&gt;"入", "舒聲", "促聲")</f>
        <v>促聲</v>
      </c>
      <c r="H2231" t="str">
        <f xml:space="preserve"> INDEX(聲母對照資料表[], MATCH(雅俗通字典[[#This Row],[切音]], 聲母對照資料表[十五音], 0), 2)</f>
        <v>t</v>
      </c>
      <c r="I2231" t="str">
        <f xml:space="preserve"> INDEX(韻母對照資料表[], MATCH(雅俗通字典[[#This Row],[字韻]] &amp; LEFT(雅俗通字典[[#This Row],[舒促聲]],1), 韻母對照資料表[十五音識別碼], 0), 2)</f>
        <v>at</v>
      </c>
      <c r="J2231">
        <f xml:space="preserve"> MATCH(雅俗通字典[[#This Row],[聲調]], 雅俗通聲調, 0)</f>
        <v>8</v>
      </c>
      <c r="K2231" t="str">
        <f xml:space="preserve"> _xlfn.CONCAT(雅俗通字典[[#This Row],[聲]:[調]])</f>
        <v>tat8</v>
      </c>
      <c r="L2231" t="str">
        <f xml:space="preserve"> 雅俗通字典[[#This Row],[字韻]] &amp; 雅俗通字典[[#This Row],[聲調]] &amp; "聲" &amp; 雅俗通字典[[#This Row],[切音]]</f>
        <v>干下入聲地</v>
      </c>
      <c r="M2231" t="str">
        <f xml:space="preserve"> 雅俗通字典[[#This Row],[字韻]] &amp; TEXT(雅俗通字典[[#This Row],[調]], "[DBNum1]") &amp; 雅俗通字典[[#This Row],[切音]]</f>
        <v>干八地</v>
      </c>
    </row>
    <row r="2232" spans="1:13">
      <c r="A2232">
        <v>2231</v>
      </c>
      <c r="B2232" s="13" t="s">
        <v>2466</v>
      </c>
      <c r="C2232" s="13" t="s">
        <v>54</v>
      </c>
      <c r="D2232" s="13" t="s">
        <v>2133</v>
      </c>
      <c r="E2232" s="13" t="s">
        <v>614</v>
      </c>
      <c r="F2232" t="s">
        <v>2467</v>
      </c>
      <c r="G2232" s="13" t="str">
        <f xml:space="preserve"> IF( RIGHT(雅俗通字典[[#This Row],[聲調]],1)&lt;&gt;"入", "舒聲", "促聲")</f>
        <v>促聲</v>
      </c>
      <c r="H2232" t="str">
        <f xml:space="preserve"> INDEX(聲母對照資料表[], MATCH(雅俗通字典[[#This Row],[切音]], 聲母對照資料表[十五音], 0), 2)</f>
        <v>th</v>
      </c>
      <c r="I2232" t="str">
        <f xml:space="preserve"> INDEX(韻母對照資料表[], MATCH(雅俗通字典[[#This Row],[字韻]] &amp; LEFT(雅俗通字典[[#This Row],[舒促聲]],1), 韻母對照資料表[十五音識別碼], 0), 2)</f>
        <v>at</v>
      </c>
      <c r="J2232">
        <f xml:space="preserve"> MATCH(雅俗通字典[[#This Row],[聲調]], 雅俗通聲調, 0)</f>
        <v>8</v>
      </c>
      <c r="K2232" t="str">
        <f xml:space="preserve"> _xlfn.CONCAT(雅俗通字典[[#This Row],[聲]:[調]])</f>
        <v>that8</v>
      </c>
      <c r="L2232" t="str">
        <f xml:space="preserve"> 雅俗通字典[[#This Row],[字韻]] &amp; 雅俗通字典[[#This Row],[聲調]] &amp; "聲" &amp; 雅俗通字典[[#This Row],[切音]]</f>
        <v>干下入聲他</v>
      </c>
      <c r="M2232" t="str">
        <f xml:space="preserve"> 雅俗通字典[[#This Row],[字韻]] &amp; TEXT(雅俗通字典[[#This Row],[調]], "[DBNum1]") &amp; 雅俗通字典[[#This Row],[切音]]</f>
        <v>干八他</v>
      </c>
    </row>
    <row r="2233" spans="1:13">
      <c r="A2233">
        <v>2232</v>
      </c>
      <c r="B2233" s="13" t="s">
        <v>2468</v>
      </c>
      <c r="C2233" s="13" t="s">
        <v>63</v>
      </c>
      <c r="D2233" s="13" t="s">
        <v>2133</v>
      </c>
      <c r="E2233" s="13" t="s">
        <v>614</v>
      </c>
      <c r="F2233" t="s">
        <v>2469</v>
      </c>
      <c r="G2233" s="13" t="str">
        <f xml:space="preserve"> IF( RIGHT(雅俗通字典[[#This Row],[聲調]],1)&lt;&gt;"入", "舒聲", "促聲")</f>
        <v>促聲</v>
      </c>
      <c r="H2233" t="str">
        <f xml:space="preserve"> INDEX(聲母對照資料表[], MATCH(雅俗通字典[[#This Row],[切音]], 聲母對照資料表[十五音], 0), 2)</f>
        <v>z</v>
      </c>
      <c r="I2233" t="str">
        <f xml:space="preserve"> INDEX(韻母對照資料表[], MATCH(雅俗通字典[[#This Row],[字韻]] &amp; LEFT(雅俗通字典[[#This Row],[舒促聲]],1), 韻母對照資料表[十五音識別碼], 0), 2)</f>
        <v>at</v>
      </c>
      <c r="J2233">
        <f xml:space="preserve"> MATCH(雅俗通字典[[#This Row],[聲調]], 雅俗通聲調, 0)</f>
        <v>8</v>
      </c>
      <c r="K2233" t="str">
        <f xml:space="preserve"> _xlfn.CONCAT(雅俗通字典[[#This Row],[聲]:[調]])</f>
        <v>zat8</v>
      </c>
      <c r="L2233" t="str">
        <f xml:space="preserve"> 雅俗通字典[[#This Row],[字韻]] &amp; 雅俗通字典[[#This Row],[聲調]] &amp; "聲" &amp; 雅俗通字典[[#This Row],[切音]]</f>
        <v>干下入聲曾</v>
      </c>
      <c r="M2233" t="str">
        <f xml:space="preserve"> 雅俗通字典[[#This Row],[字韻]] &amp; TEXT(雅俗通字典[[#This Row],[調]], "[DBNum1]") &amp; 雅俗通字典[[#This Row],[切音]]</f>
        <v>干八曾</v>
      </c>
    </row>
    <row r="2234" spans="1:13">
      <c r="A2234">
        <v>2233</v>
      </c>
      <c r="B2234" s="13" t="s">
        <v>2470</v>
      </c>
      <c r="C2234" s="13" t="s">
        <v>11</v>
      </c>
      <c r="D2234" s="13" t="s">
        <v>2470</v>
      </c>
      <c r="E2234" s="13" t="s">
        <v>8</v>
      </c>
      <c r="F2234" t="s">
        <v>2471</v>
      </c>
      <c r="G2234" s="13" t="str">
        <f xml:space="preserve"> IF( RIGHT(雅俗通字典[[#This Row],[聲調]],1)&lt;&gt;"入", "舒聲", "促聲")</f>
        <v>舒聲</v>
      </c>
      <c r="H2234" t="str">
        <f xml:space="preserve"> INDEX(聲母對照資料表[], MATCH(雅俗通字典[[#This Row],[切音]], 聲母對照資料表[十五音], 0), 2)</f>
        <v>k</v>
      </c>
      <c r="I2234" t="str">
        <f xml:space="preserve"> INDEX(韻母對照資料表[], MATCH(雅俗通字典[[#This Row],[字韻]] &amp; LEFT(雅俗通字典[[#This Row],[舒促聲]],1), 韻母對照資料表[十五音識別碼], 0), 2)</f>
        <v>ong</v>
      </c>
      <c r="J2234">
        <f xml:space="preserve"> MATCH(雅俗通字典[[#This Row],[聲調]], 雅俗通聲調, 0)</f>
        <v>1</v>
      </c>
      <c r="K2234" t="str">
        <f xml:space="preserve"> _xlfn.CONCAT(雅俗通字典[[#This Row],[聲]:[調]])</f>
        <v>kong1</v>
      </c>
      <c r="L2234" t="str">
        <f xml:space="preserve"> 雅俗通字典[[#This Row],[字韻]] &amp; 雅俗通字典[[#This Row],[聲調]] &amp; "聲" &amp; 雅俗通字典[[#This Row],[切音]]</f>
        <v>公上平聲求</v>
      </c>
      <c r="M2234" t="str">
        <f xml:space="preserve"> 雅俗通字典[[#This Row],[字韻]] &amp; TEXT(雅俗通字典[[#This Row],[調]], "[DBNum1]") &amp; 雅俗通字典[[#This Row],[切音]]</f>
        <v>公一求</v>
      </c>
    </row>
    <row r="2235" spans="1:13">
      <c r="A2235">
        <v>2234</v>
      </c>
      <c r="B2235" s="13" t="s">
        <v>2472</v>
      </c>
      <c r="C2235" s="13" t="s">
        <v>11</v>
      </c>
      <c r="D2235" s="13" t="s">
        <v>2470</v>
      </c>
      <c r="E2235" s="13" t="s">
        <v>8</v>
      </c>
      <c r="F2235" t="s">
        <v>2471</v>
      </c>
      <c r="G2235" s="13" t="str">
        <f xml:space="preserve"> IF( RIGHT(雅俗通字典[[#This Row],[聲調]],1)&lt;&gt;"入", "舒聲", "促聲")</f>
        <v>舒聲</v>
      </c>
      <c r="H2235" t="str">
        <f xml:space="preserve"> INDEX(聲母對照資料表[], MATCH(雅俗通字典[[#This Row],[切音]], 聲母對照資料表[十五音], 0), 2)</f>
        <v>k</v>
      </c>
      <c r="I2235" t="str">
        <f xml:space="preserve"> INDEX(韻母對照資料表[], MATCH(雅俗通字典[[#This Row],[字韻]] &amp; LEFT(雅俗通字典[[#This Row],[舒促聲]],1), 韻母對照資料表[十五音識別碼], 0), 2)</f>
        <v>ong</v>
      </c>
      <c r="J2235">
        <f xml:space="preserve"> MATCH(雅俗通字典[[#This Row],[聲調]], 雅俗通聲調, 0)</f>
        <v>1</v>
      </c>
      <c r="K2235" t="str">
        <f xml:space="preserve"> _xlfn.CONCAT(雅俗通字典[[#This Row],[聲]:[調]])</f>
        <v>kong1</v>
      </c>
      <c r="L2235" t="str">
        <f xml:space="preserve"> 雅俗通字典[[#This Row],[字韻]] &amp; 雅俗通字典[[#This Row],[聲調]] &amp; "聲" &amp; 雅俗通字典[[#This Row],[切音]]</f>
        <v>公上平聲求</v>
      </c>
      <c r="M2235" t="str">
        <f xml:space="preserve"> 雅俗通字典[[#This Row],[字韻]] &amp; TEXT(雅俗通字典[[#This Row],[調]], "[DBNum1]") &amp; 雅俗通字典[[#This Row],[切音]]</f>
        <v>公一求</v>
      </c>
    </row>
    <row r="2236" spans="1:13">
      <c r="A2236">
        <v>2235</v>
      </c>
      <c r="B2236" s="13" t="s">
        <v>2473</v>
      </c>
      <c r="C2236" s="13" t="s">
        <v>11</v>
      </c>
      <c r="D2236" s="13" t="s">
        <v>2470</v>
      </c>
      <c r="E2236" s="13" t="s">
        <v>8</v>
      </c>
      <c r="F2236" t="s">
        <v>2471</v>
      </c>
      <c r="G2236" s="13" t="str">
        <f xml:space="preserve"> IF( RIGHT(雅俗通字典[[#This Row],[聲調]],1)&lt;&gt;"入", "舒聲", "促聲")</f>
        <v>舒聲</v>
      </c>
      <c r="H2236" t="str">
        <f xml:space="preserve"> INDEX(聲母對照資料表[], MATCH(雅俗通字典[[#This Row],[切音]], 聲母對照資料表[十五音], 0), 2)</f>
        <v>k</v>
      </c>
      <c r="I2236" t="str">
        <f xml:space="preserve"> INDEX(韻母對照資料表[], MATCH(雅俗通字典[[#This Row],[字韻]] &amp; LEFT(雅俗通字典[[#This Row],[舒促聲]],1), 韻母對照資料表[十五音識別碼], 0), 2)</f>
        <v>ong</v>
      </c>
      <c r="J2236">
        <f xml:space="preserve"> MATCH(雅俗通字典[[#This Row],[聲調]], 雅俗通聲調, 0)</f>
        <v>1</v>
      </c>
      <c r="K2236" t="str">
        <f xml:space="preserve"> _xlfn.CONCAT(雅俗通字典[[#This Row],[聲]:[調]])</f>
        <v>kong1</v>
      </c>
      <c r="L2236" t="str">
        <f xml:space="preserve"> 雅俗通字典[[#This Row],[字韻]] &amp; 雅俗通字典[[#This Row],[聲調]] &amp; "聲" &amp; 雅俗通字典[[#This Row],[切音]]</f>
        <v>公上平聲求</v>
      </c>
      <c r="M2236" t="str">
        <f xml:space="preserve"> 雅俗通字典[[#This Row],[字韻]] &amp; TEXT(雅俗通字典[[#This Row],[調]], "[DBNum1]") &amp; 雅俗通字典[[#This Row],[切音]]</f>
        <v>公一求</v>
      </c>
    </row>
    <row r="2237" spans="1:13">
      <c r="A2237">
        <v>2236</v>
      </c>
      <c r="B2237" s="13" t="s">
        <v>2474</v>
      </c>
      <c r="C2237" s="13" t="s">
        <v>11</v>
      </c>
      <c r="D2237" s="13" t="s">
        <v>2470</v>
      </c>
      <c r="E2237" s="13" t="s">
        <v>8</v>
      </c>
      <c r="F2237" t="s">
        <v>2471</v>
      </c>
      <c r="G2237" s="13" t="str">
        <f xml:space="preserve"> IF( RIGHT(雅俗通字典[[#This Row],[聲調]],1)&lt;&gt;"入", "舒聲", "促聲")</f>
        <v>舒聲</v>
      </c>
      <c r="H2237" t="str">
        <f xml:space="preserve"> INDEX(聲母對照資料表[], MATCH(雅俗通字典[[#This Row],[切音]], 聲母對照資料表[十五音], 0), 2)</f>
        <v>k</v>
      </c>
      <c r="I2237" t="str">
        <f xml:space="preserve"> INDEX(韻母對照資料表[], MATCH(雅俗通字典[[#This Row],[字韻]] &amp; LEFT(雅俗通字典[[#This Row],[舒促聲]],1), 韻母對照資料表[十五音識別碼], 0), 2)</f>
        <v>ong</v>
      </c>
      <c r="J2237">
        <f xml:space="preserve"> MATCH(雅俗通字典[[#This Row],[聲調]], 雅俗通聲調, 0)</f>
        <v>1</v>
      </c>
      <c r="K2237" t="str">
        <f xml:space="preserve"> _xlfn.CONCAT(雅俗通字典[[#This Row],[聲]:[調]])</f>
        <v>kong1</v>
      </c>
      <c r="L2237" t="str">
        <f xml:space="preserve"> 雅俗通字典[[#This Row],[字韻]] &amp; 雅俗通字典[[#This Row],[聲調]] &amp; "聲" &amp; 雅俗通字典[[#This Row],[切音]]</f>
        <v>公上平聲求</v>
      </c>
      <c r="M2237" t="str">
        <f xml:space="preserve"> 雅俗通字典[[#This Row],[字韻]] &amp; TEXT(雅俗通字典[[#This Row],[調]], "[DBNum1]") &amp; 雅俗通字典[[#This Row],[切音]]</f>
        <v>公一求</v>
      </c>
    </row>
    <row r="2238" spans="1:13">
      <c r="A2238">
        <v>2237</v>
      </c>
      <c r="B2238" s="13" t="s">
        <v>2475</v>
      </c>
      <c r="C2238" s="13" t="s">
        <v>11</v>
      </c>
      <c r="D2238" s="13" t="s">
        <v>2470</v>
      </c>
      <c r="E2238" s="13" t="s">
        <v>8</v>
      </c>
      <c r="F2238" t="s">
        <v>2471</v>
      </c>
      <c r="G2238" s="13" t="str">
        <f xml:space="preserve"> IF( RIGHT(雅俗通字典[[#This Row],[聲調]],1)&lt;&gt;"入", "舒聲", "促聲")</f>
        <v>舒聲</v>
      </c>
      <c r="H2238" t="str">
        <f xml:space="preserve"> INDEX(聲母對照資料表[], MATCH(雅俗通字典[[#This Row],[切音]], 聲母對照資料表[十五音], 0), 2)</f>
        <v>k</v>
      </c>
      <c r="I2238" t="str">
        <f xml:space="preserve"> INDEX(韻母對照資料表[], MATCH(雅俗通字典[[#This Row],[字韻]] &amp; LEFT(雅俗通字典[[#This Row],[舒促聲]],1), 韻母對照資料表[十五音識別碼], 0), 2)</f>
        <v>ong</v>
      </c>
      <c r="J2238">
        <f xml:space="preserve"> MATCH(雅俗通字典[[#This Row],[聲調]], 雅俗通聲調, 0)</f>
        <v>1</v>
      </c>
      <c r="K2238" t="str">
        <f xml:space="preserve"> _xlfn.CONCAT(雅俗通字典[[#This Row],[聲]:[調]])</f>
        <v>kong1</v>
      </c>
      <c r="L2238" t="str">
        <f xml:space="preserve"> 雅俗通字典[[#This Row],[字韻]] &amp; 雅俗通字典[[#This Row],[聲調]] &amp; "聲" &amp; 雅俗通字典[[#This Row],[切音]]</f>
        <v>公上平聲求</v>
      </c>
      <c r="M2238" t="str">
        <f xml:space="preserve"> 雅俗通字典[[#This Row],[字韻]] &amp; TEXT(雅俗通字典[[#This Row],[調]], "[DBNum1]") &amp; 雅俗通字典[[#This Row],[切音]]</f>
        <v>公一求</v>
      </c>
    </row>
    <row r="2239" spans="1:13">
      <c r="A2239">
        <v>2238</v>
      </c>
      <c r="B2239" s="13" t="s">
        <v>2476</v>
      </c>
      <c r="C2239" s="13" t="s">
        <v>11</v>
      </c>
      <c r="D2239" s="13" t="s">
        <v>2470</v>
      </c>
      <c r="E2239" s="13" t="s">
        <v>8</v>
      </c>
      <c r="F2239" t="s">
        <v>2471</v>
      </c>
      <c r="G2239" s="13" t="str">
        <f xml:space="preserve"> IF( RIGHT(雅俗通字典[[#This Row],[聲調]],1)&lt;&gt;"入", "舒聲", "促聲")</f>
        <v>舒聲</v>
      </c>
      <c r="H2239" t="str">
        <f xml:space="preserve"> INDEX(聲母對照資料表[], MATCH(雅俗通字典[[#This Row],[切音]], 聲母對照資料表[十五音], 0), 2)</f>
        <v>k</v>
      </c>
      <c r="I2239" t="str">
        <f xml:space="preserve"> INDEX(韻母對照資料表[], MATCH(雅俗通字典[[#This Row],[字韻]] &amp; LEFT(雅俗通字典[[#This Row],[舒促聲]],1), 韻母對照資料表[十五音識別碼], 0), 2)</f>
        <v>ong</v>
      </c>
      <c r="J2239">
        <f xml:space="preserve"> MATCH(雅俗通字典[[#This Row],[聲調]], 雅俗通聲調, 0)</f>
        <v>1</v>
      </c>
      <c r="K2239" t="str">
        <f xml:space="preserve"> _xlfn.CONCAT(雅俗通字典[[#This Row],[聲]:[調]])</f>
        <v>kong1</v>
      </c>
      <c r="L2239" t="str">
        <f xml:space="preserve"> 雅俗通字典[[#This Row],[字韻]] &amp; 雅俗通字典[[#This Row],[聲調]] &amp; "聲" &amp; 雅俗通字典[[#This Row],[切音]]</f>
        <v>公上平聲求</v>
      </c>
      <c r="M2239" t="str">
        <f xml:space="preserve"> 雅俗通字典[[#This Row],[字韻]] &amp; TEXT(雅俗通字典[[#This Row],[調]], "[DBNum1]") &amp; 雅俗通字典[[#This Row],[切音]]</f>
        <v>公一求</v>
      </c>
    </row>
    <row r="2240" spans="1:13">
      <c r="A2240">
        <v>2239</v>
      </c>
      <c r="B2240" s="13" t="s">
        <v>2477</v>
      </c>
      <c r="C2240" s="13" t="s">
        <v>11</v>
      </c>
      <c r="D2240" s="13" t="s">
        <v>2470</v>
      </c>
      <c r="E2240" s="13" t="s">
        <v>8</v>
      </c>
      <c r="F2240" t="s">
        <v>2471</v>
      </c>
      <c r="G2240" s="13" t="str">
        <f xml:space="preserve"> IF( RIGHT(雅俗通字典[[#This Row],[聲調]],1)&lt;&gt;"入", "舒聲", "促聲")</f>
        <v>舒聲</v>
      </c>
      <c r="H2240" t="str">
        <f xml:space="preserve"> INDEX(聲母對照資料表[], MATCH(雅俗通字典[[#This Row],[切音]], 聲母對照資料表[十五音], 0), 2)</f>
        <v>k</v>
      </c>
      <c r="I2240" t="str">
        <f xml:space="preserve"> INDEX(韻母對照資料表[], MATCH(雅俗通字典[[#This Row],[字韻]] &amp; LEFT(雅俗通字典[[#This Row],[舒促聲]],1), 韻母對照資料表[十五音識別碼], 0), 2)</f>
        <v>ong</v>
      </c>
      <c r="J2240">
        <f xml:space="preserve"> MATCH(雅俗通字典[[#This Row],[聲調]], 雅俗通聲調, 0)</f>
        <v>1</v>
      </c>
      <c r="K2240" t="str">
        <f xml:space="preserve"> _xlfn.CONCAT(雅俗通字典[[#This Row],[聲]:[調]])</f>
        <v>kong1</v>
      </c>
      <c r="L2240" t="str">
        <f xml:space="preserve"> 雅俗通字典[[#This Row],[字韻]] &amp; 雅俗通字典[[#This Row],[聲調]] &amp; "聲" &amp; 雅俗通字典[[#This Row],[切音]]</f>
        <v>公上平聲求</v>
      </c>
      <c r="M2240" t="str">
        <f xml:space="preserve"> 雅俗通字典[[#This Row],[字韻]] &amp; TEXT(雅俗通字典[[#This Row],[調]], "[DBNum1]") &amp; 雅俗通字典[[#This Row],[切音]]</f>
        <v>公一求</v>
      </c>
    </row>
    <row r="2241" spans="1:13">
      <c r="A2241">
        <v>2240</v>
      </c>
      <c r="B2241" s="13" t="s">
        <v>2478</v>
      </c>
      <c r="C2241" s="13" t="s">
        <v>11</v>
      </c>
      <c r="D2241" s="13" t="s">
        <v>2470</v>
      </c>
      <c r="E2241" s="13" t="s">
        <v>8</v>
      </c>
      <c r="F2241" t="s">
        <v>2471</v>
      </c>
      <c r="G2241" s="13" t="str">
        <f xml:space="preserve"> IF( RIGHT(雅俗通字典[[#This Row],[聲調]],1)&lt;&gt;"入", "舒聲", "促聲")</f>
        <v>舒聲</v>
      </c>
      <c r="H2241" t="str">
        <f xml:space="preserve"> INDEX(聲母對照資料表[], MATCH(雅俗通字典[[#This Row],[切音]], 聲母對照資料表[十五音], 0), 2)</f>
        <v>k</v>
      </c>
      <c r="I2241" t="str">
        <f xml:space="preserve"> INDEX(韻母對照資料表[], MATCH(雅俗通字典[[#This Row],[字韻]] &amp; LEFT(雅俗通字典[[#This Row],[舒促聲]],1), 韻母對照資料表[十五音識別碼], 0), 2)</f>
        <v>ong</v>
      </c>
      <c r="J2241">
        <f xml:space="preserve"> MATCH(雅俗通字典[[#This Row],[聲調]], 雅俗通聲調, 0)</f>
        <v>1</v>
      </c>
      <c r="K2241" t="str">
        <f xml:space="preserve"> _xlfn.CONCAT(雅俗通字典[[#This Row],[聲]:[調]])</f>
        <v>kong1</v>
      </c>
      <c r="L2241" t="str">
        <f xml:space="preserve"> 雅俗通字典[[#This Row],[字韻]] &amp; 雅俗通字典[[#This Row],[聲調]] &amp; "聲" &amp; 雅俗通字典[[#This Row],[切音]]</f>
        <v>公上平聲求</v>
      </c>
      <c r="M2241" t="str">
        <f xml:space="preserve"> 雅俗通字典[[#This Row],[字韻]] &amp; TEXT(雅俗通字典[[#This Row],[調]], "[DBNum1]") &amp; 雅俗通字典[[#This Row],[切音]]</f>
        <v>公一求</v>
      </c>
    </row>
    <row r="2242" spans="1:13">
      <c r="A2242">
        <v>2241</v>
      </c>
      <c r="B2242" s="13" t="s">
        <v>2479</v>
      </c>
      <c r="C2242" s="13" t="s">
        <v>11</v>
      </c>
      <c r="D2242" s="13" t="s">
        <v>2470</v>
      </c>
      <c r="E2242" s="13" t="s">
        <v>8</v>
      </c>
      <c r="F2242" t="s">
        <v>2471</v>
      </c>
      <c r="G2242" s="13" t="str">
        <f xml:space="preserve"> IF( RIGHT(雅俗通字典[[#This Row],[聲調]],1)&lt;&gt;"入", "舒聲", "促聲")</f>
        <v>舒聲</v>
      </c>
      <c r="H2242" t="str">
        <f xml:space="preserve"> INDEX(聲母對照資料表[], MATCH(雅俗通字典[[#This Row],[切音]], 聲母對照資料表[十五音], 0), 2)</f>
        <v>k</v>
      </c>
      <c r="I2242" t="str">
        <f xml:space="preserve"> INDEX(韻母對照資料表[], MATCH(雅俗通字典[[#This Row],[字韻]] &amp; LEFT(雅俗通字典[[#This Row],[舒促聲]],1), 韻母對照資料表[十五音識別碼], 0), 2)</f>
        <v>ong</v>
      </c>
      <c r="J2242">
        <f xml:space="preserve"> MATCH(雅俗通字典[[#This Row],[聲調]], 雅俗通聲調, 0)</f>
        <v>1</v>
      </c>
      <c r="K2242" t="str">
        <f xml:space="preserve"> _xlfn.CONCAT(雅俗通字典[[#This Row],[聲]:[調]])</f>
        <v>kong1</v>
      </c>
      <c r="L2242" t="str">
        <f xml:space="preserve"> 雅俗通字典[[#This Row],[字韻]] &amp; 雅俗通字典[[#This Row],[聲調]] &amp; "聲" &amp; 雅俗通字典[[#This Row],[切音]]</f>
        <v>公上平聲求</v>
      </c>
      <c r="M2242" t="str">
        <f xml:space="preserve"> 雅俗通字典[[#This Row],[字韻]] &amp; TEXT(雅俗通字典[[#This Row],[調]], "[DBNum1]") &amp; 雅俗通字典[[#This Row],[切音]]</f>
        <v>公一求</v>
      </c>
    </row>
    <row r="2243" spans="1:13">
      <c r="A2243">
        <v>2242</v>
      </c>
      <c r="B2243" s="13" t="s">
        <v>2480</v>
      </c>
      <c r="C2243" s="13" t="s">
        <v>11</v>
      </c>
      <c r="D2243" s="13" t="s">
        <v>2470</v>
      </c>
      <c r="E2243" s="13" t="s">
        <v>8</v>
      </c>
      <c r="F2243" t="s">
        <v>2471</v>
      </c>
      <c r="G2243" s="13" t="str">
        <f xml:space="preserve"> IF( RIGHT(雅俗通字典[[#This Row],[聲調]],1)&lt;&gt;"入", "舒聲", "促聲")</f>
        <v>舒聲</v>
      </c>
      <c r="H2243" t="str">
        <f xml:space="preserve"> INDEX(聲母對照資料表[], MATCH(雅俗通字典[[#This Row],[切音]], 聲母對照資料表[十五音], 0), 2)</f>
        <v>k</v>
      </c>
      <c r="I2243" t="str">
        <f xml:space="preserve"> INDEX(韻母對照資料表[], MATCH(雅俗通字典[[#This Row],[字韻]] &amp; LEFT(雅俗通字典[[#This Row],[舒促聲]],1), 韻母對照資料表[十五音識別碼], 0), 2)</f>
        <v>ong</v>
      </c>
      <c r="J2243">
        <f xml:space="preserve"> MATCH(雅俗通字典[[#This Row],[聲調]], 雅俗通聲調, 0)</f>
        <v>1</v>
      </c>
      <c r="K2243" t="str">
        <f xml:space="preserve"> _xlfn.CONCAT(雅俗通字典[[#This Row],[聲]:[調]])</f>
        <v>kong1</v>
      </c>
      <c r="L2243" t="str">
        <f xml:space="preserve"> 雅俗通字典[[#This Row],[字韻]] &amp; 雅俗通字典[[#This Row],[聲調]] &amp; "聲" &amp; 雅俗通字典[[#This Row],[切音]]</f>
        <v>公上平聲求</v>
      </c>
      <c r="M2243" t="str">
        <f xml:space="preserve"> 雅俗通字典[[#This Row],[字韻]] &amp; TEXT(雅俗通字典[[#This Row],[調]], "[DBNum1]") &amp; 雅俗通字典[[#This Row],[切音]]</f>
        <v>公一求</v>
      </c>
    </row>
    <row r="2244" spans="1:13">
      <c r="A2244">
        <v>2243</v>
      </c>
      <c r="B2244" s="13" t="s">
        <v>2481</v>
      </c>
      <c r="C2244" s="13" t="s">
        <v>11</v>
      </c>
      <c r="D2244" s="13" t="s">
        <v>2470</v>
      </c>
      <c r="E2244" s="13" t="s">
        <v>8</v>
      </c>
      <c r="F2244" t="s">
        <v>2471</v>
      </c>
      <c r="G2244" s="13" t="str">
        <f xml:space="preserve"> IF( RIGHT(雅俗通字典[[#This Row],[聲調]],1)&lt;&gt;"入", "舒聲", "促聲")</f>
        <v>舒聲</v>
      </c>
      <c r="H2244" t="str">
        <f xml:space="preserve"> INDEX(聲母對照資料表[], MATCH(雅俗通字典[[#This Row],[切音]], 聲母對照資料表[十五音], 0), 2)</f>
        <v>k</v>
      </c>
      <c r="I2244" t="str">
        <f xml:space="preserve"> INDEX(韻母對照資料表[], MATCH(雅俗通字典[[#This Row],[字韻]] &amp; LEFT(雅俗通字典[[#This Row],[舒促聲]],1), 韻母對照資料表[十五音識別碼], 0), 2)</f>
        <v>ong</v>
      </c>
      <c r="J2244">
        <f xml:space="preserve"> MATCH(雅俗通字典[[#This Row],[聲調]], 雅俗通聲調, 0)</f>
        <v>1</v>
      </c>
      <c r="K2244" t="str">
        <f xml:space="preserve"> _xlfn.CONCAT(雅俗通字典[[#This Row],[聲]:[調]])</f>
        <v>kong1</v>
      </c>
      <c r="L2244" t="str">
        <f xml:space="preserve"> 雅俗通字典[[#This Row],[字韻]] &amp; 雅俗通字典[[#This Row],[聲調]] &amp; "聲" &amp; 雅俗通字典[[#This Row],[切音]]</f>
        <v>公上平聲求</v>
      </c>
      <c r="M2244" t="str">
        <f xml:space="preserve"> 雅俗通字典[[#This Row],[字韻]] &amp; TEXT(雅俗通字典[[#This Row],[調]], "[DBNum1]") &amp; 雅俗通字典[[#This Row],[切音]]</f>
        <v>公一求</v>
      </c>
    </row>
    <row r="2245" spans="1:13">
      <c r="A2245">
        <v>2244</v>
      </c>
      <c r="B2245" s="13" t="s">
        <v>2482</v>
      </c>
      <c r="C2245" s="13" t="s">
        <v>11</v>
      </c>
      <c r="D2245" s="13" t="s">
        <v>2470</v>
      </c>
      <c r="E2245" s="13" t="s">
        <v>8</v>
      </c>
      <c r="F2245" t="s">
        <v>2471</v>
      </c>
      <c r="G2245" s="13" t="str">
        <f xml:space="preserve"> IF( RIGHT(雅俗通字典[[#This Row],[聲調]],1)&lt;&gt;"入", "舒聲", "促聲")</f>
        <v>舒聲</v>
      </c>
      <c r="H2245" t="str">
        <f xml:space="preserve"> INDEX(聲母對照資料表[], MATCH(雅俗通字典[[#This Row],[切音]], 聲母對照資料表[十五音], 0), 2)</f>
        <v>k</v>
      </c>
      <c r="I2245" t="str">
        <f xml:space="preserve"> INDEX(韻母對照資料表[], MATCH(雅俗通字典[[#This Row],[字韻]] &amp; LEFT(雅俗通字典[[#This Row],[舒促聲]],1), 韻母對照資料表[十五音識別碼], 0), 2)</f>
        <v>ong</v>
      </c>
      <c r="J2245">
        <f xml:space="preserve"> MATCH(雅俗通字典[[#This Row],[聲調]], 雅俗通聲調, 0)</f>
        <v>1</v>
      </c>
      <c r="K2245" t="str">
        <f xml:space="preserve"> _xlfn.CONCAT(雅俗通字典[[#This Row],[聲]:[調]])</f>
        <v>kong1</v>
      </c>
      <c r="L2245" t="str">
        <f xml:space="preserve"> 雅俗通字典[[#This Row],[字韻]] &amp; 雅俗通字典[[#This Row],[聲調]] &amp; "聲" &amp; 雅俗通字典[[#This Row],[切音]]</f>
        <v>公上平聲求</v>
      </c>
      <c r="M2245" t="str">
        <f xml:space="preserve"> 雅俗通字典[[#This Row],[字韻]] &amp; TEXT(雅俗通字典[[#This Row],[調]], "[DBNum1]") &amp; 雅俗通字典[[#This Row],[切音]]</f>
        <v>公一求</v>
      </c>
    </row>
    <row r="2246" spans="1:13">
      <c r="A2246">
        <v>2245</v>
      </c>
      <c r="B2246" s="13" t="s">
        <v>2483</v>
      </c>
      <c r="C2246" s="13" t="s">
        <v>11</v>
      </c>
      <c r="D2246" s="13" t="s">
        <v>2470</v>
      </c>
      <c r="E2246" s="13" t="s">
        <v>8</v>
      </c>
      <c r="F2246" t="s">
        <v>2471</v>
      </c>
      <c r="G2246" s="13" t="str">
        <f xml:space="preserve"> IF( RIGHT(雅俗通字典[[#This Row],[聲調]],1)&lt;&gt;"入", "舒聲", "促聲")</f>
        <v>舒聲</v>
      </c>
      <c r="H2246" t="str">
        <f xml:space="preserve"> INDEX(聲母對照資料表[], MATCH(雅俗通字典[[#This Row],[切音]], 聲母對照資料表[十五音], 0), 2)</f>
        <v>k</v>
      </c>
      <c r="I2246" t="str">
        <f xml:space="preserve"> INDEX(韻母對照資料表[], MATCH(雅俗通字典[[#This Row],[字韻]] &amp; LEFT(雅俗通字典[[#This Row],[舒促聲]],1), 韻母對照資料表[十五音識別碼], 0), 2)</f>
        <v>ong</v>
      </c>
      <c r="J2246">
        <f xml:space="preserve"> MATCH(雅俗通字典[[#This Row],[聲調]], 雅俗通聲調, 0)</f>
        <v>1</v>
      </c>
      <c r="K2246" t="str">
        <f xml:space="preserve"> _xlfn.CONCAT(雅俗通字典[[#This Row],[聲]:[調]])</f>
        <v>kong1</v>
      </c>
      <c r="L2246" t="str">
        <f xml:space="preserve"> 雅俗通字典[[#This Row],[字韻]] &amp; 雅俗通字典[[#This Row],[聲調]] &amp; "聲" &amp; 雅俗通字典[[#This Row],[切音]]</f>
        <v>公上平聲求</v>
      </c>
      <c r="M2246" t="str">
        <f xml:space="preserve"> 雅俗通字典[[#This Row],[字韻]] &amp; TEXT(雅俗通字典[[#This Row],[調]], "[DBNum1]") &amp; 雅俗通字典[[#This Row],[切音]]</f>
        <v>公一求</v>
      </c>
    </row>
    <row r="2247" spans="1:13">
      <c r="A2247">
        <v>2246</v>
      </c>
      <c r="B2247" s="13" t="s">
        <v>2484</v>
      </c>
      <c r="C2247" s="13" t="s">
        <v>11</v>
      </c>
      <c r="D2247" s="13" t="s">
        <v>2470</v>
      </c>
      <c r="E2247" s="13" t="s">
        <v>8</v>
      </c>
      <c r="F2247" t="s">
        <v>2471</v>
      </c>
      <c r="G2247" s="13" t="str">
        <f xml:space="preserve"> IF( RIGHT(雅俗通字典[[#This Row],[聲調]],1)&lt;&gt;"入", "舒聲", "促聲")</f>
        <v>舒聲</v>
      </c>
      <c r="H2247" t="str">
        <f xml:space="preserve"> INDEX(聲母對照資料表[], MATCH(雅俗通字典[[#This Row],[切音]], 聲母對照資料表[十五音], 0), 2)</f>
        <v>k</v>
      </c>
      <c r="I2247" t="str">
        <f xml:space="preserve"> INDEX(韻母對照資料表[], MATCH(雅俗通字典[[#This Row],[字韻]] &amp; LEFT(雅俗通字典[[#This Row],[舒促聲]],1), 韻母對照資料表[十五音識別碼], 0), 2)</f>
        <v>ong</v>
      </c>
      <c r="J2247">
        <f xml:space="preserve"> MATCH(雅俗通字典[[#This Row],[聲調]], 雅俗通聲調, 0)</f>
        <v>1</v>
      </c>
      <c r="K2247" t="str">
        <f xml:space="preserve"> _xlfn.CONCAT(雅俗通字典[[#This Row],[聲]:[調]])</f>
        <v>kong1</v>
      </c>
      <c r="L2247" t="str">
        <f xml:space="preserve"> 雅俗通字典[[#This Row],[字韻]] &amp; 雅俗通字典[[#This Row],[聲調]] &amp; "聲" &amp; 雅俗通字典[[#This Row],[切音]]</f>
        <v>公上平聲求</v>
      </c>
      <c r="M2247" t="str">
        <f xml:space="preserve"> 雅俗通字典[[#This Row],[字韻]] &amp; TEXT(雅俗通字典[[#This Row],[調]], "[DBNum1]") &amp; 雅俗通字典[[#This Row],[切音]]</f>
        <v>公一求</v>
      </c>
    </row>
    <row r="2248" spans="1:13">
      <c r="A2248">
        <v>2247</v>
      </c>
      <c r="B2248" s="13" t="s">
        <v>2485</v>
      </c>
      <c r="C2248" s="13" t="s">
        <v>11</v>
      </c>
      <c r="D2248" s="13" t="s">
        <v>2470</v>
      </c>
      <c r="E2248" s="13" t="s">
        <v>8</v>
      </c>
      <c r="F2248" t="s">
        <v>2471</v>
      </c>
      <c r="G2248" s="13" t="str">
        <f xml:space="preserve"> IF( RIGHT(雅俗通字典[[#This Row],[聲調]],1)&lt;&gt;"入", "舒聲", "促聲")</f>
        <v>舒聲</v>
      </c>
      <c r="H2248" t="str">
        <f xml:space="preserve"> INDEX(聲母對照資料表[], MATCH(雅俗通字典[[#This Row],[切音]], 聲母對照資料表[十五音], 0), 2)</f>
        <v>k</v>
      </c>
      <c r="I2248" t="str">
        <f xml:space="preserve"> INDEX(韻母對照資料表[], MATCH(雅俗通字典[[#This Row],[字韻]] &amp; LEFT(雅俗通字典[[#This Row],[舒促聲]],1), 韻母對照資料表[十五音識別碼], 0), 2)</f>
        <v>ong</v>
      </c>
      <c r="J2248">
        <f xml:space="preserve"> MATCH(雅俗通字典[[#This Row],[聲調]], 雅俗通聲調, 0)</f>
        <v>1</v>
      </c>
      <c r="K2248" t="str">
        <f xml:space="preserve"> _xlfn.CONCAT(雅俗通字典[[#This Row],[聲]:[調]])</f>
        <v>kong1</v>
      </c>
      <c r="L2248" t="str">
        <f xml:space="preserve"> 雅俗通字典[[#This Row],[字韻]] &amp; 雅俗通字典[[#This Row],[聲調]] &amp; "聲" &amp; 雅俗通字典[[#This Row],[切音]]</f>
        <v>公上平聲求</v>
      </c>
      <c r="M2248" t="str">
        <f xml:space="preserve"> 雅俗通字典[[#This Row],[字韻]] &amp; TEXT(雅俗通字典[[#This Row],[調]], "[DBNum1]") &amp; 雅俗通字典[[#This Row],[切音]]</f>
        <v>公一求</v>
      </c>
    </row>
    <row r="2249" spans="1:13">
      <c r="A2249">
        <v>2248</v>
      </c>
      <c r="B2249" s="13" t="s">
        <v>2486</v>
      </c>
      <c r="C2249" s="13" t="s">
        <v>11</v>
      </c>
      <c r="D2249" s="13" t="s">
        <v>2470</v>
      </c>
      <c r="E2249" s="13" t="s">
        <v>8</v>
      </c>
      <c r="F2249" t="s">
        <v>2471</v>
      </c>
      <c r="G2249" s="13" t="str">
        <f xml:space="preserve"> IF( RIGHT(雅俗通字典[[#This Row],[聲調]],1)&lt;&gt;"入", "舒聲", "促聲")</f>
        <v>舒聲</v>
      </c>
      <c r="H2249" t="str">
        <f xml:space="preserve"> INDEX(聲母對照資料表[], MATCH(雅俗通字典[[#This Row],[切音]], 聲母對照資料表[十五音], 0), 2)</f>
        <v>k</v>
      </c>
      <c r="I2249" t="str">
        <f xml:space="preserve"> INDEX(韻母對照資料表[], MATCH(雅俗通字典[[#This Row],[字韻]] &amp; LEFT(雅俗通字典[[#This Row],[舒促聲]],1), 韻母對照資料表[十五音識別碼], 0), 2)</f>
        <v>ong</v>
      </c>
      <c r="J2249">
        <f xml:space="preserve"> MATCH(雅俗通字典[[#This Row],[聲調]], 雅俗通聲調, 0)</f>
        <v>1</v>
      </c>
      <c r="K2249" t="str">
        <f xml:space="preserve"> _xlfn.CONCAT(雅俗通字典[[#This Row],[聲]:[調]])</f>
        <v>kong1</v>
      </c>
      <c r="L2249" t="str">
        <f xml:space="preserve"> 雅俗通字典[[#This Row],[字韻]] &amp; 雅俗通字典[[#This Row],[聲調]] &amp; "聲" &amp; 雅俗通字典[[#This Row],[切音]]</f>
        <v>公上平聲求</v>
      </c>
      <c r="M2249" t="str">
        <f xml:space="preserve"> 雅俗通字典[[#This Row],[字韻]] &amp; TEXT(雅俗通字典[[#This Row],[調]], "[DBNum1]") &amp; 雅俗通字典[[#This Row],[切音]]</f>
        <v>公一求</v>
      </c>
    </row>
    <row r="2250" spans="1:13">
      <c r="A2250">
        <v>2249</v>
      </c>
      <c r="B2250" s="13" t="s">
        <v>2487</v>
      </c>
      <c r="C2250" s="13" t="s">
        <v>11</v>
      </c>
      <c r="D2250" s="13" t="s">
        <v>2470</v>
      </c>
      <c r="E2250" s="13" t="s">
        <v>8</v>
      </c>
      <c r="F2250" t="s">
        <v>2471</v>
      </c>
      <c r="G2250" s="13" t="str">
        <f xml:space="preserve"> IF( RIGHT(雅俗通字典[[#This Row],[聲調]],1)&lt;&gt;"入", "舒聲", "促聲")</f>
        <v>舒聲</v>
      </c>
      <c r="H2250" t="str">
        <f xml:space="preserve"> INDEX(聲母對照資料表[], MATCH(雅俗通字典[[#This Row],[切音]], 聲母對照資料表[十五音], 0), 2)</f>
        <v>k</v>
      </c>
      <c r="I2250" t="str">
        <f xml:space="preserve"> INDEX(韻母對照資料表[], MATCH(雅俗通字典[[#This Row],[字韻]] &amp; LEFT(雅俗通字典[[#This Row],[舒促聲]],1), 韻母對照資料表[十五音識別碼], 0), 2)</f>
        <v>ong</v>
      </c>
      <c r="J2250">
        <f xml:space="preserve"> MATCH(雅俗通字典[[#This Row],[聲調]], 雅俗通聲調, 0)</f>
        <v>1</v>
      </c>
      <c r="K2250" t="str">
        <f xml:space="preserve"> _xlfn.CONCAT(雅俗通字典[[#This Row],[聲]:[調]])</f>
        <v>kong1</v>
      </c>
      <c r="L2250" t="str">
        <f xml:space="preserve"> 雅俗通字典[[#This Row],[字韻]] &amp; 雅俗通字典[[#This Row],[聲調]] &amp; "聲" &amp; 雅俗通字典[[#This Row],[切音]]</f>
        <v>公上平聲求</v>
      </c>
      <c r="M2250" t="str">
        <f xml:space="preserve"> 雅俗通字典[[#This Row],[字韻]] &amp; TEXT(雅俗通字典[[#This Row],[調]], "[DBNum1]") &amp; 雅俗通字典[[#This Row],[切音]]</f>
        <v>公一求</v>
      </c>
    </row>
    <row r="2251" spans="1:13">
      <c r="A2251">
        <v>2250</v>
      </c>
      <c r="B2251" s="13" t="s">
        <v>2488</v>
      </c>
      <c r="C2251" s="13" t="s">
        <v>11</v>
      </c>
      <c r="D2251" s="13" t="s">
        <v>2470</v>
      </c>
      <c r="E2251" s="13" t="s">
        <v>8</v>
      </c>
      <c r="F2251" t="s">
        <v>2471</v>
      </c>
      <c r="G2251" s="13" t="str">
        <f xml:space="preserve"> IF( RIGHT(雅俗通字典[[#This Row],[聲調]],1)&lt;&gt;"入", "舒聲", "促聲")</f>
        <v>舒聲</v>
      </c>
      <c r="H2251" t="str">
        <f xml:space="preserve"> INDEX(聲母對照資料表[], MATCH(雅俗通字典[[#This Row],[切音]], 聲母對照資料表[十五音], 0), 2)</f>
        <v>k</v>
      </c>
      <c r="I2251" t="str">
        <f xml:space="preserve"> INDEX(韻母對照資料表[], MATCH(雅俗通字典[[#This Row],[字韻]] &amp; LEFT(雅俗通字典[[#This Row],[舒促聲]],1), 韻母對照資料表[十五音識別碼], 0), 2)</f>
        <v>ong</v>
      </c>
      <c r="J2251">
        <f xml:space="preserve"> MATCH(雅俗通字典[[#This Row],[聲調]], 雅俗通聲調, 0)</f>
        <v>1</v>
      </c>
      <c r="K2251" t="str">
        <f xml:space="preserve"> _xlfn.CONCAT(雅俗通字典[[#This Row],[聲]:[調]])</f>
        <v>kong1</v>
      </c>
      <c r="L2251" t="str">
        <f xml:space="preserve"> 雅俗通字典[[#This Row],[字韻]] &amp; 雅俗通字典[[#This Row],[聲調]] &amp; "聲" &amp; 雅俗通字典[[#This Row],[切音]]</f>
        <v>公上平聲求</v>
      </c>
      <c r="M2251" t="str">
        <f xml:space="preserve"> 雅俗通字典[[#This Row],[字韻]] &amp; TEXT(雅俗通字典[[#This Row],[調]], "[DBNum1]") &amp; 雅俗通字典[[#This Row],[切音]]</f>
        <v>公一求</v>
      </c>
    </row>
    <row r="2252" spans="1:13">
      <c r="A2252">
        <v>2251</v>
      </c>
      <c r="B2252" s="13" t="s">
        <v>2489</v>
      </c>
      <c r="C2252" s="13" t="s">
        <v>11</v>
      </c>
      <c r="D2252" s="13" t="s">
        <v>2470</v>
      </c>
      <c r="E2252" s="13" t="s">
        <v>8</v>
      </c>
      <c r="F2252" t="s">
        <v>2471</v>
      </c>
      <c r="G2252" s="13" t="str">
        <f xml:space="preserve"> IF( RIGHT(雅俗通字典[[#This Row],[聲調]],1)&lt;&gt;"入", "舒聲", "促聲")</f>
        <v>舒聲</v>
      </c>
      <c r="H2252" t="str">
        <f xml:space="preserve"> INDEX(聲母對照資料表[], MATCH(雅俗通字典[[#This Row],[切音]], 聲母對照資料表[十五音], 0), 2)</f>
        <v>k</v>
      </c>
      <c r="I2252" t="str">
        <f xml:space="preserve"> INDEX(韻母對照資料表[], MATCH(雅俗通字典[[#This Row],[字韻]] &amp; LEFT(雅俗通字典[[#This Row],[舒促聲]],1), 韻母對照資料表[十五音識別碼], 0), 2)</f>
        <v>ong</v>
      </c>
      <c r="J2252">
        <f xml:space="preserve"> MATCH(雅俗通字典[[#This Row],[聲調]], 雅俗通聲調, 0)</f>
        <v>1</v>
      </c>
      <c r="K2252" t="str">
        <f xml:space="preserve"> _xlfn.CONCAT(雅俗通字典[[#This Row],[聲]:[調]])</f>
        <v>kong1</v>
      </c>
      <c r="L2252" t="str">
        <f xml:space="preserve"> 雅俗通字典[[#This Row],[字韻]] &amp; 雅俗通字典[[#This Row],[聲調]] &amp; "聲" &amp; 雅俗通字典[[#This Row],[切音]]</f>
        <v>公上平聲求</v>
      </c>
      <c r="M2252" t="str">
        <f xml:space="preserve"> 雅俗通字典[[#This Row],[字韻]] &amp; TEXT(雅俗通字典[[#This Row],[調]], "[DBNum1]") &amp; 雅俗通字典[[#This Row],[切音]]</f>
        <v>公一求</v>
      </c>
    </row>
    <row r="2253" spans="1:13">
      <c r="A2253">
        <v>2252</v>
      </c>
      <c r="B2253" s="13" t="s">
        <v>2490</v>
      </c>
      <c r="C2253" s="13" t="s">
        <v>11</v>
      </c>
      <c r="D2253" s="13" t="s">
        <v>2470</v>
      </c>
      <c r="E2253" s="13" t="s">
        <v>8</v>
      </c>
      <c r="F2253" t="s">
        <v>2471</v>
      </c>
      <c r="G2253" s="13" t="str">
        <f xml:space="preserve"> IF( RIGHT(雅俗通字典[[#This Row],[聲調]],1)&lt;&gt;"入", "舒聲", "促聲")</f>
        <v>舒聲</v>
      </c>
      <c r="H2253" t="str">
        <f xml:space="preserve"> INDEX(聲母對照資料表[], MATCH(雅俗通字典[[#This Row],[切音]], 聲母對照資料表[十五音], 0), 2)</f>
        <v>k</v>
      </c>
      <c r="I2253" t="str">
        <f xml:space="preserve"> INDEX(韻母對照資料表[], MATCH(雅俗通字典[[#This Row],[字韻]] &amp; LEFT(雅俗通字典[[#This Row],[舒促聲]],1), 韻母對照資料表[十五音識別碼], 0), 2)</f>
        <v>ong</v>
      </c>
      <c r="J2253">
        <f xml:space="preserve"> MATCH(雅俗通字典[[#This Row],[聲調]], 雅俗通聲調, 0)</f>
        <v>1</v>
      </c>
      <c r="K2253" t="str">
        <f xml:space="preserve"> _xlfn.CONCAT(雅俗通字典[[#This Row],[聲]:[調]])</f>
        <v>kong1</v>
      </c>
      <c r="L2253" t="str">
        <f xml:space="preserve"> 雅俗通字典[[#This Row],[字韻]] &amp; 雅俗通字典[[#This Row],[聲調]] &amp; "聲" &amp; 雅俗通字典[[#This Row],[切音]]</f>
        <v>公上平聲求</v>
      </c>
      <c r="M2253" t="str">
        <f xml:space="preserve"> 雅俗通字典[[#This Row],[字韻]] &amp; TEXT(雅俗通字典[[#This Row],[調]], "[DBNum1]") &amp; 雅俗通字典[[#This Row],[切音]]</f>
        <v>公一求</v>
      </c>
    </row>
    <row r="2254" spans="1:13">
      <c r="A2254">
        <v>2253</v>
      </c>
      <c r="B2254" s="13" t="s">
        <v>2491</v>
      </c>
      <c r="C2254" s="13" t="s">
        <v>11</v>
      </c>
      <c r="D2254" s="13" t="s">
        <v>2470</v>
      </c>
      <c r="E2254" s="13" t="s">
        <v>8</v>
      </c>
      <c r="F2254" t="s">
        <v>2471</v>
      </c>
      <c r="G2254" s="13" t="str">
        <f xml:space="preserve"> IF( RIGHT(雅俗通字典[[#This Row],[聲調]],1)&lt;&gt;"入", "舒聲", "促聲")</f>
        <v>舒聲</v>
      </c>
      <c r="H2254" t="str">
        <f xml:space="preserve"> INDEX(聲母對照資料表[], MATCH(雅俗通字典[[#This Row],[切音]], 聲母對照資料表[十五音], 0), 2)</f>
        <v>k</v>
      </c>
      <c r="I2254" t="str">
        <f xml:space="preserve"> INDEX(韻母對照資料表[], MATCH(雅俗通字典[[#This Row],[字韻]] &amp; LEFT(雅俗通字典[[#This Row],[舒促聲]],1), 韻母對照資料表[十五音識別碼], 0), 2)</f>
        <v>ong</v>
      </c>
      <c r="J2254">
        <f xml:space="preserve"> MATCH(雅俗通字典[[#This Row],[聲調]], 雅俗通聲調, 0)</f>
        <v>1</v>
      </c>
      <c r="K2254" t="str">
        <f xml:space="preserve"> _xlfn.CONCAT(雅俗通字典[[#This Row],[聲]:[調]])</f>
        <v>kong1</v>
      </c>
      <c r="L2254" t="str">
        <f xml:space="preserve"> 雅俗通字典[[#This Row],[字韻]] &amp; 雅俗通字典[[#This Row],[聲調]] &amp; "聲" &amp; 雅俗通字典[[#This Row],[切音]]</f>
        <v>公上平聲求</v>
      </c>
      <c r="M2254" t="str">
        <f xml:space="preserve"> 雅俗通字典[[#This Row],[字韻]] &amp; TEXT(雅俗通字典[[#This Row],[調]], "[DBNum1]") &amp; 雅俗通字典[[#This Row],[切音]]</f>
        <v>公一求</v>
      </c>
    </row>
    <row r="2255" spans="1:13">
      <c r="A2255">
        <v>2254</v>
      </c>
      <c r="B2255" s="13" t="s">
        <v>2492</v>
      </c>
      <c r="C2255" s="13" t="s">
        <v>11</v>
      </c>
      <c r="D2255" s="13" t="s">
        <v>2470</v>
      </c>
      <c r="E2255" s="13" t="s">
        <v>8</v>
      </c>
      <c r="F2255" t="s">
        <v>2471</v>
      </c>
      <c r="G2255" s="13" t="str">
        <f xml:space="preserve"> IF( RIGHT(雅俗通字典[[#This Row],[聲調]],1)&lt;&gt;"入", "舒聲", "促聲")</f>
        <v>舒聲</v>
      </c>
      <c r="H2255" t="str">
        <f xml:space="preserve"> INDEX(聲母對照資料表[], MATCH(雅俗通字典[[#This Row],[切音]], 聲母對照資料表[十五音], 0), 2)</f>
        <v>k</v>
      </c>
      <c r="I2255" t="str">
        <f xml:space="preserve"> INDEX(韻母對照資料表[], MATCH(雅俗通字典[[#This Row],[字韻]] &amp; LEFT(雅俗通字典[[#This Row],[舒促聲]],1), 韻母對照資料表[十五音識別碼], 0), 2)</f>
        <v>ong</v>
      </c>
      <c r="J2255">
        <f xml:space="preserve"> MATCH(雅俗通字典[[#This Row],[聲調]], 雅俗通聲調, 0)</f>
        <v>1</v>
      </c>
      <c r="K2255" t="str">
        <f xml:space="preserve"> _xlfn.CONCAT(雅俗通字典[[#This Row],[聲]:[調]])</f>
        <v>kong1</v>
      </c>
      <c r="L2255" t="str">
        <f xml:space="preserve"> 雅俗通字典[[#This Row],[字韻]] &amp; 雅俗通字典[[#This Row],[聲調]] &amp; "聲" &amp; 雅俗通字典[[#This Row],[切音]]</f>
        <v>公上平聲求</v>
      </c>
      <c r="M2255" t="str">
        <f xml:space="preserve"> 雅俗通字典[[#This Row],[字韻]] &amp; TEXT(雅俗通字典[[#This Row],[調]], "[DBNum1]") &amp; 雅俗通字典[[#This Row],[切音]]</f>
        <v>公一求</v>
      </c>
    </row>
    <row r="2256" spans="1:13">
      <c r="A2256">
        <v>2255</v>
      </c>
      <c r="B2256" s="13" t="s">
        <v>2493</v>
      </c>
      <c r="C2256" s="13" t="s">
        <v>11</v>
      </c>
      <c r="D2256" s="13" t="s">
        <v>2470</v>
      </c>
      <c r="E2256" s="13" t="s">
        <v>8</v>
      </c>
      <c r="F2256" t="s">
        <v>2471</v>
      </c>
      <c r="G2256" s="13" t="str">
        <f xml:space="preserve"> IF( RIGHT(雅俗通字典[[#This Row],[聲調]],1)&lt;&gt;"入", "舒聲", "促聲")</f>
        <v>舒聲</v>
      </c>
      <c r="H2256" t="str">
        <f xml:space="preserve"> INDEX(聲母對照資料表[], MATCH(雅俗通字典[[#This Row],[切音]], 聲母對照資料表[十五音], 0), 2)</f>
        <v>k</v>
      </c>
      <c r="I2256" t="str">
        <f xml:space="preserve"> INDEX(韻母對照資料表[], MATCH(雅俗通字典[[#This Row],[字韻]] &amp; LEFT(雅俗通字典[[#This Row],[舒促聲]],1), 韻母對照資料表[十五音識別碼], 0), 2)</f>
        <v>ong</v>
      </c>
      <c r="J2256">
        <f xml:space="preserve"> MATCH(雅俗通字典[[#This Row],[聲調]], 雅俗通聲調, 0)</f>
        <v>1</v>
      </c>
      <c r="K2256" t="str">
        <f xml:space="preserve"> _xlfn.CONCAT(雅俗通字典[[#This Row],[聲]:[調]])</f>
        <v>kong1</v>
      </c>
      <c r="L2256" t="str">
        <f xml:space="preserve"> 雅俗通字典[[#This Row],[字韻]] &amp; 雅俗通字典[[#This Row],[聲調]] &amp; "聲" &amp; 雅俗通字典[[#This Row],[切音]]</f>
        <v>公上平聲求</v>
      </c>
      <c r="M2256" t="str">
        <f xml:space="preserve"> 雅俗通字典[[#This Row],[字韻]] &amp; TEXT(雅俗通字典[[#This Row],[調]], "[DBNum1]") &amp; 雅俗通字典[[#This Row],[切音]]</f>
        <v>公一求</v>
      </c>
    </row>
    <row r="2257" spans="1:13">
      <c r="A2257">
        <v>2256</v>
      </c>
      <c r="B2257" s="13" t="s">
        <v>2494</v>
      </c>
      <c r="C2257" s="13" t="s">
        <v>11</v>
      </c>
      <c r="D2257" s="13" t="s">
        <v>2470</v>
      </c>
      <c r="E2257" s="13" t="s">
        <v>8</v>
      </c>
      <c r="F2257" t="s">
        <v>2471</v>
      </c>
      <c r="G2257" s="13" t="str">
        <f xml:space="preserve"> IF( RIGHT(雅俗通字典[[#This Row],[聲調]],1)&lt;&gt;"入", "舒聲", "促聲")</f>
        <v>舒聲</v>
      </c>
      <c r="H2257" t="str">
        <f xml:space="preserve"> INDEX(聲母對照資料表[], MATCH(雅俗通字典[[#This Row],[切音]], 聲母對照資料表[十五音], 0), 2)</f>
        <v>k</v>
      </c>
      <c r="I2257" t="str">
        <f xml:space="preserve"> INDEX(韻母對照資料表[], MATCH(雅俗通字典[[#This Row],[字韻]] &amp; LEFT(雅俗通字典[[#This Row],[舒促聲]],1), 韻母對照資料表[十五音識別碼], 0), 2)</f>
        <v>ong</v>
      </c>
      <c r="J2257">
        <f xml:space="preserve"> MATCH(雅俗通字典[[#This Row],[聲調]], 雅俗通聲調, 0)</f>
        <v>1</v>
      </c>
      <c r="K2257" t="str">
        <f xml:space="preserve"> _xlfn.CONCAT(雅俗通字典[[#This Row],[聲]:[調]])</f>
        <v>kong1</v>
      </c>
      <c r="L2257" t="str">
        <f xml:space="preserve"> 雅俗通字典[[#This Row],[字韻]] &amp; 雅俗通字典[[#This Row],[聲調]] &amp; "聲" &amp; 雅俗通字典[[#This Row],[切音]]</f>
        <v>公上平聲求</v>
      </c>
      <c r="M2257" t="str">
        <f xml:space="preserve"> 雅俗通字典[[#This Row],[字韻]] &amp; TEXT(雅俗通字典[[#This Row],[調]], "[DBNum1]") &amp; 雅俗通字典[[#This Row],[切音]]</f>
        <v>公一求</v>
      </c>
    </row>
    <row r="2258" spans="1:13">
      <c r="A2258">
        <v>2257</v>
      </c>
      <c r="B2258" s="13" t="s">
        <v>2495</v>
      </c>
      <c r="C2258" s="13" t="s">
        <v>11</v>
      </c>
      <c r="D2258" s="13" t="s">
        <v>2470</v>
      </c>
      <c r="E2258" s="13" t="s">
        <v>8</v>
      </c>
      <c r="F2258" t="s">
        <v>2471</v>
      </c>
      <c r="G2258" s="13" t="str">
        <f xml:space="preserve"> IF( RIGHT(雅俗通字典[[#This Row],[聲調]],1)&lt;&gt;"入", "舒聲", "促聲")</f>
        <v>舒聲</v>
      </c>
      <c r="H2258" t="str">
        <f xml:space="preserve"> INDEX(聲母對照資料表[], MATCH(雅俗通字典[[#This Row],[切音]], 聲母對照資料表[十五音], 0), 2)</f>
        <v>k</v>
      </c>
      <c r="I2258" t="str">
        <f xml:space="preserve"> INDEX(韻母對照資料表[], MATCH(雅俗通字典[[#This Row],[字韻]] &amp; LEFT(雅俗通字典[[#This Row],[舒促聲]],1), 韻母對照資料表[十五音識別碼], 0), 2)</f>
        <v>ong</v>
      </c>
      <c r="J2258">
        <f xml:space="preserve"> MATCH(雅俗通字典[[#This Row],[聲調]], 雅俗通聲調, 0)</f>
        <v>1</v>
      </c>
      <c r="K2258" t="str">
        <f xml:space="preserve"> _xlfn.CONCAT(雅俗通字典[[#This Row],[聲]:[調]])</f>
        <v>kong1</v>
      </c>
      <c r="L2258" t="str">
        <f xml:space="preserve"> 雅俗通字典[[#This Row],[字韻]] &amp; 雅俗通字典[[#This Row],[聲調]] &amp; "聲" &amp; 雅俗通字典[[#This Row],[切音]]</f>
        <v>公上平聲求</v>
      </c>
      <c r="M2258" t="str">
        <f xml:space="preserve"> 雅俗通字典[[#This Row],[字韻]] &amp; TEXT(雅俗通字典[[#This Row],[調]], "[DBNum1]") &amp; 雅俗通字典[[#This Row],[切音]]</f>
        <v>公一求</v>
      </c>
    </row>
    <row r="2259" spans="1:13">
      <c r="A2259">
        <v>2258</v>
      </c>
      <c r="B2259" s="13" t="s">
        <v>2496</v>
      </c>
      <c r="C2259" s="13" t="s">
        <v>11</v>
      </c>
      <c r="D2259" s="13" t="s">
        <v>2470</v>
      </c>
      <c r="E2259" s="13" t="s">
        <v>8</v>
      </c>
      <c r="F2259" t="s">
        <v>2471</v>
      </c>
      <c r="G2259" s="13" t="str">
        <f xml:space="preserve"> IF( RIGHT(雅俗通字典[[#This Row],[聲調]],1)&lt;&gt;"入", "舒聲", "促聲")</f>
        <v>舒聲</v>
      </c>
      <c r="H2259" t="str">
        <f xml:space="preserve"> INDEX(聲母對照資料表[], MATCH(雅俗通字典[[#This Row],[切音]], 聲母對照資料表[十五音], 0), 2)</f>
        <v>k</v>
      </c>
      <c r="I2259" t="str">
        <f xml:space="preserve"> INDEX(韻母對照資料表[], MATCH(雅俗通字典[[#This Row],[字韻]] &amp; LEFT(雅俗通字典[[#This Row],[舒促聲]],1), 韻母對照資料表[十五音識別碼], 0), 2)</f>
        <v>ong</v>
      </c>
      <c r="J2259">
        <f xml:space="preserve"> MATCH(雅俗通字典[[#This Row],[聲調]], 雅俗通聲調, 0)</f>
        <v>1</v>
      </c>
      <c r="K2259" t="str">
        <f xml:space="preserve"> _xlfn.CONCAT(雅俗通字典[[#This Row],[聲]:[調]])</f>
        <v>kong1</v>
      </c>
      <c r="L2259" t="str">
        <f xml:space="preserve"> 雅俗通字典[[#This Row],[字韻]] &amp; 雅俗通字典[[#This Row],[聲調]] &amp; "聲" &amp; 雅俗通字典[[#This Row],[切音]]</f>
        <v>公上平聲求</v>
      </c>
      <c r="M2259" t="str">
        <f xml:space="preserve"> 雅俗通字典[[#This Row],[字韻]] &amp; TEXT(雅俗通字典[[#This Row],[調]], "[DBNum1]") &amp; 雅俗通字典[[#This Row],[切音]]</f>
        <v>公一求</v>
      </c>
    </row>
    <row r="2260" spans="1:13">
      <c r="A2260">
        <v>2259</v>
      </c>
      <c r="B2260" s="13" t="s">
        <v>2497</v>
      </c>
      <c r="C2260" s="13" t="s">
        <v>11</v>
      </c>
      <c r="D2260" s="13" t="s">
        <v>2470</v>
      </c>
      <c r="E2260" s="13" t="s">
        <v>8</v>
      </c>
      <c r="F2260" t="s">
        <v>2471</v>
      </c>
      <c r="G2260" s="13" t="str">
        <f xml:space="preserve"> IF( RIGHT(雅俗通字典[[#This Row],[聲調]],1)&lt;&gt;"入", "舒聲", "促聲")</f>
        <v>舒聲</v>
      </c>
      <c r="H2260" t="str">
        <f xml:space="preserve"> INDEX(聲母對照資料表[], MATCH(雅俗通字典[[#This Row],[切音]], 聲母對照資料表[十五音], 0), 2)</f>
        <v>k</v>
      </c>
      <c r="I2260" t="str">
        <f xml:space="preserve"> INDEX(韻母對照資料表[], MATCH(雅俗通字典[[#This Row],[字韻]] &amp; LEFT(雅俗通字典[[#This Row],[舒促聲]],1), 韻母對照資料表[十五音識別碼], 0), 2)</f>
        <v>ong</v>
      </c>
      <c r="J2260">
        <f xml:space="preserve"> MATCH(雅俗通字典[[#This Row],[聲調]], 雅俗通聲調, 0)</f>
        <v>1</v>
      </c>
      <c r="K2260" t="str">
        <f xml:space="preserve"> _xlfn.CONCAT(雅俗通字典[[#This Row],[聲]:[調]])</f>
        <v>kong1</v>
      </c>
      <c r="L2260" t="str">
        <f xml:space="preserve"> 雅俗通字典[[#This Row],[字韻]] &amp; 雅俗通字典[[#This Row],[聲調]] &amp; "聲" &amp; 雅俗通字典[[#This Row],[切音]]</f>
        <v>公上平聲求</v>
      </c>
      <c r="M2260" t="str">
        <f xml:space="preserve"> 雅俗通字典[[#This Row],[字韻]] &amp; TEXT(雅俗通字典[[#This Row],[調]], "[DBNum1]") &amp; 雅俗通字典[[#This Row],[切音]]</f>
        <v>公一求</v>
      </c>
    </row>
    <row r="2261" spans="1:13">
      <c r="A2261">
        <v>2260</v>
      </c>
      <c r="B2261" s="13" t="s">
        <v>2498</v>
      </c>
      <c r="C2261" s="13" t="s">
        <v>11</v>
      </c>
      <c r="D2261" s="13" t="s">
        <v>2470</v>
      </c>
      <c r="E2261" s="13" t="s">
        <v>8</v>
      </c>
      <c r="F2261" t="s">
        <v>2471</v>
      </c>
      <c r="G2261" s="13" t="str">
        <f xml:space="preserve"> IF( RIGHT(雅俗通字典[[#This Row],[聲調]],1)&lt;&gt;"入", "舒聲", "促聲")</f>
        <v>舒聲</v>
      </c>
      <c r="H2261" t="str">
        <f xml:space="preserve"> INDEX(聲母對照資料表[], MATCH(雅俗通字典[[#This Row],[切音]], 聲母對照資料表[十五音], 0), 2)</f>
        <v>k</v>
      </c>
      <c r="I2261" t="str">
        <f xml:space="preserve"> INDEX(韻母對照資料表[], MATCH(雅俗通字典[[#This Row],[字韻]] &amp; LEFT(雅俗通字典[[#This Row],[舒促聲]],1), 韻母對照資料表[十五音識別碼], 0), 2)</f>
        <v>ong</v>
      </c>
      <c r="J2261">
        <f xml:space="preserve"> MATCH(雅俗通字典[[#This Row],[聲調]], 雅俗通聲調, 0)</f>
        <v>1</v>
      </c>
      <c r="K2261" t="str">
        <f xml:space="preserve"> _xlfn.CONCAT(雅俗通字典[[#This Row],[聲]:[調]])</f>
        <v>kong1</v>
      </c>
      <c r="L2261" t="str">
        <f xml:space="preserve"> 雅俗通字典[[#This Row],[字韻]] &amp; 雅俗通字典[[#This Row],[聲調]] &amp; "聲" &amp; 雅俗通字典[[#This Row],[切音]]</f>
        <v>公上平聲求</v>
      </c>
      <c r="M2261" t="str">
        <f xml:space="preserve"> 雅俗通字典[[#This Row],[字韻]] &amp; TEXT(雅俗通字典[[#This Row],[調]], "[DBNum1]") &amp; 雅俗通字典[[#This Row],[切音]]</f>
        <v>公一求</v>
      </c>
    </row>
    <row r="2262" spans="1:13">
      <c r="A2262">
        <v>2261</v>
      </c>
      <c r="B2262" s="13" t="s">
        <v>2499</v>
      </c>
      <c r="C2262" s="13" t="s">
        <v>11</v>
      </c>
      <c r="D2262" s="13" t="s">
        <v>2470</v>
      </c>
      <c r="E2262" s="13" t="s">
        <v>8</v>
      </c>
      <c r="F2262" t="s">
        <v>2471</v>
      </c>
      <c r="G2262" s="13" t="str">
        <f xml:space="preserve"> IF( RIGHT(雅俗通字典[[#This Row],[聲調]],1)&lt;&gt;"入", "舒聲", "促聲")</f>
        <v>舒聲</v>
      </c>
      <c r="H2262" t="str">
        <f xml:space="preserve"> INDEX(聲母對照資料表[], MATCH(雅俗通字典[[#This Row],[切音]], 聲母對照資料表[十五音], 0), 2)</f>
        <v>k</v>
      </c>
      <c r="I2262" t="str">
        <f xml:space="preserve"> INDEX(韻母對照資料表[], MATCH(雅俗通字典[[#This Row],[字韻]] &amp; LEFT(雅俗通字典[[#This Row],[舒促聲]],1), 韻母對照資料表[十五音識別碼], 0), 2)</f>
        <v>ong</v>
      </c>
      <c r="J2262">
        <f xml:space="preserve"> MATCH(雅俗通字典[[#This Row],[聲調]], 雅俗通聲調, 0)</f>
        <v>1</v>
      </c>
      <c r="K2262" t="str">
        <f xml:space="preserve"> _xlfn.CONCAT(雅俗通字典[[#This Row],[聲]:[調]])</f>
        <v>kong1</v>
      </c>
      <c r="L2262" t="str">
        <f xml:space="preserve"> 雅俗通字典[[#This Row],[字韻]] &amp; 雅俗通字典[[#This Row],[聲調]] &amp; "聲" &amp; 雅俗通字典[[#This Row],[切音]]</f>
        <v>公上平聲求</v>
      </c>
      <c r="M2262" t="str">
        <f xml:space="preserve"> 雅俗通字典[[#This Row],[字韻]] &amp; TEXT(雅俗通字典[[#This Row],[調]], "[DBNum1]") &amp; 雅俗通字典[[#This Row],[切音]]</f>
        <v>公一求</v>
      </c>
    </row>
    <row r="2263" spans="1:13">
      <c r="A2263">
        <v>2262</v>
      </c>
      <c r="B2263" s="13" t="s">
        <v>2500</v>
      </c>
      <c r="C2263" s="13" t="s">
        <v>11</v>
      </c>
      <c r="D2263" s="13" t="s">
        <v>2470</v>
      </c>
      <c r="E2263" s="13" t="s">
        <v>8</v>
      </c>
      <c r="F2263" t="s">
        <v>2471</v>
      </c>
      <c r="G2263" s="13" t="str">
        <f xml:space="preserve"> IF( RIGHT(雅俗通字典[[#This Row],[聲調]],1)&lt;&gt;"入", "舒聲", "促聲")</f>
        <v>舒聲</v>
      </c>
      <c r="H2263" t="str">
        <f xml:space="preserve"> INDEX(聲母對照資料表[], MATCH(雅俗通字典[[#This Row],[切音]], 聲母對照資料表[十五音], 0), 2)</f>
        <v>k</v>
      </c>
      <c r="I2263" t="str">
        <f xml:space="preserve"> INDEX(韻母對照資料表[], MATCH(雅俗通字典[[#This Row],[字韻]] &amp; LEFT(雅俗通字典[[#This Row],[舒促聲]],1), 韻母對照資料表[十五音識別碼], 0), 2)</f>
        <v>ong</v>
      </c>
      <c r="J2263">
        <f xml:space="preserve"> MATCH(雅俗通字典[[#This Row],[聲調]], 雅俗通聲調, 0)</f>
        <v>1</v>
      </c>
      <c r="K2263" t="str">
        <f xml:space="preserve"> _xlfn.CONCAT(雅俗通字典[[#This Row],[聲]:[調]])</f>
        <v>kong1</v>
      </c>
      <c r="L2263" t="str">
        <f xml:space="preserve"> 雅俗通字典[[#This Row],[字韻]] &amp; 雅俗通字典[[#This Row],[聲調]] &amp; "聲" &amp; 雅俗通字典[[#This Row],[切音]]</f>
        <v>公上平聲求</v>
      </c>
      <c r="M2263" t="str">
        <f xml:space="preserve"> 雅俗通字典[[#This Row],[字韻]] &amp; TEXT(雅俗通字典[[#This Row],[調]], "[DBNum1]") &amp; 雅俗通字典[[#This Row],[切音]]</f>
        <v>公一求</v>
      </c>
    </row>
    <row r="2264" spans="1:13">
      <c r="A2264">
        <v>2263</v>
      </c>
      <c r="B2264" s="13" t="s">
        <v>2501</v>
      </c>
      <c r="C2264" s="13" t="s">
        <v>10186</v>
      </c>
      <c r="D2264" s="13" t="s">
        <v>2470</v>
      </c>
      <c r="E2264" s="13" t="s">
        <v>8</v>
      </c>
      <c r="F2264" t="s">
        <v>2502</v>
      </c>
      <c r="G2264" s="13" t="str">
        <f xml:space="preserve"> IF( RIGHT(雅俗通字典[[#This Row],[聲調]],1)&lt;&gt;"入", "舒聲", "促聲")</f>
        <v>舒聲</v>
      </c>
      <c r="H2264" t="str">
        <f xml:space="preserve"> INDEX(聲母對照資料表[], MATCH(雅俗通字典[[#This Row],[切音]], 聲母對照資料表[十五音], 0), 2)</f>
        <v>kh</v>
      </c>
      <c r="I2264" t="str">
        <f xml:space="preserve"> INDEX(韻母對照資料表[], MATCH(雅俗通字典[[#This Row],[字韻]] &amp; LEFT(雅俗通字典[[#This Row],[舒促聲]],1), 韻母對照資料表[十五音識別碼], 0), 2)</f>
        <v>ong</v>
      </c>
      <c r="J2264">
        <f xml:space="preserve"> MATCH(雅俗通字典[[#This Row],[聲調]], 雅俗通聲調, 0)</f>
        <v>1</v>
      </c>
      <c r="K2264" t="str">
        <f xml:space="preserve"> _xlfn.CONCAT(雅俗通字典[[#This Row],[聲]:[調]])</f>
        <v>khong1</v>
      </c>
      <c r="L2264" t="str">
        <f xml:space="preserve"> 雅俗通字典[[#This Row],[字韻]] &amp; 雅俗通字典[[#This Row],[聲調]] &amp; "聲" &amp; 雅俗通字典[[#This Row],[切音]]</f>
        <v>公上平聲去</v>
      </c>
      <c r="M2264" t="str">
        <f xml:space="preserve"> 雅俗通字典[[#This Row],[字韻]] &amp; TEXT(雅俗通字典[[#This Row],[調]], "[DBNum1]") &amp; 雅俗通字典[[#This Row],[切音]]</f>
        <v>公一去</v>
      </c>
    </row>
    <row r="2265" spans="1:13">
      <c r="A2265">
        <v>2264</v>
      </c>
      <c r="B2265" s="13" t="s">
        <v>2503</v>
      </c>
      <c r="C2265" s="13" t="s">
        <v>10186</v>
      </c>
      <c r="D2265" s="13" t="s">
        <v>2470</v>
      </c>
      <c r="E2265" s="13" t="s">
        <v>8</v>
      </c>
      <c r="F2265" t="s">
        <v>2502</v>
      </c>
      <c r="G2265" s="13" t="str">
        <f xml:space="preserve"> IF( RIGHT(雅俗通字典[[#This Row],[聲調]],1)&lt;&gt;"入", "舒聲", "促聲")</f>
        <v>舒聲</v>
      </c>
      <c r="H2265" t="str">
        <f xml:space="preserve"> INDEX(聲母對照資料表[], MATCH(雅俗通字典[[#This Row],[切音]], 聲母對照資料表[十五音], 0), 2)</f>
        <v>kh</v>
      </c>
      <c r="I2265" t="str">
        <f xml:space="preserve"> INDEX(韻母對照資料表[], MATCH(雅俗通字典[[#This Row],[字韻]] &amp; LEFT(雅俗通字典[[#This Row],[舒促聲]],1), 韻母對照資料表[十五音識別碼], 0), 2)</f>
        <v>ong</v>
      </c>
      <c r="J2265">
        <f xml:space="preserve"> MATCH(雅俗通字典[[#This Row],[聲調]], 雅俗通聲調, 0)</f>
        <v>1</v>
      </c>
      <c r="K2265" t="str">
        <f xml:space="preserve"> _xlfn.CONCAT(雅俗通字典[[#This Row],[聲]:[調]])</f>
        <v>khong1</v>
      </c>
      <c r="L2265" t="str">
        <f xml:space="preserve"> 雅俗通字典[[#This Row],[字韻]] &amp; 雅俗通字典[[#This Row],[聲調]] &amp; "聲" &amp; 雅俗通字典[[#This Row],[切音]]</f>
        <v>公上平聲去</v>
      </c>
      <c r="M2265" t="str">
        <f xml:space="preserve"> 雅俗通字典[[#This Row],[字韻]] &amp; TEXT(雅俗通字典[[#This Row],[調]], "[DBNum1]") &amp; 雅俗通字典[[#This Row],[切音]]</f>
        <v>公一去</v>
      </c>
    </row>
    <row r="2266" spans="1:13">
      <c r="A2266">
        <v>2265</v>
      </c>
      <c r="B2266" s="13" t="s">
        <v>2504</v>
      </c>
      <c r="C2266" s="13" t="s">
        <v>10186</v>
      </c>
      <c r="D2266" s="13" t="s">
        <v>2470</v>
      </c>
      <c r="E2266" s="13" t="s">
        <v>8</v>
      </c>
      <c r="F2266" t="s">
        <v>2502</v>
      </c>
      <c r="G2266" s="13" t="str">
        <f xml:space="preserve"> IF( RIGHT(雅俗通字典[[#This Row],[聲調]],1)&lt;&gt;"入", "舒聲", "促聲")</f>
        <v>舒聲</v>
      </c>
      <c r="H2266" t="str">
        <f xml:space="preserve"> INDEX(聲母對照資料表[], MATCH(雅俗通字典[[#This Row],[切音]], 聲母對照資料表[十五音], 0), 2)</f>
        <v>kh</v>
      </c>
      <c r="I2266" t="str">
        <f xml:space="preserve"> INDEX(韻母對照資料表[], MATCH(雅俗通字典[[#This Row],[字韻]] &amp; LEFT(雅俗通字典[[#This Row],[舒促聲]],1), 韻母對照資料表[十五音識別碼], 0), 2)</f>
        <v>ong</v>
      </c>
      <c r="J2266">
        <f xml:space="preserve"> MATCH(雅俗通字典[[#This Row],[聲調]], 雅俗通聲調, 0)</f>
        <v>1</v>
      </c>
      <c r="K2266" t="str">
        <f xml:space="preserve"> _xlfn.CONCAT(雅俗通字典[[#This Row],[聲]:[調]])</f>
        <v>khong1</v>
      </c>
      <c r="L2266" t="str">
        <f xml:space="preserve"> 雅俗通字典[[#This Row],[字韻]] &amp; 雅俗通字典[[#This Row],[聲調]] &amp; "聲" &amp; 雅俗通字典[[#This Row],[切音]]</f>
        <v>公上平聲去</v>
      </c>
      <c r="M2266" t="str">
        <f xml:space="preserve"> 雅俗通字典[[#This Row],[字韻]] &amp; TEXT(雅俗通字典[[#This Row],[調]], "[DBNum1]") &amp; 雅俗通字典[[#This Row],[切音]]</f>
        <v>公一去</v>
      </c>
    </row>
    <row r="2267" spans="1:13">
      <c r="A2267">
        <v>2266</v>
      </c>
      <c r="B2267" s="13" t="s">
        <v>2505</v>
      </c>
      <c r="C2267" s="13" t="s">
        <v>10186</v>
      </c>
      <c r="D2267" s="13" t="s">
        <v>2470</v>
      </c>
      <c r="E2267" s="13" t="s">
        <v>8</v>
      </c>
      <c r="F2267" t="s">
        <v>2502</v>
      </c>
      <c r="G2267" s="13" t="str">
        <f xml:space="preserve"> IF( RIGHT(雅俗通字典[[#This Row],[聲調]],1)&lt;&gt;"入", "舒聲", "促聲")</f>
        <v>舒聲</v>
      </c>
      <c r="H2267" t="str">
        <f xml:space="preserve"> INDEX(聲母對照資料表[], MATCH(雅俗通字典[[#This Row],[切音]], 聲母對照資料表[十五音], 0), 2)</f>
        <v>kh</v>
      </c>
      <c r="I2267" t="str">
        <f xml:space="preserve"> INDEX(韻母對照資料表[], MATCH(雅俗通字典[[#This Row],[字韻]] &amp; LEFT(雅俗通字典[[#This Row],[舒促聲]],1), 韻母對照資料表[十五音識別碼], 0), 2)</f>
        <v>ong</v>
      </c>
      <c r="J2267">
        <f xml:space="preserve"> MATCH(雅俗通字典[[#This Row],[聲調]], 雅俗通聲調, 0)</f>
        <v>1</v>
      </c>
      <c r="K2267" t="str">
        <f xml:space="preserve"> _xlfn.CONCAT(雅俗通字典[[#This Row],[聲]:[調]])</f>
        <v>khong1</v>
      </c>
      <c r="L2267" t="str">
        <f xml:space="preserve"> 雅俗通字典[[#This Row],[字韻]] &amp; 雅俗通字典[[#This Row],[聲調]] &amp; "聲" &amp; 雅俗通字典[[#This Row],[切音]]</f>
        <v>公上平聲去</v>
      </c>
      <c r="M2267" t="str">
        <f xml:space="preserve"> 雅俗通字典[[#This Row],[字韻]] &amp; TEXT(雅俗通字典[[#This Row],[調]], "[DBNum1]") &amp; 雅俗通字典[[#This Row],[切音]]</f>
        <v>公一去</v>
      </c>
    </row>
    <row r="2268" spans="1:13">
      <c r="A2268">
        <v>2267</v>
      </c>
      <c r="B2268" s="13" t="s">
        <v>2506</v>
      </c>
      <c r="C2268" s="13" t="s">
        <v>10186</v>
      </c>
      <c r="D2268" s="13" t="s">
        <v>2470</v>
      </c>
      <c r="E2268" s="13" t="s">
        <v>8</v>
      </c>
      <c r="F2268" t="s">
        <v>2502</v>
      </c>
      <c r="G2268" s="13" t="str">
        <f xml:space="preserve"> IF( RIGHT(雅俗通字典[[#This Row],[聲調]],1)&lt;&gt;"入", "舒聲", "促聲")</f>
        <v>舒聲</v>
      </c>
      <c r="H2268" t="str">
        <f xml:space="preserve"> INDEX(聲母對照資料表[], MATCH(雅俗通字典[[#This Row],[切音]], 聲母對照資料表[十五音], 0), 2)</f>
        <v>kh</v>
      </c>
      <c r="I2268" t="str">
        <f xml:space="preserve"> INDEX(韻母對照資料表[], MATCH(雅俗通字典[[#This Row],[字韻]] &amp; LEFT(雅俗通字典[[#This Row],[舒促聲]],1), 韻母對照資料表[十五音識別碼], 0), 2)</f>
        <v>ong</v>
      </c>
      <c r="J2268">
        <f xml:space="preserve"> MATCH(雅俗通字典[[#This Row],[聲調]], 雅俗通聲調, 0)</f>
        <v>1</v>
      </c>
      <c r="K2268" t="str">
        <f xml:space="preserve"> _xlfn.CONCAT(雅俗通字典[[#This Row],[聲]:[調]])</f>
        <v>khong1</v>
      </c>
      <c r="L2268" t="str">
        <f xml:space="preserve"> 雅俗通字典[[#This Row],[字韻]] &amp; 雅俗通字典[[#This Row],[聲調]] &amp; "聲" &amp; 雅俗通字典[[#This Row],[切音]]</f>
        <v>公上平聲去</v>
      </c>
      <c r="M2268" t="str">
        <f xml:space="preserve"> 雅俗通字典[[#This Row],[字韻]] &amp; TEXT(雅俗通字典[[#This Row],[調]], "[DBNum1]") &amp; 雅俗通字典[[#This Row],[切音]]</f>
        <v>公一去</v>
      </c>
    </row>
    <row r="2269" spans="1:13">
      <c r="A2269">
        <v>2268</v>
      </c>
      <c r="B2269" s="13" t="s">
        <v>2507</v>
      </c>
      <c r="C2269" s="13" t="s">
        <v>10186</v>
      </c>
      <c r="D2269" s="13" t="s">
        <v>2470</v>
      </c>
      <c r="E2269" s="13" t="s">
        <v>8</v>
      </c>
      <c r="F2269" t="s">
        <v>2502</v>
      </c>
      <c r="G2269" s="13" t="str">
        <f xml:space="preserve"> IF( RIGHT(雅俗通字典[[#This Row],[聲調]],1)&lt;&gt;"入", "舒聲", "促聲")</f>
        <v>舒聲</v>
      </c>
      <c r="H2269" t="str">
        <f xml:space="preserve"> INDEX(聲母對照資料表[], MATCH(雅俗通字典[[#This Row],[切音]], 聲母對照資料表[十五音], 0), 2)</f>
        <v>kh</v>
      </c>
      <c r="I2269" t="str">
        <f xml:space="preserve"> INDEX(韻母對照資料表[], MATCH(雅俗通字典[[#This Row],[字韻]] &amp; LEFT(雅俗通字典[[#This Row],[舒促聲]],1), 韻母對照資料表[十五音識別碼], 0), 2)</f>
        <v>ong</v>
      </c>
      <c r="J2269">
        <f xml:space="preserve"> MATCH(雅俗通字典[[#This Row],[聲調]], 雅俗通聲調, 0)</f>
        <v>1</v>
      </c>
      <c r="K2269" t="str">
        <f xml:space="preserve"> _xlfn.CONCAT(雅俗通字典[[#This Row],[聲]:[調]])</f>
        <v>khong1</v>
      </c>
      <c r="L2269" t="str">
        <f xml:space="preserve"> 雅俗通字典[[#This Row],[字韻]] &amp; 雅俗通字典[[#This Row],[聲調]] &amp; "聲" &amp; 雅俗通字典[[#This Row],[切音]]</f>
        <v>公上平聲去</v>
      </c>
      <c r="M2269" t="str">
        <f xml:space="preserve"> 雅俗通字典[[#This Row],[字韻]] &amp; TEXT(雅俗通字典[[#This Row],[調]], "[DBNum1]") &amp; 雅俗通字典[[#This Row],[切音]]</f>
        <v>公一去</v>
      </c>
    </row>
    <row r="2270" spans="1:13">
      <c r="A2270">
        <v>2269</v>
      </c>
      <c r="B2270" s="13" t="s">
        <v>2508</v>
      </c>
      <c r="C2270" s="13" t="s">
        <v>10186</v>
      </c>
      <c r="D2270" s="13" t="s">
        <v>2470</v>
      </c>
      <c r="E2270" s="13" t="s">
        <v>8</v>
      </c>
      <c r="F2270" t="s">
        <v>2502</v>
      </c>
      <c r="G2270" s="13" t="str">
        <f xml:space="preserve"> IF( RIGHT(雅俗通字典[[#This Row],[聲調]],1)&lt;&gt;"入", "舒聲", "促聲")</f>
        <v>舒聲</v>
      </c>
      <c r="H2270" t="str">
        <f xml:space="preserve"> INDEX(聲母對照資料表[], MATCH(雅俗通字典[[#This Row],[切音]], 聲母對照資料表[十五音], 0), 2)</f>
        <v>kh</v>
      </c>
      <c r="I2270" t="str">
        <f xml:space="preserve"> INDEX(韻母對照資料表[], MATCH(雅俗通字典[[#This Row],[字韻]] &amp; LEFT(雅俗通字典[[#This Row],[舒促聲]],1), 韻母對照資料表[十五音識別碼], 0), 2)</f>
        <v>ong</v>
      </c>
      <c r="J2270">
        <f xml:space="preserve"> MATCH(雅俗通字典[[#This Row],[聲調]], 雅俗通聲調, 0)</f>
        <v>1</v>
      </c>
      <c r="K2270" t="str">
        <f xml:space="preserve"> _xlfn.CONCAT(雅俗通字典[[#This Row],[聲]:[調]])</f>
        <v>khong1</v>
      </c>
      <c r="L2270" t="str">
        <f xml:space="preserve"> 雅俗通字典[[#This Row],[字韻]] &amp; 雅俗通字典[[#This Row],[聲調]] &amp; "聲" &amp; 雅俗通字典[[#This Row],[切音]]</f>
        <v>公上平聲去</v>
      </c>
      <c r="M2270" t="str">
        <f xml:space="preserve"> 雅俗通字典[[#This Row],[字韻]] &amp; TEXT(雅俗通字典[[#This Row],[調]], "[DBNum1]") &amp; 雅俗通字典[[#This Row],[切音]]</f>
        <v>公一去</v>
      </c>
    </row>
    <row r="2271" spans="1:13">
      <c r="A2271">
        <v>2270</v>
      </c>
      <c r="B2271" s="13" t="s">
        <v>2509</v>
      </c>
      <c r="C2271" s="13" t="s">
        <v>10186</v>
      </c>
      <c r="D2271" s="13" t="s">
        <v>2470</v>
      </c>
      <c r="E2271" s="13" t="s">
        <v>8</v>
      </c>
      <c r="F2271" t="s">
        <v>2502</v>
      </c>
      <c r="G2271" s="13" t="str">
        <f xml:space="preserve"> IF( RIGHT(雅俗通字典[[#This Row],[聲調]],1)&lt;&gt;"入", "舒聲", "促聲")</f>
        <v>舒聲</v>
      </c>
      <c r="H2271" t="str">
        <f xml:space="preserve"> INDEX(聲母對照資料表[], MATCH(雅俗通字典[[#This Row],[切音]], 聲母對照資料表[十五音], 0), 2)</f>
        <v>kh</v>
      </c>
      <c r="I2271" t="str">
        <f xml:space="preserve"> INDEX(韻母對照資料表[], MATCH(雅俗通字典[[#This Row],[字韻]] &amp; LEFT(雅俗通字典[[#This Row],[舒促聲]],1), 韻母對照資料表[十五音識別碼], 0), 2)</f>
        <v>ong</v>
      </c>
      <c r="J2271">
        <f xml:space="preserve"> MATCH(雅俗通字典[[#This Row],[聲調]], 雅俗通聲調, 0)</f>
        <v>1</v>
      </c>
      <c r="K2271" t="str">
        <f xml:space="preserve"> _xlfn.CONCAT(雅俗通字典[[#This Row],[聲]:[調]])</f>
        <v>khong1</v>
      </c>
      <c r="L2271" t="str">
        <f xml:space="preserve"> 雅俗通字典[[#This Row],[字韻]] &amp; 雅俗通字典[[#This Row],[聲調]] &amp; "聲" &amp; 雅俗通字典[[#This Row],[切音]]</f>
        <v>公上平聲去</v>
      </c>
      <c r="M2271" t="str">
        <f xml:space="preserve"> 雅俗通字典[[#This Row],[字韻]] &amp; TEXT(雅俗通字典[[#This Row],[調]], "[DBNum1]") &amp; 雅俗通字典[[#This Row],[切音]]</f>
        <v>公一去</v>
      </c>
    </row>
    <row r="2272" spans="1:13">
      <c r="A2272">
        <v>2271</v>
      </c>
      <c r="B2272" s="13" t="s">
        <v>2510</v>
      </c>
      <c r="C2272" s="13" t="s">
        <v>10186</v>
      </c>
      <c r="D2272" s="13" t="s">
        <v>2470</v>
      </c>
      <c r="E2272" s="13" t="s">
        <v>8</v>
      </c>
      <c r="F2272" t="s">
        <v>2502</v>
      </c>
      <c r="G2272" s="13" t="str">
        <f xml:space="preserve"> IF( RIGHT(雅俗通字典[[#This Row],[聲調]],1)&lt;&gt;"入", "舒聲", "促聲")</f>
        <v>舒聲</v>
      </c>
      <c r="H2272" t="str">
        <f xml:space="preserve"> INDEX(聲母對照資料表[], MATCH(雅俗通字典[[#This Row],[切音]], 聲母對照資料表[十五音], 0), 2)</f>
        <v>kh</v>
      </c>
      <c r="I2272" t="str">
        <f xml:space="preserve"> INDEX(韻母對照資料表[], MATCH(雅俗通字典[[#This Row],[字韻]] &amp; LEFT(雅俗通字典[[#This Row],[舒促聲]],1), 韻母對照資料表[十五音識別碼], 0), 2)</f>
        <v>ong</v>
      </c>
      <c r="J2272">
        <f xml:space="preserve"> MATCH(雅俗通字典[[#This Row],[聲調]], 雅俗通聲調, 0)</f>
        <v>1</v>
      </c>
      <c r="K2272" t="str">
        <f xml:space="preserve"> _xlfn.CONCAT(雅俗通字典[[#This Row],[聲]:[調]])</f>
        <v>khong1</v>
      </c>
      <c r="L2272" t="str">
        <f xml:space="preserve"> 雅俗通字典[[#This Row],[字韻]] &amp; 雅俗通字典[[#This Row],[聲調]] &amp; "聲" &amp; 雅俗通字典[[#This Row],[切音]]</f>
        <v>公上平聲去</v>
      </c>
      <c r="M2272" t="str">
        <f xml:space="preserve"> 雅俗通字典[[#This Row],[字韻]] &amp; TEXT(雅俗通字典[[#This Row],[調]], "[DBNum1]") &amp; 雅俗通字典[[#This Row],[切音]]</f>
        <v>公一去</v>
      </c>
    </row>
    <row r="2273" spans="1:13">
      <c r="A2273">
        <v>2272</v>
      </c>
      <c r="B2273" s="13" t="s">
        <v>2511</v>
      </c>
      <c r="C2273" s="13" t="s">
        <v>10186</v>
      </c>
      <c r="D2273" s="13" t="s">
        <v>2470</v>
      </c>
      <c r="E2273" s="13" t="s">
        <v>8</v>
      </c>
      <c r="F2273" t="s">
        <v>2502</v>
      </c>
      <c r="G2273" s="13" t="str">
        <f xml:space="preserve"> IF( RIGHT(雅俗通字典[[#This Row],[聲調]],1)&lt;&gt;"入", "舒聲", "促聲")</f>
        <v>舒聲</v>
      </c>
      <c r="H2273" t="str">
        <f xml:space="preserve"> INDEX(聲母對照資料表[], MATCH(雅俗通字典[[#This Row],[切音]], 聲母對照資料表[十五音], 0), 2)</f>
        <v>kh</v>
      </c>
      <c r="I2273" t="str">
        <f xml:space="preserve"> INDEX(韻母對照資料表[], MATCH(雅俗通字典[[#This Row],[字韻]] &amp; LEFT(雅俗通字典[[#This Row],[舒促聲]],1), 韻母對照資料表[十五音識別碼], 0), 2)</f>
        <v>ong</v>
      </c>
      <c r="J2273">
        <f xml:space="preserve"> MATCH(雅俗通字典[[#This Row],[聲調]], 雅俗通聲調, 0)</f>
        <v>1</v>
      </c>
      <c r="K2273" t="str">
        <f xml:space="preserve"> _xlfn.CONCAT(雅俗通字典[[#This Row],[聲]:[調]])</f>
        <v>khong1</v>
      </c>
      <c r="L2273" t="str">
        <f xml:space="preserve"> 雅俗通字典[[#This Row],[字韻]] &amp; 雅俗通字典[[#This Row],[聲調]] &amp; "聲" &amp; 雅俗通字典[[#This Row],[切音]]</f>
        <v>公上平聲去</v>
      </c>
      <c r="M2273" t="str">
        <f xml:space="preserve"> 雅俗通字典[[#This Row],[字韻]] &amp; TEXT(雅俗通字典[[#This Row],[調]], "[DBNum1]") &amp; 雅俗通字典[[#This Row],[切音]]</f>
        <v>公一去</v>
      </c>
    </row>
    <row r="2274" spans="1:13">
      <c r="A2274">
        <v>2273</v>
      </c>
      <c r="B2274" s="13" t="s">
        <v>2512</v>
      </c>
      <c r="C2274" s="13" t="s">
        <v>10186</v>
      </c>
      <c r="D2274" s="13" t="s">
        <v>2470</v>
      </c>
      <c r="E2274" s="13" t="s">
        <v>8</v>
      </c>
      <c r="F2274" t="s">
        <v>2502</v>
      </c>
      <c r="G2274" s="13" t="str">
        <f xml:space="preserve"> IF( RIGHT(雅俗通字典[[#This Row],[聲調]],1)&lt;&gt;"入", "舒聲", "促聲")</f>
        <v>舒聲</v>
      </c>
      <c r="H2274" t="str">
        <f xml:space="preserve"> INDEX(聲母對照資料表[], MATCH(雅俗通字典[[#This Row],[切音]], 聲母對照資料表[十五音], 0), 2)</f>
        <v>kh</v>
      </c>
      <c r="I2274" t="str">
        <f xml:space="preserve"> INDEX(韻母對照資料表[], MATCH(雅俗通字典[[#This Row],[字韻]] &amp; LEFT(雅俗通字典[[#This Row],[舒促聲]],1), 韻母對照資料表[十五音識別碼], 0), 2)</f>
        <v>ong</v>
      </c>
      <c r="J2274">
        <f xml:space="preserve"> MATCH(雅俗通字典[[#This Row],[聲調]], 雅俗通聲調, 0)</f>
        <v>1</v>
      </c>
      <c r="K2274" t="str">
        <f xml:space="preserve"> _xlfn.CONCAT(雅俗通字典[[#This Row],[聲]:[調]])</f>
        <v>khong1</v>
      </c>
      <c r="L2274" t="str">
        <f xml:space="preserve"> 雅俗通字典[[#This Row],[字韻]] &amp; 雅俗通字典[[#This Row],[聲調]] &amp; "聲" &amp; 雅俗通字典[[#This Row],[切音]]</f>
        <v>公上平聲去</v>
      </c>
      <c r="M2274" t="str">
        <f xml:space="preserve"> 雅俗通字典[[#This Row],[字韻]] &amp; TEXT(雅俗通字典[[#This Row],[調]], "[DBNum1]") &amp; 雅俗通字典[[#This Row],[切音]]</f>
        <v>公一去</v>
      </c>
    </row>
    <row r="2275" spans="1:13">
      <c r="A2275">
        <v>2274</v>
      </c>
      <c r="B2275" s="13" t="s">
        <v>2513</v>
      </c>
      <c r="C2275" s="13" t="s">
        <v>10186</v>
      </c>
      <c r="D2275" s="13" t="s">
        <v>2470</v>
      </c>
      <c r="E2275" s="13" t="s">
        <v>8</v>
      </c>
      <c r="F2275" t="s">
        <v>2502</v>
      </c>
      <c r="G2275" s="13" t="str">
        <f xml:space="preserve"> IF( RIGHT(雅俗通字典[[#This Row],[聲調]],1)&lt;&gt;"入", "舒聲", "促聲")</f>
        <v>舒聲</v>
      </c>
      <c r="H2275" t="str">
        <f xml:space="preserve"> INDEX(聲母對照資料表[], MATCH(雅俗通字典[[#This Row],[切音]], 聲母對照資料表[十五音], 0), 2)</f>
        <v>kh</v>
      </c>
      <c r="I2275" t="str">
        <f xml:space="preserve"> INDEX(韻母對照資料表[], MATCH(雅俗通字典[[#This Row],[字韻]] &amp; LEFT(雅俗通字典[[#This Row],[舒促聲]],1), 韻母對照資料表[十五音識別碼], 0), 2)</f>
        <v>ong</v>
      </c>
      <c r="J2275">
        <f xml:space="preserve"> MATCH(雅俗通字典[[#This Row],[聲調]], 雅俗通聲調, 0)</f>
        <v>1</v>
      </c>
      <c r="K2275" t="str">
        <f xml:space="preserve"> _xlfn.CONCAT(雅俗通字典[[#This Row],[聲]:[調]])</f>
        <v>khong1</v>
      </c>
      <c r="L2275" t="str">
        <f xml:space="preserve"> 雅俗通字典[[#This Row],[字韻]] &amp; 雅俗通字典[[#This Row],[聲調]] &amp; "聲" &amp; 雅俗通字典[[#This Row],[切音]]</f>
        <v>公上平聲去</v>
      </c>
      <c r="M2275" t="str">
        <f xml:space="preserve"> 雅俗通字典[[#This Row],[字韻]] &amp; TEXT(雅俗通字典[[#This Row],[調]], "[DBNum1]") &amp; 雅俗通字典[[#This Row],[切音]]</f>
        <v>公一去</v>
      </c>
    </row>
    <row r="2276" spans="1:13">
      <c r="A2276">
        <v>2275</v>
      </c>
      <c r="B2276" s="13" t="s">
        <v>2514</v>
      </c>
      <c r="C2276" s="13" t="s">
        <v>10186</v>
      </c>
      <c r="D2276" s="13" t="s">
        <v>2470</v>
      </c>
      <c r="E2276" s="13" t="s">
        <v>8</v>
      </c>
      <c r="F2276" t="s">
        <v>2502</v>
      </c>
      <c r="G2276" s="13" t="str">
        <f xml:space="preserve"> IF( RIGHT(雅俗通字典[[#This Row],[聲調]],1)&lt;&gt;"入", "舒聲", "促聲")</f>
        <v>舒聲</v>
      </c>
      <c r="H2276" t="str">
        <f xml:space="preserve"> INDEX(聲母對照資料表[], MATCH(雅俗通字典[[#This Row],[切音]], 聲母對照資料表[十五音], 0), 2)</f>
        <v>kh</v>
      </c>
      <c r="I2276" t="str">
        <f xml:space="preserve"> INDEX(韻母對照資料表[], MATCH(雅俗通字典[[#This Row],[字韻]] &amp; LEFT(雅俗通字典[[#This Row],[舒促聲]],1), 韻母對照資料表[十五音識別碼], 0), 2)</f>
        <v>ong</v>
      </c>
      <c r="J2276">
        <f xml:space="preserve"> MATCH(雅俗通字典[[#This Row],[聲調]], 雅俗通聲調, 0)</f>
        <v>1</v>
      </c>
      <c r="K2276" t="str">
        <f xml:space="preserve"> _xlfn.CONCAT(雅俗通字典[[#This Row],[聲]:[調]])</f>
        <v>khong1</v>
      </c>
      <c r="L2276" t="str">
        <f xml:space="preserve"> 雅俗通字典[[#This Row],[字韻]] &amp; 雅俗通字典[[#This Row],[聲調]] &amp; "聲" &amp; 雅俗通字典[[#This Row],[切音]]</f>
        <v>公上平聲去</v>
      </c>
      <c r="M2276" t="str">
        <f xml:space="preserve"> 雅俗通字典[[#This Row],[字韻]] &amp; TEXT(雅俗通字典[[#This Row],[調]], "[DBNum1]") &amp; 雅俗通字典[[#This Row],[切音]]</f>
        <v>公一去</v>
      </c>
    </row>
    <row r="2277" spans="1:13">
      <c r="A2277">
        <v>2276</v>
      </c>
      <c r="B2277" s="13" t="s">
        <v>2515</v>
      </c>
      <c r="C2277" s="13" t="s">
        <v>10186</v>
      </c>
      <c r="D2277" s="13" t="s">
        <v>2470</v>
      </c>
      <c r="E2277" s="13" t="s">
        <v>8</v>
      </c>
      <c r="F2277" t="s">
        <v>2502</v>
      </c>
      <c r="G2277" s="13" t="str">
        <f xml:space="preserve"> IF( RIGHT(雅俗通字典[[#This Row],[聲調]],1)&lt;&gt;"入", "舒聲", "促聲")</f>
        <v>舒聲</v>
      </c>
      <c r="H2277" t="str">
        <f xml:space="preserve"> INDEX(聲母對照資料表[], MATCH(雅俗通字典[[#This Row],[切音]], 聲母對照資料表[十五音], 0), 2)</f>
        <v>kh</v>
      </c>
      <c r="I2277" t="str">
        <f xml:space="preserve"> INDEX(韻母對照資料表[], MATCH(雅俗通字典[[#This Row],[字韻]] &amp; LEFT(雅俗通字典[[#This Row],[舒促聲]],1), 韻母對照資料表[十五音識別碼], 0), 2)</f>
        <v>ong</v>
      </c>
      <c r="J2277">
        <f xml:space="preserve"> MATCH(雅俗通字典[[#This Row],[聲調]], 雅俗通聲調, 0)</f>
        <v>1</v>
      </c>
      <c r="K2277" t="str">
        <f xml:space="preserve"> _xlfn.CONCAT(雅俗通字典[[#This Row],[聲]:[調]])</f>
        <v>khong1</v>
      </c>
      <c r="L2277" t="str">
        <f xml:space="preserve"> 雅俗通字典[[#This Row],[字韻]] &amp; 雅俗通字典[[#This Row],[聲調]] &amp; "聲" &amp; 雅俗通字典[[#This Row],[切音]]</f>
        <v>公上平聲去</v>
      </c>
      <c r="M2277" t="str">
        <f xml:space="preserve"> 雅俗通字典[[#This Row],[字韻]] &amp; TEXT(雅俗通字典[[#This Row],[調]], "[DBNum1]") &amp; 雅俗通字典[[#This Row],[切音]]</f>
        <v>公一去</v>
      </c>
    </row>
    <row r="2278" spans="1:13">
      <c r="A2278">
        <v>2277</v>
      </c>
      <c r="B2278" s="13" t="s">
        <v>2516</v>
      </c>
      <c r="C2278" s="13" t="s">
        <v>10186</v>
      </c>
      <c r="D2278" s="13" t="s">
        <v>2470</v>
      </c>
      <c r="E2278" s="13" t="s">
        <v>8</v>
      </c>
      <c r="F2278" t="s">
        <v>2502</v>
      </c>
      <c r="G2278" s="13" t="str">
        <f xml:space="preserve"> IF( RIGHT(雅俗通字典[[#This Row],[聲調]],1)&lt;&gt;"入", "舒聲", "促聲")</f>
        <v>舒聲</v>
      </c>
      <c r="H2278" t="str">
        <f xml:space="preserve"> INDEX(聲母對照資料表[], MATCH(雅俗通字典[[#This Row],[切音]], 聲母對照資料表[十五音], 0), 2)</f>
        <v>kh</v>
      </c>
      <c r="I2278" t="str">
        <f xml:space="preserve"> INDEX(韻母對照資料表[], MATCH(雅俗通字典[[#This Row],[字韻]] &amp; LEFT(雅俗通字典[[#This Row],[舒促聲]],1), 韻母對照資料表[十五音識別碼], 0), 2)</f>
        <v>ong</v>
      </c>
      <c r="J2278">
        <f xml:space="preserve"> MATCH(雅俗通字典[[#This Row],[聲調]], 雅俗通聲調, 0)</f>
        <v>1</v>
      </c>
      <c r="K2278" t="str">
        <f xml:space="preserve"> _xlfn.CONCAT(雅俗通字典[[#This Row],[聲]:[調]])</f>
        <v>khong1</v>
      </c>
      <c r="L2278" t="str">
        <f xml:space="preserve"> 雅俗通字典[[#This Row],[字韻]] &amp; 雅俗通字典[[#This Row],[聲調]] &amp; "聲" &amp; 雅俗通字典[[#This Row],[切音]]</f>
        <v>公上平聲去</v>
      </c>
      <c r="M2278" t="str">
        <f xml:space="preserve"> 雅俗通字典[[#This Row],[字韻]] &amp; TEXT(雅俗通字典[[#This Row],[調]], "[DBNum1]") &amp; 雅俗通字典[[#This Row],[切音]]</f>
        <v>公一去</v>
      </c>
    </row>
    <row r="2279" spans="1:13">
      <c r="A2279">
        <v>2278</v>
      </c>
      <c r="B2279" s="13" t="s">
        <v>2517</v>
      </c>
      <c r="C2279" s="13" t="s">
        <v>32</v>
      </c>
      <c r="D2279" s="13" t="s">
        <v>2470</v>
      </c>
      <c r="E2279" s="13" t="s">
        <v>8</v>
      </c>
      <c r="F2279" t="s">
        <v>2518</v>
      </c>
      <c r="G2279" s="13" t="str">
        <f xml:space="preserve"> IF( RIGHT(雅俗通字典[[#This Row],[聲調]],1)&lt;&gt;"入", "舒聲", "促聲")</f>
        <v>舒聲</v>
      </c>
      <c r="H2279" t="str">
        <f xml:space="preserve"> INDEX(聲母對照資料表[], MATCH(雅俗通字典[[#This Row],[切音]], 聲母對照資料表[十五音], 0), 2)</f>
        <v>t</v>
      </c>
      <c r="I2279" t="str">
        <f xml:space="preserve"> INDEX(韻母對照資料表[], MATCH(雅俗通字典[[#This Row],[字韻]] &amp; LEFT(雅俗通字典[[#This Row],[舒促聲]],1), 韻母對照資料表[十五音識別碼], 0), 2)</f>
        <v>ong</v>
      </c>
      <c r="J2279">
        <f xml:space="preserve"> MATCH(雅俗通字典[[#This Row],[聲調]], 雅俗通聲調, 0)</f>
        <v>1</v>
      </c>
      <c r="K2279" t="str">
        <f xml:space="preserve"> _xlfn.CONCAT(雅俗通字典[[#This Row],[聲]:[調]])</f>
        <v>tong1</v>
      </c>
      <c r="L2279" t="str">
        <f xml:space="preserve"> 雅俗通字典[[#This Row],[字韻]] &amp; 雅俗通字典[[#This Row],[聲調]] &amp; "聲" &amp; 雅俗通字典[[#This Row],[切音]]</f>
        <v>公上平聲地</v>
      </c>
      <c r="M2279" t="str">
        <f xml:space="preserve"> 雅俗通字典[[#This Row],[字韻]] &amp; TEXT(雅俗通字典[[#This Row],[調]], "[DBNum1]") &amp; 雅俗通字典[[#This Row],[切音]]</f>
        <v>公一地</v>
      </c>
    </row>
    <row r="2280" spans="1:13">
      <c r="A2280">
        <v>2279</v>
      </c>
      <c r="B2280" s="13" t="s">
        <v>2519</v>
      </c>
      <c r="C2280" s="13" t="s">
        <v>32</v>
      </c>
      <c r="D2280" s="13" t="s">
        <v>2470</v>
      </c>
      <c r="E2280" s="13" t="s">
        <v>8</v>
      </c>
      <c r="F2280" t="s">
        <v>2518</v>
      </c>
      <c r="G2280" s="13" t="str">
        <f xml:space="preserve"> IF( RIGHT(雅俗通字典[[#This Row],[聲調]],1)&lt;&gt;"入", "舒聲", "促聲")</f>
        <v>舒聲</v>
      </c>
      <c r="H2280" t="str">
        <f xml:space="preserve"> INDEX(聲母對照資料表[], MATCH(雅俗通字典[[#This Row],[切音]], 聲母對照資料表[十五音], 0), 2)</f>
        <v>t</v>
      </c>
      <c r="I2280" t="str">
        <f xml:space="preserve"> INDEX(韻母對照資料表[], MATCH(雅俗通字典[[#This Row],[字韻]] &amp; LEFT(雅俗通字典[[#This Row],[舒促聲]],1), 韻母對照資料表[十五音識別碼], 0), 2)</f>
        <v>ong</v>
      </c>
      <c r="J2280">
        <f xml:space="preserve"> MATCH(雅俗通字典[[#This Row],[聲調]], 雅俗通聲調, 0)</f>
        <v>1</v>
      </c>
      <c r="K2280" t="str">
        <f xml:space="preserve"> _xlfn.CONCAT(雅俗通字典[[#This Row],[聲]:[調]])</f>
        <v>tong1</v>
      </c>
      <c r="L2280" t="str">
        <f xml:space="preserve"> 雅俗通字典[[#This Row],[字韻]] &amp; 雅俗通字典[[#This Row],[聲調]] &amp; "聲" &amp; 雅俗通字典[[#This Row],[切音]]</f>
        <v>公上平聲地</v>
      </c>
      <c r="M2280" t="str">
        <f xml:space="preserve"> 雅俗通字典[[#This Row],[字韻]] &amp; TEXT(雅俗通字典[[#This Row],[調]], "[DBNum1]") &amp; 雅俗通字典[[#This Row],[切音]]</f>
        <v>公一地</v>
      </c>
    </row>
    <row r="2281" spans="1:13">
      <c r="A2281">
        <v>2280</v>
      </c>
      <c r="B2281" s="13" t="s">
        <v>2520</v>
      </c>
      <c r="C2281" s="13" t="s">
        <v>32</v>
      </c>
      <c r="D2281" s="13" t="s">
        <v>2470</v>
      </c>
      <c r="E2281" s="13" t="s">
        <v>8</v>
      </c>
      <c r="F2281" t="s">
        <v>2518</v>
      </c>
      <c r="G2281" s="13" t="str">
        <f xml:space="preserve"> IF( RIGHT(雅俗通字典[[#This Row],[聲調]],1)&lt;&gt;"入", "舒聲", "促聲")</f>
        <v>舒聲</v>
      </c>
      <c r="H2281" t="str">
        <f xml:space="preserve"> INDEX(聲母對照資料表[], MATCH(雅俗通字典[[#This Row],[切音]], 聲母對照資料表[十五音], 0), 2)</f>
        <v>t</v>
      </c>
      <c r="I2281" t="str">
        <f xml:space="preserve"> INDEX(韻母對照資料表[], MATCH(雅俗通字典[[#This Row],[字韻]] &amp; LEFT(雅俗通字典[[#This Row],[舒促聲]],1), 韻母對照資料表[十五音識別碼], 0), 2)</f>
        <v>ong</v>
      </c>
      <c r="J2281">
        <f xml:space="preserve"> MATCH(雅俗通字典[[#This Row],[聲調]], 雅俗通聲調, 0)</f>
        <v>1</v>
      </c>
      <c r="K2281" t="str">
        <f xml:space="preserve"> _xlfn.CONCAT(雅俗通字典[[#This Row],[聲]:[調]])</f>
        <v>tong1</v>
      </c>
      <c r="L2281" t="str">
        <f xml:space="preserve"> 雅俗通字典[[#This Row],[字韻]] &amp; 雅俗通字典[[#This Row],[聲調]] &amp; "聲" &amp; 雅俗通字典[[#This Row],[切音]]</f>
        <v>公上平聲地</v>
      </c>
      <c r="M2281" t="str">
        <f xml:space="preserve"> 雅俗通字典[[#This Row],[字韻]] &amp; TEXT(雅俗通字典[[#This Row],[調]], "[DBNum1]") &amp; 雅俗通字典[[#This Row],[切音]]</f>
        <v>公一地</v>
      </c>
    </row>
    <row r="2282" spans="1:13">
      <c r="A2282">
        <v>2281</v>
      </c>
      <c r="B2282" s="13" t="s">
        <v>2521</v>
      </c>
      <c r="C2282" s="13" t="s">
        <v>32</v>
      </c>
      <c r="D2282" s="13" t="s">
        <v>2470</v>
      </c>
      <c r="E2282" s="13" t="s">
        <v>8</v>
      </c>
      <c r="F2282" t="s">
        <v>2518</v>
      </c>
      <c r="G2282" s="13" t="str">
        <f xml:space="preserve"> IF( RIGHT(雅俗通字典[[#This Row],[聲調]],1)&lt;&gt;"入", "舒聲", "促聲")</f>
        <v>舒聲</v>
      </c>
      <c r="H2282" t="str">
        <f xml:space="preserve"> INDEX(聲母對照資料表[], MATCH(雅俗通字典[[#This Row],[切音]], 聲母對照資料表[十五音], 0), 2)</f>
        <v>t</v>
      </c>
      <c r="I2282" t="str">
        <f xml:space="preserve"> INDEX(韻母對照資料表[], MATCH(雅俗通字典[[#This Row],[字韻]] &amp; LEFT(雅俗通字典[[#This Row],[舒促聲]],1), 韻母對照資料表[十五音識別碼], 0), 2)</f>
        <v>ong</v>
      </c>
      <c r="J2282">
        <f xml:space="preserve"> MATCH(雅俗通字典[[#This Row],[聲調]], 雅俗通聲調, 0)</f>
        <v>1</v>
      </c>
      <c r="K2282" t="str">
        <f xml:space="preserve"> _xlfn.CONCAT(雅俗通字典[[#This Row],[聲]:[調]])</f>
        <v>tong1</v>
      </c>
      <c r="L2282" t="str">
        <f xml:space="preserve"> 雅俗通字典[[#This Row],[字韻]] &amp; 雅俗通字典[[#This Row],[聲調]] &amp; "聲" &amp; 雅俗通字典[[#This Row],[切音]]</f>
        <v>公上平聲地</v>
      </c>
      <c r="M2282" t="str">
        <f xml:space="preserve"> 雅俗通字典[[#This Row],[字韻]] &amp; TEXT(雅俗通字典[[#This Row],[調]], "[DBNum1]") &amp; 雅俗通字典[[#This Row],[切音]]</f>
        <v>公一地</v>
      </c>
    </row>
    <row r="2283" spans="1:13">
      <c r="A2283">
        <v>2282</v>
      </c>
      <c r="B2283" s="13" t="s">
        <v>2522</v>
      </c>
      <c r="C2283" s="13" t="s">
        <v>32</v>
      </c>
      <c r="D2283" s="13" t="s">
        <v>2470</v>
      </c>
      <c r="E2283" s="13" t="s">
        <v>8</v>
      </c>
      <c r="F2283" t="s">
        <v>2518</v>
      </c>
      <c r="G2283" s="13" t="str">
        <f xml:space="preserve"> IF( RIGHT(雅俗通字典[[#This Row],[聲調]],1)&lt;&gt;"入", "舒聲", "促聲")</f>
        <v>舒聲</v>
      </c>
      <c r="H2283" t="str">
        <f xml:space="preserve"> INDEX(聲母對照資料表[], MATCH(雅俗通字典[[#This Row],[切音]], 聲母對照資料表[十五音], 0), 2)</f>
        <v>t</v>
      </c>
      <c r="I2283" t="str">
        <f xml:space="preserve"> INDEX(韻母對照資料表[], MATCH(雅俗通字典[[#This Row],[字韻]] &amp; LEFT(雅俗通字典[[#This Row],[舒促聲]],1), 韻母對照資料表[十五音識別碼], 0), 2)</f>
        <v>ong</v>
      </c>
      <c r="J2283">
        <f xml:space="preserve"> MATCH(雅俗通字典[[#This Row],[聲調]], 雅俗通聲調, 0)</f>
        <v>1</v>
      </c>
      <c r="K2283" t="str">
        <f xml:space="preserve"> _xlfn.CONCAT(雅俗通字典[[#This Row],[聲]:[調]])</f>
        <v>tong1</v>
      </c>
      <c r="L2283" t="str">
        <f xml:space="preserve"> 雅俗通字典[[#This Row],[字韻]] &amp; 雅俗通字典[[#This Row],[聲調]] &amp; "聲" &amp; 雅俗通字典[[#This Row],[切音]]</f>
        <v>公上平聲地</v>
      </c>
      <c r="M2283" t="str">
        <f xml:space="preserve"> 雅俗通字典[[#This Row],[字韻]] &amp; TEXT(雅俗通字典[[#This Row],[調]], "[DBNum1]") &amp; 雅俗通字典[[#This Row],[切音]]</f>
        <v>公一地</v>
      </c>
    </row>
    <row r="2284" spans="1:13">
      <c r="A2284">
        <v>2283</v>
      </c>
      <c r="B2284" s="13" t="s">
        <v>2523</v>
      </c>
      <c r="C2284" s="13" t="s">
        <v>32</v>
      </c>
      <c r="D2284" s="13" t="s">
        <v>2470</v>
      </c>
      <c r="E2284" s="13" t="s">
        <v>8</v>
      </c>
      <c r="F2284" t="s">
        <v>2518</v>
      </c>
      <c r="G2284" s="13" t="str">
        <f xml:space="preserve"> IF( RIGHT(雅俗通字典[[#This Row],[聲調]],1)&lt;&gt;"入", "舒聲", "促聲")</f>
        <v>舒聲</v>
      </c>
      <c r="H2284" t="str">
        <f xml:space="preserve"> INDEX(聲母對照資料表[], MATCH(雅俗通字典[[#This Row],[切音]], 聲母對照資料表[十五音], 0), 2)</f>
        <v>t</v>
      </c>
      <c r="I2284" t="str">
        <f xml:space="preserve"> INDEX(韻母對照資料表[], MATCH(雅俗通字典[[#This Row],[字韻]] &amp; LEFT(雅俗通字典[[#This Row],[舒促聲]],1), 韻母對照資料表[十五音識別碼], 0), 2)</f>
        <v>ong</v>
      </c>
      <c r="J2284">
        <f xml:space="preserve"> MATCH(雅俗通字典[[#This Row],[聲調]], 雅俗通聲調, 0)</f>
        <v>1</v>
      </c>
      <c r="K2284" t="str">
        <f xml:space="preserve"> _xlfn.CONCAT(雅俗通字典[[#This Row],[聲]:[調]])</f>
        <v>tong1</v>
      </c>
      <c r="L2284" t="str">
        <f xml:space="preserve"> 雅俗通字典[[#This Row],[字韻]] &amp; 雅俗通字典[[#This Row],[聲調]] &amp; "聲" &amp; 雅俗通字典[[#This Row],[切音]]</f>
        <v>公上平聲地</v>
      </c>
      <c r="M2284" t="str">
        <f xml:space="preserve"> 雅俗通字典[[#This Row],[字韻]] &amp; TEXT(雅俗通字典[[#This Row],[調]], "[DBNum1]") &amp; 雅俗通字典[[#This Row],[切音]]</f>
        <v>公一地</v>
      </c>
    </row>
    <row r="2285" spans="1:13">
      <c r="A2285">
        <v>2284</v>
      </c>
      <c r="B2285" s="13" t="s">
        <v>2524</v>
      </c>
      <c r="C2285" s="13" t="s">
        <v>32</v>
      </c>
      <c r="D2285" s="13" t="s">
        <v>2470</v>
      </c>
      <c r="E2285" s="13" t="s">
        <v>8</v>
      </c>
      <c r="F2285" t="s">
        <v>2518</v>
      </c>
      <c r="G2285" s="13" t="str">
        <f xml:space="preserve"> IF( RIGHT(雅俗通字典[[#This Row],[聲調]],1)&lt;&gt;"入", "舒聲", "促聲")</f>
        <v>舒聲</v>
      </c>
      <c r="H2285" t="str">
        <f xml:space="preserve"> INDEX(聲母對照資料表[], MATCH(雅俗通字典[[#This Row],[切音]], 聲母對照資料表[十五音], 0), 2)</f>
        <v>t</v>
      </c>
      <c r="I2285" t="str">
        <f xml:space="preserve"> INDEX(韻母對照資料表[], MATCH(雅俗通字典[[#This Row],[字韻]] &amp; LEFT(雅俗通字典[[#This Row],[舒促聲]],1), 韻母對照資料表[十五音識別碼], 0), 2)</f>
        <v>ong</v>
      </c>
      <c r="J2285">
        <f xml:space="preserve"> MATCH(雅俗通字典[[#This Row],[聲調]], 雅俗通聲調, 0)</f>
        <v>1</v>
      </c>
      <c r="K2285" t="str">
        <f xml:space="preserve"> _xlfn.CONCAT(雅俗通字典[[#This Row],[聲]:[調]])</f>
        <v>tong1</v>
      </c>
      <c r="L2285" t="str">
        <f xml:space="preserve"> 雅俗通字典[[#This Row],[字韻]] &amp; 雅俗通字典[[#This Row],[聲調]] &amp; "聲" &amp; 雅俗通字典[[#This Row],[切音]]</f>
        <v>公上平聲地</v>
      </c>
      <c r="M2285" t="str">
        <f xml:space="preserve"> 雅俗通字典[[#This Row],[字韻]] &amp; TEXT(雅俗通字典[[#This Row],[調]], "[DBNum1]") &amp; 雅俗通字典[[#This Row],[切音]]</f>
        <v>公一地</v>
      </c>
    </row>
    <row r="2286" spans="1:13">
      <c r="A2286">
        <v>2285</v>
      </c>
      <c r="B2286" s="13" t="s">
        <v>2525</v>
      </c>
      <c r="C2286" s="13" t="s">
        <v>32</v>
      </c>
      <c r="D2286" s="13" t="s">
        <v>2470</v>
      </c>
      <c r="E2286" s="13" t="s">
        <v>8</v>
      </c>
      <c r="F2286" t="s">
        <v>2518</v>
      </c>
      <c r="G2286" s="13" t="str">
        <f xml:space="preserve"> IF( RIGHT(雅俗通字典[[#This Row],[聲調]],1)&lt;&gt;"入", "舒聲", "促聲")</f>
        <v>舒聲</v>
      </c>
      <c r="H2286" t="str">
        <f xml:space="preserve"> INDEX(聲母對照資料表[], MATCH(雅俗通字典[[#This Row],[切音]], 聲母對照資料表[十五音], 0), 2)</f>
        <v>t</v>
      </c>
      <c r="I2286" t="str">
        <f xml:space="preserve"> INDEX(韻母對照資料表[], MATCH(雅俗通字典[[#This Row],[字韻]] &amp; LEFT(雅俗通字典[[#This Row],[舒促聲]],1), 韻母對照資料表[十五音識別碼], 0), 2)</f>
        <v>ong</v>
      </c>
      <c r="J2286">
        <f xml:space="preserve"> MATCH(雅俗通字典[[#This Row],[聲調]], 雅俗通聲調, 0)</f>
        <v>1</v>
      </c>
      <c r="K2286" t="str">
        <f xml:space="preserve"> _xlfn.CONCAT(雅俗通字典[[#This Row],[聲]:[調]])</f>
        <v>tong1</v>
      </c>
      <c r="L2286" t="str">
        <f xml:space="preserve"> 雅俗通字典[[#This Row],[字韻]] &amp; 雅俗通字典[[#This Row],[聲調]] &amp; "聲" &amp; 雅俗通字典[[#This Row],[切音]]</f>
        <v>公上平聲地</v>
      </c>
      <c r="M2286" t="str">
        <f xml:space="preserve"> 雅俗通字典[[#This Row],[字韻]] &amp; TEXT(雅俗通字典[[#This Row],[調]], "[DBNum1]") &amp; 雅俗通字典[[#This Row],[切音]]</f>
        <v>公一地</v>
      </c>
    </row>
    <row r="2287" spans="1:13">
      <c r="A2287">
        <v>2286</v>
      </c>
      <c r="B2287" s="13" t="s">
        <v>2526</v>
      </c>
      <c r="C2287" s="13" t="s">
        <v>32</v>
      </c>
      <c r="D2287" s="13" t="s">
        <v>2470</v>
      </c>
      <c r="E2287" s="13" t="s">
        <v>8</v>
      </c>
      <c r="F2287" t="s">
        <v>2518</v>
      </c>
      <c r="G2287" s="13" t="str">
        <f xml:space="preserve"> IF( RIGHT(雅俗通字典[[#This Row],[聲調]],1)&lt;&gt;"入", "舒聲", "促聲")</f>
        <v>舒聲</v>
      </c>
      <c r="H2287" t="str">
        <f xml:space="preserve"> INDEX(聲母對照資料表[], MATCH(雅俗通字典[[#This Row],[切音]], 聲母對照資料表[十五音], 0), 2)</f>
        <v>t</v>
      </c>
      <c r="I2287" t="str">
        <f xml:space="preserve"> INDEX(韻母對照資料表[], MATCH(雅俗通字典[[#This Row],[字韻]] &amp; LEFT(雅俗通字典[[#This Row],[舒促聲]],1), 韻母對照資料表[十五音識別碼], 0), 2)</f>
        <v>ong</v>
      </c>
      <c r="J2287">
        <f xml:space="preserve"> MATCH(雅俗通字典[[#This Row],[聲調]], 雅俗通聲調, 0)</f>
        <v>1</v>
      </c>
      <c r="K2287" t="str">
        <f xml:space="preserve"> _xlfn.CONCAT(雅俗通字典[[#This Row],[聲]:[調]])</f>
        <v>tong1</v>
      </c>
      <c r="L2287" t="str">
        <f xml:space="preserve"> 雅俗通字典[[#This Row],[字韻]] &amp; 雅俗通字典[[#This Row],[聲調]] &amp; "聲" &amp; 雅俗通字典[[#This Row],[切音]]</f>
        <v>公上平聲地</v>
      </c>
      <c r="M2287" t="str">
        <f xml:space="preserve"> 雅俗通字典[[#This Row],[字韻]] &amp; TEXT(雅俗通字典[[#This Row],[調]], "[DBNum1]") &amp; 雅俗通字典[[#This Row],[切音]]</f>
        <v>公一地</v>
      </c>
    </row>
    <row r="2288" spans="1:13">
      <c r="A2288">
        <v>2287</v>
      </c>
      <c r="B2288" s="13" t="s">
        <v>2527</v>
      </c>
      <c r="C2288" s="13" t="s">
        <v>32</v>
      </c>
      <c r="D2288" s="13" t="s">
        <v>2470</v>
      </c>
      <c r="E2288" s="13" t="s">
        <v>8</v>
      </c>
      <c r="F2288" t="s">
        <v>2518</v>
      </c>
      <c r="G2288" s="13" t="str">
        <f xml:space="preserve"> IF( RIGHT(雅俗通字典[[#This Row],[聲調]],1)&lt;&gt;"入", "舒聲", "促聲")</f>
        <v>舒聲</v>
      </c>
      <c r="H2288" t="str">
        <f xml:space="preserve"> INDEX(聲母對照資料表[], MATCH(雅俗通字典[[#This Row],[切音]], 聲母對照資料表[十五音], 0), 2)</f>
        <v>t</v>
      </c>
      <c r="I2288" t="str">
        <f xml:space="preserve"> INDEX(韻母對照資料表[], MATCH(雅俗通字典[[#This Row],[字韻]] &amp; LEFT(雅俗通字典[[#This Row],[舒促聲]],1), 韻母對照資料表[十五音識別碼], 0), 2)</f>
        <v>ong</v>
      </c>
      <c r="J2288">
        <f xml:space="preserve"> MATCH(雅俗通字典[[#This Row],[聲調]], 雅俗通聲調, 0)</f>
        <v>1</v>
      </c>
      <c r="K2288" t="str">
        <f xml:space="preserve"> _xlfn.CONCAT(雅俗通字典[[#This Row],[聲]:[調]])</f>
        <v>tong1</v>
      </c>
      <c r="L2288" t="str">
        <f xml:space="preserve"> 雅俗通字典[[#This Row],[字韻]] &amp; 雅俗通字典[[#This Row],[聲調]] &amp; "聲" &amp; 雅俗通字典[[#This Row],[切音]]</f>
        <v>公上平聲地</v>
      </c>
      <c r="M2288" t="str">
        <f xml:space="preserve"> 雅俗通字典[[#This Row],[字韻]] &amp; TEXT(雅俗通字典[[#This Row],[調]], "[DBNum1]") &amp; 雅俗通字典[[#This Row],[切音]]</f>
        <v>公一地</v>
      </c>
    </row>
    <row r="2289" spans="1:13">
      <c r="A2289">
        <v>2288</v>
      </c>
      <c r="B2289" s="13" t="s">
        <v>2528</v>
      </c>
      <c r="C2289" s="13" t="s">
        <v>45</v>
      </c>
      <c r="D2289" s="13" t="s">
        <v>2470</v>
      </c>
      <c r="E2289" s="13" t="s">
        <v>8</v>
      </c>
      <c r="F2289" t="s">
        <v>2529</v>
      </c>
      <c r="G2289" s="13" t="str">
        <f xml:space="preserve"> IF( RIGHT(雅俗通字典[[#This Row],[聲調]],1)&lt;&gt;"入", "舒聲", "促聲")</f>
        <v>舒聲</v>
      </c>
      <c r="H2289" t="str">
        <f xml:space="preserve"> INDEX(聲母對照資料表[], MATCH(雅俗通字典[[#This Row],[切音]], 聲母對照資料表[十五音], 0), 2)</f>
        <v>ph</v>
      </c>
      <c r="I2289" t="str">
        <f xml:space="preserve"> INDEX(韻母對照資料表[], MATCH(雅俗通字典[[#This Row],[字韻]] &amp; LEFT(雅俗通字典[[#This Row],[舒促聲]],1), 韻母對照資料表[十五音識別碼], 0), 2)</f>
        <v>ong</v>
      </c>
      <c r="J2289">
        <f xml:space="preserve"> MATCH(雅俗通字典[[#This Row],[聲調]], 雅俗通聲調, 0)</f>
        <v>1</v>
      </c>
      <c r="K2289" t="str">
        <f xml:space="preserve"> _xlfn.CONCAT(雅俗通字典[[#This Row],[聲]:[調]])</f>
        <v>phong1</v>
      </c>
      <c r="L2289" t="str">
        <f xml:space="preserve"> 雅俗通字典[[#This Row],[字韻]] &amp; 雅俗通字典[[#This Row],[聲調]] &amp; "聲" &amp; 雅俗通字典[[#This Row],[切音]]</f>
        <v>公上平聲頗</v>
      </c>
      <c r="M2289" t="str">
        <f xml:space="preserve"> 雅俗通字典[[#This Row],[字韻]] &amp; TEXT(雅俗通字典[[#This Row],[調]], "[DBNum1]") &amp; 雅俗通字典[[#This Row],[切音]]</f>
        <v>公一頗</v>
      </c>
    </row>
    <row r="2290" spans="1:13">
      <c r="A2290">
        <v>2289</v>
      </c>
      <c r="B2290" s="13" t="s">
        <v>2530</v>
      </c>
      <c r="C2290" s="13" t="s">
        <v>45</v>
      </c>
      <c r="D2290" s="13" t="s">
        <v>2470</v>
      </c>
      <c r="E2290" s="13" t="s">
        <v>8</v>
      </c>
      <c r="F2290" t="s">
        <v>2529</v>
      </c>
      <c r="G2290" s="13" t="str">
        <f xml:space="preserve"> IF( RIGHT(雅俗通字典[[#This Row],[聲調]],1)&lt;&gt;"入", "舒聲", "促聲")</f>
        <v>舒聲</v>
      </c>
      <c r="H2290" t="str">
        <f xml:space="preserve"> INDEX(聲母對照資料表[], MATCH(雅俗通字典[[#This Row],[切音]], 聲母對照資料表[十五音], 0), 2)</f>
        <v>ph</v>
      </c>
      <c r="I2290" t="str">
        <f xml:space="preserve"> INDEX(韻母對照資料表[], MATCH(雅俗通字典[[#This Row],[字韻]] &amp; LEFT(雅俗通字典[[#This Row],[舒促聲]],1), 韻母對照資料表[十五音識別碼], 0), 2)</f>
        <v>ong</v>
      </c>
      <c r="J2290">
        <f xml:space="preserve"> MATCH(雅俗通字典[[#This Row],[聲調]], 雅俗通聲調, 0)</f>
        <v>1</v>
      </c>
      <c r="K2290" t="str">
        <f xml:space="preserve"> _xlfn.CONCAT(雅俗通字典[[#This Row],[聲]:[調]])</f>
        <v>phong1</v>
      </c>
      <c r="L2290" t="str">
        <f xml:space="preserve"> 雅俗通字典[[#This Row],[字韻]] &amp; 雅俗通字典[[#This Row],[聲調]] &amp; "聲" &amp; 雅俗通字典[[#This Row],[切音]]</f>
        <v>公上平聲頗</v>
      </c>
      <c r="M2290" t="str">
        <f xml:space="preserve"> 雅俗通字典[[#This Row],[字韻]] &amp; TEXT(雅俗通字典[[#This Row],[調]], "[DBNum1]") &amp; 雅俗通字典[[#This Row],[切音]]</f>
        <v>公一頗</v>
      </c>
    </row>
    <row r="2291" spans="1:13">
      <c r="A2291">
        <v>2290</v>
      </c>
      <c r="B2291" s="13" t="s">
        <v>2531</v>
      </c>
      <c r="C2291" s="13" t="s">
        <v>45</v>
      </c>
      <c r="D2291" s="13" t="s">
        <v>2470</v>
      </c>
      <c r="E2291" s="13" t="s">
        <v>8</v>
      </c>
      <c r="F2291" t="s">
        <v>2529</v>
      </c>
      <c r="G2291" s="13" t="str">
        <f xml:space="preserve"> IF( RIGHT(雅俗通字典[[#This Row],[聲調]],1)&lt;&gt;"入", "舒聲", "促聲")</f>
        <v>舒聲</v>
      </c>
      <c r="H2291" t="str">
        <f xml:space="preserve"> INDEX(聲母對照資料表[], MATCH(雅俗通字典[[#This Row],[切音]], 聲母對照資料表[十五音], 0), 2)</f>
        <v>ph</v>
      </c>
      <c r="I2291" t="str">
        <f xml:space="preserve"> INDEX(韻母對照資料表[], MATCH(雅俗通字典[[#This Row],[字韻]] &amp; LEFT(雅俗通字典[[#This Row],[舒促聲]],1), 韻母對照資料表[十五音識別碼], 0), 2)</f>
        <v>ong</v>
      </c>
      <c r="J2291">
        <f xml:space="preserve"> MATCH(雅俗通字典[[#This Row],[聲調]], 雅俗通聲調, 0)</f>
        <v>1</v>
      </c>
      <c r="K2291" t="str">
        <f xml:space="preserve"> _xlfn.CONCAT(雅俗通字典[[#This Row],[聲]:[調]])</f>
        <v>phong1</v>
      </c>
      <c r="L2291" t="str">
        <f xml:space="preserve"> 雅俗通字典[[#This Row],[字韻]] &amp; 雅俗通字典[[#This Row],[聲調]] &amp; "聲" &amp; 雅俗通字典[[#This Row],[切音]]</f>
        <v>公上平聲頗</v>
      </c>
      <c r="M2291" t="str">
        <f xml:space="preserve"> 雅俗通字典[[#This Row],[字韻]] &amp; TEXT(雅俗通字典[[#This Row],[調]], "[DBNum1]") &amp; 雅俗通字典[[#This Row],[切音]]</f>
        <v>公一頗</v>
      </c>
    </row>
    <row r="2292" spans="1:13">
      <c r="A2292">
        <v>2291</v>
      </c>
      <c r="B2292" s="13" t="s">
        <v>2532</v>
      </c>
      <c r="C2292" s="13" t="s">
        <v>54</v>
      </c>
      <c r="D2292" s="13" t="s">
        <v>2470</v>
      </c>
      <c r="E2292" s="13" t="s">
        <v>8</v>
      </c>
      <c r="F2292" t="s">
        <v>2533</v>
      </c>
      <c r="G2292" s="13" t="str">
        <f xml:space="preserve"> IF( RIGHT(雅俗通字典[[#This Row],[聲調]],1)&lt;&gt;"入", "舒聲", "促聲")</f>
        <v>舒聲</v>
      </c>
      <c r="H2292" t="str">
        <f xml:space="preserve"> INDEX(聲母對照資料表[], MATCH(雅俗通字典[[#This Row],[切音]], 聲母對照資料表[十五音], 0), 2)</f>
        <v>th</v>
      </c>
      <c r="I2292" t="str">
        <f xml:space="preserve"> INDEX(韻母對照資料表[], MATCH(雅俗通字典[[#This Row],[字韻]] &amp; LEFT(雅俗通字典[[#This Row],[舒促聲]],1), 韻母對照資料表[十五音識別碼], 0), 2)</f>
        <v>ong</v>
      </c>
      <c r="J2292">
        <f xml:space="preserve"> MATCH(雅俗通字典[[#This Row],[聲調]], 雅俗通聲調, 0)</f>
        <v>1</v>
      </c>
      <c r="K2292" t="str">
        <f xml:space="preserve"> _xlfn.CONCAT(雅俗通字典[[#This Row],[聲]:[調]])</f>
        <v>thong1</v>
      </c>
      <c r="L2292" t="str">
        <f xml:space="preserve"> 雅俗通字典[[#This Row],[字韻]] &amp; 雅俗通字典[[#This Row],[聲調]] &amp; "聲" &amp; 雅俗通字典[[#This Row],[切音]]</f>
        <v>公上平聲他</v>
      </c>
      <c r="M2292" t="str">
        <f xml:space="preserve"> 雅俗通字典[[#This Row],[字韻]] &amp; TEXT(雅俗通字典[[#This Row],[調]], "[DBNum1]") &amp; 雅俗通字典[[#This Row],[切音]]</f>
        <v>公一他</v>
      </c>
    </row>
    <row r="2293" spans="1:13">
      <c r="A2293">
        <v>2292</v>
      </c>
      <c r="B2293" s="13" t="s">
        <v>2534</v>
      </c>
      <c r="C2293" s="13" t="s">
        <v>54</v>
      </c>
      <c r="D2293" s="13" t="s">
        <v>2470</v>
      </c>
      <c r="E2293" s="13" t="s">
        <v>8</v>
      </c>
      <c r="F2293" t="s">
        <v>2533</v>
      </c>
      <c r="G2293" s="13" t="str">
        <f xml:space="preserve"> IF( RIGHT(雅俗通字典[[#This Row],[聲調]],1)&lt;&gt;"入", "舒聲", "促聲")</f>
        <v>舒聲</v>
      </c>
      <c r="H2293" t="str">
        <f xml:space="preserve"> INDEX(聲母對照資料表[], MATCH(雅俗通字典[[#This Row],[切音]], 聲母對照資料表[十五音], 0), 2)</f>
        <v>th</v>
      </c>
      <c r="I2293" t="str">
        <f xml:space="preserve"> INDEX(韻母對照資料表[], MATCH(雅俗通字典[[#This Row],[字韻]] &amp; LEFT(雅俗通字典[[#This Row],[舒促聲]],1), 韻母對照資料表[十五音識別碼], 0), 2)</f>
        <v>ong</v>
      </c>
      <c r="J2293">
        <f xml:space="preserve"> MATCH(雅俗通字典[[#This Row],[聲調]], 雅俗通聲調, 0)</f>
        <v>1</v>
      </c>
      <c r="K2293" t="str">
        <f xml:space="preserve"> _xlfn.CONCAT(雅俗通字典[[#This Row],[聲]:[調]])</f>
        <v>thong1</v>
      </c>
      <c r="L2293" t="str">
        <f xml:space="preserve"> 雅俗通字典[[#This Row],[字韻]] &amp; 雅俗通字典[[#This Row],[聲調]] &amp; "聲" &amp; 雅俗通字典[[#This Row],[切音]]</f>
        <v>公上平聲他</v>
      </c>
      <c r="M2293" t="str">
        <f xml:space="preserve"> 雅俗通字典[[#This Row],[字韻]] &amp; TEXT(雅俗通字典[[#This Row],[調]], "[DBNum1]") &amp; 雅俗通字典[[#This Row],[切音]]</f>
        <v>公一他</v>
      </c>
    </row>
    <row r="2294" spans="1:13">
      <c r="A2294">
        <v>2293</v>
      </c>
      <c r="B2294" s="13" t="s">
        <v>2535</v>
      </c>
      <c r="C2294" s="13" t="s">
        <v>54</v>
      </c>
      <c r="D2294" s="13" t="s">
        <v>2470</v>
      </c>
      <c r="E2294" s="13" t="s">
        <v>8</v>
      </c>
      <c r="F2294" t="s">
        <v>2533</v>
      </c>
      <c r="G2294" s="13" t="str">
        <f xml:space="preserve"> IF( RIGHT(雅俗通字典[[#This Row],[聲調]],1)&lt;&gt;"入", "舒聲", "促聲")</f>
        <v>舒聲</v>
      </c>
      <c r="H2294" t="str">
        <f xml:space="preserve"> INDEX(聲母對照資料表[], MATCH(雅俗通字典[[#This Row],[切音]], 聲母對照資料表[十五音], 0), 2)</f>
        <v>th</v>
      </c>
      <c r="I2294" t="str">
        <f xml:space="preserve"> INDEX(韻母對照資料表[], MATCH(雅俗通字典[[#This Row],[字韻]] &amp; LEFT(雅俗通字典[[#This Row],[舒促聲]],1), 韻母對照資料表[十五音識別碼], 0), 2)</f>
        <v>ong</v>
      </c>
      <c r="J2294">
        <f xml:space="preserve"> MATCH(雅俗通字典[[#This Row],[聲調]], 雅俗通聲調, 0)</f>
        <v>1</v>
      </c>
      <c r="K2294" t="str">
        <f xml:space="preserve"> _xlfn.CONCAT(雅俗通字典[[#This Row],[聲]:[調]])</f>
        <v>thong1</v>
      </c>
      <c r="L2294" t="str">
        <f xml:space="preserve"> 雅俗通字典[[#This Row],[字韻]] &amp; 雅俗通字典[[#This Row],[聲調]] &amp; "聲" &amp; 雅俗通字典[[#This Row],[切音]]</f>
        <v>公上平聲他</v>
      </c>
      <c r="M2294" t="str">
        <f xml:space="preserve"> 雅俗通字典[[#This Row],[字韻]] &amp; TEXT(雅俗通字典[[#This Row],[調]], "[DBNum1]") &amp; 雅俗通字典[[#This Row],[切音]]</f>
        <v>公一他</v>
      </c>
    </row>
    <row r="2295" spans="1:13">
      <c r="A2295">
        <v>2294</v>
      </c>
      <c r="B2295" s="13" t="s">
        <v>2536</v>
      </c>
      <c r="C2295" s="13" t="s">
        <v>54</v>
      </c>
      <c r="D2295" s="13" t="s">
        <v>2470</v>
      </c>
      <c r="E2295" s="13" t="s">
        <v>8</v>
      </c>
      <c r="F2295" t="s">
        <v>2533</v>
      </c>
      <c r="G2295" s="13" t="str">
        <f xml:space="preserve"> IF( RIGHT(雅俗通字典[[#This Row],[聲調]],1)&lt;&gt;"入", "舒聲", "促聲")</f>
        <v>舒聲</v>
      </c>
      <c r="H2295" t="str">
        <f xml:space="preserve"> INDEX(聲母對照資料表[], MATCH(雅俗通字典[[#This Row],[切音]], 聲母對照資料表[十五音], 0), 2)</f>
        <v>th</v>
      </c>
      <c r="I2295" t="str">
        <f xml:space="preserve"> INDEX(韻母對照資料表[], MATCH(雅俗通字典[[#This Row],[字韻]] &amp; LEFT(雅俗通字典[[#This Row],[舒促聲]],1), 韻母對照資料表[十五音識別碼], 0), 2)</f>
        <v>ong</v>
      </c>
      <c r="J2295">
        <f xml:space="preserve"> MATCH(雅俗通字典[[#This Row],[聲調]], 雅俗通聲調, 0)</f>
        <v>1</v>
      </c>
      <c r="K2295" t="str">
        <f xml:space="preserve"> _xlfn.CONCAT(雅俗通字典[[#This Row],[聲]:[調]])</f>
        <v>thong1</v>
      </c>
      <c r="L2295" t="str">
        <f xml:space="preserve"> 雅俗通字典[[#This Row],[字韻]] &amp; 雅俗通字典[[#This Row],[聲調]] &amp; "聲" &amp; 雅俗通字典[[#This Row],[切音]]</f>
        <v>公上平聲他</v>
      </c>
      <c r="M2295" t="str">
        <f xml:space="preserve"> 雅俗通字典[[#This Row],[字韻]] &amp; TEXT(雅俗通字典[[#This Row],[調]], "[DBNum1]") &amp; 雅俗通字典[[#This Row],[切音]]</f>
        <v>公一他</v>
      </c>
    </row>
    <row r="2296" spans="1:13">
      <c r="A2296">
        <v>2295</v>
      </c>
      <c r="B2296" s="13" t="s">
        <v>2537</v>
      </c>
      <c r="C2296" s="13" t="s">
        <v>54</v>
      </c>
      <c r="D2296" s="13" t="s">
        <v>2470</v>
      </c>
      <c r="E2296" s="13" t="s">
        <v>8</v>
      </c>
      <c r="F2296" t="s">
        <v>2533</v>
      </c>
      <c r="G2296" s="13" t="str">
        <f xml:space="preserve"> IF( RIGHT(雅俗通字典[[#This Row],[聲調]],1)&lt;&gt;"入", "舒聲", "促聲")</f>
        <v>舒聲</v>
      </c>
      <c r="H2296" t="str">
        <f xml:space="preserve"> INDEX(聲母對照資料表[], MATCH(雅俗通字典[[#This Row],[切音]], 聲母對照資料表[十五音], 0), 2)</f>
        <v>th</v>
      </c>
      <c r="I2296" t="str">
        <f xml:space="preserve"> INDEX(韻母對照資料表[], MATCH(雅俗通字典[[#This Row],[字韻]] &amp; LEFT(雅俗通字典[[#This Row],[舒促聲]],1), 韻母對照資料表[十五音識別碼], 0), 2)</f>
        <v>ong</v>
      </c>
      <c r="J2296">
        <f xml:space="preserve"> MATCH(雅俗通字典[[#This Row],[聲調]], 雅俗通聲調, 0)</f>
        <v>1</v>
      </c>
      <c r="K2296" t="str">
        <f xml:space="preserve"> _xlfn.CONCAT(雅俗通字典[[#This Row],[聲]:[調]])</f>
        <v>thong1</v>
      </c>
      <c r="L2296" t="str">
        <f xml:space="preserve"> 雅俗通字典[[#This Row],[字韻]] &amp; 雅俗通字典[[#This Row],[聲調]] &amp; "聲" &amp; 雅俗通字典[[#This Row],[切音]]</f>
        <v>公上平聲他</v>
      </c>
      <c r="M2296" t="str">
        <f xml:space="preserve"> 雅俗通字典[[#This Row],[字韻]] &amp; TEXT(雅俗通字典[[#This Row],[調]], "[DBNum1]") &amp; 雅俗通字典[[#This Row],[切音]]</f>
        <v>公一他</v>
      </c>
    </row>
    <row r="2297" spans="1:13">
      <c r="A2297">
        <v>2296</v>
      </c>
      <c r="B2297" s="13" t="s">
        <v>2538</v>
      </c>
      <c r="C2297" s="13" t="s">
        <v>54</v>
      </c>
      <c r="D2297" s="13" t="s">
        <v>2470</v>
      </c>
      <c r="E2297" s="13" t="s">
        <v>8</v>
      </c>
      <c r="F2297" t="s">
        <v>2533</v>
      </c>
      <c r="G2297" s="13" t="str">
        <f xml:space="preserve"> IF( RIGHT(雅俗通字典[[#This Row],[聲調]],1)&lt;&gt;"入", "舒聲", "促聲")</f>
        <v>舒聲</v>
      </c>
      <c r="H2297" t="str">
        <f xml:space="preserve"> INDEX(聲母對照資料表[], MATCH(雅俗通字典[[#This Row],[切音]], 聲母對照資料表[十五音], 0), 2)</f>
        <v>th</v>
      </c>
      <c r="I2297" t="str">
        <f xml:space="preserve"> INDEX(韻母對照資料表[], MATCH(雅俗通字典[[#This Row],[字韻]] &amp; LEFT(雅俗通字典[[#This Row],[舒促聲]],1), 韻母對照資料表[十五音識別碼], 0), 2)</f>
        <v>ong</v>
      </c>
      <c r="J2297">
        <f xml:space="preserve"> MATCH(雅俗通字典[[#This Row],[聲調]], 雅俗通聲調, 0)</f>
        <v>1</v>
      </c>
      <c r="K2297" t="str">
        <f xml:space="preserve"> _xlfn.CONCAT(雅俗通字典[[#This Row],[聲]:[調]])</f>
        <v>thong1</v>
      </c>
      <c r="L2297" t="str">
        <f xml:space="preserve"> 雅俗通字典[[#This Row],[字韻]] &amp; 雅俗通字典[[#This Row],[聲調]] &amp; "聲" &amp; 雅俗通字典[[#This Row],[切音]]</f>
        <v>公上平聲他</v>
      </c>
      <c r="M2297" t="str">
        <f xml:space="preserve"> 雅俗通字典[[#This Row],[字韻]] &amp; TEXT(雅俗通字典[[#This Row],[調]], "[DBNum1]") &amp; 雅俗通字典[[#This Row],[切音]]</f>
        <v>公一他</v>
      </c>
    </row>
    <row r="2298" spans="1:13">
      <c r="A2298">
        <v>2297</v>
      </c>
      <c r="B2298" s="13" t="s">
        <v>2539</v>
      </c>
      <c r="C2298" s="13" t="s">
        <v>54</v>
      </c>
      <c r="D2298" s="13" t="s">
        <v>2470</v>
      </c>
      <c r="E2298" s="13" t="s">
        <v>8</v>
      </c>
      <c r="F2298" t="s">
        <v>2533</v>
      </c>
      <c r="G2298" s="13" t="str">
        <f xml:space="preserve"> IF( RIGHT(雅俗通字典[[#This Row],[聲調]],1)&lt;&gt;"入", "舒聲", "促聲")</f>
        <v>舒聲</v>
      </c>
      <c r="H2298" t="str">
        <f xml:space="preserve"> INDEX(聲母對照資料表[], MATCH(雅俗通字典[[#This Row],[切音]], 聲母對照資料表[十五音], 0), 2)</f>
        <v>th</v>
      </c>
      <c r="I2298" t="str">
        <f xml:space="preserve"> INDEX(韻母對照資料表[], MATCH(雅俗通字典[[#This Row],[字韻]] &amp; LEFT(雅俗通字典[[#This Row],[舒促聲]],1), 韻母對照資料表[十五音識別碼], 0), 2)</f>
        <v>ong</v>
      </c>
      <c r="J2298">
        <f xml:space="preserve"> MATCH(雅俗通字典[[#This Row],[聲調]], 雅俗通聲調, 0)</f>
        <v>1</v>
      </c>
      <c r="K2298" t="str">
        <f xml:space="preserve"> _xlfn.CONCAT(雅俗通字典[[#This Row],[聲]:[調]])</f>
        <v>thong1</v>
      </c>
      <c r="L2298" t="str">
        <f xml:space="preserve"> 雅俗通字典[[#This Row],[字韻]] &amp; 雅俗通字典[[#This Row],[聲調]] &amp; "聲" &amp; 雅俗通字典[[#This Row],[切音]]</f>
        <v>公上平聲他</v>
      </c>
      <c r="M2298" t="str">
        <f xml:space="preserve"> 雅俗通字典[[#This Row],[字韻]] &amp; TEXT(雅俗通字典[[#This Row],[調]], "[DBNum1]") &amp; 雅俗通字典[[#This Row],[切音]]</f>
        <v>公一他</v>
      </c>
    </row>
    <row r="2299" spans="1:13">
      <c r="A2299">
        <v>2298</v>
      </c>
      <c r="B2299" s="13" t="s">
        <v>2540</v>
      </c>
      <c r="C2299" s="13" t="s">
        <v>63</v>
      </c>
      <c r="D2299" s="13" t="s">
        <v>2470</v>
      </c>
      <c r="E2299" s="13" t="s">
        <v>8</v>
      </c>
      <c r="F2299" t="s">
        <v>2541</v>
      </c>
      <c r="G2299" s="13" t="str">
        <f xml:space="preserve"> IF( RIGHT(雅俗通字典[[#This Row],[聲調]],1)&lt;&gt;"入", "舒聲", "促聲")</f>
        <v>舒聲</v>
      </c>
      <c r="H2299" t="str">
        <f xml:space="preserve"> INDEX(聲母對照資料表[], MATCH(雅俗通字典[[#This Row],[切音]], 聲母對照資料表[十五音], 0), 2)</f>
        <v>z</v>
      </c>
      <c r="I2299" t="str">
        <f xml:space="preserve"> INDEX(韻母對照資料表[], MATCH(雅俗通字典[[#This Row],[字韻]] &amp; LEFT(雅俗通字典[[#This Row],[舒促聲]],1), 韻母對照資料表[十五音識別碼], 0), 2)</f>
        <v>ong</v>
      </c>
      <c r="J2299">
        <f xml:space="preserve"> MATCH(雅俗通字典[[#This Row],[聲調]], 雅俗通聲調, 0)</f>
        <v>1</v>
      </c>
      <c r="K2299" t="str">
        <f xml:space="preserve"> _xlfn.CONCAT(雅俗通字典[[#This Row],[聲]:[調]])</f>
        <v>zong1</v>
      </c>
      <c r="L2299" t="str">
        <f xml:space="preserve"> 雅俗通字典[[#This Row],[字韻]] &amp; 雅俗通字典[[#This Row],[聲調]] &amp; "聲" &amp; 雅俗通字典[[#This Row],[切音]]</f>
        <v>公上平聲曾</v>
      </c>
      <c r="M2299" t="str">
        <f xml:space="preserve"> 雅俗通字典[[#This Row],[字韻]] &amp; TEXT(雅俗通字典[[#This Row],[調]], "[DBNum1]") &amp; 雅俗通字典[[#This Row],[切音]]</f>
        <v>公一曾</v>
      </c>
    </row>
    <row r="2300" spans="1:13">
      <c r="A2300">
        <v>2299</v>
      </c>
      <c r="B2300" s="13" t="s">
        <v>2542</v>
      </c>
      <c r="C2300" s="13" t="s">
        <v>63</v>
      </c>
      <c r="D2300" s="13" t="s">
        <v>2470</v>
      </c>
      <c r="E2300" s="13" t="s">
        <v>8</v>
      </c>
      <c r="F2300" t="s">
        <v>2541</v>
      </c>
      <c r="G2300" s="13" t="str">
        <f xml:space="preserve"> IF( RIGHT(雅俗通字典[[#This Row],[聲調]],1)&lt;&gt;"入", "舒聲", "促聲")</f>
        <v>舒聲</v>
      </c>
      <c r="H2300" t="str">
        <f xml:space="preserve"> INDEX(聲母對照資料表[], MATCH(雅俗通字典[[#This Row],[切音]], 聲母對照資料表[十五音], 0), 2)</f>
        <v>z</v>
      </c>
      <c r="I2300" t="str">
        <f xml:space="preserve"> INDEX(韻母對照資料表[], MATCH(雅俗通字典[[#This Row],[字韻]] &amp; LEFT(雅俗通字典[[#This Row],[舒促聲]],1), 韻母對照資料表[十五音識別碼], 0), 2)</f>
        <v>ong</v>
      </c>
      <c r="J2300">
        <f xml:space="preserve"> MATCH(雅俗通字典[[#This Row],[聲調]], 雅俗通聲調, 0)</f>
        <v>1</v>
      </c>
      <c r="K2300" t="str">
        <f xml:space="preserve"> _xlfn.CONCAT(雅俗通字典[[#This Row],[聲]:[調]])</f>
        <v>zong1</v>
      </c>
      <c r="L2300" t="str">
        <f xml:space="preserve"> 雅俗通字典[[#This Row],[字韻]] &amp; 雅俗通字典[[#This Row],[聲調]] &amp; "聲" &amp; 雅俗通字典[[#This Row],[切音]]</f>
        <v>公上平聲曾</v>
      </c>
      <c r="M2300" t="str">
        <f xml:space="preserve"> 雅俗通字典[[#This Row],[字韻]] &amp; TEXT(雅俗通字典[[#This Row],[調]], "[DBNum1]") &amp; 雅俗通字典[[#This Row],[切音]]</f>
        <v>公一曾</v>
      </c>
    </row>
    <row r="2301" spans="1:13">
      <c r="A2301">
        <v>2300</v>
      </c>
      <c r="B2301" s="13" t="s">
        <v>2543</v>
      </c>
      <c r="C2301" s="13" t="s">
        <v>63</v>
      </c>
      <c r="D2301" s="13" t="s">
        <v>2470</v>
      </c>
      <c r="E2301" s="13" t="s">
        <v>8</v>
      </c>
      <c r="F2301" t="s">
        <v>2541</v>
      </c>
      <c r="G2301" s="13" t="str">
        <f xml:space="preserve"> IF( RIGHT(雅俗通字典[[#This Row],[聲調]],1)&lt;&gt;"入", "舒聲", "促聲")</f>
        <v>舒聲</v>
      </c>
      <c r="H2301" t="str">
        <f xml:space="preserve"> INDEX(聲母對照資料表[], MATCH(雅俗通字典[[#This Row],[切音]], 聲母對照資料表[十五音], 0), 2)</f>
        <v>z</v>
      </c>
      <c r="I2301" t="str">
        <f xml:space="preserve"> INDEX(韻母對照資料表[], MATCH(雅俗通字典[[#This Row],[字韻]] &amp; LEFT(雅俗通字典[[#This Row],[舒促聲]],1), 韻母對照資料表[十五音識別碼], 0), 2)</f>
        <v>ong</v>
      </c>
      <c r="J2301">
        <f xml:space="preserve"> MATCH(雅俗通字典[[#This Row],[聲調]], 雅俗通聲調, 0)</f>
        <v>1</v>
      </c>
      <c r="K2301" t="str">
        <f xml:space="preserve"> _xlfn.CONCAT(雅俗通字典[[#This Row],[聲]:[調]])</f>
        <v>zong1</v>
      </c>
      <c r="L2301" t="str">
        <f xml:space="preserve"> 雅俗通字典[[#This Row],[字韻]] &amp; 雅俗通字典[[#This Row],[聲調]] &amp; "聲" &amp; 雅俗通字典[[#This Row],[切音]]</f>
        <v>公上平聲曾</v>
      </c>
      <c r="M2301" t="str">
        <f xml:space="preserve"> 雅俗通字典[[#This Row],[字韻]] &amp; TEXT(雅俗通字典[[#This Row],[調]], "[DBNum1]") &amp; 雅俗通字典[[#This Row],[切音]]</f>
        <v>公一曾</v>
      </c>
    </row>
    <row r="2302" spans="1:13">
      <c r="A2302">
        <v>2301</v>
      </c>
      <c r="B2302" s="13" t="s">
        <v>2544</v>
      </c>
      <c r="C2302" s="13" t="s">
        <v>63</v>
      </c>
      <c r="D2302" s="13" t="s">
        <v>2470</v>
      </c>
      <c r="E2302" s="13" t="s">
        <v>8</v>
      </c>
      <c r="F2302" t="s">
        <v>2541</v>
      </c>
      <c r="G2302" s="13" t="str">
        <f xml:space="preserve"> IF( RIGHT(雅俗通字典[[#This Row],[聲調]],1)&lt;&gt;"入", "舒聲", "促聲")</f>
        <v>舒聲</v>
      </c>
      <c r="H2302" t="str">
        <f xml:space="preserve"> INDEX(聲母對照資料表[], MATCH(雅俗通字典[[#This Row],[切音]], 聲母對照資料表[十五音], 0), 2)</f>
        <v>z</v>
      </c>
      <c r="I2302" t="str">
        <f xml:space="preserve"> INDEX(韻母對照資料表[], MATCH(雅俗通字典[[#This Row],[字韻]] &amp; LEFT(雅俗通字典[[#This Row],[舒促聲]],1), 韻母對照資料表[十五音識別碼], 0), 2)</f>
        <v>ong</v>
      </c>
      <c r="J2302">
        <f xml:space="preserve"> MATCH(雅俗通字典[[#This Row],[聲調]], 雅俗通聲調, 0)</f>
        <v>1</v>
      </c>
      <c r="K2302" t="str">
        <f xml:space="preserve"> _xlfn.CONCAT(雅俗通字典[[#This Row],[聲]:[調]])</f>
        <v>zong1</v>
      </c>
      <c r="L2302" t="str">
        <f xml:space="preserve"> 雅俗通字典[[#This Row],[字韻]] &amp; 雅俗通字典[[#This Row],[聲調]] &amp; "聲" &amp; 雅俗通字典[[#This Row],[切音]]</f>
        <v>公上平聲曾</v>
      </c>
      <c r="M2302" t="str">
        <f xml:space="preserve"> 雅俗通字典[[#This Row],[字韻]] &amp; TEXT(雅俗通字典[[#This Row],[調]], "[DBNum1]") &amp; 雅俗通字典[[#This Row],[切音]]</f>
        <v>公一曾</v>
      </c>
    </row>
    <row r="2303" spans="1:13">
      <c r="A2303">
        <v>2302</v>
      </c>
      <c r="B2303" s="13" t="s">
        <v>2545</v>
      </c>
      <c r="C2303" s="13" t="s">
        <v>63</v>
      </c>
      <c r="D2303" s="13" t="s">
        <v>2470</v>
      </c>
      <c r="E2303" s="13" t="s">
        <v>8</v>
      </c>
      <c r="F2303" t="s">
        <v>2541</v>
      </c>
      <c r="G2303" s="13" t="str">
        <f xml:space="preserve"> IF( RIGHT(雅俗通字典[[#This Row],[聲調]],1)&lt;&gt;"入", "舒聲", "促聲")</f>
        <v>舒聲</v>
      </c>
      <c r="H2303" t="str">
        <f xml:space="preserve"> INDEX(聲母對照資料表[], MATCH(雅俗通字典[[#This Row],[切音]], 聲母對照資料表[十五音], 0), 2)</f>
        <v>z</v>
      </c>
      <c r="I2303" t="str">
        <f xml:space="preserve"> INDEX(韻母對照資料表[], MATCH(雅俗通字典[[#This Row],[字韻]] &amp; LEFT(雅俗通字典[[#This Row],[舒促聲]],1), 韻母對照資料表[十五音識別碼], 0), 2)</f>
        <v>ong</v>
      </c>
      <c r="J2303">
        <f xml:space="preserve"> MATCH(雅俗通字典[[#This Row],[聲調]], 雅俗通聲調, 0)</f>
        <v>1</v>
      </c>
      <c r="K2303" t="str">
        <f xml:space="preserve"> _xlfn.CONCAT(雅俗通字典[[#This Row],[聲]:[調]])</f>
        <v>zong1</v>
      </c>
      <c r="L2303" t="str">
        <f xml:space="preserve"> 雅俗通字典[[#This Row],[字韻]] &amp; 雅俗通字典[[#This Row],[聲調]] &amp; "聲" &amp; 雅俗通字典[[#This Row],[切音]]</f>
        <v>公上平聲曾</v>
      </c>
      <c r="M2303" t="str">
        <f xml:space="preserve"> 雅俗通字典[[#This Row],[字韻]] &amp; TEXT(雅俗通字典[[#This Row],[調]], "[DBNum1]") &amp; 雅俗通字典[[#This Row],[切音]]</f>
        <v>公一曾</v>
      </c>
    </row>
    <row r="2304" spans="1:13">
      <c r="A2304">
        <v>2303</v>
      </c>
      <c r="B2304" s="13" t="s">
        <v>2546</v>
      </c>
      <c r="C2304" s="13" t="s">
        <v>63</v>
      </c>
      <c r="D2304" s="13" t="s">
        <v>2470</v>
      </c>
      <c r="E2304" s="13" t="s">
        <v>8</v>
      </c>
      <c r="F2304" t="s">
        <v>2541</v>
      </c>
      <c r="G2304" s="13" t="str">
        <f xml:space="preserve"> IF( RIGHT(雅俗通字典[[#This Row],[聲調]],1)&lt;&gt;"入", "舒聲", "促聲")</f>
        <v>舒聲</v>
      </c>
      <c r="H2304" t="str">
        <f xml:space="preserve"> INDEX(聲母對照資料表[], MATCH(雅俗通字典[[#This Row],[切音]], 聲母對照資料表[十五音], 0), 2)</f>
        <v>z</v>
      </c>
      <c r="I2304" t="str">
        <f xml:space="preserve"> INDEX(韻母對照資料表[], MATCH(雅俗通字典[[#This Row],[字韻]] &amp; LEFT(雅俗通字典[[#This Row],[舒促聲]],1), 韻母對照資料表[十五音識別碼], 0), 2)</f>
        <v>ong</v>
      </c>
      <c r="J2304">
        <f xml:space="preserve"> MATCH(雅俗通字典[[#This Row],[聲調]], 雅俗通聲調, 0)</f>
        <v>1</v>
      </c>
      <c r="K2304" t="str">
        <f xml:space="preserve"> _xlfn.CONCAT(雅俗通字典[[#This Row],[聲]:[調]])</f>
        <v>zong1</v>
      </c>
      <c r="L2304" t="str">
        <f xml:space="preserve"> 雅俗通字典[[#This Row],[字韻]] &amp; 雅俗通字典[[#This Row],[聲調]] &amp; "聲" &amp; 雅俗通字典[[#This Row],[切音]]</f>
        <v>公上平聲曾</v>
      </c>
      <c r="M2304" t="str">
        <f xml:space="preserve"> 雅俗通字典[[#This Row],[字韻]] &amp; TEXT(雅俗通字典[[#This Row],[調]], "[DBNum1]") &amp; 雅俗通字典[[#This Row],[切音]]</f>
        <v>公一曾</v>
      </c>
    </row>
    <row r="2305" spans="1:13">
      <c r="A2305">
        <v>2304</v>
      </c>
      <c r="B2305" s="13" t="s">
        <v>2547</v>
      </c>
      <c r="C2305" s="13" t="s">
        <v>63</v>
      </c>
      <c r="D2305" s="13" t="s">
        <v>2470</v>
      </c>
      <c r="E2305" s="13" t="s">
        <v>8</v>
      </c>
      <c r="F2305" t="s">
        <v>2541</v>
      </c>
      <c r="G2305" s="13" t="str">
        <f xml:space="preserve"> IF( RIGHT(雅俗通字典[[#This Row],[聲調]],1)&lt;&gt;"入", "舒聲", "促聲")</f>
        <v>舒聲</v>
      </c>
      <c r="H2305" t="str">
        <f xml:space="preserve"> INDEX(聲母對照資料表[], MATCH(雅俗通字典[[#This Row],[切音]], 聲母對照資料表[十五音], 0), 2)</f>
        <v>z</v>
      </c>
      <c r="I2305" t="str">
        <f xml:space="preserve"> INDEX(韻母對照資料表[], MATCH(雅俗通字典[[#This Row],[字韻]] &amp; LEFT(雅俗通字典[[#This Row],[舒促聲]],1), 韻母對照資料表[十五音識別碼], 0), 2)</f>
        <v>ong</v>
      </c>
      <c r="J2305">
        <f xml:space="preserve"> MATCH(雅俗通字典[[#This Row],[聲調]], 雅俗通聲調, 0)</f>
        <v>1</v>
      </c>
      <c r="K2305" t="str">
        <f xml:space="preserve"> _xlfn.CONCAT(雅俗通字典[[#This Row],[聲]:[調]])</f>
        <v>zong1</v>
      </c>
      <c r="L2305" t="str">
        <f xml:space="preserve"> 雅俗通字典[[#This Row],[字韻]] &amp; 雅俗通字典[[#This Row],[聲調]] &amp; "聲" &amp; 雅俗通字典[[#This Row],[切音]]</f>
        <v>公上平聲曾</v>
      </c>
      <c r="M2305" t="str">
        <f xml:space="preserve"> 雅俗通字典[[#This Row],[字韻]] &amp; TEXT(雅俗通字典[[#This Row],[調]], "[DBNum1]") &amp; 雅俗通字典[[#This Row],[切音]]</f>
        <v>公一曾</v>
      </c>
    </row>
    <row r="2306" spans="1:13">
      <c r="A2306">
        <v>2305</v>
      </c>
      <c r="B2306" s="13" t="s">
        <v>2548</v>
      </c>
      <c r="C2306" s="13" t="s">
        <v>63</v>
      </c>
      <c r="D2306" s="13" t="s">
        <v>2470</v>
      </c>
      <c r="E2306" s="13" t="s">
        <v>8</v>
      </c>
      <c r="F2306" t="s">
        <v>2541</v>
      </c>
      <c r="G2306" s="13" t="str">
        <f xml:space="preserve"> IF( RIGHT(雅俗通字典[[#This Row],[聲調]],1)&lt;&gt;"入", "舒聲", "促聲")</f>
        <v>舒聲</v>
      </c>
      <c r="H2306" t="str">
        <f xml:space="preserve"> INDEX(聲母對照資料表[], MATCH(雅俗通字典[[#This Row],[切音]], 聲母對照資料表[十五音], 0), 2)</f>
        <v>z</v>
      </c>
      <c r="I2306" t="str">
        <f xml:space="preserve"> INDEX(韻母對照資料表[], MATCH(雅俗通字典[[#This Row],[字韻]] &amp; LEFT(雅俗通字典[[#This Row],[舒促聲]],1), 韻母對照資料表[十五音識別碼], 0), 2)</f>
        <v>ong</v>
      </c>
      <c r="J2306">
        <f xml:space="preserve"> MATCH(雅俗通字典[[#This Row],[聲調]], 雅俗通聲調, 0)</f>
        <v>1</v>
      </c>
      <c r="K2306" t="str">
        <f xml:space="preserve"> _xlfn.CONCAT(雅俗通字典[[#This Row],[聲]:[調]])</f>
        <v>zong1</v>
      </c>
      <c r="L2306" t="str">
        <f xml:space="preserve"> 雅俗通字典[[#This Row],[字韻]] &amp; 雅俗通字典[[#This Row],[聲調]] &amp; "聲" &amp; 雅俗通字典[[#This Row],[切音]]</f>
        <v>公上平聲曾</v>
      </c>
      <c r="M2306" t="str">
        <f xml:space="preserve"> 雅俗通字典[[#This Row],[字韻]] &amp; TEXT(雅俗通字典[[#This Row],[調]], "[DBNum1]") &amp; 雅俗通字典[[#This Row],[切音]]</f>
        <v>公一曾</v>
      </c>
    </row>
    <row r="2307" spans="1:13">
      <c r="A2307">
        <v>2306</v>
      </c>
      <c r="B2307" s="13" t="s">
        <v>2549</v>
      </c>
      <c r="C2307" s="13" t="s">
        <v>63</v>
      </c>
      <c r="D2307" s="13" t="s">
        <v>2470</v>
      </c>
      <c r="E2307" s="13" t="s">
        <v>8</v>
      </c>
      <c r="F2307" t="s">
        <v>2541</v>
      </c>
      <c r="G2307" s="13" t="str">
        <f xml:space="preserve"> IF( RIGHT(雅俗通字典[[#This Row],[聲調]],1)&lt;&gt;"入", "舒聲", "促聲")</f>
        <v>舒聲</v>
      </c>
      <c r="H2307" t="str">
        <f xml:space="preserve"> INDEX(聲母對照資料表[], MATCH(雅俗通字典[[#This Row],[切音]], 聲母對照資料表[十五音], 0), 2)</f>
        <v>z</v>
      </c>
      <c r="I2307" t="str">
        <f xml:space="preserve"> INDEX(韻母對照資料表[], MATCH(雅俗通字典[[#This Row],[字韻]] &amp; LEFT(雅俗通字典[[#This Row],[舒促聲]],1), 韻母對照資料表[十五音識別碼], 0), 2)</f>
        <v>ong</v>
      </c>
      <c r="J2307">
        <f xml:space="preserve"> MATCH(雅俗通字典[[#This Row],[聲調]], 雅俗通聲調, 0)</f>
        <v>1</v>
      </c>
      <c r="K2307" t="str">
        <f xml:space="preserve"> _xlfn.CONCAT(雅俗通字典[[#This Row],[聲]:[調]])</f>
        <v>zong1</v>
      </c>
      <c r="L2307" t="str">
        <f xml:space="preserve"> 雅俗通字典[[#This Row],[字韻]] &amp; 雅俗通字典[[#This Row],[聲調]] &amp; "聲" &amp; 雅俗通字典[[#This Row],[切音]]</f>
        <v>公上平聲曾</v>
      </c>
      <c r="M2307" t="str">
        <f xml:space="preserve"> 雅俗通字典[[#This Row],[字韻]] &amp; TEXT(雅俗通字典[[#This Row],[調]], "[DBNum1]") &amp; 雅俗通字典[[#This Row],[切音]]</f>
        <v>公一曾</v>
      </c>
    </row>
    <row r="2308" spans="1:13">
      <c r="A2308">
        <v>2307</v>
      </c>
      <c r="B2308" s="13" t="s">
        <v>2550</v>
      </c>
      <c r="C2308" s="13" t="s">
        <v>63</v>
      </c>
      <c r="D2308" s="13" t="s">
        <v>2470</v>
      </c>
      <c r="E2308" s="13" t="s">
        <v>8</v>
      </c>
      <c r="F2308" t="s">
        <v>2541</v>
      </c>
      <c r="G2308" s="13" t="str">
        <f xml:space="preserve"> IF( RIGHT(雅俗通字典[[#This Row],[聲調]],1)&lt;&gt;"入", "舒聲", "促聲")</f>
        <v>舒聲</v>
      </c>
      <c r="H2308" t="str">
        <f xml:space="preserve"> INDEX(聲母對照資料表[], MATCH(雅俗通字典[[#This Row],[切音]], 聲母對照資料表[十五音], 0), 2)</f>
        <v>z</v>
      </c>
      <c r="I2308" t="str">
        <f xml:space="preserve"> INDEX(韻母對照資料表[], MATCH(雅俗通字典[[#This Row],[字韻]] &amp; LEFT(雅俗通字典[[#This Row],[舒促聲]],1), 韻母對照資料表[十五音識別碼], 0), 2)</f>
        <v>ong</v>
      </c>
      <c r="J2308">
        <f xml:space="preserve"> MATCH(雅俗通字典[[#This Row],[聲調]], 雅俗通聲調, 0)</f>
        <v>1</v>
      </c>
      <c r="K2308" t="str">
        <f xml:space="preserve"> _xlfn.CONCAT(雅俗通字典[[#This Row],[聲]:[調]])</f>
        <v>zong1</v>
      </c>
      <c r="L2308" t="str">
        <f xml:space="preserve"> 雅俗通字典[[#This Row],[字韻]] &amp; 雅俗通字典[[#This Row],[聲調]] &amp; "聲" &amp; 雅俗通字典[[#This Row],[切音]]</f>
        <v>公上平聲曾</v>
      </c>
      <c r="M2308" t="str">
        <f xml:space="preserve"> 雅俗通字典[[#This Row],[字韻]] &amp; TEXT(雅俗通字典[[#This Row],[調]], "[DBNum1]") &amp; 雅俗通字典[[#This Row],[切音]]</f>
        <v>公一曾</v>
      </c>
    </row>
    <row r="2309" spans="1:13">
      <c r="A2309">
        <v>2308</v>
      </c>
      <c r="B2309" s="13" t="s">
        <v>2551</v>
      </c>
      <c r="C2309" s="13" t="s">
        <v>63</v>
      </c>
      <c r="D2309" s="13" t="s">
        <v>2470</v>
      </c>
      <c r="E2309" s="13" t="s">
        <v>8</v>
      </c>
      <c r="F2309" t="s">
        <v>2541</v>
      </c>
      <c r="G2309" s="13" t="str">
        <f xml:space="preserve"> IF( RIGHT(雅俗通字典[[#This Row],[聲調]],1)&lt;&gt;"入", "舒聲", "促聲")</f>
        <v>舒聲</v>
      </c>
      <c r="H2309" t="str">
        <f xml:space="preserve"> INDEX(聲母對照資料表[], MATCH(雅俗通字典[[#This Row],[切音]], 聲母對照資料表[十五音], 0), 2)</f>
        <v>z</v>
      </c>
      <c r="I2309" t="str">
        <f xml:space="preserve"> INDEX(韻母對照資料表[], MATCH(雅俗通字典[[#This Row],[字韻]] &amp; LEFT(雅俗通字典[[#This Row],[舒促聲]],1), 韻母對照資料表[十五音識別碼], 0), 2)</f>
        <v>ong</v>
      </c>
      <c r="J2309">
        <f xml:space="preserve"> MATCH(雅俗通字典[[#This Row],[聲調]], 雅俗通聲調, 0)</f>
        <v>1</v>
      </c>
      <c r="K2309" t="str">
        <f xml:space="preserve"> _xlfn.CONCAT(雅俗通字典[[#This Row],[聲]:[調]])</f>
        <v>zong1</v>
      </c>
      <c r="L2309" t="str">
        <f xml:space="preserve"> 雅俗通字典[[#This Row],[字韻]] &amp; 雅俗通字典[[#This Row],[聲調]] &amp; "聲" &amp; 雅俗通字典[[#This Row],[切音]]</f>
        <v>公上平聲曾</v>
      </c>
      <c r="M2309" t="str">
        <f xml:space="preserve"> 雅俗通字典[[#This Row],[字韻]] &amp; TEXT(雅俗通字典[[#This Row],[調]], "[DBNum1]") &amp; 雅俗通字典[[#This Row],[切音]]</f>
        <v>公一曾</v>
      </c>
    </row>
    <row r="2310" spans="1:13">
      <c r="A2310">
        <v>2309</v>
      </c>
      <c r="B2310" s="13" t="s">
        <v>2552</v>
      </c>
      <c r="C2310" s="13" t="s">
        <v>63</v>
      </c>
      <c r="D2310" s="13" t="s">
        <v>2470</v>
      </c>
      <c r="E2310" s="13" t="s">
        <v>8</v>
      </c>
      <c r="F2310" t="s">
        <v>2541</v>
      </c>
      <c r="G2310" s="13" t="str">
        <f xml:space="preserve"> IF( RIGHT(雅俗通字典[[#This Row],[聲調]],1)&lt;&gt;"入", "舒聲", "促聲")</f>
        <v>舒聲</v>
      </c>
      <c r="H2310" t="str">
        <f xml:space="preserve"> INDEX(聲母對照資料表[], MATCH(雅俗通字典[[#This Row],[切音]], 聲母對照資料表[十五音], 0), 2)</f>
        <v>z</v>
      </c>
      <c r="I2310" t="str">
        <f xml:space="preserve"> INDEX(韻母對照資料表[], MATCH(雅俗通字典[[#This Row],[字韻]] &amp; LEFT(雅俗通字典[[#This Row],[舒促聲]],1), 韻母對照資料表[十五音識別碼], 0), 2)</f>
        <v>ong</v>
      </c>
      <c r="J2310">
        <f xml:space="preserve"> MATCH(雅俗通字典[[#This Row],[聲調]], 雅俗通聲調, 0)</f>
        <v>1</v>
      </c>
      <c r="K2310" t="str">
        <f xml:space="preserve"> _xlfn.CONCAT(雅俗通字典[[#This Row],[聲]:[調]])</f>
        <v>zong1</v>
      </c>
      <c r="L2310" t="str">
        <f xml:space="preserve"> 雅俗通字典[[#This Row],[字韻]] &amp; 雅俗通字典[[#This Row],[聲調]] &amp; "聲" &amp; 雅俗通字典[[#This Row],[切音]]</f>
        <v>公上平聲曾</v>
      </c>
      <c r="M2310" t="str">
        <f xml:space="preserve"> 雅俗通字典[[#This Row],[字韻]] &amp; TEXT(雅俗通字典[[#This Row],[調]], "[DBNum1]") &amp; 雅俗通字典[[#This Row],[切音]]</f>
        <v>公一曾</v>
      </c>
    </row>
    <row r="2311" spans="1:13">
      <c r="A2311">
        <v>2310</v>
      </c>
      <c r="B2311" s="13" t="s">
        <v>2553</v>
      </c>
      <c r="C2311" s="13" t="s">
        <v>63</v>
      </c>
      <c r="D2311" s="13" t="s">
        <v>2470</v>
      </c>
      <c r="E2311" s="13" t="s">
        <v>8</v>
      </c>
      <c r="F2311" t="s">
        <v>2541</v>
      </c>
      <c r="G2311" s="13" t="str">
        <f xml:space="preserve"> IF( RIGHT(雅俗通字典[[#This Row],[聲調]],1)&lt;&gt;"入", "舒聲", "促聲")</f>
        <v>舒聲</v>
      </c>
      <c r="H2311" t="str">
        <f xml:space="preserve"> INDEX(聲母對照資料表[], MATCH(雅俗通字典[[#This Row],[切音]], 聲母對照資料表[十五音], 0), 2)</f>
        <v>z</v>
      </c>
      <c r="I2311" t="str">
        <f xml:space="preserve"> INDEX(韻母對照資料表[], MATCH(雅俗通字典[[#This Row],[字韻]] &amp; LEFT(雅俗通字典[[#This Row],[舒促聲]],1), 韻母對照資料表[十五音識別碼], 0), 2)</f>
        <v>ong</v>
      </c>
      <c r="J2311">
        <f xml:space="preserve"> MATCH(雅俗通字典[[#This Row],[聲調]], 雅俗通聲調, 0)</f>
        <v>1</v>
      </c>
      <c r="K2311" t="str">
        <f xml:space="preserve"> _xlfn.CONCAT(雅俗通字典[[#This Row],[聲]:[調]])</f>
        <v>zong1</v>
      </c>
      <c r="L2311" t="str">
        <f xml:space="preserve"> 雅俗通字典[[#This Row],[字韻]] &amp; 雅俗通字典[[#This Row],[聲調]] &amp; "聲" &amp; 雅俗通字典[[#This Row],[切音]]</f>
        <v>公上平聲曾</v>
      </c>
      <c r="M2311" t="str">
        <f xml:space="preserve"> 雅俗通字典[[#This Row],[字韻]] &amp; TEXT(雅俗通字典[[#This Row],[調]], "[DBNum1]") &amp; 雅俗通字典[[#This Row],[切音]]</f>
        <v>公一曾</v>
      </c>
    </row>
    <row r="2312" spans="1:13">
      <c r="A2312">
        <v>2311</v>
      </c>
      <c r="B2312" s="13" t="s">
        <v>2554</v>
      </c>
      <c r="C2312" s="13" t="s">
        <v>63</v>
      </c>
      <c r="D2312" s="13" t="s">
        <v>2470</v>
      </c>
      <c r="E2312" s="13" t="s">
        <v>8</v>
      </c>
      <c r="F2312" t="s">
        <v>2541</v>
      </c>
      <c r="G2312" s="13" t="str">
        <f xml:space="preserve"> IF( RIGHT(雅俗通字典[[#This Row],[聲調]],1)&lt;&gt;"入", "舒聲", "促聲")</f>
        <v>舒聲</v>
      </c>
      <c r="H2312" t="str">
        <f xml:space="preserve"> INDEX(聲母對照資料表[], MATCH(雅俗通字典[[#This Row],[切音]], 聲母對照資料表[十五音], 0), 2)</f>
        <v>z</v>
      </c>
      <c r="I2312" t="str">
        <f xml:space="preserve"> INDEX(韻母對照資料表[], MATCH(雅俗通字典[[#This Row],[字韻]] &amp; LEFT(雅俗通字典[[#This Row],[舒促聲]],1), 韻母對照資料表[十五音識別碼], 0), 2)</f>
        <v>ong</v>
      </c>
      <c r="J2312">
        <f xml:space="preserve"> MATCH(雅俗通字典[[#This Row],[聲調]], 雅俗通聲調, 0)</f>
        <v>1</v>
      </c>
      <c r="K2312" t="str">
        <f xml:space="preserve"> _xlfn.CONCAT(雅俗通字典[[#This Row],[聲]:[調]])</f>
        <v>zong1</v>
      </c>
      <c r="L2312" t="str">
        <f xml:space="preserve"> 雅俗通字典[[#This Row],[字韻]] &amp; 雅俗通字典[[#This Row],[聲調]] &amp; "聲" &amp; 雅俗通字典[[#This Row],[切音]]</f>
        <v>公上平聲曾</v>
      </c>
      <c r="M2312" t="str">
        <f xml:space="preserve"> 雅俗通字典[[#This Row],[字韻]] &amp; TEXT(雅俗通字典[[#This Row],[調]], "[DBNum1]") &amp; 雅俗通字典[[#This Row],[切音]]</f>
        <v>公一曾</v>
      </c>
    </row>
    <row r="2313" spans="1:13">
      <c r="A2313">
        <v>2312</v>
      </c>
      <c r="B2313" s="13" t="s">
        <v>2555</v>
      </c>
      <c r="C2313" s="13" t="s">
        <v>63</v>
      </c>
      <c r="D2313" s="13" t="s">
        <v>2470</v>
      </c>
      <c r="E2313" s="13" t="s">
        <v>8</v>
      </c>
      <c r="F2313" t="s">
        <v>2541</v>
      </c>
      <c r="G2313" s="13" t="str">
        <f xml:space="preserve"> IF( RIGHT(雅俗通字典[[#This Row],[聲調]],1)&lt;&gt;"入", "舒聲", "促聲")</f>
        <v>舒聲</v>
      </c>
      <c r="H2313" t="str">
        <f xml:space="preserve"> INDEX(聲母對照資料表[], MATCH(雅俗通字典[[#This Row],[切音]], 聲母對照資料表[十五音], 0), 2)</f>
        <v>z</v>
      </c>
      <c r="I2313" t="str">
        <f xml:space="preserve"> INDEX(韻母對照資料表[], MATCH(雅俗通字典[[#This Row],[字韻]] &amp; LEFT(雅俗通字典[[#This Row],[舒促聲]],1), 韻母對照資料表[十五音識別碼], 0), 2)</f>
        <v>ong</v>
      </c>
      <c r="J2313">
        <f xml:space="preserve"> MATCH(雅俗通字典[[#This Row],[聲調]], 雅俗通聲調, 0)</f>
        <v>1</v>
      </c>
      <c r="K2313" t="str">
        <f xml:space="preserve"> _xlfn.CONCAT(雅俗通字典[[#This Row],[聲]:[調]])</f>
        <v>zong1</v>
      </c>
      <c r="L2313" t="str">
        <f xml:space="preserve"> 雅俗通字典[[#This Row],[字韻]] &amp; 雅俗通字典[[#This Row],[聲調]] &amp; "聲" &amp; 雅俗通字典[[#This Row],[切音]]</f>
        <v>公上平聲曾</v>
      </c>
      <c r="M2313" t="str">
        <f xml:space="preserve"> 雅俗通字典[[#This Row],[字韻]] &amp; TEXT(雅俗通字典[[#This Row],[調]], "[DBNum1]") &amp; 雅俗通字典[[#This Row],[切音]]</f>
        <v>公一曾</v>
      </c>
    </row>
    <row r="2314" spans="1:13">
      <c r="A2314">
        <v>2313</v>
      </c>
      <c r="B2314" s="13" t="s">
        <v>2556</v>
      </c>
      <c r="C2314" s="13" t="s">
        <v>63</v>
      </c>
      <c r="D2314" s="13" t="s">
        <v>2470</v>
      </c>
      <c r="E2314" s="13" t="s">
        <v>8</v>
      </c>
      <c r="F2314" t="s">
        <v>2541</v>
      </c>
      <c r="G2314" s="13" t="str">
        <f xml:space="preserve"> IF( RIGHT(雅俗通字典[[#This Row],[聲調]],1)&lt;&gt;"入", "舒聲", "促聲")</f>
        <v>舒聲</v>
      </c>
      <c r="H2314" t="str">
        <f xml:space="preserve"> INDEX(聲母對照資料表[], MATCH(雅俗通字典[[#This Row],[切音]], 聲母對照資料表[十五音], 0), 2)</f>
        <v>z</v>
      </c>
      <c r="I2314" t="str">
        <f xml:space="preserve"> INDEX(韻母對照資料表[], MATCH(雅俗通字典[[#This Row],[字韻]] &amp; LEFT(雅俗通字典[[#This Row],[舒促聲]],1), 韻母對照資料表[十五音識別碼], 0), 2)</f>
        <v>ong</v>
      </c>
      <c r="J2314">
        <f xml:space="preserve"> MATCH(雅俗通字典[[#This Row],[聲調]], 雅俗通聲調, 0)</f>
        <v>1</v>
      </c>
      <c r="K2314" t="str">
        <f xml:space="preserve"> _xlfn.CONCAT(雅俗通字典[[#This Row],[聲]:[調]])</f>
        <v>zong1</v>
      </c>
      <c r="L2314" t="str">
        <f xml:space="preserve"> 雅俗通字典[[#This Row],[字韻]] &amp; 雅俗通字典[[#This Row],[聲調]] &amp; "聲" &amp; 雅俗通字典[[#This Row],[切音]]</f>
        <v>公上平聲曾</v>
      </c>
      <c r="M2314" t="str">
        <f xml:space="preserve"> 雅俗通字典[[#This Row],[字韻]] &amp; TEXT(雅俗通字典[[#This Row],[調]], "[DBNum1]") &amp; 雅俗通字典[[#This Row],[切音]]</f>
        <v>公一曾</v>
      </c>
    </row>
    <row r="2315" spans="1:13">
      <c r="A2315">
        <v>2314</v>
      </c>
      <c r="B2315" s="13" t="s">
        <v>2557</v>
      </c>
      <c r="C2315" s="13" t="s">
        <v>63</v>
      </c>
      <c r="D2315" s="13" t="s">
        <v>2470</v>
      </c>
      <c r="E2315" s="13" t="s">
        <v>8</v>
      </c>
      <c r="F2315" t="s">
        <v>2541</v>
      </c>
      <c r="G2315" s="13" t="str">
        <f xml:space="preserve"> IF( RIGHT(雅俗通字典[[#This Row],[聲調]],1)&lt;&gt;"入", "舒聲", "促聲")</f>
        <v>舒聲</v>
      </c>
      <c r="H2315" t="str">
        <f xml:space="preserve"> INDEX(聲母對照資料表[], MATCH(雅俗通字典[[#This Row],[切音]], 聲母對照資料表[十五音], 0), 2)</f>
        <v>z</v>
      </c>
      <c r="I2315" t="str">
        <f xml:space="preserve"> INDEX(韻母對照資料表[], MATCH(雅俗通字典[[#This Row],[字韻]] &amp; LEFT(雅俗通字典[[#This Row],[舒促聲]],1), 韻母對照資料表[十五音識別碼], 0), 2)</f>
        <v>ong</v>
      </c>
      <c r="J2315">
        <f xml:space="preserve"> MATCH(雅俗通字典[[#This Row],[聲調]], 雅俗通聲調, 0)</f>
        <v>1</v>
      </c>
      <c r="K2315" t="str">
        <f xml:space="preserve"> _xlfn.CONCAT(雅俗通字典[[#This Row],[聲]:[調]])</f>
        <v>zong1</v>
      </c>
      <c r="L2315" t="str">
        <f xml:space="preserve"> 雅俗通字典[[#This Row],[字韻]] &amp; 雅俗通字典[[#This Row],[聲調]] &amp; "聲" &amp; 雅俗通字典[[#This Row],[切音]]</f>
        <v>公上平聲曾</v>
      </c>
      <c r="M2315" t="str">
        <f xml:space="preserve"> 雅俗通字典[[#This Row],[字韻]] &amp; TEXT(雅俗通字典[[#This Row],[調]], "[DBNum1]") &amp; 雅俗通字典[[#This Row],[切音]]</f>
        <v>公一曾</v>
      </c>
    </row>
    <row r="2316" spans="1:13">
      <c r="A2316">
        <v>2315</v>
      </c>
      <c r="B2316" s="13" t="s">
        <v>2558</v>
      </c>
      <c r="C2316" s="13" t="s">
        <v>63</v>
      </c>
      <c r="D2316" s="13" t="s">
        <v>2470</v>
      </c>
      <c r="E2316" s="13" t="s">
        <v>8</v>
      </c>
      <c r="F2316" t="s">
        <v>2541</v>
      </c>
      <c r="G2316" s="13" t="str">
        <f xml:space="preserve"> IF( RIGHT(雅俗通字典[[#This Row],[聲調]],1)&lt;&gt;"入", "舒聲", "促聲")</f>
        <v>舒聲</v>
      </c>
      <c r="H2316" t="str">
        <f xml:space="preserve"> INDEX(聲母對照資料表[], MATCH(雅俗通字典[[#This Row],[切音]], 聲母對照資料表[十五音], 0), 2)</f>
        <v>z</v>
      </c>
      <c r="I2316" t="str">
        <f xml:space="preserve"> INDEX(韻母對照資料表[], MATCH(雅俗通字典[[#This Row],[字韻]] &amp; LEFT(雅俗通字典[[#This Row],[舒促聲]],1), 韻母對照資料表[十五音識別碼], 0), 2)</f>
        <v>ong</v>
      </c>
      <c r="J2316">
        <f xml:space="preserve"> MATCH(雅俗通字典[[#This Row],[聲調]], 雅俗通聲調, 0)</f>
        <v>1</v>
      </c>
      <c r="K2316" t="str">
        <f xml:space="preserve"> _xlfn.CONCAT(雅俗通字典[[#This Row],[聲]:[調]])</f>
        <v>zong1</v>
      </c>
      <c r="L2316" t="str">
        <f xml:space="preserve"> 雅俗通字典[[#This Row],[字韻]] &amp; 雅俗通字典[[#This Row],[聲調]] &amp; "聲" &amp; 雅俗通字典[[#This Row],[切音]]</f>
        <v>公上平聲曾</v>
      </c>
      <c r="M2316" t="str">
        <f xml:space="preserve"> 雅俗通字典[[#This Row],[字韻]] &amp; TEXT(雅俗通字典[[#This Row],[調]], "[DBNum1]") &amp; 雅俗通字典[[#This Row],[切音]]</f>
        <v>公一曾</v>
      </c>
    </row>
    <row r="2317" spans="1:13">
      <c r="A2317">
        <v>2316</v>
      </c>
      <c r="B2317" s="13" t="s">
        <v>2559</v>
      </c>
      <c r="C2317" s="13" t="s">
        <v>63</v>
      </c>
      <c r="D2317" s="13" t="s">
        <v>2470</v>
      </c>
      <c r="E2317" s="13" t="s">
        <v>8</v>
      </c>
      <c r="F2317" t="s">
        <v>2541</v>
      </c>
      <c r="G2317" s="13" t="str">
        <f xml:space="preserve"> IF( RIGHT(雅俗通字典[[#This Row],[聲調]],1)&lt;&gt;"入", "舒聲", "促聲")</f>
        <v>舒聲</v>
      </c>
      <c r="H2317" t="str">
        <f xml:space="preserve"> INDEX(聲母對照資料表[], MATCH(雅俗通字典[[#This Row],[切音]], 聲母對照資料表[十五音], 0), 2)</f>
        <v>z</v>
      </c>
      <c r="I2317" t="str">
        <f xml:space="preserve"> INDEX(韻母對照資料表[], MATCH(雅俗通字典[[#This Row],[字韻]] &amp; LEFT(雅俗通字典[[#This Row],[舒促聲]],1), 韻母對照資料表[十五音識別碼], 0), 2)</f>
        <v>ong</v>
      </c>
      <c r="J2317">
        <f xml:space="preserve"> MATCH(雅俗通字典[[#This Row],[聲調]], 雅俗通聲調, 0)</f>
        <v>1</v>
      </c>
      <c r="K2317" t="str">
        <f xml:space="preserve"> _xlfn.CONCAT(雅俗通字典[[#This Row],[聲]:[調]])</f>
        <v>zong1</v>
      </c>
      <c r="L2317" t="str">
        <f xml:space="preserve"> 雅俗通字典[[#This Row],[字韻]] &amp; 雅俗通字典[[#This Row],[聲調]] &amp; "聲" &amp; 雅俗通字典[[#This Row],[切音]]</f>
        <v>公上平聲曾</v>
      </c>
      <c r="M2317" t="str">
        <f xml:space="preserve"> 雅俗通字典[[#This Row],[字韻]] &amp; TEXT(雅俗通字典[[#This Row],[調]], "[DBNum1]") &amp; 雅俗通字典[[#This Row],[切音]]</f>
        <v>公一曾</v>
      </c>
    </row>
    <row r="2318" spans="1:13">
      <c r="A2318">
        <v>2317</v>
      </c>
      <c r="B2318" s="13" t="s">
        <v>2560</v>
      </c>
      <c r="C2318" s="13" t="s">
        <v>63</v>
      </c>
      <c r="D2318" s="13" t="s">
        <v>2470</v>
      </c>
      <c r="E2318" s="13" t="s">
        <v>8</v>
      </c>
      <c r="F2318" t="s">
        <v>2541</v>
      </c>
      <c r="G2318" s="13" t="str">
        <f xml:space="preserve"> IF( RIGHT(雅俗通字典[[#This Row],[聲調]],1)&lt;&gt;"入", "舒聲", "促聲")</f>
        <v>舒聲</v>
      </c>
      <c r="H2318" t="str">
        <f xml:space="preserve"> INDEX(聲母對照資料表[], MATCH(雅俗通字典[[#This Row],[切音]], 聲母對照資料表[十五音], 0), 2)</f>
        <v>z</v>
      </c>
      <c r="I2318" t="str">
        <f xml:space="preserve"> INDEX(韻母對照資料表[], MATCH(雅俗通字典[[#This Row],[字韻]] &amp; LEFT(雅俗通字典[[#This Row],[舒促聲]],1), 韻母對照資料表[十五音識別碼], 0), 2)</f>
        <v>ong</v>
      </c>
      <c r="J2318">
        <f xml:space="preserve"> MATCH(雅俗通字典[[#This Row],[聲調]], 雅俗通聲調, 0)</f>
        <v>1</v>
      </c>
      <c r="K2318" t="str">
        <f xml:space="preserve"> _xlfn.CONCAT(雅俗通字典[[#This Row],[聲]:[調]])</f>
        <v>zong1</v>
      </c>
      <c r="L2318" t="str">
        <f xml:space="preserve"> 雅俗通字典[[#This Row],[字韻]] &amp; 雅俗通字典[[#This Row],[聲調]] &amp; "聲" &amp; 雅俗通字典[[#This Row],[切音]]</f>
        <v>公上平聲曾</v>
      </c>
      <c r="M2318" t="str">
        <f xml:space="preserve"> 雅俗通字典[[#This Row],[字韻]] &amp; TEXT(雅俗通字典[[#This Row],[調]], "[DBNum1]") &amp; 雅俗通字典[[#This Row],[切音]]</f>
        <v>公一曾</v>
      </c>
    </row>
    <row r="2319" spans="1:13">
      <c r="A2319">
        <v>2318</v>
      </c>
      <c r="B2319" s="13" t="s">
        <v>2561</v>
      </c>
      <c r="C2319" s="13" t="s">
        <v>63</v>
      </c>
      <c r="D2319" s="13" t="s">
        <v>2470</v>
      </c>
      <c r="E2319" s="13" t="s">
        <v>8</v>
      </c>
      <c r="F2319" t="s">
        <v>2541</v>
      </c>
      <c r="G2319" s="13" t="str">
        <f xml:space="preserve"> IF( RIGHT(雅俗通字典[[#This Row],[聲調]],1)&lt;&gt;"入", "舒聲", "促聲")</f>
        <v>舒聲</v>
      </c>
      <c r="H2319" t="str">
        <f xml:space="preserve"> INDEX(聲母對照資料表[], MATCH(雅俗通字典[[#This Row],[切音]], 聲母對照資料表[十五音], 0), 2)</f>
        <v>z</v>
      </c>
      <c r="I2319" t="str">
        <f xml:space="preserve"> INDEX(韻母對照資料表[], MATCH(雅俗通字典[[#This Row],[字韻]] &amp; LEFT(雅俗通字典[[#This Row],[舒促聲]],1), 韻母對照資料表[十五音識別碼], 0), 2)</f>
        <v>ong</v>
      </c>
      <c r="J2319">
        <f xml:space="preserve"> MATCH(雅俗通字典[[#This Row],[聲調]], 雅俗通聲調, 0)</f>
        <v>1</v>
      </c>
      <c r="K2319" t="str">
        <f xml:space="preserve"> _xlfn.CONCAT(雅俗通字典[[#This Row],[聲]:[調]])</f>
        <v>zong1</v>
      </c>
      <c r="L2319" t="str">
        <f xml:space="preserve"> 雅俗通字典[[#This Row],[字韻]] &amp; 雅俗通字典[[#This Row],[聲調]] &amp; "聲" &amp; 雅俗通字典[[#This Row],[切音]]</f>
        <v>公上平聲曾</v>
      </c>
      <c r="M2319" t="str">
        <f xml:space="preserve"> 雅俗通字典[[#This Row],[字韻]] &amp; TEXT(雅俗通字典[[#This Row],[調]], "[DBNum1]") &amp; 雅俗通字典[[#This Row],[切音]]</f>
        <v>公一曾</v>
      </c>
    </row>
    <row r="2320" spans="1:13">
      <c r="A2320">
        <v>2319</v>
      </c>
      <c r="B2320" s="13" t="s">
        <v>2562</v>
      </c>
      <c r="C2320" s="13" t="s">
        <v>63</v>
      </c>
      <c r="D2320" s="13" t="s">
        <v>2470</v>
      </c>
      <c r="E2320" s="13" t="s">
        <v>8</v>
      </c>
      <c r="F2320" t="s">
        <v>2541</v>
      </c>
      <c r="G2320" s="13" t="str">
        <f xml:space="preserve"> IF( RIGHT(雅俗通字典[[#This Row],[聲調]],1)&lt;&gt;"入", "舒聲", "促聲")</f>
        <v>舒聲</v>
      </c>
      <c r="H2320" t="str">
        <f xml:space="preserve"> INDEX(聲母對照資料表[], MATCH(雅俗通字典[[#This Row],[切音]], 聲母對照資料表[十五音], 0), 2)</f>
        <v>z</v>
      </c>
      <c r="I2320" t="str">
        <f xml:space="preserve"> INDEX(韻母對照資料表[], MATCH(雅俗通字典[[#This Row],[字韻]] &amp; LEFT(雅俗通字典[[#This Row],[舒促聲]],1), 韻母對照資料表[十五音識別碼], 0), 2)</f>
        <v>ong</v>
      </c>
      <c r="J2320">
        <f xml:space="preserve"> MATCH(雅俗通字典[[#This Row],[聲調]], 雅俗通聲調, 0)</f>
        <v>1</v>
      </c>
      <c r="K2320" t="str">
        <f xml:space="preserve"> _xlfn.CONCAT(雅俗通字典[[#This Row],[聲]:[調]])</f>
        <v>zong1</v>
      </c>
      <c r="L2320" t="str">
        <f xml:space="preserve"> 雅俗通字典[[#This Row],[字韻]] &amp; 雅俗通字典[[#This Row],[聲調]] &amp; "聲" &amp; 雅俗通字典[[#This Row],[切音]]</f>
        <v>公上平聲曾</v>
      </c>
      <c r="M2320" t="str">
        <f xml:space="preserve"> 雅俗通字典[[#This Row],[字韻]] &amp; TEXT(雅俗通字典[[#This Row],[調]], "[DBNum1]") &amp; 雅俗通字典[[#This Row],[切音]]</f>
        <v>公一曾</v>
      </c>
    </row>
    <row r="2321" spans="1:13">
      <c r="A2321">
        <v>2320</v>
      </c>
      <c r="B2321" s="13" t="s">
        <v>2563</v>
      </c>
      <c r="C2321" s="13" t="s">
        <v>63</v>
      </c>
      <c r="D2321" s="13" t="s">
        <v>2470</v>
      </c>
      <c r="E2321" s="13" t="s">
        <v>8</v>
      </c>
      <c r="F2321" t="s">
        <v>2541</v>
      </c>
      <c r="G2321" s="13" t="str">
        <f xml:space="preserve"> IF( RIGHT(雅俗通字典[[#This Row],[聲調]],1)&lt;&gt;"入", "舒聲", "促聲")</f>
        <v>舒聲</v>
      </c>
      <c r="H2321" t="str">
        <f xml:space="preserve"> INDEX(聲母對照資料表[], MATCH(雅俗通字典[[#This Row],[切音]], 聲母對照資料表[十五音], 0), 2)</f>
        <v>z</v>
      </c>
      <c r="I2321" t="str">
        <f xml:space="preserve"> INDEX(韻母對照資料表[], MATCH(雅俗通字典[[#This Row],[字韻]] &amp; LEFT(雅俗通字典[[#This Row],[舒促聲]],1), 韻母對照資料表[十五音識別碼], 0), 2)</f>
        <v>ong</v>
      </c>
      <c r="J2321">
        <f xml:space="preserve"> MATCH(雅俗通字典[[#This Row],[聲調]], 雅俗通聲調, 0)</f>
        <v>1</v>
      </c>
      <c r="K2321" t="str">
        <f xml:space="preserve"> _xlfn.CONCAT(雅俗通字典[[#This Row],[聲]:[調]])</f>
        <v>zong1</v>
      </c>
      <c r="L2321" t="str">
        <f xml:space="preserve"> 雅俗通字典[[#This Row],[字韻]] &amp; 雅俗通字典[[#This Row],[聲調]] &amp; "聲" &amp; 雅俗通字典[[#This Row],[切音]]</f>
        <v>公上平聲曾</v>
      </c>
      <c r="M2321" t="str">
        <f xml:space="preserve"> 雅俗通字典[[#This Row],[字韻]] &amp; TEXT(雅俗通字典[[#This Row],[調]], "[DBNum1]") &amp; 雅俗通字典[[#This Row],[切音]]</f>
        <v>公一曾</v>
      </c>
    </row>
    <row r="2322" spans="1:13">
      <c r="A2322">
        <v>2321</v>
      </c>
      <c r="B2322" s="13" t="s">
        <v>2564</v>
      </c>
      <c r="C2322" s="13" t="s">
        <v>63</v>
      </c>
      <c r="D2322" s="13" t="s">
        <v>2470</v>
      </c>
      <c r="E2322" s="13" t="s">
        <v>8</v>
      </c>
      <c r="F2322" t="s">
        <v>2541</v>
      </c>
      <c r="G2322" s="13" t="str">
        <f xml:space="preserve"> IF( RIGHT(雅俗通字典[[#This Row],[聲調]],1)&lt;&gt;"入", "舒聲", "促聲")</f>
        <v>舒聲</v>
      </c>
      <c r="H2322" t="str">
        <f xml:space="preserve"> INDEX(聲母對照資料表[], MATCH(雅俗通字典[[#This Row],[切音]], 聲母對照資料表[十五音], 0), 2)</f>
        <v>z</v>
      </c>
      <c r="I2322" t="str">
        <f xml:space="preserve"> INDEX(韻母對照資料表[], MATCH(雅俗通字典[[#This Row],[字韻]] &amp; LEFT(雅俗通字典[[#This Row],[舒促聲]],1), 韻母對照資料表[十五音識別碼], 0), 2)</f>
        <v>ong</v>
      </c>
      <c r="J2322">
        <f xml:space="preserve"> MATCH(雅俗通字典[[#This Row],[聲調]], 雅俗通聲調, 0)</f>
        <v>1</v>
      </c>
      <c r="K2322" t="str">
        <f xml:space="preserve"> _xlfn.CONCAT(雅俗通字典[[#This Row],[聲]:[調]])</f>
        <v>zong1</v>
      </c>
      <c r="L2322" t="str">
        <f xml:space="preserve"> 雅俗通字典[[#This Row],[字韻]] &amp; 雅俗通字典[[#This Row],[聲調]] &amp; "聲" &amp; 雅俗通字典[[#This Row],[切音]]</f>
        <v>公上平聲曾</v>
      </c>
      <c r="M2322" t="str">
        <f xml:space="preserve"> 雅俗通字典[[#This Row],[字韻]] &amp; TEXT(雅俗通字典[[#This Row],[調]], "[DBNum1]") &amp; 雅俗通字典[[#This Row],[切音]]</f>
        <v>公一曾</v>
      </c>
    </row>
    <row r="2323" spans="1:13">
      <c r="A2323">
        <v>2322</v>
      </c>
      <c r="B2323" s="13" t="s">
        <v>2565</v>
      </c>
      <c r="C2323" s="13" t="s">
        <v>63</v>
      </c>
      <c r="D2323" s="13" t="s">
        <v>2470</v>
      </c>
      <c r="E2323" s="13" t="s">
        <v>8</v>
      </c>
      <c r="F2323" t="s">
        <v>2541</v>
      </c>
      <c r="G2323" s="13" t="str">
        <f xml:space="preserve"> IF( RIGHT(雅俗通字典[[#This Row],[聲調]],1)&lt;&gt;"入", "舒聲", "促聲")</f>
        <v>舒聲</v>
      </c>
      <c r="H2323" t="str">
        <f xml:space="preserve"> INDEX(聲母對照資料表[], MATCH(雅俗通字典[[#This Row],[切音]], 聲母對照資料表[十五音], 0), 2)</f>
        <v>z</v>
      </c>
      <c r="I2323" t="str">
        <f xml:space="preserve"> INDEX(韻母對照資料表[], MATCH(雅俗通字典[[#This Row],[字韻]] &amp; LEFT(雅俗通字典[[#This Row],[舒促聲]],1), 韻母對照資料表[十五音識別碼], 0), 2)</f>
        <v>ong</v>
      </c>
      <c r="J2323">
        <f xml:space="preserve"> MATCH(雅俗通字典[[#This Row],[聲調]], 雅俗通聲調, 0)</f>
        <v>1</v>
      </c>
      <c r="K2323" t="str">
        <f xml:space="preserve"> _xlfn.CONCAT(雅俗通字典[[#This Row],[聲]:[調]])</f>
        <v>zong1</v>
      </c>
      <c r="L2323" t="str">
        <f xml:space="preserve"> 雅俗通字典[[#This Row],[字韻]] &amp; 雅俗通字典[[#This Row],[聲調]] &amp; "聲" &amp; 雅俗通字典[[#This Row],[切音]]</f>
        <v>公上平聲曾</v>
      </c>
      <c r="M2323" t="str">
        <f xml:space="preserve"> 雅俗通字典[[#This Row],[字韻]] &amp; TEXT(雅俗通字典[[#This Row],[調]], "[DBNum1]") &amp; 雅俗通字典[[#This Row],[切音]]</f>
        <v>公一曾</v>
      </c>
    </row>
    <row r="2324" spans="1:13">
      <c r="A2324">
        <v>2323</v>
      </c>
      <c r="B2324" s="13" t="s">
        <v>2566</v>
      </c>
      <c r="C2324" s="13" t="s">
        <v>63</v>
      </c>
      <c r="D2324" s="13" t="s">
        <v>2470</v>
      </c>
      <c r="E2324" s="13" t="s">
        <v>8</v>
      </c>
      <c r="F2324" t="s">
        <v>2541</v>
      </c>
      <c r="G2324" s="13" t="str">
        <f xml:space="preserve"> IF( RIGHT(雅俗通字典[[#This Row],[聲調]],1)&lt;&gt;"入", "舒聲", "促聲")</f>
        <v>舒聲</v>
      </c>
      <c r="H2324" t="str">
        <f xml:space="preserve"> INDEX(聲母對照資料表[], MATCH(雅俗通字典[[#This Row],[切音]], 聲母對照資料表[十五音], 0), 2)</f>
        <v>z</v>
      </c>
      <c r="I2324" t="str">
        <f xml:space="preserve"> INDEX(韻母對照資料表[], MATCH(雅俗通字典[[#This Row],[字韻]] &amp; LEFT(雅俗通字典[[#This Row],[舒促聲]],1), 韻母對照資料表[十五音識別碼], 0), 2)</f>
        <v>ong</v>
      </c>
      <c r="J2324">
        <f xml:space="preserve"> MATCH(雅俗通字典[[#This Row],[聲調]], 雅俗通聲調, 0)</f>
        <v>1</v>
      </c>
      <c r="K2324" t="str">
        <f xml:space="preserve"> _xlfn.CONCAT(雅俗通字典[[#This Row],[聲]:[調]])</f>
        <v>zong1</v>
      </c>
      <c r="L2324" t="str">
        <f xml:space="preserve"> 雅俗通字典[[#This Row],[字韻]] &amp; 雅俗通字典[[#This Row],[聲調]] &amp; "聲" &amp; 雅俗通字典[[#This Row],[切音]]</f>
        <v>公上平聲曾</v>
      </c>
      <c r="M2324" t="str">
        <f xml:space="preserve"> 雅俗通字典[[#This Row],[字韻]] &amp; TEXT(雅俗通字典[[#This Row],[調]], "[DBNum1]") &amp; 雅俗通字典[[#This Row],[切音]]</f>
        <v>公一曾</v>
      </c>
    </row>
    <row r="2325" spans="1:13">
      <c r="A2325">
        <v>2324</v>
      </c>
      <c r="B2325" s="13" t="s">
        <v>2567</v>
      </c>
      <c r="C2325" s="13" t="s">
        <v>63</v>
      </c>
      <c r="D2325" s="13" t="s">
        <v>2470</v>
      </c>
      <c r="E2325" s="13" t="s">
        <v>8</v>
      </c>
      <c r="F2325" t="s">
        <v>2541</v>
      </c>
      <c r="G2325" s="13" t="str">
        <f xml:space="preserve"> IF( RIGHT(雅俗通字典[[#This Row],[聲調]],1)&lt;&gt;"入", "舒聲", "促聲")</f>
        <v>舒聲</v>
      </c>
      <c r="H2325" t="str">
        <f xml:space="preserve"> INDEX(聲母對照資料表[], MATCH(雅俗通字典[[#This Row],[切音]], 聲母對照資料表[十五音], 0), 2)</f>
        <v>z</v>
      </c>
      <c r="I2325" t="str">
        <f xml:space="preserve"> INDEX(韻母對照資料表[], MATCH(雅俗通字典[[#This Row],[字韻]] &amp; LEFT(雅俗通字典[[#This Row],[舒促聲]],1), 韻母對照資料表[十五音識別碼], 0), 2)</f>
        <v>ong</v>
      </c>
      <c r="J2325">
        <f xml:space="preserve"> MATCH(雅俗通字典[[#This Row],[聲調]], 雅俗通聲調, 0)</f>
        <v>1</v>
      </c>
      <c r="K2325" t="str">
        <f xml:space="preserve"> _xlfn.CONCAT(雅俗通字典[[#This Row],[聲]:[調]])</f>
        <v>zong1</v>
      </c>
      <c r="L2325" t="str">
        <f xml:space="preserve"> 雅俗通字典[[#This Row],[字韻]] &amp; 雅俗通字典[[#This Row],[聲調]] &amp; "聲" &amp; 雅俗通字典[[#This Row],[切音]]</f>
        <v>公上平聲曾</v>
      </c>
      <c r="M2325" t="str">
        <f xml:space="preserve"> 雅俗通字典[[#This Row],[字韻]] &amp; TEXT(雅俗通字典[[#This Row],[調]], "[DBNum1]") &amp; 雅俗通字典[[#This Row],[切音]]</f>
        <v>公一曾</v>
      </c>
    </row>
    <row r="2326" spans="1:13">
      <c r="A2326">
        <v>2325</v>
      </c>
      <c r="B2326" s="13" t="s">
        <v>2568</v>
      </c>
      <c r="C2326" s="13" t="s">
        <v>80</v>
      </c>
      <c r="D2326" s="13" t="s">
        <v>2470</v>
      </c>
      <c r="E2326" s="13" t="s">
        <v>8</v>
      </c>
      <c r="F2326" t="s">
        <v>2569</v>
      </c>
      <c r="G2326" s="13" t="str">
        <f xml:space="preserve"> IF( RIGHT(雅俗通字典[[#This Row],[聲調]],1)&lt;&gt;"入", "舒聲", "促聲")</f>
        <v>舒聲</v>
      </c>
      <c r="H2326" t="str">
        <f xml:space="preserve"> INDEX(聲母對照資料表[], MATCH(雅俗通字典[[#This Row],[切音]], 聲母對照資料表[十五音], 0), 2)</f>
        <v>s</v>
      </c>
      <c r="I2326" t="str">
        <f xml:space="preserve"> INDEX(韻母對照資料表[], MATCH(雅俗通字典[[#This Row],[字韻]] &amp; LEFT(雅俗通字典[[#This Row],[舒促聲]],1), 韻母對照資料表[十五音識別碼], 0), 2)</f>
        <v>ong</v>
      </c>
      <c r="J2326">
        <f xml:space="preserve"> MATCH(雅俗通字典[[#This Row],[聲調]], 雅俗通聲調, 0)</f>
        <v>1</v>
      </c>
      <c r="K2326" t="str">
        <f xml:space="preserve"> _xlfn.CONCAT(雅俗通字典[[#This Row],[聲]:[調]])</f>
        <v>song1</v>
      </c>
      <c r="L2326" t="str">
        <f xml:space="preserve"> 雅俗通字典[[#This Row],[字韻]] &amp; 雅俗通字典[[#This Row],[聲調]] &amp; "聲" &amp; 雅俗通字典[[#This Row],[切音]]</f>
        <v>公上平聲時</v>
      </c>
      <c r="M2326" t="str">
        <f xml:space="preserve"> 雅俗通字典[[#This Row],[字韻]] &amp; TEXT(雅俗通字典[[#This Row],[調]], "[DBNum1]") &amp; 雅俗通字典[[#This Row],[切音]]</f>
        <v>公一時</v>
      </c>
    </row>
    <row r="2327" spans="1:13">
      <c r="A2327">
        <v>2326</v>
      </c>
      <c r="B2327" s="13" t="s">
        <v>2570</v>
      </c>
      <c r="C2327" s="13" t="s">
        <v>80</v>
      </c>
      <c r="D2327" s="13" t="s">
        <v>2470</v>
      </c>
      <c r="E2327" s="13" t="s">
        <v>8</v>
      </c>
      <c r="F2327" t="s">
        <v>2569</v>
      </c>
      <c r="G2327" s="13" t="str">
        <f xml:space="preserve"> IF( RIGHT(雅俗通字典[[#This Row],[聲調]],1)&lt;&gt;"入", "舒聲", "促聲")</f>
        <v>舒聲</v>
      </c>
      <c r="H2327" t="str">
        <f xml:space="preserve"> INDEX(聲母對照資料表[], MATCH(雅俗通字典[[#This Row],[切音]], 聲母對照資料表[十五音], 0), 2)</f>
        <v>s</v>
      </c>
      <c r="I2327" t="str">
        <f xml:space="preserve"> INDEX(韻母對照資料表[], MATCH(雅俗通字典[[#This Row],[字韻]] &amp; LEFT(雅俗通字典[[#This Row],[舒促聲]],1), 韻母對照資料表[十五音識別碼], 0), 2)</f>
        <v>ong</v>
      </c>
      <c r="J2327">
        <f xml:space="preserve"> MATCH(雅俗通字典[[#This Row],[聲調]], 雅俗通聲調, 0)</f>
        <v>1</v>
      </c>
      <c r="K2327" t="str">
        <f xml:space="preserve"> _xlfn.CONCAT(雅俗通字典[[#This Row],[聲]:[調]])</f>
        <v>song1</v>
      </c>
      <c r="L2327" t="str">
        <f xml:space="preserve"> 雅俗通字典[[#This Row],[字韻]] &amp; 雅俗通字典[[#This Row],[聲調]] &amp; "聲" &amp; 雅俗通字典[[#This Row],[切音]]</f>
        <v>公上平聲時</v>
      </c>
      <c r="M2327" t="str">
        <f xml:space="preserve"> 雅俗通字典[[#This Row],[字韻]] &amp; TEXT(雅俗通字典[[#This Row],[調]], "[DBNum1]") &amp; 雅俗通字典[[#This Row],[切音]]</f>
        <v>公一時</v>
      </c>
    </row>
    <row r="2328" spans="1:13">
      <c r="A2328">
        <v>2327</v>
      </c>
      <c r="B2328" s="13" t="s">
        <v>2571</v>
      </c>
      <c r="C2328" s="13" t="s">
        <v>80</v>
      </c>
      <c r="D2328" s="13" t="s">
        <v>2470</v>
      </c>
      <c r="E2328" s="13" t="s">
        <v>8</v>
      </c>
      <c r="F2328" t="s">
        <v>2569</v>
      </c>
      <c r="G2328" s="13" t="str">
        <f xml:space="preserve"> IF( RIGHT(雅俗通字典[[#This Row],[聲調]],1)&lt;&gt;"入", "舒聲", "促聲")</f>
        <v>舒聲</v>
      </c>
      <c r="H2328" t="str">
        <f xml:space="preserve"> INDEX(聲母對照資料表[], MATCH(雅俗通字典[[#This Row],[切音]], 聲母對照資料表[十五音], 0), 2)</f>
        <v>s</v>
      </c>
      <c r="I2328" t="str">
        <f xml:space="preserve"> INDEX(韻母對照資料表[], MATCH(雅俗通字典[[#This Row],[字韻]] &amp; LEFT(雅俗通字典[[#This Row],[舒促聲]],1), 韻母對照資料表[十五音識別碼], 0), 2)</f>
        <v>ong</v>
      </c>
      <c r="J2328">
        <f xml:space="preserve"> MATCH(雅俗通字典[[#This Row],[聲調]], 雅俗通聲調, 0)</f>
        <v>1</v>
      </c>
      <c r="K2328" t="str">
        <f xml:space="preserve"> _xlfn.CONCAT(雅俗通字典[[#This Row],[聲]:[調]])</f>
        <v>song1</v>
      </c>
      <c r="L2328" t="str">
        <f xml:space="preserve"> 雅俗通字典[[#This Row],[字韻]] &amp; 雅俗通字典[[#This Row],[聲調]] &amp; "聲" &amp; 雅俗通字典[[#This Row],[切音]]</f>
        <v>公上平聲時</v>
      </c>
      <c r="M2328" t="str">
        <f xml:space="preserve"> 雅俗通字典[[#This Row],[字韻]] &amp; TEXT(雅俗通字典[[#This Row],[調]], "[DBNum1]") &amp; 雅俗通字典[[#This Row],[切音]]</f>
        <v>公一時</v>
      </c>
    </row>
    <row r="2329" spans="1:13">
      <c r="A2329">
        <v>2328</v>
      </c>
      <c r="B2329" s="13" t="s">
        <v>2572</v>
      </c>
      <c r="C2329" s="13" t="s">
        <v>80</v>
      </c>
      <c r="D2329" s="13" t="s">
        <v>2470</v>
      </c>
      <c r="E2329" s="13" t="s">
        <v>8</v>
      </c>
      <c r="F2329" t="s">
        <v>2569</v>
      </c>
      <c r="G2329" s="13" t="str">
        <f xml:space="preserve"> IF( RIGHT(雅俗通字典[[#This Row],[聲調]],1)&lt;&gt;"入", "舒聲", "促聲")</f>
        <v>舒聲</v>
      </c>
      <c r="H2329" t="str">
        <f xml:space="preserve"> INDEX(聲母對照資料表[], MATCH(雅俗通字典[[#This Row],[切音]], 聲母對照資料表[十五音], 0), 2)</f>
        <v>s</v>
      </c>
      <c r="I2329" t="str">
        <f xml:space="preserve"> INDEX(韻母對照資料表[], MATCH(雅俗通字典[[#This Row],[字韻]] &amp; LEFT(雅俗通字典[[#This Row],[舒促聲]],1), 韻母對照資料表[十五音識別碼], 0), 2)</f>
        <v>ong</v>
      </c>
      <c r="J2329">
        <f xml:space="preserve"> MATCH(雅俗通字典[[#This Row],[聲調]], 雅俗通聲調, 0)</f>
        <v>1</v>
      </c>
      <c r="K2329" t="str">
        <f xml:space="preserve"> _xlfn.CONCAT(雅俗通字典[[#This Row],[聲]:[調]])</f>
        <v>song1</v>
      </c>
      <c r="L2329" t="str">
        <f xml:space="preserve"> 雅俗通字典[[#This Row],[字韻]] &amp; 雅俗通字典[[#This Row],[聲調]] &amp; "聲" &amp; 雅俗通字典[[#This Row],[切音]]</f>
        <v>公上平聲時</v>
      </c>
      <c r="M2329" t="str">
        <f xml:space="preserve"> 雅俗通字典[[#This Row],[字韻]] &amp; TEXT(雅俗通字典[[#This Row],[調]], "[DBNum1]") &amp; 雅俗通字典[[#This Row],[切音]]</f>
        <v>公一時</v>
      </c>
    </row>
    <row r="2330" spans="1:13">
      <c r="A2330">
        <v>2329</v>
      </c>
      <c r="B2330" s="13" t="s">
        <v>2573</v>
      </c>
      <c r="C2330" s="13" t="s">
        <v>80</v>
      </c>
      <c r="D2330" s="13" t="s">
        <v>2470</v>
      </c>
      <c r="E2330" s="13" t="s">
        <v>8</v>
      </c>
      <c r="F2330" t="s">
        <v>2569</v>
      </c>
      <c r="G2330" s="13" t="str">
        <f xml:space="preserve"> IF( RIGHT(雅俗通字典[[#This Row],[聲調]],1)&lt;&gt;"入", "舒聲", "促聲")</f>
        <v>舒聲</v>
      </c>
      <c r="H2330" t="str">
        <f xml:space="preserve"> INDEX(聲母對照資料表[], MATCH(雅俗通字典[[#This Row],[切音]], 聲母對照資料表[十五音], 0), 2)</f>
        <v>s</v>
      </c>
      <c r="I2330" t="str">
        <f xml:space="preserve"> INDEX(韻母對照資料表[], MATCH(雅俗通字典[[#This Row],[字韻]] &amp; LEFT(雅俗通字典[[#This Row],[舒促聲]],1), 韻母對照資料表[十五音識別碼], 0), 2)</f>
        <v>ong</v>
      </c>
      <c r="J2330">
        <f xml:space="preserve"> MATCH(雅俗通字典[[#This Row],[聲調]], 雅俗通聲調, 0)</f>
        <v>1</v>
      </c>
      <c r="K2330" t="str">
        <f xml:space="preserve"> _xlfn.CONCAT(雅俗通字典[[#This Row],[聲]:[調]])</f>
        <v>song1</v>
      </c>
      <c r="L2330" t="str">
        <f xml:space="preserve"> 雅俗通字典[[#This Row],[字韻]] &amp; 雅俗通字典[[#This Row],[聲調]] &amp; "聲" &amp; 雅俗通字典[[#This Row],[切音]]</f>
        <v>公上平聲時</v>
      </c>
      <c r="M2330" t="str">
        <f xml:space="preserve"> 雅俗通字典[[#This Row],[字韻]] &amp; TEXT(雅俗通字典[[#This Row],[調]], "[DBNum1]") &amp; 雅俗通字典[[#This Row],[切音]]</f>
        <v>公一時</v>
      </c>
    </row>
    <row r="2331" spans="1:13">
      <c r="A2331">
        <v>2330</v>
      </c>
      <c r="B2331" s="13" t="s">
        <v>2574</v>
      </c>
      <c r="C2331" s="13" t="s">
        <v>80</v>
      </c>
      <c r="D2331" s="13" t="s">
        <v>2470</v>
      </c>
      <c r="E2331" s="13" t="s">
        <v>8</v>
      </c>
      <c r="F2331" t="s">
        <v>2569</v>
      </c>
      <c r="G2331" s="13" t="str">
        <f xml:space="preserve"> IF( RIGHT(雅俗通字典[[#This Row],[聲調]],1)&lt;&gt;"入", "舒聲", "促聲")</f>
        <v>舒聲</v>
      </c>
      <c r="H2331" t="str">
        <f xml:space="preserve"> INDEX(聲母對照資料表[], MATCH(雅俗通字典[[#This Row],[切音]], 聲母對照資料表[十五音], 0), 2)</f>
        <v>s</v>
      </c>
      <c r="I2331" t="str">
        <f xml:space="preserve"> INDEX(韻母對照資料表[], MATCH(雅俗通字典[[#This Row],[字韻]] &amp; LEFT(雅俗通字典[[#This Row],[舒促聲]],1), 韻母對照資料表[十五音識別碼], 0), 2)</f>
        <v>ong</v>
      </c>
      <c r="J2331">
        <f xml:space="preserve"> MATCH(雅俗通字典[[#This Row],[聲調]], 雅俗通聲調, 0)</f>
        <v>1</v>
      </c>
      <c r="K2331" t="str">
        <f xml:space="preserve"> _xlfn.CONCAT(雅俗通字典[[#This Row],[聲]:[調]])</f>
        <v>song1</v>
      </c>
      <c r="L2331" t="str">
        <f xml:space="preserve"> 雅俗通字典[[#This Row],[字韻]] &amp; 雅俗通字典[[#This Row],[聲調]] &amp; "聲" &amp; 雅俗通字典[[#This Row],[切音]]</f>
        <v>公上平聲時</v>
      </c>
      <c r="M2331" t="str">
        <f xml:space="preserve"> 雅俗通字典[[#This Row],[字韻]] &amp; TEXT(雅俗通字典[[#This Row],[調]], "[DBNum1]") &amp; 雅俗通字典[[#This Row],[切音]]</f>
        <v>公一時</v>
      </c>
    </row>
    <row r="2332" spans="1:13">
      <c r="A2332">
        <v>2331</v>
      </c>
      <c r="B2332" s="13" t="s">
        <v>2575</v>
      </c>
      <c r="C2332" s="13" t="s">
        <v>80</v>
      </c>
      <c r="D2332" s="13" t="s">
        <v>2470</v>
      </c>
      <c r="E2332" s="13" t="s">
        <v>8</v>
      </c>
      <c r="F2332" t="s">
        <v>2569</v>
      </c>
      <c r="G2332" s="13" t="str">
        <f xml:space="preserve"> IF( RIGHT(雅俗通字典[[#This Row],[聲調]],1)&lt;&gt;"入", "舒聲", "促聲")</f>
        <v>舒聲</v>
      </c>
      <c r="H2332" t="str">
        <f xml:space="preserve"> INDEX(聲母對照資料表[], MATCH(雅俗通字典[[#This Row],[切音]], 聲母對照資料表[十五音], 0), 2)</f>
        <v>s</v>
      </c>
      <c r="I2332" t="str">
        <f xml:space="preserve"> INDEX(韻母對照資料表[], MATCH(雅俗通字典[[#This Row],[字韻]] &amp; LEFT(雅俗通字典[[#This Row],[舒促聲]],1), 韻母對照資料表[十五音識別碼], 0), 2)</f>
        <v>ong</v>
      </c>
      <c r="J2332">
        <f xml:space="preserve"> MATCH(雅俗通字典[[#This Row],[聲調]], 雅俗通聲調, 0)</f>
        <v>1</v>
      </c>
      <c r="K2332" t="str">
        <f xml:space="preserve"> _xlfn.CONCAT(雅俗通字典[[#This Row],[聲]:[調]])</f>
        <v>song1</v>
      </c>
      <c r="L2332" t="str">
        <f xml:space="preserve"> 雅俗通字典[[#This Row],[字韻]] &amp; 雅俗通字典[[#This Row],[聲調]] &amp; "聲" &amp; 雅俗通字典[[#This Row],[切音]]</f>
        <v>公上平聲時</v>
      </c>
      <c r="M2332" t="str">
        <f xml:space="preserve"> 雅俗通字典[[#This Row],[字韻]] &amp; TEXT(雅俗通字典[[#This Row],[調]], "[DBNum1]") &amp; 雅俗通字典[[#This Row],[切音]]</f>
        <v>公一時</v>
      </c>
    </row>
    <row r="2333" spans="1:13">
      <c r="A2333">
        <v>2332</v>
      </c>
      <c r="B2333" s="13" t="s">
        <v>2576</v>
      </c>
      <c r="C2333" s="13" t="s">
        <v>80</v>
      </c>
      <c r="D2333" s="13" t="s">
        <v>2470</v>
      </c>
      <c r="E2333" s="13" t="s">
        <v>8</v>
      </c>
      <c r="F2333" t="s">
        <v>2569</v>
      </c>
      <c r="G2333" s="13" t="str">
        <f xml:space="preserve"> IF( RIGHT(雅俗通字典[[#This Row],[聲調]],1)&lt;&gt;"入", "舒聲", "促聲")</f>
        <v>舒聲</v>
      </c>
      <c r="H2333" t="str">
        <f xml:space="preserve"> INDEX(聲母對照資料表[], MATCH(雅俗通字典[[#This Row],[切音]], 聲母對照資料表[十五音], 0), 2)</f>
        <v>s</v>
      </c>
      <c r="I2333" t="str">
        <f xml:space="preserve"> INDEX(韻母對照資料表[], MATCH(雅俗通字典[[#This Row],[字韻]] &amp; LEFT(雅俗通字典[[#This Row],[舒促聲]],1), 韻母對照資料表[十五音識別碼], 0), 2)</f>
        <v>ong</v>
      </c>
      <c r="J2333">
        <f xml:space="preserve"> MATCH(雅俗通字典[[#This Row],[聲調]], 雅俗通聲調, 0)</f>
        <v>1</v>
      </c>
      <c r="K2333" t="str">
        <f xml:space="preserve"> _xlfn.CONCAT(雅俗通字典[[#This Row],[聲]:[調]])</f>
        <v>song1</v>
      </c>
      <c r="L2333" t="str">
        <f xml:space="preserve"> 雅俗通字典[[#This Row],[字韻]] &amp; 雅俗通字典[[#This Row],[聲調]] &amp; "聲" &amp; 雅俗通字典[[#This Row],[切音]]</f>
        <v>公上平聲時</v>
      </c>
      <c r="M2333" t="str">
        <f xml:space="preserve"> 雅俗通字典[[#This Row],[字韻]] &amp; TEXT(雅俗通字典[[#This Row],[調]], "[DBNum1]") &amp; 雅俗通字典[[#This Row],[切音]]</f>
        <v>公一時</v>
      </c>
    </row>
    <row r="2334" spans="1:13">
      <c r="A2334">
        <v>2333</v>
      </c>
      <c r="B2334" s="13" t="s">
        <v>2577</v>
      </c>
      <c r="C2334" s="13" t="s">
        <v>80</v>
      </c>
      <c r="D2334" s="13" t="s">
        <v>2470</v>
      </c>
      <c r="E2334" s="13" t="s">
        <v>8</v>
      </c>
      <c r="F2334" t="s">
        <v>2569</v>
      </c>
      <c r="G2334" s="13" t="str">
        <f xml:space="preserve"> IF( RIGHT(雅俗通字典[[#This Row],[聲調]],1)&lt;&gt;"入", "舒聲", "促聲")</f>
        <v>舒聲</v>
      </c>
      <c r="H2334" t="str">
        <f xml:space="preserve"> INDEX(聲母對照資料表[], MATCH(雅俗通字典[[#This Row],[切音]], 聲母對照資料表[十五音], 0), 2)</f>
        <v>s</v>
      </c>
      <c r="I2334" t="str">
        <f xml:space="preserve"> INDEX(韻母對照資料表[], MATCH(雅俗通字典[[#This Row],[字韻]] &amp; LEFT(雅俗通字典[[#This Row],[舒促聲]],1), 韻母對照資料表[十五音識別碼], 0), 2)</f>
        <v>ong</v>
      </c>
      <c r="J2334">
        <f xml:space="preserve"> MATCH(雅俗通字典[[#This Row],[聲調]], 雅俗通聲調, 0)</f>
        <v>1</v>
      </c>
      <c r="K2334" t="str">
        <f xml:space="preserve"> _xlfn.CONCAT(雅俗通字典[[#This Row],[聲]:[調]])</f>
        <v>song1</v>
      </c>
      <c r="L2334" t="str">
        <f xml:space="preserve"> 雅俗通字典[[#This Row],[字韻]] &amp; 雅俗通字典[[#This Row],[聲調]] &amp; "聲" &amp; 雅俗通字典[[#This Row],[切音]]</f>
        <v>公上平聲時</v>
      </c>
      <c r="M2334" t="str">
        <f xml:space="preserve"> 雅俗通字典[[#This Row],[字韻]] &amp; TEXT(雅俗通字典[[#This Row],[調]], "[DBNum1]") &amp; 雅俗通字典[[#This Row],[切音]]</f>
        <v>公一時</v>
      </c>
    </row>
    <row r="2335" spans="1:13">
      <c r="A2335">
        <v>2334</v>
      </c>
      <c r="B2335" s="13" t="s">
        <v>2578</v>
      </c>
      <c r="C2335" s="13" t="s">
        <v>88</v>
      </c>
      <c r="D2335" s="13" t="s">
        <v>2470</v>
      </c>
      <c r="E2335" s="13" t="s">
        <v>8</v>
      </c>
      <c r="F2335" t="s">
        <v>2579</v>
      </c>
      <c r="G2335" s="13" t="str">
        <f xml:space="preserve"> IF( RIGHT(雅俗通字典[[#This Row],[聲調]],1)&lt;&gt;"入", "舒聲", "促聲")</f>
        <v>舒聲</v>
      </c>
      <c r="H2335" t="str">
        <f xml:space="preserve"> INDEX(聲母對照資料表[], MATCH(雅俗通字典[[#This Row],[切音]], 聲母對照資料表[十五音], 0), 2)</f>
        <v>q</v>
      </c>
      <c r="I2335" t="str">
        <f xml:space="preserve"> INDEX(韻母對照資料表[], MATCH(雅俗通字典[[#This Row],[字韻]] &amp; LEFT(雅俗通字典[[#This Row],[舒促聲]],1), 韻母對照資料表[十五音識別碼], 0), 2)</f>
        <v>ong</v>
      </c>
      <c r="J2335">
        <f xml:space="preserve"> MATCH(雅俗通字典[[#This Row],[聲調]], 雅俗通聲調, 0)</f>
        <v>1</v>
      </c>
      <c r="K2335" t="str">
        <f xml:space="preserve"> _xlfn.CONCAT(雅俗通字典[[#This Row],[聲]:[調]])</f>
        <v>qong1</v>
      </c>
      <c r="L2335" t="str">
        <f xml:space="preserve"> 雅俗通字典[[#This Row],[字韻]] &amp; 雅俗通字典[[#This Row],[聲調]] &amp; "聲" &amp; 雅俗通字典[[#This Row],[切音]]</f>
        <v>公上平聲英</v>
      </c>
      <c r="M2335" t="str">
        <f xml:space="preserve"> 雅俗通字典[[#This Row],[字韻]] &amp; TEXT(雅俗通字典[[#This Row],[調]], "[DBNum1]") &amp; 雅俗通字典[[#This Row],[切音]]</f>
        <v>公一英</v>
      </c>
    </row>
    <row r="2336" spans="1:13">
      <c r="A2336">
        <v>2335</v>
      </c>
      <c r="B2336" s="13" t="s">
        <v>2580</v>
      </c>
      <c r="C2336" s="13" t="s">
        <v>88</v>
      </c>
      <c r="D2336" s="13" t="s">
        <v>2470</v>
      </c>
      <c r="E2336" s="13" t="s">
        <v>8</v>
      </c>
      <c r="F2336" t="s">
        <v>2579</v>
      </c>
      <c r="G2336" s="13" t="str">
        <f xml:space="preserve"> IF( RIGHT(雅俗通字典[[#This Row],[聲調]],1)&lt;&gt;"入", "舒聲", "促聲")</f>
        <v>舒聲</v>
      </c>
      <c r="H2336" t="str">
        <f xml:space="preserve"> INDEX(聲母對照資料表[], MATCH(雅俗通字典[[#This Row],[切音]], 聲母對照資料表[十五音], 0), 2)</f>
        <v>q</v>
      </c>
      <c r="I2336" t="str">
        <f xml:space="preserve"> INDEX(韻母對照資料表[], MATCH(雅俗通字典[[#This Row],[字韻]] &amp; LEFT(雅俗通字典[[#This Row],[舒促聲]],1), 韻母對照資料表[十五音識別碼], 0), 2)</f>
        <v>ong</v>
      </c>
      <c r="J2336">
        <f xml:space="preserve"> MATCH(雅俗通字典[[#This Row],[聲調]], 雅俗通聲調, 0)</f>
        <v>1</v>
      </c>
      <c r="K2336" t="str">
        <f xml:space="preserve"> _xlfn.CONCAT(雅俗通字典[[#This Row],[聲]:[調]])</f>
        <v>qong1</v>
      </c>
      <c r="L2336" t="str">
        <f xml:space="preserve"> 雅俗通字典[[#This Row],[字韻]] &amp; 雅俗通字典[[#This Row],[聲調]] &amp; "聲" &amp; 雅俗通字典[[#This Row],[切音]]</f>
        <v>公上平聲英</v>
      </c>
      <c r="M2336" t="str">
        <f xml:space="preserve"> 雅俗通字典[[#This Row],[字韻]] &amp; TEXT(雅俗通字典[[#This Row],[調]], "[DBNum1]") &amp; 雅俗通字典[[#This Row],[切音]]</f>
        <v>公一英</v>
      </c>
    </row>
    <row r="2337" spans="1:13">
      <c r="A2337">
        <v>2336</v>
      </c>
      <c r="B2337" s="13" t="s">
        <v>2581</v>
      </c>
      <c r="C2337" s="13" t="s">
        <v>88</v>
      </c>
      <c r="D2337" s="13" t="s">
        <v>2470</v>
      </c>
      <c r="E2337" s="13" t="s">
        <v>8</v>
      </c>
      <c r="F2337" t="s">
        <v>2579</v>
      </c>
      <c r="G2337" s="13" t="str">
        <f xml:space="preserve"> IF( RIGHT(雅俗通字典[[#This Row],[聲調]],1)&lt;&gt;"入", "舒聲", "促聲")</f>
        <v>舒聲</v>
      </c>
      <c r="H2337" t="str">
        <f xml:space="preserve"> INDEX(聲母對照資料表[], MATCH(雅俗通字典[[#This Row],[切音]], 聲母對照資料表[十五音], 0), 2)</f>
        <v>q</v>
      </c>
      <c r="I2337" t="str">
        <f xml:space="preserve"> INDEX(韻母對照資料表[], MATCH(雅俗通字典[[#This Row],[字韻]] &amp; LEFT(雅俗通字典[[#This Row],[舒促聲]],1), 韻母對照資料表[十五音識別碼], 0), 2)</f>
        <v>ong</v>
      </c>
      <c r="J2337">
        <f xml:space="preserve"> MATCH(雅俗通字典[[#This Row],[聲調]], 雅俗通聲調, 0)</f>
        <v>1</v>
      </c>
      <c r="K2337" t="str">
        <f xml:space="preserve"> _xlfn.CONCAT(雅俗通字典[[#This Row],[聲]:[調]])</f>
        <v>qong1</v>
      </c>
      <c r="L2337" t="str">
        <f xml:space="preserve"> 雅俗通字典[[#This Row],[字韻]] &amp; 雅俗通字典[[#This Row],[聲調]] &amp; "聲" &amp; 雅俗通字典[[#This Row],[切音]]</f>
        <v>公上平聲英</v>
      </c>
      <c r="M2337" t="str">
        <f xml:space="preserve"> 雅俗通字典[[#This Row],[字韻]] &amp; TEXT(雅俗通字典[[#This Row],[調]], "[DBNum1]") &amp; 雅俗通字典[[#This Row],[切音]]</f>
        <v>公一英</v>
      </c>
    </row>
    <row r="2338" spans="1:13">
      <c r="A2338">
        <v>2337</v>
      </c>
      <c r="B2338" s="13" t="s">
        <v>2582</v>
      </c>
      <c r="C2338" s="13" t="s">
        <v>88</v>
      </c>
      <c r="D2338" s="13" t="s">
        <v>2470</v>
      </c>
      <c r="E2338" s="13" t="s">
        <v>8</v>
      </c>
      <c r="F2338" t="s">
        <v>2579</v>
      </c>
      <c r="G2338" s="13" t="str">
        <f xml:space="preserve"> IF( RIGHT(雅俗通字典[[#This Row],[聲調]],1)&lt;&gt;"入", "舒聲", "促聲")</f>
        <v>舒聲</v>
      </c>
      <c r="H2338" t="str">
        <f xml:space="preserve"> INDEX(聲母對照資料表[], MATCH(雅俗通字典[[#This Row],[切音]], 聲母對照資料表[十五音], 0), 2)</f>
        <v>q</v>
      </c>
      <c r="I2338" t="str">
        <f xml:space="preserve"> INDEX(韻母對照資料表[], MATCH(雅俗通字典[[#This Row],[字韻]] &amp; LEFT(雅俗通字典[[#This Row],[舒促聲]],1), 韻母對照資料表[十五音識別碼], 0), 2)</f>
        <v>ong</v>
      </c>
      <c r="J2338">
        <f xml:space="preserve"> MATCH(雅俗通字典[[#This Row],[聲調]], 雅俗通聲調, 0)</f>
        <v>1</v>
      </c>
      <c r="K2338" t="str">
        <f xml:space="preserve"> _xlfn.CONCAT(雅俗通字典[[#This Row],[聲]:[調]])</f>
        <v>qong1</v>
      </c>
      <c r="L2338" t="str">
        <f xml:space="preserve"> 雅俗通字典[[#This Row],[字韻]] &amp; 雅俗通字典[[#This Row],[聲調]] &amp; "聲" &amp; 雅俗通字典[[#This Row],[切音]]</f>
        <v>公上平聲英</v>
      </c>
      <c r="M2338" t="str">
        <f xml:space="preserve"> 雅俗通字典[[#This Row],[字韻]] &amp; TEXT(雅俗通字典[[#This Row],[調]], "[DBNum1]") &amp; 雅俗通字典[[#This Row],[切音]]</f>
        <v>公一英</v>
      </c>
    </row>
    <row r="2339" spans="1:13">
      <c r="A2339">
        <v>2338</v>
      </c>
      <c r="B2339" s="13" t="s">
        <v>2583</v>
      </c>
      <c r="C2339" s="13" t="s">
        <v>88</v>
      </c>
      <c r="D2339" s="13" t="s">
        <v>2470</v>
      </c>
      <c r="E2339" s="13" t="s">
        <v>8</v>
      </c>
      <c r="F2339" t="s">
        <v>2579</v>
      </c>
      <c r="G2339" s="13" t="str">
        <f xml:space="preserve"> IF( RIGHT(雅俗通字典[[#This Row],[聲調]],1)&lt;&gt;"入", "舒聲", "促聲")</f>
        <v>舒聲</v>
      </c>
      <c r="H2339" t="str">
        <f xml:space="preserve"> INDEX(聲母對照資料表[], MATCH(雅俗通字典[[#This Row],[切音]], 聲母對照資料表[十五音], 0), 2)</f>
        <v>q</v>
      </c>
      <c r="I2339" t="str">
        <f xml:space="preserve"> INDEX(韻母對照資料表[], MATCH(雅俗通字典[[#This Row],[字韻]] &amp; LEFT(雅俗通字典[[#This Row],[舒促聲]],1), 韻母對照資料表[十五音識別碼], 0), 2)</f>
        <v>ong</v>
      </c>
      <c r="J2339">
        <f xml:space="preserve"> MATCH(雅俗通字典[[#This Row],[聲調]], 雅俗通聲調, 0)</f>
        <v>1</v>
      </c>
      <c r="K2339" t="str">
        <f xml:space="preserve"> _xlfn.CONCAT(雅俗通字典[[#This Row],[聲]:[調]])</f>
        <v>qong1</v>
      </c>
      <c r="L2339" t="str">
        <f xml:space="preserve"> 雅俗通字典[[#This Row],[字韻]] &amp; 雅俗通字典[[#This Row],[聲調]] &amp; "聲" &amp; 雅俗通字典[[#This Row],[切音]]</f>
        <v>公上平聲英</v>
      </c>
      <c r="M2339" t="str">
        <f xml:space="preserve"> 雅俗通字典[[#This Row],[字韻]] &amp; TEXT(雅俗通字典[[#This Row],[調]], "[DBNum1]") &amp; 雅俗通字典[[#This Row],[切音]]</f>
        <v>公一英</v>
      </c>
    </row>
    <row r="2340" spans="1:13">
      <c r="A2340">
        <v>2339</v>
      </c>
      <c r="B2340" s="13" t="s">
        <v>2584</v>
      </c>
      <c r="C2340" s="13" t="s">
        <v>88</v>
      </c>
      <c r="D2340" s="13" t="s">
        <v>2470</v>
      </c>
      <c r="E2340" s="13" t="s">
        <v>8</v>
      </c>
      <c r="F2340" t="s">
        <v>2579</v>
      </c>
      <c r="G2340" s="13" t="str">
        <f xml:space="preserve"> IF( RIGHT(雅俗通字典[[#This Row],[聲調]],1)&lt;&gt;"入", "舒聲", "促聲")</f>
        <v>舒聲</v>
      </c>
      <c r="H2340" t="str">
        <f xml:space="preserve"> INDEX(聲母對照資料表[], MATCH(雅俗通字典[[#This Row],[切音]], 聲母對照資料表[十五音], 0), 2)</f>
        <v>q</v>
      </c>
      <c r="I2340" t="str">
        <f xml:space="preserve"> INDEX(韻母對照資料表[], MATCH(雅俗通字典[[#This Row],[字韻]] &amp; LEFT(雅俗通字典[[#This Row],[舒促聲]],1), 韻母對照資料表[十五音識別碼], 0), 2)</f>
        <v>ong</v>
      </c>
      <c r="J2340">
        <f xml:space="preserve"> MATCH(雅俗通字典[[#This Row],[聲調]], 雅俗通聲調, 0)</f>
        <v>1</v>
      </c>
      <c r="K2340" t="str">
        <f xml:space="preserve"> _xlfn.CONCAT(雅俗通字典[[#This Row],[聲]:[調]])</f>
        <v>qong1</v>
      </c>
      <c r="L2340" t="str">
        <f xml:space="preserve"> 雅俗通字典[[#This Row],[字韻]] &amp; 雅俗通字典[[#This Row],[聲調]] &amp; "聲" &amp; 雅俗通字典[[#This Row],[切音]]</f>
        <v>公上平聲英</v>
      </c>
      <c r="M2340" t="str">
        <f xml:space="preserve"> 雅俗通字典[[#This Row],[字韻]] &amp; TEXT(雅俗通字典[[#This Row],[調]], "[DBNum1]") &amp; 雅俗通字典[[#This Row],[切音]]</f>
        <v>公一英</v>
      </c>
    </row>
    <row r="2341" spans="1:13">
      <c r="A2341">
        <v>2340</v>
      </c>
      <c r="B2341" s="13" t="s">
        <v>2585</v>
      </c>
      <c r="C2341" s="13" t="s">
        <v>88</v>
      </c>
      <c r="D2341" s="13" t="s">
        <v>2470</v>
      </c>
      <c r="E2341" s="13" t="s">
        <v>8</v>
      </c>
      <c r="F2341" t="s">
        <v>2579</v>
      </c>
      <c r="G2341" s="13" t="str">
        <f xml:space="preserve"> IF( RIGHT(雅俗通字典[[#This Row],[聲調]],1)&lt;&gt;"入", "舒聲", "促聲")</f>
        <v>舒聲</v>
      </c>
      <c r="H2341" t="str">
        <f xml:space="preserve"> INDEX(聲母對照資料表[], MATCH(雅俗通字典[[#This Row],[切音]], 聲母對照資料表[十五音], 0), 2)</f>
        <v>q</v>
      </c>
      <c r="I2341" t="str">
        <f xml:space="preserve"> INDEX(韻母對照資料表[], MATCH(雅俗通字典[[#This Row],[字韻]] &amp; LEFT(雅俗通字典[[#This Row],[舒促聲]],1), 韻母對照資料表[十五音識別碼], 0), 2)</f>
        <v>ong</v>
      </c>
      <c r="J2341">
        <f xml:space="preserve"> MATCH(雅俗通字典[[#This Row],[聲調]], 雅俗通聲調, 0)</f>
        <v>1</v>
      </c>
      <c r="K2341" t="str">
        <f xml:space="preserve"> _xlfn.CONCAT(雅俗通字典[[#This Row],[聲]:[調]])</f>
        <v>qong1</v>
      </c>
      <c r="L2341" t="str">
        <f xml:space="preserve"> 雅俗通字典[[#This Row],[字韻]] &amp; 雅俗通字典[[#This Row],[聲調]] &amp; "聲" &amp; 雅俗通字典[[#This Row],[切音]]</f>
        <v>公上平聲英</v>
      </c>
      <c r="M2341" t="str">
        <f xml:space="preserve"> 雅俗通字典[[#This Row],[字韻]] &amp; TEXT(雅俗通字典[[#This Row],[調]], "[DBNum1]") &amp; 雅俗通字典[[#This Row],[切音]]</f>
        <v>公一英</v>
      </c>
    </row>
    <row r="2342" spans="1:13">
      <c r="A2342">
        <v>2341</v>
      </c>
      <c r="B2342" s="13" t="s">
        <v>2586</v>
      </c>
      <c r="C2342" s="13" t="s">
        <v>101</v>
      </c>
      <c r="D2342" s="13" t="s">
        <v>2470</v>
      </c>
      <c r="E2342" s="13" t="s">
        <v>8</v>
      </c>
      <c r="F2342" t="s">
        <v>2587</v>
      </c>
      <c r="G2342" s="13" t="str">
        <f xml:space="preserve"> IF( RIGHT(雅俗通字典[[#This Row],[聲調]],1)&lt;&gt;"入", "舒聲", "促聲")</f>
        <v>舒聲</v>
      </c>
      <c r="H2342" t="str">
        <f xml:space="preserve"> INDEX(聲母對照資料表[], MATCH(雅俗通字典[[#This Row],[切音]], 聲母對照資料表[十五音], 0), 2)</f>
        <v>c</v>
      </c>
      <c r="I2342" t="str">
        <f xml:space="preserve"> INDEX(韻母對照資料表[], MATCH(雅俗通字典[[#This Row],[字韻]] &amp; LEFT(雅俗通字典[[#This Row],[舒促聲]],1), 韻母對照資料表[十五音識別碼], 0), 2)</f>
        <v>ong</v>
      </c>
      <c r="J2342">
        <f xml:space="preserve"> MATCH(雅俗通字典[[#This Row],[聲調]], 雅俗通聲調, 0)</f>
        <v>1</v>
      </c>
      <c r="K2342" t="str">
        <f xml:space="preserve"> _xlfn.CONCAT(雅俗通字典[[#This Row],[聲]:[調]])</f>
        <v>cong1</v>
      </c>
      <c r="L2342" t="str">
        <f xml:space="preserve"> 雅俗通字典[[#This Row],[字韻]] &amp; 雅俗通字典[[#This Row],[聲調]] &amp; "聲" &amp; 雅俗通字典[[#This Row],[切音]]</f>
        <v>公上平聲出</v>
      </c>
      <c r="M2342" t="str">
        <f xml:space="preserve"> 雅俗通字典[[#This Row],[字韻]] &amp; TEXT(雅俗通字典[[#This Row],[調]], "[DBNum1]") &amp; 雅俗通字典[[#This Row],[切音]]</f>
        <v>公一出</v>
      </c>
    </row>
    <row r="2343" spans="1:13">
      <c r="A2343">
        <v>2342</v>
      </c>
      <c r="B2343" s="13" t="s">
        <v>2588</v>
      </c>
      <c r="C2343" s="13" t="s">
        <v>101</v>
      </c>
      <c r="D2343" s="13" t="s">
        <v>2470</v>
      </c>
      <c r="E2343" s="13" t="s">
        <v>8</v>
      </c>
      <c r="F2343" t="s">
        <v>2587</v>
      </c>
      <c r="G2343" s="13" t="str">
        <f xml:space="preserve"> IF( RIGHT(雅俗通字典[[#This Row],[聲調]],1)&lt;&gt;"入", "舒聲", "促聲")</f>
        <v>舒聲</v>
      </c>
      <c r="H2343" t="str">
        <f xml:space="preserve"> INDEX(聲母對照資料表[], MATCH(雅俗通字典[[#This Row],[切音]], 聲母對照資料表[十五音], 0), 2)</f>
        <v>c</v>
      </c>
      <c r="I2343" t="str">
        <f xml:space="preserve"> INDEX(韻母對照資料表[], MATCH(雅俗通字典[[#This Row],[字韻]] &amp; LEFT(雅俗通字典[[#This Row],[舒促聲]],1), 韻母對照資料表[十五音識別碼], 0), 2)</f>
        <v>ong</v>
      </c>
      <c r="J2343">
        <f xml:space="preserve"> MATCH(雅俗通字典[[#This Row],[聲調]], 雅俗通聲調, 0)</f>
        <v>1</v>
      </c>
      <c r="K2343" t="str">
        <f xml:space="preserve"> _xlfn.CONCAT(雅俗通字典[[#This Row],[聲]:[調]])</f>
        <v>cong1</v>
      </c>
      <c r="L2343" t="str">
        <f xml:space="preserve"> 雅俗通字典[[#This Row],[字韻]] &amp; 雅俗通字典[[#This Row],[聲調]] &amp; "聲" &amp; 雅俗通字典[[#This Row],[切音]]</f>
        <v>公上平聲出</v>
      </c>
      <c r="M2343" t="str">
        <f xml:space="preserve"> 雅俗通字典[[#This Row],[字韻]] &amp; TEXT(雅俗通字典[[#This Row],[調]], "[DBNum1]") &amp; 雅俗通字典[[#This Row],[切音]]</f>
        <v>公一出</v>
      </c>
    </row>
    <row r="2344" spans="1:13">
      <c r="A2344">
        <v>2343</v>
      </c>
      <c r="B2344" s="13" t="s">
        <v>2589</v>
      </c>
      <c r="C2344" s="13" t="s">
        <v>101</v>
      </c>
      <c r="D2344" s="13" t="s">
        <v>2470</v>
      </c>
      <c r="E2344" s="13" t="s">
        <v>8</v>
      </c>
      <c r="F2344" t="s">
        <v>2587</v>
      </c>
      <c r="G2344" s="13" t="str">
        <f xml:space="preserve"> IF( RIGHT(雅俗通字典[[#This Row],[聲調]],1)&lt;&gt;"入", "舒聲", "促聲")</f>
        <v>舒聲</v>
      </c>
      <c r="H2344" t="str">
        <f xml:space="preserve"> INDEX(聲母對照資料表[], MATCH(雅俗通字典[[#This Row],[切音]], 聲母對照資料表[十五音], 0), 2)</f>
        <v>c</v>
      </c>
      <c r="I2344" t="str">
        <f xml:space="preserve"> INDEX(韻母對照資料表[], MATCH(雅俗通字典[[#This Row],[字韻]] &amp; LEFT(雅俗通字典[[#This Row],[舒促聲]],1), 韻母對照資料表[十五音識別碼], 0), 2)</f>
        <v>ong</v>
      </c>
      <c r="J2344">
        <f xml:space="preserve"> MATCH(雅俗通字典[[#This Row],[聲調]], 雅俗通聲調, 0)</f>
        <v>1</v>
      </c>
      <c r="K2344" t="str">
        <f xml:space="preserve"> _xlfn.CONCAT(雅俗通字典[[#This Row],[聲]:[調]])</f>
        <v>cong1</v>
      </c>
      <c r="L2344" t="str">
        <f xml:space="preserve"> 雅俗通字典[[#This Row],[字韻]] &amp; 雅俗通字典[[#This Row],[聲調]] &amp; "聲" &amp; 雅俗通字典[[#This Row],[切音]]</f>
        <v>公上平聲出</v>
      </c>
      <c r="M2344" t="str">
        <f xml:space="preserve"> 雅俗通字典[[#This Row],[字韻]] &amp; TEXT(雅俗通字典[[#This Row],[調]], "[DBNum1]") &amp; 雅俗通字典[[#This Row],[切音]]</f>
        <v>公一出</v>
      </c>
    </row>
    <row r="2345" spans="1:13">
      <c r="A2345">
        <v>2344</v>
      </c>
      <c r="B2345" s="13" t="s">
        <v>2590</v>
      </c>
      <c r="C2345" s="13" t="s">
        <v>101</v>
      </c>
      <c r="D2345" s="13" t="s">
        <v>2470</v>
      </c>
      <c r="E2345" s="13" t="s">
        <v>8</v>
      </c>
      <c r="F2345" t="s">
        <v>2587</v>
      </c>
      <c r="G2345" s="13" t="str">
        <f xml:space="preserve"> IF( RIGHT(雅俗通字典[[#This Row],[聲調]],1)&lt;&gt;"入", "舒聲", "促聲")</f>
        <v>舒聲</v>
      </c>
      <c r="H2345" t="str">
        <f xml:space="preserve"> INDEX(聲母對照資料表[], MATCH(雅俗通字典[[#This Row],[切音]], 聲母對照資料表[十五音], 0), 2)</f>
        <v>c</v>
      </c>
      <c r="I2345" t="str">
        <f xml:space="preserve"> INDEX(韻母對照資料表[], MATCH(雅俗通字典[[#This Row],[字韻]] &amp; LEFT(雅俗通字典[[#This Row],[舒促聲]],1), 韻母對照資料表[十五音識別碼], 0), 2)</f>
        <v>ong</v>
      </c>
      <c r="J2345">
        <f xml:space="preserve"> MATCH(雅俗通字典[[#This Row],[聲調]], 雅俗通聲調, 0)</f>
        <v>1</v>
      </c>
      <c r="K2345" t="str">
        <f xml:space="preserve"> _xlfn.CONCAT(雅俗通字典[[#This Row],[聲]:[調]])</f>
        <v>cong1</v>
      </c>
      <c r="L2345" t="str">
        <f xml:space="preserve"> 雅俗通字典[[#This Row],[字韻]] &amp; 雅俗通字典[[#This Row],[聲調]] &amp; "聲" &amp; 雅俗通字典[[#This Row],[切音]]</f>
        <v>公上平聲出</v>
      </c>
      <c r="M2345" t="str">
        <f xml:space="preserve"> 雅俗通字典[[#This Row],[字韻]] &amp; TEXT(雅俗通字典[[#This Row],[調]], "[DBNum1]") &amp; 雅俗通字典[[#This Row],[切音]]</f>
        <v>公一出</v>
      </c>
    </row>
    <row r="2346" spans="1:13">
      <c r="A2346">
        <v>2345</v>
      </c>
      <c r="B2346" s="13" t="s">
        <v>2591</v>
      </c>
      <c r="C2346" s="13" t="s">
        <v>101</v>
      </c>
      <c r="D2346" s="13" t="s">
        <v>2470</v>
      </c>
      <c r="E2346" s="13" t="s">
        <v>8</v>
      </c>
      <c r="F2346" t="s">
        <v>2587</v>
      </c>
      <c r="G2346" s="13" t="str">
        <f xml:space="preserve"> IF( RIGHT(雅俗通字典[[#This Row],[聲調]],1)&lt;&gt;"入", "舒聲", "促聲")</f>
        <v>舒聲</v>
      </c>
      <c r="H2346" t="str">
        <f xml:space="preserve"> INDEX(聲母對照資料表[], MATCH(雅俗通字典[[#This Row],[切音]], 聲母對照資料表[十五音], 0), 2)</f>
        <v>c</v>
      </c>
      <c r="I2346" t="str">
        <f xml:space="preserve"> INDEX(韻母對照資料表[], MATCH(雅俗通字典[[#This Row],[字韻]] &amp; LEFT(雅俗通字典[[#This Row],[舒促聲]],1), 韻母對照資料表[十五音識別碼], 0), 2)</f>
        <v>ong</v>
      </c>
      <c r="J2346">
        <f xml:space="preserve"> MATCH(雅俗通字典[[#This Row],[聲調]], 雅俗通聲調, 0)</f>
        <v>1</v>
      </c>
      <c r="K2346" t="str">
        <f xml:space="preserve"> _xlfn.CONCAT(雅俗通字典[[#This Row],[聲]:[調]])</f>
        <v>cong1</v>
      </c>
      <c r="L2346" t="str">
        <f xml:space="preserve"> 雅俗通字典[[#This Row],[字韻]] &amp; 雅俗通字典[[#This Row],[聲調]] &amp; "聲" &amp; 雅俗通字典[[#This Row],[切音]]</f>
        <v>公上平聲出</v>
      </c>
      <c r="M2346" t="str">
        <f xml:space="preserve"> 雅俗通字典[[#This Row],[字韻]] &amp; TEXT(雅俗通字典[[#This Row],[調]], "[DBNum1]") &amp; 雅俗通字典[[#This Row],[切音]]</f>
        <v>公一出</v>
      </c>
    </row>
    <row r="2347" spans="1:13">
      <c r="A2347">
        <v>2346</v>
      </c>
      <c r="B2347" s="13" t="s">
        <v>2592</v>
      </c>
      <c r="C2347" s="13" t="s">
        <v>101</v>
      </c>
      <c r="D2347" s="13" t="s">
        <v>2470</v>
      </c>
      <c r="E2347" s="13" t="s">
        <v>8</v>
      </c>
      <c r="F2347" t="s">
        <v>2587</v>
      </c>
      <c r="G2347" s="13" t="str">
        <f xml:space="preserve"> IF( RIGHT(雅俗通字典[[#This Row],[聲調]],1)&lt;&gt;"入", "舒聲", "促聲")</f>
        <v>舒聲</v>
      </c>
      <c r="H2347" t="str">
        <f xml:space="preserve"> INDEX(聲母對照資料表[], MATCH(雅俗通字典[[#This Row],[切音]], 聲母對照資料表[十五音], 0), 2)</f>
        <v>c</v>
      </c>
      <c r="I2347" t="str">
        <f xml:space="preserve"> INDEX(韻母對照資料表[], MATCH(雅俗通字典[[#This Row],[字韻]] &amp; LEFT(雅俗通字典[[#This Row],[舒促聲]],1), 韻母對照資料表[十五音識別碼], 0), 2)</f>
        <v>ong</v>
      </c>
      <c r="J2347">
        <f xml:space="preserve"> MATCH(雅俗通字典[[#This Row],[聲調]], 雅俗通聲調, 0)</f>
        <v>1</v>
      </c>
      <c r="K2347" t="str">
        <f xml:space="preserve"> _xlfn.CONCAT(雅俗通字典[[#This Row],[聲]:[調]])</f>
        <v>cong1</v>
      </c>
      <c r="L2347" t="str">
        <f xml:space="preserve"> 雅俗通字典[[#This Row],[字韻]] &amp; 雅俗通字典[[#This Row],[聲調]] &amp; "聲" &amp; 雅俗通字典[[#This Row],[切音]]</f>
        <v>公上平聲出</v>
      </c>
      <c r="M2347" t="str">
        <f xml:space="preserve"> 雅俗通字典[[#This Row],[字韻]] &amp; TEXT(雅俗通字典[[#This Row],[調]], "[DBNum1]") &amp; 雅俗通字典[[#This Row],[切音]]</f>
        <v>公一出</v>
      </c>
    </row>
    <row r="2348" spans="1:13">
      <c r="A2348">
        <v>2347</v>
      </c>
      <c r="B2348" s="13" t="s">
        <v>2593</v>
      </c>
      <c r="C2348" s="13" t="s">
        <v>101</v>
      </c>
      <c r="D2348" s="13" t="s">
        <v>2470</v>
      </c>
      <c r="E2348" s="13" t="s">
        <v>8</v>
      </c>
      <c r="F2348" t="s">
        <v>2587</v>
      </c>
      <c r="G2348" s="13" t="str">
        <f xml:space="preserve"> IF( RIGHT(雅俗通字典[[#This Row],[聲調]],1)&lt;&gt;"入", "舒聲", "促聲")</f>
        <v>舒聲</v>
      </c>
      <c r="H2348" t="str">
        <f xml:space="preserve"> INDEX(聲母對照資料表[], MATCH(雅俗通字典[[#This Row],[切音]], 聲母對照資料表[十五音], 0), 2)</f>
        <v>c</v>
      </c>
      <c r="I2348" t="str">
        <f xml:space="preserve"> INDEX(韻母對照資料表[], MATCH(雅俗通字典[[#This Row],[字韻]] &amp; LEFT(雅俗通字典[[#This Row],[舒促聲]],1), 韻母對照資料表[十五音識別碼], 0), 2)</f>
        <v>ong</v>
      </c>
      <c r="J2348">
        <f xml:space="preserve"> MATCH(雅俗通字典[[#This Row],[聲調]], 雅俗通聲調, 0)</f>
        <v>1</v>
      </c>
      <c r="K2348" t="str">
        <f xml:space="preserve"> _xlfn.CONCAT(雅俗通字典[[#This Row],[聲]:[調]])</f>
        <v>cong1</v>
      </c>
      <c r="L2348" t="str">
        <f xml:space="preserve"> 雅俗通字典[[#This Row],[字韻]] &amp; 雅俗通字典[[#This Row],[聲調]] &amp; "聲" &amp; 雅俗通字典[[#This Row],[切音]]</f>
        <v>公上平聲出</v>
      </c>
      <c r="M2348" t="str">
        <f xml:space="preserve"> 雅俗通字典[[#This Row],[字韻]] &amp; TEXT(雅俗通字典[[#This Row],[調]], "[DBNum1]") &amp; 雅俗通字典[[#This Row],[切音]]</f>
        <v>公一出</v>
      </c>
    </row>
    <row r="2349" spans="1:13">
      <c r="A2349">
        <v>2348</v>
      </c>
      <c r="B2349" s="13" t="s">
        <v>2594</v>
      </c>
      <c r="C2349" s="13" t="s">
        <v>101</v>
      </c>
      <c r="D2349" s="13" t="s">
        <v>2470</v>
      </c>
      <c r="E2349" s="13" t="s">
        <v>8</v>
      </c>
      <c r="F2349" t="s">
        <v>2587</v>
      </c>
      <c r="G2349" s="13" t="str">
        <f xml:space="preserve"> IF( RIGHT(雅俗通字典[[#This Row],[聲調]],1)&lt;&gt;"入", "舒聲", "促聲")</f>
        <v>舒聲</v>
      </c>
      <c r="H2349" t="str">
        <f xml:space="preserve"> INDEX(聲母對照資料表[], MATCH(雅俗通字典[[#This Row],[切音]], 聲母對照資料表[十五音], 0), 2)</f>
        <v>c</v>
      </c>
      <c r="I2349" t="str">
        <f xml:space="preserve"> INDEX(韻母對照資料表[], MATCH(雅俗通字典[[#This Row],[字韻]] &amp; LEFT(雅俗通字典[[#This Row],[舒促聲]],1), 韻母對照資料表[十五音識別碼], 0), 2)</f>
        <v>ong</v>
      </c>
      <c r="J2349">
        <f xml:space="preserve"> MATCH(雅俗通字典[[#This Row],[聲調]], 雅俗通聲調, 0)</f>
        <v>1</v>
      </c>
      <c r="K2349" t="str">
        <f xml:space="preserve"> _xlfn.CONCAT(雅俗通字典[[#This Row],[聲]:[調]])</f>
        <v>cong1</v>
      </c>
      <c r="L2349" t="str">
        <f xml:space="preserve"> 雅俗通字典[[#This Row],[字韻]] &amp; 雅俗通字典[[#This Row],[聲調]] &amp; "聲" &amp; 雅俗通字典[[#This Row],[切音]]</f>
        <v>公上平聲出</v>
      </c>
      <c r="M2349" t="str">
        <f xml:space="preserve"> 雅俗通字典[[#This Row],[字韻]] &amp; TEXT(雅俗通字典[[#This Row],[調]], "[DBNum1]") &amp; 雅俗通字典[[#This Row],[切音]]</f>
        <v>公一出</v>
      </c>
    </row>
    <row r="2350" spans="1:13">
      <c r="A2350">
        <v>2349</v>
      </c>
      <c r="B2350" s="13" t="s">
        <v>2595</v>
      </c>
      <c r="C2350" s="13" t="s">
        <v>101</v>
      </c>
      <c r="D2350" s="13" t="s">
        <v>2470</v>
      </c>
      <c r="E2350" s="13" t="s">
        <v>8</v>
      </c>
      <c r="F2350" t="s">
        <v>2587</v>
      </c>
      <c r="G2350" s="13" t="str">
        <f xml:space="preserve"> IF( RIGHT(雅俗通字典[[#This Row],[聲調]],1)&lt;&gt;"入", "舒聲", "促聲")</f>
        <v>舒聲</v>
      </c>
      <c r="H2350" t="str">
        <f xml:space="preserve"> INDEX(聲母對照資料表[], MATCH(雅俗通字典[[#This Row],[切音]], 聲母對照資料表[十五音], 0), 2)</f>
        <v>c</v>
      </c>
      <c r="I2350" t="str">
        <f xml:space="preserve"> INDEX(韻母對照資料表[], MATCH(雅俗通字典[[#This Row],[字韻]] &amp; LEFT(雅俗通字典[[#This Row],[舒促聲]],1), 韻母對照資料表[十五音識別碼], 0), 2)</f>
        <v>ong</v>
      </c>
      <c r="J2350">
        <f xml:space="preserve"> MATCH(雅俗通字典[[#This Row],[聲調]], 雅俗通聲調, 0)</f>
        <v>1</v>
      </c>
      <c r="K2350" t="str">
        <f xml:space="preserve"> _xlfn.CONCAT(雅俗通字典[[#This Row],[聲]:[調]])</f>
        <v>cong1</v>
      </c>
      <c r="L2350" t="str">
        <f xml:space="preserve"> 雅俗通字典[[#This Row],[字韻]] &amp; 雅俗通字典[[#This Row],[聲調]] &amp; "聲" &amp; 雅俗通字典[[#This Row],[切音]]</f>
        <v>公上平聲出</v>
      </c>
      <c r="M2350" t="str">
        <f xml:space="preserve"> 雅俗通字典[[#This Row],[字韻]] &amp; TEXT(雅俗通字典[[#This Row],[調]], "[DBNum1]") &amp; 雅俗通字典[[#This Row],[切音]]</f>
        <v>公一出</v>
      </c>
    </row>
    <row r="2351" spans="1:13">
      <c r="A2351">
        <v>2350</v>
      </c>
      <c r="B2351" s="13" t="s">
        <v>2596</v>
      </c>
      <c r="C2351" s="13" t="s">
        <v>101</v>
      </c>
      <c r="D2351" s="13" t="s">
        <v>2470</v>
      </c>
      <c r="E2351" s="13" t="s">
        <v>8</v>
      </c>
      <c r="F2351" t="s">
        <v>2587</v>
      </c>
      <c r="G2351" s="13" t="str">
        <f xml:space="preserve"> IF( RIGHT(雅俗通字典[[#This Row],[聲調]],1)&lt;&gt;"入", "舒聲", "促聲")</f>
        <v>舒聲</v>
      </c>
      <c r="H2351" t="str">
        <f xml:space="preserve"> INDEX(聲母對照資料表[], MATCH(雅俗通字典[[#This Row],[切音]], 聲母對照資料表[十五音], 0), 2)</f>
        <v>c</v>
      </c>
      <c r="I2351" t="str">
        <f xml:space="preserve"> INDEX(韻母對照資料表[], MATCH(雅俗通字典[[#This Row],[字韻]] &amp; LEFT(雅俗通字典[[#This Row],[舒促聲]],1), 韻母對照資料表[十五音識別碼], 0), 2)</f>
        <v>ong</v>
      </c>
      <c r="J2351">
        <f xml:space="preserve"> MATCH(雅俗通字典[[#This Row],[聲調]], 雅俗通聲調, 0)</f>
        <v>1</v>
      </c>
      <c r="K2351" t="str">
        <f xml:space="preserve"> _xlfn.CONCAT(雅俗通字典[[#This Row],[聲]:[調]])</f>
        <v>cong1</v>
      </c>
      <c r="L2351" t="str">
        <f xml:space="preserve"> 雅俗通字典[[#This Row],[字韻]] &amp; 雅俗通字典[[#This Row],[聲調]] &amp; "聲" &amp; 雅俗通字典[[#This Row],[切音]]</f>
        <v>公上平聲出</v>
      </c>
      <c r="M2351" t="str">
        <f xml:space="preserve"> 雅俗通字典[[#This Row],[字韻]] &amp; TEXT(雅俗通字典[[#This Row],[調]], "[DBNum1]") &amp; 雅俗通字典[[#This Row],[切音]]</f>
        <v>公一出</v>
      </c>
    </row>
    <row r="2352" spans="1:13">
      <c r="A2352">
        <v>2351</v>
      </c>
      <c r="B2352" s="13" t="s">
        <v>2597</v>
      </c>
      <c r="C2352" s="13" t="s">
        <v>101</v>
      </c>
      <c r="D2352" s="13" t="s">
        <v>2470</v>
      </c>
      <c r="E2352" s="13" t="s">
        <v>8</v>
      </c>
      <c r="F2352" t="s">
        <v>2587</v>
      </c>
      <c r="G2352" s="13" t="str">
        <f xml:space="preserve"> IF( RIGHT(雅俗通字典[[#This Row],[聲調]],1)&lt;&gt;"入", "舒聲", "促聲")</f>
        <v>舒聲</v>
      </c>
      <c r="H2352" t="str">
        <f xml:space="preserve"> INDEX(聲母對照資料表[], MATCH(雅俗通字典[[#This Row],[切音]], 聲母對照資料表[十五音], 0), 2)</f>
        <v>c</v>
      </c>
      <c r="I2352" t="str">
        <f xml:space="preserve"> INDEX(韻母對照資料表[], MATCH(雅俗通字典[[#This Row],[字韻]] &amp; LEFT(雅俗通字典[[#This Row],[舒促聲]],1), 韻母對照資料表[十五音識別碼], 0), 2)</f>
        <v>ong</v>
      </c>
      <c r="J2352">
        <f xml:space="preserve"> MATCH(雅俗通字典[[#This Row],[聲調]], 雅俗通聲調, 0)</f>
        <v>1</v>
      </c>
      <c r="K2352" t="str">
        <f xml:space="preserve"> _xlfn.CONCAT(雅俗通字典[[#This Row],[聲]:[調]])</f>
        <v>cong1</v>
      </c>
      <c r="L2352" t="str">
        <f xml:space="preserve"> 雅俗通字典[[#This Row],[字韻]] &amp; 雅俗通字典[[#This Row],[聲調]] &amp; "聲" &amp; 雅俗通字典[[#This Row],[切音]]</f>
        <v>公上平聲出</v>
      </c>
      <c r="M2352" t="str">
        <f xml:space="preserve"> 雅俗通字典[[#This Row],[字韻]] &amp; TEXT(雅俗通字典[[#This Row],[調]], "[DBNum1]") &amp; 雅俗通字典[[#This Row],[切音]]</f>
        <v>公一出</v>
      </c>
    </row>
    <row r="2353" spans="1:13">
      <c r="A2353">
        <v>2352</v>
      </c>
      <c r="B2353" s="13" t="s">
        <v>2598</v>
      </c>
      <c r="C2353" s="13" t="s">
        <v>101</v>
      </c>
      <c r="D2353" s="13" t="s">
        <v>2470</v>
      </c>
      <c r="E2353" s="13" t="s">
        <v>8</v>
      </c>
      <c r="F2353" t="s">
        <v>2587</v>
      </c>
      <c r="G2353" s="13" t="str">
        <f xml:space="preserve"> IF( RIGHT(雅俗通字典[[#This Row],[聲調]],1)&lt;&gt;"入", "舒聲", "促聲")</f>
        <v>舒聲</v>
      </c>
      <c r="H2353" t="str">
        <f xml:space="preserve"> INDEX(聲母對照資料表[], MATCH(雅俗通字典[[#This Row],[切音]], 聲母對照資料表[十五音], 0), 2)</f>
        <v>c</v>
      </c>
      <c r="I2353" t="str">
        <f xml:space="preserve"> INDEX(韻母對照資料表[], MATCH(雅俗通字典[[#This Row],[字韻]] &amp; LEFT(雅俗通字典[[#This Row],[舒促聲]],1), 韻母對照資料表[十五音識別碼], 0), 2)</f>
        <v>ong</v>
      </c>
      <c r="J2353">
        <f xml:space="preserve"> MATCH(雅俗通字典[[#This Row],[聲調]], 雅俗通聲調, 0)</f>
        <v>1</v>
      </c>
      <c r="K2353" t="str">
        <f xml:space="preserve"> _xlfn.CONCAT(雅俗通字典[[#This Row],[聲]:[調]])</f>
        <v>cong1</v>
      </c>
      <c r="L2353" t="str">
        <f xml:space="preserve"> 雅俗通字典[[#This Row],[字韻]] &amp; 雅俗通字典[[#This Row],[聲調]] &amp; "聲" &amp; 雅俗通字典[[#This Row],[切音]]</f>
        <v>公上平聲出</v>
      </c>
      <c r="M2353" t="str">
        <f xml:space="preserve"> 雅俗通字典[[#This Row],[字韻]] &amp; TEXT(雅俗通字典[[#This Row],[調]], "[DBNum1]") &amp; 雅俗通字典[[#This Row],[切音]]</f>
        <v>公一出</v>
      </c>
    </row>
    <row r="2354" spans="1:13">
      <c r="A2354">
        <v>2353</v>
      </c>
      <c r="B2354" s="13" t="s">
        <v>2599</v>
      </c>
      <c r="C2354" s="13" t="s">
        <v>101</v>
      </c>
      <c r="D2354" s="13" t="s">
        <v>2470</v>
      </c>
      <c r="E2354" s="13" t="s">
        <v>8</v>
      </c>
      <c r="F2354" t="s">
        <v>2587</v>
      </c>
      <c r="G2354" s="13" t="str">
        <f xml:space="preserve"> IF( RIGHT(雅俗通字典[[#This Row],[聲調]],1)&lt;&gt;"入", "舒聲", "促聲")</f>
        <v>舒聲</v>
      </c>
      <c r="H2354" t="str">
        <f xml:space="preserve"> INDEX(聲母對照資料表[], MATCH(雅俗通字典[[#This Row],[切音]], 聲母對照資料表[十五音], 0), 2)</f>
        <v>c</v>
      </c>
      <c r="I2354" t="str">
        <f xml:space="preserve"> INDEX(韻母對照資料表[], MATCH(雅俗通字典[[#This Row],[字韻]] &amp; LEFT(雅俗通字典[[#This Row],[舒促聲]],1), 韻母對照資料表[十五音識別碼], 0), 2)</f>
        <v>ong</v>
      </c>
      <c r="J2354">
        <f xml:space="preserve"> MATCH(雅俗通字典[[#This Row],[聲調]], 雅俗通聲調, 0)</f>
        <v>1</v>
      </c>
      <c r="K2354" t="str">
        <f xml:space="preserve"> _xlfn.CONCAT(雅俗通字典[[#This Row],[聲]:[調]])</f>
        <v>cong1</v>
      </c>
      <c r="L2354" t="str">
        <f xml:space="preserve"> 雅俗通字典[[#This Row],[字韻]] &amp; 雅俗通字典[[#This Row],[聲調]] &amp; "聲" &amp; 雅俗通字典[[#This Row],[切音]]</f>
        <v>公上平聲出</v>
      </c>
      <c r="M2354" t="str">
        <f xml:space="preserve"> 雅俗通字典[[#This Row],[字韻]] &amp; TEXT(雅俗通字典[[#This Row],[調]], "[DBNum1]") &amp; 雅俗通字典[[#This Row],[切音]]</f>
        <v>公一出</v>
      </c>
    </row>
    <row r="2355" spans="1:13">
      <c r="A2355">
        <v>2354</v>
      </c>
      <c r="B2355" s="13" t="s">
        <v>2600</v>
      </c>
      <c r="C2355" s="13" t="s">
        <v>101</v>
      </c>
      <c r="D2355" s="13" t="s">
        <v>2470</v>
      </c>
      <c r="E2355" s="13" t="s">
        <v>8</v>
      </c>
      <c r="F2355" t="s">
        <v>2587</v>
      </c>
      <c r="G2355" s="13" t="str">
        <f xml:space="preserve"> IF( RIGHT(雅俗通字典[[#This Row],[聲調]],1)&lt;&gt;"入", "舒聲", "促聲")</f>
        <v>舒聲</v>
      </c>
      <c r="H2355" t="str">
        <f xml:space="preserve"> INDEX(聲母對照資料表[], MATCH(雅俗通字典[[#This Row],[切音]], 聲母對照資料表[十五音], 0), 2)</f>
        <v>c</v>
      </c>
      <c r="I2355" t="str">
        <f xml:space="preserve"> INDEX(韻母對照資料表[], MATCH(雅俗通字典[[#This Row],[字韻]] &amp; LEFT(雅俗通字典[[#This Row],[舒促聲]],1), 韻母對照資料表[十五音識別碼], 0), 2)</f>
        <v>ong</v>
      </c>
      <c r="J2355">
        <f xml:space="preserve"> MATCH(雅俗通字典[[#This Row],[聲調]], 雅俗通聲調, 0)</f>
        <v>1</v>
      </c>
      <c r="K2355" t="str">
        <f xml:space="preserve"> _xlfn.CONCAT(雅俗通字典[[#This Row],[聲]:[調]])</f>
        <v>cong1</v>
      </c>
      <c r="L2355" t="str">
        <f xml:space="preserve"> 雅俗通字典[[#This Row],[字韻]] &amp; 雅俗通字典[[#This Row],[聲調]] &amp; "聲" &amp; 雅俗通字典[[#This Row],[切音]]</f>
        <v>公上平聲出</v>
      </c>
      <c r="M2355" t="str">
        <f xml:space="preserve"> 雅俗通字典[[#This Row],[字韻]] &amp; TEXT(雅俗通字典[[#This Row],[調]], "[DBNum1]") &amp; 雅俗通字典[[#This Row],[切音]]</f>
        <v>公一出</v>
      </c>
    </row>
    <row r="2356" spans="1:13">
      <c r="A2356">
        <v>2355</v>
      </c>
      <c r="B2356" s="13" t="s">
        <v>2601</v>
      </c>
      <c r="C2356" s="13" t="s">
        <v>101</v>
      </c>
      <c r="D2356" s="13" t="s">
        <v>2470</v>
      </c>
      <c r="E2356" s="13" t="s">
        <v>8</v>
      </c>
      <c r="F2356" t="s">
        <v>2587</v>
      </c>
      <c r="G2356" s="13" t="str">
        <f xml:space="preserve"> IF( RIGHT(雅俗通字典[[#This Row],[聲調]],1)&lt;&gt;"入", "舒聲", "促聲")</f>
        <v>舒聲</v>
      </c>
      <c r="H2356" t="str">
        <f xml:space="preserve"> INDEX(聲母對照資料表[], MATCH(雅俗通字典[[#This Row],[切音]], 聲母對照資料表[十五音], 0), 2)</f>
        <v>c</v>
      </c>
      <c r="I2356" t="str">
        <f xml:space="preserve"> INDEX(韻母對照資料表[], MATCH(雅俗通字典[[#This Row],[字韻]] &amp; LEFT(雅俗通字典[[#This Row],[舒促聲]],1), 韻母對照資料表[十五音識別碼], 0), 2)</f>
        <v>ong</v>
      </c>
      <c r="J2356">
        <f xml:space="preserve"> MATCH(雅俗通字典[[#This Row],[聲調]], 雅俗通聲調, 0)</f>
        <v>1</v>
      </c>
      <c r="K2356" t="str">
        <f xml:space="preserve"> _xlfn.CONCAT(雅俗通字典[[#This Row],[聲]:[調]])</f>
        <v>cong1</v>
      </c>
      <c r="L2356" t="str">
        <f xml:space="preserve"> 雅俗通字典[[#This Row],[字韻]] &amp; 雅俗通字典[[#This Row],[聲調]] &amp; "聲" &amp; 雅俗通字典[[#This Row],[切音]]</f>
        <v>公上平聲出</v>
      </c>
      <c r="M2356" t="str">
        <f xml:space="preserve"> 雅俗通字典[[#This Row],[字韻]] &amp; TEXT(雅俗通字典[[#This Row],[調]], "[DBNum1]") &amp; 雅俗通字典[[#This Row],[切音]]</f>
        <v>公一出</v>
      </c>
    </row>
    <row r="2357" spans="1:13">
      <c r="A2357">
        <v>2356</v>
      </c>
      <c r="B2357" s="13" t="s">
        <v>2602</v>
      </c>
      <c r="C2357" s="13" t="s">
        <v>101</v>
      </c>
      <c r="D2357" s="13" t="s">
        <v>2470</v>
      </c>
      <c r="E2357" s="13" t="s">
        <v>8</v>
      </c>
      <c r="F2357" t="s">
        <v>2587</v>
      </c>
      <c r="G2357" s="13" t="str">
        <f xml:space="preserve"> IF( RIGHT(雅俗通字典[[#This Row],[聲調]],1)&lt;&gt;"入", "舒聲", "促聲")</f>
        <v>舒聲</v>
      </c>
      <c r="H2357" t="str">
        <f xml:space="preserve"> INDEX(聲母對照資料表[], MATCH(雅俗通字典[[#This Row],[切音]], 聲母對照資料表[十五音], 0), 2)</f>
        <v>c</v>
      </c>
      <c r="I2357" t="str">
        <f xml:space="preserve"> INDEX(韻母對照資料表[], MATCH(雅俗通字典[[#This Row],[字韻]] &amp; LEFT(雅俗通字典[[#This Row],[舒促聲]],1), 韻母對照資料表[十五音識別碼], 0), 2)</f>
        <v>ong</v>
      </c>
      <c r="J2357">
        <f xml:space="preserve"> MATCH(雅俗通字典[[#This Row],[聲調]], 雅俗通聲調, 0)</f>
        <v>1</v>
      </c>
      <c r="K2357" t="str">
        <f xml:space="preserve"> _xlfn.CONCAT(雅俗通字典[[#This Row],[聲]:[調]])</f>
        <v>cong1</v>
      </c>
      <c r="L2357" t="str">
        <f xml:space="preserve"> 雅俗通字典[[#This Row],[字韻]] &amp; 雅俗通字典[[#This Row],[聲調]] &amp; "聲" &amp; 雅俗通字典[[#This Row],[切音]]</f>
        <v>公上平聲出</v>
      </c>
      <c r="M2357" t="str">
        <f xml:space="preserve"> 雅俗通字典[[#This Row],[字韻]] &amp; TEXT(雅俗通字典[[#This Row],[調]], "[DBNum1]") &amp; 雅俗通字典[[#This Row],[切音]]</f>
        <v>公一出</v>
      </c>
    </row>
    <row r="2358" spans="1:13">
      <c r="A2358">
        <v>2357</v>
      </c>
      <c r="B2358" s="13" t="s">
        <v>2603</v>
      </c>
      <c r="C2358" s="13" t="s">
        <v>101</v>
      </c>
      <c r="D2358" s="13" t="s">
        <v>2470</v>
      </c>
      <c r="E2358" s="13" t="s">
        <v>8</v>
      </c>
      <c r="F2358" t="s">
        <v>2587</v>
      </c>
      <c r="G2358" s="13" t="str">
        <f xml:space="preserve"> IF( RIGHT(雅俗通字典[[#This Row],[聲調]],1)&lt;&gt;"入", "舒聲", "促聲")</f>
        <v>舒聲</v>
      </c>
      <c r="H2358" t="str">
        <f xml:space="preserve"> INDEX(聲母對照資料表[], MATCH(雅俗通字典[[#This Row],[切音]], 聲母對照資料表[十五音], 0), 2)</f>
        <v>c</v>
      </c>
      <c r="I2358" t="str">
        <f xml:space="preserve"> INDEX(韻母對照資料表[], MATCH(雅俗通字典[[#This Row],[字韻]] &amp; LEFT(雅俗通字典[[#This Row],[舒促聲]],1), 韻母對照資料表[十五音識別碼], 0), 2)</f>
        <v>ong</v>
      </c>
      <c r="J2358">
        <f xml:space="preserve"> MATCH(雅俗通字典[[#This Row],[聲調]], 雅俗通聲調, 0)</f>
        <v>1</v>
      </c>
      <c r="K2358" t="str">
        <f xml:space="preserve"> _xlfn.CONCAT(雅俗通字典[[#This Row],[聲]:[調]])</f>
        <v>cong1</v>
      </c>
      <c r="L2358" t="str">
        <f xml:space="preserve"> 雅俗通字典[[#This Row],[字韻]] &amp; 雅俗通字典[[#This Row],[聲調]] &amp; "聲" &amp; 雅俗通字典[[#This Row],[切音]]</f>
        <v>公上平聲出</v>
      </c>
      <c r="M2358" t="str">
        <f xml:space="preserve"> 雅俗通字典[[#This Row],[字韻]] &amp; TEXT(雅俗通字典[[#This Row],[調]], "[DBNum1]") &amp; 雅俗通字典[[#This Row],[切音]]</f>
        <v>公一出</v>
      </c>
    </row>
    <row r="2359" spans="1:13">
      <c r="A2359">
        <v>2358</v>
      </c>
      <c r="B2359" s="13" t="s">
        <v>2604</v>
      </c>
      <c r="C2359" s="13" t="s">
        <v>101</v>
      </c>
      <c r="D2359" s="13" t="s">
        <v>2470</v>
      </c>
      <c r="E2359" s="13" t="s">
        <v>8</v>
      </c>
      <c r="F2359" t="s">
        <v>2587</v>
      </c>
      <c r="G2359" s="13" t="str">
        <f xml:space="preserve"> IF( RIGHT(雅俗通字典[[#This Row],[聲調]],1)&lt;&gt;"入", "舒聲", "促聲")</f>
        <v>舒聲</v>
      </c>
      <c r="H2359" t="str">
        <f xml:space="preserve"> INDEX(聲母對照資料表[], MATCH(雅俗通字典[[#This Row],[切音]], 聲母對照資料表[十五音], 0), 2)</f>
        <v>c</v>
      </c>
      <c r="I2359" t="str">
        <f xml:space="preserve"> INDEX(韻母對照資料表[], MATCH(雅俗通字典[[#This Row],[字韻]] &amp; LEFT(雅俗通字典[[#This Row],[舒促聲]],1), 韻母對照資料表[十五音識別碼], 0), 2)</f>
        <v>ong</v>
      </c>
      <c r="J2359">
        <f xml:space="preserve"> MATCH(雅俗通字典[[#This Row],[聲調]], 雅俗通聲調, 0)</f>
        <v>1</v>
      </c>
      <c r="K2359" t="str">
        <f xml:space="preserve"> _xlfn.CONCAT(雅俗通字典[[#This Row],[聲]:[調]])</f>
        <v>cong1</v>
      </c>
      <c r="L2359" t="str">
        <f xml:space="preserve"> 雅俗通字典[[#This Row],[字韻]] &amp; 雅俗通字典[[#This Row],[聲調]] &amp; "聲" &amp; 雅俗通字典[[#This Row],[切音]]</f>
        <v>公上平聲出</v>
      </c>
      <c r="M2359" t="str">
        <f xml:space="preserve"> 雅俗通字典[[#This Row],[字韻]] &amp; TEXT(雅俗通字典[[#This Row],[調]], "[DBNum1]") &amp; 雅俗通字典[[#This Row],[切音]]</f>
        <v>公一出</v>
      </c>
    </row>
    <row r="2360" spans="1:13">
      <c r="A2360">
        <v>2359</v>
      </c>
      <c r="B2360" s="13" t="s">
        <v>2605</v>
      </c>
      <c r="C2360" s="13" t="s">
        <v>101</v>
      </c>
      <c r="D2360" s="13" t="s">
        <v>2470</v>
      </c>
      <c r="E2360" s="13" t="s">
        <v>8</v>
      </c>
      <c r="F2360" t="s">
        <v>2587</v>
      </c>
      <c r="G2360" s="13" t="str">
        <f xml:space="preserve"> IF( RIGHT(雅俗通字典[[#This Row],[聲調]],1)&lt;&gt;"入", "舒聲", "促聲")</f>
        <v>舒聲</v>
      </c>
      <c r="H2360" t="str">
        <f xml:space="preserve"> INDEX(聲母對照資料表[], MATCH(雅俗通字典[[#This Row],[切音]], 聲母對照資料表[十五音], 0), 2)</f>
        <v>c</v>
      </c>
      <c r="I2360" t="str">
        <f xml:space="preserve"> INDEX(韻母對照資料表[], MATCH(雅俗通字典[[#This Row],[字韻]] &amp; LEFT(雅俗通字典[[#This Row],[舒促聲]],1), 韻母對照資料表[十五音識別碼], 0), 2)</f>
        <v>ong</v>
      </c>
      <c r="J2360">
        <f xml:space="preserve"> MATCH(雅俗通字典[[#This Row],[聲調]], 雅俗通聲調, 0)</f>
        <v>1</v>
      </c>
      <c r="K2360" t="str">
        <f xml:space="preserve"> _xlfn.CONCAT(雅俗通字典[[#This Row],[聲]:[調]])</f>
        <v>cong1</v>
      </c>
      <c r="L2360" t="str">
        <f xml:space="preserve"> 雅俗通字典[[#This Row],[字韻]] &amp; 雅俗通字典[[#This Row],[聲調]] &amp; "聲" &amp; 雅俗通字典[[#This Row],[切音]]</f>
        <v>公上平聲出</v>
      </c>
      <c r="M2360" t="str">
        <f xml:space="preserve"> 雅俗通字典[[#This Row],[字韻]] &amp; TEXT(雅俗通字典[[#This Row],[調]], "[DBNum1]") &amp; 雅俗通字典[[#This Row],[切音]]</f>
        <v>公一出</v>
      </c>
    </row>
    <row r="2361" spans="1:13">
      <c r="A2361">
        <v>2360</v>
      </c>
      <c r="B2361" s="13" t="s">
        <v>2606</v>
      </c>
      <c r="C2361" s="13" t="s">
        <v>101</v>
      </c>
      <c r="D2361" s="13" t="s">
        <v>2470</v>
      </c>
      <c r="E2361" s="13" t="s">
        <v>8</v>
      </c>
      <c r="F2361" t="s">
        <v>2587</v>
      </c>
      <c r="G2361" s="13" t="str">
        <f xml:space="preserve"> IF( RIGHT(雅俗通字典[[#This Row],[聲調]],1)&lt;&gt;"入", "舒聲", "促聲")</f>
        <v>舒聲</v>
      </c>
      <c r="H2361" t="str">
        <f xml:space="preserve"> INDEX(聲母對照資料表[], MATCH(雅俗通字典[[#This Row],[切音]], 聲母對照資料表[十五音], 0), 2)</f>
        <v>c</v>
      </c>
      <c r="I2361" t="str">
        <f xml:space="preserve"> INDEX(韻母對照資料表[], MATCH(雅俗通字典[[#This Row],[字韻]] &amp; LEFT(雅俗通字典[[#This Row],[舒促聲]],1), 韻母對照資料表[十五音識別碼], 0), 2)</f>
        <v>ong</v>
      </c>
      <c r="J2361">
        <f xml:space="preserve"> MATCH(雅俗通字典[[#This Row],[聲調]], 雅俗通聲調, 0)</f>
        <v>1</v>
      </c>
      <c r="K2361" t="str">
        <f xml:space="preserve"> _xlfn.CONCAT(雅俗通字典[[#This Row],[聲]:[調]])</f>
        <v>cong1</v>
      </c>
      <c r="L2361" t="str">
        <f xml:space="preserve"> 雅俗通字典[[#This Row],[字韻]] &amp; 雅俗通字典[[#This Row],[聲調]] &amp; "聲" &amp; 雅俗通字典[[#This Row],[切音]]</f>
        <v>公上平聲出</v>
      </c>
      <c r="M2361" t="str">
        <f xml:space="preserve"> 雅俗通字典[[#This Row],[字韻]] &amp; TEXT(雅俗通字典[[#This Row],[調]], "[DBNum1]") &amp; 雅俗通字典[[#This Row],[切音]]</f>
        <v>公一出</v>
      </c>
    </row>
    <row r="2362" spans="1:13">
      <c r="A2362">
        <v>2361</v>
      </c>
      <c r="B2362" s="13" t="s">
        <v>2607</v>
      </c>
      <c r="C2362" s="13" t="s">
        <v>101</v>
      </c>
      <c r="D2362" s="13" t="s">
        <v>2470</v>
      </c>
      <c r="E2362" s="13" t="s">
        <v>8</v>
      </c>
      <c r="F2362" t="s">
        <v>2587</v>
      </c>
      <c r="G2362" s="13" t="str">
        <f xml:space="preserve"> IF( RIGHT(雅俗通字典[[#This Row],[聲調]],1)&lt;&gt;"入", "舒聲", "促聲")</f>
        <v>舒聲</v>
      </c>
      <c r="H2362" t="str">
        <f xml:space="preserve"> INDEX(聲母對照資料表[], MATCH(雅俗通字典[[#This Row],[切音]], 聲母對照資料表[十五音], 0), 2)</f>
        <v>c</v>
      </c>
      <c r="I2362" t="str">
        <f xml:space="preserve"> INDEX(韻母對照資料表[], MATCH(雅俗通字典[[#This Row],[字韻]] &amp; LEFT(雅俗通字典[[#This Row],[舒促聲]],1), 韻母對照資料表[十五音識別碼], 0), 2)</f>
        <v>ong</v>
      </c>
      <c r="J2362">
        <f xml:space="preserve"> MATCH(雅俗通字典[[#This Row],[聲調]], 雅俗通聲調, 0)</f>
        <v>1</v>
      </c>
      <c r="K2362" t="str">
        <f xml:space="preserve"> _xlfn.CONCAT(雅俗通字典[[#This Row],[聲]:[調]])</f>
        <v>cong1</v>
      </c>
      <c r="L2362" t="str">
        <f xml:space="preserve"> 雅俗通字典[[#This Row],[字韻]] &amp; 雅俗通字典[[#This Row],[聲調]] &amp; "聲" &amp; 雅俗通字典[[#This Row],[切音]]</f>
        <v>公上平聲出</v>
      </c>
      <c r="M2362" t="str">
        <f xml:space="preserve"> 雅俗通字典[[#This Row],[字韻]] &amp; TEXT(雅俗通字典[[#This Row],[調]], "[DBNum1]") &amp; 雅俗通字典[[#This Row],[切音]]</f>
        <v>公一出</v>
      </c>
    </row>
    <row r="2363" spans="1:13">
      <c r="A2363">
        <v>2362</v>
      </c>
      <c r="B2363" s="13" t="s">
        <v>2608</v>
      </c>
      <c r="C2363" s="13" t="s">
        <v>101</v>
      </c>
      <c r="D2363" s="13" t="s">
        <v>2470</v>
      </c>
      <c r="E2363" s="13" t="s">
        <v>8</v>
      </c>
      <c r="F2363" t="s">
        <v>2587</v>
      </c>
      <c r="G2363" s="13" t="str">
        <f xml:space="preserve"> IF( RIGHT(雅俗通字典[[#This Row],[聲調]],1)&lt;&gt;"入", "舒聲", "促聲")</f>
        <v>舒聲</v>
      </c>
      <c r="H2363" t="str">
        <f xml:space="preserve"> INDEX(聲母對照資料表[], MATCH(雅俗通字典[[#This Row],[切音]], 聲母對照資料表[十五音], 0), 2)</f>
        <v>c</v>
      </c>
      <c r="I2363" t="str">
        <f xml:space="preserve"> INDEX(韻母對照資料表[], MATCH(雅俗通字典[[#This Row],[字韻]] &amp; LEFT(雅俗通字典[[#This Row],[舒促聲]],1), 韻母對照資料表[十五音識別碼], 0), 2)</f>
        <v>ong</v>
      </c>
      <c r="J2363">
        <f xml:space="preserve"> MATCH(雅俗通字典[[#This Row],[聲調]], 雅俗通聲調, 0)</f>
        <v>1</v>
      </c>
      <c r="K2363" t="str">
        <f xml:space="preserve"> _xlfn.CONCAT(雅俗通字典[[#This Row],[聲]:[調]])</f>
        <v>cong1</v>
      </c>
      <c r="L2363" t="str">
        <f xml:space="preserve"> 雅俗通字典[[#This Row],[字韻]] &amp; 雅俗通字典[[#This Row],[聲調]] &amp; "聲" &amp; 雅俗通字典[[#This Row],[切音]]</f>
        <v>公上平聲出</v>
      </c>
      <c r="M2363" t="str">
        <f xml:space="preserve"> 雅俗通字典[[#This Row],[字韻]] &amp; TEXT(雅俗通字典[[#This Row],[調]], "[DBNum1]") &amp; 雅俗通字典[[#This Row],[切音]]</f>
        <v>公一出</v>
      </c>
    </row>
    <row r="2364" spans="1:13">
      <c r="A2364">
        <v>2363</v>
      </c>
      <c r="B2364" s="13" t="s">
        <v>2609</v>
      </c>
      <c r="C2364" s="13" t="s">
        <v>101</v>
      </c>
      <c r="D2364" s="13" t="s">
        <v>2470</v>
      </c>
      <c r="E2364" s="13" t="s">
        <v>8</v>
      </c>
      <c r="F2364" t="s">
        <v>2587</v>
      </c>
      <c r="G2364" s="13" t="str">
        <f xml:space="preserve"> IF( RIGHT(雅俗通字典[[#This Row],[聲調]],1)&lt;&gt;"入", "舒聲", "促聲")</f>
        <v>舒聲</v>
      </c>
      <c r="H2364" t="str">
        <f xml:space="preserve"> INDEX(聲母對照資料表[], MATCH(雅俗通字典[[#This Row],[切音]], 聲母對照資料表[十五音], 0), 2)</f>
        <v>c</v>
      </c>
      <c r="I2364" t="str">
        <f xml:space="preserve"> INDEX(韻母對照資料表[], MATCH(雅俗通字典[[#This Row],[字韻]] &amp; LEFT(雅俗通字典[[#This Row],[舒促聲]],1), 韻母對照資料表[十五音識別碼], 0), 2)</f>
        <v>ong</v>
      </c>
      <c r="J2364">
        <f xml:space="preserve"> MATCH(雅俗通字典[[#This Row],[聲調]], 雅俗通聲調, 0)</f>
        <v>1</v>
      </c>
      <c r="K2364" t="str">
        <f xml:space="preserve"> _xlfn.CONCAT(雅俗通字典[[#This Row],[聲]:[調]])</f>
        <v>cong1</v>
      </c>
      <c r="L2364" t="str">
        <f xml:space="preserve"> 雅俗通字典[[#This Row],[字韻]] &amp; 雅俗通字典[[#This Row],[聲調]] &amp; "聲" &amp; 雅俗通字典[[#This Row],[切音]]</f>
        <v>公上平聲出</v>
      </c>
      <c r="M2364" t="str">
        <f xml:space="preserve"> 雅俗通字典[[#This Row],[字韻]] &amp; TEXT(雅俗通字典[[#This Row],[調]], "[DBNum1]") &amp; 雅俗通字典[[#This Row],[切音]]</f>
        <v>公一出</v>
      </c>
    </row>
    <row r="2365" spans="1:13">
      <c r="A2365">
        <v>2364</v>
      </c>
      <c r="B2365" s="13" t="s">
        <v>2610</v>
      </c>
      <c r="C2365" s="13" t="s">
        <v>108</v>
      </c>
      <c r="D2365" s="13" t="s">
        <v>2470</v>
      </c>
      <c r="E2365" s="13" t="s">
        <v>8</v>
      </c>
      <c r="F2365" t="s">
        <v>2611</v>
      </c>
      <c r="G2365" s="13" t="str">
        <f xml:space="preserve"> IF( RIGHT(雅俗通字典[[#This Row],[聲調]],1)&lt;&gt;"入", "舒聲", "促聲")</f>
        <v>舒聲</v>
      </c>
      <c r="H2365" t="str">
        <f xml:space="preserve"> INDEX(聲母對照資料表[], MATCH(雅俗通字典[[#This Row],[切音]], 聲母對照資料表[十五音], 0), 2)</f>
        <v>h</v>
      </c>
      <c r="I2365" t="str">
        <f xml:space="preserve"> INDEX(韻母對照資料表[], MATCH(雅俗通字典[[#This Row],[字韻]] &amp; LEFT(雅俗通字典[[#This Row],[舒促聲]],1), 韻母對照資料表[十五音識別碼], 0), 2)</f>
        <v>ong</v>
      </c>
      <c r="J2365">
        <f xml:space="preserve"> MATCH(雅俗通字典[[#This Row],[聲調]], 雅俗通聲調, 0)</f>
        <v>1</v>
      </c>
      <c r="K2365" t="str">
        <f xml:space="preserve"> _xlfn.CONCAT(雅俗通字典[[#This Row],[聲]:[調]])</f>
        <v>hong1</v>
      </c>
      <c r="L2365" t="str">
        <f xml:space="preserve"> 雅俗通字典[[#This Row],[字韻]] &amp; 雅俗通字典[[#This Row],[聲調]] &amp; "聲" &amp; 雅俗通字典[[#This Row],[切音]]</f>
        <v>公上平聲喜</v>
      </c>
      <c r="M2365" t="str">
        <f xml:space="preserve"> 雅俗通字典[[#This Row],[字韻]] &amp; TEXT(雅俗通字典[[#This Row],[調]], "[DBNum1]") &amp; 雅俗通字典[[#This Row],[切音]]</f>
        <v>公一喜</v>
      </c>
    </row>
    <row r="2366" spans="1:13">
      <c r="A2366">
        <v>2365</v>
      </c>
      <c r="B2366" s="13" t="s">
        <v>2612</v>
      </c>
      <c r="C2366" s="13" t="s">
        <v>108</v>
      </c>
      <c r="D2366" s="13" t="s">
        <v>2470</v>
      </c>
      <c r="E2366" s="13" t="s">
        <v>8</v>
      </c>
      <c r="F2366" t="s">
        <v>2611</v>
      </c>
      <c r="G2366" s="13" t="str">
        <f xml:space="preserve"> IF( RIGHT(雅俗通字典[[#This Row],[聲調]],1)&lt;&gt;"入", "舒聲", "促聲")</f>
        <v>舒聲</v>
      </c>
      <c r="H2366" t="str">
        <f xml:space="preserve"> INDEX(聲母對照資料表[], MATCH(雅俗通字典[[#This Row],[切音]], 聲母對照資料表[十五音], 0), 2)</f>
        <v>h</v>
      </c>
      <c r="I2366" t="str">
        <f xml:space="preserve"> INDEX(韻母對照資料表[], MATCH(雅俗通字典[[#This Row],[字韻]] &amp; LEFT(雅俗通字典[[#This Row],[舒促聲]],1), 韻母對照資料表[十五音識別碼], 0), 2)</f>
        <v>ong</v>
      </c>
      <c r="J2366">
        <f xml:space="preserve"> MATCH(雅俗通字典[[#This Row],[聲調]], 雅俗通聲調, 0)</f>
        <v>1</v>
      </c>
      <c r="K2366" t="str">
        <f xml:space="preserve"> _xlfn.CONCAT(雅俗通字典[[#This Row],[聲]:[調]])</f>
        <v>hong1</v>
      </c>
      <c r="L2366" t="str">
        <f xml:space="preserve"> 雅俗通字典[[#This Row],[字韻]] &amp; 雅俗通字典[[#This Row],[聲調]] &amp; "聲" &amp; 雅俗通字典[[#This Row],[切音]]</f>
        <v>公上平聲喜</v>
      </c>
      <c r="M2366" t="str">
        <f xml:space="preserve"> 雅俗通字典[[#This Row],[字韻]] &amp; TEXT(雅俗通字典[[#This Row],[調]], "[DBNum1]") &amp; 雅俗通字典[[#This Row],[切音]]</f>
        <v>公一喜</v>
      </c>
    </row>
    <row r="2367" spans="1:13">
      <c r="A2367">
        <v>2366</v>
      </c>
      <c r="B2367" s="13" t="s">
        <v>2613</v>
      </c>
      <c r="C2367" s="13" t="s">
        <v>108</v>
      </c>
      <c r="D2367" s="13" t="s">
        <v>2470</v>
      </c>
      <c r="E2367" s="13" t="s">
        <v>8</v>
      </c>
      <c r="F2367" t="s">
        <v>2611</v>
      </c>
      <c r="G2367" s="13" t="str">
        <f xml:space="preserve"> IF( RIGHT(雅俗通字典[[#This Row],[聲調]],1)&lt;&gt;"入", "舒聲", "促聲")</f>
        <v>舒聲</v>
      </c>
      <c r="H2367" t="str">
        <f xml:space="preserve"> INDEX(聲母對照資料表[], MATCH(雅俗通字典[[#This Row],[切音]], 聲母對照資料表[十五音], 0), 2)</f>
        <v>h</v>
      </c>
      <c r="I2367" t="str">
        <f xml:space="preserve"> INDEX(韻母對照資料表[], MATCH(雅俗通字典[[#This Row],[字韻]] &amp; LEFT(雅俗通字典[[#This Row],[舒促聲]],1), 韻母對照資料表[十五音識別碼], 0), 2)</f>
        <v>ong</v>
      </c>
      <c r="J2367">
        <f xml:space="preserve"> MATCH(雅俗通字典[[#This Row],[聲調]], 雅俗通聲調, 0)</f>
        <v>1</v>
      </c>
      <c r="K2367" t="str">
        <f xml:space="preserve"> _xlfn.CONCAT(雅俗通字典[[#This Row],[聲]:[調]])</f>
        <v>hong1</v>
      </c>
      <c r="L2367" t="str">
        <f xml:space="preserve"> 雅俗通字典[[#This Row],[字韻]] &amp; 雅俗通字典[[#This Row],[聲調]] &amp; "聲" &amp; 雅俗通字典[[#This Row],[切音]]</f>
        <v>公上平聲喜</v>
      </c>
      <c r="M2367" t="str">
        <f xml:space="preserve"> 雅俗通字典[[#This Row],[字韻]] &amp; TEXT(雅俗通字典[[#This Row],[調]], "[DBNum1]") &amp; 雅俗通字典[[#This Row],[切音]]</f>
        <v>公一喜</v>
      </c>
    </row>
    <row r="2368" spans="1:13">
      <c r="A2368">
        <v>2367</v>
      </c>
      <c r="B2368" s="13" t="s">
        <v>2614</v>
      </c>
      <c r="C2368" s="13" t="s">
        <v>108</v>
      </c>
      <c r="D2368" s="13" t="s">
        <v>2470</v>
      </c>
      <c r="E2368" s="13" t="s">
        <v>8</v>
      </c>
      <c r="F2368" t="s">
        <v>2611</v>
      </c>
      <c r="G2368" s="13" t="str">
        <f xml:space="preserve"> IF( RIGHT(雅俗通字典[[#This Row],[聲調]],1)&lt;&gt;"入", "舒聲", "促聲")</f>
        <v>舒聲</v>
      </c>
      <c r="H2368" t="str">
        <f xml:space="preserve"> INDEX(聲母對照資料表[], MATCH(雅俗通字典[[#This Row],[切音]], 聲母對照資料表[十五音], 0), 2)</f>
        <v>h</v>
      </c>
      <c r="I2368" t="str">
        <f xml:space="preserve"> INDEX(韻母對照資料表[], MATCH(雅俗通字典[[#This Row],[字韻]] &amp; LEFT(雅俗通字典[[#This Row],[舒促聲]],1), 韻母對照資料表[十五音識別碼], 0), 2)</f>
        <v>ong</v>
      </c>
      <c r="J2368">
        <f xml:space="preserve"> MATCH(雅俗通字典[[#This Row],[聲調]], 雅俗通聲調, 0)</f>
        <v>1</v>
      </c>
      <c r="K2368" t="str">
        <f xml:space="preserve"> _xlfn.CONCAT(雅俗通字典[[#This Row],[聲]:[調]])</f>
        <v>hong1</v>
      </c>
      <c r="L2368" t="str">
        <f xml:space="preserve"> 雅俗通字典[[#This Row],[字韻]] &amp; 雅俗通字典[[#This Row],[聲調]] &amp; "聲" &amp; 雅俗通字典[[#This Row],[切音]]</f>
        <v>公上平聲喜</v>
      </c>
      <c r="M2368" t="str">
        <f xml:space="preserve"> 雅俗通字典[[#This Row],[字韻]] &amp; TEXT(雅俗通字典[[#This Row],[調]], "[DBNum1]") &amp; 雅俗通字典[[#This Row],[切音]]</f>
        <v>公一喜</v>
      </c>
    </row>
    <row r="2369" spans="1:13">
      <c r="A2369">
        <v>2368</v>
      </c>
      <c r="B2369" s="13" t="s">
        <v>2615</v>
      </c>
      <c r="C2369" s="13" t="s">
        <v>108</v>
      </c>
      <c r="D2369" s="13" t="s">
        <v>2470</v>
      </c>
      <c r="E2369" s="13" t="s">
        <v>8</v>
      </c>
      <c r="F2369" t="s">
        <v>2611</v>
      </c>
      <c r="G2369" s="13" t="str">
        <f xml:space="preserve"> IF( RIGHT(雅俗通字典[[#This Row],[聲調]],1)&lt;&gt;"入", "舒聲", "促聲")</f>
        <v>舒聲</v>
      </c>
      <c r="H2369" t="str">
        <f xml:space="preserve"> INDEX(聲母對照資料表[], MATCH(雅俗通字典[[#This Row],[切音]], 聲母對照資料表[十五音], 0), 2)</f>
        <v>h</v>
      </c>
      <c r="I2369" t="str">
        <f xml:space="preserve"> INDEX(韻母對照資料表[], MATCH(雅俗通字典[[#This Row],[字韻]] &amp; LEFT(雅俗通字典[[#This Row],[舒促聲]],1), 韻母對照資料表[十五音識別碼], 0), 2)</f>
        <v>ong</v>
      </c>
      <c r="J2369">
        <f xml:space="preserve"> MATCH(雅俗通字典[[#This Row],[聲調]], 雅俗通聲調, 0)</f>
        <v>1</v>
      </c>
      <c r="K2369" t="str">
        <f xml:space="preserve"> _xlfn.CONCAT(雅俗通字典[[#This Row],[聲]:[調]])</f>
        <v>hong1</v>
      </c>
      <c r="L2369" t="str">
        <f xml:space="preserve"> 雅俗通字典[[#This Row],[字韻]] &amp; 雅俗通字典[[#This Row],[聲調]] &amp; "聲" &amp; 雅俗通字典[[#This Row],[切音]]</f>
        <v>公上平聲喜</v>
      </c>
      <c r="M2369" t="str">
        <f xml:space="preserve"> 雅俗通字典[[#This Row],[字韻]] &amp; TEXT(雅俗通字典[[#This Row],[調]], "[DBNum1]") &amp; 雅俗通字典[[#This Row],[切音]]</f>
        <v>公一喜</v>
      </c>
    </row>
    <row r="2370" spans="1:13">
      <c r="A2370">
        <v>2369</v>
      </c>
      <c r="B2370" s="13" t="s">
        <v>2616</v>
      </c>
      <c r="C2370" s="13" t="s">
        <v>108</v>
      </c>
      <c r="D2370" s="13" t="s">
        <v>2470</v>
      </c>
      <c r="E2370" s="13" t="s">
        <v>8</v>
      </c>
      <c r="F2370" t="s">
        <v>2611</v>
      </c>
      <c r="G2370" s="13" t="str">
        <f xml:space="preserve"> IF( RIGHT(雅俗通字典[[#This Row],[聲調]],1)&lt;&gt;"入", "舒聲", "促聲")</f>
        <v>舒聲</v>
      </c>
      <c r="H2370" t="str">
        <f xml:space="preserve"> INDEX(聲母對照資料表[], MATCH(雅俗通字典[[#This Row],[切音]], 聲母對照資料表[十五音], 0), 2)</f>
        <v>h</v>
      </c>
      <c r="I2370" t="str">
        <f xml:space="preserve"> INDEX(韻母對照資料表[], MATCH(雅俗通字典[[#This Row],[字韻]] &amp; LEFT(雅俗通字典[[#This Row],[舒促聲]],1), 韻母對照資料表[十五音識別碼], 0), 2)</f>
        <v>ong</v>
      </c>
      <c r="J2370">
        <f xml:space="preserve"> MATCH(雅俗通字典[[#This Row],[聲調]], 雅俗通聲調, 0)</f>
        <v>1</v>
      </c>
      <c r="K2370" t="str">
        <f xml:space="preserve"> _xlfn.CONCAT(雅俗通字典[[#This Row],[聲]:[調]])</f>
        <v>hong1</v>
      </c>
      <c r="L2370" t="str">
        <f xml:space="preserve"> 雅俗通字典[[#This Row],[字韻]] &amp; 雅俗通字典[[#This Row],[聲調]] &amp; "聲" &amp; 雅俗通字典[[#This Row],[切音]]</f>
        <v>公上平聲喜</v>
      </c>
      <c r="M2370" t="str">
        <f xml:space="preserve"> 雅俗通字典[[#This Row],[字韻]] &amp; TEXT(雅俗通字典[[#This Row],[調]], "[DBNum1]") &amp; 雅俗通字典[[#This Row],[切音]]</f>
        <v>公一喜</v>
      </c>
    </row>
    <row r="2371" spans="1:13">
      <c r="A2371">
        <v>2370</v>
      </c>
      <c r="B2371" s="13" t="s">
        <v>2617</v>
      </c>
      <c r="C2371" s="13" t="s">
        <v>108</v>
      </c>
      <c r="D2371" s="13" t="s">
        <v>2470</v>
      </c>
      <c r="E2371" s="13" t="s">
        <v>8</v>
      </c>
      <c r="F2371" t="s">
        <v>2611</v>
      </c>
      <c r="G2371" s="13" t="str">
        <f xml:space="preserve"> IF( RIGHT(雅俗通字典[[#This Row],[聲調]],1)&lt;&gt;"入", "舒聲", "促聲")</f>
        <v>舒聲</v>
      </c>
      <c r="H2371" t="str">
        <f xml:space="preserve"> INDEX(聲母對照資料表[], MATCH(雅俗通字典[[#This Row],[切音]], 聲母對照資料表[十五音], 0), 2)</f>
        <v>h</v>
      </c>
      <c r="I2371" t="str">
        <f xml:space="preserve"> INDEX(韻母對照資料表[], MATCH(雅俗通字典[[#This Row],[字韻]] &amp; LEFT(雅俗通字典[[#This Row],[舒促聲]],1), 韻母對照資料表[十五音識別碼], 0), 2)</f>
        <v>ong</v>
      </c>
      <c r="J2371">
        <f xml:space="preserve"> MATCH(雅俗通字典[[#This Row],[聲調]], 雅俗通聲調, 0)</f>
        <v>1</v>
      </c>
      <c r="K2371" t="str">
        <f xml:space="preserve"> _xlfn.CONCAT(雅俗通字典[[#This Row],[聲]:[調]])</f>
        <v>hong1</v>
      </c>
      <c r="L2371" t="str">
        <f xml:space="preserve"> 雅俗通字典[[#This Row],[字韻]] &amp; 雅俗通字典[[#This Row],[聲調]] &amp; "聲" &amp; 雅俗通字典[[#This Row],[切音]]</f>
        <v>公上平聲喜</v>
      </c>
      <c r="M2371" t="str">
        <f xml:space="preserve"> 雅俗通字典[[#This Row],[字韻]] &amp; TEXT(雅俗通字典[[#This Row],[調]], "[DBNum1]") &amp; 雅俗通字典[[#This Row],[切音]]</f>
        <v>公一喜</v>
      </c>
    </row>
    <row r="2372" spans="1:13">
      <c r="A2372">
        <v>2371</v>
      </c>
      <c r="B2372" s="13" t="s">
        <v>2618</v>
      </c>
      <c r="C2372" s="13" t="s">
        <v>108</v>
      </c>
      <c r="D2372" s="13" t="s">
        <v>2470</v>
      </c>
      <c r="E2372" s="13" t="s">
        <v>8</v>
      </c>
      <c r="F2372" t="s">
        <v>2611</v>
      </c>
      <c r="G2372" s="13" t="str">
        <f xml:space="preserve"> IF( RIGHT(雅俗通字典[[#This Row],[聲調]],1)&lt;&gt;"入", "舒聲", "促聲")</f>
        <v>舒聲</v>
      </c>
      <c r="H2372" t="str">
        <f xml:space="preserve"> INDEX(聲母對照資料表[], MATCH(雅俗通字典[[#This Row],[切音]], 聲母對照資料表[十五音], 0), 2)</f>
        <v>h</v>
      </c>
      <c r="I2372" t="str">
        <f xml:space="preserve"> INDEX(韻母對照資料表[], MATCH(雅俗通字典[[#This Row],[字韻]] &amp; LEFT(雅俗通字典[[#This Row],[舒促聲]],1), 韻母對照資料表[十五音識別碼], 0), 2)</f>
        <v>ong</v>
      </c>
      <c r="J2372">
        <f xml:space="preserve"> MATCH(雅俗通字典[[#This Row],[聲調]], 雅俗通聲調, 0)</f>
        <v>1</v>
      </c>
      <c r="K2372" t="str">
        <f xml:space="preserve"> _xlfn.CONCAT(雅俗通字典[[#This Row],[聲]:[調]])</f>
        <v>hong1</v>
      </c>
      <c r="L2372" t="str">
        <f xml:space="preserve"> 雅俗通字典[[#This Row],[字韻]] &amp; 雅俗通字典[[#This Row],[聲調]] &amp; "聲" &amp; 雅俗通字典[[#This Row],[切音]]</f>
        <v>公上平聲喜</v>
      </c>
      <c r="M2372" t="str">
        <f xml:space="preserve"> 雅俗通字典[[#This Row],[字韻]] &amp; TEXT(雅俗通字典[[#This Row],[調]], "[DBNum1]") &amp; 雅俗通字典[[#This Row],[切音]]</f>
        <v>公一喜</v>
      </c>
    </row>
    <row r="2373" spans="1:13">
      <c r="A2373">
        <v>2372</v>
      </c>
      <c r="B2373" s="13" t="s">
        <v>2619</v>
      </c>
      <c r="C2373" s="13" t="s">
        <v>108</v>
      </c>
      <c r="D2373" s="13" t="s">
        <v>2470</v>
      </c>
      <c r="E2373" s="13" t="s">
        <v>8</v>
      </c>
      <c r="F2373" t="s">
        <v>2611</v>
      </c>
      <c r="G2373" s="13" t="str">
        <f xml:space="preserve"> IF( RIGHT(雅俗通字典[[#This Row],[聲調]],1)&lt;&gt;"入", "舒聲", "促聲")</f>
        <v>舒聲</v>
      </c>
      <c r="H2373" t="str">
        <f xml:space="preserve"> INDEX(聲母對照資料表[], MATCH(雅俗通字典[[#This Row],[切音]], 聲母對照資料表[十五音], 0), 2)</f>
        <v>h</v>
      </c>
      <c r="I2373" t="str">
        <f xml:space="preserve"> INDEX(韻母對照資料表[], MATCH(雅俗通字典[[#This Row],[字韻]] &amp; LEFT(雅俗通字典[[#This Row],[舒促聲]],1), 韻母對照資料表[十五音識別碼], 0), 2)</f>
        <v>ong</v>
      </c>
      <c r="J2373">
        <f xml:space="preserve"> MATCH(雅俗通字典[[#This Row],[聲調]], 雅俗通聲調, 0)</f>
        <v>1</v>
      </c>
      <c r="K2373" t="str">
        <f xml:space="preserve"> _xlfn.CONCAT(雅俗通字典[[#This Row],[聲]:[調]])</f>
        <v>hong1</v>
      </c>
      <c r="L2373" t="str">
        <f xml:space="preserve"> 雅俗通字典[[#This Row],[字韻]] &amp; 雅俗通字典[[#This Row],[聲調]] &amp; "聲" &amp; 雅俗通字典[[#This Row],[切音]]</f>
        <v>公上平聲喜</v>
      </c>
      <c r="M2373" t="str">
        <f xml:space="preserve"> 雅俗通字典[[#This Row],[字韻]] &amp; TEXT(雅俗通字典[[#This Row],[調]], "[DBNum1]") &amp; 雅俗通字典[[#This Row],[切音]]</f>
        <v>公一喜</v>
      </c>
    </row>
    <row r="2374" spans="1:13">
      <c r="A2374">
        <v>2373</v>
      </c>
      <c r="B2374" s="13" t="s">
        <v>2620</v>
      </c>
      <c r="C2374" s="13" t="s">
        <v>108</v>
      </c>
      <c r="D2374" s="13" t="s">
        <v>2470</v>
      </c>
      <c r="E2374" s="13" t="s">
        <v>8</v>
      </c>
      <c r="F2374" t="s">
        <v>2611</v>
      </c>
      <c r="G2374" s="13" t="str">
        <f xml:space="preserve"> IF( RIGHT(雅俗通字典[[#This Row],[聲調]],1)&lt;&gt;"入", "舒聲", "促聲")</f>
        <v>舒聲</v>
      </c>
      <c r="H2374" t="str">
        <f xml:space="preserve"> INDEX(聲母對照資料表[], MATCH(雅俗通字典[[#This Row],[切音]], 聲母對照資料表[十五音], 0), 2)</f>
        <v>h</v>
      </c>
      <c r="I2374" t="str">
        <f xml:space="preserve"> INDEX(韻母對照資料表[], MATCH(雅俗通字典[[#This Row],[字韻]] &amp; LEFT(雅俗通字典[[#This Row],[舒促聲]],1), 韻母對照資料表[十五音識別碼], 0), 2)</f>
        <v>ong</v>
      </c>
      <c r="J2374">
        <f xml:space="preserve"> MATCH(雅俗通字典[[#This Row],[聲調]], 雅俗通聲調, 0)</f>
        <v>1</v>
      </c>
      <c r="K2374" t="str">
        <f xml:space="preserve"> _xlfn.CONCAT(雅俗通字典[[#This Row],[聲]:[調]])</f>
        <v>hong1</v>
      </c>
      <c r="L2374" t="str">
        <f xml:space="preserve"> 雅俗通字典[[#This Row],[字韻]] &amp; 雅俗通字典[[#This Row],[聲調]] &amp; "聲" &amp; 雅俗通字典[[#This Row],[切音]]</f>
        <v>公上平聲喜</v>
      </c>
      <c r="M2374" t="str">
        <f xml:space="preserve"> 雅俗通字典[[#This Row],[字韻]] &amp; TEXT(雅俗通字典[[#This Row],[調]], "[DBNum1]") &amp; 雅俗通字典[[#This Row],[切音]]</f>
        <v>公一喜</v>
      </c>
    </row>
    <row r="2375" spans="1:13">
      <c r="A2375">
        <v>2374</v>
      </c>
      <c r="B2375" s="13" t="s">
        <v>2621</v>
      </c>
      <c r="C2375" s="13" t="s">
        <v>108</v>
      </c>
      <c r="D2375" s="13" t="s">
        <v>2470</v>
      </c>
      <c r="E2375" s="13" t="s">
        <v>8</v>
      </c>
      <c r="F2375" t="s">
        <v>2611</v>
      </c>
      <c r="G2375" s="13" t="str">
        <f xml:space="preserve"> IF( RIGHT(雅俗通字典[[#This Row],[聲調]],1)&lt;&gt;"入", "舒聲", "促聲")</f>
        <v>舒聲</v>
      </c>
      <c r="H2375" t="str">
        <f xml:space="preserve"> INDEX(聲母對照資料表[], MATCH(雅俗通字典[[#This Row],[切音]], 聲母對照資料表[十五音], 0), 2)</f>
        <v>h</v>
      </c>
      <c r="I2375" t="str">
        <f xml:space="preserve"> INDEX(韻母對照資料表[], MATCH(雅俗通字典[[#This Row],[字韻]] &amp; LEFT(雅俗通字典[[#This Row],[舒促聲]],1), 韻母對照資料表[十五音識別碼], 0), 2)</f>
        <v>ong</v>
      </c>
      <c r="J2375">
        <f xml:space="preserve"> MATCH(雅俗通字典[[#This Row],[聲調]], 雅俗通聲調, 0)</f>
        <v>1</v>
      </c>
      <c r="K2375" t="str">
        <f xml:space="preserve"> _xlfn.CONCAT(雅俗通字典[[#This Row],[聲]:[調]])</f>
        <v>hong1</v>
      </c>
      <c r="L2375" t="str">
        <f xml:space="preserve"> 雅俗通字典[[#This Row],[字韻]] &amp; 雅俗通字典[[#This Row],[聲調]] &amp; "聲" &amp; 雅俗通字典[[#This Row],[切音]]</f>
        <v>公上平聲喜</v>
      </c>
      <c r="M2375" t="str">
        <f xml:space="preserve"> 雅俗通字典[[#This Row],[字韻]] &amp; TEXT(雅俗通字典[[#This Row],[調]], "[DBNum1]") &amp; 雅俗通字典[[#This Row],[切音]]</f>
        <v>公一喜</v>
      </c>
    </row>
    <row r="2376" spans="1:13">
      <c r="A2376">
        <v>2375</v>
      </c>
      <c r="B2376" s="13" t="s">
        <v>2622</v>
      </c>
      <c r="C2376" s="13" t="s">
        <v>108</v>
      </c>
      <c r="D2376" s="13" t="s">
        <v>2470</v>
      </c>
      <c r="E2376" s="13" t="s">
        <v>8</v>
      </c>
      <c r="F2376" t="s">
        <v>2611</v>
      </c>
      <c r="G2376" s="13" t="str">
        <f xml:space="preserve"> IF( RIGHT(雅俗通字典[[#This Row],[聲調]],1)&lt;&gt;"入", "舒聲", "促聲")</f>
        <v>舒聲</v>
      </c>
      <c r="H2376" t="str">
        <f xml:space="preserve"> INDEX(聲母對照資料表[], MATCH(雅俗通字典[[#This Row],[切音]], 聲母對照資料表[十五音], 0), 2)</f>
        <v>h</v>
      </c>
      <c r="I2376" t="str">
        <f xml:space="preserve"> INDEX(韻母對照資料表[], MATCH(雅俗通字典[[#This Row],[字韻]] &amp; LEFT(雅俗通字典[[#This Row],[舒促聲]],1), 韻母對照資料表[十五音識別碼], 0), 2)</f>
        <v>ong</v>
      </c>
      <c r="J2376">
        <f xml:space="preserve"> MATCH(雅俗通字典[[#This Row],[聲調]], 雅俗通聲調, 0)</f>
        <v>1</v>
      </c>
      <c r="K2376" t="str">
        <f xml:space="preserve"> _xlfn.CONCAT(雅俗通字典[[#This Row],[聲]:[調]])</f>
        <v>hong1</v>
      </c>
      <c r="L2376" t="str">
        <f xml:space="preserve"> 雅俗通字典[[#This Row],[字韻]] &amp; 雅俗通字典[[#This Row],[聲調]] &amp; "聲" &amp; 雅俗通字典[[#This Row],[切音]]</f>
        <v>公上平聲喜</v>
      </c>
      <c r="M2376" t="str">
        <f xml:space="preserve"> 雅俗通字典[[#This Row],[字韻]] &amp; TEXT(雅俗通字典[[#This Row],[調]], "[DBNum1]") &amp; 雅俗通字典[[#This Row],[切音]]</f>
        <v>公一喜</v>
      </c>
    </row>
    <row r="2377" spans="1:13">
      <c r="A2377">
        <v>2376</v>
      </c>
      <c r="B2377" s="13" t="s">
        <v>2623</v>
      </c>
      <c r="C2377" s="13" t="s">
        <v>108</v>
      </c>
      <c r="D2377" s="13" t="s">
        <v>2470</v>
      </c>
      <c r="E2377" s="13" t="s">
        <v>8</v>
      </c>
      <c r="F2377" t="s">
        <v>2611</v>
      </c>
      <c r="G2377" s="13" t="str">
        <f xml:space="preserve"> IF( RIGHT(雅俗通字典[[#This Row],[聲調]],1)&lt;&gt;"入", "舒聲", "促聲")</f>
        <v>舒聲</v>
      </c>
      <c r="H2377" t="str">
        <f xml:space="preserve"> INDEX(聲母對照資料表[], MATCH(雅俗通字典[[#This Row],[切音]], 聲母對照資料表[十五音], 0), 2)</f>
        <v>h</v>
      </c>
      <c r="I2377" t="str">
        <f xml:space="preserve"> INDEX(韻母對照資料表[], MATCH(雅俗通字典[[#This Row],[字韻]] &amp; LEFT(雅俗通字典[[#This Row],[舒促聲]],1), 韻母對照資料表[十五音識別碼], 0), 2)</f>
        <v>ong</v>
      </c>
      <c r="J2377">
        <f xml:space="preserve"> MATCH(雅俗通字典[[#This Row],[聲調]], 雅俗通聲調, 0)</f>
        <v>1</v>
      </c>
      <c r="K2377" t="str">
        <f xml:space="preserve"> _xlfn.CONCAT(雅俗通字典[[#This Row],[聲]:[調]])</f>
        <v>hong1</v>
      </c>
      <c r="L2377" t="str">
        <f xml:space="preserve"> 雅俗通字典[[#This Row],[字韻]] &amp; 雅俗通字典[[#This Row],[聲調]] &amp; "聲" &amp; 雅俗通字典[[#This Row],[切音]]</f>
        <v>公上平聲喜</v>
      </c>
      <c r="M2377" t="str">
        <f xml:space="preserve"> 雅俗通字典[[#This Row],[字韻]] &amp; TEXT(雅俗通字典[[#This Row],[調]], "[DBNum1]") &amp; 雅俗通字典[[#This Row],[切音]]</f>
        <v>公一喜</v>
      </c>
    </row>
    <row r="2378" spans="1:13">
      <c r="A2378">
        <v>2377</v>
      </c>
      <c r="B2378" s="13" t="s">
        <v>2624</v>
      </c>
      <c r="C2378" s="13" t="s">
        <v>108</v>
      </c>
      <c r="D2378" s="13" t="s">
        <v>2470</v>
      </c>
      <c r="E2378" s="13" t="s">
        <v>8</v>
      </c>
      <c r="F2378" t="s">
        <v>2611</v>
      </c>
      <c r="G2378" s="13" t="str">
        <f xml:space="preserve"> IF( RIGHT(雅俗通字典[[#This Row],[聲調]],1)&lt;&gt;"入", "舒聲", "促聲")</f>
        <v>舒聲</v>
      </c>
      <c r="H2378" t="str">
        <f xml:space="preserve"> INDEX(聲母對照資料表[], MATCH(雅俗通字典[[#This Row],[切音]], 聲母對照資料表[十五音], 0), 2)</f>
        <v>h</v>
      </c>
      <c r="I2378" t="str">
        <f xml:space="preserve"> INDEX(韻母對照資料表[], MATCH(雅俗通字典[[#This Row],[字韻]] &amp; LEFT(雅俗通字典[[#This Row],[舒促聲]],1), 韻母對照資料表[十五音識別碼], 0), 2)</f>
        <v>ong</v>
      </c>
      <c r="J2378">
        <f xml:space="preserve"> MATCH(雅俗通字典[[#This Row],[聲調]], 雅俗通聲調, 0)</f>
        <v>1</v>
      </c>
      <c r="K2378" t="str">
        <f xml:space="preserve"> _xlfn.CONCAT(雅俗通字典[[#This Row],[聲]:[調]])</f>
        <v>hong1</v>
      </c>
      <c r="L2378" t="str">
        <f xml:space="preserve"> 雅俗通字典[[#This Row],[字韻]] &amp; 雅俗通字典[[#This Row],[聲調]] &amp; "聲" &amp; 雅俗通字典[[#This Row],[切音]]</f>
        <v>公上平聲喜</v>
      </c>
      <c r="M2378" t="str">
        <f xml:space="preserve"> 雅俗通字典[[#This Row],[字韻]] &amp; TEXT(雅俗通字典[[#This Row],[調]], "[DBNum1]") &amp; 雅俗通字典[[#This Row],[切音]]</f>
        <v>公一喜</v>
      </c>
    </row>
    <row r="2379" spans="1:13">
      <c r="A2379">
        <v>2378</v>
      </c>
      <c r="B2379" s="13" t="s">
        <v>2625</v>
      </c>
      <c r="C2379" s="13" t="s">
        <v>108</v>
      </c>
      <c r="D2379" s="13" t="s">
        <v>2470</v>
      </c>
      <c r="E2379" s="13" t="s">
        <v>8</v>
      </c>
      <c r="F2379" t="s">
        <v>2611</v>
      </c>
      <c r="G2379" s="13" t="str">
        <f xml:space="preserve"> IF( RIGHT(雅俗通字典[[#This Row],[聲調]],1)&lt;&gt;"入", "舒聲", "促聲")</f>
        <v>舒聲</v>
      </c>
      <c r="H2379" t="str">
        <f xml:space="preserve"> INDEX(聲母對照資料表[], MATCH(雅俗通字典[[#This Row],[切音]], 聲母對照資料表[十五音], 0), 2)</f>
        <v>h</v>
      </c>
      <c r="I2379" t="str">
        <f xml:space="preserve"> INDEX(韻母對照資料表[], MATCH(雅俗通字典[[#This Row],[字韻]] &amp; LEFT(雅俗通字典[[#This Row],[舒促聲]],1), 韻母對照資料表[十五音識別碼], 0), 2)</f>
        <v>ong</v>
      </c>
      <c r="J2379">
        <f xml:space="preserve"> MATCH(雅俗通字典[[#This Row],[聲調]], 雅俗通聲調, 0)</f>
        <v>1</v>
      </c>
      <c r="K2379" t="str">
        <f xml:space="preserve"> _xlfn.CONCAT(雅俗通字典[[#This Row],[聲]:[調]])</f>
        <v>hong1</v>
      </c>
      <c r="L2379" t="str">
        <f xml:space="preserve"> 雅俗通字典[[#This Row],[字韻]] &amp; 雅俗通字典[[#This Row],[聲調]] &amp; "聲" &amp; 雅俗通字典[[#This Row],[切音]]</f>
        <v>公上平聲喜</v>
      </c>
      <c r="M2379" t="str">
        <f xml:space="preserve"> 雅俗通字典[[#This Row],[字韻]] &amp; TEXT(雅俗通字典[[#This Row],[調]], "[DBNum1]") &amp; 雅俗通字典[[#This Row],[切音]]</f>
        <v>公一喜</v>
      </c>
    </row>
    <row r="2380" spans="1:13">
      <c r="A2380">
        <v>2379</v>
      </c>
      <c r="B2380" s="13" t="s">
        <v>2626</v>
      </c>
      <c r="C2380" s="13" t="s">
        <v>108</v>
      </c>
      <c r="D2380" s="13" t="s">
        <v>2470</v>
      </c>
      <c r="E2380" s="13" t="s">
        <v>8</v>
      </c>
      <c r="F2380" t="s">
        <v>2611</v>
      </c>
      <c r="G2380" s="13" t="str">
        <f xml:space="preserve"> IF( RIGHT(雅俗通字典[[#This Row],[聲調]],1)&lt;&gt;"入", "舒聲", "促聲")</f>
        <v>舒聲</v>
      </c>
      <c r="H2380" t="str">
        <f xml:space="preserve"> INDEX(聲母對照資料表[], MATCH(雅俗通字典[[#This Row],[切音]], 聲母對照資料表[十五音], 0), 2)</f>
        <v>h</v>
      </c>
      <c r="I2380" t="str">
        <f xml:space="preserve"> INDEX(韻母對照資料表[], MATCH(雅俗通字典[[#This Row],[字韻]] &amp; LEFT(雅俗通字典[[#This Row],[舒促聲]],1), 韻母對照資料表[十五音識別碼], 0), 2)</f>
        <v>ong</v>
      </c>
      <c r="J2380">
        <f xml:space="preserve"> MATCH(雅俗通字典[[#This Row],[聲調]], 雅俗通聲調, 0)</f>
        <v>1</v>
      </c>
      <c r="K2380" t="str">
        <f xml:space="preserve"> _xlfn.CONCAT(雅俗通字典[[#This Row],[聲]:[調]])</f>
        <v>hong1</v>
      </c>
      <c r="L2380" t="str">
        <f xml:space="preserve"> 雅俗通字典[[#This Row],[字韻]] &amp; 雅俗通字典[[#This Row],[聲調]] &amp; "聲" &amp; 雅俗通字典[[#This Row],[切音]]</f>
        <v>公上平聲喜</v>
      </c>
      <c r="M2380" t="str">
        <f xml:space="preserve"> 雅俗通字典[[#This Row],[字韻]] &amp; TEXT(雅俗通字典[[#This Row],[調]], "[DBNum1]") &amp; 雅俗通字典[[#This Row],[切音]]</f>
        <v>公一喜</v>
      </c>
    </row>
    <row r="2381" spans="1:13">
      <c r="A2381">
        <v>2380</v>
      </c>
      <c r="B2381" s="13" t="s">
        <v>2627</v>
      </c>
      <c r="C2381" s="13" t="s">
        <v>108</v>
      </c>
      <c r="D2381" s="13" t="s">
        <v>2470</v>
      </c>
      <c r="E2381" s="13" t="s">
        <v>8</v>
      </c>
      <c r="F2381" t="s">
        <v>2611</v>
      </c>
      <c r="G2381" s="13" t="str">
        <f xml:space="preserve"> IF( RIGHT(雅俗通字典[[#This Row],[聲調]],1)&lt;&gt;"入", "舒聲", "促聲")</f>
        <v>舒聲</v>
      </c>
      <c r="H2381" t="str">
        <f xml:space="preserve"> INDEX(聲母對照資料表[], MATCH(雅俗通字典[[#This Row],[切音]], 聲母對照資料表[十五音], 0), 2)</f>
        <v>h</v>
      </c>
      <c r="I2381" t="str">
        <f xml:space="preserve"> INDEX(韻母對照資料表[], MATCH(雅俗通字典[[#This Row],[字韻]] &amp; LEFT(雅俗通字典[[#This Row],[舒促聲]],1), 韻母對照資料表[十五音識別碼], 0), 2)</f>
        <v>ong</v>
      </c>
      <c r="J2381">
        <f xml:space="preserve"> MATCH(雅俗通字典[[#This Row],[聲調]], 雅俗通聲調, 0)</f>
        <v>1</v>
      </c>
      <c r="K2381" t="str">
        <f xml:space="preserve"> _xlfn.CONCAT(雅俗通字典[[#This Row],[聲]:[調]])</f>
        <v>hong1</v>
      </c>
      <c r="L2381" t="str">
        <f xml:space="preserve"> 雅俗通字典[[#This Row],[字韻]] &amp; 雅俗通字典[[#This Row],[聲調]] &amp; "聲" &amp; 雅俗通字典[[#This Row],[切音]]</f>
        <v>公上平聲喜</v>
      </c>
      <c r="M2381" t="str">
        <f xml:space="preserve"> 雅俗通字典[[#This Row],[字韻]] &amp; TEXT(雅俗通字典[[#This Row],[調]], "[DBNum1]") &amp; 雅俗通字典[[#This Row],[切音]]</f>
        <v>公一喜</v>
      </c>
    </row>
    <row r="2382" spans="1:13">
      <c r="A2382">
        <v>2381</v>
      </c>
      <c r="B2382" s="13" t="s">
        <v>2628</v>
      </c>
      <c r="C2382" s="13" t="s">
        <v>108</v>
      </c>
      <c r="D2382" s="13" t="s">
        <v>2470</v>
      </c>
      <c r="E2382" s="13" t="s">
        <v>8</v>
      </c>
      <c r="F2382" t="s">
        <v>2611</v>
      </c>
      <c r="G2382" s="13" t="str">
        <f xml:space="preserve"> IF( RIGHT(雅俗通字典[[#This Row],[聲調]],1)&lt;&gt;"入", "舒聲", "促聲")</f>
        <v>舒聲</v>
      </c>
      <c r="H2382" t="str">
        <f xml:space="preserve"> INDEX(聲母對照資料表[], MATCH(雅俗通字典[[#This Row],[切音]], 聲母對照資料表[十五音], 0), 2)</f>
        <v>h</v>
      </c>
      <c r="I2382" t="str">
        <f xml:space="preserve"> INDEX(韻母對照資料表[], MATCH(雅俗通字典[[#This Row],[字韻]] &amp; LEFT(雅俗通字典[[#This Row],[舒促聲]],1), 韻母對照資料表[十五音識別碼], 0), 2)</f>
        <v>ong</v>
      </c>
      <c r="J2382">
        <f xml:space="preserve"> MATCH(雅俗通字典[[#This Row],[聲調]], 雅俗通聲調, 0)</f>
        <v>1</v>
      </c>
      <c r="K2382" t="str">
        <f xml:space="preserve"> _xlfn.CONCAT(雅俗通字典[[#This Row],[聲]:[調]])</f>
        <v>hong1</v>
      </c>
      <c r="L2382" t="str">
        <f xml:space="preserve"> 雅俗通字典[[#This Row],[字韻]] &amp; 雅俗通字典[[#This Row],[聲調]] &amp; "聲" &amp; 雅俗通字典[[#This Row],[切音]]</f>
        <v>公上平聲喜</v>
      </c>
      <c r="M2382" t="str">
        <f xml:space="preserve"> 雅俗通字典[[#This Row],[字韻]] &amp; TEXT(雅俗通字典[[#This Row],[調]], "[DBNum1]") &amp; 雅俗通字典[[#This Row],[切音]]</f>
        <v>公一喜</v>
      </c>
    </row>
    <row r="2383" spans="1:13">
      <c r="A2383">
        <v>2382</v>
      </c>
      <c r="B2383" s="13" t="s">
        <v>2629</v>
      </c>
      <c r="C2383" s="13" t="s">
        <v>108</v>
      </c>
      <c r="D2383" s="13" t="s">
        <v>2470</v>
      </c>
      <c r="E2383" s="13" t="s">
        <v>8</v>
      </c>
      <c r="F2383" t="s">
        <v>2611</v>
      </c>
      <c r="G2383" s="13" t="str">
        <f xml:space="preserve"> IF( RIGHT(雅俗通字典[[#This Row],[聲調]],1)&lt;&gt;"入", "舒聲", "促聲")</f>
        <v>舒聲</v>
      </c>
      <c r="H2383" t="str">
        <f xml:space="preserve"> INDEX(聲母對照資料表[], MATCH(雅俗通字典[[#This Row],[切音]], 聲母對照資料表[十五音], 0), 2)</f>
        <v>h</v>
      </c>
      <c r="I2383" t="str">
        <f xml:space="preserve"> INDEX(韻母對照資料表[], MATCH(雅俗通字典[[#This Row],[字韻]] &amp; LEFT(雅俗通字典[[#This Row],[舒促聲]],1), 韻母對照資料表[十五音識別碼], 0), 2)</f>
        <v>ong</v>
      </c>
      <c r="J2383">
        <f xml:space="preserve"> MATCH(雅俗通字典[[#This Row],[聲調]], 雅俗通聲調, 0)</f>
        <v>1</v>
      </c>
      <c r="K2383" t="str">
        <f xml:space="preserve"> _xlfn.CONCAT(雅俗通字典[[#This Row],[聲]:[調]])</f>
        <v>hong1</v>
      </c>
      <c r="L2383" t="str">
        <f xml:space="preserve"> 雅俗通字典[[#This Row],[字韻]] &amp; 雅俗通字典[[#This Row],[聲調]] &amp; "聲" &amp; 雅俗通字典[[#This Row],[切音]]</f>
        <v>公上平聲喜</v>
      </c>
      <c r="M2383" t="str">
        <f xml:space="preserve"> 雅俗通字典[[#This Row],[字韻]] &amp; TEXT(雅俗通字典[[#This Row],[調]], "[DBNum1]") &amp; 雅俗通字典[[#This Row],[切音]]</f>
        <v>公一喜</v>
      </c>
    </row>
    <row r="2384" spans="1:13">
      <c r="A2384">
        <v>2383</v>
      </c>
      <c r="B2384" s="13" t="s">
        <v>2630</v>
      </c>
      <c r="C2384" s="13" t="s">
        <v>108</v>
      </c>
      <c r="D2384" s="13" t="s">
        <v>2470</v>
      </c>
      <c r="E2384" s="13" t="s">
        <v>8</v>
      </c>
      <c r="F2384" t="s">
        <v>2611</v>
      </c>
      <c r="G2384" s="13" t="str">
        <f xml:space="preserve"> IF( RIGHT(雅俗通字典[[#This Row],[聲調]],1)&lt;&gt;"入", "舒聲", "促聲")</f>
        <v>舒聲</v>
      </c>
      <c r="H2384" t="str">
        <f xml:space="preserve"> INDEX(聲母對照資料表[], MATCH(雅俗通字典[[#This Row],[切音]], 聲母對照資料表[十五音], 0), 2)</f>
        <v>h</v>
      </c>
      <c r="I2384" t="str">
        <f xml:space="preserve"> INDEX(韻母對照資料表[], MATCH(雅俗通字典[[#This Row],[字韻]] &amp; LEFT(雅俗通字典[[#This Row],[舒促聲]],1), 韻母對照資料表[十五音識別碼], 0), 2)</f>
        <v>ong</v>
      </c>
      <c r="J2384">
        <f xml:space="preserve"> MATCH(雅俗通字典[[#This Row],[聲調]], 雅俗通聲調, 0)</f>
        <v>1</v>
      </c>
      <c r="K2384" t="str">
        <f xml:space="preserve"> _xlfn.CONCAT(雅俗通字典[[#This Row],[聲]:[調]])</f>
        <v>hong1</v>
      </c>
      <c r="L2384" t="str">
        <f xml:space="preserve"> 雅俗通字典[[#This Row],[字韻]] &amp; 雅俗通字典[[#This Row],[聲調]] &amp; "聲" &amp; 雅俗通字典[[#This Row],[切音]]</f>
        <v>公上平聲喜</v>
      </c>
      <c r="M2384" t="str">
        <f xml:space="preserve"> 雅俗通字典[[#This Row],[字韻]] &amp; TEXT(雅俗通字典[[#This Row],[調]], "[DBNum1]") &amp; 雅俗通字典[[#This Row],[切音]]</f>
        <v>公一喜</v>
      </c>
    </row>
    <row r="2385" spans="1:13">
      <c r="A2385">
        <v>2384</v>
      </c>
      <c r="B2385" s="13" t="s">
        <v>2631</v>
      </c>
      <c r="C2385" s="13" t="s">
        <v>108</v>
      </c>
      <c r="D2385" s="13" t="s">
        <v>2470</v>
      </c>
      <c r="E2385" s="13" t="s">
        <v>8</v>
      </c>
      <c r="F2385" t="s">
        <v>2611</v>
      </c>
      <c r="G2385" s="13" t="str">
        <f xml:space="preserve"> IF( RIGHT(雅俗通字典[[#This Row],[聲調]],1)&lt;&gt;"入", "舒聲", "促聲")</f>
        <v>舒聲</v>
      </c>
      <c r="H2385" t="str">
        <f xml:space="preserve"> INDEX(聲母對照資料表[], MATCH(雅俗通字典[[#This Row],[切音]], 聲母對照資料表[十五音], 0), 2)</f>
        <v>h</v>
      </c>
      <c r="I2385" t="str">
        <f xml:space="preserve"> INDEX(韻母對照資料表[], MATCH(雅俗通字典[[#This Row],[字韻]] &amp; LEFT(雅俗通字典[[#This Row],[舒促聲]],1), 韻母對照資料表[十五音識別碼], 0), 2)</f>
        <v>ong</v>
      </c>
      <c r="J2385">
        <f xml:space="preserve"> MATCH(雅俗通字典[[#This Row],[聲調]], 雅俗通聲調, 0)</f>
        <v>1</v>
      </c>
      <c r="K2385" t="str">
        <f xml:space="preserve"> _xlfn.CONCAT(雅俗通字典[[#This Row],[聲]:[調]])</f>
        <v>hong1</v>
      </c>
      <c r="L2385" t="str">
        <f xml:space="preserve"> 雅俗通字典[[#This Row],[字韻]] &amp; 雅俗通字典[[#This Row],[聲調]] &amp; "聲" &amp; 雅俗通字典[[#This Row],[切音]]</f>
        <v>公上平聲喜</v>
      </c>
      <c r="M2385" t="str">
        <f xml:space="preserve"> 雅俗通字典[[#This Row],[字韻]] &amp; TEXT(雅俗通字典[[#This Row],[調]], "[DBNum1]") &amp; 雅俗通字典[[#This Row],[切音]]</f>
        <v>公一喜</v>
      </c>
    </row>
    <row r="2386" spans="1:13">
      <c r="A2386">
        <v>2385</v>
      </c>
      <c r="B2386" s="13" t="s">
        <v>2632</v>
      </c>
      <c r="C2386" s="13" t="s">
        <v>108</v>
      </c>
      <c r="D2386" s="13" t="s">
        <v>2470</v>
      </c>
      <c r="E2386" s="13" t="s">
        <v>8</v>
      </c>
      <c r="F2386" t="s">
        <v>2611</v>
      </c>
      <c r="G2386" s="13" t="str">
        <f xml:space="preserve"> IF( RIGHT(雅俗通字典[[#This Row],[聲調]],1)&lt;&gt;"入", "舒聲", "促聲")</f>
        <v>舒聲</v>
      </c>
      <c r="H2386" t="str">
        <f xml:space="preserve"> INDEX(聲母對照資料表[], MATCH(雅俗通字典[[#This Row],[切音]], 聲母對照資料表[十五音], 0), 2)</f>
        <v>h</v>
      </c>
      <c r="I2386" t="str">
        <f xml:space="preserve"> INDEX(韻母對照資料表[], MATCH(雅俗通字典[[#This Row],[字韻]] &amp; LEFT(雅俗通字典[[#This Row],[舒促聲]],1), 韻母對照資料表[十五音識別碼], 0), 2)</f>
        <v>ong</v>
      </c>
      <c r="J2386">
        <f xml:space="preserve"> MATCH(雅俗通字典[[#This Row],[聲調]], 雅俗通聲調, 0)</f>
        <v>1</v>
      </c>
      <c r="K2386" t="str">
        <f xml:space="preserve"> _xlfn.CONCAT(雅俗通字典[[#This Row],[聲]:[調]])</f>
        <v>hong1</v>
      </c>
      <c r="L2386" t="str">
        <f xml:space="preserve"> 雅俗通字典[[#This Row],[字韻]] &amp; 雅俗通字典[[#This Row],[聲調]] &amp; "聲" &amp; 雅俗通字典[[#This Row],[切音]]</f>
        <v>公上平聲喜</v>
      </c>
      <c r="M2386" t="str">
        <f xml:space="preserve"> 雅俗通字典[[#This Row],[字韻]] &amp; TEXT(雅俗通字典[[#This Row],[調]], "[DBNum1]") &amp; 雅俗通字典[[#This Row],[切音]]</f>
        <v>公一喜</v>
      </c>
    </row>
    <row r="2387" spans="1:13">
      <c r="A2387">
        <v>2386</v>
      </c>
      <c r="B2387" s="13" t="s">
        <v>2633</v>
      </c>
      <c r="C2387" s="13" t="s">
        <v>108</v>
      </c>
      <c r="D2387" s="13" t="s">
        <v>2470</v>
      </c>
      <c r="E2387" s="13" t="s">
        <v>8</v>
      </c>
      <c r="F2387" t="s">
        <v>2611</v>
      </c>
      <c r="G2387" s="13" t="str">
        <f xml:space="preserve"> IF( RIGHT(雅俗通字典[[#This Row],[聲調]],1)&lt;&gt;"入", "舒聲", "促聲")</f>
        <v>舒聲</v>
      </c>
      <c r="H2387" t="str">
        <f xml:space="preserve"> INDEX(聲母對照資料表[], MATCH(雅俗通字典[[#This Row],[切音]], 聲母對照資料表[十五音], 0), 2)</f>
        <v>h</v>
      </c>
      <c r="I2387" t="str">
        <f xml:space="preserve"> INDEX(韻母對照資料表[], MATCH(雅俗通字典[[#This Row],[字韻]] &amp; LEFT(雅俗通字典[[#This Row],[舒促聲]],1), 韻母對照資料表[十五音識別碼], 0), 2)</f>
        <v>ong</v>
      </c>
      <c r="J2387">
        <f xml:space="preserve"> MATCH(雅俗通字典[[#This Row],[聲調]], 雅俗通聲調, 0)</f>
        <v>1</v>
      </c>
      <c r="K2387" t="str">
        <f xml:space="preserve"> _xlfn.CONCAT(雅俗通字典[[#This Row],[聲]:[調]])</f>
        <v>hong1</v>
      </c>
      <c r="L2387" t="str">
        <f xml:space="preserve"> 雅俗通字典[[#This Row],[字韻]] &amp; 雅俗通字典[[#This Row],[聲調]] &amp; "聲" &amp; 雅俗通字典[[#This Row],[切音]]</f>
        <v>公上平聲喜</v>
      </c>
      <c r="M2387" t="str">
        <f xml:space="preserve"> 雅俗通字典[[#This Row],[字韻]] &amp; TEXT(雅俗通字典[[#This Row],[調]], "[DBNum1]") &amp; 雅俗通字典[[#This Row],[切音]]</f>
        <v>公一喜</v>
      </c>
    </row>
    <row r="2388" spans="1:13">
      <c r="A2388">
        <v>2387</v>
      </c>
      <c r="B2388" s="13" t="s">
        <v>2634</v>
      </c>
      <c r="C2388" s="13" t="s">
        <v>108</v>
      </c>
      <c r="D2388" s="13" t="s">
        <v>2470</v>
      </c>
      <c r="E2388" s="13" t="s">
        <v>8</v>
      </c>
      <c r="F2388" t="s">
        <v>2611</v>
      </c>
      <c r="G2388" s="13" t="str">
        <f xml:space="preserve"> IF( RIGHT(雅俗通字典[[#This Row],[聲調]],1)&lt;&gt;"入", "舒聲", "促聲")</f>
        <v>舒聲</v>
      </c>
      <c r="H2388" t="str">
        <f xml:space="preserve"> INDEX(聲母對照資料表[], MATCH(雅俗通字典[[#This Row],[切音]], 聲母對照資料表[十五音], 0), 2)</f>
        <v>h</v>
      </c>
      <c r="I2388" t="str">
        <f xml:space="preserve"> INDEX(韻母對照資料表[], MATCH(雅俗通字典[[#This Row],[字韻]] &amp; LEFT(雅俗通字典[[#This Row],[舒促聲]],1), 韻母對照資料表[十五音識別碼], 0), 2)</f>
        <v>ong</v>
      </c>
      <c r="J2388">
        <f xml:space="preserve"> MATCH(雅俗通字典[[#This Row],[聲調]], 雅俗通聲調, 0)</f>
        <v>1</v>
      </c>
      <c r="K2388" t="str">
        <f xml:space="preserve"> _xlfn.CONCAT(雅俗通字典[[#This Row],[聲]:[調]])</f>
        <v>hong1</v>
      </c>
      <c r="L2388" t="str">
        <f xml:space="preserve"> 雅俗通字典[[#This Row],[字韻]] &amp; 雅俗通字典[[#This Row],[聲調]] &amp; "聲" &amp; 雅俗通字典[[#This Row],[切音]]</f>
        <v>公上平聲喜</v>
      </c>
      <c r="M2388" t="str">
        <f xml:space="preserve"> 雅俗通字典[[#This Row],[字韻]] &amp; TEXT(雅俗通字典[[#This Row],[調]], "[DBNum1]") &amp; 雅俗通字典[[#This Row],[切音]]</f>
        <v>公一喜</v>
      </c>
    </row>
    <row r="2389" spans="1:13">
      <c r="A2389">
        <v>2388</v>
      </c>
      <c r="B2389" s="13" t="s">
        <v>2635</v>
      </c>
      <c r="C2389" s="13" t="s">
        <v>108</v>
      </c>
      <c r="D2389" s="13" t="s">
        <v>2470</v>
      </c>
      <c r="E2389" s="13" t="s">
        <v>8</v>
      </c>
      <c r="F2389" t="s">
        <v>2611</v>
      </c>
      <c r="G2389" s="13" t="str">
        <f xml:space="preserve"> IF( RIGHT(雅俗通字典[[#This Row],[聲調]],1)&lt;&gt;"入", "舒聲", "促聲")</f>
        <v>舒聲</v>
      </c>
      <c r="H2389" t="str">
        <f xml:space="preserve"> INDEX(聲母對照資料表[], MATCH(雅俗通字典[[#This Row],[切音]], 聲母對照資料表[十五音], 0), 2)</f>
        <v>h</v>
      </c>
      <c r="I2389" t="str">
        <f xml:space="preserve"> INDEX(韻母對照資料表[], MATCH(雅俗通字典[[#This Row],[字韻]] &amp; LEFT(雅俗通字典[[#This Row],[舒促聲]],1), 韻母對照資料表[十五音識別碼], 0), 2)</f>
        <v>ong</v>
      </c>
      <c r="J2389">
        <f xml:space="preserve"> MATCH(雅俗通字典[[#This Row],[聲調]], 雅俗通聲調, 0)</f>
        <v>1</v>
      </c>
      <c r="K2389" t="str">
        <f xml:space="preserve"> _xlfn.CONCAT(雅俗通字典[[#This Row],[聲]:[調]])</f>
        <v>hong1</v>
      </c>
      <c r="L2389" t="str">
        <f xml:space="preserve"> 雅俗通字典[[#This Row],[字韻]] &amp; 雅俗通字典[[#This Row],[聲調]] &amp; "聲" &amp; 雅俗通字典[[#This Row],[切音]]</f>
        <v>公上平聲喜</v>
      </c>
      <c r="M2389" t="str">
        <f xml:space="preserve"> 雅俗通字典[[#This Row],[字韻]] &amp; TEXT(雅俗通字典[[#This Row],[調]], "[DBNum1]") &amp; 雅俗通字典[[#This Row],[切音]]</f>
        <v>公一喜</v>
      </c>
    </row>
    <row r="2390" spans="1:13">
      <c r="A2390">
        <v>2389</v>
      </c>
      <c r="B2390" s="13" t="s">
        <v>2636</v>
      </c>
      <c r="C2390" s="13" t="s">
        <v>108</v>
      </c>
      <c r="D2390" s="13" t="s">
        <v>2470</v>
      </c>
      <c r="E2390" s="13" t="s">
        <v>8</v>
      </c>
      <c r="F2390" t="s">
        <v>2611</v>
      </c>
      <c r="G2390" s="13" t="str">
        <f xml:space="preserve"> IF( RIGHT(雅俗通字典[[#This Row],[聲調]],1)&lt;&gt;"入", "舒聲", "促聲")</f>
        <v>舒聲</v>
      </c>
      <c r="H2390" t="str">
        <f xml:space="preserve"> INDEX(聲母對照資料表[], MATCH(雅俗通字典[[#This Row],[切音]], 聲母對照資料表[十五音], 0), 2)</f>
        <v>h</v>
      </c>
      <c r="I2390" t="str">
        <f xml:space="preserve"> INDEX(韻母對照資料表[], MATCH(雅俗通字典[[#This Row],[字韻]] &amp; LEFT(雅俗通字典[[#This Row],[舒促聲]],1), 韻母對照資料表[十五音識別碼], 0), 2)</f>
        <v>ong</v>
      </c>
      <c r="J2390">
        <f xml:space="preserve"> MATCH(雅俗通字典[[#This Row],[聲調]], 雅俗通聲調, 0)</f>
        <v>1</v>
      </c>
      <c r="K2390" t="str">
        <f xml:space="preserve"> _xlfn.CONCAT(雅俗通字典[[#This Row],[聲]:[調]])</f>
        <v>hong1</v>
      </c>
      <c r="L2390" t="str">
        <f xml:space="preserve"> 雅俗通字典[[#This Row],[字韻]] &amp; 雅俗通字典[[#This Row],[聲調]] &amp; "聲" &amp; 雅俗通字典[[#This Row],[切音]]</f>
        <v>公上平聲喜</v>
      </c>
      <c r="M2390" t="str">
        <f xml:space="preserve"> 雅俗通字典[[#This Row],[字韻]] &amp; TEXT(雅俗通字典[[#This Row],[調]], "[DBNum1]") &amp; 雅俗通字典[[#This Row],[切音]]</f>
        <v>公一喜</v>
      </c>
    </row>
    <row r="2391" spans="1:13">
      <c r="A2391">
        <v>2390</v>
      </c>
      <c r="B2391" s="13" t="s">
        <v>2637</v>
      </c>
      <c r="C2391" s="13" t="s">
        <v>108</v>
      </c>
      <c r="D2391" s="13" t="s">
        <v>2470</v>
      </c>
      <c r="E2391" s="13" t="s">
        <v>8</v>
      </c>
      <c r="F2391" t="s">
        <v>2611</v>
      </c>
      <c r="G2391" s="13" t="str">
        <f xml:space="preserve"> IF( RIGHT(雅俗通字典[[#This Row],[聲調]],1)&lt;&gt;"入", "舒聲", "促聲")</f>
        <v>舒聲</v>
      </c>
      <c r="H2391" t="str">
        <f xml:space="preserve"> INDEX(聲母對照資料表[], MATCH(雅俗通字典[[#This Row],[切音]], 聲母對照資料表[十五音], 0), 2)</f>
        <v>h</v>
      </c>
      <c r="I2391" t="str">
        <f xml:space="preserve"> INDEX(韻母對照資料表[], MATCH(雅俗通字典[[#This Row],[字韻]] &amp; LEFT(雅俗通字典[[#This Row],[舒促聲]],1), 韻母對照資料表[十五音識別碼], 0), 2)</f>
        <v>ong</v>
      </c>
      <c r="J2391">
        <f xml:space="preserve"> MATCH(雅俗通字典[[#This Row],[聲調]], 雅俗通聲調, 0)</f>
        <v>1</v>
      </c>
      <c r="K2391" t="str">
        <f xml:space="preserve"> _xlfn.CONCAT(雅俗通字典[[#This Row],[聲]:[調]])</f>
        <v>hong1</v>
      </c>
      <c r="L2391" t="str">
        <f xml:space="preserve"> 雅俗通字典[[#This Row],[字韻]] &amp; 雅俗通字典[[#This Row],[聲調]] &amp; "聲" &amp; 雅俗通字典[[#This Row],[切音]]</f>
        <v>公上平聲喜</v>
      </c>
      <c r="M2391" t="str">
        <f xml:space="preserve"> 雅俗通字典[[#This Row],[字韻]] &amp; TEXT(雅俗通字典[[#This Row],[調]], "[DBNum1]") &amp; 雅俗通字典[[#This Row],[切音]]</f>
        <v>公一喜</v>
      </c>
    </row>
    <row r="2392" spans="1:13">
      <c r="A2392">
        <v>2391</v>
      </c>
      <c r="B2392" s="13" t="s">
        <v>2638</v>
      </c>
      <c r="C2392" s="13" t="s">
        <v>108</v>
      </c>
      <c r="D2392" s="13" t="s">
        <v>2470</v>
      </c>
      <c r="E2392" s="13" t="s">
        <v>8</v>
      </c>
      <c r="F2392" t="s">
        <v>2611</v>
      </c>
      <c r="G2392" s="13" t="str">
        <f xml:space="preserve"> IF( RIGHT(雅俗通字典[[#This Row],[聲調]],1)&lt;&gt;"入", "舒聲", "促聲")</f>
        <v>舒聲</v>
      </c>
      <c r="H2392" t="str">
        <f xml:space="preserve"> INDEX(聲母對照資料表[], MATCH(雅俗通字典[[#This Row],[切音]], 聲母對照資料表[十五音], 0), 2)</f>
        <v>h</v>
      </c>
      <c r="I2392" t="str">
        <f xml:space="preserve"> INDEX(韻母對照資料表[], MATCH(雅俗通字典[[#This Row],[字韻]] &amp; LEFT(雅俗通字典[[#This Row],[舒促聲]],1), 韻母對照資料表[十五音識別碼], 0), 2)</f>
        <v>ong</v>
      </c>
      <c r="J2392">
        <f xml:space="preserve"> MATCH(雅俗通字典[[#This Row],[聲調]], 雅俗通聲調, 0)</f>
        <v>1</v>
      </c>
      <c r="K2392" t="str">
        <f xml:space="preserve"> _xlfn.CONCAT(雅俗通字典[[#This Row],[聲]:[調]])</f>
        <v>hong1</v>
      </c>
      <c r="L2392" t="str">
        <f xml:space="preserve"> 雅俗通字典[[#This Row],[字韻]] &amp; 雅俗通字典[[#This Row],[聲調]] &amp; "聲" &amp; 雅俗通字典[[#This Row],[切音]]</f>
        <v>公上平聲喜</v>
      </c>
      <c r="M2392" t="str">
        <f xml:space="preserve"> 雅俗通字典[[#This Row],[字韻]] &amp; TEXT(雅俗通字典[[#This Row],[調]], "[DBNum1]") &amp; 雅俗通字典[[#This Row],[切音]]</f>
        <v>公一喜</v>
      </c>
    </row>
    <row r="2393" spans="1:13">
      <c r="A2393">
        <v>2392</v>
      </c>
      <c r="B2393" s="13" t="s">
        <v>2639</v>
      </c>
      <c r="C2393" s="13" t="s">
        <v>108</v>
      </c>
      <c r="D2393" s="13" t="s">
        <v>2470</v>
      </c>
      <c r="E2393" s="13" t="s">
        <v>8</v>
      </c>
      <c r="F2393" t="s">
        <v>2611</v>
      </c>
      <c r="G2393" s="13" t="str">
        <f xml:space="preserve"> IF( RIGHT(雅俗通字典[[#This Row],[聲調]],1)&lt;&gt;"入", "舒聲", "促聲")</f>
        <v>舒聲</v>
      </c>
      <c r="H2393" t="str">
        <f xml:space="preserve"> INDEX(聲母對照資料表[], MATCH(雅俗通字典[[#This Row],[切音]], 聲母對照資料表[十五音], 0), 2)</f>
        <v>h</v>
      </c>
      <c r="I2393" t="str">
        <f xml:space="preserve"> INDEX(韻母對照資料表[], MATCH(雅俗通字典[[#This Row],[字韻]] &amp; LEFT(雅俗通字典[[#This Row],[舒促聲]],1), 韻母對照資料表[十五音識別碼], 0), 2)</f>
        <v>ong</v>
      </c>
      <c r="J2393">
        <f xml:space="preserve"> MATCH(雅俗通字典[[#This Row],[聲調]], 雅俗通聲調, 0)</f>
        <v>1</v>
      </c>
      <c r="K2393" t="str">
        <f xml:space="preserve"> _xlfn.CONCAT(雅俗通字典[[#This Row],[聲]:[調]])</f>
        <v>hong1</v>
      </c>
      <c r="L2393" t="str">
        <f xml:space="preserve"> 雅俗通字典[[#This Row],[字韻]] &amp; 雅俗通字典[[#This Row],[聲調]] &amp; "聲" &amp; 雅俗通字典[[#This Row],[切音]]</f>
        <v>公上平聲喜</v>
      </c>
      <c r="M2393" t="str">
        <f xml:space="preserve"> 雅俗通字典[[#This Row],[字韻]] &amp; TEXT(雅俗通字典[[#This Row],[調]], "[DBNum1]") &amp; 雅俗通字典[[#This Row],[切音]]</f>
        <v>公一喜</v>
      </c>
    </row>
    <row r="2394" spans="1:13">
      <c r="A2394">
        <v>2393</v>
      </c>
      <c r="B2394" s="13" t="s">
        <v>2640</v>
      </c>
      <c r="C2394" s="13" t="s">
        <v>108</v>
      </c>
      <c r="D2394" s="13" t="s">
        <v>2470</v>
      </c>
      <c r="E2394" s="13" t="s">
        <v>8</v>
      </c>
      <c r="F2394" t="s">
        <v>2611</v>
      </c>
      <c r="G2394" s="13" t="str">
        <f xml:space="preserve"> IF( RIGHT(雅俗通字典[[#This Row],[聲調]],1)&lt;&gt;"入", "舒聲", "促聲")</f>
        <v>舒聲</v>
      </c>
      <c r="H2394" t="str">
        <f xml:space="preserve"> INDEX(聲母對照資料表[], MATCH(雅俗通字典[[#This Row],[切音]], 聲母對照資料表[十五音], 0), 2)</f>
        <v>h</v>
      </c>
      <c r="I2394" t="str">
        <f xml:space="preserve"> INDEX(韻母對照資料表[], MATCH(雅俗通字典[[#This Row],[字韻]] &amp; LEFT(雅俗通字典[[#This Row],[舒促聲]],1), 韻母對照資料表[十五音識別碼], 0), 2)</f>
        <v>ong</v>
      </c>
      <c r="J2394">
        <f xml:space="preserve"> MATCH(雅俗通字典[[#This Row],[聲調]], 雅俗通聲調, 0)</f>
        <v>1</v>
      </c>
      <c r="K2394" t="str">
        <f xml:space="preserve"> _xlfn.CONCAT(雅俗通字典[[#This Row],[聲]:[調]])</f>
        <v>hong1</v>
      </c>
      <c r="L2394" t="str">
        <f xml:space="preserve"> 雅俗通字典[[#This Row],[字韻]] &amp; 雅俗通字典[[#This Row],[聲調]] &amp; "聲" &amp; 雅俗通字典[[#This Row],[切音]]</f>
        <v>公上平聲喜</v>
      </c>
      <c r="M2394" t="str">
        <f xml:space="preserve"> 雅俗通字典[[#This Row],[字韻]] &amp; TEXT(雅俗通字典[[#This Row],[調]], "[DBNum1]") &amp; 雅俗通字典[[#This Row],[切音]]</f>
        <v>公一喜</v>
      </c>
    </row>
    <row r="2395" spans="1:13">
      <c r="A2395">
        <v>2394</v>
      </c>
      <c r="B2395" s="13" t="s">
        <v>2641</v>
      </c>
      <c r="C2395" s="13" t="s">
        <v>108</v>
      </c>
      <c r="D2395" s="13" t="s">
        <v>2470</v>
      </c>
      <c r="E2395" s="13" t="s">
        <v>8</v>
      </c>
      <c r="F2395" t="s">
        <v>2611</v>
      </c>
      <c r="G2395" s="13" t="str">
        <f xml:space="preserve"> IF( RIGHT(雅俗通字典[[#This Row],[聲調]],1)&lt;&gt;"入", "舒聲", "促聲")</f>
        <v>舒聲</v>
      </c>
      <c r="H2395" t="str">
        <f xml:space="preserve"> INDEX(聲母對照資料表[], MATCH(雅俗通字典[[#This Row],[切音]], 聲母對照資料表[十五音], 0), 2)</f>
        <v>h</v>
      </c>
      <c r="I2395" t="str">
        <f xml:space="preserve"> INDEX(韻母對照資料表[], MATCH(雅俗通字典[[#This Row],[字韻]] &amp; LEFT(雅俗通字典[[#This Row],[舒促聲]],1), 韻母對照資料表[十五音識別碼], 0), 2)</f>
        <v>ong</v>
      </c>
      <c r="J2395">
        <f xml:space="preserve"> MATCH(雅俗通字典[[#This Row],[聲調]], 雅俗通聲調, 0)</f>
        <v>1</v>
      </c>
      <c r="K2395" t="str">
        <f xml:space="preserve"> _xlfn.CONCAT(雅俗通字典[[#This Row],[聲]:[調]])</f>
        <v>hong1</v>
      </c>
      <c r="L2395" t="str">
        <f xml:space="preserve"> 雅俗通字典[[#This Row],[字韻]] &amp; 雅俗通字典[[#This Row],[聲調]] &amp; "聲" &amp; 雅俗通字典[[#This Row],[切音]]</f>
        <v>公上平聲喜</v>
      </c>
      <c r="M2395" t="str">
        <f xml:space="preserve"> 雅俗通字典[[#This Row],[字韻]] &amp; TEXT(雅俗通字典[[#This Row],[調]], "[DBNum1]") &amp; 雅俗通字典[[#This Row],[切音]]</f>
        <v>公一喜</v>
      </c>
    </row>
    <row r="2396" spans="1:13">
      <c r="A2396">
        <v>2395</v>
      </c>
      <c r="B2396" s="13" t="s">
        <v>2642</v>
      </c>
      <c r="C2396" s="13" t="s">
        <v>108</v>
      </c>
      <c r="D2396" s="13" t="s">
        <v>2470</v>
      </c>
      <c r="E2396" s="13" t="s">
        <v>8</v>
      </c>
      <c r="F2396" t="s">
        <v>2611</v>
      </c>
      <c r="G2396" s="13" t="str">
        <f xml:space="preserve"> IF( RIGHT(雅俗通字典[[#This Row],[聲調]],1)&lt;&gt;"入", "舒聲", "促聲")</f>
        <v>舒聲</v>
      </c>
      <c r="H2396" t="str">
        <f xml:space="preserve"> INDEX(聲母對照資料表[], MATCH(雅俗通字典[[#This Row],[切音]], 聲母對照資料表[十五音], 0), 2)</f>
        <v>h</v>
      </c>
      <c r="I2396" t="str">
        <f xml:space="preserve"> INDEX(韻母對照資料表[], MATCH(雅俗通字典[[#This Row],[字韻]] &amp; LEFT(雅俗通字典[[#This Row],[舒促聲]],1), 韻母對照資料表[十五音識別碼], 0), 2)</f>
        <v>ong</v>
      </c>
      <c r="J2396">
        <f xml:space="preserve"> MATCH(雅俗通字典[[#This Row],[聲調]], 雅俗通聲調, 0)</f>
        <v>1</v>
      </c>
      <c r="K2396" t="str">
        <f xml:space="preserve"> _xlfn.CONCAT(雅俗通字典[[#This Row],[聲]:[調]])</f>
        <v>hong1</v>
      </c>
      <c r="L2396" t="str">
        <f xml:space="preserve"> 雅俗通字典[[#This Row],[字韻]] &amp; 雅俗通字典[[#This Row],[聲調]] &amp; "聲" &amp; 雅俗通字典[[#This Row],[切音]]</f>
        <v>公上平聲喜</v>
      </c>
      <c r="M2396" t="str">
        <f xml:space="preserve"> 雅俗通字典[[#This Row],[字韻]] &amp; TEXT(雅俗通字典[[#This Row],[調]], "[DBNum1]") &amp; 雅俗通字典[[#This Row],[切音]]</f>
        <v>公一喜</v>
      </c>
    </row>
    <row r="2397" spans="1:13">
      <c r="A2397">
        <v>2396</v>
      </c>
      <c r="B2397" s="13" t="s">
        <v>2643</v>
      </c>
      <c r="C2397" s="13" t="s">
        <v>108</v>
      </c>
      <c r="D2397" s="13" t="s">
        <v>2470</v>
      </c>
      <c r="E2397" s="13" t="s">
        <v>8</v>
      </c>
      <c r="F2397" t="s">
        <v>2611</v>
      </c>
      <c r="G2397" s="13" t="str">
        <f xml:space="preserve"> IF( RIGHT(雅俗通字典[[#This Row],[聲調]],1)&lt;&gt;"入", "舒聲", "促聲")</f>
        <v>舒聲</v>
      </c>
      <c r="H2397" t="str">
        <f xml:space="preserve"> INDEX(聲母對照資料表[], MATCH(雅俗通字典[[#This Row],[切音]], 聲母對照資料表[十五音], 0), 2)</f>
        <v>h</v>
      </c>
      <c r="I2397" t="str">
        <f xml:space="preserve"> INDEX(韻母對照資料表[], MATCH(雅俗通字典[[#This Row],[字韻]] &amp; LEFT(雅俗通字典[[#This Row],[舒促聲]],1), 韻母對照資料表[十五音識別碼], 0), 2)</f>
        <v>ong</v>
      </c>
      <c r="J2397">
        <f xml:space="preserve"> MATCH(雅俗通字典[[#This Row],[聲調]], 雅俗通聲調, 0)</f>
        <v>1</v>
      </c>
      <c r="K2397" t="str">
        <f xml:space="preserve"> _xlfn.CONCAT(雅俗通字典[[#This Row],[聲]:[調]])</f>
        <v>hong1</v>
      </c>
      <c r="L2397" t="str">
        <f xml:space="preserve"> 雅俗通字典[[#This Row],[字韻]] &amp; 雅俗通字典[[#This Row],[聲調]] &amp; "聲" &amp; 雅俗通字典[[#This Row],[切音]]</f>
        <v>公上平聲喜</v>
      </c>
      <c r="M2397" t="str">
        <f xml:space="preserve"> 雅俗通字典[[#This Row],[字韻]] &amp; TEXT(雅俗通字典[[#This Row],[調]], "[DBNum1]") &amp; 雅俗通字典[[#This Row],[切音]]</f>
        <v>公一喜</v>
      </c>
    </row>
    <row r="2398" spans="1:13">
      <c r="A2398">
        <v>2397</v>
      </c>
      <c r="B2398" s="13" t="s">
        <v>2644</v>
      </c>
      <c r="C2398" s="13" t="s">
        <v>147</v>
      </c>
      <c r="D2398" s="13" t="s">
        <v>2470</v>
      </c>
      <c r="E2398" s="13" t="s">
        <v>148</v>
      </c>
      <c r="F2398" t="s">
        <v>2645</v>
      </c>
      <c r="G2398" s="13" t="str">
        <f xml:space="preserve"> IF( RIGHT(雅俗通字典[[#This Row],[聲調]],1)&lt;&gt;"入", "舒聲", "促聲")</f>
        <v>舒聲</v>
      </c>
      <c r="H2398" t="str">
        <f xml:space="preserve"> INDEX(聲母對照資料表[], MATCH(雅俗通字典[[#This Row],[切音]], 聲母對照資料表[十五音], 0), 2)</f>
        <v>l</v>
      </c>
      <c r="I2398" t="str">
        <f xml:space="preserve"> INDEX(韻母對照資料表[], MATCH(雅俗通字典[[#This Row],[字韻]] &amp; LEFT(雅俗通字典[[#This Row],[舒促聲]],1), 韻母對照資料表[十五音識別碼], 0), 2)</f>
        <v>ong</v>
      </c>
      <c r="J2398">
        <f xml:space="preserve"> MATCH(雅俗通字典[[#This Row],[聲調]], 雅俗通聲調, 0)</f>
        <v>2</v>
      </c>
      <c r="K2398" t="str">
        <f xml:space="preserve"> _xlfn.CONCAT(雅俗通字典[[#This Row],[聲]:[調]])</f>
        <v>long2</v>
      </c>
      <c r="L2398" t="str">
        <f xml:space="preserve"> 雅俗通字典[[#This Row],[字韻]] &amp; 雅俗通字典[[#This Row],[聲調]] &amp; "聲" &amp; 雅俗通字典[[#This Row],[切音]]</f>
        <v>公上上聲柳</v>
      </c>
      <c r="M2398" t="str">
        <f xml:space="preserve"> 雅俗通字典[[#This Row],[字韻]] &amp; TEXT(雅俗通字典[[#This Row],[調]], "[DBNum1]") &amp; 雅俗通字典[[#This Row],[切音]]</f>
        <v>公二柳</v>
      </c>
    </row>
    <row r="2399" spans="1:13">
      <c r="A2399">
        <v>2398</v>
      </c>
      <c r="B2399" s="13" t="s">
        <v>2646</v>
      </c>
      <c r="C2399" s="13" t="s">
        <v>147</v>
      </c>
      <c r="D2399" s="13" t="s">
        <v>2470</v>
      </c>
      <c r="E2399" s="13" t="s">
        <v>148</v>
      </c>
      <c r="F2399" t="s">
        <v>2645</v>
      </c>
      <c r="G2399" s="13" t="str">
        <f xml:space="preserve"> IF( RIGHT(雅俗通字典[[#This Row],[聲調]],1)&lt;&gt;"入", "舒聲", "促聲")</f>
        <v>舒聲</v>
      </c>
      <c r="H2399" t="str">
        <f xml:space="preserve"> INDEX(聲母對照資料表[], MATCH(雅俗通字典[[#This Row],[切音]], 聲母對照資料表[十五音], 0), 2)</f>
        <v>l</v>
      </c>
      <c r="I2399" t="str">
        <f xml:space="preserve"> INDEX(韻母對照資料表[], MATCH(雅俗通字典[[#This Row],[字韻]] &amp; LEFT(雅俗通字典[[#This Row],[舒促聲]],1), 韻母對照資料表[十五音識別碼], 0), 2)</f>
        <v>ong</v>
      </c>
      <c r="J2399">
        <f xml:space="preserve"> MATCH(雅俗通字典[[#This Row],[聲調]], 雅俗通聲調, 0)</f>
        <v>2</v>
      </c>
      <c r="K2399" t="str">
        <f xml:space="preserve"> _xlfn.CONCAT(雅俗通字典[[#This Row],[聲]:[調]])</f>
        <v>long2</v>
      </c>
      <c r="L2399" t="str">
        <f xml:space="preserve"> 雅俗通字典[[#This Row],[字韻]] &amp; 雅俗通字典[[#This Row],[聲調]] &amp; "聲" &amp; 雅俗通字典[[#This Row],[切音]]</f>
        <v>公上上聲柳</v>
      </c>
      <c r="M2399" t="str">
        <f xml:space="preserve"> 雅俗通字典[[#This Row],[字韻]] &amp; TEXT(雅俗通字典[[#This Row],[調]], "[DBNum1]") &amp; 雅俗通字典[[#This Row],[切音]]</f>
        <v>公二柳</v>
      </c>
    </row>
    <row r="2400" spans="1:13">
      <c r="A2400">
        <v>2399</v>
      </c>
      <c r="B2400" s="13" t="s">
        <v>2647</v>
      </c>
      <c r="C2400" s="13" t="s">
        <v>147</v>
      </c>
      <c r="D2400" s="13" t="s">
        <v>2470</v>
      </c>
      <c r="E2400" s="13" t="s">
        <v>148</v>
      </c>
      <c r="F2400" t="s">
        <v>2645</v>
      </c>
      <c r="G2400" s="13" t="str">
        <f xml:space="preserve"> IF( RIGHT(雅俗通字典[[#This Row],[聲調]],1)&lt;&gt;"入", "舒聲", "促聲")</f>
        <v>舒聲</v>
      </c>
      <c r="H2400" t="str">
        <f xml:space="preserve"> INDEX(聲母對照資料表[], MATCH(雅俗通字典[[#This Row],[切音]], 聲母對照資料表[十五音], 0), 2)</f>
        <v>l</v>
      </c>
      <c r="I2400" t="str">
        <f xml:space="preserve"> INDEX(韻母對照資料表[], MATCH(雅俗通字典[[#This Row],[字韻]] &amp; LEFT(雅俗通字典[[#This Row],[舒促聲]],1), 韻母對照資料表[十五音識別碼], 0), 2)</f>
        <v>ong</v>
      </c>
      <c r="J2400">
        <f xml:space="preserve"> MATCH(雅俗通字典[[#This Row],[聲調]], 雅俗通聲調, 0)</f>
        <v>2</v>
      </c>
      <c r="K2400" t="str">
        <f xml:space="preserve"> _xlfn.CONCAT(雅俗通字典[[#This Row],[聲]:[調]])</f>
        <v>long2</v>
      </c>
      <c r="L2400" t="str">
        <f xml:space="preserve"> 雅俗通字典[[#This Row],[字韻]] &amp; 雅俗通字典[[#This Row],[聲調]] &amp; "聲" &amp; 雅俗通字典[[#This Row],[切音]]</f>
        <v>公上上聲柳</v>
      </c>
      <c r="M2400" t="str">
        <f xml:space="preserve"> 雅俗通字典[[#This Row],[字韻]] &amp; TEXT(雅俗通字典[[#This Row],[調]], "[DBNum1]") &amp; 雅俗通字典[[#This Row],[切音]]</f>
        <v>公二柳</v>
      </c>
    </row>
    <row r="2401" spans="1:13">
      <c r="A2401">
        <v>2400</v>
      </c>
      <c r="B2401" s="13" t="s">
        <v>2648</v>
      </c>
      <c r="C2401" s="13" t="s">
        <v>147</v>
      </c>
      <c r="D2401" s="13" t="s">
        <v>2470</v>
      </c>
      <c r="E2401" s="13" t="s">
        <v>148</v>
      </c>
      <c r="F2401" t="s">
        <v>2645</v>
      </c>
      <c r="G2401" s="13" t="str">
        <f xml:space="preserve"> IF( RIGHT(雅俗通字典[[#This Row],[聲調]],1)&lt;&gt;"入", "舒聲", "促聲")</f>
        <v>舒聲</v>
      </c>
      <c r="H2401" t="str">
        <f xml:space="preserve"> INDEX(聲母對照資料表[], MATCH(雅俗通字典[[#This Row],[切音]], 聲母對照資料表[十五音], 0), 2)</f>
        <v>l</v>
      </c>
      <c r="I2401" t="str">
        <f xml:space="preserve"> INDEX(韻母對照資料表[], MATCH(雅俗通字典[[#This Row],[字韻]] &amp; LEFT(雅俗通字典[[#This Row],[舒促聲]],1), 韻母對照資料表[十五音識別碼], 0), 2)</f>
        <v>ong</v>
      </c>
      <c r="J2401">
        <f xml:space="preserve"> MATCH(雅俗通字典[[#This Row],[聲調]], 雅俗通聲調, 0)</f>
        <v>2</v>
      </c>
      <c r="K2401" t="str">
        <f xml:space="preserve"> _xlfn.CONCAT(雅俗通字典[[#This Row],[聲]:[調]])</f>
        <v>long2</v>
      </c>
      <c r="L2401" t="str">
        <f xml:space="preserve"> 雅俗通字典[[#This Row],[字韻]] &amp; 雅俗通字典[[#This Row],[聲調]] &amp; "聲" &amp; 雅俗通字典[[#This Row],[切音]]</f>
        <v>公上上聲柳</v>
      </c>
      <c r="M2401" t="str">
        <f xml:space="preserve"> 雅俗通字典[[#This Row],[字韻]] &amp; TEXT(雅俗通字典[[#This Row],[調]], "[DBNum1]") &amp; 雅俗通字典[[#This Row],[切音]]</f>
        <v>公二柳</v>
      </c>
    </row>
    <row r="2402" spans="1:13">
      <c r="A2402">
        <v>2401</v>
      </c>
      <c r="B2402" s="13" t="s">
        <v>2649</v>
      </c>
      <c r="C2402" s="13" t="s">
        <v>147</v>
      </c>
      <c r="D2402" s="13" t="s">
        <v>2470</v>
      </c>
      <c r="E2402" s="13" t="s">
        <v>148</v>
      </c>
      <c r="F2402" t="s">
        <v>2645</v>
      </c>
      <c r="G2402" s="13" t="str">
        <f xml:space="preserve"> IF( RIGHT(雅俗通字典[[#This Row],[聲調]],1)&lt;&gt;"入", "舒聲", "促聲")</f>
        <v>舒聲</v>
      </c>
      <c r="H2402" t="str">
        <f xml:space="preserve"> INDEX(聲母對照資料表[], MATCH(雅俗通字典[[#This Row],[切音]], 聲母對照資料表[十五音], 0), 2)</f>
        <v>l</v>
      </c>
      <c r="I2402" t="str">
        <f xml:space="preserve"> INDEX(韻母對照資料表[], MATCH(雅俗通字典[[#This Row],[字韻]] &amp; LEFT(雅俗通字典[[#This Row],[舒促聲]],1), 韻母對照資料表[十五音識別碼], 0), 2)</f>
        <v>ong</v>
      </c>
      <c r="J2402">
        <f xml:space="preserve"> MATCH(雅俗通字典[[#This Row],[聲調]], 雅俗通聲調, 0)</f>
        <v>2</v>
      </c>
      <c r="K2402" t="str">
        <f xml:space="preserve"> _xlfn.CONCAT(雅俗通字典[[#This Row],[聲]:[調]])</f>
        <v>long2</v>
      </c>
      <c r="L2402" t="str">
        <f xml:space="preserve"> 雅俗通字典[[#This Row],[字韻]] &amp; 雅俗通字典[[#This Row],[聲調]] &amp; "聲" &amp; 雅俗通字典[[#This Row],[切音]]</f>
        <v>公上上聲柳</v>
      </c>
      <c r="M2402" t="str">
        <f xml:space="preserve"> 雅俗通字典[[#This Row],[字韻]] &amp; TEXT(雅俗通字典[[#This Row],[調]], "[DBNum1]") &amp; 雅俗通字典[[#This Row],[切音]]</f>
        <v>公二柳</v>
      </c>
    </row>
    <row r="2403" spans="1:13">
      <c r="A2403">
        <v>2402</v>
      </c>
      <c r="B2403" s="13" t="s">
        <v>2650</v>
      </c>
      <c r="C2403" s="13" t="s">
        <v>147</v>
      </c>
      <c r="D2403" s="13" t="s">
        <v>2470</v>
      </c>
      <c r="E2403" s="13" t="s">
        <v>148</v>
      </c>
      <c r="F2403" t="s">
        <v>2645</v>
      </c>
      <c r="G2403" s="13" t="str">
        <f xml:space="preserve"> IF( RIGHT(雅俗通字典[[#This Row],[聲調]],1)&lt;&gt;"入", "舒聲", "促聲")</f>
        <v>舒聲</v>
      </c>
      <c r="H2403" t="str">
        <f xml:space="preserve"> INDEX(聲母對照資料表[], MATCH(雅俗通字典[[#This Row],[切音]], 聲母對照資料表[十五音], 0), 2)</f>
        <v>l</v>
      </c>
      <c r="I2403" t="str">
        <f xml:space="preserve"> INDEX(韻母對照資料表[], MATCH(雅俗通字典[[#This Row],[字韻]] &amp; LEFT(雅俗通字典[[#This Row],[舒促聲]],1), 韻母對照資料表[十五音識別碼], 0), 2)</f>
        <v>ong</v>
      </c>
      <c r="J2403">
        <f xml:space="preserve"> MATCH(雅俗通字典[[#This Row],[聲調]], 雅俗通聲調, 0)</f>
        <v>2</v>
      </c>
      <c r="K2403" t="str">
        <f xml:space="preserve"> _xlfn.CONCAT(雅俗通字典[[#This Row],[聲]:[調]])</f>
        <v>long2</v>
      </c>
      <c r="L2403" t="str">
        <f xml:space="preserve"> 雅俗通字典[[#This Row],[字韻]] &amp; 雅俗通字典[[#This Row],[聲調]] &amp; "聲" &amp; 雅俗通字典[[#This Row],[切音]]</f>
        <v>公上上聲柳</v>
      </c>
      <c r="M2403" t="str">
        <f xml:space="preserve"> 雅俗通字典[[#This Row],[字韻]] &amp; TEXT(雅俗通字典[[#This Row],[調]], "[DBNum1]") &amp; 雅俗通字典[[#This Row],[切音]]</f>
        <v>公二柳</v>
      </c>
    </row>
    <row r="2404" spans="1:13">
      <c r="A2404">
        <v>2403</v>
      </c>
      <c r="B2404" s="13" t="s">
        <v>2651</v>
      </c>
      <c r="C2404" s="13" t="s">
        <v>147</v>
      </c>
      <c r="D2404" s="13" t="s">
        <v>2470</v>
      </c>
      <c r="E2404" s="13" t="s">
        <v>148</v>
      </c>
      <c r="F2404" t="s">
        <v>2645</v>
      </c>
      <c r="G2404" s="13" t="str">
        <f xml:space="preserve"> IF( RIGHT(雅俗通字典[[#This Row],[聲調]],1)&lt;&gt;"入", "舒聲", "促聲")</f>
        <v>舒聲</v>
      </c>
      <c r="H2404" t="str">
        <f xml:space="preserve"> INDEX(聲母對照資料表[], MATCH(雅俗通字典[[#This Row],[切音]], 聲母對照資料表[十五音], 0), 2)</f>
        <v>l</v>
      </c>
      <c r="I2404" t="str">
        <f xml:space="preserve"> INDEX(韻母對照資料表[], MATCH(雅俗通字典[[#This Row],[字韻]] &amp; LEFT(雅俗通字典[[#This Row],[舒促聲]],1), 韻母對照資料表[十五音識別碼], 0), 2)</f>
        <v>ong</v>
      </c>
      <c r="J2404">
        <f xml:space="preserve"> MATCH(雅俗通字典[[#This Row],[聲調]], 雅俗通聲調, 0)</f>
        <v>2</v>
      </c>
      <c r="K2404" t="str">
        <f xml:space="preserve"> _xlfn.CONCAT(雅俗通字典[[#This Row],[聲]:[調]])</f>
        <v>long2</v>
      </c>
      <c r="L2404" t="str">
        <f xml:space="preserve"> 雅俗通字典[[#This Row],[字韻]] &amp; 雅俗通字典[[#This Row],[聲調]] &amp; "聲" &amp; 雅俗通字典[[#This Row],[切音]]</f>
        <v>公上上聲柳</v>
      </c>
      <c r="M2404" t="str">
        <f xml:space="preserve"> 雅俗通字典[[#This Row],[字韻]] &amp; TEXT(雅俗通字典[[#This Row],[調]], "[DBNum1]") &amp; 雅俗通字典[[#This Row],[切音]]</f>
        <v>公二柳</v>
      </c>
    </row>
    <row r="2405" spans="1:13">
      <c r="A2405">
        <v>2404</v>
      </c>
      <c r="B2405" s="13" t="s">
        <v>2652</v>
      </c>
      <c r="C2405" s="13" t="s">
        <v>147</v>
      </c>
      <c r="D2405" s="13" t="s">
        <v>2470</v>
      </c>
      <c r="E2405" s="13" t="s">
        <v>148</v>
      </c>
      <c r="F2405" t="s">
        <v>2645</v>
      </c>
      <c r="G2405" s="13" t="str">
        <f xml:space="preserve"> IF( RIGHT(雅俗通字典[[#This Row],[聲調]],1)&lt;&gt;"入", "舒聲", "促聲")</f>
        <v>舒聲</v>
      </c>
      <c r="H2405" t="str">
        <f xml:space="preserve"> INDEX(聲母對照資料表[], MATCH(雅俗通字典[[#This Row],[切音]], 聲母對照資料表[十五音], 0), 2)</f>
        <v>l</v>
      </c>
      <c r="I2405" t="str">
        <f xml:space="preserve"> INDEX(韻母對照資料表[], MATCH(雅俗通字典[[#This Row],[字韻]] &amp; LEFT(雅俗通字典[[#This Row],[舒促聲]],1), 韻母對照資料表[十五音識別碼], 0), 2)</f>
        <v>ong</v>
      </c>
      <c r="J2405">
        <f xml:space="preserve"> MATCH(雅俗通字典[[#This Row],[聲調]], 雅俗通聲調, 0)</f>
        <v>2</v>
      </c>
      <c r="K2405" t="str">
        <f xml:space="preserve"> _xlfn.CONCAT(雅俗通字典[[#This Row],[聲]:[調]])</f>
        <v>long2</v>
      </c>
      <c r="L2405" t="str">
        <f xml:space="preserve"> 雅俗通字典[[#This Row],[字韻]] &amp; 雅俗通字典[[#This Row],[聲調]] &amp; "聲" &amp; 雅俗通字典[[#This Row],[切音]]</f>
        <v>公上上聲柳</v>
      </c>
      <c r="M2405" t="str">
        <f xml:space="preserve"> 雅俗通字典[[#This Row],[字韻]] &amp; TEXT(雅俗通字典[[#This Row],[調]], "[DBNum1]") &amp; 雅俗通字典[[#This Row],[切音]]</f>
        <v>公二柳</v>
      </c>
    </row>
    <row r="2406" spans="1:13">
      <c r="A2406">
        <v>2405</v>
      </c>
      <c r="B2406" s="13" t="s">
        <v>2653</v>
      </c>
      <c r="C2406" s="13" t="s">
        <v>6</v>
      </c>
      <c r="D2406" s="13" t="s">
        <v>2470</v>
      </c>
      <c r="E2406" s="13" t="s">
        <v>148</v>
      </c>
      <c r="F2406" t="s">
        <v>2654</v>
      </c>
      <c r="G2406" s="13" t="str">
        <f xml:space="preserve"> IF( RIGHT(雅俗通字典[[#This Row],[聲調]],1)&lt;&gt;"入", "舒聲", "促聲")</f>
        <v>舒聲</v>
      </c>
      <c r="H2406" t="str">
        <f xml:space="preserve"> INDEX(聲母對照資料表[], MATCH(雅俗通字典[[#This Row],[切音]], 聲母對照資料表[十五音], 0), 2)</f>
        <v>p</v>
      </c>
      <c r="I2406" t="str">
        <f xml:space="preserve"> INDEX(韻母對照資料表[], MATCH(雅俗通字典[[#This Row],[字韻]] &amp; LEFT(雅俗通字典[[#This Row],[舒促聲]],1), 韻母對照資料表[十五音識別碼], 0), 2)</f>
        <v>ong</v>
      </c>
      <c r="J2406">
        <f xml:space="preserve"> MATCH(雅俗通字典[[#This Row],[聲調]], 雅俗通聲調, 0)</f>
        <v>2</v>
      </c>
      <c r="K2406" t="str">
        <f xml:space="preserve"> _xlfn.CONCAT(雅俗通字典[[#This Row],[聲]:[調]])</f>
        <v>pong2</v>
      </c>
      <c r="L2406" t="str">
        <f xml:space="preserve"> 雅俗通字典[[#This Row],[字韻]] &amp; 雅俗通字典[[#This Row],[聲調]] &amp; "聲" &amp; 雅俗通字典[[#This Row],[切音]]</f>
        <v>公上上聲邊</v>
      </c>
      <c r="M2406" t="str">
        <f xml:space="preserve"> 雅俗通字典[[#This Row],[字韻]] &amp; TEXT(雅俗通字典[[#This Row],[調]], "[DBNum1]") &amp; 雅俗通字典[[#This Row],[切音]]</f>
        <v>公二邊</v>
      </c>
    </row>
    <row r="2407" spans="1:13">
      <c r="A2407">
        <v>2406</v>
      </c>
      <c r="B2407" s="13" t="s">
        <v>2655</v>
      </c>
      <c r="C2407" s="13" t="s">
        <v>6</v>
      </c>
      <c r="D2407" s="13" t="s">
        <v>2470</v>
      </c>
      <c r="E2407" s="13" t="s">
        <v>148</v>
      </c>
      <c r="F2407" t="s">
        <v>2654</v>
      </c>
      <c r="G2407" s="13" t="str">
        <f xml:space="preserve"> IF( RIGHT(雅俗通字典[[#This Row],[聲調]],1)&lt;&gt;"入", "舒聲", "促聲")</f>
        <v>舒聲</v>
      </c>
      <c r="H2407" t="str">
        <f xml:space="preserve"> INDEX(聲母對照資料表[], MATCH(雅俗通字典[[#This Row],[切音]], 聲母對照資料表[十五音], 0), 2)</f>
        <v>p</v>
      </c>
      <c r="I2407" t="str">
        <f xml:space="preserve"> INDEX(韻母對照資料表[], MATCH(雅俗通字典[[#This Row],[字韻]] &amp; LEFT(雅俗通字典[[#This Row],[舒促聲]],1), 韻母對照資料表[十五音識別碼], 0), 2)</f>
        <v>ong</v>
      </c>
      <c r="J2407">
        <f xml:space="preserve"> MATCH(雅俗通字典[[#This Row],[聲調]], 雅俗通聲調, 0)</f>
        <v>2</v>
      </c>
      <c r="K2407" t="str">
        <f xml:space="preserve"> _xlfn.CONCAT(雅俗通字典[[#This Row],[聲]:[調]])</f>
        <v>pong2</v>
      </c>
      <c r="L2407" t="str">
        <f xml:space="preserve"> 雅俗通字典[[#This Row],[字韻]] &amp; 雅俗通字典[[#This Row],[聲調]] &amp; "聲" &amp; 雅俗通字典[[#This Row],[切音]]</f>
        <v>公上上聲邊</v>
      </c>
      <c r="M2407" t="str">
        <f xml:space="preserve"> 雅俗通字典[[#This Row],[字韻]] &amp; TEXT(雅俗通字典[[#This Row],[調]], "[DBNum1]") &amp; 雅俗通字典[[#This Row],[切音]]</f>
        <v>公二邊</v>
      </c>
    </row>
    <row r="2408" spans="1:13">
      <c r="A2408">
        <v>2407</v>
      </c>
      <c r="B2408" s="13" t="s">
        <v>2656</v>
      </c>
      <c r="C2408" s="13" t="s">
        <v>6</v>
      </c>
      <c r="D2408" s="13" t="s">
        <v>2470</v>
      </c>
      <c r="E2408" s="13" t="s">
        <v>148</v>
      </c>
      <c r="F2408" t="s">
        <v>2654</v>
      </c>
      <c r="G2408" s="13" t="str">
        <f xml:space="preserve"> IF( RIGHT(雅俗通字典[[#This Row],[聲調]],1)&lt;&gt;"入", "舒聲", "促聲")</f>
        <v>舒聲</v>
      </c>
      <c r="H2408" t="str">
        <f xml:space="preserve"> INDEX(聲母對照資料表[], MATCH(雅俗通字典[[#This Row],[切音]], 聲母對照資料表[十五音], 0), 2)</f>
        <v>p</v>
      </c>
      <c r="I2408" t="str">
        <f xml:space="preserve"> INDEX(韻母對照資料表[], MATCH(雅俗通字典[[#This Row],[字韻]] &amp; LEFT(雅俗通字典[[#This Row],[舒促聲]],1), 韻母對照資料表[十五音識別碼], 0), 2)</f>
        <v>ong</v>
      </c>
      <c r="J2408">
        <f xml:space="preserve"> MATCH(雅俗通字典[[#This Row],[聲調]], 雅俗通聲調, 0)</f>
        <v>2</v>
      </c>
      <c r="K2408" t="str">
        <f xml:space="preserve"> _xlfn.CONCAT(雅俗通字典[[#This Row],[聲]:[調]])</f>
        <v>pong2</v>
      </c>
      <c r="L2408" t="str">
        <f xml:space="preserve"> 雅俗通字典[[#This Row],[字韻]] &amp; 雅俗通字典[[#This Row],[聲調]] &amp; "聲" &amp; 雅俗通字典[[#This Row],[切音]]</f>
        <v>公上上聲邊</v>
      </c>
      <c r="M2408" t="str">
        <f xml:space="preserve"> 雅俗通字典[[#This Row],[字韻]] &amp; TEXT(雅俗通字典[[#This Row],[調]], "[DBNum1]") &amp; 雅俗通字典[[#This Row],[切音]]</f>
        <v>公二邊</v>
      </c>
    </row>
    <row r="2409" spans="1:13">
      <c r="A2409">
        <v>2408</v>
      </c>
      <c r="B2409" s="13" t="s">
        <v>2657</v>
      </c>
      <c r="C2409" s="13" t="s">
        <v>6</v>
      </c>
      <c r="D2409" s="13" t="s">
        <v>2470</v>
      </c>
      <c r="E2409" s="13" t="s">
        <v>148</v>
      </c>
      <c r="F2409" t="s">
        <v>2654</v>
      </c>
      <c r="G2409" s="13" t="str">
        <f xml:space="preserve"> IF( RIGHT(雅俗通字典[[#This Row],[聲調]],1)&lt;&gt;"入", "舒聲", "促聲")</f>
        <v>舒聲</v>
      </c>
      <c r="H2409" t="str">
        <f xml:space="preserve"> INDEX(聲母對照資料表[], MATCH(雅俗通字典[[#This Row],[切音]], 聲母對照資料表[十五音], 0), 2)</f>
        <v>p</v>
      </c>
      <c r="I2409" t="str">
        <f xml:space="preserve"> INDEX(韻母對照資料表[], MATCH(雅俗通字典[[#This Row],[字韻]] &amp; LEFT(雅俗通字典[[#This Row],[舒促聲]],1), 韻母對照資料表[十五音識別碼], 0), 2)</f>
        <v>ong</v>
      </c>
      <c r="J2409">
        <f xml:space="preserve"> MATCH(雅俗通字典[[#This Row],[聲調]], 雅俗通聲調, 0)</f>
        <v>2</v>
      </c>
      <c r="K2409" t="str">
        <f xml:space="preserve"> _xlfn.CONCAT(雅俗通字典[[#This Row],[聲]:[調]])</f>
        <v>pong2</v>
      </c>
      <c r="L2409" t="str">
        <f xml:space="preserve"> 雅俗通字典[[#This Row],[字韻]] &amp; 雅俗通字典[[#This Row],[聲調]] &amp; "聲" &amp; 雅俗通字典[[#This Row],[切音]]</f>
        <v>公上上聲邊</v>
      </c>
      <c r="M2409" t="str">
        <f xml:space="preserve"> 雅俗通字典[[#This Row],[字韻]] &amp; TEXT(雅俗通字典[[#This Row],[調]], "[DBNum1]") &amp; 雅俗通字典[[#This Row],[切音]]</f>
        <v>公二邊</v>
      </c>
    </row>
    <row r="2410" spans="1:13">
      <c r="A2410">
        <v>2409</v>
      </c>
      <c r="B2410" s="13" t="s">
        <v>2658</v>
      </c>
      <c r="C2410" s="13" t="s">
        <v>6</v>
      </c>
      <c r="D2410" s="13" t="s">
        <v>2470</v>
      </c>
      <c r="E2410" s="13" t="s">
        <v>148</v>
      </c>
      <c r="F2410" t="s">
        <v>2654</v>
      </c>
      <c r="G2410" s="13" t="str">
        <f xml:space="preserve"> IF( RIGHT(雅俗通字典[[#This Row],[聲調]],1)&lt;&gt;"入", "舒聲", "促聲")</f>
        <v>舒聲</v>
      </c>
      <c r="H2410" t="str">
        <f xml:space="preserve"> INDEX(聲母對照資料表[], MATCH(雅俗通字典[[#This Row],[切音]], 聲母對照資料表[十五音], 0), 2)</f>
        <v>p</v>
      </c>
      <c r="I2410" t="str">
        <f xml:space="preserve"> INDEX(韻母對照資料表[], MATCH(雅俗通字典[[#This Row],[字韻]] &amp; LEFT(雅俗通字典[[#This Row],[舒促聲]],1), 韻母對照資料表[十五音識別碼], 0), 2)</f>
        <v>ong</v>
      </c>
      <c r="J2410">
        <f xml:space="preserve"> MATCH(雅俗通字典[[#This Row],[聲調]], 雅俗通聲調, 0)</f>
        <v>2</v>
      </c>
      <c r="K2410" t="str">
        <f xml:space="preserve"> _xlfn.CONCAT(雅俗通字典[[#This Row],[聲]:[調]])</f>
        <v>pong2</v>
      </c>
      <c r="L2410" t="str">
        <f xml:space="preserve"> 雅俗通字典[[#This Row],[字韻]] &amp; 雅俗通字典[[#This Row],[聲調]] &amp; "聲" &amp; 雅俗通字典[[#This Row],[切音]]</f>
        <v>公上上聲邊</v>
      </c>
      <c r="M2410" t="str">
        <f xml:space="preserve"> 雅俗通字典[[#This Row],[字韻]] &amp; TEXT(雅俗通字典[[#This Row],[調]], "[DBNum1]") &amp; 雅俗通字典[[#This Row],[切音]]</f>
        <v>公二邊</v>
      </c>
    </row>
    <row r="2411" spans="1:13">
      <c r="A2411">
        <v>2410</v>
      </c>
      <c r="B2411" s="13" t="s">
        <v>2659</v>
      </c>
      <c r="C2411" s="13" t="s">
        <v>6</v>
      </c>
      <c r="D2411" s="13" t="s">
        <v>2470</v>
      </c>
      <c r="E2411" s="13" t="s">
        <v>148</v>
      </c>
      <c r="F2411" t="s">
        <v>2654</v>
      </c>
      <c r="G2411" s="13" t="str">
        <f xml:space="preserve"> IF( RIGHT(雅俗通字典[[#This Row],[聲調]],1)&lt;&gt;"入", "舒聲", "促聲")</f>
        <v>舒聲</v>
      </c>
      <c r="H2411" t="str">
        <f xml:space="preserve"> INDEX(聲母對照資料表[], MATCH(雅俗通字典[[#This Row],[切音]], 聲母對照資料表[十五音], 0), 2)</f>
        <v>p</v>
      </c>
      <c r="I2411" t="str">
        <f xml:space="preserve"> INDEX(韻母對照資料表[], MATCH(雅俗通字典[[#This Row],[字韻]] &amp; LEFT(雅俗通字典[[#This Row],[舒促聲]],1), 韻母對照資料表[十五音識別碼], 0), 2)</f>
        <v>ong</v>
      </c>
      <c r="J2411">
        <f xml:space="preserve"> MATCH(雅俗通字典[[#This Row],[聲調]], 雅俗通聲調, 0)</f>
        <v>2</v>
      </c>
      <c r="K2411" t="str">
        <f xml:space="preserve"> _xlfn.CONCAT(雅俗通字典[[#This Row],[聲]:[調]])</f>
        <v>pong2</v>
      </c>
      <c r="L2411" t="str">
        <f xml:space="preserve"> 雅俗通字典[[#This Row],[字韻]] &amp; 雅俗通字典[[#This Row],[聲調]] &amp; "聲" &amp; 雅俗通字典[[#This Row],[切音]]</f>
        <v>公上上聲邊</v>
      </c>
      <c r="M2411" t="str">
        <f xml:space="preserve"> 雅俗通字典[[#This Row],[字韻]] &amp; TEXT(雅俗通字典[[#This Row],[調]], "[DBNum1]") &amp; 雅俗通字典[[#This Row],[切音]]</f>
        <v>公二邊</v>
      </c>
    </row>
    <row r="2412" spans="1:13">
      <c r="A2412">
        <v>2411</v>
      </c>
      <c r="B2412" s="13" t="s">
        <v>2660</v>
      </c>
      <c r="C2412" s="13" t="s">
        <v>11</v>
      </c>
      <c r="D2412" s="13" t="s">
        <v>2470</v>
      </c>
      <c r="E2412" s="13" t="s">
        <v>148</v>
      </c>
      <c r="F2412" t="s">
        <v>2661</v>
      </c>
      <c r="G2412" s="13" t="str">
        <f xml:space="preserve"> IF( RIGHT(雅俗通字典[[#This Row],[聲調]],1)&lt;&gt;"入", "舒聲", "促聲")</f>
        <v>舒聲</v>
      </c>
      <c r="H2412" t="str">
        <f xml:space="preserve"> INDEX(聲母對照資料表[], MATCH(雅俗通字典[[#This Row],[切音]], 聲母對照資料表[十五音], 0), 2)</f>
        <v>k</v>
      </c>
      <c r="I2412" t="str">
        <f xml:space="preserve"> INDEX(韻母對照資料表[], MATCH(雅俗通字典[[#This Row],[字韻]] &amp; LEFT(雅俗通字典[[#This Row],[舒促聲]],1), 韻母對照資料表[十五音識別碼], 0), 2)</f>
        <v>ong</v>
      </c>
      <c r="J2412">
        <f xml:space="preserve"> MATCH(雅俗通字典[[#This Row],[聲調]], 雅俗通聲調, 0)</f>
        <v>2</v>
      </c>
      <c r="K2412" t="str">
        <f xml:space="preserve"> _xlfn.CONCAT(雅俗通字典[[#This Row],[聲]:[調]])</f>
        <v>kong2</v>
      </c>
      <c r="L2412" t="str">
        <f xml:space="preserve"> 雅俗通字典[[#This Row],[字韻]] &amp; 雅俗通字典[[#This Row],[聲調]] &amp; "聲" &amp; 雅俗通字典[[#This Row],[切音]]</f>
        <v>公上上聲求</v>
      </c>
      <c r="M2412" t="str">
        <f xml:space="preserve"> 雅俗通字典[[#This Row],[字韻]] &amp; TEXT(雅俗通字典[[#This Row],[調]], "[DBNum1]") &amp; 雅俗通字典[[#This Row],[切音]]</f>
        <v>公二求</v>
      </c>
    </row>
    <row r="2413" spans="1:13">
      <c r="A2413">
        <v>2412</v>
      </c>
      <c r="B2413" s="13" t="s">
        <v>2662</v>
      </c>
      <c r="C2413" s="13" t="s">
        <v>11</v>
      </c>
      <c r="D2413" s="13" t="s">
        <v>2470</v>
      </c>
      <c r="E2413" s="13" t="s">
        <v>148</v>
      </c>
      <c r="F2413" t="s">
        <v>2661</v>
      </c>
      <c r="G2413" s="13" t="str">
        <f xml:space="preserve"> IF( RIGHT(雅俗通字典[[#This Row],[聲調]],1)&lt;&gt;"入", "舒聲", "促聲")</f>
        <v>舒聲</v>
      </c>
      <c r="H2413" t="str">
        <f xml:space="preserve"> INDEX(聲母對照資料表[], MATCH(雅俗通字典[[#This Row],[切音]], 聲母對照資料表[十五音], 0), 2)</f>
        <v>k</v>
      </c>
      <c r="I2413" t="str">
        <f xml:space="preserve"> INDEX(韻母對照資料表[], MATCH(雅俗通字典[[#This Row],[字韻]] &amp; LEFT(雅俗通字典[[#This Row],[舒促聲]],1), 韻母對照資料表[十五音識別碼], 0), 2)</f>
        <v>ong</v>
      </c>
      <c r="J2413">
        <f xml:space="preserve"> MATCH(雅俗通字典[[#This Row],[聲調]], 雅俗通聲調, 0)</f>
        <v>2</v>
      </c>
      <c r="K2413" t="str">
        <f xml:space="preserve"> _xlfn.CONCAT(雅俗通字典[[#This Row],[聲]:[調]])</f>
        <v>kong2</v>
      </c>
      <c r="L2413" t="str">
        <f xml:space="preserve"> 雅俗通字典[[#This Row],[字韻]] &amp; 雅俗通字典[[#This Row],[聲調]] &amp; "聲" &amp; 雅俗通字典[[#This Row],[切音]]</f>
        <v>公上上聲求</v>
      </c>
      <c r="M2413" t="str">
        <f xml:space="preserve"> 雅俗通字典[[#This Row],[字韻]] &amp; TEXT(雅俗通字典[[#This Row],[調]], "[DBNum1]") &amp; 雅俗通字典[[#This Row],[切音]]</f>
        <v>公二求</v>
      </c>
    </row>
    <row r="2414" spans="1:13">
      <c r="A2414">
        <v>2413</v>
      </c>
      <c r="B2414" s="13" t="s">
        <v>2663</v>
      </c>
      <c r="C2414" s="13" t="s">
        <v>11</v>
      </c>
      <c r="D2414" s="13" t="s">
        <v>2470</v>
      </c>
      <c r="E2414" s="13" t="s">
        <v>148</v>
      </c>
      <c r="F2414" t="s">
        <v>2661</v>
      </c>
      <c r="G2414" s="13" t="str">
        <f xml:space="preserve"> IF( RIGHT(雅俗通字典[[#This Row],[聲調]],1)&lt;&gt;"入", "舒聲", "促聲")</f>
        <v>舒聲</v>
      </c>
      <c r="H2414" t="str">
        <f xml:space="preserve"> INDEX(聲母對照資料表[], MATCH(雅俗通字典[[#This Row],[切音]], 聲母對照資料表[十五音], 0), 2)</f>
        <v>k</v>
      </c>
      <c r="I2414" t="str">
        <f xml:space="preserve"> INDEX(韻母對照資料表[], MATCH(雅俗通字典[[#This Row],[字韻]] &amp; LEFT(雅俗通字典[[#This Row],[舒促聲]],1), 韻母對照資料表[十五音識別碼], 0), 2)</f>
        <v>ong</v>
      </c>
      <c r="J2414">
        <f xml:space="preserve"> MATCH(雅俗通字典[[#This Row],[聲調]], 雅俗通聲調, 0)</f>
        <v>2</v>
      </c>
      <c r="K2414" t="str">
        <f xml:space="preserve"> _xlfn.CONCAT(雅俗通字典[[#This Row],[聲]:[調]])</f>
        <v>kong2</v>
      </c>
      <c r="L2414" t="str">
        <f xml:space="preserve"> 雅俗通字典[[#This Row],[字韻]] &amp; 雅俗通字典[[#This Row],[聲調]] &amp; "聲" &amp; 雅俗通字典[[#This Row],[切音]]</f>
        <v>公上上聲求</v>
      </c>
      <c r="M2414" t="str">
        <f xml:space="preserve"> 雅俗通字典[[#This Row],[字韻]] &amp; TEXT(雅俗通字典[[#This Row],[調]], "[DBNum1]") &amp; 雅俗通字典[[#This Row],[切音]]</f>
        <v>公二求</v>
      </c>
    </row>
    <row r="2415" spans="1:13">
      <c r="A2415">
        <v>2414</v>
      </c>
      <c r="B2415" s="13" t="s">
        <v>2664</v>
      </c>
      <c r="C2415" s="13" t="s">
        <v>10186</v>
      </c>
      <c r="D2415" s="13" t="s">
        <v>2470</v>
      </c>
      <c r="E2415" s="13" t="s">
        <v>148</v>
      </c>
      <c r="F2415" t="s">
        <v>2665</v>
      </c>
      <c r="G2415" s="13" t="str">
        <f xml:space="preserve"> IF( RIGHT(雅俗通字典[[#This Row],[聲調]],1)&lt;&gt;"入", "舒聲", "促聲")</f>
        <v>舒聲</v>
      </c>
      <c r="H2415" t="str">
        <f xml:space="preserve"> INDEX(聲母對照資料表[], MATCH(雅俗通字典[[#This Row],[切音]], 聲母對照資料表[十五音], 0), 2)</f>
        <v>kh</v>
      </c>
      <c r="I2415" t="str">
        <f xml:space="preserve"> INDEX(韻母對照資料表[], MATCH(雅俗通字典[[#This Row],[字韻]] &amp; LEFT(雅俗通字典[[#This Row],[舒促聲]],1), 韻母對照資料表[十五音識別碼], 0), 2)</f>
        <v>ong</v>
      </c>
      <c r="J2415">
        <f xml:space="preserve"> MATCH(雅俗通字典[[#This Row],[聲調]], 雅俗通聲調, 0)</f>
        <v>2</v>
      </c>
      <c r="K2415" t="str">
        <f xml:space="preserve"> _xlfn.CONCAT(雅俗通字典[[#This Row],[聲]:[調]])</f>
        <v>khong2</v>
      </c>
      <c r="L2415" t="str">
        <f xml:space="preserve"> 雅俗通字典[[#This Row],[字韻]] &amp; 雅俗通字典[[#This Row],[聲調]] &amp; "聲" &amp; 雅俗通字典[[#This Row],[切音]]</f>
        <v>公上上聲去</v>
      </c>
      <c r="M2415" t="str">
        <f xml:space="preserve"> 雅俗通字典[[#This Row],[字韻]] &amp; TEXT(雅俗通字典[[#This Row],[調]], "[DBNum1]") &amp; 雅俗通字典[[#This Row],[切音]]</f>
        <v>公二去</v>
      </c>
    </row>
    <row r="2416" spans="1:13">
      <c r="A2416">
        <v>2415</v>
      </c>
      <c r="B2416" s="13" t="s">
        <v>2504</v>
      </c>
      <c r="C2416" s="13" t="s">
        <v>10186</v>
      </c>
      <c r="D2416" s="13" t="s">
        <v>2470</v>
      </c>
      <c r="E2416" s="13" t="s">
        <v>148</v>
      </c>
      <c r="F2416" t="s">
        <v>2665</v>
      </c>
      <c r="G2416" s="13" t="str">
        <f xml:space="preserve"> IF( RIGHT(雅俗通字典[[#This Row],[聲調]],1)&lt;&gt;"入", "舒聲", "促聲")</f>
        <v>舒聲</v>
      </c>
      <c r="H2416" t="str">
        <f xml:space="preserve"> INDEX(聲母對照資料表[], MATCH(雅俗通字典[[#This Row],[切音]], 聲母對照資料表[十五音], 0), 2)</f>
        <v>kh</v>
      </c>
      <c r="I2416" t="str">
        <f xml:space="preserve"> INDEX(韻母對照資料表[], MATCH(雅俗通字典[[#This Row],[字韻]] &amp; LEFT(雅俗通字典[[#This Row],[舒促聲]],1), 韻母對照資料表[十五音識別碼], 0), 2)</f>
        <v>ong</v>
      </c>
      <c r="J2416">
        <f xml:space="preserve"> MATCH(雅俗通字典[[#This Row],[聲調]], 雅俗通聲調, 0)</f>
        <v>2</v>
      </c>
      <c r="K2416" t="str">
        <f xml:space="preserve"> _xlfn.CONCAT(雅俗通字典[[#This Row],[聲]:[調]])</f>
        <v>khong2</v>
      </c>
      <c r="L2416" t="str">
        <f xml:space="preserve"> 雅俗通字典[[#This Row],[字韻]] &amp; 雅俗通字典[[#This Row],[聲調]] &amp; "聲" &amp; 雅俗通字典[[#This Row],[切音]]</f>
        <v>公上上聲去</v>
      </c>
      <c r="M2416" t="str">
        <f xml:space="preserve"> 雅俗通字典[[#This Row],[字韻]] &amp; TEXT(雅俗通字典[[#This Row],[調]], "[DBNum1]") &amp; 雅俗通字典[[#This Row],[切音]]</f>
        <v>公二去</v>
      </c>
    </row>
    <row r="2417" spans="1:13">
      <c r="A2417">
        <v>2416</v>
      </c>
      <c r="B2417" s="13" t="s">
        <v>2503</v>
      </c>
      <c r="C2417" s="13" t="s">
        <v>10186</v>
      </c>
      <c r="D2417" s="13" t="s">
        <v>2470</v>
      </c>
      <c r="E2417" s="13" t="s">
        <v>148</v>
      </c>
      <c r="F2417" t="s">
        <v>2665</v>
      </c>
      <c r="G2417" s="13" t="str">
        <f xml:space="preserve"> IF( RIGHT(雅俗通字典[[#This Row],[聲調]],1)&lt;&gt;"入", "舒聲", "促聲")</f>
        <v>舒聲</v>
      </c>
      <c r="H2417" t="str">
        <f xml:space="preserve"> INDEX(聲母對照資料表[], MATCH(雅俗通字典[[#This Row],[切音]], 聲母對照資料表[十五音], 0), 2)</f>
        <v>kh</v>
      </c>
      <c r="I2417" t="str">
        <f xml:space="preserve"> INDEX(韻母對照資料表[], MATCH(雅俗通字典[[#This Row],[字韻]] &amp; LEFT(雅俗通字典[[#This Row],[舒促聲]],1), 韻母對照資料表[十五音識別碼], 0), 2)</f>
        <v>ong</v>
      </c>
      <c r="J2417">
        <f xml:space="preserve"> MATCH(雅俗通字典[[#This Row],[聲調]], 雅俗通聲調, 0)</f>
        <v>2</v>
      </c>
      <c r="K2417" t="str">
        <f xml:space="preserve"> _xlfn.CONCAT(雅俗通字典[[#This Row],[聲]:[調]])</f>
        <v>khong2</v>
      </c>
      <c r="L2417" t="str">
        <f xml:space="preserve"> 雅俗通字典[[#This Row],[字韻]] &amp; 雅俗通字典[[#This Row],[聲調]] &amp; "聲" &amp; 雅俗通字典[[#This Row],[切音]]</f>
        <v>公上上聲去</v>
      </c>
      <c r="M2417" t="str">
        <f xml:space="preserve"> 雅俗通字典[[#This Row],[字韻]] &amp; TEXT(雅俗通字典[[#This Row],[調]], "[DBNum1]") &amp; 雅俗通字典[[#This Row],[切音]]</f>
        <v>公二去</v>
      </c>
    </row>
    <row r="2418" spans="1:13">
      <c r="A2418">
        <v>2417</v>
      </c>
      <c r="B2418" s="13" t="s">
        <v>2666</v>
      </c>
      <c r="C2418" s="13" t="s">
        <v>10186</v>
      </c>
      <c r="D2418" s="13" t="s">
        <v>2470</v>
      </c>
      <c r="E2418" s="13" t="s">
        <v>148</v>
      </c>
      <c r="F2418" t="s">
        <v>2665</v>
      </c>
      <c r="G2418" s="13" t="str">
        <f xml:space="preserve"> IF( RIGHT(雅俗通字典[[#This Row],[聲調]],1)&lt;&gt;"入", "舒聲", "促聲")</f>
        <v>舒聲</v>
      </c>
      <c r="H2418" t="str">
        <f xml:space="preserve"> INDEX(聲母對照資料表[], MATCH(雅俗通字典[[#This Row],[切音]], 聲母對照資料表[十五音], 0), 2)</f>
        <v>kh</v>
      </c>
      <c r="I2418" t="str">
        <f xml:space="preserve"> INDEX(韻母對照資料表[], MATCH(雅俗通字典[[#This Row],[字韻]] &amp; LEFT(雅俗通字典[[#This Row],[舒促聲]],1), 韻母對照資料表[十五音識別碼], 0), 2)</f>
        <v>ong</v>
      </c>
      <c r="J2418">
        <f xml:space="preserve"> MATCH(雅俗通字典[[#This Row],[聲調]], 雅俗通聲調, 0)</f>
        <v>2</v>
      </c>
      <c r="K2418" t="str">
        <f xml:space="preserve"> _xlfn.CONCAT(雅俗通字典[[#This Row],[聲]:[調]])</f>
        <v>khong2</v>
      </c>
      <c r="L2418" t="str">
        <f xml:space="preserve"> 雅俗通字典[[#This Row],[字韻]] &amp; 雅俗通字典[[#This Row],[聲調]] &amp; "聲" &amp; 雅俗通字典[[#This Row],[切音]]</f>
        <v>公上上聲去</v>
      </c>
      <c r="M2418" t="str">
        <f xml:space="preserve"> 雅俗通字典[[#This Row],[字韻]] &amp; TEXT(雅俗通字典[[#This Row],[調]], "[DBNum1]") &amp; 雅俗通字典[[#This Row],[切音]]</f>
        <v>公二去</v>
      </c>
    </row>
    <row r="2419" spans="1:13">
      <c r="A2419">
        <v>2418</v>
      </c>
      <c r="B2419" s="13" t="s">
        <v>2667</v>
      </c>
      <c r="C2419" s="13" t="s">
        <v>10186</v>
      </c>
      <c r="D2419" s="13" t="s">
        <v>2470</v>
      </c>
      <c r="E2419" s="13" t="s">
        <v>148</v>
      </c>
      <c r="F2419" t="s">
        <v>2665</v>
      </c>
      <c r="G2419" s="13" t="str">
        <f xml:space="preserve"> IF( RIGHT(雅俗通字典[[#This Row],[聲調]],1)&lt;&gt;"入", "舒聲", "促聲")</f>
        <v>舒聲</v>
      </c>
      <c r="H2419" t="str">
        <f xml:space="preserve"> INDEX(聲母對照資料表[], MATCH(雅俗通字典[[#This Row],[切音]], 聲母對照資料表[十五音], 0), 2)</f>
        <v>kh</v>
      </c>
      <c r="I2419" t="str">
        <f xml:space="preserve"> INDEX(韻母對照資料表[], MATCH(雅俗通字典[[#This Row],[字韻]] &amp; LEFT(雅俗通字典[[#This Row],[舒促聲]],1), 韻母對照資料表[十五音識別碼], 0), 2)</f>
        <v>ong</v>
      </c>
      <c r="J2419">
        <f xml:space="preserve"> MATCH(雅俗通字典[[#This Row],[聲調]], 雅俗通聲調, 0)</f>
        <v>2</v>
      </c>
      <c r="K2419" t="str">
        <f xml:space="preserve"> _xlfn.CONCAT(雅俗通字典[[#This Row],[聲]:[調]])</f>
        <v>khong2</v>
      </c>
      <c r="L2419" t="str">
        <f xml:space="preserve"> 雅俗通字典[[#This Row],[字韻]] &amp; 雅俗通字典[[#This Row],[聲調]] &amp; "聲" &amp; 雅俗通字典[[#This Row],[切音]]</f>
        <v>公上上聲去</v>
      </c>
      <c r="M2419" t="str">
        <f xml:space="preserve"> 雅俗通字典[[#This Row],[字韻]] &amp; TEXT(雅俗通字典[[#This Row],[調]], "[DBNum1]") &amp; 雅俗通字典[[#This Row],[切音]]</f>
        <v>公二去</v>
      </c>
    </row>
    <row r="2420" spans="1:13">
      <c r="A2420">
        <v>2419</v>
      </c>
      <c r="B2420" s="13" t="s">
        <v>2668</v>
      </c>
      <c r="C2420" s="13" t="s">
        <v>10186</v>
      </c>
      <c r="D2420" s="13" t="s">
        <v>2470</v>
      </c>
      <c r="E2420" s="13" t="s">
        <v>148</v>
      </c>
      <c r="F2420" t="s">
        <v>2665</v>
      </c>
      <c r="G2420" s="13" t="str">
        <f xml:space="preserve"> IF( RIGHT(雅俗通字典[[#This Row],[聲調]],1)&lt;&gt;"入", "舒聲", "促聲")</f>
        <v>舒聲</v>
      </c>
      <c r="H2420" t="str">
        <f xml:space="preserve"> INDEX(聲母對照資料表[], MATCH(雅俗通字典[[#This Row],[切音]], 聲母對照資料表[十五音], 0), 2)</f>
        <v>kh</v>
      </c>
      <c r="I2420" t="str">
        <f xml:space="preserve"> INDEX(韻母對照資料表[], MATCH(雅俗通字典[[#This Row],[字韻]] &amp; LEFT(雅俗通字典[[#This Row],[舒促聲]],1), 韻母對照資料表[十五音識別碼], 0), 2)</f>
        <v>ong</v>
      </c>
      <c r="J2420">
        <f xml:space="preserve"> MATCH(雅俗通字典[[#This Row],[聲調]], 雅俗通聲調, 0)</f>
        <v>2</v>
      </c>
      <c r="K2420" t="str">
        <f xml:space="preserve"> _xlfn.CONCAT(雅俗通字典[[#This Row],[聲]:[調]])</f>
        <v>khong2</v>
      </c>
      <c r="L2420" t="str">
        <f xml:space="preserve"> 雅俗通字典[[#This Row],[字韻]] &amp; 雅俗通字典[[#This Row],[聲調]] &amp; "聲" &amp; 雅俗通字典[[#This Row],[切音]]</f>
        <v>公上上聲去</v>
      </c>
      <c r="M2420" t="str">
        <f xml:space="preserve"> 雅俗通字典[[#This Row],[字韻]] &amp; TEXT(雅俗通字典[[#This Row],[調]], "[DBNum1]") &amp; 雅俗通字典[[#This Row],[切音]]</f>
        <v>公二去</v>
      </c>
    </row>
    <row r="2421" spans="1:13">
      <c r="A2421">
        <v>2420</v>
      </c>
      <c r="B2421" s="13" t="s">
        <v>2669</v>
      </c>
      <c r="C2421" s="13" t="s">
        <v>10186</v>
      </c>
      <c r="D2421" s="13" t="s">
        <v>2470</v>
      </c>
      <c r="E2421" s="13" t="s">
        <v>148</v>
      </c>
      <c r="F2421" t="s">
        <v>2665</v>
      </c>
      <c r="G2421" s="13" t="str">
        <f xml:space="preserve"> IF( RIGHT(雅俗通字典[[#This Row],[聲調]],1)&lt;&gt;"入", "舒聲", "促聲")</f>
        <v>舒聲</v>
      </c>
      <c r="H2421" t="str">
        <f xml:space="preserve"> INDEX(聲母對照資料表[], MATCH(雅俗通字典[[#This Row],[切音]], 聲母對照資料表[十五音], 0), 2)</f>
        <v>kh</v>
      </c>
      <c r="I2421" t="str">
        <f xml:space="preserve"> INDEX(韻母對照資料表[], MATCH(雅俗通字典[[#This Row],[字韻]] &amp; LEFT(雅俗通字典[[#This Row],[舒促聲]],1), 韻母對照資料表[十五音識別碼], 0), 2)</f>
        <v>ong</v>
      </c>
      <c r="J2421">
        <f xml:space="preserve"> MATCH(雅俗通字典[[#This Row],[聲調]], 雅俗通聲調, 0)</f>
        <v>2</v>
      </c>
      <c r="K2421" t="str">
        <f xml:space="preserve"> _xlfn.CONCAT(雅俗通字典[[#This Row],[聲]:[調]])</f>
        <v>khong2</v>
      </c>
      <c r="L2421" t="str">
        <f xml:space="preserve"> 雅俗通字典[[#This Row],[字韻]] &amp; 雅俗通字典[[#This Row],[聲調]] &amp; "聲" &amp; 雅俗通字典[[#This Row],[切音]]</f>
        <v>公上上聲去</v>
      </c>
      <c r="M2421" t="str">
        <f xml:space="preserve"> 雅俗通字典[[#This Row],[字韻]] &amp; TEXT(雅俗通字典[[#This Row],[調]], "[DBNum1]") &amp; 雅俗通字典[[#This Row],[切音]]</f>
        <v>公二去</v>
      </c>
    </row>
    <row r="2422" spans="1:13">
      <c r="A2422">
        <v>2421</v>
      </c>
      <c r="B2422" s="13" t="s">
        <v>2670</v>
      </c>
      <c r="C2422" s="13" t="s">
        <v>32</v>
      </c>
      <c r="D2422" s="13" t="s">
        <v>2470</v>
      </c>
      <c r="E2422" s="13" t="s">
        <v>148</v>
      </c>
      <c r="F2422" t="s">
        <v>2671</v>
      </c>
      <c r="G2422" s="13" t="str">
        <f xml:space="preserve"> IF( RIGHT(雅俗通字典[[#This Row],[聲調]],1)&lt;&gt;"入", "舒聲", "促聲")</f>
        <v>舒聲</v>
      </c>
      <c r="H2422" t="str">
        <f xml:space="preserve"> INDEX(聲母對照資料表[], MATCH(雅俗通字典[[#This Row],[切音]], 聲母對照資料表[十五音], 0), 2)</f>
        <v>t</v>
      </c>
      <c r="I2422" t="str">
        <f xml:space="preserve"> INDEX(韻母對照資料表[], MATCH(雅俗通字典[[#This Row],[字韻]] &amp; LEFT(雅俗通字典[[#This Row],[舒促聲]],1), 韻母對照資料表[十五音識別碼], 0), 2)</f>
        <v>ong</v>
      </c>
      <c r="J2422">
        <f xml:space="preserve"> MATCH(雅俗通字典[[#This Row],[聲調]], 雅俗通聲調, 0)</f>
        <v>2</v>
      </c>
      <c r="K2422" t="str">
        <f xml:space="preserve"> _xlfn.CONCAT(雅俗通字典[[#This Row],[聲]:[調]])</f>
        <v>tong2</v>
      </c>
      <c r="L2422" t="str">
        <f xml:space="preserve"> 雅俗通字典[[#This Row],[字韻]] &amp; 雅俗通字典[[#This Row],[聲調]] &amp; "聲" &amp; 雅俗通字典[[#This Row],[切音]]</f>
        <v>公上上聲地</v>
      </c>
      <c r="M2422" t="str">
        <f xml:space="preserve"> 雅俗通字典[[#This Row],[字韻]] &amp; TEXT(雅俗通字典[[#This Row],[調]], "[DBNum1]") &amp; 雅俗通字典[[#This Row],[切音]]</f>
        <v>公二地</v>
      </c>
    </row>
    <row r="2423" spans="1:13">
      <c r="A2423">
        <v>2422</v>
      </c>
      <c r="B2423" s="13" t="s">
        <v>2672</v>
      </c>
      <c r="C2423" s="13" t="s">
        <v>32</v>
      </c>
      <c r="D2423" s="13" t="s">
        <v>2470</v>
      </c>
      <c r="E2423" s="13" t="s">
        <v>148</v>
      </c>
      <c r="F2423" t="s">
        <v>2671</v>
      </c>
      <c r="G2423" s="13" t="str">
        <f xml:space="preserve"> IF( RIGHT(雅俗通字典[[#This Row],[聲調]],1)&lt;&gt;"入", "舒聲", "促聲")</f>
        <v>舒聲</v>
      </c>
      <c r="H2423" t="str">
        <f xml:space="preserve"> INDEX(聲母對照資料表[], MATCH(雅俗通字典[[#This Row],[切音]], 聲母對照資料表[十五音], 0), 2)</f>
        <v>t</v>
      </c>
      <c r="I2423" t="str">
        <f xml:space="preserve"> INDEX(韻母對照資料表[], MATCH(雅俗通字典[[#This Row],[字韻]] &amp; LEFT(雅俗通字典[[#This Row],[舒促聲]],1), 韻母對照資料表[十五音識別碼], 0), 2)</f>
        <v>ong</v>
      </c>
      <c r="J2423">
        <f xml:space="preserve"> MATCH(雅俗通字典[[#This Row],[聲調]], 雅俗通聲調, 0)</f>
        <v>2</v>
      </c>
      <c r="K2423" t="str">
        <f xml:space="preserve"> _xlfn.CONCAT(雅俗通字典[[#This Row],[聲]:[調]])</f>
        <v>tong2</v>
      </c>
      <c r="L2423" t="str">
        <f xml:space="preserve"> 雅俗通字典[[#This Row],[字韻]] &amp; 雅俗通字典[[#This Row],[聲調]] &amp; "聲" &amp; 雅俗通字典[[#This Row],[切音]]</f>
        <v>公上上聲地</v>
      </c>
      <c r="M2423" t="str">
        <f xml:space="preserve"> 雅俗通字典[[#This Row],[字韻]] &amp; TEXT(雅俗通字典[[#This Row],[調]], "[DBNum1]") &amp; 雅俗通字典[[#This Row],[切音]]</f>
        <v>公二地</v>
      </c>
    </row>
    <row r="2424" spans="1:13">
      <c r="A2424">
        <v>2423</v>
      </c>
      <c r="B2424" s="13" t="s">
        <v>2673</v>
      </c>
      <c r="C2424" s="13" t="s">
        <v>32</v>
      </c>
      <c r="D2424" s="13" t="s">
        <v>2470</v>
      </c>
      <c r="E2424" s="13" t="s">
        <v>148</v>
      </c>
      <c r="F2424" t="s">
        <v>2671</v>
      </c>
      <c r="G2424" s="13" t="str">
        <f xml:space="preserve"> IF( RIGHT(雅俗通字典[[#This Row],[聲調]],1)&lt;&gt;"入", "舒聲", "促聲")</f>
        <v>舒聲</v>
      </c>
      <c r="H2424" t="str">
        <f xml:space="preserve"> INDEX(聲母對照資料表[], MATCH(雅俗通字典[[#This Row],[切音]], 聲母對照資料表[十五音], 0), 2)</f>
        <v>t</v>
      </c>
      <c r="I2424" t="str">
        <f xml:space="preserve"> INDEX(韻母對照資料表[], MATCH(雅俗通字典[[#This Row],[字韻]] &amp; LEFT(雅俗通字典[[#This Row],[舒促聲]],1), 韻母對照資料表[十五音識別碼], 0), 2)</f>
        <v>ong</v>
      </c>
      <c r="J2424">
        <f xml:space="preserve"> MATCH(雅俗通字典[[#This Row],[聲調]], 雅俗通聲調, 0)</f>
        <v>2</v>
      </c>
      <c r="K2424" t="str">
        <f xml:space="preserve"> _xlfn.CONCAT(雅俗通字典[[#This Row],[聲]:[調]])</f>
        <v>tong2</v>
      </c>
      <c r="L2424" t="str">
        <f xml:space="preserve"> 雅俗通字典[[#This Row],[字韻]] &amp; 雅俗通字典[[#This Row],[聲調]] &amp; "聲" &amp; 雅俗通字典[[#This Row],[切音]]</f>
        <v>公上上聲地</v>
      </c>
      <c r="M2424" t="str">
        <f xml:space="preserve"> 雅俗通字典[[#This Row],[字韻]] &amp; TEXT(雅俗通字典[[#This Row],[調]], "[DBNum1]") &amp; 雅俗通字典[[#This Row],[切音]]</f>
        <v>公二地</v>
      </c>
    </row>
    <row r="2425" spans="1:13">
      <c r="A2425">
        <v>2424</v>
      </c>
      <c r="B2425" s="13" t="s">
        <v>2674</v>
      </c>
      <c r="C2425" s="13" t="s">
        <v>32</v>
      </c>
      <c r="D2425" s="13" t="s">
        <v>2470</v>
      </c>
      <c r="E2425" s="13" t="s">
        <v>148</v>
      </c>
      <c r="F2425" t="s">
        <v>2671</v>
      </c>
      <c r="G2425" s="13" t="str">
        <f xml:space="preserve"> IF( RIGHT(雅俗通字典[[#This Row],[聲調]],1)&lt;&gt;"入", "舒聲", "促聲")</f>
        <v>舒聲</v>
      </c>
      <c r="H2425" t="str">
        <f xml:space="preserve"> INDEX(聲母對照資料表[], MATCH(雅俗通字典[[#This Row],[切音]], 聲母對照資料表[十五音], 0), 2)</f>
        <v>t</v>
      </c>
      <c r="I2425" t="str">
        <f xml:space="preserve"> INDEX(韻母對照資料表[], MATCH(雅俗通字典[[#This Row],[字韻]] &amp; LEFT(雅俗通字典[[#This Row],[舒促聲]],1), 韻母對照資料表[十五音識別碼], 0), 2)</f>
        <v>ong</v>
      </c>
      <c r="J2425">
        <f xml:space="preserve"> MATCH(雅俗通字典[[#This Row],[聲調]], 雅俗通聲調, 0)</f>
        <v>2</v>
      </c>
      <c r="K2425" t="str">
        <f xml:space="preserve"> _xlfn.CONCAT(雅俗通字典[[#This Row],[聲]:[調]])</f>
        <v>tong2</v>
      </c>
      <c r="L2425" t="str">
        <f xml:space="preserve"> 雅俗通字典[[#This Row],[字韻]] &amp; 雅俗通字典[[#This Row],[聲調]] &amp; "聲" &amp; 雅俗通字典[[#This Row],[切音]]</f>
        <v>公上上聲地</v>
      </c>
      <c r="M2425" t="str">
        <f xml:space="preserve"> 雅俗通字典[[#This Row],[字韻]] &amp; TEXT(雅俗通字典[[#This Row],[調]], "[DBNum1]") &amp; 雅俗通字典[[#This Row],[切音]]</f>
        <v>公二地</v>
      </c>
    </row>
    <row r="2426" spans="1:13">
      <c r="A2426">
        <v>2425</v>
      </c>
      <c r="B2426" s="13" t="s">
        <v>2675</v>
      </c>
      <c r="C2426" s="13" t="s">
        <v>32</v>
      </c>
      <c r="D2426" s="13" t="s">
        <v>2470</v>
      </c>
      <c r="E2426" s="13" t="s">
        <v>148</v>
      </c>
      <c r="F2426" t="s">
        <v>2671</v>
      </c>
      <c r="G2426" s="13" t="str">
        <f xml:space="preserve"> IF( RIGHT(雅俗通字典[[#This Row],[聲調]],1)&lt;&gt;"入", "舒聲", "促聲")</f>
        <v>舒聲</v>
      </c>
      <c r="H2426" t="str">
        <f xml:space="preserve"> INDEX(聲母對照資料表[], MATCH(雅俗通字典[[#This Row],[切音]], 聲母對照資料表[十五音], 0), 2)</f>
        <v>t</v>
      </c>
      <c r="I2426" t="str">
        <f xml:space="preserve"> INDEX(韻母對照資料表[], MATCH(雅俗通字典[[#This Row],[字韻]] &amp; LEFT(雅俗通字典[[#This Row],[舒促聲]],1), 韻母對照資料表[十五音識別碼], 0), 2)</f>
        <v>ong</v>
      </c>
      <c r="J2426">
        <f xml:space="preserve"> MATCH(雅俗通字典[[#This Row],[聲調]], 雅俗通聲調, 0)</f>
        <v>2</v>
      </c>
      <c r="K2426" t="str">
        <f xml:space="preserve"> _xlfn.CONCAT(雅俗通字典[[#This Row],[聲]:[調]])</f>
        <v>tong2</v>
      </c>
      <c r="L2426" t="str">
        <f xml:space="preserve"> 雅俗通字典[[#This Row],[字韻]] &amp; 雅俗通字典[[#This Row],[聲調]] &amp; "聲" &amp; 雅俗通字典[[#This Row],[切音]]</f>
        <v>公上上聲地</v>
      </c>
      <c r="M2426" t="str">
        <f xml:space="preserve"> 雅俗通字典[[#This Row],[字韻]] &amp; TEXT(雅俗通字典[[#This Row],[調]], "[DBNum1]") &amp; 雅俗通字典[[#This Row],[切音]]</f>
        <v>公二地</v>
      </c>
    </row>
    <row r="2427" spans="1:13">
      <c r="A2427">
        <v>2426</v>
      </c>
      <c r="B2427" s="13" t="s">
        <v>2676</v>
      </c>
      <c r="C2427" s="13" t="s">
        <v>32</v>
      </c>
      <c r="D2427" s="13" t="s">
        <v>2470</v>
      </c>
      <c r="E2427" s="13" t="s">
        <v>148</v>
      </c>
      <c r="F2427" t="s">
        <v>2671</v>
      </c>
      <c r="G2427" s="13" t="str">
        <f xml:space="preserve"> IF( RIGHT(雅俗通字典[[#This Row],[聲調]],1)&lt;&gt;"入", "舒聲", "促聲")</f>
        <v>舒聲</v>
      </c>
      <c r="H2427" t="str">
        <f xml:space="preserve"> INDEX(聲母對照資料表[], MATCH(雅俗通字典[[#This Row],[切音]], 聲母對照資料表[十五音], 0), 2)</f>
        <v>t</v>
      </c>
      <c r="I2427" t="str">
        <f xml:space="preserve"> INDEX(韻母對照資料表[], MATCH(雅俗通字典[[#This Row],[字韻]] &amp; LEFT(雅俗通字典[[#This Row],[舒促聲]],1), 韻母對照資料表[十五音識別碼], 0), 2)</f>
        <v>ong</v>
      </c>
      <c r="J2427">
        <f xml:space="preserve"> MATCH(雅俗通字典[[#This Row],[聲調]], 雅俗通聲調, 0)</f>
        <v>2</v>
      </c>
      <c r="K2427" t="str">
        <f xml:space="preserve"> _xlfn.CONCAT(雅俗通字典[[#This Row],[聲]:[調]])</f>
        <v>tong2</v>
      </c>
      <c r="L2427" t="str">
        <f xml:space="preserve"> 雅俗通字典[[#This Row],[字韻]] &amp; 雅俗通字典[[#This Row],[聲調]] &amp; "聲" &amp; 雅俗通字典[[#This Row],[切音]]</f>
        <v>公上上聲地</v>
      </c>
      <c r="M2427" t="str">
        <f xml:space="preserve"> 雅俗通字典[[#This Row],[字韻]] &amp; TEXT(雅俗通字典[[#This Row],[調]], "[DBNum1]") &amp; 雅俗通字典[[#This Row],[切音]]</f>
        <v>公二地</v>
      </c>
    </row>
    <row r="2428" spans="1:13">
      <c r="A2428">
        <v>2427</v>
      </c>
      <c r="B2428" s="13" t="s">
        <v>2677</v>
      </c>
      <c r="C2428" s="13" t="s">
        <v>32</v>
      </c>
      <c r="D2428" s="13" t="s">
        <v>2470</v>
      </c>
      <c r="E2428" s="13" t="s">
        <v>148</v>
      </c>
      <c r="F2428" t="s">
        <v>2671</v>
      </c>
      <c r="G2428" s="13" t="str">
        <f xml:space="preserve"> IF( RIGHT(雅俗通字典[[#This Row],[聲調]],1)&lt;&gt;"入", "舒聲", "促聲")</f>
        <v>舒聲</v>
      </c>
      <c r="H2428" t="str">
        <f xml:space="preserve"> INDEX(聲母對照資料表[], MATCH(雅俗通字典[[#This Row],[切音]], 聲母對照資料表[十五音], 0), 2)</f>
        <v>t</v>
      </c>
      <c r="I2428" t="str">
        <f xml:space="preserve"> INDEX(韻母對照資料表[], MATCH(雅俗通字典[[#This Row],[字韻]] &amp; LEFT(雅俗通字典[[#This Row],[舒促聲]],1), 韻母對照資料表[十五音識別碼], 0), 2)</f>
        <v>ong</v>
      </c>
      <c r="J2428">
        <f xml:space="preserve"> MATCH(雅俗通字典[[#This Row],[聲調]], 雅俗通聲調, 0)</f>
        <v>2</v>
      </c>
      <c r="K2428" t="str">
        <f xml:space="preserve"> _xlfn.CONCAT(雅俗通字典[[#This Row],[聲]:[調]])</f>
        <v>tong2</v>
      </c>
      <c r="L2428" t="str">
        <f xml:space="preserve"> 雅俗通字典[[#This Row],[字韻]] &amp; 雅俗通字典[[#This Row],[聲調]] &amp; "聲" &amp; 雅俗通字典[[#This Row],[切音]]</f>
        <v>公上上聲地</v>
      </c>
      <c r="M2428" t="str">
        <f xml:space="preserve"> 雅俗通字典[[#This Row],[字韻]] &amp; TEXT(雅俗通字典[[#This Row],[調]], "[DBNum1]") &amp; 雅俗通字典[[#This Row],[切音]]</f>
        <v>公二地</v>
      </c>
    </row>
    <row r="2429" spans="1:13">
      <c r="A2429">
        <v>2428</v>
      </c>
      <c r="B2429" s="13" t="s">
        <v>2678</v>
      </c>
      <c r="C2429" s="13" t="s">
        <v>45</v>
      </c>
      <c r="D2429" s="13" t="s">
        <v>2470</v>
      </c>
      <c r="E2429" s="13" t="s">
        <v>148</v>
      </c>
      <c r="F2429" t="s">
        <v>2679</v>
      </c>
      <c r="G2429" s="13" t="str">
        <f xml:space="preserve"> IF( RIGHT(雅俗通字典[[#This Row],[聲調]],1)&lt;&gt;"入", "舒聲", "促聲")</f>
        <v>舒聲</v>
      </c>
      <c r="H2429" t="str">
        <f xml:space="preserve"> INDEX(聲母對照資料表[], MATCH(雅俗通字典[[#This Row],[切音]], 聲母對照資料表[十五音], 0), 2)</f>
        <v>ph</v>
      </c>
      <c r="I2429" t="str">
        <f xml:space="preserve"> INDEX(韻母對照資料表[], MATCH(雅俗通字典[[#This Row],[字韻]] &amp; LEFT(雅俗通字典[[#This Row],[舒促聲]],1), 韻母對照資料表[十五音識別碼], 0), 2)</f>
        <v>ong</v>
      </c>
      <c r="J2429">
        <f xml:space="preserve"> MATCH(雅俗通字典[[#This Row],[聲調]], 雅俗通聲調, 0)</f>
        <v>2</v>
      </c>
      <c r="K2429" t="str">
        <f xml:space="preserve"> _xlfn.CONCAT(雅俗通字典[[#This Row],[聲]:[調]])</f>
        <v>phong2</v>
      </c>
      <c r="L2429" t="str">
        <f xml:space="preserve"> 雅俗通字典[[#This Row],[字韻]] &amp; 雅俗通字典[[#This Row],[聲調]] &amp; "聲" &amp; 雅俗通字典[[#This Row],[切音]]</f>
        <v>公上上聲頗</v>
      </c>
      <c r="M2429" t="str">
        <f xml:space="preserve"> 雅俗通字典[[#This Row],[字韻]] &amp; TEXT(雅俗通字典[[#This Row],[調]], "[DBNum1]") &amp; 雅俗通字典[[#This Row],[切音]]</f>
        <v>公二頗</v>
      </c>
    </row>
    <row r="2430" spans="1:13">
      <c r="A2430">
        <v>2429</v>
      </c>
      <c r="B2430" s="13" t="s">
        <v>2680</v>
      </c>
      <c r="C2430" s="13" t="s">
        <v>45</v>
      </c>
      <c r="D2430" s="13" t="s">
        <v>2470</v>
      </c>
      <c r="E2430" s="13" t="s">
        <v>148</v>
      </c>
      <c r="F2430" t="s">
        <v>2679</v>
      </c>
      <c r="G2430" s="13" t="str">
        <f xml:space="preserve"> IF( RIGHT(雅俗通字典[[#This Row],[聲調]],1)&lt;&gt;"入", "舒聲", "促聲")</f>
        <v>舒聲</v>
      </c>
      <c r="H2430" t="str">
        <f xml:space="preserve"> INDEX(聲母對照資料表[], MATCH(雅俗通字典[[#This Row],[切音]], 聲母對照資料表[十五音], 0), 2)</f>
        <v>ph</v>
      </c>
      <c r="I2430" t="str">
        <f xml:space="preserve"> INDEX(韻母對照資料表[], MATCH(雅俗通字典[[#This Row],[字韻]] &amp; LEFT(雅俗通字典[[#This Row],[舒促聲]],1), 韻母對照資料表[十五音識別碼], 0), 2)</f>
        <v>ong</v>
      </c>
      <c r="J2430">
        <f xml:space="preserve"> MATCH(雅俗通字典[[#This Row],[聲調]], 雅俗通聲調, 0)</f>
        <v>2</v>
      </c>
      <c r="K2430" t="str">
        <f xml:space="preserve"> _xlfn.CONCAT(雅俗通字典[[#This Row],[聲]:[調]])</f>
        <v>phong2</v>
      </c>
      <c r="L2430" t="str">
        <f xml:space="preserve"> 雅俗通字典[[#This Row],[字韻]] &amp; 雅俗通字典[[#This Row],[聲調]] &amp; "聲" &amp; 雅俗通字典[[#This Row],[切音]]</f>
        <v>公上上聲頗</v>
      </c>
      <c r="M2430" t="str">
        <f xml:space="preserve"> 雅俗通字典[[#This Row],[字韻]] &amp; TEXT(雅俗通字典[[#This Row],[調]], "[DBNum1]") &amp; 雅俗通字典[[#This Row],[切音]]</f>
        <v>公二頗</v>
      </c>
    </row>
    <row r="2431" spans="1:13">
      <c r="A2431">
        <v>2430</v>
      </c>
      <c r="B2431" s="13" t="s">
        <v>2681</v>
      </c>
      <c r="C2431" s="13" t="s">
        <v>54</v>
      </c>
      <c r="D2431" s="13" t="s">
        <v>2470</v>
      </c>
      <c r="E2431" s="13" t="s">
        <v>148</v>
      </c>
      <c r="F2431" t="s">
        <v>2682</v>
      </c>
      <c r="G2431" s="13" t="str">
        <f xml:space="preserve"> IF( RIGHT(雅俗通字典[[#This Row],[聲調]],1)&lt;&gt;"入", "舒聲", "促聲")</f>
        <v>舒聲</v>
      </c>
      <c r="H2431" t="str">
        <f xml:space="preserve"> INDEX(聲母對照資料表[], MATCH(雅俗通字典[[#This Row],[切音]], 聲母對照資料表[十五音], 0), 2)</f>
        <v>th</v>
      </c>
      <c r="I2431" t="str">
        <f xml:space="preserve"> INDEX(韻母對照資料表[], MATCH(雅俗通字典[[#This Row],[字韻]] &amp; LEFT(雅俗通字典[[#This Row],[舒促聲]],1), 韻母對照資料表[十五音識別碼], 0), 2)</f>
        <v>ong</v>
      </c>
      <c r="J2431">
        <f xml:space="preserve"> MATCH(雅俗通字典[[#This Row],[聲調]], 雅俗通聲調, 0)</f>
        <v>2</v>
      </c>
      <c r="K2431" t="str">
        <f xml:space="preserve"> _xlfn.CONCAT(雅俗通字典[[#This Row],[聲]:[調]])</f>
        <v>thong2</v>
      </c>
      <c r="L2431" t="str">
        <f xml:space="preserve"> 雅俗通字典[[#This Row],[字韻]] &amp; 雅俗通字典[[#This Row],[聲調]] &amp; "聲" &amp; 雅俗通字典[[#This Row],[切音]]</f>
        <v>公上上聲他</v>
      </c>
      <c r="M2431" t="str">
        <f xml:space="preserve"> 雅俗通字典[[#This Row],[字韻]] &amp; TEXT(雅俗通字典[[#This Row],[調]], "[DBNum1]") &amp; 雅俗通字典[[#This Row],[切音]]</f>
        <v>公二他</v>
      </c>
    </row>
    <row r="2432" spans="1:13">
      <c r="A2432">
        <v>2431</v>
      </c>
      <c r="B2432" s="13" t="s">
        <v>2683</v>
      </c>
      <c r="C2432" s="13" t="s">
        <v>54</v>
      </c>
      <c r="D2432" s="13" t="s">
        <v>2470</v>
      </c>
      <c r="E2432" s="13" t="s">
        <v>148</v>
      </c>
      <c r="F2432" t="s">
        <v>2682</v>
      </c>
      <c r="G2432" s="13" t="str">
        <f xml:space="preserve"> IF( RIGHT(雅俗通字典[[#This Row],[聲調]],1)&lt;&gt;"入", "舒聲", "促聲")</f>
        <v>舒聲</v>
      </c>
      <c r="H2432" t="str">
        <f xml:space="preserve"> INDEX(聲母對照資料表[], MATCH(雅俗通字典[[#This Row],[切音]], 聲母對照資料表[十五音], 0), 2)</f>
        <v>th</v>
      </c>
      <c r="I2432" t="str">
        <f xml:space="preserve"> INDEX(韻母對照資料表[], MATCH(雅俗通字典[[#This Row],[字韻]] &amp; LEFT(雅俗通字典[[#This Row],[舒促聲]],1), 韻母對照資料表[十五音識別碼], 0), 2)</f>
        <v>ong</v>
      </c>
      <c r="J2432">
        <f xml:space="preserve"> MATCH(雅俗通字典[[#This Row],[聲調]], 雅俗通聲調, 0)</f>
        <v>2</v>
      </c>
      <c r="K2432" t="str">
        <f xml:space="preserve"> _xlfn.CONCAT(雅俗通字典[[#This Row],[聲]:[調]])</f>
        <v>thong2</v>
      </c>
      <c r="L2432" t="str">
        <f xml:space="preserve"> 雅俗通字典[[#This Row],[字韻]] &amp; 雅俗通字典[[#This Row],[聲調]] &amp; "聲" &amp; 雅俗通字典[[#This Row],[切音]]</f>
        <v>公上上聲他</v>
      </c>
      <c r="M2432" t="str">
        <f xml:space="preserve"> 雅俗通字典[[#This Row],[字韻]] &amp; TEXT(雅俗通字典[[#This Row],[調]], "[DBNum1]") &amp; 雅俗通字典[[#This Row],[切音]]</f>
        <v>公二他</v>
      </c>
    </row>
    <row r="2433" spans="1:13">
      <c r="A2433">
        <v>2432</v>
      </c>
      <c r="B2433" s="13" t="s">
        <v>2684</v>
      </c>
      <c r="C2433" s="13" t="s">
        <v>54</v>
      </c>
      <c r="D2433" s="13" t="s">
        <v>2470</v>
      </c>
      <c r="E2433" s="13" t="s">
        <v>148</v>
      </c>
      <c r="F2433" t="s">
        <v>2682</v>
      </c>
      <c r="G2433" s="13" t="str">
        <f xml:space="preserve"> IF( RIGHT(雅俗通字典[[#This Row],[聲調]],1)&lt;&gt;"入", "舒聲", "促聲")</f>
        <v>舒聲</v>
      </c>
      <c r="H2433" t="str">
        <f xml:space="preserve"> INDEX(聲母對照資料表[], MATCH(雅俗通字典[[#This Row],[切音]], 聲母對照資料表[十五音], 0), 2)</f>
        <v>th</v>
      </c>
      <c r="I2433" t="str">
        <f xml:space="preserve"> INDEX(韻母對照資料表[], MATCH(雅俗通字典[[#This Row],[字韻]] &amp; LEFT(雅俗通字典[[#This Row],[舒促聲]],1), 韻母對照資料表[十五音識別碼], 0), 2)</f>
        <v>ong</v>
      </c>
      <c r="J2433">
        <f xml:space="preserve"> MATCH(雅俗通字典[[#This Row],[聲調]], 雅俗通聲調, 0)</f>
        <v>2</v>
      </c>
      <c r="K2433" t="str">
        <f xml:space="preserve"> _xlfn.CONCAT(雅俗通字典[[#This Row],[聲]:[調]])</f>
        <v>thong2</v>
      </c>
      <c r="L2433" t="str">
        <f xml:space="preserve"> 雅俗通字典[[#This Row],[字韻]] &amp; 雅俗通字典[[#This Row],[聲調]] &amp; "聲" &amp; 雅俗通字典[[#This Row],[切音]]</f>
        <v>公上上聲他</v>
      </c>
      <c r="M2433" t="str">
        <f xml:space="preserve"> 雅俗通字典[[#This Row],[字韻]] &amp; TEXT(雅俗通字典[[#This Row],[調]], "[DBNum1]") &amp; 雅俗通字典[[#This Row],[切音]]</f>
        <v>公二他</v>
      </c>
    </row>
    <row r="2434" spans="1:13">
      <c r="A2434">
        <v>2433</v>
      </c>
      <c r="B2434" s="13" t="s">
        <v>2685</v>
      </c>
      <c r="C2434" s="13" t="s">
        <v>54</v>
      </c>
      <c r="D2434" s="13" t="s">
        <v>2470</v>
      </c>
      <c r="E2434" s="13" t="s">
        <v>148</v>
      </c>
      <c r="F2434" t="s">
        <v>2682</v>
      </c>
      <c r="G2434" s="13" t="str">
        <f xml:space="preserve"> IF( RIGHT(雅俗通字典[[#This Row],[聲調]],1)&lt;&gt;"入", "舒聲", "促聲")</f>
        <v>舒聲</v>
      </c>
      <c r="H2434" t="str">
        <f xml:space="preserve"> INDEX(聲母對照資料表[], MATCH(雅俗通字典[[#This Row],[切音]], 聲母對照資料表[十五音], 0), 2)</f>
        <v>th</v>
      </c>
      <c r="I2434" t="str">
        <f xml:space="preserve"> INDEX(韻母對照資料表[], MATCH(雅俗通字典[[#This Row],[字韻]] &amp; LEFT(雅俗通字典[[#This Row],[舒促聲]],1), 韻母對照資料表[十五音識別碼], 0), 2)</f>
        <v>ong</v>
      </c>
      <c r="J2434">
        <f xml:space="preserve"> MATCH(雅俗通字典[[#This Row],[聲調]], 雅俗通聲調, 0)</f>
        <v>2</v>
      </c>
      <c r="K2434" t="str">
        <f xml:space="preserve"> _xlfn.CONCAT(雅俗通字典[[#This Row],[聲]:[調]])</f>
        <v>thong2</v>
      </c>
      <c r="L2434" t="str">
        <f xml:space="preserve"> 雅俗通字典[[#This Row],[字韻]] &amp; 雅俗通字典[[#This Row],[聲調]] &amp; "聲" &amp; 雅俗通字典[[#This Row],[切音]]</f>
        <v>公上上聲他</v>
      </c>
      <c r="M2434" t="str">
        <f xml:space="preserve"> 雅俗通字典[[#This Row],[字韻]] &amp; TEXT(雅俗通字典[[#This Row],[調]], "[DBNum1]") &amp; 雅俗通字典[[#This Row],[切音]]</f>
        <v>公二他</v>
      </c>
    </row>
    <row r="2435" spans="1:13">
      <c r="A2435">
        <v>2434</v>
      </c>
      <c r="B2435" s="13" t="s">
        <v>2686</v>
      </c>
      <c r="C2435" s="13" t="s">
        <v>54</v>
      </c>
      <c r="D2435" s="13" t="s">
        <v>2470</v>
      </c>
      <c r="E2435" s="13" t="s">
        <v>148</v>
      </c>
      <c r="F2435" t="s">
        <v>2682</v>
      </c>
      <c r="G2435" s="13" t="str">
        <f xml:space="preserve"> IF( RIGHT(雅俗通字典[[#This Row],[聲調]],1)&lt;&gt;"入", "舒聲", "促聲")</f>
        <v>舒聲</v>
      </c>
      <c r="H2435" t="str">
        <f xml:space="preserve"> INDEX(聲母對照資料表[], MATCH(雅俗通字典[[#This Row],[切音]], 聲母對照資料表[十五音], 0), 2)</f>
        <v>th</v>
      </c>
      <c r="I2435" t="str">
        <f xml:space="preserve"> INDEX(韻母對照資料表[], MATCH(雅俗通字典[[#This Row],[字韻]] &amp; LEFT(雅俗通字典[[#This Row],[舒促聲]],1), 韻母對照資料表[十五音識別碼], 0), 2)</f>
        <v>ong</v>
      </c>
      <c r="J2435">
        <f xml:space="preserve"> MATCH(雅俗通字典[[#This Row],[聲調]], 雅俗通聲調, 0)</f>
        <v>2</v>
      </c>
      <c r="K2435" t="str">
        <f xml:space="preserve"> _xlfn.CONCAT(雅俗通字典[[#This Row],[聲]:[調]])</f>
        <v>thong2</v>
      </c>
      <c r="L2435" t="str">
        <f xml:space="preserve"> 雅俗通字典[[#This Row],[字韻]] &amp; 雅俗通字典[[#This Row],[聲調]] &amp; "聲" &amp; 雅俗通字典[[#This Row],[切音]]</f>
        <v>公上上聲他</v>
      </c>
      <c r="M2435" t="str">
        <f xml:space="preserve"> 雅俗通字典[[#This Row],[字韻]] &amp; TEXT(雅俗通字典[[#This Row],[調]], "[DBNum1]") &amp; 雅俗通字典[[#This Row],[切音]]</f>
        <v>公二他</v>
      </c>
    </row>
    <row r="2436" spans="1:13">
      <c r="A2436">
        <v>2435</v>
      </c>
      <c r="B2436" s="13" t="s">
        <v>2687</v>
      </c>
      <c r="C2436" s="13" t="s">
        <v>54</v>
      </c>
      <c r="D2436" s="13" t="s">
        <v>2470</v>
      </c>
      <c r="E2436" s="13" t="s">
        <v>148</v>
      </c>
      <c r="F2436" t="s">
        <v>2682</v>
      </c>
      <c r="G2436" s="13" t="str">
        <f xml:space="preserve"> IF( RIGHT(雅俗通字典[[#This Row],[聲調]],1)&lt;&gt;"入", "舒聲", "促聲")</f>
        <v>舒聲</v>
      </c>
      <c r="H2436" t="str">
        <f xml:space="preserve"> INDEX(聲母對照資料表[], MATCH(雅俗通字典[[#This Row],[切音]], 聲母對照資料表[十五音], 0), 2)</f>
        <v>th</v>
      </c>
      <c r="I2436" t="str">
        <f xml:space="preserve"> INDEX(韻母對照資料表[], MATCH(雅俗通字典[[#This Row],[字韻]] &amp; LEFT(雅俗通字典[[#This Row],[舒促聲]],1), 韻母對照資料表[十五音識別碼], 0), 2)</f>
        <v>ong</v>
      </c>
      <c r="J2436">
        <f xml:space="preserve"> MATCH(雅俗通字典[[#This Row],[聲調]], 雅俗通聲調, 0)</f>
        <v>2</v>
      </c>
      <c r="K2436" t="str">
        <f xml:space="preserve"> _xlfn.CONCAT(雅俗通字典[[#This Row],[聲]:[調]])</f>
        <v>thong2</v>
      </c>
      <c r="L2436" t="str">
        <f xml:space="preserve"> 雅俗通字典[[#This Row],[字韻]] &amp; 雅俗通字典[[#This Row],[聲調]] &amp; "聲" &amp; 雅俗通字典[[#This Row],[切音]]</f>
        <v>公上上聲他</v>
      </c>
      <c r="M2436" t="str">
        <f xml:space="preserve"> 雅俗通字典[[#This Row],[字韻]] &amp; TEXT(雅俗通字典[[#This Row],[調]], "[DBNum1]") &amp; 雅俗通字典[[#This Row],[切音]]</f>
        <v>公二他</v>
      </c>
    </row>
    <row r="2437" spans="1:13">
      <c r="A2437">
        <v>2436</v>
      </c>
      <c r="B2437" s="13" t="s">
        <v>2688</v>
      </c>
      <c r="C2437" s="13" t="s">
        <v>54</v>
      </c>
      <c r="D2437" s="13" t="s">
        <v>2470</v>
      </c>
      <c r="E2437" s="13" t="s">
        <v>148</v>
      </c>
      <c r="F2437" t="s">
        <v>2682</v>
      </c>
      <c r="G2437" s="13" t="str">
        <f xml:space="preserve"> IF( RIGHT(雅俗通字典[[#This Row],[聲調]],1)&lt;&gt;"入", "舒聲", "促聲")</f>
        <v>舒聲</v>
      </c>
      <c r="H2437" t="str">
        <f xml:space="preserve"> INDEX(聲母對照資料表[], MATCH(雅俗通字典[[#This Row],[切音]], 聲母對照資料表[十五音], 0), 2)</f>
        <v>th</v>
      </c>
      <c r="I2437" t="str">
        <f xml:space="preserve"> INDEX(韻母對照資料表[], MATCH(雅俗通字典[[#This Row],[字韻]] &amp; LEFT(雅俗通字典[[#This Row],[舒促聲]],1), 韻母對照資料表[十五音識別碼], 0), 2)</f>
        <v>ong</v>
      </c>
      <c r="J2437">
        <f xml:space="preserve"> MATCH(雅俗通字典[[#This Row],[聲調]], 雅俗通聲調, 0)</f>
        <v>2</v>
      </c>
      <c r="K2437" t="str">
        <f xml:space="preserve"> _xlfn.CONCAT(雅俗通字典[[#This Row],[聲]:[調]])</f>
        <v>thong2</v>
      </c>
      <c r="L2437" t="str">
        <f xml:space="preserve"> 雅俗通字典[[#This Row],[字韻]] &amp; 雅俗通字典[[#This Row],[聲調]] &amp; "聲" &amp; 雅俗通字典[[#This Row],[切音]]</f>
        <v>公上上聲他</v>
      </c>
      <c r="M2437" t="str">
        <f xml:space="preserve"> 雅俗通字典[[#This Row],[字韻]] &amp; TEXT(雅俗通字典[[#This Row],[調]], "[DBNum1]") &amp; 雅俗通字典[[#This Row],[切音]]</f>
        <v>公二他</v>
      </c>
    </row>
    <row r="2438" spans="1:13">
      <c r="A2438">
        <v>2437</v>
      </c>
      <c r="B2438" s="13" t="s">
        <v>2689</v>
      </c>
      <c r="C2438" s="13" t="s">
        <v>54</v>
      </c>
      <c r="D2438" s="13" t="s">
        <v>2470</v>
      </c>
      <c r="E2438" s="13" t="s">
        <v>148</v>
      </c>
      <c r="F2438" t="s">
        <v>2682</v>
      </c>
      <c r="G2438" s="13" t="str">
        <f xml:space="preserve"> IF( RIGHT(雅俗通字典[[#This Row],[聲調]],1)&lt;&gt;"入", "舒聲", "促聲")</f>
        <v>舒聲</v>
      </c>
      <c r="H2438" t="str">
        <f xml:space="preserve"> INDEX(聲母對照資料表[], MATCH(雅俗通字典[[#This Row],[切音]], 聲母對照資料表[十五音], 0), 2)</f>
        <v>th</v>
      </c>
      <c r="I2438" t="str">
        <f xml:space="preserve"> INDEX(韻母對照資料表[], MATCH(雅俗通字典[[#This Row],[字韻]] &amp; LEFT(雅俗通字典[[#This Row],[舒促聲]],1), 韻母對照資料表[十五音識別碼], 0), 2)</f>
        <v>ong</v>
      </c>
      <c r="J2438">
        <f xml:space="preserve"> MATCH(雅俗通字典[[#This Row],[聲調]], 雅俗通聲調, 0)</f>
        <v>2</v>
      </c>
      <c r="K2438" t="str">
        <f xml:space="preserve"> _xlfn.CONCAT(雅俗通字典[[#This Row],[聲]:[調]])</f>
        <v>thong2</v>
      </c>
      <c r="L2438" t="str">
        <f xml:space="preserve"> 雅俗通字典[[#This Row],[字韻]] &amp; 雅俗通字典[[#This Row],[聲調]] &amp; "聲" &amp; 雅俗通字典[[#This Row],[切音]]</f>
        <v>公上上聲他</v>
      </c>
      <c r="M2438" t="str">
        <f xml:space="preserve"> 雅俗通字典[[#This Row],[字韻]] &amp; TEXT(雅俗通字典[[#This Row],[調]], "[DBNum1]") &amp; 雅俗通字典[[#This Row],[切音]]</f>
        <v>公二他</v>
      </c>
    </row>
    <row r="2439" spans="1:13">
      <c r="A2439">
        <v>2438</v>
      </c>
      <c r="B2439" s="13" t="s">
        <v>2690</v>
      </c>
      <c r="C2439" s="13" t="s">
        <v>54</v>
      </c>
      <c r="D2439" s="13" t="s">
        <v>2470</v>
      </c>
      <c r="E2439" s="13" t="s">
        <v>148</v>
      </c>
      <c r="F2439" t="s">
        <v>2682</v>
      </c>
      <c r="G2439" s="13" t="str">
        <f xml:space="preserve"> IF( RIGHT(雅俗通字典[[#This Row],[聲調]],1)&lt;&gt;"入", "舒聲", "促聲")</f>
        <v>舒聲</v>
      </c>
      <c r="H2439" t="str">
        <f xml:space="preserve"> INDEX(聲母對照資料表[], MATCH(雅俗通字典[[#This Row],[切音]], 聲母對照資料表[十五音], 0), 2)</f>
        <v>th</v>
      </c>
      <c r="I2439" t="str">
        <f xml:space="preserve"> INDEX(韻母對照資料表[], MATCH(雅俗通字典[[#This Row],[字韻]] &amp; LEFT(雅俗通字典[[#This Row],[舒促聲]],1), 韻母對照資料表[十五音識別碼], 0), 2)</f>
        <v>ong</v>
      </c>
      <c r="J2439">
        <f xml:space="preserve"> MATCH(雅俗通字典[[#This Row],[聲調]], 雅俗通聲調, 0)</f>
        <v>2</v>
      </c>
      <c r="K2439" t="str">
        <f xml:space="preserve"> _xlfn.CONCAT(雅俗通字典[[#This Row],[聲]:[調]])</f>
        <v>thong2</v>
      </c>
      <c r="L2439" t="str">
        <f xml:space="preserve"> 雅俗通字典[[#This Row],[字韻]] &amp; 雅俗通字典[[#This Row],[聲調]] &amp; "聲" &amp; 雅俗通字典[[#This Row],[切音]]</f>
        <v>公上上聲他</v>
      </c>
      <c r="M2439" t="str">
        <f xml:space="preserve"> 雅俗通字典[[#This Row],[字韻]] &amp; TEXT(雅俗通字典[[#This Row],[調]], "[DBNum1]") &amp; 雅俗通字典[[#This Row],[切音]]</f>
        <v>公二他</v>
      </c>
    </row>
    <row r="2440" spans="1:13">
      <c r="A2440">
        <v>2439</v>
      </c>
      <c r="B2440" s="13" t="s">
        <v>2691</v>
      </c>
      <c r="C2440" s="13" t="s">
        <v>54</v>
      </c>
      <c r="D2440" s="13" t="s">
        <v>2470</v>
      </c>
      <c r="E2440" s="13" t="s">
        <v>148</v>
      </c>
      <c r="F2440" t="s">
        <v>2682</v>
      </c>
      <c r="G2440" s="13" t="str">
        <f xml:space="preserve"> IF( RIGHT(雅俗通字典[[#This Row],[聲調]],1)&lt;&gt;"入", "舒聲", "促聲")</f>
        <v>舒聲</v>
      </c>
      <c r="H2440" t="str">
        <f xml:space="preserve"> INDEX(聲母對照資料表[], MATCH(雅俗通字典[[#This Row],[切音]], 聲母對照資料表[十五音], 0), 2)</f>
        <v>th</v>
      </c>
      <c r="I2440" t="str">
        <f xml:space="preserve"> INDEX(韻母對照資料表[], MATCH(雅俗通字典[[#This Row],[字韻]] &amp; LEFT(雅俗通字典[[#This Row],[舒促聲]],1), 韻母對照資料表[十五音識別碼], 0), 2)</f>
        <v>ong</v>
      </c>
      <c r="J2440">
        <f xml:space="preserve"> MATCH(雅俗通字典[[#This Row],[聲調]], 雅俗通聲調, 0)</f>
        <v>2</v>
      </c>
      <c r="K2440" t="str">
        <f xml:space="preserve"> _xlfn.CONCAT(雅俗通字典[[#This Row],[聲]:[調]])</f>
        <v>thong2</v>
      </c>
      <c r="L2440" t="str">
        <f xml:space="preserve"> 雅俗通字典[[#This Row],[字韻]] &amp; 雅俗通字典[[#This Row],[聲調]] &amp; "聲" &amp; 雅俗通字典[[#This Row],[切音]]</f>
        <v>公上上聲他</v>
      </c>
      <c r="M2440" t="str">
        <f xml:space="preserve"> 雅俗通字典[[#This Row],[字韻]] &amp; TEXT(雅俗通字典[[#This Row],[調]], "[DBNum1]") &amp; 雅俗通字典[[#This Row],[切音]]</f>
        <v>公二他</v>
      </c>
    </row>
    <row r="2441" spans="1:13">
      <c r="A2441">
        <v>2440</v>
      </c>
      <c r="B2441" s="13" t="s">
        <v>2692</v>
      </c>
      <c r="C2441" s="13" t="s">
        <v>54</v>
      </c>
      <c r="D2441" s="13" t="s">
        <v>2470</v>
      </c>
      <c r="E2441" s="13" t="s">
        <v>148</v>
      </c>
      <c r="F2441" t="s">
        <v>2682</v>
      </c>
      <c r="G2441" s="13" t="str">
        <f xml:space="preserve"> IF( RIGHT(雅俗通字典[[#This Row],[聲調]],1)&lt;&gt;"入", "舒聲", "促聲")</f>
        <v>舒聲</v>
      </c>
      <c r="H2441" t="str">
        <f xml:space="preserve"> INDEX(聲母對照資料表[], MATCH(雅俗通字典[[#This Row],[切音]], 聲母對照資料表[十五音], 0), 2)</f>
        <v>th</v>
      </c>
      <c r="I2441" t="str">
        <f xml:space="preserve"> INDEX(韻母對照資料表[], MATCH(雅俗通字典[[#This Row],[字韻]] &amp; LEFT(雅俗通字典[[#This Row],[舒促聲]],1), 韻母對照資料表[十五音識別碼], 0), 2)</f>
        <v>ong</v>
      </c>
      <c r="J2441">
        <f xml:space="preserve"> MATCH(雅俗通字典[[#This Row],[聲調]], 雅俗通聲調, 0)</f>
        <v>2</v>
      </c>
      <c r="K2441" t="str">
        <f xml:space="preserve"> _xlfn.CONCAT(雅俗通字典[[#This Row],[聲]:[調]])</f>
        <v>thong2</v>
      </c>
      <c r="L2441" t="str">
        <f xml:space="preserve"> 雅俗通字典[[#This Row],[字韻]] &amp; 雅俗通字典[[#This Row],[聲調]] &amp; "聲" &amp; 雅俗通字典[[#This Row],[切音]]</f>
        <v>公上上聲他</v>
      </c>
      <c r="M2441" t="str">
        <f xml:space="preserve"> 雅俗通字典[[#This Row],[字韻]] &amp; TEXT(雅俗通字典[[#This Row],[調]], "[DBNum1]") &amp; 雅俗通字典[[#This Row],[切音]]</f>
        <v>公二他</v>
      </c>
    </row>
    <row r="2442" spans="1:13">
      <c r="A2442">
        <v>2441</v>
      </c>
      <c r="B2442" s="13" t="s">
        <v>2693</v>
      </c>
      <c r="C2442" s="13" t="s">
        <v>63</v>
      </c>
      <c r="D2442" s="13" t="s">
        <v>2470</v>
      </c>
      <c r="E2442" s="13" t="s">
        <v>148</v>
      </c>
      <c r="F2442" t="s">
        <v>2694</v>
      </c>
      <c r="G2442" s="13" t="str">
        <f xml:space="preserve"> IF( RIGHT(雅俗通字典[[#This Row],[聲調]],1)&lt;&gt;"入", "舒聲", "促聲")</f>
        <v>舒聲</v>
      </c>
      <c r="H2442" t="str">
        <f xml:space="preserve"> INDEX(聲母對照資料表[], MATCH(雅俗通字典[[#This Row],[切音]], 聲母對照資料表[十五音], 0), 2)</f>
        <v>z</v>
      </c>
      <c r="I2442" t="str">
        <f xml:space="preserve"> INDEX(韻母對照資料表[], MATCH(雅俗通字典[[#This Row],[字韻]] &amp; LEFT(雅俗通字典[[#This Row],[舒促聲]],1), 韻母對照資料表[十五音識別碼], 0), 2)</f>
        <v>ong</v>
      </c>
      <c r="J2442">
        <f xml:space="preserve"> MATCH(雅俗通字典[[#This Row],[聲調]], 雅俗通聲調, 0)</f>
        <v>2</v>
      </c>
      <c r="K2442" t="str">
        <f xml:space="preserve"> _xlfn.CONCAT(雅俗通字典[[#This Row],[聲]:[調]])</f>
        <v>zong2</v>
      </c>
      <c r="L2442" t="str">
        <f xml:space="preserve"> 雅俗通字典[[#This Row],[字韻]] &amp; 雅俗通字典[[#This Row],[聲調]] &amp; "聲" &amp; 雅俗通字典[[#This Row],[切音]]</f>
        <v>公上上聲曾</v>
      </c>
      <c r="M2442" t="str">
        <f xml:space="preserve"> 雅俗通字典[[#This Row],[字韻]] &amp; TEXT(雅俗通字典[[#This Row],[調]], "[DBNum1]") &amp; 雅俗通字典[[#This Row],[切音]]</f>
        <v>公二曾</v>
      </c>
    </row>
    <row r="2443" spans="1:13">
      <c r="A2443">
        <v>2442</v>
      </c>
      <c r="B2443" s="13" t="s">
        <v>2695</v>
      </c>
      <c r="C2443" s="13" t="s">
        <v>63</v>
      </c>
      <c r="D2443" s="13" t="s">
        <v>2470</v>
      </c>
      <c r="E2443" s="13" t="s">
        <v>148</v>
      </c>
      <c r="F2443" t="s">
        <v>2694</v>
      </c>
      <c r="G2443" s="13" t="str">
        <f xml:space="preserve"> IF( RIGHT(雅俗通字典[[#This Row],[聲調]],1)&lt;&gt;"入", "舒聲", "促聲")</f>
        <v>舒聲</v>
      </c>
      <c r="H2443" t="str">
        <f xml:space="preserve"> INDEX(聲母對照資料表[], MATCH(雅俗通字典[[#This Row],[切音]], 聲母對照資料表[十五音], 0), 2)</f>
        <v>z</v>
      </c>
      <c r="I2443" t="str">
        <f xml:space="preserve"> INDEX(韻母對照資料表[], MATCH(雅俗通字典[[#This Row],[字韻]] &amp; LEFT(雅俗通字典[[#This Row],[舒促聲]],1), 韻母對照資料表[十五音識別碼], 0), 2)</f>
        <v>ong</v>
      </c>
      <c r="J2443">
        <f xml:space="preserve"> MATCH(雅俗通字典[[#This Row],[聲調]], 雅俗通聲調, 0)</f>
        <v>2</v>
      </c>
      <c r="K2443" t="str">
        <f xml:space="preserve"> _xlfn.CONCAT(雅俗通字典[[#This Row],[聲]:[調]])</f>
        <v>zong2</v>
      </c>
      <c r="L2443" t="str">
        <f xml:space="preserve"> 雅俗通字典[[#This Row],[字韻]] &amp; 雅俗通字典[[#This Row],[聲調]] &amp; "聲" &amp; 雅俗通字典[[#This Row],[切音]]</f>
        <v>公上上聲曾</v>
      </c>
      <c r="M2443" t="str">
        <f xml:space="preserve"> 雅俗通字典[[#This Row],[字韻]] &amp; TEXT(雅俗通字典[[#This Row],[調]], "[DBNum1]") &amp; 雅俗通字典[[#This Row],[切音]]</f>
        <v>公二曾</v>
      </c>
    </row>
    <row r="2444" spans="1:13">
      <c r="A2444">
        <v>2443</v>
      </c>
      <c r="B2444" s="13" t="s">
        <v>2696</v>
      </c>
      <c r="C2444" s="13" t="s">
        <v>63</v>
      </c>
      <c r="D2444" s="13" t="s">
        <v>2470</v>
      </c>
      <c r="E2444" s="13" t="s">
        <v>148</v>
      </c>
      <c r="F2444" t="s">
        <v>2694</v>
      </c>
      <c r="G2444" s="13" t="str">
        <f xml:space="preserve"> IF( RIGHT(雅俗通字典[[#This Row],[聲調]],1)&lt;&gt;"入", "舒聲", "促聲")</f>
        <v>舒聲</v>
      </c>
      <c r="H2444" t="str">
        <f xml:space="preserve"> INDEX(聲母對照資料表[], MATCH(雅俗通字典[[#This Row],[切音]], 聲母對照資料表[十五音], 0), 2)</f>
        <v>z</v>
      </c>
      <c r="I2444" t="str">
        <f xml:space="preserve"> INDEX(韻母對照資料表[], MATCH(雅俗通字典[[#This Row],[字韻]] &amp; LEFT(雅俗通字典[[#This Row],[舒促聲]],1), 韻母對照資料表[十五音識別碼], 0), 2)</f>
        <v>ong</v>
      </c>
      <c r="J2444">
        <f xml:space="preserve"> MATCH(雅俗通字典[[#This Row],[聲調]], 雅俗通聲調, 0)</f>
        <v>2</v>
      </c>
      <c r="K2444" t="str">
        <f xml:space="preserve"> _xlfn.CONCAT(雅俗通字典[[#This Row],[聲]:[調]])</f>
        <v>zong2</v>
      </c>
      <c r="L2444" t="str">
        <f xml:space="preserve"> 雅俗通字典[[#This Row],[字韻]] &amp; 雅俗通字典[[#This Row],[聲調]] &amp; "聲" &amp; 雅俗通字典[[#This Row],[切音]]</f>
        <v>公上上聲曾</v>
      </c>
      <c r="M2444" t="str">
        <f xml:space="preserve"> 雅俗通字典[[#This Row],[字韻]] &amp; TEXT(雅俗通字典[[#This Row],[調]], "[DBNum1]") &amp; 雅俗通字典[[#This Row],[切音]]</f>
        <v>公二曾</v>
      </c>
    </row>
    <row r="2445" spans="1:13">
      <c r="A2445">
        <v>2444</v>
      </c>
      <c r="B2445" s="13" t="s">
        <v>2697</v>
      </c>
      <c r="C2445" s="13" t="s">
        <v>63</v>
      </c>
      <c r="D2445" s="13" t="s">
        <v>2470</v>
      </c>
      <c r="E2445" s="13" t="s">
        <v>148</v>
      </c>
      <c r="F2445" t="s">
        <v>2694</v>
      </c>
      <c r="G2445" s="13" t="str">
        <f xml:space="preserve"> IF( RIGHT(雅俗通字典[[#This Row],[聲調]],1)&lt;&gt;"入", "舒聲", "促聲")</f>
        <v>舒聲</v>
      </c>
      <c r="H2445" t="str">
        <f xml:space="preserve"> INDEX(聲母對照資料表[], MATCH(雅俗通字典[[#This Row],[切音]], 聲母對照資料表[十五音], 0), 2)</f>
        <v>z</v>
      </c>
      <c r="I2445" t="str">
        <f xml:space="preserve"> INDEX(韻母對照資料表[], MATCH(雅俗通字典[[#This Row],[字韻]] &amp; LEFT(雅俗通字典[[#This Row],[舒促聲]],1), 韻母對照資料表[十五音識別碼], 0), 2)</f>
        <v>ong</v>
      </c>
      <c r="J2445">
        <f xml:space="preserve"> MATCH(雅俗通字典[[#This Row],[聲調]], 雅俗通聲調, 0)</f>
        <v>2</v>
      </c>
      <c r="K2445" t="str">
        <f xml:space="preserve"> _xlfn.CONCAT(雅俗通字典[[#This Row],[聲]:[調]])</f>
        <v>zong2</v>
      </c>
      <c r="L2445" t="str">
        <f xml:space="preserve"> 雅俗通字典[[#This Row],[字韻]] &amp; 雅俗通字典[[#This Row],[聲調]] &amp; "聲" &amp; 雅俗通字典[[#This Row],[切音]]</f>
        <v>公上上聲曾</v>
      </c>
      <c r="M2445" t="str">
        <f xml:space="preserve"> 雅俗通字典[[#This Row],[字韻]] &amp; TEXT(雅俗通字典[[#This Row],[調]], "[DBNum1]") &amp; 雅俗通字典[[#This Row],[切音]]</f>
        <v>公二曾</v>
      </c>
    </row>
    <row r="2446" spans="1:13">
      <c r="A2446">
        <v>2445</v>
      </c>
      <c r="B2446" s="13" t="s">
        <v>2698</v>
      </c>
      <c r="C2446" s="13" t="s">
        <v>63</v>
      </c>
      <c r="D2446" s="13" t="s">
        <v>2470</v>
      </c>
      <c r="E2446" s="13" t="s">
        <v>148</v>
      </c>
      <c r="F2446" t="s">
        <v>2694</v>
      </c>
      <c r="G2446" s="13" t="str">
        <f xml:space="preserve"> IF( RIGHT(雅俗通字典[[#This Row],[聲調]],1)&lt;&gt;"入", "舒聲", "促聲")</f>
        <v>舒聲</v>
      </c>
      <c r="H2446" t="str">
        <f xml:space="preserve"> INDEX(聲母對照資料表[], MATCH(雅俗通字典[[#This Row],[切音]], 聲母對照資料表[十五音], 0), 2)</f>
        <v>z</v>
      </c>
      <c r="I2446" t="str">
        <f xml:space="preserve"> INDEX(韻母對照資料表[], MATCH(雅俗通字典[[#This Row],[字韻]] &amp; LEFT(雅俗通字典[[#This Row],[舒促聲]],1), 韻母對照資料表[十五音識別碼], 0), 2)</f>
        <v>ong</v>
      </c>
      <c r="J2446">
        <f xml:space="preserve"> MATCH(雅俗通字典[[#This Row],[聲調]], 雅俗通聲調, 0)</f>
        <v>2</v>
      </c>
      <c r="K2446" t="str">
        <f xml:space="preserve"> _xlfn.CONCAT(雅俗通字典[[#This Row],[聲]:[調]])</f>
        <v>zong2</v>
      </c>
      <c r="L2446" t="str">
        <f xml:space="preserve"> 雅俗通字典[[#This Row],[字韻]] &amp; 雅俗通字典[[#This Row],[聲調]] &amp; "聲" &amp; 雅俗通字典[[#This Row],[切音]]</f>
        <v>公上上聲曾</v>
      </c>
      <c r="M2446" t="str">
        <f xml:space="preserve"> 雅俗通字典[[#This Row],[字韻]] &amp; TEXT(雅俗通字典[[#This Row],[調]], "[DBNum1]") &amp; 雅俗通字典[[#This Row],[切音]]</f>
        <v>公二曾</v>
      </c>
    </row>
    <row r="2447" spans="1:13">
      <c r="A2447">
        <v>2446</v>
      </c>
      <c r="B2447" s="13" t="s">
        <v>2699</v>
      </c>
      <c r="C2447" s="13" t="s">
        <v>63</v>
      </c>
      <c r="D2447" s="13" t="s">
        <v>2470</v>
      </c>
      <c r="E2447" s="13" t="s">
        <v>148</v>
      </c>
      <c r="F2447" t="s">
        <v>2694</v>
      </c>
      <c r="G2447" s="13" t="str">
        <f xml:space="preserve"> IF( RIGHT(雅俗通字典[[#This Row],[聲調]],1)&lt;&gt;"入", "舒聲", "促聲")</f>
        <v>舒聲</v>
      </c>
      <c r="H2447" t="str">
        <f xml:space="preserve"> INDEX(聲母對照資料表[], MATCH(雅俗通字典[[#This Row],[切音]], 聲母對照資料表[十五音], 0), 2)</f>
        <v>z</v>
      </c>
      <c r="I2447" t="str">
        <f xml:space="preserve"> INDEX(韻母對照資料表[], MATCH(雅俗通字典[[#This Row],[字韻]] &amp; LEFT(雅俗通字典[[#This Row],[舒促聲]],1), 韻母對照資料表[十五音識別碼], 0), 2)</f>
        <v>ong</v>
      </c>
      <c r="J2447">
        <f xml:space="preserve"> MATCH(雅俗通字典[[#This Row],[聲調]], 雅俗通聲調, 0)</f>
        <v>2</v>
      </c>
      <c r="K2447" t="str">
        <f xml:space="preserve"> _xlfn.CONCAT(雅俗通字典[[#This Row],[聲]:[調]])</f>
        <v>zong2</v>
      </c>
      <c r="L2447" t="str">
        <f xml:space="preserve"> 雅俗通字典[[#This Row],[字韻]] &amp; 雅俗通字典[[#This Row],[聲調]] &amp; "聲" &amp; 雅俗通字典[[#This Row],[切音]]</f>
        <v>公上上聲曾</v>
      </c>
      <c r="M2447" t="str">
        <f xml:space="preserve"> 雅俗通字典[[#This Row],[字韻]] &amp; TEXT(雅俗通字典[[#This Row],[調]], "[DBNum1]") &amp; 雅俗通字典[[#This Row],[切音]]</f>
        <v>公二曾</v>
      </c>
    </row>
    <row r="2448" spans="1:13">
      <c r="A2448">
        <v>2447</v>
      </c>
      <c r="B2448" s="13" t="s">
        <v>2700</v>
      </c>
      <c r="C2448" s="13" t="s">
        <v>63</v>
      </c>
      <c r="D2448" s="13" t="s">
        <v>2470</v>
      </c>
      <c r="E2448" s="13" t="s">
        <v>148</v>
      </c>
      <c r="F2448" t="s">
        <v>2694</v>
      </c>
      <c r="G2448" s="13" t="str">
        <f xml:space="preserve"> IF( RIGHT(雅俗通字典[[#This Row],[聲調]],1)&lt;&gt;"入", "舒聲", "促聲")</f>
        <v>舒聲</v>
      </c>
      <c r="H2448" t="str">
        <f xml:space="preserve"> INDEX(聲母對照資料表[], MATCH(雅俗通字典[[#This Row],[切音]], 聲母對照資料表[十五音], 0), 2)</f>
        <v>z</v>
      </c>
      <c r="I2448" t="str">
        <f xml:space="preserve"> INDEX(韻母對照資料表[], MATCH(雅俗通字典[[#This Row],[字韻]] &amp; LEFT(雅俗通字典[[#This Row],[舒促聲]],1), 韻母對照資料表[十五音識別碼], 0), 2)</f>
        <v>ong</v>
      </c>
      <c r="J2448">
        <f xml:space="preserve"> MATCH(雅俗通字典[[#This Row],[聲調]], 雅俗通聲調, 0)</f>
        <v>2</v>
      </c>
      <c r="K2448" t="str">
        <f xml:space="preserve"> _xlfn.CONCAT(雅俗通字典[[#This Row],[聲]:[調]])</f>
        <v>zong2</v>
      </c>
      <c r="L2448" t="str">
        <f xml:space="preserve"> 雅俗通字典[[#This Row],[字韻]] &amp; 雅俗通字典[[#This Row],[聲調]] &amp; "聲" &amp; 雅俗通字典[[#This Row],[切音]]</f>
        <v>公上上聲曾</v>
      </c>
      <c r="M2448" t="str">
        <f xml:space="preserve"> 雅俗通字典[[#This Row],[字韻]] &amp; TEXT(雅俗通字典[[#This Row],[調]], "[DBNum1]") &amp; 雅俗通字典[[#This Row],[切音]]</f>
        <v>公二曾</v>
      </c>
    </row>
    <row r="2449" spans="1:13">
      <c r="A2449">
        <v>2448</v>
      </c>
      <c r="B2449" s="13" t="s">
        <v>2701</v>
      </c>
      <c r="C2449" s="13" t="s">
        <v>63</v>
      </c>
      <c r="D2449" s="13" t="s">
        <v>2470</v>
      </c>
      <c r="E2449" s="13" t="s">
        <v>148</v>
      </c>
      <c r="F2449" t="s">
        <v>2694</v>
      </c>
      <c r="G2449" s="13" t="str">
        <f xml:space="preserve"> IF( RIGHT(雅俗通字典[[#This Row],[聲調]],1)&lt;&gt;"入", "舒聲", "促聲")</f>
        <v>舒聲</v>
      </c>
      <c r="H2449" t="str">
        <f xml:space="preserve"> INDEX(聲母對照資料表[], MATCH(雅俗通字典[[#This Row],[切音]], 聲母對照資料表[十五音], 0), 2)</f>
        <v>z</v>
      </c>
      <c r="I2449" t="str">
        <f xml:space="preserve"> INDEX(韻母對照資料表[], MATCH(雅俗通字典[[#This Row],[字韻]] &amp; LEFT(雅俗通字典[[#This Row],[舒促聲]],1), 韻母對照資料表[十五音識別碼], 0), 2)</f>
        <v>ong</v>
      </c>
      <c r="J2449">
        <f xml:space="preserve"> MATCH(雅俗通字典[[#This Row],[聲調]], 雅俗通聲調, 0)</f>
        <v>2</v>
      </c>
      <c r="K2449" t="str">
        <f xml:space="preserve"> _xlfn.CONCAT(雅俗通字典[[#This Row],[聲]:[調]])</f>
        <v>zong2</v>
      </c>
      <c r="L2449" t="str">
        <f xml:space="preserve"> 雅俗通字典[[#This Row],[字韻]] &amp; 雅俗通字典[[#This Row],[聲調]] &amp; "聲" &amp; 雅俗通字典[[#This Row],[切音]]</f>
        <v>公上上聲曾</v>
      </c>
      <c r="M2449" t="str">
        <f xml:space="preserve"> 雅俗通字典[[#This Row],[字韻]] &amp; TEXT(雅俗通字典[[#This Row],[調]], "[DBNum1]") &amp; 雅俗通字典[[#This Row],[切音]]</f>
        <v>公二曾</v>
      </c>
    </row>
    <row r="2450" spans="1:13">
      <c r="A2450">
        <v>2449</v>
      </c>
      <c r="B2450" s="13" t="s">
        <v>2702</v>
      </c>
      <c r="C2450" s="13" t="s">
        <v>63</v>
      </c>
      <c r="D2450" s="13" t="s">
        <v>2470</v>
      </c>
      <c r="E2450" s="13" t="s">
        <v>148</v>
      </c>
      <c r="F2450" t="s">
        <v>2694</v>
      </c>
      <c r="G2450" s="13" t="str">
        <f xml:space="preserve"> IF( RIGHT(雅俗通字典[[#This Row],[聲調]],1)&lt;&gt;"入", "舒聲", "促聲")</f>
        <v>舒聲</v>
      </c>
      <c r="H2450" t="str">
        <f xml:space="preserve"> INDEX(聲母對照資料表[], MATCH(雅俗通字典[[#This Row],[切音]], 聲母對照資料表[十五音], 0), 2)</f>
        <v>z</v>
      </c>
      <c r="I2450" t="str">
        <f xml:space="preserve"> INDEX(韻母對照資料表[], MATCH(雅俗通字典[[#This Row],[字韻]] &amp; LEFT(雅俗通字典[[#This Row],[舒促聲]],1), 韻母對照資料表[十五音識別碼], 0), 2)</f>
        <v>ong</v>
      </c>
      <c r="J2450">
        <f xml:space="preserve"> MATCH(雅俗通字典[[#This Row],[聲調]], 雅俗通聲調, 0)</f>
        <v>2</v>
      </c>
      <c r="K2450" t="str">
        <f xml:space="preserve"> _xlfn.CONCAT(雅俗通字典[[#This Row],[聲]:[調]])</f>
        <v>zong2</v>
      </c>
      <c r="L2450" t="str">
        <f xml:space="preserve"> 雅俗通字典[[#This Row],[字韻]] &amp; 雅俗通字典[[#This Row],[聲調]] &amp; "聲" &amp; 雅俗通字典[[#This Row],[切音]]</f>
        <v>公上上聲曾</v>
      </c>
      <c r="M2450" t="str">
        <f xml:space="preserve"> 雅俗通字典[[#This Row],[字韻]] &amp; TEXT(雅俗通字典[[#This Row],[調]], "[DBNum1]") &amp; 雅俗通字典[[#This Row],[切音]]</f>
        <v>公二曾</v>
      </c>
    </row>
    <row r="2451" spans="1:13">
      <c r="A2451">
        <v>2450</v>
      </c>
      <c r="B2451" s="13" t="s">
        <v>2703</v>
      </c>
      <c r="C2451" s="13" t="s">
        <v>80</v>
      </c>
      <c r="D2451" s="13" t="s">
        <v>2470</v>
      </c>
      <c r="E2451" s="13" t="s">
        <v>148</v>
      </c>
      <c r="F2451" t="s">
        <v>2704</v>
      </c>
      <c r="G2451" s="13" t="str">
        <f xml:space="preserve"> IF( RIGHT(雅俗通字典[[#This Row],[聲調]],1)&lt;&gt;"入", "舒聲", "促聲")</f>
        <v>舒聲</v>
      </c>
      <c r="H2451" t="str">
        <f xml:space="preserve"> INDEX(聲母對照資料表[], MATCH(雅俗通字典[[#This Row],[切音]], 聲母對照資料表[十五音], 0), 2)</f>
        <v>s</v>
      </c>
      <c r="I2451" t="str">
        <f xml:space="preserve"> INDEX(韻母對照資料表[], MATCH(雅俗通字典[[#This Row],[字韻]] &amp; LEFT(雅俗通字典[[#This Row],[舒促聲]],1), 韻母對照資料表[十五音識別碼], 0), 2)</f>
        <v>ong</v>
      </c>
      <c r="J2451">
        <f xml:space="preserve"> MATCH(雅俗通字典[[#This Row],[聲調]], 雅俗通聲調, 0)</f>
        <v>2</v>
      </c>
      <c r="K2451" t="str">
        <f xml:space="preserve"> _xlfn.CONCAT(雅俗通字典[[#This Row],[聲]:[調]])</f>
        <v>song2</v>
      </c>
      <c r="L2451" t="str">
        <f xml:space="preserve"> 雅俗通字典[[#This Row],[字韻]] &amp; 雅俗通字典[[#This Row],[聲調]] &amp; "聲" &amp; 雅俗通字典[[#This Row],[切音]]</f>
        <v>公上上聲時</v>
      </c>
      <c r="M2451" t="str">
        <f xml:space="preserve"> 雅俗通字典[[#This Row],[字韻]] &amp; TEXT(雅俗通字典[[#This Row],[調]], "[DBNum1]") &amp; 雅俗通字典[[#This Row],[切音]]</f>
        <v>公二時</v>
      </c>
    </row>
    <row r="2452" spans="1:13">
      <c r="A2452">
        <v>2451</v>
      </c>
      <c r="B2452" s="13" t="s">
        <v>2705</v>
      </c>
      <c r="C2452" s="13" t="s">
        <v>80</v>
      </c>
      <c r="D2452" s="13" t="s">
        <v>2470</v>
      </c>
      <c r="E2452" s="13" t="s">
        <v>148</v>
      </c>
      <c r="F2452" t="s">
        <v>2704</v>
      </c>
      <c r="G2452" s="13" t="str">
        <f xml:space="preserve"> IF( RIGHT(雅俗通字典[[#This Row],[聲調]],1)&lt;&gt;"入", "舒聲", "促聲")</f>
        <v>舒聲</v>
      </c>
      <c r="H2452" t="str">
        <f xml:space="preserve"> INDEX(聲母對照資料表[], MATCH(雅俗通字典[[#This Row],[切音]], 聲母對照資料表[十五音], 0), 2)</f>
        <v>s</v>
      </c>
      <c r="I2452" t="str">
        <f xml:space="preserve"> INDEX(韻母對照資料表[], MATCH(雅俗通字典[[#This Row],[字韻]] &amp; LEFT(雅俗通字典[[#This Row],[舒促聲]],1), 韻母對照資料表[十五音識別碼], 0), 2)</f>
        <v>ong</v>
      </c>
      <c r="J2452">
        <f xml:space="preserve"> MATCH(雅俗通字典[[#This Row],[聲調]], 雅俗通聲調, 0)</f>
        <v>2</v>
      </c>
      <c r="K2452" t="str">
        <f xml:space="preserve"> _xlfn.CONCAT(雅俗通字典[[#This Row],[聲]:[調]])</f>
        <v>song2</v>
      </c>
      <c r="L2452" t="str">
        <f xml:space="preserve"> 雅俗通字典[[#This Row],[字韻]] &amp; 雅俗通字典[[#This Row],[聲調]] &amp; "聲" &amp; 雅俗通字典[[#This Row],[切音]]</f>
        <v>公上上聲時</v>
      </c>
      <c r="M2452" t="str">
        <f xml:space="preserve"> 雅俗通字典[[#This Row],[字韻]] &amp; TEXT(雅俗通字典[[#This Row],[調]], "[DBNum1]") &amp; 雅俗通字典[[#This Row],[切音]]</f>
        <v>公二時</v>
      </c>
    </row>
    <row r="2453" spans="1:13">
      <c r="A2453">
        <v>2452</v>
      </c>
      <c r="B2453" s="13" t="s">
        <v>2706</v>
      </c>
      <c r="C2453" s="13" t="s">
        <v>80</v>
      </c>
      <c r="D2453" s="13" t="s">
        <v>2470</v>
      </c>
      <c r="E2453" s="13" t="s">
        <v>148</v>
      </c>
      <c r="F2453" t="s">
        <v>2704</v>
      </c>
      <c r="G2453" s="13" t="str">
        <f xml:space="preserve"> IF( RIGHT(雅俗通字典[[#This Row],[聲調]],1)&lt;&gt;"入", "舒聲", "促聲")</f>
        <v>舒聲</v>
      </c>
      <c r="H2453" t="str">
        <f xml:space="preserve"> INDEX(聲母對照資料表[], MATCH(雅俗通字典[[#This Row],[切音]], 聲母對照資料表[十五音], 0), 2)</f>
        <v>s</v>
      </c>
      <c r="I2453" t="str">
        <f xml:space="preserve"> INDEX(韻母對照資料表[], MATCH(雅俗通字典[[#This Row],[字韻]] &amp; LEFT(雅俗通字典[[#This Row],[舒促聲]],1), 韻母對照資料表[十五音識別碼], 0), 2)</f>
        <v>ong</v>
      </c>
      <c r="J2453">
        <f xml:space="preserve"> MATCH(雅俗通字典[[#This Row],[聲調]], 雅俗通聲調, 0)</f>
        <v>2</v>
      </c>
      <c r="K2453" t="str">
        <f xml:space="preserve"> _xlfn.CONCAT(雅俗通字典[[#This Row],[聲]:[調]])</f>
        <v>song2</v>
      </c>
      <c r="L2453" t="str">
        <f xml:space="preserve"> 雅俗通字典[[#This Row],[字韻]] &amp; 雅俗通字典[[#This Row],[聲調]] &amp; "聲" &amp; 雅俗通字典[[#This Row],[切音]]</f>
        <v>公上上聲時</v>
      </c>
      <c r="M2453" t="str">
        <f xml:space="preserve"> 雅俗通字典[[#This Row],[字韻]] &amp; TEXT(雅俗通字典[[#This Row],[調]], "[DBNum1]") &amp; 雅俗通字典[[#This Row],[切音]]</f>
        <v>公二時</v>
      </c>
    </row>
    <row r="2454" spans="1:13">
      <c r="A2454">
        <v>2453</v>
      </c>
      <c r="B2454" s="13" t="s">
        <v>2707</v>
      </c>
      <c r="C2454" s="13" t="s">
        <v>80</v>
      </c>
      <c r="D2454" s="13" t="s">
        <v>2470</v>
      </c>
      <c r="E2454" s="13" t="s">
        <v>148</v>
      </c>
      <c r="F2454" t="s">
        <v>2704</v>
      </c>
      <c r="G2454" s="13" t="str">
        <f xml:space="preserve"> IF( RIGHT(雅俗通字典[[#This Row],[聲調]],1)&lt;&gt;"入", "舒聲", "促聲")</f>
        <v>舒聲</v>
      </c>
      <c r="H2454" t="str">
        <f xml:space="preserve"> INDEX(聲母對照資料表[], MATCH(雅俗通字典[[#This Row],[切音]], 聲母對照資料表[十五音], 0), 2)</f>
        <v>s</v>
      </c>
      <c r="I2454" t="str">
        <f xml:space="preserve"> INDEX(韻母對照資料表[], MATCH(雅俗通字典[[#This Row],[字韻]] &amp; LEFT(雅俗通字典[[#This Row],[舒促聲]],1), 韻母對照資料表[十五音識別碼], 0), 2)</f>
        <v>ong</v>
      </c>
      <c r="J2454">
        <f xml:space="preserve"> MATCH(雅俗通字典[[#This Row],[聲調]], 雅俗通聲調, 0)</f>
        <v>2</v>
      </c>
      <c r="K2454" t="str">
        <f xml:space="preserve"> _xlfn.CONCAT(雅俗通字典[[#This Row],[聲]:[調]])</f>
        <v>song2</v>
      </c>
      <c r="L2454" t="str">
        <f xml:space="preserve"> 雅俗通字典[[#This Row],[字韻]] &amp; 雅俗通字典[[#This Row],[聲調]] &amp; "聲" &amp; 雅俗通字典[[#This Row],[切音]]</f>
        <v>公上上聲時</v>
      </c>
      <c r="M2454" t="str">
        <f xml:space="preserve"> 雅俗通字典[[#This Row],[字韻]] &amp; TEXT(雅俗通字典[[#This Row],[調]], "[DBNum1]") &amp; 雅俗通字典[[#This Row],[切音]]</f>
        <v>公二時</v>
      </c>
    </row>
    <row r="2455" spans="1:13">
      <c r="A2455">
        <v>2454</v>
      </c>
      <c r="B2455" s="13" t="s">
        <v>2708</v>
      </c>
      <c r="C2455" s="13" t="s">
        <v>80</v>
      </c>
      <c r="D2455" s="13" t="s">
        <v>2470</v>
      </c>
      <c r="E2455" s="13" t="s">
        <v>148</v>
      </c>
      <c r="F2455" t="s">
        <v>2704</v>
      </c>
      <c r="G2455" s="13" t="str">
        <f xml:space="preserve"> IF( RIGHT(雅俗通字典[[#This Row],[聲調]],1)&lt;&gt;"入", "舒聲", "促聲")</f>
        <v>舒聲</v>
      </c>
      <c r="H2455" t="str">
        <f xml:space="preserve"> INDEX(聲母對照資料表[], MATCH(雅俗通字典[[#This Row],[切音]], 聲母對照資料表[十五音], 0), 2)</f>
        <v>s</v>
      </c>
      <c r="I2455" t="str">
        <f xml:space="preserve"> INDEX(韻母對照資料表[], MATCH(雅俗通字典[[#This Row],[字韻]] &amp; LEFT(雅俗通字典[[#This Row],[舒促聲]],1), 韻母對照資料表[十五音識別碼], 0), 2)</f>
        <v>ong</v>
      </c>
      <c r="J2455">
        <f xml:space="preserve"> MATCH(雅俗通字典[[#This Row],[聲調]], 雅俗通聲調, 0)</f>
        <v>2</v>
      </c>
      <c r="K2455" t="str">
        <f xml:space="preserve"> _xlfn.CONCAT(雅俗通字典[[#This Row],[聲]:[調]])</f>
        <v>song2</v>
      </c>
      <c r="L2455" t="str">
        <f xml:space="preserve"> 雅俗通字典[[#This Row],[字韻]] &amp; 雅俗通字典[[#This Row],[聲調]] &amp; "聲" &amp; 雅俗通字典[[#This Row],[切音]]</f>
        <v>公上上聲時</v>
      </c>
      <c r="M2455" t="str">
        <f xml:space="preserve"> 雅俗通字典[[#This Row],[字韻]] &amp; TEXT(雅俗通字典[[#This Row],[調]], "[DBNum1]") &amp; 雅俗通字典[[#This Row],[切音]]</f>
        <v>公二時</v>
      </c>
    </row>
    <row r="2456" spans="1:13">
      <c r="A2456">
        <v>2455</v>
      </c>
      <c r="B2456" s="13" t="s">
        <v>2709</v>
      </c>
      <c r="C2456" s="13" t="s">
        <v>80</v>
      </c>
      <c r="D2456" s="13" t="s">
        <v>2470</v>
      </c>
      <c r="E2456" s="13" t="s">
        <v>148</v>
      </c>
      <c r="F2456" t="s">
        <v>2704</v>
      </c>
      <c r="G2456" s="13" t="str">
        <f xml:space="preserve"> IF( RIGHT(雅俗通字典[[#This Row],[聲調]],1)&lt;&gt;"入", "舒聲", "促聲")</f>
        <v>舒聲</v>
      </c>
      <c r="H2456" t="str">
        <f xml:space="preserve"> INDEX(聲母對照資料表[], MATCH(雅俗通字典[[#This Row],[切音]], 聲母對照資料表[十五音], 0), 2)</f>
        <v>s</v>
      </c>
      <c r="I2456" t="str">
        <f xml:space="preserve"> INDEX(韻母對照資料表[], MATCH(雅俗通字典[[#This Row],[字韻]] &amp; LEFT(雅俗通字典[[#This Row],[舒促聲]],1), 韻母對照資料表[十五音識別碼], 0), 2)</f>
        <v>ong</v>
      </c>
      <c r="J2456">
        <f xml:space="preserve"> MATCH(雅俗通字典[[#This Row],[聲調]], 雅俗通聲調, 0)</f>
        <v>2</v>
      </c>
      <c r="K2456" t="str">
        <f xml:space="preserve"> _xlfn.CONCAT(雅俗通字典[[#This Row],[聲]:[調]])</f>
        <v>song2</v>
      </c>
      <c r="L2456" t="str">
        <f xml:space="preserve"> 雅俗通字典[[#This Row],[字韻]] &amp; 雅俗通字典[[#This Row],[聲調]] &amp; "聲" &amp; 雅俗通字典[[#This Row],[切音]]</f>
        <v>公上上聲時</v>
      </c>
      <c r="M2456" t="str">
        <f xml:space="preserve"> 雅俗通字典[[#This Row],[字韻]] &amp; TEXT(雅俗通字典[[#This Row],[調]], "[DBNum1]") &amp; 雅俗通字典[[#This Row],[切音]]</f>
        <v>公二時</v>
      </c>
    </row>
    <row r="2457" spans="1:13">
      <c r="A2457">
        <v>2456</v>
      </c>
      <c r="B2457" s="13" t="s">
        <v>2710</v>
      </c>
      <c r="C2457" s="13" t="s">
        <v>88</v>
      </c>
      <c r="D2457" s="13" t="s">
        <v>2470</v>
      </c>
      <c r="E2457" s="13" t="s">
        <v>148</v>
      </c>
      <c r="F2457" t="s">
        <v>2711</v>
      </c>
      <c r="G2457" s="13" t="str">
        <f xml:space="preserve"> IF( RIGHT(雅俗通字典[[#This Row],[聲調]],1)&lt;&gt;"入", "舒聲", "促聲")</f>
        <v>舒聲</v>
      </c>
      <c r="H2457" t="str">
        <f xml:space="preserve"> INDEX(聲母對照資料表[], MATCH(雅俗通字典[[#This Row],[切音]], 聲母對照資料表[十五音], 0), 2)</f>
        <v>q</v>
      </c>
      <c r="I2457" t="str">
        <f xml:space="preserve"> INDEX(韻母對照資料表[], MATCH(雅俗通字典[[#This Row],[字韻]] &amp; LEFT(雅俗通字典[[#This Row],[舒促聲]],1), 韻母對照資料表[十五音識別碼], 0), 2)</f>
        <v>ong</v>
      </c>
      <c r="J2457">
        <f xml:space="preserve"> MATCH(雅俗通字典[[#This Row],[聲調]], 雅俗通聲調, 0)</f>
        <v>2</v>
      </c>
      <c r="K2457" t="str">
        <f xml:space="preserve"> _xlfn.CONCAT(雅俗通字典[[#This Row],[聲]:[調]])</f>
        <v>qong2</v>
      </c>
      <c r="L2457" t="str">
        <f xml:space="preserve"> 雅俗通字典[[#This Row],[字韻]] &amp; 雅俗通字典[[#This Row],[聲調]] &amp; "聲" &amp; 雅俗通字典[[#This Row],[切音]]</f>
        <v>公上上聲英</v>
      </c>
      <c r="M2457" t="str">
        <f xml:space="preserve"> 雅俗通字典[[#This Row],[字韻]] &amp; TEXT(雅俗通字典[[#This Row],[調]], "[DBNum1]") &amp; 雅俗通字典[[#This Row],[切音]]</f>
        <v>公二英</v>
      </c>
    </row>
    <row r="2458" spans="1:13">
      <c r="A2458">
        <v>2457</v>
      </c>
      <c r="B2458" s="13" t="s">
        <v>2712</v>
      </c>
      <c r="C2458" s="13" t="s">
        <v>88</v>
      </c>
      <c r="D2458" s="13" t="s">
        <v>2470</v>
      </c>
      <c r="E2458" s="13" t="s">
        <v>148</v>
      </c>
      <c r="F2458" t="s">
        <v>2711</v>
      </c>
      <c r="G2458" s="13" t="str">
        <f xml:space="preserve"> IF( RIGHT(雅俗通字典[[#This Row],[聲調]],1)&lt;&gt;"入", "舒聲", "促聲")</f>
        <v>舒聲</v>
      </c>
      <c r="H2458" t="str">
        <f xml:space="preserve"> INDEX(聲母對照資料表[], MATCH(雅俗通字典[[#This Row],[切音]], 聲母對照資料表[十五音], 0), 2)</f>
        <v>q</v>
      </c>
      <c r="I2458" t="str">
        <f xml:space="preserve"> INDEX(韻母對照資料表[], MATCH(雅俗通字典[[#This Row],[字韻]] &amp; LEFT(雅俗通字典[[#This Row],[舒促聲]],1), 韻母對照資料表[十五音識別碼], 0), 2)</f>
        <v>ong</v>
      </c>
      <c r="J2458">
        <f xml:space="preserve"> MATCH(雅俗通字典[[#This Row],[聲調]], 雅俗通聲調, 0)</f>
        <v>2</v>
      </c>
      <c r="K2458" t="str">
        <f xml:space="preserve"> _xlfn.CONCAT(雅俗通字典[[#This Row],[聲]:[調]])</f>
        <v>qong2</v>
      </c>
      <c r="L2458" t="str">
        <f xml:space="preserve"> 雅俗通字典[[#This Row],[字韻]] &amp; 雅俗通字典[[#This Row],[聲調]] &amp; "聲" &amp; 雅俗通字典[[#This Row],[切音]]</f>
        <v>公上上聲英</v>
      </c>
      <c r="M2458" t="str">
        <f xml:space="preserve"> 雅俗通字典[[#This Row],[字韻]] &amp; TEXT(雅俗通字典[[#This Row],[調]], "[DBNum1]") &amp; 雅俗通字典[[#This Row],[切音]]</f>
        <v>公二英</v>
      </c>
    </row>
    <row r="2459" spans="1:13">
      <c r="A2459">
        <v>2458</v>
      </c>
      <c r="B2459" s="13" t="s">
        <v>2713</v>
      </c>
      <c r="C2459" s="13" t="s">
        <v>88</v>
      </c>
      <c r="D2459" s="13" t="s">
        <v>2470</v>
      </c>
      <c r="E2459" s="13" t="s">
        <v>148</v>
      </c>
      <c r="F2459" t="s">
        <v>2711</v>
      </c>
      <c r="G2459" s="13" t="str">
        <f xml:space="preserve"> IF( RIGHT(雅俗通字典[[#This Row],[聲調]],1)&lt;&gt;"入", "舒聲", "促聲")</f>
        <v>舒聲</v>
      </c>
      <c r="H2459" t="str">
        <f xml:space="preserve"> INDEX(聲母對照資料表[], MATCH(雅俗通字典[[#This Row],[切音]], 聲母對照資料表[十五音], 0), 2)</f>
        <v>q</v>
      </c>
      <c r="I2459" t="str">
        <f xml:space="preserve"> INDEX(韻母對照資料表[], MATCH(雅俗通字典[[#This Row],[字韻]] &amp; LEFT(雅俗通字典[[#This Row],[舒促聲]],1), 韻母對照資料表[十五音識別碼], 0), 2)</f>
        <v>ong</v>
      </c>
      <c r="J2459">
        <f xml:space="preserve"> MATCH(雅俗通字典[[#This Row],[聲調]], 雅俗通聲調, 0)</f>
        <v>2</v>
      </c>
      <c r="K2459" t="str">
        <f xml:space="preserve"> _xlfn.CONCAT(雅俗通字典[[#This Row],[聲]:[調]])</f>
        <v>qong2</v>
      </c>
      <c r="L2459" t="str">
        <f xml:space="preserve"> 雅俗通字典[[#This Row],[字韻]] &amp; 雅俗通字典[[#This Row],[聲調]] &amp; "聲" &amp; 雅俗通字典[[#This Row],[切音]]</f>
        <v>公上上聲英</v>
      </c>
      <c r="M2459" t="str">
        <f xml:space="preserve"> 雅俗通字典[[#This Row],[字韻]] &amp; TEXT(雅俗通字典[[#This Row],[調]], "[DBNum1]") &amp; 雅俗通字典[[#This Row],[切音]]</f>
        <v>公二英</v>
      </c>
    </row>
    <row r="2460" spans="1:13">
      <c r="A2460">
        <v>2459</v>
      </c>
      <c r="B2460" s="13" t="s">
        <v>2714</v>
      </c>
      <c r="C2460" s="13" t="s">
        <v>88</v>
      </c>
      <c r="D2460" s="13" t="s">
        <v>2470</v>
      </c>
      <c r="E2460" s="13" t="s">
        <v>148</v>
      </c>
      <c r="F2460" t="s">
        <v>2711</v>
      </c>
      <c r="G2460" s="13" t="str">
        <f xml:space="preserve"> IF( RIGHT(雅俗通字典[[#This Row],[聲調]],1)&lt;&gt;"入", "舒聲", "促聲")</f>
        <v>舒聲</v>
      </c>
      <c r="H2460" t="str">
        <f xml:space="preserve"> INDEX(聲母對照資料表[], MATCH(雅俗通字典[[#This Row],[切音]], 聲母對照資料表[十五音], 0), 2)</f>
        <v>q</v>
      </c>
      <c r="I2460" t="str">
        <f xml:space="preserve"> INDEX(韻母對照資料表[], MATCH(雅俗通字典[[#This Row],[字韻]] &amp; LEFT(雅俗通字典[[#This Row],[舒促聲]],1), 韻母對照資料表[十五音識別碼], 0), 2)</f>
        <v>ong</v>
      </c>
      <c r="J2460">
        <f xml:space="preserve"> MATCH(雅俗通字典[[#This Row],[聲調]], 雅俗通聲調, 0)</f>
        <v>2</v>
      </c>
      <c r="K2460" t="str">
        <f xml:space="preserve"> _xlfn.CONCAT(雅俗通字典[[#This Row],[聲]:[調]])</f>
        <v>qong2</v>
      </c>
      <c r="L2460" t="str">
        <f xml:space="preserve"> 雅俗通字典[[#This Row],[字韻]] &amp; 雅俗通字典[[#This Row],[聲調]] &amp; "聲" &amp; 雅俗通字典[[#This Row],[切音]]</f>
        <v>公上上聲英</v>
      </c>
      <c r="M2460" t="str">
        <f xml:space="preserve"> 雅俗通字典[[#This Row],[字韻]] &amp; TEXT(雅俗通字典[[#This Row],[調]], "[DBNum1]") &amp; 雅俗通字典[[#This Row],[切音]]</f>
        <v>公二英</v>
      </c>
    </row>
    <row r="2461" spans="1:13">
      <c r="A2461">
        <v>2460</v>
      </c>
      <c r="B2461" s="13" t="s">
        <v>2715</v>
      </c>
      <c r="C2461" s="13" t="s">
        <v>88</v>
      </c>
      <c r="D2461" s="13" t="s">
        <v>2470</v>
      </c>
      <c r="E2461" s="13" t="s">
        <v>148</v>
      </c>
      <c r="F2461" t="s">
        <v>2711</v>
      </c>
      <c r="G2461" s="13" t="str">
        <f xml:space="preserve"> IF( RIGHT(雅俗通字典[[#This Row],[聲調]],1)&lt;&gt;"入", "舒聲", "促聲")</f>
        <v>舒聲</v>
      </c>
      <c r="H2461" t="str">
        <f xml:space="preserve"> INDEX(聲母對照資料表[], MATCH(雅俗通字典[[#This Row],[切音]], 聲母對照資料表[十五音], 0), 2)</f>
        <v>q</v>
      </c>
      <c r="I2461" t="str">
        <f xml:space="preserve"> INDEX(韻母對照資料表[], MATCH(雅俗通字典[[#This Row],[字韻]] &amp; LEFT(雅俗通字典[[#This Row],[舒促聲]],1), 韻母對照資料表[十五音識別碼], 0), 2)</f>
        <v>ong</v>
      </c>
      <c r="J2461">
        <f xml:space="preserve"> MATCH(雅俗通字典[[#This Row],[聲調]], 雅俗通聲調, 0)</f>
        <v>2</v>
      </c>
      <c r="K2461" t="str">
        <f xml:space="preserve"> _xlfn.CONCAT(雅俗通字典[[#This Row],[聲]:[調]])</f>
        <v>qong2</v>
      </c>
      <c r="L2461" t="str">
        <f xml:space="preserve"> 雅俗通字典[[#This Row],[字韻]] &amp; 雅俗通字典[[#This Row],[聲調]] &amp; "聲" &amp; 雅俗通字典[[#This Row],[切音]]</f>
        <v>公上上聲英</v>
      </c>
      <c r="M2461" t="str">
        <f xml:space="preserve"> 雅俗通字典[[#This Row],[字韻]] &amp; TEXT(雅俗通字典[[#This Row],[調]], "[DBNum1]") &amp; 雅俗通字典[[#This Row],[切音]]</f>
        <v>公二英</v>
      </c>
    </row>
    <row r="2462" spans="1:13">
      <c r="A2462">
        <v>2461</v>
      </c>
      <c r="B2462" s="13" t="s">
        <v>2716</v>
      </c>
      <c r="C2462" s="13" t="s">
        <v>88</v>
      </c>
      <c r="D2462" s="13" t="s">
        <v>2470</v>
      </c>
      <c r="E2462" s="13" t="s">
        <v>148</v>
      </c>
      <c r="F2462" t="s">
        <v>2711</v>
      </c>
      <c r="G2462" s="13" t="str">
        <f xml:space="preserve"> IF( RIGHT(雅俗通字典[[#This Row],[聲調]],1)&lt;&gt;"入", "舒聲", "促聲")</f>
        <v>舒聲</v>
      </c>
      <c r="H2462" t="str">
        <f xml:space="preserve"> INDEX(聲母對照資料表[], MATCH(雅俗通字典[[#This Row],[切音]], 聲母對照資料表[十五音], 0), 2)</f>
        <v>q</v>
      </c>
      <c r="I2462" t="str">
        <f xml:space="preserve"> INDEX(韻母對照資料表[], MATCH(雅俗通字典[[#This Row],[字韻]] &amp; LEFT(雅俗通字典[[#This Row],[舒促聲]],1), 韻母對照資料表[十五音識別碼], 0), 2)</f>
        <v>ong</v>
      </c>
      <c r="J2462">
        <f xml:space="preserve"> MATCH(雅俗通字典[[#This Row],[聲調]], 雅俗通聲調, 0)</f>
        <v>2</v>
      </c>
      <c r="K2462" t="str">
        <f xml:space="preserve"> _xlfn.CONCAT(雅俗通字典[[#This Row],[聲]:[調]])</f>
        <v>qong2</v>
      </c>
      <c r="L2462" t="str">
        <f xml:space="preserve"> 雅俗通字典[[#This Row],[字韻]] &amp; 雅俗通字典[[#This Row],[聲調]] &amp; "聲" &amp; 雅俗通字典[[#This Row],[切音]]</f>
        <v>公上上聲英</v>
      </c>
      <c r="M2462" t="str">
        <f xml:space="preserve"> 雅俗通字典[[#This Row],[字韻]] &amp; TEXT(雅俗通字典[[#This Row],[調]], "[DBNum1]") &amp; 雅俗通字典[[#This Row],[切音]]</f>
        <v>公二英</v>
      </c>
    </row>
    <row r="2463" spans="1:13">
      <c r="A2463">
        <v>2462</v>
      </c>
      <c r="B2463" s="13" t="s">
        <v>2717</v>
      </c>
      <c r="C2463" s="13" t="s">
        <v>88</v>
      </c>
      <c r="D2463" s="13" t="s">
        <v>2470</v>
      </c>
      <c r="E2463" s="13" t="s">
        <v>148</v>
      </c>
      <c r="F2463" t="s">
        <v>2711</v>
      </c>
      <c r="G2463" s="13" t="str">
        <f xml:space="preserve"> IF( RIGHT(雅俗通字典[[#This Row],[聲調]],1)&lt;&gt;"入", "舒聲", "促聲")</f>
        <v>舒聲</v>
      </c>
      <c r="H2463" t="str">
        <f xml:space="preserve"> INDEX(聲母對照資料表[], MATCH(雅俗通字典[[#This Row],[切音]], 聲母對照資料表[十五音], 0), 2)</f>
        <v>q</v>
      </c>
      <c r="I2463" t="str">
        <f xml:space="preserve"> INDEX(韻母對照資料表[], MATCH(雅俗通字典[[#This Row],[字韻]] &amp; LEFT(雅俗通字典[[#This Row],[舒促聲]],1), 韻母對照資料表[十五音識別碼], 0), 2)</f>
        <v>ong</v>
      </c>
      <c r="J2463">
        <f xml:space="preserve"> MATCH(雅俗通字典[[#This Row],[聲調]], 雅俗通聲調, 0)</f>
        <v>2</v>
      </c>
      <c r="K2463" t="str">
        <f xml:space="preserve"> _xlfn.CONCAT(雅俗通字典[[#This Row],[聲]:[調]])</f>
        <v>qong2</v>
      </c>
      <c r="L2463" t="str">
        <f xml:space="preserve"> 雅俗通字典[[#This Row],[字韻]] &amp; 雅俗通字典[[#This Row],[聲調]] &amp; "聲" &amp; 雅俗通字典[[#This Row],[切音]]</f>
        <v>公上上聲英</v>
      </c>
      <c r="M2463" t="str">
        <f xml:space="preserve"> 雅俗通字典[[#This Row],[字韻]] &amp; TEXT(雅俗通字典[[#This Row],[調]], "[DBNum1]") &amp; 雅俗通字典[[#This Row],[切音]]</f>
        <v>公二英</v>
      </c>
    </row>
    <row r="2464" spans="1:13">
      <c r="A2464">
        <v>2463</v>
      </c>
      <c r="B2464" s="13" t="s">
        <v>2718</v>
      </c>
      <c r="C2464" s="13" t="s">
        <v>537</v>
      </c>
      <c r="D2464" s="13" t="s">
        <v>2470</v>
      </c>
      <c r="E2464" s="13" t="s">
        <v>148</v>
      </c>
      <c r="F2464" t="s">
        <v>2719</v>
      </c>
      <c r="G2464" s="13" t="str">
        <f xml:space="preserve"> IF( RIGHT(雅俗通字典[[#This Row],[聲調]],1)&lt;&gt;"入", "舒聲", "促聲")</f>
        <v>舒聲</v>
      </c>
      <c r="H2464" t="str">
        <f xml:space="preserve"> INDEX(聲母對照資料表[], MATCH(雅俗通字典[[#This Row],[切音]], 聲母對照資料表[十五音], 0), 2)</f>
        <v>b</v>
      </c>
      <c r="I2464" t="str">
        <f xml:space="preserve"> INDEX(韻母對照資料表[], MATCH(雅俗通字典[[#This Row],[字韻]] &amp; LEFT(雅俗通字典[[#This Row],[舒促聲]],1), 韻母對照資料表[十五音識別碼], 0), 2)</f>
        <v>ong</v>
      </c>
      <c r="J2464">
        <f xml:space="preserve"> MATCH(雅俗通字典[[#This Row],[聲調]], 雅俗通聲調, 0)</f>
        <v>2</v>
      </c>
      <c r="K2464" t="str">
        <f xml:space="preserve"> _xlfn.CONCAT(雅俗通字典[[#This Row],[聲]:[調]])</f>
        <v>bong2</v>
      </c>
      <c r="L2464" t="str">
        <f xml:space="preserve"> 雅俗通字典[[#This Row],[字韻]] &amp; 雅俗通字典[[#This Row],[聲調]] &amp; "聲" &amp; 雅俗通字典[[#This Row],[切音]]</f>
        <v>公上上聲門</v>
      </c>
      <c r="M2464" t="str">
        <f xml:space="preserve"> 雅俗通字典[[#This Row],[字韻]] &amp; TEXT(雅俗通字典[[#This Row],[調]], "[DBNum1]") &amp; 雅俗通字典[[#This Row],[切音]]</f>
        <v>公二門</v>
      </c>
    </row>
    <row r="2465" spans="1:13">
      <c r="A2465">
        <v>2464</v>
      </c>
      <c r="B2465" s="13" t="s">
        <v>2720</v>
      </c>
      <c r="C2465" s="13" t="s">
        <v>537</v>
      </c>
      <c r="D2465" s="13" t="s">
        <v>2470</v>
      </c>
      <c r="E2465" s="13" t="s">
        <v>148</v>
      </c>
      <c r="F2465" t="s">
        <v>2719</v>
      </c>
      <c r="G2465" s="13" t="str">
        <f xml:space="preserve"> IF( RIGHT(雅俗通字典[[#This Row],[聲調]],1)&lt;&gt;"入", "舒聲", "促聲")</f>
        <v>舒聲</v>
      </c>
      <c r="H2465" t="str">
        <f xml:space="preserve"> INDEX(聲母對照資料表[], MATCH(雅俗通字典[[#This Row],[切音]], 聲母對照資料表[十五音], 0), 2)</f>
        <v>b</v>
      </c>
      <c r="I2465" t="str">
        <f xml:space="preserve"> INDEX(韻母對照資料表[], MATCH(雅俗通字典[[#This Row],[字韻]] &amp; LEFT(雅俗通字典[[#This Row],[舒促聲]],1), 韻母對照資料表[十五音識別碼], 0), 2)</f>
        <v>ong</v>
      </c>
      <c r="J2465">
        <f xml:space="preserve"> MATCH(雅俗通字典[[#This Row],[聲調]], 雅俗通聲調, 0)</f>
        <v>2</v>
      </c>
      <c r="K2465" t="str">
        <f xml:space="preserve"> _xlfn.CONCAT(雅俗通字典[[#This Row],[聲]:[調]])</f>
        <v>bong2</v>
      </c>
      <c r="L2465" t="str">
        <f xml:space="preserve"> 雅俗通字典[[#This Row],[字韻]] &amp; 雅俗通字典[[#This Row],[聲調]] &amp; "聲" &amp; 雅俗通字典[[#This Row],[切音]]</f>
        <v>公上上聲門</v>
      </c>
      <c r="M2465" t="str">
        <f xml:space="preserve"> 雅俗通字典[[#This Row],[字韻]] &amp; TEXT(雅俗通字典[[#This Row],[調]], "[DBNum1]") &amp; 雅俗通字典[[#This Row],[切音]]</f>
        <v>公二門</v>
      </c>
    </row>
    <row r="2466" spans="1:13">
      <c r="A2466">
        <v>2465</v>
      </c>
      <c r="B2466" s="13" t="s">
        <v>2721</v>
      </c>
      <c r="C2466" s="13" t="s">
        <v>537</v>
      </c>
      <c r="D2466" s="13" t="s">
        <v>2470</v>
      </c>
      <c r="E2466" s="13" t="s">
        <v>148</v>
      </c>
      <c r="F2466" t="s">
        <v>2719</v>
      </c>
      <c r="G2466" s="13" t="str">
        <f xml:space="preserve"> IF( RIGHT(雅俗通字典[[#This Row],[聲調]],1)&lt;&gt;"入", "舒聲", "促聲")</f>
        <v>舒聲</v>
      </c>
      <c r="H2466" t="str">
        <f xml:space="preserve"> INDEX(聲母對照資料表[], MATCH(雅俗通字典[[#This Row],[切音]], 聲母對照資料表[十五音], 0), 2)</f>
        <v>b</v>
      </c>
      <c r="I2466" t="str">
        <f xml:space="preserve"> INDEX(韻母對照資料表[], MATCH(雅俗通字典[[#This Row],[字韻]] &amp; LEFT(雅俗通字典[[#This Row],[舒促聲]],1), 韻母對照資料表[十五音識別碼], 0), 2)</f>
        <v>ong</v>
      </c>
      <c r="J2466">
        <f xml:space="preserve"> MATCH(雅俗通字典[[#This Row],[聲調]], 雅俗通聲調, 0)</f>
        <v>2</v>
      </c>
      <c r="K2466" t="str">
        <f xml:space="preserve"> _xlfn.CONCAT(雅俗通字典[[#This Row],[聲]:[調]])</f>
        <v>bong2</v>
      </c>
      <c r="L2466" t="str">
        <f xml:space="preserve"> 雅俗通字典[[#This Row],[字韻]] &amp; 雅俗通字典[[#This Row],[聲調]] &amp; "聲" &amp; 雅俗通字典[[#This Row],[切音]]</f>
        <v>公上上聲門</v>
      </c>
      <c r="M2466" t="str">
        <f xml:space="preserve"> 雅俗通字典[[#This Row],[字韻]] &amp; TEXT(雅俗通字典[[#This Row],[調]], "[DBNum1]") &amp; 雅俗通字典[[#This Row],[切音]]</f>
        <v>公二門</v>
      </c>
    </row>
    <row r="2467" spans="1:13">
      <c r="A2467">
        <v>2466</v>
      </c>
      <c r="B2467" s="13" t="s">
        <v>2722</v>
      </c>
      <c r="C2467" s="13" t="s">
        <v>537</v>
      </c>
      <c r="D2467" s="13" t="s">
        <v>2470</v>
      </c>
      <c r="E2467" s="13" t="s">
        <v>148</v>
      </c>
      <c r="F2467" t="s">
        <v>2719</v>
      </c>
      <c r="G2467" s="13" t="str">
        <f xml:space="preserve"> IF( RIGHT(雅俗通字典[[#This Row],[聲調]],1)&lt;&gt;"入", "舒聲", "促聲")</f>
        <v>舒聲</v>
      </c>
      <c r="H2467" t="str">
        <f xml:space="preserve"> INDEX(聲母對照資料表[], MATCH(雅俗通字典[[#This Row],[切音]], 聲母對照資料表[十五音], 0), 2)</f>
        <v>b</v>
      </c>
      <c r="I2467" t="str">
        <f xml:space="preserve"> INDEX(韻母對照資料表[], MATCH(雅俗通字典[[#This Row],[字韻]] &amp; LEFT(雅俗通字典[[#This Row],[舒促聲]],1), 韻母對照資料表[十五音識別碼], 0), 2)</f>
        <v>ong</v>
      </c>
      <c r="J2467">
        <f xml:space="preserve"> MATCH(雅俗通字典[[#This Row],[聲調]], 雅俗通聲調, 0)</f>
        <v>2</v>
      </c>
      <c r="K2467" t="str">
        <f xml:space="preserve"> _xlfn.CONCAT(雅俗通字典[[#This Row],[聲]:[調]])</f>
        <v>bong2</v>
      </c>
      <c r="L2467" t="str">
        <f xml:space="preserve"> 雅俗通字典[[#This Row],[字韻]] &amp; 雅俗通字典[[#This Row],[聲調]] &amp; "聲" &amp; 雅俗通字典[[#This Row],[切音]]</f>
        <v>公上上聲門</v>
      </c>
      <c r="M2467" t="str">
        <f xml:space="preserve"> 雅俗通字典[[#This Row],[字韻]] &amp; TEXT(雅俗通字典[[#This Row],[調]], "[DBNum1]") &amp; 雅俗通字典[[#This Row],[切音]]</f>
        <v>公二門</v>
      </c>
    </row>
    <row r="2468" spans="1:13">
      <c r="A2468">
        <v>2467</v>
      </c>
      <c r="B2468" s="13" t="s">
        <v>2723</v>
      </c>
      <c r="C2468" s="13" t="s">
        <v>537</v>
      </c>
      <c r="D2468" s="13" t="s">
        <v>2470</v>
      </c>
      <c r="E2468" s="13" t="s">
        <v>148</v>
      </c>
      <c r="F2468" t="s">
        <v>2719</v>
      </c>
      <c r="G2468" s="13" t="str">
        <f xml:space="preserve"> IF( RIGHT(雅俗通字典[[#This Row],[聲調]],1)&lt;&gt;"入", "舒聲", "促聲")</f>
        <v>舒聲</v>
      </c>
      <c r="H2468" t="str">
        <f xml:space="preserve"> INDEX(聲母對照資料表[], MATCH(雅俗通字典[[#This Row],[切音]], 聲母對照資料表[十五音], 0), 2)</f>
        <v>b</v>
      </c>
      <c r="I2468" t="str">
        <f xml:space="preserve"> INDEX(韻母對照資料表[], MATCH(雅俗通字典[[#This Row],[字韻]] &amp; LEFT(雅俗通字典[[#This Row],[舒促聲]],1), 韻母對照資料表[十五音識別碼], 0), 2)</f>
        <v>ong</v>
      </c>
      <c r="J2468">
        <f xml:space="preserve"> MATCH(雅俗通字典[[#This Row],[聲調]], 雅俗通聲調, 0)</f>
        <v>2</v>
      </c>
      <c r="K2468" t="str">
        <f xml:space="preserve"> _xlfn.CONCAT(雅俗通字典[[#This Row],[聲]:[調]])</f>
        <v>bong2</v>
      </c>
      <c r="L2468" t="str">
        <f xml:space="preserve"> 雅俗通字典[[#This Row],[字韻]] &amp; 雅俗通字典[[#This Row],[聲調]] &amp; "聲" &amp; 雅俗通字典[[#This Row],[切音]]</f>
        <v>公上上聲門</v>
      </c>
      <c r="M2468" t="str">
        <f xml:space="preserve"> 雅俗通字典[[#This Row],[字韻]] &amp; TEXT(雅俗通字典[[#This Row],[調]], "[DBNum1]") &amp; 雅俗通字典[[#This Row],[切音]]</f>
        <v>公二門</v>
      </c>
    </row>
    <row r="2469" spans="1:13">
      <c r="A2469">
        <v>2468</v>
      </c>
      <c r="B2469" s="13" t="s">
        <v>2724</v>
      </c>
      <c r="C2469" s="13" t="s">
        <v>537</v>
      </c>
      <c r="D2469" s="13" t="s">
        <v>2470</v>
      </c>
      <c r="E2469" s="13" t="s">
        <v>148</v>
      </c>
      <c r="F2469" t="s">
        <v>2719</v>
      </c>
      <c r="G2469" s="13" t="str">
        <f xml:space="preserve"> IF( RIGHT(雅俗通字典[[#This Row],[聲調]],1)&lt;&gt;"入", "舒聲", "促聲")</f>
        <v>舒聲</v>
      </c>
      <c r="H2469" t="str">
        <f xml:space="preserve"> INDEX(聲母對照資料表[], MATCH(雅俗通字典[[#This Row],[切音]], 聲母對照資料表[十五音], 0), 2)</f>
        <v>b</v>
      </c>
      <c r="I2469" t="str">
        <f xml:space="preserve"> INDEX(韻母對照資料表[], MATCH(雅俗通字典[[#This Row],[字韻]] &amp; LEFT(雅俗通字典[[#This Row],[舒促聲]],1), 韻母對照資料表[十五音識別碼], 0), 2)</f>
        <v>ong</v>
      </c>
      <c r="J2469">
        <f xml:space="preserve"> MATCH(雅俗通字典[[#This Row],[聲調]], 雅俗通聲調, 0)</f>
        <v>2</v>
      </c>
      <c r="K2469" t="str">
        <f xml:space="preserve"> _xlfn.CONCAT(雅俗通字典[[#This Row],[聲]:[調]])</f>
        <v>bong2</v>
      </c>
      <c r="L2469" t="str">
        <f xml:space="preserve"> 雅俗通字典[[#This Row],[字韻]] &amp; 雅俗通字典[[#This Row],[聲調]] &amp; "聲" &amp; 雅俗通字典[[#This Row],[切音]]</f>
        <v>公上上聲門</v>
      </c>
      <c r="M2469" t="str">
        <f xml:space="preserve"> 雅俗通字典[[#This Row],[字韻]] &amp; TEXT(雅俗通字典[[#This Row],[調]], "[DBNum1]") &amp; 雅俗通字典[[#This Row],[切音]]</f>
        <v>公二門</v>
      </c>
    </row>
    <row r="2470" spans="1:13">
      <c r="A2470">
        <v>2469</v>
      </c>
      <c r="B2470" s="13" t="s">
        <v>2725</v>
      </c>
      <c r="C2470" s="13" t="s">
        <v>537</v>
      </c>
      <c r="D2470" s="13" t="s">
        <v>2470</v>
      </c>
      <c r="E2470" s="13" t="s">
        <v>148</v>
      </c>
      <c r="F2470" t="s">
        <v>2719</v>
      </c>
      <c r="G2470" s="13" t="str">
        <f xml:space="preserve"> IF( RIGHT(雅俗通字典[[#This Row],[聲調]],1)&lt;&gt;"入", "舒聲", "促聲")</f>
        <v>舒聲</v>
      </c>
      <c r="H2470" t="str">
        <f xml:space="preserve"> INDEX(聲母對照資料表[], MATCH(雅俗通字典[[#This Row],[切音]], 聲母對照資料表[十五音], 0), 2)</f>
        <v>b</v>
      </c>
      <c r="I2470" t="str">
        <f xml:space="preserve"> INDEX(韻母對照資料表[], MATCH(雅俗通字典[[#This Row],[字韻]] &amp; LEFT(雅俗通字典[[#This Row],[舒促聲]],1), 韻母對照資料表[十五音識別碼], 0), 2)</f>
        <v>ong</v>
      </c>
      <c r="J2470">
        <f xml:space="preserve"> MATCH(雅俗通字典[[#This Row],[聲調]], 雅俗通聲調, 0)</f>
        <v>2</v>
      </c>
      <c r="K2470" t="str">
        <f xml:space="preserve"> _xlfn.CONCAT(雅俗通字典[[#This Row],[聲]:[調]])</f>
        <v>bong2</v>
      </c>
      <c r="L2470" t="str">
        <f xml:space="preserve"> 雅俗通字典[[#This Row],[字韻]] &amp; 雅俗通字典[[#This Row],[聲調]] &amp; "聲" &amp; 雅俗通字典[[#This Row],[切音]]</f>
        <v>公上上聲門</v>
      </c>
      <c r="M2470" t="str">
        <f xml:space="preserve"> 雅俗通字典[[#This Row],[字韻]] &amp; TEXT(雅俗通字典[[#This Row],[調]], "[DBNum1]") &amp; 雅俗通字典[[#This Row],[切音]]</f>
        <v>公二門</v>
      </c>
    </row>
    <row r="2471" spans="1:13">
      <c r="A2471">
        <v>2470</v>
      </c>
      <c r="B2471" s="13" t="s">
        <v>2726</v>
      </c>
      <c r="C2471" s="13" t="s">
        <v>537</v>
      </c>
      <c r="D2471" s="13" t="s">
        <v>2470</v>
      </c>
      <c r="E2471" s="13" t="s">
        <v>148</v>
      </c>
      <c r="F2471" t="s">
        <v>2719</v>
      </c>
      <c r="G2471" s="13" t="str">
        <f xml:space="preserve"> IF( RIGHT(雅俗通字典[[#This Row],[聲調]],1)&lt;&gt;"入", "舒聲", "促聲")</f>
        <v>舒聲</v>
      </c>
      <c r="H2471" t="str">
        <f xml:space="preserve"> INDEX(聲母對照資料表[], MATCH(雅俗通字典[[#This Row],[切音]], 聲母對照資料表[十五音], 0), 2)</f>
        <v>b</v>
      </c>
      <c r="I2471" t="str">
        <f xml:space="preserve"> INDEX(韻母對照資料表[], MATCH(雅俗通字典[[#This Row],[字韻]] &amp; LEFT(雅俗通字典[[#This Row],[舒促聲]],1), 韻母對照資料表[十五音識別碼], 0), 2)</f>
        <v>ong</v>
      </c>
      <c r="J2471">
        <f xml:space="preserve"> MATCH(雅俗通字典[[#This Row],[聲調]], 雅俗通聲調, 0)</f>
        <v>2</v>
      </c>
      <c r="K2471" t="str">
        <f xml:space="preserve"> _xlfn.CONCAT(雅俗通字典[[#This Row],[聲]:[調]])</f>
        <v>bong2</v>
      </c>
      <c r="L2471" t="str">
        <f xml:space="preserve"> 雅俗通字典[[#This Row],[字韻]] &amp; 雅俗通字典[[#This Row],[聲調]] &amp; "聲" &amp; 雅俗通字典[[#This Row],[切音]]</f>
        <v>公上上聲門</v>
      </c>
      <c r="M2471" t="str">
        <f xml:space="preserve"> 雅俗通字典[[#This Row],[字韻]] &amp; TEXT(雅俗通字典[[#This Row],[調]], "[DBNum1]") &amp; 雅俗通字典[[#This Row],[切音]]</f>
        <v>公二門</v>
      </c>
    </row>
    <row r="2472" spans="1:13">
      <c r="A2472">
        <v>2471</v>
      </c>
      <c r="B2472" s="13" t="s">
        <v>2727</v>
      </c>
      <c r="C2472" s="13" t="s">
        <v>537</v>
      </c>
      <c r="D2472" s="13" t="s">
        <v>2470</v>
      </c>
      <c r="E2472" s="13" t="s">
        <v>148</v>
      </c>
      <c r="F2472" t="s">
        <v>2719</v>
      </c>
      <c r="G2472" s="13" t="str">
        <f xml:space="preserve"> IF( RIGHT(雅俗通字典[[#This Row],[聲調]],1)&lt;&gt;"入", "舒聲", "促聲")</f>
        <v>舒聲</v>
      </c>
      <c r="H2472" t="str">
        <f xml:space="preserve"> INDEX(聲母對照資料表[], MATCH(雅俗通字典[[#This Row],[切音]], 聲母對照資料表[十五音], 0), 2)</f>
        <v>b</v>
      </c>
      <c r="I2472" t="str">
        <f xml:space="preserve"> INDEX(韻母對照資料表[], MATCH(雅俗通字典[[#This Row],[字韻]] &amp; LEFT(雅俗通字典[[#This Row],[舒促聲]],1), 韻母對照資料表[十五音識別碼], 0), 2)</f>
        <v>ong</v>
      </c>
      <c r="J2472">
        <f xml:space="preserve"> MATCH(雅俗通字典[[#This Row],[聲調]], 雅俗通聲調, 0)</f>
        <v>2</v>
      </c>
      <c r="K2472" t="str">
        <f xml:space="preserve"> _xlfn.CONCAT(雅俗通字典[[#This Row],[聲]:[調]])</f>
        <v>bong2</v>
      </c>
      <c r="L2472" t="str">
        <f xml:space="preserve"> 雅俗通字典[[#This Row],[字韻]] &amp; 雅俗通字典[[#This Row],[聲調]] &amp; "聲" &amp; 雅俗通字典[[#This Row],[切音]]</f>
        <v>公上上聲門</v>
      </c>
      <c r="M2472" t="str">
        <f xml:space="preserve"> 雅俗通字典[[#This Row],[字韻]] &amp; TEXT(雅俗通字典[[#This Row],[調]], "[DBNum1]") &amp; 雅俗通字典[[#This Row],[切音]]</f>
        <v>公二門</v>
      </c>
    </row>
    <row r="2473" spans="1:13">
      <c r="A2473">
        <v>2472</v>
      </c>
      <c r="B2473" s="13" t="s">
        <v>2728</v>
      </c>
      <c r="C2473" s="13" t="s">
        <v>537</v>
      </c>
      <c r="D2473" s="13" t="s">
        <v>2470</v>
      </c>
      <c r="E2473" s="13" t="s">
        <v>148</v>
      </c>
      <c r="F2473" t="s">
        <v>2719</v>
      </c>
      <c r="G2473" s="13" t="str">
        <f xml:space="preserve"> IF( RIGHT(雅俗通字典[[#This Row],[聲調]],1)&lt;&gt;"入", "舒聲", "促聲")</f>
        <v>舒聲</v>
      </c>
      <c r="H2473" t="str">
        <f xml:space="preserve"> INDEX(聲母對照資料表[], MATCH(雅俗通字典[[#This Row],[切音]], 聲母對照資料表[十五音], 0), 2)</f>
        <v>b</v>
      </c>
      <c r="I2473" t="str">
        <f xml:space="preserve"> INDEX(韻母對照資料表[], MATCH(雅俗通字典[[#This Row],[字韻]] &amp; LEFT(雅俗通字典[[#This Row],[舒促聲]],1), 韻母對照資料表[十五音識別碼], 0), 2)</f>
        <v>ong</v>
      </c>
      <c r="J2473">
        <f xml:space="preserve"> MATCH(雅俗通字典[[#This Row],[聲調]], 雅俗通聲調, 0)</f>
        <v>2</v>
      </c>
      <c r="K2473" t="str">
        <f xml:space="preserve"> _xlfn.CONCAT(雅俗通字典[[#This Row],[聲]:[調]])</f>
        <v>bong2</v>
      </c>
      <c r="L2473" t="str">
        <f xml:space="preserve"> 雅俗通字典[[#This Row],[字韻]] &amp; 雅俗通字典[[#This Row],[聲調]] &amp; "聲" &amp; 雅俗通字典[[#This Row],[切音]]</f>
        <v>公上上聲門</v>
      </c>
      <c r="M2473" t="str">
        <f xml:space="preserve"> 雅俗通字典[[#This Row],[字韻]] &amp; TEXT(雅俗通字典[[#This Row],[調]], "[DBNum1]") &amp; 雅俗通字典[[#This Row],[切音]]</f>
        <v>公二門</v>
      </c>
    </row>
    <row r="2474" spans="1:13">
      <c r="A2474">
        <v>2473</v>
      </c>
      <c r="B2474" s="13" t="s">
        <v>2729</v>
      </c>
      <c r="C2474" s="13" t="s">
        <v>537</v>
      </c>
      <c r="D2474" s="13" t="s">
        <v>2470</v>
      </c>
      <c r="E2474" s="13" t="s">
        <v>148</v>
      </c>
      <c r="F2474" t="s">
        <v>2719</v>
      </c>
      <c r="G2474" s="13" t="str">
        <f xml:space="preserve"> IF( RIGHT(雅俗通字典[[#This Row],[聲調]],1)&lt;&gt;"入", "舒聲", "促聲")</f>
        <v>舒聲</v>
      </c>
      <c r="H2474" t="str">
        <f xml:space="preserve"> INDEX(聲母對照資料表[], MATCH(雅俗通字典[[#This Row],[切音]], 聲母對照資料表[十五音], 0), 2)</f>
        <v>b</v>
      </c>
      <c r="I2474" t="str">
        <f xml:space="preserve"> INDEX(韻母對照資料表[], MATCH(雅俗通字典[[#This Row],[字韻]] &amp; LEFT(雅俗通字典[[#This Row],[舒促聲]],1), 韻母對照資料表[十五音識別碼], 0), 2)</f>
        <v>ong</v>
      </c>
      <c r="J2474">
        <f xml:space="preserve"> MATCH(雅俗通字典[[#This Row],[聲調]], 雅俗通聲調, 0)</f>
        <v>2</v>
      </c>
      <c r="K2474" t="str">
        <f xml:space="preserve"> _xlfn.CONCAT(雅俗通字典[[#This Row],[聲]:[調]])</f>
        <v>bong2</v>
      </c>
      <c r="L2474" t="str">
        <f xml:space="preserve"> 雅俗通字典[[#This Row],[字韻]] &amp; 雅俗通字典[[#This Row],[聲調]] &amp; "聲" &amp; 雅俗通字典[[#This Row],[切音]]</f>
        <v>公上上聲門</v>
      </c>
      <c r="M2474" t="str">
        <f xml:space="preserve"> 雅俗通字典[[#This Row],[字韻]] &amp; TEXT(雅俗通字典[[#This Row],[調]], "[DBNum1]") &amp; 雅俗通字典[[#This Row],[切音]]</f>
        <v>公二門</v>
      </c>
    </row>
    <row r="2475" spans="1:13">
      <c r="A2475">
        <v>2474</v>
      </c>
      <c r="B2475" s="13" t="s">
        <v>2730</v>
      </c>
      <c r="C2475" s="13" t="s">
        <v>537</v>
      </c>
      <c r="D2475" s="13" t="s">
        <v>2470</v>
      </c>
      <c r="E2475" s="13" t="s">
        <v>148</v>
      </c>
      <c r="F2475" t="s">
        <v>2719</v>
      </c>
      <c r="G2475" s="13" t="str">
        <f xml:space="preserve"> IF( RIGHT(雅俗通字典[[#This Row],[聲調]],1)&lt;&gt;"入", "舒聲", "促聲")</f>
        <v>舒聲</v>
      </c>
      <c r="H2475" t="str">
        <f xml:space="preserve"> INDEX(聲母對照資料表[], MATCH(雅俗通字典[[#This Row],[切音]], 聲母對照資料表[十五音], 0), 2)</f>
        <v>b</v>
      </c>
      <c r="I2475" t="str">
        <f xml:space="preserve"> INDEX(韻母對照資料表[], MATCH(雅俗通字典[[#This Row],[字韻]] &amp; LEFT(雅俗通字典[[#This Row],[舒促聲]],1), 韻母對照資料表[十五音識別碼], 0), 2)</f>
        <v>ong</v>
      </c>
      <c r="J2475">
        <f xml:space="preserve"> MATCH(雅俗通字典[[#This Row],[聲調]], 雅俗通聲調, 0)</f>
        <v>2</v>
      </c>
      <c r="K2475" t="str">
        <f xml:space="preserve"> _xlfn.CONCAT(雅俗通字典[[#This Row],[聲]:[調]])</f>
        <v>bong2</v>
      </c>
      <c r="L2475" t="str">
        <f xml:space="preserve"> 雅俗通字典[[#This Row],[字韻]] &amp; 雅俗通字典[[#This Row],[聲調]] &amp; "聲" &amp; 雅俗通字典[[#This Row],[切音]]</f>
        <v>公上上聲門</v>
      </c>
      <c r="M2475" t="str">
        <f xml:space="preserve"> 雅俗通字典[[#This Row],[字韻]] &amp; TEXT(雅俗通字典[[#This Row],[調]], "[DBNum1]") &amp; 雅俗通字典[[#This Row],[切音]]</f>
        <v>公二門</v>
      </c>
    </row>
    <row r="2476" spans="1:13">
      <c r="A2476">
        <v>2475</v>
      </c>
      <c r="B2476" s="13" t="s">
        <v>2731</v>
      </c>
      <c r="C2476" s="13" t="s">
        <v>537</v>
      </c>
      <c r="D2476" s="13" t="s">
        <v>2470</v>
      </c>
      <c r="E2476" s="13" t="s">
        <v>148</v>
      </c>
      <c r="F2476" t="s">
        <v>2719</v>
      </c>
      <c r="G2476" s="13" t="str">
        <f xml:space="preserve"> IF( RIGHT(雅俗通字典[[#This Row],[聲調]],1)&lt;&gt;"入", "舒聲", "促聲")</f>
        <v>舒聲</v>
      </c>
      <c r="H2476" t="str">
        <f xml:space="preserve"> INDEX(聲母對照資料表[], MATCH(雅俗通字典[[#This Row],[切音]], 聲母對照資料表[十五音], 0), 2)</f>
        <v>b</v>
      </c>
      <c r="I2476" t="str">
        <f xml:space="preserve"> INDEX(韻母對照資料表[], MATCH(雅俗通字典[[#This Row],[字韻]] &amp; LEFT(雅俗通字典[[#This Row],[舒促聲]],1), 韻母對照資料表[十五音識別碼], 0), 2)</f>
        <v>ong</v>
      </c>
      <c r="J2476">
        <f xml:space="preserve"> MATCH(雅俗通字典[[#This Row],[聲調]], 雅俗通聲調, 0)</f>
        <v>2</v>
      </c>
      <c r="K2476" t="str">
        <f xml:space="preserve"> _xlfn.CONCAT(雅俗通字典[[#This Row],[聲]:[調]])</f>
        <v>bong2</v>
      </c>
      <c r="L2476" t="str">
        <f xml:space="preserve"> 雅俗通字典[[#This Row],[字韻]] &amp; 雅俗通字典[[#This Row],[聲調]] &amp; "聲" &amp; 雅俗通字典[[#This Row],[切音]]</f>
        <v>公上上聲門</v>
      </c>
      <c r="M2476" t="str">
        <f xml:space="preserve"> 雅俗通字典[[#This Row],[字韻]] &amp; TEXT(雅俗通字典[[#This Row],[調]], "[DBNum1]") &amp; 雅俗通字典[[#This Row],[切音]]</f>
        <v>公二門</v>
      </c>
    </row>
    <row r="2477" spans="1:13">
      <c r="A2477">
        <v>2476</v>
      </c>
      <c r="B2477" s="13" t="s">
        <v>2732</v>
      </c>
      <c r="C2477" s="13" t="s">
        <v>537</v>
      </c>
      <c r="D2477" s="13" t="s">
        <v>2470</v>
      </c>
      <c r="E2477" s="13" t="s">
        <v>148</v>
      </c>
      <c r="F2477" t="s">
        <v>2719</v>
      </c>
      <c r="G2477" s="13" t="str">
        <f xml:space="preserve"> IF( RIGHT(雅俗通字典[[#This Row],[聲調]],1)&lt;&gt;"入", "舒聲", "促聲")</f>
        <v>舒聲</v>
      </c>
      <c r="H2477" t="str">
        <f xml:space="preserve"> INDEX(聲母對照資料表[], MATCH(雅俗通字典[[#This Row],[切音]], 聲母對照資料表[十五音], 0), 2)</f>
        <v>b</v>
      </c>
      <c r="I2477" t="str">
        <f xml:space="preserve"> INDEX(韻母對照資料表[], MATCH(雅俗通字典[[#This Row],[字韻]] &amp; LEFT(雅俗通字典[[#This Row],[舒促聲]],1), 韻母對照資料表[十五音識別碼], 0), 2)</f>
        <v>ong</v>
      </c>
      <c r="J2477">
        <f xml:space="preserve"> MATCH(雅俗通字典[[#This Row],[聲調]], 雅俗通聲調, 0)</f>
        <v>2</v>
      </c>
      <c r="K2477" t="str">
        <f xml:space="preserve"> _xlfn.CONCAT(雅俗通字典[[#This Row],[聲]:[調]])</f>
        <v>bong2</v>
      </c>
      <c r="L2477" t="str">
        <f xml:space="preserve"> 雅俗通字典[[#This Row],[字韻]] &amp; 雅俗通字典[[#This Row],[聲調]] &amp; "聲" &amp; 雅俗通字典[[#This Row],[切音]]</f>
        <v>公上上聲門</v>
      </c>
      <c r="M2477" t="str">
        <f xml:space="preserve"> 雅俗通字典[[#This Row],[字韻]] &amp; TEXT(雅俗通字典[[#This Row],[調]], "[DBNum1]") &amp; 雅俗通字典[[#This Row],[切音]]</f>
        <v>公二門</v>
      </c>
    </row>
    <row r="2478" spans="1:13">
      <c r="A2478">
        <v>2477</v>
      </c>
      <c r="B2478" s="13" t="s">
        <v>2733</v>
      </c>
      <c r="C2478" s="13" t="s">
        <v>537</v>
      </c>
      <c r="D2478" s="13" t="s">
        <v>2470</v>
      </c>
      <c r="E2478" s="13" t="s">
        <v>148</v>
      </c>
      <c r="F2478" t="s">
        <v>2719</v>
      </c>
      <c r="G2478" s="13" t="str">
        <f xml:space="preserve"> IF( RIGHT(雅俗通字典[[#This Row],[聲調]],1)&lt;&gt;"入", "舒聲", "促聲")</f>
        <v>舒聲</v>
      </c>
      <c r="H2478" t="str">
        <f xml:space="preserve"> INDEX(聲母對照資料表[], MATCH(雅俗通字典[[#This Row],[切音]], 聲母對照資料表[十五音], 0), 2)</f>
        <v>b</v>
      </c>
      <c r="I2478" t="str">
        <f xml:space="preserve"> INDEX(韻母對照資料表[], MATCH(雅俗通字典[[#This Row],[字韻]] &amp; LEFT(雅俗通字典[[#This Row],[舒促聲]],1), 韻母對照資料表[十五音識別碼], 0), 2)</f>
        <v>ong</v>
      </c>
      <c r="J2478">
        <f xml:space="preserve"> MATCH(雅俗通字典[[#This Row],[聲調]], 雅俗通聲調, 0)</f>
        <v>2</v>
      </c>
      <c r="K2478" t="str">
        <f xml:space="preserve"> _xlfn.CONCAT(雅俗通字典[[#This Row],[聲]:[調]])</f>
        <v>bong2</v>
      </c>
      <c r="L2478" t="str">
        <f xml:space="preserve"> 雅俗通字典[[#This Row],[字韻]] &amp; 雅俗通字典[[#This Row],[聲調]] &amp; "聲" &amp; 雅俗通字典[[#This Row],[切音]]</f>
        <v>公上上聲門</v>
      </c>
      <c r="M2478" t="str">
        <f xml:space="preserve"> 雅俗通字典[[#This Row],[字韻]] &amp; TEXT(雅俗通字典[[#This Row],[調]], "[DBNum1]") &amp; 雅俗通字典[[#This Row],[切音]]</f>
        <v>公二門</v>
      </c>
    </row>
    <row r="2479" spans="1:13">
      <c r="A2479">
        <v>2478</v>
      </c>
      <c r="B2479" s="13" t="s">
        <v>2734</v>
      </c>
      <c r="C2479" s="13" t="s">
        <v>421</v>
      </c>
      <c r="D2479" s="13" t="s">
        <v>2470</v>
      </c>
      <c r="E2479" s="13" t="s">
        <v>148</v>
      </c>
      <c r="F2479" t="s">
        <v>2735</v>
      </c>
      <c r="G2479" s="13" t="str">
        <f xml:space="preserve"> IF( RIGHT(雅俗通字典[[#This Row],[聲調]],1)&lt;&gt;"入", "舒聲", "促聲")</f>
        <v>舒聲</v>
      </c>
      <c r="H2479" t="str">
        <f xml:space="preserve"> INDEX(聲母對照資料表[], MATCH(雅俗通字典[[#This Row],[切音]], 聲母對照資料表[十五音], 0), 2)</f>
        <v>g</v>
      </c>
      <c r="I2479" t="str">
        <f xml:space="preserve"> INDEX(韻母對照資料表[], MATCH(雅俗通字典[[#This Row],[字韻]] &amp; LEFT(雅俗通字典[[#This Row],[舒促聲]],1), 韻母對照資料表[十五音識別碼], 0), 2)</f>
        <v>ong</v>
      </c>
      <c r="J2479">
        <f xml:space="preserve"> MATCH(雅俗通字典[[#This Row],[聲調]], 雅俗通聲調, 0)</f>
        <v>2</v>
      </c>
      <c r="K2479" t="str">
        <f xml:space="preserve"> _xlfn.CONCAT(雅俗通字典[[#This Row],[聲]:[調]])</f>
        <v>gong2</v>
      </c>
      <c r="L2479" t="str">
        <f xml:space="preserve"> 雅俗通字典[[#This Row],[字韻]] &amp; 雅俗通字典[[#This Row],[聲調]] &amp; "聲" &amp; 雅俗通字典[[#This Row],[切音]]</f>
        <v>公上上聲語</v>
      </c>
      <c r="M2479" t="str">
        <f xml:space="preserve"> 雅俗通字典[[#This Row],[字韻]] &amp; TEXT(雅俗通字典[[#This Row],[調]], "[DBNum1]") &amp; 雅俗通字典[[#This Row],[切音]]</f>
        <v>公二語</v>
      </c>
    </row>
    <row r="2480" spans="1:13">
      <c r="A2480">
        <v>2479</v>
      </c>
      <c r="B2480" s="13" t="s">
        <v>2736</v>
      </c>
      <c r="C2480" s="13" t="s">
        <v>101</v>
      </c>
      <c r="D2480" s="13" t="s">
        <v>2470</v>
      </c>
      <c r="E2480" s="13" t="s">
        <v>148</v>
      </c>
      <c r="F2480" t="s">
        <v>2737</v>
      </c>
      <c r="G2480" s="13" t="str">
        <f xml:space="preserve"> IF( RIGHT(雅俗通字典[[#This Row],[聲調]],1)&lt;&gt;"入", "舒聲", "促聲")</f>
        <v>舒聲</v>
      </c>
      <c r="H2480" t="str">
        <f xml:space="preserve"> INDEX(聲母對照資料表[], MATCH(雅俗通字典[[#This Row],[切音]], 聲母對照資料表[十五音], 0), 2)</f>
        <v>c</v>
      </c>
      <c r="I2480" t="str">
        <f xml:space="preserve"> INDEX(韻母對照資料表[], MATCH(雅俗通字典[[#This Row],[字韻]] &amp; LEFT(雅俗通字典[[#This Row],[舒促聲]],1), 韻母對照資料表[十五音識別碼], 0), 2)</f>
        <v>ong</v>
      </c>
      <c r="J2480">
        <f xml:space="preserve"> MATCH(雅俗通字典[[#This Row],[聲調]], 雅俗通聲調, 0)</f>
        <v>2</v>
      </c>
      <c r="K2480" t="str">
        <f xml:space="preserve"> _xlfn.CONCAT(雅俗通字典[[#This Row],[聲]:[調]])</f>
        <v>cong2</v>
      </c>
      <c r="L2480" t="str">
        <f xml:space="preserve"> 雅俗通字典[[#This Row],[字韻]] &amp; 雅俗通字典[[#This Row],[聲調]] &amp; "聲" &amp; 雅俗通字典[[#This Row],[切音]]</f>
        <v>公上上聲出</v>
      </c>
      <c r="M2480" t="str">
        <f xml:space="preserve"> 雅俗通字典[[#This Row],[字韻]] &amp; TEXT(雅俗通字典[[#This Row],[調]], "[DBNum1]") &amp; 雅俗通字典[[#This Row],[切音]]</f>
        <v>公二出</v>
      </c>
    </row>
    <row r="2481" spans="1:13">
      <c r="A2481">
        <v>2480</v>
      </c>
      <c r="B2481" s="13" t="s">
        <v>2586</v>
      </c>
      <c r="C2481" s="13" t="s">
        <v>101</v>
      </c>
      <c r="D2481" s="13" t="s">
        <v>2470</v>
      </c>
      <c r="E2481" s="13" t="s">
        <v>148</v>
      </c>
      <c r="F2481" t="s">
        <v>2737</v>
      </c>
      <c r="G2481" s="13" t="str">
        <f xml:space="preserve"> IF( RIGHT(雅俗通字典[[#This Row],[聲調]],1)&lt;&gt;"入", "舒聲", "促聲")</f>
        <v>舒聲</v>
      </c>
      <c r="H2481" t="str">
        <f xml:space="preserve"> INDEX(聲母對照資料表[], MATCH(雅俗通字典[[#This Row],[切音]], 聲母對照資料表[十五音], 0), 2)</f>
        <v>c</v>
      </c>
      <c r="I2481" t="str">
        <f xml:space="preserve"> INDEX(韻母對照資料表[], MATCH(雅俗通字典[[#This Row],[字韻]] &amp; LEFT(雅俗通字典[[#This Row],[舒促聲]],1), 韻母對照資料表[十五音識別碼], 0), 2)</f>
        <v>ong</v>
      </c>
      <c r="J2481">
        <f xml:space="preserve"> MATCH(雅俗通字典[[#This Row],[聲調]], 雅俗通聲調, 0)</f>
        <v>2</v>
      </c>
      <c r="K2481" t="str">
        <f xml:space="preserve"> _xlfn.CONCAT(雅俗通字典[[#This Row],[聲]:[調]])</f>
        <v>cong2</v>
      </c>
      <c r="L2481" t="str">
        <f xml:space="preserve"> 雅俗通字典[[#This Row],[字韻]] &amp; 雅俗通字典[[#This Row],[聲調]] &amp; "聲" &amp; 雅俗通字典[[#This Row],[切音]]</f>
        <v>公上上聲出</v>
      </c>
      <c r="M2481" t="str">
        <f xml:space="preserve"> 雅俗通字典[[#This Row],[字韻]] &amp; TEXT(雅俗通字典[[#This Row],[調]], "[DBNum1]") &amp; 雅俗通字典[[#This Row],[切音]]</f>
        <v>公二出</v>
      </c>
    </row>
    <row r="2482" spans="1:13">
      <c r="A2482">
        <v>2481</v>
      </c>
      <c r="B2482" s="13" t="s">
        <v>2738</v>
      </c>
      <c r="C2482" s="13" t="s">
        <v>108</v>
      </c>
      <c r="D2482" s="13" t="s">
        <v>2470</v>
      </c>
      <c r="E2482" s="13" t="s">
        <v>148</v>
      </c>
      <c r="F2482" t="s">
        <v>2739</v>
      </c>
      <c r="G2482" s="13" t="str">
        <f xml:space="preserve"> IF( RIGHT(雅俗通字典[[#This Row],[聲調]],1)&lt;&gt;"入", "舒聲", "促聲")</f>
        <v>舒聲</v>
      </c>
      <c r="H2482" t="str">
        <f xml:space="preserve"> INDEX(聲母對照資料表[], MATCH(雅俗通字典[[#This Row],[切音]], 聲母對照資料表[十五音], 0), 2)</f>
        <v>h</v>
      </c>
      <c r="I2482" t="str">
        <f xml:space="preserve"> INDEX(韻母對照資料表[], MATCH(雅俗通字典[[#This Row],[字韻]] &amp; LEFT(雅俗通字典[[#This Row],[舒促聲]],1), 韻母對照資料表[十五音識別碼], 0), 2)</f>
        <v>ong</v>
      </c>
      <c r="J2482">
        <f xml:space="preserve"> MATCH(雅俗通字典[[#This Row],[聲調]], 雅俗通聲調, 0)</f>
        <v>2</v>
      </c>
      <c r="K2482" t="str">
        <f xml:space="preserve"> _xlfn.CONCAT(雅俗通字典[[#This Row],[聲]:[調]])</f>
        <v>hong2</v>
      </c>
      <c r="L2482" t="str">
        <f xml:space="preserve"> 雅俗通字典[[#This Row],[字韻]] &amp; 雅俗通字典[[#This Row],[聲調]] &amp; "聲" &amp; 雅俗通字典[[#This Row],[切音]]</f>
        <v>公上上聲喜</v>
      </c>
      <c r="M2482" t="str">
        <f xml:space="preserve"> 雅俗通字典[[#This Row],[字韻]] &amp; TEXT(雅俗通字典[[#This Row],[調]], "[DBNum1]") &amp; 雅俗通字典[[#This Row],[切音]]</f>
        <v>公二喜</v>
      </c>
    </row>
    <row r="2483" spans="1:13">
      <c r="A2483">
        <v>2482</v>
      </c>
      <c r="B2483" s="13" t="s">
        <v>2740</v>
      </c>
      <c r="C2483" s="13" t="s">
        <v>108</v>
      </c>
      <c r="D2483" s="13" t="s">
        <v>2470</v>
      </c>
      <c r="E2483" s="13" t="s">
        <v>148</v>
      </c>
      <c r="F2483" t="s">
        <v>2739</v>
      </c>
      <c r="G2483" s="13" t="str">
        <f xml:space="preserve"> IF( RIGHT(雅俗通字典[[#This Row],[聲調]],1)&lt;&gt;"入", "舒聲", "促聲")</f>
        <v>舒聲</v>
      </c>
      <c r="H2483" t="str">
        <f xml:space="preserve"> INDEX(聲母對照資料表[], MATCH(雅俗通字典[[#This Row],[切音]], 聲母對照資料表[十五音], 0), 2)</f>
        <v>h</v>
      </c>
      <c r="I2483" t="str">
        <f xml:space="preserve"> INDEX(韻母對照資料表[], MATCH(雅俗通字典[[#This Row],[字韻]] &amp; LEFT(雅俗通字典[[#This Row],[舒促聲]],1), 韻母對照資料表[十五音識別碼], 0), 2)</f>
        <v>ong</v>
      </c>
      <c r="J2483">
        <f xml:space="preserve"> MATCH(雅俗通字典[[#This Row],[聲調]], 雅俗通聲調, 0)</f>
        <v>2</v>
      </c>
      <c r="K2483" t="str">
        <f xml:space="preserve"> _xlfn.CONCAT(雅俗通字典[[#This Row],[聲]:[調]])</f>
        <v>hong2</v>
      </c>
      <c r="L2483" t="str">
        <f xml:space="preserve"> 雅俗通字典[[#This Row],[字韻]] &amp; 雅俗通字典[[#This Row],[聲調]] &amp; "聲" &amp; 雅俗通字典[[#This Row],[切音]]</f>
        <v>公上上聲喜</v>
      </c>
      <c r="M2483" t="str">
        <f xml:space="preserve"> 雅俗通字典[[#This Row],[字韻]] &amp; TEXT(雅俗通字典[[#This Row],[調]], "[DBNum1]") &amp; 雅俗通字典[[#This Row],[切音]]</f>
        <v>公二喜</v>
      </c>
    </row>
    <row r="2484" spans="1:13">
      <c r="A2484">
        <v>2483</v>
      </c>
      <c r="B2484" s="13" t="s">
        <v>2741</v>
      </c>
      <c r="C2484" s="13" t="s">
        <v>108</v>
      </c>
      <c r="D2484" s="13" t="s">
        <v>2470</v>
      </c>
      <c r="E2484" s="13" t="s">
        <v>148</v>
      </c>
      <c r="F2484" t="s">
        <v>2739</v>
      </c>
      <c r="G2484" s="13" t="str">
        <f xml:space="preserve"> IF( RIGHT(雅俗通字典[[#This Row],[聲調]],1)&lt;&gt;"入", "舒聲", "促聲")</f>
        <v>舒聲</v>
      </c>
      <c r="H2484" t="str">
        <f xml:space="preserve"> INDEX(聲母對照資料表[], MATCH(雅俗通字典[[#This Row],[切音]], 聲母對照資料表[十五音], 0), 2)</f>
        <v>h</v>
      </c>
      <c r="I2484" t="str">
        <f xml:space="preserve"> INDEX(韻母對照資料表[], MATCH(雅俗通字典[[#This Row],[字韻]] &amp; LEFT(雅俗通字典[[#This Row],[舒促聲]],1), 韻母對照資料表[十五音識別碼], 0), 2)</f>
        <v>ong</v>
      </c>
      <c r="J2484">
        <f xml:space="preserve"> MATCH(雅俗通字典[[#This Row],[聲調]], 雅俗通聲調, 0)</f>
        <v>2</v>
      </c>
      <c r="K2484" t="str">
        <f xml:space="preserve"> _xlfn.CONCAT(雅俗通字典[[#This Row],[聲]:[調]])</f>
        <v>hong2</v>
      </c>
      <c r="L2484" t="str">
        <f xml:space="preserve"> 雅俗通字典[[#This Row],[字韻]] &amp; 雅俗通字典[[#This Row],[聲調]] &amp; "聲" &amp; 雅俗通字典[[#This Row],[切音]]</f>
        <v>公上上聲喜</v>
      </c>
      <c r="M2484" t="str">
        <f xml:space="preserve"> 雅俗通字典[[#This Row],[字韻]] &amp; TEXT(雅俗通字典[[#This Row],[調]], "[DBNum1]") &amp; 雅俗通字典[[#This Row],[切音]]</f>
        <v>公二喜</v>
      </c>
    </row>
    <row r="2485" spans="1:13">
      <c r="A2485">
        <v>2484</v>
      </c>
      <c r="B2485" s="13" t="s">
        <v>2742</v>
      </c>
      <c r="C2485" s="13" t="s">
        <v>108</v>
      </c>
      <c r="D2485" s="13" t="s">
        <v>2470</v>
      </c>
      <c r="E2485" s="13" t="s">
        <v>148</v>
      </c>
      <c r="F2485" t="s">
        <v>2739</v>
      </c>
      <c r="G2485" s="13" t="str">
        <f xml:space="preserve"> IF( RIGHT(雅俗通字典[[#This Row],[聲調]],1)&lt;&gt;"入", "舒聲", "促聲")</f>
        <v>舒聲</v>
      </c>
      <c r="H2485" t="str">
        <f xml:space="preserve"> INDEX(聲母對照資料表[], MATCH(雅俗通字典[[#This Row],[切音]], 聲母對照資料表[十五音], 0), 2)</f>
        <v>h</v>
      </c>
      <c r="I2485" t="str">
        <f xml:space="preserve"> INDEX(韻母對照資料表[], MATCH(雅俗通字典[[#This Row],[字韻]] &amp; LEFT(雅俗通字典[[#This Row],[舒促聲]],1), 韻母對照資料表[十五音識別碼], 0), 2)</f>
        <v>ong</v>
      </c>
      <c r="J2485">
        <f xml:space="preserve"> MATCH(雅俗通字典[[#This Row],[聲調]], 雅俗通聲調, 0)</f>
        <v>2</v>
      </c>
      <c r="K2485" t="str">
        <f xml:space="preserve"> _xlfn.CONCAT(雅俗通字典[[#This Row],[聲]:[調]])</f>
        <v>hong2</v>
      </c>
      <c r="L2485" t="str">
        <f xml:space="preserve"> 雅俗通字典[[#This Row],[字韻]] &amp; 雅俗通字典[[#This Row],[聲調]] &amp; "聲" &amp; 雅俗通字典[[#This Row],[切音]]</f>
        <v>公上上聲喜</v>
      </c>
      <c r="M2485" t="str">
        <f xml:space="preserve"> 雅俗通字典[[#This Row],[字韻]] &amp; TEXT(雅俗通字典[[#This Row],[調]], "[DBNum1]") &amp; 雅俗通字典[[#This Row],[切音]]</f>
        <v>公二喜</v>
      </c>
    </row>
    <row r="2486" spans="1:13">
      <c r="A2486">
        <v>2485</v>
      </c>
      <c r="B2486" s="13" t="s">
        <v>2743</v>
      </c>
      <c r="C2486" s="13" t="s">
        <v>108</v>
      </c>
      <c r="D2486" s="13" t="s">
        <v>2470</v>
      </c>
      <c r="E2486" s="13" t="s">
        <v>148</v>
      </c>
      <c r="F2486" t="s">
        <v>2739</v>
      </c>
      <c r="G2486" s="13" t="str">
        <f xml:space="preserve"> IF( RIGHT(雅俗通字典[[#This Row],[聲調]],1)&lt;&gt;"入", "舒聲", "促聲")</f>
        <v>舒聲</v>
      </c>
      <c r="H2486" t="str">
        <f xml:space="preserve"> INDEX(聲母對照資料表[], MATCH(雅俗通字典[[#This Row],[切音]], 聲母對照資料表[十五音], 0), 2)</f>
        <v>h</v>
      </c>
      <c r="I2486" t="str">
        <f xml:space="preserve"> INDEX(韻母對照資料表[], MATCH(雅俗通字典[[#This Row],[字韻]] &amp; LEFT(雅俗通字典[[#This Row],[舒促聲]],1), 韻母對照資料表[十五音識別碼], 0), 2)</f>
        <v>ong</v>
      </c>
      <c r="J2486">
        <f xml:space="preserve"> MATCH(雅俗通字典[[#This Row],[聲調]], 雅俗通聲調, 0)</f>
        <v>2</v>
      </c>
      <c r="K2486" t="str">
        <f xml:space="preserve"> _xlfn.CONCAT(雅俗通字典[[#This Row],[聲]:[調]])</f>
        <v>hong2</v>
      </c>
      <c r="L2486" t="str">
        <f xml:space="preserve"> 雅俗通字典[[#This Row],[字韻]] &amp; 雅俗通字典[[#This Row],[聲調]] &amp; "聲" &amp; 雅俗通字典[[#This Row],[切音]]</f>
        <v>公上上聲喜</v>
      </c>
      <c r="M2486" t="str">
        <f xml:space="preserve"> 雅俗通字典[[#This Row],[字韻]] &amp; TEXT(雅俗通字典[[#This Row],[調]], "[DBNum1]") &amp; 雅俗通字典[[#This Row],[切音]]</f>
        <v>公二喜</v>
      </c>
    </row>
    <row r="2487" spans="1:13">
      <c r="A2487">
        <v>2486</v>
      </c>
      <c r="B2487" s="13" t="s">
        <v>2744</v>
      </c>
      <c r="C2487" s="13" t="s">
        <v>108</v>
      </c>
      <c r="D2487" s="13" t="s">
        <v>2470</v>
      </c>
      <c r="E2487" s="13" t="s">
        <v>148</v>
      </c>
      <c r="F2487" t="s">
        <v>2739</v>
      </c>
      <c r="G2487" s="13" t="str">
        <f xml:space="preserve"> IF( RIGHT(雅俗通字典[[#This Row],[聲調]],1)&lt;&gt;"入", "舒聲", "促聲")</f>
        <v>舒聲</v>
      </c>
      <c r="H2487" t="str">
        <f xml:space="preserve"> INDEX(聲母對照資料表[], MATCH(雅俗通字典[[#This Row],[切音]], 聲母對照資料表[十五音], 0), 2)</f>
        <v>h</v>
      </c>
      <c r="I2487" t="str">
        <f xml:space="preserve"> INDEX(韻母對照資料表[], MATCH(雅俗通字典[[#This Row],[字韻]] &amp; LEFT(雅俗通字典[[#This Row],[舒促聲]],1), 韻母對照資料表[十五音識別碼], 0), 2)</f>
        <v>ong</v>
      </c>
      <c r="J2487">
        <f xml:space="preserve"> MATCH(雅俗通字典[[#This Row],[聲調]], 雅俗通聲調, 0)</f>
        <v>2</v>
      </c>
      <c r="K2487" t="str">
        <f xml:space="preserve"> _xlfn.CONCAT(雅俗通字典[[#This Row],[聲]:[調]])</f>
        <v>hong2</v>
      </c>
      <c r="L2487" t="str">
        <f xml:space="preserve"> 雅俗通字典[[#This Row],[字韻]] &amp; 雅俗通字典[[#This Row],[聲調]] &amp; "聲" &amp; 雅俗通字典[[#This Row],[切音]]</f>
        <v>公上上聲喜</v>
      </c>
      <c r="M2487" t="str">
        <f xml:space="preserve"> 雅俗通字典[[#This Row],[字韻]] &amp; TEXT(雅俗通字典[[#This Row],[調]], "[DBNum1]") &amp; 雅俗通字典[[#This Row],[切音]]</f>
        <v>公二喜</v>
      </c>
    </row>
    <row r="2488" spans="1:13">
      <c r="A2488">
        <v>2487</v>
      </c>
      <c r="B2488" s="13" t="s">
        <v>2745</v>
      </c>
      <c r="C2488" s="13" t="s">
        <v>108</v>
      </c>
      <c r="D2488" s="13" t="s">
        <v>2470</v>
      </c>
      <c r="E2488" s="13" t="s">
        <v>148</v>
      </c>
      <c r="F2488" t="s">
        <v>2739</v>
      </c>
      <c r="G2488" s="13" t="str">
        <f xml:space="preserve"> IF( RIGHT(雅俗通字典[[#This Row],[聲調]],1)&lt;&gt;"入", "舒聲", "促聲")</f>
        <v>舒聲</v>
      </c>
      <c r="H2488" t="str">
        <f xml:space="preserve"> INDEX(聲母對照資料表[], MATCH(雅俗通字典[[#This Row],[切音]], 聲母對照資料表[十五音], 0), 2)</f>
        <v>h</v>
      </c>
      <c r="I2488" t="str">
        <f xml:space="preserve"> INDEX(韻母對照資料表[], MATCH(雅俗通字典[[#This Row],[字韻]] &amp; LEFT(雅俗通字典[[#This Row],[舒促聲]],1), 韻母對照資料表[十五音識別碼], 0), 2)</f>
        <v>ong</v>
      </c>
      <c r="J2488">
        <f xml:space="preserve"> MATCH(雅俗通字典[[#This Row],[聲調]], 雅俗通聲調, 0)</f>
        <v>2</v>
      </c>
      <c r="K2488" t="str">
        <f xml:space="preserve"> _xlfn.CONCAT(雅俗通字典[[#This Row],[聲]:[調]])</f>
        <v>hong2</v>
      </c>
      <c r="L2488" t="str">
        <f xml:space="preserve"> 雅俗通字典[[#This Row],[字韻]] &amp; 雅俗通字典[[#This Row],[聲調]] &amp; "聲" &amp; 雅俗通字典[[#This Row],[切音]]</f>
        <v>公上上聲喜</v>
      </c>
      <c r="M2488" t="str">
        <f xml:space="preserve"> 雅俗通字典[[#This Row],[字韻]] &amp; TEXT(雅俗通字典[[#This Row],[調]], "[DBNum1]") &amp; 雅俗通字典[[#This Row],[切音]]</f>
        <v>公二喜</v>
      </c>
    </row>
    <row r="2489" spans="1:13">
      <c r="A2489">
        <v>2488</v>
      </c>
      <c r="B2489" s="13" t="s">
        <v>2746</v>
      </c>
      <c r="C2489" s="13" t="s">
        <v>108</v>
      </c>
      <c r="D2489" s="13" t="s">
        <v>2470</v>
      </c>
      <c r="E2489" s="13" t="s">
        <v>148</v>
      </c>
      <c r="F2489" t="s">
        <v>2739</v>
      </c>
      <c r="G2489" s="13" t="str">
        <f xml:space="preserve"> IF( RIGHT(雅俗通字典[[#This Row],[聲調]],1)&lt;&gt;"入", "舒聲", "促聲")</f>
        <v>舒聲</v>
      </c>
      <c r="H2489" t="str">
        <f xml:space="preserve"> INDEX(聲母對照資料表[], MATCH(雅俗通字典[[#This Row],[切音]], 聲母對照資料表[十五音], 0), 2)</f>
        <v>h</v>
      </c>
      <c r="I2489" t="str">
        <f xml:space="preserve"> INDEX(韻母對照資料表[], MATCH(雅俗通字典[[#This Row],[字韻]] &amp; LEFT(雅俗通字典[[#This Row],[舒促聲]],1), 韻母對照資料表[十五音識別碼], 0), 2)</f>
        <v>ong</v>
      </c>
      <c r="J2489">
        <f xml:space="preserve"> MATCH(雅俗通字典[[#This Row],[聲調]], 雅俗通聲調, 0)</f>
        <v>2</v>
      </c>
      <c r="K2489" t="str">
        <f xml:space="preserve"> _xlfn.CONCAT(雅俗通字典[[#This Row],[聲]:[調]])</f>
        <v>hong2</v>
      </c>
      <c r="L2489" t="str">
        <f xml:space="preserve"> 雅俗通字典[[#This Row],[字韻]] &amp; 雅俗通字典[[#This Row],[聲調]] &amp; "聲" &amp; 雅俗通字典[[#This Row],[切音]]</f>
        <v>公上上聲喜</v>
      </c>
      <c r="M2489" t="str">
        <f xml:space="preserve"> 雅俗通字典[[#This Row],[字韻]] &amp; TEXT(雅俗通字典[[#This Row],[調]], "[DBNum1]") &amp; 雅俗通字典[[#This Row],[切音]]</f>
        <v>公二喜</v>
      </c>
    </row>
    <row r="2490" spans="1:13">
      <c r="A2490">
        <v>2489</v>
      </c>
      <c r="B2490" s="13" t="s">
        <v>2747</v>
      </c>
      <c r="C2490" s="13" t="s">
        <v>108</v>
      </c>
      <c r="D2490" s="13" t="s">
        <v>2470</v>
      </c>
      <c r="E2490" s="13" t="s">
        <v>148</v>
      </c>
      <c r="F2490" t="s">
        <v>2739</v>
      </c>
      <c r="G2490" s="13" t="str">
        <f xml:space="preserve"> IF( RIGHT(雅俗通字典[[#This Row],[聲調]],1)&lt;&gt;"入", "舒聲", "促聲")</f>
        <v>舒聲</v>
      </c>
      <c r="H2490" t="str">
        <f xml:space="preserve"> INDEX(聲母對照資料表[], MATCH(雅俗通字典[[#This Row],[切音]], 聲母對照資料表[十五音], 0), 2)</f>
        <v>h</v>
      </c>
      <c r="I2490" t="str">
        <f xml:space="preserve"> INDEX(韻母對照資料表[], MATCH(雅俗通字典[[#This Row],[字韻]] &amp; LEFT(雅俗通字典[[#This Row],[舒促聲]],1), 韻母對照資料表[十五音識別碼], 0), 2)</f>
        <v>ong</v>
      </c>
      <c r="J2490">
        <f xml:space="preserve"> MATCH(雅俗通字典[[#This Row],[聲調]], 雅俗通聲調, 0)</f>
        <v>2</v>
      </c>
      <c r="K2490" t="str">
        <f xml:space="preserve"> _xlfn.CONCAT(雅俗通字典[[#This Row],[聲]:[調]])</f>
        <v>hong2</v>
      </c>
      <c r="L2490" t="str">
        <f xml:space="preserve"> 雅俗通字典[[#This Row],[字韻]] &amp; 雅俗通字典[[#This Row],[聲調]] &amp; "聲" &amp; 雅俗通字典[[#This Row],[切音]]</f>
        <v>公上上聲喜</v>
      </c>
      <c r="M2490" t="str">
        <f xml:space="preserve"> 雅俗通字典[[#This Row],[字韻]] &amp; TEXT(雅俗通字典[[#This Row],[調]], "[DBNum1]") &amp; 雅俗通字典[[#This Row],[切音]]</f>
        <v>公二喜</v>
      </c>
    </row>
    <row r="2491" spans="1:13">
      <c r="A2491">
        <v>2490</v>
      </c>
      <c r="B2491" s="13" t="s">
        <v>2748</v>
      </c>
      <c r="C2491" s="13" t="s">
        <v>108</v>
      </c>
      <c r="D2491" s="13" t="s">
        <v>2470</v>
      </c>
      <c r="E2491" s="13" t="s">
        <v>148</v>
      </c>
      <c r="F2491" t="s">
        <v>2739</v>
      </c>
      <c r="G2491" s="13" t="str">
        <f xml:space="preserve"> IF( RIGHT(雅俗通字典[[#This Row],[聲調]],1)&lt;&gt;"入", "舒聲", "促聲")</f>
        <v>舒聲</v>
      </c>
      <c r="H2491" t="str">
        <f xml:space="preserve"> INDEX(聲母對照資料表[], MATCH(雅俗通字典[[#This Row],[切音]], 聲母對照資料表[十五音], 0), 2)</f>
        <v>h</v>
      </c>
      <c r="I2491" t="str">
        <f xml:space="preserve"> INDEX(韻母對照資料表[], MATCH(雅俗通字典[[#This Row],[字韻]] &amp; LEFT(雅俗通字典[[#This Row],[舒促聲]],1), 韻母對照資料表[十五音識別碼], 0), 2)</f>
        <v>ong</v>
      </c>
      <c r="J2491">
        <f xml:space="preserve"> MATCH(雅俗通字典[[#This Row],[聲調]], 雅俗通聲調, 0)</f>
        <v>2</v>
      </c>
      <c r="K2491" t="str">
        <f xml:space="preserve"> _xlfn.CONCAT(雅俗通字典[[#This Row],[聲]:[調]])</f>
        <v>hong2</v>
      </c>
      <c r="L2491" t="str">
        <f xml:space="preserve"> 雅俗通字典[[#This Row],[字韻]] &amp; 雅俗通字典[[#This Row],[聲調]] &amp; "聲" &amp; 雅俗通字典[[#This Row],[切音]]</f>
        <v>公上上聲喜</v>
      </c>
      <c r="M2491" t="str">
        <f xml:space="preserve"> 雅俗通字典[[#This Row],[字韻]] &amp; TEXT(雅俗通字典[[#This Row],[調]], "[DBNum1]") &amp; 雅俗通字典[[#This Row],[切音]]</f>
        <v>公二喜</v>
      </c>
    </row>
    <row r="2492" spans="1:13">
      <c r="A2492">
        <v>2491</v>
      </c>
      <c r="B2492" s="13" t="s">
        <v>2749</v>
      </c>
      <c r="C2492" s="13" t="s">
        <v>108</v>
      </c>
      <c r="D2492" s="13" t="s">
        <v>2470</v>
      </c>
      <c r="E2492" s="13" t="s">
        <v>148</v>
      </c>
      <c r="F2492" t="s">
        <v>2739</v>
      </c>
      <c r="G2492" s="13" t="str">
        <f xml:space="preserve"> IF( RIGHT(雅俗通字典[[#This Row],[聲調]],1)&lt;&gt;"入", "舒聲", "促聲")</f>
        <v>舒聲</v>
      </c>
      <c r="H2492" t="str">
        <f xml:space="preserve"> INDEX(聲母對照資料表[], MATCH(雅俗通字典[[#This Row],[切音]], 聲母對照資料表[十五音], 0), 2)</f>
        <v>h</v>
      </c>
      <c r="I2492" t="str">
        <f xml:space="preserve"> INDEX(韻母對照資料表[], MATCH(雅俗通字典[[#This Row],[字韻]] &amp; LEFT(雅俗通字典[[#This Row],[舒促聲]],1), 韻母對照資料表[十五音識別碼], 0), 2)</f>
        <v>ong</v>
      </c>
      <c r="J2492">
        <f xml:space="preserve"> MATCH(雅俗通字典[[#This Row],[聲調]], 雅俗通聲調, 0)</f>
        <v>2</v>
      </c>
      <c r="K2492" t="str">
        <f xml:space="preserve"> _xlfn.CONCAT(雅俗通字典[[#This Row],[聲]:[調]])</f>
        <v>hong2</v>
      </c>
      <c r="L2492" t="str">
        <f xml:space="preserve"> 雅俗通字典[[#This Row],[字韻]] &amp; 雅俗通字典[[#This Row],[聲調]] &amp; "聲" &amp; 雅俗通字典[[#This Row],[切音]]</f>
        <v>公上上聲喜</v>
      </c>
      <c r="M2492" t="str">
        <f xml:space="preserve"> 雅俗通字典[[#This Row],[字韻]] &amp; TEXT(雅俗通字典[[#This Row],[調]], "[DBNum1]") &amp; 雅俗通字典[[#This Row],[切音]]</f>
        <v>公二喜</v>
      </c>
    </row>
    <row r="2493" spans="1:13">
      <c r="A2493">
        <v>2492</v>
      </c>
      <c r="B2493" s="13" t="s">
        <v>2750</v>
      </c>
      <c r="C2493" s="13" t="s">
        <v>108</v>
      </c>
      <c r="D2493" s="13" t="s">
        <v>2470</v>
      </c>
      <c r="E2493" s="13" t="s">
        <v>148</v>
      </c>
      <c r="F2493" t="s">
        <v>2739</v>
      </c>
      <c r="G2493" s="13" t="str">
        <f xml:space="preserve"> IF( RIGHT(雅俗通字典[[#This Row],[聲調]],1)&lt;&gt;"入", "舒聲", "促聲")</f>
        <v>舒聲</v>
      </c>
      <c r="H2493" t="str">
        <f xml:space="preserve"> INDEX(聲母對照資料表[], MATCH(雅俗通字典[[#This Row],[切音]], 聲母對照資料表[十五音], 0), 2)</f>
        <v>h</v>
      </c>
      <c r="I2493" t="str">
        <f xml:space="preserve"> INDEX(韻母對照資料表[], MATCH(雅俗通字典[[#This Row],[字韻]] &amp; LEFT(雅俗通字典[[#This Row],[舒促聲]],1), 韻母對照資料表[十五音識別碼], 0), 2)</f>
        <v>ong</v>
      </c>
      <c r="J2493">
        <f xml:space="preserve"> MATCH(雅俗通字典[[#This Row],[聲調]], 雅俗通聲調, 0)</f>
        <v>2</v>
      </c>
      <c r="K2493" t="str">
        <f xml:space="preserve"> _xlfn.CONCAT(雅俗通字典[[#This Row],[聲]:[調]])</f>
        <v>hong2</v>
      </c>
      <c r="L2493" t="str">
        <f xml:space="preserve"> 雅俗通字典[[#This Row],[字韻]] &amp; 雅俗通字典[[#This Row],[聲調]] &amp; "聲" &amp; 雅俗通字典[[#This Row],[切音]]</f>
        <v>公上上聲喜</v>
      </c>
      <c r="M2493" t="str">
        <f xml:space="preserve"> 雅俗通字典[[#This Row],[字韻]] &amp; TEXT(雅俗通字典[[#This Row],[調]], "[DBNum1]") &amp; 雅俗通字典[[#This Row],[切音]]</f>
        <v>公二喜</v>
      </c>
    </row>
    <row r="2494" spans="1:13">
      <c r="A2494">
        <v>2493</v>
      </c>
      <c r="B2494" s="13" t="s">
        <v>2751</v>
      </c>
      <c r="C2494" s="13" t="s">
        <v>108</v>
      </c>
      <c r="D2494" s="13" t="s">
        <v>2470</v>
      </c>
      <c r="E2494" s="13" t="s">
        <v>148</v>
      </c>
      <c r="F2494" t="s">
        <v>2739</v>
      </c>
      <c r="G2494" s="13" t="str">
        <f xml:space="preserve"> IF( RIGHT(雅俗通字典[[#This Row],[聲調]],1)&lt;&gt;"入", "舒聲", "促聲")</f>
        <v>舒聲</v>
      </c>
      <c r="H2494" t="str">
        <f xml:space="preserve"> INDEX(聲母對照資料表[], MATCH(雅俗通字典[[#This Row],[切音]], 聲母對照資料表[十五音], 0), 2)</f>
        <v>h</v>
      </c>
      <c r="I2494" t="str">
        <f xml:space="preserve"> INDEX(韻母對照資料表[], MATCH(雅俗通字典[[#This Row],[字韻]] &amp; LEFT(雅俗通字典[[#This Row],[舒促聲]],1), 韻母對照資料表[十五音識別碼], 0), 2)</f>
        <v>ong</v>
      </c>
      <c r="J2494">
        <f xml:space="preserve"> MATCH(雅俗通字典[[#This Row],[聲調]], 雅俗通聲調, 0)</f>
        <v>2</v>
      </c>
      <c r="K2494" t="str">
        <f xml:space="preserve"> _xlfn.CONCAT(雅俗通字典[[#This Row],[聲]:[調]])</f>
        <v>hong2</v>
      </c>
      <c r="L2494" t="str">
        <f xml:space="preserve"> 雅俗通字典[[#This Row],[字韻]] &amp; 雅俗通字典[[#This Row],[聲調]] &amp; "聲" &amp; 雅俗通字典[[#This Row],[切音]]</f>
        <v>公上上聲喜</v>
      </c>
      <c r="M2494" t="str">
        <f xml:space="preserve"> 雅俗通字典[[#This Row],[字韻]] &amp; TEXT(雅俗通字典[[#This Row],[調]], "[DBNum1]") &amp; 雅俗通字典[[#This Row],[切音]]</f>
        <v>公二喜</v>
      </c>
    </row>
    <row r="2495" spans="1:13">
      <c r="A2495">
        <v>2494</v>
      </c>
      <c r="B2495" s="13" t="s">
        <v>2610</v>
      </c>
      <c r="C2495" s="13" t="s">
        <v>108</v>
      </c>
      <c r="D2495" s="13" t="s">
        <v>2470</v>
      </c>
      <c r="E2495" s="13" t="s">
        <v>148</v>
      </c>
      <c r="F2495" t="s">
        <v>2739</v>
      </c>
      <c r="G2495" s="13" t="str">
        <f xml:space="preserve"> IF( RIGHT(雅俗通字典[[#This Row],[聲調]],1)&lt;&gt;"入", "舒聲", "促聲")</f>
        <v>舒聲</v>
      </c>
      <c r="H2495" t="str">
        <f xml:space="preserve"> INDEX(聲母對照資料表[], MATCH(雅俗通字典[[#This Row],[切音]], 聲母對照資料表[十五音], 0), 2)</f>
        <v>h</v>
      </c>
      <c r="I2495" t="str">
        <f xml:space="preserve"> INDEX(韻母對照資料表[], MATCH(雅俗通字典[[#This Row],[字韻]] &amp; LEFT(雅俗通字典[[#This Row],[舒促聲]],1), 韻母對照資料表[十五音識別碼], 0), 2)</f>
        <v>ong</v>
      </c>
      <c r="J2495">
        <f xml:space="preserve"> MATCH(雅俗通字典[[#This Row],[聲調]], 雅俗通聲調, 0)</f>
        <v>2</v>
      </c>
      <c r="K2495" t="str">
        <f xml:space="preserve"> _xlfn.CONCAT(雅俗通字典[[#This Row],[聲]:[調]])</f>
        <v>hong2</v>
      </c>
      <c r="L2495" t="str">
        <f xml:space="preserve"> 雅俗通字典[[#This Row],[字韻]] &amp; 雅俗通字典[[#This Row],[聲調]] &amp; "聲" &amp; 雅俗通字典[[#This Row],[切音]]</f>
        <v>公上上聲喜</v>
      </c>
      <c r="M2495" t="str">
        <f xml:space="preserve"> 雅俗通字典[[#This Row],[字韻]] &amp; TEXT(雅俗通字典[[#This Row],[調]], "[DBNum1]") &amp; 雅俗通字典[[#This Row],[切音]]</f>
        <v>公二喜</v>
      </c>
    </row>
    <row r="2496" spans="1:13">
      <c r="A2496">
        <v>2495</v>
      </c>
      <c r="B2496" s="13" t="s">
        <v>2752</v>
      </c>
      <c r="C2496" s="13" t="s">
        <v>108</v>
      </c>
      <c r="D2496" s="13" t="s">
        <v>2470</v>
      </c>
      <c r="E2496" s="13" t="s">
        <v>148</v>
      </c>
      <c r="F2496" t="s">
        <v>2739</v>
      </c>
      <c r="G2496" s="13" t="str">
        <f xml:space="preserve"> IF( RIGHT(雅俗通字典[[#This Row],[聲調]],1)&lt;&gt;"入", "舒聲", "促聲")</f>
        <v>舒聲</v>
      </c>
      <c r="H2496" t="str">
        <f xml:space="preserve"> INDEX(聲母對照資料表[], MATCH(雅俗通字典[[#This Row],[切音]], 聲母對照資料表[十五音], 0), 2)</f>
        <v>h</v>
      </c>
      <c r="I2496" t="str">
        <f xml:space="preserve"> INDEX(韻母對照資料表[], MATCH(雅俗通字典[[#This Row],[字韻]] &amp; LEFT(雅俗通字典[[#This Row],[舒促聲]],1), 韻母對照資料表[十五音識別碼], 0), 2)</f>
        <v>ong</v>
      </c>
      <c r="J2496">
        <f xml:space="preserve"> MATCH(雅俗通字典[[#This Row],[聲調]], 雅俗通聲調, 0)</f>
        <v>2</v>
      </c>
      <c r="K2496" t="str">
        <f xml:space="preserve"> _xlfn.CONCAT(雅俗通字典[[#This Row],[聲]:[調]])</f>
        <v>hong2</v>
      </c>
      <c r="L2496" t="str">
        <f xml:space="preserve"> 雅俗通字典[[#This Row],[字韻]] &amp; 雅俗通字典[[#This Row],[聲調]] &amp; "聲" &amp; 雅俗通字典[[#This Row],[切音]]</f>
        <v>公上上聲喜</v>
      </c>
      <c r="M2496" t="str">
        <f xml:space="preserve"> 雅俗通字典[[#This Row],[字韻]] &amp; TEXT(雅俗通字典[[#This Row],[調]], "[DBNum1]") &amp; 雅俗通字典[[#This Row],[切音]]</f>
        <v>公二喜</v>
      </c>
    </row>
    <row r="2497" spans="1:13">
      <c r="A2497">
        <v>2496</v>
      </c>
      <c r="B2497" s="13" t="s">
        <v>2753</v>
      </c>
      <c r="C2497" s="13" t="s">
        <v>108</v>
      </c>
      <c r="D2497" s="13" t="s">
        <v>2470</v>
      </c>
      <c r="E2497" s="13" t="s">
        <v>148</v>
      </c>
      <c r="F2497" t="s">
        <v>2739</v>
      </c>
      <c r="G2497" s="13" t="str">
        <f xml:space="preserve"> IF( RIGHT(雅俗通字典[[#This Row],[聲調]],1)&lt;&gt;"入", "舒聲", "促聲")</f>
        <v>舒聲</v>
      </c>
      <c r="H2497" t="str">
        <f xml:space="preserve"> INDEX(聲母對照資料表[], MATCH(雅俗通字典[[#This Row],[切音]], 聲母對照資料表[十五音], 0), 2)</f>
        <v>h</v>
      </c>
      <c r="I2497" t="str">
        <f xml:space="preserve"> INDEX(韻母對照資料表[], MATCH(雅俗通字典[[#This Row],[字韻]] &amp; LEFT(雅俗通字典[[#This Row],[舒促聲]],1), 韻母對照資料表[十五音識別碼], 0), 2)</f>
        <v>ong</v>
      </c>
      <c r="J2497">
        <f xml:space="preserve"> MATCH(雅俗通字典[[#This Row],[聲調]], 雅俗通聲調, 0)</f>
        <v>2</v>
      </c>
      <c r="K2497" t="str">
        <f xml:space="preserve"> _xlfn.CONCAT(雅俗通字典[[#This Row],[聲]:[調]])</f>
        <v>hong2</v>
      </c>
      <c r="L2497" t="str">
        <f xml:space="preserve"> 雅俗通字典[[#This Row],[字韻]] &amp; 雅俗通字典[[#This Row],[聲調]] &amp; "聲" &amp; 雅俗通字典[[#This Row],[切音]]</f>
        <v>公上上聲喜</v>
      </c>
      <c r="M2497" t="str">
        <f xml:space="preserve"> 雅俗通字典[[#This Row],[字韻]] &amp; TEXT(雅俗通字典[[#This Row],[調]], "[DBNum1]") &amp; 雅俗通字典[[#This Row],[切音]]</f>
        <v>公二喜</v>
      </c>
    </row>
    <row r="2498" spans="1:13">
      <c r="A2498">
        <v>2497</v>
      </c>
      <c r="B2498" s="13" t="s">
        <v>2754</v>
      </c>
      <c r="C2498" s="13" t="s">
        <v>108</v>
      </c>
      <c r="D2498" s="13" t="s">
        <v>2470</v>
      </c>
      <c r="E2498" s="13" t="s">
        <v>148</v>
      </c>
      <c r="F2498" t="s">
        <v>2739</v>
      </c>
      <c r="G2498" s="13" t="str">
        <f xml:space="preserve"> IF( RIGHT(雅俗通字典[[#This Row],[聲調]],1)&lt;&gt;"入", "舒聲", "促聲")</f>
        <v>舒聲</v>
      </c>
      <c r="H2498" t="str">
        <f xml:space="preserve"> INDEX(聲母對照資料表[], MATCH(雅俗通字典[[#This Row],[切音]], 聲母對照資料表[十五音], 0), 2)</f>
        <v>h</v>
      </c>
      <c r="I2498" t="str">
        <f xml:space="preserve"> INDEX(韻母對照資料表[], MATCH(雅俗通字典[[#This Row],[字韻]] &amp; LEFT(雅俗通字典[[#This Row],[舒促聲]],1), 韻母對照資料表[十五音識別碼], 0), 2)</f>
        <v>ong</v>
      </c>
      <c r="J2498">
        <f xml:space="preserve"> MATCH(雅俗通字典[[#This Row],[聲調]], 雅俗通聲調, 0)</f>
        <v>2</v>
      </c>
      <c r="K2498" t="str">
        <f xml:space="preserve"> _xlfn.CONCAT(雅俗通字典[[#This Row],[聲]:[調]])</f>
        <v>hong2</v>
      </c>
      <c r="L2498" t="str">
        <f xml:space="preserve"> 雅俗通字典[[#This Row],[字韻]] &amp; 雅俗通字典[[#This Row],[聲調]] &amp; "聲" &amp; 雅俗通字典[[#This Row],[切音]]</f>
        <v>公上上聲喜</v>
      </c>
      <c r="M2498" t="str">
        <f xml:space="preserve"> 雅俗通字典[[#This Row],[字韻]] &amp; TEXT(雅俗通字典[[#This Row],[調]], "[DBNum1]") &amp; 雅俗通字典[[#This Row],[切音]]</f>
        <v>公二喜</v>
      </c>
    </row>
    <row r="2499" spans="1:13">
      <c r="A2499">
        <v>2498</v>
      </c>
      <c r="B2499" s="13" t="s">
        <v>2755</v>
      </c>
      <c r="C2499" s="13" t="s">
        <v>108</v>
      </c>
      <c r="D2499" s="13" t="s">
        <v>2470</v>
      </c>
      <c r="E2499" s="13" t="s">
        <v>148</v>
      </c>
      <c r="F2499" t="s">
        <v>2739</v>
      </c>
      <c r="G2499" s="13" t="str">
        <f xml:space="preserve"> IF( RIGHT(雅俗通字典[[#This Row],[聲調]],1)&lt;&gt;"入", "舒聲", "促聲")</f>
        <v>舒聲</v>
      </c>
      <c r="H2499" t="str">
        <f xml:space="preserve"> INDEX(聲母對照資料表[], MATCH(雅俗通字典[[#This Row],[切音]], 聲母對照資料表[十五音], 0), 2)</f>
        <v>h</v>
      </c>
      <c r="I2499" t="str">
        <f xml:space="preserve"> INDEX(韻母對照資料表[], MATCH(雅俗通字典[[#This Row],[字韻]] &amp; LEFT(雅俗通字典[[#This Row],[舒促聲]],1), 韻母對照資料表[十五音識別碼], 0), 2)</f>
        <v>ong</v>
      </c>
      <c r="J2499">
        <f xml:space="preserve"> MATCH(雅俗通字典[[#This Row],[聲調]], 雅俗通聲調, 0)</f>
        <v>2</v>
      </c>
      <c r="K2499" t="str">
        <f xml:space="preserve"> _xlfn.CONCAT(雅俗通字典[[#This Row],[聲]:[調]])</f>
        <v>hong2</v>
      </c>
      <c r="L2499" t="str">
        <f xml:space="preserve"> 雅俗通字典[[#This Row],[字韻]] &amp; 雅俗通字典[[#This Row],[聲調]] &amp; "聲" &amp; 雅俗通字典[[#This Row],[切音]]</f>
        <v>公上上聲喜</v>
      </c>
      <c r="M2499" t="str">
        <f xml:space="preserve"> 雅俗通字典[[#This Row],[字韻]] &amp; TEXT(雅俗通字典[[#This Row],[調]], "[DBNum1]") &amp; 雅俗通字典[[#This Row],[切音]]</f>
        <v>公二喜</v>
      </c>
    </row>
    <row r="2500" spans="1:13">
      <c r="A2500">
        <v>2499</v>
      </c>
      <c r="B2500" s="13" t="s">
        <v>2756</v>
      </c>
      <c r="C2500" s="13" t="s">
        <v>108</v>
      </c>
      <c r="D2500" s="13" t="s">
        <v>2470</v>
      </c>
      <c r="E2500" s="13" t="s">
        <v>148</v>
      </c>
      <c r="F2500" t="s">
        <v>2739</v>
      </c>
      <c r="G2500" s="13" t="str">
        <f xml:space="preserve"> IF( RIGHT(雅俗通字典[[#This Row],[聲調]],1)&lt;&gt;"入", "舒聲", "促聲")</f>
        <v>舒聲</v>
      </c>
      <c r="H2500" t="str">
        <f xml:space="preserve"> INDEX(聲母對照資料表[], MATCH(雅俗通字典[[#This Row],[切音]], 聲母對照資料表[十五音], 0), 2)</f>
        <v>h</v>
      </c>
      <c r="I2500" t="str">
        <f xml:space="preserve"> INDEX(韻母對照資料表[], MATCH(雅俗通字典[[#This Row],[字韻]] &amp; LEFT(雅俗通字典[[#This Row],[舒促聲]],1), 韻母對照資料表[十五音識別碼], 0), 2)</f>
        <v>ong</v>
      </c>
      <c r="J2500">
        <f xml:space="preserve"> MATCH(雅俗通字典[[#This Row],[聲調]], 雅俗通聲調, 0)</f>
        <v>2</v>
      </c>
      <c r="K2500" t="str">
        <f xml:space="preserve"> _xlfn.CONCAT(雅俗通字典[[#This Row],[聲]:[調]])</f>
        <v>hong2</v>
      </c>
      <c r="L2500" t="str">
        <f xml:space="preserve"> 雅俗通字典[[#This Row],[字韻]] &amp; 雅俗通字典[[#This Row],[聲調]] &amp; "聲" &amp; 雅俗通字典[[#This Row],[切音]]</f>
        <v>公上上聲喜</v>
      </c>
      <c r="M2500" t="str">
        <f xml:space="preserve"> 雅俗通字典[[#This Row],[字韻]] &amp; TEXT(雅俗通字典[[#This Row],[調]], "[DBNum1]") &amp; 雅俗通字典[[#This Row],[切音]]</f>
        <v>公二喜</v>
      </c>
    </row>
    <row r="2501" spans="1:13">
      <c r="A2501">
        <v>2500</v>
      </c>
      <c r="B2501" s="13" t="s">
        <v>2757</v>
      </c>
      <c r="C2501" s="13" t="s">
        <v>108</v>
      </c>
      <c r="D2501" s="13" t="s">
        <v>2470</v>
      </c>
      <c r="E2501" s="13" t="s">
        <v>148</v>
      </c>
      <c r="F2501" t="s">
        <v>2739</v>
      </c>
      <c r="G2501" s="13" t="str">
        <f xml:space="preserve"> IF( RIGHT(雅俗通字典[[#This Row],[聲調]],1)&lt;&gt;"入", "舒聲", "促聲")</f>
        <v>舒聲</v>
      </c>
      <c r="H2501" t="str">
        <f xml:space="preserve"> INDEX(聲母對照資料表[], MATCH(雅俗通字典[[#This Row],[切音]], 聲母對照資料表[十五音], 0), 2)</f>
        <v>h</v>
      </c>
      <c r="I2501" t="str">
        <f xml:space="preserve"> INDEX(韻母對照資料表[], MATCH(雅俗通字典[[#This Row],[字韻]] &amp; LEFT(雅俗通字典[[#This Row],[舒促聲]],1), 韻母對照資料表[十五音識別碼], 0), 2)</f>
        <v>ong</v>
      </c>
      <c r="J2501">
        <f xml:space="preserve"> MATCH(雅俗通字典[[#This Row],[聲調]], 雅俗通聲調, 0)</f>
        <v>2</v>
      </c>
      <c r="K2501" t="str">
        <f xml:space="preserve"> _xlfn.CONCAT(雅俗通字典[[#This Row],[聲]:[調]])</f>
        <v>hong2</v>
      </c>
      <c r="L2501" t="str">
        <f xml:space="preserve"> 雅俗通字典[[#This Row],[字韻]] &amp; 雅俗通字典[[#This Row],[聲調]] &amp; "聲" &amp; 雅俗通字典[[#This Row],[切音]]</f>
        <v>公上上聲喜</v>
      </c>
      <c r="M2501" t="str">
        <f xml:space="preserve"> 雅俗通字典[[#This Row],[字韻]] &amp; TEXT(雅俗通字典[[#This Row],[調]], "[DBNum1]") &amp; 雅俗通字典[[#This Row],[切音]]</f>
        <v>公二喜</v>
      </c>
    </row>
    <row r="2502" spans="1:13">
      <c r="A2502">
        <v>2501</v>
      </c>
      <c r="B2502" s="13" t="s">
        <v>2758</v>
      </c>
      <c r="C2502" s="13" t="s">
        <v>108</v>
      </c>
      <c r="D2502" s="13" t="s">
        <v>2470</v>
      </c>
      <c r="E2502" s="13" t="s">
        <v>148</v>
      </c>
      <c r="F2502" t="s">
        <v>2739</v>
      </c>
      <c r="G2502" s="13" t="str">
        <f xml:space="preserve"> IF( RIGHT(雅俗通字典[[#This Row],[聲調]],1)&lt;&gt;"入", "舒聲", "促聲")</f>
        <v>舒聲</v>
      </c>
      <c r="H2502" t="str">
        <f xml:space="preserve"> INDEX(聲母對照資料表[], MATCH(雅俗通字典[[#This Row],[切音]], 聲母對照資料表[十五音], 0), 2)</f>
        <v>h</v>
      </c>
      <c r="I2502" t="str">
        <f xml:space="preserve"> INDEX(韻母對照資料表[], MATCH(雅俗通字典[[#This Row],[字韻]] &amp; LEFT(雅俗通字典[[#This Row],[舒促聲]],1), 韻母對照資料表[十五音識別碼], 0), 2)</f>
        <v>ong</v>
      </c>
      <c r="J2502">
        <f xml:space="preserve"> MATCH(雅俗通字典[[#This Row],[聲調]], 雅俗通聲調, 0)</f>
        <v>2</v>
      </c>
      <c r="K2502" t="str">
        <f xml:space="preserve"> _xlfn.CONCAT(雅俗通字典[[#This Row],[聲]:[調]])</f>
        <v>hong2</v>
      </c>
      <c r="L2502" t="str">
        <f xml:space="preserve"> 雅俗通字典[[#This Row],[字韻]] &amp; 雅俗通字典[[#This Row],[聲調]] &amp; "聲" &amp; 雅俗通字典[[#This Row],[切音]]</f>
        <v>公上上聲喜</v>
      </c>
      <c r="M2502" t="str">
        <f xml:space="preserve"> 雅俗通字典[[#This Row],[字韻]] &amp; TEXT(雅俗通字典[[#This Row],[調]], "[DBNum1]") &amp; 雅俗通字典[[#This Row],[切音]]</f>
        <v>公二喜</v>
      </c>
    </row>
    <row r="2503" spans="1:13">
      <c r="A2503">
        <v>2502</v>
      </c>
      <c r="B2503" s="13" t="s">
        <v>2646</v>
      </c>
      <c r="C2503" s="13" t="s">
        <v>108</v>
      </c>
      <c r="D2503" s="13" t="s">
        <v>2470</v>
      </c>
      <c r="E2503" s="13" t="s">
        <v>148</v>
      </c>
      <c r="F2503" t="s">
        <v>2739</v>
      </c>
      <c r="G2503" s="13" t="str">
        <f xml:space="preserve"> IF( RIGHT(雅俗通字典[[#This Row],[聲調]],1)&lt;&gt;"入", "舒聲", "促聲")</f>
        <v>舒聲</v>
      </c>
      <c r="H2503" t="str">
        <f xml:space="preserve"> INDEX(聲母對照資料表[], MATCH(雅俗通字典[[#This Row],[切音]], 聲母對照資料表[十五音], 0), 2)</f>
        <v>h</v>
      </c>
      <c r="I2503" t="str">
        <f xml:space="preserve"> INDEX(韻母對照資料表[], MATCH(雅俗通字典[[#This Row],[字韻]] &amp; LEFT(雅俗通字典[[#This Row],[舒促聲]],1), 韻母對照資料表[十五音識別碼], 0), 2)</f>
        <v>ong</v>
      </c>
      <c r="J2503">
        <f xml:space="preserve"> MATCH(雅俗通字典[[#This Row],[聲調]], 雅俗通聲調, 0)</f>
        <v>2</v>
      </c>
      <c r="K2503" t="str">
        <f xml:space="preserve"> _xlfn.CONCAT(雅俗通字典[[#This Row],[聲]:[調]])</f>
        <v>hong2</v>
      </c>
      <c r="L2503" t="str">
        <f xml:space="preserve"> 雅俗通字典[[#This Row],[字韻]] &amp; 雅俗通字典[[#This Row],[聲調]] &amp; "聲" &amp; 雅俗通字典[[#This Row],[切音]]</f>
        <v>公上上聲喜</v>
      </c>
      <c r="M2503" t="str">
        <f xml:space="preserve"> 雅俗通字典[[#This Row],[字韻]] &amp; TEXT(雅俗通字典[[#This Row],[調]], "[DBNum1]") &amp; 雅俗通字典[[#This Row],[切音]]</f>
        <v>公二喜</v>
      </c>
    </row>
    <row r="2504" spans="1:13">
      <c r="A2504">
        <v>2503</v>
      </c>
      <c r="B2504" s="13" t="s">
        <v>2759</v>
      </c>
      <c r="C2504" s="13" t="s">
        <v>108</v>
      </c>
      <c r="D2504" s="13" t="s">
        <v>2470</v>
      </c>
      <c r="E2504" s="13" t="s">
        <v>148</v>
      </c>
      <c r="F2504" t="s">
        <v>2739</v>
      </c>
      <c r="G2504" s="13" t="str">
        <f xml:space="preserve"> IF( RIGHT(雅俗通字典[[#This Row],[聲調]],1)&lt;&gt;"入", "舒聲", "促聲")</f>
        <v>舒聲</v>
      </c>
      <c r="H2504" t="str">
        <f xml:space="preserve"> INDEX(聲母對照資料表[], MATCH(雅俗通字典[[#This Row],[切音]], 聲母對照資料表[十五音], 0), 2)</f>
        <v>h</v>
      </c>
      <c r="I2504" t="str">
        <f xml:space="preserve"> INDEX(韻母對照資料表[], MATCH(雅俗通字典[[#This Row],[字韻]] &amp; LEFT(雅俗通字典[[#This Row],[舒促聲]],1), 韻母對照資料表[十五音識別碼], 0), 2)</f>
        <v>ong</v>
      </c>
      <c r="J2504">
        <f xml:space="preserve"> MATCH(雅俗通字典[[#This Row],[聲調]], 雅俗通聲調, 0)</f>
        <v>2</v>
      </c>
      <c r="K2504" t="str">
        <f xml:space="preserve"> _xlfn.CONCAT(雅俗通字典[[#This Row],[聲]:[調]])</f>
        <v>hong2</v>
      </c>
      <c r="L2504" t="str">
        <f xml:space="preserve"> 雅俗通字典[[#This Row],[字韻]] &amp; 雅俗通字典[[#This Row],[聲調]] &amp; "聲" &amp; 雅俗通字典[[#This Row],[切音]]</f>
        <v>公上上聲喜</v>
      </c>
      <c r="M2504" t="str">
        <f xml:space="preserve"> 雅俗通字典[[#This Row],[字韻]] &amp; TEXT(雅俗通字典[[#This Row],[調]], "[DBNum1]") &amp; 雅俗通字典[[#This Row],[切音]]</f>
        <v>公二喜</v>
      </c>
    </row>
    <row r="2505" spans="1:13">
      <c r="A2505">
        <v>2504</v>
      </c>
      <c r="B2505" s="13" t="s">
        <v>2760</v>
      </c>
      <c r="C2505" s="13" t="s">
        <v>108</v>
      </c>
      <c r="D2505" s="13" t="s">
        <v>2470</v>
      </c>
      <c r="E2505" s="13" t="s">
        <v>148</v>
      </c>
      <c r="F2505" t="s">
        <v>2739</v>
      </c>
      <c r="G2505" s="13" t="str">
        <f xml:space="preserve"> IF( RIGHT(雅俗通字典[[#This Row],[聲調]],1)&lt;&gt;"入", "舒聲", "促聲")</f>
        <v>舒聲</v>
      </c>
      <c r="H2505" t="str">
        <f xml:space="preserve"> INDEX(聲母對照資料表[], MATCH(雅俗通字典[[#This Row],[切音]], 聲母對照資料表[十五音], 0), 2)</f>
        <v>h</v>
      </c>
      <c r="I2505" t="str">
        <f xml:space="preserve"> INDEX(韻母對照資料表[], MATCH(雅俗通字典[[#This Row],[字韻]] &amp; LEFT(雅俗通字典[[#This Row],[舒促聲]],1), 韻母對照資料表[十五音識別碼], 0), 2)</f>
        <v>ong</v>
      </c>
      <c r="J2505">
        <f xml:space="preserve"> MATCH(雅俗通字典[[#This Row],[聲調]], 雅俗通聲調, 0)</f>
        <v>2</v>
      </c>
      <c r="K2505" t="str">
        <f xml:space="preserve"> _xlfn.CONCAT(雅俗通字典[[#This Row],[聲]:[調]])</f>
        <v>hong2</v>
      </c>
      <c r="L2505" t="str">
        <f xml:space="preserve"> 雅俗通字典[[#This Row],[字韻]] &amp; 雅俗通字典[[#This Row],[聲調]] &amp; "聲" &amp; 雅俗通字典[[#This Row],[切音]]</f>
        <v>公上上聲喜</v>
      </c>
      <c r="M2505" t="str">
        <f xml:space="preserve"> 雅俗通字典[[#This Row],[字韻]] &amp; TEXT(雅俗通字典[[#This Row],[調]], "[DBNum1]") &amp; 雅俗通字典[[#This Row],[切音]]</f>
        <v>公二喜</v>
      </c>
    </row>
    <row r="2506" spans="1:13">
      <c r="A2506">
        <v>2505</v>
      </c>
      <c r="B2506" s="13" t="s">
        <v>2761</v>
      </c>
      <c r="C2506" s="13" t="s">
        <v>108</v>
      </c>
      <c r="D2506" s="13" t="s">
        <v>2470</v>
      </c>
      <c r="E2506" s="13" t="s">
        <v>148</v>
      </c>
      <c r="F2506" t="s">
        <v>2739</v>
      </c>
      <c r="G2506" s="13" t="str">
        <f xml:space="preserve"> IF( RIGHT(雅俗通字典[[#This Row],[聲調]],1)&lt;&gt;"入", "舒聲", "促聲")</f>
        <v>舒聲</v>
      </c>
      <c r="H2506" t="str">
        <f xml:space="preserve"> INDEX(聲母對照資料表[], MATCH(雅俗通字典[[#This Row],[切音]], 聲母對照資料表[十五音], 0), 2)</f>
        <v>h</v>
      </c>
      <c r="I2506" t="str">
        <f xml:space="preserve"> INDEX(韻母對照資料表[], MATCH(雅俗通字典[[#This Row],[字韻]] &amp; LEFT(雅俗通字典[[#This Row],[舒促聲]],1), 韻母對照資料表[十五音識別碼], 0), 2)</f>
        <v>ong</v>
      </c>
      <c r="J2506">
        <f xml:space="preserve"> MATCH(雅俗通字典[[#This Row],[聲調]], 雅俗通聲調, 0)</f>
        <v>2</v>
      </c>
      <c r="K2506" t="str">
        <f xml:space="preserve"> _xlfn.CONCAT(雅俗通字典[[#This Row],[聲]:[調]])</f>
        <v>hong2</v>
      </c>
      <c r="L2506" t="str">
        <f xml:space="preserve"> 雅俗通字典[[#This Row],[字韻]] &amp; 雅俗通字典[[#This Row],[聲調]] &amp; "聲" &amp; 雅俗通字典[[#This Row],[切音]]</f>
        <v>公上上聲喜</v>
      </c>
      <c r="M2506" t="str">
        <f xml:space="preserve"> 雅俗通字典[[#This Row],[字韻]] &amp; TEXT(雅俗通字典[[#This Row],[調]], "[DBNum1]") &amp; 雅俗通字典[[#This Row],[切音]]</f>
        <v>公二喜</v>
      </c>
    </row>
    <row r="2507" spans="1:13">
      <c r="A2507">
        <v>2506</v>
      </c>
      <c r="B2507" s="13" t="s">
        <v>2762</v>
      </c>
      <c r="C2507" s="13" t="s">
        <v>108</v>
      </c>
      <c r="D2507" s="13" t="s">
        <v>2470</v>
      </c>
      <c r="E2507" s="13" t="s">
        <v>148</v>
      </c>
      <c r="F2507" t="s">
        <v>2739</v>
      </c>
      <c r="G2507" s="13" t="str">
        <f xml:space="preserve"> IF( RIGHT(雅俗通字典[[#This Row],[聲調]],1)&lt;&gt;"入", "舒聲", "促聲")</f>
        <v>舒聲</v>
      </c>
      <c r="H2507" t="str">
        <f xml:space="preserve"> INDEX(聲母對照資料表[], MATCH(雅俗通字典[[#This Row],[切音]], 聲母對照資料表[十五音], 0), 2)</f>
        <v>h</v>
      </c>
      <c r="I2507" t="str">
        <f xml:space="preserve"> INDEX(韻母對照資料表[], MATCH(雅俗通字典[[#This Row],[字韻]] &amp; LEFT(雅俗通字典[[#This Row],[舒促聲]],1), 韻母對照資料表[十五音識別碼], 0), 2)</f>
        <v>ong</v>
      </c>
      <c r="J2507">
        <f xml:space="preserve"> MATCH(雅俗通字典[[#This Row],[聲調]], 雅俗通聲調, 0)</f>
        <v>2</v>
      </c>
      <c r="K2507" t="str">
        <f xml:space="preserve"> _xlfn.CONCAT(雅俗通字典[[#This Row],[聲]:[調]])</f>
        <v>hong2</v>
      </c>
      <c r="L2507" t="str">
        <f xml:space="preserve"> 雅俗通字典[[#This Row],[字韻]] &amp; 雅俗通字典[[#This Row],[聲調]] &amp; "聲" &amp; 雅俗通字典[[#This Row],[切音]]</f>
        <v>公上上聲喜</v>
      </c>
      <c r="M2507" t="str">
        <f xml:space="preserve"> 雅俗通字典[[#This Row],[字韻]] &amp; TEXT(雅俗通字典[[#This Row],[調]], "[DBNum1]") &amp; 雅俗通字典[[#This Row],[切音]]</f>
        <v>公二喜</v>
      </c>
    </row>
    <row r="2508" spans="1:13">
      <c r="A2508">
        <v>2507</v>
      </c>
      <c r="B2508" s="13" t="s">
        <v>2763</v>
      </c>
      <c r="C2508" s="13" t="s">
        <v>6</v>
      </c>
      <c r="D2508" s="13" t="s">
        <v>2470</v>
      </c>
      <c r="E2508" s="13" t="s">
        <v>275</v>
      </c>
      <c r="F2508" t="s">
        <v>2764</v>
      </c>
      <c r="G2508" s="13" t="str">
        <f xml:space="preserve"> IF( RIGHT(雅俗通字典[[#This Row],[聲調]],1)&lt;&gt;"入", "舒聲", "促聲")</f>
        <v>舒聲</v>
      </c>
      <c r="H2508" t="str">
        <f xml:space="preserve"> INDEX(聲母對照資料表[], MATCH(雅俗通字典[[#This Row],[切音]], 聲母對照資料表[十五音], 0), 2)</f>
        <v>p</v>
      </c>
      <c r="I2508" t="str">
        <f xml:space="preserve"> INDEX(韻母對照資料表[], MATCH(雅俗通字典[[#This Row],[字韻]] &amp; LEFT(雅俗通字典[[#This Row],[舒促聲]],1), 韻母對照資料表[十五音識別碼], 0), 2)</f>
        <v>ong</v>
      </c>
      <c r="J2508">
        <f xml:space="preserve"> MATCH(雅俗通字典[[#This Row],[聲調]], 雅俗通聲調, 0)</f>
        <v>3</v>
      </c>
      <c r="K2508" t="str">
        <f xml:space="preserve"> _xlfn.CONCAT(雅俗通字典[[#This Row],[聲]:[調]])</f>
        <v>pong3</v>
      </c>
      <c r="L2508" t="str">
        <f xml:space="preserve"> 雅俗通字典[[#This Row],[字韻]] &amp; 雅俗通字典[[#This Row],[聲調]] &amp; "聲" &amp; 雅俗通字典[[#This Row],[切音]]</f>
        <v>公上去聲邊</v>
      </c>
      <c r="M2508" t="str">
        <f xml:space="preserve"> 雅俗通字典[[#This Row],[字韻]] &amp; TEXT(雅俗通字典[[#This Row],[調]], "[DBNum1]") &amp; 雅俗通字典[[#This Row],[切音]]</f>
        <v>公三邊</v>
      </c>
    </row>
    <row r="2509" spans="1:13">
      <c r="A2509">
        <v>2508</v>
      </c>
      <c r="B2509" s="13" t="s">
        <v>2765</v>
      </c>
      <c r="C2509" s="13" t="s">
        <v>11</v>
      </c>
      <c r="D2509" s="13" t="s">
        <v>2470</v>
      </c>
      <c r="E2509" s="13" t="s">
        <v>275</v>
      </c>
      <c r="F2509" t="s">
        <v>2766</v>
      </c>
      <c r="G2509" s="13" t="str">
        <f xml:space="preserve"> IF( RIGHT(雅俗通字典[[#This Row],[聲調]],1)&lt;&gt;"入", "舒聲", "促聲")</f>
        <v>舒聲</v>
      </c>
      <c r="H2509" t="str">
        <f xml:space="preserve"> INDEX(聲母對照資料表[], MATCH(雅俗通字典[[#This Row],[切音]], 聲母對照資料表[十五音], 0), 2)</f>
        <v>k</v>
      </c>
      <c r="I2509" t="str">
        <f xml:space="preserve"> INDEX(韻母對照資料表[], MATCH(雅俗通字典[[#This Row],[字韻]] &amp; LEFT(雅俗通字典[[#This Row],[舒促聲]],1), 韻母對照資料表[十五音識別碼], 0), 2)</f>
        <v>ong</v>
      </c>
      <c r="J2509">
        <f xml:space="preserve"> MATCH(雅俗通字典[[#This Row],[聲調]], 雅俗通聲調, 0)</f>
        <v>3</v>
      </c>
      <c r="K2509" t="str">
        <f xml:space="preserve"> _xlfn.CONCAT(雅俗通字典[[#This Row],[聲]:[調]])</f>
        <v>kong3</v>
      </c>
      <c r="L2509" t="str">
        <f xml:space="preserve"> 雅俗通字典[[#This Row],[字韻]] &amp; 雅俗通字典[[#This Row],[聲調]] &amp; "聲" &amp; 雅俗通字典[[#This Row],[切音]]</f>
        <v>公上去聲求</v>
      </c>
      <c r="M2509" t="str">
        <f xml:space="preserve"> 雅俗通字典[[#This Row],[字韻]] &amp; TEXT(雅俗通字典[[#This Row],[調]], "[DBNum1]") &amp; 雅俗通字典[[#This Row],[切音]]</f>
        <v>公三求</v>
      </c>
    </row>
    <row r="2510" spans="1:13">
      <c r="A2510">
        <v>2509</v>
      </c>
      <c r="B2510" s="13" t="s">
        <v>2767</v>
      </c>
      <c r="C2510" s="13" t="s">
        <v>11</v>
      </c>
      <c r="D2510" s="13" t="s">
        <v>2470</v>
      </c>
      <c r="E2510" s="13" t="s">
        <v>275</v>
      </c>
      <c r="F2510" t="s">
        <v>2766</v>
      </c>
      <c r="G2510" s="13" t="str">
        <f xml:space="preserve"> IF( RIGHT(雅俗通字典[[#This Row],[聲調]],1)&lt;&gt;"入", "舒聲", "促聲")</f>
        <v>舒聲</v>
      </c>
      <c r="H2510" t="str">
        <f xml:space="preserve"> INDEX(聲母對照資料表[], MATCH(雅俗通字典[[#This Row],[切音]], 聲母對照資料表[十五音], 0), 2)</f>
        <v>k</v>
      </c>
      <c r="I2510" t="str">
        <f xml:space="preserve"> INDEX(韻母對照資料表[], MATCH(雅俗通字典[[#This Row],[字韻]] &amp; LEFT(雅俗通字典[[#This Row],[舒促聲]],1), 韻母對照資料表[十五音識別碼], 0), 2)</f>
        <v>ong</v>
      </c>
      <c r="J2510">
        <f xml:space="preserve"> MATCH(雅俗通字典[[#This Row],[聲調]], 雅俗通聲調, 0)</f>
        <v>3</v>
      </c>
      <c r="K2510" t="str">
        <f xml:space="preserve"> _xlfn.CONCAT(雅俗通字典[[#This Row],[聲]:[調]])</f>
        <v>kong3</v>
      </c>
      <c r="L2510" t="str">
        <f xml:space="preserve"> 雅俗通字典[[#This Row],[字韻]] &amp; 雅俗通字典[[#This Row],[聲調]] &amp; "聲" &amp; 雅俗通字典[[#This Row],[切音]]</f>
        <v>公上去聲求</v>
      </c>
      <c r="M2510" t="str">
        <f xml:space="preserve"> 雅俗通字典[[#This Row],[字韻]] &amp; TEXT(雅俗通字典[[#This Row],[調]], "[DBNum1]") &amp; 雅俗通字典[[#This Row],[切音]]</f>
        <v>公三求</v>
      </c>
    </row>
    <row r="2511" spans="1:13">
      <c r="A2511">
        <v>2510</v>
      </c>
      <c r="B2511" s="13" t="s">
        <v>2768</v>
      </c>
      <c r="C2511" s="13" t="s">
        <v>11</v>
      </c>
      <c r="D2511" s="13" t="s">
        <v>2470</v>
      </c>
      <c r="E2511" s="13" t="s">
        <v>275</v>
      </c>
      <c r="F2511" t="s">
        <v>2766</v>
      </c>
      <c r="G2511" s="13" t="str">
        <f xml:space="preserve"> IF( RIGHT(雅俗通字典[[#This Row],[聲調]],1)&lt;&gt;"入", "舒聲", "促聲")</f>
        <v>舒聲</v>
      </c>
      <c r="H2511" t="str">
        <f xml:space="preserve"> INDEX(聲母對照資料表[], MATCH(雅俗通字典[[#This Row],[切音]], 聲母對照資料表[十五音], 0), 2)</f>
        <v>k</v>
      </c>
      <c r="I2511" t="str">
        <f xml:space="preserve"> INDEX(韻母對照資料表[], MATCH(雅俗通字典[[#This Row],[字韻]] &amp; LEFT(雅俗通字典[[#This Row],[舒促聲]],1), 韻母對照資料表[十五音識別碼], 0), 2)</f>
        <v>ong</v>
      </c>
      <c r="J2511">
        <f xml:space="preserve"> MATCH(雅俗通字典[[#This Row],[聲調]], 雅俗通聲調, 0)</f>
        <v>3</v>
      </c>
      <c r="K2511" t="str">
        <f xml:space="preserve"> _xlfn.CONCAT(雅俗通字典[[#This Row],[聲]:[調]])</f>
        <v>kong3</v>
      </c>
      <c r="L2511" t="str">
        <f xml:space="preserve"> 雅俗通字典[[#This Row],[字韻]] &amp; 雅俗通字典[[#This Row],[聲調]] &amp; "聲" &amp; 雅俗通字典[[#This Row],[切音]]</f>
        <v>公上去聲求</v>
      </c>
      <c r="M2511" t="str">
        <f xml:space="preserve"> 雅俗通字典[[#This Row],[字韻]] &amp; TEXT(雅俗通字典[[#This Row],[調]], "[DBNum1]") &amp; 雅俗通字典[[#This Row],[切音]]</f>
        <v>公三求</v>
      </c>
    </row>
    <row r="2512" spans="1:13">
      <c r="A2512">
        <v>2511</v>
      </c>
      <c r="B2512" s="13" t="s">
        <v>2769</v>
      </c>
      <c r="C2512" s="13" t="s">
        <v>11</v>
      </c>
      <c r="D2512" s="13" t="s">
        <v>2470</v>
      </c>
      <c r="E2512" s="13" t="s">
        <v>275</v>
      </c>
      <c r="F2512" t="s">
        <v>2766</v>
      </c>
      <c r="G2512" s="13" t="str">
        <f xml:space="preserve"> IF( RIGHT(雅俗通字典[[#This Row],[聲調]],1)&lt;&gt;"入", "舒聲", "促聲")</f>
        <v>舒聲</v>
      </c>
      <c r="H2512" t="str">
        <f xml:space="preserve"> INDEX(聲母對照資料表[], MATCH(雅俗通字典[[#This Row],[切音]], 聲母對照資料表[十五音], 0), 2)</f>
        <v>k</v>
      </c>
      <c r="I2512" t="str">
        <f xml:space="preserve"> INDEX(韻母對照資料表[], MATCH(雅俗通字典[[#This Row],[字韻]] &amp; LEFT(雅俗通字典[[#This Row],[舒促聲]],1), 韻母對照資料表[十五音識別碼], 0), 2)</f>
        <v>ong</v>
      </c>
      <c r="J2512">
        <f xml:space="preserve"> MATCH(雅俗通字典[[#This Row],[聲調]], 雅俗通聲調, 0)</f>
        <v>3</v>
      </c>
      <c r="K2512" t="str">
        <f xml:space="preserve"> _xlfn.CONCAT(雅俗通字典[[#This Row],[聲]:[調]])</f>
        <v>kong3</v>
      </c>
      <c r="L2512" t="str">
        <f xml:space="preserve"> 雅俗通字典[[#This Row],[字韻]] &amp; 雅俗通字典[[#This Row],[聲調]] &amp; "聲" &amp; 雅俗通字典[[#This Row],[切音]]</f>
        <v>公上去聲求</v>
      </c>
      <c r="M2512" t="str">
        <f xml:space="preserve"> 雅俗通字典[[#This Row],[字韻]] &amp; TEXT(雅俗通字典[[#This Row],[調]], "[DBNum1]") &amp; 雅俗通字典[[#This Row],[切音]]</f>
        <v>公三求</v>
      </c>
    </row>
    <row r="2513" spans="1:13">
      <c r="A2513">
        <v>2512</v>
      </c>
      <c r="B2513" s="13" t="s">
        <v>2770</v>
      </c>
      <c r="C2513" s="13" t="s">
        <v>11</v>
      </c>
      <c r="D2513" s="13" t="s">
        <v>2470</v>
      </c>
      <c r="E2513" s="13" t="s">
        <v>275</v>
      </c>
      <c r="F2513" t="s">
        <v>2766</v>
      </c>
      <c r="G2513" s="13" t="str">
        <f xml:space="preserve"> IF( RIGHT(雅俗通字典[[#This Row],[聲調]],1)&lt;&gt;"入", "舒聲", "促聲")</f>
        <v>舒聲</v>
      </c>
      <c r="H2513" t="str">
        <f xml:space="preserve"> INDEX(聲母對照資料表[], MATCH(雅俗通字典[[#This Row],[切音]], 聲母對照資料表[十五音], 0), 2)</f>
        <v>k</v>
      </c>
      <c r="I2513" t="str">
        <f xml:space="preserve"> INDEX(韻母對照資料表[], MATCH(雅俗通字典[[#This Row],[字韻]] &amp; LEFT(雅俗通字典[[#This Row],[舒促聲]],1), 韻母對照資料表[十五音識別碼], 0), 2)</f>
        <v>ong</v>
      </c>
      <c r="J2513">
        <f xml:space="preserve"> MATCH(雅俗通字典[[#This Row],[聲調]], 雅俗通聲調, 0)</f>
        <v>3</v>
      </c>
      <c r="K2513" t="str">
        <f xml:space="preserve"> _xlfn.CONCAT(雅俗通字典[[#This Row],[聲]:[調]])</f>
        <v>kong3</v>
      </c>
      <c r="L2513" t="str">
        <f xml:space="preserve"> 雅俗通字典[[#This Row],[字韻]] &amp; 雅俗通字典[[#This Row],[聲調]] &amp; "聲" &amp; 雅俗通字典[[#This Row],[切音]]</f>
        <v>公上去聲求</v>
      </c>
      <c r="M2513" t="str">
        <f xml:space="preserve"> 雅俗通字典[[#This Row],[字韻]] &amp; TEXT(雅俗通字典[[#This Row],[調]], "[DBNum1]") &amp; 雅俗通字典[[#This Row],[切音]]</f>
        <v>公三求</v>
      </c>
    </row>
    <row r="2514" spans="1:13">
      <c r="A2514">
        <v>2513</v>
      </c>
      <c r="B2514" s="13" t="s">
        <v>2501</v>
      </c>
      <c r="C2514" s="13" t="s">
        <v>10186</v>
      </c>
      <c r="D2514" s="13" t="s">
        <v>2470</v>
      </c>
      <c r="E2514" s="13" t="s">
        <v>275</v>
      </c>
      <c r="F2514" t="s">
        <v>2771</v>
      </c>
      <c r="G2514" s="13" t="str">
        <f xml:space="preserve"> IF( RIGHT(雅俗通字典[[#This Row],[聲調]],1)&lt;&gt;"入", "舒聲", "促聲")</f>
        <v>舒聲</v>
      </c>
      <c r="H2514" t="str">
        <f xml:space="preserve"> INDEX(聲母對照資料表[], MATCH(雅俗通字典[[#This Row],[切音]], 聲母對照資料表[十五音], 0), 2)</f>
        <v>kh</v>
      </c>
      <c r="I2514" t="str">
        <f xml:space="preserve"> INDEX(韻母對照資料表[], MATCH(雅俗通字典[[#This Row],[字韻]] &amp; LEFT(雅俗通字典[[#This Row],[舒促聲]],1), 韻母對照資料表[十五音識別碼], 0), 2)</f>
        <v>ong</v>
      </c>
      <c r="J2514">
        <f xml:space="preserve"> MATCH(雅俗通字典[[#This Row],[聲調]], 雅俗通聲調, 0)</f>
        <v>3</v>
      </c>
      <c r="K2514" t="str">
        <f xml:space="preserve"> _xlfn.CONCAT(雅俗通字典[[#This Row],[聲]:[調]])</f>
        <v>khong3</v>
      </c>
      <c r="L2514" t="str">
        <f xml:space="preserve"> 雅俗通字典[[#This Row],[字韻]] &amp; 雅俗通字典[[#This Row],[聲調]] &amp; "聲" &amp; 雅俗通字典[[#This Row],[切音]]</f>
        <v>公上去聲去</v>
      </c>
      <c r="M2514" t="str">
        <f xml:space="preserve"> 雅俗通字典[[#This Row],[字韻]] &amp; TEXT(雅俗通字典[[#This Row],[調]], "[DBNum1]") &amp; 雅俗通字典[[#This Row],[切音]]</f>
        <v>公三去</v>
      </c>
    </row>
    <row r="2515" spans="1:13">
      <c r="A2515">
        <v>2514</v>
      </c>
      <c r="B2515" s="13" t="s">
        <v>2474</v>
      </c>
      <c r="C2515" s="13" t="s">
        <v>10186</v>
      </c>
      <c r="D2515" s="13" t="s">
        <v>2470</v>
      </c>
      <c r="E2515" s="13" t="s">
        <v>275</v>
      </c>
      <c r="F2515" t="s">
        <v>2771</v>
      </c>
      <c r="G2515" s="13" t="str">
        <f xml:space="preserve"> IF( RIGHT(雅俗通字典[[#This Row],[聲調]],1)&lt;&gt;"入", "舒聲", "促聲")</f>
        <v>舒聲</v>
      </c>
      <c r="H2515" t="str">
        <f xml:space="preserve"> INDEX(聲母對照資料表[], MATCH(雅俗通字典[[#This Row],[切音]], 聲母對照資料表[十五音], 0), 2)</f>
        <v>kh</v>
      </c>
      <c r="I2515" t="str">
        <f xml:space="preserve"> INDEX(韻母對照資料表[], MATCH(雅俗通字典[[#This Row],[字韻]] &amp; LEFT(雅俗通字典[[#This Row],[舒促聲]],1), 韻母對照資料表[十五音識別碼], 0), 2)</f>
        <v>ong</v>
      </c>
      <c r="J2515">
        <f xml:space="preserve"> MATCH(雅俗通字典[[#This Row],[聲調]], 雅俗通聲調, 0)</f>
        <v>3</v>
      </c>
      <c r="K2515" t="str">
        <f xml:space="preserve"> _xlfn.CONCAT(雅俗通字典[[#This Row],[聲]:[調]])</f>
        <v>khong3</v>
      </c>
      <c r="L2515" t="str">
        <f xml:space="preserve"> 雅俗通字典[[#This Row],[字韻]] &amp; 雅俗通字典[[#This Row],[聲調]] &amp; "聲" &amp; 雅俗通字典[[#This Row],[切音]]</f>
        <v>公上去聲去</v>
      </c>
      <c r="M2515" t="str">
        <f xml:space="preserve"> 雅俗通字典[[#This Row],[字韻]] &amp; TEXT(雅俗通字典[[#This Row],[調]], "[DBNum1]") &amp; 雅俗通字典[[#This Row],[切音]]</f>
        <v>公三去</v>
      </c>
    </row>
    <row r="2516" spans="1:13">
      <c r="A2516">
        <v>2515</v>
      </c>
      <c r="B2516" s="13" t="s">
        <v>2772</v>
      </c>
      <c r="C2516" s="13" t="s">
        <v>10186</v>
      </c>
      <c r="D2516" s="13" t="s">
        <v>2470</v>
      </c>
      <c r="E2516" s="13" t="s">
        <v>275</v>
      </c>
      <c r="F2516" t="s">
        <v>2771</v>
      </c>
      <c r="G2516" s="13" t="str">
        <f xml:space="preserve"> IF( RIGHT(雅俗通字典[[#This Row],[聲調]],1)&lt;&gt;"入", "舒聲", "促聲")</f>
        <v>舒聲</v>
      </c>
      <c r="H2516" t="str">
        <f xml:space="preserve"> INDEX(聲母對照資料表[], MATCH(雅俗通字典[[#This Row],[切音]], 聲母對照資料表[十五音], 0), 2)</f>
        <v>kh</v>
      </c>
      <c r="I2516" t="str">
        <f xml:space="preserve"> INDEX(韻母對照資料表[], MATCH(雅俗通字典[[#This Row],[字韻]] &amp; LEFT(雅俗通字典[[#This Row],[舒促聲]],1), 韻母對照資料表[十五音識別碼], 0), 2)</f>
        <v>ong</v>
      </c>
      <c r="J2516">
        <f xml:space="preserve"> MATCH(雅俗通字典[[#This Row],[聲調]], 雅俗通聲調, 0)</f>
        <v>3</v>
      </c>
      <c r="K2516" t="str">
        <f xml:space="preserve"> _xlfn.CONCAT(雅俗通字典[[#This Row],[聲]:[調]])</f>
        <v>khong3</v>
      </c>
      <c r="L2516" t="str">
        <f xml:space="preserve"> 雅俗通字典[[#This Row],[字韻]] &amp; 雅俗通字典[[#This Row],[聲調]] &amp; "聲" &amp; 雅俗通字典[[#This Row],[切音]]</f>
        <v>公上去聲去</v>
      </c>
      <c r="M2516" t="str">
        <f xml:space="preserve"> 雅俗通字典[[#This Row],[字韻]] &amp; TEXT(雅俗通字典[[#This Row],[調]], "[DBNum1]") &amp; 雅俗通字典[[#This Row],[切音]]</f>
        <v>公三去</v>
      </c>
    </row>
    <row r="2517" spans="1:13">
      <c r="A2517">
        <v>2516</v>
      </c>
      <c r="B2517" s="13" t="s">
        <v>2773</v>
      </c>
      <c r="C2517" s="13" t="s">
        <v>10186</v>
      </c>
      <c r="D2517" s="13" t="s">
        <v>2470</v>
      </c>
      <c r="E2517" s="13" t="s">
        <v>275</v>
      </c>
      <c r="F2517" t="s">
        <v>2771</v>
      </c>
      <c r="G2517" s="13" t="str">
        <f xml:space="preserve"> IF( RIGHT(雅俗通字典[[#This Row],[聲調]],1)&lt;&gt;"入", "舒聲", "促聲")</f>
        <v>舒聲</v>
      </c>
      <c r="H2517" t="str">
        <f xml:space="preserve"> INDEX(聲母對照資料表[], MATCH(雅俗通字典[[#This Row],[切音]], 聲母對照資料表[十五音], 0), 2)</f>
        <v>kh</v>
      </c>
      <c r="I2517" t="str">
        <f xml:space="preserve"> INDEX(韻母對照資料表[], MATCH(雅俗通字典[[#This Row],[字韻]] &amp; LEFT(雅俗通字典[[#This Row],[舒促聲]],1), 韻母對照資料表[十五音識別碼], 0), 2)</f>
        <v>ong</v>
      </c>
      <c r="J2517">
        <f xml:space="preserve"> MATCH(雅俗通字典[[#This Row],[聲調]], 雅俗通聲調, 0)</f>
        <v>3</v>
      </c>
      <c r="K2517" t="str">
        <f xml:space="preserve"> _xlfn.CONCAT(雅俗通字典[[#This Row],[聲]:[調]])</f>
        <v>khong3</v>
      </c>
      <c r="L2517" t="str">
        <f xml:space="preserve"> 雅俗通字典[[#This Row],[字韻]] &amp; 雅俗通字典[[#This Row],[聲調]] &amp; "聲" &amp; 雅俗通字典[[#This Row],[切音]]</f>
        <v>公上去聲去</v>
      </c>
      <c r="M2517" t="str">
        <f xml:space="preserve"> 雅俗通字典[[#This Row],[字韻]] &amp; TEXT(雅俗通字典[[#This Row],[調]], "[DBNum1]") &amp; 雅俗通字典[[#This Row],[切音]]</f>
        <v>公三去</v>
      </c>
    </row>
    <row r="2518" spans="1:13">
      <c r="A2518">
        <v>2517</v>
      </c>
      <c r="B2518" s="13" t="s">
        <v>2774</v>
      </c>
      <c r="C2518" s="13" t="s">
        <v>10186</v>
      </c>
      <c r="D2518" s="13" t="s">
        <v>2470</v>
      </c>
      <c r="E2518" s="13" t="s">
        <v>275</v>
      </c>
      <c r="F2518" t="s">
        <v>2771</v>
      </c>
      <c r="G2518" s="13" t="str">
        <f xml:space="preserve"> IF( RIGHT(雅俗通字典[[#This Row],[聲調]],1)&lt;&gt;"入", "舒聲", "促聲")</f>
        <v>舒聲</v>
      </c>
      <c r="H2518" t="str">
        <f xml:space="preserve"> INDEX(聲母對照資料表[], MATCH(雅俗通字典[[#This Row],[切音]], 聲母對照資料表[十五音], 0), 2)</f>
        <v>kh</v>
      </c>
      <c r="I2518" t="str">
        <f xml:space="preserve"> INDEX(韻母對照資料表[], MATCH(雅俗通字典[[#This Row],[字韻]] &amp; LEFT(雅俗通字典[[#This Row],[舒促聲]],1), 韻母對照資料表[十五音識別碼], 0), 2)</f>
        <v>ong</v>
      </c>
      <c r="J2518">
        <f xml:space="preserve"> MATCH(雅俗通字典[[#This Row],[聲調]], 雅俗通聲調, 0)</f>
        <v>3</v>
      </c>
      <c r="K2518" t="str">
        <f xml:space="preserve"> _xlfn.CONCAT(雅俗通字典[[#This Row],[聲]:[調]])</f>
        <v>khong3</v>
      </c>
      <c r="L2518" t="str">
        <f xml:space="preserve"> 雅俗通字典[[#This Row],[字韻]] &amp; 雅俗通字典[[#This Row],[聲調]] &amp; "聲" &amp; 雅俗通字典[[#This Row],[切音]]</f>
        <v>公上去聲去</v>
      </c>
      <c r="M2518" t="str">
        <f xml:space="preserve"> 雅俗通字典[[#This Row],[字韻]] &amp; TEXT(雅俗通字典[[#This Row],[調]], "[DBNum1]") &amp; 雅俗通字典[[#This Row],[切音]]</f>
        <v>公三去</v>
      </c>
    </row>
    <row r="2519" spans="1:13">
      <c r="A2519">
        <v>2518</v>
      </c>
      <c r="B2519" s="13" t="s">
        <v>2775</v>
      </c>
      <c r="C2519" s="13" t="s">
        <v>10186</v>
      </c>
      <c r="D2519" s="13" t="s">
        <v>2470</v>
      </c>
      <c r="E2519" s="13" t="s">
        <v>275</v>
      </c>
      <c r="F2519" t="s">
        <v>2771</v>
      </c>
      <c r="G2519" s="13" t="str">
        <f xml:space="preserve"> IF( RIGHT(雅俗通字典[[#This Row],[聲調]],1)&lt;&gt;"入", "舒聲", "促聲")</f>
        <v>舒聲</v>
      </c>
      <c r="H2519" t="str">
        <f xml:space="preserve"> INDEX(聲母對照資料表[], MATCH(雅俗通字典[[#This Row],[切音]], 聲母對照資料表[十五音], 0), 2)</f>
        <v>kh</v>
      </c>
      <c r="I2519" t="str">
        <f xml:space="preserve"> INDEX(韻母對照資料表[], MATCH(雅俗通字典[[#This Row],[字韻]] &amp; LEFT(雅俗通字典[[#This Row],[舒促聲]],1), 韻母對照資料表[十五音識別碼], 0), 2)</f>
        <v>ong</v>
      </c>
      <c r="J2519">
        <f xml:space="preserve"> MATCH(雅俗通字典[[#This Row],[聲調]], 雅俗通聲調, 0)</f>
        <v>3</v>
      </c>
      <c r="K2519" t="str">
        <f xml:space="preserve"> _xlfn.CONCAT(雅俗通字典[[#This Row],[聲]:[調]])</f>
        <v>khong3</v>
      </c>
      <c r="L2519" t="str">
        <f xml:space="preserve"> 雅俗通字典[[#This Row],[字韻]] &amp; 雅俗通字典[[#This Row],[聲調]] &amp; "聲" &amp; 雅俗通字典[[#This Row],[切音]]</f>
        <v>公上去聲去</v>
      </c>
      <c r="M2519" t="str">
        <f xml:space="preserve"> 雅俗通字典[[#This Row],[字韻]] &amp; TEXT(雅俗通字典[[#This Row],[調]], "[DBNum1]") &amp; 雅俗通字典[[#This Row],[切音]]</f>
        <v>公三去</v>
      </c>
    </row>
    <row r="2520" spans="1:13">
      <c r="A2520">
        <v>2519</v>
      </c>
      <c r="B2520" s="13" t="s">
        <v>2776</v>
      </c>
      <c r="C2520" s="13" t="s">
        <v>10186</v>
      </c>
      <c r="D2520" s="13" t="s">
        <v>2470</v>
      </c>
      <c r="E2520" s="13" t="s">
        <v>275</v>
      </c>
      <c r="F2520" t="s">
        <v>2771</v>
      </c>
      <c r="G2520" s="13" t="str">
        <f xml:space="preserve"> IF( RIGHT(雅俗通字典[[#This Row],[聲調]],1)&lt;&gt;"入", "舒聲", "促聲")</f>
        <v>舒聲</v>
      </c>
      <c r="H2520" t="str">
        <f xml:space="preserve"> INDEX(聲母對照資料表[], MATCH(雅俗通字典[[#This Row],[切音]], 聲母對照資料表[十五音], 0), 2)</f>
        <v>kh</v>
      </c>
      <c r="I2520" t="str">
        <f xml:space="preserve"> INDEX(韻母對照資料表[], MATCH(雅俗通字典[[#This Row],[字韻]] &amp; LEFT(雅俗通字典[[#This Row],[舒促聲]],1), 韻母對照資料表[十五音識別碼], 0), 2)</f>
        <v>ong</v>
      </c>
      <c r="J2520">
        <f xml:space="preserve"> MATCH(雅俗通字典[[#This Row],[聲調]], 雅俗通聲調, 0)</f>
        <v>3</v>
      </c>
      <c r="K2520" t="str">
        <f xml:space="preserve"> _xlfn.CONCAT(雅俗通字典[[#This Row],[聲]:[調]])</f>
        <v>khong3</v>
      </c>
      <c r="L2520" t="str">
        <f xml:space="preserve"> 雅俗通字典[[#This Row],[字韻]] &amp; 雅俗通字典[[#This Row],[聲調]] &amp; "聲" &amp; 雅俗通字典[[#This Row],[切音]]</f>
        <v>公上去聲去</v>
      </c>
      <c r="M2520" t="str">
        <f xml:space="preserve"> 雅俗通字典[[#This Row],[字韻]] &amp; TEXT(雅俗通字典[[#This Row],[調]], "[DBNum1]") &amp; 雅俗通字典[[#This Row],[切音]]</f>
        <v>公三去</v>
      </c>
    </row>
    <row r="2521" spans="1:13">
      <c r="A2521">
        <v>2520</v>
      </c>
      <c r="B2521" s="13" t="s">
        <v>2777</v>
      </c>
      <c r="C2521" s="13" t="s">
        <v>10186</v>
      </c>
      <c r="D2521" s="13" t="s">
        <v>2470</v>
      </c>
      <c r="E2521" s="13" t="s">
        <v>275</v>
      </c>
      <c r="F2521" t="s">
        <v>2771</v>
      </c>
      <c r="G2521" s="13" t="str">
        <f xml:space="preserve"> IF( RIGHT(雅俗通字典[[#This Row],[聲調]],1)&lt;&gt;"入", "舒聲", "促聲")</f>
        <v>舒聲</v>
      </c>
      <c r="H2521" t="str">
        <f xml:space="preserve"> INDEX(聲母對照資料表[], MATCH(雅俗通字典[[#This Row],[切音]], 聲母對照資料表[十五音], 0), 2)</f>
        <v>kh</v>
      </c>
      <c r="I2521" t="str">
        <f xml:space="preserve"> INDEX(韻母對照資料表[], MATCH(雅俗通字典[[#This Row],[字韻]] &amp; LEFT(雅俗通字典[[#This Row],[舒促聲]],1), 韻母對照資料表[十五音識別碼], 0), 2)</f>
        <v>ong</v>
      </c>
      <c r="J2521">
        <f xml:space="preserve"> MATCH(雅俗通字典[[#This Row],[聲調]], 雅俗通聲調, 0)</f>
        <v>3</v>
      </c>
      <c r="K2521" t="str">
        <f xml:space="preserve"> _xlfn.CONCAT(雅俗通字典[[#This Row],[聲]:[調]])</f>
        <v>khong3</v>
      </c>
      <c r="L2521" t="str">
        <f xml:space="preserve"> 雅俗通字典[[#This Row],[字韻]] &amp; 雅俗通字典[[#This Row],[聲調]] &amp; "聲" &amp; 雅俗通字典[[#This Row],[切音]]</f>
        <v>公上去聲去</v>
      </c>
      <c r="M2521" t="str">
        <f xml:space="preserve"> 雅俗通字典[[#This Row],[字韻]] &amp; TEXT(雅俗通字典[[#This Row],[調]], "[DBNum1]") &amp; 雅俗通字典[[#This Row],[切音]]</f>
        <v>公三去</v>
      </c>
    </row>
    <row r="2522" spans="1:13">
      <c r="A2522">
        <v>2521</v>
      </c>
      <c r="B2522" s="13" t="s">
        <v>2765</v>
      </c>
      <c r="C2522" s="13" t="s">
        <v>10186</v>
      </c>
      <c r="D2522" s="13" t="s">
        <v>2470</v>
      </c>
      <c r="E2522" s="13" t="s">
        <v>275</v>
      </c>
      <c r="F2522" t="s">
        <v>2771</v>
      </c>
      <c r="G2522" s="13" t="str">
        <f xml:space="preserve"> IF( RIGHT(雅俗通字典[[#This Row],[聲調]],1)&lt;&gt;"入", "舒聲", "促聲")</f>
        <v>舒聲</v>
      </c>
      <c r="H2522" t="str">
        <f xml:space="preserve"> INDEX(聲母對照資料表[], MATCH(雅俗通字典[[#This Row],[切音]], 聲母對照資料表[十五音], 0), 2)</f>
        <v>kh</v>
      </c>
      <c r="I2522" t="str">
        <f xml:space="preserve"> INDEX(韻母對照資料表[], MATCH(雅俗通字典[[#This Row],[字韻]] &amp; LEFT(雅俗通字典[[#This Row],[舒促聲]],1), 韻母對照資料表[十五音識別碼], 0), 2)</f>
        <v>ong</v>
      </c>
      <c r="J2522">
        <f xml:space="preserve"> MATCH(雅俗通字典[[#This Row],[聲調]], 雅俗通聲調, 0)</f>
        <v>3</v>
      </c>
      <c r="K2522" t="str">
        <f xml:space="preserve"> _xlfn.CONCAT(雅俗通字典[[#This Row],[聲]:[調]])</f>
        <v>khong3</v>
      </c>
      <c r="L2522" t="str">
        <f xml:space="preserve"> 雅俗通字典[[#This Row],[字韻]] &amp; 雅俗通字典[[#This Row],[聲調]] &amp; "聲" &amp; 雅俗通字典[[#This Row],[切音]]</f>
        <v>公上去聲去</v>
      </c>
      <c r="M2522" t="str">
        <f xml:space="preserve"> 雅俗通字典[[#This Row],[字韻]] &amp; TEXT(雅俗通字典[[#This Row],[調]], "[DBNum1]") &amp; 雅俗通字典[[#This Row],[切音]]</f>
        <v>公三去</v>
      </c>
    </row>
    <row r="2523" spans="1:13">
      <c r="A2523">
        <v>2522</v>
      </c>
      <c r="B2523" s="13" t="s">
        <v>2778</v>
      </c>
      <c r="C2523" s="13" t="s">
        <v>10186</v>
      </c>
      <c r="D2523" s="13" t="s">
        <v>2470</v>
      </c>
      <c r="E2523" s="13" t="s">
        <v>275</v>
      </c>
      <c r="F2523" t="s">
        <v>2771</v>
      </c>
      <c r="G2523" s="13" t="str">
        <f xml:space="preserve"> IF( RIGHT(雅俗通字典[[#This Row],[聲調]],1)&lt;&gt;"入", "舒聲", "促聲")</f>
        <v>舒聲</v>
      </c>
      <c r="H2523" t="str">
        <f xml:space="preserve"> INDEX(聲母對照資料表[], MATCH(雅俗通字典[[#This Row],[切音]], 聲母對照資料表[十五音], 0), 2)</f>
        <v>kh</v>
      </c>
      <c r="I2523" t="str">
        <f xml:space="preserve"> INDEX(韻母對照資料表[], MATCH(雅俗通字典[[#This Row],[字韻]] &amp; LEFT(雅俗通字典[[#This Row],[舒促聲]],1), 韻母對照資料表[十五音識別碼], 0), 2)</f>
        <v>ong</v>
      </c>
      <c r="J2523">
        <f xml:space="preserve"> MATCH(雅俗通字典[[#This Row],[聲調]], 雅俗通聲調, 0)</f>
        <v>3</v>
      </c>
      <c r="K2523" t="str">
        <f xml:space="preserve"> _xlfn.CONCAT(雅俗通字典[[#This Row],[聲]:[調]])</f>
        <v>khong3</v>
      </c>
      <c r="L2523" t="str">
        <f xml:space="preserve"> 雅俗通字典[[#This Row],[字韻]] &amp; 雅俗通字典[[#This Row],[聲調]] &amp; "聲" &amp; 雅俗通字典[[#This Row],[切音]]</f>
        <v>公上去聲去</v>
      </c>
      <c r="M2523" t="str">
        <f xml:space="preserve"> 雅俗通字典[[#This Row],[字韻]] &amp; TEXT(雅俗通字典[[#This Row],[調]], "[DBNum1]") &amp; 雅俗通字典[[#This Row],[切音]]</f>
        <v>公三去</v>
      </c>
    </row>
    <row r="2524" spans="1:13">
      <c r="A2524">
        <v>2523</v>
      </c>
      <c r="B2524" s="13" t="s">
        <v>2779</v>
      </c>
      <c r="C2524" s="13" t="s">
        <v>10186</v>
      </c>
      <c r="D2524" s="13" t="s">
        <v>2470</v>
      </c>
      <c r="E2524" s="13" t="s">
        <v>275</v>
      </c>
      <c r="F2524" t="s">
        <v>2771</v>
      </c>
      <c r="G2524" s="13" t="str">
        <f xml:space="preserve"> IF( RIGHT(雅俗通字典[[#This Row],[聲調]],1)&lt;&gt;"入", "舒聲", "促聲")</f>
        <v>舒聲</v>
      </c>
      <c r="H2524" t="str">
        <f xml:space="preserve"> INDEX(聲母對照資料表[], MATCH(雅俗通字典[[#This Row],[切音]], 聲母對照資料表[十五音], 0), 2)</f>
        <v>kh</v>
      </c>
      <c r="I2524" t="str">
        <f xml:space="preserve"> INDEX(韻母對照資料表[], MATCH(雅俗通字典[[#This Row],[字韻]] &amp; LEFT(雅俗通字典[[#This Row],[舒促聲]],1), 韻母對照資料表[十五音識別碼], 0), 2)</f>
        <v>ong</v>
      </c>
      <c r="J2524">
        <f xml:space="preserve"> MATCH(雅俗通字典[[#This Row],[聲調]], 雅俗通聲調, 0)</f>
        <v>3</v>
      </c>
      <c r="K2524" t="str">
        <f xml:space="preserve"> _xlfn.CONCAT(雅俗通字典[[#This Row],[聲]:[調]])</f>
        <v>khong3</v>
      </c>
      <c r="L2524" t="str">
        <f xml:space="preserve"> 雅俗通字典[[#This Row],[字韻]] &amp; 雅俗通字典[[#This Row],[聲調]] &amp; "聲" &amp; 雅俗通字典[[#This Row],[切音]]</f>
        <v>公上去聲去</v>
      </c>
      <c r="M2524" t="str">
        <f xml:space="preserve"> 雅俗通字典[[#This Row],[字韻]] &amp; TEXT(雅俗通字典[[#This Row],[調]], "[DBNum1]") &amp; 雅俗通字典[[#This Row],[切音]]</f>
        <v>公三去</v>
      </c>
    </row>
    <row r="2525" spans="1:13">
      <c r="A2525">
        <v>2524</v>
      </c>
      <c r="B2525" s="13" t="s">
        <v>2780</v>
      </c>
      <c r="C2525" s="13" t="s">
        <v>10186</v>
      </c>
      <c r="D2525" s="13" t="s">
        <v>2470</v>
      </c>
      <c r="E2525" s="13" t="s">
        <v>275</v>
      </c>
      <c r="F2525" t="s">
        <v>2771</v>
      </c>
      <c r="G2525" s="13" t="str">
        <f xml:space="preserve"> IF( RIGHT(雅俗通字典[[#This Row],[聲調]],1)&lt;&gt;"入", "舒聲", "促聲")</f>
        <v>舒聲</v>
      </c>
      <c r="H2525" t="str">
        <f xml:space="preserve"> INDEX(聲母對照資料表[], MATCH(雅俗通字典[[#This Row],[切音]], 聲母對照資料表[十五音], 0), 2)</f>
        <v>kh</v>
      </c>
      <c r="I2525" t="str">
        <f xml:space="preserve"> INDEX(韻母對照資料表[], MATCH(雅俗通字典[[#This Row],[字韻]] &amp; LEFT(雅俗通字典[[#This Row],[舒促聲]],1), 韻母對照資料表[十五音識別碼], 0), 2)</f>
        <v>ong</v>
      </c>
      <c r="J2525">
        <f xml:space="preserve"> MATCH(雅俗通字典[[#This Row],[聲調]], 雅俗通聲調, 0)</f>
        <v>3</v>
      </c>
      <c r="K2525" t="str">
        <f xml:space="preserve"> _xlfn.CONCAT(雅俗通字典[[#This Row],[聲]:[調]])</f>
        <v>khong3</v>
      </c>
      <c r="L2525" t="str">
        <f xml:space="preserve"> 雅俗通字典[[#This Row],[字韻]] &amp; 雅俗通字典[[#This Row],[聲調]] &amp; "聲" &amp; 雅俗通字典[[#This Row],[切音]]</f>
        <v>公上去聲去</v>
      </c>
      <c r="M2525" t="str">
        <f xml:space="preserve"> 雅俗通字典[[#This Row],[字韻]] &amp; TEXT(雅俗通字典[[#This Row],[調]], "[DBNum1]") &amp; 雅俗通字典[[#This Row],[切音]]</f>
        <v>公三去</v>
      </c>
    </row>
    <row r="2526" spans="1:13">
      <c r="A2526">
        <v>2525</v>
      </c>
      <c r="B2526" s="13" t="s">
        <v>2781</v>
      </c>
      <c r="C2526" s="13" t="s">
        <v>10186</v>
      </c>
      <c r="D2526" s="13" t="s">
        <v>2470</v>
      </c>
      <c r="E2526" s="13" t="s">
        <v>275</v>
      </c>
      <c r="F2526" t="s">
        <v>2771</v>
      </c>
      <c r="G2526" s="13" t="str">
        <f xml:space="preserve"> IF( RIGHT(雅俗通字典[[#This Row],[聲調]],1)&lt;&gt;"入", "舒聲", "促聲")</f>
        <v>舒聲</v>
      </c>
      <c r="H2526" t="str">
        <f xml:space="preserve"> INDEX(聲母對照資料表[], MATCH(雅俗通字典[[#This Row],[切音]], 聲母對照資料表[十五音], 0), 2)</f>
        <v>kh</v>
      </c>
      <c r="I2526" t="str">
        <f xml:space="preserve"> INDEX(韻母對照資料表[], MATCH(雅俗通字典[[#This Row],[字韻]] &amp; LEFT(雅俗通字典[[#This Row],[舒促聲]],1), 韻母對照資料表[十五音識別碼], 0), 2)</f>
        <v>ong</v>
      </c>
      <c r="J2526">
        <f xml:space="preserve"> MATCH(雅俗通字典[[#This Row],[聲調]], 雅俗通聲調, 0)</f>
        <v>3</v>
      </c>
      <c r="K2526" t="str">
        <f xml:space="preserve"> _xlfn.CONCAT(雅俗通字典[[#This Row],[聲]:[調]])</f>
        <v>khong3</v>
      </c>
      <c r="L2526" t="str">
        <f xml:space="preserve"> 雅俗通字典[[#This Row],[字韻]] &amp; 雅俗通字典[[#This Row],[聲調]] &amp; "聲" &amp; 雅俗通字典[[#This Row],[切音]]</f>
        <v>公上去聲去</v>
      </c>
      <c r="M2526" t="str">
        <f xml:space="preserve"> 雅俗通字典[[#This Row],[字韻]] &amp; TEXT(雅俗通字典[[#This Row],[調]], "[DBNum1]") &amp; 雅俗通字典[[#This Row],[切音]]</f>
        <v>公三去</v>
      </c>
    </row>
    <row r="2527" spans="1:13">
      <c r="A2527">
        <v>2526</v>
      </c>
      <c r="B2527" s="13" t="s">
        <v>2782</v>
      </c>
      <c r="C2527" s="13" t="s">
        <v>10186</v>
      </c>
      <c r="D2527" s="13" t="s">
        <v>2470</v>
      </c>
      <c r="E2527" s="13" t="s">
        <v>275</v>
      </c>
      <c r="F2527" t="s">
        <v>2771</v>
      </c>
      <c r="G2527" s="13" t="str">
        <f xml:space="preserve"> IF( RIGHT(雅俗通字典[[#This Row],[聲調]],1)&lt;&gt;"入", "舒聲", "促聲")</f>
        <v>舒聲</v>
      </c>
      <c r="H2527" t="str">
        <f xml:space="preserve"> INDEX(聲母對照資料表[], MATCH(雅俗通字典[[#This Row],[切音]], 聲母對照資料表[十五音], 0), 2)</f>
        <v>kh</v>
      </c>
      <c r="I2527" t="str">
        <f xml:space="preserve"> INDEX(韻母對照資料表[], MATCH(雅俗通字典[[#This Row],[字韻]] &amp; LEFT(雅俗通字典[[#This Row],[舒促聲]],1), 韻母對照資料表[十五音識別碼], 0), 2)</f>
        <v>ong</v>
      </c>
      <c r="J2527">
        <f xml:space="preserve"> MATCH(雅俗通字典[[#This Row],[聲調]], 雅俗通聲調, 0)</f>
        <v>3</v>
      </c>
      <c r="K2527" t="str">
        <f xml:space="preserve"> _xlfn.CONCAT(雅俗通字典[[#This Row],[聲]:[調]])</f>
        <v>khong3</v>
      </c>
      <c r="L2527" t="str">
        <f xml:space="preserve"> 雅俗通字典[[#This Row],[字韻]] &amp; 雅俗通字典[[#This Row],[聲調]] &amp; "聲" &amp; 雅俗通字典[[#This Row],[切音]]</f>
        <v>公上去聲去</v>
      </c>
      <c r="M2527" t="str">
        <f xml:space="preserve"> 雅俗通字典[[#This Row],[字韻]] &amp; TEXT(雅俗通字典[[#This Row],[調]], "[DBNum1]") &amp; 雅俗通字典[[#This Row],[切音]]</f>
        <v>公三去</v>
      </c>
    </row>
    <row r="2528" spans="1:13">
      <c r="A2528">
        <v>2527</v>
      </c>
      <c r="B2528" s="13" t="s">
        <v>2783</v>
      </c>
      <c r="C2528" s="13" t="s">
        <v>10186</v>
      </c>
      <c r="D2528" s="13" t="s">
        <v>2470</v>
      </c>
      <c r="E2528" s="13" t="s">
        <v>275</v>
      </c>
      <c r="F2528" t="s">
        <v>2771</v>
      </c>
      <c r="G2528" s="13" t="str">
        <f xml:space="preserve"> IF( RIGHT(雅俗通字典[[#This Row],[聲調]],1)&lt;&gt;"入", "舒聲", "促聲")</f>
        <v>舒聲</v>
      </c>
      <c r="H2528" t="str">
        <f xml:space="preserve"> INDEX(聲母對照資料表[], MATCH(雅俗通字典[[#This Row],[切音]], 聲母對照資料表[十五音], 0), 2)</f>
        <v>kh</v>
      </c>
      <c r="I2528" t="str">
        <f xml:space="preserve"> INDEX(韻母對照資料表[], MATCH(雅俗通字典[[#This Row],[字韻]] &amp; LEFT(雅俗通字典[[#This Row],[舒促聲]],1), 韻母對照資料表[十五音識別碼], 0), 2)</f>
        <v>ong</v>
      </c>
      <c r="J2528">
        <f xml:space="preserve"> MATCH(雅俗通字典[[#This Row],[聲調]], 雅俗通聲調, 0)</f>
        <v>3</v>
      </c>
      <c r="K2528" t="str">
        <f xml:space="preserve"> _xlfn.CONCAT(雅俗通字典[[#This Row],[聲]:[調]])</f>
        <v>khong3</v>
      </c>
      <c r="L2528" t="str">
        <f xml:space="preserve"> 雅俗通字典[[#This Row],[字韻]] &amp; 雅俗通字典[[#This Row],[聲調]] &amp; "聲" &amp; 雅俗通字典[[#This Row],[切音]]</f>
        <v>公上去聲去</v>
      </c>
      <c r="M2528" t="str">
        <f xml:space="preserve"> 雅俗通字典[[#This Row],[字韻]] &amp; TEXT(雅俗通字典[[#This Row],[調]], "[DBNum1]") &amp; 雅俗通字典[[#This Row],[切音]]</f>
        <v>公三去</v>
      </c>
    </row>
    <row r="2529" spans="1:13">
      <c r="A2529">
        <v>2528</v>
      </c>
      <c r="B2529" s="13" t="s">
        <v>2784</v>
      </c>
      <c r="C2529" s="13" t="s">
        <v>10186</v>
      </c>
      <c r="D2529" s="13" t="s">
        <v>2470</v>
      </c>
      <c r="E2529" s="13" t="s">
        <v>275</v>
      </c>
      <c r="F2529" t="s">
        <v>2771</v>
      </c>
      <c r="G2529" s="13" t="str">
        <f xml:space="preserve"> IF( RIGHT(雅俗通字典[[#This Row],[聲調]],1)&lt;&gt;"入", "舒聲", "促聲")</f>
        <v>舒聲</v>
      </c>
      <c r="H2529" t="str">
        <f xml:space="preserve"> INDEX(聲母對照資料表[], MATCH(雅俗通字典[[#This Row],[切音]], 聲母對照資料表[十五音], 0), 2)</f>
        <v>kh</v>
      </c>
      <c r="I2529" t="str">
        <f xml:space="preserve"> INDEX(韻母對照資料表[], MATCH(雅俗通字典[[#This Row],[字韻]] &amp; LEFT(雅俗通字典[[#This Row],[舒促聲]],1), 韻母對照資料表[十五音識別碼], 0), 2)</f>
        <v>ong</v>
      </c>
      <c r="J2529">
        <f xml:space="preserve"> MATCH(雅俗通字典[[#This Row],[聲調]], 雅俗通聲調, 0)</f>
        <v>3</v>
      </c>
      <c r="K2529" t="str">
        <f xml:space="preserve"> _xlfn.CONCAT(雅俗通字典[[#This Row],[聲]:[調]])</f>
        <v>khong3</v>
      </c>
      <c r="L2529" t="str">
        <f xml:space="preserve"> 雅俗通字典[[#This Row],[字韻]] &amp; 雅俗通字典[[#This Row],[聲調]] &amp; "聲" &amp; 雅俗通字典[[#This Row],[切音]]</f>
        <v>公上去聲去</v>
      </c>
      <c r="M2529" t="str">
        <f xml:space="preserve"> 雅俗通字典[[#This Row],[字韻]] &amp; TEXT(雅俗通字典[[#This Row],[調]], "[DBNum1]") &amp; 雅俗通字典[[#This Row],[切音]]</f>
        <v>公三去</v>
      </c>
    </row>
    <row r="2530" spans="1:13">
      <c r="A2530">
        <v>2529</v>
      </c>
      <c r="B2530" s="13" t="s">
        <v>2504</v>
      </c>
      <c r="C2530" s="13" t="s">
        <v>10186</v>
      </c>
      <c r="D2530" s="13" t="s">
        <v>2470</v>
      </c>
      <c r="E2530" s="13" t="s">
        <v>275</v>
      </c>
      <c r="F2530" t="s">
        <v>2771</v>
      </c>
      <c r="G2530" s="13" t="str">
        <f xml:space="preserve"> IF( RIGHT(雅俗通字典[[#This Row],[聲調]],1)&lt;&gt;"入", "舒聲", "促聲")</f>
        <v>舒聲</v>
      </c>
      <c r="H2530" t="str">
        <f xml:space="preserve"> INDEX(聲母對照資料表[], MATCH(雅俗通字典[[#This Row],[切音]], 聲母對照資料表[十五音], 0), 2)</f>
        <v>kh</v>
      </c>
      <c r="I2530" t="str">
        <f xml:space="preserve"> INDEX(韻母對照資料表[], MATCH(雅俗通字典[[#This Row],[字韻]] &amp; LEFT(雅俗通字典[[#This Row],[舒促聲]],1), 韻母對照資料表[十五音識別碼], 0), 2)</f>
        <v>ong</v>
      </c>
      <c r="J2530">
        <f xml:space="preserve"> MATCH(雅俗通字典[[#This Row],[聲調]], 雅俗通聲調, 0)</f>
        <v>3</v>
      </c>
      <c r="K2530" t="str">
        <f xml:space="preserve"> _xlfn.CONCAT(雅俗通字典[[#This Row],[聲]:[調]])</f>
        <v>khong3</v>
      </c>
      <c r="L2530" t="str">
        <f xml:space="preserve"> 雅俗通字典[[#This Row],[字韻]] &amp; 雅俗通字典[[#This Row],[聲調]] &amp; "聲" &amp; 雅俗通字典[[#This Row],[切音]]</f>
        <v>公上去聲去</v>
      </c>
      <c r="M2530" t="str">
        <f xml:space="preserve"> 雅俗通字典[[#This Row],[字韻]] &amp; TEXT(雅俗通字典[[#This Row],[調]], "[DBNum1]") &amp; 雅俗通字典[[#This Row],[切音]]</f>
        <v>公三去</v>
      </c>
    </row>
    <row r="2531" spans="1:13">
      <c r="A2531">
        <v>2530</v>
      </c>
      <c r="B2531" s="13" t="s">
        <v>2785</v>
      </c>
      <c r="C2531" s="13" t="s">
        <v>32</v>
      </c>
      <c r="D2531" s="13" t="s">
        <v>2470</v>
      </c>
      <c r="E2531" s="13" t="s">
        <v>275</v>
      </c>
      <c r="F2531" t="s">
        <v>2786</v>
      </c>
      <c r="G2531" s="13" t="str">
        <f xml:space="preserve"> IF( RIGHT(雅俗通字典[[#This Row],[聲調]],1)&lt;&gt;"入", "舒聲", "促聲")</f>
        <v>舒聲</v>
      </c>
      <c r="H2531" t="str">
        <f xml:space="preserve"> INDEX(聲母對照資料表[], MATCH(雅俗通字典[[#This Row],[切音]], 聲母對照資料表[十五音], 0), 2)</f>
        <v>t</v>
      </c>
      <c r="I2531" t="str">
        <f xml:space="preserve"> INDEX(韻母對照資料表[], MATCH(雅俗通字典[[#This Row],[字韻]] &amp; LEFT(雅俗通字典[[#This Row],[舒促聲]],1), 韻母對照資料表[十五音識別碼], 0), 2)</f>
        <v>ong</v>
      </c>
      <c r="J2531">
        <f xml:space="preserve"> MATCH(雅俗通字典[[#This Row],[聲調]], 雅俗通聲調, 0)</f>
        <v>3</v>
      </c>
      <c r="K2531" t="str">
        <f xml:space="preserve"> _xlfn.CONCAT(雅俗通字典[[#This Row],[聲]:[調]])</f>
        <v>tong3</v>
      </c>
      <c r="L2531" t="str">
        <f xml:space="preserve"> 雅俗通字典[[#This Row],[字韻]] &amp; 雅俗通字典[[#This Row],[聲調]] &amp; "聲" &amp; 雅俗通字典[[#This Row],[切音]]</f>
        <v>公上去聲地</v>
      </c>
      <c r="M2531" t="str">
        <f xml:space="preserve"> 雅俗通字典[[#This Row],[字韻]] &amp; TEXT(雅俗通字典[[#This Row],[調]], "[DBNum1]") &amp; 雅俗通字典[[#This Row],[切音]]</f>
        <v>公三地</v>
      </c>
    </row>
    <row r="2532" spans="1:13">
      <c r="A2532">
        <v>2531</v>
      </c>
      <c r="B2532" s="13" t="s">
        <v>2787</v>
      </c>
      <c r="C2532" s="13" t="s">
        <v>32</v>
      </c>
      <c r="D2532" s="13" t="s">
        <v>2470</v>
      </c>
      <c r="E2532" s="13" t="s">
        <v>275</v>
      </c>
      <c r="F2532" t="s">
        <v>2786</v>
      </c>
      <c r="G2532" s="13" t="str">
        <f xml:space="preserve"> IF( RIGHT(雅俗通字典[[#This Row],[聲調]],1)&lt;&gt;"入", "舒聲", "促聲")</f>
        <v>舒聲</v>
      </c>
      <c r="H2532" t="str">
        <f xml:space="preserve"> INDEX(聲母對照資料表[], MATCH(雅俗通字典[[#This Row],[切音]], 聲母對照資料表[十五音], 0), 2)</f>
        <v>t</v>
      </c>
      <c r="I2532" t="str">
        <f xml:space="preserve"> INDEX(韻母對照資料表[], MATCH(雅俗通字典[[#This Row],[字韻]] &amp; LEFT(雅俗通字典[[#This Row],[舒促聲]],1), 韻母對照資料表[十五音識別碼], 0), 2)</f>
        <v>ong</v>
      </c>
      <c r="J2532">
        <f xml:space="preserve"> MATCH(雅俗通字典[[#This Row],[聲調]], 雅俗通聲調, 0)</f>
        <v>3</v>
      </c>
      <c r="K2532" t="str">
        <f xml:space="preserve"> _xlfn.CONCAT(雅俗通字典[[#This Row],[聲]:[調]])</f>
        <v>tong3</v>
      </c>
      <c r="L2532" t="str">
        <f xml:space="preserve"> 雅俗通字典[[#This Row],[字韻]] &amp; 雅俗通字典[[#This Row],[聲調]] &amp; "聲" &amp; 雅俗通字典[[#This Row],[切音]]</f>
        <v>公上去聲地</v>
      </c>
      <c r="M2532" t="str">
        <f xml:space="preserve"> 雅俗通字典[[#This Row],[字韻]] &amp; TEXT(雅俗通字典[[#This Row],[調]], "[DBNum1]") &amp; 雅俗通字典[[#This Row],[切音]]</f>
        <v>公三地</v>
      </c>
    </row>
    <row r="2533" spans="1:13">
      <c r="A2533">
        <v>2532</v>
      </c>
      <c r="B2533" s="13" t="s">
        <v>2521</v>
      </c>
      <c r="C2533" s="13" t="s">
        <v>32</v>
      </c>
      <c r="D2533" s="13" t="s">
        <v>2470</v>
      </c>
      <c r="E2533" s="13" t="s">
        <v>275</v>
      </c>
      <c r="F2533" t="s">
        <v>2786</v>
      </c>
      <c r="G2533" s="13" t="str">
        <f xml:space="preserve"> IF( RIGHT(雅俗通字典[[#This Row],[聲調]],1)&lt;&gt;"入", "舒聲", "促聲")</f>
        <v>舒聲</v>
      </c>
      <c r="H2533" t="str">
        <f xml:space="preserve"> INDEX(聲母對照資料表[], MATCH(雅俗通字典[[#This Row],[切音]], 聲母對照資料表[十五音], 0), 2)</f>
        <v>t</v>
      </c>
      <c r="I2533" t="str">
        <f xml:space="preserve"> INDEX(韻母對照資料表[], MATCH(雅俗通字典[[#This Row],[字韻]] &amp; LEFT(雅俗通字典[[#This Row],[舒促聲]],1), 韻母對照資料表[十五音識別碼], 0), 2)</f>
        <v>ong</v>
      </c>
      <c r="J2533">
        <f xml:space="preserve"> MATCH(雅俗通字典[[#This Row],[聲調]], 雅俗通聲調, 0)</f>
        <v>3</v>
      </c>
      <c r="K2533" t="str">
        <f xml:space="preserve"> _xlfn.CONCAT(雅俗通字典[[#This Row],[聲]:[調]])</f>
        <v>tong3</v>
      </c>
      <c r="L2533" t="str">
        <f xml:space="preserve"> 雅俗通字典[[#This Row],[字韻]] &amp; 雅俗通字典[[#This Row],[聲調]] &amp; "聲" &amp; 雅俗通字典[[#This Row],[切音]]</f>
        <v>公上去聲地</v>
      </c>
      <c r="M2533" t="str">
        <f xml:space="preserve"> 雅俗通字典[[#This Row],[字韻]] &amp; TEXT(雅俗通字典[[#This Row],[調]], "[DBNum1]") &amp; 雅俗通字典[[#This Row],[切音]]</f>
        <v>公三地</v>
      </c>
    </row>
    <row r="2534" spans="1:13">
      <c r="A2534">
        <v>2533</v>
      </c>
      <c r="B2534" s="13" t="s">
        <v>2788</v>
      </c>
      <c r="C2534" s="13" t="s">
        <v>32</v>
      </c>
      <c r="D2534" s="13" t="s">
        <v>2470</v>
      </c>
      <c r="E2534" s="13" t="s">
        <v>275</v>
      </c>
      <c r="F2534" t="s">
        <v>2786</v>
      </c>
      <c r="G2534" s="13" t="str">
        <f xml:space="preserve"> IF( RIGHT(雅俗通字典[[#This Row],[聲調]],1)&lt;&gt;"入", "舒聲", "促聲")</f>
        <v>舒聲</v>
      </c>
      <c r="H2534" t="str">
        <f xml:space="preserve"> INDEX(聲母對照資料表[], MATCH(雅俗通字典[[#This Row],[切音]], 聲母對照資料表[十五音], 0), 2)</f>
        <v>t</v>
      </c>
      <c r="I2534" t="str">
        <f xml:space="preserve"> INDEX(韻母對照資料表[], MATCH(雅俗通字典[[#This Row],[字韻]] &amp; LEFT(雅俗通字典[[#This Row],[舒促聲]],1), 韻母對照資料表[十五音識別碼], 0), 2)</f>
        <v>ong</v>
      </c>
      <c r="J2534">
        <f xml:space="preserve"> MATCH(雅俗通字典[[#This Row],[聲調]], 雅俗通聲調, 0)</f>
        <v>3</v>
      </c>
      <c r="K2534" t="str">
        <f xml:space="preserve"> _xlfn.CONCAT(雅俗通字典[[#This Row],[聲]:[調]])</f>
        <v>tong3</v>
      </c>
      <c r="L2534" t="str">
        <f xml:space="preserve"> 雅俗通字典[[#This Row],[字韻]] &amp; 雅俗通字典[[#This Row],[聲調]] &amp; "聲" &amp; 雅俗通字典[[#This Row],[切音]]</f>
        <v>公上去聲地</v>
      </c>
      <c r="M2534" t="str">
        <f xml:space="preserve"> 雅俗通字典[[#This Row],[字韻]] &amp; TEXT(雅俗通字典[[#This Row],[調]], "[DBNum1]") &amp; 雅俗通字典[[#This Row],[切音]]</f>
        <v>公三地</v>
      </c>
    </row>
    <row r="2535" spans="1:13">
      <c r="A2535">
        <v>2534</v>
      </c>
      <c r="B2535" s="13" t="s">
        <v>2789</v>
      </c>
      <c r="C2535" s="13" t="s">
        <v>32</v>
      </c>
      <c r="D2535" s="13" t="s">
        <v>2470</v>
      </c>
      <c r="E2535" s="13" t="s">
        <v>275</v>
      </c>
      <c r="F2535" t="s">
        <v>2786</v>
      </c>
      <c r="G2535" s="13" t="str">
        <f xml:space="preserve"> IF( RIGHT(雅俗通字典[[#This Row],[聲調]],1)&lt;&gt;"入", "舒聲", "促聲")</f>
        <v>舒聲</v>
      </c>
      <c r="H2535" t="str">
        <f xml:space="preserve"> INDEX(聲母對照資料表[], MATCH(雅俗通字典[[#This Row],[切音]], 聲母對照資料表[十五音], 0), 2)</f>
        <v>t</v>
      </c>
      <c r="I2535" t="str">
        <f xml:space="preserve"> INDEX(韻母對照資料表[], MATCH(雅俗通字典[[#This Row],[字韻]] &amp; LEFT(雅俗通字典[[#This Row],[舒促聲]],1), 韻母對照資料表[十五音識別碼], 0), 2)</f>
        <v>ong</v>
      </c>
      <c r="J2535">
        <f xml:space="preserve"> MATCH(雅俗通字典[[#This Row],[聲調]], 雅俗通聲調, 0)</f>
        <v>3</v>
      </c>
      <c r="K2535" t="str">
        <f xml:space="preserve"> _xlfn.CONCAT(雅俗通字典[[#This Row],[聲]:[調]])</f>
        <v>tong3</v>
      </c>
      <c r="L2535" t="str">
        <f xml:space="preserve"> 雅俗通字典[[#This Row],[字韻]] &amp; 雅俗通字典[[#This Row],[聲調]] &amp; "聲" &amp; 雅俗通字典[[#This Row],[切音]]</f>
        <v>公上去聲地</v>
      </c>
      <c r="M2535" t="str">
        <f xml:space="preserve"> 雅俗通字典[[#This Row],[字韻]] &amp; TEXT(雅俗通字典[[#This Row],[調]], "[DBNum1]") &amp; 雅俗通字典[[#This Row],[切音]]</f>
        <v>公三地</v>
      </c>
    </row>
    <row r="2536" spans="1:13">
      <c r="A2536">
        <v>2535</v>
      </c>
      <c r="B2536" s="13" t="s">
        <v>2522</v>
      </c>
      <c r="C2536" s="13" t="s">
        <v>32</v>
      </c>
      <c r="D2536" s="13" t="s">
        <v>2470</v>
      </c>
      <c r="E2536" s="13" t="s">
        <v>275</v>
      </c>
      <c r="F2536" t="s">
        <v>2786</v>
      </c>
      <c r="G2536" s="13" t="str">
        <f xml:space="preserve"> IF( RIGHT(雅俗通字典[[#This Row],[聲調]],1)&lt;&gt;"入", "舒聲", "促聲")</f>
        <v>舒聲</v>
      </c>
      <c r="H2536" t="str">
        <f xml:space="preserve"> INDEX(聲母對照資料表[], MATCH(雅俗通字典[[#This Row],[切音]], 聲母對照資料表[十五音], 0), 2)</f>
        <v>t</v>
      </c>
      <c r="I2536" t="str">
        <f xml:space="preserve"> INDEX(韻母對照資料表[], MATCH(雅俗通字典[[#This Row],[字韻]] &amp; LEFT(雅俗通字典[[#This Row],[舒促聲]],1), 韻母對照資料表[十五音識別碼], 0), 2)</f>
        <v>ong</v>
      </c>
      <c r="J2536">
        <f xml:space="preserve"> MATCH(雅俗通字典[[#This Row],[聲調]], 雅俗通聲調, 0)</f>
        <v>3</v>
      </c>
      <c r="K2536" t="str">
        <f xml:space="preserve"> _xlfn.CONCAT(雅俗通字典[[#This Row],[聲]:[調]])</f>
        <v>tong3</v>
      </c>
      <c r="L2536" t="str">
        <f xml:space="preserve"> 雅俗通字典[[#This Row],[字韻]] &amp; 雅俗通字典[[#This Row],[聲調]] &amp; "聲" &amp; 雅俗通字典[[#This Row],[切音]]</f>
        <v>公上去聲地</v>
      </c>
      <c r="M2536" t="str">
        <f xml:space="preserve"> 雅俗通字典[[#This Row],[字韻]] &amp; TEXT(雅俗通字典[[#This Row],[調]], "[DBNum1]") &amp; 雅俗通字典[[#This Row],[切音]]</f>
        <v>公三地</v>
      </c>
    </row>
    <row r="2537" spans="1:13">
      <c r="A2537">
        <v>2536</v>
      </c>
      <c r="B2537" s="13" t="s">
        <v>2790</v>
      </c>
      <c r="C2537" s="13" t="s">
        <v>32</v>
      </c>
      <c r="D2537" s="13" t="s">
        <v>2470</v>
      </c>
      <c r="E2537" s="13" t="s">
        <v>275</v>
      </c>
      <c r="F2537" t="s">
        <v>2786</v>
      </c>
      <c r="G2537" s="13" t="str">
        <f xml:space="preserve"> IF( RIGHT(雅俗通字典[[#This Row],[聲調]],1)&lt;&gt;"入", "舒聲", "促聲")</f>
        <v>舒聲</v>
      </c>
      <c r="H2537" t="str">
        <f xml:space="preserve"> INDEX(聲母對照資料表[], MATCH(雅俗通字典[[#This Row],[切音]], 聲母對照資料表[十五音], 0), 2)</f>
        <v>t</v>
      </c>
      <c r="I2537" t="str">
        <f xml:space="preserve"> INDEX(韻母對照資料表[], MATCH(雅俗通字典[[#This Row],[字韻]] &amp; LEFT(雅俗通字典[[#This Row],[舒促聲]],1), 韻母對照資料表[十五音識別碼], 0), 2)</f>
        <v>ong</v>
      </c>
      <c r="J2537">
        <f xml:space="preserve"> MATCH(雅俗通字典[[#This Row],[聲調]], 雅俗通聲調, 0)</f>
        <v>3</v>
      </c>
      <c r="K2537" t="str">
        <f xml:space="preserve"> _xlfn.CONCAT(雅俗通字典[[#This Row],[聲]:[調]])</f>
        <v>tong3</v>
      </c>
      <c r="L2537" t="str">
        <f xml:space="preserve"> 雅俗通字典[[#This Row],[字韻]] &amp; 雅俗通字典[[#This Row],[聲調]] &amp; "聲" &amp; 雅俗通字典[[#This Row],[切音]]</f>
        <v>公上去聲地</v>
      </c>
      <c r="M2537" t="str">
        <f xml:space="preserve"> 雅俗通字典[[#This Row],[字韻]] &amp; TEXT(雅俗通字典[[#This Row],[調]], "[DBNum1]") &amp; 雅俗通字典[[#This Row],[切音]]</f>
        <v>公三地</v>
      </c>
    </row>
    <row r="2538" spans="1:13">
      <c r="A2538">
        <v>2537</v>
      </c>
      <c r="B2538" s="13" t="s">
        <v>2791</v>
      </c>
      <c r="C2538" s="13" t="s">
        <v>32</v>
      </c>
      <c r="D2538" s="13" t="s">
        <v>2470</v>
      </c>
      <c r="E2538" s="13" t="s">
        <v>275</v>
      </c>
      <c r="F2538" t="s">
        <v>2786</v>
      </c>
      <c r="G2538" s="13" t="str">
        <f xml:space="preserve"> IF( RIGHT(雅俗通字典[[#This Row],[聲調]],1)&lt;&gt;"入", "舒聲", "促聲")</f>
        <v>舒聲</v>
      </c>
      <c r="H2538" t="str">
        <f xml:space="preserve"> INDEX(聲母對照資料表[], MATCH(雅俗通字典[[#This Row],[切音]], 聲母對照資料表[十五音], 0), 2)</f>
        <v>t</v>
      </c>
      <c r="I2538" t="str">
        <f xml:space="preserve"> INDEX(韻母對照資料表[], MATCH(雅俗通字典[[#This Row],[字韻]] &amp; LEFT(雅俗通字典[[#This Row],[舒促聲]],1), 韻母對照資料表[十五音識別碼], 0), 2)</f>
        <v>ong</v>
      </c>
      <c r="J2538">
        <f xml:space="preserve"> MATCH(雅俗通字典[[#This Row],[聲調]], 雅俗通聲調, 0)</f>
        <v>3</v>
      </c>
      <c r="K2538" t="str">
        <f xml:space="preserve"> _xlfn.CONCAT(雅俗通字典[[#This Row],[聲]:[調]])</f>
        <v>tong3</v>
      </c>
      <c r="L2538" t="str">
        <f xml:space="preserve"> 雅俗通字典[[#This Row],[字韻]] &amp; 雅俗通字典[[#This Row],[聲調]] &amp; "聲" &amp; 雅俗通字典[[#This Row],[切音]]</f>
        <v>公上去聲地</v>
      </c>
      <c r="M2538" t="str">
        <f xml:space="preserve"> 雅俗通字典[[#This Row],[字韻]] &amp; TEXT(雅俗通字典[[#This Row],[調]], "[DBNum1]") &amp; 雅俗通字典[[#This Row],[切音]]</f>
        <v>公三地</v>
      </c>
    </row>
    <row r="2539" spans="1:13">
      <c r="A2539">
        <v>2538</v>
      </c>
      <c r="B2539" s="13" t="s">
        <v>2792</v>
      </c>
      <c r="C2539" s="13" t="s">
        <v>32</v>
      </c>
      <c r="D2539" s="13" t="s">
        <v>2470</v>
      </c>
      <c r="E2539" s="13" t="s">
        <v>275</v>
      </c>
      <c r="F2539" t="s">
        <v>2786</v>
      </c>
      <c r="G2539" s="13" t="str">
        <f xml:space="preserve"> IF( RIGHT(雅俗通字典[[#This Row],[聲調]],1)&lt;&gt;"入", "舒聲", "促聲")</f>
        <v>舒聲</v>
      </c>
      <c r="H2539" t="str">
        <f xml:space="preserve"> INDEX(聲母對照資料表[], MATCH(雅俗通字典[[#This Row],[切音]], 聲母對照資料表[十五音], 0), 2)</f>
        <v>t</v>
      </c>
      <c r="I2539" t="str">
        <f xml:space="preserve"> INDEX(韻母對照資料表[], MATCH(雅俗通字典[[#This Row],[字韻]] &amp; LEFT(雅俗通字典[[#This Row],[舒促聲]],1), 韻母對照資料表[十五音識別碼], 0), 2)</f>
        <v>ong</v>
      </c>
      <c r="J2539">
        <f xml:space="preserve"> MATCH(雅俗通字典[[#This Row],[聲調]], 雅俗通聲調, 0)</f>
        <v>3</v>
      </c>
      <c r="K2539" t="str">
        <f xml:space="preserve"> _xlfn.CONCAT(雅俗通字典[[#This Row],[聲]:[調]])</f>
        <v>tong3</v>
      </c>
      <c r="L2539" t="str">
        <f xml:space="preserve"> 雅俗通字典[[#This Row],[字韻]] &amp; 雅俗通字典[[#This Row],[聲調]] &amp; "聲" &amp; 雅俗通字典[[#This Row],[切音]]</f>
        <v>公上去聲地</v>
      </c>
      <c r="M2539" t="str">
        <f xml:space="preserve"> 雅俗通字典[[#This Row],[字韻]] &amp; TEXT(雅俗通字典[[#This Row],[調]], "[DBNum1]") &amp; 雅俗通字典[[#This Row],[切音]]</f>
        <v>公三地</v>
      </c>
    </row>
    <row r="2540" spans="1:13">
      <c r="A2540">
        <v>2539</v>
      </c>
      <c r="B2540" s="13" t="s">
        <v>2793</v>
      </c>
      <c r="C2540" s="13" t="s">
        <v>45</v>
      </c>
      <c r="D2540" s="13" t="s">
        <v>2470</v>
      </c>
      <c r="E2540" s="13" t="s">
        <v>275</v>
      </c>
      <c r="F2540" t="s">
        <v>2794</v>
      </c>
      <c r="G2540" s="13" t="str">
        <f xml:space="preserve"> IF( RIGHT(雅俗通字典[[#This Row],[聲調]],1)&lt;&gt;"入", "舒聲", "促聲")</f>
        <v>舒聲</v>
      </c>
      <c r="H2540" t="str">
        <f xml:space="preserve"> INDEX(聲母對照資料表[], MATCH(雅俗通字典[[#This Row],[切音]], 聲母對照資料表[十五音], 0), 2)</f>
        <v>ph</v>
      </c>
      <c r="I2540" t="str">
        <f xml:space="preserve"> INDEX(韻母對照資料表[], MATCH(雅俗通字典[[#This Row],[字韻]] &amp; LEFT(雅俗通字典[[#This Row],[舒促聲]],1), 韻母對照資料表[十五音識別碼], 0), 2)</f>
        <v>ong</v>
      </c>
      <c r="J2540">
        <f xml:space="preserve"> MATCH(雅俗通字典[[#This Row],[聲調]], 雅俗通聲調, 0)</f>
        <v>3</v>
      </c>
      <c r="K2540" t="str">
        <f xml:space="preserve"> _xlfn.CONCAT(雅俗通字典[[#This Row],[聲]:[調]])</f>
        <v>phong3</v>
      </c>
      <c r="L2540" t="str">
        <f xml:space="preserve"> 雅俗通字典[[#This Row],[字韻]] &amp; 雅俗通字典[[#This Row],[聲調]] &amp; "聲" &amp; 雅俗通字典[[#This Row],[切音]]</f>
        <v>公上去聲頗</v>
      </c>
      <c r="M2540" t="str">
        <f xml:space="preserve"> 雅俗通字典[[#This Row],[字韻]] &amp; TEXT(雅俗通字典[[#This Row],[調]], "[DBNum1]") &amp; 雅俗通字典[[#This Row],[切音]]</f>
        <v>公三頗</v>
      </c>
    </row>
    <row r="2541" spans="1:13">
      <c r="A2541">
        <v>2540</v>
      </c>
      <c r="B2541" s="13" t="s">
        <v>2795</v>
      </c>
      <c r="C2541" s="13" t="s">
        <v>45</v>
      </c>
      <c r="D2541" s="13" t="s">
        <v>2470</v>
      </c>
      <c r="E2541" s="13" t="s">
        <v>275</v>
      </c>
      <c r="F2541" t="s">
        <v>2794</v>
      </c>
      <c r="G2541" s="13" t="str">
        <f xml:space="preserve"> IF( RIGHT(雅俗通字典[[#This Row],[聲調]],1)&lt;&gt;"入", "舒聲", "促聲")</f>
        <v>舒聲</v>
      </c>
      <c r="H2541" t="str">
        <f xml:space="preserve"> INDEX(聲母對照資料表[], MATCH(雅俗通字典[[#This Row],[切音]], 聲母對照資料表[十五音], 0), 2)</f>
        <v>ph</v>
      </c>
      <c r="I2541" t="str">
        <f xml:space="preserve"> INDEX(韻母對照資料表[], MATCH(雅俗通字典[[#This Row],[字韻]] &amp; LEFT(雅俗通字典[[#This Row],[舒促聲]],1), 韻母對照資料表[十五音識別碼], 0), 2)</f>
        <v>ong</v>
      </c>
      <c r="J2541">
        <f xml:space="preserve"> MATCH(雅俗通字典[[#This Row],[聲調]], 雅俗通聲調, 0)</f>
        <v>3</v>
      </c>
      <c r="K2541" t="str">
        <f xml:space="preserve"> _xlfn.CONCAT(雅俗通字典[[#This Row],[聲]:[調]])</f>
        <v>phong3</v>
      </c>
      <c r="L2541" t="str">
        <f xml:space="preserve"> 雅俗通字典[[#This Row],[字韻]] &amp; 雅俗通字典[[#This Row],[聲調]] &amp; "聲" &amp; 雅俗通字典[[#This Row],[切音]]</f>
        <v>公上去聲頗</v>
      </c>
      <c r="M2541" t="str">
        <f xml:space="preserve"> 雅俗通字典[[#This Row],[字韻]] &amp; TEXT(雅俗通字典[[#This Row],[調]], "[DBNum1]") &amp; 雅俗通字典[[#This Row],[切音]]</f>
        <v>公三頗</v>
      </c>
    </row>
    <row r="2542" spans="1:13">
      <c r="A2542">
        <v>2541</v>
      </c>
      <c r="B2542" s="13" t="s">
        <v>2796</v>
      </c>
      <c r="C2542" s="13" t="s">
        <v>45</v>
      </c>
      <c r="D2542" s="13" t="s">
        <v>2470</v>
      </c>
      <c r="E2542" s="13" t="s">
        <v>275</v>
      </c>
      <c r="F2542" t="s">
        <v>2794</v>
      </c>
      <c r="G2542" s="13" t="str">
        <f xml:space="preserve"> IF( RIGHT(雅俗通字典[[#This Row],[聲調]],1)&lt;&gt;"入", "舒聲", "促聲")</f>
        <v>舒聲</v>
      </c>
      <c r="H2542" t="str">
        <f xml:space="preserve"> INDEX(聲母對照資料表[], MATCH(雅俗通字典[[#This Row],[切音]], 聲母對照資料表[十五音], 0), 2)</f>
        <v>ph</v>
      </c>
      <c r="I2542" t="str">
        <f xml:space="preserve"> INDEX(韻母對照資料表[], MATCH(雅俗通字典[[#This Row],[字韻]] &amp; LEFT(雅俗通字典[[#This Row],[舒促聲]],1), 韻母對照資料表[十五音識別碼], 0), 2)</f>
        <v>ong</v>
      </c>
      <c r="J2542">
        <f xml:space="preserve"> MATCH(雅俗通字典[[#This Row],[聲調]], 雅俗通聲調, 0)</f>
        <v>3</v>
      </c>
      <c r="K2542" t="str">
        <f xml:space="preserve"> _xlfn.CONCAT(雅俗通字典[[#This Row],[聲]:[調]])</f>
        <v>phong3</v>
      </c>
      <c r="L2542" t="str">
        <f xml:space="preserve"> 雅俗通字典[[#This Row],[字韻]] &amp; 雅俗通字典[[#This Row],[聲調]] &amp; "聲" &amp; 雅俗通字典[[#This Row],[切音]]</f>
        <v>公上去聲頗</v>
      </c>
      <c r="M2542" t="str">
        <f xml:space="preserve"> 雅俗通字典[[#This Row],[字韻]] &amp; TEXT(雅俗通字典[[#This Row],[調]], "[DBNum1]") &amp; 雅俗通字典[[#This Row],[切音]]</f>
        <v>公三頗</v>
      </c>
    </row>
    <row r="2543" spans="1:13">
      <c r="A2543">
        <v>2542</v>
      </c>
      <c r="B2543" s="13" t="s">
        <v>2797</v>
      </c>
      <c r="C2543" s="13" t="s">
        <v>54</v>
      </c>
      <c r="D2543" s="13" t="s">
        <v>2470</v>
      </c>
      <c r="E2543" s="13" t="s">
        <v>275</v>
      </c>
      <c r="F2543" t="s">
        <v>2798</v>
      </c>
      <c r="G2543" s="13" t="str">
        <f xml:space="preserve"> IF( RIGHT(雅俗通字典[[#This Row],[聲調]],1)&lt;&gt;"入", "舒聲", "促聲")</f>
        <v>舒聲</v>
      </c>
      <c r="H2543" t="str">
        <f xml:space="preserve"> INDEX(聲母對照資料表[], MATCH(雅俗通字典[[#This Row],[切音]], 聲母對照資料表[十五音], 0), 2)</f>
        <v>th</v>
      </c>
      <c r="I2543" t="str">
        <f xml:space="preserve"> INDEX(韻母對照資料表[], MATCH(雅俗通字典[[#This Row],[字韻]] &amp; LEFT(雅俗通字典[[#This Row],[舒促聲]],1), 韻母對照資料表[十五音識別碼], 0), 2)</f>
        <v>ong</v>
      </c>
      <c r="J2543">
        <f xml:space="preserve"> MATCH(雅俗通字典[[#This Row],[聲調]], 雅俗通聲調, 0)</f>
        <v>3</v>
      </c>
      <c r="K2543" t="str">
        <f xml:space="preserve"> _xlfn.CONCAT(雅俗通字典[[#This Row],[聲]:[調]])</f>
        <v>thong3</v>
      </c>
      <c r="L2543" t="str">
        <f xml:space="preserve"> 雅俗通字典[[#This Row],[字韻]] &amp; 雅俗通字典[[#This Row],[聲調]] &amp; "聲" &amp; 雅俗通字典[[#This Row],[切音]]</f>
        <v>公上去聲他</v>
      </c>
      <c r="M2543" t="str">
        <f xml:space="preserve"> 雅俗通字典[[#This Row],[字韻]] &amp; TEXT(雅俗通字典[[#This Row],[調]], "[DBNum1]") &amp; 雅俗通字典[[#This Row],[切音]]</f>
        <v>公三他</v>
      </c>
    </row>
    <row r="2544" spans="1:13">
      <c r="A2544">
        <v>2543</v>
      </c>
      <c r="B2544" s="13" t="s">
        <v>2799</v>
      </c>
      <c r="C2544" s="13" t="s">
        <v>54</v>
      </c>
      <c r="D2544" s="13" t="s">
        <v>2470</v>
      </c>
      <c r="E2544" s="13" t="s">
        <v>275</v>
      </c>
      <c r="F2544" t="s">
        <v>2798</v>
      </c>
      <c r="G2544" s="13" t="str">
        <f xml:space="preserve"> IF( RIGHT(雅俗通字典[[#This Row],[聲調]],1)&lt;&gt;"入", "舒聲", "促聲")</f>
        <v>舒聲</v>
      </c>
      <c r="H2544" t="str">
        <f xml:space="preserve"> INDEX(聲母對照資料表[], MATCH(雅俗通字典[[#This Row],[切音]], 聲母對照資料表[十五音], 0), 2)</f>
        <v>th</v>
      </c>
      <c r="I2544" t="str">
        <f xml:space="preserve"> INDEX(韻母對照資料表[], MATCH(雅俗通字典[[#This Row],[字韻]] &amp; LEFT(雅俗通字典[[#This Row],[舒促聲]],1), 韻母對照資料表[十五音識別碼], 0), 2)</f>
        <v>ong</v>
      </c>
      <c r="J2544">
        <f xml:space="preserve"> MATCH(雅俗通字典[[#This Row],[聲調]], 雅俗通聲調, 0)</f>
        <v>3</v>
      </c>
      <c r="K2544" t="str">
        <f xml:space="preserve"> _xlfn.CONCAT(雅俗通字典[[#This Row],[聲]:[調]])</f>
        <v>thong3</v>
      </c>
      <c r="L2544" t="str">
        <f xml:space="preserve"> 雅俗通字典[[#This Row],[字韻]] &amp; 雅俗通字典[[#This Row],[聲調]] &amp; "聲" &amp; 雅俗通字典[[#This Row],[切音]]</f>
        <v>公上去聲他</v>
      </c>
      <c r="M2544" t="str">
        <f xml:space="preserve"> 雅俗通字典[[#This Row],[字韻]] &amp; TEXT(雅俗通字典[[#This Row],[調]], "[DBNum1]") &amp; 雅俗通字典[[#This Row],[切音]]</f>
        <v>公三他</v>
      </c>
    </row>
    <row r="2545" spans="1:13">
      <c r="A2545">
        <v>2544</v>
      </c>
      <c r="B2545" s="13" t="s">
        <v>2800</v>
      </c>
      <c r="C2545" s="13" t="s">
        <v>63</v>
      </c>
      <c r="D2545" s="13" t="s">
        <v>2470</v>
      </c>
      <c r="E2545" s="13" t="s">
        <v>275</v>
      </c>
      <c r="F2545" t="s">
        <v>2801</v>
      </c>
      <c r="G2545" s="13" t="str">
        <f xml:space="preserve"> IF( RIGHT(雅俗通字典[[#This Row],[聲調]],1)&lt;&gt;"入", "舒聲", "促聲")</f>
        <v>舒聲</v>
      </c>
      <c r="H2545" t="str">
        <f xml:space="preserve"> INDEX(聲母對照資料表[], MATCH(雅俗通字典[[#This Row],[切音]], 聲母對照資料表[十五音], 0), 2)</f>
        <v>z</v>
      </c>
      <c r="I2545" t="str">
        <f xml:space="preserve"> INDEX(韻母對照資料表[], MATCH(雅俗通字典[[#This Row],[字韻]] &amp; LEFT(雅俗通字典[[#This Row],[舒促聲]],1), 韻母對照資料表[十五音識別碼], 0), 2)</f>
        <v>ong</v>
      </c>
      <c r="J2545">
        <f xml:space="preserve"> MATCH(雅俗通字典[[#This Row],[聲調]], 雅俗通聲調, 0)</f>
        <v>3</v>
      </c>
      <c r="K2545" t="str">
        <f xml:space="preserve"> _xlfn.CONCAT(雅俗通字典[[#This Row],[聲]:[調]])</f>
        <v>zong3</v>
      </c>
      <c r="L2545" t="str">
        <f xml:space="preserve"> 雅俗通字典[[#This Row],[字韻]] &amp; 雅俗通字典[[#This Row],[聲調]] &amp; "聲" &amp; 雅俗通字典[[#This Row],[切音]]</f>
        <v>公上去聲曾</v>
      </c>
      <c r="M2545" t="str">
        <f xml:space="preserve"> 雅俗通字典[[#This Row],[字韻]] &amp; TEXT(雅俗通字典[[#This Row],[調]], "[DBNum1]") &amp; 雅俗通字典[[#This Row],[切音]]</f>
        <v>公三曾</v>
      </c>
    </row>
    <row r="2546" spans="1:13">
      <c r="A2546">
        <v>2545</v>
      </c>
      <c r="B2546" s="13" t="s">
        <v>2802</v>
      </c>
      <c r="C2546" s="13" t="s">
        <v>63</v>
      </c>
      <c r="D2546" s="13" t="s">
        <v>2470</v>
      </c>
      <c r="E2546" s="13" t="s">
        <v>275</v>
      </c>
      <c r="F2546" t="s">
        <v>2801</v>
      </c>
      <c r="G2546" s="13" t="str">
        <f xml:space="preserve"> IF( RIGHT(雅俗通字典[[#This Row],[聲調]],1)&lt;&gt;"入", "舒聲", "促聲")</f>
        <v>舒聲</v>
      </c>
      <c r="H2546" t="str">
        <f xml:space="preserve"> INDEX(聲母對照資料表[], MATCH(雅俗通字典[[#This Row],[切音]], 聲母對照資料表[十五音], 0), 2)</f>
        <v>z</v>
      </c>
      <c r="I2546" t="str">
        <f xml:space="preserve"> INDEX(韻母對照資料表[], MATCH(雅俗通字典[[#This Row],[字韻]] &amp; LEFT(雅俗通字典[[#This Row],[舒促聲]],1), 韻母對照資料表[十五音識別碼], 0), 2)</f>
        <v>ong</v>
      </c>
      <c r="J2546">
        <f xml:space="preserve"> MATCH(雅俗通字典[[#This Row],[聲調]], 雅俗通聲調, 0)</f>
        <v>3</v>
      </c>
      <c r="K2546" t="str">
        <f xml:space="preserve"> _xlfn.CONCAT(雅俗通字典[[#This Row],[聲]:[調]])</f>
        <v>zong3</v>
      </c>
      <c r="L2546" t="str">
        <f xml:space="preserve"> 雅俗通字典[[#This Row],[字韻]] &amp; 雅俗通字典[[#This Row],[聲調]] &amp; "聲" &amp; 雅俗通字典[[#This Row],[切音]]</f>
        <v>公上去聲曾</v>
      </c>
      <c r="M2546" t="str">
        <f xml:space="preserve"> 雅俗通字典[[#This Row],[字韻]] &amp; TEXT(雅俗通字典[[#This Row],[調]], "[DBNum1]") &amp; 雅俗通字典[[#This Row],[切音]]</f>
        <v>公三曾</v>
      </c>
    </row>
    <row r="2547" spans="1:13">
      <c r="A2547">
        <v>2546</v>
      </c>
      <c r="B2547" s="13" t="s">
        <v>2803</v>
      </c>
      <c r="C2547" s="13" t="s">
        <v>63</v>
      </c>
      <c r="D2547" s="13" t="s">
        <v>2470</v>
      </c>
      <c r="E2547" s="13" t="s">
        <v>275</v>
      </c>
      <c r="F2547" t="s">
        <v>2801</v>
      </c>
      <c r="G2547" s="13" t="str">
        <f xml:space="preserve"> IF( RIGHT(雅俗通字典[[#This Row],[聲調]],1)&lt;&gt;"入", "舒聲", "促聲")</f>
        <v>舒聲</v>
      </c>
      <c r="H2547" t="str">
        <f xml:space="preserve"> INDEX(聲母對照資料表[], MATCH(雅俗通字典[[#This Row],[切音]], 聲母對照資料表[十五音], 0), 2)</f>
        <v>z</v>
      </c>
      <c r="I2547" t="str">
        <f xml:space="preserve"> INDEX(韻母對照資料表[], MATCH(雅俗通字典[[#This Row],[字韻]] &amp; LEFT(雅俗通字典[[#This Row],[舒促聲]],1), 韻母對照資料表[十五音識別碼], 0), 2)</f>
        <v>ong</v>
      </c>
      <c r="J2547">
        <f xml:space="preserve"> MATCH(雅俗通字典[[#This Row],[聲調]], 雅俗通聲調, 0)</f>
        <v>3</v>
      </c>
      <c r="K2547" t="str">
        <f xml:space="preserve"> _xlfn.CONCAT(雅俗通字典[[#This Row],[聲]:[調]])</f>
        <v>zong3</v>
      </c>
      <c r="L2547" t="str">
        <f xml:space="preserve"> 雅俗通字典[[#This Row],[字韻]] &amp; 雅俗通字典[[#This Row],[聲調]] &amp; "聲" &amp; 雅俗通字典[[#This Row],[切音]]</f>
        <v>公上去聲曾</v>
      </c>
      <c r="M2547" t="str">
        <f xml:space="preserve"> 雅俗通字典[[#This Row],[字韻]] &amp; TEXT(雅俗通字典[[#This Row],[調]], "[DBNum1]") &amp; 雅俗通字典[[#This Row],[切音]]</f>
        <v>公三曾</v>
      </c>
    </row>
    <row r="2548" spans="1:13">
      <c r="A2548">
        <v>2547</v>
      </c>
      <c r="B2548" s="13" t="s">
        <v>2804</v>
      </c>
      <c r="C2548" s="13" t="s">
        <v>63</v>
      </c>
      <c r="D2548" s="13" t="s">
        <v>2470</v>
      </c>
      <c r="E2548" s="13" t="s">
        <v>275</v>
      </c>
      <c r="F2548" t="s">
        <v>2801</v>
      </c>
      <c r="G2548" s="13" t="str">
        <f xml:space="preserve"> IF( RIGHT(雅俗通字典[[#This Row],[聲調]],1)&lt;&gt;"入", "舒聲", "促聲")</f>
        <v>舒聲</v>
      </c>
      <c r="H2548" t="str">
        <f xml:space="preserve"> INDEX(聲母對照資料表[], MATCH(雅俗通字典[[#This Row],[切音]], 聲母對照資料表[十五音], 0), 2)</f>
        <v>z</v>
      </c>
      <c r="I2548" t="str">
        <f xml:space="preserve"> INDEX(韻母對照資料表[], MATCH(雅俗通字典[[#This Row],[字韻]] &amp; LEFT(雅俗通字典[[#This Row],[舒促聲]],1), 韻母對照資料表[十五音識別碼], 0), 2)</f>
        <v>ong</v>
      </c>
      <c r="J2548">
        <f xml:space="preserve"> MATCH(雅俗通字典[[#This Row],[聲調]], 雅俗通聲調, 0)</f>
        <v>3</v>
      </c>
      <c r="K2548" t="str">
        <f xml:space="preserve"> _xlfn.CONCAT(雅俗通字典[[#This Row],[聲]:[調]])</f>
        <v>zong3</v>
      </c>
      <c r="L2548" t="str">
        <f xml:space="preserve"> 雅俗通字典[[#This Row],[字韻]] &amp; 雅俗通字典[[#This Row],[聲調]] &amp; "聲" &amp; 雅俗通字典[[#This Row],[切音]]</f>
        <v>公上去聲曾</v>
      </c>
      <c r="M2548" t="str">
        <f xml:space="preserve"> 雅俗通字典[[#This Row],[字韻]] &amp; TEXT(雅俗通字典[[#This Row],[調]], "[DBNum1]") &amp; 雅俗通字典[[#This Row],[切音]]</f>
        <v>公三曾</v>
      </c>
    </row>
    <row r="2549" spans="1:13">
      <c r="A2549">
        <v>2548</v>
      </c>
      <c r="B2549" s="13" t="s">
        <v>2805</v>
      </c>
      <c r="C2549" s="13" t="s">
        <v>63</v>
      </c>
      <c r="D2549" s="13" t="s">
        <v>2470</v>
      </c>
      <c r="E2549" s="13" t="s">
        <v>275</v>
      </c>
      <c r="F2549" t="s">
        <v>2801</v>
      </c>
      <c r="G2549" s="13" t="str">
        <f xml:space="preserve"> IF( RIGHT(雅俗通字典[[#This Row],[聲調]],1)&lt;&gt;"入", "舒聲", "促聲")</f>
        <v>舒聲</v>
      </c>
      <c r="H2549" t="str">
        <f xml:space="preserve"> INDEX(聲母對照資料表[], MATCH(雅俗通字典[[#This Row],[切音]], 聲母對照資料表[十五音], 0), 2)</f>
        <v>z</v>
      </c>
      <c r="I2549" t="str">
        <f xml:space="preserve"> INDEX(韻母對照資料表[], MATCH(雅俗通字典[[#This Row],[字韻]] &amp; LEFT(雅俗通字典[[#This Row],[舒促聲]],1), 韻母對照資料表[十五音識別碼], 0), 2)</f>
        <v>ong</v>
      </c>
      <c r="J2549">
        <f xml:space="preserve"> MATCH(雅俗通字典[[#This Row],[聲調]], 雅俗通聲調, 0)</f>
        <v>3</v>
      </c>
      <c r="K2549" t="str">
        <f xml:space="preserve"> _xlfn.CONCAT(雅俗通字典[[#This Row],[聲]:[調]])</f>
        <v>zong3</v>
      </c>
      <c r="L2549" t="str">
        <f xml:space="preserve"> 雅俗通字典[[#This Row],[字韻]] &amp; 雅俗通字典[[#This Row],[聲調]] &amp; "聲" &amp; 雅俗通字典[[#This Row],[切音]]</f>
        <v>公上去聲曾</v>
      </c>
      <c r="M2549" t="str">
        <f xml:space="preserve"> 雅俗通字典[[#This Row],[字韻]] &amp; TEXT(雅俗通字典[[#This Row],[調]], "[DBNum1]") &amp; 雅俗通字典[[#This Row],[切音]]</f>
        <v>公三曾</v>
      </c>
    </row>
    <row r="2550" spans="1:13">
      <c r="A2550">
        <v>2549</v>
      </c>
      <c r="B2550" s="13" t="s">
        <v>2806</v>
      </c>
      <c r="C2550" s="13" t="s">
        <v>63</v>
      </c>
      <c r="D2550" s="13" t="s">
        <v>2470</v>
      </c>
      <c r="E2550" s="13" t="s">
        <v>275</v>
      </c>
      <c r="F2550" t="s">
        <v>2801</v>
      </c>
      <c r="G2550" s="13" t="str">
        <f xml:space="preserve"> IF( RIGHT(雅俗通字典[[#This Row],[聲調]],1)&lt;&gt;"入", "舒聲", "促聲")</f>
        <v>舒聲</v>
      </c>
      <c r="H2550" t="str">
        <f xml:space="preserve"> INDEX(聲母對照資料表[], MATCH(雅俗通字典[[#This Row],[切音]], 聲母對照資料表[十五音], 0), 2)</f>
        <v>z</v>
      </c>
      <c r="I2550" t="str">
        <f xml:space="preserve"> INDEX(韻母對照資料表[], MATCH(雅俗通字典[[#This Row],[字韻]] &amp; LEFT(雅俗通字典[[#This Row],[舒促聲]],1), 韻母對照資料表[十五音識別碼], 0), 2)</f>
        <v>ong</v>
      </c>
      <c r="J2550">
        <f xml:space="preserve"> MATCH(雅俗通字典[[#This Row],[聲調]], 雅俗通聲調, 0)</f>
        <v>3</v>
      </c>
      <c r="K2550" t="str">
        <f xml:space="preserve"> _xlfn.CONCAT(雅俗通字典[[#This Row],[聲]:[調]])</f>
        <v>zong3</v>
      </c>
      <c r="L2550" t="str">
        <f xml:space="preserve"> 雅俗通字典[[#This Row],[字韻]] &amp; 雅俗通字典[[#This Row],[聲調]] &amp; "聲" &amp; 雅俗通字典[[#This Row],[切音]]</f>
        <v>公上去聲曾</v>
      </c>
      <c r="M2550" t="str">
        <f xml:space="preserve"> 雅俗通字典[[#This Row],[字韻]] &amp; TEXT(雅俗通字典[[#This Row],[調]], "[DBNum1]") &amp; 雅俗通字典[[#This Row],[切音]]</f>
        <v>公三曾</v>
      </c>
    </row>
    <row r="2551" spans="1:13">
      <c r="A2551">
        <v>2550</v>
      </c>
      <c r="B2551" s="13" t="s">
        <v>2807</v>
      </c>
      <c r="C2551" s="13" t="s">
        <v>63</v>
      </c>
      <c r="D2551" s="13" t="s">
        <v>2470</v>
      </c>
      <c r="E2551" s="13" t="s">
        <v>275</v>
      </c>
      <c r="F2551" t="s">
        <v>2801</v>
      </c>
      <c r="G2551" s="13" t="str">
        <f xml:space="preserve"> IF( RIGHT(雅俗通字典[[#This Row],[聲調]],1)&lt;&gt;"入", "舒聲", "促聲")</f>
        <v>舒聲</v>
      </c>
      <c r="H2551" t="str">
        <f xml:space="preserve"> INDEX(聲母對照資料表[], MATCH(雅俗通字典[[#This Row],[切音]], 聲母對照資料表[十五音], 0), 2)</f>
        <v>z</v>
      </c>
      <c r="I2551" t="str">
        <f xml:space="preserve"> INDEX(韻母對照資料表[], MATCH(雅俗通字典[[#This Row],[字韻]] &amp; LEFT(雅俗通字典[[#This Row],[舒促聲]],1), 韻母對照資料表[十五音識別碼], 0), 2)</f>
        <v>ong</v>
      </c>
      <c r="J2551">
        <f xml:space="preserve"> MATCH(雅俗通字典[[#This Row],[聲調]], 雅俗通聲調, 0)</f>
        <v>3</v>
      </c>
      <c r="K2551" t="str">
        <f xml:space="preserve"> _xlfn.CONCAT(雅俗通字典[[#This Row],[聲]:[調]])</f>
        <v>zong3</v>
      </c>
      <c r="L2551" t="str">
        <f xml:space="preserve"> 雅俗通字典[[#This Row],[字韻]] &amp; 雅俗通字典[[#This Row],[聲調]] &amp; "聲" &amp; 雅俗通字典[[#This Row],[切音]]</f>
        <v>公上去聲曾</v>
      </c>
      <c r="M2551" t="str">
        <f xml:space="preserve"> 雅俗通字典[[#This Row],[字韻]] &amp; TEXT(雅俗通字典[[#This Row],[調]], "[DBNum1]") &amp; 雅俗通字典[[#This Row],[切音]]</f>
        <v>公三曾</v>
      </c>
    </row>
    <row r="2552" spans="1:13">
      <c r="A2552">
        <v>2551</v>
      </c>
      <c r="B2552" s="13" t="s">
        <v>2808</v>
      </c>
      <c r="C2552" s="13" t="s">
        <v>63</v>
      </c>
      <c r="D2552" s="13" t="s">
        <v>2470</v>
      </c>
      <c r="E2552" s="13" t="s">
        <v>275</v>
      </c>
      <c r="F2552" t="s">
        <v>2801</v>
      </c>
      <c r="G2552" s="13" t="str">
        <f xml:space="preserve"> IF( RIGHT(雅俗通字典[[#This Row],[聲調]],1)&lt;&gt;"入", "舒聲", "促聲")</f>
        <v>舒聲</v>
      </c>
      <c r="H2552" t="str">
        <f xml:space="preserve"> INDEX(聲母對照資料表[], MATCH(雅俗通字典[[#This Row],[切音]], 聲母對照資料表[十五音], 0), 2)</f>
        <v>z</v>
      </c>
      <c r="I2552" t="str">
        <f xml:space="preserve"> INDEX(韻母對照資料表[], MATCH(雅俗通字典[[#This Row],[字韻]] &amp; LEFT(雅俗通字典[[#This Row],[舒促聲]],1), 韻母對照資料表[十五音識別碼], 0), 2)</f>
        <v>ong</v>
      </c>
      <c r="J2552">
        <f xml:space="preserve"> MATCH(雅俗通字典[[#This Row],[聲調]], 雅俗通聲調, 0)</f>
        <v>3</v>
      </c>
      <c r="K2552" t="str">
        <f xml:space="preserve"> _xlfn.CONCAT(雅俗通字典[[#This Row],[聲]:[調]])</f>
        <v>zong3</v>
      </c>
      <c r="L2552" t="str">
        <f xml:space="preserve"> 雅俗通字典[[#This Row],[字韻]] &amp; 雅俗通字典[[#This Row],[聲調]] &amp; "聲" &amp; 雅俗通字典[[#This Row],[切音]]</f>
        <v>公上去聲曾</v>
      </c>
      <c r="M2552" t="str">
        <f xml:space="preserve"> 雅俗通字典[[#This Row],[字韻]] &amp; TEXT(雅俗通字典[[#This Row],[調]], "[DBNum1]") &amp; 雅俗通字典[[#This Row],[切音]]</f>
        <v>公三曾</v>
      </c>
    </row>
    <row r="2553" spans="1:13">
      <c r="A2553">
        <v>2552</v>
      </c>
      <c r="B2553" s="13" t="s">
        <v>250</v>
      </c>
      <c r="C2553" s="13" t="s">
        <v>63</v>
      </c>
      <c r="D2553" s="13" t="s">
        <v>2470</v>
      </c>
      <c r="E2553" s="13" t="s">
        <v>275</v>
      </c>
      <c r="F2553" t="s">
        <v>2801</v>
      </c>
      <c r="G2553" s="13" t="str">
        <f xml:space="preserve"> IF( RIGHT(雅俗通字典[[#This Row],[聲調]],1)&lt;&gt;"入", "舒聲", "促聲")</f>
        <v>舒聲</v>
      </c>
      <c r="H2553" t="str">
        <f xml:space="preserve"> INDEX(聲母對照資料表[], MATCH(雅俗通字典[[#This Row],[切音]], 聲母對照資料表[十五音], 0), 2)</f>
        <v>z</v>
      </c>
      <c r="I2553" t="str">
        <f xml:space="preserve"> INDEX(韻母對照資料表[], MATCH(雅俗通字典[[#This Row],[字韻]] &amp; LEFT(雅俗通字典[[#This Row],[舒促聲]],1), 韻母對照資料表[十五音識別碼], 0), 2)</f>
        <v>ong</v>
      </c>
      <c r="J2553">
        <f xml:space="preserve"> MATCH(雅俗通字典[[#This Row],[聲調]], 雅俗通聲調, 0)</f>
        <v>3</v>
      </c>
      <c r="K2553" t="str">
        <f xml:space="preserve"> _xlfn.CONCAT(雅俗通字典[[#This Row],[聲]:[調]])</f>
        <v>zong3</v>
      </c>
      <c r="L2553" t="str">
        <f xml:space="preserve"> 雅俗通字典[[#This Row],[字韻]] &amp; 雅俗通字典[[#This Row],[聲調]] &amp; "聲" &amp; 雅俗通字典[[#This Row],[切音]]</f>
        <v>公上去聲曾</v>
      </c>
      <c r="M2553" t="str">
        <f xml:space="preserve"> 雅俗通字典[[#This Row],[字韻]] &amp; TEXT(雅俗通字典[[#This Row],[調]], "[DBNum1]") &amp; 雅俗通字典[[#This Row],[切音]]</f>
        <v>公三曾</v>
      </c>
    </row>
    <row r="2554" spans="1:13">
      <c r="A2554">
        <v>2553</v>
      </c>
      <c r="B2554" s="13" t="s">
        <v>2809</v>
      </c>
      <c r="C2554" s="13" t="s">
        <v>63</v>
      </c>
      <c r="D2554" s="13" t="s">
        <v>2470</v>
      </c>
      <c r="E2554" s="13" t="s">
        <v>275</v>
      </c>
      <c r="F2554" t="s">
        <v>2801</v>
      </c>
      <c r="G2554" s="13" t="str">
        <f xml:space="preserve"> IF( RIGHT(雅俗通字典[[#This Row],[聲調]],1)&lt;&gt;"入", "舒聲", "促聲")</f>
        <v>舒聲</v>
      </c>
      <c r="H2554" t="str">
        <f xml:space="preserve"> INDEX(聲母對照資料表[], MATCH(雅俗通字典[[#This Row],[切音]], 聲母對照資料表[十五音], 0), 2)</f>
        <v>z</v>
      </c>
      <c r="I2554" t="str">
        <f xml:space="preserve"> INDEX(韻母對照資料表[], MATCH(雅俗通字典[[#This Row],[字韻]] &amp; LEFT(雅俗通字典[[#This Row],[舒促聲]],1), 韻母對照資料表[十五音識別碼], 0), 2)</f>
        <v>ong</v>
      </c>
      <c r="J2554">
        <f xml:space="preserve"> MATCH(雅俗通字典[[#This Row],[聲調]], 雅俗通聲調, 0)</f>
        <v>3</v>
      </c>
      <c r="K2554" t="str">
        <f xml:space="preserve"> _xlfn.CONCAT(雅俗通字典[[#This Row],[聲]:[調]])</f>
        <v>zong3</v>
      </c>
      <c r="L2554" t="str">
        <f xml:space="preserve"> 雅俗通字典[[#This Row],[字韻]] &amp; 雅俗通字典[[#This Row],[聲調]] &amp; "聲" &amp; 雅俗通字典[[#This Row],[切音]]</f>
        <v>公上去聲曾</v>
      </c>
      <c r="M2554" t="str">
        <f xml:space="preserve"> 雅俗通字典[[#This Row],[字韻]] &amp; TEXT(雅俗通字典[[#This Row],[調]], "[DBNum1]") &amp; 雅俗通字典[[#This Row],[切音]]</f>
        <v>公三曾</v>
      </c>
    </row>
    <row r="2555" spans="1:13">
      <c r="A2555">
        <v>2554</v>
      </c>
      <c r="B2555" s="13" t="s">
        <v>2810</v>
      </c>
      <c r="C2555" s="13" t="s">
        <v>80</v>
      </c>
      <c r="D2555" s="13" t="s">
        <v>2470</v>
      </c>
      <c r="E2555" s="13" t="s">
        <v>275</v>
      </c>
      <c r="F2555" t="s">
        <v>2811</v>
      </c>
      <c r="G2555" s="13" t="str">
        <f xml:space="preserve"> IF( RIGHT(雅俗通字典[[#This Row],[聲調]],1)&lt;&gt;"入", "舒聲", "促聲")</f>
        <v>舒聲</v>
      </c>
      <c r="H2555" t="str">
        <f xml:space="preserve"> INDEX(聲母對照資料表[], MATCH(雅俗通字典[[#This Row],[切音]], 聲母對照資料表[十五音], 0), 2)</f>
        <v>s</v>
      </c>
      <c r="I2555" t="str">
        <f xml:space="preserve"> INDEX(韻母對照資料表[], MATCH(雅俗通字典[[#This Row],[字韻]] &amp; LEFT(雅俗通字典[[#This Row],[舒促聲]],1), 韻母對照資料表[十五音識別碼], 0), 2)</f>
        <v>ong</v>
      </c>
      <c r="J2555">
        <f xml:space="preserve"> MATCH(雅俗通字典[[#This Row],[聲調]], 雅俗通聲調, 0)</f>
        <v>3</v>
      </c>
      <c r="K2555" t="str">
        <f xml:space="preserve"> _xlfn.CONCAT(雅俗通字典[[#This Row],[聲]:[調]])</f>
        <v>song3</v>
      </c>
      <c r="L2555" t="str">
        <f xml:space="preserve"> 雅俗通字典[[#This Row],[字韻]] &amp; 雅俗通字典[[#This Row],[聲調]] &amp; "聲" &amp; 雅俗通字典[[#This Row],[切音]]</f>
        <v>公上去聲時</v>
      </c>
      <c r="M2555" t="str">
        <f xml:space="preserve"> 雅俗通字典[[#This Row],[字韻]] &amp; TEXT(雅俗通字典[[#This Row],[調]], "[DBNum1]") &amp; 雅俗通字典[[#This Row],[切音]]</f>
        <v>公三時</v>
      </c>
    </row>
    <row r="2556" spans="1:13">
      <c r="A2556">
        <v>2555</v>
      </c>
      <c r="B2556" s="13" t="s">
        <v>2577</v>
      </c>
      <c r="C2556" s="13" t="s">
        <v>80</v>
      </c>
      <c r="D2556" s="13" t="s">
        <v>2470</v>
      </c>
      <c r="E2556" s="13" t="s">
        <v>275</v>
      </c>
      <c r="F2556" t="s">
        <v>2811</v>
      </c>
      <c r="G2556" s="13" t="str">
        <f xml:space="preserve"> IF( RIGHT(雅俗通字典[[#This Row],[聲調]],1)&lt;&gt;"入", "舒聲", "促聲")</f>
        <v>舒聲</v>
      </c>
      <c r="H2556" t="str">
        <f xml:space="preserve"> INDEX(聲母對照資料表[], MATCH(雅俗通字典[[#This Row],[切音]], 聲母對照資料表[十五音], 0), 2)</f>
        <v>s</v>
      </c>
      <c r="I2556" t="str">
        <f xml:space="preserve"> INDEX(韻母對照資料表[], MATCH(雅俗通字典[[#This Row],[字韻]] &amp; LEFT(雅俗通字典[[#This Row],[舒促聲]],1), 韻母對照資料表[十五音識別碼], 0), 2)</f>
        <v>ong</v>
      </c>
      <c r="J2556">
        <f xml:space="preserve"> MATCH(雅俗通字典[[#This Row],[聲調]], 雅俗通聲調, 0)</f>
        <v>3</v>
      </c>
      <c r="K2556" t="str">
        <f xml:space="preserve"> _xlfn.CONCAT(雅俗通字典[[#This Row],[聲]:[調]])</f>
        <v>song3</v>
      </c>
      <c r="L2556" t="str">
        <f xml:space="preserve"> 雅俗通字典[[#This Row],[字韻]] &amp; 雅俗通字典[[#This Row],[聲調]] &amp; "聲" &amp; 雅俗通字典[[#This Row],[切音]]</f>
        <v>公上去聲時</v>
      </c>
      <c r="M2556" t="str">
        <f xml:space="preserve"> 雅俗通字典[[#This Row],[字韻]] &amp; TEXT(雅俗通字典[[#This Row],[調]], "[DBNum1]") &amp; 雅俗通字典[[#This Row],[切音]]</f>
        <v>公三時</v>
      </c>
    </row>
    <row r="2557" spans="1:13">
      <c r="A2557">
        <v>2556</v>
      </c>
      <c r="B2557" s="13" t="s">
        <v>2812</v>
      </c>
      <c r="C2557" s="13" t="s">
        <v>80</v>
      </c>
      <c r="D2557" s="13" t="s">
        <v>2470</v>
      </c>
      <c r="E2557" s="13" t="s">
        <v>275</v>
      </c>
      <c r="F2557" t="s">
        <v>2811</v>
      </c>
      <c r="G2557" s="13" t="str">
        <f xml:space="preserve"> IF( RIGHT(雅俗通字典[[#This Row],[聲調]],1)&lt;&gt;"入", "舒聲", "促聲")</f>
        <v>舒聲</v>
      </c>
      <c r="H2557" t="str">
        <f xml:space="preserve"> INDEX(聲母對照資料表[], MATCH(雅俗通字典[[#This Row],[切音]], 聲母對照資料表[十五音], 0), 2)</f>
        <v>s</v>
      </c>
      <c r="I2557" t="str">
        <f xml:space="preserve"> INDEX(韻母對照資料表[], MATCH(雅俗通字典[[#This Row],[字韻]] &amp; LEFT(雅俗通字典[[#This Row],[舒促聲]],1), 韻母對照資料表[十五音識別碼], 0), 2)</f>
        <v>ong</v>
      </c>
      <c r="J2557">
        <f xml:space="preserve"> MATCH(雅俗通字典[[#This Row],[聲調]], 雅俗通聲調, 0)</f>
        <v>3</v>
      </c>
      <c r="K2557" t="str">
        <f xml:space="preserve"> _xlfn.CONCAT(雅俗通字典[[#This Row],[聲]:[調]])</f>
        <v>song3</v>
      </c>
      <c r="L2557" t="str">
        <f xml:space="preserve"> 雅俗通字典[[#This Row],[字韻]] &amp; 雅俗通字典[[#This Row],[聲調]] &amp; "聲" &amp; 雅俗通字典[[#This Row],[切音]]</f>
        <v>公上去聲時</v>
      </c>
      <c r="M2557" t="str">
        <f xml:space="preserve"> 雅俗通字典[[#This Row],[字韻]] &amp; TEXT(雅俗通字典[[#This Row],[調]], "[DBNum1]") &amp; 雅俗通字典[[#This Row],[切音]]</f>
        <v>公三時</v>
      </c>
    </row>
    <row r="2558" spans="1:13">
      <c r="A2558">
        <v>2557</v>
      </c>
      <c r="B2558" s="13" t="s">
        <v>2813</v>
      </c>
      <c r="C2558" s="13" t="s">
        <v>80</v>
      </c>
      <c r="D2558" s="13" t="s">
        <v>2470</v>
      </c>
      <c r="E2558" s="13" t="s">
        <v>275</v>
      </c>
      <c r="F2558" t="s">
        <v>2811</v>
      </c>
      <c r="G2558" s="13" t="str">
        <f xml:space="preserve"> IF( RIGHT(雅俗通字典[[#This Row],[聲調]],1)&lt;&gt;"入", "舒聲", "促聲")</f>
        <v>舒聲</v>
      </c>
      <c r="H2558" t="str">
        <f xml:space="preserve"> INDEX(聲母對照資料表[], MATCH(雅俗通字典[[#This Row],[切音]], 聲母對照資料表[十五音], 0), 2)</f>
        <v>s</v>
      </c>
      <c r="I2558" t="str">
        <f xml:space="preserve"> INDEX(韻母對照資料表[], MATCH(雅俗通字典[[#This Row],[字韻]] &amp; LEFT(雅俗通字典[[#This Row],[舒促聲]],1), 韻母對照資料表[十五音識別碼], 0), 2)</f>
        <v>ong</v>
      </c>
      <c r="J2558">
        <f xml:space="preserve"> MATCH(雅俗通字典[[#This Row],[聲調]], 雅俗通聲調, 0)</f>
        <v>3</v>
      </c>
      <c r="K2558" t="str">
        <f xml:space="preserve"> _xlfn.CONCAT(雅俗通字典[[#This Row],[聲]:[調]])</f>
        <v>song3</v>
      </c>
      <c r="L2558" t="str">
        <f xml:space="preserve"> 雅俗通字典[[#This Row],[字韻]] &amp; 雅俗通字典[[#This Row],[聲調]] &amp; "聲" &amp; 雅俗通字典[[#This Row],[切音]]</f>
        <v>公上去聲時</v>
      </c>
      <c r="M2558" t="str">
        <f xml:space="preserve"> 雅俗通字典[[#This Row],[字韻]] &amp; TEXT(雅俗通字典[[#This Row],[調]], "[DBNum1]") &amp; 雅俗通字典[[#This Row],[切音]]</f>
        <v>公三時</v>
      </c>
    </row>
    <row r="2559" spans="1:13">
      <c r="A2559">
        <v>2558</v>
      </c>
      <c r="B2559" s="13" t="s">
        <v>2715</v>
      </c>
      <c r="C2559" s="13" t="s">
        <v>88</v>
      </c>
      <c r="D2559" s="13" t="s">
        <v>2470</v>
      </c>
      <c r="E2559" s="13" t="s">
        <v>275</v>
      </c>
      <c r="F2559" t="s">
        <v>2814</v>
      </c>
      <c r="G2559" s="13" t="str">
        <f xml:space="preserve"> IF( RIGHT(雅俗通字典[[#This Row],[聲調]],1)&lt;&gt;"入", "舒聲", "促聲")</f>
        <v>舒聲</v>
      </c>
      <c r="H2559" t="str">
        <f xml:space="preserve"> INDEX(聲母對照資料表[], MATCH(雅俗通字典[[#This Row],[切音]], 聲母對照資料表[十五音], 0), 2)</f>
        <v>q</v>
      </c>
      <c r="I2559" t="str">
        <f xml:space="preserve"> INDEX(韻母對照資料表[], MATCH(雅俗通字典[[#This Row],[字韻]] &amp; LEFT(雅俗通字典[[#This Row],[舒促聲]],1), 韻母對照資料表[十五音識別碼], 0), 2)</f>
        <v>ong</v>
      </c>
      <c r="J2559">
        <f xml:space="preserve"> MATCH(雅俗通字典[[#This Row],[聲調]], 雅俗通聲調, 0)</f>
        <v>3</v>
      </c>
      <c r="K2559" t="str">
        <f xml:space="preserve"> _xlfn.CONCAT(雅俗通字典[[#This Row],[聲]:[調]])</f>
        <v>qong3</v>
      </c>
      <c r="L2559" t="str">
        <f xml:space="preserve"> 雅俗通字典[[#This Row],[字韻]] &amp; 雅俗通字典[[#This Row],[聲調]] &amp; "聲" &amp; 雅俗通字典[[#This Row],[切音]]</f>
        <v>公上去聲英</v>
      </c>
      <c r="M2559" t="str">
        <f xml:space="preserve"> 雅俗通字典[[#This Row],[字韻]] &amp; TEXT(雅俗通字典[[#This Row],[調]], "[DBNum1]") &amp; 雅俗通字典[[#This Row],[切音]]</f>
        <v>公三英</v>
      </c>
    </row>
    <row r="2560" spans="1:13">
      <c r="A2560">
        <v>2559</v>
      </c>
      <c r="B2560" s="13" t="s">
        <v>2815</v>
      </c>
      <c r="C2560" s="13" t="s">
        <v>88</v>
      </c>
      <c r="D2560" s="13" t="s">
        <v>2470</v>
      </c>
      <c r="E2560" s="13" t="s">
        <v>275</v>
      </c>
      <c r="F2560" t="s">
        <v>2814</v>
      </c>
      <c r="G2560" s="13" t="str">
        <f xml:space="preserve"> IF( RIGHT(雅俗通字典[[#This Row],[聲調]],1)&lt;&gt;"入", "舒聲", "促聲")</f>
        <v>舒聲</v>
      </c>
      <c r="H2560" t="str">
        <f xml:space="preserve"> INDEX(聲母對照資料表[], MATCH(雅俗通字典[[#This Row],[切音]], 聲母對照資料表[十五音], 0), 2)</f>
        <v>q</v>
      </c>
      <c r="I2560" t="str">
        <f xml:space="preserve"> INDEX(韻母對照資料表[], MATCH(雅俗通字典[[#This Row],[字韻]] &amp; LEFT(雅俗通字典[[#This Row],[舒促聲]],1), 韻母對照資料表[十五音識別碼], 0), 2)</f>
        <v>ong</v>
      </c>
      <c r="J2560">
        <f xml:space="preserve"> MATCH(雅俗通字典[[#This Row],[聲調]], 雅俗通聲調, 0)</f>
        <v>3</v>
      </c>
      <c r="K2560" t="str">
        <f xml:space="preserve"> _xlfn.CONCAT(雅俗通字典[[#This Row],[聲]:[調]])</f>
        <v>qong3</v>
      </c>
      <c r="L2560" t="str">
        <f xml:space="preserve"> 雅俗通字典[[#This Row],[字韻]] &amp; 雅俗通字典[[#This Row],[聲調]] &amp; "聲" &amp; 雅俗通字典[[#This Row],[切音]]</f>
        <v>公上去聲英</v>
      </c>
      <c r="M2560" t="str">
        <f xml:space="preserve"> 雅俗通字典[[#This Row],[字韻]] &amp; TEXT(雅俗通字典[[#This Row],[調]], "[DBNum1]") &amp; 雅俗通字典[[#This Row],[切音]]</f>
        <v>公三英</v>
      </c>
    </row>
    <row r="2561" spans="1:13">
      <c r="A2561">
        <v>2560</v>
      </c>
      <c r="B2561" s="13" t="s">
        <v>2816</v>
      </c>
      <c r="C2561" s="13" t="s">
        <v>88</v>
      </c>
      <c r="D2561" s="13" t="s">
        <v>2470</v>
      </c>
      <c r="E2561" s="13" t="s">
        <v>275</v>
      </c>
      <c r="F2561" t="s">
        <v>2814</v>
      </c>
      <c r="G2561" s="13" t="str">
        <f xml:space="preserve"> IF( RIGHT(雅俗通字典[[#This Row],[聲調]],1)&lt;&gt;"入", "舒聲", "促聲")</f>
        <v>舒聲</v>
      </c>
      <c r="H2561" t="str">
        <f xml:space="preserve"> INDEX(聲母對照資料表[], MATCH(雅俗通字典[[#This Row],[切音]], 聲母對照資料表[十五音], 0), 2)</f>
        <v>q</v>
      </c>
      <c r="I2561" t="str">
        <f xml:space="preserve"> INDEX(韻母對照資料表[], MATCH(雅俗通字典[[#This Row],[字韻]] &amp; LEFT(雅俗通字典[[#This Row],[舒促聲]],1), 韻母對照資料表[十五音識別碼], 0), 2)</f>
        <v>ong</v>
      </c>
      <c r="J2561">
        <f xml:space="preserve"> MATCH(雅俗通字典[[#This Row],[聲調]], 雅俗通聲調, 0)</f>
        <v>3</v>
      </c>
      <c r="K2561" t="str">
        <f xml:space="preserve"> _xlfn.CONCAT(雅俗通字典[[#This Row],[聲]:[調]])</f>
        <v>qong3</v>
      </c>
      <c r="L2561" t="str">
        <f xml:space="preserve"> 雅俗通字典[[#This Row],[字韻]] &amp; 雅俗通字典[[#This Row],[聲調]] &amp; "聲" &amp; 雅俗通字典[[#This Row],[切音]]</f>
        <v>公上去聲英</v>
      </c>
      <c r="M2561" t="str">
        <f xml:space="preserve"> 雅俗通字典[[#This Row],[字韻]] &amp; TEXT(雅俗通字典[[#This Row],[調]], "[DBNum1]") &amp; 雅俗通字典[[#This Row],[切音]]</f>
        <v>公三英</v>
      </c>
    </row>
    <row r="2562" spans="1:13">
      <c r="A2562">
        <v>2561</v>
      </c>
      <c r="B2562" s="13" t="s">
        <v>2817</v>
      </c>
      <c r="C2562" s="13" t="s">
        <v>88</v>
      </c>
      <c r="D2562" s="13" t="s">
        <v>2470</v>
      </c>
      <c r="E2562" s="13" t="s">
        <v>275</v>
      </c>
      <c r="F2562" t="s">
        <v>2814</v>
      </c>
      <c r="G2562" s="13" t="str">
        <f xml:space="preserve"> IF( RIGHT(雅俗通字典[[#This Row],[聲調]],1)&lt;&gt;"入", "舒聲", "促聲")</f>
        <v>舒聲</v>
      </c>
      <c r="H2562" t="str">
        <f xml:space="preserve"> INDEX(聲母對照資料表[], MATCH(雅俗通字典[[#This Row],[切音]], 聲母對照資料表[十五音], 0), 2)</f>
        <v>q</v>
      </c>
      <c r="I2562" t="str">
        <f xml:space="preserve"> INDEX(韻母對照資料表[], MATCH(雅俗通字典[[#This Row],[字韻]] &amp; LEFT(雅俗通字典[[#This Row],[舒促聲]],1), 韻母對照資料表[十五音識別碼], 0), 2)</f>
        <v>ong</v>
      </c>
      <c r="J2562">
        <f xml:space="preserve"> MATCH(雅俗通字典[[#This Row],[聲調]], 雅俗通聲調, 0)</f>
        <v>3</v>
      </c>
      <c r="K2562" t="str">
        <f xml:space="preserve"> _xlfn.CONCAT(雅俗通字典[[#This Row],[聲]:[調]])</f>
        <v>qong3</v>
      </c>
      <c r="L2562" t="str">
        <f xml:space="preserve"> 雅俗通字典[[#This Row],[字韻]] &amp; 雅俗通字典[[#This Row],[聲調]] &amp; "聲" &amp; 雅俗通字典[[#This Row],[切音]]</f>
        <v>公上去聲英</v>
      </c>
      <c r="M2562" t="str">
        <f xml:space="preserve"> 雅俗通字典[[#This Row],[字韻]] &amp; TEXT(雅俗通字典[[#This Row],[調]], "[DBNum1]") &amp; 雅俗通字典[[#This Row],[切音]]</f>
        <v>公三英</v>
      </c>
    </row>
    <row r="2563" spans="1:13">
      <c r="A2563">
        <v>2562</v>
      </c>
      <c r="B2563" s="13" t="s">
        <v>2818</v>
      </c>
      <c r="C2563" s="13" t="s">
        <v>88</v>
      </c>
      <c r="D2563" s="13" t="s">
        <v>2470</v>
      </c>
      <c r="E2563" s="13" t="s">
        <v>275</v>
      </c>
      <c r="F2563" t="s">
        <v>2814</v>
      </c>
      <c r="G2563" s="13" t="str">
        <f xml:space="preserve"> IF( RIGHT(雅俗通字典[[#This Row],[聲調]],1)&lt;&gt;"入", "舒聲", "促聲")</f>
        <v>舒聲</v>
      </c>
      <c r="H2563" t="str">
        <f xml:space="preserve"> INDEX(聲母對照資料表[], MATCH(雅俗通字典[[#This Row],[切音]], 聲母對照資料表[十五音], 0), 2)</f>
        <v>q</v>
      </c>
      <c r="I2563" t="str">
        <f xml:space="preserve"> INDEX(韻母對照資料表[], MATCH(雅俗通字典[[#This Row],[字韻]] &amp; LEFT(雅俗通字典[[#This Row],[舒促聲]],1), 韻母對照資料表[十五音識別碼], 0), 2)</f>
        <v>ong</v>
      </c>
      <c r="J2563">
        <f xml:space="preserve"> MATCH(雅俗通字典[[#This Row],[聲調]], 雅俗通聲調, 0)</f>
        <v>3</v>
      </c>
      <c r="K2563" t="str">
        <f xml:space="preserve"> _xlfn.CONCAT(雅俗通字典[[#This Row],[聲]:[調]])</f>
        <v>qong3</v>
      </c>
      <c r="L2563" t="str">
        <f xml:space="preserve"> 雅俗通字典[[#This Row],[字韻]] &amp; 雅俗通字典[[#This Row],[聲調]] &amp; "聲" &amp; 雅俗通字典[[#This Row],[切音]]</f>
        <v>公上去聲英</v>
      </c>
      <c r="M2563" t="str">
        <f xml:space="preserve"> 雅俗通字典[[#This Row],[字韻]] &amp; TEXT(雅俗通字典[[#This Row],[調]], "[DBNum1]") &amp; 雅俗通字典[[#This Row],[切音]]</f>
        <v>公三英</v>
      </c>
    </row>
    <row r="2564" spans="1:13">
      <c r="A2564">
        <v>2563</v>
      </c>
      <c r="B2564" s="13" t="s">
        <v>2819</v>
      </c>
      <c r="C2564" s="13" t="s">
        <v>537</v>
      </c>
      <c r="D2564" s="13" t="s">
        <v>2470</v>
      </c>
      <c r="E2564" s="13" t="s">
        <v>275</v>
      </c>
      <c r="F2564" t="s">
        <v>2820</v>
      </c>
      <c r="G2564" s="13" t="str">
        <f xml:space="preserve"> IF( RIGHT(雅俗通字典[[#This Row],[聲調]],1)&lt;&gt;"入", "舒聲", "促聲")</f>
        <v>舒聲</v>
      </c>
      <c r="H2564" t="str">
        <f xml:space="preserve"> INDEX(聲母對照資料表[], MATCH(雅俗通字典[[#This Row],[切音]], 聲母對照資料表[十五音], 0), 2)</f>
        <v>b</v>
      </c>
      <c r="I2564" t="str">
        <f xml:space="preserve"> INDEX(韻母對照資料表[], MATCH(雅俗通字典[[#This Row],[字韻]] &amp; LEFT(雅俗通字典[[#This Row],[舒促聲]],1), 韻母對照資料表[十五音識別碼], 0), 2)</f>
        <v>ong</v>
      </c>
      <c r="J2564">
        <f xml:space="preserve"> MATCH(雅俗通字典[[#This Row],[聲調]], 雅俗通聲調, 0)</f>
        <v>3</v>
      </c>
      <c r="K2564" t="str">
        <f xml:space="preserve"> _xlfn.CONCAT(雅俗通字典[[#This Row],[聲]:[調]])</f>
        <v>bong3</v>
      </c>
      <c r="L2564" t="str">
        <f xml:space="preserve"> 雅俗通字典[[#This Row],[字韻]] &amp; 雅俗通字典[[#This Row],[聲調]] &amp; "聲" &amp; 雅俗通字典[[#This Row],[切音]]</f>
        <v>公上去聲門</v>
      </c>
      <c r="M2564" t="str">
        <f xml:space="preserve"> 雅俗通字典[[#This Row],[字韻]] &amp; TEXT(雅俗通字典[[#This Row],[調]], "[DBNum1]") &amp; 雅俗通字典[[#This Row],[切音]]</f>
        <v>公三門</v>
      </c>
    </row>
    <row r="2565" spans="1:13">
      <c r="A2565">
        <v>2564</v>
      </c>
      <c r="B2565" s="13" t="s">
        <v>2596</v>
      </c>
      <c r="C2565" s="13" t="s">
        <v>101</v>
      </c>
      <c r="D2565" s="13" t="s">
        <v>2470</v>
      </c>
      <c r="E2565" s="13" t="s">
        <v>275</v>
      </c>
      <c r="F2565" t="s">
        <v>2821</v>
      </c>
      <c r="G2565" s="13" t="str">
        <f xml:space="preserve"> IF( RIGHT(雅俗通字典[[#This Row],[聲調]],1)&lt;&gt;"入", "舒聲", "促聲")</f>
        <v>舒聲</v>
      </c>
      <c r="H2565" t="str">
        <f xml:space="preserve"> INDEX(聲母對照資料表[], MATCH(雅俗通字典[[#This Row],[切音]], 聲母對照資料表[十五音], 0), 2)</f>
        <v>c</v>
      </c>
      <c r="I2565" t="str">
        <f xml:space="preserve"> INDEX(韻母對照資料表[], MATCH(雅俗通字典[[#This Row],[字韻]] &amp; LEFT(雅俗通字典[[#This Row],[舒促聲]],1), 韻母對照資料表[十五音識別碼], 0), 2)</f>
        <v>ong</v>
      </c>
      <c r="J2565">
        <f xml:space="preserve"> MATCH(雅俗通字典[[#This Row],[聲調]], 雅俗通聲調, 0)</f>
        <v>3</v>
      </c>
      <c r="K2565" t="str">
        <f xml:space="preserve"> _xlfn.CONCAT(雅俗通字典[[#This Row],[聲]:[調]])</f>
        <v>cong3</v>
      </c>
      <c r="L2565" t="str">
        <f xml:space="preserve"> 雅俗通字典[[#This Row],[字韻]] &amp; 雅俗通字典[[#This Row],[聲調]] &amp; "聲" &amp; 雅俗通字典[[#This Row],[切音]]</f>
        <v>公上去聲出</v>
      </c>
      <c r="M2565" t="str">
        <f xml:space="preserve"> 雅俗通字典[[#This Row],[字韻]] &amp; TEXT(雅俗通字典[[#This Row],[調]], "[DBNum1]") &amp; 雅俗通字典[[#This Row],[切音]]</f>
        <v>公三出</v>
      </c>
    </row>
    <row r="2566" spans="1:13">
      <c r="A2566">
        <v>2565</v>
      </c>
      <c r="B2566" s="13" t="s">
        <v>2822</v>
      </c>
      <c r="C2566" s="13" t="s">
        <v>101</v>
      </c>
      <c r="D2566" s="13" t="s">
        <v>2470</v>
      </c>
      <c r="E2566" s="13" t="s">
        <v>275</v>
      </c>
      <c r="F2566" t="s">
        <v>2821</v>
      </c>
      <c r="G2566" s="13" t="str">
        <f xml:space="preserve"> IF( RIGHT(雅俗通字典[[#This Row],[聲調]],1)&lt;&gt;"入", "舒聲", "促聲")</f>
        <v>舒聲</v>
      </c>
      <c r="H2566" t="str">
        <f xml:space="preserve"> INDEX(聲母對照資料表[], MATCH(雅俗通字典[[#This Row],[切音]], 聲母對照資料表[十五音], 0), 2)</f>
        <v>c</v>
      </c>
      <c r="I2566" t="str">
        <f xml:space="preserve"> INDEX(韻母對照資料表[], MATCH(雅俗通字典[[#This Row],[字韻]] &amp; LEFT(雅俗通字典[[#This Row],[舒促聲]],1), 韻母對照資料表[十五音識別碼], 0), 2)</f>
        <v>ong</v>
      </c>
      <c r="J2566">
        <f xml:space="preserve"> MATCH(雅俗通字典[[#This Row],[聲調]], 雅俗通聲調, 0)</f>
        <v>3</v>
      </c>
      <c r="K2566" t="str">
        <f xml:space="preserve"> _xlfn.CONCAT(雅俗通字典[[#This Row],[聲]:[調]])</f>
        <v>cong3</v>
      </c>
      <c r="L2566" t="str">
        <f xml:space="preserve"> 雅俗通字典[[#This Row],[字韻]] &amp; 雅俗通字典[[#This Row],[聲調]] &amp; "聲" &amp; 雅俗通字典[[#This Row],[切音]]</f>
        <v>公上去聲出</v>
      </c>
      <c r="M2566" t="str">
        <f xml:space="preserve"> 雅俗通字典[[#This Row],[字韻]] &amp; TEXT(雅俗通字典[[#This Row],[調]], "[DBNum1]") &amp; 雅俗通字典[[#This Row],[切音]]</f>
        <v>公三出</v>
      </c>
    </row>
    <row r="2567" spans="1:13">
      <c r="A2567">
        <v>2566</v>
      </c>
      <c r="B2567" s="13" t="s">
        <v>2823</v>
      </c>
      <c r="C2567" s="13" t="s">
        <v>101</v>
      </c>
      <c r="D2567" s="13" t="s">
        <v>2470</v>
      </c>
      <c r="E2567" s="13" t="s">
        <v>275</v>
      </c>
      <c r="F2567" t="s">
        <v>2821</v>
      </c>
      <c r="G2567" s="13" t="str">
        <f xml:space="preserve"> IF( RIGHT(雅俗通字典[[#This Row],[聲調]],1)&lt;&gt;"入", "舒聲", "促聲")</f>
        <v>舒聲</v>
      </c>
      <c r="H2567" t="str">
        <f xml:space="preserve"> INDEX(聲母對照資料表[], MATCH(雅俗通字典[[#This Row],[切音]], 聲母對照資料表[十五音], 0), 2)</f>
        <v>c</v>
      </c>
      <c r="I2567" t="str">
        <f xml:space="preserve"> INDEX(韻母對照資料表[], MATCH(雅俗通字典[[#This Row],[字韻]] &amp; LEFT(雅俗通字典[[#This Row],[舒促聲]],1), 韻母對照資料表[十五音識別碼], 0), 2)</f>
        <v>ong</v>
      </c>
      <c r="J2567">
        <f xml:space="preserve"> MATCH(雅俗通字典[[#This Row],[聲調]], 雅俗通聲調, 0)</f>
        <v>3</v>
      </c>
      <c r="K2567" t="str">
        <f xml:space="preserve"> _xlfn.CONCAT(雅俗通字典[[#This Row],[聲]:[調]])</f>
        <v>cong3</v>
      </c>
      <c r="L2567" t="str">
        <f xml:space="preserve"> 雅俗通字典[[#This Row],[字韻]] &amp; 雅俗通字典[[#This Row],[聲調]] &amp; "聲" &amp; 雅俗通字典[[#This Row],[切音]]</f>
        <v>公上去聲出</v>
      </c>
      <c r="M2567" t="str">
        <f xml:space="preserve"> 雅俗通字典[[#This Row],[字韻]] &amp; TEXT(雅俗通字典[[#This Row],[調]], "[DBNum1]") &amp; 雅俗通字典[[#This Row],[切音]]</f>
        <v>公三出</v>
      </c>
    </row>
    <row r="2568" spans="1:13">
      <c r="A2568">
        <v>2567</v>
      </c>
      <c r="B2568" s="13" t="s">
        <v>2824</v>
      </c>
      <c r="C2568" s="13" t="s">
        <v>101</v>
      </c>
      <c r="D2568" s="13" t="s">
        <v>2470</v>
      </c>
      <c r="E2568" s="13" t="s">
        <v>275</v>
      </c>
      <c r="F2568" t="s">
        <v>2821</v>
      </c>
      <c r="G2568" s="13" t="str">
        <f xml:space="preserve"> IF( RIGHT(雅俗通字典[[#This Row],[聲調]],1)&lt;&gt;"入", "舒聲", "促聲")</f>
        <v>舒聲</v>
      </c>
      <c r="H2568" t="str">
        <f xml:space="preserve"> INDEX(聲母對照資料表[], MATCH(雅俗通字典[[#This Row],[切音]], 聲母對照資料表[十五音], 0), 2)</f>
        <v>c</v>
      </c>
      <c r="I2568" t="str">
        <f xml:space="preserve"> INDEX(韻母對照資料表[], MATCH(雅俗通字典[[#This Row],[字韻]] &amp; LEFT(雅俗通字典[[#This Row],[舒促聲]],1), 韻母對照資料表[十五音識別碼], 0), 2)</f>
        <v>ong</v>
      </c>
      <c r="J2568">
        <f xml:space="preserve"> MATCH(雅俗通字典[[#This Row],[聲調]], 雅俗通聲調, 0)</f>
        <v>3</v>
      </c>
      <c r="K2568" t="str">
        <f xml:space="preserve"> _xlfn.CONCAT(雅俗通字典[[#This Row],[聲]:[調]])</f>
        <v>cong3</v>
      </c>
      <c r="L2568" t="str">
        <f xml:space="preserve"> 雅俗通字典[[#This Row],[字韻]] &amp; 雅俗通字典[[#This Row],[聲調]] &amp; "聲" &amp; 雅俗通字典[[#This Row],[切音]]</f>
        <v>公上去聲出</v>
      </c>
      <c r="M2568" t="str">
        <f xml:space="preserve"> 雅俗通字典[[#This Row],[字韻]] &amp; TEXT(雅俗通字典[[#This Row],[調]], "[DBNum1]") &amp; 雅俗通字典[[#This Row],[切音]]</f>
        <v>公三出</v>
      </c>
    </row>
    <row r="2569" spans="1:13">
      <c r="A2569">
        <v>2568</v>
      </c>
      <c r="B2569" s="13" t="s">
        <v>2746</v>
      </c>
      <c r="C2569" s="13" t="s">
        <v>108</v>
      </c>
      <c r="D2569" s="13" t="s">
        <v>2470</v>
      </c>
      <c r="E2569" s="13" t="s">
        <v>275</v>
      </c>
      <c r="F2569" t="s">
        <v>2825</v>
      </c>
      <c r="G2569" s="13" t="str">
        <f xml:space="preserve"> IF( RIGHT(雅俗通字典[[#This Row],[聲調]],1)&lt;&gt;"入", "舒聲", "促聲")</f>
        <v>舒聲</v>
      </c>
      <c r="H2569" t="str">
        <f xml:space="preserve"> INDEX(聲母對照資料表[], MATCH(雅俗通字典[[#This Row],[切音]], 聲母對照資料表[十五音], 0), 2)</f>
        <v>h</v>
      </c>
      <c r="I2569" t="str">
        <f xml:space="preserve"> INDEX(韻母對照資料表[], MATCH(雅俗通字典[[#This Row],[字韻]] &amp; LEFT(雅俗通字典[[#This Row],[舒促聲]],1), 韻母對照資料表[十五音識別碼], 0), 2)</f>
        <v>ong</v>
      </c>
      <c r="J2569">
        <f xml:space="preserve"> MATCH(雅俗通字典[[#This Row],[聲調]], 雅俗通聲調, 0)</f>
        <v>3</v>
      </c>
      <c r="K2569" t="str">
        <f xml:space="preserve"> _xlfn.CONCAT(雅俗通字典[[#This Row],[聲]:[調]])</f>
        <v>hong3</v>
      </c>
      <c r="L2569" t="str">
        <f xml:space="preserve"> 雅俗通字典[[#This Row],[字韻]] &amp; 雅俗通字典[[#This Row],[聲調]] &amp; "聲" &amp; 雅俗通字典[[#This Row],[切音]]</f>
        <v>公上去聲喜</v>
      </c>
      <c r="M2569" t="str">
        <f xml:space="preserve"> 雅俗通字典[[#This Row],[字韻]] &amp; TEXT(雅俗通字典[[#This Row],[調]], "[DBNum1]") &amp; 雅俗通字典[[#This Row],[切音]]</f>
        <v>公三喜</v>
      </c>
    </row>
    <row r="2570" spans="1:13">
      <c r="A2570">
        <v>2569</v>
      </c>
      <c r="B2570" s="13" t="s">
        <v>2757</v>
      </c>
      <c r="C2570" s="13" t="s">
        <v>108</v>
      </c>
      <c r="D2570" s="13" t="s">
        <v>2470</v>
      </c>
      <c r="E2570" s="13" t="s">
        <v>275</v>
      </c>
      <c r="F2570" t="s">
        <v>2825</v>
      </c>
      <c r="G2570" s="13" t="str">
        <f xml:space="preserve"> IF( RIGHT(雅俗通字典[[#This Row],[聲調]],1)&lt;&gt;"入", "舒聲", "促聲")</f>
        <v>舒聲</v>
      </c>
      <c r="H2570" t="str">
        <f xml:space="preserve"> INDEX(聲母對照資料表[], MATCH(雅俗通字典[[#This Row],[切音]], 聲母對照資料表[十五音], 0), 2)</f>
        <v>h</v>
      </c>
      <c r="I2570" t="str">
        <f xml:space="preserve"> INDEX(韻母對照資料表[], MATCH(雅俗通字典[[#This Row],[字韻]] &amp; LEFT(雅俗通字典[[#This Row],[舒促聲]],1), 韻母對照資料表[十五音識別碼], 0), 2)</f>
        <v>ong</v>
      </c>
      <c r="J2570">
        <f xml:space="preserve"> MATCH(雅俗通字典[[#This Row],[聲調]], 雅俗通聲調, 0)</f>
        <v>3</v>
      </c>
      <c r="K2570" t="str">
        <f xml:space="preserve"> _xlfn.CONCAT(雅俗通字典[[#This Row],[聲]:[調]])</f>
        <v>hong3</v>
      </c>
      <c r="L2570" t="str">
        <f xml:space="preserve"> 雅俗通字典[[#This Row],[字韻]] &amp; 雅俗通字典[[#This Row],[聲調]] &amp; "聲" &amp; 雅俗通字典[[#This Row],[切音]]</f>
        <v>公上去聲喜</v>
      </c>
      <c r="M2570" t="str">
        <f xml:space="preserve"> 雅俗通字典[[#This Row],[字韻]] &amp; TEXT(雅俗通字典[[#This Row],[調]], "[DBNum1]") &amp; 雅俗通字典[[#This Row],[切音]]</f>
        <v>公三喜</v>
      </c>
    </row>
    <row r="2571" spans="1:13">
      <c r="A2571">
        <v>2570</v>
      </c>
      <c r="B2571" s="13" t="s">
        <v>2756</v>
      </c>
      <c r="C2571" s="13" t="s">
        <v>108</v>
      </c>
      <c r="D2571" s="13" t="s">
        <v>2470</v>
      </c>
      <c r="E2571" s="13" t="s">
        <v>275</v>
      </c>
      <c r="F2571" t="s">
        <v>2825</v>
      </c>
      <c r="G2571" s="13" t="str">
        <f xml:space="preserve"> IF( RIGHT(雅俗通字典[[#This Row],[聲調]],1)&lt;&gt;"入", "舒聲", "促聲")</f>
        <v>舒聲</v>
      </c>
      <c r="H2571" t="str">
        <f xml:space="preserve"> INDEX(聲母對照資料表[], MATCH(雅俗通字典[[#This Row],[切音]], 聲母對照資料表[十五音], 0), 2)</f>
        <v>h</v>
      </c>
      <c r="I2571" t="str">
        <f xml:space="preserve"> INDEX(韻母對照資料表[], MATCH(雅俗通字典[[#This Row],[字韻]] &amp; LEFT(雅俗通字典[[#This Row],[舒促聲]],1), 韻母對照資料表[十五音識別碼], 0), 2)</f>
        <v>ong</v>
      </c>
      <c r="J2571">
        <f xml:space="preserve"> MATCH(雅俗通字典[[#This Row],[聲調]], 雅俗通聲調, 0)</f>
        <v>3</v>
      </c>
      <c r="K2571" t="str">
        <f xml:space="preserve"> _xlfn.CONCAT(雅俗通字典[[#This Row],[聲]:[調]])</f>
        <v>hong3</v>
      </c>
      <c r="L2571" t="str">
        <f xml:space="preserve"> 雅俗通字典[[#This Row],[字韻]] &amp; 雅俗通字典[[#This Row],[聲調]] &amp; "聲" &amp; 雅俗通字典[[#This Row],[切音]]</f>
        <v>公上去聲喜</v>
      </c>
      <c r="M2571" t="str">
        <f xml:space="preserve"> 雅俗通字典[[#This Row],[字韻]] &amp; TEXT(雅俗通字典[[#This Row],[調]], "[DBNum1]") &amp; 雅俗通字典[[#This Row],[切音]]</f>
        <v>公三喜</v>
      </c>
    </row>
    <row r="2572" spans="1:13">
      <c r="A2572">
        <v>2571</v>
      </c>
      <c r="B2572" s="13" t="s">
        <v>2826</v>
      </c>
      <c r="C2572" s="13" t="s">
        <v>108</v>
      </c>
      <c r="D2572" s="13" t="s">
        <v>2470</v>
      </c>
      <c r="E2572" s="13" t="s">
        <v>275</v>
      </c>
      <c r="F2572" t="s">
        <v>2825</v>
      </c>
      <c r="G2572" s="13" t="str">
        <f xml:space="preserve"> IF( RIGHT(雅俗通字典[[#This Row],[聲調]],1)&lt;&gt;"入", "舒聲", "促聲")</f>
        <v>舒聲</v>
      </c>
      <c r="H2572" t="str">
        <f xml:space="preserve"> INDEX(聲母對照資料表[], MATCH(雅俗通字典[[#This Row],[切音]], 聲母對照資料表[十五音], 0), 2)</f>
        <v>h</v>
      </c>
      <c r="I2572" t="str">
        <f xml:space="preserve"> INDEX(韻母對照資料表[], MATCH(雅俗通字典[[#This Row],[字韻]] &amp; LEFT(雅俗通字典[[#This Row],[舒促聲]],1), 韻母對照資料表[十五音識別碼], 0), 2)</f>
        <v>ong</v>
      </c>
      <c r="J2572">
        <f xml:space="preserve"> MATCH(雅俗通字典[[#This Row],[聲調]], 雅俗通聲調, 0)</f>
        <v>3</v>
      </c>
      <c r="K2572" t="str">
        <f xml:space="preserve"> _xlfn.CONCAT(雅俗通字典[[#This Row],[聲]:[調]])</f>
        <v>hong3</v>
      </c>
      <c r="L2572" t="str">
        <f xml:space="preserve"> 雅俗通字典[[#This Row],[字韻]] &amp; 雅俗通字典[[#This Row],[聲調]] &amp; "聲" &amp; 雅俗通字典[[#This Row],[切音]]</f>
        <v>公上去聲喜</v>
      </c>
      <c r="M2572" t="str">
        <f xml:space="preserve"> 雅俗通字典[[#This Row],[字韻]] &amp; TEXT(雅俗通字典[[#This Row],[調]], "[DBNum1]") &amp; 雅俗通字典[[#This Row],[切音]]</f>
        <v>公三喜</v>
      </c>
    </row>
    <row r="2573" spans="1:13">
      <c r="A2573">
        <v>2572</v>
      </c>
      <c r="B2573" s="13" t="s">
        <v>2827</v>
      </c>
      <c r="C2573" s="13" t="s">
        <v>108</v>
      </c>
      <c r="D2573" s="13" t="s">
        <v>2470</v>
      </c>
      <c r="E2573" s="13" t="s">
        <v>275</v>
      </c>
      <c r="F2573" t="s">
        <v>2825</v>
      </c>
      <c r="G2573" s="13" t="str">
        <f xml:space="preserve"> IF( RIGHT(雅俗通字典[[#This Row],[聲調]],1)&lt;&gt;"入", "舒聲", "促聲")</f>
        <v>舒聲</v>
      </c>
      <c r="H2573" t="str">
        <f xml:space="preserve"> INDEX(聲母對照資料表[], MATCH(雅俗通字典[[#This Row],[切音]], 聲母對照資料表[十五音], 0), 2)</f>
        <v>h</v>
      </c>
      <c r="I2573" t="str">
        <f xml:space="preserve"> INDEX(韻母對照資料表[], MATCH(雅俗通字典[[#This Row],[字韻]] &amp; LEFT(雅俗通字典[[#This Row],[舒促聲]],1), 韻母對照資料表[十五音識別碼], 0), 2)</f>
        <v>ong</v>
      </c>
      <c r="J2573">
        <f xml:space="preserve"> MATCH(雅俗通字典[[#This Row],[聲調]], 雅俗通聲調, 0)</f>
        <v>3</v>
      </c>
      <c r="K2573" t="str">
        <f xml:space="preserve"> _xlfn.CONCAT(雅俗通字典[[#This Row],[聲]:[調]])</f>
        <v>hong3</v>
      </c>
      <c r="L2573" t="str">
        <f xml:space="preserve"> 雅俗通字典[[#This Row],[字韻]] &amp; 雅俗通字典[[#This Row],[聲調]] &amp; "聲" &amp; 雅俗通字典[[#This Row],[切音]]</f>
        <v>公上去聲喜</v>
      </c>
      <c r="M2573" t="str">
        <f xml:space="preserve"> 雅俗通字典[[#This Row],[字韻]] &amp; TEXT(雅俗通字典[[#This Row],[調]], "[DBNum1]") &amp; 雅俗通字典[[#This Row],[切音]]</f>
        <v>公三喜</v>
      </c>
    </row>
    <row r="2574" spans="1:13">
      <c r="A2574">
        <v>2573</v>
      </c>
      <c r="B2574" s="13" t="s">
        <v>2828</v>
      </c>
      <c r="C2574" s="13" t="s">
        <v>108</v>
      </c>
      <c r="D2574" s="13" t="s">
        <v>2470</v>
      </c>
      <c r="E2574" s="13" t="s">
        <v>275</v>
      </c>
      <c r="F2574" t="s">
        <v>2825</v>
      </c>
      <c r="G2574" s="13" t="str">
        <f xml:space="preserve"> IF( RIGHT(雅俗通字典[[#This Row],[聲調]],1)&lt;&gt;"入", "舒聲", "促聲")</f>
        <v>舒聲</v>
      </c>
      <c r="H2574" t="str">
        <f xml:space="preserve"> INDEX(聲母對照資料表[], MATCH(雅俗通字典[[#This Row],[切音]], 聲母對照資料表[十五音], 0), 2)</f>
        <v>h</v>
      </c>
      <c r="I2574" t="str">
        <f xml:space="preserve"> INDEX(韻母對照資料表[], MATCH(雅俗通字典[[#This Row],[字韻]] &amp; LEFT(雅俗通字典[[#This Row],[舒促聲]],1), 韻母對照資料表[十五音識別碼], 0), 2)</f>
        <v>ong</v>
      </c>
      <c r="J2574">
        <f xml:space="preserve"> MATCH(雅俗通字典[[#This Row],[聲調]], 雅俗通聲調, 0)</f>
        <v>3</v>
      </c>
      <c r="K2574" t="str">
        <f xml:space="preserve"> _xlfn.CONCAT(雅俗通字典[[#This Row],[聲]:[調]])</f>
        <v>hong3</v>
      </c>
      <c r="L2574" t="str">
        <f xml:space="preserve"> 雅俗通字典[[#This Row],[字韻]] &amp; 雅俗通字典[[#This Row],[聲調]] &amp; "聲" &amp; 雅俗通字典[[#This Row],[切音]]</f>
        <v>公上去聲喜</v>
      </c>
      <c r="M2574" t="str">
        <f xml:space="preserve"> 雅俗通字典[[#This Row],[字韻]] &amp; TEXT(雅俗通字典[[#This Row],[調]], "[DBNum1]") &amp; 雅俗通字典[[#This Row],[切音]]</f>
        <v>公三喜</v>
      </c>
    </row>
    <row r="2575" spans="1:13">
      <c r="A2575">
        <v>2574</v>
      </c>
      <c r="B2575" s="13" t="s">
        <v>2829</v>
      </c>
      <c r="C2575" s="13" t="s">
        <v>108</v>
      </c>
      <c r="D2575" s="13" t="s">
        <v>2470</v>
      </c>
      <c r="E2575" s="13" t="s">
        <v>275</v>
      </c>
      <c r="F2575" t="s">
        <v>2825</v>
      </c>
      <c r="G2575" s="13" t="str">
        <f xml:space="preserve"> IF( RIGHT(雅俗通字典[[#This Row],[聲調]],1)&lt;&gt;"入", "舒聲", "促聲")</f>
        <v>舒聲</v>
      </c>
      <c r="H2575" t="str">
        <f xml:space="preserve"> INDEX(聲母對照資料表[], MATCH(雅俗通字典[[#This Row],[切音]], 聲母對照資料表[十五音], 0), 2)</f>
        <v>h</v>
      </c>
      <c r="I2575" t="str">
        <f xml:space="preserve"> INDEX(韻母對照資料表[], MATCH(雅俗通字典[[#This Row],[字韻]] &amp; LEFT(雅俗通字典[[#This Row],[舒促聲]],1), 韻母對照資料表[十五音識別碼], 0), 2)</f>
        <v>ong</v>
      </c>
      <c r="J2575">
        <f xml:space="preserve"> MATCH(雅俗通字典[[#This Row],[聲調]], 雅俗通聲調, 0)</f>
        <v>3</v>
      </c>
      <c r="K2575" t="str">
        <f xml:space="preserve"> _xlfn.CONCAT(雅俗通字典[[#This Row],[聲]:[調]])</f>
        <v>hong3</v>
      </c>
      <c r="L2575" t="str">
        <f xml:space="preserve"> 雅俗通字典[[#This Row],[字韻]] &amp; 雅俗通字典[[#This Row],[聲調]] &amp; "聲" &amp; 雅俗通字典[[#This Row],[切音]]</f>
        <v>公上去聲喜</v>
      </c>
      <c r="M2575" t="str">
        <f xml:space="preserve"> 雅俗通字典[[#This Row],[字韻]] &amp; TEXT(雅俗通字典[[#This Row],[調]], "[DBNum1]") &amp; 雅俗通字典[[#This Row],[切音]]</f>
        <v>公三喜</v>
      </c>
    </row>
    <row r="2576" spans="1:13">
      <c r="A2576">
        <v>2575</v>
      </c>
      <c r="B2576" s="13" t="s">
        <v>2830</v>
      </c>
      <c r="C2576" s="13" t="s">
        <v>108</v>
      </c>
      <c r="D2576" s="13" t="s">
        <v>2470</v>
      </c>
      <c r="E2576" s="13" t="s">
        <v>275</v>
      </c>
      <c r="F2576" t="s">
        <v>2825</v>
      </c>
      <c r="G2576" s="13" t="str">
        <f xml:space="preserve"> IF( RIGHT(雅俗通字典[[#This Row],[聲調]],1)&lt;&gt;"入", "舒聲", "促聲")</f>
        <v>舒聲</v>
      </c>
      <c r="H2576" t="str">
        <f xml:space="preserve"> INDEX(聲母對照資料表[], MATCH(雅俗通字典[[#This Row],[切音]], 聲母對照資料表[十五音], 0), 2)</f>
        <v>h</v>
      </c>
      <c r="I2576" t="str">
        <f xml:space="preserve"> INDEX(韻母對照資料表[], MATCH(雅俗通字典[[#This Row],[字韻]] &amp; LEFT(雅俗通字典[[#This Row],[舒促聲]],1), 韻母對照資料表[十五音識別碼], 0), 2)</f>
        <v>ong</v>
      </c>
      <c r="J2576">
        <f xml:space="preserve"> MATCH(雅俗通字典[[#This Row],[聲調]], 雅俗通聲調, 0)</f>
        <v>3</v>
      </c>
      <c r="K2576" t="str">
        <f xml:space="preserve"> _xlfn.CONCAT(雅俗通字典[[#This Row],[聲]:[調]])</f>
        <v>hong3</v>
      </c>
      <c r="L2576" t="str">
        <f xml:space="preserve"> 雅俗通字典[[#This Row],[字韻]] &amp; 雅俗通字典[[#This Row],[聲調]] &amp; "聲" &amp; 雅俗通字典[[#This Row],[切音]]</f>
        <v>公上去聲喜</v>
      </c>
      <c r="M2576" t="str">
        <f xml:space="preserve"> 雅俗通字典[[#This Row],[字韻]] &amp; TEXT(雅俗通字典[[#This Row],[調]], "[DBNum1]") &amp; 雅俗通字典[[#This Row],[切音]]</f>
        <v>公三喜</v>
      </c>
    </row>
    <row r="2577" spans="1:13">
      <c r="A2577">
        <v>2576</v>
      </c>
      <c r="B2577" s="13" t="s">
        <v>2831</v>
      </c>
      <c r="C2577" s="13" t="s">
        <v>147</v>
      </c>
      <c r="D2577" s="13" t="s">
        <v>2470</v>
      </c>
      <c r="E2577" s="13" t="s">
        <v>348</v>
      </c>
      <c r="F2577" t="s">
        <v>2832</v>
      </c>
      <c r="G2577" s="13" t="str">
        <f xml:space="preserve"> IF( RIGHT(雅俗通字典[[#This Row],[聲調]],1)&lt;&gt;"入", "舒聲", "促聲")</f>
        <v>促聲</v>
      </c>
      <c r="H2577" t="str">
        <f xml:space="preserve"> INDEX(聲母對照資料表[], MATCH(雅俗通字典[[#This Row],[切音]], 聲母對照資料表[十五音], 0), 2)</f>
        <v>l</v>
      </c>
      <c r="I2577" t="str">
        <f xml:space="preserve"> INDEX(韻母對照資料表[], MATCH(雅俗通字典[[#This Row],[字韻]] &amp; LEFT(雅俗通字典[[#This Row],[舒促聲]],1), 韻母對照資料表[十五音識別碼], 0), 2)</f>
        <v>ok</v>
      </c>
      <c r="J2577">
        <f xml:space="preserve"> MATCH(雅俗通字典[[#This Row],[聲調]], 雅俗通聲調, 0)</f>
        <v>4</v>
      </c>
      <c r="K2577" t="str">
        <f xml:space="preserve"> _xlfn.CONCAT(雅俗通字典[[#This Row],[聲]:[調]])</f>
        <v>lok4</v>
      </c>
      <c r="L2577" t="str">
        <f xml:space="preserve"> 雅俗通字典[[#This Row],[字韻]] &amp; 雅俗通字典[[#This Row],[聲調]] &amp; "聲" &amp; 雅俗通字典[[#This Row],[切音]]</f>
        <v>公上入聲柳</v>
      </c>
      <c r="M2577" t="str">
        <f xml:space="preserve"> 雅俗通字典[[#This Row],[字韻]] &amp; TEXT(雅俗通字典[[#This Row],[調]], "[DBNum1]") &amp; 雅俗通字典[[#This Row],[切音]]</f>
        <v>公四柳</v>
      </c>
    </row>
    <row r="2578" spans="1:13">
      <c r="A2578">
        <v>2577</v>
      </c>
      <c r="B2578" s="13" t="s">
        <v>2833</v>
      </c>
      <c r="C2578" s="13" t="s">
        <v>147</v>
      </c>
      <c r="D2578" s="13" t="s">
        <v>2470</v>
      </c>
      <c r="E2578" s="13" t="s">
        <v>348</v>
      </c>
      <c r="F2578" t="s">
        <v>2832</v>
      </c>
      <c r="G2578" s="13" t="str">
        <f xml:space="preserve"> IF( RIGHT(雅俗通字典[[#This Row],[聲調]],1)&lt;&gt;"入", "舒聲", "促聲")</f>
        <v>促聲</v>
      </c>
      <c r="H2578" t="str">
        <f xml:space="preserve"> INDEX(聲母對照資料表[], MATCH(雅俗通字典[[#This Row],[切音]], 聲母對照資料表[十五音], 0), 2)</f>
        <v>l</v>
      </c>
      <c r="I2578" t="str">
        <f xml:space="preserve"> INDEX(韻母對照資料表[], MATCH(雅俗通字典[[#This Row],[字韻]] &amp; LEFT(雅俗通字典[[#This Row],[舒促聲]],1), 韻母對照資料表[十五音識別碼], 0), 2)</f>
        <v>ok</v>
      </c>
      <c r="J2578">
        <f xml:space="preserve"> MATCH(雅俗通字典[[#This Row],[聲調]], 雅俗通聲調, 0)</f>
        <v>4</v>
      </c>
      <c r="K2578" t="str">
        <f xml:space="preserve"> _xlfn.CONCAT(雅俗通字典[[#This Row],[聲]:[調]])</f>
        <v>lok4</v>
      </c>
      <c r="L2578" t="str">
        <f xml:space="preserve"> 雅俗通字典[[#This Row],[字韻]] &amp; 雅俗通字典[[#This Row],[聲調]] &amp; "聲" &amp; 雅俗通字典[[#This Row],[切音]]</f>
        <v>公上入聲柳</v>
      </c>
      <c r="M2578" t="str">
        <f xml:space="preserve"> 雅俗通字典[[#This Row],[字韻]] &amp; TEXT(雅俗通字典[[#This Row],[調]], "[DBNum1]") &amp; 雅俗通字典[[#This Row],[切音]]</f>
        <v>公四柳</v>
      </c>
    </row>
    <row r="2579" spans="1:13">
      <c r="A2579">
        <v>2578</v>
      </c>
      <c r="B2579" s="13" t="s">
        <v>2834</v>
      </c>
      <c r="C2579" s="13" t="s">
        <v>147</v>
      </c>
      <c r="D2579" s="13" t="s">
        <v>2470</v>
      </c>
      <c r="E2579" s="13" t="s">
        <v>348</v>
      </c>
      <c r="F2579" t="s">
        <v>2832</v>
      </c>
      <c r="G2579" s="13" t="str">
        <f xml:space="preserve"> IF( RIGHT(雅俗通字典[[#This Row],[聲調]],1)&lt;&gt;"入", "舒聲", "促聲")</f>
        <v>促聲</v>
      </c>
      <c r="H2579" t="str">
        <f xml:space="preserve"> INDEX(聲母對照資料表[], MATCH(雅俗通字典[[#This Row],[切音]], 聲母對照資料表[十五音], 0), 2)</f>
        <v>l</v>
      </c>
      <c r="I2579" t="str">
        <f xml:space="preserve"> INDEX(韻母對照資料表[], MATCH(雅俗通字典[[#This Row],[字韻]] &amp; LEFT(雅俗通字典[[#This Row],[舒促聲]],1), 韻母對照資料表[十五音識別碼], 0), 2)</f>
        <v>ok</v>
      </c>
      <c r="J2579">
        <f xml:space="preserve"> MATCH(雅俗通字典[[#This Row],[聲調]], 雅俗通聲調, 0)</f>
        <v>4</v>
      </c>
      <c r="K2579" t="str">
        <f xml:space="preserve"> _xlfn.CONCAT(雅俗通字典[[#This Row],[聲]:[調]])</f>
        <v>lok4</v>
      </c>
      <c r="L2579" t="str">
        <f xml:space="preserve"> 雅俗通字典[[#This Row],[字韻]] &amp; 雅俗通字典[[#This Row],[聲調]] &amp; "聲" &amp; 雅俗通字典[[#This Row],[切音]]</f>
        <v>公上入聲柳</v>
      </c>
      <c r="M2579" t="str">
        <f xml:space="preserve"> 雅俗通字典[[#This Row],[字韻]] &amp; TEXT(雅俗通字典[[#This Row],[調]], "[DBNum1]") &amp; 雅俗通字典[[#This Row],[切音]]</f>
        <v>公四柳</v>
      </c>
    </row>
    <row r="2580" spans="1:13">
      <c r="A2580">
        <v>2579</v>
      </c>
      <c r="B2580" s="13" t="s">
        <v>2835</v>
      </c>
      <c r="C2580" s="13" t="s">
        <v>6</v>
      </c>
      <c r="D2580" s="13" t="s">
        <v>2470</v>
      </c>
      <c r="E2580" s="13" t="s">
        <v>348</v>
      </c>
      <c r="F2580" t="s">
        <v>2836</v>
      </c>
      <c r="G2580" s="13" t="str">
        <f xml:space="preserve"> IF( RIGHT(雅俗通字典[[#This Row],[聲調]],1)&lt;&gt;"入", "舒聲", "促聲")</f>
        <v>促聲</v>
      </c>
      <c r="H2580" t="str">
        <f xml:space="preserve"> INDEX(聲母對照資料表[], MATCH(雅俗通字典[[#This Row],[切音]], 聲母對照資料表[十五音], 0), 2)</f>
        <v>p</v>
      </c>
      <c r="I2580" t="str">
        <f xml:space="preserve"> INDEX(韻母對照資料表[], MATCH(雅俗通字典[[#This Row],[字韻]] &amp; LEFT(雅俗通字典[[#This Row],[舒促聲]],1), 韻母對照資料表[十五音識別碼], 0), 2)</f>
        <v>ok</v>
      </c>
      <c r="J2580">
        <f xml:space="preserve"> MATCH(雅俗通字典[[#This Row],[聲調]], 雅俗通聲調, 0)</f>
        <v>4</v>
      </c>
      <c r="K2580" t="str">
        <f xml:space="preserve"> _xlfn.CONCAT(雅俗通字典[[#This Row],[聲]:[調]])</f>
        <v>pok4</v>
      </c>
      <c r="L2580" t="str">
        <f xml:space="preserve"> 雅俗通字典[[#This Row],[字韻]] &amp; 雅俗通字典[[#This Row],[聲調]] &amp; "聲" &amp; 雅俗通字典[[#This Row],[切音]]</f>
        <v>公上入聲邊</v>
      </c>
      <c r="M2580" t="str">
        <f xml:space="preserve"> 雅俗通字典[[#This Row],[字韻]] &amp; TEXT(雅俗通字典[[#This Row],[調]], "[DBNum1]") &amp; 雅俗通字典[[#This Row],[切音]]</f>
        <v>公四邊</v>
      </c>
    </row>
    <row r="2581" spans="1:13">
      <c r="A2581">
        <v>2580</v>
      </c>
      <c r="B2581" s="13" t="s">
        <v>2837</v>
      </c>
      <c r="C2581" s="13" t="s">
        <v>6</v>
      </c>
      <c r="D2581" s="13" t="s">
        <v>2470</v>
      </c>
      <c r="E2581" s="13" t="s">
        <v>348</v>
      </c>
      <c r="F2581" t="s">
        <v>2836</v>
      </c>
      <c r="G2581" s="13" t="str">
        <f xml:space="preserve"> IF( RIGHT(雅俗通字典[[#This Row],[聲調]],1)&lt;&gt;"入", "舒聲", "促聲")</f>
        <v>促聲</v>
      </c>
      <c r="H2581" t="str">
        <f xml:space="preserve"> INDEX(聲母對照資料表[], MATCH(雅俗通字典[[#This Row],[切音]], 聲母對照資料表[十五音], 0), 2)</f>
        <v>p</v>
      </c>
      <c r="I2581" t="str">
        <f xml:space="preserve"> INDEX(韻母對照資料表[], MATCH(雅俗通字典[[#This Row],[字韻]] &amp; LEFT(雅俗通字典[[#This Row],[舒促聲]],1), 韻母對照資料表[十五音識別碼], 0), 2)</f>
        <v>ok</v>
      </c>
      <c r="J2581">
        <f xml:space="preserve"> MATCH(雅俗通字典[[#This Row],[聲調]], 雅俗通聲調, 0)</f>
        <v>4</v>
      </c>
      <c r="K2581" t="str">
        <f xml:space="preserve"> _xlfn.CONCAT(雅俗通字典[[#This Row],[聲]:[調]])</f>
        <v>pok4</v>
      </c>
      <c r="L2581" t="str">
        <f xml:space="preserve"> 雅俗通字典[[#This Row],[字韻]] &amp; 雅俗通字典[[#This Row],[聲調]] &amp; "聲" &amp; 雅俗通字典[[#This Row],[切音]]</f>
        <v>公上入聲邊</v>
      </c>
      <c r="M2581" t="str">
        <f xml:space="preserve"> 雅俗通字典[[#This Row],[字韻]] &amp; TEXT(雅俗通字典[[#This Row],[調]], "[DBNum1]") &amp; 雅俗通字典[[#This Row],[切音]]</f>
        <v>公四邊</v>
      </c>
    </row>
    <row r="2582" spans="1:13">
      <c r="A2582">
        <v>2581</v>
      </c>
      <c r="B2582" s="13" t="s">
        <v>2838</v>
      </c>
      <c r="C2582" s="13" t="s">
        <v>6</v>
      </c>
      <c r="D2582" s="13" t="s">
        <v>2470</v>
      </c>
      <c r="E2582" s="13" t="s">
        <v>348</v>
      </c>
      <c r="F2582" t="s">
        <v>2836</v>
      </c>
      <c r="G2582" s="13" t="str">
        <f xml:space="preserve"> IF( RIGHT(雅俗通字典[[#This Row],[聲調]],1)&lt;&gt;"入", "舒聲", "促聲")</f>
        <v>促聲</v>
      </c>
      <c r="H2582" t="str">
        <f xml:space="preserve"> INDEX(聲母對照資料表[], MATCH(雅俗通字典[[#This Row],[切音]], 聲母對照資料表[十五音], 0), 2)</f>
        <v>p</v>
      </c>
      <c r="I2582" t="str">
        <f xml:space="preserve"> INDEX(韻母對照資料表[], MATCH(雅俗通字典[[#This Row],[字韻]] &amp; LEFT(雅俗通字典[[#This Row],[舒促聲]],1), 韻母對照資料表[十五音識別碼], 0), 2)</f>
        <v>ok</v>
      </c>
      <c r="J2582">
        <f xml:space="preserve"> MATCH(雅俗通字典[[#This Row],[聲調]], 雅俗通聲調, 0)</f>
        <v>4</v>
      </c>
      <c r="K2582" t="str">
        <f xml:space="preserve"> _xlfn.CONCAT(雅俗通字典[[#This Row],[聲]:[調]])</f>
        <v>pok4</v>
      </c>
      <c r="L2582" t="str">
        <f xml:space="preserve"> 雅俗通字典[[#This Row],[字韻]] &amp; 雅俗通字典[[#This Row],[聲調]] &amp; "聲" &amp; 雅俗通字典[[#This Row],[切音]]</f>
        <v>公上入聲邊</v>
      </c>
      <c r="M2582" t="str">
        <f xml:space="preserve"> 雅俗通字典[[#This Row],[字韻]] &amp; TEXT(雅俗通字典[[#This Row],[調]], "[DBNum1]") &amp; 雅俗通字典[[#This Row],[切音]]</f>
        <v>公四邊</v>
      </c>
    </row>
    <row r="2583" spans="1:13">
      <c r="A2583">
        <v>2582</v>
      </c>
      <c r="B2583" s="13" t="s">
        <v>2839</v>
      </c>
      <c r="C2583" s="13" t="s">
        <v>6</v>
      </c>
      <c r="D2583" s="13" t="s">
        <v>2470</v>
      </c>
      <c r="E2583" s="13" t="s">
        <v>348</v>
      </c>
      <c r="F2583" t="s">
        <v>2836</v>
      </c>
      <c r="G2583" s="13" t="str">
        <f xml:space="preserve"> IF( RIGHT(雅俗通字典[[#This Row],[聲調]],1)&lt;&gt;"入", "舒聲", "促聲")</f>
        <v>促聲</v>
      </c>
      <c r="H2583" t="str">
        <f xml:space="preserve"> INDEX(聲母對照資料表[], MATCH(雅俗通字典[[#This Row],[切音]], 聲母對照資料表[十五音], 0), 2)</f>
        <v>p</v>
      </c>
      <c r="I2583" t="str">
        <f xml:space="preserve"> INDEX(韻母對照資料表[], MATCH(雅俗通字典[[#This Row],[字韻]] &amp; LEFT(雅俗通字典[[#This Row],[舒促聲]],1), 韻母對照資料表[十五音識別碼], 0), 2)</f>
        <v>ok</v>
      </c>
      <c r="J2583">
        <f xml:space="preserve"> MATCH(雅俗通字典[[#This Row],[聲調]], 雅俗通聲調, 0)</f>
        <v>4</v>
      </c>
      <c r="K2583" t="str">
        <f xml:space="preserve"> _xlfn.CONCAT(雅俗通字典[[#This Row],[聲]:[調]])</f>
        <v>pok4</v>
      </c>
      <c r="L2583" t="str">
        <f xml:space="preserve"> 雅俗通字典[[#This Row],[字韻]] &amp; 雅俗通字典[[#This Row],[聲調]] &amp; "聲" &amp; 雅俗通字典[[#This Row],[切音]]</f>
        <v>公上入聲邊</v>
      </c>
      <c r="M2583" t="str">
        <f xml:space="preserve"> 雅俗通字典[[#This Row],[字韻]] &amp; TEXT(雅俗通字典[[#This Row],[調]], "[DBNum1]") &amp; 雅俗通字典[[#This Row],[切音]]</f>
        <v>公四邊</v>
      </c>
    </row>
    <row r="2584" spans="1:13">
      <c r="A2584">
        <v>2583</v>
      </c>
      <c r="B2584" s="13" t="s">
        <v>2840</v>
      </c>
      <c r="C2584" s="13" t="s">
        <v>11</v>
      </c>
      <c r="D2584" s="13" t="s">
        <v>2470</v>
      </c>
      <c r="E2584" s="13" t="s">
        <v>348</v>
      </c>
      <c r="F2584" t="s">
        <v>2841</v>
      </c>
      <c r="G2584" s="13" t="str">
        <f xml:space="preserve"> IF( RIGHT(雅俗通字典[[#This Row],[聲調]],1)&lt;&gt;"入", "舒聲", "促聲")</f>
        <v>促聲</v>
      </c>
      <c r="H2584" t="str">
        <f xml:space="preserve"> INDEX(聲母對照資料表[], MATCH(雅俗通字典[[#This Row],[切音]], 聲母對照資料表[十五音], 0), 2)</f>
        <v>k</v>
      </c>
      <c r="I2584" t="str">
        <f xml:space="preserve"> INDEX(韻母對照資料表[], MATCH(雅俗通字典[[#This Row],[字韻]] &amp; LEFT(雅俗通字典[[#This Row],[舒促聲]],1), 韻母對照資料表[十五音識別碼], 0), 2)</f>
        <v>ok</v>
      </c>
      <c r="J2584">
        <f xml:space="preserve"> MATCH(雅俗通字典[[#This Row],[聲調]], 雅俗通聲調, 0)</f>
        <v>4</v>
      </c>
      <c r="K2584" t="str">
        <f xml:space="preserve"> _xlfn.CONCAT(雅俗通字典[[#This Row],[聲]:[調]])</f>
        <v>kok4</v>
      </c>
      <c r="L2584" t="str">
        <f xml:space="preserve"> 雅俗通字典[[#This Row],[字韻]] &amp; 雅俗通字典[[#This Row],[聲調]] &amp; "聲" &amp; 雅俗通字典[[#This Row],[切音]]</f>
        <v>公上入聲求</v>
      </c>
      <c r="M2584" t="str">
        <f xml:space="preserve"> 雅俗通字典[[#This Row],[字韻]] &amp; TEXT(雅俗通字典[[#This Row],[調]], "[DBNum1]") &amp; 雅俗通字典[[#This Row],[切音]]</f>
        <v>公四求</v>
      </c>
    </row>
    <row r="2585" spans="1:13">
      <c r="A2585">
        <v>2584</v>
      </c>
      <c r="B2585" s="13" t="s">
        <v>2842</v>
      </c>
      <c r="C2585" s="13" t="s">
        <v>11</v>
      </c>
      <c r="D2585" s="13" t="s">
        <v>2470</v>
      </c>
      <c r="E2585" s="13" t="s">
        <v>348</v>
      </c>
      <c r="F2585" t="s">
        <v>2841</v>
      </c>
      <c r="G2585" s="13" t="str">
        <f xml:space="preserve"> IF( RIGHT(雅俗通字典[[#This Row],[聲調]],1)&lt;&gt;"入", "舒聲", "促聲")</f>
        <v>促聲</v>
      </c>
      <c r="H2585" t="str">
        <f xml:space="preserve"> INDEX(聲母對照資料表[], MATCH(雅俗通字典[[#This Row],[切音]], 聲母對照資料表[十五音], 0), 2)</f>
        <v>k</v>
      </c>
      <c r="I2585" t="str">
        <f xml:space="preserve"> INDEX(韻母對照資料表[], MATCH(雅俗通字典[[#This Row],[字韻]] &amp; LEFT(雅俗通字典[[#This Row],[舒促聲]],1), 韻母對照資料表[十五音識別碼], 0), 2)</f>
        <v>ok</v>
      </c>
      <c r="J2585">
        <f xml:space="preserve"> MATCH(雅俗通字典[[#This Row],[聲調]], 雅俗通聲調, 0)</f>
        <v>4</v>
      </c>
      <c r="K2585" t="str">
        <f xml:space="preserve"> _xlfn.CONCAT(雅俗通字典[[#This Row],[聲]:[調]])</f>
        <v>kok4</v>
      </c>
      <c r="L2585" t="str">
        <f xml:space="preserve"> 雅俗通字典[[#This Row],[字韻]] &amp; 雅俗通字典[[#This Row],[聲調]] &amp; "聲" &amp; 雅俗通字典[[#This Row],[切音]]</f>
        <v>公上入聲求</v>
      </c>
      <c r="M2585" t="str">
        <f xml:space="preserve"> 雅俗通字典[[#This Row],[字韻]] &amp; TEXT(雅俗通字典[[#This Row],[調]], "[DBNum1]") &amp; 雅俗通字典[[#This Row],[切音]]</f>
        <v>公四求</v>
      </c>
    </row>
    <row r="2586" spans="1:13">
      <c r="A2586">
        <v>2585</v>
      </c>
      <c r="B2586" s="13" t="s">
        <v>2843</v>
      </c>
      <c r="C2586" s="13" t="s">
        <v>11</v>
      </c>
      <c r="D2586" s="13" t="s">
        <v>2470</v>
      </c>
      <c r="E2586" s="13" t="s">
        <v>348</v>
      </c>
      <c r="F2586" t="s">
        <v>2841</v>
      </c>
      <c r="G2586" s="13" t="str">
        <f xml:space="preserve"> IF( RIGHT(雅俗通字典[[#This Row],[聲調]],1)&lt;&gt;"入", "舒聲", "促聲")</f>
        <v>促聲</v>
      </c>
      <c r="H2586" t="str">
        <f xml:space="preserve"> INDEX(聲母對照資料表[], MATCH(雅俗通字典[[#This Row],[切音]], 聲母對照資料表[十五音], 0), 2)</f>
        <v>k</v>
      </c>
      <c r="I2586" t="str">
        <f xml:space="preserve"> INDEX(韻母對照資料表[], MATCH(雅俗通字典[[#This Row],[字韻]] &amp; LEFT(雅俗通字典[[#This Row],[舒促聲]],1), 韻母對照資料表[十五音識別碼], 0), 2)</f>
        <v>ok</v>
      </c>
      <c r="J2586">
        <f xml:space="preserve"> MATCH(雅俗通字典[[#This Row],[聲調]], 雅俗通聲調, 0)</f>
        <v>4</v>
      </c>
      <c r="K2586" t="str">
        <f xml:space="preserve"> _xlfn.CONCAT(雅俗通字典[[#This Row],[聲]:[調]])</f>
        <v>kok4</v>
      </c>
      <c r="L2586" t="str">
        <f xml:space="preserve"> 雅俗通字典[[#This Row],[字韻]] &amp; 雅俗通字典[[#This Row],[聲調]] &amp; "聲" &amp; 雅俗通字典[[#This Row],[切音]]</f>
        <v>公上入聲求</v>
      </c>
      <c r="M2586" t="str">
        <f xml:space="preserve"> 雅俗通字典[[#This Row],[字韻]] &amp; TEXT(雅俗通字典[[#This Row],[調]], "[DBNum1]") &amp; 雅俗通字典[[#This Row],[切音]]</f>
        <v>公四求</v>
      </c>
    </row>
    <row r="2587" spans="1:13">
      <c r="A2587">
        <v>2586</v>
      </c>
      <c r="B2587" s="13" t="s">
        <v>2844</v>
      </c>
      <c r="C2587" s="13" t="s">
        <v>11</v>
      </c>
      <c r="D2587" s="13" t="s">
        <v>2470</v>
      </c>
      <c r="E2587" s="13" t="s">
        <v>348</v>
      </c>
      <c r="F2587" t="s">
        <v>2841</v>
      </c>
      <c r="G2587" s="13" t="str">
        <f xml:space="preserve"> IF( RIGHT(雅俗通字典[[#This Row],[聲調]],1)&lt;&gt;"入", "舒聲", "促聲")</f>
        <v>促聲</v>
      </c>
      <c r="H2587" t="str">
        <f xml:space="preserve"> INDEX(聲母對照資料表[], MATCH(雅俗通字典[[#This Row],[切音]], 聲母對照資料表[十五音], 0), 2)</f>
        <v>k</v>
      </c>
      <c r="I2587" t="str">
        <f xml:space="preserve"> INDEX(韻母對照資料表[], MATCH(雅俗通字典[[#This Row],[字韻]] &amp; LEFT(雅俗通字典[[#This Row],[舒促聲]],1), 韻母對照資料表[十五音識別碼], 0), 2)</f>
        <v>ok</v>
      </c>
      <c r="J2587">
        <f xml:space="preserve"> MATCH(雅俗通字典[[#This Row],[聲調]], 雅俗通聲調, 0)</f>
        <v>4</v>
      </c>
      <c r="K2587" t="str">
        <f xml:space="preserve"> _xlfn.CONCAT(雅俗通字典[[#This Row],[聲]:[調]])</f>
        <v>kok4</v>
      </c>
      <c r="L2587" t="str">
        <f xml:space="preserve"> 雅俗通字典[[#This Row],[字韻]] &amp; 雅俗通字典[[#This Row],[聲調]] &amp; "聲" &amp; 雅俗通字典[[#This Row],[切音]]</f>
        <v>公上入聲求</v>
      </c>
      <c r="M2587" t="str">
        <f xml:space="preserve"> 雅俗通字典[[#This Row],[字韻]] &amp; TEXT(雅俗通字典[[#This Row],[調]], "[DBNum1]") &amp; 雅俗通字典[[#This Row],[切音]]</f>
        <v>公四求</v>
      </c>
    </row>
    <row r="2588" spans="1:13">
      <c r="A2588">
        <v>2587</v>
      </c>
      <c r="B2588" s="13" t="s">
        <v>2845</v>
      </c>
      <c r="C2588" s="13" t="s">
        <v>11</v>
      </c>
      <c r="D2588" s="13" t="s">
        <v>2470</v>
      </c>
      <c r="E2588" s="13" t="s">
        <v>348</v>
      </c>
      <c r="F2588" t="s">
        <v>2841</v>
      </c>
      <c r="G2588" s="13" t="str">
        <f xml:space="preserve"> IF( RIGHT(雅俗通字典[[#This Row],[聲調]],1)&lt;&gt;"入", "舒聲", "促聲")</f>
        <v>促聲</v>
      </c>
      <c r="H2588" t="str">
        <f xml:space="preserve"> INDEX(聲母對照資料表[], MATCH(雅俗通字典[[#This Row],[切音]], 聲母對照資料表[十五音], 0), 2)</f>
        <v>k</v>
      </c>
      <c r="I2588" t="str">
        <f xml:space="preserve"> INDEX(韻母對照資料表[], MATCH(雅俗通字典[[#This Row],[字韻]] &amp; LEFT(雅俗通字典[[#This Row],[舒促聲]],1), 韻母對照資料表[十五音識別碼], 0), 2)</f>
        <v>ok</v>
      </c>
      <c r="J2588">
        <f xml:space="preserve"> MATCH(雅俗通字典[[#This Row],[聲調]], 雅俗通聲調, 0)</f>
        <v>4</v>
      </c>
      <c r="K2588" t="str">
        <f xml:space="preserve"> _xlfn.CONCAT(雅俗通字典[[#This Row],[聲]:[調]])</f>
        <v>kok4</v>
      </c>
      <c r="L2588" t="str">
        <f xml:space="preserve"> 雅俗通字典[[#This Row],[字韻]] &amp; 雅俗通字典[[#This Row],[聲調]] &amp; "聲" &amp; 雅俗通字典[[#This Row],[切音]]</f>
        <v>公上入聲求</v>
      </c>
      <c r="M2588" t="str">
        <f xml:space="preserve"> 雅俗通字典[[#This Row],[字韻]] &amp; TEXT(雅俗通字典[[#This Row],[調]], "[DBNum1]") &amp; 雅俗通字典[[#This Row],[切音]]</f>
        <v>公四求</v>
      </c>
    </row>
    <row r="2589" spans="1:13">
      <c r="A2589">
        <v>2588</v>
      </c>
      <c r="B2589" s="13" t="s">
        <v>2846</v>
      </c>
      <c r="C2589" s="13" t="s">
        <v>11</v>
      </c>
      <c r="D2589" s="13" t="s">
        <v>2470</v>
      </c>
      <c r="E2589" s="13" t="s">
        <v>348</v>
      </c>
      <c r="F2589" t="s">
        <v>2841</v>
      </c>
      <c r="G2589" s="13" t="str">
        <f xml:space="preserve"> IF( RIGHT(雅俗通字典[[#This Row],[聲調]],1)&lt;&gt;"入", "舒聲", "促聲")</f>
        <v>促聲</v>
      </c>
      <c r="H2589" t="str">
        <f xml:space="preserve"> INDEX(聲母對照資料表[], MATCH(雅俗通字典[[#This Row],[切音]], 聲母對照資料表[十五音], 0), 2)</f>
        <v>k</v>
      </c>
      <c r="I2589" t="str">
        <f xml:space="preserve"> INDEX(韻母對照資料表[], MATCH(雅俗通字典[[#This Row],[字韻]] &amp; LEFT(雅俗通字典[[#This Row],[舒促聲]],1), 韻母對照資料表[十五音識別碼], 0), 2)</f>
        <v>ok</v>
      </c>
      <c r="J2589">
        <f xml:space="preserve"> MATCH(雅俗通字典[[#This Row],[聲調]], 雅俗通聲調, 0)</f>
        <v>4</v>
      </c>
      <c r="K2589" t="str">
        <f xml:space="preserve"> _xlfn.CONCAT(雅俗通字典[[#This Row],[聲]:[調]])</f>
        <v>kok4</v>
      </c>
      <c r="L2589" t="str">
        <f xml:space="preserve"> 雅俗通字典[[#This Row],[字韻]] &amp; 雅俗通字典[[#This Row],[聲調]] &amp; "聲" &amp; 雅俗通字典[[#This Row],[切音]]</f>
        <v>公上入聲求</v>
      </c>
      <c r="M2589" t="str">
        <f xml:space="preserve"> 雅俗通字典[[#This Row],[字韻]] &amp; TEXT(雅俗通字典[[#This Row],[調]], "[DBNum1]") &amp; 雅俗通字典[[#This Row],[切音]]</f>
        <v>公四求</v>
      </c>
    </row>
    <row r="2590" spans="1:13">
      <c r="A2590">
        <v>2589</v>
      </c>
      <c r="B2590" s="13" t="s">
        <v>2847</v>
      </c>
      <c r="C2590" s="13" t="s">
        <v>11</v>
      </c>
      <c r="D2590" s="13" t="s">
        <v>2470</v>
      </c>
      <c r="E2590" s="13" t="s">
        <v>348</v>
      </c>
      <c r="F2590" t="s">
        <v>2841</v>
      </c>
      <c r="G2590" s="13" t="str">
        <f xml:space="preserve"> IF( RIGHT(雅俗通字典[[#This Row],[聲調]],1)&lt;&gt;"入", "舒聲", "促聲")</f>
        <v>促聲</v>
      </c>
      <c r="H2590" t="str">
        <f xml:space="preserve"> INDEX(聲母對照資料表[], MATCH(雅俗通字典[[#This Row],[切音]], 聲母對照資料表[十五音], 0), 2)</f>
        <v>k</v>
      </c>
      <c r="I2590" t="str">
        <f xml:space="preserve"> INDEX(韻母對照資料表[], MATCH(雅俗通字典[[#This Row],[字韻]] &amp; LEFT(雅俗通字典[[#This Row],[舒促聲]],1), 韻母對照資料表[十五音識別碼], 0), 2)</f>
        <v>ok</v>
      </c>
      <c r="J2590">
        <f xml:space="preserve"> MATCH(雅俗通字典[[#This Row],[聲調]], 雅俗通聲調, 0)</f>
        <v>4</v>
      </c>
      <c r="K2590" t="str">
        <f xml:space="preserve"> _xlfn.CONCAT(雅俗通字典[[#This Row],[聲]:[調]])</f>
        <v>kok4</v>
      </c>
      <c r="L2590" t="str">
        <f xml:space="preserve"> 雅俗通字典[[#This Row],[字韻]] &amp; 雅俗通字典[[#This Row],[聲調]] &amp; "聲" &amp; 雅俗通字典[[#This Row],[切音]]</f>
        <v>公上入聲求</v>
      </c>
      <c r="M2590" t="str">
        <f xml:space="preserve"> 雅俗通字典[[#This Row],[字韻]] &amp; TEXT(雅俗通字典[[#This Row],[調]], "[DBNum1]") &amp; 雅俗通字典[[#This Row],[切音]]</f>
        <v>公四求</v>
      </c>
    </row>
    <row r="2591" spans="1:13">
      <c r="A2591">
        <v>2590</v>
      </c>
      <c r="B2591" s="13" t="s">
        <v>2848</v>
      </c>
      <c r="C2591" s="13" t="s">
        <v>11</v>
      </c>
      <c r="D2591" s="13" t="s">
        <v>2470</v>
      </c>
      <c r="E2591" s="13" t="s">
        <v>348</v>
      </c>
      <c r="F2591" t="s">
        <v>2841</v>
      </c>
      <c r="G2591" s="13" t="str">
        <f xml:space="preserve"> IF( RIGHT(雅俗通字典[[#This Row],[聲調]],1)&lt;&gt;"入", "舒聲", "促聲")</f>
        <v>促聲</v>
      </c>
      <c r="H2591" t="str">
        <f xml:space="preserve"> INDEX(聲母對照資料表[], MATCH(雅俗通字典[[#This Row],[切音]], 聲母對照資料表[十五音], 0), 2)</f>
        <v>k</v>
      </c>
      <c r="I2591" t="str">
        <f xml:space="preserve"> INDEX(韻母對照資料表[], MATCH(雅俗通字典[[#This Row],[字韻]] &amp; LEFT(雅俗通字典[[#This Row],[舒促聲]],1), 韻母對照資料表[十五音識別碼], 0), 2)</f>
        <v>ok</v>
      </c>
      <c r="J2591">
        <f xml:space="preserve"> MATCH(雅俗通字典[[#This Row],[聲調]], 雅俗通聲調, 0)</f>
        <v>4</v>
      </c>
      <c r="K2591" t="str">
        <f xml:space="preserve"> _xlfn.CONCAT(雅俗通字典[[#This Row],[聲]:[調]])</f>
        <v>kok4</v>
      </c>
      <c r="L2591" t="str">
        <f xml:space="preserve"> 雅俗通字典[[#This Row],[字韻]] &amp; 雅俗通字典[[#This Row],[聲調]] &amp; "聲" &amp; 雅俗通字典[[#This Row],[切音]]</f>
        <v>公上入聲求</v>
      </c>
      <c r="M2591" t="str">
        <f xml:space="preserve"> 雅俗通字典[[#This Row],[字韻]] &amp; TEXT(雅俗通字典[[#This Row],[調]], "[DBNum1]") &amp; 雅俗通字典[[#This Row],[切音]]</f>
        <v>公四求</v>
      </c>
    </row>
    <row r="2592" spans="1:13">
      <c r="A2592">
        <v>2591</v>
      </c>
      <c r="B2592" s="13" t="s">
        <v>2849</v>
      </c>
      <c r="C2592" s="13" t="s">
        <v>11</v>
      </c>
      <c r="D2592" s="13" t="s">
        <v>2470</v>
      </c>
      <c r="E2592" s="13" t="s">
        <v>348</v>
      </c>
      <c r="F2592" t="s">
        <v>2841</v>
      </c>
      <c r="G2592" s="13" t="str">
        <f xml:space="preserve"> IF( RIGHT(雅俗通字典[[#This Row],[聲調]],1)&lt;&gt;"入", "舒聲", "促聲")</f>
        <v>促聲</v>
      </c>
      <c r="H2592" t="str">
        <f xml:space="preserve"> INDEX(聲母對照資料表[], MATCH(雅俗通字典[[#This Row],[切音]], 聲母對照資料表[十五音], 0), 2)</f>
        <v>k</v>
      </c>
      <c r="I2592" t="str">
        <f xml:space="preserve"> INDEX(韻母對照資料表[], MATCH(雅俗通字典[[#This Row],[字韻]] &amp; LEFT(雅俗通字典[[#This Row],[舒促聲]],1), 韻母對照資料表[十五音識別碼], 0), 2)</f>
        <v>ok</v>
      </c>
      <c r="J2592">
        <f xml:space="preserve"> MATCH(雅俗通字典[[#This Row],[聲調]], 雅俗通聲調, 0)</f>
        <v>4</v>
      </c>
      <c r="K2592" t="str">
        <f xml:space="preserve"> _xlfn.CONCAT(雅俗通字典[[#This Row],[聲]:[調]])</f>
        <v>kok4</v>
      </c>
      <c r="L2592" t="str">
        <f xml:space="preserve"> 雅俗通字典[[#This Row],[字韻]] &amp; 雅俗通字典[[#This Row],[聲調]] &amp; "聲" &amp; 雅俗通字典[[#This Row],[切音]]</f>
        <v>公上入聲求</v>
      </c>
      <c r="M2592" t="str">
        <f xml:space="preserve"> 雅俗通字典[[#This Row],[字韻]] &amp; TEXT(雅俗通字典[[#This Row],[調]], "[DBNum1]") &amp; 雅俗通字典[[#This Row],[切音]]</f>
        <v>公四求</v>
      </c>
    </row>
    <row r="2593" spans="1:13">
      <c r="A2593">
        <v>2592</v>
      </c>
      <c r="B2593" s="13" t="s">
        <v>2850</v>
      </c>
      <c r="C2593" s="13" t="s">
        <v>11</v>
      </c>
      <c r="D2593" s="13" t="s">
        <v>2470</v>
      </c>
      <c r="E2593" s="13" t="s">
        <v>348</v>
      </c>
      <c r="F2593" t="s">
        <v>2841</v>
      </c>
      <c r="G2593" s="13" t="str">
        <f xml:space="preserve"> IF( RIGHT(雅俗通字典[[#This Row],[聲調]],1)&lt;&gt;"入", "舒聲", "促聲")</f>
        <v>促聲</v>
      </c>
      <c r="H2593" t="str">
        <f xml:space="preserve"> INDEX(聲母對照資料表[], MATCH(雅俗通字典[[#This Row],[切音]], 聲母對照資料表[十五音], 0), 2)</f>
        <v>k</v>
      </c>
      <c r="I2593" t="str">
        <f xml:space="preserve"> INDEX(韻母對照資料表[], MATCH(雅俗通字典[[#This Row],[字韻]] &amp; LEFT(雅俗通字典[[#This Row],[舒促聲]],1), 韻母對照資料表[十五音識別碼], 0), 2)</f>
        <v>ok</v>
      </c>
      <c r="J2593">
        <f xml:space="preserve"> MATCH(雅俗通字典[[#This Row],[聲調]], 雅俗通聲調, 0)</f>
        <v>4</v>
      </c>
      <c r="K2593" t="str">
        <f xml:space="preserve"> _xlfn.CONCAT(雅俗通字典[[#This Row],[聲]:[調]])</f>
        <v>kok4</v>
      </c>
      <c r="L2593" t="str">
        <f xml:space="preserve"> 雅俗通字典[[#This Row],[字韻]] &amp; 雅俗通字典[[#This Row],[聲調]] &amp; "聲" &amp; 雅俗通字典[[#This Row],[切音]]</f>
        <v>公上入聲求</v>
      </c>
      <c r="M2593" t="str">
        <f xml:space="preserve"> 雅俗通字典[[#This Row],[字韻]] &amp; TEXT(雅俗通字典[[#This Row],[調]], "[DBNum1]") &amp; 雅俗通字典[[#This Row],[切音]]</f>
        <v>公四求</v>
      </c>
    </row>
    <row r="2594" spans="1:13">
      <c r="A2594">
        <v>2593</v>
      </c>
      <c r="B2594" s="13" t="s">
        <v>2851</v>
      </c>
      <c r="C2594" s="13" t="s">
        <v>11</v>
      </c>
      <c r="D2594" s="13" t="s">
        <v>2470</v>
      </c>
      <c r="E2594" s="13" t="s">
        <v>348</v>
      </c>
      <c r="F2594" t="s">
        <v>2841</v>
      </c>
      <c r="G2594" s="13" t="str">
        <f xml:space="preserve"> IF( RIGHT(雅俗通字典[[#This Row],[聲調]],1)&lt;&gt;"入", "舒聲", "促聲")</f>
        <v>促聲</v>
      </c>
      <c r="H2594" t="str">
        <f xml:space="preserve"> INDEX(聲母對照資料表[], MATCH(雅俗通字典[[#This Row],[切音]], 聲母對照資料表[十五音], 0), 2)</f>
        <v>k</v>
      </c>
      <c r="I2594" t="str">
        <f xml:space="preserve"> INDEX(韻母對照資料表[], MATCH(雅俗通字典[[#This Row],[字韻]] &amp; LEFT(雅俗通字典[[#This Row],[舒促聲]],1), 韻母對照資料表[十五音識別碼], 0), 2)</f>
        <v>ok</v>
      </c>
      <c r="J2594">
        <f xml:space="preserve"> MATCH(雅俗通字典[[#This Row],[聲調]], 雅俗通聲調, 0)</f>
        <v>4</v>
      </c>
      <c r="K2594" t="str">
        <f xml:space="preserve"> _xlfn.CONCAT(雅俗通字典[[#This Row],[聲]:[調]])</f>
        <v>kok4</v>
      </c>
      <c r="L2594" t="str">
        <f xml:space="preserve"> 雅俗通字典[[#This Row],[字韻]] &amp; 雅俗通字典[[#This Row],[聲調]] &amp; "聲" &amp; 雅俗通字典[[#This Row],[切音]]</f>
        <v>公上入聲求</v>
      </c>
      <c r="M2594" t="str">
        <f xml:space="preserve"> 雅俗通字典[[#This Row],[字韻]] &amp; TEXT(雅俗通字典[[#This Row],[調]], "[DBNum1]") &amp; 雅俗通字典[[#This Row],[切音]]</f>
        <v>公四求</v>
      </c>
    </row>
    <row r="2595" spans="1:13">
      <c r="A2595">
        <v>2594</v>
      </c>
      <c r="B2595" s="13" t="s">
        <v>2852</v>
      </c>
      <c r="C2595" s="13" t="s">
        <v>11</v>
      </c>
      <c r="D2595" s="13" t="s">
        <v>2470</v>
      </c>
      <c r="E2595" s="13" t="s">
        <v>348</v>
      </c>
      <c r="F2595" t="s">
        <v>2841</v>
      </c>
      <c r="G2595" s="13" t="str">
        <f xml:space="preserve"> IF( RIGHT(雅俗通字典[[#This Row],[聲調]],1)&lt;&gt;"入", "舒聲", "促聲")</f>
        <v>促聲</v>
      </c>
      <c r="H2595" t="str">
        <f xml:space="preserve"> INDEX(聲母對照資料表[], MATCH(雅俗通字典[[#This Row],[切音]], 聲母對照資料表[十五音], 0), 2)</f>
        <v>k</v>
      </c>
      <c r="I2595" t="str">
        <f xml:space="preserve"> INDEX(韻母對照資料表[], MATCH(雅俗通字典[[#This Row],[字韻]] &amp; LEFT(雅俗通字典[[#This Row],[舒促聲]],1), 韻母對照資料表[十五音識別碼], 0), 2)</f>
        <v>ok</v>
      </c>
      <c r="J2595">
        <f xml:space="preserve"> MATCH(雅俗通字典[[#This Row],[聲調]], 雅俗通聲調, 0)</f>
        <v>4</v>
      </c>
      <c r="K2595" t="str">
        <f xml:space="preserve"> _xlfn.CONCAT(雅俗通字典[[#This Row],[聲]:[調]])</f>
        <v>kok4</v>
      </c>
      <c r="L2595" t="str">
        <f xml:space="preserve"> 雅俗通字典[[#This Row],[字韻]] &amp; 雅俗通字典[[#This Row],[聲調]] &amp; "聲" &amp; 雅俗通字典[[#This Row],[切音]]</f>
        <v>公上入聲求</v>
      </c>
      <c r="M2595" t="str">
        <f xml:space="preserve"> 雅俗通字典[[#This Row],[字韻]] &amp; TEXT(雅俗通字典[[#This Row],[調]], "[DBNum1]") &amp; 雅俗通字典[[#This Row],[切音]]</f>
        <v>公四求</v>
      </c>
    </row>
    <row r="2596" spans="1:13">
      <c r="A2596">
        <v>2595</v>
      </c>
      <c r="B2596" s="13" t="s">
        <v>2853</v>
      </c>
      <c r="C2596" s="13" t="s">
        <v>11</v>
      </c>
      <c r="D2596" s="13" t="s">
        <v>2470</v>
      </c>
      <c r="E2596" s="13" t="s">
        <v>348</v>
      </c>
      <c r="F2596" t="s">
        <v>2841</v>
      </c>
      <c r="G2596" s="13" t="str">
        <f xml:space="preserve"> IF( RIGHT(雅俗通字典[[#This Row],[聲調]],1)&lt;&gt;"入", "舒聲", "促聲")</f>
        <v>促聲</v>
      </c>
      <c r="H2596" t="str">
        <f xml:space="preserve"> INDEX(聲母對照資料表[], MATCH(雅俗通字典[[#This Row],[切音]], 聲母對照資料表[十五音], 0), 2)</f>
        <v>k</v>
      </c>
      <c r="I2596" t="str">
        <f xml:space="preserve"> INDEX(韻母對照資料表[], MATCH(雅俗通字典[[#This Row],[字韻]] &amp; LEFT(雅俗通字典[[#This Row],[舒促聲]],1), 韻母對照資料表[十五音識別碼], 0), 2)</f>
        <v>ok</v>
      </c>
      <c r="J2596">
        <f xml:space="preserve"> MATCH(雅俗通字典[[#This Row],[聲調]], 雅俗通聲調, 0)</f>
        <v>4</v>
      </c>
      <c r="K2596" t="str">
        <f xml:space="preserve"> _xlfn.CONCAT(雅俗通字典[[#This Row],[聲]:[調]])</f>
        <v>kok4</v>
      </c>
      <c r="L2596" t="str">
        <f xml:space="preserve"> 雅俗通字典[[#This Row],[字韻]] &amp; 雅俗通字典[[#This Row],[聲調]] &amp; "聲" &amp; 雅俗通字典[[#This Row],[切音]]</f>
        <v>公上入聲求</v>
      </c>
      <c r="M2596" t="str">
        <f xml:space="preserve"> 雅俗通字典[[#This Row],[字韻]] &amp; TEXT(雅俗通字典[[#This Row],[調]], "[DBNum1]") &amp; 雅俗通字典[[#This Row],[切音]]</f>
        <v>公四求</v>
      </c>
    </row>
    <row r="2597" spans="1:13">
      <c r="A2597">
        <v>2596</v>
      </c>
      <c r="B2597" s="13" t="s">
        <v>2854</v>
      </c>
      <c r="C2597" s="13" t="s">
        <v>11</v>
      </c>
      <c r="D2597" s="13" t="s">
        <v>2470</v>
      </c>
      <c r="E2597" s="13" t="s">
        <v>348</v>
      </c>
      <c r="F2597" t="s">
        <v>2841</v>
      </c>
      <c r="G2597" s="13" t="str">
        <f xml:space="preserve"> IF( RIGHT(雅俗通字典[[#This Row],[聲調]],1)&lt;&gt;"入", "舒聲", "促聲")</f>
        <v>促聲</v>
      </c>
      <c r="H2597" t="str">
        <f xml:space="preserve"> INDEX(聲母對照資料表[], MATCH(雅俗通字典[[#This Row],[切音]], 聲母對照資料表[十五音], 0), 2)</f>
        <v>k</v>
      </c>
      <c r="I2597" t="str">
        <f xml:space="preserve"> INDEX(韻母對照資料表[], MATCH(雅俗通字典[[#This Row],[字韻]] &amp; LEFT(雅俗通字典[[#This Row],[舒促聲]],1), 韻母對照資料表[十五音識別碼], 0), 2)</f>
        <v>ok</v>
      </c>
      <c r="J2597">
        <f xml:space="preserve"> MATCH(雅俗通字典[[#This Row],[聲調]], 雅俗通聲調, 0)</f>
        <v>4</v>
      </c>
      <c r="K2597" t="str">
        <f xml:space="preserve"> _xlfn.CONCAT(雅俗通字典[[#This Row],[聲]:[調]])</f>
        <v>kok4</v>
      </c>
      <c r="L2597" t="str">
        <f xml:space="preserve"> 雅俗通字典[[#This Row],[字韻]] &amp; 雅俗通字典[[#This Row],[聲調]] &amp; "聲" &amp; 雅俗通字典[[#This Row],[切音]]</f>
        <v>公上入聲求</v>
      </c>
      <c r="M2597" t="str">
        <f xml:space="preserve"> 雅俗通字典[[#This Row],[字韻]] &amp; TEXT(雅俗通字典[[#This Row],[調]], "[DBNum1]") &amp; 雅俗通字典[[#This Row],[切音]]</f>
        <v>公四求</v>
      </c>
    </row>
    <row r="2598" spans="1:13">
      <c r="A2598">
        <v>2597</v>
      </c>
      <c r="B2598" s="13" t="s">
        <v>2855</v>
      </c>
      <c r="C2598" s="13" t="s">
        <v>11</v>
      </c>
      <c r="D2598" s="13" t="s">
        <v>2470</v>
      </c>
      <c r="E2598" s="13" t="s">
        <v>348</v>
      </c>
      <c r="F2598" t="s">
        <v>2841</v>
      </c>
      <c r="G2598" s="13" t="str">
        <f xml:space="preserve"> IF( RIGHT(雅俗通字典[[#This Row],[聲調]],1)&lt;&gt;"入", "舒聲", "促聲")</f>
        <v>促聲</v>
      </c>
      <c r="H2598" t="str">
        <f xml:space="preserve"> INDEX(聲母對照資料表[], MATCH(雅俗通字典[[#This Row],[切音]], 聲母對照資料表[十五音], 0), 2)</f>
        <v>k</v>
      </c>
      <c r="I2598" t="str">
        <f xml:space="preserve"> INDEX(韻母對照資料表[], MATCH(雅俗通字典[[#This Row],[字韻]] &amp; LEFT(雅俗通字典[[#This Row],[舒促聲]],1), 韻母對照資料表[十五音識別碼], 0), 2)</f>
        <v>ok</v>
      </c>
      <c r="J2598">
        <f xml:space="preserve"> MATCH(雅俗通字典[[#This Row],[聲調]], 雅俗通聲調, 0)</f>
        <v>4</v>
      </c>
      <c r="K2598" t="str">
        <f xml:space="preserve"> _xlfn.CONCAT(雅俗通字典[[#This Row],[聲]:[調]])</f>
        <v>kok4</v>
      </c>
      <c r="L2598" t="str">
        <f xml:space="preserve"> 雅俗通字典[[#This Row],[字韻]] &amp; 雅俗通字典[[#This Row],[聲調]] &amp; "聲" &amp; 雅俗通字典[[#This Row],[切音]]</f>
        <v>公上入聲求</v>
      </c>
      <c r="M2598" t="str">
        <f xml:space="preserve"> 雅俗通字典[[#This Row],[字韻]] &amp; TEXT(雅俗通字典[[#This Row],[調]], "[DBNum1]") &amp; 雅俗通字典[[#This Row],[切音]]</f>
        <v>公四求</v>
      </c>
    </row>
    <row r="2599" spans="1:13">
      <c r="A2599">
        <v>2598</v>
      </c>
      <c r="B2599" s="13" t="s">
        <v>2856</v>
      </c>
      <c r="C2599" s="13" t="s">
        <v>11</v>
      </c>
      <c r="D2599" s="13" t="s">
        <v>2470</v>
      </c>
      <c r="E2599" s="13" t="s">
        <v>348</v>
      </c>
      <c r="F2599" t="s">
        <v>2841</v>
      </c>
      <c r="G2599" s="13" t="str">
        <f xml:space="preserve"> IF( RIGHT(雅俗通字典[[#This Row],[聲調]],1)&lt;&gt;"入", "舒聲", "促聲")</f>
        <v>促聲</v>
      </c>
      <c r="H2599" t="str">
        <f xml:space="preserve"> INDEX(聲母對照資料表[], MATCH(雅俗通字典[[#This Row],[切音]], 聲母對照資料表[十五音], 0), 2)</f>
        <v>k</v>
      </c>
      <c r="I2599" t="str">
        <f xml:space="preserve"> INDEX(韻母對照資料表[], MATCH(雅俗通字典[[#This Row],[字韻]] &amp; LEFT(雅俗通字典[[#This Row],[舒促聲]],1), 韻母對照資料表[十五音識別碼], 0), 2)</f>
        <v>ok</v>
      </c>
      <c r="J2599">
        <f xml:space="preserve"> MATCH(雅俗通字典[[#This Row],[聲調]], 雅俗通聲調, 0)</f>
        <v>4</v>
      </c>
      <c r="K2599" t="str">
        <f xml:space="preserve"> _xlfn.CONCAT(雅俗通字典[[#This Row],[聲]:[調]])</f>
        <v>kok4</v>
      </c>
      <c r="L2599" t="str">
        <f xml:space="preserve"> 雅俗通字典[[#This Row],[字韻]] &amp; 雅俗通字典[[#This Row],[聲調]] &amp; "聲" &amp; 雅俗通字典[[#This Row],[切音]]</f>
        <v>公上入聲求</v>
      </c>
      <c r="M2599" t="str">
        <f xml:space="preserve"> 雅俗通字典[[#This Row],[字韻]] &amp; TEXT(雅俗通字典[[#This Row],[調]], "[DBNum1]") &amp; 雅俗通字典[[#This Row],[切音]]</f>
        <v>公四求</v>
      </c>
    </row>
    <row r="2600" spans="1:13">
      <c r="A2600">
        <v>2599</v>
      </c>
      <c r="B2600" s="13" t="s">
        <v>2857</v>
      </c>
      <c r="C2600" s="13" t="s">
        <v>11</v>
      </c>
      <c r="D2600" s="13" t="s">
        <v>2470</v>
      </c>
      <c r="E2600" s="13" t="s">
        <v>348</v>
      </c>
      <c r="F2600" t="s">
        <v>2841</v>
      </c>
      <c r="G2600" s="13" t="str">
        <f xml:space="preserve"> IF( RIGHT(雅俗通字典[[#This Row],[聲調]],1)&lt;&gt;"入", "舒聲", "促聲")</f>
        <v>促聲</v>
      </c>
      <c r="H2600" t="str">
        <f xml:space="preserve"> INDEX(聲母對照資料表[], MATCH(雅俗通字典[[#This Row],[切音]], 聲母對照資料表[十五音], 0), 2)</f>
        <v>k</v>
      </c>
      <c r="I2600" t="str">
        <f xml:space="preserve"> INDEX(韻母對照資料表[], MATCH(雅俗通字典[[#This Row],[字韻]] &amp; LEFT(雅俗通字典[[#This Row],[舒促聲]],1), 韻母對照資料表[十五音識別碼], 0), 2)</f>
        <v>ok</v>
      </c>
      <c r="J2600">
        <f xml:space="preserve"> MATCH(雅俗通字典[[#This Row],[聲調]], 雅俗通聲調, 0)</f>
        <v>4</v>
      </c>
      <c r="K2600" t="str">
        <f xml:space="preserve"> _xlfn.CONCAT(雅俗通字典[[#This Row],[聲]:[調]])</f>
        <v>kok4</v>
      </c>
      <c r="L2600" t="str">
        <f xml:space="preserve"> 雅俗通字典[[#This Row],[字韻]] &amp; 雅俗通字典[[#This Row],[聲調]] &amp; "聲" &amp; 雅俗通字典[[#This Row],[切音]]</f>
        <v>公上入聲求</v>
      </c>
      <c r="M2600" t="str">
        <f xml:space="preserve"> 雅俗通字典[[#This Row],[字韻]] &amp; TEXT(雅俗通字典[[#This Row],[調]], "[DBNum1]") &amp; 雅俗通字典[[#This Row],[切音]]</f>
        <v>公四求</v>
      </c>
    </row>
    <row r="2601" spans="1:13">
      <c r="A2601">
        <v>2600</v>
      </c>
      <c r="B2601" s="13" t="s">
        <v>2858</v>
      </c>
      <c r="C2601" s="13" t="s">
        <v>11</v>
      </c>
      <c r="D2601" s="13" t="s">
        <v>2470</v>
      </c>
      <c r="E2601" s="13" t="s">
        <v>348</v>
      </c>
      <c r="F2601" t="s">
        <v>2841</v>
      </c>
      <c r="G2601" s="13" t="str">
        <f xml:space="preserve"> IF( RIGHT(雅俗通字典[[#This Row],[聲調]],1)&lt;&gt;"入", "舒聲", "促聲")</f>
        <v>促聲</v>
      </c>
      <c r="H2601" t="str">
        <f xml:space="preserve"> INDEX(聲母對照資料表[], MATCH(雅俗通字典[[#This Row],[切音]], 聲母對照資料表[十五音], 0), 2)</f>
        <v>k</v>
      </c>
      <c r="I2601" t="str">
        <f xml:space="preserve"> INDEX(韻母對照資料表[], MATCH(雅俗通字典[[#This Row],[字韻]] &amp; LEFT(雅俗通字典[[#This Row],[舒促聲]],1), 韻母對照資料表[十五音識別碼], 0), 2)</f>
        <v>ok</v>
      </c>
      <c r="J2601">
        <f xml:space="preserve"> MATCH(雅俗通字典[[#This Row],[聲調]], 雅俗通聲調, 0)</f>
        <v>4</v>
      </c>
      <c r="K2601" t="str">
        <f xml:space="preserve"> _xlfn.CONCAT(雅俗通字典[[#This Row],[聲]:[調]])</f>
        <v>kok4</v>
      </c>
      <c r="L2601" t="str">
        <f xml:space="preserve"> 雅俗通字典[[#This Row],[字韻]] &amp; 雅俗通字典[[#This Row],[聲調]] &amp; "聲" &amp; 雅俗通字典[[#This Row],[切音]]</f>
        <v>公上入聲求</v>
      </c>
      <c r="M2601" t="str">
        <f xml:space="preserve"> 雅俗通字典[[#This Row],[字韻]] &amp; TEXT(雅俗通字典[[#This Row],[調]], "[DBNum1]") &amp; 雅俗通字典[[#This Row],[切音]]</f>
        <v>公四求</v>
      </c>
    </row>
    <row r="2602" spans="1:13">
      <c r="A2602">
        <v>2601</v>
      </c>
      <c r="B2602" s="13" t="s">
        <v>2859</v>
      </c>
      <c r="C2602" s="13" t="s">
        <v>11</v>
      </c>
      <c r="D2602" s="13" t="s">
        <v>2470</v>
      </c>
      <c r="E2602" s="13" t="s">
        <v>348</v>
      </c>
      <c r="F2602" t="s">
        <v>2841</v>
      </c>
      <c r="G2602" s="13" t="str">
        <f xml:space="preserve"> IF( RIGHT(雅俗通字典[[#This Row],[聲調]],1)&lt;&gt;"入", "舒聲", "促聲")</f>
        <v>促聲</v>
      </c>
      <c r="H2602" t="str">
        <f xml:space="preserve"> INDEX(聲母對照資料表[], MATCH(雅俗通字典[[#This Row],[切音]], 聲母對照資料表[十五音], 0), 2)</f>
        <v>k</v>
      </c>
      <c r="I2602" t="str">
        <f xml:space="preserve"> INDEX(韻母對照資料表[], MATCH(雅俗通字典[[#This Row],[字韻]] &amp; LEFT(雅俗通字典[[#This Row],[舒促聲]],1), 韻母對照資料表[十五音識別碼], 0), 2)</f>
        <v>ok</v>
      </c>
      <c r="J2602">
        <f xml:space="preserve"> MATCH(雅俗通字典[[#This Row],[聲調]], 雅俗通聲調, 0)</f>
        <v>4</v>
      </c>
      <c r="K2602" t="str">
        <f xml:space="preserve"> _xlfn.CONCAT(雅俗通字典[[#This Row],[聲]:[調]])</f>
        <v>kok4</v>
      </c>
      <c r="L2602" t="str">
        <f xml:space="preserve"> 雅俗通字典[[#This Row],[字韻]] &amp; 雅俗通字典[[#This Row],[聲調]] &amp; "聲" &amp; 雅俗通字典[[#This Row],[切音]]</f>
        <v>公上入聲求</v>
      </c>
      <c r="M2602" t="str">
        <f xml:space="preserve"> 雅俗通字典[[#This Row],[字韻]] &amp; TEXT(雅俗通字典[[#This Row],[調]], "[DBNum1]") &amp; 雅俗通字典[[#This Row],[切音]]</f>
        <v>公四求</v>
      </c>
    </row>
    <row r="2603" spans="1:13">
      <c r="A2603">
        <v>2602</v>
      </c>
      <c r="B2603" s="13" t="s">
        <v>2860</v>
      </c>
      <c r="C2603" s="13" t="s">
        <v>10186</v>
      </c>
      <c r="D2603" s="13" t="s">
        <v>2470</v>
      </c>
      <c r="E2603" s="13" t="s">
        <v>348</v>
      </c>
      <c r="F2603" t="s">
        <v>2861</v>
      </c>
      <c r="G2603" s="13" t="str">
        <f xml:space="preserve"> IF( RIGHT(雅俗通字典[[#This Row],[聲調]],1)&lt;&gt;"入", "舒聲", "促聲")</f>
        <v>促聲</v>
      </c>
      <c r="H2603" t="str">
        <f xml:space="preserve"> INDEX(聲母對照資料表[], MATCH(雅俗通字典[[#This Row],[切音]], 聲母對照資料表[十五音], 0), 2)</f>
        <v>kh</v>
      </c>
      <c r="I2603" t="str">
        <f xml:space="preserve"> INDEX(韻母對照資料表[], MATCH(雅俗通字典[[#This Row],[字韻]] &amp; LEFT(雅俗通字典[[#This Row],[舒促聲]],1), 韻母對照資料表[十五音識別碼], 0), 2)</f>
        <v>ok</v>
      </c>
      <c r="J2603">
        <f xml:space="preserve"> MATCH(雅俗通字典[[#This Row],[聲調]], 雅俗通聲調, 0)</f>
        <v>4</v>
      </c>
      <c r="K2603" t="str">
        <f xml:space="preserve"> _xlfn.CONCAT(雅俗通字典[[#This Row],[聲]:[調]])</f>
        <v>khok4</v>
      </c>
      <c r="L2603" t="str">
        <f xml:space="preserve"> 雅俗通字典[[#This Row],[字韻]] &amp; 雅俗通字典[[#This Row],[聲調]] &amp; "聲" &amp; 雅俗通字典[[#This Row],[切音]]</f>
        <v>公上入聲去</v>
      </c>
      <c r="M2603" t="str">
        <f xml:space="preserve"> 雅俗通字典[[#This Row],[字韻]] &amp; TEXT(雅俗通字典[[#This Row],[調]], "[DBNum1]") &amp; 雅俗通字典[[#This Row],[切音]]</f>
        <v>公四去</v>
      </c>
    </row>
    <row r="2604" spans="1:13">
      <c r="A2604">
        <v>2603</v>
      </c>
      <c r="B2604" s="13" t="s">
        <v>2862</v>
      </c>
      <c r="C2604" s="13" t="s">
        <v>10186</v>
      </c>
      <c r="D2604" s="13" t="s">
        <v>2470</v>
      </c>
      <c r="E2604" s="13" t="s">
        <v>348</v>
      </c>
      <c r="F2604" t="s">
        <v>2861</v>
      </c>
      <c r="G2604" s="13" t="str">
        <f xml:space="preserve"> IF( RIGHT(雅俗通字典[[#This Row],[聲調]],1)&lt;&gt;"入", "舒聲", "促聲")</f>
        <v>促聲</v>
      </c>
      <c r="H2604" t="str">
        <f xml:space="preserve"> INDEX(聲母對照資料表[], MATCH(雅俗通字典[[#This Row],[切音]], 聲母對照資料表[十五音], 0), 2)</f>
        <v>kh</v>
      </c>
      <c r="I2604" t="str">
        <f xml:space="preserve"> INDEX(韻母對照資料表[], MATCH(雅俗通字典[[#This Row],[字韻]] &amp; LEFT(雅俗通字典[[#This Row],[舒促聲]],1), 韻母對照資料表[十五音識別碼], 0), 2)</f>
        <v>ok</v>
      </c>
      <c r="J2604">
        <f xml:space="preserve"> MATCH(雅俗通字典[[#This Row],[聲調]], 雅俗通聲調, 0)</f>
        <v>4</v>
      </c>
      <c r="K2604" t="str">
        <f xml:space="preserve"> _xlfn.CONCAT(雅俗通字典[[#This Row],[聲]:[調]])</f>
        <v>khok4</v>
      </c>
      <c r="L2604" t="str">
        <f xml:space="preserve"> 雅俗通字典[[#This Row],[字韻]] &amp; 雅俗通字典[[#This Row],[聲調]] &amp; "聲" &amp; 雅俗通字典[[#This Row],[切音]]</f>
        <v>公上入聲去</v>
      </c>
      <c r="M2604" t="str">
        <f xml:space="preserve"> 雅俗通字典[[#This Row],[字韻]] &amp; TEXT(雅俗通字典[[#This Row],[調]], "[DBNum1]") &amp; 雅俗通字典[[#This Row],[切音]]</f>
        <v>公四去</v>
      </c>
    </row>
    <row r="2605" spans="1:13">
      <c r="A2605">
        <v>2604</v>
      </c>
      <c r="B2605" s="13" t="s">
        <v>2863</v>
      </c>
      <c r="C2605" s="13" t="s">
        <v>10186</v>
      </c>
      <c r="D2605" s="13" t="s">
        <v>2470</v>
      </c>
      <c r="E2605" s="13" t="s">
        <v>348</v>
      </c>
      <c r="F2605" t="s">
        <v>2861</v>
      </c>
      <c r="G2605" s="13" t="str">
        <f xml:space="preserve"> IF( RIGHT(雅俗通字典[[#This Row],[聲調]],1)&lt;&gt;"入", "舒聲", "促聲")</f>
        <v>促聲</v>
      </c>
      <c r="H2605" t="str">
        <f xml:space="preserve"> INDEX(聲母對照資料表[], MATCH(雅俗通字典[[#This Row],[切音]], 聲母對照資料表[十五音], 0), 2)</f>
        <v>kh</v>
      </c>
      <c r="I2605" t="str">
        <f xml:space="preserve"> INDEX(韻母對照資料表[], MATCH(雅俗通字典[[#This Row],[字韻]] &amp; LEFT(雅俗通字典[[#This Row],[舒促聲]],1), 韻母對照資料表[十五音識別碼], 0), 2)</f>
        <v>ok</v>
      </c>
      <c r="J2605">
        <f xml:space="preserve"> MATCH(雅俗通字典[[#This Row],[聲調]], 雅俗通聲調, 0)</f>
        <v>4</v>
      </c>
      <c r="K2605" t="str">
        <f xml:space="preserve"> _xlfn.CONCAT(雅俗通字典[[#This Row],[聲]:[調]])</f>
        <v>khok4</v>
      </c>
      <c r="L2605" t="str">
        <f xml:space="preserve"> 雅俗通字典[[#This Row],[字韻]] &amp; 雅俗通字典[[#This Row],[聲調]] &amp; "聲" &amp; 雅俗通字典[[#This Row],[切音]]</f>
        <v>公上入聲去</v>
      </c>
      <c r="M2605" t="str">
        <f xml:space="preserve"> 雅俗通字典[[#This Row],[字韻]] &amp; TEXT(雅俗通字典[[#This Row],[調]], "[DBNum1]") &amp; 雅俗通字典[[#This Row],[切音]]</f>
        <v>公四去</v>
      </c>
    </row>
    <row r="2606" spans="1:13">
      <c r="A2606">
        <v>2605</v>
      </c>
      <c r="B2606" s="13" t="s">
        <v>2864</v>
      </c>
      <c r="C2606" s="13" t="s">
        <v>10186</v>
      </c>
      <c r="D2606" s="13" t="s">
        <v>2470</v>
      </c>
      <c r="E2606" s="13" t="s">
        <v>348</v>
      </c>
      <c r="F2606" t="s">
        <v>2861</v>
      </c>
      <c r="G2606" s="13" t="str">
        <f xml:space="preserve"> IF( RIGHT(雅俗通字典[[#This Row],[聲調]],1)&lt;&gt;"入", "舒聲", "促聲")</f>
        <v>促聲</v>
      </c>
      <c r="H2606" t="str">
        <f xml:space="preserve"> INDEX(聲母對照資料表[], MATCH(雅俗通字典[[#This Row],[切音]], 聲母對照資料表[十五音], 0), 2)</f>
        <v>kh</v>
      </c>
      <c r="I2606" t="str">
        <f xml:space="preserve"> INDEX(韻母對照資料表[], MATCH(雅俗通字典[[#This Row],[字韻]] &amp; LEFT(雅俗通字典[[#This Row],[舒促聲]],1), 韻母對照資料表[十五音識別碼], 0), 2)</f>
        <v>ok</v>
      </c>
      <c r="J2606">
        <f xml:space="preserve"> MATCH(雅俗通字典[[#This Row],[聲調]], 雅俗通聲調, 0)</f>
        <v>4</v>
      </c>
      <c r="K2606" t="str">
        <f xml:space="preserve"> _xlfn.CONCAT(雅俗通字典[[#This Row],[聲]:[調]])</f>
        <v>khok4</v>
      </c>
      <c r="L2606" t="str">
        <f xml:space="preserve"> 雅俗通字典[[#This Row],[字韻]] &amp; 雅俗通字典[[#This Row],[聲調]] &amp; "聲" &amp; 雅俗通字典[[#This Row],[切音]]</f>
        <v>公上入聲去</v>
      </c>
      <c r="M2606" t="str">
        <f xml:space="preserve"> 雅俗通字典[[#This Row],[字韻]] &amp; TEXT(雅俗通字典[[#This Row],[調]], "[DBNum1]") &amp; 雅俗通字典[[#This Row],[切音]]</f>
        <v>公四去</v>
      </c>
    </row>
    <row r="2607" spans="1:13">
      <c r="A2607">
        <v>2606</v>
      </c>
      <c r="B2607" s="13" t="s">
        <v>2865</v>
      </c>
      <c r="C2607" s="13" t="s">
        <v>10186</v>
      </c>
      <c r="D2607" s="13" t="s">
        <v>2470</v>
      </c>
      <c r="E2607" s="13" t="s">
        <v>348</v>
      </c>
      <c r="F2607" t="s">
        <v>2861</v>
      </c>
      <c r="G2607" s="13" t="str">
        <f xml:space="preserve"> IF( RIGHT(雅俗通字典[[#This Row],[聲調]],1)&lt;&gt;"入", "舒聲", "促聲")</f>
        <v>促聲</v>
      </c>
      <c r="H2607" t="str">
        <f xml:space="preserve"> INDEX(聲母對照資料表[], MATCH(雅俗通字典[[#This Row],[切音]], 聲母對照資料表[十五音], 0), 2)</f>
        <v>kh</v>
      </c>
      <c r="I2607" t="str">
        <f xml:space="preserve"> INDEX(韻母對照資料表[], MATCH(雅俗通字典[[#This Row],[字韻]] &amp; LEFT(雅俗通字典[[#This Row],[舒促聲]],1), 韻母對照資料表[十五音識別碼], 0), 2)</f>
        <v>ok</v>
      </c>
      <c r="J2607">
        <f xml:space="preserve"> MATCH(雅俗通字典[[#This Row],[聲調]], 雅俗通聲調, 0)</f>
        <v>4</v>
      </c>
      <c r="K2607" t="str">
        <f xml:space="preserve"> _xlfn.CONCAT(雅俗通字典[[#This Row],[聲]:[調]])</f>
        <v>khok4</v>
      </c>
      <c r="L2607" t="str">
        <f xml:space="preserve"> 雅俗通字典[[#This Row],[字韻]] &amp; 雅俗通字典[[#This Row],[聲調]] &amp; "聲" &amp; 雅俗通字典[[#This Row],[切音]]</f>
        <v>公上入聲去</v>
      </c>
      <c r="M2607" t="str">
        <f xml:space="preserve"> 雅俗通字典[[#This Row],[字韻]] &amp; TEXT(雅俗通字典[[#This Row],[調]], "[DBNum1]") &amp; 雅俗通字典[[#This Row],[切音]]</f>
        <v>公四去</v>
      </c>
    </row>
    <row r="2608" spans="1:13">
      <c r="A2608">
        <v>2607</v>
      </c>
      <c r="B2608" s="13" t="s">
        <v>2866</v>
      </c>
      <c r="C2608" s="13" t="s">
        <v>10186</v>
      </c>
      <c r="D2608" s="13" t="s">
        <v>2470</v>
      </c>
      <c r="E2608" s="13" t="s">
        <v>348</v>
      </c>
      <c r="F2608" t="s">
        <v>2861</v>
      </c>
      <c r="G2608" s="13" t="str">
        <f xml:space="preserve"> IF( RIGHT(雅俗通字典[[#This Row],[聲調]],1)&lt;&gt;"入", "舒聲", "促聲")</f>
        <v>促聲</v>
      </c>
      <c r="H2608" t="str">
        <f xml:space="preserve"> INDEX(聲母對照資料表[], MATCH(雅俗通字典[[#This Row],[切音]], 聲母對照資料表[十五音], 0), 2)</f>
        <v>kh</v>
      </c>
      <c r="I2608" t="str">
        <f xml:space="preserve"> INDEX(韻母對照資料表[], MATCH(雅俗通字典[[#This Row],[字韻]] &amp; LEFT(雅俗通字典[[#This Row],[舒促聲]],1), 韻母對照資料表[十五音識別碼], 0), 2)</f>
        <v>ok</v>
      </c>
      <c r="J2608">
        <f xml:space="preserve"> MATCH(雅俗通字典[[#This Row],[聲調]], 雅俗通聲調, 0)</f>
        <v>4</v>
      </c>
      <c r="K2608" t="str">
        <f xml:space="preserve"> _xlfn.CONCAT(雅俗通字典[[#This Row],[聲]:[調]])</f>
        <v>khok4</v>
      </c>
      <c r="L2608" t="str">
        <f xml:space="preserve"> 雅俗通字典[[#This Row],[字韻]] &amp; 雅俗通字典[[#This Row],[聲調]] &amp; "聲" &amp; 雅俗通字典[[#This Row],[切音]]</f>
        <v>公上入聲去</v>
      </c>
      <c r="M2608" t="str">
        <f xml:space="preserve"> 雅俗通字典[[#This Row],[字韻]] &amp; TEXT(雅俗通字典[[#This Row],[調]], "[DBNum1]") &amp; 雅俗通字典[[#This Row],[切音]]</f>
        <v>公四去</v>
      </c>
    </row>
    <row r="2609" spans="1:13">
      <c r="A2609">
        <v>2608</v>
      </c>
      <c r="B2609" s="13" t="s">
        <v>2867</v>
      </c>
      <c r="C2609" s="13" t="s">
        <v>10186</v>
      </c>
      <c r="D2609" s="13" t="s">
        <v>2470</v>
      </c>
      <c r="E2609" s="13" t="s">
        <v>348</v>
      </c>
      <c r="F2609" t="s">
        <v>2861</v>
      </c>
      <c r="G2609" s="13" t="str">
        <f xml:space="preserve"> IF( RIGHT(雅俗通字典[[#This Row],[聲調]],1)&lt;&gt;"入", "舒聲", "促聲")</f>
        <v>促聲</v>
      </c>
      <c r="H2609" t="str">
        <f xml:space="preserve"> INDEX(聲母對照資料表[], MATCH(雅俗通字典[[#This Row],[切音]], 聲母對照資料表[十五音], 0), 2)</f>
        <v>kh</v>
      </c>
      <c r="I2609" t="str">
        <f xml:space="preserve"> INDEX(韻母對照資料表[], MATCH(雅俗通字典[[#This Row],[字韻]] &amp; LEFT(雅俗通字典[[#This Row],[舒促聲]],1), 韻母對照資料表[十五音識別碼], 0), 2)</f>
        <v>ok</v>
      </c>
      <c r="J2609">
        <f xml:space="preserve"> MATCH(雅俗通字典[[#This Row],[聲調]], 雅俗通聲調, 0)</f>
        <v>4</v>
      </c>
      <c r="K2609" t="str">
        <f xml:space="preserve"> _xlfn.CONCAT(雅俗通字典[[#This Row],[聲]:[調]])</f>
        <v>khok4</v>
      </c>
      <c r="L2609" t="str">
        <f xml:space="preserve"> 雅俗通字典[[#This Row],[字韻]] &amp; 雅俗通字典[[#This Row],[聲調]] &amp; "聲" &amp; 雅俗通字典[[#This Row],[切音]]</f>
        <v>公上入聲去</v>
      </c>
      <c r="M2609" t="str">
        <f xml:space="preserve"> 雅俗通字典[[#This Row],[字韻]] &amp; TEXT(雅俗通字典[[#This Row],[調]], "[DBNum1]") &amp; 雅俗通字典[[#This Row],[切音]]</f>
        <v>公四去</v>
      </c>
    </row>
    <row r="2610" spans="1:13">
      <c r="A2610">
        <v>2609</v>
      </c>
      <c r="B2610" s="13" t="s">
        <v>2868</v>
      </c>
      <c r="C2610" s="13" t="s">
        <v>10186</v>
      </c>
      <c r="D2610" s="13" t="s">
        <v>2470</v>
      </c>
      <c r="E2610" s="13" t="s">
        <v>348</v>
      </c>
      <c r="F2610" t="s">
        <v>2861</v>
      </c>
      <c r="G2610" s="13" t="str">
        <f xml:space="preserve"> IF( RIGHT(雅俗通字典[[#This Row],[聲調]],1)&lt;&gt;"入", "舒聲", "促聲")</f>
        <v>促聲</v>
      </c>
      <c r="H2610" t="str">
        <f xml:space="preserve"> INDEX(聲母對照資料表[], MATCH(雅俗通字典[[#This Row],[切音]], 聲母對照資料表[十五音], 0), 2)</f>
        <v>kh</v>
      </c>
      <c r="I2610" t="str">
        <f xml:space="preserve"> INDEX(韻母對照資料表[], MATCH(雅俗通字典[[#This Row],[字韻]] &amp; LEFT(雅俗通字典[[#This Row],[舒促聲]],1), 韻母對照資料表[十五音識別碼], 0), 2)</f>
        <v>ok</v>
      </c>
      <c r="J2610">
        <f xml:space="preserve"> MATCH(雅俗通字典[[#This Row],[聲調]], 雅俗通聲調, 0)</f>
        <v>4</v>
      </c>
      <c r="K2610" t="str">
        <f xml:space="preserve"> _xlfn.CONCAT(雅俗通字典[[#This Row],[聲]:[調]])</f>
        <v>khok4</v>
      </c>
      <c r="L2610" t="str">
        <f xml:space="preserve"> 雅俗通字典[[#This Row],[字韻]] &amp; 雅俗通字典[[#This Row],[聲調]] &amp; "聲" &amp; 雅俗通字典[[#This Row],[切音]]</f>
        <v>公上入聲去</v>
      </c>
      <c r="M2610" t="str">
        <f xml:space="preserve"> 雅俗通字典[[#This Row],[字韻]] &amp; TEXT(雅俗通字典[[#This Row],[調]], "[DBNum1]") &amp; 雅俗通字典[[#This Row],[切音]]</f>
        <v>公四去</v>
      </c>
    </row>
    <row r="2611" spans="1:13">
      <c r="A2611">
        <v>2610</v>
      </c>
      <c r="B2611" s="13" t="s">
        <v>2869</v>
      </c>
      <c r="C2611" s="13" t="s">
        <v>10186</v>
      </c>
      <c r="D2611" s="13" t="s">
        <v>2470</v>
      </c>
      <c r="E2611" s="13" t="s">
        <v>348</v>
      </c>
      <c r="F2611" t="s">
        <v>2861</v>
      </c>
      <c r="G2611" s="13" t="str">
        <f xml:space="preserve"> IF( RIGHT(雅俗通字典[[#This Row],[聲調]],1)&lt;&gt;"入", "舒聲", "促聲")</f>
        <v>促聲</v>
      </c>
      <c r="H2611" t="str">
        <f xml:space="preserve"> INDEX(聲母對照資料表[], MATCH(雅俗通字典[[#This Row],[切音]], 聲母對照資料表[十五音], 0), 2)</f>
        <v>kh</v>
      </c>
      <c r="I2611" t="str">
        <f xml:space="preserve"> INDEX(韻母對照資料表[], MATCH(雅俗通字典[[#This Row],[字韻]] &amp; LEFT(雅俗通字典[[#This Row],[舒促聲]],1), 韻母對照資料表[十五音識別碼], 0), 2)</f>
        <v>ok</v>
      </c>
      <c r="J2611">
        <f xml:space="preserve"> MATCH(雅俗通字典[[#This Row],[聲調]], 雅俗通聲調, 0)</f>
        <v>4</v>
      </c>
      <c r="K2611" t="str">
        <f xml:space="preserve"> _xlfn.CONCAT(雅俗通字典[[#This Row],[聲]:[調]])</f>
        <v>khok4</v>
      </c>
      <c r="L2611" t="str">
        <f xml:space="preserve"> 雅俗通字典[[#This Row],[字韻]] &amp; 雅俗通字典[[#This Row],[聲調]] &amp; "聲" &amp; 雅俗通字典[[#This Row],[切音]]</f>
        <v>公上入聲去</v>
      </c>
      <c r="M2611" t="str">
        <f xml:space="preserve"> 雅俗通字典[[#This Row],[字韻]] &amp; TEXT(雅俗通字典[[#This Row],[調]], "[DBNum1]") &amp; 雅俗通字典[[#This Row],[切音]]</f>
        <v>公四去</v>
      </c>
    </row>
    <row r="2612" spans="1:13">
      <c r="A2612">
        <v>2611</v>
      </c>
      <c r="B2612" s="13" t="s">
        <v>2870</v>
      </c>
      <c r="C2612" s="13" t="s">
        <v>10186</v>
      </c>
      <c r="D2612" s="13" t="s">
        <v>2470</v>
      </c>
      <c r="E2612" s="13" t="s">
        <v>348</v>
      </c>
      <c r="F2612" t="s">
        <v>2861</v>
      </c>
      <c r="G2612" s="13" t="str">
        <f xml:space="preserve"> IF( RIGHT(雅俗通字典[[#This Row],[聲調]],1)&lt;&gt;"入", "舒聲", "促聲")</f>
        <v>促聲</v>
      </c>
      <c r="H2612" t="str">
        <f xml:space="preserve"> INDEX(聲母對照資料表[], MATCH(雅俗通字典[[#This Row],[切音]], 聲母對照資料表[十五音], 0), 2)</f>
        <v>kh</v>
      </c>
      <c r="I2612" t="str">
        <f xml:space="preserve"> INDEX(韻母對照資料表[], MATCH(雅俗通字典[[#This Row],[字韻]] &amp; LEFT(雅俗通字典[[#This Row],[舒促聲]],1), 韻母對照資料表[十五音識別碼], 0), 2)</f>
        <v>ok</v>
      </c>
      <c r="J2612">
        <f xml:space="preserve"> MATCH(雅俗通字典[[#This Row],[聲調]], 雅俗通聲調, 0)</f>
        <v>4</v>
      </c>
      <c r="K2612" t="str">
        <f xml:space="preserve"> _xlfn.CONCAT(雅俗通字典[[#This Row],[聲]:[調]])</f>
        <v>khok4</v>
      </c>
      <c r="L2612" t="str">
        <f xml:space="preserve"> 雅俗通字典[[#This Row],[字韻]] &amp; 雅俗通字典[[#This Row],[聲調]] &amp; "聲" &amp; 雅俗通字典[[#This Row],[切音]]</f>
        <v>公上入聲去</v>
      </c>
      <c r="M2612" t="str">
        <f xml:space="preserve"> 雅俗通字典[[#This Row],[字韻]] &amp; TEXT(雅俗通字典[[#This Row],[調]], "[DBNum1]") &amp; 雅俗通字典[[#This Row],[切音]]</f>
        <v>公四去</v>
      </c>
    </row>
    <row r="2613" spans="1:13">
      <c r="A2613">
        <v>2612</v>
      </c>
      <c r="B2613" s="13" t="s">
        <v>2871</v>
      </c>
      <c r="C2613" s="13" t="s">
        <v>10186</v>
      </c>
      <c r="D2613" s="13" t="s">
        <v>2470</v>
      </c>
      <c r="E2613" s="13" t="s">
        <v>348</v>
      </c>
      <c r="F2613" t="s">
        <v>2861</v>
      </c>
      <c r="G2613" s="13" t="str">
        <f xml:space="preserve"> IF( RIGHT(雅俗通字典[[#This Row],[聲調]],1)&lt;&gt;"入", "舒聲", "促聲")</f>
        <v>促聲</v>
      </c>
      <c r="H2613" t="str">
        <f xml:space="preserve"> INDEX(聲母對照資料表[], MATCH(雅俗通字典[[#This Row],[切音]], 聲母對照資料表[十五音], 0), 2)</f>
        <v>kh</v>
      </c>
      <c r="I2613" t="str">
        <f xml:space="preserve"> INDEX(韻母對照資料表[], MATCH(雅俗通字典[[#This Row],[字韻]] &amp; LEFT(雅俗通字典[[#This Row],[舒促聲]],1), 韻母對照資料表[十五音識別碼], 0), 2)</f>
        <v>ok</v>
      </c>
      <c r="J2613">
        <f xml:space="preserve"> MATCH(雅俗通字典[[#This Row],[聲調]], 雅俗通聲調, 0)</f>
        <v>4</v>
      </c>
      <c r="K2613" t="str">
        <f xml:space="preserve"> _xlfn.CONCAT(雅俗通字典[[#This Row],[聲]:[調]])</f>
        <v>khok4</v>
      </c>
      <c r="L2613" t="str">
        <f xml:space="preserve"> 雅俗通字典[[#This Row],[字韻]] &amp; 雅俗通字典[[#This Row],[聲調]] &amp; "聲" &amp; 雅俗通字典[[#This Row],[切音]]</f>
        <v>公上入聲去</v>
      </c>
      <c r="M2613" t="str">
        <f xml:space="preserve"> 雅俗通字典[[#This Row],[字韻]] &amp; TEXT(雅俗通字典[[#This Row],[調]], "[DBNum1]") &amp; 雅俗通字典[[#This Row],[切音]]</f>
        <v>公四去</v>
      </c>
    </row>
    <row r="2614" spans="1:13">
      <c r="A2614">
        <v>2613</v>
      </c>
      <c r="B2614" s="13" t="s">
        <v>2872</v>
      </c>
      <c r="C2614" s="13" t="s">
        <v>10186</v>
      </c>
      <c r="D2614" s="13" t="s">
        <v>2470</v>
      </c>
      <c r="E2614" s="13" t="s">
        <v>348</v>
      </c>
      <c r="F2614" t="s">
        <v>2861</v>
      </c>
      <c r="G2614" s="13" t="str">
        <f xml:space="preserve"> IF( RIGHT(雅俗通字典[[#This Row],[聲調]],1)&lt;&gt;"入", "舒聲", "促聲")</f>
        <v>促聲</v>
      </c>
      <c r="H2614" t="str">
        <f xml:space="preserve"> INDEX(聲母對照資料表[], MATCH(雅俗通字典[[#This Row],[切音]], 聲母對照資料表[十五音], 0), 2)</f>
        <v>kh</v>
      </c>
      <c r="I2614" t="str">
        <f xml:space="preserve"> INDEX(韻母對照資料表[], MATCH(雅俗通字典[[#This Row],[字韻]] &amp; LEFT(雅俗通字典[[#This Row],[舒促聲]],1), 韻母對照資料表[十五音識別碼], 0), 2)</f>
        <v>ok</v>
      </c>
      <c r="J2614">
        <f xml:space="preserve"> MATCH(雅俗通字典[[#This Row],[聲調]], 雅俗通聲調, 0)</f>
        <v>4</v>
      </c>
      <c r="K2614" t="str">
        <f xml:space="preserve"> _xlfn.CONCAT(雅俗通字典[[#This Row],[聲]:[調]])</f>
        <v>khok4</v>
      </c>
      <c r="L2614" t="str">
        <f xml:space="preserve"> 雅俗通字典[[#This Row],[字韻]] &amp; 雅俗通字典[[#This Row],[聲調]] &amp; "聲" &amp; 雅俗通字典[[#This Row],[切音]]</f>
        <v>公上入聲去</v>
      </c>
      <c r="M2614" t="str">
        <f xml:space="preserve"> 雅俗通字典[[#This Row],[字韻]] &amp; TEXT(雅俗通字典[[#This Row],[調]], "[DBNum1]") &amp; 雅俗通字典[[#This Row],[切音]]</f>
        <v>公四去</v>
      </c>
    </row>
    <row r="2615" spans="1:13">
      <c r="A2615">
        <v>2614</v>
      </c>
      <c r="B2615" s="13" t="s">
        <v>2873</v>
      </c>
      <c r="C2615" s="13" t="s">
        <v>32</v>
      </c>
      <c r="D2615" s="13" t="s">
        <v>2470</v>
      </c>
      <c r="E2615" s="13" t="s">
        <v>348</v>
      </c>
      <c r="F2615" t="s">
        <v>2874</v>
      </c>
      <c r="G2615" s="13" t="str">
        <f xml:space="preserve"> IF( RIGHT(雅俗通字典[[#This Row],[聲調]],1)&lt;&gt;"入", "舒聲", "促聲")</f>
        <v>促聲</v>
      </c>
      <c r="H2615" t="str">
        <f xml:space="preserve"> INDEX(聲母對照資料表[], MATCH(雅俗通字典[[#This Row],[切音]], 聲母對照資料表[十五音], 0), 2)</f>
        <v>t</v>
      </c>
      <c r="I2615" t="str">
        <f xml:space="preserve"> INDEX(韻母對照資料表[], MATCH(雅俗通字典[[#This Row],[字韻]] &amp; LEFT(雅俗通字典[[#This Row],[舒促聲]],1), 韻母對照資料表[十五音識別碼], 0), 2)</f>
        <v>ok</v>
      </c>
      <c r="J2615">
        <f xml:space="preserve"> MATCH(雅俗通字典[[#This Row],[聲調]], 雅俗通聲調, 0)</f>
        <v>4</v>
      </c>
      <c r="K2615" t="str">
        <f xml:space="preserve"> _xlfn.CONCAT(雅俗通字典[[#This Row],[聲]:[調]])</f>
        <v>tok4</v>
      </c>
      <c r="L2615" t="str">
        <f xml:space="preserve"> 雅俗通字典[[#This Row],[字韻]] &amp; 雅俗通字典[[#This Row],[聲調]] &amp; "聲" &amp; 雅俗通字典[[#This Row],[切音]]</f>
        <v>公上入聲地</v>
      </c>
      <c r="M2615" t="str">
        <f xml:space="preserve"> 雅俗通字典[[#This Row],[字韻]] &amp; TEXT(雅俗通字典[[#This Row],[調]], "[DBNum1]") &amp; 雅俗通字典[[#This Row],[切音]]</f>
        <v>公四地</v>
      </c>
    </row>
    <row r="2616" spans="1:13">
      <c r="A2616">
        <v>2615</v>
      </c>
      <c r="B2616" s="13" t="s">
        <v>2875</v>
      </c>
      <c r="C2616" s="13" t="s">
        <v>32</v>
      </c>
      <c r="D2616" s="13" t="s">
        <v>2470</v>
      </c>
      <c r="E2616" s="13" t="s">
        <v>348</v>
      </c>
      <c r="F2616" t="s">
        <v>2874</v>
      </c>
      <c r="G2616" s="13" t="str">
        <f xml:space="preserve"> IF( RIGHT(雅俗通字典[[#This Row],[聲調]],1)&lt;&gt;"入", "舒聲", "促聲")</f>
        <v>促聲</v>
      </c>
      <c r="H2616" t="str">
        <f xml:space="preserve"> INDEX(聲母對照資料表[], MATCH(雅俗通字典[[#This Row],[切音]], 聲母對照資料表[十五音], 0), 2)</f>
        <v>t</v>
      </c>
      <c r="I2616" t="str">
        <f xml:space="preserve"> INDEX(韻母對照資料表[], MATCH(雅俗通字典[[#This Row],[字韻]] &amp; LEFT(雅俗通字典[[#This Row],[舒促聲]],1), 韻母對照資料表[十五音識別碼], 0), 2)</f>
        <v>ok</v>
      </c>
      <c r="J2616">
        <f xml:space="preserve"> MATCH(雅俗通字典[[#This Row],[聲調]], 雅俗通聲調, 0)</f>
        <v>4</v>
      </c>
      <c r="K2616" t="str">
        <f xml:space="preserve"> _xlfn.CONCAT(雅俗通字典[[#This Row],[聲]:[調]])</f>
        <v>tok4</v>
      </c>
      <c r="L2616" t="str">
        <f xml:space="preserve"> 雅俗通字典[[#This Row],[字韻]] &amp; 雅俗通字典[[#This Row],[聲調]] &amp; "聲" &amp; 雅俗通字典[[#This Row],[切音]]</f>
        <v>公上入聲地</v>
      </c>
      <c r="M2616" t="str">
        <f xml:space="preserve"> 雅俗通字典[[#This Row],[字韻]] &amp; TEXT(雅俗通字典[[#This Row],[調]], "[DBNum1]") &amp; 雅俗通字典[[#This Row],[切音]]</f>
        <v>公四地</v>
      </c>
    </row>
    <row r="2617" spans="1:13">
      <c r="A2617">
        <v>2616</v>
      </c>
      <c r="B2617" s="13" t="s">
        <v>2876</v>
      </c>
      <c r="C2617" s="13" t="s">
        <v>32</v>
      </c>
      <c r="D2617" s="13" t="s">
        <v>2470</v>
      </c>
      <c r="E2617" s="13" t="s">
        <v>348</v>
      </c>
      <c r="F2617" t="s">
        <v>2874</v>
      </c>
      <c r="G2617" s="13" t="str">
        <f xml:space="preserve"> IF( RIGHT(雅俗通字典[[#This Row],[聲調]],1)&lt;&gt;"入", "舒聲", "促聲")</f>
        <v>促聲</v>
      </c>
      <c r="H2617" t="str">
        <f xml:space="preserve"> INDEX(聲母對照資料表[], MATCH(雅俗通字典[[#This Row],[切音]], 聲母對照資料表[十五音], 0), 2)</f>
        <v>t</v>
      </c>
      <c r="I2617" t="str">
        <f xml:space="preserve"> INDEX(韻母對照資料表[], MATCH(雅俗通字典[[#This Row],[字韻]] &amp; LEFT(雅俗通字典[[#This Row],[舒促聲]],1), 韻母對照資料表[十五音識別碼], 0), 2)</f>
        <v>ok</v>
      </c>
      <c r="J2617">
        <f xml:space="preserve"> MATCH(雅俗通字典[[#This Row],[聲調]], 雅俗通聲調, 0)</f>
        <v>4</v>
      </c>
      <c r="K2617" t="str">
        <f xml:space="preserve"> _xlfn.CONCAT(雅俗通字典[[#This Row],[聲]:[調]])</f>
        <v>tok4</v>
      </c>
      <c r="L2617" t="str">
        <f xml:space="preserve"> 雅俗通字典[[#This Row],[字韻]] &amp; 雅俗通字典[[#This Row],[聲調]] &amp; "聲" &amp; 雅俗通字典[[#This Row],[切音]]</f>
        <v>公上入聲地</v>
      </c>
      <c r="M2617" t="str">
        <f xml:space="preserve"> 雅俗通字典[[#This Row],[字韻]] &amp; TEXT(雅俗通字典[[#This Row],[調]], "[DBNum1]") &amp; 雅俗通字典[[#This Row],[切音]]</f>
        <v>公四地</v>
      </c>
    </row>
    <row r="2618" spans="1:13">
      <c r="A2618">
        <v>2617</v>
      </c>
      <c r="B2618" s="13" t="s">
        <v>2877</v>
      </c>
      <c r="C2618" s="13" t="s">
        <v>32</v>
      </c>
      <c r="D2618" s="13" t="s">
        <v>2470</v>
      </c>
      <c r="E2618" s="13" t="s">
        <v>348</v>
      </c>
      <c r="F2618" t="s">
        <v>2874</v>
      </c>
      <c r="G2618" s="13" t="str">
        <f xml:space="preserve"> IF( RIGHT(雅俗通字典[[#This Row],[聲調]],1)&lt;&gt;"入", "舒聲", "促聲")</f>
        <v>促聲</v>
      </c>
      <c r="H2618" t="str">
        <f xml:space="preserve"> INDEX(聲母對照資料表[], MATCH(雅俗通字典[[#This Row],[切音]], 聲母對照資料表[十五音], 0), 2)</f>
        <v>t</v>
      </c>
      <c r="I2618" t="str">
        <f xml:space="preserve"> INDEX(韻母對照資料表[], MATCH(雅俗通字典[[#This Row],[字韻]] &amp; LEFT(雅俗通字典[[#This Row],[舒促聲]],1), 韻母對照資料表[十五音識別碼], 0), 2)</f>
        <v>ok</v>
      </c>
      <c r="J2618">
        <f xml:space="preserve"> MATCH(雅俗通字典[[#This Row],[聲調]], 雅俗通聲調, 0)</f>
        <v>4</v>
      </c>
      <c r="K2618" t="str">
        <f xml:space="preserve"> _xlfn.CONCAT(雅俗通字典[[#This Row],[聲]:[調]])</f>
        <v>tok4</v>
      </c>
      <c r="L2618" t="str">
        <f xml:space="preserve"> 雅俗通字典[[#This Row],[字韻]] &amp; 雅俗通字典[[#This Row],[聲調]] &amp; "聲" &amp; 雅俗通字典[[#This Row],[切音]]</f>
        <v>公上入聲地</v>
      </c>
      <c r="M2618" t="str">
        <f xml:space="preserve"> 雅俗通字典[[#This Row],[字韻]] &amp; TEXT(雅俗通字典[[#This Row],[調]], "[DBNum1]") &amp; 雅俗通字典[[#This Row],[切音]]</f>
        <v>公四地</v>
      </c>
    </row>
    <row r="2619" spans="1:13">
      <c r="A2619">
        <v>2618</v>
      </c>
      <c r="B2619" s="13" t="s">
        <v>2878</v>
      </c>
      <c r="C2619" s="13" t="s">
        <v>32</v>
      </c>
      <c r="D2619" s="13" t="s">
        <v>2470</v>
      </c>
      <c r="E2619" s="13" t="s">
        <v>348</v>
      </c>
      <c r="F2619" t="s">
        <v>2874</v>
      </c>
      <c r="G2619" s="13" t="str">
        <f xml:space="preserve"> IF( RIGHT(雅俗通字典[[#This Row],[聲調]],1)&lt;&gt;"入", "舒聲", "促聲")</f>
        <v>促聲</v>
      </c>
      <c r="H2619" t="str">
        <f xml:space="preserve"> INDEX(聲母對照資料表[], MATCH(雅俗通字典[[#This Row],[切音]], 聲母對照資料表[十五音], 0), 2)</f>
        <v>t</v>
      </c>
      <c r="I2619" t="str">
        <f xml:space="preserve"> INDEX(韻母對照資料表[], MATCH(雅俗通字典[[#This Row],[字韻]] &amp; LEFT(雅俗通字典[[#This Row],[舒促聲]],1), 韻母對照資料表[十五音識別碼], 0), 2)</f>
        <v>ok</v>
      </c>
      <c r="J2619">
        <f xml:space="preserve"> MATCH(雅俗通字典[[#This Row],[聲調]], 雅俗通聲調, 0)</f>
        <v>4</v>
      </c>
      <c r="K2619" t="str">
        <f xml:space="preserve"> _xlfn.CONCAT(雅俗通字典[[#This Row],[聲]:[調]])</f>
        <v>tok4</v>
      </c>
      <c r="L2619" t="str">
        <f xml:space="preserve"> 雅俗通字典[[#This Row],[字韻]] &amp; 雅俗通字典[[#This Row],[聲調]] &amp; "聲" &amp; 雅俗通字典[[#This Row],[切音]]</f>
        <v>公上入聲地</v>
      </c>
      <c r="M2619" t="str">
        <f xml:space="preserve"> 雅俗通字典[[#This Row],[字韻]] &amp; TEXT(雅俗通字典[[#This Row],[調]], "[DBNum1]") &amp; 雅俗通字典[[#This Row],[切音]]</f>
        <v>公四地</v>
      </c>
    </row>
    <row r="2620" spans="1:13">
      <c r="A2620">
        <v>2619</v>
      </c>
      <c r="B2620" s="13" t="s">
        <v>2879</v>
      </c>
      <c r="C2620" s="13" t="s">
        <v>32</v>
      </c>
      <c r="D2620" s="13" t="s">
        <v>2470</v>
      </c>
      <c r="E2620" s="13" t="s">
        <v>348</v>
      </c>
      <c r="F2620" t="s">
        <v>2874</v>
      </c>
      <c r="G2620" s="13" t="str">
        <f xml:space="preserve"> IF( RIGHT(雅俗通字典[[#This Row],[聲調]],1)&lt;&gt;"入", "舒聲", "促聲")</f>
        <v>促聲</v>
      </c>
      <c r="H2620" t="str">
        <f xml:space="preserve"> INDEX(聲母對照資料表[], MATCH(雅俗通字典[[#This Row],[切音]], 聲母對照資料表[十五音], 0), 2)</f>
        <v>t</v>
      </c>
      <c r="I2620" t="str">
        <f xml:space="preserve"> INDEX(韻母對照資料表[], MATCH(雅俗通字典[[#This Row],[字韻]] &amp; LEFT(雅俗通字典[[#This Row],[舒促聲]],1), 韻母對照資料表[十五音識別碼], 0), 2)</f>
        <v>ok</v>
      </c>
      <c r="J2620">
        <f xml:space="preserve"> MATCH(雅俗通字典[[#This Row],[聲調]], 雅俗通聲調, 0)</f>
        <v>4</v>
      </c>
      <c r="K2620" t="str">
        <f xml:space="preserve"> _xlfn.CONCAT(雅俗通字典[[#This Row],[聲]:[調]])</f>
        <v>tok4</v>
      </c>
      <c r="L2620" t="str">
        <f xml:space="preserve"> 雅俗通字典[[#This Row],[字韻]] &amp; 雅俗通字典[[#This Row],[聲調]] &amp; "聲" &amp; 雅俗通字典[[#This Row],[切音]]</f>
        <v>公上入聲地</v>
      </c>
      <c r="M2620" t="str">
        <f xml:space="preserve"> 雅俗通字典[[#This Row],[字韻]] &amp; TEXT(雅俗通字典[[#This Row],[調]], "[DBNum1]") &amp; 雅俗通字典[[#This Row],[切音]]</f>
        <v>公四地</v>
      </c>
    </row>
    <row r="2621" spans="1:13">
      <c r="A2621">
        <v>2620</v>
      </c>
      <c r="B2621" s="13" t="s">
        <v>2880</v>
      </c>
      <c r="C2621" s="13" t="s">
        <v>32</v>
      </c>
      <c r="D2621" s="13" t="s">
        <v>2470</v>
      </c>
      <c r="E2621" s="13" t="s">
        <v>348</v>
      </c>
      <c r="F2621" t="s">
        <v>2874</v>
      </c>
      <c r="G2621" s="13" t="str">
        <f xml:space="preserve"> IF( RIGHT(雅俗通字典[[#This Row],[聲調]],1)&lt;&gt;"入", "舒聲", "促聲")</f>
        <v>促聲</v>
      </c>
      <c r="H2621" t="str">
        <f xml:space="preserve"> INDEX(聲母對照資料表[], MATCH(雅俗通字典[[#This Row],[切音]], 聲母對照資料表[十五音], 0), 2)</f>
        <v>t</v>
      </c>
      <c r="I2621" t="str">
        <f xml:space="preserve"> INDEX(韻母對照資料表[], MATCH(雅俗通字典[[#This Row],[字韻]] &amp; LEFT(雅俗通字典[[#This Row],[舒促聲]],1), 韻母對照資料表[十五音識別碼], 0), 2)</f>
        <v>ok</v>
      </c>
      <c r="J2621">
        <f xml:space="preserve"> MATCH(雅俗通字典[[#This Row],[聲調]], 雅俗通聲調, 0)</f>
        <v>4</v>
      </c>
      <c r="K2621" t="str">
        <f xml:space="preserve"> _xlfn.CONCAT(雅俗通字典[[#This Row],[聲]:[調]])</f>
        <v>tok4</v>
      </c>
      <c r="L2621" t="str">
        <f xml:space="preserve"> 雅俗通字典[[#This Row],[字韻]] &amp; 雅俗通字典[[#This Row],[聲調]] &amp; "聲" &amp; 雅俗通字典[[#This Row],[切音]]</f>
        <v>公上入聲地</v>
      </c>
      <c r="M2621" t="str">
        <f xml:space="preserve"> 雅俗通字典[[#This Row],[字韻]] &amp; TEXT(雅俗通字典[[#This Row],[調]], "[DBNum1]") &amp; 雅俗通字典[[#This Row],[切音]]</f>
        <v>公四地</v>
      </c>
    </row>
    <row r="2622" spans="1:13">
      <c r="A2622">
        <v>2621</v>
      </c>
      <c r="B2622" s="13" t="s">
        <v>2881</v>
      </c>
      <c r="C2622" s="13" t="s">
        <v>32</v>
      </c>
      <c r="D2622" s="13" t="s">
        <v>2470</v>
      </c>
      <c r="E2622" s="13" t="s">
        <v>348</v>
      </c>
      <c r="F2622" t="s">
        <v>2874</v>
      </c>
      <c r="G2622" s="13" t="str">
        <f xml:space="preserve"> IF( RIGHT(雅俗通字典[[#This Row],[聲調]],1)&lt;&gt;"入", "舒聲", "促聲")</f>
        <v>促聲</v>
      </c>
      <c r="H2622" t="str">
        <f xml:space="preserve"> INDEX(聲母對照資料表[], MATCH(雅俗通字典[[#This Row],[切音]], 聲母對照資料表[十五音], 0), 2)</f>
        <v>t</v>
      </c>
      <c r="I2622" t="str">
        <f xml:space="preserve"> INDEX(韻母對照資料表[], MATCH(雅俗通字典[[#This Row],[字韻]] &amp; LEFT(雅俗通字典[[#This Row],[舒促聲]],1), 韻母對照資料表[十五音識別碼], 0), 2)</f>
        <v>ok</v>
      </c>
      <c r="J2622">
        <f xml:space="preserve"> MATCH(雅俗通字典[[#This Row],[聲調]], 雅俗通聲調, 0)</f>
        <v>4</v>
      </c>
      <c r="K2622" t="str">
        <f xml:space="preserve"> _xlfn.CONCAT(雅俗通字典[[#This Row],[聲]:[調]])</f>
        <v>tok4</v>
      </c>
      <c r="L2622" t="str">
        <f xml:space="preserve"> 雅俗通字典[[#This Row],[字韻]] &amp; 雅俗通字典[[#This Row],[聲調]] &amp; "聲" &amp; 雅俗通字典[[#This Row],[切音]]</f>
        <v>公上入聲地</v>
      </c>
      <c r="M2622" t="str">
        <f xml:space="preserve"> 雅俗通字典[[#This Row],[字韻]] &amp; TEXT(雅俗通字典[[#This Row],[調]], "[DBNum1]") &amp; 雅俗通字典[[#This Row],[切音]]</f>
        <v>公四地</v>
      </c>
    </row>
    <row r="2623" spans="1:13">
      <c r="A2623">
        <v>2622</v>
      </c>
      <c r="B2623" s="13" t="s">
        <v>2882</v>
      </c>
      <c r="C2623" s="13" t="s">
        <v>32</v>
      </c>
      <c r="D2623" s="13" t="s">
        <v>2470</v>
      </c>
      <c r="E2623" s="13" t="s">
        <v>348</v>
      </c>
      <c r="F2623" t="s">
        <v>2874</v>
      </c>
      <c r="G2623" s="13" t="str">
        <f xml:space="preserve"> IF( RIGHT(雅俗通字典[[#This Row],[聲調]],1)&lt;&gt;"入", "舒聲", "促聲")</f>
        <v>促聲</v>
      </c>
      <c r="H2623" t="str">
        <f xml:space="preserve"> INDEX(聲母對照資料表[], MATCH(雅俗通字典[[#This Row],[切音]], 聲母對照資料表[十五音], 0), 2)</f>
        <v>t</v>
      </c>
      <c r="I2623" t="str">
        <f xml:space="preserve"> INDEX(韻母對照資料表[], MATCH(雅俗通字典[[#This Row],[字韻]] &amp; LEFT(雅俗通字典[[#This Row],[舒促聲]],1), 韻母對照資料表[十五音識別碼], 0), 2)</f>
        <v>ok</v>
      </c>
      <c r="J2623">
        <f xml:space="preserve"> MATCH(雅俗通字典[[#This Row],[聲調]], 雅俗通聲調, 0)</f>
        <v>4</v>
      </c>
      <c r="K2623" t="str">
        <f xml:space="preserve"> _xlfn.CONCAT(雅俗通字典[[#This Row],[聲]:[調]])</f>
        <v>tok4</v>
      </c>
      <c r="L2623" t="str">
        <f xml:space="preserve"> 雅俗通字典[[#This Row],[字韻]] &amp; 雅俗通字典[[#This Row],[聲調]] &amp; "聲" &amp; 雅俗通字典[[#This Row],[切音]]</f>
        <v>公上入聲地</v>
      </c>
      <c r="M2623" t="str">
        <f xml:space="preserve"> 雅俗通字典[[#This Row],[字韻]] &amp; TEXT(雅俗通字典[[#This Row],[調]], "[DBNum1]") &amp; 雅俗通字典[[#This Row],[切音]]</f>
        <v>公四地</v>
      </c>
    </row>
    <row r="2624" spans="1:13">
      <c r="A2624">
        <v>2623</v>
      </c>
      <c r="B2624" s="13" t="s">
        <v>2883</v>
      </c>
      <c r="C2624" s="13" t="s">
        <v>32</v>
      </c>
      <c r="D2624" s="13" t="s">
        <v>2470</v>
      </c>
      <c r="E2624" s="13" t="s">
        <v>348</v>
      </c>
      <c r="F2624" t="s">
        <v>2874</v>
      </c>
      <c r="G2624" s="13" t="str">
        <f xml:space="preserve"> IF( RIGHT(雅俗通字典[[#This Row],[聲調]],1)&lt;&gt;"入", "舒聲", "促聲")</f>
        <v>促聲</v>
      </c>
      <c r="H2624" t="str">
        <f xml:space="preserve"> INDEX(聲母對照資料表[], MATCH(雅俗通字典[[#This Row],[切音]], 聲母對照資料表[十五音], 0), 2)</f>
        <v>t</v>
      </c>
      <c r="I2624" t="str">
        <f xml:space="preserve"> INDEX(韻母對照資料表[], MATCH(雅俗通字典[[#This Row],[字韻]] &amp; LEFT(雅俗通字典[[#This Row],[舒促聲]],1), 韻母對照資料表[十五音識別碼], 0), 2)</f>
        <v>ok</v>
      </c>
      <c r="J2624">
        <f xml:space="preserve"> MATCH(雅俗通字典[[#This Row],[聲調]], 雅俗通聲調, 0)</f>
        <v>4</v>
      </c>
      <c r="K2624" t="str">
        <f xml:space="preserve"> _xlfn.CONCAT(雅俗通字典[[#This Row],[聲]:[調]])</f>
        <v>tok4</v>
      </c>
      <c r="L2624" t="str">
        <f xml:space="preserve"> 雅俗通字典[[#This Row],[字韻]] &amp; 雅俗通字典[[#This Row],[聲調]] &amp; "聲" &amp; 雅俗通字典[[#This Row],[切音]]</f>
        <v>公上入聲地</v>
      </c>
      <c r="M2624" t="str">
        <f xml:space="preserve"> 雅俗通字典[[#This Row],[字韻]] &amp; TEXT(雅俗通字典[[#This Row],[調]], "[DBNum1]") &amp; 雅俗通字典[[#This Row],[切音]]</f>
        <v>公四地</v>
      </c>
    </row>
    <row r="2625" spans="1:13">
      <c r="A2625">
        <v>2624</v>
      </c>
      <c r="B2625" s="13" t="s">
        <v>2884</v>
      </c>
      <c r="C2625" s="13" t="s">
        <v>32</v>
      </c>
      <c r="D2625" s="13" t="s">
        <v>2470</v>
      </c>
      <c r="E2625" s="13" t="s">
        <v>348</v>
      </c>
      <c r="F2625" t="s">
        <v>2874</v>
      </c>
      <c r="G2625" s="13" t="str">
        <f xml:space="preserve"> IF( RIGHT(雅俗通字典[[#This Row],[聲調]],1)&lt;&gt;"入", "舒聲", "促聲")</f>
        <v>促聲</v>
      </c>
      <c r="H2625" t="str">
        <f xml:space="preserve"> INDEX(聲母對照資料表[], MATCH(雅俗通字典[[#This Row],[切音]], 聲母對照資料表[十五音], 0), 2)</f>
        <v>t</v>
      </c>
      <c r="I2625" t="str">
        <f xml:space="preserve"> INDEX(韻母對照資料表[], MATCH(雅俗通字典[[#This Row],[字韻]] &amp; LEFT(雅俗通字典[[#This Row],[舒促聲]],1), 韻母對照資料表[十五音識別碼], 0), 2)</f>
        <v>ok</v>
      </c>
      <c r="J2625">
        <f xml:space="preserve"> MATCH(雅俗通字典[[#This Row],[聲調]], 雅俗通聲調, 0)</f>
        <v>4</v>
      </c>
      <c r="K2625" t="str">
        <f xml:space="preserve"> _xlfn.CONCAT(雅俗通字典[[#This Row],[聲]:[調]])</f>
        <v>tok4</v>
      </c>
      <c r="L2625" t="str">
        <f xml:space="preserve"> 雅俗通字典[[#This Row],[字韻]] &amp; 雅俗通字典[[#This Row],[聲調]] &amp; "聲" &amp; 雅俗通字典[[#This Row],[切音]]</f>
        <v>公上入聲地</v>
      </c>
      <c r="M2625" t="str">
        <f xml:space="preserve"> 雅俗通字典[[#This Row],[字韻]] &amp; TEXT(雅俗通字典[[#This Row],[調]], "[DBNum1]") &amp; 雅俗通字典[[#This Row],[切音]]</f>
        <v>公四地</v>
      </c>
    </row>
    <row r="2626" spans="1:13">
      <c r="A2626">
        <v>2625</v>
      </c>
      <c r="B2626" s="13" t="s">
        <v>2885</v>
      </c>
      <c r="C2626" s="13" t="s">
        <v>32</v>
      </c>
      <c r="D2626" s="13" t="s">
        <v>2470</v>
      </c>
      <c r="E2626" s="13" t="s">
        <v>348</v>
      </c>
      <c r="F2626" t="s">
        <v>2874</v>
      </c>
      <c r="G2626" s="13" t="str">
        <f xml:space="preserve"> IF( RIGHT(雅俗通字典[[#This Row],[聲調]],1)&lt;&gt;"入", "舒聲", "促聲")</f>
        <v>促聲</v>
      </c>
      <c r="H2626" t="str">
        <f xml:space="preserve"> INDEX(聲母對照資料表[], MATCH(雅俗通字典[[#This Row],[切音]], 聲母對照資料表[十五音], 0), 2)</f>
        <v>t</v>
      </c>
      <c r="I2626" t="str">
        <f xml:space="preserve"> INDEX(韻母對照資料表[], MATCH(雅俗通字典[[#This Row],[字韻]] &amp; LEFT(雅俗通字典[[#This Row],[舒促聲]],1), 韻母對照資料表[十五音識別碼], 0), 2)</f>
        <v>ok</v>
      </c>
      <c r="J2626">
        <f xml:space="preserve"> MATCH(雅俗通字典[[#This Row],[聲調]], 雅俗通聲調, 0)</f>
        <v>4</v>
      </c>
      <c r="K2626" t="str">
        <f xml:space="preserve"> _xlfn.CONCAT(雅俗通字典[[#This Row],[聲]:[調]])</f>
        <v>tok4</v>
      </c>
      <c r="L2626" t="str">
        <f xml:space="preserve"> 雅俗通字典[[#This Row],[字韻]] &amp; 雅俗通字典[[#This Row],[聲調]] &amp; "聲" &amp; 雅俗通字典[[#This Row],[切音]]</f>
        <v>公上入聲地</v>
      </c>
      <c r="M2626" t="str">
        <f xml:space="preserve"> 雅俗通字典[[#This Row],[字韻]] &amp; TEXT(雅俗通字典[[#This Row],[調]], "[DBNum1]") &amp; 雅俗通字典[[#This Row],[切音]]</f>
        <v>公四地</v>
      </c>
    </row>
    <row r="2627" spans="1:13">
      <c r="A2627">
        <v>2626</v>
      </c>
      <c r="B2627" s="13" t="s">
        <v>2886</v>
      </c>
      <c r="C2627" s="13" t="s">
        <v>32</v>
      </c>
      <c r="D2627" s="13" t="s">
        <v>2470</v>
      </c>
      <c r="E2627" s="13" t="s">
        <v>348</v>
      </c>
      <c r="F2627" t="s">
        <v>2874</v>
      </c>
      <c r="G2627" s="13" t="str">
        <f xml:space="preserve"> IF( RIGHT(雅俗通字典[[#This Row],[聲調]],1)&lt;&gt;"入", "舒聲", "促聲")</f>
        <v>促聲</v>
      </c>
      <c r="H2627" t="str">
        <f xml:space="preserve"> INDEX(聲母對照資料表[], MATCH(雅俗通字典[[#This Row],[切音]], 聲母對照資料表[十五音], 0), 2)</f>
        <v>t</v>
      </c>
      <c r="I2627" t="str">
        <f xml:space="preserve"> INDEX(韻母對照資料表[], MATCH(雅俗通字典[[#This Row],[字韻]] &amp; LEFT(雅俗通字典[[#This Row],[舒促聲]],1), 韻母對照資料表[十五音識別碼], 0), 2)</f>
        <v>ok</v>
      </c>
      <c r="J2627">
        <f xml:space="preserve"> MATCH(雅俗通字典[[#This Row],[聲調]], 雅俗通聲調, 0)</f>
        <v>4</v>
      </c>
      <c r="K2627" t="str">
        <f xml:space="preserve"> _xlfn.CONCAT(雅俗通字典[[#This Row],[聲]:[調]])</f>
        <v>tok4</v>
      </c>
      <c r="L2627" t="str">
        <f xml:space="preserve"> 雅俗通字典[[#This Row],[字韻]] &amp; 雅俗通字典[[#This Row],[聲調]] &amp; "聲" &amp; 雅俗通字典[[#This Row],[切音]]</f>
        <v>公上入聲地</v>
      </c>
      <c r="M2627" t="str">
        <f xml:space="preserve"> 雅俗通字典[[#This Row],[字韻]] &amp; TEXT(雅俗通字典[[#This Row],[調]], "[DBNum1]") &amp; 雅俗通字典[[#This Row],[切音]]</f>
        <v>公四地</v>
      </c>
    </row>
    <row r="2628" spans="1:13">
      <c r="A2628">
        <v>2627</v>
      </c>
      <c r="B2628" s="13" t="s">
        <v>2887</v>
      </c>
      <c r="C2628" s="13" t="s">
        <v>32</v>
      </c>
      <c r="D2628" s="13" t="s">
        <v>2470</v>
      </c>
      <c r="E2628" s="13" t="s">
        <v>348</v>
      </c>
      <c r="F2628" t="s">
        <v>2874</v>
      </c>
      <c r="G2628" s="13" t="str">
        <f xml:space="preserve"> IF( RIGHT(雅俗通字典[[#This Row],[聲調]],1)&lt;&gt;"入", "舒聲", "促聲")</f>
        <v>促聲</v>
      </c>
      <c r="H2628" t="str">
        <f xml:space="preserve"> INDEX(聲母對照資料表[], MATCH(雅俗通字典[[#This Row],[切音]], 聲母對照資料表[十五音], 0), 2)</f>
        <v>t</v>
      </c>
      <c r="I2628" t="str">
        <f xml:space="preserve"> INDEX(韻母對照資料表[], MATCH(雅俗通字典[[#This Row],[字韻]] &amp; LEFT(雅俗通字典[[#This Row],[舒促聲]],1), 韻母對照資料表[十五音識別碼], 0), 2)</f>
        <v>ok</v>
      </c>
      <c r="J2628">
        <f xml:space="preserve"> MATCH(雅俗通字典[[#This Row],[聲調]], 雅俗通聲調, 0)</f>
        <v>4</v>
      </c>
      <c r="K2628" t="str">
        <f xml:space="preserve"> _xlfn.CONCAT(雅俗通字典[[#This Row],[聲]:[調]])</f>
        <v>tok4</v>
      </c>
      <c r="L2628" t="str">
        <f xml:space="preserve"> 雅俗通字典[[#This Row],[字韻]] &amp; 雅俗通字典[[#This Row],[聲調]] &amp; "聲" &amp; 雅俗通字典[[#This Row],[切音]]</f>
        <v>公上入聲地</v>
      </c>
      <c r="M2628" t="str">
        <f xml:space="preserve"> 雅俗通字典[[#This Row],[字韻]] &amp; TEXT(雅俗通字典[[#This Row],[調]], "[DBNum1]") &amp; 雅俗通字典[[#This Row],[切音]]</f>
        <v>公四地</v>
      </c>
    </row>
    <row r="2629" spans="1:13">
      <c r="A2629">
        <v>2628</v>
      </c>
      <c r="B2629" s="13" t="s">
        <v>2888</v>
      </c>
      <c r="C2629" s="13" t="s">
        <v>32</v>
      </c>
      <c r="D2629" s="13" t="s">
        <v>2470</v>
      </c>
      <c r="E2629" s="13" t="s">
        <v>348</v>
      </c>
      <c r="F2629" t="s">
        <v>2874</v>
      </c>
      <c r="G2629" s="13" t="str">
        <f xml:space="preserve"> IF( RIGHT(雅俗通字典[[#This Row],[聲調]],1)&lt;&gt;"入", "舒聲", "促聲")</f>
        <v>促聲</v>
      </c>
      <c r="H2629" t="str">
        <f xml:space="preserve"> INDEX(聲母對照資料表[], MATCH(雅俗通字典[[#This Row],[切音]], 聲母對照資料表[十五音], 0), 2)</f>
        <v>t</v>
      </c>
      <c r="I2629" t="str">
        <f xml:space="preserve"> INDEX(韻母對照資料表[], MATCH(雅俗通字典[[#This Row],[字韻]] &amp; LEFT(雅俗通字典[[#This Row],[舒促聲]],1), 韻母對照資料表[十五音識別碼], 0), 2)</f>
        <v>ok</v>
      </c>
      <c r="J2629">
        <f xml:space="preserve"> MATCH(雅俗通字典[[#This Row],[聲調]], 雅俗通聲調, 0)</f>
        <v>4</v>
      </c>
      <c r="K2629" t="str">
        <f xml:space="preserve"> _xlfn.CONCAT(雅俗通字典[[#This Row],[聲]:[調]])</f>
        <v>tok4</v>
      </c>
      <c r="L2629" t="str">
        <f xml:space="preserve"> 雅俗通字典[[#This Row],[字韻]] &amp; 雅俗通字典[[#This Row],[聲調]] &amp; "聲" &amp; 雅俗通字典[[#This Row],[切音]]</f>
        <v>公上入聲地</v>
      </c>
      <c r="M2629" t="str">
        <f xml:space="preserve"> 雅俗通字典[[#This Row],[字韻]] &amp; TEXT(雅俗通字典[[#This Row],[調]], "[DBNum1]") &amp; 雅俗通字典[[#This Row],[切音]]</f>
        <v>公四地</v>
      </c>
    </row>
    <row r="2630" spans="1:13">
      <c r="A2630">
        <v>2629</v>
      </c>
      <c r="B2630" s="13" t="s">
        <v>2889</v>
      </c>
      <c r="C2630" s="13" t="s">
        <v>32</v>
      </c>
      <c r="D2630" s="13" t="s">
        <v>2470</v>
      </c>
      <c r="E2630" s="13" t="s">
        <v>348</v>
      </c>
      <c r="F2630" t="s">
        <v>2874</v>
      </c>
      <c r="G2630" s="13" t="str">
        <f xml:space="preserve"> IF( RIGHT(雅俗通字典[[#This Row],[聲調]],1)&lt;&gt;"入", "舒聲", "促聲")</f>
        <v>促聲</v>
      </c>
      <c r="H2630" t="str">
        <f xml:space="preserve"> INDEX(聲母對照資料表[], MATCH(雅俗通字典[[#This Row],[切音]], 聲母對照資料表[十五音], 0), 2)</f>
        <v>t</v>
      </c>
      <c r="I2630" t="str">
        <f xml:space="preserve"> INDEX(韻母對照資料表[], MATCH(雅俗通字典[[#This Row],[字韻]] &amp; LEFT(雅俗通字典[[#This Row],[舒促聲]],1), 韻母對照資料表[十五音識別碼], 0), 2)</f>
        <v>ok</v>
      </c>
      <c r="J2630">
        <f xml:space="preserve"> MATCH(雅俗通字典[[#This Row],[聲調]], 雅俗通聲調, 0)</f>
        <v>4</v>
      </c>
      <c r="K2630" t="str">
        <f xml:space="preserve"> _xlfn.CONCAT(雅俗通字典[[#This Row],[聲]:[調]])</f>
        <v>tok4</v>
      </c>
      <c r="L2630" t="str">
        <f xml:space="preserve"> 雅俗通字典[[#This Row],[字韻]] &amp; 雅俗通字典[[#This Row],[聲調]] &amp; "聲" &amp; 雅俗通字典[[#This Row],[切音]]</f>
        <v>公上入聲地</v>
      </c>
      <c r="M2630" t="str">
        <f xml:space="preserve"> 雅俗通字典[[#This Row],[字韻]] &amp; TEXT(雅俗通字典[[#This Row],[調]], "[DBNum1]") &amp; 雅俗通字典[[#This Row],[切音]]</f>
        <v>公四地</v>
      </c>
    </row>
    <row r="2631" spans="1:13">
      <c r="A2631">
        <v>2630</v>
      </c>
      <c r="B2631" s="13" t="s">
        <v>2890</v>
      </c>
      <c r="C2631" s="13" t="s">
        <v>45</v>
      </c>
      <c r="D2631" s="13" t="s">
        <v>2470</v>
      </c>
      <c r="E2631" s="13" t="s">
        <v>348</v>
      </c>
      <c r="F2631" t="s">
        <v>2891</v>
      </c>
      <c r="G2631" s="13" t="str">
        <f xml:space="preserve"> IF( RIGHT(雅俗通字典[[#This Row],[聲調]],1)&lt;&gt;"入", "舒聲", "促聲")</f>
        <v>促聲</v>
      </c>
      <c r="H2631" t="str">
        <f xml:space="preserve"> INDEX(聲母對照資料表[], MATCH(雅俗通字典[[#This Row],[切音]], 聲母對照資料表[十五音], 0), 2)</f>
        <v>ph</v>
      </c>
      <c r="I2631" t="str">
        <f xml:space="preserve"> INDEX(韻母對照資料表[], MATCH(雅俗通字典[[#This Row],[字韻]] &amp; LEFT(雅俗通字典[[#This Row],[舒促聲]],1), 韻母對照資料表[十五音識別碼], 0), 2)</f>
        <v>ok</v>
      </c>
      <c r="J2631">
        <f xml:space="preserve"> MATCH(雅俗通字典[[#This Row],[聲調]], 雅俗通聲調, 0)</f>
        <v>4</v>
      </c>
      <c r="K2631" t="str">
        <f xml:space="preserve"> _xlfn.CONCAT(雅俗通字典[[#This Row],[聲]:[調]])</f>
        <v>phok4</v>
      </c>
      <c r="L2631" t="str">
        <f xml:space="preserve"> 雅俗通字典[[#This Row],[字韻]] &amp; 雅俗通字典[[#This Row],[聲調]] &amp; "聲" &amp; 雅俗通字典[[#This Row],[切音]]</f>
        <v>公上入聲頗</v>
      </c>
      <c r="M2631" t="str">
        <f xml:space="preserve"> 雅俗通字典[[#This Row],[字韻]] &amp; TEXT(雅俗通字典[[#This Row],[調]], "[DBNum1]") &amp; 雅俗通字典[[#This Row],[切音]]</f>
        <v>公四頗</v>
      </c>
    </row>
    <row r="2632" spans="1:13">
      <c r="A2632">
        <v>2631</v>
      </c>
      <c r="B2632" s="13" t="s">
        <v>2892</v>
      </c>
      <c r="C2632" s="13" t="s">
        <v>45</v>
      </c>
      <c r="D2632" s="13" t="s">
        <v>2470</v>
      </c>
      <c r="E2632" s="13" t="s">
        <v>348</v>
      </c>
      <c r="F2632" t="s">
        <v>2891</v>
      </c>
      <c r="G2632" s="13" t="str">
        <f xml:space="preserve"> IF( RIGHT(雅俗通字典[[#This Row],[聲調]],1)&lt;&gt;"入", "舒聲", "促聲")</f>
        <v>促聲</v>
      </c>
      <c r="H2632" t="str">
        <f xml:space="preserve"> INDEX(聲母對照資料表[], MATCH(雅俗通字典[[#This Row],[切音]], 聲母對照資料表[十五音], 0), 2)</f>
        <v>ph</v>
      </c>
      <c r="I2632" t="str">
        <f xml:space="preserve"> INDEX(韻母對照資料表[], MATCH(雅俗通字典[[#This Row],[字韻]] &amp; LEFT(雅俗通字典[[#This Row],[舒促聲]],1), 韻母對照資料表[十五音識別碼], 0), 2)</f>
        <v>ok</v>
      </c>
      <c r="J2632">
        <f xml:space="preserve"> MATCH(雅俗通字典[[#This Row],[聲調]], 雅俗通聲調, 0)</f>
        <v>4</v>
      </c>
      <c r="K2632" t="str">
        <f xml:space="preserve"> _xlfn.CONCAT(雅俗通字典[[#This Row],[聲]:[調]])</f>
        <v>phok4</v>
      </c>
      <c r="L2632" t="str">
        <f xml:space="preserve"> 雅俗通字典[[#This Row],[字韻]] &amp; 雅俗通字典[[#This Row],[聲調]] &amp; "聲" &amp; 雅俗通字典[[#This Row],[切音]]</f>
        <v>公上入聲頗</v>
      </c>
      <c r="M2632" t="str">
        <f xml:space="preserve"> 雅俗通字典[[#This Row],[字韻]] &amp; TEXT(雅俗通字典[[#This Row],[調]], "[DBNum1]") &amp; 雅俗通字典[[#This Row],[切音]]</f>
        <v>公四頗</v>
      </c>
    </row>
    <row r="2633" spans="1:13">
      <c r="A2633">
        <v>2632</v>
      </c>
      <c r="B2633" s="13" t="s">
        <v>2893</v>
      </c>
      <c r="C2633" s="13" t="s">
        <v>45</v>
      </c>
      <c r="D2633" s="13" t="s">
        <v>2470</v>
      </c>
      <c r="E2633" s="13" t="s">
        <v>348</v>
      </c>
      <c r="F2633" t="s">
        <v>2891</v>
      </c>
      <c r="G2633" s="13" t="str">
        <f xml:space="preserve"> IF( RIGHT(雅俗通字典[[#This Row],[聲調]],1)&lt;&gt;"入", "舒聲", "促聲")</f>
        <v>促聲</v>
      </c>
      <c r="H2633" t="str">
        <f xml:space="preserve"> INDEX(聲母對照資料表[], MATCH(雅俗通字典[[#This Row],[切音]], 聲母對照資料表[十五音], 0), 2)</f>
        <v>ph</v>
      </c>
      <c r="I2633" t="str">
        <f xml:space="preserve"> INDEX(韻母對照資料表[], MATCH(雅俗通字典[[#This Row],[字韻]] &amp; LEFT(雅俗通字典[[#This Row],[舒促聲]],1), 韻母對照資料表[十五音識別碼], 0), 2)</f>
        <v>ok</v>
      </c>
      <c r="J2633">
        <f xml:space="preserve"> MATCH(雅俗通字典[[#This Row],[聲調]], 雅俗通聲調, 0)</f>
        <v>4</v>
      </c>
      <c r="K2633" t="str">
        <f xml:space="preserve"> _xlfn.CONCAT(雅俗通字典[[#This Row],[聲]:[調]])</f>
        <v>phok4</v>
      </c>
      <c r="L2633" t="str">
        <f xml:space="preserve"> 雅俗通字典[[#This Row],[字韻]] &amp; 雅俗通字典[[#This Row],[聲調]] &amp; "聲" &amp; 雅俗通字典[[#This Row],[切音]]</f>
        <v>公上入聲頗</v>
      </c>
      <c r="M2633" t="str">
        <f xml:space="preserve"> 雅俗通字典[[#This Row],[字韻]] &amp; TEXT(雅俗通字典[[#This Row],[調]], "[DBNum1]") &amp; 雅俗通字典[[#This Row],[切音]]</f>
        <v>公四頗</v>
      </c>
    </row>
    <row r="2634" spans="1:13">
      <c r="A2634">
        <v>2633</v>
      </c>
      <c r="B2634" s="13" t="s">
        <v>2894</v>
      </c>
      <c r="C2634" s="13" t="s">
        <v>45</v>
      </c>
      <c r="D2634" s="13" t="s">
        <v>2470</v>
      </c>
      <c r="E2634" s="13" t="s">
        <v>348</v>
      </c>
      <c r="F2634" t="s">
        <v>2891</v>
      </c>
      <c r="G2634" s="13" t="str">
        <f xml:space="preserve"> IF( RIGHT(雅俗通字典[[#This Row],[聲調]],1)&lt;&gt;"入", "舒聲", "促聲")</f>
        <v>促聲</v>
      </c>
      <c r="H2634" t="str">
        <f xml:space="preserve"> INDEX(聲母對照資料表[], MATCH(雅俗通字典[[#This Row],[切音]], 聲母對照資料表[十五音], 0), 2)</f>
        <v>ph</v>
      </c>
      <c r="I2634" t="str">
        <f xml:space="preserve"> INDEX(韻母對照資料表[], MATCH(雅俗通字典[[#This Row],[字韻]] &amp; LEFT(雅俗通字典[[#This Row],[舒促聲]],1), 韻母對照資料表[十五音識別碼], 0), 2)</f>
        <v>ok</v>
      </c>
      <c r="J2634">
        <f xml:space="preserve"> MATCH(雅俗通字典[[#This Row],[聲調]], 雅俗通聲調, 0)</f>
        <v>4</v>
      </c>
      <c r="K2634" t="str">
        <f xml:space="preserve"> _xlfn.CONCAT(雅俗通字典[[#This Row],[聲]:[調]])</f>
        <v>phok4</v>
      </c>
      <c r="L2634" t="str">
        <f xml:space="preserve"> 雅俗通字典[[#This Row],[字韻]] &amp; 雅俗通字典[[#This Row],[聲調]] &amp; "聲" &amp; 雅俗通字典[[#This Row],[切音]]</f>
        <v>公上入聲頗</v>
      </c>
      <c r="M2634" t="str">
        <f xml:space="preserve"> 雅俗通字典[[#This Row],[字韻]] &amp; TEXT(雅俗通字典[[#This Row],[調]], "[DBNum1]") &amp; 雅俗通字典[[#This Row],[切音]]</f>
        <v>公四頗</v>
      </c>
    </row>
    <row r="2635" spans="1:13">
      <c r="A2635">
        <v>2634</v>
      </c>
      <c r="B2635" s="13" t="s">
        <v>2895</v>
      </c>
      <c r="C2635" s="13" t="s">
        <v>45</v>
      </c>
      <c r="D2635" s="13" t="s">
        <v>2470</v>
      </c>
      <c r="E2635" s="13" t="s">
        <v>348</v>
      </c>
      <c r="F2635" t="s">
        <v>2891</v>
      </c>
      <c r="G2635" s="13" t="str">
        <f xml:space="preserve"> IF( RIGHT(雅俗通字典[[#This Row],[聲調]],1)&lt;&gt;"入", "舒聲", "促聲")</f>
        <v>促聲</v>
      </c>
      <c r="H2635" t="str">
        <f xml:space="preserve"> INDEX(聲母對照資料表[], MATCH(雅俗通字典[[#This Row],[切音]], 聲母對照資料表[十五音], 0), 2)</f>
        <v>ph</v>
      </c>
      <c r="I2635" t="str">
        <f xml:space="preserve"> INDEX(韻母對照資料表[], MATCH(雅俗通字典[[#This Row],[字韻]] &amp; LEFT(雅俗通字典[[#This Row],[舒促聲]],1), 韻母對照資料表[十五音識別碼], 0), 2)</f>
        <v>ok</v>
      </c>
      <c r="J2635">
        <f xml:space="preserve"> MATCH(雅俗通字典[[#This Row],[聲調]], 雅俗通聲調, 0)</f>
        <v>4</v>
      </c>
      <c r="K2635" t="str">
        <f xml:space="preserve"> _xlfn.CONCAT(雅俗通字典[[#This Row],[聲]:[調]])</f>
        <v>phok4</v>
      </c>
      <c r="L2635" t="str">
        <f xml:space="preserve"> 雅俗通字典[[#This Row],[字韻]] &amp; 雅俗通字典[[#This Row],[聲調]] &amp; "聲" &amp; 雅俗通字典[[#This Row],[切音]]</f>
        <v>公上入聲頗</v>
      </c>
      <c r="M2635" t="str">
        <f xml:space="preserve"> 雅俗通字典[[#This Row],[字韻]] &amp; TEXT(雅俗通字典[[#This Row],[調]], "[DBNum1]") &amp; 雅俗通字典[[#This Row],[切音]]</f>
        <v>公四頗</v>
      </c>
    </row>
    <row r="2636" spans="1:13">
      <c r="A2636">
        <v>2635</v>
      </c>
      <c r="B2636" s="13" t="s">
        <v>2896</v>
      </c>
      <c r="C2636" s="13" t="s">
        <v>45</v>
      </c>
      <c r="D2636" s="13" t="s">
        <v>2470</v>
      </c>
      <c r="E2636" s="13" t="s">
        <v>348</v>
      </c>
      <c r="F2636" t="s">
        <v>2891</v>
      </c>
      <c r="G2636" s="13" t="str">
        <f xml:space="preserve"> IF( RIGHT(雅俗通字典[[#This Row],[聲調]],1)&lt;&gt;"入", "舒聲", "促聲")</f>
        <v>促聲</v>
      </c>
      <c r="H2636" t="str">
        <f xml:space="preserve"> INDEX(聲母對照資料表[], MATCH(雅俗通字典[[#This Row],[切音]], 聲母對照資料表[十五音], 0), 2)</f>
        <v>ph</v>
      </c>
      <c r="I2636" t="str">
        <f xml:space="preserve"> INDEX(韻母對照資料表[], MATCH(雅俗通字典[[#This Row],[字韻]] &amp; LEFT(雅俗通字典[[#This Row],[舒促聲]],1), 韻母對照資料表[十五音識別碼], 0), 2)</f>
        <v>ok</v>
      </c>
      <c r="J2636">
        <f xml:space="preserve"> MATCH(雅俗通字典[[#This Row],[聲調]], 雅俗通聲調, 0)</f>
        <v>4</v>
      </c>
      <c r="K2636" t="str">
        <f xml:space="preserve"> _xlfn.CONCAT(雅俗通字典[[#This Row],[聲]:[調]])</f>
        <v>phok4</v>
      </c>
      <c r="L2636" t="str">
        <f xml:space="preserve"> 雅俗通字典[[#This Row],[字韻]] &amp; 雅俗通字典[[#This Row],[聲調]] &amp; "聲" &amp; 雅俗通字典[[#This Row],[切音]]</f>
        <v>公上入聲頗</v>
      </c>
      <c r="M2636" t="str">
        <f xml:space="preserve"> 雅俗通字典[[#This Row],[字韻]] &amp; TEXT(雅俗通字典[[#This Row],[調]], "[DBNum1]") &amp; 雅俗通字典[[#This Row],[切音]]</f>
        <v>公四頗</v>
      </c>
    </row>
    <row r="2637" spans="1:13">
      <c r="A2637">
        <v>2636</v>
      </c>
      <c r="B2637" s="13" t="s">
        <v>2897</v>
      </c>
      <c r="C2637" s="13" t="s">
        <v>45</v>
      </c>
      <c r="D2637" s="13" t="s">
        <v>2470</v>
      </c>
      <c r="E2637" s="13" t="s">
        <v>348</v>
      </c>
      <c r="F2637" t="s">
        <v>2891</v>
      </c>
      <c r="G2637" s="13" t="str">
        <f xml:space="preserve"> IF( RIGHT(雅俗通字典[[#This Row],[聲調]],1)&lt;&gt;"入", "舒聲", "促聲")</f>
        <v>促聲</v>
      </c>
      <c r="H2637" t="str">
        <f xml:space="preserve"> INDEX(聲母對照資料表[], MATCH(雅俗通字典[[#This Row],[切音]], 聲母對照資料表[十五音], 0), 2)</f>
        <v>ph</v>
      </c>
      <c r="I2637" t="str">
        <f xml:space="preserve"> INDEX(韻母對照資料表[], MATCH(雅俗通字典[[#This Row],[字韻]] &amp; LEFT(雅俗通字典[[#This Row],[舒促聲]],1), 韻母對照資料表[十五音識別碼], 0), 2)</f>
        <v>ok</v>
      </c>
      <c r="J2637">
        <f xml:space="preserve"> MATCH(雅俗通字典[[#This Row],[聲調]], 雅俗通聲調, 0)</f>
        <v>4</v>
      </c>
      <c r="K2637" t="str">
        <f xml:space="preserve"> _xlfn.CONCAT(雅俗通字典[[#This Row],[聲]:[調]])</f>
        <v>phok4</v>
      </c>
      <c r="L2637" t="str">
        <f xml:space="preserve"> 雅俗通字典[[#This Row],[字韻]] &amp; 雅俗通字典[[#This Row],[聲調]] &amp; "聲" &amp; 雅俗通字典[[#This Row],[切音]]</f>
        <v>公上入聲頗</v>
      </c>
      <c r="M2637" t="str">
        <f xml:space="preserve"> 雅俗通字典[[#This Row],[字韻]] &amp; TEXT(雅俗通字典[[#This Row],[調]], "[DBNum1]") &amp; 雅俗通字典[[#This Row],[切音]]</f>
        <v>公四頗</v>
      </c>
    </row>
    <row r="2638" spans="1:13">
      <c r="A2638">
        <v>2637</v>
      </c>
      <c r="B2638" s="13" t="s">
        <v>2898</v>
      </c>
      <c r="C2638" s="13" t="s">
        <v>45</v>
      </c>
      <c r="D2638" s="13" t="s">
        <v>2470</v>
      </c>
      <c r="E2638" s="13" t="s">
        <v>348</v>
      </c>
      <c r="F2638" t="s">
        <v>2891</v>
      </c>
      <c r="G2638" s="13" t="str">
        <f xml:space="preserve"> IF( RIGHT(雅俗通字典[[#This Row],[聲調]],1)&lt;&gt;"入", "舒聲", "促聲")</f>
        <v>促聲</v>
      </c>
      <c r="H2638" t="str">
        <f xml:space="preserve"> INDEX(聲母對照資料表[], MATCH(雅俗通字典[[#This Row],[切音]], 聲母對照資料表[十五音], 0), 2)</f>
        <v>ph</v>
      </c>
      <c r="I2638" t="str">
        <f xml:space="preserve"> INDEX(韻母對照資料表[], MATCH(雅俗通字典[[#This Row],[字韻]] &amp; LEFT(雅俗通字典[[#This Row],[舒促聲]],1), 韻母對照資料表[十五音識別碼], 0), 2)</f>
        <v>ok</v>
      </c>
      <c r="J2638">
        <f xml:space="preserve"> MATCH(雅俗通字典[[#This Row],[聲調]], 雅俗通聲調, 0)</f>
        <v>4</v>
      </c>
      <c r="K2638" t="str">
        <f xml:space="preserve"> _xlfn.CONCAT(雅俗通字典[[#This Row],[聲]:[調]])</f>
        <v>phok4</v>
      </c>
      <c r="L2638" t="str">
        <f xml:space="preserve"> 雅俗通字典[[#This Row],[字韻]] &amp; 雅俗通字典[[#This Row],[聲調]] &amp; "聲" &amp; 雅俗通字典[[#This Row],[切音]]</f>
        <v>公上入聲頗</v>
      </c>
      <c r="M2638" t="str">
        <f xml:space="preserve"> 雅俗通字典[[#This Row],[字韻]] &amp; TEXT(雅俗通字典[[#This Row],[調]], "[DBNum1]") &amp; 雅俗通字典[[#This Row],[切音]]</f>
        <v>公四頗</v>
      </c>
    </row>
    <row r="2639" spans="1:13">
      <c r="A2639">
        <v>2638</v>
      </c>
      <c r="B2639" s="13" t="s">
        <v>2899</v>
      </c>
      <c r="C2639" s="13" t="s">
        <v>45</v>
      </c>
      <c r="D2639" s="13" t="s">
        <v>2470</v>
      </c>
      <c r="E2639" s="13" t="s">
        <v>348</v>
      </c>
      <c r="F2639" t="s">
        <v>2891</v>
      </c>
      <c r="G2639" s="13" t="str">
        <f xml:space="preserve"> IF( RIGHT(雅俗通字典[[#This Row],[聲調]],1)&lt;&gt;"入", "舒聲", "促聲")</f>
        <v>促聲</v>
      </c>
      <c r="H2639" t="str">
        <f xml:space="preserve"> INDEX(聲母對照資料表[], MATCH(雅俗通字典[[#This Row],[切音]], 聲母對照資料表[十五音], 0), 2)</f>
        <v>ph</v>
      </c>
      <c r="I2639" t="str">
        <f xml:space="preserve"> INDEX(韻母對照資料表[], MATCH(雅俗通字典[[#This Row],[字韻]] &amp; LEFT(雅俗通字典[[#This Row],[舒促聲]],1), 韻母對照資料表[十五音識別碼], 0), 2)</f>
        <v>ok</v>
      </c>
      <c r="J2639">
        <f xml:space="preserve"> MATCH(雅俗通字典[[#This Row],[聲調]], 雅俗通聲調, 0)</f>
        <v>4</v>
      </c>
      <c r="K2639" t="str">
        <f xml:space="preserve"> _xlfn.CONCAT(雅俗通字典[[#This Row],[聲]:[調]])</f>
        <v>phok4</v>
      </c>
      <c r="L2639" t="str">
        <f xml:space="preserve"> 雅俗通字典[[#This Row],[字韻]] &amp; 雅俗通字典[[#This Row],[聲調]] &amp; "聲" &amp; 雅俗通字典[[#This Row],[切音]]</f>
        <v>公上入聲頗</v>
      </c>
      <c r="M2639" t="str">
        <f xml:space="preserve"> 雅俗通字典[[#This Row],[字韻]] &amp; TEXT(雅俗通字典[[#This Row],[調]], "[DBNum1]") &amp; 雅俗通字典[[#This Row],[切音]]</f>
        <v>公四頗</v>
      </c>
    </row>
    <row r="2640" spans="1:13">
      <c r="A2640">
        <v>2639</v>
      </c>
      <c r="B2640" s="13" t="s">
        <v>2900</v>
      </c>
      <c r="C2640" s="13" t="s">
        <v>45</v>
      </c>
      <c r="D2640" s="13" t="s">
        <v>2470</v>
      </c>
      <c r="E2640" s="13" t="s">
        <v>348</v>
      </c>
      <c r="F2640" t="s">
        <v>2891</v>
      </c>
      <c r="G2640" s="13" t="str">
        <f xml:space="preserve"> IF( RIGHT(雅俗通字典[[#This Row],[聲調]],1)&lt;&gt;"入", "舒聲", "促聲")</f>
        <v>促聲</v>
      </c>
      <c r="H2640" t="str">
        <f xml:space="preserve"> INDEX(聲母對照資料表[], MATCH(雅俗通字典[[#This Row],[切音]], 聲母對照資料表[十五音], 0), 2)</f>
        <v>ph</v>
      </c>
      <c r="I2640" t="str">
        <f xml:space="preserve"> INDEX(韻母對照資料表[], MATCH(雅俗通字典[[#This Row],[字韻]] &amp; LEFT(雅俗通字典[[#This Row],[舒促聲]],1), 韻母對照資料表[十五音識別碼], 0), 2)</f>
        <v>ok</v>
      </c>
      <c r="J2640">
        <f xml:space="preserve"> MATCH(雅俗通字典[[#This Row],[聲調]], 雅俗通聲調, 0)</f>
        <v>4</v>
      </c>
      <c r="K2640" t="str">
        <f xml:space="preserve"> _xlfn.CONCAT(雅俗通字典[[#This Row],[聲]:[調]])</f>
        <v>phok4</v>
      </c>
      <c r="L2640" t="str">
        <f xml:space="preserve"> 雅俗通字典[[#This Row],[字韻]] &amp; 雅俗通字典[[#This Row],[聲調]] &amp; "聲" &amp; 雅俗通字典[[#This Row],[切音]]</f>
        <v>公上入聲頗</v>
      </c>
      <c r="M2640" t="str">
        <f xml:space="preserve"> 雅俗通字典[[#This Row],[字韻]] &amp; TEXT(雅俗通字典[[#This Row],[調]], "[DBNum1]") &amp; 雅俗通字典[[#This Row],[切音]]</f>
        <v>公四頗</v>
      </c>
    </row>
    <row r="2641" spans="1:13">
      <c r="A2641">
        <v>2640</v>
      </c>
      <c r="B2641" s="13" t="s">
        <v>2901</v>
      </c>
      <c r="C2641" s="13" t="s">
        <v>45</v>
      </c>
      <c r="D2641" s="13" t="s">
        <v>2470</v>
      </c>
      <c r="E2641" s="13" t="s">
        <v>348</v>
      </c>
      <c r="F2641" t="s">
        <v>2891</v>
      </c>
      <c r="G2641" s="13" t="str">
        <f xml:space="preserve"> IF( RIGHT(雅俗通字典[[#This Row],[聲調]],1)&lt;&gt;"入", "舒聲", "促聲")</f>
        <v>促聲</v>
      </c>
      <c r="H2641" t="str">
        <f xml:space="preserve"> INDEX(聲母對照資料表[], MATCH(雅俗通字典[[#This Row],[切音]], 聲母對照資料表[十五音], 0), 2)</f>
        <v>ph</v>
      </c>
      <c r="I2641" t="str">
        <f xml:space="preserve"> INDEX(韻母對照資料表[], MATCH(雅俗通字典[[#This Row],[字韻]] &amp; LEFT(雅俗通字典[[#This Row],[舒促聲]],1), 韻母對照資料表[十五音識別碼], 0), 2)</f>
        <v>ok</v>
      </c>
      <c r="J2641">
        <f xml:space="preserve"> MATCH(雅俗通字典[[#This Row],[聲調]], 雅俗通聲調, 0)</f>
        <v>4</v>
      </c>
      <c r="K2641" t="str">
        <f xml:space="preserve"> _xlfn.CONCAT(雅俗通字典[[#This Row],[聲]:[調]])</f>
        <v>phok4</v>
      </c>
      <c r="L2641" t="str">
        <f xml:space="preserve"> 雅俗通字典[[#This Row],[字韻]] &amp; 雅俗通字典[[#This Row],[聲調]] &amp; "聲" &amp; 雅俗通字典[[#This Row],[切音]]</f>
        <v>公上入聲頗</v>
      </c>
      <c r="M2641" t="str">
        <f xml:space="preserve"> 雅俗通字典[[#This Row],[字韻]] &amp; TEXT(雅俗通字典[[#This Row],[調]], "[DBNum1]") &amp; 雅俗通字典[[#This Row],[切音]]</f>
        <v>公四頗</v>
      </c>
    </row>
    <row r="2642" spans="1:13">
      <c r="A2642">
        <v>2641</v>
      </c>
      <c r="B2642" s="13" t="s">
        <v>2902</v>
      </c>
      <c r="C2642" s="13" t="s">
        <v>45</v>
      </c>
      <c r="D2642" s="13" t="s">
        <v>2470</v>
      </c>
      <c r="E2642" s="13" t="s">
        <v>348</v>
      </c>
      <c r="F2642" t="s">
        <v>2891</v>
      </c>
      <c r="G2642" s="13" t="str">
        <f xml:space="preserve"> IF( RIGHT(雅俗通字典[[#This Row],[聲調]],1)&lt;&gt;"入", "舒聲", "促聲")</f>
        <v>促聲</v>
      </c>
      <c r="H2642" t="str">
        <f xml:space="preserve"> INDEX(聲母對照資料表[], MATCH(雅俗通字典[[#This Row],[切音]], 聲母對照資料表[十五音], 0), 2)</f>
        <v>ph</v>
      </c>
      <c r="I2642" t="str">
        <f xml:space="preserve"> INDEX(韻母對照資料表[], MATCH(雅俗通字典[[#This Row],[字韻]] &amp; LEFT(雅俗通字典[[#This Row],[舒促聲]],1), 韻母對照資料表[十五音識別碼], 0), 2)</f>
        <v>ok</v>
      </c>
      <c r="J2642">
        <f xml:space="preserve"> MATCH(雅俗通字典[[#This Row],[聲調]], 雅俗通聲調, 0)</f>
        <v>4</v>
      </c>
      <c r="K2642" t="str">
        <f xml:space="preserve"> _xlfn.CONCAT(雅俗通字典[[#This Row],[聲]:[調]])</f>
        <v>phok4</v>
      </c>
      <c r="L2642" t="str">
        <f xml:space="preserve"> 雅俗通字典[[#This Row],[字韻]] &amp; 雅俗通字典[[#This Row],[聲調]] &amp; "聲" &amp; 雅俗通字典[[#This Row],[切音]]</f>
        <v>公上入聲頗</v>
      </c>
      <c r="M2642" t="str">
        <f xml:space="preserve"> 雅俗通字典[[#This Row],[字韻]] &amp; TEXT(雅俗通字典[[#This Row],[調]], "[DBNum1]") &amp; 雅俗通字典[[#This Row],[切音]]</f>
        <v>公四頗</v>
      </c>
    </row>
    <row r="2643" spans="1:13">
      <c r="A2643">
        <v>2642</v>
      </c>
      <c r="B2643" s="13" t="s">
        <v>2903</v>
      </c>
      <c r="C2643" s="13" t="s">
        <v>45</v>
      </c>
      <c r="D2643" s="13" t="s">
        <v>2470</v>
      </c>
      <c r="E2643" s="13" t="s">
        <v>348</v>
      </c>
      <c r="F2643" t="s">
        <v>2891</v>
      </c>
      <c r="G2643" s="13" t="str">
        <f xml:space="preserve"> IF( RIGHT(雅俗通字典[[#This Row],[聲調]],1)&lt;&gt;"入", "舒聲", "促聲")</f>
        <v>促聲</v>
      </c>
      <c r="H2643" t="str">
        <f xml:space="preserve"> INDEX(聲母對照資料表[], MATCH(雅俗通字典[[#This Row],[切音]], 聲母對照資料表[十五音], 0), 2)</f>
        <v>ph</v>
      </c>
      <c r="I2643" t="str">
        <f xml:space="preserve"> INDEX(韻母對照資料表[], MATCH(雅俗通字典[[#This Row],[字韻]] &amp; LEFT(雅俗通字典[[#This Row],[舒促聲]],1), 韻母對照資料表[十五音識別碼], 0), 2)</f>
        <v>ok</v>
      </c>
      <c r="J2643">
        <f xml:space="preserve"> MATCH(雅俗通字典[[#This Row],[聲調]], 雅俗通聲調, 0)</f>
        <v>4</v>
      </c>
      <c r="K2643" t="str">
        <f xml:space="preserve"> _xlfn.CONCAT(雅俗通字典[[#This Row],[聲]:[調]])</f>
        <v>phok4</v>
      </c>
      <c r="L2643" t="str">
        <f xml:space="preserve"> 雅俗通字典[[#This Row],[字韻]] &amp; 雅俗通字典[[#This Row],[聲調]] &amp; "聲" &amp; 雅俗通字典[[#This Row],[切音]]</f>
        <v>公上入聲頗</v>
      </c>
      <c r="M2643" t="str">
        <f xml:space="preserve"> 雅俗通字典[[#This Row],[字韻]] &amp; TEXT(雅俗通字典[[#This Row],[調]], "[DBNum1]") &amp; 雅俗通字典[[#This Row],[切音]]</f>
        <v>公四頗</v>
      </c>
    </row>
    <row r="2644" spans="1:13">
      <c r="A2644">
        <v>2643</v>
      </c>
      <c r="B2644" s="13" t="s">
        <v>2904</v>
      </c>
      <c r="C2644" s="13" t="s">
        <v>45</v>
      </c>
      <c r="D2644" s="13" t="s">
        <v>2470</v>
      </c>
      <c r="E2644" s="13" t="s">
        <v>348</v>
      </c>
      <c r="F2644" t="s">
        <v>2891</v>
      </c>
      <c r="G2644" s="13" t="str">
        <f xml:space="preserve"> IF( RIGHT(雅俗通字典[[#This Row],[聲調]],1)&lt;&gt;"入", "舒聲", "促聲")</f>
        <v>促聲</v>
      </c>
      <c r="H2644" t="str">
        <f xml:space="preserve"> INDEX(聲母對照資料表[], MATCH(雅俗通字典[[#This Row],[切音]], 聲母對照資料表[十五音], 0), 2)</f>
        <v>ph</v>
      </c>
      <c r="I2644" t="str">
        <f xml:space="preserve"> INDEX(韻母對照資料表[], MATCH(雅俗通字典[[#This Row],[字韻]] &amp; LEFT(雅俗通字典[[#This Row],[舒促聲]],1), 韻母對照資料表[十五音識別碼], 0), 2)</f>
        <v>ok</v>
      </c>
      <c r="J2644">
        <f xml:space="preserve"> MATCH(雅俗通字典[[#This Row],[聲調]], 雅俗通聲調, 0)</f>
        <v>4</v>
      </c>
      <c r="K2644" t="str">
        <f xml:space="preserve"> _xlfn.CONCAT(雅俗通字典[[#This Row],[聲]:[調]])</f>
        <v>phok4</v>
      </c>
      <c r="L2644" t="str">
        <f xml:space="preserve"> 雅俗通字典[[#This Row],[字韻]] &amp; 雅俗通字典[[#This Row],[聲調]] &amp; "聲" &amp; 雅俗通字典[[#This Row],[切音]]</f>
        <v>公上入聲頗</v>
      </c>
      <c r="M2644" t="str">
        <f xml:space="preserve"> 雅俗通字典[[#This Row],[字韻]] &amp; TEXT(雅俗通字典[[#This Row],[調]], "[DBNum1]") &amp; 雅俗通字典[[#This Row],[切音]]</f>
        <v>公四頗</v>
      </c>
    </row>
    <row r="2645" spans="1:13">
      <c r="A2645">
        <v>2644</v>
      </c>
      <c r="B2645" s="13" t="s">
        <v>2905</v>
      </c>
      <c r="C2645" s="13" t="s">
        <v>45</v>
      </c>
      <c r="D2645" s="13" t="s">
        <v>2470</v>
      </c>
      <c r="E2645" s="13" t="s">
        <v>348</v>
      </c>
      <c r="F2645" t="s">
        <v>2891</v>
      </c>
      <c r="G2645" s="13" t="str">
        <f xml:space="preserve"> IF( RIGHT(雅俗通字典[[#This Row],[聲調]],1)&lt;&gt;"入", "舒聲", "促聲")</f>
        <v>促聲</v>
      </c>
      <c r="H2645" t="str">
        <f xml:space="preserve"> INDEX(聲母對照資料表[], MATCH(雅俗通字典[[#This Row],[切音]], 聲母對照資料表[十五音], 0), 2)</f>
        <v>ph</v>
      </c>
      <c r="I2645" t="str">
        <f xml:space="preserve"> INDEX(韻母對照資料表[], MATCH(雅俗通字典[[#This Row],[字韻]] &amp; LEFT(雅俗通字典[[#This Row],[舒促聲]],1), 韻母對照資料表[十五音識別碼], 0), 2)</f>
        <v>ok</v>
      </c>
      <c r="J2645">
        <f xml:space="preserve"> MATCH(雅俗通字典[[#This Row],[聲調]], 雅俗通聲調, 0)</f>
        <v>4</v>
      </c>
      <c r="K2645" t="str">
        <f xml:space="preserve"> _xlfn.CONCAT(雅俗通字典[[#This Row],[聲]:[調]])</f>
        <v>phok4</v>
      </c>
      <c r="L2645" t="str">
        <f xml:space="preserve"> 雅俗通字典[[#This Row],[字韻]] &amp; 雅俗通字典[[#This Row],[聲調]] &amp; "聲" &amp; 雅俗通字典[[#This Row],[切音]]</f>
        <v>公上入聲頗</v>
      </c>
      <c r="M2645" t="str">
        <f xml:space="preserve"> 雅俗通字典[[#This Row],[字韻]] &amp; TEXT(雅俗通字典[[#This Row],[調]], "[DBNum1]") &amp; 雅俗通字典[[#This Row],[切音]]</f>
        <v>公四頗</v>
      </c>
    </row>
    <row r="2646" spans="1:13">
      <c r="A2646">
        <v>2645</v>
      </c>
      <c r="B2646" s="13" t="s">
        <v>2906</v>
      </c>
      <c r="C2646" s="13" t="s">
        <v>45</v>
      </c>
      <c r="D2646" s="13" t="s">
        <v>2470</v>
      </c>
      <c r="E2646" s="13" t="s">
        <v>348</v>
      </c>
      <c r="F2646" t="s">
        <v>2891</v>
      </c>
      <c r="G2646" s="13" t="str">
        <f xml:space="preserve"> IF( RIGHT(雅俗通字典[[#This Row],[聲調]],1)&lt;&gt;"入", "舒聲", "促聲")</f>
        <v>促聲</v>
      </c>
      <c r="H2646" t="str">
        <f xml:space="preserve"> INDEX(聲母對照資料表[], MATCH(雅俗通字典[[#This Row],[切音]], 聲母對照資料表[十五音], 0), 2)</f>
        <v>ph</v>
      </c>
      <c r="I2646" t="str">
        <f xml:space="preserve"> INDEX(韻母對照資料表[], MATCH(雅俗通字典[[#This Row],[字韻]] &amp; LEFT(雅俗通字典[[#This Row],[舒促聲]],1), 韻母對照資料表[十五音識別碼], 0), 2)</f>
        <v>ok</v>
      </c>
      <c r="J2646">
        <f xml:space="preserve"> MATCH(雅俗通字典[[#This Row],[聲調]], 雅俗通聲調, 0)</f>
        <v>4</v>
      </c>
      <c r="K2646" t="str">
        <f xml:space="preserve"> _xlfn.CONCAT(雅俗通字典[[#This Row],[聲]:[調]])</f>
        <v>phok4</v>
      </c>
      <c r="L2646" t="str">
        <f xml:space="preserve"> 雅俗通字典[[#This Row],[字韻]] &amp; 雅俗通字典[[#This Row],[聲調]] &amp; "聲" &amp; 雅俗通字典[[#This Row],[切音]]</f>
        <v>公上入聲頗</v>
      </c>
      <c r="M2646" t="str">
        <f xml:space="preserve"> 雅俗通字典[[#This Row],[字韻]] &amp; TEXT(雅俗通字典[[#This Row],[調]], "[DBNum1]") &amp; 雅俗通字典[[#This Row],[切音]]</f>
        <v>公四頗</v>
      </c>
    </row>
    <row r="2647" spans="1:13">
      <c r="A2647">
        <v>2646</v>
      </c>
      <c r="B2647" s="13" t="s">
        <v>2907</v>
      </c>
      <c r="C2647" s="13" t="s">
        <v>45</v>
      </c>
      <c r="D2647" s="13" t="s">
        <v>2470</v>
      </c>
      <c r="E2647" s="13" t="s">
        <v>348</v>
      </c>
      <c r="F2647" t="s">
        <v>2891</v>
      </c>
      <c r="G2647" s="13" t="str">
        <f xml:space="preserve"> IF( RIGHT(雅俗通字典[[#This Row],[聲調]],1)&lt;&gt;"入", "舒聲", "促聲")</f>
        <v>促聲</v>
      </c>
      <c r="H2647" t="str">
        <f xml:space="preserve"> INDEX(聲母對照資料表[], MATCH(雅俗通字典[[#This Row],[切音]], 聲母對照資料表[十五音], 0), 2)</f>
        <v>ph</v>
      </c>
      <c r="I2647" t="str">
        <f xml:space="preserve"> INDEX(韻母對照資料表[], MATCH(雅俗通字典[[#This Row],[字韻]] &amp; LEFT(雅俗通字典[[#This Row],[舒促聲]],1), 韻母對照資料表[十五音識別碼], 0), 2)</f>
        <v>ok</v>
      </c>
      <c r="J2647">
        <f xml:space="preserve"> MATCH(雅俗通字典[[#This Row],[聲調]], 雅俗通聲調, 0)</f>
        <v>4</v>
      </c>
      <c r="K2647" t="str">
        <f xml:space="preserve"> _xlfn.CONCAT(雅俗通字典[[#This Row],[聲]:[調]])</f>
        <v>phok4</v>
      </c>
      <c r="L2647" t="str">
        <f xml:space="preserve"> 雅俗通字典[[#This Row],[字韻]] &amp; 雅俗通字典[[#This Row],[聲調]] &amp; "聲" &amp; 雅俗通字典[[#This Row],[切音]]</f>
        <v>公上入聲頗</v>
      </c>
      <c r="M2647" t="str">
        <f xml:space="preserve"> 雅俗通字典[[#This Row],[字韻]] &amp; TEXT(雅俗通字典[[#This Row],[調]], "[DBNum1]") &amp; 雅俗通字典[[#This Row],[切音]]</f>
        <v>公四頗</v>
      </c>
    </row>
    <row r="2648" spans="1:13">
      <c r="A2648">
        <v>2647</v>
      </c>
      <c r="B2648" s="13" t="s">
        <v>2908</v>
      </c>
      <c r="C2648" s="13" t="s">
        <v>45</v>
      </c>
      <c r="D2648" s="13" t="s">
        <v>2470</v>
      </c>
      <c r="E2648" s="13" t="s">
        <v>348</v>
      </c>
      <c r="F2648" t="s">
        <v>2891</v>
      </c>
      <c r="G2648" s="13" t="str">
        <f xml:space="preserve"> IF( RIGHT(雅俗通字典[[#This Row],[聲調]],1)&lt;&gt;"入", "舒聲", "促聲")</f>
        <v>促聲</v>
      </c>
      <c r="H2648" t="str">
        <f xml:space="preserve"> INDEX(聲母對照資料表[], MATCH(雅俗通字典[[#This Row],[切音]], 聲母對照資料表[十五音], 0), 2)</f>
        <v>ph</v>
      </c>
      <c r="I2648" t="str">
        <f xml:space="preserve"> INDEX(韻母對照資料表[], MATCH(雅俗通字典[[#This Row],[字韻]] &amp; LEFT(雅俗通字典[[#This Row],[舒促聲]],1), 韻母對照資料表[十五音識別碼], 0), 2)</f>
        <v>ok</v>
      </c>
      <c r="J2648">
        <f xml:space="preserve"> MATCH(雅俗通字典[[#This Row],[聲調]], 雅俗通聲調, 0)</f>
        <v>4</v>
      </c>
      <c r="K2648" t="str">
        <f xml:space="preserve"> _xlfn.CONCAT(雅俗通字典[[#This Row],[聲]:[調]])</f>
        <v>phok4</v>
      </c>
      <c r="L2648" t="str">
        <f xml:space="preserve"> 雅俗通字典[[#This Row],[字韻]] &amp; 雅俗通字典[[#This Row],[聲調]] &amp; "聲" &amp; 雅俗通字典[[#This Row],[切音]]</f>
        <v>公上入聲頗</v>
      </c>
      <c r="M2648" t="str">
        <f xml:space="preserve"> 雅俗通字典[[#This Row],[字韻]] &amp; TEXT(雅俗通字典[[#This Row],[調]], "[DBNum1]") &amp; 雅俗通字典[[#This Row],[切音]]</f>
        <v>公四頗</v>
      </c>
    </row>
    <row r="2649" spans="1:13">
      <c r="A2649">
        <v>2648</v>
      </c>
      <c r="B2649" s="13" t="s">
        <v>2909</v>
      </c>
      <c r="C2649" s="13" t="s">
        <v>45</v>
      </c>
      <c r="D2649" s="13" t="s">
        <v>2470</v>
      </c>
      <c r="E2649" s="13" t="s">
        <v>348</v>
      </c>
      <c r="F2649" t="s">
        <v>2891</v>
      </c>
      <c r="G2649" s="13" t="str">
        <f xml:space="preserve"> IF( RIGHT(雅俗通字典[[#This Row],[聲調]],1)&lt;&gt;"入", "舒聲", "促聲")</f>
        <v>促聲</v>
      </c>
      <c r="H2649" t="str">
        <f xml:space="preserve"> INDEX(聲母對照資料表[], MATCH(雅俗通字典[[#This Row],[切音]], 聲母對照資料表[十五音], 0), 2)</f>
        <v>ph</v>
      </c>
      <c r="I2649" t="str">
        <f xml:space="preserve"> INDEX(韻母對照資料表[], MATCH(雅俗通字典[[#This Row],[字韻]] &amp; LEFT(雅俗通字典[[#This Row],[舒促聲]],1), 韻母對照資料表[十五音識別碼], 0), 2)</f>
        <v>ok</v>
      </c>
      <c r="J2649">
        <f xml:space="preserve"> MATCH(雅俗通字典[[#This Row],[聲調]], 雅俗通聲調, 0)</f>
        <v>4</v>
      </c>
      <c r="K2649" t="str">
        <f xml:space="preserve"> _xlfn.CONCAT(雅俗通字典[[#This Row],[聲]:[調]])</f>
        <v>phok4</v>
      </c>
      <c r="L2649" t="str">
        <f xml:space="preserve"> 雅俗通字典[[#This Row],[字韻]] &amp; 雅俗通字典[[#This Row],[聲調]] &amp; "聲" &amp; 雅俗通字典[[#This Row],[切音]]</f>
        <v>公上入聲頗</v>
      </c>
      <c r="M2649" t="str">
        <f xml:space="preserve"> 雅俗通字典[[#This Row],[字韻]] &amp; TEXT(雅俗通字典[[#This Row],[調]], "[DBNum1]") &amp; 雅俗通字典[[#This Row],[切音]]</f>
        <v>公四頗</v>
      </c>
    </row>
    <row r="2650" spans="1:13">
      <c r="A2650">
        <v>2649</v>
      </c>
      <c r="B2650" s="13" t="s">
        <v>2910</v>
      </c>
      <c r="C2650" s="13" t="s">
        <v>54</v>
      </c>
      <c r="D2650" s="13" t="s">
        <v>2470</v>
      </c>
      <c r="E2650" s="13" t="s">
        <v>348</v>
      </c>
      <c r="F2650" t="s">
        <v>2911</v>
      </c>
      <c r="G2650" s="13" t="str">
        <f xml:space="preserve"> IF( RIGHT(雅俗通字典[[#This Row],[聲調]],1)&lt;&gt;"入", "舒聲", "促聲")</f>
        <v>促聲</v>
      </c>
      <c r="H2650" t="str">
        <f xml:space="preserve"> INDEX(聲母對照資料表[], MATCH(雅俗通字典[[#This Row],[切音]], 聲母對照資料表[十五音], 0), 2)</f>
        <v>th</v>
      </c>
      <c r="I2650" t="str">
        <f xml:space="preserve"> INDEX(韻母對照資料表[], MATCH(雅俗通字典[[#This Row],[字韻]] &amp; LEFT(雅俗通字典[[#This Row],[舒促聲]],1), 韻母對照資料表[十五音識別碼], 0), 2)</f>
        <v>ok</v>
      </c>
      <c r="J2650">
        <f xml:space="preserve"> MATCH(雅俗通字典[[#This Row],[聲調]], 雅俗通聲調, 0)</f>
        <v>4</v>
      </c>
      <c r="K2650" t="str">
        <f xml:space="preserve"> _xlfn.CONCAT(雅俗通字典[[#This Row],[聲]:[調]])</f>
        <v>thok4</v>
      </c>
      <c r="L2650" t="str">
        <f xml:space="preserve"> 雅俗通字典[[#This Row],[字韻]] &amp; 雅俗通字典[[#This Row],[聲調]] &amp; "聲" &amp; 雅俗通字典[[#This Row],[切音]]</f>
        <v>公上入聲他</v>
      </c>
      <c r="M2650" t="str">
        <f xml:space="preserve"> 雅俗通字典[[#This Row],[字韻]] &amp; TEXT(雅俗通字典[[#This Row],[調]], "[DBNum1]") &amp; 雅俗通字典[[#This Row],[切音]]</f>
        <v>公四他</v>
      </c>
    </row>
    <row r="2651" spans="1:13">
      <c r="A2651">
        <v>2650</v>
      </c>
      <c r="B2651" s="13" t="s">
        <v>2912</v>
      </c>
      <c r="C2651" s="13" t="s">
        <v>54</v>
      </c>
      <c r="D2651" s="13" t="s">
        <v>2470</v>
      </c>
      <c r="E2651" s="13" t="s">
        <v>348</v>
      </c>
      <c r="F2651" t="s">
        <v>2911</v>
      </c>
      <c r="G2651" s="13" t="str">
        <f xml:space="preserve"> IF( RIGHT(雅俗通字典[[#This Row],[聲調]],1)&lt;&gt;"入", "舒聲", "促聲")</f>
        <v>促聲</v>
      </c>
      <c r="H2651" t="str">
        <f xml:space="preserve"> INDEX(聲母對照資料表[], MATCH(雅俗通字典[[#This Row],[切音]], 聲母對照資料表[十五音], 0), 2)</f>
        <v>th</v>
      </c>
      <c r="I2651" t="str">
        <f xml:space="preserve"> INDEX(韻母對照資料表[], MATCH(雅俗通字典[[#This Row],[字韻]] &amp; LEFT(雅俗通字典[[#This Row],[舒促聲]],1), 韻母對照資料表[十五音識別碼], 0), 2)</f>
        <v>ok</v>
      </c>
      <c r="J2651">
        <f xml:space="preserve"> MATCH(雅俗通字典[[#This Row],[聲調]], 雅俗通聲調, 0)</f>
        <v>4</v>
      </c>
      <c r="K2651" t="str">
        <f xml:space="preserve"> _xlfn.CONCAT(雅俗通字典[[#This Row],[聲]:[調]])</f>
        <v>thok4</v>
      </c>
      <c r="L2651" t="str">
        <f xml:space="preserve"> 雅俗通字典[[#This Row],[字韻]] &amp; 雅俗通字典[[#This Row],[聲調]] &amp; "聲" &amp; 雅俗通字典[[#This Row],[切音]]</f>
        <v>公上入聲他</v>
      </c>
      <c r="M2651" t="str">
        <f xml:space="preserve"> 雅俗通字典[[#This Row],[字韻]] &amp; TEXT(雅俗通字典[[#This Row],[調]], "[DBNum1]") &amp; 雅俗通字典[[#This Row],[切音]]</f>
        <v>公四他</v>
      </c>
    </row>
    <row r="2652" spans="1:13">
      <c r="A2652">
        <v>2651</v>
      </c>
      <c r="B2652" s="13" t="s">
        <v>2913</v>
      </c>
      <c r="C2652" s="13" t="s">
        <v>54</v>
      </c>
      <c r="D2652" s="13" t="s">
        <v>2470</v>
      </c>
      <c r="E2652" s="13" t="s">
        <v>348</v>
      </c>
      <c r="F2652" t="s">
        <v>2911</v>
      </c>
      <c r="G2652" s="13" t="str">
        <f xml:space="preserve"> IF( RIGHT(雅俗通字典[[#This Row],[聲調]],1)&lt;&gt;"入", "舒聲", "促聲")</f>
        <v>促聲</v>
      </c>
      <c r="H2652" t="str">
        <f xml:space="preserve"> INDEX(聲母對照資料表[], MATCH(雅俗通字典[[#This Row],[切音]], 聲母對照資料表[十五音], 0), 2)</f>
        <v>th</v>
      </c>
      <c r="I2652" t="str">
        <f xml:space="preserve"> INDEX(韻母對照資料表[], MATCH(雅俗通字典[[#This Row],[字韻]] &amp; LEFT(雅俗通字典[[#This Row],[舒促聲]],1), 韻母對照資料表[十五音識別碼], 0), 2)</f>
        <v>ok</v>
      </c>
      <c r="J2652">
        <f xml:space="preserve"> MATCH(雅俗通字典[[#This Row],[聲調]], 雅俗通聲調, 0)</f>
        <v>4</v>
      </c>
      <c r="K2652" t="str">
        <f xml:space="preserve"> _xlfn.CONCAT(雅俗通字典[[#This Row],[聲]:[調]])</f>
        <v>thok4</v>
      </c>
      <c r="L2652" t="str">
        <f xml:space="preserve"> 雅俗通字典[[#This Row],[字韻]] &amp; 雅俗通字典[[#This Row],[聲調]] &amp; "聲" &amp; 雅俗通字典[[#This Row],[切音]]</f>
        <v>公上入聲他</v>
      </c>
      <c r="M2652" t="str">
        <f xml:space="preserve"> 雅俗通字典[[#This Row],[字韻]] &amp; TEXT(雅俗通字典[[#This Row],[調]], "[DBNum1]") &amp; 雅俗通字典[[#This Row],[切音]]</f>
        <v>公四他</v>
      </c>
    </row>
    <row r="2653" spans="1:13">
      <c r="A2653">
        <v>2652</v>
      </c>
      <c r="B2653" s="13" t="s">
        <v>2065</v>
      </c>
      <c r="C2653" s="13" t="s">
        <v>54</v>
      </c>
      <c r="D2653" s="13" t="s">
        <v>2470</v>
      </c>
      <c r="E2653" s="13" t="s">
        <v>348</v>
      </c>
      <c r="F2653" t="s">
        <v>2911</v>
      </c>
      <c r="G2653" s="13" t="str">
        <f xml:space="preserve"> IF( RIGHT(雅俗通字典[[#This Row],[聲調]],1)&lt;&gt;"入", "舒聲", "促聲")</f>
        <v>促聲</v>
      </c>
      <c r="H2653" t="str">
        <f xml:space="preserve"> INDEX(聲母對照資料表[], MATCH(雅俗通字典[[#This Row],[切音]], 聲母對照資料表[十五音], 0), 2)</f>
        <v>th</v>
      </c>
      <c r="I2653" t="str">
        <f xml:space="preserve"> INDEX(韻母對照資料表[], MATCH(雅俗通字典[[#This Row],[字韻]] &amp; LEFT(雅俗通字典[[#This Row],[舒促聲]],1), 韻母對照資料表[十五音識別碼], 0), 2)</f>
        <v>ok</v>
      </c>
      <c r="J2653">
        <f xml:space="preserve"> MATCH(雅俗通字典[[#This Row],[聲調]], 雅俗通聲調, 0)</f>
        <v>4</v>
      </c>
      <c r="K2653" t="str">
        <f xml:space="preserve"> _xlfn.CONCAT(雅俗通字典[[#This Row],[聲]:[調]])</f>
        <v>thok4</v>
      </c>
      <c r="L2653" t="str">
        <f xml:space="preserve"> 雅俗通字典[[#This Row],[字韻]] &amp; 雅俗通字典[[#This Row],[聲調]] &amp; "聲" &amp; 雅俗通字典[[#This Row],[切音]]</f>
        <v>公上入聲他</v>
      </c>
      <c r="M2653" t="str">
        <f xml:space="preserve"> 雅俗通字典[[#This Row],[字韻]] &amp; TEXT(雅俗通字典[[#This Row],[調]], "[DBNum1]") &amp; 雅俗通字典[[#This Row],[切音]]</f>
        <v>公四他</v>
      </c>
    </row>
    <row r="2654" spans="1:13">
      <c r="A2654">
        <v>2653</v>
      </c>
      <c r="B2654" s="13" t="s">
        <v>2914</v>
      </c>
      <c r="C2654" s="13" t="s">
        <v>54</v>
      </c>
      <c r="D2654" s="13" t="s">
        <v>2470</v>
      </c>
      <c r="E2654" s="13" t="s">
        <v>348</v>
      </c>
      <c r="F2654" t="s">
        <v>2911</v>
      </c>
      <c r="G2654" s="13" t="str">
        <f xml:space="preserve"> IF( RIGHT(雅俗通字典[[#This Row],[聲調]],1)&lt;&gt;"入", "舒聲", "促聲")</f>
        <v>促聲</v>
      </c>
      <c r="H2654" t="str">
        <f xml:space="preserve"> INDEX(聲母對照資料表[], MATCH(雅俗通字典[[#This Row],[切音]], 聲母對照資料表[十五音], 0), 2)</f>
        <v>th</v>
      </c>
      <c r="I2654" t="str">
        <f xml:space="preserve"> INDEX(韻母對照資料表[], MATCH(雅俗通字典[[#This Row],[字韻]] &amp; LEFT(雅俗通字典[[#This Row],[舒促聲]],1), 韻母對照資料表[十五音識別碼], 0), 2)</f>
        <v>ok</v>
      </c>
      <c r="J2654">
        <f xml:space="preserve"> MATCH(雅俗通字典[[#This Row],[聲調]], 雅俗通聲調, 0)</f>
        <v>4</v>
      </c>
      <c r="K2654" t="str">
        <f xml:space="preserve"> _xlfn.CONCAT(雅俗通字典[[#This Row],[聲]:[調]])</f>
        <v>thok4</v>
      </c>
      <c r="L2654" t="str">
        <f xml:space="preserve"> 雅俗通字典[[#This Row],[字韻]] &amp; 雅俗通字典[[#This Row],[聲調]] &amp; "聲" &amp; 雅俗通字典[[#This Row],[切音]]</f>
        <v>公上入聲他</v>
      </c>
      <c r="M2654" t="str">
        <f xml:space="preserve"> 雅俗通字典[[#This Row],[字韻]] &amp; TEXT(雅俗通字典[[#This Row],[調]], "[DBNum1]") &amp; 雅俗通字典[[#This Row],[切音]]</f>
        <v>公四他</v>
      </c>
    </row>
    <row r="2655" spans="1:13">
      <c r="A2655">
        <v>2654</v>
      </c>
      <c r="B2655" s="13" t="s">
        <v>2915</v>
      </c>
      <c r="C2655" s="13" t="s">
        <v>54</v>
      </c>
      <c r="D2655" s="13" t="s">
        <v>2470</v>
      </c>
      <c r="E2655" s="13" t="s">
        <v>348</v>
      </c>
      <c r="F2655" t="s">
        <v>2911</v>
      </c>
      <c r="G2655" s="13" t="str">
        <f xml:space="preserve"> IF( RIGHT(雅俗通字典[[#This Row],[聲調]],1)&lt;&gt;"入", "舒聲", "促聲")</f>
        <v>促聲</v>
      </c>
      <c r="H2655" t="str">
        <f xml:space="preserve"> INDEX(聲母對照資料表[], MATCH(雅俗通字典[[#This Row],[切音]], 聲母對照資料表[十五音], 0), 2)</f>
        <v>th</v>
      </c>
      <c r="I2655" t="str">
        <f xml:space="preserve"> INDEX(韻母對照資料表[], MATCH(雅俗通字典[[#This Row],[字韻]] &amp; LEFT(雅俗通字典[[#This Row],[舒促聲]],1), 韻母對照資料表[十五音識別碼], 0), 2)</f>
        <v>ok</v>
      </c>
      <c r="J2655">
        <f xml:space="preserve"> MATCH(雅俗通字典[[#This Row],[聲調]], 雅俗通聲調, 0)</f>
        <v>4</v>
      </c>
      <c r="K2655" t="str">
        <f xml:space="preserve"> _xlfn.CONCAT(雅俗通字典[[#This Row],[聲]:[調]])</f>
        <v>thok4</v>
      </c>
      <c r="L2655" t="str">
        <f xml:space="preserve"> 雅俗通字典[[#This Row],[字韻]] &amp; 雅俗通字典[[#This Row],[聲調]] &amp; "聲" &amp; 雅俗通字典[[#This Row],[切音]]</f>
        <v>公上入聲他</v>
      </c>
      <c r="M2655" t="str">
        <f xml:space="preserve"> 雅俗通字典[[#This Row],[字韻]] &amp; TEXT(雅俗通字典[[#This Row],[調]], "[DBNum1]") &amp; 雅俗通字典[[#This Row],[切音]]</f>
        <v>公四他</v>
      </c>
    </row>
    <row r="2656" spans="1:13">
      <c r="A2656">
        <v>2655</v>
      </c>
      <c r="B2656" s="13" t="s">
        <v>2916</v>
      </c>
      <c r="C2656" s="13" t="s">
        <v>54</v>
      </c>
      <c r="D2656" s="13" t="s">
        <v>2470</v>
      </c>
      <c r="E2656" s="13" t="s">
        <v>348</v>
      </c>
      <c r="F2656" t="s">
        <v>2911</v>
      </c>
      <c r="G2656" s="13" t="str">
        <f xml:space="preserve"> IF( RIGHT(雅俗通字典[[#This Row],[聲調]],1)&lt;&gt;"入", "舒聲", "促聲")</f>
        <v>促聲</v>
      </c>
      <c r="H2656" t="str">
        <f xml:space="preserve"> INDEX(聲母對照資料表[], MATCH(雅俗通字典[[#This Row],[切音]], 聲母對照資料表[十五音], 0), 2)</f>
        <v>th</v>
      </c>
      <c r="I2656" t="str">
        <f xml:space="preserve"> INDEX(韻母對照資料表[], MATCH(雅俗通字典[[#This Row],[字韻]] &amp; LEFT(雅俗通字典[[#This Row],[舒促聲]],1), 韻母對照資料表[十五音識別碼], 0), 2)</f>
        <v>ok</v>
      </c>
      <c r="J2656">
        <f xml:space="preserve"> MATCH(雅俗通字典[[#This Row],[聲調]], 雅俗通聲調, 0)</f>
        <v>4</v>
      </c>
      <c r="K2656" t="str">
        <f xml:space="preserve"> _xlfn.CONCAT(雅俗通字典[[#This Row],[聲]:[調]])</f>
        <v>thok4</v>
      </c>
      <c r="L2656" t="str">
        <f xml:space="preserve"> 雅俗通字典[[#This Row],[字韻]] &amp; 雅俗通字典[[#This Row],[聲調]] &amp; "聲" &amp; 雅俗通字典[[#This Row],[切音]]</f>
        <v>公上入聲他</v>
      </c>
      <c r="M2656" t="str">
        <f xml:space="preserve"> 雅俗通字典[[#This Row],[字韻]] &amp; TEXT(雅俗通字典[[#This Row],[調]], "[DBNum1]") &amp; 雅俗通字典[[#This Row],[切音]]</f>
        <v>公四他</v>
      </c>
    </row>
    <row r="2657" spans="1:13">
      <c r="A2657">
        <v>2656</v>
      </c>
      <c r="B2657" s="13" t="s">
        <v>2917</v>
      </c>
      <c r="C2657" s="13" t="s">
        <v>54</v>
      </c>
      <c r="D2657" s="13" t="s">
        <v>2470</v>
      </c>
      <c r="E2657" s="13" t="s">
        <v>348</v>
      </c>
      <c r="F2657" t="s">
        <v>2911</v>
      </c>
      <c r="G2657" s="13" t="str">
        <f xml:space="preserve"> IF( RIGHT(雅俗通字典[[#This Row],[聲調]],1)&lt;&gt;"入", "舒聲", "促聲")</f>
        <v>促聲</v>
      </c>
      <c r="H2657" t="str">
        <f xml:space="preserve"> INDEX(聲母對照資料表[], MATCH(雅俗通字典[[#This Row],[切音]], 聲母對照資料表[十五音], 0), 2)</f>
        <v>th</v>
      </c>
      <c r="I2657" t="str">
        <f xml:space="preserve"> INDEX(韻母對照資料表[], MATCH(雅俗通字典[[#This Row],[字韻]] &amp; LEFT(雅俗通字典[[#This Row],[舒促聲]],1), 韻母對照資料表[十五音識別碼], 0), 2)</f>
        <v>ok</v>
      </c>
      <c r="J2657">
        <f xml:space="preserve"> MATCH(雅俗通字典[[#This Row],[聲調]], 雅俗通聲調, 0)</f>
        <v>4</v>
      </c>
      <c r="K2657" t="str">
        <f xml:space="preserve"> _xlfn.CONCAT(雅俗通字典[[#This Row],[聲]:[調]])</f>
        <v>thok4</v>
      </c>
      <c r="L2657" t="str">
        <f xml:space="preserve"> 雅俗通字典[[#This Row],[字韻]] &amp; 雅俗通字典[[#This Row],[聲調]] &amp; "聲" &amp; 雅俗通字典[[#This Row],[切音]]</f>
        <v>公上入聲他</v>
      </c>
      <c r="M2657" t="str">
        <f xml:space="preserve"> 雅俗通字典[[#This Row],[字韻]] &amp; TEXT(雅俗通字典[[#This Row],[調]], "[DBNum1]") &amp; 雅俗通字典[[#This Row],[切音]]</f>
        <v>公四他</v>
      </c>
    </row>
    <row r="2658" spans="1:13">
      <c r="A2658">
        <v>2657</v>
      </c>
      <c r="B2658" s="13" t="s">
        <v>2918</v>
      </c>
      <c r="C2658" s="13" t="s">
        <v>54</v>
      </c>
      <c r="D2658" s="13" t="s">
        <v>2470</v>
      </c>
      <c r="E2658" s="13" t="s">
        <v>348</v>
      </c>
      <c r="F2658" t="s">
        <v>2911</v>
      </c>
      <c r="G2658" s="13" t="str">
        <f xml:space="preserve"> IF( RIGHT(雅俗通字典[[#This Row],[聲調]],1)&lt;&gt;"入", "舒聲", "促聲")</f>
        <v>促聲</v>
      </c>
      <c r="H2658" t="str">
        <f xml:space="preserve"> INDEX(聲母對照資料表[], MATCH(雅俗通字典[[#This Row],[切音]], 聲母對照資料表[十五音], 0), 2)</f>
        <v>th</v>
      </c>
      <c r="I2658" t="str">
        <f xml:space="preserve"> INDEX(韻母對照資料表[], MATCH(雅俗通字典[[#This Row],[字韻]] &amp; LEFT(雅俗通字典[[#This Row],[舒促聲]],1), 韻母對照資料表[十五音識別碼], 0), 2)</f>
        <v>ok</v>
      </c>
      <c r="J2658">
        <f xml:space="preserve"> MATCH(雅俗通字典[[#This Row],[聲調]], 雅俗通聲調, 0)</f>
        <v>4</v>
      </c>
      <c r="K2658" t="str">
        <f xml:space="preserve"> _xlfn.CONCAT(雅俗通字典[[#This Row],[聲]:[調]])</f>
        <v>thok4</v>
      </c>
      <c r="L2658" t="str">
        <f xml:space="preserve"> 雅俗通字典[[#This Row],[字韻]] &amp; 雅俗通字典[[#This Row],[聲調]] &amp; "聲" &amp; 雅俗通字典[[#This Row],[切音]]</f>
        <v>公上入聲他</v>
      </c>
      <c r="M2658" t="str">
        <f xml:space="preserve"> 雅俗通字典[[#This Row],[字韻]] &amp; TEXT(雅俗通字典[[#This Row],[調]], "[DBNum1]") &amp; 雅俗通字典[[#This Row],[切音]]</f>
        <v>公四他</v>
      </c>
    </row>
    <row r="2659" spans="1:13">
      <c r="A2659">
        <v>2658</v>
      </c>
      <c r="B2659" s="13" t="s">
        <v>2919</v>
      </c>
      <c r="C2659" s="13" t="s">
        <v>54</v>
      </c>
      <c r="D2659" s="13" t="s">
        <v>2470</v>
      </c>
      <c r="E2659" s="13" t="s">
        <v>348</v>
      </c>
      <c r="F2659" t="s">
        <v>2911</v>
      </c>
      <c r="G2659" s="13" t="str">
        <f xml:space="preserve"> IF( RIGHT(雅俗通字典[[#This Row],[聲調]],1)&lt;&gt;"入", "舒聲", "促聲")</f>
        <v>促聲</v>
      </c>
      <c r="H2659" t="str">
        <f xml:space="preserve"> INDEX(聲母對照資料表[], MATCH(雅俗通字典[[#This Row],[切音]], 聲母對照資料表[十五音], 0), 2)</f>
        <v>th</v>
      </c>
      <c r="I2659" t="str">
        <f xml:space="preserve"> INDEX(韻母對照資料表[], MATCH(雅俗通字典[[#This Row],[字韻]] &amp; LEFT(雅俗通字典[[#This Row],[舒促聲]],1), 韻母對照資料表[十五音識別碼], 0), 2)</f>
        <v>ok</v>
      </c>
      <c r="J2659">
        <f xml:space="preserve"> MATCH(雅俗通字典[[#This Row],[聲調]], 雅俗通聲調, 0)</f>
        <v>4</v>
      </c>
      <c r="K2659" t="str">
        <f xml:space="preserve"> _xlfn.CONCAT(雅俗通字典[[#This Row],[聲]:[調]])</f>
        <v>thok4</v>
      </c>
      <c r="L2659" t="str">
        <f xml:space="preserve"> 雅俗通字典[[#This Row],[字韻]] &amp; 雅俗通字典[[#This Row],[聲調]] &amp; "聲" &amp; 雅俗通字典[[#This Row],[切音]]</f>
        <v>公上入聲他</v>
      </c>
      <c r="M2659" t="str">
        <f xml:space="preserve"> 雅俗通字典[[#This Row],[字韻]] &amp; TEXT(雅俗通字典[[#This Row],[調]], "[DBNum1]") &amp; 雅俗通字典[[#This Row],[切音]]</f>
        <v>公四他</v>
      </c>
    </row>
    <row r="2660" spans="1:13">
      <c r="A2660">
        <v>2659</v>
      </c>
      <c r="B2660" s="13" t="s">
        <v>2920</v>
      </c>
      <c r="C2660" s="13" t="s">
        <v>54</v>
      </c>
      <c r="D2660" s="13" t="s">
        <v>2470</v>
      </c>
      <c r="E2660" s="13" t="s">
        <v>348</v>
      </c>
      <c r="F2660" t="s">
        <v>2911</v>
      </c>
      <c r="G2660" s="13" t="str">
        <f xml:space="preserve"> IF( RIGHT(雅俗通字典[[#This Row],[聲調]],1)&lt;&gt;"入", "舒聲", "促聲")</f>
        <v>促聲</v>
      </c>
      <c r="H2660" t="str">
        <f xml:space="preserve"> INDEX(聲母對照資料表[], MATCH(雅俗通字典[[#This Row],[切音]], 聲母對照資料表[十五音], 0), 2)</f>
        <v>th</v>
      </c>
      <c r="I2660" t="str">
        <f xml:space="preserve"> INDEX(韻母對照資料表[], MATCH(雅俗通字典[[#This Row],[字韻]] &amp; LEFT(雅俗通字典[[#This Row],[舒促聲]],1), 韻母對照資料表[十五音識別碼], 0), 2)</f>
        <v>ok</v>
      </c>
      <c r="J2660">
        <f xml:space="preserve"> MATCH(雅俗通字典[[#This Row],[聲調]], 雅俗通聲調, 0)</f>
        <v>4</v>
      </c>
      <c r="K2660" t="str">
        <f xml:space="preserve"> _xlfn.CONCAT(雅俗通字典[[#This Row],[聲]:[調]])</f>
        <v>thok4</v>
      </c>
      <c r="L2660" t="str">
        <f xml:space="preserve"> 雅俗通字典[[#This Row],[字韻]] &amp; 雅俗通字典[[#This Row],[聲調]] &amp; "聲" &amp; 雅俗通字典[[#This Row],[切音]]</f>
        <v>公上入聲他</v>
      </c>
      <c r="M2660" t="str">
        <f xml:space="preserve"> 雅俗通字典[[#This Row],[字韻]] &amp; TEXT(雅俗通字典[[#This Row],[調]], "[DBNum1]") &amp; 雅俗通字典[[#This Row],[切音]]</f>
        <v>公四他</v>
      </c>
    </row>
    <row r="2661" spans="1:13">
      <c r="A2661">
        <v>2660</v>
      </c>
      <c r="B2661" s="13" t="s">
        <v>2921</v>
      </c>
      <c r="C2661" s="13" t="s">
        <v>54</v>
      </c>
      <c r="D2661" s="13" t="s">
        <v>2470</v>
      </c>
      <c r="E2661" s="13" t="s">
        <v>348</v>
      </c>
      <c r="F2661" t="s">
        <v>2911</v>
      </c>
      <c r="G2661" s="13" t="str">
        <f xml:space="preserve"> IF( RIGHT(雅俗通字典[[#This Row],[聲調]],1)&lt;&gt;"入", "舒聲", "促聲")</f>
        <v>促聲</v>
      </c>
      <c r="H2661" t="str">
        <f xml:space="preserve"> INDEX(聲母對照資料表[], MATCH(雅俗通字典[[#This Row],[切音]], 聲母對照資料表[十五音], 0), 2)</f>
        <v>th</v>
      </c>
      <c r="I2661" t="str">
        <f xml:space="preserve"> INDEX(韻母對照資料表[], MATCH(雅俗通字典[[#This Row],[字韻]] &amp; LEFT(雅俗通字典[[#This Row],[舒促聲]],1), 韻母對照資料表[十五音識別碼], 0), 2)</f>
        <v>ok</v>
      </c>
      <c r="J2661">
        <f xml:space="preserve"> MATCH(雅俗通字典[[#This Row],[聲調]], 雅俗通聲調, 0)</f>
        <v>4</v>
      </c>
      <c r="K2661" t="str">
        <f xml:space="preserve"> _xlfn.CONCAT(雅俗通字典[[#This Row],[聲]:[調]])</f>
        <v>thok4</v>
      </c>
      <c r="L2661" t="str">
        <f xml:space="preserve"> 雅俗通字典[[#This Row],[字韻]] &amp; 雅俗通字典[[#This Row],[聲調]] &amp; "聲" &amp; 雅俗通字典[[#This Row],[切音]]</f>
        <v>公上入聲他</v>
      </c>
      <c r="M2661" t="str">
        <f xml:space="preserve"> 雅俗通字典[[#This Row],[字韻]] &amp; TEXT(雅俗通字典[[#This Row],[調]], "[DBNum1]") &amp; 雅俗通字典[[#This Row],[切音]]</f>
        <v>公四他</v>
      </c>
    </row>
    <row r="2662" spans="1:13">
      <c r="A2662">
        <v>2661</v>
      </c>
      <c r="B2662" s="13" t="s">
        <v>2872</v>
      </c>
      <c r="C2662" s="13" t="s">
        <v>54</v>
      </c>
      <c r="D2662" s="13" t="s">
        <v>2470</v>
      </c>
      <c r="E2662" s="13" t="s">
        <v>348</v>
      </c>
      <c r="F2662" t="s">
        <v>2911</v>
      </c>
      <c r="G2662" s="13" t="str">
        <f xml:space="preserve"> IF( RIGHT(雅俗通字典[[#This Row],[聲調]],1)&lt;&gt;"入", "舒聲", "促聲")</f>
        <v>促聲</v>
      </c>
      <c r="H2662" t="str">
        <f xml:space="preserve"> INDEX(聲母對照資料表[], MATCH(雅俗通字典[[#This Row],[切音]], 聲母對照資料表[十五音], 0), 2)</f>
        <v>th</v>
      </c>
      <c r="I2662" t="str">
        <f xml:space="preserve"> INDEX(韻母對照資料表[], MATCH(雅俗通字典[[#This Row],[字韻]] &amp; LEFT(雅俗通字典[[#This Row],[舒促聲]],1), 韻母對照資料表[十五音識別碼], 0), 2)</f>
        <v>ok</v>
      </c>
      <c r="J2662">
        <f xml:space="preserve"> MATCH(雅俗通字典[[#This Row],[聲調]], 雅俗通聲調, 0)</f>
        <v>4</v>
      </c>
      <c r="K2662" t="str">
        <f xml:space="preserve"> _xlfn.CONCAT(雅俗通字典[[#This Row],[聲]:[調]])</f>
        <v>thok4</v>
      </c>
      <c r="L2662" t="str">
        <f xml:space="preserve"> 雅俗通字典[[#This Row],[字韻]] &amp; 雅俗通字典[[#This Row],[聲調]] &amp; "聲" &amp; 雅俗通字典[[#This Row],[切音]]</f>
        <v>公上入聲他</v>
      </c>
      <c r="M2662" t="str">
        <f xml:space="preserve"> 雅俗通字典[[#This Row],[字韻]] &amp; TEXT(雅俗通字典[[#This Row],[調]], "[DBNum1]") &amp; 雅俗通字典[[#This Row],[切音]]</f>
        <v>公四他</v>
      </c>
    </row>
    <row r="2663" spans="1:13">
      <c r="A2663">
        <v>2662</v>
      </c>
      <c r="B2663" s="13" t="s">
        <v>2922</v>
      </c>
      <c r="C2663" s="13" t="s">
        <v>54</v>
      </c>
      <c r="D2663" s="13" t="s">
        <v>2470</v>
      </c>
      <c r="E2663" s="13" t="s">
        <v>348</v>
      </c>
      <c r="F2663" t="s">
        <v>2911</v>
      </c>
      <c r="G2663" s="13" t="str">
        <f xml:space="preserve"> IF( RIGHT(雅俗通字典[[#This Row],[聲調]],1)&lt;&gt;"入", "舒聲", "促聲")</f>
        <v>促聲</v>
      </c>
      <c r="H2663" t="str">
        <f xml:space="preserve"> INDEX(聲母對照資料表[], MATCH(雅俗通字典[[#This Row],[切音]], 聲母對照資料表[十五音], 0), 2)</f>
        <v>th</v>
      </c>
      <c r="I2663" t="str">
        <f xml:space="preserve"> INDEX(韻母對照資料表[], MATCH(雅俗通字典[[#This Row],[字韻]] &amp; LEFT(雅俗通字典[[#This Row],[舒促聲]],1), 韻母對照資料表[十五音識別碼], 0), 2)</f>
        <v>ok</v>
      </c>
      <c r="J2663">
        <f xml:space="preserve"> MATCH(雅俗通字典[[#This Row],[聲調]], 雅俗通聲調, 0)</f>
        <v>4</v>
      </c>
      <c r="K2663" t="str">
        <f xml:space="preserve"> _xlfn.CONCAT(雅俗通字典[[#This Row],[聲]:[調]])</f>
        <v>thok4</v>
      </c>
      <c r="L2663" t="str">
        <f xml:space="preserve"> 雅俗通字典[[#This Row],[字韻]] &amp; 雅俗通字典[[#This Row],[聲調]] &amp; "聲" &amp; 雅俗通字典[[#This Row],[切音]]</f>
        <v>公上入聲他</v>
      </c>
      <c r="M2663" t="str">
        <f xml:space="preserve"> 雅俗通字典[[#This Row],[字韻]] &amp; TEXT(雅俗通字典[[#This Row],[調]], "[DBNum1]") &amp; 雅俗通字典[[#This Row],[切音]]</f>
        <v>公四他</v>
      </c>
    </row>
    <row r="2664" spans="1:13">
      <c r="A2664">
        <v>2663</v>
      </c>
      <c r="B2664" s="13" t="s">
        <v>2923</v>
      </c>
      <c r="C2664" s="13" t="s">
        <v>54</v>
      </c>
      <c r="D2664" s="13" t="s">
        <v>2470</v>
      </c>
      <c r="E2664" s="13" t="s">
        <v>348</v>
      </c>
      <c r="F2664" t="s">
        <v>2911</v>
      </c>
      <c r="G2664" s="13" t="str">
        <f xml:space="preserve"> IF( RIGHT(雅俗通字典[[#This Row],[聲調]],1)&lt;&gt;"入", "舒聲", "促聲")</f>
        <v>促聲</v>
      </c>
      <c r="H2664" t="str">
        <f xml:space="preserve"> INDEX(聲母對照資料表[], MATCH(雅俗通字典[[#This Row],[切音]], 聲母對照資料表[十五音], 0), 2)</f>
        <v>th</v>
      </c>
      <c r="I2664" t="str">
        <f xml:space="preserve"> INDEX(韻母對照資料表[], MATCH(雅俗通字典[[#This Row],[字韻]] &amp; LEFT(雅俗通字典[[#This Row],[舒促聲]],1), 韻母對照資料表[十五音識別碼], 0), 2)</f>
        <v>ok</v>
      </c>
      <c r="J2664">
        <f xml:space="preserve"> MATCH(雅俗通字典[[#This Row],[聲調]], 雅俗通聲調, 0)</f>
        <v>4</v>
      </c>
      <c r="K2664" t="str">
        <f xml:space="preserve"> _xlfn.CONCAT(雅俗通字典[[#This Row],[聲]:[調]])</f>
        <v>thok4</v>
      </c>
      <c r="L2664" t="str">
        <f xml:space="preserve"> 雅俗通字典[[#This Row],[字韻]] &amp; 雅俗通字典[[#This Row],[聲調]] &amp; "聲" &amp; 雅俗通字典[[#This Row],[切音]]</f>
        <v>公上入聲他</v>
      </c>
      <c r="M2664" t="str">
        <f xml:space="preserve"> 雅俗通字典[[#This Row],[字韻]] &amp; TEXT(雅俗通字典[[#This Row],[調]], "[DBNum1]") &amp; 雅俗通字典[[#This Row],[切音]]</f>
        <v>公四他</v>
      </c>
    </row>
    <row r="2665" spans="1:13">
      <c r="A2665">
        <v>2664</v>
      </c>
      <c r="B2665" s="13" t="s">
        <v>2924</v>
      </c>
      <c r="C2665" s="13" t="s">
        <v>63</v>
      </c>
      <c r="D2665" s="13" t="s">
        <v>2470</v>
      </c>
      <c r="E2665" s="13" t="s">
        <v>348</v>
      </c>
      <c r="F2665" t="s">
        <v>2925</v>
      </c>
      <c r="G2665" s="13" t="str">
        <f xml:space="preserve"> IF( RIGHT(雅俗通字典[[#This Row],[聲調]],1)&lt;&gt;"入", "舒聲", "促聲")</f>
        <v>促聲</v>
      </c>
      <c r="H2665" t="str">
        <f xml:space="preserve"> INDEX(聲母對照資料表[], MATCH(雅俗通字典[[#This Row],[切音]], 聲母對照資料表[十五音], 0), 2)</f>
        <v>z</v>
      </c>
      <c r="I2665" t="str">
        <f xml:space="preserve"> INDEX(韻母對照資料表[], MATCH(雅俗通字典[[#This Row],[字韻]] &amp; LEFT(雅俗通字典[[#This Row],[舒促聲]],1), 韻母對照資料表[十五音識別碼], 0), 2)</f>
        <v>ok</v>
      </c>
      <c r="J2665">
        <f xml:space="preserve"> MATCH(雅俗通字典[[#This Row],[聲調]], 雅俗通聲調, 0)</f>
        <v>4</v>
      </c>
      <c r="K2665" t="str">
        <f xml:space="preserve"> _xlfn.CONCAT(雅俗通字典[[#This Row],[聲]:[調]])</f>
        <v>zok4</v>
      </c>
      <c r="L2665" t="str">
        <f xml:space="preserve"> 雅俗通字典[[#This Row],[字韻]] &amp; 雅俗通字典[[#This Row],[聲調]] &amp; "聲" &amp; 雅俗通字典[[#This Row],[切音]]</f>
        <v>公上入聲曾</v>
      </c>
      <c r="M2665" t="str">
        <f xml:space="preserve"> 雅俗通字典[[#This Row],[字韻]] &amp; TEXT(雅俗通字典[[#This Row],[調]], "[DBNum1]") &amp; 雅俗通字典[[#This Row],[切音]]</f>
        <v>公四曾</v>
      </c>
    </row>
    <row r="2666" spans="1:13">
      <c r="A2666">
        <v>2665</v>
      </c>
      <c r="B2666" s="13" t="s">
        <v>2926</v>
      </c>
      <c r="C2666" s="13" t="s">
        <v>80</v>
      </c>
      <c r="D2666" s="13" t="s">
        <v>2470</v>
      </c>
      <c r="E2666" s="13" t="s">
        <v>348</v>
      </c>
      <c r="F2666" t="s">
        <v>2927</v>
      </c>
      <c r="G2666" s="13" t="str">
        <f xml:space="preserve"> IF( RIGHT(雅俗通字典[[#This Row],[聲調]],1)&lt;&gt;"入", "舒聲", "促聲")</f>
        <v>促聲</v>
      </c>
      <c r="H2666" t="str">
        <f xml:space="preserve"> INDEX(聲母對照資料表[], MATCH(雅俗通字典[[#This Row],[切音]], 聲母對照資料表[十五音], 0), 2)</f>
        <v>s</v>
      </c>
      <c r="I2666" t="str">
        <f xml:space="preserve"> INDEX(韻母對照資料表[], MATCH(雅俗通字典[[#This Row],[字韻]] &amp; LEFT(雅俗通字典[[#This Row],[舒促聲]],1), 韻母對照資料表[十五音識別碼], 0), 2)</f>
        <v>ok</v>
      </c>
      <c r="J2666">
        <f xml:space="preserve"> MATCH(雅俗通字典[[#This Row],[聲調]], 雅俗通聲調, 0)</f>
        <v>4</v>
      </c>
      <c r="K2666" t="str">
        <f xml:space="preserve"> _xlfn.CONCAT(雅俗通字典[[#This Row],[聲]:[調]])</f>
        <v>sok4</v>
      </c>
      <c r="L2666" t="str">
        <f xml:space="preserve"> 雅俗通字典[[#This Row],[字韻]] &amp; 雅俗通字典[[#This Row],[聲調]] &amp; "聲" &amp; 雅俗通字典[[#This Row],[切音]]</f>
        <v>公上入聲時</v>
      </c>
      <c r="M2666" t="str">
        <f xml:space="preserve"> 雅俗通字典[[#This Row],[字韻]] &amp; TEXT(雅俗通字典[[#This Row],[調]], "[DBNum1]") &amp; 雅俗通字典[[#This Row],[切音]]</f>
        <v>公四時</v>
      </c>
    </row>
    <row r="2667" spans="1:13">
      <c r="A2667">
        <v>2666</v>
      </c>
      <c r="B2667" s="13" t="s">
        <v>2928</v>
      </c>
      <c r="C2667" s="13" t="s">
        <v>80</v>
      </c>
      <c r="D2667" s="13" t="s">
        <v>2470</v>
      </c>
      <c r="E2667" s="13" t="s">
        <v>348</v>
      </c>
      <c r="F2667" t="s">
        <v>2927</v>
      </c>
      <c r="G2667" s="13" t="str">
        <f xml:space="preserve"> IF( RIGHT(雅俗通字典[[#This Row],[聲調]],1)&lt;&gt;"入", "舒聲", "促聲")</f>
        <v>促聲</v>
      </c>
      <c r="H2667" t="str">
        <f xml:space="preserve"> INDEX(聲母對照資料表[], MATCH(雅俗通字典[[#This Row],[切音]], 聲母對照資料表[十五音], 0), 2)</f>
        <v>s</v>
      </c>
      <c r="I2667" t="str">
        <f xml:space="preserve"> INDEX(韻母對照資料表[], MATCH(雅俗通字典[[#This Row],[字韻]] &amp; LEFT(雅俗通字典[[#This Row],[舒促聲]],1), 韻母對照資料表[十五音識別碼], 0), 2)</f>
        <v>ok</v>
      </c>
      <c r="J2667">
        <f xml:space="preserve"> MATCH(雅俗通字典[[#This Row],[聲調]], 雅俗通聲調, 0)</f>
        <v>4</v>
      </c>
      <c r="K2667" t="str">
        <f xml:space="preserve"> _xlfn.CONCAT(雅俗通字典[[#This Row],[聲]:[調]])</f>
        <v>sok4</v>
      </c>
      <c r="L2667" t="str">
        <f xml:space="preserve"> 雅俗通字典[[#This Row],[字韻]] &amp; 雅俗通字典[[#This Row],[聲調]] &amp; "聲" &amp; 雅俗通字典[[#This Row],[切音]]</f>
        <v>公上入聲時</v>
      </c>
      <c r="M2667" t="str">
        <f xml:space="preserve"> 雅俗通字典[[#This Row],[字韻]] &amp; TEXT(雅俗通字典[[#This Row],[調]], "[DBNum1]") &amp; 雅俗通字典[[#This Row],[切音]]</f>
        <v>公四時</v>
      </c>
    </row>
    <row r="2668" spans="1:13">
      <c r="A2668">
        <v>2667</v>
      </c>
      <c r="B2668" s="13" t="s">
        <v>2929</v>
      </c>
      <c r="C2668" s="13" t="s">
        <v>80</v>
      </c>
      <c r="D2668" s="13" t="s">
        <v>2470</v>
      </c>
      <c r="E2668" s="13" t="s">
        <v>348</v>
      </c>
      <c r="F2668" t="s">
        <v>2927</v>
      </c>
      <c r="G2668" s="13" t="str">
        <f xml:space="preserve"> IF( RIGHT(雅俗通字典[[#This Row],[聲調]],1)&lt;&gt;"入", "舒聲", "促聲")</f>
        <v>促聲</v>
      </c>
      <c r="H2668" t="str">
        <f xml:space="preserve"> INDEX(聲母對照資料表[], MATCH(雅俗通字典[[#This Row],[切音]], 聲母對照資料表[十五音], 0), 2)</f>
        <v>s</v>
      </c>
      <c r="I2668" t="str">
        <f xml:space="preserve"> INDEX(韻母對照資料表[], MATCH(雅俗通字典[[#This Row],[字韻]] &amp; LEFT(雅俗通字典[[#This Row],[舒促聲]],1), 韻母對照資料表[十五音識別碼], 0), 2)</f>
        <v>ok</v>
      </c>
      <c r="J2668">
        <f xml:space="preserve"> MATCH(雅俗通字典[[#This Row],[聲調]], 雅俗通聲調, 0)</f>
        <v>4</v>
      </c>
      <c r="K2668" t="str">
        <f xml:space="preserve"> _xlfn.CONCAT(雅俗通字典[[#This Row],[聲]:[調]])</f>
        <v>sok4</v>
      </c>
      <c r="L2668" t="str">
        <f xml:space="preserve"> 雅俗通字典[[#This Row],[字韻]] &amp; 雅俗通字典[[#This Row],[聲調]] &amp; "聲" &amp; 雅俗通字典[[#This Row],[切音]]</f>
        <v>公上入聲時</v>
      </c>
      <c r="M2668" t="str">
        <f xml:space="preserve"> 雅俗通字典[[#This Row],[字韻]] &amp; TEXT(雅俗通字典[[#This Row],[調]], "[DBNum1]") &amp; 雅俗通字典[[#This Row],[切音]]</f>
        <v>公四時</v>
      </c>
    </row>
    <row r="2669" spans="1:13">
      <c r="A2669">
        <v>2668</v>
      </c>
      <c r="B2669" s="13" t="s">
        <v>2930</v>
      </c>
      <c r="C2669" s="13" t="s">
        <v>80</v>
      </c>
      <c r="D2669" s="13" t="s">
        <v>2470</v>
      </c>
      <c r="E2669" s="13" t="s">
        <v>348</v>
      </c>
      <c r="F2669" t="s">
        <v>2927</v>
      </c>
      <c r="G2669" s="13" t="str">
        <f xml:space="preserve"> IF( RIGHT(雅俗通字典[[#This Row],[聲調]],1)&lt;&gt;"入", "舒聲", "促聲")</f>
        <v>促聲</v>
      </c>
      <c r="H2669" t="str">
        <f xml:space="preserve"> INDEX(聲母對照資料表[], MATCH(雅俗通字典[[#This Row],[切音]], 聲母對照資料表[十五音], 0), 2)</f>
        <v>s</v>
      </c>
      <c r="I2669" t="str">
        <f xml:space="preserve"> INDEX(韻母對照資料表[], MATCH(雅俗通字典[[#This Row],[字韻]] &amp; LEFT(雅俗通字典[[#This Row],[舒促聲]],1), 韻母對照資料表[十五音識別碼], 0), 2)</f>
        <v>ok</v>
      </c>
      <c r="J2669">
        <f xml:space="preserve"> MATCH(雅俗通字典[[#This Row],[聲調]], 雅俗通聲調, 0)</f>
        <v>4</v>
      </c>
      <c r="K2669" t="str">
        <f xml:space="preserve"> _xlfn.CONCAT(雅俗通字典[[#This Row],[聲]:[調]])</f>
        <v>sok4</v>
      </c>
      <c r="L2669" t="str">
        <f xml:space="preserve"> 雅俗通字典[[#This Row],[字韻]] &amp; 雅俗通字典[[#This Row],[聲調]] &amp; "聲" &amp; 雅俗通字典[[#This Row],[切音]]</f>
        <v>公上入聲時</v>
      </c>
      <c r="M2669" t="str">
        <f xml:space="preserve"> 雅俗通字典[[#This Row],[字韻]] &amp; TEXT(雅俗通字典[[#This Row],[調]], "[DBNum1]") &amp; 雅俗通字典[[#This Row],[切音]]</f>
        <v>公四時</v>
      </c>
    </row>
    <row r="2670" spans="1:13">
      <c r="A2670">
        <v>2669</v>
      </c>
      <c r="B2670" s="13" t="s">
        <v>2931</v>
      </c>
      <c r="C2670" s="13" t="s">
        <v>80</v>
      </c>
      <c r="D2670" s="13" t="s">
        <v>2470</v>
      </c>
      <c r="E2670" s="13" t="s">
        <v>348</v>
      </c>
      <c r="F2670" t="s">
        <v>2927</v>
      </c>
      <c r="G2670" s="13" t="str">
        <f xml:space="preserve"> IF( RIGHT(雅俗通字典[[#This Row],[聲調]],1)&lt;&gt;"入", "舒聲", "促聲")</f>
        <v>促聲</v>
      </c>
      <c r="H2670" t="str">
        <f xml:space="preserve"> INDEX(聲母對照資料表[], MATCH(雅俗通字典[[#This Row],[切音]], 聲母對照資料表[十五音], 0), 2)</f>
        <v>s</v>
      </c>
      <c r="I2670" t="str">
        <f xml:space="preserve"> INDEX(韻母對照資料表[], MATCH(雅俗通字典[[#This Row],[字韻]] &amp; LEFT(雅俗通字典[[#This Row],[舒促聲]],1), 韻母對照資料表[十五音識別碼], 0), 2)</f>
        <v>ok</v>
      </c>
      <c r="J2670">
        <f xml:space="preserve"> MATCH(雅俗通字典[[#This Row],[聲調]], 雅俗通聲調, 0)</f>
        <v>4</v>
      </c>
      <c r="K2670" t="str">
        <f xml:space="preserve"> _xlfn.CONCAT(雅俗通字典[[#This Row],[聲]:[調]])</f>
        <v>sok4</v>
      </c>
      <c r="L2670" t="str">
        <f xml:space="preserve"> 雅俗通字典[[#This Row],[字韻]] &amp; 雅俗通字典[[#This Row],[聲調]] &amp; "聲" &amp; 雅俗通字典[[#This Row],[切音]]</f>
        <v>公上入聲時</v>
      </c>
      <c r="M2670" t="str">
        <f xml:space="preserve"> 雅俗通字典[[#This Row],[字韻]] &amp; TEXT(雅俗通字典[[#This Row],[調]], "[DBNum1]") &amp; 雅俗通字典[[#This Row],[切音]]</f>
        <v>公四時</v>
      </c>
    </row>
    <row r="2671" spans="1:13">
      <c r="A2671">
        <v>2670</v>
      </c>
      <c r="B2671" s="13" t="s">
        <v>2932</v>
      </c>
      <c r="C2671" s="13" t="s">
        <v>80</v>
      </c>
      <c r="D2671" s="13" t="s">
        <v>2470</v>
      </c>
      <c r="E2671" s="13" t="s">
        <v>348</v>
      </c>
      <c r="F2671" t="s">
        <v>2927</v>
      </c>
      <c r="G2671" s="13" t="str">
        <f xml:space="preserve"> IF( RIGHT(雅俗通字典[[#This Row],[聲調]],1)&lt;&gt;"入", "舒聲", "促聲")</f>
        <v>促聲</v>
      </c>
      <c r="H2671" t="str">
        <f xml:space="preserve"> INDEX(聲母對照資料表[], MATCH(雅俗通字典[[#This Row],[切音]], 聲母對照資料表[十五音], 0), 2)</f>
        <v>s</v>
      </c>
      <c r="I2671" t="str">
        <f xml:space="preserve"> INDEX(韻母對照資料表[], MATCH(雅俗通字典[[#This Row],[字韻]] &amp; LEFT(雅俗通字典[[#This Row],[舒促聲]],1), 韻母對照資料表[十五音識別碼], 0), 2)</f>
        <v>ok</v>
      </c>
      <c r="J2671">
        <f xml:space="preserve"> MATCH(雅俗通字典[[#This Row],[聲調]], 雅俗通聲調, 0)</f>
        <v>4</v>
      </c>
      <c r="K2671" t="str">
        <f xml:space="preserve"> _xlfn.CONCAT(雅俗通字典[[#This Row],[聲]:[調]])</f>
        <v>sok4</v>
      </c>
      <c r="L2671" t="str">
        <f xml:space="preserve"> 雅俗通字典[[#This Row],[字韻]] &amp; 雅俗通字典[[#This Row],[聲調]] &amp; "聲" &amp; 雅俗通字典[[#This Row],[切音]]</f>
        <v>公上入聲時</v>
      </c>
      <c r="M2671" t="str">
        <f xml:space="preserve"> 雅俗通字典[[#This Row],[字韻]] &amp; TEXT(雅俗通字典[[#This Row],[調]], "[DBNum1]") &amp; 雅俗通字典[[#This Row],[切音]]</f>
        <v>公四時</v>
      </c>
    </row>
    <row r="2672" spans="1:13">
      <c r="A2672">
        <v>2671</v>
      </c>
      <c r="B2672" s="13" t="s">
        <v>2933</v>
      </c>
      <c r="C2672" s="13" t="s">
        <v>80</v>
      </c>
      <c r="D2672" s="13" t="s">
        <v>2470</v>
      </c>
      <c r="E2672" s="13" t="s">
        <v>348</v>
      </c>
      <c r="F2672" t="s">
        <v>2927</v>
      </c>
      <c r="G2672" s="13" t="str">
        <f xml:space="preserve"> IF( RIGHT(雅俗通字典[[#This Row],[聲調]],1)&lt;&gt;"入", "舒聲", "促聲")</f>
        <v>促聲</v>
      </c>
      <c r="H2672" t="str">
        <f xml:space="preserve"> INDEX(聲母對照資料表[], MATCH(雅俗通字典[[#This Row],[切音]], 聲母對照資料表[十五音], 0), 2)</f>
        <v>s</v>
      </c>
      <c r="I2672" t="str">
        <f xml:space="preserve"> INDEX(韻母對照資料表[], MATCH(雅俗通字典[[#This Row],[字韻]] &amp; LEFT(雅俗通字典[[#This Row],[舒促聲]],1), 韻母對照資料表[十五音識別碼], 0), 2)</f>
        <v>ok</v>
      </c>
      <c r="J2672">
        <f xml:space="preserve"> MATCH(雅俗通字典[[#This Row],[聲調]], 雅俗通聲調, 0)</f>
        <v>4</v>
      </c>
      <c r="K2672" t="str">
        <f xml:space="preserve"> _xlfn.CONCAT(雅俗通字典[[#This Row],[聲]:[調]])</f>
        <v>sok4</v>
      </c>
      <c r="L2672" t="str">
        <f xml:space="preserve"> 雅俗通字典[[#This Row],[字韻]] &amp; 雅俗通字典[[#This Row],[聲調]] &amp; "聲" &amp; 雅俗通字典[[#This Row],[切音]]</f>
        <v>公上入聲時</v>
      </c>
      <c r="M2672" t="str">
        <f xml:space="preserve"> 雅俗通字典[[#This Row],[字韻]] &amp; TEXT(雅俗通字典[[#This Row],[調]], "[DBNum1]") &amp; 雅俗通字典[[#This Row],[切音]]</f>
        <v>公四時</v>
      </c>
    </row>
    <row r="2673" spans="1:13">
      <c r="A2673">
        <v>2672</v>
      </c>
      <c r="B2673" s="13" t="s">
        <v>2934</v>
      </c>
      <c r="C2673" s="13" t="s">
        <v>80</v>
      </c>
      <c r="D2673" s="13" t="s">
        <v>2470</v>
      </c>
      <c r="E2673" s="13" t="s">
        <v>348</v>
      </c>
      <c r="F2673" t="s">
        <v>2927</v>
      </c>
      <c r="G2673" s="13" t="str">
        <f xml:space="preserve"> IF( RIGHT(雅俗通字典[[#This Row],[聲調]],1)&lt;&gt;"入", "舒聲", "促聲")</f>
        <v>促聲</v>
      </c>
      <c r="H2673" t="str">
        <f xml:space="preserve"> INDEX(聲母對照資料表[], MATCH(雅俗通字典[[#This Row],[切音]], 聲母對照資料表[十五音], 0), 2)</f>
        <v>s</v>
      </c>
      <c r="I2673" t="str">
        <f xml:space="preserve"> INDEX(韻母對照資料表[], MATCH(雅俗通字典[[#This Row],[字韻]] &amp; LEFT(雅俗通字典[[#This Row],[舒促聲]],1), 韻母對照資料表[十五音識別碼], 0), 2)</f>
        <v>ok</v>
      </c>
      <c r="J2673">
        <f xml:space="preserve"> MATCH(雅俗通字典[[#This Row],[聲調]], 雅俗通聲調, 0)</f>
        <v>4</v>
      </c>
      <c r="K2673" t="str">
        <f xml:space="preserve"> _xlfn.CONCAT(雅俗通字典[[#This Row],[聲]:[調]])</f>
        <v>sok4</v>
      </c>
      <c r="L2673" t="str">
        <f xml:space="preserve"> 雅俗通字典[[#This Row],[字韻]] &amp; 雅俗通字典[[#This Row],[聲調]] &amp; "聲" &amp; 雅俗通字典[[#This Row],[切音]]</f>
        <v>公上入聲時</v>
      </c>
      <c r="M2673" t="str">
        <f xml:space="preserve"> 雅俗通字典[[#This Row],[字韻]] &amp; TEXT(雅俗通字典[[#This Row],[調]], "[DBNum1]") &amp; 雅俗通字典[[#This Row],[切音]]</f>
        <v>公四時</v>
      </c>
    </row>
    <row r="2674" spans="1:13">
      <c r="A2674">
        <v>2673</v>
      </c>
      <c r="B2674" s="13" t="s">
        <v>2935</v>
      </c>
      <c r="C2674" s="13" t="s">
        <v>80</v>
      </c>
      <c r="D2674" s="13" t="s">
        <v>2470</v>
      </c>
      <c r="E2674" s="13" t="s">
        <v>348</v>
      </c>
      <c r="F2674" t="s">
        <v>2927</v>
      </c>
      <c r="G2674" s="13" t="str">
        <f xml:space="preserve"> IF( RIGHT(雅俗通字典[[#This Row],[聲調]],1)&lt;&gt;"入", "舒聲", "促聲")</f>
        <v>促聲</v>
      </c>
      <c r="H2674" t="str">
        <f xml:space="preserve"> INDEX(聲母對照資料表[], MATCH(雅俗通字典[[#This Row],[切音]], 聲母對照資料表[十五音], 0), 2)</f>
        <v>s</v>
      </c>
      <c r="I2674" t="str">
        <f xml:space="preserve"> INDEX(韻母對照資料表[], MATCH(雅俗通字典[[#This Row],[字韻]] &amp; LEFT(雅俗通字典[[#This Row],[舒促聲]],1), 韻母對照資料表[十五音識別碼], 0), 2)</f>
        <v>ok</v>
      </c>
      <c r="J2674">
        <f xml:space="preserve"> MATCH(雅俗通字典[[#This Row],[聲調]], 雅俗通聲調, 0)</f>
        <v>4</v>
      </c>
      <c r="K2674" t="str">
        <f xml:space="preserve"> _xlfn.CONCAT(雅俗通字典[[#This Row],[聲]:[調]])</f>
        <v>sok4</v>
      </c>
      <c r="L2674" t="str">
        <f xml:space="preserve"> 雅俗通字典[[#This Row],[字韻]] &amp; 雅俗通字典[[#This Row],[聲調]] &amp; "聲" &amp; 雅俗通字典[[#This Row],[切音]]</f>
        <v>公上入聲時</v>
      </c>
      <c r="M2674" t="str">
        <f xml:space="preserve"> 雅俗通字典[[#This Row],[字韻]] &amp; TEXT(雅俗通字典[[#This Row],[調]], "[DBNum1]") &amp; 雅俗通字典[[#This Row],[切音]]</f>
        <v>公四時</v>
      </c>
    </row>
    <row r="2675" spans="1:13">
      <c r="A2675">
        <v>2674</v>
      </c>
      <c r="B2675" s="13" t="s">
        <v>2936</v>
      </c>
      <c r="C2675" s="13" t="s">
        <v>80</v>
      </c>
      <c r="D2675" s="13" t="s">
        <v>2470</v>
      </c>
      <c r="E2675" s="13" t="s">
        <v>348</v>
      </c>
      <c r="F2675" t="s">
        <v>2927</v>
      </c>
      <c r="G2675" s="13" t="str">
        <f xml:space="preserve"> IF( RIGHT(雅俗通字典[[#This Row],[聲調]],1)&lt;&gt;"入", "舒聲", "促聲")</f>
        <v>促聲</v>
      </c>
      <c r="H2675" t="str">
        <f xml:space="preserve"> INDEX(聲母對照資料表[], MATCH(雅俗通字典[[#This Row],[切音]], 聲母對照資料表[十五音], 0), 2)</f>
        <v>s</v>
      </c>
      <c r="I2675" t="str">
        <f xml:space="preserve"> INDEX(韻母對照資料表[], MATCH(雅俗通字典[[#This Row],[字韻]] &amp; LEFT(雅俗通字典[[#This Row],[舒促聲]],1), 韻母對照資料表[十五音識別碼], 0), 2)</f>
        <v>ok</v>
      </c>
      <c r="J2675">
        <f xml:space="preserve"> MATCH(雅俗通字典[[#This Row],[聲調]], 雅俗通聲調, 0)</f>
        <v>4</v>
      </c>
      <c r="K2675" t="str">
        <f xml:space="preserve"> _xlfn.CONCAT(雅俗通字典[[#This Row],[聲]:[調]])</f>
        <v>sok4</v>
      </c>
      <c r="L2675" t="str">
        <f xml:space="preserve"> 雅俗通字典[[#This Row],[字韻]] &amp; 雅俗通字典[[#This Row],[聲調]] &amp; "聲" &amp; 雅俗通字典[[#This Row],[切音]]</f>
        <v>公上入聲時</v>
      </c>
      <c r="M2675" t="str">
        <f xml:space="preserve"> 雅俗通字典[[#This Row],[字韻]] &amp; TEXT(雅俗通字典[[#This Row],[調]], "[DBNum1]") &amp; 雅俗通字典[[#This Row],[切音]]</f>
        <v>公四時</v>
      </c>
    </row>
    <row r="2676" spans="1:13">
      <c r="A2676">
        <v>2675</v>
      </c>
      <c r="B2676" s="13" t="s">
        <v>2937</v>
      </c>
      <c r="C2676" s="13" t="s">
        <v>80</v>
      </c>
      <c r="D2676" s="13" t="s">
        <v>2470</v>
      </c>
      <c r="E2676" s="13" t="s">
        <v>348</v>
      </c>
      <c r="F2676" t="s">
        <v>2927</v>
      </c>
      <c r="G2676" s="13" t="str">
        <f xml:space="preserve"> IF( RIGHT(雅俗通字典[[#This Row],[聲調]],1)&lt;&gt;"入", "舒聲", "促聲")</f>
        <v>促聲</v>
      </c>
      <c r="H2676" t="str">
        <f xml:space="preserve"> INDEX(聲母對照資料表[], MATCH(雅俗通字典[[#This Row],[切音]], 聲母對照資料表[十五音], 0), 2)</f>
        <v>s</v>
      </c>
      <c r="I2676" t="str">
        <f xml:space="preserve"> INDEX(韻母對照資料表[], MATCH(雅俗通字典[[#This Row],[字韻]] &amp; LEFT(雅俗通字典[[#This Row],[舒促聲]],1), 韻母對照資料表[十五音識別碼], 0), 2)</f>
        <v>ok</v>
      </c>
      <c r="J2676">
        <f xml:space="preserve"> MATCH(雅俗通字典[[#This Row],[聲調]], 雅俗通聲調, 0)</f>
        <v>4</v>
      </c>
      <c r="K2676" t="str">
        <f xml:space="preserve"> _xlfn.CONCAT(雅俗通字典[[#This Row],[聲]:[調]])</f>
        <v>sok4</v>
      </c>
      <c r="L2676" t="str">
        <f xml:space="preserve"> 雅俗通字典[[#This Row],[字韻]] &amp; 雅俗通字典[[#This Row],[聲調]] &amp; "聲" &amp; 雅俗通字典[[#This Row],[切音]]</f>
        <v>公上入聲時</v>
      </c>
      <c r="M2676" t="str">
        <f xml:space="preserve"> 雅俗通字典[[#This Row],[字韻]] &amp; TEXT(雅俗通字典[[#This Row],[調]], "[DBNum1]") &amp; 雅俗通字典[[#This Row],[切音]]</f>
        <v>公四時</v>
      </c>
    </row>
    <row r="2677" spans="1:13">
      <c r="A2677">
        <v>2676</v>
      </c>
      <c r="B2677" s="13" t="s">
        <v>2938</v>
      </c>
      <c r="C2677" s="13" t="s">
        <v>80</v>
      </c>
      <c r="D2677" s="13" t="s">
        <v>2470</v>
      </c>
      <c r="E2677" s="13" t="s">
        <v>348</v>
      </c>
      <c r="F2677" t="s">
        <v>2927</v>
      </c>
      <c r="G2677" s="13" t="str">
        <f xml:space="preserve"> IF( RIGHT(雅俗通字典[[#This Row],[聲調]],1)&lt;&gt;"入", "舒聲", "促聲")</f>
        <v>促聲</v>
      </c>
      <c r="H2677" t="str">
        <f xml:space="preserve"> INDEX(聲母對照資料表[], MATCH(雅俗通字典[[#This Row],[切音]], 聲母對照資料表[十五音], 0), 2)</f>
        <v>s</v>
      </c>
      <c r="I2677" t="str">
        <f xml:space="preserve"> INDEX(韻母對照資料表[], MATCH(雅俗通字典[[#This Row],[字韻]] &amp; LEFT(雅俗通字典[[#This Row],[舒促聲]],1), 韻母對照資料表[十五音識別碼], 0), 2)</f>
        <v>ok</v>
      </c>
      <c r="J2677">
        <f xml:space="preserve"> MATCH(雅俗通字典[[#This Row],[聲調]], 雅俗通聲調, 0)</f>
        <v>4</v>
      </c>
      <c r="K2677" t="str">
        <f xml:space="preserve"> _xlfn.CONCAT(雅俗通字典[[#This Row],[聲]:[調]])</f>
        <v>sok4</v>
      </c>
      <c r="L2677" t="str">
        <f xml:space="preserve"> 雅俗通字典[[#This Row],[字韻]] &amp; 雅俗通字典[[#This Row],[聲調]] &amp; "聲" &amp; 雅俗通字典[[#This Row],[切音]]</f>
        <v>公上入聲時</v>
      </c>
      <c r="M2677" t="str">
        <f xml:space="preserve"> 雅俗通字典[[#This Row],[字韻]] &amp; TEXT(雅俗通字典[[#This Row],[調]], "[DBNum1]") &amp; 雅俗通字典[[#This Row],[切音]]</f>
        <v>公四時</v>
      </c>
    </row>
    <row r="2678" spans="1:13">
      <c r="A2678">
        <v>2677</v>
      </c>
      <c r="B2678" s="13" t="s">
        <v>2939</v>
      </c>
      <c r="C2678" s="13" t="s">
        <v>80</v>
      </c>
      <c r="D2678" s="13" t="s">
        <v>2470</v>
      </c>
      <c r="E2678" s="13" t="s">
        <v>348</v>
      </c>
      <c r="F2678" t="s">
        <v>2927</v>
      </c>
      <c r="G2678" s="13" t="str">
        <f xml:space="preserve"> IF( RIGHT(雅俗通字典[[#This Row],[聲調]],1)&lt;&gt;"入", "舒聲", "促聲")</f>
        <v>促聲</v>
      </c>
      <c r="H2678" t="str">
        <f xml:space="preserve"> INDEX(聲母對照資料表[], MATCH(雅俗通字典[[#This Row],[切音]], 聲母對照資料表[十五音], 0), 2)</f>
        <v>s</v>
      </c>
      <c r="I2678" t="str">
        <f xml:space="preserve"> INDEX(韻母對照資料表[], MATCH(雅俗通字典[[#This Row],[字韻]] &amp; LEFT(雅俗通字典[[#This Row],[舒促聲]],1), 韻母對照資料表[十五音識別碼], 0), 2)</f>
        <v>ok</v>
      </c>
      <c r="J2678">
        <f xml:space="preserve"> MATCH(雅俗通字典[[#This Row],[聲調]], 雅俗通聲調, 0)</f>
        <v>4</v>
      </c>
      <c r="K2678" t="str">
        <f xml:space="preserve"> _xlfn.CONCAT(雅俗通字典[[#This Row],[聲]:[調]])</f>
        <v>sok4</v>
      </c>
      <c r="L2678" t="str">
        <f xml:space="preserve"> 雅俗通字典[[#This Row],[字韻]] &amp; 雅俗通字典[[#This Row],[聲調]] &amp; "聲" &amp; 雅俗通字典[[#This Row],[切音]]</f>
        <v>公上入聲時</v>
      </c>
      <c r="M2678" t="str">
        <f xml:space="preserve"> 雅俗通字典[[#This Row],[字韻]] &amp; TEXT(雅俗通字典[[#This Row],[調]], "[DBNum1]") &amp; 雅俗通字典[[#This Row],[切音]]</f>
        <v>公四時</v>
      </c>
    </row>
    <row r="2679" spans="1:13">
      <c r="A2679">
        <v>2678</v>
      </c>
      <c r="B2679" s="13" t="s">
        <v>2940</v>
      </c>
      <c r="C2679" s="13" t="s">
        <v>80</v>
      </c>
      <c r="D2679" s="13" t="s">
        <v>2470</v>
      </c>
      <c r="E2679" s="13" t="s">
        <v>348</v>
      </c>
      <c r="F2679" t="s">
        <v>2927</v>
      </c>
      <c r="G2679" s="13" t="str">
        <f xml:space="preserve"> IF( RIGHT(雅俗通字典[[#This Row],[聲調]],1)&lt;&gt;"入", "舒聲", "促聲")</f>
        <v>促聲</v>
      </c>
      <c r="H2679" t="str">
        <f xml:space="preserve"> INDEX(聲母對照資料表[], MATCH(雅俗通字典[[#This Row],[切音]], 聲母對照資料表[十五音], 0), 2)</f>
        <v>s</v>
      </c>
      <c r="I2679" t="str">
        <f xml:space="preserve"> INDEX(韻母對照資料表[], MATCH(雅俗通字典[[#This Row],[字韻]] &amp; LEFT(雅俗通字典[[#This Row],[舒促聲]],1), 韻母對照資料表[十五音識別碼], 0), 2)</f>
        <v>ok</v>
      </c>
      <c r="J2679">
        <f xml:space="preserve"> MATCH(雅俗通字典[[#This Row],[聲調]], 雅俗通聲調, 0)</f>
        <v>4</v>
      </c>
      <c r="K2679" t="str">
        <f xml:space="preserve"> _xlfn.CONCAT(雅俗通字典[[#This Row],[聲]:[調]])</f>
        <v>sok4</v>
      </c>
      <c r="L2679" t="str">
        <f xml:space="preserve"> 雅俗通字典[[#This Row],[字韻]] &amp; 雅俗通字典[[#This Row],[聲調]] &amp; "聲" &amp; 雅俗通字典[[#This Row],[切音]]</f>
        <v>公上入聲時</v>
      </c>
      <c r="M2679" t="str">
        <f xml:space="preserve"> 雅俗通字典[[#This Row],[字韻]] &amp; TEXT(雅俗通字典[[#This Row],[調]], "[DBNum1]") &amp; 雅俗通字典[[#This Row],[切音]]</f>
        <v>公四時</v>
      </c>
    </row>
    <row r="2680" spans="1:13">
      <c r="A2680">
        <v>2679</v>
      </c>
      <c r="B2680" s="13" t="s">
        <v>2941</v>
      </c>
      <c r="C2680" s="13" t="s">
        <v>80</v>
      </c>
      <c r="D2680" s="13" t="s">
        <v>2470</v>
      </c>
      <c r="E2680" s="13" t="s">
        <v>348</v>
      </c>
      <c r="F2680" t="s">
        <v>2927</v>
      </c>
      <c r="G2680" s="13" t="str">
        <f xml:space="preserve"> IF( RIGHT(雅俗通字典[[#This Row],[聲調]],1)&lt;&gt;"入", "舒聲", "促聲")</f>
        <v>促聲</v>
      </c>
      <c r="H2680" t="str">
        <f xml:space="preserve"> INDEX(聲母對照資料表[], MATCH(雅俗通字典[[#This Row],[切音]], 聲母對照資料表[十五音], 0), 2)</f>
        <v>s</v>
      </c>
      <c r="I2680" t="str">
        <f xml:space="preserve"> INDEX(韻母對照資料表[], MATCH(雅俗通字典[[#This Row],[字韻]] &amp; LEFT(雅俗通字典[[#This Row],[舒促聲]],1), 韻母對照資料表[十五音識別碼], 0), 2)</f>
        <v>ok</v>
      </c>
      <c r="J2680">
        <f xml:space="preserve"> MATCH(雅俗通字典[[#This Row],[聲調]], 雅俗通聲調, 0)</f>
        <v>4</v>
      </c>
      <c r="K2680" t="str">
        <f xml:space="preserve"> _xlfn.CONCAT(雅俗通字典[[#This Row],[聲]:[調]])</f>
        <v>sok4</v>
      </c>
      <c r="L2680" t="str">
        <f xml:space="preserve"> 雅俗通字典[[#This Row],[字韻]] &amp; 雅俗通字典[[#This Row],[聲調]] &amp; "聲" &amp; 雅俗通字典[[#This Row],[切音]]</f>
        <v>公上入聲時</v>
      </c>
      <c r="M2680" t="str">
        <f xml:space="preserve"> 雅俗通字典[[#This Row],[字韻]] &amp; TEXT(雅俗通字典[[#This Row],[調]], "[DBNum1]") &amp; 雅俗通字典[[#This Row],[切音]]</f>
        <v>公四時</v>
      </c>
    </row>
    <row r="2681" spans="1:13">
      <c r="A2681">
        <v>2680</v>
      </c>
      <c r="B2681" s="13" t="s">
        <v>2942</v>
      </c>
      <c r="C2681" s="13" t="s">
        <v>80</v>
      </c>
      <c r="D2681" s="13" t="s">
        <v>2470</v>
      </c>
      <c r="E2681" s="13" t="s">
        <v>348</v>
      </c>
      <c r="F2681" t="s">
        <v>2927</v>
      </c>
      <c r="G2681" s="13" t="str">
        <f xml:space="preserve"> IF( RIGHT(雅俗通字典[[#This Row],[聲調]],1)&lt;&gt;"入", "舒聲", "促聲")</f>
        <v>促聲</v>
      </c>
      <c r="H2681" t="str">
        <f xml:space="preserve"> INDEX(聲母對照資料表[], MATCH(雅俗通字典[[#This Row],[切音]], 聲母對照資料表[十五音], 0), 2)</f>
        <v>s</v>
      </c>
      <c r="I2681" t="str">
        <f xml:space="preserve"> INDEX(韻母對照資料表[], MATCH(雅俗通字典[[#This Row],[字韻]] &amp; LEFT(雅俗通字典[[#This Row],[舒促聲]],1), 韻母對照資料表[十五音識別碼], 0), 2)</f>
        <v>ok</v>
      </c>
      <c r="J2681">
        <f xml:space="preserve"> MATCH(雅俗通字典[[#This Row],[聲調]], 雅俗通聲調, 0)</f>
        <v>4</v>
      </c>
      <c r="K2681" t="str">
        <f xml:space="preserve"> _xlfn.CONCAT(雅俗通字典[[#This Row],[聲]:[調]])</f>
        <v>sok4</v>
      </c>
      <c r="L2681" t="str">
        <f xml:space="preserve"> 雅俗通字典[[#This Row],[字韻]] &amp; 雅俗通字典[[#This Row],[聲調]] &amp; "聲" &amp; 雅俗通字典[[#This Row],[切音]]</f>
        <v>公上入聲時</v>
      </c>
      <c r="M2681" t="str">
        <f xml:space="preserve"> 雅俗通字典[[#This Row],[字韻]] &amp; TEXT(雅俗通字典[[#This Row],[調]], "[DBNum1]") &amp; 雅俗通字典[[#This Row],[切音]]</f>
        <v>公四時</v>
      </c>
    </row>
    <row r="2682" spans="1:13">
      <c r="A2682">
        <v>2681</v>
      </c>
      <c r="B2682" s="13" t="s">
        <v>2943</v>
      </c>
      <c r="C2682" s="13" t="s">
        <v>88</v>
      </c>
      <c r="D2682" s="13" t="s">
        <v>2470</v>
      </c>
      <c r="E2682" s="13" t="s">
        <v>348</v>
      </c>
      <c r="F2682" t="s">
        <v>2944</v>
      </c>
      <c r="G2682" s="13" t="str">
        <f xml:space="preserve"> IF( RIGHT(雅俗通字典[[#This Row],[聲調]],1)&lt;&gt;"入", "舒聲", "促聲")</f>
        <v>促聲</v>
      </c>
      <c r="H2682" t="str">
        <f xml:space="preserve"> INDEX(聲母對照資料表[], MATCH(雅俗通字典[[#This Row],[切音]], 聲母對照資料表[十五音], 0), 2)</f>
        <v>q</v>
      </c>
      <c r="I2682" t="str">
        <f xml:space="preserve"> INDEX(韻母對照資料表[], MATCH(雅俗通字典[[#This Row],[字韻]] &amp; LEFT(雅俗通字典[[#This Row],[舒促聲]],1), 韻母對照資料表[十五音識別碼], 0), 2)</f>
        <v>ok</v>
      </c>
      <c r="J2682">
        <f xml:space="preserve"> MATCH(雅俗通字典[[#This Row],[聲調]], 雅俗通聲調, 0)</f>
        <v>4</v>
      </c>
      <c r="K2682" t="str">
        <f xml:space="preserve"> _xlfn.CONCAT(雅俗通字典[[#This Row],[聲]:[調]])</f>
        <v>qok4</v>
      </c>
      <c r="L2682" t="str">
        <f xml:space="preserve"> 雅俗通字典[[#This Row],[字韻]] &amp; 雅俗通字典[[#This Row],[聲調]] &amp; "聲" &amp; 雅俗通字典[[#This Row],[切音]]</f>
        <v>公上入聲英</v>
      </c>
      <c r="M2682" t="str">
        <f xml:space="preserve"> 雅俗通字典[[#This Row],[字韻]] &amp; TEXT(雅俗通字典[[#This Row],[調]], "[DBNum1]") &amp; 雅俗通字典[[#This Row],[切音]]</f>
        <v>公四英</v>
      </c>
    </row>
    <row r="2683" spans="1:13">
      <c r="A2683">
        <v>2682</v>
      </c>
      <c r="B2683" s="13" t="s">
        <v>2945</v>
      </c>
      <c r="C2683" s="13" t="s">
        <v>88</v>
      </c>
      <c r="D2683" s="13" t="s">
        <v>2470</v>
      </c>
      <c r="E2683" s="13" t="s">
        <v>348</v>
      </c>
      <c r="F2683" t="s">
        <v>2944</v>
      </c>
      <c r="G2683" s="13" t="str">
        <f xml:space="preserve"> IF( RIGHT(雅俗通字典[[#This Row],[聲調]],1)&lt;&gt;"入", "舒聲", "促聲")</f>
        <v>促聲</v>
      </c>
      <c r="H2683" t="str">
        <f xml:space="preserve"> INDEX(聲母對照資料表[], MATCH(雅俗通字典[[#This Row],[切音]], 聲母對照資料表[十五音], 0), 2)</f>
        <v>q</v>
      </c>
      <c r="I2683" t="str">
        <f xml:space="preserve"> INDEX(韻母對照資料表[], MATCH(雅俗通字典[[#This Row],[字韻]] &amp; LEFT(雅俗通字典[[#This Row],[舒促聲]],1), 韻母對照資料表[十五音識別碼], 0), 2)</f>
        <v>ok</v>
      </c>
      <c r="J2683">
        <f xml:space="preserve"> MATCH(雅俗通字典[[#This Row],[聲調]], 雅俗通聲調, 0)</f>
        <v>4</v>
      </c>
      <c r="K2683" t="str">
        <f xml:space="preserve"> _xlfn.CONCAT(雅俗通字典[[#This Row],[聲]:[調]])</f>
        <v>qok4</v>
      </c>
      <c r="L2683" t="str">
        <f xml:space="preserve"> 雅俗通字典[[#This Row],[字韻]] &amp; 雅俗通字典[[#This Row],[聲調]] &amp; "聲" &amp; 雅俗通字典[[#This Row],[切音]]</f>
        <v>公上入聲英</v>
      </c>
      <c r="M2683" t="str">
        <f xml:space="preserve"> 雅俗通字典[[#This Row],[字韻]] &amp; TEXT(雅俗通字典[[#This Row],[調]], "[DBNum1]") &amp; 雅俗通字典[[#This Row],[切音]]</f>
        <v>公四英</v>
      </c>
    </row>
    <row r="2684" spans="1:13">
      <c r="A2684">
        <v>2683</v>
      </c>
      <c r="B2684" s="13" t="s">
        <v>2946</v>
      </c>
      <c r="C2684" s="13" t="s">
        <v>88</v>
      </c>
      <c r="D2684" s="13" t="s">
        <v>2470</v>
      </c>
      <c r="E2684" s="13" t="s">
        <v>348</v>
      </c>
      <c r="F2684" t="s">
        <v>2944</v>
      </c>
      <c r="G2684" s="13" t="str">
        <f xml:space="preserve"> IF( RIGHT(雅俗通字典[[#This Row],[聲調]],1)&lt;&gt;"入", "舒聲", "促聲")</f>
        <v>促聲</v>
      </c>
      <c r="H2684" t="str">
        <f xml:space="preserve"> INDEX(聲母對照資料表[], MATCH(雅俗通字典[[#This Row],[切音]], 聲母對照資料表[十五音], 0), 2)</f>
        <v>q</v>
      </c>
      <c r="I2684" t="str">
        <f xml:space="preserve"> INDEX(韻母對照資料表[], MATCH(雅俗通字典[[#This Row],[字韻]] &amp; LEFT(雅俗通字典[[#This Row],[舒促聲]],1), 韻母對照資料表[十五音識別碼], 0), 2)</f>
        <v>ok</v>
      </c>
      <c r="J2684">
        <f xml:space="preserve"> MATCH(雅俗通字典[[#This Row],[聲調]], 雅俗通聲調, 0)</f>
        <v>4</v>
      </c>
      <c r="K2684" t="str">
        <f xml:space="preserve"> _xlfn.CONCAT(雅俗通字典[[#This Row],[聲]:[調]])</f>
        <v>qok4</v>
      </c>
      <c r="L2684" t="str">
        <f xml:space="preserve"> 雅俗通字典[[#This Row],[字韻]] &amp; 雅俗通字典[[#This Row],[聲調]] &amp; "聲" &amp; 雅俗通字典[[#This Row],[切音]]</f>
        <v>公上入聲英</v>
      </c>
      <c r="M2684" t="str">
        <f xml:space="preserve"> 雅俗通字典[[#This Row],[字韻]] &amp; TEXT(雅俗通字典[[#This Row],[調]], "[DBNum1]") &amp; 雅俗通字典[[#This Row],[切音]]</f>
        <v>公四英</v>
      </c>
    </row>
    <row r="2685" spans="1:13">
      <c r="A2685">
        <v>2684</v>
      </c>
      <c r="B2685" s="13" t="s">
        <v>2947</v>
      </c>
      <c r="C2685" s="13" t="s">
        <v>88</v>
      </c>
      <c r="D2685" s="13" t="s">
        <v>2470</v>
      </c>
      <c r="E2685" s="13" t="s">
        <v>348</v>
      </c>
      <c r="F2685" t="s">
        <v>2944</v>
      </c>
      <c r="G2685" s="13" t="str">
        <f xml:space="preserve"> IF( RIGHT(雅俗通字典[[#This Row],[聲調]],1)&lt;&gt;"入", "舒聲", "促聲")</f>
        <v>促聲</v>
      </c>
      <c r="H2685" t="str">
        <f xml:space="preserve"> INDEX(聲母對照資料表[], MATCH(雅俗通字典[[#This Row],[切音]], 聲母對照資料表[十五音], 0), 2)</f>
        <v>q</v>
      </c>
      <c r="I2685" t="str">
        <f xml:space="preserve"> INDEX(韻母對照資料表[], MATCH(雅俗通字典[[#This Row],[字韻]] &amp; LEFT(雅俗通字典[[#This Row],[舒促聲]],1), 韻母對照資料表[十五音識別碼], 0), 2)</f>
        <v>ok</v>
      </c>
      <c r="J2685">
        <f xml:space="preserve"> MATCH(雅俗通字典[[#This Row],[聲調]], 雅俗通聲調, 0)</f>
        <v>4</v>
      </c>
      <c r="K2685" t="str">
        <f xml:space="preserve"> _xlfn.CONCAT(雅俗通字典[[#This Row],[聲]:[調]])</f>
        <v>qok4</v>
      </c>
      <c r="L2685" t="str">
        <f xml:space="preserve"> 雅俗通字典[[#This Row],[字韻]] &amp; 雅俗通字典[[#This Row],[聲調]] &amp; "聲" &amp; 雅俗通字典[[#This Row],[切音]]</f>
        <v>公上入聲英</v>
      </c>
      <c r="M2685" t="str">
        <f xml:space="preserve"> 雅俗通字典[[#This Row],[字韻]] &amp; TEXT(雅俗通字典[[#This Row],[調]], "[DBNum1]") &amp; 雅俗通字典[[#This Row],[切音]]</f>
        <v>公四英</v>
      </c>
    </row>
    <row r="2686" spans="1:13">
      <c r="A2686">
        <v>2685</v>
      </c>
      <c r="B2686" s="13" t="s">
        <v>2948</v>
      </c>
      <c r="C2686" s="13" t="s">
        <v>88</v>
      </c>
      <c r="D2686" s="13" t="s">
        <v>2470</v>
      </c>
      <c r="E2686" s="13" t="s">
        <v>348</v>
      </c>
      <c r="F2686" t="s">
        <v>2944</v>
      </c>
      <c r="G2686" s="13" t="str">
        <f xml:space="preserve"> IF( RIGHT(雅俗通字典[[#This Row],[聲調]],1)&lt;&gt;"入", "舒聲", "促聲")</f>
        <v>促聲</v>
      </c>
      <c r="H2686" t="str">
        <f xml:space="preserve"> INDEX(聲母對照資料表[], MATCH(雅俗通字典[[#This Row],[切音]], 聲母對照資料表[十五音], 0), 2)</f>
        <v>q</v>
      </c>
      <c r="I2686" t="str">
        <f xml:space="preserve"> INDEX(韻母對照資料表[], MATCH(雅俗通字典[[#This Row],[字韻]] &amp; LEFT(雅俗通字典[[#This Row],[舒促聲]],1), 韻母對照資料表[十五音識別碼], 0), 2)</f>
        <v>ok</v>
      </c>
      <c r="J2686">
        <f xml:space="preserve"> MATCH(雅俗通字典[[#This Row],[聲調]], 雅俗通聲調, 0)</f>
        <v>4</v>
      </c>
      <c r="K2686" t="str">
        <f xml:space="preserve"> _xlfn.CONCAT(雅俗通字典[[#This Row],[聲]:[調]])</f>
        <v>qok4</v>
      </c>
      <c r="L2686" t="str">
        <f xml:space="preserve"> 雅俗通字典[[#This Row],[字韻]] &amp; 雅俗通字典[[#This Row],[聲調]] &amp; "聲" &amp; 雅俗通字典[[#This Row],[切音]]</f>
        <v>公上入聲英</v>
      </c>
      <c r="M2686" t="str">
        <f xml:space="preserve"> 雅俗通字典[[#This Row],[字韻]] &amp; TEXT(雅俗通字典[[#This Row],[調]], "[DBNum1]") &amp; 雅俗通字典[[#This Row],[切音]]</f>
        <v>公四英</v>
      </c>
    </row>
    <row r="2687" spans="1:13">
      <c r="A2687">
        <v>2686</v>
      </c>
      <c r="B2687" s="13" t="s">
        <v>2949</v>
      </c>
      <c r="C2687" s="13" t="s">
        <v>101</v>
      </c>
      <c r="D2687" s="13" t="s">
        <v>2470</v>
      </c>
      <c r="E2687" s="13" t="s">
        <v>348</v>
      </c>
      <c r="F2687" t="s">
        <v>2950</v>
      </c>
      <c r="G2687" s="13" t="str">
        <f xml:space="preserve"> IF( RIGHT(雅俗通字典[[#This Row],[聲調]],1)&lt;&gt;"入", "舒聲", "促聲")</f>
        <v>促聲</v>
      </c>
      <c r="H2687" t="str">
        <f xml:space="preserve"> INDEX(聲母對照資料表[], MATCH(雅俗通字典[[#This Row],[切音]], 聲母對照資料表[十五音], 0), 2)</f>
        <v>c</v>
      </c>
      <c r="I2687" t="str">
        <f xml:space="preserve"> INDEX(韻母對照資料表[], MATCH(雅俗通字典[[#This Row],[字韻]] &amp; LEFT(雅俗通字典[[#This Row],[舒促聲]],1), 韻母對照資料表[十五音識別碼], 0), 2)</f>
        <v>ok</v>
      </c>
      <c r="J2687">
        <f xml:space="preserve"> MATCH(雅俗通字典[[#This Row],[聲調]], 雅俗通聲調, 0)</f>
        <v>4</v>
      </c>
      <c r="K2687" t="str">
        <f xml:space="preserve"> _xlfn.CONCAT(雅俗通字典[[#This Row],[聲]:[調]])</f>
        <v>cok4</v>
      </c>
      <c r="L2687" t="str">
        <f xml:space="preserve"> 雅俗通字典[[#This Row],[字韻]] &amp; 雅俗通字典[[#This Row],[聲調]] &amp; "聲" &amp; 雅俗通字典[[#This Row],[切音]]</f>
        <v>公上入聲出</v>
      </c>
      <c r="M2687" t="str">
        <f xml:space="preserve"> 雅俗通字典[[#This Row],[字韻]] &amp; TEXT(雅俗通字典[[#This Row],[調]], "[DBNum1]") &amp; 雅俗通字典[[#This Row],[切音]]</f>
        <v>公四出</v>
      </c>
    </row>
    <row r="2688" spans="1:13">
      <c r="A2688">
        <v>2687</v>
      </c>
      <c r="B2688" s="13" t="s">
        <v>2951</v>
      </c>
      <c r="C2688" s="13" t="s">
        <v>101</v>
      </c>
      <c r="D2688" s="13" t="s">
        <v>2470</v>
      </c>
      <c r="E2688" s="13" t="s">
        <v>348</v>
      </c>
      <c r="F2688" t="s">
        <v>2950</v>
      </c>
      <c r="G2688" s="13" t="str">
        <f xml:space="preserve"> IF( RIGHT(雅俗通字典[[#This Row],[聲調]],1)&lt;&gt;"入", "舒聲", "促聲")</f>
        <v>促聲</v>
      </c>
      <c r="H2688" t="str">
        <f xml:space="preserve"> INDEX(聲母對照資料表[], MATCH(雅俗通字典[[#This Row],[切音]], 聲母對照資料表[十五音], 0), 2)</f>
        <v>c</v>
      </c>
      <c r="I2688" t="str">
        <f xml:space="preserve"> INDEX(韻母對照資料表[], MATCH(雅俗通字典[[#This Row],[字韻]] &amp; LEFT(雅俗通字典[[#This Row],[舒促聲]],1), 韻母對照資料表[十五音識別碼], 0), 2)</f>
        <v>ok</v>
      </c>
      <c r="J2688">
        <f xml:space="preserve"> MATCH(雅俗通字典[[#This Row],[聲調]], 雅俗通聲調, 0)</f>
        <v>4</v>
      </c>
      <c r="K2688" t="str">
        <f xml:space="preserve"> _xlfn.CONCAT(雅俗通字典[[#This Row],[聲]:[調]])</f>
        <v>cok4</v>
      </c>
      <c r="L2688" t="str">
        <f xml:space="preserve"> 雅俗通字典[[#This Row],[字韻]] &amp; 雅俗通字典[[#This Row],[聲調]] &amp; "聲" &amp; 雅俗通字典[[#This Row],[切音]]</f>
        <v>公上入聲出</v>
      </c>
      <c r="M2688" t="str">
        <f xml:space="preserve"> 雅俗通字典[[#This Row],[字韻]] &amp; TEXT(雅俗通字典[[#This Row],[調]], "[DBNum1]") &amp; 雅俗通字典[[#This Row],[切音]]</f>
        <v>公四出</v>
      </c>
    </row>
    <row r="2689" spans="1:13">
      <c r="A2689">
        <v>2688</v>
      </c>
      <c r="B2689" s="13" t="s">
        <v>2952</v>
      </c>
      <c r="C2689" s="13" t="s">
        <v>101</v>
      </c>
      <c r="D2689" s="13" t="s">
        <v>2470</v>
      </c>
      <c r="E2689" s="13" t="s">
        <v>348</v>
      </c>
      <c r="F2689" t="s">
        <v>2950</v>
      </c>
      <c r="G2689" s="13" t="str">
        <f xml:space="preserve"> IF( RIGHT(雅俗通字典[[#This Row],[聲調]],1)&lt;&gt;"入", "舒聲", "促聲")</f>
        <v>促聲</v>
      </c>
      <c r="H2689" t="str">
        <f xml:space="preserve"> INDEX(聲母對照資料表[], MATCH(雅俗通字典[[#This Row],[切音]], 聲母對照資料表[十五音], 0), 2)</f>
        <v>c</v>
      </c>
      <c r="I2689" t="str">
        <f xml:space="preserve"> INDEX(韻母對照資料表[], MATCH(雅俗通字典[[#This Row],[字韻]] &amp; LEFT(雅俗通字典[[#This Row],[舒促聲]],1), 韻母對照資料表[十五音識別碼], 0), 2)</f>
        <v>ok</v>
      </c>
      <c r="J2689">
        <f xml:space="preserve"> MATCH(雅俗通字典[[#This Row],[聲調]], 雅俗通聲調, 0)</f>
        <v>4</v>
      </c>
      <c r="K2689" t="str">
        <f xml:space="preserve"> _xlfn.CONCAT(雅俗通字典[[#This Row],[聲]:[調]])</f>
        <v>cok4</v>
      </c>
      <c r="L2689" t="str">
        <f xml:space="preserve"> 雅俗通字典[[#This Row],[字韻]] &amp; 雅俗通字典[[#This Row],[聲調]] &amp; "聲" &amp; 雅俗通字典[[#This Row],[切音]]</f>
        <v>公上入聲出</v>
      </c>
      <c r="M2689" t="str">
        <f xml:space="preserve"> 雅俗通字典[[#This Row],[字韻]] &amp; TEXT(雅俗通字典[[#This Row],[調]], "[DBNum1]") &amp; 雅俗通字典[[#This Row],[切音]]</f>
        <v>公四出</v>
      </c>
    </row>
    <row r="2690" spans="1:13">
      <c r="A2690">
        <v>2689</v>
      </c>
      <c r="B2690" s="13" t="s">
        <v>2953</v>
      </c>
      <c r="C2690" s="13" t="s">
        <v>101</v>
      </c>
      <c r="D2690" s="13" t="s">
        <v>2470</v>
      </c>
      <c r="E2690" s="13" t="s">
        <v>348</v>
      </c>
      <c r="F2690" t="s">
        <v>2950</v>
      </c>
      <c r="G2690" s="13" t="str">
        <f xml:space="preserve"> IF( RIGHT(雅俗通字典[[#This Row],[聲調]],1)&lt;&gt;"入", "舒聲", "促聲")</f>
        <v>促聲</v>
      </c>
      <c r="H2690" t="str">
        <f xml:space="preserve"> INDEX(聲母對照資料表[], MATCH(雅俗通字典[[#This Row],[切音]], 聲母對照資料表[十五音], 0), 2)</f>
        <v>c</v>
      </c>
      <c r="I2690" t="str">
        <f xml:space="preserve"> INDEX(韻母對照資料表[], MATCH(雅俗通字典[[#This Row],[字韻]] &amp; LEFT(雅俗通字典[[#This Row],[舒促聲]],1), 韻母對照資料表[十五音識別碼], 0), 2)</f>
        <v>ok</v>
      </c>
      <c r="J2690">
        <f xml:space="preserve"> MATCH(雅俗通字典[[#This Row],[聲調]], 雅俗通聲調, 0)</f>
        <v>4</v>
      </c>
      <c r="K2690" t="str">
        <f xml:space="preserve"> _xlfn.CONCAT(雅俗通字典[[#This Row],[聲]:[調]])</f>
        <v>cok4</v>
      </c>
      <c r="L2690" t="str">
        <f xml:space="preserve"> 雅俗通字典[[#This Row],[字韻]] &amp; 雅俗通字典[[#This Row],[聲調]] &amp; "聲" &amp; 雅俗通字典[[#This Row],[切音]]</f>
        <v>公上入聲出</v>
      </c>
      <c r="M2690" t="str">
        <f xml:space="preserve"> 雅俗通字典[[#This Row],[字韻]] &amp; TEXT(雅俗通字典[[#This Row],[調]], "[DBNum1]") &amp; 雅俗通字典[[#This Row],[切音]]</f>
        <v>公四出</v>
      </c>
    </row>
    <row r="2691" spans="1:13">
      <c r="A2691">
        <v>2690</v>
      </c>
      <c r="B2691" s="13" t="s">
        <v>2954</v>
      </c>
      <c r="C2691" s="13" t="s">
        <v>101</v>
      </c>
      <c r="D2691" s="13" t="s">
        <v>2470</v>
      </c>
      <c r="E2691" s="13" t="s">
        <v>348</v>
      </c>
      <c r="F2691" t="s">
        <v>2950</v>
      </c>
      <c r="G2691" s="13" t="str">
        <f xml:space="preserve"> IF( RIGHT(雅俗通字典[[#This Row],[聲調]],1)&lt;&gt;"入", "舒聲", "促聲")</f>
        <v>促聲</v>
      </c>
      <c r="H2691" t="str">
        <f xml:space="preserve"> INDEX(聲母對照資料表[], MATCH(雅俗通字典[[#This Row],[切音]], 聲母對照資料表[十五音], 0), 2)</f>
        <v>c</v>
      </c>
      <c r="I2691" t="str">
        <f xml:space="preserve"> INDEX(韻母對照資料表[], MATCH(雅俗通字典[[#This Row],[字韻]] &amp; LEFT(雅俗通字典[[#This Row],[舒促聲]],1), 韻母對照資料表[十五音識別碼], 0), 2)</f>
        <v>ok</v>
      </c>
      <c r="J2691">
        <f xml:space="preserve"> MATCH(雅俗通字典[[#This Row],[聲調]], 雅俗通聲調, 0)</f>
        <v>4</v>
      </c>
      <c r="K2691" t="str">
        <f xml:space="preserve"> _xlfn.CONCAT(雅俗通字典[[#This Row],[聲]:[調]])</f>
        <v>cok4</v>
      </c>
      <c r="L2691" t="str">
        <f xml:space="preserve"> 雅俗通字典[[#This Row],[字韻]] &amp; 雅俗通字典[[#This Row],[聲調]] &amp; "聲" &amp; 雅俗通字典[[#This Row],[切音]]</f>
        <v>公上入聲出</v>
      </c>
      <c r="M2691" t="str">
        <f xml:space="preserve"> 雅俗通字典[[#This Row],[字韻]] &amp; TEXT(雅俗通字典[[#This Row],[調]], "[DBNum1]") &amp; 雅俗通字典[[#This Row],[切音]]</f>
        <v>公四出</v>
      </c>
    </row>
    <row r="2692" spans="1:13">
      <c r="A2692">
        <v>2691</v>
      </c>
      <c r="B2692" s="13" t="s">
        <v>2955</v>
      </c>
      <c r="C2692" s="13" t="s">
        <v>108</v>
      </c>
      <c r="D2692" s="13" t="s">
        <v>2470</v>
      </c>
      <c r="E2692" s="13" t="s">
        <v>348</v>
      </c>
      <c r="F2692" t="s">
        <v>2956</v>
      </c>
      <c r="G2692" s="13" t="str">
        <f xml:space="preserve"> IF( RIGHT(雅俗通字典[[#This Row],[聲調]],1)&lt;&gt;"入", "舒聲", "促聲")</f>
        <v>促聲</v>
      </c>
      <c r="H2692" t="str">
        <f xml:space="preserve"> INDEX(聲母對照資料表[], MATCH(雅俗通字典[[#This Row],[切音]], 聲母對照資料表[十五音], 0), 2)</f>
        <v>h</v>
      </c>
      <c r="I2692" t="str">
        <f xml:space="preserve"> INDEX(韻母對照資料表[], MATCH(雅俗通字典[[#This Row],[字韻]] &amp; LEFT(雅俗通字典[[#This Row],[舒促聲]],1), 韻母對照資料表[十五音識別碼], 0), 2)</f>
        <v>ok</v>
      </c>
      <c r="J2692">
        <f xml:space="preserve"> MATCH(雅俗通字典[[#This Row],[聲調]], 雅俗通聲調, 0)</f>
        <v>4</v>
      </c>
      <c r="K2692" t="str">
        <f xml:space="preserve"> _xlfn.CONCAT(雅俗通字典[[#This Row],[聲]:[調]])</f>
        <v>hok4</v>
      </c>
      <c r="L2692" t="str">
        <f xml:space="preserve"> 雅俗通字典[[#This Row],[字韻]] &amp; 雅俗通字典[[#This Row],[聲調]] &amp; "聲" &amp; 雅俗通字典[[#This Row],[切音]]</f>
        <v>公上入聲喜</v>
      </c>
      <c r="M2692" t="str">
        <f xml:space="preserve"> 雅俗通字典[[#This Row],[字韻]] &amp; TEXT(雅俗通字典[[#This Row],[調]], "[DBNum1]") &amp; 雅俗通字典[[#This Row],[切音]]</f>
        <v>公四喜</v>
      </c>
    </row>
    <row r="2693" spans="1:13">
      <c r="A2693">
        <v>2692</v>
      </c>
      <c r="B2693" s="13" t="s">
        <v>2957</v>
      </c>
      <c r="C2693" s="13" t="s">
        <v>108</v>
      </c>
      <c r="D2693" s="13" t="s">
        <v>2470</v>
      </c>
      <c r="E2693" s="13" t="s">
        <v>348</v>
      </c>
      <c r="F2693" t="s">
        <v>2956</v>
      </c>
      <c r="G2693" s="13" t="str">
        <f xml:space="preserve"> IF( RIGHT(雅俗通字典[[#This Row],[聲調]],1)&lt;&gt;"入", "舒聲", "促聲")</f>
        <v>促聲</v>
      </c>
      <c r="H2693" t="str">
        <f xml:space="preserve"> INDEX(聲母對照資料表[], MATCH(雅俗通字典[[#This Row],[切音]], 聲母對照資料表[十五音], 0), 2)</f>
        <v>h</v>
      </c>
      <c r="I2693" t="str">
        <f xml:space="preserve"> INDEX(韻母對照資料表[], MATCH(雅俗通字典[[#This Row],[字韻]] &amp; LEFT(雅俗通字典[[#This Row],[舒促聲]],1), 韻母對照資料表[十五音識別碼], 0), 2)</f>
        <v>ok</v>
      </c>
      <c r="J2693">
        <f xml:space="preserve"> MATCH(雅俗通字典[[#This Row],[聲調]], 雅俗通聲調, 0)</f>
        <v>4</v>
      </c>
      <c r="K2693" t="str">
        <f xml:space="preserve"> _xlfn.CONCAT(雅俗通字典[[#This Row],[聲]:[調]])</f>
        <v>hok4</v>
      </c>
      <c r="L2693" t="str">
        <f xml:space="preserve"> 雅俗通字典[[#This Row],[字韻]] &amp; 雅俗通字典[[#This Row],[聲調]] &amp; "聲" &amp; 雅俗通字典[[#This Row],[切音]]</f>
        <v>公上入聲喜</v>
      </c>
      <c r="M2693" t="str">
        <f xml:space="preserve"> 雅俗通字典[[#This Row],[字韻]] &amp; TEXT(雅俗通字典[[#This Row],[調]], "[DBNum1]") &amp; 雅俗通字典[[#This Row],[切音]]</f>
        <v>公四喜</v>
      </c>
    </row>
    <row r="2694" spans="1:13">
      <c r="A2694">
        <v>2693</v>
      </c>
      <c r="B2694" s="13" t="s">
        <v>2958</v>
      </c>
      <c r="C2694" s="13" t="s">
        <v>108</v>
      </c>
      <c r="D2694" s="13" t="s">
        <v>2470</v>
      </c>
      <c r="E2694" s="13" t="s">
        <v>348</v>
      </c>
      <c r="F2694" t="s">
        <v>2956</v>
      </c>
      <c r="G2694" s="13" t="str">
        <f xml:space="preserve"> IF( RIGHT(雅俗通字典[[#This Row],[聲調]],1)&lt;&gt;"入", "舒聲", "促聲")</f>
        <v>促聲</v>
      </c>
      <c r="H2694" t="str">
        <f xml:space="preserve"> INDEX(聲母對照資料表[], MATCH(雅俗通字典[[#This Row],[切音]], 聲母對照資料表[十五音], 0), 2)</f>
        <v>h</v>
      </c>
      <c r="I2694" t="str">
        <f xml:space="preserve"> INDEX(韻母對照資料表[], MATCH(雅俗通字典[[#This Row],[字韻]] &amp; LEFT(雅俗通字典[[#This Row],[舒促聲]],1), 韻母對照資料表[十五音識別碼], 0), 2)</f>
        <v>ok</v>
      </c>
      <c r="J2694">
        <f xml:space="preserve"> MATCH(雅俗通字典[[#This Row],[聲調]], 雅俗通聲調, 0)</f>
        <v>4</v>
      </c>
      <c r="K2694" t="str">
        <f xml:space="preserve"> _xlfn.CONCAT(雅俗通字典[[#This Row],[聲]:[調]])</f>
        <v>hok4</v>
      </c>
      <c r="L2694" t="str">
        <f xml:space="preserve"> 雅俗通字典[[#This Row],[字韻]] &amp; 雅俗通字典[[#This Row],[聲調]] &amp; "聲" &amp; 雅俗通字典[[#This Row],[切音]]</f>
        <v>公上入聲喜</v>
      </c>
      <c r="M2694" t="str">
        <f xml:space="preserve"> 雅俗通字典[[#This Row],[字韻]] &amp; TEXT(雅俗通字典[[#This Row],[調]], "[DBNum1]") &amp; 雅俗通字典[[#This Row],[切音]]</f>
        <v>公四喜</v>
      </c>
    </row>
    <row r="2695" spans="1:13">
      <c r="A2695">
        <v>2694</v>
      </c>
      <c r="B2695" s="13" t="s">
        <v>2959</v>
      </c>
      <c r="C2695" s="13" t="s">
        <v>108</v>
      </c>
      <c r="D2695" s="13" t="s">
        <v>2470</v>
      </c>
      <c r="E2695" s="13" t="s">
        <v>348</v>
      </c>
      <c r="F2695" t="s">
        <v>2956</v>
      </c>
      <c r="G2695" s="13" t="str">
        <f xml:space="preserve"> IF( RIGHT(雅俗通字典[[#This Row],[聲調]],1)&lt;&gt;"入", "舒聲", "促聲")</f>
        <v>促聲</v>
      </c>
      <c r="H2695" t="str">
        <f xml:space="preserve"> INDEX(聲母對照資料表[], MATCH(雅俗通字典[[#This Row],[切音]], 聲母對照資料表[十五音], 0), 2)</f>
        <v>h</v>
      </c>
      <c r="I2695" t="str">
        <f xml:space="preserve"> INDEX(韻母對照資料表[], MATCH(雅俗通字典[[#This Row],[字韻]] &amp; LEFT(雅俗通字典[[#This Row],[舒促聲]],1), 韻母對照資料表[十五音識別碼], 0), 2)</f>
        <v>ok</v>
      </c>
      <c r="J2695">
        <f xml:space="preserve"> MATCH(雅俗通字典[[#This Row],[聲調]], 雅俗通聲調, 0)</f>
        <v>4</v>
      </c>
      <c r="K2695" t="str">
        <f xml:space="preserve"> _xlfn.CONCAT(雅俗通字典[[#This Row],[聲]:[調]])</f>
        <v>hok4</v>
      </c>
      <c r="L2695" t="str">
        <f xml:space="preserve"> 雅俗通字典[[#This Row],[字韻]] &amp; 雅俗通字典[[#This Row],[聲調]] &amp; "聲" &amp; 雅俗通字典[[#This Row],[切音]]</f>
        <v>公上入聲喜</v>
      </c>
      <c r="M2695" t="str">
        <f xml:space="preserve"> 雅俗通字典[[#This Row],[字韻]] &amp; TEXT(雅俗通字典[[#This Row],[調]], "[DBNum1]") &amp; 雅俗通字典[[#This Row],[切音]]</f>
        <v>公四喜</v>
      </c>
    </row>
    <row r="2696" spans="1:13">
      <c r="A2696">
        <v>2695</v>
      </c>
      <c r="B2696" s="13" t="s">
        <v>2960</v>
      </c>
      <c r="C2696" s="13" t="s">
        <v>108</v>
      </c>
      <c r="D2696" s="13" t="s">
        <v>2470</v>
      </c>
      <c r="E2696" s="13" t="s">
        <v>348</v>
      </c>
      <c r="F2696" t="s">
        <v>2956</v>
      </c>
      <c r="G2696" s="13" t="str">
        <f xml:space="preserve"> IF( RIGHT(雅俗通字典[[#This Row],[聲調]],1)&lt;&gt;"入", "舒聲", "促聲")</f>
        <v>促聲</v>
      </c>
      <c r="H2696" t="str">
        <f xml:space="preserve"> INDEX(聲母對照資料表[], MATCH(雅俗通字典[[#This Row],[切音]], 聲母對照資料表[十五音], 0), 2)</f>
        <v>h</v>
      </c>
      <c r="I2696" t="str">
        <f xml:space="preserve"> INDEX(韻母對照資料表[], MATCH(雅俗通字典[[#This Row],[字韻]] &amp; LEFT(雅俗通字典[[#This Row],[舒促聲]],1), 韻母對照資料表[十五音識別碼], 0), 2)</f>
        <v>ok</v>
      </c>
      <c r="J2696">
        <f xml:space="preserve"> MATCH(雅俗通字典[[#This Row],[聲調]], 雅俗通聲調, 0)</f>
        <v>4</v>
      </c>
      <c r="K2696" t="str">
        <f xml:space="preserve"> _xlfn.CONCAT(雅俗通字典[[#This Row],[聲]:[調]])</f>
        <v>hok4</v>
      </c>
      <c r="L2696" t="str">
        <f xml:space="preserve"> 雅俗通字典[[#This Row],[字韻]] &amp; 雅俗通字典[[#This Row],[聲調]] &amp; "聲" &amp; 雅俗通字典[[#This Row],[切音]]</f>
        <v>公上入聲喜</v>
      </c>
      <c r="M2696" t="str">
        <f xml:space="preserve"> 雅俗通字典[[#This Row],[字韻]] &amp; TEXT(雅俗通字典[[#This Row],[調]], "[DBNum1]") &amp; 雅俗通字典[[#This Row],[切音]]</f>
        <v>公四喜</v>
      </c>
    </row>
    <row r="2697" spans="1:13">
      <c r="A2697">
        <v>2696</v>
      </c>
      <c r="B2697" s="13" t="s">
        <v>2961</v>
      </c>
      <c r="C2697" s="13" t="s">
        <v>108</v>
      </c>
      <c r="D2697" s="13" t="s">
        <v>2470</v>
      </c>
      <c r="E2697" s="13" t="s">
        <v>348</v>
      </c>
      <c r="F2697" t="s">
        <v>2956</v>
      </c>
      <c r="G2697" s="13" t="str">
        <f xml:space="preserve"> IF( RIGHT(雅俗通字典[[#This Row],[聲調]],1)&lt;&gt;"入", "舒聲", "促聲")</f>
        <v>促聲</v>
      </c>
      <c r="H2697" t="str">
        <f xml:space="preserve"> INDEX(聲母對照資料表[], MATCH(雅俗通字典[[#This Row],[切音]], 聲母對照資料表[十五音], 0), 2)</f>
        <v>h</v>
      </c>
      <c r="I2697" t="str">
        <f xml:space="preserve"> INDEX(韻母對照資料表[], MATCH(雅俗通字典[[#This Row],[字韻]] &amp; LEFT(雅俗通字典[[#This Row],[舒促聲]],1), 韻母對照資料表[十五音識別碼], 0), 2)</f>
        <v>ok</v>
      </c>
      <c r="J2697">
        <f xml:space="preserve"> MATCH(雅俗通字典[[#This Row],[聲調]], 雅俗通聲調, 0)</f>
        <v>4</v>
      </c>
      <c r="K2697" t="str">
        <f xml:space="preserve"> _xlfn.CONCAT(雅俗通字典[[#This Row],[聲]:[調]])</f>
        <v>hok4</v>
      </c>
      <c r="L2697" t="str">
        <f xml:space="preserve"> 雅俗通字典[[#This Row],[字韻]] &amp; 雅俗通字典[[#This Row],[聲調]] &amp; "聲" &amp; 雅俗通字典[[#This Row],[切音]]</f>
        <v>公上入聲喜</v>
      </c>
      <c r="M2697" t="str">
        <f xml:space="preserve"> 雅俗通字典[[#This Row],[字韻]] &amp; TEXT(雅俗通字典[[#This Row],[調]], "[DBNum1]") &amp; 雅俗通字典[[#This Row],[切音]]</f>
        <v>公四喜</v>
      </c>
    </row>
    <row r="2698" spans="1:13">
      <c r="A2698">
        <v>2697</v>
      </c>
      <c r="B2698" s="13" t="s">
        <v>2962</v>
      </c>
      <c r="C2698" s="13" t="s">
        <v>108</v>
      </c>
      <c r="D2698" s="13" t="s">
        <v>2470</v>
      </c>
      <c r="E2698" s="13" t="s">
        <v>348</v>
      </c>
      <c r="F2698" t="s">
        <v>2956</v>
      </c>
      <c r="G2698" s="13" t="str">
        <f xml:space="preserve"> IF( RIGHT(雅俗通字典[[#This Row],[聲調]],1)&lt;&gt;"入", "舒聲", "促聲")</f>
        <v>促聲</v>
      </c>
      <c r="H2698" t="str">
        <f xml:space="preserve"> INDEX(聲母對照資料表[], MATCH(雅俗通字典[[#This Row],[切音]], 聲母對照資料表[十五音], 0), 2)</f>
        <v>h</v>
      </c>
      <c r="I2698" t="str">
        <f xml:space="preserve"> INDEX(韻母對照資料表[], MATCH(雅俗通字典[[#This Row],[字韻]] &amp; LEFT(雅俗通字典[[#This Row],[舒促聲]],1), 韻母對照資料表[十五音識別碼], 0), 2)</f>
        <v>ok</v>
      </c>
      <c r="J2698">
        <f xml:space="preserve"> MATCH(雅俗通字典[[#This Row],[聲調]], 雅俗通聲調, 0)</f>
        <v>4</v>
      </c>
      <c r="K2698" t="str">
        <f xml:space="preserve"> _xlfn.CONCAT(雅俗通字典[[#This Row],[聲]:[調]])</f>
        <v>hok4</v>
      </c>
      <c r="L2698" t="str">
        <f xml:space="preserve"> 雅俗通字典[[#This Row],[字韻]] &amp; 雅俗通字典[[#This Row],[聲調]] &amp; "聲" &amp; 雅俗通字典[[#This Row],[切音]]</f>
        <v>公上入聲喜</v>
      </c>
      <c r="M2698" t="str">
        <f xml:space="preserve"> 雅俗通字典[[#This Row],[字韻]] &amp; TEXT(雅俗通字典[[#This Row],[調]], "[DBNum1]") &amp; 雅俗通字典[[#This Row],[切音]]</f>
        <v>公四喜</v>
      </c>
    </row>
    <row r="2699" spans="1:13">
      <c r="A2699">
        <v>2698</v>
      </c>
      <c r="B2699" s="13" t="s">
        <v>2963</v>
      </c>
      <c r="C2699" s="13" t="s">
        <v>108</v>
      </c>
      <c r="D2699" s="13" t="s">
        <v>2470</v>
      </c>
      <c r="E2699" s="13" t="s">
        <v>348</v>
      </c>
      <c r="F2699" t="s">
        <v>2956</v>
      </c>
      <c r="G2699" s="13" t="str">
        <f xml:space="preserve"> IF( RIGHT(雅俗通字典[[#This Row],[聲調]],1)&lt;&gt;"入", "舒聲", "促聲")</f>
        <v>促聲</v>
      </c>
      <c r="H2699" t="str">
        <f xml:space="preserve"> INDEX(聲母對照資料表[], MATCH(雅俗通字典[[#This Row],[切音]], 聲母對照資料表[十五音], 0), 2)</f>
        <v>h</v>
      </c>
      <c r="I2699" t="str">
        <f xml:space="preserve"> INDEX(韻母對照資料表[], MATCH(雅俗通字典[[#This Row],[字韻]] &amp; LEFT(雅俗通字典[[#This Row],[舒促聲]],1), 韻母對照資料表[十五音識別碼], 0), 2)</f>
        <v>ok</v>
      </c>
      <c r="J2699">
        <f xml:space="preserve"> MATCH(雅俗通字典[[#This Row],[聲調]], 雅俗通聲調, 0)</f>
        <v>4</v>
      </c>
      <c r="K2699" t="str">
        <f xml:space="preserve"> _xlfn.CONCAT(雅俗通字典[[#This Row],[聲]:[調]])</f>
        <v>hok4</v>
      </c>
      <c r="L2699" t="str">
        <f xml:space="preserve"> 雅俗通字典[[#This Row],[字韻]] &amp; 雅俗通字典[[#This Row],[聲調]] &amp; "聲" &amp; 雅俗通字典[[#This Row],[切音]]</f>
        <v>公上入聲喜</v>
      </c>
      <c r="M2699" t="str">
        <f xml:space="preserve"> 雅俗通字典[[#This Row],[字韻]] &amp; TEXT(雅俗通字典[[#This Row],[調]], "[DBNum1]") &amp; 雅俗通字典[[#This Row],[切音]]</f>
        <v>公四喜</v>
      </c>
    </row>
    <row r="2700" spans="1:13">
      <c r="A2700">
        <v>2699</v>
      </c>
      <c r="B2700" s="13" t="s">
        <v>2964</v>
      </c>
      <c r="C2700" s="13" t="s">
        <v>108</v>
      </c>
      <c r="D2700" s="13" t="s">
        <v>2470</v>
      </c>
      <c r="E2700" s="13" t="s">
        <v>348</v>
      </c>
      <c r="F2700" t="s">
        <v>2956</v>
      </c>
      <c r="G2700" s="13" t="str">
        <f xml:space="preserve"> IF( RIGHT(雅俗通字典[[#This Row],[聲調]],1)&lt;&gt;"入", "舒聲", "促聲")</f>
        <v>促聲</v>
      </c>
      <c r="H2700" t="str">
        <f xml:space="preserve"> INDEX(聲母對照資料表[], MATCH(雅俗通字典[[#This Row],[切音]], 聲母對照資料表[十五音], 0), 2)</f>
        <v>h</v>
      </c>
      <c r="I2700" t="str">
        <f xml:space="preserve"> INDEX(韻母對照資料表[], MATCH(雅俗通字典[[#This Row],[字韻]] &amp; LEFT(雅俗通字典[[#This Row],[舒促聲]],1), 韻母對照資料表[十五音識別碼], 0), 2)</f>
        <v>ok</v>
      </c>
      <c r="J2700">
        <f xml:space="preserve"> MATCH(雅俗通字典[[#This Row],[聲調]], 雅俗通聲調, 0)</f>
        <v>4</v>
      </c>
      <c r="K2700" t="str">
        <f xml:space="preserve"> _xlfn.CONCAT(雅俗通字典[[#This Row],[聲]:[調]])</f>
        <v>hok4</v>
      </c>
      <c r="L2700" t="str">
        <f xml:space="preserve"> 雅俗通字典[[#This Row],[字韻]] &amp; 雅俗通字典[[#This Row],[聲調]] &amp; "聲" &amp; 雅俗通字典[[#This Row],[切音]]</f>
        <v>公上入聲喜</v>
      </c>
      <c r="M2700" t="str">
        <f xml:space="preserve"> 雅俗通字典[[#This Row],[字韻]] &amp; TEXT(雅俗通字典[[#This Row],[調]], "[DBNum1]") &amp; 雅俗通字典[[#This Row],[切音]]</f>
        <v>公四喜</v>
      </c>
    </row>
    <row r="2701" spans="1:13">
      <c r="A2701">
        <v>2700</v>
      </c>
      <c r="B2701" s="13" t="s">
        <v>2965</v>
      </c>
      <c r="C2701" s="13" t="s">
        <v>108</v>
      </c>
      <c r="D2701" s="13" t="s">
        <v>2470</v>
      </c>
      <c r="E2701" s="13" t="s">
        <v>348</v>
      </c>
      <c r="F2701" t="s">
        <v>2956</v>
      </c>
      <c r="G2701" s="13" t="str">
        <f xml:space="preserve"> IF( RIGHT(雅俗通字典[[#This Row],[聲調]],1)&lt;&gt;"入", "舒聲", "促聲")</f>
        <v>促聲</v>
      </c>
      <c r="H2701" t="str">
        <f xml:space="preserve"> INDEX(聲母對照資料表[], MATCH(雅俗通字典[[#This Row],[切音]], 聲母對照資料表[十五音], 0), 2)</f>
        <v>h</v>
      </c>
      <c r="I2701" t="str">
        <f xml:space="preserve"> INDEX(韻母對照資料表[], MATCH(雅俗通字典[[#This Row],[字韻]] &amp; LEFT(雅俗通字典[[#This Row],[舒促聲]],1), 韻母對照資料表[十五音識別碼], 0), 2)</f>
        <v>ok</v>
      </c>
      <c r="J2701">
        <f xml:space="preserve"> MATCH(雅俗通字典[[#This Row],[聲調]], 雅俗通聲調, 0)</f>
        <v>4</v>
      </c>
      <c r="K2701" t="str">
        <f xml:space="preserve"> _xlfn.CONCAT(雅俗通字典[[#This Row],[聲]:[調]])</f>
        <v>hok4</v>
      </c>
      <c r="L2701" t="str">
        <f xml:space="preserve"> 雅俗通字典[[#This Row],[字韻]] &amp; 雅俗通字典[[#This Row],[聲調]] &amp; "聲" &amp; 雅俗通字典[[#This Row],[切音]]</f>
        <v>公上入聲喜</v>
      </c>
      <c r="M2701" t="str">
        <f xml:space="preserve"> 雅俗通字典[[#This Row],[字韻]] &amp; TEXT(雅俗通字典[[#This Row],[調]], "[DBNum1]") &amp; 雅俗通字典[[#This Row],[切音]]</f>
        <v>公四喜</v>
      </c>
    </row>
    <row r="2702" spans="1:13">
      <c r="A2702">
        <v>2701</v>
      </c>
      <c r="B2702" s="13" t="s">
        <v>2966</v>
      </c>
      <c r="C2702" s="13" t="s">
        <v>108</v>
      </c>
      <c r="D2702" s="13" t="s">
        <v>2470</v>
      </c>
      <c r="E2702" s="13" t="s">
        <v>348</v>
      </c>
      <c r="F2702" t="s">
        <v>2956</v>
      </c>
      <c r="G2702" s="13" t="str">
        <f xml:space="preserve"> IF( RIGHT(雅俗通字典[[#This Row],[聲調]],1)&lt;&gt;"入", "舒聲", "促聲")</f>
        <v>促聲</v>
      </c>
      <c r="H2702" t="str">
        <f xml:space="preserve"> INDEX(聲母對照資料表[], MATCH(雅俗通字典[[#This Row],[切音]], 聲母對照資料表[十五音], 0), 2)</f>
        <v>h</v>
      </c>
      <c r="I2702" t="str">
        <f xml:space="preserve"> INDEX(韻母對照資料表[], MATCH(雅俗通字典[[#This Row],[字韻]] &amp; LEFT(雅俗通字典[[#This Row],[舒促聲]],1), 韻母對照資料表[十五音識別碼], 0), 2)</f>
        <v>ok</v>
      </c>
      <c r="J2702">
        <f xml:space="preserve"> MATCH(雅俗通字典[[#This Row],[聲調]], 雅俗通聲調, 0)</f>
        <v>4</v>
      </c>
      <c r="K2702" t="str">
        <f xml:space="preserve"> _xlfn.CONCAT(雅俗通字典[[#This Row],[聲]:[調]])</f>
        <v>hok4</v>
      </c>
      <c r="L2702" t="str">
        <f xml:space="preserve"> 雅俗通字典[[#This Row],[字韻]] &amp; 雅俗通字典[[#This Row],[聲調]] &amp; "聲" &amp; 雅俗通字典[[#This Row],[切音]]</f>
        <v>公上入聲喜</v>
      </c>
      <c r="M2702" t="str">
        <f xml:space="preserve"> 雅俗通字典[[#This Row],[字韻]] &amp; TEXT(雅俗通字典[[#This Row],[調]], "[DBNum1]") &amp; 雅俗通字典[[#This Row],[切音]]</f>
        <v>公四喜</v>
      </c>
    </row>
    <row r="2703" spans="1:13">
      <c r="A2703">
        <v>2702</v>
      </c>
      <c r="B2703" s="13" t="s">
        <v>2967</v>
      </c>
      <c r="C2703" s="13" t="s">
        <v>108</v>
      </c>
      <c r="D2703" s="13" t="s">
        <v>2470</v>
      </c>
      <c r="E2703" s="13" t="s">
        <v>348</v>
      </c>
      <c r="F2703" t="s">
        <v>2956</v>
      </c>
      <c r="G2703" s="13" t="str">
        <f xml:space="preserve"> IF( RIGHT(雅俗通字典[[#This Row],[聲調]],1)&lt;&gt;"入", "舒聲", "促聲")</f>
        <v>促聲</v>
      </c>
      <c r="H2703" t="str">
        <f xml:space="preserve"> INDEX(聲母對照資料表[], MATCH(雅俗通字典[[#This Row],[切音]], 聲母對照資料表[十五音], 0), 2)</f>
        <v>h</v>
      </c>
      <c r="I2703" t="str">
        <f xml:space="preserve"> INDEX(韻母對照資料表[], MATCH(雅俗通字典[[#This Row],[字韻]] &amp; LEFT(雅俗通字典[[#This Row],[舒促聲]],1), 韻母對照資料表[十五音識別碼], 0), 2)</f>
        <v>ok</v>
      </c>
      <c r="J2703">
        <f xml:space="preserve"> MATCH(雅俗通字典[[#This Row],[聲調]], 雅俗通聲調, 0)</f>
        <v>4</v>
      </c>
      <c r="K2703" t="str">
        <f xml:space="preserve"> _xlfn.CONCAT(雅俗通字典[[#This Row],[聲]:[調]])</f>
        <v>hok4</v>
      </c>
      <c r="L2703" t="str">
        <f xml:space="preserve"> 雅俗通字典[[#This Row],[字韻]] &amp; 雅俗通字典[[#This Row],[聲調]] &amp; "聲" &amp; 雅俗通字典[[#This Row],[切音]]</f>
        <v>公上入聲喜</v>
      </c>
      <c r="M2703" t="str">
        <f xml:space="preserve"> 雅俗通字典[[#This Row],[字韻]] &amp; TEXT(雅俗通字典[[#This Row],[調]], "[DBNum1]") &amp; 雅俗通字典[[#This Row],[切音]]</f>
        <v>公四喜</v>
      </c>
    </row>
    <row r="2704" spans="1:13">
      <c r="A2704">
        <v>2703</v>
      </c>
      <c r="B2704" s="13" t="s">
        <v>2968</v>
      </c>
      <c r="C2704" s="13" t="s">
        <v>108</v>
      </c>
      <c r="D2704" s="13" t="s">
        <v>2470</v>
      </c>
      <c r="E2704" s="13" t="s">
        <v>348</v>
      </c>
      <c r="F2704" t="s">
        <v>2956</v>
      </c>
      <c r="G2704" s="13" t="str">
        <f xml:space="preserve"> IF( RIGHT(雅俗通字典[[#This Row],[聲調]],1)&lt;&gt;"入", "舒聲", "促聲")</f>
        <v>促聲</v>
      </c>
      <c r="H2704" t="str">
        <f xml:space="preserve"> INDEX(聲母對照資料表[], MATCH(雅俗通字典[[#This Row],[切音]], 聲母對照資料表[十五音], 0), 2)</f>
        <v>h</v>
      </c>
      <c r="I2704" t="str">
        <f xml:space="preserve"> INDEX(韻母對照資料表[], MATCH(雅俗通字典[[#This Row],[字韻]] &amp; LEFT(雅俗通字典[[#This Row],[舒促聲]],1), 韻母對照資料表[十五音識別碼], 0), 2)</f>
        <v>ok</v>
      </c>
      <c r="J2704">
        <f xml:space="preserve"> MATCH(雅俗通字典[[#This Row],[聲調]], 雅俗通聲調, 0)</f>
        <v>4</v>
      </c>
      <c r="K2704" t="str">
        <f xml:space="preserve"> _xlfn.CONCAT(雅俗通字典[[#This Row],[聲]:[調]])</f>
        <v>hok4</v>
      </c>
      <c r="L2704" t="str">
        <f xml:space="preserve"> 雅俗通字典[[#This Row],[字韻]] &amp; 雅俗通字典[[#This Row],[聲調]] &amp; "聲" &amp; 雅俗通字典[[#This Row],[切音]]</f>
        <v>公上入聲喜</v>
      </c>
      <c r="M2704" t="str">
        <f xml:space="preserve"> 雅俗通字典[[#This Row],[字韻]] &amp; TEXT(雅俗通字典[[#This Row],[調]], "[DBNum1]") &amp; 雅俗通字典[[#This Row],[切音]]</f>
        <v>公四喜</v>
      </c>
    </row>
    <row r="2705" spans="1:13">
      <c r="A2705">
        <v>2704</v>
      </c>
      <c r="B2705" s="13" t="s">
        <v>2969</v>
      </c>
      <c r="C2705" s="13" t="s">
        <v>108</v>
      </c>
      <c r="D2705" s="13" t="s">
        <v>2470</v>
      </c>
      <c r="E2705" s="13" t="s">
        <v>348</v>
      </c>
      <c r="F2705" t="s">
        <v>2956</v>
      </c>
      <c r="G2705" s="13" t="str">
        <f xml:space="preserve"> IF( RIGHT(雅俗通字典[[#This Row],[聲調]],1)&lt;&gt;"入", "舒聲", "促聲")</f>
        <v>促聲</v>
      </c>
      <c r="H2705" t="str">
        <f xml:space="preserve"> INDEX(聲母對照資料表[], MATCH(雅俗通字典[[#This Row],[切音]], 聲母對照資料表[十五音], 0), 2)</f>
        <v>h</v>
      </c>
      <c r="I2705" t="str">
        <f xml:space="preserve"> INDEX(韻母對照資料表[], MATCH(雅俗通字典[[#This Row],[字韻]] &amp; LEFT(雅俗通字典[[#This Row],[舒促聲]],1), 韻母對照資料表[十五音識別碼], 0), 2)</f>
        <v>ok</v>
      </c>
      <c r="J2705">
        <f xml:space="preserve"> MATCH(雅俗通字典[[#This Row],[聲調]], 雅俗通聲調, 0)</f>
        <v>4</v>
      </c>
      <c r="K2705" t="str">
        <f xml:space="preserve"> _xlfn.CONCAT(雅俗通字典[[#This Row],[聲]:[調]])</f>
        <v>hok4</v>
      </c>
      <c r="L2705" t="str">
        <f xml:space="preserve"> 雅俗通字典[[#This Row],[字韻]] &amp; 雅俗通字典[[#This Row],[聲調]] &amp; "聲" &amp; 雅俗通字典[[#This Row],[切音]]</f>
        <v>公上入聲喜</v>
      </c>
      <c r="M2705" t="str">
        <f xml:space="preserve"> 雅俗通字典[[#This Row],[字韻]] &amp; TEXT(雅俗通字典[[#This Row],[調]], "[DBNum1]") &amp; 雅俗通字典[[#This Row],[切音]]</f>
        <v>公四喜</v>
      </c>
    </row>
    <row r="2706" spans="1:13">
      <c r="A2706">
        <v>2705</v>
      </c>
      <c r="B2706" s="13" t="s">
        <v>2970</v>
      </c>
      <c r="C2706" s="13" t="s">
        <v>108</v>
      </c>
      <c r="D2706" s="13" t="s">
        <v>2470</v>
      </c>
      <c r="E2706" s="13" t="s">
        <v>348</v>
      </c>
      <c r="F2706" t="s">
        <v>2956</v>
      </c>
      <c r="G2706" s="13" t="str">
        <f xml:space="preserve"> IF( RIGHT(雅俗通字典[[#This Row],[聲調]],1)&lt;&gt;"入", "舒聲", "促聲")</f>
        <v>促聲</v>
      </c>
      <c r="H2706" t="str">
        <f xml:space="preserve"> INDEX(聲母對照資料表[], MATCH(雅俗通字典[[#This Row],[切音]], 聲母對照資料表[十五音], 0), 2)</f>
        <v>h</v>
      </c>
      <c r="I2706" t="str">
        <f xml:space="preserve"> INDEX(韻母對照資料表[], MATCH(雅俗通字典[[#This Row],[字韻]] &amp; LEFT(雅俗通字典[[#This Row],[舒促聲]],1), 韻母對照資料表[十五音識別碼], 0), 2)</f>
        <v>ok</v>
      </c>
      <c r="J2706">
        <f xml:space="preserve"> MATCH(雅俗通字典[[#This Row],[聲調]], 雅俗通聲調, 0)</f>
        <v>4</v>
      </c>
      <c r="K2706" t="str">
        <f xml:space="preserve"> _xlfn.CONCAT(雅俗通字典[[#This Row],[聲]:[調]])</f>
        <v>hok4</v>
      </c>
      <c r="L2706" t="str">
        <f xml:space="preserve"> 雅俗通字典[[#This Row],[字韻]] &amp; 雅俗通字典[[#This Row],[聲調]] &amp; "聲" &amp; 雅俗通字典[[#This Row],[切音]]</f>
        <v>公上入聲喜</v>
      </c>
      <c r="M2706" t="str">
        <f xml:space="preserve"> 雅俗通字典[[#This Row],[字韻]] &amp; TEXT(雅俗通字典[[#This Row],[調]], "[DBNum1]") &amp; 雅俗通字典[[#This Row],[切音]]</f>
        <v>公四喜</v>
      </c>
    </row>
    <row r="2707" spans="1:13">
      <c r="A2707">
        <v>2706</v>
      </c>
      <c r="B2707" s="13" t="s">
        <v>2971</v>
      </c>
      <c r="C2707" s="13" t="s">
        <v>108</v>
      </c>
      <c r="D2707" s="13" t="s">
        <v>2470</v>
      </c>
      <c r="E2707" s="13" t="s">
        <v>348</v>
      </c>
      <c r="F2707" t="s">
        <v>2956</v>
      </c>
      <c r="G2707" s="13" t="str">
        <f xml:space="preserve"> IF( RIGHT(雅俗通字典[[#This Row],[聲調]],1)&lt;&gt;"入", "舒聲", "促聲")</f>
        <v>促聲</v>
      </c>
      <c r="H2707" t="str">
        <f xml:space="preserve"> INDEX(聲母對照資料表[], MATCH(雅俗通字典[[#This Row],[切音]], 聲母對照資料表[十五音], 0), 2)</f>
        <v>h</v>
      </c>
      <c r="I2707" t="str">
        <f xml:space="preserve"> INDEX(韻母對照資料表[], MATCH(雅俗通字典[[#This Row],[字韻]] &amp; LEFT(雅俗通字典[[#This Row],[舒促聲]],1), 韻母對照資料表[十五音識別碼], 0), 2)</f>
        <v>ok</v>
      </c>
      <c r="J2707">
        <f xml:space="preserve"> MATCH(雅俗通字典[[#This Row],[聲調]], 雅俗通聲調, 0)</f>
        <v>4</v>
      </c>
      <c r="K2707" t="str">
        <f xml:space="preserve"> _xlfn.CONCAT(雅俗通字典[[#This Row],[聲]:[調]])</f>
        <v>hok4</v>
      </c>
      <c r="L2707" t="str">
        <f xml:space="preserve"> 雅俗通字典[[#This Row],[字韻]] &amp; 雅俗通字典[[#This Row],[聲調]] &amp; "聲" &amp; 雅俗通字典[[#This Row],[切音]]</f>
        <v>公上入聲喜</v>
      </c>
      <c r="M2707" t="str">
        <f xml:space="preserve"> 雅俗通字典[[#This Row],[字韻]] &amp; TEXT(雅俗通字典[[#This Row],[調]], "[DBNum1]") &amp; 雅俗通字典[[#This Row],[切音]]</f>
        <v>公四喜</v>
      </c>
    </row>
    <row r="2708" spans="1:13">
      <c r="A2708">
        <v>2707</v>
      </c>
      <c r="B2708" s="13" t="s">
        <v>2972</v>
      </c>
      <c r="C2708" s="13" t="s">
        <v>108</v>
      </c>
      <c r="D2708" s="13" t="s">
        <v>2470</v>
      </c>
      <c r="E2708" s="13" t="s">
        <v>348</v>
      </c>
      <c r="F2708" t="s">
        <v>2956</v>
      </c>
      <c r="G2708" s="13" t="str">
        <f xml:space="preserve"> IF( RIGHT(雅俗通字典[[#This Row],[聲調]],1)&lt;&gt;"入", "舒聲", "促聲")</f>
        <v>促聲</v>
      </c>
      <c r="H2708" t="str">
        <f xml:space="preserve"> INDEX(聲母對照資料表[], MATCH(雅俗通字典[[#This Row],[切音]], 聲母對照資料表[十五音], 0), 2)</f>
        <v>h</v>
      </c>
      <c r="I2708" t="str">
        <f xml:space="preserve"> INDEX(韻母對照資料表[], MATCH(雅俗通字典[[#This Row],[字韻]] &amp; LEFT(雅俗通字典[[#This Row],[舒促聲]],1), 韻母對照資料表[十五音識別碼], 0), 2)</f>
        <v>ok</v>
      </c>
      <c r="J2708">
        <f xml:space="preserve"> MATCH(雅俗通字典[[#This Row],[聲調]], 雅俗通聲調, 0)</f>
        <v>4</v>
      </c>
      <c r="K2708" t="str">
        <f xml:space="preserve"> _xlfn.CONCAT(雅俗通字典[[#This Row],[聲]:[調]])</f>
        <v>hok4</v>
      </c>
      <c r="L2708" t="str">
        <f xml:space="preserve"> 雅俗通字典[[#This Row],[字韻]] &amp; 雅俗通字典[[#This Row],[聲調]] &amp; "聲" &amp; 雅俗通字典[[#This Row],[切音]]</f>
        <v>公上入聲喜</v>
      </c>
      <c r="M2708" t="str">
        <f xml:space="preserve"> 雅俗通字典[[#This Row],[字韻]] &amp; TEXT(雅俗通字典[[#This Row],[調]], "[DBNum1]") &amp; 雅俗通字典[[#This Row],[切音]]</f>
        <v>公四喜</v>
      </c>
    </row>
    <row r="2709" spans="1:13">
      <c r="A2709">
        <v>2708</v>
      </c>
      <c r="B2709" s="13" t="s">
        <v>2973</v>
      </c>
      <c r="C2709" s="13" t="s">
        <v>108</v>
      </c>
      <c r="D2709" s="13" t="s">
        <v>2470</v>
      </c>
      <c r="E2709" s="13" t="s">
        <v>348</v>
      </c>
      <c r="F2709" t="s">
        <v>2956</v>
      </c>
      <c r="G2709" s="13" t="str">
        <f xml:space="preserve"> IF( RIGHT(雅俗通字典[[#This Row],[聲調]],1)&lt;&gt;"入", "舒聲", "促聲")</f>
        <v>促聲</v>
      </c>
      <c r="H2709" t="str">
        <f xml:space="preserve"> INDEX(聲母對照資料表[], MATCH(雅俗通字典[[#This Row],[切音]], 聲母對照資料表[十五音], 0), 2)</f>
        <v>h</v>
      </c>
      <c r="I2709" t="str">
        <f xml:space="preserve"> INDEX(韻母對照資料表[], MATCH(雅俗通字典[[#This Row],[字韻]] &amp; LEFT(雅俗通字典[[#This Row],[舒促聲]],1), 韻母對照資料表[十五音識別碼], 0), 2)</f>
        <v>ok</v>
      </c>
      <c r="J2709">
        <f xml:space="preserve"> MATCH(雅俗通字典[[#This Row],[聲調]], 雅俗通聲調, 0)</f>
        <v>4</v>
      </c>
      <c r="K2709" t="str">
        <f xml:space="preserve"> _xlfn.CONCAT(雅俗通字典[[#This Row],[聲]:[調]])</f>
        <v>hok4</v>
      </c>
      <c r="L2709" t="str">
        <f xml:space="preserve"> 雅俗通字典[[#This Row],[字韻]] &amp; 雅俗通字典[[#This Row],[聲調]] &amp; "聲" &amp; 雅俗通字典[[#This Row],[切音]]</f>
        <v>公上入聲喜</v>
      </c>
      <c r="M2709" t="str">
        <f xml:space="preserve"> 雅俗通字典[[#This Row],[字韻]] &amp; TEXT(雅俗通字典[[#This Row],[調]], "[DBNum1]") &amp; 雅俗通字典[[#This Row],[切音]]</f>
        <v>公四喜</v>
      </c>
    </row>
    <row r="2710" spans="1:13">
      <c r="A2710">
        <v>2709</v>
      </c>
      <c r="B2710" s="13" t="s">
        <v>2974</v>
      </c>
      <c r="C2710" s="13" t="s">
        <v>108</v>
      </c>
      <c r="D2710" s="13" t="s">
        <v>2470</v>
      </c>
      <c r="E2710" s="13" t="s">
        <v>348</v>
      </c>
      <c r="F2710" t="s">
        <v>2956</v>
      </c>
      <c r="G2710" s="13" t="str">
        <f xml:space="preserve"> IF( RIGHT(雅俗通字典[[#This Row],[聲調]],1)&lt;&gt;"入", "舒聲", "促聲")</f>
        <v>促聲</v>
      </c>
      <c r="H2710" t="str">
        <f xml:space="preserve"> INDEX(聲母對照資料表[], MATCH(雅俗通字典[[#This Row],[切音]], 聲母對照資料表[十五音], 0), 2)</f>
        <v>h</v>
      </c>
      <c r="I2710" t="str">
        <f xml:space="preserve"> INDEX(韻母對照資料表[], MATCH(雅俗通字典[[#This Row],[字韻]] &amp; LEFT(雅俗通字典[[#This Row],[舒促聲]],1), 韻母對照資料表[十五音識別碼], 0), 2)</f>
        <v>ok</v>
      </c>
      <c r="J2710">
        <f xml:space="preserve"> MATCH(雅俗通字典[[#This Row],[聲調]], 雅俗通聲調, 0)</f>
        <v>4</v>
      </c>
      <c r="K2710" t="str">
        <f xml:space="preserve"> _xlfn.CONCAT(雅俗通字典[[#This Row],[聲]:[調]])</f>
        <v>hok4</v>
      </c>
      <c r="L2710" t="str">
        <f xml:space="preserve"> 雅俗通字典[[#This Row],[字韻]] &amp; 雅俗通字典[[#This Row],[聲調]] &amp; "聲" &amp; 雅俗通字典[[#This Row],[切音]]</f>
        <v>公上入聲喜</v>
      </c>
      <c r="M2710" t="str">
        <f xml:space="preserve"> 雅俗通字典[[#This Row],[字韻]] &amp; TEXT(雅俗通字典[[#This Row],[調]], "[DBNum1]") &amp; 雅俗通字典[[#This Row],[切音]]</f>
        <v>公四喜</v>
      </c>
    </row>
    <row r="2711" spans="1:13">
      <c r="A2711">
        <v>2710</v>
      </c>
      <c r="B2711" s="13" t="s">
        <v>2975</v>
      </c>
      <c r="C2711" s="13" t="s">
        <v>108</v>
      </c>
      <c r="D2711" s="13" t="s">
        <v>2470</v>
      </c>
      <c r="E2711" s="13" t="s">
        <v>348</v>
      </c>
      <c r="F2711" t="s">
        <v>2956</v>
      </c>
      <c r="G2711" s="13" t="str">
        <f xml:space="preserve"> IF( RIGHT(雅俗通字典[[#This Row],[聲調]],1)&lt;&gt;"入", "舒聲", "促聲")</f>
        <v>促聲</v>
      </c>
      <c r="H2711" t="str">
        <f xml:space="preserve"> INDEX(聲母對照資料表[], MATCH(雅俗通字典[[#This Row],[切音]], 聲母對照資料表[十五音], 0), 2)</f>
        <v>h</v>
      </c>
      <c r="I2711" t="str">
        <f xml:space="preserve"> INDEX(韻母對照資料表[], MATCH(雅俗通字典[[#This Row],[字韻]] &amp; LEFT(雅俗通字典[[#This Row],[舒促聲]],1), 韻母對照資料表[十五音識別碼], 0), 2)</f>
        <v>ok</v>
      </c>
      <c r="J2711">
        <f xml:space="preserve"> MATCH(雅俗通字典[[#This Row],[聲調]], 雅俗通聲調, 0)</f>
        <v>4</v>
      </c>
      <c r="K2711" t="str">
        <f xml:space="preserve"> _xlfn.CONCAT(雅俗通字典[[#This Row],[聲]:[調]])</f>
        <v>hok4</v>
      </c>
      <c r="L2711" t="str">
        <f xml:space="preserve"> 雅俗通字典[[#This Row],[字韻]] &amp; 雅俗通字典[[#This Row],[聲調]] &amp; "聲" &amp; 雅俗通字典[[#This Row],[切音]]</f>
        <v>公上入聲喜</v>
      </c>
      <c r="M2711" t="str">
        <f xml:space="preserve"> 雅俗通字典[[#This Row],[字韻]] &amp; TEXT(雅俗通字典[[#This Row],[調]], "[DBNum1]") &amp; 雅俗通字典[[#This Row],[切音]]</f>
        <v>公四喜</v>
      </c>
    </row>
    <row r="2712" spans="1:13">
      <c r="A2712">
        <v>2711</v>
      </c>
      <c r="B2712" s="13" t="s">
        <v>2976</v>
      </c>
      <c r="C2712" s="13" t="s">
        <v>147</v>
      </c>
      <c r="D2712" s="13" t="s">
        <v>2470</v>
      </c>
      <c r="E2712" s="13" t="s">
        <v>462</v>
      </c>
      <c r="F2712" t="s">
        <v>2977</v>
      </c>
      <c r="G2712" s="13" t="str">
        <f xml:space="preserve"> IF( RIGHT(雅俗通字典[[#This Row],[聲調]],1)&lt;&gt;"入", "舒聲", "促聲")</f>
        <v>舒聲</v>
      </c>
      <c r="H2712" t="str">
        <f xml:space="preserve"> INDEX(聲母對照資料表[], MATCH(雅俗通字典[[#This Row],[切音]], 聲母對照資料表[十五音], 0), 2)</f>
        <v>l</v>
      </c>
      <c r="I2712" t="str">
        <f xml:space="preserve"> INDEX(韻母對照資料表[], MATCH(雅俗通字典[[#This Row],[字韻]] &amp; LEFT(雅俗通字典[[#This Row],[舒促聲]],1), 韻母對照資料表[十五音識別碼], 0), 2)</f>
        <v>ong</v>
      </c>
      <c r="J2712">
        <f xml:space="preserve"> MATCH(雅俗通字典[[#This Row],[聲調]], 雅俗通聲調, 0)</f>
        <v>5</v>
      </c>
      <c r="K2712" t="str">
        <f xml:space="preserve"> _xlfn.CONCAT(雅俗通字典[[#This Row],[聲]:[調]])</f>
        <v>long5</v>
      </c>
      <c r="L2712" t="str">
        <f xml:space="preserve"> 雅俗通字典[[#This Row],[字韻]] &amp; 雅俗通字典[[#This Row],[聲調]] &amp; "聲" &amp; 雅俗通字典[[#This Row],[切音]]</f>
        <v>公下平聲柳</v>
      </c>
      <c r="M2712" t="str">
        <f xml:space="preserve"> 雅俗通字典[[#This Row],[字韻]] &amp; TEXT(雅俗通字典[[#This Row],[調]], "[DBNum1]") &amp; 雅俗通字典[[#This Row],[切音]]</f>
        <v>公五柳</v>
      </c>
    </row>
    <row r="2713" spans="1:13">
      <c r="A2713">
        <v>2712</v>
      </c>
      <c r="B2713" s="13" t="s">
        <v>2978</v>
      </c>
      <c r="C2713" s="13" t="s">
        <v>147</v>
      </c>
      <c r="D2713" s="13" t="s">
        <v>2470</v>
      </c>
      <c r="E2713" s="13" t="s">
        <v>462</v>
      </c>
      <c r="F2713" t="s">
        <v>2977</v>
      </c>
      <c r="G2713" s="13" t="str">
        <f xml:space="preserve"> IF( RIGHT(雅俗通字典[[#This Row],[聲調]],1)&lt;&gt;"入", "舒聲", "促聲")</f>
        <v>舒聲</v>
      </c>
      <c r="H2713" t="str">
        <f xml:space="preserve"> INDEX(聲母對照資料表[], MATCH(雅俗通字典[[#This Row],[切音]], 聲母對照資料表[十五音], 0), 2)</f>
        <v>l</v>
      </c>
      <c r="I2713" t="str">
        <f xml:space="preserve"> INDEX(韻母對照資料表[], MATCH(雅俗通字典[[#This Row],[字韻]] &amp; LEFT(雅俗通字典[[#This Row],[舒促聲]],1), 韻母對照資料表[十五音識別碼], 0), 2)</f>
        <v>ong</v>
      </c>
      <c r="J2713">
        <f xml:space="preserve"> MATCH(雅俗通字典[[#This Row],[聲調]], 雅俗通聲調, 0)</f>
        <v>5</v>
      </c>
      <c r="K2713" t="str">
        <f xml:space="preserve"> _xlfn.CONCAT(雅俗通字典[[#This Row],[聲]:[調]])</f>
        <v>long5</v>
      </c>
      <c r="L2713" t="str">
        <f xml:space="preserve"> 雅俗通字典[[#This Row],[字韻]] &amp; 雅俗通字典[[#This Row],[聲調]] &amp; "聲" &amp; 雅俗通字典[[#This Row],[切音]]</f>
        <v>公下平聲柳</v>
      </c>
      <c r="M2713" t="str">
        <f xml:space="preserve"> 雅俗通字典[[#This Row],[字韻]] &amp; TEXT(雅俗通字典[[#This Row],[調]], "[DBNum1]") &amp; 雅俗通字典[[#This Row],[切音]]</f>
        <v>公五柳</v>
      </c>
    </row>
    <row r="2714" spans="1:13">
      <c r="A2714">
        <v>2713</v>
      </c>
      <c r="B2714" s="13" t="s">
        <v>2979</v>
      </c>
      <c r="C2714" s="13" t="s">
        <v>147</v>
      </c>
      <c r="D2714" s="13" t="s">
        <v>2470</v>
      </c>
      <c r="E2714" s="13" t="s">
        <v>462</v>
      </c>
      <c r="F2714" t="s">
        <v>2977</v>
      </c>
      <c r="G2714" s="13" t="str">
        <f xml:space="preserve"> IF( RIGHT(雅俗通字典[[#This Row],[聲調]],1)&lt;&gt;"入", "舒聲", "促聲")</f>
        <v>舒聲</v>
      </c>
      <c r="H2714" t="str">
        <f xml:space="preserve"> INDEX(聲母對照資料表[], MATCH(雅俗通字典[[#This Row],[切音]], 聲母對照資料表[十五音], 0), 2)</f>
        <v>l</v>
      </c>
      <c r="I2714" t="str">
        <f xml:space="preserve"> INDEX(韻母對照資料表[], MATCH(雅俗通字典[[#This Row],[字韻]] &amp; LEFT(雅俗通字典[[#This Row],[舒促聲]],1), 韻母對照資料表[十五音識別碼], 0), 2)</f>
        <v>ong</v>
      </c>
      <c r="J2714">
        <f xml:space="preserve"> MATCH(雅俗通字典[[#This Row],[聲調]], 雅俗通聲調, 0)</f>
        <v>5</v>
      </c>
      <c r="K2714" t="str">
        <f xml:space="preserve"> _xlfn.CONCAT(雅俗通字典[[#This Row],[聲]:[調]])</f>
        <v>long5</v>
      </c>
      <c r="L2714" t="str">
        <f xml:space="preserve"> 雅俗通字典[[#This Row],[字韻]] &amp; 雅俗通字典[[#This Row],[聲調]] &amp; "聲" &amp; 雅俗通字典[[#This Row],[切音]]</f>
        <v>公下平聲柳</v>
      </c>
      <c r="M2714" t="str">
        <f xml:space="preserve"> 雅俗通字典[[#This Row],[字韻]] &amp; TEXT(雅俗通字典[[#This Row],[調]], "[DBNum1]") &amp; 雅俗通字典[[#This Row],[切音]]</f>
        <v>公五柳</v>
      </c>
    </row>
    <row r="2715" spans="1:13">
      <c r="A2715">
        <v>2714</v>
      </c>
      <c r="B2715" s="13" t="s">
        <v>2980</v>
      </c>
      <c r="C2715" s="13" t="s">
        <v>147</v>
      </c>
      <c r="D2715" s="13" t="s">
        <v>2470</v>
      </c>
      <c r="E2715" s="13" t="s">
        <v>462</v>
      </c>
      <c r="F2715" t="s">
        <v>2977</v>
      </c>
      <c r="G2715" s="13" t="str">
        <f xml:space="preserve"> IF( RIGHT(雅俗通字典[[#This Row],[聲調]],1)&lt;&gt;"入", "舒聲", "促聲")</f>
        <v>舒聲</v>
      </c>
      <c r="H2715" t="str">
        <f xml:space="preserve"> INDEX(聲母對照資料表[], MATCH(雅俗通字典[[#This Row],[切音]], 聲母對照資料表[十五音], 0), 2)</f>
        <v>l</v>
      </c>
      <c r="I2715" t="str">
        <f xml:space="preserve"> INDEX(韻母對照資料表[], MATCH(雅俗通字典[[#This Row],[字韻]] &amp; LEFT(雅俗通字典[[#This Row],[舒促聲]],1), 韻母對照資料表[十五音識別碼], 0), 2)</f>
        <v>ong</v>
      </c>
      <c r="J2715">
        <f xml:space="preserve"> MATCH(雅俗通字典[[#This Row],[聲調]], 雅俗通聲調, 0)</f>
        <v>5</v>
      </c>
      <c r="K2715" t="str">
        <f xml:space="preserve"> _xlfn.CONCAT(雅俗通字典[[#This Row],[聲]:[調]])</f>
        <v>long5</v>
      </c>
      <c r="L2715" t="str">
        <f xml:space="preserve"> 雅俗通字典[[#This Row],[字韻]] &amp; 雅俗通字典[[#This Row],[聲調]] &amp; "聲" &amp; 雅俗通字典[[#This Row],[切音]]</f>
        <v>公下平聲柳</v>
      </c>
      <c r="M2715" t="str">
        <f xml:space="preserve"> 雅俗通字典[[#This Row],[字韻]] &amp; TEXT(雅俗通字典[[#This Row],[調]], "[DBNum1]") &amp; 雅俗通字典[[#This Row],[切音]]</f>
        <v>公五柳</v>
      </c>
    </row>
    <row r="2716" spans="1:13">
      <c r="A2716">
        <v>2715</v>
      </c>
      <c r="B2716" s="13" t="s">
        <v>2981</v>
      </c>
      <c r="C2716" s="13" t="s">
        <v>147</v>
      </c>
      <c r="D2716" s="13" t="s">
        <v>2470</v>
      </c>
      <c r="E2716" s="13" t="s">
        <v>462</v>
      </c>
      <c r="F2716" t="s">
        <v>2977</v>
      </c>
      <c r="G2716" s="13" t="str">
        <f xml:space="preserve"> IF( RIGHT(雅俗通字典[[#This Row],[聲調]],1)&lt;&gt;"入", "舒聲", "促聲")</f>
        <v>舒聲</v>
      </c>
      <c r="H2716" t="str">
        <f xml:space="preserve"> INDEX(聲母對照資料表[], MATCH(雅俗通字典[[#This Row],[切音]], 聲母對照資料表[十五音], 0), 2)</f>
        <v>l</v>
      </c>
      <c r="I2716" t="str">
        <f xml:space="preserve"> INDEX(韻母對照資料表[], MATCH(雅俗通字典[[#This Row],[字韻]] &amp; LEFT(雅俗通字典[[#This Row],[舒促聲]],1), 韻母對照資料表[十五音識別碼], 0), 2)</f>
        <v>ong</v>
      </c>
      <c r="J2716">
        <f xml:space="preserve"> MATCH(雅俗通字典[[#This Row],[聲調]], 雅俗通聲調, 0)</f>
        <v>5</v>
      </c>
      <c r="K2716" t="str">
        <f xml:space="preserve"> _xlfn.CONCAT(雅俗通字典[[#This Row],[聲]:[調]])</f>
        <v>long5</v>
      </c>
      <c r="L2716" t="str">
        <f xml:space="preserve"> 雅俗通字典[[#This Row],[字韻]] &amp; 雅俗通字典[[#This Row],[聲調]] &amp; "聲" &amp; 雅俗通字典[[#This Row],[切音]]</f>
        <v>公下平聲柳</v>
      </c>
      <c r="M2716" t="str">
        <f xml:space="preserve"> 雅俗通字典[[#This Row],[字韻]] &amp; TEXT(雅俗通字典[[#This Row],[調]], "[DBNum1]") &amp; 雅俗通字典[[#This Row],[切音]]</f>
        <v>公五柳</v>
      </c>
    </row>
    <row r="2717" spans="1:13">
      <c r="A2717">
        <v>2716</v>
      </c>
      <c r="B2717" s="13" t="s">
        <v>2982</v>
      </c>
      <c r="C2717" s="13" t="s">
        <v>147</v>
      </c>
      <c r="D2717" s="13" t="s">
        <v>2470</v>
      </c>
      <c r="E2717" s="13" t="s">
        <v>462</v>
      </c>
      <c r="F2717" t="s">
        <v>2977</v>
      </c>
      <c r="G2717" s="13" t="str">
        <f xml:space="preserve"> IF( RIGHT(雅俗通字典[[#This Row],[聲調]],1)&lt;&gt;"入", "舒聲", "促聲")</f>
        <v>舒聲</v>
      </c>
      <c r="H2717" t="str">
        <f xml:space="preserve"> INDEX(聲母對照資料表[], MATCH(雅俗通字典[[#This Row],[切音]], 聲母對照資料表[十五音], 0), 2)</f>
        <v>l</v>
      </c>
      <c r="I2717" t="str">
        <f xml:space="preserve"> INDEX(韻母對照資料表[], MATCH(雅俗通字典[[#This Row],[字韻]] &amp; LEFT(雅俗通字典[[#This Row],[舒促聲]],1), 韻母對照資料表[十五音識別碼], 0), 2)</f>
        <v>ong</v>
      </c>
      <c r="J2717">
        <f xml:space="preserve"> MATCH(雅俗通字典[[#This Row],[聲調]], 雅俗通聲調, 0)</f>
        <v>5</v>
      </c>
      <c r="K2717" t="str">
        <f xml:space="preserve"> _xlfn.CONCAT(雅俗通字典[[#This Row],[聲]:[調]])</f>
        <v>long5</v>
      </c>
      <c r="L2717" t="str">
        <f xml:space="preserve"> 雅俗通字典[[#This Row],[字韻]] &amp; 雅俗通字典[[#This Row],[聲調]] &amp; "聲" &amp; 雅俗通字典[[#This Row],[切音]]</f>
        <v>公下平聲柳</v>
      </c>
      <c r="M2717" t="str">
        <f xml:space="preserve"> 雅俗通字典[[#This Row],[字韻]] &amp; TEXT(雅俗通字典[[#This Row],[調]], "[DBNum1]") &amp; 雅俗通字典[[#This Row],[切音]]</f>
        <v>公五柳</v>
      </c>
    </row>
    <row r="2718" spans="1:13">
      <c r="A2718">
        <v>2717</v>
      </c>
      <c r="B2718" s="13" t="s">
        <v>2983</v>
      </c>
      <c r="C2718" s="13" t="s">
        <v>147</v>
      </c>
      <c r="D2718" s="13" t="s">
        <v>2470</v>
      </c>
      <c r="E2718" s="13" t="s">
        <v>462</v>
      </c>
      <c r="F2718" t="s">
        <v>2977</v>
      </c>
      <c r="G2718" s="13" t="str">
        <f xml:space="preserve"> IF( RIGHT(雅俗通字典[[#This Row],[聲調]],1)&lt;&gt;"入", "舒聲", "促聲")</f>
        <v>舒聲</v>
      </c>
      <c r="H2718" t="str">
        <f xml:space="preserve"> INDEX(聲母對照資料表[], MATCH(雅俗通字典[[#This Row],[切音]], 聲母對照資料表[十五音], 0), 2)</f>
        <v>l</v>
      </c>
      <c r="I2718" t="str">
        <f xml:space="preserve"> INDEX(韻母對照資料表[], MATCH(雅俗通字典[[#This Row],[字韻]] &amp; LEFT(雅俗通字典[[#This Row],[舒促聲]],1), 韻母對照資料表[十五音識別碼], 0), 2)</f>
        <v>ong</v>
      </c>
      <c r="J2718">
        <f xml:space="preserve"> MATCH(雅俗通字典[[#This Row],[聲調]], 雅俗通聲調, 0)</f>
        <v>5</v>
      </c>
      <c r="K2718" t="str">
        <f xml:space="preserve"> _xlfn.CONCAT(雅俗通字典[[#This Row],[聲]:[調]])</f>
        <v>long5</v>
      </c>
      <c r="L2718" t="str">
        <f xml:space="preserve"> 雅俗通字典[[#This Row],[字韻]] &amp; 雅俗通字典[[#This Row],[聲調]] &amp; "聲" &amp; 雅俗通字典[[#This Row],[切音]]</f>
        <v>公下平聲柳</v>
      </c>
      <c r="M2718" t="str">
        <f xml:space="preserve"> 雅俗通字典[[#This Row],[字韻]] &amp; TEXT(雅俗通字典[[#This Row],[調]], "[DBNum1]") &amp; 雅俗通字典[[#This Row],[切音]]</f>
        <v>公五柳</v>
      </c>
    </row>
    <row r="2719" spans="1:13">
      <c r="A2719">
        <v>2718</v>
      </c>
      <c r="B2719" s="13" t="s">
        <v>2984</v>
      </c>
      <c r="C2719" s="13" t="s">
        <v>147</v>
      </c>
      <c r="D2719" s="13" t="s">
        <v>2470</v>
      </c>
      <c r="E2719" s="13" t="s">
        <v>462</v>
      </c>
      <c r="F2719" t="s">
        <v>2977</v>
      </c>
      <c r="G2719" s="13" t="str">
        <f xml:space="preserve"> IF( RIGHT(雅俗通字典[[#This Row],[聲調]],1)&lt;&gt;"入", "舒聲", "促聲")</f>
        <v>舒聲</v>
      </c>
      <c r="H2719" t="str">
        <f xml:space="preserve"> INDEX(聲母對照資料表[], MATCH(雅俗通字典[[#This Row],[切音]], 聲母對照資料表[十五音], 0), 2)</f>
        <v>l</v>
      </c>
      <c r="I2719" t="str">
        <f xml:space="preserve"> INDEX(韻母對照資料表[], MATCH(雅俗通字典[[#This Row],[字韻]] &amp; LEFT(雅俗通字典[[#This Row],[舒促聲]],1), 韻母對照資料表[十五音識別碼], 0), 2)</f>
        <v>ong</v>
      </c>
      <c r="J2719">
        <f xml:space="preserve"> MATCH(雅俗通字典[[#This Row],[聲調]], 雅俗通聲調, 0)</f>
        <v>5</v>
      </c>
      <c r="K2719" t="str">
        <f xml:space="preserve"> _xlfn.CONCAT(雅俗通字典[[#This Row],[聲]:[調]])</f>
        <v>long5</v>
      </c>
      <c r="L2719" t="str">
        <f xml:space="preserve"> 雅俗通字典[[#This Row],[字韻]] &amp; 雅俗通字典[[#This Row],[聲調]] &amp; "聲" &amp; 雅俗通字典[[#This Row],[切音]]</f>
        <v>公下平聲柳</v>
      </c>
      <c r="M2719" t="str">
        <f xml:space="preserve"> 雅俗通字典[[#This Row],[字韻]] &amp; TEXT(雅俗通字典[[#This Row],[調]], "[DBNum1]") &amp; 雅俗通字典[[#This Row],[切音]]</f>
        <v>公五柳</v>
      </c>
    </row>
    <row r="2720" spans="1:13">
      <c r="A2720">
        <v>2719</v>
      </c>
      <c r="B2720" s="13" t="s">
        <v>2985</v>
      </c>
      <c r="C2720" s="13" t="s">
        <v>147</v>
      </c>
      <c r="D2720" s="13" t="s">
        <v>2470</v>
      </c>
      <c r="E2720" s="13" t="s">
        <v>462</v>
      </c>
      <c r="F2720" t="s">
        <v>2977</v>
      </c>
      <c r="G2720" s="13" t="str">
        <f xml:space="preserve"> IF( RIGHT(雅俗通字典[[#This Row],[聲調]],1)&lt;&gt;"入", "舒聲", "促聲")</f>
        <v>舒聲</v>
      </c>
      <c r="H2720" t="str">
        <f xml:space="preserve"> INDEX(聲母對照資料表[], MATCH(雅俗通字典[[#This Row],[切音]], 聲母對照資料表[十五音], 0), 2)</f>
        <v>l</v>
      </c>
      <c r="I2720" t="str">
        <f xml:space="preserve"> INDEX(韻母對照資料表[], MATCH(雅俗通字典[[#This Row],[字韻]] &amp; LEFT(雅俗通字典[[#This Row],[舒促聲]],1), 韻母對照資料表[十五音識別碼], 0), 2)</f>
        <v>ong</v>
      </c>
      <c r="J2720">
        <f xml:space="preserve"> MATCH(雅俗通字典[[#This Row],[聲調]], 雅俗通聲調, 0)</f>
        <v>5</v>
      </c>
      <c r="K2720" t="str">
        <f xml:space="preserve"> _xlfn.CONCAT(雅俗通字典[[#This Row],[聲]:[調]])</f>
        <v>long5</v>
      </c>
      <c r="L2720" t="str">
        <f xml:space="preserve"> 雅俗通字典[[#This Row],[字韻]] &amp; 雅俗通字典[[#This Row],[聲調]] &amp; "聲" &amp; 雅俗通字典[[#This Row],[切音]]</f>
        <v>公下平聲柳</v>
      </c>
      <c r="M2720" t="str">
        <f xml:space="preserve"> 雅俗通字典[[#This Row],[字韻]] &amp; TEXT(雅俗通字典[[#This Row],[調]], "[DBNum1]") &amp; 雅俗通字典[[#This Row],[切音]]</f>
        <v>公五柳</v>
      </c>
    </row>
    <row r="2721" spans="1:13">
      <c r="A2721">
        <v>2720</v>
      </c>
      <c r="B2721" s="13" t="s">
        <v>2986</v>
      </c>
      <c r="C2721" s="13" t="s">
        <v>147</v>
      </c>
      <c r="D2721" s="13" t="s">
        <v>2470</v>
      </c>
      <c r="E2721" s="13" t="s">
        <v>462</v>
      </c>
      <c r="F2721" t="s">
        <v>2977</v>
      </c>
      <c r="G2721" s="13" t="str">
        <f xml:space="preserve"> IF( RIGHT(雅俗通字典[[#This Row],[聲調]],1)&lt;&gt;"入", "舒聲", "促聲")</f>
        <v>舒聲</v>
      </c>
      <c r="H2721" t="str">
        <f xml:space="preserve"> INDEX(聲母對照資料表[], MATCH(雅俗通字典[[#This Row],[切音]], 聲母對照資料表[十五音], 0), 2)</f>
        <v>l</v>
      </c>
      <c r="I2721" t="str">
        <f xml:space="preserve"> INDEX(韻母對照資料表[], MATCH(雅俗通字典[[#This Row],[字韻]] &amp; LEFT(雅俗通字典[[#This Row],[舒促聲]],1), 韻母對照資料表[十五音識別碼], 0), 2)</f>
        <v>ong</v>
      </c>
      <c r="J2721">
        <f xml:space="preserve"> MATCH(雅俗通字典[[#This Row],[聲調]], 雅俗通聲調, 0)</f>
        <v>5</v>
      </c>
      <c r="K2721" t="str">
        <f xml:space="preserve"> _xlfn.CONCAT(雅俗通字典[[#This Row],[聲]:[調]])</f>
        <v>long5</v>
      </c>
      <c r="L2721" t="str">
        <f xml:space="preserve"> 雅俗通字典[[#This Row],[字韻]] &amp; 雅俗通字典[[#This Row],[聲調]] &amp; "聲" &amp; 雅俗通字典[[#This Row],[切音]]</f>
        <v>公下平聲柳</v>
      </c>
      <c r="M2721" t="str">
        <f xml:space="preserve"> 雅俗通字典[[#This Row],[字韻]] &amp; TEXT(雅俗通字典[[#This Row],[調]], "[DBNum1]") &amp; 雅俗通字典[[#This Row],[切音]]</f>
        <v>公五柳</v>
      </c>
    </row>
    <row r="2722" spans="1:13">
      <c r="A2722">
        <v>2721</v>
      </c>
      <c r="B2722" s="13" t="s">
        <v>2411</v>
      </c>
      <c r="C2722" s="13" t="s">
        <v>147</v>
      </c>
      <c r="D2722" s="13" t="s">
        <v>2470</v>
      </c>
      <c r="E2722" s="13" t="s">
        <v>462</v>
      </c>
      <c r="F2722" t="s">
        <v>2977</v>
      </c>
      <c r="G2722" s="13" t="str">
        <f xml:space="preserve"> IF( RIGHT(雅俗通字典[[#This Row],[聲調]],1)&lt;&gt;"入", "舒聲", "促聲")</f>
        <v>舒聲</v>
      </c>
      <c r="H2722" t="str">
        <f xml:space="preserve"> INDEX(聲母對照資料表[], MATCH(雅俗通字典[[#This Row],[切音]], 聲母對照資料表[十五音], 0), 2)</f>
        <v>l</v>
      </c>
      <c r="I2722" t="str">
        <f xml:space="preserve"> INDEX(韻母對照資料表[], MATCH(雅俗通字典[[#This Row],[字韻]] &amp; LEFT(雅俗通字典[[#This Row],[舒促聲]],1), 韻母對照資料表[十五音識別碼], 0), 2)</f>
        <v>ong</v>
      </c>
      <c r="J2722">
        <f xml:space="preserve"> MATCH(雅俗通字典[[#This Row],[聲調]], 雅俗通聲調, 0)</f>
        <v>5</v>
      </c>
      <c r="K2722" t="str">
        <f xml:space="preserve"> _xlfn.CONCAT(雅俗通字典[[#This Row],[聲]:[調]])</f>
        <v>long5</v>
      </c>
      <c r="L2722" t="str">
        <f xml:space="preserve"> 雅俗通字典[[#This Row],[字韻]] &amp; 雅俗通字典[[#This Row],[聲調]] &amp; "聲" &amp; 雅俗通字典[[#This Row],[切音]]</f>
        <v>公下平聲柳</v>
      </c>
      <c r="M2722" t="str">
        <f xml:space="preserve"> 雅俗通字典[[#This Row],[字韻]] &amp; TEXT(雅俗通字典[[#This Row],[調]], "[DBNum1]") &amp; 雅俗通字典[[#This Row],[切音]]</f>
        <v>公五柳</v>
      </c>
    </row>
    <row r="2723" spans="1:13">
      <c r="A2723">
        <v>2722</v>
      </c>
      <c r="B2723" s="13" t="s">
        <v>2987</v>
      </c>
      <c r="C2723" s="13" t="s">
        <v>147</v>
      </c>
      <c r="D2723" s="13" t="s">
        <v>2470</v>
      </c>
      <c r="E2723" s="13" t="s">
        <v>462</v>
      </c>
      <c r="F2723" t="s">
        <v>2977</v>
      </c>
      <c r="G2723" s="13" t="str">
        <f xml:space="preserve"> IF( RIGHT(雅俗通字典[[#This Row],[聲調]],1)&lt;&gt;"入", "舒聲", "促聲")</f>
        <v>舒聲</v>
      </c>
      <c r="H2723" t="str">
        <f xml:space="preserve"> INDEX(聲母對照資料表[], MATCH(雅俗通字典[[#This Row],[切音]], 聲母對照資料表[十五音], 0), 2)</f>
        <v>l</v>
      </c>
      <c r="I2723" t="str">
        <f xml:space="preserve"> INDEX(韻母對照資料表[], MATCH(雅俗通字典[[#This Row],[字韻]] &amp; LEFT(雅俗通字典[[#This Row],[舒促聲]],1), 韻母對照資料表[十五音識別碼], 0), 2)</f>
        <v>ong</v>
      </c>
      <c r="J2723">
        <f xml:space="preserve"> MATCH(雅俗通字典[[#This Row],[聲調]], 雅俗通聲調, 0)</f>
        <v>5</v>
      </c>
      <c r="K2723" t="str">
        <f xml:space="preserve"> _xlfn.CONCAT(雅俗通字典[[#This Row],[聲]:[調]])</f>
        <v>long5</v>
      </c>
      <c r="L2723" t="str">
        <f xml:space="preserve"> 雅俗通字典[[#This Row],[字韻]] &amp; 雅俗通字典[[#This Row],[聲調]] &amp; "聲" &amp; 雅俗通字典[[#This Row],[切音]]</f>
        <v>公下平聲柳</v>
      </c>
      <c r="M2723" t="str">
        <f xml:space="preserve"> 雅俗通字典[[#This Row],[字韻]] &amp; TEXT(雅俗通字典[[#This Row],[調]], "[DBNum1]") &amp; 雅俗通字典[[#This Row],[切音]]</f>
        <v>公五柳</v>
      </c>
    </row>
    <row r="2724" spans="1:13">
      <c r="A2724">
        <v>2723</v>
      </c>
      <c r="B2724" s="13" t="s">
        <v>2988</v>
      </c>
      <c r="C2724" s="13" t="s">
        <v>147</v>
      </c>
      <c r="D2724" s="13" t="s">
        <v>2470</v>
      </c>
      <c r="E2724" s="13" t="s">
        <v>462</v>
      </c>
      <c r="F2724" t="s">
        <v>2977</v>
      </c>
      <c r="G2724" s="13" t="str">
        <f xml:space="preserve"> IF( RIGHT(雅俗通字典[[#This Row],[聲調]],1)&lt;&gt;"入", "舒聲", "促聲")</f>
        <v>舒聲</v>
      </c>
      <c r="H2724" t="str">
        <f xml:space="preserve"> INDEX(聲母對照資料表[], MATCH(雅俗通字典[[#This Row],[切音]], 聲母對照資料表[十五音], 0), 2)</f>
        <v>l</v>
      </c>
      <c r="I2724" t="str">
        <f xml:space="preserve"> INDEX(韻母對照資料表[], MATCH(雅俗通字典[[#This Row],[字韻]] &amp; LEFT(雅俗通字典[[#This Row],[舒促聲]],1), 韻母對照資料表[十五音識別碼], 0), 2)</f>
        <v>ong</v>
      </c>
      <c r="J2724">
        <f xml:space="preserve"> MATCH(雅俗通字典[[#This Row],[聲調]], 雅俗通聲調, 0)</f>
        <v>5</v>
      </c>
      <c r="K2724" t="str">
        <f xml:space="preserve"> _xlfn.CONCAT(雅俗通字典[[#This Row],[聲]:[調]])</f>
        <v>long5</v>
      </c>
      <c r="L2724" t="str">
        <f xml:space="preserve"> 雅俗通字典[[#This Row],[字韻]] &amp; 雅俗通字典[[#This Row],[聲調]] &amp; "聲" &amp; 雅俗通字典[[#This Row],[切音]]</f>
        <v>公下平聲柳</v>
      </c>
      <c r="M2724" t="str">
        <f xml:space="preserve"> 雅俗通字典[[#This Row],[字韻]] &amp; TEXT(雅俗通字典[[#This Row],[調]], "[DBNum1]") &amp; 雅俗通字典[[#This Row],[切音]]</f>
        <v>公五柳</v>
      </c>
    </row>
    <row r="2725" spans="1:13">
      <c r="A2725">
        <v>2724</v>
      </c>
      <c r="B2725" s="13" t="s">
        <v>2989</v>
      </c>
      <c r="C2725" s="13" t="s">
        <v>147</v>
      </c>
      <c r="D2725" s="13" t="s">
        <v>2470</v>
      </c>
      <c r="E2725" s="13" t="s">
        <v>462</v>
      </c>
      <c r="F2725" t="s">
        <v>2977</v>
      </c>
      <c r="G2725" s="13" t="str">
        <f xml:space="preserve"> IF( RIGHT(雅俗通字典[[#This Row],[聲調]],1)&lt;&gt;"入", "舒聲", "促聲")</f>
        <v>舒聲</v>
      </c>
      <c r="H2725" t="str">
        <f xml:space="preserve"> INDEX(聲母對照資料表[], MATCH(雅俗通字典[[#This Row],[切音]], 聲母對照資料表[十五音], 0), 2)</f>
        <v>l</v>
      </c>
      <c r="I2725" t="str">
        <f xml:space="preserve"> INDEX(韻母對照資料表[], MATCH(雅俗通字典[[#This Row],[字韻]] &amp; LEFT(雅俗通字典[[#This Row],[舒促聲]],1), 韻母對照資料表[十五音識別碼], 0), 2)</f>
        <v>ong</v>
      </c>
      <c r="J2725">
        <f xml:space="preserve"> MATCH(雅俗通字典[[#This Row],[聲調]], 雅俗通聲調, 0)</f>
        <v>5</v>
      </c>
      <c r="K2725" t="str">
        <f xml:space="preserve"> _xlfn.CONCAT(雅俗通字典[[#This Row],[聲]:[調]])</f>
        <v>long5</v>
      </c>
      <c r="L2725" t="str">
        <f xml:space="preserve"> 雅俗通字典[[#This Row],[字韻]] &amp; 雅俗通字典[[#This Row],[聲調]] &amp; "聲" &amp; 雅俗通字典[[#This Row],[切音]]</f>
        <v>公下平聲柳</v>
      </c>
      <c r="M2725" t="str">
        <f xml:space="preserve"> 雅俗通字典[[#This Row],[字韻]] &amp; TEXT(雅俗通字典[[#This Row],[調]], "[DBNum1]") &amp; 雅俗通字典[[#This Row],[切音]]</f>
        <v>公五柳</v>
      </c>
    </row>
    <row r="2726" spans="1:13">
      <c r="A2726">
        <v>2725</v>
      </c>
      <c r="B2726" s="13" t="s">
        <v>2990</v>
      </c>
      <c r="C2726" s="13" t="s">
        <v>147</v>
      </c>
      <c r="D2726" s="13" t="s">
        <v>2470</v>
      </c>
      <c r="E2726" s="13" t="s">
        <v>462</v>
      </c>
      <c r="F2726" t="s">
        <v>2977</v>
      </c>
      <c r="G2726" s="13" t="str">
        <f xml:space="preserve"> IF( RIGHT(雅俗通字典[[#This Row],[聲調]],1)&lt;&gt;"入", "舒聲", "促聲")</f>
        <v>舒聲</v>
      </c>
      <c r="H2726" t="str">
        <f xml:space="preserve"> INDEX(聲母對照資料表[], MATCH(雅俗通字典[[#This Row],[切音]], 聲母對照資料表[十五音], 0), 2)</f>
        <v>l</v>
      </c>
      <c r="I2726" t="str">
        <f xml:space="preserve"> INDEX(韻母對照資料表[], MATCH(雅俗通字典[[#This Row],[字韻]] &amp; LEFT(雅俗通字典[[#This Row],[舒促聲]],1), 韻母對照資料表[十五音識別碼], 0), 2)</f>
        <v>ong</v>
      </c>
      <c r="J2726">
        <f xml:space="preserve"> MATCH(雅俗通字典[[#This Row],[聲調]], 雅俗通聲調, 0)</f>
        <v>5</v>
      </c>
      <c r="K2726" t="str">
        <f xml:space="preserve"> _xlfn.CONCAT(雅俗通字典[[#This Row],[聲]:[調]])</f>
        <v>long5</v>
      </c>
      <c r="L2726" t="str">
        <f xml:space="preserve"> 雅俗通字典[[#This Row],[字韻]] &amp; 雅俗通字典[[#This Row],[聲調]] &amp; "聲" &amp; 雅俗通字典[[#This Row],[切音]]</f>
        <v>公下平聲柳</v>
      </c>
      <c r="M2726" t="str">
        <f xml:space="preserve"> 雅俗通字典[[#This Row],[字韻]] &amp; TEXT(雅俗通字典[[#This Row],[調]], "[DBNum1]") &amp; 雅俗通字典[[#This Row],[切音]]</f>
        <v>公五柳</v>
      </c>
    </row>
    <row r="2727" spans="1:13">
      <c r="A2727">
        <v>2726</v>
      </c>
      <c r="B2727" s="13" t="s">
        <v>2991</v>
      </c>
      <c r="C2727" s="13" t="s">
        <v>147</v>
      </c>
      <c r="D2727" s="13" t="s">
        <v>2470</v>
      </c>
      <c r="E2727" s="13" t="s">
        <v>462</v>
      </c>
      <c r="F2727" t="s">
        <v>2977</v>
      </c>
      <c r="G2727" s="13" t="str">
        <f xml:space="preserve"> IF( RIGHT(雅俗通字典[[#This Row],[聲調]],1)&lt;&gt;"入", "舒聲", "促聲")</f>
        <v>舒聲</v>
      </c>
      <c r="H2727" t="str">
        <f xml:space="preserve"> INDEX(聲母對照資料表[], MATCH(雅俗通字典[[#This Row],[切音]], 聲母對照資料表[十五音], 0), 2)</f>
        <v>l</v>
      </c>
      <c r="I2727" t="str">
        <f xml:space="preserve"> INDEX(韻母對照資料表[], MATCH(雅俗通字典[[#This Row],[字韻]] &amp; LEFT(雅俗通字典[[#This Row],[舒促聲]],1), 韻母對照資料表[十五音識別碼], 0), 2)</f>
        <v>ong</v>
      </c>
      <c r="J2727">
        <f xml:space="preserve"> MATCH(雅俗通字典[[#This Row],[聲調]], 雅俗通聲調, 0)</f>
        <v>5</v>
      </c>
      <c r="K2727" t="str">
        <f xml:space="preserve"> _xlfn.CONCAT(雅俗通字典[[#This Row],[聲]:[調]])</f>
        <v>long5</v>
      </c>
      <c r="L2727" t="str">
        <f xml:space="preserve"> 雅俗通字典[[#This Row],[字韻]] &amp; 雅俗通字典[[#This Row],[聲調]] &amp; "聲" &amp; 雅俗通字典[[#This Row],[切音]]</f>
        <v>公下平聲柳</v>
      </c>
      <c r="M2727" t="str">
        <f xml:space="preserve"> 雅俗通字典[[#This Row],[字韻]] &amp; TEXT(雅俗通字典[[#This Row],[調]], "[DBNum1]") &amp; 雅俗通字典[[#This Row],[切音]]</f>
        <v>公五柳</v>
      </c>
    </row>
    <row r="2728" spans="1:13">
      <c r="A2728">
        <v>2727</v>
      </c>
      <c r="B2728" s="13" t="s">
        <v>2992</v>
      </c>
      <c r="C2728" s="13" t="s">
        <v>147</v>
      </c>
      <c r="D2728" s="13" t="s">
        <v>2470</v>
      </c>
      <c r="E2728" s="13" t="s">
        <v>462</v>
      </c>
      <c r="F2728" t="s">
        <v>2977</v>
      </c>
      <c r="G2728" s="13" t="str">
        <f xml:space="preserve"> IF( RIGHT(雅俗通字典[[#This Row],[聲調]],1)&lt;&gt;"入", "舒聲", "促聲")</f>
        <v>舒聲</v>
      </c>
      <c r="H2728" t="str">
        <f xml:space="preserve"> INDEX(聲母對照資料表[], MATCH(雅俗通字典[[#This Row],[切音]], 聲母對照資料表[十五音], 0), 2)</f>
        <v>l</v>
      </c>
      <c r="I2728" t="str">
        <f xml:space="preserve"> INDEX(韻母對照資料表[], MATCH(雅俗通字典[[#This Row],[字韻]] &amp; LEFT(雅俗通字典[[#This Row],[舒促聲]],1), 韻母對照資料表[十五音識別碼], 0), 2)</f>
        <v>ong</v>
      </c>
      <c r="J2728">
        <f xml:space="preserve"> MATCH(雅俗通字典[[#This Row],[聲調]], 雅俗通聲調, 0)</f>
        <v>5</v>
      </c>
      <c r="K2728" t="str">
        <f xml:space="preserve"> _xlfn.CONCAT(雅俗通字典[[#This Row],[聲]:[調]])</f>
        <v>long5</v>
      </c>
      <c r="L2728" t="str">
        <f xml:space="preserve"> 雅俗通字典[[#This Row],[字韻]] &amp; 雅俗通字典[[#This Row],[聲調]] &amp; "聲" &amp; 雅俗通字典[[#This Row],[切音]]</f>
        <v>公下平聲柳</v>
      </c>
      <c r="M2728" t="str">
        <f xml:space="preserve"> 雅俗通字典[[#This Row],[字韻]] &amp; TEXT(雅俗通字典[[#This Row],[調]], "[DBNum1]") &amp; 雅俗通字典[[#This Row],[切音]]</f>
        <v>公五柳</v>
      </c>
    </row>
    <row r="2729" spans="1:13">
      <c r="A2729">
        <v>2728</v>
      </c>
      <c r="B2729" s="13" t="s">
        <v>2993</v>
      </c>
      <c r="C2729" s="13" t="s">
        <v>147</v>
      </c>
      <c r="D2729" s="13" t="s">
        <v>2470</v>
      </c>
      <c r="E2729" s="13" t="s">
        <v>462</v>
      </c>
      <c r="F2729" t="s">
        <v>2977</v>
      </c>
      <c r="G2729" s="13" t="str">
        <f xml:space="preserve"> IF( RIGHT(雅俗通字典[[#This Row],[聲調]],1)&lt;&gt;"入", "舒聲", "促聲")</f>
        <v>舒聲</v>
      </c>
      <c r="H2729" t="str">
        <f xml:space="preserve"> INDEX(聲母對照資料表[], MATCH(雅俗通字典[[#This Row],[切音]], 聲母對照資料表[十五音], 0), 2)</f>
        <v>l</v>
      </c>
      <c r="I2729" t="str">
        <f xml:space="preserve"> INDEX(韻母對照資料表[], MATCH(雅俗通字典[[#This Row],[字韻]] &amp; LEFT(雅俗通字典[[#This Row],[舒促聲]],1), 韻母對照資料表[十五音識別碼], 0), 2)</f>
        <v>ong</v>
      </c>
      <c r="J2729">
        <f xml:space="preserve"> MATCH(雅俗通字典[[#This Row],[聲調]], 雅俗通聲調, 0)</f>
        <v>5</v>
      </c>
      <c r="K2729" t="str">
        <f xml:space="preserve"> _xlfn.CONCAT(雅俗通字典[[#This Row],[聲]:[調]])</f>
        <v>long5</v>
      </c>
      <c r="L2729" t="str">
        <f xml:space="preserve"> 雅俗通字典[[#This Row],[字韻]] &amp; 雅俗通字典[[#This Row],[聲調]] &amp; "聲" &amp; 雅俗通字典[[#This Row],[切音]]</f>
        <v>公下平聲柳</v>
      </c>
      <c r="M2729" t="str">
        <f xml:space="preserve"> 雅俗通字典[[#This Row],[字韻]] &amp; TEXT(雅俗通字典[[#This Row],[調]], "[DBNum1]") &amp; 雅俗通字典[[#This Row],[切音]]</f>
        <v>公五柳</v>
      </c>
    </row>
    <row r="2730" spans="1:13">
      <c r="A2730">
        <v>2729</v>
      </c>
      <c r="B2730" s="13" t="s">
        <v>2994</v>
      </c>
      <c r="C2730" s="13" t="s">
        <v>147</v>
      </c>
      <c r="D2730" s="13" t="s">
        <v>2470</v>
      </c>
      <c r="E2730" s="13" t="s">
        <v>462</v>
      </c>
      <c r="F2730" t="s">
        <v>2977</v>
      </c>
      <c r="G2730" s="13" t="str">
        <f xml:space="preserve"> IF( RIGHT(雅俗通字典[[#This Row],[聲調]],1)&lt;&gt;"入", "舒聲", "促聲")</f>
        <v>舒聲</v>
      </c>
      <c r="H2730" t="str">
        <f xml:space="preserve"> INDEX(聲母對照資料表[], MATCH(雅俗通字典[[#This Row],[切音]], 聲母對照資料表[十五音], 0), 2)</f>
        <v>l</v>
      </c>
      <c r="I2730" t="str">
        <f xml:space="preserve"> INDEX(韻母對照資料表[], MATCH(雅俗通字典[[#This Row],[字韻]] &amp; LEFT(雅俗通字典[[#This Row],[舒促聲]],1), 韻母對照資料表[十五音識別碼], 0), 2)</f>
        <v>ong</v>
      </c>
      <c r="J2730">
        <f xml:space="preserve"> MATCH(雅俗通字典[[#This Row],[聲調]], 雅俗通聲調, 0)</f>
        <v>5</v>
      </c>
      <c r="K2730" t="str">
        <f xml:space="preserve"> _xlfn.CONCAT(雅俗通字典[[#This Row],[聲]:[調]])</f>
        <v>long5</v>
      </c>
      <c r="L2730" t="str">
        <f xml:space="preserve"> 雅俗通字典[[#This Row],[字韻]] &amp; 雅俗通字典[[#This Row],[聲調]] &amp; "聲" &amp; 雅俗通字典[[#This Row],[切音]]</f>
        <v>公下平聲柳</v>
      </c>
      <c r="M2730" t="str">
        <f xml:space="preserve"> 雅俗通字典[[#This Row],[字韻]] &amp; TEXT(雅俗通字典[[#This Row],[調]], "[DBNum1]") &amp; 雅俗通字典[[#This Row],[切音]]</f>
        <v>公五柳</v>
      </c>
    </row>
    <row r="2731" spans="1:13">
      <c r="A2731">
        <v>2730</v>
      </c>
      <c r="B2731" s="13" t="s">
        <v>2995</v>
      </c>
      <c r="C2731" s="13" t="s">
        <v>147</v>
      </c>
      <c r="D2731" s="13" t="s">
        <v>2470</v>
      </c>
      <c r="E2731" s="13" t="s">
        <v>462</v>
      </c>
      <c r="F2731" t="s">
        <v>2977</v>
      </c>
      <c r="G2731" s="13" t="str">
        <f xml:space="preserve"> IF( RIGHT(雅俗通字典[[#This Row],[聲調]],1)&lt;&gt;"入", "舒聲", "促聲")</f>
        <v>舒聲</v>
      </c>
      <c r="H2731" t="str">
        <f xml:space="preserve"> INDEX(聲母對照資料表[], MATCH(雅俗通字典[[#This Row],[切音]], 聲母對照資料表[十五音], 0), 2)</f>
        <v>l</v>
      </c>
      <c r="I2731" t="str">
        <f xml:space="preserve"> INDEX(韻母對照資料表[], MATCH(雅俗通字典[[#This Row],[字韻]] &amp; LEFT(雅俗通字典[[#This Row],[舒促聲]],1), 韻母對照資料表[十五音識別碼], 0), 2)</f>
        <v>ong</v>
      </c>
      <c r="J2731">
        <f xml:space="preserve"> MATCH(雅俗通字典[[#This Row],[聲調]], 雅俗通聲調, 0)</f>
        <v>5</v>
      </c>
      <c r="K2731" t="str">
        <f xml:space="preserve"> _xlfn.CONCAT(雅俗通字典[[#This Row],[聲]:[調]])</f>
        <v>long5</v>
      </c>
      <c r="L2731" t="str">
        <f xml:space="preserve"> 雅俗通字典[[#This Row],[字韻]] &amp; 雅俗通字典[[#This Row],[聲調]] &amp; "聲" &amp; 雅俗通字典[[#This Row],[切音]]</f>
        <v>公下平聲柳</v>
      </c>
      <c r="M2731" t="str">
        <f xml:space="preserve"> 雅俗通字典[[#This Row],[字韻]] &amp; TEXT(雅俗通字典[[#This Row],[調]], "[DBNum1]") &amp; 雅俗通字典[[#This Row],[切音]]</f>
        <v>公五柳</v>
      </c>
    </row>
    <row r="2732" spans="1:13">
      <c r="A2732">
        <v>2731</v>
      </c>
      <c r="B2732" s="13" t="s">
        <v>2996</v>
      </c>
      <c r="C2732" s="13" t="s">
        <v>147</v>
      </c>
      <c r="D2732" s="13" t="s">
        <v>2470</v>
      </c>
      <c r="E2732" s="13" t="s">
        <v>462</v>
      </c>
      <c r="F2732" t="s">
        <v>2977</v>
      </c>
      <c r="G2732" s="13" t="str">
        <f xml:space="preserve"> IF( RIGHT(雅俗通字典[[#This Row],[聲調]],1)&lt;&gt;"入", "舒聲", "促聲")</f>
        <v>舒聲</v>
      </c>
      <c r="H2732" t="str">
        <f xml:space="preserve"> INDEX(聲母對照資料表[], MATCH(雅俗通字典[[#This Row],[切音]], 聲母對照資料表[十五音], 0), 2)</f>
        <v>l</v>
      </c>
      <c r="I2732" t="str">
        <f xml:space="preserve"> INDEX(韻母對照資料表[], MATCH(雅俗通字典[[#This Row],[字韻]] &amp; LEFT(雅俗通字典[[#This Row],[舒促聲]],1), 韻母對照資料表[十五音識別碼], 0), 2)</f>
        <v>ong</v>
      </c>
      <c r="J2732">
        <f xml:space="preserve"> MATCH(雅俗通字典[[#This Row],[聲調]], 雅俗通聲調, 0)</f>
        <v>5</v>
      </c>
      <c r="K2732" t="str">
        <f xml:space="preserve"> _xlfn.CONCAT(雅俗通字典[[#This Row],[聲]:[調]])</f>
        <v>long5</v>
      </c>
      <c r="L2732" t="str">
        <f xml:space="preserve"> 雅俗通字典[[#This Row],[字韻]] &amp; 雅俗通字典[[#This Row],[聲調]] &amp; "聲" &amp; 雅俗通字典[[#This Row],[切音]]</f>
        <v>公下平聲柳</v>
      </c>
      <c r="M2732" t="str">
        <f xml:space="preserve"> 雅俗通字典[[#This Row],[字韻]] &amp; TEXT(雅俗通字典[[#This Row],[調]], "[DBNum1]") &amp; 雅俗通字典[[#This Row],[切音]]</f>
        <v>公五柳</v>
      </c>
    </row>
    <row r="2733" spans="1:13">
      <c r="A2733">
        <v>2732</v>
      </c>
      <c r="B2733" s="13" t="s">
        <v>2997</v>
      </c>
      <c r="C2733" s="13" t="s">
        <v>147</v>
      </c>
      <c r="D2733" s="13" t="s">
        <v>2470</v>
      </c>
      <c r="E2733" s="13" t="s">
        <v>462</v>
      </c>
      <c r="F2733" t="s">
        <v>2977</v>
      </c>
      <c r="G2733" s="13" t="str">
        <f xml:space="preserve"> IF( RIGHT(雅俗通字典[[#This Row],[聲調]],1)&lt;&gt;"入", "舒聲", "促聲")</f>
        <v>舒聲</v>
      </c>
      <c r="H2733" t="str">
        <f xml:space="preserve"> INDEX(聲母對照資料表[], MATCH(雅俗通字典[[#This Row],[切音]], 聲母對照資料表[十五音], 0), 2)</f>
        <v>l</v>
      </c>
      <c r="I2733" t="str">
        <f xml:space="preserve"> INDEX(韻母對照資料表[], MATCH(雅俗通字典[[#This Row],[字韻]] &amp; LEFT(雅俗通字典[[#This Row],[舒促聲]],1), 韻母對照資料表[十五音識別碼], 0), 2)</f>
        <v>ong</v>
      </c>
      <c r="J2733">
        <f xml:space="preserve"> MATCH(雅俗通字典[[#This Row],[聲調]], 雅俗通聲調, 0)</f>
        <v>5</v>
      </c>
      <c r="K2733" t="str">
        <f xml:space="preserve"> _xlfn.CONCAT(雅俗通字典[[#This Row],[聲]:[調]])</f>
        <v>long5</v>
      </c>
      <c r="L2733" t="str">
        <f xml:space="preserve"> 雅俗通字典[[#This Row],[字韻]] &amp; 雅俗通字典[[#This Row],[聲調]] &amp; "聲" &amp; 雅俗通字典[[#This Row],[切音]]</f>
        <v>公下平聲柳</v>
      </c>
      <c r="M2733" t="str">
        <f xml:space="preserve"> 雅俗通字典[[#This Row],[字韻]] &amp; TEXT(雅俗通字典[[#This Row],[調]], "[DBNum1]") &amp; 雅俗通字典[[#This Row],[切音]]</f>
        <v>公五柳</v>
      </c>
    </row>
    <row r="2734" spans="1:13">
      <c r="A2734">
        <v>2733</v>
      </c>
      <c r="B2734" s="13" t="s">
        <v>2998</v>
      </c>
      <c r="C2734" s="13" t="s">
        <v>147</v>
      </c>
      <c r="D2734" s="13" t="s">
        <v>2470</v>
      </c>
      <c r="E2734" s="13" t="s">
        <v>462</v>
      </c>
      <c r="F2734" t="s">
        <v>2977</v>
      </c>
      <c r="G2734" s="13" t="str">
        <f xml:space="preserve"> IF( RIGHT(雅俗通字典[[#This Row],[聲調]],1)&lt;&gt;"入", "舒聲", "促聲")</f>
        <v>舒聲</v>
      </c>
      <c r="H2734" t="str">
        <f xml:space="preserve"> INDEX(聲母對照資料表[], MATCH(雅俗通字典[[#This Row],[切音]], 聲母對照資料表[十五音], 0), 2)</f>
        <v>l</v>
      </c>
      <c r="I2734" t="str">
        <f xml:space="preserve"> INDEX(韻母對照資料表[], MATCH(雅俗通字典[[#This Row],[字韻]] &amp; LEFT(雅俗通字典[[#This Row],[舒促聲]],1), 韻母對照資料表[十五音識別碼], 0), 2)</f>
        <v>ong</v>
      </c>
      <c r="J2734">
        <f xml:space="preserve"> MATCH(雅俗通字典[[#This Row],[聲調]], 雅俗通聲調, 0)</f>
        <v>5</v>
      </c>
      <c r="K2734" t="str">
        <f xml:space="preserve"> _xlfn.CONCAT(雅俗通字典[[#This Row],[聲]:[調]])</f>
        <v>long5</v>
      </c>
      <c r="L2734" t="str">
        <f xml:space="preserve"> 雅俗通字典[[#This Row],[字韻]] &amp; 雅俗通字典[[#This Row],[聲調]] &amp; "聲" &amp; 雅俗通字典[[#This Row],[切音]]</f>
        <v>公下平聲柳</v>
      </c>
      <c r="M2734" t="str">
        <f xml:space="preserve"> 雅俗通字典[[#This Row],[字韻]] &amp; TEXT(雅俗通字典[[#This Row],[調]], "[DBNum1]") &amp; 雅俗通字典[[#This Row],[切音]]</f>
        <v>公五柳</v>
      </c>
    </row>
    <row r="2735" spans="1:13">
      <c r="A2735">
        <v>2734</v>
      </c>
      <c r="B2735" s="13" t="s">
        <v>2999</v>
      </c>
      <c r="C2735" s="13" t="s">
        <v>147</v>
      </c>
      <c r="D2735" s="13" t="s">
        <v>2470</v>
      </c>
      <c r="E2735" s="13" t="s">
        <v>462</v>
      </c>
      <c r="F2735" t="s">
        <v>2977</v>
      </c>
      <c r="G2735" s="13" t="str">
        <f xml:space="preserve"> IF( RIGHT(雅俗通字典[[#This Row],[聲調]],1)&lt;&gt;"入", "舒聲", "促聲")</f>
        <v>舒聲</v>
      </c>
      <c r="H2735" t="str">
        <f xml:space="preserve"> INDEX(聲母對照資料表[], MATCH(雅俗通字典[[#This Row],[切音]], 聲母對照資料表[十五音], 0), 2)</f>
        <v>l</v>
      </c>
      <c r="I2735" t="str">
        <f xml:space="preserve"> INDEX(韻母對照資料表[], MATCH(雅俗通字典[[#This Row],[字韻]] &amp; LEFT(雅俗通字典[[#This Row],[舒促聲]],1), 韻母對照資料表[十五音識別碼], 0), 2)</f>
        <v>ong</v>
      </c>
      <c r="J2735">
        <f xml:space="preserve"> MATCH(雅俗通字典[[#This Row],[聲調]], 雅俗通聲調, 0)</f>
        <v>5</v>
      </c>
      <c r="K2735" t="str">
        <f xml:space="preserve"> _xlfn.CONCAT(雅俗通字典[[#This Row],[聲]:[調]])</f>
        <v>long5</v>
      </c>
      <c r="L2735" t="str">
        <f xml:space="preserve"> 雅俗通字典[[#This Row],[字韻]] &amp; 雅俗通字典[[#This Row],[聲調]] &amp; "聲" &amp; 雅俗通字典[[#This Row],[切音]]</f>
        <v>公下平聲柳</v>
      </c>
      <c r="M2735" t="str">
        <f xml:space="preserve"> 雅俗通字典[[#This Row],[字韻]] &amp; TEXT(雅俗通字典[[#This Row],[調]], "[DBNum1]") &amp; 雅俗通字典[[#This Row],[切音]]</f>
        <v>公五柳</v>
      </c>
    </row>
    <row r="2736" spans="1:13">
      <c r="A2736">
        <v>2735</v>
      </c>
      <c r="B2736" s="13" t="s">
        <v>3000</v>
      </c>
      <c r="C2736" s="13" t="s">
        <v>147</v>
      </c>
      <c r="D2736" s="13" t="s">
        <v>2470</v>
      </c>
      <c r="E2736" s="13" t="s">
        <v>462</v>
      </c>
      <c r="F2736" t="s">
        <v>2977</v>
      </c>
      <c r="G2736" s="13" t="str">
        <f xml:space="preserve"> IF( RIGHT(雅俗通字典[[#This Row],[聲調]],1)&lt;&gt;"入", "舒聲", "促聲")</f>
        <v>舒聲</v>
      </c>
      <c r="H2736" t="str">
        <f xml:space="preserve"> INDEX(聲母對照資料表[], MATCH(雅俗通字典[[#This Row],[切音]], 聲母對照資料表[十五音], 0), 2)</f>
        <v>l</v>
      </c>
      <c r="I2736" t="str">
        <f xml:space="preserve"> INDEX(韻母對照資料表[], MATCH(雅俗通字典[[#This Row],[字韻]] &amp; LEFT(雅俗通字典[[#This Row],[舒促聲]],1), 韻母對照資料表[十五音識別碼], 0), 2)</f>
        <v>ong</v>
      </c>
      <c r="J2736">
        <f xml:space="preserve"> MATCH(雅俗通字典[[#This Row],[聲調]], 雅俗通聲調, 0)</f>
        <v>5</v>
      </c>
      <c r="K2736" t="str">
        <f xml:space="preserve"> _xlfn.CONCAT(雅俗通字典[[#This Row],[聲]:[調]])</f>
        <v>long5</v>
      </c>
      <c r="L2736" t="str">
        <f xml:space="preserve"> 雅俗通字典[[#This Row],[字韻]] &amp; 雅俗通字典[[#This Row],[聲調]] &amp; "聲" &amp; 雅俗通字典[[#This Row],[切音]]</f>
        <v>公下平聲柳</v>
      </c>
      <c r="M2736" t="str">
        <f xml:space="preserve"> 雅俗通字典[[#This Row],[字韻]] &amp; TEXT(雅俗通字典[[#This Row],[調]], "[DBNum1]") &amp; 雅俗通字典[[#This Row],[切音]]</f>
        <v>公五柳</v>
      </c>
    </row>
    <row r="2737" spans="1:13">
      <c r="A2737">
        <v>2736</v>
      </c>
      <c r="B2737" s="13" t="s">
        <v>3001</v>
      </c>
      <c r="C2737" s="13" t="s">
        <v>147</v>
      </c>
      <c r="D2737" s="13" t="s">
        <v>2470</v>
      </c>
      <c r="E2737" s="13" t="s">
        <v>462</v>
      </c>
      <c r="F2737" t="s">
        <v>2977</v>
      </c>
      <c r="G2737" s="13" t="str">
        <f xml:space="preserve"> IF( RIGHT(雅俗通字典[[#This Row],[聲調]],1)&lt;&gt;"入", "舒聲", "促聲")</f>
        <v>舒聲</v>
      </c>
      <c r="H2737" t="str">
        <f xml:space="preserve"> INDEX(聲母對照資料表[], MATCH(雅俗通字典[[#This Row],[切音]], 聲母對照資料表[十五音], 0), 2)</f>
        <v>l</v>
      </c>
      <c r="I2737" t="str">
        <f xml:space="preserve"> INDEX(韻母對照資料表[], MATCH(雅俗通字典[[#This Row],[字韻]] &amp; LEFT(雅俗通字典[[#This Row],[舒促聲]],1), 韻母對照資料表[十五音識別碼], 0), 2)</f>
        <v>ong</v>
      </c>
      <c r="J2737">
        <f xml:space="preserve"> MATCH(雅俗通字典[[#This Row],[聲調]], 雅俗通聲調, 0)</f>
        <v>5</v>
      </c>
      <c r="K2737" t="str">
        <f xml:space="preserve"> _xlfn.CONCAT(雅俗通字典[[#This Row],[聲]:[調]])</f>
        <v>long5</v>
      </c>
      <c r="L2737" t="str">
        <f xml:space="preserve"> 雅俗通字典[[#This Row],[字韻]] &amp; 雅俗通字典[[#This Row],[聲調]] &amp; "聲" &amp; 雅俗通字典[[#This Row],[切音]]</f>
        <v>公下平聲柳</v>
      </c>
      <c r="M2737" t="str">
        <f xml:space="preserve"> 雅俗通字典[[#This Row],[字韻]] &amp; TEXT(雅俗通字典[[#This Row],[調]], "[DBNum1]") &amp; 雅俗通字典[[#This Row],[切音]]</f>
        <v>公五柳</v>
      </c>
    </row>
    <row r="2738" spans="1:13">
      <c r="A2738">
        <v>2737</v>
      </c>
      <c r="B2738" s="13" t="s">
        <v>3002</v>
      </c>
      <c r="C2738" s="13" t="s">
        <v>147</v>
      </c>
      <c r="D2738" s="13" t="s">
        <v>2470</v>
      </c>
      <c r="E2738" s="13" t="s">
        <v>462</v>
      </c>
      <c r="F2738" t="s">
        <v>2977</v>
      </c>
      <c r="G2738" s="13" t="str">
        <f xml:space="preserve"> IF( RIGHT(雅俗通字典[[#This Row],[聲調]],1)&lt;&gt;"入", "舒聲", "促聲")</f>
        <v>舒聲</v>
      </c>
      <c r="H2738" t="str">
        <f xml:space="preserve"> INDEX(聲母對照資料表[], MATCH(雅俗通字典[[#This Row],[切音]], 聲母對照資料表[十五音], 0), 2)</f>
        <v>l</v>
      </c>
      <c r="I2738" t="str">
        <f xml:space="preserve"> INDEX(韻母對照資料表[], MATCH(雅俗通字典[[#This Row],[字韻]] &amp; LEFT(雅俗通字典[[#This Row],[舒促聲]],1), 韻母對照資料表[十五音識別碼], 0), 2)</f>
        <v>ong</v>
      </c>
      <c r="J2738">
        <f xml:space="preserve"> MATCH(雅俗通字典[[#This Row],[聲調]], 雅俗通聲調, 0)</f>
        <v>5</v>
      </c>
      <c r="K2738" t="str">
        <f xml:space="preserve"> _xlfn.CONCAT(雅俗通字典[[#This Row],[聲]:[調]])</f>
        <v>long5</v>
      </c>
      <c r="L2738" t="str">
        <f xml:space="preserve"> 雅俗通字典[[#This Row],[字韻]] &amp; 雅俗通字典[[#This Row],[聲調]] &amp; "聲" &amp; 雅俗通字典[[#This Row],[切音]]</f>
        <v>公下平聲柳</v>
      </c>
      <c r="M2738" t="str">
        <f xml:space="preserve"> 雅俗通字典[[#This Row],[字韻]] &amp; TEXT(雅俗通字典[[#This Row],[調]], "[DBNum1]") &amp; 雅俗通字典[[#This Row],[切音]]</f>
        <v>公五柳</v>
      </c>
    </row>
    <row r="2739" spans="1:13">
      <c r="A2739">
        <v>2738</v>
      </c>
      <c r="B2739" s="13" t="s">
        <v>3003</v>
      </c>
      <c r="C2739" s="13" t="s">
        <v>6</v>
      </c>
      <c r="D2739" s="13" t="s">
        <v>2470</v>
      </c>
      <c r="E2739" s="13" t="s">
        <v>462</v>
      </c>
      <c r="F2739" t="s">
        <v>3004</v>
      </c>
      <c r="G2739" s="13" t="str">
        <f xml:space="preserve"> IF( RIGHT(雅俗通字典[[#This Row],[聲調]],1)&lt;&gt;"入", "舒聲", "促聲")</f>
        <v>舒聲</v>
      </c>
      <c r="H2739" t="str">
        <f xml:space="preserve"> INDEX(聲母對照資料表[], MATCH(雅俗通字典[[#This Row],[切音]], 聲母對照資料表[十五音], 0), 2)</f>
        <v>p</v>
      </c>
      <c r="I2739" t="str">
        <f xml:space="preserve"> INDEX(韻母對照資料表[], MATCH(雅俗通字典[[#This Row],[字韻]] &amp; LEFT(雅俗通字典[[#This Row],[舒促聲]],1), 韻母對照資料表[十五音識別碼], 0), 2)</f>
        <v>ong</v>
      </c>
      <c r="J2739">
        <f xml:space="preserve"> MATCH(雅俗通字典[[#This Row],[聲調]], 雅俗通聲調, 0)</f>
        <v>5</v>
      </c>
      <c r="K2739" t="str">
        <f xml:space="preserve"> _xlfn.CONCAT(雅俗通字典[[#This Row],[聲]:[調]])</f>
        <v>pong5</v>
      </c>
      <c r="L2739" t="str">
        <f xml:space="preserve"> 雅俗通字典[[#This Row],[字韻]] &amp; 雅俗通字典[[#This Row],[聲調]] &amp; "聲" &amp; 雅俗通字典[[#This Row],[切音]]</f>
        <v>公下平聲邊</v>
      </c>
      <c r="M2739" t="str">
        <f xml:space="preserve"> 雅俗通字典[[#This Row],[字韻]] &amp; TEXT(雅俗通字典[[#This Row],[調]], "[DBNum1]") &amp; 雅俗通字典[[#This Row],[切音]]</f>
        <v>公五邊</v>
      </c>
    </row>
    <row r="2740" spans="1:13">
      <c r="A2740">
        <v>2739</v>
      </c>
      <c r="B2740" s="13" t="s">
        <v>3005</v>
      </c>
      <c r="C2740" s="13" t="s">
        <v>6</v>
      </c>
      <c r="D2740" s="13" t="s">
        <v>2470</v>
      </c>
      <c r="E2740" s="13" t="s">
        <v>462</v>
      </c>
      <c r="F2740" t="s">
        <v>3004</v>
      </c>
      <c r="G2740" s="13" t="str">
        <f xml:space="preserve"> IF( RIGHT(雅俗通字典[[#This Row],[聲調]],1)&lt;&gt;"入", "舒聲", "促聲")</f>
        <v>舒聲</v>
      </c>
      <c r="H2740" t="str">
        <f xml:space="preserve"> INDEX(聲母對照資料表[], MATCH(雅俗通字典[[#This Row],[切音]], 聲母對照資料表[十五音], 0), 2)</f>
        <v>p</v>
      </c>
      <c r="I2740" t="str">
        <f xml:space="preserve"> INDEX(韻母對照資料表[], MATCH(雅俗通字典[[#This Row],[字韻]] &amp; LEFT(雅俗通字典[[#This Row],[舒促聲]],1), 韻母對照資料表[十五音識別碼], 0), 2)</f>
        <v>ong</v>
      </c>
      <c r="J2740">
        <f xml:space="preserve"> MATCH(雅俗通字典[[#This Row],[聲調]], 雅俗通聲調, 0)</f>
        <v>5</v>
      </c>
      <c r="K2740" t="str">
        <f xml:space="preserve"> _xlfn.CONCAT(雅俗通字典[[#This Row],[聲]:[調]])</f>
        <v>pong5</v>
      </c>
      <c r="L2740" t="str">
        <f xml:space="preserve"> 雅俗通字典[[#This Row],[字韻]] &amp; 雅俗通字典[[#This Row],[聲調]] &amp; "聲" &amp; 雅俗通字典[[#This Row],[切音]]</f>
        <v>公下平聲邊</v>
      </c>
      <c r="M2740" t="str">
        <f xml:space="preserve"> 雅俗通字典[[#This Row],[字韻]] &amp; TEXT(雅俗通字典[[#This Row],[調]], "[DBNum1]") &amp; 雅俗通字典[[#This Row],[切音]]</f>
        <v>公五邊</v>
      </c>
    </row>
    <row r="2741" spans="1:13">
      <c r="A2741">
        <v>2740</v>
      </c>
      <c r="B2741" s="13" t="s">
        <v>3006</v>
      </c>
      <c r="C2741" s="13" t="s">
        <v>6</v>
      </c>
      <c r="D2741" s="13" t="s">
        <v>2470</v>
      </c>
      <c r="E2741" s="13" t="s">
        <v>462</v>
      </c>
      <c r="F2741" t="s">
        <v>3004</v>
      </c>
      <c r="G2741" s="13" t="str">
        <f xml:space="preserve"> IF( RIGHT(雅俗通字典[[#This Row],[聲調]],1)&lt;&gt;"入", "舒聲", "促聲")</f>
        <v>舒聲</v>
      </c>
      <c r="H2741" t="str">
        <f xml:space="preserve"> INDEX(聲母對照資料表[], MATCH(雅俗通字典[[#This Row],[切音]], 聲母對照資料表[十五音], 0), 2)</f>
        <v>p</v>
      </c>
      <c r="I2741" t="str">
        <f xml:space="preserve"> INDEX(韻母對照資料表[], MATCH(雅俗通字典[[#This Row],[字韻]] &amp; LEFT(雅俗通字典[[#This Row],[舒促聲]],1), 韻母對照資料表[十五音識別碼], 0), 2)</f>
        <v>ong</v>
      </c>
      <c r="J2741">
        <f xml:space="preserve"> MATCH(雅俗通字典[[#This Row],[聲調]], 雅俗通聲調, 0)</f>
        <v>5</v>
      </c>
      <c r="K2741" t="str">
        <f xml:space="preserve"> _xlfn.CONCAT(雅俗通字典[[#This Row],[聲]:[調]])</f>
        <v>pong5</v>
      </c>
      <c r="L2741" t="str">
        <f xml:space="preserve"> 雅俗通字典[[#This Row],[字韻]] &amp; 雅俗通字典[[#This Row],[聲調]] &amp; "聲" &amp; 雅俗通字典[[#This Row],[切音]]</f>
        <v>公下平聲邊</v>
      </c>
      <c r="M2741" t="str">
        <f xml:space="preserve"> 雅俗通字典[[#This Row],[字韻]] &amp; TEXT(雅俗通字典[[#This Row],[調]], "[DBNum1]") &amp; 雅俗通字典[[#This Row],[切音]]</f>
        <v>公五邊</v>
      </c>
    </row>
    <row r="2742" spans="1:13">
      <c r="A2742">
        <v>2741</v>
      </c>
      <c r="B2742" s="13" t="s">
        <v>3007</v>
      </c>
      <c r="C2742" s="13" t="s">
        <v>6</v>
      </c>
      <c r="D2742" s="13" t="s">
        <v>2470</v>
      </c>
      <c r="E2742" s="13" t="s">
        <v>462</v>
      </c>
      <c r="F2742" t="s">
        <v>3004</v>
      </c>
      <c r="G2742" s="13" t="str">
        <f xml:space="preserve"> IF( RIGHT(雅俗通字典[[#This Row],[聲調]],1)&lt;&gt;"入", "舒聲", "促聲")</f>
        <v>舒聲</v>
      </c>
      <c r="H2742" t="str">
        <f xml:space="preserve"> INDEX(聲母對照資料表[], MATCH(雅俗通字典[[#This Row],[切音]], 聲母對照資料表[十五音], 0), 2)</f>
        <v>p</v>
      </c>
      <c r="I2742" t="str">
        <f xml:space="preserve"> INDEX(韻母對照資料表[], MATCH(雅俗通字典[[#This Row],[字韻]] &amp; LEFT(雅俗通字典[[#This Row],[舒促聲]],1), 韻母對照資料表[十五音識別碼], 0), 2)</f>
        <v>ong</v>
      </c>
      <c r="J2742">
        <f xml:space="preserve"> MATCH(雅俗通字典[[#This Row],[聲調]], 雅俗通聲調, 0)</f>
        <v>5</v>
      </c>
      <c r="K2742" t="str">
        <f xml:space="preserve"> _xlfn.CONCAT(雅俗通字典[[#This Row],[聲]:[調]])</f>
        <v>pong5</v>
      </c>
      <c r="L2742" t="str">
        <f xml:space="preserve"> 雅俗通字典[[#This Row],[字韻]] &amp; 雅俗通字典[[#This Row],[聲調]] &amp; "聲" &amp; 雅俗通字典[[#This Row],[切音]]</f>
        <v>公下平聲邊</v>
      </c>
      <c r="M2742" t="str">
        <f xml:space="preserve"> 雅俗通字典[[#This Row],[字韻]] &amp; TEXT(雅俗通字典[[#This Row],[調]], "[DBNum1]") &amp; 雅俗通字典[[#This Row],[切音]]</f>
        <v>公五邊</v>
      </c>
    </row>
    <row r="2743" spans="1:13">
      <c r="A2743">
        <v>2742</v>
      </c>
      <c r="B2743" s="13" t="s">
        <v>3008</v>
      </c>
      <c r="C2743" s="13" t="s">
        <v>6</v>
      </c>
      <c r="D2743" s="13" t="s">
        <v>2470</v>
      </c>
      <c r="E2743" s="13" t="s">
        <v>462</v>
      </c>
      <c r="F2743" t="s">
        <v>3004</v>
      </c>
      <c r="G2743" s="13" t="str">
        <f xml:space="preserve"> IF( RIGHT(雅俗通字典[[#This Row],[聲調]],1)&lt;&gt;"入", "舒聲", "促聲")</f>
        <v>舒聲</v>
      </c>
      <c r="H2743" t="str">
        <f xml:space="preserve"> INDEX(聲母對照資料表[], MATCH(雅俗通字典[[#This Row],[切音]], 聲母對照資料表[十五音], 0), 2)</f>
        <v>p</v>
      </c>
      <c r="I2743" t="str">
        <f xml:space="preserve"> INDEX(韻母對照資料表[], MATCH(雅俗通字典[[#This Row],[字韻]] &amp; LEFT(雅俗通字典[[#This Row],[舒促聲]],1), 韻母對照資料表[十五音識別碼], 0), 2)</f>
        <v>ong</v>
      </c>
      <c r="J2743">
        <f xml:space="preserve"> MATCH(雅俗通字典[[#This Row],[聲調]], 雅俗通聲調, 0)</f>
        <v>5</v>
      </c>
      <c r="K2743" t="str">
        <f xml:space="preserve"> _xlfn.CONCAT(雅俗通字典[[#This Row],[聲]:[調]])</f>
        <v>pong5</v>
      </c>
      <c r="L2743" t="str">
        <f xml:space="preserve"> 雅俗通字典[[#This Row],[字韻]] &amp; 雅俗通字典[[#This Row],[聲調]] &amp; "聲" &amp; 雅俗通字典[[#This Row],[切音]]</f>
        <v>公下平聲邊</v>
      </c>
      <c r="M2743" t="str">
        <f xml:space="preserve"> 雅俗通字典[[#This Row],[字韻]] &amp; TEXT(雅俗通字典[[#This Row],[調]], "[DBNum1]") &amp; 雅俗通字典[[#This Row],[切音]]</f>
        <v>公五邊</v>
      </c>
    </row>
    <row r="2744" spans="1:13">
      <c r="A2744">
        <v>2743</v>
      </c>
      <c r="B2744" s="13" t="s">
        <v>3009</v>
      </c>
      <c r="C2744" s="13" t="s">
        <v>6</v>
      </c>
      <c r="D2744" s="13" t="s">
        <v>2470</v>
      </c>
      <c r="E2744" s="13" t="s">
        <v>462</v>
      </c>
      <c r="F2744" t="s">
        <v>3004</v>
      </c>
      <c r="G2744" s="13" t="str">
        <f xml:space="preserve"> IF( RIGHT(雅俗通字典[[#This Row],[聲調]],1)&lt;&gt;"入", "舒聲", "促聲")</f>
        <v>舒聲</v>
      </c>
      <c r="H2744" t="str">
        <f xml:space="preserve"> INDEX(聲母對照資料表[], MATCH(雅俗通字典[[#This Row],[切音]], 聲母對照資料表[十五音], 0), 2)</f>
        <v>p</v>
      </c>
      <c r="I2744" t="str">
        <f xml:space="preserve"> INDEX(韻母對照資料表[], MATCH(雅俗通字典[[#This Row],[字韻]] &amp; LEFT(雅俗通字典[[#This Row],[舒促聲]],1), 韻母對照資料表[十五音識別碼], 0), 2)</f>
        <v>ong</v>
      </c>
      <c r="J2744">
        <f xml:space="preserve"> MATCH(雅俗通字典[[#This Row],[聲調]], 雅俗通聲調, 0)</f>
        <v>5</v>
      </c>
      <c r="K2744" t="str">
        <f xml:space="preserve"> _xlfn.CONCAT(雅俗通字典[[#This Row],[聲]:[調]])</f>
        <v>pong5</v>
      </c>
      <c r="L2744" t="str">
        <f xml:space="preserve"> 雅俗通字典[[#This Row],[字韻]] &amp; 雅俗通字典[[#This Row],[聲調]] &amp; "聲" &amp; 雅俗通字典[[#This Row],[切音]]</f>
        <v>公下平聲邊</v>
      </c>
      <c r="M2744" t="str">
        <f xml:space="preserve"> 雅俗通字典[[#This Row],[字韻]] &amp; TEXT(雅俗通字典[[#This Row],[調]], "[DBNum1]") &amp; 雅俗通字典[[#This Row],[切音]]</f>
        <v>公五邊</v>
      </c>
    </row>
    <row r="2745" spans="1:13">
      <c r="A2745">
        <v>2744</v>
      </c>
      <c r="B2745" s="13" t="s">
        <v>3010</v>
      </c>
      <c r="C2745" s="13" t="s">
        <v>6</v>
      </c>
      <c r="D2745" s="13" t="s">
        <v>2470</v>
      </c>
      <c r="E2745" s="13" t="s">
        <v>462</v>
      </c>
      <c r="F2745" t="s">
        <v>3004</v>
      </c>
      <c r="G2745" s="13" t="str">
        <f xml:space="preserve"> IF( RIGHT(雅俗通字典[[#This Row],[聲調]],1)&lt;&gt;"入", "舒聲", "促聲")</f>
        <v>舒聲</v>
      </c>
      <c r="H2745" t="str">
        <f xml:space="preserve"> INDEX(聲母對照資料表[], MATCH(雅俗通字典[[#This Row],[切音]], 聲母對照資料表[十五音], 0), 2)</f>
        <v>p</v>
      </c>
      <c r="I2745" t="str">
        <f xml:space="preserve"> INDEX(韻母對照資料表[], MATCH(雅俗通字典[[#This Row],[字韻]] &amp; LEFT(雅俗通字典[[#This Row],[舒促聲]],1), 韻母對照資料表[十五音識別碼], 0), 2)</f>
        <v>ong</v>
      </c>
      <c r="J2745">
        <f xml:space="preserve"> MATCH(雅俗通字典[[#This Row],[聲調]], 雅俗通聲調, 0)</f>
        <v>5</v>
      </c>
      <c r="K2745" t="str">
        <f xml:space="preserve"> _xlfn.CONCAT(雅俗通字典[[#This Row],[聲]:[調]])</f>
        <v>pong5</v>
      </c>
      <c r="L2745" t="str">
        <f xml:space="preserve"> 雅俗通字典[[#This Row],[字韻]] &amp; 雅俗通字典[[#This Row],[聲調]] &amp; "聲" &amp; 雅俗通字典[[#This Row],[切音]]</f>
        <v>公下平聲邊</v>
      </c>
      <c r="M2745" t="str">
        <f xml:space="preserve"> 雅俗通字典[[#This Row],[字韻]] &amp; TEXT(雅俗通字典[[#This Row],[調]], "[DBNum1]") &amp; 雅俗通字典[[#This Row],[切音]]</f>
        <v>公五邊</v>
      </c>
    </row>
    <row r="2746" spans="1:13">
      <c r="A2746">
        <v>2745</v>
      </c>
      <c r="B2746" s="13" t="s">
        <v>3011</v>
      </c>
      <c r="C2746" s="13" t="s">
        <v>6</v>
      </c>
      <c r="D2746" s="13" t="s">
        <v>2470</v>
      </c>
      <c r="E2746" s="13" t="s">
        <v>462</v>
      </c>
      <c r="F2746" t="s">
        <v>3004</v>
      </c>
      <c r="G2746" s="13" t="str">
        <f xml:space="preserve"> IF( RIGHT(雅俗通字典[[#This Row],[聲調]],1)&lt;&gt;"入", "舒聲", "促聲")</f>
        <v>舒聲</v>
      </c>
      <c r="H2746" t="str">
        <f xml:space="preserve"> INDEX(聲母對照資料表[], MATCH(雅俗通字典[[#This Row],[切音]], 聲母對照資料表[十五音], 0), 2)</f>
        <v>p</v>
      </c>
      <c r="I2746" t="str">
        <f xml:space="preserve"> INDEX(韻母對照資料表[], MATCH(雅俗通字典[[#This Row],[字韻]] &amp; LEFT(雅俗通字典[[#This Row],[舒促聲]],1), 韻母對照資料表[十五音識別碼], 0), 2)</f>
        <v>ong</v>
      </c>
      <c r="J2746">
        <f xml:space="preserve"> MATCH(雅俗通字典[[#This Row],[聲調]], 雅俗通聲調, 0)</f>
        <v>5</v>
      </c>
      <c r="K2746" t="str">
        <f xml:space="preserve"> _xlfn.CONCAT(雅俗通字典[[#This Row],[聲]:[調]])</f>
        <v>pong5</v>
      </c>
      <c r="L2746" t="str">
        <f xml:space="preserve"> 雅俗通字典[[#This Row],[字韻]] &amp; 雅俗通字典[[#This Row],[聲調]] &amp; "聲" &amp; 雅俗通字典[[#This Row],[切音]]</f>
        <v>公下平聲邊</v>
      </c>
      <c r="M2746" t="str">
        <f xml:space="preserve"> 雅俗通字典[[#This Row],[字韻]] &amp; TEXT(雅俗通字典[[#This Row],[調]], "[DBNum1]") &amp; 雅俗通字典[[#This Row],[切音]]</f>
        <v>公五邊</v>
      </c>
    </row>
    <row r="2747" spans="1:13">
      <c r="A2747">
        <v>2746</v>
      </c>
      <c r="B2747" s="13" t="s">
        <v>3012</v>
      </c>
      <c r="C2747" s="13" t="s">
        <v>6</v>
      </c>
      <c r="D2747" s="13" t="s">
        <v>2470</v>
      </c>
      <c r="E2747" s="13" t="s">
        <v>462</v>
      </c>
      <c r="F2747" t="s">
        <v>3004</v>
      </c>
      <c r="G2747" s="13" t="str">
        <f xml:space="preserve"> IF( RIGHT(雅俗通字典[[#This Row],[聲調]],1)&lt;&gt;"入", "舒聲", "促聲")</f>
        <v>舒聲</v>
      </c>
      <c r="H2747" t="str">
        <f xml:space="preserve"> INDEX(聲母對照資料表[], MATCH(雅俗通字典[[#This Row],[切音]], 聲母對照資料表[十五音], 0), 2)</f>
        <v>p</v>
      </c>
      <c r="I2747" t="str">
        <f xml:space="preserve"> INDEX(韻母對照資料表[], MATCH(雅俗通字典[[#This Row],[字韻]] &amp; LEFT(雅俗通字典[[#This Row],[舒促聲]],1), 韻母對照資料表[十五音識別碼], 0), 2)</f>
        <v>ong</v>
      </c>
      <c r="J2747">
        <f xml:space="preserve"> MATCH(雅俗通字典[[#This Row],[聲調]], 雅俗通聲調, 0)</f>
        <v>5</v>
      </c>
      <c r="K2747" t="str">
        <f xml:space="preserve"> _xlfn.CONCAT(雅俗通字典[[#This Row],[聲]:[調]])</f>
        <v>pong5</v>
      </c>
      <c r="L2747" t="str">
        <f xml:space="preserve"> 雅俗通字典[[#This Row],[字韻]] &amp; 雅俗通字典[[#This Row],[聲調]] &amp; "聲" &amp; 雅俗通字典[[#This Row],[切音]]</f>
        <v>公下平聲邊</v>
      </c>
      <c r="M2747" t="str">
        <f xml:space="preserve"> 雅俗通字典[[#This Row],[字韻]] &amp; TEXT(雅俗通字典[[#This Row],[調]], "[DBNum1]") &amp; 雅俗通字典[[#This Row],[切音]]</f>
        <v>公五邊</v>
      </c>
    </row>
    <row r="2748" spans="1:13">
      <c r="A2748">
        <v>2747</v>
      </c>
      <c r="B2748" s="13" t="s">
        <v>3013</v>
      </c>
      <c r="C2748" s="13" t="s">
        <v>11</v>
      </c>
      <c r="D2748" s="13" t="s">
        <v>2470</v>
      </c>
      <c r="E2748" s="13" t="s">
        <v>462</v>
      </c>
      <c r="F2748" t="s">
        <v>3014</v>
      </c>
      <c r="G2748" s="13" t="str">
        <f xml:space="preserve"> IF( RIGHT(雅俗通字典[[#This Row],[聲調]],1)&lt;&gt;"入", "舒聲", "促聲")</f>
        <v>舒聲</v>
      </c>
      <c r="H2748" t="str">
        <f xml:space="preserve"> INDEX(聲母對照資料表[], MATCH(雅俗通字典[[#This Row],[切音]], 聲母對照資料表[十五音], 0), 2)</f>
        <v>k</v>
      </c>
      <c r="I2748" t="str">
        <f xml:space="preserve"> INDEX(韻母對照資料表[], MATCH(雅俗通字典[[#This Row],[字韻]] &amp; LEFT(雅俗通字典[[#This Row],[舒促聲]],1), 韻母對照資料表[十五音識別碼], 0), 2)</f>
        <v>ong</v>
      </c>
      <c r="J2748">
        <f xml:space="preserve"> MATCH(雅俗通字典[[#This Row],[聲調]], 雅俗通聲調, 0)</f>
        <v>5</v>
      </c>
      <c r="K2748" t="str">
        <f xml:space="preserve"> _xlfn.CONCAT(雅俗通字典[[#This Row],[聲]:[調]])</f>
        <v>kong5</v>
      </c>
      <c r="L2748" t="str">
        <f xml:space="preserve"> 雅俗通字典[[#This Row],[字韻]] &amp; 雅俗通字典[[#This Row],[聲調]] &amp; "聲" &amp; 雅俗通字典[[#This Row],[切音]]</f>
        <v>公下平聲求</v>
      </c>
      <c r="M2748" t="str">
        <f xml:space="preserve"> 雅俗通字典[[#This Row],[字韻]] &amp; TEXT(雅俗通字典[[#This Row],[調]], "[DBNum1]") &amp; 雅俗通字典[[#This Row],[切音]]</f>
        <v>公五求</v>
      </c>
    </row>
    <row r="2749" spans="1:13">
      <c r="A2749">
        <v>2748</v>
      </c>
      <c r="B2749" s="13" t="s">
        <v>3015</v>
      </c>
      <c r="C2749" s="13" t="s">
        <v>11</v>
      </c>
      <c r="D2749" s="13" t="s">
        <v>2470</v>
      </c>
      <c r="E2749" s="13" t="s">
        <v>462</v>
      </c>
      <c r="F2749" t="s">
        <v>3014</v>
      </c>
      <c r="G2749" s="13" t="str">
        <f xml:space="preserve"> IF( RIGHT(雅俗通字典[[#This Row],[聲調]],1)&lt;&gt;"入", "舒聲", "促聲")</f>
        <v>舒聲</v>
      </c>
      <c r="H2749" t="str">
        <f xml:space="preserve"> INDEX(聲母對照資料表[], MATCH(雅俗通字典[[#This Row],[切音]], 聲母對照資料表[十五音], 0), 2)</f>
        <v>k</v>
      </c>
      <c r="I2749" t="str">
        <f xml:space="preserve"> INDEX(韻母對照資料表[], MATCH(雅俗通字典[[#This Row],[字韻]] &amp; LEFT(雅俗通字典[[#This Row],[舒促聲]],1), 韻母對照資料表[十五音識別碼], 0), 2)</f>
        <v>ong</v>
      </c>
      <c r="J2749">
        <f xml:space="preserve"> MATCH(雅俗通字典[[#This Row],[聲調]], 雅俗通聲調, 0)</f>
        <v>5</v>
      </c>
      <c r="K2749" t="str">
        <f xml:space="preserve"> _xlfn.CONCAT(雅俗通字典[[#This Row],[聲]:[調]])</f>
        <v>kong5</v>
      </c>
      <c r="L2749" t="str">
        <f xml:space="preserve"> 雅俗通字典[[#This Row],[字韻]] &amp; 雅俗通字典[[#This Row],[聲調]] &amp; "聲" &amp; 雅俗通字典[[#This Row],[切音]]</f>
        <v>公下平聲求</v>
      </c>
      <c r="M2749" t="str">
        <f xml:space="preserve"> 雅俗通字典[[#This Row],[字韻]] &amp; TEXT(雅俗通字典[[#This Row],[調]], "[DBNum1]") &amp; 雅俗通字典[[#This Row],[切音]]</f>
        <v>公五求</v>
      </c>
    </row>
    <row r="2750" spans="1:13">
      <c r="A2750">
        <v>2749</v>
      </c>
      <c r="B2750" s="13" t="s">
        <v>3016</v>
      </c>
      <c r="C2750" s="13" t="s">
        <v>11</v>
      </c>
      <c r="D2750" s="13" t="s">
        <v>2470</v>
      </c>
      <c r="E2750" s="13" t="s">
        <v>462</v>
      </c>
      <c r="F2750" t="s">
        <v>3014</v>
      </c>
      <c r="G2750" s="13" t="str">
        <f xml:space="preserve"> IF( RIGHT(雅俗通字典[[#This Row],[聲調]],1)&lt;&gt;"入", "舒聲", "促聲")</f>
        <v>舒聲</v>
      </c>
      <c r="H2750" t="str">
        <f xml:space="preserve"> INDEX(聲母對照資料表[], MATCH(雅俗通字典[[#This Row],[切音]], 聲母對照資料表[十五音], 0), 2)</f>
        <v>k</v>
      </c>
      <c r="I2750" t="str">
        <f xml:space="preserve"> INDEX(韻母對照資料表[], MATCH(雅俗通字典[[#This Row],[字韻]] &amp; LEFT(雅俗通字典[[#This Row],[舒促聲]],1), 韻母對照資料表[十五音識別碼], 0), 2)</f>
        <v>ong</v>
      </c>
      <c r="J2750">
        <f xml:space="preserve"> MATCH(雅俗通字典[[#This Row],[聲調]], 雅俗通聲調, 0)</f>
        <v>5</v>
      </c>
      <c r="K2750" t="str">
        <f xml:space="preserve"> _xlfn.CONCAT(雅俗通字典[[#This Row],[聲]:[調]])</f>
        <v>kong5</v>
      </c>
      <c r="L2750" t="str">
        <f xml:space="preserve"> 雅俗通字典[[#This Row],[字韻]] &amp; 雅俗通字典[[#This Row],[聲調]] &amp; "聲" &amp; 雅俗通字典[[#This Row],[切音]]</f>
        <v>公下平聲求</v>
      </c>
      <c r="M2750" t="str">
        <f xml:space="preserve"> 雅俗通字典[[#This Row],[字韻]] &amp; TEXT(雅俗通字典[[#This Row],[調]], "[DBNum1]") &amp; 雅俗通字典[[#This Row],[切音]]</f>
        <v>公五求</v>
      </c>
    </row>
    <row r="2751" spans="1:13">
      <c r="A2751">
        <v>2750</v>
      </c>
      <c r="B2751" s="13" t="s">
        <v>3017</v>
      </c>
      <c r="C2751" s="13" t="s">
        <v>32</v>
      </c>
      <c r="D2751" s="13" t="s">
        <v>2470</v>
      </c>
      <c r="E2751" s="13" t="s">
        <v>462</v>
      </c>
      <c r="F2751" t="s">
        <v>3018</v>
      </c>
      <c r="G2751" s="13" t="str">
        <f xml:space="preserve"> IF( RIGHT(雅俗通字典[[#This Row],[聲調]],1)&lt;&gt;"入", "舒聲", "促聲")</f>
        <v>舒聲</v>
      </c>
      <c r="H2751" t="str">
        <f xml:space="preserve"> INDEX(聲母對照資料表[], MATCH(雅俗通字典[[#This Row],[切音]], 聲母對照資料表[十五音], 0), 2)</f>
        <v>t</v>
      </c>
      <c r="I2751" t="str">
        <f xml:space="preserve"> INDEX(韻母對照資料表[], MATCH(雅俗通字典[[#This Row],[字韻]] &amp; LEFT(雅俗通字典[[#This Row],[舒促聲]],1), 韻母對照資料表[十五音識別碼], 0), 2)</f>
        <v>ong</v>
      </c>
      <c r="J2751">
        <f xml:space="preserve"> MATCH(雅俗通字典[[#This Row],[聲調]], 雅俗通聲調, 0)</f>
        <v>5</v>
      </c>
      <c r="K2751" t="str">
        <f xml:space="preserve"> _xlfn.CONCAT(雅俗通字典[[#This Row],[聲]:[調]])</f>
        <v>tong5</v>
      </c>
      <c r="L2751" t="str">
        <f xml:space="preserve"> 雅俗通字典[[#This Row],[字韻]] &amp; 雅俗通字典[[#This Row],[聲調]] &amp; "聲" &amp; 雅俗通字典[[#This Row],[切音]]</f>
        <v>公下平聲地</v>
      </c>
      <c r="M2751" t="str">
        <f xml:space="preserve"> 雅俗通字典[[#This Row],[字韻]] &amp; TEXT(雅俗通字典[[#This Row],[調]], "[DBNum1]") &amp; 雅俗通字典[[#This Row],[切音]]</f>
        <v>公五地</v>
      </c>
    </row>
    <row r="2752" spans="1:13">
      <c r="A2752">
        <v>2751</v>
      </c>
      <c r="B2752" s="13" t="s">
        <v>3019</v>
      </c>
      <c r="C2752" s="13" t="s">
        <v>32</v>
      </c>
      <c r="D2752" s="13" t="s">
        <v>2470</v>
      </c>
      <c r="E2752" s="13" t="s">
        <v>462</v>
      </c>
      <c r="F2752" t="s">
        <v>3018</v>
      </c>
      <c r="G2752" s="13" t="str">
        <f xml:space="preserve"> IF( RIGHT(雅俗通字典[[#This Row],[聲調]],1)&lt;&gt;"入", "舒聲", "促聲")</f>
        <v>舒聲</v>
      </c>
      <c r="H2752" t="str">
        <f xml:space="preserve"> INDEX(聲母對照資料表[], MATCH(雅俗通字典[[#This Row],[切音]], 聲母對照資料表[十五音], 0), 2)</f>
        <v>t</v>
      </c>
      <c r="I2752" t="str">
        <f xml:space="preserve"> INDEX(韻母對照資料表[], MATCH(雅俗通字典[[#This Row],[字韻]] &amp; LEFT(雅俗通字典[[#This Row],[舒促聲]],1), 韻母對照資料表[十五音識別碼], 0), 2)</f>
        <v>ong</v>
      </c>
      <c r="J2752">
        <f xml:space="preserve"> MATCH(雅俗通字典[[#This Row],[聲調]], 雅俗通聲調, 0)</f>
        <v>5</v>
      </c>
      <c r="K2752" t="str">
        <f xml:space="preserve"> _xlfn.CONCAT(雅俗通字典[[#This Row],[聲]:[調]])</f>
        <v>tong5</v>
      </c>
      <c r="L2752" t="str">
        <f xml:space="preserve"> 雅俗通字典[[#This Row],[字韻]] &amp; 雅俗通字典[[#This Row],[聲調]] &amp; "聲" &amp; 雅俗通字典[[#This Row],[切音]]</f>
        <v>公下平聲地</v>
      </c>
      <c r="M2752" t="str">
        <f xml:space="preserve"> 雅俗通字典[[#This Row],[字韻]] &amp; TEXT(雅俗通字典[[#This Row],[調]], "[DBNum1]") &amp; 雅俗通字典[[#This Row],[切音]]</f>
        <v>公五地</v>
      </c>
    </row>
    <row r="2753" spans="1:13">
      <c r="A2753">
        <v>2752</v>
      </c>
      <c r="B2753" s="13" t="s">
        <v>2683</v>
      </c>
      <c r="C2753" s="13" t="s">
        <v>32</v>
      </c>
      <c r="D2753" s="13" t="s">
        <v>2470</v>
      </c>
      <c r="E2753" s="13" t="s">
        <v>462</v>
      </c>
      <c r="F2753" t="s">
        <v>3018</v>
      </c>
      <c r="G2753" s="13" t="str">
        <f xml:space="preserve"> IF( RIGHT(雅俗通字典[[#This Row],[聲調]],1)&lt;&gt;"入", "舒聲", "促聲")</f>
        <v>舒聲</v>
      </c>
      <c r="H2753" t="str">
        <f xml:space="preserve"> INDEX(聲母對照資料表[], MATCH(雅俗通字典[[#This Row],[切音]], 聲母對照資料表[十五音], 0), 2)</f>
        <v>t</v>
      </c>
      <c r="I2753" t="str">
        <f xml:space="preserve"> INDEX(韻母對照資料表[], MATCH(雅俗通字典[[#This Row],[字韻]] &amp; LEFT(雅俗通字典[[#This Row],[舒促聲]],1), 韻母對照資料表[十五音識別碼], 0), 2)</f>
        <v>ong</v>
      </c>
      <c r="J2753">
        <f xml:space="preserve"> MATCH(雅俗通字典[[#This Row],[聲調]], 雅俗通聲調, 0)</f>
        <v>5</v>
      </c>
      <c r="K2753" t="str">
        <f xml:space="preserve"> _xlfn.CONCAT(雅俗通字典[[#This Row],[聲]:[調]])</f>
        <v>tong5</v>
      </c>
      <c r="L2753" t="str">
        <f xml:space="preserve"> 雅俗通字典[[#This Row],[字韻]] &amp; 雅俗通字典[[#This Row],[聲調]] &amp; "聲" &amp; 雅俗通字典[[#This Row],[切音]]</f>
        <v>公下平聲地</v>
      </c>
      <c r="M2753" t="str">
        <f xml:space="preserve"> 雅俗通字典[[#This Row],[字韻]] &amp; TEXT(雅俗通字典[[#This Row],[調]], "[DBNum1]") &amp; 雅俗通字典[[#This Row],[切音]]</f>
        <v>公五地</v>
      </c>
    </row>
    <row r="2754" spans="1:13">
      <c r="A2754">
        <v>2753</v>
      </c>
      <c r="B2754" s="13" t="s">
        <v>3020</v>
      </c>
      <c r="C2754" s="13" t="s">
        <v>32</v>
      </c>
      <c r="D2754" s="13" t="s">
        <v>2470</v>
      </c>
      <c r="E2754" s="13" t="s">
        <v>462</v>
      </c>
      <c r="F2754" t="s">
        <v>3018</v>
      </c>
      <c r="G2754" s="13" t="str">
        <f xml:space="preserve"> IF( RIGHT(雅俗通字典[[#This Row],[聲調]],1)&lt;&gt;"入", "舒聲", "促聲")</f>
        <v>舒聲</v>
      </c>
      <c r="H2754" t="str">
        <f xml:space="preserve"> INDEX(聲母對照資料表[], MATCH(雅俗通字典[[#This Row],[切音]], 聲母對照資料表[十五音], 0), 2)</f>
        <v>t</v>
      </c>
      <c r="I2754" t="str">
        <f xml:space="preserve"> INDEX(韻母對照資料表[], MATCH(雅俗通字典[[#This Row],[字韻]] &amp; LEFT(雅俗通字典[[#This Row],[舒促聲]],1), 韻母對照資料表[十五音識別碼], 0), 2)</f>
        <v>ong</v>
      </c>
      <c r="J2754">
        <f xml:space="preserve"> MATCH(雅俗通字典[[#This Row],[聲調]], 雅俗通聲調, 0)</f>
        <v>5</v>
      </c>
      <c r="K2754" t="str">
        <f xml:space="preserve"> _xlfn.CONCAT(雅俗通字典[[#This Row],[聲]:[調]])</f>
        <v>tong5</v>
      </c>
      <c r="L2754" t="str">
        <f xml:space="preserve"> 雅俗通字典[[#This Row],[字韻]] &amp; 雅俗通字典[[#This Row],[聲調]] &amp; "聲" &amp; 雅俗通字典[[#This Row],[切音]]</f>
        <v>公下平聲地</v>
      </c>
      <c r="M2754" t="str">
        <f xml:space="preserve"> 雅俗通字典[[#This Row],[字韻]] &amp; TEXT(雅俗通字典[[#This Row],[調]], "[DBNum1]") &amp; 雅俗通字典[[#This Row],[切音]]</f>
        <v>公五地</v>
      </c>
    </row>
    <row r="2755" spans="1:13">
      <c r="A2755">
        <v>2754</v>
      </c>
      <c r="B2755" s="13" t="s">
        <v>3021</v>
      </c>
      <c r="C2755" s="13" t="s">
        <v>32</v>
      </c>
      <c r="D2755" s="13" t="s">
        <v>2470</v>
      </c>
      <c r="E2755" s="13" t="s">
        <v>462</v>
      </c>
      <c r="F2755" t="s">
        <v>3018</v>
      </c>
      <c r="G2755" s="13" t="str">
        <f xml:space="preserve"> IF( RIGHT(雅俗通字典[[#This Row],[聲調]],1)&lt;&gt;"入", "舒聲", "促聲")</f>
        <v>舒聲</v>
      </c>
      <c r="H2755" t="str">
        <f xml:space="preserve"> INDEX(聲母對照資料表[], MATCH(雅俗通字典[[#This Row],[切音]], 聲母對照資料表[十五音], 0), 2)</f>
        <v>t</v>
      </c>
      <c r="I2755" t="str">
        <f xml:space="preserve"> INDEX(韻母對照資料表[], MATCH(雅俗通字典[[#This Row],[字韻]] &amp; LEFT(雅俗通字典[[#This Row],[舒促聲]],1), 韻母對照資料表[十五音識別碼], 0), 2)</f>
        <v>ong</v>
      </c>
      <c r="J2755">
        <f xml:space="preserve"> MATCH(雅俗通字典[[#This Row],[聲調]], 雅俗通聲調, 0)</f>
        <v>5</v>
      </c>
      <c r="K2755" t="str">
        <f xml:space="preserve"> _xlfn.CONCAT(雅俗通字典[[#This Row],[聲]:[調]])</f>
        <v>tong5</v>
      </c>
      <c r="L2755" t="str">
        <f xml:space="preserve"> 雅俗通字典[[#This Row],[字韻]] &amp; 雅俗通字典[[#This Row],[聲調]] &amp; "聲" &amp; 雅俗通字典[[#This Row],[切音]]</f>
        <v>公下平聲地</v>
      </c>
      <c r="M2755" t="str">
        <f xml:space="preserve"> 雅俗通字典[[#This Row],[字韻]] &amp; TEXT(雅俗通字典[[#This Row],[調]], "[DBNum1]") &amp; 雅俗通字典[[#This Row],[切音]]</f>
        <v>公五地</v>
      </c>
    </row>
    <row r="2756" spans="1:13">
      <c r="A2756">
        <v>2755</v>
      </c>
      <c r="B2756" s="13" t="s">
        <v>3022</v>
      </c>
      <c r="C2756" s="13" t="s">
        <v>32</v>
      </c>
      <c r="D2756" s="13" t="s">
        <v>2470</v>
      </c>
      <c r="E2756" s="13" t="s">
        <v>462</v>
      </c>
      <c r="F2756" t="s">
        <v>3018</v>
      </c>
      <c r="G2756" s="13" t="str">
        <f xml:space="preserve"> IF( RIGHT(雅俗通字典[[#This Row],[聲調]],1)&lt;&gt;"入", "舒聲", "促聲")</f>
        <v>舒聲</v>
      </c>
      <c r="H2756" t="str">
        <f xml:space="preserve"> INDEX(聲母對照資料表[], MATCH(雅俗通字典[[#This Row],[切音]], 聲母對照資料表[十五音], 0), 2)</f>
        <v>t</v>
      </c>
      <c r="I2756" t="str">
        <f xml:space="preserve"> INDEX(韻母對照資料表[], MATCH(雅俗通字典[[#This Row],[字韻]] &amp; LEFT(雅俗通字典[[#This Row],[舒促聲]],1), 韻母對照資料表[十五音識別碼], 0), 2)</f>
        <v>ong</v>
      </c>
      <c r="J2756">
        <f xml:space="preserve"> MATCH(雅俗通字典[[#This Row],[聲調]], 雅俗通聲調, 0)</f>
        <v>5</v>
      </c>
      <c r="K2756" t="str">
        <f xml:space="preserve"> _xlfn.CONCAT(雅俗通字典[[#This Row],[聲]:[調]])</f>
        <v>tong5</v>
      </c>
      <c r="L2756" t="str">
        <f xml:space="preserve"> 雅俗通字典[[#This Row],[字韻]] &amp; 雅俗通字典[[#This Row],[聲調]] &amp; "聲" &amp; 雅俗通字典[[#This Row],[切音]]</f>
        <v>公下平聲地</v>
      </c>
      <c r="M2756" t="str">
        <f xml:space="preserve"> 雅俗通字典[[#This Row],[字韻]] &amp; TEXT(雅俗通字典[[#This Row],[調]], "[DBNum1]") &amp; 雅俗通字典[[#This Row],[切音]]</f>
        <v>公五地</v>
      </c>
    </row>
    <row r="2757" spans="1:13">
      <c r="A2757">
        <v>2756</v>
      </c>
      <c r="B2757" s="13" t="s">
        <v>3023</v>
      </c>
      <c r="C2757" s="13" t="s">
        <v>32</v>
      </c>
      <c r="D2757" s="13" t="s">
        <v>2470</v>
      </c>
      <c r="E2757" s="13" t="s">
        <v>462</v>
      </c>
      <c r="F2757" t="s">
        <v>3018</v>
      </c>
      <c r="G2757" s="13" t="str">
        <f xml:space="preserve"> IF( RIGHT(雅俗通字典[[#This Row],[聲調]],1)&lt;&gt;"入", "舒聲", "促聲")</f>
        <v>舒聲</v>
      </c>
      <c r="H2757" t="str">
        <f xml:space="preserve"> INDEX(聲母對照資料表[], MATCH(雅俗通字典[[#This Row],[切音]], 聲母對照資料表[十五音], 0), 2)</f>
        <v>t</v>
      </c>
      <c r="I2757" t="str">
        <f xml:space="preserve"> INDEX(韻母對照資料表[], MATCH(雅俗通字典[[#This Row],[字韻]] &amp; LEFT(雅俗通字典[[#This Row],[舒促聲]],1), 韻母對照資料表[十五音識別碼], 0), 2)</f>
        <v>ong</v>
      </c>
      <c r="J2757">
        <f xml:space="preserve"> MATCH(雅俗通字典[[#This Row],[聲調]], 雅俗通聲調, 0)</f>
        <v>5</v>
      </c>
      <c r="K2757" t="str">
        <f xml:space="preserve"> _xlfn.CONCAT(雅俗通字典[[#This Row],[聲]:[調]])</f>
        <v>tong5</v>
      </c>
      <c r="L2757" t="str">
        <f xml:space="preserve"> 雅俗通字典[[#This Row],[字韻]] &amp; 雅俗通字典[[#This Row],[聲調]] &amp; "聲" &amp; 雅俗通字典[[#This Row],[切音]]</f>
        <v>公下平聲地</v>
      </c>
      <c r="M2757" t="str">
        <f xml:space="preserve"> 雅俗通字典[[#This Row],[字韻]] &amp; TEXT(雅俗通字典[[#This Row],[調]], "[DBNum1]") &amp; 雅俗通字典[[#This Row],[切音]]</f>
        <v>公五地</v>
      </c>
    </row>
    <row r="2758" spans="1:13">
      <c r="A2758">
        <v>2757</v>
      </c>
      <c r="B2758" s="13" t="s">
        <v>3024</v>
      </c>
      <c r="C2758" s="13" t="s">
        <v>32</v>
      </c>
      <c r="D2758" s="13" t="s">
        <v>2470</v>
      </c>
      <c r="E2758" s="13" t="s">
        <v>462</v>
      </c>
      <c r="F2758" t="s">
        <v>3018</v>
      </c>
      <c r="G2758" s="13" t="str">
        <f xml:space="preserve"> IF( RIGHT(雅俗通字典[[#This Row],[聲調]],1)&lt;&gt;"入", "舒聲", "促聲")</f>
        <v>舒聲</v>
      </c>
      <c r="H2758" t="str">
        <f xml:space="preserve"> INDEX(聲母對照資料表[], MATCH(雅俗通字典[[#This Row],[切音]], 聲母對照資料表[十五音], 0), 2)</f>
        <v>t</v>
      </c>
      <c r="I2758" t="str">
        <f xml:space="preserve"> INDEX(韻母對照資料表[], MATCH(雅俗通字典[[#This Row],[字韻]] &amp; LEFT(雅俗通字典[[#This Row],[舒促聲]],1), 韻母對照資料表[十五音識別碼], 0), 2)</f>
        <v>ong</v>
      </c>
      <c r="J2758">
        <f xml:space="preserve"> MATCH(雅俗通字典[[#This Row],[聲調]], 雅俗通聲調, 0)</f>
        <v>5</v>
      </c>
      <c r="K2758" t="str">
        <f xml:space="preserve"> _xlfn.CONCAT(雅俗通字典[[#This Row],[聲]:[調]])</f>
        <v>tong5</v>
      </c>
      <c r="L2758" t="str">
        <f xml:space="preserve"> 雅俗通字典[[#This Row],[字韻]] &amp; 雅俗通字典[[#This Row],[聲調]] &amp; "聲" &amp; 雅俗通字典[[#This Row],[切音]]</f>
        <v>公下平聲地</v>
      </c>
      <c r="M2758" t="str">
        <f xml:space="preserve"> 雅俗通字典[[#This Row],[字韻]] &amp; TEXT(雅俗通字典[[#This Row],[調]], "[DBNum1]") &amp; 雅俗通字典[[#This Row],[切音]]</f>
        <v>公五地</v>
      </c>
    </row>
    <row r="2759" spans="1:13">
      <c r="A2759">
        <v>2758</v>
      </c>
      <c r="B2759" s="13" t="s">
        <v>3025</v>
      </c>
      <c r="C2759" s="13" t="s">
        <v>32</v>
      </c>
      <c r="D2759" s="13" t="s">
        <v>2470</v>
      </c>
      <c r="E2759" s="13" t="s">
        <v>462</v>
      </c>
      <c r="F2759" t="s">
        <v>3018</v>
      </c>
      <c r="G2759" s="13" t="str">
        <f xml:space="preserve"> IF( RIGHT(雅俗通字典[[#This Row],[聲調]],1)&lt;&gt;"入", "舒聲", "促聲")</f>
        <v>舒聲</v>
      </c>
      <c r="H2759" t="str">
        <f xml:space="preserve"> INDEX(聲母對照資料表[], MATCH(雅俗通字典[[#This Row],[切音]], 聲母對照資料表[十五音], 0), 2)</f>
        <v>t</v>
      </c>
      <c r="I2759" t="str">
        <f xml:space="preserve"> INDEX(韻母對照資料表[], MATCH(雅俗通字典[[#This Row],[字韻]] &amp; LEFT(雅俗通字典[[#This Row],[舒促聲]],1), 韻母對照資料表[十五音識別碼], 0), 2)</f>
        <v>ong</v>
      </c>
      <c r="J2759">
        <f xml:space="preserve"> MATCH(雅俗通字典[[#This Row],[聲調]], 雅俗通聲調, 0)</f>
        <v>5</v>
      </c>
      <c r="K2759" t="str">
        <f xml:space="preserve"> _xlfn.CONCAT(雅俗通字典[[#This Row],[聲]:[調]])</f>
        <v>tong5</v>
      </c>
      <c r="L2759" t="str">
        <f xml:space="preserve"> 雅俗通字典[[#This Row],[字韻]] &amp; 雅俗通字典[[#This Row],[聲調]] &amp; "聲" &amp; 雅俗通字典[[#This Row],[切音]]</f>
        <v>公下平聲地</v>
      </c>
      <c r="M2759" t="str">
        <f xml:space="preserve"> 雅俗通字典[[#This Row],[字韻]] &amp; TEXT(雅俗通字典[[#This Row],[調]], "[DBNum1]") &amp; 雅俗通字典[[#This Row],[切音]]</f>
        <v>公五地</v>
      </c>
    </row>
    <row r="2760" spans="1:13">
      <c r="A2760">
        <v>2759</v>
      </c>
      <c r="B2760" s="13" t="s">
        <v>3026</v>
      </c>
      <c r="C2760" s="13" t="s">
        <v>32</v>
      </c>
      <c r="D2760" s="13" t="s">
        <v>2470</v>
      </c>
      <c r="E2760" s="13" t="s">
        <v>462</v>
      </c>
      <c r="F2760" t="s">
        <v>3018</v>
      </c>
      <c r="G2760" s="13" t="str">
        <f xml:space="preserve"> IF( RIGHT(雅俗通字典[[#This Row],[聲調]],1)&lt;&gt;"入", "舒聲", "促聲")</f>
        <v>舒聲</v>
      </c>
      <c r="H2760" t="str">
        <f xml:space="preserve"> INDEX(聲母對照資料表[], MATCH(雅俗通字典[[#This Row],[切音]], 聲母對照資料表[十五音], 0), 2)</f>
        <v>t</v>
      </c>
      <c r="I2760" t="str">
        <f xml:space="preserve"> INDEX(韻母對照資料表[], MATCH(雅俗通字典[[#This Row],[字韻]] &amp; LEFT(雅俗通字典[[#This Row],[舒促聲]],1), 韻母對照資料表[十五音識別碼], 0), 2)</f>
        <v>ong</v>
      </c>
      <c r="J2760">
        <f xml:space="preserve"> MATCH(雅俗通字典[[#This Row],[聲調]], 雅俗通聲調, 0)</f>
        <v>5</v>
      </c>
      <c r="K2760" t="str">
        <f xml:space="preserve"> _xlfn.CONCAT(雅俗通字典[[#This Row],[聲]:[調]])</f>
        <v>tong5</v>
      </c>
      <c r="L2760" t="str">
        <f xml:space="preserve"> 雅俗通字典[[#This Row],[字韻]] &amp; 雅俗通字典[[#This Row],[聲調]] &amp; "聲" &amp; 雅俗通字典[[#This Row],[切音]]</f>
        <v>公下平聲地</v>
      </c>
      <c r="M2760" t="str">
        <f xml:space="preserve"> 雅俗通字典[[#This Row],[字韻]] &amp; TEXT(雅俗通字典[[#This Row],[調]], "[DBNum1]") &amp; 雅俗通字典[[#This Row],[切音]]</f>
        <v>公五地</v>
      </c>
    </row>
    <row r="2761" spans="1:13">
      <c r="A2761">
        <v>2760</v>
      </c>
      <c r="B2761" s="13" t="s">
        <v>3027</v>
      </c>
      <c r="C2761" s="13" t="s">
        <v>32</v>
      </c>
      <c r="D2761" s="13" t="s">
        <v>2470</v>
      </c>
      <c r="E2761" s="13" t="s">
        <v>462</v>
      </c>
      <c r="F2761" t="s">
        <v>3018</v>
      </c>
      <c r="G2761" s="13" t="str">
        <f xml:space="preserve"> IF( RIGHT(雅俗通字典[[#This Row],[聲調]],1)&lt;&gt;"入", "舒聲", "促聲")</f>
        <v>舒聲</v>
      </c>
      <c r="H2761" t="str">
        <f xml:space="preserve"> INDEX(聲母對照資料表[], MATCH(雅俗通字典[[#This Row],[切音]], 聲母對照資料表[十五音], 0), 2)</f>
        <v>t</v>
      </c>
      <c r="I2761" t="str">
        <f xml:space="preserve"> INDEX(韻母對照資料表[], MATCH(雅俗通字典[[#This Row],[字韻]] &amp; LEFT(雅俗通字典[[#This Row],[舒促聲]],1), 韻母對照資料表[十五音識別碼], 0), 2)</f>
        <v>ong</v>
      </c>
      <c r="J2761">
        <f xml:space="preserve"> MATCH(雅俗通字典[[#This Row],[聲調]], 雅俗通聲調, 0)</f>
        <v>5</v>
      </c>
      <c r="K2761" t="str">
        <f xml:space="preserve"> _xlfn.CONCAT(雅俗通字典[[#This Row],[聲]:[調]])</f>
        <v>tong5</v>
      </c>
      <c r="L2761" t="str">
        <f xml:space="preserve"> 雅俗通字典[[#This Row],[字韻]] &amp; 雅俗通字典[[#This Row],[聲調]] &amp; "聲" &amp; 雅俗通字典[[#This Row],[切音]]</f>
        <v>公下平聲地</v>
      </c>
      <c r="M2761" t="str">
        <f xml:space="preserve"> 雅俗通字典[[#This Row],[字韻]] &amp; TEXT(雅俗通字典[[#This Row],[調]], "[DBNum1]") &amp; 雅俗通字典[[#This Row],[切音]]</f>
        <v>公五地</v>
      </c>
    </row>
    <row r="2762" spans="1:13">
      <c r="A2762">
        <v>2761</v>
      </c>
      <c r="B2762" s="13" t="s">
        <v>3028</v>
      </c>
      <c r="C2762" s="13" t="s">
        <v>32</v>
      </c>
      <c r="D2762" s="13" t="s">
        <v>2470</v>
      </c>
      <c r="E2762" s="13" t="s">
        <v>462</v>
      </c>
      <c r="F2762" t="s">
        <v>3018</v>
      </c>
      <c r="G2762" s="13" t="str">
        <f xml:space="preserve"> IF( RIGHT(雅俗通字典[[#This Row],[聲調]],1)&lt;&gt;"入", "舒聲", "促聲")</f>
        <v>舒聲</v>
      </c>
      <c r="H2762" t="str">
        <f xml:space="preserve"> INDEX(聲母對照資料表[], MATCH(雅俗通字典[[#This Row],[切音]], 聲母對照資料表[十五音], 0), 2)</f>
        <v>t</v>
      </c>
      <c r="I2762" t="str">
        <f xml:space="preserve"> INDEX(韻母對照資料表[], MATCH(雅俗通字典[[#This Row],[字韻]] &amp; LEFT(雅俗通字典[[#This Row],[舒促聲]],1), 韻母對照資料表[十五音識別碼], 0), 2)</f>
        <v>ong</v>
      </c>
      <c r="J2762">
        <f xml:space="preserve"> MATCH(雅俗通字典[[#This Row],[聲調]], 雅俗通聲調, 0)</f>
        <v>5</v>
      </c>
      <c r="K2762" t="str">
        <f xml:space="preserve"> _xlfn.CONCAT(雅俗通字典[[#This Row],[聲]:[調]])</f>
        <v>tong5</v>
      </c>
      <c r="L2762" t="str">
        <f xml:space="preserve"> 雅俗通字典[[#This Row],[字韻]] &amp; 雅俗通字典[[#This Row],[聲調]] &amp; "聲" &amp; 雅俗通字典[[#This Row],[切音]]</f>
        <v>公下平聲地</v>
      </c>
      <c r="M2762" t="str">
        <f xml:space="preserve"> 雅俗通字典[[#This Row],[字韻]] &amp; TEXT(雅俗通字典[[#This Row],[調]], "[DBNum1]") &amp; 雅俗通字典[[#This Row],[切音]]</f>
        <v>公五地</v>
      </c>
    </row>
    <row r="2763" spans="1:13">
      <c r="A2763">
        <v>2762</v>
      </c>
      <c r="B2763" s="13" t="s">
        <v>3029</v>
      </c>
      <c r="C2763" s="13" t="s">
        <v>32</v>
      </c>
      <c r="D2763" s="13" t="s">
        <v>2470</v>
      </c>
      <c r="E2763" s="13" t="s">
        <v>462</v>
      </c>
      <c r="F2763" t="s">
        <v>3018</v>
      </c>
      <c r="G2763" s="13" t="str">
        <f xml:space="preserve"> IF( RIGHT(雅俗通字典[[#This Row],[聲調]],1)&lt;&gt;"入", "舒聲", "促聲")</f>
        <v>舒聲</v>
      </c>
      <c r="H2763" t="str">
        <f xml:space="preserve"> INDEX(聲母對照資料表[], MATCH(雅俗通字典[[#This Row],[切音]], 聲母對照資料表[十五音], 0), 2)</f>
        <v>t</v>
      </c>
      <c r="I2763" t="str">
        <f xml:space="preserve"> INDEX(韻母對照資料表[], MATCH(雅俗通字典[[#This Row],[字韻]] &amp; LEFT(雅俗通字典[[#This Row],[舒促聲]],1), 韻母對照資料表[十五音識別碼], 0), 2)</f>
        <v>ong</v>
      </c>
      <c r="J2763">
        <f xml:space="preserve"> MATCH(雅俗通字典[[#This Row],[聲調]], 雅俗通聲調, 0)</f>
        <v>5</v>
      </c>
      <c r="K2763" t="str">
        <f xml:space="preserve"> _xlfn.CONCAT(雅俗通字典[[#This Row],[聲]:[調]])</f>
        <v>tong5</v>
      </c>
      <c r="L2763" t="str">
        <f xml:space="preserve"> 雅俗通字典[[#This Row],[字韻]] &amp; 雅俗通字典[[#This Row],[聲調]] &amp; "聲" &amp; 雅俗通字典[[#This Row],[切音]]</f>
        <v>公下平聲地</v>
      </c>
      <c r="M2763" t="str">
        <f xml:space="preserve"> 雅俗通字典[[#This Row],[字韻]] &amp; TEXT(雅俗通字典[[#This Row],[調]], "[DBNum1]") &amp; 雅俗通字典[[#This Row],[切音]]</f>
        <v>公五地</v>
      </c>
    </row>
    <row r="2764" spans="1:13">
      <c r="A2764">
        <v>2763</v>
      </c>
      <c r="B2764" s="13" t="s">
        <v>3030</v>
      </c>
      <c r="C2764" s="13" t="s">
        <v>32</v>
      </c>
      <c r="D2764" s="13" t="s">
        <v>2470</v>
      </c>
      <c r="E2764" s="13" t="s">
        <v>462</v>
      </c>
      <c r="F2764" t="s">
        <v>3018</v>
      </c>
      <c r="G2764" s="13" t="str">
        <f xml:space="preserve"> IF( RIGHT(雅俗通字典[[#This Row],[聲調]],1)&lt;&gt;"入", "舒聲", "促聲")</f>
        <v>舒聲</v>
      </c>
      <c r="H2764" t="str">
        <f xml:space="preserve"> INDEX(聲母對照資料表[], MATCH(雅俗通字典[[#This Row],[切音]], 聲母對照資料表[十五音], 0), 2)</f>
        <v>t</v>
      </c>
      <c r="I2764" t="str">
        <f xml:space="preserve"> INDEX(韻母對照資料表[], MATCH(雅俗通字典[[#This Row],[字韻]] &amp; LEFT(雅俗通字典[[#This Row],[舒促聲]],1), 韻母對照資料表[十五音識別碼], 0), 2)</f>
        <v>ong</v>
      </c>
      <c r="J2764">
        <f xml:space="preserve"> MATCH(雅俗通字典[[#This Row],[聲調]], 雅俗通聲調, 0)</f>
        <v>5</v>
      </c>
      <c r="K2764" t="str">
        <f xml:space="preserve"> _xlfn.CONCAT(雅俗通字典[[#This Row],[聲]:[調]])</f>
        <v>tong5</v>
      </c>
      <c r="L2764" t="str">
        <f xml:space="preserve"> 雅俗通字典[[#This Row],[字韻]] &amp; 雅俗通字典[[#This Row],[聲調]] &amp; "聲" &amp; 雅俗通字典[[#This Row],[切音]]</f>
        <v>公下平聲地</v>
      </c>
      <c r="M2764" t="str">
        <f xml:space="preserve"> 雅俗通字典[[#This Row],[字韻]] &amp; TEXT(雅俗通字典[[#This Row],[調]], "[DBNum1]") &amp; 雅俗通字典[[#This Row],[切音]]</f>
        <v>公五地</v>
      </c>
    </row>
    <row r="2765" spans="1:13">
      <c r="A2765">
        <v>2764</v>
      </c>
      <c r="B2765" s="13" t="s">
        <v>3031</v>
      </c>
      <c r="C2765" s="13" t="s">
        <v>32</v>
      </c>
      <c r="D2765" s="13" t="s">
        <v>2470</v>
      </c>
      <c r="E2765" s="13" t="s">
        <v>462</v>
      </c>
      <c r="F2765" t="s">
        <v>3018</v>
      </c>
      <c r="G2765" s="13" t="str">
        <f xml:space="preserve"> IF( RIGHT(雅俗通字典[[#This Row],[聲調]],1)&lt;&gt;"入", "舒聲", "促聲")</f>
        <v>舒聲</v>
      </c>
      <c r="H2765" t="str">
        <f xml:space="preserve"> INDEX(聲母對照資料表[], MATCH(雅俗通字典[[#This Row],[切音]], 聲母對照資料表[十五音], 0), 2)</f>
        <v>t</v>
      </c>
      <c r="I2765" t="str">
        <f xml:space="preserve"> INDEX(韻母對照資料表[], MATCH(雅俗通字典[[#This Row],[字韻]] &amp; LEFT(雅俗通字典[[#This Row],[舒促聲]],1), 韻母對照資料表[十五音識別碼], 0), 2)</f>
        <v>ong</v>
      </c>
      <c r="J2765">
        <f xml:space="preserve"> MATCH(雅俗通字典[[#This Row],[聲調]], 雅俗通聲調, 0)</f>
        <v>5</v>
      </c>
      <c r="K2765" t="str">
        <f xml:space="preserve"> _xlfn.CONCAT(雅俗通字典[[#This Row],[聲]:[調]])</f>
        <v>tong5</v>
      </c>
      <c r="L2765" t="str">
        <f xml:space="preserve"> 雅俗通字典[[#This Row],[字韻]] &amp; 雅俗通字典[[#This Row],[聲調]] &amp; "聲" &amp; 雅俗通字典[[#This Row],[切音]]</f>
        <v>公下平聲地</v>
      </c>
      <c r="M2765" t="str">
        <f xml:space="preserve"> 雅俗通字典[[#This Row],[字韻]] &amp; TEXT(雅俗通字典[[#This Row],[調]], "[DBNum1]") &amp; 雅俗通字典[[#This Row],[切音]]</f>
        <v>公五地</v>
      </c>
    </row>
    <row r="2766" spans="1:13">
      <c r="A2766">
        <v>2765</v>
      </c>
      <c r="B2766" s="13" t="s">
        <v>3032</v>
      </c>
      <c r="C2766" s="13" t="s">
        <v>32</v>
      </c>
      <c r="D2766" s="13" t="s">
        <v>2470</v>
      </c>
      <c r="E2766" s="13" t="s">
        <v>462</v>
      </c>
      <c r="F2766" t="s">
        <v>3018</v>
      </c>
      <c r="G2766" s="13" t="str">
        <f xml:space="preserve"> IF( RIGHT(雅俗通字典[[#This Row],[聲調]],1)&lt;&gt;"入", "舒聲", "促聲")</f>
        <v>舒聲</v>
      </c>
      <c r="H2766" t="str">
        <f xml:space="preserve"> INDEX(聲母對照資料表[], MATCH(雅俗通字典[[#This Row],[切音]], 聲母對照資料表[十五音], 0), 2)</f>
        <v>t</v>
      </c>
      <c r="I2766" t="str">
        <f xml:space="preserve"> INDEX(韻母對照資料表[], MATCH(雅俗通字典[[#This Row],[字韻]] &amp; LEFT(雅俗通字典[[#This Row],[舒促聲]],1), 韻母對照資料表[十五音識別碼], 0), 2)</f>
        <v>ong</v>
      </c>
      <c r="J2766">
        <f xml:space="preserve"> MATCH(雅俗通字典[[#This Row],[聲調]], 雅俗通聲調, 0)</f>
        <v>5</v>
      </c>
      <c r="K2766" t="str">
        <f xml:space="preserve"> _xlfn.CONCAT(雅俗通字典[[#This Row],[聲]:[調]])</f>
        <v>tong5</v>
      </c>
      <c r="L2766" t="str">
        <f xml:space="preserve"> 雅俗通字典[[#This Row],[字韻]] &amp; 雅俗通字典[[#This Row],[聲調]] &amp; "聲" &amp; 雅俗通字典[[#This Row],[切音]]</f>
        <v>公下平聲地</v>
      </c>
      <c r="M2766" t="str">
        <f xml:space="preserve"> 雅俗通字典[[#This Row],[字韻]] &amp; TEXT(雅俗通字典[[#This Row],[調]], "[DBNum1]") &amp; 雅俗通字典[[#This Row],[切音]]</f>
        <v>公五地</v>
      </c>
    </row>
    <row r="2767" spans="1:13">
      <c r="A2767">
        <v>2766</v>
      </c>
      <c r="B2767" s="13" t="s">
        <v>3033</v>
      </c>
      <c r="C2767" s="13" t="s">
        <v>32</v>
      </c>
      <c r="D2767" s="13" t="s">
        <v>2470</v>
      </c>
      <c r="E2767" s="13" t="s">
        <v>462</v>
      </c>
      <c r="F2767" t="s">
        <v>3018</v>
      </c>
      <c r="G2767" s="13" t="str">
        <f xml:space="preserve"> IF( RIGHT(雅俗通字典[[#This Row],[聲調]],1)&lt;&gt;"入", "舒聲", "促聲")</f>
        <v>舒聲</v>
      </c>
      <c r="H2767" t="str">
        <f xml:space="preserve"> INDEX(聲母對照資料表[], MATCH(雅俗通字典[[#This Row],[切音]], 聲母對照資料表[十五音], 0), 2)</f>
        <v>t</v>
      </c>
      <c r="I2767" t="str">
        <f xml:space="preserve"> INDEX(韻母對照資料表[], MATCH(雅俗通字典[[#This Row],[字韻]] &amp; LEFT(雅俗通字典[[#This Row],[舒促聲]],1), 韻母對照資料表[十五音識別碼], 0), 2)</f>
        <v>ong</v>
      </c>
      <c r="J2767">
        <f xml:space="preserve"> MATCH(雅俗通字典[[#This Row],[聲調]], 雅俗通聲調, 0)</f>
        <v>5</v>
      </c>
      <c r="K2767" t="str">
        <f xml:space="preserve"> _xlfn.CONCAT(雅俗通字典[[#This Row],[聲]:[調]])</f>
        <v>tong5</v>
      </c>
      <c r="L2767" t="str">
        <f xml:space="preserve"> 雅俗通字典[[#This Row],[字韻]] &amp; 雅俗通字典[[#This Row],[聲調]] &amp; "聲" &amp; 雅俗通字典[[#This Row],[切音]]</f>
        <v>公下平聲地</v>
      </c>
      <c r="M2767" t="str">
        <f xml:space="preserve"> 雅俗通字典[[#This Row],[字韻]] &amp; TEXT(雅俗通字典[[#This Row],[調]], "[DBNum1]") &amp; 雅俗通字典[[#This Row],[切音]]</f>
        <v>公五地</v>
      </c>
    </row>
    <row r="2768" spans="1:13">
      <c r="A2768">
        <v>2767</v>
      </c>
      <c r="B2768" s="13" t="s">
        <v>3034</v>
      </c>
      <c r="C2768" s="13" t="s">
        <v>32</v>
      </c>
      <c r="D2768" s="13" t="s">
        <v>2470</v>
      </c>
      <c r="E2768" s="13" t="s">
        <v>462</v>
      </c>
      <c r="F2768" t="s">
        <v>3018</v>
      </c>
      <c r="G2768" s="13" t="str">
        <f xml:space="preserve"> IF( RIGHT(雅俗通字典[[#This Row],[聲調]],1)&lt;&gt;"入", "舒聲", "促聲")</f>
        <v>舒聲</v>
      </c>
      <c r="H2768" t="str">
        <f xml:space="preserve"> INDEX(聲母對照資料表[], MATCH(雅俗通字典[[#This Row],[切音]], 聲母對照資料表[十五音], 0), 2)</f>
        <v>t</v>
      </c>
      <c r="I2768" t="str">
        <f xml:space="preserve"> INDEX(韻母對照資料表[], MATCH(雅俗通字典[[#This Row],[字韻]] &amp; LEFT(雅俗通字典[[#This Row],[舒促聲]],1), 韻母對照資料表[十五音識別碼], 0), 2)</f>
        <v>ong</v>
      </c>
      <c r="J2768">
        <f xml:space="preserve"> MATCH(雅俗通字典[[#This Row],[聲調]], 雅俗通聲調, 0)</f>
        <v>5</v>
      </c>
      <c r="K2768" t="str">
        <f xml:space="preserve"> _xlfn.CONCAT(雅俗通字典[[#This Row],[聲]:[調]])</f>
        <v>tong5</v>
      </c>
      <c r="L2768" t="str">
        <f xml:space="preserve"> 雅俗通字典[[#This Row],[字韻]] &amp; 雅俗通字典[[#This Row],[聲調]] &amp; "聲" &amp; 雅俗通字典[[#This Row],[切音]]</f>
        <v>公下平聲地</v>
      </c>
      <c r="M2768" t="str">
        <f xml:space="preserve"> 雅俗通字典[[#This Row],[字韻]] &amp; TEXT(雅俗通字典[[#This Row],[調]], "[DBNum1]") &amp; 雅俗通字典[[#This Row],[切音]]</f>
        <v>公五地</v>
      </c>
    </row>
    <row r="2769" spans="1:13">
      <c r="A2769">
        <v>2768</v>
      </c>
      <c r="B2769" s="13" t="s">
        <v>3035</v>
      </c>
      <c r="C2769" s="13" t="s">
        <v>32</v>
      </c>
      <c r="D2769" s="13" t="s">
        <v>2470</v>
      </c>
      <c r="E2769" s="13" t="s">
        <v>462</v>
      </c>
      <c r="F2769" t="s">
        <v>3018</v>
      </c>
      <c r="G2769" s="13" t="str">
        <f xml:space="preserve"> IF( RIGHT(雅俗通字典[[#This Row],[聲調]],1)&lt;&gt;"入", "舒聲", "促聲")</f>
        <v>舒聲</v>
      </c>
      <c r="H2769" t="str">
        <f xml:space="preserve"> INDEX(聲母對照資料表[], MATCH(雅俗通字典[[#This Row],[切音]], 聲母對照資料表[十五音], 0), 2)</f>
        <v>t</v>
      </c>
      <c r="I2769" t="str">
        <f xml:space="preserve"> INDEX(韻母對照資料表[], MATCH(雅俗通字典[[#This Row],[字韻]] &amp; LEFT(雅俗通字典[[#This Row],[舒促聲]],1), 韻母對照資料表[十五音識別碼], 0), 2)</f>
        <v>ong</v>
      </c>
      <c r="J2769">
        <f xml:space="preserve"> MATCH(雅俗通字典[[#This Row],[聲調]], 雅俗通聲調, 0)</f>
        <v>5</v>
      </c>
      <c r="K2769" t="str">
        <f xml:space="preserve"> _xlfn.CONCAT(雅俗通字典[[#This Row],[聲]:[調]])</f>
        <v>tong5</v>
      </c>
      <c r="L2769" t="str">
        <f xml:space="preserve"> 雅俗通字典[[#This Row],[字韻]] &amp; 雅俗通字典[[#This Row],[聲調]] &amp; "聲" &amp; 雅俗通字典[[#This Row],[切音]]</f>
        <v>公下平聲地</v>
      </c>
      <c r="M2769" t="str">
        <f xml:space="preserve"> 雅俗通字典[[#This Row],[字韻]] &amp; TEXT(雅俗通字典[[#This Row],[調]], "[DBNum1]") &amp; 雅俗通字典[[#This Row],[切音]]</f>
        <v>公五地</v>
      </c>
    </row>
    <row r="2770" spans="1:13">
      <c r="A2770">
        <v>2769</v>
      </c>
      <c r="B2770" s="13" t="s">
        <v>3036</v>
      </c>
      <c r="C2770" s="13" t="s">
        <v>32</v>
      </c>
      <c r="D2770" s="13" t="s">
        <v>2470</v>
      </c>
      <c r="E2770" s="13" t="s">
        <v>462</v>
      </c>
      <c r="F2770" t="s">
        <v>3018</v>
      </c>
      <c r="G2770" s="13" t="str">
        <f xml:space="preserve"> IF( RIGHT(雅俗通字典[[#This Row],[聲調]],1)&lt;&gt;"入", "舒聲", "促聲")</f>
        <v>舒聲</v>
      </c>
      <c r="H2770" t="str">
        <f xml:space="preserve"> INDEX(聲母對照資料表[], MATCH(雅俗通字典[[#This Row],[切音]], 聲母對照資料表[十五音], 0), 2)</f>
        <v>t</v>
      </c>
      <c r="I2770" t="str">
        <f xml:space="preserve"> INDEX(韻母對照資料表[], MATCH(雅俗通字典[[#This Row],[字韻]] &amp; LEFT(雅俗通字典[[#This Row],[舒促聲]],1), 韻母對照資料表[十五音識別碼], 0), 2)</f>
        <v>ong</v>
      </c>
      <c r="J2770">
        <f xml:space="preserve"> MATCH(雅俗通字典[[#This Row],[聲調]], 雅俗通聲調, 0)</f>
        <v>5</v>
      </c>
      <c r="K2770" t="str">
        <f xml:space="preserve"> _xlfn.CONCAT(雅俗通字典[[#This Row],[聲]:[調]])</f>
        <v>tong5</v>
      </c>
      <c r="L2770" t="str">
        <f xml:space="preserve"> 雅俗通字典[[#This Row],[字韻]] &amp; 雅俗通字典[[#This Row],[聲調]] &amp; "聲" &amp; 雅俗通字典[[#This Row],[切音]]</f>
        <v>公下平聲地</v>
      </c>
      <c r="M2770" t="str">
        <f xml:space="preserve"> 雅俗通字典[[#This Row],[字韻]] &amp; TEXT(雅俗通字典[[#This Row],[調]], "[DBNum1]") &amp; 雅俗通字典[[#This Row],[切音]]</f>
        <v>公五地</v>
      </c>
    </row>
    <row r="2771" spans="1:13">
      <c r="A2771">
        <v>2770</v>
      </c>
      <c r="B2771" s="13" t="s">
        <v>3037</v>
      </c>
      <c r="C2771" s="13" t="s">
        <v>32</v>
      </c>
      <c r="D2771" s="13" t="s">
        <v>2470</v>
      </c>
      <c r="E2771" s="13" t="s">
        <v>462</v>
      </c>
      <c r="F2771" t="s">
        <v>3018</v>
      </c>
      <c r="G2771" s="13" t="str">
        <f xml:space="preserve"> IF( RIGHT(雅俗通字典[[#This Row],[聲調]],1)&lt;&gt;"入", "舒聲", "促聲")</f>
        <v>舒聲</v>
      </c>
      <c r="H2771" t="str">
        <f xml:space="preserve"> INDEX(聲母對照資料表[], MATCH(雅俗通字典[[#This Row],[切音]], 聲母對照資料表[十五音], 0), 2)</f>
        <v>t</v>
      </c>
      <c r="I2771" t="str">
        <f xml:space="preserve"> INDEX(韻母對照資料表[], MATCH(雅俗通字典[[#This Row],[字韻]] &amp; LEFT(雅俗通字典[[#This Row],[舒促聲]],1), 韻母對照資料表[十五音識別碼], 0), 2)</f>
        <v>ong</v>
      </c>
      <c r="J2771">
        <f xml:space="preserve"> MATCH(雅俗通字典[[#This Row],[聲調]], 雅俗通聲調, 0)</f>
        <v>5</v>
      </c>
      <c r="K2771" t="str">
        <f xml:space="preserve"> _xlfn.CONCAT(雅俗通字典[[#This Row],[聲]:[調]])</f>
        <v>tong5</v>
      </c>
      <c r="L2771" t="str">
        <f xml:space="preserve"> 雅俗通字典[[#This Row],[字韻]] &amp; 雅俗通字典[[#This Row],[聲調]] &amp; "聲" &amp; 雅俗通字典[[#This Row],[切音]]</f>
        <v>公下平聲地</v>
      </c>
      <c r="M2771" t="str">
        <f xml:space="preserve"> 雅俗通字典[[#This Row],[字韻]] &amp; TEXT(雅俗通字典[[#This Row],[調]], "[DBNum1]") &amp; 雅俗通字典[[#This Row],[切音]]</f>
        <v>公五地</v>
      </c>
    </row>
    <row r="2772" spans="1:13">
      <c r="A2772">
        <v>2771</v>
      </c>
      <c r="B2772" s="13" t="s">
        <v>3038</v>
      </c>
      <c r="C2772" s="13" t="s">
        <v>32</v>
      </c>
      <c r="D2772" s="13" t="s">
        <v>2470</v>
      </c>
      <c r="E2772" s="13" t="s">
        <v>462</v>
      </c>
      <c r="F2772" t="s">
        <v>3018</v>
      </c>
      <c r="G2772" s="13" t="str">
        <f xml:space="preserve"> IF( RIGHT(雅俗通字典[[#This Row],[聲調]],1)&lt;&gt;"入", "舒聲", "促聲")</f>
        <v>舒聲</v>
      </c>
      <c r="H2772" t="str">
        <f xml:space="preserve"> INDEX(聲母對照資料表[], MATCH(雅俗通字典[[#This Row],[切音]], 聲母對照資料表[十五音], 0), 2)</f>
        <v>t</v>
      </c>
      <c r="I2772" t="str">
        <f xml:space="preserve"> INDEX(韻母對照資料表[], MATCH(雅俗通字典[[#This Row],[字韻]] &amp; LEFT(雅俗通字典[[#This Row],[舒促聲]],1), 韻母對照資料表[十五音識別碼], 0), 2)</f>
        <v>ong</v>
      </c>
      <c r="J2772">
        <f xml:space="preserve"> MATCH(雅俗通字典[[#This Row],[聲調]], 雅俗通聲調, 0)</f>
        <v>5</v>
      </c>
      <c r="K2772" t="str">
        <f xml:space="preserve"> _xlfn.CONCAT(雅俗通字典[[#This Row],[聲]:[調]])</f>
        <v>tong5</v>
      </c>
      <c r="L2772" t="str">
        <f xml:space="preserve"> 雅俗通字典[[#This Row],[字韻]] &amp; 雅俗通字典[[#This Row],[聲調]] &amp; "聲" &amp; 雅俗通字典[[#This Row],[切音]]</f>
        <v>公下平聲地</v>
      </c>
      <c r="M2772" t="str">
        <f xml:space="preserve"> 雅俗通字典[[#This Row],[字韻]] &amp; TEXT(雅俗通字典[[#This Row],[調]], "[DBNum1]") &amp; 雅俗通字典[[#This Row],[切音]]</f>
        <v>公五地</v>
      </c>
    </row>
    <row r="2773" spans="1:13">
      <c r="A2773">
        <v>2772</v>
      </c>
      <c r="B2773" s="13" t="s">
        <v>3039</v>
      </c>
      <c r="C2773" s="13" t="s">
        <v>32</v>
      </c>
      <c r="D2773" s="13" t="s">
        <v>2470</v>
      </c>
      <c r="E2773" s="13" t="s">
        <v>462</v>
      </c>
      <c r="F2773" t="s">
        <v>3018</v>
      </c>
      <c r="G2773" s="13" t="str">
        <f xml:space="preserve"> IF( RIGHT(雅俗通字典[[#This Row],[聲調]],1)&lt;&gt;"入", "舒聲", "促聲")</f>
        <v>舒聲</v>
      </c>
      <c r="H2773" t="str">
        <f xml:space="preserve"> INDEX(聲母對照資料表[], MATCH(雅俗通字典[[#This Row],[切音]], 聲母對照資料表[十五音], 0), 2)</f>
        <v>t</v>
      </c>
      <c r="I2773" t="str">
        <f xml:space="preserve"> INDEX(韻母對照資料表[], MATCH(雅俗通字典[[#This Row],[字韻]] &amp; LEFT(雅俗通字典[[#This Row],[舒促聲]],1), 韻母對照資料表[十五音識別碼], 0), 2)</f>
        <v>ong</v>
      </c>
      <c r="J2773">
        <f xml:space="preserve"> MATCH(雅俗通字典[[#This Row],[聲調]], 雅俗通聲調, 0)</f>
        <v>5</v>
      </c>
      <c r="K2773" t="str">
        <f xml:space="preserve"> _xlfn.CONCAT(雅俗通字典[[#This Row],[聲]:[調]])</f>
        <v>tong5</v>
      </c>
      <c r="L2773" t="str">
        <f xml:space="preserve"> 雅俗通字典[[#This Row],[字韻]] &amp; 雅俗通字典[[#This Row],[聲調]] &amp; "聲" &amp; 雅俗通字典[[#This Row],[切音]]</f>
        <v>公下平聲地</v>
      </c>
      <c r="M2773" t="str">
        <f xml:space="preserve"> 雅俗通字典[[#This Row],[字韻]] &amp; TEXT(雅俗通字典[[#This Row],[調]], "[DBNum1]") &amp; 雅俗通字典[[#This Row],[切音]]</f>
        <v>公五地</v>
      </c>
    </row>
    <row r="2774" spans="1:13">
      <c r="A2774">
        <v>2773</v>
      </c>
      <c r="B2774" s="13" t="s">
        <v>3040</v>
      </c>
      <c r="C2774" s="13" t="s">
        <v>32</v>
      </c>
      <c r="D2774" s="13" t="s">
        <v>2470</v>
      </c>
      <c r="E2774" s="13" t="s">
        <v>462</v>
      </c>
      <c r="F2774" t="s">
        <v>3018</v>
      </c>
      <c r="G2774" s="13" t="str">
        <f xml:space="preserve"> IF( RIGHT(雅俗通字典[[#This Row],[聲調]],1)&lt;&gt;"入", "舒聲", "促聲")</f>
        <v>舒聲</v>
      </c>
      <c r="H2774" t="str">
        <f xml:space="preserve"> INDEX(聲母對照資料表[], MATCH(雅俗通字典[[#This Row],[切音]], 聲母對照資料表[十五音], 0), 2)</f>
        <v>t</v>
      </c>
      <c r="I2774" t="str">
        <f xml:space="preserve"> INDEX(韻母對照資料表[], MATCH(雅俗通字典[[#This Row],[字韻]] &amp; LEFT(雅俗通字典[[#This Row],[舒促聲]],1), 韻母對照資料表[十五音識別碼], 0), 2)</f>
        <v>ong</v>
      </c>
      <c r="J2774">
        <f xml:space="preserve"> MATCH(雅俗通字典[[#This Row],[聲調]], 雅俗通聲調, 0)</f>
        <v>5</v>
      </c>
      <c r="K2774" t="str">
        <f xml:space="preserve"> _xlfn.CONCAT(雅俗通字典[[#This Row],[聲]:[調]])</f>
        <v>tong5</v>
      </c>
      <c r="L2774" t="str">
        <f xml:space="preserve"> 雅俗通字典[[#This Row],[字韻]] &amp; 雅俗通字典[[#This Row],[聲調]] &amp; "聲" &amp; 雅俗通字典[[#This Row],[切音]]</f>
        <v>公下平聲地</v>
      </c>
      <c r="M2774" t="str">
        <f xml:space="preserve"> 雅俗通字典[[#This Row],[字韻]] &amp; TEXT(雅俗通字典[[#This Row],[調]], "[DBNum1]") &amp; 雅俗通字典[[#This Row],[切音]]</f>
        <v>公五地</v>
      </c>
    </row>
    <row r="2775" spans="1:13">
      <c r="A2775">
        <v>2774</v>
      </c>
      <c r="B2775" s="13" t="s">
        <v>3041</v>
      </c>
      <c r="C2775" s="13" t="s">
        <v>32</v>
      </c>
      <c r="D2775" s="13" t="s">
        <v>2470</v>
      </c>
      <c r="E2775" s="13" t="s">
        <v>462</v>
      </c>
      <c r="F2775" t="s">
        <v>3018</v>
      </c>
      <c r="G2775" s="13" t="str">
        <f xml:space="preserve"> IF( RIGHT(雅俗通字典[[#This Row],[聲調]],1)&lt;&gt;"入", "舒聲", "促聲")</f>
        <v>舒聲</v>
      </c>
      <c r="H2775" t="str">
        <f xml:space="preserve"> INDEX(聲母對照資料表[], MATCH(雅俗通字典[[#This Row],[切音]], 聲母對照資料表[十五音], 0), 2)</f>
        <v>t</v>
      </c>
      <c r="I2775" t="str">
        <f xml:space="preserve"> INDEX(韻母對照資料表[], MATCH(雅俗通字典[[#This Row],[字韻]] &amp; LEFT(雅俗通字典[[#This Row],[舒促聲]],1), 韻母對照資料表[十五音識別碼], 0), 2)</f>
        <v>ong</v>
      </c>
      <c r="J2775">
        <f xml:space="preserve"> MATCH(雅俗通字典[[#This Row],[聲調]], 雅俗通聲調, 0)</f>
        <v>5</v>
      </c>
      <c r="K2775" t="str">
        <f xml:space="preserve"> _xlfn.CONCAT(雅俗通字典[[#This Row],[聲]:[調]])</f>
        <v>tong5</v>
      </c>
      <c r="L2775" t="str">
        <f xml:space="preserve"> 雅俗通字典[[#This Row],[字韻]] &amp; 雅俗通字典[[#This Row],[聲調]] &amp; "聲" &amp; 雅俗通字典[[#This Row],[切音]]</f>
        <v>公下平聲地</v>
      </c>
      <c r="M2775" t="str">
        <f xml:space="preserve"> 雅俗通字典[[#This Row],[字韻]] &amp; TEXT(雅俗通字典[[#This Row],[調]], "[DBNum1]") &amp; 雅俗通字典[[#This Row],[切音]]</f>
        <v>公五地</v>
      </c>
    </row>
    <row r="2776" spans="1:13">
      <c r="A2776">
        <v>2775</v>
      </c>
      <c r="B2776" s="13" t="s">
        <v>3042</v>
      </c>
      <c r="C2776" s="13" t="s">
        <v>32</v>
      </c>
      <c r="D2776" s="13" t="s">
        <v>2470</v>
      </c>
      <c r="E2776" s="13" t="s">
        <v>462</v>
      </c>
      <c r="F2776" t="s">
        <v>3018</v>
      </c>
      <c r="G2776" s="13" t="str">
        <f xml:space="preserve"> IF( RIGHT(雅俗通字典[[#This Row],[聲調]],1)&lt;&gt;"入", "舒聲", "促聲")</f>
        <v>舒聲</v>
      </c>
      <c r="H2776" t="str">
        <f xml:space="preserve"> INDEX(聲母對照資料表[], MATCH(雅俗通字典[[#This Row],[切音]], 聲母對照資料表[十五音], 0), 2)</f>
        <v>t</v>
      </c>
      <c r="I2776" t="str">
        <f xml:space="preserve"> INDEX(韻母對照資料表[], MATCH(雅俗通字典[[#This Row],[字韻]] &amp; LEFT(雅俗通字典[[#This Row],[舒促聲]],1), 韻母對照資料表[十五音識別碼], 0), 2)</f>
        <v>ong</v>
      </c>
      <c r="J2776">
        <f xml:space="preserve"> MATCH(雅俗通字典[[#This Row],[聲調]], 雅俗通聲調, 0)</f>
        <v>5</v>
      </c>
      <c r="K2776" t="str">
        <f xml:space="preserve"> _xlfn.CONCAT(雅俗通字典[[#This Row],[聲]:[調]])</f>
        <v>tong5</v>
      </c>
      <c r="L2776" t="str">
        <f xml:space="preserve"> 雅俗通字典[[#This Row],[字韻]] &amp; 雅俗通字典[[#This Row],[聲調]] &amp; "聲" &amp; 雅俗通字典[[#This Row],[切音]]</f>
        <v>公下平聲地</v>
      </c>
      <c r="M2776" t="str">
        <f xml:space="preserve"> 雅俗通字典[[#This Row],[字韻]] &amp; TEXT(雅俗通字典[[#This Row],[調]], "[DBNum1]") &amp; 雅俗通字典[[#This Row],[切音]]</f>
        <v>公五地</v>
      </c>
    </row>
    <row r="2777" spans="1:13">
      <c r="A2777">
        <v>2776</v>
      </c>
      <c r="B2777" s="13" t="s">
        <v>3043</v>
      </c>
      <c r="C2777" s="13" t="s">
        <v>32</v>
      </c>
      <c r="D2777" s="13" t="s">
        <v>2470</v>
      </c>
      <c r="E2777" s="13" t="s">
        <v>462</v>
      </c>
      <c r="F2777" t="s">
        <v>3018</v>
      </c>
      <c r="G2777" s="13" t="str">
        <f xml:space="preserve"> IF( RIGHT(雅俗通字典[[#This Row],[聲調]],1)&lt;&gt;"入", "舒聲", "促聲")</f>
        <v>舒聲</v>
      </c>
      <c r="H2777" t="str">
        <f xml:space="preserve"> INDEX(聲母對照資料表[], MATCH(雅俗通字典[[#This Row],[切音]], 聲母對照資料表[十五音], 0), 2)</f>
        <v>t</v>
      </c>
      <c r="I2777" t="str">
        <f xml:space="preserve"> INDEX(韻母對照資料表[], MATCH(雅俗通字典[[#This Row],[字韻]] &amp; LEFT(雅俗通字典[[#This Row],[舒促聲]],1), 韻母對照資料表[十五音識別碼], 0), 2)</f>
        <v>ong</v>
      </c>
      <c r="J2777">
        <f xml:space="preserve"> MATCH(雅俗通字典[[#This Row],[聲調]], 雅俗通聲調, 0)</f>
        <v>5</v>
      </c>
      <c r="K2777" t="str">
        <f xml:space="preserve"> _xlfn.CONCAT(雅俗通字典[[#This Row],[聲]:[調]])</f>
        <v>tong5</v>
      </c>
      <c r="L2777" t="str">
        <f xml:space="preserve"> 雅俗通字典[[#This Row],[字韻]] &amp; 雅俗通字典[[#This Row],[聲調]] &amp; "聲" &amp; 雅俗通字典[[#This Row],[切音]]</f>
        <v>公下平聲地</v>
      </c>
      <c r="M2777" t="str">
        <f xml:space="preserve"> 雅俗通字典[[#This Row],[字韻]] &amp; TEXT(雅俗通字典[[#This Row],[調]], "[DBNum1]") &amp; 雅俗通字典[[#This Row],[切音]]</f>
        <v>公五地</v>
      </c>
    </row>
    <row r="2778" spans="1:13">
      <c r="A2778">
        <v>2777</v>
      </c>
      <c r="B2778" s="13" t="s">
        <v>3044</v>
      </c>
      <c r="C2778" s="13" t="s">
        <v>32</v>
      </c>
      <c r="D2778" s="13" t="s">
        <v>2470</v>
      </c>
      <c r="E2778" s="13" t="s">
        <v>462</v>
      </c>
      <c r="F2778" t="s">
        <v>3018</v>
      </c>
      <c r="G2778" s="13" t="str">
        <f xml:space="preserve"> IF( RIGHT(雅俗通字典[[#This Row],[聲調]],1)&lt;&gt;"入", "舒聲", "促聲")</f>
        <v>舒聲</v>
      </c>
      <c r="H2778" t="str">
        <f xml:space="preserve"> INDEX(聲母對照資料表[], MATCH(雅俗通字典[[#This Row],[切音]], 聲母對照資料表[十五音], 0), 2)</f>
        <v>t</v>
      </c>
      <c r="I2778" t="str">
        <f xml:space="preserve"> INDEX(韻母對照資料表[], MATCH(雅俗通字典[[#This Row],[字韻]] &amp; LEFT(雅俗通字典[[#This Row],[舒促聲]],1), 韻母對照資料表[十五音識別碼], 0), 2)</f>
        <v>ong</v>
      </c>
      <c r="J2778">
        <f xml:space="preserve"> MATCH(雅俗通字典[[#This Row],[聲調]], 雅俗通聲調, 0)</f>
        <v>5</v>
      </c>
      <c r="K2778" t="str">
        <f xml:space="preserve"> _xlfn.CONCAT(雅俗通字典[[#This Row],[聲]:[調]])</f>
        <v>tong5</v>
      </c>
      <c r="L2778" t="str">
        <f xml:space="preserve"> 雅俗通字典[[#This Row],[字韻]] &amp; 雅俗通字典[[#This Row],[聲調]] &amp; "聲" &amp; 雅俗通字典[[#This Row],[切音]]</f>
        <v>公下平聲地</v>
      </c>
      <c r="M2778" t="str">
        <f xml:space="preserve"> 雅俗通字典[[#This Row],[字韻]] &amp; TEXT(雅俗通字典[[#This Row],[調]], "[DBNum1]") &amp; 雅俗通字典[[#This Row],[切音]]</f>
        <v>公五地</v>
      </c>
    </row>
    <row r="2779" spans="1:13">
      <c r="A2779">
        <v>2778</v>
      </c>
      <c r="B2779" s="13" t="s">
        <v>3045</v>
      </c>
      <c r="C2779" s="13" t="s">
        <v>32</v>
      </c>
      <c r="D2779" s="13" t="s">
        <v>2470</v>
      </c>
      <c r="E2779" s="13" t="s">
        <v>462</v>
      </c>
      <c r="F2779" t="s">
        <v>3018</v>
      </c>
      <c r="G2779" s="13" t="str">
        <f xml:space="preserve"> IF( RIGHT(雅俗通字典[[#This Row],[聲調]],1)&lt;&gt;"入", "舒聲", "促聲")</f>
        <v>舒聲</v>
      </c>
      <c r="H2779" t="str">
        <f xml:space="preserve"> INDEX(聲母對照資料表[], MATCH(雅俗通字典[[#This Row],[切音]], 聲母對照資料表[十五音], 0), 2)</f>
        <v>t</v>
      </c>
      <c r="I2779" t="str">
        <f xml:space="preserve"> INDEX(韻母對照資料表[], MATCH(雅俗通字典[[#This Row],[字韻]] &amp; LEFT(雅俗通字典[[#This Row],[舒促聲]],1), 韻母對照資料表[十五音識別碼], 0), 2)</f>
        <v>ong</v>
      </c>
      <c r="J2779">
        <f xml:space="preserve"> MATCH(雅俗通字典[[#This Row],[聲調]], 雅俗通聲調, 0)</f>
        <v>5</v>
      </c>
      <c r="K2779" t="str">
        <f xml:space="preserve"> _xlfn.CONCAT(雅俗通字典[[#This Row],[聲]:[調]])</f>
        <v>tong5</v>
      </c>
      <c r="L2779" t="str">
        <f xml:space="preserve"> 雅俗通字典[[#This Row],[字韻]] &amp; 雅俗通字典[[#This Row],[聲調]] &amp; "聲" &amp; 雅俗通字典[[#This Row],[切音]]</f>
        <v>公下平聲地</v>
      </c>
      <c r="M2779" t="str">
        <f xml:space="preserve"> 雅俗通字典[[#This Row],[字韻]] &amp; TEXT(雅俗通字典[[#This Row],[調]], "[DBNum1]") &amp; 雅俗通字典[[#This Row],[切音]]</f>
        <v>公五地</v>
      </c>
    </row>
    <row r="2780" spans="1:13">
      <c r="A2780">
        <v>2779</v>
      </c>
      <c r="B2780" s="13" t="s">
        <v>3046</v>
      </c>
      <c r="C2780" s="13" t="s">
        <v>32</v>
      </c>
      <c r="D2780" s="13" t="s">
        <v>2470</v>
      </c>
      <c r="E2780" s="13" t="s">
        <v>462</v>
      </c>
      <c r="F2780" t="s">
        <v>3018</v>
      </c>
      <c r="G2780" s="13" t="str">
        <f xml:space="preserve"> IF( RIGHT(雅俗通字典[[#This Row],[聲調]],1)&lt;&gt;"入", "舒聲", "促聲")</f>
        <v>舒聲</v>
      </c>
      <c r="H2780" t="str">
        <f xml:space="preserve"> INDEX(聲母對照資料表[], MATCH(雅俗通字典[[#This Row],[切音]], 聲母對照資料表[十五音], 0), 2)</f>
        <v>t</v>
      </c>
      <c r="I2780" t="str">
        <f xml:space="preserve"> INDEX(韻母對照資料表[], MATCH(雅俗通字典[[#This Row],[字韻]] &amp; LEFT(雅俗通字典[[#This Row],[舒促聲]],1), 韻母對照資料表[十五音識別碼], 0), 2)</f>
        <v>ong</v>
      </c>
      <c r="J2780">
        <f xml:space="preserve"> MATCH(雅俗通字典[[#This Row],[聲調]], 雅俗通聲調, 0)</f>
        <v>5</v>
      </c>
      <c r="K2780" t="str">
        <f xml:space="preserve"> _xlfn.CONCAT(雅俗通字典[[#This Row],[聲]:[調]])</f>
        <v>tong5</v>
      </c>
      <c r="L2780" t="str">
        <f xml:space="preserve"> 雅俗通字典[[#This Row],[字韻]] &amp; 雅俗通字典[[#This Row],[聲調]] &amp; "聲" &amp; 雅俗通字典[[#This Row],[切音]]</f>
        <v>公下平聲地</v>
      </c>
      <c r="M2780" t="str">
        <f xml:space="preserve"> 雅俗通字典[[#This Row],[字韻]] &amp; TEXT(雅俗通字典[[#This Row],[調]], "[DBNum1]") &amp; 雅俗通字典[[#This Row],[切音]]</f>
        <v>公五地</v>
      </c>
    </row>
    <row r="2781" spans="1:13">
      <c r="A2781">
        <v>2780</v>
      </c>
      <c r="B2781" s="13" t="s">
        <v>3047</v>
      </c>
      <c r="C2781" s="13" t="s">
        <v>32</v>
      </c>
      <c r="D2781" s="13" t="s">
        <v>2470</v>
      </c>
      <c r="E2781" s="13" t="s">
        <v>462</v>
      </c>
      <c r="F2781" t="s">
        <v>3018</v>
      </c>
      <c r="G2781" s="13" t="str">
        <f xml:space="preserve"> IF( RIGHT(雅俗通字典[[#This Row],[聲調]],1)&lt;&gt;"入", "舒聲", "促聲")</f>
        <v>舒聲</v>
      </c>
      <c r="H2781" t="str">
        <f xml:space="preserve"> INDEX(聲母對照資料表[], MATCH(雅俗通字典[[#This Row],[切音]], 聲母對照資料表[十五音], 0), 2)</f>
        <v>t</v>
      </c>
      <c r="I2781" t="str">
        <f xml:space="preserve"> INDEX(韻母對照資料表[], MATCH(雅俗通字典[[#This Row],[字韻]] &amp; LEFT(雅俗通字典[[#This Row],[舒促聲]],1), 韻母對照資料表[十五音識別碼], 0), 2)</f>
        <v>ong</v>
      </c>
      <c r="J2781">
        <f xml:space="preserve"> MATCH(雅俗通字典[[#This Row],[聲調]], 雅俗通聲調, 0)</f>
        <v>5</v>
      </c>
      <c r="K2781" t="str">
        <f xml:space="preserve"> _xlfn.CONCAT(雅俗通字典[[#This Row],[聲]:[調]])</f>
        <v>tong5</v>
      </c>
      <c r="L2781" t="str">
        <f xml:space="preserve"> 雅俗通字典[[#This Row],[字韻]] &amp; 雅俗通字典[[#This Row],[聲調]] &amp; "聲" &amp; 雅俗通字典[[#This Row],[切音]]</f>
        <v>公下平聲地</v>
      </c>
      <c r="M2781" t="str">
        <f xml:space="preserve"> 雅俗通字典[[#This Row],[字韻]] &amp; TEXT(雅俗通字典[[#This Row],[調]], "[DBNum1]") &amp; 雅俗通字典[[#This Row],[切音]]</f>
        <v>公五地</v>
      </c>
    </row>
    <row r="2782" spans="1:13">
      <c r="A2782">
        <v>2781</v>
      </c>
      <c r="B2782" s="13" t="s">
        <v>3048</v>
      </c>
      <c r="C2782" s="13" t="s">
        <v>32</v>
      </c>
      <c r="D2782" s="13" t="s">
        <v>2470</v>
      </c>
      <c r="E2782" s="13" t="s">
        <v>462</v>
      </c>
      <c r="F2782" t="s">
        <v>3018</v>
      </c>
      <c r="G2782" s="13" t="str">
        <f xml:space="preserve"> IF( RIGHT(雅俗通字典[[#This Row],[聲調]],1)&lt;&gt;"入", "舒聲", "促聲")</f>
        <v>舒聲</v>
      </c>
      <c r="H2782" t="str">
        <f xml:space="preserve"> INDEX(聲母對照資料表[], MATCH(雅俗通字典[[#This Row],[切音]], 聲母對照資料表[十五音], 0), 2)</f>
        <v>t</v>
      </c>
      <c r="I2782" t="str">
        <f xml:space="preserve"> INDEX(韻母對照資料表[], MATCH(雅俗通字典[[#This Row],[字韻]] &amp; LEFT(雅俗通字典[[#This Row],[舒促聲]],1), 韻母對照資料表[十五音識別碼], 0), 2)</f>
        <v>ong</v>
      </c>
      <c r="J2782">
        <f xml:space="preserve"> MATCH(雅俗通字典[[#This Row],[聲調]], 雅俗通聲調, 0)</f>
        <v>5</v>
      </c>
      <c r="K2782" t="str">
        <f xml:space="preserve"> _xlfn.CONCAT(雅俗通字典[[#This Row],[聲]:[調]])</f>
        <v>tong5</v>
      </c>
      <c r="L2782" t="str">
        <f xml:space="preserve"> 雅俗通字典[[#This Row],[字韻]] &amp; 雅俗通字典[[#This Row],[聲調]] &amp; "聲" &amp; 雅俗通字典[[#This Row],[切音]]</f>
        <v>公下平聲地</v>
      </c>
      <c r="M2782" t="str">
        <f xml:space="preserve"> 雅俗通字典[[#This Row],[字韻]] &amp; TEXT(雅俗通字典[[#This Row],[調]], "[DBNum1]") &amp; 雅俗通字典[[#This Row],[切音]]</f>
        <v>公五地</v>
      </c>
    </row>
    <row r="2783" spans="1:13">
      <c r="A2783">
        <v>2782</v>
      </c>
      <c r="B2783" s="13" t="s">
        <v>3049</v>
      </c>
      <c r="C2783" s="13" t="s">
        <v>32</v>
      </c>
      <c r="D2783" s="13" t="s">
        <v>2470</v>
      </c>
      <c r="E2783" s="13" t="s">
        <v>462</v>
      </c>
      <c r="F2783" t="s">
        <v>3018</v>
      </c>
      <c r="G2783" s="13" t="str">
        <f xml:space="preserve"> IF( RIGHT(雅俗通字典[[#This Row],[聲調]],1)&lt;&gt;"入", "舒聲", "促聲")</f>
        <v>舒聲</v>
      </c>
      <c r="H2783" t="str">
        <f xml:space="preserve"> INDEX(聲母對照資料表[], MATCH(雅俗通字典[[#This Row],[切音]], 聲母對照資料表[十五音], 0), 2)</f>
        <v>t</v>
      </c>
      <c r="I2783" t="str">
        <f xml:space="preserve"> INDEX(韻母對照資料表[], MATCH(雅俗通字典[[#This Row],[字韻]] &amp; LEFT(雅俗通字典[[#This Row],[舒促聲]],1), 韻母對照資料表[十五音識別碼], 0), 2)</f>
        <v>ong</v>
      </c>
      <c r="J2783">
        <f xml:space="preserve"> MATCH(雅俗通字典[[#This Row],[聲調]], 雅俗通聲調, 0)</f>
        <v>5</v>
      </c>
      <c r="K2783" t="str">
        <f xml:space="preserve"> _xlfn.CONCAT(雅俗通字典[[#This Row],[聲]:[調]])</f>
        <v>tong5</v>
      </c>
      <c r="L2783" t="str">
        <f xml:space="preserve"> 雅俗通字典[[#This Row],[字韻]] &amp; 雅俗通字典[[#This Row],[聲調]] &amp; "聲" &amp; 雅俗通字典[[#This Row],[切音]]</f>
        <v>公下平聲地</v>
      </c>
      <c r="M2783" t="str">
        <f xml:space="preserve"> 雅俗通字典[[#This Row],[字韻]] &amp; TEXT(雅俗通字典[[#This Row],[調]], "[DBNum1]") &amp; 雅俗通字典[[#This Row],[切音]]</f>
        <v>公五地</v>
      </c>
    </row>
    <row r="2784" spans="1:13">
      <c r="A2784">
        <v>2783</v>
      </c>
      <c r="B2784" s="13" t="s">
        <v>3050</v>
      </c>
      <c r="C2784" s="13" t="s">
        <v>32</v>
      </c>
      <c r="D2784" s="13" t="s">
        <v>2470</v>
      </c>
      <c r="E2784" s="13" t="s">
        <v>462</v>
      </c>
      <c r="F2784" t="s">
        <v>3018</v>
      </c>
      <c r="G2784" s="13" t="str">
        <f xml:space="preserve"> IF( RIGHT(雅俗通字典[[#This Row],[聲調]],1)&lt;&gt;"入", "舒聲", "促聲")</f>
        <v>舒聲</v>
      </c>
      <c r="H2784" t="str">
        <f xml:space="preserve"> INDEX(聲母對照資料表[], MATCH(雅俗通字典[[#This Row],[切音]], 聲母對照資料表[十五音], 0), 2)</f>
        <v>t</v>
      </c>
      <c r="I2784" t="str">
        <f xml:space="preserve"> INDEX(韻母對照資料表[], MATCH(雅俗通字典[[#This Row],[字韻]] &amp; LEFT(雅俗通字典[[#This Row],[舒促聲]],1), 韻母對照資料表[十五音識別碼], 0), 2)</f>
        <v>ong</v>
      </c>
      <c r="J2784">
        <f xml:space="preserve"> MATCH(雅俗通字典[[#This Row],[聲調]], 雅俗通聲調, 0)</f>
        <v>5</v>
      </c>
      <c r="K2784" t="str">
        <f xml:space="preserve"> _xlfn.CONCAT(雅俗通字典[[#This Row],[聲]:[調]])</f>
        <v>tong5</v>
      </c>
      <c r="L2784" t="str">
        <f xml:space="preserve"> 雅俗通字典[[#This Row],[字韻]] &amp; 雅俗通字典[[#This Row],[聲調]] &amp; "聲" &amp; 雅俗通字典[[#This Row],[切音]]</f>
        <v>公下平聲地</v>
      </c>
      <c r="M2784" t="str">
        <f xml:space="preserve"> 雅俗通字典[[#This Row],[字韻]] &amp; TEXT(雅俗通字典[[#This Row],[調]], "[DBNum1]") &amp; 雅俗通字典[[#This Row],[切音]]</f>
        <v>公五地</v>
      </c>
    </row>
    <row r="2785" spans="1:13">
      <c r="A2785">
        <v>2784</v>
      </c>
      <c r="B2785" s="13" t="s">
        <v>3051</v>
      </c>
      <c r="C2785" s="13" t="s">
        <v>32</v>
      </c>
      <c r="D2785" s="13" t="s">
        <v>2470</v>
      </c>
      <c r="E2785" s="13" t="s">
        <v>462</v>
      </c>
      <c r="F2785" t="s">
        <v>3018</v>
      </c>
      <c r="G2785" s="13" t="str">
        <f xml:space="preserve"> IF( RIGHT(雅俗通字典[[#This Row],[聲調]],1)&lt;&gt;"入", "舒聲", "促聲")</f>
        <v>舒聲</v>
      </c>
      <c r="H2785" t="str">
        <f xml:space="preserve"> INDEX(聲母對照資料表[], MATCH(雅俗通字典[[#This Row],[切音]], 聲母對照資料表[十五音], 0), 2)</f>
        <v>t</v>
      </c>
      <c r="I2785" t="str">
        <f xml:space="preserve"> INDEX(韻母對照資料表[], MATCH(雅俗通字典[[#This Row],[字韻]] &amp; LEFT(雅俗通字典[[#This Row],[舒促聲]],1), 韻母對照資料表[十五音識別碼], 0), 2)</f>
        <v>ong</v>
      </c>
      <c r="J2785">
        <f xml:space="preserve"> MATCH(雅俗通字典[[#This Row],[聲調]], 雅俗通聲調, 0)</f>
        <v>5</v>
      </c>
      <c r="K2785" t="str">
        <f xml:space="preserve"> _xlfn.CONCAT(雅俗通字典[[#This Row],[聲]:[調]])</f>
        <v>tong5</v>
      </c>
      <c r="L2785" t="str">
        <f xml:space="preserve"> 雅俗通字典[[#This Row],[字韻]] &amp; 雅俗通字典[[#This Row],[聲調]] &amp; "聲" &amp; 雅俗通字典[[#This Row],[切音]]</f>
        <v>公下平聲地</v>
      </c>
      <c r="M2785" t="str">
        <f xml:space="preserve"> 雅俗通字典[[#This Row],[字韻]] &amp; TEXT(雅俗通字典[[#This Row],[調]], "[DBNum1]") &amp; 雅俗通字典[[#This Row],[切音]]</f>
        <v>公五地</v>
      </c>
    </row>
    <row r="2786" spans="1:13">
      <c r="A2786">
        <v>2785</v>
      </c>
      <c r="B2786" s="13" t="s">
        <v>3052</v>
      </c>
      <c r="C2786" s="13" t="s">
        <v>32</v>
      </c>
      <c r="D2786" s="13" t="s">
        <v>2470</v>
      </c>
      <c r="E2786" s="13" t="s">
        <v>462</v>
      </c>
      <c r="F2786" t="s">
        <v>3018</v>
      </c>
      <c r="G2786" s="13" t="str">
        <f xml:space="preserve"> IF( RIGHT(雅俗通字典[[#This Row],[聲調]],1)&lt;&gt;"入", "舒聲", "促聲")</f>
        <v>舒聲</v>
      </c>
      <c r="H2786" t="str">
        <f xml:space="preserve"> INDEX(聲母對照資料表[], MATCH(雅俗通字典[[#This Row],[切音]], 聲母對照資料表[十五音], 0), 2)</f>
        <v>t</v>
      </c>
      <c r="I2786" t="str">
        <f xml:space="preserve"> INDEX(韻母對照資料表[], MATCH(雅俗通字典[[#This Row],[字韻]] &amp; LEFT(雅俗通字典[[#This Row],[舒促聲]],1), 韻母對照資料表[十五音識別碼], 0), 2)</f>
        <v>ong</v>
      </c>
      <c r="J2786">
        <f xml:space="preserve"> MATCH(雅俗通字典[[#This Row],[聲調]], 雅俗通聲調, 0)</f>
        <v>5</v>
      </c>
      <c r="K2786" t="str">
        <f xml:space="preserve"> _xlfn.CONCAT(雅俗通字典[[#This Row],[聲]:[調]])</f>
        <v>tong5</v>
      </c>
      <c r="L2786" t="str">
        <f xml:space="preserve"> 雅俗通字典[[#This Row],[字韻]] &amp; 雅俗通字典[[#This Row],[聲調]] &amp; "聲" &amp; 雅俗通字典[[#This Row],[切音]]</f>
        <v>公下平聲地</v>
      </c>
      <c r="M2786" t="str">
        <f xml:space="preserve"> 雅俗通字典[[#This Row],[字韻]] &amp; TEXT(雅俗通字典[[#This Row],[調]], "[DBNum1]") &amp; 雅俗通字典[[#This Row],[切音]]</f>
        <v>公五地</v>
      </c>
    </row>
    <row r="2787" spans="1:13">
      <c r="A2787">
        <v>2786</v>
      </c>
      <c r="B2787" s="13" t="s">
        <v>3053</v>
      </c>
      <c r="C2787" s="13" t="s">
        <v>32</v>
      </c>
      <c r="D2787" s="13" t="s">
        <v>2470</v>
      </c>
      <c r="E2787" s="13" t="s">
        <v>462</v>
      </c>
      <c r="F2787" t="s">
        <v>3018</v>
      </c>
      <c r="G2787" s="13" t="str">
        <f xml:space="preserve"> IF( RIGHT(雅俗通字典[[#This Row],[聲調]],1)&lt;&gt;"入", "舒聲", "促聲")</f>
        <v>舒聲</v>
      </c>
      <c r="H2787" t="str">
        <f xml:space="preserve"> INDEX(聲母對照資料表[], MATCH(雅俗通字典[[#This Row],[切音]], 聲母對照資料表[十五音], 0), 2)</f>
        <v>t</v>
      </c>
      <c r="I2787" t="str">
        <f xml:space="preserve"> INDEX(韻母對照資料表[], MATCH(雅俗通字典[[#This Row],[字韻]] &amp; LEFT(雅俗通字典[[#This Row],[舒促聲]],1), 韻母對照資料表[十五音識別碼], 0), 2)</f>
        <v>ong</v>
      </c>
      <c r="J2787">
        <f xml:space="preserve"> MATCH(雅俗通字典[[#This Row],[聲調]], 雅俗通聲調, 0)</f>
        <v>5</v>
      </c>
      <c r="K2787" t="str">
        <f xml:space="preserve"> _xlfn.CONCAT(雅俗通字典[[#This Row],[聲]:[調]])</f>
        <v>tong5</v>
      </c>
      <c r="L2787" t="str">
        <f xml:space="preserve"> 雅俗通字典[[#This Row],[字韻]] &amp; 雅俗通字典[[#This Row],[聲調]] &amp; "聲" &amp; 雅俗通字典[[#This Row],[切音]]</f>
        <v>公下平聲地</v>
      </c>
      <c r="M2787" t="str">
        <f xml:space="preserve"> 雅俗通字典[[#This Row],[字韻]] &amp; TEXT(雅俗通字典[[#This Row],[調]], "[DBNum1]") &amp; 雅俗通字典[[#This Row],[切音]]</f>
        <v>公五地</v>
      </c>
    </row>
    <row r="2788" spans="1:13">
      <c r="A2788">
        <v>2787</v>
      </c>
      <c r="B2788" s="13" t="s">
        <v>3054</v>
      </c>
      <c r="C2788" s="13" t="s">
        <v>32</v>
      </c>
      <c r="D2788" s="13" t="s">
        <v>2470</v>
      </c>
      <c r="E2788" s="13" t="s">
        <v>462</v>
      </c>
      <c r="F2788" t="s">
        <v>3018</v>
      </c>
      <c r="G2788" s="13" t="str">
        <f xml:space="preserve"> IF( RIGHT(雅俗通字典[[#This Row],[聲調]],1)&lt;&gt;"入", "舒聲", "促聲")</f>
        <v>舒聲</v>
      </c>
      <c r="H2788" t="str">
        <f xml:space="preserve"> INDEX(聲母對照資料表[], MATCH(雅俗通字典[[#This Row],[切音]], 聲母對照資料表[十五音], 0), 2)</f>
        <v>t</v>
      </c>
      <c r="I2788" t="str">
        <f xml:space="preserve"> INDEX(韻母對照資料表[], MATCH(雅俗通字典[[#This Row],[字韻]] &amp; LEFT(雅俗通字典[[#This Row],[舒促聲]],1), 韻母對照資料表[十五音識別碼], 0), 2)</f>
        <v>ong</v>
      </c>
      <c r="J2788">
        <f xml:space="preserve"> MATCH(雅俗通字典[[#This Row],[聲調]], 雅俗通聲調, 0)</f>
        <v>5</v>
      </c>
      <c r="K2788" t="str">
        <f xml:space="preserve"> _xlfn.CONCAT(雅俗通字典[[#This Row],[聲]:[調]])</f>
        <v>tong5</v>
      </c>
      <c r="L2788" t="str">
        <f xml:space="preserve"> 雅俗通字典[[#This Row],[字韻]] &amp; 雅俗通字典[[#This Row],[聲調]] &amp; "聲" &amp; 雅俗通字典[[#This Row],[切音]]</f>
        <v>公下平聲地</v>
      </c>
      <c r="M2788" t="str">
        <f xml:space="preserve"> 雅俗通字典[[#This Row],[字韻]] &amp; TEXT(雅俗通字典[[#This Row],[調]], "[DBNum1]") &amp; 雅俗通字典[[#This Row],[切音]]</f>
        <v>公五地</v>
      </c>
    </row>
    <row r="2789" spans="1:13">
      <c r="A2789">
        <v>2788</v>
      </c>
      <c r="B2789" s="13" t="s">
        <v>3055</v>
      </c>
      <c r="C2789" s="13" t="s">
        <v>32</v>
      </c>
      <c r="D2789" s="13" t="s">
        <v>2470</v>
      </c>
      <c r="E2789" s="13" t="s">
        <v>462</v>
      </c>
      <c r="F2789" t="s">
        <v>3018</v>
      </c>
      <c r="G2789" s="13" t="str">
        <f xml:space="preserve"> IF( RIGHT(雅俗通字典[[#This Row],[聲調]],1)&lt;&gt;"入", "舒聲", "促聲")</f>
        <v>舒聲</v>
      </c>
      <c r="H2789" t="str">
        <f xml:space="preserve"> INDEX(聲母對照資料表[], MATCH(雅俗通字典[[#This Row],[切音]], 聲母對照資料表[十五音], 0), 2)</f>
        <v>t</v>
      </c>
      <c r="I2789" t="str">
        <f xml:space="preserve"> INDEX(韻母對照資料表[], MATCH(雅俗通字典[[#This Row],[字韻]] &amp; LEFT(雅俗通字典[[#This Row],[舒促聲]],1), 韻母對照資料表[十五音識別碼], 0), 2)</f>
        <v>ong</v>
      </c>
      <c r="J2789">
        <f xml:space="preserve"> MATCH(雅俗通字典[[#This Row],[聲調]], 雅俗通聲調, 0)</f>
        <v>5</v>
      </c>
      <c r="K2789" t="str">
        <f xml:space="preserve"> _xlfn.CONCAT(雅俗通字典[[#This Row],[聲]:[調]])</f>
        <v>tong5</v>
      </c>
      <c r="L2789" t="str">
        <f xml:space="preserve"> 雅俗通字典[[#This Row],[字韻]] &amp; 雅俗通字典[[#This Row],[聲調]] &amp; "聲" &amp; 雅俗通字典[[#This Row],[切音]]</f>
        <v>公下平聲地</v>
      </c>
      <c r="M2789" t="str">
        <f xml:space="preserve"> 雅俗通字典[[#This Row],[字韻]] &amp; TEXT(雅俗通字典[[#This Row],[調]], "[DBNum1]") &amp; 雅俗通字典[[#This Row],[切音]]</f>
        <v>公五地</v>
      </c>
    </row>
    <row r="2790" spans="1:13">
      <c r="A2790">
        <v>2789</v>
      </c>
      <c r="B2790" s="13" t="s">
        <v>3056</v>
      </c>
      <c r="C2790" s="13" t="s">
        <v>32</v>
      </c>
      <c r="D2790" s="13" t="s">
        <v>2470</v>
      </c>
      <c r="E2790" s="13" t="s">
        <v>462</v>
      </c>
      <c r="F2790" t="s">
        <v>3018</v>
      </c>
      <c r="G2790" s="13" t="str">
        <f xml:space="preserve"> IF( RIGHT(雅俗通字典[[#This Row],[聲調]],1)&lt;&gt;"入", "舒聲", "促聲")</f>
        <v>舒聲</v>
      </c>
      <c r="H2790" t="str">
        <f xml:space="preserve"> INDEX(聲母對照資料表[], MATCH(雅俗通字典[[#This Row],[切音]], 聲母對照資料表[十五音], 0), 2)</f>
        <v>t</v>
      </c>
      <c r="I2790" t="str">
        <f xml:space="preserve"> INDEX(韻母對照資料表[], MATCH(雅俗通字典[[#This Row],[字韻]] &amp; LEFT(雅俗通字典[[#This Row],[舒促聲]],1), 韻母對照資料表[十五音識別碼], 0), 2)</f>
        <v>ong</v>
      </c>
      <c r="J2790">
        <f xml:space="preserve"> MATCH(雅俗通字典[[#This Row],[聲調]], 雅俗通聲調, 0)</f>
        <v>5</v>
      </c>
      <c r="K2790" t="str">
        <f xml:space="preserve"> _xlfn.CONCAT(雅俗通字典[[#This Row],[聲]:[調]])</f>
        <v>tong5</v>
      </c>
      <c r="L2790" t="str">
        <f xml:space="preserve"> 雅俗通字典[[#This Row],[字韻]] &amp; 雅俗通字典[[#This Row],[聲調]] &amp; "聲" &amp; 雅俗通字典[[#This Row],[切音]]</f>
        <v>公下平聲地</v>
      </c>
      <c r="M2790" t="str">
        <f xml:space="preserve"> 雅俗通字典[[#This Row],[字韻]] &amp; TEXT(雅俗通字典[[#This Row],[調]], "[DBNum1]") &amp; 雅俗通字典[[#This Row],[切音]]</f>
        <v>公五地</v>
      </c>
    </row>
    <row r="2791" spans="1:13">
      <c r="A2791">
        <v>2790</v>
      </c>
      <c r="B2791" s="13" t="s">
        <v>3057</v>
      </c>
      <c r="C2791" s="13" t="s">
        <v>32</v>
      </c>
      <c r="D2791" s="13" t="s">
        <v>2470</v>
      </c>
      <c r="E2791" s="13" t="s">
        <v>462</v>
      </c>
      <c r="F2791" t="s">
        <v>3018</v>
      </c>
      <c r="G2791" s="13" t="str">
        <f xml:space="preserve"> IF( RIGHT(雅俗通字典[[#This Row],[聲調]],1)&lt;&gt;"入", "舒聲", "促聲")</f>
        <v>舒聲</v>
      </c>
      <c r="H2791" t="str">
        <f xml:space="preserve"> INDEX(聲母對照資料表[], MATCH(雅俗通字典[[#This Row],[切音]], 聲母對照資料表[十五音], 0), 2)</f>
        <v>t</v>
      </c>
      <c r="I2791" t="str">
        <f xml:space="preserve"> INDEX(韻母對照資料表[], MATCH(雅俗通字典[[#This Row],[字韻]] &amp; LEFT(雅俗通字典[[#This Row],[舒促聲]],1), 韻母對照資料表[十五音識別碼], 0), 2)</f>
        <v>ong</v>
      </c>
      <c r="J2791">
        <f xml:space="preserve"> MATCH(雅俗通字典[[#This Row],[聲調]], 雅俗通聲調, 0)</f>
        <v>5</v>
      </c>
      <c r="K2791" t="str">
        <f xml:space="preserve"> _xlfn.CONCAT(雅俗通字典[[#This Row],[聲]:[調]])</f>
        <v>tong5</v>
      </c>
      <c r="L2791" t="str">
        <f xml:space="preserve"> 雅俗通字典[[#This Row],[字韻]] &amp; 雅俗通字典[[#This Row],[聲調]] &amp; "聲" &amp; 雅俗通字典[[#This Row],[切音]]</f>
        <v>公下平聲地</v>
      </c>
      <c r="M2791" t="str">
        <f xml:space="preserve"> 雅俗通字典[[#This Row],[字韻]] &amp; TEXT(雅俗通字典[[#This Row],[調]], "[DBNum1]") &amp; 雅俗通字典[[#This Row],[切音]]</f>
        <v>公五地</v>
      </c>
    </row>
    <row r="2792" spans="1:13">
      <c r="A2792">
        <v>2791</v>
      </c>
      <c r="B2792" s="13" t="s">
        <v>3058</v>
      </c>
      <c r="C2792" s="13" t="s">
        <v>45</v>
      </c>
      <c r="D2792" s="13" t="s">
        <v>2470</v>
      </c>
      <c r="E2792" s="13" t="s">
        <v>462</v>
      </c>
      <c r="F2792" t="s">
        <v>3059</v>
      </c>
      <c r="G2792" s="13" t="str">
        <f xml:space="preserve"> IF( RIGHT(雅俗通字典[[#This Row],[聲調]],1)&lt;&gt;"入", "舒聲", "促聲")</f>
        <v>舒聲</v>
      </c>
      <c r="H2792" t="str">
        <f xml:space="preserve"> INDEX(聲母對照資料表[], MATCH(雅俗通字典[[#This Row],[切音]], 聲母對照資料表[十五音], 0), 2)</f>
        <v>ph</v>
      </c>
      <c r="I2792" t="str">
        <f xml:space="preserve"> INDEX(韻母對照資料表[], MATCH(雅俗通字典[[#This Row],[字韻]] &amp; LEFT(雅俗通字典[[#This Row],[舒促聲]],1), 韻母對照資料表[十五音識別碼], 0), 2)</f>
        <v>ong</v>
      </c>
      <c r="J2792">
        <f xml:space="preserve"> MATCH(雅俗通字典[[#This Row],[聲調]], 雅俗通聲調, 0)</f>
        <v>5</v>
      </c>
      <c r="K2792" t="str">
        <f xml:space="preserve"> _xlfn.CONCAT(雅俗通字典[[#This Row],[聲]:[調]])</f>
        <v>phong5</v>
      </c>
      <c r="L2792" t="str">
        <f xml:space="preserve"> 雅俗通字典[[#This Row],[字韻]] &amp; 雅俗通字典[[#This Row],[聲調]] &amp; "聲" &amp; 雅俗通字典[[#This Row],[切音]]</f>
        <v>公下平聲頗</v>
      </c>
      <c r="M2792" t="str">
        <f xml:space="preserve"> 雅俗通字典[[#This Row],[字韻]] &amp; TEXT(雅俗通字典[[#This Row],[調]], "[DBNum1]") &amp; 雅俗通字典[[#This Row],[切音]]</f>
        <v>公五頗</v>
      </c>
    </row>
    <row r="2793" spans="1:13">
      <c r="A2793">
        <v>2792</v>
      </c>
      <c r="B2793" s="13" t="s">
        <v>3060</v>
      </c>
      <c r="C2793" s="13" t="s">
        <v>54</v>
      </c>
      <c r="D2793" s="13" t="s">
        <v>2470</v>
      </c>
      <c r="E2793" s="13" t="s">
        <v>462</v>
      </c>
      <c r="F2793" t="s">
        <v>3061</v>
      </c>
      <c r="G2793" s="13" t="str">
        <f xml:space="preserve"> IF( RIGHT(雅俗通字典[[#This Row],[聲調]],1)&lt;&gt;"入", "舒聲", "促聲")</f>
        <v>舒聲</v>
      </c>
      <c r="H2793" t="str">
        <f xml:space="preserve"> INDEX(聲母對照資料表[], MATCH(雅俗通字典[[#This Row],[切音]], 聲母對照資料表[十五音], 0), 2)</f>
        <v>th</v>
      </c>
      <c r="I2793" t="str">
        <f xml:space="preserve"> INDEX(韻母對照資料表[], MATCH(雅俗通字典[[#This Row],[字韻]] &amp; LEFT(雅俗通字典[[#This Row],[舒促聲]],1), 韻母對照資料表[十五音識別碼], 0), 2)</f>
        <v>ong</v>
      </c>
      <c r="J2793">
        <f xml:space="preserve"> MATCH(雅俗通字典[[#This Row],[聲調]], 雅俗通聲調, 0)</f>
        <v>5</v>
      </c>
      <c r="K2793" t="str">
        <f xml:space="preserve"> _xlfn.CONCAT(雅俗通字典[[#This Row],[聲]:[調]])</f>
        <v>thong5</v>
      </c>
      <c r="L2793" t="str">
        <f xml:space="preserve"> 雅俗通字典[[#This Row],[字韻]] &amp; 雅俗通字典[[#This Row],[聲調]] &amp; "聲" &amp; 雅俗通字典[[#This Row],[切音]]</f>
        <v>公下平聲他</v>
      </c>
      <c r="M2793" t="str">
        <f xml:space="preserve"> 雅俗通字典[[#This Row],[字韻]] &amp; TEXT(雅俗通字典[[#This Row],[調]], "[DBNum1]") &amp; 雅俗通字典[[#This Row],[切音]]</f>
        <v>公五他</v>
      </c>
    </row>
    <row r="2794" spans="1:13">
      <c r="A2794">
        <v>2793</v>
      </c>
      <c r="B2794" s="13" t="s">
        <v>3062</v>
      </c>
      <c r="C2794" s="13" t="s">
        <v>54</v>
      </c>
      <c r="D2794" s="13" t="s">
        <v>2470</v>
      </c>
      <c r="E2794" s="13" t="s">
        <v>462</v>
      </c>
      <c r="F2794" t="s">
        <v>3061</v>
      </c>
      <c r="G2794" s="13" t="str">
        <f xml:space="preserve"> IF( RIGHT(雅俗通字典[[#This Row],[聲調]],1)&lt;&gt;"入", "舒聲", "促聲")</f>
        <v>舒聲</v>
      </c>
      <c r="H2794" t="str">
        <f xml:space="preserve"> INDEX(聲母對照資料表[], MATCH(雅俗通字典[[#This Row],[切音]], 聲母對照資料表[十五音], 0), 2)</f>
        <v>th</v>
      </c>
      <c r="I2794" t="str">
        <f xml:space="preserve"> INDEX(韻母對照資料表[], MATCH(雅俗通字典[[#This Row],[字韻]] &amp; LEFT(雅俗通字典[[#This Row],[舒促聲]],1), 韻母對照資料表[十五音識別碼], 0), 2)</f>
        <v>ong</v>
      </c>
      <c r="J2794">
        <f xml:space="preserve"> MATCH(雅俗通字典[[#This Row],[聲調]], 雅俗通聲調, 0)</f>
        <v>5</v>
      </c>
      <c r="K2794" t="str">
        <f xml:space="preserve"> _xlfn.CONCAT(雅俗通字典[[#This Row],[聲]:[調]])</f>
        <v>thong5</v>
      </c>
      <c r="L2794" t="str">
        <f xml:space="preserve"> 雅俗通字典[[#This Row],[字韻]] &amp; 雅俗通字典[[#This Row],[聲調]] &amp; "聲" &amp; 雅俗通字典[[#This Row],[切音]]</f>
        <v>公下平聲他</v>
      </c>
      <c r="M2794" t="str">
        <f xml:space="preserve"> 雅俗通字典[[#This Row],[字韻]] &amp; TEXT(雅俗通字典[[#This Row],[調]], "[DBNum1]") &amp; 雅俗通字典[[#This Row],[切音]]</f>
        <v>公五他</v>
      </c>
    </row>
    <row r="2795" spans="1:13">
      <c r="A2795">
        <v>2794</v>
      </c>
      <c r="B2795" s="13" t="s">
        <v>3063</v>
      </c>
      <c r="C2795" s="13" t="s">
        <v>63</v>
      </c>
      <c r="D2795" s="13" t="s">
        <v>2470</v>
      </c>
      <c r="E2795" s="13" t="s">
        <v>462</v>
      </c>
      <c r="F2795" t="s">
        <v>3064</v>
      </c>
      <c r="G2795" s="13" t="str">
        <f xml:space="preserve"> IF( RIGHT(雅俗通字典[[#This Row],[聲調]],1)&lt;&gt;"入", "舒聲", "促聲")</f>
        <v>舒聲</v>
      </c>
      <c r="H2795" t="str">
        <f xml:space="preserve"> INDEX(聲母對照資料表[], MATCH(雅俗通字典[[#This Row],[切音]], 聲母對照資料表[十五音], 0), 2)</f>
        <v>z</v>
      </c>
      <c r="I2795" t="str">
        <f xml:space="preserve"> INDEX(韻母對照資料表[], MATCH(雅俗通字典[[#This Row],[字韻]] &amp; LEFT(雅俗通字典[[#This Row],[舒促聲]],1), 韻母對照資料表[十五音識別碼], 0), 2)</f>
        <v>ong</v>
      </c>
      <c r="J2795">
        <f xml:space="preserve"> MATCH(雅俗通字典[[#This Row],[聲調]], 雅俗通聲調, 0)</f>
        <v>5</v>
      </c>
      <c r="K2795" t="str">
        <f xml:space="preserve"> _xlfn.CONCAT(雅俗通字典[[#This Row],[聲]:[調]])</f>
        <v>zong5</v>
      </c>
      <c r="L2795" t="str">
        <f xml:space="preserve"> 雅俗通字典[[#This Row],[字韻]] &amp; 雅俗通字典[[#This Row],[聲調]] &amp; "聲" &amp; 雅俗通字典[[#This Row],[切音]]</f>
        <v>公下平聲曾</v>
      </c>
      <c r="M2795" t="str">
        <f xml:space="preserve"> 雅俗通字典[[#This Row],[字韻]] &amp; TEXT(雅俗通字典[[#This Row],[調]], "[DBNum1]") &amp; 雅俗通字典[[#This Row],[切音]]</f>
        <v>公五曾</v>
      </c>
    </row>
    <row r="2796" spans="1:13">
      <c r="A2796">
        <v>2795</v>
      </c>
      <c r="B2796" s="13" t="s">
        <v>3065</v>
      </c>
      <c r="C2796" s="13" t="s">
        <v>63</v>
      </c>
      <c r="D2796" s="13" t="s">
        <v>2470</v>
      </c>
      <c r="E2796" s="13" t="s">
        <v>462</v>
      </c>
      <c r="F2796" t="s">
        <v>3064</v>
      </c>
      <c r="G2796" s="13" t="str">
        <f xml:space="preserve"> IF( RIGHT(雅俗通字典[[#This Row],[聲調]],1)&lt;&gt;"入", "舒聲", "促聲")</f>
        <v>舒聲</v>
      </c>
      <c r="H2796" t="str">
        <f xml:space="preserve"> INDEX(聲母對照資料表[], MATCH(雅俗通字典[[#This Row],[切音]], 聲母對照資料表[十五音], 0), 2)</f>
        <v>z</v>
      </c>
      <c r="I2796" t="str">
        <f xml:space="preserve"> INDEX(韻母對照資料表[], MATCH(雅俗通字典[[#This Row],[字韻]] &amp; LEFT(雅俗通字典[[#This Row],[舒促聲]],1), 韻母對照資料表[十五音識別碼], 0), 2)</f>
        <v>ong</v>
      </c>
      <c r="J2796">
        <f xml:space="preserve"> MATCH(雅俗通字典[[#This Row],[聲調]], 雅俗通聲調, 0)</f>
        <v>5</v>
      </c>
      <c r="K2796" t="str">
        <f xml:space="preserve"> _xlfn.CONCAT(雅俗通字典[[#This Row],[聲]:[調]])</f>
        <v>zong5</v>
      </c>
      <c r="L2796" t="str">
        <f xml:space="preserve"> 雅俗通字典[[#This Row],[字韻]] &amp; 雅俗通字典[[#This Row],[聲調]] &amp; "聲" &amp; 雅俗通字典[[#This Row],[切音]]</f>
        <v>公下平聲曾</v>
      </c>
      <c r="M2796" t="str">
        <f xml:space="preserve"> 雅俗通字典[[#This Row],[字韻]] &amp; TEXT(雅俗通字典[[#This Row],[調]], "[DBNum1]") &amp; 雅俗通字典[[#This Row],[切音]]</f>
        <v>公五曾</v>
      </c>
    </row>
    <row r="2797" spans="1:13">
      <c r="A2797">
        <v>2796</v>
      </c>
      <c r="B2797" s="13" t="s">
        <v>3066</v>
      </c>
      <c r="C2797" s="13" t="s">
        <v>63</v>
      </c>
      <c r="D2797" s="13" t="s">
        <v>2470</v>
      </c>
      <c r="E2797" s="13" t="s">
        <v>462</v>
      </c>
      <c r="F2797" t="s">
        <v>3064</v>
      </c>
      <c r="G2797" s="13" t="str">
        <f xml:space="preserve"> IF( RIGHT(雅俗通字典[[#This Row],[聲調]],1)&lt;&gt;"入", "舒聲", "促聲")</f>
        <v>舒聲</v>
      </c>
      <c r="H2797" t="str">
        <f xml:space="preserve"> INDEX(聲母對照資料表[], MATCH(雅俗通字典[[#This Row],[切音]], 聲母對照資料表[十五音], 0), 2)</f>
        <v>z</v>
      </c>
      <c r="I2797" t="str">
        <f xml:space="preserve"> INDEX(韻母對照資料表[], MATCH(雅俗通字典[[#This Row],[字韻]] &amp; LEFT(雅俗通字典[[#This Row],[舒促聲]],1), 韻母對照資料表[十五音識別碼], 0), 2)</f>
        <v>ong</v>
      </c>
      <c r="J2797">
        <f xml:space="preserve"> MATCH(雅俗通字典[[#This Row],[聲調]], 雅俗通聲調, 0)</f>
        <v>5</v>
      </c>
      <c r="K2797" t="str">
        <f xml:space="preserve"> _xlfn.CONCAT(雅俗通字典[[#This Row],[聲]:[調]])</f>
        <v>zong5</v>
      </c>
      <c r="L2797" t="str">
        <f xml:space="preserve"> 雅俗通字典[[#This Row],[字韻]] &amp; 雅俗通字典[[#This Row],[聲調]] &amp; "聲" &amp; 雅俗通字典[[#This Row],[切音]]</f>
        <v>公下平聲曾</v>
      </c>
      <c r="M2797" t="str">
        <f xml:space="preserve"> 雅俗通字典[[#This Row],[字韻]] &amp; TEXT(雅俗通字典[[#This Row],[調]], "[DBNum1]") &amp; 雅俗通字典[[#This Row],[切音]]</f>
        <v>公五曾</v>
      </c>
    </row>
    <row r="2798" spans="1:13">
      <c r="A2798">
        <v>2797</v>
      </c>
      <c r="B2798" s="13" t="s">
        <v>3067</v>
      </c>
      <c r="C2798" s="13" t="s">
        <v>63</v>
      </c>
      <c r="D2798" s="13" t="s">
        <v>2470</v>
      </c>
      <c r="E2798" s="13" t="s">
        <v>462</v>
      </c>
      <c r="F2798" t="s">
        <v>3064</v>
      </c>
      <c r="G2798" s="13" t="str">
        <f xml:space="preserve"> IF( RIGHT(雅俗通字典[[#This Row],[聲調]],1)&lt;&gt;"入", "舒聲", "促聲")</f>
        <v>舒聲</v>
      </c>
      <c r="H2798" t="str">
        <f xml:space="preserve"> INDEX(聲母對照資料表[], MATCH(雅俗通字典[[#This Row],[切音]], 聲母對照資料表[十五音], 0), 2)</f>
        <v>z</v>
      </c>
      <c r="I2798" t="str">
        <f xml:space="preserve"> INDEX(韻母對照資料表[], MATCH(雅俗通字典[[#This Row],[字韻]] &amp; LEFT(雅俗通字典[[#This Row],[舒促聲]],1), 韻母對照資料表[十五音識別碼], 0), 2)</f>
        <v>ong</v>
      </c>
      <c r="J2798">
        <f xml:space="preserve"> MATCH(雅俗通字典[[#This Row],[聲調]], 雅俗通聲調, 0)</f>
        <v>5</v>
      </c>
      <c r="K2798" t="str">
        <f xml:space="preserve"> _xlfn.CONCAT(雅俗通字典[[#This Row],[聲]:[調]])</f>
        <v>zong5</v>
      </c>
      <c r="L2798" t="str">
        <f xml:space="preserve"> 雅俗通字典[[#This Row],[字韻]] &amp; 雅俗通字典[[#This Row],[聲調]] &amp; "聲" &amp; 雅俗通字典[[#This Row],[切音]]</f>
        <v>公下平聲曾</v>
      </c>
      <c r="M2798" t="str">
        <f xml:space="preserve"> 雅俗通字典[[#This Row],[字韻]] &amp; TEXT(雅俗通字典[[#This Row],[調]], "[DBNum1]") &amp; 雅俗通字典[[#This Row],[切音]]</f>
        <v>公五曾</v>
      </c>
    </row>
    <row r="2799" spans="1:13">
      <c r="A2799">
        <v>2798</v>
      </c>
      <c r="B2799" s="13" t="s">
        <v>3068</v>
      </c>
      <c r="C2799" s="13" t="s">
        <v>63</v>
      </c>
      <c r="D2799" s="13" t="s">
        <v>2470</v>
      </c>
      <c r="E2799" s="13" t="s">
        <v>462</v>
      </c>
      <c r="F2799" t="s">
        <v>3064</v>
      </c>
      <c r="G2799" s="13" t="str">
        <f xml:space="preserve"> IF( RIGHT(雅俗通字典[[#This Row],[聲調]],1)&lt;&gt;"入", "舒聲", "促聲")</f>
        <v>舒聲</v>
      </c>
      <c r="H2799" t="str">
        <f xml:space="preserve"> INDEX(聲母對照資料表[], MATCH(雅俗通字典[[#This Row],[切音]], 聲母對照資料表[十五音], 0), 2)</f>
        <v>z</v>
      </c>
      <c r="I2799" t="str">
        <f xml:space="preserve"> INDEX(韻母對照資料表[], MATCH(雅俗通字典[[#This Row],[字韻]] &amp; LEFT(雅俗通字典[[#This Row],[舒促聲]],1), 韻母對照資料表[十五音識別碼], 0), 2)</f>
        <v>ong</v>
      </c>
      <c r="J2799">
        <f xml:space="preserve"> MATCH(雅俗通字典[[#This Row],[聲調]], 雅俗通聲調, 0)</f>
        <v>5</v>
      </c>
      <c r="K2799" t="str">
        <f xml:space="preserve"> _xlfn.CONCAT(雅俗通字典[[#This Row],[聲]:[調]])</f>
        <v>zong5</v>
      </c>
      <c r="L2799" t="str">
        <f xml:space="preserve"> 雅俗通字典[[#This Row],[字韻]] &amp; 雅俗通字典[[#This Row],[聲調]] &amp; "聲" &amp; 雅俗通字典[[#This Row],[切音]]</f>
        <v>公下平聲曾</v>
      </c>
      <c r="M2799" t="str">
        <f xml:space="preserve"> 雅俗通字典[[#This Row],[字韻]] &amp; TEXT(雅俗通字典[[#This Row],[調]], "[DBNum1]") &amp; 雅俗通字典[[#This Row],[切音]]</f>
        <v>公五曾</v>
      </c>
    </row>
    <row r="2800" spans="1:13">
      <c r="A2800">
        <v>2799</v>
      </c>
      <c r="B2800" s="13" t="s">
        <v>3069</v>
      </c>
      <c r="C2800" s="13" t="s">
        <v>63</v>
      </c>
      <c r="D2800" s="13" t="s">
        <v>2470</v>
      </c>
      <c r="E2800" s="13" t="s">
        <v>462</v>
      </c>
      <c r="F2800" t="s">
        <v>3064</v>
      </c>
      <c r="G2800" s="13" t="str">
        <f xml:space="preserve"> IF( RIGHT(雅俗通字典[[#This Row],[聲調]],1)&lt;&gt;"入", "舒聲", "促聲")</f>
        <v>舒聲</v>
      </c>
      <c r="H2800" t="str">
        <f xml:space="preserve"> INDEX(聲母對照資料表[], MATCH(雅俗通字典[[#This Row],[切音]], 聲母對照資料表[十五音], 0), 2)</f>
        <v>z</v>
      </c>
      <c r="I2800" t="str">
        <f xml:space="preserve"> INDEX(韻母對照資料表[], MATCH(雅俗通字典[[#This Row],[字韻]] &amp; LEFT(雅俗通字典[[#This Row],[舒促聲]],1), 韻母對照資料表[十五音識別碼], 0), 2)</f>
        <v>ong</v>
      </c>
      <c r="J2800">
        <f xml:space="preserve"> MATCH(雅俗通字典[[#This Row],[聲調]], 雅俗通聲調, 0)</f>
        <v>5</v>
      </c>
      <c r="K2800" t="str">
        <f xml:space="preserve"> _xlfn.CONCAT(雅俗通字典[[#This Row],[聲]:[調]])</f>
        <v>zong5</v>
      </c>
      <c r="L2800" t="str">
        <f xml:space="preserve"> 雅俗通字典[[#This Row],[字韻]] &amp; 雅俗通字典[[#This Row],[聲調]] &amp; "聲" &amp; 雅俗通字典[[#This Row],[切音]]</f>
        <v>公下平聲曾</v>
      </c>
      <c r="M2800" t="str">
        <f xml:space="preserve"> 雅俗通字典[[#This Row],[字韻]] &amp; TEXT(雅俗通字典[[#This Row],[調]], "[DBNum1]") &amp; 雅俗通字典[[#This Row],[切音]]</f>
        <v>公五曾</v>
      </c>
    </row>
    <row r="2801" spans="1:13">
      <c r="A2801">
        <v>2800</v>
      </c>
      <c r="B2801" s="13" t="s">
        <v>3070</v>
      </c>
      <c r="C2801" s="13" t="s">
        <v>63</v>
      </c>
      <c r="D2801" s="13" t="s">
        <v>2470</v>
      </c>
      <c r="E2801" s="13" t="s">
        <v>462</v>
      </c>
      <c r="F2801" t="s">
        <v>3064</v>
      </c>
      <c r="G2801" s="13" t="str">
        <f xml:space="preserve"> IF( RIGHT(雅俗通字典[[#This Row],[聲調]],1)&lt;&gt;"入", "舒聲", "促聲")</f>
        <v>舒聲</v>
      </c>
      <c r="H2801" t="str">
        <f xml:space="preserve"> INDEX(聲母對照資料表[], MATCH(雅俗通字典[[#This Row],[切音]], 聲母對照資料表[十五音], 0), 2)</f>
        <v>z</v>
      </c>
      <c r="I2801" t="str">
        <f xml:space="preserve"> INDEX(韻母對照資料表[], MATCH(雅俗通字典[[#This Row],[字韻]] &amp; LEFT(雅俗通字典[[#This Row],[舒促聲]],1), 韻母對照資料表[十五音識別碼], 0), 2)</f>
        <v>ong</v>
      </c>
      <c r="J2801">
        <f xml:space="preserve"> MATCH(雅俗通字典[[#This Row],[聲調]], 雅俗通聲調, 0)</f>
        <v>5</v>
      </c>
      <c r="K2801" t="str">
        <f xml:space="preserve"> _xlfn.CONCAT(雅俗通字典[[#This Row],[聲]:[調]])</f>
        <v>zong5</v>
      </c>
      <c r="L2801" t="str">
        <f xml:space="preserve"> 雅俗通字典[[#This Row],[字韻]] &amp; 雅俗通字典[[#This Row],[聲調]] &amp; "聲" &amp; 雅俗通字典[[#This Row],[切音]]</f>
        <v>公下平聲曾</v>
      </c>
      <c r="M2801" t="str">
        <f xml:space="preserve"> 雅俗通字典[[#This Row],[字韻]] &amp; TEXT(雅俗通字典[[#This Row],[調]], "[DBNum1]") &amp; 雅俗通字典[[#This Row],[切音]]</f>
        <v>公五曾</v>
      </c>
    </row>
    <row r="2802" spans="1:13">
      <c r="A2802">
        <v>2801</v>
      </c>
      <c r="B2802" s="13" t="s">
        <v>3071</v>
      </c>
      <c r="C2802" s="13" t="s">
        <v>63</v>
      </c>
      <c r="D2802" s="13" t="s">
        <v>2470</v>
      </c>
      <c r="E2802" s="13" t="s">
        <v>462</v>
      </c>
      <c r="F2802" t="s">
        <v>3064</v>
      </c>
      <c r="G2802" s="13" t="str">
        <f xml:space="preserve"> IF( RIGHT(雅俗通字典[[#This Row],[聲調]],1)&lt;&gt;"入", "舒聲", "促聲")</f>
        <v>舒聲</v>
      </c>
      <c r="H2802" t="str">
        <f xml:space="preserve"> INDEX(聲母對照資料表[], MATCH(雅俗通字典[[#This Row],[切音]], 聲母對照資料表[十五音], 0), 2)</f>
        <v>z</v>
      </c>
      <c r="I2802" t="str">
        <f xml:space="preserve"> INDEX(韻母對照資料表[], MATCH(雅俗通字典[[#This Row],[字韻]] &amp; LEFT(雅俗通字典[[#This Row],[舒促聲]],1), 韻母對照資料表[十五音識別碼], 0), 2)</f>
        <v>ong</v>
      </c>
      <c r="J2802">
        <f xml:space="preserve"> MATCH(雅俗通字典[[#This Row],[聲調]], 雅俗通聲調, 0)</f>
        <v>5</v>
      </c>
      <c r="K2802" t="str">
        <f xml:space="preserve"> _xlfn.CONCAT(雅俗通字典[[#This Row],[聲]:[調]])</f>
        <v>zong5</v>
      </c>
      <c r="L2802" t="str">
        <f xml:space="preserve"> 雅俗通字典[[#This Row],[字韻]] &amp; 雅俗通字典[[#This Row],[聲調]] &amp; "聲" &amp; 雅俗通字典[[#This Row],[切音]]</f>
        <v>公下平聲曾</v>
      </c>
      <c r="M2802" t="str">
        <f xml:space="preserve"> 雅俗通字典[[#This Row],[字韻]] &amp; TEXT(雅俗通字典[[#This Row],[調]], "[DBNum1]") &amp; 雅俗通字典[[#This Row],[切音]]</f>
        <v>公五曾</v>
      </c>
    </row>
    <row r="2803" spans="1:13">
      <c r="A2803">
        <v>2802</v>
      </c>
      <c r="B2803" s="13" t="s">
        <v>3072</v>
      </c>
      <c r="C2803" s="13" t="s">
        <v>63</v>
      </c>
      <c r="D2803" s="13" t="s">
        <v>2470</v>
      </c>
      <c r="E2803" s="13" t="s">
        <v>462</v>
      </c>
      <c r="F2803" t="s">
        <v>3064</v>
      </c>
      <c r="G2803" s="13" t="str">
        <f xml:space="preserve"> IF( RIGHT(雅俗通字典[[#This Row],[聲調]],1)&lt;&gt;"入", "舒聲", "促聲")</f>
        <v>舒聲</v>
      </c>
      <c r="H2803" t="str">
        <f xml:space="preserve"> INDEX(聲母對照資料表[], MATCH(雅俗通字典[[#This Row],[切音]], 聲母對照資料表[十五音], 0), 2)</f>
        <v>z</v>
      </c>
      <c r="I2803" t="str">
        <f xml:space="preserve"> INDEX(韻母對照資料表[], MATCH(雅俗通字典[[#This Row],[字韻]] &amp; LEFT(雅俗通字典[[#This Row],[舒促聲]],1), 韻母對照資料表[十五音識別碼], 0), 2)</f>
        <v>ong</v>
      </c>
      <c r="J2803">
        <f xml:space="preserve"> MATCH(雅俗通字典[[#This Row],[聲調]], 雅俗通聲調, 0)</f>
        <v>5</v>
      </c>
      <c r="K2803" t="str">
        <f xml:space="preserve"> _xlfn.CONCAT(雅俗通字典[[#This Row],[聲]:[調]])</f>
        <v>zong5</v>
      </c>
      <c r="L2803" t="str">
        <f xml:space="preserve"> 雅俗通字典[[#This Row],[字韻]] &amp; 雅俗通字典[[#This Row],[聲調]] &amp; "聲" &amp; 雅俗通字典[[#This Row],[切音]]</f>
        <v>公下平聲曾</v>
      </c>
      <c r="M2803" t="str">
        <f xml:space="preserve"> 雅俗通字典[[#This Row],[字韻]] &amp; TEXT(雅俗通字典[[#This Row],[調]], "[DBNum1]") &amp; 雅俗通字典[[#This Row],[切音]]</f>
        <v>公五曾</v>
      </c>
    </row>
    <row r="2804" spans="1:13">
      <c r="A2804">
        <v>2803</v>
      </c>
      <c r="B2804" s="13" t="s">
        <v>3073</v>
      </c>
      <c r="C2804" s="13" t="s">
        <v>63</v>
      </c>
      <c r="D2804" s="13" t="s">
        <v>2470</v>
      </c>
      <c r="E2804" s="13" t="s">
        <v>462</v>
      </c>
      <c r="F2804" t="s">
        <v>3064</v>
      </c>
      <c r="G2804" s="13" t="str">
        <f xml:space="preserve"> IF( RIGHT(雅俗通字典[[#This Row],[聲調]],1)&lt;&gt;"入", "舒聲", "促聲")</f>
        <v>舒聲</v>
      </c>
      <c r="H2804" t="str">
        <f xml:space="preserve"> INDEX(聲母對照資料表[], MATCH(雅俗通字典[[#This Row],[切音]], 聲母對照資料表[十五音], 0), 2)</f>
        <v>z</v>
      </c>
      <c r="I2804" t="str">
        <f xml:space="preserve"> INDEX(韻母對照資料表[], MATCH(雅俗通字典[[#This Row],[字韻]] &amp; LEFT(雅俗通字典[[#This Row],[舒促聲]],1), 韻母對照資料表[十五音識別碼], 0), 2)</f>
        <v>ong</v>
      </c>
      <c r="J2804">
        <f xml:space="preserve"> MATCH(雅俗通字典[[#This Row],[聲調]], 雅俗通聲調, 0)</f>
        <v>5</v>
      </c>
      <c r="K2804" t="str">
        <f xml:space="preserve"> _xlfn.CONCAT(雅俗通字典[[#This Row],[聲]:[調]])</f>
        <v>zong5</v>
      </c>
      <c r="L2804" t="str">
        <f xml:space="preserve"> 雅俗通字典[[#This Row],[字韻]] &amp; 雅俗通字典[[#This Row],[聲調]] &amp; "聲" &amp; 雅俗通字典[[#This Row],[切音]]</f>
        <v>公下平聲曾</v>
      </c>
      <c r="M2804" t="str">
        <f xml:space="preserve"> 雅俗通字典[[#This Row],[字韻]] &amp; TEXT(雅俗通字典[[#This Row],[調]], "[DBNum1]") &amp; 雅俗通字典[[#This Row],[切音]]</f>
        <v>公五曾</v>
      </c>
    </row>
    <row r="2805" spans="1:13">
      <c r="A2805">
        <v>2804</v>
      </c>
      <c r="B2805" s="13" t="s">
        <v>3074</v>
      </c>
      <c r="C2805" s="13" t="s">
        <v>63</v>
      </c>
      <c r="D2805" s="13" t="s">
        <v>2470</v>
      </c>
      <c r="E2805" s="13" t="s">
        <v>462</v>
      </c>
      <c r="F2805" t="s">
        <v>3064</v>
      </c>
      <c r="G2805" s="13" t="str">
        <f xml:space="preserve"> IF( RIGHT(雅俗通字典[[#This Row],[聲調]],1)&lt;&gt;"入", "舒聲", "促聲")</f>
        <v>舒聲</v>
      </c>
      <c r="H2805" t="str">
        <f xml:space="preserve"> INDEX(聲母對照資料表[], MATCH(雅俗通字典[[#This Row],[切音]], 聲母對照資料表[十五音], 0), 2)</f>
        <v>z</v>
      </c>
      <c r="I2805" t="str">
        <f xml:space="preserve"> INDEX(韻母對照資料表[], MATCH(雅俗通字典[[#This Row],[字韻]] &amp; LEFT(雅俗通字典[[#This Row],[舒促聲]],1), 韻母對照資料表[十五音識別碼], 0), 2)</f>
        <v>ong</v>
      </c>
      <c r="J2805">
        <f xml:space="preserve"> MATCH(雅俗通字典[[#This Row],[聲調]], 雅俗通聲調, 0)</f>
        <v>5</v>
      </c>
      <c r="K2805" t="str">
        <f xml:space="preserve"> _xlfn.CONCAT(雅俗通字典[[#This Row],[聲]:[調]])</f>
        <v>zong5</v>
      </c>
      <c r="L2805" t="str">
        <f xml:space="preserve"> 雅俗通字典[[#This Row],[字韻]] &amp; 雅俗通字典[[#This Row],[聲調]] &amp; "聲" &amp; 雅俗通字典[[#This Row],[切音]]</f>
        <v>公下平聲曾</v>
      </c>
      <c r="M2805" t="str">
        <f xml:space="preserve"> 雅俗通字典[[#This Row],[字韻]] &amp; TEXT(雅俗通字典[[#This Row],[調]], "[DBNum1]") &amp; 雅俗通字典[[#This Row],[切音]]</f>
        <v>公五曾</v>
      </c>
    </row>
    <row r="2806" spans="1:13">
      <c r="A2806">
        <v>2805</v>
      </c>
      <c r="B2806" s="13" t="s">
        <v>3075</v>
      </c>
      <c r="C2806" s="13" t="s">
        <v>80</v>
      </c>
      <c r="D2806" s="13" t="s">
        <v>2470</v>
      </c>
      <c r="E2806" s="13" t="s">
        <v>462</v>
      </c>
      <c r="F2806" t="s">
        <v>3076</v>
      </c>
      <c r="G2806" s="13" t="str">
        <f xml:space="preserve"> IF( RIGHT(雅俗通字典[[#This Row],[聲調]],1)&lt;&gt;"入", "舒聲", "促聲")</f>
        <v>舒聲</v>
      </c>
      <c r="H2806" t="str">
        <f xml:space="preserve"> INDEX(聲母對照資料表[], MATCH(雅俗通字典[[#This Row],[切音]], 聲母對照資料表[十五音], 0), 2)</f>
        <v>s</v>
      </c>
      <c r="I2806" t="str">
        <f xml:space="preserve"> INDEX(韻母對照資料表[], MATCH(雅俗通字典[[#This Row],[字韻]] &amp; LEFT(雅俗通字典[[#This Row],[舒促聲]],1), 韻母對照資料表[十五音識別碼], 0), 2)</f>
        <v>ong</v>
      </c>
      <c r="J2806">
        <f xml:space="preserve"> MATCH(雅俗通字典[[#This Row],[聲調]], 雅俗通聲調, 0)</f>
        <v>5</v>
      </c>
      <c r="K2806" t="str">
        <f xml:space="preserve"> _xlfn.CONCAT(雅俗通字典[[#This Row],[聲]:[調]])</f>
        <v>song5</v>
      </c>
      <c r="L2806" t="str">
        <f xml:space="preserve"> 雅俗通字典[[#This Row],[字韻]] &amp; 雅俗通字典[[#This Row],[聲調]] &amp; "聲" &amp; 雅俗通字典[[#This Row],[切音]]</f>
        <v>公下平聲時</v>
      </c>
      <c r="M2806" t="str">
        <f xml:space="preserve"> 雅俗通字典[[#This Row],[字韻]] &amp; TEXT(雅俗通字典[[#This Row],[調]], "[DBNum1]") &amp; 雅俗通字典[[#This Row],[切音]]</f>
        <v>公五時</v>
      </c>
    </row>
    <row r="2807" spans="1:13">
      <c r="A2807">
        <v>2806</v>
      </c>
      <c r="B2807" s="13" t="s">
        <v>3077</v>
      </c>
      <c r="C2807" s="13" t="s">
        <v>88</v>
      </c>
      <c r="D2807" s="13" t="s">
        <v>2470</v>
      </c>
      <c r="E2807" s="13" t="s">
        <v>462</v>
      </c>
      <c r="F2807" t="s">
        <v>3078</v>
      </c>
      <c r="G2807" s="13" t="str">
        <f xml:space="preserve"> IF( RIGHT(雅俗通字典[[#This Row],[聲調]],1)&lt;&gt;"入", "舒聲", "促聲")</f>
        <v>舒聲</v>
      </c>
      <c r="H2807" t="str">
        <f xml:space="preserve"> INDEX(聲母對照資料表[], MATCH(雅俗通字典[[#This Row],[切音]], 聲母對照資料表[十五音], 0), 2)</f>
        <v>q</v>
      </c>
      <c r="I2807" t="str">
        <f xml:space="preserve"> INDEX(韻母對照資料表[], MATCH(雅俗通字典[[#This Row],[字韻]] &amp; LEFT(雅俗通字典[[#This Row],[舒促聲]],1), 韻母對照資料表[十五音識別碼], 0), 2)</f>
        <v>ong</v>
      </c>
      <c r="J2807">
        <f xml:space="preserve"> MATCH(雅俗通字典[[#This Row],[聲調]], 雅俗通聲調, 0)</f>
        <v>5</v>
      </c>
      <c r="K2807" t="str">
        <f xml:space="preserve"> _xlfn.CONCAT(雅俗通字典[[#This Row],[聲]:[調]])</f>
        <v>qong5</v>
      </c>
      <c r="L2807" t="str">
        <f xml:space="preserve"> 雅俗通字典[[#This Row],[字韻]] &amp; 雅俗通字典[[#This Row],[聲調]] &amp; "聲" &amp; 雅俗通字典[[#This Row],[切音]]</f>
        <v>公下平聲英</v>
      </c>
      <c r="M2807" t="str">
        <f xml:space="preserve"> 雅俗通字典[[#This Row],[字韻]] &amp; TEXT(雅俗通字典[[#This Row],[調]], "[DBNum1]") &amp; 雅俗通字典[[#This Row],[切音]]</f>
        <v>公五英</v>
      </c>
    </row>
    <row r="2808" spans="1:13">
      <c r="A2808">
        <v>2807</v>
      </c>
      <c r="B2808" s="13" t="s">
        <v>3079</v>
      </c>
      <c r="C2808" s="13" t="s">
        <v>88</v>
      </c>
      <c r="D2808" s="13" t="s">
        <v>2470</v>
      </c>
      <c r="E2808" s="13" t="s">
        <v>462</v>
      </c>
      <c r="F2808" t="s">
        <v>3078</v>
      </c>
      <c r="G2808" s="13" t="str">
        <f xml:space="preserve"> IF( RIGHT(雅俗通字典[[#This Row],[聲調]],1)&lt;&gt;"入", "舒聲", "促聲")</f>
        <v>舒聲</v>
      </c>
      <c r="H2808" t="str">
        <f xml:space="preserve"> INDEX(聲母對照資料表[], MATCH(雅俗通字典[[#This Row],[切音]], 聲母對照資料表[十五音], 0), 2)</f>
        <v>q</v>
      </c>
      <c r="I2808" t="str">
        <f xml:space="preserve"> INDEX(韻母對照資料表[], MATCH(雅俗通字典[[#This Row],[字韻]] &amp; LEFT(雅俗通字典[[#This Row],[舒促聲]],1), 韻母對照資料表[十五音識別碼], 0), 2)</f>
        <v>ong</v>
      </c>
      <c r="J2808">
        <f xml:space="preserve"> MATCH(雅俗通字典[[#This Row],[聲調]], 雅俗通聲調, 0)</f>
        <v>5</v>
      </c>
      <c r="K2808" t="str">
        <f xml:space="preserve"> _xlfn.CONCAT(雅俗通字典[[#This Row],[聲]:[調]])</f>
        <v>qong5</v>
      </c>
      <c r="L2808" t="str">
        <f xml:space="preserve"> 雅俗通字典[[#This Row],[字韻]] &amp; 雅俗通字典[[#This Row],[聲調]] &amp; "聲" &amp; 雅俗通字典[[#This Row],[切音]]</f>
        <v>公下平聲英</v>
      </c>
      <c r="M2808" t="str">
        <f xml:space="preserve"> 雅俗通字典[[#This Row],[字韻]] &amp; TEXT(雅俗通字典[[#This Row],[調]], "[DBNum1]") &amp; 雅俗通字典[[#This Row],[切音]]</f>
        <v>公五英</v>
      </c>
    </row>
    <row r="2809" spans="1:13">
      <c r="A2809">
        <v>2808</v>
      </c>
      <c r="B2809" s="13" t="s">
        <v>3080</v>
      </c>
      <c r="C2809" s="13" t="s">
        <v>537</v>
      </c>
      <c r="D2809" s="13" t="s">
        <v>2470</v>
      </c>
      <c r="E2809" s="13" t="s">
        <v>462</v>
      </c>
      <c r="F2809" t="s">
        <v>3081</v>
      </c>
      <c r="G2809" s="13" t="str">
        <f xml:space="preserve"> IF( RIGHT(雅俗通字典[[#This Row],[聲調]],1)&lt;&gt;"入", "舒聲", "促聲")</f>
        <v>舒聲</v>
      </c>
      <c r="H2809" t="str">
        <f xml:space="preserve"> INDEX(聲母對照資料表[], MATCH(雅俗通字典[[#This Row],[切音]], 聲母對照資料表[十五音], 0), 2)</f>
        <v>b</v>
      </c>
      <c r="I2809" t="str">
        <f xml:space="preserve"> INDEX(韻母對照資料表[], MATCH(雅俗通字典[[#This Row],[字韻]] &amp; LEFT(雅俗通字典[[#This Row],[舒促聲]],1), 韻母對照資料表[十五音識別碼], 0), 2)</f>
        <v>ong</v>
      </c>
      <c r="J2809">
        <f xml:space="preserve"> MATCH(雅俗通字典[[#This Row],[聲調]], 雅俗通聲調, 0)</f>
        <v>5</v>
      </c>
      <c r="K2809" t="str">
        <f xml:space="preserve"> _xlfn.CONCAT(雅俗通字典[[#This Row],[聲]:[調]])</f>
        <v>bong5</v>
      </c>
      <c r="L2809" t="str">
        <f xml:space="preserve"> 雅俗通字典[[#This Row],[字韻]] &amp; 雅俗通字典[[#This Row],[聲調]] &amp; "聲" &amp; 雅俗通字典[[#This Row],[切音]]</f>
        <v>公下平聲門</v>
      </c>
      <c r="M2809" t="str">
        <f xml:space="preserve"> 雅俗通字典[[#This Row],[字韻]] &amp; TEXT(雅俗通字典[[#This Row],[調]], "[DBNum1]") &amp; 雅俗通字典[[#This Row],[切音]]</f>
        <v>公五門</v>
      </c>
    </row>
    <row r="2810" spans="1:13">
      <c r="A2810">
        <v>2809</v>
      </c>
      <c r="B2810" s="13" t="s">
        <v>3082</v>
      </c>
      <c r="C2810" s="13" t="s">
        <v>537</v>
      </c>
      <c r="D2810" s="13" t="s">
        <v>2470</v>
      </c>
      <c r="E2810" s="13" t="s">
        <v>462</v>
      </c>
      <c r="F2810" t="s">
        <v>3081</v>
      </c>
      <c r="G2810" s="13" t="str">
        <f xml:space="preserve"> IF( RIGHT(雅俗通字典[[#This Row],[聲調]],1)&lt;&gt;"入", "舒聲", "促聲")</f>
        <v>舒聲</v>
      </c>
      <c r="H2810" t="str">
        <f xml:space="preserve"> INDEX(聲母對照資料表[], MATCH(雅俗通字典[[#This Row],[切音]], 聲母對照資料表[十五音], 0), 2)</f>
        <v>b</v>
      </c>
      <c r="I2810" t="str">
        <f xml:space="preserve"> INDEX(韻母對照資料表[], MATCH(雅俗通字典[[#This Row],[字韻]] &amp; LEFT(雅俗通字典[[#This Row],[舒促聲]],1), 韻母對照資料表[十五音識別碼], 0), 2)</f>
        <v>ong</v>
      </c>
      <c r="J2810">
        <f xml:space="preserve"> MATCH(雅俗通字典[[#This Row],[聲調]], 雅俗通聲調, 0)</f>
        <v>5</v>
      </c>
      <c r="K2810" t="str">
        <f xml:space="preserve"> _xlfn.CONCAT(雅俗通字典[[#This Row],[聲]:[調]])</f>
        <v>bong5</v>
      </c>
      <c r="L2810" t="str">
        <f xml:space="preserve"> 雅俗通字典[[#This Row],[字韻]] &amp; 雅俗通字典[[#This Row],[聲調]] &amp; "聲" &amp; 雅俗通字典[[#This Row],[切音]]</f>
        <v>公下平聲門</v>
      </c>
      <c r="M2810" t="str">
        <f xml:space="preserve"> 雅俗通字典[[#This Row],[字韻]] &amp; TEXT(雅俗通字典[[#This Row],[調]], "[DBNum1]") &amp; 雅俗通字典[[#This Row],[切音]]</f>
        <v>公五門</v>
      </c>
    </row>
    <row r="2811" spans="1:13">
      <c r="A2811">
        <v>2810</v>
      </c>
      <c r="B2811" s="13" t="s">
        <v>3083</v>
      </c>
      <c r="C2811" s="13" t="s">
        <v>537</v>
      </c>
      <c r="D2811" s="13" t="s">
        <v>2470</v>
      </c>
      <c r="E2811" s="13" t="s">
        <v>462</v>
      </c>
      <c r="F2811" t="s">
        <v>3081</v>
      </c>
      <c r="G2811" s="13" t="str">
        <f xml:space="preserve"> IF( RIGHT(雅俗通字典[[#This Row],[聲調]],1)&lt;&gt;"入", "舒聲", "促聲")</f>
        <v>舒聲</v>
      </c>
      <c r="H2811" t="str">
        <f xml:space="preserve"> INDEX(聲母對照資料表[], MATCH(雅俗通字典[[#This Row],[切音]], 聲母對照資料表[十五音], 0), 2)</f>
        <v>b</v>
      </c>
      <c r="I2811" t="str">
        <f xml:space="preserve"> INDEX(韻母對照資料表[], MATCH(雅俗通字典[[#This Row],[字韻]] &amp; LEFT(雅俗通字典[[#This Row],[舒促聲]],1), 韻母對照資料表[十五音識別碼], 0), 2)</f>
        <v>ong</v>
      </c>
      <c r="J2811">
        <f xml:space="preserve"> MATCH(雅俗通字典[[#This Row],[聲調]], 雅俗通聲調, 0)</f>
        <v>5</v>
      </c>
      <c r="K2811" t="str">
        <f xml:space="preserve"> _xlfn.CONCAT(雅俗通字典[[#This Row],[聲]:[調]])</f>
        <v>bong5</v>
      </c>
      <c r="L2811" t="str">
        <f xml:space="preserve"> 雅俗通字典[[#This Row],[字韻]] &amp; 雅俗通字典[[#This Row],[聲調]] &amp; "聲" &amp; 雅俗通字典[[#This Row],[切音]]</f>
        <v>公下平聲門</v>
      </c>
      <c r="M2811" t="str">
        <f xml:space="preserve"> 雅俗通字典[[#This Row],[字韻]] &amp; TEXT(雅俗通字典[[#This Row],[調]], "[DBNum1]") &amp; 雅俗通字典[[#This Row],[切音]]</f>
        <v>公五門</v>
      </c>
    </row>
    <row r="2812" spans="1:13">
      <c r="A2812">
        <v>2811</v>
      </c>
      <c r="B2812" s="13" t="s">
        <v>3084</v>
      </c>
      <c r="C2812" s="13" t="s">
        <v>537</v>
      </c>
      <c r="D2812" s="13" t="s">
        <v>2470</v>
      </c>
      <c r="E2812" s="13" t="s">
        <v>462</v>
      </c>
      <c r="F2812" t="s">
        <v>3081</v>
      </c>
      <c r="G2812" s="13" t="str">
        <f xml:space="preserve"> IF( RIGHT(雅俗通字典[[#This Row],[聲調]],1)&lt;&gt;"入", "舒聲", "促聲")</f>
        <v>舒聲</v>
      </c>
      <c r="H2812" t="str">
        <f xml:space="preserve"> INDEX(聲母對照資料表[], MATCH(雅俗通字典[[#This Row],[切音]], 聲母對照資料表[十五音], 0), 2)</f>
        <v>b</v>
      </c>
      <c r="I2812" t="str">
        <f xml:space="preserve"> INDEX(韻母對照資料表[], MATCH(雅俗通字典[[#This Row],[字韻]] &amp; LEFT(雅俗通字典[[#This Row],[舒促聲]],1), 韻母對照資料表[十五音識別碼], 0), 2)</f>
        <v>ong</v>
      </c>
      <c r="J2812">
        <f xml:space="preserve"> MATCH(雅俗通字典[[#This Row],[聲調]], 雅俗通聲調, 0)</f>
        <v>5</v>
      </c>
      <c r="K2812" t="str">
        <f xml:space="preserve"> _xlfn.CONCAT(雅俗通字典[[#This Row],[聲]:[調]])</f>
        <v>bong5</v>
      </c>
      <c r="L2812" t="str">
        <f xml:space="preserve"> 雅俗通字典[[#This Row],[字韻]] &amp; 雅俗通字典[[#This Row],[聲調]] &amp; "聲" &amp; 雅俗通字典[[#This Row],[切音]]</f>
        <v>公下平聲門</v>
      </c>
      <c r="M2812" t="str">
        <f xml:space="preserve"> 雅俗通字典[[#This Row],[字韻]] &amp; TEXT(雅俗通字典[[#This Row],[調]], "[DBNum1]") &amp; 雅俗通字典[[#This Row],[切音]]</f>
        <v>公五門</v>
      </c>
    </row>
    <row r="2813" spans="1:13">
      <c r="A2813">
        <v>2812</v>
      </c>
      <c r="B2813" s="13" t="s">
        <v>3085</v>
      </c>
      <c r="C2813" s="13" t="s">
        <v>537</v>
      </c>
      <c r="D2813" s="13" t="s">
        <v>2470</v>
      </c>
      <c r="E2813" s="13" t="s">
        <v>462</v>
      </c>
      <c r="F2813" t="s">
        <v>3081</v>
      </c>
      <c r="G2813" s="13" t="str">
        <f xml:space="preserve"> IF( RIGHT(雅俗通字典[[#This Row],[聲調]],1)&lt;&gt;"入", "舒聲", "促聲")</f>
        <v>舒聲</v>
      </c>
      <c r="H2813" t="str">
        <f xml:space="preserve"> INDEX(聲母對照資料表[], MATCH(雅俗通字典[[#This Row],[切音]], 聲母對照資料表[十五音], 0), 2)</f>
        <v>b</v>
      </c>
      <c r="I2813" t="str">
        <f xml:space="preserve"> INDEX(韻母對照資料表[], MATCH(雅俗通字典[[#This Row],[字韻]] &amp; LEFT(雅俗通字典[[#This Row],[舒促聲]],1), 韻母對照資料表[十五音識別碼], 0), 2)</f>
        <v>ong</v>
      </c>
      <c r="J2813">
        <f xml:space="preserve"> MATCH(雅俗通字典[[#This Row],[聲調]], 雅俗通聲調, 0)</f>
        <v>5</v>
      </c>
      <c r="K2813" t="str">
        <f xml:space="preserve"> _xlfn.CONCAT(雅俗通字典[[#This Row],[聲]:[調]])</f>
        <v>bong5</v>
      </c>
      <c r="L2813" t="str">
        <f xml:space="preserve"> 雅俗通字典[[#This Row],[字韻]] &amp; 雅俗通字典[[#This Row],[聲調]] &amp; "聲" &amp; 雅俗通字典[[#This Row],[切音]]</f>
        <v>公下平聲門</v>
      </c>
      <c r="M2813" t="str">
        <f xml:space="preserve"> 雅俗通字典[[#This Row],[字韻]] &amp; TEXT(雅俗通字典[[#This Row],[調]], "[DBNum1]") &amp; 雅俗通字典[[#This Row],[切音]]</f>
        <v>公五門</v>
      </c>
    </row>
    <row r="2814" spans="1:13">
      <c r="A2814">
        <v>2813</v>
      </c>
      <c r="B2814" s="13" t="s">
        <v>3086</v>
      </c>
      <c r="C2814" s="13" t="s">
        <v>537</v>
      </c>
      <c r="D2814" s="13" t="s">
        <v>2470</v>
      </c>
      <c r="E2814" s="13" t="s">
        <v>462</v>
      </c>
      <c r="F2814" t="s">
        <v>3081</v>
      </c>
      <c r="G2814" s="13" t="str">
        <f xml:space="preserve"> IF( RIGHT(雅俗通字典[[#This Row],[聲調]],1)&lt;&gt;"入", "舒聲", "促聲")</f>
        <v>舒聲</v>
      </c>
      <c r="H2814" t="str">
        <f xml:space="preserve"> INDEX(聲母對照資料表[], MATCH(雅俗通字典[[#This Row],[切音]], 聲母對照資料表[十五音], 0), 2)</f>
        <v>b</v>
      </c>
      <c r="I2814" t="str">
        <f xml:space="preserve"> INDEX(韻母對照資料表[], MATCH(雅俗通字典[[#This Row],[字韻]] &amp; LEFT(雅俗通字典[[#This Row],[舒促聲]],1), 韻母對照資料表[十五音識別碼], 0), 2)</f>
        <v>ong</v>
      </c>
      <c r="J2814">
        <f xml:space="preserve"> MATCH(雅俗通字典[[#This Row],[聲調]], 雅俗通聲調, 0)</f>
        <v>5</v>
      </c>
      <c r="K2814" t="str">
        <f xml:space="preserve"> _xlfn.CONCAT(雅俗通字典[[#This Row],[聲]:[調]])</f>
        <v>bong5</v>
      </c>
      <c r="L2814" t="str">
        <f xml:space="preserve"> 雅俗通字典[[#This Row],[字韻]] &amp; 雅俗通字典[[#This Row],[聲調]] &amp; "聲" &amp; 雅俗通字典[[#This Row],[切音]]</f>
        <v>公下平聲門</v>
      </c>
      <c r="M2814" t="str">
        <f xml:space="preserve"> 雅俗通字典[[#This Row],[字韻]] &amp; TEXT(雅俗通字典[[#This Row],[調]], "[DBNum1]") &amp; 雅俗通字典[[#This Row],[切音]]</f>
        <v>公五門</v>
      </c>
    </row>
    <row r="2815" spans="1:13">
      <c r="A2815">
        <v>2814</v>
      </c>
      <c r="B2815" s="13" t="s">
        <v>3087</v>
      </c>
      <c r="C2815" s="13" t="s">
        <v>537</v>
      </c>
      <c r="D2815" s="13" t="s">
        <v>2470</v>
      </c>
      <c r="E2815" s="13" t="s">
        <v>462</v>
      </c>
      <c r="F2815" t="s">
        <v>3081</v>
      </c>
      <c r="G2815" s="13" t="str">
        <f xml:space="preserve"> IF( RIGHT(雅俗通字典[[#This Row],[聲調]],1)&lt;&gt;"入", "舒聲", "促聲")</f>
        <v>舒聲</v>
      </c>
      <c r="H2815" t="str">
        <f xml:space="preserve"> INDEX(聲母對照資料表[], MATCH(雅俗通字典[[#This Row],[切音]], 聲母對照資料表[十五音], 0), 2)</f>
        <v>b</v>
      </c>
      <c r="I2815" t="str">
        <f xml:space="preserve"> INDEX(韻母對照資料表[], MATCH(雅俗通字典[[#This Row],[字韻]] &amp; LEFT(雅俗通字典[[#This Row],[舒促聲]],1), 韻母對照資料表[十五音識別碼], 0), 2)</f>
        <v>ong</v>
      </c>
      <c r="J2815">
        <f xml:space="preserve"> MATCH(雅俗通字典[[#This Row],[聲調]], 雅俗通聲調, 0)</f>
        <v>5</v>
      </c>
      <c r="K2815" t="str">
        <f xml:space="preserve"> _xlfn.CONCAT(雅俗通字典[[#This Row],[聲]:[調]])</f>
        <v>bong5</v>
      </c>
      <c r="L2815" t="str">
        <f xml:space="preserve"> 雅俗通字典[[#This Row],[字韻]] &amp; 雅俗通字典[[#This Row],[聲調]] &amp; "聲" &amp; 雅俗通字典[[#This Row],[切音]]</f>
        <v>公下平聲門</v>
      </c>
      <c r="M2815" t="str">
        <f xml:space="preserve"> 雅俗通字典[[#This Row],[字韻]] &amp; TEXT(雅俗通字典[[#This Row],[調]], "[DBNum1]") &amp; 雅俗通字典[[#This Row],[切音]]</f>
        <v>公五門</v>
      </c>
    </row>
    <row r="2816" spans="1:13">
      <c r="A2816">
        <v>2815</v>
      </c>
      <c r="B2816" s="13" t="s">
        <v>3088</v>
      </c>
      <c r="C2816" s="13" t="s">
        <v>537</v>
      </c>
      <c r="D2816" s="13" t="s">
        <v>2470</v>
      </c>
      <c r="E2816" s="13" t="s">
        <v>462</v>
      </c>
      <c r="F2816" t="s">
        <v>3081</v>
      </c>
      <c r="G2816" s="13" t="str">
        <f xml:space="preserve"> IF( RIGHT(雅俗通字典[[#This Row],[聲調]],1)&lt;&gt;"入", "舒聲", "促聲")</f>
        <v>舒聲</v>
      </c>
      <c r="H2816" t="str">
        <f xml:space="preserve"> INDEX(聲母對照資料表[], MATCH(雅俗通字典[[#This Row],[切音]], 聲母對照資料表[十五音], 0), 2)</f>
        <v>b</v>
      </c>
      <c r="I2816" t="str">
        <f xml:space="preserve"> INDEX(韻母對照資料表[], MATCH(雅俗通字典[[#This Row],[字韻]] &amp; LEFT(雅俗通字典[[#This Row],[舒促聲]],1), 韻母對照資料表[十五音識別碼], 0), 2)</f>
        <v>ong</v>
      </c>
      <c r="J2816">
        <f xml:space="preserve"> MATCH(雅俗通字典[[#This Row],[聲調]], 雅俗通聲調, 0)</f>
        <v>5</v>
      </c>
      <c r="K2816" t="str">
        <f xml:space="preserve"> _xlfn.CONCAT(雅俗通字典[[#This Row],[聲]:[調]])</f>
        <v>bong5</v>
      </c>
      <c r="L2816" t="str">
        <f xml:space="preserve"> 雅俗通字典[[#This Row],[字韻]] &amp; 雅俗通字典[[#This Row],[聲調]] &amp; "聲" &amp; 雅俗通字典[[#This Row],[切音]]</f>
        <v>公下平聲門</v>
      </c>
      <c r="M2816" t="str">
        <f xml:space="preserve"> 雅俗通字典[[#This Row],[字韻]] &amp; TEXT(雅俗通字典[[#This Row],[調]], "[DBNum1]") &amp; 雅俗通字典[[#This Row],[切音]]</f>
        <v>公五門</v>
      </c>
    </row>
    <row r="2817" spans="1:13">
      <c r="A2817">
        <v>2816</v>
      </c>
      <c r="B2817" s="13" t="s">
        <v>3089</v>
      </c>
      <c r="C2817" s="13" t="s">
        <v>537</v>
      </c>
      <c r="D2817" s="13" t="s">
        <v>2470</v>
      </c>
      <c r="E2817" s="13" t="s">
        <v>462</v>
      </c>
      <c r="F2817" t="s">
        <v>3081</v>
      </c>
      <c r="G2817" s="13" t="str">
        <f xml:space="preserve"> IF( RIGHT(雅俗通字典[[#This Row],[聲調]],1)&lt;&gt;"入", "舒聲", "促聲")</f>
        <v>舒聲</v>
      </c>
      <c r="H2817" t="str">
        <f xml:space="preserve"> INDEX(聲母對照資料表[], MATCH(雅俗通字典[[#This Row],[切音]], 聲母對照資料表[十五音], 0), 2)</f>
        <v>b</v>
      </c>
      <c r="I2817" t="str">
        <f xml:space="preserve"> INDEX(韻母對照資料表[], MATCH(雅俗通字典[[#This Row],[字韻]] &amp; LEFT(雅俗通字典[[#This Row],[舒促聲]],1), 韻母對照資料表[十五音識別碼], 0), 2)</f>
        <v>ong</v>
      </c>
      <c r="J2817">
        <f xml:space="preserve"> MATCH(雅俗通字典[[#This Row],[聲調]], 雅俗通聲調, 0)</f>
        <v>5</v>
      </c>
      <c r="K2817" t="str">
        <f xml:space="preserve"> _xlfn.CONCAT(雅俗通字典[[#This Row],[聲]:[調]])</f>
        <v>bong5</v>
      </c>
      <c r="L2817" t="str">
        <f xml:space="preserve"> 雅俗通字典[[#This Row],[字韻]] &amp; 雅俗通字典[[#This Row],[聲調]] &amp; "聲" &amp; 雅俗通字典[[#This Row],[切音]]</f>
        <v>公下平聲門</v>
      </c>
      <c r="M2817" t="str">
        <f xml:space="preserve"> 雅俗通字典[[#This Row],[字韻]] &amp; TEXT(雅俗通字典[[#This Row],[調]], "[DBNum1]") &amp; 雅俗通字典[[#This Row],[切音]]</f>
        <v>公五門</v>
      </c>
    </row>
    <row r="2818" spans="1:13">
      <c r="A2818">
        <v>2817</v>
      </c>
      <c r="B2818" s="13" t="s">
        <v>3090</v>
      </c>
      <c r="C2818" s="13" t="s">
        <v>537</v>
      </c>
      <c r="D2818" s="13" t="s">
        <v>2470</v>
      </c>
      <c r="E2818" s="13" t="s">
        <v>462</v>
      </c>
      <c r="F2818" t="s">
        <v>3081</v>
      </c>
      <c r="G2818" s="13" t="str">
        <f xml:space="preserve"> IF( RIGHT(雅俗通字典[[#This Row],[聲調]],1)&lt;&gt;"入", "舒聲", "促聲")</f>
        <v>舒聲</v>
      </c>
      <c r="H2818" t="str">
        <f xml:space="preserve"> INDEX(聲母對照資料表[], MATCH(雅俗通字典[[#This Row],[切音]], 聲母對照資料表[十五音], 0), 2)</f>
        <v>b</v>
      </c>
      <c r="I2818" t="str">
        <f xml:space="preserve"> INDEX(韻母對照資料表[], MATCH(雅俗通字典[[#This Row],[字韻]] &amp; LEFT(雅俗通字典[[#This Row],[舒促聲]],1), 韻母對照資料表[十五音識別碼], 0), 2)</f>
        <v>ong</v>
      </c>
      <c r="J2818">
        <f xml:space="preserve"> MATCH(雅俗通字典[[#This Row],[聲調]], 雅俗通聲調, 0)</f>
        <v>5</v>
      </c>
      <c r="K2818" t="str">
        <f xml:space="preserve"> _xlfn.CONCAT(雅俗通字典[[#This Row],[聲]:[調]])</f>
        <v>bong5</v>
      </c>
      <c r="L2818" t="str">
        <f xml:space="preserve"> 雅俗通字典[[#This Row],[字韻]] &amp; 雅俗通字典[[#This Row],[聲調]] &amp; "聲" &amp; 雅俗通字典[[#This Row],[切音]]</f>
        <v>公下平聲門</v>
      </c>
      <c r="M2818" t="str">
        <f xml:space="preserve"> 雅俗通字典[[#This Row],[字韻]] &amp; TEXT(雅俗通字典[[#This Row],[調]], "[DBNum1]") &amp; 雅俗通字典[[#This Row],[切音]]</f>
        <v>公五門</v>
      </c>
    </row>
    <row r="2819" spans="1:13">
      <c r="A2819">
        <v>2818</v>
      </c>
      <c r="B2819" s="13" t="s">
        <v>3091</v>
      </c>
      <c r="C2819" s="13" t="s">
        <v>537</v>
      </c>
      <c r="D2819" s="13" t="s">
        <v>2470</v>
      </c>
      <c r="E2819" s="13" t="s">
        <v>462</v>
      </c>
      <c r="F2819" t="s">
        <v>3081</v>
      </c>
      <c r="G2819" s="13" t="str">
        <f xml:space="preserve"> IF( RIGHT(雅俗通字典[[#This Row],[聲調]],1)&lt;&gt;"入", "舒聲", "促聲")</f>
        <v>舒聲</v>
      </c>
      <c r="H2819" t="str">
        <f xml:space="preserve"> INDEX(聲母對照資料表[], MATCH(雅俗通字典[[#This Row],[切音]], 聲母對照資料表[十五音], 0), 2)</f>
        <v>b</v>
      </c>
      <c r="I2819" t="str">
        <f xml:space="preserve"> INDEX(韻母對照資料表[], MATCH(雅俗通字典[[#This Row],[字韻]] &amp; LEFT(雅俗通字典[[#This Row],[舒促聲]],1), 韻母對照資料表[十五音識別碼], 0), 2)</f>
        <v>ong</v>
      </c>
      <c r="J2819">
        <f xml:space="preserve"> MATCH(雅俗通字典[[#This Row],[聲調]], 雅俗通聲調, 0)</f>
        <v>5</v>
      </c>
      <c r="K2819" t="str">
        <f xml:space="preserve"> _xlfn.CONCAT(雅俗通字典[[#This Row],[聲]:[調]])</f>
        <v>bong5</v>
      </c>
      <c r="L2819" t="str">
        <f xml:space="preserve"> 雅俗通字典[[#This Row],[字韻]] &amp; 雅俗通字典[[#This Row],[聲調]] &amp; "聲" &amp; 雅俗通字典[[#This Row],[切音]]</f>
        <v>公下平聲門</v>
      </c>
      <c r="M2819" t="str">
        <f xml:space="preserve"> 雅俗通字典[[#This Row],[字韻]] &amp; TEXT(雅俗通字典[[#This Row],[調]], "[DBNum1]") &amp; 雅俗通字典[[#This Row],[切音]]</f>
        <v>公五門</v>
      </c>
    </row>
    <row r="2820" spans="1:13">
      <c r="A2820">
        <v>2819</v>
      </c>
      <c r="B2820" s="13" t="s">
        <v>3092</v>
      </c>
      <c r="C2820" s="13" t="s">
        <v>537</v>
      </c>
      <c r="D2820" s="13" t="s">
        <v>2470</v>
      </c>
      <c r="E2820" s="13" t="s">
        <v>462</v>
      </c>
      <c r="F2820" t="s">
        <v>3081</v>
      </c>
      <c r="G2820" s="13" t="str">
        <f xml:space="preserve"> IF( RIGHT(雅俗通字典[[#This Row],[聲調]],1)&lt;&gt;"入", "舒聲", "促聲")</f>
        <v>舒聲</v>
      </c>
      <c r="H2820" t="str">
        <f xml:space="preserve"> INDEX(聲母對照資料表[], MATCH(雅俗通字典[[#This Row],[切音]], 聲母對照資料表[十五音], 0), 2)</f>
        <v>b</v>
      </c>
      <c r="I2820" t="str">
        <f xml:space="preserve"> INDEX(韻母對照資料表[], MATCH(雅俗通字典[[#This Row],[字韻]] &amp; LEFT(雅俗通字典[[#This Row],[舒促聲]],1), 韻母對照資料表[十五音識別碼], 0), 2)</f>
        <v>ong</v>
      </c>
      <c r="J2820">
        <f xml:space="preserve"> MATCH(雅俗通字典[[#This Row],[聲調]], 雅俗通聲調, 0)</f>
        <v>5</v>
      </c>
      <c r="K2820" t="str">
        <f xml:space="preserve"> _xlfn.CONCAT(雅俗通字典[[#This Row],[聲]:[調]])</f>
        <v>bong5</v>
      </c>
      <c r="L2820" t="str">
        <f xml:space="preserve"> 雅俗通字典[[#This Row],[字韻]] &amp; 雅俗通字典[[#This Row],[聲調]] &amp; "聲" &amp; 雅俗通字典[[#This Row],[切音]]</f>
        <v>公下平聲門</v>
      </c>
      <c r="M2820" t="str">
        <f xml:space="preserve"> 雅俗通字典[[#This Row],[字韻]] &amp; TEXT(雅俗通字典[[#This Row],[調]], "[DBNum1]") &amp; 雅俗通字典[[#This Row],[切音]]</f>
        <v>公五門</v>
      </c>
    </row>
    <row r="2821" spans="1:13">
      <c r="A2821">
        <v>2820</v>
      </c>
      <c r="B2821" s="13" t="s">
        <v>3093</v>
      </c>
      <c r="C2821" s="13" t="s">
        <v>537</v>
      </c>
      <c r="D2821" s="13" t="s">
        <v>2470</v>
      </c>
      <c r="E2821" s="13" t="s">
        <v>462</v>
      </c>
      <c r="F2821" t="s">
        <v>3081</v>
      </c>
      <c r="G2821" s="13" t="str">
        <f xml:space="preserve"> IF( RIGHT(雅俗通字典[[#This Row],[聲調]],1)&lt;&gt;"入", "舒聲", "促聲")</f>
        <v>舒聲</v>
      </c>
      <c r="H2821" t="str">
        <f xml:space="preserve"> INDEX(聲母對照資料表[], MATCH(雅俗通字典[[#This Row],[切音]], 聲母對照資料表[十五音], 0), 2)</f>
        <v>b</v>
      </c>
      <c r="I2821" t="str">
        <f xml:space="preserve"> INDEX(韻母對照資料表[], MATCH(雅俗通字典[[#This Row],[字韻]] &amp; LEFT(雅俗通字典[[#This Row],[舒促聲]],1), 韻母對照資料表[十五音識別碼], 0), 2)</f>
        <v>ong</v>
      </c>
      <c r="J2821">
        <f xml:space="preserve"> MATCH(雅俗通字典[[#This Row],[聲調]], 雅俗通聲調, 0)</f>
        <v>5</v>
      </c>
      <c r="K2821" t="str">
        <f xml:space="preserve"> _xlfn.CONCAT(雅俗通字典[[#This Row],[聲]:[調]])</f>
        <v>bong5</v>
      </c>
      <c r="L2821" t="str">
        <f xml:space="preserve"> 雅俗通字典[[#This Row],[字韻]] &amp; 雅俗通字典[[#This Row],[聲調]] &amp; "聲" &amp; 雅俗通字典[[#This Row],[切音]]</f>
        <v>公下平聲門</v>
      </c>
      <c r="M2821" t="str">
        <f xml:space="preserve"> 雅俗通字典[[#This Row],[字韻]] &amp; TEXT(雅俗通字典[[#This Row],[調]], "[DBNum1]") &amp; 雅俗通字典[[#This Row],[切音]]</f>
        <v>公五門</v>
      </c>
    </row>
    <row r="2822" spans="1:13">
      <c r="A2822">
        <v>2821</v>
      </c>
      <c r="B2822" s="13" t="s">
        <v>3094</v>
      </c>
      <c r="C2822" s="13" t="s">
        <v>537</v>
      </c>
      <c r="D2822" s="13" t="s">
        <v>2470</v>
      </c>
      <c r="E2822" s="13" t="s">
        <v>462</v>
      </c>
      <c r="F2822" t="s">
        <v>3081</v>
      </c>
      <c r="G2822" s="13" t="str">
        <f xml:space="preserve"> IF( RIGHT(雅俗通字典[[#This Row],[聲調]],1)&lt;&gt;"入", "舒聲", "促聲")</f>
        <v>舒聲</v>
      </c>
      <c r="H2822" t="str">
        <f xml:space="preserve"> INDEX(聲母對照資料表[], MATCH(雅俗通字典[[#This Row],[切音]], 聲母對照資料表[十五音], 0), 2)</f>
        <v>b</v>
      </c>
      <c r="I2822" t="str">
        <f xml:space="preserve"> INDEX(韻母對照資料表[], MATCH(雅俗通字典[[#This Row],[字韻]] &amp; LEFT(雅俗通字典[[#This Row],[舒促聲]],1), 韻母對照資料表[十五音識別碼], 0), 2)</f>
        <v>ong</v>
      </c>
      <c r="J2822">
        <f xml:space="preserve"> MATCH(雅俗通字典[[#This Row],[聲調]], 雅俗通聲調, 0)</f>
        <v>5</v>
      </c>
      <c r="K2822" t="str">
        <f xml:space="preserve"> _xlfn.CONCAT(雅俗通字典[[#This Row],[聲]:[調]])</f>
        <v>bong5</v>
      </c>
      <c r="L2822" t="str">
        <f xml:space="preserve"> 雅俗通字典[[#This Row],[字韻]] &amp; 雅俗通字典[[#This Row],[聲調]] &amp; "聲" &amp; 雅俗通字典[[#This Row],[切音]]</f>
        <v>公下平聲門</v>
      </c>
      <c r="M2822" t="str">
        <f xml:space="preserve"> 雅俗通字典[[#This Row],[字韻]] &amp; TEXT(雅俗通字典[[#This Row],[調]], "[DBNum1]") &amp; 雅俗通字典[[#This Row],[切音]]</f>
        <v>公五門</v>
      </c>
    </row>
    <row r="2823" spans="1:13">
      <c r="A2823">
        <v>2822</v>
      </c>
      <c r="B2823" s="13" t="s">
        <v>3095</v>
      </c>
      <c r="C2823" s="13" t="s">
        <v>537</v>
      </c>
      <c r="D2823" s="13" t="s">
        <v>2470</v>
      </c>
      <c r="E2823" s="13" t="s">
        <v>462</v>
      </c>
      <c r="F2823" t="s">
        <v>3081</v>
      </c>
      <c r="G2823" s="13" t="str">
        <f xml:space="preserve"> IF( RIGHT(雅俗通字典[[#This Row],[聲調]],1)&lt;&gt;"入", "舒聲", "促聲")</f>
        <v>舒聲</v>
      </c>
      <c r="H2823" t="str">
        <f xml:space="preserve"> INDEX(聲母對照資料表[], MATCH(雅俗通字典[[#This Row],[切音]], 聲母對照資料表[十五音], 0), 2)</f>
        <v>b</v>
      </c>
      <c r="I2823" t="str">
        <f xml:space="preserve"> INDEX(韻母對照資料表[], MATCH(雅俗通字典[[#This Row],[字韻]] &amp; LEFT(雅俗通字典[[#This Row],[舒促聲]],1), 韻母對照資料表[十五音識別碼], 0), 2)</f>
        <v>ong</v>
      </c>
      <c r="J2823">
        <f xml:space="preserve"> MATCH(雅俗通字典[[#This Row],[聲調]], 雅俗通聲調, 0)</f>
        <v>5</v>
      </c>
      <c r="K2823" t="str">
        <f xml:space="preserve"> _xlfn.CONCAT(雅俗通字典[[#This Row],[聲]:[調]])</f>
        <v>bong5</v>
      </c>
      <c r="L2823" t="str">
        <f xml:space="preserve"> 雅俗通字典[[#This Row],[字韻]] &amp; 雅俗通字典[[#This Row],[聲調]] &amp; "聲" &amp; 雅俗通字典[[#This Row],[切音]]</f>
        <v>公下平聲門</v>
      </c>
      <c r="M2823" t="str">
        <f xml:space="preserve"> 雅俗通字典[[#This Row],[字韻]] &amp; TEXT(雅俗通字典[[#This Row],[調]], "[DBNum1]") &amp; 雅俗通字典[[#This Row],[切音]]</f>
        <v>公五門</v>
      </c>
    </row>
    <row r="2824" spans="1:13">
      <c r="A2824">
        <v>2823</v>
      </c>
      <c r="B2824" s="13" t="s">
        <v>3096</v>
      </c>
      <c r="C2824" s="13" t="s">
        <v>537</v>
      </c>
      <c r="D2824" s="13" t="s">
        <v>2470</v>
      </c>
      <c r="E2824" s="13" t="s">
        <v>462</v>
      </c>
      <c r="F2824" t="s">
        <v>3081</v>
      </c>
      <c r="G2824" s="13" t="str">
        <f xml:space="preserve"> IF( RIGHT(雅俗通字典[[#This Row],[聲調]],1)&lt;&gt;"入", "舒聲", "促聲")</f>
        <v>舒聲</v>
      </c>
      <c r="H2824" t="str">
        <f xml:space="preserve"> INDEX(聲母對照資料表[], MATCH(雅俗通字典[[#This Row],[切音]], 聲母對照資料表[十五音], 0), 2)</f>
        <v>b</v>
      </c>
      <c r="I2824" t="str">
        <f xml:space="preserve"> INDEX(韻母對照資料表[], MATCH(雅俗通字典[[#This Row],[字韻]] &amp; LEFT(雅俗通字典[[#This Row],[舒促聲]],1), 韻母對照資料表[十五音識別碼], 0), 2)</f>
        <v>ong</v>
      </c>
      <c r="J2824">
        <f xml:space="preserve"> MATCH(雅俗通字典[[#This Row],[聲調]], 雅俗通聲調, 0)</f>
        <v>5</v>
      </c>
      <c r="K2824" t="str">
        <f xml:space="preserve"> _xlfn.CONCAT(雅俗通字典[[#This Row],[聲]:[調]])</f>
        <v>bong5</v>
      </c>
      <c r="L2824" t="str">
        <f xml:space="preserve"> 雅俗通字典[[#This Row],[字韻]] &amp; 雅俗通字典[[#This Row],[聲調]] &amp; "聲" &amp; 雅俗通字典[[#This Row],[切音]]</f>
        <v>公下平聲門</v>
      </c>
      <c r="M2824" t="str">
        <f xml:space="preserve"> 雅俗通字典[[#This Row],[字韻]] &amp; TEXT(雅俗通字典[[#This Row],[調]], "[DBNum1]") &amp; 雅俗通字典[[#This Row],[切音]]</f>
        <v>公五門</v>
      </c>
    </row>
    <row r="2825" spans="1:13">
      <c r="A2825">
        <v>2824</v>
      </c>
      <c r="B2825" s="13" t="s">
        <v>3097</v>
      </c>
      <c r="C2825" s="13" t="s">
        <v>537</v>
      </c>
      <c r="D2825" s="13" t="s">
        <v>2470</v>
      </c>
      <c r="E2825" s="13" t="s">
        <v>462</v>
      </c>
      <c r="F2825" t="s">
        <v>3081</v>
      </c>
      <c r="G2825" s="13" t="str">
        <f xml:space="preserve"> IF( RIGHT(雅俗通字典[[#This Row],[聲調]],1)&lt;&gt;"入", "舒聲", "促聲")</f>
        <v>舒聲</v>
      </c>
      <c r="H2825" t="str">
        <f xml:space="preserve"> INDEX(聲母對照資料表[], MATCH(雅俗通字典[[#This Row],[切音]], 聲母對照資料表[十五音], 0), 2)</f>
        <v>b</v>
      </c>
      <c r="I2825" t="str">
        <f xml:space="preserve"> INDEX(韻母對照資料表[], MATCH(雅俗通字典[[#This Row],[字韻]] &amp; LEFT(雅俗通字典[[#This Row],[舒促聲]],1), 韻母對照資料表[十五音識別碼], 0), 2)</f>
        <v>ong</v>
      </c>
      <c r="J2825">
        <f xml:space="preserve"> MATCH(雅俗通字典[[#This Row],[聲調]], 雅俗通聲調, 0)</f>
        <v>5</v>
      </c>
      <c r="K2825" t="str">
        <f xml:space="preserve"> _xlfn.CONCAT(雅俗通字典[[#This Row],[聲]:[調]])</f>
        <v>bong5</v>
      </c>
      <c r="L2825" t="str">
        <f xml:space="preserve"> 雅俗通字典[[#This Row],[字韻]] &amp; 雅俗通字典[[#This Row],[聲調]] &amp; "聲" &amp; 雅俗通字典[[#This Row],[切音]]</f>
        <v>公下平聲門</v>
      </c>
      <c r="M2825" t="str">
        <f xml:space="preserve"> 雅俗通字典[[#This Row],[字韻]] &amp; TEXT(雅俗通字典[[#This Row],[調]], "[DBNum1]") &amp; 雅俗通字典[[#This Row],[切音]]</f>
        <v>公五門</v>
      </c>
    </row>
    <row r="2826" spans="1:13">
      <c r="A2826">
        <v>2825</v>
      </c>
      <c r="B2826" s="13" t="s">
        <v>3098</v>
      </c>
      <c r="C2826" s="13" t="s">
        <v>537</v>
      </c>
      <c r="D2826" s="13" t="s">
        <v>2470</v>
      </c>
      <c r="E2826" s="13" t="s">
        <v>462</v>
      </c>
      <c r="F2826" t="s">
        <v>3081</v>
      </c>
      <c r="G2826" s="13" t="str">
        <f xml:space="preserve"> IF( RIGHT(雅俗通字典[[#This Row],[聲調]],1)&lt;&gt;"入", "舒聲", "促聲")</f>
        <v>舒聲</v>
      </c>
      <c r="H2826" t="str">
        <f xml:space="preserve"> INDEX(聲母對照資料表[], MATCH(雅俗通字典[[#This Row],[切音]], 聲母對照資料表[十五音], 0), 2)</f>
        <v>b</v>
      </c>
      <c r="I2826" t="str">
        <f xml:space="preserve"> INDEX(韻母對照資料表[], MATCH(雅俗通字典[[#This Row],[字韻]] &amp; LEFT(雅俗通字典[[#This Row],[舒促聲]],1), 韻母對照資料表[十五音識別碼], 0), 2)</f>
        <v>ong</v>
      </c>
      <c r="J2826">
        <f xml:space="preserve"> MATCH(雅俗通字典[[#This Row],[聲調]], 雅俗通聲調, 0)</f>
        <v>5</v>
      </c>
      <c r="K2826" t="str">
        <f xml:space="preserve"> _xlfn.CONCAT(雅俗通字典[[#This Row],[聲]:[調]])</f>
        <v>bong5</v>
      </c>
      <c r="L2826" t="str">
        <f xml:space="preserve"> 雅俗通字典[[#This Row],[字韻]] &amp; 雅俗通字典[[#This Row],[聲調]] &amp; "聲" &amp; 雅俗通字典[[#This Row],[切音]]</f>
        <v>公下平聲門</v>
      </c>
      <c r="M2826" t="str">
        <f xml:space="preserve"> 雅俗通字典[[#This Row],[字韻]] &amp; TEXT(雅俗通字典[[#This Row],[調]], "[DBNum1]") &amp; 雅俗通字典[[#This Row],[切音]]</f>
        <v>公五門</v>
      </c>
    </row>
    <row r="2827" spans="1:13">
      <c r="A2827">
        <v>2826</v>
      </c>
      <c r="B2827" s="13" t="s">
        <v>3099</v>
      </c>
      <c r="C2827" s="13" t="s">
        <v>537</v>
      </c>
      <c r="D2827" s="13" t="s">
        <v>2470</v>
      </c>
      <c r="E2827" s="13" t="s">
        <v>462</v>
      </c>
      <c r="F2827" t="s">
        <v>3081</v>
      </c>
      <c r="G2827" s="13" t="str">
        <f xml:space="preserve"> IF( RIGHT(雅俗通字典[[#This Row],[聲調]],1)&lt;&gt;"入", "舒聲", "促聲")</f>
        <v>舒聲</v>
      </c>
      <c r="H2827" t="str">
        <f xml:space="preserve"> INDEX(聲母對照資料表[], MATCH(雅俗通字典[[#This Row],[切音]], 聲母對照資料表[十五音], 0), 2)</f>
        <v>b</v>
      </c>
      <c r="I2827" t="str">
        <f xml:space="preserve"> INDEX(韻母對照資料表[], MATCH(雅俗通字典[[#This Row],[字韻]] &amp; LEFT(雅俗通字典[[#This Row],[舒促聲]],1), 韻母對照資料表[十五音識別碼], 0), 2)</f>
        <v>ong</v>
      </c>
      <c r="J2827">
        <f xml:space="preserve"> MATCH(雅俗通字典[[#This Row],[聲調]], 雅俗通聲調, 0)</f>
        <v>5</v>
      </c>
      <c r="K2827" t="str">
        <f xml:space="preserve"> _xlfn.CONCAT(雅俗通字典[[#This Row],[聲]:[調]])</f>
        <v>bong5</v>
      </c>
      <c r="L2827" t="str">
        <f xml:space="preserve"> 雅俗通字典[[#This Row],[字韻]] &amp; 雅俗通字典[[#This Row],[聲調]] &amp; "聲" &amp; 雅俗通字典[[#This Row],[切音]]</f>
        <v>公下平聲門</v>
      </c>
      <c r="M2827" t="str">
        <f xml:space="preserve"> 雅俗通字典[[#This Row],[字韻]] &amp; TEXT(雅俗通字典[[#This Row],[調]], "[DBNum1]") &amp; 雅俗通字典[[#This Row],[切音]]</f>
        <v>公五門</v>
      </c>
    </row>
    <row r="2828" spans="1:13">
      <c r="A2828">
        <v>2827</v>
      </c>
      <c r="B2828" s="13" t="s">
        <v>3100</v>
      </c>
      <c r="C2828" s="13" t="s">
        <v>537</v>
      </c>
      <c r="D2828" s="13" t="s">
        <v>2470</v>
      </c>
      <c r="E2828" s="13" t="s">
        <v>462</v>
      </c>
      <c r="F2828" t="s">
        <v>3081</v>
      </c>
      <c r="G2828" s="13" t="str">
        <f xml:space="preserve"> IF( RIGHT(雅俗通字典[[#This Row],[聲調]],1)&lt;&gt;"入", "舒聲", "促聲")</f>
        <v>舒聲</v>
      </c>
      <c r="H2828" t="str">
        <f xml:space="preserve"> INDEX(聲母對照資料表[], MATCH(雅俗通字典[[#This Row],[切音]], 聲母對照資料表[十五音], 0), 2)</f>
        <v>b</v>
      </c>
      <c r="I2828" t="str">
        <f xml:space="preserve"> INDEX(韻母對照資料表[], MATCH(雅俗通字典[[#This Row],[字韻]] &amp; LEFT(雅俗通字典[[#This Row],[舒促聲]],1), 韻母對照資料表[十五音識別碼], 0), 2)</f>
        <v>ong</v>
      </c>
      <c r="J2828">
        <f xml:space="preserve"> MATCH(雅俗通字典[[#This Row],[聲調]], 雅俗通聲調, 0)</f>
        <v>5</v>
      </c>
      <c r="K2828" t="str">
        <f xml:space="preserve"> _xlfn.CONCAT(雅俗通字典[[#This Row],[聲]:[調]])</f>
        <v>bong5</v>
      </c>
      <c r="L2828" t="str">
        <f xml:space="preserve"> 雅俗通字典[[#This Row],[字韻]] &amp; 雅俗通字典[[#This Row],[聲調]] &amp; "聲" &amp; 雅俗通字典[[#This Row],[切音]]</f>
        <v>公下平聲門</v>
      </c>
      <c r="M2828" t="str">
        <f xml:space="preserve"> 雅俗通字典[[#This Row],[字韻]] &amp; TEXT(雅俗通字典[[#This Row],[調]], "[DBNum1]") &amp; 雅俗通字典[[#This Row],[切音]]</f>
        <v>公五門</v>
      </c>
    </row>
    <row r="2829" spans="1:13">
      <c r="A2829">
        <v>2828</v>
      </c>
      <c r="B2829" s="13" t="s">
        <v>3101</v>
      </c>
      <c r="C2829" s="13" t="s">
        <v>537</v>
      </c>
      <c r="D2829" s="13" t="s">
        <v>2470</v>
      </c>
      <c r="E2829" s="13" t="s">
        <v>462</v>
      </c>
      <c r="F2829" t="s">
        <v>3081</v>
      </c>
      <c r="G2829" s="13" t="str">
        <f xml:space="preserve"> IF( RIGHT(雅俗通字典[[#This Row],[聲調]],1)&lt;&gt;"入", "舒聲", "促聲")</f>
        <v>舒聲</v>
      </c>
      <c r="H2829" t="str">
        <f xml:space="preserve"> INDEX(聲母對照資料表[], MATCH(雅俗通字典[[#This Row],[切音]], 聲母對照資料表[十五音], 0), 2)</f>
        <v>b</v>
      </c>
      <c r="I2829" t="str">
        <f xml:space="preserve"> INDEX(韻母對照資料表[], MATCH(雅俗通字典[[#This Row],[字韻]] &amp; LEFT(雅俗通字典[[#This Row],[舒促聲]],1), 韻母對照資料表[十五音識別碼], 0), 2)</f>
        <v>ong</v>
      </c>
      <c r="J2829">
        <f xml:space="preserve"> MATCH(雅俗通字典[[#This Row],[聲調]], 雅俗通聲調, 0)</f>
        <v>5</v>
      </c>
      <c r="K2829" t="str">
        <f xml:space="preserve"> _xlfn.CONCAT(雅俗通字典[[#This Row],[聲]:[調]])</f>
        <v>bong5</v>
      </c>
      <c r="L2829" t="str">
        <f xml:space="preserve"> 雅俗通字典[[#This Row],[字韻]] &amp; 雅俗通字典[[#This Row],[聲調]] &amp; "聲" &amp; 雅俗通字典[[#This Row],[切音]]</f>
        <v>公下平聲門</v>
      </c>
      <c r="M2829" t="str">
        <f xml:space="preserve"> 雅俗通字典[[#This Row],[字韻]] &amp; TEXT(雅俗通字典[[#This Row],[調]], "[DBNum1]") &amp; 雅俗通字典[[#This Row],[切音]]</f>
        <v>公五門</v>
      </c>
    </row>
    <row r="2830" spans="1:13">
      <c r="A2830">
        <v>2829</v>
      </c>
      <c r="B2830" s="13" t="s">
        <v>3102</v>
      </c>
      <c r="C2830" s="13" t="s">
        <v>537</v>
      </c>
      <c r="D2830" s="13" t="s">
        <v>2470</v>
      </c>
      <c r="E2830" s="13" t="s">
        <v>462</v>
      </c>
      <c r="F2830" t="s">
        <v>3081</v>
      </c>
      <c r="G2830" s="13" t="str">
        <f xml:space="preserve"> IF( RIGHT(雅俗通字典[[#This Row],[聲調]],1)&lt;&gt;"入", "舒聲", "促聲")</f>
        <v>舒聲</v>
      </c>
      <c r="H2830" t="str">
        <f xml:space="preserve"> INDEX(聲母對照資料表[], MATCH(雅俗通字典[[#This Row],[切音]], 聲母對照資料表[十五音], 0), 2)</f>
        <v>b</v>
      </c>
      <c r="I2830" t="str">
        <f xml:space="preserve"> INDEX(韻母對照資料表[], MATCH(雅俗通字典[[#This Row],[字韻]] &amp; LEFT(雅俗通字典[[#This Row],[舒促聲]],1), 韻母對照資料表[十五音識別碼], 0), 2)</f>
        <v>ong</v>
      </c>
      <c r="J2830">
        <f xml:space="preserve"> MATCH(雅俗通字典[[#This Row],[聲調]], 雅俗通聲調, 0)</f>
        <v>5</v>
      </c>
      <c r="K2830" t="str">
        <f xml:space="preserve"> _xlfn.CONCAT(雅俗通字典[[#This Row],[聲]:[調]])</f>
        <v>bong5</v>
      </c>
      <c r="L2830" t="str">
        <f xml:space="preserve"> 雅俗通字典[[#This Row],[字韻]] &amp; 雅俗通字典[[#This Row],[聲調]] &amp; "聲" &amp; 雅俗通字典[[#This Row],[切音]]</f>
        <v>公下平聲門</v>
      </c>
      <c r="M2830" t="str">
        <f xml:space="preserve"> 雅俗通字典[[#This Row],[字韻]] &amp; TEXT(雅俗通字典[[#This Row],[調]], "[DBNum1]") &amp; 雅俗通字典[[#This Row],[切音]]</f>
        <v>公五門</v>
      </c>
    </row>
    <row r="2831" spans="1:13">
      <c r="A2831">
        <v>2830</v>
      </c>
      <c r="B2831" s="13" t="s">
        <v>3103</v>
      </c>
      <c r="C2831" s="13" t="s">
        <v>537</v>
      </c>
      <c r="D2831" s="13" t="s">
        <v>2470</v>
      </c>
      <c r="E2831" s="13" t="s">
        <v>462</v>
      </c>
      <c r="F2831" t="s">
        <v>3081</v>
      </c>
      <c r="G2831" s="13" t="str">
        <f xml:space="preserve"> IF( RIGHT(雅俗通字典[[#This Row],[聲調]],1)&lt;&gt;"入", "舒聲", "促聲")</f>
        <v>舒聲</v>
      </c>
      <c r="H2831" t="str">
        <f xml:space="preserve"> INDEX(聲母對照資料表[], MATCH(雅俗通字典[[#This Row],[切音]], 聲母對照資料表[十五音], 0), 2)</f>
        <v>b</v>
      </c>
      <c r="I2831" t="str">
        <f xml:space="preserve"> INDEX(韻母對照資料表[], MATCH(雅俗通字典[[#This Row],[字韻]] &amp; LEFT(雅俗通字典[[#This Row],[舒促聲]],1), 韻母對照資料表[十五音識別碼], 0), 2)</f>
        <v>ong</v>
      </c>
      <c r="J2831">
        <f xml:space="preserve"> MATCH(雅俗通字典[[#This Row],[聲調]], 雅俗通聲調, 0)</f>
        <v>5</v>
      </c>
      <c r="K2831" t="str">
        <f xml:space="preserve"> _xlfn.CONCAT(雅俗通字典[[#This Row],[聲]:[調]])</f>
        <v>bong5</v>
      </c>
      <c r="L2831" t="str">
        <f xml:space="preserve"> 雅俗通字典[[#This Row],[字韻]] &amp; 雅俗通字典[[#This Row],[聲調]] &amp; "聲" &amp; 雅俗通字典[[#This Row],[切音]]</f>
        <v>公下平聲門</v>
      </c>
      <c r="M2831" t="str">
        <f xml:space="preserve"> 雅俗通字典[[#This Row],[字韻]] &amp; TEXT(雅俗通字典[[#This Row],[調]], "[DBNum1]") &amp; 雅俗通字典[[#This Row],[切音]]</f>
        <v>公五門</v>
      </c>
    </row>
    <row r="2832" spans="1:13">
      <c r="A2832">
        <v>2831</v>
      </c>
      <c r="B2832" s="13" t="s">
        <v>3104</v>
      </c>
      <c r="C2832" s="13" t="s">
        <v>537</v>
      </c>
      <c r="D2832" s="13" t="s">
        <v>2470</v>
      </c>
      <c r="E2832" s="13" t="s">
        <v>462</v>
      </c>
      <c r="F2832" t="s">
        <v>3081</v>
      </c>
      <c r="G2832" s="13" t="str">
        <f xml:space="preserve"> IF( RIGHT(雅俗通字典[[#This Row],[聲調]],1)&lt;&gt;"入", "舒聲", "促聲")</f>
        <v>舒聲</v>
      </c>
      <c r="H2832" t="str">
        <f xml:space="preserve"> INDEX(聲母對照資料表[], MATCH(雅俗通字典[[#This Row],[切音]], 聲母對照資料表[十五音], 0), 2)</f>
        <v>b</v>
      </c>
      <c r="I2832" t="str">
        <f xml:space="preserve"> INDEX(韻母對照資料表[], MATCH(雅俗通字典[[#This Row],[字韻]] &amp; LEFT(雅俗通字典[[#This Row],[舒促聲]],1), 韻母對照資料表[十五音識別碼], 0), 2)</f>
        <v>ong</v>
      </c>
      <c r="J2832">
        <f xml:space="preserve"> MATCH(雅俗通字典[[#This Row],[聲調]], 雅俗通聲調, 0)</f>
        <v>5</v>
      </c>
      <c r="K2832" t="str">
        <f xml:space="preserve"> _xlfn.CONCAT(雅俗通字典[[#This Row],[聲]:[調]])</f>
        <v>bong5</v>
      </c>
      <c r="L2832" t="str">
        <f xml:space="preserve"> 雅俗通字典[[#This Row],[字韻]] &amp; 雅俗通字典[[#This Row],[聲調]] &amp; "聲" &amp; 雅俗通字典[[#This Row],[切音]]</f>
        <v>公下平聲門</v>
      </c>
      <c r="M2832" t="str">
        <f xml:space="preserve"> 雅俗通字典[[#This Row],[字韻]] &amp; TEXT(雅俗通字典[[#This Row],[調]], "[DBNum1]") &amp; 雅俗通字典[[#This Row],[切音]]</f>
        <v>公五門</v>
      </c>
    </row>
    <row r="2833" spans="1:13">
      <c r="A2833">
        <v>2832</v>
      </c>
      <c r="B2833" s="13" t="s">
        <v>3105</v>
      </c>
      <c r="C2833" s="13" t="s">
        <v>537</v>
      </c>
      <c r="D2833" s="13" t="s">
        <v>2470</v>
      </c>
      <c r="E2833" s="13" t="s">
        <v>462</v>
      </c>
      <c r="F2833" t="s">
        <v>3081</v>
      </c>
      <c r="G2833" s="13" t="str">
        <f xml:space="preserve"> IF( RIGHT(雅俗通字典[[#This Row],[聲調]],1)&lt;&gt;"入", "舒聲", "促聲")</f>
        <v>舒聲</v>
      </c>
      <c r="H2833" t="str">
        <f xml:space="preserve"> INDEX(聲母對照資料表[], MATCH(雅俗通字典[[#This Row],[切音]], 聲母對照資料表[十五音], 0), 2)</f>
        <v>b</v>
      </c>
      <c r="I2833" t="str">
        <f xml:space="preserve"> INDEX(韻母對照資料表[], MATCH(雅俗通字典[[#This Row],[字韻]] &amp; LEFT(雅俗通字典[[#This Row],[舒促聲]],1), 韻母對照資料表[十五音識別碼], 0), 2)</f>
        <v>ong</v>
      </c>
      <c r="J2833">
        <f xml:space="preserve"> MATCH(雅俗通字典[[#This Row],[聲調]], 雅俗通聲調, 0)</f>
        <v>5</v>
      </c>
      <c r="K2833" t="str">
        <f xml:space="preserve"> _xlfn.CONCAT(雅俗通字典[[#This Row],[聲]:[調]])</f>
        <v>bong5</v>
      </c>
      <c r="L2833" t="str">
        <f xml:space="preserve"> 雅俗通字典[[#This Row],[字韻]] &amp; 雅俗通字典[[#This Row],[聲調]] &amp; "聲" &amp; 雅俗通字典[[#This Row],[切音]]</f>
        <v>公下平聲門</v>
      </c>
      <c r="M2833" t="str">
        <f xml:space="preserve"> 雅俗通字典[[#This Row],[字韻]] &amp; TEXT(雅俗通字典[[#This Row],[調]], "[DBNum1]") &amp; 雅俗通字典[[#This Row],[切音]]</f>
        <v>公五門</v>
      </c>
    </row>
    <row r="2834" spans="1:13">
      <c r="A2834">
        <v>2833</v>
      </c>
      <c r="B2834" s="13" t="s">
        <v>3106</v>
      </c>
      <c r="C2834" s="13" t="s">
        <v>537</v>
      </c>
      <c r="D2834" s="13" t="s">
        <v>2470</v>
      </c>
      <c r="E2834" s="13" t="s">
        <v>462</v>
      </c>
      <c r="F2834" t="s">
        <v>3081</v>
      </c>
      <c r="G2834" s="13" t="str">
        <f xml:space="preserve"> IF( RIGHT(雅俗通字典[[#This Row],[聲調]],1)&lt;&gt;"入", "舒聲", "促聲")</f>
        <v>舒聲</v>
      </c>
      <c r="H2834" t="str">
        <f xml:space="preserve"> INDEX(聲母對照資料表[], MATCH(雅俗通字典[[#This Row],[切音]], 聲母對照資料表[十五音], 0), 2)</f>
        <v>b</v>
      </c>
      <c r="I2834" t="str">
        <f xml:space="preserve"> INDEX(韻母對照資料表[], MATCH(雅俗通字典[[#This Row],[字韻]] &amp; LEFT(雅俗通字典[[#This Row],[舒促聲]],1), 韻母對照資料表[十五音識別碼], 0), 2)</f>
        <v>ong</v>
      </c>
      <c r="J2834">
        <f xml:space="preserve"> MATCH(雅俗通字典[[#This Row],[聲調]], 雅俗通聲調, 0)</f>
        <v>5</v>
      </c>
      <c r="K2834" t="str">
        <f xml:space="preserve"> _xlfn.CONCAT(雅俗通字典[[#This Row],[聲]:[調]])</f>
        <v>bong5</v>
      </c>
      <c r="L2834" t="str">
        <f xml:space="preserve"> 雅俗通字典[[#This Row],[字韻]] &amp; 雅俗通字典[[#This Row],[聲調]] &amp; "聲" &amp; 雅俗通字典[[#This Row],[切音]]</f>
        <v>公下平聲門</v>
      </c>
      <c r="M2834" t="str">
        <f xml:space="preserve"> 雅俗通字典[[#This Row],[字韻]] &amp; TEXT(雅俗通字典[[#This Row],[調]], "[DBNum1]") &amp; 雅俗通字典[[#This Row],[切音]]</f>
        <v>公五門</v>
      </c>
    </row>
    <row r="2835" spans="1:13">
      <c r="A2835">
        <v>2834</v>
      </c>
      <c r="B2835" s="13" t="s">
        <v>3107</v>
      </c>
      <c r="C2835" s="13" t="s">
        <v>421</v>
      </c>
      <c r="D2835" s="13" t="s">
        <v>2470</v>
      </c>
      <c r="E2835" s="13" t="s">
        <v>462</v>
      </c>
      <c r="F2835" t="s">
        <v>3108</v>
      </c>
      <c r="G2835" s="13" t="str">
        <f xml:space="preserve"> IF( RIGHT(雅俗通字典[[#This Row],[聲調]],1)&lt;&gt;"入", "舒聲", "促聲")</f>
        <v>舒聲</v>
      </c>
      <c r="H2835" t="str">
        <f xml:space="preserve"> INDEX(聲母對照資料表[], MATCH(雅俗通字典[[#This Row],[切音]], 聲母對照資料表[十五音], 0), 2)</f>
        <v>g</v>
      </c>
      <c r="I2835" t="str">
        <f xml:space="preserve"> INDEX(韻母對照資料表[], MATCH(雅俗通字典[[#This Row],[字韻]] &amp; LEFT(雅俗通字典[[#This Row],[舒促聲]],1), 韻母對照資料表[十五音識別碼], 0), 2)</f>
        <v>ong</v>
      </c>
      <c r="J2835">
        <f xml:space="preserve"> MATCH(雅俗通字典[[#This Row],[聲調]], 雅俗通聲調, 0)</f>
        <v>5</v>
      </c>
      <c r="K2835" t="str">
        <f xml:space="preserve"> _xlfn.CONCAT(雅俗通字典[[#This Row],[聲]:[調]])</f>
        <v>gong5</v>
      </c>
      <c r="L2835" t="str">
        <f xml:space="preserve"> 雅俗通字典[[#This Row],[字韻]] &amp; 雅俗通字典[[#This Row],[聲調]] &amp; "聲" &amp; 雅俗通字典[[#This Row],[切音]]</f>
        <v>公下平聲語</v>
      </c>
      <c r="M2835" t="str">
        <f xml:space="preserve"> 雅俗通字典[[#This Row],[字韻]] &amp; TEXT(雅俗通字典[[#This Row],[調]], "[DBNum1]") &amp; 雅俗通字典[[#This Row],[切音]]</f>
        <v>公五語</v>
      </c>
    </row>
    <row r="2836" spans="1:13">
      <c r="A2836">
        <v>2835</v>
      </c>
      <c r="B2836" s="13" t="s">
        <v>3109</v>
      </c>
      <c r="C2836" s="13" t="s">
        <v>421</v>
      </c>
      <c r="D2836" s="13" t="s">
        <v>2470</v>
      </c>
      <c r="E2836" s="13" t="s">
        <v>462</v>
      </c>
      <c r="F2836" t="s">
        <v>3108</v>
      </c>
      <c r="G2836" s="13" t="str">
        <f xml:space="preserve"> IF( RIGHT(雅俗通字典[[#This Row],[聲調]],1)&lt;&gt;"入", "舒聲", "促聲")</f>
        <v>舒聲</v>
      </c>
      <c r="H2836" t="str">
        <f xml:space="preserve"> INDEX(聲母對照資料表[], MATCH(雅俗通字典[[#This Row],[切音]], 聲母對照資料表[十五音], 0), 2)</f>
        <v>g</v>
      </c>
      <c r="I2836" t="str">
        <f xml:space="preserve"> INDEX(韻母對照資料表[], MATCH(雅俗通字典[[#This Row],[字韻]] &amp; LEFT(雅俗通字典[[#This Row],[舒促聲]],1), 韻母對照資料表[十五音識別碼], 0), 2)</f>
        <v>ong</v>
      </c>
      <c r="J2836">
        <f xml:space="preserve"> MATCH(雅俗通字典[[#This Row],[聲調]], 雅俗通聲調, 0)</f>
        <v>5</v>
      </c>
      <c r="K2836" t="str">
        <f xml:space="preserve"> _xlfn.CONCAT(雅俗通字典[[#This Row],[聲]:[調]])</f>
        <v>gong5</v>
      </c>
      <c r="L2836" t="str">
        <f xml:space="preserve"> 雅俗通字典[[#This Row],[字韻]] &amp; 雅俗通字典[[#This Row],[聲調]] &amp; "聲" &amp; 雅俗通字典[[#This Row],[切音]]</f>
        <v>公下平聲語</v>
      </c>
      <c r="M2836" t="str">
        <f xml:space="preserve"> 雅俗通字典[[#This Row],[字韻]] &amp; TEXT(雅俗通字典[[#This Row],[調]], "[DBNum1]") &amp; 雅俗通字典[[#This Row],[切音]]</f>
        <v>公五語</v>
      </c>
    </row>
    <row r="2837" spans="1:13">
      <c r="A2837">
        <v>2836</v>
      </c>
      <c r="B2837" s="13" t="s">
        <v>3110</v>
      </c>
      <c r="C2837" s="13" t="s">
        <v>421</v>
      </c>
      <c r="D2837" s="13" t="s">
        <v>2470</v>
      </c>
      <c r="E2837" s="13" t="s">
        <v>462</v>
      </c>
      <c r="F2837" t="s">
        <v>3108</v>
      </c>
      <c r="G2837" s="13" t="str">
        <f xml:space="preserve"> IF( RIGHT(雅俗通字典[[#This Row],[聲調]],1)&lt;&gt;"入", "舒聲", "促聲")</f>
        <v>舒聲</v>
      </c>
      <c r="H2837" t="str">
        <f xml:space="preserve"> INDEX(聲母對照資料表[], MATCH(雅俗通字典[[#This Row],[切音]], 聲母對照資料表[十五音], 0), 2)</f>
        <v>g</v>
      </c>
      <c r="I2837" t="str">
        <f xml:space="preserve"> INDEX(韻母對照資料表[], MATCH(雅俗通字典[[#This Row],[字韻]] &amp; LEFT(雅俗通字典[[#This Row],[舒促聲]],1), 韻母對照資料表[十五音識別碼], 0), 2)</f>
        <v>ong</v>
      </c>
      <c r="J2837">
        <f xml:space="preserve"> MATCH(雅俗通字典[[#This Row],[聲調]], 雅俗通聲調, 0)</f>
        <v>5</v>
      </c>
      <c r="K2837" t="str">
        <f xml:space="preserve"> _xlfn.CONCAT(雅俗通字典[[#This Row],[聲]:[調]])</f>
        <v>gong5</v>
      </c>
      <c r="L2837" t="str">
        <f xml:space="preserve"> 雅俗通字典[[#This Row],[字韻]] &amp; 雅俗通字典[[#This Row],[聲調]] &amp; "聲" &amp; 雅俗通字典[[#This Row],[切音]]</f>
        <v>公下平聲語</v>
      </c>
      <c r="M2837" t="str">
        <f xml:space="preserve"> 雅俗通字典[[#This Row],[字韻]] &amp; TEXT(雅俗通字典[[#This Row],[調]], "[DBNum1]") &amp; 雅俗通字典[[#This Row],[切音]]</f>
        <v>公五語</v>
      </c>
    </row>
    <row r="2838" spans="1:13">
      <c r="A2838">
        <v>2837</v>
      </c>
      <c r="B2838" s="13" t="s">
        <v>3111</v>
      </c>
      <c r="C2838" s="13" t="s">
        <v>421</v>
      </c>
      <c r="D2838" s="13" t="s">
        <v>2470</v>
      </c>
      <c r="E2838" s="13" t="s">
        <v>462</v>
      </c>
      <c r="F2838" t="s">
        <v>3108</v>
      </c>
      <c r="G2838" s="13" t="str">
        <f xml:space="preserve"> IF( RIGHT(雅俗通字典[[#This Row],[聲調]],1)&lt;&gt;"入", "舒聲", "促聲")</f>
        <v>舒聲</v>
      </c>
      <c r="H2838" t="str">
        <f xml:space="preserve"> INDEX(聲母對照資料表[], MATCH(雅俗通字典[[#This Row],[切音]], 聲母對照資料表[十五音], 0), 2)</f>
        <v>g</v>
      </c>
      <c r="I2838" t="str">
        <f xml:space="preserve"> INDEX(韻母對照資料表[], MATCH(雅俗通字典[[#This Row],[字韻]] &amp; LEFT(雅俗通字典[[#This Row],[舒促聲]],1), 韻母對照資料表[十五音識別碼], 0), 2)</f>
        <v>ong</v>
      </c>
      <c r="J2838">
        <f xml:space="preserve"> MATCH(雅俗通字典[[#This Row],[聲調]], 雅俗通聲調, 0)</f>
        <v>5</v>
      </c>
      <c r="K2838" t="str">
        <f xml:space="preserve"> _xlfn.CONCAT(雅俗通字典[[#This Row],[聲]:[調]])</f>
        <v>gong5</v>
      </c>
      <c r="L2838" t="str">
        <f xml:space="preserve"> 雅俗通字典[[#This Row],[字韻]] &amp; 雅俗通字典[[#This Row],[聲調]] &amp; "聲" &amp; 雅俗通字典[[#This Row],[切音]]</f>
        <v>公下平聲語</v>
      </c>
      <c r="M2838" t="str">
        <f xml:space="preserve"> 雅俗通字典[[#This Row],[字韻]] &amp; TEXT(雅俗通字典[[#This Row],[調]], "[DBNum1]") &amp; 雅俗通字典[[#This Row],[切音]]</f>
        <v>公五語</v>
      </c>
    </row>
    <row r="2839" spans="1:13">
      <c r="A2839">
        <v>2838</v>
      </c>
      <c r="B2839" s="13" t="s">
        <v>3112</v>
      </c>
      <c r="C2839" s="13" t="s">
        <v>101</v>
      </c>
      <c r="D2839" s="13" t="s">
        <v>2470</v>
      </c>
      <c r="E2839" s="13" t="s">
        <v>462</v>
      </c>
      <c r="F2839" t="s">
        <v>3113</v>
      </c>
      <c r="G2839" s="13" t="str">
        <f xml:space="preserve"> IF( RIGHT(雅俗通字典[[#This Row],[聲調]],1)&lt;&gt;"入", "舒聲", "促聲")</f>
        <v>舒聲</v>
      </c>
      <c r="H2839" t="str">
        <f xml:space="preserve"> INDEX(聲母對照資料表[], MATCH(雅俗通字典[[#This Row],[切音]], 聲母對照資料表[十五音], 0), 2)</f>
        <v>c</v>
      </c>
      <c r="I2839" t="str">
        <f xml:space="preserve"> INDEX(韻母對照資料表[], MATCH(雅俗通字典[[#This Row],[字韻]] &amp; LEFT(雅俗通字典[[#This Row],[舒促聲]],1), 韻母對照資料表[十五音識別碼], 0), 2)</f>
        <v>ong</v>
      </c>
      <c r="J2839">
        <f xml:space="preserve"> MATCH(雅俗通字典[[#This Row],[聲調]], 雅俗通聲調, 0)</f>
        <v>5</v>
      </c>
      <c r="K2839" t="str">
        <f xml:space="preserve"> _xlfn.CONCAT(雅俗通字典[[#This Row],[聲]:[調]])</f>
        <v>cong5</v>
      </c>
      <c r="L2839" t="str">
        <f xml:space="preserve"> 雅俗通字典[[#This Row],[字韻]] &amp; 雅俗通字典[[#This Row],[聲調]] &amp; "聲" &amp; 雅俗通字典[[#This Row],[切音]]</f>
        <v>公下平聲出</v>
      </c>
      <c r="M2839" t="str">
        <f xml:space="preserve"> 雅俗通字典[[#This Row],[字韻]] &amp; TEXT(雅俗通字典[[#This Row],[調]], "[DBNum1]") &amp; 雅俗通字典[[#This Row],[切音]]</f>
        <v>公五出</v>
      </c>
    </row>
    <row r="2840" spans="1:13">
      <c r="A2840">
        <v>2839</v>
      </c>
      <c r="B2840" s="13" t="s">
        <v>3114</v>
      </c>
      <c r="C2840" s="13" t="s">
        <v>101</v>
      </c>
      <c r="D2840" s="13" t="s">
        <v>2470</v>
      </c>
      <c r="E2840" s="13" t="s">
        <v>462</v>
      </c>
      <c r="F2840" t="s">
        <v>3113</v>
      </c>
      <c r="G2840" s="13" t="str">
        <f xml:space="preserve"> IF( RIGHT(雅俗通字典[[#This Row],[聲調]],1)&lt;&gt;"入", "舒聲", "促聲")</f>
        <v>舒聲</v>
      </c>
      <c r="H2840" t="str">
        <f xml:space="preserve"> INDEX(聲母對照資料表[], MATCH(雅俗通字典[[#This Row],[切音]], 聲母對照資料表[十五音], 0), 2)</f>
        <v>c</v>
      </c>
      <c r="I2840" t="str">
        <f xml:space="preserve"> INDEX(韻母對照資料表[], MATCH(雅俗通字典[[#This Row],[字韻]] &amp; LEFT(雅俗通字典[[#This Row],[舒促聲]],1), 韻母對照資料表[十五音識別碼], 0), 2)</f>
        <v>ong</v>
      </c>
      <c r="J2840">
        <f xml:space="preserve"> MATCH(雅俗通字典[[#This Row],[聲調]], 雅俗通聲調, 0)</f>
        <v>5</v>
      </c>
      <c r="K2840" t="str">
        <f xml:space="preserve"> _xlfn.CONCAT(雅俗通字典[[#This Row],[聲]:[調]])</f>
        <v>cong5</v>
      </c>
      <c r="L2840" t="str">
        <f xml:space="preserve"> 雅俗通字典[[#This Row],[字韻]] &amp; 雅俗通字典[[#This Row],[聲調]] &amp; "聲" &amp; 雅俗通字典[[#This Row],[切音]]</f>
        <v>公下平聲出</v>
      </c>
      <c r="M2840" t="str">
        <f xml:space="preserve"> 雅俗通字典[[#This Row],[字韻]] &amp; TEXT(雅俗通字典[[#This Row],[調]], "[DBNum1]") &amp; 雅俗通字典[[#This Row],[切音]]</f>
        <v>公五出</v>
      </c>
    </row>
    <row r="2841" spans="1:13">
      <c r="A2841">
        <v>2840</v>
      </c>
      <c r="B2841" s="13" t="s">
        <v>3115</v>
      </c>
      <c r="C2841" s="13" t="s">
        <v>101</v>
      </c>
      <c r="D2841" s="13" t="s">
        <v>2470</v>
      </c>
      <c r="E2841" s="13" t="s">
        <v>462</v>
      </c>
      <c r="F2841" t="s">
        <v>3113</v>
      </c>
      <c r="G2841" s="13" t="str">
        <f xml:space="preserve"> IF( RIGHT(雅俗通字典[[#This Row],[聲調]],1)&lt;&gt;"入", "舒聲", "促聲")</f>
        <v>舒聲</v>
      </c>
      <c r="H2841" t="str">
        <f xml:space="preserve"> INDEX(聲母對照資料表[], MATCH(雅俗通字典[[#This Row],[切音]], 聲母對照資料表[十五音], 0), 2)</f>
        <v>c</v>
      </c>
      <c r="I2841" t="str">
        <f xml:space="preserve"> INDEX(韻母對照資料表[], MATCH(雅俗通字典[[#This Row],[字韻]] &amp; LEFT(雅俗通字典[[#This Row],[舒促聲]],1), 韻母對照資料表[十五音識別碼], 0), 2)</f>
        <v>ong</v>
      </c>
      <c r="J2841">
        <f xml:space="preserve"> MATCH(雅俗通字典[[#This Row],[聲調]], 雅俗通聲調, 0)</f>
        <v>5</v>
      </c>
      <c r="K2841" t="str">
        <f xml:space="preserve"> _xlfn.CONCAT(雅俗通字典[[#This Row],[聲]:[調]])</f>
        <v>cong5</v>
      </c>
      <c r="L2841" t="str">
        <f xml:space="preserve"> 雅俗通字典[[#This Row],[字韻]] &amp; 雅俗通字典[[#This Row],[聲調]] &amp; "聲" &amp; 雅俗通字典[[#This Row],[切音]]</f>
        <v>公下平聲出</v>
      </c>
      <c r="M2841" t="str">
        <f xml:space="preserve"> 雅俗通字典[[#This Row],[字韻]] &amp; TEXT(雅俗通字典[[#This Row],[調]], "[DBNum1]") &amp; 雅俗通字典[[#This Row],[切音]]</f>
        <v>公五出</v>
      </c>
    </row>
    <row r="2842" spans="1:13">
      <c r="A2842">
        <v>2841</v>
      </c>
      <c r="B2842" s="13" t="s">
        <v>3116</v>
      </c>
      <c r="C2842" s="13" t="s">
        <v>108</v>
      </c>
      <c r="D2842" s="13" t="s">
        <v>2470</v>
      </c>
      <c r="E2842" s="13" t="s">
        <v>462</v>
      </c>
      <c r="F2842" t="s">
        <v>3117</v>
      </c>
      <c r="G2842" s="13" t="str">
        <f xml:space="preserve"> IF( RIGHT(雅俗通字典[[#This Row],[聲調]],1)&lt;&gt;"入", "舒聲", "促聲")</f>
        <v>舒聲</v>
      </c>
      <c r="H2842" t="str">
        <f xml:space="preserve"> INDEX(聲母對照資料表[], MATCH(雅俗通字典[[#This Row],[切音]], 聲母對照資料表[十五音], 0), 2)</f>
        <v>h</v>
      </c>
      <c r="I2842" t="str">
        <f xml:space="preserve"> INDEX(韻母對照資料表[], MATCH(雅俗通字典[[#This Row],[字韻]] &amp; LEFT(雅俗通字典[[#This Row],[舒促聲]],1), 韻母對照資料表[十五音識別碼], 0), 2)</f>
        <v>ong</v>
      </c>
      <c r="J2842">
        <f xml:space="preserve"> MATCH(雅俗通字典[[#This Row],[聲調]], 雅俗通聲調, 0)</f>
        <v>5</v>
      </c>
      <c r="K2842" t="str">
        <f xml:space="preserve"> _xlfn.CONCAT(雅俗通字典[[#This Row],[聲]:[調]])</f>
        <v>hong5</v>
      </c>
      <c r="L2842" t="str">
        <f xml:space="preserve"> 雅俗通字典[[#This Row],[字韻]] &amp; 雅俗通字典[[#This Row],[聲調]] &amp; "聲" &amp; 雅俗通字典[[#This Row],[切音]]</f>
        <v>公下平聲喜</v>
      </c>
      <c r="M2842" t="str">
        <f xml:space="preserve"> 雅俗通字典[[#This Row],[字韻]] &amp; TEXT(雅俗通字典[[#This Row],[調]], "[DBNum1]") &amp; 雅俗通字典[[#This Row],[切音]]</f>
        <v>公五喜</v>
      </c>
    </row>
    <row r="2843" spans="1:13">
      <c r="A2843">
        <v>2842</v>
      </c>
      <c r="B2843" s="13" t="s">
        <v>3118</v>
      </c>
      <c r="C2843" s="13" t="s">
        <v>108</v>
      </c>
      <c r="D2843" s="13" t="s">
        <v>2470</v>
      </c>
      <c r="E2843" s="13" t="s">
        <v>462</v>
      </c>
      <c r="F2843" t="s">
        <v>3117</v>
      </c>
      <c r="G2843" s="13" t="str">
        <f xml:space="preserve"> IF( RIGHT(雅俗通字典[[#This Row],[聲調]],1)&lt;&gt;"入", "舒聲", "促聲")</f>
        <v>舒聲</v>
      </c>
      <c r="H2843" t="str">
        <f xml:space="preserve"> INDEX(聲母對照資料表[], MATCH(雅俗通字典[[#This Row],[切音]], 聲母對照資料表[十五音], 0), 2)</f>
        <v>h</v>
      </c>
      <c r="I2843" t="str">
        <f xml:space="preserve"> INDEX(韻母對照資料表[], MATCH(雅俗通字典[[#This Row],[字韻]] &amp; LEFT(雅俗通字典[[#This Row],[舒促聲]],1), 韻母對照資料表[十五音識別碼], 0), 2)</f>
        <v>ong</v>
      </c>
      <c r="J2843">
        <f xml:space="preserve"> MATCH(雅俗通字典[[#This Row],[聲調]], 雅俗通聲調, 0)</f>
        <v>5</v>
      </c>
      <c r="K2843" t="str">
        <f xml:space="preserve"> _xlfn.CONCAT(雅俗通字典[[#This Row],[聲]:[調]])</f>
        <v>hong5</v>
      </c>
      <c r="L2843" t="str">
        <f xml:space="preserve"> 雅俗通字典[[#This Row],[字韻]] &amp; 雅俗通字典[[#This Row],[聲調]] &amp; "聲" &amp; 雅俗通字典[[#This Row],[切音]]</f>
        <v>公下平聲喜</v>
      </c>
      <c r="M2843" t="str">
        <f xml:space="preserve"> 雅俗通字典[[#This Row],[字韻]] &amp; TEXT(雅俗通字典[[#This Row],[調]], "[DBNum1]") &amp; 雅俗通字典[[#This Row],[切音]]</f>
        <v>公五喜</v>
      </c>
    </row>
    <row r="2844" spans="1:13">
      <c r="A2844">
        <v>2843</v>
      </c>
      <c r="B2844" s="13" t="s">
        <v>3119</v>
      </c>
      <c r="C2844" s="13" t="s">
        <v>108</v>
      </c>
      <c r="D2844" s="13" t="s">
        <v>2470</v>
      </c>
      <c r="E2844" s="13" t="s">
        <v>462</v>
      </c>
      <c r="F2844" t="s">
        <v>3117</v>
      </c>
      <c r="G2844" s="13" t="str">
        <f xml:space="preserve"> IF( RIGHT(雅俗通字典[[#This Row],[聲調]],1)&lt;&gt;"入", "舒聲", "促聲")</f>
        <v>舒聲</v>
      </c>
      <c r="H2844" t="str">
        <f xml:space="preserve"> INDEX(聲母對照資料表[], MATCH(雅俗通字典[[#This Row],[切音]], 聲母對照資料表[十五音], 0), 2)</f>
        <v>h</v>
      </c>
      <c r="I2844" t="str">
        <f xml:space="preserve"> INDEX(韻母對照資料表[], MATCH(雅俗通字典[[#This Row],[字韻]] &amp; LEFT(雅俗通字典[[#This Row],[舒促聲]],1), 韻母對照資料表[十五音識別碼], 0), 2)</f>
        <v>ong</v>
      </c>
      <c r="J2844">
        <f xml:space="preserve"> MATCH(雅俗通字典[[#This Row],[聲調]], 雅俗通聲調, 0)</f>
        <v>5</v>
      </c>
      <c r="K2844" t="str">
        <f xml:space="preserve"> _xlfn.CONCAT(雅俗通字典[[#This Row],[聲]:[調]])</f>
        <v>hong5</v>
      </c>
      <c r="L2844" t="str">
        <f xml:space="preserve"> 雅俗通字典[[#This Row],[字韻]] &amp; 雅俗通字典[[#This Row],[聲調]] &amp; "聲" &amp; 雅俗通字典[[#This Row],[切音]]</f>
        <v>公下平聲喜</v>
      </c>
      <c r="M2844" t="str">
        <f xml:space="preserve"> 雅俗通字典[[#This Row],[字韻]] &amp; TEXT(雅俗通字典[[#This Row],[調]], "[DBNum1]") &amp; 雅俗通字典[[#This Row],[切音]]</f>
        <v>公五喜</v>
      </c>
    </row>
    <row r="2845" spans="1:13">
      <c r="A2845">
        <v>2844</v>
      </c>
      <c r="B2845" s="13" t="s">
        <v>3120</v>
      </c>
      <c r="C2845" s="13" t="s">
        <v>108</v>
      </c>
      <c r="D2845" s="13" t="s">
        <v>2470</v>
      </c>
      <c r="E2845" s="13" t="s">
        <v>462</v>
      </c>
      <c r="F2845" t="s">
        <v>3117</v>
      </c>
      <c r="G2845" s="13" t="str">
        <f xml:space="preserve"> IF( RIGHT(雅俗通字典[[#This Row],[聲調]],1)&lt;&gt;"入", "舒聲", "促聲")</f>
        <v>舒聲</v>
      </c>
      <c r="H2845" t="str">
        <f xml:space="preserve"> INDEX(聲母對照資料表[], MATCH(雅俗通字典[[#This Row],[切音]], 聲母對照資料表[十五音], 0), 2)</f>
        <v>h</v>
      </c>
      <c r="I2845" t="str">
        <f xml:space="preserve"> INDEX(韻母對照資料表[], MATCH(雅俗通字典[[#This Row],[字韻]] &amp; LEFT(雅俗通字典[[#This Row],[舒促聲]],1), 韻母對照資料表[十五音識別碼], 0), 2)</f>
        <v>ong</v>
      </c>
      <c r="J2845">
        <f xml:space="preserve"> MATCH(雅俗通字典[[#This Row],[聲調]], 雅俗通聲調, 0)</f>
        <v>5</v>
      </c>
      <c r="K2845" t="str">
        <f xml:space="preserve"> _xlfn.CONCAT(雅俗通字典[[#This Row],[聲]:[調]])</f>
        <v>hong5</v>
      </c>
      <c r="L2845" t="str">
        <f xml:space="preserve"> 雅俗通字典[[#This Row],[字韻]] &amp; 雅俗通字典[[#This Row],[聲調]] &amp; "聲" &amp; 雅俗通字典[[#This Row],[切音]]</f>
        <v>公下平聲喜</v>
      </c>
      <c r="M2845" t="str">
        <f xml:space="preserve"> 雅俗通字典[[#This Row],[字韻]] &amp; TEXT(雅俗通字典[[#This Row],[調]], "[DBNum1]") &amp; 雅俗通字典[[#This Row],[切音]]</f>
        <v>公五喜</v>
      </c>
    </row>
    <row r="2846" spans="1:13">
      <c r="A2846">
        <v>2845</v>
      </c>
      <c r="B2846" s="13" t="s">
        <v>3121</v>
      </c>
      <c r="C2846" s="13" t="s">
        <v>108</v>
      </c>
      <c r="D2846" s="13" t="s">
        <v>2470</v>
      </c>
      <c r="E2846" s="13" t="s">
        <v>462</v>
      </c>
      <c r="F2846" t="s">
        <v>3117</v>
      </c>
      <c r="G2846" s="13" t="str">
        <f xml:space="preserve"> IF( RIGHT(雅俗通字典[[#This Row],[聲調]],1)&lt;&gt;"入", "舒聲", "促聲")</f>
        <v>舒聲</v>
      </c>
      <c r="H2846" t="str">
        <f xml:space="preserve"> INDEX(聲母對照資料表[], MATCH(雅俗通字典[[#This Row],[切音]], 聲母對照資料表[十五音], 0), 2)</f>
        <v>h</v>
      </c>
      <c r="I2846" t="str">
        <f xml:space="preserve"> INDEX(韻母對照資料表[], MATCH(雅俗通字典[[#This Row],[字韻]] &amp; LEFT(雅俗通字典[[#This Row],[舒促聲]],1), 韻母對照資料表[十五音識別碼], 0), 2)</f>
        <v>ong</v>
      </c>
      <c r="J2846">
        <f xml:space="preserve"> MATCH(雅俗通字典[[#This Row],[聲調]], 雅俗通聲調, 0)</f>
        <v>5</v>
      </c>
      <c r="K2846" t="str">
        <f xml:space="preserve"> _xlfn.CONCAT(雅俗通字典[[#This Row],[聲]:[調]])</f>
        <v>hong5</v>
      </c>
      <c r="L2846" t="str">
        <f xml:space="preserve"> 雅俗通字典[[#This Row],[字韻]] &amp; 雅俗通字典[[#This Row],[聲調]] &amp; "聲" &amp; 雅俗通字典[[#This Row],[切音]]</f>
        <v>公下平聲喜</v>
      </c>
      <c r="M2846" t="str">
        <f xml:space="preserve"> 雅俗通字典[[#This Row],[字韻]] &amp; TEXT(雅俗通字典[[#This Row],[調]], "[DBNum1]") &amp; 雅俗通字典[[#This Row],[切音]]</f>
        <v>公五喜</v>
      </c>
    </row>
    <row r="2847" spans="1:13">
      <c r="A2847">
        <v>2846</v>
      </c>
      <c r="B2847" s="13" t="s">
        <v>3122</v>
      </c>
      <c r="C2847" s="13" t="s">
        <v>108</v>
      </c>
      <c r="D2847" s="13" t="s">
        <v>2470</v>
      </c>
      <c r="E2847" s="13" t="s">
        <v>462</v>
      </c>
      <c r="F2847" t="s">
        <v>3117</v>
      </c>
      <c r="G2847" s="13" t="str">
        <f xml:space="preserve"> IF( RIGHT(雅俗通字典[[#This Row],[聲調]],1)&lt;&gt;"入", "舒聲", "促聲")</f>
        <v>舒聲</v>
      </c>
      <c r="H2847" t="str">
        <f xml:space="preserve"> INDEX(聲母對照資料表[], MATCH(雅俗通字典[[#This Row],[切音]], 聲母對照資料表[十五音], 0), 2)</f>
        <v>h</v>
      </c>
      <c r="I2847" t="str">
        <f xml:space="preserve"> INDEX(韻母對照資料表[], MATCH(雅俗通字典[[#This Row],[字韻]] &amp; LEFT(雅俗通字典[[#This Row],[舒促聲]],1), 韻母對照資料表[十五音識別碼], 0), 2)</f>
        <v>ong</v>
      </c>
      <c r="J2847">
        <f xml:space="preserve"> MATCH(雅俗通字典[[#This Row],[聲調]], 雅俗通聲調, 0)</f>
        <v>5</v>
      </c>
      <c r="K2847" t="str">
        <f xml:space="preserve"> _xlfn.CONCAT(雅俗通字典[[#This Row],[聲]:[調]])</f>
        <v>hong5</v>
      </c>
      <c r="L2847" t="str">
        <f xml:space="preserve"> 雅俗通字典[[#This Row],[字韻]] &amp; 雅俗通字典[[#This Row],[聲調]] &amp; "聲" &amp; 雅俗通字典[[#This Row],[切音]]</f>
        <v>公下平聲喜</v>
      </c>
      <c r="M2847" t="str">
        <f xml:space="preserve"> 雅俗通字典[[#This Row],[字韻]] &amp; TEXT(雅俗通字典[[#This Row],[調]], "[DBNum1]") &amp; 雅俗通字典[[#This Row],[切音]]</f>
        <v>公五喜</v>
      </c>
    </row>
    <row r="2848" spans="1:13">
      <c r="A2848">
        <v>2847</v>
      </c>
      <c r="B2848" s="13" t="s">
        <v>3123</v>
      </c>
      <c r="C2848" s="13" t="s">
        <v>108</v>
      </c>
      <c r="D2848" s="13" t="s">
        <v>2470</v>
      </c>
      <c r="E2848" s="13" t="s">
        <v>462</v>
      </c>
      <c r="F2848" t="s">
        <v>3117</v>
      </c>
      <c r="G2848" s="13" t="str">
        <f xml:space="preserve"> IF( RIGHT(雅俗通字典[[#This Row],[聲調]],1)&lt;&gt;"入", "舒聲", "促聲")</f>
        <v>舒聲</v>
      </c>
      <c r="H2848" t="str">
        <f xml:space="preserve"> INDEX(聲母對照資料表[], MATCH(雅俗通字典[[#This Row],[切音]], 聲母對照資料表[十五音], 0), 2)</f>
        <v>h</v>
      </c>
      <c r="I2848" t="str">
        <f xml:space="preserve"> INDEX(韻母對照資料表[], MATCH(雅俗通字典[[#This Row],[字韻]] &amp; LEFT(雅俗通字典[[#This Row],[舒促聲]],1), 韻母對照資料表[十五音識別碼], 0), 2)</f>
        <v>ong</v>
      </c>
      <c r="J2848">
        <f xml:space="preserve"> MATCH(雅俗通字典[[#This Row],[聲調]], 雅俗通聲調, 0)</f>
        <v>5</v>
      </c>
      <c r="K2848" t="str">
        <f xml:space="preserve"> _xlfn.CONCAT(雅俗通字典[[#This Row],[聲]:[調]])</f>
        <v>hong5</v>
      </c>
      <c r="L2848" t="str">
        <f xml:space="preserve"> 雅俗通字典[[#This Row],[字韻]] &amp; 雅俗通字典[[#This Row],[聲調]] &amp; "聲" &amp; 雅俗通字典[[#This Row],[切音]]</f>
        <v>公下平聲喜</v>
      </c>
      <c r="M2848" t="str">
        <f xml:space="preserve"> 雅俗通字典[[#This Row],[字韻]] &amp; TEXT(雅俗通字典[[#This Row],[調]], "[DBNum1]") &amp; 雅俗通字典[[#This Row],[切音]]</f>
        <v>公五喜</v>
      </c>
    </row>
    <row r="2849" spans="1:13">
      <c r="A2849">
        <v>2848</v>
      </c>
      <c r="B2849" s="13" t="s">
        <v>3124</v>
      </c>
      <c r="C2849" s="13" t="s">
        <v>108</v>
      </c>
      <c r="D2849" s="13" t="s">
        <v>2470</v>
      </c>
      <c r="E2849" s="13" t="s">
        <v>462</v>
      </c>
      <c r="F2849" t="s">
        <v>3117</v>
      </c>
      <c r="G2849" s="13" t="str">
        <f xml:space="preserve"> IF( RIGHT(雅俗通字典[[#This Row],[聲調]],1)&lt;&gt;"入", "舒聲", "促聲")</f>
        <v>舒聲</v>
      </c>
      <c r="H2849" t="str">
        <f xml:space="preserve"> INDEX(聲母對照資料表[], MATCH(雅俗通字典[[#This Row],[切音]], 聲母對照資料表[十五音], 0), 2)</f>
        <v>h</v>
      </c>
      <c r="I2849" t="str">
        <f xml:space="preserve"> INDEX(韻母對照資料表[], MATCH(雅俗通字典[[#This Row],[字韻]] &amp; LEFT(雅俗通字典[[#This Row],[舒促聲]],1), 韻母對照資料表[十五音識別碼], 0), 2)</f>
        <v>ong</v>
      </c>
      <c r="J2849">
        <f xml:space="preserve"> MATCH(雅俗通字典[[#This Row],[聲調]], 雅俗通聲調, 0)</f>
        <v>5</v>
      </c>
      <c r="K2849" t="str">
        <f xml:space="preserve"> _xlfn.CONCAT(雅俗通字典[[#This Row],[聲]:[調]])</f>
        <v>hong5</v>
      </c>
      <c r="L2849" t="str">
        <f xml:space="preserve"> 雅俗通字典[[#This Row],[字韻]] &amp; 雅俗通字典[[#This Row],[聲調]] &amp; "聲" &amp; 雅俗通字典[[#This Row],[切音]]</f>
        <v>公下平聲喜</v>
      </c>
      <c r="M2849" t="str">
        <f xml:space="preserve"> 雅俗通字典[[#This Row],[字韻]] &amp; TEXT(雅俗通字典[[#This Row],[調]], "[DBNum1]") &amp; 雅俗通字典[[#This Row],[切音]]</f>
        <v>公五喜</v>
      </c>
    </row>
    <row r="2850" spans="1:13">
      <c r="A2850">
        <v>2849</v>
      </c>
      <c r="B2850" s="13" t="s">
        <v>3125</v>
      </c>
      <c r="C2850" s="13" t="s">
        <v>108</v>
      </c>
      <c r="D2850" s="13" t="s">
        <v>2470</v>
      </c>
      <c r="E2850" s="13" t="s">
        <v>462</v>
      </c>
      <c r="F2850" t="s">
        <v>3117</v>
      </c>
      <c r="G2850" s="13" t="str">
        <f xml:space="preserve"> IF( RIGHT(雅俗通字典[[#This Row],[聲調]],1)&lt;&gt;"入", "舒聲", "促聲")</f>
        <v>舒聲</v>
      </c>
      <c r="H2850" t="str">
        <f xml:space="preserve"> INDEX(聲母對照資料表[], MATCH(雅俗通字典[[#This Row],[切音]], 聲母對照資料表[十五音], 0), 2)</f>
        <v>h</v>
      </c>
      <c r="I2850" t="str">
        <f xml:space="preserve"> INDEX(韻母對照資料表[], MATCH(雅俗通字典[[#This Row],[字韻]] &amp; LEFT(雅俗通字典[[#This Row],[舒促聲]],1), 韻母對照資料表[十五音識別碼], 0), 2)</f>
        <v>ong</v>
      </c>
      <c r="J2850">
        <f xml:space="preserve"> MATCH(雅俗通字典[[#This Row],[聲調]], 雅俗通聲調, 0)</f>
        <v>5</v>
      </c>
      <c r="K2850" t="str">
        <f xml:space="preserve"> _xlfn.CONCAT(雅俗通字典[[#This Row],[聲]:[調]])</f>
        <v>hong5</v>
      </c>
      <c r="L2850" t="str">
        <f xml:space="preserve"> 雅俗通字典[[#This Row],[字韻]] &amp; 雅俗通字典[[#This Row],[聲調]] &amp; "聲" &amp; 雅俗通字典[[#This Row],[切音]]</f>
        <v>公下平聲喜</v>
      </c>
      <c r="M2850" t="str">
        <f xml:space="preserve"> 雅俗通字典[[#This Row],[字韻]] &amp; TEXT(雅俗通字典[[#This Row],[調]], "[DBNum1]") &amp; 雅俗通字典[[#This Row],[切音]]</f>
        <v>公五喜</v>
      </c>
    </row>
    <row r="2851" spans="1:13">
      <c r="A2851">
        <v>2850</v>
      </c>
      <c r="B2851" s="13" t="s">
        <v>3126</v>
      </c>
      <c r="C2851" s="13" t="s">
        <v>108</v>
      </c>
      <c r="D2851" s="13" t="s">
        <v>2470</v>
      </c>
      <c r="E2851" s="13" t="s">
        <v>462</v>
      </c>
      <c r="F2851" t="s">
        <v>3117</v>
      </c>
      <c r="G2851" s="13" t="str">
        <f xml:space="preserve"> IF( RIGHT(雅俗通字典[[#This Row],[聲調]],1)&lt;&gt;"入", "舒聲", "促聲")</f>
        <v>舒聲</v>
      </c>
      <c r="H2851" t="str">
        <f xml:space="preserve"> INDEX(聲母對照資料表[], MATCH(雅俗通字典[[#This Row],[切音]], 聲母對照資料表[十五音], 0), 2)</f>
        <v>h</v>
      </c>
      <c r="I2851" t="str">
        <f xml:space="preserve"> INDEX(韻母對照資料表[], MATCH(雅俗通字典[[#This Row],[字韻]] &amp; LEFT(雅俗通字典[[#This Row],[舒促聲]],1), 韻母對照資料表[十五音識別碼], 0), 2)</f>
        <v>ong</v>
      </c>
      <c r="J2851">
        <f xml:space="preserve"> MATCH(雅俗通字典[[#This Row],[聲調]], 雅俗通聲調, 0)</f>
        <v>5</v>
      </c>
      <c r="K2851" t="str">
        <f xml:space="preserve"> _xlfn.CONCAT(雅俗通字典[[#This Row],[聲]:[調]])</f>
        <v>hong5</v>
      </c>
      <c r="L2851" t="str">
        <f xml:space="preserve"> 雅俗通字典[[#This Row],[字韻]] &amp; 雅俗通字典[[#This Row],[聲調]] &amp; "聲" &amp; 雅俗通字典[[#This Row],[切音]]</f>
        <v>公下平聲喜</v>
      </c>
      <c r="M2851" t="str">
        <f xml:space="preserve"> 雅俗通字典[[#This Row],[字韻]] &amp; TEXT(雅俗通字典[[#This Row],[調]], "[DBNum1]") &amp; 雅俗通字典[[#This Row],[切音]]</f>
        <v>公五喜</v>
      </c>
    </row>
    <row r="2852" spans="1:13">
      <c r="A2852">
        <v>2851</v>
      </c>
      <c r="B2852" s="13" t="s">
        <v>3127</v>
      </c>
      <c r="C2852" s="13" t="s">
        <v>108</v>
      </c>
      <c r="D2852" s="13" t="s">
        <v>2470</v>
      </c>
      <c r="E2852" s="13" t="s">
        <v>462</v>
      </c>
      <c r="F2852" t="s">
        <v>3117</v>
      </c>
      <c r="G2852" s="13" t="str">
        <f xml:space="preserve"> IF( RIGHT(雅俗通字典[[#This Row],[聲調]],1)&lt;&gt;"入", "舒聲", "促聲")</f>
        <v>舒聲</v>
      </c>
      <c r="H2852" t="str">
        <f xml:space="preserve"> INDEX(聲母對照資料表[], MATCH(雅俗通字典[[#This Row],[切音]], 聲母對照資料表[十五音], 0), 2)</f>
        <v>h</v>
      </c>
      <c r="I2852" t="str">
        <f xml:space="preserve"> INDEX(韻母對照資料表[], MATCH(雅俗通字典[[#This Row],[字韻]] &amp; LEFT(雅俗通字典[[#This Row],[舒促聲]],1), 韻母對照資料表[十五音識別碼], 0), 2)</f>
        <v>ong</v>
      </c>
      <c r="J2852">
        <f xml:space="preserve"> MATCH(雅俗通字典[[#This Row],[聲調]], 雅俗通聲調, 0)</f>
        <v>5</v>
      </c>
      <c r="K2852" t="str">
        <f xml:space="preserve"> _xlfn.CONCAT(雅俗通字典[[#This Row],[聲]:[調]])</f>
        <v>hong5</v>
      </c>
      <c r="L2852" t="str">
        <f xml:space="preserve"> 雅俗通字典[[#This Row],[字韻]] &amp; 雅俗通字典[[#This Row],[聲調]] &amp; "聲" &amp; 雅俗通字典[[#This Row],[切音]]</f>
        <v>公下平聲喜</v>
      </c>
      <c r="M2852" t="str">
        <f xml:space="preserve"> 雅俗通字典[[#This Row],[字韻]] &amp; TEXT(雅俗通字典[[#This Row],[調]], "[DBNum1]") &amp; 雅俗通字典[[#This Row],[切音]]</f>
        <v>公五喜</v>
      </c>
    </row>
    <row r="2853" spans="1:13">
      <c r="A2853">
        <v>2852</v>
      </c>
      <c r="B2853" s="13" t="s">
        <v>3128</v>
      </c>
      <c r="C2853" s="13" t="s">
        <v>108</v>
      </c>
      <c r="D2853" s="13" t="s">
        <v>2470</v>
      </c>
      <c r="E2853" s="13" t="s">
        <v>462</v>
      </c>
      <c r="F2853" t="s">
        <v>3117</v>
      </c>
      <c r="G2853" s="13" t="str">
        <f xml:space="preserve"> IF( RIGHT(雅俗通字典[[#This Row],[聲調]],1)&lt;&gt;"入", "舒聲", "促聲")</f>
        <v>舒聲</v>
      </c>
      <c r="H2853" t="str">
        <f xml:space="preserve"> INDEX(聲母對照資料表[], MATCH(雅俗通字典[[#This Row],[切音]], 聲母對照資料表[十五音], 0), 2)</f>
        <v>h</v>
      </c>
      <c r="I2853" t="str">
        <f xml:space="preserve"> INDEX(韻母對照資料表[], MATCH(雅俗通字典[[#This Row],[字韻]] &amp; LEFT(雅俗通字典[[#This Row],[舒促聲]],1), 韻母對照資料表[十五音識別碼], 0), 2)</f>
        <v>ong</v>
      </c>
      <c r="J2853">
        <f xml:space="preserve"> MATCH(雅俗通字典[[#This Row],[聲調]], 雅俗通聲調, 0)</f>
        <v>5</v>
      </c>
      <c r="K2853" t="str">
        <f xml:space="preserve"> _xlfn.CONCAT(雅俗通字典[[#This Row],[聲]:[調]])</f>
        <v>hong5</v>
      </c>
      <c r="L2853" t="str">
        <f xml:space="preserve"> 雅俗通字典[[#This Row],[字韻]] &amp; 雅俗通字典[[#This Row],[聲調]] &amp; "聲" &amp; 雅俗通字典[[#This Row],[切音]]</f>
        <v>公下平聲喜</v>
      </c>
      <c r="M2853" t="str">
        <f xml:space="preserve"> 雅俗通字典[[#This Row],[字韻]] &amp; TEXT(雅俗通字典[[#This Row],[調]], "[DBNum1]") &amp; 雅俗通字典[[#This Row],[切音]]</f>
        <v>公五喜</v>
      </c>
    </row>
    <row r="2854" spans="1:13">
      <c r="A2854">
        <v>2853</v>
      </c>
      <c r="B2854" s="13" t="s">
        <v>3129</v>
      </c>
      <c r="C2854" s="13" t="s">
        <v>108</v>
      </c>
      <c r="D2854" s="13" t="s">
        <v>2470</v>
      </c>
      <c r="E2854" s="13" t="s">
        <v>462</v>
      </c>
      <c r="F2854" t="s">
        <v>3117</v>
      </c>
      <c r="G2854" s="13" t="str">
        <f xml:space="preserve"> IF( RIGHT(雅俗通字典[[#This Row],[聲調]],1)&lt;&gt;"入", "舒聲", "促聲")</f>
        <v>舒聲</v>
      </c>
      <c r="H2854" t="str">
        <f xml:space="preserve"> INDEX(聲母對照資料表[], MATCH(雅俗通字典[[#This Row],[切音]], 聲母對照資料表[十五音], 0), 2)</f>
        <v>h</v>
      </c>
      <c r="I2854" t="str">
        <f xml:space="preserve"> INDEX(韻母對照資料表[], MATCH(雅俗通字典[[#This Row],[字韻]] &amp; LEFT(雅俗通字典[[#This Row],[舒促聲]],1), 韻母對照資料表[十五音識別碼], 0), 2)</f>
        <v>ong</v>
      </c>
      <c r="J2854">
        <f xml:space="preserve"> MATCH(雅俗通字典[[#This Row],[聲調]], 雅俗通聲調, 0)</f>
        <v>5</v>
      </c>
      <c r="K2854" t="str">
        <f xml:space="preserve"> _xlfn.CONCAT(雅俗通字典[[#This Row],[聲]:[調]])</f>
        <v>hong5</v>
      </c>
      <c r="L2854" t="str">
        <f xml:space="preserve"> 雅俗通字典[[#This Row],[字韻]] &amp; 雅俗通字典[[#This Row],[聲調]] &amp; "聲" &amp; 雅俗通字典[[#This Row],[切音]]</f>
        <v>公下平聲喜</v>
      </c>
      <c r="M2854" t="str">
        <f xml:space="preserve"> 雅俗通字典[[#This Row],[字韻]] &amp; TEXT(雅俗通字典[[#This Row],[調]], "[DBNum1]") &amp; 雅俗通字典[[#This Row],[切音]]</f>
        <v>公五喜</v>
      </c>
    </row>
    <row r="2855" spans="1:13">
      <c r="A2855">
        <v>2854</v>
      </c>
      <c r="B2855" s="13" t="s">
        <v>3130</v>
      </c>
      <c r="C2855" s="13" t="s">
        <v>108</v>
      </c>
      <c r="D2855" s="13" t="s">
        <v>2470</v>
      </c>
      <c r="E2855" s="13" t="s">
        <v>462</v>
      </c>
      <c r="F2855" t="s">
        <v>3117</v>
      </c>
      <c r="G2855" s="13" t="str">
        <f xml:space="preserve"> IF( RIGHT(雅俗通字典[[#This Row],[聲調]],1)&lt;&gt;"入", "舒聲", "促聲")</f>
        <v>舒聲</v>
      </c>
      <c r="H2855" t="str">
        <f xml:space="preserve"> INDEX(聲母對照資料表[], MATCH(雅俗通字典[[#This Row],[切音]], 聲母對照資料表[十五音], 0), 2)</f>
        <v>h</v>
      </c>
      <c r="I2855" t="str">
        <f xml:space="preserve"> INDEX(韻母對照資料表[], MATCH(雅俗通字典[[#This Row],[字韻]] &amp; LEFT(雅俗通字典[[#This Row],[舒促聲]],1), 韻母對照資料表[十五音識別碼], 0), 2)</f>
        <v>ong</v>
      </c>
      <c r="J2855">
        <f xml:space="preserve"> MATCH(雅俗通字典[[#This Row],[聲調]], 雅俗通聲調, 0)</f>
        <v>5</v>
      </c>
      <c r="K2855" t="str">
        <f xml:space="preserve"> _xlfn.CONCAT(雅俗通字典[[#This Row],[聲]:[調]])</f>
        <v>hong5</v>
      </c>
      <c r="L2855" t="str">
        <f xml:space="preserve"> 雅俗通字典[[#This Row],[字韻]] &amp; 雅俗通字典[[#This Row],[聲調]] &amp; "聲" &amp; 雅俗通字典[[#This Row],[切音]]</f>
        <v>公下平聲喜</v>
      </c>
      <c r="M2855" t="str">
        <f xml:space="preserve"> 雅俗通字典[[#This Row],[字韻]] &amp; TEXT(雅俗通字典[[#This Row],[調]], "[DBNum1]") &amp; 雅俗通字典[[#This Row],[切音]]</f>
        <v>公五喜</v>
      </c>
    </row>
    <row r="2856" spans="1:13">
      <c r="A2856">
        <v>2855</v>
      </c>
      <c r="B2856" s="13" t="s">
        <v>3131</v>
      </c>
      <c r="C2856" s="13" t="s">
        <v>108</v>
      </c>
      <c r="D2856" s="13" t="s">
        <v>2470</v>
      </c>
      <c r="E2856" s="13" t="s">
        <v>462</v>
      </c>
      <c r="F2856" t="s">
        <v>3117</v>
      </c>
      <c r="G2856" s="13" t="str">
        <f xml:space="preserve"> IF( RIGHT(雅俗通字典[[#This Row],[聲調]],1)&lt;&gt;"入", "舒聲", "促聲")</f>
        <v>舒聲</v>
      </c>
      <c r="H2856" t="str">
        <f xml:space="preserve"> INDEX(聲母對照資料表[], MATCH(雅俗通字典[[#This Row],[切音]], 聲母對照資料表[十五音], 0), 2)</f>
        <v>h</v>
      </c>
      <c r="I2856" t="str">
        <f xml:space="preserve"> INDEX(韻母對照資料表[], MATCH(雅俗通字典[[#This Row],[字韻]] &amp; LEFT(雅俗通字典[[#This Row],[舒促聲]],1), 韻母對照資料表[十五音識別碼], 0), 2)</f>
        <v>ong</v>
      </c>
      <c r="J2856">
        <f xml:space="preserve"> MATCH(雅俗通字典[[#This Row],[聲調]], 雅俗通聲調, 0)</f>
        <v>5</v>
      </c>
      <c r="K2856" t="str">
        <f xml:space="preserve"> _xlfn.CONCAT(雅俗通字典[[#This Row],[聲]:[調]])</f>
        <v>hong5</v>
      </c>
      <c r="L2856" t="str">
        <f xml:space="preserve"> 雅俗通字典[[#This Row],[字韻]] &amp; 雅俗通字典[[#This Row],[聲調]] &amp; "聲" &amp; 雅俗通字典[[#This Row],[切音]]</f>
        <v>公下平聲喜</v>
      </c>
      <c r="M2856" t="str">
        <f xml:space="preserve"> 雅俗通字典[[#This Row],[字韻]] &amp; TEXT(雅俗通字典[[#This Row],[調]], "[DBNum1]") &amp; 雅俗通字典[[#This Row],[切音]]</f>
        <v>公五喜</v>
      </c>
    </row>
    <row r="2857" spans="1:13">
      <c r="A2857">
        <v>2856</v>
      </c>
      <c r="B2857" s="13" t="s">
        <v>3132</v>
      </c>
      <c r="C2857" s="13" t="s">
        <v>108</v>
      </c>
      <c r="D2857" s="13" t="s">
        <v>2470</v>
      </c>
      <c r="E2857" s="13" t="s">
        <v>462</v>
      </c>
      <c r="F2857" t="s">
        <v>3117</v>
      </c>
      <c r="G2857" s="13" t="str">
        <f xml:space="preserve"> IF( RIGHT(雅俗通字典[[#This Row],[聲調]],1)&lt;&gt;"入", "舒聲", "促聲")</f>
        <v>舒聲</v>
      </c>
      <c r="H2857" t="str">
        <f xml:space="preserve"> INDEX(聲母對照資料表[], MATCH(雅俗通字典[[#This Row],[切音]], 聲母對照資料表[十五音], 0), 2)</f>
        <v>h</v>
      </c>
      <c r="I2857" t="str">
        <f xml:space="preserve"> INDEX(韻母對照資料表[], MATCH(雅俗通字典[[#This Row],[字韻]] &amp; LEFT(雅俗通字典[[#This Row],[舒促聲]],1), 韻母對照資料表[十五音識別碼], 0), 2)</f>
        <v>ong</v>
      </c>
      <c r="J2857">
        <f xml:space="preserve"> MATCH(雅俗通字典[[#This Row],[聲調]], 雅俗通聲調, 0)</f>
        <v>5</v>
      </c>
      <c r="K2857" t="str">
        <f xml:space="preserve"> _xlfn.CONCAT(雅俗通字典[[#This Row],[聲]:[調]])</f>
        <v>hong5</v>
      </c>
      <c r="L2857" t="str">
        <f xml:space="preserve"> 雅俗通字典[[#This Row],[字韻]] &amp; 雅俗通字典[[#This Row],[聲調]] &amp; "聲" &amp; 雅俗通字典[[#This Row],[切音]]</f>
        <v>公下平聲喜</v>
      </c>
      <c r="M2857" t="str">
        <f xml:space="preserve"> 雅俗通字典[[#This Row],[字韻]] &amp; TEXT(雅俗通字典[[#This Row],[調]], "[DBNum1]") &amp; 雅俗通字典[[#This Row],[切音]]</f>
        <v>公五喜</v>
      </c>
    </row>
    <row r="2858" spans="1:13">
      <c r="A2858">
        <v>2857</v>
      </c>
      <c r="B2858" s="13" t="s">
        <v>3133</v>
      </c>
      <c r="C2858" s="13" t="s">
        <v>108</v>
      </c>
      <c r="D2858" s="13" t="s">
        <v>2470</v>
      </c>
      <c r="E2858" s="13" t="s">
        <v>462</v>
      </c>
      <c r="F2858" t="s">
        <v>3117</v>
      </c>
      <c r="G2858" s="13" t="str">
        <f xml:space="preserve"> IF( RIGHT(雅俗通字典[[#This Row],[聲調]],1)&lt;&gt;"入", "舒聲", "促聲")</f>
        <v>舒聲</v>
      </c>
      <c r="H2858" t="str">
        <f xml:space="preserve"> INDEX(聲母對照資料表[], MATCH(雅俗通字典[[#This Row],[切音]], 聲母對照資料表[十五音], 0), 2)</f>
        <v>h</v>
      </c>
      <c r="I2858" t="str">
        <f xml:space="preserve"> INDEX(韻母對照資料表[], MATCH(雅俗通字典[[#This Row],[字韻]] &amp; LEFT(雅俗通字典[[#This Row],[舒促聲]],1), 韻母對照資料表[十五音識別碼], 0), 2)</f>
        <v>ong</v>
      </c>
      <c r="J2858">
        <f xml:space="preserve"> MATCH(雅俗通字典[[#This Row],[聲調]], 雅俗通聲調, 0)</f>
        <v>5</v>
      </c>
      <c r="K2858" t="str">
        <f xml:space="preserve"> _xlfn.CONCAT(雅俗通字典[[#This Row],[聲]:[調]])</f>
        <v>hong5</v>
      </c>
      <c r="L2858" t="str">
        <f xml:space="preserve"> 雅俗通字典[[#This Row],[字韻]] &amp; 雅俗通字典[[#This Row],[聲調]] &amp; "聲" &amp; 雅俗通字典[[#This Row],[切音]]</f>
        <v>公下平聲喜</v>
      </c>
      <c r="M2858" t="str">
        <f xml:space="preserve"> 雅俗通字典[[#This Row],[字韻]] &amp; TEXT(雅俗通字典[[#This Row],[調]], "[DBNum1]") &amp; 雅俗通字典[[#This Row],[切音]]</f>
        <v>公五喜</v>
      </c>
    </row>
    <row r="2859" spans="1:13">
      <c r="A2859">
        <v>2858</v>
      </c>
      <c r="B2859" s="13" t="s">
        <v>3134</v>
      </c>
      <c r="C2859" s="13" t="s">
        <v>108</v>
      </c>
      <c r="D2859" s="13" t="s">
        <v>2470</v>
      </c>
      <c r="E2859" s="13" t="s">
        <v>462</v>
      </c>
      <c r="F2859" t="s">
        <v>3117</v>
      </c>
      <c r="G2859" s="13" t="str">
        <f xml:space="preserve"> IF( RIGHT(雅俗通字典[[#This Row],[聲調]],1)&lt;&gt;"入", "舒聲", "促聲")</f>
        <v>舒聲</v>
      </c>
      <c r="H2859" t="str">
        <f xml:space="preserve"> INDEX(聲母對照資料表[], MATCH(雅俗通字典[[#This Row],[切音]], 聲母對照資料表[十五音], 0), 2)</f>
        <v>h</v>
      </c>
      <c r="I2859" t="str">
        <f xml:space="preserve"> INDEX(韻母對照資料表[], MATCH(雅俗通字典[[#This Row],[字韻]] &amp; LEFT(雅俗通字典[[#This Row],[舒促聲]],1), 韻母對照資料表[十五音識別碼], 0), 2)</f>
        <v>ong</v>
      </c>
      <c r="J2859">
        <f xml:space="preserve"> MATCH(雅俗通字典[[#This Row],[聲調]], 雅俗通聲調, 0)</f>
        <v>5</v>
      </c>
      <c r="K2859" t="str">
        <f xml:space="preserve"> _xlfn.CONCAT(雅俗通字典[[#This Row],[聲]:[調]])</f>
        <v>hong5</v>
      </c>
      <c r="L2859" t="str">
        <f xml:space="preserve"> 雅俗通字典[[#This Row],[字韻]] &amp; 雅俗通字典[[#This Row],[聲調]] &amp; "聲" &amp; 雅俗通字典[[#This Row],[切音]]</f>
        <v>公下平聲喜</v>
      </c>
      <c r="M2859" t="str">
        <f xml:space="preserve"> 雅俗通字典[[#This Row],[字韻]] &amp; TEXT(雅俗通字典[[#This Row],[調]], "[DBNum1]") &amp; 雅俗通字典[[#This Row],[切音]]</f>
        <v>公五喜</v>
      </c>
    </row>
    <row r="2860" spans="1:13">
      <c r="A2860">
        <v>2859</v>
      </c>
      <c r="B2860" s="13" t="s">
        <v>3135</v>
      </c>
      <c r="C2860" s="13" t="s">
        <v>108</v>
      </c>
      <c r="D2860" s="13" t="s">
        <v>2470</v>
      </c>
      <c r="E2860" s="13" t="s">
        <v>462</v>
      </c>
      <c r="F2860" t="s">
        <v>3117</v>
      </c>
      <c r="G2860" s="13" t="str">
        <f xml:space="preserve"> IF( RIGHT(雅俗通字典[[#This Row],[聲調]],1)&lt;&gt;"入", "舒聲", "促聲")</f>
        <v>舒聲</v>
      </c>
      <c r="H2860" t="str">
        <f xml:space="preserve"> INDEX(聲母對照資料表[], MATCH(雅俗通字典[[#This Row],[切音]], 聲母對照資料表[十五音], 0), 2)</f>
        <v>h</v>
      </c>
      <c r="I2860" t="str">
        <f xml:space="preserve"> INDEX(韻母對照資料表[], MATCH(雅俗通字典[[#This Row],[字韻]] &amp; LEFT(雅俗通字典[[#This Row],[舒促聲]],1), 韻母對照資料表[十五音識別碼], 0), 2)</f>
        <v>ong</v>
      </c>
      <c r="J2860">
        <f xml:space="preserve"> MATCH(雅俗通字典[[#This Row],[聲調]], 雅俗通聲調, 0)</f>
        <v>5</v>
      </c>
      <c r="K2860" t="str">
        <f xml:space="preserve"> _xlfn.CONCAT(雅俗通字典[[#This Row],[聲]:[調]])</f>
        <v>hong5</v>
      </c>
      <c r="L2860" t="str">
        <f xml:space="preserve"> 雅俗通字典[[#This Row],[字韻]] &amp; 雅俗通字典[[#This Row],[聲調]] &amp; "聲" &amp; 雅俗通字典[[#This Row],[切音]]</f>
        <v>公下平聲喜</v>
      </c>
      <c r="M2860" t="str">
        <f xml:space="preserve"> 雅俗通字典[[#This Row],[字韻]] &amp; TEXT(雅俗通字典[[#This Row],[調]], "[DBNum1]") &amp; 雅俗通字典[[#This Row],[切音]]</f>
        <v>公五喜</v>
      </c>
    </row>
    <row r="2861" spans="1:13">
      <c r="A2861">
        <v>2860</v>
      </c>
      <c r="B2861" s="13" t="s">
        <v>3136</v>
      </c>
      <c r="C2861" s="13" t="s">
        <v>108</v>
      </c>
      <c r="D2861" s="13" t="s">
        <v>2470</v>
      </c>
      <c r="E2861" s="13" t="s">
        <v>462</v>
      </c>
      <c r="F2861" t="s">
        <v>3117</v>
      </c>
      <c r="G2861" s="13" t="str">
        <f xml:space="preserve"> IF( RIGHT(雅俗通字典[[#This Row],[聲調]],1)&lt;&gt;"入", "舒聲", "促聲")</f>
        <v>舒聲</v>
      </c>
      <c r="H2861" t="str">
        <f xml:space="preserve"> INDEX(聲母對照資料表[], MATCH(雅俗通字典[[#This Row],[切音]], 聲母對照資料表[十五音], 0), 2)</f>
        <v>h</v>
      </c>
      <c r="I2861" t="str">
        <f xml:space="preserve"> INDEX(韻母對照資料表[], MATCH(雅俗通字典[[#This Row],[字韻]] &amp; LEFT(雅俗通字典[[#This Row],[舒促聲]],1), 韻母對照資料表[十五音識別碼], 0), 2)</f>
        <v>ong</v>
      </c>
      <c r="J2861">
        <f xml:space="preserve"> MATCH(雅俗通字典[[#This Row],[聲調]], 雅俗通聲調, 0)</f>
        <v>5</v>
      </c>
      <c r="K2861" t="str">
        <f xml:space="preserve"> _xlfn.CONCAT(雅俗通字典[[#This Row],[聲]:[調]])</f>
        <v>hong5</v>
      </c>
      <c r="L2861" t="str">
        <f xml:space="preserve"> 雅俗通字典[[#This Row],[字韻]] &amp; 雅俗通字典[[#This Row],[聲調]] &amp; "聲" &amp; 雅俗通字典[[#This Row],[切音]]</f>
        <v>公下平聲喜</v>
      </c>
      <c r="M2861" t="str">
        <f xml:space="preserve"> 雅俗通字典[[#This Row],[字韻]] &amp; TEXT(雅俗通字典[[#This Row],[調]], "[DBNum1]") &amp; 雅俗通字典[[#This Row],[切音]]</f>
        <v>公五喜</v>
      </c>
    </row>
    <row r="2862" spans="1:13">
      <c r="A2862">
        <v>2861</v>
      </c>
      <c r="B2862" s="13" t="s">
        <v>3137</v>
      </c>
      <c r="C2862" s="13" t="s">
        <v>108</v>
      </c>
      <c r="D2862" s="13" t="s">
        <v>2470</v>
      </c>
      <c r="E2862" s="13" t="s">
        <v>462</v>
      </c>
      <c r="F2862" t="s">
        <v>3117</v>
      </c>
      <c r="G2862" s="13" t="str">
        <f xml:space="preserve"> IF( RIGHT(雅俗通字典[[#This Row],[聲調]],1)&lt;&gt;"入", "舒聲", "促聲")</f>
        <v>舒聲</v>
      </c>
      <c r="H2862" t="str">
        <f xml:space="preserve"> INDEX(聲母對照資料表[], MATCH(雅俗通字典[[#This Row],[切音]], 聲母對照資料表[十五音], 0), 2)</f>
        <v>h</v>
      </c>
      <c r="I2862" t="str">
        <f xml:space="preserve"> INDEX(韻母對照資料表[], MATCH(雅俗通字典[[#This Row],[字韻]] &amp; LEFT(雅俗通字典[[#This Row],[舒促聲]],1), 韻母對照資料表[十五音識別碼], 0), 2)</f>
        <v>ong</v>
      </c>
      <c r="J2862">
        <f xml:space="preserve"> MATCH(雅俗通字典[[#This Row],[聲調]], 雅俗通聲調, 0)</f>
        <v>5</v>
      </c>
      <c r="K2862" t="str">
        <f xml:space="preserve"> _xlfn.CONCAT(雅俗通字典[[#This Row],[聲]:[調]])</f>
        <v>hong5</v>
      </c>
      <c r="L2862" t="str">
        <f xml:space="preserve"> 雅俗通字典[[#This Row],[字韻]] &amp; 雅俗通字典[[#This Row],[聲調]] &amp; "聲" &amp; 雅俗通字典[[#This Row],[切音]]</f>
        <v>公下平聲喜</v>
      </c>
      <c r="M2862" t="str">
        <f xml:space="preserve"> 雅俗通字典[[#This Row],[字韻]] &amp; TEXT(雅俗通字典[[#This Row],[調]], "[DBNum1]") &amp; 雅俗通字典[[#This Row],[切音]]</f>
        <v>公五喜</v>
      </c>
    </row>
    <row r="2863" spans="1:13">
      <c r="A2863">
        <v>2862</v>
      </c>
      <c r="B2863" s="13" t="s">
        <v>3138</v>
      </c>
      <c r="C2863" s="13" t="s">
        <v>108</v>
      </c>
      <c r="D2863" s="13" t="s">
        <v>2470</v>
      </c>
      <c r="E2863" s="13" t="s">
        <v>462</v>
      </c>
      <c r="F2863" t="s">
        <v>3117</v>
      </c>
      <c r="G2863" s="13" t="str">
        <f xml:space="preserve"> IF( RIGHT(雅俗通字典[[#This Row],[聲調]],1)&lt;&gt;"入", "舒聲", "促聲")</f>
        <v>舒聲</v>
      </c>
      <c r="H2863" t="str">
        <f xml:space="preserve"> INDEX(聲母對照資料表[], MATCH(雅俗通字典[[#This Row],[切音]], 聲母對照資料表[十五音], 0), 2)</f>
        <v>h</v>
      </c>
      <c r="I2863" t="str">
        <f xml:space="preserve"> INDEX(韻母對照資料表[], MATCH(雅俗通字典[[#This Row],[字韻]] &amp; LEFT(雅俗通字典[[#This Row],[舒促聲]],1), 韻母對照資料表[十五音識別碼], 0), 2)</f>
        <v>ong</v>
      </c>
      <c r="J2863">
        <f xml:space="preserve"> MATCH(雅俗通字典[[#This Row],[聲調]], 雅俗通聲調, 0)</f>
        <v>5</v>
      </c>
      <c r="K2863" t="str">
        <f xml:space="preserve"> _xlfn.CONCAT(雅俗通字典[[#This Row],[聲]:[調]])</f>
        <v>hong5</v>
      </c>
      <c r="L2863" t="str">
        <f xml:space="preserve"> 雅俗通字典[[#This Row],[字韻]] &amp; 雅俗通字典[[#This Row],[聲調]] &amp; "聲" &amp; 雅俗通字典[[#This Row],[切音]]</f>
        <v>公下平聲喜</v>
      </c>
      <c r="M2863" t="str">
        <f xml:space="preserve"> 雅俗通字典[[#This Row],[字韻]] &amp; TEXT(雅俗通字典[[#This Row],[調]], "[DBNum1]") &amp; 雅俗通字典[[#This Row],[切音]]</f>
        <v>公五喜</v>
      </c>
    </row>
    <row r="2864" spans="1:13">
      <c r="A2864">
        <v>2863</v>
      </c>
      <c r="B2864" s="13" t="s">
        <v>3139</v>
      </c>
      <c r="C2864" s="13" t="s">
        <v>108</v>
      </c>
      <c r="D2864" s="13" t="s">
        <v>2470</v>
      </c>
      <c r="E2864" s="13" t="s">
        <v>462</v>
      </c>
      <c r="F2864" t="s">
        <v>3117</v>
      </c>
      <c r="G2864" s="13" t="str">
        <f xml:space="preserve"> IF( RIGHT(雅俗通字典[[#This Row],[聲調]],1)&lt;&gt;"入", "舒聲", "促聲")</f>
        <v>舒聲</v>
      </c>
      <c r="H2864" t="str">
        <f xml:space="preserve"> INDEX(聲母對照資料表[], MATCH(雅俗通字典[[#This Row],[切音]], 聲母對照資料表[十五音], 0), 2)</f>
        <v>h</v>
      </c>
      <c r="I2864" t="str">
        <f xml:space="preserve"> INDEX(韻母對照資料表[], MATCH(雅俗通字典[[#This Row],[字韻]] &amp; LEFT(雅俗通字典[[#This Row],[舒促聲]],1), 韻母對照資料表[十五音識別碼], 0), 2)</f>
        <v>ong</v>
      </c>
      <c r="J2864">
        <f xml:space="preserve"> MATCH(雅俗通字典[[#This Row],[聲調]], 雅俗通聲調, 0)</f>
        <v>5</v>
      </c>
      <c r="K2864" t="str">
        <f xml:space="preserve"> _xlfn.CONCAT(雅俗通字典[[#This Row],[聲]:[調]])</f>
        <v>hong5</v>
      </c>
      <c r="L2864" t="str">
        <f xml:space="preserve"> 雅俗通字典[[#This Row],[字韻]] &amp; 雅俗通字典[[#This Row],[聲調]] &amp; "聲" &amp; 雅俗通字典[[#This Row],[切音]]</f>
        <v>公下平聲喜</v>
      </c>
      <c r="M2864" t="str">
        <f xml:space="preserve"> 雅俗通字典[[#This Row],[字韻]] &amp; TEXT(雅俗通字典[[#This Row],[調]], "[DBNum1]") &amp; 雅俗通字典[[#This Row],[切音]]</f>
        <v>公五喜</v>
      </c>
    </row>
    <row r="2865" spans="1:13">
      <c r="A2865">
        <v>2864</v>
      </c>
      <c r="B2865" s="13" t="s">
        <v>3140</v>
      </c>
      <c r="C2865" s="13" t="s">
        <v>108</v>
      </c>
      <c r="D2865" s="13" t="s">
        <v>2470</v>
      </c>
      <c r="E2865" s="13" t="s">
        <v>462</v>
      </c>
      <c r="F2865" t="s">
        <v>3117</v>
      </c>
      <c r="G2865" s="13" t="str">
        <f xml:space="preserve"> IF( RIGHT(雅俗通字典[[#This Row],[聲調]],1)&lt;&gt;"入", "舒聲", "促聲")</f>
        <v>舒聲</v>
      </c>
      <c r="H2865" t="str">
        <f xml:space="preserve"> INDEX(聲母對照資料表[], MATCH(雅俗通字典[[#This Row],[切音]], 聲母對照資料表[十五音], 0), 2)</f>
        <v>h</v>
      </c>
      <c r="I2865" t="str">
        <f xml:space="preserve"> INDEX(韻母對照資料表[], MATCH(雅俗通字典[[#This Row],[字韻]] &amp; LEFT(雅俗通字典[[#This Row],[舒促聲]],1), 韻母對照資料表[十五音識別碼], 0), 2)</f>
        <v>ong</v>
      </c>
      <c r="J2865">
        <f xml:space="preserve"> MATCH(雅俗通字典[[#This Row],[聲調]], 雅俗通聲調, 0)</f>
        <v>5</v>
      </c>
      <c r="K2865" t="str">
        <f xml:space="preserve"> _xlfn.CONCAT(雅俗通字典[[#This Row],[聲]:[調]])</f>
        <v>hong5</v>
      </c>
      <c r="L2865" t="str">
        <f xml:space="preserve"> 雅俗通字典[[#This Row],[字韻]] &amp; 雅俗通字典[[#This Row],[聲調]] &amp; "聲" &amp; 雅俗通字典[[#This Row],[切音]]</f>
        <v>公下平聲喜</v>
      </c>
      <c r="M2865" t="str">
        <f xml:space="preserve"> 雅俗通字典[[#This Row],[字韻]] &amp; TEXT(雅俗通字典[[#This Row],[調]], "[DBNum1]") &amp; 雅俗通字典[[#This Row],[切音]]</f>
        <v>公五喜</v>
      </c>
    </row>
    <row r="2866" spans="1:13">
      <c r="A2866">
        <v>2865</v>
      </c>
      <c r="B2866" s="13" t="s">
        <v>3141</v>
      </c>
      <c r="C2866" s="13" t="s">
        <v>108</v>
      </c>
      <c r="D2866" s="13" t="s">
        <v>2470</v>
      </c>
      <c r="E2866" s="13" t="s">
        <v>462</v>
      </c>
      <c r="F2866" t="s">
        <v>3117</v>
      </c>
      <c r="G2866" s="13" t="str">
        <f xml:space="preserve"> IF( RIGHT(雅俗通字典[[#This Row],[聲調]],1)&lt;&gt;"入", "舒聲", "促聲")</f>
        <v>舒聲</v>
      </c>
      <c r="H2866" t="str">
        <f xml:space="preserve"> INDEX(聲母對照資料表[], MATCH(雅俗通字典[[#This Row],[切音]], 聲母對照資料表[十五音], 0), 2)</f>
        <v>h</v>
      </c>
      <c r="I2866" t="str">
        <f xml:space="preserve"> INDEX(韻母對照資料表[], MATCH(雅俗通字典[[#This Row],[字韻]] &amp; LEFT(雅俗通字典[[#This Row],[舒促聲]],1), 韻母對照資料表[十五音識別碼], 0), 2)</f>
        <v>ong</v>
      </c>
      <c r="J2866">
        <f xml:space="preserve"> MATCH(雅俗通字典[[#This Row],[聲調]], 雅俗通聲調, 0)</f>
        <v>5</v>
      </c>
      <c r="K2866" t="str">
        <f xml:space="preserve"> _xlfn.CONCAT(雅俗通字典[[#This Row],[聲]:[調]])</f>
        <v>hong5</v>
      </c>
      <c r="L2866" t="str">
        <f xml:space="preserve"> 雅俗通字典[[#This Row],[字韻]] &amp; 雅俗通字典[[#This Row],[聲調]] &amp; "聲" &amp; 雅俗通字典[[#This Row],[切音]]</f>
        <v>公下平聲喜</v>
      </c>
      <c r="M2866" t="str">
        <f xml:space="preserve"> 雅俗通字典[[#This Row],[字韻]] &amp; TEXT(雅俗通字典[[#This Row],[調]], "[DBNum1]") &amp; 雅俗通字典[[#This Row],[切音]]</f>
        <v>公五喜</v>
      </c>
    </row>
    <row r="2867" spans="1:13">
      <c r="A2867">
        <v>2866</v>
      </c>
      <c r="B2867" s="13" t="s">
        <v>3142</v>
      </c>
      <c r="C2867" s="13" t="s">
        <v>108</v>
      </c>
      <c r="D2867" s="13" t="s">
        <v>2470</v>
      </c>
      <c r="E2867" s="13" t="s">
        <v>462</v>
      </c>
      <c r="F2867" t="s">
        <v>3117</v>
      </c>
      <c r="G2867" s="13" t="str">
        <f xml:space="preserve"> IF( RIGHT(雅俗通字典[[#This Row],[聲調]],1)&lt;&gt;"入", "舒聲", "促聲")</f>
        <v>舒聲</v>
      </c>
      <c r="H2867" t="str">
        <f xml:space="preserve"> INDEX(聲母對照資料表[], MATCH(雅俗通字典[[#This Row],[切音]], 聲母對照資料表[十五音], 0), 2)</f>
        <v>h</v>
      </c>
      <c r="I2867" t="str">
        <f xml:space="preserve"> INDEX(韻母對照資料表[], MATCH(雅俗通字典[[#This Row],[字韻]] &amp; LEFT(雅俗通字典[[#This Row],[舒促聲]],1), 韻母對照資料表[十五音識別碼], 0), 2)</f>
        <v>ong</v>
      </c>
      <c r="J2867">
        <f xml:space="preserve"> MATCH(雅俗通字典[[#This Row],[聲調]], 雅俗通聲調, 0)</f>
        <v>5</v>
      </c>
      <c r="K2867" t="str">
        <f xml:space="preserve"> _xlfn.CONCAT(雅俗通字典[[#This Row],[聲]:[調]])</f>
        <v>hong5</v>
      </c>
      <c r="L2867" t="str">
        <f xml:space="preserve"> 雅俗通字典[[#This Row],[字韻]] &amp; 雅俗通字典[[#This Row],[聲調]] &amp; "聲" &amp; 雅俗通字典[[#This Row],[切音]]</f>
        <v>公下平聲喜</v>
      </c>
      <c r="M2867" t="str">
        <f xml:space="preserve"> 雅俗通字典[[#This Row],[字韻]] &amp; TEXT(雅俗通字典[[#This Row],[調]], "[DBNum1]") &amp; 雅俗通字典[[#This Row],[切音]]</f>
        <v>公五喜</v>
      </c>
    </row>
    <row r="2868" spans="1:13">
      <c r="A2868">
        <v>2867</v>
      </c>
      <c r="B2868" s="13" t="s">
        <v>3143</v>
      </c>
      <c r="C2868" s="13" t="s">
        <v>108</v>
      </c>
      <c r="D2868" s="13" t="s">
        <v>2470</v>
      </c>
      <c r="E2868" s="13" t="s">
        <v>462</v>
      </c>
      <c r="F2868" t="s">
        <v>3117</v>
      </c>
      <c r="G2868" s="13" t="str">
        <f xml:space="preserve"> IF( RIGHT(雅俗通字典[[#This Row],[聲調]],1)&lt;&gt;"入", "舒聲", "促聲")</f>
        <v>舒聲</v>
      </c>
      <c r="H2868" t="str">
        <f xml:space="preserve"> INDEX(聲母對照資料表[], MATCH(雅俗通字典[[#This Row],[切音]], 聲母對照資料表[十五音], 0), 2)</f>
        <v>h</v>
      </c>
      <c r="I2868" t="str">
        <f xml:space="preserve"> INDEX(韻母對照資料表[], MATCH(雅俗通字典[[#This Row],[字韻]] &amp; LEFT(雅俗通字典[[#This Row],[舒促聲]],1), 韻母對照資料表[十五音識別碼], 0), 2)</f>
        <v>ong</v>
      </c>
      <c r="J2868">
        <f xml:space="preserve"> MATCH(雅俗通字典[[#This Row],[聲調]], 雅俗通聲調, 0)</f>
        <v>5</v>
      </c>
      <c r="K2868" t="str">
        <f xml:space="preserve"> _xlfn.CONCAT(雅俗通字典[[#This Row],[聲]:[調]])</f>
        <v>hong5</v>
      </c>
      <c r="L2868" t="str">
        <f xml:space="preserve"> 雅俗通字典[[#This Row],[字韻]] &amp; 雅俗通字典[[#This Row],[聲調]] &amp; "聲" &amp; 雅俗通字典[[#This Row],[切音]]</f>
        <v>公下平聲喜</v>
      </c>
      <c r="M2868" t="str">
        <f xml:space="preserve"> 雅俗通字典[[#This Row],[字韻]] &amp; TEXT(雅俗通字典[[#This Row],[調]], "[DBNum1]") &amp; 雅俗通字典[[#This Row],[切音]]</f>
        <v>公五喜</v>
      </c>
    </row>
    <row r="2869" spans="1:13">
      <c r="A2869">
        <v>2868</v>
      </c>
      <c r="B2869" s="13" t="s">
        <v>3144</v>
      </c>
      <c r="C2869" s="13" t="s">
        <v>108</v>
      </c>
      <c r="D2869" s="13" t="s">
        <v>2470</v>
      </c>
      <c r="E2869" s="13" t="s">
        <v>462</v>
      </c>
      <c r="F2869" t="s">
        <v>3117</v>
      </c>
      <c r="G2869" s="13" t="str">
        <f xml:space="preserve"> IF( RIGHT(雅俗通字典[[#This Row],[聲調]],1)&lt;&gt;"入", "舒聲", "促聲")</f>
        <v>舒聲</v>
      </c>
      <c r="H2869" t="str">
        <f xml:space="preserve"> INDEX(聲母對照資料表[], MATCH(雅俗通字典[[#This Row],[切音]], 聲母對照資料表[十五音], 0), 2)</f>
        <v>h</v>
      </c>
      <c r="I2869" t="str">
        <f xml:space="preserve"> INDEX(韻母對照資料表[], MATCH(雅俗通字典[[#This Row],[字韻]] &amp; LEFT(雅俗通字典[[#This Row],[舒促聲]],1), 韻母對照資料表[十五音識別碼], 0), 2)</f>
        <v>ong</v>
      </c>
      <c r="J2869">
        <f xml:space="preserve"> MATCH(雅俗通字典[[#This Row],[聲調]], 雅俗通聲調, 0)</f>
        <v>5</v>
      </c>
      <c r="K2869" t="str">
        <f xml:space="preserve"> _xlfn.CONCAT(雅俗通字典[[#This Row],[聲]:[調]])</f>
        <v>hong5</v>
      </c>
      <c r="L2869" t="str">
        <f xml:space="preserve"> 雅俗通字典[[#This Row],[字韻]] &amp; 雅俗通字典[[#This Row],[聲調]] &amp; "聲" &amp; 雅俗通字典[[#This Row],[切音]]</f>
        <v>公下平聲喜</v>
      </c>
      <c r="M2869" t="str">
        <f xml:space="preserve"> 雅俗通字典[[#This Row],[字韻]] &amp; TEXT(雅俗通字典[[#This Row],[調]], "[DBNum1]") &amp; 雅俗通字典[[#This Row],[切音]]</f>
        <v>公五喜</v>
      </c>
    </row>
    <row r="2870" spans="1:13">
      <c r="A2870">
        <v>2869</v>
      </c>
      <c r="B2870" s="13" t="s">
        <v>3145</v>
      </c>
      <c r="C2870" s="13" t="s">
        <v>108</v>
      </c>
      <c r="D2870" s="13" t="s">
        <v>2470</v>
      </c>
      <c r="E2870" s="13" t="s">
        <v>462</v>
      </c>
      <c r="F2870" t="s">
        <v>3117</v>
      </c>
      <c r="G2870" s="13" t="str">
        <f xml:space="preserve"> IF( RIGHT(雅俗通字典[[#This Row],[聲調]],1)&lt;&gt;"入", "舒聲", "促聲")</f>
        <v>舒聲</v>
      </c>
      <c r="H2870" t="str">
        <f xml:space="preserve"> INDEX(聲母對照資料表[], MATCH(雅俗通字典[[#This Row],[切音]], 聲母對照資料表[十五音], 0), 2)</f>
        <v>h</v>
      </c>
      <c r="I2870" t="str">
        <f xml:space="preserve"> INDEX(韻母對照資料表[], MATCH(雅俗通字典[[#This Row],[字韻]] &amp; LEFT(雅俗通字典[[#This Row],[舒促聲]],1), 韻母對照資料表[十五音識別碼], 0), 2)</f>
        <v>ong</v>
      </c>
      <c r="J2870">
        <f xml:space="preserve"> MATCH(雅俗通字典[[#This Row],[聲調]], 雅俗通聲調, 0)</f>
        <v>5</v>
      </c>
      <c r="K2870" t="str">
        <f xml:space="preserve"> _xlfn.CONCAT(雅俗通字典[[#This Row],[聲]:[調]])</f>
        <v>hong5</v>
      </c>
      <c r="L2870" t="str">
        <f xml:space="preserve"> 雅俗通字典[[#This Row],[字韻]] &amp; 雅俗通字典[[#This Row],[聲調]] &amp; "聲" &amp; 雅俗通字典[[#This Row],[切音]]</f>
        <v>公下平聲喜</v>
      </c>
      <c r="M2870" t="str">
        <f xml:space="preserve"> 雅俗通字典[[#This Row],[字韻]] &amp; TEXT(雅俗通字典[[#This Row],[調]], "[DBNum1]") &amp; 雅俗通字典[[#This Row],[切音]]</f>
        <v>公五喜</v>
      </c>
    </row>
    <row r="2871" spans="1:13">
      <c r="A2871">
        <v>2870</v>
      </c>
      <c r="B2871" s="13" t="s">
        <v>3146</v>
      </c>
      <c r="C2871" s="13" t="s">
        <v>108</v>
      </c>
      <c r="D2871" s="13" t="s">
        <v>2470</v>
      </c>
      <c r="E2871" s="13" t="s">
        <v>462</v>
      </c>
      <c r="F2871" t="s">
        <v>3117</v>
      </c>
      <c r="G2871" s="13" t="str">
        <f xml:space="preserve"> IF( RIGHT(雅俗通字典[[#This Row],[聲調]],1)&lt;&gt;"入", "舒聲", "促聲")</f>
        <v>舒聲</v>
      </c>
      <c r="H2871" t="str">
        <f xml:space="preserve"> INDEX(聲母對照資料表[], MATCH(雅俗通字典[[#This Row],[切音]], 聲母對照資料表[十五音], 0), 2)</f>
        <v>h</v>
      </c>
      <c r="I2871" t="str">
        <f xml:space="preserve"> INDEX(韻母對照資料表[], MATCH(雅俗通字典[[#This Row],[字韻]] &amp; LEFT(雅俗通字典[[#This Row],[舒促聲]],1), 韻母對照資料表[十五音識別碼], 0), 2)</f>
        <v>ong</v>
      </c>
      <c r="J2871">
        <f xml:space="preserve"> MATCH(雅俗通字典[[#This Row],[聲調]], 雅俗通聲調, 0)</f>
        <v>5</v>
      </c>
      <c r="K2871" t="str">
        <f xml:space="preserve"> _xlfn.CONCAT(雅俗通字典[[#This Row],[聲]:[調]])</f>
        <v>hong5</v>
      </c>
      <c r="L2871" t="str">
        <f xml:space="preserve"> 雅俗通字典[[#This Row],[字韻]] &amp; 雅俗通字典[[#This Row],[聲調]] &amp; "聲" &amp; 雅俗通字典[[#This Row],[切音]]</f>
        <v>公下平聲喜</v>
      </c>
      <c r="M2871" t="str">
        <f xml:space="preserve"> 雅俗通字典[[#This Row],[字韻]] &amp; TEXT(雅俗通字典[[#This Row],[調]], "[DBNum1]") &amp; 雅俗通字典[[#This Row],[切音]]</f>
        <v>公五喜</v>
      </c>
    </row>
    <row r="2872" spans="1:13">
      <c r="A2872">
        <v>2871</v>
      </c>
      <c r="B2872" s="13" t="s">
        <v>3147</v>
      </c>
      <c r="C2872" s="13" t="s">
        <v>108</v>
      </c>
      <c r="D2872" s="13" t="s">
        <v>2470</v>
      </c>
      <c r="E2872" s="13" t="s">
        <v>462</v>
      </c>
      <c r="F2872" t="s">
        <v>3117</v>
      </c>
      <c r="G2872" s="13" t="str">
        <f xml:space="preserve"> IF( RIGHT(雅俗通字典[[#This Row],[聲調]],1)&lt;&gt;"入", "舒聲", "促聲")</f>
        <v>舒聲</v>
      </c>
      <c r="H2872" t="str">
        <f xml:space="preserve"> INDEX(聲母對照資料表[], MATCH(雅俗通字典[[#This Row],[切音]], 聲母對照資料表[十五音], 0), 2)</f>
        <v>h</v>
      </c>
      <c r="I2872" t="str">
        <f xml:space="preserve"> INDEX(韻母對照資料表[], MATCH(雅俗通字典[[#This Row],[字韻]] &amp; LEFT(雅俗通字典[[#This Row],[舒促聲]],1), 韻母對照資料表[十五音識別碼], 0), 2)</f>
        <v>ong</v>
      </c>
      <c r="J2872">
        <f xml:space="preserve"> MATCH(雅俗通字典[[#This Row],[聲調]], 雅俗通聲調, 0)</f>
        <v>5</v>
      </c>
      <c r="K2872" t="str">
        <f xml:space="preserve"> _xlfn.CONCAT(雅俗通字典[[#This Row],[聲]:[調]])</f>
        <v>hong5</v>
      </c>
      <c r="L2872" t="str">
        <f xml:space="preserve"> 雅俗通字典[[#This Row],[字韻]] &amp; 雅俗通字典[[#This Row],[聲調]] &amp; "聲" &amp; 雅俗通字典[[#This Row],[切音]]</f>
        <v>公下平聲喜</v>
      </c>
      <c r="M2872" t="str">
        <f xml:space="preserve"> 雅俗通字典[[#This Row],[字韻]] &amp; TEXT(雅俗通字典[[#This Row],[調]], "[DBNum1]") &amp; 雅俗通字典[[#This Row],[切音]]</f>
        <v>公五喜</v>
      </c>
    </row>
    <row r="2873" spans="1:13">
      <c r="A2873">
        <v>2872</v>
      </c>
      <c r="B2873" s="13" t="s">
        <v>3148</v>
      </c>
      <c r="C2873" s="13" t="s">
        <v>108</v>
      </c>
      <c r="D2873" s="13" t="s">
        <v>2470</v>
      </c>
      <c r="E2873" s="13" t="s">
        <v>462</v>
      </c>
      <c r="F2873" t="s">
        <v>3117</v>
      </c>
      <c r="G2873" s="13" t="str">
        <f xml:space="preserve"> IF( RIGHT(雅俗通字典[[#This Row],[聲調]],1)&lt;&gt;"入", "舒聲", "促聲")</f>
        <v>舒聲</v>
      </c>
      <c r="H2873" t="str">
        <f xml:space="preserve"> INDEX(聲母對照資料表[], MATCH(雅俗通字典[[#This Row],[切音]], 聲母對照資料表[十五音], 0), 2)</f>
        <v>h</v>
      </c>
      <c r="I2873" t="str">
        <f xml:space="preserve"> INDEX(韻母對照資料表[], MATCH(雅俗通字典[[#This Row],[字韻]] &amp; LEFT(雅俗通字典[[#This Row],[舒促聲]],1), 韻母對照資料表[十五音識別碼], 0), 2)</f>
        <v>ong</v>
      </c>
      <c r="J2873">
        <f xml:space="preserve"> MATCH(雅俗通字典[[#This Row],[聲調]], 雅俗通聲調, 0)</f>
        <v>5</v>
      </c>
      <c r="K2873" t="str">
        <f xml:space="preserve"> _xlfn.CONCAT(雅俗通字典[[#This Row],[聲]:[調]])</f>
        <v>hong5</v>
      </c>
      <c r="L2873" t="str">
        <f xml:space="preserve"> 雅俗通字典[[#This Row],[字韻]] &amp; 雅俗通字典[[#This Row],[聲調]] &amp; "聲" &amp; 雅俗通字典[[#This Row],[切音]]</f>
        <v>公下平聲喜</v>
      </c>
      <c r="M2873" t="str">
        <f xml:space="preserve"> 雅俗通字典[[#This Row],[字韻]] &amp; TEXT(雅俗通字典[[#This Row],[調]], "[DBNum1]") &amp; 雅俗通字典[[#This Row],[切音]]</f>
        <v>公五喜</v>
      </c>
    </row>
    <row r="2874" spans="1:13">
      <c r="A2874">
        <v>2873</v>
      </c>
      <c r="B2874" s="13" t="s">
        <v>3149</v>
      </c>
      <c r="C2874" s="13" t="s">
        <v>108</v>
      </c>
      <c r="D2874" s="13" t="s">
        <v>2470</v>
      </c>
      <c r="E2874" s="13" t="s">
        <v>462</v>
      </c>
      <c r="F2874" t="s">
        <v>3117</v>
      </c>
      <c r="G2874" s="13" t="str">
        <f xml:space="preserve"> IF( RIGHT(雅俗通字典[[#This Row],[聲調]],1)&lt;&gt;"入", "舒聲", "促聲")</f>
        <v>舒聲</v>
      </c>
      <c r="H2874" t="str">
        <f xml:space="preserve"> INDEX(聲母對照資料表[], MATCH(雅俗通字典[[#This Row],[切音]], 聲母對照資料表[十五音], 0), 2)</f>
        <v>h</v>
      </c>
      <c r="I2874" t="str">
        <f xml:space="preserve"> INDEX(韻母對照資料表[], MATCH(雅俗通字典[[#This Row],[字韻]] &amp; LEFT(雅俗通字典[[#This Row],[舒促聲]],1), 韻母對照資料表[十五音識別碼], 0), 2)</f>
        <v>ong</v>
      </c>
      <c r="J2874">
        <f xml:space="preserve"> MATCH(雅俗通字典[[#This Row],[聲調]], 雅俗通聲調, 0)</f>
        <v>5</v>
      </c>
      <c r="K2874" t="str">
        <f xml:space="preserve"> _xlfn.CONCAT(雅俗通字典[[#This Row],[聲]:[調]])</f>
        <v>hong5</v>
      </c>
      <c r="L2874" t="str">
        <f xml:space="preserve"> 雅俗通字典[[#This Row],[字韻]] &amp; 雅俗通字典[[#This Row],[聲調]] &amp; "聲" &amp; 雅俗通字典[[#This Row],[切音]]</f>
        <v>公下平聲喜</v>
      </c>
      <c r="M2874" t="str">
        <f xml:space="preserve"> 雅俗通字典[[#This Row],[字韻]] &amp; TEXT(雅俗通字典[[#This Row],[調]], "[DBNum1]") &amp; 雅俗通字典[[#This Row],[切音]]</f>
        <v>公五喜</v>
      </c>
    </row>
    <row r="2875" spans="1:13">
      <c r="A2875">
        <v>2874</v>
      </c>
      <c r="B2875" s="13" t="s">
        <v>3150</v>
      </c>
      <c r="C2875" s="13" t="s">
        <v>108</v>
      </c>
      <c r="D2875" s="13" t="s">
        <v>2470</v>
      </c>
      <c r="E2875" s="13" t="s">
        <v>462</v>
      </c>
      <c r="F2875" t="s">
        <v>3117</v>
      </c>
      <c r="G2875" s="13" t="str">
        <f xml:space="preserve"> IF( RIGHT(雅俗通字典[[#This Row],[聲調]],1)&lt;&gt;"入", "舒聲", "促聲")</f>
        <v>舒聲</v>
      </c>
      <c r="H2875" t="str">
        <f xml:space="preserve"> INDEX(聲母對照資料表[], MATCH(雅俗通字典[[#This Row],[切音]], 聲母對照資料表[十五音], 0), 2)</f>
        <v>h</v>
      </c>
      <c r="I2875" t="str">
        <f xml:space="preserve"> INDEX(韻母對照資料表[], MATCH(雅俗通字典[[#This Row],[字韻]] &amp; LEFT(雅俗通字典[[#This Row],[舒促聲]],1), 韻母對照資料表[十五音識別碼], 0), 2)</f>
        <v>ong</v>
      </c>
      <c r="J2875">
        <f xml:space="preserve"> MATCH(雅俗通字典[[#This Row],[聲調]], 雅俗通聲調, 0)</f>
        <v>5</v>
      </c>
      <c r="K2875" t="str">
        <f xml:space="preserve"> _xlfn.CONCAT(雅俗通字典[[#This Row],[聲]:[調]])</f>
        <v>hong5</v>
      </c>
      <c r="L2875" t="str">
        <f xml:space="preserve"> 雅俗通字典[[#This Row],[字韻]] &amp; 雅俗通字典[[#This Row],[聲調]] &amp; "聲" &amp; 雅俗通字典[[#This Row],[切音]]</f>
        <v>公下平聲喜</v>
      </c>
      <c r="M2875" t="str">
        <f xml:space="preserve"> 雅俗通字典[[#This Row],[字韻]] &amp; TEXT(雅俗通字典[[#This Row],[調]], "[DBNum1]") &amp; 雅俗通字典[[#This Row],[切音]]</f>
        <v>公五喜</v>
      </c>
    </row>
    <row r="2876" spans="1:13">
      <c r="A2876">
        <v>2875</v>
      </c>
      <c r="B2876" s="13" t="s">
        <v>3151</v>
      </c>
      <c r="C2876" s="13" t="s">
        <v>108</v>
      </c>
      <c r="D2876" s="13" t="s">
        <v>2470</v>
      </c>
      <c r="E2876" s="13" t="s">
        <v>462</v>
      </c>
      <c r="F2876" t="s">
        <v>3117</v>
      </c>
      <c r="G2876" s="13" t="str">
        <f xml:space="preserve"> IF( RIGHT(雅俗通字典[[#This Row],[聲調]],1)&lt;&gt;"入", "舒聲", "促聲")</f>
        <v>舒聲</v>
      </c>
      <c r="H2876" t="str">
        <f xml:space="preserve"> INDEX(聲母對照資料表[], MATCH(雅俗通字典[[#This Row],[切音]], 聲母對照資料表[十五音], 0), 2)</f>
        <v>h</v>
      </c>
      <c r="I2876" t="str">
        <f xml:space="preserve"> INDEX(韻母對照資料表[], MATCH(雅俗通字典[[#This Row],[字韻]] &amp; LEFT(雅俗通字典[[#This Row],[舒促聲]],1), 韻母對照資料表[十五音識別碼], 0), 2)</f>
        <v>ong</v>
      </c>
      <c r="J2876">
        <f xml:space="preserve"> MATCH(雅俗通字典[[#This Row],[聲調]], 雅俗通聲調, 0)</f>
        <v>5</v>
      </c>
      <c r="K2876" t="str">
        <f xml:space="preserve"> _xlfn.CONCAT(雅俗通字典[[#This Row],[聲]:[調]])</f>
        <v>hong5</v>
      </c>
      <c r="L2876" t="str">
        <f xml:space="preserve"> 雅俗通字典[[#This Row],[字韻]] &amp; 雅俗通字典[[#This Row],[聲調]] &amp; "聲" &amp; 雅俗通字典[[#This Row],[切音]]</f>
        <v>公下平聲喜</v>
      </c>
      <c r="M2876" t="str">
        <f xml:space="preserve"> 雅俗通字典[[#This Row],[字韻]] &amp; TEXT(雅俗通字典[[#This Row],[調]], "[DBNum1]") &amp; 雅俗通字典[[#This Row],[切音]]</f>
        <v>公五喜</v>
      </c>
    </row>
    <row r="2877" spans="1:13">
      <c r="A2877">
        <v>2876</v>
      </c>
      <c r="B2877" s="13" t="s">
        <v>3152</v>
      </c>
      <c r="C2877" s="13" t="s">
        <v>108</v>
      </c>
      <c r="D2877" s="13" t="s">
        <v>2470</v>
      </c>
      <c r="E2877" s="13" t="s">
        <v>462</v>
      </c>
      <c r="F2877" t="s">
        <v>3117</v>
      </c>
      <c r="G2877" s="13" t="str">
        <f xml:space="preserve"> IF( RIGHT(雅俗通字典[[#This Row],[聲調]],1)&lt;&gt;"入", "舒聲", "促聲")</f>
        <v>舒聲</v>
      </c>
      <c r="H2877" t="str">
        <f xml:space="preserve"> INDEX(聲母對照資料表[], MATCH(雅俗通字典[[#This Row],[切音]], 聲母對照資料表[十五音], 0), 2)</f>
        <v>h</v>
      </c>
      <c r="I2877" t="str">
        <f xml:space="preserve"> INDEX(韻母對照資料表[], MATCH(雅俗通字典[[#This Row],[字韻]] &amp; LEFT(雅俗通字典[[#This Row],[舒促聲]],1), 韻母對照資料表[十五音識別碼], 0), 2)</f>
        <v>ong</v>
      </c>
      <c r="J2877">
        <f xml:space="preserve"> MATCH(雅俗通字典[[#This Row],[聲調]], 雅俗通聲調, 0)</f>
        <v>5</v>
      </c>
      <c r="K2877" t="str">
        <f xml:space="preserve"> _xlfn.CONCAT(雅俗通字典[[#This Row],[聲]:[調]])</f>
        <v>hong5</v>
      </c>
      <c r="L2877" t="str">
        <f xml:space="preserve"> 雅俗通字典[[#This Row],[字韻]] &amp; 雅俗通字典[[#This Row],[聲調]] &amp; "聲" &amp; 雅俗通字典[[#This Row],[切音]]</f>
        <v>公下平聲喜</v>
      </c>
      <c r="M2877" t="str">
        <f xml:space="preserve"> 雅俗通字典[[#This Row],[字韻]] &amp; TEXT(雅俗通字典[[#This Row],[調]], "[DBNum1]") &amp; 雅俗通字典[[#This Row],[切音]]</f>
        <v>公五喜</v>
      </c>
    </row>
    <row r="2878" spans="1:13">
      <c r="A2878">
        <v>2877</v>
      </c>
      <c r="B2878" s="13" t="s">
        <v>3153</v>
      </c>
      <c r="C2878" s="13" t="s">
        <v>108</v>
      </c>
      <c r="D2878" s="13" t="s">
        <v>2470</v>
      </c>
      <c r="E2878" s="13" t="s">
        <v>462</v>
      </c>
      <c r="F2878" t="s">
        <v>3117</v>
      </c>
      <c r="G2878" s="13" t="str">
        <f xml:space="preserve"> IF( RIGHT(雅俗通字典[[#This Row],[聲調]],1)&lt;&gt;"入", "舒聲", "促聲")</f>
        <v>舒聲</v>
      </c>
      <c r="H2878" t="str">
        <f xml:space="preserve"> INDEX(聲母對照資料表[], MATCH(雅俗通字典[[#This Row],[切音]], 聲母對照資料表[十五音], 0), 2)</f>
        <v>h</v>
      </c>
      <c r="I2878" t="str">
        <f xml:space="preserve"> INDEX(韻母對照資料表[], MATCH(雅俗通字典[[#This Row],[字韻]] &amp; LEFT(雅俗通字典[[#This Row],[舒促聲]],1), 韻母對照資料表[十五音識別碼], 0), 2)</f>
        <v>ong</v>
      </c>
      <c r="J2878">
        <f xml:space="preserve"> MATCH(雅俗通字典[[#This Row],[聲調]], 雅俗通聲調, 0)</f>
        <v>5</v>
      </c>
      <c r="K2878" t="str">
        <f xml:space="preserve"> _xlfn.CONCAT(雅俗通字典[[#This Row],[聲]:[調]])</f>
        <v>hong5</v>
      </c>
      <c r="L2878" t="str">
        <f xml:space="preserve"> 雅俗通字典[[#This Row],[字韻]] &amp; 雅俗通字典[[#This Row],[聲調]] &amp; "聲" &amp; 雅俗通字典[[#This Row],[切音]]</f>
        <v>公下平聲喜</v>
      </c>
      <c r="M2878" t="str">
        <f xml:space="preserve"> 雅俗通字典[[#This Row],[字韻]] &amp; TEXT(雅俗通字典[[#This Row],[調]], "[DBNum1]") &amp; 雅俗通字典[[#This Row],[切音]]</f>
        <v>公五喜</v>
      </c>
    </row>
    <row r="2879" spans="1:13">
      <c r="A2879">
        <v>2878</v>
      </c>
      <c r="B2879" s="13" t="s">
        <v>3154</v>
      </c>
      <c r="C2879" s="13" t="s">
        <v>108</v>
      </c>
      <c r="D2879" s="13" t="s">
        <v>2470</v>
      </c>
      <c r="E2879" s="13" t="s">
        <v>462</v>
      </c>
      <c r="F2879" t="s">
        <v>3117</v>
      </c>
      <c r="G2879" s="13" t="str">
        <f xml:space="preserve"> IF( RIGHT(雅俗通字典[[#This Row],[聲調]],1)&lt;&gt;"入", "舒聲", "促聲")</f>
        <v>舒聲</v>
      </c>
      <c r="H2879" t="str">
        <f xml:space="preserve"> INDEX(聲母對照資料表[], MATCH(雅俗通字典[[#This Row],[切音]], 聲母對照資料表[十五音], 0), 2)</f>
        <v>h</v>
      </c>
      <c r="I2879" t="str">
        <f xml:space="preserve"> INDEX(韻母對照資料表[], MATCH(雅俗通字典[[#This Row],[字韻]] &amp; LEFT(雅俗通字典[[#This Row],[舒促聲]],1), 韻母對照資料表[十五音識別碼], 0), 2)</f>
        <v>ong</v>
      </c>
      <c r="J2879">
        <f xml:space="preserve"> MATCH(雅俗通字典[[#This Row],[聲調]], 雅俗通聲調, 0)</f>
        <v>5</v>
      </c>
      <c r="K2879" t="str">
        <f xml:space="preserve"> _xlfn.CONCAT(雅俗通字典[[#This Row],[聲]:[調]])</f>
        <v>hong5</v>
      </c>
      <c r="L2879" t="str">
        <f xml:space="preserve"> 雅俗通字典[[#This Row],[字韻]] &amp; 雅俗通字典[[#This Row],[聲調]] &amp; "聲" &amp; 雅俗通字典[[#This Row],[切音]]</f>
        <v>公下平聲喜</v>
      </c>
      <c r="M2879" t="str">
        <f xml:space="preserve"> 雅俗通字典[[#This Row],[字韻]] &amp; TEXT(雅俗通字典[[#This Row],[調]], "[DBNum1]") &amp; 雅俗通字典[[#This Row],[切音]]</f>
        <v>公五喜</v>
      </c>
    </row>
    <row r="2880" spans="1:13">
      <c r="A2880">
        <v>2879</v>
      </c>
      <c r="B2880" s="13" t="s">
        <v>3155</v>
      </c>
      <c r="C2880" s="13" t="s">
        <v>108</v>
      </c>
      <c r="D2880" s="13" t="s">
        <v>2470</v>
      </c>
      <c r="E2880" s="13" t="s">
        <v>462</v>
      </c>
      <c r="F2880" t="s">
        <v>3117</v>
      </c>
      <c r="G2880" s="13" t="str">
        <f xml:space="preserve"> IF( RIGHT(雅俗通字典[[#This Row],[聲調]],1)&lt;&gt;"入", "舒聲", "促聲")</f>
        <v>舒聲</v>
      </c>
      <c r="H2880" t="str">
        <f xml:space="preserve"> INDEX(聲母對照資料表[], MATCH(雅俗通字典[[#This Row],[切音]], 聲母對照資料表[十五音], 0), 2)</f>
        <v>h</v>
      </c>
      <c r="I2880" t="str">
        <f xml:space="preserve"> INDEX(韻母對照資料表[], MATCH(雅俗通字典[[#This Row],[字韻]] &amp; LEFT(雅俗通字典[[#This Row],[舒促聲]],1), 韻母對照資料表[十五音識別碼], 0), 2)</f>
        <v>ong</v>
      </c>
      <c r="J2880">
        <f xml:space="preserve"> MATCH(雅俗通字典[[#This Row],[聲調]], 雅俗通聲調, 0)</f>
        <v>5</v>
      </c>
      <c r="K2880" t="str">
        <f xml:space="preserve"> _xlfn.CONCAT(雅俗通字典[[#This Row],[聲]:[調]])</f>
        <v>hong5</v>
      </c>
      <c r="L2880" t="str">
        <f xml:space="preserve"> 雅俗通字典[[#This Row],[字韻]] &amp; 雅俗通字典[[#This Row],[聲調]] &amp; "聲" &amp; 雅俗通字典[[#This Row],[切音]]</f>
        <v>公下平聲喜</v>
      </c>
      <c r="M2880" t="str">
        <f xml:space="preserve"> 雅俗通字典[[#This Row],[字韻]] &amp; TEXT(雅俗通字典[[#This Row],[調]], "[DBNum1]") &amp; 雅俗通字典[[#This Row],[切音]]</f>
        <v>公五喜</v>
      </c>
    </row>
    <row r="2881" spans="1:13">
      <c r="A2881">
        <v>2880</v>
      </c>
      <c r="B2881" s="13" t="s">
        <v>3156</v>
      </c>
      <c r="C2881" s="13" t="s">
        <v>108</v>
      </c>
      <c r="D2881" s="13" t="s">
        <v>2470</v>
      </c>
      <c r="E2881" s="13" t="s">
        <v>462</v>
      </c>
      <c r="F2881" t="s">
        <v>3117</v>
      </c>
      <c r="G2881" s="13" t="str">
        <f xml:space="preserve"> IF( RIGHT(雅俗通字典[[#This Row],[聲調]],1)&lt;&gt;"入", "舒聲", "促聲")</f>
        <v>舒聲</v>
      </c>
      <c r="H2881" t="str">
        <f xml:space="preserve"> INDEX(聲母對照資料表[], MATCH(雅俗通字典[[#This Row],[切音]], 聲母對照資料表[十五音], 0), 2)</f>
        <v>h</v>
      </c>
      <c r="I2881" t="str">
        <f xml:space="preserve"> INDEX(韻母對照資料表[], MATCH(雅俗通字典[[#This Row],[字韻]] &amp; LEFT(雅俗通字典[[#This Row],[舒促聲]],1), 韻母對照資料表[十五音識別碼], 0), 2)</f>
        <v>ong</v>
      </c>
      <c r="J2881">
        <f xml:space="preserve"> MATCH(雅俗通字典[[#This Row],[聲調]], 雅俗通聲調, 0)</f>
        <v>5</v>
      </c>
      <c r="K2881" t="str">
        <f xml:space="preserve"> _xlfn.CONCAT(雅俗通字典[[#This Row],[聲]:[調]])</f>
        <v>hong5</v>
      </c>
      <c r="L2881" t="str">
        <f xml:space="preserve"> 雅俗通字典[[#This Row],[字韻]] &amp; 雅俗通字典[[#This Row],[聲調]] &amp; "聲" &amp; 雅俗通字典[[#This Row],[切音]]</f>
        <v>公下平聲喜</v>
      </c>
      <c r="M2881" t="str">
        <f xml:space="preserve"> 雅俗通字典[[#This Row],[字韻]] &amp; TEXT(雅俗通字典[[#This Row],[調]], "[DBNum1]") &amp; 雅俗通字典[[#This Row],[切音]]</f>
        <v>公五喜</v>
      </c>
    </row>
    <row r="2882" spans="1:13">
      <c r="A2882">
        <v>2881</v>
      </c>
      <c r="B2882" s="13" t="s">
        <v>3157</v>
      </c>
      <c r="C2882" s="13" t="s">
        <v>108</v>
      </c>
      <c r="D2882" s="13" t="s">
        <v>2470</v>
      </c>
      <c r="E2882" s="13" t="s">
        <v>462</v>
      </c>
      <c r="F2882" t="s">
        <v>3117</v>
      </c>
      <c r="G2882" s="13" t="str">
        <f xml:space="preserve"> IF( RIGHT(雅俗通字典[[#This Row],[聲調]],1)&lt;&gt;"入", "舒聲", "促聲")</f>
        <v>舒聲</v>
      </c>
      <c r="H2882" t="str">
        <f xml:space="preserve"> INDEX(聲母對照資料表[], MATCH(雅俗通字典[[#This Row],[切音]], 聲母對照資料表[十五音], 0), 2)</f>
        <v>h</v>
      </c>
      <c r="I2882" t="str">
        <f xml:space="preserve"> INDEX(韻母對照資料表[], MATCH(雅俗通字典[[#This Row],[字韻]] &amp; LEFT(雅俗通字典[[#This Row],[舒促聲]],1), 韻母對照資料表[十五音識別碼], 0), 2)</f>
        <v>ong</v>
      </c>
      <c r="J2882">
        <f xml:space="preserve"> MATCH(雅俗通字典[[#This Row],[聲調]], 雅俗通聲調, 0)</f>
        <v>5</v>
      </c>
      <c r="K2882" t="str">
        <f xml:space="preserve"> _xlfn.CONCAT(雅俗通字典[[#This Row],[聲]:[調]])</f>
        <v>hong5</v>
      </c>
      <c r="L2882" t="str">
        <f xml:space="preserve"> 雅俗通字典[[#This Row],[字韻]] &amp; 雅俗通字典[[#This Row],[聲調]] &amp; "聲" &amp; 雅俗通字典[[#This Row],[切音]]</f>
        <v>公下平聲喜</v>
      </c>
      <c r="M2882" t="str">
        <f xml:space="preserve"> 雅俗通字典[[#This Row],[字韻]] &amp; TEXT(雅俗通字典[[#This Row],[調]], "[DBNum1]") &amp; 雅俗通字典[[#This Row],[切音]]</f>
        <v>公五喜</v>
      </c>
    </row>
    <row r="2883" spans="1:13">
      <c r="A2883">
        <v>2882</v>
      </c>
      <c r="B2883" s="13" t="s">
        <v>3158</v>
      </c>
      <c r="C2883" s="13" t="s">
        <v>108</v>
      </c>
      <c r="D2883" s="13" t="s">
        <v>2470</v>
      </c>
      <c r="E2883" s="13" t="s">
        <v>462</v>
      </c>
      <c r="F2883" t="s">
        <v>3117</v>
      </c>
      <c r="G2883" s="13" t="str">
        <f xml:space="preserve"> IF( RIGHT(雅俗通字典[[#This Row],[聲調]],1)&lt;&gt;"入", "舒聲", "促聲")</f>
        <v>舒聲</v>
      </c>
      <c r="H2883" t="str">
        <f xml:space="preserve"> INDEX(聲母對照資料表[], MATCH(雅俗通字典[[#This Row],[切音]], 聲母對照資料表[十五音], 0), 2)</f>
        <v>h</v>
      </c>
      <c r="I2883" t="str">
        <f xml:space="preserve"> INDEX(韻母對照資料表[], MATCH(雅俗通字典[[#This Row],[字韻]] &amp; LEFT(雅俗通字典[[#This Row],[舒促聲]],1), 韻母對照資料表[十五音識別碼], 0), 2)</f>
        <v>ong</v>
      </c>
      <c r="J2883">
        <f xml:space="preserve"> MATCH(雅俗通字典[[#This Row],[聲調]], 雅俗通聲調, 0)</f>
        <v>5</v>
      </c>
      <c r="K2883" t="str">
        <f xml:space="preserve"> _xlfn.CONCAT(雅俗通字典[[#This Row],[聲]:[調]])</f>
        <v>hong5</v>
      </c>
      <c r="L2883" t="str">
        <f xml:space="preserve"> 雅俗通字典[[#This Row],[字韻]] &amp; 雅俗通字典[[#This Row],[聲調]] &amp; "聲" &amp; 雅俗通字典[[#This Row],[切音]]</f>
        <v>公下平聲喜</v>
      </c>
      <c r="M2883" t="str">
        <f xml:space="preserve"> 雅俗通字典[[#This Row],[字韻]] &amp; TEXT(雅俗通字典[[#This Row],[調]], "[DBNum1]") &amp; 雅俗通字典[[#This Row],[切音]]</f>
        <v>公五喜</v>
      </c>
    </row>
    <row r="2884" spans="1:13">
      <c r="A2884">
        <v>2883</v>
      </c>
      <c r="B2884" s="13" t="s">
        <v>3159</v>
      </c>
      <c r="C2884" s="13" t="s">
        <v>108</v>
      </c>
      <c r="D2884" s="13" t="s">
        <v>2470</v>
      </c>
      <c r="E2884" s="13" t="s">
        <v>462</v>
      </c>
      <c r="F2884" t="s">
        <v>3117</v>
      </c>
      <c r="G2884" s="13" t="str">
        <f xml:space="preserve"> IF( RIGHT(雅俗通字典[[#This Row],[聲調]],1)&lt;&gt;"入", "舒聲", "促聲")</f>
        <v>舒聲</v>
      </c>
      <c r="H2884" t="str">
        <f xml:space="preserve"> INDEX(聲母對照資料表[], MATCH(雅俗通字典[[#This Row],[切音]], 聲母對照資料表[十五音], 0), 2)</f>
        <v>h</v>
      </c>
      <c r="I2884" t="str">
        <f xml:space="preserve"> INDEX(韻母對照資料表[], MATCH(雅俗通字典[[#This Row],[字韻]] &amp; LEFT(雅俗通字典[[#This Row],[舒促聲]],1), 韻母對照資料表[十五音識別碼], 0), 2)</f>
        <v>ong</v>
      </c>
      <c r="J2884">
        <f xml:space="preserve"> MATCH(雅俗通字典[[#This Row],[聲調]], 雅俗通聲調, 0)</f>
        <v>5</v>
      </c>
      <c r="K2884" t="str">
        <f xml:space="preserve"> _xlfn.CONCAT(雅俗通字典[[#This Row],[聲]:[調]])</f>
        <v>hong5</v>
      </c>
      <c r="L2884" t="str">
        <f xml:space="preserve"> 雅俗通字典[[#This Row],[字韻]] &amp; 雅俗通字典[[#This Row],[聲調]] &amp; "聲" &amp; 雅俗通字典[[#This Row],[切音]]</f>
        <v>公下平聲喜</v>
      </c>
      <c r="M2884" t="str">
        <f xml:space="preserve"> 雅俗通字典[[#This Row],[字韻]] &amp; TEXT(雅俗通字典[[#This Row],[調]], "[DBNum1]") &amp; 雅俗通字典[[#This Row],[切音]]</f>
        <v>公五喜</v>
      </c>
    </row>
    <row r="2885" spans="1:13">
      <c r="A2885">
        <v>2884</v>
      </c>
      <c r="B2885" s="13" t="s">
        <v>3160</v>
      </c>
      <c r="C2885" s="13" t="s">
        <v>108</v>
      </c>
      <c r="D2885" s="13" t="s">
        <v>2470</v>
      </c>
      <c r="E2885" s="13" t="s">
        <v>462</v>
      </c>
      <c r="F2885" t="s">
        <v>3117</v>
      </c>
      <c r="G2885" s="13" t="str">
        <f xml:space="preserve"> IF( RIGHT(雅俗通字典[[#This Row],[聲調]],1)&lt;&gt;"入", "舒聲", "促聲")</f>
        <v>舒聲</v>
      </c>
      <c r="H2885" t="str">
        <f xml:space="preserve"> INDEX(聲母對照資料表[], MATCH(雅俗通字典[[#This Row],[切音]], 聲母對照資料表[十五音], 0), 2)</f>
        <v>h</v>
      </c>
      <c r="I2885" t="str">
        <f xml:space="preserve"> INDEX(韻母對照資料表[], MATCH(雅俗通字典[[#This Row],[字韻]] &amp; LEFT(雅俗通字典[[#This Row],[舒促聲]],1), 韻母對照資料表[十五音識別碼], 0), 2)</f>
        <v>ong</v>
      </c>
      <c r="J2885">
        <f xml:space="preserve"> MATCH(雅俗通字典[[#This Row],[聲調]], 雅俗通聲調, 0)</f>
        <v>5</v>
      </c>
      <c r="K2885" t="str">
        <f xml:space="preserve"> _xlfn.CONCAT(雅俗通字典[[#This Row],[聲]:[調]])</f>
        <v>hong5</v>
      </c>
      <c r="L2885" t="str">
        <f xml:space="preserve"> 雅俗通字典[[#This Row],[字韻]] &amp; 雅俗通字典[[#This Row],[聲調]] &amp; "聲" &amp; 雅俗通字典[[#This Row],[切音]]</f>
        <v>公下平聲喜</v>
      </c>
      <c r="M2885" t="str">
        <f xml:space="preserve"> 雅俗通字典[[#This Row],[字韻]] &amp; TEXT(雅俗通字典[[#This Row],[調]], "[DBNum1]") &amp; 雅俗通字典[[#This Row],[切音]]</f>
        <v>公五喜</v>
      </c>
    </row>
    <row r="2886" spans="1:13">
      <c r="A2886">
        <v>2885</v>
      </c>
      <c r="B2886" s="13" t="s">
        <v>3161</v>
      </c>
      <c r="C2886" s="13" t="s">
        <v>108</v>
      </c>
      <c r="D2886" s="13" t="s">
        <v>2470</v>
      </c>
      <c r="E2886" s="13" t="s">
        <v>462</v>
      </c>
      <c r="F2886" t="s">
        <v>3117</v>
      </c>
      <c r="G2886" s="13" t="str">
        <f xml:space="preserve"> IF( RIGHT(雅俗通字典[[#This Row],[聲調]],1)&lt;&gt;"入", "舒聲", "促聲")</f>
        <v>舒聲</v>
      </c>
      <c r="H2886" t="str">
        <f xml:space="preserve"> INDEX(聲母對照資料表[], MATCH(雅俗通字典[[#This Row],[切音]], 聲母對照資料表[十五音], 0), 2)</f>
        <v>h</v>
      </c>
      <c r="I2886" t="str">
        <f xml:space="preserve"> INDEX(韻母對照資料表[], MATCH(雅俗通字典[[#This Row],[字韻]] &amp; LEFT(雅俗通字典[[#This Row],[舒促聲]],1), 韻母對照資料表[十五音識別碼], 0), 2)</f>
        <v>ong</v>
      </c>
      <c r="J2886">
        <f xml:space="preserve"> MATCH(雅俗通字典[[#This Row],[聲調]], 雅俗通聲調, 0)</f>
        <v>5</v>
      </c>
      <c r="K2886" t="str">
        <f xml:space="preserve"> _xlfn.CONCAT(雅俗通字典[[#This Row],[聲]:[調]])</f>
        <v>hong5</v>
      </c>
      <c r="L2886" t="str">
        <f xml:space="preserve"> 雅俗通字典[[#This Row],[字韻]] &amp; 雅俗通字典[[#This Row],[聲調]] &amp; "聲" &amp; 雅俗通字典[[#This Row],[切音]]</f>
        <v>公下平聲喜</v>
      </c>
      <c r="M2886" t="str">
        <f xml:space="preserve"> 雅俗通字典[[#This Row],[字韻]] &amp; TEXT(雅俗通字典[[#This Row],[調]], "[DBNum1]") &amp; 雅俗通字典[[#This Row],[切音]]</f>
        <v>公五喜</v>
      </c>
    </row>
    <row r="2887" spans="1:13">
      <c r="A2887">
        <v>2886</v>
      </c>
      <c r="B2887" s="13" t="s">
        <v>3162</v>
      </c>
      <c r="C2887" s="13" t="s">
        <v>108</v>
      </c>
      <c r="D2887" s="13" t="s">
        <v>2470</v>
      </c>
      <c r="E2887" s="13" t="s">
        <v>462</v>
      </c>
      <c r="F2887" t="s">
        <v>3117</v>
      </c>
      <c r="G2887" s="13" t="str">
        <f xml:space="preserve"> IF( RIGHT(雅俗通字典[[#This Row],[聲調]],1)&lt;&gt;"入", "舒聲", "促聲")</f>
        <v>舒聲</v>
      </c>
      <c r="H2887" t="str">
        <f xml:space="preserve"> INDEX(聲母對照資料表[], MATCH(雅俗通字典[[#This Row],[切音]], 聲母對照資料表[十五音], 0), 2)</f>
        <v>h</v>
      </c>
      <c r="I2887" t="str">
        <f xml:space="preserve"> INDEX(韻母對照資料表[], MATCH(雅俗通字典[[#This Row],[字韻]] &amp; LEFT(雅俗通字典[[#This Row],[舒促聲]],1), 韻母對照資料表[十五音識別碼], 0), 2)</f>
        <v>ong</v>
      </c>
      <c r="J2887">
        <f xml:space="preserve"> MATCH(雅俗通字典[[#This Row],[聲調]], 雅俗通聲調, 0)</f>
        <v>5</v>
      </c>
      <c r="K2887" t="str">
        <f xml:space="preserve"> _xlfn.CONCAT(雅俗通字典[[#This Row],[聲]:[調]])</f>
        <v>hong5</v>
      </c>
      <c r="L2887" t="str">
        <f xml:space="preserve"> 雅俗通字典[[#This Row],[字韻]] &amp; 雅俗通字典[[#This Row],[聲調]] &amp; "聲" &amp; 雅俗通字典[[#This Row],[切音]]</f>
        <v>公下平聲喜</v>
      </c>
      <c r="M2887" t="str">
        <f xml:space="preserve"> 雅俗通字典[[#This Row],[字韻]] &amp; TEXT(雅俗通字典[[#This Row],[調]], "[DBNum1]") &amp; 雅俗通字典[[#This Row],[切音]]</f>
        <v>公五喜</v>
      </c>
    </row>
    <row r="2888" spans="1:13">
      <c r="A2888">
        <v>2887</v>
      </c>
      <c r="B2888" s="13" t="s">
        <v>3163</v>
      </c>
      <c r="C2888" s="13" t="s">
        <v>108</v>
      </c>
      <c r="D2888" s="13" t="s">
        <v>2470</v>
      </c>
      <c r="E2888" s="13" t="s">
        <v>462</v>
      </c>
      <c r="F2888" t="s">
        <v>3117</v>
      </c>
      <c r="G2888" s="13" t="str">
        <f xml:space="preserve"> IF( RIGHT(雅俗通字典[[#This Row],[聲調]],1)&lt;&gt;"入", "舒聲", "促聲")</f>
        <v>舒聲</v>
      </c>
      <c r="H2888" t="str">
        <f xml:space="preserve"> INDEX(聲母對照資料表[], MATCH(雅俗通字典[[#This Row],[切音]], 聲母對照資料表[十五音], 0), 2)</f>
        <v>h</v>
      </c>
      <c r="I2888" t="str">
        <f xml:space="preserve"> INDEX(韻母對照資料表[], MATCH(雅俗通字典[[#This Row],[字韻]] &amp; LEFT(雅俗通字典[[#This Row],[舒促聲]],1), 韻母對照資料表[十五音識別碼], 0), 2)</f>
        <v>ong</v>
      </c>
      <c r="J2888">
        <f xml:space="preserve"> MATCH(雅俗通字典[[#This Row],[聲調]], 雅俗通聲調, 0)</f>
        <v>5</v>
      </c>
      <c r="K2888" t="str">
        <f xml:space="preserve"> _xlfn.CONCAT(雅俗通字典[[#This Row],[聲]:[調]])</f>
        <v>hong5</v>
      </c>
      <c r="L2888" t="str">
        <f xml:space="preserve"> 雅俗通字典[[#This Row],[字韻]] &amp; 雅俗通字典[[#This Row],[聲調]] &amp; "聲" &amp; 雅俗通字典[[#This Row],[切音]]</f>
        <v>公下平聲喜</v>
      </c>
      <c r="M2888" t="str">
        <f xml:space="preserve"> 雅俗通字典[[#This Row],[字韻]] &amp; TEXT(雅俗通字典[[#This Row],[調]], "[DBNum1]") &amp; 雅俗通字典[[#This Row],[切音]]</f>
        <v>公五喜</v>
      </c>
    </row>
    <row r="2889" spans="1:13">
      <c r="A2889">
        <v>2888</v>
      </c>
      <c r="B2889" s="13" t="s">
        <v>3164</v>
      </c>
      <c r="C2889" s="13" t="s">
        <v>108</v>
      </c>
      <c r="D2889" s="13" t="s">
        <v>2470</v>
      </c>
      <c r="E2889" s="13" t="s">
        <v>462</v>
      </c>
      <c r="F2889" t="s">
        <v>3117</v>
      </c>
      <c r="G2889" s="13" t="str">
        <f xml:space="preserve"> IF( RIGHT(雅俗通字典[[#This Row],[聲調]],1)&lt;&gt;"入", "舒聲", "促聲")</f>
        <v>舒聲</v>
      </c>
      <c r="H2889" t="str">
        <f xml:space="preserve"> INDEX(聲母對照資料表[], MATCH(雅俗通字典[[#This Row],[切音]], 聲母對照資料表[十五音], 0), 2)</f>
        <v>h</v>
      </c>
      <c r="I2889" t="str">
        <f xml:space="preserve"> INDEX(韻母對照資料表[], MATCH(雅俗通字典[[#This Row],[字韻]] &amp; LEFT(雅俗通字典[[#This Row],[舒促聲]],1), 韻母對照資料表[十五音識別碼], 0), 2)</f>
        <v>ong</v>
      </c>
      <c r="J2889">
        <f xml:space="preserve"> MATCH(雅俗通字典[[#This Row],[聲調]], 雅俗通聲調, 0)</f>
        <v>5</v>
      </c>
      <c r="K2889" t="str">
        <f xml:space="preserve"> _xlfn.CONCAT(雅俗通字典[[#This Row],[聲]:[調]])</f>
        <v>hong5</v>
      </c>
      <c r="L2889" t="str">
        <f xml:space="preserve"> 雅俗通字典[[#This Row],[字韻]] &amp; 雅俗通字典[[#This Row],[聲調]] &amp; "聲" &amp; 雅俗通字典[[#This Row],[切音]]</f>
        <v>公下平聲喜</v>
      </c>
      <c r="M2889" t="str">
        <f xml:space="preserve"> 雅俗通字典[[#This Row],[字韻]] &amp; TEXT(雅俗通字典[[#This Row],[調]], "[DBNum1]") &amp; 雅俗通字典[[#This Row],[切音]]</f>
        <v>公五喜</v>
      </c>
    </row>
    <row r="2890" spans="1:13">
      <c r="A2890">
        <v>2889</v>
      </c>
      <c r="B2890" s="13" t="s">
        <v>3165</v>
      </c>
      <c r="C2890" s="13" t="s">
        <v>108</v>
      </c>
      <c r="D2890" s="13" t="s">
        <v>2470</v>
      </c>
      <c r="E2890" s="13" t="s">
        <v>462</v>
      </c>
      <c r="F2890" t="s">
        <v>3117</v>
      </c>
      <c r="G2890" s="13" t="str">
        <f xml:space="preserve"> IF( RIGHT(雅俗通字典[[#This Row],[聲調]],1)&lt;&gt;"入", "舒聲", "促聲")</f>
        <v>舒聲</v>
      </c>
      <c r="H2890" t="str">
        <f xml:space="preserve"> INDEX(聲母對照資料表[], MATCH(雅俗通字典[[#This Row],[切音]], 聲母對照資料表[十五音], 0), 2)</f>
        <v>h</v>
      </c>
      <c r="I2890" t="str">
        <f xml:space="preserve"> INDEX(韻母對照資料表[], MATCH(雅俗通字典[[#This Row],[字韻]] &amp; LEFT(雅俗通字典[[#This Row],[舒促聲]],1), 韻母對照資料表[十五音識別碼], 0), 2)</f>
        <v>ong</v>
      </c>
      <c r="J2890">
        <f xml:space="preserve"> MATCH(雅俗通字典[[#This Row],[聲調]], 雅俗通聲調, 0)</f>
        <v>5</v>
      </c>
      <c r="K2890" t="str">
        <f xml:space="preserve"> _xlfn.CONCAT(雅俗通字典[[#This Row],[聲]:[調]])</f>
        <v>hong5</v>
      </c>
      <c r="L2890" t="str">
        <f xml:space="preserve"> 雅俗通字典[[#This Row],[字韻]] &amp; 雅俗通字典[[#This Row],[聲調]] &amp; "聲" &amp; 雅俗通字典[[#This Row],[切音]]</f>
        <v>公下平聲喜</v>
      </c>
      <c r="M2890" t="str">
        <f xml:space="preserve"> 雅俗通字典[[#This Row],[字韻]] &amp; TEXT(雅俗通字典[[#This Row],[調]], "[DBNum1]") &amp; 雅俗通字典[[#This Row],[切音]]</f>
        <v>公五喜</v>
      </c>
    </row>
    <row r="2891" spans="1:13">
      <c r="A2891">
        <v>2890</v>
      </c>
      <c r="B2891" s="13" t="s">
        <v>3166</v>
      </c>
      <c r="C2891" s="13" t="s">
        <v>108</v>
      </c>
      <c r="D2891" s="13" t="s">
        <v>2470</v>
      </c>
      <c r="E2891" s="13" t="s">
        <v>462</v>
      </c>
      <c r="F2891" t="s">
        <v>3117</v>
      </c>
      <c r="G2891" s="13" t="str">
        <f xml:space="preserve"> IF( RIGHT(雅俗通字典[[#This Row],[聲調]],1)&lt;&gt;"入", "舒聲", "促聲")</f>
        <v>舒聲</v>
      </c>
      <c r="H2891" t="str">
        <f xml:space="preserve"> INDEX(聲母對照資料表[], MATCH(雅俗通字典[[#This Row],[切音]], 聲母對照資料表[十五音], 0), 2)</f>
        <v>h</v>
      </c>
      <c r="I2891" t="str">
        <f xml:space="preserve"> INDEX(韻母對照資料表[], MATCH(雅俗通字典[[#This Row],[字韻]] &amp; LEFT(雅俗通字典[[#This Row],[舒促聲]],1), 韻母對照資料表[十五音識別碼], 0), 2)</f>
        <v>ong</v>
      </c>
      <c r="J2891">
        <f xml:space="preserve"> MATCH(雅俗通字典[[#This Row],[聲調]], 雅俗通聲調, 0)</f>
        <v>5</v>
      </c>
      <c r="K2891" t="str">
        <f xml:space="preserve"> _xlfn.CONCAT(雅俗通字典[[#This Row],[聲]:[調]])</f>
        <v>hong5</v>
      </c>
      <c r="L2891" t="str">
        <f xml:space="preserve"> 雅俗通字典[[#This Row],[字韻]] &amp; 雅俗通字典[[#This Row],[聲調]] &amp; "聲" &amp; 雅俗通字典[[#This Row],[切音]]</f>
        <v>公下平聲喜</v>
      </c>
      <c r="M2891" t="str">
        <f xml:space="preserve"> 雅俗通字典[[#This Row],[字韻]] &amp; TEXT(雅俗通字典[[#This Row],[調]], "[DBNum1]") &amp; 雅俗通字典[[#This Row],[切音]]</f>
        <v>公五喜</v>
      </c>
    </row>
    <row r="2892" spans="1:13">
      <c r="A2892">
        <v>2891</v>
      </c>
      <c r="B2892" s="13" t="s">
        <v>3167</v>
      </c>
      <c r="C2892" s="13" t="s">
        <v>147</v>
      </c>
      <c r="D2892" s="13" t="s">
        <v>2470</v>
      </c>
      <c r="E2892" s="13" t="s">
        <v>563</v>
      </c>
      <c r="F2892" t="s">
        <v>3168</v>
      </c>
      <c r="G2892" s="13" t="str">
        <f xml:space="preserve"> IF( RIGHT(雅俗通字典[[#This Row],[聲調]],1)&lt;&gt;"入", "舒聲", "促聲")</f>
        <v>舒聲</v>
      </c>
      <c r="H2892" t="str">
        <f xml:space="preserve"> INDEX(聲母對照資料表[], MATCH(雅俗通字典[[#This Row],[切音]], 聲母對照資料表[十五音], 0), 2)</f>
        <v>l</v>
      </c>
      <c r="I2892" t="str">
        <f xml:space="preserve"> INDEX(韻母對照資料表[], MATCH(雅俗通字典[[#This Row],[字韻]] &amp; LEFT(雅俗通字典[[#This Row],[舒促聲]],1), 韻母對照資料表[十五音識別碼], 0), 2)</f>
        <v>ong</v>
      </c>
      <c r="J2892">
        <f xml:space="preserve"> MATCH(雅俗通字典[[#This Row],[聲調]], 雅俗通聲調, 0)</f>
        <v>7</v>
      </c>
      <c r="K2892" t="str">
        <f xml:space="preserve"> _xlfn.CONCAT(雅俗通字典[[#This Row],[聲]:[調]])</f>
        <v>long7</v>
      </c>
      <c r="L2892" t="str">
        <f xml:space="preserve"> 雅俗通字典[[#This Row],[字韻]] &amp; 雅俗通字典[[#This Row],[聲調]] &amp; "聲" &amp; 雅俗通字典[[#This Row],[切音]]</f>
        <v>公下去聲柳</v>
      </c>
      <c r="M2892" t="str">
        <f xml:space="preserve"> 雅俗通字典[[#This Row],[字韻]] &amp; TEXT(雅俗通字典[[#This Row],[調]], "[DBNum1]") &amp; 雅俗通字典[[#This Row],[切音]]</f>
        <v>公七柳</v>
      </c>
    </row>
    <row r="2893" spans="1:13">
      <c r="A2893">
        <v>2892</v>
      </c>
      <c r="B2893" s="13" t="s">
        <v>3169</v>
      </c>
      <c r="C2893" s="13" t="s">
        <v>147</v>
      </c>
      <c r="D2893" s="13" t="s">
        <v>2470</v>
      </c>
      <c r="E2893" s="13" t="s">
        <v>563</v>
      </c>
      <c r="F2893" t="s">
        <v>3168</v>
      </c>
      <c r="G2893" s="13" t="str">
        <f xml:space="preserve"> IF( RIGHT(雅俗通字典[[#This Row],[聲調]],1)&lt;&gt;"入", "舒聲", "促聲")</f>
        <v>舒聲</v>
      </c>
      <c r="H2893" t="str">
        <f xml:space="preserve"> INDEX(聲母對照資料表[], MATCH(雅俗通字典[[#This Row],[切音]], 聲母對照資料表[十五音], 0), 2)</f>
        <v>l</v>
      </c>
      <c r="I2893" t="str">
        <f xml:space="preserve"> INDEX(韻母對照資料表[], MATCH(雅俗通字典[[#This Row],[字韻]] &amp; LEFT(雅俗通字典[[#This Row],[舒促聲]],1), 韻母對照資料表[十五音識別碼], 0), 2)</f>
        <v>ong</v>
      </c>
      <c r="J2893">
        <f xml:space="preserve"> MATCH(雅俗通字典[[#This Row],[聲調]], 雅俗通聲調, 0)</f>
        <v>7</v>
      </c>
      <c r="K2893" t="str">
        <f xml:space="preserve"> _xlfn.CONCAT(雅俗通字典[[#This Row],[聲]:[調]])</f>
        <v>long7</v>
      </c>
      <c r="L2893" t="str">
        <f xml:space="preserve"> 雅俗通字典[[#This Row],[字韻]] &amp; 雅俗通字典[[#This Row],[聲調]] &amp; "聲" &amp; 雅俗通字典[[#This Row],[切音]]</f>
        <v>公下去聲柳</v>
      </c>
      <c r="M2893" t="str">
        <f xml:space="preserve"> 雅俗通字典[[#This Row],[字韻]] &amp; TEXT(雅俗通字典[[#This Row],[調]], "[DBNum1]") &amp; 雅俗通字典[[#This Row],[切音]]</f>
        <v>公七柳</v>
      </c>
    </row>
    <row r="2894" spans="1:13">
      <c r="A2894">
        <v>2893</v>
      </c>
      <c r="B2894" s="13" t="s">
        <v>3170</v>
      </c>
      <c r="C2894" s="13" t="s">
        <v>147</v>
      </c>
      <c r="D2894" s="13" t="s">
        <v>2470</v>
      </c>
      <c r="E2894" s="13" t="s">
        <v>563</v>
      </c>
      <c r="F2894" t="s">
        <v>3168</v>
      </c>
      <c r="G2894" s="13" t="str">
        <f xml:space="preserve"> IF( RIGHT(雅俗通字典[[#This Row],[聲調]],1)&lt;&gt;"入", "舒聲", "促聲")</f>
        <v>舒聲</v>
      </c>
      <c r="H2894" t="str">
        <f xml:space="preserve"> INDEX(聲母對照資料表[], MATCH(雅俗通字典[[#This Row],[切音]], 聲母對照資料表[十五音], 0), 2)</f>
        <v>l</v>
      </c>
      <c r="I2894" t="str">
        <f xml:space="preserve"> INDEX(韻母對照資料表[], MATCH(雅俗通字典[[#This Row],[字韻]] &amp; LEFT(雅俗通字典[[#This Row],[舒促聲]],1), 韻母對照資料表[十五音識別碼], 0), 2)</f>
        <v>ong</v>
      </c>
      <c r="J2894">
        <f xml:space="preserve"> MATCH(雅俗通字典[[#This Row],[聲調]], 雅俗通聲調, 0)</f>
        <v>7</v>
      </c>
      <c r="K2894" t="str">
        <f xml:space="preserve"> _xlfn.CONCAT(雅俗通字典[[#This Row],[聲]:[調]])</f>
        <v>long7</v>
      </c>
      <c r="L2894" t="str">
        <f xml:space="preserve"> 雅俗通字典[[#This Row],[字韻]] &amp; 雅俗通字典[[#This Row],[聲調]] &amp; "聲" &amp; 雅俗通字典[[#This Row],[切音]]</f>
        <v>公下去聲柳</v>
      </c>
      <c r="M2894" t="str">
        <f xml:space="preserve"> 雅俗通字典[[#This Row],[字韻]] &amp; TEXT(雅俗通字典[[#This Row],[調]], "[DBNum1]") &amp; 雅俗通字典[[#This Row],[切音]]</f>
        <v>公七柳</v>
      </c>
    </row>
    <row r="2895" spans="1:13">
      <c r="A2895">
        <v>2894</v>
      </c>
      <c r="B2895" s="13" t="s">
        <v>3171</v>
      </c>
      <c r="C2895" s="13" t="s">
        <v>147</v>
      </c>
      <c r="D2895" s="13" t="s">
        <v>2470</v>
      </c>
      <c r="E2895" s="13" t="s">
        <v>563</v>
      </c>
      <c r="F2895" t="s">
        <v>3168</v>
      </c>
      <c r="G2895" s="13" t="str">
        <f xml:space="preserve"> IF( RIGHT(雅俗通字典[[#This Row],[聲調]],1)&lt;&gt;"入", "舒聲", "促聲")</f>
        <v>舒聲</v>
      </c>
      <c r="H2895" t="str">
        <f xml:space="preserve"> INDEX(聲母對照資料表[], MATCH(雅俗通字典[[#This Row],[切音]], 聲母對照資料表[十五音], 0), 2)</f>
        <v>l</v>
      </c>
      <c r="I2895" t="str">
        <f xml:space="preserve"> INDEX(韻母對照資料表[], MATCH(雅俗通字典[[#This Row],[字韻]] &amp; LEFT(雅俗通字典[[#This Row],[舒促聲]],1), 韻母對照資料表[十五音識別碼], 0), 2)</f>
        <v>ong</v>
      </c>
      <c r="J2895">
        <f xml:space="preserve"> MATCH(雅俗通字典[[#This Row],[聲調]], 雅俗通聲調, 0)</f>
        <v>7</v>
      </c>
      <c r="K2895" t="str">
        <f xml:space="preserve"> _xlfn.CONCAT(雅俗通字典[[#This Row],[聲]:[調]])</f>
        <v>long7</v>
      </c>
      <c r="L2895" t="str">
        <f xml:space="preserve"> 雅俗通字典[[#This Row],[字韻]] &amp; 雅俗通字典[[#This Row],[聲調]] &amp; "聲" &amp; 雅俗通字典[[#This Row],[切音]]</f>
        <v>公下去聲柳</v>
      </c>
      <c r="M2895" t="str">
        <f xml:space="preserve"> 雅俗通字典[[#This Row],[字韻]] &amp; TEXT(雅俗通字典[[#This Row],[調]], "[DBNum1]") &amp; 雅俗通字典[[#This Row],[切音]]</f>
        <v>公七柳</v>
      </c>
    </row>
    <row r="2896" spans="1:13">
      <c r="A2896">
        <v>2895</v>
      </c>
      <c r="B2896" s="13" t="s">
        <v>3172</v>
      </c>
      <c r="C2896" s="13" t="s">
        <v>147</v>
      </c>
      <c r="D2896" s="13" t="s">
        <v>2470</v>
      </c>
      <c r="E2896" s="13" t="s">
        <v>563</v>
      </c>
      <c r="F2896" t="s">
        <v>3168</v>
      </c>
      <c r="G2896" s="13" t="str">
        <f xml:space="preserve"> IF( RIGHT(雅俗通字典[[#This Row],[聲調]],1)&lt;&gt;"入", "舒聲", "促聲")</f>
        <v>舒聲</v>
      </c>
      <c r="H2896" t="str">
        <f xml:space="preserve"> INDEX(聲母對照資料表[], MATCH(雅俗通字典[[#This Row],[切音]], 聲母對照資料表[十五音], 0), 2)</f>
        <v>l</v>
      </c>
      <c r="I2896" t="str">
        <f xml:space="preserve"> INDEX(韻母對照資料表[], MATCH(雅俗通字典[[#This Row],[字韻]] &amp; LEFT(雅俗通字典[[#This Row],[舒促聲]],1), 韻母對照資料表[十五音識別碼], 0), 2)</f>
        <v>ong</v>
      </c>
      <c r="J2896">
        <f xml:space="preserve"> MATCH(雅俗通字典[[#This Row],[聲調]], 雅俗通聲調, 0)</f>
        <v>7</v>
      </c>
      <c r="K2896" t="str">
        <f xml:space="preserve"> _xlfn.CONCAT(雅俗通字典[[#This Row],[聲]:[調]])</f>
        <v>long7</v>
      </c>
      <c r="L2896" t="str">
        <f xml:space="preserve"> 雅俗通字典[[#This Row],[字韻]] &amp; 雅俗通字典[[#This Row],[聲調]] &amp; "聲" &amp; 雅俗通字典[[#This Row],[切音]]</f>
        <v>公下去聲柳</v>
      </c>
      <c r="M2896" t="str">
        <f xml:space="preserve"> 雅俗通字典[[#This Row],[字韻]] &amp; TEXT(雅俗通字典[[#This Row],[調]], "[DBNum1]") &amp; 雅俗通字典[[#This Row],[切音]]</f>
        <v>公七柳</v>
      </c>
    </row>
    <row r="2897" spans="1:13">
      <c r="A2897">
        <v>2896</v>
      </c>
      <c r="B2897" s="13" t="s">
        <v>3173</v>
      </c>
      <c r="C2897" s="13" t="s">
        <v>147</v>
      </c>
      <c r="D2897" s="13" t="s">
        <v>2470</v>
      </c>
      <c r="E2897" s="13" t="s">
        <v>563</v>
      </c>
      <c r="F2897" t="s">
        <v>3168</v>
      </c>
      <c r="G2897" s="13" t="str">
        <f xml:space="preserve"> IF( RIGHT(雅俗通字典[[#This Row],[聲調]],1)&lt;&gt;"入", "舒聲", "促聲")</f>
        <v>舒聲</v>
      </c>
      <c r="H2897" t="str">
        <f xml:space="preserve"> INDEX(聲母對照資料表[], MATCH(雅俗通字典[[#This Row],[切音]], 聲母對照資料表[十五音], 0), 2)</f>
        <v>l</v>
      </c>
      <c r="I2897" t="str">
        <f xml:space="preserve"> INDEX(韻母對照資料表[], MATCH(雅俗通字典[[#This Row],[字韻]] &amp; LEFT(雅俗通字典[[#This Row],[舒促聲]],1), 韻母對照資料表[十五音識別碼], 0), 2)</f>
        <v>ong</v>
      </c>
      <c r="J2897">
        <f xml:space="preserve"> MATCH(雅俗通字典[[#This Row],[聲調]], 雅俗通聲調, 0)</f>
        <v>7</v>
      </c>
      <c r="K2897" t="str">
        <f xml:space="preserve"> _xlfn.CONCAT(雅俗通字典[[#This Row],[聲]:[調]])</f>
        <v>long7</v>
      </c>
      <c r="L2897" t="str">
        <f xml:space="preserve"> 雅俗通字典[[#This Row],[字韻]] &amp; 雅俗通字典[[#This Row],[聲調]] &amp; "聲" &amp; 雅俗通字典[[#This Row],[切音]]</f>
        <v>公下去聲柳</v>
      </c>
      <c r="M2897" t="str">
        <f xml:space="preserve"> 雅俗通字典[[#This Row],[字韻]] &amp; TEXT(雅俗通字典[[#This Row],[調]], "[DBNum1]") &amp; 雅俗通字典[[#This Row],[切音]]</f>
        <v>公七柳</v>
      </c>
    </row>
    <row r="2898" spans="1:13">
      <c r="A2898">
        <v>2897</v>
      </c>
      <c r="B2898" s="13" t="s">
        <v>3002</v>
      </c>
      <c r="C2898" s="13" t="s">
        <v>147</v>
      </c>
      <c r="D2898" s="13" t="s">
        <v>2470</v>
      </c>
      <c r="E2898" s="13" t="s">
        <v>563</v>
      </c>
      <c r="F2898" t="s">
        <v>3168</v>
      </c>
      <c r="G2898" s="13" t="str">
        <f xml:space="preserve"> IF( RIGHT(雅俗通字典[[#This Row],[聲調]],1)&lt;&gt;"入", "舒聲", "促聲")</f>
        <v>舒聲</v>
      </c>
      <c r="H2898" t="str">
        <f xml:space="preserve"> INDEX(聲母對照資料表[], MATCH(雅俗通字典[[#This Row],[切音]], 聲母對照資料表[十五音], 0), 2)</f>
        <v>l</v>
      </c>
      <c r="I2898" t="str">
        <f xml:space="preserve"> INDEX(韻母對照資料表[], MATCH(雅俗通字典[[#This Row],[字韻]] &amp; LEFT(雅俗通字典[[#This Row],[舒促聲]],1), 韻母對照資料表[十五音識別碼], 0), 2)</f>
        <v>ong</v>
      </c>
      <c r="J2898">
        <f xml:space="preserve"> MATCH(雅俗通字典[[#This Row],[聲調]], 雅俗通聲調, 0)</f>
        <v>7</v>
      </c>
      <c r="K2898" t="str">
        <f xml:space="preserve"> _xlfn.CONCAT(雅俗通字典[[#This Row],[聲]:[調]])</f>
        <v>long7</v>
      </c>
      <c r="L2898" t="str">
        <f xml:space="preserve"> 雅俗通字典[[#This Row],[字韻]] &amp; 雅俗通字典[[#This Row],[聲調]] &amp; "聲" &amp; 雅俗通字典[[#This Row],[切音]]</f>
        <v>公下去聲柳</v>
      </c>
      <c r="M2898" t="str">
        <f xml:space="preserve"> 雅俗通字典[[#This Row],[字韻]] &amp; TEXT(雅俗通字典[[#This Row],[調]], "[DBNum1]") &amp; 雅俗通字典[[#This Row],[切音]]</f>
        <v>公七柳</v>
      </c>
    </row>
    <row r="2899" spans="1:13">
      <c r="A2899">
        <v>2898</v>
      </c>
      <c r="B2899" s="13" t="s">
        <v>3174</v>
      </c>
      <c r="C2899" s="13" t="s">
        <v>147</v>
      </c>
      <c r="D2899" s="13" t="s">
        <v>2470</v>
      </c>
      <c r="E2899" s="13" t="s">
        <v>563</v>
      </c>
      <c r="F2899" t="s">
        <v>3168</v>
      </c>
      <c r="G2899" s="13" t="str">
        <f xml:space="preserve"> IF( RIGHT(雅俗通字典[[#This Row],[聲調]],1)&lt;&gt;"入", "舒聲", "促聲")</f>
        <v>舒聲</v>
      </c>
      <c r="H2899" t="str">
        <f xml:space="preserve"> INDEX(聲母對照資料表[], MATCH(雅俗通字典[[#This Row],[切音]], 聲母對照資料表[十五音], 0), 2)</f>
        <v>l</v>
      </c>
      <c r="I2899" t="str">
        <f xml:space="preserve"> INDEX(韻母對照資料表[], MATCH(雅俗通字典[[#This Row],[字韻]] &amp; LEFT(雅俗通字典[[#This Row],[舒促聲]],1), 韻母對照資料表[十五音識別碼], 0), 2)</f>
        <v>ong</v>
      </c>
      <c r="J2899">
        <f xml:space="preserve"> MATCH(雅俗通字典[[#This Row],[聲調]], 雅俗通聲調, 0)</f>
        <v>7</v>
      </c>
      <c r="K2899" t="str">
        <f xml:space="preserve"> _xlfn.CONCAT(雅俗通字典[[#This Row],[聲]:[調]])</f>
        <v>long7</v>
      </c>
      <c r="L2899" t="str">
        <f xml:space="preserve"> 雅俗通字典[[#This Row],[字韻]] &amp; 雅俗通字典[[#This Row],[聲調]] &amp; "聲" &amp; 雅俗通字典[[#This Row],[切音]]</f>
        <v>公下去聲柳</v>
      </c>
      <c r="M2899" t="str">
        <f xml:space="preserve"> 雅俗通字典[[#This Row],[字韻]] &amp; TEXT(雅俗通字典[[#This Row],[調]], "[DBNum1]") &amp; 雅俗通字典[[#This Row],[切音]]</f>
        <v>公七柳</v>
      </c>
    </row>
    <row r="2900" spans="1:13">
      <c r="A2900">
        <v>2899</v>
      </c>
      <c r="B2900" s="13" t="s">
        <v>2994</v>
      </c>
      <c r="C2900" s="13" t="s">
        <v>147</v>
      </c>
      <c r="D2900" s="13" t="s">
        <v>2470</v>
      </c>
      <c r="E2900" s="13" t="s">
        <v>563</v>
      </c>
      <c r="F2900" t="s">
        <v>3168</v>
      </c>
      <c r="G2900" s="13" t="str">
        <f xml:space="preserve"> IF( RIGHT(雅俗通字典[[#This Row],[聲調]],1)&lt;&gt;"入", "舒聲", "促聲")</f>
        <v>舒聲</v>
      </c>
      <c r="H2900" t="str">
        <f xml:space="preserve"> INDEX(聲母對照資料表[], MATCH(雅俗通字典[[#This Row],[切音]], 聲母對照資料表[十五音], 0), 2)</f>
        <v>l</v>
      </c>
      <c r="I2900" t="str">
        <f xml:space="preserve"> INDEX(韻母對照資料表[], MATCH(雅俗通字典[[#This Row],[字韻]] &amp; LEFT(雅俗通字典[[#This Row],[舒促聲]],1), 韻母對照資料表[十五音識別碼], 0), 2)</f>
        <v>ong</v>
      </c>
      <c r="J2900">
        <f xml:space="preserve"> MATCH(雅俗通字典[[#This Row],[聲調]], 雅俗通聲調, 0)</f>
        <v>7</v>
      </c>
      <c r="K2900" t="str">
        <f xml:space="preserve"> _xlfn.CONCAT(雅俗通字典[[#This Row],[聲]:[調]])</f>
        <v>long7</v>
      </c>
      <c r="L2900" t="str">
        <f xml:space="preserve"> 雅俗通字典[[#This Row],[字韻]] &amp; 雅俗通字典[[#This Row],[聲調]] &amp; "聲" &amp; 雅俗通字典[[#This Row],[切音]]</f>
        <v>公下去聲柳</v>
      </c>
      <c r="M2900" t="str">
        <f xml:space="preserve"> 雅俗通字典[[#This Row],[字韻]] &amp; TEXT(雅俗通字典[[#This Row],[調]], "[DBNum1]") &amp; 雅俗通字典[[#This Row],[切音]]</f>
        <v>公七柳</v>
      </c>
    </row>
    <row r="2901" spans="1:13">
      <c r="A2901">
        <v>2900</v>
      </c>
      <c r="B2901" s="13" t="s">
        <v>2647</v>
      </c>
      <c r="C2901" s="13" t="s">
        <v>147</v>
      </c>
      <c r="D2901" s="13" t="s">
        <v>2470</v>
      </c>
      <c r="E2901" s="13" t="s">
        <v>563</v>
      </c>
      <c r="F2901" t="s">
        <v>3168</v>
      </c>
      <c r="G2901" s="13" t="str">
        <f xml:space="preserve"> IF( RIGHT(雅俗通字典[[#This Row],[聲調]],1)&lt;&gt;"入", "舒聲", "促聲")</f>
        <v>舒聲</v>
      </c>
      <c r="H2901" t="str">
        <f xml:space="preserve"> INDEX(聲母對照資料表[], MATCH(雅俗通字典[[#This Row],[切音]], 聲母對照資料表[十五音], 0), 2)</f>
        <v>l</v>
      </c>
      <c r="I2901" t="str">
        <f xml:space="preserve"> INDEX(韻母對照資料表[], MATCH(雅俗通字典[[#This Row],[字韻]] &amp; LEFT(雅俗通字典[[#This Row],[舒促聲]],1), 韻母對照資料表[十五音識別碼], 0), 2)</f>
        <v>ong</v>
      </c>
      <c r="J2901">
        <f xml:space="preserve"> MATCH(雅俗通字典[[#This Row],[聲調]], 雅俗通聲調, 0)</f>
        <v>7</v>
      </c>
      <c r="K2901" t="str">
        <f xml:space="preserve"> _xlfn.CONCAT(雅俗通字典[[#This Row],[聲]:[調]])</f>
        <v>long7</v>
      </c>
      <c r="L2901" t="str">
        <f xml:space="preserve"> 雅俗通字典[[#This Row],[字韻]] &amp; 雅俗通字典[[#This Row],[聲調]] &amp; "聲" &amp; 雅俗通字典[[#This Row],[切音]]</f>
        <v>公下去聲柳</v>
      </c>
      <c r="M2901" t="str">
        <f xml:space="preserve"> 雅俗通字典[[#This Row],[字韻]] &amp; TEXT(雅俗通字典[[#This Row],[調]], "[DBNum1]") &amp; 雅俗通字典[[#This Row],[切音]]</f>
        <v>公七柳</v>
      </c>
    </row>
    <row r="2902" spans="1:13">
      <c r="A2902">
        <v>2901</v>
      </c>
      <c r="B2902" s="13" t="s">
        <v>3005</v>
      </c>
      <c r="C2902" s="13" t="s">
        <v>6</v>
      </c>
      <c r="D2902" s="13" t="s">
        <v>2470</v>
      </c>
      <c r="E2902" s="13" t="s">
        <v>563</v>
      </c>
      <c r="F2902" t="s">
        <v>3175</v>
      </c>
      <c r="G2902" s="13" t="str">
        <f xml:space="preserve"> IF( RIGHT(雅俗通字典[[#This Row],[聲調]],1)&lt;&gt;"入", "舒聲", "促聲")</f>
        <v>舒聲</v>
      </c>
      <c r="H2902" t="str">
        <f xml:space="preserve"> INDEX(聲母對照資料表[], MATCH(雅俗通字典[[#This Row],[切音]], 聲母對照資料表[十五音], 0), 2)</f>
        <v>p</v>
      </c>
      <c r="I2902" t="str">
        <f xml:space="preserve"> INDEX(韻母對照資料表[], MATCH(雅俗通字典[[#This Row],[字韻]] &amp; LEFT(雅俗通字典[[#This Row],[舒促聲]],1), 韻母對照資料表[十五音識別碼], 0), 2)</f>
        <v>ong</v>
      </c>
      <c r="J2902">
        <f xml:space="preserve"> MATCH(雅俗通字典[[#This Row],[聲調]], 雅俗通聲調, 0)</f>
        <v>7</v>
      </c>
      <c r="K2902" t="str">
        <f xml:space="preserve"> _xlfn.CONCAT(雅俗通字典[[#This Row],[聲]:[調]])</f>
        <v>pong7</v>
      </c>
      <c r="L2902" t="str">
        <f xml:space="preserve"> 雅俗通字典[[#This Row],[字韻]] &amp; 雅俗通字典[[#This Row],[聲調]] &amp; "聲" &amp; 雅俗通字典[[#This Row],[切音]]</f>
        <v>公下去聲邊</v>
      </c>
      <c r="M2902" t="str">
        <f xml:space="preserve"> 雅俗通字典[[#This Row],[字韻]] &amp; TEXT(雅俗通字典[[#This Row],[調]], "[DBNum1]") &amp; 雅俗通字典[[#This Row],[切音]]</f>
        <v>公七邊</v>
      </c>
    </row>
    <row r="2903" spans="1:13">
      <c r="A2903">
        <v>2902</v>
      </c>
      <c r="B2903" s="13" t="s">
        <v>3013</v>
      </c>
      <c r="C2903" s="13" t="s">
        <v>11</v>
      </c>
      <c r="D2903" s="13" t="s">
        <v>2470</v>
      </c>
      <c r="E2903" s="13" t="s">
        <v>563</v>
      </c>
      <c r="F2903" t="s">
        <v>3176</v>
      </c>
      <c r="G2903" s="13" t="str">
        <f xml:space="preserve"> IF( RIGHT(雅俗通字典[[#This Row],[聲調]],1)&lt;&gt;"入", "舒聲", "促聲")</f>
        <v>舒聲</v>
      </c>
      <c r="H2903" t="str">
        <f xml:space="preserve"> INDEX(聲母對照資料表[], MATCH(雅俗通字典[[#This Row],[切音]], 聲母對照資料表[十五音], 0), 2)</f>
        <v>k</v>
      </c>
      <c r="I2903" t="str">
        <f xml:space="preserve"> INDEX(韻母對照資料表[], MATCH(雅俗通字典[[#This Row],[字韻]] &amp; LEFT(雅俗通字典[[#This Row],[舒促聲]],1), 韻母對照資料表[十五音識別碼], 0), 2)</f>
        <v>ong</v>
      </c>
      <c r="J2903">
        <f xml:space="preserve"> MATCH(雅俗通字典[[#This Row],[聲調]], 雅俗通聲調, 0)</f>
        <v>7</v>
      </c>
      <c r="K2903" t="str">
        <f xml:space="preserve"> _xlfn.CONCAT(雅俗通字典[[#This Row],[聲]:[調]])</f>
        <v>kong7</v>
      </c>
      <c r="L2903" t="str">
        <f xml:space="preserve"> 雅俗通字典[[#This Row],[字韻]] &amp; 雅俗通字典[[#This Row],[聲調]] &amp; "聲" &amp; 雅俗通字典[[#This Row],[切音]]</f>
        <v>公下去聲求</v>
      </c>
      <c r="M2903" t="str">
        <f xml:space="preserve"> 雅俗通字典[[#This Row],[字韻]] &amp; TEXT(雅俗通字典[[#This Row],[調]], "[DBNum1]") &amp; 雅俗通字典[[#This Row],[切音]]</f>
        <v>公七求</v>
      </c>
    </row>
    <row r="2904" spans="1:13">
      <c r="A2904">
        <v>2903</v>
      </c>
      <c r="B2904" s="13" t="s">
        <v>3177</v>
      </c>
      <c r="C2904" s="13" t="s">
        <v>10186</v>
      </c>
      <c r="D2904" s="13" t="s">
        <v>2470</v>
      </c>
      <c r="E2904" s="13" t="s">
        <v>563</v>
      </c>
      <c r="F2904" t="s">
        <v>3178</v>
      </c>
      <c r="G2904" s="13" t="str">
        <f xml:space="preserve"> IF( RIGHT(雅俗通字典[[#This Row],[聲調]],1)&lt;&gt;"入", "舒聲", "促聲")</f>
        <v>舒聲</v>
      </c>
      <c r="H2904" t="str">
        <f xml:space="preserve"> INDEX(聲母對照資料表[], MATCH(雅俗通字典[[#This Row],[切音]], 聲母對照資料表[十五音], 0), 2)</f>
        <v>kh</v>
      </c>
      <c r="I2904" t="str">
        <f xml:space="preserve"> INDEX(韻母對照資料表[], MATCH(雅俗通字典[[#This Row],[字韻]] &amp; LEFT(雅俗通字典[[#This Row],[舒促聲]],1), 韻母對照資料表[十五音識別碼], 0), 2)</f>
        <v>ong</v>
      </c>
      <c r="J2904">
        <f xml:space="preserve"> MATCH(雅俗通字典[[#This Row],[聲調]], 雅俗通聲調, 0)</f>
        <v>7</v>
      </c>
      <c r="K2904" t="str">
        <f xml:space="preserve"> _xlfn.CONCAT(雅俗通字典[[#This Row],[聲]:[調]])</f>
        <v>khong7</v>
      </c>
      <c r="L2904" t="str">
        <f xml:space="preserve"> 雅俗通字典[[#This Row],[字韻]] &amp; 雅俗通字典[[#This Row],[聲調]] &amp; "聲" &amp; 雅俗通字典[[#This Row],[切音]]</f>
        <v>公下去聲去</v>
      </c>
      <c r="M2904" t="str">
        <f xml:space="preserve"> 雅俗通字典[[#This Row],[字韻]] &amp; TEXT(雅俗通字典[[#This Row],[調]], "[DBNum1]") &amp; 雅俗通字典[[#This Row],[切音]]</f>
        <v>公七去</v>
      </c>
    </row>
    <row r="2905" spans="1:13">
      <c r="A2905">
        <v>2904</v>
      </c>
      <c r="B2905" s="13" t="s">
        <v>3179</v>
      </c>
      <c r="C2905" s="13" t="s">
        <v>32</v>
      </c>
      <c r="D2905" s="13" t="s">
        <v>2470</v>
      </c>
      <c r="E2905" s="13" t="s">
        <v>563</v>
      </c>
      <c r="F2905" t="s">
        <v>3180</v>
      </c>
      <c r="G2905" s="13" t="str">
        <f xml:space="preserve"> IF( RIGHT(雅俗通字典[[#This Row],[聲調]],1)&lt;&gt;"入", "舒聲", "促聲")</f>
        <v>舒聲</v>
      </c>
      <c r="H2905" t="str">
        <f xml:space="preserve"> INDEX(聲母對照資料表[], MATCH(雅俗通字典[[#This Row],[切音]], 聲母對照資料表[十五音], 0), 2)</f>
        <v>t</v>
      </c>
      <c r="I2905" t="str">
        <f xml:space="preserve"> INDEX(韻母對照資料表[], MATCH(雅俗通字典[[#This Row],[字韻]] &amp; LEFT(雅俗通字典[[#This Row],[舒促聲]],1), 韻母對照資料表[十五音識別碼], 0), 2)</f>
        <v>ong</v>
      </c>
      <c r="J2905">
        <f xml:space="preserve"> MATCH(雅俗通字典[[#This Row],[聲調]], 雅俗通聲調, 0)</f>
        <v>7</v>
      </c>
      <c r="K2905" t="str">
        <f xml:space="preserve"> _xlfn.CONCAT(雅俗通字典[[#This Row],[聲]:[調]])</f>
        <v>tong7</v>
      </c>
      <c r="L2905" t="str">
        <f xml:space="preserve"> 雅俗通字典[[#This Row],[字韻]] &amp; 雅俗通字典[[#This Row],[聲調]] &amp; "聲" &amp; 雅俗通字典[[#This Row],[切音]]</f>
        <v>公下去聲地</v>
      </c>
      <c r="M2905" t="str">
        <f xml:space="preserve"> 雅俗通字典[[#This Row],[字韻]] &amp; TEXT(雅俗通字典[[#This Row],[調]], "[DBNum1]") &amp; 雅俗通字典[[#This Row],[切音]]</f>
        <v>公七地</v>
      </c>
    </row>
    <row r="2906" spans="1:13">
      <c r="A2906">
        <v>2905</v>
      </c>
      <c r="B2906" s="13" t="s">
        <v>3181</v>
      </c>
      <c r="C2906" s="13" t="s">
        <v>32</v>
      </c>
      <c r="D2906" s="13" t="s">
        <v>2470</v>
      </c>
      <c r="E2906" s="13" t="s">
        <v>563</v>
      </c>
      <c r="F2906" t="s">
        <v>3180</v>
      </c>
      <c r="G2906" s="13" t="str">
        <f xml:space="preserve"> IF( RIGHT(雅俗通字典[[#This Row],[聲調]],1)&lt;&gt;"入", "舒聲", "促聲")</f>
        <v>舒聲</v>
      </c>
      <c r="H2906" t="str">
        <f xml:space="preserve"> INDEX(聲母對照資料表[], MATCH(雅俗通字典[[#This Row],[切音]], 聲母對照資料表[十五音], 0), 2)</f>
        <v>t</v>
      </c>
      <c r="I2906" t="str">
        <f xml:space="preserve"> INDEX(韻母對照資料表[], MATCH(雅俗通字典[[#This Row],[字韻]] &amp; LEFT(雅俗通字典[[#This Row],[舒促聲]],1), 韻母對照資料表[十五音識別碼], 0), 2)</f>
        <v>ong</v>
      </c>
      <c r="J2906">
        <f xml:space="preserve"> MATCH(雅俗通字典[[#This Row],[聲調]], 雅俗通聲調, 0)</f>
        <v>7</v>
      </c>
      <c r="K2906" t="str">
        <f xml:space="preserve"> _xlfn.CONCAT(雅俗通字典[[#This Row],[聲]:[調]])</f>
        <v>tong7</v>
      </c>
      <c r="L2906" t="str">
        <f xml:space="preserve"> 雅俗通字典[[#This Row],[字韻]] &amp; 雅俗通字典[[#This Row],[聲調]] &amp; "聲" &amp; 雅俗通字典[[#This Row],[切音]]</f>
        <v>公下去聲地</v>
      </c>
      <c r="M2906" t="str">
        <f xml:space="preserve"> 雅俗通字典[[#This Row],[字韻]] &amp; TEXT(雅俗通字典[[#This Row],[調]], "[DBNum1]") &amp; 雅俗通字典[[#This Row],[切音]]</f>
        <v>公七地</v>
      </c>
    </row>
    <row r="2907" spans="1:13">
      <c r="A2907">
        <v>2906</v>
      </c>
      <c r="B2907" s="13" t="s">
        <v>3182</v>
      </c>
      <c r="C2907" s="13" t="s">
        <v>32</v>
      </c>
      <c r="D2907" s="13" t="s">
        <v>2470</v>
      </c>
      <c r="E2907" s="13" t="s">
        <v>563</v>
      </c>
      <c r="F2907" t="s">
        <v>3180</v>
      </c>
      <c r="G2907" s="13" t="str">
        <f xml:space="preserve"> IF( RIGHT(雅俗通字典[[#This Row],[聲調]],1)&lt;&gt;"入", "舒聲", "促聲")</f>
        <v>舒聲</v>
      </c>
      <c r="H2907" t="str">
        <f xml:space="preserve"> INDEX(聲母對照資料表[], MATCH(雅俗通字典[[#This Row],[切音]], 聲母對照資料表[十五音], 0), 2)</f>
        <v>t</v>
      </c>
      <c r="I2907" t="str">
        <f xml:space="preserve"> INDEX(韻母對照資料表[], MATCH(雅俗通字典[[#This Row],[字韻]] &amp; LEFT(雅俗通字典[[#This Row],[舒促聲]],1), 韻母對照資料表[十五音識別碼], 0), 2)</f>
        <v>ong</v>
      </c>
      <c r="J2907">
        <f xml:space="preserve"> MATCH(雅俗通字典[[#This Row],[聲調]], 雅俗通聲調, 0)</f>
        <v>7</v>
      </c>
      <c r="K2907" t="str">
        <f xml:space="preserve"> _xlfn.CONCAT(雅俗通字典[[#This Row],[聲]:[調]])</f>
        <v>tong7</v>
      </c>
      <c r="L2907" t="str">
        <f xml:space="preserve"> 雅俗通字典[[#This Row],[字韻]] &amp; 雅俗通字典[[#This Row],[聲調]] &amp; "聲" &amp; 雅俗通字典[[#This Row],[切音]]</f>
        <v>公下去聲地</v>
      </c>
      <c r="M2907" t="str">
        <f xml:space="preserve"> 雅俗通字典[[#This Row],[字韻]] &amp; TEXT(雅俗通字典[[#This Row],[調]], "[DBNum1]") &amp; 雅俗通字典[[#This Row],[切音]]</f>
        <v>公七地</v>
      </c>
    </row>
    <row r="2908" spans="1:13">
      <c r="A2908">
        <v>2907</v>
      </c>
      <c r="B2908" s="13" t="s">
        <v>3183</v>
      </c>
      <c r="C2908" s="13" t="s">
        <v>32</v>
      </c>
      <c r="D2908" s="13" t="s">
        <v>2470</v>
      </c>
      <c r="E2908" s="13" t="s">
        <v>563</v>
      </c>
      <c r="F2908" t="s">
        <v>3180</v>
      </c>
      <c r="G2908" s="13" t="str">
        <f xml:space="preserve"> IF( RIGHT(雅俗通字典[[#This Row],[聲調]],1)&lt;&gt;"入", "舒聲", "促聲")</f>
        <v>舒聲</v>
      </c>
      <c r="H2908" t="str">
        <f xml:space="preserve"> INDEX(聲母對照資料表[], MATCH(雅俗通字典[[#This Row],[切音]], 聲母對照資料表[十五音], 0), 2)</f>
        <v>t</v>
      </c>
      <c r="I2908" t="str">
        <f xml:space="preserve"> INDEX(韻母對照資料表[], MATCH(雅俗通字典[[#This Row],[字韻]] &amp; LEFT(雅俗通字典[[#This Row],[舒促聲]],1), 韻母對照資料表[十五音識別碼], 0), 2)</f>
        <v>ong</v>
      </c>
      <c r="J2908">
        <f xml:space="preserve"> MATCH(雅俗通字典[[#This Row],[聲調]], 雅俗通聲調, 0)</f>
        <v>7</v>
      </c>
      <c r="K2908" t="str">
        <f xml:space="preserve"> _xlfn.CONCAT(雅俗通字典[[#This Row],[聲]:[調]])</f>
        <v>tong7</v>
      </c>
      <c r="L2908" t="str">
        <f xml:space="preserve"> 雅俗通字典[[#This Row],[字韻]] &amp; 雅俗通字典[[#This Row],[聲調]] &amp; "聲" &amp; 雅俗通字典[[#This Row],[切音]]</f>
        <v>公下去聲地</v>
      </c>
      <c r="M2908" t="str">
        <f xml:space="preserve"> 雅俗通字典[[#This Row],[字韻]] &amp; TEXT(雅俗通字典[[#This Row],[調]], "[DBNum1]") &amp; 雅俗通字典[[#This Row],[切音]]</f>
        <v>公七地</v>
      </c>
    </row>
    <row r="2909" spans="1:13">
      <c r="A2909">
        <v>2908</v>
      </c>
      <c r="B2909" s="13" t="s">
        <v>3184</v>
      </c>
      <c r="C2909" s="13" t="s">
        <v>32</v>
      </c>
      <c r="D2909" s="13" t="s">
        <v>2470</v>
      </c>
      <c r="E2909" s="13" t="s">
        <v>563</v>
      </c>
      <c r="F2909" t="s">
        <v>3180</v>
      </c>
      <c r="G2909" s="13" t="str">
        <f xml:space="preserve"> IF( RIGHT(雅俗通字典[[#This Row],[聲調]],1)&lt;&gt;"入", "舒聲", "促聲")</f>
        <v>舒聲</v>
      </c>
      <c r="H2909" t="str">
        <f xml:space="preserve"> INDEX(聲母對照資料表[], MATCH(雅俗通字典[[#This Row],[切音]], 聲母對照資料表[十五音], 0), 2)</f>
        <v>t</v>
      </c>
      <c r="I2909" t="str">
        <f xml:space="preserve"> INDEX(韻母對照資料表[], MATCH(雅俗通字典[[#This Row],[字韻]] &amp; LEFT(雅俗通字典[[#This Row],[舒促聲]],1), 韻母對照資料表[十五音識別碼], 0), 2)</f>
        <v>ong</v>
      </c>
      <c r="J2909">
        <f xml:space="preserve"> MATCH(雅俗通字典[[#This Row],[聲調]], 雅俗通聲調, 0)</f>
        <v>7</v>
      </c>
      <c r="K2909" t="str">
        <f xml:space="preserve"> _xlfn.CONCAT(雅俗通字典[[#This Row],[聲]:[調]])</f>
        <v>tong7</v>
      </c>
      <c r="L2909" t="str">
        <f xml:space="preserve"> 雅俗通字典[[#This Row],[字韻]] &amp; 雅俗通字典[[#This Row],[聲調]] &amp; "聲" &amp; 雅俗通字典[[#This Row],[切音]]</f>
        <v>公下去聲地</v>
      </c>
      <c r="M2909" t="str">
        <f xml:space="preserve"> 雅俗通字典[[#This Row],[字韻]] &amp; TEXT(雅俗通字典[[#This Row],[調]], "[DBNum1]") &amp; 雅俗通字典[[#This Row],[切音]]</f>
        <v>公七地</v>
      </c>
    </row>
    <row r="2910" spans="1:13">
      <c r="A2910">
        <v>2909</v>
      </c>
      <c r="B2910" s="13" t="s">
        <v>3185</v>
      </c>
      <c r="C2910" s="13" t="s">
        <v>32</v>
      </c>
      <c r="D2910" s="13" t="s">
        <v>2470</v>
      </c>
      <c r="E2910" s="13" t="s">
        <v>563</v>
      </c>
      <c r="F2910" t="s">
        <v>3180</v>
      </c>
      <c r="G2910" s="13" t="str">
        <f xml:space="preserve"> IF( RIGHT(雅俗通字典[[#This Row],[聲調]],1)&lt;&gt;"入", "舒聲", "促聲")</f>
        <v>舒聲</v>
      </c>
      <c r="H2910" t="str">
        <f xml:space="preserve"> INDEX(聲母對照資料表[], MATCH(雅俗通字典[[#This Row],[切音]], 聲母對照資料表[十五音], 0), 2)</f>
        <v>t</v>
      </c>
      <c r="I2910" t="str">
        <f xml:space="preserve"> INDEX(韻母對照資料表[], MATCH(雅俗通字典[[#This Row],[字韻]] &amp; LEFT(雅俗通字典[[#This Row],[舒促聲]],1), 韻母對照資料表[十五音識別碼], 0), 2)</f>
        <v>ong</v>
      </c>
      <c r="J2910">
        <f xml:space="preserve"> MATCH(雅俗通字典[[#This Row],[聲調]], 雅俗通聲調, 0)</f>
        <v>7</v>
      </c>
      <c r="K2910" t="str">
        <f xml:space="preserve"> _xlfn.CONCAT(雅俗通字典[[#This Row],[聲]:[調]])</f>
        <v>tong7</v>
      </c>
      <c r="L2910" t="str">
        <f xml:space="preserve"> 雅俗通字典[[#This Row],[字韻]] &amp; 雅俗通字典[[#This Row],[聲調]] &amp; "聲" &amp; 雅俗通字典[[#This Row],[切音]]</f>
        <v>公下去聲地</v>
      </c>
      <c r="M2910" t="str">
        <f xml:space="preserve"> 雅俗通字典[[#This Row],[字韻]] &amp; TEXT(雅俗通字典[[#This Row],[調]], "[DBNum1]") &amp; 雅俗通字典[[#This Row],[切音]]</f>
        <v>公七地</v>
      </c>
    </row>
    <row r="2911" spans="1:13">
      <c r="A2911">
        <v>2910</v>
      </c>
      <c r="B2911" s="13" t="s">
        <v>3186</v>
      </c>
      <c r="C2911" s="13" t="s">
        <v>32</v>
      </c>
      <c r="D2911" s="13" t="s">
        <v>2470</v>
      </c>
      <c r="E2911" s="13" t="s">
        <v>563</v>
      </c>
      <c r="F2911" t="s">
        <v>3180</v>
      </c>
      <c r="G2911" s="13" t="str">
        <f xml:space="preserve"> IF( RIGHT(雅俗通字典[[#This Row],[聲調]],1)&lt;&gt;"入", "舒聲", "促聲")</f>
        <v>舒聲</v>
      </c>
      <c r="H2911" t="str">
        <f xml:space="preserve"> INDEX(聲母對照資料表[], MATCH(雅俗通字典[[#This Row],[切音]], 聲母對照資料表[十五音], 0), 2)</f>
        <v>t</v>
      </c>
      <c r="I2911" t="str">
        <f xml:space="preserve"> INDEX(韻母對照資料表[], MATCH(雅俗通字典[[#This Row],[字韻]] &amp; LEFT(雅俗通字典[[#This Row],[舒促聲]],1), 韻母對照資料表[十五音識別碼], 0), 2)</f>
        <v>ong</v>
      </c>
      <c r="J2911">
        <f xml:space="preserve"> MATCH(雅俗通字典[[#This Row],[聲調]], 雅俗通聲調, 0)</f>
        <v>7</v>
      </c>
      <c r="K2911" t="str">
        <f xml:space="preserve"> _xlfn.CONCAT(雅俗通字典[[#This Row],[聲]:[調]])</f>
        <v>tong7</v>
      </c>
      <c r="L2911" t="str">
        <f xml:space="preserve"> 雅俗通字典[[#This Row],[字韻]] &amp; 雅俗通字典[[#This Row],[聲調]] &amp; "聲" &amp; 雅俗通字典[[#This Row],[切音]]</f>
        <v>公下去聲地</v>
      </c>
      <c r="M2911" t="str">
        <f xml:space="preserve"> 雅俗通字典[[#This Row],[字韻]] &amp; TEXT(雅俗通字典[[#This Row],[調]], "[DBNum1]") &amp; 雅俗通字典[[#This Row],[切音]]</f>
        <v>公七地</v>
      </c>
    </row>
    <row r="2912" spans="1:13">
      <c r="A2912">
        <v>2911</v>
      </c>
      <c r="B2912" s="13" t="s">
        <v>3187</v>
      </c>
      <c r="C2912" s="13" t="s">
        <v>32</v>
      </c>
      <c r="D2912" s="13" t="s">
        <v>2470</v>
      </c>
      <c r="E2912" s="13" t="s">
        <v>563</v>
      </c>
      <c r="F2912" t="s">
        <v>3180</v>
      </c>
      <c r="G2912" s="13" t="str">
        <f xml:space="preserve"> IF( RIGHT(雅俗通字典[[#This Row],[聲調]],1)&lt;&gt;"入", "舒聲", "促聲")</f>
        <v>舒聲</v>
      </c>
      <c r="H2912" t="str">
        <f xml:space="preserve"> INDEX(聲母對照資料表[], MATCH(雅俗通字典[[#This Row],[切音]], 聲母對照資料表[十五音], 0), 2)</f>
        <v>t</v>
      </c>
      <c r="I2912" t="str">
        <f xml:space="preserve"> INDEX(韻母對照資料表[], MATCH(雅俗通字典[[#This Row],[字韻]] &amp; LEFT(雅俗通字典[[#This Row],[舒促聲]],1), 韻母對照資料表[十五音識別碼], 0), 2)</f>
        <v>ong</v>
      </c>
      <c r="J2912">
        <f xml:space="preserve"> MATCH(雅俗通字典[[#This Row],[聲調]], 雅俗通聲調, 0)</f>
        <v>7</v>
      </c>
      <c r="K2912" t="str">
        <f xml:space="preserve"> _xlfn.CONCAT(雅俗通字典[[#This Row],[聲]:[調]])</f>
        <v>tong7</v>
      </c>
      <c r="L2912" t="str">
        <f xml:space="preserve"> 雅俗通字典[[#This Row],[字韻]] &amp; 雅俗通字典[[#This Row],[聲調]] &amp; "聲" &amp; 雅俗通字典[[#This Row],[切音]]</f>
        <v>公下去聲地</v>
      </c>
      <c r="M2912" t="str">
        <f xml:space="preserve"> 雅俗通字典[[#This Row],[字韻]] &amp; TEXT(雅俗通字典[[#This Row],[調]], "[DBNum1]") &amp; 雅俗通字典[[#This Row],[切音]]</f>
        <v>公七地</v>
      </c>
    </row>
    <row r="2913" spans="1:13">
      <c r="A2913">
        <v>2912</v>
      </c>
      <c r="B2913" s="13" t="s">
        <v>2534</v>
      </c>
      <c r="C2913" s="13" t="s">
        <v>32</v>
      </c>
      <c r="D2913" s="13" t="s">
        <v>2470</v>
      </c>
      <c r="E2913" s="13" t="s">
        <v>563</v>
      </c>
      <c r="F2913" t="s">
        <v>3180</v>
      </c>
      <c r="G2913" s="13" t="str">
        <f xml:space="preserve"> IF( RIGHT(雅俗通字典[[#This Row],[聲調]],1)&lt;&gt;"入", "舒聲", "促聲")</f>
        <v>舒聲</v>
      </c>
      <c r="H2913" t="str">
        <f xml:space="preserve"> INDEX(聲母對照資料表[], MATCH(雅俗通字典[[#This Row],[切音]], 聲母對照資料表[十五音], 0), 2)</f>
        <v>t</v>
      </c>
      <c r="I2913" t="str">
        <f xml:space="preserve"> INDEX(韻母對照資料表[], MATCH(雅俗通字典[[#This Row],[字韻]] &amp; LEFT(雅俗通字典[[#This Row],[舒促聲]],1), 韻母對照資料表[十五音識別碼], 0), 2)</f>
        <v>ong</v>
      </c>
      <c r="J2913">
        <f xml:space="preserve"> MATCH(雅俗通字典[[#This Row],[聲調]], 雅俗通聲調, 0)</f>
        <v>7</v>
      </c>
      <c r="K2913" t="str">
        <f xml:space="preserve"> _xlfn.CONCAT(雅俗通字典[[#This Row],[聲]:[調]])</f>
        <v>tong7</v>
      </c>
      <c r="L2913" t="str">
        <f xml:space="preserve"> 雅俗通字典[[#This Row],[字韻]] &amp; 雅俗通字典[[#This Row],[聲調]] &amp; "聲" &amp; 雅俗通字典[[#This Row],[切音]]</f>
        <v>公下去聲地</v>
      </c>
      <c r="M2913" t="str">
        <f xml:space="preserve"> 雅俗通字典[[#This Row],[字韻]] &amp; TEXT(雅俗通字典[[#This Row],[調]], "[DBNum1]") &amp; 雅俗通字典[[#This Row],[切音]]</f>
        <v>公七地</v>
      </c>
    </row>
    <row r="2914" spans="1:13">
      <c r="A2914">
        <v>2913</v>
      </c>
      <c r="B2914" s="13" t="s">
        <v>3188</v>
      </c>
      <c r="C2914" s="13" t="s">
        <v>32</v>
      </c>
      <c r="D2914" s="13" t="s">
        <v>2470</v>
      </c>
      <c r="E2914" s="13" t="s">
        <v>563</v>
      </c>
      <c r="F2914" t="s">
        <v>3180</v>
      </c>
      <c r="G2914" s="13" t="str">
        <f xml:space="preserve"> IF( RIGHT(雅俗通字典[[#This Row],[聲調]],1)&lt;&gt;"入", "舒聲", "促聲")</f>
        <v>舒聲</v>
      </c>
      <c r="H2914" t="str">
        <f xml:space="preserve"> INDEX(聲母對照資料表[], MATCH(雅俗通字典[[#This Row],[切音]], 聲母對照資料表[十五音], 0), 2)</f>
        <v>t</v>
      </c>
      <c r="I2914" t="str">
        <f xml:space="preserve"> INDEX(韻母對照資料表[], MATCH(雅俗通字典[[#This Row],[字韻]] &amp; LEFT(雅俗通字典[[#This Row],[舒促聲]],1), 韻母對照資料表[十五音識別碼], 0), 2)</f>
        <v>ong</v>
      </c>
      <c r="J2914">
        <f xml:space="preserve"> MATCH(雅俗通字典[[#This Row],[聲調]], 雅俗通聲調, 0)</f>
        <v>7</v>
      </c>
      <c r="K2914" t="str">
        <f xml:space="preserve"> _xlfn.CONCAT(雅俗通字典[[#This Row],[聲]:[調]])</f>
        <v>tong7</v>
      </c>
      <c r="L2914" t="str">
        <f xml:space="preserve"> 雅俗通字典[[#This Row],[字韻]] &amp; 雅俗通字典[[#This Row],[聲調]] &amp; "聲" &amp; 雅俗通字典[[#This Row],[切音]]</f>
        <v>公下去聲地</v>
      </c>
      <c r="M2914" t="str">
        <f xml:space="preserve"> 雅俗通字典[[#This Row],[字韻]] &amp; TEXT(雅俗通字典[[#This Row],[調]], "[DBNum1]") &amp; 雅俗通字典[[#This Row],[切音]]</f>
        <v>公七地</v>
      </c>
    </row>
    <row r="2915" spans="1:13">
      <c r="A2915">
        <v>2914</v>
      </c>
      <c r="B2915" s="13" t="s">
        <v>2797</v>
      </c>
      <c r="C2915" s="13" t="s">
        <v>32</v>
      </c>
      <c r="D2915" s="13" t="s">
        <v>2470</v>
      </c>
      <c r="E2915" s="13" t="s">
        <v>563</v>
      </c>
      <c r="F2915" t="s">
        <v>3180</v>
      </c>
      <c r="G2915" s="13" t="str">
        <f xml:space="preserve"> IF( RIGHT(雅俗通字典[[#This Row],[聲調]],1)&lt;&gt;"入", "舒聲", "促聲")</f>
        <v>舒聲</v>
      </c>
      <c r="H2915" t="str">
        <f xml:space="preserve"> INDEX(聲母對照資料表[], MATCH(雅俗通字典[[#This Row],[切音]], 聲母對照資料表[十五音], 0), 2)</f>
        <v>t</v>
      </c>
      <c r="I2915" t="str">
        <f xml:space="preserve"> INDEX(韻母對照資料表[], MATCH(雅俗通字典[[#This Row],[字韻]] &amp; LEFT(雅俗通字典[[#This Row],[舒促聲]],1), 韻母對照資料表[十五音識別碼], 0), 2)</f>
        <v>ong</v>
      </c>
      <c r="J2915">
        <f xml:space="preserve"> MATCH(雅俗通字典[[#This Row],[聲調]], 雅俗通聲調, 0)</f>
        <v>7</v>
      </c>
      <c r="K2915" t="str">
        <f xml:space="preserve"> _xlfn.CONCAT(雅俗通字典[[#This Row],[聲]:[調]])</f>
        <v>tong7</v>
      </c>
      <c r="L2915" t="str">
        <f xml:space="preserve"> 雅俗通字典[[#This Row],[字韻]] &amp; 雅俗通字典[[#This Row],[聲調]] &amp; "聲" &amp; 雅俗通字典[[#This Row],[切音]]</f>
        <v>公下去聲地</v>
      </c>
      <c r="M2915" t="str">
        <f xml:space="preserve"> 雅俗通字典[[#This Row],[字韻]] &amp; TEXT(雅俗通字典[[#This Row],[調]], "[DBNum1]") &amp; 雅俗通字典[[#This Row],[切音]]</f>
        <v>公七地</v>
      </c>
    </row>
    <row r="2916" spans="1:13">
      <c r="A2916">
        <v>2915</v>
      </c>
      <c r="B2916" s="13" t="s">
        <v>3189</v>
      </c>
      <c r="C2916" s="13" t="s">
        <v>32</v>
      </c>
      <c r="D2916" s="13" t="s">
        <v>2470</v>
      </c>
      <c r="E2916" s="13" t="s">
        <v>563</v>
      </c>
      <c r="F2916" t="s">
        <v>3180</v>
      </c>
      <c r="G2916" s="13" t="str">
        <f xml:space="preserve"> IF( RIGHT(雅俗通字典[[#This Row],[聲調]],1)&lt;&gt;"入", "舒聲", "促聲")</f>
        <v>舒聲</v>
      </c>
      <c r="H2916" t="str">
        <f xml:space="preserve"> INDEX(聲母對照資料表[], MATCH(雅俗通字典[[#This Row],[切音]], 聲母對照資料表[十五音], 0), 2)</f>
        <v>t</v>
      </c>
      <c r="I2916" t="str">
        <f xml:space="preserve"> INDEX(韻母對照資料表[], MATCH(雅俗通字典[[#This Row],[字韻]] &amp; LEFT(雅俗通字典[[#This Row],[舒促聲]],1), 韻母對照資料表[十五音識別碼], 0), 2)</f>
        <v>ong</v>
      </c>
      <c r="J2916">
        <f xml:space="preserve"> MATCH(雅俗通字典[[#This Row],[聲調]], 雅俗通聲調, 0)</f>
        <v>7</v>
      </c>
      <c r="K2916" t="str">
        <f xml:space="preserve"> _xlfn.CONCAT(雅俗通字典[[#This Row],[聲]:[調]])</f>
        <v>tong7</v>
      </c>
      <c r="L2916" t="str">
        <f xml:space="preserve"> 雅俗通字典[[#This Row],[字韻]] &amp; 雅俗通字典[[#This Row],[聲調]] &amp; "聲" &amp; 雅俗通字典[[#This Row],[切音]]</f>
        <v>公下去聲地</v>
      </c>
      <c r="M2916" t="str">
        <f xml:space="preserve"> 雅俗通字典[[#This Row],[字韻]] &amp; TEXT(雅俗通字典[[#This Row],[調]], "[DBNum1]") &amp; 雅俗通字典[[#This Row],[切音]]</f>
        <v>公七地</v>
      </c>
    </row>
    <row r="2917" spans="1:13">
      <c r="A2917">
        <v>2916</v>
      </c>
      <c r="B2917" s="13" t="s">
        <v>3190</v>
      </c>
      <c r="C2917" s="13" t="s">
        <v>32</v>
      </c>
      <c r="D2917" s="13" t="s">
        <v>2470</v>
      </c>
      <c r="E2917" s="13" t="s">
        <v>563</v>
      </c>
      <c r="F2917" t="s">
        <v>3180</v>
      </c>
      <c r="G2917" s="13" t="str">
        <f xml:space="preserve"> IF( RIGHT(雅俗通字典[[#This Row],[聲調]],1)&lt;&gt;"入", "舒聲", "促聲")</f>
        <v>舒聲</v>
      </c>
      <c r="H2917" t="str">
        <f xml:space="preserve"> INDEX(聲母對照資料表[], MATCH(雅俗通字典[[#This Row],[切音]], 聲母對照資料表[十五音], 0), 2)</f>
        <v>t</v>
      </c>
      <c r="I2917" t="str">
        <f xml:space="preserve"> INDEX(韻母對照資料表[], MATCH(雅俗通字典[[#This Row],[字韻]] &amp; LEFT(雅俗通字典[[#This Row],[舒促聲]],1), 韻母對照資料表[十五音識別碼], 0), 2)</f>
        <v>ong</v>
      </c>
      <c r="J2917">
        <f xml:space="preserve"> MATCH(雅俗通字典[[#This Row],[聲調]], 雅俗通聲調, 0)</f>
        <v>7</v>
      </c>
      <c r="K2917" t="str">
        <f xml:space="preserve"> _xlfn.CONCAT(雅俗通字典[[#This Row],[聲]:[調]])</f>
        <v>tong7</v>
      </c>
      <c r="L2917" t="str">
        <f xml:space="preserve"> 雅俗通字典[[#This Row],[字韻]] &amp; 雅俗通字典[[#This Row],[聲調]] &amp; "聲" &amp; 雅俗通字典[[#This Row],[切音]]</f>
        <v>公下去聲地</v>
      </c>
      <c r="M2917" t="str">
        <f xml:space="preserve"> 雅俗通字典[[#This Row],[字韻]] &amp; TEXT(雅俗通字典[[#This Row],[調]], "[DBNum1]") &amp; 雅俗通字典[[#This Row],[切音]]</f>
        <v>公七地</v>
      </c>
    </row>
    <row r="2918" spans="1:13">
      <c r="A2918">
        <v>2917</v>
      </c>
      <c r="B2918" s="13" t="s">
        <v>3191</v>
      </c>
      <c r="C2918" s="13" t="s">
        <v>32</v>
      </c>
      <c r="D2918" s="13" t="s">
        <v>2470</v>
      </c>
      <c r="E2918" s="13" t="s">
        <v>563</v>
      </c>
      <c r="F2918" t="s">
        <v>3180</v>
      </c>
      <c r="G2918" s="13" t="str">
        <f xml:space="preserve"> IF( RIGHT(雅俗通字典[[#This Row],[聲調]],1)&lt;&gt;"入", "舒聲", "促聲")</f>
        <v>舒聲</v>
      </c>
      <c r="H2918" t="str">
        <f xml:space="preserve"> INDEX(聲母對照資料表[], MATCH(雅俗通字典[[#This Row],[切音]], 聲母對照資料表[十五音], 0), 2)</f>
        <v>t</v>
      </c>
      <c r="I2918" t="str">
        <f xml:space="preserve"> INDEX(韻母對照資料表[], MATCH(雅俗通字典[[#This Row],[字韻]] &amp; LEFT(雅俗通字典[[#This Row],[舒促聲]],1), 韻母對照資料表[十五音識別碼], 0), 2)</f>
        <v>ong</v>
      </c>
      <c r="J2918">
        <f xml:space="preserve"> MATCH(雅俗通字典[[#This Row],[聲調]], 雅俗通聲調, 0)</f>
        <v>7</v>
      </c>
      <c r="K2918" t="str">
        <f xml:space="preserve"> _xlfn.CONCAT(雅俗通字典[[#This Row],[聲]:[調]])</f>
        <v>tong7</v>
      </c>
      <c r="L2918" t="str">
        <f xml:space="preserve"> 雅俗通字典[[#This Row],[字韻]] &amp; 雅俗通字典[[#This Row],[聲調]] &amp; "聲" &amp; 雅俗通字典[[#This Row],[切音]]</f>
        <v>公下去聲地</v>
      </c>
      <c r="M2918" t="str">
        <f xml:space="preserve"> 雅俗通字典[[#This Row],[字韻]] &amp; TEXT(雅俗通字典[[#This Row],[調]], "[DBNum1]") &amp; 雅俗通字典[[#This Row],[切音]]</f>
        <v>公七地</v>
      </c>
    </row>
    <row r="2919" spans="1:13">
      <c r="A2919">
        <v>2918</v>
      </c>
      <c r="B2919" s="13" t="s">
        <v>3192</v>
      </c>
      <c r="C2919" s="13" t="s">
        <v>32</v>
      </c>
      <c r="D2919" s="13" t="s">
        <v>2470</v>
      </c>
      <c r="E2919" s="13" t="s">
        <v>563</v>
      </c>
      <c r="F2919" t="s">
        <v>3180</v>
      </c>
      <c r="G2919" s="13" t="str">
        <f xml:space="preserve"> IF( RIGHT(雅俗通字典[[#This Row],[聲調]],1)&lt;&gt;"入", "舒聲", "促聲")</f>
        <v>舒聲</v>
      </c>
      <c r="H2919" t="str">
        <f xml:space="preserve"> INDEX(聲母對照資料表[], MATCH(雅俗通字典[[#This Row],[切音]], 聲母對照資料表[十五音], 0), 2)</f>
        <v>t</v>
      </c>
      <c r="I2919" t="str">
        <f xml:space="preserve"> INDEX(韻母對照資料表[], MATCH(雅俗通字典[[#This Row],[字韻]] &amp; LEFT(雅俗通字典[[#This Row],[舒促聲]],1), 韻母對照資料表[十五音識別碼], 0), 2)</f>
        <v>ong</v>
      </c>
      <c r="J2919">
        <f xml:space="preserve"> MATCH(雅俗通字典[[#This Row],[聲調]], 雅俗通聲調, 0)</f>
        <v>7</v>
      </c>
      <c r="K2919" t="str">
        <f xml:space="preserve"> _xlfn.CONCAT(雅俗通字典[[#This Row],[聲]:[調]])</f>
        <v>tong7</v>
      </c>
      <c r="L2919" t="str">
        <f xml:space="preserve"> 雅俗通字典[[#This Row],[字韻]] &amp; 雅俗通字典[[#This Row],[聲調]] &amp; "聲" &amp; 雅俗通字典[[#This Row],[切音]]</f>
        <v>公下去聲地</v>
      </c>
      <c r="M2919" t="str">
        <f xml:space="preserve"> 雅俗通字典[[#This Row],[字韻]] &amp; TEXT(雅俗通字典[[#This Row],[調]], "[DBNum1]") &amp; 雅俗通字典[[#This Row],[切音]]</f>
        <v>公七地</v>
      </c>
    </row>
    <row r="2920" spans="1:13">
      <c r="A2920">
        <v>2919</v>
      </c>
      <c r="B2920" s="13" t="s">
        <v>3193</v>
      </c>
      <c r="C2920" s="13" t="s">
        <v>63</v>
      </c>
      <c r="D2920" s="13" t="s">
        <v>2470</v>
      </c>
      <c r="E2920" s="13" t="s">
        <v>563</v>
      </c>
      <c r="F2920" t="s">
        <v>3194</v>
      </c>
      <c r="G2920" s="13" t="str">
        <f xml:space="preserve"> IF( RIGHT(雅俗通字典[[#This Row],[聲調]],1)&lt;&gt;"入", "舒聲", "促聲")</f>
        <v>舒聲</v>
      </c>
      <c r="H2920" t="str">
        <f xml:space="preserve"> INDEX(聲母對照資料表[], MATCH(雅俗通字典[[#This Row],[切音]], 聲母對照資料表[十五音], 0), 2)</f>
        <v>z</v>
      </c>
      <c r="I2920" t="str">
        <f xml:space="preserve"> INDEX(韻母對照資料表[], MATCH(雅俗通字典[[#This Row],[字韻]] &amp; LEFT(雅俗通字典[[#This Row],[舒促聲]],1), 韻母對照資料表[十五音識別碼], 0), 2)</f>
        <v>ong</v>
      </c>
      <c r="J2920">
        <f xml:space="preserve"> MATCH(雅俗通字典[[#This Row],[聲調]], 雅俗通聲調, 0)</f>
        <v>7</v>
      </c>
      <c r="K2920" t="str">
        <f xml:space="preserve"> _xlfn.CONCAT(雅俗通字典[[#This Row],[聲]:[調]])</f>
        <v>zong7</v>
      </c>
      <c r="L2920" t="str">
        <f xml:space="preserve"> 雅俗通字典[[#This Row],[字韻]] &amp; 雅俗通字典[[#This Row],[聲調]] &amp; "聲" &amp; 雅俗通字典[[#This Row],[切音]]</f>
        <v>公下去聲曾</v>
      </c>
      <c r="M2920" t="str">
        <f xml:space="preserve"> 雅俗通字典[[#This Row],[字韻]] &amp; TEXT(雅俗通字典[[#This Row],[調]], "[DBNum1]") &amp; 雅俗通字典[[#This Row],[切音]]</f>
        <v>公七曾</v>
      </c>
    </row>
    <row r="2921" spans="1:13">
      <c r="A2921">
        <v>2920</v>
      </c>
      <c r="B2921" s="13" t="s">
        <v>2804</v>
      </c>
      <c r="C2921" s="13" t="s">
        <v>63</v>
      </c>
      <c r="D2921" s="13" t="s">
        <v>2470</v>
      </c>
      <c r="E2921" s="13" t="s">
        <v>563</v>
      </c>
      <c r="F2921" t="s">
        <v>3194</v>
      </c>
      <c r="G2921" s="13" t="str">
        <f xml:space="preserve"> IF( RIGHT(雅俗通字典[[#This Row],[聲調]],1)&lt;&gt;"入", "舒聲", "促聲")</f>
        <v>舒聲</v>
      </c>
      <c r="H2921" t="str">
        <f xml:space="preserve"> INDEX(聲母對照資料表[], MATCH(雅俗通字典[[#This Row],[切音]], 聲母對照資料表[十五音], 0), 2)</f>
        <v>z</v>
      </c>
      <c r="I2921" t="str">
        <f xml:space="preserve"> INDEX(韻母對照資料表[], MATCH(雅俗通字典[[#This Row],[字韻]] &amp; LEFT(雅俗通字典[[#This Row],[舒促聲]],1), 韻母對照資料表[十五音識別碼], 0), 2)</f>
        <v>ong</v>
      </c>
      <c r="J2921">
        <f xml:space="preserve"> MATCH(雅俗通字典[[#This Row],[聲調]], 雅俗通聲調, 0)</f>
        <v>7</v>
      </c>
      <c r="K2921" t="str">
        <f xml:space="preserve"> _xlfn.CONCAT(雅俗通字典[[#This Row],[聲]:[調]])</f>
        <v>zong7</v>
      </c>
      <c r="L2921" t="str">
        <f xml:space="preserve"> 雅俗通字典[[#This Row],[字韻]] &amp; 雅俗通字典[[#This Row],[聲調]] &amp; "聲" &amp; 雅俗通字典[[#This Row],[切音]]</f>
        <v>公下去聲曾</v>
      </c>
      <c r="M2921" t="str">
        <f xml:space="preserve"> 雅俗通字典[[#This Row],[字韻]] &amp; TEXT(雅俗通字典[[#This Row],[調]], "[DBNum1]") &amp; 雅俗通字典[[#This Row],[切音]]</f>
        <v>公七曾</v>
      </c>
    </row>
    <row r="2922" spans="1:13">
      <c r="A2922">
        <v>2921</v>
      </c>
      <c r="B2922" s="13" t="s">
        <v>3195</v>
      </c>
      <c r="C2922" s="13" t="s">
        <v>63</v>
      </c>
      <c r="D2922" s="13" t="s">
        <v>2470</v>
      </c>
      <c r="E2922" s="13" t="s">
        <v>563</v>
      </c>
      <c r="F2922" t="s">
        <v>3194</v>
      </c>
      <c r="G2922" s="13" t="str">
        <f xml:space="preserve"> IF( RIGHT(雅俗通字典[[#This Row],[聲調]],1)&lt;&gt;"入", "舒聲", "促聲")</f>
        <v>舒聲</v>
      </c>
      <c r="H2922" t="str">
        <f xml:space="preserve"> INDEX(聲母對照資料表[], MATCH(雅俗通字典[[#This Row],[切音]], 聲母對照資料表[十五音], 0), 2)</f>
        <v>z</v>
      </c>
      <c r="I2922" t="str">
        <f xml:space="preserve"> INDEX(韻母對照資料表[], MATCH(雅俗通字典[[#This Row],[字韻]] &amp; LEFT(雅俗通字典[[#This Row],[舒促聲]],1), 韻母對照資料表[十五音識別碼], 0), 2)</f>
        <v>ong</v>
      </c>
      <c r="J2922">
        <f xml:space="preserve"> MATCH(雅俗通字典[[#This Row],[聲調]], 雅俗通聲調, 0)</f>
        <v>7</v>
      </c>
      <c r="K2922" t="str">
        <f xml:space="preserve"> _xlfn.CONCAT(雅俗通字典[[#This Row],[聲]:[調]])</f>
        <v>zong7</v>
      </c>
      <c r="L2922" t="str">
        <f xml:space="preserve"> 雅俗通字典[[#This Row],[字韻]] &amp; 雅俗通字典[[#This Row],[聲調]] &amp; "聲" &amp; 雅俗通字典[[#This Row],[切音]]</f>
        <v>公下去聲曾</v>
      </c>
      <c r="M2922" t="str">
        <f xml:space="preserve"> 雅俗通字典[[#This Row],[字韻]] &amp; TEXT(雅俗通字典[[#This Row],[調]], "[DBNum1]") &amp; 雅俗通字典[[#This Row],[切音]]</f>
        <v>公七曾</v>
      </c>
    </row>
    <row r="2923" spans="1:13">
      <c r="A2923">
        <v>2922</v>
      </c>
      <c r="B2923" s="13" t="s">
        <v>3067</v>
      </c>
      <c r="C2923" s="13" t="s">
        <v>63</v>
      </c>
      <c r="D2923" s="13" t="s">
        <v>2470</v>
      </c>
      <c r="E2923" s="13" t="s">
        <v>563</v>
      </c>
      <c r="F2923" t="s">
        <v>3194</v>
      </c>
      <c r="G2923" s="13" t="str">
        <f xml:space="preserve"> IF( RIGHT(雅俗通字典[[#This Row],[聲調]],1)&lt;&gt;"入", "舒聲", "促聲")</f>
        <v>舒聲</v>
      </c>
      <c r="H2923" t="str">
        <f xml:space="preserve"> INDEX(聲母對照資料表[], MATCH(雅俗通字典[[#This Row],[切音]], 聲母對照資料表[十五音], 0), 2)</f>
        <v>z</v>
      </c>
      <c r="I2923" t="str">
        <f xml:space="preserve"> INDEX(韻母對照資料表[], MATCH(雅俗通字典[[#This Row],[字韻]] &amp; LEFT(雅俗通字典[[#This Row],[舒促聲]],1), 韻母對照資料表[十五音識別碼], 0), 2)</f>
        <v>ong</v>
      </c>
      <c r="J2923">
        <f xml:space="preserve"> MATCH(雅俗通字典[[#This Row],[聲調]], 雅俗通聲調, 0)</f>
        <v>7</v>
      </c>
      <c r="K2923" t="str">
        <f xml:space="preserve"> _xlfn.CONCAT(雅俗通字典[[#This Row],[聲]:[調]])</f>
        <v>zong7</v>
      </c>
      <c r="L2923" t="str">
        <f xml:space="preserve"> 雅俗通字典[[#This Row],[字韻]] &amp; 雅俗通字典[[#This Row],[聲調]] &amp; "聲" &amp; 雅俗通字典[[#This Row],[切音]]</f>
        <v>公下去聲曾</v>
      </c>
      <c r="M2923" t="str">
        <f xml:space="preserve"> 雅俗通字典[[#This Row],[字韻]] &amp; TEXT(雅俗通字典[[#This Row],[調]], "[DBNum1]") &amp; 雅俗通字典[[#This Row],[切音]]</f>
        <v>公七曾</v>
      </c>
    </row>
    <row r="2924" spans="1:13">
      <c r="A2924">
        <v>2923</v>
      </c>
      <c r="B2924" s="13" t="s">
        <v>3079</v>
      </c>
      <c r="C2924" s="13" t="s">
        <v>88</v>
      </c>
      <c r="D2924" s="13" t="s">
        <v>2470</v>
      </c>
      <c r="E2924" s="13" t="s">
        <v>563</v>
      </c>
      <c r="F2924" t="s">
        <v>3196</v>
      </c>
      <c r="G2924" s="13" t="str">
        <f xml:space="preserve"> IF( RIGHT(雅俗通字典[[#This Row],[聲調]],1)&lt;&gt;"入", "舒聲", "促聲")</f>
        <v>舒聲</v>
      </c>
      <c r="H2924" t="str">
        <f xml:space="preserve"> INDEX(聲母對照資料表[], MATCH(雅俗通字典[[#This Row],[切音]], 聲母對照資料表[十五音], 0), 2)</f>
        <v>q</v>
      </c>
      <c r="I2924" t="str">
        <f xml:space="preserve"> INDEX(韻母對照資料表[], MATCH(雅俗通字典[[#This Row],[字韻]] &amp; LEFT(雅俗通字典[[#This Row],[舒促聲]],1), 韻母對照資料表[十五音識別碼], 0), 2)</f>
        <v>ong</v>
      </c>
      <c r="J2924">
        <f xml:space="preserve"> MATCH(雅俗通字典[[#This Row],[聲調]], 雅俗通聲調, 0)</f>
        <v>7</v>
      </c>
      <c r="K2924" t="str">
        <f xml:space="preserve"> _xlfn.CONCAT(雅俗通字典[[#This Row],[聲]:[調]])</f>
        <v>qong7</v>
      </c>
      <c r="L2924" t="str">
        <f xml:space="preserve"> 雅俗通字典[[#This Row],[字韻]] &amp; 雅俗通字典[[#This Row],[聲調]] &amp; "聲" &amp; 雅俗通字典[[#This Row],[切音]]</f>
        <v>公下去聲英</v>
      </c>
      <c r="M2924" t="str">
        <f xml:space="preserve"> 雅俗通字典[[#This Row],[字韻]] &amp; TEXT(雅俗通字典[[#This Row],[調]], "[DBNum1]") &amp; 雅俗通字典[[#This Row],[切音]]</f>
        <v>公七英</v>
      </c>
    </row>
    <row r="2925" spans="1:13">
      <c r="A2925">
        <v>2924</v>
      </c>
      <c r="B2925" s="13" t="s">
        <v>3197</v>
      </c>
      <c r="C2925" s="13" t="s">
        <v>88</v>
      </c>
      <c r="D2925" s="13" t="s">
        <v>2470</v>
      </c>
      <c r="E2925" s="13" t="s">
        <v>563</v>
      </c>
      <c r="F2925" t="s">
        <v>3196</v>
      </c>
      <c r="G2925" s="13" t="str">
        <f xml:space="preserve"> IF( RIGHT(雅俗通字典[[#This Row],[聲調]],1)&lt;&gt;"入", "舒聲", "促聲")</f>
        <v>舒聲</v>
      </c>
      <c r="H2925" t="str">
        <f xml:space="preserve"> INDEX(聲母對照資料表[], MATCH(雅俗通字典[[#This Row],[切音]], 聲母對照資料表[十五音], 0), 2)</f>
        <v>q</v>
      </c>
      <c r="I2925" t="str">
        <f xml:space="preserve"> INDEX(韻母對照資料表[], MATCH(雅俗通字典[[#This Row],[字韻]] &amp; LEFT(雅俗通字典[[#This Row],[舒促聲]],1), 韻母對照資料表[十五音識別碼], 0), 2)</f>
        <v>ong</v>
      </c>
      <c r="J2925">
        <f xml:space="preserve"> MATCH(雅俗通字典[[#This Row],[聲調]], 雅俗通聲調, 0)</f>
        <v>7</v>
      </c>
      <c r="K2925" t="str">
        <f xml:space="preserve"> _xlfn.CONCAT(雅俗通字典[[#This Row],[聲]:[調]])</f>
        <v>qong7</v>
      </c>
      <c r="L2925" t="str">
        <f xml:space="preserve"> 雅俗通字典[[#This Row],[字韻]] &amp; 雅俗通字典[[#This Row],[聲調]] &amp; "聲" &amp; 雅俗通字典[[#This Row],[切音]]</f>
        <v>公下去聲英</v>
      </c>
      <c r="M2925" t="str">
        <f xml:space="preserve"> 雅俗通字典[[#This Row],[字韻]] &amp; TEXT(雅俗通字典[[#This Row],[調]], "[DBNum1]") &amp; 雅俗通字典[[#This Row],[切音]]</f>
        <v>公七英</v>
      </c>
    </row>
    <row r="2926" spans="1:13">
      <c r="A2926">
        <v>2925</v>
      </c>
      <c r="B2926" s="13" t="s">
        <v>3094</v>
      </c>
      <c r="C2926" s="13" t="s">
        <v>537</v>
      </c>
      <c r="D2926" s="13" t="s">
        <v>2470</v>
      </c>
      <c r="E2926" s="13" t="s">
        <v>563</v>
      </c>
      <c r="F2926" t="s">
        <v>3198</v>
      </c>
      <c r="G2926" s="13" t="str">
        <f xml:space="preserve"> IF( RIGHT(雅俗通字典[[#This Row],[聲調]],1)&lt;&gt;"入", "舒聲", "促聲")</f>
        <v>舒聲</v>
      </c>
      <c r="H2926" t="str">
        <f xml:space="preserve"> INDEX(聲母對照資料表[], MATCH(雅俗通字典[[#This Row],[切音]], 聲母對照資料表[十五音], 0), 2)</f>
        <v>b</v>
      </c>
      <c r="I2926" t="str">
        <f xml:space="preserve"> INDEX(韻母對照資料表[], MATCH(雅俗通字典[[#This Row],[字韻]] &amp; LEFT(雅俗通字典[[#This Row],[舒促聲]],1), 韻母對照資料表[十五音識別碼], 0), 2)</f>
        <v>ong</v>
      </c>
      <c r="J2926">
        <f xml:space="preserve"> MATCH(雅俗通字典[[#This Row],[聲調]], 雅俗通聲調, 0)</f>
        <v>7</v>
      </c>
      <c r="K2926" t="str">
        <f xml:space="preserve"> _xlfn.CONCAT(雅俗通字典[[#This Row],[聲]:[調]])</f>
        <v>bong7</v>
      </c>
      <c r="L2926" t="str">
        <f xml:space="preserve"> 雅俗通字典[[#This Row],[字韻]] &amp; 雅俗通字典[[#This Row],[聲調]] &amp; "聲" &amp; 雅俗通字典[[#This Row],[切音]]</f>
        <v>公下去聲門</v>
      </c>
      <c r="M2926" t="str">
        <f xml:space="preserve"> 雅俗通字典[[#This Row],[字韻]] &amp; TEXT(雅俗通字典[[#This Row],[調]], "[DBNum1]") &amp; 雅俗通字典[[#This Row],[切音]]</f>
        <v>公七門</v>
      </c>
    </row>
    <row r="2927" spans="1:13">
      <c r="A2927">
        <v>2926</v>
      </c>
      <c r="B2927" s="13" t="s">
        <v>3199</v>
      </c>
      <c r="C2927" s="13" t="s">
        <v>537</v>
      </c>
      <c r="D2927" s="13" t="s">
        <v>2470</v>
      </c>
      <c r="E2927" s="13" t="s">
        <v>563</v>
      </c>
      <c r="F2927" t="s">
        <v>3198</v>
      </c>
      <c r="G2927" s="13" t="str">
        <f xml:space="preserve"> IF( RIGHT(雅俗通字典[[#This Row],[聲調]],1)&lt;&gt;"入", "舒聲", "促聲")</f>
        <v>舒聲</v>
      </c>
      <c r="H2927" t="str">
        <f xml:space="preserve"> INDEX(聲母對照資料表[], MATCH(雅俗通字典[[#This Row],[切音]], 聲母對照資料表[十五音], 0), 2)</f>
        <v>b</v>
      </c>
      <c r="I2927" t="str">
        <f xml:space="preserve"> INDEX(韻母對照資料表[], MATCH(雅俗通字典[[#This Row],[字韻]] &amp; LEFT(雅俗通字典[[#This Row],[舒促聲]],1), 韻母對照資料表[十五音識別碼], 0), 2)</f>
        <v>ong</v>
      </c>
      <c r="J2927">
        <f xml:space="preserve"> MATCH(雅俗通字典[[#This Row],[聲調]], 雅俗通聲調, 0)</f>
        <v>7</v>
      </c>
      <c r="K2927" t="str">
        <f xml:space="preserve"> _xlfn.CONCAT(雅俗通字典[[#This Row],[聲]:[調]])</f>
        <v>bong7</v>
      </c>
      <c r="L2927" t="str">
        <f xml:space="preserve"> 雅俗通字典[[#This Row],[字韻]] &amp; 雅俗通字典[[#This Row],[聲調]] &amp; "聲" &amp; 雅俗通字典[[#This Row],[切音]]</f>
        <v>公下去聲門</v>
      </c>
      <c r="M2927" t="str">
        <f xml:space="preserve"> 雅俗通字典[[#This Row],[字韻]] &amp; TEXT(雅俗通字典[[#This Row],[調]], "[DBNum1]") &amp; 雅俗通字典[[#This Row],[切音]]</f>
        <v>公七門</v>
      </c>
    </row>
    <row r="2928" spans="1:13">
      <c r="A2928">
        <v>2927</v>
      </c>
      <c r="B2928" s="13" t="s">
        <v>3200</v>
      </c>
      <c r="C2928" s="13" t="s">
        <v>537</v>
      </c>
      <c r="D2928" s="13" t="s">
        <v>2470</v>
      </c>
      <c r="E2928" s="13" t="s">
        <v>563</v>
      </c>
      <c r="F2928" t="s">
        <v>3198</v>
      </c>
      <c r="G2928" s="13" t="str">
        <f xml:space="preserve"> IF( RIGHT(雅俗通字典[[#This Row],[聲調]],1)&lt;&gt;"入", "舒聲", "促聲")</f>
        <v>舒聲</v>
      </c>
      <c r="H2928" t="str">
        <f xml:space="preserve"> INDEX(聲母對照資料表[], MATCH(雅俗通字典[[#This Row],[切音]], 聲母對照資料表[十五音], 0), 2)</f>
        <v>b</v>
      </c>
      <c r="I2928" t="str">
        <f xml:space="preserve"> INDEX(韻母對照資料表[], MATCH(雅俗通字典[[#This Row],[字韻]] &amp; LEFT(雅俗通字典[[#This Row],[舒促聲]],1), 韻母對照資料表[十五音識別碼], 0), 2)</f>
        <v>ong</v>
      </c>
      <c r="J2928">
        <f xml:space="preserve"> MATCH(雅俗通字典[[#This Row],[聲調]], 雅俗通聲調, 0)</f>
        <v>7</v>
      </c>
      <c r="K2928" t="str">
        <f xml:space="preserve"> _xlfn.CONCAT(雅俗通字典[[#This Row],[聲]:[調]])</f>
        <v>bong7</v>
      </c>
      <c r="L2928" t="str">
        <f xml:space="preserve"> 雅俗通字典[[#This Row],[字韻]] &amp; 雅俗通字典[[#This Row],[聲調]] &amp; "聲" &amp; 雅俗通字典[[#This Row],[切音]]</f>
        <v>公下去聲門</v>
      </c>
      <c r="M2928" t="str">
        <f xml:space="preserve"> 雅俗通字典[[#This Row],[字韻]] &amp; TEXT(雅俗通字典[[#This Row],[調]], "[DBNum1]") &amp; 雅俗通字典[[#This Row],[切音]]</f>
        <v>公七門</v>
      </c>
    </row>
    <row r="2929" spans="1:13">
      <c r="A2929">
        <v>2928</v>
      </c>
      <c r="B2929" s="13" t="s">
        <v>3201</v>
      </c>
      <c r="C2929" s="13" t="s">
        <v>537</v>
      </c>
      <c r="D2929" s="13" t="s">
        <v>2470</v>
      </c>
      <c r="E2929" s="13" t="s">
        <v>563</v>
      </c>
      <c r="F2929" t="s">
        <v>3198</v>
      </c>
      <c r="G2929" s="13" t="str">
        <f xml:space="preserve"> IF( RIGHT(雅俗通字典[[#This Row],[聲調]],1)&lt;&gt;"入", "舒聲", "促聲")</f>
        <v>舒聲</v>
      </c>
      <c r="H2929" t="str">
        <f xml:space="preserve"> INDEX(聲母對照資料表[], MATCH(雅俗通字典[[#This Row],[切音]], 聲母對照資料表[十五音], 0), 2)</f>
        <v>b</v>
      </c>
      <c r="I2929" t="str">
        <f xml:space="preserve"> INDEX(韻母對照資料表[], MATCH(雅俗通字典[[#This Row],[字韻]] &amp; LEFT(雅俗通字典[[#This Row],[舒促聲]],1), 韻母對照資料表[十五音識別碼], 0), 2)</f>
        <v>ong</v>
      </c>
      <c r="J2929">
        <f xml:space="preserve"> MATCH(雅俗通字典[[#This Row],[聲調]], 雅俗通聲調, 0)</f>
        <v>7</v>
      </c>
      <c r="K2929" t="str">
        <f xml:space="preserve"> _xlfn.CONCAT(雅俗通字典[[#This Row],[聲]:[調]])</f>
        <v>bong7</v>
      </c>
      <c r="L2929" t="str">
        <f xml:space="preserve"> 雅俗通字典[[#This Row],[字韻]] &amp; 雅俗通字典[[#This Row],[聲調]] &amp; "聲" &amp; 雅俗通字典[[#This Row],[切音]]</f>
        <v>公下去聲門</v>
      </c>
      <c r="M2929" t="str">
        <f xml:space="preserve"> 雅俗通字典[[#This Row],[字韻]] &amp; TEXT(雅俗通字典[[#This Row],[調]], "[DBNum1]") &amp; 雅俗通字典[[#This Row],[切音]]</f>
        <v>公七門</v>
      </c>
    </row>
    <row r="2930" spans="1:13">
      <c r="A2930">
        <v>2929</v>
      </c>
      <c r="B2930" s="13" t="s">
        <v>3202</v>
      </c>
      <c r="C2930" s="13" t="s">
        <v>537</v>
      </c>
      <c r="D2930" s="13" t="s">
        <v>2470</v>
      </c>
      <c r="E2930" s="13" t="s">
        <v>563</v>
      </c>
      <c r="F2930" t="s">
        <v>3198</v>
      </c>
      <c r="G2930" s="13" t="str">
        <f xml:space="preserve"> IF( RIGHT(雅俗通字典[[#This Row],[聲調]],1)&lt;&gt;"入", "舒聲", "促聲")</f>
        <v>舒聲</v>
      </c>
      <c r="H2930" t="str">
        <f xml:space="preserve"> INDEX(聲母對照資料表[], MATCH(雅俗通字典[[#This Row],[切音]], 聲母對照資料表[十五音], 0), 2)</f>
        <v>b</v>
      </c>
      <c r="I2930" t="str">
        <f xml:space="preserve"> INDEX(韻母對照資料表[], MATCH(雅俗通字典[[#This Row],[字韻]] &amp; LEFT(雅俗通字典[[#This Row],[舒促聲]],1), 韻母對照資料表[十五音識別碼], 0), 2)</f>
        <v>ong</v>
      </c>
      <c r="J2930">
        <f xml:space="preserve"> MATCH(雅俗通字典[[#This Row],[聲調]], 雅俗通聲調, 0)</f>
        <v>7</v>
      </c>
      <c r="K2930" t="str">
        <f xml:space="preserve"> _xlfn.CONCAT(雅俗通字典[[#This Row],[聲]:[調]])</f>
        <v>bong7</v>
      </c>
      <c r="L2930" t="str">
        <f xml:space="preserve"> 雅俗通字典[[#This Row],[字韻]] &amp; 雅俗通字典[[#This Row],[聲調]] &amp; "聲" &amp; 雅俗通字典[[#This Row],[切音]]</f>
        <v>公下去聲門</v>
      </c>
      <c r="M2930" t="str">
        <f xml:space="preserve"> 雅俗通字典[[#This Row],[字韻]] &amp; TEXT(雅俗通字典[[#This Row],[調]], "[DBNum1]") &amp; 雅俗通字典[[#This Row],[切音]]</f>
        <v>公七門</v>
      </c>
    </row>
    <row r="2931" spans="1:13">
      <c r="A2931">
        <v>2930</v>
      </c>
      <c r="B2931" s="13" t="s">
        <v>3203</v>
      </c>
      <c r="C2931" s="13" t="s">
        <v>537</v>
      </c>
      <c r="D2931" s="13" t="s">
        <v>2470</v>
      </c>
      <c r="E2931" s="13" t="s">
        <v>563</v>
      </c>
      <c r="F2931" t="s">
        <v>3198</v>
      </c>
      <c r="G2931" s="13" t="str">
        <f xml:space="preserve"> IF( RIGHT(雅俗通字典[[#This Row],[聲調]],1)&lt;&gt;"入", "舒聲", "促聲")</f>
        <v>舒聲</v>
      </c>
      <c r="H2931" t="str">
        <f xml:space="preserve"> INDEX(聲母對照資料表[], MATCH(雅俗通字典[[#This Row],[切音]], 聲母對照資料表[十五音], 0), 2)</f>
        <v>b</v>
      </c>
      <c r="I2931" t="str">
        <f xml:space="preserve"> INDEX(韻母對照資料表[], MATCH(雅俗通字典[[#This Row],[字韻]] &amp; LEFT(雅俗通字典[[#This Row],[舒促聲]],1), 韻母對照資料表[十五音識別碼], 0), 2)</f>
        <v>ong</v>
      </c>
      <c r="J2931">
        <f xml:space="preserve"> MATCH(雅俗通字典[[#This Row],[聲調]], 雅俗通聲調, 0)</f>
        <v>7</v>
      </c>
      <c r="K2931" t="str">
        <f xml:space="preserve"> _xlfn.CONCAT(雅俗通字典[[#This Row],[聲]:[調]])</f>
        <v>bong7</v>
      </c>
      <c r="L2931" t="str">
        <f xml:space="preserve"> 雅俗通字典[[#This Row],[字韻]] &amp; 雅俗通字典[[#This Row],[聲調]] &amp; "聲" &amp; 雅俗通字典[[#This Row],[切音]]</f>
        <v>公下去聲門</v>
      </c>
      <c r="M2931" t="str">
        <f xml:space="preserve"> 雅俗通字典[[#This Row],[字韻]] &amp; TEXT(雅俗通字典[[#This Row],[調]], "[DBNum1]") &amp; 雅俗通字典[[#This Row],[切音]]</f>
        <v>公七門</v>
      </c>
    </row>
    <row r="2932" spans="1:13">
      <c r="A2932">
        <v>2931</v>
      </c>
      <c r="B2932" s="13" t="s">
        <v>3204</v>
      </c>
      <c r="C2932" s="13" t="s">
        <v>537</v>
      </c>
      <c r="D2932" s="13" t="s">
        <v>2470</v>
      </c>
      <c r="E2932" s="13" t="s">
        <v>563</v>
      </c>
      <c r="F2932" t="s">
        <v>3198</v>
      </c>
      <c r="G2932" s="13" t="str">
        <f xml:space="preserve"> IF( RIGHT(雅俗通字典[[#This Row],[聲調]],1)&lt;&gt;"入", "舒聲", "促聲")</f>
        <v>舒聲</v>
      </c>
      <c r="H2932" t="str">
        <f xml:space="preserve"> INDEX(聲母對照資料表[], MATCH(雅俗通字典[[#This Row],[切音]], 聲母對照資料表[十五音], 0), 2)</f>
        <v>b</v>
      </c>
      <c r="I2932" t="str">
        <f xml:space="preserve"> INDEX(韻母對照資料表[], MATCH(雅俗通字典[[#This Row],[字韻]] &amp; LEFT(雅俗通字典[[#This Row],[舒促聲]],1), 韻母對照資料表[十五音識別碼], 0), 2)</f>
        <v>ong</v>
      </c>
      <c r="J2932">
        <f xml:space="preserve"> MATCH(雅俗通字典[[#This Row],[聲調]], 雅俗通聲調, 0)</f>
        <v>7</v>
      </c>
      <c r="K2932" t="str">
        <f xml:space="preserve"> _xlfn.CONCAT(雅俗通字典[[#This Row],[聲]:[調]])</f>
        <v>bong7</v>
      </c>
      <c r="L2932" t="str">
        <f xml:space="preserve"> 雅俗通字典[[#This Row],[字韻]] &amp; 雅俗通字典[[#This Row],[聲調]] &amp; "聲" &amp; 雅俗通字典[[#This Row],[切音]]</f>
        <v>公下去聲門</v>
      </c>
      <c r="M2932" t="str">
        <f xml:space="preserve"> 雅俗通字典[[#This Row],[字韻]] &amp; TEXT(雅俗通字典[[#This Row],[調]], "[DBNum1]") &amp; 雅俗通字典[[#This Row],[切音]]</f>
        <v>公七門</v>
      </c>
    </row>
    <row r="2933" spans="1:13">
      <c r="A2933">
        <v>2932</v>
      </c>
      <c r="B2933" s="13" t="s">
        <v>3205</v>
      </c>
      <c r="C2933" s="13" t="s">
        <v>421</v>
      </c>
      <c r="D2933" s="13" t="s">
        <v>2470</v>
      </c>
      <c r="E2933" s="13" t="s">
        <v>563</v>
      </c>
      <c r="F2933" t="s">
        <v>3206</v>
      </c>
      <c r="G2933" s="13" t="str">
        <f xml:space="preserve"> IF( RIGHT(雅俗通字典[[#This Row],[聲調]],1)&lt;&gt;"入", "舒聲", "促聲")</f>
        <v>舒聲</v>
      </c>
      <c r="H2933" t="str">
        <f xml:space="preserve"> INDEX(聲母對照資料表[], MATCH(雅俗通字典[[#This Row],[切音]], 聲母對照資料表[十五音], 0), 2)</f>
        <v>g</v>
      </c>
      <c r="I2933" t="str">
        <f xml:space="preserve"> INDEX(韻母對照資料表[], MATCH(雅俗通字典[[#This Row],[字韻]] &amp; LEFT(雅俗通字典[[#This Row],[舒促聲]],1), 韻母對照資料表[十五音識別碼], 0), 2)</f>
        <v>ong</v>
      </c>
      <c r="J2933">
        <f xml:space="preserve"> MATCH(雅俗通字典[[#This Row],[聲調]], 雅俗通聲調, 0)</f>
        <v>7</v>
      </c>
      <c r="K2933" t="str">
        <f xml:space="preserve"> _xlfn.CONCAT(雅俗通字典[[#This Row],[聲]:[調]])</f>
        <v>gong7</v>
      </c>
      <c r="L2933" t="str">
        <f xml:space="preserve"> 雅俗通字典[[#This Row],[字韻]] &amp; 雅俗通字典[[#This Row],[聲調]] &amp; "聲" &amp; 雅俗通字典[[#This Row],[切音]]</f>
        <v>公下去聲語</v>
      </c>
      <c r="M2933" t="str">
        <f xml:space="preserve"> 雅俗通字典[[#This Row],[字韻]] &amp; TEXT(雅俗通字典[[#This Row],[調]], "[DBNum1]") &amp; 雅俗通字典[[#This Row],[切音]]</f>
        <v>公七語</v>
      </c>
    </row>
    <row r="2934" spans="1:13">
      <c r="A2934">
        <v>2933</v>
      </c>
      <c r="B2934" s="13" t="s">
        <v>3207</v>
      </c>
      <c r="C2934" s="13" t="s">
        <v>421</v>
      </c>
      <c r="D2934" s="13" t="s">
        <v>2470</v>
      </c>
      <c r="E2934" s="13" t="s">
        <v>563</v>
      </c>
      <c r="F2934" t="s">
        <v>3206</v>
      </c>
      <c r="G2934" s="13" t="str">
        <f xml:space="preserve"> IF( RIGHT(雅俗通字典[[#This Row],[聲調]],1)&lt;&gt;"入", "舒聲", "促聲")</f>
        <v>舒聲</v>
      </c>
      <c r="H2934" t="str">
        <f xml:space="preserve"> INDEX(聲母對照資料表[], MATCH(雅俗通字典[[#This Row],[切音]], 聲母對照資料表[十五音], 0), 2)</f>
        <v>g</v>
      </c>
      <c r="I2934" t="str">
        <f xml:space="preserve"> INDEX(韻母對照資料表[], MATCH(雅俗通字典[[#This Row],[字韻]] &amp; LEFT(雅俗通字典[[#This Row],[舒促聲]],1), 韻母對照資料表[十五音識別碼], 0), 2)</f>
        <v>ong</v>
      </c>
      <c r="J2934">
        <f xml:space="preserve"> MATCH(雅俗通字典[[#This Row],[聲調]], 雅俗通聲調, 0)</f>
        <v>7</v>
      </c>
      <c r="K2934" t="str">
        <f xml:space="preserve"> _xlfn.CONCAT(雅俗通字典[[#This Row],[聲]:[調]])</f>
        <v>gong7</v>
      </c>
      <c r="L2934" t="str">
        <f xml:space="preserve"> 雅俗通字典[[#This Row],[字韻]] &amp; 雅俗通字典[[#This Row],[聲調]] &amp; "聲" &amp; 雅俗通字典[[#This Row],[切音]]</f>
        <v>公下去聲語</v>
      </c>
      <c r="M2934" t="str">
        <f xml:space="preserve"> 雅俗通字典[[#This Row],[字韻]] &amp; TEXT(雅俗通字典[[#This Row],[調]], "[DBNum1]") &amp; 雅俗通字典[[#This Row],[切音]]</f>
        <v>公七語</v>
      </c>
    </row>
    <row r="2935" spans="1:13">
      <c r="A2935">
        <v>2934</v>
      </c>
      <c r="B2935" s="13" t="s">
        <v>3208</v>
      </c>
      <c r="C2935" s="13" t="s">
        <v>421</v>
      </c>
      <c r="D2935" s="13" t="s">
        <v>2470</v>
      </c>
      <c r="E2935" s="13" t="s">
        <v>563</v>
      </c>
      <c r="F2935" t="s">
        <v>3206</v>
      </c>
      <c r="G2935" s="13" t="str">
        <f xml:space="preserve"> IF( RIGHT(雅俗通字典[[#This Row],[聲調]],1)&lt;&gt;"入", "舒聲", "促聲")</f>
        <v>舒聲</v>
      </c>
      <c r="H2935" t="str">
        <f xml:space="preserve"> INDEX(聲母對照資料表[], MATCH(雅俗通字典[[#This Row],[切音]], 聲母對照資料表[十五音], 0), 2)</f>
        <v>g</v>
      </c>
      <c r="I2935" t="str">
        <f xml:space="preserve"> INDEX(韻母對照資料表[], MATCH(雅俗通字典[[#This Row],[字韻]] &amp; LEFT(雅俗通字典[[#This Row],[舒促聲]],1), 韻母對照資料表[十五音識別碼], 0), 2)</f>
        <v>ong</v>
      </c>
      <c r="J2935">
        <f xml:space="preserve"> MATCH(雅俗通字典[[#This Row],[聲調]], 雅俗通聲調, 0)</f>
        <v>7</v>
      </c>
      <c r="K2935" t="str">
        <f xml:space="preserve"> _xlfn.CONCAT(雅俗通字典[[#This Row],[聲]:[調]])</f>
        <v>gong7</v>
      </c>
      <c r="L2935" t="str">
        <f xml:space="preserve"> 雅俗通字典[[#This Row],[字韻]] &amp; 雅俗通字典[[#This Row],[聲調]] &amp; "聲" &amp; 雅俗通字典[[#This Row],[切音]]</f>
        <v>公下去聲語</v>
      </c>
      <c r="M2935" t="str">
        <f xml:space="preserve"> 雅俗通字典[[#This Row],[字韻]] &amp; TEXT(雅俗通字典[[#This Row],[調]], "[DBNum1]") &amp; 雅俗通字典[[#This Row],[切音]]</f>
        <v>公七語</v>
      </c>
    </row>
    <row r="2936" spans="1:13">
      <c r="A2936">
        <v>2935</v>
      </c>
      <c r="B2936" s="13" t="s">
        <v>3209</v>
      </c>
      <c r="C2936" s="13" t="s">
        <v>421</v>
      </c>
      <c r="D2936" s="13" t="s">
        <v>2470</v>
      </c>
      <c r="E2936" s="13" t="s">
        <v>563</v>
      </c>
      <c r="F2936" t="s">
        <v>3206</v>
      </c>
      <c r="G2936" s="13" t="str">
        <f xml:space="preserve"> IF( RIGHT(雅俗通字典[[#This Row],[聲調]],1)&lt;&gt;"入", "舒聲", "促聲")</f>
        <v>舒聲</v>
      </c>
      <c r="H2936" t="str">
        <f xml:space="preserve"> INDEX(聲母對照資料表[], MATCH(雅俗通字典[[#This Row],[切音]], 聲母對照資料表[十五音], 0), 2)</f>
        <v>g</v>
      </c>
      <c r="I2936" t="str">
        <f xml:space="preserve"> INDEX(韻母對照資料表[], MATCH(雅俗通字典[[#This Row],[字韻]] &amp; LEFT(雅俗通字典[[#This Row],[舒促聲]],1), 韻母對照資料表[十五音識別碼], 0), 2)</f>
        <v>ong</v>
      </c>
      <c r="J2936">
        <f xml:space="preserve"> MATCH(雅俗通字典[[#This Row],[聲調]], 雅俗通聲調, 0)</f>
        <v>7</v>
      </c>
      <c r="K2936" t="str">
        <f xml:space="preserve"> _xlfn.CONCAT(雅俗通字典[[#This Row],[聲]:[調]])</f>
        <v>gong7</v>
      </c>
      <c r="L2936" t="str">
        <f xml:space="preserve"> 雅俗通字典[[#This Row],[字韻]] &amp; 雅俗通字典[[#This Row],[聲調]] &amp; "聲" &amp; 雅俗通字典[[#This Row],[切音]]</f>
        <v>公下去聲語</v>
      </c>
      <c r="M2936" t="str">
        <f xml:space="preserve"> 雅俗通字典[[#This Row],[字韻]] &amp; TEXT(雅俗通字典[[#This Row],[調]], "[DBNum1]") &amp; 雅俗通字典[[#This Row],[切音]]</f>
        <v>公七語</v>
      </c>
    </row>
    <row r="2937" spans="1:13">
      <c r="A2937">
        <v>2936</v>
      </c>
      <c r="B2937" s="13" t="s">
        <v>3210</v>
      </c>
      <c r="C2937" s="13" t="s">
        <v>421</v>
      </c>
      <c r="D2937" s="13" t="s">
        <v>2470</v>
      </c>
      <c r="E2937" s="13" t="s">
        <v>563</v>
      </c>
      <c r="F2937" t="s">
        <v>3206</v>
      </c>
      <c r="G2937" s="13" t="str">
        <f xml:space="preserve"> IF( RIGHT(雅俗通字典[[#This Row],[聲調]],1)&lt;&gt;"入", "舒聲", "促聲")</f>
        <v>舒聲</v>
      </c>
      <c r="H2937" t="str">
        <f xml:space="preserve"> INDEX(聲母對照資料表[], MATCH(雅俗通字典[[#This Row],[切音]], 聲母對照資料表[十五音], 0), 2)</f>
        <v>g</v>
      </c>
      <c r="I2937" t="str">
        <f xml:space="preserve"> INDEX(韻母對照資料表[], MATCH(雅俗通字典[[#This Row],[字韻]] &amp; LEFT(雅俗通字典[[#This Row],[舒促聲]],1), 韻母對照資料表[十五音識別碼], 0), 2)</f>
        <v>ong</v>
      </c>
      <c r="J2937">
        <f xml:space="preserve"> MATCH(雅俗通字典[[#This Row],[聲調]], 雅俗通聲調, 0)</f>
        <v>7</v>
      </c>
      <c r="K2937" t="str">
        <f xml:space="preserve"> _xlfn.CONCAT(雅俗通字典[[#This Row],[聲]:[調]])</f>
        <v>gong7</v>
      </c>
      <c r="L2937" t="str">
        <f xml:space="preserve"> 雅俗通字典[[#This Row],[字韻]] &amp; 雅俗通字典[[#This Row],[聲調]] &amp; "聲" &amp; 雅俗通字典[[#This Row],[切音]]</f>
        <v>公下去聲語</v>
      </c>
      <c r="M2937" t="str">
        <f xml:space="preserve"> 雅俗通字典[[#This Row],[字韻]] &amp; TEXT(雅俗通字典[[#This Row],[調]], "[DBNum1]") &amp; 雅俗通字典[[#This Row],[切音]]</f>
        <v>公七語</v>
      </c>
    </row>
    <row r="2938" spans="1:13">
      <c r="A2938">
        <v>2937</v>
      </c>
      <c r="B2938" s="13" t="s">
        <v>3211</v>
      </c>
      <c r="C2938" s="13" t="s">
        <v>108</v>
      </c>
      <c r="D2938" s="13" t="s">
        <v>2470</v>
      </c>
      <c r="E2938" s="13" t="s">
        <v>563</v>
      </c>
      <c r="F2938" t="s">
        <v>3212</v>
      </c>
      <c r="G2938" s="13" t="str">
        <f xml:space="preserve"> IF( RIGHT(雅俗通字典[[#This Row],[聲調]],1)&lt;&gt;"入", "舒聲", "促聲")</f>
        <v>舒聲</v>
      </c>
      <c r="H2938" t="str">
        <f xml:space="preserve"> INDEX(聲母對照資料表[], MATCH(雅俗通字典[[#This Row],[切音]], 聲母對照資料表[十五音], 0), 2)</f>
        <v>h</v>
      </c>
      <c r="I2938" t="str">
        <f xml:space="preserve"> INDEX(韻母對照資料表[], MATCH(雅俗通字典[[#This Row],[字韻]] &amp; LEFT(雅俗通字典[[#This Row],[舒促聲]],1), 韻母對照資料表[十五音識別碼], 0), 2)</f>
        <v>ong</v>
      </c>
      <c r="J2938">
        <f xml:space="preserve"> MATCH(雅俗通字典[[#This Row],[聲調]], 雅俗通聲調, 0)</f>
        <v>7</v>
      </c>
      <c r="K2938" t="str">
        <f xml:space="preserve"> _xlfn.CONCAT(雅俗通字典[[#This Row],[聲]:[調]])</f>
        <v>hong7</v>
      </c>
      <c r="L2938" t="str">
        <f xml:space="preserve"> 雅俗通字典[[#This Row],[字韻]] &amp; 雅俗通字典[[#This Row],[聲調]] &amp; "聲" &amp; 雅俗通字典[[#This Row],[切音]]</f>
        <v>公下去聲喜</v>
      </c>
      <c r="M2938" t="str">
        <f xml:space="preserve"> 雅俗通字典[[#This Row],[字韻]] &amp; TEXT(雅俗通字典[[#This Row],[調]], "[DBNum1]") &amp; 雅俗通字典[[#This Row],[切音]]</f>
        <v>公七喜</v>
      </c>
    </row>
    <row r="2939" spans="1:13">
      <c r="A2939">
        <v>2938</v>
      </c>
      <c r="B2939" s="13" t="s">
        <v>3213</v>
      </c>
      <c r="C2939" s="13" t="s">
        <v>108</v>
      </c>
      <c r="D2939" s="13" t="s">
        <v>2470</v>
      </c>
      <c r="E2939" s="13" t="s">
        <v>563</v>
      </c>
      <c r="F2939" t="s">
        <v>3212</v>
      </c>
      <c r="G2939" s="13" t="str">
        <f xml:space="preserve"> IF( RIGHT(雅俗通字典[[#This Row],[聲調]],1)&lt;&gt;"入", "舒聲", "促聲")</f>
        <v>舒聲</v>
      </c>
      <c r="H2939" t="str">
        <f xml:space="preserve"> INDEX(聲母對照資料表[], MATCH(雅俗通字典[[#This Row],[切音]], 聲母對照資料表[十五音], 0), 2)</f>
        <v>h</v>
      </c>
      <c r="I2939" t="str">
        <f xml:space="preserve"> INDEX(韻母對照資料表[], MATCH(雅俗通字典[[#This Row],[字韻]] &amp; LEFT(雅俗通字典[[#This Row],[舒促聲]],1), 韻母對照資料表[十五音識別碼], 0), 2)</f>
        <v>ong</v>
      </c>
      <c r="J2939">
        <f xml:space="preserve"> MATCH(雅俗通字典[[#This Row],[聲調]], 雅俗通聲調, 0)</f>
        <v>7</v>
      </c>
      <c r="K2939" t="str">
        <f xml:space="preserve"> _xlfn.CONCAT(雅俗通字典[[#This Row],[聲]:[調]])</f>
        <v>hong7</v>
      </c>
      <c r="L2939" t="str">
        <f xml:space="preserve"> 雅俗通字典[[#This Row],[字韻]] &amp; 雅俗通字典[[#This Row],[聲調]] &amp; "聲" &amp; 雅俗通字典[[#This Row],[切音]]</f>
        <v>公下去聲喜</v>
      </c>
      <c r="M2939" t="str">
        <f xml:space="preserve"> 雅俗通字典[[#This Row],[字韻]] &amp; TEXT(雅俗通字典[[#This Row],[調]], "[DBNum1]") &amp; 雅俗通字典[[#This Row],[切音]]</f>
        <v>公七喜</v>
      </c>
    </row>
    <row r="2940" spans="1:13">
      <c r="A2940">
        <v>2939</v>
      </c>
      <c r="B2940" s="13" t="s">
        <v>3214</v>
      </c>
      <c r="C2940" s="13" t="s">
        <v>108</v>
      </c>
      <c r="D2940" s="13" t="s">
        <v>2470</v>
      </c>
      <c r="E2940" s="13" t="s">
        <v>563</v>
      </c>
      <c r="F2940" t="s">
        <v>3212</v>
      </c>
      <c r="G2940" s="13" t="str">
        <f xml:space="preserve"> IF( RIGHT(雅俗通字典[[#This Row],[聲調]],1)&lt;&gt;"入", "舒聲", "促聲")</f>
        <v>舒聲</v>
      </c>
      <c r="H2940" t="str">
        <f xml:space="preserve"> INDEX(聲母對照資料表[], MATCH(雅俗通字典[[#This Row],[切音]], 聲母對照資料表[十五音], 0), 2)</f>
        <v>h</v>
      </c>
      <c r="I2940" t="str">
        <f xml:space="preserve"> INDEX(韻母對照資料表[], MATCH(雅俗通字典[[#This Row],[字韻]] &amp; LEFT(雅俗通字典[[#This Row],[舒促聲]],1), 韻母對照資料表[十五音識別碼], 0), 2)</f>
        <v>ong</v>
      </c>
      <c r="J2940">
        <f xml:space="preserve"> MATCH(雅俗通字典[[#This Row],[聲調]], 雅俗通聲調, 0)</f>
        <v>7</v>
      </c>
      <c r="K2940" t="str">
        <f xml:space="preserve"> _xlfn.CONCAT(雅俗通字典[[#This Row],[聲]:[調]])</f>
        <v>hong7</v>
      </c>
      <c r="L2940" t="str">
        <f xml:space="preserve"> 雅俗通字典[[#This Row],[字韻]] &amp; 雅俗通字典[[#This Row],[聲調]] &amp; "聲" &amp; 雅俗通字典[[#This Row],[切音]]</f>
        <v>公下去聲喜</v>
      </c>
      <c r="M2940" t="str">
        <f xml:space="preserve"> 雅俗通字典[[#This Row],[字韻]] &amp; TEXT(雅俗通字典[[#This Row],[調]], "[DBNum1]") &amp; 雅俗通字典[[#This Row],[切音]]</f>
        <v>公七喜</v>
      </c>
    </row>
    <row r="2941" spans="1:13">
      <c r="A2941">
        <v>2940</v>
      </c>
      <c r="B2941" s="13" t="s">
        <v>3215</v>
      </c>
      <c r="C2941" s="13" t="s">
        <v>108</v>
      </c>
      <c r="D2941" s="13" t="s">
        <v>2470</v>
      </c>
      <c r="E2941" s="13" t="s">
        <v>563</v>
      </c>
      <c r="F2941" t="s">
        <v>3212</v>
      </c>
      <c r="G2941" s="13" t="str">
        <f xml:space="preserve"> IF( RIGHT(雅俗通字典[[#This Row],[聲調]],1)&lt;&gt;"入", "舒聲", "促聲")</f>
        <v>舒聲</v>
      </c>
      <c r="H2941" t="str">
        <f xml:space="preserve"> INDEX(聲母對照資料表[], MATCH(雅俗通字典[[#This Row],[切音]], 聲母對照資料表[十五音], 0), 2)</f>
        <v>h</v>
      </c>
      <c r="I2941" t="str">
        <f xml:space="preserve"> INDEX(韻母對照資料表[], MATCH(雅俗通字典[[#This Row],[字韻]] &amp; LEFT(雅俗通字典[[#This Row],[舒促聲]],1), 韻母對照資料表[十五音識別碼], 0), 2)</f>
        <v>ong</v>
      </c>
      <c r="J2941">
        <f xml:space="preserve"> MATCH(雅俗通字典[[#This Row],[聲調]], 雅俗通聲調, 0)</f>
        <v>7</v>
      </c>
      <c r="K2941" t="str">
        <f xml:space="preserve"> _xlfn.CONCAT(雅俗通字典[[#This Row],[聲]:[調]])</f>
        <v>hong7</v>
      </c>
      <c r="L2941" t="str">
        <f xml:space="preserve"> 雅俗通字典[[#This Row],[字韻]] &amp; 雅俗通字典[[#This Row],[聲調]] &amp; "聲" &amp; 雅俗通字典[[#This Row],[切音]]</f>
        <v>公下去聲喜</v>
      </c>
      <c r="M2941" t="str">
        <f xml:space="preserve"> 雅俗通字典[[#This Row],[字韻]] &amp; TEXT(雅俗通字典[[#This Row],[調]], "[DBNum1]") &amp; 雅俗通字典[[#This Row],[切音]]</f>
        <v>公七喜</v>
      </c>
    </row>
    <row r="2942" spans="1:13">
      <c r="A2942">
        <v>2941</v>
      </c>
      <c r="B2942" s="13" t="s">
        <v>3216</v>
      </c>
      <c r="C2942" s="13" t="s">
        <v>108</v>
      </c>
      <c r="D2942" s="13" t="s">
        <v>2470</v>
      </c>
      <c r="E2942" s="13" t="s">
        <v>563</v>
      </c>
      <c r="F2942" t="s">
        <v>3212</v>
      </c>
      <c r="G2942" s="13" t="str">
        <f xml:space="preserve"> IF( RIGHT(雅俗通字典[[#This Row],[聲調]],1)&lt;&gt;"入", "舒聲", "促聲")</f>
        <v>舒聲</v>
      </c>
      <c r="H2942" t="str">
        <f xml:space="preserve"> INDEX(聲母對照資料表[], MATCH(雅俗通字典[[#This Row],[切音]], 聲母對照資料表[十五音], 0), 2)</f>
        <v>h</v>
      </c>
      <c r="I2942" t="str">
        <f xml:space="preserve"> INDEX(韻母對照資料表[], MATCH(雅俗通字典[[#This Row],[字韻]] &amp; LEFT(雅俗通字典[[#This Row],[舒促聲]],1), 韻母對照資料表[十五音識別碼], 0), 2)</f>
        <v>ong</v>
      </c>
      <c r="J2942">
        <f xml:space="preserve"> MATCH(雅俗通字典[[#This Row],[聲調]], 雅俗通聲調, 0)</f>
        <v>7</v>
      </c>
      <c r="K2942" t="str">
        <f xml:space="preserve"> _xlfn.CONCAT(雅俗通字典[[#This Row],[聲]:[調]])</f>
        <v>hong7</v>
      </c>
      <c r="L2942" t="str">
        <f xml:space="preserve"> 雅俗通字典[[#This Row],[字韻]] &amp; 雅俗通字典[[#This Row],[聲調]] &amp; "聲" &amp; 雅俗通字典[[#This Row],[切音]]</f>
        <v>公下去聲喜</v>
      </c>
      <c r="M2942" t="str">
        <f xml:space="preserve"> 雅俗通字典[[#This Row],[字韻]] &amp; TEXT(雅俗通字典[[#This Row],[調]], "[DBNum1]") &amp; 雅俗通字典[[#This Row],[切音]]</f>
        <v>公七喜</v>
      </c>
    </row>
    <row r="2943" spans="1:13">
      <c r="A2943">
        <v>2942</v>
      </c>
      <c r="B2943" s="13" t="s">
        <v>2744</v>
      </c>
      <c r="C2943" s="13" t="s">
        <v>108</v>
      </c>
      <c r="D2943" s="13" t="s">
        <v>2470</v>
      </c>
      <c r="E2943" s="13" t="s">
        <v>563</v>
      </c>
      <c r="F2943" t="s">
        <v>3212</v>
      </c>
      <c r="G2943" s="13" t="str">
        <f xml:space="preserve"> IF( RIGHT(雅俗通字典[[#This Row],[聲調]],1)&lt;&gt;"入", "舒聲", "促聲")</f>
        <v>舒聲</v>
      </c>
      <c r="H2943" t="str">
        <f xml:space="preserve"> INDEX(聲母對照資料表[], MATCH(雅俗通字典[[#This Row],[切音]], 聲母對照資料表[十五音], 0), 2)</f>
        <v>h</v>
      </c>
      <c r="I2943" t="str">
        <f xml:space="preserve"> INDEX(韻母對照資料表[], MATCH(雅俗通字典[[#This Row],[字韻]] &amp; LEFT(雅俗通字典[[#This Row],[舒促聲]],1), 韻母對照資料表[十五音識別碼], 0), 2)</f>
        <v>ong</v>
      </c>
      <c r="J2943">
        <f xml:space="preserve"> MATCH(雅俗通字典[[#This Row],[聲調]], 雅俗通聲調, 0)</f>
        <v>7</v>
      </c>
      <c r="K2943" t="str">
        <f xml:space="preserve"> _xlfn.CONCAT(雅俗通字典[[#This Row],[聲]:[調]])</f>
        <v>hong7</v>
      </c>
      <c r="L2943" t="str">
        <f xml:space="preserve"> 雅俗通字典[[#This Row],[字韻]] &amp; 雅俗通字典[[#This Row],[聲調]] &amp; "聲" &amp; 雅俗通字典[[#This Row],[切音]]</f>
        <v>公下去聲喜</v>
      </c>
      <c r="M2943" t="str">
        <f xml:space="preserve"> 雅俗通字典[[#This Row],[字韻]] &amp; TEXT(雅俗通字典[[#This Row],[調]], "[DBNum1]") &amp; 雅俗通字典[[#This Row],[切音]]</f>
        <v>公七喜</v>
      </c>
    </row>
    <row r="2944" spans="1:13">
      <c r="A2944">
        <v>2943</v>
      </c>
      <c r="B2944" s="13" t="s">
        <v>3217</v>
      </c>
      <c r="C2944" s="13" t="s">
        <v>147</v>
      </c>
      <c r="D2944" s="13" t="s">
        <v>2470</v>
      </c>
      <c r="E2944" s="13" t="s">
        <v>614</v>
      </c>
      <c r="F2944" t="s">
        <v>3218</v>
      </c>
      <c r="G2944" s="13" t="str">
        <f xml:space="preserve"> IF( RIGHT(雅俗通字典[[#This Row],[聲調]],1)&lt;&gt;"入", "舒聲", "促聲")</f>
        <v>促聲</v>
      </c>
      <c r="H2944" t="str">
        <f xml:space="preserve"> INDEX(聲母對照資料表[], MATCH(雅俗通字典[[#This Row],[切音]], 聲母對照資料表[十五音], 0), 2)</f>
        <v>l</v>
      </c>
      <c r="I2944" t="str">
        <f xml:space="preserve"> INDEX(韻母對照資料表[], MATCH(雅俗通字典[[#This Row],[字韻]] &amp; LEFT(雅俗通字典[[#This Row],[舒促聲]],1), 韻母對照資料表[十五音識別碼], 0), 2)</f>
        <v>ok</v>
      </c>
      <c r="J2944">
        <f xml:space="preserve"> MATCH(雅俗通字典[[#This Row],[聲調]], 雅俗通聲調, 0)</f>
        <v>8</v>
      </c>
      <c r="K2944" t="str">
        <f xml:space="preserve"> _xlfn.CONCAT(雅俗通字典[[#This Row],[聲]:[調]])</f>
        <v>lok8</v>
      </c>
      <c r="L2944" t="str">
        <f xml:space="preserve"> 雅俗通字典[[#This Row],[字韻]] &amp; 雅俗通字典[[#This Row],[聲調]] &amp; "聲" &amp; 雅俗通字典[[#This Row],[切音]]</f>
        <v>公下入聲柳</v>
      </c>
      <c r="M2944" t="str">
        <f xml:space="preserve"> 雅俗通字典[[#This Row],[字韻]] &amp; TEXT(雅俗通字典[[#This Row],[調]], "[DBNum1]") &amp; 雅俗通字典[[#This Row],[切音]]</f>
        <v>公八柳</v>
      </c>
    </row>
    <row r="2945" spans="1:13">
      <c r="A2945">
        <v>2944</v>
      </c>
      <c r="B2945" s="13" t="s">
        <v>3219</v>
      </c>
      <c r="C2945" s="13" t="s">
        <v>147</v>
      </c>
      <c r="D2945" s="13" t="s">
        <v>2470</v>
      </c>
      <c r="E2945" s="13" t="s">
        <v>614</v>
      </c>
      <c r="F2945" t="s">
        <v>3218</v>
      </c>
      <c r="G2945" s="13" t="str">
        <f xml:space="preserve"> IF( RIGHT(雅俗通字典[[#This Row],[聲調]],1)&lt;&gt;"入", "舒聲", "促聲")</f>
        <v>促聲</v>
      </c>
      <c r="H2945" t="str">
        <f xml:space="preserve"> INDEX(聲母對照資料表[], MATCH(雅俗通字典[[#This Row],[切音]], 聲母對照資料表[十五音], 0), 2)</f>
        <v>l</v>
      </c>
      <c r="I2945" t="str">
        <f xml:space="preserve"> INDEX(韻母對照資料表[], MATCH(雅俗通字典[[#This Row],[字韻]] &amp; LEFT(雅俗通字典[[#This Row],[舒促聲]],1), 韻母對照資料表[十五音識別碼], 0), 2)</f>
        <v>ok</v>
      </c>
      <c r="J2945">
        <f xml:space="preserve"> MATCH(雅俗通字典[[#This Row],[聲調]], 雅俗通聲調, 0)</f>
        <v>8</v>
      </c>
      <c r="K2945" t="str">
        <f xml:space="preserve"> _xlfn.CONCAT(雅俗通字典[[#This Row],[聲]:[調]])</f>
        <v>lok8</v>
      </c>
      <c r="L2945" t="str">
        <f xml:space="preserve"> 雅俗通字典[[#This Row],[字韻]] &amp; 雅俗通字典[[#This Row],[聲調]] &amp; "聲" &amp; 雅俗通字典[[#This Row],[切音]]</f>
        <v>公下入聲柳</v>
      </c>
      <c r="M2945" t="str">
        <f xml:space="preserve"> 雅俗通字典[[#This Row],[字韻]] &amp; TEXT(雅俗通字典[[#This Row],[調]], "[DBNum1]") &amp; 雅俗通字典[[#This Row],[切音]]</f>
        <v>公八柳</v>
      </c>
    </row>
    <row r="2946" spans="1:13">
      <c r="A2946">
        <v>2945</v>
      </c>
      <c r="B2946" s="13" t="s">
        <v>3220</v>
      </c>
      <c r="C2946" s="13" t="s">
        <v>147</v>
      </c>
      <c r="D2946" s="13" t="s">
        <v>2470</v>
      </c>
      <c r="E2946" s="13" t="s">
        <v>614</v>
      </c>
      <c r="F2946" t="s">
        <v>3218</v>
      </c>
      <c r="G2946" s="13" t="str">
        <f xml:space="preserve"> IF( RIGHT(雅俗通字典[[#This Row],[聲調]],1)&lt;&gt;"入", "舒聲", "促聲")</f>
        <v>促聲</v>
      </c>
      <c r="H2946" t="str">
        <f xml:space="preserve"> INDEX(聲母對照資料表[], MATCH(雅俗通字典[[#This Row],[切音]], 聲母對照資料表[十五音], 0), 2)</f>
        <v>l</v>
      </c>
      <c r="I2946" t="str">
        <f xml:space="preserve"> INDEX(韻母對照資料表[], MATCH(雅俗通字典[[#This Row],[字韻]] &amp; LEFT(雅俗通字典[[#This Row],[舒促聲]],1), 韻母對照資料表[十五音識別碼], 0), 2)</f>
        <v>ok</v>
      </c>
      <c r="J2946">
        <f xml:space="preserve"> MATCH(雅俗通字典[[#This Row],[聲調]], 雅俗通聲調, 0)</f>
        <v>8</v>
      </c>
      <c r="K2946" t="str">
        <f xml:space="preserve"> _xlfn.CONCAT(雅俗通字典[[#This Row],[聲]:[調]])</f>
        <v>lok8</v>
      </c>
      <c r="L2946" t="str">
        <f xml:space="preserve"> 雅俗通字典[[#This Row],[字韻]] &amp; 雅俗通字典[[#This Row],[聲調]] &amp; "聲" &amp; 雅俗通字典[[#This Row],[切音]]</f>
        <v>公下入聲柳</v>
      </c>
      <c r="M2946" t="str">
        <f xml:space="preserve"> 雅俗通字典[[#This Row],[字韻]] &amp; TEXT(雅俗通字典[[#This Row],[調]], "[DBNum1]") &amp; 雅俗通字典[[#This Row],[切音]]</f>
        <v>公八柳</v>
      </c>
    </row>
    <row r="2947" spans="1:13">
      <c r="A2947">
        <v>2946</v>
      </c>
      <c r="B2947" s="13" t="s">
        <v>3221</v>
      </c>
      <c r="C2947" s="13" t="s">
        <v>147</v>
      </c>
      <c r="D2947" s="13" t="s">
        <v>2470</v>
      </c>
      <c r="E2947" s="13" t="s">
        <v>614</v>
      </c>
      <c r="F2947" t="s">
        <v>3218</v>
      </c>
      <c r="G2947" s="13" t="str">
        <f xml:space="preserve"> IF( RIGHT(雅俗通字典[[#This Row],[聲調]],1)&lt;&gt;"入", "舒聲", "促聲")</f>
        <v>促聲</v>
      </c>
      <c r="H2947" t="str">
        <f xml:space="preserve"> INDEX(聲母對照資料表[], MATCH(雅俗通字典[[#This Row],[切音]], 聲母對照資料表[十五音], 0), 2)</f>
        <v>l</v>
      </c>
      <c r="I2947" t="str">
        <f xml:space="preserve"> INDEX(韻母對照資料表[], MATCH(雅俗通字典[[#This Row],[字韻]] &amp; LEFT(雅俗通字典[[#This Row],[舒促聲]],1), 韻母對照資料表[十五音識別碼], 0), 2)</f>
        <v>ok</v>
      </c>
      <c r="J2947">
        <f xml:space="preserve"> MATCH(雅俗通字典[[#This Row],[聲調]], 雅俗通聲調, 0)</f>
        <v>8</v>
      </c>
      <c r="K2947" t="str">
        <f xml:space="preserve"> _xlfn.CONCAT(雅俗通字典[[#This Row],[聲]:[調]])</f>
        <v>lok8</v>
      </c>
      <c r="L2947" t="str">
        <f xml:space="preserve"> 雅俗通字典[[#This Row],[字韻]] &amp; 雅俗通字典[[#This Row],[聲調]] &amp; "聲" &amp; 雅俗通字典[[#This Row],[切音]]</f>
        <v>公下入聲柳</v>
      </c>
      <c r="M2947" t="str">
        <f xml:space="preserve"> 雅俗通字典[[#This Row],[字韻]] &amp; TEXT(雅俗通字典[[#This Row],[調]], "[DBNum1]") &amp; 雅俗通字典[[#This Row],[切音]]</f>
        <v>公八柳</v>
      </c>
    </row>
    <row r="2948" spans="1:13">
      <c r="A2948">
        <v>2947</v>
      </c>
      <c r="B2948" s="13" t="s">
        <v>3222</v>
      </c>
      <c r="C2948" s="13" t="s">
        <v>147</v>
      </c>
      <c r="D2948" s="13" t="s">
        <v>2470</v>
      </c>
      <c r="E2948" s="13" t="s">
        <v>614</v>
      </c>
      <c r="F2948" t="s">
        <v>3218</v>
      </c>
      <c r="G2948" s="13" t="str">
        <f xml:space="preserve"> IF( RIGHT(雅俗通字典[[#This Row],[聲調]],1)&lt;&gt;"入", "舒聲", "促聲")</f>
        <v>促聲</v>
      </c>
      <c r="H2948" t="str">
        <f xml:space="preserve"> INDEX(聲母對照資料表[], MATCH(雅俗通字典[[#This Row],[切音]], 聲母對照資料表[十五音], 0), 2)</f>
        <v>l</v>
      </c>
      <c r="I2948" t="str">
        <f xml:space="preserve"> INDEX(韻母對照資料表[], MATCH(雅俗通字典[[#This Row],[字韻]] &amp; LEFT(雅俗通字典[[#This Row],[舒促聲]],1), 韻母對照資料表[十五音識別碼], 0), 2)</f>
        <v>ok</v>
      </c>
      <c r="J2948">
        <f xml:space="preserve"> MATCH(雅俗通字典[[#This Row],[聲調]], 雅俗通聲調, 0)</f>
        <v>8</v>
      </c>
      <c r="K2948" t="str">
        <f xml:space="preserve"> _xlfn.CONCAT(雅俗通字典[[#This Row],[聲]:[調]])</f>
        <v>lok8</v>
      </c>
      <c r="L2948" t="str">
        <f xml:space="preserve"> 雅俗通字典[[#This Row],[字韻]] &amp; 雅俗通字典[[#This Row],[聲調]] &amp; "聲" &amp; 雅俗通字典[[#This Row],[切音]]</f>
        <v>公下入聲柳</v>
      </c>
      <c r="M2948" t="str">
        <f xml:space="preserve"> 雅俗通字典[[#This Row],[字韻]] &amp; TEXT(雅俗通字典[[#This Row],[調]], "[DBNum1]") &amp; 雅俗通字典[[#This Row],[切音]]</f>
        <v>公八柳</v>
      </c>
    </row>
    <row r="2949" spans="1:13">
      <c r="A2949">
        <v>2948</v>
      </c>
      <c r="B2949" s="13" t="s">
        <v>3223</v>
      </c>
      <c r="C2949" s="13" t="s">
        <v>147</v>
      </c>
      <c r="D2949" s="13" t="s">
        <v>2470</v>
      </c>
      <c r="E2949" s="13" t="s">
        <v>614</v>
      </c>
      <c r="F2949" t="s">
        <v>3218</v>
      </c>
      <c r="G2949" s="13" t="str">
        <f xml:space="preserve"> IF( RIGHT(雅俗通字典[[#This Row],[聲調]],1)&lt;&gt;"入", "舒聲", "促聲")</f>
        <v>促聲</v>
      </c>
      <c r="H2949" t="str">
        <f xml:space="preserve"> INDEX(聲母對照資料表[], MATCH(雅俗通字典[[#This Row],[切音]], 聲母對照資料表[十五音], 0), 2)</f>
        <v>l</v>
      </c>
      <c r="I2949" t="str">
        <f xml:space="preserve"> INDEX(韻母對照資料表[], MATCH(雅俗通字典[[#This Row],[字韻]] &amp; LEFT(雅俗通字典[[#This Row],[舒促聲]],1), 韻母對照資料表[十五音識別碼], 0), 2)</f>
        <v>ok</v>
      </c>
      <c r="J2949">
        <f xml:space="preserve"> MATCH(雅俗通字典[[#This Row],[聲調]], 雅俗通聲調, 0)</f>
        <v>8</v>
      </c>
      <c r="K2949" t="str">
        <f xml:space="preserve"> _xlfn.CONCAT(雅俗通字典[[#This Row],[聲]:[調]])</f>
        <v>lok8</v>
      </c>
      <c r="L2949" t="str">
        <f xml:space="preserve"> 雅俗通字典[[#This Row],[字韻]] &amp; 雅俗通字典[[#This Row],[聲調]] &amp; "聲" &amp; 雅俗通字典[[#This Row],[切音]]</f>
        <v>公下入聲柳</v>
      </c>
      <c r="M2949" t="str">
        <f xml:space="preserve"> 雅俗通字典[[#This Row],[字韻]] &amp; TEXT(雅俗通字典[[#This Row],[調]], "[DBNum1]") &amp; 雅俗通字典[[#This Row],[切音]]</f>
        <v>公八柳</v>
      </c>
    </row>
    <row r="2950" spans="1:13">
      <c r="A2950">
        <v>2949</v>
      </c>
      <c r="B2950" s="13" t="s">
        <v>3224</v>
      </c>
      <c r="C2950" s="13" t="s">
        <v>147</v>
      </c>
      <c r="D2950" s="13" t="s">
        <v>2470</v>
      </c>
      <c r="E2950" s="13" t="s">
        <v>614</v>
      </c>
      <c r="F2950" t="s">
        <v>3218</v>
      </c>
      <c r="G2950" s="13" t="str">
        <f xml:space="preserve"> IF( RIGHT(雅俗通字典[[#This Row],[聲調]],1)&lt;&gt;"入", "舒聲", "促聲")</f>
        <v>促聲</v>
      </c>
      <c r="H2950" t="str">
        <f xml:space="preserve"> INDEX(聲母對照資料表[], MATCH(雅俗通字典[[#This Row],[切音]], 聲母對照資料表[十五音], 0), 2)</f>
        <v>l</v>
      </c>
      <c r="I2950" t="str">
        <f xml:space="preserve"> INDEX(韻母對照資料表[], MATCH(雅俗通字典[[#This Row],[字韻]] &amp; LEFT(雅俗通字典[[#This Row],[舒促聲]],1), 韻母對照資料表[十五音識別碼], 0), 2)</f>
        <v>ok</v>
      </c>
      <c r="J2950">
        <f xml:space="preserve"> MATCH(雅俗通字典[[#This Row],[聲調]], 雅俗通聲調, 0)</f>
        <v>8</v>
      </c>
      <c r="K2950" t="str">
        <f xml:space="preserve"> _xlfn.CONCAT(雅俗通字典[[#This Row],[聲]:[調]])</f>
        <v>lok8</v>
      </c>
      <c r="L2950" t="str">
        <f xml:space="preserve"> 雅俗通字典[[#This Row],[字韻]] &amp; 雅俗通字典[[#This Row],[聲調]] &amp; "聲" &amp; 雅俗通字典[[#This Row],[切音]]</f>
        <v>公下入聲柳</v>
      </c>
      <c r="M2950" t="str">
        <f xml:space="preserve"> 雅俗通字典[[#This Row],[字韻]] &amp; TEXT(雅俗通字典[[#This Row],[調]], "[DBNum1]") &amp; 雅俗通字典[[#This Row],[切音]]</f>
        <v>公八柳</v>
      </c>
    </row>
    <row r="2951" spans="1:13">
      <c r="A2951">
        <v>2950</v>
      </c>
      <c r="B2951" s="13" t="s">
        <v>3225</v>
      </c>
      <c r="C2951" s="13" t="s">
        <v>147</v>
      </c>
      <c r="D2951" s="13" t="s">
        <v>2470</v>
      </c>
      <c r="E2951" s="13" t="s">
        <v>614</v>
      </c>
      <c r="F2951" t="s">
        <v>3218</v>
      </c>
      <c r="G2951" s="13" t="str">
        <f xml:space="preserve"> IF( RIGHT(雅俗通字典[[#This Row],[聲調]],1)&lt;&gt;"入", "舒聲", "促聲")</f>
        <v>促聲</v>
      </c>
      <c r="H2951" t="str">
        <f xml:space="preserve"> INDEX(聲母對照資料表[], MATCH(雅俗通字典[[#This Row],[切音]], 聲母對照資料表[十五音], 0), 2)</f>
        <v>l</v>
      </c>
      <c r="I2951" t="str">
        <f xml:space="preserve"> INDEX(韻母對照資料表[], MATCH(雅俗通字典[[#This Row],[字韻]] &amp; LEFT(雅俗通字典[[#This Row],[舒促聲]],1), 韻母對照資料表[十五音識別碼], 0), 2)</f>
        <v>ok</v>
      </c>
      <c r="J2951">
        <f xml:space="preserve"> MATCH(雅俗通字典[[#This Row],[聲調]], 雅俗通聲調, 0)</f>
        <v>8</v>
      </c>
      <c r="K2951" t="str">
        <f xml:space="preserve"> _xlfn.CONCAT(雅俗通字典[[#This Row],[聲]:[調]])</f>
        <v>lok8</v>
      </c>
      <c r="L2951" t="str">
        <f xml:space="preserve"> 雅俗通字典[[#This Row],[字韻]] &amp; 雅俗通字典[[#This Row],[聲調]] &amp; "聲" &amp; 雅俗通字典[[#This Row],[切音]]</f>
        <v>公下入聲柳</v>
      </c>
      <c r="M2951" t="str">
        <f xml:space="preserve"> 雅俗通字典[[#This Row],[字韻]] &amp; TEXT(雅俗通字典[[#This Row],[調]], "[DBNum1]") &amp; 雅俗通字典[[#This Row],[切音]]</f>
        <v>公八柳</v>
      </c>
    </row>
    <row r="2952" spans="1:13">
      <c r="A2952">
        <v>2951</v>
      </c>
      <c r="B2952" s="13" t="s">
        <v>3226</v>
      </c>
      <c r="C2952" s="13" t="s">
        <v>147</v>
      </c>
      <c r="D2952" s="13" t="s">
        <v>2470</v>
      </c>
      <c r="E2952" s="13" t="s">
        <v>614</v>
      </c>
      <c r="F2952" t="s">
        <v>3218</v>
      </c>
      <c r="G2952" s="13" t="str">
        <f xml:space="preserve"> IF( RIGHT(雅俗通字典[[#This Row],[聲調]],1)&lt;&gt;"入", "舒聲", "促聲")</f>
        <v>促聲</v>
      </c>
      <c r="H2952" t="str">
        <f xml:space="preserve"> INDEX(聲母對照資料表[], MATCH(雅俗通字典[[#This Row],[切音]], 聲母對照資料表[十五音], 0), 2)</f>
        <v>l</v>
      </c>
      <c r="I2952" t="str">
        <f xml:space="preserve"> INDEX(韻母對照資料表[], MATCH(雅俗通字典[[#This Row],[字韻]] &amp; LEFT(雅俗通字典[[#This Row],[舒促聲]],1), 韻母對照資料表[十五音識別碼], 0), 2)</f>
        <v>ok</v>
      </c>
      <c r="J2952">
        <f xml:space="preserve"> MATCH(雅俗通字典[[#This Row],[聲調]], 雅俗通聲調, 0)</f>
        <v>8</v>
      </c>
      <c r="K2952" t="str">
        <f xml:space="preserve"> _xlfn.CONCAT(雅俗通字典[[#This Row],[聲]:[調]])</f>
        <v>lok8</v>
      </c>
      <c r="L2952" t="str">
        <f xml:space="preserve"> 雅俗通字典[[#This Row],[字韻]] &amp; 雅俗通字典[[#This Row],[聲調]] &amp; "聲" &amp; 雅俗通字典[[#This Row],[切音]]</f>
        <v>公下入聲柳</v>
      </c>
      <c r="M2952" t="str">
        <f xml:space="preserve"> 雅俗通字典[[#This Row],[字韻]] &amp; TEXT(雅俗通字典[[#This Row],[調]], "[DBNum1]") &amp; 雅俗通字典[[#This Row],[切音]]</f>
        <v>公八柳</v>
      </c>
    </row>
    <row r="2953" spans="1:13">
      <c r="A2953">
        <v>2952</v>
      </c>
      <c r="B2953" s="13" t="s">
        <v>3227</v>
      </c>
      <c r="C2953" s="13" t="s">
        <v>147</v>
      </c>
      <c r="D2953" s="13" t="s">
        <v>2470</v>
      </c>
      <c r="E2953" s="13" t="s">
        <v>614</v>
      </c>
      <c r="F2953" t="s">
        <v>3218</v>
      </c>
      <c r="G2953" s="13" t="str">
        <f xml:space="preserve"> IF( RIGHT(雅俗通字典[[#This Row],[聲調]],1)&lt;&gt;"入", "舒聲", "促聲")</f>
        <v>促聲</v>
      </c>
      <c r="H2953" t="str">
        <f xml:space="preserve"> INDEX(聲母對照資料表[], MATCH(雅俗通字典[[#This Row],[切音]], 聲母對照資料表[十五音], 0), 2)</f>
        <v>l</v>
      </c>
      <c r="I2953" t="str">
        <f xml:space="preserve"> INDEX(韻母對照資料表[], MATCH(雅俗通字典[[#This Row],[字韻]] &amp; LEFT(雅俗通字典[[#This Row],[舒促聲]],1), 韻母對照資料表[十五音識別碼], 0), 2)</f>
        <v>ok</v>
      </c>
      <c r="J2953">
        <f xml:space="preserve"> MATCH(雅俗通字典[[#This Row],[聲調]], 雅俗通聲調, 0)</f>
        <v>8</v>
      </c>
      <c r="K2953" t="str">
        <f xml:space="preserve"> _xlfn.CONCAT(雅俗通字典[[#This Row],[聲]:[調]])</f>
        <v>lok8</v>
      </c>
      <c r="L2953" t="str">
        <f xml:space="preserve"> 雅俗通字典[[#This Row],[字韻]] &amp; 雅俗通字典[[#This Row],[聲調]] &amp; "聲" &amp; 雅俗通字典[[#This Row],[切音]]</f>
        <v>公下入聲柳</v>
      </c>
      <c r="M2953" t="str">
        <f xml:space="preserve"> 雅俗通字典[[#This Row],[字韻]] &amp; TEXT(雅俗通字典[[#This Row],[調]], "[DBNum1]") &amp; 雅俗通字典[[#This Row],[切音]]</f>
        <v>公八柳</v>
      </c>
    </row>
    <row r="2954" spans="1:13">
      <c r="A2954">
        <v>2953</v>
      </c>
      <c r="B2954" s="13" t="s">
        <v>3228</v>
      </c>
      <c r="C2954" s="13" t="s">
        <v>147</v>
      </c>
      <c r="D2954" s="13" t="s">
        <v>2470</v>
      </c>
      <c r="E2954" s="13" t="s">
        <v>614</v>
      </c>
      <c r="F2954" t="s">
        <v>3218</v>
      </c>
      <c r="G2954" s="13" t="str">
        <f xml:space="preserve"> IF( RIGHT(雅俗通字典[[#This Row],[聲調]],1)&lt;&gt;"入", "舒聲", "促聲")</f>
        <v>促聲</v>
      </c>
      <c r="H2954" t="str">
        <f xml:space="preserve"> INDEX(聲母對照資料表[], MATCH(雅俗通字典[[#This Row],[切音]], 聲母對照資料表[十五音], 0), 2)</f>
        <v>l</v>
      </c>
      <c r="I2954" t="str">
        <f xml:space="preserve"> INDEX(韻母對照資料表[], MATCH(雅俗通字典[[#This Row],[字韻]] &amp; LEFT(雅俗通字典[[#This Row],[舒促聲]],1), 韻母對照資料表[十五音識別碼], 0), 2)</f>
        <v>ok</v>
      </c>
      <c r="J2954">
        <f xml:space="preserve"> MATCH(雅俗通字典[[#This Row],[聲調]], 雅俗通聲調, 0)</f>
        <v>8</v>
      </c>
      <c r="K2954" t="str">
        <f xml:space="preserve"> _xlfn.CONCAT(雅俗通字典[[#This Row],[聲]:[調]])</f>
        <v>lok8</v>
      </c>
      <c r="L2954" t="str">
        <f xml:space="preserve"> 雅俗通字典[[#This Row],[字韻]] &amp; 雅俗通字典[[#This Row],[聲調]] &amp; "聲" &amp; 雅俗通字典[[#This Row],[切音]]</f>
        <v>公下入聲柳</v>
      </c>
      <c r="M2954" t="str">
        <f xml:space="preserve"> 雅俗通字典[[#This Row],[字韻]] &amp; TEXT(雅俗通字典[[#This Row],[調]], "[DBNum1]") &amp; 雅俗通字典[[#This Row],[切音]]</f>
        <v>公八柳</v>
      </c>
    </row>
    <row r="2955" spans="1:13">
      <c r="A2955">
        <v>2954</v>
      </c>
      <c r="B2955" s="13" t="s">
        <v>3229</v>
      </c>
      <c r="C2955" s="13" t="s">
        <v>147</v>
      </c>
      <c r="D2955" s="13" t="s">
        <v>2470</v>
      </c>
      <c r="E2955" s="13" t="s">
        <v>614</v>
      </c>
      <c r="F2955" t="s">
        <v>3218</v>
      </c>
      <c r="G2955" s="13" t="str">
        <f xml:space="preserve"> IF( RIGHT(雅俗通字典[[#This Row],[聲調]],1)&lt;&gt;"入", "舒聲", "促聲")</f>
        <v>促聲</v>
      </c>
      <c r="H2955" t="str">
        <f xml:space="preserve"> INDEX(聲母對照資料表[], MATCH(雅俗通字典[[#This Row],[切音]], 聲母對照資料表[十五音], 0), 2)</f>
        <v>l</v>
      </c>
      <c r="I2955" t="str">
        <f xml:space="preserve"> INDEX(韻母對照資料表[], MATCH(雅俗通字典[[#This Row],[字韻]] &amp; LEFT(雅俗通字典[[#This Row],[舒促聲]],1), 韻母對照資料表[十五音識別碼], 0), 2)</f>
        <v>ok</v>
      </c>
      <c r="J2955">
        <f xml:space="preserve"> MATCH(雅俗通字典[[#This Row],[聲調]], 雅俗通聲調, 0)</f>
        <v>8</v>
      </c>
      <c r="K2955" t="str">
        <f xml:space="preserve"> _xlfn.CONCAT(雅俗通字典[[#This Row],[聲]:[調]])</f>
        <v>lok8</v>
      </c>
      <c r="L2955" t="str">
        <f xml:space="preserve"> 雅俗通字典[[#This Row],[字韻]] &amp; 雅俗通字典[[#This Row],[聲調]] &amp; "聲" &amp; 雅俗通字典[[#This Row],[切音]]</f>
        <v>公下入聲柳</v>
      </c>
      <c r="M2955" t="str">
        <f xml:space="preserve"> 雅俗通字典[[#This Row],[字韻]] &amp; TEXT(雅俗通字典[[#This Row],[調]], "[DBNum1]") &amp; 雅俗通字典[[#This Row],[切音]]</f>
        <v>公八柳</v>
      </c>
    </row>
    <row r="2956" spans="1:13">
      <c r="A2956">
        <v>2955</v>
      </c>
      <c r="B2956" s="13" t="s">
        <v>3230</v>
      </c>
      <c r="C2956" s="13" t="s">
        <v>147</v>
      </c>
      <c r="D2956" s="13" t="s">
        <v>2470</v>
      </c>
      <c r="E2956" s="13" t="s">
        <v>614</v>
      </c>
      <c r="F2956" t="s">
        <v>3218</v>
      </c>
      <c r="G2956" s="13" t="str">
        <f xml:space="preserve"> IF( RIGHT(雅俗通字典[[#This Row],[聲調]],1)&lt;&gt;"入", "舒聲", "促聲")</f>
        <v>促聲</v>
      </c>
      <c r="H2956" t="str">
        <f xml:space="preserve"> INDEX(聲母對照資料表[], MATCH(雅俗通字典[[#This Row],[切音]], 聲母對照資料表[十五音], 0), 2)</f>
        <v>l</v>
      </c>
      <c r="I2956" t="str">
        <f xml:space="preserve"> INDEX(韻母對照資料表[], MATCH(雅俗通字典[[#This Row],[字韻]] &amp; LEFT(雅俗通字典[[#This Row],[舒促聲]],1), 韻母對照資料表[十五音識別碼], 0), 2)</f>
        <v>ok</v>
      </c>
      <c r="J2956">
        <f xml:space="preserve"> MATCH(雅俗通字典[[#This Row],[聲調]], 雅俗通聲調, 0)</f>
        <v>8</v>
      </c>
      <c r="K2956" t="str">
        <f xml:space="preserve"> _xlfn.CONCAT(雅俗通字典[[#This Row],[聲]:[調]])</f>
        <v>lok8</v>
      </c>
      <c r="L2956" t="str">
        <f xml:space="preserve"> 雅俗通字典[[#This Row],[字韻]] &amp; 雅俗通字典[[#This Row],[聲調]] &amp; "聲" &amp; 雅俗通字典[[#This Row],[切音]]</f>
        <v>公下入聲柳</v>
      </c>
      <c r="M2956" t="str">
        <f xml:space="preserve"> 雅俗通字典[[#This Row],[字韻]] &amp; TEXT(雅俗通字典[[#This Row],[調]], "[DBNum1]") &amp; 雅俗通字典[[#This Row],[切音]]</f>
        <v>公八柳</v>
      </c>
    </row>
    <row r="2957" spans="1:13">
      <c r="A2957">
        <v>2956</v>
      </c>
      <c r="B2957" s="13" t="s">
        <v>3231</v>
      </c>
      <c r="C2957" s="13" t="s">
        <v>147</v>
      </c>
      <c r="D2957" s="13" t="s">
        <v>2470</v>
      </c>
      <c r="E2957" s="13" t="s">
        <v>614</v>
      </c>
      <c r="F2957" t="s">
        <v>3218</v>
      </c>
      <c r="G2957" s="13" t="str">
        <f xml:space="preserve"> IF( RIGHT(雅俗通字典[[#This Row],[聲調]],1)&lt;&gt;"入", "舒聲", "促聲")</f>
        <v>促聲</v>
      </c>
      <c r="H2957" t="str">
        <f xml:space="preserve"> INDEX(聲母對照資料表[], MATCH(雅俗通字典[[#This Row],[切音]], 聲母對照資料表[十五音], 0), 2)</f>
        <v>l</v>
      </c>
      <c r="I2957" t="str">
        <f xml:space="preserve"> INDEX(韻母對照資料表[], MATCH(雅俗通字典[[#This Row],[字韻]] &amp; LEFT(雅俗通字典[[#This Row],[舒促聲]],1), 韻母對照資料表[十五音識別碼], 0), 2)</f>
        <v>ok</v>
      </c>
      <c r="J2957">
        <f xml:space="preserve"> MATCH(雅俗通字典[[#This Row],[聲調]], 雅俗通聲調, 0)</f>
        <v>8</v>
      </c>
      <c r="K2957" t="str">
        <f xml:space="preserve"> _xlfn.CONCAT(雅俗通字典[[#This Row],[聲]:[調]])</f>
        <v>lok8</v>
      </c>
      <c r="L2957" t="str">
        <f xml:space="preserve"> 雅俗通字典[[#This Row],[字韻]] &amp; 雅俗通字典[[#This Row],[聲調]] &amp; "聲" &amp; 雅俗通字典[[#This Row],[切音]]</f>
        <v>公下入聲柳</v>
      </c>
      <c r="M2957" t="str">
        <f xml:space="preserve"> 雅俗通字典[[#This Row],[字韻]] &amp; TEXT(雅俗通字典[[#This Row],[調]], "[DBNum1]") &amp; 雅俗通字典[[#This Row],[切音]]</f>
        <v>公八柳</v>
      </c>
    </row>
    <row r="2958" spans="1:13">
      <c r="A2958">
        <v>2957</v>
      </c>
      <c r="B2958" s="13" t="s">
        <v>3232</v>
      </c>
      <c r="C2958" s="13" t="s">
        <v>147</v>
      </c>
      <c r="D2958" s="13" t="s">
        <v>2470</v>
      </c>
      <c r="E2958" s="13" t="s">
        <v>614</v>
      </c>
      <c r="F2958" t="s">
        <v>3218</v>
      </c>
      <c r="G2958" s="13" t="str">
        <f xml:space="preserve"> IF( RIGHT(雅俗通字典[[#This Row],[聲調]],1)&lt;&gt;"入", "舒聲", "促聲")</f>
        <v>促聲</v>
      </c>
      <c r="H2958" t="str">
        <f xml:space="preserve"> INDEX(聲母對照資料表[], MATCH(雅俗通字典[[#This Row],[切音]], 聲母對照資料表[十五音], 0), 2)</f>
        <v>l</v>
      </c>
      <c r="I2958" t="str">
        <f xml:space="preserve"> INDEX(韻母對照資料表[], MATCH(雅俗通字典[[#This Row],[字韻]] &amp; LEFT(雅俗通字典[[#This Row],[舒促聲]],1), 韻母對照資料表[十五音識別碼], 0), 2)</f>
        <v>ok</v>
      </c>
      <c r="J2958">
        <f xml:space="preserve"> MATCH(雅俗通字典[[#This Row],[聲調]], 雅俗通聲調, 0)</f>
        <v>8</v>
      </c>
      <c r="K2958" t="str">
        <f xml:space="preserve"> _xlfn.CONCAT(雅俗通字典[[#This Row],[聲]:[調]])</f>
        <v>lok8</v>
      </c>
      <c r="L2958" t="str">
        <f xml:space="preserve"> 雅俗通字典[[#This Row],[字韻]] &amp; 雅俗通字典[[#This Row],[聲調]] &amp; "聲" &amp; 雅俗通字典[[#This Row],[切音]]</f>
        <v>公下入聲柳</v>
      </c>
      <c r="M2958" t="str">
        <f xml:space="preserve"> 雅俗通字典[[#This Row],[字韻]] &amp; TEXT(雅俗通字典[[#This Row],[調]], "[DBNum1]") &amp; 雅俗通字典[[#This Row],[切音]]</f>
        <v>公八柳</v>
      </c>
    </row>
    <row r="2959" spans="1:13">
      <c r="A2959">
        <v>2958</v>
      </c>
      <c r="B2959" s="13" t="s">
        <v>3233</v>
      </c>
      <c r="C2959" s="13" t="s">
        <v>147</v>
      </c>
      <c r="D2959" s="13" t="s">
        <v>2470</v>
      </c>
      <c r="E2959" s="13" t="s">
        <v>614</v>
      </c>
      <c r="F2959" t="s">
        <v>3218</v>
      </c>
      <c r="G2959" s="13" t="str">
        <f xml:space="preserve"> IF( RIGHT(雅俗通字典[[#This Row],[聲調]],1)&lt;&gt;"入", "舒聲", "促聲")</f>
        <v>促聲</v>
      </c>
      <c r="H2959" t="str">
        <f xml:space="preserve"> INDEX(聲母對照資料表[], MATCH(雅俗通字典[[#This Row],[切音]], 聲母對照資料表[十五音], 0), 2)</f>
        <v>l</v>
      </c>
      <c r="I2959" t="str">
        <f xml:space="preserve"> INDEX(韻母對照資料表[], MATCH(雅俗通字典[[#This Row],[字韻]] &amp; LEFT(雅俗通字典[[#This Row],[舒促聲]],1), 韻母對照資料表[十五音識別碼], 0), 2)</f>
        <v>ok</v>
      </c>
      <c r="J2959">
        <f xml:space="preserve"> MATCH(雅俗通字典[[#This Row],[聲調]], 雅俗通聲調, 0)</f>
        <v>8</v>
      </c>
      <c r="K2959" t="str">
        <f xml:space="preserve"> _xlfn.CONCAT(雅俗通字典[[#This Row],[聲]:[調]])</f>
        <v>lok8</v>
      </c>
      <c r="L2959" t="str">
        <f xml:space="preserve"> 雅俗通字典[[#This Row],[字韻]] &amp; 雅俗通字典[[#This Row],[聲調]] &amp; "聲" &amp; 雅俗通字典[[#This Row],[切音]]</f>
        <v>公下入聲柳</v>
      </c>
      <c r="M2959" t="str">
        <f xml:space="preserve"> 雅俗通字典[[#This Row],[字韻]] &amp; TEXT(雅俗通字典[[#This Row],[調]], "[DBNum1]") &amp; 雅俗通字典[[#This Row],[切音]]</f>
        <v>公八柳</v>
      </c>
    </row>
    <row r="2960" spans="1:13">
      <c r="A2960">
        <v>2959</v>
      </c>
      <c r="B2960" s="13" t="s">
        <v>3234</v>
      </c>
      <c r="C2960" s="13" t="s">
        <v>147</v>
      </c>
      <c r="D2960" s="13" t="s">
        <v>2470</v>
      </c>
      <c r="E2960" s="13" t="s">
        <v>614</v>
      </c>
      <c r="F2960" t="s">
        <v>3218</v>
      </c>
      <c r="G2960" s="13" t="str">
        <f xml:space="preserve"> IF( RIGHT(雅俗通字典[[#This Row],[聲調]],1)&lt;&gt;"入", "舒聲", "促聲")</f>
        <v>促聲</v>
      </c>
      <c r="H2960" t="str">
        <f xml:space="preserve"> INDEX(聲母對照資料表[], MATCH(雅俗通字典[[#This Row],[切音]], 聲母對照資料表[十五音], 0), 2)</f>
        <v>l</v>
      </c>
      <c r="I2960" t="str">
        <f xml:space="preserve"> INDEX(韻母對照資料表[], MATCH(雅俗通字典[[#This Row],[字韻]] &amp; LEFT(雅俗通字典[[#This Row],[舒促聲]],1), 韻母對照資料表[十五音識別碼], 0), 2)</f>
        <v>ok</v>
      </c>
      <c r="J2960">
        <f xml:space="preserve"> MATCH(雅俗通字典[[#This Row],[聲調]], 雅俗通聲調, 0)</f>
        <v>8</v>
      </c>
      <c r="K2960" t="str">
        <f xml:space="preserve"> _xlfn.CONCAT(雅俗通字典[[#This Row],[聲]:[調]])</f>
        <v>lok8</v>
      </c>
      <c r="L2960" t="str">
        <f xml:space="preserve"> 雅俗通字典[[#This Row],[字韻]] &amp; 雅俗通字典[[#This Row],[聲調]] &amp; "聲" &amp; 雅俗通字典[[#This Row],[切音]]</f>
        <v>公下入聲柳</v>
      </c>
      <c r="M2960" t="str">
        <f xml:space="preserve"> 雅俗通字典[[#This Row],[字韻]] &amp; TEXT(雅俗通字典[[#This Row],[調]], "[DBNum1]") &amp; 雅俗通字典[[#This Row],[切音]]</f>
        <v>公八柳</v>
      </c>
    </row>
    <row r="2961" spans="1:13">
      <c r="A2961">
        <v>2960</v>
      </c>
      <c r="B2961" s="13" t="s">
        <v>3235</v>
      </c>
      <c r="C2961" s="13" t="s">
        <v>147</v>
      </c>
      <c r="D2961" s="13" t="s">
        <v>2470</v>
      </c>
      <c r="E2961" s="13" t="s">
        <v>614</v>
      </c>
      <c r="F2961" t="s">
        <v>3218</v>
      </c>
      <c r="G2961" s="13" t="str">
        <f xml:space="preserve"> IF( RIGHT(雅俗通字典[[#This Row],[聲調]],1)&lt;&gt;"入", "舒聲", "促聲")</f>
        <v>促聲</v>
      </c>
      <c r="H2961" t="str">
        <f xml:space="preserve"> INDEX(聲母對照資料表[], MATCH(雅俗通字典[[#This Row],[切音]], 聲母對照資料表[十五音], 0), 2)</f>
        <v>l</v>
      </c>
      <c r="I2961" t="str">
        <f xml:space="preserve"> INDEX(韻母對照資料表[], MATCH(雅俗通字典[[#This Row],[字韻]] &amp; LEFT(雅俗通字典[[#This Row],[舒促聲]],1), 韻母對照資料表[十五音識別碼], 0), 2)</f>
        <v>ok</v>
      </c>
      <c r="J2961">
        <f xml:space="preserve"> MATCH(雅俗通字典[[#This Row],[聲調]], 雅俗通聲調, 0)</f>
        <v>8</v>
      </c>
      <c r="K2961" t="str">
        <f xml:space="preserve"> _xlfn.CONCAT(雅俗通字典[[#This Row],[聲]:[調]])</f>
        <v>lok8</v>
      </c>
      <c r="L2961" t="str">
        <f xml:space="preserve"> 雅俗通字典[[#This Row],[字韻]] &amp; 雅俗通字典[[#This Row],[聲調]] &amp; "聲" &amp; 雅俗通字典[[#This Row],[切音]]</f>
        <v>公下入聲柳</v>
      </c>
      <c r="M2961" t="str">
        <f xml:space="preserve"> 雅俗通字典[[#This Row],[字韻]] &amp; TEXT(雅俗通字典[[#This Row],[調]], "[DBNum1]") &amp; 雅俗通字典[[#This Row],[切音]]</f>
        <v>公八柳</v>
      </c>
    </row>
    <row r="2962" spans="1:13">
      <c r="A2962">
        <v>2961</v>
      </c>
      <c r="B2962" s="13" t="s">
        <v>3236</v>
      </c>
      <c r="C2962" s="13" t="s">
        <v>147</v>
      </c>
      <c r="D2962" s="13" t="s">
        <v>2470</v>
      </c>
      <c r="E2962" s="13" t="s">
        <v>614</v>
      </c>
      <c r="F2962" t="s">
        <v>3218</v>
      </c>
      <c r="G2962" s="13" t="str">
        <f xml:space="preserve"> IF( RIGHT(雅俗通字典[[#This Row],[聲調]],1)&lt;&gt;"入", "舒聲", "促聲")</f>
        <v>促聲</v>
      </c>
      <c r="H2962" t="str">
        <f xml:space="preserve"> INDEX(聲母對照資料表[], MATCH(雅俗通字典[[#This Row],[切音]], 聲母對照資料表[十五音], 0), 2)</f>
        <v>l</v>
      </c>
      <c r="I2962" t="str">
        <f xml:space="preserve"> INDEX(韻母對照資料表[], MATCH(雅俗通字典[[#This Row],[字韻]] &amp; LEFT(雅俗通字典[[#This Row],[舒促聲]],1), 韻母對照資料表[十五音識別碼], 0), 2)</f>
        <v>ok</v>
      </c>
      <c r="J2962">
        <f xml:space="preserve"> MATCH(雅俗通字典[[#This Row],[聲調]], 雅俗通聲調, 0)</f>
        <v>8</v>
      </c>
      <c r="K2962" t="str">
        <f xml:space="preserve"> _xlfn.CONCAT(雅俗通字典[[#This Row],[聲]:[調]])</f>
        <v>lok8</v>
      </c>
      <c r="L2962" t="str">
        <f xml:space="preserve"> 雅俗通字典[[#This Row],[字韻]] &amp; 雅俗通字典[[#This Row],[聲調]] &amp; "聲" &amp; 雅俗通字典[[#This Row],[切音]]</f>
        <v>公下入聲柳</v>
      </c>
      <c r="M2962" t="str">
        <f xml:space="preserve"> 雅俗通字典[[#This Row],[字韻]] &amp; TEXT(雅俗通字典[[#This Row],[調]], "[DBNum1]") &amp; 雅俗通字典[[#This Row],[切音]]</f>
        <v>公八柳</v>
      </c>
    </row>
    <row r="2963" spans="1:13">
      <c r="A2963">
        <v>2962</v>
      </c>
      <c r="B2963" s="13" t="s">
        <v>3237</v>
      </c>
      <c r="C2963" s="13" t="s">
        <v>147</v>
      </c>
      <c r="D2963" s="13" t="s">
        <v>2470</v>
      </c>
      <c r="E2963" s="13" t="s">
        <v>614</v>
      </c>
      <c r="F2963" t="s">
        <v>3218</v>
      </c>
      <c r="G2963" s="13" t="str">
        <f xml:space="preserve"> IF( RIGHT(雅俗通字典[[#This Row],[聲調]],1)&lt;&gt;"入", "舒聲", "促聲")</f>
        <v>促聲</v>
      </c>
      <c r="H2963" t="str">
        <f xml:space="preserve"> INDEX(聲母對照資料表[], MATCH(雅俗通字典[[#This Row],[切音]], 聲母對照資料表[十五音], 0), 2)</f>
        <v>l</v>
      </c>
      <c r="I2963" t="str">
        <f xml:space="preserve"> INDEX(韻母對照資料表[], MATCH(雅俗通字典[[#This Row],[字韻]] &amp; LEFT(雅俗通字典[[#This Row],[舒促聲]],1), 韻母對照資料表[十五音識別碼], 0), 2)</f>
        <v>ok</v>
      </c>
      <c r="J2963">
        <f xml:space="preserve"> MATCH(雅俗通字典[[#This Row],[聲調]], 雅俗通聲調, 0)</f>
        <v>8</v>
      </c>
      <c r="K2963" t="str">
        <f xml:space="preserve"> _xlfn.CONCAT(雅俗通字典[[#This Row],[聲]:[調]])</f>
        <v>lok8</v>
      </c>
      <c r="L2963" t="str">
        <f xml:space="preserve"> 雅俗通字典[[#This Row],[字韻]] &amp; 雅俗通字典[[#This Row],[聲調]] &amp; "聲" &amp; 雅俗通字典[[#This Row],[切音]]</f>
        <v>公下入聲柳</v>
      </c>
      <c r="M2963" t="str">
        <f xml:space="preserve"> 雅俗通字典[[#This Row],[字韻]] &amp; TEXT(雅俗通字典[[#This Row],[調]], "[DBNum1]") &amp; 雅俗通字典[[#This Row],[切音]]</f>
        <v>公八柳</v>
      </c>
    </row>
    <row r="2964" spans="1:13">
      <c r="A2964">
        <v>2963</v>
      </c>
      <c r="B2964" s="13" t="s">
        <v>3238</v>
      </c>
      <c r="C2964" s="13" t="s">
        <v>147</v>
      </c>
      <c r="D2964" s="13" t="s">
        <v>2470</v>
      </c>
      <c r="E2964" s="13" t="s">
        <v>614</v>
      </c>
      <c r="F2964" t="s">
        <v>3218</v>
      </c>
      <c r="G2964" s="13" t="str">
        <f xml:space="preserve"> IF( RIGHT(雅俗通字典[[#This Row],[聲調]],1)&lt;&gt;"入", "舒聲", "促聲")</f>
        <v>促聲</v>
      </c>
      <c r="H2964" t="str">
        <f xml:space="preserve"> INDEX(聲母對照資料表[], MATCH(雅俗通字典[[#This Row],[切音]], 聲母對照資料表[十五音], 0), 2)</f>
        <v>l</v>
      </c>
      <c r="I2964" t="str">
        <f xml:space="preserve"> INDEX(韻母對照資料表[], MATCH(雅俗通字典[[#This Row],[字韻]] &amp; LEFT(雅俗通字典[[#This Row],[舒促聲]],1), 韻母對照資料表[十五音識別碼], 0), 2)</f>
        <v>ok</v>
      </c>
      <c r="J2964">
        <f xml:space="preserve"> MATCH(雅俗通字典[[#This Row],[聲調]], 雅俗通聲調, 0)</f>
        <v>8</v>
      </c>
      <c r="K2964" t="str">
        <f xml:space="preserve"> _xlfn.CONCAT(雅俗通字典[[#This Row],[聲]:[調]])</f>
        <v>lok8</v>
      </c>
      <c r="L2964" t="str">
        <f xml:space="preserve"> 雅俗通字典[[#This Row],[字韻]] &amp; 雅俗通字典[[#This Row],[聲調]] &amp; "聲" &amp; 雅俗通字典[[#This Row],[切音]]</f>
        <v>公下入聲柳</v>
      </c>
      <c r="M2964" t="str">
        <f xml:space="preserve"> 雅俗通字典[[#This Row],[字韻]] &amp; TEXT(雅俗通字典[[#This Row],[調]], "[DBNum1]") &amp; 雅俗通字典[[#This Row],[切音]]</f>
        <v>公八柳</v>
      </c>
    </row>
    <row r="2965" spans="1:13">
      <c r="A2965">
        <v>2964</v>
      </c>
      <c r="B2965" s="13" t="s">
        <v>3239</v>
      </c>
      <c r="C2965" s="13" t="s">
        <v>147</v>
      </c>
      <c r="D2965" s="13" t="s">
        <v>2470</v>
      </c>
      <c r="E2965" s="13" t="s">
        <v>614</v>
      </c>
      <c r="F2965" t="s">
        <v>3218</v>
      </c>
      <c r="G2965" s="13" t="str">
        <f xml:space="preserve"> IF( RIGHT(雅俗通字典[[#This Row],[聲調]],1)&lt;&gt;"入", "舒聲", "促聲")</f>
        <v>促聲</v>
      </c>
      <c r="H2965" t="str">
        <f xml:space="preserve"> INDEX(聲母對照資料表[], MATCH(雅俗通字典[[#This Row],[切音]], 聲母對照資料表[十五音], 0), 2)</f>
        <v>l</v>
      </c>
      <c r="I2965" t="str">
        <f xml:space="preserve"> INDEX(韻母對照資料表[], MATCH(雅俗通字典[[#This Row],[字韻]] &amp; LEFT(雅俗通字典[[#This Row],[舒促聲]],1), 韻母對照資料表[十五音識別碼], 0), 2)</f>
        <v>ok</v>
      </c>
      <c r="J2965">
        <f xml:space="preserve"> MATCH(雅俗通字典[[#This Row],[聲調]], 雅俗通聲調, 0)</f>
        <v>8</v>
      </c>
      <c r="K2965" t="str">
        <f xml:space="preserve"> _xlfn.CONCAT(雅俗通字典[[#This Row],[聲]:[調]])</f>
        <v>lok8</v>
      </c>
      <c r="L2965" t="str">
        <f xml:space="preserve"> 雅俗通字典[[#This Row],[字韻]] &amp; 雅俗通字典[[#This Row],[聲調]] &amp; "聲" &amp; 雅俗通字典[[#This Row],[切音]]</f>
        <v>公下入聲柳</v>
      </c>
      <c r="M2965" t="str">
        <f xml:space="preserve"> 雅俗通字典[[#This Row],[字韻]] &amp; TEXT(雅俗通字典[[#This Row],[調]], "[DBNum1]") &amp; 雅俗通字典[[#This Row],[切音]]</f>
        <v>公八柳</v>
      </c>
    </row>
    <row r="2966" spans="1:13">
      <c r="A2966">
        <v>2965</v>
      </c>
      <c r="B2966" s="13" t="s">
        <v>3240</v>
      </c>
      <c r="C2966" s="13" t="s">
        <v>147</v>
      </c>
      <c r="D2966" s="13" t="s">
        <v>2470</v>
      </c>
      <c r="E2966" s="13" t="s">
        <v>614</v>
      </c>
      <c r="F2966" t="s">
        <v>3218</v>
      </c>
      <c r="G2966" s="13" t="str">
        <f xml:space="preserve"> IF( RIGHT(雅俗通字典[[#This Row],[聲調]],1)&lt;&gt;"入", "舒聲", "促聲")</f>
        <v>促聲</v>
      </c>
      <c r="H2966" t="str">
        <f xml:space="preserve"> INDEX(聲母對照資料表[], MATCH(雅俗通字典[[#This Row],[切音]], 聲母對照資料表[十五音], 0), 2)</f>
        <v>l</v>
      </c>
      <c r="I2966" t="str">
        <f xml:space="preserve"> INDEX(韻母對照資料表[], MATCH(雅俗通字典[[#This Row],[字韻]] &amp; LEFT(雅俗通字典[[#This Row],[舒促聲]],1), 韻母對照資料表[十五音識別碼], 0), 2)</f>
        <v>ok</v>
      </c>
      <c r="J2966">
        <f xml:space="preserve"> MATCH(雅俗通字典[[#This Row],[聲調]], 雅俗通聲調, 0)</f>
        <v>8</v>
      </c>
      <c r="K2966" t="str">
        <f xml:space="preserve"> _xlfn.CONCAT(雅俗通字典[[#This Row],[聲]:[調]])</f>
        <v>lok8</v>
      </c>
      <c r="L2966" t="str">
        <f xml:space="preserve"> 雅俗通字典[[#This Row],[字韻]] &amp; 雅俗通字典[[#This Row],[聲調]] &amp; "聲" &amp; 雅俗通字典[[#This Row],[切音]]</f>
        <v>公下入聲柳</v>
      </c>
      <c r="M2966" t="str">
        <f xml:space="preserve"> 雅俗通字典[[#This Row],[字韻]] &amp; TEXT(雅俗通字典[[#This Row],[調]], "[DBNum1]") &amp; 雅俗通字典[[#This Row],[切音]]</f>
        <v>公八柳</v>
      </c>
    </row>
    <row r="2967" spans="1:13">
      <c r="A2967">
        <v>2966</v>
      </c>
      <c r="B2967" s="13" t="s">
        <v>3241</v>
      </c>
      <c r="C2967" s="13" t="s">
        <v>147</v>
      </c>
      <c r="D2967" s="13" t="s">
        <v>2470</v>
      </c>
      <c r="E2967" s="13" t="s">
        <v>614</v>
      </c>
      <c r="F2967" t="s">
        <v>3218</v>
      </c>
      <c r="G2967" s="13" t="str">
        <f xml:space="preserve"> IF( RIGHT(雅俗通字典[[#This Row],[聲調]],1)&lt;&gt;"入", "舒聲", "促聲")</f>
        <v>促聲</v>
      </c>
      <c r="H2967" t="str">
        <f xml:space="preserve"> INDEX(聲母對照資料表[], MATCH(雅俗通字典[[#This Row],[切音]], 聲母對照資料表[十五音], 0), 2)</f>
        <v>l</v>
      </c>
      <c r="I2967" t="str">
        <f xml:space="preserve"> INDEX(韻母對照資料表[], MATCH(雅俗通字典[[#This Row],[字韻]] &amp; LEFT(雅俗通字典[[#This Row],[舒促聲]],1), 韻母對照資料表[十五音識別碼], 0), 2)</f>
        <v>ok</v>
      </c>
      <c r="J2967">
        <f xml:space="preserve"> MATCH(雅俗通字典[[#This Row],[聲調]], 雅俗通聲調, 0)</f>
        <v>8</v>
      </c>
      <c r="K2967" t="str">
        <f xml:space="preserve"> _xlfn.CONCAT(雅俗通字典[[#This Row],[聲]:[調]])</f>
        <v>lok8</v>
      </c>
      <c r="L2967" t="str">
        <f xml:space="preserve"> 雅俗通字典[[#This Row],[字韻]] &amp; 雅俗通字典[[#This Row],[聲調]] &amp; "聲" &amp; 雅俗通字典[[#This Row],[切音]]</f>
        <v>公下入聲柳</v>
      </c>
      <c r="M2967" t="str">
        <f xml:space="preserve"> 雅俗通字典[[#This Row],[字韻]] &amp; TEXT(雅俗通字典[[#This Row],[調]], "[DBNum1]") &amp; 雅俗通字典[[#This Row],[切音]]</f>
        <v>公八柳</v>
      </c>
    </row>
    <row r="2968" spans="1:13">
      <c r="A2968">
        <v>2967</v>
      </c>
      <c r="B2968" s="13" t="s">
        <v>3242</v>
      </c>
      <c r="C2968" s="13" t="s">
        <v>147</v>
      </c>
      <c r="D2968" s="13" t="s">
        <v>2470</v>
      </c>
      <c r="E2968" s="13" t="s">
        <v>614</v>
      </c>
      <c r="F2968" t="s">
        <v>3218</v>
      </c>
      <c r="G2968" s="13" t="str">
        <f xml:space="preserve"> IF( RIGHT(雅俗通字典[[#This Row],[聲調]],1)&lt;&gt;"入", "舒聲", "促聲")</f>
        <v>促聲</v>
      </c>
      <c r="H2968" t="str">
        <f xml:space="preserve"> INDEX(聲母對照資料表[], MATCH(雅俗通字典[[#This Row],[切音]], 聲母對照資料表[十五音], 0), 2)</f>
        <v>l</v>
      </c>
      <c r="I2968" t="str">
        <f xml:space="preserve"> INDEX(韻母對照資料表[], MATCH(雅俗通字典[[#This Row],[字韻]] &amp; LEFT(雅俗通字典[[#This Row],[舒促聲]],1), 韻母對照資料表[十五音識別碼], 0), 2)</f>
        <v>ok</v>
      </c>
      <c r="J2968">
        <f xml:space="preserve"> MATCH(雅俗通字典[[#This Row],[聲調]], 雅俗通聲調, 0)</f>
        <v>8</v>
      </c>
      <c r="K2968" t="str">
        <f xml:space="preserve"> _xlfn.CONCAT(雅俗通字典[[#This Row],[聲]:[調]])</f>
        <v>lok8</v>
      </c>
      <c r="L2968" t="str">
        <f xml:space="preserve"> 雅俗通字典[[#This Row],[字韻]] &amp; 雅俗通字典[[#This Row],[聲調]] &amp; "聲" &amp; 雅俗通字典[[#This Row],[切音]]</f>
        <v>公下入聲柳</v>
      </c>
      <c r="M2968" t="str">
        <f xml:space="preserve"> 雅俗通字典[[#This Row],[字韻]] &amp; TEXT(雅俗通字典[[#This Row],[調]], "[DBNum1]") &amp; 雅俗通字典[[#This Row],[切音]]</f>
        <v>公八柳</v>
      </c>
    </row>
    <row r="2969" spans="1:13">
      <c r="A2969">
        <v>2968</v>
      </c>
      <c r="B2969" s="13" t="s">
        <v>3243</v>
      </c>
      <c r="C2969" s="13" t="s">
        <v>6</v>
      </c>
      <c r="D2969" s="13" t="s">
        <v>2470</v>
      </c>
      <c r="E2969" s="13" t="s">
        <v>614</v>
      </c>
      <c r="F2969" t="s">
        <v>3244</v>
      </c>
      <c r="G2969" s="13" t="str">
        <f xml:space="preserve"> IF( RIGHT(雅俗通字典[[#This Row],[聲調]],1)&lt;&gt;"入", "舒聲", "促聲")</f>
        <v>促聲</v>
      </c>
      <c r="H2969" t="str">
        <f xml:space="preserve"> INDEX(聲母對照資料表[], MATCH(雅俗通字典[[#This Row],[切音]], 聲母對照資料表[十五音], 0), 2)</f>
        <v>p</v>
      </c>
      <c r="I2969" t="str">
        <f xml:space="preserve"> INDEX(韻母對照資料表[], MATCH(雅俗通字典[[#This Row],[字韻]] &amp; LEFT(雅俗通字典[[#This Row],[舒促聲]],1), 韻母對照資料表[十五音識別碼], 0), 2)</f>
        <v>ok</v>
      </c>
      <c r="J2969">
        <f xml:space="preserve"> MATCH(雅俗通字典[[#This Row],[聲調]], 雅俗通聲調, 0)</f>
        <v>8</v>
      </c>
      <c r="K2969" t="str">
        <f xml:space="preserve"> _xlfn.CONCAT(雅俗通字典[[#This Row],[聲]:[調]])</f>
        <v>pok8</v>
      </c>
      <c r="L2969" t="str">
        <f xml:space="preserve"> 雅俗通字典[[#This Row],[字韻]] &amp; 雅俗通字典[[#This Row],[聲調]] &amp; "聲" &amp; 雅俗通字典[[#This Row],[切音]]</f>
        <v>公下入聲邊</v>
      </c>
      <c r="M2969" t="str">
        <f xml:space="preserve"> 雅俗通字典[[#This Row],[字韻]] &amp; TEXT(雅俗通字典[[#This Row],[調]], "[DBNum1]") &amp; 雅俗通字典[[#This Row],[切音]]</f>
        <v>公八邊</v>
      </c>
    </row>
    <row r="2970" spans="1:13">
      <c r="A2970">
        <v>2969</v>
      </c>
      <c r="B2970" s="13" t="s">
        <v>3245</v>
      </c>
      <c r="C2970" s="13" t="s">
        <v>6</v>
      </c>
      <c r="D2970" s="13" t="s">
        <v>2470</v>
      </c>
      <c r="E2970" s="13" t="s">
        <v>614</v>
      </c>
      <c r="F2970" t="s">
        <v>3244</v>
      </c>
      <c r="G2970" s="13" t="str">
        <f xml:space="preserve"> IF( RIGHT(雅俗通字典[[#This Row],[聲調]],1)&lt;&gt;"入", "舒聲", "促聲")</f>
        <v>促聲</v>
      </c>
      <c r="H2970" t="str">
        <f xml:space="preserve"> INDEX(聲母對照資料表[], MATCH(雅俗通字典[[#This Row],[切音]], 聲母對照資料表[十五音], 0), 2)</f>
        <v>p</v>
      </c>
      <c r="I2970" t="str">
        <f xml:space="preserve"> INDEX(韻母對照資料表[], MATCH(雅俗通字典[[#This Row],[字韻]] &amp; LEFT(雅俗通字典[[#This Row],[舒促聲]],1), 韻母對照資料表[十五音識別碼], 0), 2)</f>
        <v>ok</v>
      </c>
      <c r="J2970">
        <f xml:space="preserve"> MATCH(雅俗通字典[[#This Row],[聲調]], 雅俗通聲調, 0)</f>
        <v>8</v>
      </c>
      <c r="K2970" t="str">
        <f xml:space="preserve"> _xlfn.CONCAT(雅俗通字典[[#This Row],[聲]:[調]])</f>
        <v>pok8</v>
      </c>
      <c r="L2970" t="str">
        <f xml:space="preserve"> 雅俗通字典[[#This Row],[字韻]] &amp; 雅俗通字典[[#This Row],[聲調]] &amp; "聲" &amp; 雅俗通字典[[#This Row],[切音]]</f>
        <v>公下入聲邊</v>
      </c>
      <c r="M2970" t="str">
        <f xml:space="preserve"> 雅俗通字典[[#This Row],[字韻]] &amp; TEXT(雅俗通字典[[#This Row],[調]], "[DBNum1]") &amp; 雅俗通字典[[#This Row],[切音]]</f>
        <v>公八邊</v>
      </c>
    </row>
    <row r="2971" spans="1:13">
      <c r="A2971">
        <v>2970</v>
      </c>
      <c r="B2971" s="13" t="s">
        <v>3246</v>
      </c>
      <c r="C2971" s="13" t="s">
        <v>6</v>
      </c>
      <c r="D2971" s="13" t="s">
        <v>2470</v>
      </c>
      <c r="E2971" s="13" t="s">
        <v>614</v>
      </c>
      <c r="F2971" t="s">
        <v>3244</v>
      </c>
      <c r="G2971" s="13" t="str">
        <f xml:space="preserve"> IF( RIGHT(雅俗通字典[[#This Row],[聲調]],1)&lt;&gt;"入", "舒聲", "促聲")</f>
        <v>促聲</v>
      </c>
      <c r="H2971" t="str">
        <f xml:space="preserve"> INDEX(聲母對照資料表[], MATCH(雅俗通字典[[#This Row],[切音]], 聲母對照資料表[十五音], 0), 2)</f>
        <v>p</v>
      </c>
      <c r="I2971" t="str">
        <f xml:space="preserve"> INDEX(韻母對照資料表[], MATCH(雅俗通字典[[#This Row],[字韻]] &amp; LEFT(雅俗通字典[[#This Row],[舒促聲]],1), 韻母對照資料表[十五音識別碼], 0), 2)</f>
        <v>ok</v>
      </c>
      <c r="J2971">
        <f xml:space="preserve"> MATCH(雅俗通字典[[#This Row],[聲調]], 雅俗通聲調, 0)</f>
        <v>8</v>
      </c>
      <c r="K2971" t="str">
        <f xml:space="preserve"> _xlfn.CONCAT(雅俗通字典[[#This Row],[聲]:[調]])</f>
        <v>pok8</v>
      </c>
      <c r="L2971" t="str">
        <f xml:space="preserve"> 雅俗通字典[[#This Row],[字韻]] &amp; 雅俗通字典[[#This Row],[聲調]] &amp; "聲" &amp; 雅俗通字典[[#This Row],[切音]]</f>
        <v>公下入聲邊</v>
      </c>
      <c r="M2971" t="str">
        <f xml:space="preserve"> 雅俗通字典[[#This Row],[字韻]] &amp; TEXT(雅俗通字典[[#This Row],[調]], "[DBNum1]") &amp; 雅俗通字典[[#This Row],[切音]]</f>
        <v>公八邊</v>
      </c>
    </row>
    <row r="2972" spans="1:13">
      <c r="A2972">
        <v>2971</v>
      </c>
      <c r="B2972" s="13" t="s">
        <v>3247</v>
      </c>
      <c r="C2972" s="13" t="s">
        <v>6</v>
      </c>
      <c r="D2972" s="13" t="s">
        <v>2470</v>
      </c>
      <c r="E2972" s="13" t="s">
        <v>614</v>
      </c>
      <c r="F2972" t="s">
        <v>3244</v>
      </c>
      <c r="G2972" s="13" t="str">
        <f xml:space="preserve"> IF( RIGHT(雅俗通字典[[#This Row],[聲調]],1)&lt;&gt;"入", "舒聲", "促聲")</f>
        <v>促聲</v>
      </c>
      <c r="H2972" t="str">
        <f xml:space="preserve"> INDEX(聲母對照資料表[], MATCH(雅俗通字典[[#This Row],[切音]], 聲母對照資料表[十五音], 0), 2)</f>
        <v>p</v>
      </c>
      <c r="I2972" t="str">
        <f xml:space="preserve"> INDEX(韻母對照資料表[], MATCH(雅俗通字典[[#This Row],[字韻]] &amp; LEFT(雅俗通字典[[#This Row],[舒促聲]],1), 韻母對照資料表[十五音識別碼], 0), 2)</f>
        <v>ok</v>
      </c>
      <c r="J2972">
        <f xml:space="preserve"> MATCH(雅俗通字典[[#This Row],[聲調]], 雅俗通聲調, 0)</f>
        <v>8</v>
      </c>
      <c r="K2972" t="str">
        <f xml:space="preserve"> _xlfn.CONCAT(雅俗通字典[[#This Row],[聲]:[調]])</f>
        <v>pok8</v>
      </c>
      <c r="L2972" t="str">
        <f xml:space="preserve"> 雅俗通字典[[#This Row],[字韻]] &amp; 雅俗通字典[[#This Row],[聲調]] &amp; "聲" &amp; 雅俗通字典[[#This Row],[切音]]</f>
        <v>公下入聲邊</v>
      </c>
      <c r="M2972" t="str">
        <f xml:space="preserve"> 雅俗通字典[[#This Row],[字韻]] &amp; TEXT(雅俗通字典[[#This Row],[調]], "[DBNum1]") &amp; 雅俗通字典[[#This Row],[切音]]</f>
        <v>公八邊</v>
      </c>
    </row>
    <row r="2973" spans="1:13">
      <c r="A2973">
        <v>2972</v>
      </c>
      <c r="B2973" s="13" t="s">
        <v>3248</v>
      </c>
      <c r="C2973" s="13" t="s">
        <v>6</v>
      </c>
      <c r="D2973" s="13" t="s">
        <v>2470</v>
      </c>
      <c r="E2973" s="13" t="s">
        <v>614</v>
      </c>
      <c r="F2973" t="s">
        <v>3244</v>
      </c>
      <c r="G2973" s="13" t="str">
        <f xml:space="preserve"> IF( RIGHT(雅俗通字典[[#This Row],[聲調]],1)&lt;&gt;"入", "舒聲", "促聲")</f>
        <v>促聲</v>
      </c>
      <c r="H2973" t="str">
        <f xml:space="preserve"> INDEX(聲母對照資料表[], MATCH(雅俗通字典[[#This Row],[切音]], 聲母對照資料表[十五音], 0), 2)</f>
        <v>p</v>
      </c>
      <c r="I2973" t="str">
        <f xml:space="preserve"> INDEX(韻母對照資料表[], MATCH(雅俗通字典[[#This Row],[字韻]] &amp; LEFT(雅俗通字典[[#This Row],[舒促聲]],1), 韻母對照資料表[十五音識別碼], 0), 2)</f>
        <v>ok</v>
      </c>
      <c r="J2973">
        <f xml:space="preserve"> MATCH(雅俗通字典[[#This Row],[聲調]], 雅俗通聲調, 0)</f>
        <v>8</v>
      </c>
      <c r="K2973" t="str">
        <f xml:space="preserve"> _xlfn.CONCAT(雅俗通字典[[#This Row],[聲]:[調]])</f>
        <v>pok8</v>
      </c>
      <c r="L2973" t="str">
        <f xml:space="preserve"> 雅俗通字典[[#This Row],[字韻]] &amp; 雅俗通字典[[#This Row],[聲調]] &amp; "聲" &amp; 雅俗通字典[[#This Row],[切音]]</f>
        <v>公下入聲邊</v>
      </c>
      <c r="M2973" t="str">
        <f xml:space="preserve"> 雅俗通字典[[#This Row],[字韻]] &amp; TEXT(雅俗通字典[[#This Row],[調]], "[DBNum1]") &amp; 雅俗通字典[[#This Row],[切音]]</f>
        <v>公八邊</v>
      </c>
    </row>
    <row r="2974" spans="1:13">
      <c r="A2974">
        <v>2973</v>
      </c>
      <c r="B2974" s="13" t="s">
        <v>3249</v>
      </c>
      <c r="C2974" s="13" t="s">
        <v>6</v>
      </c>
      <c r="D2974" s="13" t="s">
        <v>2470</v>
      </c>
      <c r="E2974" s="13" t="s">
        <v>614</v>
      </c>
      <c r="F2974" t="s">
        <v>3244</v>
      </c>
      <c r="G2974" s="13" t="str">
        <f xml:space="preserve"> IF( RIGHT(雅俗通字典[[#This Row],[聲調]],1)&lt;&gt;"入", "舒聲", "促聲")</f>
        <v>促聲</v>
      </c>
      <c r="H2974" t="str">
        <f xml:space="preserve"> INDEX(聲母對照資料表[], MATCH(雅俗通字典[[#This Row],[切音]], 聲母對照資料表[十五音], 0), 2)</f>
        <v>p</v>
      </c>
      <c r="I2974" t="str">
        <f xml:space="preserve"> INDEX(韻母對照資料表[], MATCH(雅俗通字典[[#This Row],[字韻]] &amp; LEFT(雅俗通字典[[#This Row],[舒促聲]],1), 韻母對照資料表[十五音識別碼], 0), 2)</f>
        <v>ok</v>
      </c>
      <c r="J2974">
        <f xml:space="preserve"> MATCH(雅俗通字典[[#This Row],[聲調]], 雅俗通聲調, 0)</f>
        <v>8</v>
      </c>
      <c r="K2974" t="str">
        <f xml:space="preserve"> _xlfn.CONCAT(雅俗通字典[[#This Row],[聲]:[調]])</f>
        <v>pok8</v>
      </c>
      <c r="L2974" t="str">
        <f xml:space="preserve"> 雅俗通字典[[#This Row],[字韻]] &amp; 雅俗通字典[[#This Row],[聲調]] &amp; "聲" &amp; 雅俗通字典[[#This Row],[切音]]</f>
        <v>公下入聲邊</v>
      </c>
      <c r="M2974" t="str">
        <f xml:space="preserve"> 雅俗通字典[[#This Row],[字韻]] &amp; TEXT(雅俗通字典[[#This Row],[調]], "[DBNum1]") &amp; 雅俗通字典[[#This Row],[切音]]</f>
        <v>公八邊</v>
      </c>
    </row>
    <row r="2975" spans="1:13">
      <c r="A2975">
        <v>2974</v>
      </c>
      <c r="B2975" s="13" t="s">
        <v>3250</v>
      </c>
      <c r="C2975" s="13" t="s">
        <v>6</v>
      </c>
      <c r="D2975" s="13" t="s">
        <v>2470</v>
      </c>
      <c r="E2975" s="13" t="s">
        <v>614</v>
      </c>
      <c r="F2975" t="s">
        <v>3244</v>
      </c>
      <c r="G2975" s="13" t="str">
        <f xml:space="preserve"> IF( RIGHT(雅俗通字典[[#This Row],[聲調]],1)&lt;&gt;"入", "舒聲", "促聲")</f>
        <v>促聲</v>
      </c>
      <c r="H2975" t="str">
        <f xml:space="preserve"> INDEX(聲母對照資料表[], MATCH(雅俗通字典[[#This Row],[切音]], 聲母對照資料表[十五音], 0), 2)</f>
        <v>p</v>
      </c>
      <c r="I2975" t="str">
        <f xml:space="preserve"> INDEX(韻母對照資料表[], MATCH(雅俗通字典[[#This Row],[字韻]] &amp; LEFT(雅俗通字典[[#This Row],[舒促聲]],1), 韻母對照資料表[十五音識別碼], 0), 2)</f>
        <v>ok</v>
      </c>
      <c r="J2975">
        <f xml:space="preserve"> MATCH(雅俗通字典[[#This Row],[聲調]], 雅俗通聲調, 0)</f>
        <v>8</v>
      </c>
      <c r="K2975" t="str">
        <f xml:space="preserve"> _xlfn.CONCAT(雅俗通字典[[#This Row],[聲]:[調]])</f>
        <v>pok8</v>
      </c>
      <c r="L2975" t="str">
        <f xml:space="preserve"> 雅俗通字典[[#This Row],[字韻]] &amp; 雅俗通字典[[#This Row],[聲調]] &amp; "聲" &amp; 雅俗通字典[[#This Row],[切音]]</f>
        <v>公下入聲邊</v>
      </c>
      <c r="M2975" t="str">
        <f xml:space="preserve"> 雅俗通字典[[#This Row],[字韻]] &amp; TEXT(雅俗通字典[[#This Row],[調]], "[DBNum1]") &amp; 雅俗通字典[[#This Row],[切音]]</f>
        <v>公八邊</v>
      </c>
    </row>
    <row r="2976" spans="1:13">
      <c r="A2976">
        <v>2975</v>
      </c>
      <c r="B2976" s="13" t="s">
        <v>3251</v>
      </c>
      <c r="C2976" s="13" t="s">
        <v>6</v>
      </c>
      <c r="D2976" s="13" t="s">
        <v>2470</v>
      </c>
      <c r="E2976" s="13" t="s">
        <v>614</v>
      </c>
      <c r="F2976" t="s">
        <v>3244</v>
      </c>
      <c r="G2976" s="13" t="str">
        <f xml:space="preserve"> IF( RIGHT(雅俗通字典[[#This Row],[聲調]],1)&lt;&gt;"入", "舒聲", "促聲")</f>
        <v>促聲</v>
      </c>
      <c r="H2976" t="str">
        <f xml:space="preserve"> INDEX(聲母對照資料表[], MATCH(雅俗通字典[[#This Row],[切音]], 聲母對照資料表[十五音], 0), 2)</f>
        <v>p</v>
      </c>
      <c r="I2976" t="str">
        <f xml:space="preserve"> INDEX(韻母對照資料表[], MATCH(雅俗通字典[[#This Row],[字韻]] &amp; LEFT(雅俗通字典[[#This Row],[舒促聲]],1), 韻母對照資料表[十五音識別碼], 0), 2)</f>
        <v>ok</v>
      </c>
      <c r="J2976">
        <f xml:space="preserve"> MATCH(雅俗通字典[[#This Row],[聲調]], 雅俗通聲調, 0)</f>
        <v>8</v>
      </c>
      <c r="K2976" t="str">
        <f xml:space="preserve"> _xlfn.CONCAT(雅俗通字典[[#This Row],[聲]:[調]])</f>
        <v>pok8</v>
      </c>
      <c r="L2976" t="str">
        <f xml:space="preserve"> 雅俗通字典[[#This Row],[字韻]] &amp; 雅俗通字典[[#This Row],[聲調]] &amp; "聲" &amp; 雅俗通字典[[#This Row],[切音]]</f>
        <v>公下入聲邊</v>
      </c>
      <c r="M2976" t="str">
        <f xml:space="preserve"> 雅俗通字典[[#This Row],[字韻]] &amp; TEXT(雅俗通字典[[#This Row],[調]], "[DBNum1]") &amp; 雅俗通字典[[#This Row],[切音]]</f>
        <v>公八邊</v>
      </c>
    </row>
    <row r="2977" spans="1:13">
      <c r="A2977">
        <v>2976</v>
      </c>
      <c r="B2977" s="13" t="s">
        <v>3252</v>
      </c>
      <c r="C2977" s="13" t="s">
        <v>6</v>
      </c>
      <c r="D2977" s="13" t="s">
        <v>2470</v>
      </c>
      <c r="E2977" s="13" t="s">
        <v>614</v>
      </c>
      <c r="F2977" t="s">
        <v>3244</v>
      </c>
      <c r="G2977" s="13" t="str">
        <f xml:space="preserve"> IF( RIGHT(雅俗通字典[[#This Row],[聲調]],1)&lt;&gt;"入", "舒聲", "促聲")</f>
        <v>促聲</v>
      </c>
      <c r="H2977" t="str">
        <f xml:space="preserve"> INDEX(聲母對照資料表[], MATCH(雅俗通字典[[#This Row],[切音]], 聲母對照資料表[十五音], 0), 2)</f>
        <v>p</v>
      </c>
      <c r="I2977" t="str">
        <f xml:space="preserve"> INDEX(韻母對照資料表[], MATCH(雅俗通字典[[#This Row],[字韻]] &amp; LEFT(雅俗通字典[[#This Row],[舒促聲]],1), 韻母對照資料表[十五音識別碼], 0), 2)</f>
        <v>ok</v>
      </c>
      <c r="J2977">
        <f xml:space="preserve"> MATCH(雅俗通字典[[#This Row],[聲調]], 雅俗通聲調, 0)</f>
        <v>8</v>
      </c>
      <c r="K2977" t="str">
        <f xml:space="preserve"> _xlfn.CONCAT(雅俗通字典[[#This Row],[聲]:[調]])</f>
        <v>pok8</v>
      </c>
      <c r="L2977" t="str">
        <f xml:space="preserve"> 雅俗通字典[[#This Row],[字韻]] &amp; 雅俗通字典[[#This Row],[聲調]] &amp; "聲" &amp; 雅俗通字典[[#This Row],[切音]]</f>
        <v>公下入聲邊</v>
      </c>
      <c r="M2977" t="str">
        <f xml:space="preserve"> 雅俗通字典[[#This Row],[字韻]] &amp; TEXT(雅俗通字典[[#This Row],[調]], "[DBNum1]") &amp; 雅俗通字典[[#This Row],[切音]]</f>
        <v>公八邊</v>
      </c>
    </row>
    <row r="2978" spans="1:13">
      <c r="A2978">
        <v>2977</v>
      </c>
      <c r="B2978" s="13" t="s">
        <v>3253</v>
      </c>
      <c r="C2978" s="13" t="s">
        <v>6</v>
      </c>
      <c r="D2978" s="13" t="s">
        <v>2470</v>
      </c>
      <c r="E2978" s="13" t="s">
        <v>614</v>
      </c>
      <c r="F2978" t="s">
        <v>3244</v>
      </c>
      <c r="G2978" s="13" t="str">
        <f xml:space="preserve"> IF( RIGHT(雅俗通字典[[#This Row],[聲調]],1)&lt;&gt;"入", "舒聲", "促聲")</f>
        <v>促聲</v>
      </c>
      <c r="H2978" t="str">
        <f xml:space="preserve"> INDEX(聲母對照資料表[], MATCH(雅俗通字典[[#This Row],[切音]], 聲母對照資料表[十五音], 0), 2)</f>
        <v>p</v>
      </c>
      <c r="I2978" t="str">
        <f xml:space="preserve"> INDEX(韻母對照資料表[], MATCH(雅俗通字典[[#This Row],[字韻]] &amp; LEFT(雅俗通字典[[#This Row],[舒促聲]],1), 韻母對照資料表[十五音識別碼], 0), 2)</f>
        <v>ok</v>
      </c>
      <c r="J2978">
        <f xml:space="preserve"> MATCH(雅俗通字典[[#This Row],[聲調]], 雅俗通聲調, 0)</f>
        <v>8</v>
      </c>
      <c r="K2978" t="str">
        <f xml:space="preserve"> _xlfn.CONCAT(雅俗通字典[[#This Row],[聲]:[調]])</f>
        <v>pok8</v>
      </c>
      <c r="L2978" t="str">
        <f xml:space="preserve"> 雅俗通字典[[#This Row],[字韻]] &amp; 雅俗通字典[[#This Row],[聲調]] &amp; "聲" &amp; 雅俗通字典[[#This Row],[切音]]</f>
        <v>公下入聲邊</v>
      </c>
      <c r="M2978" t="str">
        <f xml:space="preserve"> 雅俗通字典[[#This Row],[字韻]] &amp; TEXT(雅俗通字典[[#This Row],[調]], "[DBNum1]") &amp; 雅俗通字典[[#This Row],[切音]]</f>
        <v>公八邊</v>
      </c>
    </row>
    <row r="2979" spans="1:13">
      <c r="A2979">
        <v>2978</v>
      </c>
      <c r="B2979" s="13" t="s">
        <v>3254</v>
      </c>
      <c r="C2979" s="13" t="s">
        <v>6</v>
      </c>
      <c r="D2979" s="13" t="s">
        <v>2470</v>
      </c>
      <c r="E2979" s="13" t="s">
        <v>614</v>
      </c>
      <c r="F2979" t="s">
        <v>3244</v>
      </c>
      <c r="G2979" s="13" t="str">
        <f xml:space="preserve"> IF( RIGHT(雅俗通字典[[#This Row],[聲調]],1)&lt;&gt;"入", "舒聲", "促聲")</f>
        <v>促聲</v>
      </c>
      <c r="H2979" t="str">
        <f xml:space="preserve"> INDEX(聲母對照資料表[], MATCH(雅俗通字典[[#This Row],[切音]], 聲母對照資料表[十五音], 0), 2)</f>
        <v>p</v>
      </c>
      <c r="I2979" t="str">
        <f xml:space="preserve"> INDEX(韻母對照資料表[], MATCH(雅俗通字典[[#This Row],[字韻]] &amp; LEFT(雅俗通字典[[#This Row],[舒促聲]],1), 韻母對照資料表[十五音識別碼], 0), 2)</f>
        <v>ok</v>
      </c>
      <c r="J2979">
        <f xml:space="preserve"> MATCH(雅俗通字典[[#This Row],[聲調]], 雅俗通聲調, 0)</f>
        <v>8</v>
      </c>
      <c r="K2979" t="str">
        <f xml:space="preserve"> _xlfn.CONCAT(雅俗通字典[[#This Row],[聲]:[調]])</f>
        <v>pok8</v>
      </c>
      <c r="L2979" t="str">
        <f xml:space="preserve"> 雅俗通字典[[#This Row],[字韻]] &amp; 雅俗通字典[[#This Row],[聲調]] &amp; "聲" &amp; 雅俗通字典[[#This Row],[切音]]</f>
        <v>公下入聲邊</v>
      </c>
      <c r="M2979" t="str">
        <f xml:space="preserve"> 雅俗通字典[[#This Row],[字韻]] &amp; TEXT(雅俗通字典[[#This Row],[調]], "[DBNum1]") &amp; 雅俗通字典[[#This Row],[切音]]</f>
        <v>公八邊</v>
      </c>
    </row>
    <row r="2980" spans="1:13">
      <c r="A2980">
        <v>2979</v>
      </c>
      <c r="B2980" s="13" t="s">
        <v>3255</v>
      </c>
      <c r="C2980" s="13" t="s">
        <v>6</v>
      </c>
      <c r="D2980" s="13" t="s">
        <v>2470</v>
      </c>
      <c r="E2980" s="13" t="s">
        <v>614</v>
      </c>
      <c r="F2980" t="s">
        <v>3244</v>
      </c>
      <c r="G2980" s="13" t="str">
        <f xml:space="preserve"> IF( RIGHT(雅俗通字典[[#This Row],[聲調]],1)&lt;&gt;"入", "舒聲", "促聲")</f>
        <v>促聲</v>
      </c>
      <c r="H2980" t="str">
        <f xml:space="preserve"> INDEX(聲母對照資料表[], MATCH(雅俗通字典[[#This Row],[切音]], 聲母對照資料表[十五音], 0), 2)</f>
        <v>p</v>
      </c>
      <c r="I2980" t="str">
        <f xml:space="preserve"> INDEX(韻母對照資料表[], MATCH(雅俗通字典[[#This Row],[字韻]] &amp; LEFT(雅俗通字典[[#This Row],[舒促聲]],1), 韻母對照資料表[十五音識別碼], 0), 2)</f>
        <v>ok</v>
      </c>
      <c r="J2980">
        <f xml:space="preserve"> MATCH(雅俗通字典[[#This Row],[聲調]], 雅俗通聲調, 0)</f>
        <v>8</v>
      </c>
      <c r="K2980" t="str">
        <f xml:space="preserve"> _xlfn.CONCAT(雅俗通字典[[#This Row],[聲]:[調]])</f>
        <v>pok8</v>
      </c>
      <c r="L2980" t="str">
        <f xml:space="preserve"> 雅俗通字典[[#This Row],[字韻]] &amp; 雅俗通字典[[#This Row],[聲調]] &amp; "聲" &amp; 雅俗通字典[[#This Row],[切音]]</f>
        <v>公下入聲邊</v>
      </c>
      <c r="M2980" t="str">
        <f xml:space="preserve"> 雅俗通字典[[#This Row],[字韻]] &amp; TEXT(雅俗通字典[[#This Row],[調]], "[DBNum1]") &amp; 雅俗通字典[[#This Row],[切音]]</f>
        <v>公八邊</v>
      </c>
    </row>
    <row r="2981" spans="1:13">
      <c r="A2981">
        <v>2980</v>
      </c>
      <c r="B2981" s="13" t="s">
        <v>3256</v>
      </c>
      <c r="C2981" s="13" t="s">
        <v>6</v>
      </c>
      <c r="D2981" s="13" t="s">
        <v>2470</v>
      </c>
      <c r="E2981" s="13" t="s">
        <v>614</v>
      </c>
      <c r="F2981" t="s">
        <v>3244</v>
      </c>
      <c r="G2981" s="13" t="str">
        <f xml:space="preserve"> IF( RIGHT(雅俗通字典[[#This Row],[聲調]],1)&lt;&gt;"入", "舒聲", "促聲")</f>
        <v>促聲</v>
      </c>
      <c r="H2981" t="str">
        <f xml:space="preserve"> INDEX(聲母對照資料表[], MATCH(雅俗通字典[[#This Row],[切音]], 聲母對照資料表[十五音], 0), 2)</f>
        <v>p</v>
      </c>
      <c r="I2981" t="str">
        <f xml:space="preserve"> INDEX(韻母對照資料表[], MATCH(雅俗通字典[[#This Row],[字韻]] &amp; LEFT(雅俗通字典[[#This Row],[舒促聲]],1), 韻母對照資料表[十五音識別碼], 0), 2)</f>
        <v>ok</v>
      </c>
      <c r="J2981">
        <f xml:space="preserve"> MATCH(雅俗通字典[[#This Row],[聲調]], 雅俗通聲調, 0)</f>
        <v>8</v>
      </c>
      <c r="K2981" t="str">
        <f xml:space="preserve"> _xlfn.CONCAT(雅俗通字典[[#This Row],[聲]:[調]])</f>
        <v>pok8</v>
      </c>
      <c r="L2981" t="str">
        <f xml:space="preserve"> 雅俗通字典[[#This Row],[字韻]] &amp; 雅俗通字典[[#This Row],[聲調]] &amp; "聲" &amp; 雅俗通字典[[#This Row],[切音]]</f>
        <v>公下入聲邊</v>
      </c>
      <c r="M2981" t="str">
        <f xml:space="preserve"> 雅俗通字典[[#This Row],[字韻]] &amp; TEXT(雅俗通字典[[#This Row],[調]], "[DBNum1]") &amp; 雅俗通字典[[#This Row],[切音]]</f>
        <v>公八邊</v>
      </c>
    </row>
    <row r="2982" spans="1:13">
      <c r="A2982">
        <v>2981</v>
      </c>
      <c r="B2982" s="13" t="s">
        <v>3257</v>
      </c>
      <c r="C2982" s="13" t="s">
        <v>32</v>
      </c>
      <c r="D2982" s="13" t="s">
        <v>2470</v>
      </c>
      <c r="E2982" s="13" t="s">
        <v>614</v>
      </c>
      <c r="F2982" t="s">
        <v>3258</v>
      </c>
      <c r="G2982" s="13" t="str">
        <f xml:space="preserve"> IF( RIGHT(雅俗通字典[[#This Row],[聲調]],1)&lt;&gt;"入", "舒聲", "促聲")</f>
        <v>促聲</v>
      </c>
      <c r="H2982" t="str">
        <f xml:space="preserve"> INDEX(聲母對照資料表[], MATCH(雅俗通字典[[#This Row],[切音]], 聲母對照資料表[十五音], 0), 2)</f>
        <v>t</v>
      </c>
      <c r="I2982" t="str">
        <f xml:space="preserve"> INDEX(韻母對照資料表[], MATCH(雅俗通字典[[#This Row],[字韻]] &amp; LEFT(雅俗通字典[[#This Row],[舒促聲]],1), 韻母對照資料表[十五音識別碼], 0), 2)</f>
        <v>ok</v>
      </c>
      <c r="J2982">
        <f xml:space="preserve"> MATCH(雅俗通字典[[#This Row],[聲調]], 雅俗通聲調, 0)</f>
        <v>8</v>
      </c>
      <c r="K2982" t="str">
        <f xml:space="preserve"> _xlfn.CONCAT(雅俗通字典[[#This Row],[聲]:[調]])</f>
        <v>tok8</v>
      </c>
      <c r="L2982" t="str">
        <f xml:space="preserve"> 雅俗通字典[[#This Row],[字韻]] &amp; 雅俗通字典[[#This Row],[聲調]] &amp; "聲" &amp; 雅俗通字典[[#This Row],[切音]]</f>
        <v>公下入聲地</v>
      </c>
      <c r="M2982" t="str">
        <f xml:space="preserve"> 雅俗通字典[[#This Row],[字韻]] &amp; TEXT(雅俗通字典[[#This Row],[調]], "[DBNum1]") &amp; 雅俗通字典[[#This Row],[切音]]</f>
        <v>公八地</v>
      </c>
    </row>
    <row r="2983" spans="1:13">
      <c r="A2983">
        <v>2982</v>
      </c>
      <c r="B2983" s="13" t="s">
        <v>3259</v>
      </c>
      <c r="C2983" s="13" t="s">
        <v>32</v>
      </c>
      <c r="D2983" s="13" t="s">
        <v>2470</v>
      </c>
      <c r="E2983" s="13" t="s">
        <v>614</v>
      </c>
      <c r="F2983" t="s">
        <v>3258</v>
      </c>
      <c r="G2983" s="13" t="str">
        <f xml:space="preserve"> IF( RIGHT(雅俗通字典[[#This Row],[聲調]],1)&lt;&gt;"入", "舒聲", "促聲")</f>
        <v>促聲</v>
      </c>
      <c r="H2983" t="str">
        <f xml:space="preserve"> INDEX(聲母對照資料表[], MATCH(雅俗通字典[[#This Row],[切音]], 聲母對照資料表[十五音], 0), 2)</f>
        <v>t</v>
      </c>
      <c r="I2983" t="str">
        <f xml:space="preserve"> INDEX(韻母對照資料表[], MATCH(雅俗通字典[[#This Row],[字韻]] &amp; LEFT(雅俗通字典[[#This Row],[舒促聲]],1), 韻母對照資料表[十五音識別碼], 0), 2)</f>
        <v>ok</v>
      </c>
      <c r="J2983">
        <f xml:space="preserve"> MATCH(雅俗通字典[[#This Row],[聲調]], 雅俗通聲調, 0)</f>
        <v>8</v>
      </c>
      <c r="K2983" t="str">
        <f xml:space="preserve"> _xlfn.CONCAT(雅俗通字典[[#This Row],[聲]:[調]])</f>
        <v>tok8</v>
      </c>
      <c r="L2983" t="str">
        <f xml:space="preserve"> 雅俗通字典[[#This Row],[字韻]] &amp; 雅俗通字典[[#This Row],[聲調]] &amp; "聲" &amp; 雅俗通字典[[#This Row],[切音]]</f>
        <v>公下入聲地</v>
      </c>
      <c r="M2983" t="str">
        <f xml:space="preserve"> 雅俗通字典[[#This Row],[字韻]] &amp; TEXT(雅俗通字典[[#This Row],[調]], "[DBNum1]") &amp; 雅俗通字典[[#This Row],[切音]]</f>
        <v>公八地</v>
      </c>
    </row>
    <row r="2984" spans="1:13">
      <c r="A2984">
        <v>2983</v>
      </c>
      <c r="B2984" s="13" t="s">
        <v>3260</v>
      </c>
      <c r="C2984" s="13" t="s">
        <v>32</v>
      </c>
      <c r="D2984" s="13" t="s">
        <v>2470</v>
      </c>
      <c r="E2984" s="13" t="s">
        <v>614</v>
      </c>
      <c r="F2984" t="s">
        <v>3258</v>
      </c>
      <c r="G2984" s="13" t="str">
        <f xml:space="preserve"> IF( RIGHT(雅俗通字典[[#This Row],[聲調]],1)&lt;&gt;"入", "舒聲", "促聲")</f>
        <v>促聲</v>
      </c>
      <c r="H2984" t="str">
        <f xml:space="preserve"> INDEX(聲母對照資料表[], MATCH(雅俗通字典[[#This Row],[切音]], 聲母對照資料表[十五音], 0), 2)</f>
        <v>t</v>
      </c>
      <c r="I2984" t="str">
        <f xml:space="preserve"> INDEX(韻母對照資料表[], MATCH(雅俗通字典[[#This Row],[字韻]] &amp; LEFT(雅俗通字典[[#This Row],[舒促聲]],1), 韻母對照資料表[十五音識別碼], 0), 2)</f>
        <v>ok</v>
      </c>
      <c r="J2984">
        <f xml:space="preserve"> MATCH(雅俗通字典[[#This Row],[聲調]], 雅俗通聲調, 0)</f>
        <v>8</v>
      </c>
      <c r="K2984" t="str">
        <f xml:space="preserve"> _xlfn.CONCAT(雅俗通字典[[#This Row],[聲]:[調]])</f>
        <v>tok8</v>
      </c>
      <c r="L2984" t="str">
        <f xml:space="preserve"> 雅俗通字典[[#This Row],[字韻]] &amp; 雅俗通字典[[#This Row],[聲調]] &amp; "聲" &amp; 雅俗通字典[[#This Row],[切音]]</f>
        <v>公下入聲地</v>
      </c>
      <c r="M2984" t="str">
        <f xml:space="preserve"> 雅俗通字典[[#This Row],[字韻]] &amp; TEXT(雅俗通字典[[#This Row],[調]], "[DBNum1]") &amp; 雅俗通字典[[#This Row],[切音]]</f>
        <v>公八地</v>
      </c>
    </row>
    <row r="2985" spans="1:13">
      <c r="A2985">
        <v>2984</v>
      </c>
      <c r="B2985" s="13" t="s">
        <v>3261</v>
      </c>
      <c r="C2985" s="13" t="s">
        <v>32</v>
      </c>
      <c r="D2985" s="13" t="s">
        <v>2470</v>
      </c>
      <c r="E2985" s="13" t="s">
        <v>614</v>
      </c>
      <c r="F2985" t="s">
        <v>3258</v>
      </c>
      <c r="G2985" s="13" t="str">
        <f xml:space="preserve"> IF( RIGHT(雅俗通字典[[#This Row],[聲調]],1)&lt;&gt;"入", "舒聲", "促聲")</f>
        <v>促聲</v>
      </c>
      <c r="H2985" t="str">
        <f xml:space="preserve"> INDEX(聲母對照資料表[], MATCH(雅俗通字典[[#This Row],[切音]], 聲母對照資料表[十五音], 0), 2)</f>
        <v>t</v>
      </c>
      <c r="I2985" t="str">
        <f xml:space="preserve"> INDEX(韻母對照資料表[], MATCH(雅俗通字典[[#This Row],[字韻]] &amp; LEFT(雅俗通字典[[#This Row],[舒促聲]],1), 韻母對照資料表[十五音識別碼], 0), 2)</f>
        <v>ok</v>
      </c>
      <c r="J2985">
        <f xml:space="preserve"> MATCH(雅俗通字典[[#This Row],[聲調]], 雅俗通聲調, 0)</f>
        <v>8</v>
      </c>
      <c r="K2985" t="str">
        <f xml:space="preserve"> _xlfn.CONCAT(雅俗通字典[[#This Row],[聲]:[調]])</f>
        <v>tok8</v>
      </c>
      <c r="L2985" t="str">
        <f xml:space="preserve"> 雅俗通字典[[#This Row],[字韻]] &amp; 雅俗通字典[[#This Row],[聲調]] &amp; "聲" &amp; 雅俗通字典[[#This Row],[切音]]</f>
        <v>公下入聲地</v>
      </c>
      <c r="M2985" t="str">
        <f xml:space="preserve"> 雅俗通字典[[#This Row],[字韻]] &amp; TEXT(雅俗通字典[[#This Row],[調]], "[DBNum1]") &amp; 雅俗通字典[[#This Row],[切音]]</f>
        <v>公八地</v>
      </c>
    </row>
    <row r="2986" spans="1:13">
      <c r="A2986">
        <v>2985</v>
      </c>
      <c r="B2986" s="13" t="s">
        <v>3262</v>
      </c>
      <c r="C2986" s="13" t="s">
        <v>32</v>
      </c>
      <c r="D2986" s="13" t="s">
        <v>2470</v>
      </c>
      <c r="E2986" s="13" t="s">
        <v>614</v>
      </c>
      <c r="F2986" t="s">
        <v>3258</v>
      </c>
      <c r="G2986" s="13" t="str">
        <f xml:space="preserve"> IF( RIGHT(雅俗通字典[[#This Row],[聲調]],1)&lt;&gt;"入", "舒聲", "促聲")</f>
        <v>促聲</v>
      </c>
      <c r="H2986" t="str">
        <f xml:space="preserve"> INDEX(聲母對照資料表[], MATCH(雅俗通字典[[#This Row],[切音]], 聲母對照資料表[十五音], 0), 2)</f>
        <v>t</v>
      </c>
      <c r="I2986" t="str">
        <f xml:space="preserve"> INDEX(韻母對照資料表[], MATCH(雅俗通字典[[#This Row],[字韻]] &amp; LEFT(雅俗通字典[[#This Row],[舒促聲]],1), 韻母對照資料表[十五音識別碼], 0), 2)</f>
        <v>ok</v>
      </c>
      <c r="J2986">
        <f xml:space="preserve"> MATCH(雅俗通字典[[#This Row],[聲調]], 雅俗通聲調, 0)</f>
        <v>8</v>
      </c>
      <c r="K2986" t="str">
        <f xml:space="preserve"> _xlfn.CONCAT(雅俗通字典[[#This Row],[聲]:[調]])</f>
        <v>tok8</v>
      </c>
      <c r="L2986" t="str">
        <f xml:space="preserve"> 雅俗通字典[[#This Row],[字韻]] &amp; 雅俗通字典[[#This Row],[聲調]] &amp; "聲" &amp; 雅俗通字典[[#This Row],[切音]]</f>
        <v>公下入聲地</v>
      </c>
      <c r="M2986" t="str">
        <f xml:space="preserve"> 雅俗通字典[[#This Row],[字韻]] &amp; TEXT(雅俗通字典[[#This Row],[調]], "[DBNum1]") &amp; 雅俗通字典[[#This Row],[切音]]</f>
        <v>公八地</v>
      </c>
    </row>
    <row r="2987" spans="1:13">
      <c r="A2987">
        <v>2986</v>
      </c>
      <c r="B2987" s="13" t="s">
        <v>3263</v>
      </c>
      <c r="C2987" s="13" t="s">
        <v>32</v>
      </c>
      <c r="D2987" s="13" t="s">
        <v>2470</v>
      </c>
      <c r="E2987" s="13" t="s">
        <v>614</v>
      </c>
      <c r="F2987" t="s">
        <v>3258</v>
      </c>
      <c r="G2987" s="13" t="str">
        <f xml:space="preserve"> IF( RIGHT(雅俗通字典[[#This Row],[聲調]],1)&lt;&gt;"入", "舒聲", "促聲")</f>
        <v>促聲</v>
      </c>
      <c r="H2987" t="str">
        <f xml:space="preserve"> INDEX(聲母對照資料表[], MATCH(雅俗通字典[[#This Row],[切音]], 聲母對照資料表[十五音], 0), 2)</f>
        <v>t</v>
      </c>
      <c r="I2987" t="str">
        <f xml:space="preserve"> INDEX(韻母對照資料表[], MATCH(雅俗通字典[[#This Row],[字韻]] &amp; LEFT(雅俗通字典[[#This Row],[舒促聲]],1), 韻母對照資料表[十五音識別碼], 0), 2)</f>
        <v>ok</v>
      </c>
      <c r="J2987">
        <f xml:space="preserve"> MATCH(雅俗通字典[[#This Row],[聲調]], 雅俗通聲調, 0)</f>
        <v>8</v>
      </c>
      <c r="K2987" t="str">
        <f xml:space="preserve"> _xlfn.CONCAT(雅俗通字典[[#This Row],[聲]:[調]])</f>
        <v>tok8</v>
      </c>
      <c r="L2987" t="str">
        <f xml:space="preserve"> 雅俗通字典[[#This Row],[字韻]] &amp; 雅俗通字典[[#This Row],[聲調]] &amp; "聲" &amp; 雅俗通字典[[#This Row],[切音]]</f>
        <v>公下入聲地</v>
      </c>
      <c r="M2987" t="str">
        <f xml:space="preserve"> 雅俗通字典[[#This Row],[字韻]] &amp; TEXT(雅俗通字典[[#This Row],[調]], "[DBNum1]") &amp; 雅俗通字典[[#This Row],[切音]]</f>
        <v>公八地</v>
      </c>
    </row>
    <row r="2988" spans="1:13">
      <c r="A2988">
        <v>2987</v>
      </c>
      <c r="B2988" s="13" t="s">
        <v>3264</v>
      </c>
      <c r="C2988" s="13" t="s">
        <v>32</v>
      </c>
      <c r="D2988" s="13" t="s">
        <v>2470</v>
      </c>
      <c r="E2988" s="13" t="s">
        <v>614</v>
      </c>
      <c r="F2988" t="s">
        <v>3258</v>
      </c>
      <c r="G2988" s="13" t="str">
        <f xml:space="preserve"> IF( RIGHT(雅俗通字典[[#This Row],[聲調]],1)&lt;&gt;"入", "舒聲", "促聲")</f>
        <v>促聲</v>
      </c>
      <c r="H2988" t="str">
        <f xml:space="preserve"> INDEX(聲母對照資料表[], MATCH(雅俗通字典[[#This Row],[切音]], 聲母對照資料表[十五音], 0), 2)</f>
        <v>t</v>
      </c>
      <c r="I2988" t="str">
        <f xml:space="preserve"> INDEX(韻母對照資料表[], MATCH(雅俗通字典[[#This Row],[字韻]] &amp; LEFT(雅俗通字典[[#This Row],[舒促聲]],1), 韻母對照資料表[十五音識別碼], 0), 2)</f>
        <v>ok</v>
      </c>
      <c r="J2988">
        <f xml:space="preserve"> MATCH(雅俗通字典[[#This Row],[聲調]], 雅俗通聲調, 0)</f>
        <v>8</v>
      </c>
      <c r="K2988" t="str">
        <f xml:space="preserve"> _xlfn.CONCAT(雅俗通字典[[#This Row],[聲]:[調]])</f>
        <v>tok8</v>
      </c>
      <c r="L2988" t="str">
        <f xml:space="preserve"> 雅俗通字典[[#This Row],[字韻]] &amp; 雅俗通字典[[#This Row],[聲調]] &amp; "聲" &amp; 雅俗通字典[[#This Row],[切音]]</f>
        <v>公下入聲地</v>
      </c>
      <c r="M2988" t="str">
        <f xml:space="preserve"> 雅俗通字典[[#This Row],[字韻]] &amp; TEXT(雅俗通字典[[#This Row],[調]], "[DBNum1]") &amp; 雅俗通字典[[#This Row],[切音]]</f>
        <v>公八地</v>
      </c>
    </row>
    <row r="2989" spans="1:13">
      <c r="A2989">
        <v>2988</v>
      </c>
      <c r="B2989" s="13" t="s">
        <v>3265</v>
      </c>
      <c r="C2989" s="13" t="s">
        <v>32</v>
      </c>
      <c r="D2989" s="13" t="s">
        <v>2470</v>
      </c>
      <c r="E2989" s="13" t="s">
        <v>614</v>
      </c>
      <c r="F2989" t="s">
        <v>3258</v>
      </c>
      <c r="G2989" s="13" t="str">
        <f xml:space="preserve"> IF( RIGHT(雅俗通字典[[#This Row],[聲調]],1)&lt;&gt;"入", "舒聲", "促聲")</f>
        <v>促聲</v>
      </c>
      <c r="H2989" t="str">
        <f xml:space="preserve"> INDEX(聲母對照資料表[], MATCH(雅俗通字典[[#This Row],[切音]], 聲母對照資料表[十五音], 0), 2)</f>
        <v>t</v>
      </c>
      <c r="I2989" t="str">
        <f xml:space="preserve"> INDEX(韻母對照資料表[], MATCH(雅俗通字典[[#This Row],[字韻]] &amp; LEFT(雅俗通字典[[#This Row],[舒促聲]],1), 韻母對照資料表[十五音識別碼], 0), 2)</f>
        <v>ok</v>
      </c>
      <c r="J2989">
        <f xml:space="preserve"> MATCH(雅俗通字典[[#This Row],[聲調]], 雅俗通聲調, 0)</f>
        <v>8</v>
      </c>
      <c r="K2989" t="str">
        <f xml:space="preserve"> _xlfn.CONCAT(雅俗通字典[[#This Row],[聲]:[調]])</f>
        <v>tok8</v>
      </c>
      <c r="L2989" t="str">
        <f xml:space="preserve"> 雅俗通字典[[#This Row],[字韻]] &amp; 雅俗通字典[[#This Row],[聲調]] &amp; "聲" &amp; 雅俗通字典[[#This Row],[切音]]</f>
        <v>公下入聲地</v>
      </c>
      <c r="M2989" t="str">
        <f xml:space="preserve"> 雅俗通字典[[#This Row],[字韻]] &amp; TEXT(雅俗通字典[[#This Row],[調]], "[DBNum1]") &amp; 雅俗通字典[[#This Row],[切音]]</f>
        <v>公八地</v>
      </c>
    </row>
    <row r="2990" spans="1:13">
      <c r="A2990">
        <v>2989</v>
      </c>
      <c r="B2990" s="13" t="s">
        <v>3266</v>
      </c>
      <c r="C2990" s="13" t="s">
        <v>32</v>
      </c>
      <c r="D2990" s="13" t="s">
        <v>2470</v>
      </c>
      <c r="E2990" s="13" t="s">
        <v>614</v>
      </c>
      <c r="F2990" t="s">
        <v>3258</v>
      </c>
      <c r="G2990" s="13" t="str">
        <f xml:space="preserve"> IF( RIGHT(雅俗通字典[[#This Row],[聲調]],1)&lt;&gt;"入", "舒聲", "促聲")</f>
        <v>促聲</v>
      </c>
      <c r="H2990" t="str">
        <f xml:space="preserve"> INDEX(聲母對照資料表[], MATCH(雅俗通字典[[#This Row],[切音]], 聲母對照資料表[十五音], 0), 2)</f>
        <v>t</v>
      </c>
      <c r="I2990" t="str">
        <f xml:space="preserve"> INDEX(韻母對照資料表[], MATCH(雅俗通字典[[#This Row],[字韻]] &amp; LEFT(雅俗通字典[[#This Row],[舒促聲]],1), 韻母對照資料表[十五音識別碼], 0), 2)</f>
        <v>ok</v>
      </c>
      <c r="J2990">
        <f xml:space="preserve"> MATCH(雅俗通字典[[#This Row],[聲調]], 雅俗通聲調, 0)</f>
        <v>8</v>
      </c>
      <c r="K2990" t="str">
        <f xml:space="preserve"> _xlfn.CONCAT(雅俗通字典[[#This Row],[聲]:[調]])</f>
        <v>tok8</v>
      </c>
      <c r="L2990" t="str">
        <f xml:space="preserve"> 雅俗通字典[[#This Row],[字韻]] &amp; 雅俗通字典[[#This Row],[聲調]] &amp; "聲" &amp; 雅俗通字典[[#This Row],[切音]]</f>
        <v>公下入聲地</v>
      </c>
      <c r="M2990" t="str">
        <f xml:space="preserve"> 雅俗通字典[[#This Row],[字韻]] &amp; TEXT(雅俗通字典[[#This Row],[調]], "[DBNum1]") &amp; 雅俗通字典[[#This Row],[切音]]</f>
        <v>公八地</v>
      </c>
    </row>
    <row r="2991" spans="1:13">
      <c r="A2991">
        <v>2990</v>
      </c>
      <c r="B2991" s="13" t="s">
        <v>3267</v>
      </c>
      <c r="C2991" s="13" t="s">
        <v>32</v>
      </c>
      <c r="D2991" s="13" t="s">
        <v>2470</v>
      </c>
      <c r="E2991" s="13" t="s">
        <v>614</v>
      </c>
      <c r="F2991" t="s">
        <v>3258</v>
      </c>
      <c r="G2991" s="13" t="str">
        <f xml:space="preserve"> IF( RIGHT(雅俗通字典[[#This Row],[聲調]],1)&lt;&gt;"入", "舒聲", "促聲")</f>
        <v>促聲</v>
      </c>
      <c r="H2991" t="str">
        <f xml:space="preserve"> INDEX(聲母對照資料表[], MATCH(雅俗通字典[[#This Row],[切音]], 聲母對照資料表[十五音], 0), 2)</f>
        <v>t</v>
      </c>
      <c r="I2991" t="str">
        <f xml:space="preserve"> INDEX(韻母對照資料表[], MATCH(雅俗通字典[[#This Row],[字韻]] &amp; LEFT(雅俗通字典[[#This Row],[舒促聲]],1), 韻母對照資料表[十五音識別碼], 0), 2)</f>
        <v>ok</v>
      </c>
      <c r="J2991">
        <f xml:space="preserve"> MATCH(雅俗通字典[[#This Row],[聲調]], 雅俗通聲調, 0)</f>
        <v>8</v>
      </c>
      <c r="K2991" t="str">
        <f xml:space="preserve"> _xlfn.CONCAT(雅俗通字典[[#This Row],[聲]:[調]])</f>
        <v>tok8</v>
      </c>
      <c r="L2991" t="str">
        <f xml:space="preserve"> 雅俗通字典[[#This Row],[字韻]] &amp; 雅俗通字典[[#This Row],[聲調]] &amp; "聲" &amp; 雅俗通字典[[#This Row],[切音]]</f>
        <v>公下入聲地</v>
      </c>
      <c r="M2991" t="str">
        <f xml:space="preserve"> 雅俗通字典[[#This Row],[字韻]] &amp; TEXT(雅俗通字典[[#This Row],[調]], "[DBNum1]") &amp; 雅俗通字典[[#This Row],[切音]]</f>
        <v>公八地</v>
      </c>
    </row>
    <row r="2992" spans="1:13">
      <c r="A2992">
        <v>2991</v>
      </c>
      <c r="B2992" s="13" t="s">
        <v>3268</v>
      </c>
      <c r="C2992" s="13" t="s">
        <v>32</v>
      </c>
      <c r="D2992" s="13" t="s">
        <v>2470</v>
      </c>
      <c r="E2992" s="13" t="s">
        <v>614</v>
      </c>
      <c r="F2992" t="s">
        <v>3258</v>
      </c>
      <c r="G2992" s="13" t="str">
        <f xml:space="preserve"> IF( RIGHT(雅俗通字典[[#This Row],[聲調]],1)&lt;&gt;"入", "舒聲", "促聲")</f>
        <v>促聲</v>
      </c>
      <c r="H2992" t="str">
        <f xml:space="preserve"> INDEX(聲母對照資料表[], MATCH(雅俗通字典[[#This Row],[切音]], 聲母對照資料表[十五音], 0), 2)</f>
        <v>t</v>
      </c>
      <c r="I2992" t="str">
        <f xml:space="preserve"> INDEX(韻母對照資料表[], MATCH(雅俗通字典[[#This Row],[字韻]] &amp; LEFT(雅俗通字典[[#This Row],[舒促聲]],1), 韻母對照資料表[十五音識別碼], 0), 2)</f>
        <v>ok</v>
      </c>
      <c r="J2992">
        <f xml:space="preserve"> MATCH(雅俗通字典[[#This Row],[聲調]], 雅俗通聲調, 0)</f>
        <v>8</v>
      </c>
      <c r="K2992" t="str">
        <f xml:space="preserve"> _xlfn.CONCAT(雅俗通字典[[#This Row],[聲]:[調]])</f>
        <v>tok8</v>
      </c>
      <c r="L2992" t="str">
        <f xml:space="preserve"> 雅俗通字典[[#This Row],[字韻]] &amp; 雅俗通字典[[#This Row],[聲調]] &amp; "聲" &amp; 雅俗通字典[[#This Row],[切音]]</f>
        <v>公下入聲地</v>
      </c>
      <c r="M2992" t="str">
        <f xml:space="preserve"> 雅俗通字典[[#This Row],[字韻]] &amp; TEXT(雅俗通字典[[#This Row],[調]], "[DBNum1]") &amp; 雅俗通字典[[#This Row],[切音]]</f>
        <v>公八地</v>
      </c>
    </row>
    <row r="2993" spans="1:13">
      <c r="A2993">
        <v>2992</v>
      </c>
      <c r="B2993" s="13" t="s">
        <v>3269</v>
      </c>
      <c r="C2993" s="13" t="s">
        <v>32</v>
      </c>
      <c r="D2993" s="13" t="s">
        <v>2470</v>
      </c>
      <c r="E2993" s="13" t="s">
        <v>614</v>
      </c>
      <c r="F2993" t="s">
        <v>3258</v>
      </c>
      <c r="G2993" s="13" t="str">
        <f xml:space="preserve"> IF( RIGHT(雅俗通字典[[#This Row],[聲調]],1)&lt;&gt;"入", "舒聲", "促聲")</f>
        <v>促聲</v>
      </c>
      <c r="H2993" t="str">
        <f xml:space="preserve"> INDEX(聲母對照資料表[], MATCH(雅俗通字典[[#This Row],[切音]], 聲母對照資料表[十五音], 0), 2)</f>
        <v>t</v>
      </c>
      <c r="I2993" t="str">
        <f xml:space="preserve"> INDEX(韻母對照資料表[], MATCH(雅俗通字典[[#This Row],[字韻]] &amp; LEFT(雅俗通字典[[#This Row],[舒促聲]],1), 韻母對照資料表[十五音識別碼], 0), 2)</f>
        <v>ok</v>
      </c>
      <c r="J2993">
        <f xml:space="preserve"> MATCH(雅俗通字典[[#This Row],[聲調]], 雅俗通聲調, 0)</f>
        <v>8</v>
      </c>
      <c r="K2993" t="str">
        <f xml:space="preserve"> _xlfn.CONCAT(雅俗通字典[[#This Row],[聲]:[調]])</f>
        <v>tok8</v>
      </c>
      <c r="L2993" t="str">
        <f xml:space="preserve"> 雅俗通字典[[#This Row],[字韻]] &amp; 雅俗通字典[[#This Row],[聲調]] &amp; "聲" &amp; 雅俗通字典[[#This Row],[切音]]</f>
        <v>公下入聲地</v>
      </c>
      <c r="M2993" t="str">
        <f xml:space="preserve"> 雅俗通字典[[#This Row],[字韻]] &amp; TEXT(雅俗通字典[[#This Row],[調]], "[DBNum1]") &amp; 雅俗通字典[[#This Row],[切音]]</f>
        <v>公八地</v>
      </c>
    </row>
    <row r="2994" spans="1:13">
      <c r="A2994">
        <v>2993</v>
      </c>
      <c r="B2994" s="13" t="s">
        <v>3270</v>
      </c>
      <c r="C2994" s="13" t="s">
        <v>32</v>
      </c>
      <c r="D2994" s="13" t="s">
        <v>2470</v>
      </c>
      <c r="E2994" s="13" t="s">
        <v>614</v>
      </c>
      <c r="F2994" t="s">
        <v>3258</v>
      </c>
      <c r="G2994" s="13" t="str">
        <f xml:space="preserve"> IF( RIGHT(雅俗通字典[[#This Row],[聲調]],1)&lt;&gt;"入", "舒聲", "促聲")</f>
        <v>促聲</v>
      </c>
      <c r="H2994" t="str">
        <f xml:space="preserve"> INDEX(聲母對照資料表[], MATCH(雅俗通字典[[#This Row],[切音]], 聲母對照資料表[十五音], 0), 2)</f>
        <v>t</v>
      </c>
      <c r="I2994" t="str">
        <f xml:space="preserve"> INDEX(韻母對照資料表[], MATCH(雅俗通字典[[#This Row],[字韻]] &amp; LEFT(雅俗通字典[[#This Row],[舒促聲]],1), 韻母對照資料表[十五音識別碼], 0), 2)</f>
        <v>ok</v>
      </c>
      <c r="J2994">
        <f xml:space="preserve"> MATCH(雅俗通字典[[#This Row],[聲調]], 雅俗通聲調, 0)</f>
        <v>8</v>
      </c>
      <c r="K2994" t="str">
        <f xml:space="preserve"> _xlfn.CONCAT(雅俗通字典[[#This Row],[聲]:[調]])</f>
        <v>tok8</v>
      </c>
      <c r="L2994" t="str">
        <f xml:space="preserve"> 雅俗通字典[[#This Row],[字韻]] &amp; 雅俗通字典[[#This Row],[聲調]] &amp; "聲" &amp; 雅俗通字典[[#This Row],[切音]]</f>
        <v>公下入聲地</v>
      </c>
      <c r="M2994" t="str">
        <f xml:space="preserve"> 雅俗通字典[[#This Row],[字韻]] &amp; TEXT(雅俗通字典[[#This Row],[調]], "[DBNum1]") &amp; 雅俗通字典[[#This Row],[切音]]</f>
        <v>公八地</v>
      </c>
    </row>
    <row r="2995" spans="1:13">
      <c r="A2995">
        <v>2994</v>
      </c>
      <c r="B2995" s="13" t="s">
        <v>3271</v>
      </c>
      <c r="C2995" s="13" t="s">
        <v>32</v>
      </c>
      <c r="D2995" s="13" t="s">
        <v>2470</v>
      </c>
      <c r="E2995" s="13" t="s">
        <v>614</v>
      </c>
      <c r="F2995" t="s">
        <v>3258</v>
      </c>
      <c r="G2995" s="13" t="str">
        <f xml:space="preserve"> IF( RIGHT(雅俗通字典[[#This Row],[聲調]],1)&lt;&gt;"入", "舒聲", "促聲")</f>
        <v>促聲</v>
      </c>
      <c r="H2995" t="str">
        <f xml:space="preserve"> INDEX(聲母對照資料表[], MATCH(雅俗通字典[[#This Row],[切音]], 聲母對照資料表[十五音], 0), 2)</f>
        <v>t</v>
      </c>
      <c r="I2995" t="str">
        <f xml:space="preserve"> INDEX(韻母對照資料表[], MATCH(雅俗通字典[[#This Row],[字韻]] &amp; LEFT(雅俗通字典[[#This Row],[舒促聲]],1), 韻母對照資料表[十五音識別碼], 0), 2)</f>
        <v>ok</v>
      </c>
      <c r="J2995">
        <f xml:space="preserve"> MATCH(雅俗通字典[[#This Row],[聲調]], 雅俗通聲調, 0)</f>
        <v>8</v>
      </c>
      <c r="K2995" t="str">
        <f xml:space="preserve"> _xlfn.CONCAT(雅俗通字典[[#This Row],[聲]:[調]])</f>
        <v>tok8</v>
      </c>
      <c r="L2995" t="str">
        <f xml:space="preserve"> 雅俗通字典[[#This Row],[字韻]] &amp; 雅俗通字典[[#This Row],[聲調]] &amp; "聲" &amp; 雅俗通字典[[#This Row],[切音]]</f>
        <v>公下入聲地</v>
      </c>
      <c r="M2995" t="str">
        <f xml:space="preserve"> 雅俗通字典[[#This Row],[字韻]] &amp; TEXT(雅俗通字典[[#This Row],[調]], "[DBNum1]") &amp; 雅俗通字典[[#This Row],[切音]]</f>
        <v>公八地</v>
      </c>
    </row>
    <row r="2996" spans="1:13">
      <c r="A2996">
        <v>2995</v>
      </c>
      <c r="B2996" s="13" t="s">
        <v>3272</v>
      </c>
      <c r="C2996" s="13" t="s">
        <v>32</v>
      </c>
      <c r="D2996" s="13" t="s">
        <v>2470</v>
      </c>
      <c r="E2996" s="13" t="s">
        <v>614</v>
      </c>
      <c r="F2996" t="s">
        <v>3258</v>
      </c>
      <c r="G2996" s="13" t="str">
        <f xml:space="preserve"> IF( RIGHT(雅俗通字典[[#This Row],[聲調]],1)&lt;&gt;"入", "舒聲", "促聲")</f>
        <v>促聲</v>
      </c>
      <c r="H2996" t="str">
        <f xml:space="preserve"> INDEX(聲母對照資料表[], MATCH(雅俗通字典[[#This Row],[切音]], 聲母對照資料表[十五音], 0), 2)</f>
        <v>t</v>
      </c>
      <c r="I2996" t="str">
        <f xml:space="preserve"> INDEX(韻母對照資料表[], MATCH(雅俗通字典[[#This Row],[字韻]] &amp; LEFT(雅俗通字典[[#This Row],[舒促聲]],1), 韻母對照資料表[十五音識別碼], 0), 2)</f>
        <v>ok</v>
      </c>
      <c r="J2996">
        <f xml:space="preserve"> MATCH(雅俗通字典[[#This Row],[聲調]], 雅俗通聲調, 0)</f>
        <v>8</v>
      </c>
      <c r="K2996" t="str">
        <f xml:space="preserve"> _xlfn.CONCAT(雅俗通字典[[#This Row],[聲]:[調]])</f>
        <v>tok8</v>
      </c>
      <c r="L2996" t="str">
        <f xml:space="preserve"> 雅俗通字典[[#This Row],[字韻]] &amp; 雅俗通字典[[#This Row],[聲調]] &amp; "聲" &amp; 雅俗通字典[[#This Row],[切音]]</f>
        <v>公下入聲地</v>
      </c>
      <c r="M2996" t="str">
        <f xml:space="preserve"> 雅俗通字典[[#This Row],[字韻]] &amp; TEXT(雅俗通字典[[#This Row],[調]], "[DBNum1]") &amp; 雅俗通字典[[#This Row],[切音]]</f>
        <v>公八地</v>
      </c>
    </row>
    <row r="2997" spans="1:13">
      <c r="A2997">
        <v>2996</v>
      </c>
      <c r="B2997" s="13" t="s">
        <v>3273</v>
      </c>
      <c r="C2997" s="13" t="s">
        <v>32</v>
      </c>
      <c r="D2997" s="13" t="s">
        <v>2470</v>
      </c>
      <c r="E2997" s="13" t="s">
        <v>614</v>
      </c>
      <c r="F2997" t="s">
        <v>3258</v>
      </c>
      <c r="G2997" s="13" t="str">
        <f xml:space="preserve"> IF( RIGHT(雅俗通字典[[#This Row],[聲調]],1)&lt;&gt;"入", "舒聲", "促聲")</f>
        <v>促聲</v>
      </c>
      <c r="H2997" t="str">
        <f xml:space="preserve"> INDEX(聲母對照資料表[], MATCH(雅俗通字典[[#This Row],[切音]], 聲母對照資料表[十五音], 0), 2)</f>
        <v>t</v>
      </c>
      <c r="I2997" t="str">
        <f xml:space="preserve"> INDEX(韻母對照資料表[], MATCH(雅俗通字典[[#This Row],[字韻]] &amp; LEFT(雅俗通字典[[#This Row],[舒促聲]],1), 韻母對照資料表[十五音識別碼], 0), 2)</f>
        <v>ok</v>
      </c>
      <c r="J2997">
        <f xml:space="preserve"> MATCH(雅俗通字典[[#This Row],[聲調]], 雅俗通聲調, 0)</f>
        <v>8</v>
      </c>
      <c r="K2997" t="str">
        <f xml:space="preserve"> _xlfn.CONCAT(雅俗通字典[[#This Row],[聲]:[調]])</f>
        <v>tok8</v>
      </c>
      <c r="L2997" t="str">
        <f xml:space="preserve"> 雅俗通字典[[#This Row],[字韻]] &amp; 雅俗通字典[[#This Row],[聲調]] &amp; "聲" &amp; 雅俗通字典[[#This Row],[切音]]</f>
        <v>公下入聲地</v>
      </c>
      <c r="M2997" t="str">
        <f xml:space="preserve"> 雅俗通字典[[#This Row],[字韻]] &amp; TEXT(雅俗通字典[[#This Row],[調]], "[DBNum1]") &amp; 雅俗通字典[[#This Row],[切音]]</f>
        <v>公八地</v>
      </c>
    </row>
    <row r="2998" spans="1:13">
      <c r="A2998">
        <v>2997</v>
      </c>
      <c r="B2998" s="13" t="s">
        <v>3274</v>
      </c>
      <c r="C2998" s="13" t="s">
        <v>32</v>
      </c>
      <c r="D2998" s="13" t="s">
        <v>2470</v>
      </c>
      <c r="E2998" s="13" t="s">
        <v>614</v>
      </c>
      <c r="F2998" t="s">
        <v>3258</v>
      </c>
      <c r="G2998" s="13" t="str">
        <f xml:space="preserve"> IF( RIGHT(雅俗通字典[[#This Row],[聲調]],1)&lt;&gt;"入", "舒聲", "促聲")</f>
        <v>促聲</v>
      </c>
      <c r="H2998" t="str">
        <f xml:space="preserve"> INDEX(聲母對照資料表[], MATCH(雅俗通字典[[#This Row],[切音]], 聲母對照資料表[十五音], 0), 2)</f>
        <v>t</v>
      </c>
      <c r="I2998" t="str">
        <f xml:space="preserve"> INDEX(韻母對照資料表[], MATCH(雅俗通字典[[#This Row],[字韻]] &amp; LEFT(雅俗通字典[[#This Row],[舒促聲]],1), 韻母對照資料表[十五音識別碼], 0), 2)</f>
        <v>ok</v>
      </c>
      <c r="J2998">
        <f xml:space="preserve"> MATCH(雅俗通字典[[#This Row],[聲調]], 雅俗通聲調, 0)</f>
        <v>8</v>
      </c>
      <c r="K2998" t="str">
        <f xml:space="preserve"> _xlfn.CONCAT(雅俗通字典[[#This Row],[聲]:[調]])</f>
        <v>tok8</v>
      </c>
      <c r="L2998" t="str">
        <f xml:space="preserve"> 雅俗通字典[[#This Row],[字韻]] &amp; 雅俗通字典[[#This Row],[聲調]] &amp; "聲" &amp; 雅俗通字典[[#This Row],[切音]]</f>
        <v>公下入聲地</v>
      </c>
      <c r="M2998" t="str">
        <f xml:space="preserve"> 雅俗通字典[[#This Row],[字韻]] &amp; TEXT(雅俗通字典[[#This Row],[調]], "[DBNum1]") &amp; 雅俗通字典[[#This Row],[切音]]</f>
        <v>公八地</v>
      </c>
    </row>
    <row r="2999" spans="1:13">
      <c r="A2999">
        <v>2998</v>
      </c>
      <c r="B2999" s="13" t="s">
        <v>3275</v>
      </c>
      <c r="C2999" s="13" t="s">
        <v>32</v>
      </c>
      <c r="D2999" s="13" t="s">
        <v>2470</v>
      </c>
      <c r="E2999" s="13" t="s">
        <v>614</v>
      </c>
      <c r="F2999" t="s">
        <v>3258</v>
      </c>
      <c r="G2999" s="13" t="str">
        <f xml:space="preserve"> IF( RIGHT(雅俗通字典[[#This Row],[聲調]],1)&lt;&gt;"入", "舒聲", "促聲")</f>
        <v>促聲</v>
      </c>
      <c r="H2999" t="str">
        <f xml:space="preserve"> INDEX(聲母對照資料表[], MATCH(雅俗通字典[[#This Row],[切音]], 聲母對照資料表[十五音], 0), 2)</f>
        <v>t</v>
      </c>
      <c r="I2999" t="str">
        <f xml:space="preserve"> INDEX(韻母對照資料表[], MATCH(雅俗通字典[[#This Row],[字韻]] &amp; LEFT(雅俗通字典[[#This Row],[舒促聲]],1), 韻母對照資料表[十五音識別碼], 0), 2)</f>
        <v>ok</v>
      </c>
      <c r="J2999">
        <f xml:space="preserve"> MATCH(雅俗通字典[[#This Row],[聲調]], 雅俗通聲調, 0)</f>
        <v>8</v>
      </c>
      <c r="K2999" t="str">
        <f xml:space="preserve"> _xlfn.CONCAT(雅俗通字典[[#This Row],[聲]:[調]])</f>
        <v>tok8</v>
      </c>
      <c r="L2999" t="str">
        <f xml:space="preserve"> 雅俗通字典[[#This Row],[字韻]] &amp; 雅俗通字典[[#This Row],[聲調]] &amp; "聲" &amp; 雅俗通字典[[#This Row],[切音]]</f>
        <v>公下入聲地</v>
      </c>
      <c r="M2999" t="str">
        <f xml:space="preserve"> 雅俗通字典[[#This Row],[字韻]] &amp; TEXT(雅俗通字典[[#This Row],[調]], "[DBNum1]") &amp; 雅俗通字典[[#This Row],[切音]]</f>
        <v>公八地</v>
      </c>
    </row>
    <row r="3000" spans="1:13">
      <c r="A3000">
        <v>2999</v>
      </c>
      <c r="B3000" s="13" t="s">
        <v>3276</v>
      </c>
      <c r="C3000" s="13" t="s">
        <v>32</v>
      </c>
      <c r="D3000" s="13" t="s">
        <v>2470</v>
      </c>
      <c r="E3000" s="13" t="s">
        <v>614</v>
      </c>
      <c r="F3000" t="s">
        <v>3258</v>
      </c>
      <c r="G3000" s="13" t="str">
        <f xml:space="preserve"> IF( RIGHT(雅俗通字典[[#This Row],[聲調]],1)&lt;&gt;"入", "舒聲", "促聲")</f>
        <v>促聲</v>
      </c>
      <c r="H3000" t="str">
        <f xml:space="preserve"> INDEX(聲母對照資料表[], MATCH(雅俗通字典[[#This Row],[切音]], 聲母對照資料表[十五音], 0), 2)</f>
        <v>t</v>
      </c>
      <c r="I3000" t="str">
        <f xml:space="preserve"> INDEX(韻母對照資料表[], MATCH(雅俗通字典[[#This Row],[字韻]] &amp; LEFT(雅俗通字典[[#This Row],[舒促聲]],1), 韻母對照資料表[十五音識別碼], 0), 2)</f>
        <v>ok</v>
      </c>
      <c r="J3000">
        <f xml:space="preserve"> MATCH(雅俗通字典[[#This Row],[聲調]], 雅俗通聲調, 0)</f>
        <v>8</v>
      </c>
      <c r="K3000" t="str">
        <f xml:space="preserve"> _xlfn.CONCAT(雅俗通字典[[#This Row],[聲]:[調]])</f>
        <v>tok8</v>
      </c>
      <c r="L3000" t="str">
        <f xml:space="preserve"> 雅俗通字典[[#This Row],[字韻]] &amp; 雅俗通字典[[#This Row],[聲調]] &amp; "聲" &amp; 雅俗通字典[[#This Row],[切音]]</f>
        <v>公下入聲地</v>
      </c>
      <c r="M3000" t="str">
        <f xml:space="preserve"> 雅俗通字典[[#This Row],[字韻]] &amp; TEXT(雅俗通字典[[#This Row],[調]], "[DBNum1]") &amp; 雅俗通字典[[#This Row],[切音]]</f>
        <v>公八地</v>
      </c>
    </row>
    <row r="3001" spans="1:13">
      <c r="A3001">
        <v>3000</v>
      </c>
      <c r="B3001" s="13" t="s">
        <v>3277</v>
      </c>
      <c r="C3001" s="13" t="s">
        <v>32</v>
      </c>
      <c r="D3001" s="13" t="s">
        <v>2470</v>
      </c>
      <c r="E3001" s="13" t="s">
        <v>614</v>
      </c>
      <c r="F3001" t="s">
        <v>3258</v>
      </c>
      <c r="G3001" s="13" t="str">
        <f xml:space="preserve"> IF( RIGHT(雅俗通字典[[#This Row],[聲調]],1)&lt;&gt;"入", "舒聲", "促聲")</f>
        <v>促聲</v>
      </c>
      <c r="H3001" t="str">
        <f xml:space="preserve"> INDEX(聲母對照資料表[], MATCH(雅俗通字典[[#This Row],[切音]], 聲母對照資料表[十五音], 0), 2)</f>
        <v>t</v>
      </c>
      <c r="I3001" t="str">
        <f xml:space="preserve"> INDEX(韻母對照資料表[], MATCH(雅俗通字典[[#This Row],[字韻]] &amp; LEFT(雅俗通字典[[#This Row],[舒促聲]],1), 韻母對照資料表[十五音識別碼], 0), 2)</f>
        <v>ok</v>
      </c>
      <c r="J3001">
        <f xml:space="preserve"> MATCH(雅俗通字典[[#This Row],[聲調]], 雅俗通聲調, 0)</f>
        <v>8</v>
      </c>
      <c r="K3001" t="str">
        <f xml:space="preserve"> _xlfn.CONCAT(雅俗通字典[[#This Row],[聲]:[調]])</f>
        <v>tok8</v>
      </c>
      <c r="L3001" t="str">
        <f xml:space="preserve"> 雅俗通字典[[#This Row],[字韻]] &amp; 雅俗通字典[[#This Row],[聲調]] &amp; "聲" &amp; 雅俗通字典[[#This Row],[切音]]</f>
        <v>公下入聲地</v>
      </c>
      <c r="M3001" t="str">
        <f xml:space="preserve"> 雅俗通字典[[#This Row],[字韻]] &amp; TEXT(雅俗通字典[[#This Row],[調]], "[DBNum1]") &amp; 雅俗通字典[[#This Row],[切音]]</f>
        <v>公八地</v>
      </c>
    </row>
    <row r="3002" spans="1:13">
      <c r="A3002">
        <v>3001</v>
      </c>
      <c r="B3002" s="13" t="s">
        <v>3278</v>
      </c>
      <c r="C3002" s="13" t="s">
        <v>45</v>
      </c>
      <c r="D3002" s="13" t="s">
        <v>2470</v>
      </c>
      <c r="E3002" s="13" t="s">
        <v>614</v>
      </c>
      <c r="F3002" t="s">
        <v>3279</v>
      </c>
      <c r="G3002" s="13" t="str">
        <f xml:space="preserve"> IF( RIGHT(雅俗通字典[[#This Row],[聲調]],1)&lt;&gt;"入", "舒聲", "促聲")</f>
        <v>促聲</v>
      </c>
      <c r="H3002" t="str">
        <f xml:space="preserve"> INDEX(聲母對照資料表[], MATCH(雅俗通字典[[#This Row],[切音]], 聲母對照資料表[十五音], 0), 2)</f>
        <v>ph</v>
      </c>
      <c r="I3002" t="str">
        <f xml:space="preserve"> INDEX(韻母對照資料表[], MATCH(雅俗通字典[[#This Row],[字韻]] &amp; LEFT(雅俗通字典[[#This Row],[舒促聲]],1), 韻母對照資料表[十五音識別碼], 0), 2)</f>
        <v>ok</v>
      </c>
      <c r="J3002">
        <f xml:space="preserve"> MATCH(雅俗通字典[[#This Row],[聲調]], 雅俗通聲調, 0)</f>
        <v>8</v>
      </c>
      <c r="K3002" t="str">
        <f xml:space="preserve"> _xlfn.CONCAT(雅俗通字典[[#This Row],[聲]:[調]])</f>
        <v>phok8</v>
      </c>
      <c r="L3002" t="str">
        <f xml:space="preserve"> 雅俗通字典[[#This Row],[字韻]] &amp; 雅俗通字典[[#This Row],[聲調]] &amp; "聲" &amp; 雅俗通字典[[#This Row],[切音]]</f>
        <v>公下入聲頗</v>
      </c>
      <c r="M3002" t="str">
        <f xml:space="preserve"> 雅俗通字典[[#This Row],[字韻]] &amp; TEXT(雅俗通字典[[#This Row],[調]], "[DBNum1]") &amp; 雅俗通字典[[#This Row],[切音]]</f>
        <v>公八頗</v>
      </c>
    </row>
    <row r="3003" spans="1:13">
      <c r="A3003">
        <v>3002</v>
      </c>
      <c r="B3003" s="13" t="s">
        <v>3280</v>
      </c>
      <c r="C3003" s="13" t="s">
        <v>45</v>
      </c>
      <c r="D3003" s="13" t="s">
        <v>2470</v>
      </c>
      <c r="E3003" s="13" t="s">
        <v>614</v>
      </c>
      <c r="F3003" t="s">
        <v>3279</v>
      </c>
      <c r="G3003" s="13" t="str">
        <f xml:space="preserve"> IF( RIGHT(雅俗通字典[[#This Row],[聲調]],1)&lt;&gt;"入", "舒聲", "促聲")</f>
        <v>促聲</v>
      </c>
      <c r="H3003" t="str">
        <f xml:space="preserve"> INDEX(聲母對照資料表[], MATCH(雅俗通字典[[#This Row],[切音]], 聲母對照資料表[十五音], 0), 2)</f>
        <v>ph</v>
      </c>
      <c r="I3003" t="str">
        <f xml:space="preserve"> INDEX(韻母對照資料表[], MATCH(雅俗通字典[[#This Row],[字韻]] &amp; LEFT(雅俗通字典[[#This Row],[舒促聲]],1), 韻母對照資料表[十五音識別碼], 0), 2)</f>
        <v>ok</v>
      </c>
      <c r="J3003">
        <f xml:space="preserve"> MATCH(雅俗通字典[[#This Row],[聲調]], 雅俗通聲調, 0)</f>
        <v>8</v>
      </c>
      <c r="K3003" t="str">
        <f xml:space="preserve"> _xlfn.CONCAT(雅俗通字典[[#This Row],[聲]:[調]])</f>
        <v>phok8</v>
      </c>
      <c r="L3003" t="str">
        <f xml:space="preserve"> 雅俗通字典[[#This Row],[字韻]] &amp; 雅俗通字典[[#This Row],[聲調]] &amp; "聲" &amp; 雅俗通字典[[#This Row],[切音]]</f>
        <v>公下入聲頗</v>
      </c>
      <c r="M3003" t="str">
        <f xml:space="preserve"> 雅俗通字典[[#This Row],[字韻]] &amp; TEXT(雅俗通字典[[#This Row],[調]], "[DBNum1]") &amp; 雅俗通字典[[#This Row],[切音]]</f>
        <v>公八頗</v>
      </c>
    </row>
    <row r="3004" spans="1:13">
      <c r="A3004">
        <v>3003</v>
      </c>
      <c r="B3004" s="13" t="s">
        <v>3281</v>
      </c>
      <c r="C3004" s="13" t="s">
        <v>45</v>
      </c>
      <c r="D3004" s="13" t="s">
        <v>2470</v>
      </c>
      <c r="E3004" s="13" t="s">
        <v>614</v>
      </c>
      <c r="F3004" t="s">
        <v>3279</v>
      </c>
      <c r="G3004" s="13" t="str">
        <f xml:space="preserve"> IF( RIGHT(雅俗通字典[[#This Row],[聲調]],1)&lt;&gt;"入", "舒聲", "促聲")</f>
        <v>促聲</v>
      </c>
      <c r="H3004" t="str">
        <f xml:space="preserve"> INDEX(聲母對照資料表[], MATCH(雅俗通字典[[#This Row],[切音]], 聲母對照資料表[十五音], 0), 2)</f>
        <v>ph</v>
      </c>
      <c r="I3004" t="str">
        <f xml:space="preserve"> INDEX(韻母對照資料表[], MATCH(雅俗通字典[[#This Row],[字韻]] &amp; LEFT(雅俗通字典[[#This Row],[舒促聲]],1), 韻母對照資料表[十五音識別碼], 0), 2)</f>
        <v>ok</v>
      </c>
      <c r="J3004">
        <f xml:space="preserve"> MATCH(雅俗通字典[[#This Row],[聲調]], 雅俗通聲調, 0)</f>
        <v>8</v>
      </c>
      <c r="K3004" t="str">
        <f xml:space="preserve"> _xlfn.CONCAT(雅俗通字典[[#This Row],[聲]:[調]])</f>
        <v>phok8</v>
      </c>
      <c r="L3004" t="str">
        <f xml:space="preserve"> 雅俗通字典[[#This Row],[字韻]] &amp; 雅俗通字典[[#This Row],[聲調]] &amp; "聲" &amp; 雅俗通字典[[#This Row],[切音]]</f>
        <v>公下入聲頗</v>
      </c>
      <c r="M3004" t="str">
        <f xml:space="preserve"> 雅俗通字典[[#This Row],[字韻]] &amp; TEXT(雅俗通字典[[#This Row],[調]], "[DBNum1]") &amp; 雅俗通字典[[#This Row],[切音]]</f>
        <v>公八頗</v>
      </c>
    </row>
    <row r="3005" spans="1:13">
      <c r="A3005">
        <v>3004</v>
      </c>
      <c r="B3005" s="13" t="s">
        <v>3282</v>
      </c>
      <c r="C3005" s="13" t="s">
        <v>45</v>
      </c>
      <c r="D3005" s="13" t="s">
        <v>2470</v>
      </c>
      <c r="E3005" s="13" t="s">
        <v>614</v>
      </c>
      <c r="F3005" t="s">
        <v>3279</v>
      </c>
      <c r="G3005" s="13" t="str">
        <f xml:space="preserve"> IF( RIGHT(雅俗通字典[[#This Row],[聲調]],1)&lt;&gt;"入", "舒聲", "促聲")</f>
        <v>促聲</v>
      </c>
      <c r="H3005" t="str">
        <f xml:space="preserve"> INDEX(聲母對照資料表[], MATCH(雅俗通字典[[#This Row],[切音]], 聲母對照資料表[十五音], 0), 2)</f>
        <v>ph</v>
      </c>
      <c r="I3005" t="str">
        <f xml:space="preserve"> INDEX(韻母對照資料表[], MATCH(雅俗通字典[[#This Row],[字韻]] &amp; LEFT(雅俗通字典[[#This Row],[舒促聲]],1), 韻母對照資料表[十五音識別碼], 0), 2)</f>
        <v>ok</v>
      </c>
      <c r="J3005">
        <f xml:space="preserve"> MATCH(雅俗通字典[[#This Row],[聲調]], 雅俗通聲調, 0)</f>
        <v>8</v>
      </c>
      <c r="K3005" t="str">
        <f xml:space="preserve"> _xlfn.CONCAT(雅俗通字典[[#This Row],[聲]:[調]])</f>
        <v>phok8</v>
      </c>
      <c r="L3005" t="str">
        <f xml:space="preserve"> 雅俗通字典[[#This Row],[字韻]] &amp; 雅俗通字典[[#This Row],[聲調]] &amp; "聲" &amp; 雅俗通字典[[#This Row],[切音]]</f>
        <v>公下入聲頗</v>
      </c>
      <c r="M3005" t="str">
        <f xml:space="preserve"> 雅俗通字典[[#This Row],[字韻]] &amp; TEXT(雅俗通字典[[#This Row],[調]], "[DBNum1]") &amp; 雅俗通字典[[#This Row],[切音]]</f>
        <v>公八頗</v>
      </c>
    </row>
    <row r="3006" spans="1:13">
      <c r="A3006">
        <v>3005</v>
      </c>
      <c r="B3006" s="13" t="s">
        <v>3283</v>
      </c>
      <c r="C3006" s="13" t="s">
        <v>45</v>
      </c>
      <c r="D3006" s="13" t="s">
        <v>2470</v>
      </c>
      <c r="E3006" s="13" t="s">
        <v>614</v>
      </c>
      <c r="F3006" t="s">
        <v>3279</v>
      </c>
      <c r="G3006" s="13" t="str">
        <f xml:space="preserve"> IF( RIGHT(雅俗通字典[[#This Row],[聲調]],1)&lt;&gt;"入", "舒聲", "促聲")</f>
        <v>促聲</v>
      </c>
      <c r="H3006" t="str">
        <f xml:space="preserve"> INDEX(聲母對照資料表[], MATCH(雅俗通字典[[#This Row],[切音]], 聲母對照資料表[十五音], 0), 2)</f>
        <v>ph</v>
      </c>
      <c r="I3006" t="str">
        <f xml:space="preserve"> INDEX(韻母對照資料表[], MATCH(雅俗通字典[[#This Row],[字韻]] &amp; LEFT(雅俗通字典[[#This Row],[舒促聲]],1), 韻母對照資料表[十五音識別碼], 0), 2)</f>
        <v>ok</v>
      </c>
      <c r="J3006">
        <f xml:space="preserve"> MATCH(雅俗通字典[[#This Row],[聲調]], 雅俗通聲調, 0)</f>
        <v>8</v>
      </c>
      <c r="K3006" t="str">
        <f xml:space="preserve"> _xlfn.CONCAT(雅俗通字典[[#This Row],[聲]:[調]])</f>
        <v>phok8</v>
      </c>
      <c r="L3006" t="str">
        <f xml:space="preserve"> 雅俗通字典[[#This Row],[字韻]] &amp; 雅俗通字典[[#This Row],[聲調]] &amp; "聲" &amp; 雅俗通字典[[#This Row],[切音]]</f>
        <v>公下入聲頗</v>
      </c>
      <c r="M3006" t="str">
        <f xml:space="preserve"> 雅俗通字典[[#This Row],[字韻]] &amp; TEXT(雅俗通字典[[#This Row],[調]], "[DBNum1]") &amp; 雅俗通字典[[#This Row],[切音]]</f>
        <v>公八頗</v>
      </c>
    </row>
    <row r="3007" spans="1:13">
      <c r="A3007">
        <v>3006</v>
      </c>
      <c r="B3007" s="13" t="s">
        <v>3284</v>
      </c>
      <c r="C3007" s="13" t="s">
        <v>54</v>
      </c>
      <c r="D3007" s="13" t="s">
        <v>2470</v>
      </c>
      <c r="E3007" s="13" t="s">
        <v>614</v>
      </c>
      <c r="F3007" t="s">
        <v>3285</v>
      </c>
      <c r="G3007" s="13" t="str">
        <f xml:space="preserve"> IF( RIGHT(雅俗通字典[[#This Row],[聲調]],1)&lt;&gt;"入", "舒聲", "促聲")</f>
        <v>促聲</v>
      </c>
      <c r="H3007" t="str">
        <f xml:space="preserve"> INDEX(聲母對照資料表[], MATCH(雅俗通字典[[#This Row],[切音]], 聲母對照資料表[十五音], 0), 2)</f>
        <v>th</v>
      </c>
      <c r="I3007" t="str">
        <f xml:space="preserve"> INDEX(韻母對照資料表[], MATCH(雅俗通字典[[#This Row],[字韻]] &amp; LEFT(雅俗通字典[[#This Row],[舒促聲]],1), 韻母對照資料表[十五音識別碼], 0), 2)</f>
        <v>ok</v>
      </c>
      <c r="J3007">
        <f xml:space="preserve"> MATCH(雅俗通字典[[#This Row],[聲調]], 雅俗通聲調, 0)</f>
        <v>8</v>
      </c>
      <c r="K3007" t="str">
        <f xml:space="preserve"> _xlfn.CONCAT(雅俗通字典[[#This Row],[聲]:[調]])</f>
        <v>thok8</v>
      </c>
      <c r="L3007" t="str">
        <f xml:space="preserve"> 雅俗通字典[[#This Row],[字韻]] &amp; 雅俗通字典[[#This Row],[聲調]] &amp; "聲" &amp; 雅俗通字典[[#This Row],[切音]]</f>
        <v>公下入聲他</v>
      </c>
      <c r="M3007" t="str">
        <f xml:space="preserve"> 雅俗通字典[[#This Row],[字韻]] &amp; TEXT(雅俗通字典[[#This Row],[調]], "[DBNum1]") &amp; 雅俗通字典[[#This Row],[切音]]</f>
        <v>公八他</v>
      </c>
    </row>
    <row r="3008" spans="1:13">
      <c r="A3008">
        <v>3007</v>
      </c>
      <c r="B3008" s="13" t="s">
        <v>3286</v>
      </c>
      <c r="C3008" s="13" t="s">
        <v>54</v>
      </c>
      <c r="D3008" s="13" t="s">
        <v>2470</v>
      </c>
      <c r="E3008" s="13" t="s">
        <v>614</v>
      </c>
      <c r="F3008" t="s">
        <v>3285</v>
      </c>
      <c r="G3008" s="13" t="str">
        <f xml:space="preserve"> IF( RIGHT(雅俗通字典[[#This Row],[聲調]],1)&lt;&gt;"入", "舒聲", "促聲")</f>
        <v>促聲</v>
      </c>
      <c r="H3008" t="str">
        <f xml:space="preserve"> INDEX(聲母對照資料表[], MATCH(雅俗通字典[[#This Row],[切音]], 聲母對照資料表[十五音], 0), 2)</f>
        <v>th</v>
      </c>
      <c r="I3008" t="str">
        <f xml:space="preserve"> INDEX(韻母對照資料表[], MATCH(雅俗通字典[[#This Row],[字韻]] &amp; LEFT(雅俗通字典[[#This Row],[舒促聲]],1), 韻母對照資料表[十五音識別碼], 0), 2)</f>
        <v>ok</v>
      </c>
      <c r="J3008">
        <f xml:space="preserve"> MATCH(雅俗通字典[[#This Row],[聲調]], 雅俗通聲調, 0)</f>
        <v>8</v>
      </c>
      <c r="K3008" t="str">
        <f xml:space="preserve"> _xlfn.CONCAT(雅俗通字典[[#This Row],[聲]:[調]])</f>
        <v>thok8</v>
      </c>
      <c r="L3008" t="str">
        <f xml:space="preserve"> 雅俗通字典[[#This Row],[字韻]] &amp; 雅俗通字典[[#This Row],[聲調]] &amp; "聲" &amp; 雅俗通字典[[#This Row],[切音]]</f>
        <v>公下入聲他</v>
      </c>
      <c r="M3008" t="str">
        <f xml:space="preserve"> 雅俗通字典[[#This Row],[字韻]] &amp; TEXT(雅俗通字典[[#This Row],[調]], "[DBNum1]") &amp; 雅俗通字典[[#This Row],[切音]]</f>
        <v>公八他</v>
      </c>
    </row>
    <row r="3009" spans="1:13">
      <c r="A3009">
        <v>3008</v>
      </c>
      <c r="B3009" s="13" t="s">
        <v>3266</v>
      </c>
      <c r="C3009" s="13" t="s">
        <v>54</v>
      </c>
      <c r="D3009" s="13" t="s">
        <v>2470</v>
      </c>
      <c r="E3009" s="13" t="s">
        <v>614</v>
      </c>
      <c r="F3009" t="s">
        <v>3285</v>
      </c>
      <c r="G3009" s="13" t="str">
        <f xml:space="preserve"> IF( RIGHT(雅俗通字典[[#This Row],[聲調]],1)&lt;&gt;"入", "舒聲", "促聲")</f>
        <v>促聲</v>
      </c>
      <c r="H3009" t="str">
        <f xml:space="preserve"> INDEX(聲母對照資料表[], MATCH(雅俗通字典[[#This Row],[切音]], 聲母對照資料表[十五音], 0), 2)</f>
        <v>th</v>
      </c>
      <c r="I3009" t="str">
        <f xml:space="preserve"> INDEX(韻母對照資料表[], MATCH(雅俗通字典[[#This Row],[字韻]] &amp; LEFT(雅俗通字典[[#This Row],[舒促聲]],1), 韻母對照資料表[十五音識別碼], 0), 2)</f>
        <v>ok</v>
      </c>
      <c r="J3009">
        <f xml:space="preserve"> MATCH(雅俗通字典[[#This Row],[聲調]], 雅俗通聲調, 0)</f>
        <v>8</v>
      </c>
      <c r="K3009" t="str">
        <f xml:space="preserve"> _xlfn.CONCAT(雅俗通字典[[#This Row],[聲]:[調]])</f>
        <v>thok8</v>
      </c>
      <c r="L3009" t="str">
        <f xml:space="preserve"> 雅俗通字典[[#This Row],[字韻]] &amp; 雅俗通字典[[#This Row],[聲調]] &amp; "聲" &amp; 雅俗通字典[[#This Row],[切音]]</f>
        <v>公下入聲他</v>
      </c>
      <c r="M3009" t="str">
        <f xml:space="preserve"> 雅俗通字典[[#This Row],[字韻]] &amp; TEXT(雅俗通字典[[#This Row],[調]], "[DBNum1]") &amp; 雅俗通字典[[#This Row],[切音]]</f>
        <v>公八他</v>
      </c>
    </row>
    <row r="3010" spans="1:13">
      <c r="A3010">
        <v>3009</v>
      </c>
      <c r="B3010" s="13" t="s">
        <v>3287</v>
      </c>
      <c r="C3010" s="13" t="s">
        <v>63</v>
      </c>
      <c r="D3010" s="13" t="s">
        <v>2470</v>
      </c>
      <c r="E3010" s="13" t="s">
        <v>614</v>
      </c>
      <c r="F3010" t="s">
        <v>3288</v>
      </c>
      <c r="G3010" s="13" t="str">
        <f xml:space="preserve"> IF( RIGHT(雅俗通字典[[#This Row],[聲調]],1)&lt;&gt;"入", "舒聲", "促聲")</f>
        <v>促聲</v>
      </c>
      <c r="H3010" t="str">
        <f xml:space="preserve"> INDEX(聲母對照資料表[], MATCH(雅俗通字典[[#This Row],[切音]], 聲母對照資料表[十五音], 0), 2)</f>
        <v>z</v>
      </c>
      <c r="I3010" t="str">
        <f xml:space="preserve"> INDEX(韻母對照資料表[], MATCH(雅俗通字典[[#This Row],[字韻]] &amp; LEFT(雅俗通字典[[#This Row],[舒促聲]],1), 韻母對照資料表[十五音識別碼], 0), 2)</f>
        <v>ok</v>
      </c>
      <c r="J3010">
        <f xml:space="preserve"> MATCH(雅俗通字典[[#This Row],[聲調]], 雅俗通聲調, 0)</f>
        <v>8</v>
      </c>
      <c r="K3010" t="str">
        <f xml:space="preserve"> _xlfn.CONCAT(雅俗通字典[[#This Row],[聲]:[調]])</f>
        <v>zok8</v>
      </c>
      <c r="L3010" t="str">
        <f xml:space="preserve"> 雅俗通字典[[#This Row],[字韻]] &amp; 雅俗通字典[[#This Row],[聲調]] &amp; "聲" &amp; 雅俗通字典[[#This Row],[切音]]</f>
        <v>公下入聲曾</v>
      </c>
      <c r="M3010" t="str">
        <f xml:space="preserve"> 雅俗通字典[[#This Row],[字韻]] &amp; TEXT(雅俗通字典[[#This Row],[調]], "[DBNum1]") &amp; 雅俗通字典[[#This Row],[切音]]</f>
        <v>公八曾</v>
      </c>
    </row>
    <row r="3011" spans="1:13">
      <c r="A3011">
        <v>3010</v>
      </c>
      <c r="B3011" s="13" t="s">
        <v>3289</v>
      </c>
      <c r="C3011" s="13" t="s">
        <v>63</v>
      </c>
      <c r="D3011" s="13" t="s">
        <v>2470</v>
      </c>
      <c r="E3011" s="13" t="s">
        <v>614</v>
      </c>
      <c r="F3011" t="s">
        <v>3288</v>
      </c>
      <c r="G3011" s="13" t="str">
        <f xml:space="preserve"> IF( RIGHT(雅俗通字典[[#This Row],[聲調]],1)&lt;&gt;"入", "舒聲", "促聲")</f>
        <v>促聲</v>
      </c>
      <c r="H3011" t="str">
        <f xml:space="preserve"> INDEX(聲母對照資料表[], MATCH(雅俗通字典[[#This Row],[切音]], 聲母對照資料表[十五音], 0), 2)</f>
        <v>z</v>
      </c>
      <c r="I3011" t="str">
        <f xml:space="preserve"> INDEX(韻母對照資料表[], MATCH(雅俗通字典[[#This Row],[字韻]] &amp; LEFT(雅俗通字典[[#This Row],[舒促聲]],1), 韻母對照資料表[十五音識別碼], 0), 2)</f>
        <v>ok</v>
      </c>
      <c r="J3011">
        <f xml:space="preserve"> MATCH(雅俗通字典[[#This Row],[聲調]], 雅俗通聲調, 0)</f>
        <v>8</v>
      </c>
      <c r="K3011" t="str">
        <f xml:space="preserve"> _xlfn.CONCAT(雅俗通字典[[#This Row],[聲]:[調]])</f>
        <v>zok8</v>
      </c>
      <c r="L3011" t="str">
        <f xml:space="preserve"> 雅俗通字典[[#This Row],[字韻]] &amp; 雅俗通字典[[#This Row],[聲調]] &amp; "聲" &amp; 雅俗通字典[[#This Row],[切音]]</f>
        <v>公下入聲曾</v>
      </c>
      <c r="M3011" t="str">
        <f xml:space="preserve"> 雅俗通字典[[#This Row],[字韻]] &amp; TEXT(雅俗通字典[[#This Row],[調]], "[DBNum1]") &amp; 雅俗通字典[[#This Row],[切音]]</f>
        <v>公八曾</v>
      </c>
    </row>
    <row r="3012" spans="1:13">
      <c r="A3012">
        <v>3011</v>
      </c>
      <c r="B3012" s="13" t="s">
        <v>3290</v>
      </c>
      <c r="C3012" s="13" t="s">
        <v>63</v>
      </c>
      <c r="D3012" s="13" t="s">
        <v>2470</v>
      </c>
      <c r="E3012" s="13" t="s">
        <v>614</v>
      </c>
      <c r="F3012" t="s">
        <v>3288</v>
      </c>
      <c r="G3012" s="13" t="str">
        <f xml:space="preserve"> IF( RIGHT(雅俗通字典[[#This Row],[聲調]],1)&lt;&gt;"入", "舒聲", "促聲")</f>
        <v>促聲</v>
      </c>
      <c r="H3012" t="str">
        <f xml:space="preserve"> INDEX(聲母對照資料表[], MATCH(雅俗通字典[[#This Row],[切音]], 聲母對照資料表[十五音], 0), 2)</f>
        <v>z</v>
      </c>
      <c r="I3012" t="str">
        <f xml:space="preserve"> INDEX(韻母對照資料表[], MATCH(雅俗通字典[[#This Row],[字韻]] &amp; LEFT(雅俗通字典[[#This Row],[舒促聲]],1), 韻母對照資料表[十五音識別碼], 0), 2)</f>
        <v>ok</v>
      </c>
      <c r="J3012">
        <f xml:space="preserve"> MATCH(雅俗通字典[[#This Row],[聲調]], 雅俗通聲調, 0)</f>
        <v>8</v>
      </c>
      <c r="K3012" t="str">
        <f xml:space="preserve"> _xlfn.CONCAT(雅俗通字典[[#This Row],[聲]:[調]])</f>
        <v>zok8</v>
      </c>
      <c r="L3012" t="str">
        <f xml:space="preserve"> 雅俗通字典[[#This Row],[字韻]] &amp; 雅俗通字典[[#This Row],[聲調]] &amp; "聲" &amp; 雅俗通字典[[#This Row],[切音]]</f>
        <v>公下入聲曾</v>
      </c>
      <c r="M3012" t="str">
        <f xml:space="preserve"> 雅俗通字典[[#This Row],[字韻]] &amp; TEXT(雅俗通字典[[#This Row],[調]], "[DBNum1]") &amp; 雅俗通字典[[#This Row],[切音]]</f>
        <v>公八曾</v>
      </c>
    </row>
    <row r="3013" spans="1:13">
      <c r="A3013">
        <v>3012</v>
      </c>
      <c r="B3013" s="13" t="s">
        <v>3291</v>
      </c>
      <c r="C3013" s="13" t="s">
        <v>63</v>
      </c>
      <c r="D3013" s="13" t="s">
        <v>2470</v>
      </c>
      <c r="E3013" s="13" t="s">
        <v>614</v>
      </c>
      <c r="F3013" t="s">
        <v>3288</v>
      </c>
      <c r="G3013" s="13" t="str">
        <f xml:space="preserve"> IF( RIGHT(雅俗通字典[[#This Row],[聲調]],1)&lt;&gt;"入", "舒聲", "促聲")</f>
        <v>促聲</v>
      </c>
      <c r="H3013" t="str">
        <f xml:space="preserve"> INDEX(聲母對照資料表[], MATCH(雅俗通字典[[#This Row],[切音]], 聲母對照資料表[十五音], 0), 2)</f>
        <v>z</v>
      </c>
      <c r="I3013" t="str">
        <f xml:space="preserve"> INDEX(韻母對照資料表[], MATCH(雅俗通字典[[#This Row],[字韻]] &amp; LEFT(雅俗通字典[[#This Row],[舒促聲]],1), 韻母對照資料表[十五音識別碼], 0), 2)</f>
        <v>ok</v>
      </c>
      <c r="J3013">
        <f xml:space="preserve"> MATCH(雅俗通字典[[#This Row],[聲調]], 雅俗通聲調, 0)</f>
        <v>8</v>
      </c>
      <c r="K3013" t="str">
        <f xml:space="preserve"> _xlfn.CONCAT(雅俗通字典[[#This Row],[聲]:[調]])</f>
        <v>zok8</v>
      </c>
      <c r="L3013" t="str">
        <f xml:space="preserve"> 雅俗通字典[[#This Row],[字韻]] &amp; 雅俗通字典[[#This Row],[聲調]] &amp; "聲" &amp; 雅俗通字典[[#This Row],[切音]]</f>
        <v>公下入聲曾</v>
      </c>
      <c r="M3013" t="str">
        <f xml:space="preserve"> 雅俗通字典[[#This Row],[字韻]] &amp; TEXT(雅俗通字典[[#This Row],[調]], "[DBNum1]") &amp; 雅俗通字典[[#This Row],[切音]]</f>
        <v>公八曾</v>
      </c>
    </row>
    <row r="3014" spans="1:13">
      <c r="A3014">
        <v>3013</v>
      </c>
      <c r="B3014" s="13" t="s">
        <v>3292</v>
      </c>
      <c r="C3014" s="13" t="s">
        <v>63</v>
      </c>
      <c r="D3014" s="13" t="s">
        <v>2470</v>
      </c>
      <c r="E3014" s="13" t="s">
        <v>614</v>
      </c>
      <c r="F3014" t="s">
        <v>3288</v>
      </c>
      <c r="G3014" s="13" t="str">
        <f xml:space="preserve"> IF( RIGHT(雅俗通字典[[#This Row],[聲調]],1)&lt;&gt;"入", "舒聲", "促聲")</f>
        <v>促聲</v>
      </c>
      <c r="H3014" t="str">
        <f xml:space="preserve"> INDEX(聲母對照資料表[], MATCH(雅俗通字典[[#This Row],[切音]], 聲母對照資料表[十五音], 0), 2)</f>
        <v>z</v>
      </c>
      <c r="I3014" t="str">
        <f xml:space="preserve"> INDEX(韻母對照資料表[], MATCH(雅俗通字典[[#This Row],[字韻]] &amp; LEFT(雅俗通字典[[#This Row],[舒促聲]],1), 韻母對照資料表[十五音識別碼], 0), 2)</f>
        <v>ok</v>
      </c>
      <c r="J3014">
        <f xml:space="preserve"> MATCH(雅俗通字典[[#This Row],[聲調]], 雅俗通聲調, 0)</f>
        <v>8</v>
      </c>
      <c r="K3014" t="str">
        <f xml:space="preserve"> _xlfn.CONCAT(雅俗通字典[[#This Row],[聲]:[調]])</f>
        <v>zok8</v>
      </c>
      <c r="L3014" t="str">
        <f xml:space="preserve"> 雅俗通字典[[#This Row],[字韻]] &amp; 雅俗通字典[[#This Row],[聲調]] &amp; "聲" &amp; 雅俗通字典[[#This Row],[切音]]</f>
        <v>公下入聲曾</v>
      </c>
      <c r="M3014" t="str">
        <f xml:space="preserve"> 雅俗通字典[[#This Row],[字韻]] &amp; TEXT(雅俗通字典[[#This Row],[調]], "[DBNum1]") &amp; 雅俗通字典[[#This Row],[切音]]</f>
        <v>公八曾</v>
      </c>
    </row>
    <row r="3015" spans="1:13">
      <c r="A3015">
        <v>3014</v>
      </c>
      <c r="B3015" s="13" t="s">
        <v>3293</v>
      </c>
      <c r="C3015" s="13" t="s">
        <v>63</v>
      </c>
      <c r="D3015" s="13" t="s">
        <v>2470</v>
      </c>
      <c r="E3015" s="13" t="s">
        <v>614</v>
      </c>
      <c r="F3015" t="s">
        <v>3288</v>
      </c>
      <c r="G3015" s="13" t="str">
        <f xml:space="preserve"> IF( RIGHT(雅俗通字典[[#This Row],[聲調]],1)&lt;&gt;"入", "舒聲", "促聲")</f>
        <v>促聲</v>
      </c>
      <c r="H3015" t="str">
        <f xml:space="preserve"> INDEX(聲母對照資料表[], MATCH(雅俗通字典[[#This Row],[切音]], 聲母對照資料表[十五音], 0), 2)</f>
        <v>z</v>
      </c>
      <c r="I3015" t="str">
        <f xml:space="preserve"> INDEX(韻母對照資料表[], MATCH(雅俗通字典[[#This Row],[字韻]] &amp; LEFT(雅俗通字典[[#This Row],[舒促聲]],1), 韻母對照資料表[十五音識別碼], 0), 2)</f>
        <v>ok</v>
      </c>
      <c r="J3015">
        <f xml:space="preserve"> MATCH(雅俗通字典[[#This Row],[聲調]], 雅俗通聲調, 0)</f>
        <v>8</v>
      </c>
      <c r="K3015" t="str">
        <f xml:space="preserve"> _xlfn.CONCAT(雅俗通字典[[#This Row],[聲]:[調]])</f>
        <v>zok8</v>
      </c>
      <c r="L3015" t="str">
        <f xml:space="preserve"> 雅俗通字典[[#This Row],[字韻]] &amp; 雅俗通字典[[#This Row],[聲調]] &amp; "聲" &amp; 雅俗通字典[[#This Row],[切音]]</f>
        <v>公下入聲曾</v>
      </c>
      <c r="M3015" t="str">
        <f xml:space="preserve"> 雅俗通字典[[#This Row],[字韻]] &amp; TEXT(雅俗通字典[[#This Row],[調]], "[DBNum1]") &amp; 雅俗通字典[[#This Row],[切音]]</f>
        <v>公八曾</v>
      </c>
    </row>
    <row r="3016" spans="1:13">
      <c r="A3016">
        <v>3015</v>
      </c>
      <c r="B3016" s="13" t="s">
        <v>3294</v>
      </c>
      <c r="C3016" s="13" t="s">
        <v>63</v>
      </c>
      <c r="D3016" s="13" t="s">
        <v>2470</v>
      </c>
      <c r="E3016" s="13" t="s">
        <v>614</v>
      </c>
      <c r="F3016" t="s">
        <v>3288</v>
      </c>
      <c r="G3016" s="13" t="str">
        <f xml:space="preserve"> IF( RIGHT(雅俗通字典[[#This Row],[聲調]],1)&lt;&gt;"入", "舒聲", "促聲")</f>
        <v>促聲</v>
      </c>
      <c r="H3016" t="str">
        <f xml:space="preserve"> INDEX(聲母對照資料表[], MATCH(雅俗通字典[[#This Row],[切音]], 聲母對照資料表[十五音], 0), 2)</f>
        <v>z</v>
      </c>
      <c r="I3016" t="str">
        <f xml:space="preserve"> INDEX(韻母對照資料表[], MATCH(雅俗通字典[[#This Row],[字韻]] &amp; LEFT(雅俗通字典[[#This Row],[舒促聲]],1), 韻母對照資料表[十五音識別碼], 0), 2)</f>
        <v>ok</v>
      </c>
      <c r="J3016">
        <f xml:space="preserve"> MATCH(雅俗通字典[[#This Row],[聲調]], 雅俗通聲調, 0)</f>
        <v>8</v>
      </c>
      <c r="K3016" t="str">
        <f xml:space="preserve"> _xlfn.CONCAT(雅俗通字典[[#This Row],[聲]:[調]])</f>
        <v>zok8</v>
      </c>
      <c r="L3016" t="str">
        <f xml:space="preserve"> 雅俗通字典[[#This Row],[字韻]] &amp; 雅俗通字典[[#This Row],[聲調]] &amp; "聲" &amp; 雅俗通字典[[#This Row],[切音]]</f>
        <v>公下入聲曾</v>
      </c>
      <c r="M3016" t="str">
        <f xml:space="preserve"> 雅俗通字典[[#This Row],[字韻]] &amp; TEXT(雅俗通字典[[#This Row],[調]], "[DBNum1]") &amp; 雅俗通字典[[#This Row],[切音]]</f>
        <v>公八曾</v>
      </c>
    </row>
    <row r="3017" spans="1:13">
      <c r="A3017">
        <v>3016</v>
      </c>
      <c r="B3017" s="13" t="s">
        <v>3295</v>
      </c>
      <c r="C3017" s="13" t="s">
        <v>63</v>
      </c>
      <c r="D3017" s="13" t="s">
        <v>2470</v>
      </c>
      <c r="E3017" s="13" t="s">
        <v>614</v>
      </c>
      <c r="F3017" t="s">
        <v>3288</v>
      </c>
      <c r="G3017" s="13" t="str">
        <f xml:space="preserve"> IF( RIGHT(雅俗通字典[[#This Row],[聲調]],1)&lt;&gt;"入", "舒聲", "促聲")</f>
        <v>促聲</v>
      </c>
      <c r="H3017" t="str">
        <f xml:space="preserve"> INDEX(聲母對照資料表[], MATCH(雅俗通字典[[#This Row],[切音]], 聲母對照資料表[十五音], 0), 2)</f>
        <v>z</v>
      </c>
      <c r="I3017" t="str">
        <f xml:space="preserve"> INDEX(韻母對照資料表[], MATCH(雅俗通字典[[#This Row],[字韻]] &amp; LEFT(雅俗通字典[[#This Row],[舒促聲]],1), 韻母對照資料表[十五音識別碼], 0), 2)</f>
        <v>ok</v>
      </c>
      <c r="J3017">
        <f xml:space="preserve"> MATCH(雅俗通字典[[#This Row],[聲調]], 雅俗通聲調, 0)</f>
        <v>8</v>
      </c>
      <c r="K3017" t="str">
        <f xml:space="preserve"> _xlfn.CONCAT(雅俗通字典[[#This Row],[聲]:[調]])</f>
        <v>zok8</v>
      </c>
      <c r="L3017" t="str">
        <f xml:space="preserve"> 雅俗通字典[[#This Row],[字韻]] &amp; 雅俗通字典[[#This Row],[聲調]] &amp; "聲" &amp; 雅俗通字典[[#This Row],[切音]]</f>
        <v>公下入聲曾</v>
      </c>
      <c r="M3017" t="str">
        <f xml:space="preserve"> 雅俗通字典[[#This Row],[字韻]] &amp; TEXT(雅俗通字典[[#This Row],[調]], "[DBNum1]") &amp; 雅俗通字典[[#This Row],[切音]]</f>
        <v>公八曾</v>
      </c>
    </row>
    <row r="3018" spans="1:13">
      <c r="A3018">
        <v>3017</v>
      </c>
      <c r="B3018" s="13" t="s">
        <v>3296</v>
      </c>
      <c r="C3018" s="13" t="s">
        <v>63</v>
      </c>
      <c r="D3018" s="13" t="s">
        <v>2470</v>
      </c>
      <c r="E3018" s="13" t="s">
        <v>614</v>
      </c>
      <c r="F3018" t="s">
        <v>3288</v>
      </c>
      <c r="G3018" s="13" t="str">
        <f xml:space="preserve"> IF( RIGHT(雅俗通字典[[#This Row],[聲調]],1)&lt;&gt;"入", "舒聲", "促聲")</f>
        <v>促聲</v>
      </c>
      <c r="H3018" t="str">
        <f xml:space="preserve"> INDEX(聲母對照資料表[], MATCH(雅俗通字典[[#This Row],[切音]], 聲母對照資料表[十五音], 0), 2)</f>
        <v>z</v>
      </c>
      <c r="I3018" t="str">
        <f xml:space="preserve"> INDEX(韻母對照資料表[], MATCH(雅俗通字典[[#This Row],[字韻]] &amp; LEFT(雅俗通字典[[#This Row],[舒促聲]],1), 韻母對照資料表[十五音識別碼], 0), 2)</f>
        <v>ok</v>
      </c>
      <c r="J3018">
        <f xml:space="preserve"> MATCH(雅俗通字典[[#This Row],[聲調]], 雅俗通聲調, 0)</f>
        <v>8</v>
      </c>
      <c r="K3018" t="str">
        <f xml:space="preserve"> _xlfn.CONCAT(雅俗通字典[[#This Row],[聲]:[調]])</f>
        <v>zok8</v>
      </c>
      <c r="L3018" t="str">
        <f xml:space="preserve"> 雅俗通字典[[#This Row],[字韻]] &amp; 雅俗通字典[[#This Row],[聲調]] &amp; "聲" &amp; 雅俗通字典[[#This Row],[切音]]</f>
        <v>公下入聲曾</v>
      </c>
      <c r="M3018" t="str">
        <f xml:space="preserve"> 雅俗通字典[[#This Row],[字韻]] &amp; TEXT(雅俗通字典[[#This Row],[調]], "[DBNum1]") &amp; 雅俗通字典[[#This Row],[切音]]</f>
        <v>公八曾</v>
      </c>
    </row>
    <row r="3019" spans="1:13">
      <c r="A3019">
        <v>3018</v>
      </c>
      <c r="B3019" s="13" t="s">
        <v>3297</v>
      </c>
      <c r="C3019" s="13" t="s">
        <v>63</v>
      </c>
      <c r="D3019" s="13" t="s">
        <v>2470</v>
      </c>
      <c r="E3019" s="13" t="s">
        <v>614</v>
      </c>
      <c r="F3019" t="s">
        <v>3288</v>
      </c>
      <c r="G3019" s="13" t="str">
        <f xml:space="preserve"> IF( RIGHT(雅俗通字典[[#This Row],[聲調]],1)&lt;&gt;"入", "舒聲", "促聲")</f>
        <v>促聲</v>
      </c>
      <c r="H3019" t="str">
        <f xml:space="preserve"> INDEX(聲母對照資料表[], MATCH(雅俗通字典[[#This Row],[切音]], 聲母對照資料表[十五音], 0), 2)</f>
        <v>z</v>
      </c>
      <c r="I3019" t="str">
        <f xml:space="preserve"> INDEX(韻母對照資料表[], MATCH(雅俗通字典[[#This Row],[字韻]] &amp; LEFT(雅俗通字典[[#This Row],[舒促聲]],1), 韻母對照資料表[十五音識別碼], 0), 2)</f>
        <v>ok</v>
      </c>
      <c r="J3019">
        <f xml:space="preserve"> MATCH(雅俗通字典[[#This Row],[聲調]], 雅俗通聲調, 0)</f>
        <v>8</v>
      </c>
      <c r="K3019" t="str">
        <f xml:space="preserve"> _xlfn.CONCAT(雅俗通字典[[#This Row],[聲]:[調]])</f>
        <v>zok8</v>
      </c>
      <c r="L3019" t="str">
        <f xml:space="preserve"> 雅俗通字典[[#This Row],[字韻]] &amp; 雅俗通字典[[#This Row],[聲調]] &amp; "聲" &amp; 雅俗通字典[[#This Row],[切音]]</f>
        <v>公下入聲曾</v>
      </c>
      <c r="M3019" t="str">
        <f xml:space="preserve"> 雅俗通字典[[#This Row],[字韻]] &amp; TEXT(雅俗通字典[[#This Row],[調]], "[DBNum1]") &amp; 雅俗通字典[[#This Row],[切音]]</f>
        <v>公八曾</v>
      </c>
    </row>
    <row r="3020" spans="1:13">
      <c r="A3020">
        <v>3019</v>
      </c>
      <c r="B3020" s="13" t="s">
        <v>3298</v>
      </c>
      <c r="C3020" s="13" t="s">
        <v>537</v>
      </c>
      <c r="D3020" s="13" t="s">
        <v>2470</v>
      </c>
      <c r="E3020" s="13" t="s">
        <v>614</v>
      </c>
      <c r="F3020" t="s">
        <v>3299</v>
      </c>
      <c r="G3020" s="13" t="str">
        <f xml:space="preserve"> IF( RIGHT(雅俗通字典[[#This Row],[聲調]],1)&lt;&gt;"入", "舒聲", "促聲")</f>
        <v>促聲</v>
      </c>
      <c r="H3020" t="str">
        <f xml:space="preserve"> INDEX(聲母對照資料表[], MATCH(雅俗通字典[[#This Row],[切音]], 聲母對照資料表[十五音], 0), 2)</f>
        <v>b</v>
      </c>
      <c r="I3020" t="str">
        <f xml:space="preserve"> INDEX(韻母對照資料表[], MATCH(雅俗通字典[[#This Row],[字韻]] &amp; LEFT(雅俗通字典[[#This Row],[舒促聲]],1), 韻母對照資料表[十五音識別碼], 0), 2)</f>
        <v>ok</v>
      </c>
      <c r="J3020">
        <f xml:space="preserve"> MATCH(雅俗通字典[[#This Row],[聲調]], 雅俗通聲調, 0)</f>
        <v>8</v>
      </c>
      <c r="K3020" t="str">
        <f xml:space="preserve"> _xlfn.CONCAT(雅俗通字典[[#This Row],[聲]:[調]])</f>
        <v>bok8</v>
      </c>
      <c r="L3020" t="str">
        <f xml:space="preserve"> 雅俗通字典[[#This Row],[字韻]] &amp; 雅俗通字典[[#This Row],[聲調]] &amp; "聲" &amp; 雅俗通字典[[#This Row],[切音]]</f>
        <v>公下入聲門</v>
      </c>
      <c r="M3020" t="str">
        <f xml:space="preserve"> 雅俗通字典[[#This Row],[字韻]] &amp; TEXT(雅俗通字典[[#This Row],[調]], "[DBNum1]") &amp; 雅俗通字典[[#This Row],[切音]]</f>
        <v>公八門</v>
      </c>
    </row>
    <row r="3021" spans="1:13">
      <c r="A3021">
        <v>3020</v>
      </c>
      <c r="B3021" s="13" t="s">
        <v>3300</v>
      </c>
      <c r="C3021" s="13" t="s">
        <v>537</v>
      </c>
      <c r="D3021" s="13" t="s">
        <v>2470</v>
      </c>
      <c r="E3021" s="13" t="s">
        <v>614</v>
      </c>
      <c r="F3021" t="s">
        <v>3299</v>
      </c>
      <c r="G3021" s="13" t="str">
        <f xml:space="preserve"> IF( RIGHT(雅俗通字典[[#This Row],[聲調]],1)&lt;&gt;"入", "舒聲", "促聲")</f>
        <v>促聲</v>
      </c>
      <c r="H3021" t="str">
        <f xml:space="preserve"> INDEX(聲母對照資料表[], MATCH(雅俗通字典[[#This Row],[切音]], 聲母對照資料表[十五音], 0), 2)</f>
        <v>b</v>
      </c>
      <c r="I3021" t="str">
        <f xml:space="preserve"> INDEX(韻母對照資料表[], MATCH(雅俗通字典[[#This Row],[字韻]] &amp; LEFT(雅俗通字典[[#This Row],[舒促聲]],1), 韻母對照資料表[十五音識別碼], 0), 2)</f>
        <v>ok</v>
      </c>
      <c r="J3021">
        <f xml:space="preserve"> MATCH(雅俗通字典[[#This Row],[聲調]], 雅俗通聲調, 0)</f>
        <v>8</v>
      </c>
      <c r="K3021" t="str">
        <f xml:space="preserve"> _xlfn.CONCAT(雅俗通字典[[#This Row],[聲]:[調]])</f>
        <v>bok8</v>
      </c>
      <c r="L3021" t="str">
        <f xml:space="preserve"> 雅俗通字典[[#This Row],[字韻]] &amp; 雅俗通字典[[#This Row],[聲調]] &amp; "聲" &amp; 雅俗通字典[[#This Row],[切音]]</f>
        <v>公下入聲門</v>
      </c>
      <c r="M3021" t="str">
        <f xml:space="preserve"> 雅俗通字典[[#This Row],[字韻]] &amp; TEXT(雅俗通字典[[#This Row],[調]], "[DBNum1]") &amp; 雅俗通字典[[#This Row],[切音]]</f>
        <v>公八門</v>
      </c>
    </row>
    <row r="3022" spans="1:13">
      <c r="A3022">
        <v>3021</v>
      </c>
      <c r="B3022" s="13" t="s">
        <v>3301</v>
      </c>
      <c r="C3022" s="13" t="s">
        <v>537</v>
      </c>
      <c r="D3022" s="13" t="s">
        <v>2470</v>
      </c>
      <c r="E3022" s="13" t="s">
        <v>614</v>
      </c>
      <c r="F3022" t="s">
        <v>3299</v>
      </c>
      <c r="G3022" s="13" t="str">
        <f xml:space="preserve"> IF( RIGHT(雅俗通字典[[#This Row],[聲調]],1)&lt;&gt;"入", "舒聲", "促聲")</f>
        <v>促聲</v>
      </c>
      <c r="H3022" t="str">
        <f xml:space="preserve"> INDEX(聲母對照資料表[], MATCH(雅俗通字典[[#This Row],[切音]], 聲母對照資料表[十五音], 0), 2)</f>
        <v>b</v>
      </c>
      <c r="I3022" t="str">
        <f xml:space="preserve"> INDEX(韻母對照資料表[], MATCH(雅俗通字典[[#This Row],[字韻]] &amp; LEFT(雅俗通字典[[#This Row],[舒促聲]],1), 韻母對照資料表[十五音識別碼], 0), 2)</f>
        <v>ok</v>
      </c>
      <c r="J3022">
        <f xml:space="preserve"> MATCH(雅俗通字典[[#This Row],[聲調]], 雅俗通聲調, 0)</f>
        <v>8</v>
      </c>
      <c r="K3022" t="str">
        <f xml:space="preserve"> _xlfn.CONCAT(雅俗通字典[[#This Row],[聲]:[調]])</f>
        <v>bok8</v>
      </c>
      <c r="L3022" t="str">
        <f xml:space="preserve"> 雅俗通字典[[#This Row],[字韻]] &amp; 雅俗通字典[[#This Row],[聲調]] &amp; "聲" &amp; 雅俗通字典[[#This Row],[切音]]</f>
        <v>公下入聲門</v>
      </c>
      <c r="M3022" t="str">
        <f xml:space="preserve"> 雅俗通字典[[#This Row],[字韻]] &amp; TEXT(雅俗通字典[[#This Row],[調]], "[DBNum1]") &amp; 雅俗通字典[[#This Row],[切音]]</f>
        <v>公八門</v>
      </c>
    </row>
    <row r="3023" spans="1:13">
      <c r="A3023">
        <v>3022</v>
      </c>
      <c r="B3023" s="13" t="s">
        <v>3302</v>
      </c>
      <c r="C3023" s="13" t="s">
        <v>537</v>
      </c>
      <c r="D3023" s="13" t="s">
        <v>2470</v>
      </c>
      <c r="E3023" s="13" t="s">
        <v>614</v>
      </c>
      <c r="F3023" t="s">
        <v>3299</v>
      </c>
      <c r="G3023" s="13" t="str">
        <f xml:space="preserve"> IF( RIGHT(雅俗通字典[[#This Row],[聲調]],1)&lt;&gt;"入", "舒聲", "促聲")</f>
        <v>促聲</v>
      </c>
      <c r="H3023" t="str">
        <f xml:space="preserve"> INDEX(聲母對照資料表[], MATCH(雅俗通字典[[#This Row],[切音]], 聲母對照資料表[十五音], 0), 2)</f>
        <v>b</v>
      </c>
      <c r="I3023" t="str">
        <f xml:space="preserve"> INDEX(韻母對照資料表[], MATCH(雅俗通字典[[#This Row],[字韻]] &amp; LEFT(雅俗通字典[[#This Row],[舒促聲]],1), 韻母對照資料表[十五音識別碼], 0), 2)</f>
        <v>ok</v>
      </c>
      <c r="J3023">
        <f xml:space="preserve"> MATCH(雅俗通字典[[#This Row],[聲調]], 雅俗通聲調, 0)</f>
        <v>8</v>
      </c>
      <c r="K3023" t="str">
        <f xml:space="preserve"> _xlfn.CONCAT(雅俗通字典[[#This Row],[聲]:[調]])</f>
        <v>bok8</v>
      </c>
      <c r="L3023" t="str">
        <f xml:space="preserve"> 雅俗通字典[[#This Row],[字韻]] &amp; 雅俗通字典[[#This Row],[聲調]] &amp; "聲" &amp; 雅俗通字典[[#This Row],[切音]]</f>
        <v>公下入聲門</v>
      </c>
      <c r="M3023" t="str">
        <f xml:space="preserve"> 雅俗通字典[[#This Row],[字韻]] &amp; TEXT(雅俗通字典[[#This Row],[調]], "[DBNum1]") &amp; 雅俗通字典[[#This Row],[切音]]</f>
        <v>公八門</v>
      </c>
    </row>
    <row r="3024" spans="1:13">
      <c r="A3024">
        <v>3023</v>
      </c>
      <c r="B3024" s="13" t="s">
        <v>3303</v>
      </c>
      <c r="C3024" s="13" t="s">
        <v>537</v>
      </c>
      <c r="D3024" s="13" t="s">
        <v>2470</v>
      </c>
      <c r="E3024" s="13" t="s">
        <v>614</v>
      </c>
      <c r="F3024" t="s">
        <v>3299</v>
      </c>
      <c r="G3024" s="13" t="str">
        <f xml:space="preserve"> IF( RIGHT(雅俗通字典[[#This Row],[聲調]],1)&lt;&gt;"入", "舒聲", "促聲")</f>
        <v>促聲</v>
      </c>
      <c r="H3024" t="str">
        <f xml:space="preserve"> INDEX(聲母對照資料表[], MATCH(雅俗通字典[[#This Row],[切音]], 聲母對照資料表[十五音], 0), 2)</f>
        <v>b</v>
      </c>
      <c r="I3024" t="str">
        <f xml:space="preserve"> INDEX(韻母對照資料表[], MATCH(雅俗通字典[[#This Row],[字韻]] &amp; LEFT(雅俗通字典[[#This Row],[舒促聲]],1), 韻母對照資料表[十五音識別碼], 0), 2)</f>
        <v>ok</v>
      </c>
      <c r="J3024">
        <f xml:space="preserve"> MATCH(雅俗通字典[[#This Row],[聲調]], 雅俗通聲調, 0)</f>
        <v>8</v>
      </c>
      <c r="K3024" t="str">
        <f xml:space="preserve"> _xlfn.CONCAT(雅俗通字典[[#This Row],[聲]:[調]])</f>
        <v>bok8</v>
      </c>
      <c r="L3024" t="str">
        <f xml:space="preserve"> 雅俗通字典[[#This Row],[字韻]] &amp; 雅俗通字典[[#This Row],[聲調]] &amp; "聲" &amp; 雅俗通字典[[#This Row],[切音]]</f>
        <v>公下入聲門</v>
      </c>
      <c r="M3024" t="str">
        <f xml:space="preserve"> 雅俗通字典[[#This Row],[字韻]] &amp; TEXT(雅俗通字典[[#This Row],[調]], "[DBNum1]") &amp; 雅俗通字典[[#This Row],[切音]]</f>
        <v>公八門</v>
      </c>
    </row>
    <row r="3025" spans="1:13">
      <c r="A3025">
        <v>3024</v>
      </c>
      <c r="B3025" s="13" t="s">
        <v>3304</v>
      </c>
      <c r="C3025" s="13" t="s">
        <v>537</v>
      </c>
      <c r="D3025" s="13" t="s">
        <v>2470</v>
      </c>
      <c r="E3025" s="13" t="s">
        <v>614</v>
      </c>
      <c r="F3025" t="s">
        <v>3299</v>
      </c>
      <c r="G3025" s="13" t="str">
        <f xml:space="preserve"> IF( RIGHT(雅俗通字典[[#This Row],[聲調]],1)&lt;&gt;"入", "舒聲", "促聲")</f>
        <v>促聲</v>
      </c>
      <c r="H3025" t="str">
        <f xml:space="preserve"> INDEX(聲母對照資料表[], MATCH(雅俗通字典[[#This Row],[切音]], 聲母對照資料表[十五音], 0), 2)</f>
        <v>b</v>
      </c>
      <c r="I3025" t="str">
        <f xml:space="preserve"> INDEX(韻母對照資料表[], MATCH(雅俗通字典[[#This Row],[字韻]] &amp; LEFT(雅俗通字典[[#This Row],[舒促聲]],1), 韻母對照資料表[十五音識別碼], 0), 2)</f>
        <v>ok</v>
      </c>
      <c r="J3025">
        <f xml:space="preserve"> MATCH(雅俗通字典[[#This Row],[聲調]], 雅俗通聲調, 0)</f>
        <v>8</v>
      </c>
      <c r="K3025" t="str">
        <f xml:space="preserve"> _xlfn.CONCAT(雅俗通字典[[#This Row],[聲]:[調]])</f>
        <v>bok8</v>
      </c>
      <c r="L3025" t="str">
        <f xml:space="preserve"> 雅俗通字典[[#This Row],[字韻]] &amp; 雅俗通字典[[#This Row],[聲調]] &amp; "聲" &amp; 雅俗通字典[[#This Row],[切音]]</f>
        <v>公下入聲門</v>
      </c>
      <c r="M3025" t="str">
        <f xml:space="preserve"> 雅俗通字典[[#This Row],[字韻]] &amp; TEXT(雅俗通字典[[#This Row],[調]], "[DBNum1]") &amp; 雅俗通字典[[#This Row],[切音]]</f>
        <v>公八門</v>
      </c>
    </row>
    <row r="3026" spans="1:13">
      <c r="A3026">
        <v>3025</v>
      </c>
      <c r="B3026" s="13" t="s">
        <v>3305</v>
      </c>
      <c r="C3026" s="13" t="s">
        <v>537</v>
      </c>
      <c r="D3026" s="13" t="s">
        <v>2470</v>
      </c>
      <c r="E3026" s="13" t="s">
        <v>614</v>
      </c>
      <c r="F3026" t="s">
        <v>3299</v>
      </c>
      <c r="G3026" s="13" t="str">
        <f xml:space="preserve"> IF( RIGHT(雅俗通字典[[#This Row],[聲調]],1)&lt;&gt;"入", "舒聲", "促聲")</f>
        <v>促聲</v>
      </c>
      <c r="H3026" t="str">
        <f xml:space="preserve"> INDEX(聲母對照資料表[], MATCH(雅俗通字典[[#This Row],[切音]], 聲母對照資料表[十五音], 0), 2)</f>
        <v>b</v>
      </c>
      <c r="I3026" t="str">
        <f xml:space="preserve"> INDEX(韻母對照資料表[], MATCH(雅俗通字典[[#This Row],[字韻]] &amp; LEFT(雅俗通字典[[#This Row],[舒促聲]],1), 韻母對照資料表[十五音識別碼], 0), 2)</f>
        <v>ok</v>
      </c>
      <c r="J3026">
        <f xml:space="preserve"> MATCH(雅俗通字典[[#This Row],[聲調]], 雅俗通聲調, 0)</f>
        <v>8</v>
      </c>
      <c r="K3026" t="str">
        <f xml:space="preserve"> _xlfn.CONCAT(雅俗通字典[[#This Row],[聲]:[調]])</f>
        <v>bok8</v>
      </c>
      <c r="L3026" t="str">
        <f xml:space="preserve"> 雅俗通字典[[#This Row],[字韻]] &amp; 雅俗通字典[[#This Row],[聲調]] &amp; "聲" &amp; 雅俗通字典[[#This Row],[切音]]</f>
        <v>公下入聲門</v>
      </c>
      <c r="M3026" t="str">
        <f xml:space="preserve"> 雅俗通字典[[#This Row],[字韻]] &amp; TEXT(雅俗通字典[[#This Row],[調]], "[DBNum1]") &amp; 雅俗通字典[[#This Row],[切音]]</f>
        <v>公八門</v>
      </c>
    </row>
    <row r="3027" spans="1:13">
      <c r="A3027">
        <v>3026</v>
      </c>
      <c r="B3027" s="13" t="s">
        <v>3306</v>
      </c>
      <c r="C3027" s="13" t="s">
        <v>537</v>
      </c>
      <c r="D3027" s="13" t="s">
        <v>2470</v>
      </c>
      <c r="E3027" s="13" t="s">
        <v>614</v>
      </c>
      <c r="F3027" t="s">
        <v>3299</v>
      </c>
      <c r="G3027" s="13" t="str">
        <f xml:space="preserve"> IF( RIGHT(雅俗通字典[[#This Row],[聲調]],1)&lt;&gt;"入", "舒聲", "促聲")</f>
        <v>促聲</v>
      </c>
      <c r="H3027" t="str">
        <f xml:space="preserve"> INDEX(聲母對照資料表[], MATCH(雅俗通字典[[#This Row],[切音]], 聲母對照資料表[十五音], 0), 2)</f>
        <v>b</v>
      </c>
      <c r="I3027" t="str">
        <f xml:space="preserve"> INDEX(韻母對照資料表[], MATCH(雅俗通字典[[#This Row],[字韻]] &amp; LEFT(雅俗通字典[[#This Row],[舒促聲]],1), 韻母對照資料表[十五音識別碼], 0), 2)</f>
        <v>ok</v>
      </c>
      <c r="J3027">
        <f xml:space="preserve"> MATCH(雅俗通字典[[#This Row],[聲調]], 雅俗通聲調, 0)</f>
        <v>8</v>
      </c>
      <c r="K3027" t="str">
        <f xml:space="preserve"> _xlfn.CONCAT(雅俗通字典[[#This Row],[聲]:[調]])</f>
        <v>bok8</v>
      </c>
      <c r="L3027" t="str">
        <f xml:space="preserve"> 雅俗通字典[[#This Row],[字韻]] &amp; 雅俗通字典[[#This Row],[聲調]] &amp; "聲" &amp; 雅俗通字典[[#This Row],[切音]]</f>
        <v>公下入聲門</v>
      </c>
      <c r="M3027" t="str">
        <f xml:space="preserve"> 雅俗通字典[[#This Row],[字韻]] &amp; TEXT(雅俗通字典[[#This Row],[調]], "[DBNum1]") &amp; 雅俗通字典[[#This Row],[切音]]</f>
        <v>公八門</v>
      </c>
    </row>
    <row r="3028" spans="1:13">
      <c r="A3028">
        <v>3027</v>
      </c>
      <c r="B3028" s="13" t="s">
        <v>3307</v>
      </c>
      <c r="C3028" s="13" t="s">
        <v>537</v>
      </c>
      <c r="D3028" s="13" t="s">
        <v>2470</v>
      </c>
      <c r="E3028" s="13" t="s">
        <v>614</v>
      </c>
      <c r="F3028" t="s">
        <v>3299</v>
      </c>
      <c r="G3028" s="13" t="str">
        <f xml:space="preserve"> IF( RIGHT(雅俗通字典[[#This Row],[聲調]],1)&lt;&gt;"入", "舒聲", "促聲")</f>
        <v>促聲</v>
      </c>
      <c r="H3028" t="str">
        <f xml:space="preserve"> INDEX(聲母對照資料表[], MATCH(雅俗通字典[[#This Row],[切音]], 聲母對照資料表[十五音], 0), 2)</f>
        <v>b</v>
      </c>
      <c r="I3028" t="str">
        <f xml:space="preserve"> INDEX(韻母對照資料表[], MATCH(雅俗通字典[[#This Row],[字韻]] &amp; LEFT(雅俗通字典[[#This Row],[舒促聲]],1), 韻母對照資料表[十五音識別碼], 0), 2)</f>
        <v>ok</v>
      </c>
      <c r="J3028">
        <f xml:space="preserve"> MATCH(雅俗通字典[[#This Row],[聲調]], 雅俗通聲調, 0)</f>
        <v>8</v>
      </c>
      <c r="K3028" t="str">
        <f xml:space="preserve"> _xlfn.CONCAT(雅俗通字典[[#This Row],[聲]:[調]])</f>
        <v>bok8</v>
      </c>
      <c r="L3028" t="str">
        <f xml:space="preserve"> 雅俗通字典[[#This Row],[字韻]] &amp; 雅俗通字典[[#This Row],[聲調]] &amp; "聲" &amp; 雅俗通字典[[#This Row],[切音]]</f>
        <v>公下入聲門</v>
      </c>
      <c r="M3028" t="str">
        <f xml:space="preserve"> 雅俗通字典[[#This Row],[字韻]] &amp; TEXT(雅俗通字典[[#This Row],[調]], "[DBNum1]") &amp; 雅俗通字典[[#This Row],[切音]]</f>
        <v>公八門</v>
      </c>
    </row>
    <row r="3029" spans="1:13">
      <c r="A3029">
        <v>3028</v>
      </c>
      <c r="B3029" s="13" t="s">
        <v>3308</v>
      </c>
      <c r="C3029" s="13" t="s">
        <v>537</v>
      </c>
      <c r="D3029" s="13" t="s">
        <v>2470</v>
      </c>
      <c r="E3029" s="13" t="s">
        <v>614</v>
      </c>
      <c r="F3029" t="s">
        <v>3299</v>
      </c>
      <c r="G3029" s="13" t="str">
        <f xml:space="preserve"> IF( RIGHT(雅俗通字典[[#This Row],[聲調]],1)&lt;&gt;"入", "舒聲", "促聲")</f>
        <v>促聲</v>
      </c>
      <c r="H3029" t="str">
        <f xml:space="preserve"> INDEX(聲母對照資料表[], MATCH(雅俗通字典[[#This Row],[切音]], 聲母對照資料表[十五音], 0), 2)</f>
        <v>b</v>
      </c>
      <c r="I3029" t="str">
        <f xml:space="preserve"> INDEX(韻母對照資料表[], MATCH(雅俗通字典[[#This Row],[字韻]] &amp; LEFT(雅俗通字典[[#This Row],[舒促聲]],1), 韻母對照資料表[十五音識別碼], 0), 2)</f>
        <v>ok</v>
      </c>
      <c r="J3029">
        <f xml:space="preserve"> MATCH(雅俗通字典[[#This Row],[聲調]], 雅俗通聲調, 0)</f>
        <v>8</v>
      </c>
      <c r="K3029" t="str">
        <f xml:space="preserve"> _xlfn.CONCAT(雅俗通字典[[#This Row],[聲]:[調]])</f>
        <v>bok8</v>
      </c>
      <c r="L3029" t="str">
        <f xml:space="preserve"> 雅俗通字典[[#This Row],[字韻]] &amp; 雅俗通字典[[#This Row],[聲調]] &amp; "聲" &amp; 雅俗通字典[[#This Row],[切音]]</f>
        <v>公下入聲門</v>
      </c>
      <c r="M3029" t="str">
        <f xml:space="preserve"> 雅俗通字典[[#This Row],[字韻]] &amp; TEXT(雅俗通字典[[#This Row],[調]], "[DBNum1]") &amp; 雅俗通字典[[#This Row],[切音]]</f>
        <v>公八門</v>
      </c>
    </row>
    <row r="3030" spans="1:13">
      <c r="A3030">
        <v>3029</v>
      </c>
      <c r="B3030" s="13" t="s">
        <v>3309</v>
      </c>
      <c r="C3030" s="13" t="s">
        <v>537</v>
      </c>
      <c r="D3030" s="13" t="s">
        <v>2470</v>
      </c>
      <c r="E3030" s="13" t="s">
        <v>614</v>
      </c>
      <c r="F3030" t="s">
        <v>3299</v>
      </c>
      <c r="G3030" s="13" t="str">
        <f xml:space="preserve"> IF( RIGHT(雅俗通字典[[#This Row],[聲調]],1)&lt;&gt;"入", "舒聲", "促聲")</f>
        <v>促聲</v>
      </c>
      <c r="H3030" t="str">
        <f xml:space="preserve"> INDEX(聲母對照資料表[], MATCH(雅俗通字典[[#This Row],[切音]], 聲母對照資料表[十五音], 0), 2)</f>
        <v>b</v>
      </c>
      <c r="I3030" t="str">
        <f xml:space="preserve"> INDEX(韻母對照資料表[], MATCH(雅俗通字典[[#This Row],[字韻]] &amp; LEFT(雅俗通字典[[#This Row],[舒促聲]],1), 韻母對照資料表[十五音識別碼], 0), 2)</f>
        <v>ok</v>
      </c>
      <c r="J3030">
        <f xml:space="preserve"> MATCH(雅俗通字典[[#This Row],[聲調]], 雅俗通聲調, 0)</f>
        <v>8</v>
      </c>
      <c r="K3030" t="str">
        <f xml:space="preserve"> _xlfn.CONCAT(雅俗通字典[[#This Row],[聲]:[調]])</f>
        <v>bok8</v>
      </c>
      <c r="L3030" t="str">
        <f xml:space="preserve"> 雅俗通字典[[#This Row],[字韻]] &amp; 雅俗通字典[[#This Row],[聲調]] &amp; "聲" &amp; 雅俗通字典[[#This Row],[切音]]</f>
        <v>公下入聲門</v>
      </c>
      <c r="M3030" t="str">
        <f xml:space="preserve"> 雅俗通字典[[#This Row],[字韻]] &amp; TEXT(雅俗通字典[[#This Row],[調]], "[DBNum1]") &amp; 雅俗通字典[[#This Row],[切音]]</f>
        <v>公八門</v>
      </c>
    </row>
    <row r="3031" spans="1:13">
      <c r="A3031">
        <v>3030</v>
      </c>
      <c r="B3031" s="13" t="s">
        <v>3310</v>
      </c>
      <c r="C3031" s="13" t="s">
        <v>537</v>
      </c>
      <c r="D3031" s="13" t="s">
        <v>2470</v>
      </c>
      <c r="E3031" s="13" t="s">
        <v>614</v>
      </c>
      <c r="F3031" t="s">
        <v>3299</v>
      </c>
      <c r="G3031" s="13" t="str">
        <f xml:space="preserve"> IF( RIGHT(雅俗通字典[[#This Row],[聲調]],1)&lt;&gt;"入", "舒聲", "促聲")</f>
        <v>促聲</v>
      </c>
      <c r="H3031" t="str">
        <f xml:space="preserve"> INDEX(聲母對照資料表[], MATCH(雅俗通字典[[#This Row],[切音]], 聲母對照資料表[十五音], 0), 2)</f>
        <v>b</v>
      </c>
      <c r="I3031" t="str">
        <f xml:space="preserve"> INDEX(韻母對照資料表[], MATCH(雅俗通字典[[#This Row],[字韻]] &amp; LEFT(雅俗通字典[[#This Row],[舒促聲]],1), 韻母對照資料表[十五音識別碼], 0), 2)</f>
        <v>ok</v>
      </c>
      <c r="J3031">
        <f xml:space="preserve"> MATCH(雅俗通字典[[#This Row],[聲調]], 雅俗通聲調, 0)</f>
        <v>8</v>
      </c>
      <c r="K3031" t="str">
        <f xml:space="preserve"> _xlfn.CONCAT(雅俗通字典[[#This Row],[聲]:[調]])</f>
        <v>bok8</v>
      </c>
      <c r="L3031" t="str">
        <f xml:space="preserve"> 雅俗通字典[[#This Row],[字韻]] &amp; 雅俗通字典[[#This Row],[聲調]] &amp; "聲" &amp; 雅俗通字典[[#This Row],[切音]]</f>
        <v>公下入聲門</v>
      </c>
      <c r="M3031" t="str">
        <f xml:space="preserve"> 雅俗通字典[[#This Row],[字韻]] &amp; TEXT(雅俗通字典[[#This Row],[調]], "[DBNum1]") &amp; 雅俗通字典[[#This Row],[切音]]</f>
        <v>公八門</v>
      </c>
    </row>
    <row r="3032" spans="1:13">
      <c r="A3032">
        <v>3031</v>
      </c>
      <c r="B3032" s="13" t="s">
        <v>3311</v>
      </c>
      <c r="C3032" s="13" t="s">
        <v>537</v>
      </c>
      <c r="D3032" s="13" t="s">
        <v>2470</v>
      </c>
      <c r="E3032" s="13" t="s">
        <v>614</v>
      </c>
      <c r="F3032" t="s">
        <v>3299</v>
      </c>
      <c r="G3032" s="13" t="str">
        <f xml:space="preserve"> IF( RIGHT(雅俗通字典[[#This Row],[聲調]],1)&lt;&gt;"入", "舒聲", "促聲")</f>
        <v>促聲</v>
      </c>
      <c r="H3032" t="str">
        <f xml:space="preserve"> INDEX(聲母對照資料表[], MATCH(雅俗通字典[[#This Row],[切音]], 聲母對照資料表[十五音], 0), 2)</f>
        <v>b</v>
      </c>
      <c r="I3032" t="str">
        <f xml:space="preserve"> INDEX(韻母對照資料表[], MATCH(雅俗通字典[[#This Row],[字韻]] &amp; LEFT(雅俗通字典[[#This Row],[舒促聲]],1), 韻母對照資料表[十五音識別碼], 0), 2)</f>
        <v>ok</v>
      </c>
      <c r="J3032">
        <f xml:space="preserve"> MATCH(雅俗通字典[[#This Row],[聲調]], 雅俗通聲調, 0)</f>
        <v>8</v>
      </c>
      <c r="K3032" t="str">
        <f xml:space="preserve"> _xlfn.CONCAT(雅俗通字典[[#This Row],[聲]:[調]])</f>
        <v>bok8</v>
      </c>
      <c r="L3032" t="str">
        <f xml:space="preserve"> 雅俗通字典[[#This Row],[字韻]] &amp; 雅俗通字典[[#This Row],[聲調]] &amp; "聲" &amp; 雅俗通字典[[#This Row],[切音]]</f>
        <v>公下入聲門</v>
      </c>
      <c r="M3032" t="str">
        <f xml:space="preserve"> 雅俗通字典[[#This Row],[字韻]] &amp; TEXT(雅俗通字典[[#This Row],[調]], "[DBNum1]") &amp; 雅俗通字典[[#This Row],[切音]]</f>
        <v>公八門</v>
      </c>
    </row>
    <row r="3033" spans="1:13">
      <c r="A3033">
        <v>3032</v>
      </c>
      <c r="B3033" s="13" t="s">
        <v>3312</v>
      </c>
      <c r="C3033" s="13" t="s">
        <v>537</v>
      </c>
      <c r="D3033" s="13" t="s">
        <v>2470</v>
      </c>
      <c r="E3033" s="13" t="s">
        <v>614</v>
      </c>
      <c r="F3033" t="s">
        <v>3299</v>
      </c>
      <c r="G3033" s="13" t="str">
        <f xml:space="preserve"> IF( RIGHT(雅俗通字典[[#This Row],[聲調]],1)&lt;&gt;"入", "舒聲", "促聲")</f>
        <v>促聲</v>
      </c>
      <c r="H3033" t="str">
        <f xml:space="preserve"> INDEX(聲母對照資料表[], MATCH(雅俗通字典[[#This Row],[切音]], 聲母對照資料表[十五音], 0), 2)</f>
        <v>b</v>
      </c>
      <c r="I3033" t="str">
        <f xml:space="preserve"> INDEX(韻母對照資料表[], MATCH(雅俗通字典[[#This Row],[字韻]] &amp; LEFT(雅俗通字典[[#This Row],[舒促聲]],1), 韻母對照資料表[十五音識別碼], 0), 2)</f>
        <v>ok</v>
      </c>
      <c r="J3033">
        <f xml:space="preserve"> MATCH(雅俗通字典[[#This Row],[聲調]], 雅俗通聲調, 0)</f>
        <v>8</v>
      </c>
      <c r="K3033" t="str">
        <f xml:space="preserve"> _xlfn.CONCAT(雅俗通字典[[#This Row],[聲]:[調]])</f>
        <v>bok8</v>
      </c>
      <c r="L3033" t="str">
        <f xml:space="preserve"> 雅俗通字典[[#This Row],[字韻]] &amp; 雅俗通字典[[#This Row],[聲調]] &amp; "聲" &amp; 雅俗通字典[[#This Row],[切音]]</f>
        <v>公下入聲門</v>
      </c>
      <c r="M3033" t="str">
        <f xml:space="preserve"> 雅俗通字典[[#This Row],[字韻]] &amp; TEXT(雅俗通字典[[#This Row],[調]], "[DBNum1]") &amp; 雅俗通字典[[#This Row],[切音]]</f>
        <v>公八門</v>
      </c>
    </row>
    <row r="3034" spans="1:13">
      <c r="A3034">
        <v>3033</v>
      </c>
      <c r="B3034" s="13" t="s">
        <v>3313</v>
      </c>
      <c r="C3034" s="13" t="s">
        <v>537</v>
      </c>
      <c r="D3034" s="13" t="s">
        <v>2470</v>
      </c>
      <c r="E3034" s="13" t="s">
        <v>614</v>
      </c>
      <c r="F3034" t="s">
        <v>3299</v>
      </c>
      <c r="G3034" s="13" t="str">
        <f xml:space="preserve"> IF( RIGHT(雅俗通字典[[#This Row],[聲調]],1)&lt;&gt;"入", "舒聲", "促聲")</f>
        <v>促聲</v>
      </c>
      <c r="H3034" t="str">
        <f xml:space="preserve"> INDEX(聲母對照資料表[], MATCH(雅俗通字典[[#This Row],[切音]], 聲母對照資料表[十五音], 0), 2)</f>
        <v>b</v>
      </c>
      <c r="I3034" t="str">
        <f xml:space="preserve"> INDEX(韻母對照資料表[], MATCH(雅俗通字典[[#This Row],[字韻]] &amp; LEFT(雅俗通字典[[#This Row],[舒促聲]],1), 韻母對照資料表[十五音識別碼], 0), 2)</f>
        <v>ok</v>
      </c>
      <c r="J3034">
        <f xml:space="preserve"> MATCH(雅俗通字典[[#This Row],[聲調]], 雅俗通聲調, 0)</f>
        <v>8</v>
      </c>
      <c r="K3034" t="str">
        <f xml:space="preserve"> _xlfn.CONCAT(雅俗通字典[[#This Row],[聲]:[調]])</f>
        <v>bok8</v>
      </c>
      <c r="L3034" t="str">
        <f xml:space="preserve"> 雅俗通字典[[#This Row],[字韻]] &amp; 雅俗通字典[[#This Row],[聲調]] &amp; "聲" &amp; 雅俗通字典[[#This Row],[切音]]</f>
        <v>公下入聲門</v>
      </c>
      <c r="M3034" t="str">
        <f xml:space="preserve"> 雅俗通字典[[#This Row],[字韻]] &amp; TEXT(雅俗通字典[[#This Row],[調]], "[DBNum1]") &amp; 雅俗通字典[[#This Row],[切音]]</f>
        <v>公八門</v>
      </c>
    </row>
    <row r="3035" spans="1:13">
      <c r="A3035">
        <v>3034</v>
      </c>
      <c r="B3035" s="13" t="s">
        <v>3314</v>
      </c>
      <c r="C3035" s="13" t="s">
        <v>537</v>
      </c>
      <c r="D3035" s="13" t="s">
        <v>2470</v>
      </c>
      <c r="E3035" s="13" t="s">
        <v>614</v>
      </c>
      <c r="F3035" t="s">
        <v>3299</v>
      </c>
      <c r="G3035" s="13" t="str">
        <f xml:space="preserve"> IF( RIGHT(雅俗通字典[[#This Row],[聲調]],1)&lt;&gt;"入", "舒聲", "促聲")</f>
        <v>促聲</v>
      </c>
      <c r="H3035" t="str">
        <f xml:space="preserve"> INDEX(聲母對照資料表[], MATCH(雅俗通字典[[#This Row],[切音]], 聲母對照資料表[十五音], 0), 2)</f>
        <v>b</v>
      </c>
      <c r="I3035" t="str">
        <f xml:space="preserve"> INDEX(韻母對照資料表[], MATCH(雅俗通字典[[#This Row],[字韻]] &amp; LEFT(雅俗通字典[[#This Row],[舒促聲]],1), 韻母對照資料表[十五音識別碼], 0), 2)</f>
        <v>ok</v>
      </c>
      <c r="J3035">
        <f xml:space="preserve"> MATCH(雅俗通字典[[#This Row],[聲調]], 雅俗通聲調, 0)</f>
        <v>8</v>
      </c>
      <c r="K3035" t="str">
        <f xml:space="preserve"> _xlfn.CONCAT(雅俗通字典[[#This Row],[聲]:[調]])</f>
        <v>bok8</v>
      </c>
      <c r="L3035" t="str">
        <f xml:space="preserve"> 雅俗通字典[[#This Row],[字韻]] &amp; 雅俗通字典[[#This Row],[聲調]] &amp; "聲" &amp; 雅俗通字典[[#This Row],[切音]]</f>
        <v>公下入聲門</v>
      </c>
      <c r="M3035" t="str">
        <f xml:space="preserve"> 雅俗通字典[[#This Row],[字韻]] &amp; TEXT(雅俗通字典[[#This Row],[調]], "[DBNum1]") &amp; 雅俗通字典[[#This Row],[切音]]</f>
        <v>公八門</v>
      </c>
    </row>
    <row r="3036" spans="1:13">
      <c r="A3036">
        <v>3035</v>
      </c>
      <c r="B3036" s="13" t="s">
        <v>3315</v>
      </c>
      <c r="C3036" s="13" t="s">
        <v>537</v>
      </c>
      <c r="D3036" s="13" t="s">
        <v>2470</v>
      </c>
      <c r="E3036" s="13" t="s">
        <v>614</v>
      </c>
      <c r="F3036" t="s">
        <v>3299</v>
      </c>
      <c r="G3036" s="13" t="str">
        <f xml:space="preserve"> IF( RIGHT(雅俗通字典[[#This Row],[聲調]],1)&lt;&gt;"入", "舒聲", "促聲")</f>
        <v>促聲</v>
      </c>
      <c r="H3036" t="str">
        <f xml:space="preserve"> INDEX(聲母對照資料表[], MATCH(雅俗通字典[[#This Row],[切音]], 聲母對照資料表[十五音], 0), 2)</f>
        <v>b</v>
      </c>
      <c r="I3036" t="str">
        <f xml:space="preserve"> INDEX(韻母對照資料表[], MATCH(雅俗通字典[[#This Row],[字韻]] &amp; LEFT(雅俗通字典[[#This Row],[舒促聲]],1), 韻母對照資料表[十五音識別碼], 0), 2)</f>
        <v>ok</v>
      </c>
      <c r="J3036">
        <f xml:space="preserve"> MATCH(雅俗通字典[[#This Row],[聲調]], 雅俗通聲調, 0)</f>
        <v>8</v>
      </c>
      <c r="K3036" t="str">
        <f xml:space="preserve"> _xlfn.CONCAT(雅俗通字典[[#This Row],[聲]:[調]])</f>
        <v>bok8</v>
      </c>
      <c r="L3036" t="str">
        <f xml:space="preserve"> 雅俗通字典[[#This Row],[字韻]] &amp; 雅俗通字典[[#This Row],[聲調]] &amp; "聲" &amp; 雅俗通字典[[#This Row],[切音]]</f>
        <v>公下入聲門</v>
      </c>
      <c r="M3036" t="str">
        <f xml:space="preserve"> 雅俗通字典[[#This Row],[字韻]] &amp; TEXT(雅俗通字典[[#This Row],[調]], "[DBNum1]") &amp; 雅俗通字典[[#This Row],[切音]]</f>
        <v>公八門</v>
      </c>
    </row>
    <row r="3037" spans="1:13">
      <c r="A3037">
        <v>3036</v>
      </c>
      <c r="B3037" s="13" t="s">
        <v>3316</v>
      </c>
      <c r="C3037" s="13" t="s">
        <v>421</v>
      </c>
      <c r="D3037" s="13" t="s">
        <v>2470</v>
      </c>
      <c r="E3037" s="13" t="s">
        <v>614</v>
      </c>
      <c r="F3037" t="s">
        <v>3317</v>
      </c>
      <c r="G3037" s="13" t="str">
        <f xml:space="preserve"> IF( RIGHT(雅俗通字典[[#This Row],[聲調]],1)&lt;&gt;"入", "舒聲", "促聲")</f>
        <v>促聲</v>
      </c>
      <c r="H3037" t="str">
        <f xml:space="preserve"> INDEX(聲母對照資料表[], MATCH(雅俗通字典[[#This Row],[切音]], 聲母對照資料表[十五音], 0), 2)</f>
        <v>g</v>
      </c>
      <c r="I3037" t="str">
        <f xml:space="preserve"> INDEX(韻母對照資料表[], MATCH(雅俗通字典[[#This Row],[字韻]] &amp; LEFT(雅俗通字典[[#This Row],[舒促聲]],1), 韻母對照資料表[十五音識別碼], 0), 2)</f>
        <v>ok</v>
      </c>
      <c r="J3037">
        <f xml:space="preserve"> MATCH(雅俗通字典[[#This Row],[聲調]], 雅俗通聲調, 0)</f>
        <v>8</v>
      </c>
      <c r="K3037" t="str">
        <f xml:space="preserve"> _xlfn.CONCAT(雅俗通字典[[#This Row],[聲]:[調]])</f>
        <v>gok8</v>
      </c>
      <c r="L3037" t="str">
        <f xml:space="preserve"> 雅俗通字典[[#This Row],[字韻]] &amp; 雅俗通字典[[#This Row],[聲調]] &amp; "聲" &amp; 雅俗通字典[[#This Row],[切音]]</f>
        <v>公下入聲語</v>
      </c>
      <c r="M3037" t="str">
        <f xml:space="preserve"> 雅俗通字典[[#This Row],[字韻]] &amp; TEXT(雅俗通字典[[#This Row],[調]], "[DBNum1]") &amp; 雅俗通字典[[#This Row],[切音]]</f>
        <v>公八語</v>
      </c>
    </row>
    <row r="3038" spans="1:13">
      <c r="A3038">
        <v>3037</v>
      </c>
      <c r="B3038" s="13" t="s">
        <v>3318</v>
      </c>
      <c r="C3038" s="13" t="s">
        <v>421</v>
      </c>
      <c r="D3038" s="13" t="s">
        <v>2470</v>
      </c>
      <c r="E3038" s="13" t="s">
        <v>614</v>
      </c>
      <c r="F3038" t="s">
        <v>3317</v>
      </c>
      <c r="G3038" s="13" t="str">
        <f xml:space="preserve"> IF( RIGHT(雅俗通字典[[#This Row],[聲調]],1)&lt;&gt;"入", "舒聲", "促聲")</f>
        <v>促聲</v>
      </c>
      <c r="H3038" t="str">
        <f xml:space="preserve"> INDEX(聲母對照資料表[], MATCH(雅俗通字典[[#This Row],[切音]], 聲母對照資料表[十五音], 0), 2)</f>
        <v>g</v>
      </c>
      <c r="I3038" t="str">
        <f xml:space="preserve"> INDEX(韻母對照資料表[], MATCH(雅俗通字典[[#This Row],[字韻]] &amp; LEFT(雅俗通字典[[#This Row],[舒促聲]],1), 韻母對照資料表[十五音識別碼], 0), 2)</f>
        <v>ok</v>
      </c>
      <c r="J3038">
        <f xml:space="preserve"> MATCH(雅俗通字典[[#This Row],[聲調]], 雅俗通聲調, 0)</f>
        <v>8</v>
      </c>
      <c r="K3038" t="str">
        <f xml:space="preserve"> _xlfn.CONCAT(雅俗通字典[[#This Row],[聲]:[調]])</f>
        <v>gok8</v>
      </c>
      <c r="L3038" t="str">
        <f xml:space="preserve"> 雅俗通字典[[#This Row],[字韻]] &amp; 雅俗通字典[[#This Row],[聲調]] &amp; "聲" &amp; 雅俗通字典[[#This Row],[切音]]</f>
        <v>公下入聲語</v>
      </c>
      <c r="M3038" t="str">
        <f xml:space="preserve"> 雅俗通字典[[#This Row],[字韻]] &amp; TEXT(雅俗通字典[[#This Row],[調]], "[DBNum1]") &amp; 雅俗通字典[[#This Row],[切音]]</f>
        <v>公八語</v>
      </c>
    </row>
    <row r="3039" spans="1:13">
      <c r="A3039">
        <v>3038</v>
      </c>
      <c r="B3039" s="13" t="s">
        <v>3319</v>
      </c>
      <c r="C3039" s="13" t="s">
        <v>421</v>
      </c>
      <c r="D3039" s="13" t="s">
        <v>2470</v>
      </c>
      <c r="E3039" s="13" t="s">
        <v>614</v>
      </c>
      <c r="F3039" t="s">
        <v>3317</v>
      </c>
      <c r="G3039" s="13" t="str">
        <f xml:space="preserve"> IF( RIGHT(雅俗通字典[[#This Row],[聲調]],1)&lt;&gt;"入", "舒聲", "促聲")</f>
        <v>促聲</v>
      </c>
      <c r="H3039" t="str">
        <f xml:space="preserve"> INDEX(聲母對照資料表[], MATCH(雅俗通字典[[#This Row],[切音]], 聲母對照資料表[十五音], 0), 2)</f>
        <v>g</v>
      </c>
      <c r="I3039" t="str">
        <f xml:space="preserve"> INDEX(韻母對照資料表[], MATCH(雅俗通字典[[#This Row],[字韻]] &amp; LEFT(雅俗通字典[[#This Row],[舒促聲]],1), 韻母對照資料表[十五音識別碼], 0), 2)</f>
        <v>ok</v>
      </c>
      <c r="J3039">
        <f xml:space="preserve"> MATCH(雅俗通字典[[#This Row],[聲調]], 雅俗通聲調, 0)</f>
        <v>8</v>
      </c>
      <c r="K3039" t="str">
        <f xml:space="preserve"> _xlfn.CONCAT(雅俗通字典[[#This Row],[聲]:[調]])</f>
        <v>gok8</v>
      </c>
      <c r="L3039" t="str">
        <f xml:space="preserve"> 雅俗通字典[[#This Row],[字韻]] &amp; 雅俗通字典[[#This Row],[聲調]] &amp; "聲" &amp; 雅俗通字典[[#This Row],[切音]]</f>
        <v>公下入聲語</v>
      </c>
      <c r="M3039" t="str">
        <f xml:space="preserve"> 雅俗通字典[[#This Row],[字韻]] &amp; TEXT(雅俗通字典[[#This Row],[調]], "[DBNum1]") &amp; 雅俗通字典[[#This Row],[切音]]</f>
        <v>公八語</v>
      </c>
    </row>
    <row r="3040" spans="1:13">
      <c r="A3040">
        <v>3039</v>
      </c>
      <c r="B3040" s="13" t="s">
        <v>3320</v>
      </c>
      <c r="C3040" s="13" t="s">
        <v>421</v>
      </c>
      <c r="D3040" s="13" t="s">
        <v>2470</v>
      </c>
      <c r="E3040" s="13" t="s">
        <v>614</v>
      </c>
      <c r="F3040" t="s">
        <v>3317</v>
      </c>
      <c r="G3040" s="13" t="str">
        <f xml:space="preserve"> IF( RIGHT(雅俗通字典[[#This Row],[聲調]],1)&lt;&gt;"入", "舒聲", "促聲")</f>
        <v>促聲</v>
      </c>
      <c r="H3040" t="str">
        <f xml:space="preserve"> INDEX(聲母對照資料表[], MATCH(雅俗通字典[[#This Row],[切音]], 聲母對照資料表[十五音], 0), 2)</f>
        <v>g</v>
      </c>
      <c r="I3040" t="str">
        <f xml:space="preserve"> INDEX(韻母對照資料表[], MATCH(雅俗通字典[[#This Row],[字韻]] &amp; LEFT(雅俗通字典[[#This Row],[舒促聲]],1), 韻母對照資料表[十五音識別碼], 0), 2)</f>
        <v>ok</v>
      </c>
      <c r="J3040">
        <f xml:space="preserve"> MATCH(雅俗通字典[[#This Row],[聲調]], 雅俗通聲調, 0)</f>
        <v>8</v>
      </c>
      <c r="K3040" t="str">
        <f xml:space="preserve"> _xlfn.CONCAT(雅俗通字典[[#This Row],[聲]:[調]])</f>
        <v>gok8</v>
      </c>
      <c r="L3040" t="str">
        <f xml:space="preserve"> 雅俗通字典[[#This Row],[字韻]] &amp; 雅俗通字典[[#This Row],[聲調]] &amp; "聲" &amp; 雅俗通字典[[#This Row],[切音]]</f>
        <v>公下入聲語</v>
      </c>
      <c r="M3040" t="str">
        <f xml:space="preserve"> 雅俗通字典[[#This Row],[字韻]] &amp; TEXT(雅俗通字典[[#This Row],[調]], "[DBNum1]") &amp; 雅俗通字典[[#This Row],[切音]]</f>
        <v>公八語</v>
      </c>
    </row>
    <row r="3041" spans="1:13">
      <c r="A3041">
        <v>3040</v>
      </c>
      <c r="B3041" s="13" t="s">
        <v>3321</v>
      </c>
      <c r="C3041" s="13" t="s">
        <v>421</v>
      </c>
      <c r="D3041" s="13" t="s">
        <v>2470</v>
      </c>
      <c r="E3041" s="13" t="s">
        <v>614</v>
      </c>
      <c r="F3041" t="s">
        <v>3317</v>
      </c>
      <c r="G3041" s="13" t="str">
        <f xml:space="preserve"> IF( RIGHT(雅俗通字典[[#This Row],[聲調]],1)&lt;&gt;"入", "舒聲", "促聲")</f>
        <v>促聲</v>
      </c>
      <c r="H3041" t="str">
        <f xml:space="preserve"> INDEX(聲母對照資料表[], MATCH(雅俗通字典[[#This Row],[切音]], 聲母對照資料表[十五音], 0), 2)</f>
        <v>g</v>
      </c>
      <c r="I3041" t="str">
        <f xml:space="preserve"> INDEX(韻母對照資料表[], MATCH(雅俗通字典[[#This Row],[字韻]] &amp; LEFT(雅俗通字典[[#This Row],[舒促聲]],1), 韻母對照資料表[十五音識別碼], 0), 2)</f>
        <v>ok</v>
      </c>
      <c r="J3041">
        <f xml:space="preserve"> MATCH(雅俗通字典[[#This Row],[聲調]], 雅俗通聲調, 0)</f>
        <v>8</v>
      </c>
      <c r="K3041" t="str">
        <f xml:space="preserve"> _xlfn.CONCAT(雅俗通字典[[#This Row],[聲]:[調]])</f>
        <v>gok8</v>
      </c>
      <c r="L3041" t="str">
        <f xml:space="preserve"> 雅俗通字典[[#This Row],[字韻]] &amp; 雅俗通字典[[#This Row],[聲調]] &amp; "聲" &amp; 雅俗通字典[[#This Row],[切音]]</f>
        <v>公下入聲語</v>
      </c>
      <c r="M3041" t="str">
        <f xml:space="preserve"> 雅俗通字典[[#This Row],[字韻]] &amp; TEXT(雅俗通字典[[#This Row],[調]], "[DBNum1]") &amp; 雅俗通字典[[#This Row],[切音]]</f>
        <v>公八語</v>
      </c>
    </row>
    <row r="3042" spans="1:13">
      <c r="A3042">
        <v>3041</v>
      </c>
      <c r="B3042" s="13" t="s">
        <v>3322</v>
      </c>
      <c r="C3042" s="13" t="s">
        <v>421</v>
      </c>
      <c r="D3042" s="13" t="s">
        <v>2470</v>
      </c>
      <c r="E3042" s="13" t="s">
        <v>614</v>
      </c>
      <c r="F3042" t="s">
        <v>3317</v>
      </c>
      <c r="G3042" s="13" t="str">
        <f xml:space="preserve"> IF( RIGHT(雅俗通字典[[#This Row],[聲調]],1)&lt;&gt;"入", "舒聲", "促聲")</f>
        <v>促聲</v>
      </c>
      <c r="H3042" t="str">
        <f xml:space="preserve"> INDEX(聲母對照資料表[], MATCH(雅俗通字典[[#This Row],[切音]], 聲母對照資料表[十五音], 0), 2)</f>
        <v>g</v>
      </c>
      <c r="I3042" t="str">
        <f xml:space="preserve"> INDEX(韻母對照資料表[], MATCH(雅俗通字典[[#This Row],[字韻]] &amp; LEFT(雅俗通字典[[#This Row],[舒促聲]],1), 韻母對照資料表[十五音識別碼], 0), 2)</f>
        <v>ok</v>
      </c>
      <c r="J3042">
        <f xml:space="preserve"> MATCH(雅俗通字典[[#This Row],[聲調]], 雅俗通聲調, 0)</f>
        <v>8</v>
      </c>
      <c r="K3042" t="str">
        <f xml:space="preserve"> _xlfn.CONCAT(雅俗通字典[[#This Row],[聲]:[調]])</f>
        <v>gok8</v>
      </c>
      <c r="L3042" t="str">
        <f xml:space="preserve"> 雅俗通字典[[#This Row],[字韻]] &amp; 雅俗通字典[[#This Row],[聲調]] &amp; "聲" &amp; 雅俗通字典[[#This Row],[切音]]</f>
        <v>公下入聲語</v>
      </c>
      <c r="M3042" t="str">
        <f xml:space="preserve"> 雅俗通字典[[#This Row],[字韻]] &amp; TEXT(雅俗通字典[[#This Row],[調]], "[DBNum1]") &amp; 雅俗通字典[[#This Row],[切音]]</f>
        <v>公八語</v>
      </c>
    </row>
    <row r="3043" spans="1:13">
      <c r="A3043">
        <v>3042</v>
      </c>
      <c r="B3043" s="13" t="s">
        <v>3323</v>
      </c>
      <c r="C3043" s="13" t="s">
        <v>421</v>
      </c>
      <c r="D3043" s="13" t="s">
        <v>2470</v>
      </c>
      <c r="E3043" s="13" t="s">
        <v>614</v>
      </c>
      <c r="F3043" t="s">
        <v>3317</v>
      </c>
      <c r="G3043" s="13" t="str">
        <f xml:space="preserve"> IF( RIGHT(雅俗通字典[[#This Row],[聲調]],1)&lt;&gt;"入", "舒聲", "促聲")</f>
        <v>促聲</v>
      </c>
      <c r="H3043" t="str">
        <f xml:space="preserve"> INDEX(聲母對照資料表[], MATCH(雅俗通字典[[#This Row],[切音]], 聲母對照資料表[十五音], 0), 2)</f>
        <v>g</v>
      </c>
      <c r="I3043" t="str">
        <f xml:space="preserve"> INDEX(韻母對照資料表[], MATCH(雅俗通字典[[#This Row],[字韻]] &amp; LEFT(雅俗通字典[[#This Row],[舒促聲]],1), 韻母對照資料表[十五音識別碼], 0), 2)</f>
        <v>ok</v>
      </c>
      <c r="J3043">
        <f xml:space="preserve"> MATCH(雅俗通字典[[#This Row],[聲調]], 雅俗通聲調, 0)</f>
        <v>8</v>
      </c>
      <c r="K3043" t="str">
        <f xml:space="preserve"> _xlfn.CONCAT(雅俗通字典[[#This Row],[聲]:[調]])</f>
        <v>gok8</v>
      </c>
      <c r="L3043" t="str">
        <f xml:space="preserve"> 雅俗通字典[[#This Row],[字韻]] &amp; 雅俗通字典[[#This Row],[聲調]] &amp; "聲" &amp; 雅俗通字典[[#This Row],[切音]]</f>
        <v>公下入聲語</v>
      </c>
      <c r="M3043" t="str">
        <f xml:space="preserve"> 雅俗通字典[[#This Row],[字韻]] &amp; TEXT(雅俗通字典[[#This Row],[調]], "[DBNum1]") &amp; 雅俗通字典[[#This Row],[切音]]</f>
        <v>公八語</v>
      </c>
    </row>
    <row r="3044" spans="1:13">
      <c r="A3044">
        <v>3043</v>
      </c>
      <c r="B3044" s="13" t="s">
        <v>3324</v>
      </c>
      <c r="C3044" s="13" t="s">
        <v>421</v>
      </c>
      <c r="D3044" s="13" t="s">
        <v>2470</v>
      </c>
      <c r="E3044" s="13" t="s">
        <v>614</v>
      </c>
      <c r="F3044" t="s">
        <v>3317</v>
      </c>
      <c r="G3044" s="13" t="str">
        <f xml:space="preserve"> IF( RIGHT(雅俗通字典[[#This Row],[聲調]],1)&lt;&gt;"入", "舒聲", "促聲")</f>
        <v>促聲</v>
      </c>
      <c r="H3044" t="str">
        <f xml:space="preserve"> INDEX(聲母對照資料表[], MATCH(雅俗通字典[[#This Row],[切音]], 聲母對照資料表[十五音], 0), 2)</f>
        <v>g</v>
      </c>
      <c r="I3044" t="str">
        <f xml:space="preserve"> INDEX(韻母對照資料表[], MATCH(雅俗通字典[[#This Row],[字韻]] &amp; LEFT(雅俗通字典[[#This Row],[舒促聲]],1), 韻母對照資料表[十五音識別碼], 0), 2)</f>
        <v>ok</v>
      </c>
      <c r="J3044">
        <f xml:space="preserve"> MATCH(雅俗通字典[[#This Row],[聲調]], 雅俗通聲調, 0)</f>
        <v>8</v>
      </c>
      <c r="K3044" t="str">
        <f xml:space="preserve"> _xlfn.CONCAT(雅俗通字典[[#This Row],[聲]:[調]])</f>
        <v>gok8</v>
      </c>
      <c r="L3044" t="str">
        <f xml:space="preserve"> 雅俗通字典[[#This Row],[字韻]] &amp; 雅俗通字典[[#This Row],[聲調]] &amp; "聲" &amp; 雅俗通字典[[#This Row],[切音]]</f>
        <v>公下入聲語</v>
      </c>
      <c r="M3044" t="str">
        <f xml:space="preserve"> 雅俗通字典[[#This Row],[字韻]] &amp; TEXT(雅俗通字典[[#This Row],[調]], "[DBNum1]") &amp; 雅俗通字典[[#This Row],[切音]]</f>
        <v>公八語</v>
      </c>
    </row>
    <row r="3045" spans="1:13">
      <c r="A3045">
        <v>3044</v>
      </c>
      <c r="B3045" s="13" t="s">
        <v>3325</v>
      </c>
      <c r="C3045" s="13" t="s">
        <v>421</v>
      </c>
      <c r="D3045" s="13" t="s">
        <v>2470</v>
      </c>
      <c r="E3045" s="13" t="s">
        <v>614</v>
      </c>
      <c r="F3045" t="s">
        <v>3317</v>
      </c>
      <c r="G3045" s="13" t="str">
        <f xml:space="preserve"> IF( RIGHT(雅俗通字典[[#This Row],[聲調]],1)&lt;&gt;"入", "舒聲", "促聲")</f>
        <v>促聲</v>
      </c>
      <c r="H3045" t="str">
        <f xml:space="preserve"> INDEX(聲母對照資料表[], MATCH(雅俗通字典[[#This Row],[切音]], 聲母對照資料表[十五音], 0), 2)</f>
        <v>g</v>
      </c>
      <c r="I3045" t="str">
        <f xml:space="preserve"> INDEX(韻母對照資料表[], MATCH(雅俗通字典[[#This Row],[字韻]] &amp; LEFT(雅俗通字典[[#This Row],[舒促聲]],1), 韻母對照資料表[十五音識別碼], 0), 2)</f>
        <v>ok</v>
      </c>
      <c r="J3045">
        <f xml:space="preserve"> MATCH(雅俗通字典[[#This Row],[聲調]], 雅俗通聲調, 0)</f>
        <v>8</v>
      </c>
      <c r="K3045" t="str">
        <f xml:space="preserve"> _xlfn.CONCAT(雅俗通字典[[#This Row],[聲]:[調]])</f>
        <v>gok8</v>
      </c>
      <c r="L3045" t="str">
        <f xml:space="preserve"> 雅俗通字典[[#This Row],[字韻]] &amp; 雅俗通字典[[#This Row],[聲調]] &amp; "聲" &amp; 雅俗通字典[[#This Row],[切音]]</f>
        <v>公下入聲語</v>
      </c>
      <c r="M3045" t="str">
        <f xml:space="preserve"> 雅俗通字典[[#This Row],[字韻]] &amp; TEXT(雅俗通字典[[#This Row],[調]], "[DBNum1]") &amp; 雅俗通字典[[#This Row],[切音]]</f>
        <v>公八語</v>
      </c>
    </row>
    <row r="3046" spans="1:13">
      <c r="A3046">
        <v>3045</v>
      </c>
      <c r="B3046" s="13" t="s">
        <v>3326</v>
      </c>
      <c r="C3046" s="13" t="s">
        <v>421</v>
      </c>
      <c r="D3046" s="13" t="s">
        <v>2470</v>
      </c>
      <c r="E3046" s="13" t="s">
        <v>614</v>
      </c>
      <c r="F3046" t="s">
        <v>3317</v>
      </c>
      <c r="G3046" s="13" t="str">
        <f xml:space="preserve"> IF( RIGHT(雅俗通字典[[#This Row],[聲調]],1)&lt;&gt;"入", "舒聲", "促聲")</f>
        <v>促聲</v>
      </c>
      <c r="H3046" t="str">
        <f xml:space="preserve"> INDEX(聲母對照資料表[], MATCH(雅俗通字典[[#This Row],[切音]], 聲母對照資料表[十五音], 0), 2)</f>
        <v>g</v>
      </c>
      <c r="I3046" t="str">
        <f xml:space="preserve"> INDEX(韻母對照資料表[], MATCH(雅俗通字典[[#This Row],[字韻]] &amp; LEFT(雅俗通字典[[#This Row],[舒促聲]],1), 韻母對照資料表[十五音識別碼], 0), 2)</f>
        <v>ok</v>
      </c>
      <c r="J3046">
        <f xml:space="preserve"> MATCH(雅俗通字典[[#This Row],[聲調]], 雅俗通聲調, 0)</f>
        <v>8</v>
      </c>
      <c r="K3046" t="str">
        <f xml:space="preserve"> _xlfn.CONCAT(雅俗通字典[[#This Row],[聲]:[調]])</f>
        <v>gok8</v>
      </c>
      <c r="L3046" t="str">
        <f xml:space="preserve"> 雅俗通字典[[#This Row],[字韻]] &amp; 雅俗通字典[[#This Row],[聲調]] &amp; "聲" &amp; 雅俗通字典[[#This Row],[切音]]</f>
        <v>公下入聲語</v>
      </c>
      <c r="M3046" t="str">
        <f xml:space="preserve"> 雅俗通字典[[#This Row],[字韻]] &amp; TEXT(雅俗通字典[[#This Row],[調]], "[DBNum1]") &amp; 雅俗通字典[[#This Row],[切音]]</f>
        <v>公八語</v>
      </c>
    </row>
    <row r="3047" spans="1:13">
      <c r="A3047">
        <v>3046</v>
      </c>
      <c r="B3047" s="13" t="s">
        <v>3327</v>
      </c>
      <c r="C3047" s="13" t="s">
        <v>421</v>
      </c>
      <c r="D3047" s="13" t="s">
        <v>2470</v>
      </c>
      <c r="E3047" s="13" t="s">
        <v>614</v>
      </c>
      <c r="F3047" t="s">
        <v>3317</v>
      </c>
      <c r="G3047" s="13" t="str">
        <f xml:space="preserve"> IF( RIGHT(雅俗通字典[[#This Row],[聲調]],1)&lt;&gt;"入", "舒聲", "促聲")</f>
        <v>促聲</v>
      </c>
      <c r="H3047" t="str">
        <f xml:space="preserve"> INDEX(聲母對照資料表[], MATCH(雅俗通字典[[#This Row],[切音]], 聲母對照資料表[十五音], 0), 2)</f>
        <v>g</v>
      </c>
      <c r="I3047" t="str">
        <f xml:space="preserve"> INDEX(韻母對照資料表[], MATCH(雅俗通字典[[#This Row],[字韻]] &amp; LEFT(雅俗通字典[[#This Row],[舒促聲]],1), 韻母對照資料表[十五音識別碼], 0), 2)</f>
        <v>ok</v>
      </c>
      <c r="J3047">
        <f xml:space="preserve"> MATCH(雅俗通字典[[#This Row],[聲調]], 雅俗通聲調, 0)</f>
        <v>8</v>
      </c>
      <c r="K3047" t="str">
        <f xml:space="preserve"> _xlfn.CONCAT(雅俗通字典[[#This Row],[聲]:[調]])</f>
        <v>gok8</v>
      </c>
      <c r="L3047" t="str">
        <f xml:space="preserve"> 雅俗通字典[[#This Row],[字韻]] &amp; 雅俗通字典[[#This Row],[聲調]] &amp; "聲" &amp; 雅俗通字典[[#This Row],[切音]]</f>
        <v>公下入聲語</v>
      </c>
      <c r="M3047" t="str">
        <f xml:space="preserve"> 雅俗通字典[[#This Row],[字韻]] &amp; TEXT(雅俗通字典[[#This Row],[調]], "[DBNum1]") &amp; 雅俗通字典[[#This Row],[切音]]</f>
        <v>公八語</v>
      </c>
    </row>
    <row r="3048" spans="1:13">
      <c r="A3048">
        <v>3047</v>
      </c>
      <c r="B3048" s="13" t="s">
        <v>3328</v>
      </c>
      <c r="C3048" s="13" t="s">
        <v>421</v>
      </c>
      <c r="D3048" s="13" t="s">
        <v>2470</v>
      </c>
      <c r="E3048" s="13" t="s">
        <v>614</v>
      </c>
      <c r="F3048" t="s">
        <v>3317</v>
      </c>
      <c r="G3048" s="13" t="str">
        <f xml:space="preserve"> IF( RIGHT(雅俗通字典[[#This Row],[聲調]],1)&lt;&gt;"入", "舒聲", "促聲")</f>
        <v>促聲</v>
      </c>
      <c r="H3048" t="str">
        <f xml:space="preserve"> INDEX(聲母對照資料表[], MATCH(雅俗通字典[[#This Row],[切音]], 聲母對照資料表[十五音], 0), 2)</f>
        <v>g</v>
      </c>
      <c r="I3048" t="str">
        <f xml:space="preserve"> INDEX(韻母對照資料表[], MATCH(雅俗通字典[[#This Row],[字韻]] &amp; LEFT(雅俗通字典[[#This Row],[舒促聲]],1), 韻母對照資料表[十五音識別碼], 0), 2)</f>
        <v>ok</v>
      </c>
      <c r="J3048">
        <f xml:space="preserve"> MATCH(雅俗通字典[[#This Row],[聲調]], 雅俗通聲調, 0)</f>
        <v>8</v>
      </c>
      <c r="K3048" t="str">
        <f xml:space="preserve"> _xlfn.CONCAT(雅俗通字典[[#This Row],[聲]:[調]])</f>
        <v>gok8</v>
      </c>
      <c r="L3048" t="str">
        <f xml:space="preserve"> 雅俗通字典[[#This Row],[字韻]] &amp; 雅俗通字典[[#This Row],[聲調]] &amp; "聲" &amp; 雅俗通字典[[#This Row],[切音]]</f>
        <v>公下入聲語</v>
      </c>
      <c r="M3048" t="str">
        <f xml:space="preserve"> 雅俗通字典[[#This Row],[字韻]] &amp; TEXT(雅俗通字典[[#This Row],[調]], "[DBNum1]") &amp; 雅俗通字典[[#This Row],[切音]]</f>
        <v>公八語</v>
      </c>
    </row>
    <row r="3049" spans="1:13">
      <c r="A3049">
        <v>3048</v>
      </c>
      <c r="B3049" s="13" t="s">
        <v>3329</v>
      </c>
      <c r="C3049" s="13" t="s">
        <v>421</v>
      </c>
      <c r="D3049" s="13" t="s">
        <v>2470</v>
      </c>
      <c r="E3049" s="13" t="s">
        <v>614</v>
      </c>
      <c r="F3049" t="s">
        <v>3317</v>
      </c>
      <c r="G3049" s="13" t="str">
        <f xml:space="preserve"> IF( RIGHT(雅俗通字典[[#This Row],[聲調]],1)&lt;&gt;"入", "舒聲", "促聲")</f>
        <v>促聲</v>
      </c>
      <c r="H3049" t="str">
        <f xml:space="preserve"> INDEX(聲母對照資料表[], MATCH(雅俗通字典[[#This Row],[切音]], 聲母對照資料表[十五音], 0), 2)</f>
        <v>g</v>
      </c>
      <c r="I3049" t="str">
        <f xml:space="preserve"> INDEX(韻母對照資料表[], MATCH(雅俗通字典[[#This Row],[字韻]] &amp; LEFT(雅俗通字典[[#This Row],[舒促聲]],1), 韻母對照資料表[十五音識別碼], 0), 2)</f>
        <v>ok</v>
      </c>
      <c r="J3049">
        <f xml:space="preserve"> MATCH(雅俗通字典[[#This Row],[聲調]], 雅俗通聲調, 0)</f>
        <v>8</v>
      </c>
      <c r="K3049" t="str">
        <f xml:space="preserve"> _xlfn.CONCAT(雅俗通字典[[#This Row],[聲]:[調]])</f>
        <v>gok8</v>
      </c>
      <c r="L3049" t="str">
        <f xml:space="preserve"> 雅俗通字典[[#This Row],[字韻]] &amp; 雅俗通字典[[#This Row],[聲調]] &amp; "聲" &amp; 雅俗通字典[[#This Row],[切音]]</f>
        <v>公下入聲語</v>
      </c>
      <c r="M3049" t="str">
        <f xml:space="preserve"> 雅俗通字典[[#This Row],[字韻]] &amp; TEXT(雅俗通字典[[#This Row],[調]], "[DBNum1]") &amp; 雅俗通字典[[#This Row],[切音]]</f>
        <v>公八語</v>
      </c>
    </row>
    <row r="3050" spans="1:13">
      <c r="A3050">
        <v>3049</v>
      </c>
      <c r="B3050" s="13" t="s">
        <v>3330</v>
      </c>
      <c r="C3050" s="13" t="s">
        <v>421</v>
      </c>
      <c r="D3050" s="13" t="s">
        <v>2470</v>
      </c>
      <c r="E3050" s="13" t="s">
        <v>614</v>
      </c>
      <c r="F3050" t="s">
        <v>3317</v>
      </c>
      <c r="G3050" s="13" t="str">
        <f xml:space="preserve"> IF( RIGHT(雅俗通字典[[#This Row],[聲調]],1)&lt;&gt;"入", "舒聲", "促聲")</f>
        <v>促聲</v>
      </c>
      <c r="H3050" t="str">
        <f xml:space="preserve"> INDEX(聲母對照資料表[], MATCH(雅俗通字典[[#This Row],[切音]], 聲母對照資料表[十五音], 0), 2)</f>
        <v>g</v>
      </c>
      <c r="I3050" t="str">
        <f xml:space="preserve"> INDEX(韻母對照資料表[], MATCH(雅俗通字典[[#This Row],[字韻]] &amp; LEFT(雅俗通字典[[#This Row],[舒促聲]],1), 韻母對照資料表[十五音識別碼], 0), 2)</f>
        <v>ok</v>
      </c>
      <c r="J3050">
        <f xml:space="preserve"> MATCH(雅俗通字典[[#This Row],[聲調]], 雅俗通聲調, 0)</f>
        <v>8</v>
      </c>
      <c r="K3050" t="str">
        <f xml:space="preserve"> _xlfn.CONCAT(雅俗通字典[[#This Row],[聲]:[調]])</f>
        <v>gok8</v>
      </c>
      <c r="L3050" t="str">
        <f xml:space="preserve"> 雅俗通字典[[#This Row],[字韻]] &amp; 雅俗通字典[[#This Row],[聲調]] &amp; "聲" &amp; 雅俗通字典[[#This Row],[切音]]</f>
        <v>公下入聲語</v>
      </c>
      <c r="M3050" t="str">
        <f xml:space="preserve"> 雅俗通字典[[#This Row],[字韻]] &amp; TEXT(雅俗通字典[[#This Row],[調]], "[DBNum1]") &amp; 雅俗通字典[[#This Row],[切音]]</f>
        <v>公八語</v>
      </c>
    </row>
    <row r="3051" spans="1:13">
      <c r="A3051">
        <v>3050</v>
      </c>
      <c r="B3051" s="13" t="s">
        <v>3331</v>
      </c>
      <c r="C3051" s="13" t="s">
        <v>421</v>
      </c>
      <c r="D3051" s="13" t="s">
        <v>2470</v>
      </c>
      <c r="E3051" s="13" t="s">
        <v>614</v>
      </c>
      <c r="F3051" t="s">
        <v>3317</v>
      </c>
      <c r="G3051" s="13" t="str">
        <f xml:space="preserve"> IF( RIGHT(雅俗通字典[[#This Row],[聲調]],1)&lt;&gt;"入", "舒聲", "促聲")</f>
        <v>促聲</v>
      </c>
      <c r="H3051" t="str">
        <f xml:space="preserve"> INDEX(聲母對照資料表[], MATCH(雅俗通字典[[#This Row],[切音]], 聲母對照資料表[十五音], 0), 2)</f>
        <v>g</v>
      </c>
      <c r="I3051" t="str">
        <f xml:space="preserve"> INDEX(韻母對照資料表[], MATCH(雅俗通字典[[#This Row],[字韻]] &amp; LEFT(雅俗通字典[[#This Row],[舒促聲]],1), 韻母對照資料表[十五音識別碼], 0), 2)</f>
        <v>ok</v>
      </c>
      <c r="J3051">
        <f xml:space="preserve"> MATCH(雅俗通字典[[#This Row],[聲調]], 雅俗通聲調, 0)</f>
        <v>8</v>
      </c>
      <c r="K3051" t="str">
        <f xml:space="preserve"> _xlfn.CONCAT(雅俗通字典[[#This Row],[聲]:[調]])</f>
        <v>gok8</v>
      </c>
      <c r="L3051" t="str">
        <f xml:space="preserve"> 雅俗通字典[[#This Row],[字韻]] &amp; 雅俗通字典[[#This Row],[聲調]] &amp; "聲" &amp; 雅俗通字典[[#This Row],[切音]]</f>
        <v>公下入聲語</v>
      </c>
      <c r="M3051" t="str">
        <f xml:space="preserve"> 雅俗通字典[[#This Row],[字韻]] &amp; TEXT(雅俗通字典[[#This Row],[調]], "[DBNum1]") &amp; 雅俗通字典[[#This Row],[切音]]</f>
        <v>公八語</v>
      </c>
    </row>
    <row r="3052" spans="1:13">
      <c r="A3052">
        <v>3051</v>
      </c>
      <c r="B3052" s="13" t="s">
        <v>3332</v>
      </c>
      <c r="C3052" s="13" t="s">
        <v>421</v>
      </c>
      <c r="D3052" s="13" t="s">
        <v>2470</v>
      </c>
      <c r="E3052" s="13" t="s">
        <v>614</v>
      </c>
      <c r="F3052" t="s">
        <v>3317</v>
      </c>
      <c r="G3052" s="13" t="str">
        <f xml:space="preserve"> IF( RIGHT(雅俗通字典[[#This Row],[聲調]],1)&lt;&gt;"入", "舒聲", "促聲")</f>
        <v>促聲</v>
      </c>
      <c r="H3052" t="str">
        <f xml:space="preserve"> INDEX(聲母對照資料表[], MATCH(雅俗通字典[[#This Row],[切音]], 聲母對照資料表[十五音], 0), 2)</f>
        <v>g</v>
      </c>
      <c r="I3052" t="str">
        <f xml:space="preserve"> INDEX(韻母對照資料表[], MATCH(雅俗通字典[[#This Row],[字韻]] &amp; LEFT(雅俗通字典[[#This Row],[舒促聲]],1), 韻母對照資料表[十五音識別碼], 0), 2)</f>
        <v>ok</v>
      </c>
      <c r="J3052">
        <f xml:space="preserve"> MATCH(雅俗通字典[[#This Row],[聲調]], 雅俗通聲調, 0)</f>
        <v>8</v>
      </c>
      <c r="K3052" t="str">
        <f xml:space="preserve"> _xlfn.CONCAT(雅俗通字典[[#This Row],[聲]:[調]])</f>
        <v>gok8</v>
      </c>
      <c r="L3052" t="str">
        <f xml:space="preserve"> 雅俗通字典[[#This Row],[字韻]] &amp; 雅俗通字典[[#This Row],[聲調]] &amp; "聲" &amp; 雅俗通字典[[#This Row],[切音]]</f>
        <v>公下入聲語</v>
      </c>
      <c r="M3052" t="str">
        <f xml:space="preserve"> 雅俗通字典[[#This Row],[字韻]] &amp; TEXT(雅俗通字典[[#This Row],[調]], "[DBNum1]") &amp; 雅俗通字典[[#This Row],[切音]]</f>
        <v>公八語</v>
      </c>
    </row>
    <row r="3053" spans="1:13">
      <c r="A3053">
        <v>3052</v>
      </c>
      <c r="B3053" s="13" t="s">
        <v>3333</v>
      </c>
      <c r="C3053" s="13" t="s">
        <v>421</v>
      </c>
      <c r="D3053" s="13" t="s">
        <v>2470</v>
      </c>
      <c r="E3053" s="13" t="s">
        <v>614</v>
      </c>
      <c r="F3053" t="s">
        <v>3317</v>
      </c>
      <c r="G3053" s="13" t="str">
        <f xml:space="preserve"> IF( RIGHT(雅俗通字典[[#This Row],[聲調]],1)&lt;&gt;"入", "舒聲", "促聲")</f>
        <v>促聲</v>
      </c>
      <c r="H3053" t="str">
        <f xml:space="preserve"> INDEX(聲母對照資料表[], MATCH(雅俗通字典[[#This Row],[切音]], 聲母對照資料表[十五音], 0), 2)</f>
        <v>g</v>
      </c>
      <c r="I3053" t="str">
        <f xml:space="preserve"> INDEX(韻母對照資料表[], MATCH(雅俗通字典[[#This Row],[字韻]] &amp; LEFT(雅俗通字典[[#This Row],[舒促聲]],1), 韻母對照資料表[十五音識別碼], 0), 2)</f>
        <v>ok</v>
      </c>
      <c r="J3053">
        <f xml:space="preserve"> MATCH(雅俗通字典[[#This Row],[聲調]], 雅俗通聲調, 0)</f>
        <v>8</v>
      </c>
      <c r="K3053" t="str">
        <f xml:space="preserve"> _xlfn.CONCAT(雅俗通字典[[#This Row],[聲]:[調]])</f>
        <v>gok8</v>
      </c>
      <c r="L3053" t="str">
        <f xml:space="preserve"> 雅俗通字典[[#This Row],[字韻]] &amp; 雅俗通字典[[#This Row],[聲調]] &amp; "聲" &amp; 雅俗通字典[[#This Row],[切音]]</f>
        <v>公下入聲語</v>
      </c>
      <c r="M3053" t="str">
        <f xml:space="preserve"> 雅俗通字典[[#This Row],[字韻]] &amp; TEXT(雅俗通字典[[#This Row],[調]], "[DBNum1]") &amp; 雅俗通字典[[#This Row],[切音]]</f>
        <v>公八語</v>
      </c>
    </row>
    <row r="3054" spans="1:13">
      <c r="A3054">
        <v>3053</v>
      </c>
      <c r="B3054" s="13" t="s">
        <v>3334</v>
      </c>
      <c r="C3054" s="13" t="s">
        <v>101</v>
      </c>
      <c r="D3054" s="13" t="s">
        <v>2470</v>
      </c>
      <c r="E3054" s="13" t="s">
        <v>614</v>
      </c>
      <c r="F3054" t="s">
        <v>3335</v>
      </c>
      <c r="G3054" s="13" t="str">
        <f xml:space="preserve"> IF( RIGHT(雅俗通字典[[#This Row],[聲調]],1)&lt;&gt;"入", "舒聲", "促聲")</f>
        <v>促聲</v>
      </c>
      <c r="H3054" t="str">
        <f xml:space="preserve"> INDEX(聲母對照資料表[], MATCH(雅俗通字典[[#This Row],[切音]], 聲母對照資料表[十五音], 0), 2)</f>
        <v>c</v>
      </c>
      <c r="I3054" t="str">
        <f xml:space="preserve"> INDEX(韻母對照資料表[], MATCH(雅俗通字典[[#This Row],[字韻]] &amp; LEFT(雅俗通字典[[#This Row],[舒促聲]],1), 韻母對照資料表[十五音識別碼], 0), 2)</f>
        <v>ok</v>
      </c>
      <c r="J3054">
        <f xml:space="preserve"> MATCH(雅俗通字典[[#This Row],[聲調]], 雅俗通聲調, 0)</f>
        <v>8</v>
      </c>
      <c r="K3054" t="str">
        <f xml:space="preserve"> _xlfn.CONCAT(雅俗通字典[[#This Row],[聲]:[調]])</f>
        <v>cok8</v>
      </c>
      <c r="L3054" t="str">
        <f xml:space="preserve"> 雅俗通字典[[#This Row],[字韻]] &amp; 雅俗通字典[[#This Row],[聲調]] &amp; "聲" &amp; 雅俗通字典[[#This Row],[切音]]</f>
        <v>公下入聲出</v>
      </c>
      <c r="M3054" t="str">
        <f xml:space="preserve"> 雅俗通字典[[#This Row],[字韻]] &amp; TEXT(雅俗通字典[[#This Row],[調]], "[DBNum1]") &amp; 雅俗通字典[[#This Row],[切音]]</f>
        <v>公八出</v>
      </c>
    </row>
    <row r="3055" spans="1:13">
      <c r="A3055">
        <v>3054</v>
      </c>
      <c r="B3055" s="13" t="s">
        <v>3249</v>
      </c>
      <c r="C3055" s="13" t="s">
        <v>108</v>
      </c>
      <c r="D3055" s="13" t="s">
        <v>2470</v>
      </c>
      <c r="E3055" s="13" t="s">
        <v>614</v>
      </c>
      <c r="F3055" t="s">
        <v>3336</v>
      </c>
      <c r="G3055" s="13" t="str">
        <f xml:space="preserve"> IF( RIGHT(雅俗通字典[[#This Row],[聲調]],1)&lt;&gt;"入", "舒聲", "促聲")</f>
        <v>促聲</v>
      </c>
      <c r="H3055" t="str">
        <f xml:space="preserve"> INDEX(聲母對照資料表[], MATCH(雅俗通字典[[#This Row],[切音]], 聲母對照資料表[十五音], 0), 2)</f>
        <v>h</v>
      </c>
      <c r="I3055" t="str">
        <f xml:space="preserve"> INDEX(韻母對照資料表[], MATCH(雅俗通字典[[#This Row],[字韻]] &amp; LEFT(雅俗通字典[[#This Row],[舒促聲]],1), 韻母對照資料表[十五音識別碼], 0), 2)</f>
        <v>ok</v>
      </c>
      <c r="J3055">
        <f xml:space="preserve"> MATCH(雅俗通字典[[#This Row],[聲調]], 雅俗通聲調, 0)</f>
        <v>8</v>
      </c>
      <c r="K3055" t="str">
        <f xml:space="preserve"> _xlfn.CONCAT(雅俗通字典[[#This Row],[聲]:[調]])</f>
        <v>hok8</v>
      </c>
      <c r="L3055" t="str">
        <f xml:space="preserve"> 雅俗通字典[[#This Row],[字韻]] &amp; 雅俗通字典[[#This Row],[聲調]] &amp; "聲" &amp; 雅俗通字典[[#This Row],[切音]]</f>
        <v>公下入聲喜</v>
      </c>
      <c r="M3055" t="str">
        <f xml:space="preserve"> 雅俗通字典[[#This Row],[字韻]] &amp; TEXT(雅俗通字典[[#This Row],[調]], "[DBNum1]") &amp; 雅俗通字典[[#This Row],[切音]]</f>
        <v>公八喜</v>
      </c>
    </row>
    <row r="3056" spans="1:13">
      <c r="A3056">
        <v>3055</v>
      </c>
      <c r="B3056" s="13" t="s">
        <v>3337</v>
      </c>
      <c r="C3056" s="13" t="s">
        <v>108</v>
      </c>
      <c r="D3056" s="13" t="s">
        <v>2470</v>
      </c>
      <c r="E3056" s="13" t="s">
        <v>614</v>
      </c>
      <c r="F3056" t="s">
        <v>3336</v>
      </c>
      <c r="G3056" s="13" t="str">
        <f xml:space="preserve"> IF( RIGHT(雅俗通字典[[#This Row],[聲調]],1)&lt;&gt;"入", "舒聲", "促聲")</f>
        <v>促聲</v>
      </c>
      <c r="H3056" t="str">
        <f xml:space="preserve"> INDEX(聲母對照資料表[], MATCH(雅俗通字典[[#This Row],[切音]], 聲母對照資料表[十五音], 0), 2)</f>
        <v>h</v>
      </c>
      <c r="I3056" t="str">
        <f xml:space="preserve"> INDEX(韻母對照資料表[], MATCH(雅俗通字典[[#This Row],[字韻]] &amp; LEFT(雅俗通字典[[#This Row],[舒促聲]],1), 韻母對照資料表[十五音識別碼], 0), 2)</f>
        <v>ok</v>
      </c>
      <c r="J3056">
        <f xml:space="preserve"> MATCH(雅俗通字典[[#This Row],[聲調]], 雅俗通聲調, 0)</f>
        <v>8</v>
      </c>
      <c r="K3056" t="str">
        <f xml:space="preserve"> _xlfn.CONCAT(雅俗通字典[[#This Row],[聲]:[調]])</f>
        <v>hok8</v>
      </c>
      <c r="L3056" t="str">
        <f xml:space="preserve"> 雅俗通字典[[#This Row],[字韻]] &amp; 雅俗通字典[[#This Row],[聲調]] &amp; "聲" &amp; 雅俗通字典[[#This Row],[切音]]</f>
        <v>公下入聲喜</v>
      </c>
      <c r="M3056" t="str">
        <f xml:space="preserve"> 雅俗通字典[[#This Row],[字韻]] &amp; TEXT(雅俗通字典[[#This Row],[調]], "[DBNum1]") &amp; 雅俗通字典[[#This Row],[切音]]</f>
        <v>公八喜</v>
      </c>
    </row>
    <row r="3057" spans="1:13">
      <c r="A3057">
        <v>3056</v>
      </c>
      <c r="B3057" s="13" t="s">
        <v>3338</v>
      </c>
      <c r="C3057" s="13" t="s">
        <v>108</v>
      </c>
      <c r="D3057" s="13" t="s">
        <v>2470</v>
      </c>
      <c r="E3057" s="13" t="s">
        <v>614</v>
      </c>
      <c r="F3057" t="s">
        <v>3336</v>
      </c>
      <c r="G3057" s="13" t="str">
        <f xml:space="preserve"> IF( RIGHT(雅俗通字典[[#This Row],[聲調]],1)&lt;&gt;"入", "舒聲", "促聲")</f>
        <v>促聲</v>
      </c>
      <c r="H3057" t="str">
        <f xml:space="preserve"> INDEX(聲母對照資料表[], MATCH(雅俗通字典[[#This Row],[切音]], 聲母對照資料表[十五音], 0), 2)</f>
        <v>h</v>
      </c>
      <c r="I3057" t="str">
        <f xml:space="preserve"> INDEX(韻母對照資料表[], MATCH(雅俗通字典[[#This Row],[字韻]] &amp; LEFT(雅俗通字典[[#This Row],[舒促聲]],1), 韻母對照資料表[十五音識別碼], 0), 2)</f>
        <v>ok</v>
      </c>
      <c r="J3057">
        <f xml:space="preserve"> MATCH(雅俗通字典[[#This Row],[聲調]], 雅俗通聲調, 0)</f>
        <v>8</v>
      </c>
      <c r="K3057" t="str">
        <f xml:space="preserve"> _xlfn.CONCAT(雅俗通字典[[#This Row],[聲]:[調]])</f>
        <v>hok8</v>
      </c>
      <c r="L3057" t="str">
        <f xml:space="preserve"> 雅俗通字典[[#This Row],[字韻]] &amp; 雅俗通字典[[#This Row],[聲調]] &amp; "聲" &amp; 雅俗通字典[[#This Row],[切音]]</f>
        <v>公下入聲喜</v>
      </c>
      <c r="M3057" t="str">
        <f xml:space="preserve"> 雅俗通字典[[#This Row],[字韻]] &amp; TEXT(雅俗通字典[[#This Row],[調]], "[DBNum1]") &amp; 雅俗通字典[[#This Row],[切音]]</f>
        <v>公八喜</v>
      </c>
    </row>
    <row r="3058" spans="1:13">
      <c r="A3058">
        <v>3057</v>
      </c>
      <c r="B3058" s="13" t="s">
        <v>3339</v>
      </c>
      <c r="C3058" s="13" t="s">
        <v>108</v>
      </c>
      <c r="D3058" s="13" t="s">
        <v>2470</v>
      </c>
      <c r="E3058" s="13" t="s">
        <v>614</v>
      </c>
      <c r="F3058" t="s">
        <v>3336</v>
      </c>
      <c r="G3058" s="13" t="str">
        <f xml:space="preserve"> IF( RIGHT(雅俗通字典[[#This Row],[聲調]],1)&lt;&gt;"入", "舒聲", "促聲")</f>
        <v>促聲</v>
      </c>
      <c r="H3058" t="str">
        <f xml:space="preserve"> INDEX(聲母對照資料表[], MATCH(雅俗通字典[[#This Row],[切音]], 聲母對照資料表[十五音], 0), 2)</f>
        <v>h</v>
      </c>
      <c r="I3058" t="str">
        <f xml:space="preserve"> INDEX(韻母對照資料表[], MATCH(雅俗通字典[[#This Row],[字韻]] &amp; LEFT(雅俗通字典[[#This Row],[舒促聲]],1), 韻母對照資料表[十五音識別碼], 0), 2)</f>
        <v>ok</v>
      </c>
      <c r="J3058">
        <f xml:space="preserve"> MATCH(雅俗通字典[[#This Row],[聲調]], 雅俗通聲調, 0)</f>
        <v>8</v>
      </c>
      <c r="K3058" t="str">
        <f xml:space="preserve"> _xlfn.CONCAT(雅俗通字典[[#This Row],[聲]:[調]])</f>
        <v>hok8</v>
      </c>
      <c r="L3058" t="str">
        <f xml:space="preserve"> 雅俗通字典[[#This Row],[字韻]] &amp; 雅俗通字典[[#This Row],[聲調]] &amp; "聲" &amp; 雅俗通字典[[#This Row],[切音]]</f>
        <v>公下入聲喜</v>
      </c>
      <c r="M3058" t="str">
        <f xml:space="preserve"> 雅俗通字典[[#This Row],[字韻]] &amp; TEXT(雅俗通字典[[#This Row],[調]], "[DBNum1]") &amp; 雅俗通字典[[#This Row],[切音]]</f>
        <v>公八喜</v>
      </c>
    </row>
    <row r="3059" spans="1:13">
      <c r="A3059">
        <v>3058</v>
      </c>
      <c r="B3059" s="13" t="s">
        <v>3340</v>
      </c>
      <c r="C3059" s="13" t="s">
        <v>108</v>
      </c>
      <c r="D3059" s="13" t="s">
        <v>2470</v>
      </c>
      <c r="E3059" s="13" t="s">
        <v>614</v>
      </c>
      <c r="F3059" t="s">
        <v>3336</v>
      </c>
      <c r="G3059" s="13" t="str">
        <f xml:space="preserve"> IF( RIGHT(雅俗通字典[[#This Row],[聲調]],1)&lt;&gt;"入", "舒聲", "促聲")</f>
        <v>促聲</v>
      </c>
      <c r="H3059" t="str">
        <f xml:space="preserve"> INDEX(聲母對照資料表[], MATCH(雅俗通字典[[#This Row],[切音]], 聲母對照資料表[十五音], 0), 2)</f>
        <v>h</v>
      </c>
      <c r="I3059" t="str">
        <f xml:space="preserve"> INDEX(韻母對照資料表[], MATCH(雅俗通字典[[#This Row],[字韻]] &amp; LEFT(雅俗通字典[[#This Row],[舒促聲]],1), 韻母對照資料表[十五音識別碼], 0), 2)</f>
        <v>ok</v>
      </c>
      <c r="J3059">
        <f xml:space="preserve"> MATCH(雅俗通字典[[#This Row],[聲調]], 雅俗通聲調, 0)</f>
        <v>8</v>
      </c>
      <c r="K3059" t="str">
        <f xml:space="preserve"> _xlfn.CONCAT(雅俗通字典[[#This Row],[聲]:[調]])</f>
        <v>hok8</v>
      </c>
      <c r="L3059" t="str">
        <f xml:space="preserve"> 雅俗通字典[[#This Row],[字韻]] &amp; 雅俗通字典[[#This Row],[聲調]] &amp; "聲" &amp; 雅俗通字典[[#This Row],[切音]]</f>
        <v>公下入聲喜</v>
      </c>
      <c r="M3059" t="str">
        <f xml:space="preserve"> 雅俗通字典[[#This Row],[字韻]] &amp; TEXT(雅俗通字典[[#This Row],[調]], "[DBNum1]") &amp; 雅俗通字典[[#This Row],[切音]]</f>
        <v>公八喜</v>
      </c>
    </row>
    <row r="3060" spans="1:13">
      <c r="A3060">
        <v>3059</v>
      </c>
      <c r="B3060" s="13" t="s">
        <v>2964</v>
      </c>
      <c r="C3060" s="13" t="s">
        <v>108</v>
      </c>
      <c r="D3060" s="13" t="s">
        <v>2470</v>
      </c>
      <c r="E3060" s="13" t="s">
        <v>614</v>
      </c>
      <c r="F3060" t="s">
        <v>3336</v>
      </c>
      <c r="G3060" s="13" t="str">
        <f xml:space="preserve"> IF( RIGHT(雅俗通字典[[#This Row],[聲調]],1)&lt;&gt;"入", "舒聲", "促聲")</f>
        <v>促聲</v>
      </c>
      <c r="H3060" t="str">
        <f xml:space="preserve"> INDEX(聲母對照資料表[], MATCH(雅俗通字典[[#This Row],[切音]], 聲母對照資料表[十五音], 0), 2)</f>
        <v>h</v>
      </c>
      <c r="I3060" t="str">
        <f xml:space="preserve"> INDEX(韻母對照資料表[], MATCH(雅俗通字典[[#This Row],[字韻]] &amp; LEFT(雅俗通字典[[#This Row],[舒促聲]],1), 韻母對照資料表[十五音識別碼], 0), 2)</f>
        <v>ok</v>
      </c>
      <c r="J3060">
        <f xml:space="preserve"> MATCH(雅俗通字典[[#This Row],[聲調]], 雅俗通聲調, 0)</f>
        <v>8</v>
      </c>
      <c r="K3060" t="str">
        <f xml:space="preserve"> _xlfn.CONCAT(雅俗通字典[[#This Row],[聲]:[調]])</f>
        <v>hok8</v>
      </c>
      <c r="L3060" t="str">
        <f xml:space="preserve"> 雅俗通字典[[#This Row],[字韻]] &amp; 雅俗通字典[[#This Row],[聲調]] &amp; "聲" &amp; 雅俗通字典[[#This Row],[切音]]</f>
        <v>公下入聲喜</v>
      </c>
      <c r="M3060" t="str">
        <f xml:space="preserve"> 雅俗通字典[[#This Row],[字韻]] &amp; TEXT(雅俗通字典[[#This Row],[調]], "[DBNum1]") &amp; 雅俗通字典[[#This Row],[切音]]</f>
        <v>公八喜</v>
      </c>
    </row>
    <row r="3061" spans="1:13">
      <c r="A3061">
        <v>3060</v>
      </c>
      <c r="B3061" s="13" t="s">
        <v>3341</v>
      </c>
      <c r="C3061" s="13" t="s">
        <v>108</v>
      </c>
      <c r="D3061" s="13" t="s">
        <v>2470</v>
      </c>
      <c r="E3061" s="13" t="s">
        <v>614</v>
      </c>
      <c r="F3061" t="s">
        <v>3336</v>
      </c>
      <c r="G3061" s="13" t="str">
        <f xml:space="preserve"> IF( RIGHT(雅俗通字典[[#This Row],[聲調]],1)&lt;&gt;"入", "舒聲", "促聲")</f>
        <v>促聲</v>
      </c>
      <c r="H3061" t="str">
        <f xml:space="preserve"> INDEX(聲母對照資料表[], MATCH(雅俗通字典[[#This Row],[切音]], 聲母對照資料表[十五音], 0), 2)</f>
        <v>h</v>
      </c>
      <c r="I3061" t="str">
        <f xml:space="preserve"> INDEX(韻母對照資料表[], MATCH(雅俗通字典[[#This Row],[字韻]] &amp; LEFT(雅俗通字典[[#This Row],[舒促聲]],1), 韻母對照資料表[十五音識別碼], 0), 2)</f>
        <v>ok</v>
      </c>
      <c r="J3061">
        <f xml:space="preserve"> MATCH(雅俗通字典[[#This Row],[聲調]], 雅俗通聲調, 0)</f>
        <v>8</v>
      </c>
      <c r="K3061" t="str">
        <f xml:space="preserve"> _xlfn.CONCAT(雅俗通字典[[#This Row],[聲]:[調]])</f>
        <v>hok8</v>
      </c>
      <c r="L3061" t="str">
        <f xml:space="preserve"> 雅俗通字典[[#This Row],[字韻]] &amp; 雅俗通字典[[#This Row],[聲調]] &amp; "聲" &amp; 雅俗通字典[[#This Row],[切音]]</f>
        <v>公下入聲喜</v>
      </c>
      <c r="M3061" t="str">
        <f xml:space="preserve"> 雅俗通字典[[#This Row],[字韻]] &amp; TEXT(雅俗通字典[[#This Row],[調]], "[DBNum1]") &amp; 雅俗通字典[[#This Row],[切音]]</f>
        <v>公八喜</v>
      </c>
    </row>
    <row r="3062" spans="1:13">
      <c r="A3062">
        <v>3061</v>
      </c>
      <c r="B3062" s="13" t="s">
        <v>3342</v>
      </c>
      <c r="C3062" s="13" t="s">
        <v>108</v>
      </c>
      <c r="D3062" s="13" t="s">
        <v>2470</v>
      </c>
      <c r="E3062" s="13" t="s">
        <v>614</v>
      </c>
      <c r="F3062" t="s">
        <v>3336</v>
      </c>
      <c r="G3062" s="13" t="str">
        <f xml:space="preserve"> IF( RIGHT(雅俗通字典[[#This Row],[聲調]],1)&lt;&gt;"入", "舒聲", "促聲")</f>
        <v>促聲</v>
      </c>
      <c r="H3062" t="str">
        <f xml:space="preserve"> INDEX(聲母對照資料表[], MATCH(雅俗通字典[[#This Row],[切音]], 聲母對照資料表[十五音], 0), 2)</f>
        <v>h</v>
      </c>
      <c r="I3062" t="str">
        <f xml:space="preserve"> INDEX(韻母對照資料表[], MATCH(雅俗通字典[[#This Row],[字韻]] &amp; LEFT(雅俗通字典[[#This Row],[舒促聲]],1), 韻母對照資料表[十五音識別碼], 0), 2)</f>
        <v>ok</v>
      </c>
      <c r="J3062">
        <f xml:space="preserve"> MATCH(雅俗通字典[[#This Row],[聲調]], 雅俗通聲調, 0)</f>
        <v>8</v>
      </c>
      <c r="K3062" t="str">
        <f xml:space="preserve"> _xlfn.CONCAT(雅俗通字典[[#This Row],[聲]:[調]])</f>
        <v>hok8</v>
      </c>
      <c r="L3062" t="str">
        <f xml:space="preserve"> 雅俗通字典[[#This Row],[字韻]] &amp; 雅俗通字典[[#This Row],[聲調]] &amp; "聲" &amp; 雅俗通字典[[#This Row],[切音]]</f>
        <v>公下入聲喜</v>
      </c>
      <c r="M3062" t="str">
        <f xml:space="preserve"> 雅俗通字典[[#This Row],[字韻]] &amp; TEXT(雅俗通字典[[#This Row],[調]], "[DBNum1]") &amp; 雅俗通字典[[#This Row],[切音]]</f>
        <v>公八喜</v>
      </c>
    </row>
    <row r="3063" spans="1:13">
      <c r="A3063">
        <v>3062</v>
      </c>
      <c r="B3063" s="13" t="s">
        <v>3343</v>
      </c>
      <c r="C3063" s="13" t="s">
        <v>108</v>
      </c>
      <c r="D3063" s="13" t="s">
        <v>2470</v>
      </c>
      <c r="E3063" s="13" t="s">
        <v>614</v>
      </c>
      <c r="F3063" t="s">
        <v>3336</v>
      </c>
      <c r="G3063" s="13" t="str">
        <f xml:space="preserve"> IF( RIGHT(雅俗通字典[[#This Row],[聲調]],1)&lt;&gt;"入", "舒聲", "促聲")</f>
        <v>促聲</v>
      </c>
      <c r="H3063" t="str">
        <f xml:space="preserve"> INDEX(聲母對照資料表[], MATCH(雅俗通字典[[#This Row],[切音]], 聲母對照資料表[十五音], 0), 2)</f>
        <v>h</v>
      </c>
      <c r="I3063" t="str">
        <f xml:space="preserve"> INDEX(韻母對照資料表[], MATCH(雅俗通字典[[#This Row],[字韻]] &amp; LEFT(雅俗通字典[[#This Row],[舒促聲]],1), 韻母對照資料表[十五音識別碼], 0), 2)</f>
        <v>ok</v>
      </c>
      <c r="J3063">
        <f xml:space="preserve"> MATCH(雅俗通字典[[#This Row],[聲調]], 雅俗通聲調, 0)</f>
        <v>8</v>
      </c>
      <c r="K3063" t="str">
        <f xml:space="preserve"> _xlfn.CONCAT(雅俗通字典[[#This Row],[聲]:[調]])</f>
        <v>hok8</v>
      </c>
      <c r="L3063" t="str">
        <f xml:space="preserve"> 雅俗通字典[[#This Row],[字韻]] &amp; 雅俗通字典[[#This Row],[聲調]] &amp; "聲" &amp; 雅俗通字典[[#This Row],[切音]]</f>
        <v>公下入聲喜</v>
      </c>
      <c r="M3063" t="str">
        <f xml:space="preserve"> 雅俗通字典[[#This Row],[字韻]] &amp; TEXT(雅俗通字典[[#This Row],[調]], "[DBNum1]") &amp; 雅俗通字典[[#This Row],[切音]]</f>
        <v>公八喜</v>
      </c>
    </row>
    <row r="3064" spans="1:13">
      <c r="A3064">
        <v>3063</v>
      </c>
      <c r="B3064" s="13" t="s">
        <v>3344</v>
      </c>
      <c r="C3064" s="13" t="s">
        <v>108</v>
      </c>
      <c r="D3064" s="13" t="s">
        <v>2470</v>
      </c>
      <c r="E3064" s="13" t="s">
        <v>614</v>
      </c>
      <c r="F3064" t="s">
        <v>3336</v>
      </c>
      <c r="G3064" s="13" t="str">
        <f xml:space="preserve"> IF( RIGHT(雅俗通字典[[#This Row],[聲調]],1)&lt;&gt;"入", "舒聲", "促聲")</f>
        <v>促聲</v>
      </c>
      <c r="H3064" t="str">
        <f xml:space="preserve"> INDEX(聲母對照資料表[], MATCH(雅俗通字典[[#This Row],[切音]], 聲母對照資料表[十五音], 0), 2)</f>
        <v>h</v>
      </c>
      <c r="I3064" t="str">
        <f xml:space="preserve"> INDEX(韻母對照資料表[], MATCH(雅俗通字典[[#This Row],[字韻]] &amp; LEFT(雅俗通字典[[#This Row],[舒促聲]],1), 韻母對照資料表[十五音識別碼], 0), 2)</f>
        <v>ok</v>
      </c>
      <c r="J3064">
        <f xml:space="preserve"> MATCH(雅俗通字典[[#This Row],[聲調]], 雅俗通聲調, 0)</f>
        <v>8</v>
      </c>
      <c r="K3064" t="str">
        <f xml:space="preserve"> _xlfn.CONCAT(雅俗通字典[[#This Row],[聲]:[調]])</f>
        <v>hok8</v>
      </c>
      <c r="L3064" t="str">
        <f xml:space="preserve"> 雅俗通字典[[#This Row],[字韻]] &amp; 雅俗通字典[[#This Row],[聲調]] &amp; "聲" &amp; 雅俗通字典[[#This Row],[切音]]</f>
        <v>公下入聲喜</v>
      </c>
      <c r="M3064" t="str">
        <f xml:space="preserve"> 雅俗通字典[[#This Row],[字韻]] &amp; TEXT(雅俗通字典[[#This Row],[調]], "[DBNum1]") &amp; 雅俗通字典[[#This Row],[切音]]</f>
        <v>公八喜</v>
      </c>
    </row>
    <row r="3065" spans="1:13">
      <c r="A3065">
        <v>3064</v>
      </c>
      <c r="B3065" s="13" t="s">
        <v>3345</v>
      </c>
      <c r="C3065" s="13" t="s">
        <v>108</v>
      </c>
      <c r="D3065" s="13" t="s">
        <v>2470</v>
      </c>
      <c r="E3065" s="13" t="s">
        <v>614</v>
      </c>
      <c r="F3065" t="s">
        <v>3336</v>
      </c>
      <c r="G3065" s="13" t="str">
        <f xml:space="preserve"> IF( RIGHT(雅俗通字典[[#This Row],[聲調]],1)&lt;&gt;"入", "舒聲", "促聲")</f>
        <v>促聲</v>
      </c>
      <c r="H3065" t="str">
        <f xml:space="preserve"> INDEX(聲母對照資料表[], MATCH(雅俗通字典[[#This Row],[切音]], 聲母對照資料表[十五音], 0), 2)</f>
        <v>h</v>
      </c>
      <c r="I3065" t="str">
        <f xml:space="preserve"> INDEX(韻母對照資料表[], MATCH(雅俗通字典[[#This Row],[字韻]] &amp; LEFT(雅俗通字典[[#This Row],[舒促聲]],1), 韻母對照資料表[十五音識別碼], 0), 2)</f>
        <v>ok</v>
      </c>
      <c r="J3065">
        <f xml:space="preserve"> MATCH(雅俗通字典[[#This Row],[聲調]], 雅俗通聲調, 0)</f>
        <v>8</v>
      </c>
      <c r="K3065" t="str">
        <f xml:space="preserve"> _xlfn.CONCAT(雅俗通字典[[#This Row],[聲]:[調]])</f>
        <v>hok8</v>
      </c>
      <c r="L3065" t="str">
        <f xml:space="preserve"> 雅俗通字典[[#This Row],[字韻]] &amp; 雅俗通字典[[#This Row],[聲調]] &amp; "聲" &amp; 雅俗通字典[[#This Row],[切音]]</f>
        <v>公下入聲喜</v>
      </c>
      <c r="M3065" t="str">
        <f xml:space="preserve"> 雅俗通字典[[#This Row],[字韻]] &amp; TEXT(雅俗通字典[[#This Row],[調]], "[DBNum1]") &amp; 雅俗通字典[[#This Row],[切音]]</f>
        <v>公八喜</v>
      </c>
    </row>
    <row r="3066" spans="1:13">
      <c r="A3066">
        <v>3065</v>
      </c>
      <c r="B3066" s="13" t="s">
        <v>3346</v>
      </c>
      <c r="C3066" s="13" t="s">
        <v>11</v>
      </c>
      <c r="D3066" s="13" t="s">
        <v>3346</v>
      </c>
      <c r="E3066" s="13" t="s">
        <v>8</v>
      </c>
      <c r="F3066" t="s">
        <v>3347</v>
      </c>
      <c r="G3066" s="13" t="str">
        <f xml:space="preserve"> IF( RIGHT(雅俗通字典[[#This Row],[聲調]],1)&lt;&gt;"入", "舒聲", "促聲")</f>
        <v>舒聲</v>
      </c>
      <c r="H3066" t="str">
        <f xml:space="preserve"> INDEX(聲母對照資料表[], MATCH(雅俗通字典[[#This Row],[切音]], 聲母對照資料表[十五音], 0), 2)</f>
        <v>k</v>
      </c>
      <c r="I3066" t="str">
        <f xml:space="preserve"> INDEX(韻母對照資料表[], MATCH(雅俗通字典[[#This Row],[字韻]] &amp; LEFT(雅俗通字典[[#This Row],[舒促聲]],1), 韻母對照資料表[十五音識別碼], 0), 2)</f>
        <v>uai</v>
      </c>
      <c r="J3066">
        <f xml:space="preserve"> MATCH(雅俗通字典[[#This Row],[聲調]], 雅俗通聲調, 0)</f>
        <v>1</v>
      </c>
      <c r="K3066" t="str">
        <f xml:space="preserve"> _xlfn.CONCAT(雅俗通字典[[#This Row],[聲]:[調]])</f>
        <v>kuai1</v>
      </c>
      <c r="L3066" t="str">
        <f xml:space="preserve"> 雅俗通字典[[#This Row],[字韻]] &amp; 雅俗通字典[[#This Row],[聲調]] &amp; "聲" &amp; 雅俗通字典[[#This Row],[切音]]</f>
        <v>乖上平聲求</v>
      </c>
      <c r="M3066" t="str">
        <f xml:space="preserve"> 雅俗通字典[[#This Row],[字韻]] &amp; TEXT(雅俗通字典[[#This Row],[調]], "[DBNum1]") &amp; 雅俗通字典[[#This Row],[切音]]</f>
        <v>乖一求</v>
      </c>
    </row>
    <row r="3067" spans="1:13">
      <c r="A3067">
        <v>3066</v>
      </c>
      <c r="B3067" s="13" t="s">
        <v>3348</v>
      </c>
      <c r="C3067" s="13" t="s">
        <v>11</v>
      </c>
      <c r="D3067" s="13" t="s">
        <v>3346</v>
      </c>
      <c r="E3067" s="13" t="s">
        <v>8</v>
      </c>
      <c r="F3067" t="s">
        <v>3347</v>
      </c>
      <c r="G3067" s="13" t="str">
        <f xml:space="preserve"> IF( RIGHT(雅俗通字典[[#This Row],[聲調]],1)&lt;&gt;"入", "舒聲", "促聲")</f>
        <v>舒聲</v>
      </c>
      <c r="H3067" t="str">
        <f xml:space="preserve"> INDEX(聲母對照資料表[], MATCH(雅俗通字典[[#This Row],[切音]], 聲母對照資料表[十五音], 0), 2)</f>
        <v>k</v>
      </c>
      <c r="I3067" t="str">
        <f xml:space="preserve"> INDEX(韻母對照資料表[], MATCH(雅俗通字典[[#This Row],[字韻]] &amp; LEFT(雅俗通字典[[#This Row],[舒促聲]],1), 韻母對照資料表[十五音識別碼], 0), 2)</f>
        <v>uai</v>
      </c>
      <c r="J3067">
        <f xml:space="preserve"> MATCH(雅俗通字典[[#This Row],[聲調]], 雅俗通聲調, 0)</f>
        <v>1</v>
      </c>
      <c r="K3067" t="str">
        <f xml:space="preserve"> _xlfn.CONCAT(雅俗通字典[[#This Row],[聲]:[調]])</f>
        <v>kuai1</v>
      </c>
      <c r="L3067" t="str">
        <f xml:space="preserve"> 雅俗通字典[[#This Row],[字韻]] &amp; 雅俗通字典[[#This Row],[聲調]] &amp; "聲" &amp; 雅俗通字典[[#This Row],[切音]]</f>
        <v>乖上平聲求</v>
      </c>
      <c r="M3067" t="str">
        <f xml:space="preserve"> 雅俗通字典[[#This Row],[字韻]] &amp; TEXT(雅俗通字典[[#This Row],[調]], "[DBNum1]") &amp; 雅俗通字典[[#This Row],[切音]]</f>
        <v>乖一求</v>
      </c>
    </row>
    <row r="3068" spans="1:13">
      <c r="A3068">
        <v>3067</v>
      </c>
      <c r="B3068" s="13" t="s">
        <v>3349</v>
      </c>
      <c r="C3068" s="13" t="s">
        <v>11</v>
      </c>
      <c r="D3068" s="13" t="s">
        <v>3346</v>
      </c>
      <c r="E3068" s="13" t="s">
        <v>8</v>
      </c>
      <c r="F3068" t="s">
        <v>3347</v>
      </c>
      <c r="G3068" s="13" t="str">
        <f xml:space="preserve"> IF( RIGHT(雅俗通字典[[#This Row],[聲調]],1)&lt;&gt;"入", "舒聲", "促聲")</f>
        <v>舒聲</v>
      </c>
      <c r="H3068" t="str">
        <f xml:space="preserve"> INDEX(聲母對照資料表[], MATCH(雅俗通字典[[#This Row],[切音]], 聲母對照資料表[十五音], 0), 2)</f>
        <v>k</v>
      </c>
      <c r="I3068" t="str">
        <f xml:space="preserve"> INDEX(韻母對照資料表[], MATCH(雅俗通字典[[#This Row],[字韻]] &amp; LEFT(雅俗通字典[[#This Row],[舒促聲]],1), 韻母對照資料表[十五音識別碼], 0), 2)</f>
        <v>uai</v>
      </c>
      <c r="J3068">
        <f xml:space="preserve"> MATCH(雅俗通字典[[#This Row],[聲調]], 雅俗通聲調, 0)</f>
        <v>1</v>
      </c>
      <c r="K3068" t="str">
        <f xml:space="preserve"> _xlfn.CONCAT(雅俗通字典[[#This Row],[聲]:[調]])</f>
        <v>kuai1</v>
      </c>
      <c r="L3068" t="str">
        <f xml:space="preserve"> 雅俗通字典[[#This Row],[字韻]] &amp; 雅俗通字典[[#This Row],[聲調]] &amp; "聲" &amp; 雅俗通字典[[#This Row],[切音]]</f>
        <v>乖上平聲求</v>
      </c>
      <c r="M3068" t="str">
        <f xml:space="preserve"> 雅俗通字典[[#This Row],[字韻]] &amp; TEXT(雅俗通字典[[#This Row],[調]], "[DBNum1]") &amp; 雅俗通字典[[#This Row],[切音]]</f>
        <v>乖一求</v>
      </c>
    </row>
    <row r="3069" spans="1:13">
      <c r="A3069">
        <v>3068</v>
      </c>
      <c r="B3069" s="13" t="s">
        <v>3350</v>
      </c>
      <c r="C3069" s="13" t="s">
        <v>10186</v>
      </c>
      <c r="D3069" s="13" t="s">
        <v>3346</v>
      </c>
      <c r="E3069" s="13" t="s">
        <v>8</v>
      </c>
      <c r="F3069" t="s">
        <v>3351</v>
      </c>
      <c r="G3069" s="13" t="str">
        <f xml:space="preserve"> IF( RIGHT(雅俗通字典[[#This Row],[聲調]],1)&lt;&gt;"入", "舒聲", "促聲")</f>
        <v>舒聲</v>
      </c>
      <c r="H3069" t="str">
        <f xml:space="preserve"> INDEX(聲母對照資料表[], MATCH(雅俗通字典[[#This Row],[切音]], 聲母對照資料表[十五音], 0), 2)</f>
        <v>kh</v>
      </c>
      <c r="I3069" t="str">
        <f xml:space="preserve"> INDEX(韻母對照資料表[], MATCH(雅俗通字典[[#This Row],[字韻]] &amp; LEFT(雅俗通字典[[#This Row],[舒促聲]],1), 韻母對照資料表[十五音識別碼], 0), 2)</f>
        <v>uai</v>
      </c>
      <c r="J3069">
        <f xml:space="preserve"> MATCH(雅俗通字典[[#This Row],[聲調]], 雅俗通聲調, 0)</f>
        <v>1</v>
      </c>
      <c r="K3069" t="str">
        <f xml:space="preserve"> _xlfn.CONCAT(雅俗通字典[[#This Row],[聲]:[調]])</f>
        <v>khuai1</v>
      </c>
      <c r="L3069" t="str">
        <f xml:space="preserve"> 雅俗通字典[[#This Row],[字韻]] &amp; 雅俗通字典[[#This Row],[聲調]] &amp; "聲" &amp; 雅俗通字典[[#This Row],[切音]]</f>
        <v>乖上平聲去</v>
      </c>
      <c r="M3069" t="str">
        <f xml:space="preserve"> 雅俗通字典[[#This Row],[字韻]] &amp; TEXT(雅俗通字典[[#This Row],[調]], "[DBNum1]") &amp; 雅俗通字典[[#This Row],[切音]]</f>
        <v>乖一去</v>
      </c>
    </row>
    <row r="3070" spans="1:13">
      <c r="A3070">
        <v>3069</v>
      </c>
      <c r="B3070" s="13" t="s">
        <v>3352</v>
      </c>
      <c r="C3070" s="13" t="s">
        <v>63</v>
      </c>
      <c r="D3070" s="13" t="s">
        <v>3346</v>
      </c>
      <c r="E3070" s="13" t="s">
        <v>8</v>
      </c>
      <c r="F3070" t="s">
        <v>3353</v>
      </c>
      <c r="G3070" s="13" t="str">
        <f xml:space="preserve"> IF( RIGHT(雅俗通字典[[#This Row],[聲調]],1)&lt;&gt;"入", "舒聲", "促聲")</f>
        <v>舒聲</v>
      </c>
      <c r="H3070" t="str">
        <f xml:space="preserve"> INDEX(聲母對照資料表[], MATCH(雅俗通字典[[#This Row],[切音]], 聲母對照資料表[十五音], 0), 2)</f>
        <v>z</v>
      </c>
      <c r="I3070" t="str">
        <f xml:space="preserve"> INDEX(韻母對照資料表[], MATCH(雅俗通字典[[#This Row],[字韻]] &amp; LEFT(雅俗通字典[[#This Row],[舒促聲]],1), 韻母對照資料表[十五音識別碼], 0), 2)</f>
        <v>uai</v>
      </c>
      <c r="J3070">
        <f xml:space="preserve"> MATCH(雅俗通字典[[#This Row],[聲調]], 雅俗通聲調, 0)</f>
        <v>1</v>
      </c>
      <c r="K3070" t="str">
        <f xml:space="preserve"> _xlfn.CONCAT(雅俗通字典[[#This Row],[聲]:[調]])</f>
        <v>zuai1</v>
      </c>
      <c r="L3070" t="str">
        <f xml:space="preserve"> 雅俗通字典[[#This Row],[字韻]] &amp; 雅俗通字典[[#This Row],[聲調]] &amp; "聲" &amp; 雅俗通字典[[#This Row],[切音]]</f>
        <v>乖上平聲曾</v>
      </c>
      <c r="M3070" t="str">
        <f xml:space="preserve"> 雅俗通字典[[#This Row],[字韻]] &amp; TEXT(雅俗通字典[[#This Row],[調]], "[DBNum1]") &amp; 雅俗通字典[[#This Row],[切音]]</f>
        <v>乖一曾</v>
      </c>
    </row>
    <row r="3071" spans="1:13">
      <c r="A3071">
        <v>3070</v>
      </c>
      <c r="B3071" s="13" t="s">
        <v>3354</v>
      </c>
      <c r="C3071" s="13" t="s">
        <v>88</v>
      </c>
      <c r="D3071" s="13" t="s">
        <v>3346</v>
      </c>
      <c r="E3071" s="13" t="s">
        <v>8</v>
      </c>
      <c r="F3071" t="s">
        <v>3355</v>
      </c>
      <c r="G3071" s="13" t="str">
        <f xml:space="preserve"> IF( RIGHT(雅俗通字典[[#This Row],[聲調]],1)&lt;&gt;"入", "舒聲", "促聲")</f>
        <v>舒聲</v>
      </c>
      <c r="H3071" t="str">
        <f xml:space="preserve"> INDEX(聲母對照資料表[], MATCH(雅俗通字典[[#This Row],[切音]], 聲母對照資料表[十五音], 0), 2)</f>
        <v>q</v>
      </c>
      <c r="I3071" t="str">
        <f xml:space="preserve"> INDEX(韻母對照資料表[], MATCH(雅俗通字典[[#This Row],[字韻]] &amp; LEFT(雅俗通字典[[#This Row],[舒促聲]],1), 韻母對照資料表[十五音識別碼], 0), 2)</f>
        <v>uai</v>
      </c>
      <c r="J3071">
        <f xml:space="preserve"> MATCH(雅俗通字典[[#This Row],[聲調]], 雅俗通聲調, 0)</f>
        <v>1</v>
      </c>
      <c r="K3071" t="str">
        <f xml:space="preserve"> _xlfn.CONCAT(雅俗通字典[[#This Row],[聲]:[調]])</f>
        <v>quai1</v>
      </c>
      <c r="L3071" t="str">
        <f xml:space="preserve"> 雅俗通字典[[#This Row],[字韻]] &amp; 雅俗通字典[[#This Row],[聲調]] &amp; "聲" &amp; 雅俗通字典[[#This Row],[切音]]</f>
        <v>乖上平聲英</v>
      </c>
      <c r="M3071" t="str">
        <f xml:space="preserve"> 雅俗通字典[[#This Row],[字韻]] &amp; TEXT(雅俗通字典[[#This Row],[調]], "[DBNum1]") &amp; 雅俗通字典[[#This Row],[切音]]</f>
        <v>乖一英</v>
      </c>
    </row>
    <row r="3072" spans="1:13">
      <c r="A3072">
        <v>3071</v>
      </c>
      <c r="B3072" s="13" t="s">
        <v>3356</v>
      </c>
      <c r="C3072" s="13" t="s">
        <v>108</v>
      </c>
      <c r="D3072" s="13" t="s">
        <v>3346</v>
      </c>
      <c r="E3072" s="13" t="s">
        <v>8</v>
      </c>
      <c r="F3072" t="s">
        <v>3357</v>
      </c>
      <c r="G3072" s="13" t="str">
        <f xml:space="preserve"> IF( RIGHT(雅俗通字典[[#This Row],[聲調]],1)&lt;&gt;"入", "舒聲", "促聲")</f>
        <v>舒聲</v>
      </c>
      <c r="H3072" t="str">
        <f xml:space="preserve"> INDEX(聲母對照資料表[], MATCH(雅俗通字典[[#This Row],[切音]], 聲母對照資料表[十五音], 0), 2)</f>
        <v>h</v>
      </c>
      <c r="I3072" t="str">
        <f xml:space="preserve"> INDEX(韻母對照資料表[], MATCH(雅俗通字典[[#This Row],[字韻]] &amp; LEFT(雅俗通字典[[#This Row],[舒促聲]],1), 韻母對照資料表[十五音識別碼], 0), 2)</f>
        <v>uai</v>
      </c>
      <c r="J3072">
        <f xml:space="preserve"> MATCH(雅俗通字典[[#This Row],[聲調]], 雅俗通聲調, 0)</f>
        <v>1</v>
      </c>
      <c r="K3072" t="str">
        <f xml:space="preserve"> _xlfn.CONCAT(雅俗通字典[[#This Row],[聲]:[調]])</f>
        <v>huai1</v>
      </c>
      <c r="L3072" t="str">
        <f xml:space="preserve"> 雅俗通字典[[#This Row],[字韻]] &amp; 雅俗通字典[[#This Row],[聲調]] &amp; "聲" &amp; 雅俗通字典[[#This Row],[切音]]</f>
        <v>乖上平聲喜</v>
      </c>
      <c r="M3072" t="str">
        <f xml:space="preserve"> 雅俗通字典[[#This Row],[字韻]] &amp; TEXT(雅俗通字典[[#This Row],[調]], "[DBNum1]") &amp; 雅俗通字典[[#This Row],[切音]]</f>
        <v>乖一喜</v>
      </c>
    </row>
    <row r="3073" spans="1:13">
      <c r="A3073">
        <v>3072</v>
      </c>
      <c r="B3073" s="13" t="s">
        <v>3358</v>
      </c>
      <c r="C3073" s="13" t="s">
        <v>11</v>
      </c>
      <c r="D3073" s="13" t="s">
        <v>3346</v>
      </c>
      <c r="E3073" s="13" t="s">
        <v>148</v>
      </c>
      <c r="F3073" t="s">
        <v>3359</v>
      </c>
      <c r="G3073" s="13" t="str">
        <f xml:space="preserve"> IF( RIGHT(雅俗通字典[[#This Row],[聲調]],1)&lt;&gt;"入", "舒聲", "促聲")</f>
        <v>舒聲</v>
      </c>
      <c r="H3073" t="str">
        <f xml:space="preserve"> INDEX(聲母對照資料表[], MATCH(雅俗通字典[[#This Row],[切音]], 聲母對照資料表[十五音], 0), 2)</f>
        <v>k</v>
      </c>
      <c r="I3073" t="str">
        <f xml:space="preserve"> INDEX(韻母對照資料表[], MATCH(雅俗通字典[[#This Row],[字韻]] &amp; LEFT(雅俗通字典[[#This Row],[舒促聲]],1), 韻母對照資料表[十五音識別碼], 0), 2)</f>
        <v>uai</v>
      </c>
      <c r="J3073">
        <f xml:space="preserve"> MATCH(雅俗通字典[[#This Row],[聲調]], 雅俗通聲調, 0)</f>
        <v>2</v>
      </c>
      <c r="K3073" t="str">
        <f xml:space="preserve"> _xlfn.CONCAT(雅俗通字典[[#This Row],[聲]:[調]])</f>
        <v>kuai2</v>
      </c>
      <c r="L3073" t="str">
        <f xml:space="preserve"> 雅俗通字典[[#This Row],[字韻]] &amp; 雅俗通字典[[#This Row],[聲調]] &amp; "聲" &amp; 雅俗通字典[[#This Row],[切音]]</f>
        <v>乖上上聲求</v>
      </c>
      <c r="M3073" t="str">
        <f xml:space="preserve"> 雅俗通字典[[#This Row],[字韻]] &amp; TEXT(雅俗通字典[[#This Row],[調]], "[DBNum1]") &amp; 雅俗通字典[[#This Row],[切音]]</f>
        <v>乖二求</v>
      </c>
    </row>
    <row r="3074" spans="1:13">
      <c r="A3074">
        <v>3073</v>
      </c>
      <c r="B3074" s="13" t="s">
        <v>3360</v>
      </c>
      <c r="C3074" s="13" t="s">
        <v>11</v>
      </c>
      <c r="D3074" s="13" t="s">
        <v>3346</v>
      </c>
      <c r="E3074" s="13" t="s">
        <v>148</v>
      </c>
      <c r="F3074" t="s">
        <v>3359</v>
      </c>
      <c r="G3074" s="13" t="str">
        <f xml:space="preserve"> IF( RIGHT(雅俗通字典[[#This Row],[聲調]],1)&lt;&gt;"入", "舒聲", "促聲")</f>
        <v>舒聲</v>
      </c>
      <c r="H3074" t="str">
        <f xml:space="preserve"> INDEX(聲母對照資料表[], MATCH(雅俗通字典[[#This Row],[切音]], 聲母對照資料表[十五音], 0), 2)</f>
        <v>k</v>
      </c>
      <c r="I3074" t="str">
        <f xml:space="preserve"> INDEX(韻母對照資料表[], MATCH(雅俗通字典[[#This Row],[字韻]] &amp; LEFT(雅俗通字典[[#This Row],[舒促聲]],1), 韻母對照資料表[十五音識別碼], 0), 2)</f>
        <v>uai</v>
      </c>
      <c r="J3074">
        <f xml:space="preserve"> MATCH(雅俗通字典[[#This Row],[聲調]], 雅俗通聲調, 0)</f>
        <v>2</v>
      </c>
      <c r="K3074" t="str">
        <f xml:space="preserve"> _xlfn.CONCAT(雅俗通字典[[#This Row],[聲]:[調]])</f>
        <v>kuai2</v>
      </c>
      <c r="L3074" t="str">
        <f xml:space="preserve"> 雅俗通字典[[#This Row],[字韻]] &amp; 雅俗通字典[[#This Row],[聲調]] &amp; "聲" &amp; 雅俗通字典[[#This Row],[切音]]</f>
        <v>乖上上聲求</v>
      </c>
      <c r="M3074" t="str">
        <f xml:space="preserve"> 雅俗通字典[[#This Row],[字韻]] &amp; TEXT(雅俗通字典[[#This Row],[調]], "[DBNum1]") &amp; 雅俗通字典[[#This Row],[切音]]</f>
        <v>乖二求</v>
      </c>
    </row>
    <row r="3075" spans="1:13">
      <c r="A3075">
        <v>3074</v>
      </c>
      <c r="B3075" s="13" t="s">
        <v>3361</v>
      </c>
      <c r="C3075" s="13" t="s">
        <v>11</v>
      </c>
      <c r="D3075" s="13" t="s">
        <v>3346</v>
      </c>
      <c r="E3075" s="13" t="s">
        <v>148</v>
      </c>
      <c r="F3075" t="s">
        <v>3359</v>
      </c>
      <c r="G3075" s="13" t="str">
        <f xml:space="preserve"> IF( RIGHT(雅俗通字典[[#This Row],[聲調]],1)&lt;&gt;"入", "舒聲", "促聲")</f>
        <v>舒聲</v>
      </c>
      <c r="H3075" t="str">
        <f xml:space="preserve"> INDEX(聲母對照資料表[], MATCH(雅俗通字典[[#This Row],[切音]], 聲母對照資料表[十五音], 0), 2)</f>
        <v>k</v>
      </c>
      <c r="I3075" t="str">
        <f xml:space="preserve"> INDEX(韻母對照資料表[], MATCH(雅俗通字典[[#This Row],[字韻]] &amp; LEFT(雅俗通字典[[#This Row],[舒促聲]],1), 韻母對照資料表[十五音識別碼], 0), 2)</f>
        <v>uai</v>
      </c>
      <c r="J3075">
        <f xml:space="preserve"> MATCH(雅俗通字典[[#This Row],[聲調]], 雅俗通聲調, 0)</f>
        <v>2</v>
      </c>
      <c r="K3075" t="str">
        <f xml:space="preserve"> _xlfn.CONCAT(雅俗通字典[[#This Row],[聲]:[調]])</f>
        <v>kuai2</v>
      </c>
      <c r="L3075" t="str">
        <f xml:space="preserve"> 雅俗通字典[[#This Row],[字韻]] &amp; 雅俗通字典[[#This Row],[聲調]] &amp; "聲" &amp; 雅俗通字典[[#This Row],[切音]]</f>
        <v>乖上上聲求</v>
      </c>
      <c r="M3075" t="str">
        <f xml:space="preserve"> 雅俗通字典[[#This Row],[字韻]] &amp; TEXT(雅俗通字典[[#This Row],[調]], "[DBNum1]") &amp; 雅俗通字典[[#This Row],[切音]]</f>
        <v>乖二求</v>
      </c>
    </row>
    <row r="3076" spans="1:13">
      <c r="A3076">
        <v>3075</v>
      </c>
      <c r="B3076" s="13" t="s">
        <v>3362</v>
      </c>
      <c r="C3076" s="13" t="s">
        <v>11</v>
      </c>
      <c r="D3076" s="13" t="s">
        <v>3346</v>
      </c>
      <c r="E3076" s="13" t="s">
        <v>148</v>
      </c>
      <c r="F3076" t="s">
        <v>3359</v>
      </c>
      <c r="G3076" s="13" t="str">
        <f xml:space="preserve"> IF( RIGHT(雅俗通字典[[#This Row],[聲調]],1)&lt;&gt;"入", "舒聲", "促聲")</f>
        <v>舒聲</v>
      </c>
      <c r="H3076" t="str">
        <f xml:space="preserve"> INDEX(聲母對照資料表[], MATCH(雅俗通字典[[#This Row],[切音]], 聲母對照資料表[十五音], 0), 2)</f>
        <v>k</v>
      </c>
      <c r="I3076" t="str">
        <f xml:space="preserve"> INDEX(韻母對照資料表[], MATCH(雅俗通字典[[#This Row],[字韻]] &amp; LEFT(雅俗通字典[[#This Row],[舒促聲]],1), 韻母對照資料表[十五音識別碼], 0), 2)</f>
        <v>uai</v>
      </c>
      <c r="J3076">
        <f xml:space="preserve"> MATCH(雅俗通字典[[#This Row],[聲調]], 雅俗通聲調, 0)</f>
        <v>2</v>
      </c>
      <c r="K3076" t="str">
        <f xml:space="preserve"> _xlfn.CONCAT(雅俗通字典[[#This Row],[聲]:[調]])</f>
        <v>kuai2</v>
      </c>
      <c r="L3076" t="str">
        <f xml:space="preserve"> 雅俗通字典[[#This Row],[字韻]] &amp; 雅俗通字典[[#This Row],[聲調]] &amp; "聲" &amp; 雅俗通字典[[#This Row],[切音]]</f>
        <v>乖上上聲求</v>
      </c>
      <c r="M3076" t="str">
        <f xml:space="preserve"> 雅俗通字典[[#This Row],[字韻]] &amp; TEXT(雅俗通字典[[#This Row],[調]], "[DBNum1]") &amp; 雅俗通字典[[#This Row],[切音]]</f>
        <v>乖二求</v>
      </c>
    </row>
    <row r="3077" spans="1:13">
      <c r="A3077">
        <v>3076</v>
      </c>
      <c r="B3077" s="13" t="s">
        <v>350</v>
      </c>
      <c r="C3077" s="13" t="s">
        <v>6</v>
      </c>
      <c r="D3077" s="13" t="s">
        <v>3346</v>
      </c>
      <c r="E3077" s="13" t="s">
        <v>275</v>
      </c>
      <c r="F3077" t="s">
        <v>3363</v>
      </c>
      <c r="G3077" s="13" t="str">
        <f xml:space="preserve"> IF( RIGHT(雅俗通字典[[#This Row],[聲調]],1)&lt;&gt;"入", "舒聲", "促聲")</f>
        <v>舒聲</v>
      </c>
      <c r="H3077" t="str">
        <f xml:space="preserve"> INDEX(聲母對照資料表[], MATCH(雅俗通字典[[#This Row],[切音]], 聲母對照資料表[十五音], 0), 2)</f>
        <v>p</v>
      </c>
      <c r="I3077" t="str">
        <f xml:space="preserve"> INDEX(韻母對照資料表[], MATCH(雅俗通字典[[#This Row],[字韻]] &amp; LEFT(雅俗通字典[[#This Row],[舒促聲]],1), 韻母對照資料表[十五音識別碼], 0), 2)</f>
        <v>uai</v>
      </c>
      <c r="J3077">
        <f xml:space="preserve"> MATCH(雅俗通字典[[#This Row],[聲調]], 雅俗通聲調, 0)</f>
        <v>3</v>
      </c>
      <c r="K3077" t="str">
        <f xml:space="preserve"> _xlfn.CONCAT(雅俗通字典[[#This Row],[聲]:[調]])</f>
        <v>puai3</v>
      </c>
      <c r="L3077" t="str">
        <f xml:space="preserve"> 雅俗通字典[[#This Row],[字韻]] &amp; 雅俗通字典[[#This Row],[聲調]] &amp; "聲" &amp; 雅俗通字典[[#This Row],[切音]]</f>
        <v>乖上去聲邊</v>
      </c>
      <c r="M3077" t="str">
        <f xml:space="preserve"> 雅俗通字典[[#This Row],[字韻]] &amp; TEXT(雅俗通字典[[#This Row],[調]], "[DBNum1]") &amp; 雅俗通字典[[#This Row],[切音]]</f>
        <v>乖三邊</v>
      </c>
    </row>
    <row r="3078" spans="1:13">
      <c r="A3078">
        <v>3077</v>
      </c>
      <c r="B3078" s="13" t="s">
        <v>3364</v>
      </c>
      <c r="C3078" s="13" t="s">
        <v>11</v>
      </c>
      <c r="D3078" s="13" t="s">
        <v>3346</v>
      </c>
      <c r="E3078" s="13" t="s">
        <v>275</v>
      </c>
      <c r="F3078" t="s">
        <v>3365</v>
      </c>
      <c r="G3078" s="13" t="str">
        <f xml:space="preserve"> IF( RIGHT(雅俗通字典[[#This Row],[聲調]],1)&lt;&gt;"入", "舒聲", "促聲")</f>
        <v>舒聲</v>
      </c>
      <c r="H3078" t="str">
        <f xml:space="preserve"> INDEX(聲母對照資料表[], MATCH(雅俗通字典[[#This Row],[切音]], 聲母對照資料表[十五音], 0), 2)</f>
        <v>k</v>
      </c>
      <c r="I3078" t="str">
        <f xml:space="preserve"> INDEX(韻母對照資料表[], MATCH(雅俗通字典[[#This Row],[字韻]] &amp; LEFT(雅俗通字典[[#This Row],[舒促聲]],1), 韻母對照資料表[十五音識別碼], 0), 2)</f>
        <v>uai</v>
      </c>
      <c r="J3078">
        <f xml:space="preserve"> MATCH(雅俗通字典[[#This Row],[聲調]], 雅俗通聲調, 0)</f>
        <v>3</v>
      </c>
      <c r="K3078" t="str">
        <f xml:space="preserve"> _xlfn.CONCAT(雅俗通字典[[#This Row],[聲]:[調]])</f>
        <v>kuai3</v>
      </c>
      <c r="L3078" t="str">
        <f xml:space="preserve"> 雅俗通字典[[#This Row],[字韻]] &amp; 雅俗通字典[[#This Row],[聲調]] &amp; "聲" &amp; 雅俗通字典[[#This Row],[切音]]</f>
        <v>乖上去聲求</v>
      </c>
      <c r="M3078" t="str">
        <f xml:space="preserve"> 雅俗通字典[[#This Row],[字韻]] &amp; TEXT(雅俗通字典[[#This Row],[調]], "[DBNum1]") &amp; 雅俗通字典[[#This Row],[切音]]</f>
        <v>乖三求</v>
      </c>
    </row>
    <row r="3079" spans="1:13">
      <c r="A3079">
        <v>3078</v>
      </c>
      <c r="B3079" s="13" t="s">
        <v>3366</v>
      </c>
      <c r="C3079" s="13" t="s">
        <v>11</v>
      </c>
      <c r="D3079" s="13" t="s">
        <v>3346</v>
      </c>
      <c r="E3079" s="13" t="s">
        <v>275</v>
      </c>
      <c r="F3079" t="s">
        <v>3365</v>
      </c>
      <c r="G3079" s="13" t="str">
        <f xml:space="preserve"> IF( RIGHT(雅俗通字典[[#This Row],[聲調]],1)&lt;&gt;"入", "舒聲", "促聲")</f>
        <v>舒聲</v>
      </c>
      <c r="H3079" t="str">
        <f xml:space="preserve"> INDEX(聲母對照資料表[], MATCH(雅俗通字典[[#This Row],[切音]], 聲母對照資料表[十五音], 0), 2)</f>
        <v>k</v>
      </c>
      <c r="I3079" t="str">
        <f xml:space="preserve"> INDEX(韻母對照資料表[], MATCH(雅俗通字典[[#This Row],[字韻]] &amp; LEFT(雅俗通字典[[#This Row],[舒促聲]],1), 韻母對照資料表[十五音識別碼], 0), 2)</f>
        <v>uai</v>
      </c>
      <c r="J3079">
        <f xml:space="preserve"> MATCH(雅俗通字典[[#This Row],[聲調]], 雅俗通聲調, 0)</f>
        <v>3</v>
      </c>
      <c r="K3079" t="str">
        <f xml:space="preserve"> _xlfn.CONCAT(雅俗通字典[[#This Row],[聲]:[調]])</f>
        <v>kuai3</v>
      </c>
      <c r="L3079" t="str">
        <f xml:space="preserve"> 雅俗通字典[[#This Row],[字韻]] &amp; 雅俗通字典[[#This Row],[聲調]] &amp; "聲" &amp; 雅俗通字典[[#This Row],[切音]]</f>
        <v>乖上去聲求</v>
      </c>
      <c r="M3079" t="str">
        <f xml:space="preserve"> 雅俗通字典[[#This Row],[字韻]] &amp; TEXT(雅俗通字典[[#This Row],[調]], "[DBNum1]") &amp; 雅俗通字典[[#This Row],[切音]]</f>
        <v>乖三求</v>
      </c>
    </row>
    <row r="3080" spans="1:13">
      <c r="A3080">
        <v>3079</v>
      </c>
      <c r="B3080" s="13" t="s">
        <v>3367</v>
      </c>
      <c r="C3080" s="13" t="s">
        <v>11</v>
      </c>
      <c r="D3080" s="13" t="s">
        <v>3346</v>
      </c>
      <c r="E3080" s="13" t="s">
        <v>275</v>
      </c>
      <c r="F3080" t="s">
        <v>3365</v>
      </c>
      <c r="G3080" s="13" t="str">
        <f xml:space="preserve"> IF( RIGHT(雅俗通字典[[#This Row],[聲調]],1)&lt;&gt;"入", "舒聲", "促聲")</f>
        <v>舒聲</v>
      </c>
      <c r="H3080" t="str">
        <f xml:space="preserve"> INDEX(聲母對照資料表[], MATCH(雅俗通字典[[#This Row],[切音]], 聲母對照資料表[十五音], 0), 2)</f>
        <v>k</v>
      </c>
      <c r="I3080" t="str">
        <f xml:space="preserve"> INDEX(韻母對照資料表[], MATCH(雅俗通字典[[#This Row],[字韻]] &amp; LEFT(雅俗通字典[[#This Row],[舒促聲]],1), 韻母對照資料表[十五音識別碼], 0), 2)</f>
        <v>uai</v>
      </c>
      <c r="J3080">
        <f xml:space="preserve"> MATCH(雅俗通字典[[#This Row],[聲調]], 雅俗通聲調, 0)</f>
        <v>3</v>
      </c>
      <c r="K3080" t="str">
        <f xml:space="preserve"> _xlfn.CONCAT(雅俗通字典[[#This Row],[聲]:[調]])</f>
        <v>kuai3</v>
      </c>
      <c r="L3080" t="str">
        <f xml:space="preserve"> 雅俗通字典[[#This Row],[字韻]] &amp; 雅俗通字典[[#This Row],[聲調]] &amp; "聲" &amp; 雅俗通字典[[#This Row],[切音]]</f>
        <v>乖上去聲求</v>
      </c>
      <c r="M3080" t="str">
        <f xml:space="preserve"> 雅俗通字典[[#This Row],[字韻]] &amp; TEXT(雅俗通字典[[#This Row],[調]], "[DBNum1]") &amp; 雅俗通字典[[#This Row],[切音]]</f>
        <v>乖三求</v>
      </c>
    </row>
    <row r="3081" spans="1:13">
      <c r="A3081">
        <v>3080</v>
      </c>
      <c r="B3081" s="13" t="s">
        <v>3368</v>
      </c>
      <c r="C3081" s="13" t="s">
        <v>10186</v>
      </c>
      <c r="D3081" s="13" t="s">
        <v>3346</v>
      </c>
      <c r="E3081" s="13" t="s">
        <v>275</v>
      </c>
      <c r="F3081" t="s">
        <v>3369</v>
      </c>
      <c r="G3081" s="13" t="str">
        <f xml:space="preserve"> IF( RIGHT(雅俗通字典[[#This Row],[聲調]],1)&lt;&gt;"入", "舒聲", "促聲")</f>
        <v>舒聲</v>
      </c>
      <c r="H3081" t="str">
        <f xml:space="preserve"> INDEX(聲母對照資料表[], MATCH(雅俗通字典[[#This Row],[切音]], 聲母對照資料表[十五音], 0), 2)</f>
        <v>kh</v>
      </c>
      <c r="I3081" t="str">
        <f xml:space="preserve"> INDEX(韻母對照資料表[], MATCH(雅俗通字典[[#This Row],[字韻]] &amp; LEFT(雅俗通字典[[#This Row],[舒促聲]],1), 韻母對照資料表[十五音識別碼], 0), 2)</f>
        <v>uai</v>
      </c>
      <c r="J3081">
        <f xml:space="preserve"> MATCH(雅俗通字典[[#This Row],[聲調]], 雅俗通聲調, 0)</f>
        <v>3</v>
      </c>
      <c r="K3081" t="str">
        <f xml:space="preserve"> _xlfn.CONCAT(雅俗通字典[[#This Row],[聲]:[調]])</f>
        <v>khuai3</v>
      </c>
      <c r="L3081" t="str">
        <f xml:space="preserve"> 雅俗通字典[[#This Row],[字韻]] &amp; 雅俗通字典[[#This Row],[聲調]] &amp; "聲" &amp; 雅俗通字典[[#This Row],[切音]]</f>
        <v>乖上去聲去</v>
      </c>
      <c r="M3081" t="str">
        <f xml:space="preserve"> 雅俗通字典[[#This Row],[字韻]] &amp; TEXT(雅俗通字典[[#This Row],[調]], "[DBNum1]") &amp; 雅俗通字典[[#This Row],[切音]]</f>
        <v>乖三去</v>
      </c>
    </row>
    <row r="3082" spans="1:13">
      <c r="A3082">
        <v>3081</v>
      </c>
      <c r="B3082" s="13" t="s">
        <v>3370</v>
      </c>
      <c r="C3082" s="13" t="s">
        <v>10186</v>
      </c>
      <c r="D3082" s="13" t="s">
        <v>3346</v>
      </c>
      <c r="E3082" s="13" t="s">
        <v>275</v>
      </c>
      <c r="F3082" t="s">
        <v>3369</v>
      </c>
      <c r="G3082" s="13" t="str">
        <f xml:space="preserve"> IF( RIGHT(雅俗通字典[[#This Row],[聲調]],1)&lt;&gt;"入", "舒聲", "促聲")</f>
        <v>舒聲</v>
      </c>
      <c r="H3082" t="str">
        <f xml:space="preserve"> INDEX(聲母對照資料表[], MATCH(雅俗通字典[[#This Row],[切音]], 聲母對照資料表[十五音], 0), 2)</f>
        <v>kh</v>
      </c>
      <c r="I3082" t="str">
        <f xml:space="preserve"> INDEX(韻母對照資料表[], MATCH(雅俗通字典[[#This Row],[字韻]] &amp; LEFT(雅俗通字典[[#This Row],[舒促聲]],1), 韻母對照資料表[十五音識別碼], 0), 2)</f>
        <v>uai</v>
      </c>
      <c r="J3082">
        <f xml:space="preserve"> MATCH(雅俗通字典[[#This Row],[聲調]], 雅俗通聲調, 0)</f>
        <v>3</v>
      </c>
      <c r="K3082" t="str">
        <f xml:space="preserve"> _xlfn.CONCAT(雅俗通字典[[#This Row],[聲]:[調]])</f>
        <v>khuai3</v>
      </c>
      <c r="L3082" t="str">
        <f xml:space="preserve"> 雅俗通字典[[#This Row],[字韻]] &amp; 雅俗通字典[[#This Row],[聲調]] &amp; "聲" &amp; 雅俗通字典[[#This Row],[切音]]</f>
        <v>乖上去聲去</v>
      </c>
      <c r="M3082" t="str">
        <f xml:space="preserve"> 雅俗通字典[[#This Row],[字韻]] &amp; TEXT(雅俗通字典[[#This Row],[調]], "[DBNum1]") &amp; 雅俗通字典[[#This Row],[切音]]</f>
        <v>乖三去</v>
      </c>
    </row>
    <row r="3083" spans="1:13">
      <c r="A3083">
        <v>3082</v>
      </c>
      <c r="B3083" s="13" t="s">
        <v>3371</v>
      </c>
      <c r="C3083" s="13" t="s">
        <v>10186</v>
      </c>
      <c r="D3083" s="13" t="s">
        <v>3346</v>
      </c>
      <c r="E3083" s="13" t="s">
        <v>275</v>
      </c>
      <c r="F3083" t="s">
        <v>3369</v>
      </c>
      <c r="G3083" s="13" t="str">
        <f xml:space="preserve"> IF( RIGHT(雅俗通字典[[#This Row],[聲調]],1)&lt;&gt;"入", "舒聲", "促聲")</f>
        <v>舒聲</v>
      </c>
      <c r="H3083" t="str">
        <f xml:space="preserve"> INDEX(聲母對照資料表[], MATCH(雅俗通字典[[#This Row],[切音]], 聲母對照資料表[十五音], 0), 2)</f>
        <v>kh</v>
      </c>
      <c r="I3083" t="str">
        <f xml:space="preserve"> INDEX(韻母對照資料表[], MATCH(雅俗通字典[[#This Row],[字韻]] &amp; LEFT(雅俗通字典[[#This Row],[舒促聲]],1), 韻母對照資料表[十五音識別碼], 0), 2)</f>
        <v>uai</v>
      </c>
      <c r="J3083">
        <f xml:space="preserve"> MATCH(雅俗通字典[[#This Row],[聲調]], 雅俗通聲調, 0)</f>
        <v>3</v>
      </c>
      <c r="K3083" t="str">
        <f xml:space="preserve"> _xlfn.CONCAT(雅俗通字典[[#This Row],[聲]:[調]])</f>
        <v>khuai3</v>
      </c>
      <c r="L3083" t="str">
        <f xml:space="preserve"> 雅俗通字典[[#This Row],[字韻]] &amp; 雅俗通字典[[#This Row],[聲調]] &amp; "聲" &amp; 雅俗通字典[[#This Row],[切音]]</f>
        <v>乖上去聲去</v>
      </c>
      <c r="M3083" t="str">
        <f xml:space="preserve"> 雅俗通字典[[#This Row],[字韻]] &amp; TEXT(雅俗通字典[[#This Row],[調]], "[DBNum1]") &amp; 雅俗通字典[[#This Row],[切音]]</f>
        <v>乖三去</v>
      </c>
    </row>
    <row r="3084" spans="1:13">
      <c r="A3084">
        <v>3083</v>
      </c>
      <c r="B3084" s="13" t="s">
        <v>2919</v>
      </c>
      <c r="C3084" s="13" t="s">
        <v>10186</v>
      </c>
      <c r="D3084" s="13" t="s">
        <v>3346</v>
      </c>
      <c r="E3084" s="13" t="s">
        <v>275</v>
      </c>
      <c r="F3084" t="s">
        <v>3369</v>
      </c>
      <c r="G3084" s="13" t="str">
        <f xml:space="preserve"> IF( RIGHT(雅俗通字典[[#This Row],[聲調]],1)&lt;&gt;"入", "舒聲", "促聲")</f>
        <v>舒聲</v>
      </c>
      <c r="H3084" t="str">
        <f xml:space="preserve"> INDEX(聲母對照資料表[], MATCH(雅俗通字典[[#This Row],[切音]], 聲母對照資料表[十五音], 0), 2)</f>
        <v>kh</v>
      </c>
      <c r="I3084" t="str">
        <f xml:space="preserve"> INDEX(韻母對照資料表[], MATCH(雅俗通字典[[#This Row],[字韻]] &amp; LEFT(雅俗通字典[[#This Row],[舒促聲]],1), 韻母對照資料表[十五音識別碼], 0), 2)</f>
        <v>uai</v>
      </c>
      <c r="J3084">
        <f xml:space="preserve"> MATCH(雅俗通字典[[#This Row],[聲調]], 雅俗通聲調, 0)</f>
        <v>3</v>
      </c>
      <c r="K3084" t="str">
        <f xml:space="preserve"> _xlfn.CONCAT(雅俗通字典[[#This Row],[聲]:[調]])</f>
        <v>khuai3</v>
      </c>
      <c r="L3084" t="str">
        <f xml:space="preserve"> 雅俗通字典[[#This Row],[字韻]] &amp; 雅俗通字典[[#This Row],[聲調]] &amp; "聲" &amp; 雅俗通字典[[#This Row],[切音]]</f>
        <v>乖上去聲去</v>
      </c>
      <c r="M3084" t="str">
        <f xml:space="preserve"> 雅俗通字典[[#This Row],[字韻]] &amp; TEXT(雅俗通字典[[#This Row],[調]], "[DBNum1]") &amp; 雅俗通字典[[#This Row],[切音]]</f>
        <v>乖三去</v>
      </c>
    </row>
    <row r="3085" spans="1:13">
      <c r="A3085">
        <v>3084</v>
      </c>
      <c r="B3085" s="13" t="s">
        <v>3372</v>
      </c>
      <c r="C3085" s="13" t="s">
        <v>88</v>
      </c>
      <c r="D3085" s="13" t="s">
        <v>3346</v>
      </c>
      <c r="E3085" s="13" t="s">
        <v>275</v>
      </c>
      <c r="F3085" t="s">
        <v>3373</v>
      </c>
      <c r="G3085" s="13" t="str">
        <f xml:space="preserve"> IF( RIGHT(雅俗通字典[[#This Row],[聲調]],1)&lt;&gt;"入", "舒聲", "促聲")</f>
        <v>舒聲</v>
      </c>
      <c r="H3085" t="str">
        <f xml:space="preserve"> INDEX(聲母對照資料表[], MATCH(雅俗通字典[[#This Row],[切音]], 聲母對照資料表[十五音], 0), 2)</f>
        <v>q</v>
      </c>
      <c r="I3085" t="str">
        <f xml:space="preserve"> INDEX(韻母對照資料表[], MATCH(雅俗通字典[[#This Row],[字韻]] &amp; LEFT(雅俗通字典[[#This Row],[舒促聲]],1), 韻母對照資料表[十五音識別碼], 0), 2)</f>
        <v>uai</v>
      </c>
      <c r="J3085">
        <f xml:space="preserve"> MATCH(雅俗通字典[[#This Row],[聲調]], 雅俗通聲調, 0)</f>
        <v>3</v>
      </c>
      <c r="K3085" t="str">
        <f xml:space="preserve"> _xlfn.CONCAT(雅俗通字典[[#This Row],[聲]:[調]])</f>
        <v>quai3</v>
      </c>
      <c r="L3085" t="str">
        <f xml:space="preserve"> 雅俗通字典[[#This Row],[字韻]] &amp; 雅俗通字典[[#This Row],[聲調]] &amp; "聲" &amp; 雅俗通字典[[#This Row],[切音]]</f>
        <v>乖上去聲英</v>
      </c>
      <c r="M3085" t="str">
        <f xml:space="preserve"> 雅俗通字典[[#This Row],[字韻]] &amp; TEXT(雅俗通字典[[#This Row],[調]], "[DBNum1]") &amp; 雅俗通字典[[#This Row],[切音]]</f>
        <v>乖三英</v>
      </c>
    </row>
    <row r="3086" spans="1:13">
      <c r="A3086">
        <v>3085</v>
      </c>
      <c r="B3086" s="13" t="s">
        <v>3374</v>
      </c>
      <c r="C3086" s="13" t="s">
        <v>88</v>
      </c>
      <c r="D3086" s="13" t="s">
        <v>3346</v>
      </c>
      <c r="E3086" s="13" t="s">
        <v>275</v>
      </c>
      <c r="F3086" t="s">
        <v>3373</v>
      </c>
      <c r="G3086" s="13" t="str">
        <f xml:space="preserve"> IF( RIGHT(雅俗通字典[[#This Row],[聲調]],1)&lt;&gt;"入", "舒聲", "促聲")</f>
        <v>舒聲</v>
      </c>
      <c r="H3086" t="str">
        <f xml:space="preserve"> INDEX(聲母對照資料表[], MATCH(雅俗通字典[[#This Row],[切音]], 聲母對照資料表[十五音], 0), 2)</f>
        <v>q</v>
      </c>
      <c r="I3086" t="str">
        <f xml:space="preserve"> INDEX(韻母對照資料表[], MATCH(雅俗通字典[[#This Row],[字韻]] &amp; LEFT(雅俗通字典[[#This Row],[舒促聲]],1), 韻母對照資料表[十五音識別碼], 0), 2)</f>
        <v>uai</v>
      </c>
      <c r="J3086">
        <f xml:space="preserve"> MATCH(雅俗通字典[[#This Row],[聲調]], 雅俗通聲調, 0)</f>
        <v>3</v>
      </c>
      <c r="K3086" t="str">
        <f xml:space="preserve"> _xlfn.CONCAT(雅俗通字典[[#This Row],[聲]:[調]])</f>
        <v>quai3</v>
      </c>
      <c r="L3086" t="str">
        <f xml:space="preserve"> 雅俗通字典[[#This Row],[字韻]] &amp; 雅俗通字典[[#This Row],[聲調]] &amp; "聲" &amp; 雅俗通字典[[#This Row],[切音]]</f>
        <v>乖上去聲英</v>
      </c>
      <c r="M3086" t="str">
        <f xml:space="preserve"> 雅俗通字典[[#This Row],[字韻]] &amp; TEXT(雅俗通字典[[#This Row],[調]], "[DBNum1]") &amp; 雅俗通字典[[#This Row],[切音]]</f>
        <v>乖三英</v>
      </c>
    </row>
    <row r="3087" spans="1:13">
      <c r="A3087">
        <v>3086</v>
      </c>
      <c r="B3087" s="13" t="s">
        <v>3375</v>
      </c>
      <c r="C3087" s="13" t="s">
        <v>108</v>
      </c>
      <c r="D3087" s="13" t="s">
        <v>3346</v>
      </c>
      <c r="E3087" s="13" t="s">
        <v>275</v>
      </c>
      <c r="F3087" t="s">
        <v>3376</v>
      </c>
      <c r="G3087" s="13" t="str">
        <f xml:space="preserve"> IF( RIGHT(雅俗通字典[[#This Row],[聲調]],1)&lt;&gt;"入", "舒聲", "促聲")</f>
        <v>舒聲</v>
      </c>
      <c r="H3087" t="str">
        <f xml:space="preserve"> INDEX(聲母對照資料表[], MATCH(雅俗通字典[[#This Row],[切音]], 聲母對照資料表[十五音], 0), 2)</f>
        <v>h</v>
      </c>
      <c r="I3087" t="str">
        <f xml:space="preserve"> INDEX(韻母對照資料表[], MATCH(雅俗通字典[[#This Row],[字韻]] &amp; LEFT(雅俗通字典[[#This Row],[舒促聲]],1), 韻母對照資料表[十五音識別碼], 0), 2)</f>
        <v>uai</v>
      </c>
      <c r="J3087">
        <f xml:space="preserve"> MATCH(雅俗通字典[[#This Row],[聲調]], 雅俗通聲調, 0)</f>
        <v>3</v>
      </c>
      <c r="K3087" t="str">
        <f xml:space="preserve"> _xlfn.CONCAT(雅俗通字典[[#This Row],[聲]:[調]])</f>
        <v>huai3</v>
      </c>
      <c r="L3087" t="str">
        <f xml:space="preserve"> 雅俗通字典[[#This Row],[字韻]] &amp; 雅俗通字典[[#This Row],[聲調]] &amp; "聲" &amp; 雅俗通字典[[#This Row],[切音]]</f>
        <v>乖上去聲喜</v>
      </c>
      <c r="M3087" t="str">
        <f xml:space="preserve"> 雅俗通字典[[#This Row],[字韻]] &amp; TEXT(雅俗通字典[[#This Row],[調]], "[DBNum1]") &amp; 雅俗通字典[[#This Row],[切音]]</f>
        <v>乖三喜</v>
      </c>
    </row>
    <row r="3088" spans="1:13">
      <c r="A3088">
        <v>3087</v>
      </c>
      <c r="B3088" s="13" t="s">
        <v>3377</v>
      </c>
      <c r="C3088" s="13" t="s">
        <v>108</v>
      </c>
      <c r="D3088" s="13" t="s">
        <v>3346</v>
      </c>
      <c r="E3088" s="13" t="s">
        <v>275</v>
      </c>
      <c r="F3088" t="s">
        <v>3376</v>
      </c>
      <c r="G3088" s="13" t="str">
        <f xml:space="preserve"> IF( RIGHT(雅俗通字典[[#This Row],[聲調]],1)&lt;&gt;"入", "舒聲", "促聲")</f>
        <v>舒聲</v>
      </c>
      <c r="H3088" t="str">
        <f xml:space="preserve"> INDEX(聲母對照資料表[], MATCH(雅俗通字典[[#This Row],[切音]], 聲母對照資料表[十五音], 0), 2)</f>
        <v>h</v>
      </c>
      <c r="I3088" t="str">
        <f xml:space="preserve"> INDEX(韻母對照資料表[], MATCH(雅俗通字典[[#This Row],[字韻]] &amp; LEFT(雅俗通字典[[#This Row],[舒促聲]],1), 韻母對照資料表[十五音識別碼], 0), 2)</f>
        <v>uai</v>
      </c>
      <c r="J3088">
        <f xml:space="preserve"> MATCH(雅俗通字典[[#This Row],[聲調]], 雅俗通聲調, 0)</f>
        <v>3</v>
      </c>
      <c r="K3088" t="str">
        <f xml:space="preserve"> _xlfn.CONCAT(雅俗通字典[[#This Row],[聲]:[調]])</f>
        <v>huai3</v>
      </c>
      <c r="L3088" t="str">
        <f xml:space="preserve"> 雅俗通字典[[#This Row],[字韻]] &amp; 雅俗通字典[[#This Row],[聲調]] &amp; "聲" &amp; 雅俗通字典[[#This Row],[切音]]</f>
        <v>乖上去聲喜</v>
      </c>
      <c r="M3088" t="str">
        <f xml:space="preserve"> 雅俗通字典[[#This Row],[字韻]] &amp; TEXT(雅俗通字典[[#This Row],[調]], "[DBNum1]") &amp; 雅俗通字典[[#This Row],[切音]]</f>
        <v>乖三喜</v>
      </c>
    </row>
    <row r="3089" spans="1:13">
      <c r="A3089">
        <v>3088</v>
      </c>
      <c r="B3089" s="13" t="s">
        <v>1743</v>
      </c>
      <c r="C3089" s="13" t="s">
        <v>421</v>
      </c>
      <c r="D3089" s="13" t="s">
        <v>3346</v>
      </c>
      <c r="E3089" s="13" t="s">
        <v>462</v>
      </c>
      <c r="F3089" t="s">
        <v>3378</v>
      </c>
      <c r="G3089" s="13" t="str">
        <f xml:space="preserve"> IF( RIGHT(雅俗通字典[[#This Row],[聲調]],1)&lt;&gt;"入", "舒聲", "促聲")</f>
        <v>舒聲</v>
      </c>
      <c r="H3089" t="str">
        <f xml:space="preserve"> INDEX(聲母對照資料表[], MATCH(雅俗通字典[[#This Row],[切音]], 聲母對照資料表[十五音], 0), 2)</f>
        <v>g</v>
      </c>
      <c r="I3089" t="str">
        <f xml:space="preserve"> INDEX(韻母對照資料表[], MATCH(雅俗通字典[[#This Row],[字韻]] &amp; LEFT(雅俗通字典[[#This Row],[舒促聲]],1), 韻母對照資料表[十五音識別碼], 0), 2)</f>
        <v>uai</v>
      </c>
      <c r="J3089">
        <f xml:space="preserve"> MATCH(雅俗通字典[[#This Row],[聲調]], 雅俗通聲調, 0)</f>
        <v>5</v>
      </c>
      <c r="K3089" t="str">
        <f xml:space="preserve"> _xlfn.CONCAT(雅俗通字典[[#This Row],[聲]:[調]])</f>
        <v>guai5</v>
      </c>
      <c r="L3089" t="str">
        <f xml:space="preserve"> 雅俗通字典[[#This Row],[字韻]] &amp; 雅俗通字典[[#This Row],[聲調]] &amp; "聲" &amp; 雅俗通字典[[#This Row],[切音]]</f>
        <v>乖下平聲語</v>
      </c>
      <c r="M3089" t="str">
        <f xml:space="preserve"> 雅俗通字典[[#This Row],[字韻]] &amp; TEXT(雅俗通字典[[#This Row],[調]], "[DBNum1]") &amp; 雅俗通字典[[#This Row],[切音]]</f>
        <v>乖五語</v>
      </c>
    </row>
    <row r="3090" spans="1:13">
      <c r="A3090">
        <v>3089</v>
      </c>
      <c r="B3090" s="13" t="s">
        <v>3379</v>
      </c>
      <c r="C3090" s="13" t="s">
        <v>108</v>
      </c>
      <c r="D3090" s="13" t="s">
        <v>3346</v>
      </c>
      <c r="E3090" s="13" t="s">
        <v>462</v>
      </c>
      <c r="F3090" t="s">
        <v>3380</v>
      </c>
      <c r="G3090" s="13" t="str">
        <f xml:space="preserve"> IF( RIGHT(雅俗通字典[[#This Row],[聲調]],1)&lt;&gt;"入", "舒聲", "促聲")</f>
        <v>舒聲</v>
      </c>
      <c r="H3090" t="str">
        <f xml:space="preserve"> INDEX(聲母對照資料表[], MATCH(雅俗通字典[[#This Row],[切音]], 聲母對照資料表[十五音], 0), 2)</f>
        <v>h</v>
      </c>
      <c r="I3090" t="str">
        <f xml:space="preserve"> INDEX(韻母對照資料表[], MATCH(雅俗通字典[[#This Row],[字韻]] &amp; LEFT(雅俗通字典[[#This Row],[舒促聲]],1), 韻母對照資料表[十五音識別碼], 0), 2)</f>
        <v>uai</v>
      </c>
      <c r="J3090">
        <f xml:space="preserve"> MATCH(雅俗通字典[[#This Row],[聲調]], 雅俗通聲調, 0)</f>
        <v>5</v>
      </c>
      <c r="K3090" t="str">
        <f xml:space="preserve"> _xlfn.CONCAT(雅俗通字典[[#This Row],[聲]:[調]])</f>
        <v>huai5</v>
      </c>
      <c r="L3090" t="str">
        <f xml:space="preserve"> 雅俗通字典[[#This Row],[字韻]] &amp; 雅俗通字典[[#This Row],[聲調]] &amp; "聲" &amp; 雅俗通字典[[#This Row],[切音]]</f>
        <v>乖下平聲喜</v>
      </c>
      <c r="M3090" t="str">
        <f xml:space="preserve"> 雅俗通字典[[#This Row],[字韻]] &amp; TEXT(雅俗通字典[[#This Row],[調]], "[DBNum1]") &amp; 雅俗通字典[[#This Row],[切音]]</f>
        <v>乖五喜</v>
      </c>
    </row>
    <row r="3091" spans="1:13">
      <c r="A3091">
        <v>3090</v>
      </c>
      <c r="B3091" s="13" t="s">
        <v>3381</v>
      </c>
      <c r="C3091" s="13" t="s">
        <v>108</v>
      </c>
      <c r="D3091" s="13" t="s">
        <v>3346</v>
      </c>
      <c r="E3091" s="13" t="s">
        <v>462</v>
      </c>
      <c r="F3091" t="s">
        <v>3380</v>
      </c>
      <c r="G3091" s="13" t="str">
        <f xml:space="preserve"> IF( RIGHT(雅俗通字典[[#This Row],[聲調]],1)&lt;&gt;"入", "舒聲", "促聲")</f>
        <v>舒聲</v>
      </c>
      <c r="H3091" t="str">
        <f xml:space="preserve"> INDEX(聲母對照資料表[], MATCH(雅俗通字典[[#This Row],[切音]], 聲母對照資料表[十五音], 0), 2)</f>
        <v>h</v>
      </c>
      <c r="I3091" t="str">
        <f xml:space="preserve"> INDEX(韻母對照資料表[], MATCH(雅俗通字典[[#This Row],[字韻]] &amp; LEFT(雅俗通字典[[#This Row],[舒促聲]],1), 韻母對照資料表[十五音識別碼], 0), 2)</f>
        <v>uai</v>
      </c>
      <c r="J3091">
        <f xml:space="preserve"> MATCH(雅俗通字典[[#This Row],[聲調]], 雅俗通聲調, 0)</f>
        <v>5</v>
      </c>
      <c r="K3091" t="str">
        <f xml:space="preserve"> _xlfn.CONCAT(雅俗通字典[[#This Row],[聲]:[調]])</f>
        <v>huai5</v>
      </c>
      <c r="L3091" t="str">
        <f xml:space="preserve"> 雅俗通字典[[#This Row],[字韻]] &amp; 雅俗通字典[[#This Row],[聲調]] &amp; "聲" &amp; 雅俗通字典[[#This Row],[切音]]</f>
        <v>乖下平聲喜</v>
      </c>
      <c r="M3091" t="str">
        <f xml:space="preserve"> 雅俗通字典[[#This Row],[字韻]] &amp; TEXT(雅俗通字典[[#This Row],[調]], "[DBNum1]") &amp; 雅俗通字典[[#This Row],[切音]]</f>
        <v>乖五喜</v>
      </c>
    </row>
    <row r="3092" spans="1:13">
      <c r="A3092">
        <v>3091</v>
      </c>
      <c r="B3092" s="13" t="s">
        <v>3382</v>
      </c>
      <c r="C3092" s="13" t="s">
        <v>108</v>
      </c>
      <c r="D3092" s="13" t="s">
        <v>3346</v>
      </c>
      <c r="E3092" s="13" t="s">
        <v>462</v>
      </c>
      <c r="F3092" t="s">
        <v>3380</v>
      </c>
      <c r="G3092" s="13" t="str">
        <f xml:space="preserve"> IF( RIGHT(雅俗通字典[[#This Row],[聲調]],1)&lt;&gt;"入", "舒聲", "促聲")</f>
        <v>舒聲</v>
      </c>
      <c r="H3092" t="str">
        <f xml:space="preserve"> INDEX(聲母對照資料表[], MATCH(雅俗通字典[[#This Row],[切音]], 聲母對照資料表[十五音], 0), 2)</f>
        <v>h</v>
      </c>
      <c r="I3092" t="str">
        <f xml:space="preserve"> INDEX(韻母對照資料表[], MATCH(雅俗通字典[[#This Row],[字韻]] &amp; LEFT(雅俗通字典[[#This Row],[舒促聲]],1), 韻母對照資料表[十五音識別碼], 0), 2)</f>
        <v>uai</v>
      </c>
      <c r="J3092">
        <f xml:space="preserve"> MATCH(雅俗通字典[[#This Row],[聲調]], 雅俗通聲調, 0)</f>
        <v>5</v>
      </c>
      <c r="K3092" t="str">
        <f xml:space="preserve"> _xlfn.CONCAT(雅俗通字典[[#This Row],[聲]:[調]])</f>
        <v>huai5</v>
      </c>
      <c r="L3092" t="str">
        <f xml:space="preserve"> 雅俗通字典[[#This Row],[字韻]] &amp; 雅俗通字典[[#This Row],[聲調]] &amp; "聲" &amp; 雅俗通字典[[#This Row],[切音]]</f>
        <v>乖下平聲喜</v>
      </c>
      <c r="M3092" t="str">
        <f xml:space="preserve"> 雅俗通字典[[#This Row],[字韻]] &amp; TEXT(雅俗通字典[[#This Row],[調]], "[DBNum1]") &amp; 雅俗通字典[[#This Row],[切音]]</f>
        <v>乖五喜</v>
      </c>
    </row>
    <row r="3093" spans="1:13">
      <c r="A3093">
        <v>3092</v>
      </c>
      <c r="B3093" s="13" t="s">
        <v>3383</v>
      </c>
      <c r="C3093" s="13" t="s">
        <v>108</v>
      </c>
      <c r="D3093" s="13" t="s">
        <v>3346</v>
      </c>
      <c r="E3093" s="13" t="s">
        <v>462</v>
      </c>
      <c r="F3093" t="s">
        <v>3380</v>
      </c>
      <c r="G3093" s="13" t="str">
        <f xml:space="preserve"> IF( RIGHT(雅俗通字典[[#This Row],[聲調]],1)&lt;&gt;"入", "舒聲", "促聲")</f>
        <v>舒聲</v>
      </c>
      <c r="H3093" t="str">
        <f xml:space="preserve"> INDEX(聲母對照資料表[], MATCH(雅俗通字典[[#This Row],[切音]], 聲母對照資料表[十五音], 0), 2)</f>
        <v>h</v>
      </c>
      <c r="I3093" t="str">
        <f xml:space="preserve"> INDEX(韻母對照資料表[], MATCH(雅俗通字典[[#This Row],[字韻]] &amp; LEFT(雅俗通字典[[#This Row],[舒促聲]],1), 韻母對照資料表[十五音識別碼], 0), 2)</f>
        <v>uai</v>
      </c>
      <c r="J3093">
        <f xml:space="preserve"> MATCH(雅俗通字典[[#This Row],[聲調]], 雅俗通聲調, 0)</f>
        <v>5</v>
      </c>
      <c r="K3093" t="str">
        <f xml:space="preserve"> _xlfn.CONCAT(雅俗通字典[[#This Row],[聲]:[調]])</f>
        <v>huai5</v>
      </c>
      <c r="L3093" t="str">
        <f xml:space="preserve"> 雅俗通字典[[#This Row],[字韻]] &amp; 雅俗通字典[[#This Row],[聲調]] &amp; "聲" &amp; 雅俗通字典[[#This Row],[切音]]</f>
        <v>乖下平聲喜</v>
      </c>
      <c r="M3093" t="str">
        <f xml:space="preserve"> 雅俗通字典[[#This Row],[字韻]] &amp; TEXT(雅俗通字典[[#This Row],[調]], "[DBNum1]") &amp; 雅俗通字典[[#This Row],[切音]]</f>
        <v>乖五喜</v>
      </c>
    </row>
    <row r="3094" spans="1:13">
      <c r="A3094">
        <v>3093</v>
      </c>
      <c r="B3094" s="13" t="s">
        <v>3384</v>
      </c>
      <c r="C3094" s="13" t="s">
        <v>108</v>
      </c>
      <c r="D3094" s="13" t="s">
        <v>3346</v>
      </c>
      <c r="E3094" s="13" t="s">
        <v>462</v>
      </c>
      <c r="F3094" t="s">
        <v>3380</v>
      </c>
      <c r="G3094" s="13" t="str">
        <f xml:space="preserve"> IF( RIGHT(雅俗通字典[[#This Row],[聲調]],1)&lt;&gt;"入", "舒聲", "促聲")</f>
        <v>舒聲</v>
      </c>
      <c r="H3094" t="str">
        <f xml:space="preserve"> INDEX(聲母對照資料表[], MATCH(雅俗通字典[[#This Row],[切音]], 聲母對照資料表[十五音], 0), 2)</f>
        <v>h</v>
      </c>
      <c r="I3094" t="str">
        <f xml:space="preserve"> INDEX(韻母對照資料表[], MATCH(雅俗通字典[[#This Row],[字韻]] &amp; LEFT(雅俗通字典[[#This Row],[舒促聲]],1), 韻母對照資料表[十五音識別碼], 0), 2)</f>
        <v>uai</v>
      </c>
      <c r="J3094">
        <f xml:space="preserve"> MATCH(雅俗通字典[[#This Row],[聲調]], 雅俗通聲調, 0)</f>
        <v>5</v>
      </c>
      <c r="K3094" t="str">
        <f xml:space="preserve"> _xlfn.CONCAT(雅俗通字典[[#This Row],[聲]:[調]])</f>
        <v>huai5</v>
      </c>
      <c r="L3094" t="str">
        <f xml:space="preserve"> 雅俗通字典[[#This Row],[字韻]] &amp; 雅俗通字典[[#This Row],[聲調]] &amp; "聲" &amp; 雅俗通字典[[#This Row],[切音]]</f>
        <v>乖下平聲喜</v>
      </c>
      <c r="M3094" t="str">
        <f xml:space="preserve"> 雅俗通字典[[#This Row],[字韻]] &amp; TEXT(雅俗通字典[[#This Row],[調]], "[DBNum1]") &amp; 雅俗通字典[[#This Row],[切音]]</f>
        <v>乖五喜</v>
      </c>
    </row>
    <row r="3095" spans="1:13">
      <c r="A3095">
        <v>3094</v>
      </c>
      <c r="B3095" s="13" t="s">
        <v>3385</v>
      </c>
      <c r="C3095" s="13" t="s">
        <v>421</v>
      </c>
      <c r="D3095" s="13" t="s">
        <v>3346</v>
      </c>
      <c r="E3095" s="13" t="s">
        <v>563</v>
      </c>
      <c r="F3095" t="s">
        <v>3386</v>
      </c>
      <c r="G3095" s="13" t="str">
        <f xml:space="preserve"> IF( RIGHT(雅俗通字典[[#This Row],[聲調]],1)&lt;&gt;"入", "舒聲", "促聲")</f>
        <v>舒聲</v>
      </c>
      <c r="H3095" t="str">
        <f xml:space="preserve"> INDEX(聲母對照資料表[], MATCH(雅俗通字典[[#This Row],[切音]], 聲母對照資料表[十五音], 0), 2)</f>
        <v>g</v>
      </c>
      <c r="I3095" t="str">
        <f xml:space="preserve"> INDEX(韻母對照資料表[], MATCH(雅俗通字典[[#This Row],[字韻]] &amp; LEFT(雅俗通字典[[#This Row],[舒促聲]],1), 韻母對照資料表[十五音識別碼], 0), 2)</f>
        <v>uai</v>
      </c>
      <c r="J3095">
        <f xml:space="preserve"> MATCH(雅俗通字典[[#This Row],[聲調]], 雅俗通聲調, 0)</f>
        <v>7</v>
      </c>
      <c r="K3095" t="str">
        <f xml:space="preserve"> _xlfn.CONCAT(雅俗通字典[[#This Row],[聲]:[調]])</f>
        <v>guai7</v>
      </c>
      <c r="L3095" t="str">
        <f xml:space="preserve"> 雅俗通字典[[#This Row],[字韻]] &amp; 雅俗通字典[[#This Row],[聲調]] &amp; "聲" &amp; 雅俗通字典[[#This Row],[切音]]</f>
        <v>乖下去聲語</v>
      </c>
      <c r="M3095" t="str">
        <f xml:space="preserve"> 雅俗通字典[[#This Row],[字韻]] &amp; TEXT(雅俗通字典[[#This Row],[調]], "[DBNum1]") &amp; 雅俗通字典[[#This Row],[切音]]</f>
        <v>乖七語</v>
      </c>
    </row>
    <row r="3096" spans="1:13">
      <c r="A3096">
        <v>3095</v>
      </c>
      <c r="B3096" s="13" t="s">
        <v>3387</v>
      </c>
      <c r="C3096" s="13" t="s">
        <v>108</v>
      </c>
      <c r="D3096" s="13" t="s">
        <v>3346</v>
      </c>
      <c r="E3096" s="13" t="s">
        <v>563</v>
      </c>
      <c r="F3096" t="s">
        <v>3388</v>
      </c>
      <c r="G3096" s="13" t="str">
        <f xml:space="preserve"> IF( RIGHT(雅俗通字典[[#This Row],[聲調]],1)&lt;&gt;"入", "舒聲", "促聲")</f>
        <v>舒聲</v>
      </c>
      <c r="H3096" t="str">
        <f xml:space="preserve"> INDEX(聲母對照資料表[], MATCH(雅俗通字典[[#This Row],[切音]], 聲母對照資料表[十五音], 0), 2)</f>
        <v>h</v>
      </c>
      <c r="I3096" t="str">
        <f xml:space="preserve"> INDEX(韻母對照資料表[], MATCH(雅俗通字典[[#This Row],[字韻]] &amp; LEFT(雅俗通字典[[#This Row],[舒促聲]],1), 韻母對照資料表[十五音識別碼], 0), 2)</f>
        <v>uai</v>
      </c>
      <c r="J3096">
        <f xml:space="preserve"> MATCH(雅俗通字典[[#This Row],[聲調]], 雅俗通聲調, 0)</f>
        <v>7</v>
      </c>
      <c r="K3096" t="str">
        <f xml:space="preserve"> _xlfn.CONCAT(雅俗通字典[[#This Row],[聲]:[調]])</f>
        <v>huai7</v>
      </c>
      <c r="L3096" t="str">
        <f xml:space="preserve"> 雅俗通字典[[#This Row],[字韻]] &amp; 雅俗通字典[[#This Row],[聲調]] &amp; "聲" &amp; 雅俗通字典[[#This Row],[切音]]</f>
        <v>乖下去聲喜</v>
      </c>
      <c r="M3096" t="str">
        <f xml:space="preserve"> 雅俗通字典[[#This Row],[字韻]] &amp; TEXT(雅俗通字典[[#This Row],[調]], "[DBNum1]") &amp; 雅俗通字典[[#This Row],[切音]]</f>
        <v>乖七喜</v>
      </c>
    </row>
    <row r="3097" spans="1:13">
      <c r="A3097">
        <v>3096</v>
      </c>
      <c r="B3097" s="13" t="s">
        <v>3389</v>
      </c>
      <c r="C3097" s="13" t="s">
        <v>6</v>
      </c>
      <c r="D3097" s="13" t="s">
        <v>3390</v>
      </c>
      <c r="E3097" s="13" t="s">
        <v>8</v>
      </c>
      <c r="F3097" t="s">
        <v>3391</v>
      </c>
      <c r="G3097" s="13" t="str">
        <f xml:space="preserve"> IF( RIGHT(雅俗通字典[[#This Row],[聲調]],1)&lt;&gt;"入", "舒聲", "促聲")</f>
        <v>舒聲</v>
      </c>
      <c r="H3097" t="str">
        <f xml:space="preserve"> INDEX(聲母對照資料表[], MATCH(雅俗通字典[[#This Row],[切音]], 聲母對照資料表[十五音], 0), 2)</f>
        <v>p</v>
      </c>
      <c r="I3097" t="str">
        <f xml:space="preserve"> INDEX(韻母對照資料表[], MATCH(雅俗通字典[[#This Row],[字韻]] &amp; LEFT(雅俗通字典[[#This Row],[舒促聲]],1), 韻母對照資料表[十五音識別碼], 0), 2)</f>
        <v>ing</v>
      </c>
      <c r="J3097">
        <f xml:space="preserve"> MATCH(雅俗通字典[[#This Row],[聲調]], 雅俗通聲調, 0)</f>
        <v>1</v>
      </c>
      <c r="K3097" t="str">
        <f xml:space="preserve"> _xlfn.CONCAT(雅俗通字典[[#This Row],[聲]:[調]])</f>
        <v>ping1</v>
      </c>
      <c r="L3097" t="str">
        <f xml:space="preserve"> 雅俗通字典[[#This Row],[字韻]] &amp; 雅俗通字典[[#This Row],[聲調]] &amp; "聲" &amp; 雅俗通字典[[#This Row],[切音]]</f>
        <v>經上平聲邊</v>
      </c>
      <c r="M3097" t="str">
        <f xml:space="preserve"> 雅俗通字典[[#This Row],[字韻]] &amp; TEXT(雅俗通字典[[#This Row],[調]], "[DBNum1]") &amp; 雅俗通字典[[#This Row],[切音]]</f>
        <v>經一邊</v>
      </c>
    </row>
    <row r="3098" spans="1:13">
      <c r="A3098">
        <v>3097</v>
      </c>
      <c r="B3098" s="13" t="s">
        <v>3392</v>
      </c>
      <c r="C3098" s="13" t="s">
        <v>6</v>
      </c>
      <c r="D3098" s="13" t="s">
        <v>3390</v>
      </c>
      <c r="E3098" s="13" t="s">
        <v>8</v>
      </c>
      <c r="F3098" t="s">
        <v>3391</v>
      </c>
      <c r="G3098" s="13" t="str">
        <f xml:space="preserve"> IF( RIGHT(雅俗通字典[[#This Row],[聲調]],1)&lt;&gt;"入", "舒聲", "促聲")</f>
        <v>舒聲</v>
      </c>
      <c r="H3098" t="str">
        <f xml:space="preserve"> INDEX(聲母對照資料表[], MATCH(雅俗通字典[[#This Row],[切音]], 聲母對照資料表[十五音], 0), 2)</f>
        <v>p</v>
      </c>
      <c r="I3098" t="str">
        <f xml:space="preserve"> INDEX(韻母對照資料表[], MATCH(雅俗通字典[[#This Row],[字韻]] &amp; LEFT(雅俗通字典[[#This Row],[舒促聲]],1), 韻母對照資料表[十五音識別碼], 0), 2)</f>
        <v>ing</v>
      </c>
      <c r="J3098">
        <f xml:space="preserve"> MATCH(雅俗通字典[[#This Row],[聲調]], 雅俗通聲調, 0)</f>
        <v>1</v>
      </c>
      <c r="K3098" t="str">
        <f xml:space="preserve"> _xlfn.CONCAT(雅俗通字典[[#This Row],[聲]:[調]])</f>
        <v>ping1</v>
      </c>
      <c r="L3098" t="str">
        <f xml:space="preserve"> 雅俗通字典[[#This Row],[字韻]] &amp; 雅俗通字典[[#This Row],[聲調]] &amp; "聲" &amp; 雅俗通字典[[#This Row],[切音]]</f>
        <v>經上平聲邊</v>
      </c>
      <c r="M3098" t="str">
        <f xml:space="preserve"> 雅俗通字典[[#This Row],[字韻]] &amp; TEXT(雅俗通字典[[#This Row],[調]], "[DBNum1]") &amp; 雅俗通字典[[#This Row],[切音]]</f>
        <v>經一邊</v>
      </c>
    </row>
    <row r="3099" spans="1:13">
      <c r="A3099">
        <v>3098</v>
      </c>
      <c r="B3099" s="13" t="s">
        <v>3393</v>
      </c>
      <c r="C3099" s="13" t="s">
        <v>6</v>
      </c>
      <c r="D3099" s="13" t="s">
        <v>3390</v>
      </c>
      <c r="E3099" s="13" t="s">
        <v>8</v>
      </c>
      <c r="F3099" t="s">
        <v>3391</v>
      </c>
      <c r="G3099" s="13" t="str">
        <f xml:space="preserve"> IF( RIGHT(雅俗通字典[[#This Row],[聲調]],1)&lt;&gt;"入", "舒聲", "促聲")</f>
        <v>舒聲</v>
      </c>
      <c r="H3099" t="str">
        <f xml:space="preserve"> INDEX(聲母對照資料表[], MATCH(雅俗通字典[[#This Row],[切音]], 聲母對照資料表[十五音], 0), 2)</f>
        <v>p</v>
      </c>
      <c r="I3099" t="str">
        <f xml:space="preserve"> INDEX(韻母對照資料表[], MATCH(雅俗通字典[[#This Row],[字韻]] &amp; LEFT(雅俗通字典[[#This Row],[舒促聲]],1), 韻母對照資料表[十五音識別碼], 0), 2)</f>
        <v>ing</v>
      </c>
      <c r="J3099">
        <f xml:space="preserve"> MATCH(雅俗通字典[[#This Row],[聲調]], 雅俗通聲調, 0)</f>
        <v>1</v>
      </c>
      <c r="K3099" t="str">
        <f xml:space="preserve"> _xlfn.CONCAT(雅俗通字典[[#This Row],[聲]:[調]])</f>
        <v>ping1</v>
      </c>
      <c r="L3099" t="str">
        <f xml:space="preserve"> 雅俗通字典[[#This Row],[字韻]] &amp; 雅俗通字典[[#This Row],[聲調]] &amp; "聲" &amp; 雅俗通字典[[#This Row],[切音]]</f>
        <v>經上平聲邊</v>
      </c>
      <c r="M3099" t="str">
        <f xml:space="preserve"> 雅俗通字典[[#This Row],[字韻]] &amp; TEXT(雅俗通字典[[#This Row],[調]], "[DBNum1]") &amp; 雅俗通字典[[#This Row],[切音]]</f>
        <v>經一邊</v>
      </c>
    </row>
    <row r="3100" spans="1:13">
      <c r="A3100">
        <v>3099</v>
      </c>
      <c r="B3100" s="13" t="s">
        <v>3394</v>
      </c>
      <c r="C3100" s="13" t="s">
        <v>6</v>
      </c>
      <c r="D3100" s="13" t="s">
        <v>3390</v>
      </c>
      <c r="E3100" s="13" t="s">
        <v>8</v>
      </c>
      <c r="F3100" t="s">
        <v>3391</v>
      </c>
      <c r="G3100" s="13" t="str">
        <f xml:space="preserve"> IF( RIGHT(雅俗通字典[[#This Row],[聲調]],1)&lt;&gt;"入", "舒聲", "促聲")</f>
        <v>舒聲</v>
      </c>
      <c r="H3100" t="str">
        <f xml:space="preserve"> INDEX(聲母對照資料表[], MATCH(雅俗通字典[[#This Row],[切音]], 聲母對照資料表[十五音], 0), 2)</f>
        <v>p</v>
      </c>
      <c r="I3100" t="str">
        <f xml:space="preserve"> INDEX(韻母對照資料表[], MATCH(雅俗通字典[[#This Row],[字韻]] &amp; LEFT(雅俗通字典[[#This Row],[舒促聲]],1), 韻母對照資料表[十五音識別碼], 0), 2)</f>
        <v>ing</v>
      </c>
      <c r="J3100">
        <f xml:space="preserve"> MATCH(雅俗通字典[[#This Row],[聲調]], 雅俗通聲調, 0)</f>
        <v>1</v>
      </c>
      <c r="K3100" t="str">
        <f xml:space="preserve"> _xlfn.CONCAT(雅俗通字典[[#This Row],[聲]:[調]])</f>
        <v>ping1</v>
      </c>
      <c r="L3100" t="str">
        <f xml:space="preserve"> 雅俗通字典[[#This Row],[字韻]] &amp; 雅俗通字典[[#This Row],[聲調]] &amp; "聲" &amp; 雅俗通字典[[#This Row],[切音]]</f>
        <v>經上平聲邊</v>
      </c>
      <c r="M3100" t="str">
        <f xml:space="preserve"> 雅俗通字典[[#This Row],[字韻]] &amp; TEXT(雅俗通字典[[#This Row],[調]], "[DBNum1]") &amp; 雅俗通字典[[#This Row],[切音]]</f>
        <v>經一邊</v>
      </c>
    </row>
    <row r="3101" spans="1:13">
      <c r="A3101">
        <v>3100</v>
      </c>
      <c r="B3101" s="13" t="s">
        <v>3395</v>
      </c>
      <c r="C3101" s="13" t="s">
        <v>6</v>
      </c>
      <c r="D3101" s="13" t="s">
        <v>3390</v>
      </c>
      <c r="E3101" s="13" t="s">
        <v>8</v>
      </c>
      <c r="F3101" t="s">
        <v>3391</v>
      </c>
      <c r="G3101" s="13" t="str">
        <f xml:space="preserve"> IF( RIGHT(雅俗通字典[[#This Row],[聲調]],1)&lt;&gt;"入", "舒聲", "促聲")</f>
        <v>舒聲</v>
      </c>
      <c r="H3101" t="str">
        <f xml:space="preserve"> INDEX(聲母對照資料表[], MATCH(雅俗通字典[[#This Row],[切音]], 聲母對照資料表[十五音], 0), 2)</f>
        <v>p</v>
      </c>
      <c r="I3101" t="str">
        <f xml:space="preserve"> INDEX(韻母對照資料表[], MATCH(雅俗通字典[[#This Row],[字韻]] &amp; LEFT(雅俗通字典[[#This Row],[舒促聲]],1), 韻母對照資料表[十五音識別碼], 0), 2)</f>
        <v>ing</v>
      </c>
      <c r="J3101">
        <f xml:space="preserve"> MATCH(雅俗通字典[[#This Row],[聲調]], 雅俗通聲調, 0)</f>
        <v>1</v>
      </c>
      <c r="K3101" t="str">
        <f xml:space="preserve"> _xlfn.CONCAT(雅俗通字典[[#This Row],[聲]:[調]])</f>
        <v>ping1</v>
      </c>
      <c r="L3101" t="str">
        <f xml:space="preserve"> 雅俗通字典[[#This Row],[字韻]] &amp; 雅俗通字典[[#This Row],[聲調]] &amp; "聲" &amp; 雅俗通字典[[#This Row],[切音]]</f>
        <v>經上平聲邊</v>
      </c>
      <c r="M3101" t="str">
        <f xml:space="preserve"> 雅俗通字典[[#This Row],[字韻]] &amp; TEXT(雅俗通字典[[#This Row],[調]], "[DBNum1]") &amp; 雅俗通字典[[#This Row],[切音]]</f>
        <v>經一邊</v>
      </c>
    </row>
    <row r="3102" spans="1:13">
      <c r="A3102">
        <v>3101</v>
      </c>
      <c r="B3102" s="13" t="s">
        <v>3396</v>
      </c>
      <c r="C3102" s="13" t="s">
        <v>6</v>
      </c>
      <c r="D3102" s="13" t="s">
        <v>3390</v>
      </c>
      <c r="E3102" s="13" t="s">
        <v>8</v>
      </c>
      <c r="F3102" t="s">
        <v>3391</v>
      </c>
      <c r="G3102" s="13" t="str">
        <f xml:space="preserve"> IF( RIGHT(雅俗通字典[[#This Row],[聲調]],1)&lt;&gt;"入", "舒聲", "促聲")</f>
        <v>舒聲</v>
      </c>
      <c r="H3102" t="str">
        <f xml:space="preserve"> INDEX(聲母對照資料表[], MATCH(雅俗通字典[[#This Row],[切音]], 聲母對照資料表[十五音], 0), 2)</f>
        <v>p</v>
      </c>
      <c r="I3102" t="str">
        <f xml:space="preserve"> INDEX(韻母對照資料表[], MATCH(雅俗通字典[[#This Row],[字韻]] &amp; LEFT(雅俗通字典[[#This Row],[舒促聲]],1), 韻母對照資料表[十五音識別碼], 0), 2)</f>
        <v>ing</v>
      </c>
      <c r="J3102">
        <f xml:space="preserve"> MATCH(雅俗通字典[[#This Row],[聲調]], 雅俗通聲調, 0)</f>
        <v>1</v>
      </c>
      <c r="K3102" t="str">
        <f xml:space="preserve"> _xlfn.CONCAT(雅俗通字典[[#This Row],[聲]:[調]])</f>
        <v>ping1</v>
      </c>
      <c r="L3102" t="str">
        <f xml:space="preserve"> 雅俗通字典[[#This Row],[字韻]] &amp; 雅俗通字典[[#This Row],[聲調]] &amp; "聲" &amp; 雅俗通字典[[#This Row],[切音]]</f>
        <v>經上平聲邊</v>
      </c>
      <c r="M3102" t="str">
        <f xml:space="preserve"> 雅俗通字典[[#This Row],[字韻]] &amp; TEXT(雅俗通字典[[#This Row],[調]], "[DBNum1]") &amp; 雅俗通字典[[#This Row],[切音]]</f>
        <v>經一邊</v>
      </c>
    </row>
    <row r="3103" spans="1:13">
      <c r="A3103">
        <v>3102</v>
      </c>
      <c r="B3103" s="13" t="s">
        <v>3397</v>
      </c>
      <c r="C3103" s="13" t="s">
        <v>6</v>
      </c>
      <c r="D3103" s="13" t="s">
        <v>3390</v>
      </c>
      <c r="E3103" s="13" t="s">
        <v>8</v>
      </c>
      <c r="F3103" t="s">
        <v>3391</v>
      </c>
      <c r="G3103" s="13" t="str">
        <f xml:space="preserve"> IF( RIGHT(雅俗通字典[[#This Row],[聲調]],1)&lt;&gt;"入", "舒聲", "促聲")</f>
        <v>舒聲</v>
      </c>
      <c r="H3103" t="str">
        <f xml:space="preserve"> INDEX(聲母對照資料表[], MATCH(雅俗通字典[[#This Row],[切音]], 聲母對照資料表[十五音], 0), 2)</f>
        <v>p</v>
      </c>
      <c r="I3103" t="str">
        <f xml:space="preserve"> INDEX(韻母對照資料表[], MATCH(雅俗通字典[[#This Row],[字韻]] &amp; LEFT(雅俗通字典[[#This Row],[舒促聲]],1), 韻母對照資料表[十五音識別碼], 0), 2)</f>
        <v>ing</v>
      </c>
      <c r="J3103">
        <f xml:space="preserve"> MATCH(雅俗通字典[[#This Row],[聲調]], 雅俗通聲調, 0)</f>
        <v>1</v>
      </c>
      <c r="K3103" t="str">
        <f xml:space="preserve"> _xlfn.CONCAT(雅俗通字典[[#This Row],[聲]:[調]])</f>
        <v>ping1</v>
      </c>
      <c r="L3103" t="str">
        <f xml:space="preserve"> 雅俗通字典[[#This Row],[字韻]] &amp; 雅俗通字典[[#This Row],[聲調]] &amp; "聲" &amp; 雅俗通字典[[#This Row],[切音]]</f>
        <v>經上平聲邊</v>
      </c>
      <c r="M3103" t="str">
        <f xml:space="preserve"> 雅俗通字典[[#This Row],[字韻]] &amp; TEXT(雅俗通字典[[#This Row],[調]], "[DBNum1]") &amp; 雅俗通字典[[#This Row],[切音]]</f>
        <v>經一邊</v>
      </c>
    </row>
    <row r="3104" spans="1:13">
      <c r="A3104">
        <v>3103</v>
      </c>
      <c r="B3104" s="13" t="s">
        <v>3398</v>
      </c>
      <c r="C3104" s="13" t="s">
        <v>6</v>
      </c>
      <c r="D3104" s="13" t="s">
        <v>3390</v>
      </c>
      <c r="E3104" s="13" t="s">
        <v>8</v>
      </c>
      <c r="F3104" t="s">
        <v>3391</v>
      </c>
      <c r="G3104" s="13" t="str">
        <f xml:space="preserve"> IF( RIGHT(雅俗通字典[[#This Row],[聲調]],1)&lt;&gt;"入", "舒聲", "促聲")</f>
        <v>舒聲</v>
      </c>
      <c r="H3104" t="str">
        <f xml:space="preserve"> INDEX(聲母對照資料表[], MATCH(雅俗通字典[[#This Row],[切音]], 聲母對照資料表[十五音], 0), 2)</f>
        <v>p</v>
      </c>
      <c r="I3104" t="str">
        <f xml:space="preserve"> INDEX(韻母對照資料表[], MATCH(雅俗通字典[[#This Row],[字韻]] &amp; LEFT(雅俗通字典[[#This Row],[舒促聲]],1), 韻母對照資料表[十五音識別碼], 0), 2)</f>
        <v>ing</v>
      </c>
      <c r="J3104">
        <f xml:space="preserve"> MATCH(雅俗通字典[[#This Row],[聲調]], 雅俗通聲調, 0)</f>
        <v>1</v>
      </c>
      <c r="K3104" t="str">
        <f xml:space="preserve"> _xlfn.CONCAT(雅俗通字典[[#This Row],[聲]:[調]])</f>
        <v>ping1</v>
      </c>
      <c r="L3104" t="str">
        <f xml:space="preserve"> 雅俗通字典[[#This Row],[字韻]] &amp; 雅俗通字典[[#This Row],[聲調]] &amp; "聲" &amp; 雅俗通字典[[#This Row],[切音]]</f>
        <v>經上平聲邊</v>
      </c>
      <c r="M3104" t="str">
        <f xml:space="preserve"> 雅俗通字典[[#This Row],[字韻]] &amp; TEXT(雅俗通字典[[#This Row],[調]], "[DBNum1]") &amp; 雅俗通字典[[#This Row],[切音]]</f>
        <v>經一邊</v>
      </c>
    </row>
    <row r="3105" spans="1:13">
      <c r="A3105">
        <v>3104</v>
      </c>
      <c r="B3105" s="13" t="s">
        <v>3399</v>
      </c>
      <c r="C3105" s="13" t="s">
        <v>6</v>
      </c>
      <c r="D3105" s="13" t="s">
        <v>3390</v>
      </c>
      <c r="E3105" s="13" t="s">
        <v>8</v>
      </c>
      <c r="F3105" t="s">
        <v>3391</v>
      </c>
      <c r="G3105" s="13" t="str">
        <f xml:space="preserve"> IF( RIGHT(雅俗通字典[[#This Row],[聲調]],1)&lt;&gt;"入", "舒聲", "促聲")</f>
        <v>舒聲</v>
      </c>
      <c r="H3105" t="str">
        <f xml:space="preserve"> INDEX(聲母對照資料表[], MATCH(雅俗通字典[[#This Row],[切音]], 聲母對照資料表[十五音], 0), 2)</f>
        <v>p</v>
      </c>
      <c r="I3105" t="str">
        <f xml:space="preserve"> INDEX(韻母對照資料表[], MATCH(雅俗通字典[[#This Row],[字韻]] &amp; LEFT(雅俗通字典[[#This Row],[舒促聲]],1), 韻母對照資料表[十五音識別碼], 0), 2)</f>
        <v>ing</v>
      </c>
      <c r="J3105">
        <f xml:space="preserve"> MATCH(雅俗通字典[[#This Row],[聲調]], 雅俗通聲調, 0)</f>
        <v>1</v>
      </c>
      <c r="K3105" t="str">
        <f xml:space="preserve"> _xlfn.CONCAT(雅俗通字典[[#This Row],[聲]:[調]])</f>
        <v>ping1</v>
      </c>
      <c r="L3105" t="str">
        <f xml:space="preserve"> 雅俗通字典[[#This Row],[字韻]] &amp; 雅俗通字典[[#This Row],[聲調]] &amp; "聲" &amp; 雅俗通字典[[#This Row],[切音]]</f>
        <v>經上平聲邊</v>
      </c>
      <c r="M3105" t="str">
        <f xml:space="preserve"> 雅俗通字典[[#This Row],[字韻]] &amp; TEXT(雅俗通字典[[#This Row],[調]], "[DBNum1]") &amp; 雅俗通字典[[#This Row],[切音]]</f>
        <v>經一邊</v>
      </c>
    </row>
    <row r="3106" spans="1:13">
      <c r="A3106">
        <v>3105</v>
      </c>
      <c r="B3106" s="13" t="s">
        <v>3400</v>
      </c>
      <c r="C3106" s="13" t="s">
        <v>6</v>
      </c>
      <c r="D3106" s="13" t="s">
        <v>3390</v>
      </c>
      <c r="E3106" s="13" t="s">
        <v>8</v>
      </c>
      <c r="F3106" t="s">
        <v>3391</v>
      </c>
      <c r="G3106" s="13" t="str">
        <f xml:space="preserve"> IF( RIGHT(雅俗通字典[[#This Row],[聲調]],1)&lt;&gt;"入", "舒聲", "促聲")</f>
        <v>舒聲</v>
      </c>
      <c r="H3106" t="str">
        <f xml:space="preserve"> INDEX(聲母對照資料表[], MATCH(雅俗通字典[[#This Row],[切音]], 聲母對照資料表[十五音], 0), 2)</f>
        <v>p</v>
      </c>
      <c r="I3106" t="str">
        <f xml:space="preserve"> INDEX(韻母對照資料表[], MATCH(雅俗通字典[[#This Row],[字韻]] &amp; LEFT(雅俗通字典[[#This Row],[舒促聲]],1), 韻母對照資料表[十五音識別碼], 0), 2)</f>
        <v>ing</v>
      </c>
      <c r="J3106">
        <f xml:space="preserve"> MATCH(雅俗通字典[[#This Row],[聲調]], 雅俗通聲調, 0)</f>
        <v>1</v>
      </c>
      <c r="K3106" t="str">
        <f xml:space="preserve"> _xlfn.CONCAT(雅俗通字典[[#This Row],[聲]:[調]])</f>
        <v>ping1</v>
      </c>
      <c r="L3106" t="str">
        <f xml:space="preserve"> 雅俗通字典[[#This Row],[字韻]] &amp; 雅俗通字典[[#This Row],[聲調]] &amp; "聲" &amp; 雅俗通字典[[#This Row],[切音]]</f>
        <v>經上平聲邊</v>
      </c>
      <c r="M3106" t="str">
        <f xml:space="preserve"> 雅俗通字典[[#This Row],[字韻]] &amp; TEXT(雅俗通字典[[#This Row],[調]], "[DBNum1]") &amp; 雅俗通字典[[#This Row],[切音]]</f>
        <v>經一邊</v>
      </c>
    </row>
    <row r="3107" spans="1:13">
      <c r="A3107">
        <v>3106</v>
      </c>
      <c r="B3107" s="13" t="s">
        <v>3401</v>
      </c>
      <c r="C3107" s="13" t="s">
        <v>6</v>
      </c>
      <c r="D3107" s="13" t="s">
        <v>3390</v>
      </c>
      <c r="E3107" s="13" t="s">
        <v>8</v>
      </c>
      <c r="F3107" t="s">
        <v>3391</v>
      </c>
      <c r="G3107" s="13" t="str">
        <f xml:space="preserve"> IF( RIGHT(雅俗通字典[[#This Row],[聲調]],1)&lt;&gt;"入", "舒聲", "促聲")</f>
        <v>舒聲</v>
      </c>
      <c r="H3107" t="str">
        <f xml:space="preserve"> INDEX(聲母對照資料表[], MATCH(雅俗通字典[[#This Row],[切音]], 聲母對照資料表[十五音], 0), 2)</f>
        <v>p</v>
      </c>
      <c r="I3107" t="str">
        <f xml:space="preserve"> INDEX(韻母對照資料表[], MATCH(雅俗通字典[[#This Row],[字韻]] &amp; LEFT(雅俗通字典[[#This Row],[舒促聲]],1), 韻母對照資料表[十五音識別碼], 0), 2)</f>
        <v>ing</v>
      </c>
      <c r="J3107">
        <f xml:space="preserve"> MATCH(雅俗通字典[[#This Row],[聲調]], 雅俗通聲調, 0)</f>
        <v>1</v>
      </c>
      <c r="K3107" t="str">
        <f xml:space="preserve"> _xlfn.CONCAT(雅俗通字典[[#This Row],[聲]:[調]])</f>
        <v>ping1</v>
      </c>
      <c r="L3107" t="str">
        <f xml:space="preserve"> 雅俗通字典[[#This Row],[字韻]] &amp; 雅俗通字典[[#This Row],[聲調]] &amp; "聲" &amp; 雅俗通字典[[#This Row],[切音]]</f>
        <v>經上平聲邊</v>
      </c>
      <c r="M3107" t="str">
        <f xml:space="preserve"> 雅俗通字典[[#This Row],[字韻]] &amp; TEXT(雅俗通字典[[#This Row],[調]], "[DBNum1]") &amp; 雅俗通字典[[#This Row],[切音]]</f>
        <v>經一邊</v>
      </c>
    </row>
    <row r="3108" spans="1:13">
      <c r="A3108">
        <v>3107</v>
      </c>
      <c r="B3108" s="13" t="s">
        <v>3005</v>
      </c>
      <c r="C3108" s="13" t="s">
        <v>6</v>
      </c>
      <c r="D3108" s="13" t="s">
        <v>3390</v>
      </c>
      <c r="E3108" s="13" t="s">
        <v>8</v>
      </c>
      <c r="F3108" t="s">
        <v>3391</v>
      </c>
      <c r="G3108" s="13" t="str">
        <f xml:space="preserve"> IF( RIGHT(雅俗通字典[[#This Row],[聲調]],1)&lt;&gt;"入", "舒聲", "促聲")</f>
        <v>舒聲</v>
      </c>
      <c r="H3108" t="str">
        <f xml:space="preserve"> INDEX(聲母對照資料表[], MATCH(雅俗通字典[[#This Row],[切音]], 聲母對照資料表[十五音], 0), 2)</f>
        <v>p</v>
      </c>
      <c r="I3108" t="str">
        <f xml:space="preserve"> INDEX(韻母對照資料表[], MATCH(雅俗通字典[[#This Row],[字韻]] &amp; LEFT(雅俗通字典[[#This Row],[舒促聲]],1), 韻母對照資料表[十五音識別碼], 0), 2)</f>
        <v>ing</v>
      </c>
      <c r="J3108">
        <f xml:space="preserve"> MATCH(雅俗通字典[[#This Row],[聲調]], 雅俗通聲調, 0)</f>
        <v>1</v>
      </c>
      <c r="K3108" t="str">
        <f xml:space="preserve"> _xlfn.CONCAT(雅俗通字典[[#This Row],[聲]:[調]])</f>
        <v>ping1</v>
      </c>
      <c r="L3108" t="str">
        <f xml:space="preserve"> 雅俗通字典[[#This Row],[字韻]] &amp; 雅俗通字典[[#This Row],[聲調]] &amp; "聲" &amp; 雅俗通字典[[#This Row],[切音]]</f>
        <v>經上平聲邊</v>
      </c>
      <c r="M3108" t="str">
        <f xml:space="preserve"> 雅俗通字典[[#This Row],[字韻]] &amp; TEXT(雅俗通字典[[#This Row],[調]], "[DBNum1]") &amp; 雅俗通字典[[#This Row],[切音]]</f>
        <v>經一邊</v>
      </c>
    </row>
    <row r="3109" spans="1:13">
      <c r="A3109">
        <v>3108</v>
      </c>
      <c r="B3109" s="13" t="s">
        <v>2623</v>
      </c>
      <c r="C3109" s="13" t="s">
        <v>6</v>
      </c>
      <c r="D3109" s="13" t="s">
        <v>3390</v>
      </c>
      <c r="E3109" s="13" t="s">
        <v>8</v>
      </c>
      <c r="F3109" t="s">
        <v>3391</v>
      </c>
      <c r="G3109" s="13" t="str">
        <f xml:space="preserve"> IF( RIGHT(雅俗通字典[[#This Row],[聲調]],1)&lt;&gt;"入", "舒聲", "促聲")</f>
        <v>舒聲</v>
      </c>
      <c r="H3109" t="str">
        <f xml:space="preserve"> INDEX(聲母對照資料表[], MATCH(雅俗通字典[[#This Row],[切音]], 聲母對照資料表[十五音], 0), 2)</f>
        <v>p</v>
      </c>
      <c r="I3109" t="str">
        <f xml:space="preserve"> INDEX(韻母對照資料表[], MATCH(雅俗通字典[[#This Row],[字韻]] &amp; LEFT(雅俗通字典[[#This Row],[舒促聲]],1), 韻母對照資料表[十五音識別碼], 0), 2)</f>
        <v>ing</v>
      </c>
      <c r="J3109">
        <f xml:space="preserve"> MATCH(雅俗通字典[[#This Row],[聲調]], 雅俗通聲調, 0)</f>
        <v>1</v>
      </c>
      <c r="K3109" t="str">
        <f xml:space="preserve"> _xlfn.CONCAT(雅俗通字典[[#This Row],[聲]:[調]])</f>
        <v>ping1</v>
      </c>
      <c r="L3109" t="str">
        <f xml:space="preserve"> 雅俗通字典[[#This Row],[字韻]] &amp; 雅俗通字典[[#This Row],[聲調]] &amp; "聲" &amp; 雅俗通字典[[#This Row],[切音]]</f>
        <v>經上平聲邊</v>
      </c>
      <c r="M3109" t="str">
        <f xml:space="preserve"> 雅俗通字典[[#This Row],[字韻]] &amp; TEXT(雅俗通字典[[#This Row],[調]], "[DBNum1]") &amp; 雅俗通字典[[#This Row],[切音]]</f>
        <v>經一邊</v>
      </c>
    </row>
    <row r="3110" spans="1:13">
      <c r="A3110">
        <v>3109</v>
      </c>
      <c r="B3110" s="13" t="s">
        <v>3390</v>
      </c>
      <c r="C3110" s="13" t="s">
        <v>11</v>
      </c>
      <c r="D3110" s="13" t="s">
        <v>3390</v>
      </c>
      <c r="E3110" s="13" t="s">
        <v>8</v>
      </c>
      <c r="F3110" t="s">
        <v>3402</v>
      </c>
      <c r="G3110" s="13" t="str">
        <f xml:space="preserve"> IF( RIGHT(雅俗通字典[[#This Row],[聲調]],1)&lt;&gt;"入", "舒聲", "促聲")</f>
        <v>舒聲</v>
      </c>
      <c r="H3110" t="str">
        <f xml:space="preserve"> INDEX(聲母對照資料表[], MATCH(雅俗通字典[[#This Row],[切音]], 聲母對照資料表[十五音], 0), 2)</f>
        <v>k</v>
      </c>
      <c r="I3110" t="str">
        <f xml:space="preserve"> INDEX(韻母對照資料表[], MATCH(雅俗通字典[[#This Row],[字韻]] &amp; LEFT(雅俗通字典[[#This Row],[舒促聲]],1), 韻母對照資料表[十五音識別碼], 0), 2)</f>
        <v>ing</v>
      </c>
      <c r="J3110">
        <f xml:space="preserve"> MATCH(雅俗通字典[[#This Row],[聲調]], 雅俗通聲調, 0)</f>
        <v>1</v>
      </c>
      <c r="K3110" t="str">
        <f xml:space="preserve"> _xlfn.CONCAT(雅俗通字典[[#This Row],[聲]:[調]])</f>
        <v>king1</v>
      </c>
      <c r="L3110" t="str">
        <f xml:space="preserve"> 雅俗通字典[[#This Row],[字韻]] &amp; 雅俗通字典[[#This Row],[聲調]] &amp; "聲" &amp; 雅俗通字典[[#This Row],[切音]]</f>
        <v>經上平聲求</v>
      </c>
      <c r="M3110" t="str">
        <f xml:space="preserve"> 雅俗通字典[[#This Row],[字韻]] &amp; TEXT(雅俗通字典[[#This Row],[調]], "[DBNum1]") &amp; 雅俗通字典[[#This Row],[切音]]</f>
        <v>經一求</v>
      </c>
    </row>
    <row r="3111" spans="1:13">
      <c r="A3111">
        <v>3110</v>
      </c>
      <c r="B3111" s="13" t="s">
        <v>3403</v>
      </c>
      <c r="C3111" s="13" t="s">
        <v>11</v>
      </c>
      <c r="D3111" s="13" t="s">
        <v>3390</v>
      </c>
      <c r="E3111" s="13" t="s">
        <v>8</v>
      </c>
      <c r="F3111" t="s">
        <v>3402</v>
      </c>
      <c r="G3111" s="13" t="str">
        <f xml:space="preserve"> IF( RIGHT(雅俗通字典[[#This Row],[聲調]],1)&lt;&gt;"入", "舒聲", "促聲")</f>
        <v>舒聲</v>
      </c>
      <c r="H3111" t="str">
        <f xml:space="preserve"> INDEX(聲母對照資料表[], MATCH(雅俗通字典[[#This Row],[切音]], 聲母對照資料表[十五音], 0), 2)</f>
        <v>k</v>
      </c>
      <c r="I3111" t="str">
        <f xml:space="preserve"> INDEX(韻母對照資料表[], MATCH(雅俗通字典[[#This Row],[字韻]] &amp; LEFT(雅俗通字典[[#This Row],[舒促聲]],1), 韻母對照資料表[十五音識別碼], 0), 2)</f>
        <v>ing</v>
      </c>
      <c r="J3111">
        <f xml:space="preserve"> MATCH(雅俗通字典[[#This Row],[聲調]], 雅俗通聲調, 0)</f>
        <v>1</v>
      </c>
      <c r="K3111" t="str">
        <f xml:space="preserve"> _xlfn.CONCAT(雅俗通字典[[#This Row],[聲]:[調]])</f>
        <v>king1</v>
      </c>
      <c r="L3111" t="str">
        <f xml:space="preserve"> 雅俗通字典[[#This Row],[字韻]] &amp; 雅俗通字典[[#This Row],[聲調]] &amp; "聲" &amp; 雅俗通字典[[#This Row],[切音]]</f>
        <v>經上平聲求</v>
      </c>
      <c r="M3111" t="str">
        <f xml:space="preserve"> 雅俗通字典[[#This Row],[字韻]] &amp; TEXT(雅俗通字典[[#This Row],[調]], "[DBNum1]") &amp; 雅俗通字典[[#This Row],[切音]]</f>
        <v>經一求</v>
      </c>
    </row>
    <row r="3112" spans="1:13">
      <c r="A3112">
        <v>3111</v>
      </c>
      <c r="B3112" s="13" t="s">
        <v>3404</v>
      </c>
      <c r="C3112" s="13" t="s">
        <v>11</v>
      </c>
      <c r="D3112" s="13" t="s">
        <v>3390</v>
      </c>
      <c r="E3112" s="13" t="s">
        <v>8</v>
      </c>
      <c r="F3112" t="s">
        <v>3402</v>
      </c>
      <c r="G3112" s="13" t="str">
        <f xml:space="preserve"> IF( RIGHT(雅俗通字典[[#This Row],[聲調]],1)&lt;&gt;"入", "舒聲", "促聲")</f>
        <v>舒聲</v>
      </c>
      <c r="H3112" t="str">
        <f xml:space="preserve"> INDEX(聲母對照資料表[], MATCH(雅俗通字典[[#This Row],[切音]], 聲母對照資料表[十五音], 0), 2)</f>
        <v>k</v>
      </c>
      <c r="I3112" t="str">
        <f xml:space="preserve"> INDEX(韻母對照資料表[], MATCH(雅俗通字典[[#This Row],[字韻]] &amp; LEFT(雅俗通字典[[#This Row],[舒促聲]],1), 韻母對照資料表[十五音識別碼], 0), 2)</f>
        <v>ing</v>
      </c>
      <c r="J3112">
        <f xml:space="preserve"> MATCH(雅俗通字典[[#This Row],[聲調]], 雅俗通聲調, 0)</f>
        <v>1</v>
      </c>
      <c r="K3112" t="str">
        <f xml:space="preserve"> _xlfn.CONCAT(雅俗通字典[[#This Row],[聲]:[調]])</f>
        <v>king1</v>
      </c>
      <c r="L3112" t="str">
        <f xml:space="preserve"> 雅俗通字典[[#This Row],[字韻]] &amp; 雅俗通字典[[#This Row],[聲調]] &amp; "聲" &amp; 雅俗通字典[[#This Row],[切音]]</f>
        <v>經上平聲求</v>
      </c>
      <c r="M3112" t="str">
        <f xml:space="preserve"> 雅俗通字典[[#This Row],[字韻]] &amp; TEXT(雅俗通字典[[#This Row],[調]], "[DBNum1]") &amp; 雅俗通字典[[#This Row],[切音]]</f>
        <v>經一求</v>
      </c>
    </row>
    <row r="3113" spans="1:13">
      <c r="A3113">
        <v>3112</v>
      </c>
      <c r="B3113" s="13" t="s">
        <v>3405</v>
      </c>
      <c r="C3113" s="13" t="s">
        <v>11</v>
      </c>
      <c r="D3113" s="13" t="s">
        <v>3390</v>
      </c>
      <c r="E3113" s="13" t="s">
        <v>8</v>
      </c>
      <c r="F3113" t="s">
        <v>3402</v>
      </c>
      <c r="G3113" s="13" t="str">
        <f xml:space="preserve"> IF( RIGHT(雅俗通字典[[#This Row],[聲調]],1)&lt;&gt;"入", "舒聲", "促聲")</f>
        <v>舒聲</v>
      </c>
      <c r="H3113" t="str">
        <f xml:space="preserve"> INDEX(聲母對照資料表[], MATCH(雅俗通字典[[#This Row],[切音]], 聲母對照資料表[十五音], 0), 2)</f>
        <v>k</v>
      </c>
      <c r="I3113" t="str">
        <f xml:space="preserve"> INDEX(韻母對照資料表[], MATCH(雅俗通字典[[#This Row],[字韻]] &amp; LEFT(雅俗通字典[[#This Row],[舒促聲]],1), 韻母對照資料表[十五音識別碼], 0), 2)</f>
        <v>ing</v>
      </c>
      <c r="J3113">
        <f xml:space="preserve"> MATCH(雅俗通字典[[#This Row],[聲調]], 雅俗通聲調, 0)</f>
        <v>1</v>
      </c>
      <c r="K3113" t="str">
        <f xml:space="preserve"> _xlfn.CONCAT(雅俗通字典[[#This Row],[聲]:[調]])</f>
        <v>king1</v>
      </c>
      <c r="L3113" t="str">
        <f xml:space="preserve"> 雅俗通字典[[#This Row],[字韻]] &amp; 雅俗通字典[[#This Row],[聲調]] &amp; "聲" &amp; 雅俗通字典[[#This Row],[切音]]</f>
        <v>經上平聲求</v>
      </c>
      <c r="M3113" t="str">
        <f xml:space="preserve"> 雅俗通字典[[#This Row],[字韻]] &amp; TEXT(雅俗通字典[[#This Row],[調]], "[DBNum1]") &amp; 雅俗通字典[[#This Row],[切音]]</f>
        <v>經一求</v>
      </c>
    </row>
    <row r="3114" spans="1:13">
      <c r="A3114">
        <v>3113</v>
      </c>
      <c r="B3114" s="13" t="s">
        <v>3406</v>
      </c>
      <c r="C3114" s="13" t="s">
        <v>11</v>
      </c>
      <c r="D3114" s="13" t="s">
        <v>3390</v>
      </c>
      <c r="E3114" s="13" t="s">
        <v>8</v>
      </c>
      <c r="F3114" t="s">
        <v>3402</v>
      </c>
      <c r="G3114" s="13" t="str">
        <f xml:space="preserve"> IF( RIGHT(雅俗通字典[[#This Row],[聲調]],1)&lt;&gt;"入", "舒聲", "促聲")</f>
        <v>舒聲</v>
      </c>
      <c r="H3114" t="str">
        <f xml:space="preserve"> INDEX(聲母對照資料表[], MATCH(雅俗通字典[[#This Row],[切音]], 聲母對照資料表[十五音], 0), 2)</f>
        <v>k</v>
      </c>
      <c r="I3114" t="str">
        <f xml:space="preserve"> INDEX(韻母對照資料表[], MATCH(雅俗通字典[[#This Row],[字韻]] &amp; LEFT(雅俗通字典[[#This Row],[舒促聲]],1), 韻母對照資料表[十五音識別碼], 0), 2)</f>
        <v>ing</v>
      </c>
      <c r="J3114">
        <f xml:space="preserve"> MATCH(雅俗通字典[[#This Row],[聲調]], 雅俗通聲調, 0)</f>
        <v>1</v>
      </c>
      <c r="K3114" t="str">
        <f xml:space="preserve"> _xlfn.CONCAT(雅俗通字典[[#This Row],[聲]:[調]])</f>
        <v>king1</v>
      </c>
      <c r="L3114" t="str">
        <f xml:space="preserve"> 雅俗通字典[[#This Row],[字韻]] &amp; 雅俗通字典[[#This Row],[聲調]] &amp; "聲" &amp; 雅俗通字典[[#This Row],[切音]]</f>
        <v>經上平聲求</v>
      </c>
      <c r="M3114" t="str">
        <f xml:space="preserve"> 雅俗通字典[[#This Row],[字韻]] &amp; TEXT(雅俗通字典[[#This Row],[調]], "[DBNum1]") &amp; 雅俗通字典[[#This Row],[切音]]</f>
        <v>經一求</v>
      </c>
    </row>
    <row r="3115" spans="1:13">
      <c r="A3115">
        <v>3114</v>
      </c>
      <c r="B3115" s="13" t="s">
        <v>3407</v>
      </c>
      <c r="C3115" s="13" t="s">
        <v>11</v>
      </c>
      <c r="D3115" s="13" t="s">
        <v>3390</v>
      </c>
      <c r="E3115" s="13" t="s">
        <v>8</v>
      </c>
      <c r="F3115" t="s">
        <v>3402</v>
      </c>
      <c r="G3115" s="13" t="str">
        <f xml:space="preserve"> IF( RIGHT(雅俗通字典[[#This Row],[聲調]],1)&lt;&gt;"入", "舒聲", "促聲")</f>
        <v>舒聲</v>
      </c>
      <c r="H3115" t="str">
        <f xml:space="preserve"> INDEX(聲母對照資料表[], MATCH(雅俗通字典[[#This Row],[切音]], 聲母對照資料表[十五音], 0), 2)</f>
        <v>k</v>
      </c>
      <c r="I3115" t="str">
        <f xml:space="preserve"> INDEX(韻母對照資料表[], MATCH(雅俗通字典[[#This Row],[字韻]] &amp; LEFT(雅俗通字典[[#This Row],[舒促聲]],1), 韻母對照資料表[十五音識別碼], 0), 2)</f>
        <v>ing</v>
      </c>
      <c r="J3115">
        <f xml:space="preserve"> MATCH(雅俗通字典[[#This Row],[聲調]], 雅俗通聲調, 0)</f>
        <v>1</v>
      </c>
      <c r="K3115" t="str">
        <f xml:space="preserve"> _xlfn.CONCAT(雅俗通字典[[#This Row],[聲]:[調]])</f>
        <v>king1</v>
      </c>
      <c r="L3115" t="str">
        <f xml:space="preserve"> 雅俗通字典[[#This Row],[字韻]] &amp; 雅俗通字典[[#This Row],[聲調]] &amp; "聲" &amp; 雅俗通字典[[#This Row],[切音]]</f>
        <v>經上平聲求</v>
      </c>
      <c r="M3115" t="str">
        <f xml:space="preserve"> 雅俗通字典[[#This Row],[字韻]] &amp; TEXT(雅俗通字典[[#This Row],[調]], "[DBNum1]") &amp; 雅俗通字典[[#This Row],[切音]]</f>
        <v>經一求</v>
      </c>
    </row>
    <row r="3116" spans="1:13">
      <c r="A3116">
        <v>3115</v>
      </c>
      <c r="B3116" s="13" t="s">
        <v>3408</v>
      </c>
      <c r="C3116" s="13" t="s">
        <v>11</v>
      </c>
      <c r="D3116" s="13" t="s">
        <v>3390</v>
      </c>
      <c r="E3116" s="13" t="s">
        <v>8</v>
      </c>
      <c r="F3116" t="s">
        <v>3402</v>
      </c>
      <c r="G3116" s="13" t="str">
        <f xml:space="preserve"> IF( RIGHT(雅俗通字典[[#This Row],[聲調]],1)&lt;&gt;"入", "舒聲", "促聲")</f>
        <v>舒聲</v>
      </c>
      <c r="H3116" t="str">
        <f xml:space="preserve"> INDEX(聲母對照資料表[], MATCH(雅俗通字典[[#This Row],[切音]], 聲母對照資料表[十五音], 0), 2)</f>
        <v>k</v>
      </c>
      <c r="I3116" t="str">
        <f xml:space="preserve"> INDEX(韻母對照資料表[], MATCH(雅俗通字典[[#This Row],[字韻]] &amp; LEFT(雅俗通字典[[#This Row],[舒促聲]],1), 韻母對照資料表[十五音識別碼], 0), 2)</f>
        <v>ing</v>
      </c>
      <c r="J3116">
        <f xml:space="preserve"> MATCH(雅俗通字典[[#This Row],[聲調]], 雅俗通聲調, 0)</f>
        <v>1</v>
      </c>
      <c r="K3116" t="str">
        <f xml:space="preserve"> _xlfn.CONCAT(雅俗通字典[[#This Row],[聲]:[調]])</f>
        <v>king1</v>
      </c>
      <c r="L3116" t="str">
        <f xml:space="preserve"> 雅俗通字典[[#This Row],[字韻]] &amp; 雅俗通字典[[#This Row],[聲調]] &amp; "聲" &amp; 雅俗通字典[[#This Row],[切音]]</f>
        <v>經上平聲求</v>
      </c>
      <c r="M3116" t="str">
        <f xml:space="preserve"> 雅俗通字典[[#This Row],[字韻]] &amp; TEXT(雅俗通字典[[#This Row],[調]], "[DBNum1]") &amp; 雅俗通字典[[#This Row],[切音]]</f>
        <v>經一求</v>
      </c>
    </row>
    <row r="3117" spans="1:13">
      <c r="A3117">
        <v>3116</v>
      </c>
      <c r="B3117" s="13" t="s">
        <v>3409</v>
      </c>
      <c r="C3117" s="13" t="s">
        <v>11</v>
      </c>
      <c r="D3117" s="13" t="s">
        <v>3390</v>
      </c>
      <c r="E3117" s="13" t="s">
        <v>8</v>
      </c>
      <c r="F3117" t="s">
        <v>3402</v>
      </c>
      <c r="G3117" s="13" t="str">
        <f xml:space="preserve"> IF( RIGHT(雅俗通字典[[#This Row],[聲調]],1)&lt;&gt;"入", "舒聲", "促聲")</f>
        <v>舒聲</v>
      </c>
      <c r="H3117" t="str">
        <f xml:space="preserve"> INDEX(聲母對照資料表[], MATCH(雅俗通字典[[#This Row],[切音]], 聲母對照資料表[十五音], 0), 2)</f>
        <v>k</v>
      </c>
      <c r="I3117" t="str">
        <f xml:space="preserve"> INDEX(韻母對照資料表[], MATCH(雅俗通字典[[#This Row],[字韻]] &amp; LEFT(雅俗通字典[[#This Row],[舒促聲]],1), 韻母對照資料表[十五音識別碼], 0), 2)</f>
        <v>ing</v>
      </c>
      <c r="J3117">
        <f xml:space="preserve"> MATCH(雅俗通字典[[#This Row],[聲調]], 雅俗通聲調, 0)</f>
        <v>1</v>
      </c>
      <c r="K3117" t="str">
        <f xml:space="preserve"> _xlfn.CONCAT(雅俗通字典[[#This Row],[聲]:[調]])</f>
        <v>king1</v>
      </c>
      <c r="L3117" t="str">
        <f xml:space="preserve"> 雅俗通字典[[#This Row],[字韻]] &amp; 雅俗通字典[[#This Row],[聲調]] &amp; "聲" &amp; 雅俗通字典[[#This Row],[切音]]</f>
        <v>經上平聲求</v>
      </c>
      <c r="M3117" t="str">
        <f xml:space="preserve"> 雅俗通字典[[#This Row],[字韻]] &amp; TEXT(雅俗通字典[[#This Row],[調]], "[DBNum1]") &amp; 雅俗通字典[[#This Row],[切音]]</f>
        <v>經一求</v>
      </c>
    </row>
    <row r="3118" spans="1:13">
      <c r="A3118">
        <v>3117</v>
      </c>
      <c r="B3118" s="13" t="s">
        <v>3410</v>
      </c>
      <c r="C3118" s="13" t="s">
        <v>11</v>
      </c>
      <c r="D3118" s="13" t="s">
        <v>3390</v>
      </c>
      <c r="E3118" s="13" t="s">
        <v>8</v>
      </c>
      <c r="F3118" t="s">
        <v>3402</v>
      </c>
      <c r="G3118" s="13" t="str">
        <f xml:space="preserve"> IF( RIGHT(雅俗通字典[[#This Row],[聲調]],1)&lt;&gt;"入", "舒聲", "促聲")</f>
        <v>舒聲</v>
      </c>
      <c r="H3118" t="str">
        <f xml:space="preserve"> INDEX(聲母對照資料表[], MATCH(雅俗通字典[[#This Row],[切音]], 聲母對照資料表[十五音], 0), 2)</f>
        <v>k</v>
      </c>
      <c r="I3118" t="str">
        <f xml:space="preserve"> INDEX(韻母對照資料表[], MATCH(雅俗通字典[[#This Row],[字韻]] &amp; LEFT(雅俗通字典[[#This Row],[舒促聲]],1), 韻母對照資料表[十五音識別碼], 0), 2)</f>
        <v>ing</v>
      </c>
      <c r="J3118">
        <f xml:space="preserve"> MATCH(雅俗通字典[[#This Row],[聲調]], 雅俗通聲調, 0)</f>
        <v>1</v>
      </c>
      <c r="K3118" t="str">
        <f xml:space="preserve"> _xlfn.CONCAT(雅俗通字典[[#This Row],[聲]:[調]])</f>
        <v>king1</v>
      </c>
      <c r="L3118" t="str">
        <f xml:space="preserve"> 雅俗通字典[[#This Row],[字韻]] &amp; 雅俗通字典[[#This Row],[聲調]] &amp; "聲" &amp; 雅俗通字典[[#This Row],[切音]]</f>
        <v>經上平聲求</v>
      </c>
      <c r="M3118" t="str">
        <f xml:space="preserve"> 雅俗通字典[[#This Row],[字韻]] &amp; TEXT(雅俗通字典[[#This Row],[調]], "[DBNum1]") &amp; 雅俗通字典[[#This Row],[切音]]</f>
        <v>經一求</v>
      </c>
    </row>
    <row r="3119" spans="1:13">
      <c r="A3119">
        <v>3118</v>
      </c>
      <c r="B3119" s="13" t="s">
        <v>3411</v>
      </c>
      <c r="C3119" s="13" t="s">
        <v>11</v>
      </c>
      <c r="D3119" s="13" t="s">
        <v>3390</v>
      </c>
      <c r="E3119" s="13" t="s">
        <v>8</v>
      </c>
      <c r="F3119" t="s">
        <v>3402</v>
      </c>
      <c r="G3119" s="13" t="str">
        <f xml:space="preserve"> IF( RIGHT(雅俗通字典[[#This Row],[聲調]],1)&lt;&gt;"入", "舒聲", "促聲")</f>
        <v>舒聲</v>
      </c>
      <c r="H3119" t="str">
        <f xml:space="preserve"> INDEX(聲母對照資料表[], MATCH(雅俗通字典[[#This Row],[切音]], 聲母對照資料表[十五音], 0), 2)</f>
        <v>k</v>
      </c>
      <c r="I3119" t="str">
        <f xml:space="preserve"> INDEX(韻母對照資料表[], MATCH(雅俗通字典[[#This Row],[字韻]] &amp; LEFT(雅俗通字典[[#This Row],[舒促聲]],1), 韻母對照資料表[十五音識別碼], 0), 2)</f>
        <v>ing</v>
      </c>
      <c r="J3119">
        <f xml:space="preserve"> MATCH(雅俗通字典[[#This Row],[聲調]], 雅俗通聲調, 0)</f>
        <v>1</v>
      </c>
      <c r="K3119" t="str">
        <f xml:space="preserve"> _xlfn.CONCAT(雅俗通字典[[#This Row],[聲]:[調]])</f>
        <v>king1</v>
      </c>
      <c r="L3119" t="str">
        <f xml:space="preserve"> 雅俗通字典[[#This Row],[字韻]] &amp; 雅俗通字典[[#This Row],[聲調]] &amp; "聲" &amp; 雅俗通字典[[#This Row],[切音]]</f>
        <v>經上平聲求</v>
      </c>
      <c r="M3119" t="str">
        <f xml:space="preserve"> 雅俗通字典[[#This Row],[字韻]] &amp; TEXT(雅俗通字典[[#This Row],[調]], "[DBNum1]") &amp; 雅俗通字典[[#This Row],[切音]]</f>
        <v>經一求</v>
      </c>
    </row>
    <row r="3120" spans="1:13">
      <c r="A3120">
        <v>3119</v>
      </c>
      <c r="B3120" s="13" t="s">
        <v>3412</v>
      </c>
      <c r="C3120" s="13" t="s">
        <v>11</v>
      </c>
      <c r="D3120" s="13" t="s">
        <v>3390</v>
      </c>
      <c r="E3120" s="13" t="s">
        <v>8</v>
      </c>
      <c r="F3120" t="s">
        <v>3402</v>
      </c>
      <c r="G3120" s="13" t="str">
        <f xml:space="preserve"> IF( RIGHT(雅俗通字典[[#This Row],[聲調]],1)&lt;&gt;"入", "舒聲", "促聲")</f>
        <v>舒聲</v>
      </c>
      <c r="H3120" t="str">
        <f xml:space="preserve"> INDEX(聲母對照資料表[], MATCH(雅俗通字典[[#This Row],[切音]], 聲母對照資料表[十五音], 0), 2)</f>
        <v>k</v>
      </c>
      <c r="I3120" t="str">
        <f xml:space="preserve"> INDEX(韻母對照資料表[], MATCH(雅俗通字典[[#This Row],[字韻]] &amp; LEFT(雅俗通字典[[#This Row],[舒促聲]],1), 韻母對照資料表[十五音識別碼], 0), 2)</f>
        <v>ing</v>
      </c>
      <c r="J3120">
        <f xml:space="preserve"> MATCH(雅俗通字典[[#This Row],[聲調]], 雅俗通聲調, 0)</f>
        <v>1</v>
      </c>
      <c r="K3120" t="str">
        <f xml:space="preserve"> _xlfn.CONCAT(雅俗通字典[[#This Row],[聲]:[調]])</f>
        <v>king1</v>
      </c>
      <c r="L3120" t="str">
        <f xml:space="preserve"> 雅俗通字典[[#This Row],[字韻]] &amp; 雅俗通字典[[#This Row],[聲調]] &amp; "聲" &amp; 雅俗通字典[[#This Row],[切音]]</f>
        <v>經上平聲求</v>
      </c>
      <c r="M3120" t="str">
        <f xml:space="preserve"> 雅俗通字典[[#This Row],[字韻]] &amp; TEXT(雅俗通字典[[#This Row],[調]], "[DBNum1]") &amp; 雅俗通字典[[#This Row],[切音]]</f>
        <v>經一求</v>
      </c>
    </row>
    <row r="3121" spans="1:13">
      <c r="A3121">
        <v>3120</v>
      </c>
      <c r="B3121" s="13" t="s">
        <v>3413</v>
      </c>
      <c r="C3121" s="13" t="s">
        <v>11</v>
      </c>
      <c r="D3121" s="13" t="s">
        <v>3390</v>
      </c>
      <c r="E3121" s="13" t="s">
        <v>8</v>
      </c>
      <c r="F3121" t="s">
        <v>3402</v>
      </c>
      <c r="G3121" s="13" t="str">
        <f xml:space="preserve"> IF( RIGHT(雅俗通字典[[#This Row],[聲調]],1)&lt;&gt;"入", "舒聲", "促聲")</f>
        <v>舒聲</v>
      </c>
      <c r="H3121" t="str">
        <f xml:space="preserve"> INDEX(聲母對照資料表[], MATCH(雅俗通字典[[#This Row],[切音]], 聲母對照資料表[十五音], 0), 2)</f>
        <v>k</v>
      </c>
      <c r="I3121" t="str">
        <f xml:space="preserve"> INDEX(韻母對照資料表[], MATCH(雅俗通字典[[#This Row],[字韻]] &amp; LEFT(雅俗通字典[[#This Row],[舒促聲]],1), 韻母對照資料表[十五音識別碼], 0), 2)</f>
        <v>ing</v>
      </c>
      <c r="J3121">
        <f xml:space="preserve"> MATCH(雅俗通字典[[#This Row],[聲調]], 雅俗通聲調, 0)</f>
        <v>1</v>
      </c>
      <c r="K3121" t="str">
        <f xml:space="preserve"> _xlfn.CONCAT(雅俗通字典[[#This Row],[聲]:[調]])</f>
        <v>king1</v>
      </c>
      <c r="L3121" t="str">
        <f xml:space="preserve"> 雅俗通字典[[#This Row],[字韻]] &amp; 雅俗通字典[[#This Row],[聲調]] &amp; "聲" &amp; 雅俗通字典[[#This Row],[切音]]</f>
        <v>經上平聲求</v>
      </c>
      <c r="M3121" t="str">
        <f xml:space="preserve"> 雅俗通字典[[#This Row],[字韻]] &amp; TEXT(雅俗通字典[[#This Row],[調]], "[DBNum1]") &amp; 雅俗通字典[[#This Row],[切音]]</f>
        <v>經一求</v>
      </c>
    </row>
    <row r="3122" spans="1:13">
      <c r="A3122">
        <v>3121</v>
      </c>
      <c r="B3122" s="13" t="s">
        <v>3414</v>
      </c>
      <c r="C3122" s="13" t="s">
        <v>11</v>
      </c>
      <c r="D3122" s="13" t="s">
        <v>3390</v>
      </c>
      <c r="E3122" s="13" t="s">
        <v>8</v>
      </c>
      <c r="F3122" t="s">
        <v>3402</v>
      </c>
      <c r="G3122" s="13" t="str">
        <f xml:space="preserve"> IF( RIGHT(雅俗通字典[[#This Row],[聲調]],1)&lt;&gt;"入", "舒聲", "促聲")</f>
        <v>舒聲</v>
      </c>
      <c r="H3122" t="str">
        <f xml:space="preserve"> INDEX(聲母對照資料表[], MATCH(雅俗通字典[[#This Row],[切音]], 聲母對照資料表[十五音], 0), 2)</f>
        <v>k</v>
      </c>
      <c r="I3122" t="str">
        <f xml:space="preserve"> INDEX(韻母對照資料表[], MATCH(雅俗通字典[[#This Row],[字韻]] &amp; LEFT(雅俗通字典[[#This Row],[舒促聲]],1), 韻母對照資料表[十五音識別碼], 0), 2)</f>
        <v>ing</v>
      </c>
      <c r="J3122">
        <f xml:space="preserve"> MATCH(雅俗通字典[[#This Row],[聲調]], 雅俗通聲調, 0)</f>
        <v>1</v>
      </c>
      <c r="K3122" t="str">
        <f xml:space="preserve"> _xlfn.CONCAT(雅俗通字典[[#This Row],[聲]:[調]])</f>
        <v>king1</v>
      </c>
      <c r="L3122" t="str">
        <f xml:space="preserve"> 雅俗通字典[[#This Row],[字韻]] &amp; 雅俗通字典[[#This Row],[聲調]] &amp; "聲" &amp; 雅俗通字典[[#This Row],[切音]]</f>
        <v>經上平聲求</v>
      </c>
      <c r="M3122" t="str">
        <f xml:space="preserve"> 雅俗通字典[[#This Row],[字韻]] &amp; TEXT(雅俗通字典[[#This Row],[調]], "[DBNum1]") &amp; 雅俗通字典[[#This Row],[切音]]</f>
        <v>經一求</v>
      </c>
    </row>
    <row r="3123" spans="1:13">
      <c r="A3123">
        <v>3122</v>
      </c>
      <c r="B3123" s="13" t="s">
        <v>3415</v>
      </c>
      <c r="C3123" s="13" t="s">
        <v>11</v>
      </c>
      <c r="D3123" s="13" t="s">
        <v>3390</v>
      </c>
      <c r="E3123" s="13" t="s">
        <v>8</v>
      </c>
      <c r="F3123" t="s">
        <v>3402</v>
      </c>
      <c r="G3123" s="13" t="str">
        <f xml:space="preserve"> IF( RIGHT(雅俗通字典[[#This Row],[聲調]],1)&lt;&gt;"入", "舒聲", "促聲")</f>
        <v>舒聲</v>
      </c>
      <c r="H3123" t="str">
        <f xml:space="preserve"> INDEX(聲母對照資料表[], MATCH(雅俗通字典[[#This Row],[切音]], 聲母對照資料表[十五音], 0), 2)</f>
        <v>k</v>
      </c>
      <c r="I3123" t="str">
        <f xml:space="preserve"> INDEX(韻母對照資料表[], MATCH(雅俗通字典[[#This Row],[字韻]] &amp; LEFT(雅俗通字典[[#This Row],[舒促聲]],1), 韻母對照資料表[十五音識別碼], 0), 2)</f>
        <v>ing</v>
      </c>
      <c r="J3123">
        <f xml:space="preserve"> MATCH(雅俗通字典[[#This Row],[聲調]], 雅俗通聲調, 0)</f>
        <v>1</v>
      </c>
      <c r="K3123" t="str">
        <f xml:space="preserve"> _xlfn.CONCAT(雅俗通字典[[#This Row],[聲]:[調]])</f>
        <v>king1</v>
      </c>
      <c r="L3123" t="str">
        <f xml:space="preserve"> 雅俗通字典[[#This Row],[字韻]] &amp; 雅俗通字典[[#This Row],[聲調]] &amp; "聲" &amp; 雅俗通字典[[#This Row],[切音]]</f>
        <v>經上平聲求</v>
      </c>
      <c r="M3123" t="str">
        <f xml:space="preserve"> 雅俗通字典[[#This Row],[字韻]] &amp; TEXT(雅俗通字典[[#This Row],[調]], "[DBNum1]") &amp; 雅俗通字典[[#This Row],[切音]]</f>
        <v>經一求</v>
      </c>
    </row>
    <row r="3124" spans="1:13">
      <c r="A3124">
        <v>3123</v>
      </c>
      <c r="B3124" s="13" t="s">
        <v>3416</v>
      </c>
      <c r="C3124" s="13" t="s">
        <v>11</v>
      </c>
      <c r="D3124" s="13" t="s">
        <v>3390</v>
      </c>
      <c r="E3124" s="13" t="s">
        <v>8</v>
      </c>
      <c r="F3124" t="s">
        <v>3402</v>
      </c>
      <c r="G3124" s="13" t="str">
        <f xml:space="preserve"> IF( RIGHT(雅俗通字典[[#This Row],[聲調]],1)&lt;&gt;"入", "舒聲", "促聲")</f>
        <v>舒聲</v>
      </c>
      <c r="H3124" t="str">
        <f xml:space="preserve"> INDEX(聲母對照資料表[], MATCH(雅俗通字典[[#This Row],[切音]], 聲母對照資料表[十五音], 0), 2)</f>
        <v>k</v>
      </c>
      <c r="I3124" t="str">
        <f xml:space="preserve"> INDEX(韻母對照資料表[], MATCH(雅俗通字典[[#This Row],[字韻]] &amp; LEFT(雅俗通字典[[#This Row],[舒促聲]],1), 韻母對照資料表[十五音識別碼], 0), 2)</f>
        <v>ing</v>
      </c>
      <c r="J3124">
        <f xml:space="preserve"> MATCH(雅俗通字典[[#This Row],[聲調]], 雅俗通聲調, 0)</f>
        <v>1</v>
      </c>
      <c r="K3124" t="str">
        <f xml:space="preserve"> _xlfn.CONCAT(雅俗通字典[[#This Row],[聲]:[調]])</f>
        <v>king1</v>
      </c>
      <c r="L3124" t="str">
        <f xml:space="preserve"> 雅俗通字典[[#This Row],[字韻]] &amp; 雅俗通字典[[#This Row],[聲調]] &amp; "聲" &amp; 雅俗通字典[[#This Row],[切音]]</f>
        <v>經上平聲求</v>
      </c>
      <c r="M3124" t="str">
        <f xml:space="preserve"> 雅俗通字典[[#This Row],[字韻]] &amp; TEXT(雅俗通字典[[#This Row],[調]], "[DBNum1]") &amp; 雅俗通字典[[#This Row],[切音]]</f>
        <v>經一求</v>
      </c>
    </row>
    <row r="3125" spans="1:13">
      <c r="A3125">
        <v>3124</v>
      </c>
      <c r="B3125" s="13" t="s">
        <v>3417</v>
      </c>
      <c r="C3125" s="13" t="s">
        <v>11</v>
      </c>
      <c r="D3125" s="13" t="s">
        <v>3390</v>
      </c>
      <c r="E3125" s="13" t="s">
        <v>8</v>
      </c>
      <c r="F3125" t="s">
        <v>3402</v>
      </c>
      <c r="G3125" s="13" t="str">
        <f xml:space="preserve"> IF( RIGHT(雅俗通字典[[#This Row],[聲調]],1)&lt;&gt;"入", "舒聲", "促聲")</f>
        <v>舒聲</v>
      </c>
      <c r="H3125" t="str">
        <f xml:space="preserve"> INDEX(聲母對照資料表[], MATCH(雅俗通字典[[#This Row],[切音]], 聲母對照資料表[十五音], 0), 2)</f>
        <v>k</v>
      </c>
      <c r="I3125" t="str">
        <f xml:space="preserve"> INDEX(韻母對照資料表[], MATCH(雅俗通字典[[#This Row],[字韻]] &amp; LEFT(雅俗通字典[[#This Row],[舒促聲]],1), 韻母對照資料表[十五音識別碼], 0), 2)</f>
        <v>ing</v>
      </c>
      <c r="J3125">
        <f xml:space="preserve"> MATCH(雅俗通字典[[#This Row],[聲調]], 雅俗通聲調, 0)</f>
        <v>1</v>
      </c>
      <c r="K3125" t="str">
        <f xml:space="preserve"> _xlfn.CONCAT(雅俗通字典[[#This Row],[聲]:[調]])</f>
        <v>king1</v>
      </c>
      <c r="L3125" t="str">
        <f xml:space="preserve"> 雅俗通字典[[#This Row],[字韻]] &amp; 雅俗通字典[[#This Row],[聲調]] &amp; "聲" &amp; 雅俗通字典[[#This Row],[切音]]</f>
        <v>經上平聲求</v>
      </c>
      <c r="M3125" t="str">
        <f xml:space="preserve"> 雅俗通字典[[#This Row],[字韻]] &amp; TEXT(雅俗通字典[[#This Row],[調]], "[DBNum1]") &amp; 雅俗通字典[[#This Row],[切音]]</f>
        <v>經一求</v>
      </c>
    </row>
    <row r="3126" spans="1:13">
      <c r="A3126">
        <v>3125</v>
      </c>
      <c r="B3126" s="13" t="s">
        <v>3418</v>
      </c>
      <c r="C3126" s="13" t="s">
        <v>11</v>
      </c>
      <c r="D3126" s="13" t="s">
        <v>3390</v>
      </c>
      <c r="E3126" s="13" t="s">
        <v>8</v>
      </c>
      <c r="F3126" t="s">
        <v>3402</v>
      </c>
      <c r="G3126" s="13" t="str">
        <f xml:space="preserve"> IF( RIGHT(雅俗通字典[[#This Row],[聲調]],1)&lt;&gt;"入", "舒聲", "促聲")</f>
        <v>舒聲</v>
      </c>
      <c r="H3126" t="str">
        <f xml:space="preserve"> INDEX(聲母對照資料表[], MATCH(雅俗通字典[[#This Row],[切音]], 聲母對照資料表[十五音], 0), 2)</f>
        <v>k</v>
      </c>
      <c r="I3126" t="str">
        <f xml:space="preserve"> INDEX(韻母對照資料表[], MATCH(雅俗通字典[[#This Row],[字韻]] &amp; LEFT(雅俗通字典[[#This Row],[舒促聲]],1), 韻母對照資料表[十五音識別碼], 0), 2)</f>
        <v>ing</v>
      </c>
      <c r="J3126">
        <f xml:space="preserve"> MATCH(雅俗通字典[[#This Row],[聲調]], 雅俗通聲調, 0)</f>
        <v>1</v>
      </c>
      <c r="K3126" t="str">
        <f xml:space="preserve"> _xlfn.CONCAT(雅俗通字典[[#This Row],[聲]:[調]])</f>
        <v>king1</v>
      </c>
      <c r="L3126" t="str">
        <f xml:space="preserve"> 雅俗通字典[[#This Row],[字韻]] &amp; 雅俗通字典[[#This Row],[聲調]] &amp; "聲" &amp; 雅俗通字典[[#This Row],[切音]]</f>
        <v>經上平聲求</v>
      </c>
      <c r="M3126" t="str">
        <f xml:space="preserve"> 雅俗通字典[[#This Row],[字韻]] &amp; TEXT(雅俗通字典[[#This Row],[調]], "[DBNum1]") &amp; 雅俗通字典[[#This Row],[切音]]</f>
        <v>經一求</v>
      </c>
    </row>
    <row r="3127" spans="1:13">
      <c r="A3127">
        <v>3126</v>
      </c>
      <c r="B3127" s="13" t="s">
        <v>3419</v>
      </c>
      <c r="C3127" s="13" t="s">
        <v>11</v>
      </c>
      <c r="D3127" s="13" t="s">
        <v>3390</v>
      </c>
      <c r="E3127" s="13" t="s">
        <v>8</v>
      </c>
      <c r="F3127" t="s">
        <v>3402</v>
      </c>
      <c r="G3127" s="13" t="str">
        <f xml:space="preserve"> IF( RIGHT(雅俗通字典[[#This Row],[聲調]],1)&lt;&gt;"入", "舒聲", "促聲")</f>
        <v>舒聲</v>
      </c>
      <c r="H3127" t="str">
        <f xml:space="preserve"> INDEX(聲母對照資料表[], MATCH(雅俗通字典[[#This Row],[切音]], 聲母對照資料表[十五音], 0), 2)</f>
        <v>k</v>
      </c>
      <c r="I3127" t="str">
        <f xml:space="preserve"> INDEX(韻母對照資料表[], MATCH(雅俗通字典[[#This Row],[字韻]] &amp; LEFT(雅俗通字典[[#This Row],[舒促聲]],1), 韻母對照資料表[十五音識別碼], 0), 2)</f>
        <v>ing</v>
      </c>
      <c r="J3127">
        <f xml:space="preserve"> MATCH(雅俗通字典[[#This Row],[聲調]], 雅俗通聲調, 0)</f>
        <v>1</v>
      </c>
      <c r="K3127" t="str">
        <f xml:space="preserve"> _xlfn.CONCAT(雅俗通字典[[#This Row],[聲]:[調]])</f>
        <v>king1</v>
      </c>
      <c r="L3127" t="str">
        <f xml:space="preserve"> 雅俗通字典[[#This Row],[字韻]] &amp; 雅俗通字典[[#This Row],[聲調]] &amp; "聲" &amp; 雅俗通字典[[#This Row],[切音]]</f>
        <v>經上平聲求</v>
      </c>
      <c r="M3127" t="str">
        <f xml:space="preserve"> 雅俗通字典[[#This Row],[字韻]] &amp; TEXT(雅俗通字典[[#This Row],[調]], "[DBNum1]") &amp; 雅俗通字典[[#This Row],[切音]]</f>
        <v>經一求</v>
      </c>
    </row>
    <row r="3128" spans="1:13">
      <c r="A3128">
        <v>3127</v>
      </c>
      <c r="B3128" s="13" t="s">
        <v>3420</v>
      </c>
      <c r="C3128" s="13" t="s">
        <v>11</v>
      </c>
      <c r="D3128" s="13" t="s">
        <v>3390</v>
      </c>
      <c r="E3128" s="13" t="s">
        <v>8</v>
      </c>
      <c r="F3128" t="s">
        <v>3402</v>
      </c>
      <c r="G3128" s="13" t="str">
        <f xml:space="preserve"> IF( RIGHT(雅俗通字典[[#This Row],[聲調]],1)&lt;&gt;"入", "舒聲", "促聲")</f>
        <v>舒聲</v>
      </c>
      <c r="H3128" t="str">
        <f xml:space="preserve"> INDEX(聲母對照資料表[], MATCH(雅俗通字典[[#This Row],[切音]], 聲母對照資料表[十五音], 0), 2)</f>
        <v>k</v>
      </c>
      <c r="I3128" t="str">
        <f xml:space="preserve"> INDEX(韻母對照資料表[], MATCH(雅俗通字典[[#This Row],[字韻]] &amp; LEFT(雅俗通字典[[#This Row],[舒促聲]],1), 韻母對照資料表[十五音識別碼], 0), 2)</f>
        <v>ing</v>
      </c>
      <c r="J3128">
        <f xml:space="preserve"> MATCH(雅俗通字典[[#This Row],[聲調]], 雅俗通聲調, 0)</f>
        <v>1</v>
      </c>
      <c r="K3128" t="str">
        <f xml:space="preserve"> _xlfn.CONCAT(雅俗通字典[[#This Row],[聲]:[調]])</f>
        <v>king1</v>
      </c>
      <c r="L3128" t="str">
        <f xml:space="preserve"> 雅俗通字典[[#This Row],[字韻]] &amp; 雅俗通字典[[#This Row],[聲調]] &amp; "聲" &amp; 雅俗通字典[[#This Row],[切音]]</f>
        <v>經上平聲求</v>
      </c>
      <c r="M3128" t="str">
        <f xml:space="preserve"> 雅俗通字典[[#This Row],[字韻]] &amp; TEXT(雅俗通字典[[#This Row],[調]], "[DBNum1]") &amp; 雅俗通字典[[#This Row],[切音]]</f>
        <v>經一求</v>
      </c>
    </row>
    <row r="3129" spans="1:13">
      <c r="A3129">
        <v>3128</v>
      </c>
      <c r="B3129" s="13" t="s">
        <v>3421</v>
      </c>
      <c r="C3129" s="13" t="s">
        <v>11</v>
      </c>
      <c r="D3129" s="13" t="s">
        <v>3390</v>
      </c>
      <c r="E3129" s="13" t="s">
        <v>8</v>
      </c>
      <c r="F3129" t="s">
        <v>3402</v>
      </c>
      <c r="G3129" s="13" t="str">
        <f xml:space="preserve"> IF( RIGHT(雅俗通字典[[#This Row],[聲調]],1)&lt;&gt;"入", "舒聲", "促聲")</f>
        <v>舒聲</v>
      </c>
      <c r="H3129" t="str">
        <f xml:space="preserve"> INDEX(聲母對照資料表[], MATCH(雅俗通字典[[#This Row],[切音]], 聲母對照資料表[十五音], 0), 2)</f>
        <v>k</v>
      </c>
      <c r="I3129" t="str">
        <f xml:space="preserve"> INDEX(韻母對照資料表[], MATCH(雅俗通字典[[#This Row],[字韻]] &amp; LEFT(雅俗通字典[[#This Row],[舒促聲]],1), 韻母對照資料表[十五音識別碼], 0), 2)</f>
        <v>ing</v>
      </c>
      <c r="J3129">
        <f xml:space="preserve"> MATCH(雅俗通字典[[#This Row],[聲調]], 雅俗通聲調, 0)</f>
        <v>1</v>
      </c>
      <c r="K3129" t="str">
        <f xml:space="preserve"> _xlfn.CONCAT(雅俗通字典[[#This Row],[聲]:[調]])</f>
        <v>king1</v>
      </c>
      <c r="L3129" t="str">
        <f xml:space="preserve"> 雅俗通字典[[#This Row],[字韻]] &amp; 雅俗通字典[[#This Row],[聲調]] &amp; "聲" &amp; 雅俗通字典[[#This Row],[切音]]</f>
        <v>經上平聲求</v>
      </c>
      <c r="M3129" t="str">
        <f xml:space="preserve"> 雅俗通字典[[#This Row],[字韻]] &amp; TEXT(雅俗通字典[[#This Row],[調]], "[DBNum1]") &amp; 雅俗通字典[[#This Row],[切音]]</f>
        <v>經一求</v>
      </c>
    </row>
    <row r="3130" spans="1:13">
      <c r="A3130">
        <v>3129</v>
      </c>
      <c r="B3130" s="13" t="s">
        <v>3422</v>
      </c>
      <c r="C3130" s="13" t="s">
        <v>11</v>
      </c>
      <c r="D3130" s="13" t="s">
        <v>3390</v>
      </c>
      <c r="E3130" s="13" t="s">
        <v>8</v>
      </c>
      <c r="F3130" t="s">
        <v>3402</v>
      </c>
      <c r="G3130" s="13" t="str">
        <f xml:space="preserve"> IF( RIGHT(雅俗通字典[[#This Row],[聲調]],1)&lt;&gt;"入", "舒聲", "促聲")</f>
        <v>舒聲</v>
      </c>
      <c r="H3130" t="str">
        <f xml:space="preserve"> INDEX(聲母對照資料表[], MATCH(雅俗通字典[[#This Row],[切音]], 聲母對照資料表[十五音], 0), 2)</f>
        <v>k</v>
      </c>
      <c r="I3130" t="str">
        <f xml:space="preserve"> INDEX(韻母對照資料表[], MATCH(雅俗通字典[[#This Row],[字韻]] &amp; LEFT(雅俗通字典[[#This Row],[舒促聲]],1), 韻母對照資料表[十五音識別碼], 0), 2)</f>
        <v>ing</v>
      </c>
      <c r="J3130">
        <f xml:space="preserve"> MATCH(雅俗通字典[[#This Row],[聲調]], 雅俗通聲調, 0)</f>
        <v>1</v>
      </c>
      <c r="K3130" t="str">
        <f xml:space="preserve"> _xlfn.CONCAT(雅俗通字典[[#This Row],[聲]:[調]])</f>
        <v>king1</v>
      </c>
      <c r="L3130" t="str">
        <f xml:space="preserve"> 雅俗通字典[[#This Row],[字韻]] &amp; 雅俗通字典[[#This Row],[聲調]] &amp; "聲" &amp; 雅俗通字典[[#This Row],[切音]]</f>
        <v>經上平聲求</v>
      </c>
      <c r="M3130" t="str">
        <f xml:space="preserve"> 雅俗通字典[[#This Row],[字韻]] &amp; TEXT(雅俗通字典[[#This Row],[調]], "[DBNum1]") &amp; 雅俗通字典[[#This Row],[切音]]</f>
        <v>經一求</v>
      </c>
    </row>
    <row r="3131" spans="1:13">
      <c r="A3131">
        <v>3130</v>
      </c>
      <c r="B3131" s="13" t="s">
        <v>3423</v>
      </c>
      <c r="C3131" s="13" t="s">
        <v>11</v>
      </c>
      <c r="D3131" s="13" t="s">
        <v>3390</v>
      </c>
      <c r="E3131" s="13" t="s">
        <v>8</v>
      </c>
      <c r="F3131" t="s">
        <v>3402</v>
      </c>
      <c r="G3131" s="13" t="str">
        <f xml:space="preserve"> IF( RIGHT(雅俗通字典[[#This Row],[聲調]],1)&lt;&gt;"入", "舒聲", "促聲")</f>
        <v>舒聲</v>
      </c>
      <c r="H3131" t="str">
        <f xml:space="preserve"> INDEX(聲母對照資料表[], MATCH(雅俗通字典[[#This Row],[切音]], 聲母對照資料表[十五音], 0), 2)</f>
        <v>k</v>
      </c>
      <c r="I3131" t="str">
        <f xml:space="preserve"> INDEX(韻母對照資料表[], MATCH(雅俗通字典[[#This Row],[字韻]] &amp; LEFT(雅俗通字典[[#This Row],[舒促聲]],1), 韻母對照資料表[十五音識別碼], 0), 2)</f>
        <v>ing</v>
      </c>
      <c r="J3131">
        <f xml:space="preserve"> MATCH(雅俗通字典[[#This Row],[聲調]], 雅俗通聲調, 0)</f>
        <v>1</v>
      </c>
      <c r="K3131" t="str">
        <f xml:space="preserve"> _xlfn.CONCAT(雅俗通字典[[#This Row],[聲]:[調]])</f>
        <v>king1</v>
      </c>
      <c r="L3131" t="str">
        <f xml:space="preserve"> 雅俗通字典[[#This Row],[字韻]] &amp; 雅俗通字典[[#This Row],[聲調]] &amp; "聲" &amp; 雅俗通字典[[#This Row],[切音]]</f>
        <v>經上平聲求</v>
      </c>
      <c r="M3131" t="str">
        <f xml:space="preserve"> 雅俗通字典[[#This Row],[字韻]] &amp; TEXT(雅俗通字典[[#This Row],[調]], "[DBNum1]") &amp; 雅俗通字典[[#This Row],[切音]]</f>
        <v>經一求</v>
      </c>
    </row>
    <row r="3132" spans="1:13">
      <c r="A3132">
        <v>3131</v>
      </c>
      <c r="B3132" s="13" t="s">
        <v>3424</v>
      </c>
      <c r="C3132" s="13" t="s">
        <v>11</v>
      </c>
      <c r="D3132" s="13" t="s">
        <v>3390</v>
      </c>
      <c r="E3132" s="13" t="s">
        <v>8</v>
      </c>
      <c r="F3132" t="s">
        <v>3402</v>
      </c>
      <c r="G3132" s="13" t="str">
        <f xml:space="preserve"> IF( RIGHT(雅俗通字典[[#This Row],[聲調]],1)&lt;&gt;"入", "舒聲", "促聲")</f>
        <v>舒聲</v>
      </c>
      <c r="H3132" t="str">
        <f xml:space="preserve"> INDEX(聲母對照資料表[], MATCH(雅俗通字典[[#This Row],[切音]], 聲母對照資料表[十五音], 0), 2)</f>
        <v>k</v>
      </c>
      <c r="I3132" t="str">
        <f xml:space="preserve"> INDEX(韻母對照資料表[], MATCH(雅俗通字典[[#This Row],[字韻]] &amp; LEFT(雅俗通字典[[#This Row],[舒促聲]],1), 韻母對照資料表[十五音識別碼], 0), 2)</f>
        <v>ing</v>
      </c>
      <c r="J3132">
        <f xml:space="preserve"> MATCH(雅俗通字典[[#This Row],[聲調]], 雅俗通聲調, 0)</f>
        <v>1</v>
      </c>
      <c r="K3132" t="str">
        <f xml:space="preserve"> _xlfn.CONCAT(雅俗通字典[[#This Row],[聲]:[調]])</f>
        <v>king1</v>
      </c>
      <c r="L3132" t="str">
        <f xml:space="preserve"> 雅俗通字典[[#This Row],[字韻]] &amp; 雅俗通字典[[#This Row],[聲調]] &amp; "聲" &amp; 雅俗通字典[[#This Row],[切音]]</f>
        <v>經上平聲求</v>
      </c>
      <c r="M3132" t="str">
        <f xml:space="preserve"> 雅俗通字典[[#This Row],[字韻]] &amp; TEXT(雅俗通字典[[#This Row],[調]], "[DBNum1]") &amp; 雅俗通字典[[#This Row],[切音]]</f>
        <v>經一求</v>
      </c>
    </row>
    <row r="3133" spans="1:13">
      <c r="A3133">
        <v>3132</v>
      </c>
      <c r="B3133" s="13" t="s">
        <v>3425</v>
      </c>
      <c r="C3133" s="13" t="s">
        <v>10186</v>
      </c>
      <c r="D3133" s="13" t="s">
        <v>3390</v>
      </c>
      <c r="E3133" s="13" t="s">
        <v>8</v>
      </c>
      <c r="F3133" t="s">
        <v>3426</v>
      </c>
      <c r="G3133" s="13" t="str">
        <f xml:space="preserve"> IF( RIGHT(雅俗通字典[[#This Row],[聲調]],1)&lt;&gt;"入", "舒聲", "促聲")</f>
        <v>舒聲</v>
      </c>
      <c r="H3133" t="str">
        <f xml:space="preserve"> INDEX(聲母對照資料表[], MATCH(雅俗通字典[[#This Row],[切音]], 聲母對照資料表[十五音], 0), 2)</f>
        <v>kh</v>
      </c>
      <c r="I3133" t="str">
        <f xml:space="preserve"> INDEX(韻母對照資料表[], MATCH(雅俗通字典[[#This Row],[字韻]] &amp; LEFT(雅俗通字典[[#This Row],[舒促聲]],1), 韻母對照資料表[十五音識別碼], 0), 2)</f>
        <v>ing</v>
      </c>
      <c r="J3133">
        <f xml:space="preserve"> MATCH(雅俗通字典[[#This Row],[聲調]], 雅俗通聲調, 0)</f>
        <v>1</v>
      </c>
      <c r="K3133" t="str">
        <f xml:space="preserve"> _xlfn.CONCAT(雅俗通字典[[#This Row],[聲]:[調]])</f>
        <v>khing1</v>
      </c>
      <c r="L3133" t="str">
        <f xml:space="preserve"> 雅俗通字典[[#This Row],[字韻]] &amp; 雅俗通字典[[#This Row],[聲調]] &amp; "聲" &amp; 雅俗通字典[[#This Row],[切音]]</f>
        <v>經上平聲去</v>
      </c>
      <c r="M3133" t="str">
        <f xml:space="preserve"> 雅俗通字典[[#This Row],[字韻]] &amp; TEXT(雅俗通字典[[#This Row],[調]], "[DBNum1]") &amp; 雅俗通字典[[#This Row],[切音]]</f>
        <v>經一去</v>
      </c>
    </row>
    <row r="3134" spans="1:13">
      <c r="A3134">
        <v>3133</v>
      </c>
      <c r="B3134" s="13" t="s">
        <v>3427</v>
      </c>
      <c r="C3134" s="13" t="s">
        <v>10186</v>
      </c>
      <c r="D3134" s="13" t="s">
        <v>3390</v>
      </c>
      <c r="E3134" s="13" t="s">
        <v>8</v>
      </c>
      <c r="F3134" t="s">
        <v>3426</v>
      </c>
      <c r="G3134" s="13" t="str">
        <f xml:space="preserve"> IF( RIGHT(雅俗通字典[[#This Row],[聲調]],1)&lt;&gt;"入", "舒聲", "促聲")</f>
        <v>舒聲</v>
      </c>
      <c r="H3134" t="str">
        <f xml:space="preserve"> INDEX(聲母對照資料表[], MATCH(雅俗通字典[[#This Row],[切音]], 聲母對照資料表[十五音], 0), 2)</f>
        <v>kh</v>
      </c>
      <c r="I3134" t="str">
        <f xml:space="preserve"> INDEX(韻母對照資料表[], MATCH(雅俗通字典[[#This Row],[字韻]] &amp; LEFT(雅俗通字典[[#This Row],[舒促聲]],1), 韻母對照資料表[十五音識別碼], 0), 2)</f>
        <v>ing</v>
      </c>
      <c r="J3134">
        <f xml:space="preserve"> MATCH(雅俗通字典[[#This Row],[聲調]], 雅俗通聲調, 0)</f>
        <v>1</v>
      </c>
      <c r="K3134" t="str">
        <f xml:space="preserve"> _xlfn.CONCAT(雅俗通字典[[#This Row],[聲]:[調]])</f>
        <v>khing1</v>
      </c>
      <c r="L3134" t="str">
        <f xml:space="preserve"> 雅俗通字典[[#This Row],[字韻]] &amp; 雅俗通字典[[#This Row],[聲調]] &amp; "聲" &amp; 雅俗通字典[[#This Row],[切音]]</f>
        <v>經上平聲去</v>
      </c>
      <c r="M3134" t="str">
        <f xml:space="preserve"> 雅俗通字典[[#This Row],[字韻]] &amp; TEXT(雅俗通字典[[#This Row],[調]], "[DBNum1]") &amp; 雅俗通字典[[#This Row],[切音]]</f>
        <v>經一去</v>
      </c>
    </row>
    <row r="3135" spans="1:13">
      <c r="A3135">
        <v>3134</v>
      </c>
      <c r="B3135" s="13" t="s">
        <v>3428</v>
      </c>
      <c r="C3135" s="13" t="s">
        <v>10186</v>
      </c>
      <c r="D3135" s="13" t="s">
        <v>3390</v>
      </c>
      <c r="E3135" s="13" t="s">
        <v>8</v>
      </c>
      <c r="F3135" t="s">
        <v>3426</v>
      </c>
      <c r="G3135" s="13" t="str">
        <f xml:space="preserve"> IF( RIGHT(雅俗通字典[[#This Row],[聲調]],1)&lt;&gt;"入", "舒聲", "促聲")</f>
        <v>舒聲</v>
      </c>
      <c r="H3135" t="str">
        <f xml:space="preserve"> INDEX(聲母對照資料表[], MATCH(雅俗通字典[[#This Row],[切音]], 聲母對照資料表[十五音], 0), 2)</f>
        <v>kh</v>
      </c>
      <c r="I3135" t="str">
        <f xml:space="preserve"> INDEX(韻母對照資料表[], MATCH(雅俗通字典[[#This Row],[字韻]] &amp; LEFT(雅俗通字典[[#This Row],[舒促聲]],1), 韻母對照資料表[十五音識別碼], 0), 2)</f>
        <v>ing</v>
      </c>
      <c r="J3135">
        <f xml:space="preserve"> MATCH(雅俗通字典[[#This Row],[聲調]], 雅俗通聲調, 0)</f>
        <v>1</v>
      </c>
      <c r="K3135" t="str">
        <f xml:space="preserve"> _xlfn.CONCAT(雅俗通字典[[#This Row],[聲]:[調]])</f>
        <v>khing1</v>
      </c>
      <c r="L3135" t="str">
        <f xml:space="preserve"> 雅俗通字典[[#This Row],[字韻]] &amp; 雅俗通字典[[#This Row],[聲調]] &amp; "聲" &amp; 雅俗通字典[[#This Row],[切音]]</f>
        <v>經上平聲去</v>
      </c>
      <c r="M3135" t="str">
        <f xml:space="preserve"> 雅俗通字典[[#This Row],[字韻]] &amp; TEXT(雅俗通字典[[#This Row],[調]], "[DBNum1]") &amp; 雅俗通字典[[#This Row],[切音]]</f>
        <v>經一去</v>
      </c>
    </row>
    <row r="3136" spans="1:13">
      <c r="A3136">
        <v>3135</v>
      </c>
      <c r="B3136" s="13" t="s">
        <v>3429</v>
      </c>
      <c r="C3136" s="13" t="s">
        <v>10186</v>
      </c>
      <c r="D3136" s="13" t="s">
        <v>3390</v>
      </c>
      <c r="E3136" s="13" t="s">
        <v>8</v>
      </c>
      <c r="F3136" t="s">
        <v>3426</v>
      </c>
      <c r="G3136" s="13" t="str">
        <f xml:space="preserve"> IF( RIGHT(雅俗通字典[[#This Row],[聲調]],1)&lt;&gt;"入", "舒聲", "促聲")</f>
        <v>舒聲</v>
      </c>
      <c r="H3136" t="str">
        <f xml:space="preserve"> INDEX(聲母對照資料表[], MATCH(雅俗通字典[[#This Row],[切音]], 聲母對照資料表[十五音], 0), 2)</f>
        <v>kh</v>
      </c>
      <c r="I3136" t="str">
        <f xml:space="preserve"> INDEX(韻母對照資料表[], MATCH(雅俗通字典[[#This Row],[字韻]] &amp; LEFT(雅俗通字典[[#This Row],[舒促聲]],1), 韻母對照資料表[十五音識別碼], 0), 2)</f>
        <v>ing</v>
      </c>
      <c r="J3136">
        <f xml:space="preserve"> MATCH(雅俗通字典[[#This Row],[聲調]], 雅俗通聲調, 0)</f>
        <v>1</v>
      </c>
      <c r="K3136" t="str">
        <f xml:space="preserve"> _xlfn.CONCAT(雅俗通字典[[#This Row],[聲]:[調]])</f>
        <v>khing1</v>
      </c>
      <c r="L3136" t="str">
        <f xml:space="preserve"> 雅俗通字典[[#This Row],[字韻]] &amp; 雅俗通字典[[#This Row],[聲調]] &amp; "聲" &amp; 雅俗通字典[[#This Row],[切音]]</f>
        <v>經上平聲去</v>
      </c>
      <c r="M3136" t="str">
        <f xml:space="preserve"> 雅俗通字典[[#This Row],[字韻]] &amp; TEXT(雅俗通字典[[#This Row],[調]], "[DBNum1]") &amp; 雅俗通字典[[#This Row],[切音]]</f>
        <v>經一去</v>
      </c>
    </row>
    <row r="3137" spans="1:13">
      <c r="A3137">
        <v>3136</v>
      </c>
      <c r="B3137" s="13" t="s">
        <v>3430</v>
      </c>
      <c r="C3137" s="13" t="s">
        <v>10186</v>
      </c>
      <c r="D3137" s="13" t="s">
        <v>3390</v>
      </c>
      <c r="E3137" s="13" t="s">
        <v>8</v>
      </c>
      <c r="F3137" t="s">
        <v>3426</v>
      </c>
      <c r="G3137" s="13" t="str">
        <f xml:space="preserve"> IF( RIGHT(雅俗通字典[[#This Row],[聲調]],1)&lt;&gt;"入", "舒聲", "促聲")</f>
        <v>舒聲</v>
      </c>
      <c r="H3137" t="str">
        <f xml:space="preserve"> INDEX(聲母對照資料表[], MATCH(雅俗通字典[[#This Row],[切音]], 聲母對照資料表[十五音], 0), 2)</f>
        <v>kh</v>
      </c>
      <c r="I3137" t="str">
        <f xml:space="preserve"> INDEX(韻母對照資料表[], MATCH(雅俗通字典[[#This Row],[字韻]] &amp; LEFT(雅俗通字典[[#This Row],[舒促聲]],1), 韻母對照資料表[十五音識別碼], 0), 2)</f>
        <v>ing</v>
      </c>
      <c r="J3137">
        <f xml:space="preserve"> MATCH(雅俗通字典[[#This Row],[聲調]], 雅俗通聲調, 0)</f>
        <v>1</v>
      </c>
      <c r="K3137" t="str">
        <f xml:space="preserve"> _xlfn.CONCAT(雅俗通字典[[#This Row],[聲]:[調]])</f>
        <v>khing1</v>
      </c>
      <c r="L3137" t="str">
        <f xml:space="preserve"> 雅俗通字典[[#This Row],[字韻]] &amp; 雅俗通字典[[#This Row],[聲調]] &amp; "聲" &amp; 雅俗通字典[[#This Row],[切音]]</f>
        <v>經上平聲去</v>
      </c>
      <c r="M3137" t="str">
        <f xml:space="preserve"> 雅俗通字典[[#This Row],[字韻]] &amp; TEXT(雅俗通字典[[#This Row],[調]], "[DBNum1]") &amp; 雅俗通字典[[#This Row],[切音]]</f>
        <v>經一去</v>
      </c>
    </row>
    <row r="3138" spans="1:13">
      <c r="A3138">
        <v>3137</v>
      </c>
      <c r="B3138" s="13" t="s">
        <v>2773</v>
      </c>
      <c r="C3138" s="13" t="s">
        <v>10186</v>
      </c>
      <c r="D3138" s="13" t="s">
        <v>3390</v>
      </c>
      <c r="E3138" s="13" t="s">
        <v>8</v>
      </c>
      <c r="F3138" t="s">
        <v>3426</v>
      </c>
      <c r="G3138" s="13" t="str">
        <f xml:space="preserve"> IF( RIGHT(雅俗通字典[[#This Row],[聲調]],1)&lt;&gt;"入", "舒聲", "促聲")</f>
        <v>舒聲</v>
      </c>
      <c r="H3138" t="str">
        <f xml:space="preserve"> INDEX(聲母對照資料表[], MATCH(雅俗通字典[[#This Row],[切音]], 聲母對照資料表[十五音], 0), 2)</f>
        <v>kh</v>
      </c>
      <c r="I3138" t="str">
        <f xml:space="preserve"> INDEX(韻母對照資料表[], MATCH(雅俗通字典[[#This Row],[字韻]] &amp; LEFT(雅俗通字典[[#This Row],[舒促聲]],1), 韻母對照資料表[十五音識別碼], 0), 2)</f>
        <v>ing</v>
      </c>
      <c r="J3138">
        <f xml:space="preserve"> MATCH(雅俗通字典[[#This Row],[聲調]], 雅俗通聲調, 0)</f>
        <v>1</v>
      </c>
      <c r="K3138" t="str">
        <f xml:space="preserve"> _xlfn.CONCAT(雅俗通字典[[#This Row],[聲]:[調]])</f>
        <v>khing1</v>
      </c>
      <c r="L3138" t="str">
        <f xml:space="preserve"> 雅俗通字典[[#This Row],[字韻]] &amp; 雅俗通字典[[#This Row],[聲調]] &amp; "聲" &amp; 雅俗通字典[[#This Row],[切音]]</f>
        <v>經上平聲去</v>
      </c>
      <c r="M3138" t="str">
        <f xml:space="preserve"> 雅俗通字典[[#This Row],[字韻]] &amp; TEXT(雅俗通字典[[#This Row],[調]], "[DBNum1]") &amp; 雅俗通字典[[#This Row],[切音]]</f>
        <v>經一去</v>
      </c>
    </row>
    <row r="3139" spans="1:13">
      <c r="A3139">
        <v>3138</v>
      </c>
      <c r="B3139" s="13" t="s">
        <v>3431</v>
      </c>
      <c r="C3139" s="13" t="s">
        <v>32</v>
      </c>
      <c r="D3139" s="13" t="s">
        <v>3390</v>
      </c>
      <c r="E3139" s="13" t="s">
        <v>8</v>
      </c>
      <c r="F3139" t="s">
        <v>3432</v>
      </c>
      <c r="G3139" s="13" t="str">
        <f xml:space="preserve"> IF( RIGHT(雅俗通字典[[#This Row],[聲調]],1)&lt;&gt;"入", "舒聲", "促聲")</f>
        <v>舒聲</v>
      </c>
      <c r="H3139" t="str">
        <f xml:space="preserve"> INDEX(聲母對照資料表[], MATCH(雅俗通字典[[#This Row],[切音]], 聲母對照資料表[十五音], 0), 2)</f>
        <v>t</v>
      </c>
      <c r="I3139" t="str">
        <f xml:space="preserve"> INDEX(韻母對照資料表[], MATCH(雅俗通字典[[#This Row],[字韻]] &amp; LEFT(雅俗通字典[[#This Row],[舒促聲]],1), 韻母對照資料表[十五音識別碼], 0), 2)</f>
        <v>ing</v>
      </c>
      <c r="J3139">
        <f xml:space="preserve"> MATCH(雅俗通字典[[#This Row],[聲調]], 雅俗通聲調, 0)</f>
        <v>1</v>
      </c>
      <c r="K3139" t="str">
        <f xml:space="preserve"> _xlfn.CONCAT(雅俗通字典[[#This Row],[聲]:[調]])</f>
        <v>ting1</v>
      </c>
      <c r="L3139" t="str">
        <f xml:space="preserve"> 雅俗通字典[[#This Row],[字韻]] &amp; 雅俗通字典[[#This Row],[聲調]] &amp; "聲" &amp; 雅俗通字典[[#This Row],[切音]]</f>
        <v>經上平聲地</v>
      </c>
      <c r="M3139" t="str">
        <f xml:space="preserve"> 雅俗通字典[[#This Row],[字韻]] &amp; TEXT(雅俗通字典[[#This Row],[調]], "[DBNum1]") &amp; 雅俗通字典[[#This Row],[切音]]</f>
        <v>經一地</v>
      </c>
    </row>
    <row r="3140" spans="1:13">
      <c r="A3140">
        <v>3139</v>
      </c>
      <c r="B3140" s="13" t="s">
        <v>3433</v>
      </c>
      <c r="C3140" s="13" t="s">
        <v>32</v>
      </c>
      <c r="D3140" s="13" t="s">
        <v>3390</v>
      </c>
      <c r="E3140" s="13" t="s">
        <v>8</v>
      </c>
      <c r="F3140" t="s">
        <v>3432</v>
      </c>
      <c r="G3140" s="13" t="str">
        <f xml:space="preserve"> IF( RIGHT(雅俗通字典[[#This Row],[聲調]],1)&lt;&gt;"入", "舒聲", "促聲")</f>
        <v>舒聲</v>
      </c>
      <c r="H3140" t="str">
        <f xml:space="preserve"> INDEX(聲母對照資料表[], MATCH(雅俗通字典[[#This Row],[切音]], 聲母對照資料表[十五音], 0), 2)</f>
        <v>t</v>
      </c>
      <c r="I3140" t="str">
        <f xml:space="preserve"> INDEX(韻母對照資料表[], MATCH(雅俗通字典[[#This Row],[字韻]] &amp; LEFT(雅俗通字典[[#This Row],[舒促聲]],1), 韻母對照資料表[十五音識別碼], 0), 2)</f>
        <v>ing</v>
      </c>
      <c r="J3140">
        <f xml:space="preserve"> MATCH(雅俗通字典[[#This Row],[聲調]], 雅俗通聲調, 0)</f>
        <v>1</v>
      </c>
      <c r="K3140" t="str">
        <f xml:space="preserve"> _xlfn.CONCAT(雅俗通字典[[#This Row],[聲]:[調]])</f>
        <v>ting1</v>
      </c>
      <c r="L3140" t="str">
        <f xml:space="preserve"> 雅俗通字典[[#This Row],[字韻]] &amp; 雅俗通字典[[#This Row],[聲調]] &amp; "聲" &amp; 雅俗通字典[[#This Row],[切音]]</f>
        <v>經上平聲地</v>
      </c>
      <c r="M3140" t="str">
        <f xml:space="preserve"> 雅俗通字典[[#This Row],[字韻]] &amp; TEXT(雅俗通字典[[#This Row],[調]], "[DBNum1]") &amp; 雅俗通字典[[#This Row],[切音]]</f>
        <v>經一地</v>
      </c>
    </row>
    <row r="3141" spans="1:13">
      <c r="A3141">
        <v>3140</v>
      </c>
      <c r="B3141" s="13" t="s">
        <v>3434</v>
      </c>
      <c r="C3141" s="13" t="s">
        <v>32</v>
      </c>
      <c r="D3141" s="13" t="s">
        <v>3390</v>
      </c>
      <c r="E3141" s="13" t="s">
        <v>8</v>
      </c>
      <c r="F3141" t="s">
        <v>3432</v>
      </c>
      <c r="G3141" s="13" t="str">
        <f xml:space="preserve"> IF( RIGHT(雅俗通字典[[#This Row],[聲調]],1)&lt;&gt;"入", "舒聲", "促聲")</f>
        <v>舒聲</v>
      </c>
      <c r="H3141" t="str">
        <f xml:space="preserve"> INDEX(聲母對照資料表[], MATCH(雅俗通字典[[#This Row],[切音]], 聲母對照資料表[十五音], 0), 2)</f>
        <v>t</v>
      </c>
      <c r="I3141" t="str">
        <f xml:space="preserve"> INDEX(韻母對照資料表[], MATCH(雅俗通字典[[#This Row],[字韻]] &amp; LEFT(雅俗通字典[[#This Row],[舒促聲]],1), 韻母對照資料表[十五音識別碼], 0), 2)</f>
        <v>ing</v>
      </c>
      <c r="J3141">
        <f xml:space="preserve"> MATCH(雅俗通字典[[#This Row],[聲調]], 雅俗通聲調, 0)</f>
        <v>1</v>
      </c>
      <c r="K3141" t="str">
        <f xml:space="preserve"> _xlfn.CONCAT(雅俗通字典[[#This Row],[聲]:[調]])</f>
        <v>ting1</v>
      </c>
      <c r="L3141" t="str">
        <f xml:space="preserve"> 雅俗通字典[[#This Row],[字韻]] &amp; 雅俗通字典[[#This Row],[聲調]] &amp; "聲" &amp; 雅俗通字典[[#This Row],[切音]]</f>
        <v>經上平聲地</v>
      </c>
      <c r="M3141" t="str">
        <f xml:space="preserve"> 雅俗通字典[[#This Row],[字韻]] &amp; TEXT(雅俗通字典[[#This Row],[調]], "[DBNum1]") &amp; 雅俗通字典[[#This Row],[切音]]</f>
        <v>經一地</v>
      </c>
    </row>
    <row r="3142" spans="1:13">
      <c r="A3142">
        <v>3141</v>
      </c>
      <c r="B3142" s="13" t="s">
        <v>3435</v>
      </c>
      <c r="C3142" s="13" t="s">
        <v>32</v>
      </c>
      <c r="D3142" s="13" t="s">
        <v>3390</v>
      </c>
      <c r="E3142" s="13" t="s">
        <v>8</v>
      </c>
      <c r="F3142" t="s">
        <v>3432</v>
      </c>
      <c r="G3142" s="13" t="str">
        <f xml:space="preserve"> IF( RIGHT(雅俗通字典[[#This Row],[聲調]],1)&lt;&gt;"入", "舒聲", "促聲")</f>
        <v>舒聲</v>
      </c>
      <c r="H3142" t="str">
        <f xml:space="preserve"> INDEX(聲母對照資料表[], MATCH(雅俗通字典[[#This Row],[切音]], 聲母對照資料表[十五音], 0), 2)</f>
        <v>t</v>
      </c>
      <c r="I3142" t="str">
        <f xml:space="preserve"> INDEX(韻母對照資料表[], MATCH(雅俗通字典[[#This Row],[字韻]] &amp; LEFT(雅俗通字典[[#This Row],[舒促聲]],1), 韻母對照資料表[十五音識別碼], 0), 2)</f>
        <v>ing</v>
      </c>
      <c r="J3142">
        <f xml:space="preserve"> MATCH(雅俗通字典[[#This Row],[聲調]], 雅俗通聲調, 0)</f>
        <v>1</v>
      </c>
      <c r="K3142" t="str">
        <f xml:space="preserve"> _xlfn.CONCAT(雅俗通字典[[#This Row],[聲]:[調]])</f>
        <v>ting1</v>
      </c>
      <c r="L3142" t="str">
        <f xml:space="preserve"> 雅俗通字典[[#This Row],[字韻]] &amp; 雅俗通字典[[#This Row],[聲調]] &amp; "聲" &amp; 雅俗通字典[[#This Row],[切音]]</f>
        <v>經上平聲地</v>
      </c>
      <c r="M3142" t="str">
        <f xml:space="preserve"> 雅俗通字典[[#This Row],[字韻]] &amp; TEXT(雅俗通字典[[#This Row],[調]], "[DBNum1]") &amp; 雅俗通字典[[#This Row],[切音]]</f>
        <v>經一地</v>
      </c>
    </row>
    <row r="3143" spans="1:13">
      <c r="A3143">
        <v>3142</v>
      </c>
      <c r="B3143" s="13" t="s">
        <v>3436</v>
      </c>
      <c r="C3143" s="13" t="s">
        <v>32</v>
      </c>
      <c r="D3143" s="13" t="s">
        <v>3390</v>
      </c>
      <c r="E3143" s="13" t="s">
        <v>8</v>
      </c>
      <c r="F3143" t="s">
        <v>3432</v>
      </c>
      <c r="G3143" s="13" t="str">
        <f xml:space="preserve"> IF( RIGHT(雅俗通字典[[#This Row],[聲調]],1)&lt;&gt;"入", "舒聲", "促聲")</f>
        <v>舒聲</v>
      </c>
      <c r="H3143" t="str">
        <f xml:space="preserve"> INDEX(聲母對照資料表[], MATCH(雅俗通字典[[#This Row],[切音]], 聲母對照資料表[十五音], 0), 2)</f>
        <v>t</v>
      </c>
      <c r="I3143" t="str">
        <f xml:space="preserve"> INDEX(韻母對照資料表[], MATCH(雅俗通字典[[#This Row],[字韻]] &amp; LEFT(雅俗通字典[[#This Row],[舒促聲]],1), 韻母對照資料表[十五音識別碼], 0), 2)</f>
        <v>ing</v>
      </c>
      <c r="J3143">
        <f xml:space="preserve"> MATCH(雅俗通字典[[#This Row],[聲調]], 雅俗通聲調, 0)</f>
        <v>1</v>
      </c>
      <c r="K3143" t="str">
        <f xml:space="preserve"> _xlfn.CONCAT(雅俗通字典[[#This Row],[聲]:[調]])</f>
        <v>ting1</v>
      </c>
      <c r="L3143" t="str">
        <f xml:space="preserve"> 雅俗通字典[[#This Row],[字韻]] &amp; 雅俗通字典[[#This Row],[聲調]] &amp; "聲" &amp; 雅俗通字典[[#This Row],[切音]]</f>
        <v>經上平聲地</v>
      </c>
      <c r="M3143" t="str">
        <f xml:space="preserve"> 雅俗通字典[[#This Row],[字韻]] &amp; TEXT(雅俗通字典[[#This Row],[調]], "[DBNum1]") &amp; 雅俗通字典[[#This Row],[切音]]</f>
        <v>經一地</v>
      </c>
    </row>
    <row r="3144" spans="1:13">
      <c r="A3144">
        <v>3143</v>
      </c>
      <c r="B3144" s="13" t="s">
        <v>3437</v>
      </c>
      <c r="C3144" s="13" t="s">
        <v>32</v>
      </c>
      <c r="D3144" s="13" t="s">
        <v>3390</v>
      </c>
      <c r="E3144" s="13" t="s">
        <v>8</v>
      </c>
      <c r="F3144" t="s">
        <v>3432</v>
      </c>
      <c r="G3144" s="13" t="str">
        <f xml:space="preserve"> IF( RIGHT(雅俗通字典[[#This Row],[聲調]],1)&lt;&gt;"入", "舒聲", "促聲")</f>
        <v>舒聲</v>
      </c>
      <c r="H3144" t="str">
        <f xml:space="preserve"> INDEX(聲母對照資料表[], MATCH(雅俗通字典[[#This Row],[切音]], 聲母對照資料表[十五音], 0), 2)</f>
        <v>t</v>
      </c>
      <c r="I3144" t="str">
        <f xml:space="preserve"> INDEX(韻母對照資料表[], MATCH(雅俗通字典[[#This Row],[字韻]] &amp; LEFT(雅俗通字典[[#This Row],[舒促聲]],1), 韻母對照資料表[十五音識別碼], 0), 2)</f>
        <v>ing</v>
      </c>
      <c r="J3144">
        <f xml:space="preserve"> MATCH(雅俗通字典[[#This Row],[聲調]], 雅俗通聲調, 0)</f>
        <v>1</v>
      </c>
      <c r="K3144" t="str">
        <f xml:space="preserve"> _xlfn.CONCAT(雅俗通字典[[#This Row],[聲]:[調]])</f>
        <v>ting1</v>
      </c>
      <c r="L3144" t="str">
        <f xml:space="preserve"> 雅俗通字典[[#This Row],[字韻]] &amp; 雅俗通字典[[#This Row],[聲調]] &amp; "聲" &amp; 雅俗通字典[[#This Row],[切音]]</f>
        <v>經上平聲地</v>
      </c>
      <c r="M3144" t="str">
        <f xml:space="preserve"> 雅俗通字典[[#This Row],[字韻]] &amp; TEXT(雅俗通字典[[#This Row],[調]], "[DBNum1]") &amp; 雅俗通字典[[#This Row],[切音]]</f>
        <v>經一地</v>
      </c>
    </row>
    <row r="3145" spans="1:13">
      <c r="A3145">
        <v>3144</v>
      </c>
      <c r="B3145" s="13" t="s">
        <v>3438</v>
      </c>
      <c r="C3145" s="13" t="s">
        <v>32</v>
      </c>
      <c r="D3145" s="13" t="s">
        <v>3390</v>
      </c>
      <c r="E3145" s="13" t="s">
        <v>8</v>
      </c>
      <c r="F3145" t="s">
        <v>3432</v>
      </c>
      <c r="G3145" s="13" t="str">
        <f xml:space="preserve"> IF( RIGHT(雅俗通字典[[#This Row],[聲調]],1)&lt;&gt;"入", "舒聲", "促聲")</f>
        <v>舒聲</v>
      </c>
      <c r="H3145" t="str">
        <f xml:space="preserve"> INDEX(聲母對照資料表[], MATCH(雅俗通字典[[#This Row],[切音]], 聲母對照資料表[十五音], 0), 2)</f>
        <v>t</v>
      </c>
      <c r="I3145" t="str">
        <f xml:space="preserve"> INDEX(韻母對照資料表[], MATCH(雅俗通字典[[#This Row],[字韻]] &amp; LEFT(雅俗通字典[[#This Row],[舒促聲]],1), 韻母對照資料表[十五音識別碼], 0), 2)</f>
        <v>ing</v>
      </c>
      <c r="J3145">
        <f xml:space="preserve"> MATCH(雅俗通字典[[#This Row],[聲調]], 雅俗通聲調, 0)</f>
        <v>1</v>
      </c>
      <c r="K3145" t="str">
        <f xml:space="preserve"> _xlfn.CONCAT(雅俗通字典[[#This Row],[聲]:[調]])</f>
        <v>ting1</v>
      </c>
      <c r="L3145" t="str">
        <f xml:space="preserve"> 雅俗通字典[[#This Row],[字韻]] &amp; 雅俗通字典[[#This Row],[聲調]] &amp; "聲" &amp; 雅俗通字典[[#This Row],[切音]]</f>
        <v>經上平聲地</v>
      </c>
      <c r="M3145" t="str">
        <f xml:space="preserve"> 雅俗通字典[[#This Row],[字韻]] &amp; TEXT(雅俗通字典[[#This Row],[調]], "[DBNum1]") &amp; 雅俗通字典[[#This Row],[切音]]</f>
        <v>經一地</v>
      </c>
    </row>
    <row r="3146" spans="1:13">
      <c r="A3146">
        <v>3145</v>
      </c>
      <c r="B3146" s="13" t="s">
        <v>3439</v>
      </c>
      <c r="C3146" s="13" t="s">
        <v>32</v>
      </c>
      <c r="D3146" s="13" t="s">
        <v>3390</v>
      </c>
      <c r="E3146" s="13" t="s">
        <v>8</v>
      </c>
      <c r="F3146" t="s">
        <v>3432</v>
      </c>
      <c r="G3146" s="13" t="str">
        <f xml:space="preserve"> IF( RIGHT(雅俗通字典[[#This Row],[聲調]],1)&lt;&gt;"入", "舒聲", "促聲")</f>
        <v>舒聲</v>
      </c>
      <c r="H3146" t="str">
        <f xml:space="preserve"> INDEX(聲母對照資料表[], MATCH(雅俗通字典[[#This Row],[切音]], 聲母對照資料表[十五音], 0), 2)</f>
        <v>t</v>
      </c>
      <c r="I3146" t="str">
        <f xml:space="preserve"> INDEX(韻母對照資料表[], MATCH(雅俗通字典[[#This Row],[字韻]] &amp; LEFT(雅俗通字典[[#This Row],[舒促聲]],1), 韻母對照資料表[十五音識別碼], 0), 2)</f>
        <v>ing</v>
      </c>
      <c r="J3146">
        <f xml:space="preserve"> MATCH(雅俗通字典[[#This Row],[聲調]], 雅俗通聲調, 0)</f>
        <v>1</v>
      </c>
      <c r="K3146" t="str">
        <f xml:space="preserve"> _xlfn.CONCAT(雅俗通字典[[#This Row],[聲]:[調]])</f>
        <v>ting1</v>
      </c>
      <c r="L3146" t="str">
        <f xml:space="preserve"> 雅俗通字典[[#This Row],[字韻]] &amp; 雅俗通字典[[#This Row],[聲調]] &amp; "聲" &amp; 雅俗通字典[[#This Row],[切音]]</f>
        <v>經上平聲地</v>
      </c>
      <c r="M3146" t="str">
        <f xml:space="preserve"> 雅俗通字典[[#This Row],[字韻]] &amp; TEXT(雅俗通字典[[#This Row],[調]], "[DBNum1]") &amp; 雅俗通字典[[#This Row],[切音]]</f>
        <v>經一地</v>
      </c>
    </row>
    <row r="3147" spans="1:13">
      <c r="A3147">
        <v>3146</v>
      </c>
      <c r="B3147" s="13" t="s">
        <v>3440</v>
      </c>
      <c r="C3147" s="13" t="s">
        <v>32</v>
      </c>
      <c r="D3147" s="13" t="s">
        <v>3390</v>
      </c>
      <c r="E3147" s="13" t="s">
        <v>8</v>
      </c>
      <c r="F3147" t="s">
        <v>3432</v>
      </c>
      <c r="G3147" s="13" t="str">
        <f xml:space="preserve"> IF( RIGHT(雅俗通字典[[#This Row],[聲調]],1)&lt;&gt;"入", "舒聲", "促聲")</f>
        <v>舒聲</v>
      </c>
      <c r="H3147" t="str">
        <f xml:space="preserve"> INDEX(聲母對照資料表[], MATCH(雅俗通字典[[#This Row],[切音]], 聲母對照資料表[十五音], 0), 2)</f>
        <v>t</v>
      </c>
      <c r="I3147" t="str">
        <f xml:space="preserve"> INDEX(韻母對照資料表[], MATCH(雅俗通字典[[#This Row],[字韻]] &amp; LEFT(雅俗通字典[[#This Row],[舒促聲]],1), 韻母對照資料表[十五音識別碼], 0), 2)</f>
        <v>ing</v>
      </c>
      <c r="J3147">
        <f xml:space="preserve"> MATCH(雅俗通字典[[#This Row],[聲調]], 雅俗通聲調, 0)</f>
        <v>1</v>
      </c>
      <c r="K3147" t="str">
        <f xml:space="preserve"> _xlfn.CONCAT(雅俗通字典[[#This Row],[聲]:[調]])</f>
        <v>ting1</v>
      </c>
      <c r="L3147" t="str">
        <f xml:space="preserve"> 雅俗通字典[[#This Row],[字韻]] &amp; 雅俗通字典[[#This Row],[聲調]] &amp; "聲" &amp; 雅俗通字典[[#This Row],[切音]]</f>
        <v>經上平聲地</v>
      </c>
      <c r="M3147" t="str">
        <f xml:space="preserve"> 雅俗通字典[[#This Row],[字韻]] &amp; TEXT(雅俗通字典[[#This Row],[調]], "[DBNum1]") &amp; 雅俗通字典[[#This Row],[切音]]</f>
        <v>經一地</v>
      </c>
    </row>
    <row r="3148" spans="1:13">
      <c r="A3148">
        <v>3147</v>
      </c>
      <c r="B3148" s="13" t="s">
        <v>3441</v>
      </c>
      <c r="C3148" s="13" t="s">
        <v>32</v>
      </c>
      <c r="D3148" s="13" t="s">
        <v>3390</v>
      </c>
      <c r="E3148" s="13" t="s">
        <v>8</v>
      </c>
      <c r="F3148" t="s">
        <v>3432</v>
      </c>
      <c r="G3148" s="13" t="str">
        <f xml:space="preserve"> IF( RIGHT(雅俗通字典[[#This Row],[聲調]],1)&lt;&gt;"入", "舒聲", "促聲")</f>
        <v>舒聲</v>
      </c>
      <c r="H3148" t="str">
        <f xml:space="preserve"> INDEX(聲母對照資料表[], MATCH(雅俗通字典[[#This Row],[切音]], 聲母對照資料表[十五音], 0), 2)</f>
        <v>t</v>
      </c>
      <c r="I3148" t="str">
        <f xml:space="preserve"> INDEX(韻母對照資料表[], MATCH(雅俗通字典[[#This Row],[字韻]] &amp; LEFT(雅俗通字典[[#This Row],[舒促聲]],1), 韻母對照資料表[十五音識別碼], 0), 2)</f>
        <v>ing</v>
      </c>
      <c r="J3148">
        <f xml:space="preserve"> MATCH(雅俗通字典[[#This Row],[聲調]], 雅俗通聲調, 0)</f>
        <v>1</v>
      </c>
      <c r="K3148" t="str">
        <f xml:space="preserve"> _xlfn.CONCAT(雅俗通字典[[#This Row],[聲]:[調]])</f>
        <v>ting1</v>
      </c>
      <c r="L3148" t="str">
        <f xml:space="preserve"> 雅俗通字典[[#This Row],[字韻]] &amp; 雅俗通字典[[#This Row],[聲調]] &amp; "聲" &amp; 雅俗通字典[[#This Row],[切音]]</f>
        <v>經上平聲地</v>
      </c>
      <c r="M3148" t="str">
        <f xml:space="preserve"> 雅俗通字典[[#This Row],[字韻]] &amp; TEXT(雅俗通字典[[#This Row],[調]], "[DBNum1]") &amp; 雅俗通字典[[#This Row],[切音]]</f>
        <v>經一地</v>
      </c>
    </row>
    <row r="3149" spans="1:13">
      <c r="A3149">
        <v>3148</v>
      </c>
      <c r="B3149" s="13" t="s">
        <v>3442</v>
      </c>
      <c r="C3149" s="13" t="s">
        <v>32</v>
      </c>
      <c r="D3149" s="13" t="s">
        <v>3390</v>
      </c>
      <c r="E3149" s="13" t="s">
        <v>8</v>
      </c>
      <c r="F3149" t="s">
        <v>3432</v>
      </c>
      <c r="G3149" s="13" t="str">
        <f xml:space="preserve"> IF( RIGHT(雅俗通字典[[#This Row],[聲調]],1)&lt;&gt;"入", "舒聲", "促聲")</f>
        <v>舒聲</v>
      </c>
      <c r="H3149" t="str">
        <f xml:space="preserve"> INDEX(聲母對照資料表[], MATCH(雅俗通字典[[#This Row],[切音]], 聲母對照資料表[十五音], 0), 2)</f>
        <v>t</v>
      </c>
      <c r="I3149" t="str">
        <f xml:space="preserve"> INDEX(韻母對照資料表[], MATCH(雅俗通字典[[#This Row],[字韻]] &amp; LEFT(雅俗通字典[[#This Row],[舒促聲]],1), 韻母對照資料表[十五音識別碼], 0), 2)</f>
        <v>ing</v>
      </c>
      <c r="J3149">
        <f xml:space="preserve"> MATCH(雅俗通字典[[#This Row],[聲調]], 雅俗通聲調, 0)</f>
        <v>1</v>
      </c>
      <c r="K3149" t="str">
        <f xml:space="preserve"> _xlfn.CONCAT(雅俗通字典[[#This Row],[聲]:[調]])</f>
        <v>ting1</v>
      </c>
      <c r="L3149" t="str">
        <f xml:space="preserve"> 雅俗通字典[[#This Row],[字韻]] &amp; 雅俗通字典[[#This Row],[聲調]] &amp; "聲" &amp; 雅俗通字典[[#This Row],[切音]]</f>
        <v>經上平聲地</v>
      </c>
      <c r="M3149" t="str">
        <f xml:space="preserve"> 雅俗通字典[[#This Row],[字韻]] &amp; TEXT(雅俗通字典[[#This Row],[調]], "[DBNum1]") &amp; 雅俗通字典[[#This Row],[切音]]</f>
        <v>經一地</v>
      </c>
    </row>
    <row r="3150" spans="1:13">
      <c r="A3150">
        <v>3149</v>
      </c>
      <c r="B3150" s="13" t="s">
        <v>3443</v>
      </c>
      <c r="C3150" s="13" t="s">
        <v>32</v>
      </c>
      <c r="D3150" s="13" t="s">
        <v>3390</v>
      </c>
      <c r="E3150" s="13" t="s">
        <v>8</v>
      </c>
      <c r="F3150" t="s">
        <v>3432</v>
      </c>
      <c r="G3150" s="13" t="str">
        <f xml:space="preserve"> IF( RIGHT(雅俗通字典[[#This Row],[聲調]],1)&lt;&gt;"入", "舒聲", "促聲")</f>
        <v>舒聲</v>
      </c>
      <c r="H3150" t="str">
        <f xml:space="preserve"> INDEX(聲母對照資料表[], MATCH(雅俗通字典[[#This Row],[切音]], 聲母對照資料表[十五音], 0), 2)</f>
        <v>t</v>
      </c>
      <c r="I3150" t="str">
        <f xml:space="preserve"> INDEX(韻母對照資料表[], MATCH(雅俗通字典[[#This Row],[字韻]] &amp; LEFT(雅俗通字典[[#This Row],[舒促聲]],1), 韻母對照資料表[十五音識別碼], 0), 2)</f>
        <v>ing</v>
      </c>
      <c r="J3150">
        <f xml:space="preserve"> MATCH(雅俗通字典[[#This Row],[聲調]], 雅俗通聲調, 0)</f>
        <v>1</v>
      </c>
      <c r="K3150" t="str">
        <f xml:space="preserve"> _xlfn.CONCAT(雅俗通字典[[#This Row],[聲]:[調]])</f>
        <v>ting1</v>
      </c>
      <c r="L3150" t="str">
        <f xml:space="preserve"> 雅俗通字典[[#This Row],[字韻]] &amp; 雅俗通字典[[#This Row],[聲調]] &amp; "聲" &amp; 雅俗通字典[[#This Row],[切音]]</f>
        <v>經上平聲地</v>
      </c>
      <c r="M3150" t="str">
        <f xml:space="preserve"> 雅俗通字典[[#This Row],[字韻]] &amp; TEXT(雅俗通字典[[#This Row],[調]], "[DBNum1]") &amp; 雅俗通字典[[#This Row],[切音]]</f>
        <v>經一地</v>
      </c>
    </row>
    <row r="3151" spans="1:13">
      <c r="A3151">
        <v>3150</v>
      </c>
      <c r="B3151" s="13" t="s">
        <v>3444</v>
      </c>
      <c r="C3151" s="13" t="s">
        <v>45</v>
      </c>
      <c r="D3151" s="13" t="s">
        <v>3390</v>
      </c>
      <c r="E3151" s="13" t="s">
        <v>8</v>
      </c>
      <c r="F3151" t="s">
        <v>3445</v>
      </c>
      <c r="G3151" s="13" t="str">
        <f xml:space="preserve"> IF( RIGHT(雅俗通字典[[#This Row],[聲調]],1)&lt;&gt;"入", "舒聲", "促聲")</f>
        <v>舒聲</v>
      </c>
      <c r="H3151" t="str">
        <f xml:space="preserve"> INDEX(聲母對照資料表[], MATCH(雅俗通字典[[#This Row],[切音]], 聲母對照資料表[十五音], 0), 2)</f>
        <v>ph</v>
      </c>
      <c r="I3151" t="str">
        <f xml:space="preserve"> INDEX(韻母對照資料表[], MATCH(雅俗通字典[[#This Row],[字韻]] &amp; LEFT(雅俗通字典[[#This Row],[舒促聲]],1), 韻母對照資料表[十五音識別碼], 0), 2)</f>
        <v>ing</v>
      </c>
      <c r="J3151">
        <f xml:space="preserve"> MATCH(雅俗通字典[[#This Row],[聲調]], 雅俗通聲調, 0)</f>
        <v>1</v>
      </c>
      <c r="K3151" t="str">
        <f xml:space="preserve"> _xlfn.CONCAT(雅俗通字典[[#This Row],[聲]:[調]])</f>
        <v>phing1</v>
      </c>
      <c r="L3151" t="str">
        <f xml:space="preserve"> 雅俗通字典[[#This Row],[字韻]] &amp; 雅俗通字典[[#This Row],[聲調]] &amp; "聲" &amp; 雅俗通字典[[#This Row],[切音]]</f>
        <v>經上平聲頗</v>
      </c>
      <c r="M3151" t="str">
        <f xml:space="preserve"> 雅俗通字典[[#This Row],[字韻]] &amp; TEXT(雅俗通字典[[#This Row],[調]], "[DBNum1]") &amp; 雅俗通字典[[#This Row],[切音]]</f>
        <v>經一頗</v>
      </c>
    </row>
    <row r="3152" spans="1:13">
      <c r="A3152">
        <v>3151</v>
      </c>
      <c r="B3152" s="13" t="s">
        <v>3446</v>
      </c>
      <c r="C3152" s="13" t="s">
        <v>45</v>
      </c>
      <c r="D3152" s="13" t="s">
        <v>3390</v>
      </c>
      <c r="E3152" s="13" t="s">
        <v>8</v>
      </c>
      <c r="F3152" t="s">
        <v>3445</v>
      </c>
      <c r="G3152" s="13" t="str">
        <f xml:space="preserve"> IF( RIGHT(雅俗通字典[[#This Row],[聲調]],1)&lt;&gt;"入", "舒聲", "促聲")</f>
        <v>舒聲</v>
      </c>
      <c r="H3152" t="str">
        <f xml:space="preserve"> INDEX(聲母對照資料表[], MATCH(雅俗通字典[[#This Row],[切音]], 聲母對照資料表[十五音], 0), 2)</f>
        <v>ph</v>
      </c>
      <c r="I3152" t="str">
        <f xml:space="preserve"> INDEX(韻母對照資料表[], MATCH(雅俗通字典[[#This Row],[字韻]] &amp; LEFT(雅俗通字典[[#This Row],[舒促聲]],1), 韻母對照資料表[十五音識別碼], 0), 2)</f>
        <v>ing</v>
      </c>
      <c r="J3152">
        <f xml:space="preserve"> MATCH(雅俗通字典[[#This Row],[聲調]], 雅俗通聲調, 0)</f>
        <v>1</v>
      </c>
      <c r="K3152" t="str">
        <f xml:space="preserve"> _xlfn.CONCAT(雅俗通字典[[#This Row],[聲]:[調]])</f>
        <v>phing1</v>
      </c>
      <c r="L3152" t="str">
        <f xml:space="preserve"> 雅俗通字典[[#This Row],[字韻]] &amp; 雅俗通字典[[#This Row],[聲調]] &amp; "聲" &amp; 雅俗通字典[[#This Row],[切音]]</f>
        <v>經上平聲頗</v>
      </c>
      <c r="M3152" t="str">
        <f xml:space="preserve"> 雅俗通字典[[#This Row],[字韻]] &amp; TEXT(雅俗通字典[[#This Row],[調]], "[DBNum1]") &amp; 雅俗通字典[[#This Row],[切音]]</f>
        <v>經一頗</v>
      </c>
    </row>
    <row r="3153" spans="1:13">
      <c r="A3153">
        <v>3152</v>
      </c>
      <c r="B3153" s="13" t="s">
        <v>3447</v>
      </c>
      <c r="C3153" s="13" t="s">
        <v>45</v>
      </c>
      <c r="D3153" s="13" t="s">
        <v>3390</v>
      </c>
      <c r="E3153" s="13" t="s">
        <v>8</v>
      </c>
      <c r="F3153" t="s">
        <v>3445</v>
      </c>
      <c r="G3153" s="13" t="str">
        <f xml:space="preserve"> IF( RIGHT(雅俗通字典[[#This Row],[聲調]],1)&lt;&gt;"入", "舒聲", "促聲")</f>
        <v>舒聲</v>
      </c>
      <c r="H3153" t="str">
        <f xml:space="preserve"> INDEX(聲母對照資料表[], MATCH(雅俗通字典[[#This Row],[切音]], 聲母對照資料表[十五音], 0), 2)</f>
        <v>ph</v>
      </c>
      <c r="I3153" t="str">
        <f xml:space="preserve"> INDEX(韻母對照資料表[], MATCH(雅俗通字典[[#This Row],[字韻]] &amp; LEFT(雅俗通字典[[#This Row],[舒促聲]],1), 韻母對照資料表[十五音識別碼], 0), 2)</f>
        <v>ing</v>
      </c>
      <c r="J3153">
        <f xml:space="preserve"> MATCH(雅俗通字典[[#This Row],[聲調]], 雅俗通聲調, 0)</f>
        <v>1</v>
      </c>
      <c r="K3153" t="str">
        <f xml:space="preserve"> _xlfn.CONCAT(雅俗通字典[[#This Row],[聲]:[調]])</f>
        <v>phing1</v>
      </c>
      <c r="L3153" t="str">
        <f xml:space="preserve"> 雅俗通字典[[#This Row],[字韻]] &amp; 雅俗通字典[[#This Row],[聲調]] &amp; "聲" &amp; 雅俗通字典[[#This Row],[切音]]</f>
        <v>經上平聲頗</v>
      </c>
      <c r="M3153" t="str">
        <f xml:space="preserve"> 雅俗通字典[[#This Row],[字韻]] &amp; TEXT(雅俗通字典[[#This Row],[調]], "[DBNum1]") &amp; 雅俗通字典[[#This Row],[切音]]</f>
        <v>經一頗</v>
      </c>
    </row>
    <row r="3154" spans="1:13">
      <c r="A3154">
        <v>3153</v>
      </c>
      <c r="B3154" s="13" t="s">
        <v>3448</v>
      </c>
      <c r="C3154" s="13" t="s">
        <v>45</v>
      </c>
      <c r="D3154" s="13" t="s">
        <v>3390</v>
      </c>
      <c r="E3154" s="13" t="s">
        <v>8</v>
      </c>
      <c r="F3154" t="s">
        <v>3445</v>
      </c>
      <c r="G3154" s="13" t="str">
        <f xml:space="preserve"> IF( RIGHT(雅俗通字典[[#This Row],[聲調]],1)&lt;&gt;"入", "舒聲", "促聲")</f>
        <v>舒聲</v>
      </c>
      <c r="H3154" t="str">
        <f xml:space="preserve"> INDEX(聲母對照資料表[], MATCH(雅俗通字典[[#This Row],[切音]], 聲母對照資料表[十五音], 0), 2)</f>
        <v>ph</v>
      </c>
      <c r="I3154" t="str">
        <f xml:space="preserve"> INDEX(韻母對照資料表[], MATCH(雅俗通字典[[#This Row],[字韻]] &amp; LEFT(雅俗通字典[[#This Row],[舒促聲]],1), 韻母對照資料表[十五音識別碼], 0), 2)</f>
        <v>ing</v>
      </c>
      <c r="J3154">
        <f xml:space="preserve"> MATCH(雅俗通字典[[#This Row],[聲調]], 雅俗通聲調, 0)</f>
        <v>1</v>
      </c>
      <c r="K3154" t="str">
        <f xml:space="preserve"> _xlfn.CONCAT(雅俗通字典[[#This Row],[聲]:[調]])</f>
        <v>phing1</v>
      </c>
      <c r="L3154" t="str">
        <f xml:space="preserve"> 雅俗通字典[[#This Row],[字韻]] &amp; 雅俗通字典[[#This Row],[聲調]] &amp; "聲" &amp; 雅俗通字典[[#This Row],[切音]]</f>
        <v>經上平聲頗</v>
      </c>
      <c r="M3154" t="str">
        <f xml:space="preserve"> 雅俗通字典[[#This Row],[字韻]] &amp; TEXT(雅俗通字典[[#This Row],[調]], "[DBNum1]") &amp; 雅俗通字典[[#This Row],[切音]]</f>
        <v>經一頗</v>
      </c>
    </row>
    <row r="3155" spans="1:13">
      <c r="A3155">
        <v>3154</v>
      </c>
      <c r="B3155" s="13" t="s">
        <v>3449</v>
      </c>
      <c r="C3155" s="13" t="s">
        <v>45</v>
      </c>
      <c r="D3155" s="13" t="s">
        <v>3390</v>
      </c>
      <c r="E3155" s="13" t="s">
        <v>8</v>
      </c>
      <c r="F3155" t="s">
        <v>3445</v>
      </c>
      <c r="G3155" s="13" t="str">
        <f xml:space="preserve"> IF( RIGHT(雅俗通字典[[#This Row],[聲調]],1)&lt;&gt;"入", "舒聲", "促聲")</f>
        <v>舒聲</v>
      </c>
      <c r="H3155" t="str">
        <f xml:space="preserve"> INDEX(聲母對照資料表[], MATCH(雅俗通字典[[#This Row],[切音]], 聲母對照資料表[十五音], 0), 2)</f>
        <v>ph</v>
      </c>
      <c r="I3155" t="str">
        <f xml:space="preserve"> INDEX(韻母對照資料表[], MATCH(雅俗通字典[[#This Row],[字韻]] &amp; LEFT(雅俗通字典[[#This Row],[舒促聲]],1), 韻母對照資料表[十五音識別碼], 0), 2)</f>
        <v>ing</v>
      </c>
      <c r="J3155">
        <f xml:space="preserve"> MATCH(雅俗通字典[[#This Row],[聲調]], 雅俗通聲調, 0)</f>
        <v>1</v>
      </c>
      <c r="K3155" t="str">
        <f xml:space="preserve"> _xlfn.CONCAT(雅俗通字典[[#This Row],[聲]:[調]])</f>
        <v>phing1</v>
      </c>
      <c r="L3155" t="str">
        <f xml:space="preserve"> 雅俗通字典[[#This Row],[字韻]] &amp; 雅俗通字典[[#This Row],[聲調]] &amp; "聲" &amp; 雅俗通字典[[#This Row],[切音]]</f>
        <v>經上平聲頗</v>
      </c>
      <c r="M3155" t="str">
        <f xml:space="preserve"> 雅俗通字典[[#This Row],[字韻]] &amp; TEXT(雅俗通字典[[#This Row],[調]], "[DBNum1]") &amp; 雅俗通字典[[#This Row],[切音]]</f>
        <v>經一頗</v>
      </c>
    </row>
    <row r="3156" spans="1:13">
      <c r="A3156">
        <v>3155</v>
      </c>
      <c r="B3156" s="13" t="s">
        <v>3450</v>
      </c>
      <c r="C3156" s="13" t="s">
        <v>45</v>
      </c>
      <c r="D3156" s="13" t="s">
        <v>3390</v>
      </c>
      <c r="E3156" s="13" t="s">
        <v>8</v>
      </c>
      <c r="F3156" t="s">
        <v>3445</v>
      </c>
      <c r="G3156" s="13" t="str">
        <f xml:space="preserve"> IF( RIGHT(雅俗通字典[[#This Row],[聲調]],1)&lt;&gt;"入", "舒聲", "促聲")</f>
        <v>舒聲</v>
      </c>
      <c r="H3156" t="str">
        <f xml:space="preserve"> INDEX(聲母對照資料表[], MATCH(雅俗通字典[[#This Row],[切音]], 聲母對照資料表[十五音], 0), 2)</f>
        <v>ph</v>
      </c>
      <c r="I3156" t="str">
        <f xml:space="preserve"> INDEX(韻母對照資料表[], MATCH(雅俗通字典[[#This Row],[字韻]] &amp; LEFT(雅俗通字典[[#This Row],[舒促聲]],1), 韻母對照資料表[十五音識別碼], 0), 2)</f>
        <v>ing</v>
      </c>
      <c r="J3156">
        <f xml:space="preserve"> MATCH(雅俗通字典[[#This Row],[聲調]], 雅俗通聲調, 0)</f>
        <v>1</v>
      </c>
      <c r="K3156" t="str">
        <f xml:space="preserve"> _xlfn.CONCAT(雅俗通字典[[#This Row],[聲]:[調]])</f>
        <v>phing1</v>
      </c>
      <c r="L3156" t="str">
        <f xml:space="preserve"> 雅俗通字典[[#This Row],[字韻]] &amp; 雅俗通字典[[#This Row],[聲調]] &amp; "聲" &amp; 雅俗通字典[[#This Row],[切音]]</f>
        <v>經上平聲頗</v>
      </c>
      <c r="M3156" t="str">
        <f xml:space="preserve"> 雅俗通字典[[#This Row],[字韻]] &amp; TEXT(雅俗通字典[[#This Row],[調]], "[DBNum1]") &amp; 雅俗通字典[[#This Row],[切音]]</f>
        <v>經一頗</v>
      </c>
    </row>
    <row r="3157" spans="1:13">
      <c r="A3157">
        <v>3156</v>
      </c>
      <c r="B3157" s="13" t="s">
        <v>3451</v>
      </c>
      <c r="C3157" s="13" t="s">
        <v>45</v>
      </c>
      <c r="D3157" s="13" t="s">
        <v>3390</v>
      </c>
      <c r="E3157" s="13" t="s">
        <v>8</v>
      </c>
      <c r="F3157" t="s">
        <v>3445</v>
      </c>
      <c r="G3157" s="13" t="str">
        <f xml:space="preserve"> IF( RIGHT(雅俗通字典[[#This Row],[聲調]],1)&lt;&gt;"入", "舒聲", "促聲")</f>
        <v>舒聲</v>
      </c>
      <c r="H3157" t="str">
        <f xml:space="preserve"> INDEX(聲母對照資料表[], MATCH(雅俗通字典[[#This Row],[切音]], 聲母對照資料表[十五音], 0), 2)</f>
        <v>ph</v>
      </c>
      <c r="I3157" t="str">
        <f xml:space="preserve"> INDEX(韻母對照資料表[], MATCH(雅俗通字典[[#This Row],[字韻]] &amp; LEFT(雅俗通字典[[#This Row],[舒促聲]],1), 韻母對照資料表[十五音識別碼], 0), 2)</f>
        <v>ing</v>
      </c>
      <c r="J3157">
        <f xml:space="preserve"> MATCH(雅俗通字典[[#This Row],[聲調]], 雅俗通聲調, 0)</f>
        <v>1</v>
      </c>
      <c r="K3157" t="str">
        <f xml:space="preserve"> _xlfn.CONCAT(雅俗通字典[[#This Row],[聲]:[調]])</f>
        <v>phing1</v>
      </c>
      <c r="L3157" t="str">
        <f xml:space="preserve"> 雅俗通字典[[#This Row],[字韻]] &amp; 雅俗通字典[[#This Row],[聲調]] &amp; "聲" &amp; 雅俗通字典[[#This Row],[切音]]</f>
        <v>經上平聲頗</v>
      </c>
      <c r="M3157" t="str">
        <f xml:space="preserve"> 雅俗通字典[[#This Row],[字韻]] &amp; TEXT(雅俗通字典[[#This Row],[調]], "[DBNum1]") &amp; 雅俗通字典[[#This Row],[切音]]</f>
        <v>經一頗</v>
      </c>
    </row>
    <row r="3158" spans="1:13">
      <c r="A3158">
        <v>3157</v>
      </c>
      <c r="B3158" s="13" t="s">
        <v>3452</v>
      </c>
      <c r="C3158" s="13" t="s">
        <v>45</v>
      </c>
      <c r="D3158" s="13" t="s">
        <v>3390</v>
      </c>
      <c r="E3158" s="13" t="s">
        <v>8</v>
      </c>
      <c r="F3158" t="s">
        <v>3445</v>
      </c>
      <c r="G3158" s="13" t="str">
        <f xml:space="preserve"> IF( RIGHT(雅俗通字典[[#This Row],[聲調]],1)&lt;&gt;"入", "舒聲", "促聲")</f>
        <v>舒聲</v>
      </c>
      <c r="H3158" t="str">
        <f xml:space="preserve"> INDEX(聲母對照資料表[], MATCH(雅俗通字典[[#This Row],[切音]], 聲母對照資料表[十五音], 0), 2)</f>
        <v>ph</v>
      </c>
      <c r="I3158" t="str">
        <f xml:space="preserve"> INDEX(韻母對照資料表[], MATCH(雅俗通字典[[#This Row],[字韻]] &amp; LEFT(雅俗通字典[[#This Row],[舒促聲]],1), 韻母對照資料表[十五音識別碼], 0), 2)</f>
        <v>ing</v>
      </c>
      <c r="J3158">
        <f xml:space="preserve"> MATCH(雅俗通字典[[#This Row],[聲調]], 雅俗通聲調, 0)</f>
        <v>1</v>
      </c>
      <c r="K3158" t="str">
        <f xml:space="preserve"> _xlfn.CONCAT(雅俗通字典[[#This Row],[聲]:[調]])</f>
        <v>phing1</v>
      </c>
      <c r="L3158" t="str">
        <f xml:space="preserve"> 雅俗通字典[[#This Row],[字韻]] &amp; 雅俗通字典[[#This Row],[聲調]] &amp; "聲" &amp; 雅俗通字典[[#This Row],[切音]]</f>
        <v>經上平聲頗</v>
      </c>
      <c r="M3158" t="str">
        <f xml:space="preserve"> 雅俗通字典[[#This Row],[字韻]] &amp; TEXT(雅俗通字典[[#This Row],[調]], "[DBNum1]") &amp; 雅俗通字典[[#This Row],[切音]]</f>
        <v>經一頗</v>
      </c>
    </row>
    <row r="3159" spans="1:13">
      <c r="A3159">
        <v>3158</v>
      </c>
      <c r="B3159" s="13" t="s">
        <v>3453</v>
      </c>
      <c r="C3159" s="13" t="s">
        <v>45</v>
      </c>
      <c r="D3159" s="13" t="s">
        <v>3390</v>
      </c>
      <c r="E3159" s="13" t="s">
        <v>8</v>
      </c>
      <c r="F3159" t="s">
        <v>3445</v>
      </c>
      <c r="G3159" s="13" t="str">
        <f xml:space="preserve"> IF( RIGHT(雅俗通字典[[#This Row],[聲調]],1)&lt;&gt;"入", "舒聲", "促聲")</f>
        <v>舒聲</v>
      </c>
      <c r="H3159" t="str">
        <f xml:space="preserve"> INDEX(聲母對照資料表[], MATCH(雅俗通字典[[#This Row],[切音]], 聲母對照資料表[十五音], 0), 2)</f>
        <v>ph</v>
      </c>
      <c r="I3159" t="str">
        <f xml:space="preserve"> INDEX(韻母對照資料表[], MATCH(雅俗通字典[[#This Row],[字韻]] &amp; LEFT(雅俗通字典[[#This Row],[舒促聲]],1), 韻母對照資料表[十五音識別碼], 0), 2)</f>
        <v>ing</v>
      </c>
      <c r="J3159">
        <f xml:space="preserve"> MATCH(雅俗通字典[[#This Row],[聲調]], 雅俗通聲調, 0)</f>
        <v>1</v>
      </c>
      <c r="K3159" t="str">
        <f xml:space="preserve"> _xlfn.CONCAT(雅俗通字典[[#This Row],[聲]:[調]])</f>
        <v>phing1</v>
      </c>
      <c r="L3159" t="str">
        <f xml:space="preserve"> 雅俗通字典[[#This Row],[字韻]] &amp; 雅俗通字典[[#This Row],[聲調]] &amp; "聲" &amp; 雅俗通字典[[#This Row],[切音]]</f>
        <v>經上平聲頗</v>
      </c>
      <c r="M3159" t="str">
        <f xml:space="preserve"> 雅俗通字典[[#This Row],[字韻]] &amp; TEXT(雅俗通字典[[#This Row],[調]], "[DBNum1]") &amp; 雅俗通字典[[#This Row],[切音]]</f>
        <v>經一頗</v>
      </c>
    </row>
    <row r="3160" spans="1:13">
      <c r="A3160">
        <v>3159</v>
      </c>
      <c r="B3160" s="13" t="s">
        <v>3454</v>
      </c>
      <c r="C3160" s="13" t="s">
        <v>45</v>
      </c>
      <c r="D3160" s="13" t="s">
        <v>3390</v>
      </c>
      <c r="E3160" s="13" t="s">
        <v>8</v>
      </c>
      <c r="F3160" t="s">
        <v>3445</v>
      </c>
      <c r="G3160" s="13" t="str">
        <f xml:space="preserve"> IF( RIGHT(雅俗通字典[[#This Row],[聲調]],1)&lt;&gt;"入", "舒聲", "促聲")</f>
        <v>舒聲</v>
      </c>
      <c r="H3160" t="str">
        <f xml:space="preserve"> INDEX(聲母對照資料表[], MATCH(雅俗通字典[[#This Row],[切音]], 聲母對照資料表[十五音], 0), 2)</f>
        <v>ph</v>
      </c>
      <c r="I3160" t="str">
        <f xml:space="preserve"> INDEX(韻母對照資料表[], MATCH(雅俗通字典[[#This Row],[字韻]] &amp; LEFT(雅俗通字典[[#This Row],[舒促聲]],1), 韻母對照資料表[十五音識別碼], 0), 2)</f>
        <v>ing</v>
      </c>
      <c r="J3160">
        <f xml:space="preserve"> MATCH(雅俗通字典[[#This Row],[聲調]], 雅俗通聲調, 0)</f>
        <v>1</v>
      </c>
      <c r="K3160" t="str">
        <f xml:space="preserve"> _xlfn.CONCAT(雅俗通字典[[#This Row],[聲]:[調]])</f>
        <v>phing1</v>
      </c>
      <c r="L3160" t="str">
        <f xml:space="preserve"> 雅俗通字典[[#This Row],[字韻]] &amp; 雅俗通字典[[#This Row],[聲調]] &amp; "聲" &amp; 雅俗通字典[[#This Row],[切音]]</f>
        <v>經上平聲頗</v>
      </c>
      <c r="M3160" t="str">
        <f xml:space="preserve"> 雅俗通字典[[#This Row],[字韻]] &amp; TEXT(雅俗通字典[[#This Row],[調]], "[DBNum1]") &amp; 雅俗通字典[[#This Row],[切音]]</f>
        <v>經一頗</v>
      </c>
    </row>
    <row r="3161" spans="1:13">
      <c r="A3161">
        <v>3160</v>
      </c>
      <c r="B3161" s="13" t="s">
        <v>3455</v>
      </c>
      <c r="C3161" s="13" t="s">
        <v>54</v>
      </c>
      <c r="D3161" s="13" t="s">
        <v>3390</v>
      </c>
      <c r="E3161" s="13" t="s">
        <v>8</v>
      </c>
      <c r="F3161" t="s">
        <v>3456</v>
      </c>
      <c r="G3161" s="13" t="str">
        <f xml:space="preserve"> IF( RIGHT(雅俗通字典[[#This Row],[聲調]],1)&lt;&gt;"入", "舒聲", "促聲")</f>
        <v>舒聲</v>
      </c>
      <c r="H3161" t="str">
        <f xml:space="preserve"> INDEX(聲母對照資料表[], MATCH(雅俗通字典[[#This Row],[切音]], 聲母對照資料表[十五音], 0), 2)</f>
        <v>th</v>
      </c>
      <c r="I3161" t="str">
        <f xml:space="preserve"> INDEX(韻母對照資料表[], MATCH(雅俗通字典[[#This Row],[字韻]] &amp; LEFT(雅俗通字典[[#This Row],[舒促聲]],1), 韻母對照資料表[十五音識別碼], 0), 2)</f>
        <v>ing</v>
      </c>
      <c r="J3161">
        <f xml:space="preserve"> MATCH(雅俗通字典[[#This Row],[聲調]], 雅俗通聲調, 0)</f>
        <v>1</v>
      </c>
      <c r="K3161" t="str">
        <f xml:space="preserve"> _xlfn.CONCAT(雅俗通字典[[#This Row],[聲]:[調]])</f>
        <v>thing1</v>
      </c>
      <c r="L3161" t="str">
        <f xml:space="preserve"> 雅俗通字典[[#This Row],[字韻]] &amp; 雅俗通字典[[#This Row],[聲調]] &amp; "聲" &amp; 雅俗通字典[[#This Row],[切音]]</f>
        <v>經上平聲他</v>
      </c>
      <c r="M3161" t="str">
        <f xml:space="preserve"> 雅俗通字典[[#This Row],[字韻]] &amp; TEXT(雅俗通字典[[#This Row],[調]], "[DBNum1]") &amp; 雅俗通字典[[#This Row],[切音]]</f>
        <v>經一他</v>
      </c>
    </row>
    <row r="3162" spans="1:13">
      <c r="A3162">
        <v>3161</v>
      </c>
      <c r="B3162" s="13" t="s">
        <v>3457</v>
      </c>
      <c r="C3162" s="13" t="s">
        <v>54</v>
      </c>
      <c r="D3162" s="13" t="s">
        <v>3390</v>
      </c>
      <c r="E3162" s="13" t="s">
        <v>8</v>
      </c>
      <c r="F3162" t="s">
        <v>3456</v>
      </c>
      <c r="G3162" s="13" t="str">
        <f xml:space="preserve"> IF( RIGHT(雅俗通字典[[#This Row],[聲調]],1)&lt;&gt;"入", "舒聲", "促聲")</f>
        <v>舒聲</v>
      </c>
      <c r="H3162" t="str">
        <f xml:space="preserve"> INDEX(聲母對照資料表[], MATCH(雅俗通字典[[#This Row],[切音]], 聲母對照資料表[十五音], 0), 2)</f>
        <v>th</v>
      </c>
      <c r="I3162" t="str">
        <f xml:space="preserve"> INDEX(韻母對照資料表[], MATCH(雅俗通字典[[#This Row],[字韻]] &amp; LEFT(雅俗通字典[[#This Row],[舒促聲]],1), 韻母對照資料表[十五音識別碼], 0), 2)</f>
        <v>ing</v>
      </c>
      <c r="J3162">
        <f xml:space="preserve"> MATCH(雅俗通字典[[#This Row],[聲調]], 雅俗通聲調, 0)</f>
        <v>1</v>
      </c>
      <c r="K3162" t="str">
        <f xml:space="preserve"> _xlfn.CONCAT(雅俗通字典[[#This Row],[聲]:[調]])</f>
        <v>thing1</v>
      </c>
      <c r="L3162" t="str">
        <f xml:space="preserve"> 雅俗通字典[[#This Row],[字韻]] &amp; 雅俗通字典[[#This Row],[聲調]] &amp; "聲" &amp; 雅俗通字典[[#This Row],[切音]]</f>
        <v>經上平聲他</v>
      </c>
      <c r="M3162" t="str">
        <f xml:space="preserve"> 雅俗通字典[[#This Row],[字韻]] &amp; TEXT(雅俗通字典[[#This Row],[調]], "[DBNum1]") &amp; 雅俗通字典[[#This Row],[切音]]</f>
        <v>經一他</v>
      </c>
    </row>
    <row r="3163" spans="1:13">
      <c r="A3163">
        <v>3162</v>
      </c>
      <c r="B3163" s="13" t="s">
        <v>3458</v>
      </c>
      <c r="C3163" s="13" t="s">
        <v>54</v>
      </c>
      <c r="D3163" s="13" t="s">
        <v>3390</v>
      </c>
      <c r="E3163" s="13" t="s">
        <v>8</v>
      </c>
      <c r="F3163" t="s">
        <v>3456</v>
      </c>
      <c r="G3163" s="13" t="str">
        <f xml:space="preserve"> IF( RIGHT(雅俗通字典[[#This Row],[聲調]],1)&lt;&gt;"入", "舒聲", "促聲")</f>
        <v>舒聲</v>
      </c>
      <c r="H3163" t="str">
        <f xml:space="preserve"> INDEX(聲母對照資料表[], MATCH(雅俗通字典[[#This Row],[切音]], 聲母對照資料表[十五音], 0), 2)</f>
        <v>th</v>
      </c>
      <c r="I3163" t="str">
        <f xml:space="preserve"> INDEX(韻母對照資料表[], MATCH(雅俗通字典[[#This Row],[字韻]] &amp; LEFT(雅俗通字典[[#This Row],[舒促聲]],1), 韻母對照資料表[十五音識別碼], 0), 2)</f>
        <v>ing</v>
      </c>
      <c r="J3163">
        <f xml:space="preserve"> MATCH(雅俗通字典[[#This Row],[聲調]], 雅俗通聲調, 0)</f>
        <v>1</v>
      </c>
      <c r="K3163" t="str">
        <f xml:space="preserve"> _xlfn.CONCAT(雅俗通字典[[#This Row],[聲]:[調]])</f>
        <v>thing1</v>
      </c>
      <c r="L3163" t="str">
        <f xml:space="preserve"> 雅俗通字典[[#This Row],[字韻]] &amp; 雅俗通字典[[#This Row],[聲調]] &amp; "聲" &amp; 雅俗通字典[[#This Row],[切音]]</f>
        <v>經上平聲他</v>
      </c>
      <c r="M3163" t="str">
        <f xml:space="preserve"> 雅俗通字典[[#This Row],[字韻]] &amp; TEXT(雅俗通字典[[#This Row],[調]], "[DBNum1]") &amp; 雅俗通字典[[#This Row],[切音]]</f>
        <v>經一他</v>
      </c>
    </row>
    <row r="3164" spans="1:13">
      <c r="A3164">
        <v>3163</v>
      </c>
      <c r="B3164" s="13" t="s">
        <v>3459</v>
      </c>
      <c r="C3164" s="13" t="s">
        <v>54</v>
      </c>
      <c r="D3164" s="13" t="s">
        <v>3390</v>
      </c>
      <c r="E3164" s="13" t="s">
        <v>8</v>
      </c>
      <c r="F3164" t="s">
        <v>3456</v>
      </c>
      <c r="G3164" s="13" t="str">
        <f xml:space="preserve"> IF( RIGHT(雅俗通字典[[#This Row],[聲調]],1)&lt;&gt;"入", "舒聲", "促聲")</f>
        <v>舒聲</v>
      </c>
      <c r="H3164" t="str">
        <f xml:space="preserve"> INDEX(聲母對照資料表[], MATCH(雅俗通字典[[#This Row],[切音]], 聲母對照資料表[十五音], 0), 2)</f>
        <v>th</v>
      </c>
      <c r="I3164" t="str">
        <f xml:space="preserve"> INDEX(韻母對照資料表[], MATCH(雅俗通字典[[#This Row],[字韻]] &amp; LEFT(雅俗通字典[[#This Row],[舒促聲]],1), 韻母對照資料表[十五音識別碼], 0), 2)</f>
        <v>ing</v>
      </c>
      <c r="J3164">
        <f xml:space="preserve"> MATCH(雅俗通字典[[#This Row],[聲調]], 雅俗通聲調, 0)</f>
        <v>1</v>
      </c>
      <c r="K3164" t="str">
        <f xml:space="preserve"> _xlfn.CONCAT(雅俗通字典[[#This Row],[聲]:[調]])</f>
        <v>thing1</v>
      </c>
      <c r="L3164" t="str">
        <f xml:space="preserve"> 雅俗通字典[[#This Row],[字韻]] &amp; 雅俗通字典[[#This Row],[聲調]] &amp; "聲" &amp; 雅俗通字典[[#This Row],[切音]]</f>
        <v>經上平聲他</v>
      </c>
      <c r="M3164" t="str">
        <f xml:space="preserve"> 雅俗通字典[[#This Row],[字韻]] &amp; TEXT(雅俗通字典[[#This Row],[調]], "[DBNum1]") &amp; 雅俗通字典[[#This Row],[切音]]</f>
        <v>經一他</v>
      </c>
    </row>
    <row r="3165" spans="1:13">
      <c r="A3165">
        <v>3164</v>
      </c>
      <c r="B3165" s="13" t="s">
        <v>3460</v>
      </c>
      <c r="C3165" s="13" t="s">
        <v>54</v>
      </c>
      <c r="D3165" s="13" t="s">
        <v>3390</v>
      </c>
      <c r="E3165" s="13" t="s">
        <v>8</v>
      </c>
      <c r="F3165" t="s">
        <v>3456</v>
      </c>
      <c r="G3165" s="13" t="str">
        <f xml:space="preserve"> IF( RIGHT(雅俗通字典[[#This Row],[聲調]],1)&lt;&gt;"入", "舒聲", "促聲")</f>
        <v>舒聲</v>
      </c>
      <c r="H3165" t="str">
        <f xml:space="preserve"> INDEX(聲母對照資料表[], MATCH(雅俗通字典[[#This Row],[切音]], 聲母對照資料表[十五音], 0), 2)</f>
        <v>th</v>
      </c>
      <c r="I3165" t="str">
        <f xml:space="preserve"> INDEX(韻母對照資料表[], MATCH(雅俗通字典[[#This Row],[字韻]] &amp; LEFT(雅俗通字典[[#This Row],[舒促聲]],1), 韻母對照資料表[十五音識別碼], 0), 2)</f>
        <v>ing</v>
      </c>
      <c r="J3165">
        <f xml:space="preserve"> MATCH(雅俗通字典[[#This Row],[聲調]], 雅俗通聲調, 0)</f>
        <v>1</v>
      </c>
      <c r="K3165" t="str">
        <f xml:space="preserve"> _xlfn.CONCAT(雅俗通字典[[#This Row],[聲]:[調]])</f>
        <v>thing1</v>
      </c>
      <c r="L3165" t="str">
        <f xml:space="preserve"> 雅俗通字典[[#This Row],[字韻]] &amp; 雅俗通字典[[#This Row],[聲調]] &amp; "聲" &amp; 雅俗通字典[[#This Row],[切音]]</f>
        <v>經上平聲他</v>
      </c>
      <c r="M3165" t="str">
        <f xml:space="preserve"> 雅俗通字典[[#This Row],[字韻]] &amp; TEXT(雅俗通字典[[#This Row],[調]], "[DBNum1]") &amp; 雅俗通字典[[#This Row],[切音]]</f>
        <v>經一他</v>
      </c>
    </row>
    <row r="3166" spans="1:13">
      <c r="A3166">
        <v>3165</v>
      </c>
      <c r="B3166" s="13" t="s">
        <v>3461</v>
      </c>
      <c r="C3166" s="13" t="s">
        <v>54</v>
      </c>
      <c r="D3166" s="13" t="s">
        <v>3390</v>
      </c>
      <c r="E3166" s="13" t="s">
        <v>8</v>
      </c>
      <c r="F3166" t="s">
        <v>3456</v>
      </c>
      <c r="G3166" s="13" t="str">
        <f xml:space="preserve"> IF( RIGHT(雅俗通字典[[#This Row],[聲調]],1)&lt;&gt;"入", "舒聲", "促聲")</f>
        <v>舒聲</v>
      </c>
      <c r="H3166" t="str">
        <f xml:space="preserve"> INDEX(聲母對照資料表[], MATCH(雅俗通字典[[#This Row],[切音]], 聲母對照資料表[十五音], 0), 2)</f>
        <v>th</v>
      </c>
      <c r="I3166" t="str">
        <f xml:space="preserve"> INDEX(韻母對照資料表[], MATCH(雅俗通字典[[#This Row],[字韻]] &amp; LEFT(雅俗通字典[[#This Row],[舒促聲]],1), 韻母對照資料表[十五音識別碼], 0), 2)</f>
        <v>ing</v>
      </c>
      <c r="J3166">
        <f xml:space="preserve"> MATCH(雅俗通字典[[#This Row],[聲調]], 雅俗通聲調, 0)</f>
        <v>1</v>
      </c>
      <c r="K3166" t="str">
        <f xml:space="preserve"> _xlfn.CONCAT(雅俗通字典[[#This Row],[聲]:[調]])</f>
        <v>thing1</v>
      </c>
      <c r="L3166" t="str">
        <f xml:space="preserve"> 雅俗通字典[[#This Row],[字韻]] &amp; 雅俗通字典[[#This Row],[聲調]] &amp; "聲" &amp; 雅俗通字典[[#This Row],[切音]]</f>
        <v>經上平聲他</v>
      </c>
      <c r="M3166" t="str">
        <f xml:space="preserve"> 雅俗通字典[[#This Row],[字韻]] &amp; TEXT(雅俗通字典[[#This Row],[調]], "[DBNum1]") &amp; 雅俗通字典[[#This Row],[切音]]</f>
        <v>經一他</v>
      </c>
    </row>
    <row r="3167" spans="1:13">
      <c r="A3167">
        <v>3166</v>
      </c>
      <c r="B3167" s="13" t="s">
        <v>3462</v>
      </c>
      <c r="C3167" s="13" t="s">
        <v>54</v>
      </c>
      <c r="D3167" s="13" t="s">
        <v>3390</v>
      </c>
      <c r="E3167" s="13" t="s">
        <v>8</v>
      </c>
      <c r="F3167" t="s">
        <v>3456</v>
      </c>
      <c r="G3167" s="13" t="str">
        <f xml:space="preserve"> IF( RIGHT(雅俗通字典[[#This Row],[聲調]],1)&lt;&gt;"入", "舒聲", "促聲")</f>
        <v>舒聲</v>
      </c>
      <c r="H3167" t="str">
        <f xml:space="preserve"> INDEX(聲母對照資料表[], MATCH(雅俗通字典[[#This Row],[切音]], 聲母對照資料表[十五音], 0), 2)</f>
        <v>th</v>
      </c>
      <c r="I3167" t="str">
        <f xml:space="preserve"> INDEX(韻母對照資料表[], MATCH(雅俗通字典[[#This Row],[字韻]] &amp; LEFT(雅俗通字典[[#This Row],[舒促聲]],1), 韻母對照資料表[十五音識別碼], 0), 2)</f>
        <v>ing</v>
      </c>
      <c r="J3167">
        <f xml:space="preserve"> MATCH(雅俗通字典[[#This Row],[聲調]], 雅俗通聲調, 0)</f>
        <v>1</v>
      </c>
      <c r="K3167" t="str">
        <f xml:space="preserve"> _xlfn.CONCAT(雅俗通字典[[#This Row],[聲]:[調]])</f>
        <v>thing1</v>
      </c>
      <c r="L3167" t="str">
        <f xml:space="preserve"> 雅俗通字典[[#This Row],[字韻]] &amp; 雅俗通字典[[#This Row],[聲調]] &amp; "聲" &amp; 雅俗通字典[[#This Row],[切音]]</f>
        <v>經上平聲他</v>
      </c>
      <c r="M3167" t="str">
        <f xml:space="preserve"> 雅俗通字典[[#This Row],[字韻]] &amp; TEXT(雅俗通字典[[#This Row],[調]], "[DBNum1]") &amp; 雅俗通字典[[#This Row],[切音]]</f>
        <v>經一他</v>
      </c>
    </row>
    <row r="3168" spans="1:13">
      <c r="A3168">
        <v>3167</v>
      </c>
      <c r="B3168" s="13" t="s">
        <v>3463</v>
      </c>
      <c r="C3168" s="13" t="s">
        <v>54</v>
      </c>
      <c r="D3168" s="13" t="s">
        <v>3390</v>
      </c>
      <c r="E3168" s="13" t="s">
        <v>8</v>
      </c>
      <c r="F3168" t="s">
        <v>3456</v>
      </c>
      <c r="G3168" s="13" t="str">
        <f xml:space="preserve"> IF( RIGHT(雅俗通字典[[#This Row],[聲調]],1)&lt;&gt;"入", "舒聲", "促聲")</f>
        <v>舒聲</v>
      </c>
      <c r="H3168" t="str">
        <f xml:space="preserve"> INDEX(聲母對照資料表[], MATCH(雅俗通字典[[#This Row],[切音]], 聲母對照資料表[十五音], 0), 2)</f>
        <v>th</v>
      </c>
      <c r="I3168" t="str">
        <f xml:space="preserve"> INDEX(韻母對照資料表[], MATCH(雅俗通字典[[#This Row],[字韻]] &amp; LEFT(雅俗通字典[[#This Row],[舒促聲]],1), 韻母對照資料表[十五音識別碼], 0), 2)</f>
        <v>ing</v>
      </c>
      <c r="J3168">
        <f xml:space="preserve"> MATCH(雅俗通字典[[#This Row],[聲調]], 雅俗通聲調, 0)</f>
        <v>1</v>
      </c>
      <c r="K3168" t="str">
        <f xml:space="preserve"> _xlfn.CONCAT(雅俗通字典[[#This Row],[聲]:[調]])</f>
        <v>thing1</v>
      </c>
      <c r="L3168" t="str">
        <f xml:space="preserve"> 雅俗通字典[[#This Row],[字韻]] &amp; 雅俗通字典[[#This Row],[聲調]] &amp; "聲" &amp; 雅俗通字典[[#This Row],[切音]]</f>
        <v>經上平聲他</v>
      </c>
      <c r="M3168" t="str">
        <f xml:space="preserve"> 雅俗通字典[[#This Row],[字韻]] &amp; TEXT(雅俗通字典[[#This Row],[調]], "[DBNum1]") &amp; 雅俗通字典[[#This Row],[切音]]</f>
        <v>經一他</v>
      </c>
    </row>
    <row r="3169" spans="1:13">
      <c r="A3169">
        <v>3168</v>
      </c>
      <c r="B3169" s="13" t="s">
        <v>2526</v>
      </c>
      <c r="C3169" s="13" t="s">
        <v>54</v>
      </c>
      <c r="D3169" s="13" t="s">
        <v>3390</v>
      </c>
      <c r="E3169" s="13" t="s">
        <v>8</v>
      </c>
      <c r="F3169" t="s">
        <v>3456</v>
      </c>
      <c r="G3169" s="13" t="str">
        <f xml:space="preserve"> IF( RIGHT(雅俗通字典[[#This Row],[聲調]],1)&lt;&gt;"入", "舒聲", "促聲")</f>
        <v>舒聲</v>
      </c>
      <c r="H3169" t="str">
        <f xml:space="preserve"> INDEX(聲母對照資料表[], MATCH(雅俗通字典[[#This Row],[切音]], 聲母對照資料表[十五音], 0), 2)</f>
        <v>th</v>
      </c>
      <c r="I3169" t="str">
        <f xml:space="preserve"> INDEX(韻母對照資料表[], MATCH(雅俗通字典[[#This Row],[字韻]] &amp; LEFT(雅俗通字典[[#This Row],[舒促聲]],1), 韻母對照資料表[十五音識別碼], 0), 2)</f>
        <v>ing</v>
      </c>
      <c r="J3169">
        <f xml:space="preserve"> MATCH(雅俗通字典[[#This Row],[聲調]], 雅俗通聲調, 0)</f>
        <v>1</v>
      </c>
      <c r="K3169" t="str">
        <f xml:space="preserve"> _xlfn.CONCAT(雅俗通字典[[#This Row],[聲]:[調]])</f>
        <v>thing1</v>
      </c>
      <c r="L3169" t="str">
        <f xml:space="preserve"> 雅俗通字典[[#This Row],[字韻]] &amp; 雅俗通字典[[#This Row],[聲調]] &amp; "聲" &amp; 雅俗通字典[[#This Row],[切音]]</f>
        <v>經上平聲他</v>
      </c>
      <c r="M3169" t="str">
        <f xml:space="preserve"> 雅俗通字典[[#This Row],[字韻]] &amp; TEXT(雅俗通字典[[#This Row],[調]], "[DBNum1]") &amp; 雅俗通字典[[#This Row],[切音]]</f>
        <v>經一他</v>
      </c>
    </row>
    <row r="3170" spans="1:13">
      <c r="A3170">
        <v>3169</v>
      </c>
      <c r="B3170" s="13" t="s">
        <v>63</v>
      </c>
      <c r="C3170" s="13" t="s">
        <v>63</v>
      </c>
      <c r="D3170" s="13" t="s">
        <v>3390</v>
      </c>
      <c r="E3170" s="13" t="s">
        <v>8</v>
      </c>
      <c r="F3170" t="s">
        <v>3464</v>
      </c>
      <c r="G3170" s="13" t="str">
        <f xml:space="preserve"> IF( RIGHT(雅俗通字典[[#This Row],[聲調]],1)&lt;&gt;"入", "舒聲", "促聲")</f>
        <v>舒聲</v>
      </c>
      <c r="H3170" t="str">
        <f xml:space="preserve"> INDEX(聲母對照資料表[], MATCH(雅俗通字典[[#This Row],[切音]], 聲母對照資料表[十五音], 0), 2)</f>
        <v>z</v>
      </c>
      <c r="I3170" t="str">
        <f xml:space="preserve"> INDEX(韻母對照資料表[], MATCH(雅俗通字典[[#This Row],[字韻]] &amp; LEFT(雅俗通字典[[#This Row],[舒促聲]],1), 韻母對照資料表[十五音識別碼], 0), 2)</f>
        <v>ing</v>
      </c>
      <c r="J3170">
        <f xml:space="preserve"> MATCH(雅俗通字典[[#This Row],[聲調]], 雅俗通聲調, 0)</f>
        <v>1</v>
      </c>
      <c r="K3170" t="str">
        <f xml:space="preserve"> _xlfn.CONCAT(雅俗通字典[[#This Row],[聲]:[調]])</f>
        <v>zing1</v>
      </c>
      <c r="L3170" t="str">
        <f xml:space="preserve"> 雅俗通字典[[#This Row],[字韻]] &amp; 雅俗通字典[[#This Row],[聲調]] &amp; "聲" &amp; 雅俗通字典[[#This Row],[切音]]</f>
        <v>經上平聲曾</v>
      </c>
      <c r="M3170" t="str">
        <f xml:space="preserve"> 雅俗通字典[[#This Row],[字韻]] &amp; TEXT(雅俗通字典[[#This Row],[調]], "[DBNum1]") &amp; 雅俗通字典[[#This Row],[切音]]</f>
        <v>經一曾</v>
      </c>
    </row>
    <row r="3171" spans="1:13">
      <c r="A3171">
        <v>3170</v>
      </c>
      <c r="B3171" s="13" t="s">
        <v>3465</v>
      </c>
      <c r="C3171" s="13" t="s">
        <v>63</v>
      </c>
      <c r="D3171" s="13" t="s">
        <v>3390</v>
      </c>
      <c r="E3171" s="13" t="s">
        <v>8</v>
      </c>
      <c r="F3171" t="s">
        <v>3464</v>
      </c>
      <c r="G3171" s="13" t="str">
        <f xml:space="preserve"> IF( RIGHT(雅俗通字典[[#This Row],[聲調]],1)&lt;&gt;"入", "舒聲", "促聲")</f>
        <v>舒聲</v>
      </c>
      <c r="H3171" t="str">
        <f xml:space="preserve"> INDEX(聲母對照資料表[], MATCH(雅俗通字典[[#This Row],[切音]], 聲母對照資料表[十五音], 0), 2)</f>
        <v>z</v>
      </c>
      <c r="I3171" t="str">
        <f xml:space="preserve"> INDEX(韻母對照資料表[], MATCH(雅俗通字典[[#This Row],[字韻]] &amp; LEFT(雅俗通字典[[#This Row],[舒促聲]],1), 韻母對照資料表[十五音識別碼], 0), 2)</f>
        <v>ing</v>
      </c>
      <c r="J3171">
        <f xml:space="preserve"> MATCH(雅俗通字典[[#This Row],[聲調]], 雅俗通聲調, 0)</f>
        <v>1</v>
      </c>
      <c r="K3171" t="str">
        <f xml:space="preserve"> _xlfn.CONCAT(雅俗通字典[[#This Row],[聲]:[調]])</f>
        <v>zing1</v>
      </c>
      <c r="L3171" t="str">
        <f xml:space="preserve"> 雅俗通字典[[#This Row],[字韻]] &amp; 雅俗通字典[[#This Row],[聲調]] &amp; "聲" &amp; 雅俗通字典[[#This Row],[切音]]</f>
        <v>經上平聲曾</v>
      </c>
      <c r="M3171" t="str">
        <f xml:space="preserve"> 雅俗通字典[[#This Row],[字韻]] &amp; TEXT(雅俗通字典[[#This Row],[調]], "[DBNum1]") &amp; 雅俗通字典[[#This Row],[切音]]</f>
        <v>經一曾</v>
      </c>
    </row>
    <row r="3172" spans="1:13">
      <c r="A3172">
        <v>3171</v>
      </c>
      <c r="B3172" s="13" t="s">
        <v>3466</v>
      </c>
      <c r="C3172" s="13" t="s">
        <v>63</v>
      </c>
      <c r="D3172" s="13" t="s">
        <v>3390</v>
      </c>
      <c r="E3172" s="13" t="s">
        <v>8</v>
      </c>
      <c r="F3172" t="s">
        <v>3464</v>
      </c>
      <c r="G3172" s="13" t="str">
        <f xml:space="preserve"> IF( RIGHT(雅俗通字典[[#This Row],[聲調]],1)&lt;&gt;"入", "舒聲", "促聲")</f>
        <v>舒聲</v>
      </c>
      <c r="H3172" t="str">
        <f xml:space="preserve"> INDEX(聲母對照資料表[], MATCH(雅俗通字典[[#This Row],[切音]], 聲母對照資料表[十五音], 0), 2)</f>
        <v>z</v>
      </c>
      <c r="I3172" t="str">
        <f xml:space="preserve"> INDEX(韻母對照資料表[], MATCH(雅俗通字典[[#This Row],[字韻]] &amp; LEFT(雅俗通字典[[#This Row],[舒促聲]],1), 韻母對照資料表[十五音識別碼], 0), 2)</f>
        <v>ing</v>
      </c>
      <c r="J3172">
        <f xml:space="preserve"> MATCH(雅俗通字典[[#This Row],[聲調]], 雅俗通聲調, 0)</f>
        <v>1</v>
      </c>
      <c r="K3172" t="str">
        <f xml:space="preserve"> _xlfn.CONCAT(雅俗通字典[[#This Row],[聲]:[調]])</f>
        <v>zing1</v>
      </c>
      <c r="L3172" t="str">
        <f xml:space="preserve"> 雅俗通字典[[#This Row],[字韻]] &amp; 雅俗通字典[[#This Row],[聲調]] &amp; "聲" &amp; 雅俗通字典[[#This Row],[切音]]</f>
        <v>經上平聲曾</v>
      </c>
      <c r="M3172" t="str">
        <f xml:space="preserve"> 雅俗通字典[[#This Row],[字韻]] &amp; TEXT(雅俗通字典[[#This Row],[調]], "[DBNum1]") &amp; 雅俗通字典[[#This Row],[切音]]</f>
        <v>經一曾</v>
      </c>
    </row>
    <row r="3173" spans="1:13">
      <c r="A3173">
        <v>3172</v>
      </c>
      <c r="B3173" s="13" t="s">
        <v>3467</v>
      </c>
      <c r="C3173" s="13" t="s">
        <v>63</v>
      </c>
      <c r="D3173" s="13" t="s">
        <v>3390</v>
      </c>
      <c r="E3173" s="13" t="s">
        <v>8</v>
      </c>
      <c r="F3173" t="s">
        <v>3464</v>
      </c>
      <c r="G3173" s="13" t="str">
        <f xml:space="preserve"> IF( RIGHT(雅俗通字典[[#This Row],[聲調]],1)&lt;&gt;"入", "舒聲", "促聲")</f>
        <v>舒聲</v>
      </c>
      <c r="H3173" t="str">
        <f xml:space="preserve"> INDEX(聲母對照資料表[], MATCH(雅俗通字典[[#This Row],[切音]], 聲母對照資料表[十五音], 0), 2)</f>
        <v>z</v>
      </c>
      <c r="I3173" t="str">
        <f xml:space="preserve"> INDEX(韻母對照資料表[], MATCH(雅俗通字典[[#This Row],[字韻]] &amp; LEFT(雅俗通字典[[#This Row],[舒促聲]],1), 韻母對照資料表[十五音識別碼], 0), 2)</f>
        <v>ing</v>
      </c>
      <c r="J3173">
        <f xml:space="preserve"> MATCH(雅俗通字典[[#This Row],[聲調]], 雅俗通聲調, 0)</f>
        <v>1</v>
      </c>
      <c r="K3173" t="str">
        <f xml:space="preserve"> _xlfn.CONCAT(雅俗通字典[[#This Row],[聲]:[調]])</f>
        <v>zing1</v>
      </c>
      <c r="L3173" t="str">
        <f xml:space="preserve"> 雅俗通字典[[#This Row],[字韻]] &amp; 雅俗通字典[[#This Row],[聲調]] &amp; "聲" &amp; 雅俗通字典[[#This Row],[切音]]</f>
        <v>經上平聲曾</v>
      </c>
      <c r="M3173" t="str">
        <f xml:space="preserve"> 雅俗通字典[[#This Row],[字韻]] &amp; TEXT(雅俗通字典[[#This Row],[調]], "[DBNum1]") &amp; 雅俗通字典[[#This Row],[切音]]</f>
        <v>經一曾</v>
      </c>
    </row>
    <row r="3174" spans="1:13">
      <c r="A3174">
        <v>3173</v>
      </c>
      <c r="B3174" s="13" t="s">
        <v>3468</v>
      </c>
      <c r="C3174" s="13" t="s">
        <v>63</v>
      </c>
      <c r="D3174" s="13" t="s">
        <v>3390</v>
      </c>
      <c r="E3174" s="13" t="s">
        <v>8</v>
      </c>
      <c r="F3174" t="s">
        <v>3464</v>
      </c>
      <c r="G3174" s="13" t="str">
        <f xml:space="preserve"> IF( RIGHT(雅俗通字典[[#This Row],[聲調]],1)&lt;&gt;"入", "舒聲", "促聲")</f>
        <v>舒聲</v>
      </c>
      <c r="H3174" t="str">
        <f xml:space="preserve"> INDEX(聲母對照資料表[], MATCH(雅俗通字典[[#This Row],[切音]], 聲母對照資料表[十五音], 0), 2)</f>
        <v>z</v>
      </c>
      <c r="I3174" t="str">
        <f xml:space="preserve"> INDEX(韻母對照資料表[], MATCH(雅俗通字典[[#This Row],[字韻]] &amp; LEFT(雅俗通字典[[#This Row],[舒促聲]],1), 韻母對照資料表[十五音識別碼], 0), 2)</f>
        <v>ing</v>
      </c>
      <c r="J3174">
        <f xml:space="preserve"> MATCH(雅俗通字典[[#This Row],[聲調]], 雅俗通聲調, 0)</f>
        <v>1</v>
      </c>
      <c r="K3174" t="str">
        <f xml:space="preserve"> _xlfn.CONCAT(雅俗通字典[[#This Row],[聲]:[調]])</f>
        <v>zing1</v>
      </c>
      <c r="L3174" t="str">
        <f xml:space="preserve"> 雅俗通字典[[#This Row],[字韻]] &amp; 雅俗通字典[[#This Row],[聲調]] &amp; "聲" &amp; 雅俗通字典[[#This Row],[切音]]</f>
        <v>經上平聲曾</v>
      </c>
      <c r="M3174" t="str">
        <f xml:space="preserve"> 雅俗通字典[[#This Row],[字韻]] &amp; TEXT(雅俗通字典[[#This Row],[調]], "[DBNum1]") &amp; 雅俗通字典[[#This Row],[切音]]</f>
        <v>經一曾</v>
      </c>
    </row>
    <row r="3175" spans="1:13">
      <c r="A3175">
        <v>3174</v>
      </c>
      <c r="B3175" s="13" t="s">
        <v>3469</v>
      </c>
      <c r="C3175" s="13" t="s">
        <v>63</v>
      </c>
      <c r="D3175" s="13" t="s">
        <v>3390</v>
      </c>
      <c r="E3175" s="13" t="s">
        <v>8</v>
      </c>
      <c r="F3175" t="s">
        <v>3464</v>
      </c>
      <c r="G3175" s="13" t="str">
        <f xml:space="preserve"> IF( RIGHT(雅俗通字典[[#This Row],[聲調]],1)&lt;&gt;"入", "舒聲", "促聲")</f>
        <v>舒聲</v>
      </c>
      <c r="H3175" t="str">
        <f xml:space="preserve"> INDEX(聲母對照資料表[], MATCH(雅俗通字典[[#This Row],[切音]], 聲母對照資料表[十五音], 0), 2)</f>
        <v>z</v>
      </c>
      <c r="I3175" t="str">
        <f xml:space="preserve"> INDEX(韻母對照資料表[], MATCH(雅俗通字典[[#This Row],[字韻]] &amp; LEFT(雅俗通字典[[#This Row],[舒促聲]],1), 韻母對照資料表[十五音識別碼], 0), 2)</f>
        <v>ing</v>
      </c>
      <c r="J3175">
        <f xml:space="preserve"> MATCH(雅俗通字典[[#This Row],[聲調]], 雅俗通聲調, 0)</f>
        <v>1</v>
      </c>
      <c r="K3175" t="str">
        <f xml:space="preserve"> _xlfn.CONCAT(雅俗通字典[[#This Row],[聲]:[調]])</f>
        <v>zing1</v>
      </c>
      <c r="L3175" t="str">
        <f xml:space="preserve"> 雅俗通字典[[#This Row],[字韻]] &amp; 雅俗通字典[[#This Row],[聲調]] &amp; "聲" &amp; 雅俗通字典[[#This Row],[切音]]</f>
        <v>經上平聲曾</v>
      </c>
      <c r="M3175" t="str">
        <f xml:space="preserve"> 雅俗通字典[[#This Row],[字韻]] &amp; TEXT(雅俗通字典[[#This Row],[調]], "[DBNum1]") &amp; 雅俗通字典[[#This Row],[切音]]</f>
        <v>經一曾</v>
      </c>
    </row>
    <row r="3176" spans="1:13">
      <c r="A3176">
        <v>3175</v>
      </c>
      <c r="B3176" s="13" t="s">
        <v>3470</v>
      </c>
      <c r="C3176" s="13" t="s">
        <v>63</v>
      </c>
      <c r="D3176" s="13" t="s">
        <v>3390</v>
      </c>
      <c r="E3176" s="13" t="s">
        <v>8</v>
      </c>
      <c r="F3176" t="s">
        <v>3464</v>
      </c>
      <c r="G3176" s="13" t="str">
        <f xml:space="preserve"> IF( RIGHT(雅俗通字典[[#This Row],[聲調]],1)&lt;&gt;"入", "舒聲", "促聲")</f>
        <v>舒聲</v>
      </c>
      <c r="H3176" t="str">
        <f xml:space="preserve"> INDEX(聲母對照資料表[], MATCH(雅俗通字典[[#This Row],[切音]], 聲母對照資料表[十五音], 0), 2)</f>
        <v>z</v>
      </c>
      <c r="I3176" t="str">
        <f xml:space="preserve"> INDEX(韻母對照資料表[], MATCH(雅俗通字典[[#This Row],[字韻]] &amp; LEFT(雅俗通字典[[#This Row],[舒促聲]],1), 韻母對照資料表[十五音識別碼], 0), 2)</f>
        <v>ing</v>
      </c>
      <c r="J3176">
        <f xml:space="preserve"> MATCH(雅俗通字典[[#This Row],[聲調]], 雅俗通聲調, 0)</f>
        <v>1</v>
      </c>
      <c r="K3176" t="str">
        <f xml:space="preserve"> _xlfn.CONCAT(雅俗通字典[[#This Row],[聲]:[調]])</f>
        <v>zing1</v>
      </c>
      <c r="L3176" t="str">
        <f xml:space="preserve"> 雅俗通字典[[#This Row],[字韻]] &amp; 雅俗通字典[[#This Row],[聲調]] &amp; "聲" &amp; 雅俗通字典[[#This Row],[切音]]</f>
        <v>經上平聲曾</v>
      </c>
      <c r="M3176" t="str">
        <f xml:space="preserve"> 雅俗通字典[[#This Row],[字韻]] &amp; TEXT(雅俗通字典[[#This Row],[調]], "[DBNum1]") &amp; 雅俗通字典[[#This Row],[切音]]</f>
        <v>經一曾</v>
      </c>
    </row>
    <row r="3177" spans="1:13">
      <c r="A3177">
        <v>3176</v>
      </c>
      <c r="B3177" s="13" t="s">
        <v>3471</v>
      </c>
      <c r="C3177" s="13" t="s">
        <v>63</v>
      </c>
      <c r="D3177" s="13" t="s">
        <v>3390</v>
      </c>
      <c r="E3177" s="13" t="s">
        <v>8</v>
      </c>
      <c r="F3177" t="s">
        <v>3464</v>
      </c>
      <c r="G3177" s="13" t="str">
        <f xml:space="preserve"> IF( RIGHT(雅俗通字典[[#This Row],[聲調]],1)&lt;&gt;"入", "舒聲", "促聲")</f>
        <v>舒聲</v>
      </c>
      <c r="H3177" t="str">
        <f xml:space="preserve"> INDEX(聲母對照資料表[], MATCH(雅俗通字典[[#This Row],[切音]], 聲母對照資料表[十五音], 0), 2)</f>
        <v>z</v>
      </c>
      <c r="I3177" t="str">
        <f xml:space="preserve"> INDEX(韻母對照資料表[], MATCH(雅俗通字典[[#This Row],[字韻]] &amp; LEFT(雅俗通字典[[#This Row],[舒促聲]],1), 韻母對照資料表[十五音識別碼], 0), 2)</f>
        <v>ing</v>
      </c>
      <c r="J3177">
        <f xml:space="preserve"> MATCH(雅俗通字典[[#This Row],[聲調]], 雅俗通聲調, 0)</f>
        <v>1</v>
      </c>
      <c r="K3177" t="str">
        <f xml:space="preserve"> _xlfn.CONCAT(雅俗通字典[[#This Row],[聲]:[調]])</f>
        <v>zing1</v>
      </c>
      <c r="L3177" t="str">
        <f xml:space="preserve"> 雅俗通字典[[#This Row],[字韻]] &amp; 雅俗通字典[[#This Row],[聲調]] &amp; "聲" &amp; 雅俗通字典[[#This Row],[切音]]</f>
        <v>經上平聲曾</v>
      </c>
      <c r="M3177" t="str">
        <f xml:space="preserve"> 雅俗通字典[[#This Row],[字韻]] &amp; TEXT(雅俗通字典[[#This Row],[調]], "[DBNum1]") &amp; 雅俗通字典[[#This Row],[切音]]</f>
        <v>經一曾</v>
      </c>
    </row>
    <row r="3178" spans="1:13">
      <c r="A3178">
        <v>3177</v>
      </c>
      <c r="B3178" s="13" t="s">
        <v>3472</v>
      </c>
      <c r="C3178" s="13" t="s">
        <v>63</v>
      </c>
      <c r="D3178" s="13" t="s">
        <v>3390</v>
      </c>
      <c r="E3178" s="13" t="s">
        <v>8</v>
      </c>
      <c r="F3178" t="s">
        <v>3464</v>
      </c>
      <c r="G3178" s="13" t="str">
        <f xml:space="preserve"> IF( RIGHT(雅俗通字典[[#This Row],[聲調]],1)&lt;&gt;"入", "舒聲", "促聲")</f>
        <v>舒聲</v>
      </c>
      <c r="H3178" t="str">
        <f xml:space="preserve"> INDEX(聲母對照資料表[], MATCH(雅俗通字典[[#This Row],[切音]], 聲母對照資料表[十五音], 0), 2)</f>
        <v>z</v>
      </c>
      <c r="I3178" t="str">
        <f xml:space="preserve"> INDEX(韻母對照資料表[], MATCH(雅俗通字典[[#This Row],[字韻]] &amp; LEFT(雅俗通字典[[#This Row],[舒促聲]],1), 韻母對照資料表[十五音識別碼], 0), 2)</f>
        <v>ing</v>
      </c>
      <c r="J3178">
        <f xml:space="preserve"> MATCH(雅俗通字典[[#This Row],[聲調]], 雅俗通聲調, 0)</f>
        <v>1</v>
      </c>
      <c r="K3178" t="str">
        <f xml:space="preserve"> _xlfn.CONCAT(雅俗通字典[[#This Row],[聲]:[調]])</f>
        <v>zing1</v>
      </c>
      <c r="L3178" t="str">
        <f xml:space="preserve"> 雅俗通字典[[#This Row],[字韻]] &amp; 雅俗通字典[[#This Row],[聲調]] &amp; "聲" &amp; 雅俗通字典[[#This Row],[切音]]</f>
        <v>經上平聲曾</v>
      </c>
      <c r="M3178" t="str">
        <f xml:space="preserve"> 雅俗通字典[[#This Row],[字韻]] &amp; TEXT(雅俗通字典[[#This Row],[調]], "[DBNum1]") &amp; 雅俗通字典[[#This Row],[切音]]</f>
        <v>經一曾</v>
      </c>
    </row>
    <row r="3179" spans="1:13">
      <c r="A3179">
        <v>3178</v>
      </c>
      <c r="B3179" s="13" t="s">
        <v>3473</v>
      </c>
      <c r="C3179" s="13" t="s">
        <v>63</v>
      </c>
      <c r="D3179" s="13" t="s">
        <v>3390</v>
      </c>
      <c r="E3179" s="13" t="s">
        <v>8</v>
      </c>
      <c r="F3179" t="s">
        <v>3464</v>
      </c>
      <c r="G3179" s="13" t="str">
        <f xml:space="preserve"> IF( RIGHT(雅俗通字典[[#This Row],[聲調]],1)&lt;&gt;"入", "舒聲", "促聲")</f>
        <v>舒聲</v>
      </c>
      <c r="H3179" t="str">
        <f xml:space="preserve"> INDEX(聲母對照資料表[], MATCH(雅俗通字典[[#This Row],[切音]], 聲母對照資料表[十五音], 0), 2)</f>
        <v>z</v>
      </c>
      <c r="I3179" t="str">
        <f xml:space="preserve"> INDEX(韻母對照資料表[], MATCH(雅俗通字典[[#This Row],[字韻]] &amp; LEFT(雅俗通字典[[#This Row],[舒促聲]],1), 韻母對照資料表[十五音識別碼], 0), 2)</f>
        <v>ing</v>
      </c>
      <c r="J3179">
        <f xml:space="preserve"> MATCH(雅俗通字典[[#This Row],[聲調]], 雅俗通聲調, 0)</f>
        <v>1</v>
      </c>
      <c r="K3179" t="str">
        <f xml:space="preserve"> _xlfn.CONCAT(雅俗通字典[[#This Row],[聲]:[調]])</f>
        <v>zing1</v>
      </c>
      <c r="L3179" t="str">
        <f xml:space="preserve"> 雅俗通字典[[#This Row],[字韻]] &amp; 雅俗通字典[[#This Row],[聲調]] &amp; "聲" &amp; 雅俗通字典[[#This Row],[切音]]</f>
        <v>經上平聲曾</v>
      </c>
      <c r="M3179" t="str">
        <f xml:space="preserve"> 雅俗通字典[[#This Row],[字韻]] &amp; TEXT(雅俗通字典[[#This Row],[調]], "[DBNum1]") &amp; 雅俗通字典[[#This Row],[切音]]</f>
        <v>經一曾</v>
      </c>
    </row>
    <row r="3180" spans="1:13">
      <c r="A3180">
        <v>3179</v>
      </c>
      <c r="B3180" s="13" t="s">
        <v>3474</v>
      </c>
      <c r="C3180" s="13" t="s">
        <v>63</v>
      </c>
      <c r="D3180" s="13" t="s">
        <v>3390</v>
      </c>
      <c r="E3180" s="13" t="s">
        <v>8</v>
      </c>
      <c r="F3180" t="s">
        <v>3464</v>
      </c>
      <c r="G3180" s="13" t="str">
        <f xml:space="preserve"> IF( RIGHT(雅俗通字典[[#This Row],[聲調]],1)&lt;&gt;"入", "舒聲", "促聲")</f>
        <v>舒聲</v>
      </c>
      <c r="H3180" t="str">
        <f xml:space="preserve"> INDEX(聲母對照資料表[], MATCH(雅俗通字典[[#This Row],[切音]], 聲母對照資料表[十五音], 0), 2)</f>
        <v>z</v>
      </c>
      <c r="I3180" t="str">
        <f xml:space="preserve"> INDEX(韻母對照資料表[], MATCH(雅俗通字典[[#This Row],[字韻]] &amp; LEFT(雅俗通字典[[#This Row],[舒促聲]],1), 韻母對照資料表[十五音識別碼], 0), 2)</f>
        <v>ing</v>
      </c>
      <c r="J3180">
        <f xml:space="preserve"> MATCH(雅俗通字典[[#This Row],[聲調]], 雅俗通聲調, 0)</f>
        <v>1</v>
      </c>
      <c r="K3180" t="str">
        <f xml:space="preserve"> _xlfn.CONCAT(雅俗通字典[[#This Row],[聲]:[調]])</f>
        <v>zing1</v>
      </c>
      <c r="L3180" t="str">
        <f xml:space="preserve"> 雅俗通字典[[#This Row],[字韻]] &amp; 雅俗通字典[[#This Row],[聲調]] &amp; "聲" &amp; 雅俗通字典[[#This Row],[切音]]</f>
        <v>經上平聲曾</v>
      </c>
      <c r="M3180" t="str">
        <f xml:space="preserve"> 雅俗通字典[[#This Row],[字韻]] &amp; TEXT(雅俗通字典[[#This Row],[調]], "[DBNum1]") &amp; 雅俗通字典[[#This Row],[切音]]</f>
        <v>經一曾</v>
      </c>
    </row>
    <row r="3181" spans="1:13">
      <c r="A3181">
        <v>3180</v>
      </c>
      <c r="B3181" s="13" t="s">
        <v>3475</v>
      </c>
      <c r="C3181" s="13" t="s">
        <v>63</v>
      </c>
      <c r="D3181" s="13" t="s">
        <v>3390</v>
      </c>
      <c r="E3181" s="13" t="s">
        <v>8</v>
      </c>
      <c r="F3181" t="s">
        <v>3464</v>
      </c>
      <c r="G3181" s="13" t="str">
        <f xml:space="preserve"> IF( RIGHT(雅俗通字典[[#This Row],[聲調]],1)&lt;&gt;"入", "舒聲", "促聲")</f>
        <v>舒聲</v>
      </c>
      <c r="H3181" t="str">
        <f xml:space="preserve"> INDEX(聲母對照資料表[], MATCH(雅俗通字典[[#This Row],[切音]], 聲母對照資料表[十五音], 0), 2)</f>
        <v>z</v>
      </c>
      <c r="I3181" t="str">
        <f xml:space="preserve"> INDEX(韻母對照資料表[], MATCH(雅俗通字典[[#This Row],[字韻]] &amp; LEFT(雅俗通字典[[#This Row],[舒促聲]],1), 韻母對照資料表[十五音識別碼], 0), 2)</f>
        <v>ing</v>
      </c>
      <c r="J3181">
        <f xml:space="preserve"> MATCH(雅俗通字典[[#This Row],[聲調]], 雅俗通聲調, 0)</f>
        <v>1</v>
      </c>
      <c r="K3181" t="str">
        <f xml:space="preserve"> _xlfn.CONCAT(雅俗通字典[[#This Row],[聲]:[調]])</f>
        <v>zing1</v>
      </c>
      <c r="L3181" t="str">
        <f xml:space="preserve"> 雅俗通字典[[#This Row],[字韻]] &amp; 雅俗通字典[[#This Row],[聲調]] &amp; "聲" &amp; 雅俗通字典[[#This Row],[切音]]</f>
        <v>經上平聲曾</v>
      </c>
      <c r="M3181" t="str">
        <f xml:space="preserve"> 雅俗通字典[[#This Row],[字韻]] &amp; TEXT(雅俗通字典[[#This Row],[調]], "[DBNum1]") &amp; 雅俗通字典[[#This Row],[切音]]</f>
        <v>經一曾</v>
      </c>
    </row>
    <row r="3182" spans="1:13">
      <c r="A3182">
        <v>3181</v>
      </c>
      <c r="B3182" s="13" t="s">
        <v>3476</v>
      </c>
      <c r="C3182" s="13" t="s">
        <v>63</v>
      </c>
      <c r="D3182" s="13" t="s">
        <v>3390</v>
      </c>
      <c r="E3182" s="13" t="s">
        <v>8</v>
      </c>
      <c r="F3182" t="s">
        <v>3464</v>
      </c>
      <c r="G3182" s="13" t="str">
        <f xml:space="preserve"> IF( RIGHT(雅俗通字典[[#This Row],[聲調]],1)&lt;&gt;"入", "舒聲", "促聲")</f>
        <v>舒聲</v>
      </c>
      <c r="H3182" t="str">
        <f xml:space="preserve"> INDEX(聲母對照資料表[], MATCH(雅俗通字典[[#This Row],[切音]], 聲母對照資料表[十五音], 0), 2)</f>
        <v>z</v>
      </c>
      <c r="I3182" t="str">
        <f xml:space="preserve"> INDEX(韻母對照資料表[], MATCH(雅俗通字典[[#This Row],[字韻]] &amp; LEFT(雅俗通字典[[#This Row],[舒促聲]],1), 韻母對照資料表[十五音識別碼], 0), 2)</f>
        <v>ing</v>
      </c>
      <c r="J3182">
        <f xml:space="preserve"> MATCH(雅俗通字典[[#This Row],[聲調]], 雅俗通聲調, 0)</f>
        <v>1</v>
      </c>
      <c r="K3182" t="str">
        <f xml:space="preserve"> _xlfn.CONCAT(雅俗通字典[[#This Row],[聲]:[調]])</f>
        <v>zing1</v>
      </c>
      <c r="L3182" t="str">
        <f xml:space="preserve"> 雅俗通字典[[#This Row],[字韻]] &amp; 雅俗通字典[[#This Row],[聲調]] &amp; "聲" &amp; 雅俗通字典[[#This Row],[切音]]</f>
        <v>經上平聲曾</v>
      </c>
      <c r="M3182" t="str">
        <f xml:space="preserve"> 雅俗通字典[[#This Row],[字韻]] &amp; TEXT(雅俗通字典[[#This Row],[調]], "[DBNum1]") &amp; 雅俗通字典[[#This Row],[切音]]</f>
        <v>經一曾</v>
      </c>
    </row>
    <row r="3183" spans="1:13">
      <c r="A3183">
        <v>3182</v>
      </c>
      <c r="B3183" s="13" t="s">
        <v>3477</v>
      </c>
      <c r="C3183" s="13" t="s">
        <v>63</v>
      </c>
      <c r="D3183" s="13" t="s">
        <v>3390</v>
      </c>
      <c r="E3183" s="13" t="s">
        <v>8</v>
      </c>
      <c r="F3183" t="s">
        <v>3464</v>
      </c>
      <c r="G3183" s="13" t="str">
        <f xml:space="preserve"> IF( RIGHT(雅俗通字典[[#This Row],[聲調]],1)&lt;&gt;"入", "舒聲", "促聲")</f>
        <v>舒聲</v>
      </c>
      <c r="H3183" t="str">
        <f xml:space="preserve"> INDEX(聲母對照資料表[], MATCH(雅俗通字典[[#This Row],[切音]], 聲母對照資料表[十五音], 0), 2)</f>
        <v>z</v>
      </c>
      <c r="I3183" t="str">
        <f xml:space="preserve"> INDEX(韻母對照資料表[], MATCH(雅俗通字典[[#This Row],[字韻]] &amp; LEFT(雅俗通字典[[#This Row],[舒促聲]],1), 韻母對照資料表[十五音識別碼], 0), 2)</f>
        <v>ing</v>
      </c>
      <c r="J3183">
        <f xml:space="preserve"> MATCH(雅俗通字典[[#This Row],[聲調]], 雅俗通聲調, 0)</f>
        <v>1</v>
      </c>
      <c r="K3183" t="str">
        <f xml:space="preserve"> _xlfn.CONCAT(雅俗通字典[[#This Row],[聲]:[調]])</f>
        <v>zing1</v>
      </c>
      <c r="L3183" t="str">
        <f xml:space="preserve"> 雅俗通字典[[#This Row],[字韻]] &amp; 雅俗通字典[[#This Row],[聲調]] &amp; "聲" &amp; 雅俗通字典[[#This Row],[切音]]</f>
        <v>經上平聲曾</v>
      </c>
      <c r="M3183" t="str">
        <f xml:space="preserve"> 雅俗通字典[[#This Row],[字韻]] &amp; TEXT(雅俗通字典[[#This Row],[調]], "[DBNum1]") &amp; 雅俗通字典[[#This Row],[切音]]</f>
        <v>經一曾</v>
      </c>
    </row>
    <row r="3184" spans="1:13">
      <c r="A3184">
        <v>3183</v>
      </c>
      <c r="B3184" s="13" t="s">
        <v>3478</v>
      </c>
      <c r="C3184" s="13" t="s">
        <v>63</v>
      </c>
      <c r="D3184" s="13" t="s">
        <v>3390</v>
      </c>
      <c r="E3184" s="13" t="s">
        <v>8</v>
      </c>
      <c r="F3184" t="s">
        <v>3464</v>
      </c>
      <c r="G3184" s="13" t="str">
        <f xml:space="preserve"> IF( RIGHT(雅俗通字典[[#This Row],[聲調]],1)&lt;&gt;"入", "舒聲", "促聲")</f>
        <v>舒聲</v>
      </c>
      <c r="H3184" t="str">
        <f xml:space="preserve"> INDEX(聲母對照資料表[], MATCH(雅俗通字典[[#This Row],[切音]], 聲母對照資料表[十五音], 0), 2)</f>
        <v>z</v>
      </c>
      <c r="I3184" t="str">
        <f xml:space="preserve"> INDEX(韻母對照資料表[], MATCH(雅俗通字典[[#This Row],[字韻]] &amp; LEFT(雅俗通字典[[#This Row],[舒促聲]],1), 韻母對照資料表[十五音識別碼], 0), 2)</f>
        <v>ing</v>
      </c>
      <c r="J3184">
        <f xml:space="preserve"> MATCH(雅俗通字典[[#This Row],[聲調]], 雅俗通聲調, 0)</f>
        <v>1</v>
      </c>
      <c r="K3184" t="str">
        <f xml:space="preserve"> _xlfn.CONCAT(雅俗通字典[[#This Row],[聲]:[調]])</f>
        <v>zing1</v>
      </c>
      <c r="L3184" t="str">
        <f xml:space="preserve"> 雅俗通字典[[#This Row],[字韻]] &amp; 雅俗通字典[[#This Row],[聲調]] &amp; "聲" &amp; 雅俗通字典[[#This Row],[切音]]</f>
        <v>經上平聲曾</v>
      </c>
      <c r="M3184" t="str">
        <f xml:space="preserve"> 雅俗通字典[[#This Row],[字韻]] &amp; TEXT(雅俗通字典[[#This Row],[調]], "[DBNum1]") &amp; 雅俗通字典[[#This Row],[切音]]</f>
        <v>經一曾</v>
      </c>
    </row>
    <row r="3185" spans="1:13">
      <c r="A3185">
        <v>3184</v>
      </c>
      <c r="B3185" s="13" t="s">
        <v>3479</v>
      </c>
      <c r="C3185" s="13" t="s">
        <v>63</v>
      </c>
      <c r="D3185" s="13" t="s">
        <v>3390</v>
      </c>
      <c r="E3185" s="13" t="s">
        <v>8</v>
      </c>
      <c r="F3185" t="s">
        <v>3464</v>
      </c>
      <c r="G3185" s="13" t="str">
        <f xml:space="preserve"> IF( RIGHT(雅俗通字典[[#This Row],[聲調]],1)&lt;&gt;"入", "舒聲", "促聲")</f>
        <v>舒聲</v>
      </c>
      <c r="H3185" t="str">
        <f xml:space="preserve"> INDEX(聲母對照資料表[], MATCH(雅俗通字典[[#This Row],[切音]], 聲母對照資料表[十五音], 0), 2)</f>
        <v>z</v>
      </c>
      <c r="I3185" t="str">
        <f xml:space="preserve"> INDEX(韻母對照資料表[], MATCH(雅俗通字典[[#This Row],[字韻]] &amp; LEFT(雅俗通字典[[#This Row],[舒促聲]],1), 韻母對照資料表[十五音識別碼], 0), 2)</f>
        <v>ing</v>
      </c>
      <c r="J3185">
        <f xml:space="preserve"> MATCH(雅俗通字典[[#This Row],[聲調]], 雅俗通聲調, 0)</f>
        <v>1</v>
      </c>
      <c r="K3185" t="str">
        <f xml:space="preserve"> _xlfn.CONCAT(雅俗通字典[[#This Row],[聲]:[調]])</f>
        <v>zing1</v>
      </c>
      <c r="L3185" t="str">
        <f xml:space="preserve"> 雅俗通字典[[#This Row],[字韻]] &amp; 雅俗通字典[[#This Row],[聲調]] &amp; "聲" &amp; 雅俗通字典[[#This Row],[切音]]</f>
        <v>經上平聲曾</v>
      </c>
      <c r="M3185" t="str">
        <f xml:space="preserve"> 雅俗通字典[[#This Row],[字韻]] &amp; TEXT(雅俗通字典[[#This Row],[調]], "[DBNum1]") &amp; 雅俗通字典[[#This Row],[切音]]</f>
        <v>經一曾</v>
      </c>
    </row>
    <row r="3186" spans="1:13">
      <c r="A3186">
        <v>3185</v>
      </c>
      <c r="B3186" s="13" t="s">
        <v>3480</v>
      </c>
      <c r="C3186" s="13" t="s">
        <v>63</v>
      </c>
      <c r="D3186" s="13" t="s">
        <v>3390</v>
      </c>
      <c r="E3186" s="13" t="s">
        <v>8</v>
      </c>
      <c r="F3186" t="s">
        <v>3464</v>
      </c>
      <c r="G3186" s="13" t="str">
        <f xml:space="preserve"> IF( RIGHT(雅俗通字典[[#This Row],[聲調]],1)&lt;&gt;"入", "舒聲", "促聲")</f>
        <v>舒聲</v>
      </c>
      <c r="H3186" t="str">
        <f xml:space="preserve"> INDEX(聲母對照資料表[], MATCH(雅俗通字典[[#This Row],[切音]], 聲母對照資料表[十五音], 0), 2)</f>
        <v>z</v>
      </c>
      <c r="I3186" t="str">
        <f xml:space="preserve"> INDEX(韻母對照資料表[], MATCH(雅俗通字典[[#This Row],[字韻]] &amp; LEFT(雅俗通字典[[#This Row],[舒促聲]],1), 韻母對照資料表[十五音識別碼], 0), 2)</f>
        <v>ing</v>
      </c>
      <c r="J3186">
        <f xml:space="preserve"> MATCH(雅俗通字典[[#This Row],[聲調]], 雅俗通聲調, 0)</f>
        <v>1</v>
      </c>
      <c r="K3186" t="str">
        <f xml:space="preserve"> _xlfn.CONCAT(雅俗通字典[[#This Row],[聲]:[調]])</f>
        <v>zing1</v>
      </c>
      <c r="L3186" t="str">
        <f xml:space="preserve"> 雅俗通字典[[#This Row],[字韻]] &amp; 雅俗通字典[[#This Row],[聲調]] &amp; "聲" &amp; 雅俗通字典[[#This Row],[切音]]</f>
        <v>經上平聲曾</v>
      </c>
      <c r="M3186" t="str">
        <f xml:space="preserve"> 雅俗通字典[[#This Row],[字韻]] &amp; TEXT(雅俗通字典[[#This Row],[調]], "[DBNum1]") &amp; 雅俗通字典[[#This Row],[切音]]</f>
        <v>經一曾</v>
      </c>
    </row>
    <row r="3187" spans="1:13">
      <c r="A3187">
        <v>3186</v>
      </c>
      <c r="B3187" s="13" t="s">
        <v>3481</v>
      </c>
      <c r="C3187" s="13" t="s">
        <v>63</v>
      </c>
      <c r="D3187" s="13" t="s">
        <v>3390</v>
      </c>
      <c r="E3187" s="13" t="s">
        <v>8</v>
      </c>
      <c r="F3187" t="s">
        <v>3464</v>
      </c>
      <c r="G3187" s="13" t="str">
        <f xml:space="preserve"> IF( RIGHT(雅俗通字典[[#This Row],[聲調]],1)&lt;&gt;"入", "舒聲", "促聲")</f>
        <v>舒聲</v>
      </c>
      <c r="H3187" t="str">
        <f xml:space="preserve"> INDEX(聲母對照資料表[], MATCH(雅俗通字典[[#This Row],[切音]], 聲母對照資料表[十五音], 0), 2)</f>
        <v>z</v>
      </c>
      <c r="I3187" t="str">
        <f xml:space="preserve"> INDEX(韻母對照資料表[], MATCH(雅俗通字典[[#This Row],[字韻]] &amp; LEFT(雅俗通字典[[#This Row],[舒促聲]],1), 韻母對照資料表[十五音識別碼], 0), 2)</f>
        <v>ing</v>
      </c>
      <c r="J3187">
        <f xml:space="preserve"> MATCH(雅俗通字典[[#This Row],[聲調]], 雅俗通聲調, 0)</f>
        <v>1</v>
      </c>
      <c r="K3187" t="str">
        <f xml:space="preserve"> _xlfn.CONCAT(雅俗通字典[[#This Row],[聲]:[調]])</f>
        <v>zing1</v>
      </c>
      <c r="L3187" t="str">
        <f xml:space="preserve"> 雅俗通字典[[#This Row],[字韻]] &amp; 雅俗通字典[[#This Row],[聲調]] &amp; "聲" &amp; 雅俗通字典[[#This Row],[切音]]</f>
        <v>經上平聲曾</v>
      </c>
      <c r="M3187" t="str">
        <f xml:space="preserve"> 雅俗通字典[[#This Row],[字韻]] &amp; TEXT(雅俗通字典[[#This Row],[調]], "[DBNum1]") &amp; 雅俗通字典[[#This Row],[切音]]</f>
        <v>經一曾</v>
      </c>
    </row>
    <row r="3188" spans="1:13">
      <c r="A3188">
        <v>3187</v>
      </c>
      <c r="B3188" s="13" t="s">
        <v>3482</v>
      </c>
      <c r="C3188" s="13" t="s">
        <v>63</v>
      </c>
      <c r="D3188" s="13" t="s">
        <v>3390</v>
      </c>
      <c r="E3188" s="13" t="s">
        <v>8</v>
      </c>
      <c r="F3188" t="s">
        <v>3464</v>
      </c>
      <c r="G3188" s="13" t="str">
        <f xml:space="preserve"> IF( RIGHT(雅俗通字典[[#This Row],[聲調]],1)&lt;&gt;"入", "舒聲", "促聲")</f>
        <v>舒聲</v>
      </c>
      <c r="H3188" t="str">
        <f xml:space="preserve"> INDEX(聲母對照資料表[], MATCH(雅俗通字典[[#This Row],[切音]], 聲母對照資料表[十五音], 0), 2)</f>
        <v>z</v>
      </c>
      <c r="I3188" t="str">
        <f xml:space="preserve"> INDEX(韻母對照資料表[], MATCH(雅俗通字典[[#This Row],[字韻]] &amp; LEFT(雅俗通字典[[#This Row],[舒促聲]],1), 韻母對照資料表[十五音識別碼], 0), 2)</f>
        <v>ing</v>
      </c>
      <c r="J3188">
        <f xml:space="preserve"> MATCH(雅俗通字典[[#This Row],[聲調]], 雅俗通聲調, 0)</f>
        <v>1</v>
      </c>
      <c r="K3188" t="str">
        <f xml:space="preserve"> _xlfn.CONCAT(雅俗通字典[[#This Row],[聲]:[調]])</f>
        <v>zing1</v>
      </c>
      <c r="L3188" t="str">
        <f xml:space="preserve"> 雅俗通字典[[#This Row],[字韻]] &amp; 雅俗通字典[[#This Row],[聲調]] &amp; "聲" &amp; 雅俗通字典[[#This Row],[切音]]</f>
        <v>經上平聲曾</v>
      </c>
      <c r="M3188" t="str">
        <f xml:space="preserve"> 雅俗通字典[[#This Row],[字韻]] &amp; TEXT(雅俗通字典[[#This Row],[調]], "[DBNum1]") &amp; 雅俗通字典[[#This Row],[切音]]</f>
        <v>經一曾</v>
      </c>
    </row>
    <row r="3189" spans="1:13">
      <c r="A3189">
        <v>3188</v>
      </c>
      <c r="B3189" s="13" t="s">
        <v>3483</v>
      </c>
      <c r="C3189" s="13" t="s">
        <v>63</v>
      </c>
      <c r="D3189" s="13" t="s">
        <v>3390</v>
      </c>
      <c r="E3189" s="13" t="s">
        <v>8</v>
      </c>
      <c r="F3189" t="s">
        <v>3464</v>
      </c>
      <c r="G3189" s="13" t="str">
        <f xml:space="preserve"> IF( RIGHT(雅俗通字典[[#This Row],[聲調]],1)&lt;&gt;"入", "舒聲", "促聲")</f>
        <v>舒聲</v>
      </c>
      <c r="H3189" t="str">
        <f xml:space="preserve"> INDEX(聲母對照資料表[], MATCH(雅俗通字典[[#This Row],[切音]], 聲母對照資料表[十五音], 0), 2)</f>
        <v>z</v>
      </c>
      <c r="I3189" t="str">
        <f xml:space="preserve"> INDEX(韻母對照資料表[], MATCH(雅俗通字典[[#This Row],[字韻]] &amp; LEFT(雅俗通字典[[#This Row],[舒促聲]],1), 韻母對照資料表[十五音識別碼], 0), 2)</f>
        <v>ing</v>
      </c>
      <c r="J3189">
        <f xml:space="preserve"> MATCH(雅俗通字典[[#This Row],[聲調]], 雅俗通聲調, 0)</f>
        <v>1</v>
      </c>
      <c r="K3189" t="str">
        <f xml:space="preserve"> _xlfn.CONCAT(雅俗通字典[[#This Row],[聲]:[調]])</f>
        <v>zing1</v>
      </c>
      <c r="L3189" t="str">
        <f xml:space="preserve"> 雅俗通字典[[#This Row],[字韻]] &amp; 雅俗通字典[[#This Row],[聲調]] &amp; "聲" &amp; 雅俗通字典[[#This Row],[切音]]</f>
        <v>經上平聲曾</v>
      </c>
      <c r="M3189" t="str">
        <f xml:space="preserve"> 雅俗通字典[[#This Row],[字韻]] &amp; TEXT(雅俗通字典[[#This Row],[調]], "[DBNum1]") &amp; 雅俗通字典[[#This Row],[切音]]</f>
        <v>經一曾</v>
      </c>
    </row>
    <row r="3190" spans="1:13">
      <c r="A3190">
        <v>3189</v>
      </c>
      <c r="B3190" s="13" t="s">
        <v>3484</v>
      </c>
      <c r="C3190" s="13" t="s">
        <v>63</v>
      </c>
      <c r="D3190" s="13" t="s">
        <v>3390</v>
      </c>
      <c r="E3190" s="13" t="s">
        <v>8</v>
      </c>
      <c r="F3190" t="s">
        <v>3464</v>
      </c>
      <c r="G3190" s="13" t="str">
        <f xml:space="preserve"> IF( RIGHT(雅俗通字典[[#This Row],[聲調]],1)&lt;&gt;"入", "舒聲", "促聲")</f>
        <v>舒聲</v>
      </c>
      <c r="H3190" t="str">
        <f xml:space="preserve"> INDEX(聲母對照資料表[], MATCH(雅俗通字典[[#This Row],[切音]], 聲母對照資料表[十五音], 0), 2)</f>
        <v>z</v>
      </c>
      <c r="I3190" t="str">
        <f xml:space="preserve"> INDEX(韻母對照資料表[], MATCH(雅俗通字典[[#This Row],[字韻]] &amp; LEFT(雅俗通字典[[#This Row],[舒促聲]],1), 韻母對照資料表[十五音識別碼], 0), 2)</f>
        <v>ing</v>
      </c>
      <c r="J3190">
        <f xml:space="preserve"> MATCH(雅俗通字典[[#This Row],[聲調]], 雅俗通聲調, 0)</f>
        <v>1</v>
      </c>
      <c r="K3190" t="str">
        <f xml:space="preserve"> _xlfn.CONCAT(雅俗通字典[[#This Row],[聲]:[調]])</f>
        <v>zing1</v>
      </c>
      <c r="L3190" t="str">
        <f xml:space="preserve"> 雅俗通字典[[#This Row],[字韻]] &amp; 雅俗通字典[[#This Row],[聲調]] &amp; "聲" &amp; 雅俗通字典[[#This Row],[切音]]</f>
        <v>經上平聲曾</v>
      </c>
      <c r="M3190" t="str">
        <f xml:space="preserve"> 雅俗通字典[[#This Row],[字韻]] &amp; TEXT(雅俗通字典[[#This Row],[調]], "[DBNum1]") &amp; 雅俗通字典[[#This Row],[切音]]</f>
        <v>經一曾</v>
      </c>
    </row>
    <row r="3191" spans="1:13">
      <c r="A3191">
        <v>3190</v>
      </c>
      <c r="B3191" s="13" t="s">
        <v>3485</v>
      </c>
      <c r="C3191" s="13" t="s">
        <v>63</v>
      </c>
      <c r="D3191" s="13" t="s">
        <v>3390</v>
      </c>
      <c r="E3191" s="13" t="s">
        <v>8</v>
      </c>
      <c r="F3191" t="s">
        <v>3464</v>
      </c>
      <c r="G3191" s="13" t="str">
        <f xml:space="preserve"> IF( RIGHT(雅俗通字典[[#This Row],[聲調]],1)&lt;&gt;"入", "舒聲", "促聲")</f>
        <v>舒聲</v>
      </c>
      <c r="H3191" t="str">
        <f xml:space="preserve"> INDEX(聲母對照資料表[], MATCH(雅俗通字典[[#This Row],[切音]], 聲母對照資料表[十五音], 0), 2)</f>
        <v>z</v>
      </c>
      <c r="I3191" t="str">
        <f xml:space="preserve"> INDEX(韻母對照資料表[], MATCH(雅俗通字典[[#This Row],[字韻]] &amp; LEFT(雅俗通字典[[#This Row],[舒促聲]],1), 韻母對照資料表[十五音識別碼], 0), 2)</f>
        <v>ing</v>
      </c>
      <c r="J3191">
        <f xml:space="preserve"> MATCH(雅俗通字典[[#This Row],[聲調]], 雅俗通聲調, 0)</f>
        <v>1</v>
      </c>
      <c r="K3191" t="str">
        <f xml:space="preserve"> _xlfn.CONCAT(雅俗通字典[[#This Row],[聲]:[調]])</f>
        <v>zing1</v>
      </c>
      <c r="L3191" t="str">
        <f xml:space="preserve"> 雅俗通字典[[#This Row],[字韻]] &amp; 雅俗通字典[[#This Row],[聲調]] &amp; "聲" &amp; 雅俗通字典[[#This Row],[切音]]</f>
        <v>經上平聲曾</v>
      </c>
      <c r="M3191" t="str">
        <f xml:space="preserve"> 雅俗通字典[[#This Row],[字韻]] &amp; TEXT(雅俗通字典[[#This Row],[調]], "[DBNum1]") &amp; 雅俗通字典[[#This Row],[切音]]</f>
        <v>經一曾</v>
      </c>
    </row>
    <row r="3192" spans="1:13">
      <c r="A3192">
        <v>3191</v>
      </c>
      <c r="B3192" s="13" t="s">
        <v>3486</v>
      </c>
      <c r="C3192" s="13" t="s">
        <v>63</v>
      </c>
      <c r="D3192" s="13" t="s">
        <v>3390</v>
      </c>
      <c r="E3192" s="13" t="s">
        <v>8</v>
      </c>
      <c r="F3192" t="s">
        <v>3464</v>
      </c>
      <c r="G3192" s="13" t="str">
        <f xml:space="preserve"> IF( RIGHT(雅俗通字典[[#This Row],[聲調]],1)&lt;&gt;"入", "舒聲", "促聲")</f>
        <v>舒聲</v>
      </c>
      <c r="H3192" t="str">
        <f xml:space="preserve"> INDEX(聲母對照資料表[], MATCH(雅俗通字典[[#This Row],[切音]], 聲母對照資料表[十五音], 0), 2)</f>
        <v>z</v>
      </c>
      <c r="I3192" t="str">
        <f xml:space="preserve"> INDEX(韻母對照資料表[], MATCH(雅俗通字典[[#This Row],[字韻]] &amp; LEFT(雅俗通字典[[#This Row],[舒促聲]],1), 韻母對照資料表[十五音識別碼], 0), 2)</f>
        <v>ing</v>
      </c>
      <c r="J3192">
        <f xml:space="preserve"> MATCH(雅俗通字典[[#This Row],[聲調]], 雅俗通聲調, 0)</f>
        <v>1</v>
      </c>
      <c r="K3192" t="str">
        <f xml:space="preserve"> _xlfn.CONCAT(雅俗通字典[[#This Row],[聲]:[調]])</f>
        <v>zing1</v>
      </c>
      <c r="L3192" t="str">
        <f xml:space="preserve"> 雅俗通字典[[#This Row],[字韻]] &amp; 雅俗通字典[[#This Row],[聲調]] &amp; "聲" &amp; 雅俗通字典[[#This Row],[切音]]</f>
        <v>經上平聲曾</v>
      </c>
      <c r="M3192" t="str">
        <f xml:space="preserve"> 雅俗通字典[[#This Row],[字韻]] &amp; TEXT(雅俗通字典[[#This Row],[調]], "[DBNum1]") &amp; 雅俗通字典[[#This Row],[切音]]</f>
        <v>經一曾</v>
      </c>
    </row>
    <row r="3193" spans="1:13">
      <c r="A3193">
        <v>3192</v>
      </c>
      <c r="B3193" s="13" t="s">
        <v>3487</v>
      </c>
      <c r="C3193" s="13" t="s">
        <v>63</v>
      </c>
      <c r="D3193" s="13" t="s">
        <v>3390</v>
      </c>
      <c r="E3193" s="13" t="s">
        <v>8</v>
      </c>
      <c r="F3193" t="s">
        <v>3464</v>
      </c>
      <c r="G3193" s="13" t="str">
        <f xml:space="preserve"> IF( RIGHT(雅俗通字典[[#This Row],[聲調]],1)&lt;&gt;"入", "舒聲", "促聲")</f>
        <v>舒聲</v>
      </c>
      <c r="H3193" t="str">
        <f xml:space="preserve"> INDEX(聲母對照資料表[], MATCH(雅俗通字典[[#This Row],[切音]], 聲母對照資料表[十五音], 0), 2)</f>
        <v>z</v>
      </c>
      <c r="I3193" t="str">
        <f xml:space="preserve"> INDEX(韻母對照資料表[], MATCH(雅俗通字典[[#This Row],[字韻]] &amp; LEFT(雅俗通字典[[#This Row],[舒促聲]],1), 韻母對照資料表[十五音識別碼], 0), 2)</f>
        <v>ing</v>
      </c>
      <c r="J3193">
        <f xml:space="preserve"> MATCH(雅俗通字典[[#This Row],[聲調]], 雅俗通聲調, 0)</f>
        <v>1</v>
      </c>
      <c r="K3193" t="str">
        <f xml:space="preserve"> _xlfn.CONCAT(雅俗通字典[[#This Row],[聲]:[調]])</f>
        <v>zing1</v>
      </c>
      <c r="L3193" t="str">
        <f xml:space="preserve"> 雅俗通字典[[#This Row],[字韻]] &amp; 雅俗通字典[[#This Row],[聲調]] &amp; "聲" &amp; 雅俗通字典[[#This Row],[切音]]</f>
        <v>經上平聲曾</v>
      </c>
      <c r="M3193" t="str">
        <f xml:space="preserve"> 雅俗通字典[[#This Row],[字韻]] &amp; TEXT(雅俗通字典[[#This Row],[調]], "[DBNum1]") &amp; 雅俗通字典[[#This Row],[切音]]</f>
        <v>經一曾</v>
      </c>
    </row>
    <row r="3194" spans="1:13">
      <c r="A3194">
        <v>3193</v>
      </c>
      <c r="B3194" s="13" t="s">
        <v>3488</v>
      </c>
      <c r="C3194" s="13" t="s">
        <v>63</v>
      </c>
      <c r="D3194" s="13" t="s">
        <v>3390</v>
      </c>
      <c r="E3194" s="13" t="s">
        <v>8</v>
      </c>
      <c r="F3194" t="s">
        <v>3464</v>
      </c>
      <c r="G3194" s="13" t="str">
        <f xml:space="preserve"> IF( RIGHT(雅俗通字典[[#This Row],[聲調]],1)&lt;&gt;"入", "舒聲", "促聲")</f>
        <v>舒聲</v>
      </c>
      <c r="H3194" t="str">
        <f xml:space="preserve"> INDEX(聲母對照資料表[], MATCH(雅俗通字典[[#This Row],[切音]], 聲母對照資料表[十五音], 0), 2)</f>
        <v>z</v>
      </c>
      <c r="I3194" t="str">
        <f xml:space="preserve"> INDEX(韻母對照資料表[], MATCH(雅俗通字典[[#This Row],[字韻]] &amp; LEFT(雅俗通字典[[#This Row],[舒促聲]],1), 韻母對照資料表[十五音識別碼], 0), 2)</f>
        <v>ing</v>
      </c>
      <c r="J3194">
        <f xml:space="preserve"> MATCH(雅俗通字典[[#This Row],[聲調]], 雅俗通聲調, 0)</f>
        <v>1</v>
      </c>
      <c r="K3194" t="str">
        <f xml:space="preserve"> _xlfn.CONCAT(雅俗通字典[[#This Row],[聲]:[調]])</f>
        <v>zing1</v>
      </c>
      <c r="L3194" t="str">
        <f xml:space="preserve"> 雅俗通字典[[#This Row],[字韻]] &amp; 雅俗通字典[[#This Row],[聲調]] &amp; "聲" &amp; 雅俗通字典[[#This Row],[切音]]</f>
        <v>經上平聲曾</v>
      </c>
      <c r="M3194" t="str">
        <f xml:space="preserve"> 雅俗通字典[[#This Row],[字韻]] &amp; TEXT(雅俗通字典[[#This Row],[調]], "[DBNum1]") &amp; 雅俗通字典[[#This Row],[切音]]</f>
        <v>經一曾</v>
      </c>
    </row>
    <row r="3195" spans="1:13">
      <c r="A3195">
        <v>3194</v>
      </c>
      <c r="B3195" s="13" t="s">
        <v>3489</v>
      </c>
      <c r="C3195" s="13" t="s">
        <v>63</v>
      </c>
      <c r="D3195" s="13" t="s">
        <v>3390</v>
      </c>
      <c r="E3195" s="13" t="s">
        <v>8</v>
      </c>
      <c r="F3195" t="s">
        <v>3464</v>
      </c>
      <c r="G3195" s="13" t="str">
        <f xml:space="preserve"> IF( RIGHT(雅俗通字典[[#This Row],[聲調]],1)&lt;&gt;"入", "舒聲", "促聲")</f>
        <v>舒聲</v>
      </c>
      <c r="H3195" t="str">
        <f xml:space="preserve"> INDEX(聲母對照資料表[], MATCH(雅俗通字典[[#This Row],[切音]], 聲母對照資料表[十五音], 0), 2)</f>
        <v>z</v>
      </c>
      <c r="I3195" t="str">
        <f xml:space="preserve"> INDEX(韻母對照資料表[], MATCH(雅俗通字典[[#This Row],[字韻]] &amp; LEFT(雅俗通字典[[#This Row],[舒促聲]],1), 韻母對照資料表[十五音識別碼], 0), 2)</f>
        <v>ing</v>
      </c>
      <c r="J3195">
        <f xml:space="preserve"> MATCH(雅俗通字典[[#This Row],[聲調]], 雅俗通聲調, 0)</f>
        <v>1</v>
      </c>
      <c r="K3195" t="str">
        <f xml:space="preserve"> _xlfn.CONCAT(雅俗通字典[[#This Row],[聲]:[調]])</f>
        <v>zing1</v>
      </c>
      <c r="L3195" t="str">
        <f xml:space="preserve"> 雅俗通字典[[#This Row],[字韻]] &amp; 雅俗通字典[[#This Row],[聲調]] &amp; "聲" &amp; 雅俗通字典[[#This Row],[切音]]</f>
        <v>經上平聲曾</v>
      </c>
      <c r="M3195" t="str">
        <f xml:space="preserve"> 雅俗通字典[[#This Row],[字韻]] &amp; TEXT(雅俗通字典[[#This Row],[調]], "[DBNum1]") &amp; 雅俗通字典[[#This Row],[切音]]</f>
        <v>經一曾</v>
      </c>
    </row>
    <row r="3196" spans="1:13">
      <c r="A3196">
        <v>3195</v>
      </c>
      <c r="B3196" s="13" t="s">
        <v>3490</v>
      </c>
      <c r="C3196" s="13" t="s">
        <v>63</v>
      </c>
      <c r="D3196" s="13" t="s">
        <v>3390</v>
      </c>
      <c r="E3196" s="13" t="s">
        <v>8</v>
      </c>
      <c r="F3196" t="s">
        <v>3464</v>
      </c>
      <c r="G3196" s="13" t="str">
        <f xml:space="preserve"> IF( RIGHT(雅俗通字典[[#This Row],[聲調]],1)&lt;&gt;"入", "舒聲", "促聲")</f>
        <v>舒聲</v>
      </c>
      <c r="H3196" t="str">
        <f xml:space="preserve"> INDEX(聲母對照資料表[], MATCH(雅俗通字典[[#This Row],[切音]], 聲母對照資料表[十五音], 0), 2)</f>
        <v>z</v>
      </c>
      <c r="I3196" t="str">
        <f xml:space="preserve"> INDEX(韻母對照資料表[], MATCH(雅俗通字典[[#This Row],[字韻]] &amp; LEFT(雅俗通字典[[#This Row],[舒促聲]],1), 韻母對照資料表[十五音識別碼], 0), 2)</f>
        <v>ing</v>
      </c>
      <c r="J3196">
        <f xml:space="preserve"> MATCH(雅俗通字典[[#This Row],[聲調]], 雅俗通聲調, 0)</f>
        <v>1</v>
      </c>
      <c r="K3196" t="str">
        <f xml:space="preserve"> _xlfn.CONCAT(雅俗通字典[[#This Row],[聲]:[調]])</f>
        <v>zing1</v>
      </c>
      <c r="L3196" t="str">
        <f xml:space="preserve"> 雅俗通字典[[#This Row],[字韻]] &amp; 雅俗通字典[[#This Row],[聲調]] &amp; "聲" &amp; 雅俗通字典[[#This Row],[切音]]</f>
        <v>經上平聲曾</v>
      </c>
      <c r="M3196" t="str">
        <f xml:space="preserve"> 雅俗通字典[[#This Row],[字韻]] &amp; TEXT(雅俗通字典[[#This Row],[調]], "[DBNum1]") &amp; 雅俗通字典[[#This Row],[切音]]</f>
        <v>經一曾</v>
      </c>
    </row>
    <row r="3197" spans="1:13">
      <c r="A3197">
        <v>3196</v>
      </c>
      <c r="B3197" s="13" t="s">
        <v>3491</v>
      </c>
      <c r="C3197" s="13" t="s">
        <v>63</v>
      </c>
      <c r="D3197" s="13" t="s">
        <v>3390</v>
      </c>
      <c r="E3197" s="13" t="s">
        <v>8</v>
      </c>
      <c r="F3197" t="s">
        <v>3464</v>
      </c>
      <c r="G3197" s="13" t="str">
        <f xml:space="preserve"> IF( RIGHT(雅俗通字典[[#This Row],[聲調]],1)&lt;&gt;"入", "舒聲", "促聲")</f>
        <v>舒聲</v>
      </c>
      <c r="H3197" t="str">
        <f xml:space="preserve"> INDEX(聲母對照資料表[], MATCH(雅俗通字典[[#This Row],[切音]], 聲母對照資料表[十五音], 0), 2)</f>
        <v>z</v>
      </c>
      <c r="I3197" t="str">
        <f xml:space="preserve"> INDEX(韻母對照資料表[], MATCH(雅俗通字典[[#This Row],[字韻]] &amp; LEFT(雅俗通字典[[#This Row],[舒促聲]],1), 韻母對照資料表[十五音識別碼], 0), 2)</f>
        <v>ing</v>
      </c>
      <c r="J3197">
        <f xml:space="preserve"> MATCH(雅俗通字典[[#This Row],[聲調]], 雅俗通聲調, 0)</f>
        <v>1</v>
      </c>
      <c r="K3197" t="str">
        <f xml:space="preserve"> _xlfn.CONCAT(雅俗通字典[[#This Row],[聲]:[調]])</f>
        <v>zing1</v>
      </c>
      <c r="L3197" t="str">
        <f xml:space="preserve"> 雅俗通字典[[#This Row],[字韻]] &amp; 雅俗通字典[[#This Row],[聲調]] &amp; "聲" &amp; 雅俗通字典[[#This Row],[切音]]</f>
        <v>經上平聲曾</v>
      </c>
      <c r="M3197" t="str">
        <f xml:space="preserve"> 雅俗通字典[[#This Row],[字韻]] &amp; TEXT(雅俗通字典[[#This Row],[調]], "[DBNum1]") &amp; 雅俗通字典[[#This Row],[切音]]</f>
        <v>經一曾</v>
      </c>
    </row>
    <row r="3198" spans="1:13">
      <c r="A3198">
        <v>3197</v>
      </c>
      <c r="B3198" s="13" t="s">
        <v>3492</v>
      </c>
      <c r="C3198" s="13" t="s">
        <v>80</v>
      </c>
      <c r="D3198" s="13" t="s">
        <v>3390</v>
      </c>
      <c r="E3198" s="13" t="s">
        <v>8</v>
      </c>
      <c r="F3198" t="s">
        <v>3493</v>
      </c>
      <c r="G3198" s="13" t="str">
        <f xml:space="preserve"> IF( RIGHT(雅俗通字典[[#This Row],[聲調]],1)&lt;&gt;"入", "舒聲", "促聲")</f>
        <v>舒聲</v>
      </c>
      <c r="H3198" t="str">
        <f xml:space="preserve"> INDEX(聲母對照資料表[], MATCH(雅俗通字典[[#This Row],[切音]], 聲母對照資料表[十五音], 0), 2)</f>
        <v>s</v>
      </c>
      <c r="I3198" t="str">
        <f xml:space="preserve"> INDEX(韻母對照資料表[], MATCH(雅俗通字典[[#This Row],[字韻]] &amp; LEFT(雅俗通字典[[#This Row],[舒促聲]],1), 韻母對照資料表[十五音識別碼], 0), 2)</f>
        <v>ing</v>
      </c>
      <c r="J3198">
        <f xml:space="preserve"> MATCH(雅俗通字典[[#This Row],[聲調]], 雅俗通聲調, 0)</f>
        <v>1</v>
      </c>
      <c r="K3198" t="str">
        <f xml:space="preserve"> _xlfn.CONCAT(雅俗通字典[[#This Row],[聲]:[調]])</f>
        <v>sing1</v>
      </c>
      <c r="L3198" t="str">
        <f xml:space="preserve"> 雅俗通字典[[#This Row],[字韻]] &amp; 雅俗通字典[[#This Row],[聲調]] &amp; "聲" &amp; 雅俗通字典[[#This Row],[切音]]</f>
        <v>經上平聲時</v>
      </c>
      <c r="M3198" t="str">
        <f xml:space="preserve"> 雅俗通字典[[#This Row],[字韻]] &amp; TEXT(雅俗通字典[[#This Row],[調]], "[DBNum1]") &amp; 雅俗通字典[[#This Row],[切音]]</f>
        <v>經一時</v>
      </c>
    </row>
    <row r="3199" spans="1:13">
      <c r="A3199">
        <v>3198</v>
      </c>
      <c r="B3199" s="13" t="s">
        <v>3494</v>
      </c>
      <c r="C3199" s="13" t="s">
        <v>80</v>
      </c>
      <c r="D3199" s="13" t="s">
        <v>3390</v>
      </c>
      <c r="E3199" s="13" t="s">
        <v>8</v>
      </c>
      <c r="F3199" t="s">
        <v>3493</v>
      </c>
      <c r="G3199" s="13" t="str">
        <f xml:space="preserve"> IF( RIGHT(雅俗通字典[[#This Row],[聲調]],1)&lt;&gt;"入", "舒聲", "促聲")</f>
        <v>舒聲</v>
      </c>
      <c r="H3199" t="str">
        <f xml:space="preserve"> INDEX(聲母對照資料表[], MATCH(雅俗通字典[[#This Row],[切音]], 聲母對照資料表[十五音], 0), 2)</f>
        <v>s</v>
      </c>
      <c r="I3199" t="str">
        <f xml:space="preserve"> INDEX(韻母對照資料表[], MATCH(雅俗通字典[[#This Row],[字韻]] &amp; LEFT(雅俗通字典[[#This Row],[舒促聲]],1), 韻母對照資料表[十五音識別碼], 0), 2)</f>
        <v>ing</v>
      </c>
      <c r="J3199">
        <f xml:space="preserve"> MATCH(雅俗通字典[[#This Row],[聲調]], 雅俗通聲調, 0)</f>
        <v>1</v>
      </c>
      <c r="K3199" t="str">
        <f xml:space="preserve"> _xlfn.CONCAT(雅俗通字典[[#This Row],[聲]:[調]])</f>
        <v>sing1</v>
      </c>
      <c r="L3199" t="str">
        <f xml:space="preserve"> 雅俗通字典[[#This Row],[字韻]] &amp; 雅俗通字典[[#This Row],[聲調]] &amp; "聲" &amp; 雅俗通字典[[#This Row],[切音]]</f>
        <v>經上平聲時</v>
      </c>
      <c r="M3199" t="str">
        <f xml:space="preserve"> 雅俗通字典[[#This Row],[字韻]] &amp; TEXT(雅俗通字典[[#This Row],[調]], "[DBNum1]") &amp; 雅俗通字典[[#This Row],[切音]]</f>
        <v>經一時</v>
      </c>
    </row>
    <row r="3200" spans="1:13">
      <c r="A3200">
        <v>3199</v>
      </c>
      <c r="B3200" s="13" t="s">
        <v>3495</v>
      </c>
      <c r="C3200" s="13" t="s">
        <v>80</v>
      </c>
      <c r="D3200" s="13" t="s">
        <v>3390</v>
      </c>
      <c r="E3200" s="13" t="s">
        <v>8</v>
      </c>
      <c r="F3200" t="s">
        <v>3493</v>
      </c>
      <c r="G3200" s="13" t="str">
        <f xml:space="preserve"> IF( RIGHT(雅俗通字典[[#This Row],[聲調]],1)&lt;&gt;"入", "舒聲", "促聲")</f>
        <v>舒聲</v>
      </c>
      <c r="H3200" t="str">
        <f xml:space="preserve"> INDEX(聲母對照資料表[], MATCH(雅俗通字典[[#This Row],[切音]], 聲母對照資料表[十五音], 0), 2)</f>
        <v>s</v>
      </c>
      <c r="I3200" t="str">
        <f xml:space="preserve"> INDEX(韻母對照資料表[], MATCH(雅俗通字典[[#This Row],[字韻]] &amp; LEFT(雅俗通字典[[#This Row],[舒促聲]],1), 韻母對照資料表[十五音識別碼], 0), 2)</f>
        <v>ing</v>
      </c>
      <c r="J3200">
        <f xml:space="preserve"> MATCH(雅俗通字典[[#This Row],[聲調]], 雅俗通聲調, 0)</f>
        <v>1</v>
      </c>
      <c r="K3200" t="str">
        <f xml:space="preserve"> _xlfn.CONCAT(雅俗通字典[[#This Row],[聲]:[調]])</f>
        <v>sing1</v>
      </c>
      <c r="L3200" t="str">
        <f xml:space="preserve"> 雅俗通字典[[#This Row],[字韻]] &amp; 雅俗通字典[[#This Row],[聲調]] &amp; "聲" &amp; 雅俗通字典[[#This Row],[切音]]</f>
        <v>經上平聲時</v>
      </c>
      <c r="M3200" t="str">
        <f xml:space="preserve"> 雅俗通字典[[#This Row],[字韻]] &amp; TEXT(雅俗通字典[[#This Row],[調]], "[DBNum1]") &amp; 雅俗通字典[[#This Row],[切音]]</f>
        <v>經一時</v>
      </c>
    </row>
    <row r="3201" spans="1:13">
      <c r="A3201">
        <v>3200</v>
      </c>
      <c r="B3201" s="13" t="s">
        <v>3496</v>
      </c>
      <c r="C3201" s="13" t="s">
        <v>80</v>
      </c>
      <c r="D3201" s="13" t="s">
        <v>3390</v>
      </c>
      <c r="E3201" s="13" t="s">
        <v>8</v>
      </c>
      <c r="F3201" t="s">
        <v>3493</v>
      </c>
      <c r="G3201" s="13" t="str">
        <f xml:space="preserve"> IF( RIGHT(雅俗通字典[[#This Row],[聲調]],1)&lt;&gt;"入", "舒聲", "促聲")</f>
        <v>舒聲</v>
      </c>
      <c r="H3201" t="str">
        <f xml:space="preserve"> INDEX(聲母對照資料表[], MATCH(雅俗通字典[[#This Row],[切音]], 聲母對照資料表[十五音], 0), 2)</f>
        <v>s</v>
      </c>
      <c r="I3201" t="str">
        <f xml:space="preserve"> INDEX(韻母對照資料表[], MATCH(雅俗通字典[[#This Row],[字韻]] &amp; LEFT(雅俗通字典[[#This Row],[舒促聲]],1), 韻母對照資料表[十五音識別碼], 0), 2)</f>
        <v>ing</v>
      </c>
      <c r="J3201">
        <f xml:space="preserve"> MATCH(雅俗通字典[[#This Row],[聲調]], 雅俗通聲調, 0)</f>
        <v>1</v>
      </c>
      <c r="K3201" t="str">
        <f xml:space="preserve"> _xlfn.CONCAT(雅俗通字典[[#This Row],[聲]:[調]])</f>
        <v>sing1</v>
      </c>
      <c r="L3201" t="str">
        <f xml:space="preserve"> 雅俗通字典[[#This Row],[字韻]] &amp; 雅俗通字典[[#This Row],[聲調]] &amp; "聲" &amp; 雅俗通字典[[#This Row],[切音]]</f>
        <v>經上平聲時</v>
      </c>
      <c r="M3201" t="str">
        <f xml:space="preserve"> 雅俗通字典[[#This Row],[字韻]] &amp; TEXT(雅俗通字典[[#This Row],[調]], "[DBNum1]") &amp; 雅俗通字典[[#This Row],[切音]]</f>
        <v>經一時</v>
      </c>
    </row>
    <row r="3202" spans="1:13">
      <c r="A3202">
        <v>3201</v>
      </c>
      <c r="B3202" s="13" t="s">
        <v>3497</v>
      </c>
      <c r="C3202" s="13" t="s">
        <v>80</v>
      </c>
      <c r="D3202" s="13" t="s">
        <v>3390</v>
      </c>
      <c r="E3202" s="13" t="s">
        <v>8</v>
      </c>
      <c r="F3202" t="s">
        <v>3493</v>
      </c>
      <c r="G3202" s="13" t="str">
        <f xml:space="preserve"> IF( RIGHT(雅俗通字典[[#This Row],[聲調]],1)&lt;&gt;"入", "舒聲", "促聲")</f>
        <v>舒聲</v>
      </c>
      <c r="H3202" t="str">
        <f xml:space="preserve"> INDEX(聲母對照資料表[], MATCH(雅俗通字典[[#This Row],[切音]], 聲母對照資料表[十五音], 0), 2)</f>
        <v>s</v>
      </c>
      <c r="I3202" t="str">
        <f xml:space="preserve"> INDEX(韻母對照資料表[], MATCH(雅俗通字典[[#This Row],[字韻]] &amp; LEFT(雅俗通字典[[#This Row],[舒促聲]],1), 韻母對照資料表[十五音識別碼], 0), 2)</f>
        <v>ing</v>
      </c>
      <c r="J3202">
        <f xml:space="preserve"> MATCH(雅俗通字典[[#This Row],[聲調]], 雅俗通聲調, 0)</f>
        <v>1</v>
      </c>
      <c r="K3202" t="str">
        <f xml:space="preserve"> _xlfn.CONCAT(雅俗通字典[[#This Row],[聲]:[調]])</f>
        <v>sing1</v>
      </c>
      <c r="L3202" t="str">
        <f xml:space="preserve"> 雅俗通字典[[#This Row],[字韻]] &amp; 雅俗通字典[[#This Row],[聲調]] &amp; "聲" &amp; 雅俗通字典[[#This Row],[切音]]</f>
        <v>經上平聲時</v>
      </c>
      <c r="M3202" t="str">
        <f xml:space="preserve"> 雅俗通字典[[#This Row],[字韻]] &amp; TEXT(雅俗通字典[[#This Row],[調]], "[DBNum1]") &amp; 雅俗通字典[[#This Row],[切音]]</f>
        <v>經一時</v>
      </c>
    </row>
    <row r="3203" spans="1:13">
      <c r="A3203">
        <v>3202</v>
      </c>
      <c r="B3203" s="13" t="s">
        <v>3498</v>
      </c>
      <c r="C3203" s="13" t="s">
        <v>80</v>
      </c>
      <c r="D3203" s="13" t="s">
        <v>3390</v>
      </c>
      <c r="E3203" s="13" t="s">
        <v>8</v>
      </c>
      <c r="F3203" t="s">
        <v>3493</v>
      </c>
      <c r="G3203" s="13" t="str">
        <f xml:space="preserve"> IF( RIGHT(雅俗通字典[[#This Row],[聲調]],1)&lt;&gt;"入", "舒聲", "促聲")</f>
        <v>舒聲</v>
      </c>
      <c r="H3203" t="str">
        <f xml:space="preserve"> INDEX(聲母對照資料表[], MATCH(雅俗通字典[[#This Row],[切音]], 聲母對照資料表[十五音], 0), 2)</f>
        <v>s</v>
      </c>
      <c r="I3203" t="str">
        <f xml:space="preserve"> INDEX(韻母對照資料表[], MATCH(雅俗通字典[[#This Row],[字韻]] &amp; LEFT(雅俗通字典[[#This Row],[舒促聲]],1), 韻母對照資料表[十五音識別碼], 0), 2)</f>
        <v>ing</v>
      </c>
      <c r="J3203">
        <f xml:space="preserve"> MATCH(雅俗通字典[[#This Row],[聲調]], 雅俗通聲調, 0)</f>
        <v>1</v>
      </c>
      <c r="K3203" t="str">
        <f xml:space="preserve"> _xlfn.CONCAT(雅俗通字典[[#This Row],[聲]:[調]])</f>
        <v>sing1</v>
      </c>
      <c r="L3203" t="str">
        <f xml:space="preserve"> 雅俗通字典[[#This Row],[字韻]] &amp; 雅俗通字典[[#This Row],[聲調]] &amp; "聲" &amp; 雅俗通字典[[#This Row],[切音]]</f>
        <v>經上平聲時</v>
      </c>
      <c r="M3203" t="str">
        <f xml:space="preserve"> 雅俗通字典[[#This Row],[字韻]] &amp; TEXT(雅俗通字典[[#This Row],[調]], "[DBNum1]") &amp; 雅俗通字典[[#This Row],[切音]]</f>
        <v>經一時</v>
      </c>
    </row>
    <row r="3204" spans="1:13">
      <c r="A3204">
        <v>3203</v>
      </c>
      <c r="B3204" s="13" t="s">
        <v>3499</v>
      </c>
      <c r="C3204" s="13" t="s">
        <v>80</v>
      </c>
      <c r="D3204" s="13" t="s">
        <v>3390</v>
      </c>
      <c r="E3204" s="13" t="s">
        <v>8</v>
      </c>
      <c r="F3204" t="s">
        <v>3493</v>
      </c>
      <c r="G3204" s="13" t="str">
        <f xml:space="preserve"> IF( RIGHT(雅俗通字典[[#This Row],[聲調]],1)&lt;&gt;"入", "舒聲", "促聲")</f>
        <v>舒聲</v>
      </c>
      <c r="H3204" t="str">
        <f xml:space="preserve"> INDEX(聲母對照資料表[], MATCH(雅俗通字典[[#This Row],[切音]], 聲母對照資料表[十五音], 0), 2)</f>
        <v>s</v>
      </c>
      <c r="I3204" t="str">
        <f xml:space="preserve"> INDEX(韻母對照資料表[], MATCH(雅俗通字典[[#This Row],[字韻]] &amp; LEFT(雅俗通字典[[#This Row],[舒促聲]],1), 韻母對照資料表[十五音識別碼], 0), 2)</f>
        <v>ing</v>
      </c>
      <c r="J3204">
        <f xml:space="preserve"> MATCH(雅俗通字典[[#This Row],[聲調]], 雅俗通聲調, 0)</f>
        <v>1</v>
      </c>
      <c r="K3204" t="str">
        <f xml:space="preserve"> _xlfn.CONCAT(雅俗通字典[[#This Row],[聲]:[調]])</f>
        <v>sing1</v>
      </c>
      <c r="L3204" t="str">
        <f xml:space="preserve"> 雅俗通字典[[#This Row],[字韻]] &amp; 雅俗通字典[[#This Row],[聲調]] &amp; "聲" &amp; 雅俗通字典[[#This Row],[切音]]</f>
        <v>經上平聲時</v>
      </c>
      <c r="M3204" t="str">
        <f xml:space="preserve"> 雅俗通字典[[#This Row],[字韻]] &amp; TEXT(雅俗通字典[[#This Row],[調]], "[DBNum1]") &amp; 雅俗通字典[[#This Row],[切音]]</f>
        <v>經一時</v>
      </c>
    </row>
    <row r="3205" spans="1:13">
      <c r="A3205">
        <v>3204</v>
      </c>
      <c r="B3205" s="13" t="s">
        <v>3500</v>
      </c>
      <c r="C3205" s="13" t="s">
        <v>80</v>
      </c>
      <c r="D3205" s="13" t="s">
        <v>3390</v>
      </c>
      <c r="E3205" s="13" t="s">
        <v>8</v>
      </c>
      <c r="F3205" t="s">
        <v>3493</v>
      </c>
      <c r="G3205" s="13" t="str">
        <f xml:space="preserve"> IF( RIGHT(雅俗通字典[[#This Row],[聲調]],1)&lt;&gt;"入", "舒聲", "促聲")</f>
        <v>舒聲</v>
      </c>
      <c r="H3205" t="str">
        <f xml:space="preserve"> INDEX(聲母對照資料表[], MATCH(雅俗通字典[[#This Row],[切音]], 聲母對照資料表[十五音], 0), 2)</f>
        <v>s</v>
      </c>
      <c r="I3205" t="str">
        <f xml:space="preserve"> INDEX(韻母對照資料表[], MATCH(雅俗通字典[[#This Row],[字韻]] &amp; LEFT(雅俗通字典[[#This Row],[舒促聲]],1), 韻母對照資料表[十五音識別碼], 0), 2)</f>
        <v>ing</v>
      </c>
      <c r="J3205">
        <f xml:space="preserve"> MATCH(雅俗通字典[[#This Row],[聲調]], 雅俗通聲調, 0)</f>
        <v>1</v>
      </c>
      <c r="K3205" t="str">
        <f xml:space="preserve"> _xlfn.CONCAT(雅俗通字典[[#This Row],[聲]:[調]])</f>
        <v>sing1</v>
      </c>
      <c r="L3205" t="str">
        <f xml:space="preserve"> 雅俗通字典[[#This Row],[字韻]] &amp; 雅俗通字典[[#This Row],[聲調]] &amp; "聲" &amp; 雅俗通字典[[#This Row],[切音]]</f>
        <v>經上平聲時</v>
      </c>
      <c r="M3205" t="str">
        <f xml:space="preserve"> 雅俗通字典[[#This Row],[字韻]] &amp; TEXT(雅俗通字典[[#This Row],[調]], "[DBNum1]") &amp; 雅俗通字典[[#This Row],[切音]]</f>
        <v>經一時</v>
      </c>
    </row>
    <row r="3206" spans="1:13">
      <c r="A3206">
        <v>3205</v>
      </c>
      <c r="B3206" s="13" t="s">
        <v>3501</v>
      </c>
      <c r="C3206" s="13" t="s">
        <v>80</v>
      </c>
      <c r="D3206" s="13" t="s">
        <v>3390</v>
      </c>
      <c r="E3206" s="13" t="s">
        <v>8</v>
      </c>
      <c r="F3206" t="s">
        <v>3493</v>
      </c>
      <c r="G3206" s="13" t="str">
        <f xml:space="preserve"> IF( RIGHT(雅俗通字典[[#This Row],[聲調]],1)&lt;&gt;"入", "舒聲", "促聲")</f>
        <v>舒聲</v>
      </c>
      <c r="H3206" t="str">
        <f xml:space="preserve"> INDEX(聲母對照資料表[], MATCH(雅俗通字典[[#This Row],[切音]], 聲母對照資料表[十五音], 0), 2)</f>
        <v>s</v>
      </c>
      <c r="I3206" t="str">
        <f xml:space="preserve"> INDEX(韻母對照資料表[], MATCH(雅俗通字典[[#This Row],[字韻]] &amp; LEFT(雅俗通字典[[#This Row],[舒促聲]],1), 韻母對照資料表[十五音識別碼], 0), 2)</f>
        <v>ing</v>
      </c>
      <c r="J3206">
        <f xml:space="preserve"> MATCH(雅俗通字典[[#This Row],[聲調]], 雅俗通聲調, 0)</f>
        <v>1</v>
      </c>
      <c r="K3206" t="str">
        <f xml:space="preserve"> _xlfn.CONCAT(雅俗通字典[[#This Row],[聲]:[調]])</f>
        <v>sing1</v>
      </c>
      <c r="L3206" t="str">
        <f xml:space="preserve"> 雅俗通字典[[#This Row],[字韻]] &amp; 雅俗通字典[[#This Row],[聲調]] &amp; "聲" &amp; 雅俗通字典[[#This Row],[切音]]</f>
        <v>經上平聲時</v>
      </c>
      <c r="M3206" t="str">
        <f xml:space="preserve"> 雅俗通字典[[#This Row],[字韻]] &amp; TEXT(雅俗通字典[[#This Row],[調]], "[DBNum1]") &amp; 雅俗通字典[[#This Row],[切音]]</f>
        <v>經一時</v>
      </c>
    </row>
    <row r="3207" spans="1:13">
      <c r="A3207">
        <v>3206</v>
      </c>
      <c r="B3207" s="13" t="s">
        <v>3502</v>
      </c>
      <c r="C3207" s="13" t="s">
        <v>80</v>
      </c>
      <c r="D3207" s="13" t="s">
        <v>3390</v>
      </c>
      <c r="E3207" s="13" t="s">
        <v>8</v>
      </c>
      <c r="F3207" t="s">
        <v>3493</v>
      </c>
      <c r="G3207" s="13" t="str">
        <f xml:space="preserve"> IF( RIGHT(雅俗通字典[[#This Row],[聲調]],1)&lt;&gt;"入", "舒聲", "促聲")</f>
        <v>舒聲</v>
      </c>
      <c r="H3207" t="str">
        <f xml:space="preserve"> INDEX(聲母對照資料表[], MATCH(雅俗通字典[[#This Row],[切音]], 聲母對照資料表[十五音], 0), 2)</f>
        <v>s</v>
      </c>
      <c r="I3207" t="str">
        <f xml:space="preserve"> INDEX(韻母對照資料表[], MATCH(雅俗通字典[[#This Row],[字韻]] &amp; LEFT(雅俗通字典[[#This Row],[舒促聲]],1), 韻母對照資料表[十五音識別碼], 0), 2)</f>
        <v>ing</v>
      </c>
      <c r="J3207">
        <f xml:space="preserve"> MATCH(雅俗通字典[[#This Row],[聲調]], 雅俗通聲調, 0)</f>
        <v>1</v>
      </c>
      <c r="K3207" t="str">
        <f xml:space="preserve"> _xlfn.CONCAT(雅俗通字典[[#This Row],[聲]:[調]])</f>
        <v>sing1</v>
      </c>
      <c r="L3207" t="str">
        <f xml:space="preserve"> 雅俗通字典[[#This Row],[字韻]] &amp; 雅俗通字典[[#This Row],[聲調]] &amp; "聲" &amp; 雅俗通字典[[#This Row],[切音]]</f>
        <v>經上平聲時</v>
      </c>
      <c r="M3207" t="str">
        <f xml:space="preserve"> 雅俗通字典[[#This Row],[字韻]] &amp; TEXT(雅俗通字典[[#This Row],[調]], "[DBNum1]") &amp; 雅俗通字典[[#This Row],[切音]]</f>
        <v>經一時</v>
      </c>
    </row>
    <row r="3208" spans="1:13">
      <c r="A3208">
        <v>3207</v>
      </c>
      <c r="B3208" s="13" t="s">
        <v>3503</v>
      </c>
      <c r="C3208" s="13" t="s">
        <v>80</v>
      </c>
      <c r="D3208" s="13" t="s">
        <v>3390</v>
      </c>
      <c r="E3208" s="13" t="s">
        <v>8</v>
      </c>
      <c r="F3208" t="s">
        <v>3493</v>
      </c>
      <c r="G3208" s="13" t="str">
        <f xml:space="preserve"> IF( RIGHT(雅俗通字典[[#This Row],[聲調]],1)&lt;&gt;"入", "舒聲", "促聲")</f>
        <v>舒聲</v>
      </c>
      <c r="H3208" t="str">
        <f xml:space="preserve"> INDEX(聲母對照資料表[], MATCH(雅俗通字典[[#This Row],[切音]], 聲母對照資料表[十五音], 0), 2)</f>
        <v>s</v>
      </c>
      <c r="I3208" t="str">
        <f xml:space="preserve"> INDEX(韻母對照資料表[], MATCH(雅俗通字典[[#This Row],[字韻]] &amp; LEFT(雅俗通字典[[#This Row],[舒促聲]],1), 韻母對照資料表[十五音識別碼], 0), 2)</f>
        <v>ing</v>
      </c>
      <c r="J3208">
        <f xml:space="preserve"> MATCH(雅俗通字典[[#This Row],[聲調]], 雅俗通聲調, 0)</f>
        <v>1</v>
      </c>
      <c r="K3208" t="str">
        <f xml:space="preserve"> _xlfn.CONCAT(雅俗通字典[[#This Row],[聲]:[調]])</f>
        <v>sing1</v>
      </c>
      <c r="L3208" t="str">
        <f xml:space="preserve"> 雅俗通字典[[#This Row],[字韻]] &amp; 雅俗通字典[[#This Row],[聲調]] &amp; "聲" &amp; 雅俗通字典[[#This Row],[切音]]</f>
        <v>經上平聲時</v>
      </c>
      <c r="M3208" t="str">
        <f xml:space="preserve"> 雅俗通字典[[#This Row],[字韻]] &amp; TEXT(雅俗通字典[[#This Row],[調]], "[DBNum1]") &amp; 雅俗通字典[[#This Row],[切音]]</f>
        <v>經一時</v>
      </c>
    </row>
    <row r="3209" spans="1:13">
      <c r="A3209">
        <v>3208</v>
      </c>
      <c r="B3209" s="13" t="s">
        <v>3504</v>
      </c>
      <c r="C3209" s="13" t="s">
        <v>80</v>
      </c>
      <c r="D3209" s="13" t="s">
        <v>3390</v>
      </c>
      <c r="E3209" s="13" t="s">
        <v>8</v>
      </c>
      <c r="F3209" t="s">
        <v>3493</v>
      </c>
      <c r="G3209" s="13" t="str">
        <f xml:space="preserve"> IF( RIGHT(雅俗通字典[[#This Row],[聲調]],1)&lt;&gt;"入", "舒聲", "促聲")</f>
        <v>舒聲</v>
      </c>
      <c r="H3209" t="str">
        <f xml:space="preserve"> INDEX(聲母對照資料表[], MATCH(雅俗通字典[[#This Row],[切音]], 聲母對照資料表[十五音], 0), 2)</f>
        <v>s</v>
      </c>
      <c r="I3209" t="str">
        <f xml:space="preserve"> INDEX(韻母對照資料表[], MATCH(雅俗通字典[[#This Row],[字韻]] &amp; LEFT(雅俗通字典[[#This Row],[舒促聲]],1), 韻母對照資料表[十五音識別碼], 0), 2)</f>
        <v>ing</v>
      </c>
      <c r="J3209">
        <f xml:space="preserve"> MATCH(雅俗通字典[[#This Row],[聲調]], 雅俗通聲調, 0)</f>
        <v>1</v>
      </c>
      <c r="K3209" t="str">
        <f xml:space="preserve"> _xlfn.CONCAT(雅俗通字典[[#This Row],[聲]:[調]])</f>
        <v>sing1</v>
      </c>
      <c r="L3209" t="str">
        <f xml:space="preserve"> 雅俗通字典[[#This Row],[字韻]] &amp; 雅俗通字典[[#This Row],[聲調]] &amp; "聲" &amp; 雅俗通字典[[#This Row],[切音]]</f>
        <v>經上平聲時</v>
      </c>
      <c r="M3209" t="str">
        <f xml:space="preserve"> 雅俗通字典[[#This Row],[字韻]] &amp; TEXT(雅俗通字典[[#This Row],[調]], "[DBNum1]") &amp; 雅俗通字典[[#This Row],[切音]]</f>
        <v>經一時</v>
      </c>
    </row>
    <row r="3210" spans="1:13">
      <c r="A3210">
        <v>3209</v>
      </c>
      <c r="B3210" s="13" t="s">
        <v>3505</v>
      </c>
      <c r="C3210" s="13" t="s">
        <v>80</v>
      </c>
      <c r="D3210" s="13" t="s">
        <v>3390</v>
      </c>
      <c r="E3210" s="13" t="s">
        <v>8</v>
      </c>
      <c r="F3210" t="s">
        <v>3493</v>
      </c>
      <c r="G3210" s="13" t="str">
        <f xml:space="preserve"> IF( RIGHT(雅俗通字典[[#This Row],[聲調]],1)&lt;&gt;"入", "舒聲", "促聲")</f>
        <v>舒聲</v>
      </c>
      <c r="H3210" t="str">
        <f xml:space="preserve"> INDEX(聲母對照資料表[], MATCH(雅俗通字典[[#This Row],[切音]], 聲母對照資料表[十五音], 0), 2)</f>
        <v>s</v>
      </c>
      <c r="I3210" t="str">
        <f xml:space="preserve"> INDEX(韻母對照資料表[], MATCH(雅俗通字典[[#This Row],[字韻]] &amp; LEFT(雅俗通字典[[#This Row],[舒促聲]],1), 韻母對照資料表[十五音識別碼], 0), 2)</f>
        <v>ing</v>
      </c>
      <c r="J3210">
        <f xml:space="preserve"> MATCH(雅俗通字典[[#This Row],[聲調]], 雅俗通聲調, 0)</f>
        <v>1</v>
      </c>
      <c r="K3210" t="str">
        <f xml:space="preserve"> _xlfn.CONCAT(雅俗通字典[[#This Row],[聲]:[調]])</f>
        <v>sing1</v>
      </c>
      <c r="L3210" t="str">
        <f xml:space="preserve"> 雅俗通字典[[#This Row],[字韻]] &amp; 雅俗通字典[[#This Row],[聲調]] &amp; "聲" &amp; 雅俗通字典[[#This Row],[切音]]</f>
        <v>經上平聲時</v>
      </c>
      <c r="M3210" t="str">
        <f xml:space="preserve"> 雅俗通字典[[#This Row],[字韻]] &amp; TEXT(雅俗通字典[[#This Row],[調]], "[DBNum1]") &amp; 雅俗通字典[[#This Row],[切音]]</f>
        <v>經一時</v>
      </c>
    </row>
    <row r="3211" spans="1:13">
      <c r="A3211">
        <v>3210</v>
      </c>
      <c r="B3211" s="13" t="s">
        <v>3506</v>
      </c>
      <c r="C3211" s="13" t="s">
        <v>80</v>
      </c>
      <c r="D3211" s="13" t="s">
        <v>3390</v>
      </c>
      <c r="E3211" s="13" t="s">
        <v>8</v>
      </c>
      <c r="F3211" t="s">
        <v>3493</v>
      </c>
      <c r="G3211" s="13" t="str">
        <f xml:space="preserve"> IF( RIGHT(雅俗通字典[[#This Row],[聲調]],1)&lt;&gt;"入", "舒聲", "促聲")</f>
        <v>舒聲</v>
      </c>
      <c r="H3211" t="str">
        <f xml:space="preserve"> INDEX(聲母對照資料表[], MATCH(雅俗通字典[[#This Row],[切音]], 聲母對照資料表[十五音], 0), 2)</f>
        <v>s</v>
      </c>
      <c r="I3211" t="str">
        <f xml:space="preserve"> INDEX(韻母對照資料表[], MATCH(雅俗通字典[[#This Row],[字韻]] &amp; LEFT(雅俗通字典[[#This Row],[舒促聲]],1), 韻母對照資料表[十五音識別碼], 0), 2)</f>
        <v>ing</v>
      </c>
      <c r="J3211">
        <f xml:space="preserve"> MATCH(雅俗通字典[[#This Row],[聲調]], 雅俗通聲調, 0)</f>
        <v>1</v>
      </c>
      <c r="K3211" t="str">
        <f xml:space="preserve"> _xlfn.CONCAT(雅俗通字典[[#This Row],[聲]:[調]])</f>
        <v>sing1</v>
      </c>
      <c r="L3211" t="str">
        <f xml:space="preserve"> 雅俗通字典[[#This Row],[字韻]] &amp; 雅俗通字典[[#This Row],[聲調]] &amp; "聲" &amp; 雅俗通字典[[#This Row],[切音]]</f>
        <v>經上平聲時</v>
      </c>
      <c r="M3211" t="str">
        <f xml:space="preserve"> 雅俗通字典[[#This Row],[字韻]] &amp; TEXT(雅俗通字典[[#This Row],[調]], "[DBNum1]") &amp; 雅俗通字典[[#This Row],[切音]]</f>
        <v>經一時</v>
      </c>
    </row>
    <row r="3212" spans="1:13">
      <c r="A3212">
        <v>3211</v>
      </c>
      <c r="B3212" s="13" t="s">
        <v>3507</v>
      </c>
      <c r="C3212" s="13" t="s">
        <v>80</v>
      </c>
      <c r="D3212" s="13" t="s">
        <v>3390</v>
      </c>
      <c r="E3212" s="13" t="s">
        <v>8</v>
      </c>
      <c r="F3212" t="s">
        <v>3493</v>
      </c>
      <c r="G3212" s="13" t="str">
        <f xml:space="preserve"> IF( RIGHT(雅俗通字典[[#This Row],[聲調]],1)&lt;&gt;"入", "舒聲", "促聲")</f>
        <v>舒聲</v>
      </c>
      <c r="H3212" t="str">
        <f xml:space="preserve"> INDEX(聲母對照資料表[], MATCH(雅俗通字典[[#This Row],[切音]], 聲母對照資料表[十五音], 0), 2)</f>
        <v>s</v>
      </c>
      <c r="I3212" t="str">
        <f xml:space="preserve"> INDEX(韻母對照資料表[], MATCH(雅俗通字典[[#This Row],[字韻]] &amp; LEFT(雅俗通字典[[#This Row],[舒促聲]],1), 韻母對照資料表[十五音識別碼], 0), 2)</f>
        <v>ing</v>
      </c>
      <c r="J3212">
        <f xml:space="preserve"> MATCH(雅俗通字典[[#This Row],[聲調]], 雅俗通聲調, 0)</f>
        <v>1</v>
      </c>
      <c r="K3212" t="str">
        <f xml:space="preserve"> _xlfn.CONCAT(雅俗通字典[[#This Row],[聲]:[調]])</f>
        <v>sing1</v>
      </c>
      <c r="L3212" t="str">
        <f xml:space="preserve"> 雅俗通字典[[#This Row],[字韻]] &amp; 雅俗通字典[[#This Row],[聲調]] &amp; "聲" &amp; 雅俗通字典[[#This Row],[切音]]</f>
        <v>經上平聲時</v>
      </c>
      <c r="M3212" t="str">
        <f xml:space="preserve"> 雅俗通字典[[#This Row],[字韻]] &amp; TEXT(雅俗通字典[[#This Row],[調]], "[DBNum1]") &amp; 雅俗通字典[[#This Row],[切音]]</f>
        <v>經一時</v>
      </c>
    </row>
    <row r="3213" spans="1:13">
      <c r="A3213">
        <v>3212</v>
      </c>
      <c r="B3213" s="13" t="s">
        <v>3508</v>
      </c>
      <c r="C3213" s="13" t="s">
        <v>80</v>
      </c>
      <c r="D3213" s="13" t="s">
        <v>3390</v>
      </c>
      <c r="E3213" s="13" t="s">
        <v>8</v>
      </c>
      <c r="F3213" t="s">
        <v>3493</v>
      </c>
      <c r="G3213" s="13" t="str">
        <f xml:space="preserve"> IF( RIGHT(雅俗通字典[[#This Row],[聲調]],1)&lt;&gt;"入", "舒聲", "促聲")</f>
        <v>舒聲</v>
      </c>
      <c r="H3213" t="str">
        <f xml:space="preserve"> INDEX(聲母對照資料表[], MATCH(雅俗通字典[[#This Row],[切音]], 聲母對照資料表[十五音], 0), 2)</f>
        <v>s</v>
      </c>
      <c r="I3213" t="str">
        <f xml:space="preserve"> INDEX(韻母對照資料表[], MATCH(雅俗通字典[[#This Row],[字韻]] &amp; LEFT(雅俗通字典[[#This Row],[舒促聲]],1), 韻母對照資料表[十五音識別碼], 0), 2)</f>
        <v>ing</v>
      </c>
      <c r="J3213">
        <f xml:space="preserve"> MATCH(雅俗通字典[[#This Row],[聲調]], 雅俗通聲調, 0)</f>
        <v>1</v>
      </c>
      <c r="K3213" t="str">
        <f xml:space="preserve"> _xlfn.CONCAT(雅俗通字典[[#This Row],[聲]:[調]])</f>
        <v>sing1</v>
      </c>
      <c r="L3213" t="str">
        <f xml:space="preserve"> 雅俗通字典[[#This Row],[字韻]] &amp; 雅俗通字典[[#This Row],[聲調]] &amp; "聲" &amp; 雅俗通字典[[#This Row],[切音]]</f>
        <v>經上平聲時</v>
      </c>
      <c r="M3213" t="str">
        <f xml:space="preserve"> 雅俗通字典[[#This Row],[字韻]] &amp; TEXT(雅俗通字典[[#This Row],[調]], "[DBNum1]") &amp; 雅俗通字典[[#This Row],[切音]]</f>
        <v>經一時</v>
      </c>
    </row>
    <row r="3214" spans="1:13">
      <c r="A3214">
        <v>3213</v>
      </c>
      <c r="B3214" s="13" t="s">
        <v>3509</v>
      </c>
      <c r="C3214" s="13" t="s">
        <v>80</v>
      </c>
      <c r="D3214" s="13" t="s">
        <v>3390</v>
      </c>
      <c r="E3214" s="13" t="s">
        <v>8</v>
      </c>
      <c r="F3214" t="s">
        <v>3493</v>
      </c>
      <c r="G3214" s="13" t="str">
        <f xml:space="preserve"> IF( RIGHT(雅俗通字典[[#This Row],[聲調]],1)&lt;&gt;"入", "舒聲", "促聲")</f>
        <v>舒聲</v>
      </c>
      <c r="H3214" t="str">
        <f xml:space="preserve"> INDEX(聲母對照資料表[], MATCH(雅俗通字典[[#This Row],[切音]], 聲母對照資料表[十五音], 0), 2)</f>
        <v>s</v>
      </c>
      <c r="I3214" t="str">
        <f xml:space="preserve"> INDEX(韻母對照資料表[], MATCH(雅俗通字典[[#This Row],[字韻]] &amp; LEFT(雅俗通字典[[#This Row],[舒促聲]],1), 韻母對照資料表[十五音識別碼], 0), 2)</f>
        <v>ing</v>
      </c>
      <c r="J3214">
        <f xml:space="preserve"> MATCH(雅俗通字典[[#This Row],[聲調]], 雅俗通聲調, 0)</f>
        <v>1</v>
      </c>
      <c r="K3214" t="str">
        <f xml:space="preserve"> _xlfn.CONCAT(雅俗通字典[[#This Row],[聲]:[調]])</f>
        <v>sing1</v>
      </c>
      <c r="L3214" t="str">
        <f xml:space="preserve"> 雅俗通字典[[#This Row],[字韻]] &amp; 雅俗通字典[[#This Row],[聲調]] &amp; "聲" &amp; 雅俗通字典[[#This Row],[切音]]</f>
        <v>經上平聲時</v>
      </c>
      <c r="M3214" t="str">
        <f xml:space="preserve"> 雅俗通字典[[#This Row],[字韻]] &amp; TEXT(雅俗通字典[[#This Row],[調]], "[DBNum1]") &amp; 雅俗通字典[[#This Row],[切音]]</f>
        <v>經一時</v>
      </c>
    </row>
    <row r="3215" spans="1:13">
      <c r="A3215">
        <v>3214</v>
      </c>
      <c r="B3215" s="13" t="s">
        <v>3510</v>
      </c>
      <c r="C3215" s="13" t="s">
        <v>80</v>
      </c>
      <c r="D3215" s="13" t="s">
        <v>3390</v>
      </c>
      <c r="E3215" s="13" t="s">
        <v>8</v>
      </c>
      <c r="F3215" t="s">
        <v>3493</v>
      </c>
      <c r="G3215" s="13" t="str">
        <f xml:space="preserve"> IF( RIGHT(雅俗通字典[[#This Row],[聲調]],1)&lt;&gt;"入", "舒聲", "促聲")</f>
        <v>舒聲</v>
      </c>
      <c r="H3215" t="str">
        <f xml:space="preserve"> INDEX(聲母對照資料表[], MATCH(雅俗通字典[[#This Row],[切音]], 聲母對照資料表[十五音], 0), 2)</f>
        <v>s</v>
      </c>
      <c r="I3215" t="str">
        <f xml:space="preserve"> INDEX(韻母對照資料表[], MATCH(雅俗通字典[[#This Row],[字韻]] &amp; LEFT(雅俗通字典[[#This Row],[舒促聲]],1), 韻母對照資料表[十五音識別碼], 0), 2)</f>
        <v>ing</v>
      </c>
      <c r="J3215">
        <f xml:space="preserve"> MATCH(雅俗通字典[[#This Row],[聲調]], 雅俗通聲調, 0)</f>
        <v>1</v>
      </c>
      <c r="K3215" t="str">
        <f xml:space="preserve"> _xlfn.CONCAT(雅俗通字典[[#This Row],[聲]:[調]])</f>
        <v>sing1</v>
      </c>
      <c r="L3215" t="str">
        <f xml:space="preserve"> 雅俗通字典[[#This Row],[字韻]] &amp; 雅俗通字典[[#This Row],[聲調]] &amp; "聲" &amp; 雅俗通字典[[#This Row],[切音]]</f>
        <v>經上平聲時</v>
      </c>
      <c r="M3215" t="str">
        <f xml:space="preserve"> 雅俗通字典[[#This Row],[字韻]] &amp; TEXT(雅俗通字典[[#This Row],[調]], "[DBNum1]") &amp; 雅俗通字典[[#This Row],[切音]]</f>
        <v>經一時</v>
      </c>
    </row>
    <row r="3216" spans="1:13">
      <c r="A3216">
        <v>3215</v>
      </c>
      <c r="B3216" s="13" t="s">
        <v>3511</v>
      </c>
      <c r="C3216" s="13" t="s">
        <v>80</v>
      </c>
      <c r="D3216" s="13" t="s">
        <v>3390</v>
      </c>
      <c r="E3216" s="13" t="s">
        <v>8</v>
      </c>
      <c r="F3216" t="s">
        <v>3493</v>
      </c>
      <c r="G3216" s="13" t="str">
        <f xml:space="preserve"> IF( RIGHT(雅俗通字典[[#This Row],[聲調]],1)&lt;&gt;"入", "舒聲", "促聲")</f>
        <v>舒聲</v>
      </c>
      <c r="H3216" t="str">
        <f xml:space="preserve"> INDEX(聲母對照資料表[], MATCH(雅俗通字典[[#This Row],[切音]], 聲母對照資料表[十五音], 0), 2)</f>
        <v>s</v>
      </c>
      <c r="I3216" t="str">
        <f xml:space="preserve"> INDEX(韻母對照資料表[], MATCH(雅俗通字典[[#This Row],[字韻]] &amp; LEFT(雅俗通字典[[#This Row],[舒促聲]],1), 韻母對照資料表[十五音識別碼], 0), 2)</f>
        <v>ing</v>
      </c>
      <c r="J3216">
        <f xml:space="preserve"> MATCH(雅俗通字典[[#This Row],[聲調]], 雅俗通聲調, 0)</f>
        <v>1</v>
      </c>
      <c r="K3216" t="str">
        <f xml:space="preserve"> _xlfn.CONCAT(雅俗通字典[[#This Row],[聲]:[調]])</f>
        <v>sing1</v>
      </c>
      <c r="L3216" t="str">
        <f xml:space="preserve"> 雅俗通字典[[#This Row],[字韻]] &amp; 雅俗通字典[[#This Row],[聲調]] &amp; "聲" &amp; 雅俗通字典[[#This Row],[切音]]</f>
        <v>經上平聲時</v>
      </c>
      <c r="M3216" t="str">
        <f xml:space="preserve"> 雅俗通字典[[#This Row],[字韻]] &amp; TEXT(雅俗通字典[[#This Row],[調]], "[DBNum1]") &amp; 雅俗通字典[[#This Row],[切音]]</f>
        <v>經一時</v>
      </c>
    </row>
    <row r="3217" spans="1:13">
      <c r="A3217">
        <v>3216</v>
      </c>
      <c r="B3217" s="13" t="s">
        <v>3512</v>
      </c>
      <c r="C3217" s="13" t="s">
        <v>80</v>
      </c>
      <c r="D3217" s="13" t="s">
        <v>3390</v>
      </c>
      <c r="E3217" s="13" t="s">
        <v>8</v>
      </c>
      <c r="F3217" t="s">
        <v>3493</v>
      </c>
      <c r="G3217" s="13" t="str">
        <f xml:space="preserve"> IF( RIGHT(雅俗通字典[[#This Row],[聲調]],1)&lt;&gt;"入", "舒聲", "促聲")</f>
        <v>舒聲</v>
      </c>
      <c r="H3217" t="str">
        <f xml:space="preserve"> INDEX(聲母對照資料表[], MATCH(雅俗通字典[[#This Row],[切音]], 聲母對照資料表[十五音], 0), 2)</f>
        <v>s</v>
      </c>
      <c r="I3217" t="str">
        <f xml:space="preserve"> INDEX(韻母對照資料表[], MATCH(雅俗通字典[[#This Row],[字韻]] &amp; LEFT(雅俗通字典[[#This Row],[舒促聲]],1), 韻母對照資料表[十五音識別碼], 0), 2)</f>
        <v>ing</v>
      </c>
      <c r="J3217">
        <f xml:space="preserve"> MATCH(雅俗通字典[[#This Row],[聲調]], 雅俗通聲調, 0)</f>
        <v>1</v>
      </c>
      <c r="K3217" t="str">
        <f xml:space="preserve"> _xlfn.CONCAT(雅俗通字典[[#This Row],[聲]:[調]])</f>
        <v>sing1</v>
      </c>
      <c r="L3217" t="str">
        <f xml:space="preserve"> 雅俗通字典[[#This Row],[字韻]] &amp; 雅俗通字典[[#This Row],[聲調]] &amp; "聲" &amp; 雅俗通字典[[#This Row],[切音]]</f>
        <v>經上平聲時</v>
      </c>
      <c r="M3217" t="str">
        <f xml:space="preserve"> 雅俗通字典[[#This Row],[字韻]] &amp; TEXT(雅俗通字典[[#This Row],[調]], "[DBNum1]") &amp; 雅俗通字典[[#This Row],[切音]]</f>
        <v>經一時</v>
      </c>
    </row>
    <row r="3218" spans="1:13">
      <c r="A3218">
        <v>3217</v>
      </c>
      <c r="B3218" s="13" t="s">
        <v>88</v>
      </c>
      <c r="C3218" s="13" t="s">
        <v>88</v>
      </c>
      <c r="D3218" s="13" t="s">
        <v>3390</v>
      </c>
      <c r="E3218" s="13" t="s">
        <v>8</v>
      </c>
      <c r="F3218" t="s">
        <v>3513</v>
      </c>
      <c r="G3218" s="13" t="str">
        <f xml:space="preserve"> IF( RIGHT(雅俗通字典[[#This Row],[聲調]],1)&lt;&gt;"入", "舒聲", "促聲")</f>
        <v>舒聲</v>
      </c>
      <c r="H3218" t="str">
        <f xml:space="preserve"> INDEX(聲母對照資料表[], MATCH(雅俗通字典[[#This Row],[切音]], 聲母對照資料表[十五音], 0), 2)</f>
        <v>q</v>
      </c>
      <c r="I3218" t="str">
        <f xml:space="preserve"> INDEX(韻母對照資料表[], MATCH(雅俗通字典[[#This Row],[字韻]] &amp; LEFT(雅俗通字典[[#This Row],[舒促聲]],1), 韻母對照資料表[十五音識別碼], 0), 2)</f>
        <v>ing</v>
      </c>
      <c r="J3218">
        <f xml:space="preserve"> MATCH(雅俗通字典[[#This Row],[聲調]], 雅俗通聲調, 0)</f>
        <v>1</v>
      </c>
      <c r="K3218" t="str">
        <f xml:space="preserve"> _xlfn.CONCAT(雅俗通字典[[#This Row],[聲]:[調]])</f>
        <v>qing1</v>
      </c>
      <c r="L3218" t="str">
        <f xml:space="preserve"> 雅俗通字典[[#This Row],[字韻]] &amp; 雅俗通字典[[#This Row],[聲調]] &amp; "聲" &amp; 雅俗通字典[[#This Row],[切音]]</f>
        <v>經上平聲英</v>
      </c>
      <c r="M3218" t="str">
        <f xml:space="preserve"> 雅俗通字典[[#This Row],[字韻]] &amp; TEXT(雅俗通字典[[#This Row],[調]], "[DBNum1]") &amp; 雅俗通字典[[#This Row],[切音]]</f>
        <v>經一英</v>
      </c>
    </row>
    <row r="3219" spans="1:13">
      <c r="A3219">
        <v>3218</v>
      </c>
      <c r="B3219" s="13" t="s">
        <v>3514</v>
      </c>
      <c r="C3219" s="13" t="s">
        <v>88</v>
      </c>
      <c r="D3219" s="13" t="s">
        <v>3390</v>
      </c>
      <c r="E3219" s="13" t="s">
        <v>8</v>
      </c>
      <c r="F3219" t="s">
        <v>3513</v>
      </c>
      <c r="G3219" s="13" t="str">
        <f xml:space="preserve"> IF( RIGHT(雅俗通字典[[#This Row],[聲調]],1)&lt;&gt;"入", "舒聲", "促聲")</f>
        <v>舒聲</v>
      </c>
      <c r="H3219" t="str">
        <f xml:space="preserve"> INDEX(聲母對照資料表[], MATCH(雅俗通字典[[#This Row],[切音]], 聲母對照資料表[十五音], 0), 2)</f>
        <v>q</v>
      </c>
      <c r="I3219" t="str">
        <f xml:space="preserve"> INDEX(韻母對照資料表[], MATCH(雅俗通字典[[#This Row],[字韻]] &amp; LEFT(雅俗通字典[[#This Row],[舒促聲]],1), 韻母對照資料表[十五音識別碼], 0), 2)</f>
        <v>ing</v>
      </c>
      <c r="J3219">
        <f xml:space="preserve"> MATCH(雅俗通字典[[#This Row],[聲調]], 雅俗通聲調, 0)</f>
        <v>1</v>
      </c>
      <c r="K3219" t="str">
        <f xml:space="preserve"> _xlfn.CONCAT(雅俗通字典[[#This Row],[聲]:[調]])</f>
        <v>qing1</v>
      </c>
      <c r="L3219" t="str">
        <f xml:space="preserve"> 雅俗通字典[[#This Row],[字韻]] &amp; 雅俗通字典[[#This Row],[聲調]] &amp; "聲" &amp; 雅俗通字典[[#This Row],[切音]]</f>
        <v>經上平聲英</v>
      </c>
      <c r="M3219" t="str">
        <f xml:space="preserve"> 雅俗通字典[[#This Row],[字韻]] &amp; TEXT(雅俗通字典[[#This Row],[調]], "[DBNum1]") &amp; 雅俗通字典[[#This Row],[切音]]</f>
        <v>經一英</v>
      </c>
    </row>
    <row r="3220" spans="1:13">
      <c r="A3220">
        <v>3219</v>
      </c>
      <c r="B3220" s="13" t="s">
        <v>3515</v>
      </c>
      <c r="C3220" s="13" t="s">
        <v>88</v>
      </c>
      <c r="D3220" s="13" t="s">
        <v>3390</v>
      </c>
      <c r="E3220" s="13" t="s">
        <v>8</v>
      </c>
      <c r="F3220" t="s">
        <v>3513</v>
      </c>
      <c r="G3220" s="13" t="str">
        <f xml:space="preserve"> IF( RIGHT(雅俗通字典[[#This Row],[聲調]],1)&lt;&gt;"入", "舒聲", "促聲")</f>
        <v>舒聲</v>
      </c>
      <c r="H3220" t="str">
        <f xml:space="preserve"> INDEX(聲母對照資料表[], MATCH(雅俗通字典[[#This Row],[切音]], 聲母對照資料表[十五音], 0), 2)</f>
        <v>q</v>
      </c>
      <c r="I3220" t="str">
        <f xml:space="preserve"> INDEX(韻母對照資料表[], MATCH(雅俗通字典[[#This Row],[字韻]] &amp; LEFT(雅俗通字典[[#This Row],[舒促聲]],1), 韻母對照資料表[十五音識別碼], 0), 2)</f>
        <v>ing</v>
      </c>
      <c r="J3220">
        <f xml:space="preserve"> MATCH(雅俗通字典[[#This Row],[聲調]], 雅俗通聲調, 0)</f>
        <v>1</v>
      </c>
      <c r="K3220" t="str">
        <f xml:space="preserve"> _xlfn.CONCAT(雅俗通字典[[#This Row],[聲]:[調]])</f>
        <v>qing1</v>
      </c>
      <c r="L3220" t="str">
        <f xml:space="preserve"> 雅俗通字典[[#This Row],[字韻]] &amp; 雅俗通字典[[#This Row],[聲調]] &amp; "聲" &amp; 雅俗通字典[[#This Row],[切音]]</f>
        <v>經上平聲英</v>
      </c>
      <c r="M3220" t="str">
        <f xml:space="preserve"> 雅俗通字典[[#This Row],[字韻]] &amp; TEXT(雅俗通字典[[#This Row],[調]], "[DBNum1]") &amp; 雅俗通字典[[#This Row],[切音]]</f>
        <v>經一英</v>
      </c>
    </row>
    <row r="3221" spans="1:13">
      <c r="A3221">
        <v>3220</v>
      </c>
      <c r="B3221" s="13" t="s">
        <v>3516</v>
      </c>
      <c r="C3221" s="13" t="s">
        <v>88</v>
      </c>
      <c r="D3221" s="13" t="s">
        <v>3390</v>
      </c>
      <c r="E3221" s="13" t="s">
        <v>8</v>
      </c>
      <c r="F3221" t="s">
        <v>3513</v>
      </c>
      <c r="G3221" s="13" t="str">
        <f xml:space="preserve"> IF( RIGHT(雅俗通字典[[#This Row],[聲調]],1)&lt;&gt;"入", "舒聲", "促聲")</f>
        <v>舒聲</v>
      </c>
      <c r="H3221" t="str">
        <f xml:space="preserve"> INDEX(聲母對照資料表[], MATCH(雅俗通字典[[#This Row],[切音]], 聲母對照資料表[十五音], 0), 2)</f>
        <v>q</v>
      </c>
      <c r="I3221" t="str">
        <f xml:space="preserve"> INDEX(韻母對照資料表[], MATCH(雅俗通字典[[#This Row],[字韻]] &amp; LEFT(雅俗通字典[[#This Row],[舒促聲]],1), 韻母對照資料表[十五音識別碼], 0), 2)</f>
        <v>ing</v>
      </c>
      <c r="J3221">
        <f xml:space="preserve"> MATCH(雅俗通字典[[#This Row],[聲調]], 雅俗通聲調, 0)</f>
        <v>1</v>
      </c>
      <c r="K3221" t="str">
        <f xml:space="preserve"> _xlfn.CONCAT(雅俗通字典[[#This Row],[聲]:[調]])</f>
        <v>qing1</v>
      </c>
      <c r="L3221" t="str">
        <f xml:space="preserve"> 雅俗通字典[[#This Row],[字韻]] &amp; 雅俗通字典[[#This Row],[聲調]] &amp; "聲" &amp; 雅俗通字典[[#This Row],[切音]]</f>
        <v>經上平聲英</v>
      </c>
      <c r="M3221" t="str">
        <f xml:space="preserve"> 雅俗通字典[[#This Row],[字韻]] &amp; TEXT(雅俗通字典[[#This Row],[調]], "[DBNum1]") &amp; 雅俗通字典[[#This Row],[切音]]</f>
        <v>經一英</v>
      </c>
    </row>
    <row r="3222" spans="1:13">
      <c r="A3222">
        <v>3221</v>
      </c>
      <c r="B3222" s="13" t="s">
        <v>3517</v>
      </c>
      <c r="C3222" s="13" t="s">
        <v>88</v>
      </c>
      <c r="D3222" s="13" t="s">
        <v>3390</v>
      </c>
      <c r="E3222" s="13" t="s">
        <v>8</v>
      </c>
      <c r="F3222" t="s">
        <v>3513</v>
      </c>
      <c r="G3222" s="13" t="str">
        <f xml:space="preserve"> IF( RIGHT(雅俗通字典[[#This Row],[聲調]],1)&lt;&gt;"入", "舒聲", "促聲")</f>
        <v>舒聲</v>
      </c>
      <c r="H3222" t="str">
        <f xml:space="preserve"> INDEX(聲母對照資料表[], MATCH(雅俗通字典[[#This Row],[切音]], 聲母對照資料表[十五音], 0), 2)</f>
        <v>q</v>
      </c>
      <c r="I3222" t="str">
        <f xml:space="preserve"> INDEX(韻母對照資料表[], MATCH(雅俗通字典[[#This Row],[字韻]] &amp; LEFT(雅俗通字典[[#This Row],[舒促聲]],1), 韻母對照資料表[十五音識別碼], 0), 2)</f>
        <v>ing</v>
      </c>
      <c r="J3222">
        <f xml:space="preserve"> MATCH(雅俗通字典[[#This Row],[聲調]], 雅俗通聲調, 0)</f>
        <v>1</v>
      </c>
      <c r="K3222" t="str">
        <f xml:space="preserve"> _xlfn.CONCAT(雅俗通字典[[#This Row],[聲]:[調]])</f>
        <v>qing1</v>
      </c>
      <c r="L3222" t="str">
        <f xml:space="preserve"> 雅俗通字典[[#This Row],[字韻]] &amp; 雅俗通字典[[#This Row],[聲調]] &amp; "聲" &amp; 雅俗通字典[[#This Row],[切音]]</f>
        <v>經上平聲英</v>
      </c>
      <c r="M3222" t="str">
        <f xml:space="preserve"> 雅俗通字典[[#This Row],[字韻]] &amp; TEXT(雅俗通字典[[#This Row],[調]], "[DBNum1]") &amp; 雅俗通字典[[#This Row],[切音]]</f>
        <v>經一英</v>
      </c>
    </row>
    <row r="3223" spans="1:13">
      <c r="A3223">
        <v>3222</v>
      </c>
      <c r="B3223" s="13" t="s">
        <v>3518</v>
      </c>
      <c r="C3223" s="13" t="s">
        <v>88</v>
      </c>
      <c r="D3223" s="13" t="s">
        <v>3390</v>
      </c>
      <c r="E3223" s="13" t="s">
        <v>8</v>
      </c>
      <c r="F3223" t="s">
        <v>3513</v>
      </c>
      <c r="G3223" s="13" t="str">
        <f xml:space="preserve"> IF( RIGHT(雅俗通字典[[#This Row],[聲調]],1)&lt;&gt;"入", "舒聲", "促聲")</f>
        <v>舒聲</v>
      </c>
      <c r="H3223" t="str">
        <f xml:space="preserve"> INDEX(聲母對照資料表[], MATCH(雅俗通字典[[#This Row],[切音]], 聲母對照資料表[十五音], 0), 2)</f>
        <v>q</v>
      </c>
      <c r="I3223" t="str">
        <f xml:space="preserve"> INDEX(韻母對照資料表[], MATCH(雅俗通字典[[#This Row],[字韻]] &amp; LEFT(雅俗通字典[[#This Row],[舒促聲]],1), 韻母對照資料表[十五音識別碼], 0), 2)</f>
        <v>ing</v>
      </c>
      <c r="J3223">
        <f xml:space="preserve"> MATCH(雅俗通字典[[#This Row],[聲調]], 雅俗通聲調, 0)</f>
        <v>1</v>
      </c>
      <c r="K3223" t="str">
        <f xml:space="preserve"> _xlfn.CONCAT(雅俗通字典[[#This Row],[聲]:[調]])</f>
        <v>qing1</v>
      </c>
      <c r="L3223" t="str">
        <f xml:space="preserve"> 雅俗通字典[[#This Row],[字韻]] &amp; 雅俗通字典[[#This Row],[聲調]] &amp; "聲" &amp; 雅俗通字典[[#This Row],[切音]]</f>
        <v>經上平聲英</v>
      </c>
      <c r="M3223" t="str">
        <f xml:space="preserve"> 雅俗通字典[[#This Row],[字韻]] &amp; TEXT(雅俗通字典[[#This Row],[調]], "[DBNum1]") &amp; 雅俗通字典[[#This Row],[切音]]</f>
        <v>經一英</v>
      </c>
    </row>
    <row r="3224" spans="1:13">
      <c r="A3224">
        <v>3223</v>
      </c>
      <c r="B3224" s="13" t="s">
        <v>3519</v>
      </c>
      <c r="C3224" s="13" t="s">
        <v>88</v>
      </c>
      <c r="D3224" s="13" t="s">
        <v>3390</v>
      </c>
      <c r="E3224" s="13" t="s">
        <v>8</v>
      </c>
      <c r="F3224" t="s">
        <v>3513</v>
      </c>
      <c r="G3224" s="13" t="str">
        <f xml:space="preserve"> IF( RIGHT(雅俗通字典[[#This Row],[聲調]],1)&lt;&gt;"入", "舒聲", "促聲")</f>
        <v>舒聲</v>
      </c>
      <c r="H3224" t="str">
        <f xml:space="preserve"> INDEX(聲母對照資料表[], MATCH(雅俗通字典[[#This Row],[切音]], 聲母對照資料表[十五音], 0), 2)</f>
        <v>q</v>
      </c>
      <c r="I3224" t="str">
        <f xml:space="preserve"> INDEX(韻母對照資料表[], MATCH(雅俗通字典[[#This Row],[字韻]] &amp; LEFT(雅俗通字典[[#This Row],[舒促聲]],1), 韻母對照資料表[十五音識別碼], 0), 2)</f>
        <v>ing</v>
      </c>
      <c r="J3224">
        <f xml:space="preserve"> MATCH(雅俗通字典[[#This Row],[聲調]], 雅俗通聲調, 0)</f>
        <v>1</v>
      </c>
      <c r="K3224" t="str">
        <f xml:space="preserve"> _xlfn.CONCAT(雅俗通字典[[#This Row],[聲]:[調]])</f>
        <v>qing1</v>
      </c>
      <c r="L3224" t="str">
        <f xml:space="preserve"> 雅俗通字典[[#This Row],[字韻]] &amp; 雅俗通字典[[#This Row],[聲調]] &amp; "聲" &amp; 雅俗通字典[[#This Row],[切音]]</f>
        <v>經上平聲英</v>
      </c>
      <c r="M3224" t="str">
        <f xml:space="preserve"> 雅俗通字典[[#This Row],[字韻]] &amp; TEXT(雅俗通字典[[#This Row],[調]], "[DBNum1]") &amp; 雅俗通字典[[#This Row],[切音]]</f>
        <v>經一英</v>
      </c>
    </row>
    <row r="3225" spans="1:13">
      <c r="A3225">
        <v>3224</v>
      </c>
      <c r="B3225" s="13" t="s">
        <v>3520</v>
      </c>
      <c r="C3225" s="13" t="s">
        <v>88</v>
      </c>
      <c r="D3225" s="13" t="s">
        <v>3390</v>
      </c>
      <c r="E3225" s="13" t="s">
        <v>8</v>
      </c>
      <c r="F3225" t="s">
        <v>3513</v>
      </c>
      <c r="G3225" s="13" t="str">
        <f xml:space="preserve"> IF( RIGHT(雅俗通字典[[#This Row],[聲調]],1)&lt;&gt;"入", "舒聲", "促聲")</f>
        <v>舒聲</v>
      </c>
      <c r="H3225" t="str">
        <f xml:space="preserve"> INDEX(聲母對照資料表[], MATCH(雅俗通字典[[#This Row],[切音]], 聲母對照資料表[十五音], 0), 2)</f>
        <v>q</v>
      </c>
      <c r="I3225" t="str">
        <f xml:space="preserve"> INDEX(韻母對照資料表[], MATCH(雅俗通字典[[#This Row],[字韻]] &amp; LEFT(雅俗通字典[[#This Row],[舒促聲]],1), 韻母對照資料表[十五音識別碼], 0), 2)</f>
        <v>ing</v>
      </c>
      <c r="J3225">
        <f xml:space="preserve"> MATCH(雅俗通字典[[#This Row],[聲調]], 雅俗通聲調, 0)</f>
        <v>1</v>
      </c>
      <c r="K3225" t="str">
        <f xml:space="preserve"> _xlfn.CONCAT(雅俗通字典[[#This Row],[聲]:[調]])</f>
        <v>qing1</v>
      </c>
      <c r="L3225" t="str">
        <f xml:space="preserve"> 雅俗通字典[[#This Row],[字韻]] &amp; 雅俗通字典[[#This Row],[聲調]] &amp; "聲" &amp; 雅俗通字典[[#This Row],[切音]]</f>
        <v>經上平聲英</v>
      </c>
      <c r="M3225" t="str">
        <f xml:space="preserve"> 雅俗通字典[[#This Row],[字韻]] &amp; TEXT(雅俗通字典[[#This Row],[調]], "[DBNum1]") &amp; 雅俗通字典[[#This Row],[切音]]</f>
        <v>經一英</v>
      </c>
    </row>
    <row r="3226" spans="1:13">
      <c r="A3226">
        <v>3225</v>
      </c>
      <c r="B3226" s="13" t="s">
        <v>3521</v>
      </c>
      <c r="C3226" s="13" t="s">
        <v>88</v>
      </c>
      <c r="D3226" s="13" t="s">
        <v>3390</v>
      </c>
      <c r="E3226" s="13" t="s">
        <v>8</v>
      </c>
      <c r="F3226" t="s">
        <v>3513</v>
      </c>
      <c r="G3226" s="13" t="str">
        <f xml:space="preserve"> IF( RIGHT(雅俗通字典[[#This Row],[聲調]],1)&lt;&gt;"入", "舒聲", "促聲")</f>
        <v>舒聲</v>
      </c>
      <c r="H3226" t="str">
        <f xml:space="preserve"> INDEX(聲母對照資料表[], MATCH(雅俗通字典[[#This Row],[切音]], 聲母對照資料表[十五音], 0), 2)</f>
        <v>q</v>
      </c>
      <c r="I3226" t="str">
        <f xml:space="preserve"> INDEX(韻母對照資料表[], MATCH(雅俗通字典[[#This Row],[字韻]] &amp; LEFT(雅俗通字典[[#This Row],[舒促聲]],1), 韻母對照資料表[十五音識別碼], 0), 2)</f>
        <v>ing</v>
      </c>
      <c r="J3226">
        <f xml:space="preserve"> MATCH(雅俗通字典[[#This Row],[聲調]], 雅俗通聲調, 0)</f>
        <v>1</v>
      </c>
      <c r="K3226" t="str">
        <f xml:space="preserve"> _xlfn.CONCAT(雅俗通字典[[#This Row],[聲]:[調]])</f>
        <v>qing1</v>
      </c>
      <c r="L3226" t="str">
        <f xml:space="preserve"> 雅俗通字典[[#This Row],[字韻]] &amp; 雅俗通字典[[#This Row],[聲調]] &amp; "聲" &amp; 雅俗通字典[[#This Row],[切音]]</f>
        <v>經上平聲英</v>
      </c>
      <c r="M3226" t="str">
        <f xml:space="preserve"> 雅俗通字典[[#This Row],[字韻]] &amp; TEXT(雅俗通字典[[#This Row],[調]], "[DBNum1]") &amp; 雅俗通字典[[#This Row],[切音]]</f>
        <v>經一英</v>
      </c>
    </row>
    <row r="3227" spans="1:13">
      <c r="A3227">
        <v>3226</v>
      </c>
      <c r="B3227" s="13" t="s">
        <v>3522</v>
      </c>
      <c r="C3227" s="13" t="s">
        <v>88</v>
      </c>
      <c r="D3227" s="13" t="s">
        <v>3390</v>
      </c>
      <c r="E3227" s="13" t="s">
        <v>8</v>
      </c>
      <c r="F3227" t="s">
        <v>3513</v>
      </c>
      <c r="G3227" s="13" t="str">
        <f xml:space="preserve"> IF( RIGHT(雅俗通字典[[#This Row],[聲調]],1)&lt;&gt;"入", "舒聲", "促聲")</f>
        <v>舒聲</v>
      </c>
      <c r="H3227" t="str">
        <f xml:space="preserve"> INDEX(聲母對照資料表[], MATCH(雅俗通字典[[#This Row],[切音]], 聲母對照資料表[十五音], 0), 2)</f>
        <v>q</v>
      </c>
      <c r="I3227" t="str">
        <f xml:space="preserve"> INDEX(韻母對照資料表[], MATCH(雅俗通字典[[#This Row],[字韻]] &amp; LEFT(雅俗通字典[[#This Row],[舒促聲]],1), 韻母對照資料表[十五音識別碼], 0), 2)</f>
        <v>ing</v>
      </c>
      <c r="J3227">
        <f xml:space="preserve"> MATCH(雅俗通字典[[#This Row],[聲調]], 雅俗通聲調, 0)</f>
        <v>1</v>
      </c>
      <c r="K3227" t="str">
        <f xml:space="preserve"> _xlfn.CONCAT(雅俗通字典[[#This Row],[聲]:[調]])</f>
        <v>qing1</v>
      </c>
      <c r="L3227" t="str">
        <f xml:space="preserve"> 雅俗通字典[[#This Row],[字韻]] &amp; 雅俗通字典[[#This Row],[聲調]] &amp; "聲" &amp; 雅俗通字典[[#This Row],[切音]]</f>
        <v>經上平聲英</v>
      </c>
      <c r="M3227" t="str">
        <f xml:space="preserve"> 雅俗通字典[[#This Row],[字韻]] &amp; TEXT(雅俗通字典[[#This Row],[調]], "[DBNum1]") &amp; 雅俗通字典[[#This Row],[切音]]</f>
        <v>經一英</v>
      </c>
    </row>
    <row r="3228" spans="1:13">
      <c r="A3228">
        <v>3227</v>
      </c>
      <c r="B3228" s="13" t="s">
        <v>3523</v>
      </c>
      <c r="C3228" s="13" t="s">
        <v>88</v>
      </c>
      <c r="D3228" s="13" t="s">
        <v>3390</v>
      </c>
      <c r="E3228" s="13" t="s">
        <v>8</v>
      </c>
      <c r="F3228" t="s">
        <v>3513</v>
      </c>
      <c r="G3228" s="13" t="str">
        <f xml:space="preserve"> IF( RIGHT(雅俗通字典[[#This Row],[聲調]],1)&lt;&gt;"入", "舒聲", "促聲")</f>
        <v>舒聲</v>
      </c>
      <c r="H3228" t="str">
        <f xml:space="preserve"> INDEX(聲母對照資料表[], MATCH(雅俗通字典[[#This Row],[切音]], 聲母對照資料表[十五音], 0), 2)</f>
        <v>q</v>
      </c>
      <c r="I3228" t="str">
        <f xml:space="preserve"> INDEX(韻母對照資料表[], MATCH(雅俗通字典[[#This Row],[字韻]] &amp; LEFT(雅俗通字典[[#This Row],[舒促聲]],1), 韻母對照資料表[十五音識別碼], 0), 2)</f>
        <v>ing</v>
      </c>
      <c r="J3228">
        <f xml:space="preserve"> MATCH(雅俗通字典[[#This Row],[聲調]], 雅俗通聲調, 0)</f>
        <v>1</v>
      </c>
      <c r="K3228" t="str">
        <f xml:space="preserve"> _xlfn.CONCAT(雅俗通字典[[#This Row],[聲]:[調]])</f>
        <v>qing1</v>
      </c>
      <c r="L3228" t="str">
        <f xml:space="preserve"> 雅俗通字典[[#This Row],[字韻]] &amp; 雅俗通字典[[#This Row],[聲調]] &amp; "聲" &amp; 雅俗通字典[[#This Row],[切音]]</f>
        <v>經上平聲英</v>
      </c>
      <c r="M3228" t="str">
        <f xml:space="preserve"> 雅俗通字典[[#This Row],[字韻]] &amp; TEXT(雅俗通字典[[#This Row],[調]], "[DBNum1]") &amp; 雅俗通字典[[#This Row],[切音]]</f>
        <v>經一英</v>
      </c>
    </row>
    <row r="3229" spans="1:13">
      <c r="A3229">
        <v>3228</v>
      </c>
      <c r="B3229" s="13" t="s">
        <v>3524</v>
      </c>
      <c r="C3229" s="13" t="s">
        <v>88</v>
      </c>
      <c r="D3229" s="13" t="s">
        <v>3390</v>
      </c>
      <c r="E3229" s="13" t="s">
        <v>8</v>
      </c>
      <c r="F3229" t="s">
        <v>3513</v>
      </c>
      <c r="G3229" s="13" t="str">
        <f xml:space="preserve"> IF( RIGHT(雅俗通字典[[#This Row],[聲調]],1)&lt;&gt;"入", "舒聲", "促聲")</f>
        <v>舒聲</v>
      </c>
      <c r="H3229" t="str">
        <f xml:space="preserve"> INDEX(聲母對照資料表[], MATCH(雅俗通字典[[#This Row],[切音]], 聲母對照資料表[十五音], 0), 2)</f>
        <v>q</v>
      </c>
      <c r="I3229" t="str">
        <f xml:space="preserve"> INDEX(韻母對照資料表[], MATCH(雅俗通字典[[#This Row],[字韻]] &amp; LEFT(雅俗通字典[[#This Row],[舒促聲]],1), 韻母對照資料表[十五音識別碼], 0), 2)</f>
        <v>ing</v>
      </c>
      <c r="J3229">
        <f xml:space="preserve"> MATCH(雅俗通字典[[#This Row],[聲調]], 雅俗通聲調, 0)</f>
        <v>1</v>
      </c>
      <c r="K3229" t="str">
        <f xml:space="preserve"> _xlfn.CONCAT(雅俗通字典[[#This Row],[聲]:[調]])</f>
        <v>qing1</v>
      </c>
      <c r="L3229" t="str">
        <f xml:space="preserve"> 雅俗通字典[[#This Row],[字韻]] &amp; 雅俗通字典[[#This Row],[聲調]] &amp; "聲" &amp; 雅俗通字典[[#This Row],[切音]]</f>
        <v>經上平聲英</v>
      </c>
      <c r="M3229" t="str">
        <f xml:space="preserve"> 雅俗通字典[[#This Row],[字韻]] &amp; TEXT(雅俗通字典[[#This Row],[調]], "[DBNum1]") &amp; 雅俗通字典[[#This Row],[切音]]</f>
        <v>經一英</v>
      </c>
    </row>
    <row r="3230" spans="1:13">
      <c r="A3230">
        <v>3229</v>
      </c>
      <c r="B3230" s="13" t="s">
        <v>3525</v>
      </c>
      <c r="C3230" s="13" t="s">
        <v>88</v>
      </c>
      <c r="D3230" s="13" t="s">
        <v>3390</v>
      </c>
      <c r="E3230" s="13" t="s">
        <v>8</v>
      </c>
      <c r="F3230" t="s">
        <v>3513</v>
      </c>
      <c r="G3230" s="13" t="str">
        <f xml:space="preserve"> IF( RIGHT(雅俗通字典[[#This Row],[聲調]],1)&lt;&gt;"入", "舒聲", "促聲")</f>
        <v>舒聲</v>
      </c>
      <c r="H3230" t="str">
        <f xml:space="preserve"> INDEX(聲母對照資料表[], MATCH(雅俗通字典[[#This Row],[切音]], 聲母對照資料表[十五音], 0), 2)</f>
        <v>q</v>
      </c>
      <c r="I3230" t="str">
        <f xml:space="preserve"> INDEX(韻母對照資料表[], MATCH(雅俗通字典[[#This Row],[字韻]] &amp; LEFT(雅俗通字典[[#This Row],[舒促聲]],1), 韻母對照資料表[十五音識別碼], 0), 2)</f>
        <v>ing</v>
      </c>
      <c r="J3230">
        <f xml:space="preserve"> MATCH(雅俗通字典[[#This Row],[聲調]], 雅俗通聲調, 0)</f>
        <v>1</v>
      </c>
      <c r="K3230" t="str">
        <f xml:space="preserve"> _xlfn.CONCAT(雅俗通字典[[#This Row],[聲]:[調]])</f>
        <v>qing1</v>
      </c>
      <c r="L3230" t="str">
        <f xml:space="preserve"> 雅俗通字典[[#This Row],[字韻]] &amp; 雅俗通字典[[#This Row],[聲調]] &amp; "聲" &amp; 雅俗通字典[[#This Row],[切音]]</f>
        <v>經上平聲英</v>
      </c>
      <c r="M3230" t="str">
        <f xml:space="preserve"> 雅俗通字典[[#This Row],[字韻]] &amp; TEXT(雅俗通字典[[#This Row],[調]], "[DBNum1]") &amp; 雅俗通字典[[#This Row],[切音]]</f>
        <v>經一英</v>
      </c>
    </row>
    <row r="3231" spans="1:13">
      <c r="A3231">
        <v>3230</v>
      </c>
      <c r="B3231" s="13" t="s">
        <v>3526</v>
      </c>
      <c r="C3231" s="13" t="s">
        <v>88</v>
      </c>
      <c r="D3231" s="13" t="s">
        <v>3390</v>
      </c>
      <c r="E3231" s="13" t="s">
        <v>8</v>
      </c>
      <c r="F3231" t="s">
        <v>3513</v>
      </c>
      <c r="G3231" s="13" t="str">
        <f xml:space="preserve"> IF( RIGHT(雅俗通字典[[#This Row],[聲調]],1)&lt;&gt;"入", "舒聲", "促聲")</f>
        <v>舒聲</v>
      </c>
      <c r="H3231" t="str">
        <f xml:space="preserve"> INDEX(聲母對照資料表[], MATCH(雅俗通字典[[#This Row],[切音]], 聲母對照資料表[十五音], 0), 2)</f>
        <v>q</v>
      </c>
      <c r="I3231" t="str">
        <f xml:space="preserve"> INDEX(韻母對照資料表[], MATCH(雅俗通字典[[#This Row],[字韻]] &amp; LEFT(雅俗通字典[[#This Row],[舒促聲]],1), 韻母對照資料表[十五音識別碼], 0), 2)</f>
        <v>ing</v>
      </c>
      <c r="J3231">
        <f xml:space="preserve"> MATCH(雅俗通字典[[#This Row],[聲調]], 雅俗通聲調, 0)</f>
        <v>1</v>
      </c>
      <c r="K3231" t="str">
        <f xml:space="preserve"> _xlfn.CONCAT(雅俗通字典[[#This Row],[聲]:[調]])</f>
        <v>qing1</v>
      </c>
      <c r="L3231" t="str">
        <f xml:space="preserve"> 雅俗通字典[[#This Row],[字韻]] &amp; 雅俗通字典[[#This Row],[聲調]] &amp; "聲" &amp; 雅俗通字典[[#This Row],[切音]]</f>
        <v>經上平聲英</v>
      </c>
      <c r="M3231" t="str">
        <f xml:space="preserve"> 雅俗通字典[[#This Row],[字韻]] &amp; TEXT(雅俗通字典[[#This Row],[調]], "[DBNum1]") &amp; 雅俗通字典[[#This Row],[切音]]</f>
        <v>經一英</v>
      </c>
    </row>
    <row r="3232" spans="1:13">
      <c r="A3232">
        <v>3231</v>
      </c>
      <c r="B3232" s="13" t="s">
        <v>3527</v>
      </c>
      <c r="C3232" s="13" t="s">
        <v>88</v>
      </c>
      <c r="D3232" s="13" t="s">
        <v>3390</v>
      </c>
      <c r="E3232" s="13" t="s">
        <v>8</v>
      </c>
      <c r="F3232" t="s">
        <v>3513</v>
      </c>
      <c r="G3232" s="13" t="str">
        <f xml:space="preserve"> IF( RIGHT(雅俗通字典[[#This Row],[聲調]],1)&lt;&gt;"入", "舒聲", "促聲")</f>
        <v>舒聲</v>
      </c>
      <c r="H3232" t="str">
        <f xml:space="preserve"> INDEX(聲母對照資料表[], MATCH(雅俗通字典[[#This Row],[切音]], 聲母對照資料表[十五音], 0), 2)</f>
        <v>q</v>
      </c>
      <c r="I3232" t="str">
        <f xml:space="preserve"> INDEX(韻母對照資料表[], MATCH(雅俗通字典[[#This Row],[字韻]] &amp; LEFT(雅俗通字典[[#This Row],[舒促聲]],1), 韻母對照資料表[十五音識別碼], 0), 2)</f>
        <v>ing</v>
      </c>
      <c r="J3232">
        <f xml:space="preserve"> MATCH(雅俗通字典[[#This Row],[聲調]], 雅俗通聲調, 0)</f>
        <v>1</v>
      </c>
      <c r="K3232" t="str">
        <f xml:space="preserve"> _xlfn.CONCAT(雅俗通字典[[#This Row],[聲]:[調]])</f>
        <v>qing1</v>
      </c>
      <c r="L3232" t="str">
        <f xml:space="preserve"> 雅俗通字典[[#This Row],[字韻]] &amp; 雅俗通字典[[#This Row],[聲調]] &amp; "聲" &amp; 雅俗通字典[[#This Row],[切音]]</f>
        <v>經上平聲英</v>
      </c>
      <c r="M3232" t="str">
        <f xml:space="preserve"> 雅俗通字典[[#This Row],[字韻]] &amp; TEXT(雅俗通字典[[#This Row],[調]], "[DBNum1]") &amp; 雅俗通字典[[#This Row],[切音]]</f>
        <v>經一英</v>
      </c>
    </row>
    <row r="3233" spans="1:13">
      <c r="A3233">
        <v>3232</v>
      </c>
      <c r="B3233" s="13" t="s">
        <v>3528</v>
      </c>
      <c r="C3233" s="13" t="s">
        <v>88</v>
      </c>
      <c r="D3233" s="13" t="s">
        <v>3390</v>
      </c>
      <c r="E3233" s="13" t="s">
        <v>8</v>
      </c>
      <c r="F3233" t="s">
        <v>3513</v>
      </c>
      <c r="G3233" s="13" t="str">
        <f xml:space="preserve"> IF( RIGHT(雅俗通字典[[#This Row],[聲調]],1)&lt;&gt;"入", "舒聲", "促聲")</f>
        <v>舒聲</v>
      </c>
      <c r="H3233" t="str">
        <f xml:space="preserve"> INDEX(聲母對照資料表[], MATCH(雅俗通字典[[#This Row],[切音]], 聲母對照資料表[十五音], 0), 2)</f>
        <v>q</v>
      </c>
      <c r="I3233" t="str">
        <f xml:space="preserve"> INDEX(韻母對照資料表[], MATCH(雅俗通字典[[#This Row],[字韻]] &amp; LEFT(雅俗通字典[[#This Row],[舒促聲]],1), 韻母對照資料表[十五音識別碼], 0), 2)</f>
        <v>ing</v>
      </c>
      <c r="J3233">
        <f xml:space="preserve"> MATCH(雅俗通字典[[#This Row],[聲調]], 雅俗通聲調, 0)</f>
        <v>1</v>
      </c>
      <c r="K3233" t="str">
        <f xml:space="preserve"> _xlfn.CONCAT(雅俗通字典[[#This Row],[聲]:[調]])</f>
        <v>qing1</v>
      </c>
      <c r="L3233" t="str">
        <f xml:space="preserve"> 雅俗通字典[[#This Row],[字韻]] &amp; 雅俗通字典[[#This Row],[聲調]] &amp; "聲" &amp; 雅俗通字典[[#This Row],[切音]]</f>
        <v>經上平聲英</v>
      </c>
      <c r="M3233" t="str">
        <f xml:space="preserve"> 雅俗通字典[[#This Row],[字韻]] &amp; TEXT(雅俗通字典[[#This Row],[調]], "[DBNum1]") &amp; 雅俗通字典[[#This Row],[切音]]</f>
        <v>經一英</v>
      </c>
    </row>
    <row r="3234" spans="1:13">
      <c r="A3234">
        <v>3233</v>
      </c>
      <c r="B3234" s="13" t="s">
        <v>3529</v>
      </c>
      <c r="C3234" s="13" t="s">
        <v>88</v>
      </c>
      <c r="D3234" s="13" t="s">
        <v>3390</v>
      </c>
      <c r="E3234" s="13" t="s">
        <v>8</v>
      </c>
      <c r="F3234" t="s">
        <v>3513</v>
      </c>
      <c r="G3234" s="13" t="str">
        <f xml:space="preserve"> IF( RIGHT(雅俗通字典[[#This Row],[聲調]],1)&lt;&gt;"入", "舒聲", "促聲")</f>
        <v>舒聲</v>
      </c>
      <c r="H3234" t="str">
        <f xml:space="preserve"> INDEX(聲母對照資料表[], MATCH(雅俗通字典[[#This Row],[切音]], 聲母對照資料表[十五音], 0), 2)</f>
        <v>q</v>
      </c>
      <c r="I3234" t="str">
        <f xml:space="preserve"> INDEX(韻母對照資料表[], MATCH(雅俗通字典[[#This Row],[字韻]] &amp; LEFT(雅俗通字典[[#This Row],[舒促聲]],1), 韻母對照資料表[十五音識別碼], 0), 2)</f>
        <v>ing</v>
      </c>
      <c r="J3234">
        <f xml:space="preserve"> MATCH(雅俗通字典[[#This Row],[聲調]], 雅俗通聲調, 0)</f>
        <v>1</v>
      </c>
      <c r="K3234" t="str">
        <f xml:space="preserve"> _xlfn.CONCAT(雅俗通字典[[#This Row],[聲]:[調]])</f>
        <v>qing1</v>
      </c>
      <c r="L3234" t="str">
        <f xml:space="preserve"> 雅俗通字典[[#This Row],[字韻]] &amp; 雅俗通字典[[#This Row],[聲調]] &amp; "聲" &amp; 雅俗通字典[[#This Row],[切音]]</f>
        <v>經上平聲英</v>
      </c>
      <c r="M3234" t="str">
        <f xml:space="preserve"> 雅俗通字典[[#This Row],[字韻]] &amp; TEXT(雅俗通字典[[#This Row],[調]], "[DBNum1]") &amp; 雅俗通字典[[#This Row],[切音]]</f>
        <v>經一英</v>
      </c>
    </row>
    <row r="3235" spans="1:13">
      <c r="A3235">
        <v>3234</v>
      </c>
      <c r="B3235" s="13" t="s">
        <v>3530</v>
      </c>
      <c r="C3235" s="13" t="s">
        <v>88</v>
      </c>
      <c r="D3235" s="13" t="s">
        <v>3390</v>
      </c>
      <c r="E3235" s="13" t="s">
        <v>8</v>
      </c>
      <c r="F3235" t="s">
        <v>3513</v>
      </c>
      <c r="G3235" s="13" t="str">
        <f xml:space="preserve"> IF( RIGHT(雅俗通字典[[#This Row],[聲調]],1)&lt;&gt;"入", "舒聲", "促聲")</f>
        <v>舒聲</v>
      </c>
      <c r="H3235" t="str">
        <f xml:space="preserve"> INDEX(聲母對照資料表[], MATCH(雅俗通字典[[#This Row],[切音]], 聲母對照資料表[十五音], 0), 2)</f>
        <v>q</v>
      </c>
      <c r="I3235" t="str">
        <f xml:space="preserve"> INDEX(韻母對照資料表[], MATCH(雅俗通字典[[#This Row],[字韻]] &amp; LEFT(雅俗通字典[[#This Row],[舒促聲]],1), 韻母對照資料表[十五音識別碼], 0), 2)</f>
        <v>ing</v>
      </c>
      <c r="J3235">
        <f xml:space="preserve"> MATCH(雅俗通字典[[#This Row],[聲調]], 雅俗通聲調, 0)</f>
        <v>1</v>
      </c>
      <c r="K3235" t="str">
        <f xml:space="preserve"> _xlfn.CONCAT(雅俗通字典[[#This Row],[聲]:[調]])</f>
        <v>qing1</v>
      </c>
      <c r="L3235" t="str">
        <f xml:space="preserve"> 雅俗通字典[[#This Row],[字韻]] &amp; 雅俗通字典[[#This Row],[聲調]] &amp; "聲" &amp; 雅俗通字典[[#This Row],[切音]]</f>
        <v>經上平聲英</v>
      </c>
      <c r="M3235" t="str">
        <f xml:space="preserve"> 雅俗通字典[[#This Row],[字韻]] &amp; TEXT(雅俗通字典[[#This Row],[調]], "[DBNum1]") &amp; 雅俗通字典[[#This Row],[切音]]</f>
        <v>經一英</v>
      </c>
    </row>
    <row r="3236" spans="1:13">
      <c r="A3236">
        <v>3235</v>
      </c>
      <c r="B3236" s="13" t="s">
        <v>3531</v>
      </c>
      <c r="C3236" s="13" t="s">
        <v>88</v>
      </c>
      <c r="D3236" s="13" t="s">
        <v>3390</v>
      </c>
      <c r="E3236" s="13" t="s">
        <v>8</v>
      </c>
      <c r="F3236" t="s">
        <v>3513</v>
      </c>
      <c r="G3236" s="13" t="str">
        <f xml:space="preserve"> IF( RIGHT(雅俗通字典[[#This Row],[聲調]],1)&lt;&gt;"入", "舒聲", "促聲")</f>
        <v>舒聲</v>
      </c>
      <c r="H3236" t="str">
        <f xml:space="preserve"> INDEX(聲母對照資料表[], MATCH(雅俗通字典[[#This Row],[切音]], 聲母對照資料表[十五音], 0), 2)</f>
        <v>q</v>
      </c>
      <c r="I3236" t="str">
        <f xml:space="preserve"> INDEX(韻母對照資料表[], MATCH(雅俗通字典[[#This Row],[字韻]] &amp; LEFT(雅俗通字典[[#This Row],[舒促聲]],1), 韻母對照資料表[十五音識別碼], 0), 2)</f>
        <v>ing</v>
      </c>
      <c r="J3236">
        <f xml:space="preserve"> MATCH(雅俗通字典[[#This Row],[聲調]], 雅俗通聲調, 0)</f>
        <v>1</v>
      </c>
      <c r="K3236" t="str">
        <f xml:space="preserve"> _xlfn.CONCAT(雅俗通字典[[#This Row],[聲]:[調]])</f>
        <v>qing1</v>
      </c>
      <c r="L3236" t="str">
        <f xml:space="preserve"> 雅俗通字典[[#This Row],[字韻]] &amp; 雅俗通字典[[#This Row],[聲調]] &amp; "聲" &amp; 雅俗通字典[[#This Row],[切音]]</f>
        <v>經上平聲英</v>
      </c>
      <c r="M3236" t="str">
        <f xml:space="preserve"> 雅俗通字典[[#This Row],[字韻]] &amp; TEXT(雅俗通字典[[#This Row],[調]], "[DBNum1]") &amp; 雅俗通字典[[#This Row],[切音]]</f>
        <v>經一英</v>
      </c>
    </row>
    <row r="3237" spans="1:13">
      <c r="A3237">
        <v>3236</v>
      </c>
      <c r="B3237" s="13" t="s">
        <v>3532</v>
      </c>
      <c r="C3237" s="13" t="s">
        <v>88</v>
      </c>
      <c r="D3237" s="13" t="s">
        <v>3390</v>
      </c>
      <c r="E3237" s="13" t="s">
        <v>8</v>
      </c>
      <c r="F3237" t="s">
        <v>3513</v>
      </c>
      <c r="G3237" s="13" t="str">
        <f xml:space="preserve"> IF( RIGHT(雅俗通字典[[#This Row],[聲調]],1)&lt;&gt;"入", "舒聲", "促聲")</f>
        <v>舒聲</v>
      </c>
      <c r="H3237" t="str">
        <f xml:space="preserve"> INDEX(聲母對照資料表[], MATCH(雅俗通字典[[#This Row],[切音]], 聲母對照資料表[十五音], 0), 2)</f>
        <v>q</v>
      </c>
      <c r="I3237" t="str">
        <f xml:space="preserve"> INDEX(韻母對照資料表[], MATCH(雅俗通字典[[#This Row],[字韻]] &amp; LEFT(雅俗通字典[[#This Row],[舒促聲]],1), 韻母對照資料表[十五音識別碼], 0), 2)</f>
        <v>ing</v>
      </c>
      <c r="J3237">
        <f xml:space="preserve"> MATCH(雅俗通字典[[#This Row],[聲調]], 雅俗通聲調, 0)</f>
        <v>1</v>
      </c>
      <c r="K3237" t="str">
        <f xml:space="preserve"> _xlfn.CONCAT(雅俗通字典[[#This Row],[聲]:[調]])</f>
        <v>qing1</v>
      </c>
      <c r="L3237" t="str">
        <f xml:space="preserve"> 雅俗通字典[[#This Row],[字韻]] &amp; 雅俗通字典[[#This Row],[聲調]] &amp; "聲" &amp; 雅俗通字典[[#This Row],[切音]]</f>
        <v>經上平聲英</v>
      </c>
      <c r="M3237" t="str">
        <f xml:space="preserve"> 雅俗通字典[[#This Row],[字韻]] &amp; TEXT(雅俗通字典[[#This Row],[調]], "[DBNum1]") &amp; 雅俗通字典[[#This Row],[切音]]</f>
        <v>經一英</v>
      </c>
    </row>
    <row r="3238" spans="1:13">
      <c r="A3238">
        <v>3237</v>
      </c>
      <c r="B3238" s="13" t="s">
        <v>3533</v>
      </c>
      <c r="C3238" s="13" t="s">
        <v>88</v>
      </c>
      <c r="D3238" s="13" t="s">
        <v>3390</v>
      </c>
      <c r="E3238" s="13" t="s">
        <v>8</v>
      </c>
      <c r="F3238" t="s">
        <v>3513</v>
      </c>
      <c r="G3238" s="13" t="str">
        <f xml:space="preserve"> IF( RIGHT(雅俗通字典[[#This Row],[聲調]],1)&lt;&gt;"入", "舒聲", "促聲")</f>
        <v>舒聲</v>
      </c>
      <c r="H3238" t="str">
        <f xml:space="preserve"> INDEX(聲母對照資料表[], MATCH(雅俗通字典[[#This Row],[切音]], 聲母對照資料表[十五音], 0), 2)</f>
        <v>q</v>
      </c>
      <c r="I3238" t="str">
        <f xml:space="preserve"> INDEX(韻母對照資料表[], MATCH(雅俗通字典[[#This Row],[字韻]] &amp; LEFT(雅俗通字典[[#This Row],[舒促聲]],1), 韻母對照資料表[十五音識別碼], 0), 2)</f>
        <v>ing</v>
      </c>
      <c r="J3238">
        <f xml:space="preserve"> MATCH(雅俗通字典[[#This Row],[聲調]], 雅俗通聲調, 0)</f>
        <v>1</v>
      </c>
      <c r="K3238" t="str">
        <f xml:space="preserve"> _xlfn.CONCAT(雅俗通字典[[#This Row],[聲]:[調]])</f>
        <v>qing1</v>
      </c>
      <c r="L3238" t="str">
        <f xml:space="preserve"> 雅俗通字典[[#This Row],[字韻]] &amp; 雅俗通字典[[#This Row],[聲調]] &amp; "聲" &amp; 雅俗通字典[[#This Row],[切音]]</f>
        <v>經上平聲英</v>
      </c>
      <c r="M3238" t="str">
        <f xml:space="preserve"> 雅俗通字典[[#This Row],[字韻]] &amp; TEXT(雅俗通字典[[#This Row],[調]], "[DBNum1]") &amp; 雅俗通字典[[#This Row],[切音]]</f>
        <v>經一英</v>
      </c>
    </row>
    <row r="3239" spans="1:13">
      <c r="A3239">
        <v>3238</v>
      </c>
      <c r="B3239" s="13" t="s">
        <v>3534</v>
      </c>
      <c r="C3239" s="13" t="s">
        <v>88</v>
      </c>
      <c r="D3239" s="13" t="s">
        <v>3390</v>
      </c>
      <c r="E3239" s="13" t="s">
        <v>8</v>
      </c>
      <c r="F3239" t="s">
        <v>3513</v>
      </c>
      <c r="G3239" s="13" t="str">
        <f xml:space="preserve"> IF( RIGHT(雅俗通字典[[#This Row],[聲調]],1)&lt;&gt;"入", "舒聲", "促聲")</f>
        <v>舒聲</v>
      </c>
      <c r="H3239" t="str">
        <f xml:space="preserve"> INDEX(聲母對照資料表[], MATCH(雅俗通字典[[#This Row],[切音]], 聲母對照資料表[十五音], 0), 2)</f>
        <v>q</v>
      </c>
      <c r="I3239" t="str">
        <f xml:space="preserve"> INDEX(韻母對照資料表[], MATCH(雅俗通字典[[#This Row],[字韻]] &amp; LEFT(雅俗通字典[[#This Row],[舒促聲]],1), 韻母對照資料表[十五音識別碼], 0), 2)</f>
        <v>ing</v>
      </c>
      <c r="J3239">
        <f xml:space="preserve"> MATCH(雅俗通字典[[#This Row],[聲調]], 雅俗通聲調, 0)</f>
        <v>1</v>
      </c>
      <c r="K3239" t="str">
        <f xml:space="preserve"> _xlfn.CONCAT(雅俗通字典[[#This Row],[聲]:[調]])</f>
        <v>qing1</v>
      </c>
      <c r="L3239" t="str">
        <f xml:space="preserve"> 雅俗通字典[[#This Row],[字韻]] &amp; 雅俗通字典[[#This Row],[聲調]] &amp; "聲" &amp; 雅俗通字典[[#This Row],[切音]]</f>
        <v>經上平聲英</v>
      </c>
      <c r="M3239" t="str">
        <f xml:space="preserve"> 雅俗通字典[[#This Row],[字韻]] &amp; TEXT(雅俗通字典[[#This Row],[調]], "[DBNum1]") &amp; 雅俗通字典[[#This Row],[切音]]</f>
        <v>經一英</v>
      </c>
    </row>
    <row r="3240" spans="1:13">
      <c r="A3240">
        <v>3239</v>
      </c>
      <c r="B3240" s="13" t="s">
        <v>3535</v>
      </c>
      <c r="C3240" s="13" t="s">
        <v>88</v>
      </c>
      <c r="D3240" s="13" t="s">
        <v>3390</v>
      </c>
      <c r="E3240" s="13" t="s">
        <v>8</v>
      </c>
      <c r="F3240" t="s">
        <v>3513</v>
      </c>
      <c r="G3240" s="13" t="str">
        <f xml:space="preserve"> IF( RIGHT(雅俗通字典[[#This Row],[聲調]],1)&lt;&gt;"入", "舒聲", "促聲")</f>
        <v>舒聲</v>
      </c>
      <c r="H3240" t="str">
        <f xml:space="preserve"> INDEX(聲母對照資料表[], MATCH(雅俗通字典[[#This Row],[切音]], 聲母對照資料表[十五音], 0), 2)</f>
        <v>q</v>
      </c>
      <c r="I3240" t="str">
        <f xml:space="preserve"> INDEX(韻母對照資料表[], MATCH(雅俗通字典[[#This Row],[字韻]] &amp; LEFT(雅俗通字典[[#This Row],[舒促聲]],1), 韻母對照資料表[十五音識別碼], 0), 2)</f>
        <v>ing</v>
      </c>
      <c r="J3240">
        <f xml:space="preserve"> MATCH(雅俗通字典[[#This Row],[聲調]], 雅俗通聲調, 0)</f>
        <v>1</v>
      </c>
      <c r="K3240" t="str">
        <f xml:space="preserve"> _xlfn.CONCAT(雅俗通字典[[#This Row],[聲]:[調]])</f>
        <v>qing1</v>
      </c>
      <c r="L3240" t="str">
        <f xml:space="preserve"> 雅俗通字典[[#This Row],[字韻]] &amp; 雅俗通字典[[#This Row],[聲調]] &amp; "聲" &amp; 雅俗通字典[[#This Row],[切音]]</f>
        <v>經上平聲英</v>
      </c>
      <c r="M3240" t="str">
        <f xml:space="preserve"> 雅俗通字典[[#This Row],[字韻]] &amp; TEXT(雅俗通字典[[#This Row],[調]], "[DBNum1]") &amp; 雅俗通字典[[#This Row],[切音]]</f>
        <v>經一英</v>
      </c>
    </row>
    <row r="3241" spans="1:13">
      <c r="A3241">
        <v>3240</v>
      </c>
      <c r="B3241" s="13" t="s">
        <v>3536</v>
      </c>
      <c r="C3241" s="13" t="s">
        <v>88</v>
      </c>
      <c r="D3241" s="13" t="s">
        <v>3390</v>
      </c>
      <c r="E3241" s="13" t="s">
        <v>8</v>
      </c>
      <c r="F3241" t="s">
        <v>3513</v>
      </c>
      <c r="G3241" s="13" t="str">
        <f xml:space="preserve"> IF( RIGHT(雅俗通字典[[#This Row],[聲調]],1)&lt;&gt;"入", "舒聲", "促聲")</f>
        <v>舒聲</v>
      </c>
      <c r="H3241" t="str">
        <f xml:space="preserve"> INDEX(聲母對照資料表[], MATCH(雅俗通字典[[#This Row],[切音]], 聲母對照資料表[十五音], 0), 2)</f>
        <v>q</v>
      </c>
      <c r="I3241" t="str">
        <f xml:space="preserve"> INDEX(韻母對照資料表[], MATCH(雅俗通字典[[#This Row],[字韻]] &amp; LEFT(雅俗通字典[[#This Row],[舒促聲]],1), 韻母對照資料表[十五音識別碼], 0), 2)</f>
        <v>ing</v>
      </c>
      <c r="J3241">
        <f xml:space="preserve"> MATCH(雅俗通字典[[#This Row],[聲調]], 雅俗通聲調, 0)</f>
        <v>1</v>
      </c>
      <c r="K3241" t="str">
        <f xml:space="preserve"> _xlfn.CONCAT(雅俗通字典[[#This Row],[聲]:[調]])</f>
        <v>qing1</v>
      </c>
      <c r="L3241" t="str">
        <f xml:space="preserve"> 雅俗通字典[[#This Row],[字韻]] &amp; 雅俗通字典[[#This Row],[聲調]] &amp; "聲" &amp; 雅俗通字典[[#This Row],[切音]]</f>
        <v>經上平聲英</v>
      </c>
      <c r="M3241" t="str">
        <f xml:space="preserve"> 雅俗通字典[[#This Row],[字韻]] &amp; TEXT(雅俗通字典[[#This Row],[調]], "[DBNum1]") &amp; 雅俗通字典[[#This Row],[切音]]</f>
        <v>經一英</v>
      </c>
    </row>
    <row r="3242" spans="1:13">
      <c r="A3242">
        <v>3241</v>
      </c>
      <c r="B3242" s="13" t="s">
        <v>3537</v>
      </c>
      <c r="C3242" s="13" t="s">
        <v>88</v>
      </c>
      <c r="D3242" s="13" t="s">
        <v>3390</v>
      </c>
      <c r="E3242" s="13" t="s">
        <v>8</v>
      </c>
      <c r="F3242" t="s">
        <v>3513</v>
      </c>
      <c r="G3242" s="13" t="str">
        <f xml:space="preserve"> IF( RIGHT(雅俗通字典[[#This Row],[聲調]],1)&lt;&gt;"入", "舒聲", "促聲")</f>
        <v>舒聲</v>
      </c>
      <c r="H3242" t="str">
        <f xml:space="preserve"> INDEX(聲母對照資料表[], MATCH(雅俗通字典[[#This Row],[切音]], 聲母對照資料表[十五音], 0), 2)</f>
        <v>q</v>
      </c>
      <c r="I3242" t="str">
        <f xml:space="preserve"> INDEX(韻母對照資料表[], MATCH(雅俗通字典[[#This Row],[字韻]] &amp; LEFT(雅俗通字典[[#This Row],[舒促聲]],1), 韻母對照資料表[十五音識別碼], 0), 2)</f>
        <v>ing</v>
      </c>
      <c r="J3242">
        <f xml:space="preserve"> MATCH(雅俗通字典[[#This Row],[聲調]], 雅俗通聲調, 0)</f>
        <v>1</v>
      </c>
      <c r="K3242" t="str">
        <f xml:space="preserve"> _xlfn.CONCAT(雅俗通字典[[#This Row],[聲]:[調]])</f>
        <v>qing1</v>
      </c>
      <c r="L3242" t="str">
        <f xml:space="preserve"> 雅俗通字典[[#This Row],[字韻]] &amp; 雅俗通字典[[#This Row],[聲調]] &amp; "聲" &amp; 雅俗通字典[[#This Row],[切音]]</f>
        <v>經上平聲英</v>
      </c>
      <c r="M3242" t="str">
        <f xml:space="preserve"> 雅俗通字典[[#This Row],[字韻]] &amp; TEXT(雅俗通字典[[#This Row],[調]], "[DBNum1]") &amp; 雅俗通字典[[#This Row],[切音]]</f>
        <v>經一英</v>
      </c>
    </row>
    <row r="3243" spans="1:13">
      <c r="A3243">
        <v>3242</v>
      </c>
      <c r="B3243" s="13" t="s">
        <v>3538</v>
      </c>
      <c r="C3243" s="13" t="s">
        <v>88</v>
      </c>
      <c r="D3243" s="13" t="s">
        <v>3390</v>
      </c>
      <c r="E3243" s="13" t="s">
        <v>8</v>
      </c>
      <c r="F3243" t="s">
        <v>3513</v>
      </c>
      <c r="G3243" s="13" t="str">
        <f xml:space="preserve"> IF( RIGHT(雅俗通字典[[#This Row],[聲調]],1)&lt;&gt;"入", "舒聲", "促聲")</f>
        <v>舒聲</v>
      </c>
      <c r="H3243" t="str">
        <f xml:space="preserve"> INDEX(聲母對照資料表[], MATCH(雅俗通字典[[#This Row],[切音]], 聲母對照資料表[十五音], 0), 2)</f>
        <v>q</v>
      </c>
      <c r="I3243" t="str">
        <f xml:space="preserve"> INDEX(韻母對照資料表[], MATCH(雅俗通字典[[#This Row],[字韻]] &amp; LEFT(雅俗通字典[[#This Row],[舒促聲]],1), 韻母對照資料表[十五音識別碼], 0), 2)</f>
        <v>ing</v>
      </c>
      <c r="J3243">
        <f xml:space="preserve"> MATCH(雅俗通字典[[#This Row],[聲調]], 雅俗通聲調, 0)</f>
        <v>1</v>
      </c>
      <c r="K3243" t="str">
        <f xml:space="preserve"> _xlfn.CONCAT(雅俗通字典[[#This Row],[聲]:[調]])</f>
        <v>qing1</v>
      </c>
      <c r="L3243" t="str">
        <f xml:space="preserve"> 雅俗通字典[[#This Row],[字韻]] &amp; 雅俗通字典[[#This Row],[聲調]] &amp; "聲" &amp; 雅俗通字典[[#This Row],[切音]]</f>
        <v>經上平聲英</v>
      </c>
      <c r="M3243" t="str">
        <f xml:space="preserve"> 雅俗通字典[[#This Row],[字韻]] &amp; TEXT(雅俗通字典[[#This Row],[調]], "[DBNum1]") &amp; 雅俗通字典[[#This Row],[切音]]</f>
        <v>經一英</v>
      </c>
    </row>
    <row r="3244" spans="1:13">
      <c r="A3244">
        <v>3243</v>
      </c>
      <c r="B3244" s="13" t="s">
        <v>3539</v>
      </c>
      <c r="C3244" s="13" t="s">
        <v>101</v>
      </c>
      <c r="D3244" s="13" t="s">
        <v>3390</v>
      </c>
      <c r="E3244" s="13" t="s">
        <v>8</v>
      </c>
      <c r="F3244" t="s">
        <v>3540</v>
      </c>
      <c r="G3244" s="13" t="str">
        <f xml:space="preserve"> IF( RIGHT(雅俗通字典[[#This Row],[聲調]],1)&lt;&gt;"入", "舒聲", "促聲")</f>
        <v>舒聲</v>
      </c>
      <c r="H3244" t="str">
        <f xml:space="preserve"> INDEX(聲母對照資料表[], MATCH(雅俗通字典[[#This Row],[切音]], 聲母對照資料表[十五音], 0), 2)</f>
        <v>c</v>
      </c>
      <c r="I3244" t="str">
        <f xml:space="preserve"> INDEX(韻母對照資料表[], MATCH(雅俗通字典[[#This Row],[字韻]] &amp; LEFT(雅俗通字典[[#This Row],[舒促聲]],1), 韻母對照資料表[十五音識別碼], 0), 2)</f>
        <v>ing</v>
      </c>
      <c r="J3244">
        <f xml:space="preserve"> MATCH(雅俗通字典[[#This Row],[聲調]], 雅俗通聲調, 0)</f>
        <v>1</v>
      </c>
      <c r="K3244" t="str">
        <f xml:space="preserve"> _xlfn.CONCAT(雅俗通字典[[#This Row],[聲]:[調]])</f>
        <v>cing1</v>
      </c>
      <c r="L3244" t="str">
        <f xml:space="preserve"> 雅俗通字典[[#This Row],[字韻]] &amp; 雅俗通字典[[#This Row],[聲調]] &amp; "聲" &amp; 雅俗通字典[[#This Row],[切音]]</f>
        <v>經上平聲出</v>
      </c>
      <c r="M3244" t="str">
        <f xml:space="preserve"> 雅俗通字典[[#This Row],[字韻]] &amp; TEXT(雅俗通字典[[#This Row],[調]], "[DBNum1]") &amp; 雅俗通字典[[#This Row],[切音]]</f>
        <v>經一出</v>
      </c>
    </row>
    <row r="3245" spans="1:13">
      <c r="A3245">
        <v>3244</v>
      </c>
      <c r="B3245" s="13" t="s">
        <v>3541</v>
      </c>
      <c r="C3245" s="13" t="s">
        <v>101</v>
      </c>
      <c r="D3245" s="13" t="s">
        <v>3390</v>
      </c>
      <c r="E3245" s="13" t="s">
        <v>8</v>
      </c>
      <c r="F3245" t="s">
        <v>3540</v>
      </c>
      <c r="G3245" s="13" t="str">
        <f xml:space="preserve"> IF( RIGHT(雅俗通字典[[#This Row],[聲調]],1)&lt;&gt;"入", "舒聲", "促聲")</f>
        <v>舒聲</v>
      </c>
      <c r="H3245" t="str">
        <f xml:space="preserve"> INDEX(聲母對照資料表[], MATCH(雅俗通字典[[#This Row],[切音]], 聲母對照資料表[十五音], 0), 2)</f>
        <v>c</v>
      </c>
      <c r="I3245" t="str">
        <f xml:space="preserve"> INDEX(韻母對照資料表[], MATCH(雅俗通字典[[#This Row],[字韻]] &amp; LEFT(雅俗通字典[[#This Row],[舒促聲]],1), 韻母對照資料表[十五音識別碼], 0), 2)</f>
        <v>ing</v>
      </c>
      <c r="J3245">
        <f xml:space="preserve"> MATCH(雅俗通字典[[#This Row],[聲調]], 雅俗通聲調, 0)</f>
        <v>1</v>
      </c>
      <c r="K3245" t="str">
        <f xml:space="preserve"> _xlfn.CONCAT(雅俗通字典[[#This Row],[聲]:[調]])</f>
        <v>cing1</v>
      </c>
      <c r="L3245" t="str">
        <f xml:space="preserve"> 雅俗通字典[[#This Row],[字韻]] &amp; 雅俗通字典[[#This Row],[聲調]] &amp; "聲" &amp; 雅俗通字典[[#This Row],[切音]]</f>
        <v>經上平聲出</v>
      </c>
      <c r="M3245" t="str">
        <f xml:space="preserve"> 雅俗通字典[[#This Row],[字韻]] &amp; TEXT(雅俗通字典[[#This Row],[調]], "[DBNum1]") &amp; 雅俗通字典[[#This Row],[切音]]</f>
        <v>經一出</v>
      </c>
    </row>
    <row r="3246" spans="1:13">
      <c r="A3246">
        <v>3245</v>
      </c>
      <c r="B3246" s="13" t="s">
        <v>3542</v>
      </c>
      <c r="C3246" s="13" t="s">
        <v>101</v>
      </c>
      <c r="D3246" s="13" t="s">
        <v>3390</v>
      </c>
      <c r="E3246" s="13" t="s">
        <v>8</v>
      </c>
      <c r="F3246" t="s">
        <v>3540</v>
      </c>
      <c r="G3246" s="13" t="str">
        <f xml:space="preserve"> IF( RIGHT(雅俗通字典[[#This Row],[聲調]],1)&lt;&gt;"入", "舒聲", "促聲")</f>
        <v>舒聲</v>
      </c>
      <c r="H3246" t="str">
        <f xml:space="preserve"> INDEX(聲母對照資料表[], MATCH(雅俗通字典[[#This Row],[切音]], 聲母對照資料表[十五音], 0), 2)</f>
        <v>c</v>
      </c>
      <c r="I3246" t="str">
        <f xml:space="preserve"> INDEX(韻母對照資料表[], MATCH(雅俗通字典[[#This Row],[字韻]] &amp; LEFT(雅俗通字典[[#This Row],[舒促聲]],1), 韻母對照資料表[十五音識別碼], 0), 2)</f>
        <v>ing</v>
      </c>
      <c r="J3246">
        <f xml:space="preserve"> MATCH(雅俗通字典[[#This Row],[聲調]], 雅俗通聲調, 0)</f>
        <v>1</v>
      </c>
      <c r="K3246" t="str">
        <f xml:space="preserve"> _xlfn.CONCAT(雅俗通字典[[#This Row],[聲]:[調]])</f>
        <v>cing1</v>
      </c>
      <c r="L3246" t="str">
        <f xml:space="preserve"> 雅俗通字典[[#This Row],[字韻]] &amp; 雅俗通字典[[#This Row],[聲調]] &amp; "聲" &amp; 雅俗通字典[[#This Row],[切音]]</f>
        <v>經上平聲出</v>
      </c>
      <c r="M3246" t="str">
        <f xml:space="preserve"> 雅俗通字典[[#This Row],[字韻]] &amp; TEXT(雅俗通字典[[#This Row],[調]], "[DBNum1]") &amp; 雅俗通字典[[#This Row],[切音]]</f>
        <v>經一出</v>
      </c>
    </row>
    <row r="3247" spans="1:13">
      <c r="A3247">
        <v>3246</v>
      </c>
      <c r="B3247" s="13" t="s">
        <v>3543</v>
      </c>
      <c r="C3247" s="13" t="s">
        <v>101</v>
      </c>
      <c r="D3247" s="13" t="s">
        <v>3390</v>
      </c>
      <c r="E3247" s="13" t="s">
        <v>8</v>
      </c>
      <c r="F3247" t="s">
        <v>3540</v>
      </c>
      <c r="G3247" s="13" t="str">
        <f xml:space="preserve"> IF( RIGHT(雅俗通字典[[#This Row],[聲調]],1)&lt;&gt;"入", "舒聲", "促聲")</f>
        <v>舒聲</v>
      </c>
      <c r="H3247" t="str">
        <f xml:space="preserve"> INDEX(聲母對照資料表[], MATCH(雅俗通字典[[#This Row],[切音]], 聲母對照資料表[十五音], 0), 2)</f>
        <v>c</v>
      </c>
      <c r="I3247" t="str">
        <f xml:space="preserve"> INDEX(韻母對照資料表[], MATCH(雅俗通字典[[#This Row],[字韻]] &amp; LEFT(雅俗通字典[[#This Row],[舒促聲]],1), 韻母對照資料表[十五音識別碼], 0), 2)</f>
        <v>ing</v>
      </c>
      <c r="J3247">
        <f xml:space="preserve"> MATCH(雅俗通字典[[#This Row],[聲調]], 雅俗通聲調, 0)</f>
        <v>1</v>
      </c>
      <c r="K3247" t="str">
        <f xml:space="preserve"> _xlfn.CONCAT(雅俗通字典[[#This Row],[聲]:[調]])</f>
        <v>cing1</v>
      </c>
      <c r="L3247" t="str">
        <f xml:space="preserve"> 雅俗通字典[[#This Row],[字韻]] &amp; 雅俗通字典[[#This Row],[聲調]] &amp; "聲" &amp; 雅俗通字典[[#This Row],[切音]]</f>
        <v>經上平聲出</v>
      </c>
      <c r="M3247" t="str">
        <f xml:space="preserve"> 雅俗通字典[[#This Row],[字韻]] &amp; TEXT(雅俗通字典[[#This Row],[調]], "[DBNum1]") &amp; 雅俗通字典[[#This Row],[切音]]</f>
        <v>經一出</v>
      </c>
    </row>
    <row r="3248" spans="1:13">
      <c r="A3248">
        <v>3247</v>
      </c>
      <c r="B3248" s="13" t="s">
        <v>3544</v>
      </c>
      <c r="C3248" s="13" t="s">
        <v>101</v>
      </c>
      <c r="D3248" s="13" t="s">
        <v>3390</v>
      </c>
      <c r="E3248" s="13" t="s">
        <v>8</v>
      </c>
      <c r="F3248" t="s">
        <v>3540</v>
      </c>
      <c r="G3248" s="13" t="str">
        <f xml:space="preserve"> IF( RIGHT(雅俗通字典[[#This Row],[聲調]],1)&lt;&gt;"入", "舒聲", "促聲")</f>
        <v>舒聲</v>
      </c>
      <c r="H3248" t="str">
        <f xml:space="preserve"> INDEX(聲母對照資料表[], MATCH(雅俗通字典[[#This Row],[切音]], 聲母對照資料表[十五音], 0), 2)</f>
        <v>c</v>
      </c>
      <c r="I3248" t="str">
        <f xml:space="preserve"> INDEX(韻母對照資料表[], MATCH(雅俗通字典[[#This Row],[字韻]] &amp; LEFT(雅俗通字典[[#This Row],[舒促聲]],1), 韻母對照資料表[十五音識別碼], 0), 2)</f>
        <v>ing</v>
      </c>
      <c r="J3248">
        <f xml:space="preserve"> MATCH(雅俗通字典[[#This Row],[聲調]], 雅俗通聲調, 0)</f>
        <v>1</v>
      </c>
      <c r="K3248" t="str">
        <f xml:space="preserve"> _xlfn.CONCAT(雅俗通字典[[#This Row],[聲]:[調]])</f>
        <v>cing1</v>
      </c>
      <c r="L3248" t="str">
        <f xml:space="preserve"> 雅俗通字典[[#This Row],[字韻]] &amp; 雅俗通字典[[#This Row],[聲調]] &amp; "聲" &amp; 雅俗通字典[[#This Row],[切音]]</f>
        <v>經上平聲出</v>
      </c>
      <c r="M3248" t="str">
        <f xml:space="preserve"> 雅俗通字典[[#This Row],[字韻]] &amp; TEXT(雅俗通字典[[#This Row],[調]], "[DBNum1]") &amp; 雅俗通字典[[#This Row],[切音]]</f>
        <v>經一出</v>
      </c>
    </row>
    <row r="3249" spans="1:13">
      <c r="A3249">
        <v>3248</v>
      </c>
      <c r="B3249" s="13" t="s">
        <v>3545</v>
      </c>
      <c r="C3249" s="13" t="s">
        <v>101</v>
      </c>
      <c r="D3249" s="13" t="s">
        <v>3390</v>
      </c>
      <c r="E3249" s="13" t="s">
        <v>8</v>
      </c>
      <c r="F3249" t="s">
        <v>3540</v>
      </c>
      <c r="G3249" s="13" t="str">
        <f xml:space="preserve"> IF( RIGHT(雅俗通字典[[#This Row],[聲調]],1)&lt;&gt;"入", "舒聲", "促聲")</f>
        <v>舒聲</v>
      </c>
      <c r="H3249" t="str">
        <f xml:space="preserve"> INDEX(聲母對照資料表[], MATCH(雅俗通字典[[#This Row],[切音]], 聲母對照資料表[十五音], 0), 2)</f>
        <v>c</v>
      </c>
      <c r="I3249" t="str">
        <f xml:space="preserve"> INDEX(韻母對照資料表[], MATCH(雅俗通字典[[#This Row],[字韻]] &amp; LEFT(雅俗通字典[[#This Row],[舒促聲]],1), 韻母對照資料表[十五音識別碼], 0), 2)</f>
        <v>ing</v>
      </c>
      <c r="J3249">
        <f xml:space="preserve"> MATCH(雅俗通字典[[#This Row],[聲調]], 雅俗通聲調, 0)</f>
        <v>1</v>
      </c>
      <c r="K3249" t="str">
        <f xml:space="preserve"> _xlfn.CONCAT(雅俗通字典[[#This Row],[聲]:[調]])</f>
        <v>cing1</v>
      </c>
      <c r="L3249" t="str">
        <f xml:space="preserve"> 雅俗通字典[[#This Row],[字韻]] &amp; 雅俗通字典[[#This Row],[聲調]] &amp; "聲" &amp; 雅俗通字典[[#This Row],[切音]]</f>
        <v>經上平聲出</v>
      </c>
      <c r="M3249" t="str">
        <f xml:space="preserve"> 雅俗通字典[[#This Row],[字韻]] &amp; TEXT(雅俗通字典[[#This Row],[調]], "[DBNum1]") &amp; 雅俗通字典[[#This Row],[切音]]</f>
        <v>經一出</v>
      </c>
    </row>
    <row r="3250" spans="1:13">
      <c r="A3250">
        <v>3249</v>
      </c>
      <c r="B3250" s="13" t="s">
        <v>3546</v>
      </c>
      <c r="C3250" s="13" t="s">
        <v>101</v>
      </c>
      <c r="D3250" s="13" t="s">
        <v>3390</v>
      </c>
      <c r="E3250" s="13" t="s">
        <v>8</v>
      </c>
      <c r="F3250" t="s">
        <v>3540</v>
      </c>
      <c r="G3250" s="13" t="str">
        <f xml:space="preserve"> IF( RIGHT(雅俗通字典[[#This Row],[聲調]],1)&lt;&gt;"入", "舒聲", "促聲")</f>
        <v>舒聲</v>
      </c>
      <c r="H3250" t="str">
        <f xml:space="preserve"> INDEX(聲母對照資料表[], MATCH(雅俗通字典[[#This Row],[切音]], 聲母對照資料表[十五音], 0), 2)</f>
        <v>c</v>
      </c>
      <c r="I3250" t="str">
        <f xml:space="preserve"> INDEX(韻母對照資料表[], MATCH(雅俗通字典[[#This Row],[字韻]] &amp; LEFT(雅俗通字典[[#This Row],[舒促聲]],1), 韻母對照資料表[十五音識別碼], 0), 2)</f>
        <v>ing</v>
      </c>
      <c r="J3250">
        <f xml:space="preserve"> MATCH(雅俗通字典[[#This Row],[聲調]], 雅俗通聲調, 0)</f>
        <v>1</v>
      </c>
      <c r="K3250" t="str">
        <f xml:space="preserve"> _xlfn.CONCAT(雅俗通字典[[#This Row],[聲]:[調]])</f>
        <v>cing1</v>
      </c>
      <c r="L3250" t="str">
        <f xml:space="preserve"> 雅俗通字典[[#This Row],[字韻]] &amp; 雅俗通字典[[#This Row],[聲調]] &amp; "聲" &amp; 雅俗通字典[[#This Row],[切音]]</f>
        <v>經上平聲出</v>
      </c>
      <c r="M3250" t="str">
        <f xml:space="preserve"> 雅俗通字典[[#This Row],[字韻]] &amp; TEXT(雅俗通字典[[#This Row],[調]], "[DBNum1]") &amp; 雅俗通字典[[#This Row],[切音]]</f>
        <v>經一出</v>
      </c>
    </row>
    <row r="3251" spans="1:13">
      <c r="A3251">
        <v>3250</v>
      </c>
      <c r="B3251" s="13" t="s">
        <v>3547</v>
      </c>
      <c r="C3251" s="13" t="s">
        <v>101</v>
      </c>
      <c r="D3251" s="13" t="s">
        <v>3390</v>
      </c>
      <c r="E3251" s="13" t="s">
        <v>8</v>
      </c>
      <c r="F3251" t="s">
        <v>3540</v>
      </c>
      <c r="G3251" s="13" t="str">
        <f xml:space="preserve"> IF( RIGHT(雅俗通字典[[#This Row],[聲調]],1)&lt;&gt;"入", "舒聲", "促聲")</f>
        <v>舒聲</v>
      </c>
      <c r="H3251" t="str">
        <f xml:space="preserve"> INDEX(聲母對照資料表[], MATCH(雅俗通字典[[#This Row],[切音]], 聲母對照資料表[十五音], 0), 2)</f>
        <v>c</v>
      </c>
      <c r="I3251" t="str">
        <f xml:space="preserve"> INDEX(韻母對照資料表[], MATCH(雅俗通字典[[#This Row],[字韻]] &amp; LEFT(雅俗通字典[[#This Row],[舒促聲]],1), 韻母對照資料表[十五音識別碼], 0), 2)</f>
        <v>ing</v>
      </c>
      <c r="J3251">
        <f xml:space="preserve"> MATCH(雅俗通字典[[#This Row],[聲調]], 雅俗通聲調, 0)</f>
        <v>1</v>
      </c>
      <c r="K3251" t="str">
        <f xml:space="preserve"> _xlfn.CONCAT(雅俗通字典[[#This Row],[聲]:[調]])</f>
        <v>cing1</v>
      </c>
      <c r="L3251" t="str">
        <f xml:space="preserve"> 雅俗通字典[[#This Row],[字韻]] &amp; 雅俗通字典[[#This Row],[聲調]] &amp; "聲" &amp; 雅俗通字典[[#This Row],[切音]]</f>
        <v>經上平聲出</v>
      </c>
      <c r="M3251" t="str">
        <f xml:space="preserve"> 雅俗通字典[[#This Row],[字韻]] &amp; TEXT(雅俗通字典[[#This Row],[調]], "[DBNum1]") &amp; 雅俗通字典[[#This Row],[切音]]</f>
        <v>經一出</v>
      </c>
    </row>
    <row r="3252" spans="1:13">
      <c r="A3252">
        <v>3251</v>
      </c>
      <c r="B3252" s="13" t="s">
        <v>3548</v>
      </c>
      <c r="C3252" s="13" t="s">
        <v>101</v>
      </c>
      <c r="D3252" s="13" t="s">
        <v>3390</v>
      </c>
      <c r="E3252" s="13" t="s">
        <v>8</v>
      </c>
      <c r="F3252" t="s">
        <v>3540</v>
      </c>
      <c r="G3252" s="13" t="str">
        <f xml:space="preserve"> IF( RIGHT(雅俗通字典[[#This Row],[聲調]],1)&lt;&gt;"入", "舒聲", "促聲")</f>
        <v>舒聲</v>
      </c>
      <c r="H3252" t="str">
        <f xml:space="preserve"> INDEX(聲母對照資料表[], MATCH(雅俗通字典[[#This Row],[切音]], 聲母對照資料表[十五音], 0), 2)</f>
        <v>c</v>
      </c>
      <c r="I3252" t="str">
        <f xml:space="preserve"> INDEX(韻母對照資料表[], MATCH(雅俗通字典[[#This Row],[字韻]] &amp; LEFT(雅俗通字典[[#This Row],[舒促聲]],1), 韻母對照資料表[十五音識別碼], 0), 2)</f>
        <v>ing</v>
      </c>
      <c r="J3252">
        <f xml:space="preserve"> MATCH(雅俗通字典[[#This Row],[聲調]], 雅俗通聲調, 0)</f>
        <v>1</v>
      </c>
      <c r="K3252" t="str">
        <f xml:space="preserve"> _xlfn.CONCAT(雅俗通字典[[#This Row],[聲]:[調]])</f>
        <v>cing1</v>
      </c>
      <c r="L3252" t="str">
        <f xml:space="preserve"> 雅俗通字典[[#This Row],[字韻]] &amp; 雅俗通字典[[#This Row],[聲調]] &amp; "聲" &amp; 雅俗通字典[[#This Row],[切音]]</f>
        <v>經上平聲出</v>
      </c>
      <c r="M3252" t="str">
        <f xml:space="preserve"> 雅俗通字典[[#This Row],[字韻]] &amp; TEXT(雅俗通字典[[#This Row],[調]], "[DBNum1]") &amp; 雅俗通字典[[#This Row],[切音]]</f>
        <v>經一出</v>
      </c>
    </row>
    <row r="3253" spans="1:13">
      <c r="A3253">
        <v>3252</v>
      </c>
      <c r="B3253" s="13" t="s">
        <v>3549</v>
      </c>
      <c r="C3253" s="13" t="s">
        <v>101</v>
      </c>
      <c r="D3253" s="13" t="s">
        <v>3390</v>
      </c>
      <c r="E3253" s="13" t="s">
        <v>8</v>
      </c>
      <c r="F3253" t="s">
        <v>3540</v>
      </c>
      <c r="G3253" s="13" t="str">
        <f xml:space="preserve"> IF( RIGHT(雅俗通字典[[#This Row],[聲調]],1)&lt;&gt;"入", "舒聲", "促聲")</f>
        <v>舒聲</v>
      </c>
      <c r="H3253" t="str">
        <f xml:space="preserve"> INDEX(聲母對照資料表[], MATCH(雅俗通字典[[#This Row],[切音]], 聲母對照資料表[十五音], 0), 2)</f>
        <v>c</v>
      </c>
      <c r="I3253" t="str">
        <f xml:space="preserve"> INDEX(韻母對照資料表[], MATCH(雅俗通字典[[#This Row],[字韻]] &amp; LEFT(雅俗通字典[[#This Row],[舒促聲]],1), 韻母對照資料表[十五音識別碼], 0), 2)</f>
        <v>ing</v>
      </c>
      <c r="J3253">
        <f xml:space="preserve"> MATCH(雅俗通字典[[#This Row],[聲調]], 雅俗通聲調, 0)</f>
        <v>1</v>
      </c>
      <c r="K3253" t="str">
        <f xml:space="preserve"> _xlfn.CONCAT(雅俗通字典[[#This Row],[聲]:[調]])</f>
        <v>cing1</v>
      </c>
      <c r="L3253" t="str">
        <f xml:space="preserve"> 雅俗通字典[[#This Row],[字韻]] &amp; 雅俗通字典[[#This Row],[聲調]] &amp; "聲" &amp; 雅俗通字典[[#This Row],[切音]]</f>
        <v>經上平聲出</v>
      </c>
      <c r="M3253" t="str">
        <f xml:space="preserve"> 雅俗通字典[[#This Row],[字韻]] &amp; TEXT(雅俗通字典[[#This Row],[調]], "[DBNum1]") &amp; 雅俗通字典[[#This Row],[切音]]</f>
        <v>經一出</v>
      </c>
    </row>
    <row r="3254" spans="1:13">
      <c r="A3254">
        <v>3253</v>
      </c>
      <c r="B3254" s="13" t="s">
        <v>3550</v>
      </c>
      <c r="C3254" s="13" t="s">
        <v>101</v>
      </c>
      <c r="D3254" s="13" t="s">
        <v>3390</v>
      </c>
      <c r="E3254" s="13" t="s">
        <v>8</v>
      </c>
      <c r="F3254" t="s">
        <v>3540</v>
      </c>
      <c r="G3254" s="13" t="str">
        <f xml:space="preserve"> IF( RIGHT(雅俗通字典[[#This Row],[聲調]],1)&lt;&gt;"入", "舒聲", "促聲")</f>
        <v>舒聲</v>
      </c>
      <c r="H3254" t="str">
        <f xml:space="preserve"> INDEX(聲母對照資料表[], MATCH(雅俗通字典[[#This Row],[切音]], 聲母對照資料表[十五音], 0), 2)</f>
        <v>c</v>
      </c>
      <c r="I3254" t="str">
        <f xml:space="preserve"> INDEX(韻母對照資料表[], MATCH(雅俗通字典[[#This Row],[字韻]] &amp; LEFT(雅俗通字典[[#This Row],[舒促聲]],1), 韻母對照資料表[十五音識別碼], 0), 2)</f>
        <v>ing</v>
      </c>
      <c r="J3254">
        <f xml:space="preserve"> MATCH(雅俗通字典[[#This Row],[聲調]], 雅俗通聲調, 0)</f>
        <v>1</v>
      </c>
      <c r="K3254" t="str">
        <f xml:space="preserve"> _xlfn.CONCAT(雅俗通字典[[#This Row],[聲]:[調]])</f>
        <v>cing1</v>
      </c>
      <c r="L3254" t="str">
        <f xml:space="preserve"> 雅俗通字典[[#This Row],[字韻]] &amp; 雅俗通字典[[#This Row],[聲調]] &amp; "聲" &amp; 雅俗通字典[[#This Row],[切音]]</f>
        <v>經上平聲出</v>
      </c>
      <c r="M3254" t="str">
        <f xml:space="preserve"> 雅俗通字典[[#This Row],[字韻]] &amp; TEXT(雅俗通字典[[#This Row],[調]], "[DBNum1]") &amp; 雅俗通字典[[#This Row],[切音]]</f>
        <v>經一出</v>
      </c>
    </row>
    <row r="3255" spans="1:13">
      <c r="A3255">
        <v>3254</v>
      </c>
      <c r="B3255" s="13" t="s">
        <v>3551</v>
      </c>
      <c r="C3255" s="13" t="s">
        <v>101</v>
      </c>
      <c r="D3255" s="13" t="s">
        <v>3390</v>
      </c>
      <c r="E3255" s="13" t="s">
        <v>8</v>
      </c>
      <c r="F3255" t="s">
        <v>3540</v>
      </c>
      <c r="G3255" s="13" t="str">
        <f xml:space="preserve"> IF( RIGHT(雅俗通字典[[#This Row],[聲調]],1)&lt;&gt;"入", "舒聲", "促聲")</f>
        <v>舒聲</v>
      </c>
      <c r="H3255" t="str">
        <f xml:space="preserve"> INDEX(聲母對照資料表[], MATCH(雅俗通字典[[#This Row],[切音]], 聲母對照資料表[十五音], 0), 2)</f>
        <v>c</v>
      </c>
      <c r="I3255" t="str">
        <f xml:space="preserve"> INDEX(韻母對照資料表[], MATCH(雅俗通字典[[#This Row],[字韻]] &amp; LEFT(雅俗通字典[[#This Row],[舒促聲]],1), 韻母對照資料表[十五音識別碼], 0), 2)</f>
        <v>ing</v>
      </c>
      <c r="J3255">
        <f xml:space="preserve"> MATCH(雅俗通字典[[#This Row],[聲調]], 雅俗通聲調, 0)</f>
        <v>1</v>
      </c>
      <c r="K3255" t="str">
        <f xml:space="preserve"> _xlfn.CONCAT(雅俗通字典[[#This Row],[聲]:[調]])</f>
        <v>cing1</v>
      </c>
      <c r="L3255" t="str">
        <f xml:space="preserve"> 雅俗通字典[[#This Row],[字韻]] &amp; 雅俗通字典[[#This Row],[聲調]] &amp; "聲" &amp; 雅俗通字典[[#This Row],[切音]]</f>
        <v>經上平聲出</v>
      </c>
      <c r="M3255" t="str">
        <f xml:space="preserve"> 雅俗通字典[[#This Row],[字韻]] &amp; TEXT(雅俗通字典[[#This Row],[調]], "[DBNum1]") &amp; 雅俗通字典[[#This Row],[切音]]</f>
        <v>經一出</v>
      </c>
    </row>
    <row r="3256" spans="1:13">
      <c r="A3256">
        <v>3255</v>
      </c>
      <c r="B3256" s="13" t="s">
        <v>3552</v>
      </c>
      <c r="C3256" s="13" t="s">
        <v>101</v>
      </c>
      <c r="D3256" s="13" t="s">
        <v>3390</v>
      </c>
      <c r="E3256" s="13" t="s">
        <v>8</v>
      </c>
      <c r="F3256" t="s">
        <v>3540</v>
      </c>
      <c r="G3256" s="13" t="str">
        <f xml:space="preserve"> IF( RIGHT(雅俗通字典[[#This Row],[聲調]],1)&lt;&gt;"入", "舒聲", "促聲")</f>
        <v>舒聲</v>
      </c>
      <c r="H3256" t="str">
        <f xml:space="preserve"> INDEX(聲母對照資料表[], MATCH(雅俗通字典[[#This Row],[切音]], 聲母對照資料表[十五音], 0), 2)</f>
        <v>c</v>
      </c>
      <c r="I3256" t="str">
        <f xml:space="preserve"> INDEX(韻母對照資料表[], MATCH(雅俗通字典[[#This Row],[字韻]] &amp; LEFT(雅俗通字典[[#This Row],[舒促聲]],1), 韻母對照資料表[十五音識別碼], 0), 2)</f>
        <v>ing</v>
      </c>
      <c r="J3256">
        <f xml:space="preserve"> MATCH(雅俗通字典[[#This Row],[聲調]], 雅俗通聲調, 0)</f>
        <v>1</v>
      </c>
      <c r="K3256" t="str">
        <f xml:space="preserve"> _xlfn.CONCAT(雅俗通字典[[#This Row],[聲]:[調]])</f>
        <v>cing1</v>
      </c>
      <c r="L3256" t="str">
        <f xml:space="preserve"> 雅俗通字典[[#This Row],[字韻]] &amp; 雅俗通字典[[#This Row],[聲調]] &amp; "聲" &amp; 雅俗通字典[[#This Row],[切音]]</f>
        <v>經上平聲出</v>
      </c>
      <c r="M3256" t="str">
        <f xml:space="preserve"> 雅俗通字典[[#This Row],[字韻]] &amp; TEXT(雅俗通字典[[#This Row],[調]], "[DBNum1]") &amp; 雅俗通字典[[#This Row],[切音]]</f>
        <v>經一出</v>
      </c>
    </row>
    <row r="3257" spans="1:13">
      <c r="A3257">
        <v>3256</v>
      </c>
      <c r="B3257" s="13" t="s">
        <v>3486</v>
      </c>
      <c r="C3257" s="13" t="s">
        <v>101</v>
      </c>
      <c r="D3257" s="13" t="s">
        <v>3390</v>
      </c>
      <c r="E3257" s="13" t="s">
        <v>8</v>
      </c>
      <c r="F3257" t="s">
        <v>3540</v>
      </c>
      <c r="G3257" s="13" t="str">
        <f xml:space="preserve"> IF( RIGHT(雅俗通字典[[#This Row],[聲調]],1)&lt;&gt;"入", "舒聲", "促聲")</f>
        <v>舒聲</v>
      </c>
      <c r="H3257" t="str">
        <f xml:space="preserve"> INDEX(聲母對照資料表[], MATCH(雅俗通字典[[#This Row],[切音]], 聲母對照資料表[十五音], 0), 2)</f>
        <v>c</v>
      </c>
      <c r="I3257" t="str">
        <f xml:space="preserve"> INDEX(韻母對照資料表[], MATCH(雅俗通字典[[#This Row],[字韻]] &amp; LEFT(雅俗通字典[[#This Row],[舒促聲]],1), 韻母對照資料表[十五音識別碼], 0), 2)</f>
        <v>ing</v>
      </c>
      <c r="J3257">
        <f xml:space="preserve"> MATCH(雅俗通字典[[#This Row],[聲調]], 雅俗通聲調, 0)</f>
        <v>1</v>
      </c>
      <c r="K3257" t="str">
        <f xml:space="preserve"> _xlfn.CONCAT(雅俗通字典[[#This Row],[聲]:[調]])</f>
        <v>cing1</v>
      </c>
      <c r="L3257" t="str">
        <f xml:space="preserve"> 雅俗通字典[[#This Row],[字韻]] &amp; 雅俗通字典[[#This Row],[聲調]] &amp; "聲" &amp; 雅俗通字典[[#This Row],[切音]]</f>
        <v>經上平聲出</v>
      </c>
      <c r="M3257" t="str">
        <f xml:space="preserve"> 雅俗通字典[[#This Row],[字韻]] &amp; TEXT(雅俗通字典[[#This Row],[調]], "[DBNum1]") &amp; 雅俗通字典[[#This Row],[切音]]</f>
        <v>經一出</v>
      </c>
    </row>
    <row r="3258" spans="1:13">
      <c r="A3258">
        <v>3257</v>
      </c>
      <c r="B3258" s="13" t="s">
        <v>3446</v>
      </c>
      <c r="C3258" s="13" t="s">
        <v>108</v>
      </c>
      <c r="D3258" s="13" t="s">
        <v>3390</v>
      </c>
      <c r="E3258" s="13" t="s">
        <v>8</v>
      </c>
      <c r="F3258" t="s">
        <v>3553</v>
      </c>
      <c r="G3258" s="13" t="str">
        <f xml:space="preserve"> IF( RIGHT(雅俗通字典[[#This Row],[聲調]],1)&lt;&gt;"入", "舒聲", "促聲")</f>
        <v>舒聲</v>
      </c>
      <c r="H3258" t="str">
        <f xml:space="preserve"> INDEX(聲母對照資料表[], MATCH(雅俗通字典[[#This Row],[切音]], 聲母對照資料表[十五音], 0), 2)</f>
        <v>h</v>
      </c>
      <c r="I3258" t="str">
        <f xml:space="preserve"> INDEX(韻母對照資料表[], MATCH(雅俗通字典[[#This Row],[字韻]] &amp; LEFT(雅俗通字典[[#This Row],[舒促聲]],1), 韻母對照資料表[十五音識別碼], 0), 2)</f>
        <v>ing</v>
      </c>
      <c r="J3258">
        <f xml:space="preserve"> MATCH(雅俗通字典[[#This Row],[聲調]], 雅俗通聲調, 0)</f>
        <v>1</v>
      </c>
      <c r="K3258" t="str">
        <f xml:space="preserve"> _xlfn.CONCAT(雅俗通字典[[#This Row],[聲]:[調]])</f>
        <v>hing1</v>
      </c>
      <c r="L3258" t="str">
        <f xml:space="preserve"> 雅俗通字典[[#This Row],[字韻]] &amp; 雅俗通字典[[#This Row],[聲調]] &amp; "聲" &amp; 雅俗通字典[[#This Row],[切音]]</f>
        <v>經上平聲喜</v>
      </c>
      <c r="M3258" t="str">
        <f xml:space="preserve"> 雅俗通字典[[#This Row],[字韻]] &amp; TEXT(雅俗通字典[[#This Row],[調]], "[DBNum1]") &amp; 雅俗通字典[[#This Row],[切音]]</f>
        <v>經一喜</v>
      </c>
    </row>
    <row r="3259" spans="1:13">
      <c r="A3259">
        <v>3258</v>
      </c>
      <c r="B3259" s="13" t="s">
        <v>3554</v>
      </c>
      <c r="C3259" s="13" t="s">
        <v>108</v>
      </c>
      <c r="D3259" s="13" t="s">
        <v>3390</v>
      </c>
      <c r="E3259" s="13" t="s">
        <v>8</v>
      </c>
      <c r="F3259" t="s">
        <v>3553</v>
      </c>
      <c r="G3259" s="13" t="str">
        <f xml:space="preserve"> IF( RIGHT(雅俗通字典[[#This Row],[聲調]],1)&lt;&gt;"入", "舒聲", "促聲")</f>
        <v>舒聲</v>
      </c>
      <c r="H3259" t="str">
        <f xml:space="preserve"> INDEX(聲母對照資料表[], MATCH(雅俗通字典[[#This Row],[切音]], 聲母對照資料表[十五音], 0), 2)</f>
        <v>h</v>
      </c>
      <c r="I3259" t="str">
        <f xml:space="preserve"> INDEX(韻母對照資料表[], MATCH(雅俗通字典[[#This Row],[字韻]] &amp; LEFT(雅俗通字典[[#This Row],[舒促聲]],1), 韻母對照資料表[十五音識別碼], 0), 2)</f>
        <v>ing</v>
      </c>
      <c r="J3259">
        <f xml:space="preserve"> MATCH(雅俗通字典[[#This Row],[聲調]], 雅俗通聲調, 0)</f>
        <v>1</v>
      </c>
      <c r="K3259" t="str">
        <f xml:space="preserve"> _xlfn.CONCAT(雅俗通字典[[#This Row],[聲]:[調]])</f>
        <v>hing1</v>
      </c>
      <c r="L3259" t="str">
        <f xml:space="preserve"> 雅俗通字典[[#This Row],[字韻]] &amp; 雅俗通字典[[#This Row],[聲調]] &amp; "聲" &amp; 雅俗通字典[[#This Row],[切音]]</f>
        <v>經上平聲喜</v>
      </c>
      <c r="M3259" t="str">
        <f xml:space="preserve"> 雅俗通字典[[#This Row],[字韻]] &amp; TEXT(雅俗通字典[[#This Row],[調]], "[DBNum1]") &amp; 雅俗通字典[[#This Row],[切音]]</f>
        <v>經一喜</v>
      </c>
    </row>
    <row r="3260" spans="1:13">
      <c r="A3260">
        <v>3259</v>
      </c>
      <c r="B3260" s="13" t="s">
        <v>3555</v>
      </c>
      <c r="C3260" s="13" t="s">
        <v>108</v>
      </c>
      <c r="D3260" s="13" t="s">
        <v>3390</v>
      </c>
      <c r="E3260" s="13" t="s">
        <v>8</v>
      </c>
      <c r="F3260" t="s">
        <v>3553</v>
      </c>
      <c r="G3260" s="13" t="str">
        <f xml:space="preserve"> IF( RIGHT(雅俗通字典[[#This Row],[聲調]],1)&lt;&gt;"入", "舒聲", "促聲")</f>
        <v>舒聲</v>
      </c>
      <c r="H3260" t="str">
        <f xml:space="preserve"> INDEX(聲母對照資料表[], MATCH(雅俗通字典[[#This Row],[切音]], 聲母對照資料表[十五音], 0), 2)</f>
        <v>h</v>
      </c>
      <c r="I3260" t="str">
        <f xml:space="preserve"> INDEX(韻母對照資料表[], MATCH(雅俗通字典[[#This Row],[字韻]] &amp; LEFT(雅俗通字典[[#This Row],[舒促聲]],1), 韻母對照資料表[十五音識別碼], 0), 2)</f>
        <v>ing</v>
      </c>
      <c r="J3260">
        <f xml:space="preserve"> MATCH(雅俗通字典[[#This Row],[聲調]], 雅俗通聲調, 0)</f>
        <v>1</v>
      </c>
      <c r="K3260" t="str">
        <f xml:space="preserve"> _xlfn.CONCAT(雅俗通字典[[#This Row],[聲]:[調]])</f>
        <v>hing1</v>
      </c>
      <c r="L3260" t="str">
        <f xml:space="preserve"> 雅俗通字典[[#This Row],[字韻]] &amp; 雅俗通字典[[#This Row],[聲調]] &amp; "聲" &amp; 雅俗通字典[[#This Row],[切音]]</f>
        <v>經上平聲喜</v>
      </c>
      <c r="M3260" t="str">
        <f xml:space="preserve"> 雅俗通字典[[#This Row],[字韻]] &amp; TEXT(雅俗通字典[[#This Row],[調]], "[DBNum1]") &amp; 雅俗通字典[[#This Row],[切音]]</f>
        <v>經一喜</v>
      </c>
    </row>
    <row r="3261" spans="1:13">
      <c r="A3261">
        <v>3260</v>
      </c>
      <c r="B3261" s="13" t="s">
        <v>3556</v>
      </c>
      <c r="C3261" s="13" t="s">
        <v>108</v>
      </c>
      <c r="D3261" s="13" t="s">
        <v>3390</v>
      </c>
      <c r="E3261" s="13" t="s">
        <v>8</v>
      </c>
      <c r="F3261" t="s">
        <v>3553</v>
      </c>
      <c r="G3261" s="13" t="str">
        <f xml:space="preserve"> IF( RIGHT(雅俗通字典[[#This Row],[聲調]],1)&lt;&gt;"入", "舒聲", "促聲")</f>
        <v>舒聲</v>
      </c>
      <c r="H3261" t="str">
        <f xml:space="preserve"> INDEX(聲母對照資料表[], MATCH(雅俗通字典[[#This Row],[切音]], 聲母對照資料表[十五音], 0), 2)</f>
        <v>h</v>
      </c>
      <c r="I3261" t="str">
        <f xml:space="preserve"> INDEX(韻母對照資料表[], MATCH(雅俗通字典[[#This Row],[字韻]] &amp; LEFT(雅俗通字典[[#This Row],[舒促聲]],1), 韻母對照資料表[十五音識別碼], 0), 2)</f>
        <v>ing</v>
      </c>
      <c r="J3261">
        <f xml:space="preserve"> MATCH(雅俗通字典[[#This Row],[聲調]], 雅俗通聲調, 0)</f>
        <v>1</v>
      </c>
      <c r="K3261" t="str">
        <f xml:space="preserve"> _xlfn.CONCAT(雅俗通字典[[#This Row],[聲]:[調]])</f>
        <v>hing1</v>
      </c>
      <c r="L3261" t="str">
        <f xml:space="preserve"> 雅俗通字典[[#This Row],[字韻]] &amp; 雅俗通字典[[#This Row],[聲調]] &amp; "聲" &amp; 雅俗通字典[[#This Row],[切音]]</f>
        <v>經上平聲喜</v>
      </c>
      <c r="M3261" t="str">
        <f xml:space="preserve"> 雅俗通字典[[#This Row],[字韻]] &amp; TEXT(雅俗通字典[[#This Row],[調]], "[DBNum1]") &amp; 雅俗通字典[[#This Row],[切音]]</f>
        <v>經一喜</v>
      </c>
    </row>
    <row r="3262" spans="1:13">
      <c r="A3262">
        <v>3261</v>
      </c>
      <c r="B3262" s="13" t="s">
        <v>3557</v>
      </c>
      <c r="C3262" s="13" t="s">
        <v>147</v>
      </c>
      <c r="D3262" s="13" t="s">
        <v>3390</v>
      </c>
      <c r="E3262" s="13" t="s">
        <v>148</v>
      </c>
      <c r="F3262" t="s">
        <v>3558</v>
      </c>
      <c r="G3262" s="13" t="str">
        <f xml:space="preserve"> IF( RIGHT(雅俗通字典[[#This Row],[聲調]],1)&lt;&gt;"入", "舒聲", "促聲")</f>
        <v>舒聲</v>
      </c>
      <c r="H3262" t="str">
        <f xml:space="preserve"> INDEX(聲母對照資料表[], MATCH(雅俗通字典[[#This Row],[切音]], 聲母對照資料表[十五音], 0), 2)</f>
        <v>l</v>
      </c>
      <c r="I3262" t="str">
        <f xml:space="preserve"> INDEX(韻母對照資料表[], MATCH(雅俗通字典[[#This Row],[字韻]] &amp; LEFT(雅俗通字典[[#This Row],[舒促聲]],1), 韻母對照資料表[十五音識別碼], 0), 2)</f>
        <v>ing</v>
      </c>
      <c r="J3262">
        <f xml:space="preserve"> MATCH(雅俗通字典[[#This Row],[聲調]], 雅俗通聲調, 0)</f>
        <v>2</v>
      </c>
      <c r="K3262" t="str">
        <f xml:space="preserve"> _xlfn.CONCAT(雅俗通字典[[#This Row],[聲]:[調]])</f>
        <v>ling2</v>
      </c>
      <c r="L3262" t="str">
        <f xml:space="preserve"> 雅俗通字典[[#This Row],[字韻]] &amp; 雅俗通字典[[#This Row],[聲調]] &amp; "聲" &amp; 雅俗通字典[[#This Row],[切音]]</f>
        <v>經上上聲柳</v>
      </c>
      <c r="M3262" t="str">
        <f xml:space="preserve"> 雅俗通字典[[#This Row],[字韻]] &amp; TEXT(雅俗通字典[[#This Row],[調]], "[DBNum1]") &amp; 雅俗通字典[[#This Row],[切音]]</f>
        <v>經二柳</v>
      </c>
    </row>
    <row r="3263" spans="1:13">
      <c r="A3263">
        <v>3262</v>
      </c>
      <c r="B3263" s="13" t="s">
        <v>3559</v>
      </c>
      <c r="C3263" s="13" t="s">
        <v>147</v>
      </c>
      <c r="D3263" s="13" t="s">
        <v>3390</v>
      </c>
      <c r="E3263" s="13" t="s">
        <v>148</v>
      </c>
      <c r="F3263" t="s">
        <v>3558</v>
      </c>
      <c r="G3263" s="13" t="str">
        <f xml:space="preserve"> IF( RIGHT(雅俗通字典[[#This Row],[聲調]],1)&lt;&gt;"入", "舒聲", "促聲")</f>
        <v>舒聲</v>
      </c>
      <c r="H3263" t="str">
        <f xml:space="preserve"> INDEX(聲母對照資料表[], MATCH(雅俗通字典[[#This Row],[切音]], 聲母對照資料表[十五音], 0), 2)</f>
        <v>l</v>
      </c>
      <c r="I3263" t="str">
        <f xml:space="preserve"> INDEX(韻母對照資料表[], MATCH(雅俗通字典[[#This Row],[字韻]] &amp; LEFT(雅俗通字典[[#This Row],[舒促聲]],1), 韻母對照資料表[十五音識別碼], 0), 2)</f>
        <v>ing</v>
      </c>
      <c r="J3263">
        <f xml:space="preserve"> MATCH(雅俗通字典[[#This Row],[聲調]], 雅俗通聲調, 0)</f>
        <v>2</v>
      </c>
      <c r="K3263" t="str">
        <f xml:space="preserve"> _xlfn.CONCAT(雅俗通字典[[#This Row],[聲]:[調]])</f>
        <v>ling2</v>
      </c>
      <c r="L3263" t="str">
        <f xml:space="preserve"> 雅俗通字典[[#This Row],[字韻]] &amp; 雅俗通字典[[#This Row],[聲調]] &amp; "聲" &amp; 雅俗通字典[[#This Row],[切音]]</f>
        <v>經上上聲柳</v>
      </c>
      <c r="M3263" t="str">
        <f xml:space="preserve"> 雅俗通字典[[#This Row],[字韻]] &amp; TEXT(雅俗通字典[[#This Row],[調]], "[DBNum1]") &amp; 雅俗通字典[[#This Row],[切音]]</f>
        <v>經二柳</v>
      </c>
    </row>
    <row r="3264" spans="1:13">
      <c r="A3264">
        <v>3263</v>
      </c>
      <c r="B3264" s="13" t="s">
        <v>3560</v>
      </c>
      <c r="C3264" s="13" t="s">
        <v>147</v>
      </c>
      <c r="D3264" s="13" t="s">
        <v>3390</v>
      </c>
      <c r="E3264" s="13" t="s">
        <v>148</v>
      </c>
      <c r="F3264" t="s">
        <v>3558</v>
      </c>
      <c r="G3264" s="13" t="str">
        <f xml:space="preserve"> IF( RIGHT(雅俗通字典[[#This Row],[聲調]],1)&lt;&gt;"入", "舒聲", "促聲")</f>
        <v>舒聲</v>
      </c>
      <c r="H3264" t="str">
        <f xml:space="preserve"> INDEX(聲母對照資料表[], MATCH(雅俗通字典[[#This Row],[切音]], 聲母對照資料表[十五音], 0), 2)</f>
        <v>l</v>
      </c>
      <c r="I3264" t="str">
        <f xml:space="preserve"> INDEX(韻母對照資料表[], MATCH(雅俗通字典[[#This Row],[字韻]] &amp; LEFT(雅俗通字典[[#This Row],[舒促聲]],1), 韻母對照資料表[十五音識別碼], 0), 2)</f>
        <v>ing</v>
      </c>
      <c r="J3264">
        <f xml:space="preserve"> MATCH(雅俗通字典[[#This Row],[聲調]], 雅俗通聲調, 0)</f>
        <v>2</v>
      </c>
      <c r="K3264" t="str">
        <f xml:space="preserve"> _xlfn.CONCAT(雅俗通字典[[#This Row],[聲]:[調]])</f>
        <v>ling2</v>
      </c>
      <c r="L3264" t="str">
        <f xml:space="preserve"> 雅俗通字典[[#This Row],[字韻]] &amp; 雅俗通字典[[#This Row],[聲調]] &amp; "聲" &amp; 雅俗通字典[[#This Row],[切音]]</f>
        <v>經上上聲柳</v>
      </c>
      <c r="M3264" t="str">
        <f xml:space="preserve"> 雅俗通字典[[#This Row],[字韻]] &amp; TEXT(雅俗通字典[[#This Row],[調]], "[DBNum1]") &amp; 雅俗通字典[[#This Row],[切音]]</f>
        <v>經二柳</v>
      </c>
    </row>
    <row r="3265" spans="1:13">
      <c r="A3265">
        <v>3264</v>
      </c>
      <c r="B3265" s="13" t="s">
        <v>3561</v>
      </c>
      <c r="C3265" s="13" t="s">
        <v>147</v>
      </c>
      <c r="D3265" s="13" t="s">
        <v>3390</v>
      </c>
      <c r="E3265" s="13" t="s">
        <v>148</v>
      </c>
      <c r="F3265" t="s">
        <v>3558</v>
      </c>
      <c r="G3265" s="13" t="str">
        <f xml:space="preserve"> IF( RIGHT(雅俗通字典[[#This Row],[聲調]],1)&lt;&gt;"入", "舒聲", "促聲")</f>
        <v>舒聲</v>
      </c>
      <c r="H3265" t="str">
        <f xml:space="preserve"> INDEX(聲母對照資料表[], MATCH(雅俗通字典[[#This Row],[切音]], 聲母對照資料表[十五音], 0), 2)</f>
        <v>l</v>
      </c>
      <c r="I3265" t="str">
        <f xml:space="preserve"> INDEX(韻母對照資料表[], MATCH(雅俗通字典[[#This Row],[字韻]] &amp; LEFT(雅俗通字典[[#This Row],[舒促聲]],1), 韻母對照資料表[十五音識別碼], 0), 2)</f>
        <v>ing</v>
      </c>
      <c r="J3265">
        <f xml:space="preserve"> MATCH(雅俗通字典[[#This Row],[聲調]], 雅俗通聲調, 0)</f>
        <v>2</v>
      </c>
      <c r="K3265" t="str">
        <f xml:space="preserve"> _xlfn.CONCAT(雅俗通字典[[#This Row],[聲]:[調]])</f>
        <v>ling2</v>
      </c>
      <c r="L3265" t="str">
        <f xml:space="preserve"> 雅俗通字典[[#This Row],[字韻]] &amp; 雅俗通字典[[#This Row],[聲調]] &amp; "聲" &amp; 雅俗通字典[[#This Row],[切音]]</f>
        <v>經上上聲柳</v>
      </c>
      <c r="M3265" t="str">
        <f xml:space="preserve"> 雅俗通字典[[#This Row],[字韻]] &amp; TEXT(雅俗通字典[[#This Row],[調]], "[DBNum1]") &amp; 雅俗通字典[[#This Row],[切音]]</f>
        <v>經二柳</v>
      </c>
    </row>
    <row r="3266" spans="1:13">
      <c r="A3266">
        <v>3265</v>
      </c>
      <c r="B3266" s="13" t="s">
        <v>3562</v>
      </c>
      <c r="C3266" s="13" t="s">
        <v>147</v>
      </c>
      <c r="D3266" s="13" t="s">
        <v>3390</v>
      </c>
      <c r="E3266" s="13" t="s">
        <v>148</v>
      </c>
      <c r="F3266" t="s">
        <v>3558</v>
      </c>
      <c r="G3266" s="13" t="str">
        <f xml:space="preserve"> IF( RIGHT(雅俗通字典[[#This Row],[聲調]],1)&lt;&gt;"入", "舒聲", "促聲")</f>
        <v>舒聲</v>
      </c>
      <c r="H3266" t="str">
        <f xml:space="preserve"> INDEX(聲母對照資料表[], MATCH(雅俗通字典[[#This Row],[切音]], 聲母對照資料表[十五音], 0), 2)</f>
        <v>l</v>
      </c>
      <c r="I3266" t="str">
        <f xml:space="preserve"> INDEX(韻母對照資料表[], MATCH(雅俗通字典[[#This Row],[字韻]] &amp; LEFT(雅俗通字典[[#This Row],[舒促聲]],1), 韻母對照資料表[十五音識別碼], 0), 2)</f>
        <v>ing</v>
      </c>
      <c r="J3266">
        <f xml:space="preserve"> MATCH(雅俗通字典[[#This Row],[聲調]], 雅俗通聲調, 0)</f>
        <v>2</v>
      </c>
      <c r="K3266" t="str">
        <f xml:space="preserve"> _xlfn.CONCAT(雅俗通字典[[#This Row],[聲]:[調]])</f>
        <v>ling2</v>
      </c>
      <c r="L3266" t="str">
        <f xml:space="preserve"> 雅俗通字典[[#This Row],[字韻]] &amp; 雅俗通字典[[#This Row],[聲調]] &amp; "聲" &amp; 雅俗通字典[[#This Row],[切音]]</f>
        <v>經上上聲柳</v>
      </c>
      <c r="M3266" t="str">
        <f xml:space="preserve"> 雅俗通字典[[#This Row],[字韻]] &amp; TEXT(雅俗通字典[[#This Row],[調]], "[DBNum1]") &amp; 雅俗通字典[[#This Row],[切音]]</f>
        <v>經二柳</v>
      </c>
    </row>
    <row r="3267" spans="1:13">
      <c r="A3267">
        <v>3266</v>
      </c>
      <c r="B3267" s="13" t="s">
        <v>3563</v>
      </c>
      <c r="C3267" s="13" t="s">
        <v>6</v>
      </c>
      <c r="D3267" s="13" t="s">
        <v>3390</v>
      </c>
      <c r="E3267" s="13" t="s">
        <v>148</v>
      </c>
      <c r="F3267" t="s">
        <v>3564</v>
      </c>
      <c r="G3267" s="13" t="str">
        <f xml:space="preserve"> IF( RIGHT(雅俗通字典[[#This Row],[聲調]],1)&lt;&gt;"入", "舒聲", "促聲")</f>
        <v>舒聲</v>
      </c>
      <c r="H3267" t="str">
        <f xml:space="preserve"> INDEX(聲母對照資料表[], MATCH(雅俗通字典[[#This Row],[切音]], 聲母對照資料表[十五音], 0), 2)</f>
        <v>p</v>
      </c>
      <c r="I3267" t="str">
        <f xml:space="preserve"> INDEX(韻母對照資料表[], MATCH(雅俗通字典[[#This Row],[字韻]] &amp; LEFT(雅俗通字典[[#This Row],[舒促聲]],1), 韻母對照資料表[十五音識別碼], 0), 2)</f>
        <v>ing</v>
      </c>
      <c r="J3267">
        <f xml:space="preserve"> MATCH(雅俗通字典[[#This Row],[聲調]], 雅俗通聲調, 0)</f>
        <v>2</v>
      </c>
      <c r="K3267" t="str">
        <f xml:space="preserve"> _xlfn.CONCAT(雅俗通字典[[#This Row],[聲]:[調]])</f>
        <v>ping2</v>
      </c>
      <c r="L3267" t="str">
        <f xml:space="preserve"> 雅俗通字典[[#This Row],[字韻]] &amp; 雅俗通字典[[#This Row],[聲調]] &amp; "聲" &amp; 雅俗通字典[[#This Row],[切音]]</f>
        <v>經上上聲邊</v>
      </c>
      <c r="M3267" t="str">
        <f xml:space="preserve"> 雅俗通字典[[#This Row],[字韻]] &amp; TEXT(雅俗通字典[[#This Row],[調]], "[DBNum1]") &amp; 雅俗通字典[[#This Row],[切音]]</f>
        <v>經二邊</v>
      </c>
    </row>
    <row r="3268" spans="1:13">
      <c r="A3268">
        <v>3267</v>
      </c>
      <c r="B3268" s="13" t="s">
        <v>3565</v>
      </c>
      <c r="C3268" s="13" t="s">
        <v>6</v>
      </c>
      <c r="D3268" s="13" t="s">
        <v>3390</v>
      </c>
      <c r="E3268" s="13" t="s">
        <v>148</v>
      </c>
      <c r="F3268" t="s">
        <v>3564</v>
      </c>
      <c r="G3268" s="13" t="str">
        <f xml:space="preserve"> IF( RIGHT(雅俗通字典[[#This Row],[聲調]],1)&lt;&gt;"入", "舒聲", "促聲")</f>
        <v>舒聲</v>
      </c>
      <c r="H3268" t="str">
        <f xml:space="preserve"> INDEX(聲母對照資料表[], MATCH(雅俗通字典[[#This Row],[切音]], 聲母對照資料表[十五音], 0), 2)</f>
        <v>p</v>
      </c>
      <c r="I3268" t="str">
        <f xml:space="preserve"> INDEX(韻母對照資料表[], MATCH(雅俗通字典[[#This Row],[字韻]] &amp; LEFT(雅俗通字典[[#This Row],[舒促聲]],1), 韻母對照資料表[十五音識別碼], 0), 2)</f>
        <v>ing</v>
      </c>
      <c r="J3268">
        <f xml:space="preserve"> MATCH(雅俗通字典[[#This Row],[聲調]], 雅俗通聲調, 0)</f>
        <v>2</v>
      </c>
      <c r="K3268" t="str">
        <f xml:space="preserve"> _xlfn.CONCAT(雅俗通字典[[#This Row],[聲]:[調]])</f>
        <v>ping2</v>
      </c>
      <c r="L3268" t="str">
        <f xml:space="preserve"> 雅俗通字典[[#This Row],[字韻]] &amp; 雅俗通字典[[#This Row],[聲調]] &amp; "聲" &amp; 雅俗通字典[[#This Row],[切音]]</f>
        <v>經上上聲邊</v>
      </c>
      <c r="M3268" t="str">
        <f xml:space="preserve"> 雅俗通字典[[#This Row],[字韻]] &amp; TEXT(雅俗通字典[[#This Row],[調]], "[DBNum1]") &amp; 雅俗通字典[[#This Row],[切音]]</f>
        <v>經二邊</v>
      </c>
    </row>
    <row r="3269" spans="1:13">
      <c r="A3269">
        <v>3268</v>
      </c>
      <c r="B3269" s="13" t="s">
        <v>3566</v>
      </c>
      <c r="C3269" s="13" t="s">
        <v>6</v>
      </c>
      <c r="D3269" s="13" t="s">
        <v>3390</v>
      </c>
      <c r="E3269" s="13" t="s">
        <v>148</v>
      </c>
      <c r="F3269" t="s">
        <v>3564</v>
      </c>
      <c r="G3269" s="13" t="str">
        <f xml:space="preserve"> IF( RIGHT(雅俗通字典[[#This Row],[聲調]],1)&lt;&gt;"入", "舒聲", "促聲")</f>
        <v>舒聲</v>
      </c>
      <c r="H3269" t="str">
        <f xml:space="preserve"> INDEX(聲母對照資料表[], MATCH(雅俗通字典[[#This Row],[切音]], 聲母對照資料表[十五音], 0), 2)</f>
        <v>p</v>
      </c>
      <c r="I3269" t="str">
        <f xml:space="preserve"> INDEX(韻母對照資料表[], MATCH(雅俗通字典[[#This Row],[字韻]] &amp; LEFT(雅俗通字典[[#This Row],[舒促聲]],1), 韻母對照資料表[十五音識別碼], 0), 2)</f>
        <v>ing</v>
      </c>
      <c r="J3269">
        <f xml:space="preserve"> MATCH(雅俗通字典[[#This Row],[聲調]], 雅俗通聲調, 0)</f>
        <v>2</v>
      </c>
      <c r="K3269" t="str">
        <f xml:space="preserve"> _xlfn.CONCAT(雅俗通字典[[#This Row],[聲]:[調]])</f>
        <v>ping2</v>
      </c>
      <c r="L3269" t="str">
        <f xml:space="preserve"> 雅俗通字典[[#This Row],[字韻]] &amp; 雅俗通字典[[#This Row],[聲調]] &amp; "聲" &amp; 雅俗通字典[[#This Row],[切音]]</f>
        <v>經上上聲邊</v>
      </c>
      <c r="M3269" t="str">
        <f xml:space="preserve"> 雅俗通字典[[#This Row],[字韻]] &amp; TEXT(雅俗通字典[[#This Row],[調]], "[DBNum1]") &amp; 雅俗通字典[[#This Row],[切音]]</f>
        <v>經二邊</v>
      </c>
    </row>
    <row r="3270" spans="1:13">
      <c r="A3270">
        <v>3269</v>
      </c>
      <c r="B3270" s="13" t="s">
        <v>3567</v>
      </c>
      <c r="C3270" s="13" t="s">
        <v>6</v>
      </c>
      <c r="D3270" s="13" t="s">
        <v>3390</v>
      </c>
      <c r="E3270" s="13" t="s">
        <v>148</v>
      </c>
      <c r="F3270" t="s">
        <v>3564</v>
      </c>
      <c r="G3270" s="13" t="str">
        <f xml:space="preserve"> IF( RIGHT(雅俗通字典[[#This Row],[聲調]],1)&lt;&gt;"入", "舒聲", "促聲")</f>
        <v>舒聲</v>
      </c>
      <c r="H3270" t="str">
        <f xml:space="preserve"> INDEX(聲母對照資料表[], MATCH(雅俗通字典[[#This Row],[切音]], 聲母對照資料表[十五音], 0), 2)</f>
        <v>p</v>
      </c>
      <c r="I3270" t="str">
        <f xml:space="preserve"> INDEX(韻母對照資料表[], MATCH(雅俗通字典[[#This Row],[字韻]] &amp; LEFT(雅俗通字典[[#This Row],[舒促聲]],1), 韻母對照資料表[十五音識別碼], 0), 2)</f>
        <v>ing</v>
      </c>
      <c r="J3270">
        <f xml:space="preserve"> MATCH(雅俗通字典[[#This Row],[聲調]], 雅俗通聲調, 0)</f>
        <v>2</v>
      </c>
      <c r="K3270" t="str">
        <f xml:space="preserve"> _xlfn.CONCAT(雅俗通字典[[#This Row],[聲]:[調]])</f>
        <v>ping2</v>
      </c>
      <c r="L3270" t="str">
        <f xml:space="preserve"> 雅俗通字典[[#This Row],[字韻]] &amp; 雅俗通字典[[#This Row],[聲調]] &amp; "聲" &amp; 雅俗通字典[[#This Row],[切音]]</f>
        <v>經上上聲邊</v>
      </c>
      <c r="M3270" t="str">
        <f xml:space="preserve"> 雅俗通字典[[#This Row],[字韻]] &amp; TEXT(雅俗通字典[[#This Row],[調]], "[DBNum1]") &amp; 雅俗通字典[[#This Row],[切音]]</f>
        <v>經二邊</v>
      </c>
    </row>
    <row r="3271" spans="1:13">
      <c r="A3271">
        <v>3270</v>
      </c>
      <c r="B3271" s="13" t="s">
        <v>3568</v>
      </c>
      <c r="C3271" s="13" t="s">
        <v>6</v>
      </c>
      <c r="D3271" s="13" t="s">
        <v>3390</v>
      </c>
      <c r="E3271" s="13" t="s">
        <v>148</v>
      </c>
      <c r="F3271" t="s">
        <v>3564</v>
      </c>
      <c r="G3271" s="13" t="str">
        <f xml:space="preserve"> IF( RIGHT(雅俗通字典[[#This Row],[聲調]],1)&lt;&gt;"入", "舒聲", "促聲")</f>
        <v>舒聲</v>
      </c>
      <c r="H3271" t="str">
        <f xml:space="preserve"> INDEX(聲母對照資料表[], MATCH(雅俗通字典[[#This Row],[切音]], 聲母對照資料表[十五音], 0), 2)</f>
        <v>p</v>
      </c>
      <c r="I3271" t="str">
        <f xml:space="preserve"> INDEX(韻母對照資料表[], MATCH(雅俗通字典[[#This Row],[字韻]] &amp; LEFT(雅俗通字典[[#This Row],[舒促聲]],1), 韻母對照資料表[十五音識別碼], 0), 2)</f>
        <v>ing</v>
      </c>
      <c r="J3271">
        <f xml:space="preserve"> MATCH(雅俗通字典[[#This Row],[聲調]], 雅俗通聲調, 0)</f>
        <v>2</v>
      </c>
      <c r="K3271" t="str">
        <f xml:space="preserve"> _xlfn.CONCAT(雅俗通字典[[#This Row],[聲]:[調]])</f>
        <v>ping2</v>
      </c>
      <c r="L3271" t="str">
        <f xml:space="preserve"> 雅俗通字典[[#This Row],[字韻]] &amp; 雅俗通字典[[#This Row],[聲調]] &amp; "聲" &amp; 雅俗通字典[[#This Row],[切音]]</f>
        <v>經上上聲邊</v>
      </c>
      <c r="M3271" t="str">
        <f xml:space="preserve"> 雅俗通字典[[#This Row],[字韻]] &amp; TEXT(雅俗通字典[[#This Row],[調]], "[DBNum1]") &amp; 雅俗通字典[[#This Row],[切音]]</f>
        <v>經二邊</v>
      </c>
    </row>
    <row r="3272" spans="1:13">
      <c r="A3272">
        <v>3271</v>
      </c>
      <c r="B3272" s="13" t="s">
        <v>3569</v>
      </c>
      <c r="C3272" s="13" t="s">
        <v>6</v>
      </c>
      <c r="D3272" s="13" t="s">
        <v>3390</v>
      </c>
      <c r="E3272" s="13" t="s">
        <v>148</v>
      </c>
      <c r="F3272" t="s">
        <v>3564</v>
      </c>
      <c r="G3272" s="13" t="str">
        <f xml:space="preserve"> IF( RIGHT(雅俗通字典[[#This Row],[聲調]],1)&lt;&gt;"入", "舒聲", "促聲")</f>
        <v>舒聲</v>
      </c>
      <c r="H3272" t="str">
        <f xml:space="preserve"> INDEX(聲母對照資料表[], MATCH(雅俗通字典[[#This Row],[切音]], 聲母對照資料表[十五音], 0), 2)</f>
        <v>p</v>
      </c>
      <c r="I3272" t="str">
        <f xml:space="preserve"> INDEX(韻母對照資料表[], MATCH(雅俗通字典[[#This Row],[字韻]] &amp; LEFT(雅俗通字典[[#This Row],[舒促聲]],1), 韻母對照資料表[十五音識別碼], 0), 2)</f>
        <v>ing</v>
      </c>
      <c r="J3272">
        <f xml:space="preserve"> MATCH(雅俗通字典[[#This Row],[聲調]], 雅俗通聲調, 0)</f>
        <v>2</v>
      </c>
      <c r="K3272" t="str">
        <f xml:space="preserve"> _xlfn.CONCAT(雅俗通字典[[#This Row],[聲]:[調]])</f>
        <v>ping2</v>
      </c>
      <c r="L3272" t="str">
        <f xml:space="preserve"> 雅俗通字典[[#This Row],[字韻]] &amp; 雅俗通字典[[#This Row],[聲調]] &amp; "聲" &amp; 雅俗通字典[[#This Row],[切音]]</f>
        <v>經上上聲邊</v>
      </c>
      <c r="M3272" t="str">
        <f xml:space="preserve"> 雅俗通字典[[#This Row],[字韻]] &amp; TEXT(雅俗通字典[[#This Row],[調]], "[DBNum1]") &amp; 雅俗通字典[[#This Row],[切音]]</f>
        <v>經二邊</v>
      </c>
    </row>
    <row r="3273" spans="1:13">
      <c r="A3273">
        <v>3272</v>
      </c>
      <c r="B3273" s="13" t="s">
        <v>3570</v>
      </c>
      <c r="C3273" s="13" t="s">
        <v>6</v>
      </c>
      <c r="D3273" s="13" t="s">
        <v>3390</v>
      </c>
      <c r="E3273" s="13" t="s">
        <v>148</v>
      </c>
      <c r="F3273" t="s">
        <v>3564</v>
      </c>
      <c r="G3273" s="13" t="str">
        <f xml:space="preserve"> IF( RIGHT(雅俗通字典[[#This Row],[聲調]],1)&lt;&gt;"入", "舒聲", "促聲")</f>
        <v>舒聲</v>
      </c>
      <c r="H3273" t="str">
        <f xml:space="preserve"> INDEX(聲母對照資料表[], MATCH(雅俗通字典[[#This Row],[切音]], 聲母對照資料表[十五音], 0), 2)</f>
        <v>p</v>
      </c>
      <c r="I3273" t="str">
        <f xml:space="preserve"> INDEX(韻母對照資料表[], MATCH(雅俗通字典[[#This Row],[字韻]] &amp; LEFT(雅俗通字典[[#This Row],[舒促聲]],1), 韻母對照資料表[十五音識別碼], 0), 2)</f>
        <v>ing</v>
      </c>
      <c r="J3273">
        <f xml:space="preserve"> MATCH(雅俗通字典[[#This Row],[聲調]], 雅俗通聲調, 0)</f>
        <v>2</v>
      </c>
      <c r="K3273" t="str">
        <f xml:space="preserve"> _xlfn.CONCAT(雅俗通字典[[#This Row],[聲]:[調]])</f>
        <v>ping2</v>
      </c>
      <c r="L3273" t="str">
        <f xml:space="preserve"> 雅俗通字典[[#This Row],[字韻]] &amp; 雅俗通字典[[#This Row],[聲調]] &amp; "聲" &amp; 雅俗通字典[[#This Row],[切音]]</f>
        <v>經上上聲邊</v>
      </c>
      <c r="M3273" t="str">
        <f xml:space="preserve"> 雅俗通字典[[#This Row],[字韻]] &amp; TEXT(雅俗通字典[[#This Row],[調]], "[DBNum1]") &amp; 雅俗通字典[[#This Row],[切音]]</f>
        <v>經二邊</v>
      </c>
    </row>
    <row r="3274" spans="1:13">
      <c r="A3274">
        <v>3273</v>
      </c>
      <c r="B3274" s="13" t="s">
        <v>3571</v>
      </c>
      <c r="C3274" s="13" t="s">
        <v>6</v>
      </c>
      <c r="D3274" s="13" t="s">
        <v>3390</v>
      </c>
      <c r="E3274" s="13" t="s">
        <v>148</v>
      </c>
      <c r="F3274" t="s">
        <v>3564</v>
      </c>
      <c r="G3274" s="13" t="str">
        <f xml:space="preserve"> IF( RIGHT(雅俗通字典[[#This Row],[聲調]],1)&lt;&gt;"入", "舒聲", "促聲")</f>
        <v>舒聲</v>
      </c>
      <c r="H3274" t="str">
        <f xml:space="preserve"> INDEX(聲母對照資料表[], MATCH(雅俗通字典[[#This Row],[切音]], 聲母對照資料表[十五音], 0), 2)</f>
        <v>p</v>
      </c>
      <c r="I3274" t="str">
        <f xml:space="preserve"> INDEX(韻母對照資料表[], MATCH(雅俗通字典[[#This Row],[字韻]] &amp; LEFT(雅俗通字典[[#This Row],[舒促聲]],1), 韻母對照資料表[十五音識別碼], 0), 2)</f>
        <v>ing</v>
      </c>
      <c r="J3274">
        <f xml:space="preserve"> MATCH(雅俗通字典[[#This Row],[聲調]], 雅俗通聲調, 0)</f>
        <v>2</v>
      </c>
      <c r="K3274" t="str">
        <f xml:space="preserve"> _xlfn.CONCAT(雅俗通字典[[#This Row],[聲]:[調]])</f>
        <v>ping2</v>
      </c>
      <c r="L3274" t="str">
        <f xml:space="preserve"> 雅俗通字典[[#This Row],[字韻]] &amp; 雅俗通字典[[#This Row],[聲調]] &amp; "聲" &amp; 雅俗通字典[[#This Row],[切音]]</f>
        <v>經上上聲邊</v>
      </c>
      <c r="M3274" t="str">
        <f xml:space="preserve"> 雅俗通字典[[#This Row],[字韻]] &amp; TEXT(雅俗通字典[[#This Row],[調]], "[DBNum1]") &amp; 雅俗通字典[[#This Row],[切音]]</f>
        <v>經二邊</v>
      </c>
    </row>
    <row r="3275" spans="1:13">
      <c r="A3275">
        <v>3274</v>
      </c>
      <c r="B3275" s="13" t="s">
        <v>3572</v>
      </c>
      <c r="C3275" s="13" t="s">
        <v>6</v>
      </c>
      <c r="D3275" s="13" t="s">
        <v>3390</v>
      </c>
      <c r="E3275" s="13" t="s">
        <v>148</v>
      </c>
      <c r="F3275" t="s">
        <v>3564</v>
      </c>
      <c r="G3275" s="13" t="str">
        <f xml:space="preserve"> IF( RIGHT(雅俗通字典[[#This Row],[聲調]],1)&lt;&gt;"入", "舒聲", "促聲")</f>
        <v>舒聲</v>
      </c>
      <c r="H3275" t="str">
        <f xml:space="preserve"> INDEX(聲母對照資料表[], MATCH(雅俗通字典[[#This Row],[切音]], 聲母對照資料表[十五音], 0), 2)</f>
        <v>p</v>
      </c>
      <c r="I3275" t="str">
        <f xml:space="preserve"> INDEX(韻母對照資料表[], MATCH(雅俗通字典[[#This Row],[字韻]] &amp; LEFT(雅俗通字典[[#This Row],[舒促聲]],1), 韻母對照資料表[十五音識別碼], 0), 2)</f>
        <v>ing</v>
      </c>
      <c r="J3275">
        <f xml:space="preserve"> MATCH(雅俗通字典[[#This Row],[聲調]], 雅俗通聲調, 0)</f>
        <v>2</v>
      </c>
      <c r="K3275" t="str">
        <f xml:space="preserve"> _xlfn.CONCAT(雅俗通字典[[#This Row],[聲]:[調]])</f>
        <v>ping2</v>
      </c>
      <c r="L3275" t="str">
        <f xml:space="preserve"> 雅俗通字典[[#This Row],[字韻]] &amp; 雅俗通字典[[#This Row],[聲調]] &amp; "聲" &amp; 雅俗通字典[[#This Row],[切音]]</f>
        <v>經上上聲邊</v>
      </c>
      <c r="M3275" t="str">
        <f xml:space="preserve"> 雅俗通字典[[#This Row],[字韻]] &amp; TEXT(雅俗通字典[[#This Row],[調]], "[DBNum1]") &amp; 雅俗通字典[[#This Row],[切音]]</f>
        <v>經二邊</v>
      </c>
    </row>
    <row r="3276" spans="1:13">
      <c r="A3276">
        <v>3275</v>
      </c>
      <c r="B3276" s="13" t="s">
        <v>3573</v>
      </c>
      <c r="C3276" s="13" t="s">
        <v>6</v>
      </c>
      <c r="D3276" s="13" t="s">
        <v>3390</v>
      </c>
      <c r="E3276" s="13" t="s">
        <v>148</v>
      </c>
      <c r="F3276" t="s">
        <v>3564</v>
      </c>
      <c r="G3276" s="13" t="str">
        <f xml:space="preserve"> IF( RIGHT(雅俗通字典[[#This Row],[聲調]],1)&lt;&gt;"入", "舒聲", "促聲")</f>
        <v>舒聲</v>
      </c>
      <c r="H3276" t="str">
        <f xml:space="preserve"> INDEX(聲母對照資料表[], MATCH(雅俗通字典[[#This Row],[切音]], 聲母對照資料表[十五音], 0), 2)</f>
        <v>p</v>
      </c>
      <c r="I3276" t="str">
        <f xml:space="preserve"> INDEX(韻母對照資料表[], MATCH(雅俗通字典[[#This Row],[字韻]] &amp; LEFT(雅俗通字典[[#This Row],[舒促聲]],1), 韻母對照資料表[十五音識別碼], 0), 2)</f>
        <v>ing</v>
      </c>
      <c r="J3276">
        <f xml:space="preserve"> MATCH(雅俗通字典[[#This Row],[聲調]], 雅俗通聲調, 0)</f>
        <v>2</v>
      </c>
      <c r="K3276" t="str">
        <f xml:space="preserve"> _xlfn.CONCAT(雅俗通字典[[#This Row],[聲]:[調]])</f>
        <v>ping2</v>
      </c>
      <c r="L3276" t="str">
        <f xml:space="preserve"> 雅俗通字典[[#This Row],[字韻]] &amp; 雅俗通字典[[#This Row],[聲調]] &amp; "聲" &amp; 雅俗通字典[[#This Row],[切音]]</f>
        <v>經上上聲邊</v>
      </c>
      <c r="M3276" t="str">
        <f xml:space="preserve"> 雅俗通字典[[#This Row],[字韻]] &amp; TEXT(雅俗通字典[[#This Row],[調]], "[DBNum1]") &amp; 雅俗通字典[[#This Row],[切音]]</f>
        <v>經二邊</v>
      </c>
    </row>
    <row r="3277" spans="1:13">
      <c r="A3277">
        <v>3276</v>
      </c>
      <c r="B3277" s="13" t="s">
        <v>3574</v>
      </c>
      <c r="C3277" s="13" t="s">
        <v>6</v>
      </c>
      <c r="D3277" s="13" t="s">
        <v>3390</v>
      </c>
      <c r="E3277" s="13" t="s">
        <v>148</v>
      </c>
      <c r="F3277" t="s">
        <v>3564</v>
      </c>
      <c r="G3277" s="13" t="str">
        <f xml:space="preserve"> IF( RIGHT(雅俗通字典[[#This Row],[聲調]],1)&lt;&gt;"入", "舒聲", "促聲")</f>
        <v>舒聲</v>
      </c>
      <c r="H3277" t="str">
        <f xml:space="preserve"> INDEX(聲母對照資料表[], MATCH(雅俗通字典[[#This Row],[切音]], 聲母對照資料表[十五音], 0), 2)</f>
        <v>p</v>
      </c>
      <c r="I3277" t="str">
        <f xml:space="preserve"> INDEX(韻母對照資料表[], MATCH(雅俗通字典[[#This Row],[字韻]] &amp; LEFT(雅俗通字典[[#This Row],[舒促聲]],1), 韻母對照資料表[十五音識別碼], 0), 2)</f>
        <v>ing</v>
      </c>
      <c r="J3277">
        <f xml:space="preserve"> MATCH(雅俗通字典[[#This Row],[聲調]], 雅俗通聲調, 0)</f>
        <v>2</v>
      </c>
      <c r="K3277" t="str">
        <f xml:space="preserve"> _xlfn.CONCAT(雅俗通字典[[#This Row],[聲]:[調]])</f>
        <v>ping2</v>
      </c>
      <c r="L3277" t="str">
        <f xml:space="preserve"> 雅俗通字典[[#This Row],[字韻]] &amp; 雅俗通字典[[#This Row],[聲調]] &amp; "聲" &amp; 雅俗通字典[[#This Row],[切音]]</f>
        <v>經上上聲邊</v>
      </c>
      <c r="M3277" t="str">
        <f xml:space="preserve"> 雅俗通字典[[#This Row],[字韻]] &amp; TEXT(雅俗通字典[[#This Row],[調]], "[DBNum1]") &amp; 雅俗通字典[[#This Row],[切音]]</f>
        <v>經二邊</v>
      </c>
    </row>
    <row r="3278" spans="1:13">
      <c r="A3278">
        <v>3277</v>
      </c>
      <c r="B3278" s="13" t="s">
        <v>3575</v>
      </c>
      <c r="C3278" s="13" t="s">
        <v>6</v>
      </c>
      <c r="D3278" s="13" t="s">
        <v>3390</v>
      </c>
      <c r="E3278" s="13" t="s">
        <v>148</v>
      </c>
      <c r="F3278" t="s">
        <v>3564</v>
      </c>
      <c r="G3278" s="13" t="str">
        <f xml:space="preserve"> IF( RIGHT(雅俗通字典[[#This Row],[聲調]],1)&lt;&gt;"入", "舒聲", "促聲")</f>
        <v>舒聲</v>
      </c>
      <c r="H3278" t="str">
        <f xml:space="preserve"> INDEX(聲母對照資料表[], MATCH(雅俗通字典[[#This Row],[切音]], 聲母對照資料表[十五音], 0), 2)</f>
        <v>p</v>
      </c>
      <c r="I3278" t="str">
        <f xml:space="preserve"> INDEX(韻母對照資料表[], MATCH(雅俗通字典[[#This Row],[字韻]] &amp; LEFT(雅俗通字典[[#This Row],[舒促聲]],1), 韻母對照資料表[十五音識別碼], 0), 2)</f>
        <v>ing</v>
      </c>
      <c r="J3278">
        <f xml:space="preserve"> MATCH(雅俗通字典[[#This Row],[聲調]], 雅俗通聲調, 0)</f>
        <v>2</v>
      </c>
      <c r="K3278" t="str">
        <f xml:space="preserve"> _xlfn.CONCAT(雅俗通字典[[#This Row],[聲]:[調]])</f>
        <v>ping2</v>
      </c>
      <c r="L3278" t="str">
        <f xml:space="preserve"> 雅俗通字典[[#This Row],[字韻]] &amp; 雅俗通字典[[#This Row],[聲調]] &amp; "聲" &amp; 雅俗通字典[[#This Row],[切音]]</f>
        <v>經上上聲邊</v>
      </c>
      <c r="M3278" t="str">
        <f xml:space="preserve"> 雅俗通字典[[#This Row],[字韻]] &amp; TEXT(雅俗通字典[[#This Row],[調]], "[DBNum1]") &amp; 雅俗通字典[[#This Row],[切音]]</f>
        <v>經二邊</v>
      </c>
    </row>
    <row r="3279" spans="1:13">
      <c r="A3279">
        <v>3278</v>
      </c>
      <c r="B3279" s="13" t="s">
        <v>3576</v>
      </c>
      <c r="C3279" s="13" t="s">
        <v>6</v>
      </c>
      <c r="D3279" s="13" t="s">
        <v>3390</v>
      </c>
      <c r="E3279" s="13" t="s">
        <v>148</v>
      </c>
      <c r="F3279" t="s">
        <v>3564</v>
      </c>
      <c r="G3279" s="13" t="str">
        <f xml:space="preserve"> IF( RIGHT(雅俗通字典[[#This Row],[聲調]],1)&lt;&gt;"入", "舒聲", "促聲")</f>
        <v>舒聲</v>
      </c>
      <c r="H3279" t="str">
        <f xml:space="preserve"> INDEX(聲母對照資料表[], MATCH(雅俗通字典[[#This Row],[切音]], 聲母對照資料表[十五音], 0), 2)</f>
        <v>p</v>
      </c>
      <c r="I3279" t="str">
        <f xml:space="preserve"> INDEX(韻母對照資料表[], MATCH(雅俗通字典[[#This Row],[字韻]] &amp; LEFT(雅俗通字典[[#This Row],[舒促聲]],1), 韻母對照資料表[十五音識別碼], 0), 2)</f>
        <v>ing</v>
      </c>
      <c r="J3279">
        <f xml:space="preserve"> MATCH(雅俗通字典[[#This Row],[聲調]], 雅俗通聲調, 0)</f>
        <v>2</v>
      </c>
      <c r="K3279" t="str">
        <f xml:space="preserve"> _xlfn.CONCAT(雅俗通字典[[#This Row],[聲]:[調]])</f>
        <v>ping2</v>
      </c>
      <c r="L3279" t="str">
        <f xml:space="preserve"> 雅俗通字典[[#This Row],[字韻]] &amp; 雅俗通字典[[#This Row],[聲調]] &amp; "聲" &amp; 雅俗通字典[[#This Row],[切音]]</f>
        <v>經上上聲邊</v>
      </c>
      <c r="M3279" t="str">
        <f xml:space="preserve"> 雅俗通字典[[#This Row],[字韻]] &amp; TEXT(雅俗通字典[[#This Row],[調]], "[DBNum1]") &amp; 雅俗通字典[[#This Row],[切音]]</f>
        <v>經二邊</v>
      </c>
    </row>
    <row r="3280" spans="1:13">
      <c r="A3280">
        <v>3279</v>
      </c>
      <c r="B3280" s="13" t="s">
        <v>3577</v>
      </c>
      <c r="C3280" s="13" t="s">
        <v>6</v>
      </c>
      <c r="D3280" s="13" t="s">
        <v>3390</v>
      </c>
      <c r="E3280" s="13" t="s">
        <v>148</v>
      </c>
      <c r="F3280" t="s">
        <v>3564</v>
      </c>
      <c r="G3280" s="13" t="str">
        <f xml:space="preserve"> IF( RIGHT(雅俗通字典[[#This Row],[聲調]],1)&lt;&gt;"入", "舒聲", "促聲")</f>
        <v>舒聲</v>
      </c>
      <c r="H3280" t="str">
        <f xml:space="preserve"> INDEX(聲母對照資料表[], MATCH(雅俗通字典[[#This Row],[切音]], 聲母對照資料表[十五音], 0), 2)</f>
        <v>p</v>
      </c>
      <c r="I3280" t="str">
        <f xml:space="preserve"> INDEX(韻母對照資料表[], MATCH(雅俗通字典[[#This Row],[字韻]] &amp; LEFT(雅俗通字典[[#This Row],[舒促聲]],1), 韻母對照資料表[十五音識別碼], 0), 2)</f>
        <v>ing</v>
      </c>
      <c r="J3280">
        <f xml:space="preserve"> MATCH(雅俗通字典[[#This Row],[聲調]], 雅俗通聲調, 0)</f>
        <v>2</v>
      </c>
      <c r="K3280" t="str">
        <f xml:space="preserve"> _xlfn.CONCAT(雅俗通字典[[#This Row],[聲]:[調]])</f>
        <v>ping2</v>
      </c>
      <c r="L3280" t="str">
        <f xml:space="preserve"> 雅俗通字典[[#This Row],[字韻]] &amp; 雅俗通字典[[#This Row],[聲調]] &amp; "聲" &amp; 雅俗通字典[[#This Row],[切音]]</f>
        <v>經上上聲邊</v>
      </c>
      <c r="M3280" t="str">
        <f xml:space="preserve"> 雅俗通字典[[#This Row],[字韻]] &amp; TEXT(雅俗通字典[[#This Row],[調]], "[DBNum1]") &amp; 雅俗通字典[[#This Row],[切音]]</f>
        <v>經二邊</v>
      </c>
    </row>
    <row r="3281" spans="1:13">
      <c r="A3281">
        <v>3280</v>
      </c>
      <c r="B3281" s="13" t="s">
        <v>3578</v>
      </c>
      <c r="C3281" s="13" t="s">
        <v>6</v>
      </c>
      <c r="D3281" s="13" t="s">
        <v>3390</v>
      </c>
      <c r="E3281" s="13" t="s">
        <v>148</v>
      </c>
      <c r="F3281" t="s">
        <v>3564</v>
      </c>
      <c r="G3281" s="13" t="str">
        <f xml:space="preserve"> IF( RIGHT(雅俗通字典[[#This Row],[聲調]],1)&lt;&gt;"入", "舒聲", "促聲")</f>
        <v>舒聲</v>
      </c>
      <c r="H3281" t="str">
        <f xml:space="preserve"> INDEX(聲母對照資料表[], MATCH(雅俗通字典[[#This Row],[切音]], 聲母對照資料表[十五音], 0), 2)</f>
        <v>p</v>
      </c>
      <c r="I3281" t="str">
        <f xml:space="preserve"> INDEX(韻母對照資料表[], MATCH(雅俗通字典[[#This Row],[字韻]] &amp; LEFT(雅俗通字典[[#This Row],[舒促聲]],1), 韻母對照資料表[十五音識別碼], 0), 2)</f>
        <v>ing</v>
      </c>
      <c r="J3281">
        <f xml:space="preserve"> MATCH(雅俗通字典[[#This Row],[聲調]], 雅俗通聲調, 0)</f>
        <v>2</v>
      </c>
      <c r="K3281" t="str">
        <f xml:space="preserve"> _xlfn.CONCAT(雅俗通字典[[#This Row],[聲]:[調]])</f>
        <v>ping2</v>
      </c>
      <c r="L3281" t="str">
        <f xml:space="preserve"> 雅俗通字典[[#This Row],[字韻]] &amp; 雅俗通字典[[#This Row],[聲調]] &amp; "聲" &amp; 雅俗通字典[[#This Row],[切音]]</f>
        <v>經上上聲邊</v>
      </c>
      <c r="M3281" t="str">
        <f xml:space="preserve"> 雅俗通字典[[#This Row],[字韻]] &amp; TEXT(雅俗通字典[[#This Row],[調]], "[DBNum1]") &amp; 雅俗通字典[[#This Row],[切音]]</f>
        <v>經二邊</v>
      </c>
    </row>
    <row r="3282" spans="1:13">
      <c r="A3282">
        <v>3281</v>
      </c>
      <c r="B3282" s="13" t="s">
        <v>3579</v>
      </c>
      <c r="C3282" s="13" t="s">
        <v>11</v>
      </c>
      <c r="D3282" s="13" t="s">
        <v>3390</v>
      </c>
      <c r="E3282" s="13" t="s">
        <v>148</v>
      </c>
      <c r="F3282" t="s">
        <v>3580</v>
      </c>
      <c r="G3282" s="13" t="str">
        <f xml:space="preserve"> IF( RIGHT(雅俗通字典[[#This Row],[聲調]],1)&lt;&gt;"入", "舒聲", "促聲")</f>
        <v>舒聲</v>
      </c>
      <c r="H3282" t="str">
        <f xml:space="preserve"> INDEX(聲母對照資料表[], MATCH(雅俗通字典[[#This Row],[切音]], 聲母對照資料表[十五音], 0), 2)</f>
        <v>k</v>
      </c>
      <c r="I3282" t="str">
        <f xml:space="preserve"> INDEX(韻母對照資料表[], MATCH(雅俗通字典[[#This Row],[字韻]] &amp; LEFT(雅俗通字典[[#This Row],[舒促聲]],1), 韻母對照資料表[十五音識別碼], 0), 2)</f>
        <v>ing</v>
      </c>
      <c r="J3282">
        <f xml:space="preserve"> MATCH(雅俗通字典[[#This Row],[聲調]], 雅俗通聲調, 0)</f>
        <v>2</v>
      </c>
      <c r="K3282" t="str">
        <f xml:space="preserve"> _xlfn.CONCAT(雅俗通字典[[#This Row],[聲]:[調]])</f>
        <v>king2</v>
      </c>
      <c r="L3282" t="str">
        <f xml:space="preserve"> 雅俗通字典[[#This Row],[字韻]] &amp; 雅俗通字典[[#This Row],[聲調]] &amp; "聲" &amp; 雅俗通字典[[#This Row],[切音]]</f>
        <v>經上上聲求</v>
      </c>
      <c r="M3282" t="str">
        <f xml:space="preserve"> 雅俗通字典[[#This Row],[字韻]] &amp; TEXT(雅俗通字典[[#This Row],[調]], "[DBNum1]") &amp; 雅俗通字典[[#This Row],[切音]]</f>
        <v>經二求</v>
      </c>
    </row>
    <row r="3283" spans="1:13">
      <c r="A3283">
        <v>3282</v>
      </c>
      <c r="B3283" s="13" t="s">
        <v>3581</v>
      </c>
      <c r="C3283" s="13" t="s">
        <v>11</v>
      </c>
      <c r="D3283" s="13" t="s">
        <v>3390</v>
      </c>
      <c r="E3283" s="13" t="s">
        <v>148</v>
      </c>
      <c r="F3283" t="s">
        <v>3580</v>
      </c>
      <c r="G3283" s="13" t="str">
        <f xml:space="preserve"> IF( RIGHT(雅俗通字典[[#This Row],[聲調]],1)&lt;&gt;"入", "舒聲", "促聲")</f>
        <v>舒聲</v>
      </c>
      <c r="H3283" t="str">
        <f xml:space="preserve"> INDEX(聲母對照資料表[], MATCH(雅俗通字典[[#This Row],[切音]], 聲母對照資料表[十五音], 0), 2)</f>
        <v>k</v>
      </c>
      <c r="I3283" t="str">
        <f xml:space="preserve"> INDEX(韻母對照資料表[], MATCH(雅俗通字典[[#This Row],[字韻]] &amp; LEFT(雅俗通字典[[#This Row],[舒促聲]],1), 韻母對照資料表[十五音識別碼], 0), 2)</f>
        <v>ing</v>
      </c>
      <c r="J3283">
        <f xml:space="preserve"> MATCH(雅俗通字典[[#This Row],[聲調]], 雅俗通聲調, 0)</f>
        <v>2</v>
      </c>
      <c r="K3283" t="str">
        <f xml:space="preserve"> _xlfn.CONCAT(雅俗通字典[[#This Row],[聲]:[調]])</f>
        <v>king2</v>
      </c>
      <c r="L3283" t="str">
        <f xml:space="preserve"> 雅俗通字典[[#This Row],[字韻]] &amp; 雅俗通字典[[#This Row],[聲調]] &amp; "聲" &amp; 雅俗通字典[[#This Row],[切音]]</f>
        <v>經上上聲求</v>
      </c>
      <c r="M3283" t="str">
        <f xml:space="preserve"> 雅俗通字典[[#This Row],[字韻]] &amp; TEXT(雅俗通字典[[#This Row],[調]], "[DBNum1]") &amp; 雅俗通字典[[#This Row],[切音]]</f>
        <v>經二求</v>
      </c>
    </row>
    <row r="3284" spans="1:13">
      <c r="A3284">
        <v>3283</v>
      </c>
      <c r="B3284" s="13" t="s">
        <v>3582</v>
      </c>
      <c r="C3284" s="13" t="s">
        <v>11</v>
      </c>
      <c r="D3284" s="13" t="s">
        <v>3390</v>
      </c>
      <c r="E3284" s="13" t="s">
        <v>148</v>
      </c>
      <c r="F3284" t="s">
        <v>3580</v>
      </c>
      <c r="G3284" s="13" t="str">
        <f xml:space="preserve"> IF( RIGHT(雅俗通字典[[#This Row],[聲調]],1)&lt;&gt;"入", "舒聲", "促聲")</f>
        <v>舒聲</v>
      </c>
      <c r="H3284" t="str">
        <f xml:space="preserve"> INDEX(聲母對照資料表[], MATCH(雅俗通字典[[#This Row],[切音]], 聲母對照資料表[十五音], 0), 2)</f>
        <v>k</v>
      </c>
      <c r="I3284" t="str">
        <f xml:space="preserve"> INDEX(韻母對照資料表[], MATCH(雅俗通字典[[#This Row],[字韻]] &amp; LEFT(雅俗通字典[[#This Row],[舒促聲]],1), 韻母對照資料表[十五音識別碼], 0), 2)</f>
        <v>ing</v>
      </c>
      <c r="J3284">
        <f xml:space="preserve"> MATCH(雅俗通字典[[#This Row],[聲調]], 雅俗通聲調, 0)</f>
        <v>2</v>
      </c>
      <c r="K3284" t="str">
        <f xml:space="preserve"> _xlfn.CONCAT(雅俗通字典[[#This Row],[聲]:[調]])</f>
        <v>king2</v>
      </c>
      <c r="L3284" t="str">
        <f xml:space="preserve"> 雅俗通字典[[#This Row],[字韻]] &amp; 雅俗通字典[[#This Row],[聲調]] &amp; "聲" &amp; 雅俗通字典[[#This Row],[切音]]</f>
        <v>經上上聲求</v>
      </c>
      <c r="M3284" t="str">
        <f xml:space="preserve"> 雅俗通字典[[#This Row],[字韻]] &amp; TEXT(雅俗通字典[[#This Row],[調]], "[DBNum1]") &amp; 雅俗通字典[[#This Row],[切音]]</f>
        <v>經二求</v>
      </c>
    </row>
    <row r="3285" spans="1:13">
      <c r="A3285">
        <v>3284</v>
      </c>
      <c r="B3285" s="13" t="s">
        <v>3583</v>
      </c>
      <c r="C3285" s="13" t="s">
        <v>11</v>
      </c>
      <c r="D3285" s="13" t="s">
        <v>3390</v>
      </c>
      <c r="E3285" s="13" t="s">
        <v>148</v>
      </c>
      <c r="F3285" t="s">
        <v>3580</v>
      </c>
      <c r="G3285" s="13" t="str">
        <f xml:space="preserve"> IF( RIGHT(雅俗通字典[[#This Row],[聲調]],1)&lt;&gt;"入", "舒聲", "促聲")</f>
        <v>舒聲</v>
      </c>
      <c r="H3285" t="str">
        <f xml:space="preserve"> INDEX(聲母對照資料表[], MATCH(雅俗通字典[[#This Row],[切音]], 聲母對照資料表[十五音], 0), 2)</f>
        <v>k</v>
      </c>
      <c r="I3285" t="str">
        <f xml:space="preserve"> INDEX(韻母對照資料表[], MATCH(雅俗通字典[[#This Row],[字韻]] &amp; LEFT(雅俗通字典[[#This Row],[舒促聲]],1), 韻母對照資料表[十五音識別碼], 0), 2)</f>
        <v>ing</v>
      </c>
      <c r="J3285">
        <f xml:space="preserve"> MATCH(雅俗通字典[[#This Row],[聲調]], 雅俗通聲調, 0)</f>
        <v>2</v>
      </c>
      <c r="K3285" t="str">
        <f xml:space="preserve"> _xlfn.CONCAT(雅俗通字典[[#This Row],[聲]:[調]])</f>
        <v>king2</v>
      </c>
      <c r="L3285" t="str">
        <f xml:space="preserve"> 雅俗通字典[[#This Row],[字韻]] &amp; 雅俗通字典[[#This Row],[聲調]] &amp; "聲" &amp; 雅俗通字典[[#This Row],[切音]]</f>
        <v>經上上聲求</v>
      </c>
      <c r="M3285" t="str">
        <f xml:space="preserve"> 雅俗通字典[[#This Row],[字韻]] &amp; TEXT(雅俗通字典[[#This Row],[調]], "[DBNum1]") &amp; 雅俗通字典[[#This Row],[切音]]</f>
        <v>經二求</v>
      </c>
    </row>
    <row r="3286" spans="1:13">
      <c r="A3286">
        <v>3285</v>
      </c>
      <c r="B3286" s="13" t="s">
        <v>3584</v>
      </c>
      <c r="C3286" s="13" t="s">
        <v>11</v>
      </c>
      <c r="D3286" s="13" t="s">
        <v>3390</v>
      </c>
      <c r="E3286" s="13" t="s">
        <v>148</v>
      </c>
      <c r="F3286" t="s">
        <v>3580</v>
      </c>
      <c r="G3286" s="13" t="str">
        <f xml:space="preserve"> IF( RIGHT(雅俗通字典[[#This Row],[聲調]],1)&lt;&gt;"入", "舒聲", "促聲")</f>
        <v>舒聲</v>
      </c>
      <c r="H3286" t="str">
        <f xml:space="preserve"> INDEX(聲母對照資料表[], MATCH(雅俗通字典[[#This Row],[切音]], 聲母對照資料表[十五音], 0), 2)</f>
        <v>k</v>
      </c>
      <c r="I3286" t="str">
        <f xml:space="preserve"> INDEX(韻母對照資料表[], MATCH(雅俗通字典[[#This Row],[字韻]] &amp; LEFT(雅俗通字典[[#This Row],[舒促聲]],1), 韻母對照資料表[十五音識別碼], 0), 2)</f>
        <v>ing</v>
      </c>
      <c r="J3286">
        <f xml:space="preserve"> MATCH(雅俗通字典[[#This Row],[聲調]], 雅俗通聲調, 0)</f>
        <v>2</v>
      </c>
      <c r="K3286" t="str">
        <f xml:space="preserve"> _xlfn.CONCAT(雅俗通字典[[#This Row],[聲]:[調]])</f>
        <v>king2</v>
      </c>
      <c r="L3286" t="str">
        <f xml:space="preserve"> 雅俗通字典[[#This Row],[字韻]] &amp; 雅俗通字典[[#This Row],[聲調]] &amp; "聲" &amp; 雅俗通字典[[#This Row],[切音]]</f>
        <v>經上上聲求</v>
      </c>
      <c r="M3286" t="str">
        <f xml:space="preserve"> 雅俗通字典[[#This Row],[字韻]] &amp; TEXT(雅俗通字典[[#This Row],[調]], "[DBNum1]") &amp; 雅俗通字典[[#This Row],[切音]]</f>
        <v>經二求</v>
      </c>
    </row>
    <row r="3287" spans="1:13">
      <c r="A3287">
        <v>3286</v>
      </c>
      <c r="B3287" s="13" t="s">
        <v>3585</v>
      </c>
      <c r="C3287" s="13" t="s">
        <v>11</v>
      </c>
      <c r="D3287" s="13" t="s">
        <v>3390</v>
      </c>
      <c r="E3287" s="13" t="s">
        <v>148</v>
      </c>
      <c r="F3287" t="s">
        <v>3580</v>
      </c>
      <c r="G3287" s="13" t="str">
        <f xml:space="preserve"> IF( RIGHT(雅俗通字典[[#This Row],[聲調]],1)&lt;&gt;"入", "舒聲", "促聲")</f>
        <v>舒聲</v>
      </c>
      <c r="H3287" t="str">
        <f xml:space="preserve"> INDEX(聲母對照資料表[], MATCH(雅俗通字典[[#This Row],[切音]], 聲母對照資料表[十五音], 0), 2)</f>
        <v>k</v>
      </c>
      <c r="I3287" t="str">
        <f xml:space="preserve"> INDEX(韻母對照資料表[], MATCH(雅俗通字典[[#This Row],[字韻]] &amp; LEFT(雅俗通字典[[#This Row],[舒促聲]],1), 韻母對照資料表[十五音識別碼], 0), 2)</f>
        <v>ing</v>
      </c>
      <c r="J3287">
        <f xml:space="preserve"> MATCH(雅俗通字典[[#This Row],[聲調]], 雅俗通聲調, 0)</f>
        <v>2</v>
      </c>
      <c r="K3287" t="str">
        <f xml:space="preserve"> _xlfn.CONCAT(雅俗通字典[[#This Row],[聲]:[調]])</f>
        <v>king2</v>
      </c>
      <c r="L3287" t="str">
        <f xml:space="preserve"> 雅俗通字典[[#This Row],[字韻]] &amp; 雅俗通字典[[#This Row],[聲調]] &amp; "聲" &amp; 雅俗通字典[[#This Row],[切音]]</f>
        <v>經上上聲求</v>
      </c>
      <c r="M3287" t="str">
        <f xml:space="preserve"> 雅俗通字典[[#This Row],[字韻]] &amp; TEXT(雅俗通字典[[#This Row],[調]], "[DBNum1]") &amp; 雅俗通字典[[#This Row],[切音]]</f>
        <v>經二求</v>
      </c>
    </row>
    <row r="3288" spans="1:13">
      <c r="A3288">
        <v>3287</v>
      </c>
      <c r="B3288" s="13" t="s">
        <v>3586</v>
      </c>
      <c r="C3288" s="13" t="s">
        <v>11</v>
      </c>
      <c r="D3288" s="13" t="s">
        <v>3390</v>
      </c>
      <c r="E3288" s="13" t="s">
        <v>148</v>
      </c>
      <c r="F3288" t="s">
        <v>3580</v>
      </c>
      <c r="G3288" s="13" t="str">
        <f xml:space="preserve"> IF( RIGHT(雅俗通字典[[#This Row],[聲調]],1)&lt;&gt;"入", "舒聲", "促聲")</f>
        <v>舒聲</v>
      </c>
      <c r="H3288" t="str">
        <f xml:space="preserve"> INDEX(聲母對照資料表[], MATCH(雅俗通字典[[#This Row],[切音]], 聲母對照資料表[十五音], 0), 2)</f>
        <v>k</v>
      </c>
      <c r="I3288" t="str">
        <f xml:space="preserve"> INDEX(韻母對照資料表[], MATCH(雅俗通字典[[#This Row],[字韻]] &amp; LEFT(雅俗通字典[[#This Row],[舒促聲]],1), 韻母對照資料表[十五音識別碼], 0), 2)</f>
        <v>ing</v>
      </c>
      <c r="J3288">
        <f xml:space="preserve"> MATCH(雅俗通字典[[#This Row],[聲調]], 雅俗通聲調, 0)</f>
        <v>2</v>
      </c>
      <c r="K3288" t="str">
        <f xml:space="preserve"> _xlfn.CONCAT(雅俗通字典[[#This Row],[聲]:[調]])</f>
        <v>king2</v>
      </c>
      <c r="L3288" t="str">
        <f xml:space="preserve"> 雅俗通字典[[#This Row],[字韻]] &amp; 雅俗通字典[[#This Row],[聲調]] &amp; "聲" &amp; 雅俗通字典[[#This Row],[切音]]</f>
        <v>經上上聲求</v>
      </c>
      <c r="M3288" t="str">
        <f xml:space="preserve"> 雅俗通字典[[#This Row],[字韻]] &amp; TEXT(雅俗通字典[[#This Row],[調]], "[DBNum1]") &amp; 雅俗通字典[[#This Row],[切音]]</f>
        <v>經二求</v>
      </c>
    </row>
    <row r="3289" spans="1:13">
      <c r="A3289">
        <v>3288</v>
      </c>
      <c r="B3289" s="13" t="s">
        <v>3587</v>
      </c>
      <c r="C3289" s="13" t="s">
        <v>11</v>
      </c>
      <c r="D3289" s="13" t="s">
        <v>3390</v>
      </c>
      <c r="E3289" s="13" t="s">
        <v>148</v>
      </c>
      <c r="F3289" t="s">
        <v>3580</v>
      </c>
      <c r="G3289" s="13" t="str">
        <f xml:space="preserve"> IF( RIGHT(雅俗通字典[[#This Row],[聲調]],1)&lt;&gt;"入", "舒聲", "促聲")</f>
        <v>舒聲</v>
      </c>
      <c r="H3289" t="str">
        <f xml:space="preserve"> INDEX(聲母對照資料表[], MATCH(雅俗通字典[[#This Row],[切音]], 聲母對照資料表[十五音], 0), 2)</f>
        <v>k</v>
      </c>
      <c r="I3289" t="str">
        <f xml:space="preserve"> INDEX(韻母對照資料表[], MATCH(雅俗通字典[[#This Row],[字韻]] &amp; LEFT(雅俗通字典[[#This Row],[舒促聲]],1), 韻母對照資料表[十五音識別碼], 0), 2)</f>
        <v>ing</v>
      </c>
      <c r="J3289">
        <f xml:space="preserve"> MATCH(雅俗通字典[[#This Row],[聲調]], 雅俗通聲調, 0)</f>
        <v>2</v>
      </c>
      <c r="K3289" t="str">
        <f xml:space="preserve"> _xlfn.CONCAT(雅俗通字典[[#This Row],[聲]:[調]])</f>
        <v>king2</v>
      </c>
      <c r="L3289" t="str">
        <f xml:space="preserve"> 雅俗通字典[[#This Row],[字韻]] &amp; 雅俗通字典[[#This Row],[聲調]] &amp; "聲" &amp; 雅俗通字典[[#This Row],[切音]]</f>
        <v>經上上聲求</v>
      </c>
      <c r="M3289" t="str">
        <f xml:space="preserve"> 雅俗通字典[[#This Row],[字韻]] &amp; TEXT(雅俗通字典[[#This Row],[調]], "[DBNum1]") &amp; 雅俗通字典[[#This Row],[切音]]</f>
        <v>經二求</v>
      </c>
    </row>
    <row r="3290" spans="1:13">
      <c r="A3290">
        <v>3289</v>
      </c>
      <c r="B3290" s="13" t="s">
        <v>3588</v>
      </c>
      <c r="C3290" s="13" t="s">
        <v>11</v>
      </c>
      <c r="D3290" s="13" t="s">
        <v>3390</v>
      </c>
      <c r="E3290" s="13" t="s">
        <v>148</v>
      </c>
      <c r="F3290" t="s">
        <v>3580</v>
      </c>
      <c r="G3290" s="13" t="str">
        <f xml:space="preserve"> IF( RIGHT(雅俗通字典[[#This Row],[聲調]],1)&lt;&gt;"入", "舒聲", "促聲")</f>
        <v>舒聲</v>
      </c>
      <c r="H3290" t="str">
        <f xml:space="preserve"> INDEX(聲母對照資料表[], MATCH(雅俗通字典[[#This Row],[切音]], 聲母對照資料表[十五音], 0), 2)</f>
        <v>k</v>
      </c>
      <c r="I3290" t="str">
        <f xml:space="preserve"> INDEX(韻母對照資料表[], MATCH(雅俗通字典[[#This Row],[字韻]] &amp; LEFT(雅俗通字典[[#This Row],[舒促聲]],1), 韻母對照資料表[十五音識別碼], 0), 2)</f>
        <v>ing</v>
      </c>
      <c r="J3290">
        <f xml:space="preserve"> MATCH(雅俗通字典[[#This Row],[聲調]], 雅俗通聲調, 0)</f>
        <v>2</v>
      </c>
      <c r="K3290" t="str">
        <f xml:space="preserve"> _xlfn.CONCAT(雅俗通字典[[#This Row],[聲]:[調]])</f>
        <v>king2</v>
      </c>
      <c r="L3290" t="str">
        <f xml:space="preserve"> 雅俗通字典[[#This Row],[字韻]] &amp; 雅俗通字典[[#This Row],[聲調]] &amp; "聲" &amp; 雅俗通字典[[#This Row],[切音]]</f>
        <v>經上上聲求</v>
      </c>
      <c r="M3290" t="str">
        <f xml:space="preserve"> 雅俗通字典[[#This Row],[字韻]] &amp; TEXT(雅俗通字典[[#This Row],[調]], "[DBNum1]") &amp; 雅俗通字典[[#This Row],[切音]]</f>
        <v>經二求</v>
      </c>
    </row>
    <row r="3291" spans="1:13">
      <c r="A3291">
        <v>3290</v>
      </c>
      <c r="B3291" s="13" t="s">
        <v>3589</v>
      </c>
      <c r="C3291" s="13" t="s">
        <v>11</v>
      </c>
      <c r="D3291" s="13" t="s">
        <v>3390</v>
      </c>
      <c r="E3291" s="13" t="s">
        <v>148</v>
      </c>
      <c r="F3291" t="s">
        <v>3580</v>
      </c>
      <c r="G3291" s="13" t="str">
        <f xml:space="preserve"> IF( RIGHT(雅俗通字典[[#This Row],[聲調]],1)&lt;&gt;"入", "舒聲", "促聲")</f>
        <v>舒聲</v>
      </c>
      <c r="H3291" t="str">
        <f xml:space="preserve"> INDEX(聲母對照資料表[], MATCH(雅俗通字典[[#This Row],[切音]], 聲母對照資料表[十五音], 0), 2)</f>
        <v>k</v>
      </c>
      <c r="I3291" t="str">
        <f xml:space="preserve"> INDEX(韻母對照資料表[], MATCH(雅俗通字典[[#This Row],[字韻]] &amp; LEFT(雅俗通字典[[#This Row],[舒促聲]],1), 韻母對照資料表[十五音識別碼], 0), 2)</f>
        <v>ing</v>
      </c>
      <c r="J3291">
        <f xml:space="preserve"> MATCH(雅俗通字典[[#This Row],[聲調]], 雅俗通聲調, 0)</f>
        <v>2</v>
      </c>
      <c r="K3291" t="str">
        <f xml:space="preserve"> _xlfn.CONCAT(雅俗通字典[[#This Row],[聲]:[調]])</f>
        <v>king2</v>
      </c>
      <c r="L3291" t="str">
        <f xml:space="preserve"> 雅俗通字典[[#This Row],[字韻]] &amp; 雅俗通字典[[#This Row],[聲調]] &amp; "聲" &amp; 雅俗通字典[[#This Row],[切音]]</f>
        <v>經上上聲求</v>
      </c>
      <c r="M3291" t="str">
        <f xml:space="preserve"> 雅俗通字典[[#This Row],[字韻]] &amp; TEXT(雅俗通字典[[#This Row],[調]], "[DBNum1]") &amp; 雅俗通字典[[#This Row],[切音]]</f>
        <v>經二求</v>
      </c>
    </row>
    <row r="3292" spans="1:13">
      <c r="A3292">
        <v>3291</v>
      </c>
      <c r="B3292" s="13" t="s">
        <v>3590</v>
      </c>
      <c r="C3292" s="13" t="s">
        <v>11</v>
      </c>
      <c r="D3292" s="13" t="s">
        <v>3390</v>
      </c>
      <c r="E3292" s="13" t="s">
        <v>148</v>
      </c>
      <c r="F3292" t="s">
        <v>3580</v>
      </c>
      <c r="G3292" s="13" t="str">
        <f xml:space="preserve"> IF( RIGHT(雅俗通字典[[#This Row],[聲調]],1)&lt;&gt;"入", "舒聲", "促聲")</f>
        <v>舒聲</v>
      </c>
      <c r="H3292" t="str">
        <f xml:space="preserve"> INDEX(聲母對照資料表[], MATCH(雅俗通字典[[#This Row],[切音]], 聲母對照資料表[十五音], 0), 2)</f>
        <v>k</v>
      </c>
      <c r="I3292" t="str">
        <f xml:space="preserve"> INDEX(韻母對照資料表[], MATCH(雅俗通字典[[#This Row],[字韻]] &amp; LEFT(雅俗通字典[[#This Row],[舒促聲]],1), 韻母對照資料表[十五音識別碼], 0), 2)</f>
        <v>ing</v>
      </c>
      <c r="J3292">
        <f xml:space="preserve"> MATCH(雅俗通字典[[#This Row],[聲調]], 雅俗通聲調, 0)</f>
        <v>2</v>
      </c>
      <c r="K3292" t="str">
        <f xml:space="preserve"> _xlfn.CONCAT(雅俗通字典[[#This Row],[聲]:[調]])</f>
        <v>king2</v>
      </c>
      <c r="L3292" t="str">
        <f xml:space="preserve"> 雅俗通字典[[#This Row],[字韻]] &amp; 雅俗通字典[[#This Row],[聲調]] &amp; "聲" &amp; 雅俗通字典[[#This Row],[切音]]</f>
        <v>經上上聲求</v>
      </c>
      <c r="M3292" t="str">
        <f xml:space="preserve"> 雅俗通字典[[#This Row],[字韻]] &amp; TEXT(雅俗通字典[[#This Row],[調]], "[DBNum1]") &amp; 雅俗通字典[[#This Row],[切音]]</f>
        <v>經二求</v>
      </c>
    </row>
    <row r="3293" spans="1:13">
      <c r="A3293">
        <v>3292</v>
      </c>
      <c r="B3293" s="13" t="s">
        <v>3591</v>
      </c>
      <c r="C3293" s="13" t="s">
        <v>11</v>
      </c>
      <c r="D3293" s="13" t="s">
        <v>3390</v>
      </c>
      <c r="E3293" s="13" t="s">
        <v>148</v>
      </c>
      <c r="F3293" t="s">
        <v>3580</v>
      </c>
      <c r="G3293" s="13" t="str">
        <f xml:space="preserve"> IF( RIGHT(雅俗通字典[[#This Row],[聲調]],1)&lt;&gt;"入", "舒聲", "促聲")</f>
        <v>舒聲</v>
      </c>
      <c r="H3293" t="str">
        <f xml:space="preserve"> INDEX(聲母對照資料表[], MATCH(雅俗通字典[[#This Row],[切音]], 聲母對照資料表[十五音], 0), 2)</f>
        <v>k</v>
      </c>
      <c r="I3293" t="str">
        <f xml:space="preserve"> INDEX(韻母對照資料表[], MATCH(雅俗通字典[[#This Row],[字韻]] &amp; LEFT(雅俗通字典[[#This Row],[舒促聲]],1), 韻母對照資料表[十五音識別碼], 0), 2)</f>
        <v>ing</v>
      </c>
      <c r="J3293">
        <f xml:space="preserve"> MATCH(雅俗通字典[[#This Row],[聲調]], 雅俗通聲調, 0)</f>
        <v>2</v>
      </c>
      <c r="K3293" t="str">
        <f xml:space="preserve"> _xlfn.CONCAT(雅俗通字典[[#This Row],[聲]:[調]])</f>
        <v>king2</v>
      </c>
      <c r="L3293" t="str">
        <f xml:space="preserve"> 雅俗通字典[[#This Row],[字韻]] &amp; 雅俗通字典[[#This Row],[聲調]] &amp; "聲" &amp; 雅俗通字典[[#This Row],[切音]]</f>
        <v>經上上聲求</v>
      </c>
      <c r="M3293" t="str">
        <f xml:space="preserve"> 雅俗通字典[[#This Row],[字韻]] &amp; TEXT(雅俗通字典[[#This Row],[調]], "[DBNum1]") &amp; 雅俗通字典[[#This Row],[切音]]</f>
        <v>經二求</v>
      </c>
    </row>
    <row r="3294" spans="1:13">
      <c r="A3294">
        <v>3293</v>
      </c>
      <c r="B3294" s="13" t="s">
        <v>3592</v>
      </c>
      <c r="C3294" s="13" t="s">
        <v>11</v>
      </c>
      <c r="D3294" s="13" t="s">
        <v>3390</v>
      </c>
      <c r="E3294" s="13" t="s">
        <v>148</v>
      </c>
      <c r="F3294" t="s">
        <v>3580</v>
      </c>
      <c r="G3294" s="13" t="str">
        <f xml:space="preserve"> IF( RIGHT(雅俗通字典[[#This Row],[聲調]],1)&lt;&gt;"入", "舒聲", "促聲")</f>
        <v>舒聲</v>
      </c>
      <c r="H3294" t="str">
        <f xml:space="preserve"> INDEX(聲母對照資料表[], MATCH(雅俗通字典[[#This Row],[切音]], 聲母對照資料表[十五音], 0), 2)</f>
        <v>k</v>
      </c>
      <c r="I3294" t="str">
        <f xml:space="preserve"> INDEX(韻母對照資料表[], MATCH(雅俗通字典[[#This Row],[字韻]] &amp; LEFT(雅俗通字典[[#This Row],[舒促聲]],1), 韻母對照資料表[十五音識別碼], 0), 2)</f>
        <v>ing</v>
      </c>
      <c r="J3294">
        <f xml:space="preserve"> MATCH(雅俗通字典[[#This Row],[聲調]], 雅俗通聲調, 0)</f>
        <v>2</v>
      </c>
      <c r="K3294" t="str">
        <f xml:space="preserve"> _xlfn.CONCAT(雅俗通字典[[#This Row],[聲]:[調]])</f>
        <v>king2</v>
      </c>
      <c r="L3294" t="str">
        <f xml:space="preserve"> 雅俗通字典[[#This Row],[字韻]] &amp; 雅俗通字典[[#This Row],[聲調]] &amp; "聲" &amp; 雅俗通字典[[#This Row],[切音]]</f>
        <v>經上上聲求</v>
      </c>
      <c r="M3294" t="str">
        <f xml:space="preserve"> 雅俗通字典[[#This Row],[字韻]] &amp; TEXT(雅俗通字典[[#This Row],[調]], "[DBNum1]") &amp; 雅俗通字典[[#This Row],[切音]]</f>
        <v>經二求</v>
      </c>
    </row>
    <row r="3295" spans="1:13">
      <c r="A3295">
        <v>3294</v>
      </c>
      <c r="B3295" s="13" t="s">
        <v>3593</v>
      </c>
      <c r="C3295" s="13" t="s">
        <v>11</v>
      </c>
      <c r="D3295" s="13" t="s">
        <v>3390</v>
      </c>
      <c r="E3295" s="13" t="s">
        <v>148</v>
      </c>
      <c r="F3295" t="s">
        <v>3580</v>
      </c>
      <c r="G3295" s="13" t="str">
        <f xml:space="preserve"> IF( RIGHT(雅俗通字典[[#This Row],[聲調]],1)&lt;&gt;"入", "舒聲", "促聲")</f>
        <v>舒聲</v>
      </c>
      <c r="H3295" t="str">
        <f xml:space="preserve"> INDEX(聲母對照資料表[], MATCH(雅俗通字典[[#This Row],[切音]], 聲母對照資料表[十五音], 0), 2)</f>
        <v>k</v>
      </c>
      <c r="I3295" t="str">
        <f xml:space="preserve"> INDEX(韻母對照資料表[], MATCH(雅俗通字典[[#This Row],[字韻]] &amp; LEFT(雅俗通字典[[#This Row],[舒促聲]],1), 韻母對照資料表[十五音識別碼], 0), 2)</f>
        <v>ing</v>
      </c>
      <c r="J3295">
        <f xml:space="preserve"> MATCH(雅俗通字典[[#This Row],[聲調]], 雅俗通聲調, 0)</f>
        <v>2</v>
      </c>
      <c r="K3295" t="str">
        <f xml:space="preserve"> _xlfn.CONCAT(雅俗通字典[[#This Row],[聲]:[調]])</f>
        <v>king2</v>
      </c>
      <c r="L3295" t="str">
        <f xml:space="preserve"> 雅俗通字典[[#This Row],[字韻]] &amp; 雅俗通字典[[#This Row],[聲調]] &amp; "聲" &amp; 雅俗通字典[[#This Row],[切音]]</f>
        <v>經上上聲求</v>
      </c>
      <c r="M3295" t="str">
        <f xml:space="preserve"> 雅俗通字典[[#This Row],[字韻]] &amp; TEXT(雅俗通字典[[#This Row],[調]], "[DBNum1]") &amp; 雅俗通字典[[#This Row],[切音]]</f>
        <v>經二求</v>
      </c>
    </row>
    <row r="3296" spans="1:13">
      <c r="A3296">
        <v>3295</v>
      </c>
      <c r="B3296" s="13" t="s">
        <v>3594</v>
      </c>
      <c r="C3296" s="13" t="s">
        <v>11</v>
      </c>
      <c r="D3296" s="13" t="s">
        <v>3390</v>
      </c>
      <c r="E3296" s="13" t="s">
        <v>148</v>
      </c>
      <c r="F3296" t="s">
        <v>3580</v>
      </c>
      <c r="G3296" s="13" t="str">
        <f xml:space="preserve"> IF( RIGHT(雅俗通字典[[#This Row],[聲調]],1)&lt;&gt;"入", "舒聲", "促聲")</f>
        <v>舒聲</v>
      </c>
      <c r="H3296" t="str">
        <f xml:space="preserve"> INDEX(聲母對照資料表[], MATCH(雅俗通字典[[#This Row],[切音]], 聲母對照資料表[十五音], 0), 2)</f>
        <v>k</v>
      </c>
      <c r="I3296" t="str">
        <f xml:space="preserve"> INDEX(韻母對照資料表[], MATCH(雅俗通字典[[#This Row],[字韻]] &amp; LEFT(雅俗通字典[[#This Row],[舒促聲]],1), 韻母對照資料表[十五音識別碼], 0), 2)</f>
        <v>ing</v>
      </c>
      <c r="J3296">
        <f xml:space="preserve"> MATCH(雅俗通字典[[#This Row],[聲調]], 雅俗通聲調, 0)</f>
        <v>2</v>
      </c>
      <c r="K3296" t="str">
        <f xml:space="preserve"> _xlfn.CONCAT(雅俗通字典[[#This Row],[聲]:[調]])</f>
        <v>king2</v>
      </c>
      <c r="L3296" t="str">
        <f xml:space="preserve"> 雅俗通字典[[#This Row],[字韻]] &amp; 雅俗通字典[[#This Row],[聲調]] &amp; "聲" &amp; 雅俗通字典[[#This Row],[切音]]</f>
        <v>經上上聲求</v>
      </c>
      <c r="M3296" t="str">
        <f xml:space="preserve"> 雅俗通字典[[#This Row],[字韻]] &amp; TEXT(雅俗通字典[[#This Row],[調]], "[DBNum1]") &amp; 雅俗通字典[[#This Row],[切音]]</f>
        <v>經二求</v>
      </c>
    </row>
    <row r="3297" spans="1:13">
      <c r="A3297">
        <v>3296</v>
      </c>
      <c r="B3297" s="13" t="s">
        <v>3595</v>
      </c>
      <c r="C3297" s="13" t="s">
        <v>11</v>
      </c>
      <c r="D3297" s="13" t="s">
        <v>3390</v>
      </c>
      <c r="E3297" s="13" t="s">
        <v>148</v>
      </c>
      <c r="F3297" t="s">
        <v>3580</v>
      </c>
      <c r="G3297" s="13" t="str">
        <f xml:space="preserve"> IF( RIGHT(雅俗通字典[[#This Row],[聲調]],1)&lt;&gt;"入", "舒聲", "促聲")</f>
        <v>舒聲</v>
      </c>
      <c r="H3297" t="str">
        <f xml:space="preserve"> INDEX(聲母對照資料表[], MATCH(雅俗通字典[[#This Row],[切音]], 聲母對照資料表[十五音], 0), 2)</f>
        <v>k</v>
      </c>
      <c r="I3297" t="str">
        <f xml:space="preserve"> INDEX(韻母對照資料表[], MATCH(雅俗通字典[[#This Row],[字韻]] &amp; LEFT(雅俗通字典[[#This Row],[舒促聲]],1), 韻母對照資料表[十五音識別碼], 0), 2)</f>
        <v>ing</v>
      </c>
      <c r="J3297">
        <f xml:space="preserve"> MATCH(雅俗通字典[[#This Row],[聲調]], 雅俗通聲調, 0)</f>
        <v>2</v>
      </c>
      <c r="K3297" t="str">
        <f xml:space="preserve"> _xlfn.CONCAT(雅俗通字典[[#This Row],[聲]:[調]])</f>
        <v>king2</v>
      </c>
      <c r="L3297" t="str">
        <f xml:space="preserve"> 雅俗通字典[[#This Row],[字韻]] &amp; 雅俗通字典[[#This Row],[聲調]] &amp; "聲" &amp; 雅俗通字典[[#This Row],[切音]]</f>
        <v>經上上聲求</v>
      </c>
      <c r="M3297" t="str">
        <f xml:space="preserve"> 雅俗通字典[[#This Row],[字韻]] &amp; TEXT(雅俗通字典[[#This Row],[調]], "[DBNum1]") &amp; 雅俗通字典[[#This Row],[切音]]</f>
        <v>經二求</v>
      </c>
    </row>
    <row r="3298" spans="1:13">
      <c r="A3298">
        <v>3297</v>
      </c>
      <c r="B3298" s="13" t="s">
        <v>3596</v>
      </c>
      <c r="C3298" s="13" t="s">
        <v>11</v>
      </c>
      <c r="D3298" s="13" t="s">
        <v>3390</v>
      </c>
      <c r="E3298" s="13" t="s">
        <v>148</v>
      </c>
      <c r="F3298" t="s">
        <v>3580</v>
      </c>
      <c r="G3298" s="13" t="str">
        <f xml:space="preserve"> IF( RIGHT(雅俗通字典[[#This Row],[聲調]],1)&lt;&gt;"入", "舒聲", "促聲")</f>
        <v>舒聲</v>
      </c>
      <c r="H3298" t="str">
        <f xml:space="preserve"> INDEX(聲母對照資料表[], MATCH(雅俗通字典[[#This Row],[切音]], 聲母對照資料表[十五音], 0), 2)</f>
        <v>k</v>
      </c>
      <c r="I3298" t="str">
        <f xml:space="preserve"> INDEX(韻母對照資料表[], MATCH(雅俗通字典[[#This Row],[字韻]] &amp; LEFT(雅俗通字典[[#This Row],[舒促聲]],1), 韻母對照資料表[十五音識別碼], 0), 2)</f>
        <v>ing</v>
      </c>
      <c r="J3298">
        <f xml:space="preserve"> MATCH(雅俗通字典[[#This Row],[聲調]], 雅俗通聲調, 0)</f>
        <v>2</v>
      </c>
      <c r="K3298" t="str">
        <f xml:space="preserve"> _xlfn.CONCAT(雅俗通字典[[#This Row],[聲]:[調]])</f>
        <v>king2</v>
      </c>
      <c r="L3298" t="str">
        <f xml:space="preserve"> 雅俗通字典[[#This Row],[字韻]] &amp; 雅俗通字典[[#This Row],[聲調]] &amp; "聲" &amp; 雅俗通字典[[#This Row],[切音]]</f>
        <v>經上上聲求</v>
      </c>
      <c r="M3298" t="str">
        <f xml:space="preserve"> 雅俗通字典[[#This Row],[字韻]] &amp; TEXT(雅俗通字典[[#This Row],[調]], "[DBNum1]") &amp; 雅俗通字典[[#This Row],[切音]]</f>
        <v>經二求</v>
      </c>
    </row>
    <row r="3299" spans="1:13">
      <c r="A3299">
        <v>3298</v>
      </c>
      <c r="B3299" s="13" t="s">
        <v>3597</v>
      </c>
      <c r="C3299" s="13" t="s">
        <v>11</v>
      </c>
      <c r="D3299" s="13" t="s">
        <v>3390</v>
      </c>
      <c r="E3299" s="13" t="s">
        <v>148</v>
      </c>
      <c r="F3299" t="s">
        <v>3580</v>
      </c>
      <c r="G3299" s="13" t="str">
        <f xml:space="preserve"> IF( RIGHT(雅俗通字典[[#This Row],[聲調]],1)&lt;&gt;"入", "舒聲", "促聲")</f>
        <v>舒聲</v>
      </c>
      <c r="H3299" t="str">
        <f xml:space="preserve"> INDEX(聲母對照資料表[], MATCH(雅俗通字典[[#This Row],[切音]], 聲母對照資料表[十五音], 0), 2)</f>
        <v>k</v>
      </c>
      <c r="I3299" t="str">
        <f xml:space="preserve"> INDEX(韻母對照資料表[], MATCH(雅俗通字典[[#This Row],[字韻]] &amp; LEFT(雅俗通字典[[#This Row],[舒促聲]],1), 韻母對照資料表[十五音識別碼], 0), 2)</f>
        <v>ing</v>
      </c>
      <c r="J3299">
        <f xml:space="preserve"> MATCH(雅俗通字典[[#This Row],[聲調]], 雅俗通聲調, 0)</f>
        <v>2</v>
      </c>
      <c r="K3299" t="str">
        <f xml:space="preserve"> _xlfn.CONCAT(雅俗通字典[[#This Row],[聲]:[調]])</f>
        <v>king2</v>
      </c>
      <c r="L3299" t="str">
        <f xml:space="preserve"> 雅俗通字典[[#This Row],[字韻]] &amp; 雅俗通字典[[#This Row],[聲調]] &amp; "聲" &amp; 雅俗通字典[[#This Row],[切音]]</f>
        <v>經上上聲求</v>
      </c>
      <c r="M3299" t="str">
        <f xml:space="preserve"> 雅俗通字典[[#This Row],[字韻]] &amp; TEXT(雅俗通字典[[#This Row],[調]], "[DBNum1]") &amp; 雅俗通字典[[#This Row],[切音]]</f>
        <v>經二求</v>
      </c>
    </row>
    <row r="3300" spans="1:13">
      <c r="A3300">
        <v>3299</v>
      </c>
      <c r="B3300" s="13" t="s">
        <v>3598</v>
      </c>
      <c r="C3300" s="13" t="s">
        <v>11</v>
      </c>
      <c r="D3300" s="13" t="s">
        <v>3390</v>
      </c>
      <c r="E3300" s="13" t="s">
        <v>148</v>
      </c>
      <c r="F3300" t="s">
        <v>3580</v>
      </c>
      <c r="G3300" s="13" t="str">
        <f xml:space="preserve"> IF( RIGHT(雅俗通字典[[#This Row],[聲調]],1)&lt;&gt;"入", "舒聲", "促聲")</f>
        <v>舒聲</v>
      </c>
      <c r="H3300" t="str">
        <f xml:space="preserve"> INDEX(聲母對照資料表[], MATCH(雅俗通字典[[#This Row],[切音]], 聲母對照資料表[十五音], 0), 2)</f>
        <v>k</v>
      </c>
      <c r="I3300" t="str">
        <f xml:space="preserve"> INDEX(韻母對照資料表[], MATCH(雅俗通字典[[#This Row],[字韻]] &amp; LEFT(雅俗通字典[[#This Row],[舒促聲]],1), 韻母對照資料表[十五音識別碼], 0), 2)</f>
        <v>ing</v>
      </c>
      <c r="J3300">
        <f xml:space="preserve"> MATCH(雅俗通字典[[#This Row],[聲調]], 雅俗通聲調, 0)</f>
        <v>2</v>
      </c>
      <c r="K3300" t="str">
        <f xml:space="preserve"> _xlfn.CONCAT(雅俗通字典[[#This Row],[聲]:[調]])</f>
        <v>king2</v>
      </c>
      <c r="L3300" t="str">
        <f xml:space="preserve"> 雅俗通字典[[#This Row],[字韻]] &amp; 雅俗通字典[[#This Row],[聲調]] &amp; "聲" &amp; 雅俗通字典[[#This Row],[切音]]</f>
        <v>經上上聲求</v>
      </c>
      <c r="M3300" t="str">
        <f xml:space="preserve"> 雅俗通字典[[#This Row],[字韻]] &amp; TEXT(雅俗通字典[[#This Row],[調]], "[DBNum1]") &amp; 雅俗通字典[[#This Row],[切音]]</f>
        <v>經二求</v>
      </c>
    </row>
    <row r="3301" spans="1:13">
      <c r="A3301">
        <v>3300</v>
      </c>
      <c r="B3301" s="13" t="s">
        <v>3599</v>
      </c>
      <c r="C3301" s="13" t="s">
        <v>11</v>
      </c>
      <c r="D3301" s="13" t="s">
        <v>3390</v>
      </c>
      <c r="E3301" s="13" t="s">
        <v>148</v>
      </c>
      <c r="F3301" t="s">
        <v>3580</v>
      </c>
      <c r="G3301" s="13" t="str">
        <f xml:space="preserve"> IF( RIGHT(雅俗通字典[[#This Row],[聲調]],1)&lt;&gt;"入", "舒聲", "促聲")</f>
        <v>舒聲</v>
      </c>
      <c r="H3301" t="str">
        <f xml:space="preserve"> INDEX(聲母對照資料表[], MATCH(雅俗通字典[[#This Row],[切音]], 聲母對照資料表[十五音], 0), 2)</f>
        <v>k</v>
      </c>
      <c r="I3301" t="str">
        <f xml:space="preserve"> INDEX(韻母對照資料表[], MATCH(雅俗通字典[[#This Row],[字韻]] &amp; LEFT(雅俗通字典[[#This Row],[舒促聲]],1), 韻母對照資料表[十五音識別碼], 0), 2)</f>
        <v>ing</v>
      </c>
      <c r="J3301">
        <f xml:space="preserve"> MATCH(雅俗通字典[[#This Row],[聲調]], 雅俗通聲調, 0)</f>
        <v>2</v>
      </c>
      <c r="K3301" t="str">
        <f xml:space="preserve"> _xlfn.CONCAT(雅俗通字典[[#This Row],[聲]:[調]])</f>
        <v>king2</v>
      </c>
      <c r="L3301" t="str">
        <f xml:space="preserve"> 雅俗通字典[[#This Row],[字韻]] &amp; 雅俗通字典[[#This Row],[聲調]] &amp; "聲" &amp; 雅俗通字典[[#This Row],[切音]]</f>
        <v>經上上聲求</v>
      </c>
      <c r="M3301" t="str">
        <f xml:space="preserve"> 雅俗通字典[[#This Row],[字韻]] &amp; TEXT(雅俗通字典[[#This Row],[調]], "[DBNum1]") &amp; 雅俗通字典[[#This Row],[切音]]</f>
        <v>經二求</v>
      </c>
    </row>
    <row r="3302" spans="1:13">
      <c r="A3302">
        <v>3301</v>
      </c>
      <c r="B3302" s="13" t="s">
        <v>3600</v>
      </c>
      <c r="C3302" s="13" t="s">
        <v>11</v>
      </c>
      <c r="D3302" s="13" t="s">
        <v>3390</v>
      </c>
      <c r="E3302" s="13" t="s">
        <v>148</v>
      </c>
      <c r="F3302" t="s">
        <v>3580</v>
      </c>
      <c r="G3302" s="13" t="str">
        <f xml:space="preserve"> IF( RIGHT(雅俗通字典[[#This Row],[聲調]],1)&lt;&gt;"入", "舒聲", "促聲")</f>
        <v>舒聲</v>
      </c>
      <c r="H3302" t="str">
        <f xml:space="preserve"> INDEX(聲母對照資料表[], MATCH(雅俗通字典[[#This Row],[切音]], 聲母對照資料表[十五音], 0), 2)</f>
        <v>k</v>
      </c>
      <c r="I3302" t="str">
        <f xml:space="preserve"> INDEX(韻母對照資料表[], MATCH(雅俗通字典[[#This Row],[字韻]] &amp; LEFT(雅俗通字典[[#This Row],[舒促聲]],1), 韻母對照資料表[十五音識別碼], 0), 2)</f>
        <v>ing</v>
      </c>
      <c r="J3302">
        <f xml:space="preserve"> MATCH(雅俗通字典[[#This Row],[聲調]], 雅俗通聲調, 0)</f>
        <v>2</v>
      </c>
      <c r="K3302" t="str">
        <f xml:space="preserve"> _xlfn.CONCAT(雅俗通字典[[#This Row],[聲]:[調]])</f>
        <v>king2</v>
      </c>
      <c r="L3302" t="str">
        <f xml:space="preserve"> 雅俗通字典[[#This Row],[字韻]] &amp; 雅俗通字典[[#This Row],[聲調]] &amp; "聲" &amp; 雅俗通字典[[#This Row],[切音]]</f>
        <v>經上上聲求</v>
      </c>
      <c r="M3302" t="str">
        <f xml:space="preserve"> 雅俗通字典[[#This Row],[字韻]] &amp; TEXT(雅俗通字典[[#This Row],[調]], "[DBNum1]") &amp; 雅俗通字典[[#This Row],[切音]]</f>
        <v>經二求</v>
      </c>
    </row>
    <row r="3303" spans="1:13">
      <c r="A3303">
        <v>3302</v>
      </c>
      <c r="B3303" s="13" t="s">
        <v>3601</v>
      </c>
      <c r="C3303" s="13" t="s">
        <v>11</v>
      </c>
      <c r="D3303" s="13" t="s">
        <v>3390</v>
      </c>
      <c r="E3303" s="13" t="s">
        <v>148</v>
      </c>
      <c r="F3303" t="s">
        <v>3580</v>
      </c>
      <c r="G3303" s="13" t="str">
        <f xml:space="preserve"> IF( RIGHT(雅俗通字典[[#This Row],[聲調]],1)&lt;&gt;"入", "舒聲", "促聲")</f>
        <v>舒聲</v>
      </c>
      <c r="H3303" t="str">
        <f xml:space="preserve"> INDEX(聲母對照資料表[], MATCH(雅俗通字典[[#This Row],[切音]], 聲母對照資料表[十五音], 0), 2)</f>
        <v>k</v>
      </c>
      <c r="I3303" t="str">
        <f xml:space="preserve"> INDEX(韻母對照資料表[], MATCH(雅俗通字典[[#This Row],[字韻]] &amp; LEFT(雅俗通字典[[#This Row],[舒促聲]],1), 韻母對照資料表[十五音識別碼], 0), 2)</f>
        <v>ing</v>
      </c>
      <c r="J3303">
        <f xml:space="preserve"> MATCH(雅俗通字典[[#This Row],[聲調]], 雅俗通聲調, 0)</f>
        <v>2</v>
      </c>
      <c r="K3303" t="str">
        <f xml:space="preserve"> _xlfn.CONCAT(雅俗通字典[[#This Row],[聲]:[調]])</f>
        <v>king2</v>
      </c>
      <c r="L3303" t="str">
        <f xml:space="preserve"> 雅俗通字典[[#This Row],[字韻]] &amp; 雅俗通字典[[#This Row],[聲調]] &amp; "聲" &amp; 雅俗通字典[[#This Row],[切音]]</f>
        <v>經上上聲求</v>
      </c>
      <c r="M3303" t="str">
        <f xml:space="preserve"> 雅俗通字典[[#This Row],[字韻]] &amp; TEXT(雅俗通字典[[#This Row],[調]], "[DBNum1]") &amp; 雅俗通字典[[#This Row],[切音]]</f>
        <v>經二求</v>
      </c>
    </row>
    <row r="3304" spans="1:13">
      <c r="A3304">
        <v>3303</v>
      </c>
      <c r="B3304" s="13" t="s">
        <v>3602</v>
      </c>
      <c r="C3304" s="13" t="s">
        <v>11</v>
      </c>
      <c r="D3304" s="13" t="s">
        <v>3390</v>
      </c>
      <c r="E3304" s="13" t="s">
        <v>148</v>
      </c>
      <c r="F3304" t="s">
        <v>3580</v>
      </c>
      <c r="G3304" s="13" t="str">
        <f xml:space="preserve"> IF( RIGHT(雅俗通字典[[#This Row],[聲調]],1)&lt;&gt;"入", "舒聲", "促聲")</f>
        <v>舒聲</v>
      </c>
      <c r="H3304" t="str">
        <f xml:space="preserve"> INDEX(聲母對照資料表[], MATCH(雅俗通字典[[#This Row],[切音]], 聲母對照資料表[十五音], 0), 2)</f>
        <v>k</v>
      </c>
      <c r="I3304" t="str">
        <f xml:space="preserve"> INDEX(韻母對照資料表[], MATCH(雅俗通字典[[#This Row],[字韻]] &amp; LEFT(雅俗通字典[[#This Row],[舒促聲]],1), 韻母對照資料表[十五音識別碼], 0), 2)</f>
        <v>ing</v>
      </c>
      <c r="J3304">
        <f xml:space="preserve"> MATCH(雅俗通字典[[#This Row],[聲調]], 雅俗通聲調, 0)</f>
        <v>2</v>
      </c>
      <c r="K3304" t="str">
        <f xml:space="preserve"> _xlfn.CONCAT(雅俗通字典[[#This Row],[聲]:[調]])</f>
        <v>king2</v>
      </c>
      <c r="L3304" t="str">
        <f xml:space="preserve"> 雅俗通字典[[#This Row],[字韻]] &amp; 雅俗通字典[[#This Row],[聲調]] &amp; "聲" &amp; 雅俗通字典[[#This Row],[切音]]</f>
        <v>經上上聲求</v>
      </c>
      <c r="M3304" t="str">
        <f xml:space="preserve"> 雅俗通字典[[#This Row],[字韻]] &amp; TEXT(雅俗通字典[[#This Row],[調]], "[DBNum1]") &amp; 雅俗通字典[[#This Row],[切音]]</f>
        <v>經二求</v>
      </c>
    </row>
    <row r="3305" spans="1:13">
      <c r="A3305">
        <v>3304</v>
      </c>
      <c r="B3305" s="13" t="s">
        <v>836</v>
      </c>
      <c r="C3305" s="13" t="s">
        <v>11</v>
      </c>
      <c r="D3305" s="13" t="s">
        <v>3390</v>
      </c>
      <c r="E3305" s="13" t="s">
        <v>148</v>
      </c>
      <c r="F3305" t="s">
        <v>3580</v>
      </c>
      <c r="G3305" s="13" t="str">
        <f xml:space="preserve"> IF( RIGHT(雅俗通字典[[#This Row],[聲調]],1)&lt;&gt;"入", "舒聲", "促聲")</f>
        <v>舒聲</v>
      </c>
      <c r="H3305" t="str">
        <f xml:space="preserve"> INDEX(聲母對照資料表[], MATCH(雅俗通字典[[#This Row],[切音]], 聲母對照資料表[十五音], 0), 2)</f>
        <v>k</v>
      </c>
      <c r="I3305" t="str">
        <f xml:space="preserve"> INDEX(韻母對照資料表[], MATCH(雅俗通字典[[#This Row],[字韻]] &amp; LEFT(雅俗通字典[[#This Row],[舒促聲]],1), 韻母對照資料表[十五音識別碼], 0), 2)</f>
        <v>ing</v>
      </c>
      <c r="J3305">
        <f xml:space="preserve"> MATCH(雅俗通字典[[#This Row],[聲調]], 雅俗通聲調, 0)</f>
        <v>2</v>
      </c>
      <c r="K3305" t="str">
        <f xml:space="preserve"> _xlfn.CONCAT(雅俗通字典[[#This Row],[聲]:[調]])</f>
        <v>king2</v>
      </c>
      <c r="L3305" t="str">
        <f xml:space="preserve"> 雅俗通字典[[#This Row],[字韻]] &amp; 雅俗通字典[[#This Row],[聲調]] &amp; "聲" &amp; 雅俗通字典[[#This Row],[切音]]</f>
        <v>經上上聲求</v>
      </c>
      <c r="M3305" t="str">
        <f xml:space="preserve"> 雅俗通字典[[#This Row],[字韻]] &amp; TEXT(雅俗通字典[[#This Row],[調]], "[DBNum1]") &amp; 雅俗通字典[[#This Row],[切音]]</f>
        <v>經二求</v>
      </c>
    </row>
    <row r="3306" spans="1:13">
      <c r="A3306">
        <v>3305</v>
      </c>
      <c r="B3306" s="13" t="s">
        <v>3603</v>
      </c>
      <c r="C3306" s="13" t="s">
        <v>10186</v>
      </c>
      <c r="D3306" s="13" t="s">
        <v>3390</v>
      </c>
      <c r="E3306" s="13" t="s">
        <v>148</v>
      </c>
      <c r="F3306" t="s">
        <v>3604</v>
      </c>
      <c r="G3306" s="13" t="str">
        <f xml:space="preserve"> IF( RIGHT(雅俗通字典[[#This Row],[聲調]],1)&lt;&gt;"入", "舒聲", "促聲")</f>
        <v>舒聲</v>
      </c>
      <c r="H3306" t="str">
        <f xml:space="preserve"> INDEX(聲母對照資料表[], MATCH(雅俗通字典[[#This Row],[切音]], 聲母對照資料表[十五音], 0), 2)</f>
        <v>kh</v>
      </c>
      <c r="I3306" t="str">
        <f xml:space="preserve"> INDEX(韻母對照資料表[], MATCH(雅俗通字典[[#This Row],[字韻]] &amp; LEFT(雅俗通字典[[#This Row],[舒促聲]],1), 韻母對照資料表[十五音識別碼], 0), 2)</f>
        <v>ing</v>
      </c>
      <c r="J3306">
        <f xml:space="preserve"> MATCH(雅俗通字典[[#This Row],[聲調]], 雅俗通聲調, 0)</f>
        <v>2</v>
      </c>
      <c r="K3306" t="str">
        <f xml:space="preserve"> _xlfn.CONCAT(雅俗通字典[[#This Row],[聲]:[調]])</f>
        <v>khing2</v>
      </c>
      <c r="L3306" t="str">
        <f xml:space="preserve"> 雅俗通字典[[#This Row],[字韻]] &amp; 雅俗通字典[[#This Row],[聲調]] &amp; "聲" &amp; 雅俗通字典[[#This Row],[切音]]</f>
        <v>經上上聲去</v>
      </c>
      <c r="M3306" t="str">
        <f xml:space="preserve"> 雅俗通字典[[#This Row],[字韻]] &amp; TEXT(雅俗通字典[[#This Row],[調]], "[DBNum1]") &amp; 雅俗通字典[[#This Row],[切音]]</f>
        <v>經二去</v>
      </c>
    </row>
    <row r="3307" spans="1:13">
      <c r="A3307">
        <v>3306</v>
      </c>
      <c r="B3307" s="13" t="s">
        <v>3425</v>
      </c>
      <c r="C3307" s="13" t="s">
        <v>10186</v>
      </c>
      <c r="D3307" s="13" t="s">
        <v>3390</v>
      </c>
      <c r="E3307" s="13" t="s">
        <v>148</v>
      </c>
      <c r="F3307" t="s">
        <v>3604</v>
      </c>
      <c r="G3307" s="13" t="str">
        <f xml:space="preserve"> IF( RIGHT(雅俗通字典[[#This Row],[聲調]],1)&lt;&gt;"入", "舒聲", "促聲")</f>
        <v>舒聲</v>
      </c>
      <c r="H3307" t="str">
        <f xml:space="preserve"> INDEX(聲母對照資料表[], MATCH(雅俗通字典[[#This Row],[切音]], 聲母對照資料表[十五音], 0), 2)</f>
        <v>kh</v>
      </c>
      <c r="I3307" t="str">
        <f xml:space="preserve"> INDEX(韻母對照資料表[], MATCH(雅俗通字典[[#This Row],[字韻]] &amp; LEFT(雅俗通字典[[#This Row],[舒促聲]],1), 韻母對照資料表[十五音識別碼], 0), 2)</f>
        <v>ing</v>
      </c>
      <c r="J3307">
        <f xml:space="preserve"> MATCH(雅俗通字典[[#This Row],[聲調]], 雅俗通聲調, 0)</f>
        <v>2</v>
      </c>
      <c r="K3307" t="str">
        <f xml:space="preserve"> _xlfn.CONCAT(雅俗通字典[[#This Row],[聲]:[調]])</f>
        <v>khing2</v>
      </c>
      <c r="L3307" t="str">
        <f xml:space="preserve"> 雅俗通字典[[#This Row],[字韻]] &amp; 雅俗通字典[[#This Row],[聲調]] &amp; "聲" &amp; 雅俗通字典[[#This Row],[切音]]</f>
        <v>經上上聲去</v>
      </c>
      <c r="M3307" t="str">
        <f xml:space="preserve"> 雅俗通字典[[#This Row],[字韻]] &amp; TEXT(雅俗通字典[[#This Row],[調]], "[DBNum1]") &amp; 雅俗通字典[[#This Row],[切音]]</f>
        <v>經二去</v>
      </c>
    </row>
    <row r="3308" spans="1:13">
      <c r="A3308">
        <v>3307</v>
      </c>
      <c r="B3308" s="13" t="s">
        <v>3605</v>
      </c>
      <c r="C3308" s="13" t="s">
        <v>10186</v>
      </c>
      <c r="D3308" s="13" t="s">
        <v>3390</v>
      </c>
      <c r="E3308" s="13" t="s">
        <v>148</v>
      </c>
      <c r="F3308" t="s">
        <v>3604</v>
      </c>
      <c r="G3308" s="13" t="str">
        <f xml:space="preserve"> IF( RIGHT(雅俗通字典[[#This Row],[聲調]],1)&lt;&gt;"入", "舒聲", "促聲")</f>
        <v>舒聲</v>
      </c>
      <c r="H3308" t="str">
        <f xml:space="preserve"> INDEX(聲母對照資料表[], MATCH(雅俗通字典[[#This Row],[切音]], 聲母對照資料表[十五音], 0), 2)</f>
        <v>kh</v>
      </c>
      <c r="I3308" t="str">
        <f xml:space="preserve"> INDEX(韻母對照資料表[], MATCH(雅俗通字典[[#This Row],[字韻]] &amp; LEFT(雅俗通字典[[#This Row],[舒促聲]],1), 韻母對照資料表[十五音識別碼], 0), 2)</f>
        <v>ing</v>
      </c>
      <c r="J3308">
        <f xml:space="preserve"> MATCH(雅俗通字典[[#This Row],[聲調]], 雅俗通聲調, 0)</f>
        <v>2</v>
      </c>
      <c r="K3308" t="str">
        <f xml:space="preserve"> _xlfn.CONCAT(雅俗通字典[[#This Row],[聲]:[調]])</f>
        <v>khing2</v>
      </c>
      <c r="L3308" t="str">
        <f xml:space="preserve"> 雅俗通字典[[#This Row],[字韻]] &amp; 雅俗通字典[[#This Row],[聲調]] &amp; "聲" &amp; 雅俗通字典[[#This Row],[切音]]</f>
        <v>經上上聲去</v>
      </c>
      <c r="M3308" t="str">
        <f xml:space="preserve"> 雅俗通字典[[#This Row],[字韻]] &amp; TEXT(雅俗通字典[[#This Row],[調]], "[DBNum1]") &amp; 雅俗通字典[[#This Row],[切音]]</f>
        <v>經二去</v>
      </c>
    </row>
    <row r="3309" spans="1:13">
      <c r="A3309">
        <v>3308</v>
      </c>
      <c r="B3309" s="13" t="s">
        <v>3606</v>
      </c>
      <c r="C3309" s="13" t="s">
        <v>10186</v>
      </c>
      <c r="D3309" s="13" t="s">
        <v>3390</v>
      </c>
      <c r="E3309" s="13" t="s">
        <v>148</v>
      </c>
      <c r="F3309" t="s">
        <v>3604</v>
      </c>
      <c r="G3309" s="13" t="str">
        <f xml:space="preserve"> IF( RIGHT(雅俗通字典[[#This Row],[聲調]],1)&lt;&gt;"入", "舒聲", "促聲")</f>
        <v>舒聲</v>
      </c>
      <c r="H3309" t="str">
        <f xml:space="preserve"> INDEX(聲母對照資料表[], MATCH(雅俗通字典[[#This Row],[切音]], 聲母對照資料表[十五音], 0), 2)</f>
        <v>kh</v>
      </c>
      <c r="I3309" t="str">
        <f xml:space="preserve"> INDEX(韻母對照資料表[], MATCH(雅俗通字典[[#This Row],[字韻]] &amp; LEFT(雅俗通字典[[#This Row],[舒促聲]],1), 韻母對照資料表[十五音識別碼], 0), 2)</f>
        <v>ing</v>
      </c>
      <c r="J3309">
        <f xml:space="preserve"> MATCH(雅俗通字典[[#This Row],[聲調]], 雅俗通聲調, 0)</f>
        <v>2</v>
      </c>
      <c r="K3309" t="str">
        <f xml:space="preserve"> _xlfn.CONCAT(雅俗通字典[[#This Row],[聲]:[調]])</f>
        <v>khing2</v>
      </c>
      <c r="L3309" t="str">
        <f xml:space="preserve"> 雅俗通字典[[#This Row],[字韻]] &amp; 雅俗通字典[[#This Row],[聲調]] &amp; "聲" &amp; 雅俗通字典[[#This Row],[切音]]</f>
        <v>經上上聲去</v>
      </c>
      <c r="M3309" t="str">
        <f xml:space="preserve"> 雅俗通字典[[#This Row],[字韻]] &amp; TEXT(雅俗通字典[[#This Row],[調]], "[DBNum1]") &amp; 雅俗通字典[[#This Row],[切音]]</f>
        <v>經二去</v>
      </c>
    </row>
    <row r="3310" spans="1:13">
      <c r="A3310">
        <v>3309</v>
      </c>
      <c r="B3310" s="13" t="s">
        <v>3607</v>
      </c>
      <c r="C3310" s="13" t="s">
        <v>10186</v>
      </c>
      <c r="D3310" s="13" t="s">
        <v>3390</v>
      </c>
      <c r="E3310" s="13" t="s">
        <v>148</v>
      </c>
      <c r="F3310" t="s">
        <v>3604</v>
      </c>
      <c r="G3310" s="13" t="str">
        <f xml:space="preserve"> IF( RIGHT(雅俗通字典[[#This Row],[聲調]],1)&lt;&gt;"入", "舒聲", "促聲")</f>
        <v>舒聲</v>
      </c>
      <c r="H3310" t="str">
        <f xml:space="preserve"> INDEX(聲母對照資料表[], MATCH(雅俗通字典[[#This Row],[切音]], 聲母對照資料表[十五音], 0), 2)</f>
        <v>kh</v>
      </c>
      <c r="I3310" t="str">
        <f xml:space="preserve"> INDEX(韻母對照資料表[], MATCH(雅俗通字典[[#This Row],[字韻]] &amp; LEFT(雅俗通字典[[#This Row],[舒促聲]],1), 韻母對照資料表[十五音識別碼], 0), 2)</f>
        <v>ing</v>
      </c>
      <c r="J3310">
        <f xml:space="preserve"> MATCH(雅俗通字典[[#This Row],[聲調]], 雅俗通聲調, 0)</f>
        <v>2</v>
      </c>
      <c r="K3310" t="str">
        <f xml:space="preserve"> _xlfn.CONCAT(雅俗通字典[[#This Row],[聲]:[調]])</f>
        <v>khing2</v>
      </c>
      <c r="L3310" t="str">
        <f xml:space="preserve"> 雅俗通字典[[#This Row],[字韻]] &amp; 雅俗通字典[[#This Row],[聲調]] &amp; "聲" &amp; 雅俗通字典[[#This Row],[切音]]</f>
        <v>經上上聲去</v>
      </c>
      <c r="M3310" t="str">
        <f xml:space="preserve"> 雅俗通字典[[#This Row],[字韻]] &amp; TEXT(雅俗通字典[[#This Row],[調]], "[DBNum1]") &amp; 雅俗通字典[[#This Row],[切音]]</f>
        <v>經二去</v>
      </c>
    </row>
    <row r="3311" spans="1:13">
      <c r="A3311">
        <v>3310</v>
      </c>
      <c r="B3311" s="13" t="s">
        <v>3608</v>
      </c>
      <c r="C3311" s="13" t="s">
        <v>10186</v>
      </c>
      <c r="D3311" s="13" t="s">
        <v>3390</v>
      </c>
      <c r="E3311" s="13" t="s">
        <v>148</v>
      </c>
      <c r="F3311" t="s">
        <v>3604</v>
      </c>
      <c r="G3311" s="13" t="str">
        <f xml:space="preserve"> IF( RIGHT(雅俗通字典[[#This Row],[聲調]],1)&lt;&gt;"入", "舒聲", "促聲")</f>
        <v>舒聲</v>
      </c>
      <c r="H3311" t="str">
        <f xml:space="preserve"> INDEX(聲母對照資料表[], MATCH(雅俗通字典[[#This Row],[切音]], 聲母對照資料表[十五音], 0), 2)</f>
        <v>kh</v>
      </c>
      <c r="I3311" t="str">
        <f xml:space="preserve"> INDEX(韻母對照資料表[], MATCH(雅俗通字典[[#This Row],[字韻]] &amp; LEFT(雅俗通字典[[#This Row],[舒促聲]],1), 韻母對照資料表[十五音識別碼], 0), 2)</f>
        <v>ing</v>
      </c>
      <c r="J3311">
        <f xml:space="preserve"> MATCH(雅俗通字典[[#This Row],[聲調]], 雅俗通聲調, 0)</f>
        <v>2</v>
      </c>
      <c r="K3311" t="str">
        <f xml:space="preserve"> _xlfn.CONCAT(雅俗通字典[[#This Row],[聲]:[調]])</f>
        <v>khing2</v>
      </c>
      <c r="L3311" t="str">
        <f xml:space="preserve"> 雅俗通字典[[#This Row],[字韻]] &amp; 雅俗通字典[[#This Row],[聲調]] &amp; "聲" &amp; 雅俗通字典[[#This Row],[切音]]</f>
        <v>經上上聲去</v>
      </c>
      <c r="M3311" t="str">
        <f xml:space="preserve"> 雅俗通字典[[#This Row],[字韻]] &amp; TEXT(雅俗通字典[[#This Row],[調]], "[DBNum1]") &amp; 雅俗通字典[[#This Row],[切音]]</f>
        <v>經二去</v>
      </c>
    </row>
    <row r="3312" spans="1:13">
      <c r="A3312">
        <v>3311</v>
      </c>
      <c r="B3312" s="13" t="s">
        <v>3609</v>
      </c>
      <c r="C3312" s="13" t="s">
        <v>32</v>
      </c>
      <c r="D3312" s="13" t="s">
        <v>3390</v>
      </c>
      <c r="E3312" s="13" t="s">
        <v>148</v>
      </c>
      <c r="F3312" t="s">
        <v>3610</v>
      </c>
      <c r="G3312" s="13" t="str">
        <f xml:space="preserve"> IF( RIGHT(雅俗通字典[[#This Row],[聲調]],1)&lt;&gt;"入", "舒聲", "促聲")</f>
        <v>舒聲</v>
      </c>
      <c r="H3312" t="str">
        <f xml:space="preserve"> INDEX(聲母對照資料表[], MATCH(雅俗通字典[[#This Row],[切音]], 聲母對照資料表[十五音], 0), 2)</f>
        <v>t</v>
      </c>
      <c r="I3312" t="str">
        <f xml:space="preserve"> INDEX(韻母對照資料表[], MATCH(雅俗通字典[[#This Row],[字韻]] &amp; LEFT(雅俗通字典[[#This Row],[舒促聲]],1), 韻母對照資料表[十五音識別碼], 0), 2)</f>
        <v>ing</v>
      </c>
      <c r="J3312">
        <f xml:space="preserve"> MATCH(雅俗通字典[[#This Row],[聲調]], 雅俗通聲調, 0)</f>
        <v>2</v>
      </c>
      <c r="K3312" t="str">
        <f xml:space="preserve"> _xlfn.CONCAT(雅俗通字典[[#This Row],[聲]:[調]])</f>
        <v>ting2</v>
      </c>
      <c r="L3312" t="str">
        <f xml:space="preserve"> 雅俗通字典[[#This Row],[字韻]] &amp; 雅俗通字典[[#This Row],[聲調]] &amp; "聲" &amp; 雅俗通字典[[#This Row],[切音]]</f>
        <v>經上上聲地</v>
      </c>
      <c r="M3312" t="str">
        <f xml:space="preserve"> 雅俗通字典[[#This Row],[字韻]] &amp; TEXT(雅俗通字典[[#This Row],[調]], "[DBNum1]") &amp; 雅俗通字典[[#This Row],[切音]]</f>
        <v>經二地</v>
      </c>
    </row>
    <row r="3313" spans="1:13">
      <c r="A3313">
        <v>3312</v>
      </c>
      <c r="B3313" s="13" t="s">
        <v>3611</v>
      </c>
      <c r="C3313" s="13" t="s">
        <v>32</v>
      </c>
      <c r="D3313" s="13" t="s">
        <v>3390</v>
      </c>
      <c r="E3313" s="13" t="s">
        <v>148</v>
      </c>
      <c r="F3313" t="s">
        <v>3610</v>
      </c>
      <c r="G3313" s="13" t="str">
        <f xml:space="preserve"> IF( RIGHT(雅俗通字典[[#This Row],[聲調]],1)&lt;&gt;"入", "舒聲", "促聲")</f>
        <v>舒聲</v>
      </c>
      <c r="H3313" t="str">
        <f xml:space="preserve"> INDEX(聲母對照資料表[], MATCH(雅俗通字典[[#This Row],[切音]], 聲母對照資料表[十五音], 0), 2)</f>
        <v>t</v>
      </c>
      <c r="I3313" t="str">
        <f xml:space="preserve"> INDEX(韻母對照資料表[], MATCH(雅俗通字典[[#This Row],[字韻]] &amp; LEFT(雅俗通字典[[#This Row],[舒促聲]],1), 韻母對照資料表[十五音識別碼], 0), 2)</f>
        <v>ing</v>
      </c>
      <c r="J3313">
        <f xml:space="preserve"> MATCH(雅俗通字典[[#This Row],[聲調]], 雅俗通聲調, 0)</f>
        <v>2</v>
      </c>
      <c r="K3313" t="str">
        <f xml:space="preserve"> _xlfn.CONCAT(雅俗通字典[[#This Row],[聲]:[調]])</f>
        <v>ting2</v>
      </c>
      <c r="L3313" t="str">
        <f xml:space="preserve"> 雅俗通字典[[#This Row],[字韻]] &amp; 雅俗通字典[[#This Row],[聲調]] &amp; "聲" &amp; 雅俗通字典[[#This Row],[切音]]</f>
        <v>經上上聲地</v>
      </c>
      <c r="M3313" t="str">
        <f xml:space="preserve"> 雅俗通字典[[#This Row],[字韻]] &amp; TEXT(雅俗通字典[[#This Row],[調]], "[DBNum1]") &amp; 雅俗通字典[[#This Row],[切音]]</f>
        <v>經二地</v>
      </c>
    </row>
    <row r="3314" spans="1:13">
      <c r="A3314">
        <v>3313</v>
      </c>
      <c r="B3314" s="13" t="s">
        <v>3612</v>
      </c>
      <c r="C3314" s="13" t="s">
        <v>32</v>
      </c>
      <c r="D3314" s="13" t="s">
        <v>3390</v>
      </c>
      <c r="E3314" s="13" t="s">
        <v>148</v>
      </c>
      <c r="F3314" t="s">
        <v>3610</v>
      </c>
      <c r="G3314" s="13" t="str">
        <f xml:space="preserve"> IF( RIGHT(雅俗通字典[[#This Row],[聲調]],1)&lt;&gt;"入", "舒聲", "促聲")</f>
        <v>舒聲</v>
      </c>
      <c r="H3314" t="str">
        <f xml:space="preserve"> INDEX(聲母對照資料表[], MATCH(雅俗通字典[[#This Row],[切音]], 聲母對照資料表[十五音], 0), 2)</f>
        <v>t</v>
      </c>
      <c r="I3314" t="str">
        <f xml:space="preserve"> INDEX(韻母對照資料表[], MATCH(雅俗通字典[[#This Row],[字韻]] &amp; LEFT(雅俗通字典[[#This Row],[舒促聲]],1), 韻母對照資料表[十五音識別碼], 0), 2)</f>
        <v>ing</v>
      </c>
      <c r="J3314">
        <f xml:space="preserve"> MATCH(雅俗通字典[[#This Row],[聲調]], 雅俗通聲調, 0)</f>
        <v>2</v>
      </c>
      <c r="K3314" t="str">
        <f xml:space="preserve"> _xlfn.CONCAT(雅俗通字典[[#This Row],[聲]:[調]])</f>
        <v>ting2</v>
      </c>
      <c r="L3314" t="str">
        <f xml:space="preserve"> 雅俗通字典[[#This Row],[字韻]] &amp; 雅俗通字典[[#This Row],[聲調]] &amp; "聲" &amp; 雅俗通字典[[#This Row],[切音]]</f>
        <v>經上上聲地</v>
      </c>
      <c r="M3314" t="str">
        <f xml:space="preserve"> 雅俗通字典[[#This Row],[字韻]] &amp; TEXT(雅俗通字典[[#This Row],[調]], "[DBNum1]") &amp; 雅俗通字典[[#This Row],[切音]]</f>
        <v>經二地</v>
      </c>
    </row>
    <row r="3315" spans="1:13">
      <c r="A3315">
        <v>3314</v>
      </c>
      <c r="B3315" s="13" t="s">
        <v>3613</v>
      </c>
      <c r="C3315" s="13" t="s">
        <v>32</v>
      </c>
      <c r="D3315" s="13" t="s">
        <v>3390</v>
      </c>
      <c r="E3315" s="13" t="s">
        <v>148</v>
      </c>
      <c r="F3315" t="s">
        <v>3610</v>
      </c>
      <c r="G3315" s="13" t="str">
        <f xml:space="preserve"> IF( RIGHT(雅俗通字典[[#This Row],[聲調]],1)&lt;&gt;"入", "舒聲", "促聲")</f>
        <v>舒聲</v>
      </c>
      <c r="H3315" t="str">
        <f xml:space="preserve"> INDEX(聲母對照資料表[], MATCH(雅俗通字典[[#This Row],[切音]], 聲母對照資料表[十五音], 0), 2)</f>
        <v>t</v>
      </c>
      <c r="I3315" t="str">
        <f xml:space="preserve"> INDEX(韻母對照資料表[], MATCH(雅俗通字典[[#This Row],[字韻]] &amp; LEFT(雅俗通字典[[#This Row],[舒促聲]],1), 韻母對照資料表[十五音識別碼], 0), 2)</f>
        <v>ing</v>
      </c>
      <c r="J3315">
        <f xml:space="preserve"> MATCH(雅俗通字典[[#This Row],[聲調]], 雅俗通聲調, 0)</f>
        <v>2</v>
      </c>
      <c r="K3315" t="str">
        <f xml:space="preserve"> _xlfn.CONCAT(雅俗通字典[[#This Row],[聲]:[調]])</f>
        <v>ting2</v>
      </c>
      <c r="L3315" t="str">
        <f xml:space="preserve"> 雅俗通字典[[#This Row],[字韻]] &amp; 雅俗通字典[[#This Row],[聲調]] &amp; "聲" &amp; 雅俗通字典[[#This Row],[切音]]</f>
        <v>經上上聲地</v>
      </c>
      <c r="M3315" t="str">
        <f xml:space="preserve"> 雅俗通字典[[#This Row],[字韻]] &amp; TEXT(雅俗通字典[[#This Row],[調]], "[DBNum1]") &amp; 雅俗通字典[[#This Row],[切音]]</f>
        <v>經二地</v>
      </c>
    </row>
    <row r="3316" spans="1:13">
      <c r="A3316">
        <v>3315</v>
      </c>
      <c r="B3316" s="13" t="s">
        <v>3614</v>
      </c>
      <c r="C3316" s="13" t="s">
        <v>32</v>
      </c>
      <c r="D3316" s="13" t="s">
        <v>3390</v>
      </c>
      <c r="E3316" s="13" t="s">
        <v>148</v>
      </c>
      <c r="F3316" t="s">
        <v>3610</v>
      </c>
      <c r="G3316" s="13" t="str">
        <f xml:space="preserve"> IF( RIGHT(雅俗通字典[[#This Row],[聲調]],1)&lt;&gt;"入", "舒聲", "促聲")</f>
        <v>舒聲</v>
      </c>
      <c r="H3316" t="str">
        <f xml:space="preserve"> INDEX(聲母對照資料表[], MATCH(雅俗通字典[[#This Row],[切音]], 聲母對照資料表[十五音], 0), 2)</f>
        <v>t</v>
      </c>
      <c r="I3316" t="str">
        <f xml:space="preserve"> INDEX(韻母對照資料表[], MATCH(雅俗通字典[[#This Row],[字韻]] &amp; LEFT(雅俗通字典[[#This Row],[舒促聲]],1), 韻母對照資料表[十五音識別碼], 0), 2)</f>
        <v>ing</v>
      </c>
      <c r="J3316">
        <f xml:space="preserve"> MATCH(雅俗通字典[[#This Row],[聲調]], 雅俗通聲調, 0)</f>
        <v>2</v>
      </c>
      <c r="K3316" t="str">
        <f xml:space="preserve"> _xlfn.CONCAT(雅俗通字典[[#This Row],[聲]:[調]])</f>
        <v>ting2</v>
      </c>
      <c r="L3316" t="str">
        <f xml:space="preserve"> 雅俗通字典[[#This Row],[字韻]] &amp; 雅俗通字典[[#This Row],[聲調]] &amp; "聲" &amp; 雅俗通字典[[#This Row],[切音]]</f>
        <v>經上上聲地</v>
      </c>
      <c r="M3316" t="str">
        <f xml:space="preserve"> 雅俗通字典[[#This Row],[字韻]] &amp; TEXT(雅俗通字典[[#This Row],[調]], "[DBNum1]") &amp; 雅俗通字典[[#This Row],[切音]]</f>
        <v>經二地</v>
      </c>
    </row>
    <row r="3317" spans="1:13">
      <c r="A3317">
        <v>3316</v>
      </c>
      <c r="B3317" s="13" t="s">
        <v>3615</v>
      </c>
      <c r="C3317" s="13" t="s">
        <v>32</v>
      </c>
      <c r="D3317" s="13" t="s">
        <v>3390</v>
      </c>
      <c r="E3317" s="13" t="s">
        <v>148</v>
      </c>
      <c r="F3317" t="s">
        <v>3610</v>
      </c>
      <c r="G3317" s="13" t="str">
        <f xml:space="preserve"> IF( RIGHT(雅俗通字典[[#This Row],[聲調]],1)&lt;&gt;"入", "舒聲", "促聲")</f>
        <v>舒聲</v>
      </c>
      <c r="H3317" t="str">
        <f xml:space="preserve"> INDEX(聲母對照資料表[], MATCH(雅俗通字典[[#This Row],[切音]], 聲母對照資料表[十五音], 0), 2)</f>
        <v>t</v>
      </c>
      <c r="I3317" t="str">
        <f xml:space="preserve"> INDEX(韻母對照資料表[], MATCH(雅俗通字典[[#This Row],[字韻]] &amp; LEFT(雅俗通字典[[#This Row],[舒促聲]],1), 韻母對照資料表[十五音識別碼], 0), 2)</f>
        <v>ing</v>
      </c>
      <c r="J3317">
        <f xml:space="preserve"> MATCH(雅俗通字典[[#This Row],[聲調]], 雅俗通聲調, 0)</f>
        <v>2</v>
      </c>
      <c r="K3317" t="str">
        <f xml:space="preserve"> _xlfn.CONCAT(雅俗通字典[[#This Row],[聲]:[調]])</f>
        <v>ting2</v>
      </c>
      <c r="L3317" t="str">
        <f xml:space="preserve"> 雅俗通字典[[#This Row],[字韻]] &amp; 雅俗通字典[[#This Row],[聲調]] &amp; "聲" &amp; 雅俗通字典[[#This Row],[切音]]</f>
        <v>經上上聲地</v>
      </c>
      <c r="M3317" t="str">
        <f xml:space="preserve"> 雅俗通字典[[#This Row],[字韻]] &amp; TEXT(雅俗通字典[[#This Row],[調]], "[DBNum1]") &amp; 雅俗通字典[[#This Row],[切音]]</f>
        <v>經二地</v>
      </c>
    </row>
    <row r="3318" spans="1:13">
      <c r="A3318">
        <v>3317</v>
      </c>
      <c r="B3318" s="13" t="s">
        <v>3616</v>
      </c>
      <c r="C3318" s="13" t="s">
        <v>32</v>
      </c>
      <c r="D3318" s="13" t="s">
        <v>3390</v>
      </c>
      <c r="E3318" s="13" t="s">
        <v>148</v>
      </c>
      <c r="F3318" t="s">
        <v>3610</v>
      </c>
      <c r="G3318" s="13" t="str">
        <f xml:space="preserve"> IF( RIGHT(雅俗通字典[[#This Row],[聲調]],1)&lt;&gt;"入", "舒聲", "促聲")</f>
        <v>舒聲</v>
      </c>
      <c r="H3318" t="str">
        <f xml:space="preserve"> INDEX(聲母對照資料表[], MATCH(雅俗通字典[[#This Row],[切音]], 聲母對照資料表[十五音], 0), 2)</f>
        <v>t</v>
      </c>
      <c r="I3318" t="str">
        <f xml:space="preserve"> INDEX(韻母對照資料表[], MATCH(雅俗通字典[[#This Row],[字韻]] &amp; LEFT(雅俗通字典[[#This Row],[舒促聲]],1), 韻母對照資料表[十五音識別碼], 0), 2)</f>
        <v>ing</v>
      </c>
      <c r="J3318">
        <f xml:space="preserve"> MATCH(雅俗通字典[[#This Row],[聲調]], 雅俗通聲調, 0)</f>
        <v>2</v>
      </c>
      <c r="K3318" t="str">
        <f xml:space="preserve"> _xlfn.CONCAT(雅俗通字典[[#This Row],[聲]:[調]])</f>
        <v>ting2</v>
      </c>
      <c r="L3318" t="str">
        <f xml:space="preserve"> 雅俗通字典[[#This Row],[字韻]] &amp; 雅俗通字典[[#This Row],[聲調]] &amp; "聲" &amp; 雅俗通字典[[#This Row],[切音]]</f>
        <v>經上上聲地</v>
      </c>
      <c r="M3318" t="str">
        <f xml:space="preserve"> 雅俗通字典[[#This Row],[字韻]] &amp; TEXT(雅俗通字典[[#This Row],[調]], "[DBNum1]") &amp; 雅俗通字典[[#This Row],[切音]]</f>
        <v>經二地</v>
      </c>
    </row>
    <row r="3319" spans="1:13">
      <c r="A3319">
        <v>3318</v>
      </c>
      <c r="B3319" s="13" t="s">
        <v>3617</v>
      </c>
      <c r="C3319" s="13" t="s">
        <v>32</v>
      </c>
      <c r="D3319" s="13" t="s">
        <v>3390</v>
      </c>
      <c r="E3319" s="13" t="s">
        <v>148</v>
      </c>
      <c r="F3319" t="s">
        <v>3610</v>
      </c>
      <c r="G3319" s="13" t="str">
        <f xml:space="preserve"> IF( RIGHT(雅俗通字典[[#This Row],[聲調]],1)&lt;&gt;"入", "舒聲", "促聲")</f>
        <v>舒聲</v>
      </c>
      <c r="H3319" t="str">
        <f xml:space="preserve"> INDEX(聲母對照資料表[], MATCH(雅俗通字典[[#This Row],[切音]], 聲母對照資料表[十五音], 0), 2)</f>
        <v>t</v>
      </c>
      <c r="I3319" t="str">
        <f xml:space="preserve"> INDEX(韻母對照資料表[], MATCH(雅俗通字典[[#This Row],[字韻]] &amp; LEFT(雅俗通字典[[#This Row],[舒促聲]],1), 韻母對照資料表[十五音識別碼], 0), 2)</f>
        <v>ing</v>
      </c>
      <c r="J3319">
        <f xml:space="preserve"> MATCH(雅俗通字典[[#This Row],[聲調]], 雅俗通聲調, 0)</f>
        <v>2</v>
      </c>
      <c r="K3319" t="str">
        <f xml:space="preserve"> _xlfn.CONCAT(雅俗通字典[[#This Row],[聲]:[調]])</f>
        <v>ting2</v>
      </c>
      <c r="L3319" t="str">
        <f xml:space="preserve"> 雅俗通字典[[#This Row],[字韻]] &amp; 雅俗通字典[[#This Row],[聲調]] &amp; "聲" &amp; 雅俗通字典[[#This Row],[切音]]</f>
        <v>經上上聲地</v>
      </c>
      <c r="M3319" t="str">
        <f xml:space="preserve"> 雅俗通字典[[#This Row],[字韻]] &amp; TEXT(雅俗通字典[[#This Row],[調]], "[DBNum1]") &amp; 雅俗通字典[[#This Row],[切音]]</f>
        <v>經二地</v>
      </c>
    </row>
    <row r="3320" spans="1:13">
      <c r="A3320">
        <v>3319</v>
      </c>
      <c r="B3320" s="13" t="s">
        <v>3618</v>
      </c>
      <c r="C3320" s="13" t="s">
        <v>45</v>
      </c>
      <c r="D3320" s="13" t="s">
        <v>3390</v>
      </c>
      <c r="E3320" s="13" t="s">
        <v>148</v>
      </c>
      <c r="F3320" t="s">
        <v>3619</v>
      </c>
      <c r="G3320" s="13" t="str">
        <f xml:space="preserve"> IF( RIGHT(雅俗通字典[[#This Row],[聲調]],1)&lt;&gt;"入", "舒聲", "促聲")</f>
        <v>舒聲</v>
      </c>
      <c r="H3320" t="str">
        <f xml:space="preserve"> INDEX(聲母對照資料表[], MATCH(雅俗通字典[[#This Row],[切音]], 聲母對照資料表[十五音], 0), 2)</f>
        <v>ph</v>
      </c>
      <c r="I3320" t="str">
        <f xml:space="preserve"> INDEX(韻母對照資料表[], MATCH(雅俗通字典[[#This Row],[字韻]] &amp; LEFT(雅俗通字典[[#This Row],[舒促聲]],1), 韻母對照資料表[十五音識別碼], 0), 2)</f>
        <v>ing</v>
      </c>
      <c r="J3320">
        <f xml:space="preserve"> MATCH(雅俗通字典[[#This Row],[聲調]], 雅俗通聲調, 0)</f>
        <v>2</v>
      </c>
      <c r="K3320" t="str">
        <f xml:space="preserve"> _xlfn.CONCAT(雅俗通字典[[#This Row],[聲]:[調]])</f>
        <v>phing2</v>
      </c>
      <c r="L3320" t="str">
        <f xml:space="preserve"> 雅俗通字典[[#This Row],[字韻]] &amp; 雅俗通字典[[#This Row],[聲調]] &amp; "聲" &amp; 雅俗通字典[[#This Row],[切音]]</f>
        <v>經上上聲頗</v>
      </c>
      <c r="M3320" t="str">
        <f xml:space="preserve"> 雅俗通字典[[#This Row],[字韻]] &amp; TEXT(雅俗通字典[[#This Row],[調]], "[DBNum1]") &amp; 雅俗通字典[[#This Row],[切音]]</f>
        <v>經二頗</v>
      </c>
    </row>
    <row r="3321" spans="1:13">
      <c r="A3321">
        <v>3320</v>
      </c>
      <c r="B3321" s="13" t="s">
        <v>3620</v>
      </c>
      <c r="C3321" s="13" t="s">
        <v>45</v>
      </c>
      <c r="D3321" s="13" t="s">
        <v>3390</v>
      </c>
      <c r="E3321" s="13" t="s">
        <v>148</v>
      </c>
      <c r="F3321" t="s">
        <v>3619</v>
      </c>
      <c r="G3321" s="13" t="str">
        <f xml:space="preserve"> IF( RIGHT(雅俗通字典[[#This Row],[聲調]],1)&lt;&gt;"入", "舒聲", "促聲")</f>
        <v>舒聲</v>
      </c>
      <c r="H3321" t="str">
        <f xml:space="preserve"> INDEX(聲母對照資料表[], MATCH(雅俗通字典[[#This Row],[切音]], 聲母對照資料表[十五音], 0), 2)</f>
        <v>ph</v>
      </c>
      <c r="I3321" t="str">
        <f xml:space="preserve"> INDEX(韻母對照資料表[], MATCH(雅俗通字典[[#This Row],[字韻]] &amp; LEFT(雅俗通字典[[#This Row],[舒促聲]],1), 韻母對照資料表[十五音識別碼], 0), 2)</f>
        <v>ing</v>
      </c>
      <c r="J3321">
        <f xml:space="preserve"> MATCH(雅俗通字典[[#This Row],[聲調]], 雅俗通聲調, 0)</f>
        <v>2</v>
      </c>
      <c r="K3321" t="str">
        <f xml:space="preserve"> _xlfn.CONCAT(雅俗通字典[[#This Row],[聲]:[調]])</f>
        <v>phing2</v>
      </c>
      <c r="L3321" t="str">
        <f xml:space="preserve"> 雅俗通字典[[#This Row],[字韻]] &amp; 雅俗通字典[[#This Row],[聲調]] &amp; "聲" &amp; 雅俗通字典[[#This Row],[切音]]</f>
        <v>經上上聲頗</v>
      </c>
      <c r="M3321" t="str">
        <f xml:space="preserve"> 雅俗通字典[[#This Row],[字韻]] &amp; TEXT(雅俗通字典[[#This Row],[調]], "[DBNum1]") &amp; 雅俗通字典[[#This Row],[切音]]</f>
        <v>經二頗</v>
      </c>
    </row>
    <row r="3322" spans="1:13">
      <c r="A3322">
        <v>3321</v>
      </c>
      <c r="B3322" s="13" t="s">
        <v>3621</v>
      </c>
      <c r="C3322" s="13" t="s">
        <v>54</v>
      </c>
      <c r="D3322" s="13" t="s">
        <v>3390</v>
      </c>
      <c r="E3322" s="13" t="s">
        <v>148</v>
      </c>
      <c r="F3322" t="s">
        <v>3622</v>
      </c>
      <c r="G3322" s="13" t="str">
        <f xml:space="preserve"> IF( RIGHT(雅俗通字典[[#This Row],[聲調]],1)&lt;&gt;"入", "舒聲", "促聲")</f>
        <v>舒聲</v>
      </c>
      <c r="H3322" t="str">
        <f xml:space="preserve"> INDEX(聲母對照資料表[], MATCH(雅俗通字典[[#This Row],[切音]], 聲母對照資料表[十五音], 0), 2)</f>
        <v>th</v>
      </c>
      <c r="I3322" t="str">
        <f xml:space="preserve"> INDEX(韻母對照資料表[], MATCH(雅俗通字典[[#This Row],[字韻]] &amp; LEFT(雅俗通字典[[#This Row],[舒促聲]],1), 韻母對照資料表[十五音識別碼], 0), 2)</f>
        <v>ing</v>
      </c>
      <c r="J3322">
        <f xml:space="preserve"> MATCH(雅俗通字典[[#This Row],[聲調]], 雅俗通聲調, 0)</f>
        <v>2</v>
      </c>
      <c r="K3322" t="str">
        <f xml:space="preserve"> _xlfn.CONCAT(雅俗通字典[[#This Row],[聲]:[調]])</f>
        <v>thing2</v>
      </c>
      <c r="L3322" t="str">
        <f xml:space="preserve"> 雅俗通字典[[#This Row],[字韻]] &amp; 雅俗通字典[[#This Row],[聲調]] &amp; "聲" &amp; 雅俗通字典[[#This Row],[切音]]</f>
        <v>經上上聲他</v>
      </c>
      <c r="M3322" t="str">
        <f xml:space="preserve"> 雅俗通字典[[#This Row],[字韻]] &amp; TEXT(雅俗通字典[[#This Row],[調]], "[DBNum1]") &amp; 雅俗通字典[[#This Row],[切音]]</f>
        <v>經二他</v>
      </c>
    </row>
    <row r="3323" spans="1:13">
      <c r="A3323">
        <v>3322</v>
      </c>
      <c r="B3323" s="13" t="s">
        <v>3623</v>
      </c>
      <c r="C3323" s="13" t="s">
        <v>54</v>
      </c>
      <c r="D3323" s="13" t="s">
        <v>3390</v>
      </c>
      <c r="E3323" s="13" t="s">
        <v>148</v>
      </c>
      <c r="F3323" t="s">
        <v>3622</v>
      </c>
      <c r="G3323" s="13" t="str">
        <f xml:space="preserve"> IF( RIGHT(雅俗通字典[[#This Row],[聲調]],1)&lt;&gt;"入", "舒聲", "促聲")</f>
        <v>舒聲</v>
      </c>
      <c r="H3323" t="str">
        <f xml:space="preserve"> INDEX(聲母對照資料表[], MATCH(雅俗通字典[[#This Row],[切音]], 聲母對照資料表[十五音], 0), 2)</f>
        <v>th</v>
      </c>
      <c r="I3323" t="str">
        <f xml:space="preserve"> INDEX(韻母對照資料表[], MATCH(雅俗通字典[[#This Row],[字韻]] &amp; LEFT(雅俗通字典[[#This Row],[舒促聲]],1), 韻母對照資料表[十五音識別碼], 0), 2)</f>
        <v>ing</v>
      </c>
      <c r="J3323">
        <f xml:space="preserve"> MATCH(雅俗通字典[[#This Row],[聲調]], 雅俗通聲調, 0)</f>
        <v>2</v>
      </c>
      <c r="K3323" t="str">
        <f xml:space="preserve"> _xlfn.CONCAT(雅俗通字典[[#This Row],[聲]:[調]])</f>
        <v>thing2</v>
      </c>
      <c r="L3323" t="str">
        <f xml:space="preserve"> 雅俗通字典[[#This Row],[字韻]] &amp; 雅俗通字典[[#This Row],[聲調]] &amp; "聲" &amp; 雅俗通字典[[#This Row],[切音]]</f>
        <v>經上上聲他</v>
      </c>
      <c r="M3323" t="str">
        <f xml:space="preserve"> 雅俗通字典[[#This Row],[字韻]] &amp; TEXT(雅俗通字典[[#This Row],[調]], "[DBNum1]") &amp; 雅俗通字典[[#This Row],[切音]]</f>
        <v>經二他</v>
      </c>
    </row>
    <row r="3324" spans="1:13">
      <c r="A3324">
        <v>3323</v>
      </c>
      <c r="B3324" s="13" t="s">
        <v>3624</v>
      </c>
      <c r="C3324" s="13" t="s">
        <v>54</v>
      </c>
      <c r="D3324" s="13" t="s">
        <v>3390</v>
      </c>
      <c r="E3324" s="13" t="s">
        <v>148</v>
      </c>
      <c r="F3324" t="s">
        <v>3622</v>
      </c>
      <c r="G3324" s="13" t="str">
        <f xml:space="preserve"> IF( RIGHT(雅俗通字典[[#This Row],[聲調]],1)&lt;&gt;"入", "舒聲", "促聲")</f>
        <v>舒聲</v>
      </c>
      <c r="H3324" t="str">
        <f xml:space="preserve"> INDEX(聲母對照資料表[], MATCH(雅俗通字典[[#This Row],[切音]], 聲母對照資料表[十五音], 0), 2)</f>
        <v>th</v>
      </c>
      <c r="I3324" t="str">
        <f xml:space="preserve"> INDEX(韻母對照資料表[], MATCH(雅俗通字典[[#This Row],[字韻]] &amp; LEFT(雅俗通字典[[#This Row],[舒促聲]],1), 韻母對照資料表[十五音識別碼], 0), 2)</f>
        <v>ing</v>
      </c>
      <c r="J3324">
        <f xml:space="preserve"> MATCH(雅俗通字典[[#This Row],[聲調]], 雅俗通聲調, 0)</f>
        <v>2</v>
      </c>
      <c r="K3324" t="str">
        <f xml:space="preserve"> _xlfn.CONCAT(雅俗通字典[[#This Row],[聲]:[調]])</f>
        <v>thing2</v>
      </c>
      <c r="L3324" t="str">
        <f xml:space="preserve"> 雅俗通字典[[#This Row],[字韻]] &amp; 雅俗通字典[[#This Row],[聲調]] &amp; "聲" &amp; 雅俗通字典[[#This Row],[切音]]</f>
        <v>經上上聲他</v>
      </c>
      <c r="M3324" t="str">
        <f xml:space="preserve"> 雅俗通字典[[#This Row],[字韻]] &amp; TEXT(雅俗通字典[[#This Row],[調]], "[DBNum1]") &amp; 雅俗通字典[[#This Row],[切音]]</f>
        <v>經二他</v>
      </c>
    </row>
    <row r="3325" spans="1:13">
      <c r="A3325">
        <v>3324</v>
      </c>
      <c r="B3325" s="13" t="s">
        <v>3625</v>
      </c>
      <c r="C3325" s="13" t="s">
        <v>54</v>
      </c>
      <c r="D3325" s="13" t="s">
        <v>3390</v>
      </c>
      <c r="E3325" s="13" t="s">
        <v>148</v>
      </c>
      <c r="F3325" t="s">
        <v>3622</v>
      </c>
      <c r="G3325" s="13" t="str">
        <f xml:space="preserve"> IF( RIGHT(雅俗通字典[[#This Row],[聲調]],1)&lt;&gt;"入", "舒聲", "促聲")</f>
        <v>舒聲</v>
      </c>
      <c r="H3325" t="str">
        <f xml:space="preserve"> INDEX(聲母對照資料表[], MATCH(雅俗通字典[[#This Row],[切音]], 聲母對照資料表[十五音], 0), 2)</f>
        <v>th</v>
      </c>
      <c r="I3325" t="str">
        <f xml:space="preserve"> INDEX(韻母對照資料表[], MATCH(雅俗通字典[[#This Row],[字韻]] &amp; LEFT(雅俗通字典[[#This Row],[舒促聲]],1), 韻母對照資料表[十五音識別碼], 0), 2)</f>
        <v>ing</v>
      </c>
      <c r="J3325">
        <f xml:space="preserve"> MATCH(雅俗通字典[[#This Row],[聲調]], 雅俗通聲調, 0)</f>
        <v>2</v>
      </c>
      <c r="K3325" t="str">
        <f xml:space="preserve"> _xlfn.CONCAT(雅俗通字典[[#This Row],[聲]:[調]])</f>
        <v>thing2</v>
      </c>
      <c r="L3325" t="str">
        <f xml:space="preserve"> 雅俗通字典[[#This Row],[字韻]] &amp; 雅俗通字典[[#This Row],[聲調]] &amp; "聲" &amp; 雅俗通字典[[#This Row],[切音]]</f>
        <v>經上上聲他</v>
      </c>
      <c r="M3325" t="str">
        <f xml:space="preserve"> 雅俗通字典[[#This Row],[字韻]] &amp; TEXT(雅俗通字典[[#This Row],[調]], "[DBNum1]") &amp; 雅俗通字典[[#This Row],[切音]]</f>
        <v>經二他</v>
      </c>
    </row>
    <row r="3326" spans="1:13">
      <c r="A3326">
        <v>3325</v>
      </c>
      <c r="B3326" s="13" t="s">
        <v>3626</v>
      </c>
      <c r="C3326" s="13" t="s">
        <v>54</v>
      </c>
      <c r="D3326" s="13" t="s">
        <v>3390</v>
      </c>
      <c r="E3326" s="13" t="s">
        <v>148</v>
      </c>
      <c r="F3326" t="s">
        <v>3622</v>
      </c>
      <c r="G3326" s="13" t="str">
        <f xml:space="preserve"> IF( RIGHT(雅俗通字典[[#This Row],[聲調]],1)&lt;&gt;"入", "舒聲", "促聲")</f>
        <v>舒聲</v>
      </c>
      <c r="H3326" t="str">
        <f xml:space="preserve"> INDEX(聲母對照資料表[], MATCH(雅俗通字典[[#This Row],[切音]], 聲母對照資料表[十五音], 0), 2)</f>
        <v>th</v>
      </c>
      <c r="I3326" t="str">
        <f xml:space="preserve"> INDEX(韻母對照資料表[], MATCH(雅俗通字典[[#This Row],[字韻]] &amp; LEFT(雅俗通字典[[#This Row],[舒促聲]],1), 韻母對照資料表[十五音識別碼], 0), 2)</f>
        <v>ing</v>
      </c>
      <c r="J3326">
        <f xml:space="preserve"> MATCH(雅俗通字典[[#This Row],[聲調]], 雅俗通聲調, 0)</f>
        <v>2</v>
      </c>
      <c r="K3326" t="str">
        <f xml:space="preserve"> _xlfn.CONCAT(雅俗通字典[[#This Row],[聲]:[調]])</f>
        <v>thing2</v>
      </c>
      <c r="L3326" t="str">
        <f xml:space="preserve"> 雅俗通字典[[#This Row],[字韻]] &amp; 雅俗通字典[[#This Row],[聲調]] &amp; "聲" &amp; 雅俗通字典[[#This Row],[切音]]</f>
        <v>經上上聲他</v>
      </c>
      <c r="M3326" t="str">
        <f xml:space="preserve"> 雅俗通字典[[#This Row],[字韻]] &amp; TEXT(雅俗通字典[[#This Row],[調]], "[DBNum1]") &amp; 雅俗通字典[[#This Row],[切音]]</f>
        <v>經二他</v>
      </c>
    </row>
    <row r="3327" spans="1:13">
      <c r="A3327">
        <v>3326</v>
      </c>
      <c r="B3327" s="13" t="s">
        <v>3627</v>
      </c>
      <c r="C3327" s="13" t="s">
        <v>54</v>
      </c>
      <c r="D3327" s="13" t="s">
        <v>3390</v>
      </c>
      <c r="E3327" s="13" t="s">
        <v>148</v>
      </c>
      <c r="F3327" t="s">
        <v>3622</v>
      </c>
      <c r="G3327" s="13" t="str">
        <f xml:space="preserve"> IF( RIGHT(雅俗通字典[[#This Row],[聲調]],1)&lt;&gt;"入", "舒聲", "促聲")</f>
        <v>舒聲</v>
      </c>
      <c r="H3327" t="str">
        <f xml:space="preserve"> INDEX(聲母對照資料表[], MATCH(雅俗通字典[[#This Row],[切音]], 聲母對照資料表[十五音], 0), 2)</f>
        <v>th</v>
      </c>
      <c r="I3327" t="str">
        <f xml:space="preserve"> INDEX(韻母對照資料表[], MATCH(雅俗通字典[[#This Row],[字韻]] &amp; LEFT(雅俗通字典[[#This Row],[舒促聲]],1), 韻母對照資料表[十五音識別碼], 0), 2)</f>
        <v>ing</v>
      </c>
      <c r="J3327">
        <f xml:space="preserve"> MATCH(雅俗通字典[[#This Row],[聲調]], 雅俗通聲調, 0)</f>
        <v>2</v>
      </c>
      <c r="K3327" t="str">
        <f xml:space="preserve"> _xlfn.CONCAT(雅俗通字典[[#This Row],[聲]:[調]])</f>
        <v>thing2</v>
      </c>
      <c r="L3327" t="str">
        <f xml:space="preserve"> 雅俗通字典[[#This Row],[字韻]] &amp; 雅俗通字典[[#This Row],[聲調]] &amp; "聲" &amp; 雅俗通字典[[#This Row],[切音]]</f>
        <v>經上上聲他</v>
      </c>
      <c r="M3327" t="str">
        <f xml:space="preserve"> 雅俗通字典[[#This Row],[字韻]] &amp; TEXT(雅俗通字典[[#This Row],[調]], "[DBNum1]") &amp; 雅俗通字典[[#This Row],[切音]]</f>
        <v>經二他</v>
      </c>
    </row>
    <row r="3328" spans="1:13">
      <c r="A3328">
        <v>3327</v>
      </c>
      <c r="B3328" s="13" t="s">
        <v>3628</v>
      </c>
      <c r="C3328" s="13" t="s">
        <v>54</v>
      </c>
      <c r="D3328" s="13" t="s">
        <v>3390</v>
      </c>
      <c r="E3328" s="13" t="s">
        <v>148</v>
      </c>
      <c r="F3328" t="s">
        <v>3622</v>
      </c>
      <c r="G3328" s="13" t="str">
        <f xml:space="preserve"> IF( RIGHT(雅俗通字典[[#This Row],[聲調]],1)&lt;&gt;"入", "舒聲", "促聲")</f>
        <v>舒聲</v>
      </c>
      <c r="H3328" t="str">
        <f xml:space="preserve"> INDEX(聲母對照資料表[], MATCH(雅俗通字典[[#This Row],[切音]], 聲母對照資料表[十五音], 0), 2)</f>
        <v>th</v>
      </c>
      <c r="I3328" t="str">
        <f xml:space="preserve"> INDEX(韻母對照資料表[], MATCH(雅俗通字典[[#This Row],[字韻]] &amp; LEFT(雅俗通字典[[#This Row],[舒促聲]],1), 韻母對照資料表[十五音識別碼], 0), 2)</f>
        <v>ing</v>
      </c>
      <c r="J3328">
        <f xml:space="preserve"> MATCH(雅俗通字典[[#This Row],[聲調]], 雅俗通聲調, 0)</f>
        <v>2</v>
      </c>
      <c r="K3328" t="str">
        <f xml:space="preserve"> _xlfn.CONCAT(雅俗通字典[[#This Row],[聲]:[調]])</f>
        <v>thing2</v>
      </c>
      <c r="L3328" t="str">
        <f xml:space="preserve"> 雅俗通字典[[#This Row],[字韻]] &amp; 雅俗通字典[[#This Row],[聲調]] &amp; "聲" &amp; 雅俗通字典[[#This Row],[切音]]</f>
        <v>經上上聲他</v>
      </c>
      <c r="M3328" t="str">
        <f xml:space="preserve"> 雅俗通字典[[#This Row],[字韻]] &amp; TEXT(雅俗通字典[[#This Row],[調]], "[DBNum1]") &amp; 雅俗通字典[[#This Row],[切音]]</f>
        <v>經二他</v>
      </c>
    </row>
    <row r="3329" spans="1:13">
      <c r="A3329">
        <v>3328</v>
      </c>
      <c r="B3329" s="13" t="s">
        <v>3629</v>
      </c>
      <c r="C3329" s="13" t="s">
        <v>54</v>
      </c>
      <c r="D3329" s="13" t="s">
        <v>3390</v>
      </c>
      <c r="E3329" s="13" t="s">
        <v>148</v>
      </c>
      <c r="F3329" t="s">
        <v>3622</v>
      </c>
      <c r="G3329" s="13" t="str">
        <f xml:space="preserve"> IF( RIGHT(雅俗通字典[[#This Row],[聲調]],1)&lt;&gt;"入", "舒聲", "促聲")</f>
        <v>舒聲</v>
      </c>
      <c r="H3329" t="str">
        <f xml:space="preserve"> INDEX(聲母對照資料表[], MATCH(雅俗通字典[[#This Row],[切音]], 聲母對照資料表[十五音], 0), 2)</f>
        <v>th</v>
      </c>
      <c r="I3329" t="str">
        <f xml:space="preserve"> INDEX(韻母對照資料表[], MATCH(雅俗通字典[[#This Row],[字韻]] &amp; LEFT(雅俗通字典[[#This Row],[舒促聲]],1), 韻母對照資料表[十五音識別碼], 0), 2)</f>
        <v>ing</v>
      </c>
      <c r="J3329">
        <f xml:space="preserve"> MATCH(雅俗通字典[[#This Row],[聲調]], 雅俗通聲調, 0)</f>
        <v>2</v>
      </c>
      <c r="K3329" t="str">
        <f xml:space="preserve"> _xlfn.CONCAT(雅俗通字典[[#This Row],[聲]:[調]])</f>
        <v>thing2</v>
      </c>
      <c r="L3329" t="str">
        <f xml:space="preserve"> 雅俗通字典[[#This Row],[字韻]] &amp; 雅俗通字典[[#This Row],[聲調]] &amp; "聲" &amp; 雅俗通字典[[#This Row],[切音]]</f>
        <v>經上上聲他</v>
      </c>
      <c r="M3329" t="str">
        <f xml:space="preserve"> 雅俗通字典[[#This Row],[字韻]] &amp; TEXT(雅俗通字典[[#This Row],[調]], "[DBNum1]") &amp; 雅俗通字典[[#This Row],[切音]]</f>
        <v>經二他</v>
      </c>
    </row>
    <row r="3330" spans="1:13">
      <c r="A3330">
        <v>3329</v>
      </c>
      <c r="B3330" s="13" t="s">
        <v>3630</v>
      </c>
      <c r="C3330" s="13" t="s">
        <v>54</v>
      </c>
      <c r="D3330" s="13" t="s">
        <v>3390</v>
      </c>
      <c r="E3330" s="13" t="s">
        <v>148</v>
      </c>
      <c r="F3330" t="s">
        <v>3622</v>
      </c>
      <c r="G3330" s="13" t="str">
        <f xml:space="preserve"> IF( RIGHT(雅俗通字典[[#This Row],[聲調]],1)&lt;&gt;"入", "舒聲", "促聲")</f>
        <v>舒聲</v>
      </c>
      <c r="H3330" t="str">
        <f xml:space="preserve"> INDEX(聲母對照資料表[], MATCH(雅俗通字典[[#This Row],[切音]], 聲母對照資料表[十五音], 0), 2)</f>
        <v>th</v>
      </c>
      <c r="I3330" t="str">
        <f xml:space="preserve"> INDEX(韻母對照資料表[], MATCH(雅俗通字典[[#This Row],[字韻]] &amp; LEFT(雅俗通字典[[#This Row],[舒促聲]],1), 韻母對照資料表[十五音識別碼], 0), 2)</f>
        <v>ing</v>
      </c>
      <c r="J3330">
        <f xml:space="preserve"> MATCH(雅俗通字典[[#This Row],[聲調]], 雅俗通聲調, 0)</f>
        <v>2</v>
      </c>
      <c r="K3330" t="str">
        <f xml:space="preserve"> _xlfn.CONCAT(雅俗通字典[[#This Row],[聲]:[調]])</f>
        <v>thing2</v>
      </c>
      <c r="L3330" t="str">
        <f xml:space="preserve"> 雅俗通字典[[#This Row],[字韻]] &amp; 雅俗通字典[[#This Row],[聲調]] &amp; "聲" &amp; 雅俗通字典[[#This Row],[切音]]</f>
        <v>經上上聲他</v>
      </c>
      <c r="M3330" t="str">
        <f xml:space="preserve"> 雅俗通字典[[#This Row],[字韻]] &amp; TEXT(雅俗通字典[[#This Row],[調]], "[DBNum1]") &amp; 雅俗通字典[[#This Row],[切音]]</f>
        <v>經二他</v>
      </c>
    </row>
    <row r="3331" spans="1:13">
      <c r="A3331">
        <v>3330</v>
      </c>
      <c r="B3331" s="13" t="s">
        <v>3631</v>
      </c>
      <c r="C3331" s="13" t="s">
        <v>54</v>
      </c>
      <c r="D3331" s="13" t="s">
        <v>3390</v>
      </c>
      <c r="E3331" s="13" t="s">
        <v>148</v>
      </c>
      <c r="F3331" t="s">
        <v>3622</v>
      </c>
      <c r="G3331" s="13" t="str">
        <f xml:space="preserve"> IF( RIGHT(雅俗通字典[[#This Row],[聲調]],1)&lt;&gt;"入", "舒聲", "促聲")</f>
        <v>舒聲</v>
      </c>
      <c r="H3331" t="str">
        <f xml:space="preserve"> INDEX(聲母對照資料表[], MATCH(雅俗通字典[[#This Row],[切音]], 聲母對照資料表[十五音], 0), 2)</f>
        <v>th</v>
      </c>
      <c r="I3331" t="str">
        <f xml:space="preserve"> INDEX(韻母對照資料表[], MATCH(雅俗通字典[[#This Row],[字韻]] &amp; LEFT(雅俗通字典[[#This Row],[舒促聲]],1), 韻母對照資料表[十五音識別碼], 0), 2)</f>
        <v>ing</v>
      </c>
      <c r="J3331">
        <f xml:space="preserve"> MATCH(雅俗通字典[[#This Row],[聲調]], 雅俗通聲調, 0)</f>
        <v>2</v>
      </c>
      <c r="K3331" t="str">
        <f xml:space="preserve"> _xlfn.CONCAT(雅俗通字典[[#This Row],[聲]:[調]])</f>
        <v>thing2</v>
      </c>
      <c r="L3331" t="str">
        <f xml:space="preserve"> 雅俗通字典[[#This Row],[字韻]] &amp; 雅俗通字典[[#This Row],[聲調]] &amp; "聲" &amp; 雅俗通字典[[#This Row],[切音]]</f>
        <v>經上上聲他</v>
      </c>
      <c r="M3331" t="str">
        <f xml:space="preserve"> 雅俗通字典[[#This Row],[字韻]] &amp; TEXT(雅俗通字典[[#This Row],[調]], "[DBNum1]") &amp; 雅俗通字典[[#This Row],[切音]]</f>
        <v>經二他</v>
      </c>
    </row>
    <row r="3332" spans="1:13">
      <c r="A3332">
        <v>3331</v>
      </c>
      <c r="B3332" s="13" t="s">
        <v>3632</v>
      </c>
      <c r="C3332" s="13" t="s">
        <v>54</v>
      </c>
      <c r="D3332" s="13" t="s">
        <v>3390</v>
      </c>
      <c r="E3332" s="13" t="s">
        <v>148</v>
      </c>
      <c r="F3332" t="s">
        <v>3622</v>
      </c>
      <c r="G3332" s="13" t="str">
        <f xml:space="preserve"> IF( RIGHT(雅俗通字典[[#This Row],[聲調]],1)&lt;&gt;"入", "舒聲", "促聲")</f>
        <v>舒聲</v>
      </c>
      <c r="H3332" t="str">
        <f xml:space="preserve"> INDEX(聲母對照資料表[], MATCH(雅俗通字典[[#This Row],[切音]], 聲母對照資料表[十五音], 0), 2)</f>
        <v>th</v>
      </c>
      <c r="I3332" t="str">
        <f xml:space="preserve"> INDEX(韻母對照資料表[], MATCH(雅俗通字典[[#This Row],[字韻]] &amp; LEFT(雅俗通字典[[#This Row],[舒促聲]],1), 韻母對照資料表[十五音識別碼], 0), 2)</f>
        <v>ing</v>
      </c>
      <c r="J3332">
        <f xml:space="preserve"> MATCH(雅俗通字典[[#This Row],[聲調]], 雅俗通聲調, 0)</f>
        <v>2</v>
      </c>
      <c r="K3332" t="str">
        <f xml:space="preserve"> _xlfn.CONCAT(雅俗通字典[[#This Row],[聲]:[調]])</f>
        <v>thing2</v>
      </c>
      <c r="L3332" t="str">
        <f xml:space="preserve"> 雅俗通字典[[#This Row],[字韻]] &amp; 雅俗通字典[[#This Row],[聲調]] &amp; "聲" &amp; 雅俗通字典[[#This Row],[切音]]</f>
        <v>經上上聲他</v>
      </c>
      <c r="M3332" t="str">
        <f xml:space="preserve"> 雅俗通字典[[#This Row],[字韻]] &amp; TEXT(雅俗通字典[[#This Row],[調]], "[DBNum1]") &amp; 雅俗通字典[[#This Row],[切音]]</f>
        <v>經二他</v>
      </c>
    </row>
    <row r="3333" spans="1:13">
      <c r="A3333">
        <v>3332</v>
      </c>
      <c r="B3333" s="13" t="s">
        <v>3633</v>
      </c>
      <c r="C3333" s="13" t="s">
        <v>54</v>
      </c>
      <c r="D3333" s="13" t="s">
        <v>3390</v>
      </c>
      <c r="E3333" s="13" t="s">
        <v>148</v>
      </c>
      <c r="F3333" t="s">
        <v>3622</v>
      </c>
      <c r="G3333" s="13" t="str">
        <f xml:space="preserve"> IF( RIGHT(雅俗通字典[[#This Row],[聲調]],1)&lt;&gt;"入", "舒聲", "促聲")</f>
        <v>舒聲</v>
      </c>
      <c r="H3333" t="str">
        <f xml:space="preserve"> INDEX(聲母對照資料表[], MATCH(雅俗通字典[[#This Row],[切音]], 聲母對照資料表[十五音], 0), 2)</f>
        <v>th</v>
      </c>
      <c r="I3333" t="str">
        <f xml:space="preserve"> INDEX(韻母對照資料表[], MATCH(雅俗通字典[[#This Row],[字韻]] &amp; LEFT(雅俗通字典[[#This Row],[舒促聲]],1), 韻母對照資料表[十五音識別碼], 0), 2)</f>
        <v>ing</v>
      </c>
      <c r="J3333">
        <f xml:space="preserve"> MATCH(雅俗通字典[[#This Row],[聲調]], 雅俗通聲調, 0)</f>
        <v>2</v>
      </c>
      <c r="K3333" t="str">
        <f xml:space="preserve"> _xlfn.CONCAT(雅俗通字典[[#This Row],[聲]:[調]])</f>
        <v>thing2</v>
      </c>
      <c r="L3333" t="str">
        <f xml:space="preserve"> 雅俗通字典[[#This Row],[字韻]] &amp; 雅俗通字典[[#This Row],[聲調]] &amp; "聲" &amp; 雅俗通字典[[#This Row],[切音]]</f>
        <v>經上上聲他</v>
      </c>
      <c r="M3333" t="str">
        <f xml:space="preserve"> 雅俗通字典[[#This Row],[字韻]] &amp; TEXT(雅俗通字典[[#This Row],[調]], "[DBNum1]") &amp; 雅俗通字典[[#This Row],[切音]]</f>
        <v>經二他</v>
      </c>
    </row>
    <row r="3334" spans="1:13">
      <c r="A3334">
        <v>3333</v>
      </c>
      <c r="B3334" s="13" t="s">
        <v>3634</v>
      </c>
      <c r="C3334" s="13" t="s">
        <v>63</v>
      </c>
      <c r="D3334" s="13" t="s">
        <v>3390</v>
      </c>
      <c r="E3334" s="13" t="s">
        <v>148</v>
      </c>
      <c r="F3334" t="s">
        <v>3635</v>
      </c>
      <c r="G3334" s="13" t="str">
        <f xml:space="preserve"> IF( RIGHT(雅俗通字典[[#This Row],[聲調]],1)&lt;&gt;"入", "舒聲", "促聲")</f>
        <v>舒聲</v>
      </c>
      <c r="H3334" t="str">
        <f xml:space="preserve"> INDEX(聲母對照資料表[], MATCH(雅俗通字典[[#This Row],[切音]], 聲母對照資料表[十五音], 0), 2)</f>
        <v>z</v>
      </c>
      <c r="I3334" t="str">
        <f xml:space="preserve"> INDEX(韻母對照資料表[], MATCH(雅俗通字典[[#This Row],[字韻]] &amp; LEFT(雅俗通字典[[#This Row],[舒促聲]],1), 韻母對照資料表[十五音識別碼], 0), 2)</f>
        <v>ing</v>
      </c>
      <c r="J3334">
        <f xml:space="preserve"> MATCH(雅俗通字典[[#This Row],[聲調]], 雅俗通聲調, 0)</f>
        <v>2</v>
      </c>
      <c r="K3334" t="str">
        <f xml:space="preserve"> _xlfn.CONCAT(雅俗通字典[[#This Row],[聲]:[調]])</f>
        <v>zing2</v>
      </c>
      <c r="L3334" t="str">
        <f xml:space="preserve"> 雅俗通字典[[#This Row],[字韻]] &amp; 雅俗通字典[[#This Row],[聲調]] &amp; "聲" &amp; 雅俗通字典[[#This Row],[切音]]</f>
        <v>經上上聲曾</v>
      </c>
      <c r="M3334" t="str">
        <f xml:space="preserve"> 雅俗通字典[[#This Row],[字韻]] &amp; TEXT(雅俗通字典[[#This Row],[調]], "[DBNum1]") &amp; 雅俗通字典[[#This Row],[切音]]</f>
        <v>經二曾</v>
      </c>
    </row>
    <row r="3335" spans="1:13">
      <c r="A3335">
        <v>3334</v>
      </c>
      <c r="B3335" s="13" t="s">
        <v>3636</v>
      </c>
      <c r="C3335" s="13" t="s">
        <v>63</v>
      </c>
      <c r="D3335" s="13" t="s">
        <v>3390</v>
      </c>
      <c r="E3335" s="13" t="s">
        <v>148</v>
      </c>
      <c r="F3335" t="s">
        <v>3635</v>
      </c>
      <c r="G3335" s="13" t="str">
        <f xml:space="preserve"> IF( RIGHT(雅俗通字典[[#This Row],[聲調]],1)&lt;&gt;"入", "舒聲", "促聲")</f>
        <v>舒聲</v>
      </c>
      <c r="H3335" t="str">
        <f xml:space="preserve"> INDEX(聲母對照資料表[], MATCH(雅俗通字典[[#This Row],[切音]], 聲母對照資料表[十五音], 0), 2)</f>
        <v>z</v>
      </c>
      <c r="I3335" t="str">
        <f xml:space="preserve"> INDEX(韻母對照資料表[], MATCH(雅俗通字典[[#This Row],[字韻]] &amp; LEFT(雅俗通字典[[#This Row],[舒促聲]],1), 韻母對照資料表[十五音識別碼], 0), 2)</f>
        <v>ing</v>
      </c>
      <c r="J3335">
        <f xml:space="preserve"> MATCH(雅俗通字典[[#This Row],[聲調]], 雅俗通聲調, 0)</f>
        <v>2</v>
      </c>
      <c r="K3335" t="str">
        <f xml:space="preserve"> _xlfn.CONCAT(雅俗通字典[[#This Row],[聲]:[調]])</f>
        <v>zing2</v>
      </c>
      <c r="L3335" t="str">
        <f xml:space="preserve"> 雅俗通字典[[#This Row],[字韻]] &amp; 雅俗通字典[[#This Row],[聲調]] &amp; "聲" &amp; 雅俗通字典[[#This Row],[切音]]</f>
        <v>經上上聲曾</v>
      </c>
      <c r="M3335" t="str">
        <f xml:space="preserve"> 雅俗通字典[[#This Row],[字韻]] &amp; TEXT(雅俗通字典[[#This Row],[調]], "[DBNum1]") &amp; 雅俗通字典[[#This Row],[切音]]</f>
        <v>經二曾</v>
      </c>
    </row>
    <row r="3336" spans="1:13">
      <c r="A3336">
        <v>3335</v>
      </c>
      <c r="B3336" s="13" t="s">
        <v>3637</v>
      </c>
      <c r="C3336" s="13" t="s">
        <v>63</v>
      </c>
      <c r="D3336" s="13" t="s">
        <v>3390</v>
      </c>
      <c r="E3336" s="13" t="s">
        <v>148</v>
      </c>
      <c r="F3336" t="s">
        <v>3635</v>
      </c>
      <c r="G3336" s="13" t="str">
        <f xml:space="preserve"> IF( RIGHT(雅俗通字典[[#This Row],[聲調]],1)&lt;&gt;"入", "舒聲", "促聲")</f>
        <v>舒聲</v>
      </c>
      <c r="H3336" t="str">
        <f xml:space="preserve"> INDEX(聲母對照資料表[], MATCH(雅俗通字典[[#This Row],[切音]], 聲母對照資料表[十五音], 0), 2)</f>
        <v>z</v>
      </c>
      <c r="I3336" t="str">
        <f xml:space="preserve"> INDEX(韻母對照資料表[], MATCH(雅俗通字典[[#This Row],[字韻]] &amp; LEFT(雅俗通字典[[#This Row],[舒促聲]],1), 韻母對照資料表[十五音識別碼], 0), 2)</f>
        <v>ing</v>
      </c>
      <c r="J3336">
        <f xml:space="preserve"> MATCH(雅俗通字典[[#This Row],[聲調]], 雅俗通聲調, 0)</f>
        <v>2</v>
      </c>
      <c r="K3336" t="str">
        <f xml:space="preserve"> _xlfn.CONCAT(雅俗通字典[[#This Row],[聲]:[調]])</f>
        <v>zing2</v>
      </c>
      <c r="L3336" t="str">
        <f xml:space="preserve"> 雅俗通字典[[#This Row],[字韻]] &amp; 雅俗通字典[[#This Row],[聲調]] &amp; "聲" &amp; 雅俗通字典[[#This Row],[切音]]</f>
        <v>經上上聲曾</v>
      </c>
      <c r="M3336" t="str">
        <f xml:space="preserve"> 雅俗通字典[[#This Row],[字韻]] &amp; TEXT(雅俗通字典[[#This Row],[調]], "[DBNum1]") &amp; 雅俗通字典[[#This Row],[切音]]</f>
        <v>經二曾</v>
      </c>
    </row>
    <row r="3337" spans="1:13">
      <c r="A3337">
        <v>3336</v>
      </c>
      <c r="B3337" s="13" t="s">
        <v>3638</v>
      </c>
      <c r="C3337" s="13" t="s">
        <v>63</v>
      </c>
      <c r="D3337" s="13" t="s">
        <v>3390</v>
      </c>
      <c r="E3337" s="13" t="s">
        <v>148</v>
      </c>
      <c r="F3337" t="s">
        <v>3635</v>
      </c>
      <c r="G3337" s="13" t="str">
        <f xml:space="preserve"> IF( RIGHT(雅俗通字典[[#This Row],[聲調]],1)&lt;&gt;"入", "舒聲", "促聲")</f>
        <v>舒聲</v>
      </c>
      <c r="H3337" t="str">
        <f xml:space="preserve"> INDEX(聲母對照資料表[], MATCH(雅俗通字典[[#This Row],[切音]], 聲母對照資料表[十五音], 0), 2)</f>
        <v>z</v>
      </c>
      <c r="I3337" t="str">
        <f xml:space="preserve"> INDEX(韻母對照資料表[], MATCH(雅俗通字典[[#This Row],[字韻]] &amp; LEFT(雅俗通字典[[#This Row],[舒促聲]],1), 韻母對照資料表[十五音識別碼], 0), 2)</f>
        <v>ing</v>
      </c>
      <c r="J3337">
        <f xml:space="preserve"> MATCH(雅俗通字典[[#This Row],[聲調]], 雅俗通聲調, 0)</f>
        <v>2</v>
      </c>
      <c r="K3337" t="str">
        <f xml:space="preserve"> _xlfn.CONCAT(雅俗通字典[[#This Row],[聲]:[調]])</f>
        <v>zing2</v>
      </c>
      <c r="L3337" t="str">
        <f xml:space="preserve"> 雅俗通字典[[#This Row],[字韻]] &amp; 雅俗通字典[[#This Row],[聲調]] &amp; "聲" &amp; 雅俗通字典[[#This Row],[切音]]</f>
        <v>經上上聲曾</v>
      </c>
      <c r="M3337" t="str">
        <f xml:space="preserve"> 雅俗通字典[[#This Row],[字韻]] &amp; TEXT(雅俗通字典[[#This Row],[調]], "[DBNum1]") &amp; 雅俗通字典[[#This Row],[切音]]</f>
        <v>經二曾</v>
      </c>
    </row>
    <row r="3338" spans="1:13">
      <c r="A3338">
        <v>3337</v>
      </c>
      <c r="B3338" s="13" t="s">
        <v>3639</v>
      </c>
      <c r="C3338" s="13" t="s">
        <v>63</v>
      </c>
      <c r="D3338" s="13" t="s">
        <v>3390</v>
      </c>
      <c r="E3338" s="13" t="s">
        <v>148</v>
      </c>
      <c r="F3338" t="s">
        <v>3635</v>
      </c>
      <c r="G3338" s="13" t="str">
        <f xml:space="preserve"> IF( RIGHT(雅俗通字典[[#This Row],[聲調]],1)&lt;&gt;"入", "舒聲", "促聲")</f>
        <v>舒聲</v>
      </c>
      <c r="H3338" t="str">
        <f xml:space="preserve"> INDEX(聲母對照資料表[], MATCH(雅俗通字典[[#This Row],[切音]], 聲母對照資料表[十五音], 0), 2)</f>
        <v>z</v>
      </c>
      <c r="I3338" t="str">
        <f xml:space="preserve"> INDEX(韻母對照資料表[], MATCH(雅俗通字典[[#This Row],[字韻]] &amp; LEFT(雅俗通字典[[#This Row],[舒促聲]],1), 韻母對照資料表[十五音識別碼], 0), 2)</f>
        <v>ing</v>
      </c>
      <c r="J3338">
        <f xml:space="preserve"> MATCH(雅俗通字典[[#This Row],[聲調]], 雅俗通聲調, 0)</f>
        <v>2</v>
      </c>
      <c r="K3338" t="str">
        <f xml:space="preserve"> _xlfn.CONCAT(雅俗通字典[[#This Row],[聲]:[調]])</f>
        <v>zing2</v>
      </c>
      <c r="L3338" t="str">
        <f xml:space="preserve"> 雅俗通字典[[#This Row],[字韻]] &amp; 雅俗通字典[[#This Row],[聲調]] &amp; "聲" &amp; 雅俗通字典[[#This Row],[切音]]</f>
        <v>經上上聲曾</v>
      </c>
      <c r="M3338" t="str">
        <f xml:space="preserve"> 雅俗通字典[[#This Row],[字韻]] &amp; TEXT(雅俗通字典[[#This Row],[調]], "[DBNum1]") &amp; 雅俗通字典[[#This Row],[切音]]</f>
        <v>經二曾</v>
      </c>
    </row>
    <row r="3339" spans="1:13">
      <c r="A3339">
        <v>3338</v>
      </c>
      <c r="B3339" s="13" t="s">
        <v>3640</v>
      </c>
      <c r="C3339" s="13" t="s">
        <v>80</v>
      </c>
      <c r="D3339" s="13" t="s">
        <v>3390</v>
      </c>
      <c r="E3339" s="13" t="s">
        <v>148</v>
      </c>
      <c r="F3339" t="s">
        <v>3641</v>
      </c>
      <c r="G3339" s="13" t="str">
        <f xml:space="preserve"> IF( RIGHT(雅俗通字典[[#This Row],[聲調]],1)&lt;&gt;"入", "舒聲", "促聲")</f>
        <v>舒聲</v>
      </c>
      <c r="H3339" t="str">
        <f xml:space="preserve"> INDEX(聲母對照資料表[], MATCH(雅俗通字典[[#This Row],[切音]], 聲母對照資料表[十五音], 0), 2)</f>
        <v>s</v>
      </c>
      <c r="I3339" t="str">
        <f xml:space="preserve"> INDEX(韻母對照資料表[], MATCH(雅俗通字典[[#This Row],[字韻]] &amp; LEFT(雅俗通字典[[#This Row],[舒促聲]],1), 韻母對照資料表[十五音識別碼], 0), 2)</f>
        <v>ing</v>
      </c>
      <c r="J3339">
        <f xml:space="preserve"> MATCH(雅俗通字典[[#This Row],[聲調]], 雅俗通聲調, 0)</f>
        <v>2</v>
      </c>
      <c r="K3339" t="str">
        <f xml:space="preserve"> _xlfn.CONCAT(雅俗通字典[[#This Row],[聲]:[調]])</f>
        <v>sing2</v>
      </c>
      <c r="L3339" t="str">
        <f xml:space="preserve"> 雅俗通字典[[#This Row],[字韻]] &amp; 雅俗通字典[[#This Row],[聲調]] &amp; "聲" &amp; 雅俗通字典[[#This Row],[切音]]</f>
        <v>經上上聲時</v>
      </c>
      <c r="M3339" t="str">
        <f xml:space="preserve"> 雅俗通字典[[#This Row],[字韻]] &amp; TEXT(雅俗通字典[[#This Row],[調]], "[DBNum1]") &amp; 雅俗通字典[[#This Row],[切音]]</f>
        <v>經二時</v>
      </c>
    </row>
    <row r="3340" spans="1:13">
      <c r="A3340">
        <v>3339</v>
      </c>
      <c r="B3340" s="13" t="s">
        <v>3642</v>
      </c>
      <c r="C3340" s="13" t="s">
        <v>80</v>
      </c>
      <c r="D3340" s="13" t="s">
        <v>3390</v>
      </c>
      <c r="E3340" s="13" t="s">
        <v>148</v>
      </c>
      <c r="F3340" t="s">
        <v>3641</v>
      </c>
      <c r="G3340" s="13" t="str">
        <f xml:space="preserve"> IF( RIGHT(雅俗通字典[[#This Row],[聲調]],1)&lt;&gt;"入", "舒聲", "促聲")</f>
        <v>舒聲</v>
      </c>
      <c r="H3340" t="str">
        <f xml:space="preserve"> INDEX(聲母對照資料表[], MATCH(雅俗通字典[[#This Row],[切音]], 聲母對照資料表[十五音], 0), 2)</f>
        <v>s</v>
      </c>
      <c r="I3340" t="str">
        <f xml:space="preserve"> INDEX(韻母對照資料表[], MATCH(雅俗通字典[[#This Row],[字韻]] &amp; LEFT(雅俗通字典[[#This Row],[舒促聲]],1), 韻母對照資料表[十五音識別碼], 0), 2)</f>
        <v>ing</v>
      </c>
      <c r="J3340">
        <f xml:space="preserve"> MATCH(雅俗通字典[[#This Row],[聲調]], 雅俗通聲調, 0)</f>
        <v>2</v>
      </c>
      <c r="K3340" t="str">
        <f xml:space="preserve"> _xlfn.CONCAT(雅俗通字典[[#This Row],[聲]:[調]])</f>
        <v>sing2</v>
      </c>
      <c r="L3340" t="str">
        <f xml:space="preserve"> 雅俗通字典[[#This Row],[字韻]] &amp; 雅俗通字典[[#This Row],[聲調]] &amp; "聲" &amp; 雅俗通字典[[#This Row],[切音]]</f>
        <v>經上上聲時</v>
      </c>
      <c r="M3340" t="str">
        <f xml:space="preserve"> 雅俗通字典[[#This Row],[字韻]] &amp; TEXT(雅俗通字典[[#This Row],[調]], "[DBNum1]") &amp; 雅俗通字典[[#This Row],[切音]]</f>
        <v>經二時</v>
      </c>
    </row>
    <row r="3341" spans="1:13">
      <c r="A3341">
        <v>3340</v>
      </c>
      <c r="B3341" s="13" t="s">
        <v>3643</v>
      </c>
      <c r="C3341" s="13" t="s">
        <v>80</v>
      </c>
      <c r="D3341" s="13" t="s">
        <v>3390</v>
      </c>
      <c r="E3341" s="13" t="s">
        <v>148</v>
      </c>
      <c r="F3341" t="s">
        <v>3641</v>
      </c>
      <c r="G3341" s="13" t="str">
        <f xml:space="preserve"> IF( RIGHT(雅俗通字典[[#This Row],[聲調]],1)&lt;&gt;"入", "舒聲", "促聲")</f>
        <v>舒聲</v>
      </c>
      <c r="H3341" t="str">
        <f xml:space="preserve"> INDEX(聲母對照資料表[], MATCH(雅俗通字典[[#This Row],[切音]], 聲母對照資料表[十五音], 0), 2)</f>
        <v>s</v>
      </c>
      <c r="I3341" t="str">
        <f xml:space="preserve"> INDEX(韻母對照資料表[], MATCH(雅俗通字典[[#This Row],[字韻]] &amp; LEFT(雅俗通字典[[#This Row],[舒促聲]],1), 韻母對照資料表[十五音識別碼], 0), 2)</f>
        <v>ing</v>
      </c>
      <c r="J3341">
        <f xml:space="preserve"> MATCH(雅俗通字典[[#This Row],[聲調]], 雅俗通聲調, 0)</f>
        <v>2</v>
      </c>
      <c r="K3341" t="str">
        <f xml:space="preserve"> _xlfn.CONCAT(雅俗通字典[[#This Row],[聲]:[調]])</f>
        <v>sing2</v>
      </c>
      <c r="L3341" t="str">
        <f xml:space="preserve"> 雅俗通字典[[#This Row],[字韻]] &amp; 雅俗通字典[[#This Row],[聲調]] &amp; "聲" &amp; 雅俗通字典[[#This Row],[切音]]</f>
        <v>經上上聲時</v>
      </c>
      <c r="M3341" t="str">
        <f xml:space="preserve"> 雅俗通字典[[#This Row],[字韻]] &amp; TEXT(雅俗通字典[[#This Row],[調]], "[DBNum1]") &amp; 雅俗通字典[[#This Row],[切音]]</f>
        <v>經二時</v>
      </c>
    </row>
    <row r="3342" spans="1:13">
      <c r="A3342">
        <v>3341</v>
      </c>
      <c r="B3342" s="13" t="s">
        <v>3644</v>
      </c>
      <c r="C3342" s="13" t="s">
        <v>80</v>
      </c>
      <c r="D3342" s="13" t="s">
        <v>3390</v>
      </c>
      <c r="E3342" s="13" t="s">
        <v>148</v>
      </c>
      <c r="F3342" t="s">
        <v>3641</v>
      </c>
      <c r="G3342" s="13" t="str">
        <f xml:space="preserve"> IF( RIGHT(雅俗通字典[[#This Row],[聲調]],1)&lt;&gt;"入", "舒聲", "促聲")</f>
        <v>舒聲</v>
      </c>
      <c r="H3342" t="str">
        <f xml:space="preserve"> INDEX(聲母對照資料表[], MATCH(雅俗通字典[[#This Row],[切音]], 聲母對照資料表[十五音], 0), 2)</f>
        <v>s</v>
      </c>
      <c r="I3342" t="str">
        <f xml:space="preserve"> INDEX(韻母對照資料表[], MATCH(雅俗通字典[[#This Row],[字韻]] &amp; LEFT(雅俗通字典[[#This Row],[舒促聲]],1), 韻母對照資料表[十五音識別碼], 0), 2)</f>
        <v>ing</v>
      </c>
      <c r="J3342">
        <f xml:space="preserve"> MATCH(雅俗通字典[[#This Row],[聲調]], 雅俗通聲調, 0)</f>
        <v>2</v>
      </c>
      <c r="K3342" t="str">
        <f xml:space="preserve"> _xlfn.CONCAT(雅俗通字典[[#This Row],[聲]:[調]])</f>
        <v>sing2</v>
      </c>
      <c r="L3342" t="str">
        <f xml:space="preserve"> 雅俗通字典[[#This Row],[字韻]] &amp; 雅俗通字典[[#This Row],[聲調]] &amp; "聲" &amp; 雅俗通字典[[#This Row],[切音]]</f>
        <v>經上上聲時</v>
      </c>
      <c r="M3342" t="str">
        <f xml:space="preserve"> 雅俗通字典[[#This Row],[字韻]] &amp; TEXT(雅俗通字典[[#This Row],[調]], "[DBNum1]") &amp; 雅俗通字典[[#This Row],[切音]]</f>
        <v>經二時</v>
      </c>
    </row>
    <row r="3343" spans="1:13">
      <c r="A3343">
        <v>3342</v>
      </c>
      <c r="B3343" s="13" t="s">
        <v>3507</v>
      </c>
      <c r="C3343" s="13" t="s">
        <v>80</v>
      </c>
      <c r="D3343" s="13" t="s">
        <v>3390</v>
      </c>
      <c r="E3343" s="13" t="s">
        <v>148</v>
      </c>
      <c r="F3343" t="s">
        <v>3641</v>
      </c>
      <c r="G3343" s="13" t="str">
        <f xml:space="preserve"> IF( RIGHT(雅俗通字典[[#This Row],[聲調]],1)&lt;&gt;"入", "舒聲", "促聲")</f>
        <v>舒聲</v>
      </c>
      <c r="H3343" t="str">
        <f xml:space="preserve"> INDEX(聲母對照資料表[], MATCH(雅俗通字典[[#This Row],[切音]], 聲母對照資料表[十五音], 0), 2)</f>
        <v>s</v>
      </c>
      <c r="I3343" t="str">
        <f xml:space="preserve"> INDEX(韻母對照資料表[], MATCH(雅俗通字典[[#This Row],[字韻]] &amp; LEFT(雅俗通字典[[#This Row],[舒促聲]],1), 韻母對照資料表[十五音識別碼], 0), 2)</f>
        <v>ing</v>
      </c>
      <c r="J3343">
        <f xml:space="preserve"> MATCH(雅俗通字典[[#This Row],[聲調]], 雅俗通聲調, 0)</f>
        <v>2</v>
      </c>
      <c r="K3343" t="str">
        <f xml:space="preserve"> _xlfn.CONCAT(雅俗通字典[[#This Row],[聲]:[調]])</f>
        <v>sing2</v>
      </c>
      <c r="L3343" t="str">
        <f xml:space="preserve"> 雅俗通字典[[#This Row],[字韻]] &amp; 雅俗通字典[[#This Row],[聲調]] &amp; "聲" &amp; 雅俗通字典[[#This Row],[切音]]</f>
        <v>經上上聲時</v>
      </c>
      <c r="M3343" t="str">
        <f xml:space="preserve"> 雅俗通字典[[#This Row],[字韻]] &amp; TEXT(雅俗通字典[[#This Row],[調]], "[DBNum1]") &amp; 雅俗通字典[[#This Row],[切音]]</f>
        <v>經二時</v>
      </c>
    </row>
    <row r="3344" spans="1:13">
      <c r="A3344">
        <v>3343</v>
      </c>
      <c r="B3344" s="13" t="s">
        <v>3645</v>
      </c>
      <c r="C3344" s="13" t="s">
        <v>88</v>
      </c>
      <c r="D3344" s="13" t="s">
        <v>3390</v>
      </c>
      <c r="E3344" s="13" t="s">
        <v>148</v>
      </c>
      <c r="F3344" t="s">
        <v>3646</v>
      </c>
      <c r="G3344" s="13" t="str">
        <f xml:space="preserve"> IF( RIGHT(雅俗通字典[[#This Row],[聲調]],1)&lt;&gt;"入", "舒聲", "促聲")</f>
        <v>舒聲</v>
      </c>
      <c r="H3344" t="str">
        <f xml:space="preserve"> INDEX(聲母對照資料表[], MATCH(雅俗通字典[[#This Row],[切音]], 聲母對照資料表[十五音], 0), 2)</f>
        <v>q</v>
      </c>
      <c r="I3344" t="str">
        <f xml:space="preserve"> INDEX(韻母對照資料表[], MATCH(雅俗通字典[[#This Row],[字韻]] &amp; LEFT(雅俗通字典[[#This Row],[舒促聲]],1), 韻母對照資料表[十五音識別碼], 0), 2)</f>
        <v>ing</v>
      </c>
      <c r="J3344">
        <f xml:space="preserve"> MATCH(雅俗通字典[[#This Row],[聲調]], 雅俗通聲調, 0)</f>
        <v>2</v>
      </c>
      <c r="K3344" t="str">
        <f xml:space="preserve"> _xlfn.CONCAT(雅俗通字典[[#This Row],[聲]:[調]])</f>
        <v>qing2</v>
      </c>
      <c r="L3344" t="str">
        <f xml:space="preserve"> 雅俗通字典[[#This Row],[字韻]] &amp; 雅俗通字典[[#This Row],[聲調]] &amp; "聲" &amp; 雅俗通字典[[#This Row],[切音]]</f>
        <v>經上上聲英</v>
      </c>
      <c r="M3344" t="str">
        <f xml:space="preserve"> 雅俗通字典[[#This Row],[字韻]] &amp; TEXT(雅俗通字典[[#This Row],[調]], "[DBNum1]") &amp; 雅俗通字典[[#This Row],[切音]]</f>
        <v>經二英</v>
      </c>
    </row>
    <row r="3345" spans="1:13">
      <c r="A3345">
        <v>3344</v>
      </c>
      <c r="B3345" s="13" t="s">
        <v>3647</v>
      </c>
      <c r="C3345" s="13" t="s">
        <v>88</v>
      </c>
      <c r="D3345" s="13" t="s">
        <v>3390</v>
      </c>
      <c r="E3345" s="13" t="s">
        <v>148</v>
      </c>
      <c r="F3345" t="s">
        <v>3646</v>
      </c>
      <c r="G3345" s="13" t="str">
        <f xml:space="preserve"> IF( RIGHT(雅俗通字典[[#This Row],[聲調]],1)&lt;&gt;"入", "舒聲", "促聲")</f>
        <v>舒聲</v>
      </c>
      <c r="H3345" t="str">
        <f xml:space="preserve"> INDEX(聲母對照資料表[], MATCH(雅俗通字典[[#This Row],[切音]], 聲母對照資料表[十五音], 0), 2)</f>
        <v>q</v>
      </c>
      <c r="I3345" t="str">
        <f xml:space="preserve"> INDEX(韻母對照資料表[], MATCH(雅俗通字典[[#This Row],[字韻]] &amp; LEFT(雅俗通字典[[#This Row],[舒促聲]],1), 韻母對照資料表[十五音識別碼], 0), 2)</f>
        <v>ing</v>
      </c>
      <c r="J3345">
        <f xml:space="preserve"> MATCH(雅俗通字典[[#This Row],[聲調]], 雅俗通聲調, 0)</f>
        <v>2</v>
      </c>
      <c r="K3345" t="str">
        <f xml:space="preserve"> _xlfn.CONCAT(雅俗通字典[[#This Row],[聲]:[調]])</f>
        <v>qing2</v>
      </c>
      <c r="L3345" t="str">
        <f xml:space="preserve"> 雅俗通字典[[#This Row],[字韻]] &amp; 雅俗通字典[[#This Row],[聲調]] &amp; "聲" &amp; 雅俗通字典[[#This Row],[切音]]</f>
        <v>經上上聲英</v>
      </c>
      <c r="M3345" t="str">
        <f xml:space="preserve"> 雅俗通字典[[#This Row],[字韻]] &amp; TEXT(雅俗通字典[[#This Row],[調]], "[DBNum1]") &amp; 雅俗通字典[[#This Row],[切音]]</f>
        <v>經二英</v>
      </c>
    </row>
    <row r="3346" spans="1:13">
      <c r="A3346">
        <v>3345</v>
      </c>
      <c r="B3346" s="13" t="s">
        <v>3648</v>
      </c>
      <c r="C3346" s="13" t="s">
        <v>88</v>
      </c>
      <c r="D3346" s="13" t="s">
        <v>3390</v>
      </c>
      <c r="E3346" s="13" t="s">
        <v>148</v>
      </c>
      <c r="F3346" t="s">
        <v>3646</v>
      </c>
      <c r="G3346" s="13" t="str">
        <f xml:space="preserve"> IF( RIGHT(雅俗通字典[[#This Row],[聲調]],1)&lt;&gt;"入", "舒聲", "促聲")</f>
        <v>舒聲</v>
      </c>
      <c r="H3346" t="str">
        <f xml:space="preserve"> INDEX(聲母對照資料表[], MATCH(雅俗通字典[[#This Row],[切音]], 聲母對照資料表[十五音], 0), 2)</f>
        <v>q</v>
      </c>
      <c r="I3346" t="str">
        <f xml:space="preserve"> INDEX(韻母對照資料表[], MATCH(雅俗通字典[[#This Row],[字韻]] &amp; LEFT(雅俗通字典[[#This Row],[舒促聲]],1), 韻母對照資料表[十五音識別碼], 0), 2)</f>
        <v>ing</v>
      </c>
      <c r="J3346">
        <f xml:space="preserve"> MATCH(雅俗通字典[[#This Row],[聲調]], 雅俗通聲調, 0)</f>
        <v>2</v>
      </c>
      <c r="K3346" t="str">
        <f xml:space="preserve"> _xlfn.CONCAT(雅俗通字典[[#This Row],[聲]:[調]])</f>
        <v>qing2</v>
      </c>
      <c r="L3346" t="str">
        <f xml:space="preserve"> 雅俗通字典[[#This Row],[字韻]] &amp; 雅俗通字典[[#This Row],[聲調]] &amp; "聲" &amp; 雅俗通字典[[#This Row],[切音]]</f>
        <v>經上上聲英</v>
      </c>
      <c r="M3346" t="str">
        <f xml:space="preserve"> 雅俗通字典[[#This Row],[字韻]] &amp; TEXT(雅俗通字典[[#This Row],[調]], "[DBNum1]") &amp; 雅俗通字典[[#This Row],[切音]]</f>
        <v>經二英</v>
      </c>
    </row>
    <row r="3347" spans="1:13">
      <c r="A3347">
        <v>3346</v>
      </c>
      <c r="B3347" s="13" t="s">
        <v>3649</v>
      </c>
      <c r="C3347" s="13" t="s">
        <v>88</v>
      </c>
      <c r="D3347" s="13" t="s">
        <v>3390</v>
      </c>
      <c r="E3347" s="13" t="s">
        <v>148</v>
      </c>
      <c r="F3347" t="s">
        <v>3646</v>
      </c>
      <c r="G3347" s="13" t="str">
        <f xml:space="preserve"> IF( RIGHT(雅俗通字典[[#This Row],[聲調]],1)&lt;&gt;"入", "舒聲", "促聲")</f>
        <v>舒聲</v>
      </c>
      <c r="H3347" t="str">
        <f xml:space="preserve"> INDEX(聲母對照資料表[], MATCH(雅俗通字典[[#This Row],[切音]], 聲母對照資料表[十五音], 0), 2)</f>
        <v>q</v>
      </c>
      <c r="I3347" t="str">
        <f xml:space="preserve"> INDEX(韻母對照資料表[], MATCH(雅俗通字典[[#This Row],[字韻]] &amp; LEFT(雅俗通字典[[#This Row],[舒促聲]],1), 韻母對照資料表[十五音識別碼], 0), 2)</f>
        <v>ing</v>
      </c>
      <c r="J3347">
        <f xml:space="preserve"> MATCH(雅俗通字典[[#This Row],[聲調]], 雅俗通聲調, 0)</f>
        <v>2</v>
      </c>
      <c r="K3347" t="str">
        <f xml:space="preserve"> _xlfn.CONCAT(雅俗通字典[[#This Row],[聲]:[調]])</f>
        <v>qing2</v>
      </c>
      <c r="L3347" t="str">
        <f xml:space="preserve"> 雅俗通字典[[#This Row],[字韻]] &amp; 雅俗通字典[[#This Row],[聲調]] &amp; "聲" &amp; 雅俗通字典[[#This Row],[切音]]</f>
        <v>經上上聲英</v>
      </c>
      <c r="M3347" t="str">
        <f xml:space="preserve"> 雅俗通字典[[#This Row],[字韻]] &amp; TEXT(雅俗通字典[[#This Row],[調]], "[DBNum1]") &amp; 雅俗通字典[[#This Row],[切音]]</f>
        <v>經二英</v>
      </c>
    </row>
    <row r="3348" spans="1:13">
      <c r="A3348">
        <v>3347</v>
      </c>
      <c r="B3348" s="13" t="s">
        <v>3650</v>
      </c>
      <c r="C3348" s="13" t="s">
        <v>88</v>
      </c>
      <c r="D3348" s="13" t="s">
        <v>3390</v>
      </c>
      <c r="E3348" s="13" t="s">
        <v>148</v>
      </c>
      <c r="F3348" t="s">
        <v>3646</v>
      </c>
      <c r="G3348" s="13" t="str">
        <f xml:space="preserve"> IF( RIGHT(雅俗通字典[[#This Row],[聲調]],1)&lt;&gt;"入", "舒聲", "促聲")</f>
        <v>舒聲</v>
      </c>
      <c r="H3348" t="str">
        <f xml:space="preserve"> INDEX(聲母對照資料表[], MATCH(雅俗通字典[[#This Row],[切音]], 聲母對照資料表[十五音], 0), 2)</f>
        <v>q</v>
      </c>
      <c r="I3348" t="str">
        <f xml:space="preserve"> INDEX(韻母對照資料表[], MATCH(雅俗通字典[[#This Row],[字韻]] &amp; LEFT(雅俗通字典[[#This Row],[舒促聲]],1), 韻母對照資料表[十五音識別碼], 0), 2)</f>
        <v>ing</v>
      </c>
      <c r="J3348">
        <f xml:space="preserve"> MATCH(雅俗通字典[[#This Row],[聲調]], 雅俗通聲調, 0)</f>
        <v>2</v>
      </c>
      <c r="K3348" t="str">
        <f xml:space="preserve"> _xlfn.CONCAT(雅俗通字典[[#This Row],[聲]:[調]])</f>
        <v>qing2</v>
      </c>
      <c r="L3348" t="str">
        <f xml:space="preserve"> 雅俗通字典[[#This Row],[字韻]] &amp; 雅俗通字典[[#This Row],[聲調]] &amp; "聲" &amp; 雅俗通字典[[#This Row],[切音]]</f>
        <v>經上上聲英</v>
      </c>
      <c r="M3348" t="str">
        <f xml:space="preserve"> 雅俗通字典[[#This Row],[字韻]] &amp; TEXT(雅俗通字典[[#This Row],[調]], "[DBNum1]") &amp; 雅俗通字典[[#This Row],[切音]]</f>
        <v>經二英</v>
      </c>
    </row>
    <row r="3349" spans="1:13">
      <c r="A3349">
        <v>3348</v>
      </c>
      <c r="B3349" s="13" t="s">
        <v>3651</v>
      </c>
      <c r="C3349" s="13" t="s">
        <v>88</v>
      </c>
      <c r="D3349" s="13" t="s">
        <v>3390</v>
      </c>
      <c r="E3349" s="13" t="s">
        <v>148</v>
      </c>
      <c r="F3349" t="s">
        <v>3646</v>
      </c>
      <c r="G3349" s="13" t="str">
        <f xml:space="preserve"> IF( RIGHT(雅俗通字典[[#This Row],[聲調]],1)&lt;&gt;"入", "舒聲", "促聲")</f>
        <v>舒聲</v>
      </c>
      <c r="H3349" t="str">
        <f xml:space="preserve"> INDEX(聲母對照資料表[], MATCH(雅俗通字典[[#This Row],[切音]], 聲母對照資料表[十五音], 0), 2)</f>
        <v>q</v>
      </c>
      <c r="I3349" t="str">
        <f xml:space="preserve"> INDEX(韻母對照資料表[], MATCH(雅俗通字典[[#This Row],[字韻]] &amp; LEFT(雅俗通字典[[#This Row],[舒促聲]],1), 韻母對照資料表[十五音識別碼], 0), 2)</f>
        <v>ing</v>
      </c>
      <c r="J3349">
        <f xml:space="preserve"> MATCH(雅俗通字典[[#This Row],[聲調]], 雅俗通聲調, 0)</f>
        <v>2</v>
      </c>
      <c r="K3349" t="str">
        <f xml:space="preserve"> _xlfn.CONCAT(雅俗通字典[[#This Row],[聲]:[調]])</f>
        <v>qing2</v>
      </c>
      <c r="L3349" t="str">
        <f xml:space="preserve"> 雅俗通字典[[#This Row],[字韻]] &amp; 雅俗通字典[[#This Row],[聲調]] &amp; "聲" &amp; 雅俗通字典[[#This Row],[切音]]</f>
        <v>經上上聲英</v>
      </c>
      <c r="M3349" t="str">
        <f xml:space="preserve"> 雅俗通字典[[#This Row],[字韻]] &amp; TEXT(雅俗通字典[[#This Row],[調]], "[DBNum1]") &amp; 雅俗通字典[[#This Row],[切音]]</f>
        <v>經二英</v>
      </c>
    </row>
    <row r="3350" spans="1:13">
      <c r="A3350">
        <v>3349</v>
      </c>
      <c r="B3350" s="13" t="s">
        <v>3652</v>
      </c>
      <c r="C3350" s="13" t="s">
        <v>88</v>
      </c>
      <c r="D3350" s="13" t="s">
        <v>3390</v>
      </c>
      <c r="E3350" s="13" t="s">
        <v>148</v>
      </c>
      <c r="F3350" t="s">
        <v>3646</v>
      </c>
      <c r="G3350" s="13" t="str">
        <f xml:space="preserve"> IF( RIGHT(雅俗通字典[[#This Row],[聲調]],1)&lt;&gt;"入", "舒聲", "促聲")</f>
        <v>舒聲</v>
      </c>
      <c r="H3350" t="str">
        <f xml:space="preserve"> INDEX(聲母對照資料表[], MATCH(雅俗通字典[[#This Row],[切音]], 聲母對照資料表[十五音], 0), 2)</f>
        <v>q</v>
      </c>
      <c r="I3350" t="str">
        <f xml:space="preserve"> INDEX(韻母對照資料表[], MATCH(雅俗通字典[[#This Row],[字韻]] &amp; LEFT(雅俗通字典[[#This Row],[舒促聲]],1), 韻母對照資料表[十五音識別碼], 0), 2)</f>
        <v>ing</v>
      </c>
      <c r="J3350">
        <f xml:space="preserve"> MATCH(雅俗通字典[[#This Row],[聲調]], 雅俗通聲調, 0)</f>
        <v>2</v>
      </c>
      <c r="K3350" t="str">
        <f xml:space="preserve"> _xlfn.CONCAT(雅俗通字典[[#This Row],[聲]:[調]])</f>
        <v>qing2</v>
      </c>
      <c r="L3350" t="str">
        <f xml:space="preserve"> 雅俗通字典[[#This Row],[字韻]] &amp; 雅俗通字典[[#This Row],[聲調]] &amp; "聲" &amp; 雅俗通字典[[#This Row],[切音]]</f>
        <v>經上上聲英</v>
      </c>
      <c r="M3350" t="str">
        <f xml:space="preserve"> 雅俗通字典[[#This Row],[字韻]] &amp; TEXT(雅俗通字典[[#This Row],[調]], "[DBNum1]") &amp; 雅俗通字典[[#This Row],[切音]]</f>
        <v>經二英</v>
      </c>
    </row>
    <row r="3351" spans="1:13">
      <c r="A3351">
        <v>3350</v>
      </c>
      <c r="B3351" s="13" t="s">
        <v>3653</v>
      </c>
      <c r="C3351" s="13" t="s">
        <v>88</v>
      </c>
      <c r="D3351" s="13" t="s">
        <v>3390</v>
      </c>
      <c r="E3351" s="13" t="s">
        <v>148</v>
      </c>
      <c r="F3351" t="s">
        <v>3646</v>
      </c>
      <c r="G3351" s="13" t="str">
        <f xml:space="preserve"> IF( RIGHT(雅俗通字典[[#This Row],[聲調]],1)&lt;&gt;"入", "舒聲", "促聲")</f>
        <v>舒聲</v>
      </c>
      <c r="H3351" t="str">
        <f xml:space="preserve"> INDEX(聲母對照資料表[], MATCH(雅俗通字典[[#This Row],[切音]], 聲母對照資料表[十五音], 0), 2)</f>
        <v>q</v>
      </c>
      <c r="I3351" t="str">
        <f xml:space="preserve"> INDEX(韻母對照資料表[], MATCH(雅俗通字典[[#This Row],[字韻]] &amp; LEFT(雅俗通字典[[#This Row],[舒促聲]],1), 韻母對照資料表[十五音識別碼], 0), 2)</f>
        <v>ing</v>
      </c>
      <c r="J3351">
        <f xml:space="preserve"> MATCH(雅俗通字典[[#This Row],[聲調]], 雅俗通聲調, 0)</f>
        <v>2</v>
      </c>
      <c r="K3351" t="str">
        <f xml:space="preserve"> _xlfn.CONCAT(雅俗通字典[[#This Row],[聲]:[調]])</f>
        <v>qing2</v>
      </c>
      <c r="L3351" t="str">
        <f xml:space="preserve"> 雅俗通字典[[#This Row],[字韻]] &amp; 雅俗通字典[[#This Row],[聲調]] &amp; "聲" &amp; 雅俗通字典[[#This Row],[切音]]</f>
        <v>經上上聲英</v>
      </c>
      <c r="M3351" t="str">
        <f xml:space="preserve"> 雅俗通字典[[#This Row],[字韻]] &amp; TEXT(雅俗通字典[[#This Row],[調]], "[DBNum1]") &amp; 雅俗通字典[[#This Row],[切音]]</f>
        <v>經二英</v>
      </c>
    </row>
    <row r="3352" spans="1:13">
      <c r="A3352">
        <v>3351</v>
      </c>
      <c r="B3352" s="13" t="s">
        <v>3654</v>
      </c>
      <c r="C3352" s="13" t="s">
        <v>88</v>
      </c>
      <c r="D3352" s="13" t="s">
        <v>3390</v>
      </c>
      <c r="E3352" s="13" t="s">
        <v>148</v>
      </c>
      <c r="F3352" t="s">
        <v>3646</v>
      </c>
      <c r="G3352" s="13" t="str">
        <f xml:space="preserve"> IF( RIGHT(雅俗通字典[[#This Row],[聲調]],1)&lt;&gt;"入", "舒聲", "促聲")</f>
        <v>舒聲</v>
      </c>
      <c r="H3352" t="str">
        <f xml:space="preserve"> INDEX(聲母對照資料表[], MATCH(雅俗通字典[[#This Row],[切音]], 聲母對照資料表[十五音], 0), 2)</f>
        <v>q</v>
      </c>
      <c r="I3352" t="str">
        <f xml:space="preserve"> INDEX(韻母對照資料表[], MATCH(雅俗通字典[[#This Row],[字韻]] &amp; LEFT(雅俗通字典[[#This Row],[舒促聲]],1), 韻母對照資料表[十五音識別碼], 0), 2)</f>
        <v>ing</v>
      </c>
      <c r="J3352">
        <f xml:space="preserve"> MATCH(雅俗通字典[[#This Row],[聲調]], 雅俗通聲調, 0)</f>
        <v>2</v>
      </c>
      <c r="K3352" t="str">
        <f xml:space="preserve"> _xlfn.CONCAT(雅俗通字典[[#This Row],[聲]:[調]])</f>
        <v>qing2</v>
      </c>
      <c r="L3352" t="str">
        <f xml:space="preserve"> 雅俗通字典[[#This Row],[字韻]] &amp; 雅俗通字典[[#This Row],[聲調]] &amp; "聲" &amp; 雅俗通字典[[#This Row],[切音]]</f>
        <v>經上上聲英</v>
      </c>
      <c r="M3352" t="str">
        <f xml:space="preserve"> 雅俗通字典[[#This Row],[字韻]] &amp; TEXT(雅俗通字典[[#This Row],[調]], "[DBNum1]") &amp; 雅俗通字典[[#This Row],[切音]]</f>
        <v>經二英</v>
      </c>
    </row>
    <row r="3353" spans="1:13">
      <c r="A3353">
        <v>3352</v>
      </c>
      <c r="B3353" s="13" t="s">
        <v>3655</v>
      </c>
      <c r="C3353" s="13" t="s">
        <v>88</v>
      </c>
      <c r="D3353" s="13" t="s">
        <v>3390</v>
      </c>
      <c r="E3353" s="13" t="s">
        <v>148</v>
      </c>
      <c r="F3353" t="s">
        <v>3646</v>
      </c>
      <c r="G3353" s="13" t="str">
        <f xml:space="preserve"> IF( RIGHT(雅俗通字典[[#This Row],[聲調]],1)&lt;&gt;"入", "舒聲", "促聲")</f>
        <v>舒聲</v>
      </c>
      <c r="H3353" t="str">
        <f xml:space="preserve"> INDEX(聲母對照資料表[], MATCH(雅俗通字典[[#This Row],[切音]], 聲母對照資料表[十五音], 0), 2)</f>
        <v>q</v>
      </c>
      <c r="I3353" t="str">
        <f xml:space="preserve"> INDEX(韻母對照資料表[], MATCH(雅俗通字典[[#This Row],[字韻]] &amp; LEFT(雅俗通字典[[#This Row],[舒促聲]],1), 韻母對照資料表[十五音識別碼], 0), 2)</f>
        <v>ing</v>
      </c>
      <c r="J3353">
        <f xml:space="preserve"> MATCH(雅俗通字典[[#This Row],[聲調]], 雅俗通聲調, 0)</f>
        <v>2</v>
      </c>
      <c r="K3353" t="str">
        <f xml:space="preserve"> _xlfn.CONCAT(雅俗通字典[[#This Row],[聲]:[調]])</f>
        <v>qing2</v>
      </c>
      <c r="L3353" t="str">
        <f xml:space="preserve"> 雅俗通字典[[#This Row],[字韻]] &amp; 雅俗通字典[[#This Row],[聲調]] &amp; "聲" &amp; 雅俗通字典[[#This Row],[切音]]</f>
        <v>經上上聲英</v>
      </c>
      <c r="M3353" t="str">
        <f xml:space="preserve"> 雅俗通字典[[#This Row],[字韻]] &amp; TEXT(雅俗通字典[[#This Row],[調]], "[DBNum1]") &amp; 雅俗通字典[[#This Row],[切音]]</f>
        <v>經二英</v>
      </c>
    </row>
    <row r="3354" spans="1:13">
      <c r="A3354">
        <v>3353</v>
      </c>
      <c r="B3354" s="13" t="s">
        <v>3579</v>
      </c>
      <c r="C3354" s="13" t="s">
        <v>88</v>
      </c>
      <c r="D3354" s="13" t="s">
        <v>3390</v>
      </c>
      <c r="E3354" s="13" t="s">
        <v>148</v>
      </c>
      <c r="F3354" t="s">
        <v>3646</v>
      </c>
      <c r="G3354" s="13" t="str">
        <f xml:space="preserve"> IF( RIGHT(雅俗通字典[[#This Row],[聲調]],1)&lt;&gt;"入", "舒聲", "促聲")</f>
        <v>舒聲</v>
      </c>
      <c r="H3354" t="str">
        <f xml:space="preserve"> INDEX(聲母對照資料表[], MATCH(雅俗通字典[[#This Row],[切音]], 聲母對照資料表[十五音], 0), 2)</f>
        <v>q</v>
      </c>
      <c r="I3354" t="str">
        <f xml:space="preserve"> INDEX(韻母對照資料表[], MATCH(雅俗通字典[[#This Row],[字韻]] &amp; LEFT(雅俗通字典[[#This Row],[舒促聲]],1), 韻母對照資料表[十五音識別碼], 0), 2)</f>
        <v>ing</v>
      </c>
      <c r="J3354">
        <f xml:space="preserve"> MATCH(雅俗通字典[[#This Row],[聲調]], 雅俗通聲調, 0)</f>
        <v>2</v>
      </c>
      <c r="K3354" t="str">
        <f xml:space="preserve"> _xlfn.CONCAT(雅俗通字典[[#This Row],[聲]:[調]])</f>
        <v>qing2</v>
      </c>
      <c r="L3354" t="str">
        <f xml:space="preserve"> 雅俗通字典[[#This Row],[字韻]] &amp; 雅俗通字典[[#This Row],[聲調]] &amp; "聲" &amp; 雅俗通字典[[#This Row],[切音]]</f>
        <v>經上上聲英</v>
      </c>
      <c r="M3354" t="str">
        <f xml:space="preserve"> 雅俗通字典[[#This Row],[字韻]] &amp; TEXT(雅俗通字典[[#This Row],[調]], "[DBNum1]") &amp; 雅俗通字典[[#This Row],[切音]]</f>
        <v>經二英</v>
      </c>
    </row>
    <row r="3355" spans="1:13">
      <c r="A3355">
        <v>3354</v>
      </c>
      <c r="B3355" s="13" t="s">
        <v>3656</v>
      </c>
      <c r="C3355" s="13" t="s">
        <v>537</v>
      </c>
      <c r="D3355" s="13" t="s">
        <v>3390</v>
      </c>
      <c r="E3355" s="13" t="s">
        <v>148</v>
      </c>
      <c r="F3355" t="s">
        <v>3657</v>
      </c>
      <c r="G3355" s="13" t="str">
        <f xml:space="preserve"> IF( RIGHT(雅俗通字典[[#This Row],[聲調]],1)&lt;&gt;"入", "舒聲", "促聲")</f>
        <v>舒聲</v>
      </c>
      <c r="H3355" t="str">
        <f xml:space="preserve"> INDEX(聲母對照資料表[], MATCH(雅俗通字典[[#This Row],[切音]], 聲母對照資料表[十五音], 0), 2)</f>
        <v>b</v>
      </c>
      <c r="I3355" t="str">
        <f xml:space="preserve"> INDEX(韻母對照資料表[], MATCH(雅俗通字典[[#This Row],[字韻]] &amp; LEFT(雅俗通字典[[#This Row],[舒促聲]],1), 韻母對照資料表[十五音識別碼], 0), 2)</f>
        <v>ing</v>
      </c>
      <c r="J3355">
        <f xml:space="preserve"> MATCH(雅俗通字典[[#This Row],[聲調]], 雅俗通聲調, 0)</f>
        <v>2</v>
      </c>
      <c r="K3355" t="str">
        <f xml:space="preserve"> _xlfn.CONCAT(雅俗通字典[[#This Row],[聲]:[調]])</f>
        <v>bing2</v>
      </c>
      <c r="L3355" t="str">
        <f xml:space="preserve"> 雅俗通字典[[#This Row],[字韻]] &amp; 雅俗通字典[[#This Row],[聲調]] &amp; "聲" &amp; 雅俗通字典[[#This Row],[切音]]</f>
        <v>經上上聲門</v>
      </c>
      <c r="M3355" t="str">
        <f xml:space="preserve"> 雅俗通字典[[#This Row],[字韻]] &amp; TEXT(雅俗通字典[[#This Row],[調]], "[DBNum1]") &amp; 雅俗通字典[[#This Row],[切音]]</f>
        <v>經二門</v>
      </c>
    </row>
    <row r="3356" spans="1:13">
      <c r="A3356">
        <v>3355</v>
      </c>
      <c r="B3356" s="13" t="s">
        <v>3658</v>
      </c>
      <c r="C3356" s="13" t="s">
        <v>537</v>
      </c>
      <c r="D3356" s="13" t="s">
        <v>3390</v>
      </c>
      <c r="E3356" s="13" t="s">
        <v>148</v>
      </c>
      <c r="F3356" t="s">
        <v>3657</v>
      </c>
      <c r="G3356" s="13" t="str">
        <f xml:space="preserve"> IF( RIGHT(雅俗通字典[[#This Row],[聲調]],1)&lt;&gt;"入", "舒聲", "促聲")</f>
        <v>舒聲</v>
      </c>
      <c r="H3356" t="str">
        <f xml:space="preserve"> INDEX(聲母對照資料表[], MATCH(雅俗通字典[[#This Row],[切音]], 聲母對照資料表[十五音], 0), 2)</f>
        <v>b</v>
      </c>
      <c r="I3356" t="str">
        <f xml:space="preserve"> INDEX(韻母對照資料表[], MATCH(雅俗通字典[[#This Row],[字韻]] &amp; LEFT(雅俗通字典[[#This Row],[舒促聲]],1), 韻母對照資料表[十五音識別碼], 0), 2)</f>
        <v>ing</v>
      </c>
      <c r="J3356">
        <f xml:space="preserve"> MATCH(雅俗通字典[[#This Row],[聲調]], 雅俗通聲調, 0)</f>
        <v>2</v>
      </c>
      <c r="K3356" t="str">
        <f xml:space="preserve"> _xlfn.CONCAT(雅俗通字典[[#This Row],[聲]:[調]])</f>
        <v>bing2</v>
      </c>
      <c r="L3356" t="str">
        <f xml:space="preserve"> 雅俗通字典[[#This Row],[字韻]] &amp; 雅俗通字典[[#This Row],[聲調]] &amp; "聲" &amp; 雅俗通字典[[#This Row],[切音]]</f>
        <v>經上上聲門</v>
      </c>
      <c r="M3356" t="str">
        <f xml:space="preserve"> 雅俗通字典[[#This Row],[字韻]] &amp; TEXT(雅俗通字典[[#This Row],[調]], "[DBNum1]") &amp; 雅俗通字典[[#This Row],[切音]]</f>
        <v>經二門</v>
      </c>
    </row>
    <row r="3357" spans="1:13">
      <c r="A3357">
        <v>3356</v>
      </c>
      <c r="B3357" s="13" t="s">
        <v>3659</v>
      </c>
      <c r="C3357" s="13" t="s">
        <v>537</v>
      </c>
      <c r="D3357" s="13" t="s">
        <v>3390</v>
      </c>
      <c r="E3357" s="13" t="s">
        <v>148</v>
      </c>
      <c r="F3357" t="s">
        <v>3657</v>
      </c>
      <c r="G3357" s="13" t="str">
        <f xml:space="preserve"> IF( RIGHT(雅俗通字典[[#This Row],[聲調]],1)&lt;&gt;"入", "舒聲", "促聲")</f>
        <v>舒聲</v>
      </c>
      <c r="H3357" t="str">
        <f xml:space="preserve"> INDEX(聲母對照資料表[], MATCH(雅俗通字典[[#This Row],[切音]], 聲母對照資料表[十五音], 0), 2)</f>
        <v>b</v>
      </c>
      <c r="I3357" t="str">
        <f xml:space="preserve"> INDEX(韻母對照資料表[], MATCH(雅俗通字典[[#This Row],[字韻]] &amp; LEFT(雅俗通字典[[#This Row],[舒促聲]],1), 韻母對照資料表[十五音識別碼], 0), 2)</f>
        <v>ing</v>
      </c>
      <c r="J3357">
        <f xml:space="preserve"> MATCH(雅俗通字典[[#This Row],[聲調]], 雅俗通聲調, 0)</f>
        <v>2</v>
      </c>
      <c r="K3357" t="str">
        <f xml:space="preserve"> _xlfn.CONCAT(雅俗通字典[[#This Row],[聲]:[調]])</f>
        <v>bing2</v>
      </c>
      <c r="L3357" t="str">
        <f xml:space="preserve"> 雅俗通字典[[#This Row],[字韻]] &amp; 雅俗通字典[[#This Row],[聲調]] &amp; "聲" &amp; 雅俗通字典[[#This Row],[切音]]</f>
        <v>經上上聲門</v>
      </c>
      <c r="M3357" t="str">
        <f xml:space="preserve"> 雅俗通字典[[#This Row],[字韻]] &amp; TEXT(雅俗通字典[[#This Row],[調]], "[DBNum1]") &amp; 雅俗通字典[[#This Row],[切音]]</f>
        <v>經二門</v>
      </c>
    </row>
    <row r="3358" spans="1:13">
      <c r="A3358">
        <v>3357</v>
      </c>
      <c r="B3358" s="13" t="s">
        <v>3660</v>
      </c>
      <c r="C3358" s="13" t="s">
        <v>537</v>
      </c>
      <c r="D3358" s="13" t="s">
        <v>3390</v>
      </c>
      <c r="E3358" s="13" t="s">
        <v>148</v>
      </c>
      <c r="F3358" t="s">
        <v>3657</v>
      </c>
      <c r="G3358" s="13" t="str">
        <f xml:space="preserve"> IF( RIGHT(雅俗通字典[[#This Row],[聲調]],1)&lt;&gt;"入", "舒聲", "促聲")</f>
        <v>舒聲</v>
      </c>
      <c r="H3358" t="str">
        <f xml:space="preserve"> INDEX(聲母對照資料表[], MATCH(雅俗通字典[[#This Row],[切音]], 聲母對照資料表[十五音], 0), 2)</f>
        <v>b</v>
      </c>
      <c r="I3358" t="str">
        <f xml:space="preserve"> INDEX(韻母對照資料表[], MATCH(雅俗通字典[[#This Row],[字韻]] &amp; LEFT(雅俗通字典[[#This Row],[舒促聲]],1), 韻母對照資料表[十五音識別碼], 0), 2)</f>
        <v>ing</v>
      </c>
      <c r="J3358">
        <f xml:space="preserve"> MATCH(雅俗通字典[[#This Row],[聲調]], 雅俗通聲調, 0)</f>
        <v>2</v>
      </c>
      <c r="K3358" t="str">
        <f xml:space="preserve"> _xlfn.CONCAT(雅俗通字典[[#This Row],[聲]:[調]])</f>
        <v>bing2</v>
      </c>
      <c r="L3358" t="str">
        <f xml:space="preserve"> 雅俗通字典[[#This Row],[字韻]] &amp; 雅俗通字典[[#This Row],[聲調]] &amp; "聲" &amp; 雅俗通字典[[#This Row],[切音]]</f>
        <v>經上上聲門</v>
      </c>
      <c r="M3358" t="str">
        <f xml:space="preserve"> 雅俗通字典[[#This Row],[字韻]] &amp; TEXT(雅俗通字典[[#This Row],[調]], "[DBNum1]") &amp; 雅俗通字典[[#This Row],[切音]]</f>
        <v>經二門</v>
      </c>
    </row>
    <row r="3359" spans="1:13">
      <c r="A3359">
        <v>3358</v>
      </c>
      <c r="B3359" s="13" t="s">
        <v>3661</v>
      </c>
      <c r="C3359" s="13" t="s">
        <v>537</v>
      </c>
      <c r="D3359" s="13" t="s">
        <v>3390</v>
      </c>
      <c r="E3359" s="13" t="s">
        <v>148</v>
      </c>
      <c r="F3359" t="s">
        <v>3657</v>
      </c>
      <c r="G3359" s="13" t="str">
        <f xml:space="preserve"> IF( RIGHT(雅俗通字典[[#This Row],[聲調]],1)&lt;&gt;"入", "舒聲", "促聲")</f>
        <v>舒聲</v>
      </c>
      <c r="H3359" t="str">
        <f xml:space="preserve"> INDEX(聲母對照資料表[], MATCH(雅俗通字典[[#This Row],[切音]], 聲母對照資料表[十五音], 0), 2)</f>
        <v>b</v>
      </c>
      <c r="I3359" t="str">
        <f xml:space="preserve"> INDEX(韻母對照資料表[], MATCH(雅俗通字典[[#This Row],[字韻]] &amp; LEFT(雅俗通字典[[#This Row],[舒促聲]],1), 韻母對照資料表[十五音識別碼], 0), 2)</f>
        <v>ing</v>
      </c>
      <c r="J3359">
        <f xml:space="preserve"> MATCH(雅俗通字典[[#This Row],[聲調]], 雅俗通聲調, 0)</f>
        <v>2</v>
      </c>
      <c r="K3359" t="str">
        <f xml:space="preserve"> _xlfn.CONCAT(雅俗通字典[[#This Row],[聲]:[調]])</f>
        <v>bing2</v>
      </c>
      <c r="L3359" t="str">
        <f xml:space="preserve"> 雅俗通字典[[#This Row],[字韻]] &amp; 雅俗通字典[[#This Row],[聲調]] &amp; "聲" &amp; 雅俗通字典[[#This Row],[切音]]</f>
        <v>經上上聲門</v>
      </c>
      <c r="M3359" t="str">
        <f xml:space="preserve"> 雅俗通字典[[#This Row],[字韻]] &amp; TEXT(雅俗通字典[[#This Row],[調]], "[DBNum1]") &amp; 雅俗通字典[[#This Row],[切音]]</f>
        <v>經二門</v>
      </c>
    </row>
    <row r="3360" spans="1:13">
      <c r="A3360">
        <v>3359</v>
      </c>
      <c r="B3360" s="13" t="s">
        <v>3662</v>
      </c>
      <c r="C3360" s="13" t="s">
        <v>537</v>
      </c>
      <c r="D3360" s="13" t="s">
        <v>3390</v>
      </c>
      <c r="E3360" s="13" t="s">
        <v>148</v>
      </c>
      <c r="F3360" t="s">
        <v>3657</v>
      </c>
      <c r="G3360" s="13" t="str">
        <f xml:space="preserve"> IF( RIGHT(雅俗通字典[[#This Row],[聲調]],1)&lt;&gt;"入", "舒聲", "促聲")</f>
        <v>舒聲</v>
      </c>
      <c r="H3360" t="str">
        <f xml:space="preserve"> INDEX(聲母對照資料表[], MATCH(雅俗通字典[[#This Row],[切音]], 聲母對照資料表[十五音], 0), 2)</f>
        <v>b</v>
      </c>
      <c r="I3360" t="str">
        <f xml:space="preserve"> INDEX(韻母對照資料表[], MATCH(雅俗通字典[[#This Row],[字韻]] &amp; LEFT(雅俗通字典[[#This Row],[舒促聲]],1), 韻母對照資料表[十五音識別碼], 0), 2)</f>
        <v>ing</v>
      </c>
      <c r="J3360">
        <f xml:space="preserve"> MATCH(雅俗通字典[[#This Row],[聲調]], 雅俗通聲調, 0)</f>
        <v>2</v>
      </c>
      <c r="K3360" t="str">
        <f xml:space="preserve"> _xlfn.CONCAT(雅俗通字典[[#This Row],[聲]:[調]])</f>
        <v>bing2</v>
      </c>
      <c r="L3360" t="str">
        <f xml:space="preserve"> 雅俗通字典[[#This Row],[字韻]] &amp; 雅俗通字典[[#This Row],[聲調]] &amp; "聲" &amp; 雅俗通字典[[#This Row],[切音]]</f>
        <v>經上上聲門</v>
      </c>
      <c r="M3360" t="str">
        <f xml:space="preserve"> 雅俗通字典[[#This Row],[字韻]] &amp; TEXT(雅俗通字典[[#This Row],[調]], "[DBNum1]") &amp; 雅俗通字典[[#This Row],[切音]]</f>
        <v>經二門</v>
      </c>
    </row>
    <row r="3361" spans="1:13">
      <c r="A3361">
        <v>3360</v>
      </c>
      <c r="B3361" s="13" t="s">
        <v>3663</v>
      </c>
      <c r="C3361" s="13" t="s">
        <v>537</v>
      </c>
      <c r="D3361" s="13" t="s">
        <v>3390</v>
      </c>
      <c r="E3361" s="13" t="s">
        <v>148</v>
      </c>
      <c r="F3361" t="s">
        <v>3657</v>
      </c>
      <c r="G3361" s="13" t="str">
        <f xml:space="preserve"> IF( RIGHT(雅俗通字典[[#This Row],[聲調]],1)&lt;&gt;"入", "舒聲", "促聲")</f>
        <v>舒聲</v>
      </c>
      <c r="H3361" t="str">
        <f xml:space="preserve"> INDEX(聲母對照資料表[], MATCH(雅俗通字典[[#This Row],[切音]], 聲母對照資料表[十五音], 0), 2)</f>
        <v>b</v>
      </c>
      <c r="I3361" t="str">
        <f xml:space="preserve"> INDEX(韻母對照資料表[], MATCH(雅俗通字典[[#This Row],[字韻]] &amp; LEFT(雅俗通字典[[#This Row],[舒促聲]],1), 韻母對照資料表[十五音識別碼], 0), 2)</f>
        <v>ing</v>
      </c>
      <c r="J3361">
        <f xml:space="preserve"> MATCH(雅俗通字典[[#This Row],[聲調]], 雅俗通聲調, 0)</f>
        <v>2</v>
      </c>
      <c r="K3361" t="str">
        <f xml:space="preserve"> _xlfn.CONCAT(雅俗通字典[[#This Row],[聲]:[調]])</f>
        <v>bing2</v>
      </c>
      <c r="L3361" t="str">
        <f xml:space="preserve"> 雅俗通字典[[#This Row],[字韻]] &amp; 雅俗通字典[[#This Row],[聲調]] &amp; "聲" &amp; 雅俗通字典[[#This Row],[切音]]</f>
        <v>經上上聲門</v>
      </c>
      <c r="M3361" t="str">
        <f xml:space="preserve"> 雅俗通字典[[#This Row],[字韻]] &amp; TEXT(雅俗通字典[[#This Row],[調]], "[DBNum1]") &amp; 雅俗通字典[[#This Row],[切音]]</f>
        <v>經二門</v>
      </c>
    </row>
    <row r="3362" spans="1:13">
      <c r="A3362">
        <v>3361</v>
      </c>
      <c r="B3362" s="13" t="s">
        <v>3664</v>
      </c>
      <c r="C3362" s="13" t="s">
        <v>537</v>
      </c>
      <c r="D3362" s="13" t="s">
        <v>3390</v>
      </c>
      <c r="E3362" s="13" t="s">
        <v>148</v>
      </c>
      <c r="F3362" t="s">
        <v>3657</v>
      </c>
      <c r="G3362" s="13" t="str">
        <f xml:space="preserve"> IF( RIGHT(雅俗通字典[[#This Row],[聲調]],1)&lt;&gt;"入", "舒聲", "促聲")</f>
        <v>舒聲</v>
      </c>
      <c r="H3362" t="str">
        <f xml:space="preserve"> INDEX(聲母對照資料表[], MATCH(雅俗通字典[[#This Row],[切音]], 聲母對照資料表[十五音], 0), 2)</f>
        <v>b</v>
      </c>
      <c r="I3362" t="str">
        <f xml:space="preserve"> INDEX(韻母對照資料表[], MATCH(雅俗通字典[[#This Row],[字韻]] &amp; LEFT(雅俗通字典[[#This Row],[舒促聲]],1), 韻母對照資料表[十五音識別碼], 0), 2)</f>
        <v>ing</v>
      </c>
      <c r="J3362">
        <f xml:space="preserve"> MATCH(雅俗通字典[[#This Row],[聲調]], 雅俗通聲調, 0)</f>
        <v>2</v>
      </c>
      <c r="K3362" t="str">
        <f xml:space="preserve"> _xlfn.CONCAT(雅俗通字典[[#This Row],[聲]:[調]])</f>
        <v>bing2</v>
      </c>
      <c r="L3362" t="str">
        <f xml:space="preserve"> 雅俗通字典[[#This Row],[字韻]] &amp; 雅俗通字典[[#This Row],[聲調]] &amp; "聲" &amp; 雅俗通字典[[#This Row],[切音]]</f>
        <v>經上上聲門</v>
      </c>
      <c r="M3362" t="str">
        <f xml:space="preserve"> 雅俗通字典[[#This Row],[字韻]] &amp; TEXT(雅俗通字典[[#This Row],[調]], "[DBNum1]") &amp; 雅俗通字典[[#This Row],[切音]]</f>
        <v>經二門</v>
      </c>
    </row>
    <row r="3363" spans="1:13">
      <c r="A3363">
        <v>3362</v>
      </c>
      <c r="B3363" s="13" t="s">
        <v>3665</v>
      </c>
      <c r="C3363" s="13" t="s">
        <v>421</v>
      </c>
      <c r="D3363" s="13" t="s">
        <v>3390</v>
      </c>
      <c r="E3363" s="13" t="s">
        <v>148</v>
      </c>
      <c r="F3363" t="s">
        <v>3666</v>
      </c>
      <c r="G3363" s="13" t="str">
        <f xml:space="preserve"> IF( RIGHT(雅俗通字典[[#This Row],[聲調]],1)&lt;&gt;"入", "舒聲", "促聲")</f>
        <v>舒聲</v>
      </c>
      <c r="H3363" t="str">
        <f xml:space="preserve"> INDEX(聲母對照資料表[], MATCH(雅俗通字典[[#This Row],[切音]], 聲母對照資料表[十五音], 0), 2)</f>
        <v>g</v>
      </c>
      <c r="I3363" t="str">
        <f xml:space="preserve"> INDEX(韻母對照資料表[], MATCH(雅俗通字典[[#This Row],[字韻]] &amp; LEFT(雅俗通字典[[#This Row],[舒促聲]],1), 韻母對照資料表[十五音識別碼], 0), 2)</f>
        <v>ing</v>
      </c>
      <c r="J3363">
        <f xml:space="preserve"> MATCH(雅俗通字典[[#This Row],[聲調]], 雅俗通聲調, 0)</f>
        <v>2</v>
      </c>
      <c r="K3363" t="str">
        <f xml:space="preserve"> _xlfn.CONCAT(雅俗通字典[[#This Row],[聲]:[調]])</f>
        <v>ging2</v>
      </c>
      <c r="L3363" t="str">
        <f xml:space="preserve"> 雅俗通字典[[#This Row],[字韻]] &amp; 雅俗通字典[[#This Row],[聲調]] &amp; "聲" &amp; 雅俗通字典[[#This Row],[切音]]</f>
        <v>經上上聲語</v>
      </c>
      <c r="M3363" t="str">
        <f xml:space="preserve"> 雅俗通字典[[#This Row],[字韻]] &amp; TEXT(雅俗通字典[[#This Row],[調]], "[DBNum1]") &amp; 雅俗通字典[[#This Row],[切音]]</f>
        <v>經二語</v>
      </c>
    </row>
    <row r="3364" spans="1:13">
      <c r="A3364">
        <v>3363</v>
      </c>
      <c r="B3364" s="13" t="s">
        <v>3667</v>
      </c>
      <c r="C3364" s="13" t="s">
        <v>101</v>
      </c>
      <c r="D3364" s="13" t="s">
        <v>3390</v>
      </c>
      <c r="E3364" s="13" t="s">
        <v>148</v>
      </c>
      <c r="F3364" t="s">
        <v>3668</v>
      </c>
      <c r="G3364" s="13" t="str">
        <f xml:space="preserve"> IF( RIGHT(雅俗通字典[[#This Row],[聲調]],1)&lt;&gt;"入", "舒聲", "促聲")</f>
        <v>舒聲</v>
      </c>
      <c r="H3364" t="str">
        <f xml:space="preserve"> INDEX(聲母對照資料表[], MATCH(雅俗通字典[[#This Row],[切音]], 聲母對照資料表[十五音], 0), 2)</f>
        <v>c</v>
      </c>
      <c r="I3364" t="str">
        <f xml:space="preserve"> INDEX(韻母對照資料表[], MATCH(雅俗通字典[[#This Row],[字韻]] &amp; LEFT(雅俗通字典[[#This Row],[舒促聲]],1), 韻母對照資料表[十五音識別碼], 0), 2)</f>
        <v>ing</v>
      </c>
      <c r="J3364">
        <f xml:space="preserve"> MATCH(雅俗通字典[[#This Row],[聲調]], 雅俗通聲調, 0)</f>
        <v>2</v>
      </c>
      <c r="K3364" t="str">
        <f xml:space="preserve"> _xlfn.CONCAT(雅俗通字典[[#This Row],[聲]:[調]])</f>
        <v>cing2</v>
      </c>
      <c r="L3364" t="str">
        <f xml:space="preserve"> 雅俗通字典[[#This Row],[字韻]] &amp; 雅俗通字典[[#This Row],[聲調]] &amp; "聲" &amp; 雅俗通字典[[#This Row],[切音]]</f>
        <v>經上上聲出</v>
      </c>
      <c r="M3364" t="str">
        <f xml:space="preserve"> 雅俗通字典[[#This Row],[字韻]] &amp; TEXT(雅俗通字典[[#This Row],[調]], "[DBNum1]") &amp; 雅俗通字典[[#This Row],[切音]]</f>
        <v>經二出</v>
      </c>
    </row>
    <row r="3365" spans="1:13">
      <c r="A3365">
        <v>3364</v>
      </c>
      <c r="B3365" s="13" t="s">
        <v>3669</v>
      </c>
      <c r="C3365" s="13" t="s">
        <v>108</v>
      </c>
      <c r="D3365" s="13" t="s">
        <v>3390</v>
      </c>
      <c r="E3365" s="13" t="s">
        <v>148</v>
      </c>
      <c r="F3365" t="s">
        <v>3670</v>
      </c>
      <c r="G3365" s="13" t="str">
        <f xml:space="preserve"> IF( RIGHT(雅俗通字典[[#This Row],[聲調]],1)&lt;&gt;"入", "舒聲", "促聲")</f>
        <v>舒聲</v>
      </c>
      <c r="H3365" t="str">
        <f xml:space="preserve"> INDEX(聲母對照資料表[], MATCH(雅俗通字典[[#This Row],[切音]], 聲母對照資料表[十五音], 0), 2)</f>
        <v>h</v>
      </c>
      <c r="I3365" t="str">
        <f xml:space="preserve"> INDEX(韻母對照資料表[], MATCH(雅俗通字典[[#This Row],[字韻]] &amp; LEFT(雅俗通字典[[#This Row],[舒促聲]],1), 韻母對照資料表[十五音識別碼], 0), 2)</f>
        <v>ing</v>
      </c>
      <c r="J3365">
        <f xml:space="preserve"> MATCH(雅俗通字典[[#This Row],[聲調]], 雅俗通聲調, 0)</f>
        <v>2</v>
      </c>
      <c r="K3365" t="str">
        <f xml:space="preserve"> _xlfn.CONCAT(雅俗通字典[[#This Row],[聲]:[調]])</f>
        <v>hing2</v>
      </c>
      <c r="L3365" t="str">
        <f xml:space="preserve"> 雅俗通字典[[#This Row],[字韻]] &amp; 雅俗通字典[[#This Row],[聲調]] &amp; "聲" &amp; 雅俗通字典[[#This Row],[切音]]</f>
        <v>經上上聲喜</v>
      </c>
      <c r="M3365" t="str">
        <f xml:space="preserve"> 雅俗通字典[[#This Row],[字韻]] &amp; TEXT(雅俗通字典[[#This Row],[調]], "[DBNum1]") &amp; 雅俗通字典[[#This Row],[切音]]</f>
        <v>經二喜</v>
      </c>
    </row>
    <row r="3366" spans="1:13">
      <c r="A3366">
        <v>3365</v>
      </c>
      <c r="B3366" s="13" t="s">
        <v>3671</v>
      </c>
      <c r="C3366" s="13" t="s">
        <v>108</v>
      </c>
      <c r="D3366" s="13" t="s">
        <v>3390</v>
      </c>
      <c r="E3366" s="13" t="s">
        <v>148</v>
      </c>
      <c r="F3366" t="s">
        <v>3670</v>
      </c>
      <c r="G3366" s="13" t="str">
        <f xml:space="preserve"> IF( RIGHT(雅俗通字典[[#This Row],[聲調]],1)&lt;&gt;"入", "舒聲", "促聲")</f>
        <v>舒聲</v>
      </c>
      <c r="H3366" t="str">
        <f xml:space="preserve"> INDEX(聲母對照資料表[], MATCH(雅俗通字典[[#This Row],[切音]], 聲母對照資料表[十五音], 0), 2)</f>
        <v>h</v>
      </c>
      <c r="I3366" t="str">
        <f xml:space="preserve"> INDEX(韻母對照資料表[], MATCH(雅俗通字典[[#This Row],[字韻]] &amp; LEFT(雅俗通字典[[#This Row],[舒促聲]],1), 韻母對照資料表[十五音識別碼], 0), 2)</f>
        <v>ing</v>
      </c>
      <c r="J3366">
        <f xml:space="preserve"> MATCH(雅俗通字典[[#This Row],[聲調]], 雅俗通聲調, 0)</f>
        <v>2</v>
      </c>
      <c r="K3366" t="str">
        <f xml:space="preserve"> _xlfn.CONCAT(雅俗通字典[[#This Row],[聲]:[調]])</f>
        <v>hing2</v>
      </c>
      <c r="L3366" t="str">
        <f xml:space="preserve"> 雅俗通字典[[#This Row],[字韻]] &amp; 雅俗通字典[[#This Row],[聲調]] &amp; "聲" &amp; 雅俗通字典[[#This Row],[切音]]</f>
        <v>經上上聲喜</v>
      </c>
      <c r="M3366" t="str">
        <f xml:space="preserve"> 雅俗通字典[[#This Row],[字韻]] &amp; TEXT(雅俗通字典[[#This Row],[調]], "[DBNum1]") &amp; 雅俗通字典[[#This Row],[切音]]</f>
        <v>經二喜</v>
      </c>
    </row>
    <row r="3367" spans="1:13">
      <c r="A3367">
        <v>3366</v>
      </c>
      <c r="B3367" s="13" t="s">
        <v>3672</v>
      </c>
      <c r="C3367" s="13" t="s">
        <v>6</v>
      </c>
      <c r="D3367" s="13" t="s">
        <v>3390</v>
      </c>
      <c r="E3367" s="13" t="s">
        <v>275</v>
      </c>
      <c r="F3367" t="s">
        <v>3673</v>
      </c>
      <c r="G3367" s="13" t="str">
        <f xml:space="preserve"> IF( RIGHT(雅俗通字典[[#This Row],[聲調]],1)&lt;&gt;"入", "舒聲", "促聲")</f>
        <v>舒聲</v>
      </c>
      <c r="H3367" t="str">
        <f xml:space="preserve"> INDEX(聲母對照資料表[], MATCH(雅俗通字典[[#This Row],[切音]], 聲母對照資料表[十五音], 0), 2)</f>
        <v>p</v>
      </c>
      <c r="I3367" t="str">
        <f xml:space="preserve"> INDEX(韻母對照資料表[], MATCH(雅俗通字典[[#This Row],[字韻]] &amp; LEFT(雅俗通字典[[#This Row],[舒促聲]],1), 韻母對照資料表[十五音識別碼], 0), 2)</f>
        <v>ing</v>
      </c>
      <c r="J3367">
        <f xml:space="preserve"> MATCH(雅俗通字典[[#This Row],[聲調]], 雅俗通聲調, 0)</f>
        <v>3</v>
      </c>
      <c r="K3367" t="str">
        <f xml:space="preserve"> _xlfn.CONCAT(雅俗通字典[[#This Row],[聲]:[調]])</f>
        <v>ping3</v>
      </c>
      <c r="L3367" t="str">
        <f xml:space="preserve"> 雅俗通字典[[#This Row],[字韻]] &amp; 雅俗通字典[[#This Row],[聲調]] &amp; "聲" &amp; 雅俗通字典[[#This Row],[切音]]</f>
        <v>經上去聲邊</v>
      </c>
      <c r="M3367" t="str">
        <f xml:space="preserve"> 雅俗通字典[[#This Row],[字韻]] &amp; TEXT(雅俗通字典[[#This Row],[調]], "[DBNum1]") &amp; 雅俗通字典[[#This Row],[切音]]</f>
        <v>經三邊</v>
      </c>
    </row>
    <row r="3368" spans="1:13">
      <c r="A3368">
        <v>3367</v>
      </c>
      <c r="B3368" s="13" t="s">
        <v>3674</v>
      </c>
      <c r="C3368" s="13" t="s">
        <v>6</v>
      </c>
      <c r="D3368" s="13" t="s">
        <v>3390</v>
      </c>
      <c r="E3368" s="13" t="s">
        <v>275</v>
      </c>
      <c r="F3368" t="s">
        <v>3673</v>
      </c>
      <c r="G3368" s="13" t="str">
        <f xml:space="preserve"> IF( RIGHT(雅俗通字典[[#This Row],[聲調]],1)&lt;&gt;"入", "舒聲", "促聲")</f>
        <v>舒聲</v>
      </c>
      <c r="H3368" t="str">
        <f xml:space="preserve"> INDEX(聲母對照資料表[], MATCH(雅俗通字典[[#This Row],[切音]], 聲母對照資料表[十五音], 0), 2)</f>
        <v>p</v>
      </c>
      <c r="I3368" t="str">
        <f xml:space="preserve"> INDEX(韻母對照資料表[], MATCH(雅俗通字典[[#This Row],[字韻]] &amp; LEFT(雅俗通字典[[#This Row],[舒促聲]],1), 韻母對照資料表[十五音識別碼], 0), 2)</f>
        <v>ing</v>
      </c>
      <c r="J3368">
        <f xml:space="preserve"> MATCH(雅俗通字典[[#This Row],[聲調]], 雅俗通聲調, 0)</f>
        <v>3</v>
      </c>
      <c r="K3368" t="str">
        <f xml:space="preserve"> _xlfn.CONCAT(雅俗通字典[[#This Row],[聲]:[調]])</f>
        <v>ping3</v>
      </c>
      <c r="L3368" t="str">
        <f xml:space="preserve"> 雅俗通字典[[#This Row],[字韻]] &amp; 雅俗通字典[[#This Row],[聲調]] &amp; "聲" &amp; 雅俗通字典[[#This Row],[切音]]</f>
        <v>經上去聲邊</v>
      </c>
      <c r="M3368" t="str">
        <f xml:space="preserve"> 雅俗通字典[[#This Row],[字韻]] &amp; TEXT(雅俗通字典[[#This Row],[調]], "[DBNum1]") &amp; 雅俗通字典[[#This Row],[切音]]</f>
        <v>經三邊</v>
      </c>
    </row>
    <row r="3369" spans="1:13">
      <c r="A3369">
        <v>3368</v>
      </c>
      <c r="B3369" s="13" t="s">
        <v>3568</v>
      </c>
      <c r="C3369" s="13" t="s">
        <v>6</v>
      </c>
      <c r="D3369" s="13" t="s">
        <v>3390</v>
      </c>
      <c r="E3369" s="13" t="s">
        <v>275</v>
      </c>
      <c r="F3369" t="s">
        <v>3673</v>
      </c>
      <c r="G3369" s="13" t="str">
        <f xml:space="preserve"> IF( RIGHT(雅俗通字典[[#This Row],[聲調]],1)&lt;&gt;"入", "舒聲", "促聲")</f>
        <v>舒聲</v>
      </c>
      <c r="H3369" t="str">
        <f xml:space="preserve"> INDEX(聲母對照資料表[], MATCH(雅俗通字典[[#This Row],[切音]], 聲母對照資料表[十五音], 0), 2)</f>
        <v>p</v>
      </c>
      <c r="I3369" t="str">
        <f xml:space="preserve"> INDEX(韻母對照資料表[], MATCH(雅俗通字典[[#This Row],[字韻]] &amp; LEFT(雅俗通字典[[#This Row],[舒促聲]],1), 韻母對照資料表[十五音識別碼], 0), 2)</f>
        <v>ing</v>
      </c>
      <c r="J3369">
        <f xml:space="preserve"> MATCH(雅俗通字典[[#This Row],[聲調]], 雅俗通聲調, 0)</f>
        <v>3</v>
      </c>
      <c r="K3369" t="str">
        <f xml:space="preserve"> _xlfn.CONCAT(雅俗通字典[[#This Row],[聲]:[調]])</f>
        <v>ping3</v>
      </c>
      <c r="L3369" t="str">
        <f xml:space="preserve"> 雅俗通字典[[#This Row],[字韻]] &amp; 雅俗通字典[[#This Row],[聲調]] &amp; "聲" &amp; 雅俗通字典[[#This Row],[切音]]</f>
        <v>經上去聲邊</v>
      </c>
      <c r="M3369" t="str">
        <f xml:space="preserve"> 雅俗通字典[[#This Row],[字韻]] &amp; TEXT(雅俗通字典[[#This Row],[調]], "[DBNum1]") &amp; 雅俗通字典[[#This Row],[切音]]</f>
        <v>經三邊</v>
      </c>
    </row>
    <row r="3370" spans="1:13">
      <c r="A3370">
        <v>3369</v>
      </c>
      <c r="B3370" s="13" t="s">
        <v>3675</v>
      </c>
      <c r="C3370" s="13" t="s">
        <v>6</v>
      </c>
      <c r="D3370" s="13" t="s">
        <v>3390</v>
      </c>
      <c r="E3370" s="13" t="s">
        <v>275</v>
      </c>
      <c r="F3370" t="s">
        <v>3673</v>
      </c>
      <c r="G3370" s="13" t="str">
        <f xml:space="preserve"> IF( RIGHT(雅俗通字典[[#This Row],[聲調]],1)&lt;&gt;"入", "舒聲", "促聲")</f>
        <v>舒聲</v>
      </c>
      <c r="H3370" t="str">
        <f xml:space="preserve"> INDEX(聲母對照資料表[], MATCH(雅俗通字典[[#This Row],[切音]], 聲母對照資料表[十五音], 0), 2)</f>
        <v>p</v>
      </c>
      <c r="I3370" t="str">
        <f xml:space="preserve"> INDEX(韻母對照資料表[], MATCH(雅俗通字典[[#This Row],[字韻]] &amp; LEFT(雅俗通字典[[#This Row],[舒促聲]],1), 韻母對照資料表[十五音識別碼], 0), 2)</f>
        <v>ing</v>
      </c>
      <c r="J3370">
        <f xml:space="preserve"> MATCH(雅俗通字典[[#This Row],[聲調]], 雅俗通聲調, 0)</f>
        <v>3</v>
      </c>
      <c r="K3370" t="str">
        <f xml:space="preserve"> _xlfn.CONCAT(雅俗通字典[[#This Row],[聲]:[調]])</f>
        <v>ping3</v>
      </c>
      <c r="L3370" t="str">
        <f xml:space="preserve"> 雅俗通字典[[#This Row],[字韻]] &amp; 雅俗通字典[[#This Row],[聲調]] &amp; "聲" &amp; 雅俗通字典[[#This Row],[切音]]</f>
        <v>經上去聲邊</v>
      </c>
      <c r="M3370" t="str">
        <f xml:space="preserve"> 雅俗通字典[[#This Row],[字韻]] &amp; TEXT(雅俗通字典[[#This Row],[調]], "[DBNum1]") &amp; 雅俗通字典[[#This Row],[切音]]</f>
        <v>經三邊</v>
      </c>
    </row>
    <row r="3371" spans="1:13">
      <c r="A3371">
        <v>3370</v>
      </c>
      <c r="B3371" s="13" t="s">
        <v>3676</v>
      </c>
      <c r="C3371" s="13" t="s">
        <v>6</v>
      </c>
      <c r="D3371" s="13" t="s">
        <v>3390</v>
      </c>
      <c r="E3371" s="13" t="s">
        <v>275</v>
      </c>
      <c r="F3371" t="s">
        <v>3673</v>
      </c>
      <c r="G3371" s="13" t="str">
        <f xml:space="preserve"> IF( RIGHT(雅俗通字典[[#This Row],[聲調]],1)&lt;&gt;"入", "舒聲", "促聲")</f>
        <v>舒聲</v>
      </c>
      <c r="H3371" t="str">
        <f xml:space="preserve"> INDEX(聲母對照資料表[], MATCH(雅俗通字典[[#This Row],[切音]], 聲母對照資料表[十五音], 0), 2)</f>
        <v>p</v>
      </c>
      <c r="I3371" t="str">
        <f xml:space="preserve"> INDEX(韻母對照資料表[], MATCH(雅俗通字典[[#This Row],[字韻]] &amp; LEFT(雅俗通字典[[#This Row],[舒促聲]],1), 韻母對照資料表[十五音識別碼], 0), 2)</f>
        <v>ing</v>
      </c>
      <c r="J3371">
        <f xml:space="preserve"> MATCH(雅俗通字典[[#This Row],[聲調]], 雅俗通聲調, 0)</f>
        <v>3</v>
      </c>
      <c r="K3371" t="str">
        <f xml:space="preserve"> _xlfn.CONCAT(雅俗通字典[[#This Row],[聲]:[調]])</f>
        <v>ping3</v>
      </c>
      <c r="L3371" t="str">
        <f xml:space="preserve"> 雅俗通字典[[#This Row],[字韻]] &amp; 雅俗通字典[[#This Row],[聲調]] &amp; "聲" &amp; 雅俗通字典[[#This Row],[切音]]</f>
        <v>經上去聲邊</v>
      </c>
      <c r="M3371" t="str">
        <f xml:space="preserve"> 雅俗通字典[[#This Row],[字韻]] &amp; TEXT(雅俗通字典[[#This Row],[調]], "[DBNum1]") &amp; 雅俗通字典[[#This Row],[切音]]</f>
        <v>經三邊</v>
      </c>
    </row>
    <row r="3372" spans="1:13">
      <c r="A3372">
        <v>3371</v>
      </c>
      <c r="B3372" s="13" t="s">
        <v>3677</v>
      </c>
      <c r="C3372" s="13" t="s">
        <v>6</v>
      </c>
      <c r="D3372" s="13" t="s">
        <v>3390</v>
      </c>
      <c r="E3372" s="13" t="s">
        <v>275</v>
      </c>
      <c r="F3372" t="s">
        <v>3673</v>
      </c>
      <c r="G3372" s="13" t="str">
        <f xml:space="preserve"> IF( RIGHT(雅俗通字典[[#This Row],[聲調]],1)&lt;&gt;"入", "舒聲", "促聲")</f>
        <v>舒聲</v>
      </c>
      <c r="H3372" t="str">
        <f xml:space="preserve"> INDEX(聲母對照資料表[], MATCH(雅俗通字典[[#This Row],[切音]], 聲母對照資料表[十五音], 0), 2)</f>
        <v>p</v>
      </c>
      <c r="I3372" t="str">
        <f xml:space="preserve"> INDEX(韻母對照資料表[], MATCH(雅俗通字典[[#This Row],[字韻]] &amp; LEFT(雅俗通字典[[#This Row],[舒促聲]],1), 韻母對照資料表[十五音識別碼], 0), 2)</f>
        <v>ing</v>
      </c>
      <c r="J3372">
        <f xml:space="preserve"> MATCH(雅俗通字典[[#This Row],[聲調]], 雅俗通聲調, 0)</f>
        <v>3</v>
      </c>
      <c r="K3372" t="str">
        <f xml:space="preserve"> _xlfn.CONCAT(雅俗通字典[[#This Row],[聲]:[調]])</f>
        <v>ping3</v>
      </c>
      <c r="L3372" t="str">
        <f xml:space="preserve"> 雅俗通字典[[#This Row],[字韻]] &amp; 雅俗通字典[[#This Row],[聲調]] &amp; "聲" &amp; 雅俗通字典[[#This Row],[切音]]</f>
        <v>經上去聲邊</v>
      </c>
      <c r="M3372" t="str">
        <f xml:space="preserve"> 雅俗通字典[[#This Row],[字韻]] &amp; TEXT(雅俗通字典[[#This Row],[調]], "[DBNum1]") &amp; 雅俗通字典[[#This Row],[切音]]</f>
        <v>經三邊</v>
      </c>
    </row>
    <row r="3373" spans="1:13">
      <c r="A3373">
        <v>3372</v>
      </c>
      <c r="B3373" s="13" t="s">
        <v>3678</v>
      </c>
      <c r="C3373" s="13" t="s">
        <v>6</v>
      </c>
      <c r="D3373" s="13" t="s">
        <v>3390</v>
      </c>
      <c r="E3373" s="13" t="s">
        <v>275</v>
      </c>
      <c r="F3373" t="s">
        <v>3673</v>
      </c>
      <c r="G3373" s="13" t="str">
        <f xml:space="preserve"> IF( RIGHT(雅俗通字典[[#This Row],[聲調]],1)&lt;&gt;"入", "舒聲", "促聲")</f>
        <v>舒聲</v>
      </c>
      <c r="H3373" t="str">
        <f xml:space="preserve"> INDEX(聲母對照資料表[], MATCH(雅俗通字典[[#This Row],[切音]], 聲母對照資料表[十五音], 0), 2)</f>
        <v>p</v>
      </c>
      <c r="I3373" t="str">
        <f xml:space="preserve"> INDEX(韻母對照資料表[], MATCH(雅俗通字典[[#This Row],[字韻]] &amp; LEFT(雅俗通字典[[#This Row],[舒促聲]],1), 韻母對照資料表[十五音識別碼], 0), 2)</f>
        <v>ing</v>
      </c>
      <c r="J3373">
        <f xml:space="preserve"> MATCH(雅俗通字典[[#This Row],[聲調]], 雅俗通聲調, 0)</f>
        <v>3</v>
      </c>
      <c r="K3373" t="str">
        <f xml:space="preserve"> _xlfn.CONCAT(雅俗通字典[[#This Row],[聲]:[調]])</f>
        <v>ping3</v>
      </c>
      <c r="L3373" t="str">
        <f xml:space="preserve"> 雅俗通字典[[#This Row],[字韻]] &amp; 雅俗通字典[[#This Row],[聲調]] &amp; "聲" &amp; 雅俗通字典[[#This Row],[切音]]</f>
        <v>經上去聲邊</v>
      </c>
      <c r="M3373" t="str">
        <f xml:space="preserve"> 雅俗通字典[[#This Row],[字韻]] &amp; TEXT(雅俗通字典[[#This Row],[調]], "[DBNum1]") &amp; 雅俗通字典[[#This Row],[切音]]</f>
        <v>經三邊</v>
      </c>
    </row>
    <row r="3374" spans="1:13">
      <c r="A3374">
        <v>3373</v>
      </c>
      <c r="B3374" s="13" t="s">
        <v>3679</v>
      </c>
      <c r="C3374" s="13" t="s">
        <v>11</v>
      </c>
      <c r="D3374" s="13" t="s">
        <v>3390</v>
      </c>
      <c r="E3374" s="13" t="s">
        <v>275</v>
      </c>
      <c r="F3374" t="s">
        <v>3680</v>
      </c>
      <c r="G3374" s="13" t="str">
        <f xml:space="preserve"> IF( RIGHT(雅俗通字典[[#This Row],[聲調]],1)&lt;&gt;"入", "舒聲", "促聲")</f>
        <v>舒聲</v>
      </c>
      <c r="H3374" t="str">
        <f xml:space="preserve"> INDEX(聲母對照資料表[], MATCH(雅俗通字典[[#This Row],[切音]], 聲母對照資料表[十五音], 0), 2)</f>
        <v>k</v>
      </c>
      <c r="I3374" t="str">
        <f xml:space="preserve"> INDEX(韻母對照資料表[], MATCH(雅俗通字典[[#This Row],[字韻]] &amp; LEFT(雅俗通字典[[#This Row],[舒促聲]],1), 韻母對照資料表[十五音識別碼], 0), 2)</f>
        <v>ing</v>
      </c>
      <c r="J3374">
        <f xml:space="preserve"> MATCH(雅俗通字典[[#This Row],[聲調]], 雅俗通聲調, 0)</f>
        <v>3</v>
      </c>
      <c r="K3374" t="str">
        <f xml:space="preserve"> _xlfn.CONCAT(雅俗通字典[[#This Row],[聲]:[調]])</f>
        <v>king3</v>
      </c>
      <c r="L3374" t="str">
        <f xml:space="preserve"> 雅俗通字典[[#This Row],[字韻]] &amp; 雅俗通字典[[#This Row],[聲調]] &amp; "聲" &amp; 雅俗通字典[[#This Row],[切音]]</f>
        <v>經上去聲求</v>
      </c>
      <c r="M3374" t="str">
        <f xml:space="preserve"> 雅俗通字典[[#This Row],[字韻]] &amp; TEXT(雅俗通字典[[#This Row],[調]], "[DBNum1]") &amp; 雅俗通字典[[#This Row],[切音]]</f>
        <v>經三求</v>
      </c>
    </row>
    <row r="3375" spans="1:13">
      <c r="A3375">
        <v>3374</v>
      </c>
      <c r="B3375" s="13" t="s">
        <v>3681</v>
      </c>
      <c r="C3375" s="13" t="s">
        <v>11</v>
      </c>
      <c r="D3375" s="13" t="s">
        <v>3390</v>
      </c>
      <c r="E3375" s="13" t="s">
        <v>275</v>
      </c>
      <c r="F3375" t="s">
        <v>3680</v>
      </c>
      <c r="G3375" s="13" t="str">
        <f xml:space="preserve"> IF( RIGHT(雅俗通字典[[#This Row],[聲調]],1)&lt;&gt;"入", "舒聲", "促聲")</f>
        <v>舒聲</v>
      </c>
      <c r="H3375" t="str">
        <f xml:space="preserve"> INDEX(聲母對照資料表[], MATCH(雅俗通字典[[#This Row],[切音]], 聲母對照資料表[十五音], 0), 2)</f>
        <v>k</v>
      </c>
      <c r="I3375" t="str">
        <f xml:space="preserve"> INDEX(韻母對照資料表[], MATCH(雅俗通字典[[#This Row],[字韻]] &amp; LEFT(雅俗通字典[[#This Row],[舒促聲]],1), 韻母對照資料表[十五音識別碼], 0), 2)</f>
        <v>ing</v>
      </c>
      <c r="J3375">
        <f xml:space="preserve"> MATCH(雅俗通字典[[#This Row],[聲調]], 雅俗通聲調, 0)</f>
        <v>3</v>
      </c>
      <c r="K3375" t="str">
        <f xml:space="preserve"> _xlfn.CONCAT(雅俗通字典[[#This Row],[聲]:[調]])</f>
        <v>king3</v>
      </c>
      <c r="L3375" t="str">
        <f xml:space="preserve"> 雅俗通字典[[#This Row],[字韻]] &amp; 雅俗通字典[[#This Row],[聲調]] &amp; "聲" &amp; 雅俗通字典[[#This Row],[切音]]</f>
        <v>經上去聲求</v>
      </c>
      <c r="M3375" t="str">
        <f xml:space="preserve"> 雅俗通字典[[#This Row],[字韻]] &amp; TEXT(雅俗通字典[[#This Row],[調]], "[DBNum1]") &amp; 雅俗通字典[[#This Row],[切音]]</f>
        <v>經三求</v>
      </c>
    </row>
    <row r="3376" spans="1:13">
      <c r="A3376">
        <v>3375</v>
      </c>
      <c r="B3376" s="13" t="s">
        <v>3682</v>
      </c>
      <c r="C3376" s="13" t="s">
        <v>11</v>
      </c>
      <c r="D3376" s="13" t="s">
        <v>3390</v>
      </c>
      <c r="E3376" s="13" t="s">
        <v>275</v>
      </c>
      <c r="F3376" t="s">
        <v>3680</v>
      </c>
      <c r="G3376" s="13" t="str">
        <f xml:space="preserve"> IF( RIGHT(雅俗通字典[[#This Row],[聲調]],1)&lt;&gt;"入", "舒聲", "促聲")</f>
        <v>舒聲</v>
      </c>
      <c r="H3376" t="str">
        <f xml:space="preserve"> INDEX(聲母對照資料表[], MATCH(雅俗通字典[[#This Row],[切音]], 聲母對照資料表[十五音], 0), 2)</f>
        <v>k</v>
      </c>
      <c r="I3376" t="str">
        <f xml:space="preserve"> INDEX(韻母對照資料表[], MATCH(雅俗通字典[[#This Row],[字韻]] &amp; LEFT(雅俗通字典[[#This Row],[舒促聲]],1), 韻母對照資料表[十五音識別碼], 0), 2)</f>
        <v>ing</v>
      </c>
      <c r="J3376">
        <f xml:space="preserve"> MATCH(雅俗通字典[[#This Row],[聲調]], 雅俗通聲調, 0)</f>
        <v>3</v>
      </c>
      <c r="K3376" t="str">
        <f xml:space="preserve"> _xlfn.CONCAT(雅俗通字典[[#This Row],[聲]:[調]])</f>
        <v>king3</v>
      </c>
      <c r="L3376" t="str">
        <f xml:space="preserve"> 雅俗通字典[[#This Row],[字韻]] &amp; 雅俗通字典[[#This Row],[聲調]] &amp; "聲" &amp; 雅俗通字典[[#This Row],[切音]]</f>
        <v>經上去聲求</v>
      </c>
      <c r="M3376" t="str">
        <f xml:space="preserve"> 雅俗通字典[[#This Row],[字韻]] &amp; TEXT(雅俗通字典[[#This Row],[調]], "[DBNum1]") &amp; 雅俗通字典[[#This Row],[切音]]</f>
        <v>經三求</v>
      </c>
    </row>
    <row r="3377" spans="1:13">
      <c r="A3377">
        <v>3376</v>
      </c>
      <c r="B3377" s="13" t="s">
        <v>3683</v>
      </c>
      <c r="C3377" s="13" t="s">
        <v>11</v>
      </c>
      <c r="D3377" s="13" t="s">
        <v>3390</v>
      </c>
      <c r="E3377" s="13" t="s">
        <v>275</v>
      </c>
      <c r="F3377" t="s">
        <v>3680</v>
      </c>
      <c r="G3377" s="13" t="str">
        <f xml:space="preserve"> IF( RIGHT(雅俗通字典[[#This Row],[聲調]],1)&lt;&gt;"入", "舒聲", "促聲")</f>
        <v>舒聲</v>
      </c>
      <c r="H3377" t="str">
        <f xml:space="preserve"> INDEX(聲母對照資料表[], MATCH(雅俗通字典[[#This Row],[切音]], 聲母對照資料表[十五音], 0), 2)</f>
        <v>k</v>
      </c>
      <c r="I3377" t="str">
        <f xml:space="preserve"> INDEX(韻母對照資料表[], MATCH(雅俗通字典[[#This Row],[字韻]] &amp; LEFT(雅俗通字典[[#This Row],[舒促聲]],1), 韻母對照資料表[十五音識別碼], 0), 2)</f>
        <v>ing</v>
      </c>
      <c r="J3377">
        <f xml:space="preserve"> MATCH(雅俗通字典[[#This Row],[聲調]], 雅俗通聲調, 0)</f>
        <v>3</v>
      </c>
      <c r="K3377" t="str">
        <f xml:space="preserve"> _xlfn.CONCAT(雅俗通字典[[#This Row],[聲]:[調]])</f>
        <v>king3</v>
      </c>
      <c r="L3377" t="str">
        <f xml:space="preserve"> 雅俗通字典[[#This Row],[字韻]] &amp; 雅俗通字典[[#This Row],[聲調]] &amp; "聲" &amp; 雅俗通字典[[#This Row],[切音]]</f>
        <v>經上去聲求</v>
      </c>
      <c r="M3377" t="str">
        <f xml:space="preserve"> 雅俗通字典[[#This Row],[字韻]] &amp; TEXT(雅俗通字典[[#This Row],[調]], "[DBNum1]") &amp; 雅俗通字典[[#This Row],[切音]]</f>
        <v>經三求</v>
      </c>
    </row>
    <row r="3378" spans="1:13">
      <c r="A3378">
        <v>3377</v>
      </c>
      <c r="B3378" s="13" t="s">
        <v>3684</v>
      </c>
      <c r="C3378" s="13" t="s">
        <v>11</v>
      </c>
      <c r="D3378" s="13" t="s">
        <v>3390</v>
      </c>
      <c r="E3378" s="13" t="s">
        <v>275</v>
      </c>
      <c r="F3378" t="s">
        <v>3680</v>
      </c>
      <c r="G3378" s="13" t="str">
        <f xml:space="preserve"> IF( RIGHT(雅俗通字典[[#This Row],[聲調]],1)&lt;&gt;"入", "舒聲", "促聲")</f>
        <v>舒聲</v>
      </c>
      <c r="H3378" t="str">
        <f xml:space="preserve"> INDEX(聲母對照資料表[], MATCH(雅俗通字典[[#This Row],[切音]], 聲母對照資料表[十五音], 0), 2)</f>
        <v>k</v>
      </c>
      <c r="I3378" t="str">
        <f xml:space="preserve"> INDEX(韻母對照資料表[], MATCH(雅俗通字典[[#This Row],[字韻]] &amp; LEFT(雅俗通字典[[#This Row],[舒促聲]],1), 韻母對照資料表[十五音識別碼], 0), 2)</f>
        <v>ing</v>
      </c>
      <c r="J3378">
        <f xml:space="preserve"> MATCH(雅俗通字典[[#This Row],[聲調]], 雅俗通聲調, 0)</f>
        <v>3</v>
      </c>
      <c r="K3378" t="str">
        <f xml:space="preserve"> _xlfn.CONCAT(雅俗通字典[[#This Row],[聲]:[調]])</f>
        <v>king3</v>
      </c>
      <c r="L3378" t="str">
        <f xml:space="preserve"> 雅俗通字典[[#This Row],[字韻]] &amp; 雅俗通字典[[#This Row],[聲調]] &amp; "聲" &amp; 雅俗通字典[[#This Row],[切音]]</f>
        <v>經上去聲求</v>
      </c>
      <c r="M3378" t="str">
        <f xml:space="preserve"> 雅俗通字典[[#This Row],[字韻]] &amp; TEXT(雅俗通字典[[#This Row],[調]], "[DBNum1]") &amp; 雅俗通字典[[#This Row],[切音]]</f>
        <v>經三求</v>
      </c>
    </row>
    <row r="3379" spans="1:13">
      <c r="A3379">
        <v>3378</v>
      </c>
      <c r="B3379" s="13" t="s">
        <v>3413</v>
      </c>
      <c r="C3379" s="13" t="s">
        <v>11</v>
      </c>
      <c r="D3379" s="13" t="s">
        <v>3390</v>
      </c>
      <c r="E3379" s="13" t="s">
        <v>275</v>
      </c>
      <c r="F3379" t="s">
        <v>3680</v>
      </c>
      <c r="G3379" s="13" t="str">
        <f xml:space="preserve"> IF( RIGHT(雅俗通字典[[#This Row],[聲調]],1)&lt;&gt;"入", "舒聲", "促聲")</f>
        <v>舒聲</v>
      </c>
      <c r="H3379" t="str">
        <f xml:space="preserve"> INDEX(聲母對照資料表[], MATCH(雅俗通字典[[#This Row],[切音]], 聲母對照資料表[十五音], 0), 2)</f>
        <v>k</v>
      </c>
      <c r="I3379" t="str">
        <f xml:space="preserve"> INDEX(韻母對照資料表[], MATCH(雅俗通字典[[#This Row],[字韻]] &amp; LEFT(雅俗通字典[[#This Row],[舒促聲]],1), 韻母對照資料表[十五音識別碼], 0), 2)</f>
        <v>ing</v>
      </c>
      <c r="J3379">
        <f xml:space="preserve"> MATCH(雅俗通字典[[#This Row],[聲調]], 雅俗通聲調, 0)</f>
        <v>3</v>
      </c>
      <c r="K3379" t="str">
        <f xml:space="preserve"> _xlfn.CONCAT(雅俗通字典[[#This Row],[聲]:[調]])</f>
        <v>king3</v>
      </c>
      <c r="L3379" t="str">
        <f xml:space="preserve"> 雅俗通字典[[#This Row],[字韻]] &amp; 雅俗通字典[[#This Row],[聲調]] &amp; "聲" &amp; 雅俗通字典[[#This Row],[切音]]</f>
        <v>經上去聲求</v>
      </c>
      <c r="M3379" t="str">
        <f xml:space="preserve"> 雅俗通字典[[#This Row],[字韻]] &amp; TEXT(雅俗通字典[[#This Row],[調]], "[DBNum1]") &amp; 雅俗通字典[[#This Row],[切音]]</f>
        <v>經三求</v>
      </c>
    </row>
    <row r="3380" spans="1:13">
      <c r="A3380">
        <v>3379</v>
      </c>
      <c r="B3380" s="13" t="s">
        <v>3685</v>
      </c>
      <c r="C3380" s="13" t="s">
        <v>11</v>
      </c>
      <c r="D3380" s="13" t="s">
        <v>3390</v>
      </c>
      <c r="E3380" s="13" t="s">
        <v>275</v>
      </c>
      <c r="F3380" t="s">
        <v>3680</v>
      </c>
      <c r="G3380" s="13" t="str">
        <f xml:space="preserve"> IF( RIGHT(雅俗通字典[[#This Row],[聲調]],1)&lt;&gt;"入", "舒聲", "促聲")</f>
        <v>舒聲</v>
      </c>
      <c r="H3380" t="str">
        <f xml:space="preserve"> INDEX(聲母對照資料表[], MATCH(雅俗通字典[[#This Row],[切音]], 聲母對照資料表[十五音], 0), 2)</f>
        <v>k</v>
      </c>
      <c r="I3380" t="str">
        <f xml:space="preserve"> INDEX(韻母對照資料表[], MATCH(雅俗通字典[[#This Row],[字韻]] &amp; LEFT(雅俗通字典[[#This Row],[舒促聲]],1), 韻母對照資料表[十五音識別碼], 0), 2)</f>
        <v>ing</v>
      </c>
      <c r="J3380">
        <f xml:space="preserve"> MATCH(雅俗通字典[[#This Row],[聲調]], 雅俗通聲調, 0)</f>
        <v>3</v>
      </c>
      <c r="K3380" t="str">
        <f xml:space="preserve"> _xlfn.CONCAT(雅俗通字典[[#This Row],[聲]:[調]])</f>
        <v>king3</v>
      </c>
      <c r="L3380" t="str">
        <f xml:space="preserve"> 雅俗通字典[[#This Row],[字韻]] &amp; 雅俗通字典[[#This Row],[聲調]] &amp; "聲" &amp; 雅俗通字典[[#This Row],[切音]]</f>
        <v>經上去聲求</v>
      </c>
      <c r="M3380" t="str">
        <f xml:space="preserve"> 雅俗通字典[[#This Row],[字韻]] &amp; TEXT(雅俗通字典[[#This Row],[調]], "[DBNum1]") &amp; 雅俗通字典[[#This Row],[切音]]</f>
        <v>經三求</v>
      </c>
    </row>
    <row r="3381" spans="1:13">
      <c r="A3381">
        <v>3380</v>
      </c>
      <c r="B3381" s="13" t="s">
        <v>3686</v>
      </c>
      <c r="C3381" s="13" t="s">
        <v>11</v>
      </c>
      <c r="D3381" s="13" t="s">
        <v>3390</v>
      </c>
      <c r="E3381" s="13" t="s">
        <v>275</v>
      </c>
      <c r="F3381" t="s">
        <v>3680</v>
      </c>
      <c r="G3381" s="13" t="str">
        <f xml:space="preserve"> IF( RIGHT(雅俗通字典[[#This Row],[聲調]],1)&lt;&gt;"入", "舒聲", "促聲")</f>
        <v>舒聲</v>
      </c>
      <c r="H3381" t="str">
        <f xml:space="preserve"> INDEX(聲母對照資料表[], MATCH(雅俗通字典[[#This Row],[切音]], 聲母對照資料表[十五音], 0), 2)</f>
        <v>k</v>
      </c>
      <c r="I3381" t="str">
        <f xml:space="preserve"> INDEX(韻母對照資料表[], MATCH(雅俗通字典[[#This Row],[字韻]] &amp; LEFT(雅俗通字典[[#This Row],[舒促聲]],1), 韻母對照資料表[十五音識別碼], 0), 2)</f>
        <v>ing</v>
      </c>
      <c r="J3381">
        <f xml:space="preserve"> MATCH(雅俗通字典[[#This Row],[聲調]], 雅俗通聲調, 0)</f>
        <v>3</v>
      </c>
      <c r="K3381" t="str">
        <f xml:space="preserve"> _xlfn.CONCAT(雅俗通字典[[#This Row],[聲]:[調]])</f>
        <v>king3</v>
      </c>
      <c r="L3381" t="str">
        <f xml:space="preserve"> 雅俗通字典[[#This Row],[字韻]] &amp; 雅俗通字典[[#This Row],[聲調]] &amp; "聲" &amp; 雅俗通字典[[#This Row],[切音]]</f>
        <v>經上去聲求</v>
      </c>
      <c r="M3381" t="str">
        <f xml:space="preserve"> 雅俗通字典[[#This Row],[字韻]] &amp; TEXT(雅俗通字典[[#This Row],[調]], "[DBNum1]") &amp; 雅俗通字典[[#This Row],[切音]]</f>
        <v>經三求</v>
      </c>
    </row>
    <row r="3382" spans="1:13">
      <c r="A3382">
        <v>3381</v>
      </c>
      <c r="B3382" s="13" t="s">
        <v>3687</v>
      </c>
      <c r="C3382" s="13" t="s">
        <v>11</v>
      </c>
      <c r="D3382" s="13" t="s">
        <v>3390</v>
      </c>
      <c r="E3382" s="13" t="s">
        <v>275</v>
      </c>
      <c r="F3382" t="s">
        <v>3680</v>
      </c>
      <c r="G3382" s="13" t="str">
        <f xml:space="preserve"> IF( RIGHT(雅俗通字典[[#This Row],[聲調]],1)&lt;&gt;"入", "舒聲", "促聲")</f>
        <v>舒聲</v>
      </c>
      <c r="H3382" t="str">
        <f xml:space="preserve"> INDEX(聲母對照資料表[], MATCH(雅俗通字典[[#This Row],[切音]], 聲母對照資料表[十五音], 0), 2)</f>
        <v>k</v>
      </c>
      <c r="I3382" t="str">
        <f xml:space="preserve"> INDEX(韻母對照資料表[], MATCH(雅俗通字典[[#This Row],[字韻]] &amp; LEFT(雅俗通字典[[#This Row],[舒促聲]],1), 韻母對照資料表[十五音識別碼], 0), 2)</f>
        <v>ing</v>
      </c>
      <c r="J3382">
        <f xml:space="preserve"> MATCH(雅俗通字典[[#This Row],[聲調]], 雅俗通聲調, 0)</f>
        <v>3</v>
      </c>
      <c r="K3382" t="str">
        <f xml:space="preserve"> _xlfn.CONCAT(雅俗通字典[[#This Row],[聲]:[調]])</f>
        <v>king3</v>
      </c>
      <c r="L3382" t="str">
        <f xml:space="preserve"> 雅俗通字典[[#This Row],[字韻]] &amp; 雅俗通字典[[#This Row],[聲調]] &amp; "聲" &amp; 雅俗通字典[[#This Row],[切音]]</f>
        <v>經上去聲求</v>
      </c>
      <c r="M3382" t="str">
        <f xml:space="preserve"> 雅俗通字典[[#This Row],[字韻]] &amp; TEXT(雅俗通字典[[#This Row],[調]], "[DBNum1]") &amp; 雅俗通字典[[#This Row],[切音]]</f>
        <v>經三求</v>
      </c>
    </row>
    <row r="3383" spans="1:13">
      <c r="A3383">
        <v>3382</v>
      </c>
      <c r="B3383" s="13" t="s">
        <v>3688</v>
      </c>
      <c r="C3383" s="13" t="s">
        <v>10186</v>
      </c>
      <c r="D3383" s="13" t="s">
        <v>3390</v>
      </c>
      <c r="E3383" s="13" t="s">
        <v>275</v>
      </c>
      <c r="F3383" t="s">
        <v>3689</v>
      </c>
      <c r="G3383" s="13" t="str">
        <f xml:space="preserve"> IF( RIGHT(雅俗通字典[[#This Row],[聲調]],1)&lt;&gt;"入", "舒聲", "促聲")</f>
        <v>舒聲</v>
      </c>
      <c r="H3383" t="str">
        <f xml:space="preserve"> INDEX(聲母對照資料表[], MATCH(雅俗通字典[[#This Row],[切音]], 聲母對照資料表[十五音], 0), 2)</f>
        <v>kh</v>
      </c>
      <c r="I3383" t="str">
        <f xml:space="preserve"> INDEX(韻母對照資料表[], MATCH(雅俗通字典[[#This Row],[字韻]] &amp; LEFT(雅俗通字典[[#This Row],[舒促聲]],1), 韻母對照資料表[十五音識別碼], 0), 2)</f>
        <v>ing</v>
      </c>
      <c r="J3383">
        <f xml:space="preserve"> MATCH(雅俗通字典[[#This Row],[聲調]], 雅俗通聲調, 0)</f>
        <v>3</v>
      </c>
      <c r="K3383" t="str">
        <f xml:space="preserve"> _xlfn.CONCAT(雅俗通字典[[#This Row],[聲]:[調]])</f>
        <v>khing3</v>
      </c>
      <c r="L3383" t="str">
        <f xml:space="preserve"> 雅俗通字典[[#This Row],[字韻]] &amp; 雅俗通字典[[#This Row],[聲調]] &amp; "聲" &amp; 雅俗通字典[[#This Row],[切音]]</f>
        <v>經上去聲去</v>
      </c>
      <c r="M3383" t="str">
        <f xml:space="preserve"> 雅俗通字典[[#This Row],[字韻]] &amp; TEXT(雅俗通字典[[#This Row],[調]], "[DBNum1]") &amp; 雅俗通字典[[#This Row],[切音]]</f>
        <v>經三去</v>
      </c>
    </row>
    <row r="3384" spans="1:13">
      <c r="A3384">
        <v>3383</v>
      </c>
      <c r="B3384" s="13" t="s">
        <v>3690</v>
      </c>
      <c r="C3384" s="13" t="s">
        <v>10186</v>
      </c>
      <c r="D3384" s="13" t="s">
        <v>3390</v>
      </c>
      <c r="E3384" s="13" t="s">
        <v>275</v>
      </c>
      <c r="F3384" t="s">
        <v>3689</v>
      </c>
      <c r="G3384" s="13" t="str">
        <f xml:space="preserve"> IF( RIGHT(雅俗通字典[[#This Row],[聲調]],1)&lt;&gt;"入", "舒聲", "促聲")</f>
        <v>舒聲</v>
      </c>
      <c r="H3384" t="str">
        <f xml:space="preserve"> INDEX(聲母對照資料表[], MATCH(雅俗通字典[[#This Row],[切音]], 聲母對照資料表[十五音], 0), 2)</f>
        <v>kh</v>
      </c>
      <c r="I3384" t="str">
        <f xml:space="preserve"> INDEX(韻母對照資料表[], MATCH(雅俗通字典[[#This Row],[字韻]] &amp; LEFT(雅俗通字典[[#This Row],[舒促聲]],1), 韻母對照資料表[十五音識別碼], 0), 2)</f>
        <v>ing</v>
      </c>
      <c r="J3384">
        <f xml:space="preserve"> MATCH(雅俗通字典[[#This Row],[聲調]], 雅俗通聲調, 0)</f>
        <v>3</v>
      </c>
      <c r="K3384" t="str">
        <f xml:space="preserve"> _xlfn.CONCAT(雅俗通字典[[#This Row],[聲]:[調]])</f>
        <v>khing3</v>
      </c>
      <c r="L3384" t="str">
        <f xml:space="preserve"> 雅俗通字典[[#This Row],[字韻]] &amp; 雅俗通字典[[#This Row],[聲調]] &amp; "聲" &amp; 雅俗通字典[[#This Row],[切音]]</f>
        <v>經上去聲去</v>
      </c>
      <c r="M3384" t="str">
        <f xml:space="preserve"> 雅俗通字典[[#This Row],[字韻]] &amp; TEXT(雅俗通字典[[#This Row],[調]], "[DBNum1]") &amp; 雅俗通字典[[#This Row],[切音]]</f>
        <v>經三去</v>
      </c>
    </row>
    <row r="3385" spans="1:13">
      <c r="A3385">
        <v>3384</v>
      </c>
      <c r="B3385" s="13" t="s">
        <v>3691</v>
      </c>
      <c r="C3385" s="13" t="s">
        <v>10186</v>
      </c>
      <c r="D3385" s="13" t="s">
        <v>3390</v>
      </c>
      <c r="E3385" s="13" t="s">
        <v>275</v>
      </c>
      <c r="F3385" t="s">
        <v>3689</v>
      </c>
      <c r="G3385" s="13" t="str">
        <f xml:space="preserve"> IF( RIGHT(雅俗通字典[[#This Row],[聲調]],1)&lt;&gt;"入", "舒聲", "促聲")</f>
        <v>舒聲</v>
      </c>
      <c r="H3385" t="str">
        <f xml:space="preserve"> INDEX(聲母對照資料表[], MATCH(雅俗通字典[[#This Row],[切音]], 聲母對照資料表[十五音], 0), 2)</f>
        <v>kh</v>
      </c>
      <c r="I3385" t="str">
        <f xml:space="preserve"> INDEX(韻母對照資料表[], MATCH(雅俗通字典[[#This Row],[字韻]] &amp; LEFT(雅俗通字典[[#This Row],[舒促聲]],1), 韻母對照資料表[十五音識別碼], 0), 2)</f>
        <v>ing</v>
      </c>
      <c r="J3385">
        <f xml:space="preserve"> MATCH(雅俗通字典[[#This Row],[聲調]], 雅俗通聲調, 0)</f>
        <v>3</v>
      </c>
      <c r="K3385" t="str">
        <f xml:space="preserve"> _xlfn.CONCAT(雅俗通字典[[#This Row],[聲]:[調]])</f>
        <v>khing3</v>
      </c>
      <c r="L3385" t="str">
        <f xml:space="preserve"> 雅俗通字典[[#This Row],[字韻]] &amp; 雅俗通字典[[#This Row],[聲調]] &amp; "聲" &amp; 雅俗通字典[[#This Row],[切音]]</f>
        <v>經上去聲去</v>
      </c>
      <c r="M3385" t="str">
        <f xml:space="preserve"> 雅俗通字典[[#This Row],[字韻]] &amp; TEXT(雅俗通字典[[#This Row],[調]], "[DBNum1]") &amp; 雅俗通字典[[#This Row],[切音]]</f>
        <v>經三去</v>
      </c>
    </row>
    <row r="3386" spans="1:13">
      <c r="A3386">
        <v>3385</v>
      </c>
      <c r="B3386" s="13" t="s">
        <v>3692</v>
      </c>
      <c r="C3386" s="13" t="s">
        <v>10186</v>
      </c>
      <c r="D3386" s="13" t="s">
        <v>3390</v>
      </c>
      <c r="E3386" s="13" t="s">
        <v>275</v>
      </c>
      <c r="F3386" t="s">
        <v>3689</v>
      </c>
      <c r="G3386" s="13" t="str">
        <f xml:space="preserve"> IF( RIGHT(雅俗通字典[[#This Row],[聲調]],1)&lt;&gt;"入", "舒聲", "促聲")</f>
        <v>舒聲</v>
      </c>
      <c r="H3386" t="str">
        <f xml:space="preserve"> INDEX(聲母對照資料表[], MATCH(雅俗通字典[[#This Row],[切音]], 聲母對照資料表[十五音], 0), 2)</f>
        <v>kh</v>
      </c>
      <c r="I3386" t="str">
        <f xml:space="preserve"> INDEX(韻母對照資料表[], MATCH(雅俗通字典[[#This Row],[字韻]] &amp; LEFT(雅俗通字典[[#This Row],[舒促聲]],1), 韻母對照資料表[十五音識別碼], 0), 2)</f>
        <v>ing</v>
      </c>
      <c r="J3386">
        <f xml:space="preserve"> MATCH(雅俗通字典[[#This Row],[聲調]], 雅俗通聲調, 0)</f>
        <v>3</v>
      </c>
      <c r="K3386" t="str">
        <f xml:space="preserve"> _xlfn.CONCAT(雅俗通字典[[#This Row],[聲]:[調]])</f>
        <v>khing3</v>
      </c>
      <c r="L3386" t="str">
        <f xml:space="preserve"> 雅俗通字典[[#This Row],[字韻]] &amp; 雅俗通字典[[#This Row],[聲調]] &amp; "聲" &amp; 雅俗通字典[[#This Row],[切音]]</f>
        <v>經上去聲去</v>
      </c>
      <c r="M3386" t="str">
        <f xml:space="preserve"> 雅俗通字典[[#This Row],[字韻]] &amp; TEXT(雅俗通字典[[#This Row],[調]], "[DBNum1]") &amp; 雅俗通字典[[#This Row],[切音]]</f>
        <v>經三去</v>
      </c>
    </row>
    <row r="3387" spans="1:13">
      <c r="A3387">
        <v>3386</v>
      </c>
      <c r="B3387" s="13" t="s">
        <v>3693</v>
      </c>
      <c r="C3387" s="13" t="s">
        <v>10186</v>
      </c>
      <c r="D3387" s="13" t="s">
        <v>3390</v>
      </c>
      <c r="E3387" s="13" t="s">
        <v>275</v>
      </c>
      <c r="F3387" t="s">
        <v>3689</v>
      </c>
      <c r="G3387" s="13" t="str">
        <f xml:space="preserve"> IF( RIGHT(雅俗通字典[[#This Row],[聲調]],1)&lt;&gt;"入", "舒聲", "促聲")</f>
        <v>舒聲</v>
      </c>
      <c r="H3387" t="str">
        <f xml:space="preserve"> INDEX(聲母對照資料表[], MATCH(雅俗通字典[[#This Row],[切音]], 聲母對照資料表[十五音], 0), 2)</f>
        <v>kh</v>
      </c>
      <c r="I3387" t="str">
        <f xml:space="preserve"> INDEX(韻母對照資料表[], MATCH(雅俗通字典[[#This Row],[字韻]] &amp; LEFT(雅俗通字典[[#This Row],[舒促聲]],1), 韻母對照資料表[十五音識別碼], 0), 2)</f>
        <v>ing</v>
      </c>
      <c r="J3387">
        <f xml:space="preserve"> MATCH(雅俗通字典[[#This Row],[聲調]], 雅俗通聲調, 0)</f>
        <v>3</v>
      </c>
      <c r="K3387" t="str">
        <f xml:space="preserve"> _xlfn.CONCAT(雅俗通字典[[#This Row],[聲]:[調]])</f>
        <v>khing3</v>
      </c>
      <c r="L3387" t="str">
        <f xml:space="preserve"> 雅俗通字典[[#This Row],[字韻]] &amp; 雅俗通字典[[#This Row],[聲調]] &amp; "聲" &amp; 雅俗通字典[[#This Row],[切音]]</f>
        <v>經上去聲去</v>
      </c>
      <c r="M3387" t="str">
        <f xml:space="preserve"> 雅俗通字典[[#This Row],[字韻]] &amp; TEXT(雅俗通字典[[#This Row],[調]], "[DBNum1]") &amp; 雅俗通字典[[#This Row],[切音]]</f>
        <v>經三去</v>
      </c>
    </row>
    <row r="3388" spans="1:13">
      <c r="A3388">
        <v>3387</v>
      </c>
      <c r="B3388" s="13" t="s">
        <v>3694</v>
      </c>
      <c r="C3388" s="13" t="s">
        <v>32</v>
      </c>
      <c r="D3388" s="13" t="s">
        <v>3390</v>
      </c>
      <c r="E3388" s="13" t="s">
        <v>275</v>
      </c>
      <c r="F3388" t="s">
        <v>3695</v>
      </c>
      <c r="G3388" s="13" t="str">
        <f xml:space="preserve"> IF( RIGHT(雅俗通字典[[#This Row],[聲調]],1)&lt;&gt;"入", "舒聲", "促聲")</f>
        <v>舒聲</v>
      </c>
      <c r="H3388" t="str">
        <f xml:space="preserve"> INDEX(聲母對照資料表[], MATCH(雅俗通字典[[#This Row],[切音]], 聲母對照資料表[十五音], 0), 2)</f>
        <v>t</v>
      </c>
      <c r="I3388" t="str">
        <f xml:space="preserve"> INDEX(韻母對照資料表[], MATCH(雅俗通字典[[#This Row],[字韻]] &amp; LEFT(雅俗通字典[[#This Row],[舒促聲]],1), 韻母對照資料表[十五音識別碼], 0), 2)</f>
        <v>ing</v>
      </c>
      <c r="J3388">
        <f xml:space="preserve"> MATCH(雅俗通字典[[#This Row],[聲調]], 雅俗通聲調, 0)</f>
        <v>3</v>
      </c>
      <c r="K3388" t="str">
        <f xml:space="preserve"> _xlfn.CONCAT(雅俗通字典[[#This Row],[聲]:[調]])</f>
        <v>ting3</v>
      </c>
      <c r="L3388" t="str">
        <f xml:space="preserve"> 雅俗通字典[[#This Row],[字韻]] &amp; 雅俗通字典[[#This Row],[聲調]] &amp; "聲" &amp; 雅俗通字典[[#This Row],[切音]]</f>
        <v>經上去聲地</v>
      </c>
      <c r="M3388" t="str">
        <f xml:space="preserve"> 雅俗通字典[[#This Row],[字韻]] &amp; TEXT(雅俗通字典[[#This Row],[調]], "[DBNum1]") &amp; 雅俗通字典[[#This Row],[切音]]</f>
        <v>經三地</v>
      </c>
    </row>
    <row r="3389" spans="1:13">
      <c r="A3389">
        <v>3388</v>
      </c>
      <c r="B3389" s="13" t="s">
        <v>3439</v>
      </c>
      <c r="C3389" s="13" t="s">
        <v>32</v>
      </c>
      <c r="D3389" s="13" t="s">
        <v>3390</v>
      </c>
      <c r="E3389" s="13" t="s">
        <v>275</v>
      </c>
      <c r="F3389" t="s">
        <v>3695</v>
      </c>
      <c r="G3389" s="13" t="str">
        <f xml:space="preserve"> IF( RIGHT(雅俗通字典[[#This Row],[聲調]],1)&lt;&gt;"入", "舒聲", "促聲")</f>
        <v>舒聲</v>
      </c>
      <c r="H3389" t="str">
        <f xml:space="preserve"> INDEX(聲母對照資料表[], MATCH(雅俗通字典[[#This Row],[切音]], 聲母對照資料表[十五音], 0), 2)</f>
        <v>t</v>
      </c>
      <c r="I3389" t="str">
        <f xml:space="preserve"> INDEX(韻母對照資料表[], MATCH(雅俗通字典[[#This Row],[字韻]] &amp; LEFT(雅俗通字典[[#This Row],[舒促聲]],1), 韻母對照資料表[十五音識別碼], 0), 2)</f>
        <v>ing</v>
      </c>
      <c r="J3389">
        <f xml:space="preserve"> MATCH(雅俗通字典[[#This Row],[聲調]], 雅俗通聲調, 0)</f>
        <v>3</v>
      </c>
      <c r="K3389" t="str">
        <f xml:space="preserve"> _xlfn.CONCAT(雅俗通字典[[#This Row],[聲]:[調]])</f>
        <v>ting3</v>
      </c>
      <c r="L3389" t="str">
        <f xml:space="preserve"> 雅俗通字典[[#This Row],[字韻]] &amp; 雅俗通字典[[#This Row],[聲調]] &amp; "聲" &amp; 雅俗通字典[[#This Row],[切音]]</f>
        <v>經上去聲地</v>
      </c>
      <c r="M3389" t="str">
        <f xml:space="preserve"> 雅俗通字典[[#This Row],[字韻]] &amp; TEXT(雅俗通字典[[#This Row],[調]], "[DBNum1]") &amp; 雅俗通字典[[#This Row],[切音]]</f>
        <v>經三地</v>
      </c>
    </row>
    <row r="3390" spans="1:13">
      <c r="A3390">
        <v>3389</v>
      </c>
      <c r="B3390" s="13" t="s">
        <v>3696</v>
      </c>
      <c r="C3390" s="13" t="s">
        <v>32</v>
      </c>
      <c r="D3390" s="13" t="s">
        <v>3390</v>
      </c>
      <c r="E3390" s="13" t="s">
        <v>275</v>
      </c>
      <c r="F3390" t="s">
        <v>3695</v>
      </c>
      <c r="G3390" s="13" t="str">
        <f xml:space="preserve"> IF( RIGHT(雅俗通字典[[#This Row],[聲調]],1)&lt;&gt;"入", "舒聲", "促聲")</f>
        <v>舒聲</v>
      </c>
      <c r="H3390" t="str">
        <f xml:space="preserve"> INDEX(聲母對照資料表[], MATCH(雅俗通字典[[#This Row],[切音]], 聲母對照資料表[十五音], 0), 2)</f>
        <v>t</v>
      </c>
      <c r="I3390" t="str">
        <f xml:space="preserve"> INDEX(韻母對照資料表[], MATCH(雅俗通字典[[#This Row],[字韻]] &amp; LEFT(雅俗通字典[[#This Row],[舒促聲]],1), 韻母對照資料表[十五音識別碼], 0), 2)</f>
        <v>ing</v>
      </c>
      <c r="J3390">
        <f xml:space="preserve"> MATCH(雅俗通字典[[#This Row],[聲調]], 雅俗通聲調, 0)</f>
        <v>3</v>
      </c>
      <c r="K3390" t="str">
        <f xml:space="preserve"> _xlfn.CONCAT(雅俗通字典[[#This Row],[聲]:[調]])</f>
        <v>ting3</v>
      </c>
      <c r="L3390" t="str">
        <f xml:space="preserve"> 雅俗通字典[[#This Row],[字韻]] &amp; 雅俗通字典[[#This Row],[聲調]] &amp; "聲" &amp; 雅俗通字典[[#This Row],[切音]]</f>
        <v>經上去聲地</v>
      </c>
      <c r="M3390" t="str">
        <f xml:space="preserve"> 雅俗通字典[[#This Row],[字韻]] &amp; TEXT(雅俗通字典[[#This Row],[調]], "[DBNum1]") &amp; 雅俗通字典[[#This Row],[切音]]</f>
        <v>經三地</v>
      </c>
    </row>
    <row r="3391" spans="1:13">
      <c r="A3391">
        <v>3390</v>
      </c>
      <c r="B3391" s="13" t="s">
        <v>3697</v>
      </c>
      <c r="C3391" s="13" t="s">
        <v>32</v>
      </c>
      <c r="D3391" s="13" t="s">
        <v>3390</v>
      </c>
      <c r="E3391" s="13" t="s">
        <v>275</v>
      </c>
      <c r="F3391" t="s">
        <v>3695</v>
      </c>
      <c r="G3391" s="13" t="str">
        <f xml:space="preserve"> IF( RIGHT(雅俗通字典[[#This Row],[聲調]],1)&lt;&gt;"入", "舒聲", "促聲")</f>
        <v>舒聲</v>
      </c>
      <c r="H3391" t="str">
        <f xml:space="preserve"> INDEX(聲母對照資料表[], MATCH(雅俗通字典[[#This Row],[切音]], 聲母對照資料表[十五音], 0), 2)</f>
        <v>t</v>
      </c>
      <c r="I3391" t="str">
        <f xml:space="preserve"> INDEX(韻母對照資料表[], MATCH(雅俗通字典[[#This Row],[字韻]] &amp; LEFT(雅俗通字典[[#This Row],[舒促聲]],1), 韻母對照資料表[十五音識別碼], 0), 2)</f>
        <v>ing</v>
      </c>
      <c r="J3391">
        <f xml:space="preserve"> MATCH(雅俗通字典[[#This Row],[聲調]], 雅俗通聲調, 0)</f>
        <v>3</v>
      </c>
      <c r="K3391" t="str">
        <f xml:space="preserve"> _xlfn.CONCAT(雅俗通字典[[#This Row],[聲]:[調]])</f>
        <v>ting3</v>
      </c>
      <c r="L3391" t="str">
        <f xml:space="preserve"> 雅俗通字典[[#This Row],[字韻]] &amp; 雅俗通字典[[#This Row],[聲調]] &amp; "聲" &amp; 雅俗通字典[[#This Row],[切音]]</f>
        <v>經上去聲地</v>
      </c>
      <c r="M3391" t="str">
        <f xml:space="preserve"> 雅俗通字典[[#This Row],[字韻]] &amp; TEXT(雅俗通字典[[#This Row],[調]], "[DBNum1]") &amp; 雅俗通字典[[#This Row],[切音]]</f>
        <v>經三地</v>
      </c>
    </row>
    <row r="3392" spans="1:13">
      <c r="A3392">
        <v>3391</v>
      </c>
      <c r="B3392" s="13" t="s">
        <v>3698</v>
      </c>
      <c r="C3392" s="13" t="s">
        <v>32</v>
      </c>
      <c r="D3392" s="13" t="s">
        <v>3390</v>
      </c>
      <c r="E3392" s="13" t="s">
        <v>275</v>
      </c>
      <c r="F3392" t="s">
        <v>3695</v>
      </c>
      <c r="G3392" s="13" t="str">
        <f xml:space="preserve"> IF( RIGHT(雅俗通字典[[#This Row],[聲調]],1)&lt;&gt;"入", "舒聲", "促聲")</f>
        <v>舒聲</v>
      </c>
      <c r="H3392" t="str">
        <f xml:space="preserve"> INDEX(聲母對照資料表[], MATCH(雅俗通字典[[#This Row],[切音]], 聲母對照資料表[十五音], 0), 2)</f>
        <v>t</v>
      </c>
      <c r="I3392" t="str">
        <f xml:space="preserve"> INDEX(韻母對照資料表[], MATCH(雅俗通字典[[#This Row],[字韻]] &amp; LEFT(雅俗通字典[[#This Row],[舒促聲]],1), 韻母對照資料表[十五音識別碼], 0), 2)</f>
        <v>ing</v>
      </c>
      <c r="J3392">
        <f xml:space="preserve"> MATCH(雅俗通字典[[#This Row],[聲調]], 雅俗通聲調, 0)</f>
        <v>3</v>
      </c>
      <c r="K3392" t="str">
        <f xml:space="preserve"> _xlfn.CONCAT(雅俗通字典[[#This Row],[聲]:[調]])</f>
        <v>ting3</v>
      </c>
      <c r="L3392" t="str">
        <f xml:space="preserve"> 雅俗通字典[[#This Row],[字韻]] &amp; 雅俗通字典[[#This Row],[聲調]] &amp; "聲" &amp; 雅俗通字典[[#This Row],[切音]]</f>
        <v>經上去聲地</v>
      </c>
      <c r="M3392" t="str">
        <f xml:space="preserve"> 雅俗通字典[[#This Row],[字韻]] &amp; TEXT(雅俗通字典[[#This Row],[調]], "[DBNum1]") &amp; 雅俗通字典[[#This Row],[切音]]</f>
        <v>經三地</v>
      </c>
    </row>
    <row r="3393" spans="1:13">
      <c r="A3393">
        <v>3392</v>
      </c>
      <c r="B3393" s="13" t="s">
        <v>3699</v>
      </c>
      <c r="C3393" s="13" t="s">
        <v>45</v>
      </c>
      <c r="D3393" s="13" t="s">
        <v>3390</v>
      </c>
      <c r="E3393" s="13" t="s">
        <v>275</v>
      </c>
      <c r="F3393" t="s">
        <v>3700</v>
      </c>
      <c r="G3393" s="13" t="str">
        <f xml:space="preserve"> IF( RIGHT(雅俗通字典[[#This Row],[聲調]],1)&lt;&gt;"入", "舒聲", "促聲")</f>
        <v>舒聲</v>
      </c>
      <c r="H3393" t="str">
        <f xml:space="preserve"> INDEX(聲母對照資料表[], MATCH(雅俗通字典[[#This Row],[切音]], 聲母對照資料表[十五音], 0), 2)</f>
        <v>ph</v>
      </c>
      <c r="I3393" t="str">
        <f xml:space="preserve"> INDEX(韻母對照資料表[], MATCH(雅俗通字典[[#This Row],[字韻]] &amp; LEFT(雅俗通字典[[#This Row],[舒促聲]],1), 韻母對照資料表[十五音識別碼], 0), 2)</f>
        <v>ing</v>
      </c>
      <c r="J3393">
        <f xml:space="preserve"> MATCH(雅俗通字典[[#This Row],[聲調]], 雅俗通聲調, 0)</f>
        <v>3</v>
      </c>
      <c r="K3393" t="str">
        <f xml:space="preserve"> _xlfn.CONCAT(雅俗通字典[[#This Row],[聲]:[調]])</f>
        <v>phing3</v>
      </c>
      <c r="L3393" t="str">
        <f xml:space="preserve"> 雅俗通字典[[#This Row],[字韻]] &amp; 雅俗通字典[[#This Row],[聲調]] &amp; "聲" &amp; 雅俗通字典[[#This Row],[切音]]</f>
        <v>經上去聲頗</v>
      </c>
      <c r="M3393" t="str">
        <f xml:space="preserve"> 雅俗通字典[[#This Row],[字韻]] &amp; TEXT(雅俗通字典[[#This Row],[調]], "[DBNum1]") &amp; 雅俗通字典[[#This Row],[切音]]</f>
        <v>經三頗</v>
      </c>
    </row>
    <row r="3394" spans="1:13">
      <c r="A3394">
        <v>3393</v>
      </c>
      <c r="B3394" s="13" t="s">
        <v>3701</v>
      </c>
      <c r="C3394" s="13" t="s">
        <v>45</v>
      </c>
      <c r="D3394" s="13" t="s">
        <v>3390</v>
      </c>
      <c r="E3394" s="13" t="s">
        <v>275</v>
      </c>
      <c r="F3394" t="s">
        <v>3700</v>
      </c>
      <c r="G3394" s="13" t="str">
        <f xml:space="preserve"> IF( RIGHT(雅俗通字典[[#This Row],[聲調]],1)&lt;&gt;"入", "舒聲", "促聲")</f>
        <v>舒聲</v>
      </c>
      <c r="H3394" t="str">
        <f xml:space="preserve"> INDEX(聲母對照資料表[], MATCH(雅俗通字典[[#This Row],[切音]], 聲母對照資料表[十五音], 0), 2)</f>
        <v>ph</v>
      </c>
      <c r="I3394" t="str">
        <f xml:space="preserve"> INDEX(韻母對照資料表[], MATCH(雅俗通字典[[#This Row],[字韻]] &amp; LEFT(雅俗通字典[[#This Row],[舒促聲]],1), 韻母對照資料表[十五音識別碼], 0), 2)</f>
        <v>ing</v>
      </c>
      <c r="J3394">
        <f xml:space="preserve"> MATCH(雅俗通字典[[#This Row],[聲調]], 雅俗通聲調, 0)</f>
        <v>3</v>
      </c>
      <c r="K3394" t="str">
        <f xml:space="preserve"> _xlfn.CONCAT(雅俗通字典[[#This Row],[聲]:[調]])</f>
        <v>phing3</v>
      </c>
      <c r="L3394" t="str">
        <f xml:space="preserve"> 雅俗通字典[[#This Row],[字韻]] &amp; 雅俗通字典[[#This Row],[聲調]] &amp; "聲" &amp; 雅俗通字典[[#This Row],[切音]]</f>
        <v>經上去聲頗</v>
      </c>
      <c r="M3394" t="str">
        <f xml:space="preserve"> 雅俗通字典[[#This Row],[字韻]] &amp; TEXT(雅俗通字典[[#This Row],[調]], "[DBNum1]") &amp; 雅俗通字典[[#This Row],[切音]]</f>
        <v>經三頗</v>
      </c>
    </row>
    <row r="3395" spans="1:13">
      <c r="A3395">
        <v>3394</v>
      </c>
      <c r="B3395" s="13" t="s">
        <v>3702</v>
      </c>
      <c r="C3395" s="13" t="s">
        <v>45</v>
      </c>
      <c r="D3395" s="13" t="s">
        <v>3390</v>
      </c>
      <c r="E3395" s="13" t="s">
        <v>275</v>
      </c>
      <c r="F3395" t="s">
        <v>3700</v>
      </c>
      <c r="G3395" s="13" t="str">
        <f xml:space="preserve"> IF( RIGHT(雅俗通字典[[#This Row],[聲調]],1)&lt;&gt;"入", "舒聲", "促聲")</f>
        <v>舒聲</v>
      </c>
      <c r="H3395" t="str">
        <f xml:space="preserve"> INDEX(聲母對照資料表[], MATCH(雅俗通字典[[#This Row],[切音]], 聲母對照資料表[十五音], 0), 2)</f>
        <v>ph</v>
      </c>
      <c r="I3395" t="str">
        <f xml:space="preserve"> INDEX(韻母對照資料表[], MATCH(雅俗通字典[[#This Row],[字韻]] &amp; LEFT(雅俗通字典[[#This Row],[舒促聲]],1), 韻母對照資料表[十五音識別碼], 0), 2)</f>
        <v>ing</v>
      </c>
      <c r="J3395">
        <f xml:space="preserve"> MATCH(雅俗通字典[[#This Row],[聲調]], 雅俗通聲調, 0)</f>
        <v>3</v>
      </c>
      <c r="K3395" t="str">
        <f xml:space="preserve"> _xlfn.CONCAT(雅俗通字典[[#This Row],[聲]:[調]])</f>
        <v>phing3</v>
      </c>
      <c r="L3395" t="str">
        <f xml:space="preserve"> 雅俗通字典[[#This Row],[字韻]] &amp; 雅俗通字典[[#This Row],[聲調]] &amp; "聲" &amp; 雅俗通字典[[#This Row],[切音]]</f>
        <v>經上去聲頗</v>
      </c>
      <c r="M3395" t="str">
        <f xml:space="preserve"> 雅俗通字典[[#This Row],[字韻]] &amp; TEXT(雅俗通字典[[#This Row],[調]], "[DBNum1]") &amp; 雅俗通字典[[#This Row],[切音]]</f>
        <v>經三頗</v>
      </c>
    </row>
    <row r="3396" spans="1:13">
      <c r="A3396">
        <v>3395</v>
      </c>
      <c r="B3396" s="13" t="s">
        <v>3463</v>
      </c>
      <c r="C3396" s="13" t="s">
        <v>54</v>
      </c>
      <c r="D3396" s="13" t="s">
        <v>3390</v>
      </c>
      <c r="E3396" s="13" t="s">
        <v>275</v>
      </c>
      <c r="F3396" t="s">
        <v>3703</v>
      </c>
      <c r="G3396" s="13" t="str">
        <f xml:space="preserve"> IF( RIGHT(雅俗通字典[[#This Row],[聲調]],1)&lt;&gt;"入", "舒聲", "促聲")</f>
        <v>舒聲</v>
      </c>
      <c r="H3396" t="str">
        <f xml:space="preserve"> INDEX(聲母對照資料表[], MATCH(雅俗通字典[[#This Row],[切音]], 聲母對照資料表[十五音], 0), 2)</f>
        <v>th</v>
      </c>
      <c r="I3396" t="str">
        <f xml:space="preserve"> INDEX(韻母對照資料表[], MATCH(雅俗通字典[[#This Row],[字韻]] &amp; LEFT(雅俗通字典[[#This Row],[舒促聲]],1), 韻母對照資料表[十五音識別碼], 0), 2)</f>
        <v>ing</v>
      </c>
      <c r="J3396">
        <f xml:space="preserve"> MATCH(雅俗通字典[[#This Row],[聲調]], 雅俗通聲調, 0)</f>
        <v>3</v>
      </c>
      <c r="K3396" t="str">
        <f xml:space="preserve"> _xlfn.CONCAT(雅俗通字典[[#This Row],[聲]:[調]])</f>
        <v>thing3</v>
      </c>
      <c r="L3396" t="str">
        <f xml:space="preserve"> 雅俗通字典[[#This Row],[字韻]] &amp; 雅俗通字典[[#This Row],[聲調]] &amp; "聲" &amp; 雅俗通字典[[#This Row],[切音]]</f>
        <v>經上去聲他</v>
      </c>
      <c r="M3396" t="str">
        <f xml:space="preserve"> 雅俗通字典[[#This Row],[字韻]] &amp; TEXT(雅俗通字典[[#This Row],[調]], "[DBNum1]") &amp; 雅俗通字典[[#This Row],[切音]]</f>
        <v>經三他</v>
      </c>
    </row>
    <row r="3397" spans="1:13">
      <c r="A3397">
        <v>3396</v>
      </c>
      <c r="B3397" s="13" t="s">
        <v>2685</v>
      </c>
      <c r="C3397" s="13" t="s">
        <v>54</v>
      </c>
      <c r="D3397" s="13" t="s">
        <v>3390</v>
      </c>
      <c r="E3397" s="13" t="s">
        <v>275</v>
      </c>
      <c r="F3397" t="s">
        <v>3703</v>
      </c>
      <c r="G3397" s="13" t="str">
        <f xml:space="preserve"> IF( RIGHT(雅俗通字典[[#This Row],[聲調]],1)&lt;&gt;"入", "舒聲", "促聲")</f>
        <v>舒聲</v>
      </c>
      <c r="H3397" t="str">
        <f xml:space="preserve"> INDEX(聲母對照資料表[], MATCH(雅俗通字典[[#This Row],[切音]], 聲母對照資料表[十五音], 0), 2)</f>
        <v>th</v>
      </c>
      <c r="I3397" t="str">
        <f xml:space="preserve"> INDEX(韻母對照資料表[], MATCH(雅俗通字典[[#This Row],[字韻]] &amp; LEFT(雅俗通字典[[#This Row],[舒促聲]],1), 韻母對照資料表[十五音識別碼], 0), 2)</f>
        <v>ing</v>
      </c>
      <c r="J3397">
        <f xml:space="preserve"> MATCH(雅俗通字典[[#This Row],[聲調]], 雅俗通聲調, 0)</f>
        <v>3</v>
      </c>
      <c r="K3397" t="str">
        <f xml:space="preserve"> _xlfn.CONCAT(雅俗通字典[[#This Row],[聲]:[調]])</f>
        <v>thing3</v>
      </c>
      <c r="L3397" t="str">
        <f xml:space="preserve"> 雅俗通字典[[#This Row],[字韻]] &amp; 雅俗通字典[[#This Row],[聲調]] &amp; "聲" &amp; 雅俗通字典[[#This Row],[切音]]</f>
        <v>經上去聲他</v>
      </c>
      <c r="M3397" t="str">
        <f xml:space="preserve"> 雅俗通字典[[#This Row],[字韻]] &amp; TEXT(雅俗通字典[[#This Row],[調]], "[DBNum1]") &amp; 雅俗通字典[[#This Row],[切音]]</f>
        <v>經三他</v>
      </c>
    </row>
    <row r="3398" spans="1:13">
      <c r="A3398">
        <v>3397</v>
      </c>
      <c r="B3398" s="13" t="s">
        <v>3704</v>
      </c>
      <c r="C3398" s="13" t="s">
        <v>54</v>
      </c>
      <c r="D3398" s="13" t="s">
        <v>3390</v>
      </c>
      <c r="E3398" s="13" t="s">
        <v>275</v>
      </c>
      <c r="F3398" t="s">
        <v>3703</v>
      </c>
      <c r="G3398" s="13" t="str">
        <f xml:space="preserve"> IF( RIGHT(雅俗通字典[[#This Row],[聲調]],1)&lt;&gt;"入", "舒聲", "促聲")</f>
        <v>舒聲</v>
      </c>
      <c r="H3398" t="str">
        <f xml:space="preserve"> INDEX(聲母對照資料表[], MATCH(雅俗通字典[[#This Row],[切音]], 聲母對照資料表[十五音], 0), 2)</f>
        <v>th</v>
      </c>
      <c r="I3398" t="str">
        <f xml:space="preserve"> INDEX(韻母對照資料表[], MATCH(雅俗通字典[[#This Row],[字韻]] &amp; LEFT(雅俗通字典[[#This Row],[舒促聲]],1), 韻母對照資料表[十五音識別碼], 0), 2)</f>
        <v>ing</v>
      </c>
      <c r="J3398">
        <f xml:space="preserve"> MATCH(雅俗通字典[[#This Row],[聲調]], 雅俗通聲調, 0)</f>
        <v>3</v>
      </c>
      <c r="K3398" t="str">
        <f xml:space="preserve"> _xlfn.CONCAT(雅俗通字典[[#This Row],[聲]:[調]])</f>
        <v>thing3</v>
      </c>
      <c r="L3398" t="str">
        <f xml:space="preserve"> 雅俗通字典[[#This Row],[字韻]] &amp; 雅俗通字典[[#This Row],[聲調]] &amp; "聲" &amp; 雅俗通字典[[#This Row],[切音]]</f>
        <v>經上去聲他</v>
      </c>
      <c r="M3398" t="str">
        <f xml:space="preserve"> 雅俗通字典[[#This Row],[字韻]] &amp; TEXT(雅俗通字典[[#This Row],[調]], "[DBNum1]") &amp; 雅俗通字典[[#This Row],[切音]]</f>
        <v>經三他</v>
      </c>
    </row>
    <row r="3399" spans="1:13">
      <c r="A3399">
        <v>3398</v>
      </c>
      <c r="B3399" s="13" t="s">
        <v>3460</v>
      </c>
      <c r="C3399" s="13" t="s">
        <v>54</v>
      </c>
      <c r="D3399" s="13" t="s">
        <v>3390</v>
      </c>
      <c r="E3399" s="13" t="s">
        <v>275</v>
      </c>
      <c r="F3399" t="s">
        <v>3703</v>
      </c>
      <c r="G3399" s="13" t="str">
        <f xml:space="preserve"> IF( RIGHT(雅俗通字典[[#This Row],[聲調]],1)&lt;&gt;"入", "舒聲", "促聲")</f>
        <v>舒聲</v>
      </c>
      <c r="H3399" t="str">
        <f xml:space="preserve"> INDEX(聲母對照資料表[], MATCH(雅俗通字典[[#This Row],[切音]], 聲母對照資料表[十五音], 0), 2)</f>
        <v>th</v>
      </c>
      <c r="I3399" t="str">
        <f xml:space="preserve"> INDEX(韻母對照資料表[], MATCH(雅俗通字典[[#This Row],[字韻]] &amp; LEFT(雅俗通字典[[#This Row],[舒促聲]],1), 韻母對照資料表[十五音識別碼], 0), 2)</f>
        <v>ing</v>
      </c>
      <c r="J3399">
        <f xml:space="preserve"> MATCH(雅俗通字典[[#This Row],[聲調]], 雅俗通聲調, 0)</f>
        <v>3</v>
      </c>
      <c r="K3399" t="str">
        <f xml:space="preserve"> _xlfn.CONCAT(雅俗通字典[[#This Row],[聲]:[調]])</f>
        <v>thing3</v>
      </c>
      <c r="L3399" t="str">
        <f xml:space="preserve"> 雅俗通字典[[#This Row],[字韻]] &amp; 雅俗通字典[[#This Row],[聲調]] &amp; "聲" &amp; 雅俗通字典[[#This Row],[切音]]</f>
        <v>經上去聲他</v>
      </c>
      <c r="M3399" t="str">
        <f xml:space="preserve"> 雅俗通字典[[#This Row],[字韻]] &amp; TEXT(雅俗通字典[[#This Row],[調]], "[DBNum1]") &amp; 雅俗通字典[[#This Row],[切音]]</f>
        <v>經三他</v>
      </c>
    </row>
    <row r="3400" spans="1:13">
      <c r="A3400">
        <v>3399</v>
      </c>
      <c r="B3400" s="13" t="s">
        <v>3705</v>
      </c>
      <c r="C3400" s="13" t="s">
        <v>54</v>
      </c>
      <c r="D3400" s="13" t="s">
        <v>3390</v>
      </c>
      <c r="E3400" s="13" t="s">
        <v>275</v>
      </c>
      <c r="F3400" t="s">
        <v>3703</v>
      </c>
      <c r="G3400" s="13" t="str">
        <f xml:space="preserve"> IF( RIGHT(雅俗通字典[[#This Row],[聲調]],1)&lt;&gt;"入", "舒聲", "促聲")</f>
        <v>舒聲</v>
      </c>
      <c r="H3400" t="str">
        <f xml:space="preserve"> INDEX(聲母對照資料表[], MATCH(雅俗通字典[[#This Row],[切音]], 聲母對照資料表[十五音], 0), 2)</f>
        <v>th</v>
      </c>
      <c r="I3400" t="str">
        <f xml:space="preserve"> INDEX(韻母對照資料表[], MATCH(雅俗通字典[[#This Row],[字韻]] &amp; LEFT(雅俗通字典[[#This Row],[舒促聲]],1), 韻母對照資料表[十五音識別碼], 0), 2)</f>
        <v>ing</v>
      </c>
      <c r="J3400">
        <f xml:space="preserve"> MATCH(雅俗通字典[[#This Row],[聲調]], 雅俗通聲調, 0)</f>
        <v>3</v>
      </c>
      <c r="K3400" t="str">
        <f xml:space="preserve"> _xlfn.CONCAT(雅俗通字典[[#This Row],[聲]:[調]])</f>
        <v>thing3</v>
      </c>
      <c r="L3400" t="str">
        <f xml:space="preserve"> 雅俗通字典[[#This Row],[字韻]] &amp; 雅俗通字典[[#This Row],[聲調]] &amp; "聲" &amp; 雅俗通字典[[#This Row],[切音]]</f>
        <v>經上去聲他</v>
      </c>
      <c r="M3400" t="str">
        <f xml:space="preserve"> 雅俗通字典[[#This Row],[字韻]] &amp; TEXT(雅俗通字典[[#This Row],[調]], "[DBNum1]") &amp; 雅俗通字典[[#This Row],[切音]]</f>
        <v>經三他</v>
      </c>
    </row>
    <row r="3401" spans="1:13">
      <c r="A3401">
        <v>3400</v>
      </c>
      <c r="B3401" s="13" t="s">
        <v>3706</v>
      </c>
      <c r="C3401" s="13" t="s">
        <v>54</v>
      </c>
      <c r="D3401" s="13" t="s">
        <v>3390</v>
      </c>
      <c r="E3401" s="13" t="s">
        <v>275</v>
      </c>
      <c r="F3401" t="s">
        <v>3703</v>
      </c>
      <c r="G3401" s="13" t="str">
        <f xml:space="preserve"> IF( RIGHT(雅俗通字典[[#This Row],[聲調]],1)&lt;&gt;"入", "舒聲", "促聲")</f>
        <v>舒聲</v>
      </c>
      <c r="H3401" t="str">
        <f xml:space="preserve"> INDEX(聲母對照資料表[], MATCH(雅俗通字典[[#This Row],[切音]], 聲母對照資料表[十五音], 0), 2)</f>
        <v>th</v>
      </c>
      <c r="I3401" t="str">
        <f xml:space="preserve"> INDEX(韻母對照資料表[], MATCH(雅俗通字典[[#This Row],[字韻]] &amp; LEFT(雅俗通字典[[#This Row],[舒促聲]],1), 韻母對照資料表[十五音識別碼], 0), 2)</f>
        <v>ing</v>
      </c>
      <c r="J3401">
        <f xml:space="preserve"> MATCH(雅俗通字典[[#This Row],[聲調]], 雅俗通聲調, 0)</f>
        <v>3</v>
      </c>
      <c r="K3401" t="str">
        <f xml:space="preserve"> _xlfn.CONCAT(雅俗通字典[[#This Row],[聲]:[調]])</f>
        <v>thing3</v>
      </c>
      <c r="L3401" t="str">
        <f xml:space="preserve"> 雅俗通字典[[#This Row],[字韻]] &amp; 雅俗通字典[[#This Row],[聲調]] &amp; "聲" &amp; 雅俗通字典[[#This Row],[切音]]</f>
        <v>經上去聲他</v>
      </c>
      <c r="M3401" t="str">
        <f xml:space="preserve"> 雅俗通字典[[#This Row],[字韻]] &amp; TEXT(雅俗通字典[[#This Row],[調]], "[DBNum1]") &amp; 雅俗通字典[[#This Row],[切音]]</f>
        <v>經三他</v>
      </c>
    </row>
    <row r="3402" spans="1:13">
      <c r="A3402">
        <v>3401</v>
      </c>
      <c r="B3402" s="13" t="s">
        <v>3471</v>
      </c>
      <c r="C3402" s="13" t="s">
        <v>63</v>
      </c>
      <c r="D3402" s="13" t="s">
        <v>3390</v>
      </c>
      <c r="E3402" s="13" t="s">
        <v>275</v>
      </c>
      <c r="F3402" t="s">
        <v>3707</v>
      </c>
      <c r="G3402" s="13" t="str">
        <f xml:space="preserve"> IF( RIGHT(雅俗通字典[[#This Row],[聲調]],1)&lt;&gt;"入", "舒聲", "促聲")</f>
        <v>舒聲</v>
      </c>
      <c r="H3402" t="str">
        <f xml:space="preserve"> INDEX(聲母對照資料表[], MATCH(雅俗通字典[[#This Row],[切音]], 聲母對照資料表[十五音], 0), 2)</f>
        <v>z</v>
      </c>
      <c r="I3402" t="str">
        <f xml:space="preserve"> INDEX(韻母對照資料表[], MATCH(雅俗通字典[[#This Row],[字韻]] &amp; LEFT(雅俗通字典[[#This Row],[舒促聲]],1), 韻母對照資料表[十五音識別碼], 0), 2)</f>
        <v>ing</v>
      </c>
      <c r="J3402">
        <f xml:space="preserve"> MATCH(雅俗通字典[[#This Row],[聲調]], 雅俗通聲調, 0)</f>
        <v>3</v>
      </c>
      <c r="K3402" t="str">
        <f xml:space="preserve"> _xlfn.CONCAT(雅俗通字典[[#This Row],[聲]:[調]])</f>
        <v>zing3</v>
      </c>
      <c r="L3402" t="str">
        <f xml:space="preserve"> 雅俗通字典[[#This Row],[字韻]] &amp; 雅俗通字典[[#This Row],[聲調]] &amp; "聲" &amp; 雅俗通字典[[#This Row],[切音]]</f>
        <v>經上去聲曾</v>
      </c>
      <c r="M3402" t="str">
        <f xml:space="preserve"> 雅俗通字典[[#This Row],[字韻]] &amp; TEXT(雅俗通字典[[#This Row],[調]], "[DBNum1]") &amp; 雅俗通字典[[#This Row],[切音]]</f>
        <v>經三曾</v>
      </c>
    </row>
    <row r="3403" spans="1:13">
      <c r="A3403">
        <v>3402</v>
      </c>
      <c r="B3403" s="13" t="s">
        <v>3708</v>
      </c>
      <c r="C3403" s="13" t="s">
        <v>63</v>
      </c>
      <c r="D3403" s="13" t="s">
        <v>3390</v>
      </c>
      <c r="E3403" s="13" t="s">
        <v>275</v>
      </c>
      <c r="F3403" t="s">
        <v>3707</v>
      </c>
      <c r="G3403" s="13" t="str">
        <f xml:space="preserve"> IF( RIGHT(雅俗通字典[[#This Row],[聲調]],1)&lt;&gt;"入", "舒聲", "促聲")</f>
        <v>舒聲</v>
      </c>
      <c r="H3403" t="str">
        <f xml:space="preserve"> INDEX(聲母對照資料表[], MATCH(雅俗通字典[[#This Row],[切音]], 聲母對照資料表[十五音], 0), 2)</f>
        <v>z</v>
      </c>
      <c r="I3403" t="str">
        <f xml:space="preserve"> INDEX(韻母對照資料表[], MATCH(雅俗通字典[[#This Row],[字韻]] &amp; LEFT(雅俗通字典[[#This Row],[舒促聲]],1), 韻母對照資料表[十五音識別碼], 0), 2)</f>
        <v>ing</v>
      </c>
      <c r="J3403">
        <f xml:space="preserve"> MATCH(雅俗通字典[[#This Row],[聲調]], 雅俗通聲調, 0)</f>
        <v>3</v>
      </c>
      <c r="K3403" t="str">
        <f xml:space="preserve"> _xlfn.CONCAT(雅俗通字典[[#This Row],[聲]:[調]])</f>
        <v>zing3</v>
      </c>
      <c r="L3403" t="str">
        <f xml:space="preserve"> 雅俗通字典[[#This Row],[字韻]] &amp; 雅俗通字典[[#This Row],[聲調]] &amp; "聲" &amp; 雅俗通字典[[#This Row],[切音]]</f>
        <v>經上去聲曾</v>
      </c>
      <c r="M3403" t="str">
        <f xml:space="preserve"> 雅俗通字典[[#This Row],[字韻]] &amp; TEXT(雅俗通字典[[#This Row],[調]], "[DBNum1]") &amp; 雅俗通字典[[#This Row],[切音]]</f>
        <v>經三曾</v>
      </c>
    </row>
    <row r="3404" spans="1:13">
      <c r="A3404">
        <v>3403</v>
      </c>
      <c r="B3404" s="13" t="s">
        <v>3709</v>
      </c>
      <c r="C3404" s="13" t="s">
        <v>80</v>
      </c>
      <c r="D3404" s="13" t="s">
        <v>3390</v>
      </c>
      <c r="E3404" s="13" t="s">
        <v>275</v>
      </c>
      <c r="F3404" t="s">
        <v>3710</v>
      </c>
      <c r="G3404" s="13" t="str">
        <f xml:space="preserve"> IF( RIGHT(雅俗通字典[[#This Row],[聲調]],1)&lt;&gt;"入", "舒聲", "促聲")</f>
        <v>舒聲</v>
      </c>
      <c r="H3404" t="str">
        <f xml:space="preserve"> INDEX(聲母對照資料表[], MATCH(雅俗通字典[[#This Row],[切音]], 聲母對照資料表[十五音], 0), 2)</f>
        <v>s</v>
      </c>
      <c r="I3404" t="str">
        <f xml:space="preserve"> INDEX(韻母對照資料表[], MATCH(雅俗通字典[[#This Row],[字韻]] &amp; LEFT(雅俗通字典[[#This Row],[舒促聲]],1), 韻母對照資料表[十五音識別碼], 0), 2)</f>
        <v>ing</v>
      </c>
      <c r="J3404">
        <f xml:space="preserve"> MATCH(雅俗通字典[[#This Row],[聲調]], 雅俗通聲調, 0)</f>
        <v>3</v>
      </c>
      <c r="K3404" t="str">
        <f xml:space="preserve"> _xlfn.CONCAT(雅俗通字典[[#This Row],[聲]:[調]])</f>
        <v>sing3</v>
      </c>
      <c r="L3404" t="str">
        <f xml:space="preserve"> 雅俗通字典[[#This Row],[字韻]] &amp; 雅俗通字典[[#This Row],[聲調]] &amp; "聲" &amp; 雅俗通字典[[#This Row],[切音]]</f>
        <v>經上去聲時</v>
      </c>
      <c r="M3404" t="str">
        <f xml:space="preserve"> 雅俗通字典[[#This Row],[字韻]] &amp; TEXT(雅俗通字典[[#This Row],[調]], "[DBNum1]") &amp; 雅俗通字典[[#This Row],[切音]]</f>
        <v>經三時</v>
      </c>
    </row>
    <row r="3405" spans="1:13">
      <c r="A3405">
        <v>3404</v>
      </c>
      <c r="B3405" s="13" t="s">
        <v>3711</v>
      </c>
      <c r="C3405" s="13" t="s">
        <v>80</v>
      </c>
      <c r="D3405" s="13" t="s">
        <v>3390</v>
      </c>
      <c r="E3405" s="13" t="s">
        <v>275</v>
      </c>
      <c r="F3405" t="s">
        <v>3710</v>
      </c>
      <c r="G3405" s="13" t="str">
        <f xml:space="preserve"> IF( RIGHT(雅俗通字典[[#This Row],[聲調]],1)&lt;&gt;"入", "舒聲", "促聲")</f>
        <v>舒聲</v>
      </c>
      <c r="H3405" t="str">
        <f xml:space="preserve"> INDEX(聲母對照資料表[], MATCH(雅俗通字典[[#This Row],[切音]], 聲母對照資料表[十五音], 0), 2)</f>
        <v>s</v>
      </c>
      <c r="I3405" t="str">
        <f xml:space="preserve"> INDEX(韻母對照資料表[], MATCH(雅俗通字典[[#This Row],[字韻]] &amp; LEFT(雅俗通字典[[#This Row],[舒促聲]],1), 韻母對照資料表[十五音識別碼], 0), 2)</f>
        <v>ing</v>
      </c>
      <c r="J3405">
        <f xml:space="preserve"> MATCH(雅俗通字典[[#This Row],[聲調]], 雅俗通聲調, 0)</f>
        <v>3</v>
      </c>
      <c r="K3405" t="str">
        <f xml:space="preserve"> _xlfn.CONCAT(雅俗通字典[[#This Row],[聲]:[調]])</f>
        <v>sing3</v>
      </c>
      <c r="L3405" t="str">
        <f xml:space="preserve"> 雅俗通字典[[#This Row],[字韻]] &amp; 雅俗通字典[[#This Row],[聲調]] &amp; "聲" &amp; 雅俗通字典[[#This Row],[切音]]</f>
        <v>經上去聲時</v>
      </c>
      <c r="M3405" t="str">
        <f xml:space="preserve"> 雅俗通字典[[#This Row],[字韻]] &amp; TEXT(雅俗通字典[[#This Row],[調]], "[DBNum1]") &amp; 雅俗通字典[[#This Row],[切音]]</f>
        <v>經三時</v>
      </c>
    </row>
    <row r="3406" spans="1:13">
      <c r="A3406">
        <v>3405</v>
      </c>
      <c r="B3406" s="13" t="s">
        <v>3712</v>
      </c>
      <c r="C3406" s="13" t="s">
        <v>80</v>
      </c>
      <c r="D3406" s="13" t="s">
        <v>3390</v>
      </c>
      <c r="E3406" s="13" t="s">
        <v>275</v>
      </c>
      <c r="F3406" t="s">
        <v>3710</v>
      </c>
      <c r="G3406" s="13" t="str">
        <f xml:space="preserve"> IF( RIGHT(雅俗通字典[[#This Row],[聲調]],1)&lt;&gt;"入", "舒聲", "促聲")</f>
        <v>舒聲</v>
      </c>
      <c r="H3406" t="str">
        <f xml:space="preserve"> INDEX(聲母對照資料表[], MATCH(雅俗通字典[[#This Row],[切音]], 聲母對照資料表[十五音], 0), 2)</f>
        <v>s</v>
      </c>
      <c r="I3406" t="str">
        <f xml:space="preserve"> INDEX(韻母對照資料表[], MATCH(雅俗通字典[[#This Row],[字韻]] &amp; LEFT(雅俗通字典[[#This Row],[舒促聲]],1), 韻母對照資料表[十五音識別碼], 0), 2)</f>
        <v>ing</v>
      </c>
      <c r="J3406">
        <f xml:space="preserve"> MATCH(雅俗通字典[[#This Row],[聲調]], 雅俗通聲調, 0)</f>
        <v>3</v>
      </c>
      <c r="K3406" t="str">
        <f xml:space="preserve"> _xlfn.CONCAT(雅俗通字典[[#This Row],[聲]:[調]])</f>
        <v>sing3</v>
      </c>
      <c r="L3406" t="str">
        <f xml:space="preserve"> 雅俗通字典[[#This Row],[字韻]] &amp; 雅俗通字典[[#This Row],[聲調]] &amp; "聲" &amp; 雅俗通字典[[#This Row],[切音]]</f>
        <v>經上去聲時</v>
      </c>
      <c r="M3406" t="str">
        <f xml:space="preserve"> 雅俗通字典[[#This Row],[字韻]] &amp; TEXT(雅俗通字典[[#This Row],[調]], "[DBNum1]") &amp; 雅俗通字典[[#This Row],[切音]]</f>
        <v>經三時</v>
      </c>
    </row>
    <row r="3407" spans="1:13">
      <c r="A3407">
        <v>3406</v>
      </c>
      <c r="B3407" s="13" t="s">
        <v>3713</v>
      </c>
      <c r="C3407" s="13" t="s">
        <v>80</v>
      </c>
      <c r="D3407" s="13" t="s">
        <v>3390</v>
      </c>
      <c r="E3407" s="13" t="s">
        <v>275</v>
      </c>
      <c r="F3407" t="s">
        <v>3710</v>
      </c>
      <c r="G3407" s="13" t="str">
        <f xml:space="preserve"> IF( RIGHT(雅俗通字典[[#This Row],[聲調]],1)&lt;&gt;"入", "舒聲", "促聲")</f>
        <v>舒聲</v>
      </c>
      <c r="H3407" t="str">
        <f xml:space="preserve"> INDEX(聲母對照資料表[], MATCH(雅俗通字典[[#This Row],[切音]], 聲母對照資料表[十五音], 0), 2)</f>
        <v>s</v>
      </c>
      <c r="I3407" t="str">
        <f xml:space="preserve"> INDEX(韻母對照資料表[], MATCH(雅俗通字典[[#This Row],[字韻]] &amp; LEFT(雅俗通字典[[#This Row],[舒促聲]],1), 韻母對照資料表[十五音識別碼], 0), 2)</f>
        <v>ing</v>
      </c>
      <c r="J3407">
        <f xml:space="preserve"> MATCH(雅俗通字典[[#This Row],[聲調]], 雅俗通聲調, 0)</f>
        <v>3</v>
      </c>
      <c r="K3407" t="str">
        <f xml:space="preserve"> _xlfn.CONCAT(雅俗通字典[[#This Row],[聲]:[調]])</f>
        <v>sing3</v>
      </c>
      <c r="L3407" t="str">
        <f xml:space="preserve"> 雅俗通字典[[#This Row],[字韻]] &amp; 雅俗通字典[[#This Row],[聲調]] &amp; "聲" &amp; 雅俗通字典[[#This Row],[切音]]</f>
        <v>經上去聲時</v>
      </c>
      <c r="M3407" t="str">
        <f xml:space="preserve"> 雅俗通字典[[#This Row],[字韻]] &amp; TEXT(雅俗通字典[[#This Row],[調]], "[DBNum1]") &amp; 雅俗通字典[[#This Row],[切音]]</f>
        <v>經三時</v>
      </c>
    </row>
    <row r="3408" spans="1:13">
      <c r="A3408">
        <v>3407</v>
      </c>
      <c r="B3408" s="13" t="s">
        <v>3535</v>
      </c>
      <c r="C3408" s="13" t="s">
        <v>88</v>
      </c>
      <c r="D3408" s="13" t="s">
        <v>3390</v>
      </c>
      <c r="E3408" s="13" t="s">
        <v>275</v>
      </c>
      <c r="F3408" t="s">
        <v>3714</v>
      </c>
      <c r="G3408" s="13" t="str">
        <f xml:space="preserve"> IF( RIGHT(雅俗通字典[[#This Row],[聲調]],1)&lt;&gt;"入", "舒聲", "促聲")</f>
        <v>舒聲</v>
      </c>
      <c r="H3408" t="str">
        <f xml:space="preserve"> INDEX(聲母對照資料表[], MATCH(雅俗通字典[[#This Row],[切音]], 聲母對照資料表[十五音], 0), 2)</f>
        <v>q</v>
      </c>
      <c r="I3408" t="str">
        <f xml:space="preserve"> INDEX(韻母對照資料表[], MATCH(雅俗通字典[[#This Row],[字韻]] &amp; LEFT(雅俗通字典[[#This Row],[舒促聲]],1), 韻母對照資料表[十五音識別碼], 0), 2)</f>
        <v>ing</v>
      </c>
      <c r="J3408">
        <f xml:space="preserve"> MATCH(雅俗通字典[[#This Row],[聲調]], 雅俗通聲調, 0)</f>
        <v>3</v>
      </c>
      <c r="K3408" t="str">
        <f xml:space="preserve"> _xlfn.CONCAT(雅俗通字典[[#This Row],[聲]:[調]])</f>
        <v>qing3</v>
      </c>
      <c r="L3408" t="str">
        <f xml:space="preserve"> 雅俗通字典[[#This Row],[字韻]] &amp; 雅俗通字典[[#This Row],[聲調]] &amp; "聲" &amp; 雅俗通字典[[#This Row],[切音]]</f>
        <v>經上去聲英</v>
      </c>
      <c r="M3408" t="str">
        <f xml:space="preserve"> 雅俗通字典[[#This Row],[字韻]] &amp; TEXT(雅俗通字典[[#This Row],[調]], "[DBNum1]") &amp; 雅俗通字典[[#This Row],[切音]]</f>
        <v>經三英</v>
      </c>
    </row>
    <row r="3409" spans="1:13">
      <c r="A3409">
        <v>3408</v>
      </c>
      <c r="B3409" s="13" t="s">
        <v>3715</v>
      </c>
      <c r="C3409" s="13" t="s">
        <v>88</v>
      </c>
      <c r="D3409" s="13" t="s">
        <v>3390</v>
      </c>
      <c r="E3409" s="13" t="s">
        <v>275</v>
      </c>
      <c r="F3409" t="s">
        <v>3714</v>
      </c>
      <c r="G3409" s="13" t="str">
        <f xml:space="preserve"> IF( RIGHT(雅俗通字典[[#This Row],[聲調]],1)&lt;&gt;"入", "舒聲", "促聲")</f>
        <v>舒聲</v>
      </c>
      <c r="H3409" t="str">
        <f xml:space="preserve"> INDEX(聲母對照資料表[], MATCH(雅俗通字典[[#This Row],[切音]], 聲母對照資料表[十五音], 0), 2)</f>
        <v>q</v>
      </c>
      <c r="I3409" t="str">
        <f xml:space="preserve"> INDEX(韻母對照資料表[], MATCH(雅俗通字典[[#This Row],[字韻]] &amp; LEFT(雅俗通字典[[#This Row],[舒促聲]],1), 韻母對照資料表[十五音識別碼], 0), 2)</f>
        <v>ing</v>
      </c>
      <c r="J3409">
        <f xml:space="preserve"> MATCH(雅俗通字典[[#This Row],[聲調]], 雅俗通聲調, 0)</f>
        <v>3</v>
      </c>
      <c r="K3409" t="str">
        <f xml:space="preserve"> _xlfn.CONCAT(雅俗通字典[[#This Row],[聲]:[調]])</f>
        <v>qing3</v>
      </c>
      <c r="L3409" t="str">
        <f xml:space="preserve"> 雅俗通字典[[#This Row],[字韻]] &amp; 雅俗通字典[[#This Row],[聲調]] &amp; "聲" &amp; 雅俗通字典[[#This Row],[切音]]</f>
        <v>經上去聲英</v>
      </c>
      <c r="M3409" t="str">
        <f xml:space="preserve"> 雅俗通字典[[#This Row],[字韻]] &amp; TEXT(雅俗通字典[[#This Row],[調]], "[DBNum1]") &amp; 雅俗通字典[[#This Row],[切音]]</f>
        <v>經三英</v>
      </c>
    </row>
    <row r="3410" spans="1:13">
      <c r="A3410">
        <v>3409</v>
      </c>
      <c r="B3410" s="13" t="s">
        <v>3716</v>
      </c>
      <c r="C3410" s="13" t="s">
        <v>88</v>
      </c>
      <c r="D3410" s="13" t="s">
        <v>3390</v>
      </c>
      <c r="E3410" s="13" t="s">
        <v>275</v>
      </c>
      <c r="F3410" t="s">
        <v>3714</v>
      </c>
      <c r="G3410" s="13" t="str">
        <f xml:space="preserve"> IF( RIGHT(雅俗通字典[[#This Row],[聲調]],1)&lt;&gt;"入", "舒聲", "促聲")</f>
        <v>舒聲</v>
      </c>
      <c r="H3410" t="str">
        <f xml:space="preserve"> INDEX(聲母對照資料表[], MATCH(雅俗通字典[[#This Row],[切音]], 聲母對照資料表[十五音], 0), 2)</f>
        <v>q</v>
      </c>
      <c r="I3410" t="str">
        <f xml:space="preserve"> INDEX(韻母對照資料表[], MATCH(雅俗通字典[[#This Row],[字韻]] &amp; LEFT(雅俗通字典[[#This Row],[舒促聲]],1), 韻母對照資料表[十五音識別碼], 0), 2)</f>
        <v>ing</v>
      </c>
      <c r="J3410">
        <f xml:space="preserve"> MATCH(雅俗通字典[[#This Row],[聲調]], 雅俗通聲調, 0)</f>
        <v>3</v>
      </c>
      <c r="K3410" t="str">
        <f xml:space="preserve"> _xlfn.CONCAT(雅俗通字典[[#This Row],[聲]:[調]])</f>
        <v>qing3</v>
      </c>
      <c r="L3410" t="str">
        <f xml:space="preserve"> 雅俗通字典[[#This Row],[字韻]] &amp; 雅俗通字典[[#This Row],[聲調]] &amp; "聲" &amp; 雅俗通字典[[#This Row],[切音]]</f>
        <v>經上去聲英</v>
      </c>
      <c r="M3410" t="str">
        <f xml:space="preserve"> 雅俗通字典[[#This Row],[字韻]] &amp; TEXT(雅俗通字典[[#This Row],[調]], "[DBNum1]") &amp; 雅俗通字典[[#This Row],[切音]]</f>
        <v>經三英</v>
      </c>
    </row>
    <row r="3411" spans="1:13">
      <c r="A3411">
        <v>3410</v>
      </c>
      <c r="B3411" s="13" t="s">
        <v>3717</v>
      </c>
      <c r="C3411" s="13" t="s">
        <v>101</v>
      </c>
      <c r="D3411" s="13" t="s">
        <v>3390</v>
      </c>
      <c r="E3411" s="13" t="s">
        <v>275</v>
      </c>
      <c r="F3411" t="s">
        <v>3718</v>
      </c>
      <c r="G3411" s="13" t="str">
        <f xml:space="preserve"> IF( RIGHT(雅俗通字典[[#This Row],[聲調]],1)&lt;&gt;"入", "舒聲", "促聲")</f>
        <v>舒聲</v>
      </c>
      <c r="H3411" t="str">
        <f xml:space="preserve"> INDEX(聲母對照資料表[], MATCH(雅俗通字典[[#This Row],[切音]], 聲母對照資料表[十五音], 0), 2)</f>
        <v>c</v>
      </c>
      <c r="I3411" t="str">
        <f xml:space="preserve"> INDEX(韻母對照資料表[], MATCH(雅俗通字典[[#This Row],[字韻]] &amp; LEFT(雅俗通字典[[#This Row],[舒促聲]],1), 韻母對照資料表[十五音識別碼], 0), 2)</f>
        <v>ing</v>
      </c>
      <c r="J3411">
        <f xml:space="preserve"> MATCH(雅俗通字典[[#This Row],[聲調]], 雅俗通聲調, 0)</f>
        <v>3</v>
      </c>
      <c r="K3411" t="str">
        <f xml:space="preserve"> _xlfn.CONCAT(雅俗通字典[[#This Row],[聲]:[調]])</f>
        <v>cing3</v>
      </c>
      <c r="L3411" t="str">
        <f xml:space="preserve"> 雅俗通字典[[#This Row],[字韻]] &amp; 雅俗通字典[[#This Row],[聲調]] &amp; "聲" &amp; 雅俗通字典[[#This Row],[切音]]</f>
        <v>經上去聲出</v>
      </c>
      <c r="M3411" t="str">
        <f xml:space="preserve"> 雅俗通字典[[#This Row],[字韻]] &amp; TEXT(雅俗通字典[[#This Row],[調]], "[DBNum1]") &amp; 雅俗通字典[[#This Row],[切音]]</f>
        <v>經三出</v>
      </c>
    </row>
    <row r="3412" spans="1:13">
      <c r="A3412">
        <v>3411</v>
      </c>
      <c r="B3412" s="13" t="s">
        <v>3719</v>
      </c>
      <c r="C3412" s="13" t="s">
        <v>101</v>
      </c>
      <c r="D3412" s="13" t="s">
        <v>3390</v>
      </c>
      <c r="E3412" s="13" t="s">
        <v>275</v>
      </c>
      <c r="F3412" t="s">
        <v>3718</v>
      </c>
      <c r="G3412" s="13" t="str">
        <f xml:space="preserve"> IF( RIGHT(雅俗通字典[[#This Row],[聲調]],1)&lt;&gt;"入", "舒聲", "促聲")</f>
        <v>舒聲</v>
      </c>
      <c r="H3412" t="str">
        <f xml:space="preserve"> INDEX(聲母對照資料表[], MATCH(雅俗通字典[[#This Row],[切音]], 聲母對照資料表[十五音], 0), 2)</f>
        <v>c</v>
      </c>
      <c r="I3412" t="str">
        <f xml:space="preserve"> INDEX(韻母對照資料表[], MATCH(雅俗通字典[[#This Row],[字韻]] &amp; LEFT(雅俗通字典[[#This Row],[舒促聲]],1), 韻母對照資料表[十五音識別碼], 0), 2)</f>
        <v>ing</v>
      </c>
      <c r="J3412">
        <f xml:space="preserve"> MATCH(雅俗通字典[[#This Row],[聲調]], 雅俗通聲調, 0)</f>
        <v>3</v>
      </c>
      <c r="K3412" t="str">
        <f xml:space="preserve"> _xlfn.CONCAT(雅俗通字典[[#This Row],[聲]:[調]])</f>
        <v>cing3</v>
      </c>
      <c r="L3412" t="str">
        <f xml:space="preserve"> 雅俗通字典[[#This Row],[字韻]] &amp; 雅俗通字典[[#This Row],[聲調]] &amp; "聲" &amp; 雅俗通字典[[#This Row],[切音]]</f>
        <v>經上去聲出</v>
      </c>
      <c r="M3412" t="str">
        <f xml:space="preserve"> 雅俗通字典[[#This Row],[字韻]] &amp; TEXT(雅俗通字典[[#This Row],[調]], "[DBNum1]") &amp; 雅俗通字典[[#This Row],[切音]]</f>
        <v>經三出</v>
      </c>
    </row>
    <row r="3413" spans="1:13">
      <c r="A3413">
        <v>3412</v>
      </c>
      <c r="B3413" s="13" t="s">
        <v>3720</v>
      </c>
      <c r="C3413" s="13" t="s">
        <v>101</v>
      </c>
      <c r="D3413" s="13" t="s">
        <v>3390</v>
      </c>
      <c r="E3413" s="13" t="s">
        <v>275</v>
      </c>
      <c r="F3413" t="s">
        <v>3718</v>
      </c>
      <c r="G3413" s="13" t="str">
        <f xml:space="preserve"> IF( RIGHT(雅俗通字典[[#This Row],[聲調]],1)&lt;&gt;"入", "舒聲", "促聲")</f>
        <v>舒聲</v>
      </c>
      <c r="H3413" t="str">
        <f xml:space="preserve"> INDEX(聲母對照資料表[], MATCH(雅俗通字典[[#This Row],[切音]], 聲母對照資料表[十五音], 0), 2)</f>
        <v>c</v>
      </c>
      <c r="I3413" t="str">
        <f xml:space="preserve"> INDEX(韻母對照資料表[], MATCH(雅俗通字典[[#This Row],[字韻]] &amp; LEFT(雅俗通字典[[#This Row],[舒促聲]],1), 韻母對照資料表[十五音識別碼], 0), 2)</f>
        <v>ing</v>
      </c>
      <c r="J3413">
        <f xml:space="preserve"> MATCH(雅俗通字典[[#This Row],[聲調]], 雅俗通聲調, 0)</f>
        <v>3</v>
      </c>
      <c r="K3413" t="str">
        <f xml:space="preserve"> _xlfn.CONCAT(雅俗通字典[[#This Row],[聲]:[調]])</f>
        <v>cing3</v>
      </c>
      <c r="L3413" t="str">
        <f xml:space="preserve"> 雅俗通字典[[#This Row],[字韻]] &amp; 雅俗通字典[[#This Row],[聲調]] &amp; "聲" &amp; 雅俗通字典[[#This Row],[切音]]</f>
        <v>經上去聲出</v>
      </c>
      <c r="M3413" t="str">
        <f xml:space="preserve"> 雅俗通字典[[#This Row],[字韻]] &amp; TEXT(雅俗通字典[[#This Row],[調]], "[DBNum1]") &amp; 雅俗通字典[[#This Row],[切音]]</f>
        <v>經三出</v>
      </c>
    </row>
    <row r="3414" spans="1:13">
      <c r="A3414">
        <v>3413</v>
      </c>
      <c r="B3414" s="13" t="s">
        <v>3542</v>
      </c>
      <c r="C3414" s="13" t="s">
        <v>101</v>
      </c>
      <c r="D3414" s="13" t="s">
        <v>3390</v>
      </c>
      <c r="E3414" s="13" t="s">
        <v>275</v>
      </c>
      <c r="F3414" t="s">
        <v>3718</v>
      </c>
      <c r="G3414" s="13" t="str">
        <f xml:space="preserve"> IF( RIGHT(雅俗通字典[[#This Row],[聲調]],1)&lt;&gt;"入", "舒聲", "促聲")</f>
        <v>舒聲</v>
      </c>
      <c r="H3414" t="str">
        <f xml:space="preserve"> INDEX(聲母對照資料表[], MATCH(雅俗通字典[[#This Row],[切音]], 聲母對照資料表[十五音], 0), 2)</f>
        <v>c</v>
      </c>
      <c r="I3414" t="str">
        <f xml:space="preserve"> INDEX(韻母對照資料表[], MATCH(雅俗通字典[[#This Row],[字韻]] &amp; LEFT(雅俗通字典[[#This Row],[舒促聲]],1), 韻母對照資料表[十五音識別碼], 0), 2)</f>
        <v>ing</v>
      </c>
      <c r="J3414">
        <f xml:space="preserve"> MATCH(雅俗通字典[[#This Row],[聲調]], 雅俗通聲調, 0)</f>
        <v>3</v>
      </c>
      <c r="K3414" t="str">
        <f xml:space="preserve"> _xlfn.CONCAT(雅俗通字典[[#This Row],[聲]:[調]])</f>
        <v>cing3</v>
      </c>
      <c r="L3414" t="str">
        <f xml:space="preserve"> 雅俗通字典[[#This Row],[字韻]] &amp; 雅俗通字典[[#This Row],[聲調]] &amp; "聲" &amp; 雅俗通字典[[#This Row],[切音]]</f>
        <v>經上去聲出</v>
      </c>
      <c r="M3414" t="str">
        <f xml:space="preserve"> 雅俗通字典[[#This Row],[字韻]] &amp; TEXT(雅俗通字典[[#This Row],[調]], "[DBNum1]") &amp; 雅俗通字典[[#This Row],[切音]]</f>
        <v>經三出</v>
      </c>
    </row>
    <row r="3415" spans="1:13">
      <c r="A3415">
        <v>3414</v>
      </c>
      <c r="B3415" s="13" t="s">
        <v>3721</v>
      </c>
      <c r="C3415" s="13" t="s">
        <v>101</v>
      </c>
      <c r="D3415" s="13" t="s">
        <v>3390</v>
      </c>
      <c r="E3415" s="13" t="s">
        <v>275</v>
      </c>
      <c r="F3415" t="s">
        <v>3718</v>
      </c>
      <c r="G3415" s="13" t="str">
        <f xml:space="preserve"> IF( RIGHT(雅俗通字典[[#This Row],[聲調]],1)&lt;&gt;"入", "舒聲", "促聲")</f>
        <v>舒聲</v>
      </c>
      <c r="H3415" t="str">
        <f xml:space="preserve"> INDEX(聲母對照資料表[], MATCH(雅俗通字典[[#This Row],[切音]], 聲母對照資料表[十五音], 0), 2)</f>
        <v>c</v>
      </c>
      <c r="I3415" t="str">
        <f xml:space="preserve"> INDEX(韻母對照資料表[], MATCH(雅俗通字典[[#This Row],[字韻]] &amp; LEFT(雅俗通字典[[#This Row],[舒促聲]],1), 韻母對照資料表[十五音識別碼], 0), 2)</f>
        <v>ing</v>
      </c>
      <c r="J3415">
        <f xml:space="preserve"> MATCH(雅俗通字典[[#This Row],[聲調]], 雅俗通聲調, 0)</f>
        <v>3</v>
      </c>
      <c r="K3415" t="str">
        <f xml:space="preserve"> _xlfn.CONCAT(雅俗通字典[[#This Row],[聲]:[調]])</f>
        <v>cing3</v>
      </c>
      <c r="L3415" t="str">
        <f xml:space="preserve"> 雅俗通字典[[#This Row],[字韻]] &amp; 雅俗通字典[[#This Row],[聲調]] &amp; "聲" &amp; 雅俗通字典[[#This Row],[切音]]</f>
        <v>經上去聲出</v>
      </c>
      <c r="M3415" t="str">
        <f xml:space="preserve"> 雅俗通字典[[#This Row],[字韻]] &amp; TEXT(雅俗通字典[[#This Row],[調]], "[DBNum1]") &amp; 雅俗通字典[[#This Row],[切音]]</f>
        <v>經三出</v>
      </c>
    </row>
    <row r="3416" spans="1:13">
      <c r="A3416">
        <v>3415</v>
      </c>
      <c r="B3416" s="13" t="s">
        <v>3722</v>
      </c>
      <c r="C3416" s="13" t="s">
        <v>101</v>
      </c>
      <c r="D3416" s="13" t="s">
        <v>3390</v>
      </c>
      <c r="E3416" s="13" t="s">
        <v>275</v>
      </c>
      <c r="F3416" t="s">
        <v>3718</v>
      </c>
      <c r="G3416" s="13" t="str">
        <f xml:space="preserve"> IF( RIGHT(雅俗通字典[[#This Row],[聲調]],1)&lt;&gt;"入", "舒聲", "促聲")</f>
        <v>舒聲</v>
      </c>
      <c r="H3416" t="str">
        <f xml:space="preserve"> INDEX(聲母對照資料表[], MATCH(雅俗通字典[[#This Row],[切音]], 聲母對照資料表[十五音], 0), 2)</f>
        <v>c</v>
      </c>
      <c r="I3416" t="str">
        <f xml:space="preserve"> INDEX(韻母對照資料表[], MATCH(雅俗通字典[[#This Row],[字韻]] &amp; LEFT(雅俗通字典[[#This Row],[舒促聲]],1), 韻母對照資料表[十五音識別碼], 0), 2)</f>
        <v>ing</v>
      </c>
      <c r="J3416">
        <f xml:space="preserve"> MATCH(雅俗通字典[[#This Row],[聲調]], 雅俗通聲調, 0)</f>
        <v>3</v>
      </c>
      <c r="K3416" t="str">
        <f xml:space="preserve"> _xlfn.CONCAT(雅俗通字典[[#This Row],[聲]:[調]])</f>
        <v>cing3</v>
      </c>
      <c r="L3416" t="str">
        <f xml:space="preserve"> 雅俗通字典[[#This Row],[字韻]] &amp; 雅俗通字典[[#This Row],[聲調]] &amp; "聲" &amp; 雅俗通字典[[#This Row],[切音]]</f>
        <v>經上去聲出</v>
      </c>
      <c r="M3416" t="str">
        <f xml:space="preserve"> 雅俗通字典[[#This Row],[字韻]] &amp; TEXT(雅俗通字典[[#This Row],[調]], "[DBNum1]") &amp; 雅俗通字典[[#This Row],[切音]]</f>
        <v>經三出</v>
      </c>
    </row>
    <row r="3417" spans="1:13">
      <c r="A3417">
        <v>3416</v>
      </c>
      <c r="B3417" s="13" t="s">
        <v>3723</v>
      </c>
      <c r="C3417" s="13" t="s">
        <v>101</v>
      </c>
      <c r="D3417" s="13" t="s">
        <v>3390</v>
      </c>
      <c r="E3417" s="13" t="s">
        <v>275</v>
      </c>
      <c r="F3417" t="s">
        <v>3718</v>
      </c>
      <c r="G3417" s="13" t="str">
        <f xml:space="preserve"> IF( RIGHT(雅俗通字典[[#This Row],[聲調]],1)&lt;&gt;"入", "舒聲", "促聲")</f>
        <v>舒聲</v>
      </c>
      <c r="H3417" t="str">
        <f xml:space="preserve"> INDEX(聲母對照資料表[], MATCH(雅俗通字典[[#This Row],[切音]], 聲母對照資料表[十五音], 0), 2)</f>
        <v>c</v>
      </c>
      <c r="I3417" t="str">
        <f xml:space="preserve"> INDEX(韻母對照資料表[], MATCH(雅俗通字典[[#This Row],[字韻]] &amp; LEFT(雅俗通字典[[#This Row],[舒促聲]],1), 韻母對照資料表[十五音識別碼], 0), 2)</f>
        <v>ing</v>
      </c>
      <c r="J3417">
        <f xml:space="preserve"> MATCH(雅俗通字典[[#This Row],[聲調]], 雅俗通聲調, 0)</f>
        <v>3</v>
      </c>
      <c r="K3417" t="str">
        <f xml:space="preserve"> _xlfn.CONCAT(雅俗通字典[[#This Row],[聲]:[調]])</f>
        <v>cing3</v>
      </c>
      <c r="L3417" t="str">
        <f xml:space="preserve"> 雅俗通字典[[#This Row],[字韻]] &amp; 雅俗通字典[[#This Row],[聲調]] &amp; "聲" &amp; 雅俗通字典[[#This Row],[切音]]</f>
        <v>經上去聲出</v>
      </c>
      <c r="M3417" t="str">
        <f xml:space="preserve"> 雅俗通字典[[#This Row],[字韻]] &amp; TEXT(雅俗通字典[[#This Row],[調]], "[DBNum1]") &amp; 雅俗通字典[[#This Row],[切音]]</f>
        <v>經三出</v>
      </c>
    </row>
    <row r="3418" spans="1:13">
      <c r="A3418">
        <v>3417</v>
      </c>
      <c r="B3418" s="13" t="s">
        <v>3724</v>
      </c>
      <c r="C3418" s="13" t="s">
        <v>101</v>
      </c>
      <c r="D3418" s="13" t="s">
        <v>3390</v>
      </c>
      <c r="E3418" s="13" t="s">
        <v>275</v>
      </c>
      <c r="F3418" t="s">
        <v>3718</v>
      </c>
      <c r="G3418" s="13" t="str">
        <f xml:space="preserve"> IF( RIGHT(雅俗通字典[[#This Row],[聲調]],1)&lt;&gt;"入", "舒聲", "促聲")</f>
        <v>舒聲</v>
      </c>
      <c r="H3418" t="str">
        <f xml:space="preserve"> INDEX(聲母對照資料表[], MATCH(雅俗通字典[[#This Row],[切音]], 聲母對照資料表[十五音], 0), 2)</f>
        <v>c</v>
      </c>
      <c r="I3418" t="str">
        <f xml:space="preserve"> INDEX(韻母對照資料表[], MATCH(雅俗通字典[[#This Row],[字韻]] &amp; LEFT(雅俗通字典[[#This Row],[舒促聲]],1), 韻母對照資料表[十五音識別碼], 0), 2)</f>
        <v>ing</v>
      </c>
      <c r="J3418">
        <f xml:space="preserve"> MATCH(雅俗通字典[[#This Row],[聲調]], 雅俗通聲調, 0)</f>
        <v>3</v>
      </c>
      <c r="K3418" t="str">
        <f xml:space="preserve"> _xlfn.CONCAT(雅俗通字典[[#This Row],[聲]:[調]])</f>
        <v>cing3</v>
      </c>
      <c r="L3418" t="str">
        <f xml:space="preserve"> 雅俗通字典[[#This Row],[字韻]] &amp; 雅俗通字典[[#This Row],[聲調]] &amp; "聲" &amp; 雅俗通字典[[#This Row],[切音]]</f>
        <v>經上去聲出</v>
      </c>
      <c r="M3418" t="str">
        <f xml:space="preserve"> 雅俗通字典[[#This Row],[字韻]] &amp; TEXT(雅俗通字典[[#This Row],[調]], "[DBNum1]") &amp; 雅俗通字典[[#This Row],[切音]]</f>
        <v>經三出</v>
      </c>
    </row>
    <row r="3419" spans="1:13">
      <c r="A3419">
        <v>3418</v>
      </c>
      <c r="B3419" s="13" t="s">
        <v>3725</v>
      </c>
      <c r="C3419" s="13" t="s">
        <v>101</v>
      </c>
      <c r="D3419" s="13" t="s">
        <v>3390</v>
      </c>
      <c r="E3419" s="13" t="s">
        <v>275</v>
      </c>
      <c r="F3419" t="s">
        <v>3718</v>
      </c>
      <c r="G3419" s="13" t="str">
        <f xml:space="preserve"> IF( RIGHT(雅俗通字典[[#This Row],[聲調]],1)&lt;&gt;"入", "舒聲", "促聲")</f>
        <v>舒聲</v>
      </c>
      <c r="H3419" t="str">
        <f xml:space="preserve"> INDEX(聲母對照資料表[], MATCH(雅俗通字典[[#This Row],[切音]], 聲母對照資料表[十五音], 0), 2)</f>
        <v>c</v>
      </c>
      <c r="I3419" t="str">
        <f xml:space="preserve"> INDEX(韻母對照資料表[], MATCH(雅俗通字典[[#This Row],[字韻]] &amp; LEFT(雅俗通字典[[#This Row],[舒促聲]],1), 韻母對照資料表[十五音識別碼], 0), 2)</f>
        <v>ing</v>
      </c>
      <c r="J3419">
        <f xml:space="preserve"> MATCH(雅俗通字典[[#This Row],[聲調]], 雅俗通聲調, 0)</f>
        <v>3</v>
      </c>
      <c r="K3419" t="str">
        <f xml:space="preserve"> _xlfn.CONCAT(雅俗通字典[[#This Row],[聲]:[調]])</f>
        <v>cing3</v>
      </c>
      <c r="L3419" t="str">
        <f xml:space="preserve"> 雅俗通字典[[#This Row],[字韻]] &amp; 雅俗通字典[[#This Row],[聲調]] &amp; "聲" &amp; 雅俗通字典[[#This Row],[切音]]</f>
        <v>經上去聲出</v>
      </c>
      <c r="M3419" t="str">
        <f xml:space="preserve"> 雅俗通字典[[#This Row],[字韻]] &amp; TEXT(雅俗通字典[[#This Row],[調]], "[DBNum1]") &amp; 雅俗通字典[[#This Row],[切音]]</f>
        <v>經三出</v>
      </c>
    </row>
    <row r="3420" spans="1:13">
      <c r="A3420">
        <v>3419</v>
      </c>
      <c r="B3420" s="13" t="s">
        <v>3726</v>
      </c>
      <c r="C3420" s="13" t="s">
        <v>101</v>
      </c>
      <c r="D3420" s="13" t="s">
        <v>3390</v>
      </c>
      <c r="E3420" s="13" t="s">
        <v>275</v>
      </c>
      <c r="F3420" t="s">
        <v>3718</v>
      </c>
      <c r="G3420" s="13" t="str">
        <f xml:space="preserve"> IF( RIGHT(雅俗通字典[[#This Row],[聲調]],1)&lt;&gt;"入", "舒聲", "促聲")</f>
        <v>舒聲</v>
      </c>
      <c r="H3420" t="str">
        <f xml:space="preserve"> INDEX(聲母對照資料表[], MATCH(雅俗通字典[[#This Row],[切音]], 聲母對照資料表[十五音], 0), 2)</f>
        <v>c</v>
      </c>
      <c r="I3420" t="str">
        <f xml:space="preserve"> INDEX(韻母對照資料表[], MATCH(雅俗通字典[[#This Row],[字韻]] &amp; LEFT(雅俗通字典[[#This Row],[舒促聲]],1), 韻母對照資料表[十五音識別碼], 0), 2)</f>
        <v>ing</v>
      </c>
      <c r="J3420">
        <f xml:space="preserve"> MATCH(雅俗通字典[[#This Row],[聲調]], 雅俗通聲調, 0)</f>
        <v>3</v>
      </c>
      <c r="K3420" t="str">
        <f xml:space="preserve"> _xlfn.CONCAT(雅俗通字典[[#This Row],[聲]:[調]])</f>
        <v>cing3</v>
      </c>
      <c r="L3420" t="str">
        <f xml:space="preserve"> 雅俗通字典[[#This Row],[字韻]] &amp; 雅俗通字典[[#This Row],[聲調]] &amp; "聲" &amp; 雅俗通字典[[#This Row],[切音]]</f>
        <v>經上去聲出</v>
      </c>
      <c r="M3420" t="str">
        <f xml:space="preserve"> 雅俗通字典[[#This Row],[字韻]] &amp; TEXT(雅俗通字典[[#This Row],[調]], "[DBNum1]") &amp; 雅俗通字典[[#This Row],[切音]]</f>
        <v>經三出</v>
      </c>
    </row>
    <row r="3421" spans="1:13">
      <c r="A3421">
        <v>3420</v>
      </c>
      <c r="B3421" s="13" t="s">
        <v>982</v>
      </c>
      <c r="C3421" s="13" t="s">
        <v>101</v>
      </c>
      <c r="D3421" s="13" t="s">
        <v>3390</v>
      </c>
      <c r="E3421" s="13" t="s">
        <v>275</v>
      </c>
      <c r="F3421" t="s">
        <v>3718</v>
      </c>
      <c r="G3421" s="13" t="str">
        <f xml:space="preserve"> IF( RIGHT(雅俗通字典[[#This Row],[聲調]],1)&lt;&gt;"入", "舒聲", "促聲")</f>
        <v>舒聲</v>
      </c>
      <c r="H3421" t="str">
        <f xml:space="preserve"> INDEX(聲母對照資料表[], MATCH(雅俗通字典[[#This Row],[切音]], 聲母對照資料表[十五音], 0), 2)</f>
        <v>c</v>
      </c>
      <c r="I3421" t="str">
        <f xml:space="preserve"> INDEX(韻母對照資料表[], MATCH(雅俗通字典[[#This Row],[字韻]] &amp; LEFT(雅俗通字典[[#This Row],[舒促聲]],1), 韻母對照資料表[十五音識別碼], 0), 2)</f>
        <v>ing</v>
      </c>
      <c r="J3421">
        <f xml:space="preserve"> MATCH(雅俗通字典[[#This Row],[聲調]], 雅俗通聲調, 0)</f>
        <v>3</v>
      </c>
      <c r="K3421" t="str">
        <f xml:space="preserve"> _xlfn.CONCAT(雅俗通字典[[#This Row],[聲]:[調]])</f>
        <v>cing3</v>
      </c>
      <c r="L3421" t="str">
        <f xml:space="preserve"> 雅俗通字典[[#This Row],[字韻]] &amp; 雅俗通字典[[#This Row],[聲調]] &amp; "聲" &amp; 雅俗通字典[[#This Row],[切音]]</f>
        <v>經上去聲出</v>
      </c>
      <c r="M3421" t="str">
        <f xml:space="preserve"> 雅俗通字典[[#This Row],[字韻]] &amp; TEXT(雅俗通字典[[#This Row],[調]], "[DBNum1]") &amp; 雅俗通字典[[#This Row],[切音]]</f>
        <v>經三出</v>
      </c>
    </row>
    <row r="3422" spans="1:13">
      <c r="A3422">
        <v>3421</v>
      </c>
      <c r="B3422" s="13" t="s">
        <v>3727</v>
      </c>
      <c r="C3422" s="13" t="s">
        <v>108</v>
      </c>
      <c r="D3422" s="13" t="s">
        <v>3390</v>
      </c>
      <c r="E3422" s="13" t="s">
        <v>275</v>
      </c>
      <c r="F3422" t="s">
        <v>3728</v>
      </c>
      <c r="G3422" s="13" t="str">
        <f xml:space="preserve"> IF( RIGHT(雅俗通字典[[#This Row],[聲調]],1)&lt;&gt;"入", "舒聲", "促聲")</f>
        <v>舒聲</v>
      </c>
      <c r="H3422" t="str">
        <f xml:space="preserve"> INDEX(聲母對照資料表[], MATCH(雅俗通字典[[#This Row],[切音]], 聲母對照資料表[十五音], 0), 2)</f>
        <v>h</v>
      </c>
      <c r="I3422" t="str">
        <f xml:space="preserve"> INDEX(韻母對照資料表[], MATCH(雅俗通字典[[#This Row],[字韻]] &amp; LEFT(雅俗通字典[[#This Row],[舒促聲]],1), 韻母對照資料表[十五音識別碼], 0), 2)</f>
        <v>ing</v>
      </c>
      <c r="J3422">
        <f xml:space="preserve"> MATCH(雅俗通字典[[#This Row],[聲調]], 雅俗通聲調, 0)</f>
        <v>3</v>
      </c>
      <c r="K3422" t="str">
        <f xml:space="preserve"> _xlfn.CONCAT(雅俗通字典[[#This Row],[聲]:[調]])</f>
        <v>hing3</v>
      </c>
      <c r="L3422" t="str">
        <f xml:space="preserve"> 雅俗通字典[[#This Row],[字韻]] &amp; 雅俗通字典[[#This Row],[聲調]] &amp; "聲" &amp; 雅俗通字典[[#This Row],[切音]]</f>
        <v>經上去聲喜</v>
      </c>
      <c r="M3422" t="str">
        <f xml:space="preserve"> 雅俗通字典[[#This Row],[字韻]] &amp; TEXT(雅俗通字典[[#This Row],[調]], "[DBNum1]") &amp; 雅俗通字典[[#This Row],[切音]]</f>
        <v>經三喜</v>
      </c>
    </row>
    <row r="3423" spans="1:13">
      <c r="A3423">
        <v>3422</v>
      </c>
      <c r="B3423" s="13" t="s">
        <v>3729</v>
      </c>
      <c r="C3423" s="13" t="s">
        <v>108</v>
      </c>
      <c r="D3423" s="13" t="s">
        <v>3390</v>
      </c>
      <c r="E3423" s="13" t="s">
        <v>275</v>
      </c>
      <c r="F3423" t="s">
        <v>3728</v>
      </c>
      <c r="G3423" s="13" t="str">
        <f xml:space="preserve"> IF( RIGHT(雅俗通字典[[#This Row],[聲調]],1)&lt;&gt;"入", "舒聲", "促聲")</f>
        <v>舒聲</v>
      </c>
      <c r="H3423" t="str">
        <f xml:space="preserve"> INDEX(聲母對照資料表[], MATCH(雅俗通字典[[#This Row],[切音]], 聲母對照資料表[十五音], 0), 2)</f>
        <v>h</v>
      </c>
      <c r="I3423" t="str">
        <f xml:space="preserve"> INDEX(韻母對照資料表[], MATCH(雅俗通字典[[#This Row],[字韻]] &amp; LEFT(雅俗通字典[[#This Row],[舒促聲]],1), 韻母對照資料表[十五音識別碼], 0), 2)</f>
        <v>ing</v>
      </c>
      <c r="J3423">
        <f xml:space="preserve"> MATCH(雅俗通字典[[#This Row],[聲調]], 雅俗通聲調, 0)</f>
        <v>3</v>
      </c>
      <c r="K3423" t="str">
        <f xml:space="preserve"> _xlfn.CONCAT(雅俗通字典[[#This Row],[聲]:[調]])</f>
        <v>hing3</v>
      </c>
      <c r="L3423" t="str">
        <f xml:space="preserve"> 雅俗通字典[[#This Row],[字韻]] &amp; 雅俗通字典[[#This Row],[聲調]] &amp; "聲" &amp; 雅俗通字典[[#This Row],[切音]]</f>
        <v>經上去聲喜</v>
      </c>
      <c r="M3423" t="str">
        <f xml:space="preserve"> 雅俗通字典[[#This Row],[字韻]] &amp; TEXT(雅俗通字典[[#This Row],[調]], "[DBNum1]") &amp; 雅俗通字典[[#This Row],[切音]]</f>
        <v>經三喜</v>
      </c>
    </row>
    <row r="3424" spans="1:13">
      <c r="A3424">
        <v>3423</v>
      </c>
      <c r="B3424" s="13" t="s">
        <v>3730</v>
      </c>
      <c r="C3424" s="13" t="s">
        <v>108</v>
      </c>
      <c r="D3424" s="13" t="s">
        <v>3390</v>
      </c>
      <c r="E3424" s="13" t="s">
        <v>275</v>
      </c>
      <c r="F3424" t="s">
        <v>3728</v>
      </c>
      <c r="G3424" s="13" t="str">
        <f xml:space="preserve"> IF( RIGHT(雅俗通字典[[#This Row],[聲調]],1)&lt;&gt;"入", "舒聲", "促聲")</f>
        <v>舒聲</v>
      </c>
      <c r="H3424" t="str">
        <f xml:space="preserve"> INDEX(聲母對照資料表[], MATCH(雅俗通字典[[#This Row],[切音]], 聲母對照資料表[十五音], 0), 2)</f>
        <v>h</v>
      </c>
      <c r="I3424" t="str">
        <f xml:space="preserve"> INDEX(韻母對照資料表[], MATCH(雅俗通字典[[#This Row],[字韻]] &amp; LEFT(雅俗通字典[[#This Row],[舒促聲]],1), 韻母對照資料表[十五音識別碼], 0), 2)</f>
        <v>ing</v>
      </c>
      <c r="J3424">
        <f xml:space="preserve"> MATCH(雅俗通字典[[#This Row],[聲調]], 雅俗通聲調, 0)</f>
        <v>3</v>
      </c>
      <c r="K3424" t="str">
        <f xml:space="preserve"> _xlfn.CONCAT(雅俗通字典[[#This Row],[聲]:[調]])</f>
        <v>hing3</v>
      </c>
      <c r="L3424" t="str">
        <f xml:space="preserve"> 雅俗通字典[[#This Row],[字韻]] &amp; 雅俗通字典[[#This Row],[聲調]] &amp; "聲" &amp; 雅俗通字典[[#This Row],[切音]]</f>
        <v>經上去聲喜</v>
      </c>
      <c r="M3424" t="str">
        <f xml:space="preserve"> 雅俗通字典[[#This Row],[字韻]] &amp; TEXT(雅俗通字典[[#This Row],[調]], "[DBNum1]") &amp; 雅俗通字典[[#This Row],[切音]]</f>
        <v>經三喜</v>
      </c>
    </row>
    <row r="3425" spans="1:13">
      <c r="A3425">
        <v>3424</v>
      </c>
      <c r="B3425" s="13" t="s">
        <v>3731</v>
      </c>
      <c r="C3425" s="13" t="s">
        <v>108</v>
      </c>
      <c r="D3425" s="13" t="s">
        <v>3390</v>
      </c>
      <c r="E3425" s="13" t="s">
        <v>275</v>
      </c>
      <c r="F3425" t="s">
        <v>3728</v>
      </c>
      <c r="G3425" s="13" t="str">
        <f xml:space="preserve"> IF( RIGHT(雅俗通字典[[#This Row],[聲調]],1)&lt;&gt;"入", "舒聲", "促聲")</f>
        <v>舒聲</v>
      </c>
      <c r="H3425" t="str">
        <f xml:space="preserve"> INDEX(聲母對照資料表[], MATCH(雅俗通字典[[#This Row],[切音]], 聲母對照資料表[十五音], 0), 2)</f>
        <v>h</v>
      </c>
      <c r="I3425" t="str">
        <f xml:space="preserve"> INDEX(韻母對照資料表[], MATCH(雅俗通字典[[#This Row],[字韻]] &amp; LEFT(雅俗通字典[[#This Row],[舒促聲]],1), 韻母對照資料表[十五音識別碼], 0), 2)</f>
        <v>ing</v>
      </c>
      <c r="J3425">
        <f xml:space="preserve"> MATCH(雅俗通字典[[#This Row],[聲調]], 雅俗通聲調, 0)</f>
        <v>3</v>
      </c>
      <c r="K3425" t="str">
        <f xml:space="preserve"> _xlfn.CONCAT(雅俗通字典[[#This Row],[聲]:[調]])</f>
        <v>hing3</v>
      </c>
      <c r="L3425" t="str">
        <f xml:space="preserve"> 雅俗通字典[[#This Row],[字韻]] &amp; 雅俗通字典[[#This Row],[聲調]] &amp; "聲" &amp; 雅俗通字典[[#This Row],[切音]]</f>
        <v>經上去聲喜</v>
      </c>
      <c r="M3425" t="str">
        <f xml:space="preserve"> 雅俗通字典[[#This Row],[字韻]] &amp; TEXT(雅俗通字典[[#This Row],[調]], "[DBNum1]") &amp; 雅俗通字典[[#This Row],[切音]]</f>
        <v>經三喜</v>
      </c>
    </row>
    <row r="3426" spans="1:13">
      <c r="A3426">
        <v>3425</v>
      </c>
      <c r="B3426" s="13" t="s">
        <v>3732</v>
      </c>
      <c r="C3426" s="13" t="s">
        <v>108</v>
      </c>
      <c r="D3426" s="13" t="s">
        <v>3390</v>
      </c>
      <c r="E3426" s="13" t="s">
        <v>275</v>
      </c>
      <c r="F3426" t="s">
        <v>3728</v>
      </c>
      <c r="G3426" s="13" t="str">
        <f xml:space="preserve"> IF( RIGHT(雅俗通字典[[#This Row],[聲調]],1)&lt;&gt;"入", "舒聲", "促聲")</f>
        <v>舒聲</v>
      </c>
      <c r="H3426" t="str">
        <f xml:space="preserve"> INDEX(聲母對照資料表[], MATCH(雅俗通字典[[#This Row],[切音]], 聲母對照資料表[十五音], 0), 2)</f>
        <v>h</v>
      </c>
      <c r="I3426" t="str">
        <f xml:space="preserve"> INDEX(韻母對照資料表[], MATCH(雅俗通字典[[#This Row],[字韻]] &amp; LEFT(雅俗通字典[[#This Row],[舒促聲]],1), 韻母對照資料表[十五音識別碼], 0), 2)</f>
        <v>ing</v>
      </c>
      <c r="J3426">
        <f xml:space="preserve"> MATCH(雅俗通字典[[#This Row],[聲調]], 雅俗通聲調, 0)</f>
        <v>3</v>
      </c>
      <c r="K3426" t="str">
        <f xml:space="preserve"> _xlfn.CONCAT(雅俗通字典[[#This Row],[聲]:[調]])</f>
        <v>hing3</v>
      </c>
      <c r="L3426" t="str">
        <f xml:space="preserve"> 雅俗通字典[[#This Row],[字韻]] &amp; 雅俗通字典[[#This Row],[聲調]] &amp; "聲" &amp; 雅俗通字典[[#This Row],[切音]]</f>
        <v>經上去聲喜</v>
      </c>
      <c r="M3426" t="str">
        <f xml:space="preserve"> 雅俗通字典[[#This Row],[字韻]] &amp; TEXT(雅俗通字典[[#This Row],[調]], "[DBNum1]") &amp; 雅俗通字典[[#This Row],[切音]]</f>
        <v>經三喜</v>
      </c>
    </row>
    <row r="3427" spans="1:13">
      <c r="A3427">
        <v>3426</v>
      </c>
      <c r="B3427" s="13" t="s">
        <v>3733</v>
      </c>
      <c r="C3427" s="13" t="s">
        <v>147</v>
      </c>
      <c r="D3427" s="13" t="s">
        <v>3390</v>
      </c>
      <c r="E3427" s="13" t="s">
        <v>348</v>
      </c>
      <c r="F3427" t="s">
        <v>3734</v>
      </c>
      <c r="G3427" s="13" t="str">
        <f xml:space="preserve"> IF( RIGHT(雅俗通字典[[#This Row],[聲調]],1)&lt;&gt;"入", "舒聲", "促聲")</f>
        <v>促聲</v>
      </c>
      <c r="H3427" t="str">
        <f xml:space="preserve"> INDEX(聲母對照資料表[], MATCH(雅俗通字典[[#This Row],[切音]], 聲母對照資料表[十五音], 0), 2)</f>
        <v>l</v>
      </c>
      <c r="I3427" t="str">
        <f xml:space="preserve"> INDEX(韻母對照資料表[], MATCH(雅俗通字典[[#This Row],[字韻]] &amp; LEFT(雅俗通字典[[#This Row],[舒促聲]],1), 韻母對照資料表[十五音識別碼], 0), 2)</f>
        <v>ik</v>
      </c>
      <c r="J3427">
        <f xml:space="preserve"> MATCH(雅俗通字典[[#This Row],[聲調]], 雅俗通聲調, 0)</f>
        <v>4</v>
      </c>
      <c r="K3427" t="str">
        <f xml:space="preserve"> _xlfn.CONCAT(雅俗通字典[[#This Row],[聲]:[調]])</f>
        <v>lik4</v>
      </c>
      <c r="L3427" t="str">
        <f xml:space="preserve"> 雅俗通字典[[#This Row],[字韻]] &amp; 雅俗通字典[[#This Row],[聲調]] &amp; "聲" &amp; 雅俗通字典[[#This Row],[切音]]</f>
        <v>經上入聲柳</v>
      </c>
      <c r="M3427" t="str">
        <f xml:space="preserve"> 雅俗通字典[[#This Row],[字韻]] &amp; TEXT(雅俗通字典[[#This Row],[調]], "[DBNum1]") &amp; 雅俗通字典[[#This Row],[切音]]</f>
        <v>經四柳</v>
      </c>
    </row>
    <row r="3428" spans="1:13">
      <c r="A3428">
        <v>3427</v>
      </c>
      <c r="B3428" s="13" t="s">
        <v>3735</v>
      </c>
      <c r="C3428" s="13" t="s">
        <v>147</v>
      </c>
      <c r="D3428" s="13" t="s">
        <v>3390</v>
      </c>
      <c r="E3428" s="13" t="s">
        <v>348</v>
      </c>
      <c r="F3428" t="s">
        <v>3734</v>
      </c>
      <c r="G3428" s="13" t="str">
        <f xml:space="preserve"> IF( RIGHT(雅俗通字典[[#This Row],[聲調]],1)&lt;&gt;"入", "舒聲", "促聲")</f>
        <v>促聲</v>
      </c>
      <c r="H3428" t="str">
        <f xml:space="preserve"> INDEX(聲母對照資料表[], MATCH(雅俗通字典[[#This Row],[切音]], 聲母對照資料表[十五音], 0), 2)</f>
        <v>l</v>
      </c>
      <c r="I3428" t="str">
        <f xml:space="preserve"> INDEX(韻母對照資料表[], MATCH(雅俗通字典[[#This Row],[字韻]] &amp; LEFT(雅俗通字典[[#This Row],[舒促聲]],1), 韻母對照資料表[十五音識別碼], 0), 2)</f>
        <v>ik</v>
      </c>
      <c r="J3428">
        <f xml:space="preserve"> MATCH(雅俗通字典[[#This Row],[聲調]], 雅俗通聲調, 0)</f>
        <v>4</v>
      </c>
      <c r="K3428" t="str">
        <f xml:space="preserve"> _xlfn.CONCAT(雅俗通字典[[#This Row],[聲]:[調]])</f>
        <v>lik4</v>
      </c>
      <c r="L3428" t="str">
        <f xml:space="preserve"> 雅俗通字典[[#This Row],[字韻]] &amp; 雅俗通字典[[#This Row],[聲調]] &amp; "聲" &amp; 雅俗通字典[[#This Row],[切音]]</f>
        <v>經上入聲柳</v>
      </c>
      <c r="M3428" t="str">
        <f xml:space="preserve"> 雅俗通字典[[#This Row],[字韻]] &amp; TEXT(雅俗通字典[[#This Row],[調]], "[DBNum1]") &amp; 雅俗通字典[[#This Row],[切音]]</f>
        <v>經四柳</v>
      </c>
    </row>
    <row r="3429" spans="1:13">
      <c r="A3429">
        <v>3428</v>
      </c>
      <c r="B3429" s="13" t="s">
        <v>3736</v>
      </c>
      <c r="C3429" s="13" t="s">
        <v>147</v>
      </c>
      <c r="D3429" s="13" t="s">
        <v>3390</v>
      </c>
      <c r="E3429" s="13" t="s">
        <v>348</v>
      </c>
      <c r="F3429" t="s">
        <v>3734</v>
      </c>
      <c r="G3429" s="13" t="str">
        <f xml:space="preserve"> IF( RIGHT(雅俗通字典[[#This Row],[聲調]],1)&lt;&gt;"入", "舒聲", "促聲")</f>
        <v>促聲</v>
      </c>
      <c r="H3429" t="str">
        <f xml:space="preserve"> INDEX(聲母對照資料表[], MATCH(雅俗通字典[[#This Row],[切音]], 聲母對照資料表[十五音], 0), 2)</f>
        <v>l</v>
      </c>
      <c r="I3429" t="str">
        <f xml:space="preserve"> INDEX(韻母對照資料表[], MATCH(雅俗通字典[[#This Row],[字韻]] &amp; LEFT(雅俗通字典[[#This Row],[舒促聲]],1), 韻母對照資料表[十五音識別碼], 0), 2)</f>
        <v>ik</v>
      </c>
      <c r="J3429">
        <f xml:space="preserve"> MATCH(雅俗通字典[[#This Row],[聲調]], 雅俗通聲調, 0)</f>
        <v>4</v>
      </c>
      <c r="K3429" t="str">
        <f xml:space="preserve"> _xlfn.CONCAT(雅俗通字典[[#This Row],[聲]:[調]])</f>
        <v>lik4</v>
      </c>
      <c r="L3429" t="str">
        <f xml:space="preserve"> 雅俗通字典[[#This Row],[字韻]] &amp; 雅俗通字典[[#This Row],[聲調]] &amp; "聲" &amp; 雅俗通字典[[#This Row],[切音]]</f>
        <v>經上入聲柳</v>
      </c>
      <c r="M3429" t="str">
        <f xml:space="preserve"> 雅俗通字典[[#This Row],[字韻]] &amp; TEXT(雅俗通字典[[#This Row],[調]], "[DBNum1]") &amp; 雅俗通字典[[#This Row],[切音]]</f>
        <v>經四柳</v>
      </c>
    </row>
    <row r="3430" spans="1:13">
      <c r="A3430">
        <v>3429</v>
      </c>
      <c r="B3430" s="13" t="s">
        <v>3737</v>
      </c>
      <c r="C3430" s="13" t="s">
        <v>147</v>
      </c>
      <c r="D3430" s="13" t="s">
        <v>3390</v>
      </c>
      <c r="E3430" s="13" t="s">
        <v>348</v>
      </c>
      <c r="F3430" t="s">
        <v>3734</v>
      </c>
      <c r="G3430" s="13" t="str">
        <f xml:space="preserve"> IF( RIGHT(雅俗通字典[[#This Row],[聲調]],1)&lt;&gt;"入", "舒聲", "促聲")</f>
        <v>促聲</v>
      </c>
      <c r="H3430" t="str">
        <f xml:space="preserve"> INDEX(聲母對照資料表[], MATCH(雅俗通字典[[#This Row],[切音]], 聲母對照資料表[十五音], 0), 2)</f>
        <v>l</v>
      </c>
      <c r="I3430" t="str">
        <f xml:space="preserve"> INDEX(韻母對照資料表[], MATCH(雅俗通字典[[#This Row],[字韻]] &amp; LEFT(雅俗通字典[[#This Row],[舒促聲]],1), 韻母對照資料表[十五音識別碼], 0), 2)</f>
        <v>ik</v>
      </c>
      <c r="J3430">
        <f xml:space="preserve"> MATCH(雅俗通字典[[#This Row],[聲調]], 雅俗通聲調, 0)</f>
        <v>4</v>
      </c>
      <c r="K3430" t="str">
        <f xml:space="preserve"> _xlfn.CONCAT(雅俗通字典[[#This Row],[聲]:[調]])</f>
        <v>lik4</v>
      </c>
      <c r="L3430" t="str">
        <f xml:space="preserve"> 雅俗通字典[[#This Row],[字韻]] &amp; 雅俗通字典[[#This Row],[聲調]] &amp; "聲" &amp; 雅俗通字典[[#This Row],[切音]]</f>
        <v>經上入聲柳</v>
      </c>
      <c r="M3430" t="str">
        <f xml:space="preserve"> 雅俗通字典[[#This Row],[字韻]] &amp; TEXT(雅俗通字典[[#This Row],[調]], "[DBNum1]") &amp; 雅俗通字典[[#This Row],[切音]]</f>
        <v>經四柳</v>
      </c>
    </row>
    <row r="3431" spans="1:13">
      <c r="A3431">
        <v>3430</v>
      </c>
      <c r="B3431" s="13" t="s">
        <v>3738</v>
      </c>
      <c r="C3431" s="13" t="s">
        <v>147</v>
      </c>
      <c r="D3431" s="13" t="s">
        <v>3390</v>
      </c>
      <c r="E3431" s="13" t="s">
        <v>348</v>
      </c>
      <c r="F3431" t="s">
        <v>3734</v>
      </c>
      <c r="G3431" s="13" t="str">
        <f xml:space="preserve"> IF( RIGHT(雅俗通字典[[#This Row],[聲調]],1)&lt;&gt;"入", "舒聲", "促聲")</f>
        <v>促聲</v>
      </c>
      <c r="H3431" t="str">
        <f xml:space="preserve"> INDEX(聲母對照資料表[], MATCH(雅俗通字典[[#This Row],[切音]], 聲母對照資料表[十五音], 0), 2)</f>
        <v>l</v>
      </c>
      <c r="I3431" t="str">
        <f xml:space="preserve"> INDEX(韻母對照資料表[], MATCH(雅俗通字典[[#This Row],[字韻]] &amp; LEFT(雅俗通字典[[#This Row],[舒促聲]],1), 韻母對照資料表[十五音識別碼], 0), 2)</f>
        <v>ik</v>
      </c>
      <c r="J3431">
        <f xml:space="preserve"> MATCH(雅俗通字典[[#This Row],[聲調]], 雅俗通聲調, 0)</f>
        <v>4</v>
      </c>
      <c r="K3431" t="str">
        <f xml:space="preserve"> _xlfn.CONCAT(雅俗通字典[[#This Row],[聲]:[調]])</f>
        <v>lik4</v>
      </c>
      <c r="L3431" t="str">
        <f xml:space="preserve"> 雅俗通字典[[#This Row],[字韻]] &amp; 雅俗通字典[[#This Row],[聲調]] &amp; "聲" &amp; 雅俗通字典[[#This Row],[切音]]</f>
        <v>經上入聲柳</v>
      </c>
      <c r="M3431" t="str">
        <f xml:space="preserve"> 雅俗通字典[[#This Row],[字韻]] &amp; TEXT(雅俗通字典[[#This Row],[調]], "[DBNum1]") &amp; 雅俗通字典[[#This Row],[切音]]</f>
        <v>經四柳</v>
      </c>
    </row>
    <row r="3432" spans="1:13">
      <c r="A3432">
        <v>3431</v>
      </c>
      <c r="B3432" s="13" t="s">
        <v>3739</v>
      </c>
      <c r="C3432" s="13" t="s">
        <v>147</v>
      </c>
      <c r="D3432" s="13" t="s">
        <v>3390</v>
      </c>
      <c r="E3432" s="13" t="s">
        <v>348</v>
      </c>
      <c r="F3432" t="s">
        <v>3734</v>
      </c>
      <c r="G3432" s="13" t="str">
        <f xml:space="preserve"> IF( RIGHT(雅俗通字典[[#This Row],[聲調]],1)&lt;&gt;"入", "舒聲", "促聲")</f>
        <v>促聲</v>
      </c>
      <c r="H3432" t="str">
        <f xml:space="preserve"> INDEX(聲母對照資料表[], MATCH(雅俗通字典[[#This Row],[切音]], 聲母對照資料表[十五音], 0), 2)</f>
        <v>l</v>
      </c>
      <c r="I3432" t="str">
        <f xml:space="preserve"> INDEX(韻母對照資料表[], MATCH(雅俗通字典[[#This Row],[字韻]] &amp; LEFT(雅俗通字典[[#This Row],[舒促聲]],1), 韻母對照資料表[十五音識別碼], 0), 2)</f>
        <v>ik</v>
      </c>
      <c r="J3432">
        <f xml:space="preserve"> MATCH(雅俗通字典[[#This Row],[聲調]], 雅俗通聲調, 0)</f>
        <v>4</v>
      </c>
      <c r="K3432" t="str">
        <f xml:space="preserve"> _xlfn.CONCAT(雅俗通字典[[#This Row],[聲]:[調]])</f>
        <v>lik4</v>
      </c>
      <c r="L3432" t="str">
        <f xml:space="preserve"> 雅俗通字典[[#This Row],[字韻]] &amp; 雅俗通字典[[#This Row],[聲調]] &amp; "聲" &amp; 雅俗通字典[[#This Row],[切音]]</f>
        <v>經上入聲柳</v>
      </c>
      <c r="M3432" t="str">
        <f xml:space="preserve"> 雅俗通字典[[#This Row],[字韻]] &amp; TEXT(雅俗通字典[[#This Row],[調]], "[DBNum1]") &amp; 雅俗通字典[[#This Row],[切音]]</f>
        <v>經四柳</v>
      </c>
    </row>
    <row r="3433" spans="1:13">
      <c r="A3433">
        <v>3432</v>
      </c>
      <c r="B3433" s="13" t="s">
        <v>3740</v>
      </c>
      <c r="C3433" s="13" t="s">
        <v>147</v>
      </c>
      <c r="D3433" s="13" t="s">
        <v>3390</v>
      </c>
      <c r="E3433" s="13" t="s">
        <v>348</v>
      </c>
      <c r="F3433" t="s">
        <v>3734</v>
      </c>
      <c r="G3433" s="13" t="str">
        <f xml:space="preserve"> IF( RIGHT(雅俗通字典[[#This Row],[聲調]],1)&lt;&gt;"入", "舒聲", "促聲")</f>
        <v>促聲</v>
      </c>
      <c r="H3433" t="str">
        <f xml:space="preserve"> INDEX(聲母對照資料表[], MATCH(雅俗通字典[[#This Row],[切音]], 聲母對照資料表[十五音], 0), 2)</f>
        <v>l</v>
      </c>
      <c r="I3433" t="str">
        <f xml:space="preserve"> INDEX(韻母對照資料表[], MATCH(雅俗通字典[[#This Row],[字韻]] &amp; LEFT(雅俗通字典[[#This Row],[舒促聲]],1), 韻母對照資料表[十五音識別碼], 0), 2)</f>
        <v>ik</v>
      </c>
      <c r="J3433">
        <f xml:space="preserve"> MATCH(雅俗通字典[[#This Row],[聲調]], 雅俗通聲調, 0)</f>
        <v>4</v>
      </c>
      <c r="K3433" t="str">
        <f xml:space="preserve"> _xlfn.CONCAT(雅俗通字典[[#This Row],[聲]:[調]])</f>
        <v>lik4</v>
      </c>
      <c r="L3433" t="str">
        <f xml:space="preserve"> 雅俗通字典[[#This Row],[字韻]] &amp; 雅俗通字典[[#This Row],[聲調]] &amp; "聲" &amp; 雅俗通字典[[#This Row],[切音]]</f>
        <v>經上入聲柳</v>
      </c>
      <c r="M3433" t="str">
        <f xml:space="preserve"> 雅俗通字典[[#This Row],[字韻]] &amp; TEXT(雅俗通字典[[#This Row],[調]], "[DBNum1]") &amp; 雅俗通字典[[#This Row],[切音]]</f>
        <v>經四柳</v>
      </c>
    </row>
    <row r="3434" spans="1:13">
      <c r="A3434">
        <v>3433</v>
      </c>
      <c r="B3434" s="13" t="s">
        <v>3741</v>
      </c>
      <c r="C3434" s="13" t="s">
        <v>147</v>
      </c>
      <c r="D3434" s="13" t="s">
        <v>3390</v>
      </c>
      <c r="E3434" s="13" t="s">
        <v>348</v>
      </c>
      <c r="F3434" t="s">
        <v>3734</v>
      </c>
      <c r="G3434" s="13" t="str">
        <f xml:space="preserve"> IF( RIGHT(雅俗通字典[[#This Row],[聲調]],1)&lt;&gt;"入", "舒聲", "促聲")</f>
        <v>促聲</v>
      </c>
      <c r="H3434" t="str">
        <f xml:space="preserve"> INDEX(聲母對照資料表[], MATCH(雅俗通字典[[#This Row],[切音]], 聲母對照資料表[十五音], 0), 2)</f>
        <v>l</v>
      </c>
      <c r="I3434" t="str">
        <f xml:space="preserve"> INDEX(韻母對照資料表[], MATCH(雅俗通字典[[#This Row],[字韻]] &amp; LEFT(雅俗通字典[[#This Row],[舒促聲]],1), 韻母對照資料表[十五音識別碼], 0), 2)</f>
        <v>ik</v>
      </c>
      <c r="J3434">
        <f xml:space="preserve"> MATCH(雅俗通字典[[#This Row],[聲調]], 雅俗通聲調, 0)</f>
        <v>4</v>
      </c>
      <c r="K3434" t="str">
        <f xml:space="preserve"> _xlfn.CONCAT(雅俗通字典[[#This Row],[聲]:[調]])</f>
        <v>lik4</v>
      </c>
      <c r="L3434" t="str">
        <f xml:space="preserve"> 雅俗通字典[[#This Row],[字韻]] &amp; 雅俗通字典[[#This Row],[聲調]] &amp; "聲" &amp; 雅俗通字典[[#This Row],[切音]]</f>
        <v>經上入聲柳</v>
      </c>
      <c r="M3434" t="str">
        <f xml:space="preserve"> 雅俗通字典[[#This Row],[字韻]] &amp; TEXT(雅俗通字典[[#This Row],[調]], "[DBNum1]") &amp; 雅俗通字典[[#This Row],[切音]]</f>
        <v>經四柳</v>
      </c>
    </row>
    <row r="3435" spans="1:13">
      <c r="A3435">
        <v>3434</v>
      </c>
      <c r="B3435" s="13" t="s">
        <v>3742</v>
      </c>
      <c r="C3435" s="13" t="s">
        <v>6</v>
      </c>
      <c r="D3435" s="13" t="s">
        <v>3390</v>
      </c>
      <c r="E3435" s="13" t="s">
        <v>348</v>
      </c>
      <c r="F3435" t="s">
        <v>3743</v>
      </c>
      <c r="G3435" s="13" t="str">
        <f xml:space="preserve"> IF( RIGHT(雅俗通字典[[#This Row],[聲調]],1)&lt;&gt;"入", "舒聲", "促聲")</f>
        <v>促聲</v>
      </c>
      <c r="H3435" t="str">
        <f xml:space="preserve"> INDEX(聲母對照資料表[], MATCH(雅俗通字典[[#This Row],[切音]], 聲母對照資料表[十五音], 0), 2)</f>
        <v>p</v>
      </c>
      <c r="I3435" t="str">
        <f xml:space="preserve"> INDEX(韻母對照資料表[], MATCH(雅俗通字典[[#This Row],[字韻]] &amp; LEFT(雅俗通字典[[#This Row],[舒促聲]],1), 韻母對照資料表[十五音識別碼], 0), 2)</f>
        <v>ik</v>
      </c>
      <c r="J3435">
        <f xml:space="preserve"> MATCH(雅俗通字典[[#This Row],[聲調]], 雅俗通聲調, 0)</f>
        <v>4</v>
      </c>
      <c r="K3435" t="str">
        <f xml:space="preserve"> _xlfn.CONCAT(雅俗通字典[[#This Row],[聲]:[調]])</f>
        <v>pik4</v>
      </c>
      <c r="L3435" t="str">
        <f xml:space="preserve"> 雅俗通字典[[#This Row],[字韻]] &amp; 雅俗通字典[[#This Row],[聲調]] &amp; "聲" &amp; 雅俗通字典[[#This Row],[切音]]</f>
        <v>經上入聲邊</v>
      </c>
      <c r="M3435" t="str">
        <f xml:space="preserve"> 雅俗通字典[[#This Row],[字韻]] &amp; TEXT(雅俗通字典[[#This Row],[調]], "[DBNum1]") &amp; 雅俗通字典[[#This Row],[切音]]</f>
        <v>經四邊</v>
      </c>
    </row>
    <row r="3436" spans="1:13">
      <c r="A3436">
        <v>3435</v>
      </c>
      <c r="B3436" s="13" t="s">
        <v>3744</v>
      </c>
      <c r="C3436" s="13" t="s">
        <v>6</v>
      </c>
      <c r="D3436" s="13" t="s">
        <v>3390</v>
      </c>
      <c r="E3436" s="13" t="s">
        <v>348</v>
      </c>
      <c r="F3436" t="s">
        <v>3743</v>
      </c>
      <c r="G3436" s="13" t="str">
        <f xml:space="preserve"> IF( RIGHT(雅俗通字典[[#This Row],[聲調]],1)&lt;&gt;"入", "舒聲", "促聲")</f>
        <v>促聲</v>
      </c>
      <c r="H3436" t="str">
        <f xml:space="preserve"> INDEX(聲母對照資料表[], MATCH(雅俗通字典[[#This Row],[切音]], 聲母對照資料表[十五音], 0), 2)</f>
        <v>p</v>
      </c>
      <c r="I3436" t="str">
        <f xml:space="preserve"> INDEX(韻母對照資料表[], MATCH(雅俗通字典[[#This Row],[字韻]] &amp; LEFT(雅俗通字典[[#This Row],[舒促聲]],1), 韻母對照資料表[十五音識別碼], 0), 2)</f>
        <v>ik</v>
      </c>
      <c r="J3436">
        <f xml:space="preserve"> MATCH(雅俗通字典[[#This Row],[聲調]], 雅俗通聲調, 0)</f>
        <v>4</v>
      </c>
      <c r="K3436" t="str">
        <f xml:space="preserve"> _xlfn.CONCAT(雅俗通字典[[#This Row],[聲]:[調]])</f>
        <v>pik4</v>
      </c>
      <c r="L3436" t="str">
        <f xml:space="preserve"> 雅俗通字典[[#This Row],[字韻]] &amp; 雅俗通字典[[#This Row],[聲調]] &amp; "聲" &amp; 雅俗通字典[[#This Row],[切音]]</f>
        <v>經上入聲邊</v>
      </c>
      <c r="M3436" t="str">
        <f xml:space="preserve"> 雅俗通字典[[#This Row],[字韻]] &amp; TEXT(雅俗通字典[[#This Row],[調]], "[DBNum1]") &amp; 雅俗通字典[[#This Row],[切音]]</f>
        <v>經四邊</v>
      </c>
    </row>
    <row r="3437" spans="1:13">
      <c r="A3437">
        <v>3436</v>
      </c>
      <c r="B3437" s="13" t="s">
        <v>3745</v>
      </c>
      <c r="C3437" s="13" t="s">
        <v>6</v>
      </c>
      <c r="D3437" s="13" t="s">
        <v>3390</v>
      </c>
      <c r="E3437" s="13" t="s">
        <v>348</v>
      </c>
      <c r="F3437" t="s">
        <v>3743</v>
      </c>
      <c r="G3437" s="13" t="str">
        <f xml:space="preserve"> IF( RIGHT(雅俗通字典[[#This Row],[聲調]],1)&lt;&gt;"入", "舒聲", "促聲")</f>
        <v>促聲</v>
      </c>
      <c r="H3437" t="str">
        <f xml:space="preserve"> INDEX(聲母對照資料表[], MATCH(雅俗通字典[[#This Row],[切音]], 聲母對照資料表[十五音], 0), 2)</f>
        <v>p</v>
      </c>
      <c r="I3437" t="str">
        <f xml:space="preserve"> INDEX(韻母對照資料表[], MATCH(雅俗通字典[[#This Row],[字韻]] &amp; LEFT(雅俗通字典[[#This Row],[舒促聲]],1), 韻母對照資料表[十五音識別碼], 0), 2)</f>
        <v>ik</v>
      </c>
      <c r="J3437">
        <f xml:space="preserve"> MATCH(雅俗通字典[[#This Row],[聲調]], 雅俗通聲調, 0)</f>
        <v>4</v>
      </c>
      <c r="K3437" t="str">
        <f xml:space="preserve"> _xlfn.CONCAT(雅俗通字典[[#This Row],[聲]:[調]])</f>
        <v>pik4</v>
      </c>
      <c r="L3437" t="str">
        <f xml:space="preserve"> 雅俗通字典[[#This Row],[字韻]] &amp; 雅俗通字典[[#This Row],[聲調]] &amp; "聲" &amp; 雅俗通字典[[#This Row],[切音]]</f>
        <v>經上入聲邊</v>
      </c>
      <c r="M3437" t="str">
        <f xml:space="preserve"> 雅俗通字典[[#This Row],[字韻]] &amp; TEXT(雅俗通字典[[#This Row],[調]], "[DBNum1]") &amp; 雅俗通字典[[#This Row],[切音]]</f>
        <v>經四邊</v>
      </c>
    </row>
    <row r="3438" spans="1:13">
      <c r="A3438">
        <v>3437</v>
      </c>
      <c r="B3438" s="13" t="s">
        <v>3746</v>
      </c>
      <c r="C3438" s="13" t="s">
        <v>6</v>
      </c>
      <c r="D3438" s="13" t="s">
        <v>3390</v>
      </c>
      <c r="E3438" s="13" t="s">
        <v>348</v>
      </c>
      <c r="F3438" t="s">
        <v>3743</v>
      </c>
      <c r="G3438" s="13" t="str">
        <f xml:space="preserve"> IF( RIGHT(雅俗通字典[[#This Row],[聲調]],1)&lt;&gt;"入", "舒聲", "促聲")</f>
        <v>促聲</v>
      </c>
      <c r="H3438" t="str">
        <f xml:space="preserve"> INDEX(聲母對照資料表[], MATCH(雅俗通字典[[#This Row],[切音]], 聲母對照資料表[十五音], 0), 2)</f>
        <v>p</v>
      </c>
      <c r="I3438" t="str">
        <f xml:space="preserve"> INDEX(韻母對照資料表[], MATCH(雅俗通字典[[#This Row],[字韻]] &amp; LEFT(雅俗通字典[[#This Row],[舒促聲]],1), 韻母對照資料表[十五音識別碼], 0), 2)</f>
        <v>ik</v>
      </c>
      <c r="J3438">
        <f xml:space="preserve"> MATCH(雅俗通字典[[#This Row],[聲調]], 雅俗通聲調, 0)</f>
        <v>4</v>
      </c>
      <c r="K3438" t="str">
        <f xml:space="preserve"> _xlfn.CONCAT(雅俗通字典[[#This Row],[聲]:[調]])</f>
        <v>pik4</v>
      </c>
      <c r="L3438" t="str">
        <f xml:space="preserve"> 雅俗通字典[[#This Row],[字韻]] &amp; 雅俗通字典[[#This Row],[聲調]] &amp; "聲" &amp; 雅俗通字典[[#This Row],[切音]]</f>
        <v>經上入聲邊</v>
      </c>
      <c r="M3438" t="str">
        <f xml:space="preserve"> 雅俗通字典[[#This Row],[字韻]] &amp; TEXT(雅俗通字典[[#This Row],[調]], "[DBNum1]") &amp; 雅俗通字典[[#This Row],[切音]]</f>
        <v>經四邊</v>
      </c>
    </row>
    <row r="3439" spans="1:13">
      <c r="A3439">
        <v>3438</v>
      </c>
      <c r="B3439" s="13" t="s">
        <v>3747</v>
      </c>
      <c r="C3439" s="13" t="s">
        <v>6</v>
      </c>
      <c r="D3439" s="13" t="s">
        <v>3390</v>
      </c>
      <c r="E3439" s="13" t="s">
        <v>348</v>
      </c>
      <c r="F3439" t="s">
        <v>3743</v>
      </c>
      <c r="G3439" s="13" t="str">
        <f xml:space="preserve"> IF( RIGHT(雅俗通字典[[#This Row],[聲調]],1)&lt;&gt;"入", "舒聲", "促聲")</f>
        <v>促聲</v>
      </c>
      <c r="H3439" t="str">
        <f xml:space="preserve"> INDEX(聲母對照資料表[], MATCH(雅俗通字典[[#This Row],[切音]], 聲母對照資料表[十五音], 0), 2)</f>
        <v>p</v>
      </c>
      <c r="I3439" t="str">
        <f xml:space="preserve"> INDEX(韻母對照資料表[], MATCH(雅俗通字典[[#This Row],[字韻]] &amp; LEFT(雅俗通字典[[#This Row],[舒促聲]],1), 韻母對照資料表[十五音識別碼], 0), 2)</f>
        <v>ik</v>
      </c>
      <c r="J3439">
        <f xml:space="preserve"> MATCH(雅俗通字典[[#This Row],[聲調]], 雅俗通聲調, 0)</f>
        <v>4</v>
      </c>
      <c r="K3439" t="str">
        <f xml:space="preserve"> _xlfn.CONCAT(雅俗通字典[[#This Row],[聲]:[調]])</f>
        <v>pik4</v>
      </c>
      <c r="L3439" t="str">
        <f xml:space="preserve"> 雅俗通字典[[#This Row],[字韻]] &amp; 雅俗通字典[[#This Row],[聲調]] &amp; "聲" &amp; 雅俗通字典[[#This Row],[切音]]</f>
        <v>經上入聲邊</v>
      </c>
      <c r="M3439" t="str">
        <f xml:space="preserve"> 雅俗通字典[[#This Row],[字韻]] &amp; TEXT(雅俗通字典[[#This Row],[調]], "[DBNum1]") &amp; 雅俗通字典[[#This Row],[切音]]</f>
        <v>經四邊</v>
      </c>
    </row>
    <row r="3440" spans="1:13">
      <c r="A3440">
        <v>3439</v>
      </c>
      <c r="B3440" s="13" t="s">
        <v>3748</v>
      </c>
      <c r="C3440" s="13" t="s">
        <v>6</v>
      </c>
      <c r="D3440" s="13" t="s">
        <v>3390</v>
      </c>
      <c r="E3440" s="13" t="s">
        <v>348</v>
      </c>
      <c r="F3440" t="s">
        <v>3743</v>
      </c>
      <c r="G3440" s="13" t="str">
        <f xml:space="preserve"> IF( RIGHT(雅俗通字典[[#This Row],[聲調]],1)&lt;&gt;"入", "舒聲", "促聲")</f>
        <v>促聲</v>
      </c>
      <c r="H3440" t="str">
        <f xml:space="preserve"> INDEX(聲母對照資料表[], MATCH(雅俗通字典[[#This Row],[切音]], 聲母對照資料表[十五音], 0), 2)</f>
        <v>p</v>
      </c>
      <c r="I3440" t="str">
        <f xml:space="preserve"> INDEX(韻母對照資料表[], MATCH(雅俗通字典[[#This Row],[字韻]] &amp; LEFT(雅俗通字典[[#This Row],[舒促聲]],1), 韻母對照資料表[十五音識別碼], 0), 2)</f>
        <v>ik</v>
      </c>
      <c r="J3440">
        <f xml:space="preserve"> MATCH(雅俗通字典[[#This Row],[聲調]], 雅俗通聲調, 0)</f>
        <v>4</v>
      </c>
      <c r="K3440" t="str">
        <f xml:space="preserve"> _xlfn.CONCAT(雅俗通字典[[#This Row],[聲]:[調]])</f>
        <v>pik4</v>
      </c>
      <c r="L3440" t="str">
        <f xml:space="preserve"> 雅俗通字典[[#This Row],[字韻]] &amp; 雅俗通字典[[#This Row],[聲調]] &amp; "聲" &amp; 雅俗通字典[[#This Row],[切音]]</f>
        <v>經上入聲邊</v>
      </c>
      <c r="M3440" t="str">
        <f xml:space="preserve"> 雅俗通字典[[#This Row],[字韻]] &amp; TEXT(雅俗通字典[[#This Row],[調]], "[DBNum1]") &amp; 雅俗通字典[[#This Row],[切音]]</f>
        <v>經四邊</v>
      </c>
    </row>
    <row r="3441" spans="1:13">
      <c r="A3441">
        <v>3440</v>
      </c>
      <c r="B3441" s="13" t="s">
        <v>3749</v>
      </c>
      <c r="C3441" s="13" t="s">
        <v>6</v>
      </c>
      <c r="D3441" s="13" t="s">
        <v>3390</v>
      </c>
      <c r="E3441" s="13" t="s">
        <v>348</v>
      </c>
      <c r="F3441" t="s">
        <v>3743</v>
      </c>
      <c r="G3441" s="13" t="str">
        <f xml:space="preserve"> IF( RIGHT(雅俗通字典[[#This Row],[聲調]],1)&lt;&gt;"入", "舒聲", "促聲")</f>
        <v>促聲</v>
      </c>
      <c r="H3441" t="str">
        <f xml:space="preserve"> INDEX(聲母對照資料表[], MATCH(雅俗通字典[[#This Row],[切音]], 聲母對照資料表[十五音], 0), 2)</f>
        <v>p</v>
      </c>
      <c r="I3441" t="str">
        <f xml:space="preserve"> INDEX(韻母對照資料表[], MATCH(雅俗通字典[[#This Row],[字韻]] &amp; LEFT(雅俗通字典[[#This Row],[舒促聲]],1), 韻母對照資料表[十五音識別碼], 0), 2)</f>
        <v>ik</v>
      </c>
      <c r="J3441">
        <f xml:space="preserve"> MATCH(雅俗通字典[[#This Row],[聲調]], 雅俗通聲調, 0)</f>
        <v>4</v>
      </c>
      <c r="K3441" t="str">
        <f xml:space="preserve"> _xlfn.CONCAT(雅俗通字典[[#This Row],[聲]:[調]])</f>
        <v>pik4</v>
      </c>
      <c r="L3441" t="str">
        <f xml:space="preserve"> 雅俗通字典[[#This Row],[字韻]] &amp; 雅俗通字典[[#This Row],[聲調]] &amp; "聲" &amp; 雅俗通字典[[#This Row],[切音]]</f>
        <v>經上入聲邊</v>
      </c>
      <c r="M3441" t="str">
        <f xml:space="preserve"> 雅俗通字典[[#This Row],[字韻]] &amp; TEXT(雅俗通字典[[#This Row],[調]], "[DBNum1]") &amp; 雅俗通字典[[#This Row],[切音]]</f>
        <v>經四邊</v>
      </c>
    </row>
    <row r="3442" spans="1:13">
      <c r="A3442">
        <v>3441</v>
      </c>
      <c r="B3442" s="13" t="s">
        <v>3750</v>
      </c>
      <c r="C3442" s="13" t="s">
        <v>6</v>
      </c>
      <c r="D3442" s="13" t="s">
        <v>3390</v>
      </c>
      <c r="E3442" s="13" t="s">
        <v>348</v>
      </c>
      <c r="F3442" t="s">
        <v>3743</v>
      </c>
      <c r="G3442" s="13" t="str">
        <f xml:space="preserve"> IF( RIGHT(雅俗通字典[[#This Row],[聲調]],1)&lt;&gt;"入", "舒聲", "促聲")</f>
        <v>促聲</v>
      </c>
      <c r="H3442" t="str">
        <f xml:space="preserve"> INDEX(聲母對照資料表[], MATCH(雅俗通字典[[#This Row],[切音]], 聲母對照資料表[十五音], 0), 2)</f>
        <v>p</v>
      </c>
      <c r="I3442" t="str">
        <f xml:space="preserve"> INDEX(韻母對照資料表[], MATCH(雅俗通字典[[#This Row],[字韻]] &amp; LEFT(雅俗通字典[[#This Row],[舒促聲]],1), 韻母對照資料表[十五音識別碼], 0), 2)</f>
        <v>ik</v>
      </c>
      <c r="J3442">
        <f xml:space="preserve"> MATCH(雅俗通字典[[#This Row],[聲調]], 雅俗通聲調, 0)</f>
        <v>4</v>
      </c>
      <c r="K3442" t="str">
        <f xml:space="preserve"> _xlfn.CONCAT(雅俗通字典[[#This Row],[聲]:[調]])</f>
        <v>pik4</v>
      </c>
      <c r="L3442" t="str">
        <f xml:space="preserve"> 雅俗通字典[[#This Row],[字韻]] &amp; 雅俗通字典[[#This Row],[聲調]] &amp; "聲" &amp; 雅俗通字典[[#This Row],[切音]]</f>
        <v>經上入聲邊</v>
      </c>
      <c r="M3442" t="str">
        <f xml:space="preserve"> 雅俗通字典[[#This Row],[字韻]] &amp; TEXT(雅俗通字典[[#This Row],[調]], "[DBNum1]") &amp; 雅俗通字典[[#This Row],[切音]]</f>
        <v>經四邊</v>
      </c>
    </row>
    <row r="3443" spans="1:13">
      <c r="A3443">
        <v>3442</v>
      </c>
      <c r="B3443" s="13" t="s">
        <v>3751</v>
      </c>
      <c r="C3443" s="13" t="s">
        <v>6</v>
      </c>
      <c r="D3443" s="13" t="s">
        <v>3390</v>
      </c>
      <c r="E3443" s="13" t="s">
        <v>348</v>
      </c>
      <c r="F3443" t="s">
        <v>3743</v>
      </c>
      <c r="G3443" s="13" t="str">
        <f xml:space="preserve"> IF( RIGHT(雅俗通字典[[#This Row],[聲調]],1)&lt;&gt;"入", "舒聲", "促聲")</f>
        <v>促聲</v>
      </c>
      <c r="H3443" t="str">
        <f xml:space="preserve"> INDEX(聲母對照資料表[], MATCH(雅俗通字典[[#This Row],[切音]], 聲母對照資料表[十五音], 0), 2)</f>
        <v>p</v>
      </c>
      <c r="I3443" t="str">
        <f xml:space="preserve"> INDEX(韻母對照資料表[], MATCH(雅俗通字典[[#This Row],[字韻]] &amp; LEFT(雅俗通字典[[#This Row],[舒促聲]],1), 韻母對照資料表[十五音識別碼], 0), 2)</f>
        <v>ik</v>
      </c>
      <c r="J3443">
        <f xml:space="preserve"> MATCH(雅俗通字典[[#This Row],[聲調]], 雅俗通聲調, 0)</f>
        <v>4</v>
      </c>
      <c r="K3443" t="str">
        <f xml:space="preserve"> _xlfn.CONCAT(雅俗通字典[[#This Row],[聲]:[調]])</f>
        <v>pik4</v>
      </c>
      <c r="L3443" t="str">
        <f xml:space="preserve"> 雅俗通字典[[#This Row],[字韻]] &amp; 雅俗通字典[[#This Row],[聲調]] &amp; "聲" &amp; 雅俗通字典[[#This Row],[切音]]</f>
        <v>經上入聲邊</v>
      </c>
      <c r="M3443" t="str">
        <f xml:space="preserve"> 雅俗通字典[[#This Row],[字韻]] &amp; TEXT(雅俗通字典[[#This Row],[調]], "[DBNum1]") &amp; 雅俗通字典[[#This Row],[切音]]</f>
        <v>經四邊</v>
      </c>
    </row>
    <row r="3444" spans="1:13">
      <c r="A3444">
        <v>3443</v>
      </c>
      <c r="B3444" s="13" t="s">
        <v>3752</v>
      </c>
      <c r="C3444" s="13" t="s">
        <v>6</v>
      </c>
      <c r="D3444" s="13" t="s">
        <v>3390</v>
      </c>
      <c r="E3444" s="13" t="s">
        <v>348</v>
      </c>
      <c r="F3444" t="s">
        <v>3743</v>
      </c>
      <c r="G3444" s="13" t="str">
        <f xml:space="preserve"> IF( RIGHT(雅俗通字典[[#This Row],[聲調]],1)&lt;&gt;"入", "舒聲", "促聲")</f>
        <v>促聲</v>
      </c>
      <c r="H3444" t="str">
        <f xml:space="preserve"> INDEX(聲母對照資料表[], MATCH(雅俗通字典[[#This Row],[切音]], 聲母對照資料表[十五音], 0), 2)</f>
        <v>p</v>
      </c>
      <c r="I3444" t="str">
        <f xml:space="preserve"> INDEX(韻母對照資料表[], MATCH(雅俗通字典[[#This Row],[字韻]] &amp; LEFT(雅俗通字典[[#This Row],[舒促聲]],1), 韻母對照資料表[十五音識別碼], 0), 2)</f>
        <v>ik</v>
      </c>
      <c r="J3444">
        <f xml:space="preserve"> MATCH(雅俗通字典[[#This Row],[聲調]], 雅俗通聲調, 0)</f>
        <v>4</v>
      </c>
      <c r="K3444" t="str">
        <f xml:space="preserve"> _xlfn.CONCAT(雅俗通字典[[#This Row],[聲]:[調]])</f>
        <v>pik4</v>
      </c>
      <c r="L3444" t="str">
        <f xml:space="preserve"> 雅俗通字典[[#This Row],[字韻]] &amp; 雅俗通字典[[#This Row],[聲調]] &amp; "聲" &amp; 雅俗通字典[[#This Row],[切音]]</f>
        <v>經上入聲邊</v>
      </c>
      <c r="M3444" t="str">
        <f xml:space="preserve"> 雅俗通字典[[#This Row],[字韻]] &amp; TEXT(雅俗通字典[[#This Row],[調]], "[DBNum1]") &amp; 雅俗通字典[[#This Row],[切音]]</f>
        <v>經四邊</v>
      </c>
    </row>
    <row r="3445" spans="1:13">
      <c r="A3445">
        <v>3444</v>
      </c>
      <c r="B3445" s="13" t="s">
        <v>3753</v>
      </c>
      <c r="C3445" s="13" t="s">
        <v>6</v>
      </c>
      <c r="D3445" s="13" t="s">
        <v>3390</v>
      </c>
      <c r="E3445" s="13" t="s">
        <v>348</v>
      </c>
      <c r="F3445" t="s">
        <v>3743</v>
      </c>
      <c r="G3445" s="13" t="str">
        <f xml:space="preserve"> IF( RIGHT(雅俗通字典[[#This Row],[聲調]],1)&lt;&gt;"入", "舒聲", "促聲")</f>
        <v>促聲</v>
      </c>
      <c r="H3445" t="str">
        <f xml:space="preserve"> INDEX(聲母對照資料表[], MATCH(雅俗通字典[[#This Row],[切音]], 聲母對照資料表[十五音], 0), 2)</f>
        <v>p</v>
      </c>
      <c r="I3445" t="str">
        <f xml:space="preserve"> INDEX(韻母對照資料表[], MATCH(雅俗通字典[[#This Row],[字韻]] &amp; LEFT(雅俗通字典[[#This Row],[舒促聲]],1), 韻母對照資料表[十五音識別碼], 0), 2)</f>
        <v>ik</v>
      </c>
      <c r="J3445">
        <f xml:space="preserve"> MATCH(雅俗通字典[[#This Row],[聲調]], 雅俗通聲調, 0)</f>
        <v>4</v>
      </c>
      <c r="K3445" t="str">
        <f xml:space="preserve"> _xlfn.CONCAT(雅俗通字典[[#This Row],[聲]:[調]])</f>
        <v>pik4</v>
      </c>
      <c r="L3445" t="str">
        <f xml:space="preserve"> 雅俗通字典[[#This Row],[字韻]] &amp; 雅俗通字典[[#This Row],[聲調]] &amp; "聲" &amp; 雅俗通字典[[#This Row],[切音]]</f>
        <v>經上入聲邊</v>
      </c>
      <c r="M3445" t="str">
        <f xml:space="preserve"> 雅俗通字典[[#This Row],[字韻]] &amp; TEXT(雅俗通字典[[#This Row],[調]], "[DBNum1]") &amp; 雅俗通字典[[#This Row],[切音]]</f>
        <v>經四邊</v>
      </c>
    </row>
    <row r="3446" spans="1:13">
      <c r="A3446">
        <v>3445</v>
      </c>
      <c r="B3446" s="13" t="s">
        <v>3754</v>
      </c>
      <c r="C3446" s="13" t="s">
        <v>6</v>
      </c>
      <c r="D3446" s="13" t="s">
        <v>3390</v>
      </c>
      <c r="E3446" s="13" t="s">
        <v>348</v>
      </c>
      <c r="F3446" t="s">
        <v>3743</v>
      </c>
      <c r="G3446" s="13" t="str">
        <f xml:space="preserve"> IF( RIGHT(雅俗通字典[[#This Row],[聲調]],1)&lt;&gt;"入", "舒聲", "促聲")</f>
        <v>促聲</v>
      </c>
      <c r="H3446" t="str">
        <f xml:space="preserve"> INDEX(聲母對照資料表[], MATCH(雅俗通字典[[#This Row],[切音]], 聲母對照資料表[十五音], 0), 2)</f>
        <v>p</v>
      </c>
      <c r="I3446" t="str">
        <f xml:space="preserve"> INDEX(韻母對照資料表[], MATCH(雅俗通字典[[#This Row],[字韻]] &amp; LEFT(雅俗通字典[[#This Row],[舒促聲]],1), 韻母對照資料表[十五音識別碼], 0), 2)</f>
        <v>ik</v>
      </c>
      <c r="J3446">
        <f xml:space="preserve"> MATCH(雅俗通字典[[#This Row],[聲調]], 雅俗通聲調, 0)</f>
        <v>4</v>
      </c>
      <c r="K3446" t="str">
        <f xml:space="preserve"> _xlfn.CONCAT(雅俗通字典[[#This Row],[聲]:[調]])</f>
        <v>pik4</v>
      </c>
      <c r="L3446" t="str">
        <f xml:space="preserve"> 雅俗通字典[[#This Row],[字韻]] &amp; 雅俗通字典[[#This Row],[聲調]] &amp; "聲" &amp; 雅俗通字典[[#This Row],[切音]]</f>
        <v>經上入聲邊</v>
      </c>
      <c r="M3446" t="str">
        <f xml:space="preserve"> 雅俗通字典[[#This Row],[字韻]] &amp; TEXT(雅俗通字典[[#This Row],[調]], "[DBNum1]") &amp; 雅俗通字典[[#This Row],[切音]]</f>
        <v>經四邊</v>
      </c>
    </row>
    <row r="3447" spans="1:13">
      <c r="A3447">
        <v>3446</v>
      </c>
      <c r="B3447" s="13" t="s">
        <v>3755</v>
      </c>
      <c r="C3447" s="13" t="s">
        <v>6</v>
      </c>
      <c r="D3447" s="13" t="s">
        <v>3390</v>
      </c>
      <c r="E3447" s="13" t="s">
        <v>348</v>
      </c>
      <c r="F3447" t="s">
        <v>3743</v>
      </c>
      <c r="G3447" s="13" t="str">
        <f xml:space="preserve"> IF( RIGHT(雅俗通字典[[#This Row],[聲調]],1)&lt;&gt;"入", "舒聲", "促聲")</f>
        <v>促聲</v>
      </c>
      <c r="H3447" t="str">
        <f xml:space="preserve"> INDEX(聲母對照資料表[], MATCH(雅俗通字典[[#This Row],[切音]], 聲母對照資料表[十五音], 0), 2)</f>
        <v>p</v>
      </c>
      <c r="I3447" t="str">
        <f xml:space="preserve"> INDEX(韻母對照資料表[], MATCH(雅俗通字典[[#This Row],[字韻]] &amp; LEFT(雅俗通字典[[#This Row],[舒促聲]],1), 韻母對照資料表[十五音識別碼], 0), 2)</f>
        <v>ik</v>
      </c>
      <c r="J3447">
        <f xml:space="preserve"> MATCH(雅俗通字典[[#This Row],[聲調]], 雅俗通聲調, 0)</f>
        <v>4</v>
      </c>
      <c r="K3447" t="str">
        <f xml:space="preserve"> _xlfn.CONCAT(雅俗通字典[[#This Row],[聲]:[調]])</f>
        <v>pik4</v>
      </c>
      <c r="L3447" t="str">
        <f xml:space="preserve"> 雅俗通字典[[#This Row],[字韻]] &amp; 雅俗通字典[[#This Row],[聲調]] &amp; "聲" &amp; 雅俗通字典[[#This Row],[切音]]</f>
        <v>經上入聲邊</v>
      </c>
      <c r="M3447" t="str">
        <f xml:space="preserve"> 雅俗通字典[[#This Row],[字韻]] &amp; TEXT(雅俗通字典[[#This Row],[調]], "[DBNum1]") &amp; 雅俗通字典[[#This Row],[切音]]</f>
        <v>經四邊</v>
      </c>
    </row>
    <row r="3448" spans="1:13">
      <c r="A3448">
        <v>3447</v>
      </c>
      <c r="B3448" s="13" t="s">
        <v>3756</v>
      </c>
      <c r="C3448" s="13" t="s">
        <v>6</v>
      </c>
      <c r="D3448" s="13" t="s">
        <v>3390</v>
      </c>
      <c r="E3448" s="13" t="s">
        <v>348</v>
      </c>
      <c r="F3448" t="s">
        <v>3743</v>
      </c>
      <c r="G3448" s="13" t="str">
        <f xml:space="preserve"> IF( RIGHT(雅俗通字典[[#This Row],[聲調]],1)&lt;&gt;"入", "舒聲", "促聲")</f>
        <v>促聲</v>
      </c>
      <c r="H3448" t="str">
        <f xml:space="preserve"> INDEX(聲母對照資料表[], MATCH(雅俗通字典[[#This Row],[切音]], 聲母對照資料表[十五音], 0), 2)</f>
        <v>p</v>
      </c>
      <c r="I3448" t="str">
        <f xml:space="preserve"> INDEX(韻母對照資料表[], MATCH(雅俗通字典[[#This Row],[字韻]] &amp; LEFT(雅俗通字典[[#This Row],[舒促聲]],1), 韻母對照資料表[十五音識別碼], 0), 2)</f>
        <v>ik</v>
      </c>
      <c r="J3448">
        <f xml:space="preserve"> MATCH(雅俗通字典[[#This Row],[聲調]], 雅俗通聲調, 0)</f>
        <v>4</v>
      </c>
      <c r="K3448" t="str">
        <f xml:space="preserve"> _xlfn.CONCAT(雅俗通字典[[#This Row],[聲]:[調]])</f>
        <v>pik4</v>
      </c>
      <c r="L3448" t="str">
        <f xml:space="preserve"> 雅俗通字典[[#This Row],[字韻]] &amp; 雅俗通字典[[#This Row],[聲調]] &amp; "聲" &amp; 雅俗通字典[[#This Row],[切音]]</f>
        <v>經上入聲邊</v>
      </c>
      <c r="M3448" t="str">
        <f xml:space="preserve"> 雅俗通字典[[#This Row],[字韻]] &amp; TEXT(雅俗通字典[[#This Row],[調]], "[DBNum1]") &amp; 雅俗通字典[[#This Row],[切音]]</f>
        <v>經四邊</v>
      </c>
    </row>
    <row r="3449" spans="1:13">
      <c r="A3449">
        <v>3448</v>
      </c>
      <c r="B3449" s="13" t="s">
        <v>3757</v>
      </c>
      <c r="C3449" s="13" t="s">
        <v>11</v>
      </c>
      <c r="D3449" s="13" t="s">
        <v>3390</v>
      </c>
      <c r="E3449" s="13" t="s">
        <v>348</v>
      </c>
      <c r="F3449" t="s">
        <v>3758</v>
      </c>
      <c r="G3449" s="13" t="str">
        <f xml:space="preserve"> IF( RIGHT(雅俗通字典[[#This Row],[聲調]],1)&lt;&gt;"入", "舒聲", "促聲")</f>
        <v>促聲</v>
      </c>
      <c r="H3449" t="str">
        <f xml:space="preserve"> INDEX(聲母對照資料表[], MATCH(雅俗通字典[[#This Row],[切音]], 聲母對照資料表[十五音], 0), 2)</f>
        <v>k</v>
      </c>
      <c r="I3449" t="str">
        <f xml:space="preserve"> INDEX(韻母對照資料表[], MATCH(雅俗通字典[[#This Row],[字韻]] &amp; LEFT(雅俗通字典[[#This Row],[舒促聲]],1), 韻母對照資料表[十五音識別碼], 0), 2)</f>
        <v>ik</v>
      </c>
      <c r="J3449">
        <f xml:space="preserve"> MATCH(雅俗通字典[[#This Row],[聲調]], 雅俗通聲調, 0)</f>
        <v>4</v>
      </c>
      <c r="K3449" t="str">
        <f xml:space="preserve"> _xlfn.CONCAT(雅俗通字典[[#This Row],[聲]:[調]])</f>
        <v>kik4</v>
      </c>
      <c r="L3449" t="str">
        <f xml:space="preserve"> 雅俗通字典[[#This Row],[字韻]] &amp; 雅俗通字典[[#This Row],[聲調]] &amp; "聲" &amp; 雅俗通字典[[#This Row],[切音]]</f>
        <v>經上入聲求</v>
      </c>
      <c r="M3449" t="str">
        <f xml:space="preserve"> 雅俗通字典[[#This Row],[字韻]] &amp; TEXT(雅俗通字典[[#This Row],[調]], "[DBNum1]") &amp; 雅俗通字典[[#This Row],[切音]]</f>
        <v>經四求</v>
      </c>
    </row>
    <row r="3450" spans="1:13">
      <c r="A3450">
        <v>3449</v>
      </c>
      <c r="B3450" s="13" t="s">
        <v>3759</v>
      </c>
      <c r="C3450" s="13" t="s">
        <v>11</v>
      </c>
      <c r="D3450" s="13" t="s">
        <v>3390</v>
      </c>
      <c r="E3450" s="13" t="s">
        <v>348</v>
      </c>
      <c r="F3450" t="s">
        <v>3758</v>
      </c>
      <c r="G3450" s="13" t="str">
        <f xml:space="preserve"> IF( RIGHT(雅俗通字典[[#This Row],[聲調]],1)&lt;&gt;"入", "舒聲", "促聲")</f>
        <v>促聲</v>
      </c>
      <c r="H3450" t="str">
        <f xml:space="preserve"> INDEX(聲母對照資料表[], MATCH(雅俗通字典[[#This Row],[切音]], 聲母對照資料表[十五音], 0), 2)</f>
        <v>k</v>
      </c>
      <c r="I3450" t="str">
        <f xml:space="preserve"> INDEX(韻母對照資料表[], MATCH(雅俗通字典[[#This Row],[字韻]] &amp; LEFT(雅俗通字典[[#This Row],[舒促聲]],1), 韻母對照資料表[十五音識別碼], 0), 2)</f>
        <v>ik</v>
      </c>
      <c r="J3450">
        <f xml:space="preserve"> MATCH(雅俗通字典[[#This Row],[聲調]], 雅俗通聲調, 0)</f>
        <v>4</v>
      </c>
      <c r="K3450" t="str">
        <f xml:space="preserve"> _xlfn.CONCAT(雅俗通字典[[#This Row],[聲]:[調]])</f>
        <v>kik4</v>
      </c>
      <c r="L3450" t="str">
        <f xml:space="preserve"> 雅俗通字典[[#This Row],[字韻]] &amp; 雅俗通字典[[#This Row],[聲調]] &amp; "聲" &amp; 雅俗通字典[[#This Row],[切音]]</f>
        <v>經上入聲求</v>
      </c>
      <c r="M3450" t="str">
        <f xml:space="preserve"> 雅俗通字典[[#This Row],[字韻]] &amp; TEXT(雅俗通字典[[#This Row],[調]], "[DBNum1]") &amp; 雅俗通字典[[#This Row],[切音]]</f>
        <v>經四求</v>
      </c>
    </row>
    <row r="3451" spans="1:13">
      <c r="A3451">
        <v>3450</v>
      </c>
      <c r="B3451" s="13" t="s">
        <v>3760</v>
      </c>
      <c r="C3451" s="13" t="s">
        <v>11</v>
      </c>
      <c r="D3451" s="13" t="s">
        <v>3390</v>
      </c>
      <c r="E3451" s="13" t="s">
        <v>348</v>
      </c>
      <c r="F3451" t="s">
        <v>3758</v>
      </c>
      <c r="G3451" s="13" t="str">
        <f xml:space="preserve"> IF( RIGHT(雅俗通字典[[#This Row],[聲調]],1)&lt;&gt;"入", "舒聲", "促聲")</f>
        <v>促聲</v>
      </c>
      <c r="H3451" t="str">
        <f xml:space="preserve"> INDEX(聲母對照資料表[], MATCH(雅俗通字典[[#This Row],[切音]], 聲母對照資料表[十五音], 0), 2)</f>
        <v>k</v>
      </c>
      <c r="I3451" t="str">
        <f xml:space="preserve"> INDEX(韻母對照資料表[], MATCH(雅俗通字典[[#This Row],[字韻]] &amp; LEFT(雅俗通字典[[#This Row],[舒促聲]],1), 韻母對照資料表[十五音識別碼], 0), 2)</f>
        <v>ik</v>
      </c>
      <c r="J3451">
        <f xml:space="preserve"> MATCH(雅俗通字典[[#This Row],[聲調]], 雅俗通聲調, 0)</f>
        <v>4</v>
      </c>
      <c r="K3451" t="str">
        <f xml:space="preserve"> _xlfn.CONCAT(雅俗通字典[[#This Row],[聲]:[調]])</f>
        <v>kik4</v>
      </c>
      <c r="L3451" t="str">
        <f xml:space="preserve"> 雅俗通字典[[#This Row],[字韻]] &amp; 雅俗通字典[[#This Row],[聲調]] &amp; "聲" &amp; 雅俗通字典[[#This Row],[切音]]</f>
        <v>經上入聲求</v>
      </c>
      <c r="M3451" t="str">
        <f xml:space="preserve"> 雅俗通字典[[#This Row],[字韻]] &amp; TEXT(雅俗通字典[[#This Row],[調]], "[DBNum1]") &amp; 雅俗通字典[[#This Row],[切音]]</f>
        <v>經四求</v>
      </c>
    </row>
    <row r="3452" spans="1:13">
      <c r="A3452">
        <v>3451</v>
      </c>
      <c r="B3452" s="13" t="s">
        <v>3761</v>
      </c>
      <c r="C3452" s="13" t="s">
        <v>11</v>
      </c>
      <c r="D3452" s="13" t="s">
        <v>3390</v>
      </c>
      <c r="E3452" s="13" t="s">
        <v>348</v>
      </c>
      <c r="F3452" t="s">
        <v>3758</v>
      </c>
      <c r="G3452" s="13" t="str">
        <f xml:space="preserve"> IF( RIGHT(雅俗通字典[[#This Row],[聲調]],1)&lt;&gt;"入", "舒聲", "促聲")</f>
        <v>促聲</v>
      </c>
      <c r="H3452" t="str">
        <f xml:space="preserve"> INDEX(聲母對照資料表[], MATCH(雅俗通字典[[#This Row],[切音]], 聲母對照資料表[十五音], 0), 2)</f>
        <v>k</v>
      </c>
      <c r="I3452" t="str">
        <f xml:space="preserve"> INDEX(韻母對照資料表[], MATCH(雅俗通字典[[#This Row],[字韻]] &amp; LEFT(雅俗通字典[[#This Row],[舒促聲]],1), 韻母對照資料表[十五音識別碼], 0), 2)</f>
        <v>ik</v>
      </c>
      <c r="J3452">
        <f xml:space="preserve"> MATCH(雅俗通字典[[#This Row],[聲調]], 雅俗通聲調, 0)</f>
        <v>4</v>
      </c>
      <c r="K3452" t="str">
        <f xml:space="preserve"> _xlfn.CONCAT(雅俗通字典[[#This Row],[聲]:[調]])</f>
        <v>kik4</v>
      </c>
      <c r="L3452" t="str">
        <f xml:space="preserve"> 雅俗通字典[[#This Row],[字韻]] &amp; 雅俗通字典[[#This Row],[聲調]] &amp; "聲" &amp; 雅俗通字典[[#This Row],[切音]]</f>
        <v>經上入聲求</v>
      </c>
      <c r="M3452" t="str">
        <f xml:space="preserve"> 雅俗通字典[[#This Row],[字韻]] &amp; TEXT(雅俗通字典[[#This Row],[調]], "[DBNum1]") &amp; 雅俗通字典[[#This Row],[切音]]</f>
        <v>經四求</v>
      </c>
    </row>
    <row r="3453" spans="1:13">
      <c r="A3453">
        <v>3452</v>
      </c>
      <c r="B3453" s="13" t="s">
        <v>3762</v>
      </c>
      <c r="C3453" s="13" t="s">
        <v>11</v>
      </c>
      <c r="D3453" s="13" t="s">
        <v>3390</v>
      </c>
      <c r="E3453" s="13" t="s">
        <v>348</v>
      </c>
      <c r="F3453" t="s">
        <v>3758</v>
      </c>
      <c r="G3453" s="13" t="str">
        <f xml:space="preserve"> IF( RIGHT(雅俗通字典[[#This Row],[聲調]],1)&lt;&gt;"入", "舒聲", "促聲")</f>
        <v>促聲</v>
      </c>
      <c r="H3453" t="str">
        <f xml:space="preserve"> INDEX(聲母對照資料表[], MATCH(雅俗通字典[[#This Row],[切音]], 聲母對照資料表[十五音], 0), 2)</f>
        <v>k</v>
      </c>
      <c r="I3453" t="str">
        <f xml:space="preserve"> INDEX(韻母對照資料表[], MATCH(雅俗通字典[[#This Row],[字韻]] &amp; LEFT(雅俗通字典[[#This Row],[舒促聲]],1), 韻母對照資料表[十五音識別碼], 0), 2)</f>
        <v>ik</v>
      </c>
      <c r="J3453">
        <f xml:space="preserve"> MATCH(雅俗通字典[[#This Row],[聲調]], 雅俗通聲調, 0)</f>
        <v>4</v>
      </c>
      <c r="K3453" t="str">
        <f xml:space="preserve"> _xlfn.CONCAT(雅俗通字典[[#This Row],[聲]:[調]])</f>
        <v>kik4</v>
      </c>
      <c r="L3453" t="str">
        <f xml:space="preserve"> 雅俗通字典[[#This Row],[字韻]] &amp; 雅俗通字典[[#This Row],[聲調]] &amp; "聲" &amp; 雅俗通字典[[#This Row],[切音]]</f>
        <v>經上入聲求</v>
      </c>
      <c r="M3453" t="str">
        <f xml:space="preserve"> 雅俗通字典[[#This Row],[字韻]] &amp; TEXT(雅俗通字典[[#This Row],[調]], "[DBNum1]") &amp; 雅俗通字典[[#This Row],[切音]]</f>
        <v>經四求</v>
      </c>
    </row>
    <row r="3454" spans="1:13">
      <c r="A3454">
        <v>3453</v>
      </c>
      <c r="B3454" s="13" t="s">
        <v>3763</v>
      </c>
      <c r="C3454" s="13" t="s">
        <v>11</v>
      </c>
      <c r="D3454" s="13" t="s">
        <v>3390</v>
      </c>
      <c r="E3454" s="13" t="s">
        <v>348</v>
      </c>
      <c r="F3454" t="s">
        <v>3758</v>
      </c>
      <c r="G3454" s="13" t="str">
        <f xml:space="preserve"> IF( RIGHT(雅俗通字典[[#This Row],[聲調]],1)&lt;&gt;"入", "舒聲", "促聲")</f>
        <v>促聲</v>
      </c>
      <c r="H3454" t="str">
        <f xml:space="preserve"> INDEX(聲母對照資料表[], MATCH(雅俗通字典[[#This Row],[切音]], 聲母對照資料表[十五音], 0), 2)</f>
        <v>k</v>
      </c>
      <c r="I3454" t="str">
        <f xml:space="preserve"> INDEX(韻母對照資料表[], MATCH(雅俗通字典[[#This Row],[字韻]] &amp; LEFT(雅俗通字典[[#This Row],[舒促聲]],1), 韻母對照資料表[十五音識別碼], 0), 2)</f>
        <v>ik</v>
      </c>
      <c r="J3454">
        <f xml:space="preserve"> MATCH(雅俗通字典[[#This Row],[聲調]], 雅俗通聲調, 0)</f>
        <v>4</v>
      </c>
      <c r="K3454" t="str">
        <f xml:space="preserve"> _xlfn.CONCAT(雅俗通字典[[#This Row],[聲]:[調]])</f>
        <v>kik4</v>
      </c>
      <c r="L3454" t="str">
        <f xml:space="preserve"> 雅俗通字典[[#This Row],[字韻]] &amp; 雅俗通字典[[#This Row],[聲調]] &amp; "聲" &amp; 雅俗通字典[[#This Row],[切音]]</f>
        <v>經上入聲求</v>
      </c>
      <c r="M3454" t="str">
        <f xml:space="preserve"> 雅俗通字典[[#This Row],[字韻]] &amp; TEXT(雅俗通字典[[#This Row],[調]], "[DBNum1]") &amp; 雅俗通字典[[#This Row],[切音]]</f>
        <v>經四求</v>
      </c>
    </row>
    <row r="3455" spans="1:13">
      <c r="A3455">
        <v>3454</v>
      </c>
      <c r="B3455" s="13" t="s">
        <v>2002</v>
      </c>
      <c r="C3455" s="13" t="s">
        <v>11</v>
      </c>
      <c r="D3455" s="13" t="s">
        <v>3390</v>
      </c>
      <c r="E3455" s="13" t="s">
        <v>348</v>
      </c>
      <c r="F3455" t="s">
        <v>3758</v>
      </c>
      <c r="G3455" s="13" t="str">
        <f xml:space="preserve"> IF( RIGHT(雅俗通字典[[#This Row],[聲調]],1)&lt;&gt;"入", "舒聲", "促聲")</f>
        <v>促聲</v>
      </c>
      <c r="H3455" t="str">
        <f xml:space="preserve"> INDEX(聲母對照資料表[], MATCH(雅俗通字典[[#This Row],[切音]], 聲母對照資料表[十五音], 0), 2)</f>
        <v>k</v>
      </c>
      <c r="I3455" t="str">
        <f xml:space="preserve"> INDEX(韻母對照資料表[], MATCH(雅俗通字典[[#This Row],[字韻]] &amp; LEFT(雅俗通字典[[#This Row],[舒促聲]],1), 韻母對照資料表[十五音識別碼], 0), 2)</f>
        <v>ik</v>
      </c>
      <c r="J3455">
        <f xml:space="preserve"> MATCH(雅俗通字典[[#This Row],[聲調]], 雅俗通聲調, 0)</f>
        <v>4</v>
      </c>
      <c r="K3455" t="str">
        <f xml:space="preserve"> _xlfn.CONCAT(雅俗通字典[[#This Row],[聲]:[調]])</f>
        <v>kik4</v>
      </c>
      <c r="L3455" t="str">
        <f xml:space="preserve"> 雅俗通字典[[#This Row],[字韻]] &amp; 雅俗通字典[[#This Row],[聲調]] &amp; "聲" &amp; 雅俗通字典[[#This Row],[切音]]</f>
        <v>經上入聲求</v>
      </c>
      <c r="M3455" t="str">
        <f xml:space="preserve"> 雅俗通字典[[#This Row],[字韻]] &amp; TEXT(雅俗通字典[[#This Row],[調]], "[DBNum1]") &amp; 雅俗通字典[[#This Row],[切音]]</f>
        <v>經四求</v>
      </c>
    </row>
    <row r="3456" spans="1:13">
      <c r="A3456">
        <v>3455</v>
      </c>
      <c r="B3456" s="13" t="s">
        <v>3764</v>
      </c>
      <c r="C3456" s="13" t="s">
        <v>11</v>
      </c>
      <c r="D3456" s="13" t="s">
        <v>3390</v>
      </c>
      <c r="E3456" s="13" t="s">
        <v>348</v>
      </c>
      <c r="F3456" t="s">
        <v>3758</v>
      </c>
      <c r="G3456" s="13" t="str">
        <f xml:space="preserve"> IF( RIGHT(雅俗通字典[[#This Row],[聲調]],1)&lt;&gt;"入", "舒聲", "促聲")</f>
        <v>促聲</v>
      </c>
      <c r="H3456" t="str">
        <f xml:space="preserve"> INDEX(聲母對照資料表[], MATCH(雅俗通字典[[#This Row],[切音]], 聲母對照資料表[十五音], 0), 2)</f>
        <v>k</v>
      </c>
      <c r="I3456" t="str">
        <f xml:space="preserve"> INDEX(韻母對照資料表[], MATCH(雅俗通字典[[#This Row],[字韻]] &amp; LEFT(雅俗通字典[[#This Row],[舒促聲]],1), 韻母對照資料表[十五音識別碼], 0), 2)</f>
        <v>ik</v>
      </c>
      <c r="J3456">
        <f xml:space="preserve"> MATCH(雅俗通字典[[#This Row],[聲調]], 雅俗通聲調, 0)</f>
        <v>4</v>
      </c>
      <c r="K3456" t="str">
        <f xml:space="preserve"> _xlfn.CONCAT(雅俗通字典[[#This Row],[聲]:[調]])</f>
        <v>kik4</v>
      </c>
      <c r="L3456" t="str">
        <f xml:space="preserve"> 雅俗通字典[[#This Row],[字韻]] &amp; 雅俗通字典[[#This Row],[聲調]] &amp; "聲" &amp; 雅俗通字典[[#This Row],[切音]]</f>
        <v>經上入聲求</v>
      </c>
      <c r="M3456" t="str">
        <f xml:space="preserve"> 雅俗通字典[[#This Row],[字韻]] &amp; TEXT(雅俗通字典[[#This Row],[調]], "[DBNum1]") &amp; 雅俗通字典[[#This Row],[切音]]</f>
        <v>經四求</v>
      </c>
    </row>
    <row r="3457" spans="1:13">
      <c r="A3457">
        <v>3456</v>
      </c>
      <c r="B3457" s="13" t="s">
        <v>3765</v>
      </c>
      <c r="C3457" s="13" t="s">
        <v>11</v>
      </c>
      <c r="D3457" s="13" t="s">
        <v>3390</v>
      </c>
      <c r="E3457" s="13" t="s">
        <v>348</v>
      </c>
      <c r="F3457" t="s">
        <v>3758</v>
      </c>
      <c r="G3457" s="13" t="str">
        <f xml:space="preserve"> IF( RIGHT(雅俗通字典[[#This Row],[聲調]],1)&lt;&gt;"入", "舒聲", "促聲")</f>
        <v>促聲</v>
      </c>
      <c r="H3457" t="str">
        <f xml:space="preserve"> INDEX(聲母對照資料表[], MATCH(雅俗通字典[[#This Row],[切音]], 聲母對照資料表[十五音], 0), 2)</f>
        <v>k</v>
      </c>
      <c r="I3457" t="str">
        <f xml:space="preserve"> INDEX(韻母對照資料表[], MATCH(雅俗通字典[[#This Row],[字韻]] &amp; LEFT(雅俗通字典[[#This Row],[舒促聲]],1), 韻母對照資料表[十五音識別碼], 0), 2)</f>
        <v>ik</v>
      </c>
      <c r="J3457">
        <f xml:space="preserve"> MATCH(雅俗通字典[[#This Row],[聲調]], 雅俗通聲調, 0)</f>
        <v>4</v>
      </c>
      <c r="K3457" t="str">
        <f xml:space="preserve"> _xlfn.CONCAT(雅俗通字典[[#This Row],[聲]:[調]])</f>
        <v>kik4</v>
      </c>
      <c r="L3457" t="str">
        <f xml:space="preserve"> 雅俗通字典[[#This Row],[字韻]] &amp; 雅俗通字典[[#This Row],[聲調]] &amp; "聲" &amp; 雅俗通字典[[#This Row],[切音]]</f>
        <v>經上入聲求</v>
      </c>
      <c r="M3457" t="str">
        <f xml:space="preserve"> 雅俗通字典[[#This Row],[字韻]] &amp; TEXT(雅俗通字典[[#This Row],[調]], "[DBNum1]") &amp; 雅俗通字典[[#This Row],[切音]]</f>
        <v>經四求</v>
      </c>
    </row>
    <row r="3458" spans="1:13">
      <c r="A3458">
        <v>3457</v>
      </c>
      <c r="B3458" s="13" t="s">
        <v>3766</v>
      </c>
      <c r="C3458" s="13" t="s">
        <v>11</v>
      </c>
      <c r="D3458" s="13" t="s">
        <v>3390</v>
      </c>
      <c r="E3458" s="13" t="s">
        <v>348</v>
      </c>
      <c r="F3458" t="s">
        <v>3758</v>
      </c>
      <c r="G3458" s="13" t="str">
        <f xml:space="preserve"> IF( RIGHT(雅俗通字典[[#This Row],[聲調]],1)&lt;&gt;"入", "舒聲", "促聲")</f>
        <v>促聲</v>
      </c>
      <c r="H3458" t="str">
        <f xml:space="preserve"> INDEX(聲母對照資料表[], MATCH(雅俗通字典[[#This Row],[切音]], 聲母對照資料表[十五音], 0), 2)</f>
        <v>k</v>
      </c>
      <c r="I3458" t="str">
        <f xml:space="preserve"> INDEX(韻母對照資料表[], MATCH(雅俗通字典[[#This Row],[字韻]] &amp; LEFT(雅俗通字典[[#This Row],[舒促聲]],1), 韻母對照資料表[十五音識別碼], 0), 2)</f>
        <v>ik</v>
      </c>
      <c r="J3458">
        <f xml:space="preserve"> MATCH(雅俗通字典[[#This Row],[聲調]], 雅俗通聲調, 0)</f>
        <v>4</v>
      </c>
      <c r="K3458" t="str">
        <f xml:space="preserve"> _xlfn.CONCAT(雅俗通字典[[#This Row],[聲]:[調]])</f>
        <v>kik4</v>
      </c>
      <c r="L3458" t="str">
        <f xml:space="preserve"> 雅俗通字典[[#This Row],[字韻]] &amp; 雅俗通字典[[#This Row],[聲調]] &amp; "聲" &amp; 雅俗通字典[[#This Row],[切音]]</f>
        <v>經上入聲求</v>
      </c>
      <c r="M3458" t="str">
        <f xml:space="preserve"> 雅俗通字典[[#This Row],[字韻]] &amp; TEXT(雅俗通字典[[#This Row],[調]], "[DBNum1]") &amp; 雅俗通字典[[#This Row],[切音]]</f>
        <v>經四求</v>
      </c>
    </row>
    <row r="3459" spans="1:13">
      <c r="A3459">
        <v>3458</v>
      </c>
      <c r="B3459" s="13" t="s">
        <v>3767</v>
      </c>
      <c r="C3459" s="13" t="s">
        <v>11</v>
      </c>
      <c r="D3459" s="13" t="s">
        <v>3390</v>
      </c>
      <c r="E3459" s="13" t="s">
        <v>348</v>
      </c>
      <c r="F3459" t="s">
        <v>3758</v>
      </c>
      <c r="G3459" s="13" t="str">
        <f xml:space="preserve"> IF( RIGHT(雅俗通字典[[#This Row],[聲調]],1)&lt;&gt;"入", "舒聲", "促聲")</f>
        <v>促聲</v>
      </c>
      <c r="H3459" t="str">
        <f xml:space="preserve"> INDEX(聲母對照資料表[], MATCH(雅俗通字典[[#This Row],[切音]], 聲母對照資料表[十五音], 0), 2)</f>
        <v>k</v>
      </c>
      <c r="I3459" t="str">
        <f xml:space="preserve"> INDEX(韻母對照資料表[], MATCH(雅俗通字典[[#This Row],[字韻]] &amp; LEFT(雅俗通字典[[#This Row],[舒促聲]],1), 韻母對照資料表[十五音識別碼], 0), 2)</f>
        <v>ik</v>
      </c>
      <c r="J3459">
        <f xml:space="preserve"> MATCH(雅俗通字典[[#This Row],[聲調]], 雅俗通聲調, 0)</f>
        <v>4</v>
      </c>
      <c r="K3459" t="str">
        <f xml:space="preserve"> _xlfn.CONCAT(雅俗通字典[[#This Row],[聲]:[調]])</f>
        <v>kik4</v>
      </c>
      <c r="L3459" t="str">
        <f xml:space="preserve"> 雅俗通字典[[#This Row],[字韻]] &amp; 雅俗通字典[[#This Row],[聲調]] &amp; "聲" &amp; 雅俗通字典[[#This Row],[切音]]</f>
        <v>經上入聲求</v>
      </c>
      <c r="M3459" t="str">
        <f xml:space="preserve"> 雅俗通字典[[#This Row],[字韻]] &amp; TEXT(雅俗通字典[[#This Row],[調]], "[DBNum1]") &amp; 雅俗通字典[[#This Row],[切音]]</f>
        <v>經四求</v>
      </c>
    </row>
    <row r="3460" spans="1:13">
      <c r="A3460">
        <v>3459</v>
      </c>
      <c r="B3460" s="13" t="s">
        <v>3768</v>
      </c>
      <c r="C3460" s="13" t="s">
        <v>11</v>
      </c>
      <c r="D3460" s="13" t="s">
        <v>3390</v>
      </c>
      <c r="E3460" s="13" t="s">
        <v>348</v>
      </c>
      <c r="F3460" t="s">
        <v>3758</v>
      </c>
      <c r="G3460" s="13" t="str">
        <f xml:space="preserve"> IF( RIGHT(雅俗通字典[[#This Row],[聲調]],1)&lt;&gt;"入", "舒聲", "促聲")</f>
        <v>促聲</v>
      </c>
      <c r="H3460" t="str">
        <f xml:space="preserve"> INDEX(聲母對照資料表[], MATCH(雅俗通字典[[#This Row],[切音]], 聲母對照資料表[十五音], 0), 2)</f>
        <v>k</v>
      </c>
      <c r="I3460" t="str">
        <f xml:space="preserve"> INDEX(韻母對照資料表[], MATCH(雅俗通字典[[#This Row],[字韻]] &amp; LEFT(雅俗通字典[[#This Row],[舒促聲]],1), 韻母對照資料表[十五音識別碼], 0), 2)</f>
        <v>ik</v>
      </c>
      <c r="J3460">
        <f xml:space="preserve"> MATCH(雅俗通字典[[#This Row],[聲調]], 雅俗通聲調, 0)</f>
        <v>4</v>
      </c>
      <c r="K3460" t="str">
        <f xml:space="preserve"> _xlfn.CONCAT(雅俗通字典[[#This Row],[聲]:[調]])</f>
        <v>kik4</v>
      </c>
      <c r="L3460" t="str">
        <f xml:space="preserve"> 雅俗通字典[[#This Row],[字韻]] &amp; 雅俗通字典[[#This Row],[聲調]] &amp; "聲" &amp; 雅俗通字典[[#This Row],[切音]]</f>
        <v>經上入聲求</v>
      </c>
      <c r="M3460" t="str">
        <f xml:space="preserve"> 雅俗通字典[[#This Row],[字韻]] &amp; TEXT(雅俗通字典[[#This Row],[調]], "[DBNum1]") &amp; 雅俗通字典[[#This Row],[切音]]</f>
        <v>經四求</v>
      </c>
    </row>
    <row r="3461" spans="1:13">
      <c r="A3461">
        <v>3460</v>
      </c>
      <c r="B3461" s="13" t="s">
        <v>3769</v>
      </c>
      <c r="C3461" s="13" t="s">
        <v>11</v>
      </c>
      <c r="D3461" s="13" t="s">
        <v>3390</v>
      </c>
      <c r="E3461" s="13" t="s">
        <v>348</v>
      </c>
      <c r="F3461" t="s">
        <v>3758</v>
      </c>
      <c r="G3461" s="13" t="str">
        <f xml:space="preserve"> IF( RIGHT(雅俗通字典[[#This Row],[聲調]],1)&lt;&gt;"入", "舒聲", "促聲")</f>
        <v>促聲</v>
      </c>
      <c r="H3461" t="str">
        <f xml:space="preserve"> INDEX(聲母對照資料表[], MATCH(雅俗通字典[[#This Row],[切音]], 聲母對照資料表[十五音], 0), 2)</f>
        <v>k</v>
      </c>
      <c r="I3461" t="str">
        <f xml:space="preserve"> INDEX(韻母對照資料表[], MATCH(雅俗通字典[[#This Row],[字韻]] &amp; LEFT(雅俗通字典[[#This Row],[舒促聲]],1), 韻母對照資料表[十五音識別碼], 0), 2)</f>
        <v>ik</v>
      </c>
      <c r="J3461">
        <f xml:space="preserve"> MATCH(雅俗通字典[[#This Row],[聲調]], 雅俗通聲調, 0)</f>
        <v>4</v>
      </c>
      <c r="K3461" t="str">
        <f xml:space="preserve"> _xlfn.CONCAT(雅俗通字典[[#This Row],[聲]:[調]])</f>
        <v>kik4</v>
      </c>
      <c r="L3461" t="str">
        <f xml:space="preserve"> 雅俗通字典[[#This Row],[字韻]] &amp; 雅俗通字典[[#This Row],[聲調]] &amp; "聲" &amp; 雅俗通字典[[#This Row],[切音]]</f>
        <v>經上入聲求</v>
      </c>
      <c r="M3461" t="str">
        <f xml:space="preserve"> 雅俗通字典[[#This Row],[字韻]] &amp; TEXT(雅俗通字典[[#This Row],[調]], "[DBNum1]") &amp; 雅俗通字典[[#This Row],[切音]]</f>
        <v>經四求</v>
      </c>
    </row>
    <row r="3462" spans="1:13">
      <c r="A3462">
        <v>3461</v>
      </c>
      <c r="B3462" s="13" t="s">
        <v>3770</v>
      </c>
      <c r="C3462" s="13" t="s">
        <v>11</v>
      </c>
      <c r="D3462" s="13" t="s">
        <v>3390</v>
      </c>
      <c r="E3462" s="13" t="s">
        <v>348</v>
      </c>
      <c r="F3462" t="s">
        <v>3758</v>
      </c>
      <c r="G3462" s="13" t="str">
        <f xml:space="preserve"> IF( RIGHT(雅俗通字典[[#This Row],[聲調]],1)&lt;&gt;"入", "舒聲", "促聲")</f>
        <v>促聲</v>
      </c>
      <c r="H3462" t="str">
        <f xml:space="preserve"> INDEX(聲母對照資料表[], MATCH(雅俗通字典[[#This Row],[切音]], 聲母對照資料表[十五音], 0), 2)</f>
        <v>k</v>
      </c>
      <c r="I3462" t="str">
        <f xml:space="preserve"> INDEX(韻母對照資料表[], MATCH(雅俗通字典[[#This Row],[字韻]] &amp; LEFT(雅俗通字典[[#This Row],[舒促聲]],1), 韻母對照資料表[十五音識別碼], 0), 2)</f>
        <v>ik</v>
      </c>
      <c r="J3462">
        <f xml:space="preserve"> MATCH(雅俗通字典[[#This Row],[聲調]], 雅俗通聲調, 0)</f>
        <v>4</v>
      </c>
      <c r="K3462" t="str">
        <f xml:space="preserve"> _xlfn.CONCAT(雅俗通字典[[#This Row],[聲]:[調]])</f>
        <v>kik4</v>
      </c>
      <c r="L3462" t="str">
        <f xml:space="preserve"> 雅俗通字典[[#This Row],[字韻]] &amp; 雅俗通字典[[#This Row],[聲調]] &amp; "聲" &amp; 雅俗通字典[[#This Row],[切音]]</f>
        <v>經上入聲求</v>
      </c>
      <c r="M3462" t="str">
        <f xml:space="preserve"> 雅俗通字典[[#This Row],[字韻]] &amp; TEXT(雅俗通字典[[#This Row],[調]], "[DBNum1]") &amp; 雅俗通字典[[#This Row],[切音]]</f>
        <v>經四求</v>
      </c>
    </row>
    <row r="3463" spans="1:13">
      <c r="A3463">
        <v>3462</v>
      </c>
      <c r="B3463" s="13" t="s">
        <v>3771</v>
      </c>
      <c r="C3463" s="13" t="s">
        <v>11</v>
      </c>
      <c r="D3463" s="13" t="s">
        <v>3390</v>
      </c>
      <c r="E3463" s="13" t="s">
        <v>348</v>
      </c>
      <c r="F3463" t="s">
        <v>3758</v>
      </c>
      <c r="G3463" s="13" t="str">
        <f xml:space="preserve"> IF( RIGHT(雅俗通字典[[#This Row],[聲調]],1)&lt;&gt;"入", "舒聲", "促聲")</f>
        <v>促聲</v>
      </c>
      <c r="H3463" t="str">
        <f xml:space="preserve"> INDEX(聲母對照資料表[], MATCH(雅俗通字典[[#This Row],[切音]], 聲母對照資料表[十五音], 0), 2)</f>
        <v>k</v>
      </c>
      <c r="I3463" t="str">
        <f xml:space="preserve"> INDEX(韻母對照資料表[], MATCH(雅俗通字典[[#This Row],[字韻]] &amp; LEFT(雅俗通字典[[#This Row],[舒促聲]],1), 韻母對照資料表[十五音識別碼], 0), 2)</f>
        <v>ik</v>
      </c>
      <c r="J3463">
        <f xml:space="preserve"> MATCH(雅俗通字典[[#This Row],[聲調]], 雅俗通聲調, 0)</f>
        <v>4</v>
      </c>
      <c r="K3463" t="str">
        <f xml:space="preserve"> _xlfn.CONCAT(雅俗通字典[[#This Row],[聲]:[調]])</f>
        <v>kik4</v>
      </c>
      <c r="L3463" t="str">
        <f xml:space="preserve"> 雅俗通字典[[#This Row],[字韻]] &amp; 雅俗通字典[[#This Row],[聲調]] &amp; "聲" &amp; 雅俗通字典[[#This Row],[切音]]</f>
        <v>經上入聲求</v>
      </c>
      <c r="M3463" t="str">
        <f xml:space="preserve"> 雅俗通字典[[#This Row],[字韻]] &amp; TEXT(雅俗通字典[[#This Row],[調]], "[DBNum1]") &amp; 雅俗通字典[[#This Row],[切音]]</f>
        <v>經四求</v>
      </c>
    </row>
    <row r="3464" spans="1:13">
      <c r="A3464">
        <v>3463</v>
      </c>
      <c r="B3464" s="13" t="s">
        <v>3772</v>
      </c>
      <c r="C3464" s="13" t="s">
        <v>11</v>
      </c>
      <c r="D3464" s="13" t="s">
        <v>3390</v>
      </c>
      <c r="E3464" s="13" t="s">
        <v>348</v>
      </c>
      <c r="F3464" t="s">
        <v>3758</v>
      </c>
      <c r="G3464" s="13" t="str">
        <f xml:space="preserve"> IF( RIGHT(雅俗通字典[[#This Row],[聲調]],1)&lt;&gt;"入", "舒聲", "促聲")</f>
        <v>促聲</v>
      </c>
      <c r="H3464" t="str">
        <f xml:space="preserve"> INDEX(聲母對照資料表[], MATCH(雅俗通字典[[#This Row],[切音]], 聲母對照資料表[十五音], 0), 2)</f>
        <v>k</v>
      </c>
      <c r="I3464" t="str">
        <f xml:space="preserve"> INDEX(韻母對照資料表[], MATCH(雅俗通字典[[#This Row],[字韻]] &amp; LEFT(雅俗通字典[[#This Row],[舒促聲]],1), 韻母對照資料表[十五音識別碼], 0), 2)</f>
        <v>ik</v>
      </c>
      <c r="J3464">
        <f xml:space="preserve"> MATCH(雅俗通字典[[#This Row],[聲調]], 雅俗通聲調, 0)</f>
        <v>4</v>
      </c>
      <c r="K3464" t="str">
        <f xml:space="preserve"> _xlfn.CONCAT(雅俗通字典[[#This Row],[聲]:[調]])</f>
        <v>kik4</v>
      </c>
      <c r="L3464" t="str">
        <f xml:space="preserve"> 雅俗通字典[[#This Row],[字韻]] &amp; 雅俗通字典[[#This Row],[聲調]] &amp; "聲" &amp; 雅俗通字典[[#This Row],[切音]]</f>
        <v>經上入聲求</v>
      </c>
      <c r="M3464" t="str">
        <f xml:space="preserve"> 雅俗通字典[[#This Row],[字韻]] &amp; TEXT(雅俗通字典[[#This Row],[調]], "[DBNum1]") &amp; 雅俗通字典[[#This Row],[切音]]</f>
        <v>經四求</v>
      </c>
    </row>
    <row r="3465" spans="1:13">
      <c r="A3465">
        <v>3464</v>
      </c>
      <c r="B3465" s="13" t="s">
        <v>3773</v>
      </c>
      <c r="C3465" s="13" t="s">
        <v>11</v>
      </c>
      <c r="D3465" s="13" t="s">
        <v>3390</v>
      </c>
      <c r="E3465" s="13" t="s">
        <v>348</v>
      </c>
      <c r="F3465" t="s">
        <v>3758</v>
      </c>
      <c r="G3465" s="13" t="str">
        <f xml:space="preserve"> IF( RIGHT(雅俗通字典[[#This Row],[聲調]],1)&lt;&gt;"入", "舒聲", "促聲")</f>
        <v>促聲</v>
      </c>
      <c r="H3465" t="str">
        <f xml:space="preserve"> INDEX(聲母對照資料表[], MATCH(雅俗通字典[[#This Row],[切音]], 聲母對照資料表[十五音], 0), 2)</f>
        <v>k</v>
      </c>
      <c r="I3465" t="str">
        <f xml:space="preserve"> INDEX(韻母對照資料表[], MATCH(雅俗通字典[[#This Row],[字韻]] &amp; LEFT(雅俗通字典[[#This Row],[舒促聲]],1), 韻母對照資料表[十五音識別碼], 0), 2)</f>
        <v>ik</v>
      </c>
      <c r="J3465">
        <f xml:space="preserve"> MATCH(雅俗通字典[[#This Row],[聲調]], 雅俗通聲調, 0)</f>
        <v>4</v>
      </c>
      <c r="K3465" t="str">
        <f xml:space="preserve"> _xlfn.CONCAT(雅俗通字典[[#This Row],[聲]:[調]])</f>
        <v>kik4</v>
      </c>
      <c r="L3465" t="str">
        <f xml:space="preserve"> 雅俗通字典[[#This Row],[字韻]] &amp; 雅俗通字典[[#This Row],[聲調]] &amp; "聲" &amp; 雅俗通字典[[#This Row],[切音]]</f>
        <v>經上入聲求</v>
      </c>
      <c r="M3465" t="str">
        <f xml:space="preserve"> 雅俗通字典[[#This Row],[字韻]] &amp; TEXT(雅俗通字典[[#This Row],[調]], "[DBNum1]") &amp; 雅俗通字典[[#This Row],[切音]]</f>
        <v>經四求</v>
      </c>
    </row>
    <row r="3466" spans="1:13">
      <c r="A3466">
        <v>3465</v>
      </c>
      <c r="B3466" s="13" t="s">
        <v>3774</v>
      </c>
      <c r="C3466" s="13" t="s">
        <v>11</v>
      </c>
      <c r="D3466" s="13" t="s">
        <v>3390</v>
      </c>
      <c r="E3466" s="13" t="s">
        <v>348</v>
      </c>
      <c r="F3466" t="s">
        <v>3758</v>
      </c>
      <c r="G3466" s="13" t="str">
        <f xml:space="preserve"> IF( RIGHT(雅俗通字典[[#This Row],[聲調]],1)&lt;&gt;"入", "舒聲", "促聲")</f>
        <v>促聲</v>
      </c>
      <c r="H3466" t="str">
        <f xml:space="preserve"> INDEX(聲母對照資料表[], MATCH(雅俗通字典[[#This Row],[切音]], 聲母對照資料表[十五音], 0), 2)</f>
        <v>k</v>
      </c>
      <c r="I3466" t="str">
        <f xml:space="preserve"> INDEX(韻母對照資料表[], MATCH(雅俗通字典[[#This Row],[字韻]] &amp; LEFT(雅俗通字典[[#This Row],[舒促聲]],1), 韻母對照資料表[十五音識別碼], 0), 2)</f>
        <v>ik</v>
      </c>
      <c r="J3466">
        <f xml:space="preserve"> MATCH(雅俗通字典[[#This Row],[聲調]], 雅俗通聲調, 0)</f>
        <v>4</v>
      </c>
      <c r="K3466" t="str">
        <f xml:space="preserve"> _xlfn.CONCAT(雅俗通字典[[#This Row],[聲]:[調]])</f>
        <v>kik4</v>
      </c>
      <c r="L3466" t="str">
        <f xml:space="preserve"> 雅俗通字典[[#This Row],[字韻]] &amp; 雅俗通字典[[#This Row],[聲調]] &amp; "聲" &amp; 雅俗通字典[[#This Row],[切音]]</f>
        <v>經上入聲求</v>
      </c>
      <c r="M3466" t="str">
        <f xml:space="preserve"> 雅俗通字典[[#This Row],[字韻]] &amp; TEXT(雅俗通字典[[#This Row],[調]], "[DBNum1]") &amp; 雅俗通字典[[#This Row],[切音]]</f>
        <v>經四求</v>
      </c>
    </row>
    <row r="3467" spans="1:13">
      <c r="A3467">
        <v>3466</v>
      </c>
      <c r="B3467" s="13" t="s">
        <v>3775</v>
      </c>
      <c r="C3467" s="13" t="s">
        <v>11</v>
      </c>
      <c r="D3467" s="13" t="s">
        <v>3390</v>
      </c>
      <c r="E3467" s="13" t="s">
        <v>348</v>
      </c>
      <c r="F3467" t="s">
        <v>3758</v>
      </c>
      <c r="G3467" s="13" t="str">
        <f xml:space="preserve"> IF( RIGHT(雅俗通字典[[#This Row],[聲調]],1)&lt;&gt;"入", "舒聲", "促聲")</f>
        <v>促聲</v>
      </c>
      <c r="H3467" t="str">
        <f xml:space="preserve"> INDEX(聲母對照資料表[], MATCH(雅俗通字典[[#This Row],[切音]], 聲母對照資料表[十五音], 0), 2)</f>
        <v>k</v>
      </c>
      <c r="I3467" t="str">
        <f xml:space="preserve"> INDEX(韻母對照資料表[], MATCH(雅俗通字典[[#This Row],[字韻]] &amp; LEFT(雅俗通字典[[#This Row],[舒促聲]],1), 韻母對照資料表[十五音識別碼], 0), 2)</f>
        <v>ik</v>
      </c>
      <c r="J3467">
        <f xml:space="preserve"> MATCH(雅俗通字典[[#This Row],[聲調]], 雅俗通聲調, 0)</f>
        <v>4</v>
      </c>
      <c r="K3467" t="str">
        <f xml:space="preserve"> _xlfn.CONCAT(雅俗通字典[[#This Row],[聲]:[調]])</f>
        <v>kik4</v>
      </c>
      <c r="L3467" t="str">
        <f xml:space="preserve"> 雅俗通字典[[#This Row],[字韻]] &amp; 雅俗通字典[[#This Row],[聲調]] &amp; "聲" &amp; 雅俗通字典[[#This Row],[切音]]</f>
        <v>經上入聲求</v>
      </c>
      <c r="M3467" t="str">
        <f xml:space="preserve"> 雅俗通字典[[#This Row],[字韻]] &amp; TEXT(雅俗通字典[[#This Row],[調]], "[DBNum1]") &amp; 雅俗通字典[[#This Row],[切音]]</f>
        <v>經四求</v>
      </c>
    </row>
    <row r="3468" spans="1:13">
      <c r="A3468">
        <v>3467</v>
      </c>
      <c r="B3468" s="13" t="s">
        <v>3776</v>
      </c>
      <c r="C3468" s="13" t="s">
        <v>11</v>
      </c>
      <c r="D3468" s="13" t="s">
        <v>3390</v>
      </c>
      <c r="E3468" s="13" t="s">
        <v>348</v>
      </c>
      <c r="F3468" t="s">
        <v>3758</v>
      </c>
      <c r="G3468" s="13" t="str">
        <f xml:space="preserve"> IF( RIGHT(雅俗通字典[[#This Row],[聲調]],1)&lt;&gt;"入", "舒聲", "促聲")</f>
        <v>促聲</v>
      </c>
      <c r="H3468" t="str">
        <f xml:space="preserve"> INDEX(聲母對照資料表[], MATCH(雅俗通字典[[#This Row],[切音]], 聲母對照資料表[十五音], 0), 2)</f>
        <v>k</v>
      </c>
      <c r="I3468" t="str">
        <f xml:space="preserve"> INDEX(韻母對照資料表[], MATCH(雅俗通字典[[#This Row],[字韻]] &amp; LEFT(雅俗通字典[[#This Row],[舒促聲]],1), 韻母對照資料表[十五音識別碼], 0), 2)</f>
        <v>ik</v>
      </c>
      <c r="J3468">
        <f xml:space="preserve"> MATCH(雅俗通字典[[#This Row],[聲調]], 雅俗通聲調, 0)</f>
        <v>4</v>
      </c>
      <c r="K3468" t="str">
        <f xml:space="preserve"> _xlfn.CONCAT(雅俗通字典[[#This Row],[聲]:[調]])</f>
        <v>kik4</v>
      </c>
      <c r="L3468" t="str">
        <f xml:space="preserve"> 雅俗通字典[[#This Row],[字韻]] &amp; 雅俗通字典[[#This Row],[聲調]] &amp; "聲" &amp; 雅俗通字典[[#This Row],[切音]]</f>
        <v>經上入聲求</v>
      </c>
      <c r="M3468" t="str">
        <f xml:space="preserve"> 雅俗通字典[[#This Row],[字韻]] &amp; TEXT(雅俗通字典[[#This Row],[調]], "[DBNum1]") &amp; 雅俗通字典[[#This Row],[切音]]</f>
        <v>經四求</v>
      </c>
    </row>
    <row r="3469" spans="1:13">
      <c r="A3469">
        <v>3468</v>
      </c>
      <c r="B3469" s="13" t="s">
        <v>3777</v>
      </c>
      <c r="C3469" s="13" t="s">
        <v>11</v>
      </c>
      <c r="D3469" s="13" t="s">
        <v>3390</v>
      </c>
      <c r="E3469" s="13" t="s">
        <v>348</v>
      </c>
      <c r="F3469" t="s">
        <v>3758</v>
      </c>
      <c r="G3469" s="13" t="str">
        <f xml:space="preserve"> IF( RIGHT(雅俗通字典[[#This Row],[聲調]],1)&lt;&gt;"入", "舒聲", "促聲")</f>
        <v>促聲</v>
      </c>
      <c r="H3469" t="str">
        <f xml:space="preserve"> INDEX(聲母對照資料表[], MATCH(雅俗通字典[[#This Row],[切音]], 聲母對照資料表[十五音], 0), 2)</f>
        <v>k</v>
      </c>
      <c r="I3469" t="str">
        <f xml:space="preserve"> INDEX(韻母對照資料表[], MATCH(雅俗通字典[[#This Row],[字韻]] &amp; LEFT(雅俗通字典[[#This Row],[舒促聲]],1), 韻母對照資料表[十五音識別碼], 0), 2)</f>
        <v>ik</v>
      </c>
      <c r="J3469">
        <f xml:space="preserve"> MATCH(雅俗通字典[[#This Row],[聲調]], 雅俗通聲調, 0)</f>
        <v>4</v>
      </c>
      <c r="K3469" t="str">
        <f xml:space="preserve"> _xlfn.CONCAT(雅俗通字典[[#This Row],[聲]:[調]])</f>
        <v>kik4</v>
      </c>
      <c r="L3469" t="str">
        <f xml:space="preserve"> 雅俗通字典[[#This Row],[字韻]] &amp; 雅俗通字典[[#This Row],[聲調]] &amp; "聲" &amp; 雅俗通字典[[#This Row],[切音]]</f>
        <v>經上入聲求</v>
      </c>
      <c r="M3469" t="str">
        <f xml:space="preserve"> 雅俗通字典[[#This Row],[字韻]] &amp; TEXT(雅俗通字典[[#This Row],[調]], "[DBNum1]") &amp; 雅俗通字典[[#This Row],[切音]]</f>
        <v>經四求</v>
      </c>
    </row>
    <row r="3470" spans="1:13">
      <c r="A3470">
        <v>3469</v>
      </c>
      <c r="B3470" s="13" t="s">
        <v>3778</v>
      </c>
      <c r="C3470" s="13" t="s">
        <v>11</v>
      </c>
      <c r="D3470" s="13" t="s">
        <v>3390</v>
      </c>
      <c r="E3470" s="13" t="s">
        <v>348</v>
      </c>
      <c r="F3470" t="s">
        <v>3758</v>
      </c>
      <c r="G3470" s="13" t="str">
        <f xml:space="preserve"> IF( RIGHT(雅俗通字典[[#This Row],[聲調]],1)&lt;&gt;"入", "舒聲", "促聲")</f>
        <v>促聲</v>
      </c>
      <c r="H3470" t="str">
        <f xml:space="preserve"> INDEX(聲母對照資料表[], MATCH(雅俗通字典[[#This Row],[切音]], 聲母對照資料表[十五音], 0), 2)</f>
        <v>k</v>
      </c>
      <c r="I3470" t="str">
        <f xml:space="preserve"> INDEX(韻母對照資料表[], MATCH(雅俗通字典[[#This Row],[字韻]] &amp; LEFT(雅俗通字典[[#This Row],[舒促聲]],1), 韻母對照資料表[十五音識別碼], 0), 2)</f>
        <v>ik</v>
      </c>
      <c r="J3470">
        <f xml:space="preserve"> MATCH(雅俗通字典[[#This Row],[聲調]], 雅俗通聲調, 0)</f>
        <v>4</v>
      </c>
      <c r="K3470" t="str">
        <f xml:space="preserve"> _xlfn.CONCAT(雅俗通字典[[#This Row],[聲]:[調]])</f>
        <v>kik4</v>
      </c>
      <c r="L3470" t="str">
        <f xml:space="preserve"> 雅俗通字典[[#This Row],[字韻]] &amp; 雅俗通字典[[#This Row],[聲調]] &amp; "聲" &amp; 雅俗通字典[[#This Row],[切音]]</f>
        <v>經上入聲求</v>
      </c>
      <c r="M3470" t="str">
        <f xml:space="preserve"> 雅俗通字典[[#This Row],[字韻]] &amp; TEXT(雅俗通字典[[#This Row],[調]], "[DBNum1]") &amp; 雅俗通字典[[#This Row],[切音]]</f>
        <v>經四求</v>
      </c>
    </row>
    <row r="3471" spans="1:13">
      <c r="A3471">
        <v>3470</v>
      </c>
      <c r="B3471" s="13" t="s">
        <v>3779</v>
      </c>
      <c r="C3471" s="13" t="s">
        <v>11</v>
      </c>
      <c r="D3471" s="13" t="s">
        <v>3390</v>
      </c>
      <c r="E3471" s="13" t="s">
        <v>348</v>
      </c>
      <c r="F3471" t="s">
        <v>3758</v>
      </c>
      <c r="G3471" s="13" t="str">
        <f xml:space="preserve"> IF( RIGHT(雅俗通字典[[#This Row],[聲調]],1)&lt;&gt;"入", "舒聲", "促聲")</f>
        <v>促聲</v>
      </c>
      <c r="H3471" t="str">
        <f xml:space="preserve"> INDEX(聲母對照資料表[], MATCH(雅俗通字典[[#This Row],[切音]], 聲母對照資料表[十五音], 0), 2)</f>
        <v>k</v>
      </c>
      <c r="I3471" t="str">
        <f xml:space="preserve"> INDEX(韻母對照資料表[], MATCH(雅俗通字典[[#This Row],[字韻]] &amp; LEFT(雅俗通字典[[#This Row],[舒促聲]],1), 韻母對照資料表[十五音識別碼], 0), 2)</f>
        <v>ik</v>
      </c>
      <c r="J3471">
        <f xml:space="preserve"> MATCH(雅俗通字典[[#This Row],[聲調]], 雅俗通聲調, 0)</f>
        <v>4</v>
      </c>
      <c r="K3471" t="str">
        <f xml:space="preserve"> _xlfn.CONCAT(雅俗通字典[[#This Row],[聲]:[調]])</f>
        <v>kik4</v>
      </c>
      <c r="L3471" t="str">
        <f xml:space="preserve"> 雅俗通字典[[#This Row],[字韻]] &amp; 雅俗通字典[[#This Row],[聲調]] &amp; "聲" &amp; 雅俗通字典[[#This Row],[切音]]</f>
        <v>經上入聲求</v>
      </c>
      <c r="M3471" t="str">
        <f xml:space="preserve"> 雅俗通字典[[#This Row],[字韻]] &amp; TEXT(雅俗通字典[[#This Row],[調]], "[DBNum1]") &amp; 雅俗通字典[[#This Row],[切音]]</f>
        <v>經四求</v>
      </c>
    </row>
    <row r="3472" spans="1:13">
      <c r="A3472">
        <v>3471</v>
      </c>
      <c r="B3472" s="13" t="s">
        <v>3780</v>
      </c>
      <c r="C3472" s="13" t="s">
        <v>11</v>
      </c>
      <c r="D3472" s="13" t="s">
        <v>3390</v>
      </c>
      <c r="E3472" s="13" t="s">
        <v>348</v>
      </c>
      <c r="F3472" t="s">
        <v>3758</v>
      </c>
      <c r="G3472" s="13" t="str">
        <f xml:space="preserve"> IF( RIGHT(雅俗通字典[[#This Row],[聲調]],1)&lt;&gt;"入", "舒聲", "促聲")</f>
        <v>促聲</v>
      </c>
      <c r="H3472" t="str">
        <f xml:space="preserve"> INDEX(聲母對照資料表[], MATCH(雅俗通字典[[#This Row],[切音]], 聲母對照資料表[十五音], 0), 2)</f>
        <v>k</v>
      </c>
      <c r="I3472" t="str">
        <f xml:space="preserve"> INDEX(韻母對照資料表[], MATCH(雅俗通字典[[#This Row],[字韻]] &amp; LEFT(雅俗通字典[[#This Row],[舒促聲]],1), 韻母對照資料表[十五音識別碼], 0), 2)</f>
        <v>ik</v>
      </c>
      <c r="J3472">
        <f xml:space="preserve"> MATCH(雅俗通字典[[#This Row],[聲調]], 雅俗通聲調, 0)</f>
        <v>4</v>
      </c>
      <c r="K3472" t="str">
        <f xml:space="preserve"> _xlfn.CONCAT(雅俗通字典[[#This Row],[聲]:[調]])</f>
        <v>kik4</v>
      </c>
      <c r="L3472" t="str">
        <f xml:space="preserve"> 雅俗通字典[[#This Row],[字韻]] &amp; 雅俗通字典[[#This Row],[聲調]] &amp; "聲" &amp; 雅俗通字典[[#This Row],[切音]]</f>
        <v>經上入聲求</v>
      </c>
      <c r="M3472" t="str">
        <f xml:space="preserve"> 雅俗通字典[[#This Row],[字韻]] &amp; TEXT(雅俗通字典[[#This Row],[調]], "[DBNum1]") &amp; 雅俗通字典[[#This Row],[切音]]</f>
        <v>經四求</v>
      </c>
    </row>
    <row r="3473" spans="1:13">
      <c r="A3473">
        <v>3472</v>
      </c>
      <c r="B3473" s="13" t="s">
        <v>3781</v>
      </c>
      <c r="C3473" s="13" t="s">
        <v>10186</v>
      </c>
      <c r="D3473" s="13" t="s">
        <v>3390</v>
      </c>
      <c r="E3473" s="13" t="s">
        <v>348</v>
      </c>
      <c r="F3473" t="s">
        <v>3782</v>
      </c>
      <c r="G3473" s="13" t="str">
        <f xml:space="preserve"> IF( RIGHT(雅俗通字典[[#This Row],[聲調]],1)&lt;&gt;"入", "舒聲", "促聲")</f>
        <v>促聲</v>
      </c>
      <c r="H3473" t="str">
        <f xml:space="preserve"> INDEX(聲母對照資料表[], MATCH(雅俗通字典[[#This Row],[切音]], 聲母對照資料表[十五音], 0), 2)</f>
        <v>kh</v>
      </c>
      <c r="I3473" t="str">
        <f xml:space="preserve"> INDEX(韻母對照資料表[], MATCH(雅俗通字典[[#This Row],[字韻]] &amp; LEFT(雅俗通字典[[#This Row],[舒促聲]],1), 韻母對照資料表[十五音識別碼], 0), 2)</f>
        <v>ik</v>
      </c>
      <c r="J3473">
        <f xml:space="preserve"> MATCH(雅俗通字典[[#This Row],[聲調]], 雅俗通聲調, 0)</f>
        <v>4</v>
      </c>
      <c r="K3473" t="str">
        <f xml:space="preserve"> _xlfn.CONCAT(雅俗通字典[[#This Row],[聲]:[調]])</f>
        <v>khik4</v>
      </c>
      <c r="L3473" t="str">
        <f xml:space="preserve"> 雅俗通字典[[#This Row],[字韻]] &amp; 雅俗通字典[[#This Row],[聲調]] &amp; "聲" &amp; 雅俗通字典[[#This Row],[切音]]</f>
        <v>經上入聲去</v>
      </c>
      <c r="M3473" t="str">
        <f xml:space="preserve"> 雅俗通字典[[#This Row],[字韻]] &amp; TEXT(雅俗通字典[[#This Row],[調]], "[DBNum1]") &amp; 雅俗通字典[[#This Row],[切音]]</f>
        <v>經四去</v>
      </c>
    </row>
    <row r="3474" spans="1:13">
      <c r="A3474">
        <v>3473</v>
      </c>
      <c r="B3474" s="13" t="s">
        <v>3783</v>
      </c>
      <c r="C3474" s="13" t="s">
        <v>10186</v>
      </c>
      <c r="D3474" s="13" t="s">
        <v>3390</v>
      </c>
      <c r="E3474" s="13" t="s">
        <v>348</v>
      </c>
      <c r="F3474" t="s">
        <v>3782</v>
      </c>
      <c r="G3474" s="13" t="str">
        <f xml:space="preserve"> IF( RIGHT(雅俗通字典[[#This Row],[聲調]],1)&lt;&gt;"入", "舒聲", "促聲")</f>
        <v>促聲</v>
      </c>
      <c r="H3474" t="str">
        <f xml:space="preserve"> INDEX(聲母對照資料表[], MATCH(雅俗通字典[[#This Row],[切音]], 聲母對照資料表[十五音], 0), 2)</f>
        <v>kh</v>
      </c>
      <c r="I3474" t="str">
        <f xml:space="preserve"> INDEX(韻母對照資料表[], MATCH(雅俗通字典[[#This Row],[字韻]] &amp; LEFT(雅俗通字典[[#This Row],[舒促聲]],1), 韻母對照資料表[十五音識別碼], 0), 2)</f>
        <v>ik</v>
      </c>
      <c r="J3474">
        <f xml:space="preserve"> MATCH(雅俗通字典[[#This Row],[聲調]], 雅俗通聲調, 0)</f>
        <v>4</v>
      </c>
      <c r="K3474" t="str">
        <f xml:space="preserve"> _xlfn.CONCAT(雅俗通字典[[#This Row],[聲]:[調]])</f>
        <v>khik4</v>
      </c>
      <c r="L3474" t="str">
        <f xml:space="preserve"> 雅俗通字典[[#This Row],[字韻]] &amp; 雅俗通字典[[#This Row],[聲調]] &amp; "聲" &amp; 雅俗通字典[[#This Row],[切音]]</f>
        <v>經上入聲去</v>
      </c>
      <c r="M3474" t="str">
        <f xml:space="preserve"> 雅俗通字典[[#This Row],[字韻]] &amp; TEXT(雅俗通字典[[#This Row],[調]], "[DBNum1]") &amp; 雅俗通字典[[#This Row],[切音]]</f>
        <v>經四去</v>
      </c>
    </row>
    <row r="3475" spans="1:13">
      <c r="A3475">
        <v>3474</v>
      </c>
      <c r="B3475" s="13" t="s">
        <v>3784</v>
      </c>
      <c r="C3475" s="13" t="s">
        <v>10186</v>
      </c>
      <c r="D3475" s="13" t="s">
        <v>3390</v>
      </c>
      <c r="E3475" s="13" t="s">
        <v>348</v>
      </c>
      <c r="F3475" t="s">
        <v>3782</v>
      </c>
      <c r="G3475" s="13" t="str">
        <f xml:space="preserve"> IF( RIGHT(雅俗通字典[[#This Row],[聲調]],1)&lt;&gt;"入", "舒聲", "促聲")</f>
        <v>促聲</v>
      </c>
      <c r="H3475" t="str">
        <f xml:space="preserve"> INDEX(聲母對照資料表[], MATCH(雅俗通字典[[#This Row],[切音]], 聲母對照資料表[十五音], 0), 2)</f>
        <v>kh</v>
      </c>
      <c r="I3475" t="str">
        <f xml:space="preserve"> INDEX(韻母對照資料表[], MATCH(雅俗通字典[[#This Row],[字韻]] &amp; LEFT(雅俗通字典[[#This Row],[舒促聲]],1), 韻母對照資料表[十五音識別碼], 0), 2)</f>
        <v>ik</v>
      </c>
      <c r="J3475">
        <f xml:space="preserve"> MATCH(雅俗通字典[[#This Row],[聲調]], 雅俗通聲調, 0)</f>
        <v>4</v>
      </c>
      <c r="K3475" t="str">
        <f xml:space="preserve"> _xlfn.CONCAT(雅俗通字典[[#This Row],[聲]:[調]])</f>
        <v>khik4</v>
      </c>
      <c r="L3475" t="str">
        <f xml:space="preserve"> 雅俗通字典[[#This Row],[字韻]] &amp; 雅俗通字典[[#This Row],[聲調]] &amp; "聲" &amp; 雅俗通字典[[#This Row],[切音]]</f>
        <v>經上入聲去</v>
      </c>
      <c r="M3475" t="str">
        <f xml:space="preserve"> 雅俗通字典[[#This Row],[字韻]] &amp; TEXT(雅俗通字典[[#This Row],[調]], "[DBNum1]") &amp; 雅俗通字典[[#This Row],[切音]]</f>
        <v>經四去</v>
      </c>
    </row>
    <row r="3476" spans="1:13">
      <c r="A3476">
        <v>3475</v>
      </c>
      <c r="B3476" s="13" t="s">
        <v>3785</v>
      </c>
      <c r="C3476" s="13" t="s">
        <v>10186</v>
      </c>
      <c r="D3476" s="13" t="s">
        <v>3390</v>
      </c>
      <c r="E3476" s="13" t="s">
        <v>348</v>
      </c>
      <c r="F3476" t="s">
        <v>3782</v>
      </c>
      <c r="G3476" s="13" t="str">
        <f xml:space="preserve"> IF( RIGHT(雅俗通字典[[#This Row],[聲調]],1)&lt;&gt;"入", "舒聲", "促聲")</f>
        <v>促聲</v>
      </c>
      <c r="H3476" t="str">
        <f xml:space="preserve"> INDEX(聲母對照資料表[], MATCH(雅俗通字典[[#This Row],[切音]], 聲母對照資料表[十五音], 0), 2)</f>
        <v>kh</v>
      </c>
      <c r="I3476" t="str">
        <f xml:space="preserve"> INDEX(韻母對照資料表[], MATCH(雅俗通字典[[#This Row],[字韻]] &amp; LEFT(雅俗通字典[[#This Row],[舒促聲]],1), 韻母對照資料表[十五音識別碼], 0), 2)</f>
        <v>ik</v>
      </c>
      <c r="J3476">
        <f xml:space="preserve"> MATCH(雅俗通字典[[#This Row],[聲調]], 雅俗通聲調, 0)</f>
        <v>4</v>
      </c>
      <c r="K3476" t="str">
        <f xml:space="preserve"> _xlfn.CONCAT(雅俗通字典[[#This Row],[聲]:[調]])</f>
        <v>khik4</v>
      </c>
      <c r="L3476" t="str">
        <f xml:space="preserve"> 雅俗通字典[[#This Row],[字韻]] &amp; 雅俗通字典[[#This Row],[聲調]] &amp; "聲" &amp; 雅俗通字典[[#This Row],[切音]]</f>
        <v>經上入聲去</v>
      </c>
      <c r="M3476" t="str">
        <f xml:space="preserve"> 雅俗通字典[[#This Row],[字韻]] &amp; TEXT(雅俗通字典[[#This Row],[調]], "[DBNum1]") &amp; 雅俗通字典[[#This Row],[切音]]</f>
        <v>經四去</v>
      </c>
    </row>
    <row r="3477" spans="1:13">
      <c r="A3477">
        <v>3476</v>
      </c>
      <c r="B3477" s="13" t="s">
        <v>3786</v>
      </c>
      <c r="C3477" s="13" t="s">
        <v>10186</v>
      </c>
      <c r="D3477" s="13" t="s">
        <v>3390</v>
      </c>
      <c r="E3477" s="13" t="s">
        <v>348</v>
      </c>
      <c r="F3477" t="s">
        <v>3782</v>
      </c>
      <c r="G3477" s="13" t="str">
        <f xml:space="preserve"> IF( RIGHT(雅俗通字典[[#This Row],[聲調]],1)&lt;&gt;"入", "舒聲", "促聲")</f>
        <v>促聲</v>
      </c>
      <c r="H3477" t="str">
        <f xml:space="preserve"> INDEX(聲母對照資料表[], MATCH(雅俗通字典[[#This Row],[切音]], 聲母對照資料表[十五音], 0), 2)</f>
        <v>kh</v>
      </c>
      <c r="I3477" t="str">
        <f xml:space="preserve"> INDEX(韻母對照資料表[], MATCH(雅俗通字典[[#This Row],[字韻]] &amp; LEFT(雅俗通字典[[#This Row],[舒促聲]],1), 韻母對照資料表[十五音識別碼], 0), 2)</f>
        <v>ik</v>
      </c>
      <c r="J3477">
        <f xml:space="preserve"> MATCH(雅俗通字典[[#This Row],[聲調]], 雅俗通聲調, 0)</f>
        <v>4</v>
      </c>
      <c r="K3477" t="str">
        <f xml:space="preserve"> _xlfn.CONCAT(雅俗通字典[[#This Row],[聲]:[調]])</f>
        <v>khik4</v>
      </c>
      <c r="L3477" t="str">
        <f xml:space="preserve"> 雅俗通字典[[#This Row],[字韻]] &amp; 雅俗通字典[[#This Row],[聲調]] &amp; "聲" &amp; 雅俗通字典[[#This Row],[切音]]</f>
        <v>經上入聲去</v>
      </c>
      <c r="M3477" t="str">
        <f xml:space="preserve"> 雅俗通字典[[#This Row],[字韻]] &amp; TEXT(雅俗通字典[[#This Row],[調]], "[DBNum1]") &amp; 雅俗通字典[[#This Row],[切音]]</f>
        <v>經四去</v>
      </c>
    </row>
    <row r="3478" spans="1:13">
      <c r="A3478">
        <v>3477</v>
      </c>
      <c r="B3478" s="13" t="s">
        <v>3787</v>
      </c>
      <c r="C3478" s="13" t="s">
        <v>10186</v>
      </c>
      <c r="D3478" s="13" t="s">
        <v>3390</v>
      </c>
      <c r="E3478" s="13" t="s">
        <v>348</v>
      </c>
      <c r="F3478" t="s">
        <v>3782</v>
      </c>
      <c r="G3478" s="13" t="str">
        <f xml:space="preserve"> IF( RIGHT(雅俗通字典[[#This Row],[聲調]],1)&lt;&gt;"入", "舒聲", "促聲")</f>
        <v>促聲</v>
      </c>
      <c r="H3478" t="str">
        <f xml:space="preserve"> INDEX(聲母對照資料表[], MATCH(雅俗通字典[[#This Row],[切音]], 聲母對照資料表[十五音], 0), 2)</f>
        <v>kh</v>
      </c>
      <c r="I3478" t="str">
        <f xml:space="preserve"> INDEX(韻母對照資料表[], MATCH(雅俗通字典[[#This Row],[字韻]] &amp; LEFT(雅俗通字典[[#This Row],[舒促聲]],1), 韻母對照資料表[十五音識別碼], 0), 2)</f>
        <v>ik</v>
      </c>
      <c r="J3478">
        <f xml:space="preserve"> MATCH(雅俗通字典[[#This Row],[聲調]], 雅俗通聲調, 0)</f>
        <v>4</v>
      </c>
      <c r="K3478" t="str">
        <f xml:space="preserve"> _xlfn.CONCAT(雅俗通字典[[#This Row],[聲]:[調]])</f>
        <v>khik4</v>
      </c>
      <c r="L3478" t="str">
        <f xml:space="preserve"> 雅俗通字典[[#This Row],[字韻]] &amp; 雅俗通字典[[#This Row],[聲調]] &amp; "聲" &amp; 雅俗通字典[[#This Row],[切音]]</f>
        <v>經上入聲去</v>
      </c>
      <c r="M3478" t="str">
        <f xml:space="preserve"> 雅俗通字典[[#This Row],[字韻]] &amp; TEXT(雅俗通字典[[#This Row],[調]], "[DBNum1]") &amp; 雅俗通字典[[#This Row],[切音]]</f>
        <v>經四去</v>
      </c>
    </row>
    <row r="3479" spans="1:13">
      <c r="A3479">
        <v>3478</v>
      </c>
      <c r="B3479" s="13" t="s">
        <v>3788</v>
      </c>
      <c r="C3479" s="13" t="s">
        <v>10186</v>
      </c>
      <c r="D3479" s="13" t="s">
        <v>3390</v>
      </c>
      <c r="E3479" s="13" t="s">
        <v>348</v>
      </c>
      <c r="F3479" t="s">
        <v>3782</v>
      </c>
      <c r="G3479" s="13" t="str">
        <f xml:space="preserve"> IF( RIGHT(雅俗通字典[[#This Row],[聲調]],1)&lt;&gt;"入", "舒聲", "促聲")</f>
        <v>促聲</v>
      </c>
      <c r="H3479" t="str">
        <f xml:space="preserve"> INDEX(聲母對照資料表[], MATCH(雅俗通字典[[#This Row],[切音]], 聲母對照資料表[十五音], 0), 2)</f>
        <v>kh</v>
      </c>
      <c r="I3479" t="str">
        <f xml:space="preserve"> INDEX(韻母對照資料表[], MATCH(雅俗通字典[[#This Row],[字韻]] &amp; LEFT(雅俗通字典[[#This Row],[舒促聲]],1), 韻母對照資料表[十五音識別碼], 0), 2)</f>
        <v>ik</v>
      </c>
      <c r="J3479">
        <f xml:space="preserve"> MATCH(雅俗通字典[[#This Row],[聲調]], 雅俗通聲調, 0)</f>
        <v>4</v>
      </c>
      <c r="K3479" t="str">
        <f xml:space="preserve"> _xlfn.CONCAT(雅俗通字典[[#This Row],[聲]:[調]])</f>
        <v>khik4</v>
      </c>
      <c r="L3479" t="str">
        <f xml:space="preserve"> 雅俗通字典[[#This Row],[字韻]] &amp; 雅俗通字典[[#This Row],[聲調]] &amp; "聲" &amp; 雅俗通字典[[#This Row],[切音]]</f>
        <v>經上入聲去</v>
      </c>
      <c r="M3479" t="str">
        <f xml:space="preserve"> 雅俗通字典[[#This Row],[字韻]] &amp; TEXT(雅俗通字典[[#This Row],[調]], "[DBNum1]") &amp; 雅俗通字典[[#This Row],[切音]]</f>
        <v>經四去</v>
      </c>
    </row>
    <row r="3480" spans="1:13">
      <c r="A3480">
        <v>3479</v>
      </c>
      <c r="B3480" s="13" t="s">
        <v>3789</v>
      </c>
      <c r="C3480" s="13" t="s">
        <v>10186</v>
      </c>
      <c r="D3480" s="13" t="s">
        <v>3390</v>
      </c>
      <c r="E3480" s="13" t="s">
        <v>348</v>
      </c>
      <c r="F3480" t="s">
        <v>3782</v>
      </c>
      <c r="G3480" s="13" t="str">
        <f xml:space="preserve"> IF( RIGHT(雅俗通字典[[#This Row],[聲調]],1)&lt;&gt;"入", "舒聲", "促聲")</f>
        <v>促聲</v>
      </c>
      <c r="H3480" t="str">
        <f xml:space="preserve"> INDEX(聲母對照資料表[], MATCH(雅俗通字典[[#This Row],[切音]], 聲母對照資料表[十五音], 0), 2)</f>
        <v>kh</v>
      </c>
      <c r="I3480" t="str">
        <f xml:space="preserve"> INDEX(韻母對照資料表[], MATCH(雅俗通字典[[#This Row],[字韻]] &amp; LEFT(雅俗通字典[[#This Row],[舒促聲]],1), 韻母對照資料表[十五音識別碼], 0), 2)</f>
        <v>ik</v>
      </c>
      <c r="J3480">
        <f xml:space="preserve"> MATCH(雅俗通字典[[#This Row],[聲調]], 雅俗通聲調, 0)</f>
        <v>4</v>
      </c>
      <c r="K3480" t="str">
        <f xml:space="preserve"> _xlfn.CONCAT(雅俗通字典[[#This Row],[聲]:[調]])</f>
        <v>khik4</v>
      </c>
      <c r="L3480" t="str">
        <f xml:space="preserve"> 雅俗通字典[[#This Row],[字韻]] &amp; 雅俗通字典[[#This Row],[聲調]] &amp; "聲" &amp; 雅俗通字典[[#This Row],[切音]]</f>
        <v>經上入聲去</v>
      </c>
      <c r="M3480" t="str">
        <f xml:space="preserve"> 雅俗通字典[[#This Row],[字韻]] &amp; TEXT(雅俗通字典[[#This Row],[調]], "[DBNum1]") &amp; 雅俗通字典[[#This Row],[切音]]</f>
        <v>經四去</v>
      </c>
    </row>
    <row r="3481" spans="1:13">
      <c r="A3481">
        <v>3480</v>
      </c>
      <c r="B3481" s="13" t="s">
        <v>3790</v>
      </c>
      <c r="C3481" s="13" t="s">
        <v>10186</v>
      </c>
      <c r="D3481" s="13" t="s">
        <v>3390</v>
      </c>
      <c r="E3481" s="13" t="s">
        <v>348</v>
      </c>
      <c r="F3481" t="s">
        <v>3782</v>
      </c>
      <c r="G3481" s="13" t="str">
        <f xml:space="preserve"> IF( RIGHT(雅俗通字典[[#This Row],[聲調]],1)&lt;&gt;"入", "舒聲", "促聲")</f>
        <v>促聲</v>
      </c>
      <c r="H3481" t="str">
        <f xml:space="preserve"> INDEX(聲母對照資料表[], MATCH(雅俗通字典[[#This Row],[切音]], 聲母對照資料表[十五音], 0), 2)</f>
        <v>kh</v>
      </c>
      <c r="I3481" t="str">
        <f xml:space="preserve"> INDEX(韻母對照資料表[], MATCH(雅俗通字典[[#This Row],[字韻]] &amp; LEFT(雅俗通字典[[#This Row],[舒促聲]],1), 韻母對照資料表[十五音識別碼], 0), 2)</f>
        <v>ik</v>
      </c>
      <c r="J3481">
        <f xml:space="preserve"> MATCH(雅俗通字典[[#This Row],[聲調]], 雅俗通聲調, 0)</f>
        <v>4</v>
      </c>
      <c r="K3481" t="str">
        <f xml:space="preserve"> _xlfn.CONCAT(雅俗通字典[[#This Row],[聲]:[調]])</f>
        <v>khik4</v>
      </c>
      <c r="L3481" t="str">
        <f xml:space="preserve"> 雅俗通字典[[#This Row],[字韻]] &amp; 雅俗通字典[[#This Row],[聲調]] &amp; "聲" &amp; 雅俗通字典[[#This Row],[切音]]</f>
        <v>經上入聲去</v>
      </c>
      <c r="M3481" t="str">
        <f xml:space="preserve"> 雅俗通字典[[#This Row],[字韻]] &amp; TEXT(雅俗通字典[[#This Row],[調]], "[DBNum1]") &amp; 雅俗通字典[[#This Row],[切音]]</f>
        <v>經四去</v>
      </c>
    </row>
    <row r="3482" spans="1:13">
      <c r="A3482">
        <v>3481</v>
      </c>
      <c r="B3482" s="13" t="s">
        <v>3791</v>
      </c>
      <c r="C3482" s="13" t="s">
        <v>10186</v>
      </c>
      <c r="D3482" s="13" t="s">
        <v>3390</v>
      </c>
      <c r="E3482" s="13" t="s">
        <v>348</v>
      </c>
      <c r="F3482" t="s">
        <v>3782</v>
      </c>
      <c r="G3482" s="13" t="str">
        <f xml:space="preserve"> IF( RIGHT(雅俗通字典[[#This Row],[聲調]],1)&lt;&gt;"入", "舒聲", "促聲")</f>
        <v>促聲</v>
      </c>
      <c r="H3482" t="str">
        <f xml:space="preserve"> INDEX(聲母對照資料表[], MATCH(雅俗通字典[[#This Row],[切音]], 聲母對照資料表[十五音], 0), 2)</f>
        <v>kh</v>
      </c>
      <c r="I3482" t="str">
        <f xml:space="preserve"> INDEX(韻母對照資料表[], MATCH(雅俗通字典[[#This Row],[字韻]] &amp; LEFT(雅俗通字典[[#This Row],[舒促聲]],1), 韻母對照資料表[十五音識別碼], 0), 2)</f>
        <v>ik</v>
      </c>
      <c r="J3482">
        <f xml:space="preserve"> MATCH(雅俗通字典[[#This Row],[聲調]], 雅俗通聲調, 0)</f>
        <v>4</v>
      </c>
      <c r="K3482" t="str">
        <f xml:space="preserve"> _xlfn.CONCAT(雅俗通字典[[#This Row],[聲]:[調]])</f>
        <v>khik4</v>
      </c>
      <c r="L3482" t="str">
        <f xml:space="preserve"> 雅俗通字典[[#This Row],[字韻]] &amp; 雅俗通字典[[#This Row],[聲調]] &amp; "聲" &amp; 雅俗通字典[[#This Row],[切音]]</f>
        <v>經上入聲去</v>
      </c>
      <c r="M3482" t="str">
        <f xml:space="preserve"> 雅俗通字典[[#This Row],[字韻]] &amp; TEXT(雅俗通字典[[#This Row],[調]], "[DBNum1]") &amp; 雅俗通字典[[#This Row],[切音]]</f>
        <v>經四去</v>
      </c>
    </row>
    <row r="3483" spans="1:13">
      <c r="A3483">
        <v>3482</v>
      </c>
      <c r="B3483" s="13" t="s">
        <v>3792</v>
      </c>
      <c r="C3483" s="13" t="s">
        <v>10186</v>
      </c>
      <c r="D3483" s="13" t="s">
        <v>3390</v>
      </c>
      <c r="E3483" s="13" t="s">
        <v>348</v>
      </c>
      <c r="F3483" t="s">
        <v>3782</v>
      </c>
      <c r="G3483" s="13" t="str">
        <f xml:space="preserve"> IF( RIGHT(雅俗通字典[[#This Row],[聲調]],1)&lt;&gt;"入", "舒聲", "促聲")</f>
        <v>促聲</v>
      </c>
      <c r="H3483" t="str">
        <f xml:space="preserve"> INDEX(聲母對照資料表[], MATCH(雅俗通字典[[#This Row],[切音]], 聲母對照資料表[十五音], 0), 2)</f>
        <v>kh</v>
      </c>
      <c r="I3483" t="str">
        <f xml:space="preserve"> INDEX(韻母對照資料表[], MATCH(雅俗通字典[[#This Row],[字韻]] &amp; LEFT(雅俗通字典[[#This Row],[舒促聲]],1), 韻母對照資料表[十五音識別碼], 0), 2)</f>
        <v>ik</v>
      </c>
      <c r="J3483">
        <f xml:space="preserve"> MATCH(雅俗通字典[[#This Row],[聲調]], 雅俗通聲調, 0)</f>
        <v>4</v>
      </c>
      <c r="K3483" t="str">
        <f xml:space="preserve"> _xlfn.CONCAT(雅俗通字典[[#This Row],[聲]:[調]])</f>
        <v>khik4</v>
      </c>
      <c r="L3483" t="str">
        <f xml:space="preserve"> 雅俗通字典[[#This Row],[字韻]] &amp; 雅俗通字典[[#This Row],[聲調]] &amp; "聲" &amp; 雅俗通字典[[#This Row],[切音]]</f>
        <v>經上入聲去</v>
      </c>
      <c r="M3483" t="str">
        <f xml:space="preserve"> 雅俗通字典[[#This Row],[字韻]] &amp; TEXT(雅俗通字典[[#This Row],[調]], "[DBNum1]") &amp; 雅俗通字典[[#This Row],[切音]]</f>
        <v>經四去</v>
      </c>
    </row>
    <row r="3484" spans="1:13">
      <c r="A3484">
        <v>3483</v>
      </c>
      <c r="B3484" s="13" t="s">
        <v>3793</v>
      </c>
      <c r="C3484" s="13" t="s">
        <v>10186</v>
      </c>
      <c r="D3484" s="13" t="s">
        <v>3390</v>
      </c>
      <c r="E3484" s="13" t="s">
        <v>348</v>
      </c>
      <c r="F3484" t="s">
        <v>3782</v>
      </c>
      <c r="G3484" s="13" t="str">
        <f xml:space="preserve"> IF( RIGHT(雅俗通字典[[#This Row],[聲調]],1)&lt;&gt;"入", "舒聲", "促聲")</f>
        <v>促聲</v>
      </c>
      <c r="H3484" t="str">
        <f xml:space="preserve"> INDEX(聲母對照資料表[], MATCH(雅俗通字典[[#This Row],[切音]], 聲母對照資料表[十五音], 0), 2)</f>
        <v>kh</v>
      </c>
      <c r="I3484" t="str">
        <f xml:space="preserve"> INDEX(韻母對照資料表[], MATCH(雅俗通字典[[#This Row],[字韻]] &amp; LEFT(雅俗通字典[[#This Row],[舒促聲]],1), 韻母對照資料表[十五音識別碼], 0), 2)</f>
        <v>ik</v>
      </c>
      <c r="J3484">
        <f xml:space="preserve"> MATCH(雅俗通字典[[#This Row],[聲調]], 雅俗通聲調, 0)</f>
        <v>4</v>
      </c>
      <c r="K3484" t="str">
        <f xml:space="preserve"> _xlfn.CONCAT(雅俗通字典[[#This Row],[聲]:[調]])</f>
        <v>khik4</v>
      </c>
      <c r="L3484" t="str">
        <f xml:space="preserve"> 雅俗通字典[[#This Row],[字韻]] &amp; 雅俗通字典[[#This Row],[聲調]] &amp; "聲" &amp; 雅俗通字典[[#This Row],[切音]]</f>
        <v>經上入聲去</v>
      </c>
      <c r="M3484" t="str">
        <f xml:space="preserve"> 雅俗通字典[[#This Row],[字韻]] &amp; TEXT(雅俗通字典[[#This Row],[調]], "[DBNum1]") &amp; 雅俗通字典[[#This Row],[切音]]</f>
        <v>經四去</v>
      </c>
    </row>
    <row r="3485" spans="1:13">
      <c r="A3485">
        <v>3484</v>
      </c>
      <c r="B3485" s="13" t="s">
        <v>3794</v>
      </c>
      <c r="C3485" s="13" t="s">
        <v>10186</v>
      </c>
      <c r="D3485" s="13" t="s">
        <v>3390</v>
      </c>
      <c r="E3485" s="13" t="s">
        <v>348</v>
      </c>
      <c r="F3485" t="s">
        <v>3782</v>
      </c>
      <c r="G3485" s="13" t="str">
        <f xml:space="preserve"> IF( RIGHT(雅俗通字典[[#This Row],[聲調]],1)&lt;&gt;"入", "舒聲", "促聲")</f>
        <v>促聲</v>
      </c>
      <c r="H3485" t="str">
        <f xml:space="preserve"> INDEX(聲母對照資料表[], MATCH(雅俗通字典[[#This Row],[切音]], 聲母對照資料表[十五音], 0), 2)</f>
        <v>kh</v>
      </c>
      <c r="I3485" t="str">
        <f xml:space="preserve"> INDEX(韻母對照資料表[], MATCH(雅俗通字典[[#This Row],[字韻]] &amp; LEFT(雅俗通字典[[#This Row],[舒促聲]],1), 韻母對照資料表[十五音識別碼], 0), 2)</f>
        <v>ik</v>
      </c>
      <c r="J3485">
        <f xml:space="preserve"> MATCH(雅俗通字典[[#This Row],[聲調]], 雅俗通聲調, 0)</f>
        <v>4</v>
      </c>
      <c r="K3485" t="str">
        <f xml:space="preserve"> _xlfn.CONCAT(雅俗通字典[[#This Row],[聲]:[調]])</f>
        <v>khik4</v>
      </c>
      <c r="L3485" t="str">
        <f xml:space="preserve"> 雅俗通字典[[#This Row],[字韻]] &amp; 雅俗通字典[[#This Row],[聲調]] &amp; "聲" &amp; 雅俗通字典[[#This Row],[切音]]</f>
        <v>經上入聲去</v>
      </c>
      <c r="M3485" t="str">
        <f xml:space="preserve"> 雅俗通字典[[#This Row],[字韻]] &amp; TEXT(雅俗通字典[[#This Row],[調]], "[DBNum1]") &amp; 雅俗通字典[[#This Row],[切音]]</f>
        <v>經四去</v>
      </c>
    </row>
    <row r="3486" spans="1:13">
      <c r="A3486">
        <v>3485</v>
      </c>
      <c r="B3486" s="13" t="s">
        <v>3795</v>
      </c>
      <c r="C3486" s="13" t="s">
        <v>10186</v>
      </c>
      <c r="D3486" s="13" t="s">
        <v>3390</v>
      </c>
      <c r="E3486" s="13" t="s">
        <v>348</v>
      </c>
      <c r="F3486" t="s">
        <v>3782</v>
      </c>
      <c r="G3486" s="13" t="str">
        <f xml:space="preserve"> IF( RIGHT(雅俗通字典[[#This Row],[聲調]],1)&lt;&gt;"入", "舒聲", "促聲")</f>
        <v>促聲</v>
      </c>
      <c r="H3486" t="str">
        <f xml:space="preserve"> INDEX(聲母對照資料表[], MATCH(雅俗通字典[[#This Row],[切音]], 聲母對照資料表[十五音], 0), 2)</f>
        <v>kh</v>
      </c>
      <c r="I3486" t="str">
        <f xml:space="preserve"> INDEX(韻母對照資料表[], MATCH(雅俗通字典[[#This Row],[字韻]] &amp; LEFT(雅俗通字典[[#This Row],[舒促聲]],1), 韻母對照資料表[十五音識別碼], 0), 2)</f>
        <v>ik</v>
      </c>
      <c r="J3486">
        <f xml:space="preserve"> MATCH(雅俗通字典[[#This Row],[聲調]], 雅俗通聲調, 0)</f>
        <v>4</v>
      </c>
      <c r="K3486" t="str">
        <f xml:space="preserve"> _xlfn.CONCAT(雅俗通字典[[#This Row],[聲]:[調]])</f>
        <v>khik4</v>
      </c>
      <c r="L3486" t="str">
        <f xml:space="preserve"> 雅俗通字典[[#This Row],[字韻]] &amp; 雅俗通字典[[#This Row],[聲調]] &amp; "聲" &amp; 雅俗通字典[[#This Row],[切音]]</f>
        <v>經上入聲去</v>
      </c>
      <c r="M3486" t="str">
        <f xml:space="preserve"> 雅俗通字典[[#This Row],[字韻]] &amp; TEXT(雅俗通字典[[#This Row],[調]], "[DBNum1]") &amp; 雅俗通字典[[#This Row],[切音]]</f>
        <v>經四去</v>
      </c>
    </row>
    <row r="3487" spans="1:13">
      <c r="A3487">
        <v>3486</v>
      </c>
      <c r="B3487" s="13" t="s">
        <v>3796</v>
      </c>
      <c r="C3487" s="13" t="s">
        <v>10186</v>
      </c>
      <c r="D3487" s="13" t="s">
        <v>3390</v>
      </c>
      <c r="E3487" s="13" t="s">
        <v>348</v>
      </c>
      <c r="F3487" t="s">
        <v>3782</v>
      </c>
      <c r="G3487" s="13" t="str">
        <f xml:space="preserve"> IF( RIGHT(雅俗通字典[[#This Row],[聲調]],1)&lt;&gt;"入", "舒聲", "促聲")</f>
        <v>促聲</v>
      </c>
      <c r="H3487" t="str">
        <f xml:space="preserve"> INDEX(聲母對照資料表[], MATCH(雅俗通字典[[#This Row],[切音]], 聲母對照資料表[十五音], 0), 2)</f>
        <v>kh</v>
      </c>
      <c r="I3487" t="str">
        <f xml:space="preserve"> INDEX(韻母對照資料表[], MATCH(雅俗通字典[[#This Row],[字韻]] &amp; LEFT(雅俗通字典[[#This Row],[舒促聲]],1), 韻母對照資料表[十五音識別碼], 0), 2)</f>
        <v>ik</v>
      </c>
      <c r="J3487">
        <f xml:space="preserve"> MATCH(雅俗通字典[[#This Row],[聲調]], 雅俗通聲調, 0)</f>
        <v>4</v>
      </c>
      <c r="K3487" t="str">
        <f xml:space="preserve"> _xlfn.CONCAT(雅俗通字典[[#This Row],[聲]:[調]])</f>
        <v>khik4</v>
      </c>
      <c r="L3487" t="str">
        <f xml:space="preserve"> 雅俗通字典[[#This Row],[字韻]] &amp; 雅俗通字典[[#This Row],[聲調]] &amp; "聲" &amp; 雅俗通字典[[#This Row],[切音]]</f>
        <v>經上入聲去</v>
      </c>
      <c r="M3487" t="str">
        <f xml:space="preserve"> 雅俗通字典[[#This Row],[字韻]] &amp; TEXT(雅俗通字典[[#This Row],[調]], "[DBNum1]") &amp; 雅俗通字典[[#This Row],[切音]]</f>
        <v>經四去</v>
      </c>
    </row>
    <row r="3488" spans="1:13">
      <c r="A3488">
        <v>3487</v>
      </c>
      <c r="B3488" s="13" t="s">
        <v>3797</v>
      </c>
      <c r="C3488" s="13" t="s">
        <v>10186</v>
      </c>
      <c r="D3488" s="13" t="s">
        <v>3390</v>
      </c>
      <c r="E3488" s="13" t="s">
        <v>348</v>
      </c>
      <c r="F3488" t="s">
        <v>3782</v>
      </c>
      <c r="G3488" s="13" t="str">
        <f xml:space="preserve"> IF( RIGHT(雅俗通字典[[#This Row],[聲調]],1)&lt;&gt;"入", "舒聲", "促聲")</f>
        <v>促聲</v>
      </c>
      <c r="H3488" t="str">
        <f xml:space="preserve"> INDEX(聲母對照資料表[], MATCH(雅俗通字典[[#This Row],[切音]], 聲母對照資料表[十五音], 0), 2)</f>
        <v>kh</v>
      </c>
      <c r="I3488" t="str">
        <f xml:space="preserve"> INDEX(韻母對照資料表[], MATCH(雅俗通字典[[#This Row],[字韻]] &amp; LEFT(雅俗通字典[[#This Row],[舒促聲]],1), 韻母對照資料表[十五音識別碼], 0), 2)</f>
        <v>ik</v>
      </c>
      <c r="J3488">
        <f xml:space="preserve"> MATCH(雅俗通字典[[#This Row],[聲調]], 雅俗通聲調, 0)</f>
        <v>4</v>
      </c>
      <c r="K3488" t="str">
        <f xml:space="preserve"> _xlfn.CONCAT(雅俗通字典[[#This Row],[聲]:[調]])</f>
        <v>khik4</v>
      </c>
      <c r="L3488" t="str">
        <f xml:space="preserve"> 雅俗通字典[[#This Row],[字韻]] &amp; 雅俗通字典[[#This Row],[聲調]] &amp; "聲" &amp; 雅俗通字典[[#This Row],[切音]]</f>
        <v>經上入聲去</v>
      </c>
      <c r="M3488" t="str">
        <f xml:space="preserve"> 雅俗通字典[[#This Row],[字韻]] &amp; TEXT(雅俗通字典[[#This Row],[調]], "[DBNum1]") &amp; 雅俗通字典[[#This Row],[切音]]</f>
        <v>經四去</v>
      </c>
    </row>
    <row r="3489" spans="1:13">
      <c r="A3489">
        <v>3488</v>
      </c>
      <c r="B3489" s="13" t="s">
        <v>3798</v>
      </c>
      <c r="C3489" s="13" t="s">
        <v>32</v>
      </c>
      <c r="D3489" s="13" t="s">
        <v>3390</v>
      </c>
      <c r="E3489" s="13" t="s">
        <v>348</v>
      </c>
      <c r="F3489" t="s">
        <v>3799</v>
      </c>
      <c r="G3489" s="13" t="str">
        <f xml:space="preserve"> IF( RIGHT(雅俗通字典[[#This Row],[聲調]],1)&lt;&gt;"入", "舒聲", "促聲")</f>
        <v>促聲</v>
      </c>
      <c r="H3489" t="str">
        <f xml:space="preserve"> INDEX(聲母對照資料表[], MATCH(雅俗通字典[[#This Row],[切音]], 聲母對照資料表[十五音], 0), 2)</f>
        <v>t</v>
      </c>
      <c r="I3489" t="str">
        <f xml:space="preserve"> INDEX(韻母對照資料表[], MATCH(雅俗通字典[[#This Row],[字韻]] &amp; LEFT(雅俗通字典[[#This Row],[舒促聲]],1), 韻母對照資料表[十五音識別碼], 0), 2)</f>
        <v>ik</v>
      </c>
      <c r="J3489">
        <f xml:space="preserve"> MATCH(雅俗通字典[[#This Row],[聲調]], 雅俗通聲調, 0)</f>
        <v>4</v>
      </c>
      <c r="K3489" t="str">
        <f xml:space="preserve"> _xlfn.CONCAT(雅俗通字典[[#This Row],[聲]:[調]])</f>
        <v>tik4</v>
      </c>
      <c r="L3489" t="str">
        <f xml:space="preserve"> 雅俗通字典[[#This Row],[字韻]] &amp; 雅俗通字典[[#This Row],[聲調]] &amp; "聲" &amp; 雅俗通字典[[#This Row],[切音]]</f>
        <v>經上入聲地</v>
      </c>
      <c r="M3489" t="str">
        <f xml:space="preserve"> 雅俗通字典[[#This Row],[字韻]] &amp; TEXT(雅俗通字典[[#This Row],[調]], "[DBNum1]") &amp; 雅俗通字典[[#This Row],[切音]]</f>
        <v>經四地</v>
      </c>
    </row>
    <row r="3490" spans="1:13">
      <c r="A3490">
        <v>3489</v>
      </c>
      <c r="B3490" s="13" t="s">
        <v>3800</v>
      </c>
      <c r="C3490" s="13" t="s">
        <v>32</v>
      </c>
      <c r="D3490" s="13" t="s">
        <v>3390</v>
      </c>
      <c r="E3490" s="13" t="s">
        <v>348</v>
      </c>
      <c r="F3490" t="s">
        <v>3799</v>
      </c>
      <c r="G3490" s="13" t="str">
        <f xml:space="preserve"> IF( RIGHT(雅俗通字典[[#This Row],[聲調]],1)&lt;&gt;"入", "舒聲", "促聲")</f>
        <v>促聲</v>
      </c>
      <c r="H3490" t="str">
        <f xml:space="preserve"> INDEX(聲母對照資料表[], MATCH(雅俗通字典[[#This Row],[切音]], 聲母對照資料表[十五音], 0), 2)</f>
        <v>t</v>
      </c>
      <c r="I3490" t="str">
        <f xml:space="preserve"> INDEX(韻母對照資料表[], MATCH(雅俗通字典[[#This Row],[字韻]] &amp; LEFT(雅俗通字典[[#This Row],[舒促聲]],1), 韻母對照資料表[十五音識別碼], 0), 2)</f>
        <v>ik</v>
      </c>
      <c r="J3490">
        <f xml:space="preserve"> MATCH(雅俗通字典[[#This Row],[聲調]], 雅俗通聲調, 0)</f>
        <v>4</v>
      </c>
      <c r="K3490" t="str">
        <f xml:space="preserve"> _xlfn.CONCAT(雅俗通字典[[#This Row],[聲]:[調]])</f>
        <v>tik4</v>
      </c>
      <c r="L3490" t="str">
        <f xml:space="preserve"> 雅俗通字典[[#This Row],[字韻]] &amp; 雅俗通字典[[#This Row],[聲調]] &amp; "聲" &amp; 雅俗通字典[[#This Row],[切音]]</f>
        <v>經上入聲地</v>
      </c>
      <c r="M3490" t="str">
        <f xml:space="preserve"> 雅俗通字典[[#This Row],[字韻]] &amp; TEXT(雅俗通字典[[#This Row],[調]], "[DBNum1]") &amp; 雅俗通字典[[#This Row],[切音]]</f>
        <v>經四地</v>
      </c>
    </row>
    <row r="3491" spans="1:13">
      <c r="A3491">
        <v>3490</v>
      </c>
      <c r="B3491" s="13" t="s">
        <v>3801</v>
      </c>
      <c r="C3491" s="13" t="s">
        <v>32</v>
      </c>
      <c r="D3491" s="13" t="s">
        <v>3390</v>
      </c>
      <c r="E3491" s="13" t="s">
        <v>348</v>
      </c>
      <c r="F3491" t="s">
        <v>3799</v>
      </c>
      <c r="G3491" s="13" t="str">
        <f xml:space="preserve"> IF( RIGHT(雅俗通字典[[#This Row],[聲調]],1)&lt;&gt;"入", "舒聲", "促聲")</f>
        <v>促聲</v>
      </c>
      <c r="H3491" t="str">
        <f xml:space="preserve"> INDEX(聲母對照資料表[], MATCH(雅俗通字典[[#This Row],[切音]], 聲母對照資料表[十五音], 0), 2)</f>
        <v>t</v>
      </c>
      <c r="I3491" t="str">
        <f xml:space="preserve"> INDEX(韻母對照資料表[], MATCH(雅俗通字典[[#This Row],[字韻]] &amp; LEFT(雅俗通字典[[#This Row],[舒促聲]],1), 韻母對照資料表[十五音識別碼], 0), 2)</f>
        <v>ik</v>
      </c>
      <c r="J3491">
        <f xml:space="preserve"> MATCH(雅俗通字典[[#This Row],[聲調]], 雅俗通聲調, 0)</f>
        <v>4</v>
      </c>
      <c r="K3491" t="str">
        <f xml:space="preserve"> _xlfn.CONCAT(雅俗通字典[[#This Row],[聲]:[調]])</f>
        <v>tik4</v>
      </c>
      <c r="L3491" t="str">
        <f xml:space="preserve"> 雅俗通字典[[#This Row],[字韻]] &amp; 雅俗通字典[[#This Row],[聲調]] &amp; "聲" &amp; 雅俗通字典[[#This Row],[切音]]</f>
        <v>經上入聲地</v>
      </c>
      <c r="M3491" t="str">
        <f xml:space="preserve"> 雅俗通字典[[#This Row],[字韻]] &amp; TEXT(雅俗通字典[[#This Row],[調]], "[DBNum1]") &amp; 雅俗通字典[[#This Row],[切音]]</f>
        <v>經四地</v>
      </c>
    </row>
    <row r="3492" spans="1:13">
      <c r="A3492">
        <v>3491</v>
      </c>
      <c r="B3492" s="13" t="s">
        <v>3802</v>
      </c>
      <c r="C3492" s="13" t="s">
        <v>32</v>
      </c>
      <c r="D3492" s="13" t="s">
        <v>3390</v>
      </c>
      <c r="E3492" s="13" t="s">
        <v>348</v>
      </c>
      <c r="F3492" t="s">
        <v>3799</v>
      </c>
      <c r="G3492" s="13" t="str">
        <f xml:space="preserve"> IF( RIGHT(雅俗通字典[[#This Row],[聲調]],1)&lt;&gt;"入", "舒聲", "促聲")</f>
        <v>促聲</v>
      </c>
      <c r="H3492" t="str">
        <f xml:space="preserve"> INDEX(聲母對照資料表[], MATCH(雅俗通字典[[#This Row],[切音]], 聲母對照資料表[十五音], 0), 2)</f>
        <v>t</v>
      </c>
      <c r="I3492" t="str">
        <f xml:space="preserve"> INDEX(韻母對照資料表[], MATCH(雅俗通字典[[#This Row],[字韻]] &amp; LEFT(雅俗通字典[[#This Row],[舒促聲]],1), 韻母對照資料表[十五音識別碼], 0), 2)</f>
        <v>ik</v>
      </c>
      <c r="J3492">
        <f xml:space="preserve"> MATCH(雅俗通字典[[#This Row],[聲調]], 雅俗通聲調, 0)</f>
        <v>4</v>
      </c>
      <c r="K3492" t="str">
        <f xml:space="preserve"> _xlfn.CONCAT(雅俗通字典[[#This Row],[聲]:[調]])</f>
        <v>tik4</v>
      </c>
      <c r="L3492" t="str">
        <f xml:space="preserve"> 雅俗通字典[[#This Row],[字韻]] &amp; 雅俗通字典[[#This Row],[聲調]] &amp; "聲" &amp; 雅俗通字典[[#This Row],[切音]]</f>
        <v>經上入聲地</v>
      </c>
      <c r="M3492" t="str">
        <f xml:space="preserve"> 雅俗通字典[[#This Row],[字韻]] &amp; TEXT(雅俗通字典[[#This Row],[調]], "[DBNum1]") &amp; 雅俗通字典[[#This Row],[切音]]</f>
        <v>經四地</v>
      </c>
    </row>
    <row r="3493" spans="1:13">
      <c r="A3493">
        <v>3492</v>
      </c>
      <c r="B3493" s="13" t="s">
        <v>3803</v>
      </c>
      <c r="C3493" s="13" t="s">
        <v>32</v>
      </c>
      <c r="D3493" s="13" t="s">
        <v>3390</v>
      </c>
      <c r="E3493" s="13" t="s">
        <v>348</v>
      </c>
      <c r="F3493" t="s">
        <v>3799</v>
      </c>
      <c r="G3493" s="13" t="str">
        <f xml:space="preserve"> IF( RIGHT(雅俗通字典[[#This Row],[聲調]],1)&lt;&gt;"入", "舒聲", "促聲")</f>
        <v>促聲</v>
      </c>
      <c r="H3493" t="str">
        <f xml:space="preserve"> INDEX(聲母對照資料表[], MATCH(雅俗通字典[[#This Row],[切音]], 聲母對照資料表[十五音], 0), 2)</f>
        <v>t</v>
      </c>
      <c r="I3493" t="str">
        <f xml:space="preserve"> INDEX(韻母對照資料表[], MATCH(雅俗通字典[[#This Row],[字韻]] &amp; LEFT(雅俗通字典[[#This Row],[舒促聲]],1), 韻母對照資料表[十五音識別碼], 0), 2)</f>
        <v>ik</v>
      </c>
      <c r="J3493">
        <f xml:space="preserve"> MATCH(雅俗通字典[[#This Row],[聲調]], 雅俗通聲調, 0)</f>
        <v>4</v>
      </c>
      <c r="K3493" t="str">
        <f xml:space="preserve"> _xlfn.CONCAT(雅俗通字典[[#This Row],[聲]:[調]])</f>
        <v>tik4</v>
      </c>
      <c r="L3493" t="str">
        <f xml:space="preserve"> 雅俗通字典[[#This Row],[字韻]] &amp; 雅俗通字典[[#This Row],[聲調]] &amp; "聲" &amp; 雅俗通字典[[#This Row],[切音]]</f>
        <v>經上入聲地</v>
      </c>
      <c r="M3493" t="str">
        <f xml:space="preserve"> 雅俗通字典[[#This Row],[字韻]] &amp; TEXT(雅俗通字典[[#This Row],[調]], "[DBNum1]") &amp; 雅俗通字典[[#This Row],[切音]]</f>
        <v>經四地</v>
      </c>
    </row>
    <row r="3494" spans="1:13">
      <c r="A3494">
        <v>3493</v>
      </c>
      <c r="B3494" s="13" t="s">
        <v>3804</v>
      </c>
      <c r="C3494" s="13" t="s">
        <v>32</v>
      </c>
      <c r="D3494" s="13" t="s">
        <v>3390</v>
      </c>
      <c r="E3494" s="13" t="s">
        <v>348</v>
      </c>
      <c r="F3494" t="s">
        <v>3799</v>
      </c>
      <c r="G3494" s="13" t="str">
        <f xml:space="preserve"> IF( RIGHT(雅俗通字典[[#This Row],[聲調]],1)&lt;&gt;"入", "舒聲", "促聲")</f>
        <v>促聲</v>
      </c>
      <c r="H3494" t="str">
        <f xml:space="preserve"> INDEX(聲母對照資料表[], MATCH(雅俗通字典[[#This Row],[切音]], 聲母對照資料表[十五音], 0), 2)</f>
        <v>t</v>
      </c>
      <c r="I3494" t="str">
        <f xml:space="preserve"> INDEX(韻母對照資料表[], MATCH(雅俗通字典[[#This Row],[字韻]] &amp; LEFT(雅俗通字典[[#This Row],[舒促聲]],1), 韻母對照資料表[十五音識別碼], 0), 2)</f>
        <v>ik</v>
      </c>
      <c r="J3494">
        <f xml:space="preserve"> MATCH(雅俗通字典[[#This Row],[聲調]], 雅俗通聲調, 0)</f>
        <v>4</v>
      </c>
      <c r="K3494" t="str">
        <f xml:space="preserve"> _xlfn.CONCAT(雅俗通字典[[#This Row],[聲]:[調]])</f>
        <v>tik4</v>
      </c>
      <c r="L3494" t="str">
        <f xml:space="preserve"> 雅俗通字典[[#This Row],[字韻]] &amp; 雅俗通字典[[#This Row],[聲調]] &amp; "聲" &amp; 雅俗通字典[[#This Row],[切音]]</f>
        <v>經上入聲地</v>
      </c>
      <c r="M3494" t="str">
        <f xml:space="preserve"> 雅俗通字典[[#This Row],[字韻]] &amp; TEXT(雅俗通字典[[#This Row],[調]], "[DBNum1]") &amp; 雅俗通字典[[#This Row],[切音]]</f>
        <v>經四地</v>
      </c>
    </row>
    <row r="3495" spans="1:13">
      <c r="A3495">
        <v>3494</v>
      </c>
      <c r="B3495" s="13" t="s">
        <v>2054</v>
      </c>
      <c r="C3495" s="13" t="s">
        <v>32</v>
      </c>
      <c r="D3495" s="13" t="s">
        <v>3390</v>
      </c>
      <c r="E3495" s="13" t="s">
        <v>348</v>
      </c>
      <c r="F3495" t="s">
        <v>3799</v>
      </c>
      <c r="G3495" s="13" t="str">
        <f xml:space="preserve"> IF( RIGHT(雅俗通字典[[#This Row],[聲調]],1)&lt;&gt;"入", "舒聲", "促聲")</f>
        <v>促聲</v>
      </c>
      <c r="H3495" t="str">
        <f xml:space="preserve"> INDEX(聲母對照資料表[], MATCH(雅俗通字典[[#This Row],[切音]], 聲母對照資料表[十五音], 0), 2)</f>
        <v>t</v>
      </c>
      <c r="I3495" t="str">
        <f xml:space="preserve"> INDEX(韻母對照資料表[], MATCH(雅俗通字典[[#This Row],[字韻]] &amp; LEFT(雅俗通字典[[#This Row],[舒促聲]],1), 韻母對照資料表[十五音識別碼], 0), 2)</f>
        <v>ik</v>
      </c>
      <c r="J3495">
        <f xml:space="preserve"> MATCH(雅俗通字典[[#This Row],[聲調]], 雅俗通聲調, 0)</f>
        <v>4</v>
      </c>
      <c r="K3495" t="str">
        <f xml:space="preserve"> _xlfn.CONCAT(雅俗通字典[[#This Row],[聲]:[調]])</f>
        <v>tik4</v>
      </c>
      <c r="L3495" t="str">
        <f xml:space="preserve"> 雅俗通字典[[#This Row],[字韻]] &amp; 雅俗通字典[[#This Row],[聲調]] &amp; "聲" &amp; 雅俗通字典[[#This Row],[切音]]</f>
        <v>經上入聲地</v>
      </c>
      <c r="M3495" t="str">
        <f xml:space="preserve"> 雅俗通字典[[#This Row],[字韻]] &amp; TEXT(雅俗通字典[[#This Row],[調]], "[DBNum1]") &amp; 雅俗通字典[[#This Row],[切音]]</f>
        <v>經四地</v>
      </c>
    </row>
    <row r="3496" spans="1:13">
      <c r="A3496">
        <v>3495</v>
      </c>
      <c r="B3496" s="13" t="s">
        <v>3805</v>
      </c>
      <c r="C3496" s="13" t="s">
        <v>32</v>
      </c>
      <c r="D3496" s="13" t="s">
        <v>3390</v>
      </c>
      <c r="E3496" s="13" t="s">
        <v>348</v>
      </c>
      <c r="F3496" t="s">
        <v>3799</v>
      </c>
      <c r="G3496" s="13" t="str">
        <f xml:space="preserve"> IF( RIGHT(雅俗通字典[[#This Row],[聲調]],1)&lt;&gt;"入", "舒聲", "促聲")</f>
        <v>促聲</v>
      </c>
      <c r="H3496" t="str">
        <f xml:space="preserve"> INDEX(聲母對照資料表[], MATCH(雅俗通字典[[#This Row],[切音]], 聲母對照資料表[十五音], 0), 2)</f>
        <v>t</v>
      </c>
      <c r="I3496" t="str">
        <f xml:space="preserve"> INDEX(韻母對照資料表[], MATCH(雅俗通字典[[#This Row],[字韻]] &amp; LEFT(雅俗通字典[[#This Row],[舒促聲]],1), 韻母對照資料表[十五音識別碼], 0), 2)</f>
        <v>ik</v>
      </c>
      <c r="J3496">
        <f xml:space="preserve"> MATCH(雅俗通字典[[#This Row],[聲調]], 雅俗通聲調, 0)</f>
        <v>4</v>
      </c>
      <c r="K3496" t="str">
        <f xml:space="preserve"> _xlfn.CONCAT(雅俗通字典[[#This Row],[聲]:[調]])</f>
        <v>tik4</v>
      </c>
      <c r="L3496" t="str">
        <f xml:space="preserve"> 雅俗通字典[[#This Row],[字韻]] &amp; 雅俗通字典[[#This Row],[聲調]] &amp; "聲" &amp; 雅俗通字典[[#This Row],[切音]]</f>
        <v>經上入聲地</v>
      </c>
      <c r="M3496" t="str">
        <f xml:space="preserve"> 雅俗通字典[[#This Row],[字韻]] &amp; TEXT(雅俗通字典[[#This Row],[調]], "[DBNum1]") &amp; 雅俗通字典[[#This Row],[切音]]</f>
        <v>經四地</v>
      </c>
    </row>
    <row r="3497" spans="1:13">
      <c r="A3497">
        <v>3496</v>
      </c>
      <c r="B3497" s="13" t="s">
        <v>3806</v>
      </c>
      <c r="C3497" s="13" t="s">
        <v>32</v>
      </c>
      <c r="D3497" s="13" t="s">
        <v>3390</v>
      </c>
      <c r="E3497" s="13" t="s">
        <v>348</v>
      </c>
      <c r="F3497" t="s">
        <v>3799</v>
      </c>
      <c r="G3497" s="13" t="str">
        <f xml:space="preserve"> IF( RIGHT(雅俗通字典[[#This Row],[聲調]],1)&lt;&gt;"入", "舒聲", "促聲")</f>
        <v>促聲</v>
      </c>
      <c r="H3497" t="str">
        <f xml:space="preserve"> INDEX(聲母對照資料表[], MATCH(雅俗通字典[[#This Row],[切音]], 聲母對照資料表[十五音], 0), 2)</f>
        <v>t</v>
      </c>
      <c r="I3497" t="str">
        <f xml:space="preserve"> INDEX(韻母對照資料表[], MATCH(雅俗通字典[[#This Row],[字韻]] &amp; LEFT(雅俗通字典[[#This Row],[舒促聲]],1), 韻母對照資料表[十五音識別碼], 0), 2)</f>
        <v>ik</v>
      </c>
      <c r="J3497">
        <f xml:space="preserve"> MATCH(雅俗通字典[[#This Row],[聲調]], 雅俗通聲調, 0)</f>
        <v>4</v>
      </c>
      <c r="K3497" t="str">
        <f xml:space="preserve"> _xlfn.CONCAT(雅俗通字典[[#This Row],[聲]:[調]])</f>
        <v>tik4</v>
      </c>
      <c r="L3497" t="str">
        <f xml:space="preserve"> 雅俗通字典[[#This Row],[字韻]] &amp; 雅俗通字典[[#This Row],[聲調]] &amp; "聲" &amp; 雅俗通字典[[#This Row],[切音]]</f>
        <v>經上入聲地</v>
      </c>
      <c r="M3497" t="str">
        <f xml:space="preserve"> 雅俗通字典[[#This Row],[字韻]] &amp; TEXT(雅俗通字典[[#This Row],[調]], "[DBNum1]") &amp; 雅俗通字典[[#This Row],[切音]]</f>
        <v>經四地</v>
      </c>
    </row>
    <row r="3498" spans="1:13">
      <c r="A3498">
        <v>3497</v>
      </c>
      <c r="B3498" s="13" t="s">
        <v>3807</v>
      </c>
      <c r="C3498" s="13" t="s">
        <v>32</v>
      </c>
      <c r="D3498" s="13" t="s">
        <v>3390</v>
      </c>
      <c r="E3498" s="13" t="s">
        <v>348</v>
      </c>
      <c r="F3498" t="s">
        <v>3799</v>
      </c>
      <c r="G3498" s="13" t="str">
        <f xml:space="preserve"> IF( RIGHT(雅俗通字典[[#This Row],[聲調]],1)&lt;&gt;"入", "舒聲", "促聲")</f>
        <v>促聲</v>
      </c>
      <c r="H3498" t="str">
        <f xml:space="preserve"> INDEX(聲母對照資料表[], MATCH(雅俗通字典[[#This Row],[切音]], 聲母對照資料表[十五音], 0), 2)</f>
        <v>t</v>
      </c>
      <c r="I3498" t="str">
        <f xml:space="preserve"> INDEX(韻母對照資料表[], MATCH(雅俗通字典[[#This Row],[字韻]] &amp; LEFT(雅俗通字典[[#This Row],[舒促聲]],1), 韻母對照資料表[十五音識別碼], 0), 2)</f>
        <v>ik</v>
      </c>
      <c r="J3498">
        <f xml:space="preserve"> MATCH(雅俗通字典[[#This Row],[聲調]], 雅俗通聲調, 0)</f>
        <v>4</v>
      </c>
      <c r="K3498" t="str">
        <f xml:space="preserve"> _xlfn.CONCAT(雅俗通字典[[#This Row],[聲]:[調]])</f>
        <v>tik4</v>
      </c>
      <c r="L3498" t="str">
        <f xml:space="preserve"> 雅俗通字典[[#This Row],[字韻]] &amp; 雅俗通字典[[#This Row],[聲調]] &amp; "聲" &amp; 雅俗通字典[[#This Row],[切音]]</f>
        <v>經上入聲地</v>
      </c>
      <c r="M3498" t="str">
        <f xml:space="preserve"> 雅俗通字典[[#This Row],[字韻]] &amp; TEXT(雅俗通字典[[#This Row],[調]], "[DBNum1]") &amp; 雅俗通字典[[#This Row],[切音]]</f>
        <v>經四地</v>
      </c>
    </row>
    <row r="3499" spans="1:13">
      <c r="A3499">
        <v>3498</v>
      </c>
      <c r="B3499" s="13" t="s">
        <v>3808</v>
      </c>
      <c r="C3499" s="13" t="s">
        <v>32</v>
      </c>
      <c r="D3499" s="13" t="s">
        <v>3390</v>
      </c>
      <c r="E3499" s="13" t="s">
        <v>348</v>
      </c>
      <c r="F3499" t="s">
        <v>3799</v>
      </c>
      <c r="G3499" s="13" t="str">
        <f xml:space="preserve"> IF( RIGHT(雅俗通字典[[#This Row],[聲調]],1)&lt;&gt;"入", "舒聲", "促聲")</f>
        <v>促聲</v>
      </c>
      <c r="H3499" t="str">
        <f xml:space="preserve"> INDEX(聲母對照資料表[], MATCH(雅俗通字典[[#This Row],[切音]], 聲母對照資料表[十五音], 0), 2)</f>
        <v>t</v>
      </c>
      <c r="I3499" t="str">
        <f xml:space="preserve"> INDEX(韻母對照資料表[], MATCH(雅俗通字典[[#This Row],[字韻]] &amp; LEFT(雅俗通字典[[#This Row],[舒促聲]],1), 韻母對照資料表[十五音識別碼], 0), 2)</f>
        <v>ik</v>
      </c>
      <c r="J3499">
        <f xml:space="preserve"> MATCH(雅俗通字典[[#This Row],[聲調]], 雅俗通聲調, 0)</f>
        <v>4</v>
      </c>
      <c r="K3499" t="str">
        <f xml:space="preserve"> _xlfn.CONCAT(雅俗通字典[[#This Row],[聲]:[調]])</f>
        <v>tik4</v>
      </c>
      <c r="L3499" t="str">
        <f xml:space="preserve"> 雅俗通字典[[#This Row],[字韻]] &amp; 雅俗通字典[[#This Row],[聲調]] &amp; "聲" &amp; 雅俗通字典[[#This Row],[切音]]</f>
        <v>經上入聲地</v>
      </c>
      <c r="M3499" t="str">
        <f xml:space="preserve"> 雅俗通字典[[#This Row],[字韻]] &amp; TEXT(雅俗通字典[[#This Row],[調]], "[DBNum1]") &amp; 雅俗通字典[[#This Row],[切音]]</f>
        <v>經四地</v>
      </c>
    </row>
    <row r="3500" spans="1:13">
      <c r="A3500">
        <v>3499</v>
      </c>
      <c r="B3500" s="13" t="s">
        <v>3809</v>
      </c>
      <c r="C3500" s="13" t="s">
        <v>32</v>
      </c>
      <c r="D3500" s="13" t="s">
        <v>3390</v>
      </c>
      <c r="E3500" s="13" t="s">
        <v>348</v>
      </c>
      <c r="F3500" t="s">
        <v>3799</v>
      </c>
      <c r="G3500" s="13" t="str">
        <f xml:space="preserve"> IF( RIGHT(雅俗通字典[[#This Row],[聲調]],1)&lt;&gt;"入", "舒聲", "促聲")</f>
        <v>促聲</v>
      </c>
      <c r="H3500" t="str">
        <f xml:space="preserve"> INDEX(聲母對照資料表[], MATCH(雅俗通字典[[#This Row],[切音]], 聲母對照資料表[十五音], 0), 2)</f>
        <v>t</v>
      </c>
      <c r="I3500" t="str">
        <f xml:space="preserve"> INDEX(韻母對照資料表[], MATCH(雅俗通字典[[#This Row],[字韻]] &amp; LEFT(雅俗通字典[[#This Row],[舒促聲]],1), 韻母對照資料表[十五音識別碼], 0), 2)</f>
        <v>ik</v>
      </c>
      <c r="J3500">
        <f xml:space="preserve"> MATCH(雅俗通字典[[#This Row],[聲調]], 雅俗通聲調, 0)</f>
        <v>4</v>
      </c>
      <c r="K3500" t="str">
        <f xml:space="preserve"> _xlfn.CONCAT(雅俗通字典[[#This Row],[聲]:[調]])</f>
        <v>tik4</v>
      </c>
      <c r="L3500" t="str">
        <f xml:space="preserve"> 雅俗通字典[[#This Row],[字韻]] &amp; 雅俗通字典[[#This Row],[聲調]] &amp; "聲" &amp; 雅俗通字典[[#This Row],[切音]]</f>
        <v>經上入聲地</v>
      </c>
      <c r="M3500" t="str">
        <f xml:space="preserve"> 雅俗通字典[[#This Row],[字韻]] &amp; TEXT(雅俗通字典[[#This Row],[調]], "[DBNum1]") &amp; 雅俗通字典[[#This Row],[切音]]</f>
        <v>經四地</v>
      </c>
    </row>
    <row r="3501" spans="1:13">
      <c r="A3501">
        <v>3500</v>
      </c>
      <c r="B3501" s="13" t="s">
        <v>3810</v>
      </c>
      <c r="C3501" s="13" t="s">
        <v>32</v>
      </c>
      <c r="D3501" s="13" t="s">
        <v>3390</v>
      </c>
      <c r="E3501" s="13" t="s">
        <v>348</v>
      </c>
      <c r="F3501" t="s">
        <v>3799</v>
      </c>
      <c r="G3501" s="13" t="str">
        <f xml:space="preserve"> IF( RIGHT(雅俗通字典[[#This Row],[聲調]],1)&lt;&gt;"入", "舒聲", "促聲")</f>
        <v>促聲</v>
      </c>
      <c r="H3501" t="str">
        <f xml:space="preserve"> INDEX(聲母對照資料表[], MATCH(雅俗通字典[[#This Row],[切音]], 聲母對照資料表[十五音], 0), 2)</f>
        <v>t</v>
      </c>
      <c r="I3501" t="str">
        <f xml:space="preserve"> INDEX(韻母對照資料表[], MATCH(雅俗通字典[[#This Row],[字韻]] &amp; LEFT(雅俗通字典[[#This Row],[舒促聲]],1), 韻母對照資料表[十五音識別碼], 0), 2)</f>
        <v>ik</v>
      </c>
      <c r="J3501">
        <f xml:space="preserve"> MATCH(雅俗通字典[[#This Row],[聲調]], 雅俗通聲調, 0)</f>
        <v>4</v>
      </c>
      <c r="K3501" t="str">
        <f xml:space="preserve"> _xlfn.CONCAT(雅俗通字典[[#This Row],[聲]:[調]])</f>
        <v>tik4</v>
      </c>
      <c r="L3501" t="str">
        <f xml:space="preserve"> 雅俗通字典[[#This Row],[字韻]] &amp; 雅俗通字典[[#This Row],[聲調]] &amp; "聲" &amp; 雅俗通字典[[#This Row],[切音]]</f>
        <v>經上入聲地</v>
      </c>
      <c r="M3501" t="str">
        <f xml:space="preserve"> 雅俗通字典[[#This Row],[字韻]] &amp; TEXT(雅俗通字典[[#This Row],[調]], "[DBNum1]") &amp; 雅俗通字典[[#This Row],[切音]]</f>
        <v>經四地</v>
      </c>
    </row>
    <row r="3502" spans="1:13">
      <c r="A3502">
        <v>3501</v>
      </c>
      <c r="B3502" s="13" t="s">
        <v>3811</v>
      </c>
      <c r="C3502" s="13" t="s">
        <v>32</v>
      </c>
      <c r="D3502" s="13" t="s">
        <v>3390</v>
      </c>
      <c r="E3502" s="13" t="s">
        <v>348</v>
      </c>
      <c r="F3502" t="s">
        <v>3799</v>
      </c>
      <c r="G3502" s="13" t="str">
        <f xml:space="preserve"> IF( RIGHT(雅俗通字典[[#This Row],[聲調]],1)&lt;&gt;"入", "舒聲", "促聲")</f>
        <v>促聲</v>
      </c>
      <c r="H3502" t="str">
        <f xml:space="preserve"> INDEX(聲母對照資料表[], MATCH(雅俗通字典[[#This Row],[切音]], 聲母對照資料表[十五音], 0), 2)</f>
        <v>t</v>
      </c>
      <c r="I3502" t="str">
        <f xml:space="preserve"> INDEX(韻母對照資料表[], MATCH(雅俗通字典[[#This Row],[字韻]] &amp; LEFT(雅俗通字典[[#This Row],[舒促聲]],1), 韻母對照資料表[十五音識別碼], 0), 2)</f>
        <v>ik</v>
      </c>
      <c r="J3502">
        <f xml:space="preserve"> MATCH(雅俗通字典[[#This Row],[聲調]], 雅俗通聲調, 0)</f>
        <v>4</v>
      </c>
      <c r="K3502" t="str">
        <f xml:space="preserve"> _xlfn.CONCAT(雅俗通字典[[#This Row],[聲]:[調]])</f>
        <v>tik4</v>
      </c>
      <c r="L3502" t="str">
        <f xml:space="preserve"> 雅俗通字典[[#This Row],[字韻]] &amp; 雅俗通字典[[#This Row],[聲調]] &amp; "聲" &amp; 雅俗通字典[[#This Row],[切音]]</f>
        <v>經上入聲地</v>
      </c>
      <c r="M3502" t="str">
        <f xml:space="preserve"> 雅俗通字典[[#This Row],[字韻]] &amp; TEXT(雅俗通字典[[#This Row],[調]], "[DBNum1]") &amp; 雅俗通字典[[#This Row],[切音]]</f>
        <v>經四地</v>
      </c>
    </row>
    <row r="3503" spans="1:13">
      <c r="A3503">
        <v>3502</v>
      </c>
      <c r="B3503" s="13" t="s">
        <v>3812</v>
      </c>
      <c r="C3503" s="13" t="s">
        <v>32</v>
      </c>
      <c r="D3503" s="13" t="s">
        <v>3390</v>
      </c>
      <c r="E3503" s="13" t="s">
        <v>348</v>
      </c>
      <c r="F3503" t="s">
        <v>3799</v>
      </c>
      <c r="G3503" s="13" t="str">
        <f xml:space="preserve"> IF( RIGHT(雅俗通字典[[#This Row],[聲調]],1)&lt;&gt;"入", "舒聲", "促聲")</f>
        <v>促聲</v>
      </c>
      <c r="H3503" t="str">
        <f xml:space="preserve"> INDEX(聲母對照資料表[], MATCH(雅俗通字典[[#This Row],[切音]], 聲母對照資料表[十五音], 0), 2)</f>
        <v>t</v>
      </c>
      <c r="I3503" t="str">
        <f xml:space="preserve"> INDEX(韻母對照資料表[], MATCH(雅俗通字典[[#This Row],[字韻]] &amp; LEFT(雅俗通字典[[#This Row],[舒促聲]],1), 韻母對照資料表[十五音識別碼], 0), 2)</f>
        <v>ik</v>
      </c>
      <c r="J3503">
        <f xml:space="preserve"> MATCH(雅俗通字典[[#This Row],[聲調]], 雅俗通聲調, 0)</f>
        <v>4</v>
      </c>
      <c r="K3503" t="str">
        <f xml:space="preserve"> _xlfn.CONCAT(雅俗通字典[[#This Row],[聲]:[調]])</f>
        <v>tik4</v>
      </c>
      <c r="L3503" t="str">
        <f xml:space="preserve"> 雅俗通字典[[#This Row],[字韻]] &amp; 雅俗通字典[[#This Row],[聲調]] &amp; "聲" &amp; 雅俗通字典[[#This Row],[切音]]</f>
        <v>經上入聲地</v>
      </c>
      <c r="M3503" t="str">
        <f xml:space="preserve"> 雅俗通字典[[#This Row],[字韻]] &amp; TEXT(雅俗通字典[[#This Row],[調]], "[DBNum1]") &amp; 雅俗通字典[[#This Row],[切音]]</f>
        <v>經四地</v>
      </c>
    </row>
    <row r="3504" spans="1:13">
      <c r="A3504">
        <v>3503</v>
      </c>
      <c r="B3504" s="13" t="s">
        <v>3813</v>
      </c>
      <c r="C3504" s="13" t="s">
        <v>32</v>
      </c>
      <c r="D3504" s="13" t="s">
        <v>3390</v>
      </c>
      <c r="E3504" s="13" t="s">
        <v>348</v>
      </c>
      <c r="F3504" t="s">
        <v>3799</v>
      </c>
      <c r="G3504" s="13" t="str">
        <f xml:space="preserve"> IF( RIGHT(雅俗通字典[[#This Row],[聲調]],1)&lt;&gt;"入", "舒聲", "促聲")</f>
        <v>促聲</v>
      </c>
      <c r="H3504" t="str">
        <f xml:space="preserve"> INDEX(聲母對照資料表[], MATCH(雅俗通字典[[#This Row],[切音]], 聲母對照資料表[十五音], 0), 2)</f>
        <v>t</v>
      </c>
      <c r="I3504" t="str">
        <f xml:space="preserve"> INDEX(韻母對照資料表[], MATCH(雅俗通字典[[#This Row],[字韻]] &amp; LEFT(雅俗通字典[[#This Row],[舒促聲]],1), 韻母對照資料表[十五音識別碼], 0), 2)</f>
        <v>ik</v>
      </c>
      <c r="J3504">
        <f xml:space="preserve"> MATCH(雅俗通字典[[#This Row],[聲調]], 雅俗通聲調, 0)</f>
        <v>4</v>
      </c>
      <c r="K3504" t="str">
        <f xml:space="preserve"> _xlfn.CONCAT(雅俗通字典[[#This Row],[聲]:[調]])</f>
        <v>tik4</v>
      </c>
      <c r="L3504" t="str">
        <f xml:space="preserve"> 雅俗通字典[[#This Row],[字韻]] &amp; 雅俗通字典[[#This Row],[聲調]] &amp; "聲" &amp; 雅俗通字典[[#This Row],[切音]]</f>
        <v>經上入聲地</v>
      </c>
      <c r="M3504" t="str">
        <f xml:space="preserve"> 雅俗通字典[[#This Row],[字韻]] &amp; TEXT(雅俗通字典[[#This Row],[調]], "[DBNum1]") &amp; 雅俗通字典[[#This Row],[切音]]</f>
        <v>經四地</v>
      </c>
    </row>
    <row r="3505" spans="1:13">
      <c r="A3505">
        <v>3504</v>
      </c>
      <c r="B3505" s="13" t="s">
        <v>3814</v>
      </c>
      <c r="C3505" s="13" t="s">
        <v>32</v>
      </c>
      <c r="D3505" s="13" t="s">
        <v>3390</v>
      </c>
      <c r="E3505" s="13" t="s">
        <v>348</v>
      </c>
      <c r="F3505" t="s">
        <v>3799</v>
      </c>
      <c r="G3505" s="13" t="str">
        <f xml:space="preserve"> IF( RIGHT(雅俗通字典[[#This Row],[聲調]],1)&lt;&gt;"入", "舒聲", "促聲")</f>
        <v>促聲</v>
      </c>
      <c r="H3505" t="str">
        <f xml:space="preserve"> INDEX(聲母對照資料表[], MATCH(雅俗通字典[[#This Row],[切音]], 聲母對照資料表[十五音], 0), 2)</f>
        <v>t</v>
      </c>
      <c r="I3505" t="str">
        <f xml:space="preserve"> INDEX(韻母對照資料表[], MATCH(雅俗通字典[[#This Row],[字韻]] &amp; LEFT(雅俗通字典[[#This Row],[舒促聲]],1), 韻母對照資料表[十五音識別碼], 0), 2)</f>
        <v>ik</v>
      </c>
      <c r="J3505">
        <f xml:space="preserve"> MATCH(雅俗通字典[[#This Row],[聲調]], 雅俗通聲調, 0)</f>
        <v>4</v>
      </c>
      <c r="K3505" t="str">
        <f xml:space="preserve"> _xlfn.CONCAT(雅俗通字典[[#This Row],[聲]:[調]])</f>
        <v>tik4</v>
      </c>
      <c r="L3505" t="str">
        <f xml:space="preserve"> 雅俗通字典[[#This Row],[字韻]] &amp; 雅俗通字典[[#This Row],[聲調]] &amp; "聲" &amp; 雅俗通字典[[#This Row],[切音]]</f>
        <v>經上入聲地</v>
      </c>
      <c r="M3505" t="str">
        <f xml:space="preserve"> 雅俗通字典[[#This Row],[字韻]] &amp; TEXT(雅俗通字典[[#This Row],[調]], "[DBNum1]") &amp; 雅俗通字典[[#This Row],[切音]]</f>
        <v>經四地</v>
      </c>
    </row>
    <row r="3506" spans="1:13">
      <c r="A3506">
        <v>3505</v>
      </c>
      <c r="B3506" s="13" t="s">
        <v>3815</v>
      </c>
      <c r="C3506" s="13" t="s">
        <v>32</v>
      </c>
      <c r="D3506" s="13" t="s">
        <v>3390</v>
      </c>
      <c r="E3506" s="13" t="s">
        <v>348</v>
      </c>
      <c r="F3506" t="s">
        <v>3799</v>
      </c>
      <c r="G3506" s="13" t="str">
        <f xml:space="preserve"> IF( RIGHT(雅俗通字典[[#This Row],[聲調]],1)&lt;&gt;"入", "舒聲", "促聲")</f>
        <v>促聲</v>
      </c>
      <c r="H3506" t="str">
        <f xml:space="preserve"> INDEX(聲母對照資料表[], MATCH(雅俗通字典[[#This Row],[切音]], 聲母對照資料表[十五音], 0), 2)</f>
        <v>t</v>
      </c>
      <c r="I3506" t="str">
        <f xml:space="preserve"> INDEX(韻母對照資料表[], MATCH(雅俗通字典[[#This Row],[字韻]] &amp; LEFT(雅俗通字典[[#This Row],[舒促聲]],1), 韻母對照資料表[十五音識別碼], 0), 2)</f>
        <v>ik</v>
      </c>
      <c r="J3506">
        <f xml:space="preserve"> MATCH(雅俗通字典[[#This Row],[聲調]], 雅俗通聲調, 0)</f>
        <v>4</v>
      </c>
      <c r="K3506" t="str">
        <f xml:space="preserve"> _xlfn.CONCAT(雅俗通字典[[#This Row],[聲]:[調]])</f>
        <v>tik4</v>
      </c>
      <c r="L3506" t="str">
        <f xml:space="preserve"> 雅俗通字典[[#This Row],[字韻]] &amp; 雅俗通字典[[#This Row],[聲調]] &amp; "聲" &amp; 雅俗通字典[[#This Row],[切音]]</f>
        <v>經上入聲地</v>
      </c>
      <c r="M3506" t="str">
        <f xml:space="preserve"> 雅俗通字典[[#This Row],[字韻]] &amp; TEXT(雅俗通字典[[#This Row],[調]], "[DBNum1]") &amp; 雅俗通字典[[#This Row],[切音]]</f>
        <v>經四地</v>
      </c>
    </row>
    <row r="3507" spans="1:13">
      <c r="A3507">
        <v>3506</v>
      </c>
      <c r="B3507" s="13" t="s">
        <v>3816</v>
      </c>
      <c r="C3507" s="13" t="s">
        <v>32</v>
      </c>
      <c r="D3507" s="13" t="s">
        <v>3390</v>
      </c>
      <c r="E3507" s="13" t="s">
        <v>348</v>
      </c>
      <c r="F3507" t="s">
        <v>3799</v>
      </c>
      <c r="G3507" s="13" t="str">
        <f xml:space="preserve"> IF( RIGHT(雅俗通字典[[#This Row],[聲調]],1)&lt;&gt;"入", "舒聲", "促聲")</f>
        <v>促聲</v>
      </c>
      <c r="H3507" t="str">
        <f xml:space="preserve"> INDEX(聲母對照資料表[], MATCH(雅俗通字典[[#This Row],[切音]], 聲母對照資料表[十五音], 0), 2)</f>
        <v>t</v>
      </c>
      <c r="I3507" t="str">
        <f xml:space="preserve"> INDEX(韻母對照資料表[], MATCH(雅俗通字典[[#This Row],[字韻]] &amp; LEFT(雅俗通字典[[#This Row],[舒促聲]],1), 韻母對照資料表[十五音識別碼], 0), 2)</f>
        <v>ik</v>
      </c>
      <c r="J3507">
        <f xml:space="preserve"> MATCH(雅俗通字典[[#This Row],[聲調]], 雅俗通聲調, 0)</f>
        <v>4</v>
      </c>
      <c r="K3507" t="str">
        <f xml:space="preserve"> _xlfn.CONCAT(雅俗通字典[[#This Row],[聲]:[調]])</f>
        <v>tik4</v>
      </c>
      <c r="L3507" t="str">
        <f xml:space="preserve"> 雅俗通字典[[#This Row],[字韻]] &amp; 雅俗通字典[[#This Row],[聲調]] &amp; "聲" &amp; 雅俗通字典[[#This Row],[切音]]</f>
        <v>經上入聲地</v>
      </c>
      <c r="M3507" t="str">
        <f xml:space="preserve"> 雅俗通字典[[#This Row],[字韻]] &amp; TEXT(雅俗通字典[[#This Row],[調]], "[DBNum1]") &amp; 雅俗通字典[[#This Row],[切音]]</f>
        <v>經四地</v>
      </c>
    </row>
    <row r="3508" spans="1:13">
      <c r="A3508">
        <v>3507</v>
      </c>
      <c r="B3508" s="13" t="s">
        <v>3817</v>
      </c>
      <c r="C3508" s="13" t="s">
        <v>32</v>
      </c>
      <c r="D3508" s="13" t="s">
        <v>3390</v>
      </c>
      <c r="E3508" s="13" t="s">
        <v>348</v>
      </c>
      <c r="F3508" t="s">
        <v>3799</v>
      </c>
      <c r="G3508" s="13" t="str">
        <f xml:space="preserve"> IF( RIGHT(雅俗通字典[[#This Row],[聲調]],1)&lt;&gt;"入", "舒聲", "促聲")</f>
        <v>促聲</v>
      </c>
      <c r="H3508" t="str">
        <f xml:space="preserve"> INDEX(聲母對照資料表[], MATCH(雅俗通字典[[#This Row],[切音]], 聲母對照資料表[十五音], 0), 2)</f>
        <v>t</v>
      </c>
      <c r="I3508" t="str">
        <f xml:space="preserve"> INDEX(韻母對照資料表[], MATCH(雅俗通字典[[#This Row],[字韻]] &amp; LEFT(雅俗通字典[[#This Row],[舒促聲]],1), 韻母對照資料表[十五音識別碼], 0), 2)</f>
        <v>ik</v>
      </c>
      <c r="J3508">
        <f xml:space="preserve"> MATCH(雅俗通字典[[#This Row],[聲調]], 雅俗通聲調, 0)</f>
        <v>4</v>
      </c>
      <c r="K3508" t="str">
        <f xml:space="preserve"> _xlfn.CONCAT(雅俗通字典[[#This Row],[聲]:[調]])</f>
        <v>tik4</v>
      </c>
      <c r="L3508" t="str">
        <f xml:space="preserve"> 雅俗通字典[[#This Row],[字韻]] &amp; 雅俗通字典[[#This Row],[聲調]] &amp; "聲" &amp; 雅俗通字典[[#This Row],[切音]]</f>
        <v>經上入聲地</v>
      </c>
      <c r="M3508" t="str">
        <f xml:space="preserve"> 雅俗通字典[[#This Row],[字韻]] &amp; TEXT(雅俗通字典[[#This Row],[調]], "[DBNum1]") &amp; 雅俗通字典[[#This Row],[切音]]</f>
        <v>經四地</v>
      </c>
    </row>
    <row r="3509" spans="1:13">
      <c r="A3509">
        <v>3508</v>
      </c>
      <c r="B3509" s="13" t="s">
        <v>3818</v>
      </c>
      <c r="C3509" s="13" t="s">
        <v>32</v>
      </c>
      <c r="D3509" s="13" t="s">
        <v>3390</v>
      </c>
      <c r="E3509" s="13" t="s">
        <v>348</v>
      </c>
      <c r="F3509" t="s">
        <v>3799</v>
      </c>
      <c r="G3509" s="13" t="str">
        <f xml:space="preserve"> IF( RIGHT(雅俗通字典[[#This Row],[聲調]],1)&lt;&gt;"入", "舒聲", "促聲")</f>
        <v>促聲</v>
      </c>
      <c r="H3509" t="str">
        <f xml:space="preserve"> INDEX(聲母對照資料表[], MATCH(雅俗通字典[[#This Row],[切音]], 聲母對照資料表[十五音], 0), 2)</f>
        <v>t</v>
      </c>
      <c r="I3509" t="str">
        <f xml:space="preserve"> INDEX(韻母對照資料表[], MATCH(雅俗通字典[[#This Row],[字韻]] &amp; LEFT(雅俗通字典[[#This Row],[舒促聲]],1), 韻母對照資料表[十五音識別碼], 0), 2)</f>
        <v>ik</v>
      </c>
      <c r="J3509">
        <f xml:space="preserve"> MATCH(雅俗通字典[[#This Row],[聲調]], 雅俗通聲調, 0)</f>
        <v>4</v>
      </c>
      <c r="K3509" t="str">
        <f xml:space="preserve"> _xlfn.CONCAT(雅俗通字典[[#This Row],[聲]:[調]])</f>
        <v>tik4</v>
      </c>
      <c r="L3509" t="str">
        <f xml:space="preserve"> 雅俗通字典[[#This Row],[字韻]] &amp; 雅俗通字典[[#This Row],[聲調]] &amp; "聲" &amp; 雅俗通字典[[#This Row],[切音]]</f>
        <v>經上入聲地</v>
      </c>
      <c r="M3509" t="str">
        <f xml:space="preserve"> 雅俗通字典[[#This Row],[字韻]] &amp; TEXT(雅俗通字典[[#This Row],[調]], "[DBNum1]") &amp; 雅俗通字典[[#This Row],[切音]]</f>
        <v>經四地</v>
      </c>
    </row>
    <row r="3510" spans="1:13">
      <c r="A3510">
        <v>3509</v>
      </c>
      <c r="B3510" s="13" t="s">
        <v>2076</v>
      </c>
      <c r="C3510" s="13" t="s">
        <v>32</v>
      </c>
      <c r="D3510" s="13" t="s">
        <v>3390</v>
      </c>
      <c r="E3510" s="13" t="s">
        <v>348</v>
      </c>
      <c r="F3510" t="s">
        <v>3799</v>
      </c>
      <c r="G3510" s="13" t="str">
        <f xml:space="preserve"> IF( RIGHT(雅俗通字典[[#This Row],[聲調]],1)&lt;&gt;"入", "舒聲", "促聲")</f>
        <v>促聲</v>
      </c>
      <c r="H3510" t="str">
        <f xml:space="preserve"> INDEX(聲母對照資料表[], MATCH(雅俗通字典[[#This Row],[切音]], 聲母對照資料表[十五音], 0), 2)</f>
        <v>t</v>
      </c>
      <c r="I3510" t="str">
        <f xml:space="preserve"> INDEX(韻母對照資料表[], MATCH(雅俗通字典[[#This Row],[字韻]] &amp; LEFT(雅俗通字典[[#This Row],[舒促聲]],1), 韻母對照資料表[十五音識別碼], 0), 2)</f>
        <v>ik</v>
      </c>
      <c r="J3510">
        <f xml:space="preserve"> MATCH(雅俗通字典[[#This Row],[聲調]], 雅俗通聲調, 0)</f>
        <v>4</v>
      </c>
      <c r="K3510" t="str">
        <f xml:space="preserve"> _xlfn.CONCAT(雅俗通字典[[#This Row],[聲]:[調]])</f>
        <v>tik4</v>
      </c>
      <c r="L3510" t="str">
        <f xml:space="preserve"> 雅俗通字典[[#This Row],[字韻]] &amp; 雅俗通字典[[#This Row],[聲調]] &amp; "聲" &amp; 雅俗通字典[[#This Row],[切音]]</f>
        <v>經上入聲地</v>
      </c>
      <c r="M3510" t="str">
        <f xml:space="preserve"> 雅俗通字典[[#This Row],[字韻]] &amp; TEXT(雅俗通字典[[#This Row],[調]], "[DBNum1]") &amp; 雅俗通字典[[#This Row],[切音]]</f>
        <v>經四地</v>
      </c>
    </row>
    <row r="3511" spans="1:13">
      <c r="A3511">
        <v>3510</v>
      </c>
      <c r="B3511" s="13" t="s">
        <v>3819</v>
      </c>
      <c r="C3511" s="13" t="s">
        <v>32</v>
      </c>
      <c r="D3511" s="13" t="s">
        <v>3390</v>
      </c>
      <c r="E3511" s="13" t="s">
        <v>348</v>
      </c>
      <c r="F3511" t="s">
        <v>3799</v>
      </c>
      <c r="G3511" s="13" t="str">
        <f xml:space="preserve"> IF( RIGHT(雅俗通字典[[#This Row],[聲調]],1)&lt;&gt;"入", "舒聲", "促聲")</f>
        <v>促聲</v>
      </c>
      <c r="H3511" t="str">
        <f xml:space="preserve"> INDEX(聲母對照資料表[], MATCH(雅俗通字典[[#This Row],[切音]], 聲母對照資料表[十五音], 0), 2)</f>
        <v>t</v>
      </c>
      <c r="I3511" t="str">
        <f xml:space="preserve"> INDEX(韻母對照資料表[], MATCH(雅俗通字典[[#This Row],[字韻]] &amp; LEFT(雅俗通字典[[#This Row],[舒促聲]],1), 韻母對照資料表[十五音識別碼], 0), 2)</f>
        <v>ik</v>
      </c>
      <c r="J3511">
        <f xml:space="preserve"> MATCH(雅俗通字典[[#This Row],[聲調]], 雅俗通聲調, 0)</f>
        <v>4</v>
      </c>
      <c r="K3511" t="str">
        <f xml:space="preserve"> _xlfn.CONCAT(雅俗通字典[[#This Row],[聲]:[調]])</f>
        <v>tik4</v>
      </c>
      <c r="L3511" t="str">
        <f xml:space="preserve"> 雅俗通字典[[#This Row],[字韻]] &amp; 雅俗通字典[[#This Row],[聲調]] &amp; "聲" &amp; 雅俗通字典[[#This Row],[切音]]</f>
        <v>經上入聲地</v>
      </c>
      <c r="M3511" t="str">
        <f xml:space="preserve"> 雅俗通字典[[#This Row],[字韻]] &amp; TEXT(雅俗通字典[[#This Row],[調]], "[DBNum1]") &amp; 雅俗通字典[[#This Row],[切音]]</f>
        <v>經四地</v>
      </c>
    </row>
    <row r="3512" spans="1:13">
      <c r="A3512">
        <v>3511</v>
      </c>
      <c r="B3512" s="13" t="s">
        <v>3820</v>
      </c>
      <c r="C3512" s="13" t="s">
        <v>45</v>
      </c>
      <c r="D3512" s="13" t="s">
        <v>3390</v>
      </c>
      <c r="E3512" s="13" t="s">
        <v>348</v>
      </c>
      <c r="F3512" t="s">
        <v>3821</v>
      </c>
      <c r="G3512" s="13" t="str">
        <f xml:space="preserve"> IF( RIGHT(雅俗通字典[[#This Row],[聲調]],1)&lt;&gt;"入", "舒聲", "促聲")</f>
        <v>促聲</v>
      </c>
      <c r="H3512" t="str">
        <f xml:space="preserve"> INDEX(聲母對照資料表[], MATCH(雅俗通字典[[#This Row],[切音]], 聲母對照資料表[十五音], 0), 2)</f>
        <v>ph</v>
      </c>
      <c r="I3512" t="str">
        <f xml:space="preserve"> INDEX(韻母對照資料表[], MATCH(雅俗通字典[[#This Row],[字韻]] &amp; LEFT(雅俗通字典[[#This Row],[舒促聲]],1), 韻母對照資料表[十五音識別碼], 0), 2)</f>
        <v>ik</v>
      </c>
      <c r="J3512">
        <f xml:space="preserve"> MATCH(雅俗通字典[[#This Row],[聲調]], 雅俗通聲調, 0)</f>
        <v>4</v>
      </c>
      <c r="K3512" t="str">
        <f xml:space="preserve"> _xlfn.CONCAT(雅俗通字典[[#This Row],[聲]:[調]])</f>
        <v>phik4</v>
      </c>
      <c r="L3512" t="str">
        <f xml:space="preserve"> 雅俗通字典[[#This Row],[字韻]] &amp; 雅俗通字典[[#This Row],[聲調]] &amp; "聲" &amp; 雅俗通字典[[#This Row],[切音]]</f>
        <v>經上入聲頗</v>
      </c>
      <c r="M3512" t="str">
        <f xml:space="preserve"> 雅俗通字典[[#This Row],[字韻]] &amp; TEXT(雅俗通字典[[#This Row],[調]], "[DBNum1]") &amp; 雅俗通字典[[#This Row],[切音]]</f>
        <v>經四頗</v>
      </c>
    </row>
    <row r="3513" spans="1:13">
      <c r="A3513">
        <v>3512</v>
      </c>
      <c r="B3513" s="13" t="s">
        <v>3822</v>
      </c>
      <c r="C3513" s="13" t="s">
        <v>45</v>
      </c>
      <c r="D3513" s="13" t="s">
        <v>3390</v>
      </c>
      <c r="E3513" s="13" t="s">
        <v>348</v>
      </c>
      <c r="F3513" t="s">
        <v>3821</v>
      </c>
      <c r="G3513" s="13" t="str">
        <f xml:space="preserve"> IF( RIGHT(雅俗通字典[[#This Row],[聲調]],1)&lt;&gt;"入", "舒聲", "促聲")</f>
        <v>促聲</v>
      </c>
      <c r="H3513" t="str">
        <f xml:space="preserve"> INDEX(聲母對照資料表[], MATCH(雅俗通字典[[#This Row],[切音]], 聲母對照資料表[十五音], 0), 2)</f>
        <v>ph</v>
      </c>
      <c r="I3513" t="str">
        <f xml:space="preserve"> INDEX(韻母對照資料表[], MATCH(雅俗通字典[[#This Row],[字韻]] &amp; LEFT(雅俗通字典[[#This Row],[舒促聲]],1), 韻母對照資料表[十五音識別碼], 0), 2)</f>
        <v>ik</v>
      </c>
      <c r="J3513">
        <f xml:space="preserve"> MATCH(雅俗通字典[[#This Row],[聲調]], 雅俗通聲調, 0)</f>
        <v>4</v>
      </c>
      <c r="K3513" t="str">
        <f xml:space="preserve"> _xlfn.CONCAT(雅俗通字典[[#This Row],[聲]:[調]])</f>
        <v>phik4</v>
      </c>
      <c r="L3513" t="str">
        <f xml:space="preserve"> 雅俗通字典[[#This Row],[字韻]] &amp; 雅俗通字典[[#This Row],[聲調]] &amp; "聲" &amp; 雅俗通字典[[#This Row],[切音]]</f>
        <v>經上入聲頗</v>
      </c>
      <c r="M3513" t="str">
        <f xml:space="preserve"> 雅俗通字典[[#This Row],[字韻]] &amp; TEXT(雅俗通字典[[#This Row],[調]], "[DBNum1]") &amp; 雅俗通字典[[#This Row],[切音]]</f>
        <v>經四頗</v>
      </c>
    </row>
    <row r="3514" spans="1:13">
      <c r="A3514">
        <v>3513</v>
      </c>
      <c r="B3514" s="13" t="s">
        <v>3823</v>
      </c>
      <c r="C3514" s="13" t="s">
        <v>45</v>
      </c>
      <c r="D3514" s="13" t="s">
        <v>3390</v>
      </c>
      <c r="E3514" s="13" t="s">
        <v>348</v>
      </c>
      <c r="F3514" t="s">
        <v>3821</v>
      </c>
      <c r="G3514" s="13" t="str">
        <f xml:space="preserve"> IF( RIGHT(雅俗通字典[[#This Row],[聲調]],1)&lt;&gt;"入", "舒聲", "促聲")</f>
        <v>促聲</v>
      </c>
      <c r="H3514" t="str">
        <f xml:space="preserve"> INDEX(聲母對照資料表[], MATCH(雅俗通字典[[#This Row],[切音]], 聲母對照資料表[十五音], 0), 2)</f>
        <v>ph</v>
      </c>
      <c r="I3514" t="str">
        <f xml:space="preserve"> INDEX(韻母對照資料表[], MATCH(雅俗通字典[[#This Row],[字韻]] &amp; LEFT(雅俗通字典[[#This Row],[舒促聲]],1), 韻母對照資料表[十五音識別碼], 0), 2)</f>
        <v>ik</v>
      </c>
      <c r="J3514">
        <f xml:space="preserve"> MATCH(雅俗通字典[[#This Row],[聲調]], 雅俗通聲調, 0)</f>
        <v>4</v>
      </c>
      <c r="K3514" t="str">
        <f xml:space="preserve"> _xlfn.CONCAT(雅俗通字典[[#This Row],[聲]:[調]])</f>
        <v>phik4</v>
      </c>
      <c r="L3514" t="str">
        <f xml:space="preserve"> 雅俗通字典[[#This Row],[字韻]] &amp; 雅俗通字典[[#This Row],[聲調]] &amp; "聲" &amp; 雅俗通字典[[#This Row],[切音]]</f>
        <v>經上入聲頗</v>
      </c>
      <c r="M3514" t="str">
        <f xml:space="preserve"> 雅俗通字典[[#This Row],[字韻]] &amp; TEXT(雅俗通字典[[#This Row],[調]], "[DBNum1]") &amp; 雅俗通字典[[#This Row],[切音]]</f>
        <v>經四頗</v>
      </c>
    </row>
    <row r="3515" spans="1:13">
      <c r="A3515">
        <v>3514</v>
      </c>
      <c r="B3515" s="13" t="s">
        <v>3824</v>
      </c>
      <c r="C3515" s="13" t="s">
        <v>45</v>
      </c>
      <c r="D3515" s="13" t="s">
        <v>3390</v>
      </c>
      <c r="E3515" s="13" t="s">
        <v>348</v>
      </c>
      <c r="F3515" t="s">
        <v>3821</v>
      </c>
      <c r="G3515" s="13" t="str">
        <f xml:space="preserve"> IF( RIGHT(雅俗通字典[[#This Row],[聲調]],1)&lt;&gt;"入", "舒聲", "促聲")</f>
        <v>促聲</v>
      </c>
      <c r="H3515" t="str">
        <f xml:space="preserve"> INDEX(聲母對照資料表[], MATCH(雅俗通字典[[#This Row],[切音]], 聲母對照資料表[十五音], 0), 2)</f>
        <v>ph</v>
      </c>
      <c r="I3515" t="str">
        <f xml:space="preserve"> INDEX(韻母對照資料表[], MATCH(雅俗通字典[[#This Row],[字韻]] &amp; LEFT(雅俗通字典[[#This Row],[舒促聲]],1), 韻母對照資料表[十五音識別碼], 0), 2)</f>
        <v>ik</v>
      </c>
      <c r="J3515">
        <f xml:space="preserve"> MATCH(雅俗通字典[[#This Row],[聲調]], 雅俗通聲調, 0)</f>
        <v>4</v>
      </c>
      <c r="K3515" t="str">
        <f xml:space="preserve"> _xlfn.CONCAT(雅俗通字典[[#This Row],[聲]:[調]])</f>
        <v>phik4</v>
      </c>
      <c r="L3515" t="str">
        <f xml:space="preserve"> 雅俗通字典[[#This Row],[字韻]] &amp; 雅俗通字典[[#This Row],[聲調]] &amp; "聲" &amp; 雅俗通字典[[#This Row],[切音]]</f>
        <v>經上入聲頗</v>
      </c>
      <c r="M3515" t="str">
        <f xml:space="preserve"> 雅俗通字典[[#This Row],[字韻]] &amp; TEXT(雅俗通字典[[#This Row],[調]], "[DBNum1]") &amp; 雅俗通字典[[#This Row],[切音]]</f>
        <v>經四頗</v>
      </c>
    </row>
    <row r="3516" spans="1:13">
      <c r="A3516">
        <v>3515</v>
      </c>
      <c r="B3516" s="13" t="s">
        <v>2920</v>
      </c>
      <c r="C3516" s="13" t="s">
        <v>45</v>
      </c>
      <c r="D3516" s="13" t="s">
        <v>3390</v>
      </c>
      <c r="E3516" s="13" t="s">
        <v>348</v>
      </c>
      <c r="F3516" t="s">
        <v>3821</v>
      </c>
      <c r="G3516" s="13" t="str">
        <f xml:space="preserve"> IF( RIGHT(雅俗通字典[[#This Row],[聲調]],1)&lt;&gt;"入", "舒聲", "促聲")</f>
        <v>促聲</v>
      </c>
      <c r="H3516" t="str">
        <f xml:space="preserve"> INDEX(聲母對照資料表[], MATCH(雅俗通字典[[#This Row],[切音]], 聲母對照資料表[十五音], 0), 2)</f>
        <v>ph</v>
      </c>
      <c r="I3516" t="str">
        <f xml:space="preserve"> INDEX(韻母對照資料表[], MATCH(雅俗通字典[[#This Row],[字韻]] &amp; LEFT(雅俗通字典[[#This Row],[舒促聲]],1), 韻母對照資料表[十五音識別碼], 0), 2)</f>
        <v>ik</v>
      </c>
      <c r="J3516">
        <f xml:space="preserve"> MATCH(雅俗通字典[[#This Row],[聲調]], 雅俗通聲調, 0)</f>
        <v>4</v>
      </c>
      <c r="K3516" t="str">
        <f xml:space="preserve"> _xlfn.CONCAT(雅俗通字典[[#This Row],[聲]:[調]])</f>
        <v>phik4</v>
      </c>
      <c r="L3516" t="str">
        <f xml:space="preserve"> 雅俗通字典[[#This Row],[字韻]] &amp; 雅俗通字典[[#This Row],[聲調]] &amp; "聲" &amp; 雅俗通字典[[#This Row],[切音]]</f>
        <v>經上入聲頗</v>
      </c>
      <c r="M3516" t="str">
        <f xml:space="preserve"> 雅俗通字典[[#This Row],[字韻]] &amp; TEXT(雅俗通字典[[#This Row],[調]], "[DBNum1]") &amp; 雅俗通字典[[#This Row],[切音]]</f>
        <v>經四頗</v>
      </c>
    </row>
    <row r="3517" spans="1:13">
      <c r="A3517">
        <v>3516</v>
      </c>
      <c r="B3517" s="13" t="s">
        <v>3825</v>
      </c>
      <c r="C3517" s="13" t="s">
        <v>45</v>
      </c>
      <c r="D3517" s="13" t="s">
        <v>3390</v>
      </c>
      <c r="E3517" s="13" t="s">
        <v>348</v>
      </c>
      <c r="F3517" t="s">
        <v>3821</v>
      </c>
      <c r="G3517" s="13" t="str">
        <f xml:space="preserve"> IF( RIGHT(雅俗通字典[[#This Row],[聲調]],1)&lt;&gt;"入", "舒聲", "促聲")</f>
        <v>促聲</v>
      </c>
      <c r="H3517" t="str">
        <f xml:space="preserve"> INDEX(聲母對照資料表[], MATCH(雅俗通字典[[#This Row],[切音]], 聲母對照資料表[十五音], 0), 2)</f>
        <v>ph</v>
      </c>
      <c r="I3517" t="str">
        <f xml:space="preserve"> INDEX(韻母對照資料表[], MATCH(雅俗通字典[[#This Row],[字韻]] &amp; LEFT(雅俗通字典[[#This Row],[舒促聲]],1), 韻母對照資料表[十五音識別碼], 0), 2)</f>
        <v>ik</v>
      </c>
      <c r="J3517">
        <f xml:space="preserve"> MATCH(雅俗通字典[[#This Row],[聲調]], 雅俗通聲調, 0)</f>
        <v>4</v>
      </c>
      <c r="K3517" t="str">
        <f xml:space="preserve"> _xlfn.CONCAT(雅俗通字典[[#This Row],[聲]:[調]])</f>
        <v>phik4</v>
      </c>
      <c r="L3517" t="str">
        <f xml:space="preserve"> 雅俗通字典[[#This Row],[字韻]] &amp; 雅俗通字典[[#This Row],[聲調]] &amp; "聲" &amp; 雅俗通字典[[#This Row],[切音]]</f>
        <v>經上入聲頗</v>
      </c>
      <c r="M3517" t="str">
        <f xml:space="preserve"> 雅俗通字典[[#This Row],[字韻]] &amp; TEXT(雅俗通字典[[#This Row],[調]], "[DBNum1]") &amp; 雅俗通字典[[#This Row],[切音]]</f>
        <v>經四頗</v>
      </c>
    </row>
    <row r="3518" spans="1:13">
      <c r="A3518">
        <v>3517</v>
      </c>
      <c r="B3518" s="13" t="s">
        <v>3826</v>
      </c>
      <c r="C3518" s="13" t="s">
        <v>45</v>
      </c>
      <c r="D3518" s="13" t="s">
        <v>3390</v>
      </c>
      <c r="E3518" s="13" t="s">
        <v>348</v>
      </c>
      <c r="F3518" t="s">
        <v>3821</v>
      </c>
      <c r="G3518" s="13" t="str">
        <f xml:space="preserve"> IF( RIGHT(雅俗通字典[[#This Row],[聲調]],1)&lt;&gt;"入", "舒聲", "促聲")</f>
        <v>促聲</v>
      </c>
      <c r="H3518" t="str">
        <f xml:space="preserve"> INDEX(聲母對照資料表[], MATCH(雅俗通字典[[#This Row],[切音]], 聲母對照資料表[十五音], 0), 2)</f>
        <v>ph</v>
      </c>
      <c r="I3518" t="str">
        <f xml:space="preserve"> INDEX(韻母對照資料表[], MATCH(雅俗通字典[[#This Row],[字韻]] &amp; LEFT(雅俗通字典[[#This Row],[舒促聲]],1), 韻母對照資料表[十五音識別碼], 0), 2)</f>
        <v>ik</v>
      </c>
      <c r="J3518">
        <f xml:space="preserve"> MATCH(雅俗通字典[[#This Row],[聲調]], 雅俗通聲調, 0)</f>
        <v>4</v>
      </c>
      <c r="K3518" t="str">
        <f xml:space="preserve"> _xlfn.CONCAT(雅俗通字典[[#This Row],[聲]:[調]])</f>
        <v>phik4</v>
      </c>
      <c r="L3518" t="str">
        <f xml:space="preserve"> 雅俗通字典[[#This Row],[字韻]] &amp; 雅俗通字典[[#This Row],[聲調]] &amp; "聲" &amp; 雅俗通字典[[#This Row],[切音]]</f>
        <v>經上入聲頗</v>
      </c>
      <c r="M3518" t="str">
        <f xml:space="preserve"> 雅俗通字典[[#This Row],[字韻]] &amp; TEXT(雅俗通字典[[#This Row],[調]], "[DBNum1]") &amp; 雅俗通字典[[#This Row],[切音]]</f>
        <v>經四頗</v>
      </c>
    </row>
    <row r="3519" spans="1:13">
      <c r="A3519">
        <v>3518</v>
      </c>
      <c r="B3519" s="13" t="s">
        <v>3827</v>
      </c>
      <c r="C3519" s="13" t="s">
        <v>45</v>
      </c>
      <c r="D3519" s="13" t="s">
        <v>3390</v>
      </c>
      <c r="E3519" s="13" t="s">
        <v>348</v>
      </c>
      <c r="F3519" t="s">
        <v>3821</v>
      </c>
      <c r="G3519" s="13" t="str">
        <f xml:space="preserve"> IF( RIGHT(雅俗通字典[[#This Row],[聲調]],1)&lt;&gt;"入", "舒聲", "促聲")</f>
        <v>促聲</v>
      </c>
      <c r="H3519" t="str">
        <f xml:space="preserve"> INDEX(聲母對照資料表[], MATCH(雅俗通字典[[#This Row],[切音]], 聲母對照資料表[十五音], 0), 2)</f>
        <v>ph</v>
      </c>
      <c r="I3519" t="str">
        <f xml:space="preserve"> INDEX(韻母對照資料表[], MATCH(雅俗通字典[[#This Row],[字韻]] &amp; LEFT(雅俗通字典[[#This Row],[舒促聲]],1), 韻母對照資料表[十五音識別碼], 0), 2)</f>
        <v>ik</v>
      </c>
      <c r="J3519">
        <f xml:space="preserve"> MATCH(雅俗通字典[[#This Row],[聲調]], 雅俗通聲調, 0)</f>
        <v>4</v>
      </c>
      <c r="K3519" t="str">
        <f xml:space="preserve"> _xlfn.CONCAT(雅俗通字典[[#This Row],[聲]:[調]])</f>
        <v>phik4</v>
      </c>
      <c r="L3519" t="str">
        <f xml:space="preserve"> 雅俗通字典[[#This Row],[字韻]] &amp; 雅俗通字典[[#This Row],[聲調]] &amp; "聲" &amp; 雅俗通字典[[#This Row],[切音]]</f>
        <v>經上入聲頗</v>
      </c>
      <c r="M3519" t="str">
        <f xml:space="preserve"> 雅俗通字典[[#This Row],[字韻]] &amp; TEXT(雅俗通字典[[#This Row],[調]], "[DBNum1]") &amp; 雅俗通字典[[#This Row],[切音]]</f>
        <v>經四頗</v>
      </c>
    </row>
    <row r="3520" spans="1:13">
      <c r="A3520">
        <v>3519</v>
      </c>
      <c r="B3520" s="13" t="s">
        <v>3828</v>
      </c>
      <c r="C3520" s="13" t="s">
        <v>45</v>
      </c>
      <c r="D3520" s="13" t="s">
        <v>3390</v>
      </c>
      <c r="E3520" s="13" t="s">
        <v>348</v>
      </c>
      <c r="F3520" t="s">
        <v>3821</v>
      </c>
      <c r="G3520" s="13" t="str">
        <f xml:space="preserve"> IF( RIGHT(雅俗通字典[[#This Row],[聲調]],1)&lt;&gt;"入", "舒聲", "促聲")</f>
        <v>促聲</v>
      </c>
      <c r="H3520" t="str">
        <f xml:space="preserve"> INDEX(聲母對照資料表[], MATCH(雅俗通字典[[#This Row],[切音]], 聲母對照資料表[十五音], 0), 2)</f>
        <v>ph</v>
      </c>
      <c r="I3520" t="str">
        <f xml:space="preserve"> INDEX(韻母對照資料表[], MATCH(雅俗通字典[[#This Row],[字韻]] &amp; LEFT(雅俗通字典[[#This Row],[舒促聲]],1), 韻母對照資料表[十五音識別碼], 0), 2)</f>
        <v>ik</v>
      </c>
      <c r="J3520">
        <f xml:space="preserve"> MATCH(雅俗通字典[[#This Row],[聲調]], 雅俗通聲調, 0)</f>
        <v>4</v>
      </c>
      <c r="K3520" t="str">
        <f xml:space="preserve"> _xlfn.CONCAT(雅俗通字典[[#This Row],[聲]:[調]])</f>
        <v>phik4</v>
      </c>
      <c r="L3520" t="str">
        <f xml:space="preserve"> 雅俗通字典[[#This Row],[字韻]] &amp; 雅俗通字典[[#This Row],[聲調]] &amp; "聲" &amp; 雅俗通字典[[#This Row],[切音]]</f>
        <v>經上入聲頗</v>
      </c>
      <c r="M3520" t="str">
        <f xml:space="preserve"> 雅俗通字典[[#This Row],[字韻]] &amp; TEXT(雅俗通字典[[#This Row],[調]], "[DBNum1]") &amp; 雅俗通字典[[#This Row],[切音]]</f>
        <v>經四頗</v>
      </c>
    </row>
    <row r="3521" spans="1:13">
      <c r="A3521">
        <v>3520</v>
      </c>
      <c r="B3521" s="13" t="s">
        <v>3756</v>
      </c>
      <c r="C3521" s="13" t="s">
        <v>45</v>
      </c>
      <c r="D3521" s="13" t="s">
        <v>3390</v>
      </c>
      <c r="E3521" s="13" t="s">
        <v>348</v>
      </c>
      <c r="F3521" t="s">
        <v>3821</v>
      </c>
      <c r="G3521" s="13" t="str">
        <f xml:space="preserve"> IF( RIGHT(雅俗通字典[[#This Row],[聲調]],1)&lt;&gt;"入", "舒聲", "促聲")</f>
        <v>促聲</v>
      </c>
      <c r="H3521" t="str">
        <f xml:space="preserve"> INDEX(聲母對照資料表[], MATCH(雅俗通字典[[#This Row],[切音]], 聲母對照資料表[十五音], 0), 2)</f>
        <v>ph</v>
      </c>
      <c r="I3521" t="str">
        <f xml:space="preserve"> INDEX(韻母對照資料表[], MATCH(雅俗通字典[[#This Row],[字韻]] &amp; LEFT(雅俗通字典[[#This Row],[舒促聲]],1), 韻母對照資料表[十五音識別碼], 0), 2)</f>
        <v>ik</v>
      </c>
      <c r="J3521">
        <f xml:space="preserve"> MATCH(雅俗通字典[[#This Row],[聲調]], 雅俗通聲調, 0)</f>
        <v>4</v>
      </c>
      <c r="K3521" t="str">
        <f xml:space="preserve"> _xlfn.CONCAT(雅俗通字典[[#This Row],[聲]:[調]])</f>
        <v>phik4</v>
      </c>
      <c r="L3521" t="str">
        <f xml:space="preserve"> 雅俗通字典[[#This Row],[字韻]] &amp; 雅俗通字典[[#This Row],[聲調]] &amp; "聲" &amp; 雅俗通字典[[#This Row],[切音]]</f>
        <v>經上入聲頗</v>
      </c>
      <c r="M3521" t="str">
        <f xml:space="preserve"> 雅俗通字典[[#This Row],[字韻]] &amp; TEXT(雅俗通字典[[#This Row],[調]], "[DBNum1]") &amp; 雅俗通字典[[#This Row],[切音]]</f>
        <v>經四頗</v>
      </c>
    </row>
    <row r="3522" spans="1:13">
      <c r="A3522">
        <v>3521</v>
      </c>
      <c r="B3522" s="13" t="s">
        <v>3829</v>
      </c>
      <c r="C3522" s="13" t="s">
        <v>45</v>
      </c>
      <c r="D3522" s="13" t="s">
        <v>3390</v>
      </c>
      <c r="E3522" s="13" t="s">
        <v>348</v>
      </c>
      <c r="F3522" t="s">
        <v>3821</v>
      </c>
      <c r="G3522" s="13" t="str">
        <f xml:space="preserve"> IF( RIGHT(雅俗通字典[[#This Row],[聲調]],1)&lt;&gt;"入", "舒聲", "促聲")</f>
        <v>促聲</v>
      </c>
      <c r="H3522" t="str">
        <f xml:space="preserve"> INDEX(聲母對照資料表[], MATCH(雅俗通字典[[#This Row],[切音]], 聲母對照資料表[十五音], 0), 2)</f>
        <v>ph</v>
      </c>
      <c r="I3522" t="str">
        <f xml:space="preserve"> INDEX(韻母對照資料表[], MATCH(雅俗通字典[[#This Row],[字韻]] &amp; LEFT(雅俗通字典[[#This Row],[舒促聲]],1), 韻母對照資料表[十五音識別碼], 0), 2)</f>
        <v>ik</v>
      </c>
      <c r="J3522">
        <f xml:space="preserve"> MATCH(雅俗通字典[[#This Row],[聲調]], 雅俗通聲調, 0)</f>
        <v>4</v>
      </c>
      <c r="K3522" t="str">
        <f xml:space="preserve"> _xlfn.CONCAT(雅俗通字典[[#This Row],[聲]:[調]])</f>
        <v>phik4</v>
      </c>
      <c r="L3522" t="str">
        <f xml:space="preserve"> 雅俗通字典[[#This Row],[字韻]] &amp; 雅俗通字典[[#This Row],[聲調]] &amp; "聲" &amp; 雅俗通字典[[#This Row],[切音]]</f>
        <v>經上入聲頗</v>
      </c>
      <c r="M3522" t="str">
        <f xml:space="preserve"> 雅俗通字典[[#This Row],[字韻]] &amp; TEXT(雅俗通字典[[#This Row],[調]], "[DBNum1]") &amp; 雅俗通字典[[#This Row],[切音]]</f>
        <v>經四頗</v>
      </c>
    </row>
    <row r="3523" spans="1:13">
      <c r="A3523">
        <v>3522</v>
      </c>
      <c r="B3523" s="13" t="s">
        <v>3830</v>
      </c>
      <c r="C3523" s="13" t="s">
        <v>45</v>
      </c>
      <c r="D3523" s="13" t="s">
        <v>3390</v>
      </c>
      <c r="E3523" s="13" t="s">
        <v>348</v>
      </c>
      <c r="F3523" t="s">
        <v>3821</v>
      </c>
      <c r="G3523" s="13" t="str">
        <f xml:space="preserve"> IF( RIGHT(雅俗通字典[[#This Row],[聲調]],1)&lt;&gt;"入", "舒聲", "促聲")</f>
        <v>促聲</v>
      </c>
      <c r="H3523" t="str">
        <f xml:space="preserve"> INDEX(聲母對照資料表[], MATCH(雅俗通字典[[#This Row],[切音]], 聲母對照資料表[十五音], 0), 2)</f>
        <v>ph</v>
      </c>
      <c r="I3523" t="str">
        <f xml:space="preserve"> INDEX(韻母對照資料表[], MATCH(雅俗通字典[[#This Row],[字韻]] &amp; LEFT(雅俗通字典[[#This Row],[舒促聲]],1), 韻母對照資料表[十五音識別碼], 0), 2)</f>
        <v>ik</v>
      </c>
      <c r="J3523">
        <f xml:space="preserve"> MATCH(雅俗通字典[[#This Row],[聲調]], 雅俗通聲調, 0)</f>
        <v>4</v>
      </c>
      <c r="K3523" t="str">
        <f xml:space="preserve"> _xlfn.CONCAT(雅俗通字典[[#This Row],[聲]:[調]])</f>
        <v>phik4</v>
      </c>
      <c r="L3523" t="str">
        <f xml:space="preserve"> 雅俗通字典[[#This Row],[字韻]] &amp; 雅俗通字典[[#This Row],[聲調]] &amp; "聲" &amp; 雅俗通字典[[#This Row],[切音]]</f>
        <v>經上入聲頗</v>
      </c>
      <c r="M3523" t="str">
        <f xml:space="preserve"> 雅俗通字典[[#This Row],[字韻]] &amp; TEXT(雅俗通字典[[#This Row],[調]], "[DBNum1]") &amp; 雅俗通字典[[#This Row],[切音]]</f>
        <v>經四頗</v>
      </c>
    </row>
    <row r="3524" spans="1:13">
      <c r="A3524">
        <v>3523</v>
      </c>
      <c r="B3524" s="13" t="s">
        <v>3831</v>
      </c>
      <c r="C3524" s="13" t="s">
        <v>45</v>
      </c>
      <c r="D3524" s="13" t="s">
        <v>3390</v>
      </c>
      <c r="E3524" s="13" t="s">
        <v>348</v>
      </c>
      <c r="F3524" t="s">
        <v>3821</v>
      </c>
      <c r="G3524" s="13" t="str">
        <f xml:space="preserve"> IF( RIGHT(雅俗通字典[[#This Row],[聲調]],1)&lt;&gt;"入", "舒聲", "促聲")</f>
        <v>促聲</v>
      </c>
      <c r="H3524" t="str">
        <f xml:space="preserve"> INDEX(聲母對照資料表[], MATCH(雅俗通字典[[#This Row],[切音]], 聲母對照資料表[十五音], 0), 2)</f>
        <v>ph</v>
      </c>
      <c r="I3524" t="str">
        <f xml:space="preserve"> INDEX(韻母對照資料表[], MATCH(雅俗通字典[[#This Row],[字韻]] &amp; LEFT(雅俗通字典[[#This Row],[舒促聲]],1), 韻母對照資料表[十五音識別碼], 0), 2)</f>
        <v>ik</v>
      </c>
      <c r="J3524">
        <f xml:space="preserve"> MATCH(雅俗通字典[[#This Row],[聲調]], 雅俗通聲調, 0)</f>
        <v>4</v>
      </c>
      <c r="K3524" t="str">
        <f xml:space="preserve"> _xlfn.CONCAT(雅俗通字典[[#This Row],[聲]:[調]])</f>
        <v>phik4</v>
      </c>
      <c r="L3524" t="str">
        <f xml:space="preserve"> 雅俗通字典[[#This Row],[字韻]] &amp; 雅俗通字典[[#This Row],[聲調]] &amp; "聲" &amp; 雅俗通字典[[#This Row],[切音]]</f>
        <v>經上入聲頗</v>
      </c>
      <c r="M3524" t="str">
        <f xml:space="preserve"> 雅俗通字典[[#This Row],[字韻]] &amp; TEXT(雅俗通字典[[#This Row],[調]], "[DBNum1]") &amp; 雅俗通字典[[#This Row],[切音]]</f>
        <v>經四頗</v>
      </c>
    </row>
    <row r="3525" spans="1:13">
      <c r="A3525">
        <v>3524</v>
      </c>
      <c r="B3525" s="13" t="s">
        <v>3832</v>
      </c>
      <c r="C3525" s="13" t="s">
        <v>45</v>
      </c>
      <c r="D3525" s="13" t="s">
        <v>3390</v>
      </c>
      <c r="E3525" s="13" t="s">
        <v>348</v>
      </c>
      <c r="F3525" t="s">
        <v>3821</v>
      </c>
      <c r="G3525" s="13" t="str">
        <f xml:space="preserve"> IF( RIGHT(雅俗通字典[[#This Row],[聲調]],1)&lt;&gt;"入", "舒聲", "促聲")</f>
        <v>促聲</v>
      </c>
      <c r="H3525" t="str">
        <f xml:space="preserve"> INDEX(聲母對照資料表[], MATCH(雅俗通字典[[#This Row],[切音]], 聲母對照資料表[十五音], 0), 2)</f>
        <v>ph</v>
      </c>
      <c r="I3525" t="str">
        <f xml:space="preserve"> INDEX(韻母對照資料表[], MATCH(雅俗通字典[[#This Row],[字韻]] &amp; LEFT(雅俗通字典[[#This Row],[舒促聲]],1), 韻母對照資料表[十五音識別碼], 0), 2)</f>
        <v>ik</v>
      </c>
      <c r="J3525">
        <f xml:space="preserve"> MATCH(雅俗通字典[[#This Row],[聲調]], 雅俗通聲調, 0)</f>
        <v>4</v>
      </c>
      <c r="K3525" t="str">
        <f xml:space="preserve"> _xlfn.CONCAT(雅俗通字典[[#This Row],[聲]:[調]])</f>
        <v>phik4</v>
      </c>
      <c r="L3525" t="str">
        <f xml:space="preserve"> 雅俗通字典[[#This Row],[字韻]] &amp; 雅俗通字典[[#This Row],[聲調]] &amp; "聲" &amp; 雅俗通字典[[#This Row],[切音]]</f>
        <v>經上入聲頗</v>
      </c>
      <c r="M3525" t="str">
        <f xml:space="preserve"> 雅俗通字典[[#This Row],[字韻]] &amp; TEXT(雅俗通字典[[#This Row],[調]], "[DBNum1]") &amp; 雅俗通字典[[#This Row],[切音]]</f>
        <v>經四頗</v>
      </c>
    </row>
    <row r="3526" spans="1:13">
      <c r="A3526">
        <v>3525</v>
      </c>
      <c r="B3526" s="13" t="s">
        <v>3833</v>
      </c>
      <c r="C3526" s="13" t="s">
        <v>45</v>
      </c>
      <c r="D3526" s="13" t="s">
        <v>3390</v>
      </c>
      <c r="E3526" s="13" t="s">
        <v>348</v>
      </c>
      <c r="F3526" t="s">
        <v>3821</v>
      </c>
      <c r="G3526" s="13" t="str">
        <f xml:space="preserve"> IF( RIGHT(雅俗通字典[[#This Row],[聲調]],1)&lt;&gt;"入", "舒聲", "促聲")</f>
        <v>促聲</v>
      </c>
      <c r="H3526" t="str">
        <f xml:space="preserve"> INDEX(聲母對照資料表[], MATCH(雅俗通字典[[#This Row],[切音]], 聲母對照資料表[十五音], 0), 2)</f>
        <v>ph</v>
      </c>
      <c r="I3526" t="str">
        <f xml:space="preserve"> INDEX(韻母對照資料表[], MATCH(雅俗通字典[[#This Row],[字韻]] &amp; LEFT(雅俗通字典[[#This Row],[舒促聲]],1), 韻母對照資料表[十五音識別碼], 0), 2)</f>
        <v>ik</v>
      </c>
      <c r="J3526">
        <f xml:space="preserve"> MATCH(雅俗通字典[[#This Row],[聲調]], 雅俗通聲調, 0)</f>
        <v>4</v>
      </c>
      <c r="K3526" t="str">
        <f xml:space="preserve"> _xlfn.CONCAT(雅俗通字典[[#This Row],[聲]:[調]])</f>
        <v>phik4</v>
      </c>
      <c r="L3526" t="str">
        <f xml:space="preserve"> 雅俗通字典[[#This Row],[字韻]] &amp; 雅俗通字典[[#This Row],[聲調]] &amp; "聲" &amp; 雅俗通字典[[#This Row],[切音]]</f>
        <v>經上入聲頗</v>
      </c>
      <c r="M3526" t="str">
        <f xml:space="preserve"> 雅俗通字典[[#This Row],[字韻]] &amp; TEXT(雅俗通字典[[#This Row],[調]], "[DBNum1]") &amp; 雅俗通字典[[#This Row],[切音]]</f>
        <v>經四頗</v>
      </c>
    </row>
    <row r="3527" spans="1:13">
      <c r="A3527">
        <v>3526</v>
      </c>
      <c r="B3527" s="13" t="s">
        <v>3834</v>
      </c>
      <c r="C3527" s="13" t="s">
        <v>45</v>
      </c>
      <c r="D3527" s="13" t="s">
        <v>3390</v>
      </c>
      <c r="E3527" s="13" t="s">
        <v>348</v>
      </c>
      <c r="F3527" t="s">
        <v>3821</v>
      </c>
      <c r="G3527" s="13" t="str">
        <f xml:space="preserve"> IF( RIGHT(雅俗通字典[[#This Row],[聲調]],1)&lt;&gt;"入", "舒聲", "促聲")</f>
        <v>促聲</v>
      </c>
      <c r="H3527" t="str">
        <f xml:space="preserve"> INDEX(聲母對照資料表[], MATCH(雅俗通字典[[#This Row],[切音]], 聲母對照資料表[十五音], 0), 2)</f>
        <v>ph</v>
      </c>
      <c r="I3527" t="str">
        <f xml:space="preserve"> INDEX(韻母對照資料表[], MATCH(雅俗通字典[[#This Row],[字韻]] &amp; LEFT(雅俗通字典[[#This Row],[舒促聲]],1), 韻母對照資料表[十五音識別碼], 0), 2)</f>
        <v>ik</v>
      </c>
      <c r="J3527">
        <f xml:space="preserve"> MATCH(雅俗通字典[[#This Row],[聲調]], 雅俗通聲調, 0)</f>
        <v>4</v>
      </c>
      <c r="K3527" t="str">
        <f xml:space="preserve"> _xlfn.CONCAT(雅俗通字典[[#This Row],[聲]:[調]])</f>
        <v>phik4</v>
      </c>
      <c r="L3527" t="str">
        <f xml:space="preserve"> 雅俗通字典[[#This Row],[字韻]] &amp; 雅俗通字典[[#This Row],[聲調]] &amp; "聲" &amp; 雅俗通字典[[#This Row],[切音]]</f>
        <v>經上入聲頗</v>
      </c>
      <c r="M3527" t="str">
        <f xml:space="preserve"> 雅俗通字典[[#This Row],[字韻]] &amp; TEXT(雅俗通字典[[#This Row],[調]], "[DBNum1]") &amp; 雅俗通字典[[#This Row],[切音]]</f>
        <v>經四頗</v>
      </c>
    </row>
    <row r="3528" spans="1:13">
      <c r="A3528">
        <v>3527</v>
      </c>
      <c r="B3528" s="13" t="s">
        <v>3835</v>
      </c>
      <c r="C3528" s="13" t="s">
        <v>45</v>
      </c>
      <c r="D3528" s="13" t="s">
        <v>3390</v>
      </c>
      <c r="E3528" s="13" t="s">
        <v>348</v>
      </c>
      <c r="F3528" t="s">
        <v>3821</v>
      </c>
      <c r="G3528" s="13" t="str">
        <f xml:space="preserve"> IF( RIGHT(雅俗通字典[[#This Row],[聲調]],1)&lt;&gt;"入", "舒聲", "促聲")</f>
        <v>促聲</v>
      </c>
      <c r="H3528" t="str">
        <f xml:space="preserve"> INDEX(聲母對照資料表[], MATCH(雅俗通字典[[#This Row],[切音]], 聲母對照資料表[十五音], 0), 2)</f>
        <v>ph</v>
      </c>
      <c r="I3528" t="str">
        <f xml:space="preserve"> INDEX(韻母對照資料表[], MATCH(雅俗通字典[[#This Row],[字韻]] &amp; LEFT(雅俗通字典[[#This Row],[舒促聲]],1), 韻母對照資料表[十五音識別碼], 0), 2)</f>
        <v>ik</v>
      </c>
      <c r="J3528">
        <f xml:space="preserve"> MATCH(雅俗通字典[[#This Row],[聲調]], 雅俗通聲調, 0)</f>
        <v>4</v>
      </c>
      <c r="K3528" t="str">
        <f xml:space="preserve"> _xlfn.CONCAT(雅俗通字典[[#This Row],[聲]:[調]])</f>
        <v>phik4</v>
      </c>
      <c r="L3528" t="str">
        <f xml:space="preserve"> 雅俗通字典[[#This Row],[字韻]] &amp; 雅俗通字典[[#This Row],[聲調]] &amp; "聲" &amp; 雅俗通字典[[#This Row],[切音]]</f>
        <v>經上入聲頗</v>
      </c>
      <c r="M3528" t="str">
        <f xml:space="preserve"> 雅俗通字典[[#This Row],[字韻]] &amp; TEXT(雅俗通字典[[#This Row],[調]], "[DBNum1]") &amp; 雅俗通字典[[#This Row],[切音]]</f>
        <v>經四頗</v>
      </c>
    </row>
    <row r="3529" spans="1:13">
      <c r="A3529">
        <v>3528</v>
      </c>
      <c r="B3529" s="13" t="s">
        <v>3836</v>
      </c>
      <c r="C3529" s="13" t="s">
        <v>45</v>
      </c>
      <c r="D3529" s="13" t="s">
        <v>3390</v>
      </c>
      <c r="E3529" s="13" t="s">
        <v>348</v>
      </c>
      <c r="F3529" t="s">
        <v>3821</v>
      </c>
      <c r="G3529" s="13" t="str">
        <f xml:space="preserve"> IF( RIGHT(雅俗通字典[[#This Row],[聲調]],1)&lt;&gt;"入", "舒聲", "促聲")</f>
        <v>促聲</v>
      </c>
      <c r="H3529" t="str">
        <f xml:space="preserve"> INDEX(聲母對照資料表[], MATCH(雅俗通字典[[#This Row],[切音]], 聲母對照資料表[十五音], 0), 2)</f>
        <v>ph</v>
      </c>
      <c r="I3529" t="str">
        <f xml:space="preserve"> INDEX(韻母對照資料表[], MATCH(雅俗通字典[[#This Row],[字韻]] &amp; LEFT(雅俗通字典[[#This Row],[舒促聲]],1), 韻母對照資料表[十五音識別碼], 0), 2)</f>
        <v>ik</v>
      </c>
      <c r="J3529">
        <f xml:space="preserve"> MATCH(雅俗通字典[[#This Row],[聲調]], 雅俗通聲調, 0)</f>
        <v>4</v>
      </c>
      <c r="K3529" t="str">
        <f xml:space="preserve"> _xlfn.CONCAT(雅俗通字典[[#This Row],[聲]:[調]])</f>
        <v>phik4</v>
      </c>
      <c r="L3529" t="str">
        <f xml:space="preserve"> 雅俗通字典[[#This Row],[字韻]] &amp; 雅俗通字典[[#This Row],[聲調]] &amp; "聲" &amp; 雅俗通字典[[#This Row],[切音]]</f>
        <v>經上入聲頗</v>
      </c>
      <c r="M3529" t="str">
        <f xml:space="preserve"> 雅俗通字典[[#This Row],[字韻]] &amp; TEXT(雅俗通字典[[#This Row],[調]], "[DBNum1]") &amp; 雅俗通字典[[#This Row],[切音]]</f>
        <v>經四頗</v>
      </c>
    </row>
    <row r="3530" spans="1:13">
      <c r="A3530">
        <v>3529</v>
      </c>
      <c r="B3530" s="13" t="s">
        <v>3837</v>
      </c>
      <c r="C3530" s="13" t="s">
        <v>45</v>
      </c>
      <c r="D3530" s="13" t="s">
        <v>3390</v>
      </c>
      <c r="E3530" s="13" t="s">
        <v>348</v>
      </c>
      <c r="F3530" t="s">
        <v>3821</v>
      </c>
      <c r="G3530" s="13" t="str">
        <f xml:space="preserve"> IF( RIGHT(雅俗通字典[[#This Row],[聲調]],1)&lt;&gt;"入", "舒聲", "促聲")</f>
        <v>促聲</v>
      </c>
      <c r="H3530" t="str">
        <f xml:space="preserve"> INDEX(聲母對照資料表[], MATCH(雅俗通字典[[#This Row],[切音]], 聲母對照資料表[十五音], 0), 2)</f>
        <v>ph</v>
      </c>
      <c r="I3530" t="str">
        <f xml:space="preserve"> INDEX(韻母對照資料表[], MATCH(雅俗通字典[[#This Row],[字韻]] &amp; LEFT(雅俗通字典[[#This Row],[舒促聲]],1), 韻母對照資料表[十五音識別碼], 0), 2)</f>
        <v>ik</v>
      </c>
      <c r="J3530">
        <f xml:space="preserve"> MATCH(雅俗通字典[[#This Row],[聲調]], 雅俗通聲調, 0)</f>
        <v>4</v>
      </c>
      <c r="K3530" t="str">
        <f xml:space="preserve"> _xlfn.CONCAT(雅俗通字典[[#This Row],[聲]:[調]])</f>
        <v>phik4</v>
      </c>
      <c r="L3530" t="str">
        <f xml:space="preserve"> 雅俗通字典[[#This Row],[字韻]] &amp; 雅俗通字典[[#This Row],[聲調]] &amp; "聲" &amp; 雅俗通字典[[#This Row],[切音]]</f>
        <v>經上入聲頗</v>
      </c>
      <c r="M3530" t="str">
        <f xml:space="preserve"> 雅俗通字典[[#This Row],[字韻]] &amp; TEXT(雅俗通字典[[#This Row],[調]], "[DBNum1]") &amp; 雅俗通字典[[#This Row],[切音]]</f>
        <v>經四頗</v>
      </c>
    </row>
    <row r="3531" spans="1:13">
      <c r="A3531">
        <v>3530</v>
      </c>
      <c r="B3531" s="13" t="s">
        <v>3838</v>
      </c>
      <c r="C3531" s="13" t="s">
        <v>54</v>
      </c>
      <c r="D3531" s="13" t="s">
        <v>3390</v>
      </c>
      <c r="E3531" s="13" t="s">
        <v>348</v>
      </c>
      <c r="F3531" t="s">
        <v>3839</v>
      </c>
      <c r="G3531" s="13" t="str">
        <f xml:space="preserve"> IF( RIGHT(雅俗通字典[[#This Row],[聲調]],1)&lt;&gt;"入", "舒聲", "促聲")</f>
        <v>促聲</v>
      </c>
      <c r="H3531" t="str">
        <f xml:space="preserve"> INDEX(聲母對照資料表[], MATCH(雅俗通字典[[#This Row],[切音]], 聲母對照資料表[十五音], 0), 2)</f>
        <v>th</v>
      </c>
      <c r="I3531" t="str">
        <f xml:space="preserve"> INDEX(韻母對照資料表[], MATCH(雅俗通字典[[#This Row],[字韻]] &amp; LEFT(雅俗通字典[[#This Row],[舒促聲]],1), 韻母對照資料表[十五音識別碼], 0), 2)</f>
        <v>ik</v>
      </c>
      <c r="J3531">
        <f xml:space="preserve"> MATCH(雅俗通字典[[#This Row],[聲調]], 雅俗通聲調, 0)</f>
        <v>4</v>
      </c>
      <c r="K3531" t="str">
        <f xml:space="preserve"> _xlfn.CONCAT(雅俗通字典[[#This Row],[聲]:[調]])</f>
        <v>thik4</v>
      </c>
      <c r="L3531" t="str">
        <f xml:space="preserve"> 雅俗通字典[[#This Row],[字韻]] &amp; 雅俗通字典[[#This Row],[聲調]] &amp; "聲" &amp; 雅俗通字典[[#This Row],[切音]]</f>
        <v>經上入聲他</v>
      </c>
      <c r="M3531" t="str">
        <f xml:space="preserve"> 雅俗通字典[[#This Row],[字韻]] &amp; TEXT(雅俗通字典[[#This Row],[調]], "[DBNum1]") &amp; 雅俗通字典[[#This Row],[切音]]</f>
        <v>經四他</v>
      </c>
    </row>
    <row r="3532" spans="1:13">
      <c r="A3532">
        <v>3531</v>
      </c>
      <c r="B3532" s="13" t="s">
        <v>3840</v>
      </c>
      <c r="C3532" s="13" t="s">
        <v>54</v>
      </c>
      <c r="D3532" s="13" t="s">
        <v>3390</v>
      </c>
      <c r="E3532" s="13" t="s">
        <v>348</v>
      </c>
      <c r="F3532" t="s">
        <v>3839</v>
      </c>
      <c r="G3532" s="13" t="str">
        <f xml:space="preserve"> IF( RIGHT(雅俗通字典[[#This Row],[聲調]],1)&lt;&gt;"入", "舒聲", "促聲")</f>
        <v>促聲</v>
      </c>
      <c r="H3532" t="str">
        <f xml:space="preserve"> INDEX(聲母對照資料表[], MATCH(雅俗通字典[[#This Row],[切音]], 聲母對照資料表[十五音], 0), 2)</f>
        <v>th</v>
      </c>
      <c r="I3532" t="str">
        <f xml:space="preserve"> INDEX(韻母對照資料表[], MATCH(雅俗通字典[[#This Row],[字韻]] &amp; LEFT(雅俗通字典[[#This Row],[舒促聲]],1), 韻母對照資料表[十五音識別碼], 0), 2)</f>
        <v>ik</v>
      </c>
      <c r="J3532">
        <f xml:space="preserve"> MATCH(雅俗通字典[[#This Row],[聲調]], 雅俗通聲調, 0)</f>
        <v>4</v>
      </c>
      <c r="K3532" t="str">
        <f xml:space="preserve"> _xlfn.CONCAT(雅俗通字典[[#This Row],[聲]:[調]])</f>
        <v>thik4</v>
      </c>
      <c r="L3532" t="str">
        <f xml:space="preserve"> 雅俗通字典[[#This Row],[字韻]] &amp; 雅俗通字典[[#This Row],[聲調]] &amp; "聲" &amp; 雅俗通字典[[#This Row],[切音]]</f>
        <v>經上入聲他</v>
      </c>
      <c r="M3532" t="str">
        <f xml:space="preserve"> 雅俗通字典[[#This Row],[字韻]] &amp; TEXT(雅俗通字典[[#This Row],[調]], "[DBNum1]") &amp; 雅俗通字典[[#This Row],[切音]]</f>
        <v>經四他</v>
      </c>
    </row>
    <row r="3533" spans="1:13">
      <c r="A3533">
        <v>3532</v>
      </c>
      <c r="B3533" s="13" t="s">
        <v>3841</v>
      </c>
      <c r="C3533" s="13" t="s">
        <v>54</v>
      </c>
      <c r="D3533" s="13" t="s">
        <v>3390</v>
      </c>
      <c r="E3533" s="13" t="s">
        <v>348</v>
      </c>
      <c r="F3533" t="s">
        <v>3839</v>
      </c>
      <c r="G3533" s="13" t="str">
        <f xml:space="preserve"> IF( RIGHT(雅俗通字典[[#This Row],[聲調]],1)&lt;&gt;"入", "舒聲", "促聲")</f>
        <v>促聲</v>
      </c>
      <c r="H3533" t="str">
        <f xml:space="preserve"> INDEX(聲母對照資料表[], MATCH(雅俗通字典[[#This Row],[切音]], 聲母對照資料表[十五音], 0), 2)</f>
        <v>th</v>
      </c>
      <c r="I3533" t="str">
        <f xml:space="preserve"> INDEX(韻母對照資料表[], MATCH(雅俗通字典[[#This Row],[字韻]] &amp; LEFT(雅俗通字典[[#This Row],[舒促聲]],1), 韻母對照資料表[十五音識別碼], 0), 2)</f>
        <v>ik</v>
      </c>
      <c r="J3533">
        <f xml:space="preserve"> MATCH(雅俗通字典[[#This Row],[聲調]], 雅俗通聲調, 0)</f>
        <v>4</v>
      </c>
      <c r="K3533" t="str">
        <f xml:space="preserve"> _xlfn.CONCAT(雅俗通字典[[#This Row],[聲]:[調]])</f>
        <v>thik4</v>
      </c>
      <c r="L3533" t="str">
        <f xml:space="preserve"> 雅俗通字典[[#This Row],[字韻]] &amp; 雅俗通字典[[#This Row],[聲調]] &amp; "聲" &amp; 雅俗通字典[[#This Row],[切音]]</f>
        <v>經上入聲他</v>
      </c>
      <c r="M3533" t="str">
        <f xml:space="preserve"> 雅俗通字典[[#This Row],[字韻]] &amp; TEXT(雅俗通字典[[#This Row],[調]], "[DBNum1]") &amp; 雅俗通字典[[#This Row],[切音]]</f>
        <v>經四他</v>
      </c>
    </row>
    <row r="3534" spans="1:13">
      <c r="A3534">
        <v>3533</v>
      </c>
      <c r="B3534" s="13" t="s">
        <v>3842</v>
      </c>
      <c r="C3534" s="13" t="s">
        <v>54</v>
      </c>
      <c r="D3534" s="13" t="s">
        <v>3390</v>
      </c>
      <c r="E3534" s="13" t="s">
        <v>348</v>
      </c>
      <c r="F3534" t="s">
        <v>3839</v>
      </c>
      <c r="G3534" s="13" t="str">
        <f xml:space="preserve"> IF( RIGHT(雅俗通字典[[#This Row],[聲調]],1)&lt;&gt;"入", "舒聲", "促聲")</f>
        <v>促聲</v>
      </c>
      <c r="H3534" t="str">
        <f xml:space="preserve"> INDEX(聲母對照資料表[], MATCH(雅俗通字典[[#This Row],[切音]], 聲母對照資料表[十五音], 0), 2)</f>
        <v>th</v>
      </c>
      <c r="I3534" t="str">
        <f xml:space="preserve"> INDEX(韻母對照資料表[], MATCH(雅俗通字典[[#This Row],[字韻]] &amp; LEFT(雅俗通字典[[#This Row],[舒促聲]],1), 韻母對照資料表[十五音識別碼], 0), 2)</f>
        <v>ik</v>
      </c>
      <c r="J3534">
        <f xml:space="preserve"> MATCH(雅俗通字典[[#This Row],[聲調]], 雅俗通聲調, 0)</f>
        <v>4</v>
      </c>
      <c r="K3534" t="str">
        <f xml:space="preserve"> _xlfn.CONCAT(雅俗通字典[[#This Row],[聲]:[調]])</f>
        <v>thik4</v>
      </c>
      <c r="L3534" t="str">
        <f xml:space="preserve"> 雅俗通字典[[#This Row],[字韻]] &amp; 雅俗通字典[[#This Row],[聲調]] &amp; "聲" &amp; 雅俗通字典[[#This Row],[切音]]</f>
        <v>經上入聲他</v>
      </c>
      <c r="M3534" t="str">
        <f xml:space="preserve"> 雅俗通字典[[#This Row],[字韻]] &amp; TEXT(雅俗通字典[[#This Row],[調]], "[DBNum1]") &amp; 雅俗通字典[[#This Row],[切音]]</f>
        <v>經四他</v>
      </c>
    </row>
    <row r="3535" spans="1:13">
      <c r="A3535">
        <v>3534</v>
      </c>
      <c r="B3535" s="13" t="s">
        <v>3843</v>
      </c>
      <c r="C3535" s="13" t="s">
        <v>54</v>
      </c>
      <c r="D3535" s="13" t="s">
        <v>3390</v>
      </c>
      <c r="E3535" s="13" t="s">
        <v>348</v>
      </c>
      <c r="F3535" t="s">
        <v>3839</v>
      </c>
      <c r="G3535" s="13" t="str">
        <f xml:space="preserve"> IF( RIGHT(雅俗通字典[[#This Row],[聲調]],1)&lt;&gt;"入", "舒聲", "促聲")</f>
        <v>促聲</v>
      </c>
      <c r="H3535" t="str">
        <f xml:space="preserve"> INDEX(聲母對照資料表[], MATCH(雅俗通字典[[#This Row],[切音]], 聲母對照資料表[十五音], 0), 2)</f>
        <v>th</v>
      </c>
      <c r="I3535" t="str">
        <f xml:space="preserve"> INDEX(韻母對照資料表[], MATCH(雅俗通字典[[#This Row],[字韻]] &amp; LEFT(雅俗通字典[[#This Row],[舒促聲]],1), 韻母對照資料表[十五音識別碼], 0), 2)</f>
        <v>ik</v>
      </c>
      <c r="J3535">
        <f xml:space="preserve"> MATCH(雅俗通字典[[#This Row],[聲調]], 雅俗通聲調, 0)</f>
        <v>4</v>
      </c>
      <c r="K3535" t="str">
        <f xml:space="preserve"> _xlfn.CONCAT(雅俗通字典[[#This Row],[聲]:[調]])</f>
        <v>thik4</v>
      </c>
      <c r="L3535" t="str">
        <f xml:space="preserve"> 雅俗通字典[[#This Row],[字韻]] &amp; 雅俗通字典[[#This Row],[聲調]] &amp; "聲" &amp; 雅俗通字典[[#This Row],[切音]]</f>
        <v>經上入聲他</v>
      </c>
      <c r="M3535" t="str">
        <f xml:space="preserve"> 雅俗通字典[[#This Row],[字韻]] &amp; TEXT(雅俗通字典[[#This Row],[調]], "[DBNum1]") &amp; 雅俗通字典[[#This Row],[切音]]</f>
        <v>經四他</v>
      </c>
    </row>
    <row r="3536" spans="1:13">
      <c r="A3536">
        <v>3535</v>
      </c>
      <c r="B3536" s="13" t="s">
        <v>3844</v>
      </c>
      <c r="C3536" s="13" t="s">
        <v>54</v>
      </c>
      <c r="D3536" s="13" t="s">
        <v>3390</v>
      </c>
      <c r="E3536" s="13" t="s">
        <v>348</v>
      </c>
      <c r="F3536" t="s">
        <v>3839</v>
      </c>
      <c r="G3536" s="13" t="str">
        <f xml:space="preserve"> IF( RIGHT(雅俗通字典[[#This Row],[聲調]],1)&lt;&gt;"入", "舒聲", "促聲")</f>
        <v>促聲</v>
      </c>
      <c r="H3536" t="str">
        <f xml:space="preserve"> INDEX(聲母對照資料表[], MATCH(雅俗通字典[[#This Row],[切音]], 聲母對照資料表[十五音], 0), 2)</f>
        <v>th</v>
      </c>
      <c r="I3536" t="str">
        <f xml:space="preserve"> INDEX(韻母對照資料表[], MATCH(雅俗通字典[[#This Row],[字韻]] &amp; LEFT(雅俗通字典[[#This Row],[舒促聲]],1), 韻母對照資料表[十五音識別碼], 0), 2)</f>
        <v>ik</v>
      </c>
      <c r="J3536">
        <f xml:space="preserve"> MATCH(雅俗通字典[[#This Row],[聲調]], 雅俗通聲調, 0)</f>
        <v>4</v>
      </c>
      <c r="K3536" t="str">
        <f xml:space="preserve"> _xlfn.CONCAT(雅俗通字典[[#This Row],[聲]:[調]])</f>
        <v>thik4</v>
      </c>
      <c r="L3536" t="str">
        <f xml:space="preserve"> 雅俗通字典[[#This Row],[字韻]] &amp; 雅俗通字典[[#This Row],[聲調]] &amp; "聲" &amp; 雅俗通字典[[#This Row],[切音]]</f>
        <v>經上入聲他</v>
      </c>
      <c r="M3536" t="str">
        <f xml:space="preserve"> 雅俗通字典[[#This Row],[字韻]] &amp; TEXT(雅俗通字典[[#This Row],[調]], "[DBNum1]") &amp; 雅俗通字典[[#This Row],[切音]]</f>
        <v>經四他</v>
      </c>
    </row>
    <row r="3537" spans="1:13">
      <c r="A3537">
        <v>3536</v>
      </c>
      <c r="B3537" s="13" t="s">
        <v>3845</v>
      </c>
      <c r="C3537" s="13" t="s">
        <v>54</v>
      </c>
      <c r="D3537" s="13" t="s">
        <v>3390</v>
      </c>
      <c r="E3537" s="13" t="s">
        <v>348</v>
      </c>
      <c r="F3537" t="s">
        <v>3839</v>
      </c>
      <c r="G3537" s="13" t="str">
        <f xml:space="preserve"> IF( RIGHT(雅俗通字典[[#This Row],[聲調]],1)&lt;&gt;"入", "舒聲", "促聲")</f>
        <v>促聲</v>
      </c>
      <c r="H3537" t="str">
        <f xml:space="preserve"> INDEX(聲母對照資料表[], MATCH(雅俗通字典[[#This Row],[切音]], 聲母對照資料表[十五音], 0), 2)</f>
        <v>th</v>
      </c>
      <c r="I3537" t="str">
        <f xml:space="preserve"> INDEX(韻母對照資料表[], MATCH(雅俗通字典[[#This Row],[字韻]] &amp; LEFT(雅俗通字典[[#This Row],[舒促聲]],1), 韻母對照資料表[十五音識別碼], 0), 2)</f>
        <v>ik</v>
      </c>
      <c r="J3537">
        <f xml:space="preserve"> MATCH(雅俗通字典[[#This Row],[聲調]], 雅俗通聲調, 0)</f>
        <v>4</v>
      </c>
      <c r="K3537" t="str">
        <f xml:space="preserve"> _xlfn.CONCAT(雅俗通字典[[#This Row],[聲]:[調]])</f>
        <v>thik4</v>
      </c>
      <c r="L3537" t="str">
        <f xml:space="preserve"> 雅俗通字典[[#This Row],[字韻]] &amp; 雅俗通字典[[#This Row],[聲調]] &amp; "聲" &amp; 雅俗通字典[[#This Row],[切音]]</f>
        <v>經上入聲他</v>
      </c>
      <c r="M3537" t="str">
        <f xml:space="preserve"> 雅俗通字典[[#This Row],[字韻]] &amp; TEXT(雅俗通字典[[#This Row],[調]], "[DBNum1]") &amp; 雅俗通字典[[#This Row],[切音]]</f>
        <v>經四他</v>
      </c>
    </row>
    <row r="3538" spans="1:13">
      <c r="A3538">
        <v>3537</v>
      </c>
      <c r="B3538" s="13" t="s">
        <v>3846</v>
      </c>
      <c r="C3538" s="13" t="s">
        <v>54</v>
      </c>
      <c r="D3538" s="13" t="s">
        <v>3390</v>
      </c>
      <c r="E3538" s="13" t="s">
        <v>348</v>
      </c>
      <c r="F3538" t="s">
        <v>3839</v>
      </c>
      <c r="G3538" s="13" t="str">
        <f xml:space="preserve"> IF( RIGHT(雅俗通字典[[#This Row],[聲調]],1)&lt;&gt;"入", "舒聲", "促聲")</f>
        <v>促聲</v>
      </c>
      <c r="H3538" t="str">
        <f xml:space="preserve"> INDEX(聲母對照資料表[], MATCH(雅俗通字典[[#This Row],[切音]], 聲母對照資料表[十五音], 0), 2)</f>
        <v>th</v>
      </c>
      <c r="I3538" t="str">
        <f xml:space="preserve"> INDEX(韻母對照資料表[], MATCH(雅俗通字典[[#This Row],[字韻]] &amp; LEFT(雅俗通字典[[#This Row],[舒促聲]],1), 韻母對照資料表[十五音識別碼], 0), 2)</f>
        <v>ik</v>
      </c>
      <c r="J3538">
        <f xml:space="preserve"> MATCH(雅俗通字典[[#This Row],[聲調]], 雅俗通聲調, 0)</f>
        <v>4</v>
      </c>
      <c r="K3538" t="str">
        <f xml:space="preserve"> _xlfn.CONCAT(雅俗通字典[[#This Row],[聲]:[調]])</f>
        <v>thik4</v>
      </c>
      <c r="L3538" t="str">
        <f xml:space="preserve"> 雅俗通字典[[#This Row],[字韻]] &amp; 雅俗通字典[[#This Row],[聲調]] &amp; "聲" &amp; 雅俗通字典[[#This Row],[切音]]</f>
        <v>經上入聲他</v>
      </c>
      <c r="M3538" t="str">
        <f xml:space="preserve"> 雅俗通字典[[#This Row],[字韻]] &amp; TEXT(雅俗通字典[[#This Row],[調]], "[DBNum1]") &amp; 雅俗通字典[[#This Row],[切音]]</f>
        <v>經四他</v>
      </c>
    </row>
    <row r="3539" spans="1:13">
      <c r="A3539">
        <v>3538</v>
      </c>
      <c r="B3539" s="13" t="s">
        <v>3847</v>
      </c>
      <c r="C3539" s="13" t="s">
        <v>54</v>
      </c>
      <c r="D3539" s="13" t="s">
        <v>3390</v>
      </c>
      <c r="E3539" s="13" t="s">
        <v>348</v>
      </c>
      <c r="F3539" t="s">
        <v>3839</v>
      </c>
      <c r="G3539" s="13" t="str">
        <f xml:space="preserve"> IF( RIGHT(雅俗通字典[[#This Row],[聲調]],1)&lt;&gt;"入", "舒聲", "促聲")</f>
        <v>促聲</v>
      </c>
      <c r="H3539" t="str">
        <f xml:space="preserve"> INDEX(聲母對照資料表[], MATCH(雅俗通字典[[#This Row],[切音]], 聲母對照資料表[十五音], 0), 2)</f>
        <v>th</v>
      </c>
      <c r="I3539" t="str">
        <f xml:space="preserve"> INDEX(韻母對照資料表[], MATCH(雅俗通字典[[#This Row],[字韻]] &amp; LEFT(雅俗通字典[[#This Row],[舒促聲]],1), 韻母對照資料表[十五音識別碼], 0), 2)</f>
        <v>ik</v>
      </c>
      <c r="J3539">
        <f xml:space="preserve"> MATCH(雅俗通字典[[#This Row],[聲調]], 雅俗通聲調, 0)</f>
        <v>4</v>
      </c>
      <c r="K3539" t="str">
        <f xml:space="preserve"> _xlfn.CONCAT(雅俗通字典[[#This Row],[聲]:[調]])</f>
        <v>thik4</v>
      </c>
      <c r="L3539" t="str">
        <f xml:space="preserve"> 雅俗通字典[[#This Row],[字韻]] &amp; 雅俗通字典[[#This Row],[聲調]] &amp; "聲" &amp; 雅俗通字典[[#This Row],[切音]]</f>
        <v>經上入聲他</v>
      </c>
      <c r="M3539" t="str">
        <f xml:space="preserve"> 雅俗通字典[[#This Row],[字韻]] &amp; TEXT(雅俗通字典[[#This Row],[調]], "[DBNum1]") &amp; 雅俗通字典[[#This Row],[切音]]</f>
        <v>經四他</v>
      </c>
    </row>
    <row r="3540" spans="1:13">
      <c r="A3540">
        <v>3539</v>
      </c>
      <c r="B3540" s="13" t="s">
        <v>3187</v>
      </c>
      <c r="C3540" s="13" t="s">
        <v>54</v>
      </c>
      <c r="D3540" s="13" t="s">
        <v>3390</v>
      </c>
      <c r="E3540" s="13" t="s">
        <v>348</v>
      </c>
      <c r="F3540" t="s">
        <v>3839</v>
      </c>
      <c r="G3540" s="13" t="str">
        <f xml:space="preserve"> IF( RIGHT(雅俗通字典[[#This Row],[聲調]],1)&lt;&gt;"入", "舒聲", "促聲")</f>
        <v>促聲</v>
      </c>
      <c r="H3540" t="str">
        <f xml:space="preserve"> INDEX(聲母對照資料表[], MATCH(雅俗通字典[[#This Row],[切音]], 聲母對照資料表[十五音], 0), 2)</f>
        <v>th</v>
      </c>
      <c r="I3540" t="str">
        <f xml:space="preserve"> INDEX(韻母對照資料表[], MATCH(雅俗通字典[[#This Row],[字韻]] &amp; LEFT(雅俗通字典[[#This Row],[舒促聲]],1), 韻母對照資料表[十五音識別碼], 0), 2)</f>
        <v>ik</v>
      </c>
      <c r="J3540">
        <f xml:space="preserve"> MATCH(雅俗通字典[[#This Row],[聲調]], 雅俗通聲調, 0)</f>
        <v>4</v>
      </c>
      <c r="K3540" t="str">
        <f xml:space="preserve"> _xlfn.CONCAT(雅俗通字典[[#This Row],[聲]:[調]])</f>
        <v>thik4</v>
      </c>
      <c r="L3540" t="str">
        <f xml:space="preserve"> 雅俗通字典[[#This Row],[字韻]] &amp; 雅俗通字典[[#This Row],[聲調]] &amp; "聲" &amp; 雅俗通字典[[#This Row],[切音]]</f>
        <v>經上入聲他</v>
      </c>
      <c r="M3540" t="str">
        <f xml:space="preserve"> 雅俗通字典[[#This Row],[字韻]] &amp; TEXT(雅俗通字典[[#This Row],[調]], "[DBNum1]") &amp; 雅俗通字典[[#This Row],[切音]]</f>
        <v>經四他</v>
      </c>
    </row>
    <row r="3541" spans="1:13">
      <c r="A3541">
        <v>3540</v>
      </c>
      <c r="B3541" s="13" t="s">
        <v>3848</v>
      </c>
      <c r="C3541" s="13" t="s">
        <v>54</v>
      </c>
      <c r="D3541" s="13" t="s">
        <v>3390</v>
      </c>
      <c r="E3541" s="13" t="s">
        <v>348</v>
      </c>
      <c r="F3541" t="s">
        <v>3839</v>
      </c>
      <c r="G3541" s="13" t="str">
        <f xml:space="preserve"> IF( RIGHT(雅俗通字典[[#This Row],[聲調]],1)&lt;&gt;"入", "舒聲", "促聲")</f>
        <v>促聲</v>
      </c>
      <c r="H3541" t="str">
        <f xml:space="preserve"> INDEX(聲母對照資料表[], MATCH(雅俗通字典[[#This Row],[切音]], 聲母對照資料表[十五音], 0), 2)</f>
        <v>th</v>
      </c>
      <c r="I3541" t="str">
        <f xml:space="preserve"> INDEX(韻母對照資料表[], MATCH(雅俗通字典[[#This Row],[字韻]] &amp; LEFT(雅俗通字典[[#This Row],[舒促聲]],1), 韻母對照資料表[十五音識別碼], 0), 2)</f>
        <v>ik</v>
      </c>
      <c r="J3541">
        <f xml:space="preserve"> MATCH(雅俗通字典[[#This Row],[聲調]], 雅俗通聲調, 0)</f>
        <v>4</v>
      </c>
      <c r="K3541" t="str">
        <f xml:space="preserve"> _xlfn.CONCAT(雅俗通字典[[#This Row],[聲]:[調]])</f>
        <v>thik4</v>
      </c>
      <c r="L3541" t="str">
        <f xml:space="preserve"> 雅俗通字典[[#This Row],[字韻]] &amp; 雅俗通字典[[#This Row],[聲調]] &amp; "聲" &amp; 雅俗通字典[[#This Row],[切音]]</f>
        <v>經上入聲他</v>
      </c>
      <c r="M3541" t="str">
        <f xml:space="preserve"> 雅俗通字典[[#This Row],[字韻]] &amp; TEXT(雅俗通字典[[#This Row],[調]], "[DBNum1]") &amp; 雅俗通字典[[#This Row],[切音]]</f>
        <v>經四他</v>
      </c>
    </row>
    <row r="3542" spans="1:13">
      <c r="A3542">
        <v>3541</v>
      </c>
      <c r="B3542" s="13" t="s">
        <v>3849</v>
      </c>
      <c r="C3542" s="13" t="s">
        <v>54</v>
      </c>
      <c r="D3542" s="13" t="s">
        <v>3390</v>
      </c>
      <c r="E3542" s="13" t="s">
        <v>348</v>
      </c>
      <c r="F3542" t="s">
        <v>3839</v>
      </c>
      <c r="G3542" s="13" t="str">
        <f xml:space="preserve"> IF( RIGHT(雅俗通字典[[#This Row],[聲調]],1)&lt;&gt;"入", "舒聲", "促聲")</f>
        <v>促聲</v>
      </c>
      <c r="H3542" t="str">
        <f xml:space="preserve"> INDEX(聲母對照資料表[], MATCH(雅俗通字典[[#This Row],[切音]], 聲母對照資料表[十五音], 0), 2)</f>
        <v>th</v>
      </c>
      <c r="I3542" t="str">
        <f xml:space="preserve"> INDEX(韻母對照資料表[], MATCH(雅俗通字典[[#This Row],[字韻]] &amp; LEFT(雅俗通字典[[#This Row],[舒促聲]],1), 韻母對照資料表[十五音識別碼], 0), 2)</f>
        <v>ik</v>
      </c>
      <c r="J3542">
        <f xml:space="preserve"> MATCH(雅俗通字典[[#This Row],[聲調]], 雅俗通聲調, 0)</f>
        <v>4</v>
      </c>
      <c r="K3542" t="str">
        <f xml:space="preserve"> _xlfn.CONCAT(雅俗通字典[[#This Row],[聲]:[調]])</f>
        <v>thik4</v>
      </c>
      <c r="L3542" t="str">
        <f xml:space="preserve"> 雅俗通字典[[#This Row],[字韻]] &amp; 雅俗通字典[[#This Row],[聲調]] &amp; "聲" &amp; 雅俗通字典[[#This Row],[切音]]</f>
        <v>經上入聲他</v>
      </c>
      <c r="M3542" t="str">
        <f xml:space="preserve"> 雅俗通字典[[#This Row],[字韻]] &amp; TEXT(雅俗通字典[[#This Row],[調]], "[DBNum1]") &amp; 雅俗通字典[[#This Row],[切音]]</f>
        <v>經四他</v>
      </c>
    </row>
    <row r="3543" spans="1:13">
      <c r="A3543">
        <v>3542</v>
      </c>
      <c r="B3543" s="13" t="s">
        <v>3850</v>
      </c>
      <c r="C3543" s="13" t="s">
        <v>54</v>
      </c>
      <c r="D3543" s="13" t="s">
        <v>3390</v>
      </c>
      <c r="E3543" s="13" t="s">
        <v>348</v>
      </c>
      <c r="F3543" t="s">
        <v>3839</v>
      </c>
      <c r="G3543" s="13" t="str">
        <f xml:space="preserve"> IF( RIGHT(雅俗通字典[[#This Row],[聲調]],1)&lt;&gt;"入", "舒聲", "促聲")</f>
        <v>促聲</v>
      </c>
      <c r="H3543" t="str">
        <f xml:space="preserve"> INDEX(聲母對照資料表[], MATCH(雅俗通字典[[#This Row],[切音]], 聲母對照資料表[十五音], 0), 2)</f>
        <v>th</v>
      </c>
      <c r="I3543" t="str">
        <f xml:space="preserve"> INDEX(韻母對照資料表[], MATCH(雅俗通字典[[#This Row],[字韻]] &amp; LEFT(雅俗通字典[[#This Row],[舒促聲]],1), 韻母對照資料表[十五音識別碼], 0), 2)</f>
        <v>ik</v>
      </c>
      <c r="J3543">
        <f xml:space="preserve"> MATCH(雅俗通字典[[#This Row],[聲調]], 雅俗通聲調, 0)</f>
        <v>4</v>
      </c>
      <c r="K3543" t="str">
        <f xml:space="preserve"> _xlfn.CONCAT(雅俗通字典[[#This Row],[聲]:[調]])</f>
        <v>thik4</v>
      </c>
      <c r="L3543" t="str">
        <f xml:space="preserve"> 雅俗通字典[[#This Row],[字韻]] &amp; 雅俗通字典[[#This Row],[聲調]] &amp; "聲" &amp; 雅俗通字典[[#This Row],[切音]]</f>
        <v>經上入聲他</v>
      </c>
      <c r="M3543" t="str">
        <f xml:space="preserve"> 雅俗通字典[[#This Row],[字韻]] &amp; TEXT(雅俗通字典[[#This Row],[調]], "[DBNum1]") &amp; 雅俗通字典[[#This Row],[切音]]</f>
        <v>經四他</v>
      </c>
    </row>
    <row r="3544" spans="1:13">
      <c r="A3544">
        <v>3543</v>
      </c>
      <c r="B3544" s="13" t="s">
        <v>3851</v>
      </c>
      <c r="C3544" s="13" t="s">
        <v>54</v>
      </c>
      <c r="D3544" s="13" t="s">
        <v>3390</v>
      </c>
      <c r="E3544" s="13" t="s">
        <v>348</v>
      </c>
      <c r="F3544" t="s">
        <v>3839</v>
      </c>
      <c r="G3544" s="13" t="str">
        <f xml:space="preserve"> IF( RIGHT(雅俗通字典[[#This Row],[聲調]],1)&lt;&gt;"入", "舒聲", "促聲")</f>
        <v>促聲</v>
      </c>
      <c r="H3544" t="str">
        <f xml:space="preserve"> INDEX(聲母對照資料表[], MATCH(雅俗通字典[[#This Row],[切音]], 聲母對照資料表[十五音], 0), 2)</f>
        <v>th</v>
      </c>
      <c r="I3544" t="str">
        <f xml:space="preserve"> INDEX(韻母對照資料表[], MATCH(雅俗通字典[[#This Row],[字韻]] &amp; LEFT(雅俗通字典[[#This Row],[舒促聲]],1), 韻母對照資料表[十五音識別碼], 0), 2)</f>
        <v>ik</v>
      </c>
      <c r="J3544">
        <f xml:space="preserve"> MATCH(雅俗通字典[[#This Row],[聲調]], 雅俗通聲調, 0)</f>
        <v>4</v>
      </c>
      <c r="K3544" t="str">
        <f xml:space="preserve"> _xlfn.CONCAT(雅俗通字典[[#This Row],[聲]:[調]])</f>
        <v>thik4</v>
      </c>
      <c r="L3544" t="str">
        <f xml:space="preserve"> 雅俗通字典[[#This Row],[字韻]] &amp; 雅俗通字典[[#This Row],[聲調]] &amp; "聲" &amp; 雅俗通字典[[#This Row],[切音]]</f>
        <v>經上入聲他</v>
      </c>
      <c r="M3544" t="str">
        <f xml:space="preserve"> 雅俗通字典[[#This Row],[字韻]] &amp; TEXT(雅俗通字典[[#This Row],[調]], "[DBNum1]") &amp; 雅俗通字典[[#This Row],[切音]]</f>
        <v>經四他</v>
      </c>
    </row>
    <row r="3545" spans="1:13">
      <c r="A3545">
        <v>3544</v>
      </c>
      <c r="B3545" s="13" t="s">
        <v>3852</v>
      </c>
      <c r="C3545" s="13" t="s">
        <v>54</v>
      </c>
      <c r="D3545" s="13" t="s">
        <v>3390</v>
      </c>
      <c r="E3545" s="13" t="s">
        <v>348</v>
      </c>
      <c r="F3545" t="s">
        <v>3839</v>
      </c>
      <c r="G3545" s="13" t="str">
        <f xml:space="preserve"> IF( RIGHT(雅俗通字典[[#This Row],[聲調]],1)&lt;&gt;"入", "舒聲", "促聲")</f>
        <v>促聲</v>
      </c>
      <c r="H3545" t="str">
        <f xml:space="preserve"> INDEX(聲母對照資料表[], MATCH(雅俗通字典[[#This Row],[切音]], 聲母對照資料表[十五音], 0), 2)</f>
        <v>th</v>
      </c>
      <c r="I3545" t="str">
        <f xml:space="preserve"> INDEX(韻母對照資料表[], MATCH(雅俗通字典[[#This Row],[字韻]] &amp; LEFT(雅俗通字典[[#This Row],[舒促聲]],1), 韻母對照資料表[十五音識別碼], 0), 2)</f>
        <v>ik</v>
      </c>
      <c r="J3545">
        <f xml:space="preserve"> MATCH(雅俗通字典[[#This Row],[聲調]], 雅俗通聲調, 0)</f>
        <v>4</v>
      </c>
      <c r="K3545" t="str">
        <f xml:space="preserve"> _xlfn.CONCAT(雅俗通字典[[#This Row],[聲]:[調]])</f>
        <v>thik4</v>
      </c>
      <c r="L3545" t="str">
        <f xml:space="preserve"> 雅俗通字典[[#This Row],[字韻]] &amp; 雅俗通字典[[#This Row],[聲調]] &amp; "聲" &amp; 雅俗通字典[[#This Row],[切音]]</f>
        <v>經上入聲他</v>
      </c>
      <c r="M3545" t="str">
        <f xml:space="preserve"> 雅俗通字典[[#This Row],[字韻]] &amp; TEXT(雅俗通字典[[#This Row],[調]], "[DBNum1]") &amp; 雅俗通字典[[#This Row],[切音]]</f>
        <v>經四他</v>
      </c>
    </row>
    <row r="3546" spans="1:13">
      <c r="A3546">
        <v>3545</v>
      </c>
      <c r="B3546" s="13" t="s">
        <v>3853</v>
      </c>
      <c r="C3546" s="13" t="s">
        <v>54</v>
      </c>
      <c r="D3546" s="13" t="s">
        <v>3390</v>
      </c>
      <c r="E3546" s="13" t="s">
        <v>348</v>
      </c>
      <c r="F3546" t="s">
        <v>3839</v>
      </c>
      <c r="G3546" s="13" t="str">
        <f xml:space="preserve"> IF( RIGHT(雅俗通字典[[#This Row],[聲調]],1)&lt;&gt;"入", "舒聲", "促聲")</f>
        <v>促聲</v>
      </c>
      <c r="H3546" t="str">
        <f xml:space="preserve"> INDEX(聲母對照資料表[], MATCH(雅俗通字典[[#This Row],[切音]], 聲母對照資料表[十五音], 0), 2)</f>
        <v>th</v>
      </c>
      <c r="I3546" t="str">
        <f xml:space="preserve"> INDEX(韻母對照資料表[], MATCH(雅俗通字典[[#This Row],[字韻]] &amp; LEFT(雅俗通字典[[#This Row],[舒促聲]],1), 韻母對照資料表[十五音識別碼], 0), 2)</f>
        <v>ik</v>
      </c>
      <c r="J3546">
        <f xml:space="preserve"> MATCH(雅俗通字典[[#This Row],[聲調]], 雅俗通聲調, 0)</f>
        <v>4</v>
      </c>
      <c r="K3546" t="str">
        <f xml:space="preserve"> _xlfn.CONCAT(雅俗通字典[[#This Row],[聲]:[調]])</f>
        <v>thik4</v>
      </c>
      <c r="L3546" t="str">
        <f xml:space="preserve"> 雅俗通字典[[#This Row],[字韻]] &amp; 雅俗通字典[[#This Row],[聲調]] &amp; "聲" &amp; 雅俗通字典[[#This Row],[切音]]</f>
        <v>經上入聲他</v>
      </c>
      <c r="M3546" t="str">
        <f xml:space="preserve"> 雅俗通字典[[#This Row],[字韻]] &amp; TEXT(雅俗通字典[[#This Row],[調]], "[DBNum1]") &amp; 雅俗通字典[[#This Row],[切音]]</f>
        <v>經四他</v>
      </c>
    </row>
    <row r="3547" spans="1:13">
      <c r="A3547">
        <v>3546</v>
      </c>
      <c r="B3547" s="13" t="s">
        <v>3854</v>
      </c>
      <c r="C3547" s="13" t="s">
        <v>54</v>
      </c>
      <c r="D3547" s="13" t="s">
        <v>3390</v>
      </c>
      <c r="E3547" s="13" t="s">
        <v>348</v>
      </c>
      <c r="F3547" t="s">
        <v>3839</v>
      </c>
      <c r="G3547" s="13" t="str">
        <f xml:space="preserve"> IF( RIGHT(雅俗通字典[[#This Row],[聲調]],1)&lt;&gt;"入", "舒聲", "促聲")</f>
        <v>促聲</v>
      </c>
      <c r="H3547" t="str">
        <f xml:space="preserve"> INDEX(聲母對照資料表[], MATCH(雅俗通字典[[#This Row],[切音]], 聲母對照資料表[十五音], 0), 2)</f>
        <v>th</v>
      </c>
      <c r="I3547" t="str">
        <f xml:space="preserve"> INDEX(韻母對照資料表[], MATCH(雅俗通字典[[#This Row],[字韻]] &amp; LEFT(雅俗通字典[[#This Row],[舒促聲]],1), 韻母對照資料表[十五音識別碼], 0), 2)</f>
        <v>ik</v>
      </c>
      <c r="J3547">
        <f xml:space="preserve"> MATCH(雅俗通字典[[#This Row],[聲調]], 雅俗通聲調, 0)</f>
        <v>4</v>
      </c>
      <c r="K3547" t="str">
        <f xml:space="preserve"> _xlfn.CONCAT(雅俗通字典[[#This Row],[聲]:[調]])</f>
        <v>thik4</v>
      </c>
      <c r="L3547" t="str">
        <f xml:space="preserve"> 雅俗通字典[[#This Row],[字韻]] &amp; 雅俗通字典[[#This Row],[聲調]] &amp; "聲" &amp; 雅俗通字典[[#This Row],[切音]]</f>
        <v>經上入聲他</v>
      </c>
      <c r="M3547" t="str">
        <f xml:space="preserve"> 雅俗通字典[[#This Row],[字韻]] &amp; TEXT(雅俗通字典[[#This Row],[調]], "[DBNum1]") &amp; 雅俗通字典[[#This Row],[切音]]</f>
        <v>經四他</v>
      </c>
    </row>
    <row r="3548" spans="1:13">
      <c r="A3548">
        <v>3547</v>
      </c>
      <c r="B3548" s="13" t="s">
        <v>3855</v>
      </c>
      <c r="C3548" s="13" t="s">
        <v>54</v>
      </c>
      <c r="D3548" s="13" t="s">
        <v>3390</v>
      </c>
      <c r="E3548" s="13" t="s">
        <v>348</v>
      </c>
      <c r="F3548" t="s">
        <v>3839</v>
      </c>
      <c r="G3548" s="13" t="str">
        <f xml:space="preserve"> IF( RIGHT(雅俗通字典[[#This Row],[聲調]],1)&lt;&gt;"入", "舒聲", "促聲")</f>
        <v>促聲</v>
      </c>
      <c r="H3548" t="str">
        <f xml:space="preserve"> INDEX(聲母對照資料表[], MATCH(雅俗通字典[[#This Row],[切音]], 聲母對照資料表[十五音], 0), 2)</f>
        <v>th</v>
      </c>
      <c r="I3548" t="str">
        <f xml:space="preserve"> INDEX(韻母對照資料表[], MATCH(雅俗通字典[[#This Row],[字韻]] &amp; LEFT(雅俗通字典[[#This Row],[舒促聲]],1), 韻母對照資料表[十五音識別碼], 0), 2)</f>
        <v>ik</v>
      </c>
      <c r="J3548">
        <f xml:space="preserve"> MATCH(雅俗通字典[[#This Row],[聲調]], 雅俗通聲調, 0)</f>
        <v>4</v>
      </c>
      <c r="K3548" t="str">
        <f xml:space="preserve"> _xlfn.CONCAT(雅俗通字典[[#This Row],[聲]:[調]])</f>
        <v>thik4</v>
      </c>
      <c r="L3548" t="str">
        <f xml:space="preserve"> 雅俗通字典[[#This Row],[字韻]] &amp; 雅俗通字典[[#This Row],[聲調]] &amp; "聲" &amp; 雅俗通字典[[#This Row],[切音]]</f>
        <v>經上入聲他</v>
      </c>
      <c r="M3548" t="str">
        <f xml:space="preserve"> 雅俗通字典[[#This Row],[字韻]] &amp; TEXT(雅俗通字典[[#This Row],[調]], "[DBNum1]") &amp; 雅俗通字典[[#This Row],[切音]]</f>
        <v>經四他</v>
      </c>
    </row>
    <row r="3549" spans="1:13">
      <c r="A3549">
        <v>3548</v>
      </c>
      <c r="B3549" s="13" t="s">
        <v>3856</v>
      </c>
      <c r="C3549" s="13" t="s">
        <v>54</v>
      </c>
      <c r="D3549" s="13" t="s">
        <v>3390</v>
      </c>
      <c r="E3549" s="13" t="s">
        <v>348</v>
      </c>
      <c r="F3549" t="s">
        <v>3839</v>
      </c>
      <c r="G3549" s="13" t="str">
        <f xml:space="preserve"> IF( RIGHT(雅俗通字典[[#This Row],[聲調]],1)&lt;&gt;"入", "舒聲", "促聲")</f>
        <v>促聲</v>
      </c>
      <c r="H3549" t="str">
        <f xml:space="preserve"> INDEX(聲母對照資料表[], MATCH(雅俗通字典[[#This Row],[切音]], 聲母對照資料表[十五音], 0), 2)</f>
        <v>th</v>
      </c>
      <c r="I3549" t="str">
        <f xml:space="preserve"> INDEX(韻母對照資料表[], MATCH(雅俗通字典[[#This Row],[字韻]] &amp; LEFT(雅俗通字典[[#This Row],[舒促聲]],1), 韻母對照資料表[十五音識別碼], 0), 2)</f>
        <v>ik</v>
      </c>
      <c r="J3549">
        <f xml:space="preserve"> MATCH(雅俗通字典[[#This Row],[聲調]], 雅俗通聲調, 0)</f>
        <v>4</v>
      </c>
      <c r="K3549" t="str">
        <f xml:space="preserve"> _xlfn.CONCAT(雅俗通字典[[#This Row],[聲]:[調]])</f>
        <v>thik4</v>
      </c>
      <c r="L3549" t="str">
        <f xml:space="preserve"> 雅俗通字典[[#This Row],[字韻]] &amp; 雅俗通字典[[#This Row],[聲調]] &amp; "聲" &amp; 雅俗通字典[[#This Row],[切音]]</f>
        <v>經上入聲他</v>
      </c>
      <c r="M3549" t="str">
        <f xml:space="preserve"> 雅俗通字典[[#This Row],[字韻]] &amp; TEXT(雅俗通字典[[#This Row],[調]], "[DBNum1]") &amp; 雅俗通字典[[#This Row],[切音]]</f>
        <v>經四他</v>
      </c>
    </row>
    <row r="3550" spans="1:13">
      <c r="A3550">
        <v>3549</v>
      </c>
      <c r="B3550" s="13" t="s">
        <v>3857</v>
      </c>
      <c r="C3550" s="13" t="s">
        <v>54</v>
      </c>
      <c r="D3550" s="13" t="s">
        <v>3390</v>
      </c>
      <c r="E3550" s="13" t="s">
        <v>348</v>
      </c>
      <c r="F3550" t="s">
        <v>3839</v>
      </c>
      <c r="G3550" s="13" t="str">
        <f xml:space="preserve"> IF( RIGHT(雅俗通字典[[#This Row],[聲調]],1)&lt;&gt;"入", "舒聲", "促聲")</f>
        <v>促聲</v>
      </c>
      <c r="H3550" t="str">
        <f xml:space="preserve"> INDEX(聲母對照資料表[], MATCH(雅俗通字典[[#This Row],[切音]], 聲母對照資料表[十五音], 0), 2)</f>
        <v>th</v>
      </c>
      <c r="I3550" t="str">
        <f xml:space="preserve"> INDEX(韻母對照資料表[], MATCH(雅俗通字典[[#This Row],[字韻]] &amp; LEFT(雅俗通字典[[#This Row],[舒促聲]],1), 韻母對照資料表[十五音識別碼], 0), 2)</f>
        <v>ik</v>
      </c>
      <c r="J3550">
        <f xml:space="preserve"> MATCH(雅俗通字典[[#This Row],[聲調]], 雅俗通聲調, 0)</f>
        <v>4</v>
      </c>
      <c r="K3550" t="str">
        <f xml:space="preserve"> _xlfn.CONCAT(雅俗通字典[[#This Row],[聲]:[調]])</f>
        <v>thik4</v>
      </c>
      <c r="L3550" t="str">
        <f xml:space="preserve"> 雅俗通字典[[#This Row],[字韻]] &amp; 雅俗通字典[[#This Row],[聲調]] &amp; "聲" &amp; 雅俗通字典[[#This Row],[切音]]</f>
        <v>經上入聲他</v>
      </c>
      <c r="M3550" t="str">
        <f xml:space="preserve"> 雅俗通字典[[#This Row],[字韻]] &amp; TEXT(雅俗通字典[[#This Row],[調]], "[DBNum1]") &amp; 雅俗通字典[[#This Row],[切音]]</f>
        <v>經四他</v>
      </c>
    </row>
    <row r="3551" spans="1:13">
      <c r="A3551">
        <v>3550</v>
      </c>
      <c r="B3551" s="13" t="s">
        <v>3858</v>
      </c>
      <c r="C3551" s="13" t="s">
        <v>63</v>
      </c>
      <c r="D3551" s="13" t="s">
        <v>3390</v>
      </c>
      <c r="E3551" s="13" t="s">
        <v>348</v>
      </c>
      <c r="F3551" t="s">
        <v>3859</v>
      </c>
      <c r="G3551" s="13" t="str">
        <f xml:space="preserve"> IF( RIGHT(雅俗通字典[[#This Row],[聲調]],1)&lt;&gt;"入", "舒聲", "促聲")</f>
        <v>促聲</v>
      </c>
      <c r="H3551" t="str">
        <f xml:space="preserve"> INDEX(聲母對照資料表[], MATCH(雅俗通字典[[#This Row],[切音]], 聲母對照資料表[十五音], 0), 2)</f>
        <v>z</v>
      </c>
      <c r="I3551" t="str">
        <f xml:space="preserve"> INDEX(韻母對照資料表[], MATCH(雅俗通字典[[#This Row],[字韻]] &amp; LEFT(雅俗通字典[[#This Row],[舒促聲]],1), 韻母對照資料表[十五音識別碼], 0), 2)</f>
        <v>ik</v>
      </c>
      <c r="J3551">
        <f xml:space="preserve"> MATCH(雅俗通字典[[#This Row],[聲調]], 雅俗通聲調, 0)</f>
        <v>4</v>
      </c>
      <c r="K3551" t="str">
        <f xml:space="preserve"> _xlfn.CONCAT(雅俗通字典[[#This Row],[聲]:[調]])</f>
        <v>zik4</v>
      </c>
      <c r="L3551" t="str">
        <f xml:space="preserve"> 雅俗通字典[[#This Row],[字韻]] &amp; 雅俗通字典[[#This Row],[聲調]] &amp; "聲" &amp; 雅俗通字典[[#This Row],[切音]]</f>
        <v>經上入聲曾</v>
      </c>
      <c r="M3551" t="str">
        <f xml:space="preserve"> 雅俗通字典[[#This Row],[字韻]] &amp; TEXT(雅俗通字典[[#This Row],[調]], "[DBNum1]") &amp; 雅俗通字典[[#This Row],[切音]]</f>
        <v>經四曾</v>
      </c>
    </row>
    <row r="3552" spans="1:13">
      <c r="A3552">
        <v>3551</v>
      </c>
      <c r="B3552" s="13" t="s">
        <v>3860</v>
      </c>
      <c r="C3552" s="13" t="s">
        <v>63</v>
      </c>
      <c r="D3552" s="13" t="s">
        <v>3390</v>
      </c>
      <c r="E3552" s="13" t="s">
        <v>348</v>
      </c>
      <c r="F3552" t="s">
        <v>3859</v>
      </c>
      <c r="G3552" s="13" t="str">
        <f xml:space="preserve"> IF( RIGHT(雅俗通字典[[#This Row],[聲調]],1)&lt;&gt;"入", "舒聲", "促聲")</f>
        <v>促聲</v>
      </c>
      <c r="H3552" t="str">
        <f xml:space="preserve"> INDEX(聲母對照資料表[], MATCH(雅俗通字典[[#This Row],[切音]], 聲母對照資料表[十五音], 0), 2)</f>
        <v>z</v>
      </c>
      <c r="I3552" t="str">
        <f xml:space="preserve"> INDEX(韻母對照資料表[], MATCH(雅俗通字典[[#This Row],[字韻]] &amp; LEFT(雅俗通字典[[#This Row],[舒促聲]],1), 韻母對照資料表[十五音識別碼], 0), 2)</f>
        <v>ik</v>
      </c>
      <c r="J3552">
        <f xml:space="preserve"> MATCH(雅俗通字典[[#This Row],[聲調]], 雅俗通聲調, 0)</f>
        <v>4</v>
      </c>
      <c r="K3552" t="str">
        <f xml:space="preserve"> _xlfn.CONCAT(雅俗通字典[[#This Row],[聲]:[調]])</f>
        <v>zik4</v>
      </c>
      <c r="L3552" t="str">
        <f xml:space="preserve"> 雅俗通字典[[#This Row],[字韻]] &amp; 雅俗通字典[[#This Row],[聲調]] &amp; "聲" &amp; 雅俗通字典[[#This Row],[切音]]</f>
        <v>經上入聲曾</v>
      </c>
      <c r="M3552" t="str">
        <f xml:space="preserve"> 雅俗通字典[[#This Row],[字韻]] &amp; TEXT(雅俗通字典[[#This Row],[調]], "[DBNum1]") &amp; 雅俗通字典[[#This Row],[切音]]</f>
        <v>經四曾</v>
      </c>
    </row>
    <row r="3553" spans="1:13">
      <c r="A3553">
        <v>3552</v>
      </c>
      <c r="B3553" s="13" t="s">
        <v>3861</v>
      </c>
      <c r="C3553" s="13" t="s">
        <v>63</v>
      </c>
      <c r="D3553" s="13" t="s">
        <v>3390</v>
      </c>
      <c r="E3553" s="13" t="s">
        <v>348</v>
      </c>
      <c r="F3553" t="s">
        <v>3859</v>
      </c>
      <c r="G3553" s="13" t="str">
        <f xml:space="preserve"> IF( RIGHT(雅俗通字典[[#This Row],[聲調]],1)&lt;&gt;"入", "舒聲", "促聲")</f>
        <v>促聲</v>
      </c>
      <c r="H3553" t="str">
        <f xml:space="preserve"> INDEX(聲母對照資料表[], MATCH(雅俗通字典[[#This Row],[切音]], 聲母對照資料表[十五音], 0), 2)</f>
        <v>z</v>
      </c>
      <c r="I3553" t="str">
        <f xml:space="preserve"> INDEX(韻母對照資料表[], MATCH(雅俗通字典[[#This Row],[字韻]] &amp; LEFT(雅俗通字典[[#This Row],[舒促聲]],1), 韻母對照資料表[十五音識別碼], 0), 2)</f>
        <v>ik</v>
      </c>
      <c r="J3553">
        <f xml:space="preserve"> MATCH(雅俗通字典[[#This Row],[聲調]], 雅俗通聲調, 0)</f>
        <v>4</v>
      </c>
      <c r="K3553" t="str">
        <f xml:space="preserve"> _xlfn.CONCAT(雅俗通字典[[#This Row],[聲]:[調]])</f>
        <v>zik4</v>
      </c>
      <c r="L3553" t="str">
        <f xml:space="preserve"> 雅俗通字典[[#This Row],[字韻]] &amp; 雅俗通字典[[#This Row],[聲調]] &amp; "聲" &amp; 雅俗通字典[[#This Row],[切音]]</f>
        <v>經上入聲曾</v>
      </c>
      <c r="M3553" t="str">
        <f xml:space="preserve"> 雅俗通字典[[#This Row],[字韻]] &amp; TEXT(雅俗通字典[[#This Row],[調]], "[DBNum1]") &amp; 雅俗通字典[[#This Row],[切音]]</f>
        <v>經四曾</v>
      </c>
    </row>
    <row r="3554" spans="1:13">
      <c r="A3554">
        <v>3553</v>
      </c>
      <c r="B3554" s="13" t="s">
        <v>3862</v>
      </c>
      <c r="C3554" s="13" t="s">
        <v>63</v>
      </c>
      <c r="D3554" s="13" t="s">
        <v>3390</v>
      </c>
      <c r="E3554" s="13" t="s">
        <v>348</v>
      </c>
      <c r="F3554" t="s">
        <v>3859</v>
      </c>
      <c r="G3554" s="13" t="str">
        <f xml:space="preserve"> IF( RIGHT(雅俗通字典[[#This Row],[聲調]],1)&lt;&gt;"入", "舒聲", "促聲")</f>
        <v>促聲</v>
      </c>
      <c r="H3554" t="str">
        <f xml:space="preserve"> INDEX(聲母對照資料表[], MATCH(雅俗通字典[[#This Row],[切音]], 聲母對照資料表[十五音], 0), 2)</f>
        <v>z</v>
      </c>
      <c r="I3554" t="str">
        <f xml:space="preserve"> INDEX(韻母對照資料表[], MATCH(雅俗通字典[[#This Row],[字韻]] &amp; LEFT(雅俗通字典[[#This Row],[舒促聲]],1), 韻母對照資料表[十五音識別碼], 0), 2)</f>
        <v>ik</v>
      </c>
      <c r="J3554">
        <f xml:space="preserve"> MATCH(雅俗通字典[[#This Row],[聲調]], 雅俗通聲調, 0)</f>
        <v>4</v>
      </c>
      <c r="K3554" t="str">
        <f xml:space="preserve"> _xlfn.CONCAT(雅俗通字典[[#This Row],[聲]:[調]])</f>
        <v>zik4</v>
      </c>
      <c r="L3554" t="str">
        <f xml:space="preserve"> 雅俗通字典[[#This Row],[字韻]] &amp; 雅俗通字典[[#This Row],[聲調]] &amp; "聲" &amp; 雅俗通字典[[#This Row],[切音]]</f>
        <v>經上入聲曾</v>
      </c>
      <c r="M3554" t="str">
        <f xml:space="preserve"> 雅俗通字典[[#This Row],[字韻]] &amp; TEXT(雅俗通字典[[#This Row],[調]], "[DBNum1]") &amp; 雅俗通字典[[#This Row],[切音]]</f>
        <v>經四曾</v>
      </c>
    </row>
    <row r="3555" spans="1:13">
      <c r="A3555">
        <v>3554</v>
      </c>
      <c r="B3555" s="13" t="s">
        <v>3863</v>
      </c>
      <c r="C3555" s="13" t="s">
        <v>63</v>
      </c>
      <c r="D3555" s="13" t="s">
        <v>3390</v>
      </c>
      <c r="E3555" s="13" t="s">
        <v>348</v>
      </c>
      <c r="F3555" t="s">
        <v>3859</v>
      </c>
      <c r="G3555" s="13" t="str">
        <f xml:space="preserve"> IF( RIGHT(雅俗通字典[[#This Row],[聲調]],1)&lt;&gt;"入", "舒聲", "促聲")</f>
        <v>促聲</v>
      </c>
      <c r="H3555" t="str">
        <f xml:space="preserve"> INDEX(聲母對照資料表[], MATCH(雅俗通字典[[#This Row],[切音]], 聲母對照資料表[十五音], 0), 2)</f>
        <v>z</v>
      </c>
      <c r="I3555" t="str">
        <f xml:space="preserve"> INDEX(韻母對照資料表[], MATCH(雅俗通字典[[#This Row],[字韻]] &amp; LEFT(雅俗通字典[[#This Row],[舒促聲]],1), 韻母對照資料表[十五音識別碼], 0), 2)</f>
        <v>ik</v>
      </c>
      <c r="J3555">
        <f xml:space="preserve"> MATCH(雅俗通字典[[#This Row],[聲調]], 雅俗通聲調, 0)</f>
        <v>4</v>
      </c>
      <c r="K3555" t="str">
        <f xml:space="preserve"> _xlfn.CONCAT(雅俗通字典[[#This Row],[聲]:[調]])</f>
        <v>zik4</v>
      </c>
      <c r="L3555" t="str">
        <f xml:space="preserve"> 雅俗通字典[[#This Row],[字韻]] &amp; 雅俗通字典[[#This Row],[聲調]] &amp; "聲" &amp; 雅俗通字典[[#This Row],[切音]]</f>
        <v>經上入聲曾</v>
      </c>
      <c r="M3555" t="str">
        <f xml:space="preserve"> 雅俗通字典[[#This Row],[字韻]] &amp; TEXT(雅俗通字典[[#This Row],[調]], "[DBNum1]") &amp; 雅俗通字典[[#This Row],[切音]]</f>
        <v>經四曾</v>
      </c>
    </row>
    <row r="3556" spans="1:13">
      <c r="A3556">
        <v>3555</v>
      </c>
      <c r="B3556" s="13" t="s">
        <v>3864</v>
      </c>
      <c r="C3556" s="13" t="s">
        <v>63</v>
      </c>
      <c r="D3556" s="13" t="s">
        <v>3390</v>
      </c>
      <c r="E3556" s="13" t="s">
        <v>348</v>
      </c>
      <c r="F3556" t="s">
        <v>3859</v>
      </c>
      <c r="G3556" s="13" t="str">
        <f xml:space="preserve"> IF( RIGHT(雅俗通字典[[#This Row],[聲調]],1)&lt;&gt;"入", "舒聲", "促聲")</f>
        <v>促聲</v>
      </c>
      <c r="H3556" t="str">
        <f xml:space="preserve"> INDEX(聲母對照資料表[], MATCH(雅俗通字典[[#This Row],[切音]], 聲母對照資料表[十五音], 0), 2)</f>
        <v>z</v>
      </c>
      <c r="I3556" t="str">
        <f xml:space="preserve"> INDEX(韻母對照資料表[], MATCH(雅俗通字典[[#This Row],[字韻]] &amp; LEFT(雅俗通字典[[#This Row],[舒促聲]],1), 韻母對照資料表[十五音識別碼], 0), 2)</f>
        <v>ik</v>
      </c>
      <c r="J3556">
        <f xml:space="preserve"> MATCH(雅俗通字典[[#This Row],[聲調]], 雅俗通聲調, 0)</f>
        <v>4</v>
      </c>
      <c r="K3556" t="str">
        <f xml:space="preserve"> _xlfn.CONCAT(雅俗通字典[[#This Row],[聲]:[調]])</f>
        <v>zik4</v>
      </c>
      <c r="L3556" t="str">
        <f xml:space="preserve"> 雅俗通字典[[#This Row],[字韻]] &amp; 雅俗通字典[[#This Row],[聲調]] &amp; "聲" &amp; 雅俗通字典[[#This Row],[切音]]</f>
        <v>經上入聲曾</v>
      </c>
      <c r="M3556" t="str">
        <f xml:space="preserve"> 雅俗通字典[[#This Row],[字韻]] &amp; TEXT(雅俗通字典[[#This Row],[調]], "[DBNum1]") &amp; 雅俗通字典[[#This Row],[切音]]</f>
        <v>經四曾</v>
      </c>
    </row>
    <row r="3557" spans="1:13">
      <c r="A3557">
        <v>3556</v>
      </c>
      <c r="B3557" s="13" t="s">
        <v>3865</v>
      </c>
      <c r="C3557" s="13" t="s">
        <v>63</v>
      </c>
      <c r="D3557" s="13" t="s">
        <v>3390</v>
      </c>
      <c r="E3557" s="13" t="s">
        <v>348</v>
      </c>
      <c r="F3557" t="s">
        <v>3859</v>
      </c>
      <c r="G3557" s="13" t="str">
        <f xml:space="preserve"> IF( RIGHT(雅俗通字典[[#This Row],[聲調]],1)&lt;&gt;"入", "舒聲", "促聲")</f>
        <v>促聲</v>
      </c>
      <c r="H3557" t="str">
        <f xml:space="preserve"> INDEX(聲母對照資料表[], MATCH(雅俗通字典[[#This Row],[切音]], 聲母對照資料表[十五音], 0), 2)</f>
        <v>z</v>
      </c>
      <c r="I3557" t="str">
        <f xml:space="preserve"> INDEX(韻母對照資料表[], MATCH(雅俗通字典[[#This Row],[字韻]] &amp; LEFT(雅俗通字典[[#This Row],[舒促聲]],1), 韻母對照資料表[十五音識別碼], 0), 2)</f>
        <v>ik</v>
      </c>
      <c r="J3557">
        <f xml:space="preserve"> MATCH(雅俗通字典[[#This Row],[聲調]], 雅俗通聲調, 0)</f>
        <v>4</v>
      </c>
      <c r="K3557" t="str">
        <f xml:space="preserve"> _xlfn.CONCAT(雅俗通字典[[#This Row],[聲]:[調]])</f>
        <v>zik4</v>
      </c>
      <c r="L3557" t="str">
        <f xml:space="preserve"> 雅俗通字典[[#This Row],[字韻]] &amp; 雅俗通字典[[#This Row],[聲調]] &amp; "聲" &amp; 雅俗通字典[[#This Row],[切音]]</f>
        <v>經上入聲曾</v>
      </c>
      <c r="M3557" t="str">
        <f xml:space="preserve"> 雅俗通字典[[#This Row],[字韻]] &amp; TEXT(雅俗通字典[[#This Row],[調]], "[DBNum1]") &amp; 雅俗通字典[[#This Row],[切音]]</f>
        <v>經四曾</v>
      </c>
    </row>
    <row r="3558" spans="1:13">
      <c r="A3558">
        <v>3557</v>
      </c>
      <c r="B3558" s="13" t="s">
        <v>2913</v>
      </c>
      <c r="C3558" s="13" t="s">
        <v>63</v>
      </c>
      <c r="D3558" s="13" t="s">
        <v>3390</v>
      </c>
      <c r="E3558" s="13" t="s">
        <v>348</v>
      </c>
      <c r="F3558" t="s">
        <v>3859</v>
      </c>
      <c r="G3558" s="13" t="str">
        <f xml:space="preserve"> IF( RIGHT(雅俗通字典[[#This Row],[聲調]],1)&lt;&gt;"入", "舒聲", "促聲")</f>
        <v>促聲</v>
      </c>
      <c r="H3558" t="str">
        <f xml:space="preserve"> INDEX(聲母對照資料表[], MATCH(雅俗通字典[[#This Row],[切音]], 聲母對照資料表[十五音], 0), 2)</f>
        <v>z</v>
      </c>
      <c r="I3558" t="str">
        <f xml:space="preserve"> INDEX(韻母對照資料表[], MATCH(雅俗通字典[[#This Row],[字韻]] &amp; LEFT(雅俗通字典[[#This Row],[舒促聲]],1), 韻母對照資料表[十五音識別碼], 0), 2)</f>
        <v>ik</v>
      </c>
      <c r="J3558">
        <f xml:space="preserve"> MATCH(雅俗通字典[[#This Row],[聲調]], 雅俗通聲調, 0)</f>
        <v>4</v>
      </c>
      <c r="K3558" t="str">
        <f xml:space="preserve"> _xlfn.CONCAT(雅俗通字典[[#This Row],[聲]:[調]])</f>
        <v>zik4</v>
      </c>
      <c r="L3558" t="str">
        <f xml:space="preserve"> 雅俗通字典[[#This Row],[字韻]] &amp; 雅俗通字典[[#This Row],[聲調]] &amp; "聲" &amp; 雅俗通字典[[#This Row],[切音]]</f>
        <v>經上入聲曾</v>
      </c>
      <c r="M3558" t="str">
        <f xml:space="preserve"> 雅俗通字典[[#This Row],[字韻]] &amp; TEXT(雅俗通字典[[#This Row],[調]], "[DBNum1]") &amp; 雅俗通字典[[#This Row],[切音]]</f>
        <v>經四曾</v>
      </c>
    </row>
    <row r="3559" spans="1:13">
      <c r="A3559">
        <v>3558</v>
      </c>
      <c r="B3559" s="13" t="s">
        <v>3866</v>
      </c>
      <c r="C3559" s="13" t="s">
        <v>63</v>
      </c>
      <c r="D3559" s="13" t="s">
        <v>3390</v>
      </c>
      <c r="E3559" s="13" t="s">
        <v>348</v>
      </c>
      <c r="F3559" t="s">
        <v>3859</v>
      </c>
      <c r="G3559" s="13" t="str">
        <f xml:space="preserve"> IF( RIGHT(雅俗通字典[[#This Row],[聲調]],1)&lt;&gt;"入", "舒聲", "促聲")</f>
        <v>促聲</v>
      </c>
      <c r="H3559" t="str">
        <f xml:space="preserve"> INDEX(聲母對照資料表[], MATCH(雅俗通字典[[#This Row],[切音]], 聲母對照資料表[十五音], 0), 2)</f>
        <v>z</v>
      </c>
      <c r="I3559" t="str">
        <f xml:space="preserve"> INDEX(韻母對照資料表[], MATCH(雅俗通字典[[#This Row],[字韻]] &amp; LEFT(雅俗通字典[[#This Row],[舒促聲]],1), 韻母對照資料表[十五音識別碼], 0), 2)</f>
        <v>ik</v>
      </c>
      <c r="J3559">
        <f xml:space="preserve"> MATCH(雅俗通字典[[#This Row],[聲調]], 雅俗通聲調, 0)</f>
        <v>4</v>
      </c>
      <c r="K3559" t="str">
        <f xml:space="preserve"> _xlfn.CONCAT(雅俗通字典[[#This Row],[聲]:[調]])</f>
        <v>zik4</v>
      </c>
      <c r="L3559" t="str">
        <f xml:space="preserve"> 雅俗通字典[[#This Row],[字韻]] &amp; 雅俗通字典[[#This Row],[聲調]] &amp; "聲" &amp; 雅俗通字典[[#This Row],[切音]]</f>
        <v>經上入聲曾</v>
      </c>
      <c r="M3559" t="str">
        <f xml:space="preserve"> 雅俗通字典[[#This Row],[字韻]] &amp; TEXT(雅俗通字典[[#This Row],[調]], "[DBNum1]") &amp; 雅俗通字典[[#This Row],[切音]]</f>
        <v>經四曾</v>
      </c>
    </row>
    <row r="3560" spans="1:13">
      <c r="A3560">
        <v>3559</v>
      </c>
      <c r="B3560" s="13" t="s">
        <v>3867</v>
      </c>
      <c r="C3560" s="13" t="s">
        <v>63</v>
      </c>
      <c r="D3560" s="13" t="s">
        <v>3390</v>
      </c>
      <c r="E3560" s="13" t="s">
        <v>348</v>
      </c>
      <c r="F3560" t="s">
        <v>3859</v>
      </c>
      <c r="G3560" s="13" t="str">
        <f xml:space="preserve"> IF( RIGHT(雅俗通字典[[#This Row],[聲調]],1)&lt;&gt;"入", "舒聲", "促聲")</f>
        <v>促聲</v>
      </c>
      <c r="H3560" t="str">
        <f xml:space="preserve"> INDEX(聲母對照資料表[], MATCH(雅俗通字典[[#This Row],[切音]], 聲母對照資料表[十五音], 0), 2)</f>
        <v>z</v>
      </c>
      <c r="I3560" t="str">
        <f xml:space="preserve"> INDEX(韻母對照資料表[], MATCH(雅俗通字典[[#This Row],[字韻]] &amp; LEFT(雅俗通字典[[#This Row],[舒促聲]],1), 韻母對照資料表[十五音識別碼], 0), 2)</f>
        <v>ik</v>
      </c>
      <c r="J3560">
        <f xml:space="preserve"> MATCH(雅俗通字典[[#This Row],[聲調]], 雅俗通聲調, 0)</f>
        <v>4</v>
      </c>
      <c r="K3560" t="str">
        <f xml:space="preserve"> _xlfn.CONCAT(雅俗通字典[[#This Row],[聲]:[調]])</f>
        <v>zik4</v>
      </c>
      <c r="L3560" t="str">
        <f xml:space="preserve"> 雅俗通字典[[#This Row],[字韻]] &amp; 雅俗通字典[[#This Row],[聲調]] &amp; "聲" &amp; 雅俗通字典[[#This Row],[切音]]</f>
        <v>經上入聲曾</v>
      </c>
      <c r="M3560" t="str">
        <f xml:space="preserve"> 雅俗通字典[[#This Row],[字韻]] &amp; TEXT(雅俗通字典[[#This Row],[調]], "[DBNum1]") &amp; 雅俗通字典[[#This Row],[切音]]</f>
        <v>經四曾</v>
      </c>
    </row>
    <row r="3561" spans="1:13">
      <c r="A3561">
        <v>3560</v>
      </c>
      <c r="B3561" s="13" t="s">
        <v>3868</v>
      </c>
      <c r="C3561" s="13" t="s">
        <v>63</v>
      </c>
      <c r="D3561" s="13" t="s">
        <v>3390</v>
      </c>
      <c r="E3561" s="13" t="s">
        <v>348</v>
      </c>
      <c r="F3561" t="s">
        <v>3859</v>
      </c>
      <c r="G3561" s="13" t="str">
        <f xml:space="preserve"> IF( RIGHT(雅俗通字典[[#This Row],[聲調]],1)&lt;&gt;"入", "舒聲", "促聲")</f>
        <v>促聲</v>
      </c>
      <c r="H3561" t="str">
        <f xml:space="preserve"> INDEX(聲母對照資料表[], MATCH(雅俗通字典[[#This Row],[切音]], 聲母對照資料表[十五音], 0), 2)</f>
        <v>z</v>
      </c>
      <c r="I3561" t="str">
        <f xml:space="preserve"> INDEX(韻母對照資料表[], MATCH(雅俗通字典[[#This Row],[字韻]] &amp; LEFT(雅俗通字典[[#This Row],[舒促聲]],1), 韻母對照資料表[十五音識別碼], 0), 2)</f>
        <v>ik</v>
      </c>
      <c r="J3561">
        <f xml:space="preserve"> MATCH(雅俗通字典[[#This Row],[聲調]], 雅俗通聲調, 0)</f>
        <v>4</v>
      </c>
      <c r="K3561" t="str">
        <f xml:space="preserve"> _xlfn.CONCAT(雅俗通字典[[#This Row],[聲]:[調]])</f>
        <v>zik4</v>
      </c>
      <c r="L3561" t="str">
        <f xml:space="preserve"> 雅俗通字典[[#This Row],[字韻]] &amp; 雅俗通字典[[#This Row],[聲調]] &amp; "聲" &amp; 雅俗通字典[[#This Row],[切音]]</f>
        <v>經上入聲曾</v>
      </c>
      <c r="M3561" t="str">
        <f xml:space="preserve"> 雅俗通字典[[#This Row],[字韻]] &amp; TEXT(雅俗通字典[[#This Row],[調]], "[DBNum1]") &amp; 雅俗通字典[[#This Row],[切音]]</f>
        <v>經四曾</v>
      </c>
    </row>
    <row r="3562" spans="1:13">
      <c r="A3562">
        <v>3561</v>
      </c>
      <c r="B3562" s="13" t="s">
        <v>3869</v>
      </c>
      <c r="C3562" s="13" t="s">
        <v>63</v>
      </c>
      <c r="D3562" s="13" t="s">
        <v>3390</v>
      </c>
      <c r="E3562" s="13" t="s">
        <v>348</v>
      </c>
      <c r="F3562" t="s">
        <v>3859</v>
      </c>
      <c r="G3562" s="13" t="str">
        <f xml:space="preserve"> IF( RIGHT(雅俗通字典[[#This Row],[聲調]],1)&lt;&gt;"入", "舒聲", "促聲")</f>
        <v>促聲</v>
      </c>
      <c r="H3562" t="str">
        <f xml:space="preserve"> INDEX(聲母對照資料表[], MATCH(雅俗通字典[[#This Row],[切音]], 聲母對照資料表[十五音], 0), 2)</f>
        <v>z</v>
      </c>
      <c r="I3562" t="str">
        <f xml:space="preserve"> INDEX(韻母對照資料表[], MATCH(雅俗通字典[[#This Row],[字韻]] &amp; LEFT(雅俗通字典[[#This Row],[舒促聲]],1), 韻母對照資料表[十五音識別碼], 0), 2)</f>
        <v>ik</v>
      </c>
      <c r="J3562">
        <f xml:space="preserve"> MATCH(雅俗通字典[[#This Row],[聲調]], 雅俗通聲調, 0)</f>
        <v>4</v>
      </c>
      <c r="K3562" t="str">
        <f xml:space="preserve"> _xlfn.CONCAT(雅俗通字典[[#This Row],[聲]:[調]])</f>
        <v>zik4</v>
      </c>
      <c r="L3562" t="str">
        <f xml:space="preserve"> 雅俗通字典[[#This Row],[字韻]] &amp; 雅俗通字典[[#This Row],[聲調]] &amp; "聲" &amp; 雅俗通字典[[#This Row],[切音]]</f>
        <v>經上入聲曾</v>
      </c>
      <c r="M3562" t="str">
        <f xml:space="preserve"> 雅俗通字典[[#This Row],[字韻]] &amp; TEXT(雅俗通字典[[#This Row],[調]], "[DBNum1]") &amp; 雅俗通字典[[#This Row],[切音]]</f>
        <v>經四曾</v>
      </c>
    </row>
    <row r="3563" spans="1:13">
      <c r="A3563">
        <v>3562</v>
      </c>
      <c r="B3563" s="13" t="s">
        <v>3870</v>
      </c>
      <c r="C3563" s="13" t="s">
        <v>63</v>
      </c>
      <c r="D3563" s="13" t="s">
        <v>3390</v>
      </c>
      <c r="E3563" s="13" t="s">
        <v>348</v>
      </c>
      <c r="F3563" t="s">
        <v>3859</v>
      </c>
      <c r="G3563" s="13" t="str">
        <f xml:space="preserve"> IF( RIGHT(雅俗通字典[[#This Row],[聲調]],1)&lt;&gt;"入", "舒聲", "促聲")</f>
        <v>促聲</v>
      </c>
      <c r="H3563" t="str">
        <f xml:space="preserve"> INDEX(聲母對照資料表[], MATCH(雅俗通字典[[#This Row],[切音]], 聲母對照資料表[十五音], 0), 2)</f>
        <v>z</v>
      </c>
      <c r="I3563" t="str">
        <f xml:space="preserve"> INDEX(韻母對照資料表[], MATCH(雅俗通字典[[#This Row],[字韻]] &amp; LEFT(雅俗通字典[[#This Row],[舒促聲]],1), 韻母對照資料表[十五音識別碼], 0), 2)</f>
        <v>ik</v>
      </c>
      <c r="J3563">
        <f xml:space="preserve"> MATCH(雅俗通字典[[#This Row],[聲調]], 雅俗通聲調, 0)</f>
        <v>4</v>
      </c>
      <c r="K3563" t="str">
        <f xml:space="preserve"> _xlfn.CONCAT(雅俗通字典[[#This Row],[聲]:[調]])</f>
        <v>zik4</v>
      </c>
      <c r="L3563" t="str">
        <f xml:space="preserve"> 雅俗通字典[[#This Row],[字韻]] &amp; 雅俗通字典[[#This Row],[聲調]] &amp; "聲" &amp; 雅俗通字典[[#This Row],[切音]]</f>
        <v>經上入聲曾</v>
      </c>
      <c r="M3563" t="str">
        <f xml:space="preserve"> 雅俗通字典[[#This Row],[字韻]] &amp; TEXT(雅俗通字典[[#This Row],[調]], "[DBNum1]") &amp; 雅俗通字典[[#This Row],[切音]]</f>
        <v>經四曾</v>
      </c>
    </row>
    <row r="3564" spans="1:13">
      <c r="A3564">
        <v>3563</v>
      </c>
      <c r="B3564" s="13" t="s">
        <v>3871</v>
      </c>
      <c r="C3564" s="13" t="s">
        <v>63</v>
      </c>
      <c r="D3564" s="13" t="s">
        <v>3390</v>
      </c>
      <c r="E3564" s="13" t="s">
        <v>348</v>
      </c>
      <c r="F3564" t="s">
        <v>3859</v>
      </c>
      <c r="G3564" s="13" t="str">
        <f xml:space="preserve"> IF( RIGHT(雅俗通字典[[#This Row],[聲調]],1)&lt;&gt;"入", "舒聲", "促聲")</f>
        <v>促聲</v>
      </c>
      <c r="H3564" t="str">
        <f xml:space="preserve"> INDEX(聲母對照資料表[], MATCH(雅俗通字典[[#This Row],[切音]], 聲母對照資料表[十五音], 0), 2)</f>
        <v>z</v>
      </c>
      <c r="I3564" t="str">
        <f xml:space="preserve"> INDEX(韻母對照資料表[], MATCH(雅俗通字典[[#This Row],[字韻]] &amp; LEFT(雅俗通字典[[#This Row],[舒促聲]],1), 韻母對照資料表[十五音識別碼], 0), 2)</f>
        <v>ik</v>
      </c>
      <c r="J3564">
        <f xml:space="preserve"> MATCH(雅俗通字典[[#This Row],[聲調]], 雅俗通聲調, 0)</f>
        <v>4</v>
      </c>
      <c r="K3564" t="str">
        <f xml:space="preserve"> _xlfn.CONCAT(雅俗通字典[[#This Row],[聲]:[調]])</f>
        <v>zik4</v>
      </c>
      <c r="L3564" t="str">
        <f xml:space="preserve"> 雅俗通字典[[#This Row],[字韻]] &amp; 雅俗通字典[[#This Row],[聲調]] &amp; "聲" &amp; 雅俗通字典[[#This Row],[切音]]</f>
        <v>經上入聲曾</v>
      </c>
      <c r="M3564" t="str">
        <f xml:space="preserve"> 雅俗通字典[[#This Row],[字韻]] &amp; TEXT(雅俗通字典[[#This Row],[調]], "[DBNum1]") &amp; 雅俗通字典[[#This Row],[切音]]</f>
        <v>經四曾</v>
      </c>
    </row>
    <row r="3565" spans="1:13">
      <c r="A3565">
        <v>3564</v>
      </c>
      <c r="B3565" s="13" t="s">
        <v>3872</v>
      </c>
      <c r="C3565" s="13" t="s">
        <v>63</v>
      </c>
      <c r="D3565" s="13" t="s">
        <v>3390</v>
      </c>
      <c r="E3565" s="13" t="s">
        <v>348</v>
      </c>
      <c r="F3565" t="s">
        <v>3859</v>
      </c>
      <c r="G3565" s="13" t="str">
        <f xml:space="preserve"> IF( RIGHT(雅俗通字典[[#This Row],[聲調]],1)&lt;&gt;"入", "舒聲", "促聲")</f>
        <v>促聲</v>
      </c>
      <c r="H3565" t="str">
        <f xml:space="preserve"> INDEX(聲母對照資料表[], MATCH(雅俗通字典[[#This Row],[切音]], 聲母對照資料表[十五音], 0), 2)</f>
        <v>z</v>
      </c>
      <c r="I3565" t="str">
        <f xml:space="preserve"> INDEX(韻母對照資料表[], MATCH(雅俗通字典[[#This Row],[字韻]] &amp; LEFT(雅俗通字典[[#This Row],[舒促聲]],1), 韻母對照資料表[十五音識別碼], 0), 2)</f>
        <v>ik</v>
      </c>
      <c r="J3565">
        <f xml:space="preserve"> MATCH(雅俗通字典[[#This Row],[聲調]], 雅俗通聲調, 0)</f>
        <v>4</v>
      </c>
      <c r="K3565" t="str">
        <f xml:space="preserve"> _xlfn.CONCAT(雅俗通字典[[#This Row],[聲]:[調]])</f>
        <v>zik4</v>
      </c>
      <c r="L3565" t="str">
        <f xml:space="preserve"> 雅俗通字典[[#This Row],[字韻]] &amp; 雅俗通字典[[#This Row],[聲調]] &amp; "聲" &amp; 雅俗通字典[[#This Row],[切音]]</f>
        <v>經上入聲曾</v>
      </c>
      <c r="M3565" t="str">
        <f xml:space="preserve"> 雅俗通字典[[#This Row],[字韻]] &amp; TEXT(雅俗通字典[[#This Row],[調]], "[DBNum1]") &amp; 雅俗通字典[[#This Row],[切音]]</f>
        <v>經四曾</v>
      </c>
    </row>
    <row r="3566" spans="1:13">
      <c r="A3566">
        <v>3565</v>
      </c>
      <c r="B3566" s="13" t="s">
        <v>3873</v>
      </c>
      <c r="C3566" s="13" t="s">
        <v>63</v>
      </c>
      <c r="D3566" s="13" t="s">
        <v>3390</v>
      </c>
      <c r="E3566" s="13" t="s">
        <v>348</v>
      </c>
      <c r="F3566" t="s">
        <v>3859</v>
      </c>
      <c r="G3566" s="13" t="str">
        <f xml:space="preserve"> IF( RIGHT(雅俗通字典[[#This Row],[聲調]],1)&lt;&gt;"入", "舒聲", "促聲")</f>
        <v>促聲</v>
      </c>
      <c r="H3566" t="str">
        <f xml:space="preserve"> INDEX(聲母對照資料表[], MATCH(雅俗通字典[[#This Row],[切音]], 聲母對照資料表[十五音], 0), 2)</f>
        <v>z</v>
      </c>
      <c r="I3566" t="str">
        <f xml:space="preserve"> INDEX(韻母對照資料表[], MATCH(雅俗通字典[[#This Row],[字韻]] &amp; LEFT(雅俗通字典[[#This Row],[舒促聲]],1), 韻母對照資料表[十五音識別碼], 0), 2)</f>
        <v>ik</v>
      </c>
      <c r="J3566">
        <f xml:space="preserve"> MATCH(雅俗通字典[[#This Row],[聲調]], 雅俗通聲調, 0)</f>
        <v>4</v>
      </c>
      <c r="K3566" t="str">
        <f xml:space="preserve"> _xlfn.CONCAT(雅俗通字典[[#This Row],[聲]:[調]])</f>
        <v>zik4</v>
      </c>
      <c r="L3566" t="str">
        <f xml:space="preserve"> 雅俗通字典[[#This Row],[字韻]] &amp; 雅俗通字典[[#This Row],[聲調]] &amp; "聲" &amp; 雅俗通字典[[#This Row],[切音]]</f>
        <v>經上入聲曾</v>
      </c>
      <c r="M3566" t="str">
        <f xml:space="preserve"> 雅俗通字典[[#This Row],[字韻]] &amp; TEXT(雅俗通字典[[#This Row],[調]], "[DBNum1]") &amp; 雅俗通字典[[#This Row],[切音]]</f>
        <v>經四曾</v>
      </c>
    </row>
    <row r="3567" spans="1:13">
      <c r="A3567">
        <v>3566</v>
      </c>
      <c r="B3567" s="13" t="s">
        <v>3874</v>
      </c>
      <c r="C3567" s="13" t="s">
        <v>63</v>
      </c>
      <c r="D3567" s="13" t="s">
        <v>3390</v>
      </c>
      <c r="E3567" s="13" t="s">
        <v>348</v>
      </c>
      <c r="F3567" t="s">
        <v>3859</v>
      </c>
      <c r="G3567" s="13" t="str">
        <f xml:space="preserve"> IF( RIGHT(雅俗通字典[[#This Row],[聲調]],1)&lt;&gt;"入", "舒聲", "促聲")</f>
        <v>促聲</v>
      </c>
      <c r="H3567" t="str">
        <f xml:space="preserve"> INDEX(聲母對照資料表[], MATCH(雅俗通字典[[#This Row],[切音]], 聲母對照資料表[十五音], 0), 2)</f>
        <v>z</v>
      </c>
      <c r="I3567" t="str">
        <f xml:space="preserve"> INDEX(韻母對照資料表[], MATCH(雅俗通字典[[#This Row],[字韻]] &amp; LEFT(雅俗通字典[[#This Row],[舒促聲]],1), 韻母對照資料表[十五音識別碼], 0), 2)</f>
        <v>ik</v>
      </c>
      <c r="J3567">
        <f xml:space="preserve"> MATCH(雅俗通字典[[#This Row],[聲調]], 雅俗通聲調, 0)</f>
        <v>4</v>
      </c>
      <c r="K3567" t="str">
        <f xml:space="preserve"> _xlfn.CONCAT(雅俗通字典[[#This Row],[聲]:[調]])</f>
        <v>zik4</v>
      </c>
      <c r="L3567" t="str">
        <f xml:space="preserve"> 雅俗通字典[[#This Row],[字韻]] &amp; 雅俗通字典[[#This Row],[聲調]] &amp; "聲" &amp; 雅俗通字典[[#This Row],[切音]]</f>
        <v>經上入聲曾</v>
      </c>
      <c r="M3567" t="str">
        <f xml:space="preserve"> 雅俗通字典[[#This Row],[字韻]] &amp; TEXT(雅俗通字典[[#This Row],[調]], "[DBNum1]") &amp; 雅俗通字典[[#This Row],[切音]]</f>
        <v>經四曾</v>
      </c>
    </row>
    <row r="3568" spans="1:13">
      <c r="A3568">
        <v>3567</v>
      </c>
      <c r="B3568" s="13" t="s">
        <v>3875</v>
      </c>
      <c r="C3568" s="13" t="s">
        <v>63</v>
      </c>
      <c r="D3568" s="13" t="s">
        <v>3390</v>
      </c>
      <c r="E3568" s="13" t="s">
        <v>348</v>
      </c>
      <c r="F3568" t="s">
        <v>3859</v>
      </c>
      <c r="G3568" s="13" t="str">
        <f xml:space="preserve"> IF( RIGHT(雅俗通字典[[#This Row],[聲調]],1)&lt;&gt;"入", "舒聲", "促聲")</f>
        <v>促聲</v>
      </c>
      <c r="H3568" t="str">
        <f xml:space="preserve"> INDEX(聲母對照資料表[], MATCH(雅俗通字典[[#This Row],[切音]], 聲母對照資料表[十五音], 0), 2)</f>
        <v>z</v>
      </c>
      <c r="I3568" t="str">
        <f xml:space="preserve"> INDEX(韻母對照資料表[], MATCH(雅俗通字典[[#This Row],[字韻]] &amp; LEFT(雅俗通字典[[#This Row],[舒促聲]],1), 韻母對照資料表[十五音識別碼], 0), 2)</f>
        <v>ik</v>
      </c>
      <c r="J3568">
        <f xml:space="preserve"> MATCH(雅俗通字典[[#This Row],[聲調]], 雅俗通聲調, 0)</f>
        <v>4</v>
      </c>
      <c r="K3568" t="str">
        <f xml:space="preserve"> _xlfn.CONCAT(雅俗通字典[[#This Row],[聲]:[調]])</f>
        <v>zik4</v>
      </c>
      <c r="L3568" t="str">
        <f xml:space="preserve"> 雅俗通字典[[#This Row],[字韻]] &amp; 雅俗通字典[[#This Row],[聲調]] &amp; "聲" &amp; 雅俗通字典[[#This Row],[切音]]</f>
        <v>經上入聲曾</v>
      </c>
      <c r="M3568" t="str">
        <f xml:space="preserve"> 雅俗通字典[[#This Row],[字韻]] &amp; TEXT(雅俗通字典[[#This Row],[調]], "[DBNum1]") &amp; 雅俗通字典[[#This Row],[切音]]</f>
        <v>經四曾</v>
      </c>
    </row>
    <row r="3569" spans="1:13">
      <c r="A3569">
        <v>3568</v>
      </c>
      <c r="B3569" s="13" t="s">
        <v>3876</v>
      </c>
      <c r="C3569" s="13" t="s">
        <v>63</v>
      </c>
      <c r="D3569" s="13" t="s">
        <v>3390</v>
      </c>
      <c r="E3569" s="13" t="s">
        <v>348</v>
      </c>
      <c r="F3569" t="s">
        <v>3859</v>
      </c>
      <c r="G3569" s="13" t="str">
        <f xml:space="preserve"> IF( RIGHT(雅俗通字典[[#This Row],[聲調]],1)&lt;&gt;"入", "舒聲", "促聲")</f>
        <v>促聲</v>
      </c>
      <c r="H3569" t="str">
        <f xml:space="preserve"> INDEX(聲母對照資料表[], MATCH(雅俗通字典[[#This Row],[切音]], 聲母對照資料表[十五音], 0), 2)</f>
        <v>z</v>
      </c>
      <c r="I3569" t="str">
        <f xml:space="preserve"> INDEX(韻母對照資料表[], MATCH(雅俗通字典[[#This Row],[字韻]] &amp; LEFT(雅俗通字典[[#This Row],[舒促聲]],1), 韻母對照資料表[十五音識別碼], 0), 2)</f>
        <v>ik</v>
      </c>
      <c r="J3569">
        <f xml:space="preserve"> MATCH(雅俗通字典[[#This Row],[聲調]], 雅俗通聲調, 0)</f>
        <v>4</v>
      </c>
      <c r="K3569" t="str">
        <f xml:space="preserve"> _xlfn.CONCAT(雅俗通字典[[#This Row],[聲]:[調]])</f>
        <v>zik4</v>
      </c>
      <c r="L3569" t="str">
        <f xml:space="preserve"> 雅俗通字典[[#This Row],[字韻]] &amp; 雅俗通字典[[#This Row],[聲調]] &amp; "聲" &amp; 雅俗通字典[[#This Row],[切音]]</f>
        <v>經上入聲曾</v>
      </c>
      <c r="M3569" t="str">
        <f xml:space="preserve"> 雅俗通字典[[#This Row],[字韻]] &amp; TEXT(雅俗通字典[[#This Row],[調]], "[DBNum1]") &amp; 雅俗通字典[[#This Row],[切音]]</f>
        <v>經四曾</v>
      </c>
    </row>
    <row r="3570" spans="1:13">
      <c r="A3570">
        <v>3569</v>
      </c>
      <c r="B3570" s="13" t="s">
        <v>3877</v>
      </c>
      <c r="C3570" s="13" t="s">
        <v>63</v>
      </c>
      <c r="D3570" s="13" t="s">
        <v>3390</v>
      </c>
      <c r="E3570" s="13" t="s">
        <v>348</v>
      </c>
      <c r="F3570" t="s">
        <v>3859</v>
      </c>
      <c r="G3570" s="13" t="str">
        <f xml:space="preserve"> IF( RIGHT(雅俗通字典[[#This Row],[聲調]],1)&lt;&gt;"入", "舒聲", "促聲")</f>
        <v>促聲</v>
      </c>
      <c r="H3570" t="str">
        <f xml:space="preserve"> INDEX(聲母對照資料表[], MATCH(雅俗通字典[[#This Row],[切音]], 聲母對照資料表[十五音], 0), 2)</f>
        <v>z</v>
      </c>
      <c r="I3570" t="str">
        <f xml:space="preserve"> INDEX(韻母對照資料表[], MATCH(雅俗通字典[[#This Row],[字韻]] &amp; LEFT(雅俗通字典[[#This Row],[舒促聲]],1), 韻母對照資料表[十五音識別碼], 0), 2)</f>
        <v>ik</v>
      </c>
      <c r="J3570">
        <f xml:space="preserve"> MATCH(雅俗通字典[[#This Row],[聲調]], 雅俗通聲調, 0)</f>
        <v>4</v>
      </c>
      <c r="K3570" t="str">
        <f xml:space="preserve"> _xlfn.CONCAT(雅俗通字典[[#This Row],[聲]:[調]])</f>
        <v>zik4</v>
      </c>
      <c r="L3570" t="str">
        <f xml:space="preserve"> 雅俗通字典[[#This Row],[字韻]] &amp; 雅俗通字典[[#This Row],[聲調]] &amp; "聲" &amp; 雅俗通字典[[#This Row],[切音]]</f>
        <v>經上入聲曾</v>
      </c>
      <c r="M3570" t="str">
        <f xml:space="preserve"> 雅俗通字典[[#This Row],[字韻]] &amp; TEXT(雅俗通字典[[#This Row],[調]], "[DBNum1]") &amp; 雅俗通字典[[#This Row],[切音]]</f>
        <v>經四曾</v>
      </c>
    </row>
    <row r="3571" spans="1:13">
      <c r="A3571">
        <v>3570</v>
      </c>
      <c r="B3571" s="13" t="s">
        <v>3878</v>
      </c>
      <c r="C3571" s="13" t="s">
        <v>63</v>
      </c>
      <c r="D3571" s="13" t="s">
        <v>3390</v>
      </c>
      <c r="E3571" s="13" t="s">
        <v>348</v>
      </c>
      <c r="F3571" t="s">
        <v>3859</v>
      </c>
      <c r="G3571" s="13" t="str">
        <f xml:space="preserve"> IF( RIGHT(雅俗通字典[[#This Row],[聲調]],1)&lt;&gt;"入", "舒聲", "促聲")</f>
        <v>促聲</v>
      </c>
      <c r="H3571" t="str">
        <f xml:space="preserve"> INDEX(聲母對照資料表[], MATCH(雅俗通字典[[#This Row],[切音]], 聲母對照資料表[十五音], 0), 2)</f>
        <v>z</v>
      </c>
      <c r="I3571" t="str">
        <f xml:space="preserve"> INDEX(韻母對照資料表[], MATCH(雅俗通字典[[#This Row],[字韻]] &amp; LEFT(雅俗通字典[[#This Row],[舒促聲]],1), 韻母對照資料表[十五音識別碼], 0), 2)</f>
        <v>ik</v>
      </c>
      <c r="J3571">
        <f xml:space="preserve"> MATCH(雅俗通字典[[#This Row],[聲調]], 雅俗通聲調, 0)</f>
        <v>4</v>
      </c>
      <c r="K3571" t="str">
        <f xml:space="preserve"> _xlfn.CONCAT(雅俗通字典[[#This Row],[聲]:[調]])</f>
        <v>zik4</v>
      </c>
      <c r="L3571" t="str">
        <f xml:space="preserve"> 雅俗通字典[[#This Row],[字韻]] &amp; 雅俗通字典[[#This Row],[聲調]] &amp; "聲" &amp; 雅俗通字典[[#This Row],[切音]]</f>
        <v>經上入聲曾</v>
      </c>
      <c r="M3571" t="str">
        <f xml:space="preserve"> 雅俗通字典[[#This Row],[字韻]] &amp; TEXT(雅俗通字典[[#This Row],[調]], "[DBNum1]") &amp; 雅俗通字典[[#This Row],[切音]]</f>
        <v>經四曾</v>
      </c>
    </row>
    <row r="3572" spans="1:13">
      <c r="A3572">
        <v>3571</v>
      </c>
      <c r="B3572" s="13" t="s">
        <v>3879</v>
      </c>
      <c r="C3572" s="13" t="s">
        <v>63</v>
      </c>
      <c r="D3572" s="13" t="s">
        <v>3390</v>
      </c>
      <c r="E3572" s="13" t="s">
        <v>348</v>
      </c>
      <c r="F3572" t="s">
        <v>3859</v>
      </c>
      <c r="G3572" s="13" t="str">
        <f xml:space="preserve"> IF( RIGHT(雅俗通字典[[#This Row],[聲調]],1)&lt;&gt;"入", "舒聲", "促聲")</f>
        <v>促聲</v>
      </c>
      <c r="H3572" t="str">
        <f xml:space="preserve"> INDEX(聲母對照資料表[], MATCH(雅俗通字典[[#This Row],[切音]], 聲母對照資料表[十五音], 0), 2)</f>
        <v>z</v>
      </c>
      <c r="I3572" t="str">
        <f xml:space="preserve"> INDEX(韻母對照資料表[], MATCH(雅俗通字典[[#This Row],[字韻]] &amp; LEFT(雅俗通字典[[#This Row],[舒促聲]],1), 韻母對照資料表[十五音識別碼], 0), 2)</f>
        <v>ik</v>
      </c>
      <c r="J3572">
        <f xml:space="preserve"> MATCH(雅俗通字典[[#This Row],[聲調]], 雅俗通聲調, 0)</f>
        <v>4</v>
      </c>
      <c r="K3572" t="str">
        <f xml:space="preserve"> _xlfn.CONCAT(雅俗通字典[[#This Row],[聲]:[調]])</f>
        <v>zik4</v>
      </c>
      <c r="L3572" t="str">
        <f xml:space="preserve"> 雅俗通字典[[#This Row],[字韻]] &amp; 雅俗通字典[[#This Row],[聲調]] &amp; "聲" &amp; 雅俗通字典[[#This Row],[切音]]</f>
        <v>經上入聲曾</v>
      </c>
      <c r="M3572" t="str">
        <f xml:space="preserve"> 雅俗通字典[[#This Row],[字韻]] &amp; TEXT(雅俗通字典[[#This Row],[調]], "[DBNum1]") &amp; 雅俗通字典[[#This Row],[切音]]</f>
        <v>經四曾</v>
      </c>
    </row>
    <row r="3573" spans="1:13">
      <c r="A3573">
        <v>3572</v>
      </c>
      <c r="B3573" s="13" t="s">
        <v>3880</v>
      </c>
      <c r="C3573" s="13" t="s">
        <v>63</v>
      </c>
      <c r="D3573" s="13" t="s">
        <v>3390</v>
      </c>
      <c r="E3573" s="13" t="s">
        <v>348</v>
      </c>
      <c r="F3573" t="s">
        <v>3859</v>
      </c>
      <c r="G3573" s="13" t="str">
        <f xml:space="preserve"> IF( RIGHT(雅俗通字典[[#This Row],[聲調]],1)&lt;&gt;"入", "舒聲", "促聲")</f>
        <v>促聲</v>
      </c>
      <c r="H3573" t="str">
        <f xml:space="preserve"> INDEX(聲母對照資料表[], MATCH(雅俗通字典[[#This Row],[切音]], 聲母對照資料表[十五音], 0), 2)</f>
        <v>z</v>
      </c>
      <c r="I3573" t="str">
        <f xml:space="preserve"> INDEX(韻母對照資料表[], MATCH(雅俗通字典[[#This Row],[字韻]] &amp; LEFT(雅俗通字典[[#This Row],[舒促聲]],1), 韻母對照資料表[十五音識別碼], 0), 2)</f>
        <v>ik</v>
      </c>
      <c r="J3573">
        <f xml:space="preserve"> MATCH(雅俗通字典[[#This Row],[聲調]], 雅俗通聲調, 0)</f>
        <v>4</v>
      </c>
      <c r="K3573" t="str">
        <f xml:space="preserve"> _xlfn.CONCAT(雅俗通字典[[#This Row],[聲]:[調]])</f>
        <v>zik4</v>
      </c>
      <c r="L3573" t="str">
        <f xml:space="preserve"> 雅俗通字典[[#This Row],[字韻]] &amp; 雅俗通字典[[#This Row],[聲調]] &amp; "聲" &amp; 雅俗通字典[[#This Row],[切音]]</f>
        <v>經上入聲曾</v>
      </c>
      <c r="M3573" t="str">
        <f xml:space="preserve"> 雅俗通字典[[#This Row],[字韻]] &amp; TEXT(雅俗通字典[[#This Row],[調]], "[DBNum1]") &amp; 雅俗通字典[[#This Row],[切音]]</f>
        <v>經四曾</v>
      </c>
    </row>
    <row r="3574" spans="1:13">
      <c r="A3574">
        <v>3573</v>
      </c>
      <c r="B3574" s="13" t="s">
        <v>3881</v>
      </c>
      <c r="C3574" s="13" t="s">
        <v>63</v>
      </c>
      <c r="D3574" s="13" t="s">
        <v>3390</v>
      </c>
      <c r="E3574" s="13" t="s">
        <v>348</v>
      </c>
      <c r="F3574" t="s">
        <v>3859</v>
      </c>
      <c r="G3574" s="13" t="str">
        <f xml:space="preserve"> IF( RIGHT(雅俗通字典[[#This Row],[聲調]],1)&lt;&gt;"入", "舒聲", "促聲")</f>
        <v>促聲</v>
      </c>
      <c r="H3574" t="str">
        <f xml:space="preserve"> INDEX(聲母對照資料表[], MATCH(雅俗通字典[[#This Row],[切音]], 聲母對照資料表[十五音], 0), 2)</f>
        <v>z</v>
      </c>
      <c r="I3574" t="str">
        <f xml:space="preserve"> INDEX(韻母對照資料表[], MATCH(雅俗通字典[[#This Row],[字韻]] &amp; LEFT(雅俗通字典[[#This Row],[舒促聲]],1), 韻母對照資料表[十五音識別碼], 0), 2)</f>
        <v>ik</v>
      </c>
      <c r="J3574">
        <f xml:space="preserve"> MATCH(雅俗通字典[[#This Row],[聲調]], 雅俗通聲調, 0)</f>
        <v>4</v>
      </c>
      <c r="K3574" t="str">
        <f xml:space="preserve"> _xlfn.CONCAT(雅俗通字典[[#This Row],[聲]:[調]])</f>
        <v>zik4</v>
      </c>
      <c r="L3574" t="str">
        <f xml:space="preserve"> 雅俗通字典[[#This Row],[字韻]] &amp; 雅俗通字典[[#This Row],[聲調]] &amp; "聲" &amp; 雅俗通字典[[#This Row],[切音]]</f>
        <v>經上入聲曾</v>
      </c>
      <c r="M3574" t="str">
        <f xml:space="preserve"> 雅俗通字典[[#This Row],[字韻]] &amp; TEXT(雅俗通字典[[#This Row],[調]], "[DBNum1]") &amp; 雅俗通字典[[#This Row],[切音]]</f>
        <v>經四曾</v>
      </c>
    </row>
    <row r="3575" spans="1:13">
      <c r="A3575">
        <v>3574</v>
      </c>
      <c r="B3575" s="13" t="s">
        <v>3882</v>
      </c>
      <c r="C3575" s="13" t="s">
        <v>63</v>
      </c>
      <c r="D3575" s="13" t="s">
        <v>3390</v>
      </c>
      <c r="E3575" s="13" t="s">
        <v>348</v>
      </c>
      <c r="F3575" t="s">
        <v>3859</v>
      </c>
      <c r="G3575" s="13" t="str">
        <f xml:space="preserve"> IF( RIGHT(雅俗通字典[[#This Row],[聲調]],1)&lt;&gt;"入", "舒聲", "促聲")</f>
        <v>促聲</v>
      </c>
      <c r="H3575" t="str">
        <f xml:space="preserve"> INDEX(聲母對照資料表[], MATCH(雅俗通字典[[#This Row],[切音]], 聲母對照資料表[十五音], 0), 2)</f>
        <v>z</v>
      </c>
      <c r="I3575" t="str">
        <f xml:space="preserve"> INDEX(韻母對照資料表[], MATCH(雅俗通字典[[#This Row],[字韻]] &amp; LEFT(雅俗通字典[[#This Row],[舒促聲]],1), 韻母對照資料表[十五音識別碼], 0), 2)</f>
        <v>ik</v>
      </c>
      <c r="J3575">
        <f xml:space="preserve"> MATCH(雅俗通字典[[#This Row],[聲調]], 雅俗通聲調, 0)</f>
        <v>4</v>
      </c>
      <c r="K3575" t="str">
        <f xml:space="preserve"> _xlfn.CONCAT(雅俗通字典[[#This Row],[聲]:[調]])</f>
        <v>zik4</v>
      </c>
      <c r="L3575" t="str">
        <f xml:space="preserve"> 雅俗通字典[[#This Row],[字韻]] &amp; 雅俗通字典[[#This Row],[聲調]] &amp; "聲" &amp; 雅俗通字典[[#This Row],[切音]]</f>
        <v>經上入聲曾</v>
      </c>
      <c r="M3575" t="str">
        <f xml:space="preserve"> 雅俗通字典[[#This Row],[字韻]] &amp; TEXT(雅俗通字典[[#This Row],[調]], "[DBNum1]") &amp; 雅俗通字典[[#This Row],[切音]]</f>
        <v>經四曾</v>
      </c>
    </row>
    <row r="3576" spans="1:13">
      <c r="A3576">
        <v>3575</v>
      </c>
      <c r="B3576" s="13" t="s">
        <v>3883</v>
      </c>
      <c r="C3576" s="13" t="s">
        <v>63</v>
      </c>
      <c r="D3576" s="13" t="s">
        <v>3390</v>
      </c>
      <c r="E3576" s="13" t="s">
        <v>348</v>
      </c>
      <c r="F3576" t="s">
        <v>3859</v>
      </c>
      <c r="G3576" s="13" t="str">
        <f xml:space="preserve"> IF( RIGHT(雅俗通字典[[#This Row],[聲調]],1)&lt;&gt;"入", "舒聲", "促聲")</f>
        <v>促聲</v>
      </c>
      <c r="H3576" t="str">
        <f xml:space="preserve"> INDEX(聲母對照資料表[], MATCH(雅俗通字典[[#This Row],[切音]], 聲母對照資料表[十五音], 0), 2)</f>
        <v>z</v>
      </c>
      <c r="I3576" t="str">
        <f xml:space="preserve"> INDEX(韻母對照資料表[], MATCH(雅俗通字典[[#This Row],[字韻]] &amp; LEFT(雅俗通字典[[#This Row],[舒促聲]],1), 韻母對照資料表[十五音識別碼], 0), 2)</f>
        <v>ik</v>
      </c>
      <c r="J3576">
        <f xml:space="preserve"> MATCH(雅俗通字典[[#This Row],[聲調]], 雅俗通聲調, 0)</f>
        <v>4</v>
      </c>
      <c r="K3576" t="str">
        <f xml:space="preserve"> _xlfn.CONCAT(雅俗通字典[[#This Row],[聲]:[調]])</f>
        <v>zik4</v>
      </c>
      <c r="L3576" t="str">
        <f xml:space="preserve"> 雅俗通字典[[#This Row],[字韻]] &amp; 雅俗通字典[[#This Row],[聲調]] &amp; "聲" &amp; 雅俗通字典[[#This Row],[切音]]</f>
        <v>經上入聲曾</v>
      </c>
      <c r="M3576" t="str">
        <f xml:space="preserve"> 雅俗通字典[[#This Row],[字韻]] &amp; TEXT(雅俗通字典[[#This Row],[調]], "[DBNum1]") &amp; 雅俗通字典[[#This Row],[切音]]</f>
        <v>經四曾</v>
      </c>
    </row>
    <row r="3577" spans="1:13">
      <c r="A3577">
        <v>3576</v>
      </c>
      <c r="B3577" s="13" t="s">
        <v>3884</v>
      </c>
      <c r="C3577" s="13" t="s">
        <v>63</v>
      </c>
      <c r="D3577" s="13" t="s">
        <v>3390</v>
      </c>
      <c r="E3577" s="13" t="s">
        <v>348</v>
      </c>
      <c r="F3577" t="s">
        <v>3859</v>
      </c>
      <c r="G3577" s="13" t="str">
        <f xml:space="preserve"> IF( RIGHT(雅俗通字典[[#This Row],[聲調]],1)&lt;&gt;"入", "舒聲", "促聲")</f>
        <v>促聲</v>
      </c>
      <c r="H3577" t="str">
        <f xml:space="preserve"> INDEX(聲母對照資料表[], MATCH(雅俗通字典[[#This Row],[切音]], 聲母對照資料表[十五音], 0), 2)</f>
        <v>z</v>
      </c>
      <c r="I3577" t="str">
        <f xml:space="preserve"> INDEX(韻母對照資料表[], MATCH(雅俗通字典[[#This Row],[字韻]] &amp; LEFT(雅俗通字典[[#This Row],[舒促聲]],1), 韻母對照資料表[十五音識別碼], 0), 2)</f>
        <v>ik</v>
      </c>
      <c r="J3577">
        <f xml:space="preserve"> MATCH(雅俗通字典[[#This Row],[聲調]], 雅俗通聲調, 0)</f>
        <v>4</v>
      </c>
      <c r="K3577" t="str">
        <f xml:space="preserve"> _xlfn.CONCAT(雅俗通字典[[#This Row],[聲]:[調]])</f>
        <v>zik4</v>
      </c>
      <c r="L3577" t="str">
        <f xml:space="preserve"> 雅俗通字典[[#This Row],[字韻]] &amp; 雅俗通字典[[#This Row],[聲調]] &amp; "聲" &amp; 雅俗通字典[[#This Row],[切音]]</f>
        <v>經上入聲曾</v>
      </c>
      <c r="M3577" t="str">
        <f xml:space="preserve"> 雅俗通字典[[#This Row],[字韻]] &amp; TEXT(雅俗通字典[[#This Row],[調]], "[DBNum1]") &amp; 雅俗通字典[[#This Row],[切音]]</f>
        <v>經四曾</v>
      </c>
    </row>
    <row r="3578" spans="1:13">
      <c r="A3578">
        <v>3577</v>
      </c>
      <c r="B3578" s="13" t="s">
        <v>3885</v>
      </c>
      <c r="C3578" s="13" t="s">
        <v>63</v>
      </c>
      <c r="D3578" s="13" t="s">
        <v>3390</v>
      </c>
      <c r="E3578" s="13" t="s">
        <v>348</v>
      </c>
      <c r="F3578" t="s">
        <v>3859</v>
      </c>
      <c r="G3578" s="13" t="str">
        <f xml:space="preserve"> IF( RIGHT(雅俗通字典[[#This Row],[聲調]],1)&lt;&gt;"入", "舒聲", "促聲")</f>
        <v>促聲</v>
      </c>
      <c r="H3578" t="str">
        <f xml:space="preserve"> INDEX(聲母對照資料表[], MATCH(雅俗通字典[[#This Row],[切音]], 聲母對照資料表[十五音], 0), 2)</f>
        <v>z</v>
      </c>
      <c r="I3578" t="str">
        <f xml:space="preserve"> INDEX(韻母對照資料表[], MATCH(雅俗通字典[[#This Row],[字韻]] &amp; LEFT(雅俗通字典[[#This Row],[舒促聲]],1), 韻母對照資料表[十五音識別碼], 0), 2)</f>
        <v>ik</v>
      </c>
      <c r="J3578">
        <f xml:space="preserve"> MATCH(雅俗通字典[[#This Row],[聲調]], 雅俗通聲調, 0)</f>
        <v>4</v>
      </c>
      <c r="K3578" t="str">
        <f xml:space="preserve"> _xlfn.CONCAT(雅俗通字典[[#This Row],[聲]:[調]])</f>
        <v>zik4</v>
      </c>
      <c r="L3578" t="str">
        <f xml:space="preserve"> 雅俗通字典[[#This Row],[字韻]] &amp; 雅俗通字典[[#This Row],[聲調]] &amp; "聲" &amp; 雅俗通字典[[#This Row],[切音]]</f>
        <v>經上入聲曾</v>
      </c>
      <c r="M3578" t="str">
        <f xml:space="preserve"> 雅俗通字典[[#This Row],[字韻]] &amp; TEXT(雅俗通字典[[#This Row],[調]], "[DBNum1]") &amp; 雅俗通字典[[#This Row],[切音]]</f>
        <v>經四曾</v>
      </c>
    </row>
    <row r="3579" spans="1:13">
      <c r="A3579">
        <v>3578</v>
      </c>
      <c r="B3579" s="13" t="s">
        <v>3886</v>
      </c>
      <c r="C3579" s="13" t="s">
        <v>63</v>
      </c>
      <c r="D3579" s="13" t="s">
        <v>3390</v>
      </c>
      <c r="E3579" s="13" t="s">
        <v>348</v>
      </c>
      <c r="F3579" t="s">
        <v>3859</v>
      </c>
      <c r="G3579" s="13" t="str">
        <f xml:space="preserve"> IF( RIGHT(雅俗通字典[[#This Row],[聲調]],1)&lt;&gt;"入", "舒聲", "促聲")</f>
        <v>促聲</v>
      </c>
      <c r="H3579" t="str">
        <f xml:space="preserve"> INDEX(聲母對照資料表[], MATCH(雅俗通字典[[#This Row],[切音]], 聲母對照資料表[十五音], 0), 2)</f>
        <v>z</v>
      </c>
      <c r="I3579" t="str">
        <f xml:space="preserve"> INDEX(韻母對照資料表[], MATCH(雅俗通字典[[#This Row],[字韻]] &amp; LEFT(雅俗通字典[[#This Row],[舒促聲]],1), 韻母對照資料表[十五音識別碼], 0), 2)</f>
        <v>ik</v>
      </c>
      <c r="J3579">
        <f xml:space="preserve"> MATCH(雅俗通字典[[#This Row],[聲調]], 雅俗通聲調, 0)</f>
        <v>4</v>
      </c>
      <c r="K3579" t="str">
        <f xml:space="preserve"> _xlfn.CONCAT(雅俗通字典[[#This Row],[聲]:[調]])</f>
        <v>zik4</v>
      </c>
      <c r="L3579" t="str">
        <f xml:space="preserve"> 雅俗通字典[[#This Row],[字韻]] &amp; 雅俗通字典[[#This Row],[聲調]] &amp; "聲" &amp; 雅俗通字典[[#This Row],[切音]]</f>
        <v>經上入聲曾</v>
      </c>
      <c r="M3579" t="str">
        <f xml:space="preserve"> 雅俗通字典[[#This Row],[字韻]] &amp; TEXT(雅俗通字典[[#This Row],[調]], "[DBNum1]") &amp; 雅俗通字典[[#This Row],[切音]]</f>
        <v>經四曾</v>
      </c>
    </row>
    <row r="3580" spans="1:13">
      <c r="A3580">
        <v>3579</v>
      </c>
      <c r="B3580" s="13" t="s">
        <v>3887</v>
      </c>
      <c r="C3580" s="13" t="s">
        <v>63</v>
      </c>
      <c r="D3580" s="13" t="s">
        <v>3390</v>
      </c>
      <c r="E3580" s="13" t="s">
        <v>348</v>
      </c>
      <c r="F3580" t="s">
        <v>3859</v>
      </c>
      <c r="G3580" s="13" t="str">
        <f xml:space="preserve"> IF( RIGHT(雅俗通字典[[#This Row],[聲調]],1)&lt;&gt;"入", "舒聲", "促聲")</f>
        <v>促聲</v>
      </c>
      <c r="H3580" t="str">
        <f xml:space="preserve"> INDEX(聲母對照資料表[], MATCH(雅俗通字典[[#This Row],[切音]], 聲母對照資料表[十五音], 0), 2)</f>
        <v>z</v>
      </c>
      <c r="I3580" t="str">
        <f xml:space="preserve"> INDEX(韻母對照資料表[], MATCH(雅俗通字典[[#This Row],[字韻]] &amp; LEFT(雅俗通字典[[#This Row],[舒促聲]],1), 韻母對照資料表[十五音識別碼], 0), 2)</f>
        <v>ik</v>
      </c>
      <c r="J3580">
        <f xml:space="preserve"> MATCH(雅俗通字典[[#This Row],[聲調]], 雅俗通聲調, 0)</f>
        <v>4</v>
      </c>
      <c r="K3580" t="str">
        <f xml:space="preserve"> _xlfn.CONCAT(雅俗通字典[[#This Row],[聲]:[調]])</f>
        <v>zik4</v>
      </c>
      <c r="L3580" t="str">
        <f xml:space="preserve"> 雅俗通字典[[#This Row],[字韻]] &amp; 雅俗通字典[[#This Row],[聲調]] &amp; "聲" &amp; 雅俗通字典[[#This Row],[切音]]</f>
        <v>經上入聲曾</v>
      </c>
      <c r="M3580" t="str">
        <f xml:space="preserve"> 雅俗通字典[[#This Row],[字韻]] &amp; TEXT(雅俗通字典[[#This Row],[調]], "[DBNum1]") &amp; 雅俗通字典[[#This Row],[切音]]</f>
        <v>經四曾</v>
      </c>
    </row>
    <row r="3581" spans="1:13">
      <c r="A3581">
        <v>3580</v>
      </c>
      <c r="B3581" s="13" t="s">
        <v>3888</v>
      </c>
      <c r="C3581" s="13" t="s">
        <v>63</v>
      </c>
      <c r="D3581" s="13" t="s">
        <v>3390</v>
      </c>
      <c r="E3581" s="13" t="s">
        <v>348</v>
      </c>
      <c r="F3581" t="s">
        <v>3859</v>
      </c>
      <c r="G3581" s="13" t="str">
        <f xml:space="preserve"> IF( RIGHT(雅俗通字典[[#This Row],[聲調]],1)&lt;&gt;"入", "舒聲", "促聲")</f>
        <v>促聲</v>
      </c>
      <c r="H3581" t="str">
        <f xml:space="preserve"> INDEX(聲母對照資料表[], MATCH(雅俗通字典[[#This Row],[切音]], 聲母對照資料表[十五音], 0), 2)</f>
        <v>z</v>
      </c>
      <c r="I3581" t="str">
        <f xml:space="preserve"> INDEX(韻母對照資料表[], MATCH(雅俗通字典[[#This Row],[字韻]] &amp; LEFT(雅俗通字典[[#This Row],[舒促聲]],1), 韻母對照資料表[十五音識別碼], 0), 2)</f>
        <v>ik</v>
      </c>
      <c r="J3581">
        <f xml:space="preserve"> MATCH(雅俗通字典[[#This Row],[聲調]], 雅俗通聲調, 0)</f>
        <v>4</v>
      </c>
      <c r="K3581" t="str">
        <f xml:space="preserve"> _xlfn.CONCAT(雅俗通字典[[#This Row],[聲]:[調]])</f>
        <v>zik4</v>
      </c>
      <c r="L3581" t="str">
        <f xml:space="preserve"> 雅俗通字典[[#This Row],[字韻]] &amp; 雅俗通字典[[#This Row],[聲調]] &amp; "聲" &amp; 雅俗通字典[[#This Row],[切音]]</f>
        <v>經上入聲曾</v>
      </c>
      <c r="M3581" t="str">
        <f xml:space="preserve"> 雅俗通字典[[#This Row],[字韻]] &amp; TEXT(雅俗通字典[[#This Row],[調]], "[DBNum1]") &amp; 雅俗通字典[[#This Row],[切音]]</f>
        <v>經四曾</v>
      </c>
    </row>
    <row r="3582" spans="1:13">
      <c r="A3582">
        <v>3581</v>
      </c>
      <c r="B3582" s="13" t="s">
        <v>3889</v>
      </c>
      <c r="C3582" s="13" t="s">
        <v>63</v>
      </c>
      <c r="D3582" s="13" t="s">
        <v>3390</v>
      </c>
      <c r="E3582" s="13" t="s">
        <v>348</v>
      </c>
      <c r="F3582" t="s">
        <v>3859</v>
      </c>
      <c r="G3582" s="13" t="str">
        <f xml:space="preserve"> IF( RIGHT(雅俗通字典[[#This Row],[聲調]],1)&lt;&gt;"入", "舒聲", "促聲")</f>
        <v>促聲</v>
      </c>
      <c r="H3582" t="str">
        <f xml:space="preserve"> INDEX(聲母對照資料表[], MATCH(雅俗通字典[[#This Row],[切音]], 聲母對照資料表[十五音], 0), 2)</f>
        <v>z</v>
      </c>
      <c r="I3582" t="str">
        <f xml:space="preserve"> INDEX(韻母對照資料表[], MATCH(雅俗通字典[[#This Row],[字韻]] &amp; LEFT(雅俗通字典[[#This Row],[舒促聲]],1), 韻母對照資料表[十五音識別碼], 0), 2)</f>
        <v>ik</v>
      </c>
      <c r="J3582">
        <f xml:space="preserve"> MATCH(雅俗通字典[[#This Row],[聲調]], 雅俗通聲調, 0)</f>
        <v>4</v>
      </c>
      <c r="K3582" t="str">
        <f xml:space="preserve"> _xlfn.CONCAT(雅俗通字典[[#This Row],[聲]:[調]])</f>
        <v>zik4</v>
      </c>
      <c r="L3582" t="str">
        <f xml:space="preserve"> 雅俗通字典[[#This Row],[字韻]] &amp; 雅俗通字典[[#This Row],[聲調]] &amp; "聲" &amp; 雅俗通字典[[#This Row],[切音]]</f>
        <v>經上入聲曾</v>
      </c>
      <c r="M3582" t="str">
        <f xml:space="preserve"> 雅俗通字典[[#This Row],[字韻]] &amp; TEXT(雅俗通字典[[#This Row],[調]], "[DBNum1]") &amp; 雅俗通字典[[#This Row],[切音]]</f>
        <v>經四曾</v>
      </c>
    </row>
    <row r="3583" spans="1:13">
      <c r="A3583">
        <v>3582</v>
      </c>
      <c r="B3583" s="13" t="s">
        <v>3890</v>
      </c>
      <c r="C3583" s="13" t="s">
        <v>63</v>
      </c>
      <c r="D3583" s="13" t="s">
        <v>3390</v>
      </c>
      <c r="E3583" s="13" t="s">
        <v>348</v>
      </c>
      <c r="F3583" t="s">
        <v>3859</v>
      </c>
      <c r="G3583" s="13" t="str">
        <f xml:space="preserve"> IF( RIGHT(雅俗通字典[[#This Row],[聲調]],1)&lt;&gt;"入", "舒聲", "促聲")</f>
        <v>促聲</v>
      </c>
      <c r="H3583" t="str">
        <f xml:space="preserve"> INDEX(聲母對照資料表[], MATCH(雅俗通字典[[#This Row],[切音]], 聲母對照資料表[十五音], 0), 2)</f>
        <v>z</v>
      </c>
      <c r="I3583" t="str">
        <f xml:space="preserve"> INDEX(韻母對照資料表[], MATCH(雅俗通字典[[#This Row],[字韻]] &amp; LEFT(雅俗通字典[[#This Row],[舒促聲]],1), 韻母對照資料表[十五音識別碼], 0), 2)</f>
        <v>ik</v>
      </c>
      <c r="J3583">
        <f xml:space="preserve"> MATCH(雅俗通字典[[#This Row],[聲調]], 雅俗通聲調, 0)</f>
        <v>4</v>
      </c>
      <c r="K3583" t="str">
        <f xml:space="preserve"> _xlfn.CONCAT(雅俗通字典[[#This Row],[聲]:[調]])</f>
        <v>zik4</v>
      </c>
      <c r="L3583" t="str">
        <f xml:space="preserve"> 雅俗通字典[[#This Row],[字韻]] &amp; 雅俗通字典[[#This Row],[聲調]] &amp; "聲" &amp; 雅俗通字典[[#This Row],[切音]]</f>
        <v>經上入聲曾</v>
      </c>
      <c r="M3583" t="str">
        <f xml:space="preserve"> 雅俗通字典[[#This Row],[字韻]] &amp; TEXT(雅俗通字典[[#This Row],[調]], "[DBNum1]") &amp; 雅俗通字典[[#This Row],[切音]]</f>
        <v>經四曾</v>
      </c>
    </row>
    <row r="3584" spans="1:13">
      <c r="A3584">
        <v>3583</v>
      </c>
      <c r="B3584" s="13" t="s">
        <v>3891</v>
      </c>
      <c r="C3584" s="13" t="s">
        <v>63</v>
      </c>
      <c r="D3584" s="13" t="s">
        <v>3390</v>
      </c>
      <c r="E3584" s="13" t="s">
        <v>348</v>
      </c>
      <c r="F3584" t="s">
        <v>3859</v>
      </c>
      <c r="G3584" s="13" t="str">
        <f xml:space="preserve"> IF( RIGHT(雅俗通字典[[#This Row],[聲調]],1)&lt;&gt;"入", "舒聲", "促聲")</f>
        <v>促聲</v>
      </c>
      <c r="H3584" t="str">
        <f xml:space="preserve"> INDEX(聲母對照資料表[], MATCH(雅俗通字典[[#This Row],[切音]], 聲母對照資料表[十五音], 0), 2)</f>
        <v>z</v>
      </c>
      <c r="I3584" t="str">
        <f xml:space="preserve"> INDEX(韻母對照資料表[], MATCH(雅俗通字典[[#This Row],[字韻]] &amp; LEFT(雅俗通字典[[#This Row],[舒促聲]],1), 韻母對照資料表[十五音識別碼], 0), 2)</f>
        <v>ik</v>
      </c>
      <c r="J3584">
        <f xml:space="preserve"> MATCH(雅俗通字典[[#This Row],[聲調]], 雅俗通聲調, 0)</f>
        <v>4</v>
      </c>
      <c r="K3584" t="str">
        <f xml:space="preserve"> _xlfn.CONCAT(雅俗通字典[[#This Row],[聲]:[調]])</f>
        <v>zik4</v>
      </c>
      <c r="L3584" t="str">
        <f xml:space="preserve"> 雅俗通字典[[#This Row],[字韻]] &amp; 雅俗通字典[[#This Row],[聲調]] &amp; "聲" &amp; 雅俗通字典[[#This Row],[切音]]</f>
        <v>經上入聲曾</v>
      </c>
      <c r="M3584" t="str">
        <f xml:space="preserve"> 雅俗通字典[[#This Row],[字韻]] &amp; TEXT(雅俗通字典[[#This Row],[調]], "[DBNum1]") &amp; 雅俗通字典[[#This Row],[切音]]</f>
        <v>經四曾</v>
      </c>
    </row>
    <row r="3585" spans="1:13">
      <c r="A3585">
        <v>3584</v>
      </c>
      <c r="B3585" s="13" t="s">
        <v>3892</v>
      </c>
      <c r="C3585" s="13" t="s">
        <v>63</v>
      </c>
      <c r="D3585" s="13" t="s">
        <v>3390</v>
      </c>
      <c r="E3585" s="13" t="s">
        <v>348</v>
      </c>
      <c r="F3585" t="s">
        <v>3859</v>
      </c>
      <c r="G3585" s="13" t="str">
        <f xml:space="preserve"> IF( RIGHT(雅俗通字典[[#This Row],[聲調]],1)&lt;&gt;"入", "舒聲", "促聲")</f>
        <v>促聲</v>
      </c>
      <c r="H3585" t="str">
        <f xml:space="preserve"> INDEX(聲母對照資料表[], MATCH(雅俗通字典[[#This Row],[切音]], 聲母對照資料表[十五音], 0), 2)</f>
        <v>z</v>
      </c>
      <c r="I3585" t="str">
        <f xml:space="preserve"> INDEX(韻母對照資料表[], MATCH(雅俗通字典[[#This Row],[字韻]] &amp; LEFT(雅俗通字典[[#This Row],[舒促聲]],1), 韻母對照資料表[十五音識別碼], 0), 2)</f>
        <v>ik</v>
      </c>
      <c r="J3585">
        <f xml:space="preserve"> MATCH(雅俗通字典[[#This Row],[聲調]], 雅俗通聲調, 0)</f>
        <v>4</v>
      </c>
      <c r="K3585" t="str">
        <f xml:space="preserve"> _xlfn.CONCAT(雅俗通字典[[#This Row],[聲]:[調]])</f>
        <v>zik4</v>
      </c>
      <c r="L3585" t="str">
        <f xml:space="preserve"> 雅俗通字典[[#This Row],[字韻]] &amp; 雅俗通字典[[#This Row],[聲調]] &amp; "聲" &amp; 雅俗通字典[[#This Row],[切音]]</f>
        <v>經上入聲曾</v>
      </c>
      <c r="M3585" t="str">
        <f xml:space="preserve"> 雅俗通字典[[#This Row],[字韻]] &amp; TEXT(雅俗通字典[[#This Row],[調]], "[DBNum1]") &amp; 雅俗通字典[[#This Row],[切音]]</f>
        <v>經四曾</v>
      </c>
    </row>
    <row r="3586" spans="1:13">
      <c r="A3586">
        <v>3585</v>
      </c>
      <c r="B3586" s="13" t="s">
        <v>3893</v>
      </c>
      <c r="C3586" s="13" t="s">
        <v>63</v>
      </c>
      <c r="D3586" s="13" t="s">
        <v>3390</v>
      </c>
      <c r="E3586" s="13" t="s">
        <v>348</v>
      </c>
      <c r="F3586" t="s">
        <v>3859</v>
      </c>
      <c r="G3586" s="13" t="str">
        <f xml:space="preserve"> IF( RIGHT(雅俗通字典[[#This Row],[聲調]],1)&lt;&gt;"入", "舒聲", "促聲")</f>
        <v>促聲</v>
      </c>
      <c r="H3586" t="str">
        <f xml:space="preserve"> INDEX(聲母對照資料表[], MATCH(雅俗通字典[[#This Row],[切音]], 聲母對照資料表[十五音], 0), 2)</f>
        <v>z</v>
      </c>
      <c r="I3586" t="str">
        <f xml:space="preserve"> INDEX(韻母對照資料表[], MATCH(雅俗通字典[[#This Row],[字韻]] &amp; LEFT(雅俗通字典[[#This Row],[舒促聲]],1), 韻母對照資料表[十五音識別碼], 0), 2)</f>
        <v>ik</v>
      </c>
      <c r="J3586">
        <f xml:space="preserve"> MATCH(雅俗通字典[[#This Row],[聲調]], 雅俗通聲調, 0)</f>
        <v>4</v>
      </c>
      <c r="K3586" t="str">
        <f xml:space="preserve"> _xlfn.CONCAT(雅俗通字典[[#This Row],[聲]:[調]])</f>
        <v>zik4</v>
      </c>
      <c r="L3586" t="str">
        <f xml:space="preserve"> 雅俗通字典[[#This Row],[字韻]] &amp; 雅俗通字典[[#This Row],[聲調]] &amp; "聲" &amp; 雅俗通字典[[#This Row],[切音]]</f>
        <v>經上入聲曾</v>
      </c>
      <c r="M3586" t="str">
        <f xml:space="preserve"> 雅俗通字典[[#This Row],[字韻]] &amp; TEXT(雅俗通字典[[#This Row],[調]], "[DBNum1]") &amp; 雅俗通字典[[#This Row],[切音]]</f>
        <v>經四曾</v>
      </c>
    </row>
    <row r="3587" spans="1:13">
      <c r="A3587">
        <v>3586</v>
      </c>
      <c r="B3587" s="13" t="s">
        <v>3894</v>
      </c>
      <c r="C3587" s="13" t="s">
        <v>63</v>
      </c>
      <c r="D3587" s="13" t="s">
        <v>3390</v>
      </c>
      <c r="E3587" s="13" t="s">
        <v>348</v>
      </c>
      <c r="F3587" t="s">
        <v>3859</v>
      </c>
      <c r="G3587" s="13" t="str">
        <f xml:space="preserve"> IF( RIGHT(雅俗通字典[[#This Row],[聲調]],1)&lt;&gt;"入", "舒聲", "促聲")</f>
        <v>促聲</v>
      </c>
      <c r="H3587" t="str">
        <f xml:space="preserve"> INDEX(聲母對照資料表[], MATCH(雅俗通字典[[#This Row],[切音]], 聲母對照資料表[十五音], 0), 2)</f>
        <v>z</v>
      </c>
      <c r="I3587" t="str">
        <f xml:space="preserve"> INDEX(韻母對照資料表[], MATCH(雅俗通字典[[#This Row],[字韻]] &amp; LEFT(雅俗通字典[[#This Row],[舒促聲]],1), 韻母對照資料表[十五音識別碼], 0), 2)</f>
        <v>ik</v>
      </c>
      <c r="J3587">
        <f xml:space="preserve"> MATCH(雅俗通字典[[#This Row],[聲調]], 雅俗通聲調, 0)</f>
        <v>4</v>
      </c>
      <c r="K3587" t="str">
        <f xml:space="preserve"> _xlfn.CONCAT(雅俗通字典[[#This Row],[聲]:[調]])</f>
        <v>zik4</v>
      </c>
      <c r="L3587" t="str">
        <f xml:space="preserve"> 雅俗通字典[[#This Row],[字韻]] &amp; 雅俗通字典[[#This Row],[聲調]] &amp; "聲" &amp; 雅俗通字典[[#This Row],[切音]]</f>
        <v>經上入聲曾</v>
      </c>
      <c r="M3587" t="str">
        <f xml:space="preserve"> 雅俗通字典[[#This Row],[字韻]] &amp; TEXT(雅俗通字典[[#This Row],[調]], "[DBNum1]") &amp; 雅俗通字典[[#This Row],[切音]]</f>
        <v>經四曾</v>
      </c>
    </row>
    <row r="3588" spans="1:13">
      <c r="A3588">
        <v>3587</v>
      </c>
      <c r="B3588" s="13" t="s">
        <v>3895</v>
      </c>
      <c r="C3588" s="13" t="s">
        <v>63</v>
      </c>
      <c r="D3588" s="13" t="s">
        <v>3390</v>
      </c>
      <c r="E3588" s="13" t="s">
        <v>348</v>
      </c>
      <c r="F3588" t="s">
        <v>3859</v>
      </c>
      <c r="G3588" s="13" t="str">
        <f xml:space="preserve"> IF( RIGHT(雅俗通字典[[#This Row],[聲調]],1)&lt;&gt;"入", "舒聲", "促聲")</f>
        <v>促聲</v>
      </c>
      <c r="H3588" t="str">
        <f xml:space="preserve"> INDEX(聲母對照資料表[], MATCH(雅俗通字典[[#This Row],[切音]], 聲母對照資料表[十五音], 0), 2)</f>
        <v>z</v>
      </c>
      <c r="I3588" t="str">
        <f xml:space="preserve"> INDEX(韻母對照資料表[], MATCH(雅俗通字典[[#This Row],[字韻]] &amp; LEFT(雅俗通字典[[#This Row],[舒促聲]],1), 韻母對照資料表[十五音識別碼], 0), 2)</f>
        <v>ik</v>
      </c>
      <c r="J3588">
        <f xml:space="preserve"> MATCH(雅俗通字典[[#This Row],[聲調]], 雅俗通聲調, 0)</f>
        <v>4</v>
      </c>
      <c r="K3588" t="str">
        <f xml:space="preserve"> _xlfn.CONCAT(雅俗通字典[[#This Row],[聲]:[調]])</f>
        <v>zik4</v>
      </c>
      <c r="L3588" t="str">
        <f xml:space="preserve"> 雅俗通字典[[#This Row],[字韻]] &amp; 雅俗通字典[[#This Row],[聲調]] &amp; "聲" &amp; 雅俗通字典[[#This Row],[切音]]</f>
        <v>經上入聲曾</v>
      </c>
      <c r="M3588" t="str">
        <f xml:space="preserve"> 雅俗通字典[[#This Row],[字韻]] &amp; TEXT(雅俗通字典[[#This Row],[調]], "[DBNum1]") &amp; 雅俗通字典[[#This Row],[切音]]</f>
        <v>經四曾</v>
      </c>
    </row>
    <row r="3589" spans="1:13">
      <c r="A3589">
        <v>3588</v>
      </c>
      <c r="B3589" s="13" t="s">
        <v>3896</v>
      </c>
      <c r="C3589" s="13" t="s">
        <v>80</v>
      </c>
      <c r="D3589" s="13" t="s">
        <v>3390</v>
      </c>
      <c r="E3589" s="13" t="s">
        <v>348</v>
      </c>
      <c r="F3589" t="s">
        <v>3897</v>
      </c>
      <c r="G3589" s="13" t="str">
        <f xml:space="preserve"> IF( RIGHT(雅俗通字典[[#This Row],[聲調]],1)&lt;&gt;"入", "舒聲", "促聲")</f>
        <v>促聲</v>
      </c>
      <c r="H3589" t="str">
        <f xml:space="preserve"> INDEX(聲母對照資料表[], MATCH(雅俗通字典[[#This Row],[切音]], 聲母對照資料表[十五音], 0), 2)</f>
        <v>s</v>
      </c>
      <c r="I3589" t="str">
        <f xml:space="preserve"> INDEX(韻母對照資料表[], MATCH(雅俗通字典[[#This Row],[字韻]] &amp; LEFT(雅俗通字典[[#This Row],[舒促聲]],1), 韻母對照資料表[十五音識別碼], 0), 2)</f>
        <v>ik</v>
      </c>
      <c r="J3589">
        <f xml:space="preserve"> MATCH(雅俗通字典[[#This Row],[聲調]], 雅俗通聲調, 0)</f>
        <v>4</v>
      </c>
      <c r="K3589" t="str">
        <f xml:space="preserve"> _xlfn.CONCAT(雅俗通字典[[#This Row],[聲]:[調]])</f>
        <v>sik4</v>
      </c>
      <c r="L3589" t="str">
        <f xml:space="preserve"> 雅俗通字典[[#This Row],[字韻]] &amp; 雅俗通字典[[#This Row],[聲調]] &amp; "聲" &amp; 雅俗通字典[[#This Row],[切音]]</f>
        <v>經上入聲時</v>
      </c>
      <c r="M3589" t="str">
        <f xml:space="preserve"> 雅俗通字典[[#This Row],[字韻]] &amp; TEXT(雅俗通字典[[#This Row],[調]], "[DBNum1]") &amp; 雅俗通字典[[#This Row],[切音]]</f>
        <v>經四時</v>
      </c>
    </row>
    <row r="3590" spans="1:13">
      <c r="A3590">
        <v>3589</v>
      </c>
      <c r="B3590" s="13" t="s">
        <v>3898</v>
      </c>
      <c r="C3590" s="13" t="s">
        <v>80</v>
      </c>
      <c r="D3590" s="13" t="s">
        <v>3390</v>
      </c>
      <c r="E3590" s="13" t="s">
        <v>348</v>
      </c>
      <c r="F3590" t="s">
        <v>3897</v>
      </c>
      <c r="G3590" s="13" t="str">
        <f xml:space="preserve"> IF( RIGHT(雅俗通字典[[#This Row],[聲調]],1)&lt;&gt;"入", "舒聲", "促聲")</f>
        <v>促聲</v>
      </c>
      <c r="H3590" t="str">
        <f xml:space="preserve"> INDEX(聲母對照資料表[], MATCH(雅俗通字典[[#This Row],[切音]], 聲母對照資料表[十五音], 0), 2)</f>
        <v>s</v>
      </c>
      <c r="I3590" t="str">
        <f xml:space="preserve"> INDEX(韻母對照資料表[], MATCH(雅俗通字典[[#This Row],[字韻]] &amp; LEFT(雅俗通字典[[#This Row],[舒促聲]],1), 韻母對照資料表[十五音識別碼], 0), 2)</f>
        <v>ik</v>
      </c>
      <c r="J3590">
        <f xml:space="preserve"> MATCH(雅俗通字典[[#This Row],[聲調]], 雅俗通聲調, 0)</f>
        <v>4</v>
      </c>
      <c r="K3590" t="str">
        <f xml:space="preserve"> _xlfn.CONCAT(雅俗通字典[[#This Row],[聲]:[調]])</f>
        <v>sik4</v>
      </c>
      <c r="L3590" t="str">
        <f xml:space="preserve"> 雅俗通字典[[#This Row],[字韻]] &amp; 雅俗通字典[[#This Row],[聲調]] &amp; "聲" &amp; 雅俗通字典[[#This Row],[切音]]</f>
        <v>經上入聲時</v>
      </c>
      <c r="M3590" t="str">
        <f xml:space="preserve"> 雅俗通字典[[#This Row],[字韻]] &amp; TEXT(雅俗通字典[[#This Row],[調]], "[DBNum1]") &amp; 雅俗通字典[[#This Row],[切音]]</f>
        <v>經四時</v>
      </c>
    </row>
    <row r="3591" spans="1:13">
      <c r="A3591">
        <v>3590</v>
      </c>
      <c r="B3591" s="13" t="s">
        <v>3899</v>
      </c>
      <c r="C3591" s="13" t="s">
        <v>80</v>
      </c>
      <c r="D3591" s="13" t="s">
        <v>3390</v>
      </c>
      <c r="E3591" s="13" t="s">
        <v>348</v>
      </c>
      <c r="F3591" t="s">
        <v>3897</v>
      </c>
      <c r="G3591" s="13" t="str">
        <f xml:space="preserve"> IF( RIGHT(雅俗通字典[[#This Row],[聲調]],1)&lt;&gt;"入", "舒聲", "促聲")</f>
        <v>促聲</v>
      </c>
      <c r="H3591" t="str">
        <f xml:space="preserve"> INDEX(聲母對照資料表[], MATCH(雅俗通字典[[#This Row],[切音]], 聲母對照資料表[十五音], 0), 2)</f>
        <v>s</v>
      </c>
      <c r="I3591" t="str">
        <f xml:space="preserve"> INDEX(韻母對照資料表[], MATCH(雅俗通字典[[#This Row],[字韻]] &amp; LEFT(雅俗通字典[[#This Row],[舒促聲]],1), 韻母對照資料表[十五音識別碼], 0), 2)</f>
        <v>ik</v>
      </c>
      <c r="J3591">
        <f xml:space="preserve"> MATCH(雅俗通字典[[#This Row],[聲調]], 雅俗通聲調, 0)</f>
        <v>4</v>
      </c>
      <c r="K3591" t="str">
        <f xml:space="preserve"> _xlfn.CONCAT(雅俗通字典[[#This Row],[聲]:[調]])</f>
        <v>sik4</v>
      </c>
      <c r="L3591" t="str">
        <f xml:space="preserve"> 雅俗通字典[[#This Row],[字韻]] &amp; 雅俗通字典[[#This Row],[聲調]] &amp; "聲" &amp; 雅俗通字典[[#This Row],[切音]]</f>
        <v>經上入聲時</v>
      </c>
      <c r="M3591" t="str">
        <f xml:space="preserve"> 雅俗通字典[[#This Row],[字韻]] &amp; TEXT(雅俗通字典[[#This Row],[調]], "[DBNum1]") &amp; 雅俗通字典[[#This Row],[切音]]</f>
        <v>經四時</v>
      </c>
    </row>
    <row r="3592" spans="1:13">
      <c r="A3592">
        <v>3591</v>
      </c>
      <c r="B3592" s="13" t="s">
        <v>3900</v>
      </c>
      <c r="C3592" s="13" t="s">
        <v>80</v>
      </c>
      <c r="D3592" s="13" t="s">
        <v>3390</v>
      </c>
      <c r="E3592" s="13" t="s">
        <v>348</v>
      </c>
      <c r="F3592" t="s">
        <v>3897</v>
      </c>
      <c r="G3592" s="13" t="str">
        <f xml:space="preserve"> IF( RIGHT(雅俗通字典[[#This Row],[聲調]],1)&lt;&gt;"入", "舒聲", "促聲")</f>
        <v>促聲</v>
      </c>
      <c r="H3592" t="str">
        <f xml:space="preserve"> INDEX(聲母對照資料表[], MATCH(雅俗通字典[[#This Row],[切音]], 聲母對照資料表[十五音], 0), 2)</f>
        <v>s</v>
      </c>
      <c r="I3592" t="str">
        <f xml:space="preserve"> INDEX(韻母對照資料表[], MATCH(雅俗通字典[[#This Row],[字韻]] &amp; LEFT(雅俗通字典[[#This Row],[舒促聲]],1), 韻母對照資料表[十五音識別碼], 0), 2)</f>
        <v>ik</v>
      </c>
      <c r="J3592">
        <f xml:space="preserve"> MATCH(雅俗通字典[[#This Row],[聲調]], 雅俗通聲調, 0)</f>
        <v>4</v>
      </c>
      <c r="K3592" t="str">
        <f xml:space="preserve"> _xlfn.CONCAT(雅俗通字典[[#This Row],[聲]:[調]])</f>
        <v>sik4</v>
      </c>
      <c r="L3592" t="str">
        <f xml:space="preserve"> 雅俗通字典[[#This Row],[字韻]] &amp; 雅俗通字典[[#This Row],[聲調]] &amp; "聲" &amp; 雅俗通字典[[#This Row],[切音]]</f>
        <v>經上入聲時</v>
      </c>
      <c r="M3592" t="str">
        <f xml:space="preserve"> 雅俗通字典[[#This Row],[字韻]] &amp; TEXT(雅俗通字典[[#This Row],[調]], "[DBNum1]") &amp; 雅俗通字典[[#This Row],[切音]]</f>
        <v>經四時</v>
      </c>
    </row>
    <row r="3593" spans="1:13">
      <c r="A3593">
        <v>3592</v>
      </c>
      <c r="B3593" s="13" t="s">
        <v>3901</v>
      </c>
      <c r="C3593" s="13" t="s">
        <v>80</v>
      </c>
      <c r="D3593" s="13" t="s">
        <v>3390</v>
      </c>
      <c r="E3593" s="13" t="s">
        <v>348</v>
      </c>
      <c r="F3593" t="s">
        <v>3897</v>
      </c>
      <c r="G3593" s="13" t="str">
        <f xml:space="preserve"> IF( RIGHT(雅俗通字典[[#This Row],[聲調]],1)&lt;&gt;"入", "舒聲", "促聲")</f>
        <v>促聲</v>
      </c>
      <c r="H3593" t="str">
        <f xml:space="preserve"> INDEX(聲母對照資料表[], MATCH(雅俗通字典[[#This Row],[切音]], 聲母對照資料表[十五音], 0), 2)</f>
        <v>s</v>
      </c>
      <c r="I3593" t="str">
        <f xml:space="preserve"> INDEX(韻母對照資料表[], MATCH(雅俗通字典[[#This Row],[字韻]] &amp; LEFT(雅俗通字典[[#This Row],[舒促聲]],1), 韻母對照資料表[十五音識別碼], 0), 2)</f>
        <v>ik</v>
      </c>
      <c r="J3593">
        <f xml:space="preserve"> MATCH(雅俗通字典[[#This Row],[聲調]], 雅俗通聲調, 0)</f>
        <v>4</v>
      </c>
      <c r="K3593" t="str">
        <f xml:space="preserve"> _xlfn.CONCAT(雅俗通字典[[#This Row],[聲]:[調]])</f>
        <v>sik4</v>
      </c>
      <c r="L3593" t="str">
        <f xml:space="preserve"> 雅俗通字典[[#This Row],[字韻]] &amp; 雅俗通字典[[#This Row],[聲調]] &amp; "聲" &amp; 雅俗通字典[[#This Row],[切音]]</f>
        <v>經上入聲時</v>
      </c>
      <c r="M3593" t="str">
        <f xml:space="preserve"> 雅俗通字典[[#This Row],[字韻]] &amp; TEXT(雅俗通字典[[#This Row],[調]], "[DBNum1]") &amp; 雅俗通字典[[#This Row],[切音]]</f>
        <v>經四時</v>
      </c>
    </row>
    <row r="3594" spans="1:13">
      <c r="A3594">
        <v>3593</v>
      </c>
      <c r="B3594" s="13" t="s">
        <v>3902</v>
      </c>
      <c r="C3594" s="13" t="s">
        <v>80</v>
      </c>
      <c r="D3594" s="13" t="s">
        <v>3390</v>
      </c>
      <c r="E3594" s="13" t="s">
        <v>348</v>
      </c>
      <c r="F3594" t="s">
        <v>3897</v>
      </c>
      <c r="G3594" s="13" t="str">
        <f xml:space="preserve"> IF( RIGHT(雅俗通字典[[#This Row],[聲調]],1)&lt;&gt;"入", "舒聲", "促聲")</f>
        <v>促聲</v>
      </c>
      <c r="H3594" t="str">
        <f xml:space="preserve"> INDEX(聲母對照資料表[], MATCH(雅俗通字典[[#This Row],[切音]], 聲母對照資料表[十五音], 0), 2)</f>
        <v>s</v>
      </c>
      <c r="I3594" t="str">
        <f xml:space="preserve"> INDEX(韻母對照資料表[], MATCH(雅俗通字典[[#This Row],[字韻]] &amp; LEFT(雅俗通字典[[#This Row],[舒促聲]],1), 韻母對照資料表[十五音識別碼], 0), 2)</f>
        <v>ik</v>
      </c>
      <c r="J3594">
        <f xml:space="preserve"> MATCH(雅俗通字典[[#This Row],[聲調]], 雅俗通聲調, 0)</f>
        <v>4</v>
      </c>
      <c r="K3594" t="str">
        <f xml:space="preserve"> _xlfn.CONCAT(雅俗通字典[[#This Row],[聲]:[調]])</f>
        <v>sik4</v>
      </c>
      <c r="L3594" t="str">
        <f xml:space="preserve"> 雅俗通字典[[#This Row],[字韻]] &amp; 雅俗通字典[[#This Row],[聲調]] &amp; "聲" &amp; 雅俗通字典[[#This Row],[切音]]</f>
        <v>經上入聲時</v>
      </c>
      <c r="M3594" t="str">
        <f xml:space="preserve"> 雅俗通字典[[#This Row],[字韻]] &amp; TEXT(雅俗通字典[[#This Row],[調]], "[DBNum1]") &amp; 雅俗通字典[[#This Row],[切音]]</f>
        <v>經四時</v>
      </c>
    </row>
    <row r="3595" spans="1:13">
      <c r="A3595">
        <v>3594</v>
      </c>
      <c r="B3595" s="13" t="s">
        <v>3903</v>
      </c>
      <c r="C3595" s="13" t="s">
        <v>80</v>
      </c>
      <c r="D3595" s="13" t="s">
        <v>3390</v>
      </c>
      <c r="E3595" s="13" t="s">
        <v>348</v>
      </c>
      <c r="F3595" t="s">
        <v>3897</v>
      </c>
      <c r="G3595" s="13" t="str">
        <f xml:space="preserve"> IF( RIGHT(雅俗通字典[[#This Row],[聲調]],1)&lt;&gt;"入", "舒聲", "促聲")</f>
        <v>促聲</v>
      </c>
      <c r="H3595" t="str">
        <f xml:space="preserve"> INDEX(聲母對照資料表[], MATCH(雅俗通字典[[#This Row],[切音]], 聲母對照資料表[十五音], 0), 2)</f>
        <v>s</v>
      </c>
      <c r="I3595" t="str">
        <f xml:space="preserve"> INDEX(韻母對照資料表[], MATCH(雅俗通字典[[#This Row],[字韻]] &amp; LEFT(雅俗通字典[[#This Row],[舒促聲]],1), 韻母對照資料表[十五音識別碼], 0), 2)</f>
        <v>ik</v>
      </c>
      <c r="J3595">
        <f xml:space="preserve"> MATCH(雅俗通字典[[#This Row],[聲調]], 雅俗通聲調, 0)</f>
        <v>4</v>
      </c>
      <c r="K3595" t="str">
        <f xml:space="preserve"> _xlfn.CONCAT(雅俗通字典[[#This Row],[聲]:[調]])</f>
        <v>sik4</v>
      </c>
      <c r="L3595" t="str">
        <f xml:space="preserve"> 雅俗通字典[[#This Row],[字韻]] &amp; 雅俗通字典[[#This Row],[聲調]] &amp; "聲" &amp; 雅俗通字典[[#This Row],[切音]]</f>
        <v>經上入聲時</v>
      </c>
      <c r="M3595" t="str">
        <f xml:space="preserve"> 雅俗通字典[[#This Row],[字韻]] &amp; TEXT(雅俗通字典[[#This Row],[調]], "[DBNum1]") &amp; 雅俗通字典[[#This Row],[切音]]</f>
        <v>經四時</v>
      </c>
    </row>
    <row r="3596" spans="1:13">
      <c r="A3596">
        <v>3595</v>
      </c>
      <c r="B3596" s="13" t="s">
        <v>3904</v>
      </c>
      <c r="C3596" s="13" t="s">
        <v>80</v>
      </c>
      <c r="D3596" s="13" t="s">
        <v>3390</v>
      </c>
      <c r="E3596" s="13" t="s">
        <v>348</v>
      </c>
      <c r="F3596" t="s">
        <v>3897</v>
      </c>
      <c r="G3596" s="13" t="str">
        <f xml:space="preserve"> IF( RIGHT(雅俗通字典[[#This Row],[聲調]],1)&lt;&gt;"入", "舒聲", "促聲")</f>
        <v>促聲</v>
      </c>
      <c r="H3596" t="str">
        <f xml:space="preserve"> INDEX(聲母對照資料表[], MATCH(雅俗通字典[[#This Row],[切音]], 聲母對照資料表[十五音], 0), 2)</f>
        <v>s</v>
      </c>
      <c r="I3596" t="str">
        <f xml:space="preserve"> INDEX(韻母對照資料表[], MATCH(雅俗通字典[[#This Row],[字韻]] &amp; LEFT(雅俗通字典[[#This Row],[舒促聲]],1), 韻母對照資料表[十五音識別碼], 0), 2)</f>
        <v>ik</v>
      </c>
      <c r="J3596">
        <f xml:space="preserve"> MATCH(雅俗通字典[[#This Row],[聲調]], 雅俗通聲調, 0)</f>
        <v>4</v>
      </c>
      <c r="K3596" t="str">
        <f xml:space="preserve"> _xlfn.CONCAT(雅俗通字典[[#This Row],[聲]:[調]])</f>
        <v>sik4</v>
      </c>
      <c r="L3596" t="str">
        <f xml:space="preserve"> 雅俗通字典[[#This Row],[字韻]] &amp; 雅俗通字典[[#This Row],[聲調]] &amp; "聲" &amp; 雅俗通字典[[#This Row],[切音]]</f>
        <v>經上入聲時</v>
      </c>
      <c r="M3596" t="str">
        <f xml:space="preserve"> 雅俗通字典[[#This Row],[字韻]] &amp; TEXT(雅俗通字典[[#This Row],[調]], "[DBNum1]") &amp; 雅俗通字典[[#This Row],[切音]]</f>
        <v>經四時</v>
      </c>
    </row>
    <row r="3597" spans="1:13">
      <c r="A3597">
        <v>3596</v>
      </c>
      <c r="B3597" s="13" t="s">
        <v>3905</v>
      </c>
      <c r="C3597" s="13" t="s">
        <v>80</v>
      </c>
      <c r="D3597" s="13" t="s">
        <v>3390</v>
      </c>
      <c r="E3597" s="13" t="s">
        <v>348</v>
      </c>
      <c r="F3597" t="s">
        <v>3897</v>
      </c>
      <c r="G3597" s="13" t="str">
        <f xml:space="preserve"> IF( RIGHT(雅俗通字典[[#This Row],[聲調]],1)&lt;&gt;"入", "舒聲", "促聲")</f>
        <v>促聲</v>
      </c>
      <c r="H3597" t="str">
        <f xml:space="preserve"> INDEX(聲母對照資料表[], MATCH(雅俗通字典[[#This Row],[切音]], 聲母對照資料表[十五音], 0), 2)</f>
        <v>s</v>
      </c>
      <c r="I3597" t="str">
        <f xml:space="preserve"> INDEX(韻母對照資料表[], MATCH(雅俗通字典[[#This Row],[字韻]] &amp; LEFT(雅俗通字典[[#This Row],[舒促聲]],1), 韻母對照資料表[十五音識別碼], 0), 2)</f>
        <v>ik</v>
      </c>
      <c r="J3597">
        <f xml:space="preserve"> MATCH(雅俗通字典[[#This Row],[聲調]], 雅俗通聲調, 0)</f>
        <v>4</v>
      </c>
      <c r="K3597" t="str">
        <f xml:space="preserve"> _xlfn.CONCAT(雅俗通字典[[#This Row],[聲]:[調]])</f>
        <v>sik4</v>
      </c>
      <c r="L3597" t="str">
        <f xml:space="preserve"> 雅俗通字典[[#This Row],[字韻]] &amp; 雅俗通字典[[#This Row],[聲調]] &amp; "聲" &amp; 雅俗通字典[[#This Row],[切音]]</f>
        <v>經上入聲時</v>
      </c>
      <c r="M3597" t="str">
        <f xml:space="preserve"> 雅俗通字典[[#This Row],[字韻]] &amp; TEXT(雅俗通字典[[#This Row],[調]], "[DBNum1]") &amp; 雅俗通字典[[#This Row],[切音]]</f>
        <v>經四時</v>
      </c>
    </row>
    <row r="3598" spans="1:13">
      <c r="A3598">
        <v>3597</v>
      </c>
      <c r="B3598" s="13" t="s">
        <v>3906</v>
      </c>
      <c r="C3598" s="13" t="s">
        <v>80</v>
      </c>
      <c r="D3598" s="13" t="s">
        <v>3390</v>
      </c>
      <c r="E3598" s="13" t="s">
        <v>348</v>
      </c>
      <c r="F3598" t="s">
        <v>3897</v>
      </c>
      <c r="G3598" s="13" t="str">
        <f xml:space="preserve"> IF( RIGHT(雅俗通字典[[#This Row],[聲調]],1)&lt;&gt;"入", "舒聲", "促聲")</f>
        <v>促聲</v>
      </c>
      <c r="H3598" t="str">
        <f xml:space="preserve"> INDEX(聲母對照資料表[], MATCH(雅俗通字典[[#This Row],[切音]], 聲母對照資料表[十五音], 0), 2)</f>
        <v>s</v>
      </c>
      <c r="I3598" t="str">
        <f xml:space="preserve"> INDEX(韻母對照資料表[], MATCH(雅俗通字典[[#This Row],[字韻]] &amp; LEFT(雅俗通字典[[#This Row],[舒促聲]],1), 韻母對照資料表[十五音識別碼], 0), 2)</f>
        <v>ik</v>
      </c>
      <c r="J3598">
        <f xml:space="preserve"> MATCH(雅俗通字典[[#This Row],[聲調]], 雅俗通聲調, 0)</f>
        <v>4</v>
      </c>
      <c r="K3598" t="str">
        <f xml:space="preserve"> _xlfn.CONCAT(雅俗通字典[[#This Row],[聲]:[調]])</f>
        <v>sik4</v>
      </c>
      <c r="L3598" t="str">
        <f xml:space="preserve"> 雅俗通字典[[#This Row],[字韻]] &amp; 雅俗通字典[[#This Row],[聲調]] &amp; "聲" &amp; 雅俗通字典[[#This Row],[切音]]</f>
        <v>經上入聲時</v>
      </c>
      <c r="M3598" t="str">
        <f xml:space="preserve"> 雅俗通字典[[#This Row],[字韻]] &amp; TEXT(雅俗通字典[[#This Row],[調]], "[DBNum1]") &amp; 雅俗通字典[[#This Row],[切音]]</f>
        <v>經四時</v>
      </c>
    </row>
    <row r="3599" spans="1:13">
      <c r="A3599">
        <v>3598</v>
      </c>
      <c r="B3599" s="13" t="s">
        <v>3907</v>
      </c>
      <c r="C3599" s="13" t="s">
        <v>80</v>
      </c>
      <c r="D3599" s="13" t="s">
        <v>3390</v>
      </c>
      <c r="E3599" s="13" t="s">
        <v>348</v>
      </c>
      <c r="F3599" t="s">
        <v>3897</v>
      </c>
      <c r="G3599" s="13" t="str">
        <f xml:space="preserve"> IF( RIGHT(雅俗通字典[[#This Row],[聲調]],1)&lt;&gt;"入", "舒聲", "促聲")</f>
        <v>促聲</v>
      </c>
      <c r="H3599" t="str">
        <f xml:space="preserve"> INDEX(聲母對照資料表[], MATCH(雅俗通字典[[#This Row],[切音]], 聲母對照資料表[十五音], 0), 2)</f>
        <v>s</v>
      </c>
      <c r="I3599" t="str">
        <f xml:space="preserve"> INDEX(韻母對照資料表[], MATCH(雅俗通字典[[#This Row],[字韻]] &amp; LEFT(雅俗通字典[[#This Row],[舒促聲]],1), 韻母對照資料表[十五音識別碼], 0), 2)</f>
        <v>ik</v>
      </c>
      <c r="J3599">
        <f xml:space="preserve"> MATCH(雅俗通字典[[#This Row],[聲調]], 雅俗通聲調, 0)</f>
        <v>4</v>
      </c>
      <c r="K3599" t="str">
        <f xml:space="preserve"> _xlfn.CONCAT(雅俗通字典[[#This Row],[聲]:[調]])</f>
        <v>sik4</v>
      </c>
      <c r="L3599" t="str">
        <f xml:space="preserve"> 雅俗通字典[[#This Row],[字韻]] &amp; 雅俗通字典[[#This Row],[聲調]] &amp; "聲" &amp; 雅俗通字典[[#This Row],[切音]]</f>
        <v>經上入聲時</v>
      </c>
      <c r="M3599" t="str">
        <f xml:space="preserve"> 雅俗通字典[[#This Row],[字韻]] &amp; TEXT(雅俗通字典[[#This Row],[調]], "[DBNum1]") &amp; 雅俗通字典[[#This Row],[切音]]</f>
        <v>經四時</v>
      </c>
    </row>
    <row r="3600" spans="1:13">
      <c r="A3600">
        <v>3599</v>
      </c>
      <c r="B3600" s="13" t="s">
        <v>3908</v>
      </c>
      <c r="C3600" s="13" t="s">
        <v>80</v>
      </c>
      <c r="D3600" s="13" t="s">
        <v>3390</v>
      </c>
      <c r="E3600" s="13" t="s">
        <v>348</v>
      </c>
      <c r="F3600" t="s">
        <v>3897</v>
      </c>
      <c r="G3600" s="13" t="str">
        <f xml:space="preserve"> IF( RIGHT(雅俗通字典[[#This Row],[聲調]],1)&lt;&gt;"入", "舒聲", "促聲")</f>
        <v>促聲</v>
      </c>
      <c r="H3600" t="str">
        <f xml:space="preserve"> INDEX(聲母對照資料表[], MATCH(雅俗通字典[[#This Row],[切音]], 聲母對照資料表[十五音], 0), 2)</f>
        <v>s</v>
      </c>
      <c r="I3600" t="str">
        <f xml:space="preserve"> INDEX(韻母對照資料表[], MATCH(雅俗通字典[[#This Row],[字韻]] &amp; LEFT(雅俗通字典[[#This Row],[舒促聲]],1), 韻母對照資料表[十五音識別碼], 0), 2)</f>
        <v>ik</v>
      </c>
      <c r="J3600">
        <f xml:space="preserve"> MATCH(雅俗通字典[[#This Row],[聲調]], 雅俗通聲調, 0)</f>
        <v>4</v>
      </c>
      <c r="K3600" t="str">
        <f xml:space="preserve"> _xlfn.CONCAT(雅俗通字典[[#This Row],[聲]:[調]])</f>
        <v>sik4</v>
      </c>
      <c r="L3600" t="str">
        <f xml:space="preserve"> 雅俗通字典[[#This Row],[字韻]] &amp; 雅俗通字典[[#This Row],[聲調]] &amp; "聲" &amp; 雅俗通字典[[#This Row],[切音]]</f>
        <v>經上入聲時</v>
      </c>
      <c r="M3600" t="str">
        <f xml:space="preserve"> 雅俗通字典[[#This Row],[字韻]] &amp; TEXT(雅俗通字典[[#This Row],[調]], "[DBNum1]") &amp; 雅俗通字典[[#This Row],[切音]]</f>
        <v>經四時</v>
      </c>
    </row>
    <row r="3601" spans="1:13">
      <c r="A3601">
        <v>3600</v>
      </c>
      <c r="B3601" s="13" t="s">
        <v>3909</v>
      </c>
      <c r="C3601" s="13" t="s">
        <v>80</v>
      </c>
      <c r="D3601" s="13" t="s">
        <v>3390</v>
      </c>
      <c r="E3601" s="13" t="s">
        <v>348</v>
      </c>
      <c r="F3601" t="s">
        <v>3897</v>
      </c>
      <c r="G3601" s="13" t="str">
        <f xml:space="preserve"> IF( RIGHT(雅俗通字典[[#This Row],[聲調]],1)&lt;&gt;"入", "舒聲", "促聲")</f>
        <v>促聲</v>
      </c>
      <c r="H3601" t="str">
        <f xml:space="preserve"> INDEX(聲母對照資料表[], MATCH(雅俗通字典[[#This Row],[切音]], 聲母對照資料表[十五音], 0), 2)</f>
        <v>s</v>
      </c>
      <c r="I3601" t="str">
        <f xml:space="preserve"> INDEX(韻母對照資料表[], MATCH(雅俗通字典[[#This Row],[字韻]] &amp; LEFT(雅俗通字典[[#This Row],[舒促聲]],1), 韻母對照資料表[十五音識別碼], 0), 2)</f>
        <v>ik</v>
      </c>
      <c r="J3601">
        <f xml:space="preserve"> MATCH(雅俗通字典[[#This Row],[聲調]], 雅俗通聲調, 0)</f>
        <v>4</v>
      </c>
      <c r="K3601" t="str">
        <f xml:space="preserve"> _xlfn.CONCAT(雅俗通字典[[#This Row],[聲]:[調]])</f>
        <v>sik4</v>
      </c>
      <c r="L3601" t="str">
        <f xml:space="preserve"> 雅俗通字典[[#This Row],[字韻]] &amp; 雅俗通字典[[#This Row],[聲調]] &amp; "聲" &amp; 雅俗通字典[[#This Row],[切音]]</f>
        <v>經上入聲時</v>
      </c>
      <c r="M3601" t="str">
        <f xml:space="preserve"> 雅俗通字典[[#This Row],[字韻]] &amp; TEXT(雅俗通字典[[#This Row],[調]], "[DBNum1]") &amp; 雅俗通字典[[#This Row],[切音]]</f>
        <v>經四時</v>
      </c>
    </row>
    <row r="3602" spans="1:13">
      <c r="A3602">
        <v>3601</v>
      </c>
      <c r="B3602" s="13" t="s">
        <v>3910</v>
      </c>
      <c r="C3602" s="13" t="s">
        <v>80</v>
      </c>
      <c r="D3602" s="13" t="s">
        <v>3390</v>
      </c>
      <c r="E3602" s="13" t="s">
        <v>348</v>
      </c>
      <c r="F3602" t="s">
        <v>3897</v>
      </c>
      <c r="G3602" s="13" t="str">
        <f xml:space="preserve"> IF( RIGHT(雅俗通字典[[#This Row],[聲調]],1)&lt;&gt;"入", "舒聲", "促聲")</f>
        <v>促聲</v>
      </c>
      <c r="H3602" t="str">
        <f xml:space="preserve"> INDEX(聲母對照資料表[], MATCH(雅俗通字典[[#This Row],[切音]], 聲母對照資料表[十五音], 0), 2)</f>
        <v>s</v>
      </c>
      <c r="I3602" t="str">
        <f xml:space="preserve"> INDEX(韻母對照資料表[], MATCH(雅俗通字典[[#This Row],[字韻]] &amp; LEFT(雅俗通字典[[#This Row],[舒促聲]],1), 韻母對照資料表[十五音識別碼], 0), 2)</f>
        <v>ik</v>
      </c>
      <c r="J3602">
        <f xml:space="preserve"> MATCH(雅俗通字典[[#This Row],[聲調]], 雅俗通聲調, 0)</f>
        <v>4</v>
      </c>
      <c r="K3602" t="str">
        <f xml:space="preserve"> _xlfn.CONCAT(雅俗通字典[[#This Row],[聲]:[調]])</f>
        <v>sik4</v>
      </c>
      <c r="L3602" t="str">
        <f xml:space="preserve"> 雅俗通字典[[#This Row],[字韻]] &amp; 雅俗通字典[[#This Row],[聲調]] &amp; "聲" &amp; 雅俗通字典[[#This Row],[切音]]</f>
        <v>經上入聲時</v>
      </c>
      <c r="M3602" t="str">
        <f xml:space="preserve"> 雅俗通字典[[#This Row],[字韻]] &amp; TEXT(雅俗通字典[[#This Row],[調]], "[DBNum1]") &amp; 雅俗通字典[[#This Row],[切音]]</f>
        <v>經四時</v>
      </c>
    </row>
    <row r="3603" spans="1:13">
      <c r="A3603">
        <v>3602</v>
      </c>
      <c r="B3603" s="13" t="s">
        <v>3911</v>
      </c>
      <c r="C3603" s="13" t="s">
        <v>80</v>
      </c>
      <c r="D3603" s="13" t="s">
        <v>3390</v>
      </c>
      <c r="E3603" s="13" t="s">
        <v>348</v>
      </c>
      <c r="F3603" t="s">
        <v>3897</v>
      </c>
      <c r="G3603" s="13" t="str">
        <f xml:space="preserve"> IF( RIGHT(雅俗通字典[[#This Row],[聲調]],1)&lt;&gt;"入", "舒聲", "促聲")</f>
        <v>促聲</v>
      </c>
      <c r="H3603" t="str">
        <f xml:space="preserve"> INDEX(聲母對照資料表[], MATCH(雅俗通字典[[#This Row],[切音]], 聲母對照資料表[十五音], 0), 2)</f>
        <v>s</v>
      </c>
      <c r="I3603" t="str">
        <f xml:space="preserve"> INDEX(韻母對照資料表[], MATCH(雅俗通字典[[#This Row],[字韻]] &amp; LEFT(雅俗通字典[[#This Row],[舒促聲]],1), 韻母對照資料表[十五音識別碼], 0), 2)</f>
        <v>ik</v>
      </c>
      <c r="J3603">
        <f xml:space="preserve"> MATCH(雅俗通字典[[#This Row],[聲調]], 雅俗通聲調, 0)</f>
        <v>4</v>
      </c>
      <c r="K3603" t="str">
        <f xml:space="preserve"> _xlfn.CONCAT(雅俗通字典[[#This Row],[聲]:[調]])</f>
        <v>sik4</v>
      </c>
      <c r="L3603" t="str">
        <f xml:space="preserve"> 雅俗通字典[[#This Row],[字韻]] &amp; 雅俗通字典[[#This Row],[聲調]] &amp; "聲" &amp; 雅俗通字典[[#This Row],[切音]]</f>
        <v>經上入聲時</v>
      </c>
      <c r="M3603" t="str">
        <f xml:space="preserve"> 雅俗通字典[[#This Row],[字韻]] &amp; TEXT(雅俗通字典[[#This Row],[調]], "[DBNum1]") &amp; 雅俗通字典[[#This Row],[切音]]</f>
        <v>經四時</v>
      </c>
    </row>
    <row r="3604" spans="1:13">
      <c r="A3604">
        <v>3603</v>
      </c>
      <c r="B3604" s="13" t="s">
        <v>3912</v>
      </c>
      <c r="C3604" s="13" t="s">
        <v>80</v>
      </c>
      <c r="D3604" s="13" t="s">
        <v>3390</v>
      </c>
      <c r="E3604" s="13" t="s">
        <v>348</v>
      </c>
      <c r="F3604" t="s">
        <v>3897</v>
      </c>
      <c r="G3604" s="13" t="str">
        <f xml:space="preserve"> IF( RIGHT(雅俗通字典[[#This Row],[聲調]],1)&lt;&gt;"入", "舒聲", "促聲")</f>
        <v>促聲</v>
      </c>
      <c r="H3604" t="str">
        <f xml:space="preserve"> INDEX(聲母對照資料表[], MATCH(雅俗通字典[[#This Row],[切音]], 聲母對照資料表[十五音], 0), 2)</f>
        <v>s</v>
      </c>
      <c r="I3604" t="str">
        <f xml:space="preserve"> INDEX(韻母對照資料表[], MATCH(雅俗通字典[[#This Row],[字韻]] &amp; LEFT(雅俗通字典[[#This Row],[舒促聲]],1), 韻母對照資料表[十五音識別碼], 0), 2)</f>
        <v>ik</v>
      </c>
      <c r="J3604">
        <f xml:space="preserve"> MATCH(雅俗通字典[[#This Row],[聲調]], 雅俗通聲調, 0)</f>
        <v>4</v>
      </c>
      <c r="K3604" t="str">
        <f xml:space="preserve"> _xlfn.CONCAT(雅俗通字典[[#This Row],[聲]:[調]])</f>
        <v>sik4</v>
      </c>
      <c r="L3604" t="str">
        <f xml:space="preserve"> 雅俗通字典[[#This Row],[字韻]] &amp; 雅俗通字典[[#This Row],[聲調]] &amp; "聲" &amp; 雅俗通字典[[#This Row],[切音]]</f>
        <v>經上入聲時</v>
      </c>
      <c r="M3604" t="str">
        <f xml:space="preserve"> 雅俗通字典[[#This Row],[字韻]] &amp; TEXT(雅俗通字典[[#This Row],[調]], "[DBNum1]") &amp; 雅俗通字典[[#This Row],[切音]]</f>
        <v>經四時</v>
      </c>
    </row>
    <row r="3605" spans="1:13">
      <c r="A3605">
        <v>3604</v>
      </c>
      <c r="B3605" s="13" t="s">
        <v>3913</v>
      </c>
      <c r="C3605" s="13" t="s">
        <v>80</v>
      </c>
      <c r="D3605" s="13" t="s">
        <v>3390</v>
      </c>
      <c r="E3605" s="13" t="s">
        <v>348</v>
      </c>
      <c r="F3605" t="s">
        <v>3897</v>
      </c>
      <c r="G3605" s="13" t="str">
        <f xml:space="preserve"> IF( RIGHT(雅俗通字典[[#This Row],[聲調]],1)&lt;&gt;"入", "舒聲", "促聲")</f>
        <v>促聲</v>
      </c>
      <c r="H3605" t="str">
        <f xml:space="preserve"> INDEX(聲母對照資料表[], MATCH(雅俗通字典[[#This Row],[切音]], 聲母對照資料表[十五音], 0), 2)</f>
        <v>s</v>
      </c>
      <c r="I3605" t="str">
        <f xml:space="preserve"> INDEX(韻母對照資料表[], MATCH(雅俗通字典[[#This Row],[字韻]] &amp; LEFT(雅俗通字典[[#This Row],[舒促聲]],1), 韻母對照資料表[十五音識別碼], 0), 2)</f>
        <v>ik</v>
      </c>
      <c r="J3605">
        <f xml:space="preserve"> MATCH(雅俗通字典[[#This Row],[聲調]], 雅俗通聲調, 0)</f>
        <v>4</v>
      </c>
      <c r="K3605" t="str">
        <f xml:space="preserve"> _xlfn.CONCAT(雅俗通字典[[#This Row],[聲]:[調]])</f>
        <v>sik4</v>
      </c>
      <c r="L3605" t="str">
        <f xml:space="preserve"> 雅俗通字典[[#This Row],[字韻]] &amp; 雅俗通字典[[#This Row],[聲調]] &amp; "聲" &amp; 雅俗通字典[[#This Row],[切音]]</f>
        <v>經上入聲時</v>
      </c>
      <c r="M3605" t="str">
        <f xml:space="preserve"> 雅俗通字典[[#This Row],[字韻]] &amp; TEXT(雅俗通字典[[#This Row],[調]], "[DBNum1]") &amp; 雅俗通字典[[#This Row],[切音]]</f>
        <v>經四時</v>
      </c>
    </row>
    <row r="3606" spans="1:13">
      <c r="A3606">
        <v>3605</v>
      </c>
      <c r="B3606" s="13" t="s">
        <v>3914</v>
      </c>
      <c r="C3606" s="13" t="s">
        <v>80</v>
      </c>
      <c r="D3606" s="13" t="s">
        <v>3390</v>
      </c>
      <c r="E3606" s="13" t="s">
        <v>348</v>
      </c>
      <c r="F3606" t="s">
        <v>3897</v>
      </c>
      <c r="G3606" s="13" t="str">
        <f xml:space="preserve"> IF( RIGHT(雅俗通字典[[#This Row],[聲調]],1)&lt;&gt;"入", "舒聲", "促聲")</f>
        <v>促聲</v>
      </c>
      <c r="H3606" t="str">
        <f xml:space="preserve"> INDEX(聲母對照資料表[], MATCH(雅俗通字典[[#This Row],[切音]], 聲母對照資料表[十五音], 0), 2)</f>
        <v>s</v>
      </c>
      <c r="I3606" t="str">
        <f xml:space="preserve"> INDEX(韻母對照資料表[], MATCH(雅俗通字典[[#This Row],[字韻]] &amp; LEFT(雅俗通字典[[#This Row],[舒促聲]],1), 韻母對照資料表[十五音識別碼], 0), 2)</f>
        <v>ik</v>
      </c>
      <c r="J3606">
        <f xml:space="preserve"> MATCH(雅俗通字典[[#This Row],[聲調]], 雅俗通聲調, 0)</f>
        <v>4</v>
      </c>
      <c r="K3606" t="str">
        <f xml:space="preserve"> _xlfn.CONCAT(雅俗通字典[[#This Row],[聲]:[調]])</f>
        <v>sik4</v>
      </c>
      <c r="L3606" t="str">
        <f xml:space="preserve"> 雅俗通字典[[#This Row],[字韻]] &amp; 雅俗通字典[[#This Row],[聲調]] &amp; "聲" &amp; 雅俗通字典[[#This Row],[切音]]</f>
        <v>經上入聲時</v>
      </c>
      <c r="M3606" t="str">
        <f xml:space="preserve"> 雅俗通字典[[#This Row],[字韻]] &amp; TEXT(雅俗通字典[[#This Row],[調]], "[DBNum1]") &amp; 雅俗通字典[[#This Row],[切音]]</f>
        <v>經四時</v>
      </c>
    </row>
    <row r="3607" spans="1:13">
      <c r="A3607">
        <v>3606</v>
      </c>
      <c r="B3607" s="13" t="s">
        <v>3915</v>
      </c>
      <c r="C3607" s="13" t="s">
        <v>80</v>
      </c>
      <c r="D3607" s="13" t="s">
        <v>3390</v>
      </c>
      <c r="E3607" s="13" t="s">
        <v>348</v>
      </c>
      <c r="F3607" t="s">
        <v>3897</v>
      </c>
      <c r="G3607" s="13" t="str">
        <f xml:space="preserve"> IF( RIGHT(雅俗通字典[[#This Row],[聲調]],1)&lt;&gt;"入", "舒聲", "促聲")</f>
        <v>促聲</v>
      </c>
      <c r="H3607" t="str">
        <f xml:space="preserve"> INDEX(聲母對照資料表[], MATCH(雅俗通字典[[#This Row],[切音]], 聲母對照資料表[十五音], 0), 2)</f>
        <v>s</v>
      </c>
      <c r="I3607" t="str">
        <f xml:space="preserve"> INDEX(韻母對照資料表[], MATCH(雅俗通字典[[#This Row],[字韻]] &amp; LEFT(雅俗通字典[[#This Row],[舒促聲]],1), 韻母對照資料表[十五音識別碼], 0), 2)</f>
        <v>ik</v>
      </c>
      <c r="J3607">
        <f xml:space="preserve"> MATCH(雅俗通字典[[#This Row],[聲調]], 雅俗通聲調, 0)</f>
        <v>4</v>
      </c>
      <c r="K3607" t="str">
        <f xml:space="preserve"> _xlfn.CONCAT(雅俗通字典[[#This Row],[聲]:[調]])</f>
        <v>sik4</v>
      </c>
      <c r="L3607" t="str">
        <f xml:space="preserve"> 雅俗通字典[[#This Row],[字韻]] &amp; 雅俗通字典[[#This Row],[聲調]] &amp; "聲" &amp; 雅俗通字典[[#This Row],[切音]]</f>
        <v>經上入聲時</v>
      </c>
      <c r="M3607" t="str">
        <f xml:space="preserve"> 雅俗通字典[[#This Row],[字韻]] &amp; TEXT(雅俗通字典[[#This Row],[調]], "[DBNum1]") &amp; 雅俗通字典[[#This Row],[切音]]</f>
        <v>經四時</v>
      </c>
    </row>
    <row r="3608" spans="1:13">
      <c r="A3608">
        <v>3607</v>
      </c>
      <c r="B3608" s="13" t="s">
        <v>3916</v>
      </c>
      <c r="C3608" s="13" t="s">
        <v>80</v>
      </c>
      <c r="D3608" s="13" t="s">
        <v>3390</v>
      </c>
      <c r="E3608" s="13" t="s">
        <v>348</v>
      </c>
      <c r="F3608" t="s">
        <v>3897</v>
      </c>
      <c r="G3608" s="13" t="str">
        <f xml:space="preserve"> IF( RIGHT(雅俗通字典[[#This Row],[聲調]],1)&lt;&gt;"入", "舒聲", "促聲")</f>
        <v>促聲</v>
      </c>
      <c r="H3608" t="str">
        <f xml:space="preserve"> INDEX(聲母對照資料表[], MATCH(雅俗通字典[[#This Row],[切音]], 聲母對照資料表[十五音], 0), 2)</f>
        <v>s</v>
      </c>
      <c r="I3608" t="str">
        <f xml:space="preserve"> INDEX(韻母對照資料表[], MATCH(雅俗通字典[[#This Row],[字韻]] &amp; LEFT(雅俗通字典[[#This Row],[舒促聲]],1), 韻母對照資料表[十五音識別碼], 0), 2)</f>
        <v>ik</v>
      </c>
      <c r="J3608">
        <f xml:space="preserve"> MATCH(雅俗通字典[[#This Row],[聲調]], 雅俗通聲調, 0)</f>
        <v>4</v>
      </c>
      <c r="K3608" t="str">
        <f xml:space="preserve"> _xlfn.CONCAT(雅俗通字典[[#This Row],[聲]:[調]])</f>
        <v>sik4</v>
      </c>
      <c r="L3608" t="str">
        <f xml:space="preserve"> 雅俗通字典[[#This Row],[字韻]] &amp; 雅俗通字典[[#This Row],[聲調]] &amp; "聲" &amp; 雅俗通字典[[#This Row],[切音]]</f>
        <v>經上入聲時</v>
      </c>
      <c r="M3608" t="str">
        <f xml:space="preserve"> 雅俗通字典[[#This Row],[字韻]] &amp; TEXT(雅俗通字典[[#This Row],[調]], "[DBNum1]") &amp; 雅俗通字典[[#This Row],[切音]]</f>
        <v>經四時</v>
      </c>
    </row>
    <row r="3609" spans="1:13">
      <c r="A3609">
        <v>3608</v>
      </c>
      <c r="B3609" s="13" t="s">
        <v>3917</v>
      </c>
      <c r="C3609" s="13" t="s">
        <v>80</v>
      </c>
      <c r="D3609" s="13" t="s">
        <v>3390</v>
      </c>
      <c r="E3609" s="13" t="s">
        <v>348</v>
      </c>
      <c r="F3609" t="s">
        <v>3897</v>
      </c>
      <c r="G3609" s="13" t="str">
        <f xml:space="preserve"> IF( RIGHT(雅俗通字典[[#This Row],[聲調]],1)&lt;&gt;"入", "舒聲", "促聲")</f>
        <v>促聲</v>
      </c>
      <c r="H3609" t="str">
        <f xml:space="preserve"> INDEX(聲母對照資料表[], MATCH(雅俗通字典[[#This Row],[切音]], 聲母對照資料表[十五音], 0), 2)</f>
        <v>s</v>
      </c>
      <c r="I3609" t="str">
        <f xml:space="preserve"> INDEX(韻母對照資料表[], MATCH(雅俗通字典[[#This Row],[字韻]] &amp; LEFT(雅俗通字典[[#This Row],[舒促聲]],1), 韻母對照資料表[十五音識別碼], 0), 2)</f>
        <v>ik</v>
      </c>
      <c r="J3609">
        <f xml:space="preserve"> MATCH(雅俗通字典[[#This Row],[聲調]], 雅俗通聲調, 0)</f>
        <v>4</v>
      </c>
      <c r="K3609" t="str">
        <f xml:space="preserve"> _xlfn.CONCAT(雅俗通字典[[#This Row],[聲]:[調]])</f>
        <v>sik4</v>
      </c>
      <c r="L3609" t="str">
        <f xml:space="preserve"> 雅俗通字典[[#This Row],[字韻]] &amp; 雅俗通字典[[#This Row],[聲調]] &amp; "聲" &amp; 雅俗通字典[[#This Row],[切音]]</f>
        <v>經上入聲時</v>
      </c>
      <c r="M3609" t="str">
        <f xml:space="preserve"> 雅俗通字典[[#This Row],[字韻]] &amp; TEXT(雅俗通字典[[#This Row],[調]], "[DBNum1]") &amp; 雅俗通字典[[#This Row],[切音]]</f>
        <v>經四時</v>
      </c>
    </row>
    <row r="3610" spans="1:13">
      <c r="A3610">
        <v>3609</v>
      </c>
      <c r="B3610" s="13" t="s">
        <v>3918</v>
      </c>
      <c r="C3610" s="13" t="s">
        <v>80</v>
      </c>
      <c r="D3610" s="13" t="s">
        <v>3390</v>
      </c>
      <c r="E3610" s="13" t="s">
        <v>348</v>
      </c>
      <c r="F3610" t="s">
        <v>3897</v>
      </c>
      <c r="G3610" s="13" t="str">
        <f xml:space="preserve"> IF( RIGHT(雅俗通字典[[#This Row],[聲調]],1)&lt;&gt;"入", "舒聲", "促聲")</f>
        <v>促聲</v>
      </c>
      <c r="H3610" t="str">
        <f xml:space="preserve"> INDEX(聲母對照資料表[], MATCH(雅俗通字典[[#This Row],[切音]], 聲母對照資料表[十五音], 0), 2)</f>
        <v>s</v>
      </c>
      <c r="I3610" t="str">
        <f xml:space="preserve"> INDEX(韻母對照資料表[], MATCH(雅俗通字典[[#This Row],[字韻]] &amp; LEFT(雅俗通字典[[#This Row],[舒促聲]],1), 韻母對照資料表[十五音識別碼], 0), 2)</f>
        <v>ik</v>
      </c>
      <c r="J3610">
        <f xml:space="preserve"> MATCH(雅俗通字典[[#This Row],[聲調]], 雅俗通聲調, 0)</f>
        <v>4</v>
      </c>
      <c r="K3610" t="str">
        <f xml:space="preserve"> _xlfn.CONCAT(雅俗通字典[[#This Row],[聲]:[調]])</f>
        <v>sik4</v>
      </c>
      <c r="L3610" t="str">
        <f xml:space="preserve"> 雅俗通字典[[#This Row],[字韻]] &amp; 雅俗通字典[[#This Row],[聲調]] &amp; "聲" &amp; 雅俗通字典[[#This Row],[切音]]</f>
        <v>經上入聲時</v>
      </c>
      <c r="M3610" t="str">
        <f xml:space="preserve"> 雅俗通字典[[#This Row],[字韻]] &amp; TEXT(雅俗通字典[[#This Row],[調]], "[DBNum1]") &amp; 雅俗通字典[[#This Row],[切音]]</f>
        <v>經四時</v>
      </c>
    </row>
    <row r="3611" spans="1:13">
      <c r="A3611">
        <v>3610</v>
      </c>
      <c r="B3611" s="13" t="s">
        <v>3919</v>
      </c>
      <c r="C3611" s="13" t="s">
        <v>80</v>
      </c>
      <c r="D3611" s="13" t="s">
        <v>3390</v>
      </c>
      <c r="E3611" s="13" t="s">
        <v>348</v>
      </c>
      <c r="F3611" t="s">
        <v>3897</v>
      </c>
      <c r="G3611" s="13" t="str">
        <f xml:space="preserve"> IF( RIGHT(雅俗通字典[[#This Row],[聲調]],1)&lt;&gt;"入", "舒聲", "促聲")</f>
        <v>促聲</v>
      </c>
      <c r="H3611" t="str">
        <f xml:space="preserve"> INDEX(聲母對照資料表[], MATCH(雅俗通字典[[#This Row],[切音]], 聲母對照資料表[十五音], 0), 2)</f>
        <v>s</v>
      </c>
      <c r="I3611" t="str">
        <f xml:space="preserve"> INDEX(韻母對照資料表[], MATCH(雅俗通字典[[#This Row],[字韻]] &amp; LEFT(雅俗通字典[[#This Row],[舒促聲]],1), 韻母對照資料表[十五音識別碼], 0), 2)</f>
        <v>ik</v>
      </c>
      <c r="J3611">
        <f xml:space="preserve"> MATCH(雅俗通字典[[#This Row],[聲調]], 雅俗通聲調, 0)</f>
        <v>4</v>
      </c>
      <c r="K3611" t="str">
        <f xml:space="preserve"> _xlfn.CONCAT(雅俗通字典[[#This Row],[聲]:[調]])</f>
        <v>sik4</v>
      </c>
      <c r="L3611" t="str">
        <f xml:space="preserve"> 雅俗通字典[[#This Row],[字韻]] &amp; 雅俗通字典[[#This Row],[聲調]] &amp; "聲" &amp; 雅俗通字典[[#This Row],[切音]]</f>
        <v>經上入聲時</v>
      </c>
      <c r="M3611" t="str">
        <f xml:space="preserve"> 雅俗通字典[[#This Row],[字韻]] &amp; TEXT(雅俗通字典[[#This Row],[調]], "[DBNum1]") &amp; 雅俗通字典[[#This Row],[切音]]</f>
        <v>經四時</v>
      </c>
    </row>
    <row r="3612" spans="1:13">
      <c r="A3612">
        <v>3611</v>
      </c>
      <c r="B3612" s="13" t="s">
        <v>3920</v>
      </c>
      <c r="C3612" s="13" t="s">
        <v>80</v>
      </c>
      <c r="D3612" s="13" t="s">
        <v>3390</v>
      </c>
      <c r="E3612" s="13" t="s">
        <v>348</v>
      </c>
      <c r="F3612" t="s">
        <v>3897</v>
      </c>
      <c r="G3612" s="13" t="str">
        <f xml:space="preserve"> IF( RIGHT(雅俗通字典[[#This Row],[聲調]],1)&lt;&gt;"入", "舒聲", "促聲")</f>
        <v>促聲</v>
      </c>
      <c r="H3612" t="str">
        <f xml:space="preserve"> INDEX(聲母對照資料表[], MATCH(雅俗通字典[[#This Row],[切音]], 聲母對照資料表[十五音], 0), 2)</f>
        <v>s</v>
      </c>
      <c r="I3612" t="str">
        <f xml:space="preserve"> INDEX(韻母對照資料表[], MATCH(雅俗通字典[[#This Row],[字韻]] &amp; LEFT(雅俗通字典[[#This Row],[舒促聲]],1), 韻母對照資料表[十五音識別碼], 0), 2)</f>
        <v>ik</v>
      </c>
      <c r="J3612">
        <f xml:space="preserve"> MATCH(雅俗通字典[[#This Row],[聲調]], 雅俗通聲調, 0)</f>
        <v>4</v>
      </c>
      <c r="K3612" t="str">
        <f xml:space="preserve"> _xlfn.CONCAT(雅俗通字典[[#This Row],[聲]:[調]])</f>
        <v>sik4</v>
      </c>
      <c r="L3612" t="str">
        <f xml:space="preserve"> 雅俗通字典[[#This Row],[字韻]] &amp; 雅俗通字典[[#This Row],[聲調]] &amp; "聲" &amp; 雅俗通字典[[#This Row],[切音]]</f>
        <v>經上入聲時</v>
      </c>
      <c r="M3612" t="str">
        <f xml:space="preserve"> 雅俗通字典[[#This Row],[字韻]] &amp; TEXT(雅俗通字典[[#This Row],[調]], "[DBNum1]") &amp; 雅俗通字典[[#This Row],[切音]]</f>
        <v>經四時</v>
      </c>
    </row>
    <row r="3613" spans="1:13">
      <c r="A3613">
        <v>3612</v>
      </c>
      <c r="B3613" s="13" t="s">
        <v>3921</v>
      </c>
      <c r="C3613" s="13" t="s">
        <v>80</v>
      </c>
      <c r="D3613" s="13" t="s">
        <v>3390</v>
      </c>
      <c r="E3613" s="13" t="s">
        <v>348</v>
      </c>
      <c r="F3613" t="s">
        <v>3897</v>
      </c>
      <c r="G3613" s="13" t="str">
        <f xml:space="preserve"> IF( RIGHT(雅俗通字典[[#This Row],[聲調]],1)&lt;&gt;"入", "舒聲", "促聲")</f>
        <v>促聲</v>
      </c>
      <c r="H3613" t="str">
        <f xml:space="preserve"> INDEX(聲母對照資料表[], MATCH(雅俗通字典[[#This Row],[切音]], 聲母對照資料表[十五音], 0), 2)</f>
        <v>s</v>
      </c>
      <c r="I3613" t="str">
        <f xml:space="preserve"> INDEX(韻母對照資料表[], MATCH(雅俗通字典[[#This Row],[字韻]] &amp; LEFT(雅俗通字典[[#This Row],[舒促聲]],1), 韻母對照資料表[十五音識別碼], 0), 2)</f>
        <v>ik</v>
      </c>
      <c r="J3613">
        <f xml:space="preserve"> MATCH(雅俗通字典[[#This Row],[聲調]], 雅俗通聲調, 0)</f>
        <v>4</v>
      </c>
      <c r="K3613" t="str">
        <f xml:space="preserve"> _xlfn.CONCAT(雅俗通字典[[#This Row],[聲]:[調]])</f>
        <v>sik4</v>
      </c>
      <c r="L3613" t="str">
        <f xml:space="preserve"> 雅俗通字典[[#This Row],[字韻]] &amp; 雅俗通字典[[#This Row],[聲調]] &amp; "聲" &amp; 雅俗通字典[[#This Row],[切音]]</f>
        <v>經上入聲時</v>
      </c>
      <c r="M3613" t="str">
        <f xml:space="preserve"> 雅俗通字典[[#This Row],[字韻]] &amp; TEXT(雅俗通字典[[#This Row],[調]], "[DBNum1]") &amp; 雅俗通字典[[#This Row],[切音]]</f>
        <v>經四時</v>
      </c>
    </row>
    <row r="3614" spans="1:13">
      <c r="A3614">
        <v>3613</v>
      </c>
      <c r="B3614" s="13" t="s">
        <v>3922</v>
      </c>
      <c r="C3614" s="13" t="s">
        <v>80</v>
      </c>
      <c r="D3614" s="13" t="s">
        <v>3390</v>
      </c>
      <c r="E3614" s="13" t="s">
        <v>348</v>
      </c>
      <c r="F3614" t="s">
        <v>3897</v>
      </c>
      <c r="G3614" s="13" t="str">
        <f xml:space="preserve"> IF( RIGHT(雅俗通字典[[#This Row],[聲調]],1)&lt;&gt;"入", "舒聲", "促聲")</f>
        <v>促聲</v>
      </c>
      <c r="H3614" t="str">
        <f xml:space="preserve"> INDEX(聲母對照資料表[], MATCH(雅俗通字典[[#This Row],[切音]], 聲母對照資料表[十五音], 0), 2)</f>
        <v>s</v>
      </c>
      <c r="I3614" t="str">
        <f xml:space="preserve"> INDEX(韻母對照資料表[], MATCH(雅俗通字典[[#This Row],[字韻]] &amp; LEFT(雅俗通字典[[#This Row],[舒促聲]],1), 韻母對照資料表[十五音識別碼], 0), 2)</f>
        <v>ik</v>
      </c>
      <c r="J3614">
        <f xml:space="preserve"> MATCH(雅俗通字典[[#This Row],[聲調]], 雅俗通聲調, 0)</f>
        <v>4</v>
      </c>
      <c r="K3614" t="str">
        <f xml:space="preserve"> _xlfn.CONCAT(雅俗通字典[[#This Row],[聲]:[調]])</f>
        <v>sik4</v>
      </c>
      <c r="L3614" t="str">
        <f xml:space="preserve"> 雅俗通字典[[#This Row],[字韻]] &amp; 雅俗通字典[[#This Row],[聲調]] &amp; "聲" &amp; 雅俗通字典[[#This Row],[切音]]</f>
        <v>經上入聲時</v>
      </c>
      <c r="M3614" t="str">
        <f xml:space="preserve"> 雅俗通字典[[#This Row],[字韻]] &amp; TEXT(雅俗通字典[[#This Row],[調]], "[DBNum1]") &amp; 雅俗通字典[[#This Row],[切音]]</f>
        <v>經四時</v>
      </c>
    </row>
    <row r="3615" spans="1:13">
      <c r="A3615">
        <v>3614</v>
      </c>
      <c r="B3615" s="13" t="s">
        <v>3923</v>
      </c>
      <c r="C3615" s="13" t="s">
        <v>80</v>
      </c>
      <c r="D3615" s="13" t="s">
        <v>3390</v>
      </c>
      <c r="E3615" s="13" t="s">
        <v>348</v>
      </c>
      <c r="F3615" t="s">
        <v>3897</v>
      </c>
      <c r="G3615" s="13" t="str">
        <f xml:space="preserve"> IF( RIGHT(雅俗通字典[[#This Row],[聲調]],1)&lt;&gt;"入", "舒聲", "促聲")</f>
        <v>促聲</v>
      </c>
      <c r="H3615" t="str">
        <f xml:space="preserve"> INDEX(聲母對照資料表[], MATCH(雅俗通字典[[#This Row],[切音]], 聲母對照資料表[十五音], 0), 2)</f>
        <v>s</v>
      </c>
      <c r="I3615" t="str">
        <f xml:space="preserve"> INDEX(韻母對照資料表[], MATCH(雅俗通字典[[#This Row],[字韻]] &amp; LEFT(雅俗通字典[[#This Row],[舒促聲]],1), 韻母對照資料表[十五音識別碼], 0), 2)</f>
        <v>ik</v>
      </c>
      <c r="J3615">
        <f xml:space="preserve"> MATCH(雅俗通字典[[#This Row],[聲調]], 雅俗通聲調, 0)</f>
        <v>4</v>
      </c>
      <c r="K3615" t="str">
        <f xml:space="preserve"> _xlfn.CONCAT(雅俗通字典[[#This Row],[聲]:[調]])</f>
        <v>sik4</v>
      </c>
      <c r="L3615" t="str">
        <f xml:space="preserve"> 雅俗通字典[[#This Row],[字韻]] &amp; 雅俗通字典[[#This Row],[聲調]] &amp; "聲" &amp; 雅俗通字典[[#This Row],[切音]]</f>
        <v>經上入聲時</v>
      </c>
      <c r="M3615" t="str">
        <f xml:space="preserve"> 雅俗通字典[[#This Row],[字韻]] &amp; TEXT(雅俗通字典[[#This Row],[調]], "[DBNum1]") &amp; 雅俗通字典[[#This Row],[切音]]</f>
        <v>經四時</v>
      </c>
    </row>
    <row r="3616" spans="1:13">
      <c r="A3616">
        <v>3615</v>
      </c>
      <c r="B3616" s="13" t="s">
        <v>3924</v>
      </c>
      <c r="C3616" s="13" t="s">
        <v>80</v>
      </c>
      <c r="D3616" s="13" t="s">
        <v>3390</v>
      </c>
      <c r="E3616" s="13" t="s">
        <v>348</v>
      </c>
      <c r="F3616" t="s">
        <v>3897</v>
      </c>
      <c r="G3616" s="13" t="str">
        <f xml:space="preserve"> IF( RIGHT(雅俗通字典[[#This Row],[聲調]],1)&lt;&gt;"入", "舒聲", "促聲")</f>
        <v>促聲</v>
      </c>
      <c r="H3616" t="str">
        <f xml:space="preserve"> INDEX(聲母對照資料表[], MATCH(雅俗通字典[[#This Row],[切音]], 聲母對照資料表[十五音], 0), 2)</f>
        <v>s</v>
      </c>
      <c r="I3616" t="str">
        <f xml:space="preserve"> INDEX(韻母對照資料表[], MATCH(雅俗通字典[[#This Row],[字韻]] &amp; LEFT(雅俗通字典[[#This Row],[舒促聲]],1), 韻母對照資料表[十五音識別碼], 0), 2)</f>
        <v>ik</v>
      </c>
      <c r="J3616">
        <f xml:space="preserve"> MATCH(雅俗通字典[[#This Row],[聲調]], 雅俗通聲調, 0)</f>
        <v>4</v>
      </c>
      <c r="K3616" t="str">
        <f xml:space="preserve"> _xlfn.CONCAT(雅俗通字典[[#This Row],[聲]:[調]])</f>
        <v>sik4</v>
      </c>
      <c r="L3616" t="str">
        <f xml:space="preserve"> 雅俗通字典[[#This Row],[字韻]] &amp; 雅俗通字典[[#This Row],[聲調]] &amp; "聲" &amp; 雅俗通字典[[#This Row],[切音]]</f>
        <v>經上入聲時</v>
      </c>
      <c r="M3616" t="str">
        <f xml:space="preserve"> 雅俗通字典[[#This Row],[字韻]] &amp; TEXT(雅俗通字典[[#This Row],[調]], "[DBNum1]") &amp; 雅俗通字典[[#This Row],[切音]]</f>
        <v>經四時</v>
      </c>
    </row>
    <row r="3617" spans="1:13">
      <c r="A3617">
        <v>3616</v>
      </c>
      <c r="B3617" s="13" t="s">
        <v>3925</v>
      </c>
      <c r="C3617" s="13" t="s">
        <v>80</v>
      </c>
      <c r="D3617" s="13" t="s">
        <v>3390</v>
      </c>
      <c r="E3617" s="13" t="s">
        <v>348</v>
      </c>
      <c r="F3617" t="s">
        <v>3897</v>
      </c>
      <c r="G3617" s="13" t="str">
        <f xml:space="preserve"> IF( RIGHT(雅俗通字典[[#This Row],[聲調]],1)&lt;&gt;"入", "舒聲", "促聲")</f>
        <v>促聲</v>
      </c>
      <c r="H3617" t="str">
        <f xml:space="preserve"> INDEX(聲母對照資料表[], MATCH(雅俗通字典[[#This Row],[切音]], 聲母對照資料表[十五音], 0), 2)</f>
        <v>s</v>
      </c>
      <c r="I3617" t="str">
        <f xml:space="preserve"> INDEX(韻母對照資料表[], MATCH(雅俗通字典[[#This Row],[字韻]] &amp; LEFT(雅俗通字典[[#This Row],[舒促聲]],1), 韻母對照資料表[十五音識別碼], 0), 2)</f>
        <v>ik</v>
      </c>
      <c r="J3617">
        <f xml:space="preserve"> MATCH(雅俗通字典[[#This Row],[聲調]], 雅俗通聲調, 0)</f>
        <v>4</v>
      </c>
      <c r="K3617" t="str">
        <f xml:space="preserve"> _xlfn.CONCAT(雅俗通字典[[#This Row],[聲]:[調]])</f>
        <v>sik4</v>
      </c>
      <c r="L3617" t="str">
        <f xml:space="preserve"> 雅俗通字典[[#This Row],[字韻]] &amp; 雅俗通字典[[#This Row],[聲調]] &amp; "聲" &amp; 雅俗通字典[[#This Row],[切音]]</f>
        <v>經上入聲時</v>
      </c>
      <c r="M3617" t="str">
        <f xml:space="preserve"> 雅俗通字典[[#This Row],[字韻]] &amp; TEXT(雅俗通字典[[#This Row],[調]], "[DBNum1]") &amp; 雅俗通字典[[#This Row],[切音]]</f>
        <v>經四時</v>
      </c>
    </row>
    <row r="3618" spans="1:13">
      <c r="A3618">
        <v>3617</v>
      </c>
      <c r="B3618" s="13" t="s">
        <v>3926</v>
      </c>
      <c r="C3618" s="13" t="s">
        <v>80</v>
      </c>
      <c r="D3618" s="13" t="s">
        <v>3390</v>
      </c>
      <c r="E3618" s="13" t="s">
        <v>348</v>
      </c>
      <c r="F3618" t="s">
        <v>3897</v>
      </c>
      <c r="G3618" s="13" t="str">
        <f xml:space="preserve"> IF( RIGHT(雅俗通字典[[#This Row],[聲調]],1)&lt;&gt;"入", "舒聲", "促聲")</f>
        <v>促聲</v>
      </c>
      <c r="H3618" t="str">
        <f xml:space="preserve"> INDEX(聲母對照資料表[], MATCH(雅俗通字典[[#This Row],[切音]], 聲母對照資料表[十五音], 0), 2)</f>
        <v>s</v>
      </c>
      <c r="I3618" t="str">
        <f xml:space="preserve"> INDEX(韻母對照資料表[], MATCH(雅俗通字典[[#This Row],[字韻]] &amp; LEFT(雅俗通字典[[#This Row],[舒促聲]],1), 韻母對照資料表[十五音識別碼], 0), 2)</f>
        <v>ik</v>
      </c>
      <c r="J3618">
        <f xml:space="preserve"> MATCH(雅俗通字典[[#This Row],[聲調]], 雅俗通聲調, 0)</f>
        <v>4</v>
      </c>
      <c r="K3618" t="str">
        <f xml:space="preserve"> _xlfn.CONCAT(雅俗通字典[[#This Row],[聲]:[調]])</f>
        <v>sik4</v>
      </c>
      <c r="L3618" t="str">
        <f xml:space="preserve"> 雅俗通字典[[#This Row],[字韻]] &amp; 雅俗通字典[[#This Row],[聲調]] &amp; "聲" &amp; 雅俗通字典[[#This Row],[切音]]</f>
        <v>經上入聲時</v>
      </c>
      <c r="M3618" t="str">
        <f xml:space="preserve"> 雅俗通字典[[#This Row],[字韻]] &amp; TEXT(雅俗通字典[[#This Row],[調]], "[DBNum1]") &amp; 雅俗通字典[[#This Row],[切音]]</f>
        <v>經四時</v>
      </c>
    </row>
    <row r="3619" spans="1:13">
      <c r="A3619">
        <v>3618</v>
      </c>
      <c r="B3619" s="13" t="s">
        <v>3927</v>
      </c>
      <c r="C3619" s="13" t="s">
        <v>80</v>
      </c>
      <c r="D3619" s="13" t="s">
        <v>3390</v>
      </c>
      <c r="E3619" s="13" t="s">
        <v>348</v>
      </c>
      <c r="F3619" t="s">
        <v>3897</v>
      </c>
      <c r="G3619" s="13" t="str">
        <f xml:space="preserve"> IF( RIGHT(雅俗通字典[[#This Row],[聲調]],1)&lt;&gt;"入", "舒聲", "促聲")</f>
        <v>促聲</v>
      </c>
      <c r="H3619" t="str">
        <f xml:space="preserve"> INDEX(聲母對照資料表[], MATCH(雅俗通字典[[#This Row],[切音]], 聲母對照資料表[十五音], 0), 2)</f>
        <v>s</v>
      </c>
      <c r="I3619" t="str">
        <f xml:space="preserve"> INDEX(韻母對照資料表[], MATCH(雅俗通字典[[#This Row],[字韻]] &amp; LEFT(雅俗通字典[[#This Row],[舒促聲]],1), 韻母對照資料表[十五音識別碼], 0), 2)</f>
        <v>ik</v>
      </c>
      <c r="J3619">
        <f xml:space="preserve"> MATCH(雅俗通字典[[#This Row],[聲調]], 雅俗通聲調, 0)</f>
        <v>4</v>
      </c>
      <c r="K3619" t="str">
        <f xml:space="preserve"> _xlfn.CONCAT(雅俗通字典[[#This Row],[聲]:[調]])</f>
        <v>sik4</v>
      </c>
      <c r="L3619" t="str">
        <f xml:space="preserve"> 雅俗通字典[[#This Row],[字韻]] &amp; 雅俗通字典[[#This Row],[聲調]] &amp; "聲" &amp; 雅俗通字典[[#This Row],[切音]]</f>
        <v>經上入聲時</v>
      </c>
      <c r="M3619" t="str">
        <f xml:space="preserve"> 雅俗通字典[[#This Row],[字韻]] &amp; TEXT(雅俗通字典[[#This Row],[調]], "[DBNum1]") &amp; 雅俗通字典[[#This Row],[切音]]</f>
        <v>經四時</v>
      </c>
    </row>
    <row r="3620" spans="1:13">
      <c r="A3620">
        <v>3619</v>
      </c>
      <c r="B3620" s="13" t="s">
        <v>3928</v>
      </c>
      <c r="C3620" s="13" t="s">
        <v>80</v>
      </c>
      <c r="D3620" s="13" t="s">
        <v>3390</v>
      </c>
      <c r="E3620" s="13" t="s">
        <v>348</v>
      </c>
      <c r="F3620" t="s">
        <v>3897</v>
      </c>
      <c r="G3620" s="13" t="str">
        <f xml:space="preserve"> IF( RIGHT(雅俗通字典[[#This Row],[聲調]],1)&lt;&gt;"入", "舒聲", "促聲")</f>
        <v>促聲</v>
      </c>
      <c r="H3620" t="str">
        <f xml:space="preserve"> INDEX(聲母對照資料表[], MATCH(雅俗通字典[[#This Row],[切音]], 聲母對照資料表[十五音], 0), 2)</f>
        <v>s</v>
      </c>
      <c r="I3620" t="str">
        <f xml:space="preserve"> INDEX(韻母對照資料表[], MATCH(雅俗通字典[[#This Row],[字韻]] &amp; LEFT(雅俗通字典[[#This Row],[舒促聲]],1), 韻母對照資料表[十五音識別碼], 0), 2)</f>
        <v>ik</v>
      </c>
      <c r="J3620">
        <f xml:space="preserve"> MATCH(雅俗通字典[[#This Row],[聲調]], 雅俗通聲調, 0)</f>
        <v>4</v>
      </c>
      <c r="K3620" t="str">
        <f xml:space="preserve"> _xlfn.CONCAT(雅俗通字典[[#This Row],[聲]:[調]])</f>
        <v>sik4</v>
      </c>
      <c r="L3620" t="str">
        <f xml:space="preserve"> 雅俗通字典[[#This Row],[字韻]] &amp; 雅俗通字典[[#This Row],[聲調]] &amp; "聲" &amp; 雅俗通字典[[#This Row],[切音]]</f>
        <v>經上入聲時</v>
      </c>
      <c r="M3620" t="str">
        <f xml:space="preserve"> 雅俗通字典[[#This Row],[字韻]] &amp; TEXT(雅俗通字典[[#This Row],[調]], "[DBNum1]") &amp; 雅俗通字典[[#This Row],[切音]]</f>
        <v>經四時</v>
      </c>
    </row>
    <row r="3621" spans="1:13">
      <c r="A3621">
        <v>3620</v>
      </c>
      <c r="B3621" s="13" t="s">
        <v>3929</v>
      </c>
      <c r="C3621" s="13" t="s">
        <v>80</v>
      </c>
      <c r="D3621" s="13" t="s">
        <v>3390</v>
      </c>
      <c r="E3621" s="13" t="s">
        <v>348</v>
      </c>
      <c r="F3621" t="s">
        <v>3897</v>
      </c>
      <c r="G3621" s="13" t="str">
        <f xml:space="preserve"> IF( RIGHT(雅俗通字典[[#This Row],[聲調]],1)&lt;&gt;"入", "舒聲", "促聲")</f>
        <v>促聲</v>
      </c>
      <c r="H3621" t="str">
        <f xml:space="preserve"> INDEX(聲母對照資料表[], MATCH(雅俗通字典[[#This Row],[切音]], 聲母對照資料表[十五音], 0), 2)</f>
        <v>s</v>
      </c>
      <c r="I3621" t="str">
        <f xml:space="preserve"> INDEX(韻母對照資料表[], MATCH(雅俗通字典[[#This Row],[字韻]] &amp; LEFT(雅俗通字典[[#This Row],[舒促聲]],1), 韻母對照資料表[十五音識別碼], 0), 2)</f>
        <v>ik</v>
      </c>
      <c r="J3621">
        <f xml:space="preserve"> MATCH(雅俗通字典[[#This Row],[聲調]], 雅俗通聲調, 0)</f>
        <v>4</v>
      </c>
      <c r="K3621" t="str">
        <f xml:space="preserve"> _xlfn.CONCAT(雅俗通字典[[#This Row],[聲]:[調]])</f>
        <v>sik4</v>
      </c>
      <c r="L3621" t="str">
        <f xml:space="preserve"> 雅俗通字典[[#This Row],[字韻]] &amp; 雅俗通字典[[#This Row],[聲調]] &amp; "聲" &amp; 雅俗通字典[[#This Row],[切音]]</f>
        <v>經上入聲時</v>
      </c>
      <c r="M3621" t="str">
        <f xml:space="preserve"> 雅俗通字典[[#This Row],[字韻]] &amp; TEXT(雅俗通字典[[#This Row],[調]], "[DBNum1]") &amp; 雅俗通字典[[#This Row],[切音]]</f>
        <v>經四時</v>
      </c>
    </row>
    <row r="3622" spans="1:13">
      <c r="A3622">
        <v>3621</v>
      </c>
      <c r="B3622" s="13" t="s">
        <v>3930</v>
      </c>
      <c r="C3622" s="13" t="s">
        <v>80</v>
      </c>
      <c r="D3622" s="13" t="s">
        <v>3390</v>
      </c>
      <c r="E3622" s="13" t="s">
        <v>348</v>
      </c>
      <c r="F3622" t="s">
        <v>3897</v>
      </c>
      <c r="G3622" s="13" t="str">
        <f xml:space="preserve"> IF( RIGHT(雅俗通字典[[#This Row],[聲調]],1)&lt;&gt;"入", "舒聲", "促聲")</f>
        <v>促聲</v>
      </c>
      <c r="H3622" t="str">
        <f xml:space="preserve"> INDEX(聲母對照資料表[], MATCH(雅俗通字典[[#This Row],[切音]], 聲母對照資料表[十五音], 0), 2)</f>
        <v>s</v>
      </c>
      <c r="I3622" t="str">
        <f xml:space="preserve"> INDEX(韻母對照資料表[], MATCH(雅俗通字典[[#This Row],[字韻]] &amp; LEFT(雅俗通字典[[#This Row],[舒促聲]],1), 韻母對照資料表[十五音識別碼], 0), 2)</f>
        <v>ik</v>
      </c>
      <c r="J3622">
        <f xml:space="preserve"> MATCH(雅俗通字典[[#This Row],[聲調]], 雅俗通聲調, 0)</f>
        <v>4</v>
      </c>
      <c r="K3622" t="str">
        <f xml:space="preserve"> _xlfn.CONCAT(雅俗通字典[[#This Row],[聲]:[調]])</f>
        <v>sik4</v>
      </c>
      <c r="L3622" t="str">
        <f xml:space="preserve"> 雅俗通字典[[#This Row],[字韻]] &amp; 雅俗通字典[[#This Row],[聲調]] &amp; "聲" &amp; 雅俗通字典[[#This Row],[切音]]</f>
        <v>經上入聲時</v>
      </c>
      <c r="M3622" t="str">
        <f xml:space="preserve"> 雅俗通字典[[#This Row],[字韻]] &amp; TEXT(雅俗通字典[[#This Row],[調]], "[DBNum1]") &amp; 雅俗通字典[[#This Row],[切音]]</f>
        <v>經四時</v>
      </c>
    </row>
    <row r="3623" spans="1:13">
      <c r="A3623">
        <v>3622</v>
      </c>
      <c r="B3623" s="13" t="s">
        <v>3931</v>
      </c>
      <c r="C3623" s="13" t="s">
        <v>80</v>
      </c>
      <c r="D3623" s="13" t="s">
        <v>3390</v>
      </c>
      <c r="E3623" s="13" t="s">
        <v>348</v>
      </c>
      <c r="F3623" t="s">
        <v>3897</v>
      </c>
      <c r="G3623" s="13" t="str">
        <f xml:space="preserve"> IF( RIGHT(雅俗通字典[[#This Row],[聲調]],1)&lt;&gt;"入", "舒聲", "促聲")</f>
        <v>促聲</v>
      </c>
      <c r="H3623" t="str">
        <f xml:space="preserve"> INDEX(聲母對照資料表[], MATCH(雅俗通字典[[#This Row],[切音]], 聲母對照資料表[十五音], 0), 2)</f>
        <v>s</v>
      </c>
      <c r="I3623" t="str">
        <f xml:space="preserve"> INDEX(韻母對照資料表[], MATCH(雅俗通字典[[#This Row],[字韻]] &amp; LEFT(雅俗通字典[[#This Row],[舒促聲]],1), 韻母對照資料表[十五音識別碼], 0), 2)</f>
        <v>ik</v>
      </c>
      <c r="J3623">
        <f xml:space="preserve"> MATCH(雅俗通字典[[#This Row],[聲調]], 雅俗通聲調, 0)</f>
        <v>4</v>
      </c>
      <c r="K3623" t="str">
        <f xml:space="preserve"> _xlfn.CONCAT(雅俗通字典[[#This Row],[聲]:[調]])</f>
        <v>sik4</v>
      </c>
      <c r="L3623" t="str">
        <f xml:space="preserve"> 雅俗通字典[[#This Row],[字韻]] &amp; 雅俗通字典[[#This Row],[聲調]] &amp; "聲" &amp; 雅俗通字典[[#This Row],[切音]]</f>
        <v>經上入聲時</v>
      </c>
      <c r="M3623" t="str">
        <f xml:space="preserve"> 雅俗通字典[[#This Row],[字韻]] &amp; TEXT(雅俗通字典[[#This Row],[調]], "[DBNum1]") &amp; 雅俗通字典[[#This Row],[切音]]</f>
        <v>經四時</v>
      </c>
    </row>
    <row r="3624" spans="1:13">
      <c r="A3624">
        <v>3623</v>
      </c>
      <c r="B3624" s="13" t="s">
        <v>3932</v>
      </c>
      <c r="C3624" s="13" t="s">
        <v>80</v>
      </c>
      <c r="D3624" s="13" t="s">
        <v>3390</v>
      </c>
      <c r="E3624" s="13" t="s">
        <v>348</v>
      </c>
      <c r="F3624" t="s">
        <v>3897</v>
      </c>
      <c r="G3624" s="13" t="str">
        <f xml:space="preserve"> IF( RIGHT(雅俗通字典[[#This Row],[聲調]],1)&lt;&gt;"入", "舒聲", "促聲")</f>
        <v>促聲</v>
      </c>
      <c r="H3624" t="str">
        <f xml:space="preserve"> INDEX(聲母對照資料表[], MATCH(雅俗通字典[[#This Row],[切音]], 聲母對照資料表[十五音], 0), 2)</f>
        <v>s</v>
      </c>
      <c r="I3624" t="str">
        <f xml:space="preserve"> INDEX(韻母對照資料表[], MATCH(雅俗通字典[[#This Row],[字韻]] &amp; LEFT(雅俗通字典[[#This Row],[舒促聲]],1), 韻母對照資料表[十五音識別碼], 0), 2)</f>
        <v>ik</v>
      </c>
      <c r="J3624">
        <f xml:space="preserve"> MATCH(雅俗通字典[[#This Row],[聲調]], 雅俗通聲調, 0)</f>
        <v>4</v>
      </c>
      <c r="K3624" t="str">
        <f xml:space="preserve"> _xlfn.CONCAT(雅俗通字典[[#This Row],[聲]:[調]])</f>
        <v>sik4</v>
      </c>
      <c r="L3624" t="str">
        <f xml:space="preserve"> 雅俗通字典[[#This Row],[字韻]] &amp; 雅俗通字典[[#This Row],[聲調]] &amp; "聲" &amp; 雅俗通字典[[#This Row],[切音]]</f>
        <v>經上入聲時</v>
      </c>
      <c r="M3624" t="str">
        <f xml:space="preserve"> 雅俗通字典[[#This Row],[字韻]] &amp; TEXT(雅俗通字典[[#This Row],[調]], "[DBNum1]") &amp; 雅俗通字典[[#This Row],[切音]]</f>
        <v>經四時</v>
      </c>
    </row>
    <row r="3625" spans="1:13">
      <c r="A3625">
        <v>3624</v>
      </c>
      <c r="B3625" s="13" t="s">
        <v>3933</v>
      </c>
      <c r="C3625" s="13" t="s">
        <v>80</v>
      </c>
      <c r="D3625" s="13" t="s">
        <v>3390</v>
      </c>
      <c r="E3625" s="13" t="s">
        <v>348</v>
      </c>
      <c r="F3625" t="s">
        <v>3897</v>
      </c>
      <c r="G3625" s="13" t="str">
        <f xml:space="preserve"> IF( RIGHT(雅俗通字典[[#This Row],[聲調]],1)&lt;&gt;"入", "舒聲", "促聲")</f>
        <v>促聲</v>
      </c>
      <c r="H3625" t="str">
        <f xml:space="preserve"> INDEX(聲母對照資料表[], MATCH(雅俗通字典[[#This Row],[切音]], 聲母對照資料表[十五音], 0), 2)</f>
        <v>s</v>
      </c>
      <c r="I3625" t="str">
        <f xml:space="preserve"> INDEX(韻母對照資料表[], MATCH(雅俗通字典[[#This Row],[字韻]] &amp; LEFT(雅俗通字典[[#This Row],[舒促聲]],1), 韻母對照資料表[十五音識別碼], 0), 2)</f>
        <v>ik</v>
      </c>
      <c r="J3625">
        <f xml:space="preserve"> MATCH(雅俗通字典[[#This Row],[聲調]], 雅俗通聲調, 0)</f>
        <v>4</v>
      </c>
      <c r="K3625" t="str">
        <f xml:space="preserve"> _xlfn.CONCAT(雅俗通字典[[#This Row],[聲]:[調]])</f>
        <v>sik4</v>
      </c>
      <c r="L3625" t="str">
        <f xml:space="preserve"> 雅俗通字典[[#This Row],[字韻]] &amp; 雅俗通字典[[#This Row],[聲調]] &amp; "聲" &amp; 雅俗通字典[[#This Row],[切音]]</f>
        <v>經上入聲時</v>
      </c>
      <c r="M3625" t="str">
        <f xml:space="preserve"> 雅俗通字典[[#This Row],[字韻]] &amp; TEXT(雅俗通字典[[#This Row],[調]], "[DBNum1]") &amp; 雅俗通字典[[#This Row],[切音]]</f>
        <v>經四時</v>
      </c>
    </row>
    <row r="3626" spans="1:13">
      <c r="A3626">
        <v>3625</v>
      </c>
      <c r="B3626" s="13" t="s">
        <v>3934</v>
      </c>
      <c r="C3626" s="13" t="s">
        <v>80</v>
      </c>
      <c r="D3626" s="13" t="s">
        <v>3390</v>
      </c>
      <c r="E3626" s="13" t="s">
        <v>348</v>
      </c>
      <c r="F3626" t="s">
        <v>3897</v>
      </c>
      <c r="G3626" s="13" t="str">
        <f xml:space="preserve"> IF( RIGHT(雅俗通字典[[#This Row],[聲調]],1)&lt;&gt;"入", "舒聲", "促聲")</f>
        <v>促聲</v>
      </c>
      <c r="H3626" t="str">
        <f xml:space="preserve"> INDEX(聲母對照資料表[], MATCH(雅俗通字典[[#This Row],[切音]], 聲母對照資料表[十五音], 0), 2)</f>
        <v>s</v>
      </c>
      <c r="I3626" t="str">
        <f xml:space="preserve"> INDEX(韻母對照資料表[], MATCH(雅俗通字典[[#This Row],[字韻]] &amp; LEFT(雅俗通字典[[#This Row],[舒促聲]],1), 韻母對照資料表[十五音識別碼], 0), 2)</f>
        <v>ik</v>
      </c>
      <c r="J3626">
        <f xml:space="preserve"> MATCH(雅俗通字典[[#This Row],[聲調]], 雅俗通聲調, 0)</f>
        <v>4</v>
      </c>
      <c r="K3626" t="str">
        <f xml:space="preserve"> _xlfn.CONCAT(雅俗通字典[[#This Row],[聲]:[調]])</f>
        <v>sik4</v>
      </c>
      <c r="L3626" t="str">
        <f xml:space="preserve"> 雅俗通字典[[#This Row],[字韻]] &amp; 雅俗通字典[[#This Row],[聲調]] &amp; "聲" &amp; 雅俗通字典[[#This Row],[切音]]</f>
        <v>經上入聲時</v>
      </c>
      <c r="M3626" t="str">
        <f xml:space="preserve"> 雅俗通字典[[#This Row],[字韻]] &amp; TEXT(雅俗通字典[[#This Row],[調]], "[DBNum1]") &amp; 雅俗通字典[[#This Row],[切音]]</f>
        <v>經四時</v>
      </c>
    </row>
    <row r="3627" spans="1:13">
      <c r="A3627">
        <v>3626</v>
      </c>
      <c r="B3627" s="13" t="s">
        <v>3935</v>
      </c>
      <c r="C3627" s="13" t="s">
        <v>80</v>
      </c>
      <c r="D3627" s="13" t="s">
        <v>3390</v>
      </c>
      <c r="E3627" s="13" t="s">
        <v>348</v>
      </c>
      <c r="F3627" t="s">
        <v>3897</v>
      </c>
      <c r="G3627" s="13" t="str">
        <f xml:space="preserve"> IF( RIGHT(雅俗通字典[[#This Row],[聲調]],1)&lt;&gt;"入", "舒聲", "促聲")</f>
        <v>促聲</v>
      </c>
      <c r="H3627" t="str">
        <f xml:space="preserve"> INDEX(聲母對照資料表[], MATCH(雅俗通字典[[#This Row],[切音]], 聲母對照資料表[十五音], 0), 2)</f>
        <v>s</v>
      </c>
      <c r="I3627" t="str">
        <f xml:space="preserve"> INDEX(韻母對照資料表[], MATCH(雅俗通字典[[#This Row],[字韻]] &amp; LEFT(雅俗通字典[[#This Row],[舒促聲]],1), 韻母對照資料表[十五音識別碼], 0), 2)</f>
        <v>ik</v>
      </c>
      <c r="J3627">
        <f xml:space="preserve"> MATCH(雅俗通字典[[#This Row],[聲調]], 雅俗通聲調, 0)</f>
        <v>4</v>
      </c>
      <c r="K3627" t="str">
        <f xml:space="preserve"> _xlfn.CONCAT(雅俗通字典[[#This Row],[聲]:[調]])</f>
        <v>sik4</v>
      </c>
      <c r="L3627" t="str">
        <f xml:space="preserve"> 雅俗通字典[[#This Row],[字韻]] &amp; 雅俗通字典[[#This Row],[聲調]] &amp; "聲" &amp; 雅俗通字典[[#This Row],[切音]]</f>
        <v>經上入聲時</v>
      </c>
      <c r="M3627" t="str">
        <f xml:space="preserve"> 雅俗通字典[[#This Row],[字韻]] &amp; TEXT(雅俗通字典[[#This Row],[調]], "[DBNum1]") &amp; 雅俗通字典[[#This Row],[切音]]</f>
        <v>經四時</v>
      </c>
    </row>
    <row r="3628" spans="1:13">
      <c r="A3628">
        <v>3627</v>
      </c>
      <c r="B3628" s="13" t="s">
        <v>3936</v>
      </c>
      <c r="C3628" s="13" t="s">
        <v>80</v>
      </c>
      <c r="D3628" s="13" t="s">
        <v>3390</v>
      </c>
      <c r="E3628" s="13" t="s">
        <v>348</v>
      </c>
      <c r="F3628" t="s">
        <v>3897</v>
      </c>
      <c r="G3628" s="13" t="str">
        <f xml:space="preserve"> IF( RIGHT(雅俗通字典[[#This Row],[聲調]],1)&lt;&gt;"入", "舒聲", "促聲")</f>
        <v>促聲</v>
      </c>
      <c r="H3628" t="str">
        <f xml:space="preserve"> INDEX(聲母對照資料表[], MATCH(雅俗通字典[[#This Row],[切音]], 聲母對照資料表[十五音], 0), 2)</f>
        <v>s</v>
      </c>
      <c r="I3628" t="str">
        <f xml:space="preserve"> INDEX(韻母對照資料表[], MATCH(雅俗通字典[[#This Row],[字韻]] &amp; LEFT(雅俗通字典[[#This Row],[舒促聲]],1), 韻母對照資料表[十五音識別碼], 0), 2)</f>
        <v>ik</v>
      </c>
      <c r="J3628">
        <f xml:space="preserve"> MATCH(雅俗通字典[[#This Row],[聲調]], 雅俗通聲調, 0)</f>
        <v>4</v>
      </c>
      <c r="K3628" t="str">
        <f xml:space="preserve"> _xlfn.CONCAT(雅俗通字典[[#This Row],[聲]:[調]])</f>
        <v>sik4</v>
      </c>
      <c r="L3628" t="str">
        <f xml:space="preserve"> 雅俗通字典[[#This Row],[字韻]] &amp; 雅俗通字典[[#This Row],[聲調]] &amp; "聲" &amp; 雅俗通字典[[#This Row],[切音]]</f>
        <v>經上入聲時</v>
      </c>
      <c r="M3628" t="str">
        <f xml:space="preserve"> 雅俗通字典[[#This Row],[字韻]] &amp; TEXT(雅俗通字典[[#This Row],[調]], "[DBNum1]") &amp; 雅俗通字典[[#This Row],[切音]]</f>
        <v>經四時</v>
      </c>
    </row>
    <row r="3629" spans="1:13">
      <c r="A3629">
        <v>3628</v>
      </c>
      <c r="B3629" s="13" t="s">
        <v>3937</v>
      </c>
      <c r="C3629" s="13" t="s">
        <v>80</v>
      </c>
      <c r="D3629" s="13" t="s">
        <v>3390</v>
      </c>
      <c r="E3629" s="13" t="s">
        <v>348</v>
      </c>
      <c r="F3629" t="s">
        <v>3897</v>
      </c>
      <c r="G3629" s="13" t="str">
        <f xml:space="preserve"> IF( RIGHT(雅俗通字典[[#This Row],[聲調]],1)&lt;&gt;"入", "舒聲", "促聲")</f>
        <v>促聲</v>
      </c>
      <c r="H3629" t="str">
        <f xml:space="preserve"> INDEX(聲母對照資料表[], MATCH(雅俗通字典[[#This Row],[切音]], 聲母對照資料表[十五音], 0), 2)</f>
        <v>s</v>
      </c>
      <c r="I3629" t="str">
        <f xml:space="preserve"> INDEX(韻母對照資料表[], MATCH(雅俗通字典[[#This Row],[字韻]] &amp; LEFT(雅俗通字典[[#This Row],[舒促聲]],1), 韻母對照資料表[十五音識別碼], 0), 2)</f>
        <v>ik</v>
      </c>
      <c r="J3629">
        <f xml:space="preserve"> MATCH(雅俗通字典[[#This Row],[聲調]], 雅俗通聲調, 0)</f>
        <v>4</v>
      </c>
      <c r="K3629" t="str">
        <f xml:space="preserve"> _xlfn.CONCAT(雅俗通字典[[#This Row],[聲]:[調]])</f>
        <v>sik4</v>
      </c>
      <c r="L3629" t="str">
        <f xml:space="preserve"> 雅俗通字典[[#This Row],[字韻]] &amp; 雅俗通字典[[#This Row],[聲調]] &amp; "聲" &amp; 雅俗通字典[[#This Row],[切音]]</f>
        <v>經上入聲時</v>
      </c>
      <c r="M3629" t="str">
        <f xml:space="preserve"> 雅俗通字典[[#This Row],[字韻]] &amp; TEXT(雅俗通字典[[#This Row],[調]], "[DBNum1]") &amp; 雅俗通字典[[#This Row],[切音]]</f>
        <v>經四時</v>
      </c>
    </row>
    <row r="3630" spans="1:13">
      <c r="A3630">
        <v>3629</v>
      </c>
      <c r="B3630" s="13" t="s">
        <v>3807</v>
      </c>
      <c r="C3630" s="13" t="s">
        <v>80</v>
      </c>
      <c r="D3630" s="13" t="s">
        <v>3390</v>
      </c>
      <c r="E3630" s="13" t="s">
        <v>348</v>
      </c>
      <c r="F3630" t="s">
        <v>3897</v>
      </c>
      <c r="G3630" s="13" t="str">
        <f xml:space="preserve"> IF( RIGHT(雅俗通字典[[#This Row],[聲調]],1)&lt;&gt;"入", "舒聲", "促聲")</f>
        <v>促聲</v>
      </c>
      <c r="H3630" t="str">
        <f xml:space="preserve"> INDEX(聲母對照資料表[], MATCH(雅俗通字典[[#This Row],[切音]], 聲母對照資料表[十五音], 0), 2)</f>
        <v>s</v>
      </c>
      <c r="I3630" t="str">
        <f xml:space="preserve"> INDEX(韻母對照資料表[], MATCH(雅俗通字典[[#This Row],[字韻]] &amp; LEFT(雅俗通字典[[#This Row],[舒促聲]],1), 韻母對照資料表[十五音識別碼], 0), 2)</f>
        <v>ik</v>
      </c>
      <c r="J3630">
        <f xml:space="preserve"> MATCH(雅俗通字典[[#This Row],[聲調]], 雅俗通聲調, 0)</f>
        <v>4</v>
      </c>
      <c r="K3630" t="str">
        <f xml:space="preserve"> _xlfn.CONCAT(雅俗通字典[[#This Row],[聲]:[調]])</f>
        <v>sik4</v>
      </c>
      <c r="L3630" t="str">
        <f xml:space="preserve"> 雅俗通字典[[#This Row],[字韻]] &amp; 雅俗通字典[[#This Row],[聲調]] &amp; "聲" &amp; 雅俗通字典[[#This Row],[切音]]</f>
        <v>經上入聲時</v>
      </c>
      <c r="M3630" t="str">
        <f xml:space="preserve"> 雅俗通字典[[#This Row],[字韻]] &amp; TEXT(雅俗通字典[[#This Row],[調]], "[DBNum1]") &amp; 雅俗通字典[[#This Row],[切音]]</f>
        <v>經四時</v>
      </c>
    </row>
    <row r="3631" spans="1:13">
      <c r="A3631">
        <v>3630</v>
      </c>
      <c r="B3631" s="13" t="s">
        <v>3938</v>
      </c>
      <c r="C3631" s="13" t="s">
        <v>80</v>
      </c>
      <c r="D3631" s="13" t="s">
        <v>3390</v>
      </c>
      <c r="E3631" s="13" t="s">
        <v>348</v>
      </c>
      <c r="F3631" t="s">
        <v>3897</v>
      </c>
      <c r="G3631" s="13" t="str">
        <f xml:space="preserve"> IF( RIGHT(雅俗通字典[[#This Row],[聲調]],1)&lt;&gt;"入", "舒聲", "促聲")</f>
        <v>促聲</v>
      </c>
      <c r="H3631" t="str">
        <f xml:space="preserve"> INDEX(聲母對照資料表[], MATCH(雅俗通字典[[#This Row],[切音]], 聲母對照資料表[十五音], 0), 2)</f>
        <v>s</v>
      </c>
      <c r="I3631" t="str">
        <f xml:space="preserve"> INDEX(韻母對照資料表[], MATCH(雅俗通字典[[#This Row],[字韻]] &amp; LEFT(雅俗通字典[[#This Row],[舒促聲]],1), 韻母對照資料表[十五音識別碼], 0), 2)</f>
        <v>ik</v>
      </c>
      <c r="J3631">
        <f xml:space="preserve"> MATCH(雅俗通字典[[#This Row],[聲調]], 雅俗通聲調, 0)</f>
        <v>4</v>
      </c>
      <c r="K3631" t="str">
        <f xml:space="preserve"> _xlfn.CONCAT(雅俗通字典[[#This Row],[聲]:[調]])</f>
        <v>sik4</v>
      </c>
      <c r="L3631" t="str">
        <f xml:space="preserve"> 雅俗通字典[[#This Row],[字韻]] &amp; 雅俗通字典[[#This Row],[聲調]] &amp; "聲" &amp; 雅俗通字典[[#This Row],[切音]]</f>
        <v>經上入聲時</v>
      </c>
      <c r="M3631" t="str">
        <f xml:space="preserve"> 雅俗通字典[[#This Row],[字韻]] &amp; TEXT(雅俗通字典[[#This Row],[調]], "[DBNum1]") &amp; 雅俗通字典[[#This Row],[切音]]</f>
        <v>經四時</v>
      </c>
    </row>
    <row r="3632" spans="1:13">
      <c r="A3632">
        <v>3631</v>
      </c>
      <c r="B3632" s="13" t="s">
        <v>3939</v>
      </c>
      <c r="C3632" s="13" t="s">
        <v>80</v>
      </c>
      <c r="D3632" s="13" t="s">
        <v>3390</v>
      </c>
      <c r="E3632" s="13" t="s">
        <v>348</v>
      </c>
      <c r="F3632" t="s">
        <v>3897</v>
      </c>
      <c r="G3632" s="13" t="str">
        <f xml:space="preserve"> IF( RIGHT(雅俗通字典[[#This Row],[聲調]],1)&lt;&gt;"入", "舒聲", "促聲")</f>
        <v>促聲</v>
      </c>
      <c r="H3632" t="str">
        <f xml:space="preserve"> INDEX(聲母對照資料表[], MATCH(雅俗通字典[[#This Row],[切音]], 聲母對照資料表[十五音], 0), 2)</f>
        <v>s</v>
      </c>
      <c r="I3632" t="str">
        <f xml:space="preserve"> INDEX(韻母對照資料表[], MATCH(雅俗通字典[[#This Row],[字韻]] &amp; LEFT(雅俗通字典[[#This Row],[舒促聲]],1), 韻母對照資料表[十五音識別碼], 0), 2)</f>
        <v>ik</v>
      </c>
      <c r="J3632">
        <f xml:space="preserve"> MATCH(雅俗通字典[[#This Row],[聲調]], 雅俗通聲調, 0)</f>
        <v>4</v>
      </c>
      <c r="K3632" t="str">
        <f xml:space="preserve"> _xlfn.CONCAT(雅俗通字典[[#This Row],[聲]:[調]])</f>
        <v>sik4</v>
      </c>
      <c r="L3632" t="str">
        <f xml:space="preserve"> 雅俗通字典[[#This Row],[字韻]] &amp; 雅俗通字典[[#This Row],[聲調]] &amp; "聲" &amp; 雅俗通字典[[#This Row],[切音]]</f>
        <v>經上入聲時</v>
      </c>
      <c r="M3632" t="str">
        <f xml:space="preserve"> 雅俗通字典[[#This Row],[字韻]] &amp; TEXT(雅俗通字典[[#This Row],[調]], "[DBNum1]") &amp; 雅俗通字典[[#This Row],[切音]]</f>
        <v>經四時</v>
      </c>
    </row>
    <row r="3633" spans="1:13">
      <c r="A3633">
        <v>3632</v>
      </c>
      <c r="B3633" s="13" t="s">
        <v>3940</v>
      </c>
      <c r="C3633" s="13" t="s">
        <v>80</v>
      </c>
      <c r="D3633" s="13" t="s">
        <v>3390</v>
      </c>
      <c r="E3633" s="13" t="s">
        <v>348</v>
      </c>
      <c r="F3633" t="s">
        <v>3897</v>
      </c>
      <c r="G3633" s="13" t="str">
        <f xml:space="preserve"> IF( RIGHT(雅俗通字典[[#This Row],[聲調]],1)&lt;&gt;"入", "舒聲", "促聲")</f>
        <v>促聲</v>
      </c>
      <c r="H3633" t="str">
        <f xml:space="preserve"> INDEX(聲母對照資料表[], MATCH(雅俗通字典[[#This Row],[切音]], 聲母對照資料表[十五音], 0), 2)</f>
        <v>s</v>
      </c>
      <c r="I3633" t="str">
        <f xml:space="preserve"> INDEX(韻母對照資料表[], MATCH(雅俗通字典[[#This Row],[字韻]] &amp; LEFT(雅俗通字典[[#This Row],[舒促聲]],1), 韻母對照資料表[十五音識別碼], 0), 2)</f>
        <v>ik</v>
      </c>
      <c r="J3633">
        <f xml:space="preserve"> MATCH(雅俗通字典[[#This Row],[聲調]], 雅俗通聲調, 0)</f>
        <v>4</v>
      </c>
      <c r="K3633" t="str">
        <f xml:space="preserve"> _xlfn.CONCAT(雅俗通字典[[#This Row],[聲]:[調]])</f>
        <v>sik4</v>
      </c>
      <c r="L3633" t="str">
        <f xml:space="preserve"> 雅俗通字典[[#This Row],[字韻]] &amp; 雅俗通字典[[#This Row],[聲調]] &amp; "聲" &amp; 雅俗通字典[[#This Row],[切音]]</f>
        <v>經上入聲時</v>
      </c>
      <c r="M3633" t="str">
        <f xml:space="preserve"> 雅俗通字典[[#This Row],[字韻]] &amp; TEXT(雅俗通字典[[#This Row],[調]], "[DBNum1]") &amp; 雅俗通字典[[#This Row],[切音]]</f>
        <v>經四時</v>
      </c>
    </row>
    <row r="3634" spans="1:13">
      <c r="A3634">
        <v>3633</v>
      </c>
      <c r="B3634" s="13" t="s">
        <v>3941</v>
      </c>
      <c r="C3634" s="13" t="s">
        <v>80</v>
      </c>
      <c r="D3634" s="13" t="s">
        <v>3390</v>
      </c>
      <c r="E3634" s="13" t="s">
        <v>348</v>
      </c>
      <c r="F3634" t="s">
        <v>3897</v>
      </c>
      <c r="G3634" s="13" t="str">
        <f xml:space="preserve"> IF( RIGHT(雅俗通字典[[#This Row],[聲調]],1)&lt;&gt;"入", "舒聲", "促聲")</f>
        <v>促聲</v>
      </c>
      <c r="H3634" t="str">
        <f xml:space="preserve"> INDEX(聲母對照資料表[], MATCH(雅俗通字典[[#This Row],[切音]], 聲母對照資料表[十五音], 0), 2)</f>
        <v>s</v>
      </c>
      <c r="I3634" t="str">
        <f xml:space="preserve"> INDEX(韻母對照資料表[], MATCH(雅俗通字典[[#This Row],[字韻]] &amp; LEFT(雅俗通字典[[#This Row],[舒促聲]],1), 韻母對照資料表[十五音識別碼], 0), 2)</f>
        <v>ik</v>
      </c>
      <c r="J3634">
        <f xml:space="preserve"> MATCH(雅俗通字典[[#This Row],[聲調]], 雅俗通聲調, 0)</f>
        <v>4</v>
      </c>
      <c r="K3634" t="str">
        <f xml:space="preserve"> _xlfn.CONCAT(雅俗通字典[[#This Row],[聲]:[調]])</f>
        <v>sik4</v>
      </c>
      <c r="L3634" t="str">
        <f xml:space="preserve"> 雅俗通字典[[#This Row],[字韻]] &amp; 雅俗通字典[[#This Row],[聲調]] &amp; "聲" &amp; 雅俗通字典[[#This Row],[切音]]</f>
        <v>經上入聲時</v>
      </c>
      <c r="M3634" t="str">
        <f xml:space="preserve"> 雅俗通字典[[#This Row],[字韻]] &amp; TEXT(雅俗通字典[[#This Row],[調]], "[DBNum1]") &amp; 雅俗通字典[[#This Row],[切音]]</f>
        <v>經四時</v>
      </c>
    </row>
    <row r="3635" spans="1:13">
      <c r="A3635">
        <v>3634</v>
      </c>
      <c r="B3635" s="13" t="s">
        <v>3942</v>
      </c>
      <c r="C3635" s="13" t="s">
        <v>80</v>
      </c>
      <c r="D3635" s="13" t="s">
        <v>3390</v>
      </c>
      <c r="E3635" s="13" t="s">
        <v>348</v>
      </c>
      <c r="F3635" t="s">
        <v>3897</v>
      </c>
      <c r="G3635" s="13" t="str">
        <f xml:space="preserve"> IF( RIGHT(雅俗通字典[[#This Row],[聲調]],1)&lt;&gt;"入", "舒聲", "促聲")</f>
        <v>促聲</v>
      </c>
      <c r="H3635" t="str">
        <f xml:space="preserve"> INDEX(聲母對照資料表[], MATCH(雅俗通字典[[#This Row],[切音]], 聲母對照資料表[十五音], 0), 2)</f>
        <v>s</v>
      </c>
      <c r="I3635" t="str">
        <f xml:space="preserve"> INDEX(韻母對照資料表[], MATCH(雅俗通字典[[#This Row],[字韻]] &amp; LEFT(雅俗通字典[[#This Row],[舒促聲]],1), 韻母對照資料表[十五音識別碼], 0), 2)</f>
        <v>ik</v>
      </c>
      <c r="J3635">
        <f xml:space="preserve"> MATCH(雅俗通字典[[#This Row],[聲調]], 雅俗通聲調, 0)</f>
        <v>4</v>
      </c>
      <c r="K3635" t="str">
        <f xml:space="preserve"> _xlfn.CONCAT(雅俗通字典[[#This Row],[聲]:[調]])</f>
        <v>sik4</v>
      </c>
      <c r="L3635" t="str">
        <f xml:space="preserve"> 雅俗通字典[[#This Row],[字韻]] &amp; 雅俗通字典[[#This Row],[聲調]] &amp; "聲" &amp; 雅俗通字典[[#This Row],[切音]]</f>
        <v>經上入聲時</v>
      </c>
      <c r="M3635" t="str">
        <f xml:space="preserve"> 雅俗通字典[[#This Row],[字韻]] &amp; TEXT(雅俗通字典[[#This Row],[調]], "[DBNum1]") &amp; 雅俗通字典[[#This Row],[切音]]</f>
        <v>經四時</v>
      </c>
    </row>
    <row r="3636" spans="1:13">
      <c r="A3636">
        <v>3635</v>
      </c>
      <c r="B3636" s="13" t="s">
        <v>3943</v>
      </c>
      <c r="C3636" s="13" t="s">
        <v>88</v>
      </c>
      <c r="D3636" s="13" t="s">
        <v>3390</v>
      </c>
      <c r="E3636" s="13" t="s">
        <v>348</v>
      </c>
      <c r="F3636" t="s">
        <v>3944</v>
      </c>
      <c r="G3636" s="13" t="str">
        <f xml:space="preserve"> IF( RIGHT(雅俗通字典[[#This Row],[聲調]],1)&lt;&gt;"入", "舒聲", "促聲")</f>
        <v>促聲</v>
      </c>
      <c r="H3636" t="str">
        <f xml:space="preserve"> INDEX(聲母對照資料表[], MATCH(雅俗通字典[[#This Row],[切音]], 聲母對照資料表[十五音], 0), 2)</f>
        <v>q</v>
      </c>
      <c r="I3636" t="str">
        <f xml:space="preserve"> INDEX(韻母對照資料表[], MATCH(雅俗通字典[[#This Row],[字韻]] &amp; LEFT(雅俗通字典[[#This Row],[舒促聲]],1), 韻母對照資料表[十五音識別碼], 0), 2)</f>
        <v>ik</v>
      </c>
      <c r="J3636">
        <f xml:space="preserve"> MATCH(雅俗通字典[[#This Row],[聲調]], 雅俗通聲調, 0)</f>
        <v>4</v>
      </c>
      <c r="K3636" t="str">
        <f xml:space="preserve"> _xlfn.CONCAT(雅俗通字典[[#This Row],[聲]:[調]])</f>
        <v>qik4</v>
      </c>
      <c r="L3636" t="str">
        <f xml:space="preserve"> 雅俗通字典[[#This Row],[字韻]] &amp; 雅俗通字典[[#This Row],[聲調]] &amp; "聲" &amp; 雅俗通字典[[#This Row],[切音]]</f>
        <v>經上入聲英</v>
      </c>
      <c r="M3636" t="str">
        <f xml:space="preserve"> 雅俗通字典[[#This Row],[字韻]] &amp; TEXT(雅俗通字典[[#This Row],[調]], "[DBNum1]") &amp; 雅俗通字典[[#This Row],[切音]]</f>
        <v>經四英</v>
      </c>
    </row>
    <row r="3637" spans="1:13">
      <c r="A3637">
        <v>3636</v>
      </c>
      <c r="B3637" s="13" t="s">
        <v>3945</v>
      </c>
      <c r="C3637" s="13" t="s">
        <v>88</v>
      </c>
      <c r="D3637" s="13" t="s">
        <v>3390</v>
      </c>
      <c r="E3637" s="13" t="s">
        <v>348</v>
      </c>
      <c r="F3637" t="s">
        <v>3944</v>
      </c>
      <c r="G3637" s="13" t="str">
        <f xml:space="preserve"> IF( RIGHT(雅俗通字典[[#This Row],[聲調]],1)&lt;&gt;"入", "舒聲", "促聲")</f>
        <v>促聲</v>
      </c>
      <c r="H3637" t="str">
        <f xml:space="preserve"> INDEX(聲母對照資料表[], MATCH(雅俗通字典[[#This Row],[切音]], 聲母對照資料表[十五音], 0), 2)</f>
        <v>q</v>
      </c>
      <c r="I3637" t="str">
        <f xml:space="preserve"> INDEX(韻母對照資料表[], MATCH(雅俗通字典[[#This Row],[字韻]] &amp; LEFT(雅俗通字典[[#This Row],[舒促聲]],1), 韻母對照資料表[十五音識別碼], 0), 2)</f>
        <v>ik</v>
      </c>
      <c r="J3637">
        <f xml:space="preserve"> MATCH(雅俗通字典[[#This Row],[聲調]], 雅俗通聲調, 0)</f>
        <v>4</v>
      </c>
      <c r="K3637" t="str">
        <f xml:space="preserve"> _xlfn.CONCAT(雅俗通字典[[#This Row],[聲]:[調]])</f>
        <v>qik4</v>
      </c>
      <c r="L3637" t="str">
        <f xml:space="preserve"> 雅俗通字典[[#This Row],[字韻]] &amp; 雅俗通字典[[#This Row],[聲調]] &amp; "聲" &amp; 雅俗通字典[[#This Row],[切音]]</f>
        <v>經上入聲英</v>
      </c>
      <c r="M3637" t="str">
        <f xml:space="preserve"> 雅俗通字典[[#This Row],[字韻]] &amp; TEXT(雅俗通字典[[#This Row],[調]], "[DBNum1]") &amp; 雅俗通字典[[#This Row],[切音]]</f>
        <v>經四英</v>
      </c>
    </row>
    <row r="3638" spans="1:13">
      <c r="A3638">
        <v>3637</v>
      </c>
      <c r="B3638" s="13" t="s">
        <v>3946</v>
      </c>
      <c r="C3638" s="13" t="s">
        <v>88</v>
      </c>
      <c r="D3638" s="13" t="s">
        <v>3390</v>
      </c>
      <c r="E3638" s="13" t="s">
        <v>348</v>
      </c>
      <c r="F3638" t="s">
        <v>3944</v>
      </c>
      <c r="G3638" s="13" t="str">
        <f xml:space="preserve"> IF( RIGHT(雅俗通字典[[#This Row],[聲調]],1)&lt;&gt;"入", "舒聲", "促聲")</f>
        <v>促聲</v>
      </c>
      <c r="H3638" t="str">
        <f xml:space="preserve"> INDEX(聲母對照資料表[], MATCH(雅俗通字典[[#This Row],[切音]], 聲母對照資料表[十五音], 0), 2)</f>
        <v>q</v>
      </c>
      <c r="I3638" t="str">
        <f xml:space="preserve"> INDEX(韻母對照資料表[], MATCH(雅俗通字典[[#This Row],[字韻]] &amp; LEFT(雅俗通字典[[#This Row],[舒促聲]],1), 韻母對照資料表[十五音識別碼], 0), 2)</f>
        <v>ik</v>
      </c>
      <c r="J3638">
        <f xml:space="preserve"> MATCH(雅俗通字典[[#This Row],[聲調]], 雅俗通聲調, 0)</f>
        <v>4</v>
      </c>
      <c r="K3638" t="str">
        <f xml:space="preserve"> _xlfn.CONCAT(雅俗通字典[[#This Row],[聲]:[調]])</f>
        <v>qik4</v>
      </c>
      <c r="L3638" t="str">
        <f xml:space="preserve"> 雅俗通字典[[#This Row],[字韻]] &amp; 雅俗通字典[[#This Row],[聲調]] &amp; "聲" &amp; 雅俗通字典[[#This Row],[切音]]</f>
        <v>經上入聲英</v>
      </c>
      <c r="M3638" t="str">
        <f xml:space="preserve"> 雅俗通字典[[#This Row],[字韻]] &amp; TEXT(雅俗通字典[[#This Row],[調]], "[DBNum1]") &amp; 雅俗通字典[[#This Row],[切音]]</f>
        <v>經四英</v>
      </c>
    </row>
    <row r="3639" spans="1:13">
      <c r="A3639">
        <v>3638</v>
      </c>
      <c r="B3639" s="13" t="s">
        <v>3947</v>
      </c>
      <c r="C3639" s="13" t="s">
        <v>88</v>
      </c>
      <c r="D3639" s="13" t="s">
        <v>3390</v>
      </c>
      <c r="E3639" s="13" t="s">
        <v>348</v>
      </c>
      <c r="F3639" t="s">
        <v>3944</v>
      </c>
      <c r="G3639" s="13" t="str">
        <f xml:space="preserve"> IF( RIGHT(雅俗通字典[[#This Row],[聲調]],1)&lt;&gt;"入", "舒聲", "促聲")</f>
        <v>促聲</v>
      </c>
      <c r="H3639" t="str">
        <f xml:space="preserve"> INDEX(聲母對照資料表[], MATCH(雅俗通字典[[#This Row],[切音]], 聲母對照資料表[十五音], 0), 2)</f>
        <v>q</v>
      </c>
      <c r="I3639" t="str">
        <f xml:space="preserve"> INDEX(韻母對照資料表[], MATCH(雅俗通字典[[#This Row],[字韻]] &amp; LEFT(雅俗通字典[[#This Row],[舒促聲]],1), 韻母對照資料表[十五音識別碼], 0), 2)</f>
        <v>ik</v>
      </c>
      <c r="J3639">
        <f xml:space="preserve"> MATCH(雅俗通字典[[#This Row],[聲調]], 雅俗通聲調, 0)</f>
        <v>4</v>
      </c>
      <c r="K3639" t="str">
        <f xml:space="preserve"> _xlfn.CONCAT(雅俗通字典[[#This Row],[聲]:[調]])</f>
        <v>qik4</v>
      </c>
      <c r="L3639" t="str">
        <f xml:space="preserve"> 雅俗通字典[[#This Row],[字韻]] &amp; 雅俗通字典[[#This Row],[聲調]] &amp; "聲" &amp; 雅俗通字典[[#This Row],[切音]]</f>
        <v>經上入聲英</v>
      </c>
      <c r="M3639" t="str">
        <f xml:space="preserve"> 雅俗通字典[[#This Row],[字韻]] &amp; TEXT(雅俗通字典[[#This Row],[調]], "[DBNum1]") &amp; 雅俗通字典[[#This Row],[切音]]</f>
        <v>經四英</v>
      </c>
    </row>
    <row r="3640" spans="1:13">
      <c r="A3640">
        <v>3639</v>
      </c>
      <c r="B3640" s="13" t="s">
        <v>3948</v>
      </c>
      <c r="C3640" s="13" t="s">
        <v>88</v>
      </c>
      <c r="D3640" s="13" t="s">
        <v>3390</v>
      </c>
      <c r="E3640" s="13" t="s">
        <v>348</v>
      </c>
      <c r="F3640" t="s">
        <v>3944</v>
      </c>
      <c r="G3640" s="13" t="str">
        <f xml:space="preserve"> IF( RIGHT(雅俗通字典[[#This Row],[聲調]],1)&lt;&gt;"入", "舒聲", "促聲")</f>
        <v>促聲</v>
      </c>
      <c r="H3640" t="str">
        <f xml:space="preserve"> INDEX(聲母對照資料表[], MATCH(雅俗通字典[[#This Row],[切音]], 聲母對照資料表[十五音], 0), 2)</f>
        <v>q</v>
      </c>
      <c r="I3640" t="str">
        <f xml:space="preserve"> INDEX(韻母對照資料表[], MATCH(雅俗通字典[[#This Row],[字韻]] &amp; LEFT(雅俗通字典[[#This Row],[舒促聲]],1), 韻母對照資料表[十五音識別碼], 0), 2)</f>
        <v>ik</v>
      </c>
      <c r="J3640">
        <f xml:space="preserve"> MATCH(雅俗通字典[[#This Row],[聲調]], 雅俗通聲調, 0)</f>
        <v>4</v>
      </c>
      <c r="K3640" t="str">
        <f xml:space="preserve"> _xlfn.CONCAT(雅俗通字典[[#This Row],[聲]:[調]])</f>
        <v>qik4</v>
      </c>
      <c r="L3640" t="str">
        <f xml:space="preserve"> 雅俗通字典[[#This Row],[字韻]] &amp; 雅俗通字典[[#This Row],[聲調]] &amp; "聲" &amp; 雅俗通字典[[#This Row],[切音]]</f>
        <v>經上入聲英</v>
      </c>
      <c r="M3640" t="str">
        <f xml:space="preserve"> 雅俗通字典[[#This Row],[字韻]] &amp; TEXT(雅俗通字典[[#This Row],[調]], "[DBNum1]") &amp; 雅俗通字典[[#This Row],[切音]]</f>
        <v>經四英</v>
      </c>
    </row>
    <row r="3641" spans="1:13">
      <c r="A3641">
        <v>3640</v>
      </c>
      <c r="B3641" s="13" t="s">
        <v>2061</v>
      </c>
      <c r="C3641" s="13" t="s">
        <v>88</v>
      </c>
      <c r="D3641" s="13" t="s">
        <v>3390</v>
      </c>
      <c r="E3641" s="13" t="s">
        <v>348</v>
      </c>
      <c r="F3641" t="s">
        <v>3944</v>
      </c>
      <c r="G3641" s="13" t="str">
        <f xml:space="preserve"> IF( RIGHT(雅俗通字典[[#This Row],[聲調]],1)&lt;&gt;"入", "舒聲", "促聲")</f>
        <v>促聲</v>
      </c>
      <c r="H3641" t="str">
        <f xml:space="preserve"> INDEX(聲母對照資料表[], MATCH(雅俗通字典[[#This Row],[切音]], 聲母對照資料表[十五音], 0), 2)</f>
        <v>q</v>
      </c>
      <c r="I3641" t="str">
        <f xml:space="preserve"> INDEX(韻母對照資料表[], MATCH(雅俗通字典[[#This Row],[字韻]] &amp; LEFT(雅俗通字典[[#This Row],[舒促聲]],1), 韻母對照資料表[十五音識別碼], 0), 2)</f>
        <v>ik</v>
      </c>
      <c r="J3641">
        <f xml:space="preserve"> MATCH(雅俗通字典[[#This Row],[聲調]], 雅俗通聲調, 0)</f>
        <v>4</v>
      </c>
      <c r="K3641" t="str">
        <f xml:space="preserve"> _xlfn.CONCAT(雅俗通字典[[#This Row],[聲]:[調]])</f>
        <v>qik4</v>
      </c>
      <c r="L3641" t="str">
        <f xml:space="preserve"> 雅俗通字典[[#This Row],[字韻]] &amp; 雅俗通字典[[#This Row],[聲調]] &amp; "聲" &amp; 雅俗通字典[[#This Row],[切音]]</f>
        <v>經上入聲英</v>
      </c>
      <c r="M3641" t="str">
        <f xml:space="preserve"> 雅俗通字典[[#This Row],[字韻]] &amp; TEXT(雅俗通字典[[#This Row],[調]], "[DBNum1]") &amp; 雅俗通字典[[#This Row],[切音]]</f>
        <v>經四英</v>
      </c>
    </row>
    <row r="3642" spans="1:13">
      <c r="A3642">
        <v>3641</v>
      </c>
      <c r="B3642" s="13" t="s">
        <v>3949</v>
      </c>
      <c r="C3642" s="13" t="s">
        <v>88</v>
      </c>
      <c r="D3642" s="13" t="s">
        <v>3390</v>
      </c>
      <c r="E3642" s="13" t="s">
        <v>348</v>
      </c>
      <c r="F3642" t="s">
        <v>3944</v>
      </c>
      <c r="G3642" s="13" t="str">
        <f xml:space="preserve"> IF( RIGHT(雅俗通字典[[#This Row],[聲調]],1)&lt;&gt;"入", "舒聲", "促聲")</f>
        <v>促聲</v>
      </c>
      <c r="H3642" t="str">
        <f xml:space="preserve"> INDEX(聲母對照資料表[], MATCH(雅俗通字典[[#This Row],[切音]], 聲母對照資料表[十五音], 0), 2)</f>
        <v>q</v>
      </c>
      <c r="I3642" t="str">
        <f xml:space="preserve"> INDEX(韻母對照資料表[], MATCH(雅俗通字典[[#This Row],[字韻]] &amp; LEFT(雅俗通字典[[#This Row],[舒促聲]],1), 韻母對照資料表[十五音識別碼], 0), 2)</f>
        <v>ik</v>
      </c>
      <c r="J3642">
        <f xml:space="preserve"> MATCH(雅俗通字典[[#This Row],[聲調]], 雅俗通聲調, 0)</f>
        <v>4</v>
      </c>
      <c r="K3642" t="str">
        <f xml:space="preserve"> _xlfn.CONCAT(雅俗通字典[[#This Row],[聲]:[調]])</f>
        <v>qik4</v>
      </c>
      <c r="L3642" t="str">
        <f xml:space="preserve"> 雅俗通字典[[#This Row],[字韻]] &amp; 雅俗通字典[[#This Row],[聲調]] &amp; "聲" &amp; 雅俗通字典[[#This Row],[切音]]</f>
        <v>經上入聲英</v>
      </c>
      <c r="M3642" t="str">
        <f xml:space="preserve"> 雅俗通字典[[#This Row],[字韻]] &amp; TEXT(雅俗通字典[[#This Row],[調]], "[DBNum1]") &amp; 雅俗通字典[[#This Row],[切音]]</f>
        <v>經四英</v>
      </c>
    </row>
    <row r="3643" spans="1:13">
      <c r="A3643">
        <v>3642</v>
      </c>
      <c r="B3643" s="13" t="s">
        <v>3950</v>
      </c>
      <c r="C3643" s="13" t="s">
        <v>88</v>
      </c>
      <c r="D3643" s="13" t="s">
        <v>3390</v>
      </c>
      <c r="E3643" s="13" t="s">
        <v>348</v>
      </c>
      <c r="F3643" t="s">
        <v>3944</v>
      </c>
      <c r="G3643" s="13" t="str">
        <f xml:space="preserve"> IF( RIGHT(雅俗通字典[[#This Row],[聲調]],1)&lt;&gt;"入", "舒聲", "促聲")</f>
        <v>促聲</v>
      </c>
      <c r="H3643" t="str">
        <f xml:space="preserve"> INDEX(聲母對照資料表[], MATCH(雅俗通字典[[#This Row],[切音]], 聲母對照資料表[十五音], 0), 2)</f>
        <v>q</v>
      </c>
      <c r="I3643" t="str">
        <f xml:space="preserve"> INDEX(韻母對照資料表[], MATCH(雅俗通字典[[#This Row],[字韻]] &amp; LEFT(雅俗通字典[[#This Row],[舒促聲]],1), 韻母對照資料表[十五音識別碼], 0), 2)</f>
        <v>ik</v>
      </c>
      <c r="J3643">
        <f xml:space="preserve"> MATCH(雅俗通字典[[#This Row],[聲調]], 雅俗通聲調, 0)</f>
        <v>4</v>
      </c>
      <c r="K3643" t="str">
        <f xml:space="preserve"> _xlfn.CONCAT(雅俗通字典[[#This Row],[聲]:[調]])</f>
        <v>qik4</v>
      </c>
      <c r="L3643" t="str">
        <f xml:space="preserve"> 雅俗通字典[[#This Row],[字韻]] &amp; 雅俗通字典[[#This Row],[聲調]] &amp; "聲" &amp; 雅俗通字典[[#This Row],[切音]]</f>
        <v>經上入聲英</v>
      </c>
      <c r="M3643" t="str">
        <f xml:space="preserve"> 雅俗通字典[[#This Row],[字韻]] &amp; TEXT(雅俗通字典[[#This Row],[調]], "[DBNum1]") &amp; 雅俗通字典[[#This Row],[切音]]</f>
        <v>經四英</v>
      </c>
    </row>
    <row r="3644" spans="1:13">
      <c r="A3644">
        <v>3643</v>
      </c>
      <c r="B3644" s="13" t="s">
        <v>3951</v>
      </c>
      <c r="C3644" s="13" t="s">
        <v>88</v>
      </c>
      <c r="D3644" s="13" t="s">
        <v>3390</v>
      </c>
      <c r="E3644" s="13" t="s">
        <v>348</v>
      </c>
      <c r="F3644" t="s">
        <v>3944</v>
      </c>
      <c r="G3644" s="13" t="str">
        <f xml:space="preserve"> IF( RIGHT(雅俗通字典[[#This Row],[聲調]],1)&lt;&gt;"入", "舒聲", "促聲")</f>
        <v>促聲</v>
      </c>
      <c r="H3644" t="str">
        <f xml:space="preserve"> INDEX(聲母對照資料表[], MATCH(雅俗通字典[[#This Row],[切音]], 聲母對照資料表[十五音], 0), 2)</f>
        <v>q</v>
      </c>
      <c r="I3644" t="str">
        <f xml:space="preserve"> INDEX(韻母對照資料表[], MATCH(雅俗通字典[[#This Row],[字韻]] &amp; LEFT(雅俗通字典[[#This Row],[舒促聲]],1), 韻母對照資料表[十五音識別碼], 0), 2)</f>
        <v>ik</v>
      </c>
      <c r="J3644">
        <f xml:space="preserve"> MATCH(雅俗通字典[[#This Row],[聲調]], 雅俗通聲調, 0)</f>
        <v>4</v>
      </c>
      <c r="K3644" t="str">
        <f xml:space="preserve"> _xlfn.CONCAT(雅俗通字典[[#This Row],[聲]:[調]])</f>
        <v>qik4</v>
      </c>
      <c r="L3644" t="str">
        <f xml:space="preserve"> 雅俗通字典[[#This Row],[字韻]] &amp; 雅俗通字典[[#This Row],[聲調]] &amp; "聲" &amp; 雅俗通字典[[#This Row],[切音]]</f>
        <v>經上入聲英</v>
      </c>
      <c r="M3644" t="str">
        <f xml:space="preserve"> 雅俗通字典[[#This Row],[字韻]] &amp; TEXT(雅俗通字典[[#This Row],[調]], "[DBNum1]") &amp; 雅俗通字典[[#This Row],[切音]]</f>
        <v>經四英</v>
      </c>
    </row>
    <row r="3645" spans="1:13">
      <c r="A3645">
        <v>3644</v>
      </c>
      <c r="B3645" s="13" t="s">
        <v>3952</v>
      </c>
      <c r="C3645" s="13" t="s">
        <v>88</v>
      </c>
      <c r="D3645" s="13" t="s">
        <v>3390</v>
      </c>
      <c r="E3645" s="13" t="s">
        <v>348</v>
      </c>
      <c r="F3645" t="s">
        <v>3944</v>
      </c>
      <c r="G3645" s="13" t="str">
        <f xml:space="preserve"> IF( RIGHT(雅俗通字典[[#This Row],[聲調]],1)&lt;&gt;"入", "舒聲", "促聲")</f>
        <v>促聲</v>
      </c>
      <c r="H3645" t="str">
        <f xml:space="preserve"> INDEX(聲母對照資料表[], MATCH(雅俗通字典[[#This Row],[切音]], 聲母對照資料表[十五音], 0), 2)</f>
        <v>q</v>
      </c>
      <c r="I3645" t="str">
        <f xml:space="preserve"> INDEX(韻母對照資料表[], MATCH(雅俗通字典[[#This Row],[字韻]] &amp; LEFT(雅俗通字典[[#This Row],[舒促聲]],1), 韻母對照資料表[十五音識別碼], 0), 2)</f>
        <v>ik</v>
      </c>
      <c r="J3645">
        <f xml:space="preserve"> MATCH(雅俗通字典[[#This Row],[聲調]], 雅俗通聲調, 0)</f>
        <v>4</v>
      </c>
      <c r="K3645" t="str">
        <f xml:space="preserve"> _xlfn.CONCAT(雅俗通字典[[#This Row],[聲]:[調]])</f>
        <v>qik4</v>
      </c>
      <c r="L3645" t="str">
        <f xml:space="preserve"> 雅俗通字典[[#This Row],[字韻]] &amp; 雅俗通字典[[#This Row],[聲調]] &amp; "聲" &amp; 雅俗通字典[[#This Row],[切音]]</f>
        <v>經上入聲英</v>
      </c>
      <c r="M3645" t="str">
        <f xml:space="preserve"> 雅俗通字典[[#This Row],[字韻]] &amp; TEXT(雅俗通字典[[#This Row],[調]], "[DBNum1]") &amp; 雅俗通字典[[#This Row],[切音]]</f>
        <v>經四英</v>
      </c>
    </row>
    <row r="3646" spans="1:13">
      <c r="A3646">
        <v>3645</v>
      </c>
      <c r="B3646" s="13" t="s">
        <v>3953</v>
      </c>
      <c r="C3646" s="13" t="s">
        <v>88</v>
      </c>
      <c r="D3646" s="13" t="s">
        <v>3390</v>
      </c>
      <c r="E3646" s="13" t="s">
        <v>348</v>
      </c>
      <c r="F3646" t="s">
        <v>3944</v>
      </c>
      <c r="G3646" s="13" t="str">
        <f xml:space="preserve"> IF( RIGHT(雅俗通字典[[#This Row],[聲調]],1)&lt;&gt;"入", "舒聲", "促聲")</f>
        <v>促聲</v>
      </c>
      <c r="H3646" t="str">
        <f xml:space="preserve"> INDEX(聲母對照資料表[], MATCH(雅俗通字典[[#This Row],[切音]], 聲母對照資料表[十五音], 0), 2)</f>
        <v>q</v>
      </c>
      <c r="I3646" t="str">
        <f xml:space="preserve"> INDEX(韻母對照資料表[], MATCH(雅俗通字典[[#This Row],[字韻]] &amp; LEFT(雅俗通字典[[#This Row],[舒促聲]],1), 韻母對照資料表[十五音識別碼], 0), 2)</f>
        <v>ik</v>
      </c>
      <c r="J3646">
        <f xml:space="preserve"> MATCH(雅俗通字典[[#This Row],[聲調]], 雅俗通聲調, 0)</f>
        <v>4</v>
      </c>
      <c r="K3646" t="str">
        <f xml:space="preserve"> _xlfn.CONCAT(雅俗通字典[[#This Row],[聲]:[調]])</f>
        <v>qik4</v>
      </c>
      <c r="L3646" t="str">
        <f xml:space="preserve"> 雅俗通字典[[#This Row],[字韻]] &amp; 雅俗通字典[[#This Row],[聲調]] &amp; "聲" &amp; 雅俗通字典[[#This Row],[切音]]</f>
        <v>經上入聲英</v>
      </c>
      <c r="M3646" t="str">
        <f xml:space="preserve"> 雅俗通字典[[#This Row],[字韻]] &amp; TEXT(雅俗通字典[[#This Row],[調]], "[DBNum1]") &amp; 雅俗通字典[[#This Row],[切音]]</f>
        <v>經四英</v>
      </c>
    </row>
    <row r="3647" spans="1:13">
      <c r="A3647">
        <v>3646</v>
      </c>
      <c r="B3647" s="13" t="s">
        <v>3954</v>
      </c>
      <c r="C3647" s="13" t="s">
        <v>88</v>
      </c>
      <c r="D3647" s="13" t="s">
        <v>3390</v>
      </c>
      <c r="E3647" s="13" t="s">
        <v>348</v>
      </c>
      <c r="F3647" t="s">
        <v>3944</v>
      </c>
      <c r="G3647" s="13" t="str">
        <f xml:space="preserve"> IF( RIGHT(雅俗通字典[[#This Row],[聲調]],1)&lt;&gt;"入", "舒聲", "促聲")</f>
        <v>促聲</v>
      </c>
      <c r="H3647" t="str">
        <f xml:space="preserve"> INDEX(聲母對照資料表[], MATCH(雅俗通字典[[#This Row],[切音]], 聲母對照資料表[十五音], 0), 2)</f>
        <v>q</v>
      </c>
      <c r="I3647" t="str">
        <f xml:space="preserve"> INDEX(韻母對照資料表[], MATCH(雅俗通字典[[#This Row],[字韻]] &amp; LEFT(雅俗通字典[[#This Row],[舒促聲]],1), 韻母對照資料表[十五音識別碼], 0), 2)</f>
        <v>ik</v>
      </c>
      <c r="J3647">
        <f xml:space="preserve"> MATCH(雅俗通字典[[#This Row],[聲調]], 雅俗通聲調, 0)</f>
        <v>4</v>
      </c>
      <c r="K3647" t="str">
        <f xml:space="preserve"> _xlfn.CONCAT(雅俗通字典[[#This Row],[聲]:[調]])</f>
        <v>qik4</v>
      </c>
      <c r="L3647" t="str">
        <f xml:space="preserve"> 雅俗通字典[[#This Row],[字韻]] &amp; 雅俗通字典[[#This Row],[聲調]] &amp; "聲" &amp; 雅俗通字典[[#This Row],[切音]]</f>
        <v>經上入聲英</v>
      </c>
      <c r="M3647" t="str">
        <f xml:space="preserve"> 雅俗通字典[[#This Row],[字韻]] &amp; TEXT(雅俗通字典[[#This Row],[調]], "[DBNum1]") &amp; 雅俗通字典[[#This Row],[切音]]</f>
        <v>經四英</v>
      </c>
    </row>
    <row r="3648" spans="1:13">
      <c r="A3648">
        <v>3647</v>
      </c>
      <c r="B3648" s="13" t="s">
        <v>3955</v>
      </c>
      <c r="C3648" s="13" t="s">
        <v>88</v>
      </c>
      <c r="D3648" s="13" t="s">
        <v>3390</v>
      </c>
      <c r="E3648" s="13" t="s">
        <v>348</v>
      </c>
      <c r="F3648" t="s">
        <v>3944</v>
      </c>
      <c r="G3648" s="13" t="str">
        <f xml:space="preserve"> IF( RIGHT(雅俗通字典[[#This Row],[聲調]],1)&lt;&gt;"入", "舒聲", "促聲")</f>
        <v>促聲</v>
      </c>
      <c r="H3648" t="str">
        <f xml:space="preserve"> INDEX(聲母對照資料表[], MATCH(雅俗通字典[[#This Row],[切音]], 聲母對照資料表[十五音], 0), 2)</f>
        <v>q</v>
      </c>
      <c r="I3648" t="str">
        <f xml:space="preserve"> INDEX(韻母對照資料表[], MATCH(雅俗通字典[[#This Row],[字韻]] &amp; LEFT(雅俗通字典[[#This Row],[舒促聲]],1), 韻母對照資料表[十五音識別碼], 0), 2)</f>
        <v>ik</v>
      </c>
      <c r="J3648">
        <f xml:space="preserve"> MATCH(雅俗通字典[[#This Row],[聲調]], 雅俗通聲調, 0)</f>
        <v>4</v>
      </c>
      <c r="K3648" t="str">
        <f xml:space="preserve"> _xlfn.CONCAT(雅俗通字典[[#This Row],[聲]:[調]])</f>
        <v>qik4</v>
      </c>
      <c r="L3648" t="str">
        <f xml:space="preserve"> 雅俗通字典[[#This Row],[字韻]] &amp; 雅俗通字典[[#This Row],[聲調]] &amp; "聲" &amp; 雅俗通字典[[#This Row],[切音]]</f>
        <v>經上入聲英</v>
      </c>
      <c r="M3648" t="str">
        <f xml:space="preserve"> 雅俗通字典[[#This Row],[字韻]] &amp; TEXT(雅俗通字典[[#This Row],[調]], "[DBNum1]") &amp; 雅俗通字典[[#This Row],[切音]]</f>
        <v>經四英</v>
      </c>
    </row>
    <row r="3649" spans="1:13">
      <c r="A3649">
        <v>3648</v>
      </c>
      <c r="B3649" s="13" t="s">
        <v>3956</v>
      </c>
      <c r="C3649" s="13" t="s">
        <v>88</v>
      </c>
      <c r="D3649" s="13" t="s">
        <v>3390</v>
      </c>
      <c r="E3649" s="13" t="s">
        <v>348</v>
      </c>
      <c r="F3649" t="s">
        <v>3944</v>
      </c>
      <c r="G3649" s="13" t="str">
        <f xml:space="preserve"> IF( RIGHT(雅俗通字典[[#This Row],[聲調]],1)&lt;&gt;"入", "舒聲", "促聲")</f>
        <v>促聲</v>
      </c>
      <c r="H3649" t="str">
        <f xml:space="preserve"> INDEX(聲母對照資料表[], MATCH(雅俗通字典[[#This Row],[切音]], 聲母對照資料表[十五音], 0), 2)</f>
        <v>q</v>
      </c>
      <c r="I3649" t="str">
        <f xml:space="preserve"> INDEX(韻母對照資料表[], MATCH(雅俗通字典[[#This Row],[字韻]] &amp; LEFT(雅俗通字典[[#This Row],[舒促聲]],1), 韻母對照資料表[十五音識別碼], 0), 2)</f>
        <v>ik</v>
      </c>
      <c r="J3649">
        <f xml:space="preserve"> MATCH(雅俗通字典[[#This Row],[聲調]], 雅俗通聲調, 0)</f>
        <v>4</v>
      </c>
      <c r="K3649" t="str">
        <f xml:space="preserve"> _xlfn.CONCAT(雅俗通字典[[#This Row],[聲]:[調]])</f>
        <v>qik4</v>
      </c>
      <c r="L3649" t="str">
        <f xml:space="preserve"> 雅俗通字典[[#This Row],[字韻]] &amp; 雅俗通字典[[#This Row],[聲調]] &amp; "聲" &amp; 雅俗通字典[[#This Row],[切音]]</f>
        <v>經上入聲英</v>
      </c>
      <c r="M3649" t="str">
        <f xml:space="preserve"> 雅俗通字典[[#This Row],[字韻]] &amp; TEXT(雅俗通字典[[#This Row],[調]], "[DBNum1]") &amp; 雅俗通字典[[#This Row],[切音]]</f>
        <v>經四英</v>
      </c>
    </row>
    <row r="3650" spans="1:13">
      <c r="A3650">
        <v>3649</v>
      </c>
      <c r="B3650" s="13" t="s">
        <v>3957</v>
      </c>
      <c r="C3650" s="13" t="s">
        <v>88</v>
      </c>
      <c r="D3650" s="13" t="s">
        <v>3390</v>
      </c>
      <c r="E3650" s="13" t="s">
        <v>348</v>
      </c>
      <c r="F3650" t="s">
        <v>3944</v>
      </c>
      <c r="G3650" s="13" t="str">
        <f xml:space="preserve"> IF( RIGHT(雅俗通字典[[#This Row],[聲調]],1)&lt;&gt;"入", "舒聲", "促聲")</f>
        <v>促聲</v>
      </c>
      <c r="H3650" t="str">
        <f xml:space="preserve"> INDEX(聲母對照資料表[], MATCH(雅俗通字典[[#This Row],[切音]], 聲母對照資料表[十五音], 0), 2)</f>
        <v>q</v>
      </c>
      <c r="I3650" t="str">
        <f xml:space="preserve"> INDEX(韻母對照資料表[], MATCH(雅俗通字典[[#This Row],[字韻]] &amp; LEFT(雅俗通字典[[#This Row],[舒促聲]],1), 韻母對照資料表[十五音識別碼], 0), 2)</f>
        <v>ik</v>
      </c>
      <c r="J3650">
        <f xml:space="preserve"> MATCH(雅俗通字典[[#This Row],[聲調]], 雅俗通聲調, 0)</f>
        <v>4</v>
      </c>
      <c r="K3650" t="str">
        <f xml:space="preserve"> _xlfn.CONCAT(雅俗通字典[[#This Row],[聲]:[調]])</f>
        <v>qik4</v>
      </c>
      <c r="L3650" t="str">
        <f xml:space="preserve"> 雅俗通字典[[#This Row],[字韻]] &amp; 雅俗通字典[[#This Row],[聲調]] &amp; "聲" &amp; 雅俗通字典[[#This Row],[切音]]</f>
        <v>經上入聲英</v>
      </c>
      <c r="M3650" t="str">
        <f xml:space="preserve"> 雅俗通字典[[#This Row],[字韻]] &amp; TEXT(雅俗通字典[[#This Row],[調]], "[DBNum1]") &amp; 雅俗通字典[[#This Row],[切音]]</f>
        <v>經四英</v>
      </c>
    </row>
    <row r="3651" spans="1:13">
      <c r="A3651">
        <v>3650</v>
      </c>
      <c r="B3651" s="13" t="s">
        <v>3958</v>
      </c>
      <c r="C3651" s="13" t="s">
        <v>88</v>
      </c>
      <c r="D3651" s="13" t="s">
        <v>3390</v>
      </c>
      <c r="E3651" s="13" t="s">
        <v>348</v>
      </c>
      <c r="F3651" t="s">
        <v>3944</v>
      </c>
      <c r="G3651" s="13" t="str">
        <f xml:space="preserve"> IF( RIGHT(雅俗通字典[[#This Row],[聲調]],1)&lt;&gt;"入", "舒聲", "促聲")</f>
        <v>促聲</v>
      </c>
      <c r="H3651" t="str">
        <f xml:space="preserve"> INDEX(聲母對照資料表[], MATCH(雅俗通字典[[#This Row],[切音]], 聲母對照資料表[十五音], 0), 2)</f>
        <v>q</v>
      </c>
      <c r="I3651" t="str">
        <f xml:space="preserve"> INDEX(韻母對照資料表[], MATCH(雅俗通字典[[#This Row],[字韻]] &amp; LEFT(雅俗通字典[[#This Row],[舒促聲]],1), 韻母對照資料表[十五音識別碼], 0), 2)</f>
        <v>ik</v>
      </c>
      <c r="J3651">
        <f xml:space="preserve"> MATCH(雅俗通字典[[#This Row],[聲調]], 雅俗通聲調, 0)</f>
        <v>4</v>
      </c>
      <c r="K3651" t="str">
        <f xml:space="preserve"> _xlfn.CONCAT(雅俗通字典[[#This Row],[聲]:[調]])</f>
        <v>qik4</v>
      </c>
      <c r="L3651" t="str">
        <f xml:space="preserve"> 雅俗通字典[[#This Row],[字韻]] &amp; 雅俗通字典[[#This Row],[聲調]] &amp; "聲" &amp; 雅俗通字典[[#This Row],[切音]]</f>
        <v>經上入聲英</v>
      </c>
      <c r="M3651" t="str">
        <f xml:space="preserve"> 雅俗通字典[[#This Row],[字韻]] &amp; TEXT(雅俗通字典[[#This Row],[調]], "[DBNum1]") &amp; 雅俗通字典[[#This Row],[切音]]</f>
        <v>經四英</v>
      </c>
    </row>
    <row r="3652" spans="1:13">
      <c r="A3652">
        <v>3651</v>
      </c>
      <c r="B3652" s="13" t="s">
        <v>3959</v>
      </c>
      <c r="C3652" s="13" t="s">
        <v>88</v>
      </c>
      <c r="D3652" s="13" t="s">
        <v>3390</v>
      </c>
      <c r="E3652" s="13" t="s">
        <v>348</v>
      </c>
      <c r="F3652" t="s">
        <v>3944</v>
      </c>
      <c r="G3652" s="13" t="str">
        <f xml:space="preserve"> IF( RIGHT(雅俗通字典[[#This Row],[聲調]],1)&lt;&gt;"入", "舒聲", "促聲")</f>
        <v>促聲</v>
      </c>
      <c r="H3652" t="str">
        <f xml:space="preserve"> INDEX(聲母對照資料表[], MATCH(雅俗通字典[[#This Row],[切音]], 聲母對照資料表[十五音], 0), 2)</f>
        <v>q</v>
      </c>
      <c r="I3652" t="str">
        <f xml:space="preserve"> INDEX(韻母對照資料表[], MATCH(雅俗通字典[[#This Row],[字韻]] &amp; LEFT(雅俗通字典[[#This Row],[舒促聲]],1), 韻母對照資料表[十五音識別碼], 0), 2)</f>
        <v>ik</v>
      </c>
      <c r="J3652">
        <f xml:space="preserve"> MATCH(雅俗通字典[[#This Row],[聲調]], 雅俗通聲調, 0)</f>
        <v>4</v>
      </c>
      <c r="K3652" t="str">
        <f xml:space="preserve"> _xlfn.CONCAT(雅俗通字典[[#This Row],[聲]:[調]])</f>
        <v>qik4</v>
      </c>
      <c r="L3652" t="str">
        <f xml:space="preserve"> 雅俗通字典[[#This Row],[字韻]] &amp; 雅俗通字典[[#This Row],[聲調]] &amp; "聲" &amp; 雅俗通字典[[#This Row],[切音]]</f>
        <v>經上入聲英</v>
      </c>
      <c r="M3652" t="str">
        <f xml:space="preserve"> 雅俗通字典[[#This Row],[字韻]] &amp; TEXT(雅俗通字典[[#This Row],[調]], "[DBNum1]") &amp; 雅俗通字典[[#This Row],[切音]]</f>
        <v>經四英</v>
      </c>
    </row>
    <row r="3653" spans="1:13">
      <c r="A3653">
        <v>3652</v>
      </c>
      <c r="B3653" s="13" t="s">
        <v>3960</v>
      </c>
      <c r="C3653" s="13" t="s">
        <v>421</v>
      </c>
      <c r="D3653" s="13" t="s">
        <v>3390</v>
      </c>
      <c r="E3653" s="13" t="s">
        <v>348</v>
      </c>
      <c r="F3653" t="s">
        <v>3961</v>
      </c>
      <c r="G3653" s="13" t="str">
        <f xml:space="preserve"> IF( RIGHT(雅俗通字典[[#This Row],[聲調]],1)&lt;&gt;"入", "舒聲", "促聲")</f>
        <v>促聲</v>
      </c>
      <c r="H3653" t="str">
        <f xml:space="preserve"> INDEX(聲母對照資料表[], MATCH(雅俗通字典[[#This Row],[切音]], 聲母對照資料表[十五音], 0), 2)</f>
        <v>g</v>
      </c>
      <c r="I3653" t="str">
        <f xml:space="preserve"> INDEX(韻母對照資料表[], MATCH(雅俗通字典[[#This Row],[字韻]] &amp; LEFT(雅俗通字典[[#This Row],[舒促聲]],1), 韻母對照資料表[十五音識別碼], 0), 2)</f>
        <v>ik</v>
      </c>
      <c r="J3653">
        <f xml:space="preserve"> MATCH(雅俗通字典[[#This Row],[聲調]], 雅俗通聲調, 0)</f>
        <v>4</v>
      </c>
      <c r="K3653" t="str">
        <f xml:space="preserve"> _xlfn.CONCAT(雅俗通字典[[#This Row],[聲]:[調]])</f>
        <v>gik4</v>
      </c>
      <c r="L3653" t="str">
        <f xml:space="preserve"> 雅俗通字典[[#This Row],[字韻]] &amp; 雅俗通字典[[#This Row],[聲調]] &amp; "聲" &amp; 雅俗通字典[[#This Row],[切音]]</f>
        <v>經上入聲語</v>
      </c>
      <c r="M3653" t="str">
        <f xml:space="preserve"> 雅俗通字典[[#This Row],[字韻]] &amp; TEXT(雅俗通字典[[#This Row],[調]], "[DBNum1]") &amp; 雅俗通字典[[#This Row],[切音]]</f>
        <v>經四語</v>
      </c>
    </row>
    <row r="3654" spans="1:13">
      <c r="A3654">
        <v>3653</v>
      </c>
      <c r="B3654" s="13" t="s">
        <v>3962</v>
      </c>
      <c r="C3654" s="13" t="s">
        <v>101</v>
      </c>
      <c r="D3654" s="13" t="s">
        <v>3390</v>
      </c>
      <c r="E3654" s="13" t="s">
        <v>348</v>
      </c>
      <c r="F3654" t="s">
        <v>3963</v>
      </c>
      <c r="G3654" s="13" t="str">
        <f xml:space="preserve"> IF( RIGHT(雅俗通字典[[#This Row],[聲調]],1)&lt;&gt;"入", "舒聲", "促聲")</f>
        <v>促聲</v>
      </c>
      <c r="H3654" t="str">
        <f xml:space="preserve"> INDEX(聲母對照資料表[], MATCH(雅俗通字典[[#This Row],[切音]], 聲母對照資料表[十五音], 0), 2)</f>
        <v>c</v>
      </c>
      <c r="I3654" t="str">
        <f xml:space="preserve"> INDEX(韻母對照資料表[], MATCH(雅俗通字典[[#This Row],[字韻]] &amp; LEFT(雅俗通字典[[#This Row],[舒促聲]],1), 韻母對照資料表[十五音識別碼], 0), 2)</f>
        <v>ik</v>
      </c>
      <c r="J3654">
        <f xml:space="preserve"> MATCH(雅俗通字典[[#This Row],[聲調]], 雅俗通聲調, 0)</f>
        <v>4</v>
      </c>
      <c r="K3654" t="str">
        <f xml:space="preserve"> _xlfn.CONCAT(雅俗通字典[[#This Row],[聲]:[調]])</f>
        <v>cik4</v>
      </c>
      <c r="L3654" t="str">
        <f xml:space="preserve"> 雅俗通字典[[#This Row],[字韻]] &amp; 雅俗通字典[[#This Row],[聲調]] &amp; "聲" &amp; 雅俗通字典[[#This Row],[切音]]</f>
        <v>經上入聲出</v>
      </c>
      <c r="M3654" t="str">
        <f xml:space="preserve"> 雅俗通字典[[#This Row],[字韻]] &amp; TEXT(雅俗通字典[[#This Row],[調]], "[DBNum1]") &amp; 雅俗通字典[[#This Row],[切音]]</f>
        <v>經四出</v>
      </c>
    </row>
    <row r="3655" spans="1:13">
      <c r="A3655">
        <v>3654</v>
      </c>
      <c r="B3655" s="13" t="s">
        <v>3845</v>
      </c>
      <c r="C3655" s="13" t="s">
        <v>101</v>
      </c>
      <c r="D3655" s="13" t="s">
        <v>3390</v>
      </c>
      <c r="E3655" s="13" t="s">
        <v>348</v>
      </c>
      <c r="F3655" t="s">
        <v>3963</v>
      </c>
      <c r="G3655" s="13" t="str">
        <f xml:space="preserve"> IF( RIGHT(雅俗通字典[[#This Row],[聲調]],1)&lt;&gt;"入", "舒聲", "促聲")</f>
        <v>促聲</v>
      </c>
      <c r="H3655" t="str">
        <f xml:space="preserve"> INDEX(聲母對照資料表[], MATCH(雅俗通字典[[#This Row],[切音]], 聲母對照資料表[十五音], 0), 2)</f>
        <v>c</v>
      </c>
      <c r="I3655" t="str">
        <f xml:space="preserve"> INDEX(韻母對照資料表[], MATCH(雅俗通字典[[#This Row],[字韻]] &amp; LEFT(雅俗通字典[[#This Row],[舒促聲]],1), 韻母對照資料表[十五音識別碼], 0), 2)</f>
        <v>ik</v>
      </c>
      <c r="J3655">
        <f xml:space="preserve"> MATCH(雅俗通字典[[#This Row],[聲調]], 雅俗通聲調, 0)</f>
        <v>4</v>
      </c>
      <c r="K3655" t="str">
        <f xml:space="preserve"> _xlfn.CONCAT(雅俗通字典[[#This Row],[聲]:[調]])</f>
        <v>cik4</v>
      </c>
      <c r="L3655" t="str">
        <f xml:space="preserve"> 雅俗通字典[[#This Row],[字韻]] &amp; 雅俗通字典[[#This Row],[聲調]] &amp; "聲" &amp; 雅俗通字典[[#This Row],[切音]]</f>
        <v>經上入聲出</v>
      </c>
      <c r="M3655" t="str">
        <f xml:space="preserve"> 雅俗通字典[[#This Row],[字韻]] &amp; TEXT(雅俗通字典[[#This Row],[調]], "[DBNum1]") &amp; 雅俗通字典[[#This Row],[切音]]</f>
        <v>經四出</v>
      </c>
    </row>
    <row r="3656" spans="1:13">
      <c r="A3656">
        <v>3655</v>
      </c>
      <c r="B3656" s="13" t="s">
        <v>3964</v>
      </c>
      <c r="C3656" s="13" t="s">
        <v>101</v>
      </c>
      <c r="D3656" s="13" t="s">
        <v>3390</v>
      </c>
      <c r="E3656" s="13" t="s">
        <v>348</v>
      </c>
      <c r="F3656" t="s">
        <v>3963</v>
      </c>
      <c r="G3656" s="13" t="str">
        <f xml:space="preserve"> IF( RIGHT(雅俗通字典[[#This Row],[聲調]],1)&lt;&gt;"入", "舒聲", "促聲")</f>
        <v>促聲</v>
      </c>
      <c r="H3656" t="str">
        <f xml:space="preserve"> INDEX(聲母對照資料表[], MATCH(雅俗通字典[[#This Row],[切音]], 聲母對照資料表[十五音], 0), 2)</f>
        <v>c</v>
      </c>
      <c r="I3656" t="str">
        <f xml:space="preserve"> INDEX(韻母對照資料表[], MATCH(雅俗通字典[[#This Row],[字韻]] &amp; LEFT(雅俗通字典[[#This Row],[舒促聲]],1), 韻母對照資料表[十五音識別碼], 0), 2)</f>
        <v>ik</v>
      </c>
      <c r="J3656">
        <f xml:space="preserve"> MATCH(雅俗通字典[[#This Row],[聲調]], 雅俗通聲調, 0)</f>
        <v>4</v>
      </c>
      <c r="K3656" t="str">
        <f xml:space="preserve"> _xlfn.CONCAT(雅俗通字典[[#This Row],[聲]:[調]])</f>
        <v>cik4</v>
      </c>
      <c r="L3656" t="str">
        <f xml:space="preserve"> 雅俗通字典[[#This Row],[字韻]] &amp; 雅俗通字典[[#This Row],[聲調]] &amp; "聲" &amp; 雅俗通字典[[#This Row],[切音]]</f>
        <v>經上入聲出</v>
      </c>
      <c r="M3656" t="str">
        <f xml:space="preserve"> 雅俗通字典[[#This Row],[字韻]] &amp; TEXT(雅俗通字典[[#This Row],[調]], "[DBNum1]") &amp; 雅俗通字典[[#This Row],[切音]]</f>
        <v>經四出</v>
      </c>
    </row>
    <row r="3657" spans="1:13">
      <c r="A3657">
        <v>3656</v>
      </c>
      <c r="B3657" s="13" t="s">
        <v>3965</v>
      </c>
      <c r="C3657" s="13" t="s">
        <v>101</v>
      </c>
      <c r="D3657" s="13" t="s">
        <v>3390</v>
      </c>
      <c r="E3657" s="13" t="s">
        <v>348</v>
      </c>
      <c r="F3657" t="s">
        <v>3963</v>
      </c>
      <c r="G3657" s="13" t="str">
        <f xml:space="preserve"> IF( RIGHT(雅俗通字典[[#This Row],[聲調]],1)&lt;&gt;"入", "舒聲", "促聲")</f>
        <v>促聲</v>
      </c>
      <c r="H3657" t="str">
        <f xml:space="preserve"> INDEX(聲母對照資料表[], MATCH(雅俗通字典[[#This Row],[切音]], 聲母對照資料表[十五音], 0), 2)</f>
        <v>c</v>
      </c>
      <c r="I3657" t="str">
        <f xml:space="preserve"> INDEX(韻母對照資料表[], MATCH(雅俗通字典[[#This Row],[字韻]] &amp; LEFT(雅俗通字典[[#This Row],[舒促聲]],1), 韻母對照資料表[十五音識別碼], 0), 2)</f>
        <v>ik</v>
      </c>
      <c r="J3657">
        <f xml:space="preserve"> MATCH(雅俗通字典[[#This Row],[聲調]], 雅俗通聲調, 0)</f>
        <v>4</v>
      </c>
      <c r="K3657" t="str">
        <f xml:space="preserve"> _xlfn.CONCAT(雅俗通字典[[#This Row],[聲]:[調]])</f>
        <v>cik4</v>
      </c>
      <c r="L3657" t="str">
        <f xml:space="preserve"> 雅俗通字典[[#This Row],[字韻]] &amp; 雅俗通字典[[#This Row],[聲調]] &amp; "聲" &amp; 雅俗通字典[[#This Row],[切音]]</f>
        <v>經上入聲出</v>
      </c>
      <c r="M3657" t="str">
        <f xml:space="preserve"> 雅俗通字典[[#This Row],[字韻]] &amp; TEXT(雅俗通字典[[#This Row],[調]], "[DBNum1]") &amp; 雅俗通字典[[#This Row],[切音]]</f>
        <v>經四出</v>
      </c>
    </row>
    <row r="3658" spans="1:13">
      <c r="A3658">
        <v>3657</v>
      </c>
      <c r="B3658" s="13" t="s">
        <v>3966</v>
      </c>
      <c r="C3658" s="13" t="s">
        <v>101</v>
      </c>
      <c r="D3658" s="13" t="s">
        <v>3390</v>
      </c>
      <c r="E3658" s="13" t="s">
        <v>348</v>
      </c>
      <c r="F3658" t="s">
        <v>3963</v>
      </c>
      <c r="G3658" s="13" t="str">
        <f xml:space="preserve"> IF( RIGHT(雅俗通字典[[#This Row],[聲調]],1)&lt;&gt;"入", "舒聲", "促聲")</f>
        <v>促聲</v>
      </c>
      <c r="H3658" t="str">
        <f xml:space="preserve"> INDEX(聲母對照資料表[], MATCH(雅俗通字典[[#This Row],[切音]], 聲母對照資料表[十五音], 0), 2)</f>
        <v>c</v>
      </c>
      <c r="I3658" t="str">
        <f xml:space="preserve"> INDEX(韻母對照資料表[], MATCH(雅俗通字典[[#This Row],[字韻]] &amp; LEFT(雅俗通字典[[#This Row],[舒促聲]],1), 韻母對照資料表[十五音識別碼], 0), 2)</f>
        <v>ik</v>
      </c>
      <c r="J3658">
        <f xml:space="preserve"> MATCH(雅俗通字典[[#This Row],[聲調]], 雅俗通聲調, 0)</f>
        <v>4</v>
      </c>
      <c r="K3658" t="str">
        <f xml:space="preserve"> _xlfn.CONCAT(雅俗通字典[[#This Row],[聲]:[調]])</f>
        <v>cik4</v>
      </c>
      <c r="L3658" t="str">
        <f xml:space="preserve"> 雅俗通字典[[#This Row],[字韻]] &amp; 雅俗通字典[[#This Row],[聲調]] &amp; "聲" &amp; 雅俗通字典[[#This Row],[切音]]</f>
        <v>經上入聲出</v>
      </c>
      <c r="M3658" t="str">
        <f xml:space="preserve"> 雅俗通字典[[#This Row],[字韻]] &amp; TEXT(雅俗通字典[[#This Row],[調]], "[DBNum1]") &amp; 雅俗通字典[[#This Row],[切音]]</f>
        <v>經四出</v>
      </c>
    </row>
    <row r="3659" spans="1:13">
      <c r="A3659">
        <v>3658</v>
      </c>
      <c r="B3659" s="13" t="s">
        <v>3967</v>
      </c>
      <c r="C3659" s="13" t="s">
        <v>101</v>
      </c>
      <c r="D3659" s="13" t="s">
        <v>3390</v>
      </c>
      <c r="E3659" s="13" t="s">
        <v>348</v>
      </c>
      <c r="F3659" t="s">
        <v>3963</v>
      </c>
      <c r="G3659" s="13" t="str">
        <f xml:space="preserve"> IF( RIGHT(雅俗通字典[[#This Row],[聲調]],1)&lt;&gt;"入", "舒聲", "促聲")</f>
        <v>促聲</v>
      </c>
      <c r="H3659" t="str">
        <f xml:space="preserve"> INDEX(聲母對照資料表[], MATCH(雅俗通字典[[#This Row],[切音]], 聲母對照資料表[十五音], 0), 2)</f>
        <v>c</v>
      </c>
      <c r="I3659" t="str">
        <f xml:space="preserve"> INDEX(韻母對照資料表[], MATCH(雅俗通字典[[#This Row],[字韻]] &amp; LEFT(雅俗通字典[[#This Row],[舒促聲]],1), 韻母對照資料表[十五音識別碼], 0), 2)</f>
        <v>ik</v>
      </c>
      <c r="J3659">
        <f xml:space="preserve"> MATCH(雅俗通字典[[#This Row],[聲調]], 雅俗通聲調, 0)</f>
        <v>4</v>
      </c>
      <c r="K3659" t="str">
        <f xml:space="preserve"> _xlfn.CONCAT(雅俗通字典[[#This Row],[聲]:[調]])</f>
        <v>cik4</v>
      </c>
      <c r="L3659" t="str">
        <f xml:space="preserve"> 雅俗通字典[[#This Row],[字韻]] &amp; 雅俗通字典[[#This Row],[聲調]] &amp; "聲" &amp; 雅俗通字典[[#This Row],[切音]]</f>
        <v>經上入聲出</v>
      </c>
      <c r="M3659" t="str">
        <f xml:space="preserve"> 雅俗通字典[[#This Row],[字韻]] &amp; TEXT(雅俗通字典[[#This Row],[調]], "[DBNum1]") &amp; 雅俗通字典[[#This Row],[切音]]</f>
        <v>經四出</v>
      </c>
    </row>
    <row r="3660" spans="1:13">
      <c r="A3660">
        <v>3659</v>
      </c>
      <c r="B3660" s="13" t="s">
        <v>3968</v>
      </c>
      <c r="C3660" s="13" t="s">
        <v>101</v>
      </c>
      <c r="D3660" s="13" t="s">
        <v>3390</v>
      </c>
      <c r="E3660" s="13" t="s">
        <v>348</v>
      </c>
      <c r="F3660" t="s">
        <v>3963</v>
      </c>
      <c r="G3660" s="13" t="str">
        <f xml:space="preserve"> IF( RIGHT(雅俗通字典[[#This Row],[聲調]],1)&lt;&gt;"入", "舒聲", "促聲")</f>
        <v>促聲</v>
      </c>
      <c r="H3660" t="str">
        <f xml:space="preserve"> INDEX(聲母對照資料表[], MATCH(雅俗通字典[[#This Row],[切音]], 聲母對照資料表[十五音], 0), 2)</f>
        <v>c</v>
      </c>
      <c r="I3660" t="str">
        <f xml:space="preserve"> INDEX(韻母對照資料表[], MATCH(雅俗通字典[[#This Row],[字韻]] &amp; LEFT(雅俗通字典[[#This Row],[舒促聲]],1), 韻母對照資料表[十五音識別碼], 0), 2)</f>
        <v>ik</v>
      </c>
      <c r="J3660">
        <f xml:space="preserve"> MATCH(雅俗通字典[[#This Row],[聲調]], 雅俗通聲調, 0)</f>
        <v>4</v>
      </c>
      <c r="K3660" t="str">
        <f xml:space="preserve"> _xlfn.CONCAT(雅俗通字典[[#This Row],[聲]:[調]])</f>
        <v>cik4</v>
      </c>
      <c r="L3660" t="str">
        <f xml:space="preserve"> 雅俗通字典[[#This Row],[字韻]] &amp; 雅俗通字典[[#This Row],[聲調]] &amp; "聲" &amp; 雅俗通字典[[#This Row],[切音]]</f>
        <v>經上入聲出</v>
      </c>
      <c r="M3660" t="str">
        <f xml:space="preserve"> 雅俗通字典[[#This Row],[字韻]] &amp; TEXT(雅俗通字典[[#This Row],[調]], "[DBNum1]") &amp; 雅俗通字典[[#This Row],[切音]]</f>
        <v>經四出</v>
      </c>
    </row>
    <row r="3661" spans="1:13">
      <c r="A3661">
        <v>3660</v>
      </c>
      <c r="B3661" s="13" t="s">
        <v>3969</v>
      </c>
      <c r="C3661" s="13" t="s">
        <v>101</v>
      </c>
      <c r="D3661" s="13" t="s">
        <v>3390</v>
      </c>
      <c r="E3661" s="13" t="s">
        <v>348</v>
      </c>
      <c r="F3661" t="s">
        <v>3963</v>
      </c>
      <c r="G3661" s="13" t="str">
        <f xml:space="preserve"> IF( RIGHT(雅俗通字典[[#This Row],[聲調]],1)&lt;&gt;"入", "舒聲", "促聲")</f>
        <v>促聲</v>
      </c>
      <c r="H3661" t="str">
        <f xml:space="preserve"> INDEX(聲母對照資料表[], MATCH(雅俗通字典[[#This Row],[切音]], 聲母對照資料表[十五音], 0), 2)</f>
        <v>c</v>
      </c>
      <c r="I3661" t="str">
        <f xml:space="preserve"> INDEX(韻母對照資料表[], MATCH(雅俗通字典[[#This Row],[字韻]] &amp; LEFT(雅俗通字典[[#This Row],[舒促聲]],1), 韻母對照資料表[十五音識別碼], 0), 2)</f>
        <v>ik</v>
      </c>
      <c r="J3661">
        <f xml:space="preserve"> MATCH(雅俗通字典[[#This Row],[聲調]], 雅俗通聲調, 0)</f>
        <v>4</v>
      </c>
      <c r="K3661" t="str">
        <f xml:space="preserve"> _xlfn.CONCAT(雅俗通字典[[#This Row],[聲]:[調]])</f>
        <v>cik4</v>
      </c>
      <c r="L3661" t="str">
        <f xml:space="preserve"> 雅俗通字典[[#This Row],[字韻]] &amp; 雅俗通字典[[#This Row],[聲調]] &amp; "聲" &amp; 雅俗通字典[[#This Row],[切音]]</f>
        <v>經上入聲出</v>
      </c>
      <c r="M3661" t="str">
        <f xml:space="preserve"> 雅俗通字典[[#This Row],[字韻]] &amp; TEXT(雅俗通字典[[#This Row],[調]], "[DBNum1]") &amp; 雅俗通字典[[#This Row],[切音]]</f>
        <v>經四出</v>
      </c>
    </row>
    <row r="3662" spans="1:13">
      <c r="A3662">
        <v>3661</v>
      </c>
      <c r="B3662" s="13" t="s">
        <v>3970</v>
      </c>
      <c r="C3662" s="13" t="s">
        <v>101</v>
      </c>
      <c r="D3662" s="13" t="s">
        <v>3390</v>
      </c>
      <c r="E3662" s="13" t="s">
        <v>348</v>
      </c>
      <c r="F3662" t="s">
        <v>3963</v>
      </c>
      <c r="G3662" s="13" t="str">
        <f xml:space="preserve"> IF( RIGHT(雅俗通字典[[#This Row],[聲調]],1)&lt;&gt;"入", "舒聲", "促聲")</f>
        <v>促聲</v>
      </c>
      <c r="H3662" t="str">
        <f xml:space="preserve"> INDEX(聲母對照資料表[], MATCH(雅俗通字典[[#This Row],[切音]], 聲母對照資料表[十五音], 0), 2)</f>
        <v>c</v>
      </c>
      <c r="I3662" t="str">
        <f xml:space="preserve"> INDEX(韻母對照資料表[], MATCH(雅俗通字典[[#This Row],[字韻]] &amp; LEFT(雅俗通字典[[#This Row],[舒促聲]],1), 韻母對照資料表[十五音識別碼], 0), 2)</f>
        <v>ik</v>
      </c>
      <c r="J3662">
        <f xml:space="preserve"> MATCH(雅俗通字典[[#This Row],[聲調]], 雅俗通聲調, 0)</f>
        <v>4</v>
      </c>
      <c r="K3662" t="str">
        <f xml:space="preserve"> _xlfn.CONCAT(雅俗通字典[[#This Row],[聲]:[調]])</f>
        <v>cik4</v>
      </c>
      <c r="L3662" t="str">
        <f xml:space="preserve"> 雅俗通字典[[#This Row],[字韻]] &amp; 雅俗通字典[[#This Row],[聲調]] &amp; "聲" &amp; 雅俗通字典[[#This Row],[切音]]</f>
        <v>經上入聲出</v>
      </c>
      <c r="M3662" t="str">
        <f xml:space="preserve"> 雅俗通字典[[#This Row],[字韻]] &amp; TEXT(雅俗通字典[[#This Row],[調]], "[DBNum1]") &amp; 雅俗通字典[[#This Row],[切音]]</f>
        <v>經四出</v>
      </c>
    </row>
    <row r="3663" spans="1:13">
      <c r="A3663">
        <v>3662</v>
      </c>
      <c r="B3663" s="13" t="s">
        <v>3971</v>
      </c>
      <c r="C3663" s="13" t="s">
        <v>101</v>
      </c>
      <c r="D3663" s="13" t="s">
        <v>3390</v>
      </c>
      <c r="E3663" s="13" t="s">
        <v>348</v>
      </c>
      <c r="F3663" t="s">
        <v>3963</v>
      </c>
      <c r="G3663" s="13" t="str">
        <f xml:space="preserve"> IF( RIGHT(雅俗通字典[[#This Row],[聲調]],1)&lt;&gt;"入", "舒聲", "促聲")</f>
        <v>促聲</v>
      </c>
      <c r="H3663" t="str">
        <f xml:space="preserve"> INDEX(聲母對照資料表[], MATCH(雅俗通字典[[#This Row],[切音]], 聲母對照資料表[十五音], 0), 2)</f>
        <v>c</v>
      </c>
      <c r="I3663" t="str">
        <f xml:space="preserve"> INDEX(韻母對照資料表[], MATCH(雅俗通字典[[#This Row],[字韻]] &amp; LEFT(雅俗通字典[[#This Row],[舒促聲]],1), 韻母對照資料表[十五音識別碼], 0), 2)</f>
        <v>ik</v>
      </c>
      <c r="J3663">
        <f xml:space="preserve"> MATCH(雅俗通字典[[#This Row],[聲調]], 雅俗通聲調, 0)</f>
        <v>4</v>
      </c>
      <c r="K3663" t="str">
        <f xml:space="preserve"> _xlfn.CONCAT(雅俗通字典[[#This Row],[聲]:[調]])</f>
        <v>cik4</v>
      </c>
      <c r="L3663" t="str">
        <f xml:space="preserve"> 雅俗通字典[[#This Row],[字韻]] &amp; 雅俗通字典[[#This Row],[聲調]] &amp; "聲" &amp; 雅俗通字典[[#This Row],[切音]]</f>
        <v>經上入聲出</v>
      </c>
      <c r="M3663" t="str">
        <f xml:space="preserve"> 雅俗通字典[[#This Row],[字韻]] &amp; TEXT(雅俗通字典[[#This Row],[調]], "[DBNum1]") &amp; 雅俗通字典[[#This Row],[切音]]</f>
        <v>經四出</v>
      </c>
    </row>
    <row r="3664" spans="1:13">
      <c r="A3664">
        <v>3663</v>
      </c>
      <c r="B3664" s="13" t="s">
        <v>3972</v>
      </c>
      <c r="C3664" s="13" t="s">
        <v>101</v>
      </c>
      <c r="D3664" s="13" t="s">
        <v>3390</v>
      </c>
      <c r="E3664" s="13" t="s">
        <v>348</v>
      </c>
      <c r="F3664" t="s">
        <v>3963</v>
      </c>
      <c r="G3664" s="13" t="str">
        <f xml:space="preserve"> IF( RIGHT(雅俗通字典[[#This Row],[聲調]],1)&lt;&gt;"入", "舒聲", "促聲")</f>
        <v>促聲</v>
      </c>
      <c r="H3664" t="str">
        <f xml:space="preserve"> INDEX(聲母對照資料表[], MATCH(雅俗通字典[[#This Row],[切音]], 聲母對照資料表[十五音], 0), 2)</f>
        <v>c</v>
      </c>
      <c r="I3664" t="str">
        <f xml:space="preserve"> INDEX(韻母對照資料表[], MATCH(雅俗通字典[[#This Row],[字韻]] &amp; LEFT(雅俗通字典[[#This Row],[舒促聲]],1), 韻母對照資料表[十五音識別碼], 0), 2)</f>
        <v>ik</v>
      </c>
      <c r="J3664">
        <f xml:space="preserve"> MATCH(雅俗通字典[[#This Row],[聲調]], 雅俗通聲調, 0)</f>
        <v>4</v>
      </c>
      <c r="K3664" t="str">
        <f xml:space="preserve"> _xlfn.CONCAT(雅俗通字典[[#This Row],[聲]:[調]])</f>
        <v>cik4</v>
      </c>
      <c r="L3664" t="str">
        <f xml:space="preserve"> 雅俗通字典[[#This Row],[字韻]] &amp; 雅俗通字典[[#This Row],[聲調]] &amp; "聲" &amp; 雅俗通字典[[#This Row],[切音]]</f>
        <v>經上入聲出</v>
      </c>
      <c r="M3664" t="str">
        <f xml:space="preserve"> 雅俗通字典[[#This Row],[字韻]] &amp; TEXT(雅俗通字典[[#This Row],[調]], "[DBNum1]") &amp; 雅俗通字典[[#This Row],[切音]]</f>
        <v>經四出</v>
      </c>
    </row>
    <row r="3665" spans="1:13">
      <c r="A3665">
        <v>3664</v>
      </c>
      <c r="B3665" s="13" t="s">
        <v>3973</v>
      </c>
      <c r="C3665" s="13" t="s">
        <v>101</v>
      </c>
      <c r="D3665" s="13" t="s">
        <v>3390</v>
      </c>
      <c r="E3665" s="13" t="s">
        <v>348</v>
      </c>
      <c r="F3665" t="s">
        <v>3963</v>
      </c>
      <c r="G3665" s="13" t="str">
        <f xml:space="preserve"> IF( RIGHT(雅俗通字典[[#This Row],[聲調]],1)&lt;&gt;"入", "舒聲", "促聲")</f>
        <v>促聲</v>
      </c>
      <c r="H3665" t="str">
        <f xml:space="preserve"> INDEX(聲母對照資料表[], MATCH(雅俗通字典[[#This Row],[切音]], 聲母對照資料表[十五音], 0), 2)</f>
        <v>c</v>
      </c>
      <c r="I3665" t="str">
        <f xml:space="preserve"> INDEX(韻母對照資料表[], MATCH(雅俗通字典[[#This Row],[字韻]] &amp; LEFT(雅俗通字典[[#This Row],[舒促聲]],1), 韻母對照資料表[十五音識別碼], 0), 2)</f>
        <v>ik</v>
      </c>
      <c r="J3665">
        <f xml:space="preserve"> MATCH(雅俗通字典[[#This Row],[聲調]], 雅俗通聲調, 0)</f>
        <v>4</v>
      </c>
      <c r="K3665" t="str">
        <f xml:space="preserve"> _xlfn.CONCAT(雅俗通字典[[#This Row],[聲]:[調]])</f>
        <v>cik4</v>
      </c>
      <c r="L3665" t="str">
        <f xml:space="preserve"> 雅俗通字典[[#This Row],[字韻]] &amp; 雅俗通字典[[#This Row],[聲調]] &amp; "聲" &amp; 雅俗通字典[[#This Row],[切音]]</f>
        <v>經上入聲出</v>
      </c>
      <c r="M3665" t="str">
        <f xml:space="preserve"> 雅俗通字典[[#This Row],[字韻]] &amp; TEXT(雅俗通字典[[#This Row],[調]], "[DBNum1]") &amp; 雅俗通字典[[#This Row],[切音]]</f>
        <v>經四出</v>
      </c>
    </row>
    <row r="3666" spans="1:13">
      <c r="A3666">
        <v>3665</v>
      </c>
      <c r="B3666" s="13" t="s">
        <v>3974</v>
      </c>
      <c r="C3666" s="13" t="s">
        <v>101</v>
      </c>
      <c r="D3666" s="13" t="s">
        <v>3390</v>
      </c>
      <c r="E3666" s="13" t="s">
        <v>348</v>
      </c>
      <c r="F3666" t="s">
        <v>3963</v>
      </c>
      <c r="G3666" s="13" t="str">
        <f xml:space="preserve"> IF( RIGHT(雅俗通字典[[#This Row],[聲調]],1)&lt;&gt;"入", "舒聲", "促聲")</f>
        <v>促聲</v>
      </c>
      <c r="H3666" t="str">
        <f xml:space="preserve"> INDEX(聲母對照資料表[], MATCH(雅俗通字典[[#This Row],[切音]], 聲母對照資料表[十五音], 0), 2)</f>
        <v>c</v>
      </c>
      <c r="I3666" t="str">
        <f xml:space="preserve"> INDEX(韻母對照資料表[], MATCH(雅俗通字典[[#This Row],[字韻]] &amp; LEFT(雅俗通字典[[#This Row],[舒促聲]],1), 韻母對照資料表[十五音識別碼], 0), 2)</f>
        <v>ik</v>
      </c>
      <c r="J3666">
        <f xml:space="preserve"> MATCH(雅俗通字典[[#This Row],[聲調]], 雅俗通聲調, 0)</f>
        <v>4</v>
      </c>
      <c r="K3666" t="str">
        <f xml:space="preserve"> _xlfn.CONCAT(雅俗通字典[[#This Row],[聲]:[調]])</f>
        <v>cik4</v>
      </c>
      <c r="L3666" t="str">
        <f xml:space="preserve"> 雅俗通字典[[#This Row],[字韻]] &amp; 雅俗通字典[[#This Row],[聲調]] &amp; "聲" &amp; 雅俗通字典[[#This Row],[切音]]</f>
        <v>經上入聲出</v>
      </c>
      <c r="M3666" t="str">
        <f xml:space="preserve"> 雅俗通字典[[#This Row],[字韻]] &amp; TEXT(雅俗通字典[[#This Row],[調]], "[DBNum1]") &amp; 雅俗通字典[[#This Row],[切音]]</f>
        <v>經四出</v>
      </c>
    </row>
    <row r="3667" spans="1:13">
      <c r="A3667">
        <v>3666</v>
      </c>
      <c r="B3667" s="13" t="s">
        <v>3975</v>
      </c>
      <c r="C3667" s="13" t="s">
        <v>101</v>
      </c>
      <c r="D3667" s="13" t="s">
        <v>3390</v>
      </c>
      <c r="E3667" s="13" t="s">
        <v>348</v>
      </c>
      <c r="F3667" t="s">
        <v>3963</v>
      </c>
      <c r="G3667" s="13" t="str">
        <f xml:space="preserve"> IF( RIGHT(雅俗通字典[[#This Row],[聲調]],1)&lt;&gt;"入", "舒聲", "促聲")</f>
        <v>促聲</v>
      </c>
      <c r="H3667" t="str">
        <f xml:space="preserve"> INDEX(聲母對照資料表[], MATCH(雅俗通字典[[#This Row],[切音]], 聲母對照資料表[十五音], 0), 2)</f>
        <v>c</v>
      </c>
      <c r="I3667" t="str">
        <f xml:space="preserve"> INDEX(韻母對照資料表[], MATCH(雅俗通字典[[#This Row],[字韻]] &amp; LEFT(雅俗通字典[[#This Row],[舒促聲]],1), 韻母對照資料表[十五音識別碼], 0), 2)</f>
        <v>ik</v>
      </c>
      <c r="J3667">
        <f xml:space="preserve"> MATCH(雅俗通字典[[#This Row],[聲調]], 雅俗通聲調, 0)</f>
        <v>4</v>
      </c>
      <c r="K3667" t="str">
        <f xml:space="preserve"> _xlfn.CONCAT(雅俗通字典[[#This Row],[聲]:[調]])</f>
        <v>cik4</v>
      </c>
      <c r="L3667" t="str">
        <f xml:space="preserve"> 雅俗通字典[[#This Row],[字韻]] &amp; 雅俗通字典[[#This Row],[聲調]] &amp; "聲" &amp; 雅俗通字典[[#This Row],[切音]]</f>
        <v>經上入聲出</v>
      </c>
      <c r="M3667" t="str">
        <f xml:space="preserve"> 雅俗通字典[[#This Row],[字韻]] &amp; TEXT(雅俗通字典[[#This Row],[調]], "[DBNum1]") &amp; 雅俗通字典[[#This Row],[切音]]</f>
        <v>經四出</v>
      </c>
    </row>
    <row r="3668" spans="1:13">
      <c r="A3668">
        <v>3667</v>
      </c>
      <c r="B3668" s="13" t="s">
        <v>3976</v>
      </c>
      <c r="C3668" s="13" t="s">
        <v>101</v>
      </c>
      <c r="D3668" s="13" t="s">
        <v>3390</v>
      </c>
      <c r="E3668" s="13" t="s">
        <v>348</v>
      </c>
      <c r="F3668" t="s">
        <v>3963</v>
      </c>
      <c r="G3668" s="13" t="str">
        <f xml:space="preserve"> IF( RIGHT(雅俗通字典[[#This Row],[聲調]],1)&lt;&gt;"入", "舒聲", "促聲")</f>
        <v>促聲</v>
      </c>
      <c r="H3668" t="str">
        <f xml:space="preserve"> INDEX(聲母對照資料表[], MATCH(雅俗通字典[[#This Row],[切音]], 聲母對照資料表[十五音], 0), 2)</f>
        <v>c</v>
      </c>
      <c r="I3668" t="str">
        <f xml:space="preserve"> INDEX(韻母對照資料表[], MATCH(雅俗通字典[[#This Row],[字韻]] &amp; LEFT(雅俗通字典[[#This Row],[舒促聲]],1), 韻母對照資料表[十五音識別碼], 0), 2)</f>
        <v>ik</v>
      </c>
      <c r="J3668">
        <f xml:space="preserve"> MATCH(雅俗通字典[[#This Row],[聲調]], 雅俗通聲調, 0)</f>
        <v>4</v>
      </c>
      <c r="K3668" t="str">
        <f xml:space="preserve"> _xlfn.CONCAT(雅俗通字典[[#This Row],[聲]:[調]])</f>
        <v>cik4</v>
      </c>
      <c r="L3668" t="str">
        <f xml:space="preserve"> 雅俗通字典[[#This Row],[字韻]] &amp; 雅俗通字典[[#This Row],[聲調]] &amp; "聲" &amp; 雅俗通字典[[#This Row],[切音]]</f>
        <v>經上入聲出</v>
      </c>
      <c r="M3668" t="str">
        <f xml:space="preserve"> 雅俗通字典[[#This Row],[字韻]] &amp; TEXT(雅俗通字典[[#This Row],[調]], "[DBNum1]") &amp; 雅俗通字典[[#This Row],[切音]]</f>
        <v>經四出</v>
      </c>
    </row>
    <row r="3669" spans="1:13">
      <c r="A3669">
        <v>3668</v>
      </c>
      <c r="B3669" s="13" t="s">
        <v>3977</v>
      </c>
      <c r="C3669" s="13" t="s">
        <v>101</v>
      </c>
      <c r="D3669" s="13" t="s">
        <v>3390</v>
      </c>
      <c r="E3669" s="13" t="s">
        <v>348</v>
      </c>
      <c r="F3669" t="s">
        <v>3963</v>
      </c>
      <c r="G3669" s="13" t="str">
        <f xml:space="preserve"> IF( RIGHT(雅俗通字典[[#This Row],[聲調]],1)&lt;&gt;"入", "舒聲", "促聲")</f>
        <v>促聲</v>
      </c>
      <c r="H3669" t="str">
        <f xml:space="preserve"> INDEX(聲母對照資料表[], MATCH(雅俗通字典[[#This Row],[切音]], 聲母對照資料表[十五音], 0), 2)</f>
        <v>c</v>
      </c>
      <c r="I3669" t="str">
        <f xml:space="preserve"> INDEX(韻母對照資料表[], MATCH(雅俗通字典[[#This Row],[字韻]] &amp; LEFT(雅俗通字典[[#This Row],[舒促聲]],1), 韻母對照資料表[十五音識別碼], 0), 2)</f>
        <v>ik</v>
      </c>
      <c r="J3669">
        <f xml:space="preserve"> MATCH(雅俗通字典[[#This Row],[聲調]], 雅俗通聲調, 0)</f>
        <v>4</v>
      </c>
      <c r="K3669" t="str">
        <f xml:space="preserve"> _xlfn.CONCAT(雅俗通字典[[#This Row],[聲]:[調]])</f>
        <v>cik4</v>
      </c>
      <c r="L3669" t="str">
        <f xml:space="preserve"> 雅俗通字典[[#This Row],[字韻]] &amp; 雅俗通字典[[#This Row],[聲調]] &amp; "聲" &amp; 雅俗通字典[[#This Row],[切音]]</f>
        <v>經上入聲出</v>
      </c>
      <c r="M3669" t="str">
        <f xml:space="preserve"> 雅俗通字典[[#This Row],[字韻]] &amp; TEXT(雅俗通字典[[#This Row],[調]], "[DBNum1]") &amp; 雅俗通字典[[#This Row],[切音]]</f>
        <v>經四出</v>
      </c>
    </row>
    <row r="3670" spans="1:13">
      <c r="A3670">
        <v>3669</v>
      </c>
      <c r="B3670" s="13" t="s">
        <v>3978</v>
      </c>
      <c r="C3670" s="13" t="s">
        <v>101</v>
      </c>
      <c r="D3670" s="13" t="s">
        <v>3390</v>
      </c>
      <c r="E3670" s="13" t="s">
        <v>348</v>
      </c>
      <c r="F3670" t="s">
        <v>3963</v>
      </c>
      <c r="G3670" s="13" t="str">
        <f xml:space="preserve"> IF( RIGHT(雅俗通字典[[#This Row],[聲調]],1)&lt;&gt;"入", "舒聲", "促聲")</f>
        <v>促聲</v>
      </c>
      <c r="H3670" t="str">
        <f xml:space="preserve"> INDEX(聲母對照資料表[], MATCH(雅俗通字典[[#This Row],[切音]], 聲母對照資料表[十五音], 0), 2)</f>
        <v>c</v>
      </c>
      <c r="I3670" t="str">
        <f xml:space="preserve"> INDEX(韻母對照資料表[], MATCH(雅俗通字典[[#This Row],[字韻]] &amp; LEFT(雅俗通字典[[#This Row],[舒促聲]],1), 韻母對照資料表[十五音識別碼], 0), 2)</f>
        <v>ik</v>
      </c>
      <c r="J3670">
        <f xml:space="preserve"> MATCH(雅俗通字典[[#This Row],[聲調]], 雅俗通聲調, 0)</f>
        <v>4</v>
      </c>
      <c r="K3670" t="str">
        <f xml:space="preserve"> _xlfn.CONCAT(雅俗通字典[[#This Row],[聲]:[調]])</f>
        <v>cik4</v>
      </c>
      <c r="L3670" t="str">
        <f xml:space="preserve"> 雅俗通字典[[#This Row],[字韻]] &amp; 雅俗通字典[[#This Row],[聲調]] &amp; "聲" &amp; 雅俗通字典[[#This Row],[切音]]</f>
        <v>經上入聲出</v>
      </c>
      <c r="M3670" t="str">
        <f xml:space="preserve"> 雅俗通字典[[#This Row],[字韻]] &amp; TEXT(雅俗通字典[[#This Row],[調]], "[DBNum1]") &amp; 雅俗通字典[[#This Row],[切音]]</f>
        <v>經四出</v>
      </c>
    </row>
    <row r="3671" spans="1:13">
      <c r="A3671">
        <v>3670</v>
      </c>
      <c r="B3671" s="13" t="s">
        <v>3979</v>
      </c>
      <c r="C3671" s="13" t="s">
        <v>101</v>
      </c>
      <c r="D3671" s="13" t="s">
        <v>3390</v>
      </c>
      <c r="E3671" s="13" t="s">
        <v>348</v>
      </c>
      <c r="F3671" t="s">
        <v>3963</v>
      </c>
      <c r="G3671" s="13" t="str">
        <f xml:space="preserve"> IF( RIGHT(雅俗通字典[[#This Row],[聲調]],1)&lt;&gt;"入", "舒聲", "促聲")</f>
        <v>促聲</v>
      </c>
      <c r="H3671" t="str">
        <f xml:space="preserve"> INDEX(聲母對照資料表[], MATCH(雅俗通字典[[#This Row],[切音]], 聲母對照資料表[十五音], 0), 2)</f>
        <v>c</v>
      </c>
      <c r="I3671" t="str">
        <f xml:space="preserve"> INDEX(韻母對照資料表[], MATCH(雅俗通字典[[#This Row],[字韻]] &amp; LEFT(雅俗通字典[[#This Row],[舒促聲]],1), 韻母對照資料表[十五音識別碼], 0), 2)</f>
        <v>ik</v>
      </c>
      <c r="J3671">
        <f xml:space="preserve"> MATCH(雅俗通字典[[#This Row],[聲調]], 雅俗通聲調, 0)</f>
        <v>4</v>
      </c>
      <c r="K3671" t="str">
        <f xml:space="preserve"> _xlfn.CONCAT(雅俗通字典[[#This Row],[聲]:[調]])</f>
        <v>cik4</v>
      </c>
      <c r="L3671" t="str">
        <f xml:space="preserve"> 雅俗通字典[[#This Row],[字韻]] &amp; 雅俗通字典[[#This Row],[聲調]] &amp; "聲" &amp; 雅俗通字典[[#This Row],[切音]]</f>
        <v>經上入聲出</v>
      </c>
      <c r="M3671" t="str">
        <f xml:space="preserve"> 雅俗通字典[[#This Row],[字韻]] &amp; TEXT(雅俗通字典[[#This Row],[調]], "[DBNum1]") &amp; 雅俗通字典[[#This Row],[切音]]</f>
        <v>經四出</v>
      </c>
    </row>
    <row r="3672" spans="1:13">
      <c r="A3672">
        <v>3671</v>
      </c>
      <c r="B3672" s="13" t="s">
        <v>3980</v>
      </c>
      <c r="C3672" s="13" t="s">
        <v>101</v>
      </c>
      <c r="D3672" s="13" t="s">
        <v>3390</v>
      </c>
      <c r="E3672" s="13" t="s">
        <v>348</v>
      </c>
      <c r="F3672" t="s">
        <v>3963</v>
      </c>
      <c r="G3672" s="13" t="str">
        <f xml:space="preserve"> IF( RIGHT(雅俗通字典[[#This Row],[聲調]],1)&lt;&gt;"入", "舒聲", "促聲")</f>
        <v>促聲</v>
      </c>
      <c r="H3672" t="str">
        <f xml:space="preserve"> INDEX(聲母對照資料表[], MATCH(雅俗通字典[[#This Row],[切音]], 聲母對照資料表[十五音], 0), 2)</f>
        <v>c</v>
      </c>
      <c r="I3672" t="str">
        <f xml:space="preserve"> INDEX(韻母對照資料表[], MATCH(雅俗通字典[[#This Row],[字韻]] &amp; LEFT(雅俗通字典[[#This Row],[舒促聲]],1), 韻母對照資料表[十五音識別碼], 0), 2)</f>
        <v>ik</v>
      </c>
      <c r="J3672">
        <f xml:space="preserve"> MATCH(雅俗通字典[[#This Row],[聲調]], 雅俗通聲調, 0)</f>
        <v>4</v>
      </c>
      <c r="K3672" t="str">
        <f xml:space="preserve"> _xlfn.CONCAT(雅俗通字典[[#This Row],[聲]:[調]])</f>
        <v>cik4</v>
      </c>
      <c r="L3672" t="str">
        <f xml:space="preserve"> 雅俗通字典[[#This Row],[字韻]] &amp; 雅俗通字典[[#This Row],[聲調]] &amp; "聲" &amp; 雅俗通字典[[#This Row],[切音]]</f>
        <v>經上入聲出</v>
      </c>
      <c r="M3672" t="str">
        <f xml:space="preserve"> 雅俗通字典[[#This Row],[字韻]] &amp; TEXT(雅俗通字典[[#This Row],[調]], "[DBNum1]") &amp; 雅俗通字典[[#This Row],[切音]]</f>
        <v>經四出</v>
      </c>
    </row>
    <row r="3673" spans="1:13">
      <c r="A3673">
        <v>3672</v>
      </c>
      <c r="B3673" s="13" t="s">
        <v>3981</v>
      </c>
      <c r="C3673" s="13" t="s">
        <v>101</v>
      </c>
      <c r="D3673" s="13" t="s">
        <v>3390</v>
      </c>
      <c r="E3673" s="13" t="s">
        <v>348</v>
      </c>
      <c r="F3673" t="s">
        <v>3963</v>
      </c>
      <c r="G3673" s="13" t="str">
        <f xml:space="preserve"> IF( RIGHT(雅俗通字典[[#This Row],[聲調]],1)&lt;&gt;"入", "舒聲", "促聲")</f>
        <v>促聲</v>
      </c>
      <c r="H3673" t="str">
        <f xml:space="preserve"> INDEX(聲母對照資料表[], MATCH(雅俗通字典[[#This Row],[切音]], 聲母對照資料表[十五音], 0), 2)</f>
        <v>c</v>
      </c>
      <c r="I3673" t="str">
        <f xml:space="preserve"> INDEX(韻母對照資料表[], MATCH(雅俗通字典[[#This Row],[字韻]] &amp; LEFT(雅俗通字典[[#This Row],[舒促聲]],1), 韻母對照資料表[十五音識別碼], 0), 2)</f>
        <v>ik</v>
      </c>
      <c r="J3673">
        <f xml:space="preserve"> MATCH(雅俗通字典[[#This Row],[聲調]], 雅俗通聲調, 0)</f>
        <v>4</v>
      </c>
      <c r="K3673" t="str">
        <f xml:space="preserve"> _xlfn.CONCAT(雅俗通字典[[#This Row],[聲]:[調]])</f>
        <v>cik4</v>
      </c>
      <c r="L3673" t="str">
        <f xml:space="preserve"> 雅俗通字典[[#This Row],[字韻]] &amp; 雅俗通字典[[#This Row],[聲調]] &amp; "聲" &amp; 雅俗通字典[[#This Row],[切音]]</f>
        <v>經上入聲出</v>
      </c>
      <c r="M3673" t="str">
        <f xml:space="preserve"> 雅俗通字典[[#This Row],[字韻]] &amp; TEXT(雅俗通字典[[#This Row],[調]], "[DBNum1]") &amp; 雅俗通字典[[#This Row],[切音]]</f>
        <v>經四出</v>
      </c>
    </row>
    <row r="3674" spans="1:13">
      <c r="A3674">
        <v>3673</v>
      </c>
      <c r="B3674" s="13" t="s">
        <v>3982</v>
      </c>
      <c r="C3674" s="13" t="s">
        <v>101</v>
      </c>
      <c r="D3674" s="13" t="s">
        <v>3390</v>
      </c>
      <c r="E3674" s="13" t="s">
        <v>348</v>
      </c>
      <c r="F3674" t="s">
        <v>3963</v>
      </c>
      <c r="G3674" s="13" t="str">
        <f xml:space="preserve"> IF( RIGHT(雅俗通字典[[#This Row],[聲調]],1)&lt;&gt;"入", "舒聲", "促聲")</f>
        <v>促聲</v>
      </c>
      <c r="H3674" t="str">
        <f xml:space="preserve"> INDEX(聲母對照資料表[], MATCH(雅俗通字典[[#This Row],[切音]], 聲母對照資料表[十五音], 0), 2)</f>
        <v>c</v>
      </c>
      <c r="I3674" t="str">
        <f xml:space="preserve"> INDEX(韻母對照資料表[], MATCH(雅俗通字典[[#This Row],[字韻]] &amp; LEFT(雅俗通字典[[#This Row],[舒促聲]],1), 韻母對照資料表[十五音識別碼], 0), 2)</f>
        <v>ik</v>
      </c>
      <c r="J3674">
        <f xml:space="preserve"> MATCH(雅俗通字典[[#This Row],[聲調]], 雅俗通聲調, 0)</f>
        <v>4</v>
      </c>
      <c r="K3674" t="str">
        <f xml:space="preserve"> _xlfn.CONCAT(雅俗通字典[[#This Row],[聲]:[調]])</f>
        <v>cik4</v>
      </c>
      <c r="L3674" t="str">
        <f xml:space="preserve"> 雅俗通字典[[#This Row],[字韻]] &amp; 雅俗通字典[[#This Row],[聲調]] &amp; "聲" &amp; 雅俗通字典[[#This Row],[切音]]</f>
        <v>經上入聲出</v>
      </c>
      <c r="M3674" t="str">
        <f xml:space="preserve"> 雅俗通字典[[#This Row],[字韻]] &amp; TEXT(雅俗通字典[[#This Row],[調]], "[DBNum1]") &amp; 雅俗通字典[[#This Row],[切音]]</f>
        <v>經四出</v>
      </c>
    </row>
    <row r="3675" spans="1:13">
      <c r="A3675">
        <v>3674</v>
      </c>
      <c r="B3675" s="13" t="s">
        <v>3983</v>
      </c>
      <c r="C3675" s="13" t="s">
        <v>101</v>
      </c>
      <c r="D3675" s="13" t="s">
        <v>3390</v>
      </c>
      <c r="E3675" s="13" t="s">
        <v>348</v>
      </c>
      <c r="F3675" t="s">
        <v>3963</v>
      </c>
      <c r="G3675" s="13" t="str">
        <f xml:space="preserve"> IF( RIGHT(雅俗通字典[[#This Row],[聲調]],1)&lt;&gt;"入", "舒聲", "促聲")</f>
        <v>促聲</v>
      </c>
      <c r="H3675" t="str">
        <f xml:space="preserve"> INDEX(聲母對照資料表[], MATCH(雅俗通字典[[#This Row],[切音]], 聲母對照資料表[十五音], 0), 2)</f>
        <v>c</v>
      </c>
      <c r="I3675" t="str">
        <f xml:space="preserve"> INDEX(韻母對照資料表[], MATCH(雅俗通字典[[#This Row],[字韻]] &amp; LEFT(雅俗通字典[[#This Row],[舒促聲]],1), 韻母對照資料表[十五音識別碼], 0), 2)</f>
        <v>ik</v>
      </c>
      <c r="J3675">
        <f xml:space="preserve"> MATCH(雅俗通字典[[#This Row],[聲調]], 雅俗通聲調, 0)</f>
        <v>4</v>
      </c>
      <c r="K3675" t="str">
        <f xml:space="preserve"> _xlfn.CONCAT(雅俗通字典[[#This Row],[聲]:[調]])</f>
        <v>cik4</v>
      </c>
      <c r="L3675" t="str">
        <f xml:space="preserve"> 雅俗通字典[[#This Row],[字韻]] &amp; 雅俗通字典[[#This Row],[聲調]] &amp; "聲" &amp; 雅俗通字典[[#This Row],[切音]]</f>
        <v>經上入聲出</v>
      </c>
      <c r="M3675" t="str">
        <f xml:space="preserve"> 雅俗通字典[[#This Row],[字韻]] &amp; TEXT(雅俗通字典[[#This Row],[調]], "[DBNum1]") &amp; 雅俗通字典[[#This Row],[切音]]</f>
        <v>經四出</v>
      </c>
    </row>
    <row r="3676" spans="1:13">
      <c r="A3676">
        <v>3675</v>
      </c>
      <c r="B3676" s="13" t="s">
        <v>3984</v>
      </c>
      <c r="C3676" s="13" t="s">
        <v>108</v>
      </c>
      <c r="D3676" s="13" t="s">
        <v>3390</v>
      </c>
      <c r="E3676" s="13" t="s">
        <v>348</v>
      </c>
      <c r="F3676" t="s">
        <v>3985</v>
      </c>
      <c r="G3676" s="13" t="str">
        <f xml:space="preserve"> IF( RIGHT(雅俗通字典[[#This Row],[聲調]],1)&lt;&gt;"入", "舒聲", "促聲")</f>
        <v>促聲</v>
      </c>
      <c r="H3676" t="str">
        <f xml:space="preserve"> INDEX(聲母對照資料表[], MATCH(雅俗通字典[[#This Row],[切音]], 聲母對照資料表[十五音], 0), 2)</f>
        <v>h</v>
      </c>
      <c r="I3676" t="str">
        <f xml:space="preserve"> INDEX(韻母對照資料表[], MATCH(雅俗通字典[[#This Row],[字韻]] &amp; LEFT(雅俗通字典[[#This Row],[舒促聲]],1), 韻母對照資料表[十五音識別碼], 0), 2)</f>
        <v>ik</v>
      </c>
      <c r="J3676">
        <f xml:space="preserve"> MATCH(雅俗通字典[[#This Row],[聲調]], 雅俗通聲調, 0)</f>
        <v>4</v>
      </c>
      <c r="K3676" t="str">
        <f xml:space="preserve"> _xlfn.CONCAT(雅俗通字典[[#This Row],[聲]:[調]])</f>
        <v>hik4</v>
      </c>
      <c r="L3676" t="str">
        <f xml:space="preserve"> 雅俗通字典[[#This Row],[字韻]] &amp; 雅俗通字典[[#This Row],[聲調]] &amp; "聲" &amp; 雅俗通字典[[#This Row],[切音]]</f>
        <v>經上入聲喜</v>
      </c>
      <c r="M3676" t="str">
        <f xml:space="preserve"> 雅俗通字典[[#This Row],[字韻]] &amp; TEXT(雅俗通字典[[#This Row],[調]], "[DBNum1]") &amp; 雅俗通字典[[#This Row],[切音]]</f>
        <v>經四喜</v>
      </c>
    </row>
    <row r="3677" spans="1:13">
      <c r="A3677">
        <v>3676</v>
      </c>
      <c r="B3677" s="13" t="s">
        <v>3986</v>
      </c>
      <c r="C3677" s="13" t="s">
        <v>108</v>
      </c>
      <c r="D3677" s="13" t="s">
        <v>3390</v>
      </c>
      <c r="E3677" s="13" t="s">
        <v>348</v>
      </c>
      <c r="F3677" t="s">
        <v>3985</v>
      </c>
      <c r="G3677" s="13" t="str">
        <f xml:space="preserve"> IF( RIGHT(雅俗通字典[[#This Row],[聲調]],1)&lt;&gt;"入", "舒聲", "促聲")</f>
        <v>促聲</v>
      </c>
      <c r="H3677" t="str">
        <f xml:space="preserve"> INDEX(聲母對照資料表[], MATCH(雅俗通字典[[#This Row],[切音]], 聲母對照資料表[十五音], 0), 2)</f>
        <v>h</v>
      </c>
      <c r="I3677" t="str">
        <f xml:space="preserve"> INDEX(韻母對照資料表[], MATCH(雅俗通字典[[#This Row],[字韻]] &amp; LEFT(雅俗通字典[[#This Row],[舒促聲]],1), 韻母對照資料表[十五音識別碼], 0), 2)</f>
        <v>ik</v>
      </c>
      <c r="J3677">
        <f xml:space="preserve"> MATCH(雅俗通字典[[#This Row],[聲調]], 雅俗通聲調, 0)</f>
        <v>4</v>
      </c>
      <c r="K3677" t="str">
        <f xml:space="preserve"> _xlfn.CONCAT(雅俗通字典[[#This Row],[聲]:[調]])</f>
        <v>hik4</v>
      </c>
      <c r="L3677" t="str">
        <f xml:space="preserve"> 雅俗通字典[[#This Row],[字韻]] &amp; 雅俗通字典[[#This Row],[聲調]] &amp; "聲" &amp; 雅俗通字典[[#This Row],[切音]]</f>
        <v>經上入聲喜</v>
      </c>
      <c r="M3677" t="str">
        <f xml:space="preserve"> 雅俗通字典[[#This Row],[字韻]] &amp; TEXT(雅俗通字典[[#This Row],[調]], "[DBNum1]") &amp; 雅俗通字典[[#This Row],[切音]]</f>
        <v>經四喜</v>
      </c>
    </row>
    <row r="3678" spans="1:13">
      <c r="A3678">
        <v>3677</v>
      </c>
      <c r="B3678" s="13" t="s">
        <v>3987</v>
      </c>
      <c r="C3678" s="13" t="s">
        <v>108</v>
      </c>
      <c r="D3678" s="13" t="s">
        <v>3390</v>
      </c>
      <c r="E3678" s="13" t="s">
        <v>348</v>
      </c>
      <c r="F3678" t="s">
        <v>3985</v>
      </c>
      <c r="G3678" s="13" t="str">
        <f xml:space="preserve"> IF( RIGHT(雅俗通字典[[#This Row],[聲調]],1)&lt;&gt;"入", "舒聲", "促聲")</f>
        <v>促聲</v>
      </c>
      <c r="H3678" t="str">
        <f xml:space="preserve"> INDEX(聲母對照資料表[], MATCH(雅俗通字典[[#This Row],[切音]], 聲母對照資料表[十五音], 0), 2)</f>
        <v>h</v>
      </c>
      <c r="I3678" t="str">
        <f xml:space="preserve"> INDEX(韻母對照資料表[], MATCH(雅俗通字典[[#This Row],[字韻]] &amp; LEFT(雅俗通字典[[#This Row],[舒促聲]],1), 韻母對照資料表[十五音識別碼], 0), 2)</f>
        <v>ik</v>
      </c>
      <c r="J3678">
        <f xml:space="preserve"> MATCH(雅俗通字典[[#This Row],[聲調]], 雅俗通聲調, 0)</f>
        <v>4</v>
      </c>
      <c r="K3678" t="str">
        <f xml:space="preserve"> _xlfn.CONCAT(雅俗通字典[[#This Row],[聲]:[調]])</f>
        <v>hik4</v>
      </c>
      <c r="L3678" t="str">
        <f xml:space="preserve"> 雅俗通字典[[#This Row],[字韻]] &amp; 雅俗通字典[[#This Row],[聲調]] &amp; "聲" &amp; 雅俗通字典[[#This Row],[切音]]</f>
        <v>經上入聲喜</v>
      </c>
      <c r="M3678" t="str">
        <f xml:space="preserve"> 雅俗通字典[[#This Row],[字韻]] &amp; TEXT(雅俗通字典[[#This Row],[調]], "[DBNum1]") &amp; 雅俗通字典[[#This Row],[切音]]</f>
        <v>經四喜</v>
      </c>
    </row>
    <row r="3679" spans="1:13">
      <c r="A3679">
        <v>3678</v>
      </c>
      <c r="B3679" s="13" t="s">
        <v>3988</v>
      </c>
      <c r="C3679" s="13" t="s">
        <v>108</v>
      </c>
      <c r="D3679" s="13" t="s">
        <v>3390</v>
      </c>
      <c r="E3679" s="13" t="s">
        <v>348</v>
      </c>
      <c r="F3679" t="s">
        <v>3985</v>
      </c>
      <c r="G3679" s="13" t="str">
        <f xml:space="preserve"> IF( RIGHT(雅俗通字典[[#This Row],[聲調]],1)&lt;&gt;"入", "舒聲", "促聲")</f>
        <v>促聲</v>
      </c>
      <c r="H3679" t="str">
        <f xml:space="preserve"> INDEX(聲母對照資料表[], MATCH(雅俗通字典[[#This Row],[切音]], 聲母對照資料表[十五音], 0), 2)</f>
        <v>h</v>
      </c>
      <c r="I3679" t="str">
        <f xml:space="preserve"> INDEX(韻母對照資料表[], MATCH(雅俗通字典[[#This Row],[字韻]] &amp; LEFT(雅俗通字典[[#This Row],[舒促聲]],1), 韻母對照資料表[十五音識別碼], 0), 2)</f>
        <v>ik</v>
      </c>
      <c r="J3679">
        <f xml:space="preserve"> MATCH(雅俗通字典[[#This Row],[聲調]], 雅俗通聲調, 0)</f>
        <v>4</v>
      </c>
      <c r="K3679" t="str">
        <f xml:space="preserve"> _xlfn.CONCAT(雅俗通字典[[#This Row],[聲]:[調]])</f>
        <v>hik4</v>
      </c>
      <c r="L3679" t="str">
        <f xml:space="preserve"> 雅俗通字典[[#This Row],[字韻]] &amp; 雅俗通字典[[#This Row],[聲調]] &amp; "聲" &amp; 雅俗通字典[[#This Row],[切音]]</f>
        <v>經上入聲喜</v>
      </c>
      <c r="M3679" t="str">
        <f xml:space="preserve"> 雅俗通字典[[#This Row],[字韻]] &amp; TEXT(雅俗通字典[[#This Row],[調]], "[DBNum1]") &amp; 雅俗通字典[[#This Row],[切音]]</f>
        <v>經四喜</v>
      </c>
    </row>
    <row r="3680" spans="1:13">
      <c r="A3680">
        <v>3679</v>
      </c>
      <c r="B3680" s="13" t="s">
        <v>3989</v>
      </c>
      <c r="C3680" s="13" t="s">
        <v>108</v>
      </c>
      <c r="D3680" s="13" t="s">
        <v>3390</v>
      </c>
      <c r="E3680" s="13" t="s">
        <v>348</v>
      </c>
      <c r="F3680" t="s">
        <v>3985</v>
      </c>
      <c r="G3680" s="13" t="str">
        <f xml:space="preserve"> IF( RIGHT(雅俗通字典[[#This Row],[聲調]],1)&lt;&gt;"入", "舒聲", "促聲")</f>
        <v>促聲</v>
      </c>
      <c r="H3680" t="str">
        <f xml:space="preserve"> INDEX(聲母對照資料表[], MATCH(雅俗通字典[[#This Row],[切音]], 聲母對照資料表[十五音], 0), 2)</f>
        <v>h</v>
      </c>
      <c r="I3680" t="str">
        <f xml:space="preserve"> INDEX(韻母對照資料表[], MATCH(雅俗通字典[[#This Row],[字韻]] &amp; LEFT(雅俗通字典[[#This Row],[舒促聲]],1), 韻母對照資料表[十五音識別碼], 0), 2)</f>
        <v>ik</v>
      </c>
      <c r="J3680">
        <f xml:space="preserve"> MATCH(雅俗通字典[[#This Row],[聲調]], 雅俗通聲調, 0)</f>
        <v>4</v>
      </c>
      <c r="K3680" t="str">
        <f xml:space="preserve"> _xlfn.CONCAT(雅俗通字典[[#This Row],[聲]:[調]])</f>
        <v>hik4</v>
      </c>
      <c r="L3680" t="str">
        <f xml:space="preserve"> 雅俗通字典[[#This Row],[字韻]] &amp; 雅俗通字典[[#This Row],[聲調]] &amp; "聲" &amp; 雅俗通字典[[#This Row],[切音]]</f>
        <v>經上入聲喜</v>
      </c>
      <c r="M3680" t="str">
        <f xml:space="preserve"> 雅俗通字典[[#This Row],[字韻]] &amp; TEXT(雅俗通字典[[#This Row],[調]], "[DBNum1]") &amp; 雅俗通字典[[#This Row],[切音]]</f>
        <v>經四喜</v>
      </c>
    </row>
    <row r="3681" spans="1:13">
      <c r="A3681">
        <v>3680</v>
      </c>
      <c r="B3681" s="13" t="s">
        <v>3990</v>
      </c>
      <c r="C3681" s="13" t="s">
        <v>147</v>
      </c>
      <c r="D3681" s="13" t="s">
        <v>3390</v>
      </c>
      <c r="E3681" s="13" t="s">
        <v>462</v>
      </c>
      <c r="F3681" t="s">
        <v>3991</v>
      </c>
      <c r="G3681" s="13" t="str">
        <f xml:space="preserve"> IF( RIGHT(雅俗通字典[[#This Row],[聲調]],1)&lt;&gt;"入", "舒聲", "促聲")</f>
        <v>舒聲</v>
      </c>
      <c r="H3681" t="str">
        <f xml:space="preserve"> INDEX(聲母對照資料表[], MATCH(雅俗通字典[[#This Row],[切音]], 聲母對照資料表[十五音], 0), 2)</f>
        <v>l</v>
      </c>
      <c r="I3681" t="str">
        <f xml:space="preserve"> INDEX(韻母對照資料表[], MATCH(雅俗通字典[[#This Row],[字韻]] &amp; LEFT(雅俗通字典[[#This Row],[舒促聲]],1), 韻母對照資料表[十五音識別碼], 0), 2)</f>
        <v>ing</v>
      </c>
      <c r="J3681">
        <f xml:space="preserve"> MATCH(雅俗通字典[[#This Row],[聲調]], 雅俗通聲調, 0)</f>
        <v>5</v>
      </c>
      <c r="K3681" t="str">
        <f xml:space="preserve"> _xlfn.CONCAT(雅俗通字典[[#This Row],[聲]:[調]])</f>
        <v>ling5</v>
      </c>
      <c r="L3681" t="str">
        <f xml:space="preserve"> 雅俗通字典[[#This Row],[字韻]] &amp; 雅俗通字典[[#This Row],[聲調]] &amp; "聲" &amp; 雅俗通字典[[#This Row],[切音]]</f>
        <v>經下平聲柳</v>
      </c>
      <c r="M3681" t="str">
        <f xml:space="preserve"> 雅俗通字典[[#This Row],[字韻]] &amp; TEXT(雅俗通字典[[#This Row],[調]], "[DBNum1]") &amp; 雅俗通字典[[#This Row],[切音]]</f>
        <v>經五柳</v>
      </c>
    </row>
    <row r="3682" spans="1:13">
      <c r="A3682">
        <v>3681</v>
      </c>
      <c r="B3682" s="13" t="s">
        <v>3992</v>
      </c>
      <c r="C3682" s="13" t="s">
        <v>147</v>
      </c>
      <c r="D3682" s="13" t="s">
        <v>3390</v>
      </c>
      <c r="E3682" s="13" t="s">
        <v>462</v>
      </c>
      <c r="F3682" t="s">
        <v>3991</v>
      </c>
      <c r="G3682" s="13" t="str">
        <f xml:space="preserve"> IF( RIGHT(雅俗通字典[[#This Row],[聲調]],1)&lt;&gt;"入", "舒聲", "促聲")</f>
        <v>舒聲</v>
      </c>
      <c r="H3682" t="str">
        <f xml:space="preserve"> INDEX(聲母對照資料表[], MATCH(雅俗通字典[[#This Row],[切音]], 聲母對照資料表[十五音], 0), 2)</f>
        <v>l</v>
      </c>
      <c r="I3682" t="str">
        <f xml:space="preserve"> INDEX(韻母對照資料表[], MATCH(雅俗通字典[[#This Row],[字韻]] &amp; LEFT(雅俗通字典[[#This Row],[舒促聲]],1), 韻母對照資料表[十五音識別碼], 0), 2)</f>
        <v>ing</v>
      </c>
      <c r="J3682">
        <f xml:space="preserve"> MATCH(雅俗通字典[[#This Row],[聲調]], 雅俗通聲調, 0)</f>
        <v>5</v>
      </c>
      <c r="K3682" t="str">
        <f xml:space="preserve"> _xlfn.CONCAT(雅俗通字典[[#This Row],[聲]:[調]])</f>
        <v>ling5</v>
      </c>
      <c r="L3682" t="str">
        <f xml:space="preserve"> 雅俗通字典[[#This Row],[字韻]] &amp; 雅俗通字典[[#This Row],[聲調]] &amp; "聲" &amp; 雅俗通字典[[#This Row],[切音]]</f>
        <v>經下平聲柳</v>
      </c>
      <c r="M3682" t="str">
        <f xml:space="preserve"> 雅俗通字典[[#This Row],[字韻]] &amp; TEXT(雅俗通字典[[#This Row],[調]], "[DBNum1]") &amp; 雅俗通字典[[#This Row],[切音]]</f>
        <v>經五柳</v>
      </c>
    </row>
    <row r="3683" spans="1:13">
      <c r="A3683">
        <v>3682</v>
      </c>
      <c r="B3683" s="13" t="s">
        <v>3993</v>
      </c>
      <c r="C3683" s="13" t="s">
        <v>147</v>
      </c>
      <c r="D3683" s="13" t="s">
        <v>3390</v>
      </c>
      <c r="E3683" s="13" t="s">
        <v>462</v>
      </c>
      <c r="F3683" t="s">
        <v>3991</v>
      </c>
      <c r="G3683" s="13" t="str">
        <f xml:space="preserve"> IF( RIGHT(雅俗通字典[[#This Row],[聲調]],1)&lt;&gt;"入", "舒聲", "促聲")</f>
        <v>舒聲</v>
      </c>
      <c r="H3683" t="str">
        <f xml:space="preserve"> INDEX(聲母對照資料表[], MATCH(雅俗通字典[[#This Row],[切音]], 聲母對照資料表[十五音], 0), 2)</f>
        <v>l</v>
      </c>
      <c r="I3683" t="str">
        <f xml:space="preserve"> INDEX(韻母對照資料表[], MATCH(雅俗通字典[[#This Row],[字韻]] &amp; LEFT(雅俗通字典[[#This Row],[舒促聲]],1), 韻母對照資料表[十五音識別碼], 0), 2)</f>
        <v>ing</v>
      </c>
      <c r="J3683">
        <f xml:space="preserve"> MATCH(雅俗通字典[[#This Row],[聲調]], 雅俗通聲調, 0)</f>
        <v>5</v>
      </c>
      <c r="K3683" t="str">
        <f xml:space="preserve"> _xlfn.CONCAT(雅俗通字典[[#This Row],[聲]:[調]])</f>
        <v>ling5</v>
      </c>
      <c r="L3683" t="str">
        <f xml:space="preserve"> 雅俗通字典[[#This Row],[字韻]] &amp; 雅俗通字典[[#This Row],[聲調]] &amp; "聲" &amp; 雅俗通字典[[#This Row],[切音]]</f>
        <v>經下平聲柳</v>
      </c>
      <c r="M3683" t="str">
        <f xml:space="preserve"> 雅俗通字典[[#This Row],[字韻]] &amp; TEXT(雅俗通字典[[#This Row],[調]], "[DBNum1]") &amp; 雅俗通字典[[#This Row],[切音]]</f>
        <v>經五柳</v>
      </c>
    </row>
    <row r="3684" spans="1:13">
      <c r="A3684">
        <v>3683</v>
      </c>
      <c r="B3684" s="13" t="s">
        <v>3994</v>
      </c>
      <c r="C3684" s="13" t="s">
        <v>147</v>
      </c>
      <c r="D3684" s="13" t="s">
        <v>3390</v>
      </c>
      <c r="E3684" s="13" t="s">
        <v>462</v>
      </c>
      <c r="F3684" t="s">
        <v>3991</v>
      </c>
      <c r="G3684" s="13" t="str">
        <f xml:space="preserve"> IF( RIGHT(雅俗通字典[[#This Row],[聲調]],1)&lt;&gt;"入", "舒聲", "促聲")</f>
        <v>舒聲</v>
      </c>
      <c r="H3684" t="str">
        <f xml:space="preserve"> INDEX(聲母對照資料表[], MATCH(雅俗通字典[[#This Row],[切音]], 聲母對照資料表[十五音], 0), 2)</f>
        <v>l</v>
      </c>
      <c r="I3684" t="str">
        <f xml:space="preserve"> INDEX(韻母對照資料表[], MATCH(雅俗通字典[[#This Row],[字韻]] &amp; LEFT(雅俗通字典[[#This Row],[舒促聲]],1), 韻母對照資料表[十五音識別碼], 0), 2)</f>
        <v>ing</v>
      </c>
      <c r="J3684">
        <f xml:space="preserve"> MATCH(雅俗通字典[[#This Row],[聲調]], 雅俗通聲調, 0)</f>
        <v>5</v>
      </c>
      <c r="K3684" t="str">
        <f xml:space="preserve"> _xlfn.CONCAT(雅俗通字典[[#This Row],[聲]:[調]])</f>
        <v>ling5</v>
      </c>
      <c r="L3684" t="str">
        <f xml:space="preserve"> 雅俗通字典[[#This Row],[字韻]] &amp; 雅俗通字典[[#This Row],[聲調]] &amp; "聲" &amp; 雅俗通字典[[#This Row],[切音]]</f>
        <v>經下平聲柳</v>
      </c>
      <c r="M3684" t="str">
        <f xml:space="preserve"> 雅俗通字典[[#This Row],[字韻]] &amp; TEXT(雅俗通字典[[#This Row],[調]], "[DBNum1]") &amp; 雅俗通字典[[#This Row],[切音]]</f>
        <v>經五柳</v>
      </c>
    </row>
    <row r="3685" spans="1:13">
      <c r="A3685">
        <v>3684</v>
      </c>
      <c r="B3685" s="13" t="s">
        <v>3995</v>
      </c>
      <c r="C3685" s="13" t="s">
        <v>147</v>
      </c>
      <c r="D3685" s="13" t="s">
        <v>3390</v>
      </c>
      <c r="E3685" s="13" t="s">
        <v>462</v>
      </c>
      <c r="F3685" t="s">
        <v>3991</v>
      </c>
      <c r="G3685" s="13" t="str">
        <f xml:space="preserve"> IF( RIGHT(雅俗通字典[[#This Row],[聲調]],1)&lt;&gt;"入", "舒聲", "促聲")</f>
        <v>舒聲</v>
      </c>
      <c r="H3685" t="str">
        <f xml:space="preserve"> INDEX(聲母對照資料表[], MATCH(雅俗通字典[[#This Row],[切音]], 聲母對照資料表[十五音], 0), 2)</f>
        <v>l</v>
      </c>
      <c r="I3685" t="str">
        <f xml:space="preserve"> INDEX(韻母對照資料表[], MATCH(雅俗通字典[[#This Row],[字韻]] &amp; LEFT(雅俗通字典[[#This Row],[舒促聲]],1), 韻母對照資料表[十五音識別碼], 0), 2)</f>
        <v>ing</v>
      </c>
      <c r="J3685">
        <f xml:space="preserve"> MATCH(雅俗通字典[[#This Row],[聲調]], 雅俗通聲調, 0)</f>
        <v>5</v>
      </c>
      <c r="K3685" t="str">
        <f xml:space="preserve"> _xlfn.CONCAT(雅俗通字典[[#This Row],[聲]:[調]])</f>
        <v>ling5</v>
      </c>
      <c r="L3685" t="str">
        <f xml:space="preserve"> 雅俗通字典[[#This Row],[字韻]] &amp; 雅俗通字典[[#This Row],[聲調]] &amp; "聲" &amp; 雅俗通字典[[#This Row],[切音]]</f>
        <v>經下平聲柳</v>
      </c>
      <c r="M3685" t="str">
        <f xml:space="preserve"> 雅俗通字典[[#This Row],[字韻]] &amp; TEXT(雅俗通字典[[#This Row],[調]], "[DBNum1]") &amp; 雅俗通字典[[#This Row],[切音]]</f>
        <v>經五柳</v>
      </c>
    </row>
    <row r="3686" spans="1:13">
      <c r="A3686">
        <v>3685</v>
      </c>
      <c r="B3686" s="13" t="s">
        <v>3996</v>
      </c>
      <c r="C3686" s="13" t="s">
        <v>147</v>
      </c>
      <c r="D3686" s="13" t="s">
        <v>3390</v>
      </c>
      <c r="E3686" s="13" t="s">
        <v>462</v>
      </c>
      <c r="F3686" t="s">
        <v>3991</v>
      </c>
      <c r="G3686" s="13" t="str">
        <f xml:space="preserve"> IF( RIGHT(雅俗通字典[[#This Row],[聲調]],1)&lt;&gt;"入", "舒聲", "促聲")</f>
        <v>舒聲</v>
      </c>
      <c r="H3686" t="str">
        <f xml:space="preserve"> INDEX(聲母對照資料表[], MATCH(雅俗通字典[[#This Row],[切音]], 聲母對照資料表[十五音], 0), 2)</f>
        <v>l</v>
      </c>
      <c r="I3686" t="str">
        <f xml:space="preserve"> INDEX(韻母對照資料表[], MATCH(雅俗通字典[[#This Row],[字韻]] &amp; LEFT(雅俗通字典[[#This Row],[舒促聲]],1), 韻母對照資料表[十五音識別碼], 0), 2)</f>
        <v>ing</v>
      </c>
      <c r="J3686">
        <f xml:space="preserve"> MATCH(雅俗通字典[[#This Row],[聲調]], 雅俗通聲調, 0)</f>
        <v>5</v>
      </c>
      <c r="K3686" t="str">
        <f xml:space="preserve"> _xlfn.CONCAT(雅俗通字典[[#This Row],[聲]:[調]])</f>
        <v>ling5</v>
      </c>
      <c r="L3686" t="str">
        <f xml:space="preserve"> 雅俗通字典[[#This Row],[字韻]] &amp; 雅俗通字典[[#This Row],[聲調]] &amp; "聲" &amp; 雅俗通字典[[#This Row],[切音]]</f>
        <v>經下平聲柳</v>
      </c>
      <c r="M3686" t="str">
        <f xml:space="preserve"> 雅俗通字典[[#This Row],[字韻]] &amp; TEXT(雅俗通字典[[#This Row],[調]], "[DBNum1]") &amp; 雅俗通字典[[#This Row],[切音]]</f>
        <v>經五柳</v>
      </c>
    </row>
    <row r="3687" spans="1:13">
      <c r="A3687">
        <v>3686</v>
      </c>
      <c r="B3687" s="13" t="s">
        <v>3997</v>
      </c>
      <c r="C3687" s="13" t="s">
        <v>147</v>
      </c>
      <c r="D3687" s="13" t="s">
        <v>3390</v>
      </c>
      <c r="E3687" s="13" t="s">
        <v>462</v>
      </c>
      <c r="F3687" t="s">
        <v>3991</v>
      </c>
      <c r="G3687" s="13" t="str">
        <f xml:space="preserve"> IF( RIGHT(雅俗通字典[[#This Row],[聲調]],1)&lt;&gt;"入", "舒聲", "促聲")</f>
        <v>舒聲</v>
      </c>
      <c r="H3687" t="str">
        <f xml:space="preserve"> INDEX(聲母對照資料表[], MATCH(雅俗通字典[[#This Row],[切音]], 聲母對照資料表[十五音], 0), 2)</f>
        <v>l</v>
      </c>
      <c r="I3687" t="str">
        <f xml:space="preserve"> INDEX(韻母對照資料表[], MATCH(雅俗通字典[[#This Row],[字韻]] &amp; LEFT(雅俗通字典[[#This Row],[舒促聲]],1), 韻母對照資料表[十五音識別碼], 0), 2)</f>
        <v>ing</v>
      </c>
      <c r="J3687">
        <f xml:space="preserve"> MATCH(雅俗通字典[[#This Row],[聲調]], 雅俗通聲調, 0)</f>
        <v>5</v>
      </c>
      <c r="K3687" t="str">
        <f xml:space="preserve"> _xlfn.CONCAT(雅俗通字典[[#This Row],[聲]:[調]])</f>
        <v>ling5</v>
      </c>
      <c r="L3687" t="str">
        <f xml:space="preserve"> 雅俗通字典[[#This Row],[字韻]] &amp; 雅俗通字典[[#This Row],[聲調]] &amp; "聲" &amp; 雅俗通字典[[#This Row],[切音]]</f>
        <v>經下平聲柳</v>
      </c>
      <c r="M3687" t="str">
        <f xml:space="preserve"> 雅俗通字典[[#This Row],[字韻]] &amp; TEXT(雅俗通字典[[#This Row],[調]], "[DBNum1]") &amp; 雅俗通字典[[#This Row],[切音]]</f>
        <v>經五柳</v>
      </c>
    </row>
    <row r="3688" spans="1:13">
      <c r="A3688">
        <v>3687</v>
      </c>
      <c r="B3688" s="13" t="s">
        <v>3998</v>
      </c>
      <c r="C3688" s="13" t="s">
        <v>147</v>
      </c>
      <c r="D3688" s="13" t="s">
        <v>3390</v>
      </c>
      <c r="E3688" s="13" t="s">
        <v>462</v>
      </c>
      <c r="F3688" t="s">
        <v>3991</v>
      </c>
      <c r="G3688" s="13" t="str">
        <f xml:space="preserve"> IF( RIGHT(雅俗通字典[[#This Row],[聲調]],1)&lt;&gt;"入", "舒聲", "促聲")</f>
        <v>舒聲</v>
      </c>
      <c r="H3688" t="str">
        <f xml:space="preserve"> INDEX(聲母對照資料表[], MATCH(雅俗通字典[[#This Row],[切音]], 聲母對照資料表[十五音], 0), 2)</f>
        <v>l</v>
      </c>
      <c r="I3688" t="str">
        <f xml:space="preserve"> INDEX(韻母對照資料表[], MATCH(雅俗通字典[[#This Row],[字韻]] &amp; LEFT(雅俗通字典[[#This Row],[舒促聲]],1), 韻母對照資料表[十五音識別碼], 0), 2)</f>
        <v>ing</v>
      </c>
      <c r="J3688">
        <f xml:space="preserve"> MATCH(雅俗通字典[[#This Row],[聲調]], 雅俗通聲調, 0)</f>
        <v>5</v>
      </c>
      <c r="K3688" t="str">
        <f xml:space="preserve"> _xlfn.CONCAT(雅俗通字典[[#This Row],[聲]:[調]])</f>
        <v>ling5</v>
      </c>
      <c r="L3688" t="str">
        <f xml:space="preserve"> 雅俗通字典[[#This Row],[字韻]] &amp; 雅俗通字典[[#This Row],[聲調]] &amp; "聲" &amp; 雅俗通字典[[#This Row],[切音]]</f>
        <v>經下平聲柳</v>
      </c>
      <c r="M3688" t="str">
        <f xml:space="preserve"> 雅俗通字典[[#This Row],[字韻]] &amp; TEXT(雅俗通字典[[#This Row],[調]], "[DBNum1]") &amp; 雅俗通字典[[#This Row],[切音]]</f>
        <v>經五柳</v>
      </c>
    </row>
    <row r="3689" spans="1:13">
      <c r="A3689">
        <v>3688</v>
      </c>
      <c r="B3689" s="13" t="s">
        <v>3999</v>
      </c>
      <c r="C3689" s="13" t="s">
        <v>147</v>
      </c>
      <c r="D3689" s="13" t="s">
        <v>3390</v>
      </c>
      <c r="E3689" s="13" t="s">
        <v>462</v>
      </c>
      <c r="F3689" t="s">
        <v>3991</v>
      </c>
      <c r="G3689" s="13" t="str">
        <f xml:space="preserve"> IF( RIGHT(雅俗通字典[[#This Row],[聲調]],1)&lt;&gt;"入", "舒聲", "促聲")</f>
        <v>舒聲</v>
      </c>
      <c r="H3689" t="str">
        <f xml:space="preserve"> INDEX(聲母對照資料表[], MATCH(雅俗通字典[[#This Row],[切音]], 聲母對照資料表[十五音], 0), 2)</f>
        <v>l</v>
      </c>
      <c r="I3689" t="str">
        <f xml:space="preserve"> INDEX(韻母對照資料表[], MATCH(雅俗通字典[[#This Row],[字韻]] &amp; LEFT(雅俗通字典[[#This Row],[舒促聲]],1), 韻母對照資料表[十五音識別碼], 0), 2)</f>
        <v>ing</v>
      </c>
      <c r="J3689">
        <f xml:space="preserve"> MATCH(雅俗通字典[[#This Row],[聲調]], 雅俗通聲調, 0)</f>
        <v>5</v>
      </c>
      <c r="K3689" t="str">
        <f xml:space="preserve"> _xlfn.CONCAT(雅俗通字典[[#This Row],[聲]:[調]])</f>
        <v>ling5</v>
      </c>
      <c r="L3689" t="str">
        <f xml:space="preserve"> 雅俗通字典[[#This Row],[字韻]] &amp; 雅俗通字典[[#This Row],[聲調]] &amp; "聲" &amp; 雅俗通字典[[#This Row],[切音]]</f>
        <v>經下平聲柳</v>
      </c>
      <c r="M3689" t="str">
        <f xml:space="preserve"> 雅俗通字典[[#This Row],[字韻]] &amp; TEXT(雅俗通字典[[#This Row],[調]], "[DBNum1]") &amp; 雅俗通字典[[#This Row],[切音]]</f>
        <v>經五柳</v>
      </c>
    </row>
    <row r="3690" spans="1:13">
      <c r="A3690">
        <v>3689</v>
      </c>
      <c r="B3690" s="13" t="s">
        <v>4000</v>
      </c>
      <c r="C3690" s="13" t="s">
        <v>147</v>
      </c>
      <c r="D3690" s="13" t="s">
        <v>3390</v>
      </c>
      <c r="E3690" s="13" t="s">
        <v>462</v>
      </c>
      <c r="F3690" t="s">
        <v>3991</v>
      </c>
      <c r="G3690" s="13" t="str">
        <f xml:space="preserve"> IF( RIGHT(雅俗通字典[[#This Row],[聲調]],1)&lt;&gt;"入", "舒聲", "促聲")</f>
        <v>舒聲</v>
      </c>
      <c r="H3690" t="str">
        <f xml:space="preserve"> INDEX(聲母對照資料表[], MATCH(雅俗通字典[[#This Row],[切音]], 聲母對照資料表[十五音], 0), 2)</f>
        <v>l</v>
      </c>
      <c r="I3690" t="str">
        <f xml:space="preserve"> INDEX(韻母對照資料表[], MATCH(雅俗通字典[[#This Row],[字韻]] &amp; LEFT(雅俗通字典[[#This Row],[舒促聲]],1), 韻母對照資料表[十五音識別碼], 0), 2)</f>
        <v>ing</v>
      </c>
      <c r="J3690">
        <f xml:space="preserve"> MATCH(雅俗通字典[[#This Row],[聲調]], 雅俗通聲調, 0)</f>
        <v>5</v>
      </c>
      <c r="K3690" t="str">
        <f xml:space="preserve"> _xlfn.CONCAT(雅俗通字典[[#This Row],[聲]:[調]])</f>
        <v>ling5</v>
      </c>
      <c r="L3690" t="str">
        <f xml:space="preserve"> 雅俗通字典[[#This Row],[字韻]] &amp; 雅俗通字典[[#This Row],[聲調]] &amp; "聲" &amp; 雅俗通字典[[#This Row],[切音]]</f>
        <v>經下平聲柳</v>
      </c>
      <c r="M3690" t="str">
        <f xml:space="preserve"> 雅俗通字典[[#This Row],[字韻]] &amp; TEXT(雅俗通字典[[#This Row],[調]], "[DBNum1]") &amp; 雅俗通字典[[#This Row],[切音]]</f>
        <v>經五柳</v>
      </c>
    </row>
    <row r="3691" spans="1:13">
      <c r="A3691">
        <v>3690</v>
      </c>
      <c r="B3691" s="13" t="s">
        <v>4001</v>
      </c>
      <c r="C3691" s="13" t="s">
        <v>147</v>
      </c>
      <c r="D3691" s="13" t="s">
        <v>3390</v>
      </c>
      <c r="E3691" s="13" t="s">
        <v>462</v>
      </c>
      <c r="F3691" t="s">
        <v>3991</v>
      </c>
      <c r="G3691" s="13" t="str">
        <f xml:space="preserve"> IF( RIGHT(雅俗通字典[[#This Row],[聲調]],1)&lt;&gt;"入", "舒聲", "促聲")</f>
        <v>舒聲</v>
      </c>
      <c r="H3691" t="str">
        <f xml:space="preserve"> INDEX(聲母對照資料表[], MATCH(雅俗通字典[[#This Row],[切音]], 聲母對照資料表[十五音], 0), 2)</f>
        <v>l</v>
      </c>
      <c r="I3691" t="str">
        <f xml:space="preserve"> INDEX(韻母對照資料表[], MATCH(雅俗通字典[[#This Row],[字韻]] &amp; LEFT(雅俗通字典[[#This Row],[舒促聲]],1), 韻母對照資料表[十五音識別碼], 0), 2)</f>
        <v>ing</v>
      </c>
      <c r="J3691">
        <f xml:space="preserve"> MATCH(雅俗通字典[[#This Row],[聲調]], 雅俗通聲調, 0)</f>
        <v>5</v>
      </c>
      <c r="K3691" t="str">
        <f xml:space="preserve"> _xlfn.CONCAT(雅俗通字典[[#This Row],[聲]:[調]])</f>
        <v>ling5</v>
      </c>
      <c r="L3691" t="str">
        <f xml:space="preserve"> 雅俗通字典[[#This Row],[字韻]] &amp; 雅俗通字典[[#This Row],[聲調]] &amp; "聲" &amp; 雅俗通字典[[#This Row],[切音]]</f>
        <v>經下平聲柳</v>
      </c>
      <c r="M3691" t="str">
        <f xml:space="preserve"> 雅俗通字典[[#This Row],[字韻]] &amp; TEXT(雅俗通字典[[#This Row],[調]], "[DBNum1]") &amp; 雅俗通字典[[#This Row],[切音]]</f>
        <v>經五柳</v>
      </c>
    </row>
    <row r="3692" spans="1:13">
      <c r="A3692">
        <v>3691</v>
      </c>
      <c r="B3692" s="13" t="s">
        <v>4002</v>
      </c>
      <c r="C3692" s="13" t="s">
        <v>147</v>
      </c>
      <c r="D3692" s="13" t="s">
        <v>3390</v>
      </c>
      <c r="E3692" s="13" t="s">
        <v>462</v>
      </c>
      <c r="F3692" t="s">
        <v>3991</v>
      </c>
      <c r="G3692" s="13" t="str">
        <f xml:space="preserve"> IF( RIGHT(雅俗通字典[[#This Row],[聲調]],1)&lt;&gt;"入", "舒聲", "促聲")</f>
        <v>舒聲</v>
      </c>
      <c r="H3692" t="str">
        <f xml:space="preserve"> INDEX(聲母對照資料表[], MATCH(雅俗通字典[[#This Row],[切音]], 聲母對照資料表[十五音], 0), 2)</f>
        <v>l</v>
      </c>
      <c r="I3692" t="str">
        <f xml:space="preserve"> INDEX(韻母對照資料表[], MATCH(雅俗通字典[[#This Row],[字韻]] &amp; LEFT(雅俗通字典[[#This Row],[舒促聲]],1), 韻母對照資料表[十五音識別碼], 0), 2)</f>
        <v>ing</v>
      </c>
      <c r="J3692">
        <f xml:space="preserve"> MATCH(雅俗通字典[[#This Row],[聲調]], 雅俗通聲調, 0)</f>
        <v>5</v>
      </c>
      <c r="K3692" t="str">
        <f xml:space="preserve"> _xlfn.CONCAT(雅俗通字典[[#This Row],[聲]:[調]])</f>
        <v>ling5</v>
      </c>
      <c r="L3692" t="str">
        <f xml:space="preserve"> 雅俗通字典[[#This Row],[字韻]] &amp; 雅俗通字典[[#This Row],[聲調]] &amp; "聲" &amp; 雅俗通字典[[#This Row],[切音]]</f>
        <v>經下平聲柳</v>
      </c>
      <c r="M3692" t="str">
        <f xml:space="preserve"> 雅俗通字典[[#This Row],[字韻]] &amp; TEXT(雅俗通字典[[#This Row],[調]], "[DBNum1]") &amp; 雅俗通字典[[#This Row],[切音]]</f>
        <v>經五柳</v>
      </c>
    </row>
    <row r="3693" spans="1:13">
      <c r="A3693">
        <v>3692</v>
      </c>
      <c r="B3693" s="13" t="s">
        <v>4003</v>
      </c>
      <c r="C3693" s="13" t="s">
        <v>147</v>
      </c>
      <c r="D3693" s="13" t="s">
        <v>3390</v>
      </c>
      <c r="E3693" s="13" t="s">
        <v>462</v>
      </c>
      <c r="F3693" t="s">
        <v>3991</v>
      </c>
      <c r="G3693" s="13" t="str">
        <f xml:space="preserve"> IF( RIGHT(雅俗通字典[[#This Row],[聲調]],1)&lt;&gt;"入", "舒聲", "促聲")</f>
        <v>舒聲</v>
      </c>
      <c r="H3693" t="str">
        <f xml:space="preserve"> INDEX(聲母對照資料表[], MATCH(雅俗通字典[[#This Row],[切音]], 聲母對照資料表[十五音], 0), 2)</f>
        <v>l</v>
      </c>
      <c r="I3693" t="str">
        <f xml:space="preserve"> INDEX(韻母對照資料表[], MATCH(雅俗通字典[[#This Row],[字韻]] &amp; LEFT(雅俗通字典[[#This Row],[舒促聲]],1), 韻母對照資料表[十五音識別碼], 0), 2)</f>
        <v>ing</v>
      </c>
      <c r="J3693">
        <f xml:space="preserve"> MATCH(雅俗通字典[[#This Row],[聲調]], 雅俗通聲調, 0)</f>
        <v>5</v>
      </c>
      <c r="K3693" t="str">
        <f xml:space="preserve"> _xlfn.CONCAT(雅俗通字典[[#This Row],[聲]:[調]])</f>
        <v>ling5</v>
      </c>
      <c r="L3693" t="str">
        <f xml:space="preserve"> 雅俗通字典[[#This Row],[字韻]] &amp; 雅俗通字典[[#This Row],[聲調]] &amp; "聲" &amp; 雅俗通字典[[#This Row],[切音]]</f>
        <v>經下平聲柳</v>
      </c>
      <c r="M3693" t="str">
        <f xml:space="preserve"> 雅俗通字典[[#This Row],[字韻]] &amp; TEXT(雅俗通字典[[#This Row],[調]], "[DBNum1]") &amp; 雅俗通字典[[#This Row],[切音]]</f>
        <v>經五柳</v>
      </c>
    </row>
    <row r="3694" spans="1:13">
      <c r="A3694">
        <v>3693</v>
      </c>
      <c r="B3694" s="13" t="s">
        <v>4004</v>
      </c>
      <c r="C3694" s="13" t="s">
        <v>147</v>
      </c>
      <c r="D3694" s="13" t="s">
        <v>3390</v>
      </c>
      <c r="E3694" s="13" t="s">
        <v>462</v>
      </c>
      <c r="F3694" t="s">
        <v>3991</v>
      </c>
      <c r="G3694" s="13" t="str">
        <f xml:space="preserve"> IF( RIGHT(雅俗通字典[[#This Row],[聲調]],1)&lt;&gt;"入", "舒聲", "促聲")</f>
        <v>舒聲</v>
      </c>
      <c r="H3694" t="str">
        <f xml:space="preserve"> INDEX(聲母對照資料表[], MATCH(雅俗通字典[[#This Row],[切音]], 聲母對照資料表[十五音], 0), 2)</f>
        <v>l</v>
      </c>
      <c r="I3694" t="str">
        <f xml:space="preserve"> INDEX(韻母對照資料表[], MATCH(雅俗通字典[[#This Row],[字韻]] &amp; LEFT(雅俗通字典[[#This Row],[舒促聲]],1), 韻母對照資料表[十五音識別碼], 0), 2)</f>
        <v>ing</v>
      </c>
      <c r="J3694">
        <f xml:space="preserve"> MATCH(雅俗通字典[[#This Row],[聲調]], 雅俗通聲調, 0)</f>
        <v>5</v>
      </c>
      <c r="K3694" t="str">
        <f xml:space="preserve"> _xlfn.CONCAT(雅俗通字典[[#This Row],[聲]:[調]])</f>
        <v>ling5</v>
      </c>
      <c r="L3694" t="str">
        <f xml:space="preserve"> 雅俗通字典[[#This Row],[字韻]] &amp; 雅俗通字典[[#This Row],[聲調]] &amp; "聲" &amp; 雅俗通字典[[#This Row],[切音]]</f>
        <v>經下平聲柳</v>
      </c>
      <c r="M3694" t="str">
        <f xml:space="preserve"> 雅俗通字典[[#This Row],[字韻]] &amp; TEXT(雅俗通字典[[#This Row],[調]], "[DBNum1]") &amp; 雅俗通字典[[#This Row],[切音]]</f>
        <v>經五柳</v>
      </c>
    </row>
    <row r="3695" spans="1:13">
      <c r="A3695">
        <v>3694</v>
      </c>
      <c r="B3695" s="13" t="s">
        <v>4005</v>
      </c>
      <c r="C3695" s="13" t="s">
        <v>147</v>
      </c>
      <c r="D3695" s="13" t="s">
        <v>3390</v>
      </c>
      <c r="E3695" s="13" t="s">
        <v>462</v>
      </c>
      <c r="F3695" t="s">
        <v>3991</v>
      </c>
      <c r="G3695" s="13" t="str">
        <f xml:space="preserve"> IF( RIGHT(雅俗通字典[[#This Row],[聲調]],1)&lt;&gt;"入", "舒聲", "促聲")</f>
        <v>舒聲</v>
      </c>
      <c r="H3695" t="str">
        <f xml:space="preserve"> INDEX(聲母對照資料表[], MATCH(雅俗通字典[[#This Row],[切音]], 聲母對照資料表[十五音], 0), 2)</f>
        <v>l</v>
      </c>
      <c r="I3695" t="str">
        <f xml:space="preserve"> INDEX(韻母對照資料表[], MATCH(雅俗通字典[[#This Row],[字韻]] &amp; LEFT(雅俗通字典[[#This Row],[舒促聲]],1), 韻母對照資料表[十五音識別碼], 0), 2)</f>
        <v>ing</v>
      </c>
      <c r="J3695">
        <f xml:space="preserve"> MATCH(雅俗通字典[[#This Row],[聲調]], 雅俗通聲調, 0)</f>
        <v>5</v>
      </c>
      <c r="K3695" t="str">
        <f xml:space="preserve"> _xlfn.CONCAT(雅俗通字典[[#This Row],[聲]:[調]])</f>
        <v>ling5</v>
      </c>
      <c r="L3695" t="str">
        <f xml:space="preserve"> 雅俗通字典[[#This Row],[字韻]] &amp; 雅俗通字典[[#This Row],[聲調]] &amp; "聲" &amp; 雅俗通字典[[#This Row],[切音]]</f>
        <v>經下平聲柳</v>
      </c>
      <c r="M3695" t="str">
        <f xml:space="preserve"> 雅俗通字典[[#This Row],[字韻]] &amp; TEXT(雅俗通字典[[#This Row],[調]], "[DBNum1]") &amp; 雅俗通字典[[#This Row],[切音]]</f>
        <v>經五柳</v>
      </c>
    </row>
    <row r="3696" spans="1:13">
      <c r="A3696">
        <v>3695</v>
      </c>
      <c r="B3696" s="13" t="s">
        <v>4006</v>
      </c>
      <c r="C3696" s="13" t="s">
        <v>147</v>
      </c>
      <c r="D3696" s="13" t="s">
        <v>3390</v>
      </c>
      <c r="E3696" s="13" t="s">
        <v>462</v>
      </c>
      <c r="F3696" t="s">
        <v>3991</v>
      </c>
      <c r="G3696" s="13" t="str">
        <f xml:space="preserve"> IF( RIGHT(雅俗通字典[[#This Row],[聲調]],1)&lt;&gt;"入", "舒聲", "促聲")</f>
        <v>舒聲</v>
      </c>
      <c r="H3696" t="str">
        <f xml:space="preserve"> INDEX(聲母對照資料表[], MATCH(雅俗通字典[[#This Row],[切音]], 聲母對照資料表[十五音], 0), 2)</f>
        <v>l</v>
      </c>
      <c r="I3696" t="str">
        <f xml:space="preserve"> INDEX(韻母對照資料表[], MATCH(雅俗通字典[[#This Row],[字韻]] &amp; LEFT(雅俗通字典[[#This Row],[舒促聲]],1), 韻母對照資料表[十五音識別碼], 0), 2)</f>
        <v>ing</v>
      </c>
      <c r="J3696">
        <f xml:space="preserve"> MATCH(雅俗通字典[[#This Row],[聲調]], 雅俗通聲調, 0)</f>
        <v>5</v>
      </c>
      <c r="K3696" t="str">
        <f xml:space="preserve"> _xlfn.CONCAT(雅俗通字典[[#This Row],[聲]:[調]])</f>
        <v>ling5</v>
      </c>
      <c r="L3696" t="str">
        <f xml:space="preserve"> 雅俗通字典[[#This Row],[字韻]] &amp; 雅俗通字典[[#This Row],[聲調]] &amp; "聲" &amp; 雅俗通字典[[#This Row],[切音]]</f>
        <v>經下平聲柳</v>
      </c>
      <c r="M3696" t="str">
        <f xml:space="preserve"> 雅俗通字典[[#This Row],[字韻]] &amp; TEXT(雅俗通字典[[#This Row],[調]], "[DBNum1]") &amp; 雅俗通字典[[#This Row],[切音]]</f>
        <v>經五柳</v>
      </c>
    </row>
    <row r="3697" spans="1:13">
      <c r="A3697">
        <v>3696</v>
      </c>
      <c r="B3697" s="13" t="s">
        <v>4007</v>
      </c>
      <c r="C3697" s="13" t="s">
        <v>147</v>
      </c>
      <c r="D3697" s="13" t="s">
        <v>3390</v>
      </c>
      <c r="E3697" s="13" t="s">
        <v>462</v>
      </c>
      <c r="F3697" t="s">
        <v>3991</v>
      </c>
      <c r="G3697" s="13" t="str">
        <f xml:space="preserve"> IF( RIGHT(雅俗通字典[[#This Row],[聲調]],1)&lt;&gt;"入", "舒聲", "促聲")</f>
        <v>舒聲</v>
      </c>
      <c r="H3697" t="str">
        <f xml:space="preserve"> INDEX(聲母對照資料表[], MATCH(雅俗通字典[[#This Row],[切音]], 聲母對照資料表[十五音], 0), 2)</f>
        <v>l</v>
      </c>
      <c r="I3697" t="str">
        <f xml:space="preserve"> INDEX(韻母對照資料表[], MATCH(雅俗通字典[[#This Row],[字韻]] &amp; LEFT(雅俗通字典[[#This Row],[舒促聲]],1), 韻母對照資料表[十五音識別碼], 0), 2)</f>
        <v>ing</v>
      </c>
      <c r="J3697">
        <f xml:space="preserve"> MATCH(雅俗通字典[[#This Row],[聲調]], 雅俗通聲調, 0)</f>
        <v>5</v>
      </c>
      <c r="K3697" t="str">
        <f xml:space="preserve"> _xlfn.CONCAT(雅俗通字典[[#This Row],[聲]:[調]])</f>
        <v>ling5</v>
      </c>
      <c r="L3697" t="str">
        <f xml:space="preserve"> 雅俗通字典[[#This Row],[字韻]] &amp; 雅俗通字典[[#This Row],[聲調]] &amp; "聲" &amp; 雅俗通字典[[#This Row],[切音]]</f>
        <v>經下平聲柳</v>
      </c>
      <c r="M3697" t="str">
        <f xml:space="preserve"> 雅俗通字典[[#This Row],[字韻]] &amp; TEXT(雅俗通字典[[#This Row],[調]], "[DBNum1]") &amp; 雅俗通字典[[#This Row],[切音]]</f>
        <v>經五柳</v>
      </c>
    </row>
    <row r="3698" spans="1:13">
      <c r="A3698">
        <v>3697</v>
      </c>
      <c r="B3698" s="13" t="s">
        <v>4008</v>
      </c>
      <c r="C3698" s="13" t="s">
        <v>147</v>
      </c>
      <c r="D3698" s="13" t="s">
        <v>3390</v>
      </c>
      <c r="E3698" s="13" t="s">
        <v>462</v>
      </c>
      <c r="F3698" t="s">
        <v>3991</v>
      </c>
      <c r="G3698" s="13" t="str">
        <f xml:space="preserve"> IF( RIGHT(雅俗通字典[[#This Row],[聲調]],1)&lt;&gt;"入", "舒聲", "促聲")</f>
        <v>舒聲</v>
      </c>
      <c r="H3698" t="str">
        <f xml:space="preserve"> INDEX(聲母對照資料表[], MATCH(雅俗通字典[[#This Row],[切音]], 聲母對照資料表[十五音], 0), 2)</f>
        <v>l</v>
      </c>
      <c r="I3698" t="str">
        <f xml:space="preserve"> INDEX(韻母對照資料表[], MATCH(雅俗通字典[[#This Row],[字韻]] &amp; LEFT(雅俗通字典[[#This Row],[舒促聲]],1), 韻母對照資料表[十五音識別碼], 0), 2)</f>
        <v>ing</v>
      </c>
      <c r="J3698">
        <f xml:space="preserve"> MATCH(雅俗通字典[[#This Row],[聲調]], 雅俗通聲調, 0)</f>
        <v>5</v>
      </c>
      <c r="K3698" t="str">
        <f xml:space="preserve"> _xlfn.CONCAT(雅俗通字典[[#This Row],[聲]:[調]])</f>
        <v>ling5</v>
      </c>
      <c r="L3698" t="str">
        <f xml:space="preserve"> 雅俗通字典[[#This Row],[字韻]] &amp; 雅俗通字典[[#This Row],[聲調]] &amp; "聲" &amp; 雅俗通字典[[#This Row],[切音]]</f>
        <v>經下平聲柳</v>
      </c>
      <c r="M3698" t="str">
        <f xml:space="preserve"> 雅俗通字典[[#This Row],[字韻]] &amp; TEXT(雅俗通字典[[#This Row],[調]], "[DBNum1]") &amp; 雅俗通字典[[#This Row],[切音]]</f>
        <v>經五柳</v>
      </c>
    </row>
    <row r="3699" spans="1:13">
      <c r="A3699">
        <v>3698</v>
      </c>
      <c r="B3699" s="13" t="s">
        <v>4009</v>
      </c>
      <c r="C3699" s="13" t="s">
        <v>147</v>
      </c>
      <c r="D3699" s="13" t="s">
        <v>3390</v>
      </c>
      <c r="E3699" s="13" t="s">
        <v>462</v>
      </c>
      <c r="F3699" t="s">
        <v>3991</v>
      </c>
      <c r="G3699" s="13" t="str">
        <f xml:space="preserve"> IF( RIGHT(雅俗通字典[[#This Row],[聲調]],1)&lt;&gt;"入", "舒聲", "促聲")</f>
        <v>舒聲</v>
      </c>
      <c r="H3699" t="str">
        <f xml:space="preserve"> INDEX(聲母對照資料表[], MATCH(雅俗通字典[[#This Row],[切音]], 聲母對照資料表[十五音], 0), 2)</f>
        <v>l</v>
      </c>
      <c r="I3699" t="str">
        <f xml:space="preserve"> INDEX(韻母對照資料表[], MATCH(雅俗通字典[[#This Row],[字韻]] &amp; LEFT(雅俗通字典[[#This Row],[舒促聲]],1), 韻母對照資料表[十五音識別碼], 0), 2)</f>
        <v>ing</v>
      </c>
      <c r="J3699">
        <f xml:space="preserve"> MATCH(雅俗通字典[[#This Row],[聲調]], 雅俗通聲調, 0)</f>
        <v>5</v>
      </c>
      <c r="K3699" t="str">
        <f xml:space="preserve"> _xlfn.CONCAT(雅俗通字典[[#This Row],[聲]:[調]])</f>
        <v>ling5</v>
      </c>
      <c r="L3699" t="str">
        <f xml:space="preserve"> 雅俗通字典[[#This Row],[字韻]] &amp; 雅俗通字典[[#This Row],[聲調]] &amp; "聲" &amp; 雅俗通字典[[#This Row],[切音]]</f>
        <v>經下平聲柳</v>
      </c>
      <c r="M3699" t="str">
        <f xml:space="preserve"> 雅俗通字典[[#This Row],[字韻]] &amp; TEXT(雅俗通字典[[#This Row],[調]], "[DBNum1]") &amp; 雅俗通字典[[#This Row],[切音]]</f>
        <v>經五柳</v>
      </c>
    </row>
    <row r="3700" spans="1:13">
      <c r="A3700">
        <v>3699</v>
      </c>
      <c r="B3700" s="13" t="s">
        <v>4010</v>
      </c>
      <c r="C3700" s="13" t="s">
        <v>147</v>
      </c>
      <c r="D3700" s="13" t="s">
        <v>3390</v>
      </c>
      <c r="E3700" s="13" t="s">
        <v>462</v>
      </c>
      <c r="F3700" t="s">
        <v>3991</v>
      </c>
      <c r="G3700" s="13" t="str">
        <f xml:space="preserve"> IF( RIGHT(雅俗通字典[[#This Row],[聲調]],1)&lt;&gt;"入", "舒聲", "促聲")</f>
        <v>舒聲</v>
      </c>
      <c r="H3700" t="str">
        <f xml:space="preserve"> INDEX(聲母對照資料表[], MATCH(雅俗通字典[[#This Row],[切音]], 聲母對照資料表[十五音], 0), 2)</f>
        <v>l</v>
      </c>
      <c r="I3700" t="str">
        <f xml:space="preserve"> INDEX(韻母對照資料表[], MATCH(雅俗通字典[[#This Row],[字韻]] &amp; LEFT(雅俗通字典[[#This Row],[舒促聲]],1), 韻母對照資料表[十五音識別碼], 0), 2)</f>
        <v>ing</v>
      </c>
      <c r="J3700">
        <f xml:space="preserve"> MATCH(雅俗通字典[[#This Row],[聲調]], 雅俗通聲調, 0)</f>
        <v>5</v>
      </c>
      <c r="K3700" t="str">
        <f xml:space="preserve"> _xlfn.CONCAT(雅俗通字典[[#This Row],[聲]:[調]])</f>
        <v>ling5</v>
      </c>
      <c r="L3700" t="str">
        <f xml:space="preserve"> 雅俗通字典[[#This Row],[字韻]] &amp; 雅俗通字典[[#This Row],[聲調]] &amp; "聲" &amp; 雅俗通字典[[#This Row],[切音]]</f>
        <v>經下平聲柳</v>
      </c>
      <c r="M3700" t="str">
        <f xml:space="preserve"> 雅俗通字典[[#This Row],[字韻]] &amp; TEXT(雅俗通字典[[#This Row],[調]], "[DBNum1]") &amp; 雅俗通字典[[#This Row],[切音]]</f>
        <v>經五柳</v>
      </c>
    </row>
    <row r="3701" spans="1:13">
      <c r="A3701">
        <v>3700</v>
      </c>
      <c r="B3701" s="13" t="s">
        <v>4011</v>
      </c>
      <c r="C3701" s="13" t="s">
        <v>147</v>
      </c>
      <c r="D3701" s="13" t="s">
        <v>3390</v>
      </c>
      <c r="E3701" s="13" t="s">
        <v>462</v>
      </c>
      <c r="F3701" t="s">
        <v>3991</v>
      </c>
      <c r="G3701" s="13" t="str">
        <f xml:space="preserve"> IF( RIGHT(雅俗通字典[[#This Row],[聲調]],1)&lt;&gt;"入", "舒聲", "促聲")</f>
        <v>舒聲</v>
      </c>
      <c r="H3701" t="str">
        <f xml:space="preserve"> INDEX(聲母對照資料表[], MATCH(雅俗通字典[[#This Row],[切音]], 聲母對照資料表[十五音], 0), 2)</f>
        <v>l</v>
      </c>
      <c r="I3701" t="str">
        <f xml:space="preserve"> INDEX(韻母對照資料表[], MATCH(雅俗通字典[[#This Row],[字韻]] &amp; LEFT(雅俗通字典[[#This Row],[舒促聲]],1), 韻母對照資料表[十五音識別碼], 0), 2)</f>
        <v>ing</v>
      </c>
      <c r="J3701">
        <f xml:space="preserve"> MATCH(雅俗通字典[[#This Row],[聲調]], 雅俗通聲調, 0)</f>
        <v>5</v>
      </c>
      <c r="K3701" t="str">
        <f xml:space="preserve"> _xlfn.CONCAT(雅俗通字典[[#This Row],[聲]:[調]])</f>
        <v>ling5</v>
      </c>
      <c r="L3701" t="str">
        <f xml:space="preserve"> 雅俗通字典[[#This Row],[字韻]] &amp; 雅俗通字典[[#This Row],[聲調]] &amp; "聲" &amp; 雅俗通字典[[#This Row],[切音]]</f>
        <v>經下平聲柳</v>
      </c>
      <c r="M3701" t="str">
        <f xml:space="preserve"> 雅俗通字典[[#This Row],[字韻]] &amp; TEXT(雅俗通字典[[#This Row],[調]], "[DBNum1]") &amp; 雅俗通字典[[#This Row],[切音]]</f>
        <v>經五柳</v>
      </c>
    </row>
    <row r="3702" spans="1:13">
      <c r="A3702">
        <v>3701</v>
      </c>
      <c r="B3702" s="13" t="s">
        <v>4012</v>
      </c>
      <c r="C3702" s="13" t="s">
        <v>147</v>
      </c>
      <c r="D3702" s="13" t="s">
        <v>3390</v>
      </c>
      <c r="E3702" s="13" t="s">
        <v>462</v>
      </c>
      <c r="F3702" t="s">
        <v>3991</v>
      </c>
      <c r="G3702" s="13" t="str">
        <f xml:space="preserve"> IF( RIGHT(雅俗通字典[[#This Row],[聲調]],1)&lt;&gt;"入", "舒聲", "促聲")</f>
        <v>舒聲</v>
      </c>
      <c r="H3702" t="str">
        <f xml:space="preserve"> INDEX(聲母對照資料表[], MATCH(雅俗通字典[[#This Row],[切音]], 聲母對照資料表[十五音], 0), 2)</f>
        <v>l</v>
      </c>
      <c r="I3702" t="str">
        <f xml:space="preserve"> INDEX(韻母對照資料表[], MATCH(雅俗通字典[[#This Row],[字韻]] &amp; LEFT(雅俗通字典[[#This Row],[舒促聲]],1), 韻母對照資料表[十五音識別碼], 0), 2)</f>
        <v>ing</v>
      </c>
      <c r="J3702">
        <f xml:space="preserve"> MATCH(雅俗通字典[[#This Row],[聲調]], 雅俗通聲調, 0)</f>
        <v>5</v>
      </c>
      <c r="K3702" t="str">
        <f xml:space="preserve"> _xlfn.CONCAT(雅俗通字典[[#This Row],[聲]:[調]])</f>
        <v>ling5</v>
      </c>
      <c r="L3702" t="str">
        <f xml:space="preserve"> 雅俗通字典[[#This Row],[字韻]] &amp; 雅俗通字典[[#This Row],[聲調]] &amp; "聲" &amp; 雅俗通字典[[#This Row],[切音]]</f>
        <v>經下平聲柳</v>
      </c>
      <c r="M3702" t="str">
        <f xml:space="preserve"> 雅俗通字典[[#This Row],[字韻]] &amp; TEXT(雅俗通字典[[#This Row],[調]], "[DBNum1]") &amp; 雅俗通字典[[#This Row],[切音]]</f>
        <v>經五柳</v>
      </c>
    </row>
    <row r="3703" spans="1:13">
      <c r="A3703">
        <v>3702</v>
      </c>
      <c r="B3703" s="13" t="s">
        <v>4013</v>
      </c>
      <c r="C3703" s="13" t="s">
        <v>147</v>
      </c>
      <c r="D3703" s="13" t="s">
        <v>3390</v>
      </c>
      <c r="E3703" s="13" t="s">
        <v>462</v>
      </c>
      <c r="F3703" t="s">
        <v>3991</v>
      </c>
      <c r="G3703" s="13" t="str">
        <f xml:space="preserve"> IF( RIGHT(雅俗通字典[[#This Row],[聲調]],1)&lt;&gt;"入", "舒聲", "促聲")</f>
        <v>舒聲</v>
      </c>
      <c r="H3703" t="str">
        <f xml:space="preserve"> INDEX(聲母對照資料表[], MATCH(雅俗通字典[[#This Row],[切音]], 聲母對照資料表[十五音], 0), 2)</f>
        <v>l</v>
      </c>
      <c r="I3703" t="str">
        <f xml:space="preserve"> INDEX(韻母對照資料表[], MATCH(雅俗通字典[[#This Row],[字韻]] &amp; LEFT(雅俗通字典[[#This Row],[舒促聲]],1), 韻母對照資料表[十五音識別碼], 0), 2)</f>
        <v>ing</v>
      </c>
      <c r="J3703">
        <f xml:space="preserve"> MATCH(雅俗通字典[[#This Row],[聲調]], 雅俗通聲調, 0)</f>
        <v>5</v>
      </c>
      <c r="K3703" t="str">
        <f xml:space="preserve"> _xlfn.CONCAT(雅俗通字典[[#This Row],[聲]:[調]])</f>
        <v>ling5</v>
      </c>
      <c r="L3703" t="str">
        <f xml:space="preserve"> 雅俗通字典[[#This Row],[字韻]] &amp; 雅俗通字典[[#This Row],[聲調]] &amp; "聲" &amp; 雅俗通字典[[#This Row],[切音]]</f>
        <v>經下平聲柳</v>
      </c>
      <c r="M3703" t="str">
        <f xml:space="preserve"> 雅俗通字典[[#This Row],[字韻]] &amp; TEXT(雅俗通字典[[#This Row],[調]], "[DBNum1]") &amp; 雅俗通字典[[#This Row],[切音]]</f>
        <v>經五柳</v>
      </c>
    </row>
    <row r="3704" spans="1:13">
      <c r="A3704">
        <v>3703</v>
      </c>
      <c r="B3704" s="13" t="s">
        <v>4014</v>
      </c>
      <c r="C3704" s="13" t="s">
        <v>147</v>
      </c>
      <c r="D3704" s="13" t="s">
        <v>3390</v>
      </c>
      <c r="E3704" s="13" t="s">
        <v>462</v>
      </c>
      <c r="F3704" t="s">
        <v>3991</v>
      </c>
      <c r="G3704" s="13" t="str">
        <f xml:space="preserve"> IF( RIGHT(雅俗通字典[[#This Row],[聲調]],1)&lt;&gt;"入", "舒聲", "促聲")</f>
        <v>舒聲</v>
      </c>
      <c r="H3704" t="str">
        <f xml:space="preserve"> INDEX(聲母對照資料表[], MATCH(雅俗通字典[[#This Row],[切音]], 聲母對照資料表[十五音], 0), 2)</f>
        <v>l</v>
      </c>
      <c r="I3704" t="str">
        <f xml:space="preserve"> INDEX(韻母對照資料表[], MATCH(雅俗通字典[[#This Row],[字韻]] &amp; LEFT(雅俗通字典[[#This Row],[舒促聲]],1), 韻母對照資料表[十五音識別碼], 0), 2)</f>
        <v>ing</v>
      </c>
      <c r="J3704">
        <f xml:space="preserve"> MATCH(雅俗通字典[[#This Row],[聲調]], 雅俗通聲調, 0)</f>
        <v>5</v>
      </c>
      <c r="K3704" t="str">
        <f xml:space="preserve"> _xlfn.CONCAT(雅俗通字典[[#This Row],[聲]:[調]])</f>
        <v>ling5</v>
      </c>
      <c r="L3704" t="str">
        <f xml:space="preserve"> 雅俗通字典[[#This Row],[字韻]] &amp; 雅俗通字典[[#This Row],[聲調]] &amp; "聲" &amp; 雅俗通字典[[#This Row],[切音]]</f>
        <v>經下平聲柳</v>
      </c>
      <c r="M3704" t="str">
        <f xml:space="preserve"> 雅俗通字典[[#This Row],[字韻]] &amp; TEXT(雅俗通字典[[#This Row],[調]], "[DBNum1]") &amp; 雅俗通字典[[#This Row],[切音]]</f>
        <v>經五柳</v>
      </c>
    </row>
    <row r="3705" spans="1:13">
      <c r="A3705">
        <v>3704</v>
      </c>
      <c r="B3705" s="13" t="s">
        <v>4015</v>
      </c>
      <c r="C3705" s="13" t="s">
        <v>147</v>
      </c>
      <c r="D3705" s="13" t="s">
        <v>3390</v>
      </c>
      <c r="E3705" s="13" t="s">
        <v>462</v>
      </c>
      <c r="F3705" t="s">
        <v>3991</v>
      </c>
      <c r="G3705" s="13" t="str">
        <f xml:space="preserve"> IF( RIGHT(雅俗通字典[[#This Row],[聲調]],1)&lt;&gt;"入", "舒聲", "促聲")</f>
        <v>舒聲</v>
      </c>
      <c r="H3705" t="str">
        <f xml:space="preserve"> INDEX(聲母對照資料表[], MATCH(雅俗通字典[[#This Row],[切音]], 聲母對照資料表[十五音], 0), 2)</f>
        <v>l</v>
      </c>
      <c r="I3705" t="str">
        <f xml:space="preserve"> INDEX(韻母對照資料表[], MATCH(雅俗通字典[[#This Row],[字韻]] &amp; LEFT(雅俗通字典[[#This Row],[舒促聲]],1), 韻母對照資料表[十五音識別碼], 0), 2)</f>
        <v>ing</v>
      </c>
      <c r="J3705">
        <f xml:space="preserve"> MATCH(雅俗通字典[[#This Row],[聲調]], 雅俗通聲調, 0)</f>
        <v>5</v>
      </c>
      <c r="K3705" t="str">
        <f xml:space="preserve"> _xlfn.CONCAT(雅俗通字典[[#This Row],[聲]:[調]])</f>
        <v>ling5</v>
      </c>
      <c r="L3705" t="str">
        <f xml:space="preserve"> 雅俗通字典[[#This Row],[字韻]] &amp; 雅俗通字典[[#This Row],[聲調]] &amp; "聲" &amp; 雅俗通字典[[#This Row],[切音]]</f>
        <v>經下平聲柳</v>
      </c>
      <c r="M3705" t="str">
        <f xml:space="preserve"> 雅俗通字典[[#This Row],[字韻]] &amp; TEXT(雅俗通字典[[#This Row],[調]], "[DBNum1]") &amp; 雅俗通字典[[#This Row],[切音]]</f>
        <v>經五柳</v>
      </c>
    </row>
    <row r="3706" spans="1:13">
      <c r="A3706">
        <v>3705</v>
      </c>
      <c r="B3706" s="13" t="s">
        <v>4016</v>
      </c>
      <c r="C3706" s="13" t="s">
        <v>147</v>
      </c>
      <c r="D3706" s="13" t="s">
        <v>3390</v>
      </c>
      <c r="E3706" s="13" t="s">
        <v>462</v>
      </c>
      <c r="F3706" t="s">
        <v>3991</v>
      </c>
      <c r="G3706" s="13" t="str">
        <f xml:space="preserve"> IF( RIGHT(雅俗通字典[[#This Row],[聲調]],1)&lt;&gt;"入", "舒聲", "促聲")</f>
        <v>舒聲</v>
      </c>
      <c r="H3706" t="str">
        <f xml:space="preserve"> INDEX(聲母對照資料表[], MATCH(雅俗通字典[[#This Row],[切音]], 聲母對照資料表[十五音], 0), 2)</f>
        <v>l</v>
      </c>
      <c r="I3706" t="str">
        <f xml:space="preserve"> INDEX(韻母對照資料表[], MATCH(雅俗通字典[[#This Row],[字韻]] &amp; LEFT(雅俗通字典[[#This Row],[舒促聲]],1), 韻母對照資料表[十五音識別碼], 0), 2)</f>
        <v>ing</v>
      </c>
      <c r="J3706">
        <f xml:space="preserve"> MATCH(雅俗通字典[[#This Row],[聲調]], 雅俗通聲調, 0)</f>
        <v>5</v>
      </c>
      <c r="K3706" t="str">
        <f xml:space="preserve"> _xlfn.CONCAT(雅俗通字典[[#This Row],[聲]:[調]])</f>
        <v>ling5</v>
      </c>
      <c r="L3706" t="str">
        <f xml:space="preserve"> 雅俗通字典[[#This Row],[字韻]] &amp; 雅俗通字典[[#This Row],[聲調]] &amp; "聲" &amp; 雅俗通字典[[#This Row],[切音]]</f>
        <v>經下平聲柳</v>
      </c>
      <c r="M3706" t="str">
        <f xml:space="preserve"> 雅俗通字典[[#This Row],[字韻]] &amp; TEXT(雅俗通字典[[#This Row],[調]], "[DBNum1]") &amp; 雅俗通字典[[#This Row],[切音]]</f>
        <v>經五柳</v>
      </c>
    </row>
    <row r="3707" spans="1:13">
      <c r="A3707">
        <v>3706</v>
      </c>
      <c r="B3707" s="13" t="s">
        <v>4017</v>
      </c>
      <c r="C3707" s="13" t="s">
        <v>147</v>
      </c>
      <c r="D3707" s="13" t="s">
        <v>3390</v>
      </c>
      <c r="E3707" s="13" t="s">
        <v>462</v>
      </c>
      <c r="F3707" t="s">
        <v>3991</v>
      </c>
      <c r="G3707" s="13" t="str">
        <f xml:space="preserve"> IF( RIGHT(雅俗通字典[[#This Row],[聲調]],1)&lt;&gt;"入", "舒聲", "促聲")</f>
        <v>舒聲</v>
      </c>
      <c r="H3707" t="str">
        <f xml:space="preserve"> INDEX(聲母對照資料表[], MATCH(雅俗通字典[[#This Row],[切音]], 聲母對照資料表[十五音], 0), 2)</f>
        <v>l</v>
      </c>
      <c r="I3707" t="str">
        <f xml:space="preserve"> INDEX(韻母對照資料表[], MATCH(雅俗通字典[[#This Row],[字韻]] &amp; LEFT(雅俗通字典[[#This Row],[舒促聲]],1), 韻母對照資料表[十五音識別碼], 0), 2)</f>
        <v>ing</v>
      </c>
      <c r="J3707">
        <f xml:space="preserve"> MATCH(雅俗通字典[[#This Row],[聲調]], 雅俗通聲調, 0)</f>
        <v>5</v>
      </c>
      <c r="K3707" t="str">
        <f xml:space="preserve"> _xlfn.CONCAT(雅俗通字典[[#This Row],[聲]:[調]])</f>
        <v>ling5</v>
      </c>
      <c r="L3707" t="str">
        <f xml:space="preserve"> 雅俗通字典[[#This Row],[字韻]] &amp; 雅俗通字典[[#This Row],[聲調]] &amp; "聲" &amp; 雅俗通字典[[#This Row],[切音]]</f>
        <v>經下平聲柳</v>
      </c>
      <c r="M3707" t="str">
        <f xml:space="preserve"> 雅俗通字典[[#This Row],[字韻]] &amp; TEXT(雅俗通字典[[#This Row],[調]], "[DBNum1]") &amp; 雅俗通字典[[#This Row],[切音]]</f>
        <v>經五柳</v>
      </c>
    </row>
    <row r="3708" spans="1:13">
      <c r="A3708">
        <v>3707</v>
      </c>
      <c r="B3708" s="13" t="s">
        <v>4018</v>
      </c>
      <c r="C3708" s="13" t="s">
        <v>147</v>
      </c>
      <c r="D3708" s="13" t="s">
        <v>3390</v>
      </c>
      <c r="E3708" s="13" t="s">
        <v>462</v>
      </c>
      <c r="F3708" t="s">
        <v>3991</v>
      </c>
      <c r="G3708" s="13" t="str">
        <f xml:space="preserve"> IF( RIGHT(雅俗通字典[[#This Row],[聲調]],1)&lt;&gt;"入", "舒聲", "促聲")</f>
        <v>舒聲</v>
      </c>
      <c r="H3708" t="str">
        <f xml:space="preserve"> INDEX(聲母對照資料表[], MATCH(雅俗通字典[[#This Row],[切音]], 聲母對照資料表[十五音], 0), 2)</f>
        <v>l</v>
      </c>
      <c r="I3708" t="str">
        <f xml:space="preserve"> INDEX(韻母對照資料表[], MATCH(雅俗通字典[[#This Row],[字韻]] &amp; LEFT(雅俗通字典[[#This Row],[舒促聲]],1), 韻母對照資料表[十五音識別碼], 0), 2)</f>
        <v>ing</v>
      </c>
      <c r="J3708">
        <f xml:space="preserve"> MATCH(雅俗通字典[[#This Row],[聲調]], 雅俗通聲調, 0)</f>
        <v>5</v>
      </c>
      <c r="K3708" t="str">
        <f xml:space="preserve"> _xlfn.CONCAT(雅俗通字典[[#This Row],[聲]:[調]])</f>
        <v>ling5</v>
      </c>
      <c r="L3708" t="str">
        <f xml:space="preserve"> 雅俗通字典[[#This Row],[字韻]] &amp; 雅俗通字典[[#This Row],[聲調]] &amp; "聲" &amp; 雅俗通字典[[#This Row],[切音]]</f>
        <v>經下平聲柳</v>
      </c>
      <c r="M3708" t="str">
        <f xml:space="preserve"> 雅俗通字典[[#This Row],[字韻]] &amp; TEXT(雅俗通字典[[#This Row],[調]], "[DBNum1]") &amp; 雅俗通字典[[#This Row],[切音]]</f>
        <v>經五柳</v>
      </c>
    </row>
    <row r="3709" spans="1:13">
      <c r="A3709">
        <v>3708</v>
      </c>
      <c r="B3709" s="13" t="s">
        <v>4019</v>
      </c>
      <c r="C3709" s="13" t="s">
        <v>147</v>
      </c>
      <c r="D3709" s="13" t="s">
        <v>3390</v>
      </c>
      <c r="E3709" s="13" t="s">
        <v>462</v>
      </c>
      <c r="F3709" t="s">
        <v>3991</v>
      </c>
      <c r="G3709" s="13" t="str">
        <f xml:space="preserve"> IF( RIGHT(雅俗通字典[[#This Row],[聲調]],1)&lt;&gt;"入", "舒聲", "促聲")</f>
        <v>舒聲</v>
      </c>
      <c r="H3709" t="str">
        <f xml:space="preserve"> INDEX(聲母對照資料表[], MATCH(雅俗通字典[[#This Row],[切音]], 聲母對照資料表[十五音], 0), 2)</f>
        <v>l</v>
      </c>
      <c r="I3709" t="str">
        <f xml:space="preserve"> INDEX(韻母對照資料表[], MATCH(雅俗通字典[[#This Row],[字韻]] &amp; LEFT(雅俗通字典[[#This Row],[舒促聲]],1), 韻母對照資料表[十五音識別碼], 0), 2)</f>
        <v>ing</v>
      </c>
      <c r="J3709">
        <f xml:space="preserve"> MATCH(雅俗通字典[[#This Row],[聲調]], 雅俗通聲調, 0)</f>
        <v>5</v>
      </c>
      <c r="K3709" t="str">
        <f xml:space="preserve"> _xlfn.CONCAT(雅俗通字典[[#This Row],[聲]:[調]])</f>
        <v>ling5</v>
      </c>
      <c r="L3709" t="str">
        <f xml:space="preserve"> 雅俗通字典[[#This Row],[字韻]] &amp; 雅俗通字典[[#This Row],[聲調]] &amp; "聲" &amp; 雅俗通字典[[#This Row],[切音]]</f>
        <v>經下平聲柳</v>
      </c>
      <c r="M3709" t="str">
        <f xml:space="preserve"> 雅俗通字典[[#This Row],[字韻]] &amp; TEXT(雅俗通字典[[#This Row],[調]], "[DBNum1]") &amp; 雅俗通字典[[#This Row],[切音]]</f>
        <v>經五柳</v>
      </c>
    </row>
    <row r="3710" spans="1:13">
      <c r="A3710">
        <v>3709</v>
      </c>
      <c r="B3710" s="13" t="s">
        <v>4020</v>
      </c>
      <c r="C3710" s="13" t="s">
        <v>147</v>
      </c>
      <c r="D3710" s="13" t="s">
        <v>3390</v>
      </c>
      <c r="E3710" s="13" t="s">
        <v>462</v>
      </c>
      <c r="F3710" t="s">
        <v>3991</v>
      </c>
      <c r="G3710" s="13" t="str">
        <f xml:space="preserve"> IF( RIGHT(雅俗通字典[[#This Row],[聲調]],1)&lt;&gt;"入", "舒聲", "促聲")</f>
        <v>舒聲</v>
      </c>
      <c r="H3710" t="str">
        <f xml:space="preserve"> INDEX(聲母對照資料表[], MATCH(雅俗通字典[[#This Row],[切音]], 聲母對照資料表[十五音], 0), 2)</f>
        <v>l</v>
      </c>
      <c r="I3710" t="str">
        <f xml:space="preserve"> INDEX(韻母對照資料表[], MATCH(雅俗通字典[[#This Row],[字韻]] &amp; LEFT(雅俗通字典[[#This Row],[舒促聲]],1), 韻母對照資料表[十五音識別碼], 0), 2)</f>
        <v>ing</v>
      </c>
      <c r="J3710">
        <f xml:space="preserve"> MATCH(雅俗通字典[[#This Row],[聲調]], 雅俗通聲調, 0)</f>
        <v>5</v>
      </c>
      <c r="K3710" t="str">
        <f xml:space="preserve"> _xlfn.CONCAT(雅俗通字典[[#This Row],[聲]:[調]])</f>
        <v>ling5</v>
      </c>
      <c r="L3710" t="str">
        <f xml:space="preserve"> 雅俗通字典[[#This Row],[字韻]] &amp; 雅俗通字典[[#This Row],[聲調]] &amp; "聲" &amp; 雅俗通字典[[#This Row],[切音]]</f>
        <v>經下平聲柳</v>
      </c>
      <c r="M3710" t="str">
        <f xml:space="preserve"> 雅俗通字典[[#This Row],[字韻]] &amp; TEXT(雅俗通字典[[#This Row],[調]], "[DBNum1]") &amp; 雅俗通字典[[#This Row],[切音]]</f>
        <v>經五柳</v>
      </c>
    </row>
    <row r="3711" spans="1:13">
      <c r="A3711">
        <v>3710</v>
      </c>
      <c r="B3711" s="13" t="s">
        <v>4021</v>
      </c>
      <c r="C3711" s="13" t="s">
        <v>147</v>
      </c>
      <c r="D3711" s="13" t="s">
        <v>3390</v>
      </c>
      <c r="E3711" s="13" t="s">
        <v>462</v>
      </c>
      <c r="F3711" t="s">
        <v>3991</v>
      </c>
      <c r="G3711" s="13" t="str">
        <f xml:space="preserve"> IF( RIGHT(雅俗通字典[[#This Row],[聲調]],1)&lt;&gt;"入", "舒聲", "促聲")</f>
        <v>舒聲</v>
      </c>
      <c r="H3711" t="str">
        <f xml:space="preserve"> INDEX(聲母對照資料表[], MATCH(雅俗通字典[[#This Row],[切音]], 聲母對照資料表[十五音], 0), 2)</f>
        <v>l</v>
      </c>
      <c r="I3711" t="str">
        <f xml:space="preserve"> INDEX(韻母對照資料表[], MATCH(雅俗通字典[[#This Row],[字韻]] &amp; LEFT(雅俗通字典[[#This Row],[舒促聲]],1), 韻母對照資料表[十五音識別碼], 0), 2)</f>
        <v>ing</v>
      </c>
      <c r="J3711">
        <f xml:space="preserve"> MATCH(雅俗通字典[[#This Row],[聲調]], 雅俗通聲調, 0)</f>
        <v>5</v>
      </c>
      <c r="K3711" t="str">
        <f xml:space="preserve"> _xlfn.CONCAT(雅俗通字典[[#This Row],[聲]:[調]])</f>
        <v>ling5</v>
      </c>
      <c r="L3711" t="str">
        <f xml:space="preserve"> 雅俗通字典[[#This Row],[字韻]] &amp; 雅俗通字典[[#This Row],[聲調]] &amp; "聲" &amp; 雅俗通字典[[#This Row],[切音]]</f>
        <v>經下平聲柳</v>
      </c>
      <c r="M3711" t="str">
        <f xml:space="preserve"> 雅俗通字典[[#This Row],[字韻]] &amp; TEXT(雅俗通字典[[#This Row],[調]], "[DBNum1]") &amp; 雅俗通字典[[#This Row],[切音]]</f>
        <v>經五柳</v>
      </c>
    </row>
    <row r="3712" spans="1:13">
      <c r="A3712">
        <v>3711</v>
      </c>
      <c r="B3712" s="13" t="s">
        <v>4022</v>
      </c>
      <c r="C3712" s="13" t="s">
        <v>147</v>
      </c>
      <c r="D3712" s="13" t="s">
        <v>3390</v>
      </c>
      <c r="E3712" s="13" t="s">
        <v>462</v>
      </c>
      <c r="F3712" t="s">
        <v>3991</v>
      </c>
      <c r="G3712" s="13" t="str">
        <f xml:space="preserve"> IF( RIGHT(雅俗通字典[[#This Row],[聲調]],1)&lt;&gt;"入", "舒聲", "促聲")</f>
        <v>舒聲</v>
      </c>
      <c r="H3712" t="str">
        <f xml:space="preserve"> INDEX(聲母對照資料表[], MATCH(雅俗通字典[[#This Row],[切音]], 聲母對照資料表[十五音], 0), 2)</f>
        <v>l</v>
      </c>
      <c r="I3712" t="str">
        <f xml:space="preserve"> INDEX(韻母對照資料表[], MATCH(雅俗通字典[[#This Row],[字韻]] &amp; LEFT(雅俗通字典[[#This Row],[舒促聲]],1), 韻母對照資料表[十五音識別碼], 0), 2)</f>
        <v>ing</v>
      </c>
      <c r="J3712">
        <f xml:space="preserve"> MATCH(雅俗通字典[[#This Row],[聲調]], 雅俗通聲調, 0)</f>
        <v>5</v>
      </c>
      <c r="K3712" t="str">
        <f xml:space="preserve"> _xlfn.CONCAT(雅俗通字典[[#This Row],[聲]:[調]])</f>
        <v>ling5</v>
      </c>
      <c r="L3712" t="str">
        <f xml:space="preserve"> 雅俗通字典[[#This Row],[字韻]] &amp; 雅俗通字典[[#This Row],[聲調]] &amp; "聲" &amp; 雅俗通字典[[#This Row],[切音]]</f>
        <v>經下平聲柳</v>
      </c>
      <c r="M3712" t="str">
        <f xml:space="preserve"> 雅俗通字典[[#This Row],[字韻]] &amp; TEXT(雅俗通字典[[#This Row],[調]], "[DBNum1]") &amp; 雅俗通字典[[#This Row],[切音]]</f>
        <v>經五柳</v>
      </c>
    </row>
    <row r="3713" spans="1:13">
      <c r="A3713">
        <v>3712</v>
      </c>
      <c r="B3713" s="13" t="s">
        <v>4023</v>
      </c>
      <c r="C3713" s="13" t="s">
        <v>147</v>
      </c>
      <c r="D3713" s="13" t="s">
        <v>3390</v>
      </c>
      <c r="E3713" s="13" t="s">
        <v>462</v>
      </c>
      <c r="F3713" t="s">
        <v>3991</v>
      </c>
      <c r="G3713" s="13" t="str">
        <f xml:space="preserve"> IF( RIGHT(雅俗通字典[[#This Row],[聲調]],1)&lt;&gt;"入", "舒聲", "促聲")</f>
        <v>舒聲</v>
      </c>
      <c r="H3713" t="str">
        <f xml:space="preserve"> INDEX(聲母對照資料表[], MATCH(雅俗通字典[[#This Row],[切音]], 聲母對照資料表[十五音], 0), 2)</f>
        <v>l</v>
      </c>
      <c r="I3713" t="str">
        <f xml:space="preserve"> INDEX(韻母對照資料表[], MATCH(雅俗通字典[[#This Row],[字韻]] &amp; LEFT(雅俗通字典[[#This Row],[舒促聲]],1), 韻母對照資料表[十五音識別碼], 0), 2)</f>
        <v>ing</v>
      </c>
      <c r="J3713">
        <f xml:space="preserve"> MATCH(雅俗通字典[[#This Row],[聲調]], 雅俗通聲調, 0)</f>
        <v>5</v>
      </c>
      <c r="K3713" t="str">
        <f xml:space="preserve"> _xlfn.CONCAT(雅俗通字典[[#This Row],[聲]:[調]])</f>
        <v>ling5</v>
      </c>
      <c r="L3713" t="str">
        <f xml:space="preserve"> 雅俗通字典[[#This Row],[字韻]] &amp; 雅俗通字典[[#This Row],[聲調]] &amp; "聲" &amp; 雅俗通字典[[#This Row],[切音]]</f>
        <v>經下平聲柳</v>
      </c>
      <c r="M3713" t="str">
        <f xml:space="preserve"> 雅俗通字典[[#This Row],[字韻]] &amp; TEXT(雅俗通字典[[#This Row],[調]], "[DBNum1]") &amp; 雅俗通字典[[#This Row],[切音]]</f>
        <v>經五柳</v>
      </c>
    </row>
    <row r="3714" spans="1:13">
      <c r="A3714">
        <v>3713</v>
      </c>
      <c r="B3714" s="13" t="s">
        <v>4024</v>
      </c>
      <c r="C3714" s="13" t="s">
        <v>147</v>
      </c>
      <c r="D3714" s="13" t="s">
        <v>3390</v>
      </c>
      <c r="E3714" s="13" t="s">
        <v>462</v>
      </c>
      <c r="F3714" t="s">
        <v>3991</v>
      </c>
      <c r="G3714" s="13" t="str">
        <f xml:space="preserve"> IF( RIGHT(雅俗通字典[[#This Row],[聲調]],1)&lt;&gt;"入", "舒聲", "促聲")</f>
        <v>舒聲</v>
      </c>
      <c r="H3714" t="str">
        <f xml:space="preserve"> INDEX(聲母對照資料表[], MATCH(雅俗通字典[[#This Row],[切音]], 聲母對照資料表[十五音], 0), 2)</f>
        <v>l</v>
      </c>
      <c r="I3714" t="str">
        <f xml:space="preserve"> INDEX(韻母對照資料表[], MATCH(雅俗通字典[[#This Row],[字韻]] &amp; LEFT(雅俗通字典[[#This Row],[舒促聲]],1), 韻母對照資料表[十五音識別碼], 0), 2)</f>
        <v>ing</v>
      </c>
      <c r="J3714">
        <f xml:space="preserve"> MATCH(雅俗通字典[[#This Row],[聲調]], 雅俗通聲調, 0)</f>
        <v>5</v>
      </c>
      <c r="K3714" t="str">
        <f xml:space="preserve"> _xlfn.CONCAT(雅俗通字典[[#This Row],[聲]:[調]])</f>
        <v>ling5</v>
      </c>
      <c r="L3714" t="str">
        <f xml:space="preserve"> 雅俗通字典[[#This Row],[字韻]] &amp; 雅俗通字典[[#This Row],[聲調]] &amp; "聲" &amp; 雅俗通字典[[#This Row],[切音]]</f>
        <v>經下平聲柳</v>
      </c>
      <c r="M3714" t="str">
        <f xml:space="preserve"> 雅俗通字典[[#This Row],[字韻]] &amp; TEXT(雅俗通字典[[#This Row],[調]], "[DBNum1]") &amp; 雅俗通字典[[#This Row],[切音]]</f>
        <v>經五柳</v>
      </c>
    </row>
    <row r="3715" spans="1:13">
      <c r="A3715">
        <v>3714</v>
      </c>
      <c r="B3715" s="13" t="s">
        <v>4025</v>
      </c>
      <c r="C3715" s="13" t="s">
        <v>147</v>
      </c>
      <c r="D3715" s="13" t="s">
        <v>3390</v>
      </c>
      <c r="E3715" s="13" t="s">
        <v>462</v>
      </c>
      <c r="F3715" t="s">
        <v>3991</v>
      </c>
      <c r="G3715" s="13" t="str">
        <f xml:space="preserve"> IF( RIGHT(雅俗通字典[[#This Row],[聲調]],1)&lt;&gt;"入", "舒聲", "促聲")</f>
        <v>舒聲</v>
      </c>
      <c r="H3715" t="str">
        <f xml:space="preserve"> INDEX(聲母對照資料表[], MATCH(雅俗通字典[[#This Row],[切音]], 聲母對照資料表[十五音], 0), 2)</f>
        <v>l</v>
      </c>
      <c r="I3715" t="str">
        <f xml:space="preserve"> INDEX(韻母對照資料表[], MATCH(雅俗通字典[[#This Row],[字韻]] &amp; LEFT(雅俗通字典[[#This Row],[舒促聲]],1), 韻母對照資料表[十五音識別碼], 0), 2)</f>
        <v>ing</v>
      </c>
      <c r="J3715">
        <f xml:space="preserve"> MATCH(雅俗通字典[[#This Row],[聲調]], 雅俗通聲調, 0)</f>
        <v>5</v>
      </c>
      <c r="K3715" t="str">
        <f xml:space="preserve"> _xlfn.CONCAT(雅俗通字典[[#This Row],[聲]:[調]])</f>
        <v>ling5</v>
      </c>
      <c r="L3715" t="str">
        <f xml:space="preserve"> 雅俗通字典[[#This Row],[字韻]] &amp; 雅俗通字典[[#This Row],[聲調]] &amp; "聲" &amp; 雅俗通字典[[#This Row],[切音]]</f>
        <v>經下平聲柳</v>
      </c>
      <c r="M3715" t="str">
        <f xml:space="preserve"> 雅俗通字典[[#This Row],[字韻]] &amp; TEXT(雅俗通字典[[#This Row],[調]], "[DBNum1]") &amp; 雅俗通字典[[#This Row],[切音]]</f>
        <v>經五柳</v>
      </c>
    </row>
    <row r="3716" spans="1:13">
      <c r="A3716">
        <v>3715</v>
      </c>
      <c r="B3716" s="13" t="s">
        <v>4026</v>
      </c>
      <c r="C3716" s="13" t="s">
        <v>147</v>
      </c>
      <c r="D3716" s="13" t="s">
        <v>3390</v>
      </c>
      <c r="E3716" s="13" t="s">
        <v>462</v>
      </c>
      <c r="F3716" t="s">
        <v>3991</v>
      </c>
      <c r="G3716" s="13" t="str">
        <f xml:space="preserve"> IF( RIGHT(雅俗通字典[[#This Row],[聲調]],1)&lt;&gt;"入", "舒聲", "促聲")</f>
        <v>舒聲</v>
      </c>
      <c r="H3716" t="str">
        <f xml:space="preserve"> INDEX(聲母對照資料表[], MATCH(雅俗通字典[[#This Row],[切音]], 聲母對照資料表[十五音], 0), 2)</f>
        <v>l</v>
      </c>
      <c r="I3716" t="str">
        <f xml:space="preserve"> INDEX(韻母對照資料表[], MATCH(雅俗通字典[[#This Row],[字韻]] &amp; LEFT(雅俗通字典[[#This Row],[舒促聲]],1), 韻母對照資料表[十五音識別碼], 0), 2)</f>
        <v>ing</v>
      </c>
      <c r="J3716">
        <f xml:space="preserve"> MATCH(雅俗通字典[[#This Row],[聲調]], 雅俗通聲調, 0)</f>
        <v>5</v>
      </c>
      <c r="K3716" t="str">
        <f xml:space="preserve"> _xlfn.CONCAT(雅俗通字典[[#This Row],[聲]:[調]])</f>
        <v>ling5</v>
      </c>
      <c r="L3716" t="str">
        <f xml:space="preserve"> 雅俗通字典[[#This Row],[字韻]] &amp; 雅俗通字典[[#This Row],[聲調]] &amp; "聲" &amp; 雅俗通字典[[#This Row],[切音]]</f>
        <v>經下平聲柳</v>
      </c>
      <c r="M3716" t="str">
        <f xml:space="preserve"> 雅俗通字典[[#This Row],[字韻]] &amp; TEXT(雅俗通字典[[#This Row],[調]], "[DBNum1]") &amp; 雅俗通字典[[#This Row],[切音]]</f>
        <v>經五柳</v>
      </c>
    </row>
    <row r="3717" spans="1:13">
      <c r="A3717">
        <v>3716</v>
      </c>
      <c r="B3717" s="13" t="s">
        <v>4027</v>
      </c>
      <c r="C3717" s="13" t="s">
        <v>147</v>
      </c>
      <c r="D3717" s="13" t="s">
        <v>3390</v>
      </c>
      <c r="E3717" s="13" t="s">
        <v>462</v>
      </c>
      <c r="F3717" t="s">
        <v>3991</v>
      </c>
      <c r="G3717" s="13" t="str">
        <f xml:space="preserve"> IF( RIGHT(雅俗通字典[[#This Row],[聲調]],1)&lt;&gt;"入", "舒聲", "促聲")</f>
        <v>舒聲</v>
      </c>
      <c r="H3717" t="str">
        <f xml:space="preserve"> INDEX(聲母對照資料表[], MATCH(雅俗通字典[[#This Row],[切音]], 聲母對照資料表[十五音], 0), 2)</f>
        <v>l</v>
      </c>
      <c r="I3717" t="str">
        <f xml:space="preserve"> INDEX(韻母對照資料表[], MATCH(雅俗通字典[[#This Row],[字韻]] &amp; LEFT(雅俗通字典[[#This Row],[舒促聲]],1), 韻母對照資料表[十五音識別碼], 0), 2)</f>
        <v>ing</v>
      </c>
      <c r="J3717">
        <f xml:space="preserve"> MATCH(雅俗通字典[[#This Row],[聲調]], 雅俗通聲調, 0)</f>
        <v>5</v>
      </c>
      <c r="K3717" t="str">
        <f xml:space="preserve"> _xlfn.CONCAT(雅俗通字典[[#This Row],[聲]:[調]])</f>
        <v>ling5</v>
      </c>
      <c r="L3717" t="str">
        <f xml:space="preserve"> 雅俗通字典[[#This Row],[字韻]] &amp; 雅俗通字典[[#This Row],[聲調]] &amp; "聲" &amp; 雅俗通字典[[#This Row],[切音]]</f>
        <v>經下平聲柳</v>
      </c>
      <c r="M3717" t="str">
        <f xml:space="preserve"> 雅俗通字典[[#This Row],[字韻]] &amp; TEXT(雅俗通字典[[#This Row],[調]], "[DBNum1]") &amp; 雅俗通字典[[#This Row],[切音]]</f>
        <v>經五柳</v>
      </c>
    </row>
    <row r="3718" spans="1:13">
      <c r="A3718">
        <v>3717</v>
      </c>
      <c r="B3718" s="13" t="s">
        <v>4028</v>
      </c>
      <c r="C3718" s="13" t="s">
        <v>147</v>
      </c>
      <c r="D3718" s="13" t="s">
        <v>3390</v>
      </c>
      <c r="E3718" s="13" t="s">
        <v>462</v>
      </c>
      <c r="F3718" t="s">
        <v>3991</v>
      </c>
      <c r="G3718" s="13" t="str">
        <f xml:space="preserve"> IF( RIGHT(雅俗通字典[[#This Row],[聲調]],1)&lt;&gt;"入", "舒聲", "促聲")</f>
        <v>舒聲</v>
      </c>
      <c r="H3718" t="str">
        <f xml:space="preserve"> INDEX(聲母對照資料表[], MATCH(雅俗通字典[[#This Row],[切音]], 聲母對照資料表[十五音], 0), 2)</f>
        <v>l</v>
      </c>
      <c r="I3718" t="str">
        <f xml:space="preserve"> INDEX(韻母對照資料表[], MATCH(雅俗通字典[[#This Row],[字韻]] &amp; LEFT(雅俗通字典[[#This Row],[舒促聲]],1), 韻母對照資料表[十五音識別碼], 0), 2)</f>
        <v>ing</v>
      </c>
      <c r="J3718">
        <f xml:space="preserve"> MATCH(雅俗通字典[[#This Row],[聲調]], 雅俗通聲調, 0)</f>
        <v>5</v>
      </c>
      <c r="K3718" t="str">
        <f xml:space="preserve"> _xlfn.CONCAT(雅俗通字典[[#This Row],[聲]:[調]])</f>
        <v>ling5</v>
      </c>
      <c r="L3718" t="str">
        <f xml:space="preserve"> 雅俗通字典[[#This Row],[字韻]] &amp; 雅俗通字典[[#This Row],[聲調]] &amp; "聲" &amp; 雅俗通字典[[#This Row],[切音]]</f>
        <v>經下平聲柳</v>
      </c>
      <c r="M3718" t="str">
        <f xml:space="preserve"> 雅俗通字典[[#This Row],[字韻]] &amp; TEXT(雅俗通字典[[#This Row],[調]], "[DBNum1]") &amp; 雅俗通字典[[#This Row],[切音]]</f>
        <v>經五柳</v>
      </c>
    </row>
    <row r="3719" spans="1:13">
      <c r="A3719">
        <v>3718</v>
      </c>
      <c r="B3719" s="13" t="s">
        <v>4029</v>
      </c>
      <c r="C3719" s="13" t="s">
        <v>147</v>
      </c>
      <c r="D3719" s="13" t="s">
        <v>3390</v>
      </c>
      <c r="E3719" s="13" t="s">
        <v>462</v>
      </c>
      <c r="F3719" t="s">
        <v>3991</v>
      </c>
      <c r="G3719" s="13" t="str">
        <f xml:space="preserve"> IF( RIGHT(雅俗通字典[[#This Row],[聲調]],1)&lt;&gt;"入", "舒聲", "促聲")</f>
        <v>舒聲</v>
      </c>
      <c r="H3719" t="str">
        <f xml:space="preserve"> INDEX(聲母對照資料表[], MATCH(雅俗通字典[[#This Row],[切音]], 聲母對照資料表[十五音], 0), 2)</f>
        <v>l</v>
      </c>
      <c r="I3719" t="str">
        <f xml:space="preserve"> INDEX(韻母對照資料表[], MATCH(雅俗通字典[[#This Row],[字韻]] &amp; LEFT(雅俗通字典[[#This Row],[舒促聲]],1), 韻母對照資料表[十五音識別碼], 0), 2)</f>
        <v>ing</v>
      </c>
      <c r="J3719">
        <f xml:space="preserve"> MATCH(雅俗通字典[[#This Row],[聲調]], 雅俗通聲調, 0)</f>
        <v>5</v>
      </c>
      <c r="K3719" t="str">
        <f xml:space="preserve"> _xlfn.CONCAT(雅俗通字典[[#This Row],[聲]:[調]])</f>
        <v>ling5</v>
      </c>
      <c r="L3719" t="str">
        <f xml:space="preserve"> 雅俗通字典[[#This Row],[字韻]] &amp; 雅俗通字典[[#This Row],[聲調]] &amp; "聲" &amp; 雅俗通字典[[#This Row],[切音]]</f>
        <v>經下平聲柳</v>
      </c>
      <c r="M3719" t="str">
        <f xml:space="preserve"> 雅俗通字典[[#This Row],[字韻]] &amp; TEXT(雅俗通字典[[#This Row],[調]], "[DBNum1]") &amp; 雅俗通字典[[#This Row],[切音]]</f>
        <v>經五柳</v>
      </c>
    </row>
    <row r="3720" spans="1:13">
      <c r="A3720">
        <v>3719</v>
      </c>
      <c r="B3720" s="13" t="s">
        <v>4030</v>
      </c>
      <c r="C3720" s="13" t="s">
        <v>147</v>
      </c>
      <c r="D3720" s="13" t="s">
        <v>3390</v>
      </c>
      <c r="E3720" s="13" t="s">
        <v>462</v>
      </c>
      <c r="F3720" t="s">
        <v>3991</v>
      </c>
      <c r="G3720" s="13" t="str">
        <f xml:space="preserve"> IF( RIGHT(雅俗通字典[[#This Row],[聲調]],1)&lt;&gt;"入", "舒聲", "促聲")</f>
        <v>舒聲</v>
      </c>
      <c r="H3720" t="str">
        <f xml:space="preserve"> INDEX(聲母對照資料表[], MATCH(雅俗通字典[[#This Row],[切音]], 聲母對照資料表[十五音], 0), 2)</f>
        <v>l</v>
      </c>
      <c r="I3720" t="str">
        <f xml:space="preserve"> INDEX(韻母對照資料表[], MATCH(雅俗通字典[[#This Row],[字韻]] &amp; LEFT(雅俗通字典[[#This Row],[舒促聲]],1), 韻母對照資料表[十五音識別碼], 0), 2)</f>
        <v>ing</v>
      </c>
      <c r="J3720">
        <f xml:space="preserve"> MATCH(雅俗通字典[[#This Row],[聲調]], 雅俗通聲調, 0)</f>
        <v>5</v>
      </c>
      <c r="K3720" t="str">
        <f xml:space="preserve"> _xlfn.CONCAT(雅俗通字典[[#This Row],[聲]:[調]])</f>
        <v>ling5</v>
      </c>
      <c r="L3720" t="str">
        <f xml:space="preserve"> 雅俗通字典[[#This Row],[字韻]] &amp; 雅俗通字典[[#This Row],[聲調]] &amp; "聲" &amp; 雅俗通字典[[#This Row],[切音]]</f>
        <v>經下平聲柳</v>
      </c>
      <c r="M3720" t="str">
        <f xml:space="preserve"> 雅俗通字典[[#This Row],[字韻]] &amp; TEXT(雅俗通字典[[#This Row],[調]], "[DBNum1]") &amp; 雅俗通字典[[#This Row],[切音]]</f>
        <v>經五柳</v>
      </c>
    </row>
    <row r="3721" spans="1:13">
      <c r="A3721">
        <v>3720</v>
      </c>
      <c r="B3721" s="13" t="s">
        <v>4031</v>
      </c>
      <c r="C3721" s="13" t="s">
        <v>147</v>
      </c>
      <c r="D3721" s="13" t="s">
        <v>3390</v>
      </c>
      <c r="E3721" s="13" t="s">
        <v>462</v>
      </c>
      <c r="F3721" t="s">
        <v>3991</v>
      </c>
      <c r="G3721" s="13" t="str">
        <f xml:space="preserve"> IF( RIGHT(雅俗通字典[[#This Row],[聲調]],1)&lt;&gt;"入", "舒聲", "促聲")</f>
        <v>舒聲</v>
      </c>
      <c r="H3721" t="str">
        <f xml:space="preserve"> INDEX(聲母對照資料表[], MATCH(雅俗通字典[[#This Row],[切音]], 聲母對照資料表[十五音], 0), 2)</f>
        <v>l</v>
      </c>
      <c r="I3721" t="str">
        <f xml:space="preserve"> INDEX(韻母對照資料表[], MATCH(雅俗通字典[[#This Row],[字韻]] &amp; LEFT(雅俗通字典[[#This Row],[舒促聲]],1), 韻母對照資料表[十五音識別碼], 0), 2)</f>
        <v>ing</v>
      </c>
      <c r="J3721">
        <f xml:space="preserve"> MATCH(雅俗通字典[[#This Row],[聲調]], 雅俗通聲調, 0)</f>
        <v>5</v>
      </c>
      <c r="K3721" t="str">
        <f xml:space="preserve"> _xlfn.CONCAT(雅俗通字典[[#This Row],[聲]:[調]])</f>
        <v>ling5</v>
      </c>
      <c r="L3721" t="str">
        <f xml:space="preserve"> 雅俗通字典[[#This Row],[字韻]] &amp; 雅俗通字典[[#This Row],[聲調]] &amp; "聲" &amp; 雅俗通字典[[#This Row],[切音]]</f>
        <v>經下平聲柳</v>
      </c>
      <c r="M3721" t="str">
        <f xml:space="preserve"> 雅俗通字典[[#This Row],[字韻]] &amp; TEXT(雅俗通字典[[#This Row],[調]], "[DBNum1]") &amp; 雅俗通字典[[#This Row],[切音]]</f>
        <v>經五柳</v>
      </c>
    </row>
    <row r="3722" spans="1:13">
      <c r="A3722">
        <v>3721</v>
      </c>
      <c r="B3722" s="13" t="s">
        <v>4032</v>
      </c>
      <c r="C3722" s="13" t="s">
        <v>147</v>
      </c>
      <c r="D3722" s="13" t="s">
        <v>3390</v>
      </c>
      <c r="E3722" s="13" t="s">
        <v>462</v>
      </c>
      <c r="F3722" t="s">
        <v>3991</v>
      </c>
      <c r="G3722" s="13" t="str">
        <f xml:space="preserve"> IF( RIGHT(雅俗通字典[[#This Row],[聲調]],1)&lt;&gt;"入", "舒聲", "促聲")</f>
        <v>舒聲</v>
      </c>
      <c r="H3722" t="str">
        <f xml:space="preserve"> INDEX(聲母對照資料表[], MATCH(雅俗通字典[[#This Row],[切音]], 聲母對照資料表[十五音], 0), 2)</f>
        <v>l</v>
      </c>
      <c r="I3722" t="str">
        <f xml:space="preserve"> INDEX(韻母對照資料表[], MATCH(雅俗通字典[[#This Row],[字韻]] &amp; LEFT(雅俗通字典[[#This Row],[舒促聲]],1), 韻母對照資料表[十五音識別碼], 0), 2)</f>
        <v>ing</v>
      </c>
      <c r="J3722">
        <f xml:space="preserve"> MATCH(雅俗通字典[[#This Row],[聲調]], 雅俗通聲調, 0)</f>
        <v>5</v>
      </c>
      <c r="K3722" t="str">
        <f xml:space="preserve"> _xlfn.CONCAT(雅俗通字典[[#This Row],[聲]:[調]])</f>
        <v>ling5</v>
      </c>
      <c r="L3722" t="str">
        <f xml:space="preserve"> 雅俗通字典[[#This Row],[字韻]] &amp; 雅俗通字典[[#This Row],[聲調]] &amp; "聲" &amp; 雅俗通字典[[#This Row],[切音]]</f>
        <v>經下平聲柳</v>
      </c>
      <c r="M3722" t="str">
        <f xml:space="preserve"> 雅俗通字典[[#This Row],[字韻]] &amp; TEXT(雅俗通字典[[#This Row],[調]], "[DBNum1]") &amp; 雅俗通字典[[#This Row],[切音]]</f>
        <v>經五柳</v>
      </c>
    </row>
    <row r="3723" spans="1:13">
      <c r="A3723">
        <v>3722</v>
      </c>
      <c r="B3723" s="13" t="s">
        <v>4033</v>
      </c>
      <c r="C3723" s="13" t="s">
        <v>147</v>
      </c>
      <c r="D3723" s="13" t="s">
        <v>3390</v>
      </c>
      <c r="E3723" s="13" t="s">
        <v>462</v>
      </c>
      <c r="F3723" t="s">
        <v>3991</v>
      </c>
      <c r="G3723" s="13" t="str">
        <f xml:space="preserve"> IF( RIGHT(雅俗通字典[[#This Row],[聲調]],1)&lt;&gt;"入", "舒聲", "促聲")</f>
        <v>舒聲</v>
      </c>
      <c r="H3723" t="str">
        <f xml:space="preserve"> INDEX(聲母對照資料表[], MATCH(雅俗通字典[[#This Row],[切音]], 聲母對照資料表[十五音], 0), 2)</f>
        <v>l</v>
      </c>
      <c r="I3723" t="str">
        <f xml:space="preserve"> INDEX(韻母對照資料表[], MATCH(雅俗通字典[[#This Row],[字韻]] &amp; LEFT(雅俗通字典[[#This Row],[舒促聲]],1), 韻母對照資料表[十五音識別碼], 0), 2)</f>
        <v>ing</v>
      </c>
      <c r="J3723">
        <f xml:space="preserve"> MATCH(雅俗通字典[[#This Row],[聲調]], 雅俗通聲調, 0)</f>
        <v>5</v>
      </c>
      <c r="K3723" t="str">
        <f xml:space="preserve"> _xlfn.CONCAT(雅俗通字典[[#This Row],[聲]:[調]])</f>
        <v>ling5</v>
      </c>
      <c r="L3723" t="str">
        <f xml:space="preserve"> 雅俗通字典[[#This Row],[字韻]] &amp; 雅俗通字典[[#This Row],[聲調]] &amp; "聲" &amp; 雅俗通字典[[#This Row],[切音]]</f>
        <v>經下平聲柳</v>
      </c>
      <c r="M3723" t="str">
        <f xml:space="preserve"> 雅俗通字典[[#This Row],[字韻]] &amp; TEXT(雅俗通字典[[#This Row],[調]], "[DBNum1]") &amp; 雅俗通字典[[#This Row],[切音]]</f>
        <v>經五柳</v>
      </c>
    </row>
    <row r="3724" spans="1:13">
      <c r="A3724">
        <v>3723</v>
      </c>
      <c r="B3724" s="13" t="s">
        <v>4034</v>
      </c>
      <c r="C3724" s="13" t="s">
        <v>147</v>
      </c>
      <c r="D3724" s="13" t="s">
        <v>3390</v>
      </c>
      <c r="E3724" s="13" t="s">
        <v>462</v>
      </c>
      <c r="F3724" t="s">
        <v>3991</v>
      </c>
      <c r="G3724" s="13" t="str">
        <f xml:space="preserve"> IF( RIGHT(雅俗通字典[[#This Row],[聲調]],1)&lt;&gt;"入", "舒聲", "促聲")</f>
        <v>舒聲</v>
      </c>
      <c r="H3724" t="str">
        <f xml:space="preserve"> INDEX(聲母對照資料表[], MATCH(雅俗通字典[[#This Row],[切音]], 聲母對照資料表[十五音], 0), 2)</f>
        <v>l</v>
      </c>
      <c r="I3724" t="str">
        <f xml:space="preserve"> INDEX(韻母對照資料表[], MATCH(雅俗通字典[[#This Row],[字韻]] &amp; LEFT(雅俗通字典[[#This Row],[舒促聲]],1), 韻母對照資料表[十五音識別碼], 0), 2)</f>
        <v>ing</v>
      </c>
      <c r="J3724">
        <f xml:space="preserve"> MATCH(雅俗通字典[[#This Row],[聲調]], 雅俗通聲調, 0)</f>
        <v>5</v>
      </c>
      <c r="K3724" t="str">
        <f xml:space="preserve"> _xlfn.CONCAT(雅俗通字典[[#This Row],[聲]:[調]])</f>
        <v>ling5</v>
      </c>
      <c r="L3724" t="str">
        <f xml:space="preserve"> 雅俗通字典[[#This Row],[字韻]] &amp; 雅俗通字典[[#This Row],[聲調]] &amp; "聲" &amp; 雅俗通字典[[#This Row],[切音]]</f>
        <v>經下平聲柳</v>
      </c>
      <c r="M3724" t="str">
        <f xml:space="preserve"> 雅俗通字典[[#This Row],[字韻]] &amp; TEXT(雅俗通字典[[#This Row],[調]], "[DBNum1]") &amp; 雅俗通字典[[#This Row],[切音]]</f>
        <v>經五柳</v>
      </c>
    </row>
    <row r="3725" spans="1:13">
      <c r="A3725">
        <v>3724</v>
      </c>
      <c r="B3725" s="13" t="s">
        <v>4035</v>
      </c>
      <c r="C3725" s="13" t="s">
        <v>6</v>
      </c>
      <c r="D3725" s="13" t="s">
        <v>3390</v>
      </c>
      <c r="E3725" s="13" t="s">
        <v>462</v>
      </c>
      <c r="F3725" t="s">
        <v>4036</v>
      </c>
      <c r="G3725" s="13" t="str">
        <f xml:space="preserve"> IF( RIGHT(雅俗通字典[[#This Row],[聲調]],1)&lt;&gt;"入", "舒聲", "促聲")</f>
        <v>舒聲</v>
      </c>
      <c r="H3725" t="str">
        <f xml:space="preserve"> INDEX(聲母對照資料表[], MATCH(雅俗通字典[[#This Row],[切音]], 聲母對照資料表[十五音], 0), 2)</f>
        <v>p</v>
      </c>
      <c r="I3725" t="str">
        <f xml:space="preserve"> INDEX(韻母對照資料表[], MATCH(雅俗通字典[[#This Row],[字韻]] &amp; LEFT(雅俗通字典[[#This Row],[舒促聲]],1), 韻母對照資料表[十五音識別碼], 0), 2)</f>
        <v>ing</v>
      </c>
      <c r="J3725">
        <f xml:space="preserve"> MATCH(雅俗通字典[[#This Row],[聲調]], 雅俗通聲調, 0)</f>
        <v>5</v>
      </c>
      <c r="K3725" t="str">
        <f xml:space="preserve"> _xlfn.CONCAT(雅俗通字典[[#This Row],[聲]:[調]])</f>
        <v>ping5</v>
      </c>
      <c r="L3725" t="str">
        <f xml:space="preserve"> 雅俗通字典[[#This Row],[字韻]] &amp; 雅俗通字典[[#This Row],[聲調]] &amp; "聲" &amp; 雅俗通字典[[#This Row],[切音]]</f>
        <v>經下平聲邊</v>
      </c>
      <c r="M3725" t="str">
        <f xml:space="preserve"> 雅俗通字典[[#This Row],[字韻]] &amp; TEXT(雅俗通字典[[#This Row],[調]], "[DBNum1]") &amp; 雅俗通字典[[#This Row],[切音]]</f>
        <v>經五邊</v>
      </c>
    </row>
    <row r="3726" spans="1:13">
      <c r="A3726">
        <v>3725</v>
      </c>
      <c r="B3726" s="13" t="s">
        <v>4037</v>
      </c>
      <c r="C3726" s="13" t="s">
        <v>6</v>
      </c>
      <c r="D3726" s="13" t="s">
        <v>3390</v>
      </c>
      <c r="E3726" s="13" t="s">
        <v>462</v>
      </c>
      <c r="F3726" t="s">
        <v>4036</v>
      </c>
      <c r="G3726" s="13" t="str">
        <f xml:space="preserve"> IF( RIGHT(雅俗通字典[[#This Row],[聲調]],1)&lt;&gt;"入", "舒聲", "促聲")</f>
        <v>舒聲</v>
      </c>
      <c r="H3726" t="str">
        <f xml:space="preserve"> INDEX(聲母對照資料表[], MATCH(雅俗通字典[[#This Row],[切音]], 聲母對照資料表[十五音], 0), 2)</f>
        <v>p</v>
      </c>
      <c r="I3726" t="str">
        <f xml:space="preserve"> INDEX(韻母對照資料表[], MATCH(雅俗通字典[[#This Row],[字韻]] &amp; LEFT(雅俗通字典[[#This Row],[舒促聲]],1), 韻母對照資料表[十五音識別碼], 0), 2)</f>
        <v>ing</v>
      </c>
      <c r="J3726">
        <f xml:space="preserve"> MATCH(雅俗通字典[[#This Row],[聲調]], 雅俗通聲調, 0)</f>
        <v>5</v>
      </c>
      <c r="K3726" t="str">
        <f xml:space="preserve"> _xlfn.CONCAT(雅俗通字典[[#This Row],[聲]:[調]])</f>
        <v>ping5</v>
      </c>
      <c r="L3726" t="str">
        <f xml:space="preserve"> 雅俗通字典[[#This Row],[字韻]] &amp; 雅俗通字典[[#This Row],[聲調]] &amp; "聲" &amp; 雅俗通字典[[#This Row],[切音]]</f>
        <v>經下平聲邊</v>
      </c>
      <c r="M3726" t="str">
        <f xml:space="preserve"> 雅俗通字典[[#This Row],[字韻]] &amp; TEXT(雅俗通字典[[#This Row],[調]], "[DBNum1]") &amp; 雅俗通字典[[#This Row],[切音]]</f>
        <v>經五邊</v>
      </c>
    </row>
    <row r="3727" spans="1:13">
      <c r="A3727">
        <v>3726</v>
      </c>
      <c r="B3727" s="13" t="s">
        <v>4038</v>
      </c>
      <c r="C3727" s="13" t="s">
        <v>6</v>
      </c>
      <c r="D3727" s="13" t="s">
        <v>3390</v>
      </c>
      <c r="E3727" s="13" t="s">
        <v>462</v>
      </c>
      <c r="F3727" t="s">
        <v>4036</v>
      </c>
      <c r="G3727" s="13" t="str">
        <f xml:space="preserve"> IF( RIGHT(雅俗通字典[[#This Row],[聲調]],1)&lt;&gt;"入", "舒聲", "促聲")</f>
        <v>舒聲</v>
      </c>
      <c r="H3727" t="str">
        <f xml:space="preserve"> INDEX(聲母對照資料表[], MATCH(雅俗通字典[[#This Row],[切音]], 聲母對照資料表[十五音], 0), 2)</f>
        <v>p</v>
      </c>
      <c r="I3727" t="str">
        <f xml:space="preserve"> INDEX(韻母對照資料表[], MATCH(雅俗通字典[[#This Row],[字韻]] &amp; LEFT(雅俗通字典[[#This Row],[舒促聲]],1), 韻母對照資料表[十五音識別碼], 0), 2)</f>
        <v>ing</v>
      </c>
      <c r="J3727">
        <f xml:space="preserve"> MATCH(雅俗通字典[[#This Row],[聲調]], 雅俗通聲調, 0)</f>
        <v>5</v>
      </c>
      <c r="K3727" t="str">
        <f xml:space="preserve"> _xlfn.CONCAT(雅俗通字典[[#This Row],[聲]:[調]])</f>
        <v>ping5</v>
      </c>
      <c r="L3727" t="str">
        <f xml:space="preserve"> 雅俗通字典[[#This Row],[字韻]] &amp; 雅俗通字典[[#This Row],[聲調]] &amp; "聲" &amp; 雅俗通字典[[#This Row],[切音]]</f>
        <v>經下平聲邊</v>
      </c>
      <c r="M3727" t="str">
        <f xml:space="preserve"> 雅俗通字典[[#This Row],[字韻]] &amp; TEXT(雅俗通字典[[#This Row],[調]], "[DBNum1]") &amp; 雅俗通字典[[#This Row],[切音]]</f>
        <v>經五邊</v>
      </c>
    </row>
    <row r="3728" spans="1:13">
      <c r="A3728">
        <v>3727</v>
      </c>
      <c r="B3728" s="13" t="s">
        <v>4039</v>
      </c>
      <c r="C3728" s="13" t="s">
        <v>6</v>
      </c>
      <c r="D3728" s="13" t="s">
        <v>3390</v>
      </c>
      <c r="E3728" s="13" t="s">
        <v>462</v>
      </c>
      <c r="F3728" t="s">
        <v>4036</v>
      </c>
      <c r="G3728" s="13" t="str">
        <f xml:space="preserve"> IF( RIGHT(雅俗通字典[[#This Row],[聲調]],1)&lt;&gt;"入", "舒聲", "促聲")</f>
        <v>舒聲</v>
      </c>
      <c r="H3728" t="str">
        <f xml:space="preserve"> INDEX(聲母對照資料表[], MATCH(雅俗通字典[[#This Row],[切音]], 聲母對照資料表[十五音], 0), 2)</f>
        <v>p</v>
      </c>
      <c r="I3728" t="str">
        <f xml:space="preserve"> INDEX(韻母對照資料表[], MATCH(雅俗通字典[[#This Row],[字韻]] &amp; LEFT(雅俗通字典[[#This Row],[舒促聲]],1), 韻母對照資料表[十五音識別碼], 0), 2)</f>
        <v>ing</v>
      </c>
      <c r="J3728">
        <f xml:space="preserve"> MATCH(雅俗通字典[[#This Row],[聲調]], 雅俗通聲調, 0)</f>
        <v>5</v>
      </c>
      <c r="K3728" t="str">
        <f xml:space="preserve"> _xlfn.CONCAT(雅俗通字典[[#This Row],[聲]:[調]])</f>
        <v>ping5</v>
      </c>
      <c r="L3728" t="str">
        <f xml:space="preserve"> 雅俗通字典[[#This Row],[字韻]] &amp; 雅俗通字典[[#This Row],[聲調]] &amp; "聲" &amp; 雅俗通字典[[#This Row],[切音]]</f>
        <v>經下平聲邊</v>
      </c>
      <c r="M3728" t="str">
        <f xml:space="preserve"> 雅俗通字典[[#This Row],[字韻]] &amp; TEXT(雅俗通字典[[#This Row],[調]], "[DBNum1]") &amp; 雅俗通字典[[#This Row],[切音]]</f>
        <v>經五邊</v>
      </c>
    </row>
    <row r="3729" spans="1:13">
      <c r="A3729">
        <v>3728</v>
      </c>
      <c r="B3729" s="13" t="s">
        <v>4040</v>
      </c>
      <c r="C3729" s="13" t="s">
        <v>6</v>
      </c>
      <c r="D3729" s="13" t="s">
        <v>3390</v>
      </c>
      <c r="E3729" s="13" t="s">
        <v>462</v>
      </c>
      <c r="F3729" t="s">
        <v>4036</v>
      </c>
      <c r="G3729" s="13" t="str">
        <f xml:space="preserve"> IF( RIGHT(雅俗通字典[[#This Row],[聲調]],1)&lt;&gt;"入", "舒聲", "促聲")</f>
        <v>舒聲</v>
      </c>
      <c r="H3729" t="str">
        <f xml:space="preserve"> INDEX(聲母對照資料表[], MATCH(雅俗通字典[[#This Row],[切音]], 聲母對照資料表[十五音], 0), 2)</f>
        <v>p</v>
      </c>
      <c r="I3729" t="str">
        <f xml:space="preserve"> INDEX(韻母對照資料表[], MATCH(雅俗通字典[[#This Row],[字韻]] &amp; LEFT(雅俗通字典[[#This Row],[舒促聲]],1), 韻母對照資料表[十五音識別碼], 0), 2)</f>
        <v>ing</v>
      </c>
      <c r="J3729">
        <f xml:space="preserve"> MATCH(雅俗通字典[[#This Row],[聲調]], 雅俗通聲調, 0)</f>
        <v>5</v>
      </c>
      <c r="K3729" t="str">
        <f xml:space="preserve"> _xlfn.CONCAT(雅俗通字典[[#This Row],[聲]:[調]])</f>
        <v>ping5</v>
      </c>
      <c r="L3729" t="str">
        <f xml:space="preserve"> 雅俗通字典[[#This Row],[字韻]] &amp; 雅俗通字典[[#This Row],[聲調]] &amp; "聲" &amp; 雅俗通字典[[#This Row],[切音]]</f>
        <v>經下平聲邊</v>
      </c>
      <c r="M3729" t="str">
        <f xml:space="preserve"> 雅俗通字典[[#This Row],[字韻]] &amp; TEXT(雅俗通字典[[#This Row],[調]], "[DBNum1]") &amp; 雅俗通字典[[#This Row],[切音]]</f>
        <v>經五邊</v>
      </c>
    </row>
    <row r="3730" spans="1:13">
      <c r="A3730">
        <v>3729</v>
      </c>
      <c r="B3730" s="13" t="s">
        <v>1115</v>
      </c>
      <c r="C3730" s="13" t="s">
        <v>6</v>
      </c>
      <c r="D3730" s="13" t="s">
        <v>3390</v>
      </c>
      <c r="E3730" s="13" t="s">
        <v>462</v>
      </c>
      <c r="F3730" t="s">
        <v>4036</v>
      </c>
      <c r="G3730" s="13" t="str">
        <f xml:space="preserve"> IF( RIGHT(雅俗通字典[[#This Row],[聲調]],1)&lt;&gt;"入", "舒聲", "促聲")</f>
        <v>舒聲</v>
      </c>
      <c r="H3730" t="str">
        <f xml:space="preserve"> INDEX(聲母對照資料表[], MATCH(雅俗通字典[[#This Row],[切音]], 聲母對照資料表[十五音], 0), 2)</f>
        <v>p</v>
      </c>
      <c r="I3730" t="str">
        <f xml:space="preserve"> INDEX(韻母對照資料表[], MATCH(雅俗通字典[[#This Row],[字韻]] &amp; LEFT(雅俗通字典[[#This Row],[舒促聲]],1), 韻母對照資料表[十五音識別碼], 0), 2)</f>
        <v>ing</v>
      </c>
      <c r="J3730">
        <f xml:space="preserve"> MATCH(雅俗通字典[[#This Row],[聲調]], 雅俗通聲調, 0)</f>
        <v>5</v>
      </c>
      <c r="K3730" t="str">
        <f xml:space="preserve"> _xlfn.CONCAT(雅俗通字典[[#This Row],[聲]:[調]])</f>
        <v>ping5</v>
      </c>
      <c r="L3730" t="str">
        <f xml:space="preserve"> 雅俗通字典[[#This Row],[字韻]] &amp; 雅俗通字典[[#This Row],[聲調]] &amp; "聲" &amp; 雅俗通字典[[#This Row],[切音]]</f>
        <v>經下平聲邊</v>
      </c>
      <c r="M3730" t="str">
        <f xml:space="preserve"> 雅俗通字典[[#This Row],[字韻]] &amp; TEXT(雅俗通字典[[#This Row],[調]], "[DBNum1]") &amp; 雅俗通字典[[#This Row],[切音]]</f>
        <v>經五邊</v>
      </c>
    </row>
    <row r="3731" spans="1:13">
      <c r="A3731">
        <v>3730</v>
      </c>
      <c r="B3731" s="13" t="s">
        <v>3451</v>
      </c>
      <c r="C3731" s="13" t="s">
        <v>6</v>
      </c>
      <c r="D3731" s="13" t="s">
        <v>3390</v>
      </c>
      <c r="E3731" s="13" t="s">
        <v>462</v>
      </c>
      <c r="F3731" t="s">
        <v>4036</v>
      </c>
      <c r="G3731" s="13" t="str">
        <f xml:space="preserve"> IF( RIGHT(雅俗通字典[[#This Row],[聲調]],1)&lt;&gt;"入", "舒聲", "促聲")</f>
        <v>舒聲</v>
      </c>
      <c r="H3731" t="str">
        <f xml:space="preserve"> INDEX(聲母對照資料表[], MATCH(雅俗通字典[[#This Row],[切音]], 聲母對照資料表[十五音], 0), 2)</f>
        <v>p</v>
      </c>
      <c r="I3731" t="str">
        <f xml:space="preserve"> INDEX(韻母對照資料表[], MATCH(雅俗通字典[[#This Row],[字韻]] &amp; LEFT(雅俗通字典[[#This Row],[舒促聲]],1), 韻母對照資料表[十五音識別碼], 0), 2)</f>
        <v>ing</v>
      </c>
      <c r="J3731">
        <f xml:space="preserve"> MATCH(雅俗通字典[[#This Row],[聲調]], 雅俗通聲調, 0)</f>
        <v>5</v>
      </c>
      <c r="K3731" t="str">
        <f xml:space="preserve"> _xlfn.CONCAT(雅俗通字典[[#This Row],[聲]:[調]])</f>
        <v>ping5</v>
      </c>
      <c r="L3731" t="str">
        <f xml:space="preserve"> 雅俗通字典[[#This Row],[字韻]] &amp; 雅俗通字典[[#This Row],[聲調]] &amp; "聲" &amp; 雅俗通字典[[#This Row],[切音]]</f>
        <v>經下平聲邊</v>
      </c>
      <c r="M3731" t="str">
        <f xml:space="preserve"> 雅俗通字典[[#This Row],[字韻]] &amp; TEXT(雅俗通字典[[#This Row],[調]], "[DBNum1]") &amp; 雅俗通字典[[#This Row],[切音]]</f>
        <v>經五邊</v>
      </c>
    </row>
    <row r="3732" spans="1:13">
      <c r="A3732">
        <v>3731</v>
      </c>
      <c r="B3732" s="13" t="s">
        <v>3011</v>
      </c>
      <c r="C3732" s="13" t="s">
        <v>6</v>
      </c>
      <c r="D3732" s="13" t="s">
        <v>3390</v>
      </c>
      <c r="E3732" s="13" t="s">
        <v>462</v>
      </c>
      <c r="F3732" t="s">
        <v>4036</v>
      </c>
      <c r="G3732" s="13" t="str">
        <f xml:space="preserve"> IF( RIGHT(雅俗通字典[[#This Row],[聲調]],1)&lt;&gt;"入", "舒聲", "促聲")</f>
        <v>舒聲</v>
      </c>
      <c r="H3732" t="str">
        <f xml:space="preserve"> INDEX(聲母對照資料表[], MATCH(雅俗通字典[[#This Row],[切音]], 聲母對照資料表[十五音], 0), 2)</f>
        <v>p</v>
      </c>
      <c r="I3732" t="str">
        <f xml:space="preserve"> INDEX(韻母對照資料表[], MATCH(雅俗通字典[[#This Row],[字韻]] &amp; LEFT(雅俗通字典[[#This Row],[舒促聲]],1), 韻母對照資料表[十五音識別碼], 0), 2)</f>
        <v>ing</v>
      </c>
      <c r="J3732">
        <f xml:space="preserve"> MATCH(雅俗通字典[[#This Row],[聲調]], 雅俗通聲調, 0)</f>
        <v>5</v>
      </c>
      <c r="K3732" t="str">
        <f xml:space="preserve"> _xlfn.CONCAT(雅俗通字典[[#This Row],[聲]:[調]])</f>
        <v>ping5</v>
      </c>
      <c r="L3732" t="str">
        <f xml:space="preserve"> 雅俗通字典[[#This Row],[字韻]] &amp; 雅俗通字典[[#This Row],[聲調]] &amp; "聲" &amp; 雅俗通字典[[#This Row],[切音]]</f>
        <v>經下平聲邊</v>
      </c>
      <c r="M3732" t="str">
        <f xml:space="preserve"> 雅俗通字典[[#This Row],[字韻]] &amp; TEXT(雅俗通字典[[#This Row],[調]], "[DBNum1]") &amp; 雅俗通字典[[#This Row],[切音]]</f>
        <v>經五邊</v>
      </c>
    </row>
    <row r="3733" spans="1:13">
      <c r="A3733">
        <v>3732</v>
      </c>
      <c r="B3733" s="13" t="s">
        <v>4041</v>
      </c>
      <c r="C3733" s="13" t="s">
        <v>11</v>
      </c>
      <c r="D3733" s="13" t="s">
        <v>3390</v>
      </c>
      <c r="E3733" s="13" t="s">
        <v>462</v>
      </c>
      <c r="F3733" t="s">
        <v>4042</v>
      </c>
      <c r="G3733" s="13" t="str">
        <f xml:space="preserve"> IF( RIGHT(雅俗通字典[[#This Row],[聲調]],1)&lt;&gt;"入", "舒聲", "促聲")</f>
        <v>舒聲</v>
      </c>
      <c r="H3733" t="str">
        <f xml:space="preserve"> INDEX(聲母對照資料表[], MATCH(雅俗通字典[[#This Row],[切音]], 聲母對照資料表[十五音], 0), 2)</f>
        <v>k</v>
      </c>
      <c r="I3733" t="str">
        <f xml:space="preserve"> INDEX(韻母對照資料表[], MATCH(雅俗通字典[[#This Row],[字韻]] &amp; LEFT(雅俗通字典[[#This Row],[舒促聲]],1), 韻母對照資料表[十五音識別碼], 0), 2)</f>
        <v>ing</v>
      </c>
      <c r="J3733">
        <f xml:space="preserve"> MATCH(雅俗通字典[[#This Row],[聲調]], 雅俗通聲調, 0)</f>
        <v>5</v>
      </c>
      <c r="K3733" t="str">
        <f xml:space="preserve"> _xlfn.CONCAT(雅俗通字典[[#This Row],[聲]:[調]])</f>
        <v>king5</v>
      </c>
      <c r="L3733" t="str">
        <f xml:space="preserve"> 雅俗通字典[[#This Row],[字韻]] &amp; 雅俗通字典[[#This Row],[聲調]] &amp; "聲" &amp; 雅俗通字典[[#This Row],[切音]]</f>
        <v>經下平聲求</v>
      </c>
      <c r="M3733" t="str">
        <f xml:space="preserve"> 雅俗通字典[[#This Row],[字韻]] &amp; TEXT(雅俗通字典[[#This Row],[調]], "[DBNum1]") &amp; 雅俗通字典[[#This Row],[切音]]</f>
        <v>經五求</v>
      </c>
    </row>
    <row r="3734" spans="1:13">
      <c r="A3734">
        <v>3733</v>
      </c>
      <c r="B3734" s="13" t="s">
        <v>4043</v>
      </c>
      <c r="C3734" s="13" t="s">
        <v>11</v>
      </c>
      <c r="D3734" s="13" t="s">
        <v>3390</v>
      </c>
      <c r="E3734" s="13" t="s">
        <v>462</v>
      </c>
      <c r="F3734" t="s">
        <v>4042</v>
      </c>
      <c r="G3734" s="13" t="str">
        <f xml:space="preserve"> IF( RIGHT(雅俗通字典[[#This Row],[聲調]],1)&lt;&gt;"入", "舒聲", "促聲")</f>
        <v>舒聲</v>
      </c>
      <c r="H3734" t="str">
        <f xml:space="preserve"> INDEX(聲母對照資料表[], MATCH(雅俗通字典[[#This Row],[切音]], 聲母對照資料表[十五音], 0), 2)</f>
        <v>k</v>
      </c>
      <c r="I3734" t="str">
        <f xml:space="preserve"> INDEX(韻母對照資料表[], MATCH(雅俗通字典[[#This Row],[字韻]] &amp; LEFT(雅俗通字典[[#This Row],[舒促聲]],1), 韻母對照資料表[十五音識別碼], 0), 2)</f>
        <v>ing</v>
      </c>
      <c r="J3734">
        <f xml:space="preserve"> MATCH(雅俗通字典[[#This Row],[聲調]], 雅俗通聲調, 0)</f>
        <v>5</v>
      </c>
      <c r="K3734" t="str">
        <f xml:space="preserve"> _xlfn.CONCAT(雅俗通字典[[#This Row],[聲]:[調]])</f>
        <v>king5</v>
      </c>
      <c r="L3734" t="str">
        <f xml:space="preserve"> 雅俗通字典[[#This Row],[字韻]] &amp; 雅俗通字典[[#This Row],[聲調]] &amp; "聲" &amp; 雅俗通字典[[#This Row],[切音]]</f>
        <v>經下平聲求</v>
      </c>
      <c r="M3734" t="str">
        <f xml:space="preserve"> 雅俗通字典[[#This Row],[字韻]] &amp; TEXT(雅俗通字典[[#This Row],[調]], "[DBNum1]") &amp; 雅俗通字典[[#This Row],[切音]]</f>
        <v>經五求</v>
      </c>
    </row>
    <row r="3735" spans="1:13">
      <c r="A3735">
        <v>3734</v>
      </c>
      <c r="B3735" s="13" t="s">
        <v>4044</v>
      </c>
      <c r="C3735" s="13" t="s">
        <v>11</v>
      </c>
      <c r="D3735" s="13" t="s">
        <v>3390</v>
      </c>
      <c r="E3735" s="13" t="s">
        <v>462</v>
      </c>
      <c r="F3735" t="s">
        <v>4042</v>
      </c>
      <c r="G3735" s="13" t="str">
        <f xml:space="preserve"> IF( RIGHT(雅俗通字典[[#This Row],[聲調]],1)&lt;&gt;"入", "舒聲", "促聲")</f>
        <v>舒聲</v>
      </c>
      <c r="H3735" t="str">
        <f xml:space="preserve"> INDEX(聲母對照資料表[], MATCH(雅俗通字典[[#This Row],[切音]], 聲母對照資料表[十五音], 0), 2)</f>
        <v>k</v>
      </c>
      <c r="I3735" t="str">
        <f xml:space="preserve"> INDEX(韻母對照資料表[], MATCH(雅俗通字典[[#This Row],[字韻]] &amp; LEFT(雅俗通字典[[#This Row],[舒促聲]],1), 韻母對照資料表[十五音識別碼], 0), 2)</f>
        <v>ing</v>
      </c>
      <c r="J3735">
        <f xml:space="preserve"> MATCH(雅俗通字典[[#This Row],[聲調]], 雅俗通聲調, 0)</f>
        <v>5</v>
      </c>
      <c r="K3735" t="str">
        <f xml:space="preserve"> _xlfn.CONCAT(雅俗通字典[[#This Row],[聲]:[調]])</f>
        <v>king5</v>
      </c>
      <c r="L3735" t="str">
        <f xml:space="preserve"> 雅俗通字典[[#This Row],[字韻]] &amp; 雅俗通字典[[#This Row],[聲調]] &amp; "聲" &amp; 雅俗通字典[[#This Row],[切音]]</f>
        <v>經下平聲求</v>
      </c>
      <c r="M3735" t="str">
        <f xml:space="preserve"> 雅俗通字典[[#This Row],[字韻]] &amp; TEXT(雅俗通字典[[#This Row],[調]], "[DBNum1]") &amp; 雅俗通字典[[#This Row],[切音]]</f>
        <v>經五求</v>
      </c>
    </row>
    <row r="3736" spans="1:13">
      <c r="A3736">
        <v>3735</v>
      </c>
      <c r="B3736" s="13" t="s">
        <v>4045</v>
      </c>
      <c r="C3736" s="13" t="s">
        <v>11</v>
      </c>
      <c r="D3736" s="13" t="s">
        <v>3390</v>
      </c>
      <c r="E3736" s="13" t="s">
        <v>462</v>
      </c>
      <c r="F3736" t="s">
        <v>4042</v>
      </c>
      <c r="G3736" s="13" t="str">
        <f xml:space="preserve"> IF( RIGHT(雅俗通字典[[#This Row],[聲調]],1)&lt;&gt;"入", "舒聲", "促聲")</f>
        <v>舒聲</v>
      </c>
      <c r="H3736" t="str">
        <f xml:space="preserve"> INDEX(聲母對照資料表[], MATCH(雅俗通字典[[#This Row],[切音]], 聲母對照資料表[十五音], 0), 2)</f>
        <v>k</v>
      </c>
      <c r="I3736" t="str">
        <f xml:space="preserve"> INDEX(韻母對照資料表[], MATCH(雅俗通字典[[#This Row],[字韻]] &amp; LEFT(雅俗通字典[[#This Row],[舒促聲]],1), 韻母對照資料表[十五音識別碼], 0), 2)</f>
        <v>ing</v>
      </c>
      <c r="J3736">
        <f xml:space="preserve"> MATCH(雅俗通字典[[#This Row],[聲調]], 雅俗通聲調, 0)</f>
        <v>5</v>
      </c>
      <c r="K3736" t="str">
        <f xml:space="preserve"> _xlfn.CONCAT(雅俗通字典[[#This Row],[聲]:[調]])</f>
        <v>king5</v>
      </c>
      <c r="L3736" t="str">
        <f xml:space="preserve"> 雅俗通字典[[#This Row],[字韻]] &amp; 雅俗通字典[[#This Row],[聲調]] &amp; "聲" &amp; 雅俗通字典[[#This Row],[切音]]</f>
        <v>經下平聲求</v>
      </c>
      <c r="M3736" t="str">
        <f xml:space="preserve"> 雅俗通字典[[#This Row],[字韻]] &amp; TEXT(雅俗通字典[[#This Row],[調]], "[DBNum1]") &amp; 雅俗通字典[[#This Row],[切音]]</f>
        <v>經五求</v>
      </c>
    </row>
    <row r="3737" spans="1:13">
      <c r="A3737">
        <v>3736</v>
      </c>
      <c r="B3737" s="13" t="s">
        <v>4046</v>
      </c>
      <c r="C3737" s="13" t="s">
        <v>11</v>
      </c>
      <c r="D3737" s="13" t="s">
        <v>3390</v>
      </c>
      <c r="E3737" s="13" t="s">
        <v>462</v>
      </c>
      <c r="F3737" t="s">
        <v>4042</v>
      </c>
      <c r="G3737" s="13" t="str">
        <f xml:space="preserve"> IF( RIGHT(雅俗通字典[[#This Row],[聲調]],1)&lt;&gt;"入", "舒聲", "促聲")</f>
        <v>舒聲</v>
      </c>
      <c r="H3737" t="str">
        <f xml:space="preserve"> INDEX(聲母對照資料表[], MATCH(雅俗通字典[[#This Row],[切音]], 聲母對照資料表[十五音], 0), 2)</f>
        <v>k</v>
      </c>
      <c r="I3737" t="str">
        <f xml:space="preserve"> INDEX(韻母對照資料表[], MATCH(雅俗通字典[[#This Row],[字韻]] &amp; LEFT(雅俗通字典[[#This Row],[舒促聲]],1), 韻母對照資料表[十五音識別碼], 0), 2)</f>
        <v>ing</v>
      </c>
      <c r="J3737">
        <f xml:space="preserve"> MATCH(雅俗通字典[[#This Row],[聲調]], 雅俗通聲調, 0)</f>
        <v>5</v>
      </c>
      <c r="K3737" t="str">
        <f xml:space="preserve"> _xlfn.CONCAT(雅俗通字典[[#This Row],[聲]:[調]])</f>
        <v>king5</v>
      </c>
      <c r="L3737" t="str">
        <f xml:space="preserve"> 雅俗通字典[[#This Row],[字韻]] &amp; 雅俗通字典[[#This Row],[聲調]] &amp; "聲" &amp; 雅俗通字典[[#This Row],[切音]]</f>
        <v>經下平聲求</v>
      </c>
      <c r="M3737" t="str">
        <f xml:space="preserve"> 雅俗通字典[[#This Row],[字韻]] &amp; TEXT(雅俗通字典[[#This Row],[調]], "[DBNum1]") &amp; 雅俗通字典[[#This Row],[切音]]</f>
        <v>經五求</v>
      </c>
    </row>
    <row r="3738" spans="1:13">
      <c r="A3738">
        <v>3737</v>
      </c>
      <c r="B3738" s="13" t="s">
        <v>4047</v>
      </c>
      <c r="C3738" s="13" t="s">
        <v>11</v>
      </c>
      <c r="D3738" s="13" t="s">
        <v>3390</v>
      </c>
      <c r="E3738" s="13" t="s">
        <v>462</v>
      </c>
      <c r="F3738" t="s">
        <v>4042</v>
      </c>
      <c r="G3738" s="13" t="str">
        <f xml:space="preserve"> IF( RIGHT(雅俗通字典[[#This Row],[聲調]],1)&lt;&gt;"入", "舒聲", "促聲")</f>
        <v>舒聲</v>
      </c>
      <c r="H3738" t="str">
        <f xml:space="preserve"> INDEX(聲母對照資料表[], MATCH(雅俗通字典[[#This Row],[切音]], 聲母對照資料表[十五音], 0), 2)</f>
        <v>k</v>
      </c>
      <c r="I3738" t="str">
        <f xml:space="preserve"> INDEX(韻母對照資料表[], MATCH(雅俗通字典[[#This Row],[字韻]] &amp; LEFT(雅俗通字典[[#This Row],[舒促聲]],1), 韻母對照資料表[十五音識別碼], 0), 2)</f>
        <v>ing</v>
      </c>
      <c r="J3738">
        <f xml:space="preserve"> MATCH(雅俗通字典[[#This Row],[聲調]], 雅俗通聲調, 0)</f>
        <v>5</v>
      </c>
      <c r="K3738" t="str">
        <f xml:space="preserve"> _xlfn.CONCAT(雅俗通字典[[#This Row],[聲]:[調]])</f>
        <v>king5</v>
      </c>
      <c r="L3738" t="str">
        <f xml:space="preserve"> 雅俗通字典[[#This Row],[字韻]] &amp; 雅俗通字典[[#This Row],[聲調]] &amp; "聲" &amp; 雅俗通字典[[#This Row],[切音]]</f>
        <v>經下平聲求</v>
      </c>
      <c r="M3738" t="str">
        <f xml:space="preserve"> 雅俗通字典[[#This Row],[字韻]] &amp; TEXT(雅俗通字典[[#This Row],[調]], "[DBNum1]") &amp; 雅俗通字典[[#This Row],[切音]]</f>
        <v>經五求</v>
      </c>
    </row>
    <row r="3739" spans="1:13">
      <c r="A3739">
        <v>3738</v>
      </c>
      <c r="B3739" s="13" t="s">
        <v>4048</v>
      </c>
      <c r="C3739" s="13" t="s">
        <v>11</v>
      </c>
      <c r="D3739" s="13" t="s">
        <v>3390</v>
      </c>
      <c r="E3739" s="13" t="s">
        <v>462</v>
      </c>
      <c r="F3739" t="s">
        <v>4042</v>
      </c>
      <c r="G3739" s="13" t="str">
        <f xml:space="preserve"> IF( RIGHT(雅俗通字典[[#This Row],[聲調]],1)&lt;&gt;"入", "舒聲", "促聲")</f>
        <v>舒聲</v>
      </c>
      <c r="H3739" t="str">
        <f xml:space="preserve"> INDEX(聲母對照資料表[], MATCH(雅俗通字典[[#This Row],[切音]], 聲母對照資料表[十五音], 0), 2)</f>
        <v>k</v>
      </c>
      <c r="I3739" t="str">
        <f xml:space="preserve"> INDEX(韻母對照資料表[], MATCH(雅俗通字典[[#This Row],[字韻]] &amp; LEFT(雅俗通字典[[#This Row],[舒促聲]],1), 韻母對照資料表[十五音識別碼], 0), 2)</f>
        <v>ing</v>
      </c>
      <c r="J3739">
        <f xml:space="preserve"> MATCH(雅俗通字典[[#This Row],[聲調]], 雅俗通聲調, 0)</f>
        <v>5</v>
      </c>
      <c r="K3739" t="str">
        <f xml:space="preserve"> _xlfn.CONCAT(雅俗通字典[[#This Row],[聲]:[調]])</f>
        <v>king5</v>
      </c>
      <c r="L3739" t="str">
        <f xml:space="preserve"> 雅俗通字典[[#This Row],[字韻]] &amp; 雅俗通字典[[#This Row],[聲調]] &amp; "聲" &amp; 雅俗通字典[[#This Row],[切音]]</f>
        <v>經下平聲求</v>
      </c>
      <c r="M3739" t="str">
        <f xml:space="preserve"> 雅俗通字典[[#This Row],[字韻]] &amp; TEXT(雅俗通字典[[#This Row],[調]], "[DBNum1]") &amp; 雅俗通字典[[#This Row],[切音]]</f>
        <v>經五求</v>
      </c>
    </row>
    <row r="3740" spans="1:13">
      <c r="A3740">
        <v>3739</v>
      </c>
      <c r="B3740" s="13" t="s">
        <v>4049</v>
      </c>
      <c r="C3740" s="13" t="s">
        <v>11</v>
      </c>
      <c r="D3740" s="13" t="s">
        <v>3390</v>
      </c>
      <c r="E3740" s="13" t="s">
        <v>462</v>
      </c>
      <c r="F3740" t="s">
        <v>4042</v>
      </c>
      <c r="G3740" s="13" t="str">
        <f xml:space="preserve"> IF( RIGHT(雅俗通字典[[#This Row],[聲調]],1)&lt;&gt;"入", "舒聲", "促聲")</f>
        <v>舒聲</v>
      </c>
      <c r="H3740" t="str">
        <f xml:space="preserve"> INDEX(聲母對照資料表[], MATCH(雅俗通字典[[#This Row],[切音]], 聲母對照資料表[十五音], 0), 2)</f>
        <v>k</v>
      </c>
      <c r="I3740" t="str">
        <f xml:space="preserve"> INDEX(韻母對照資料表[], MATCH(雅俗通字典[[#This Row],[字韻]] &amp; LEFT(雅俗通字典[[#This Row],[舒促聲]],1), 韻母對照資料表[十五音識別碼], 0), 2)</f>
        <v>ing</v>
      </c>
      <c r="J3740">
        <f xml:space="preserve"> MATCH(雅俗通字典[[#This Row],[聲調]], 雅俗通聲調, 0)</f>
        <v>5</v>
      </c>
      <c r="K3740" t="str">
        <f xml:space="preserve"> _xlfn.CONCAT(雅俗通字典[[#This Row],[聲]:[調]])</f>
        <v>king5</v>
      </c>
      <c r="L3740" t="str">
        <f xml:space="preserve"> 雅俗通字典[[#This Row],[字韻]] &amp; 雅俗通字典[[#This Row],[聲調]] &amp; "聲" &amp; 雅俗通字典[[#This Row],[切音]]</f>
        <v>經下平聲求</v>
      </c>
      <c r="M3740" t="str">
        <f xml:space="preserve"> 雅俗通字典[[#This Row],[字韻]] &amp; TEXT(雅俗通字典[[#This Row],[調]], "[DBNum1]") &amp; 雅俗通字典[[#This Row],[切音]]</f>
        <v>經五求</v>
      </c>
    </row>
    <row r="3741" spans="1:13">
      <c r="A3741">
        <v>3740</v>
      </c>
      <c r="B3741" s="13" t="s">
        <v>4050</v>
      </c>
      <c r="C3741" s="13" t="s">
        <v>11</v>
      </c>
      <c r="D3741" s="13" t="s">
        <v>3390</v>
      </c>
      <c r="E3741" s="13" t="s">
        <v>462</v>
      </c>
      <c r="F3741" t="s">
        <v>4042</v>
      </c>
      <c r="G3741" s="13" t="str">
        <f xml:space="preserve"> IF( RIGHT(雅俗通字典[[#This Row],[聲調]],1)&lt;&gt;"入", "舒聲", "促聲")</f>
        <v>舒聲</v>
      </c>
      <c r="H3741" t="str">
        <f xml:space="preserve"> INDEX(聲母對照資料表[], MATCH(雅俗通字典[[#This Row],[切音]], 聲母對照資料表[十五音], 0), 2)</f>
        <v>k</v>
      </c>
      <c r="I3741" t="str">
        <f xml:space="preserve"> INDEX(韻母對照資料表[], MATCH(雅俗通字典[[#This Row],[字韻]] &amp; LEFT(雅俗通字典[[#This Row],[舒促聲]],1), 韻母對照資料表[十五音識別碼], 0), 2)</f>
        <v>ing</v>
      </c>
      <c r="J3741">
        <f xml:space="preserve"> MATCH(雅俗通字典[[#This Row],[聲調]], 雅俗通聲調, 0)</f>
        <v>5</v>
      </c>
      <c r="K3741" t="str">
        <f xml:space="preserve"> _xlfn.CONCAT(雅俗通字典[[#This Row],[聲]:[調]])</f>
        <v>king5</v>
      </c>
      <c r="L3741" t="str">
        <f xml:space="preserve"> 雅俗通字典[[#This Row],[字韻]] &amp; 雅俗通字典[[#This Row],[聲調]] &amp; "聲" &amp; 雅俗通字典[[#This Row],[切音]]</f>
        <v>經下平聲求</v>
      </c>
      <c r="M3741" t="str">
        <f xml:space="preserve"> 雅俗通字典[[#This Row],[字韻]] &amp; TEXT(雅俗通字典[[#This Row],[調]], "[DBNum1]") &amp; 雅俗通字典[[#This Row],[切音]]</f>
        <v>經五求</v>
      </c>
    </row>
    <row r="3742" spans="1:13">
      <c r="A3742">
        <v>3741</v>
      </c>
      <c r="B3742" s="13" t="s">
        <v>4051</v>
      </c>
      <c r="C3742" s="13" t="s">
        <v>32</v>
      </c>
      <c r="D3742" s="13" t="s">
        <v>3390</v>
      </c>
      <c r="E3742" s="13" t="s">
        <v>462</v>
      </c>
      <c r="F3742" t="s">
        <v>4052</v>
      </c>
      <c r="G3742" s="13" t="str">
        <f xml:space="preserve"> IF( RIGHT(雅俗通字典[[#This Row],[聲調]],1)&lt;&gt;"入", "舒聲", "促聲")</f>
        <v>舒聲</v>
      </c>
      <c r="H3742" t="str">
        <f xml:space="preserve"> INDEX(聲母對照資料表[], MATCH(雅俗通字典[[#This Row],[切音]], 聲母對照資料表[十五音], 0), 2)</f>
        <v>t</v>
      </c>
      <c r="I3742" t="str">
        <f xml:space="preserve"> INDEX(韻母對照資料表[], MATCH(雅俗通字典[[#This Row],[字韻]] &amp; LEFT(雅俗通字典[[#This Row],[舒促聲]],1), 韻母對照資料表[十五音識別碼], 0), 2)</f>
        <v>ing</v>
      </c>
      <c r="J3742">
        <f xml:space="preserve"> MATCH(雅俗通字典[[#This Row],[聲調]], 雅俗通聲調, 0)</f>
        <v>5</v>
      </c>
      <c r="K3742" t="str">
        <f xml:space="preserve"> _xlfn.CONCAT(雅俗通字典[[#This Row],[聲]:[調]])</f>
        <v>ting5</v>
      </c>
      <c r="L3742" t="str">
        <f xml:space="preserve"> 雅俗通字典[[#This Row],[字韻]] &amp; 雅俗通字典[[#This Row],[聲調]] &amp; "聲" &amp; 雅俗通字典[[#This Row],[切音]]</f>
        <v>經下平聲地</v>
      </c>
      <c r="M3742" t="str">
        <f xml:space="preserve"> 雅俗通字典[[#This Row],[字韻]] &amp; TEXT(雅俗通字典[[#This Row],[調]], "[DBNum1]") &amp; 雅俗通字典[[#This Row],[切音]]</f>
        <v>經五地</v>
      </c>
    </row>
    <row r="3743" spans="1:13">
      <c r="A3743">
        <v>3742</v>
      </c>
      <c r="B3743" s="13" t="s">
        <v>4053</v>
      </c>
      <c r="C3743" s="13" t="s">
        <v>32</v>
      </c>
      <c r="D3743" s="13" t="s">
        <v>3390</v>
      </c>
      <c r="E3743" s="13" t="s">
        <v>462</v>
      </c>
      <c r="F3743" t="s">
        <v>4052</v>
      </c>
      <c r="G3743" s="13" t="str">
        <f xml:space="preserve"> IF( RIGHT(雅俗通字典[[#This Row],[聲調]],1)&lt;&gt;"入", "舒聲", "促聲")</f>
        <v>舒聲</v>
      </c>
      <c r="H3743" t="str">
        <f xml:space="preserve"> INDEX(聲母對照資料表[], MATCH(雅俗通字典[[#This Row],[切音]], 聲母對照資料表[十五音], 0), 2)</f>
        <v>t</v>
      </c>
      <c r="I3743" t="str">
        <f xml:space="preserve"> INDEX(韻母對照資料表[], MATCH(雅俗通字典[[#This Row],[字韻]] &amp; LEFT(雅俗通字典[[#This Row],[舒促聲]],1), 韻母對照資料表[十五音識別碼], 0), 2)</f>
        <v>ing</v>
      </c>
      <c r="J3743">
        <f xml:space="preserve"> MATCH(雅俗通字典[[#This Row],[聲調]], 雅俗通聲調, 0)</f>
        <v>5</v>
      </c>
      <c r="K3743" t="str">
        <f xml:space="preserve"> _xlfn.CONCAT(雅俗通字典[[#This Row],[聲]:[調]])</f>
        <v>ting5</v>
      </c>
      <c r="L3743" t="str">
        <f xml:space="preserve"> 雅俗通字典[[#This Row],[字韻]] &amp; 雅俗通字典[[#This Row],[聲調]] &amp; "聲" &amp; 雅俗通字典[[#This Row],[切音]]</f>
        <v>經下平聲地</v>
      </c>
      <c r="M3743" t="str">
        <f xml:space="preserve"> 雅俗通字典[[#This Row],[字韻]] &amp; TEXT(雅俗通字典[[#This Row],[調]], "[DBNum1]") &amp; 雅俗通字典[[#This Row],[切音]]</f>
        <v>經五地</v>
      </c>
    </row>
    <row r="3744" spans="1:13">
      <c r="A3744">
        <v>3743</v>
      </c>
      <c r="B3744" s="13" t="s">
        <v>4054</v>
      </c>
      <c r="C3744" s="13" t="s">
        <v>32</v>
      </c>
      <c r="D3744" s="13" t="s">
        <v>3390</v>
      </c>
      <c r="E3744" s="13" t="s">
        <v>462</v>
      </c>
      <c r="F3744" t="s">
        <v>4052</v>
      </c>
      <c r="G3744" s="13" t="str">
        <f xml:space="preserve"> IF( RIGHT(雅俗通字典[[#This Row],[聲調]],1)&lt;&gt;"入", "舒聲", "促聲")</f>
        <v>舒聲</v>
      </c>
      <c r="H3744" t="str">
        <f xml:space="preserve"> INDEX(聲母對照資料表[], MATCH(雅俗通字典[[#This Row],[切音]], 聲母對照資料表[十五音], 0), 2)</f>
        <v>t</v>
      </c>
      <c r="I3744" t="str">
        <f xml:space="preserve"> INDEX(韻母對照資料表[], MATCH(雅俗通字典[[#This Row],[字韻]] &amp; LEFT(雅俗通字典[[#This Row],[舒促聲]],1), 韻母對照資料表[十五音識別碼], 0), 2)</f>
        <v>ing</v>
      </c>
      <c r="J3744">
        <f xml:space="preserve"> MATCH(雅俗通字典[[#This Row],[聲調]], 雅俗通聲調, 0)</f>
        <v>5</v>
      </c>
      <c r="K3744" t="str">
        <f xml:space="preserve"> _xlfn.CONCAT(雅俗通字典[[#This Row],[聲]:[調]])</f>
        <v>ting5</v>
      </c>
      <c r="L3744" t="str">
        <f xml:space="preserve"> 雅俗通字典[[#This Row],[字韻]] &amp; 雅俗通字典[[#This Row],[聲調]] &amp; "聲" &amp; 雅俗通字典[[#This Row],[切音]]</f>
        <v>經下平聲地</v>
      </c>
      <c r="M3744" t="str">
        <f xml:space="preserve"> 雅俗通字典[[#This Row],[字韻]] &amp; TEXT(雅俗通字典[[#This Row],[調]], "[DBNum1]") &amp; 雅俗通字典[[#This Row],[切音]]</f>
        <v>經五地</v>
      </c>
    </row>
    <row r="3745" spans="1:13">
      <c r="A3745">
        <v>3744</v>
      </c>
      <c r="B3745" s="13" t="s">
        <v>4055</v>
      </c>
      <c r="C3745" s="13" t="s">
        <v>32</v>
      </c>
      <c r="D3745" s="13" t="s">
        <v>3390</v>
      </c>
      <c r="E3745" s="13" t="s">
        <v>462</v>
      </c>
      <c r="F3745" t="s">
        <v>4052</v>
      </c>
      <c r="G3745" s="13" t="str">
        <f xml:space="preserve"> IF( RIGHT(雅俗通字典[[#This Row],[聲調]],1)&lt;&gt;"入", "舒聲", "促聲")</f>
        <v>舒聲</v>
      </c>
      <c r="H3745" t="str">
        <f xml:space="preserve"> INDEX(聲母對照資料表[], MATCH(雅俗通字典[[#This Row],[切音]], 聲母對照資料表[十五音], 0), 2)</f>
        <v>t</v>
      </c>
      <c r="I3745" t="str">
        <f xml:space="preserve"> INDEX(韻母對照資料表[], MATCH(雅俗通字典[[#This Row],[字韻]] &amp; LEFT(雅俗通字典[[#This Row],[舒促聲]],1), 韻母對照資料表[十五音識別碼], 0), 2)</f>
        <v>ing</v>
      </c>
      <c r="J3745">
        <f xml:space="preserve"> MATCH(雅俗通字典[[#This Row],[聲調]], 雅俗通聲調, 0)</f>
        <v>5</v>
      </c>
      <c r="K3745" t="str">
        <f xml:space="preserve"> _xlfn.CONCAT(雅俗通字典[[#This Row],[聲]:[調]])</f>
        <v>ting5</v>
      </c>
      <c r="L3745" t="str">
        <f xml:space="preserve"> 雅俗通字典[[#This Row],[字韻]] &amp; 雅俗通字典[[#This Row],[聲調]] &amp; "聲" &amp; 雅俗通字典[[#This Row],[切音]]</f>
        <v>經下平聲地</v>
      </c>
      <c r="M3745" t="str">
        <f xml:space="preserve"> 雅俗通字典[[#This Row],[字韻]] &amp; TEXT(雅俗通字典[[#This Row],[調]], "[DBNum1]") &amp; 雅俗通字典[[#This Row],[切音]]</f>
        <v>經五地</v>
      </c>
    </row>
    <row r="3746" spans="1:13">
      <c r="A3746">
        <v>3745</v>
      </c>
      <c r="B3746" s="13" t="s">
        <v>4056</v>
      </c>
      <c r="C3746" s="13" t="s">
        <v>32</v>
      </c>
      <c r="D3746" s="13" t="s">
        <v>3390</v>
      </c>
      <c r="E3746" s="13" t="s">
        <v>462</v>
      </c>
      <c r="F3746" t="s">
        <v>4052</v>
      </c>
      <c r="G3746" s="13" t="str">
        <f xml:space="preserve"> IF( RIGHT(雅俗通字典[[#This Row],[聲調]],1)&lt;&gt;"入", "舒聲", "促聲")</f>
        <v>舒聲</v>
      </c>
      <c r="H3746" t="str">
        <f xml:space="preserve"> INDEX(聲母對照資料表[], MATCH(雅俗通字典[[#This Row],[切音]], 聲母對照資料表[十五音], 0), 2)</f>
        <v>t</v>
      </c>
      <c r="I3746" t="str">
        <f xml:space="preserve"> INDEX(韻母對照資料表[], MATCH(雅俗通字典[[#This Row],[字韻]] &amp; LEFT(雅俗通字典[[#This Row],[舒促聲]],1), 韻母對照資料表[十五音識別碼], 0), 2)</f>
        <v>ing</v>
      </c>
      <c r="J3746">
        <f xml:space="preserve"> MATCH(雅俗通字典[[#This Row],[聲調]], 雅俗通聲調, 0)</f>
        <v>5</v>
      </c>
      <c r="K3746" t="str">
        <f xml:space="preserve"> _xlfn.CONCAT(雅俗通字典[[#This Row],[聲]:[調]])</f>
        <v>ting5</v>
      </c>
      <c r="L3746" t="str">
        <f xml:space="preserve"> 雅俗通字典[[#This Row],[字韻]] &amp; 雅俗通字典[[#This Row],[聲調]] &amp; "聲" &amp; 雅俗通字典[[#This Row],[切音]]</f>
        <v>經下平聲地</v>
      </c>
      <c r="M3746" t="str">
        <f xml:space="preserve"> 雅俗通字典[[#This Row],[字韻]] &amp; TEXT(雅俗通字典[[#This Row],[調]], "[DBNum1]") &amp; 雅俗通字典[[#This Row],[切音]]</f>
        <v>經五地</v>
      </c>
    </row>
    <row r="3747" spans="1:13">
      <c r="A3747">
        <v>3746</v>
      </c>
      <c r="B3747" s="13" t="s">
        <v>4057</v>
      </c>
      <c r="C3747" s="13" t="s">
        <v>32</v>
      </c>
      <c r="D3747" s="13" t="s">
        <v>3390</v>
      </c>
      <c r="E3747" s="13" t="s">
        <v>462</v>
      </c>
      <c r="F3747" t="s">
        <v>4052</v>
      </c>
      <c r="G3747" s="13" t="str">
        <f xml:space="preserve"> IF( RIGHT(雅俗通字典[[#This Row],[聲調]],1)&lt;&gt;"入", "舒聲", "促聲")</f>
        <v>舒聲</v>
      </c>
      <c r="H3747" t="str">
        <f xml:space="preserve"> INDEX(聲母對照資料表[], MATCH(雅俗通字典[[#This Row],[切音]], 聲母對照資料表[十五音], 0), 2)</f>
        <v>t</v>
      </c>
      <c r="I3747" t="str">
        <f xml:space="preserve"> INDEX(韻母對照資料表[], MATCH(雅俗通字典[[#This Row],[字韻]] &amp; LEFT(雅俗通字典[[#This Row],[舒促聲]],1), 韻母對照資料表[十五音識別碼], 0), 2)</f>
        <v>ing</v>
      </c>
      <c r="J3747">
        <f xml:space="preserve"> MATCH(雅俗通字典[[#This Row],[聲調]], 雅俗通聲調, 0)</f>
        <v>5</v>
      </c>
      <c r="K3747" t="str">
        <f xml:space="preserve"> _xlfn.CONCAT(雅俗通字典[[#This Row],[聲]:[調]])</f>
        <v>ting5</v>
      </c>
      <c r="L3747" t="str">
        <f xml:space="preserve"> 雅俗通字典[[#This Row],[字韻]] &amp; 雅俗通字典[[#This Row],[聲調]] &amp; "聲" &amp; 雅俗通字典[[#This Row],[切音]]</f>
        <v>經下平聲地</v>
      </c>
      <c r="M3747" t="str">
        <f xml:space="preserve"> 雅俗通字典[[#This Row],[字韻]] &amp; TEXT(雅俗通字典[[#This Row],[調]], "[DBNum1]") &amp; 雅俗通字典[[#This Row],[切音]]</f>
        <v>經五地</v>
      </c>
    </row>
    <row r="3748" spans="1:13">
      <c r="A3748">
        <v>3747</v>
      </c>
      <c r="B3748" s="13" t="s">
        <v>4058</v>
      </c>
      <c r="C3748" s="13" t="s">
        <v>32</v>
      </c>
      <c r="D3748" s="13" t="s">
        <v>3390</v>
      </c>
      <c r="E3748" s="13" t="s">
        <v>462</v>
      </c>
      <c r="F3748" t="s">
        <v>4052</v>
      </c>
      <c r="G3748" s="13" t="str">
        <f xml:space="preserve"> IF( RIGHT(雅俗通字典[[#This Row],[聲調]],1)&lt;&gt;"入", "舒聲", "促聲")</f>
        <v>舒聲</v>
      </c>
      <c r="H3748" t="str">
        <f xml:space="preserve"> INDEX(聲母對照資料表[], MATCH(雅俗通字典[[#This Row],[切音]], 聲母對照資料表[十五音], 0), 2)</f>
        <v>t</v>
      </c>
      <c r="I3748" t="str">
        <f xml:space="preserve"> INDEX(韻母對照資料表[], MATCH(雅俗通字典[[#This Row],[字韻]] &amp; LEFT(雅俗通字典[[#This Row],[舒促聲]],1), 韻母對照資料表[十五音識別碼], 0), 2)</f>
        <v>ing</v>
      </c>
      <c r="J3748">
        <f xml:space="preserve"> MATCH(雅俗通字典[[#This Row],[聲調]], 雅俗通聲調, 0)</f>
        <v>5</v>
      </c>
      <c r="K3748" t="str">
        <f xml:space="preserve"> _xlfn.CONCAT(雅俗通字典[[#This Row],[聲]:[調]])</f>
        <v>ting5</v>
      </c>
      <c r="L3748" t="str">
        <f xml:space="preserve"> 雅俗通字典[[#This Row],[字韻]] &amp; 雅俗通字典[[#This Row],[聲調]] &amp; "聲" &amp; 雅俗通字典[[#This Row],[切音]]</f>
        <v>經下平聲地</v>
      </c>
      <c r="M3748" t="str">
        <f xml:space="preserve"> 雅俗通字典[[#This Row],[字韻]] &amp; TEXT(雅俗通字典[[#This Row],[調]], "[DBNum1]") &amp; 雅俗通字典[[#This Row],[切音]]</f>
        <v>經五地</v>
      </c>
    </row>
    <row r="3749" spans="1:13">
      <c r="A3749">
        <v>3748</v>
      </c>
      <c r="B3749" s="13" t="s">
        <v>4059</v>
      </c>
      <c r="C3749" s="13" t="s">
        <v>32</v>
      </c>
      <c r="D3749" s="13" t="s">
        <v>3390</v>
      </c>
      <c r="E3749" s="13" t="s">
        <v>462</v>
      </c>
      <c r="F3749" t="s">
        <v>4052</v>
      </c>
      <c r="G3749" s="13" t="str">
        <f xml:space="preserve"> IF( RIGHT(雅俗通字典[[#This Row],[聲調]],1)&lt;&gt;"入", "舒聲", "促聲")</f>
        <v>舒聲</v>
      </c>
      <c r="H3749" t="str">
        <f xml:space="preserve"> INDEX(聲母對照資料表[], MATCH(雅俗通字典[[#This Row],[切音]], 聲母對照資料表[十五音], 0), 2)</f>
        <v>t</v>
      </c>
      <c r="I3749" t="str">
        <f xml:space="preserve"> INDEX(韻母對照資料表[], MATCH(雅俗通字典[[#This Row],[字韻]] &amp; LEFT(雅俗通字典[[#This Row],[舒促聲]],1), 韻母對照資料表[十五音識別碼], 0), 2)</f>
        <v>ing</v>
      </c>
      <c r="J3749">
        <f xml:space="preserve"> MATCH(雅俗通字典[[#This Row],[聲調]], 雅俗通聲調, 0)</f>
        <v>5</v>
      </c>
      <c r="K3749" t="str">
        <f xml:space="preserve"> _xlfn.CONCAT(雅俗通字典[[#This Row],[聲]:[調]])</f>
        <v>ting5</v>
      </c>
      <c r="L3749" t="str">
        <f xml:space="preserve"> 雅俗通字典[[#This Row],[字韻]] &amp; 雅俗通字典[[#This Row],[聲調]] &amp; "聲" &amp; 雅俗通字典[[#This Row],[切音]]</f>
        <v>經下平聲地</v>
      </c>
      <c r="M3749" t="str">
        <f xml:space="preserve"> 雅俗通字典[[#This Row],[字韻]] &amp; TEXT(雅俗通字典[[#This Row],[調]], "[DBNum1]") &amp; 雅俗通字典[[#This Row],[切音]]</f>
        <v>經五地</v>
      </c>
    </row>
    <row r="3750" spans="1:13">
      <c r="A3750">
        <v>3749</v>
      </c>
      <c r="B3750" s="13" t="s">
        <v>4060</v>
      </c>
      <c r="C3750" s="13" t="s">
        <v>32</v>
      </c>
      <c r="D3750" s="13" t="s">
        <v>3390</v>
      </c>
      <c r="E3750" s="13" t="s">
        <v>462</v>
      </c>
      <c r="F3750" t="s">
        <v>4052</v>
      </c>
      <c r="G3750" s="13" t="str">
        <f xml:space="preserve"> IF( RIGHT(雅俗通字典[[#This Row],[聲調]],1)&lt;&gt;"入", "舒聲", "促聲")</f>
        <v>舒聲</v>
      </c>
      <c r="H3750" t="str">
        <f xml:space="preserve"> INDEX(聲母對照資料表[], MATCH(雅俗通字典[[#This Row],[切音]], 聲母對照資料表[十五音], 0), 2)</f>
        <v>t</v>
      </c>
      <c r="I3750" t="str">
        <f xml:space="preserve"> INDEX(韻母對照資料表[], MATCH(雅俗通字典[[#This Row],[字韻]] &amp; LEFT(雅俗通字典[[#This Row],[舒促聲]],1), 韻母對照資料表[十五音識別碼], 0), 2)</f>
        <v>ing</v>
      </c>
      <c r="J3750">
        <f xml:space="preserve"> MATCH(雅俗通字典[[#This Row],[聲調]], 雅俗通聲調, 0)</f>
        <v>5</v>
      </c>
      <c r="K3750" t="str">
        <f xml:space="preserve"> _xlfn.CONCAT(雅俗通字典[[#This Row],[聲]:[調]])</f>
        <v>ting5</v>
      </c>
      <c r="L3750" t="str">
        <f xml:space="preserve"> 雅俗通字典[[#This Row],[字韻]] &amp; 雅俗通字典[[#This Row],[聲調]] &amp; "聲" &amp; 雅俗通字典[[#This Row],[切音]]</f>
        <v>經下平聲地</v>
      </c>
      <c r="M3750" t="str">
        <f xml:space="preserve"> 雅俗通字典[[#This Row],[字韻]] &amp; TEXT(雅俗通字典[[#This Row],[調]], "[DBNum1]") &amp; 雅俗通字典[[#This Row],[切音]]</f>
        <v>經五地</v>
      </c>
    </row>
    <row r="3751" spans="1:13">
      <c r="A3751">
        <v>3750</v>
      </c>
      <c r="B3751" s="13" t="s">
        <v>4061</v>
      </c>
      <c r="C3751" s="13" t="s">
        <v>32</v>
      </c>
      <c r="D3751" s="13" t="s">
        <v>3390</v>
      </c>
      <c r="E3751" s="13" t="s">
        <v>462</v>
      </c>
      <c r="F3751" t="s">
        <v>4052</v>
      </c>
      <c r="G3751" s="13" t="str">
        <f xml:space="preserve"> IF( RIGHT(雅俗通字典[[#This Row],[聲調]],1)&lt;&gt;"入", "舒聲", "促聲")</f>
        <v>舒聲</v>
      </c>
      <c r="H3751" t="str">
        <f xml:space="preserve"> INDEX(聲母對照資料表[], MATCH(雅俗通字典[[#This Row],[切音]], 聲母對照資料表[十五音], 0), 2)</f>
        <v>t</v>
      </c>
      <c r="I3751" t="str">
        <f xml:space="preserve"> INDEX(韻母對照資料表[], MATCH(雅俗通字典[[#This Row],[字韻]] &amp; LEFT(雅俗通字典[[#This Row],[舒促聲]],1), 韻母對照資料表[十五音識別碼], 0), 2)</f>
        <v>ing</v>
      </c>
      <c r="J3751">
        <f xml:space="preserve"> MATCH(雅俗通字典[[#This Row],[聲調]], 雅俗通聲調, 0)</f>
        <v>5</v>
      </c>
      <c r="K3751" t="str">
        <f xml:space="preserve"> _xlfn.CONCAT(雅俗通字典[[#This Row],[聲]:[調]])</f>
        <v>ting5</v>
      </c>
      <c r="L3751" t="str">
        <f xml:space="preserve"> 雅俗通字典[[#This Row],[字韻]] &amp; 雅俗通字典[[#This Row],[聲調]] &amp; "聲" &amp; 雅俗通字典[[#This Row],[切音]]</f>
        <v>經下平聲地</v>
      </c>
      <c r="M3751" t="str">
        <f xml:space="preserve"> 雅俗通字典[[#This Row],[字韻]] &amp; TEXT(雅俗通字典[[#This Row],[調]], "[DBNum1]") &amp; 雅俗通字典[[#This Row],[切音]]</f>
        <v>經五地</v>
      </c>
    </row>
    <row r="3752" spans="1:13">
      <c r="A3752">
        <v>3751</v>
      </c>
      <c r="B3752" s="13" t="s">
        <v>4062</v>
      </c>
      <c r="C3752" s="13" t="s">
        <v>32</v>
      </c>
      <c r="D3752" s="13" t="s">
        <v>3390</v>
      </c>
      <c r="E3752" s="13" t="s">
        <v>462</v>
      </c>
      <c r="F3752" t="s">
        <v>4052</v>
      </c>
      <c r="G3752" s="13" t="str">
        <f xml:space="preserve"> IF( RIGHT(雅俗通字典[[#This Row],[聲調]],1)&lt;&gt;"入", "舒聲", "促聲")</f>
        <v>舒聲</v>
      </c>
      <c r="H3752" t="str">
        <f xml:space="preserve"> INDEX(聲母對照資料表[], MATCH(雅俗通字典[[#This Row],[切音]], 聲母對照資料表[十五音], 0), 2)</f>
        <v>t</v>
      </c>
      <c r="I3752" t="str">
        <f xml:space="preserve"> INDEX(韻母對照資料表[], MATCH(雅俗通字典[[#This Row],[字韻]] &amp; LEFT(雅俗通字典[[#This Row],[舒促聲]],1), 韻母對照資料表[十五音識別碼], 0), 2)</f>
        <v>ing</v>
      </c>
      <c r="J3752">
        <f xml:space="preserve"> MATCH(雅俗通字典[[#This Row],[聲調]], 雅俗通聲調, 0)</f>
        <v>5</v>
      </c>
      <c r="K3752" t="str">
        <f xml:space="preserve"> _xlfn.CONCAT(雅俗通字典[[#This Row],[聲]:[調]])</f>
        <v>ting5</v>
      </c>
      <c r="L3752" t="str">
        <f xml:space="preserve"> 雅俗通字典[[#This Row],[字韻]] &amp; 雅俗通字典[[#This Row],[聲調]] &amp; "聲" &amp; 雅俗通字典[[#This Row],[切音]]</f>
        <v>經下平聲地</v>
      </c>
      <c r="M3752" t="str">
        <f xml:space="preserve"> 雅俗通字典[[#This Row],[字韻]] &amp; TEXT(雅俗通字典[[#This Row],[調]], "[DBNum1]") &amp; 雅俗通字典[[#This Row],[切音]]</f>
        <v>經五地</v>
      </c>
    </row>
    <row r="3753" spans="1:13">
      <c r="A3753">
        <v>3752</v>
      </c>
      <c r="B3753" s="13" t="s">
        <v>4063</v>
      </c>
      <c r="C3753" s="13" t="s">
        <v>32</v>
      </c>
      <c r="D3753" s="13" t="s">
        <v>3390</v>
      </c>
      <c r="E3753" s="13" t="s">
        <v>462</v>
      </c>
      <c r="F3753" t="s">
        <v>4052</v>
      </c>
      <c r="G3753" s="13" t="str">
        <f xml:space="preserve"> IF( RIGHT(雅俗通字典[[#This Row],[聲調]],1)&lt;&gt;"入", "舒聲", "促聲")</f>
        <v>舒聲</v>
      </c>
      <c r="H3753" t="str">
        <f xml:space="preserve"> INDEX(聲母對照資料表[], MATCH(雅俗通字典[[#This Row],[切音]], 聲母對照資料表[十五音], 0), 2)</f>
        <v>t</v>
      </c>
      <c r="I3753" t="str">
        <f xml:space="preserve"> INDEX(韻母對照資料表[], MATCH(雅俗通字典[[#This Row],[字韻]] &amp; LEFT(雅俗通字典[[#This Row],[舒促聲]],1), 韻母對照資料表[十五音識別碼], 0), 2)</f>
        <v>ing</v>
      </c>
      <c r="J3753">
        <f xml:space="preserve"> MATCH(雅俗通字典[[#This Row],[聲調]], 雅俗通聲調, 0)</f>
        <v>5</v>
      </c>
      <c r="K3753" t="str">
        <f xml:space="preserve"> _xlfn.CONCAT(雅俗通字典[[#This Row],[聲]:[調]])</f>
        <v>ting5</v>
      </c>
      <c r="L3753" t="str">
        <f xml:space="preserve"> 雅俗通字典[[#This Row],[字韻]] &amp; 雅俗通字典[[#This Row],[聲調]] &amp; "聲" &amp; 雅俗通字典[[#This Row],[切音]]</f>
        <v>經下平聲地</v>
      </c>
      <c r="M3753" t="str">
        <f xml:space="preserve"> 雅俗通字典[[#This Row],[字韻]] &amp; TEXT(雅俗通字典[[#This Row],[調]], "[DBNum1]") &amp; 雅俗通字典[[#This Row],[切音]]</f>
        <v>經五地</v>
      </c>
    </row>
    <row r="3754" spans="1:13">
      <c r="A3754">
        <v>3753</v>
      </c>
      <c r="B3754" s="13" t="s">
        <v>4064</v>
      </c>
      <c r="C3754" s="13" t="s">
        <v>32</v>
      </c>
      <c r="D3754" s="13" t="s">
        <v>3390</v>
      </c>
      <c r="E3754" s="13" t="s">
        <v>462</v>
      </c>
      <c r="F3754" t="s">
        <v>4052</v>
      </c>
      <c r="G3754" s="13" t="str">
        <f xml:space="preserve"> IF( RIGHT(雅俗通字典[[#This Row],[聲調]],1)&lt;&gt;"入", "舒聲", "促聲")</f>
        <v>舒聲</v>
      </c>
      <c r="H3754" t="str">
        <f xml:space="preserve"> INDEX(聲母對照資料表[], MATCH(雅俗通字典[[#This Row],[切音]], 聲母對照資料表[十五音], 0), 2)</f>
        <v>t</v>
      </c>
      <c r="I3754" t="str">
        <f xml:space="preserve"> INDEX(韻母對照資料表[], MATCH(雅俗通字典[[#This Row],[字韻]] &amp; LEFT(雅俗通字典[[#This Row],[舒促聲]],1), 韻母對照資料表[十五音識別碼], 0), 2)</f>
        <v>ing</v>
      </c>
      <c r="J3754">
        <f xml:space="preserve"> MATCH(雅俗通字典[[#This Row],[聲調]], 雅俗通聲調, 0)</f>
        <v>5</v>
      </c>
      <c r="K3754" t="str">
        <f xml:space="preserve"> _xlfn.CONCAT(雅俗通字典[[#This Row],[聲]:[調]])</f>
        <v>ting5</v>
      </c>
      <c r="L3754" t="str">
        <f xml:space="preserve"> 雅俗通字典[[#This Row],[字韻]] &amp; 雅俗通字典[[#This Row],[聲調]] &amp; "聲" &amp; 雅俗通字典[[#This Row],[切音]]</f>
        <v>經下平聲地</v>
      </c>
      <c r="M3754" t="str">
        <f xml:space="preserve"> 雅俗通字典[[#This Row],[字韻]] &amp; TEXT(雅俗通字典[[#This Row],[調]], "[DBNum1]") &amp; 雅俗通字典[[#This Row],[切音]]</f>
        <v>經五地</v>
      </c>
    </row>
    <row r="3755" spans="1:13">
      <c r="A3755">
        <v>3754</v>
      </c>
      <c r="B3755" s="13" t="s">
        <v>4065</v>
      </c>
      <c r="C3755" s="13" t="s">
        <v>32</v>
      </c>
      <c r="D3755" s="13" t="s">
        <v>3390</v>
      </c>
      <c r="E3755" s="13" t="s">
        <v>462</v>
      </c>
      <c r="F3755" t="s">
        <v>4052</v>
      </c>
      <c r="G3755" s="13" t="str">
        <f xml:space="preserve"> IF( RIGHT(雅俗通字典[[#This Row],[聲調]],1)&lt;&gt;"入", "舒聲", "促聲")</f>
        <v>舒聲</v>
      </c>
      <c r="H3755" t="str">
        <f xml:space="preserve"> INDEX(聲母對照資料表[], MATCH(雅俗通字典[[#This Row],[切音]], 聲母對照資料表[十五音], 0), 2)</f>
        <v>t</v>
      </c>
      <c r="I3755" t="str">
        <f xml:space="preserve"> INDEX(韻母對照資料表[], MATCH(雅俗通字典[[#This Row],[字韻]] &amp; LEFT(雅俗通字典[[#This Row],[舒促聲]],1), 韻母對照資料表[十五音識別碼], 0), 2)</f>
        <v>ing</v>
      </c>
      <c r="J3755">
        <f xml:space="preserve"> MATCH(雅俗通字典[[#This Row],[聲調]], 雅俗通聲調, 0)</f>
        <v>5</v>
      </c>
      <c r="K3755" t="str">
        <f xml:space="preserve"> _xlfn.CONCAT(雅俗通字典[[#This Row],[聲]:[調]])</f>
        <v>ting5</v>
      </c>
      <c r="L3755" t="str">
        <f xml:space="preserve"> 雅俗通字典[[#This Row],[字韻]] &amp; 雅俗通字典[[#This Row],[聲調]] &amp; "聲" &amp; 雅俗通字典[[#This Row],[切音]]</f>
        <v>經下平聲地</v>
      </c>
      <c r="M3755" t="str">
        <f xml:space="preserve"> 雅俗通字典[[#This Row],[字韻]] &amp; TEXT(雅俗通字典[[#This Row],[調]], "[DBNum1]") &amp; 雅俗通字典[[#This Row],[切音]]</f>
        <v>經五地</v>
      </c>
    </row>
    <row r="3756" spans="1:13">
      <c r="A3756">
        <v>3755</v>
      </c>
      <c r="B3756" s="13" t="s">
        <v>4066</v>
      </c>
      <c r="C3756" s="13" t="s">
        <v>32</v>
      </c>
      <c r="D3756" s="13" t="s">
        <v>3390</v>
      </c>
      <c r="E3756" s="13" t="s">
        <v>462</v>
      </c>
      <c r="F3756" t="s">
        <v>4052</v>
      </c>
      <c r="G3756" s="13" t="str">
        <f xml:space="preserve"> IF( RIGHT(雅俗通字典[[#This Row],[聲調]],1)&lt;&gt;"入", "舒聲", "促聲")</f>
        <v>舒聲</v>
      </c>
      <c r="H3756" t="str">
        <f xml:space="preserve"> INDEX(聲母對照資料表[], MATCH(雅俗通字典[[#This Row],[切音]], 聲母對照資料表[十五音], 0), 2)</f>
        <v>t</v>
      </c>
      <c r="I3756" t="str">
        <f xml:space="preserve"> INDEX(韻母對照資料表[], MATCH(雅俗通字典[[#This Row],[字韻]] &amp; LEFT(雅俗通字典[[#This Row],[舒促聲]],1), 韻母對照資料表[十五音識別碼], 0), 2)</f>
        <v>ing</v>
      </c>
      <c r="J3756">
        <f xml:space="preserve"> MATCH(雅俗通字典[[#This Row],[聲調]], 雅俗通聲調, 0)</f>
        <v>5</v>
      </c>
      <c r="K3756" t="str">
        <f xml:space="preserve"> _xlfn.CONCAT(雅俗通字典[[#This Row],[聲]:[調]])</f>
        <v>ting5</v>
      </c>
      <c r="L3756" t="str">
        <f xml:space="preserve"> 雅俗通字典[[#This Row],[字韻]] &amp; 雅俗通字典[[#This Row],[聲調]] &amp; "聲" &amp; 雅俗通字典[[#This Row],[切音]]</f>
        <v>經下平聲地</v>
      </c>
      <c r="M3756" t="str">
        <f xml:space="preserve"> 雅俗通字典[[#This Row],[字韻]] &amp; TEXT(雅俗通字典[[#This Row],[調]], "[DBNum1]") &amp; 雅俗通字典[[#This Row],[切音]]</f>
        <v>經五地</v>
      </c>
    </row>
    <row r="3757" spans="1:13">
      <c r="A3757">
        <v>3756</v>
      </c>
      <c r="B3757" s="13" t="s">
        <v>4067</v>
      </c>
      <c r="C3757" s="13" t="s">
        <v>32</v>
      </c>
      <c r="D3757" s="13" t="s">
        <v>3390</v>
      </c>
      <c r="E3757" s="13" t="s">
        <v>462</v>
      </c>
      <c r="F3757" t="s">
        <v>4052</v>
      </c>
      <c r="G3757" s="13" t="str">
        <f xml:space="preserve"> IF( RIGHT(雅俗通字典[[#This Row],[聲調]],1)&lt;&gt;"入", "舒聲", "促聲")</f>
        <v>舒聲</v>
      </c>
      <c r="H3757" t="str">
        <f xml:space="preserve"> INDEX(聲母對照資料表[], MATCH(雅俗通字典[[#This Row],[切音]], 聲母對照資料表[十五音], 0), 2)</f>
        <v>t</v>
      </c>
      <c r="I3757" t="str">
        <f xml:space="preserve"> INDEX(韻母對照資料表[], MATCH(雅俗通字典[[#This Row],[字韻]] &amp; LEFT(雅俗通字典[[#This Row],[舒促聲]],1), 韻母對照資料表[十五音識別碼], 0), 2)</f>
        <v>ing</v>
      </c>
      <c r="J3757">
        <f xml:space="preserve"> MATCH(雅俗通字典[[#This Row],[聲調]], 雅俗通聲調, 0)</f>
        <v>5</v>
      </c>
      <c r="K3757" t="str">
        <f xml:space="preserve"> _xlfn.CONCAT(雅俗通字典[[#This Row],[聲]:[調]])</f>
        <v>ting5</v>
      </c>
      <c r="L3757" t="str">
        <f xml:space="preserve"> 雅俗通字典[[#This Row],[字韻]] &amp; 雅俗通字典[[#This Row],[聲調]] &amp; "聲" &amp; 雅俗通字典[[#This Row],[切音]]</f>
        <v>經下平聲地</v>
      </c>
      <c r="M3757" t="str">
        <f xml:space="preserve"> 雅俗通字典[[#This Row],[字韻]] &amp; TEXT(雅俗通字典[[#This Row],[調]], "[DBNum1]") &amp; 雅俗通字典[[#This Row],[切音]]</f>
        <v>經五地</v>
      </c>
    </row>
    <row r="3758" spans="1:13">
      <c r="A3758">
        <v>3757</v>
      </c>
      <c r="B3758" s="13" t="s">
        <v>4068</v>
      </c>
      <c r="C3758" s="13" t="s">
        <v>32</v>
      </c>
      <c r="D3758" s="13" t="s">
        <v>3390</v>
      </c>
      <c r="E3758" s="13" t="s">
        <v>462</v>
      </c>
      <c r="F3758" t="s">
        <v>4052</v>
      </c>
      <c r="G3758" s="13" t="str">
        <f xml:space="preserve"> IF( RIGHT(雅俗通字典[[#This Row],[聲調]],1)&lt;&gt;"入", "舒聲", "促聲")</f>
        <v>舒聲</v>
      </c>
      <c r="H3758" t="str">
        <f xml:space="preserve"> INDEX(聲母對照資料表[], MATCH(雅俗通字典[[#This Row],[切音]], 聲母對照資料表[十五音], 0), 2)</f>
        <v>t</v>
      </c>
      <c r="I3758" t="str">
        <f xml:space="preserve"> INDEX(韻母對照資料表[], MATCH(雅俗通字典[[#This Row],[字韻]] &amp; LEFT(雅俗通字典[[#This Row],[舒促聲]],1), 韻母對照資料表[十五音識別碼], 0), 2)</f>
        <v>ing</v>
      </c>
      <c r="J3758">
        <f xml:space="preserve"> MATCH(雅俗通字典[[#This Row],[聲調]], 雅俗通聲調, 0)</f>
        <v>5</v>
      </c>
      <c r="K3758" t="str">
        <f xml:space="preserve"> _xlfn.CONCAT(雅俗通字典[[#This Row],[聲]:[調]])</f>
        <v>ting5</v>
      </c>
      <c r="L3758" t="str">
        <f xml:space="preserve"> 雅俗通字典[[#This Row],[字韻]] &amp; 雅俗通字典[[#This Row],[聲調]] &amp; "聲" &amp; 雅俗通字典[[#This Row],[切音]]</f>
        <v>經下平聲地</v>
      </c>
      <c r="M3758" t="str">
        <f xml:space="preserve"> 雅俗通字典[[#This Row],[字韻]] &amp; TEXT(雅俗通字典[[#This Row],[調]], "[DBNum1]") &amp; 雅俗通字典[[#This Row],[切音]]</f>
        <v>經五地</v>
      </c>
    </row>
    <row r="3759" spans="1:13">
      <c r="A3759">
        <v>3758</v>
      </c>
      <c r="B3759" s="13" t="s">
        <v>4069</v>
      </c>
      <c r="C3759" s="13" t="s">
        <v>32</v>
      </c>
      <c r="D3759" s="13" t="s">
        <v>3390</v>
      </c>
      <c r="E3759" s="13" t="s">
        <v>462</v>
      </c>
      <c r="F3759" t="s">
        <v>4052</v>
      </c>
      <c r="G3759" s="13" t="str">
        <f xml:space="preserve"> IF( RIGHT(雅俗通字典[[#This Row],[聲調]],1)&lt;&gt;"入", "舒聲", "促聲")</f>
        <v>舒聲</v>
      </c>
      <c r="H3759" t="str">
        <f xml:space="preserve"> INDEX(聲母對照資料表[], MATCH(雅俗通字典[[#This Row],[切音]], 聲母對照資料表[十五音], 0), 2)</f>
        <v>t</v>
      </c>
      <c r="I3759" t="str">
        <f xml:space="preserve"> INDEX(韻母對照資料表[], MATCH(雅俗通字典[[#This Row],[字韻]] &amp; LEFT(雅俗通字典[[#This Row],[舒促聲]],1), 韻母對照資料表[十五音識別碼], 0), 2)</f>
        <v>ing</v>
      </c>
      <c r="J3759">
        <f xml:space="preserve"> MATCH(雅俗通字典[[#This Row],[聲調]], 雅俗通聲調, 0)</f>
        <v>5</v>
      </c>
      <c r="K3759" t="str">
        <f xml:space="preserve"> _xlfn.CONCAT(雅俗通字典[[#This Row],[聲]:[調]])</f>
        <v>ting5</v>
      </c>
      <c r="L3759" t="str">
        <f xml:space="preserve"> 雅俗通字典[[#This Row],[字韻]] &amp; 雅俗通字典[[#This Row],[聲調]] &amp; "聲" &amp; 雅俗通字典[[#This Row],[切音]]</f>
        <v>經下平聲地</v>
      </c>
      <c r="M3759" t="str">
        <f xml:space="preserve"> 雅俗通字典[[#This Row],[字韻]] &amp; TEXT(雅俗通字典[[#This Row],[調]], "[DBNum1]") &amp; 雅俗通字典[[#This Row],[切音]]</f>
        <v>經五地</v>
      </c>
    </row>
    <row r="3760" spans="1:13">
      <c r="A3760">
        <v>3759</v>
      </c>
      <c r="B3760" s="13" t="s">
        <v>4070</v>
      </c>
      <c r="C3760" s="13" t="s">
        <v>32</v>
      </c>
      <c r="D3760" s="13" t="s">
        <v>3390</v>
      </c>
      <c r="E3760" s="13" t="s">
        <v>462</v>
      </c>
      <c r="F3760" t="s">
        <v>4052</v>
      </c>
      <c r="G3760" s="13" t="str">
        <f xml:space="preserve"> IF( RIGHT(雅俗通字典[[#This Row],[聲調]],1)&lt;&gt;"入", "舒聲", "促聲")</f>
        <v>舒聲</v>
      </c>
      <c r="H3760" t="str">
        <f xml:space="preserve"> INDEX(聲母對照資料表[], MATCH(雅俗通字典[[#This Row],[切音]], 聲母對照資料表[十五音], 0), 2)</f>
        <v>t</v>
      </c>
      <c r="I3760" t="str">
        <f xml:space="preserve"> INDEX(韻母對照資料表[], MATCH(雅俗通字典[[#This Row],[字韻]] &amp; LEFT(雅俗通字典[[#This Row],[舒促聲]],1), 韻母對照資料表[十五音識別碼], 0), 2)</f>
        <v>ing</v>
      </c>
      <c r="J3760">
        <f xml:space="preserve"> MATCH(雅俗通字典[[#This Row],[聲調]], 雅俗通聲調, 0)</f>
        <v>5</v>
      </c>
      <c r="K3760" t="str">
        <f xml:space="preserve"> _xlfn.CONCAT(雅俗通字典[[#This Row],[聲]:[調]])</f>
        <v>ting5</v>
      </c>
      <c r="L3760" t="str">
        <f xml:space="preserve"> 雅俗通字典[[#This Row],[字韻]] &amp; 雅俗通字典[[#This Row],[聲調]] &amp; "聲" &amp; 雅俗通字典[[#This Row],[切音]]</f>
        <v>經下平聲地</v>
      </c>
      <c r="M3760" t="str">
        <f xml:space="preserve"> 雅俗通字典[[#This Row],[字韻]] &amp; TEXT(雅俗通字典[[#This Row],[調]], "[DBNum1]") &amp; 雅俗通字典[[#This Row],[切音]]</f>
        <v>經五地</v>
      </c>
    </row>
    <row r="3761" spans="1:13">
      <c r="A3761">
        <v>3760</v>
      </c>
      <c r="B3761" s="13" t="s">
        <v>4071</v>
      </c>
      <c r="C3761" s="13" t="s">
        <v>32</v>
      </c>
      <c r="D3761" s="13" t="s">
        <v>3390</v>
      </c>
      <c r="E3761" s="13" t="s">
        <v>462</v>
      </c>
      <c r="F3761" t="s">
        <v>4052</v>
      </c>
      <c r="G3761" s="13" t="str">
        <f xml:space="preserve"> IF( RIGHT(雅俗通字典[[#This Row],[聲調]],1)&lt;&gt;"入", "舒聲", "促聲")</f>
        <v>舒聲</v>
      </c>
      <c r="H3761" t="str">
        <f xml:space="preserve"> INDEX(聲母對照資料表[], MATCH(雅俗通字典[[#This Row],[切音]], 聲母對照資料表[十五音], 0), 2)</f>
        <v>t</v>
      </c>
      <c r="I3761" t="str">
        <f xml:space="preserve"> INDEX(韻母對照資料表[], MATCH(雅俗通字典[[#This Row],[字韻]] &amp; LEFT(雅俗通字典[[#This Row],[舒促聲]],1), 韻母對照資料表[十五音識別碼], 0), 2)</f>
        <v>ing</v>
      </c>
      <c r="J3761">
        <f xml:space="preserve"> MATCH(雅俗通字典[[#This Row],[聲調]], 雅俗通聲調, 0)</f>
        <v>5</v>
      </c>
      <c r="K3761" t="str">
        <f xml:space="preserve"> _xlfn.CONCAT(雅俗通字典[[#This Row],[聲]:[調]])</f>
        <v>ting5</v>
      </c>
      <c r="L3761" t="str">
        <f xml:space="preserve"> 雅俗通字典[[#This Row],[字韻]] &amp; 雅俗通字典[[#This Row],[聲調]] &amp; "聲" &amp; 雅俗通字典[[#This Row],[切音]]</f>
        <v>經下平聲地</v>
      </c>
      <c r="M3761" t="str">
        <f xml:space="preserve"> 雅俗通字典[[#This Row],[字韻]] &amp; TEXT(雅俗通字典[[#This Row],[調]], "[DBNum1]") &amp; 雅俗通字典[[#This Row],[切音]]</f>
        <v>經五地</v>
      </c>
    </row>
    <row r="3762" spans="1:13">
      <c r="A3762">
        <v>3761</v>
      </c>
      <c r="B3762" s="13" t="s">
        <v>4072</v>
      </c>
      <c r="C3762" s="13" t="s">
        <v>45</v>
      </c>
      <c r="D3762" s="13" t="s">
        <v>3390</v>
      </c>
      <c r="E3762" s="13" t="s">
        <v>462</v>
      </c>
      <c r="F3762" t="s">
        <v>4073</v>
      </c>
      <c r="G3762" s="13" t="str">
        <f xml:space="preserve"> IF( RIGHT(雅俗通字典[[#This Row],[聲調]],1)&lt;&gt;"入", "舒聲", "促聲")</f>
        <v>舒聲</v>
      </c>
      <c r="H3762" t="str">
        <f xml:space="preserve"> INDEX(聲母對照資料表[], MATCH(雅俗通字典[[#This Row],[切音]], 聲母對照資料表[十五音], 0), 2)</f>
        <v>ph</v>
      </c>
      <c r="I3762" t="str">
        <f xml:space="preserve"> INDEX(韻母對照資料表[], MATCH(雅俗通字典[[#This Row],[字韻]] &amp; LEFT(雅俗通字典[[#This Row],[舒促聲]],1), 韻母對照資料表[十五音識別碼], 0), 2)</f>
        <v>ing</v>
      </c>
      <c r="J3762">
        <f xml:space="preserve"> MATCH(雅俗通字典[[#This Row],[聲調]], 雅俗通聲調, 0)</f>
        <v>5</v>
      </c>
      <c r="K3762" t="str">
        <f xml:space="preserve"> _xlfn.CONCAT(雅俗通字典[[#This Row],[聲]:[調]])</f>
        <v>phing5</v>
      </c>
      <c r="L3762" t="str">
        <f xml:space="preserve"> 雅俗通字典[[#This Row],[字韻]] &amp; 雅俗通字典[[#This Row],[聲調]] &amp; "聲" &amp; 雅俗通字典[[#This Row],[切音]]</f>
        <v>經下平聲頗</v>
      </c>
      <c r="M3762" t="str">
        <f xml:space="preserve"> 雅俗通字典[[#This Row],[字韻]] &amp; TEXT(雅俗通字典[[#This Row],[調]], "[DBNum1]") &amp; 雅俗通字典[[#This Row],[切音]]</f>
        <v>經五頗</v>
      </c>
    </row>
    <row r="3763" spans="1:13">
      <c r="A3763">
        <v>3762</v>
      </c>
      <c r="B3763" s="13" t="s">
        <v>4074</v>
      </c>
      <c r="C3763" s="13" t="s">
        <v>45</v>
      </c>
      <c r="D3763" s="13" t="s">
        <v>3390</v>
      </c>
      <c r="E3763" s="13" t="s">
        <v>462</v>
      </c>
      <c r="F3763" t="s">
        <v>4073</v>
      </c>
      <c r="G3763" s="13" t="str">
        <f xml:space="preserve"> IF( RIGHT(雅俗通字典[[#This Row],[聲調]],1)&lt;&gt;"入", "舒聲", "促聲")</f>
        <v>舒聲</v>
      </c>
      <c r="H3763" t="str">
        <f xml:space="preserve"> INDEX(聲母對照資料表[], MATCH(雅俗通字典[[#This Row],[切音]], 聲母對照資料表[十五音], 0), 2)</f>
        <v>ph</v>
      </c>
      <c r="I3763" t="str">
        <f xml:space="preserve"> INDEX(韻母對照資料表[], MATCH(雅俗通字典[[#This Row],[字韻]] &amp; LEFT(雅俗通字典[[#This Row],[舒促聲]],1), 韻母對照資料表[十五音識別碼], 0), 2)</f>
        <v>ing</v>
      </c>
      <c r="J3763">
        <f xml:space="preserve"> MATCH(雅俗通字典[[#This Row],[聲調]], 雅俗通聲調, 0)</f>
        <v>5</v>
      </c>
      <c r="K3763" t="str">
        <f xml:space="preserve"> _xlfn.CONCAT(雅俗通字典[[#This Row],[聲]:[調]])</f>
        <v>phing5</v>
      </c>
      <c r="L3763" t="str">
        <f xml:space="preserve"> 雅俗通字典[[#This Row],[字韻]] &amp; 雅俗通字典[[#This Row],[聲調]] &amp; "聲" &amp; 雅俗通字典[[#This Row],[切音]]</f>
        <v>經下平聲頗</v>
      </c>
      <c r="M3763" t="str">
        <f xml:space="preserve"> 雅俗通字典[[#This Row],[字韻]] &amp; TEXT(雅俗通字典[[#This Row],[調]], "[DBNum1]") &amp; 雅俗通字典[[#This Row],[切音]]</f>
        <v>經五頗</v>
      </c>
    </row>
    <row r="3764" spans="1:13">
      <c r="A3764">
        <v>3763</v>
      </c>
      <c r="B3764" s="13" t="s">
        <v>4075</v>
      </c>
      <c r="C3764" s="13" t="s">
        <v>45</v>
      </c>
      <c r="D3764" s="13" t="s">
        <v>3390</v>
      </c>
      <c r="E3764" s="13" t="s">
        <v>462</v>
      </c>
      <c r="F3764" t="s">
        <v>4073</v>
      </c>
      <c r="G3764" s="13" t="str">
        <f xml:space="preserve"> IF( RIGHT(雅俗通字典[[#This Row],[聲調]],1)&lt;&gt;"入", "舒聲", "促聲")</f>
        <v>舒聲</v>
      </c>
      <c r="H3764" t="str">
        <f xml:space="preserve"> INDEX(聲母對照資料表[], MATCH(雅俗通字典[[#This Row],[切音]], 聲母對照資料表[十五音], 0), 2)</f>
        <v>ph</v>
      </c>
      <c r="I3764" t="str">
        <f xml:space="preserve"> INDEX(韻母對照資料表[], MATCH(雅俗通字典[[#This Row],[字韻]] &amp; LEFT(雅俗通字典[[#This Row],[舒促聲]],1), 韻母對照資料表[十五音識別碼], 0), 2)</f>
        <v>ing</v>
      </c>
      <c r="J3764">
        <f xml:space="preserve"> MATCH(雅俗通字典[[#This Row],[聲調]], 雅俗通聲調, 0)</f>
        <v>5</v>
      </c>
      <c r="K3764" t="str">
        <f xml:space="preserve"> _xlfn.CONCAT(雅俗通字典[[#This Row],[聲]:[調]])</f>
        <v>phing5</v>
      </c>
      <c r="L3764" t="str">
        <f xml:space="preserve"> 雅俗通字典[[#This Row],[字韻]] &amp; 雅俗通字典[[#This Row],[聲調]] &amp; "聲" &amp; 雅俗通字典[[#This Row],[切音]]</f>
        <v>經下平聲頗</v>
      </c>
      <c r="M3764" t="str">
        <f xml:space="preserve"> 雅俗通字典[[#This Row],[字韻]] &amp; TEXT(雅俗通字典[[#This Row],[調]], "[DBNum1]") &amp; 雅俗通字典[[#This Row],[切音]]</f>
        <v>經五頗</v>
      </c>
    </row>
    <row r="3765" spans="1:13">
      <c r="A3765">
        <v>3764</v>
      </c>
      <c r="B3765" s="13" t="s">
        <v>4076</v>
      </c>
      <c r="C3765" s="13" t="s">
        <v>45</v>
      </c>
      <c r="D3765" s="13" t="s">
        <v>3390</v>
      </c>
      <c r="E3765" s="13" t="s">
        <v>462</v>
      </c>
      <c r="F3765" t="s">
        <v>4073</v>
      </c>
      <c r="G3765" s="13" t="str">
        <f xml:space="preserve"> IF( RIGHT(雅俗通字典[[#This Row],[聲調]],1)&lt;&gt;"入", "舒聲", "促聲")</f>
        <v>舒聲</v>
      </c>
      <c r="H3765" t="str">
        <f xml:space="preserve"> INDEX(聲母對照資料表[], MATCH(雅俗通字典[[#This Row],[切音]], 聲母對照資料表[十五音], 0), 2)</f>
        <v>ph</v>
      </c>
      <c r="I3765" t="str">
        <f xml:space="preserve"> INDEX(韻母對照資料表[], MATCH(雅俗通字典[[#This Row],[字韻]] &amp; LEFT(雅俗通字典[[#This Row],[舒促聲]],1), 韻母對照資料表[十五音識別碼], 0), 2)</f>
        <v>ing</v>
      </c>
      <c r="J3765">
        <f xml:space="preserve"> MATCH(雅俗通字典[[#This Row],[聲調]], 雅俗通聲調, 0)</f>
        <v>5</v>
      </c>
      <c r="K3765" t="str">
        <f xml:space="preserve"> _xlfn.CONCAT(雅俗通字典[[#This Row],[聲]:[調]])</f>
        <v>phing5</v>
      </c>
      <c r="L3765" t="str">
        <f xml:space="preserve"> 雅俗通字典[[#This Row],[字韻]] &amp; 雅俗通字典[[#This Row],[聲調]] &amp; "聲" &amp; 雅俗通字典[[#This Row],[切音]]</f>
        <v>經下平聲頗</v>
      </c>
      <c r="M3765" t="str">
        <f xml:space="preserve"> 雅俗通字典[[#This Row],[字韻]] &amp; TEXT(雅俗通字典[[#This Row],[調]], "[DBNum1]") &amp; 雅俗通字典[[#This Row],[切音]]</f>
        <v>經五頗</v>
      </c>
    </row>
    <row r="3766" spans="1:13">
      <c r="A3766">
        <v>3765</v>
      </c>
      <c r="B3766" s="13" t="s">
        <v>4077</v>
      </c>
      <c r="C3766" s="13" t="s">
        <v>45</v>
      </c>
      <c r="D3766" s="13" t="s">
        <v>3390</v>
      </c>
      <c r="E3766" s="13" t="s">
        <v>462</v>
      </c>
      <c r="F3766" t="s">
        <v>4073</v>
      </c>
      <c r="G3766" s="13" t="str">
        <f xml:space="preserve"> IF( RIGHT(雅俗通字典[[#This Row],[聲調]],1)&lt;&gt;"入", "舒聲", "促聲")</f>
        <v>舒聲</v>
      </c>
      <c r="H3766" t="str">
        <f xml:space="preserve"> INDEX(聲母對照資料表[], MATCH(雅俗通字典[[#This Row],[切音]], 聲母對照資料表[十五音], 0), 2)</f>
        <v>ph</v>
      </c>
      <c r="I3766" t="str">
        <f xml:space="preserve"> INDEX(韻母對照資料表[], MATCH(雅俗通字典[[#This Row],[字韻]] &amp; LEFT(雅俗通字典[[#This Row],[舒促聲]],1), 韻母對照資料表[十五音識別碼], 0), 2)</f>
        <v>ing</v>
      </c>
      <c r="J3766">
        <f xml:space="preserve"> MATCH(雅俗通字典[[#This Row],[聲調]], 雅俗通聲調, 0)</f>
        <v>5</v>
      </c>
      <c r="K3766" t="str">
        <f xml:space="preserve"> _xlfn.CONCAT(雅俗通字典[[#This Row],[聲]:[調]])</f>
        <v>phing5</v>
      </c>
      <c r="L3766" t="str">
        <f xml:space="preserve"> 雅俗通字典[[#This Row],[字韻]] &amp; 雅俗通字典[[#This Row],[聲調]] &amp; "聲" &amp; 雅俗通字典[[#This Row],[切音]]</f>
        <v>經下平聲頗</v>
      </c>
      <c r="M3766" t="str">
        <f xml:space="preserve"> 雅俗通字典[[#This Row],[字韻]] &amp; TEXT(雅俗通字典[[#This Row],[調]], "[DBNum1]") &amp; 雅俗通字典[[#This Row],[切音]]</f>
        <v>經五頗</v>
      </c>
    </row>
    <row r="3767" spans="1:13">
      <c r="A3767">
        <v>3766</v>
      </c>
      <c r="B3767" s="13" t="s">
        <v>4078</v>
      </c>
      <c r="C3767" s="13" t="s">
        <v>45</v>
      </c>
      <c r="D3767" s="13" t="s">
        <v>3390</v>
      </c>
      <c r="E3767" s="13" t="s">
        <v>462</v>
      </c>
      <c r="F3767" t="s">
        <v>4073</v>
      </c>
      <c r="G3767" s="13" t="str">
        <f xml:space="preserve"> IF( RIGHT(雅俗通字典[[#This Row],[聲調]],1)&lt;&gt;"入", "舒聲", "促聲")</f>
        <v>舒聲</v>
      </c>
      <c r="H3767" t="str">
        <f xml:space="preserve"> INDEX(聲母對照資料表[], MATCH(雅俗通字典[[#This Row],[切音]], 聲母對照資料表[十五音], 0), 2)</f>
        <v>ph</v>
      </c>
      <c r="I3767" t="str">
        <f xml:space="preserve"> INDEX(韻母對照資料表[], MATCH(雅俗通字典[[#This Row],[字韻]] &amp; LEFT(雅俗通字典[[#This Row],[舒促聲]],1), 韻母對照資料表[十五音識別碼], 0), 2)</f>
        <v>ing</v>
      </c>
      <c r="J3767">
        <f xml:space="preserve"> MATCH(雅俗通字典[[#This Row],[聲調]], 雅俗通聲調, 0)</f>
        <v>5</v>
      </c>
      <c r="K3767" t="str">
        <f xml:space="preserve"> _xlfn.CONCAT(雅俗通字典[[#This Row],[聲]:[調]])</f>
        <v>phing5</v>
      </c>
      <c r="L3767" t="str">
        <f xml:space="preserve"> 雅俗通字典[[#This Row],[字韻]] &amp; 雅俗通字典[[#This Row],[聲調]] &amp; "聲" &amp; 雅俗通字典[[#This Row],[切音]]</f>
        <v>經下平聲頗</v>
      </c>
      <c r="M3767" t="str">
        <f xml:space="preserve"> 雅俗通字典[[#This Row],[字韻]] &amp; TEXT(雅俗通字典[[#This Row],[調]], "[DBNum1]") &amp; 雅俗通字典[[#This Row],[切音]]</f>
        <v>經五頗</v>
      </c>
    </row>
    <row r="3768" spans="1:13">
      <c r="A3768">
        <v>3767</v>
      </c>
      <c r="B3768" s="13" t="s">
        <v>4079</v>
      </c>
      <c r="C3768" s="13" t="s">
        <v>54</v>
      </c>
      <c r="D3768" s="13" t="s">
        <v>3390</v>
      </c>
      <c r="E3768" s="13" t="s">
        <v>462</v>
      </c>
      <c r="F3768" t="s">
        <v>4080</v>
      </c>
      <c r="G3768" s="13" t="str">
        <f xml:space="preserve"> IF( RIGHT(雅俗通字典[[#This Row],[聲調]],1)&lt;&gt;"入", "舒聲", "促聲")</f>
        <v>舒聲</v>
      </c>
      <c r="H3768" t="str">
        <f xml:space="preserve"> INDEX(聲母對照資料表[], MATCH(雅俗通字典[[#This Row],[切音]], 聲母對照資料表[十五音], 0), 2)</f>
        <v>th</v>
      </c>
      <c r="I3768" t="str">
        <f xml:space="preserve"> INDEX(韻母對照資料表[], MATCH(雅俗通字典[[#This Row],[字韻]] &amp; LEFT(雅俗通字典[[#This Row],[舒促聲]],1), 韻母對照資料表[十五音識別碼], 0), 2)</f>
        <v>ing</v>
      </c>
      <c r="J3768">
        <f xml:space="preserve"> MATCH(雅俗通字典[[#This Row],[聲調]], 雅俗通聲調, 0)</f>
        <v>5</v>
      </c>
      <c r="K3768" t="str">
        <f xml:space="preserve"> _xlfn.CONCAT(雅俗通字典[[#This Row],[聲]:[調]])</f>
        <v>thing5</v>
      </c>
      <c r="L3768" t="str">
        <f xml:space="preserve"> 雅俗通字典[[#This Row],[字韻]] &amp; 雅俗通字典[[#This Row],[聲調]] &amp; "聲" &amp; 雅俗通字典[[#This Row],[切音]]</f>
        <v>經下平聲他</v>
      </c>
      <c r="M3768" t="str">
        <f xml:space="preserve"> 雅俗通字典[[#This Row],[字韻]] &amp; TEXT(雅俗通字典[[#This Row],[調]], "[DBNum1]") &amp; 雅俗通字典[[#This Row],[切音]]</f>
        <v>經五他</v>
      </c>
    </row>
    <row r="3769" spans="1:13">
      <c r="A3769">
        <v>3768</v>
      </c>
      <c r="B3769" s="13" t="s">
        <v>4081</v>
      </c>
      <c r="C3769" s="13" t="s">
        <v>54</v>
      </c>
      <c r="D3769" s="13" t="s">
        <v>3390</v>
      </c>
      <c r="E3769" s="13" t="s">
        <v>462</v>
      </c>
      <c r="F3769" t="s">
        <v>4080</v>
      </c>
      <c r="G3769" s="13" t="str">
        <f xml:space="preserve"> IF( RIGHT(雅俗通字典[[#This Row],[聲調]],1)&lt;&gt;"入", "舒聲", "促聲")</f>
        <v>舒聲</v>
      </c>
      <c r="H3769" t="str">
        <f xml:space="preserve"> INDEX(聲母對照資料表[], MATCH(雅俗通字典[[#This Row],[切音]], 聲母對照資料表[十五音], 0), 2)</f>
        <v>th</v>
      </c>
      <c r="I3769" t="str">
        <f xml:space="preserve"> INDEX(韻母對照資料表[], MATCH(雅俗通字典[[#This Row],[字韻]] &amp; LEFT(雅俗通字典[[#This Row],[舒促聲]],1), 韻母對照資料表[十五音識別碼], 0), 2)</f>
        <v>ing</v>
      </c>
      <c r="J3769">
        <f xml:space="preserve"> MATCH(雅俗通字典[[#This Row],[聲調]], 雅俗通聲調, 0)</f>
        <v>5</v>
      </c>
      <c r="K3769" t="str">
        <f xml:space="preserve"> _xlfn.CONCAT(雅俗通字典[[#This Row],[聲]:[調]])</f>
        <v>thing5</v>
      </c>
      <c r="L3769" t="str">
        <f xml:space="preserve"> 雅俗通字典[[#This Row],[字韻]] &amp; 雅俗通字典[[#This Row],[聲調]] &amp; "聲" &amp; 雅俗通字典[[#This Row],[切音]]</f>
        <v>經下平聲他</v>
      </c>
      <c r="M3769" t="str">
        <f xml:space="preserve"> 雅俗通字典[[#This Row],[字韻]] &amp; TEXT(雅俗通字典[[#This Row],[調]], "[DBNum1]") &amp; 雅俗通字典[[#This Row],[切音]]</f>
        <v>經五他</v>
      </c>
    </row>
    <row r="3770" spans="1:13">
      <c r="A3770">
        <v>3769</v>
      </c>
      <c r="B3770" s="13" t="s">
        <v>4082</v>
      </c>
      <c r="C3770" s="13" t="s">
        <v>54</v>
      </c>
      <c r="D3770" s="13" t="s">
        <v>3390</v>
      </c>
      <c r="E3770" s="13" t="s">
        <v>462</v>
      </c>
      <c r="F3770" t="s">
        <v>4080</v>
      </c>
      <c r="G3770" s="13" t="str">
        <f xml:space="preserve"> IF( RIGHT(雅俗通字典[[#This Row],[聲調]],1)&lt;&gt;"入", "舒聲", "促聲")</f>
        <v>舒聲</v>
      </c>
      <c r="H3770" t="str">
        <f xml:space="preserve"> INDEX(聲母對照資料表[], MATCH(雅俗通字典[[#This Row],[切音]], 聲母對照資料表[十五音], 0), 2)</f>
        <v>th</v>
      </c>
      <c r="I3770" t="str">
        <f xml:space="preserve"> INDEX(韻母對照資料表[], MATCH(雅俗通字典[[#This Row],[字韻]] &amp; LEFT(雅俗通字典[[#This Row],[舒促聲]],1), 韻母對照資料表[十五音識別碼], 0), 2)</f>
        <v>ing</v>
      </c>
      <c r="J3770">
        <f xml:space="preserve"> MATCH(雅俗通字典[[#This Row],[聲調]], 雅俗通聲調, 0)</f>
        <v>5</v>
      </c>
      <c r="K3770" t="str">
        <f xml:space="preserve"> _xlfn.CONCAT(雅俗通字典[[#This Row],[聲]:[調]])</f>
        <v>thing5</v>
      </c>
      <c r="L3770" t="str">
        <f xml:space="preserve"> 雅俗通字典[[#This Row],[字韻]] &amp; 雅俗通字典[[#This Row],[聲調]] &amp; "聲" &amp; 雅俗通字典[[#This Row],[切音]]</f>
        <v>經下平聲他</v>
      </c>
      <c r="M3770" t="str">
        <f xml:space="preserve"> 雅俗通字典[[#This Row],[字韻]] &amp; TEXT(雅俗通字典[[#This Row],[調]], "[DBNum1]") &amp; 雅俗通字典[[#This Row],[切音]]</f>
        <v>經五他</v>
      </c>
    </row>
    <row r="3771" spans="1:13">
      <c r="A3771">
        <v>3770</v>
      </c>
      <c r="B3771" s="13" t="s">
        <v>1135</v>
      </c>
      <c r="C3771" s="13" t="s">
        <v>54</v>
      </c>
      <c r="D3771" s="13" t="s">
        <v>3390</v>
      </c>
      <c r="E3771" s="13" t="s">
        <v>462</v>
      </c>
      <c r="F3771" t="s">
        <v>4080</v>
      </c>
      <c r="G3771" s="13" t="str">
        <f xml:space="preserve"> IF( RIGHT(雅俗通字典[[#This Row],[聲調]],1)&lt;&gt;"入", "舒聲", "促聲")</f>
        <v>舒聲</v>
      </c>
      <c r="H3771" t="str">
        <f xml:space="preserve"> INDEX(聲母對照資料表[], MATCH(雅俗通字典[[#This Row],[切音]], 聲母對照資料表[十五音], 0), 2)</f>
        <v>th</v>
      </c>
      <c r="I3771" t="str">
        <f xml:space="preserve"> INDEX(韻母對照資料表[], MATCH(雅俗通字典[[#This Row],[字韻]] &amp; LEFT(雅俗通字典[[#This Row],[舒促聲]],1), 韻母對照資料表[十五音識別碼], 0), 2)</f>
        <v>ing</v>
      </c>
      <c r="J3771">
        <f xml:space="preserve"> MATCH(雅俗通字典[[#This Row],[聲調]], 雅俗通聲調, 0)</f>
        <v>5</v>
      </c>
      <c r="K3771" t="str">
        <f xml:space="preserve"> _xlfn.CONCAT(雅俗通字典[[#This Row],[聲]:[調]])</f>
        <v>thing5</v>
      </c>
      <c r="L3771" t="str">
        <f xml:space="preserve"> 雅俗通字典[[#This Row],[字韻]] &amp; 雅俗通字典[[#This Row],[聲調]] &amp; "聲" &amp; 雅俗通字典[[#This Row],[切音]]</f>
        <v>經下平聲他</v>
      </c>
      <c r="M3771" t="str">
        <f xml:space="preserve"> 雅俗通字典[[#This Row],[字韻]] &amp; TEXT(雅俗通字典[[#This Row],[調]], "[DBNum1]") &amp; 雅俗通字典[[#This Row],[切音]]</f>
        <v>經五他</v>
      </c>
    </row>
    <row r="3772" spans="1:13">
      <c r="A3772">
        <v>3771</v>
      </c>
      <c r="B3772" s="13" t="s">
        <v>4083</v>
      </c>
      <c r="C3772" s="13" t="s">
        <v>63</v>
      </c>
      <c r="D3772" s="13" t="s">
        <v>3390</v>
      </c>
      <c r="E3772" s="13" t="s">
        <v>462</v>
      </c>
      <c r="F3772" t="s">
        <v>4084</v>
      </c>
      <c r="G3772" s="13" t="str">
        <f xml:space="preserve"> IF( RIGHT(雅俗通字典[[#This Row],[聲調]],1)&lt;&gt;"入", "舒聲", "促聲")</f>
        <v>舒聲</v>
      </c>
      <c r="H3772" t="str">
        <f xml:space="preserve"> INDEX(聲母對照資料表[], MATCH(雅俗通字典[[#This Row],[切音]], 聲母對照資料表[十五音], 0), 2)</f>
        <v>z</v>
      </c>
      <c r="I3772" t="str">
        <f xml:space="preserve"> INDEX(韻母對照資料表[], MATCH(雅俗通字典[[#This Row],[字韻]] &amp; LEFT(雅俗通字典[[#This Row],[舒促聲]],1), 韻母對照資料表[十五音識別碼], 0), 2)</f>
        <v>ing</v>
      </c>
      <c r="J3772">
        <f xml:space="preserve"> MATCH(雅俗通字典[[#This Row],[聲調]], 雅俗通聲調, 0)</f>
        <v>5</v>
      </c>
      <c r="K3772" t="str">
        <f xml:space="preserve"> _xlfn.CONCAT(雅俗通字典[[#This Row],[聲]:[調]])</f>
        <v>zing5</v>
      </c>
      <c r="L3772" t="str">
        <f xml:space="preserve"> 雅俗通字典[[#This Row],[字韻]] &amp; 雅俗通字典[[#This Row],[聲調]] &amp; "聲" &amp; 雅俗通字典[[#This Row],[切音]]</f>
        <v>經下平聲曾</v>
      </c>
      <c r="M3772" t="str">
        <f xml:space="preserve"> 雅俗通字典[[#This Row],[字韻]] &amp; TEXT(雅俗通字典[[#This Row],[調]], "[DBNum1]") &amp; 雅俗通字典[[#This Row],[切音]]</f>
        <v>經五曾</v>
      </c>
    </row>
    <row r="3773" spans="1:13">
      <c r="A3773">
        <v>3772</v>
      </c>
      <c r="B3773" s="13" t="s">
        <v>4085</v>
      </c>
      <c r="C3773" s="13" t="s">
        <v>63</v>
      </c>
      <c r="D3773" s="13" t="s">
        <v>3390</v>
      </c>
      <c r="E3773" s="13" t="s">
        <v>462</v>
      </c>
      <c r="F3773" t="s">
        <v>4084</v>
      </c>
      <c r="G3773" s="13" t="str">
        <f xml:space="preserve"> IF( RIGHT(雅俗通字典[[#This Row],[聲調]],1)&lt;&gt;"入", "舒聲", "促聲")</f>
        <v>舒聲</v>
      </c>
      <c r="H3773" t="str">
        <f xml:space="preserve"> INDEX(聲母對照資料表[], MATCH(雅俗通字典[[#This Row],[切音]], 聲母對照資料表[十五音], 0), 2)</f>
        <v>z</v>
      </c>
      <c r="I3773" t="str">
        <f xml:space="preserve"> INDEX(韻母對照資料表[], MATCH(雅俗通字典[[#This Row],[字韻]] &amp; LEFT(雅俗通字典[[#This Row],[舒促聲]],1), 韻母對照資料表[十五音識別碼], 0), 2)</f>
        <v>ing</v>
      </c>
      <c r="J3773">
        <f xml:space="preserve"> MATCH(雅俗通字典[[#This Row],[聲調]], 雅俗通聲調, 0)</f>
        <v>5</v>
      </c>
      <c r="K3773" t="str">
        <f xml:space="preserve"> _xlfn.CONCAT(雅俗通字典[[#This Row],[聲]:[調]])</f>
        <v>zing5</v>
      </c>
      <c r="L3773" t="str">
        <f xml:space="preserve"> 雅俗通字典[[#This Row],[字韻]] &amp; 雅俗通字典[[#This Row],[聲調]] &amp; "聲" &amp; 雅俗通字典[[#This Row],[切音]]</f>
        <v>經下平聲曾</v>
      </c>
      <c r="M3773" t="str">
        <f xml:space="preserve"> 雅俗通字典[[#This Row],[字韻]] &amp; TEXT(雅俗通字典[[#This Row],[調]], "[DBNum1]") &amp; 雅俗通字典[[#This Row],[切音]]</f>
        <v>經五曾</v>
      </c>
    </row>
    <row r="3774" spans="1:13">
      <c r="A3774">
        <v>3773</v>
      </c>
      <c r="B3774" s="13" t="s">
        <v>4086</v>
      </c>
      <c r="C3774" s="13" t="s">
        <v>63</v>
      </c>
      <c r="D3774" s="13" t="s">
        <v>3390</v>
      </c>
      <c r="E3774" s="13" t="s">
        <v>462</v>
      </c>
      <c r="F3774" t="s">
        <v>4084</v>
      </c>
      <c r="G3774" s="13" t="str">
        <f xml:space="preserve"> IF( RIGHT(雅俗通字典[[#This Row],[聲調]],1)&lt;&gt;"入", "舒聲", "促聲")</f>
        <v>舒聲</v>
      </c>
      <c r="H3774" t="str">
        <f xml:space="preserve"> INDEX(聲母對照資料表[], MATCH(雅俗通字典[[#This Row],[切音]], 聲母對照資料表[十五音], 0), 2)</f>
        <v>z</v>
      </c>
      <c r="I3774" t="str">
        <f xml:space="preserve"> INDEX(韻母對照資料表[], MATCH(雅俗通字典[[#This Row],[字韻]] &amp; LEFT(雅俗通字典[[#This Row],[舒促聲]],1), 韻母對照資料表[十五音識別碼], 0), 2)</f>
        <v>ing</v>
      </c>
      <c r="J3774">
        <f xml:space="preserve"> MATCH(雅俗通字典[[#This Row],[聲調]], 雅俗通聲調, 0)</f>
        <v>5</v>
      </c>
      <c r="K3774" t="str">
        <f xml:space="preserve"> _xlfn.CONCAT(雅俗通字典[[#This Row],[聲]:[調]])</f>
        <v>zing5</v>
      </c>
      <c r="L3774" t="str">
        <f xml:space="preserve"> 雅俗通字典[[#This Row],[字韻]] &amp; 雅俗通字典[[#This Row],[聲調]] &amp; "聲" &amp; 雅俗通字典[[#This Row],[切音]]</f>
        <v>經下平聲曾</v>
      </c>
      <c r="M3774" t="str">
        <f xml:space="preserve"> 雅俗通字典[[#This Row],[字韻]] &amp; TEXT(雅俗通字典[[#This Row],[調]], "[DBNum1]") &amp; 雅俗通字典[[#This Row],[切音]]</f>
        <v>經五曾</v>
      </c>
    </row>
    <row r="3775" spans="1:13">
      <c r="A3775">
        <v>3774</v>
      </c>
      <c r="B3775" s="13" t="s">
        <v>4087</v>
      </c>
      <c r="C3775" s="13" t="s">
        <v>63</v>
      </c>
      <c r="D3775" s="13" t="s">
        <v>3390</v>
      </c>
      <c r="E3775" s="13" t="s">
        <v>462</v>
      </c>
      <c r="F3775" t="s">
        <v>4084</v>
      </c>
      <c r="G3775" s="13" t="str">
        <f xml:space="preserve"> IF( RIGHT(雅俗通字典[[#This Row],[聲調]],1)&lt;&gt;"入", "舒聲", "促聲")</f>
        <v>舒聲</v>
      </c>
      <c r="H3775" t="str">
        <f xml:space="preserve"> INDEX(聲母對照資料表[], MATCH(雅俗通字典[[#This Row],[切音]], 聲母對照資料表[十五音], 0), 2)</f>
        <v>z</v>
      </c>
      <c r="I3775" t="str">
        <f xml:space="preserve"> INDEX(韻母對照資料表[], MATCH(雅俗通字典[[#This Row],[字韻]] &amp; LEFT(雅俗通字典[[#This Row],[舒促聲]],1), 韻母對照資料表[十五音識別碼], 0), 2)</f>
        <v>ing</v>
      </c>
      <c r="J3775">
        <f xml:space="preserve"> MATCH(雅俗通字典[[#This Row],[聲調]], 雅俗通聲調, 0)</f>
        <v>5</v>
      </c>
      <c r="K3775" t="str">
        <f xml:space="preserve"> _xlfn.CONCAT(雅俗通字典[[#This Row],[聲]:[調]])</f>
        <v>zing5</v>
      </c>
      <c r="L3775" t="str">
        <f xml:space="preserve"> 雅俗通字典[[#This Row],[字韻]] &amp; 雅俗通字典[[#This Row],[聲調]] &amp; "聲" &amp; 雅俗通字典[[#This Row],[切音]]</f>
        <v>經下平聲曾</v>
      </c>
      <c r="M3775" t="str">
        <f xml:space="preserve"> 雅俗通字典[[#This Row],[字韻]] &amp; TEXT(雅俗通字典[[#This Row],[調]], "[DBNum1]") &amp; 雅俗通字典[[#This Row],[切音]]</f>
        <v>經五曾</v>
      </c>
    </row>
    <row r="3776" spans="1:13">
      <c r="A3776">
        <v>3775</v>
      </c>
      <c r="B3776" s="13" t="s">
        <v>4088</v>
      </c>
      <c r="C3776" s="13" t="s">
        <v>63</v>
      </c>
      <c r="D3776" s="13" t="s">
        <v>3390</v>
      </c>
      <c r="E3776" s="13" t="s">
        <v>462</v>
      </c>
      <c r="F3776" t="s">
        <v>4084</v>
      </c>
      <c r="G3776" s="13" t="str">
        <f xml:space="preserve"> IF( RIGHT(雅俗通字典[[#This Row],[聲調]],1)&lt;&gt;"入", "舒聲", "促聲")</f>
        <v>舒聲</v>
      </c>
      <c r="H3776" t="str">
        <f xml:space="preserve"> INDEX(聲母對照資料表[], MATCH(雅俗通字典[[#This Row],[切音]], 聲母對照資料表[十五音], 0), 2)</f>
        <v>z</v>
      </c>
      <c r="I3776" t="str">
        <f xml:space="preserve"> INDEX(韻母對照資料表[], MATCH(雅俗通字典[[#This Row],[字韻]] &amp; LEFT(雅俗通字典[[#This Row],[舒促聲]],1), 韻母對照資料表[十五音識別碼], 0), 2)</f>
        <v>ing</v>
      </c>
      <c r="J3776">
        <f xml:space="preserve"> MATCH(雅俗通字典[[#This Row],[聲調]], 雅俗通聲調, 0)</f>
        <v>5</v>
      </c>
      <c r="K3776" t="str">
        <f xml:space="preserve"> _xlfn.CONCAT(雅俗通字典[[#This Row],[聲]:[調]])</f>
        <v>zing5</v>
      </c>
      <c r="L3776" t="str">
        <f xml:space="preserve"> 雅俗通字典[[#This Row],[字韻]] &amp; 雅俗通字典[[#This Row],[聲調]] &amp; "聲" &amp; 雅俗通字典[[#This Row],[切音]]</f>
        <v>經下平聲曾</v>
      </c>
      <c r="M3776" t="str">
        <f xml:space="preserve"> 雅俗通字典[[#This Row],[字韻]] &amp; TEXT(雅俗通字典[[#This Row],[調]], "[DBNum1]") &amp; 雅俗通字典[[#This Row],[切音]]</f>
        <v>經五曾</v>
      </c>
    </row>
    <row r="3777" spans="1:13">
      <c r="A3777">
        <v>3776</v>
      </c>
      <c r="B3777" s="13" t="s">
        <v>4089</v>
      </c>
      <c r="C3777" s="13" t="s">
        <v>80</v>
      </c>
      <c r="D3777" s="13" t="s">
        <v>3390</v>
      </c>
      <c r="E3777" s="13" t="s">
        <v>462</v>
      </c>
      <c r="F3777" t="s">
        <v>4090</v>
      </c>
      <c r="G3777" s="13" t="str">
        <f xml:space="preserve"> IF( RIGHT(雅俗通字典[[#This Row],[聲調]],1)&lt;&gt;"入", "舒聲", "促聲")</f>
        <v>舒聲</v>
      </c>
      <c r="H3777" t="str">
        <f xml:space="preserve"> INDEX(聲母對照資料表[], MATCH(雅俗通字典[[#This Row],[切音]], 聲母對照資料表[十五音], 0), 2)</f>
        <v>s</v>
      </c>
      <c r="I3777" t="str">
        <f xml:space="preserve"> INDEX(韻母對照資料表[], MATCH(雅俗通字典[[#This Row],[字韻]] &amp; LEFT(雅俗通字典[[#This Row],[舒促聲]],1), 韻母對照資料表[十五音識別碼], 0), 2)</f>
        <v>ing</v>
      </c>
      <c r="J3777">
        <f xml:space="preserve"> MATCH(雅俗通字典[[#This Row],[聲調]], 雅俗通聲調, 0)</f>
        <v>5</v>
      </c>
      <c r="K3777" t="str">
        <f xml:space="preserve"> _xlfn.CONCAT(雅俗通字典[[#This Row],[聲]:[調]])</f>
        <v>sing5</v>
      </c>
      <c r="L3777" t="str">
        <f xml:space="preserve"> 雅俗通字典[[#This Row],[字韻]] &amp; 雅俗通字典[[#This Row],[聲調]] &amp; "聲" &amp; 雅俗通字典[[#This Row],[切音]]</f>
        <v>經下平聲時</v>
      </c>
      <c r="M3777" t="str">
        <f xml:space="preserve"> 雅俗通字典[[#This Row],[字韻]] &amp; TEXT(雅俗通字典[[#This Row],[調]], "[DBNum1]") &amp; 雅俗通字典[[#This Row],[切音]]</f>
        <v>經五時</v>
      </c>
    </row>
    <row r="3778" spans="1:13">
      <c r="A3778">
        <v>3777</v>
      </c>
      <c r="B3778" s="13" t="s">
        <v>4091</v>
      </c>
      <c r="C3778" s="13" t="s">
        <v>80</v>
      </c>
      <c r="D3778" s="13" t="s">
        <v>3390</v>
      </c>
      <c r="E3778" s="13" t="s">
        <v>462</v>
      </c>
      <c r="F3778" t="s">
        <v>4090</v>
      </c>
      <c r="G3778" s="13" t="str">
        <f xml:space="preserve"> IF( RIGHT(雅俗通字典[[#This Row],[聲調]],1)&lt;&gt;"入", "舒聲", "促聲")</f>
        <v>舒聲</v>
      </c>
      <c r="H3778" t="str">
        <f xml:space="preserve"> INDEX(聲母對照資料表[], MATCH(雅俗通字典[[#This Row],[切音]], 聲母對照資料表[十五音], 0), 2)</f>
        <v>s</v>
      </c>
      <c r="I3778" t="str">
        <f xml:space="preserve"> INDEX(韻母對照資料表[], MATCH(雅俗通字典[[#This Row],[字韻]] &amp; LEFT(雅俗通字典[[#This Row],[舒促聲]],1), 韻母對照資料表[十五音識別碼], 0), 2)</f>
        <v>ing</v>
      </c>
      <c r="J3778">
        <f xml:space="preserve"> MATCH(雅俗通字典[[#This Row],[聲調]], 雅俗通聲調, 0)</f>
        <v>5</v>
      </c>
      <c r="K3778" t="str">
        <f xml:space="preserve"> _xlfn.CONCAT(雅俗通字典[[#This Row],[聲]:[調]])</f>
        <v>sing5</v>
      </c>
      <c r="L3778" t="str">
        <f xml:space="preserve"> 雅俗通字典[[#This Row],[字韻]] &amp; 雅俗通字典[[#This Row],[聲調]] &amp; "聲" &amp; 雅俗通字典[[#This Row],[切音]]</f>
        <v>經下平聲時</v>
      </c>
      <c r="M3778" t="str">
        <f xml:space="preserve"> 雅俗通字典[[#This Row],[字韻]] &amp; TEXT(雅俗通字典[[#This Row],[調]], "[DBNum1]") &amp; 雅俗通字典[[#This Row],[切音]]</f>
        <v>經五時</v>
      </c>
    </row>
    <row r="3779" spans="1:13">
      <c r="A3779">
        <v>3778</v>
      </c>
      <c r="B3779" s="13" t="s">
        <v>4092</v>
      </c>
      <c r="C3779" s="13" t="s">
        <v>80</v>
      </c>
      <c r="D3779" s="13" t="s">
        <v>3390</v>
      </c>
      <c r="E3779" s="13" t="s">
        <v>462</v>
      </c>
      <c r="F3779" t="s">
        <v>4090</v>
      </c>
      <c r="G3779" s="13" t="str">
        <f xml:space="preserve"> IF( RIGHT(雅俗通字典[[#This Row],[聲調]],1)&lt;&gt;"入", "舒聲", "促聲")</f>
        <v>舒聲</v>
      </c>
      <c r="H3779" t="str">
        <f xml:space="preserve"> INDEX(聲母對照資料表[], MATCH(雅俗通字典[[#This Row],[切音]], 聲母對照資料表[十五音], 0), 2)</f>
        <v>s</v>
      </c>
      <c r="I3779" t="str">
        <f xml:space="preserve"> INDEX(韻母對照資料表[], MATCH(雅俗通字典[[#This Row],[字韻]] &amp; LEFT(雅俗通字典[[#This Row],[舒促聲]],1), 韻母對照資料表[十五音識別碼], 0), 2)</f>
        <v>ing</v>
      </c>
      <c r="J3779">
        <f xml:space="preserve"> MATCH(雅俗通字典[[#This Row],[聲調]], 雅俗通聲調, 0)</f>
        <v>5</v>
      </c>
      <c r="K3779" t="str">
        <f xml:space="preserve"> _xlfn.CONCAT(雅俗通字典[[#This Row],[聲]:[調]])</f>
        <v>sing5</v>
      </c>
      <c r="L3779" t="str">
        <f xml:space="preserve"> 雅俗通字典[[#This Row],[字韻]] &amp; 雅俗通字典[[#This Row],[聲調]] &amp; "聲" &amp; 雅俗通字典[[#This Row],[切音]]</f>
        <v>經下平聲時</v>
      </c>
      <c r="M3779" t="str">
        <f xml:space="preserve"> 雅俗通字典[[#This Row],[字韻]] &amp; TEXT(雅俗通字典[[#This Row],[調]], "[DBNum1]") &amp; 雅俗通字典[[#This Row],[切音]]</f>
        <v>經五時</v>
      </c>
    </row>
    <row r="3780" spans="1:13">
      <c r="A3780">
        <v>3779</v>
      </c>
      <c r="B3780" s="13" t="s">
        <v>4093</v>
      </c>
      <c r="C3780" s="13" t="s">
        <v>80</v>
      </c>
      <c r="D3780" s="13" t="s">
        <v>3390</v>
      </c>
      <c r="E3780" s="13" t="s">
        <v>462</v>
      </c>
      <c r="F3780" t="s">
        <v>4090</v>
      </c>
      <c r="G3780" s="13" t="str">
        <f xml:space="preserve"> IF( RIGHT(雅俗通字典[[#This Row],[聲調]],1)&lt;&gt;"入", "舒聲", "促聲")</f>
        <v>舒聲</v>
      </c>
      <c r="H3780" t="str">
        <f xml:space="preserve"> INDEX(聲母對照資料表[], MATCH(雅俗通字典[[#This Row],[切音]], 聲母對照資料表[十五音], 0), 2)</f>
        <v>s</v>
      </c>
      <c r="I3780" t="str">
        <f xml:space="preserve"> INDEX(韻母對照資料表[], MATCH(雅俗通字典[[#This Row],[字韻]] &amp; LEFT(雅俗通字典[[#This Row],[舒促聲]],1), 韻母對照資料表[十五音識別碼], 0), 2)</f>
        <v>ing</v>
      </c>
      <c r="J3780">
        <f xml:space="preserve"> MATCH(雅俗通字典[[#This Row],[聲調]], 雅俗通聲調, 0)</f>
        <v>5</v>
      </c>
      <c r="K3780" t="str">
        <f xml:space="preserve"> _xlfn.CONCAT(雅俗通字典[[#This Row],[聲]:[調]])</f>
        <v>sing5</v>
      </c>
      <c r="L3780" t="str">
        <f xml:space="preserve"> 雅俗通字典[[#This Row],[字韻]] &amp; 雅俗通字典[[#This Row],[聲調]] &amp; "聲" &amp; 雅俗通字典[[#This Row],[切音]]</f>
        <v>經下平聲時</v>
      </c>
      <c r="M3780" t="str">
        <f xml:space="preserve"> 雅俗通字典[[#This Row],[字韻]] &amp; TEXT(雅俗通字典[[#This Row],[調]], "[DBNum1]") &amp; 雅俗通字典[[#This Row],[切音]]</f>
        <v>經五時</v>
      </c>
    </row>
    <row r="3781" spans="1:13">
      <c r="A3781">
        <v>3780</v>
      </c>
      <c r="B3781" s="13" t="s">
        <v>4094</v>
      </c>
      <c r="C3781" s="13" t="s">
        <v>80</v>
      </c>
      <c r="D3781" s="13" t="s">
        <v>3390</v>
      </c>
      <c r="E3781" s="13" t="s">
        <v>462</v>
      </c>
      <c r="F3781" t="s">
        <v>4090</v>
      </c>
      <c r="G3781" s="13" t="str">
        <f xml:space="preserve"> IF( RIGHT(雅俗通字典[[#This Row],[聲調]],1)&lt;&gt;"入", "舒聲", "促聲")</f>
        <v>舒聲</v>
      </c>
      <c r="H3781" t="str">
        <f xml:space="preserve"> INDEX(聲母對照資料表[], MATCH(雅俗通字典[[#This Row],[切音]], 聲母對照資料表[十五音], 0), 2)</f>
        <v>s</v>
      </c>
      <c r="I3781" t="str">
        <f xml:space="preserve"> INDEX(韻母對照資料表[], MATCH(雅俗通字典[[#This Row],[字韻]] &amp; LEFT(雅俗通字典[[#This Row],[舒促聲]],1), 韻母對照資料表[十五音識別碼], 0), 2)</f>
        <v>ing</v>
      </c>
      <c r="J3781">
        <f xml:space="preserve"> MATCH(雅俗通字典[[#This Row],[聲調]], 雅俗通聲調, 0)</f>
        <v>5</v>
      </c>
      <c r="K3781" t="str">
        <f xml:space="preserve"> _xlfn.CONCAT(雅俗通字典[[#This Row],[聲]:[調]])</f>
        <v>sing5</v>
      </c>
      <c r="L3781" t="str">
        <f xml:space="preserve"> 雅俗通字典[[#This Row],[字韻]] &amp; 雅俗通字典[[#This Row],[聲調]] &amp; "聲" &amp; 雅俗通字典[[#This Row],[切音]]</f>
        <v>經下平聲時</v>
      </c>
      <c r="M3781" t="str">
        <f xml:space="preserve"> 雅俗通字典[[#This Row],[字韻]] &amp; TEXT(雅俗通字典[[#This Row],[調]], "[DBNum1]") &amp; 雅俗通字典[[#This Row],[切音]]</f>
        <v>經五時</v>
      </c>
    </row>
    <row r="3782" spans="1:13">
      <c r="A3782">
        <v>3781</v>
      </c>
      <c r="B3782" s="13" t="s">
        <v>3075</v>
      </c>
      <c r="C3782" s="13" t="s">
        <v>80</v>
      </c>
      <c r="D3782" s="13" t="s">
        <v>3390</v>
      </c>
      <c r="E3782" s="13" t="s">
        <v>462</v>
      </c>
      <c r="F3782" t="s">
        <v>4090</v>
      </c>
      <c r="G3782" s="13" t="str">
        <f xml:space="preserve"> IF( RIGHT(雅俗通字典[[#This Row],[聲調]],1)&lt;&gt;"入", "舒聲", "促聲")</f>
        <v>舒聲</v>
      </c>
      <c r="H3782" t="str">
        <f xml:space="preserve"> INDEX(聲母對照資料表[], MATCH(雅俗通字典[[#This Row],[切音]], 聲母對照資料表[十五音], 0), 2)</f>
        <v>s</v>
      </c>
      <c r="I3782" t="str">
        <f xml:space="preserve"> INDEX(韻母對照資料表[], MATCH(雅俗通字典[[#This Row],[字韻]] &amp; LEFT(雅俗通字典[[#This Row],[舒促聲]],1), 韻母對照資料表[十五音識別碼], 0), 2)</f>
        <v>ing</v>
      </c>
      <c r="J3782">
        <f xml:space="preserve"> MATCH(雅俗通字典[[#This Row],[聲調]], 雅俗通聲調, 0)</f>
        <v>5</v>
      </c>
      <c r="K3782" t="str">
        <f xml:space="preserve"> _xlfn.CONCAT(雅俗通字典[[#This Row],[聲]:[調]])</f>
        <v>sing5</v>
      </c>
      <c r="L3782" t="str">
        <f xml:space="preserve"> 雅俗通字典[[#This Row],[字韻]] &amp; 雅俗通字典[[#This Row],[聲調]] &amp; "聲" &amp; 雅俗通字典[[#This Row],[切音]]</f>
        <v>經下平聲時</v>
      </c>
      <c r="M3782" t="str">
        <f xml:space="preserve"> 雅俗通字典[[#This Row],[字韻]] &amp; TEXT(雅俗通字典[[#This Row],[調]], "[DBNum1]") &amp; 雅俗通字典[[#This Row],[切音]]</f>
        <v>經五時</v>
      </c>
    </row>
    <row r="3783" spans="1:13">
      <c r="A3783">
        <v>3782</v>
      </c>
      <c r="B3783" s="13" t="s">
        <v>4095</v>
      </c>
      <c r="C3783" s="13" t="s">
        <v>80</v>
      </c>
      <c r="D3783" s="13" t="s">
        <v>3390</v>
      </c>
      <c r="E3783" s="13" t="s">
        <v>462</v>
      </c>
      <c r="F3783" t="s">
        <v>4090</v>
      </c>
      <c r="G3783" s="13" t="str">
        <f xml:space="preserve"> IF( RIGHT(雅俗通字典[[#This Row],[聲調]],1)&lt;&gt;"入", "舒聲", "促聲")</f>
        <v>舒聲</v>
      </c>
      <c r="H3783" t="str">
        <f xml:space="preserve"> INDEX(聲母對照資料表[], MATCH(雅俗通字典[[#This Row],[切音]], 聲母對照資料表[十五音], 0), 2)</f>
        <v>s</v>
      </c>
      <c r="I3783" t="str">
        <f xml:space="preserve"> INDEX(韻母對照資料表[], MATCH(雅俗通字典[[#This Row],[字韻]] &amp; LEFT(雅俗通字典[[#This Row],[舒促聲]],1), 韻母對照資料表[十五音識別碼], 0), 2)</f>
        <v>ing</v>
      </c>
      <c r="J3783">
        <f xml:space="preserve"> MATCH(雅俗通字典[[#This Row],[聲調]], 雅俗通聲調, 0)</f>
        <v>5</v>
      </c>
      <c r="K3783" t="str">
        <f xml:space="preserve"> _xlfn.CONCAT(雅俗通字典[[#This Row],[聲]:[調]])</f>
        <v>sing5</v>
      </c>
      <c r="L3783" t="str">
        <f xml:space="preserve"> 雅俗通字典[[#This Row],[字韻]] &amp; 雅俗通字典[[#This Row],[聲調]] &amp; "聲" &amp; 雅俗通字典[[#This Row],[切音]]</f>
        <v>經下平聲時</v>
      </c>
      <c r="M3783" t="str">
        <f xml:space="preserve"> 雅俗通字典[[#This Row],[字韻]] &amp; TEXT(雅俗通字典[[#This Row],[調]], "[DBNum1]") &amp; 雅俗通字典[[#This Row],[切音]]</f>
        <v>經五時</v>
      </c>
    </row>
    <row r="3784" spans="1:13">
      <c r="A3784">
        <v>3783</v>
      </c>
      <c r="B3784" s="13" t="s">
        <v>4096</v>
      </c>
      <c r="C3784" s="13" t="s">
        <v>88</v>
      </c>
      <c r="D3784" s="13" t="s">
        <v>3390</v>
      </c>
      <c r="E3784" s="13" t="s">
        <v>462</v>
      </c>
      <c r="F3784" t="s">
        <v>4097</v>
      </c>
      <c r="G3784" s="13" t="str">
        <f xml:space="preserve"> IF( RIGHT(雅俗通字典[[#This Row],[聲調]],1)&lt;&gt;"入", "舒聲", "促聲")</f>
        <v>舒聲</v>
      </c>
      <c r="H3784" t="str">
        <f xml:space="preserve"> INDEX(聲母對照資料表[], MATCH(雅俗通字典[[#This Row],[切音]], 聲母對照資料表[十五音], 0), 2)</f>
        <v>q</v>
      </c>
      <c r="I3784" t="str">
        <f xml:space="preserve"> INDEX(韻母對照資料表[], MATCH(雅俗通字典[[#This Row],[字韻]] &amp; LEFT(雅俗通字典[[#This Row],[舒促聲]],1), 韻母對照資料表[十五音識別碼], 0), 2)</f>
        <v>ing</v>
      </c>
      <c r="J3784">
        <f xml:space="preserve"> MATCH(雅俗通字典[[#This Row],[聲調]], 雅俗通聲調, 0)</f>
        <v>5</v>
      </c>
      <c r="K3784" t="str">
        <f xml:space="preserve"> _xlfn.CONCAT(雅俗通字典[[#This Row],[聲]:[調]])</f>
        <v>qing5</v>
      </c>
      <c r="L3784" t="str">
        <f xml:space="preserve"> 雅俗通字典[[#This Row],[字韻]] &amp; 雅俗通字典[[#This Row],[聲調]] &amp; "聲" &amp; 雅俗通字典[[#This Row],[切音]]</f>
        <v>經下平聲英</v>
      </c>
      <c r="M3784" t="str">
        <f xml:space="preserve"> 雅俗通字典[[#This Row],[字韻]] &amp; TEXT(雅俗通字典[[#This Row],[調]], "[DBNum1]") &amp; 雅俗通字典[[#This Row],[切音]]</f>
        <v>經五英</v>
      </c>
    </row>
    <row r="3785" spans="1:13">
      <c r="A3785">
        <v>3784</v>
      </c>
      <c r="B3785" s="13" t="s">
        <v>4098</v>
      </c>
      <c r="C3785" s="13" t="s">
        <v>88</v>
      </c>
      <c r="D3785" s="13" t="s">
        <v>3390</v>
      </c>
      <c r="E3785" s="13" t="s">
        <v>462</v>
      </c>
      <c r="F3785" t="s">
        <v>4097</v>
      </c>
      <c r="G3785" s="13" t="str">
        <f xml:space="preserve"> IF( RIGHT(雅俗通字典[[#This Row],[聲調]],1)&lt;&gt;"入", "舒聲", "促聲")</f>
        <v>舒聲</v>
      </c>
      <c r="H3785" t="str">
        <f xml:space="preserve"> INDEX(聲母對照資料表[], MATCH(雅俗通字典[[#This Row],[切音]], 聲母對照資料表[十五音], 0), 2)</f>
        <v>q</v>
      </c>
      <c r="I3785" t="str">
        <f xml:space="preserve"> INDEX(韻母對照資料表[], MATCH(雅俗通字典[[#This Row],[字韻]] &amp; LEFT(雅俗通字典[[#This Row],[舒促聲]],1), 韻母對照資料表[十五音識別碼], 0), 2)</f>
        <v>ing</v>
      </c>
      <c r="J3785">
        <f xml:space="preserve"> MATCH(雅俗通字典[[#This Row],[聲調]], 雅俗通聲調, 0)</f>
        <v>5</v>
      </c>
      <c r="K3785" t="str">
        <f xml:space="preserve"> _xlfn.CONCAT(雅俗通字典[[#This Row],[聲]:[調]])</f>
        <v>qing5</v>
      </c>
      <c r="L3785" t="str">
        <f xml:space="preserve"> 雅俗通字典[[#This Row],[字韻]] &amp; 雅俗通字典[[#This Row],[聲調]] &amp; "聲" &amp; 雅俗通字典[[#This Row],[切音]]</f>
        <v>經下平聲英</v>
      </c>
      <c r="M3785" t="str">
        <f xml:space="preserve"> 雅俗通字典[[#This Row],[字韻]] &amp; TEXT(雅俗通字典[[#This Row],[調]], "[DBNum1]") &amp; 雅俗通字典[[#This Row],[切音]]</f>
        <v>經五英</v>
      </c>
    </row>
    <row r="3786" spans="1:13">
      <c r="A3786">
        <v>3785</v>
      </c>
      <c r="B3786" s="13" t="s">
        <v>4099</v>
      </c>
      <c r="C3786" s="13" t="s">
        <v>88</v>
      </c>
      <c r="D3786" s="13" t="s">
        <v>3390</v>
      </c>
      <c r="E3786" s="13" t="s">
        <v>462</v>
      </c>
      <c r="F3786" t="s">
        <v>4097</v>
      </c>
      <c r="G3786" s="13" t="str">
        <f xml:space="preserve"> IF( RIGHT(雅俗通字典[[#This Row],[聲調]],1)&lt;&gt;"入", "舒聲", "促聲")</f>
        <v>舒聲</v>
      </c>
      <c r="H3786" t="str">
        <f xml:space="preserve"> INDEX(聲母對照資料表[], MATCH(雅俗通字典[[#This Row],[切音]], 聲母對照資料表[十五音], 0), 2)</f>
        <v>q</v>
      </c>
      <c r="I3786" t="str">
        <f xml:space="preserve"> INDEX(韻母對照資料表[], MATCH(雅俗通字典[[#This Row],[字韻]] &amp; LEFT(雅俗通字典[[#This Row],[舒促聲]],1), 韻母對照資料表[十五音識別碼], 0), 2)</f>
        <v>ing</v>
      </c>
      <c r="J3786">
        <f xml:space="preserve"> MATCH(雅俗通字典[[#This Row],[聲調]], 雅俗通聲調, 0)</f>
        <v>5</v>
      </c>
      <c r="K3786" t="str">
        <f xml:space="preserve"> _xlfn.CONCAT(雅俗通字典[[#This Row],[聲]:[調]])</f>
        <v>qing5</v>
      </c>
      <c r="L3786" t="str">
        <f xml:space="preserve"> 雅俗通字典[[#This Row],[字韻]] &amp; 雅俗通字典[[#This Row],[聲調]] &amp; "聲" &amp; 雅俗通字典[[#This Row],[切音]]</f>
        <v>經下平聲英</v>
      </c>
      <c r="M3786" t="str">
        <f xml:space="preserve"> 雅俗通字典[[#This Row],[字韻]] &amp; TEXT(雅俗通字典[[#This Row],[調]], "[DBNum1]") &amp; 雅俗通字典[[#This Row],[切音]]</f>
        <v>經五英</v>
      </c>
    </row>
    <row r="3787" spans="1:13">
      <c r="A3787">
        <v>3786</v>
      </c>
      <c r="B3787" s="13" t="s">
        <v>4100</v>
      </c>
      <c r="C3787" s="13" t="s">
        <v>88</v>
      </c>
      <c r="D3787" s="13" t="s">
        <v>3390</v>
      </c>
      <c r="E3787" s="13" t="s">
        <v>462</v>
      </c>
      <c r="F3787" t="s">
        <v>4097</v>
      </c>
      <c r="G3787" s="13" t="str">
        <f xml:space="preserve"> IF( RIGHT(雅俗通字典[[#This Row],[聲調]],1)&lt;&gt;"入", "舒聲", "促聲")</f>
        <v>舒聲</v>
      </c>
      <c r="H3787" t="str">
        <f xml:space="preserve"> INDEX(聲母對照資料表[], MATCH(雅俗通字典[[#This Row],[切音]], 聲母對照資料表[十五音], 0), 2)</f>
        <v>q</v>
      </c>
      <c r="I3787" t="str">
        <f xml:space="preserve"> INDEX(韻母對照資料表[], MATCH(雅俗通字典[[#This Row],[字韻]] &amp; LEFT(雅俗通字典[[#This Row],[舒促聲]],1), 韻母對照資料表[十五音識別碼], 0), 2)</f>
        <v>ing</v>
      </c>
      <c r="J3787">
        <f xml:space="preserve"> MATCH(雅俗通字典[[#This Row],[聲調]], 雅俗通聲調, 0)</f>
        <v>5</v>
      </c>
      <c r="K3787" t="str">
        <f xml:space="preserve"> _xlfn.CONCAT(雅俗通字典[[#This Row],[聲]:[調]])</f>
        <v>qing5</v>
      </c>
      <c r="L3787" t="str">
        <f xml:space="preserve"> 雅俗通字典[[#This Row],[字韻]] &amp; 雅俗通字典[[#This Row],[聲調]] &amp; "聲" &amp; 雅俗通字典[[#This Row],[切音]]</f>
        <v>經下平聲英</v>
      </c>
      <c r="M3787" t="str">
        <f xml:space="preserve"> 雅俗通字典[[#This Row],[字韻]] &amp; TEXT(雅俗通字典[[#This Row],[調]], "[DBNum1]") &amp; 雅俗通字典[[#This Row],[切音]]</f>
        <v>經五英</v>
      </c>
    </row>
    <row r="3788" spans="1:13">
      <c r="A3788">
        <v>3787</v>
      </c>
      <c r="B3788" s="13" t="s">
        <v>4101</v>
      </c>
      <c r="C3788" s="13" t="s">
        <v>88</v>
      </c>
      <c r="D3788" s="13" t="s">
        <v>3390</v>
      </c>
      <c r="E3788" s="13" t="s">
        <v>462</v>
      </c>
      <c r="F3788" t="s">
        <v>4097</v>
      </c>
      <c r="G3788" s="13" t="str">
        <f xml:space="preserve"> IF( RIGHT(雅俗通字典[[#This Row],[聲調]],1)&lt;&gt;"入", "舒聲", "促聲")</f>
        <v>舒聲</v>
      </c>
      <c r="H3788" t="str">
        <f xml:space="preserve"> INDEX(聲母對照資料表[], MATCH(雅俗通字典[[#This Row],[切音]], 聲母對照資料表[十五音], 0), 2)</f>
        <v>q</v>
      </c>
      <c r="I3788" t="str">
        <f xml:space="preserve"> INDEX(韻母對照資料表[], MATCH(雅俗通字典[[#This Row],[字韻]] &amp; LEFT(雅俗通字典[[#This Row],[舒促聲]],1), 韻母對照資料表[十五音識別碼], 0), 2)</f>
        <v>ing</v>
      </c>
      <c r="J3788">
        <f xml:space="preserve"> MATCH(雅俗通字典[[#This Row],[聲調]], 雅俗通聲調, 0)</f>
        <v>5</v>
      </c>
      <c r="K3788" t="str">
        <f xml:space="preserve"> _xlfn.CONCAT(雅俗通字典[[#This Row],[聲]:[調]])</f>
        <v>qing5</v>
      </c>
      <c r="L3788" t="str">
        <f xml:space="preserve"> 雅俗通字典[[#This Row],[字韻]] &amp; 雅俗通字典[[#This Row],[聲調]] &amp; "聲" &amp; 雅俗通字典[[#This Row],[切音]]</f>
        <v>經下平聲英</v>
      </c>
      <c r="M3788" t="str">
        <f xml:space="preserve"> 雅俗通字典[[#This Row],[字韻]] &amp; TEXT(雅俗通字典[[#This Row],[調]], "[DBNum1]") &amp; 雅俗通字典[[#This Row],[切音]]</f>
        <v>經五英</v>
      </c>
    </row>
    <row r="3789" spans="1:13">
      <c r="A3789">
        <v>3788</v>
      </c>
      <c r="B3789" s="13" t="s">
        <v>4102</v>
      </c>
      <c r="C3789" s="13" t="s">
        <v>88</v>
      </c>
      <c r="D3789" s="13" t="s">
        <v>3390</v>
      </c>
      <c r="E3789" s="13" t="s">
        <v>462</v>
      </c>
      <c r="F3789" t="s">
        <v>4097</v>
      </c>
      <c r="G3789" s="13" t="str">
        <f xml:space="preserve"> IF( RIGHT(雅俗通字典[[#This Row],[聲調]],1)&lt;&gt;"入", "舒聲", "促聲")</f>
        <v>舒聲</v>
      </c>
      <c r="H3789" t="str">
        <f xml:space="preserve"> INDEX(聲母對照資料表[], MATCH(雅俗通字典[[#This Row],[切音]], 聲母對照資料表[十五音], 0), 2)</f>
        <v>q</v>
      </c>
      <c r="I3789" t="str">
        <f xml:space="preserve"> INDEX(韻母對照資料表[], MATCH(雅俗通字典[[#This Row],[字韻]] &amp; LEFT(雅俗通字典[[#This Row],[舒促聲]],1), 韻母對照資料表[十五音識別碼], 0), 2)</f>
        <v>ing</v>
      </c>
      <c r="J3789">
        <f xml:space="preserve"> MATCH(雅俗通字典[[#This Row],[聲調]], 雅俗通聲調, 0)</f>
        <v>5</v>
      </c>
      <c r="K3789" t="str">
        <f xml:space="preserve"> _xlfn.CONCAT(雅俗通字典[[#This Row],[聲]:[調]])</f>
        <v>qing5</v>
      </c>
      <c r="L3789" t="str">
        <f xml:space="preserve"> 雅俗通字典[[#This Row],[字韻]] &amp; 雅俗通字典[[#This Row],[聲調]] &amp; "聲" &amp; 雅俗通字典[[#This Row],[切音]]</f>
        <v>經下平聲英</v>
      </c>
      <c r="M3789" t="str">
        <f xml:space="preserve"> 雅俗通字典[[#This Row],[字韻]] &amp; TEXT(雅俗通字典[[#This Row],[調]], "[DBNum1]") &amp; 雅俗通字典[[#This Row],[切音]]</f>
        <v>經五英</v>
      </c>
    </row>
    <row r="3790" spans="1:13">
      <c r="A3790">
        <v>3789</v>
      </c>
      <c r="B3790" s="13" t="s">
        <v>4103</v>
      </c>
      <c r="C3790" s="13" t="s">
        <v>88</v>
      </c>
      <c r="D3790" s="13" t="s">
        <v>3390</v>
      </c>
      <c r="E3790" s="13" t="s">
        <v>462</v>
      </c>
      <c r="F3790" t="s">
        <v>4097</v>
      </c>
      <c r="G3790" s="13" t="str">
        <f xml:space="preserve"> IF( RIGHT(雅俗通字典[[#This Row],[聲調]],1)&lt;&gt;"入", "舒聲", "促聲")</f>
        <v>舒聲</v>
      </c>
      <c r="H3790" t="str">
        <f xml:space="preserve"> INDEX(聲母對照資料表[], MATCH(雅俗通字典[[#This Row],[切音]], 聲母對照資料表[十五音], 0), 2)</f>
        <v>q</v>
      </c>
      <c r="I3790" t="str">
        <f xml:space="preserve"> INDEX(韻母對照資料表[], MATCH(雅俗通字典[[#This Row],[字韻]] &amp; LEFT(雅俗通字典[[#This Row],[舒促聲]],1), 韻母對照資料表[十五音識別碼], 0), 2)</f>
        <v>ing</v>
      </c>
      <c r="J3790">
        <f xml:space="preserve"> MATCH(雅俗通字典[[#This Row],[聲調]], 雅俗通聲調, 0)</f>
        <v>5</v>
      </c>
      <c r="K3790" t="str">
        <f xml:space="preserve"> _xlfn.CONCAT(雅俗通字典[[#This Row],[聲]:[調]])</f>
        <v>qing5</v>
      </c>
      <c r="L3790" t="str">
        <f xml:space="preserve"> 雅俗通字典[[#This Row],[字韻]] &amp; 雅俗通字典[[#This Row],[聲調]] &amp; "聲" &amp; 雅俗通字典[[#This Row],[切音]]</f>
        <v>經下平聲英</v>
      </c>
      <c r="M3790" t="str">
        <f xml:space="preserve"> 雅俗通字典[[#This Row],[字韻]] &amp; TEXT(雅俗通字典[[#This Row],[調]], "[DBNum1]") &amp; 雅俗通字典[[#This Row],[切音]]</f>
        <v>經五英</v>
      </c>
    </row>
    <row r="3791" spans="1:13">
      <c r="A3791">
        <v>3790</v>
      </c>
      <c r="B3791" s="13" t="s">
        <v>4104</v>
      </c>
      <c r="C3791" s="13" t="s">
        <v>88</v>
      </c>
      <c r="D3791" s="13" t="s">
        <v>3390</v>
      </c>
      <c r="E3791" s="13" t="s">
        <v>462</v>
      </c>
      <c r="F3791" t="s">
        <v>4097</v>
      </c>
      <c r="G3791" s="13" t="str">
        <f xml:space="preserve"> IF( RIGHT(雅俗通字典[[#This Row],[聲調]],1)&lt;&gt;"入", "舒聲", "促聲")</f>
        <v>舒聲</v>
      </c>
      <c r="H3791" t="str">
        <f xml:space="preserve"> INDEX(聲母對照資料表[], MATCH(雅俗通字典[[#This Row],[切音]], 聲母對照資料表[十五音], 0), 2)</f>
        <v>q</v>
      </c>
      <c r="I3791" t="str">
        <f xml:space="preserve"> INDEX(韻母對照資料表[], MATCH(雅俗通字典[[#This Row],[字韻]] &amp; LEFT(雅俗通字典[[#This Row],[舒促聲]],1), 韻母對照資料表[十五音識別碼], 0), 2)</f>
        <v>ing</v>
      </c>
      <c r="J3791">
        <f xml:space="preserve"> MATCH(雅俗通字典[[#This Row],[聲調]], 雅俗通聲調, 0)</f>
        <v>5</v>
      </c>
      <c r="K3791" t="str">
        <f xml:space="preserve"> _xlfn.CONCAT(雅俗通字典[[#This Row],[聲]:[調]])</f>
        <v>qing5</v>
      </c>
      <c r="L3791" t="str">
        <f xml:space="preserve"> 雅俗通字典[[#This Row],[字韻]] &amp; 雅俗通字典[[#This Row],[聲調]] &amp; "聲" &amp; 雅俗通字典[[#This Row],[切音]]</f>
        <v>經下平聲英</v>
      </c>
      <c r="M3791" t="str">
        <f xml:space="preserve"> 雅俗通字典[[#This Row],[字韻]] &amp; TEXT(雅俗通字典[[#This Row],[調]], "[DBNum1]") &amp; 雅俗通字典[[#This Row],[切音]]</f>
        <v>經五英</v>
      </c>
    </row>
    <row r="3792" spans="1:13">
      <c r="A3792">
        <v>3791</v>
      </c>
      <c r="B3792" s="13" t="s">
        <v>4105</v>
      </c>
      <c r="C3792" s="13" t="s">
        <v>88</v>
      </c>
      <c r="D3792" s="13" t="s">
        <v>3390</v>
      </c>
      <c r="E3792" s="13" t="s">
        <v>462</v>
      </c>
      <c r="F3792" t="s">
        <v>4097</v>
      </c>
      <c r="G3792" s="13" t="str">
        <f xml:space="preserve"> IF( RIGHT(雅俗通字典[[#This Row],[聲調]],1)&lt;&gt;"入", "舒聲", "促聲")</f>
        <v>舒聲</v>
      </c>
      <c r="H3792" t="str">
        <f xml:space="preserve"> INDEX(聲母對照資料表[], MATCH(雅俗通字典[[#This Row],[切音]], 聲母對照資料表[十五音], 0), 2)</f>
        <v>q</v>
      </c>
      <c r="I3792" t="str">
        <f xml:space="preserve"> INDEX(韻母對照資料表[], MATCH(雅俗通字典[[#This Row],[字韻]] &amp; LEFT(雅俗通字典[[#This Row],[舒促聲]],1), 韻母對照資料表[十五音識別碼], 0), 2)</f>
        <v>ing</v>
      </c>
      <c r="J3792">
        <f xml:space="preserve"> MATCH(雅俗通字典[[#This Row],[聲調]], 雅俗通聲調, 0)</f>
        <v>5</v>
      </c>
      <c r="K3792" t="str">
        <f xml:space="preserve"> _xlfn.CONCAT(雅俗通字典[[#This Row],[聲]:[調]])</f>
        <v>qing5</v>
      </c>
      <c r="L3792" t="str">
        <f xml:space="preserve"> 雅俗通字典[[#This Row],[字韻]] &amp; 雅俗通字典[[#This Row],[聲調]] &amp; "聲" &amp; 雅俗通字典[[#This Row],[切音]]</f>
        <v>經下平聲英</v>
      </c>
      <c r="M3792" t="str">
        <f xml:space="preserve"> 雅俗通字典[[#This Row],[字韻]] &amp; TEXT(雅俗通字典[[#This Row],[調]], "[DBNum1]") &amp; 雅俗通字典[[#This Row],[切音]]</f>
        <v>經五英</v>
      </c>
    </row>
    <row r="3793" spans="1:13">
      <c r="A3793">
        <v>3792</v>
      </c>
      <c r="B3793" s="13" t="s">
        <v>4106</v>
      </c>
      <c r="C3793" s="13" t="s">
        <v>88</v>
      </c>
      <c r="D3793" s="13" t="s">
        <v>3390</v>
      </c>
      <c r="E3793" s="13" t="s">
        <v>462</v>
      </c>
      <c r="F3793" t="s">
        <v>4097</v>
      </c>
      <c r="G3793" s="13" t="str">
        <f xml:space="preserve"> IF( RIGHT(雅俗通字典[[#This Row],[聲調]],1)&lt;&gt;"入", "舒聲", "促聲")</f>
        <v>舒聲</v>
      </c>
      <c r="H3793" t="str">
        <f xml:space="preserve"> INDEX(聲母對照資料表[], MATCH(雅俗通字典[[#This Row],[切音]], 聲母對照資料表[十五音], 0), 2)</f>
        <v>q</v>
      </c>
      <c r="I3793" t="str">
        <f xml:space="preserve"> INDEX(韻母對照資料表[], MATCH(雅俗通字典[[#This Row],[字韻]] &amp; LEFT(雅俗通字典[[#This Row],[舒促聲]],1), 韻母對照資料表[十五音識別碼], 0), 2)</f>
        <v>ing</v>
      </c>
      <c r="J3793">
        <f xml:space="preserve"> MATCH(雅俗通字典[[#This Row],[聲調]], 雅俗通聲調, 0)</f>
        <v>5</v>
      </c>
      <c r="K3793" t="str">
        <f xml:space="preserve"> _xlfn.CONCAT(雅俗通字典[[#This Row],[聲]:[調]])</f>
        <v>qing5</v>
      </c>
      <c r="L3793" t="str">
        <f xml:space="preserve"> 雅俗通字典[[#This Row],[字韻]] &amp; 雅俗通字典[[#This Row],[聲調]] &amp; "聲" &amp; 雅俗通字典[[#This Row],[切音]]</f>
        <v>經下平聲英</v>
      </c>
      <c r="M3793" t="str">
        <f xml:space="preserve"> 雅俗通字典[[#This Row],[字韻]] &amp; TEXT(雅俗通字典[[#This Row],[調]], "[DBNum1]") &amp; 雅俗通字典[[#This Row],[切音]]</f>
        <v>經五英</v>
      </c>
    </row>
    <row r="3794" spans="1:13">
      <c r="A3794">
        <v>3793</v>
      </c>
      <c r="B3794" s="13" t="s">
        <v>4107</v>
      </c>
      <c r="C3794" s="13" t="s">
        <v>88</v>
      </c>
      <c r="D3794" s="13" t="s">
        <v>3390</v>
      </c>
      <c r="E3794" s="13" t="s">
        <v>462</v>
      </c>
      <c r="F3794" t="s">
        <v>4097</v>
      </c>
      <c r="G3794" s="13" t="str">
        <f xml:space="preserve"> IF( RIGHT(雅俗通字典[[#This Row],[聲調]],1)&lt;&gt;"入", "舒聲", "促聲")</f>
        <v>舒聲</v>
      </c>
      <c r="H3794" t="str">
        <f xml:space="preserve"> INDEX(聲母對照資料表[], MATCH(雅俗通字典[[#This Row],[切音]], 聲母對照資料表[十五音], 0), 2)</f>
        <v>q</v>
      </c>
      <c r="I3794" t="str">
        <f xml:space="preserve"> INDEX(韻母對照資料表[], MATCH(雅俗通字典[[#This Row],[字韻]] &amp; LEFT(雅俗通字典[[#This Row],[舒促聲]],1), 韻母對照資料表[十五音識別碼], 0), 2)</f>
        <v>ing</v>
      </c>
      <c r="J3794">
        <f xml:space="preserve"> MATCH(雅俗通字典[[#This Row],[聲調]], 雅俗通聲調, 0)</f>
        <v>5</v>
      </c>
      <c r="K3794" t="str">
        <f xml:space="preserve"> _xlfn.CONCAT(雅俗通字典[[#This Row],[聲]:[調]])</f>
        <v>qing5</v>
      </c>
      <c r="L3794" t="str">
        <f xml:space="preserve"> 雅俗通字典[[#This Row],[字韻]] &amp; 雅俗通字典[[#This Row],[聲調]] &amp; "聲" &amp; 雅俗通字典[[#This Row],[切音]]</f>
        <v>經下平聲英</v>
      </c>
      <c r="M3794" t="str">
        <f xml:space="preserve"> 雅俗通字典[[#This Row],[字韻]] &amp; TEXT(雅俗通字典[[#This Row],[調]], "[DBNum1]") &amp; 雅俗通字典[[#This Row],[切音]]</f>
        <v>經五英</v>
      </c>
    </row>
    <row r="3795" spans="1:13">
      <c r="A3795">
        <v>3794</v>
      </c>
      <c r="B3795" s="13" t="s">
        <v>4108</v>
      </c>
      <c r="C3795" s="13" t="s">
        <v>88</v>
      </c>
      <c r="D3795" s="13" t="s">
        <v>3390</v>
      </c>
      <c r="E3795" s="13" t="s">
        <v>462</v>
      </c>
      <c r="F3795" t="s">
        <v>4097</v>
      </c>
      <c r="G3795" s="13" t="str">
        <f xml:space="preserve"> IF( RIGHT(雅俗通字典[[#This Row],[聲調]],1)&lt;&gt;"入", "舒聲", "促聲")</f>
        <v>舒聲</v>
      </c>
      <c r="H3795" t="str">
        <f xml:space="preserve"> INDEX(聲母對照資料表[], MATCH(雅俗通字典[[#This Row],[切音]], 聲母對照資料表[十五音], 0), 2)</f>
        <v>q</v>
      </c>
      <c r="I3795" t="str">
        <f xml:space="preserve"> INDEX(韻母對照資料表[], MATCH(雅俗通字典[[#This Row],[字韻]] &amp; LEFT(雅俗通字典[[#This Row],[舒促聲]],1), 韻母對照資料表[十五音識別碼], 0), 2)</f>
        <v>ing</v>
      </c>
      <c r="J3795">
        <f xml:space="preserve"> MATCH(雅俗通字典[[#This Row],[聲調]], 雅俗通聲調, 0)</f>
        <v>5</v>
      </c>
      <c r="K3795" t="str">
        <f xml:space="preserve"> _xlfn.CONCAT(雅俗通字典[[#This Row],[聲]:[調]])</f>
        <v>qing5</v>
      </c>
      <c r="L3795" t="str">
        <f xml:space="preserve"> 雅俗通字典[[#This Row],[字韻]] &amp; 雅俗通字典[[#This Row],[聲調]] &amp; "聲" &amp; 雅俗通字典[[#This Row],[切音]]</f>
        <v>經下平聲英</v>
      </c>
      <c r="M3795" t="str">
        <f xml:space="preserve"> 雅俗通字典[[#This Row],[字韻]] &amp; TEXT(雅俗通字典[[#This Row],[調]], "[DBNum1]") &amp; 雅俗通字典[[#This Row],[切音]]</f>
        <v>經五英</v>
      </c>
    </row>
    <row r="3796" spans="1:13">
      <c r="A3796">
        <v>3795</v>
      </c>
      <c r="B3796" s="13" t="s">
        <v>4109</v>
      </c>
      <c r="C3796" s="13" t="s">
        <v>88</v>
      </c>
      <c r="D3796" s="13" t="s">
        <v>3390</v>
      </c>
      <c r="E3796" s="13" t="s">
        <v>462</v>
      </c>
      <c r="F3796" t="s">
        <v>4097</v>
      </c>
      <c r="G3796" s="13" t="str">
        <f xml:space="preserve"> IF( RIGHT(雅俗通字典[[#This Row],[聲調]],1)&lt;&gt;"入", "舒聲", "促聲")</f>
        <v>舒聲</v>
      </c>
      <c r="H3796" t="str">
        <f xml:space="preserve"> INDEX(聲母對照資料表[], MATCH(雅俗通字典[[#This Row],[切音]], 聲母對照資料表[十五音], 0), 2)</f>
        <v>q</v>
      </c>
      <c r="I3796" t="str">
        <f xml:space="preserve"> INDEX(韻母對照資料表[], MATCH(雅俗通字典[[#This Row],[字韻]] &amp; LEFT(雅俗通字典[[#This Row],[舒促聲]],1), 韻母對照資料表[十五音識別碼], 0), 2)</f>
        <v>ing</v>
      </c>
      <c r="J3796">
        <f xml:space="preserve"> MATCH(雅俗通字典[[#This Row],[聲調]], 雅俗通聲調, 0)</f>
        <v>5</v>
      </c>
      <c r="K3796" t="str">
        <f xml:space="preserve"> _xlfn.CONCAT(雅俗通字典[[#This Row],[聲]:[調]])</f>
        <v>qing5</v>
      </c>
      <c r="L3796" t="str">
        <f xml:space="preserve"> 雅俗通字典[[#This Row],[字韻]] &amp; 雅俗通字典[[#This Row],[聲調]] &amp; "聲" &amp; 雅俗通字典[[#This Row],[切音]]</f>
        <v>經下平聲英</v>
      </c>
      <c r="M3796" t="str">
        <f xml:space="preserve"> 雅俗通字典[[#This Row],[字韻]] &amp; TEXT(雅俗通字典[[#This Row],[調]], "[DBNum1]") &amp; 雅俗通字典[[#This Row],[切音]]</f>
        <v>經五英</v>
      </c>
    </row>
    <row r="3797" spans="1:13">
      <c r="A3797">
        <v>3796</v>
      </c>
      <c r="B3797" s="13" t="s">
        <v>4110</v>
      </c>
      <c r="C3797" s="13" t="s">
        <v>88</v>
      </c>
      <c r="D3797" s="13" t="s">
        <v>3390</v>
      </c>
      <c r="E3797" s="13" t="s">
        <v>462</v>
      </c>
      <c r="F3797" t="s">
        <v>4097</v>
      </c>
      <c r="G3797" s="13" t="str">
        <f xml:space="preserve"> IF( RIGHT(雅俗通字典[[#This Row],[聲調]],1)&lt;&gt;"入", "舒聲", "促聲")</f>
        <v>舒聲</v>
      </c>
      <c r="H3797" t="str">
        <f xml:space="preserve"> INDEX(聲母對照資料表[], MATCH(雅俗通字典[[#This Row],[切音]], 聲母對照資料表[十五音], 0), 2)</f>
        <v>q</v>
      </c>
      <c r="I3797" t="str">
        <f xml:space="preserve"> INDEX(韻母對照資料表[], MATCH(雅俗通字典[[#This Row],[字韻]] &amp; LEFT(雅俗通字典[[#This Row],[舒促聲]],1), 韻母對照資料表[十五音識別碼], 0), 2)</f>
        <v>ing</v>
      </c>
      <c r="J3797">
        <f xml:space="preserve"> MATCH(雅俗通字典[[#This Row],[聲調]], 雅俗通聲調, 0)</f>
        <v>5</v>
      </c>
      <c r="K3797" t="str">
        <f xml:space="preserve"> _xlfn.CONCAT(雅俗通字典[[#This Row],[聲]:[調]])</f>
        <v>qing5</v>
      </c>
      <c r="L3797" t="str">
        <f xml:space="preserve"> 雅俗通字典[[#This Row],[字韻]] &amp; 雅俗通字典[[#This Row],[聲調]] &amp; "聲" &amp; 雅俗通字典[[#This Row],[切音]]</f>
        <v>經下平聲英</v>
      </c>
      <c r="M3797" t="str">
        <f xml:space="preserve"> 雅俗通字典[[#This Row],[字韻]] &amp; TEXT(雅俗通字典[[#This Row],[調]], "[DBNum1]") &amp; 雅俗通字典[[#This Row],[切音]]</f>
        <v>經五英</v>
      </c>
    </row>
    <row r="3798" spans="1:13">
      <c r="A3798">
        <v>3797</v>
      </c>
      <c r="B3798" s="13" t="s">
        <v>4111</v>
      </c>
      <c r="C3798" s="13" t="s">
        <v>88</v>
      </c>
      <c r="D3798" s="13" t="s">
        <v>3390</v>
      </c>
      <c r="E3798" s="13" t="s">
        <v>462</v>
      </c>
      <c r="F3798" t="s">
        <v>4097</v>
      </c>
      <c r="G3798" s="13" t="str">
        <f xml:space="preserve"> IF( RIGHT(雅俗通字典[[#This Row],[聲調]],1)&lt;&gt;"入", "舒聲", "促聲")</f>
        <v>舒聲</v>
      </c>
      <c r="H3798" t="str">
        <f xml:space="preserve"> INDEX(聲母對照資料表[], MATCH(雅俗通字典[[#This Row],[切音]], 聲母對照資料表[十五音], 0), 2)</f>
        <v>q</v>
      </c>
      <c r="I3798" t="str">
        <f xml:space="preserve"> INDEX(韻母對照資料表[], MATCH(雅俗通字典[[#This Row],[字韻]] &amp; LEFT(雅俗通字典[[#This Row],[舒促聲]],1), 韻母對照資料表[十五音識別碼], 0), 2)</f>
        <v>ing</v>
      </c>
      <c r="J3798">
        <f xml:space="preserve"> MATCH(雅俗通字典[[#This Row],[聲調]], 雅俗通聲調, 0)</f>
        <v>5</v>
      </c>
      <c r="K3798" t="str">
        <f xml:space="preserve"> _xlfn.CONCAT(雅俗通字典[[#This Row],[聲]:[調]])</f>
        <v>qing5</v>
      </c>
      <c r="L3798" t="str">
        <f xml:space="preserve"> 雅俗通字典[[#This Row],[字韻]] &amp; 雅俗通字典[[#This Row],[聲調]] &amp; "聲" &amp; 雅俗通字典[[#This Row],[切音]]</f>
        <v>經下平聲英</v>
      </c>
      <c r="M3798" t="str">
        <f xml:space="preserve"> 雅俗通字典[[#This Row],[字韻]] &amp; TEXT(雅俗通字典[[#This Row],[調]], "[DBNum1]") &amp; 雅俗通字典[[#This Row],[切音]]</f>
        <v>經五英</v>
      </c>
    </row>
    <row r="3799" spans="1:13">
      <c r="A3799">
        <v>3798</v>
      </c>
      <c r="B3799" s="13" t="s">
        <v>4112</v>
      </c>
      <c r="C3799" s="13" t="s">
        <v>88</v>
      </c>
      <c r="D3799" s="13" t="s">
        <v>3390</v>
      </c>
      <c r="E3799" s="13" t="s">
        <v>462</v>
      </c>
      <c r="F3799" t="s">
        <v>4097</v>
      </c>
      <c r="G3799" s="13" t="str">
        <f xml:space="preserve"> IF( RIGHT(雅俗通字典[[#This Row],[聲調]],1)&lt;&gt;"入", "舒聲", "促聲")</f>
        <v>舒聲</v>
      </c>
      <c r="H3799" t="str">
        <f xml:space="preserve"> INDEX(聲母對照資料表[], MATCH(雅俗通字典[[#This Row],[切音]], 聲母對照資料表[十五音], 0), 2)</f>
        <v>q</v>
      </c>
      <c r="I3799" t="str">
        <f xml:space="preserve"> INDEX(韻母對照資料表[], MATCH(雅俗通字典[[#This Row],[字韻]] &amp; LEFT(雅俗通字典[[#This Row],[舒促聲]],1), 韻母對照資料表[十五音識別碼], 0), 2)</f>
        <v>ing</v>
      </c>
      <c r="J3799">
        <f xml:space="preserve"> MATCH(雅俗通字典[[#This Row],[聲調]], 雅俗通聲調, 0)</f>
        <v>5</v>
      </c>
      <c r="K3799" t="str">
        <f xml:space="preserve"> _xlfn.CONCAT(雅俗通字典[[#This Row],[聲]:[調]])</f>
        <v>qing5</v>
      </c>
      <c r="L3799" t="str">
        <f xml:space="preserve"> 雅俗通字典[[#This Row],[字韻]] &amp; 雅俗通字典[[#This Row],[聲調]] &amp; "聲" &amp; 雅俗通字典[[#This Row],[切音]]</f>
        <v>經下平聲英</v>
      </c>
      <c r="M3799" t="str">
        <f xml:space="preserve"> 雅俗通字典[[#This Row],[字韻]] &amp; TEXT(雅俗通字典[[#This Row],[調]], "[DBNum1]") &amp; 雅俗通字典[[#This Row],[切音]]</f>
        <v>經五英</v>
      </c>
    </row>
    <row r="3800" spans="1:13">
      <c r="A3800">
        <v>3799</v>
      </c>
      <c r="B3800" s="13" t="s">
        <v>4113</v>
      </c>
      <c r="C3800" s="13" t="s">
        <v>88</v>
      </c>
      <c r="D3800" s="13" t="s">
        <v>3390</v>
      </c>
      <c r="E3800" s="13" t="s">
        <v>462</v>
      </c>
      <c r="F3800" t="s">
        <v>4097</v>
      </c>
      <c r="G3800" s="13" t="str">
        <f xml:space="preserve"> IF( RIGHT(雅俗通字典[[#This Row],[聲調]],1)&lt;&gt;"入", "舒聲", "促聲")</f>
        <v>舒聲</v>
      </c>
      <c r="H3800" t="str">
        <f xml:space="preserve"> INDEX(聲母對照資料表[], MATCH(雅俗通字典[[#This Row],[切音]], 聲母對照資料表[十五音], 0), 2)</f>
        <v>q</v>
      </c>
      <c r="I3800" t="str">
        <f xml:space="preserve"> INDEX(韻母對照資料表[], MATCH(雅俗通字典[[#This Row],[字韻]] &amp; LEFT(雅俗通字典[[#This Row],[舒促聲]],1), 韻母對照資料表[十五音識別碼], 0), 2)</f>
        <v>ing</v>
      </c>
      <c r="J3800">
        <f xml:space="preserve"> MATCH(雅俗通字典[[#This Row],[聲調]], 雅俗通聲調, 0)</f>
        <v>5</v>
      </c>
      <c r="K3800" t="str">
        <f xml:space="preserve"> _xlfn.CONCAT(雅俗通字典[[#This Row],[聲]:[調]])</f>
        <v>qing5</v>
      </c>
      <c r="L3800" t="str">
        <f xml:space="preserve"> 雅俗通字典[[#This Row],[字韻]] &amp; 雅俗通字典[[#This Row],[聲調]] &amp; "聲" &amp; 雅俗通字典[[#This Row],[切音]]</f>
        <v>經下平聲英</v>
      </c>
      <c r="M3800" t="str">
        <f xml:space="preserve"> 雅俗通字典[[#This Row],[字韻]] &amp; TEXT(雅俗通字典[[#This Row],[調]], "[DBNum1]") &amp; 雅俗通字典[[#This Row],[切音]]</f>
        <v>經五英</v>
      </c>
    </row>
    <row r="3801" spans="1:13">
      <c r="A3801">
        <v>3800</v>
      </c>
      <c r="B3801" s="13" t="s">
        <v>4114</v>
      </c>
      <c r="C3801" s="13" t="s">
        <v>88</v>
      </c>
      <c r="D3801" s="13" t="s">
        <v>3390</v>
      </c>
      <c r="E3801" s="13" t="s">
        <v>462</v>
      </c>
      <c r="F3801" t="s">
        <v>4097</v>
      </c>
      <c r="G3801" s="13" t="str">
        <f xml:space="preserve"> IF( RIGHT(雅俗通字典[[#This Row],[聲調]],1)&lt;&gt;"入", "舒聲", "促聲")</f>
        <v>舒聲</v>
      </c>
      <c r="H3801" t="str">
        <f xml:space="preserve"> INDEX(聲母對照資料表[], MATCH(雅俗通字典[[#This Row],[切音]], 聲母對照資料表[十五音], 0), 2)</f>
        <v>q</v>
      </c>
      <c r="I3801" t="str">
        <f xml:space="preserve"> INDEX(韻母對照資料表[], MATCH(雅俗通字典[[#This Row],[字韻]] &amp; LEFT(雅俗通字典[[#This Row],[舒促聲]],1), 韻母對照資料表[十五音識別碼], 0), 2)</f>
        <v>ing</v>
      </c>
      <c r="J3801">
        <f xml:space="preserve"> MATCH(雅俗通字典[[#This Row],[聲調]], 雅俗通聲調, 0)</f>
        <v>5</v>
      </c>
      <c r="K3801" t="str">
        <f xml:space="preserve"> _xlfn.CONCAT(雅俗通字典[[#This Row],[聲]:[調]])</f>
        <v>qing5</v>
      </c>
      <c r="L3801" t="str">
        <f xml:space="preserve"> 雅俗通字典[[#This Row],[字韻]] &amp; 雅俗通字典[[#This Row],[聲調]] &amp; "聲" &amp; 雅俗通字典[[#This Row],[切音]]</f>
        <v>經下平聲英</v>
      </c>
      <c r="M3801" t="str">
        <f xml:space="preserve"> 雅俗通字典[[#This Row],[字韻]] &amp; TEXT(雅俗通字典[[#This Row],[調]], "[DBNum1]") &amp; 雅俗通字典[[#This Row],[切音]]</f>
        <v>經五英</v>
      </c>
    </row>
    <row r="3802" spans="1:13">
      <c r="A3802">
        <v>3801</v>
      </c>
      <c r="B3802" s="13" t="s">
        <v>4115</v>
      </c>
      <c r="C3802" s="13" t="s">
        <v>88</v>
      </c>
      <c r="D3802" s="13" t="s">
        <v>3390</v>
      </c>
      <c r="E3802" s="13" t="s">
        <v>462</v>
      </c>
      <c r="F3802" t="s">
        <v>4097</v>
      </c>
      <c r="G3802" s="13" t="str">
        <f xml:space="preserve"> IF( RIGHT(雅俗通字典[[#This Row],[聲調]],1)&lt;&gt;"入", "舒聲", "促聲")</f>
        <v>舒聲</v>
      </c>
      <c r="H3802" t="str">
        <f xml:space="preserve"> INDEX(聲母對照資料表[], MATCH(雅俗通字典[[#This Row],[切音]], 聲母對照資料表[十五音], 0), 2)</f>
        <v>q</v>
      </c>
      <c r="I3802" t="str">
        <f xml:space="preserve"> INDEX(韻母對照資料表[], MATCH(雅俗通字典[[#This Row],[字韻]] &amp; LEFT(雅俗通字典[[#This Row],[舒促聲]],1), 韻母對照資料表[十五音識別碼], 0), 2)</f>
        <v>ing</v>
      </c>
      <c r="J3802">
        <f xml:space="preserve"> MATCH(雅俗通字典[[#This Row],[聲調]], 雅俗通聲調, 0)</f>
        <v>5</v>
      </c>
      <c r="K3802" t="str">
        <f xml:space="preserve"> _xlfn.CONCAT(雅俗通字典[[#This Row],[聲]:[調]])</f>
        <v>qing5</v>
      </c>
      <c r="L3802" t="str">
        <f xml:space="preserve"> 雅俗通字典[[#This Row],[字韻]] &amp; 雅俗通字典[[#This Row],[聲調]] &amp; "聲" &amp; 雅俗通字典[[#This Row],[切音]]</f>
        <v>經下平聲英</v>
      </c>
      <c r="M3802" t="str">
        <f xml:space="preserve"> 雅俗通字典[[#This Row],[字韻]] &amp; TEXT(雅俗通字典[[#This Row],[調]], "[DBNum1]") &amp; 雅俗通字典[[#This Row],[切音]]</f>
        <v>經五英</v>
      </c>
    </row>
    <row r="3803" spans="1:13">
      <c r="A3803">
        <v>3802</v>
      </c>
      <c r="B3803" s="13" t="s">
        <v>4116</v>
      </c>
      <c r="C3803" s="13" t="s">
        <v>88</v>
      </c>
      <c r="D3803" s="13" t="s">
        <v>3390</v>
      </c>
      <c r="E3803" s="13" t="s">
        <v>462</v>
      </c>
      <c r="F3803" t="s">
        <v>4097</v>
      </c>
      <c r="G3803" s="13" t="str">
        <f xml:space="preserve"> IF( RIGHT(雅俗通字典[[#This Row],[聲調]],1)&lt;&gt;"入", "舒聲", "促聲")</f>
        <v>舒聲</v>
      </c>
      <c r="H3803" t="str">
        <f xml:space="preserve"> INDEX(聲母對照資料表[], MATCH(雅俗通字典[[#This Row],[切音]], 聲母對照資料表[十五音], 0), 2)</f>
        <v>q</v>
      </c>
      <c r="I3803" t="str">
        <f xml:space="preserve"> INDEX(韻母對照資料表[], MATCH(雅俗通字典[[#This Row],[字韻]] &amp; LEFT(雅俗通字典[[#This Row],[舒促聲]],1), 韻母對照資料表[十五音識別碼], 0), 2)</f>
        <v>ing</v>
      </c>
      <c r="J3803">
        <f xml:space="preserve"> MATCH(雅俗通字典[[#This Row],[聲調]], 雅俗通聲調, 0)</f>
        <v>5</v>
      </c>
      <c r="K3803" t="str">
        <f xml:space="preserve"> _xlfn.CONCAT(雅俗通字典[[#This Row],[聲]:[調]])</f>
        <v>qing5</v>
      </c>
      <c r="L3803" t="str">
        <f xml:space="preserve"> 雅俗通字典[[#This Row],[字韻]] &amp; 雅俗通字典[[#This Row],[聲調]] &amp; "聲" &amp; 雅俗通字典[[#This Row],[切音]]</f>
        <v>經下平聲英</v>
      </c>
      <c r="M3803" t="str">
        <f xml:space="preserve"> 雅俗通字典[[#This Row],[字韻]] &amp; TEXT(雅俗通字典[[#This Row],[調]], "[DBNum1]") &amp; 雅俗通字典[[#This Row],[切音]]</f>
        <v>經五英</v>
      </c>
    </row>
    <row r="3804" spans="1:13">
      <c r="A3804">
        <v>3803</v>
      </c>
      <c r="B3804" s="13" t="s">
        <v>4117</v>
      </c>
      <c r="C3804" s="13" t="s">
        <v>88</v>
      </c>
      <c r="D3804" s="13" t="s">
        <v>3390</v>
      </c>
      <c r="E3804" s="13" t="s">
        <v>462</v>
      </c>
      <c r="F3804" t="s">
        <v>4097</v>
      </c>
      <c r="G3804" s="13" t="str">
        <f xml:space="preserve"> IF( RIGHT(雅俗通字典[[#This Row],[聲調]],1)&lt;&gt;"入", "舒聲", "促聲")</f>
        <v>舒聲</v>
      </c>
      <c r="H3804" t="str">
        <f xml:space="preserve"> INDEX(聲母對照資料表[], MATCH(雅俗通字典[[#This Row],[切音]], 聲母對照資料表[十五音], 0), 2)</f>
        <v>q</v>
      </c>
      <c r="I3804" t="str">
        <f xml:space="preserve"> INDEX(韻母對照資料表[], MATCH(雅俗通字典[[#This Row],[字韻]] &amp; LEFT(雅俗通字典[[#This Row],[舒促聲]],1), 韻母對照資料表[十五音識別碼], 0), 2)</f>
        <v>ing</v>
      </c>
      <c r="J3804">
        <f xml:space="preserve"> MATCH(雅俗通字典[[#This Row],[聲調]], 雅俗通聲調, 0)</f>
        <v>5</v>
      </c>
      <c r="K3804" t="str">
        <f xml:space="preserve"> _xlfn.CONCAT(雅俗通字典[[#This Row],[聲]:[調]])</f>
        <v>qing5</v>
      </c>
      <c r="L3804" t="str">
        <f xml:space="preserve"> 雅俗通字典[[#This Row],[字韻]] &amp; 雅俗通字典[[#This Row],[聲調]] &amp; "聲" &amp; 雅俗通字典[[#This Row],[切音]]</f>
        <v>經下平聲英</v>
      </c>
      <c r="M3804" t="str">
        <f xml:space="preserve"> 雅俗通字典[[#This Row],[字韻]] &amp; TEXT(雅俗通字典[[#This Row],[調]], "[DBNum1]") &amp; 雅俗通字典[[#This Row],[切音]]</f>
        <v>經五英</v>
      </c>
    </row>
    <row r="3805" spans="1:13">
      <c r="A3805">
        <v>3804</v>
      </c>
      <c r="B3805" s="13" t="s">
        <v>4118</v>
      </c>
      <c r="C3805" s="13" t="s">
        <v>537</v>
      </c>
      <c r="D3805" s="13" t="s">
        <v>3390</v>
      </c>
      <c r="E3805" s="13" t="s">
        <v>462</v>
      </c>
      <c r="F3805" t="s">
        <v>4119</v>
      </c>
      <c r="G3805" s="13" t="str">
        <f xml:space="preserve"> IF( RIGHT(雅俗通字典[[#This Row],[聲調]],1)&lt;&gt;"入", "舒聲", "促聲")</f>
        <v>舒聲</v>
      </c>
      <c r="H3805" t="str">
        <f xml:space="preserve"> INDEX(聲母對照資料表[], MATCH(雅俗通字典[[#This Row],[切音]], 聲母對照資料表[十五音], 0), 2)</f>
        <v>b</v>
      </c>
      <c r="I3805" t="str">
        <f xml:space="preserve"> INDEX(韻母對照資料表[], MATCH(雅俗通字典[[#This Row],[字韻]] &amp; LEFT(雅俗通字典[[#This Row],[舒促聲]],1), 韻母對照資料表[十五音識別碼], 0), 2)</f>
        <v>ing</v>
      </c>
      <c r="J3805">
        <f xml:space="preserve"> MATCH(雅俗通字典[[#This Row],[聲調]], 雅俗通聲調, 0)</f>
        <v>5</v>
      </c>
      <c r="K3805" t="str">
        <f xml:space="preserve"> _xlfn.CONCAT(雅俗通字典[[#This Row],[聲]:[調]])</f>
        <v>bing5</v>
      </c>
      <c r="L3805" t="str">
        <f xml:space="preserve"> 雅俗通字典[[#This Row],[字韻]] &amp; 雅俗通字典[[#This Row],[聲調]] &amp; "聲" &amp; 雅俗通字典[[#This Row],[切音]]</f>
        <v>經下平聲門</v>
      </c>
      <c r="M3805" t="str">
        <f xml:space="preserve"> 雅俗通字典[[#This Row],[字韻]] &amp; TEXT(雅俗通字典[[#This Row],[調]], "[DBNum1]") &amp; 雅俗通字典[[#This Row],[切音]]</f>
        <v>經五門</v>
      </c>
    </row>
    <row r="3806" spans="1:13">
      <c r="A3806">
        <v>3805</v>
      </c>
      <c r="B3806" s="13" t="s">
        <v>4120</v>
      </c>
      <c r="C3806" s="13" t="s">
        <v>537</v>
      </c>
      <c r="D3806" s="13" t="s">
        <v>3390</v>
      </c>
      <c r="E3806" s="13" t="s">
        <v>462</v>
      </c>
      <c r="F3806" t="s">
        <v>4119</v>
      </c>
      <c r="G3806" s="13" t="str">
        <f xml:space="preserve"> IF( RIGHT(雅俗通字典[[#This Row],[聲調]],1)&lt;&gt;"入", "舒聲", "促聲")</f>
        <v>舒聲</v>
      </c>
      <c r="H3806" t="str">
        <f xml:space="preserve"> INDEX(聲母對照資料表[], MATCH(雅俗通字典[[#This Row],[切音]], 聲母對照資料表[十五音], 0), 2)</f>
        <v>b</v>
      </c>
      <c r="I3806" t="str">
        <f xml:space="preserve"> INDEX(韻母對照資料表[], MATCH(雅俗通字典[[#This Row],[字韻]] &amp; LEFT(雅俗通字典[[#This Row],[舒促聲]],1), 韻母對照資料表[十五音識別碼], 0), 2)</f>
        <v>ing</v>
      </c>
      <c r="J3806">
        <f xml:space="preserve"> MATCH(雅俗通字典[[#This Row],[聲調]], 雅俗通聲調, 0)</f>
        <v>5</v>
      </c>
      <c r="K3806" t="str">
        <f xml:space="preserve"> _xlfn.CONCAT(雅俗通字典[[#This Row],[聲]:[調]])</f>
        <v>bing5</v>
      </c>
      <c r="L3806" t="str">
        <f xml:space="preserve"> 雅俗通字典[[#This Row],[字韻]] &amp; 雅俗通字典[[#This Row],[聲調]] &amp; "聲" &amp; 雅俗通字典[[#This Row],[切音]]</f>
        <v>經下平聲門</v>
      </c>
      <c r="M3806" t="str">
        <f xml:space="preserve"> 雅俗通字典[[#This Row],[字韻]] &amp; TEXT(雅俗通字典[[#This Row],[調]], "[DBNum1]") &amp; 雅俗通字典[[#This Row],[切音]]</f>
        <v>經五門</v>
      </c>
    </row>
    <row r="3807" spans="1:13">
      <c r="A3807">
        <v>3806</v>
      </c>
      <c r="B3807" s="13" t="s">
        <v>4121</v>
      </c>
      <c r="C3807" s="13" t="s">
        <v>537</v>
      </c>
      <c r="D3807" s="13" t="s">
        <v>3390</v>
      </c>
      <c r="E3807" s="13" t="s">
        <v>462</v>
      </c>
      <c r="F3807" t="s">
        <v>4119</v>
      </c>
      <c r="G3807" s="13" t="str">
        <f xml:space="preserve"> IF( RIGHT(雅俗通字典[[#This Row],[聲調]],1)&lt;&gt;"入", "舒聲", "促聲")</f>
        <v>舒聲</v>
      </c>
      <c r="H3807" t="str">
        <f xml:space="preserve"> INDEX(聲母對照資料表[], MATCH(雅俗通字典[[#This Row],[切音]], 聲母對照資料表[十五音], 0), 2)</f>
        <v>b</v>
      </c>
      <c r="I3807" t="str">
        <f xml:space="preserve"> INDEX(韻母對照資料表[], MATCH(雅俗通字典[[#This Row],[字韻]] &amp; LEFT(雅俗通字典[[#This Row],[舒促聲]],1), 韻母對照資料表[十五音識別碼], 0), 2)</f>
        <v>ing</v>
      </c>
      <c r="J3807">
        <f xml:space="preserve"> MATCH(雅俗通字典[[#This Row],[聲調]], 雅俗通聲調, 0)</f>
        <v>5</v>
      </c>
      <c r="K3807" t="str">
        <f xml:space="preserve"> _xlfn.CONCAT(雅俗通字典[[#This Row],[聲]:[調]])</f>
        <v>bing5</v>
      </c>
      <c r="L3807" t="str">
        <f xml:space="preserve"> 雅俗通字典[[#This Row],[字韻]] &amp; 雅俗通字典[[#This Row],[聲調]] &amp; "聲" &amp; 雅俗通字典[[#This Row],[切音]]</f>
        <v>經下平聲門</v>
      </c>
      <c r="M3807" t="str">
        <f xml:space="preserve"> 雅俗通字典[[#This Row],[字韻]] &amp; TEXT(雅俗通字典[[#This Row],[調]], "[DBNum1]") &amp; 雅俗通字典[[#This Row],[切音]]</f>
        <v>經五門</v>
      </c>
    </row>
    <row r="3808" spans="1:13">
      <c r="A3808">
        <v>3807</v>
      </c>
      <c r="B3808" s="13" t="s">
        <v>4122</v>
      </c>
      <c r="C3808" s="13" t="s">
        <v>537</v>
      </c>
      <c r="D3808" s="13" t="s">
        <v>3390</v>
      </c>
      <c r="E3808" s="13" t="s">
        <v>462</v>
      </c>
      <c r="F3808" t="s">
        <v>4119</v>
      </c>
      <c r="G3808" s="13" t="str">
        <f xml:space="preserve"> IF( RIGHT(雅俗通字典[[#This Row],[聲調]],1)&lt;&gt;"入", "舒聲", "促聲")</f>
        <v>舒聲</v>
      </c>
      <c r="H3808" t="str">
        <f xml:space="preserve"> INDEX(聲母對照資料表[], MATCH(雅俗通字典[[#This Row],[切音]], 聲母對照資料表[十五音], 0), 2)</f>
        <v>b</v>
      </c>
      <c r="I3808" t="str">
        <f xml:space="preserve"> INDEX(韻母對照資料表[], MATCH(雅俗通字典[[#This Row],[字韻]] &amp; LEFT(雅俗通字典[[#This Row],[舒促聲]],1), 韻母對照資料表[十五音識別碼], 0), 2)</f>
        <v>ing</v>
      </c>
      <c r="J3808">
        <f xml:space="preserve"> MATCH(雅俗通字典[[#This Row],[聲調]], 雅俗通聲調, 0)</f>
        <v>5</v>
      </c>
      <c r="K3808" t="str">
        <f xml:space="preserve"> _xlfn.CONCAT(雅俗通字典[[#This Row],[聲]:[調]])</f>
        <v>bing5</v>
      </c>
      <c r="L3808" t="str">
        <f xml:space="preserve"> 雅俗通字典[[#This Row],[字韻]] &amp; 雅俗通字典[[#This Row],[聲調]] &amp; "聲" &amp; 雅俗通字典[[#This Row],[切音]]</f>
        <v>經下平聲門</v>
      </c>
      <c r="M3808" t="str">
        <f xml:space="preserve"> 雅俗通字典[[#This Row],[字韻]] &amp; TEXT(雅俗通字典[[#This Row],[調]], "[DBNum1]") &amp; 雅俗通字典[[#This Row],[切音]]</f>
        <v>經五門</v>
      </c>
    </row>
    <row r="3809" spans="1:13">
      <c r="A3809">
        <v>3808</v>
      </c>
      <c r="B3809" s="13" t="s">
        <v>4123</v>
      </c>
      <c r="C3809" s="13" t="s">
        <v>537</v>
      </c>
      <c r="D3809" s="13" t="s">
        <v>3390</v>
      </c>
      <c r="E3809" s="13" t="s">
        <v>462</v>
      </c>
      <c r="F3809" t="s">
        <v>4119</v>
      </c>
      <c r="G3809" s="13" t="str">
        <f xml:space="preserve"> IF( RIGHT(雅俗通字典[[#This Row],[聲調]],1)&lt;&gt;"入", "舒聲", "促聲")</f>
        <v>舒聲</v>
      </c>
      <c r="H3809" t="str">
        <f xml:space="preserve"> INDEX(聲母對照資料表[], MATCH(雅俗通字典[[#This Row],[切音]], 聲母對照資料表[十五音], 0), 2)</f>
        <v>b</v>
      </c>
      <c r="I3809" t="str">
        <f xml:space="preserve"> INDEX(韻母對照資料表[], MATCH(雅俗通字典[[#This Row],[字韻]] &amp; LEFT(雅俗通字典[[#This Row],[舒促聲]],1), 韻母對照資料表[十五音識別碼], 0), 2)</f>
        <v>ing</v>
      </c>
      <c r="J3809">
        <f xml:space="preserve"> MATCH(雅俗通字典[[#This Row],[聲調]], 雅俗通聲調, 0)</f>
        <v>5</v>
      </c>
      <c r="K3809" t="str">
        <f xml:space="preserve"> _xlfn.CONCAT(雅俗通字典[[#This Row],[聲]:[調]])</f>
        <v>bing5</v>
      </c>
      <c r="L3809" t="str">
        <f xml:space="preserve"> 雅俗通字典[[#This Row],[字韻]] &amp; 雅俗通字典[[#This Row],[聲調]] &amp; "聲" &amp; 雅俗通字典[[#This Row],[切音]]</f>
        <v>經下平聲門</v>
      </c>
      <c r="M3809" t="str">
        <f xml:space="preserve"> 雅俗通字典[[#This Row],[字韻]] &amp; TEXT(雅俗通字典[[#This Row],[調]], "[DBNum1]") &amp; 雅俗通字典[[#This Row],[切音]]</f>
        <v>經五門</v>
      </c>
    </row>
    <row r="3810" spans="1:13">
      <c r="A3810">
        <v>3809</v>
      </c>
      <c r="B3810" s="13" t="s">
        <v>4124</v>
      </c>
      <c r="C3810" s="13" t="s">
        <v>537</v>
      </c>
      <c r="D3810" s="13" t="s">
        <v>3390</v>
      </c>
      <c r="E3810" s="13" t="s">
        <v>462</v>
      </c>
      <c r="F3810" t="s">
        <v>4119</v>
      </c>
      <c r="G3810" s="13" t="str">
        <f xml:space="preserve"> IF( RIGHT(雅俗通字典[[#This Row],[聲調]],1)&lt;&gt;"入", "舒聲", "促聲")</f>
        <v>舒聲</v>
      </c>
      <c r="H3810" t="str">
        <f xml:space="preserve"> INDEX(聲母對照資料表[], MATCH(雅俗通字典[[#This Row],[切音]], 聲母對照資料表[十五音], 0), 2)</f>
        <v>b</v>
      </c>
      <c r="I3810" t="str">
        <f xml:space="preserve"> INDEX(韻母對照資料表[], MATCH(雅俗通字典[[#This Row],[字韻]] &amp; LEFT(雅俗通字典[[#This Row],[舒促聲]],1), 韻母對照資料表[十五音識別碼], 0), 2)</f>
        <v>ing</v>
      </c>
      <c r="J3810">
        <f xml:space="preserve"> MATCH(雅俗通字典[[#This Row],[聲調]], 雅俗通聲調, 0)</f>
        <v>5</v>
      </c>
      <c r="K3810" t="str">
        <f xml:space="preserve"> _xlfn.CONCAT(雅俗通字典[[#This Row],[聲]:[調]])</f>
        <v>bing5</v>
      </c>
      <c r="L3810" t="str">
        <f xml:space="preserve"> 雅俗通字典[[#This Row],[字韻]] &amp; 雅俗通字典[[#This Row],[聲調]] &amp; "聲" &amp; 雅俗通字典[[#This Row],[切音]]</f>
        <v>經下平聲門</v>
      </c>
      <c r="M3810" t="str">
        <f xml:space="preserve"> 雅俗通字典[[#This Row],[字韻]] &amp; TEXT(雅俗通字典[[#This Row],[調]], "[DBNum1]") &amp; 雅俗通字典[[#This Row],[切音]]</f>
        <v>經五門</v>
      </c>
    </row>
    <row r="3811" spans="1:13">
      <c r="A3811">
        <v>3810</v>
      </c>
      <c r="B3811" s="13" t="s">
        <v>4125</v>
      </c>
      <c r="C3811" s="13" t="s">
        <v>537</v>
      </c>
      <c r="D3811" s="13" t="s">
        <v>3390</v>
      </c>
      <c r="E3811" s="13" t="s">
        <v>462</v>
      </c>
      <c r="F3811" t="s">
        <v>4119</v>
      </c>
      <c r="G3811" s="13" t="str">
        <f xml:space="preserve"> IF( RIGHT(雅俗通字典[[#This Row],[聲調]],1)&lt;&gt;"入", "舒聲", "促聲")</f>
        <v>舒聲</v>
      </c>
      <c r="H3811" t="str">
        <f xml:space="preserve"> INDEX(聲母對照資料表[], MATCH(雅俗通字典[[#This Row],[切音]], 聲母對照資料表[十五音], 0), 2)</f>
        <v>b</v>
      </c>
      <c r="I3811" t="str">
        <f xml:space="preserve"> INDEX(韻母對照資料表[], MATCH(雅俗通字典[[#This Row],[字韻]] &amp; LEFT(雅俗通字典[[#This Row],[舒促聲]],1), 韻母對照資料表[十五音識別碼], 0), 2)</f>
        <v>ing</v>
      </c>
      <c r="J3811">
        <f xml:space="preserve"> MATCH(雅俗通字典[[#This Row],[聲調]], 雅俗通聲調, 0)</f>
        <v>5</v>
      </c>
      <c r="K3811" t="str">
        <f xml:space="preserve"> _xlfn.CONCAT(雅俗通字典[[#This Row],[聲]:[調]])</f>
        <v>bing5</v>
      </c>
      <c r="L3811" t="str">
        <f xml:space="preserve"> 雅俗通字典[[#This Row],[字韻]] &amp; 雅俗通字典[[#This Row],[聲調]] &amp; "聲" &amp; 雅俗通字典[[#This Row],[切音]]</f>
        <v>經下平聲門</v>
      </c>
      <c r="M3811" t="str">
        <f xml:space="preserve"> 雅俗通字典[[#This Row],[字韻]] &amp; TEXT(雅俗通字典[[#This Row],[調]], "[DBNum1]") &amp; 雅俗通字典[[#This Row],[切音]]</f>
        <v>經五門</v>
      </c>
    </row>
    <row r="3812" spans="1:13">
      <c r="A3812">
        <v>3811</v>
      </c>
      <c r="B3812" s="13" t="s">
        <v>4126</v>
      </c>
      <c r="C3812" s="13" t="s">
        <v>537</v>
      </c>
      <c r="D3812" s="13" t="s">
        <v>3390</v>
      </c>
      <c r="E3812" s="13" t="s">
        <v>462</v>
      </c>
      <c r="F3812" t="s">
        <v>4119</v>
      </c>
      <c r="G3812" s="13" t="str">
        <f xml:space="preserve"> IF( RIGHT(雅俗通字典[[#This Row],[聲調]],1)&lt;&gt;"入", "舒聲", "促聲")</f>
        <v>舒聲</v>
      </c>
      <c r="H3812" t="str">
        <f xml:space="preserve"> INDEX(聲母對照資料表[], MATCH(雅俗通字典[[#This Row],[切音]], 聲母對照資料表[十五音], 0), 2)</f>
        <v>b</v>
      </c>
      <c r="I3812" t="str">
        <f xml:space="preserve"> INDEX(韻母對照資料表[], MATCH(雅俗通字典[[#This Row],[字韻]] &amp; LEFT(雅俗通字典[[#This Row],[舒促聲]],1), 韻母對照資料表[十五音識別碼], 0), 2)</f>
        <v>ing</v>
      </c>
      <c r="J3812">
        <f xml:space="preserve"> MATCH(雅俗通字典[[#This Row],[聲調]], 雅俗通聲調, 0)</f>
        <v>5</v>
      </c>
      <c r="K3812" t="str">
        <f xml:space="preserve"> _xlfn.CONCAT(雅俗通字典[[#This Row],[聲]:[調]])</f>
        <v>bing5</v>
      </c>
      <c r="L3812" t="str">
        <f xml:space="preserve"> 雅俗通字典[[#This Row],[字韻]] &amp; 雅俗通字典[[#This Row],[聲調]] &amp; "聲" &amp; 雅俗通字典[[#This Row],[切音]]</f>
        <v>經下平聲門</v>
      </c>
      <c r="M3812" t="str">
        <f xml:space="preserve"> 雅俗通字典[[#This Row],[字韻]] &amp; TEXT(雅俗通字典[[#This Row],[調]], "[DBNum1]") &amp; 雅俗通字典[[#This Row],[切音]]</f>
        <v>經五門</v>
      </c>
    </row>
    <row r="3813" spans="1:13">
      <c r="A3813">
        <v>3812</v>
      </c>
      <c r="B3813" s="13" t="s">
        <v>4127</v>
      </c>
      <c r="C3813" s="13" t="s">
        <v>537</v>
      </c>
      <c r="D3813" s="13" t="s">
        <v>3390</v>
      </c>
      <c r="E3813" s="13" t="s">
        <v>462</v>
      </c>
      <c r="F3813" t="s">
        <v>4119</v>
      </c>
      <c r="G3813" s="13" t="str">
        <f xml:space="preserve"> IF( RIGHT(雅俗通字典[[#This Row],[聲調]],1)&lt;&gt;"入", "舒聲", "促聲")</f>
        <v>舒聲</v>
      </c>
      <c r="H3813" t="str">
        <f xml:space="preserve"> INDEX(聲母對照資料表[], MATCH(雅俗通字典[[#This Row],[切音]], 聲母對照資料表[十五音], 0), 2)</f>
        <v>b</v>
      </c>
      <c r="I3813" t="str">
        <f xml:space="preserve"> INDEX(韻母對照資料表[], MATCH(雅俗通字典[[#This Row],[字韻]] &amp; LEFT(雅俗通字典[[#This Row],[舒促聲]],1), 韻母對照資料表[十五音識別碼], 0), 2)</f>
        <v>ing</v>
      </c>
      <c r="J3813">
        <f xml:space="preserve"> MATCH(雅俗通字典[[#This Row],[聲調]], 雅俗通聲調, 0)</f>
        <v>5</v>
      </c>
      <c r="K3813" t="str">
        <f xml:space="preserve"> _xlfn.CONCAT(雅俗通字典[[#This Row],[聲]:[調]])</f>
        <v>bing5</v>
      </c>
      <c r="L3813" t="str">
        <f xml:space="preserve"> 雅俗通字典[[#This Row],[字韻]] &amp; 雅俗通字典[[#This Row],[聲調]] &amp; "聲" &amp; 雅俗通字典[[#This Row],[切音]]</f>
        <v>經下平聲門</v>
      </c>
      <c r="M3813" t="str">
        <f xml:space="preserve"> 雅俗通字典[[#This Row],[字韻]] &amp; TEXT(雅俗通字典[[#This Row],[調]], "[DBNum1]") &amp; 雅俗通字典[[#This Row],[切音]]</f>
        <v>經五門</v>
      </c>
    </row>
    <row r="3814" spans="1:13">
      <c r="A3814">
        <v>3813</v>
      </c>
      <c r="B3814" s="13" t="s">
        <v>4128</v>
      </c>
      <c r="C3814" s="13" t="s">
        <v>537</v>
      </c>
      <c r="D3814" s="13" t="s">
        <v>3390</v>
      </c>
      <c r="E3814" s="13" t="s">
        <v>462</v>
      </c>
      <c r="F3814" t="s">
        <v>4119</v>
      </c>
      <c r="G3814" s="13" t="str">
        <f xml:space="preserve"> IF( RIGHT(雅俗通字典[[#This Row],[聲調]],1)&lt;&gt;"入", "舒聲", "促聲")</f>
        <v>舒聲</v>
      </c>
      <c r="H3814" t="str">
        <f xml:space="preserve"> INDEX(聲母對照資料表[], MATCH(雅俗通字典[[#This Row],[切音]], 聲母對照資料表[十五音], 0), 2)</f>
        <v>b</v>
      </c>
      <c r="I3814" t="str">
        <f xml:space="preserve"> INDEX(韻母對照資料表[], MATCH(雅俗通字典[[#This Row],[字韻]] &amp; LEFT(雅俗通字典[[#This Row],[舒促聲]],1), 韻母對照資料表[十五音識別碼], 0), 2)</f>
        <v>ing</v>
      </c>
      <c r="J3814">
        <f xml:space="preserve"> MATCH(雅俗通字典[[#This Row],[聲調]], 雅俗通聲調, 0)</f>
        <v>5</v>
      </c>
      <c r="K3814" t="str">
        <f xml:space="preserve"> _xlfn.CONCAT(雅俗通字典[[#This Row],[聲]:[調]])</f>
        <v>bing5</v>
      </c>
      <c r="L3814" t="str">
        <f xml:space="preserve"> 雅俗通字典[[#This Row],[字韻]] &amp; 雅俗通字典[[#This Row],[聲調]] &amp; "聲" &amp; 雅俗通字典[[#This Row],[切音]]</f>
        <v>經下平聲門</v>
      </c>
      <c r="M3814" t="str">
        <f xml:space="preserve"> 雅俗通字典[[#This Row],[字韻]] &amp; TEXT(雅俗通字典[[#This Row],[調]], "[DBNum1]") &amp; 雅俗通字典[[#This Row],[切音]]</f>
        <v>經五門</v>
      </c>
    </row>
    <row r="3815" spans="1:13">
      <c r="A3815">
        <v>3814</v>
      </c>
      <c r="B3815" s="13" t="s">
        <v>4129</v>
      </c>
      <c r="C3815" s="13" t="s">
        <v>537</v>
      </c>
      <c r="D3815" s="13" t="s">
        <v>3390</v>
      </c>
      <c r="E3815" s="13" t="s">
        <v>462</v>
      </c>
      <c r="F3815" t="s">
        <v>4119</v>
      </c>
      <c r="G3815" s="13" t="str">
        <f xml:space="preserve"> IF( RIGHT(雅俗通字典[[#This Row],[聲調]],1)&lt;&gt;"入", "舒聲", "促聲")</f>
        <v>舒聲</v>
      </c>
      <c r="H3815" t="str">
        <f xml:space="preserve"> INDEX(聲母對照資料表[], MATCH(雅俗通字典[[#This Row],[切音]], 聲母對照資料表[十五音], 0), 2)</f>
        <v>b</v>
      </c>
      <c r="I3815" t="str">
        <f xml:space="preserve"> INDEX(韻母對照資料表[], MATCH(雅俗通字典[[#This Row],[字韻]] &amp; LEFT(雅俗通字典[[#This Row],[舒促聲]],1), 韻母對照資料表[十五音識別碼], 0), 2)</f>
        <v>ing</v>
      </c>
      <c r="J3815">
        <f xml:space="preserve"> MATCH(雅俗通字典[[#This Row],[聲調]], 雅俗通聲調, 0)</f>
        <v>5</v>
      </c>
      <c r="K3815" t="str">
        <f xml:space="preserve"> _xlfn.CONCAT(雅俗通字典[[#This Row],[聲]:[調]])</f>
        <v>bing5</v>
      </c>
      <c r="L3815" t="str">
        <f xml:space="preserve"> 雅俗通字典[[#This Row],[字韻]] &amp; 雅俗通字典[[#This Row],[聲調]] &amp; "聲" &amp; 雅俗通字典[[#This Row],[切音]]</f>
        <v>經下平聲門</v>
      </c>
      <c r="M3815" t="str">
        <f xml:space="preserve"> 雅俗通字典[[#This Row],[字韻]] &amp; TEXT(雅俗通字典[[#This Row],[調]], "[DBNum1]") &amp; 雅俗通字典[[#This Row],[切音]]</f>
        <v>經五門</v>
      </c>
    </row>
    <row r="3816" spans="1:13">
      <c r="A3816">
        <v>3815</v>
      </c>
      <c r="B3816" s="13" t="s">
        <v>4130</v>
      </c>
      <c r="C3816" s="13" t="s">
        <v>537</v>
      </c>
      <c r="D3816" s="13" t="s">
        <v>3390</v>
      </c>
      <c r="E3816" s="13" t="s">
        <v>462</v>
      </c>
      <c r="F3816" t="s">
        <v>4119</v>
      </c>
      <c r="G3816" s="13" t="str">
        <f xml:space="preserve"> IF( RIGHT(雅俗通字典[[#This Row],[聲調]],1)&lt;&gt;"入", "舒聲", "促聲")</f>
        <v>舒聲</v>
      </c>
      <c r="H3816" t="str">
        <f xml:space="preserve"> INDEX(聲母對照資料表[], MATCH(雅俗通字典[[#This Row],[切音]], 聲母對照資料表[十五音], 0), 2)</f>
        <v>b</v>
      </c>
      <c r="I3816" t="str">
        <f xml:space="preserve"> INDEX(韻母對照資料表[], MATCH(雅俗通字典[[#This Row],[字韻]] &amp; LEFT(雅俗通字典[[#This Row],[舒促聲]],1), 韻母對照資料表[十五音識別碼], 0), 2)</f>
        <v>ing</v>
      </c>
      <c r="J3816">
        <f xml:space="preserve"> MATCH(雅俗通字典[[#This Row],[聲調]], 雅俗通聲調, 0)</f>
        <v>5</v>
      </c>
      <c r="K3816" t="str">
        <f xml:space="preserve"> _xlfn.CONCAT(雅俗通字典[[#This Row],[聲]:[調]])</f>
        <v>bing5</v>
      </c>
      <c r="L3816" t="str">
        <f xml:space="preserve"> 雅俗通字典[[#This Row],[字韻]] &amp; 雅俗通字典[[#This Row],[聲調]] &amp; "聲" &amp; 雅俗通字典[[#This Row],[切音]]</f>
        <v>經下平聲門</v>
      </c>
      <c r="M3816" t="str">
        <f xml:space="preserve"> 雅俗通字典[[#This Row],[字韻]] &amp; TEXT(雅俗通字典[[#This Row],[調]], "[DBNum1]") &amp; 雅俗通字典[[#This Row],[切音]]</f>
        <v>經五門</v>
      </c>
    </row>
    <row r="3817" spans="1:13">
      <c r="A3817">
        <v>3816</v>
      </c>
      <c r="B3817" s="13" t="s">
        <v>4131</v>
      </c>
      <c r="C3817" s="13" t="s">
        <v>537</v>
      </c>
      <c r="D3817" s="13" t="s">
        <v>3390</v>
      </c>
      <c r="E3817" s="13" t="s">
        <v>462</v>
      </c>
      <c r="F3817" t="s">
        <v>4119</v>
      </c>
      <c r="G3817" s="13" t="str">
        <f xml:space="preserve"> IF( RIGHT(雅俗通字典[[#This Row],[聲調]],1)&lt;&gt;"入", "舒聲", "促聲")</f>
        <v>舒聲</v>
      </c>
      <c r="H3817" t="str">
        <f xml:space="preserve"> INDEX(聲母對照資料表[], MATCH(雅俗通字典[[#This Row],[切音]], 聲母對照資料表[十五音], 0), 2)</f>
        <v>b</v>
      </c>
      <c r="I3817" t="str">
        <f xml:space="preserve"> INDEX(韻母對照資料表[], MATCH(雅俗通字典[[#This Row],[字韻]] &amp; LEFT(雅俗通字典[[#This Row],[舒促聲]],1), 韻母對照資料表[十五音識別碼], 0), 2)</f>
        <v>ing</v>
      </c>
      <c r="J3817">
        <f xml:space="preserve"> MATCH(雅俗通字典[[#This Row],[聲調]], 雅俗通聲調, 0)</f>
        <v>5</v>
      </c>
      <c r="K3817" t="str">
        <f xml:space="preserve"> _xlfn.CONCAT(雅俗通字典[[#This Row],[聲]:[調]])</f>
        <v>bing5</v>
      </c>
      <c r="L3817" t="str">
        <f xml:space="preserve"> 雅俗通字典[[#This Row],[字韻]] &amp; 雅俗通字典[[#This Row],[聲調]] &amp; "聲" &amp; 雅俗通字典[[#This Row],[切音]]</f>
        <v>經下平聲門</v>
      </c>
      <c r="M3817" t="str">
        <f xml:space="preserve"> 雅俗通字典[[#This Row],[字韻]] &amp; TEXT(雅俗通字典[[#This Row],[調]], "[DBNum1]") &amp; 雅俗通字典[[#This Row],[切音]]</f>
        <v>經五門</v>
      </c>
    </row>
    <row r="3818" spans="1:13">
      <c r="A3818">
        <v>3817</v>
      </c>
      <c r="B3818" s="13" t="s">
        <v>4132</v>
      </c>
      <c r="C3818" s="13" t="s">
        <v>537</v>
      </c>
      <c r="D3818" s="13" t="s">
        <v>3390</v>
      </c>
      <c r="E3818" s="13" t="s">
        <v>462</v>
      </c>
      <c r="F3818" t="s">
        <v>4119</v>
      </c>
      <c r="G3818" s="13" t="str">
        <f xml:space="preserve"> IF( RIGHT(雅俗通字典[[#This Row],[聲調]],1)&lt;&gt;"入", "舒聲", "促聲")</f>
        <v>舒聲</v>
      </c>
      <c r="H3818" t="str">
        <f xml:space="preserve"> INDEX(聲母對照資料表[], MATCH(雅俗通字典[[#This Row],[切音]], 聲母對照資料表[十五音], 0), 2)</f>
        <v>b</v>
      </c>
      <c r="I3818" t="str">
        <f xml:space="preserve"> INDEX(韻母對照資料表[], MATCH(雅俗通字典[[#This Row],[字韻]] &amp; LEFT(雅俗通字典[[#This Row],[舒促聲]],1), 韻母對照資料表[十五音識別碼], 0), 2)</f>
        <v>ing</v>
      </c>
      <c r="J3818">
        <f xml:space="preserve"> MATCH(雅俗通字典[[#This Row],[聲調]], 雅俗通聲調, 0)</f>
        <v>5</v>
      </c>
      <c r="K3818" t="str">
        <f xml:space="preserve"> _xlfn.CONCAT(雅俗通字典[[#This Row],[聲]:[調]])</f>
        <v>bing5</v>
      </c>
      <c r="L3818" t="str">
        <f xml:space="preserve"> 雅俗通字典[[#This Row],[字韻]] &amp; 雅俗通字典[[#This Row],[聲調]] &amp; "聲" &amp; 雅俗通字典[[#This Row],[切音]]</f>
        <v>經下平聲門</v>
      </c>
      <c r="M3818" t="str">
        <f xml:space="preserve"> 雅俗通字典[[#This Row],[字韻]] &amp; TEXT(雅俗通字典[[#This Row],[調]], "[DBNum1]") &amp; 雅俗通字典[[#This Row],[切音]]</f>
        <v>經五門</v>
      </c>
    </row>
    <row r="3819" spans="1:13">
      <c r="A3819">
        <v>3818</v>
      </c>
      <c r="B3819" s="13" t="s">
        <v>4133</v>
      </c>
      <c r="C3819" s="13" t="s">
        <v>537</v>
      </c>
      <c r="D3819" s="13" t="s">
        <v>3390</v>
      </c>
      <c r="E3819" s="13" t="s">
        <v>462</v>
      </c>
      <c r="F3819" t="s">
        <v>4119</v>
      </c>
      <c r="G3819" s="13" t="str">
        <f xml:space="preserve"> IF( RIGHT(雅俗通字典[[#This Row],[聲調]],1)&lt;&gt;"入", "舒聲", "促聲")</f>
        <v>舒聲</v>
      </c>
      <c r="H3819" t="str">
        <f xml:space="preserve"> INDEX(聲母對照資料表[], MATCH(雅俗通字典[[#This Row],[切音]], 聲母對照資料表[十五音], 0), 2)</f>
        <v>b</v>
      </c>
      <c r="I3819" t="str">
        <f xml:space="preserve"> INDEX(韻母對照資料表[], MATCH(雅俗通字典[[#This Row],[字韻]] &amp; LEFT(雅俗通字典[[#This Row],[舒促聲]],1), 韻母對照資料表[十五音識別碼], 0), 2)</f>
        <v>ing</v>
      </c>
      <c r="J3819">
        <f xml:space="preserve"> MATCH(雅俗通字典[[#This Row],[聲調]], 雅俗通聲調, 0)</f>
        <v>5</v>
      </c>
      <c r="K3819" t="str">
        <f xml:space="preserve"> _xlfn.CONCAT(雅俗通字典[[#This Row],[聲]:[調]])</f>
        <v>bing5</v>
      </c>
      <c r="L3819" t="str">
        <f xml:space="preserve"> 雅俗通字典[[#This Row],[字韻]] &amp; 雅俗通字典[[#This Row],[聲調]] &amp; "聲" &amp; 雅俗通字典[[#This Row],[切音]]</f>
        <v>經下平聲門</v>
      </c>
      <c r="M3819" t="str">
        <f xml:space="preserve"> 雅俗通字典[[#This Row],[字韻]] &amp; TEXT(雅俗通字典[[#This Row],[調]], "[DBNum1]") &amp; 雅俗通字典[[#This Row],[切音]]</f>
        <v>經五門</v>
      </c>
    </row>
    <row r="3820" spans="1:13">
      <c r="A3820">
        <v>3819</v>
      </c>
      <c r="B3820" s="13" t="s">
        <v>4134</v>
      </c>
      <c r="C3820" s="13" t="s">
        <v>537</v>
      </c>
      <c r="D3820" s="13" t="s">
        <v>3390</v>
      </c>
      <c r="E3820" s="13" t="s">
        <v>462</v>
      </c>
      <c r="F3820" t="s">
        <v>4119</v>
      </c>
      <c r="G3820" s="13" t="str">
        <f xml:space="preserve"> IF( RIGHT(雅俗通字典[[#This Row],[聲調]],1)&lt;&gt;"入", "舒聲", "促聲")</f>
        <v>舒聲</v>
      </c>
      <c r="H3820" t="str">
        <f xml:space="preserve"> INDEX(聲母對照資料表[], MATCH(雅俗通字典[[#This Row],[切音]], 聲母對照資料表[十五音], 0), 2)</f>
        <v>b</v>
      </c>
      <c r="I3820" t="str">
        <f xml:space="preserve"> INDEX(韻母對照資料表[], MATCH(雅俗通字典[[#This Row],[字韻]] &amp; LEFT(雅俗通字典[[#This Row],[舒促聲]],1), 韻母對照資料表[十五音識別碼], 0), 2)</f>
        <v>ing</v>
      </c>
      <c r="J3820">
        <f xml:space="preserve"> MATCH(雅俗通字典[[#This Row],[聲調]], 雅俗通聲調, 0)</f>
        <v>5</v>
      </c>
      <c r="K3820" t="str">
        <f xml:space="preserve"> _xlfn.CONCAT(雅俗通字典[[#This Row],[聲]:[調]])</f>
        <v>bing5</v>
      </c>
      <c r="L3820" t="str">
        <f xml:space="preserve"> 雅俗通字典[[#This Row],[字韻]] &amp; 雅俗通字典[[#This Row],[聲調]] &amp; "聲" &amp; 雅俗通字典[[#This Row],[切音]]</f>
        <v>經下平聲門</v>
      </c>
      <c r="M3820" t="str">
        <f xml:space="preserve"> 雅俗通字典[[#This Row],[字韻]] &amp; TEXT(雅俗通字典[[#This Row],[調]], "[DBNum1]") &amp; 雅俗通字典[[#This Row],[切音]]</f>
        <v>經五門</v>
      </c>
    </row>
    <row r="3821" spans="1:13">
      <c r="A3821">
        <v>3820</v>
      </c>
      <c r="B3821" s="13" t="s">
        <v>4135</v>
      </c>
      <c r="C3821" s="13" t="s">
        <v>537</v>
      </c>
      <c r="D3821" s="13" t="s">
        <v>3390</v>
      </c>
      <c r="E3821" s="13" t="s">
        <v>462</v>
      </c>
      <c r="F3821" t="s">
        <v>4119</v>
      </c>
      <c r="G3821" s="13" t="str">
        <f xml:space="preserve"> IF( RIGHT(雅俗通字典[[#This Row],[聲調]],1)&lt;&gt;"入", "舒聲", "促聲")</f>
        <v>舒聲</v>
      </c>
      <c r="H3821" t="str">
        <f xml:space="preserve"> INDEX(聲母對照資料表[], MATCH(雅俗通字典[[#This Row],[切音]], 聲母對照資料表[十五音], 0), 2)</f>
        <v>b</v>
      </c>
      <c r="I3821" t="str">
        <f xml:space="preserve"> INDEX(韻母對照資料表[], MATCH(雅俗通字典[[#This Row],[字韻]] &amp; LEFT(雅俗通字典[[#This Row],[舒促聲]],1), 韻母對照資料表[十五音識別碼], 0), 2)</f>
        <v>ing</v>
      </c>
      <c r="J3821">
        <f xml:space="preserve"> MATCH(雅俗通字典[[#This Row],[聲調]], 雅俗通聲調, 0)</f>
        <v>5</v>
      </c>
      <c r="K3821" t="str">
        <f xml:space="preserve"> _xlfn.CONCAT(雅俗通字典[[#This Row],[聲]:[調]])</f>
        <v>bing5</v>
      </c>
      <c r="L3821" t="str">
        <f xml:space="preserve"> 雅俗通字典[[#This Row],[字韻]] &amp; 雅俗通字典[[#This Row],[聲調]] &amp; "聲" &amp; 雅俗通字典[[#This Row],[切音]]</f>
        <v>經下平聲門</v>
      </c>
      <c r="M3821" t="str">
        <f xml:space="preserve"> 雅俗通字典[[#This Row],[字韻]] &amp; TEXT(雅俗通字典[[#This Row],[調]], "[DBNum1]") &amp; 雅俗通字典[[#This Row],[切音]]</f>
        <v>經五門</v>
      </c>
    </row>
    <row r="3822" spans="1:13">
      <c r="A3822">
        <v>3821</v>
      </c>
      <c r="B3822" s="13" t="s">
        <v>4136</v>
      </c>
      <c r="C3822" s="13" t="s">
        <v>537</v>
      </c>
      <c r="D3822" s="13" t="s">
        <v>3390</v>
      </c>
      <c r="E3822" s="13" t="s">
        <v>462</v>
      </c>
      <c r="F3822" t="s">
        <v>4119</v>
      </c>
      <c r="G3822" s="13" t="str">
        <f xml:space="preserve"> IF( RIGHT(雅俗通字典[[#This Row],[聲調]],1)&lt;&gt;"入", "舒聲", "促聲")</f>
        <v>舒聲</v>
      </c>
      <c r="H3822" t="str">
        <f xml:space="preserve"> INDEX(聲母對照資料表[], MATCH(雅俗通字典[[#This Row],[切音]], 聲母對照資料表[十五音], 0), 2)</f>
        <v>b</v>
      </c>
      <c r="I3822" t="str">
        <f xml:space="preserve"> INDEX(韻母對照資料表[], MATCH(雅俗通字典[[#This Row],[字韻]] &amp; LEFT(雅俗通字典[[#This Row],[舒促聲]],1), 韻母對照資料表[十五音識別碼], 0), 2)</f>
        <v>ing</v>
      </c>
      <c r="J3822">
        <f xml:space="preserve"> MATCH(雅俗通字典[[#This Row],[聲調]], 雅俗通聲調, 0)</f>
        <v>5</v>
      </c>
      <c r="K3822" t="str">
        <f xml:space="preserve"> _xlfn.CONCAT(雅俗通字典[[#This Row],[聲]:[調]])</f>
        <v>bing5</v>
      </c>
      <c r="L3822" t="str">
        <f xml:space="preserve"> 雅俗通字典[[#This Row],[字韻]] &amp; 雅俗通字典[[#This Row],[聲調]] &amp; "聲" &amp; 雅俗通字典[[#This Row],[切音]]</f>
        <v>經下平聲門</v>
      </c>
      <c r="M3822" t="str">
        <f xml:space="preserve"> 雅俗通字典[[#This Row],[字韻]] &amp; TEXT(雅俗通字典[[#This Row],[調]], "[DBNum1]") &amp; 雅俗通字典[[#This Row],[切音]]</f>
        <v>經五門</v>
      </c>
    </row>
    <row r="3823" spans="1:13">
      <c r="A3823">
        <v>3822</v>
      </c>
      <c r="B3823" s="13" t="s">
        <v>4137</v>
      </c>
      <c r="C3823" s="13" t="s">
        <v>537</v>
      </c>
      <c r="D3823" s="13" t="s">
        <v>3390</v>
      </c>
      <c r="E3823" s="13" t="s">
        <v>462</v>
      </c>
      <c r="F3823" t="s">
        <v>4119</v>
      </c>
      <c r="G3823" s="13" t="str">
        <f xml:space="preserve"> IF( RIGHT(雅俗通字典[[#This Row],[聲調]],1)&lt;&gt;"入", "舒聲", "促聲")</f>
        <v>舒聲</v>
      </c>
      <c r="H3823" t="str">
        <f xml:space="preserve"> INDEX(聲母對照資料表[], MATCH(雅俗通字典[[#This Row],[切音]], 聲母對照資料表[十五音], 0), 2)</f>
        <v>b</v>
      </c>
      <c r="I3823" t="str">
        <f xml:space="preserve"> INDEX(韻母對照資料表[], MATCH(雅俗通字典[[#This Row],[字韻]] &amp; LEFT(雅俗通字典[[#This Row],[舒促聲]],1), 韻母對照資料表[十五音識別碼], 0), 2)</f>
        <v>ing</v>
      </c>
      <c r="J3823">
        <f xml:space="preserve"> MATCH(雅俗通字典[[#This Row],[聲調]], 雅俗通聲調, 0)</f>
        <v>5</v>
      </c>
      <c r="K3823" t="str">
        <f xml:space="preserve"> _xlfn.CONCAT(雅俗通字典[[#This Row],[聲]:[調]])</f>
        <v>bing5</v>
      </c>
      <c r="L3823" t="str">
        <f xml:space="preserve"> 雅俗通字典[[#This Row],[字韻]] &amp; 雅俗通字典[[#This Row],[聲調]] &amp; "聲" &amp; 雅俗通字典[[#This Row],[切音]]</f>
        <v>經下平聲門</v>
      </c>
      <c r="M3823" t="str">
        <f xml:space="preserve"> 雅俗通字典[[#This Row],[字韻]] &amp; TEXT(雅俗通字典[[#This Row],[調]], "[DBNum1]") &amp; 雅俗通字典[[#This Row],[切音]]</f>
        <v>經五門</v>
      </c>
    </row>
    <row r="3824" spans="1:13">
      <c r="A3824">
        <v>3823</v>
      </c>
      <c r="B3824" s="13" t="s">
        <v>4138</v>
      </c>
      <c r="C3824" s="13" t="s">
        <v>537</v>
      </c>
      <c r="D3824" s="13" t="s">
        <v>3390</v>
      </c>
      <c r="E3824" s="13" t="s">
        <v>462</v>
      </c>
      <c r="F3824" t="s">
        <v>4119</v>
      </c>
      <c r="G3824" s="13" t="str">
        <f xml:space="preserve"> IF( RIGHT(雅俗通字典[[#This Row],[聲調]],1)&lt;&gt;"入", "舒聲", "促聲")</f>
        <v>舒聲</v>
      </c>
      <c r="H3824" t="str">
        <f xml:space="preserve"> INDEX(聲母對照資料表[], MATCH(雅俗通字典[[#This Row],[切音]], 聲母對照資料表[十五音], 0), 2)</f>
        <v>b</v>
      </c>
      <c r="I3824" t="str">
        <f xml:space="preserve"> INDEX(韻母對照資料表[], MATCH(雅俗通字典[[#This Row],[字韻]] &amp; LEFT(雅俗通字典[[#This Row],[舒促聲]],1), 韻母對照資料表[十五音識別碼], 0), 2)</f>
        <v>ing</v>
      </c>
      <c r="J3824">
        <f xml:space="preserve"> MATCH(雅俗通字典[[#This Row],[聲調]], 雅俗通聲調, 0)</f>
        <v>5</v>
      </c>
      <c r="K3824" t="str">
        <f xml:space="preserve"> _xlfn.CONCAT(雅俗通字典[[#This Row],[聲]:[調]])</f>
        <v>bing5</v>
      </c>
      <c r="L3824" t="str">
        <f xml:space="preserve"> 雅俗通字典[[#This Row],[字韻]] &amp; 雅俗通字典[[#This Row],[聲調]] &amp; "聲" &amp; 雅俗通字典[[#This Row],[切音]]</f>
        <v>經下平聲門</v>
      </c>
      <c r="M3824" t="str">
        <f xml:space="preserve"> 雅俗通字典[[#This Row],[字韻]] &amp; TEXT(雅俗通字典[[#This Row],[調]], "[DBNum1]") &amp; 雅俗通字典[[#This Row],[切音]]</f>
        <v>經五門</v>
      </c>
    </row>
    <row r="3825" spans="1:13">
      <c r="A3825">
        <v>3824</v>
      </c>
      <c r="B3825" s="13" t="s">
        <v>4139</v>
      </c>
      <c r="C3825" s="13" t="s">
        <v>537</v>
      </c>
      <c r="D3825" s="13" t="s">
        <v>3390</v>
      </c>
      <c r="E3825" s="13" t="s">
        <v>462</v>
      </c>
      <c r="F3825" t="s">
        <v>4119</v>
      </c>
      <c r="G3825" s="13" t="str">
        <f xml:space="preserve"> IF( RIGHT(雅俗通字典[[#This Row],[聲調]],1)&lt;&gt;"入", "舒聲", "促聲")</f>
        <v>舒聲</v>
      </c>
      <c r="H3825" t="str">
        <f xml:space="preserve"> INDEX(聲母對照資料表[], MATCH(雅俗通字典[[#This Row],[切音]], 聲母對照資料表[十五音], 0), 2)</f>
        <v>b</v>
      </c>
      <c r="I3825" t="str">
        <f xml:space="preserve"> INDEX(韻母對照資料表[], MATCH(雅俗通字典[[#This Row],[字韻]] &amp; LEFT(雅俗通字典[[#This Row],[舒促聲]],1), 韻母對照資料表[十五音識別碼], 0), 2)</f>
        <v>ing</v>
      </c>
      <c r="J3825">
        <f xml:space="preserve"> MATCH(雅俗通字典[[#This Row],[聲調]], 雅俗通聲調, 0)</f>
        <v>5</v>
      </c>
      <c r="K3825" t="str">
        <f xml:space="preserve"> _xlfn.CONCAT(雅俗通字典[[#This Row],[聲]:[調]])</f>
        <v>bing5</v>
      </c>
      <c r="L3825" t="str">
        <f xml:space="preserve"> 雅俗通字典[[#This Row],[字韻]] &amp; 雅俗通字典[[#This Row],[聲調]] &amp; "聲" &amp; 雅俗通字典[[#This Row],[切音]]</f>
        <v>經下平聲門</v>
      </c>
      <c r="M3825" t="str">
        <f xml:space="preserve"> 雅俗通字典[[#This Row],[字韻]] &amp; TEXT(雅俗通字典[[#This Row],[調]], "[DBNum1]") &amp; 雅俗通字典[[#This Row],[切音]]</f>
        <v>經五門</v>
      </c>
    </row>
    <row r="3826" spans="1:13">
      <c r="A3826">
        <v>3825</v>
      </c>
      <c r="B3826" s="13" t="s">
        <v>4140</v>
      </c>
      <c r="C3826" s="13" t="s">
        <v>537</v>
      </c>
      <c r="D3826" s="13" t="s">
        <v>3390</v>
      </c>
      <c r="E3826" s="13" t="s">
        <v>462</v>
      </c>
      <c r="F3826" t="s">
        <v>4119</v>
      </c>
      <c r="G3826" s="13" t="str">
        <f xml:space="preserve"> IF( RIGHT(雅俗通字典[[#This Row],[聲調]],1)&lt;&gt;"入", "舒聲", "促聲")</f>
        <v>舒聲</v>
      </c>
      <c r="H3826" t="str">
        <f xml:space="preserve"> INDEX(聲母對照資料表[], MATCH(雅俗通字典[[#This Row],[切音]], 聲母對照資料表[十五音], 0), 2)</f>
        <v>b</v>
      </c>
      <c r="I3826" t="str">
        <f xml:space="preserve"> INDEX(韻母對照資料表[], MATCH(雅俗通字典[[#This Row],[字韻]] &amp; LEFT(雅俗通字典[[#This Row],[舒促聲]],1), 韻母對照資料表[十五音識別碼], 0), 2)</f>
        <v>ing</v>
      </c>
      <c r="J3826">
        <f xml:space="preserve"> MATCH(雅俗通字典[[#This Row],[聲調]], 雅俗通聲調, 0)</f>
        <v>5</v>
      </c>
      <c r="K3826" t="str">
        <f xml:space="preserve"> _xlfn.CONCAT(雅俗通字典[[#This Row],[聲]:[調]])</f>
        <v>bing5</v>
      </c>
      <c r="L3826" t="str">
        <f xml:space="preserve"> 雅俗通字典[[#This Row],[字韻]] &amp; 雅俗通字典[[#This Row],[聲調]] &amp; "聲" &amp; 雅俗通字典[[#This Row],[切音]]</f>
        <v>經下平聲門</v>
      </c>
      <c r="M3826" t="str">
        <f xml:space="preserve"> 雅俗通字典[[#This Row],[字韻]] &amp; TEXT(雅俗通字典[[#This Row],[調]], "[DBNum1]") &amp; 雅俗通字典[[#This Row],[切音]]</f>
        <v>經五門</v>
      </c>
    </row>
    <row r="3827" spans="1:13">
      <c r="A3827">
        <v>3826</v>
      </c>
      <c r="B3827" s="13" t="s">
        <v>4141</v>
      </c>
      <c r="C3827" s="13" t="s">
        <v>421</v>
      </c>
      <c r="D3827" s="13" t="s">
        <v>3390</v>
      </c>
      <c r="E3827" s="13" t="s">
        <v>462</v>
      </c>
      <c r="F3827" t="s">
        <v>4142</v>
      </c>
      <c r="G3827" s="13" t="str">
        <f xml:space="preserve"> IF( RIGHT(雅俗通字典[[#This Row],[聲調]],1)&lt;&gt;"入", "舒聲", "促聲")</f>
        <v>舒聲</v>
      </c>
      <c r="H3827" t="str">
        <f xml:space="preserve"> INDEX(聲母對照資料表[], MATCH(雅俗通字典[[#This Row],[切音]], 聲母對照資料表[十五音], 0), 2)</f>
        <v>g</v>
      </c>
      <c r="I3827" t="str">
        <f xml:space="preserve"> INDEX(韻母對照資料表[], MATCH(雅俗通字典[[#This Row],[字韻]] &amp; LEFT(雅俗通字典[[#This Row],[舒促聲]],1), 韻母對照資料表[十五音識別碼], 0), 2)</f>
        <v>ing</v>
      </c>
      <c r="J3827">
        <f xml:space="preserve"> MATCH(雅俗通字典[[#This Row],[聲調]], 雅俗通聲調, 0)</f>
        <v>5</v>
      </c>
      <c r="K3827" t="str">
        <f xml:space="preserve"> _xlfn.CONCAT(雅俗通字典[[#This Row],[聲]:[調]])</f>
        <v>ging5</v>
      </c>
      <c r="L3827" t="str">
        <f xml:space="preserve"> 雅俗通字典[[#This Row],[字韻]] &amp; 雅俗通字典[[#This Row],[聲調]] &amp; "聲" &amp; 雅俗通字典[[#This Row],[切音]]</f>
        <v>經下平聲語</v>
      </c>
      <c r="M3827" t="str">
        <f xml:space="preserve"> 雅俗通字典[[#This Row],[字韻]] &amp; TEXT(雅俗通字典[[#This Row],[調]], "[DBNum1]") &amp; 雅俗通字典[[#This Row],[切音]]</f>
        <v>經五語</v>
      </c>
    </row>
    <row r="3828" spans="1:13">
      <c r="A3828">
        <v>3827</v>
      </c>
      <c r="B3828" s="13" t="s">
        <v>4143</v>
      </c>
      <c r="C3828" s="13" t="s">
        <v>421</v>
      </c>
      <c r="D3828" s="13" t="s">
        <v>3390</v>
      </c>
      <c r="E3828" s="13" t="s">
        <v>462</v>
      </c>
      <c r="F3828" t="s">
        <v>4142</v>
      </c>
      <c r="G3828" s="13" t="str">
        <f xml:space="preserve"> IF( RIGHT(雅俗通字典[[#This Row],[聲調]],1)&lt;&gt;"入", "舒聲", "促聲")</f>
        <v>舒聲</v>
      </c>
      <c r="H3828" t="str">
        <f xml:space="preserve"> INDEX(聲母對照資料表[], MATCH(雅俗通字典[[#This Row],[切音]], 聲母對照資料表[十五音], 0), 2)</f>
        <v>g</v>
      </c>
      <c r="I3828" t="str">
        <f xml:space="preserve"> INDEX(韻母對照資料表[], MATCH(雅俗通字典[[#This Row],[字韻]] &amp; LEFT(雅俗通字典[[#This Row],[舒促聲]],1), 韻母對照資料表[十五音識別碼], 0), 2)</f>
        <v>ing</v>
      </c>
      <c r="J3828">
        <f xml:space="preserve"> MATCH(雅俗通字典[[#This Row],[聲調]], 雅俗通聲調, 0)</f>
        <v>5</v>
      </c>
      <c r="K3828" t="str">
        <f xml:space="preserve"> _xlfn.CONCAT(雅俗通字典[[#This Row],[聲]:[調]])</f>
        <v>ging5</v>
      </c>
      <c r="L3828" t="str">
        <f xml:space="preserve"> 雅俗通字典[[#This Row],[字韻]] &amp; 雅俗通字典[[#This Row],[聲調]] &amp; "聲" &amp; 雅俗通字典[[#This Row],[切音]]</f>
        <v>經下平聲語</v>
      </c>
      <c r="M3828" t="str">
        <f xml:space="preserve"> 雅俗通字典[[#This Row],[字韻]] &amp; TEXT(雅俗通字典[[#This Row],[調]], "[DBNum1]") &amp; 雅俗通字典[[#This Row],[切音]]</f>
        <v>經五語</v>
      </c>
    </row>
    <row r="3829" spans="1:13">
      <c r="A3829">
        <v>3828</v>
      </c>
      <c r="B3829" s="13" t="s">
        <v>4144</v>
      </c>
      <c r="C3829" s="13" t="s">
        <v>108</v>
      </c>
      <c r="D3829" s="13" t="s">
        <v>3390</v>
      </c>
      <c r="E3829" s="13" t="s">
        <v>462</v>
      </c>
      <c r="F3829" t="s">
        <v>4145</v>
      </c>
      <c r="G3829" s="13" t="str">
        <f xml:space="preserve"> IF( RIGHT(雅俗通字典[[#This Row],[聲調]],1)&lt;&gt;"入", "舒聲", "促聲")</f>
        <v>舒聲</v>
      </c>
      <c r="H3829" t="str">
        <f xml:space="preserve"> INDEX(聲母對照資料表[], MATCH(雅俗通字典[[#This Row],[切音]], 聲母對照資料表[十五音], 0), 2)</f>
        <v>h</v>
      </c>
      <c r="I3829" t="str">
        <f xml:space="preserve"> INDEX(韻母對照資料表[], MATCH(雅俗通字典[[#This Row],[字韻]] &amp; LEFT(雅俗通字典[[#This Row],[舒促聲]],1), 韻母對照資料表[十五音識別碼], 0), 2)</f>
        <v>ing</v>
      </c>
      <c r="J3829">
        <f xml:space="preserve"> MATCH(雅俗通字典[[#This Row],[聲調]], 雅俗通聲調, 0)</f>
        <v>5</v>
      </c>
      <c r="K3829" t="str">
        <f xml:space="preserve"> _xlfn.CONCAT(雅俗通字典[[#This Row],[聲]:[調]])</f>
        <v>hing5</v>
      </c>
      <c r="L3829" t="str">
        <f xml:space="preserve"> 雅俗通字典[[#This Row],[字韻]] &amp; 雅俗通字典[[#This Row],[聲調]] &amp; "聲" &amp; 雅俗通字典[[#This Row],[切音]]</f>
        <v>經下平聲喜</v>
      </c>
      <c r="M3829" t="str">
        <f xml:space="preserve"> 雅俗通字典[[#This Row],[字韻]] &amp; TEXT(雅俗通字典[[#This Row],[調]], "[DBNum1]") &amp; 雅俗通字典[[#This Row],[切音]]</f>
        <v>經五喜</v>
      </c>
    </row>
    <row r="3830" spans="1:13">
      <c r="A3830">
        <v>3829</v>
      </c>
      <c r="B3830" s="13" t="s">
        <v>4146</v>
      </c>
      <c r="C3830" s="13" t="s">
        <v>108</v>
      </c>
      <c r="D3830" s="13" t="s">
        <v>3390</v>
      </c>
      <c r="E3830" s="13" t="s">
        <v>462</v>
      </c>
      <c r="F3830" t="s">
        <v>4145</v>
      </c>
      <c r="G3830" s="13" t="str">
        <f xml:space="preserve"> IF( RIGHT(雅俗通字典[[#This Row],[聲調]],1)&lt;&gt;"入", "舒聲", "促聲")</f>
        <v>舒聲</v>
      </c>
      <c r="H3830" t="str">
        <f xml:space="preserve"> INDEX(聲母對照資料表[], MATCH(雅俗通字典[[#This Row],[切音]], 聲母對照資料表[十五音], 0), 2)</f>
        <v>h</v>
      </c>
      <c r="I3830" t="str">
        <f xml:space="preserve"> INDEX(韻母對照資料表[], MATCH(雅俗通字典[[#This Row],[字韻]] &amp; LEFT(雅俗通字典[[#This Row],[舒促聲]],1), 韻母對照資料表[十五音識別碼], 0), 2)</f>
        <v>ing</v>
      </c>
      <c r="J3830">
        <f xml:space="preserve"> MATCH(雅俗通字典[[#This Row],[聲調]], 雅俗通聲調, 0)</f>
        <v>5</v>
      </c>
      <c r="K3830" t="str">
        <f xml:space="preserve"> _xlfn.CONCAT(雅俗通字典[[#This Row],[聲]:[調]])</f>
        <v>hing5</v>
      </c>
      <c r="L3830" t="str">
        <f xml:space="preserve"> 雅俗通字典[[#This Row],[字韻]] &amp; 雅俗通字典[[#This Row],[聲調]] &amp; "聲" &amp; 雅俗通字典[[#This Row],[切音]]</f>
        <v>經下平聲喜</v>
      </c>
      <c r="M3830" t="str">
        <f xml:space="preserve"> 雅俗通字典[[#This Row],[字韻]] &amp; TEXT(雅俗通字典[[#This Row],[調]], "[DBNum1]") &amp; 雅俗通字典[[#This Row],[切音]]</f>
        <v>經五喜</v>
      </c>
    </row>
    <row r="3831" spans="1:13">
      <c r="A3831">
        <v>3830</v>
      </c>
      <c r="B3831" s="13" t="s">
        <v>4147</v>
      </c>
      <c r="C3831" s="13" t="s">
        <v>108</v>
      </c>
      <c r="D3831" s="13" t="s">
        <v>3390</v>
      </c>
      <c r="E3831" s="13" t="s">
        <v>462</v>
      </c>
      <c r="F3831" t="s">
        <v>4145</v>
      </c>
      <c r="G3831" s="13" t="str">
        <f xml:space="preserve"> IF( RIGHT(雅俗通字典[[#This Row],[聲調]],1)&lt;&gt;"入", "舒聲", "促聲")</f>
        <v>舒聲</v>
      </c>
      <c r="H3831" t="str">
        <f xml:space="preserve"> INDEX(聲母對照資料表[], MATCH(雅俗通字典[[#This Row],[切音]], 聲母對照資料表[十五音], 0), 2)</f>
        <v>h</v>
      </c>
      <c r="I3831" t="str">
        <f xml:space="preserve"> INDEX(韻母對照資料表[], MATCH(雅俗通字典[[#This Row],[字韻]] &amp; LEFT(雅俗通字典[[#This Row],[舒促聲]],1), 韻母對照資料表[十五音識別碼], 0), 2)</f>
        <v>ing</v>
      </c>
      <c r="J3831">
        <f xml:space="preserve"> MATCH(雅俗通字典[[#This Row],[聲調]], 雅俗通聲調, 0)</f>
        <v>5</v>
      </c>
      <c r="K3831" t="str">
        <f xml:space="preserve"> _xlfn.CONCAT(雅俗通字典[[#This Row],[聲]:[調]])</f>
        <v>hing5</v>
      </c>
      <c r="L3831" t="str">
        <f xml:space="preserve"> 雅俗通字典[[#This Row],[字韻]] &amp; 雅俗通字典[[#This Row],[聲調]] &amp; "聲" &amp; 雅俗通字典[[#This Row],[切音]]</f>
        <v>經下平聲喜</v>
      </c>
      <c r="M3831" t="str">
        <f xml:space="preserve"> 雅俗通字典[[#This Row],[字韻]] &amp; TEXT(雅俗通字典[[#This Row],[調]], "[DBNum1]") &amp; 雅俗通字典[[#This Row],[切音]]</f>
        <v>經五喜</v>
      </c>
    </row>
    <row r="3832" spans="1:13">
      <c r="A3832">
        <v>3831</v>
      </c>
      <c r="B3832" s="13" t="s">
        <v>4148</v>
      </c>
      <c r="C3832" s="13" t="s">
        <v>108</v>
      </c>
      <c r="D3832" s="13" t="s">
        <v>3390</v>
      </c>
      <c r="E3832" s="13" t="s">
        <v>462</v>
      </c>
      <c r="F3832" t="s">
        <v>4145</v>
      </c>
      <c r="G3832" s="13" t="str">
        <f xml:space="preserve"> IF( RIGHT(雅俗通字典[[#This Row],[聲調]],1)&lt;&gt;"入", "舒聲", "促聲")</f>
        <v>舒聲</v>
      </c>
      <c r="H3832" t="str">
        <f xml:space="preserve"> INDEX(聲母對照資料表[], MATCH(雅俗通字典[[#This Row],[切音]], 聲母對照資料表[十五音], 0), 2)</f>
        <v>h</v>
      </c>
      <c r="I3832" t="str">
        <f xml:space="preserve"> INDEX(韻母對照資料表[], MATCH(雅俗通字典[[#This Row],[字韻]] &amp; LEFT(雅俗通字典[[#This Row],[舒促聲]],1), 韻母對照資料表[十五音識別碼], 0), 2)</f>
        <v>ing</v>
      </c>
      <c r="J3832">
        <f xml:space="preserve"> MATCH(雅俗通字典[[#This Row],[聲調]], 雅俗通聲調, 0)</f>
        <v>5</v>
      </c>
      <c r="K3832" t="str">
        <f xml:space="preserve"> _xlfn.CONCAT(雅俗通字典[[#This Row],[聲]:[調]])</f>
        <v>hing5</v>
      </c>
      <c r="L3832" t="str">
        <f xml:space="preserve"> 雅俗通字典[[#This Row],[字韻]] &amp; 雅俗通字典[[#This Row],[聲調]] &amp; "聲" &amp; 雅俗通字典[[#This Row],[切音]]</f>
        <v>經下平聲喜</v>
      </c>
      <c r="M3832" t="str">
        <f xml:space="preserve"> 雅俗通字典[[#This Row],[字韻]] &amp; TEXT(雅俗通字典[[#This Row],[調]], "[DBNum1]") &amp; 雅俗通字典[[#This Row],[切音]]</f>
        <v>經五喜</v>
      </c>
    </row>
    <row r="3833" spans="1:13">
      <c r="A3833">
        <v>3832</v>
      </c>
      <c r="B3833" s="13" t="s">
        <v>4149</v>
      </c>
      <c r="C3833" s="13" t="s">
        <v>108</v>
      </c>
      <c r="D3833" s="13" t="s">
        <v>3390</v>
      </c>
      <c r="E3833" s="13" t="s">
        <v>462</v>
      </c>
      <c r="F3833" t="s">
        <v>4145</v>
      </c>
      <c r="G3833" s="13" t="str">
        <f xml:space="preserve"> IF( RIGHT(雅俗通字典[[#This Row],[聲調]],1)&lt;&gt;"入", "舒聲", "促聲")</f>
        <v>舒聲</v>
      </c>
      <c r="H3833" t="str">
        <f xml:space="preserve"> INDEX(聲母對照資料表[], MATCH(雅俗通字典[[#This Row],[切音]], 聲母對照資料表[十五音], 0), 2)</f>
        <v>h</v>
      </c>
      <c r="I3833" t="str">
        <f xml:space="preserve"> INDEX(韻母對照資料表[], MATCH(雅俗通字典[[#This Row],[字韻]] &amp; LEFT(雅俗通字典[[#This Row],[舒促聲]],1), 韻母對照資料表[十五音識別碼], 0), 2)</f>
        <v>ing</v>
      </c>
      <c r="J3833">
        <f xml:space="preserve"> MATCH(雅俗通字典[[#This Row],[聲調]], 雅俗通聲調, 0)</f>
        <v>5</v>
      </c>
      <c r="K3833" t="str">
        <f xml:space="preserve"> _xlfn.CONCAT(雅俗通字典[[#This Row],[聲]:[調]])</f>
        <v>hing5</v>
      </c>
      <c r="L3833" t="str">
        <f xml:space="preserve"> 雅俗通字典[[#This Row],[字韻]] &amp; 雅俗通字典[[#This Row],[聲調]] &amp; "聲" &amp; 雅俗通字典[[#This Row],[切音]]</f>
        <v>經下平聲喜</v>
      </c>
      <c r="M3833" t="str">
        <f xml:space="preserve"> 雅俗通字典[[#This Row],[字韻]] &amp; TEXT(雅俗通字典[[#This Row],[調]], "[DBNum1]") &amp; 雅俗通字典[[#This Row],[切音]]</f>
        <v>經五喜</v>
      </c>
    </row>
    <row r="3834" spans="1:13">
      <c r="A3834">
        <v>3833</v>
      </c>
      <c r="B3834" s="13" t="s">
        <v>4150</v>
      </c>
      <c r="C3834" s="13" t="s">
        <v>108</v>
      </c>
      <c r="D3834" s="13" t="s">
        <v>3390</v>
      </c>
      <c r="E3834" s="13" t="s">
        <v>462</v>
      </c>
      <c r="F3834" t="s">
        <v>4145</v>
      </c>
      <c r="G3834" s="13" t="str">
        <f xml:space="preserve"> IF( RIGHT(雅俗通字典[[#This Row],[聲調]],1)&lt;&gt;"入", "舒聲", "促聲")</f>
        <v>舒聲</v>
      </c>
      <c r="H3834" t="str">
        <f xml:space="preserve"> INDEX(聲母對照資料表[], MATCH(雅俗通字典[[#This Row],[切音]], 聲母對照資料表[十五音], 0), 2)</f>
        <v>h</v>
      </c>
      <c r="I3834" t="str">
        <f xml:space="preserve"> INDEX(韻母對照資料表[], MATCH(雅俗通字典[[#This Row],[字韻]] &amp; LEFT(雅俗通字典[[#This Row],[舒促聲]],1), 韻母對照資料表[十五音識別碼], 0), 2)</f>
        <v>ing</v>
      </c>
      <c r="J3834">
        <f xml:space="preserve"> MATCH(雅俗通字典[[#This Row],[聲調]], 雅俗通聲調, 0)</f>
        <v>5</v>
      </c>
      <c r="K3834" t="str">
        <f xml:space="preserve"> _xlfn.CONCAT(雅俗通字典[[#This Row],[聲]:[調]])</f>
        <v>hing5</v>
      </c>
      <c r="L3834" t="str">
        <f xml:space="preserve"> 雅俗通字典[[#This Row],[字韻]] &amp; 雅俗通字典[[#This Row],[聲調]] &amp; "聲" &amp; 雅俗通字典[[#This Row],[切音]]</f>
        <v>經下平聲喜</v>
      </c>
      <c r="M3834" t="str">
        <f xml:space="preserve"> 雅俗通字典[[#This Row],[字韻]] &amp; TEXT(雅俗通字典[[#This Row],[調]], "[DBNum1]") &amp; 雅俗通字典[[#This Row],[切音]]</f>
        <v>經五喜</v>
      </c>
    </row>
    <row r="3835" spans="1:13">
      <c r="A3835">
        <v>3834</v>
      </c>
      <c r="B3835" s="13" t="s">
        <v>4151</v>
      </c>
      <c r="C3835" s="13" t="s">
        <v>108</v>
      </c>
      <c r="D3835" s="13" t="s">
        <v>3390</v>
      </c>
      <c r="E3835" s="13" t="s">
        <v>462</v>
      </c>
      <c r="F3835" t="s">
        <v>4145</v>
      </c>
      <c r="G3835" s="13" t="str">
        <f xml:space="preserve"> IF( RIGHT(雅俗通字典[[#This Row],[聲調]],1)&lt;&gt;"入", "舒聲", "促聲")</f>
        <v>舒聲</v>
      </c>
      <c r="H3835" t="str">
        <f xml:space="preserve"> INDEX(聲母對照資料表[], MATCH(雅俗通字典[[#This Row],[切音]], 聲母對照資料表[十五音], 0), 2)</f>
        <v>h</v>
      </c>
      <c r="I3835" t="str">
        <f xml:space="preserve"> INDEX(韻母對照資料表[], MATCH(雅俗通字典[[#This Row],[字韻]] &amp; LEFT(雅俗通字典[[#This Row],[舒促聲]],1), 韻母對照資料表[十五音識別碼], 0), 2)</f>
        <v>ing</v>
      </c>
      <c r="J3835">
        <f xml:space="preserve"> MATCH(雅俗通字典[[#This Row],[聲調]], 雅俗通聲調, 0)</f>
        <v>5</v>
      </c>
      <c r="K3835" t="str">
        <f xml:space="preserve"> _xlfn.CONCAT(雅俗通字典[[#This Row],[聲]:[調]])</f>
        <v>hing5</v>
      </c>
      <c r="L3835" t="str">
        <f xml:space="preserve"> 雅俗通字典[[#This Row],[字韻]] &amp; 雅俗通字典[[#This Row],[聲調]] &amp; "聲" &amp; 雅俗通字典[[#This Row],[切音]]</f>
        <v>經下平聲喜</v>
      </c>
      <c r="M3835" t="str">
        <f xml:space="preserve"> 雅俗通字典[[#This Row],[字韻]] &amp; TEXT(雅俗通字典[[#This Row],[調]], "[DBNum1]") &amp; 雅俗通字典[[#This Row],[切音]]</f>
        <v>經五喜</v>
      </c>
    </row>
    <row r="3836" spans="1:13">
      <c r="A3836">
        <v>3835</v>
      </c>
      <c r="B3836" s="13" t="s">
        <v>4152</v>
      </c>
      <c r="C3836" s="13" t="s">
        <v>108</v>
      </c>
      <c r="D3836" s="13" t="s">
        <v>3390</v>
      </c>
      <c r="E3836" s="13" t="s">
        <v>462</v>
      </c>
      <c r="F3836" t="s">
        <v>4145</v>
      </c>
      <c r="G3836" s="13" t="str">
        <f xml:space="preserve"> IF( RIGHT(雅俗通字典[[#This Row],[聲調]],1)&lt;&gt;"入", "舒聲", "促聲")</f>
        <v>舒聲</v>
      </c>
      <c r="H3836" t="str">
        <f xml:space="preserve"> INDEX(聲母對照資料表[], MATCH(雅俗通字典[[#This Row],[切音]], 聲母對照資料表[十五音], 0), 2)</f>
        <v>h</v>
      </c>
      <c r="I3836" t="str">
        <f xml:space="preserve"> INDEX(韻母對照資料表[], MATCH(雅俗通字典[[#This Row],[字韻]] &amp; LEFT(雅俗通字典[[#This Row],[舒促聲]],1), 韻母對照資料表[十五音識別碼], 0), 2)</f>
        <v>ing</v>
      </c>
      <c r="J3836">
        <f xml:space="preserve"> MATCH(雅俗通字典[[#This Row],[聲調]], 雅俗通聲調, 0)</f>
        <v>5</v>
      </c>
      <c r="K3836" t="str">
        <f xml:space="preserve"> _xlfn.CONCAT(雅俗通字典[[#This Row],[聲]:[調]])</f>
        <v>hing5</v>
      </c>
      <c r="L3836" t="str">
        <f xml:space="preserve"> 雅俗通字典[[#This Row],[字韻]] &amp; 雅俗通字典[[#This Row],[聲調]] &amp; "聲" &amp; 雅俗通字典[[#This Row],[切音]]</f>
        <v>經下平聲喜</v>
      </c>
      <c r="M3836" t="str">
        <f xml:space="preserve"> 雅俗通字典[[#This Row],[字韻]] &amp; TEXT(雅俗通字典[[#This Row],[調]], "[DBNum1]") &amp; 雅俗通字典[[#This Row],[切音]]</f>
        <v>經五喜</v>
      </c>
    </row>
    <row r="3837" spans="1:13">
      <c r="A3837">
        <v>3836</v>
      </c>
      <c r="B3837" s="13" t="s">
        <v>4153</v>
      </c>
      <c r="C3837" s="13" t="s">
        <v>108</v>
      </c>
      <c r="D3837" s="13" t="s">
        <v>3390</v>
      </c>
      <c r="E3837" s="13" t="s">
        <v>462</v>
      </c>
      <c r="F3837" t="s">
        <v>4145</v>
      </c>
      <c r="G3837" s="13" t="str">
        <f xml:space="preserve"> IF( RIGHT(雅俗通字典[[#This Row],[聲調]],1)&lt;&gt;"入", "舒聲", "促聲")</f>
        <v>舒聲</v>
      </c>
      <c r="H3837" t="str">
        <f xml:space="preserve"> INDEX(聲母對照資料表[], MATCH(雅俗通字典[[#This Row],[切音]], 聲母對照資料表[十五音], 0), 2)</f>
        <v>h</v>
      </c>
      <c r="I3837" t="str">
        <f xml:space="preserve"> INDEX(韻母對照資料表[], MATCH(雅俗通字典[[#This Row],[字韻]] &amp; LEFT(雅俗通字典[[#This Row],[舒促聲]],1), 韻母對照資料表[十五音識別碼], 0), 2)</f>
        <v>ing</v>
      </c>
      <c r="J3837">
        <f xml:space="preserve"> MATCH(雅俗通字典[[#This Row],[聲調]], 雅俗通聲調, 0)</f>
        <v>5</v>
      </c>
      <c r="K3837" t="str">
        <f xml:space="preserve"> _xlfn.CONCAT(雅俗通字典[[#This Row],[聲]:[調]])</f>
        <v>hing5</v>
      </c>
      <c r="L3837" t="str">
        <f xml:space="preserve"> 雅俗通字典[[#This Row],[字韻]] &amp; 雅俗通字典[[#This Row],[聲調]] &amp; "聲" &amp; 雅俗通字典[[#This Row],[切音]]</f>
        <v>經下平聲喜</v>
      </c>
      <c r="M3837" t="str">
        <f xml:space="preserve"> 雅俗通字典[[#This Row],[字韻]] &amp; TEXT(雅俗通字典[[#This Row],[調]], "[DBNum1]") &amp; 雅俗通字典[[#This Row],[切音]]</f>
        <v>經五喜</v>
      </c>
    </row>
    <row r="3838" spans="1:13">
      <c r="A3838">
        <v>3837</v>
      </c>
      <c r="B3838" s="13" t="s">
        <v>263</v>
      </c>
      <c r="C3838" s="13" t="s">
        <v>108</v>
      </c>
      <c r="D3838" s="13" t="s">
        <v>3390</v>
      </c>
      <c r="E3838" s="13" t="s">
        <v>462</v>
      </c>
      <c r="F3838" t="s">
        <v>4145</v>
      </c>
      <c r="G3838" s="13" t="str">
        <f xml:space="preserve"> IF( RIGHT(雅俗通字典[[#This Row],[聲調]],1)&lt;&gt;"入", "舒聲", "促聲")</f>
        <v>舒聲</v>
      </c>
      <c r="H3838" t="str">
        <f xml:space="preserve"> INDEX(聲母對照資料表[], MATCH(雅俗通字典[[#This Row],[切音]], 聲母對照資料表[十五音], 0), 2)</f>
        <v>h</v>
      </c>
      <c r="I3838" t="str">
        <f xml:space="preserve"> INDEX(韻母對照資料表[], MATCH(雅俗通字典[[#This Row],[字韻]] &amp; LEFT(雅俗通字典[[#This Row],[舒促聲]],1), 韻母對照資料表[十五音識別碼], 0), 2)</f>
        <v>ing</v>
      </c>
      <c r="J3838">
        <f xml:space="preserve"> MATCH(雅俗通字典[[#This Row],[聲調]], 雅俗通聲調, 0)</f>
        <v>5</v>
      </c>
      <c r="K3838" t="str">
        <f xml:space="preserve"> _xlfn.CONCAT(雅俗通字典[[#This Row],[聲]:[調]])</f>
        <v>hing5</v>
      </c>
      <c r="L3838" t="str">
        <f xml:space="preserve"> 雅俗通字典[[#This Row],[字韻]] &amp; 雅俗通字典[[#This Row],[聲調]] &amp; "聲" &amp; 雅俗通字典[[#This Row],[切音]]</f>
        <v>經下平聲喜</v>
      </c>
      <c r="M3838" t="str">
        <f xml:space="preserve"> 雅俗通字典[[#This Row],[字韻]] &amp; TEXT(雅俗通字典[[#This Row],[調]], "[DBNum1]") &amp; 雅俗通字典[[#This Row],[切音]]</f>
        <v>經五喜</v>
      </c>
    </row>
    <row r="3839" spans="1:13">
      <c r="A3839">
        <v>3838</v>
      </c>
      <c r="B3839" s="13" t="s">
        <v>4154</v>
      </c>
      <c r="C3839" s="13" t="s">
        <v>108</v>
      </c>
      <c r="D3839" s="13" t="s">
        <v>3390</v>
      </c>
      <c r="E3839" s="13" t="s">
        <v>462</v>
      </c>
      <c r="F3839" t="s">
        <v>4145</v>
      </c>
      <c r="G3839" s="13" t="str">
        <f xml:space="preserve"> IF( RIGHT(雅俗通字典[[#This Row],[聲調]],1)&lt;&gt;"入", "舒聲", "促聲")</f>
        <v>舒聲</v>
      </c>
      <c r="H3839" t="str">
        <f xml:space="preserve"> INDEX(聲母對照資料表[], MATCH(雅俗通字典[[#This Row],[切音]], 聲母對照資料表[十五音], 0), 2)</f>
        <v>h</v>
      </c>
      <c r="I3839" t="str">
        <f xml:space="preserve"> INDEX(韻母對照資料表[], MATCH(雅俗通字典[[#This Row],[字韻]] &amp; LEFT(雅俗通字典[[#This Row],[舒促聲]],1), 韻母對照資料表[十五音識別碼], 0), 2)</f>
        <v>ing</v>
      </c>
      <c r="J3839">
        <f xml:space="preserve"> MATCH(雅俗通字典[[#This Row],[聲調]], 雅俗通聲調, 0)</f>
        <v>5</v>
      </c>
      <c r="K3839" t="str">
        <f xml:space="preserve"> _xlfn.CONCAT(雅俗通字典[[#This Row],[聲]:[調]])</f>
        <v>hing5</v>
      </c>
      <c r="L3839" t="str">
        <f xml:space="preserve"> 雅俗通字典[[#This Row],[字韻]] &amp; 雅俗通字典[[#This Row],[聲調]] &amp; "聲" &amp; 雅俗通字典[[#This Row],[切音]]</f>
        <v>經下平聲喜</v>
      </c>
      <c r="M3839" t="str">
        <f xml:space="preserve"> 雅俗通字典[[#This Row],[字韻]] &amp; TEXT(雅俗通字典[[#This Row],[調]], "[DBNum1]") &amp; 雅俗通字典[[#This Row],[切音]]</f>
        <v>經五喜</v>
      </c>
    </row>
    <row r="3840" spans="1:13">
      <c r="A3840">
        <v>3839</v>
      </c>
      <c r="B3840" s="13" t="s">
        <v>4155</v>
      </c>
      <c r="C3840" s="13" t="s">
        <v>108</v>
      </c>
      <c r="D3840" s="13" t="s">
        <v>3390</v>
      </c>
      <c r="E3840" s="13" t="s">
        <v>462</v>
      </c>
      <c r="F3840" t="s">
        <v>4145</v>
      </c>
      <c r="G3840" s="13" t="str">
        <f xml:space="preserve"> IF( RIGHT(雅俗通字典[[#This Row],[聲調]],1)&lt;&gt;"入", "舒聲", "促聲")</f>
        <v>舒聲</v>
      </c>
      <c r="H3840" t="str">
        <f xml:space="preserve"> INDEX(聲母對照資料表[], MATCH(雅俗通字典[[#This Row],[切音]], 聲母對照資料表[十五音], 0), 2)</f>
        <v>h</v>
      </c>
      <c r="I3840" t="str">
        <f xml:space="preserve"> INDEX(韻母對照資料表[], MATCH(雅俗通字典[[#This Row],[字韻]] &amp; LEFT(雅俗通字典[[#This Row],[舒促聲]],1), 韻母對照資料表[十五音識別碼], 0), 2)</f>
        <v>ing</v>
      </c>
      <c r="J3840">
        <f xml:space="preserve"> MATCH(雅俗通字典[[#This Row],[聲調]], 雅俗通聲調, 0)</f>
        <v>5</v>
      </c>
      <c r="K3840" t="str">
        <f xml:space="preserve"> _xlfn.CONCAT(雅俗通字典[[#This Row],[聲]:[調]])</f>
        <v>hing5</v>
      </c>
      <c r="L3840" t="str">
        <f xml:space="preserve"> 雅俗通字典[[#This Row],[字韻]] &amp; 雅俗通字典[[#This Row],[聲調]] &amp; "聲" &amp; 雅俗通字典[[#This Row],[切音]]</f>
        <v>經下平聲喜</v>
      </c>
      <c r="M3840" t="str">
        <f xml:space="preserve"> 雅俗通字典[[#This Row],[字韻]] &amp; TEXT(雅俗通字典[[#This Row],[調]], "[DBNum1]") &amp; 雅俗通字典[[#This Row],[切音]]</f>
        <v>經五喜</v>
      </c>
    </row>
    <row r="3841" spans="1:13">
      <c r="A3841">
        <v>3840</v>
      </c>
      <c r="B3841" s="13" t="s">
        <v>4156</v>
      </c>
      <c r="C3841" s="13" t="s">
        <v>108</v>
      </c>
      <c r="D3841" s="13" t="s">
        <v>3390</v>
      </c>
      <c r="E3841" s="13" t="s">
        <v>462</v>
      </c>
      <c r="F3841" t="s">
        <v>4145</v>
      </c>
      <c r="G3841" s="13" t="str">
        <f xml:space="preserve"> IF( RIGHT(雅俗通字典[[#This Row],[聲調]],1)&lt;&gt;"入", "舒聲", "促聲")</f>
        <v>舒聲</v>
      </c>
      <c r="H3841" t="str">
        <f xml:space="preserve"> INDEX(聲母對照資料表[], MATCH(雅俗通字典[[#This Row],[切音]], 聲母對照資料表[十五音], 0), 2)</f>
        <v>h</v>
      </c>
      <c r="I3841" t="str">
        <f xml:space="preserve"> INDEX(韻母對照資料表[], MATCH(雅俗通字典[[#This Row],[字韻]] &amp; LEFT(雅俗通字典[[#This Row],[舒促聲]],1), 韻母對照資料表[十五音識別碼], 0), 2)</f>
        <v>ing</v>
      </c>
      <c r="J3841">
        <f xml:space="preserve"> MATCH(雅俗通字典[[#This Row],[聲調]], 雅俗通聲調, 0)</f>
        <v>5</v>
      </c>
      <c r="K3841" t="str">
        <f xml:space="preserve"> _xlfn.CONCAT(雅俗通字典[[#This Row],[聲]:[調]])</f>
        <v>hing5</v>
      </c>
      <c r="L3841" t="str">
        <f xml:space="preserve"> 雅俗通字典[[#This Row],[字韻]] &amp; 雅俗通字典[[#This Row],[聲調]] &amp; "聲" &amp; 雅俗通字典[[#This Row],[切音]]</f>
        <v>經下平聲喜</v>
      </c>
      <c r="M3841" t="str">
        <f xml:space="preserve"> 雅俗通字典[[#This Row],[字韻]] &amp; TEXT(雅俗通字典[[#This Row],[調]], "[DBNum1]") &amp; 雅俗通字典[[#This Row],[切音]]</f>
        <v>經五喜</v>
      </c>
    </row>
    <row r="3842" spans="1:13">
      <c r="A3842">
        <v>3841</v>
      </c>
      <c r="B3842" s="13" t="s">
        <v>4157</v>
      </c>
      <c r="C3842" s="13" t="s">
        <v>108</v>
      </c>
      <c r="D3842" s="13" t="s">
        <v>3390</v>
      </c>
      <c r="E3842" s="13" t="s">
        <v>462</v>
      </c>
      <c r="F3842" t="s">
        <v>4145</v>
      </c>
      <c r="G3842" s="13" t="str">
        <f xml:space="preserve"> IF( RIGHT(雅俗通字典[[#This Row],[聲調]],1)&lt;&gt;"入", "舒聲", "促聲")</f>
        <v>舒聲</v>
      </c>
      <c r="H3842" t="str">
        <f xml:space="preserve"> INDEX(聲母對照資料表[], MATCH(雅俗通字典[[#This Row],[切音]], 聲母對照資料表[十五音], 0), 2)</f>
        <v>h</v>
      </c>
      <c r="I3842" t="str">
        <f xml:space="preserve"> INDEX(韻母對照資料表[], MATCH(雅俗通字典[[#This Row],[字韻]] &amp; LEFT(雅俗通字典[[#This Row],[舒促聲]],1), 韻母對照資料表[十五音識別碼], 0), 2)</f>
        <v>ing</v>
      </c>
      <c r="J3842">
        <f xml:space="preserve"> MATCH(雅俗通字典[[#This Row],[聲調]], 雅俗通聲調, 0)</f>
        <v>5</v>
      </c>
      <c r="K3842" t="str">
        <f xml:space="preserve"> _xlfn.CONCAT(雅俗通字典[[#This Row],[聲]:[調]])</f>
        <v>hing5</v>
      </c>
      <c r="L3842" t="str">
        <f xml:space="preserve"> 雅俗通字典[[#This Row],[字韻]] &amp; 雅俗通字典[[#This Row],[聲調]] &amp; "聲" &amp; 雅俗通字典[[#This Row],[切音]]</f>
        <v>經下平聲喜</v>
      </c>
      <c r="M3842" t="str">
        <f xml:space="preserve"> 雅俗通字典[[#This Row],[字韻]] &amp; TEXT(雅俗通字典[[#This Row],[調]], "[DBNum1]") &amp; 雅俗通字典[[#This Row],[切音]]</f>
        <v>經五喜</v>
      </c>
    </row>
    <row r="3843" spans="1:13">
      <c r="A3843">
        <v>3842</v>
      </c>
      <c r="B3843" s="13" t="s">
        <v>4158</v>
      </c>
      <c r="C3843" s="13" t="s">
        <v>108</v>
      </c>
      <c r="D3843" s="13" t="s">
        <v>3390</v>
      </c>
      <c r="E3843" s="13" t="s">
        <v>462</v>
      </c>
      <c r="F3843" t="s">
        <v>4145</v>
      </c>
      <c r="G3843" s="13" t="str">
        <f xml:space="preserve"> IF( RIGHT(雅俗通字典[[#This Row],[聲調]],1)&lt;&gt;"入", "舒聲", "促聲")</f>
        <v>舒聲</v>
      </c>
      <c r="H3843" t="str">
        <f xml:space="preserve"> INDEX(聲母對照資料表[], MATCH(雅俗通字典[[#This Row],[切音]], 聲母對照資料表[十五音], 0), 2)</f>
        <v>h</v>
      </c>
      <c r="I3843" t="str">
        <f xml:space="preserve"> INDEX(韻母對照資料表[], MATCH(雅俗通字典[[#This Row],[字韻]] &amp; LEFT(雅俗通字典[[#This Row],[舒促聲]],1), 韻母對照資料表[十五音識別碼], 0), 2)</f>
        <v>ing</v>
      </c>
      <c r="J3843">
        <f xml:space="preserve"> MATCH(雅俗通字典[[#This Row],[聲調]], 雅俗通聲調, 0)</f>
        <v>5</v>
      </c>
      <c r="K3843" t="str">
        <f xml:space="preserve"> _xlfn.CONCAT(雅俗通字典[[#This Row],[聲]:[調]])</f>
        <v>hing5</v>
      </c>
      <c r="L3843" t="str">
        <f xml:space="preserve"> 雅俗通字典[[#This Row],[字韻]] &amp; 雅俗通字典[[#This Row],[聲調]] &amp; "聲" &amp; 雅俗通字典[[#This Row],[切音]]</f>
        <v>經下平聲喜</v>
      </c>
      <c r="M3843" t="str">
        <f xml:space="preserve"> 雅俗通字典[[#This Row],[字韻]] &amp; TEXT(雅俗通字典[[#This Row],[調]], "[DBNum1]") &amp; 雅俗通字典[[#This Row],[切音]]</f>
        <v>經五喜</v>
      </c>
    </row>
    <row r="3844" spans="1:13">
      <c r="A3844">
        <v>3843</v>
      </c>
      <c r="B3844" s="13" t="s">
        <v>4159</v>
      </c>
      <c r="C3844" s="13" t="s">
        <v>108</v>
      </c>
      <c r="D3844" s="13" t="s">
        <v>3390</v>
      </c>
      <c r="E3844" s="13" t="s">
        <v>462</v>
      </c>
      <c r="F3844" t="s">
        <v>4145</v>
      </c>
      <c r="G3844" s="13" t="str">
        <f xml:space="preserve"> IF( RIGHT(雅俗通字典[[#This Row],[聲調]],1)&lt;&gt;"入", "舒聲", "促聲")</f>
        <v>舒聲</v>
      </c>
      <c r="H3844" t="str">
        <f xml:space="preserve"> INDEX(聲母對照資料表[], MATCH(雅俗通字典[[#This Row],[切音]], 聲母對照資料表[十五音], 0), 2)</f>
        <v>h</v>
      </c>
      <c r="I3844" t="str">
        <f xml:space="preserve"> INDEX(韻母對照資料表[], MATCH(雅俗通字典[[#This Row],[字韻]] &amp; LEFT(雅俗通字典[[#This Row],[舒促聲]],1), 韻母對照資料表[十五音識別碼], 0), 2)</f>
        <v>ing</v>
      </c>
      <c r="J3844">
        <f xml:space="preserve"> MATCH(雅俗通字典[[#This Row],[聲調]], 雅俗通聲調, 0)</f>
        <v>5</v>
      </c>
      <c r="K3844" t="str">
        <f xml:space="preserve"> _xlfn.CONCAT(雅俗通字典[[#This Row],[聲]:[調]])</f>
        <v>hing5</v>
      </c>
      <c r="L3844" t="str">
        <f xml:space="preserve"> 雅俗通字典[[#This Row],[字韻]] &amp; 雅俗通字典[[#This Row],[聲調]] &amp; "聲" &amp; 雅俗通字典[[#This Row],[切音]]</f>
        <v>經下平聲喜</v>
      </c>
      <c r="M3844" t="str">
        <f xml:space="preserve"> 雅俗通字典[[#This Row],[字韻]] &amp; TEXT(雅俗通字典[[#This Row],[調]], "[DBNum1]") &amp; 雅俗通字典[[#This Row],[切音]]</f>
        <v>經五喜</v>
      </c>
    </row>
    <row r="3845" spans="1:13">
      <c r="A3845">
        <v>3844</v>
      </c>
      <c r="B3845" s="13" t="s">
        <v>4160</v>
      </c>
      <c r="C3845" s="13" t="s">
        <v>108</v>
      </c>
      <c r="D3845" s="13" t="s">
        <v>3390</v>
      </c>
      <c r="E3845" s="13" t="s">
        <v>462</v>
      </c>
      <c r="F3845" t="s">
        <v>4145</v>
      </c>
      <c r="G3845" s="13" t="str">
        <f xml:space="preserve"> IF( RIGHT(雅俗通字典[[#This Row],[聲調]],1)&lt;&gt;"入", "舒聲", "促聲")</f>
        <v>舒聲</v>
      </c>
      <c r="H3845" t="str">
        <f xml:space="preserve"> INDEX(聲母對照資料表[], MATCH(雅俗通字典[[#This Row],[切音]], 聲母對照資料表[十五音], 0), 2)</f>
        <v>h</v>
      </c>
      <c r="I3845" t="str">
        <f xml:space="preserve"> INDEX(韻母對照資料表[], MATCH(雅俗通字典[[#This Row],[字韻]] &amp; LEFT(雅俗通字典[[#This Row],[舒促聲]],1), 韻母對照資料表[十五音識別碼], 0), 2)</f>
        <v>ing</v>
      </c>
      <c r="J3845">
        <f xml:space="preserve"> MATCH(雅俗通字典[[#This Row],[聲調]], 雅俗通聲調, 0)</f>
        <v>5</v>
      </c>
      <c r="K3845" t="str">
        <f xml:space="preserve"> _xlfn.CONCAT(雅俗通字典[[#This Row],[聲]:[調]])</f>
        <v>hing5</v>
      </c>
      <c r="L3845" t="str">
        <f xml:space="preserve"> 雅俗通字典[[#This Row],[字韻]] &amp; 雅俗通字典[[#This Row],[聲調]] &amp; "聲" &amp; 雅俗通字典[[#This Row],[切音]]</f>
        <v>經下平聲喜</v>
      </c>
      <c r="M3845" t="str">
        <f xml:space="preserve"> 雅俗通字典[[#This Row],[字韻]] &amp; TEXT(雅俗通字典[[#This Row],[調]], "[DBNum1]") &amp; 雅俗通字典[[#This Row],[切音]]</f>
        <v>經五喜</v>
      </c>
    </row>
    <row r="3846" spans="1:13">
      <c r="A3846">
        <v>3845</v>
      </c>
      <c r="B3846" s="13" t="s">
        <v>4161</v>
      </c>
      <c r="C3846" s="13" t="s">
        <v>108</v>
      </c>
      <c r="D3846" s="13" t="s">
        <v>3390</v>
      </c>
      <c r="E3846" s="13" t="s">
        <v>462</v>
      </c>
      <c r="F3846" t="s">
        <v>4145</v>
      </c>
      <c r="G3846" s="13" t="str">
        <f xml:space="preserve"> IF( RIGHT(雅俗通字典[[#This Row],[聲調]],1)&lt;&gt;"入", "舒聲", "促聲")</f>
        <v>舒聲</v>
      </c>
      <c r="H3846" t="str">
        <f xml:space="preserve"> INDEX(聲母對照資料表[], MATCH(雅俗通字典[[#This Row],[切音]], 聲母對照資料表[十五音], 0), 2)</f>
        <v>h</v>
      </c>
      <c r="I3846" t="str">
        <f xml:space="preserve"> INDEX(韻母對照資料表[], MATCH(雅俗通字典[[#This Row],[字韻]] &amp; LEFT(雅俗通字典[[#This Row],[舒促聲]],1), 韻母對照資料表[十五音識別碼], 0), 2)</f>
        <v>ing</v>
      </c>
      <c r="J3846">
        <f xml:space="preserve"> MATCH(雅俗通字典[[#This Row],[聲調]], 雅俗通聲調, 0)</f>
        <v>5</v>
      </c>
      <c r="K3846" t="str">
        <f xml:space="preserve"> _xlfn.CONCAT(雅俗通字典[[#This Row],[聲]:[調]])</f>
        <v>hing5</v>
      </c>
      <c r="L3846" t="str">
        <f xml:space="preserve"> 雅俗通字典[[#This Row],[字韻]] &amp; 雅俗通字典[[#This Row],[聲調]] &amp; "聲" &amp; 雅俗通字典[[#This Row],[切音]]</f>
        <v>經下平聲喜</v>
      </c>
      <c r="M3846" t="str">
        <f xml:space="preserve"> 雅俗通字典[[#This Row],[字韻]] &amp; TEXT(雅俗通字典[[#This Row],[調]], "[DBNum1]") &amp; 雅俗通字典[[#This Row],[切音]]</f>
        <v>經五喜</v>
      </c>
    </row>
    <row r="3847" spans="1:13">
      <c r="A3847">
        <v>3846</v>
      </c>
      <c r="B3847" s="13" t="s">
        <v>4162</v>
      </c>
      <c r="C3847" s="13" t="s">
        <v>108</v>
      </c>
      <c r="D3847" s="13" t="s">
        <v>3390</v>
      </c>
      <c r="E3847" s="13" t="s">
        <v>462</v>
      </c>
      <c r="F3847" t="s">
        <v>4145</v>
      </c>
      <c r="G3847" s="13" t="str">
        <f xml:space="preserve"> IF( RIGHT(雅俗通字典[[#This Row],[聲調]],1)&lt;&gt;"入", "舒聲", "促聲")</f>
        <v>舒聲</v>
      </c>
      <c r="H3847" t="str">
        <f xml:space="preserve"> INDEX(聲母對照資料表[], MATCH(雅俗通字典[[#This Row],[切音]], 聲母對照資料表[十五音], 0), 2)</f>
        <v>h</v>
      </c>
      <c r="I3847" t="str">
        <f xml:space="preserve"> INDEX(韻母對照資料表[], MATCH(雅俗通字典[[#This Row],[字韻]] &amp; LEFT(雅俗通字典[[#This Row],[舒促聲]],1), 韻母對照資料表[十五音識別碼], 0), 2)</f>
        <v>ing</v>
      </c>
      <c r="J3847">
        <f xml:space="preserve"> MATCH(雅俗通字典[[#This Row],[聲調]], 雅俗通聲調, 0)</f>
        <v>5</v>
      </c>
      <c r="K3847" t="str">
        <f xml:space="preserve"> _xlfn.CONCAT(雅俗通字典[[#This Row],[聲]:[調]])</f>
        <v>hing5</v>
      </c>
      <c r="L3847" t="str">
        <f xml:space="preserve"> 雅俗通字典[[#This Row],[字韻]] &amp; 雅俗通字典[[#This Row],[聲調]] &amp; "聲" &amp; 雅俗通字典[[#This Row],[切音]]</f>
        <v>經下平聲喜</v>
      </c>
      <c r="M3847" t="str">
        <f xml:space="preserve"> 雅俗通字典[[#This Row],[字韻]] &amp; TEXT(雅俗通字典[[#This Row],[調]], "[DBNum1]") &amp; 雅俗通字典[[#This Row],[切音]]</f>
        <v>經五喜</v>
      </c>
    </row>
    <row r="3848" spans="1:13">
      <c r="A3848">
        <v>3847</v>
      </c>
      <c r="B3848" s="13" t="s">
        <v>4163</v>
      </c>
      <c r="C3848" s="13" t="s">
        <v>108</v>
      </c>
      <c r="D3848" s="13" t="s">
        <v>3390</v>
      </c>
      <c r="E3848" s="13" t="s">
        <v>462</v>
      </c>
      <c r="F3848" t="s">
        <v>4145</v>
      </c>
      <c r="G3848" s="13" t="str">
        <f xml:space="preserve"> IF( RIGHT(雅俗通字典[[#This Row],[聲調]],1)&lt;&gt;"入", "舒聲", "促聲")</f>
        <v>舒聲</v>
      </c>
      <c r="H3848" t="str">
        <f xml:space="preserve"> INDEX(聲母對照資料表[], MATCH(雅俗通字典[[#This Row],[切音]], 聲母對照資料表[十五音], 0), 2)</f>
        <v>h</v>
      </c>
      <c r="I3848" t="str">
        <f xml:space="preserve"> INDEX(韻母對照資料表[], MATCH(雅俗通字典[[#This Row],[字韻]] &amp; LEFT(雅俗通字典[[#This Row],[舒促聲]],1), 韻母對照資料表[十五音識別碼], 0), 2)</f>
        <v>ing</v>
      </c>
      <c r="J3848">
        <f xml:space="preserve"> MATCH(雅俗通字典[[#This Row],[聲調]], 雅俗通聲調, 0)</f>
        <v>5</v>
      </c>
      <c r="K3848" t="str">
        <f xml:space="preserve"> _xlfn.CONCAT(雅俗通字典[[#This Row],[聲]:[調]])</f>
        <v>hing5</v>
      </c>
      <c r="L3848" t="str">
        <f xml:space="preserve"> 雅俗通字典[[#This Row],[字韻]] &amp; 雅俗通字典[[#This Row],[聲調]] &amp; "聲" &amp; 雅俗通字典[[#This Row],[切音]]</f>
        <v>經下平聲喜</v>
      </c>
      <c r="M3848" t="str">
        <f xml:space="preserve"> 雅俗通字典[[#This Row],[字韻]] &amp; TEXT(雅俗通字典[[#This Row],[調]], "[DBNum1]") &amp; 雅俗通字典[[#This Row],[切音]]</f>
        <v>經五喜</v>
      </c>
    </row>
    <row r="3849" spans="1:13">
      <c r="A3849">
        <v>3848</v>
      </c>
      <c r="B3849" s="13" t="s">
        <v>4164</v>
      </c>
      <c r="C3849" s="13" t="s">
        <v>108</v>
      </c>
      <c r="D3849" s="13" t="s">
        <v>3390</v>
      </c>
      <c r="E3849" s="13" t="s">
        <v>462</v>
      </c>
      <c r="F3849" t="s">
        <v>4145</v>
      </c>
      <c r="G3849" s="13" t="str">
        <f xml:space="preserve"> IF( RIGHT(雅俗通字典[[#This Row],[聲調]],1)&lt;&gt;"入", "舒聲", "促聲")</f>
        <v>舒聲</v>
      </c>
      <c r="H3849" t="str">
        <f xml:space="preserve"> INDEX(聲母對照資料表[], MATCH(雅俗通字典[[#This Row],[切音]], 聲母對照資料表[十五音], 0), 2)</f>
        <v>h</v>
      </c>
      <c r="I3849" t="str">
        <f xml:space="preserve"> INDEX(韻母對照資料表[], MATCH(雅俗通字典[[#This Row],[字韻]] &amp; LEFT(雅俗通字典[[#This Row],[舒促聲]],1), 韻母對照資料表[十五音識別碼], 0), 2)</f>
        <v>ing</v>
      </c>
      <c r="J3849">
        <f xml:space="preserve"> MATCH(雅俗通字典[[#This Row],[聲調]], 雅俗通聲調, 0)</f>
        <v>5</v>
      </c>
      <c r="K3849" t="str">
        <f xml:space="preserve"> _xlfn.CONCAT(雅俗通字典[[#This Row],[聲]:[調]])</f>
        <v>hing5</v>
      </c>
      <c r="L3849" t="str">
        <f xml:space="preserve"> 雅俗通字典[[#This Row],[字韻]] &amp; 雅俗通字典[[#This Row],[聲調]] &amp; "聲" &amp; 雅俗通字典[[#This Row],[切音]]</f>
        <v>經下平聲喜</v>
      </c>
      <c r="M3849" t="str">
        <f xml:space="preserve"> 雅俗通字典[[#This Row],[字韻]] &amp; TEXT(雅俗通字典[[#This Row],[調]], "[DBNum1]") &amp; 雅俗通字典[[#This Row],[切音]]</f>
        <v>經五喜</v>
      </c>
    </row>
    <row r="3850" spans="1:13">
      <c r="A3850">
        <v>3849</v>
      </c>
      <c r="B3850" s="13" t="s">
        <v>4165</v>
      </c>
      <c r="C3850" s="13" t="s">
        <v>108</v>
      </c>
      <c r="D3850" s="13" t="s">
        <v>3390</v>
      </c>
      <c r="E3850" s="13" t="s">
        <v>462</v>
      </c>
      <c r="F3850" t="s">
        <v>4145</v>
      </c>
      <c r="G3850" s="13" t="str">
        <f xml:space="preserve"> IF( RIGHT(雅俗通字典[[#This Row],[聲調]],1)&lt;&gt;"入", "舒聲", "促聲")</f>
        <v>舒聲</v>
      </c>
      <c r="H3850" t="str">
        <f xml:space="preserve"> INDEX(聲母對照資料表[], MATCH(雅俗通字典[[#This Row],[切音]], 聲母對照資料表[十五音], 0), 2)</f>
        <v>h</v>
      </c>
      <c r="I3850" t="str">
        <f xml:space="preserve"> INDEX(韻母對照資料表[], MATCH(雅俗通字典[[#This Row],[字韻]] &amp; LEFT(雅俗通字典[[#This Row],[舒促聲]],1), 韻母對照資料表[十五音識別碼], 0), 2)</f>
        <v>ing</v>
      </c>
      <c r="J3850">
        <f xml:space="preserve"> MATCH(雅俗通字典[[#This Row],[聲調]], 雅俗通聲調, 0)</f>
        <v>5</v>
      </c>
      <c r="K3850" t="str">
        <f xml:space="preserve"> _xlfn.CONCAT(雅俗通字典[[#This Row],[聲]:[調]])</f>
        <v>hing5</v>
      </c>
      <c r="L3850" t="str">
        <f xml:space="preserve"> 雅俗通字典[[#This Row],[字韻]] &amp; 雅俗通字典[[#This Row],[聲調]] &amp; "聲" &amp; 雅俗通字典[[#This Row],[切音]]</f>
        <v>經下平聲喜</v>
      </c>
      <c r="M3850" t="str">
        <f xml:space="preserve"> 雅俗通字典[[#This Row],[字韻]] &amp; TEXT(雅俗通字典[[#This Row],[調]], "[DBNum1]") &amp; 雅俗通字典[[#This Row],[切音]]</f>
        <v>經五喜</v>
      </c>
    </row>
    <row r="3851" spans="1:13">
      <c r="A3851">
        <v>3850</v>
      </c>
      <c r="B3851" s="13" t="s">
        <v>4166</v>
      </c>
      <c r="C3851" s="13" t="s">
        <v>108</v>
      </c>
      <c r="D3851" s="13" t="s">
        <v>3390</v>
      </c>
      <c r="E3851" s="13" t="s">
        <v>462</v>
      </c>
      <c r="F3851" t="s">
        <v>4145</v>
      </c>
      <c r="G3851" s="13" t="str">
        <f xml:space="preserve"> IF( RIGHT(雅俗通字典[[#This Row],[聲調]],1)&lt;&gt;"入", "舒聲", "促聲")</f>
        <v>舒聲</v>
      </c>
      <c r="H3851" t="str">
        <f xml:space="preserve"> INDEX(聲母對照資料表[], MATCH(雅俗通字典[[#This Row],[切音]], 聲母對照資料表[十五音], 0), 2)</f>
        <v>h</v>
      </c>
      <c r="I3851" t="str">
        <f xml:space="preserve"> INDEX(韻母對照資料表[], MATCH(雅俗通字典[[#This Row],[字韻]] &amp; LEFT(雅俗通字典[[#This Row],[舒促聲]],1), 韻母對照資料表[十五音識別碼], 0), 2)</f>
        <v>ing</v>
      </c>
      <c r="J3851">
        <f xml:space="preserve"> MATCH(雅俗通字典[[#This Row],[聲調]], 雅俗通聲調, 0)</f>
        <v>5</v>
      </c>
      <c r="K3851" t="str">
        <f xml:space="preserve"> _xlfn.CONCAT(雅俗通字典[[#This Row],[聲]:[調]])</f>
        <v>hing5</v>
      </c>
      <c r="L3851" t="str">
        <f xml:space="preserve"> 雅俗通字典[[#This Row],[字韻]] &amp; 雅俗通字典[[#This Row],[聲調]] &amp; "聲" &amp; 雅俗通字典[[#This Row],[切音]]</f>
        <v>經下平聲喜</v>
      </c>
      <c r="M3851" t="str">
        <f xml:space="preserve"> 雅俗通字典[[#This Row],[字韻]] &amp; TEXT(雅俗通字典[[#This Row],[調]], "[DBNum1]") &amp; 雅俗通字典[[#This Row],[切音]]</f>
        <v>經五喜</v>
      </c>
    </row>
    <row r="3852" spans="1:13">
      <c r="A3852">
        <v>3851</v>
      </c>
      <c r="B3852" s="13" t="s">
        <v>3993</v>
      </c>
      <c r="C3852" s="13" t="s">
        <v>147</v>
      </c>
      <c r="D3852" s="13" t="s">
        <v>3390</v>
      </c>
      <c r="E3852" s="13" t="s">
        <v>563</v>
      </c>
      <c r="F3852" t="s">
        <v>4167</v>
      </c>
      <c r="G3852" s="13" t="str">
        <f xml:space="preserve"> IF( RIGHT(雅俗通字典[[#This Row],[聲調]],1)&lt;&gt;"入", "舒聲", "促聲")</f>
        <v>舒聲</v>
      </c>
      <c r="H3852" t="str">
        <f xml:space="preserve"> INDEX(聲母對照資料表[], MATCH(雅俗通字典[[#This Row],[切音]], 聲母對照資料表[十五音], 0), 2)</f>
        <v>l</v>
      </c>
      <c r="I3852" t="str">
        <f xml:space="preserve"> INDEX(韻母對照資料表[], MATCH(雅俗通字典[[#This Row],[字韻]] &amp; LEFT(雅俗通字典[[#This Row],[舒促聲]],1), 韻母對照資料表[十五音識別碼], 0), 2)</f>
        <v>ing</v>
      </c>
      <c r="J3852">
        <f xml:space="preserve"> MATCH(雅俗通字典[[#This Row],[聲調]], 雅俗通聲調, 0)</f>
        <v>7</v>
      </c>
      <c r="K3852" t="str">
        <f xml:space="preserve"> _xlfn.CONCAT(雅俗通字典[[#This Row],[聲]:[調]])</f>
        <v>ling7</v>
      </c>
      <c r="L3852" t="str">
        <f xml:space="preserve"> 雅俗通字典[[#This Row],[字韻]] &amp; 雅俗通字典[[#This Row],[聲調]] &amp; "聲" &amp; 雅俗通字典[[#This Row],[切音]]</f>
        <v>經下去聲柳</v>
      </c>
      <c r="M3852" t="str">
        <f xml:space="preserve"> 雅俗通字典[[#This Row],[字韻]] &amp; TEXT(雅俗通字典[[#This Row],[調]], "[DBNum1]") &amp; 雅俗通字典[[#This Row],[切音]]</f>
        <v>經七柳</v>
      </c>
    </row>
    <row r="3853" spans="1:13">
      <c r="A3853">
        <v>3852</v>
      </c>
      <c r="B3853" s="13" t="s">
        <v>4168</v>
      </c>
      <c r="C3853" s="13" t="s">
        <v>147</v>
      </c>
      <c r="D3853" s="13" t="s">
        <v>3390</v>
      </c>
      <c r="E3853" s="13" t="s">
        <v>563</v>
      </c>
      <c r="F3853" t="s">
        <v>4167</v>
      </c>
      <c r="G3853" s="13" t="str">
        <f xml:space="preserve"> IF( RIGHT(雅俗通字典[[#This Row],[聲調]],1)&lt;&gt;"入", "舒聲", "促聲")</f>
        <v>舒聲</v>
      </c>
      <c r="H3853" t="str">
        <f xml:space="preserve"> INDEX(聲母對照資料表[], MATCH(雅俗通字典[[#This Row],[切音]], 聲母對照資料表[十五音], 0), 2)</f>
        <v>l</v>
      </c>
      <c r="I3853" t="str">
        <f xml:space="preserve"> INDEX(韻母對照資料表[], MATCH(雅俗通字典[[#This Row],[字韻]] &amp; LEFT(雅俗通字典[[#This Row],[舒促聲]],1), 韻母對照資料表[十五音識別碼], 0), 2)</f>
        <v>ing</v>
      </c>
      <c r="J3853">
        <f xml:space="preserve"> MATCH(雅俗通字典[[#This Row],[聲調]], 雅俗通聲調, 0)</f>
        <v>7</v>
      </c>
      <c r="K3853" t="str">
        <f xml:space="preserve"> _xlfn.CONCAT(雅俗通字典[[#This Row],[聲]:[調]])</f>
        <v>ling7</v>
      </c>
      <c r="L3853" t="str">
        <f xml:space="preserve"> 雅俗通字典[[#This Row],[字韻]] &amp; 雅俗通字典[[#This Row],[聲調]] &amp; "聲" &amp; 雅俗通字典[[#This Row],[切音]]</f>
        <v>經下去聲柳</v>
      </c>
      <c r="M3853" t="str">
        <f xml:space="preserve"> 雅俗通字典[[#This Row],[字韻]] &amp; TEXT(雅俗通字典[[#This Row],[調]], "[DBNum1]") &amp; 雅俗通字典[[#This Row],[切音]]</f>
        <v>經七柳</v>
      </c>
    </row>
    <row r="3854" spans="1:13">
      <c r="A3854">
        <v>3853</v>
      </c>
      <c r="B3854" s="13" t="s">
        <v>4169</v>
      </c>
      <c r="C3854" s="13" t="s">
        <v>147</v>
      </c>
      <c r="D3854" s="13" t="s">
        <v>3390</v>
      </c>
      <c r="E3854" s="13" t="s">
        <v>563</v>
      </c>
      <c r="F3854" t="s">
        <v>4167</v>
      </c>
      <c r="G3854" s="13" t="str">
        <f xml:space="preserve"> IF( RIGHT(雅俗通字典[[#This Row],[聲調]],1)&lt;&gt;"入", "舒聲", "促聲")</f>
        <v>舒聲</v>
      </c>
      <c r="H3854" t="str">
        <f xml:space="preserve"> INDEX(聲母對照資料表[], MATCH(雅俗通字典[[#This Row],[切音]], 聲母對照資料表[十五音], 0), 2)</f>
        <v>l</v>
      </c>
      <c r="I3854" t="str">
        <f xml:space="preserve"> INDEX(韻母對照資料表[], MATCH(雅俗通字典[[#This Row],[字韻]] &amp; LEFT(雅俗通字典[[#This Row],[舒促聲]],1), 韻母對照資料表[十五音識別碼], 0), 2)</f>
        <v>ing</v>
      </c>
      <c r="J3854">
        <f xml:space="preserve"> MATCH(雅俗通字典[[#This Row],[聲調]], 雅俗通聲調, 0)</f>
        <v>7</v>
      </c>
      <c r="K3854" t="str">
        <f xml:space="preserve"> _xlfn.CONCAT(雅俗通字典[[#This Row],[聲]:[調]])</f>
        <v>ling7</v>
      </c>
      <c r="L3854" t="str">
        <f xml:space="preserve"> 雅俗通字典[[#This Row],[字韻]] &amp; 雅俗通字典[[#This Row],[聲調]] &amp; "聲" &amp; 雅俗通字典[[#This Row],[切音]]</f>
        <v>經下去聲柳</v>
      </c>
      <c r="M3854" t="str">
        <f xml:space="preserve"> 雅俗通字典[[#This Row],[字韻]] &amp; TEXT(雅俗通字典[[#This Row],[調]], "[DBNum1]") &amp; 雅俗通字典[[#This Row],[切音]]</f>
        <v>經七柳</v>
      </c>
    </row>
    <row r="3855" spans="1:13">
      <c r="A3855">
        <v>3854</v>
      </c>
      <c r="B3855" s="13" t="s">
        <v>4170</v>
      </c>
      <c r="C3855" s="13" t="s">
        <v>147</v>
      </c>
      <c r="D3855" s="13" t="s">
        <v>3390</v>
      </c>
      <c r="E3855" s="13" t="s">
        <v>563</v>
      </c>
      <c r="F3855" t="s">
        <v>4167</v>
      </c>
      <c r="G3855" s="13" t="str">
        <f xml:space="preserve"> IF( RIGHT(雅俗通字典[[#This Row],[聲調]],1)&lt;&gt;"入", "舒聲", "促聲")</f>
        <v>舒聲</v>
      </c>
      <c r="H3855" t="str">
        <f xml:space="preserve"> INDEX(聲母對照資料表[], MATCH(雅俗通字典[[#This Row],[切音]], 聲母對照資料表[十五音], 0), 2)</f>
        <v>l</v>
      </c>
      <c r="I3855" t="str">
        <f xml:space="preserve"> INDEX(韻母對照資料表[], MATCH(雅俗通字典[[#This Row],[字韻]] &amp; LEFT(雅俗通字典[[#This Row],[舒促聲]],1), 韻母對照資料表[十五音識別碼], 0), 2)</f>
        <v>ing</v>
      </c>
      <c r="J3855">
        <f xml:space="preserve"> MATCH(雅俗通字典[[#This Row],[聲調]], 雅俗通聲調, 0)</f>
        <v>7</v>
      </c>
      <c r="K3855" t="str">
        <f xml:space="preserve"> _xlfn.CONCAT(雅俗通字典[[#This Row],[聲]:[調]])</f>
        <v>ling7</v>
      </c>
      <c r="L3855" t="str">
        <f xml:space="preserve"> 雅俗通字典[[#This Row],[字韻]] &amp; 雅俗通字典[[#This Row],[聲調]] &amp; "聲" &amp; 雅俗通字典[[#This Row],[切音]]</f>
        <v>經下去聲柳</v>
      </c>
      <c r="M3855" t="str">
        <f xml:space="preserve"> 雅俗通字典[[#This Row],[字韻]] &amp; TEXT(雅俗通字典[[#This Row],[調]], "[DBNum1]") &amp; 雅俗通字典[[#This Row],[切音]]</f>
        <v>經七柳</v>
      </c>
    </row>
    <row r="3856" spans="1:13">
      <c r="A3856">
        <v>3855</v>
      </c>
      <c r="B3856" s="13" t="s">
        <v>4171</v>
      </c>
      <c r="C3856" s="13" t="s">
        <v>147</v>
      </c>
      <c r="D3856" s="13" t="s">
        <v>3390</v>
      </c>
      <c r="E3856" s="13" t="s">
        <v>563</v>
      </c>
      <c r="F3856" t="s">
        <v>4167</v>
      </c>
      <c r="G3856" s="13" t="str">
        <f xml:space="preserve"> IF( RIGHT(雅俗通字典[[#This Row],[聲調]],1)&lt;&gt;"入", "舒聲", "促聲")</f>
        <v>舒聲</v>
      </c>
      <c r="H3856" t="str">
        <f xml:space="preserve"> INDEX(聲母對照資料表[], MATCH(雅俗通字典[[#This Row],[切音]], 聲母對照資料表[十五音], 0), 2)</f>
        <v>l</v>
      </c>
      <c r="I3856" t="str">
        <f xml:space="preserve"> INDEX(韻母對照資料表[], MATCH(雅俗通字典[[#This Row],[字韻]] &amp; LEFT(雅俗通字典[[#This Row],[舒促聲]],1), 韻母對照資料表[十五音識別碼], 0), 2)</f>
        <v>ing</v>
      </c>
      <c r="J3856">
        <f xml:space="preserve"> MATCH(雅俗通字典[[#This Row],[聲調]], 雅俗通聲調, 0)</f>
        <v>7</v>
      </c>
      <c r="K3856" t="str">
        <f xml:space="preserve"> _xlfn.CONCAT(雅俗通字典[[#This Row],[聲]:[調]])</f>
        <v>ling7</v>
      </c>
      <c r="L3856" t="str">
        <f xml:space="preserve"> 雅俗通字典[[#This Row],[字韻]] &amp; 雅俗通字典[[#This Row],[聲調]] &amp; "聲" &amp; 雅俗通字典[[#This Row],[切音]]</f>
        <v>經下去聲柳</v>
      </c>
      <c r="M3856" t="str">
        <f xml:space="preserve"> 雅俗通字典[[#This Row],[字韻]] &amp; TEXT(雅俗通字典[[#This Row],[調]], "[DBNum1]") &amp; 雅俗通字典[[#This Row],[切音]]</f>
        <v>經七柳</v>
      </c>
    </row>
    <row r="3857" spans="1:13">
      <c r="A3857">
        <v>3856</v>
      </c>
      <c r="B3857" s="13" t="s">
        <v>4172</v>
      </c>
      <c r="C3857" s="13" t="s">
        <v>147</v>
      </c>
      <c r="D3857" s="13" t="s">
        <v>3390</v>
      </c>
      <c r="E3857" s="13" t="s">
        <v>563</v>
      </c>
      <c r="F3857" t="s">
        <v>4167</v>
      </c>
      <c r="G3857" s="13" t="str">
        <f xml:space="preserve"> IF( RIGHT(雅俗通字典[[#This Row],[聲調]],1)&lt;&gt;"入", "舒聲", "促聲")</f>
        <v>舒聲</v>
      </c>
      <c r="H3857" t="str">
        <f xml:space="preserve"> INDEX(聲母對照資料表[], MATCH(雅俗通字典[[#This Row],[切音]], 聲母對照資料表[十五音], 0), 2)</f>
        <v>l</v>
      </c>
      <c r="I3857" t="str">
        <f xml:space="preserve"> INDEX(韻母對照資料表[], MATCH(雅俗通字典[[#This Row],[字韻]] &amp; LEFT(雅俗通字典[[#This Row],[舒促聲]],1), 韻母對照資料表[十五音識別碼], 0), 2)</f>
        <v>ing</v>
      </c>
      <c r="J3857">
        <f xml:space="preserve"> MATCH(雅俗通字典[[#This Row],[聲調]], 雅俗通聲調, 0)</f>
        <v>7</v>
      </c>
      <c r="K3857" t="str">
        <f xml:space="preserve"> _xlfn.CONCAT(雅俗通字典[[#This Row],[聲]:[調]])</f>
        <v>ling7</v>
      </c>
      <c r="L3857" t="str">
        <f xml:space="preserve"> 雅俗通字典[[#This Row],[字韻]] &amp; 雅俗通字典[[#This Row],[聲調]] &amp; "聲" &amp; 雅俗通字典[[#This Row],[切音]]</f>
        <v>經下去聲柳</v>
      </c>
      <c r="M3857" t="str">
        <f xml:space="preserve"> 雅俗通字典[[#This Row],[字韻]] &amp; TEXT(雅俗通字典[[#This Row],[調]], "[DBNum1]") &amp; 雅俗通字典[[#This Row],[切音]]</f>
        <v>經七柳</v>
      </c>
    </row>
    <row r="3858" spans="1:13">
      <c r="A3858">
        <v>3857</v>
      </c>
      <c r="B3858" s="13" t="s">
        <v>3562</v>
      </c>
      <c r="C3858" s="13" t="s">
        <v>147</v>
      </c>
      <c r="D3858" s="13" t="s">
        <v>3390</v>
      </c>
      <c r="E3858" s="13" t="s">
        <v>563</v>
      </c>
      <c r="F3858" t="s">
        <v>4167</v>
      </c>
      <c r="G3858" s="13" t="str">
        <f xml:space="preserve"> IF( RIGHT(雅俗通字典[[#This Row],[聲調]],1)&lt;&gt;"入", "舒聲", "促聲")</f>
        <v>舒聲</v>
      </c>
      <c r="H3858" t="str">
        <f xml:space="preserve"> INDEX(聲母對照資料表[], MATCH(雅俗通字典[[#This Row],[切音]], 聲母對照資料表[十五音], 0), 2)</f>
        <v>l</v>
      </c>
      <c r="I3858" t="str">
        <f xml:space="preserve"> INDEX(韻母對照資料表[], MATCH(雅俗通字典[[#This Row],[字韻]] &amp; LEFT(雅俗通字典[[#This Row],[舒促聲]],1), 韻母對照資料表[十五音識別碼], 0), 2)</f>
        <v>ing</v>
      </c>
      <c r="J3858">
        <f xml:space="preserve"> MATCH(雅俗通字典[[#This Row],[聲調]], 雅俗通聲調, 0)</f>
        <v>7</v>
      </c>
      <c r="K3858" t="str">
        <f xml:space="preserve"> _xlfn.CONCAT(雅俗通字典[[#This Row],[聲]:[調]])</f>
        <v>ling7</v>
      </c>
      <c r="L3858" t="str">
        <f xml:space="preserve"> 雅俗通字典[[#This Row],[字韻]] &amp; 雅俗通字典[[#This Row],[聲調]] &amp; "聲" &amp; 雅俗通字典[[#This Row],[切音]]</f>
        <v>經下去聲柳</v>
      </c>
      <c r="M3858" t="str">
        <f xml:space="preserve"> 雅俗通字典[[#This Row],[字韻]] &amp; TEXT(雅俗通字典[[#This Row],[調]], "[DBNum1]") &amp; 雅俗通字典[[#This Row],[切音]]</f>
        <v>經七柳</v>
      </c>
    </row>
    <row r="3859" spans="1:13">
      <c r="A3859">
        <v>3858</v>
      </c>
      <c r="B3859" s="13" t="s">
        <v>4173</v>
      </c>
      <c r="C3859" s="13" t="s">
        <v>6</v>
      </c>
      <c r="D3859" s="13" t="s">
        <v>3390</v>
      </c>
      <c r="E3859" s="13" t="s">
        <v>563</v>
      </c>
      <c r="F3859" t="s">
        <v>4174</v>
      </c>
      <c r="G3859" s="13" t="str">
        <f xml:space="preserve"> IF( RIGHT(雅俗通字典[[#This Row],[聲調]],1)&lt;&gt;"入", "舒聲", "促聲")</f>
        <v>舒聲</v>
      </c>
      <c r="H3859" t="str">
        <f xml:space="preserve"> INDEX(聲母對照資料表[], MATCH(雅俗通字典[[#This Row],[切音]], 聲母對照資料表[十五音], 0), 2)</f>
        <v>p</v>
      </c>
      <c r="I3859" t="str">
        <f xml:space="preserve"> INDEX(韻母對照資料表[], MATCH(雅俗通字典[[#This Row],[字韻]] &amp; LEFT(雅俗通字典[[#This Row],[舒促聲]],1), 韻母對照資料表[十五音識別碼], 0), 2)</f>
        <v>ing</v>
      </c>
      <c r="J3859">
        <f xml:space="preserve"> MATCH(雅俗通字典[[#This Row],[聲調]], 雅俗通聲調, 0)</f>
        <v>7</v>
      </c>
      <c r="K3859" t="str">
        <f xml:space="preserve"> _xlfn.CONCAT(雅俗通字典[[#This Row],[聲]:[調]])</f>
        <v>ping7</v>
      </c>
      <c r="L3859" t="str">
        <f xml:space="preserve"> 雅俗通字典[[#This Row],[字韻]] &amp; 雅俗通字典[[#This Row],[聲調]] &amp; "聲" &amp; 雅俗通字典[[#This Row],[切音]]</f>
        <v>經下去聲邊</v>
      </c>
      <c r="M3859" t="str">
        <f xml:space="preserve"> 雅俗通字典[[#This Row],[字韻]] &amp; TEXT(雅俗通字典[[#This Row],[調]], "[DBNum1]") &amp; 雅俗通字典[[#This Row],[切音]]</f>
        <v>經七邊</v>
      </c>
    </row>
    <row r="3860" spans="1:13">
      <c r="A3860">
        <v>3859</v>
      </c>
      <c r="B3860" s="13" t="s">
        <v>4175</v>
      </c>
      <c r="C3860" s="13" t="s">
        <v>6</v>
      </c>
      <c r="D3860" s="13" t="s">
        <v>3390</v>
      </c>
      <c r="E3860" s="13" t="s">
        <v>563</v>
      </c>
      <c r="F3860" t="s">
        <v>4174</v>
      </c>
      <c r="G3860" s="13" t="str">
        <f xml:space="preserve"> IF( RIGHT(雅俗通字典[[#This Row],[聲調]],1)&lt;&gt;"入", "舒聲", "促聲")</f>
        <v>舒聲</v>
      </c>
      <c r="H3860" t="str">
        <f xml:space="preserve"> INDEX(聲母對照資料表[], MATCH(雅俗通字典[[#This Row],[切音]], 聲母對照資料表[十五音], 0), 2)</f>
        <v>p</v>
      </c>
      <c r="I3860" t="str">
        <f xml:space="preserve"> INDEX(韻母對照資料表[], MATCH(雅俗通字典[[#This Row],[字韻]] &amp; LEFT(雅俗通字典[[#This Row],[舒促聲]],1), 韻母對照資料表[十五音識別碼], 0), 2)</f>
        <v>ing</v>
      </c>
      <c r="J3860">
        <f xml:space="preserve"> MATCH(雅俗通字典[[#This Row],[聲調]], 雅俗通聲調, 0)</f>
        <v>7</v>
      </c>
      <c r="K3860" t="str">
        <f xml:space="preserve"> _xlfn.CONCAT(雅俗通字典[[#This Row],[聲]:[調]])</f>
        <v>ping7</v>
      </c>
      <c r="L3860" t="str">
        <f xml:space="preserve"> 雅俗通字典[[#This Row],[字韻]] &amp; 雅俗通字典[[#This Row],[聲調]] &amp; "聲" &amp; 雅俗通字典[[#This Row],[切音]]</f>
        <v>經下去聲邊</v>
      </c>
      <c r="M3860" t="str">
        <f xml:space="preserve"> 雅俗通字典[[#This Row],[字韻]] &amp; TEXT(雅俗通字典[[#This Row],[調]], "[DBNum1]") &amp; 雅俗通字典[[#This Row],[切音]]</f>
        <v>經七邊</v>
      </c>
    </row>
    <row r="3861" spans="1:13">
      <c r="A3861">
        <v>3860</v>
      </c>
      <c r="B3861" s="13" t="s">
        <v>4176</v>
      </c>
      <c r="C3861" s="13" t="s">
        <v>6</v>
      </c>
      <c r="D3861" s="13" t="s">
        <v>3390</v>
      </c>
      <c r="E3861" s="13" t="s">
        <v>563</v>
      </c>
      <c r="F3861" t="s">
        <v>4174</v>
      </c>
      <c r="G3861" s="13" t="str">
        <f xml:space="preserve"> IF( RIGHT(雅俗通字典[[#This Row],[聲調]],1)&lt;&gt;"入", "舒聲", "促聲")</f>
        <v>舒聲</v>
      </c>
      <c r="H3861" t="str">
        <f xml:space="preserve"> INDEX(聲母對照資料表[], MATCH(雅俗通字典[[#This Row],[切音]], 聲母對照資料表[十五音], 0), 2)</f>
        <v>p</v>
      </c>
      <c r="I3861" t="str">
        <f xml:space="preserve"> INDEX(韻母對照資料表[], MATCH(雅俗通字典[[#This Row],[字韻]] &amp; LEFT(雅俗通字典[[#This Row],[舒促聲]],1), 韻母對照資料表[十五音識別碼], 0), 2)</f>
        <v>ing</v>
      </c>
      <c r="J3861">
        <f xml:space="preserve"> MATCH(雅俗通字典[[#This Row],[聲調]], 雅俗通聲調, 0)</f>
        <v>7</v>
      </c>
      <c r="K3861" t="str">
        <f xml:space="preserve"> _xlfn.CONCAT(雅俗通字典[[#This Row],[聲]:[調]])</f>
        <v>ping7</v>
      </c>
      <c r="L3861" t="str">
        <f xml:space="preserve"> 雅俗通字典[[#This Row],[字韻]] &amp; 雅俗通字典[[#This Row],[聲調]] &amp; "聲" &amp; 雅俗通字典[[#This Row],[切音]]</f>
        <v>經下去聲邊</v>
      </c>
      <c r="M3861" t="str">
        <f xml:space="preserve"> 雅俗通字典[[#This Row],[字韻]] &amp; TEXT(雅俗通字典[[#This Row],[調]], "[DBNum1]") &amp; 雅俗通字典[[#This Row],[切音]]</f>
        <v>經七邊</v>
      </c>
    </row>
    <row r="3862" spans="1:13">
      <c r="A3862">
        <v>3861</v>
      </c>
      <c r="B3862" s="13" t="s">
        <v>3568</v>
      </c>
      <c r="C3862" s="13" t="s">
        <v>6</v>
      </c>
      <c r="D3862" s="13" t="s">
        <v>3390</v>
      </c>
      <c r="E3862" s="13" t="s">
        <v>563</v>
      </c>
      <c r="F3862" t="s">
        <v>4174</v>
      </c>
      <c r="G3862" s="13" t="str">
        <f xml:space="preserve"> IF( RIGHT(雅俗通字典[[#This Row],[聲調]],1)&lt;&gt;"入", "舒聲", "促聲")</f>
        <v>舒聲</v>
      </c>
      <c r="H3862" t="str">
        <f xml:space="preserve"> INDEX(聲母對照資料表[], MATCH(雅俗通字典[[#This Row],[切音]], 聲母對照資料表[十五音], 0), 2)</f>
        <v>p</v>
      </c>
      <c r="I3862" t="str">
        <f xml:space="preserve"> INDEX(韻母對照資料表[], MATCH(雅俗通字典[[#This Row],[字韻]] &amp; LEFT(雅俗通字典[[#This Row],[舒促聲]],1), 韻母對照資料表[十五音識別碼], 0), 2)</f>
        <v>ing</v>
      </c>
      <c r="J3862">
        <f xml:space="preserve"> MATCH(雅俗通字典[[#This Row],[聲調]], 雅俗通聲調, 0)</f>
        <v>7</v>
      </c>
      <c r="K3862" t="str">
        <f xml:space="preserve"> _xlfn.CONCAT(雅俗通字典[[#This Row],[聲]:[調]])</f>
        <v>ping7</v>
      </c>
      <c r="L3862" t="str">
        <f xml:space="preserve"> 雅俗通字典[[#This Row],[字韻]] &amp; 雅俗通字典[[#This Row],[聲調]] &amp; "聲" &amp; 雅俗通字典[[#This Row],[切音]]</f>
        <v>經下去聲邊</v>
      </c>
      <c r="M3862" t="str">
        <f xml:space="preserve"> 雅俗通字典[[#This Row],[字韻]] &amp; TEXT(雅俗通字典[[#This Row],[調]], "[DBNum1]") &amp; 雅俗通字典[[#This Row],[切音]]</f>
        <v>經七邊</v>
      </c>
    </row>
    <row r="3863" spans="1:13">
      <c r="A3863">
        <v>3862</v>
      </c>
      <c r="B3863" s="13" t="s">
        <v>3572</v>
      </c>
      <c r="C3863" s="13" t="s">
        <v>6</v>
      </c>
      <c r="D3863" s="13" t="s">
        <v>3390</v>
      </c>
      <c r="E3863" s="13" t="s">
        <v>563</v>
      </c>
      <c r="F3863" t="s">
        <v>4174</v>
      </c>
      <c r="G3863" s="13" t="str">
        <f xml:space="preserve"> IF( RIGHT(雅俗通字典[[#This Row],[聲調]],1)&lt;&gt;"入", "舒聲", "促聲")</f>
        <v>舒聲</v>
      </c>
      <c r="H3863" t="str">
        <f xml:space="preserve"> INDEX(聲母對照資料表[], MATCH(雅俗通字典[[#This Row],[切音]], 聲母對照資料表[十五音], 0), 2)</f>
        <v>p</v>
      </c>
      <c r="I3863" t="str">
        <f xml:space="preserve"> INDEX(韻母對照資料表[], MATCH(雅俗通字典[[#This Row],[字韻]] &amp; LEFT(雅俗通字典[[#This Row],[舒促聲]],1), 韻母對照資料表[十五音識別碼], 0), 2)</f>
        <v>ing</v>
      </c>
      <c r="J3863">
        <f xml:space="preserve"> MATCH(雅俗通字典[[#This Row],[聲調]], 雅俗通聲調, 0)</f>
        <v>7</v>
      </c>
      <c r="K3863" t="str">
        <f xml:space="preserve"> _xlfn.CONCAT(雅俗通字典[[#This Row],[聲]:[調]])</f>
        <v>ping7</v>
      </c>
      <c r="L3863" t="str">
        <f xml:space="preserve"> 雅俗通字典[[#This Row],[字韻]] &amp; 雅俗通字典[[#This Row],[聲調]] &amp; "聲" &amp; 雅俗通字典[[#This Row],[切音]]</f>
        <v>經下去聲邊</v>
      </c>
      <c r="M3863" t="str">
        <f xml:space="preserve"> 雅俗通字典[[#This Row],[字韻]] &amp; TEXT(雅俗通字典[[#This Row],[調]], "[DBNum1]") &amp; 雅俗通字典[[#This Row],[切音]]</f>
        <v>經七邊</v>
      </c>
    </row>
    <row r="3864" spans="1:13">
      <c r="A3864">
        <v>3863</v>
      </c>
      <c r="B3864" s="13" t="s">
        <v>4177</v>
      </c>
      <c r="C3864" s="13" t="s">
        <v>6</v>
      </c>
      <c r="D3864" s="13" t="s">
        <v>3390</v>
      </c>
      <c r="E3864" s="13" t="s">
        <v>563</v>
      </c>
      <c r="F3864" t="s">
        <v>4174</v>
      </c>
      <c r="G3864" s="13" t="str">
        <f xml:space="preserve"> IF( RIGHT(雅俗通字典[[#This Row],[聲調]],1)&lt;&gt;"入", "舒聲", "促聲")</f>
        <v>舒聲</v>
      </c>
      <c r="H3864" t="str">
        <f xml:space="preserve"> INDEX(聲母對照資料表[], MATCH(雅俗通字典[[#This Row],[切音]], 聲母對照資料表[十五音], 0), 2)</f>
        <v>p</v>
      </c>
      <c r="I3864" t="str">
        <f xml:space="preserve"> INDEX(韻母對照資料表[], MATCH(雅俗通字典[[#This Row],[字韻]] &amp; LEFT(雅俗通字典[[#This Row],[舒促聲]],1), 韻母對照資料表[十五音識別碼], 0), 2)</f>
        <v>ing</v>
      </c>
      <c r="J3864">
        <f xml:space="preserve"> MATCH(雅俗通字典[[#This Row],[聲調]], 雅俗通聲調, 0)</f>
        <v>7</v>
      </c>
      <c r="K3864" t="str">
        <f xml:space="preserve"> _xlfn.CONCAT(雅俗通字典[[#This Row],[聲]:[調]])</f>
        <v>ping7</v>
      </c>
      <c r="L3864" t="str">
        <f xml:space="preserve"> 雅俗通字典[[#This Row],[字韻]] &amp; 雅俗通字典[[#This Row],[聲調]] &amp; "聲" &amp; 雅俗通字典[[#This Row],[切音]]</f>
        <v>經下去聲邊</v>
      </c>
      <c r="M3864" t="str">
        <f xml:space="preserve"> 雅俗通字典[[#This Row],[字韻]] &amp; TEXT(雅俗通字典[[#This Row],[調]], "[DBNum1]") &amp; 雅俗通字典[[#This Row],[切音]]</f>
        <v>經七邊</v>
      </c>
    </row>
    <row r="3865" spans="1:13">
      <c r="A3865">
        <v>3864</v>
      </c>
      <c r="B3865" s="13" t="s">
        <v>4178</v>
      </c>
      <c r="C3865" s="13" t="s">
        <v>11</v>
      </c>
      <c r="D3865" s="13" t="s">
        <v>3390</v>
      </c>
      <c r="E3865" s="13" t="s">
        <v>563</v>
      </c>
      <c r="F3865" t="s">
        <v>4179</v>
      </c>
      <c r="G3865" s="13" t="str">
        <f xml:space="preserve"> IF( RIGHT(雅俗通字典[[#This Row],[聲調]],1)&lt;&gt;"入", "舒聲", "促聲")</f>
        <v>舒聲</v>
      </c>
      <c r="H3865" t="str">
        <f xml:space="preserve"> INDEX(聲母對照資料表[], MATCH(雅俗通字典[[#This Row],[切音]], 聲母對照資料表[十五音], 0), 2)</f>
        <v>k</v>
      </c>
      <c r="I3865" t="str">
        <f xml:space="preserve"> INDEX(韻母對照資料表[], MATCH(雅俗通字典[[#This Row],[字韻]] &amp; LEFT(雅俗通字典[[#This Row],[舒促聲]],1), 韻母對照資料表[十五音識別碼], 0), 2)</f>
        <v>ing</v>
      </c>
      <c r="J3865">
        <f xml:space="preserve"> MATCH(雅俗通字典[[#This Row],[聲調]], 雅俗通聲調, 0)</f>
        <v>7</v>
      </c>
      <c r="K3865" t="str">
        <f xml:space="preserve"> _xlfn.CONCAT(雅俗通字典[[#This Row],[聲]:[調]])</f>
        <v>king7</v>
      </c>
      <c r="L3865" t="str">
        <f xml:space="preserve"> 雅俗通字典[[#This Row],[字韻]] &amp; 雅俗通字典[[#This Row],[聲調]] &amp; "聲" &amp; 雅俗通字典[[#This Row],[切音]]</f>
        <v>經下去聲求</v>
      </c>
      <c r="M3865" t="str">
        <f xml:space="preserve"> 雅俗通字典[[#This Row],[字韻]] &amp; TEXT(雅俗通字典[[#This Row],[調]], "[DBNum1]") &amp; 雅俗通字典[[#This Row],[切音]]</f>
        <v>經七求</v>
      </c>
    </row>
    <row r="3866" spans="1:13">
      <c r="A3866">
        <v>3865</v>
      </c>
      <c r="B3866" s="13" t="s">
        <v>4180</v>
      </c>
      <c r="C3866" s="13" t="s">
        <v>11</v>
      </c>
      <c r="D3866" s="13" t="s">
        <v>3390</v>
      </c>
      <c r="E3866" s="13" t="s">
        <v>563</v>
      </c>
      <c r="F3866" t="s">
        <v>4179</v>
      </c>
      <c r="G3866" s="13" t="str">
        <f xml:space="preserve"> IF( RIGHT(雅俗通字典[[#This Row],[聲調]],1)&lt;&gt;"入", "舒聲", "促聲")</f>
        <v>舒聲</v>
      </c>
      <c r="H3866" t="str">
        <f xml:space="preserve"> INDEX(聲母對照資料表[], MATCH(雅俗通字典[[#This Row],[切音]], 聲母對照資料表[十五音], 0), 2)</f>
        <v>k</v>
      </c>
      <c r="I3866" t="str">
        <f xml:space="preserve"> INDEX(韻母對照資料表[], MATCH(雅俗通字典[[#This Row],[字韻]] &amp; LEFT(雅俗通字典[[#This Row],[舒促聲]],1), 韻母對照資料表[十五音識別碼], 0), 2)</f>
        <v>ing</v>
      </c>
      <c r="J3866">
        <f xml:space="preserve"> MATCH(雅俗通字典[[#This Row],[聲調]], 雅俗通聲調, 0)</f>
        <v>7</v>
      </c>
      <c r="K3866" t="str">
        <f xml:space="preserve"> _xlfn.CONCAT(雅俗通字典[[#This Row],[聲]:[調]])</f>
        <v>king7</v>
      </c>
      <c r="L3866" t="str">
        <f xml:space="preserve"> 雅俗通字典[[#This Row],[字韻]] &amp; 雅俗通字典[[#This Row],[聲調]] &amp; "聲" &amp; 雅俗通字典[[#This Row],[切音]]</f>
        <v>經下去聲求</v>
      </c>
      <c r="M3866" t="str">
        <f xml:space="preserve"> 雅俗通字典[[#This Row],[字韻]] &amp; TEXT(雅俗通字典[[#This Row],[調]], "[DBNum1]") &amp; 雅俗通字典[[#This Row],[切音]]</f>
        <v>經七求</v>
      </c>
    </row>
    <row r="3867" spans="1:13">
      <c r="A3867">
        <v>3866</v>
      </c>
      <c r="B3867" s="13" t="s">
        <v>4181</v>
      </c>
      <c r="C3867" s="13" t="s">
        <v>11</v>
      </c>
      <c r="D3867" s="13" t="s">
        <v>3390</v>
      </c>
      <c r="E3867" s="13" t="s">
        <v>563</v>
      </c>
      <c r="F3867" t="s">
        <v>4179</v>
      </c>
      <c r="G3867" s="13" t="str">
        <f xml:space="preserve"> IF( RIGHT(雅俗通字典[[#This Row],[聲調]],1)&lt;&gt;"入", "舒聲", "促聲")</f>
        <v>舒聲</v>
      </c>
      <c r="H3867" t="str">
        <f xml:space="preserve"> INDEX(聲母對照資料表[], MATCH(雅俗通字典[[#This Row],[切音]], 聲母對照資料表[十五音], 0), 2)</f>
        <v>k</v>
      </c>
      <c r="I3867" t="str">
        <f xml:space="preserve"> INDEX(韻母對照資料表[], MATCH(雅俗通字典[[#This Row],[字韻]] &amp; LEFT(雅俗通字典[[#This Row],[舒促聲]],1), 韻母對照資料表[十五音識別碼], 0), 2)</f>
        <v>ing</v>
      </c>
      <c r="J3867">
        <f xml:space="preserve"> MATCH(雅俗通字典[[#This Row],[聲調]], 雅俗通聲調, 0)</f>
        <v>7</v>
      </c>
      <c r="K3867" t="str">
        <f xml:space="preserve"> _xlfn.CONCAT(雅俗通字典[[#This Row],[聲]:[調]])</f>
        <v>king7</v>
      </c>
      <c r="L3867" t="str">
        <f xml:space="preserve"> 雅俗通字典[[#This Row],[字韻]] &amp; 雅俗通字典[[#This Row],[聲調]] &amp; "聲" &amp; 雅俗通字典[[#This Row],[切音]]</f>
        <v>經下去聲求</v>
      </c>
      <c r="M3867" t="str">
        <f xml:space="preserve"> 雅俗通字典[[#This Row],[字韻]] &amp; TEXT(雅俗通字典[[#This Row],[調]], "[DBNum1]") &amp; 雅俗通字典[[#This Row],[切音]]</f>
        <v>經七求</v>
      </c>
    </row>
    <row r="3868" spans="1:13">
      <c r="A3868">
        <v>3867</v>
      </c>
      <c r="B3868" s="13" t="s">
        <v>4182</v>
      </c>
      <c r="C3868" s="13" t="s">
        <v>11</v>
      </c>
      <c r="D3868" s="13" t="s">
        <v>3390</v>
      </c>
      <c r="E3868" s="13" t="s">
        <v>563</v>
      </c>
      <c r="F3868" t="s">
        <v>4179</v>
      </c>
      <c r="G3868" s="13" t="str">
        <f xml:space="preserve"> IF( RIGHT(雅俗通字典[[#This Row],[聲調]],1)&lt;&gt;"入", "舒聲", "促聲")</f>
        <v>舒聲</v>
      </c>
      <c r="H3868" t="str">
        <f xml:space="preserve"> INDEX(聲母對照資料表[], MATCH(雅俗通字典[[#This Row],[切音]], 聲母對照資料表[十五音], 0), 2)</f>
        <v>k</v>
      </c>
      <c r="I3868" t="str">
        <f xml:space="preserve"> INDEX(韻母對照資料表[], MATCH(雅俗通字典[[#This Row],[字韻]] &amp; LEFT(雅俗通字典[[#This Row],[舒促聲]],1), 韻母對照資料表[十五音識別碼], 0), 2)</f>
        <v>ing</v>
      </c>
      <c r="J3868">
        <f xml:space="preserve"> MATCH(雅俗通字典[[#This Row],[聲調]], 雅俗通聲調, 0)</f>
        <v>7</v>
      </c>
      <c r="K3868" t="str">
        <f xml:space="preserve"> _xlfn.CONCAT(雅俗通字典[[#This Row],[聲]:[調]])</f>
        <v>king7</v>
      </c>
      <c r="L3868" t="str">
        <f xml:space="preserve"> 雅俗通字典[[#This Row],[字韻]] &amp; 雅俗通字典[[#This Row],[聲調]] &amp; "聲" &amp; 雅俗通字典[[#This Row],[切音]]</f>
        <v>經下去聲求</v>
      </c>
      <c r="M3868" t="str">
        <f xml:space="preserve"> 雅俗通字典[[#This Row],[字韻]] &amp; TEXT(雅俗通字典[[#This Row],[調]], "[DBNum1]") &amp; 雅俗通字典[[#This Row],[切音]]</f>
        <v>經七求</v>
      </c>
    </row>
    <row r="3869" spans="1:13">
      <c r="A3869">
        <v>3868</v>
      </c>
      <c r="B3869" s="13" t="s">
        <v>4183</v>
      </c>
      <c r="C3869" s="13" t="s">
        <v>11</v>
      </c>
      <c r="D3869" s="13" t="s">
        <v>3390</v>
      </c>
      <c r="E3869" s="13" t="s">
        <v>563</v>
      </c>
      <c r="F3869" t="s">
        <v>4179</v>
      </c>
      <c r="G3869" s="13" t="str">
        <f xml:space="preserve"> IF( RIGHT(雅俗通字典[[#This Row],[聲調]],1)&lt;&gt;"入", "舒聲", "促聲")</f>
        <v>舒聲</v>
      </c>
      <c r="H3869" t="str">
        <f xml:space="preserve"> INDEX(聲母對照資料表[], MATCH(雅俗通字典[[#This Row],[切音]], 聲母對照資料表[十五音], 0), 2)</f>
        <v>k</v>
      </c>
      <c r="I3869" t="str">
        <f xml:space="preserve"> INDEX(韻母對照資料表[], MATCH(雅俗通字典[[#This Row],[字韻]] &amp; LEFT(雅俗通字典[[#This Row],[舒促聲]],1), 韻母對照資料表[十五音識別碼], 0), 2)</f>
        <v>ing</v>
      </c>
      <c r="J3869">
        <f xml:space="preserve"> MATCH(雅俗通字典[[#This Row],[聲調]], 雅俗通聲調, 0)</f>
        <v>7</v>
      </c>
      <c r="K3869" t="str">
        <f xml:space="preserve"> _xlfn.CONCAT(雅俗通字典[[#This Row],[聲]:[調]])</f>
        <v>king7</v>
      </c>
      <c r="L3869" t="str">
        <f xml:space="preserve"> 雅俗通字典[[#This Row],[字韻]] &amp; 雅俗通字典[[#This Row],[聲調]] &amp; "聲" &amp; 雅俗通字典[[#This Row],[切音]]</f>
        <v>經下去聲求</v>
      </c>
      <c r="M3869" t="str">
        <f xml:space="preserve"> 雅俗通字典[[#This Row],[字韻]] &amp; TEXT(雅俗通字典[[#This Row],[調]], "[DBNum1]") &amp; 雅俗通字典[[#This Row],[切音]]</f>
        <v>經七求</v>
      </c>
    </row>
    <row r="3870" spans="1:13">
      <c r="A3870">
        <v>3869</v>
      </c>
      <c r="B3870" s="13" t="s">
        <v>4184</v>
      </c>
      <c r="C3870" s="13" t="s">
        <v>11</v>
      </c>
      <c r="D3870" s="13" t="s">
        <v>3390</v>
      </c>
      <c r="E3870" s="13" t="s">
        <v>563</v>
      </c>
      <c r="F3870" t="s">
        <v>4179</v>
      </c>
      <c r="G3870" s="13" t="str">
        <f xml:space="preserve"> IF( RIGHT(雅俗通字典[[#This Row],[聲調]],1)&lt;&gt;"入", "舒聲", "促聲")</f>
        <v>舒聲</v>
      </c>
      <c r="H3870" t="str">
        <f xml:space="preserve"> INDEX(聲母對照資料表[], MATCH(雅俗通字典[[#This Row],[切音]], 聲母對照資料表[十五音], 0), 2)</f>
        <v>k</v>
      </c>
      <c r="I3870" t="str">
        <f xml:space="preserve"> INDEX(韻母對照資料表[], MATCH(雅俗通字典[[#This Row],[字韻]] &amp; LEFT(雅俗通字典[[#This Row],[舒促聲]],1), 韻母對照資料表[十五音識別碼], 0), 2)</f>
        <v>ing</v>
      </c>
      <c r="J3870">
        <f xml:space="preserve"> MATCH(雅俗通字典[[#This Row],[聲調]], 雅俗通聲調, 0)</f>
        <v>7</v>
      </c>
      <c r="K3870" t="str">
        <f xml:space="preserve"> _xlfn.CONCAT(雅俗通字典[[#This Row],[聲]:[調]])</f>
        <v>king7</v>
      </c>
      <c r="L3870" t="str">
        <f xml:space="preserve"> 雅俗通字典[[#This Row],[字韻]] &amp; 雅俗通字典[[#This Row],[聲調]] &amp; "聲" &amp; 雅俗通字典[[#This Row],[切音]]</f>
        <v>經下去聲求</v>
      </c>
      <c r="M3870" t="str">
        <f xml:space="preserve"> 雅俗通字典[[#This Row],[字韻]] &amp; TEXT(雅俗通字典[[#This Row],[調]], "[DBNum1]") &amp; 雅俗通字典[[#This Row],[切音]]</f>
        <v>經七求</v>
      </c>
    </row>
    <row r="3871" spans="1:13">
      <c r="A3871">
        <v>3870</v>
      </c>
      <c r="B3871" s="13" t="s">
        <v>4185</v>
      </c>
      <c r="C3871" s="13" t="s">
        <v>11</v>
      </c>
      <c r="D3871" s="13" t="s">
        <v>3390</v>
      </c>
      <c r="E3871" s="13" t="s">
        <v>563</v>
      </c>
      <c r="F3871" t="s">
        <v>4179</v>
      </c>
      <c r="G3871" s="13" t="str">
        <f xml:space="preserve"> IF( RIGHT(雅俗通字典[[#This Row],[聲調]],1)&lt;&gt;"入", "舒聲", "促聲")</f>
        <v>舒聲</v>
      </c>
      <c r="H3871" t="str">
        <f xml:space="preserve"> INDEX(聲母對照資料表[], MATCH(雅俗通字典[[#This Row],[切音]], 聲母對照資料表[十五音], 0), 2)</f>
        <v>k</v>
      </c>
      <c r="I3871" t="str">
        <f xml:space="preserve"> INDEX(韻母對照資料表[], MATCH(雅俗通字典[[#This Row],[字韻]] &amp; LEFT(雅俗通字典[[#This Row],[舒促聲]],1), 韻母對照資料表[十五音識別碼], 0), 2)</f>
        <v>ing</v>
      </c>
      <c r="J3871">
        <f xml:space="preserve"> MATCH(雅俗通字典[[#This Row],[聲調]], 雅俗通聲調, 0)</f>
        <v>7</v>
      </c>
      <c r="K3871" t="str">
        <f xml:space="preserve"> _xlfn.CONCAT(雅俗通字典[[#This Row],[聲]:[調]])</f>
        <v>king7</v>
      </c>
      <c r="L3871" t="str">
        <f xml:space="preserve"> 雅俗通字典[[#This Row],[字韻]] &amp; 雅俗通字典[[#This Row],[聲調]] &amp; "聲" &amp; 雅俗通字典[[#This Row],[切音]]</f>
        <v>經下去聲求</v>
      </c>
      <c r="M3871" t="str">
        <f xml:space="preserve"> 雅俗通字典[[#This Row],[字韻]] &amp; TEXT(雅俗通字典[[#This Row],[調]], "[DBNum1]") &amp; 雅俗通字典[[#This Row],[切音]]</f>
        <v>經七求</v>
      </c>
    </row>
    <row r="3872" spans="1:13">
      <c r="A3872">
        <v>3871</v>
      </c>
      <c r="B3872" s="13" t="s">
        <v>4186</v>
      </c>
      <c r="C3872" s="13" t="s">
        <v>11</v>
      </c>
      <c r="D3872" s="13" t="s">
        <v>3390</v>
      </c>
      <c r="E3872" s="13" t="s">
        <v>563</v>
      </c>
      <c r="F3872" t="s">
        <v>4179</v>
      </c>
      <c r="G3872" s="13" t="str">
        <f xml:space="preserve"> IF( RIGHT(雅俗通字典[[#This Row],[聲調]],1)&lt;&gt;"入", "舒聲", "促聲")</f>
        <v>舒聲</v>
      </c>
      <c r="H3872" t="str">
        <f xml:space="preserve"> INDEX(聲母對照資料表[], MATCH(雅俗通字典[[#This Row],[切音]], 聲母對照資料表[十五音], 0), 2)</f>
        <v>k</v>
      </c>
      <c r="I3872" t="str">
        <f xml:space="preserve"> INDEX(韻母對照資料表[], MATCH(雅俗通字典[[#This Row],[字韻]] &amp; LEFT(雅俗通字典[[#This Row],[舒促聲]],1), 韻母對照資料表[十五音識別碼], 0), 2)</f>
        <v>ing</v>
      </c>
      <c r="J3872">
        <f xml:space="preserve"> MATCH(雅俗通字典[[#This Row],[聲調]], 雅俗通聲調, 0)</f>
        <v>7</v>
      </c>
      <c r="K3872" t="str">
        <f xml:space="preserve"> _xlfn.CONCAT(雅俗通字典[[#This Row],[聲]:[調]])</f>
        <v>king7</v>
      </c>
      <c r="L3872" t="str">
        <f xml:space="preserve"> 雅俗通字典[[#This Row],[字韻]] &amp; 雅俗通字典[[#This Row],[聲調]] &amp; "聲" &amp; 雅俗通字典[[#This Row],[切音]]</f>
        <v>經下去聲求</v>
      </c>
      <c r="M3872" t="str">
        <f xml:space="preserve"> 雅俗通字典[[#This Row],[字韻]] &amp; TEXT(雅俗通字典[[#This Row],[調]], "[DBNum1]") &amp; 雅俗通字典[[#This Row],[切音]]</f>
        <v>經七求</v>
      </c>
    </row>
    <row r="3873" spans="1:13">
      <c r="A3873">
        <v>3872</v>
      </c>
      <c r="B3873" s="13" t="s">
        <v>4187</v>
      </c>
      <c r="C3873" s="13" t="s">
        <v>11</v>
      </c>
      <c r="D3873" s="13" t="s">
        <v>3390</v>
      </c>
      <c r="E3873" s="13" t="s">
        <v>563</v>
      </c>
      <c r="F3873" t="s">
        <v>4179</v>
      </c>
      <c r="G3873" s="13" t="str">
        <f xml:space="preserve"> IF( RIGHT(雅俗通字典[[#This Row],[聲調]],1)&lt;&gt;"入", "舒聲", "促聲")</f>
        <v>舒聲</v>
      </c>
      <c r="H3873" t="str">
        <f xml:space="preserve"> INDEX(聲母對照資料表[], MATCH(雅俗通字典[[#This Row],[切音]], 聲母對照資料表[十五音], 0), 2)</f>
        <v>k</v>
      </c>
      <c r="I3873" t="str">
        <f xml:space="preserve"> INDEX(韻母對照資料表[], MATCH(雅俗通字典[[#This Row],[字韻]] &amp; LEFT(雅俗通字典[[#This Row],[舒促聲]],1), 韻母對照資料表[十五音識別碼], 0), 2)</f>
        <v>ing</v>
      </c>
      <c r="J3873">
        <f xml:space="preserve"> MATCH(雅俗通字典[[#This Row],[聲調]], 雅俗通聲調, 0)</f>
        <v>7</v>
      </c>
      <c r="K3873" t="str">
        <f xml:space="preserve"> _xlfn.CONCAT(雅俗通字典[[#This Row],[聲]:[調]])</f>
        <v>king7</v>
      </c>
      <c r="L3873" t="str">
        <f xml:space="preserve"> 雅俗通字典[[#This Row],[字韻]] &amp; 雅俗通字典[[#This Row],[聲調]] &amp; "聲" &amp; 雅俗通字典[[#This Row],[切音]]</f>
        <v>經下去聲求</v>
      </c>
      <c r="M3873" t="str">
        <f xml:space="preserve"> 雅俗通字典[[#This Row],[字韻]] &amp; TEXT(雅俗通字典[[#This Row],[調]], "[DBNum1]") &amp; 雅俗通字典[[#This Row],[切音]]</f>
        <v>經七求</v>
      </c>
    </row>
    <row r="3874" spans="1:13">
      <c r="A3874">
        <v>3873</v>
      </c>
      <c r="B3874" s="13" t="s">
        <v>4188</v>
      </c>
      <c r="C3874" s="13" t="s">
        <v>10186</v>
      </c>
      <c r="D3874" s="13" t="s">
        <v>3390</v>
      </c>
      <c r="E3874" s="13" t="s">
        <v>563</v>
      </c>
      <c r="F3874" t="s">
        <v>4189</v>
      </c>
      <c r="G3874" s="13" t="str">
        <f xml:space="preserve"> IF( RIGHT(雅俗通字典[[#This Row],[聲調]],1)&lt;&gt;"入", "舒聲", "促聲")</f>
        <v>舒聲</v>
      </c>
      <c r="H3874" t="str">
        <f xml:space="preserve"> INDEX(聲母對照資料表[], MATCH(雅俗通字典[[#This Row],[切音]], 聲母對照資料表[十五音], 0), 2)</f>
        <v>kh</v>
      </c>
      <c r="I3874" t="str">
        <f xml:space="preserve"> INDEX(韻母對照資料表[], MATCH(雅俗通字典[[#This Row],[字韻]] &amp; LEFT(雅俗通字典[[#This Row],[舒促聲]],1), 韻母對照資料表[十五音識別碼], 0), 2)</f>
        <v>ing</v>
      </c>
      <c r="J3874">
        <f xml:space="preserve"> MATCH(雅俗通字典[[#This Row],[聲調]], 雅俗通聲調, 0)</f>
        <v>7</v>
      </c>
      <c r="K3874" t="str">
        <f xml:space="preserve"> _xlfn.CONCAT(雅俗通字典[[#This Row],[聲]:[調]])</f>
        <v>khing7</v>
      </c>
      <c r="L3874" t="str">
        <f xml:space="preserve"> 雅俗通字典[[#This Row],[字韻]] &amp; 雅俗通字典[[#This Row],[聲調]] &amp; "聲" &amp; 雅俗通字典[[#This Row],[切音]]</f>
        <v>經下去聲去</v>
      </c>
      <c r="M3874" t="str">
        <f xml:space="preserve"> 雅俗通字典[[#This Row],[字韻]] &amp; TEXT(雅俗通字典[[#This Row],[調]], "[DBNum1]") &amp; 雅俗通字典[[#This Row],[切音]]</f>
        <v>經七去</v>
      </c>
    </row>
    <row r="3875" spans="1:13">
      <c r="A3875">
        <v>3874</v>
      </c>
      <c r="B3875" s="13" t="s">
        <v>4190</v>
      </c>
      <c r="C3875" s="13" t="s">
        <v>10186</v>
      </c>
      <c r="D3875" s="13" t="s">
        <v>3390</v>
      </c>
      <c r="E3875" s="13" t="s">
        <v>563</v>
      </c>
      <c r="F3875" t="s">
        <v>4189</v>
      </c>
      <c r="G3875" s="13" t="str">
        <f xml:space="preserve"> IF( RIGHT(雅俗通字典[[#This Row],[聲調]],1)&lt;&gt;"入", "舒聲", "促聲")</f>
        <v>舒聲</v>
      </c>
      <c r="H3875" t="str">
        <f xml:space="preserve"> INDEX(聲母對照資料表[], MATCH(雅俗通字典[[#This Row],[切音]], 聲母對照資料表[十五音], 0), 2)</f>
        <v>kh</v>
      </c>
      <c r="I3875" t="str">
        <f xml:space="preserve"> INDEX(韻母對照資料表[], MATCH(雅俗通字典[[#This Row],[字韻]] &amp; LEFT(雅俗通字典[[#This Row],[舒促聲]],1), 韻母對照資料表[十五音識別碼], 0), 2)</f>
        <v>ing</v>
      </c>
      <c r="J3875">
        <f xml:space="preserve"> MATCH(雅俗通字典[[#This Row],[聲調]], 雅俗通聲調, 0)</f>
        <v>7</v>
      </c>
      <c r="K3875" t="str">
        <f xml:space="preserve"> _xlfn.CONCAT(雅俗通字典[[#This Row],[聲]:[調]])</f>
        <v>khing7</v>
      </c>
      <c r="L3875" t="str">
        <f xml:space="preserve"> 雅俗通字典[[#This Row],[字韻]] &amp; 雅俗通字典[[#This Row],[聲調]] &amp; "聲" &amp; 雅俗通字典[[#This Row],[切音]]</f>
        <v>經下去聲去</v>
      </c>
      <c r="M3875" t="str">
        <f xml:space="preserve"> 雅俗通字典[[#This Row],[字韻]] &amp; TEXT(雅俗通字典[[#This Row],[調]], "[DBNum1]") &amp; 雅俗通字典[[#This Row],[切音]]</f>
        <v>經七去</v>
      </c>
    </row>
    <row r="3876" spans="1:13">
      <c r="A3876">
        <v>3875</v>
      </c>
      <c r="B3876" s="13" t="s">
        <v>4191</v>
      </c>
      <c r="C3876" s="13" t="s">
        <v>32</v>
      </c>
      <c r="D3876" s="13" t="s">
        <v>3390</v>
      </c>
      <c r="E3876" s="13" t="s">
        <v>563</v>
      </c>
      <c r="F3876" t="s">
        <v>4192</v>
      </c>
      <c r="G3876" s="13" t="str">
        <f xml:space="preserve"> IF( RIGHT(雅俗通字典[[#This Row],[聲調]],1)&lt;&gt;"入", "舒聲", "促聲")</f>
        <v>舒聲</v>
      </c>
      <c r="H3876" t="str">
        <f xml:space="preserve"> INDEX(聲母對照資料表[], MATCH(雅俗通字典[[#This Row],[切音]], 聲母對照資料表[十五音], 0), 2)</f>
        <v>t</v>
      </c>
      <c r="I3876" t="str">
        <f xml:space="preserve"> INDEX(韻母對照資料表[], MATCH(雅俗通字典[[#This Row],[字韻]] &amp; LEFT(雅俗通字典[[#This Row],[舒促聲]],1), 韻母對照資料表[十五音識別碼], 0), 2)</f>
        <v>ing</v>
      </c>
      <c r="J3876">
        <f xml:space="preserve"> MATCH(雅俗通字典[[#This Row],[聲調]], 雅俗通聲調, 0)</f>
        <v>7</v>
      </c>
      <c r="K3876" t="str">
        <f xml:space="preserve"> _xlfn.CONCAT(雅俗通字典[[#This Row],[聲]:[調]])</f>
        <v>ting7</v>
      </c>
      <c r="L3876" t="str">
        <f xml:space="preserve"> 雅俗通字典[[#This Row],[字韻]] &amp; 雅俗通字典[[#This Row],[聲調]] &amp; "聲" &amp; 雅俗通字典[[#This Row],[切音]]</f>
        <v>經下去聲地</v>
      </c>
      <c r="M3876" t="str">
        <f xml:space="preserve"> 雅俗通字典[[#This Row],[字韻]] &amp; TEXT(雅俗通字典[[#This Row],[調]], "[DBNum1]") &amp; 雅俗通字典[[#This Row],[切音]]</f>
        <v>經七地</v>
      </c>
    </row>
    <row r="3877" spans="1:13">
      <c r="A3877">
        <v>3876</v>
      </c>
      <c r="B3877" s="13" t="s">
        <v>4193</v>
      </c>
      <c r="C3877" s="13" t="s">
        <v>32</v>
      </c>
      <c r="D3877" s="13" t="s">
        <v>3390</v>
      </c>
      <c r="E3877" s="13" t="s">
        <v>563</v>
      </c>
      <c r="F3877" t="s">
        <v>4192</v>
      </c>
      <c r="G3877" s="13" t="str">
        <f xml:space="preserve"> IF( RIGHT(雅俗通字典[[#This Row],[聲調]],1)&lt;&gt;"入", "舒聲", "促聲")</f>
        <v>舒聲</v>
      </c>
      <c r="H3877" t="str">
        <f xml:space="preserve"> INDEX(聲母對照資料表[], MATCH(雅俗通字典[[#This Row],[切音]], 聲母對照資料表[十五音], 0), 2)</f>
        <v>t</v>
      </c>
      <c r="I3877" t="str">
        <f xml:space="preserve"> INDEX(韻母對照資料表[], MATCH(雅俗通字典[[#This Row],[字韻]] &amp; LEFT(雅俗通字典[[#This Row],[舒促聲]],1), 韻母對照資料表[十五音識別碼], 0), 2)</f>
        <v>ing</v>
      </c>
      <c r="J3877">
        <f xml:space="preserve"> MATCH(雅俗通字典[[#This Row],[聲調]], 雅俗通聲調, 0)</f>
        <v>7</v>
      </c>
      <c r="K3877" t="str">
        <f xml:space="preserve"> _xlfn.CONCAT(雅俗通字典[[#This Row],[聲]:[調]])</f>
        <v>ting7</v>
      </c>
      <c r="L3877" t="str">
        <f xml:space="preserve"> 雅俗通字典[[#This Row],[字韻]] &amp; 雅俗通字典[[#This Row],[聲調]] &amp; "聲" &amp; 雅俗通字典[[#This Row],[切音]]</f>
        <v>經下去聲地</v>
      </c>
      <c r="M3877" t="str">
        <f xml:space="preserve"> 雅俗通字典[[#This Row],[字韻]] &amp; TEXT(雅俗通字典[[#This Row],[調]], "[DBNum1]") &amp; 雅俗通字典[[#This Row],[切音]]</f>
        <v>經七地</v>
      </c>
    </row>
    <row r="3878" spans="1:13">
      <c r="A3878">
        <v>3877</v>
      </c>
      <c r="B3878" s="13" t="s">
        <v>4194</v>
      </c>
      <c r="C3878" s="13" t="s">
        <v>32</v>
      </c>
      <c r="D3878" s="13" t="s">
        <v>3390</v>
      </c>
      <c r="E3878" s="13" t="s">
        <v>563</v>
      </c>
      <c r="F3878" t="s">
        <v>4192</v>
      </c>
      <c r="G3878" s="13" t="str">
        <f xml:space="preserve"> IF( RIGHT(雅俗通字典[[#This Row],[聲調]],1)&lt;&gt;"入", "舒聲", "促聲")</f>
        <v>舒聲</v>
      </c>
      <c r="H3878" t="str">
        <f xml:space="preserve"> INDEX(聲母對照資料表[], MATCH(雅俗通字典[[#This Row],[切音]], 聲母對照資料表[十五音], 0), 2)</f>
        <v>t</v>
      </c>
      <c r="I3878" t="str">
        <f xml:space="preserve"> INDEX(韻母對照資料表[], MATCH(雅俗通字典[[#This Row],[字韻]] &amp; LEFT(雅俗通字典[[#This Row],[舒促聲]],1), 韻母對照資料表[十五音識別碼], 0), 2)</f>
        <v>ing</v>
      </c>
      <c r="J3878">
        <f xml:space="preserve"> MATCH(雅俗通字典[[#This Row],[聲調]], 雅俗通聲調, 0)</f>
        <v>7</v>
      </c>
      <c r="K3878" t="str">
        <f xml:space="preserve"> _xlfn.CONCAT(雅俗通字典[[#This Row],[聲]:[調]])</f>
        <v>ting7</v>
      </c>
      <c r="L3878" t="str">
        <f xml:space="preserve"> 雅俗通字典[[#This Row],[字韻]] &amp; 雅俗通字典[[#This Row],[聲調]] &amp; "聲" &amp; 雅俗通字典[[#This Row],[切音]]</f>
        <v>經下去聲地</v>
      </c>
      <c r="M3878" t="str">
        <f xml:space="preserve"> 雅俗通字典[[#This Row],[字韻]] &amp; TEXT(雅俗通字典[[#This Row],[調]], "[DBNum1]") &amp; 雅俗通字典[[#This Row],[切音]]</f>
        <v>經七地</v>
      </c>
    </row>
    <row r="3879" spans="1:13">
      <c r="A3879">
        <v>3878</v>
      </c>
      <c r="B3879" s="13" t="s">
        <v>4195</v>
      </c>
      <c r="C3879" s="13" t="s">
        <v>32</v>
      </c>
      <c r="D3879" s="13" t="s">
        <v>3390</v>
      </c>
      <c r="E3879" s="13" t="s">
        <v>563</v>
      </c>
      <c r="F3879" t="s">
        <v>4192</v>
      </c>
      <c r="G3879" s="13" t="str">
        <f xml:space="preserve"> IF( RIGHT(雅俗通字典[[#This Row],[聲調]],1)&lt;&gt;"入", "舒聲", "促聲")</f>
        <v>舒聲</v>
      </c>
      <c r="H3879" t="str">
        <f xml:space="preserve"> INDEX(聲母對照資料表[], MATCH(雅俗通字典[[#This Row],[切音]], 聲母對照資料表[十五音], 0), 2)</f>
        <v>t</v>
      </c>
      <c r="I3879" t="str">
        <f xml:space="preserve"> INDEX(韻母對照資料表[], MATCH(雅俗通字典[[#This Row],[字韻]] &amp; LEFT(雅俗通字典[[#This Row],[舒促聲]],1), 韻母對照資料表[十五音識別碼], 0), 2)</f>
        <v>ing</v>
      </c>
      <c r="J3879">
        <f xml:space="preserve"> MATCH(雅俗通字典[[#This Row],[聲調]], 雅俗通聲調, 0)</f>
        <v>7</v>
      </c>
      <c r="K3879" t="str">
        <f xml:space="preserve"> _xlfn.CONCAT(雅俗通字典[[#This Row],[聲]:[調]])</f>
        <v>ting7</v>
      </c>
      <c r="L3879" t="str">
        <f xml:space="preserve"> 雅俗通字典[[#This Row],[字韻]] &amp; 雅俗通字典[[#This Row],[聲調]] &amp; "聲" &amp; 雅俗通字典[[#This Row],[切音]]</f>
        <v>經下去聲地</v>
      </c>
      <c r="M3879" t="str">
        <f xml:space="preserve"> 雅俗通字典[[#This Row],[字韻]] &amp; TEXT(雅俗通字典[[#This Row],[調]], "[DBNum1]") &amp; 雅俗通字典[[#This Row],[切音]]</f>
        <v>經七地</v>
      </c>
    </row>
    <row r="3880" spans="1:13">
      <c r="A3880">
        <v>3879</v>
      </c>
      <c r="B3880" s="13" t="s">
        <v>4196</v>
      </c>
      <c r="C3880" s="13" t="s">
        <v>32</v>
      </c>
      <c r="D3880" s="13" t="s">
        <v>3390</v>
      </c>
      <c r="E3880" s="13" t="s">
        <v>563</v>
      </c>
      <c r="F3880" t="s">
        <v>4192</v>
      </c>
      <c r="G3880" s="13" t="str">
        <f xml:space="preserve"> IF( RIGHT(雅俗通字典[[#This Row],[聲調]],1)&lt;&gt;"入", "舒聲", "促聲")</f>
        <v>舒聲</v>
      </c>
      <c r="H3880" t="str">
        <f xml:space="preserve"> INDEX(聲母對照資料表[], MATCH(雅俗通字典[[#This Row],[切音]], 聲母對照資料表[十五音], 0), 2)</f>
        <v>t</v>
      </c>
      <c r="I3880" t="str">
        <f xml:space="preserve"> INDEX(韻母對照資料表[], MATCH(雅俗通字典[[#This Row],[字韻]] &amp; LEFT(雅俗通字典[[#This Row],[舒促聲]],1), 韻母對照資料表[十五音識別碼], 0), 2)</f>
        <v>ing</v>
      </c>
      <c r="J3880">
        <f xml:space="preserve"> MATCH(雅俗通字典[[#This Row],[聲調]], 雅俗通聲調, 0)</f>
        <v>7</v>
      </c>
      <c r="K3880" t="str">
        <f xml:space="preserve"> _xlfn.CONCAT(雅俗通字典[[#This Row],[聲]:[調]])</f>
        <v>ting7</v>
      </c>
      <c r="L3880" t="str">
        <f xml:space="preserve"> 雅俗通字典[[#This Row],[字韻]] &amp; 雅俗通字典[[#This Row],[聲調]] &amp; "聲" &amp; 雅俗通字典[[#This Row],[切音]]</f>
        <v>經下去聲地</v>
      </c>
      <c r="M3880" t="str">
        <f xml:space="preserve"> 雅俗通字典[[#This Row],[字韻]] &amp; TEXT(雅俗通字典[[#This Row],[調]], "[DBNum1]") &amp; 雅俗通字典[[#This Row],[切音]]</f>
        <v>經七地</v>
      </c>
    </row>
    <row r="3881" spans="1:13">
      <c r="A3881">
        <v>3880</v>
      </c>
      <c r="B3881" s="13" t="s">
        <v>3541</v>
      </c>
      <c r="C3881" s="13" t="s">
        <v>32</v>
      </c>
      <c r="D3881" s="13" t="s">
        <v>3390</v>
      </c>
      <c r="E3881" s="13" t="s">
        <v>563</v>
      </c>
      <c r="F3881" t="s">
        <v>4192</v>
      </c>
      <c r="G3881" s="13" t="str">
        <f xml:space="preserve"> IF( RIGHT(雅俗通字典[[#This Row],[聲調]],1)&lt;&gt;"入", "舒聲", "促聲")</f>
        <v>舒聲</v>
      </c>
      <c r="H3881" t="str">
        <f xml:space="preserve"> INDEX(聲母對照資料表[], MATCH(雅俗通字典[[#This Row],[切音]], 聲母對照資料表[十五音], 0), 2)</f>
        <v>t</v>
      </c>
      <c r="I3881" t="str">
        <f xml:space="preserve"> INDEX(韻母對照資料表[], MATCH(雅俗通字典[[#This Row],[字韻]] &amp; LEFT(雅俗通字典[[#This Row],[舒促聲]],1), 韻母對照資料表[十五音識別碼], 0), 2)</f>
        <v>ing</v>
      </c>
      <c r="J3881">
        <f xml:space="preserve"> MATCH(雅俗通字典[[#This Row],[聲調]], 雅俗通聲調, 0)</f>
        <v>7</v>
      </c>
      <c r="K3881" t="str">
        <f xml:space="preserve"> _xlfn.CONCAT(雅俗通字典[[#This Row],[聲]:[調]])</f>
        <v>ting7</v>
      </c>
      <c r="L3881" t="str">
        <f xml:space="preserve"> 雅俗通字典[[#This Row],[字韻]] &amp; 雅俗通字典[[#This Row],[聲調]] &amp; "聲" &amp; 雅俗通字典[[#This Row],[切音]]</f>
        <v>經下去聲地</v>
      </c>
      <c r="M3881" t="str">
        <f xml:space="preserve"> 雅俗通字典[[#This Row],[字韻]] &amp; TEXT(雅俗通字典[[#This Row],[調]], "[DBNum1]") &amp; 雅俗通字典[[#This Row],[切音]]</f>
        <v>經七地</v>
      </c>
    </row>
    <row r="3882" spans="1:13">
      <c r="A3882">
        <v>3881</v>
      </c>
      <c r="B3882" s="13" t="s">
        <v>4197</v>
      </c>
      <c r="C3882" s="13" t="s">
        <v>63</v>
      </c>
      <c r="D3882" s="13" t="s">
        <v>3390</v>
      </c>
      <c r="E3882" s="13" t="s">
        <v>563</v>
      </c>
      <c r="F3882" t="s">
        <v>4198</v>
      </c>
      <c r="G3882" s="13" t="str">
        <f xml:space="preserve"> IF( RIGHT(雅俗通字典[[#This Row],[聲調]],1)&lt;&gt;"入", "舒聲", "促聲")</f>
        <v>舒聲</v>
      </c>
      <c r="H3882" t="str">
        <f xml:space="preserve"> INDEX(聲母對照資料表[], MATCH(雅俗通字典[[#This Row],[切音]], 聲母對照資料表[十五音], 0), 2)</f>
        <v>z</v>
      </c>
      <c r="I3882" t="str">
        <f xml:space="preserve"> INDEX(韻母對照資料表[], MATCH(雅俗通字典[[#This Row],[字韻]] &amp; LEFT(雅俗通字典[[#This Row],[舒促聲]],1), 韻母對照資料表[十五音識別碼], 0), 2)</f>
        <v>ing</v>
      </c>
      <c r="J3882">
        <f xml:space="preserve"> MATCH(雅俗通字典[[#This Row],[聲調]], 雅俗通聲調, 0)</f>
        <v>7</v>
      </c>
      <c r="K3882" t="str">
        <f xml:space="preserve"> _xlfn.CONCAT(雅俗通字典[[#This Row],[聲]:[調]])</f>
        <v>zing7</v>
      </c>
      <c r="L3882" t="str">
        <f xml:space="preserve"> 雅俗通字典[[#This Row],[字韻]] &amp; 雅俗通字典[[#This Row],[聲調]] &amp; "聲" &amp; 雅俗通字典[[#This Row],[切音]]</f>
        <v>經下去聲曾</v>
      </c>
      <c r="M3882" t="str">
        <f xml:space="preserve"> 雅俗通字典[[#This Row],[字韻]] &amp; TEXT(雅俗通字典[[#This Row],[調]], "[DBNum1]") &amp; 雅俗通字典[[#This Row],[切音]]</f>
        <v>經七曾</v>
      </c>
    </row>
    <row r="3883" spans="1:13">
      <c r="A3883">
        <v>3882</v>
      </c>
      <c r="B3883" s="13" t="s">
        <v>4199</v>
      </c>
      <c r="C3883" s="13" t="s">
        <v>63</v>
      </c>
      <c r="D3883" s="13" t="s">
        <v>3390</v>
      </c>
      <c r="E3883" s="13" t="s">
        <v>563</v>
      </c>
      <c r="F3883" t="s">
        <v>4198</v>
      </c>
      <c r="G3883" s="13" t="str">
        <f xml:space="preserve"> IF( RIGHT(雅俗通字典[[#This Row],[聲調]],1)&lt;&gt;"入", "舒聲", "促聲")</f>
        <v>舒聲</v>
      </c>
      <c r="H3883" t="str">
        <f xml:space="preserve"> INDEX(聲母對照資料表[], MATCH(雅俗通字典[[#This Row],[切音]], 聲母對照資料表[十五音], 0), 2)</f>
        <v>z</v>
      </c>
      <c r="I3883" t="str">
        <f xml:space="preserve"> INDEX(韻母對照資料表[], MATCH(雅俗通字典[[#This Row],[字韻]] &amp; LEFT(雅俗通字典[[#This Row],[舒促聲]],1), 韻母對照資料表[十五音識別碼], 0), 2)</f>
        <v>ing</v>
      </c>
      <c r="J3883">
        <f xml:space="preserve"> MATCH(雅俗通字典[[#This Row],[聲調]], 雅俗通聲調, 0)</f>
        <v>7</v>
      </c>
      <c r="K3883" t="str">
        <f xml:space="preserve"> _xlfn.CONCAT(雅俗通字典[[#This Row],[聲]:[調]])</f>
        <v>zing7</v>
      </c>
      <c r="L3883" t="str">
        <f xml:space="preserve"> 雅俗通字典[[#This Row],[字韻]] &amp; 雅俗通字典[[#This Row],[聲調]] &amp; "聲" &amp; 雅俗通字典[[#This Row],[切音]]</f>
        <v>經下去聲曾</v>
      </c>
      <c r="M3883" t="str">
        <f xml:space="preserve"> 雅俗通字典[[#This Row],[字韻]] &amp; TEXT(雅俗通字典[[#This Row],[調]], "[DBNum1]") &amp; 雅俗通字典[[#This Row],[切音]]</f>
        <v>經七曾</v>
      </c>
    </row>
    <row r="3884" spans="1:13">
      <c r="A3884">
        <v>3883</v>
      </c>
      <c r="B3884" s="13" t="s">
        <v>4200</v>
      </c>
      <c r="C3884" s="13" t="s">
        <v>63</v>
      </c>
      <c r="D3884" s="13" t="s">
        <v>3390</v>
      </c>
      <c r="E3884" s="13" t="s">
        <v>563</v>
      </c>
      <c r="F3884" t="s">
        <v>4198</v>
      </c>
      <c r="G3884" s="13" t="str">
        <f xml:space="preserve"> IF( RIGHT(雅俗通字典[[#This Row],[聲調]],1)&lt;&gt;"入", "舒聲", "促聲")</f>
        <v>舒聲</v>
      </c>
      <c r="H3884" t="str">
        <f xml:space="preserve"> INDEX(聲母對照資料表[], MATCH(雅俗通字典[[#This Row],[切音]], 聲母對照資料表[十五音], 0), 2)</f>
        <v>z</v>
      </c>
      <c r="I3884" t="str">
        <f xml:space="preserve"> INDEX(韻母對照資料表[], MATCH(雅俗通字典[[#This Row],[字韻]] &amp; LEFT(雅俗通字典[[#This Row],[舒促聲]],1), 韻母對照資料表[十五音識別碼], 0), 2)</f>
        <v>ing</v>
      </c>
      <c r="J3884">
        <f xml:space="preserve"> MATCH(雅俗通字典[[#This Row],[聲調]], 雅俗通聲調, 0)</f>
        <v>7</v>
      </c>
      <c r="K3884" t="str">
        <f xml:space="preserve"> _xlfn.CONCAT(雅俗通字典[[#This Row],[聲]:[調]])</f>
        <v>zing7</v>
      </c>
      <c r="L3884" t="str">
        <f xml:space="preserve"> 雅俗通字典[[#This Row],[字韻]] &amp; 雅俗通字典[[#This Row],[聲調]] &amp; "聲" &amp; 雅俗通字典[[#This Row],[切音]]</f>
        <v>經下去聲曾</v>
      </c>
      <c r="M3884" t="str">
        <f xml:space="preserve"> 雅俗通字典[[#This Row],[字韻]] &amp; TEXT(雅俗通字典[[#This Row],[調]], "[DBNum1]") &amp; 雅俗通字典[[#This Row],[切音]]</f>
        <v>經七曾</v>
      </c>
    </row>
    <row r="3885" spans="1:13">
      <c r="A3885">
        <v>3884</v>
      </c>
      <c r="B3885" s="13" t="s">
        <v>4201</v>
      </c>
      <c r="C3885" s="13" t="s">
        <v>63</v>
      </c>
      <c r="D3885" s="13" t="s">
        <v>3390</v>
      </c>
      <c r="E3885" s="13" t="s">
        <v>563</v>
      </c>
      <c r="F3885" t="s">
        <v>4198</v>
      </c>
      <c r="G3885" s="13" t="str">
        <f xml:space="preserve"> IF( RIGHT(雅俗通字典[[#This Row],[聲調]],1)&lt;&gt;"入", "舒聲", "促聲")</f>
        <v>舒聲</v>
      </c>
      <c r="H3885" t="str">
        <f xml:space="preserve"> INDEX(聲母對照資料表[], MATCH(雅俗通字典[[#This Row],[切音]], 聲母對照資料表[十五音], 0), 2)</f>
        <v>z</v>
      </c>
      <c r="I3885" t="str">
        <f xml:space="preserve"> INDEX(韻母對照資料表[], MATCH(雅俗通字典[[#This Row],[字韻]] &amp; LEFT(雅俗通字典[[#This Row],[舒促聲]],1), 韻母對照資料表[十五音識別碼], 0), 2)</f>
        <v>ing</v>
      </c>
      <c r="J3885">
        <f xml:space="preserve"> MATCH(雅俗通字典[[#This Row],[聲調]], 雅俗通聲調, 0)</f>
        <v>7</v>
      </c>
      <c r="K3885" t="str">
        <f xml:space="preserve"> _xlfn.CONCAT(雅俗通字典[[#This Row],[聲]:[調]])</f>
        <v>zing7</v>
      </c>
      <c r="L3885" t="str">
        <f xml:space="preserve"> 雅俗通字典[[#This Row],[字韻]] &amp; 雅俗通字典[[#This Row],[聲調]] &amp; "聲" &amp; 雅俗通字典[[#This Row],[切音]]</f>
        <v>經下去聲曾</v>
      </c>
      <c r="M3885" t="str">
        <f xml:space="preserve"> 雅俗通字典[[#This Row],[字韻]] &amp; TEXT(雅俗通字典[[#This Row],[調]], "[DBNum1]") &amp; 雅俗通字典[[#This Row],[切音]]</f>
        <v>經七曾</v>
      </c>
    </row>
    <row r="3886" spans="1:13">
      <c r="A3886">
        <v>3885</v>
      </c>
      <c r="B3886" s="13" t="s">
        <v>4202</v>
      </c>
      <c r="C3886" s="13" t="s">
        <v>63</v>
      </c>
      <c r="D3886" s="13" t="s">
        <v>3390</v>
      </c>
      <c r="E3886" s="13" t="s">
        <v>563</v>
      </c>
      <c r="F3886" t="s">
        <v>4198</v>
      </c>
      <c r="G3886" s="13" t="str">
        <f xml:space="preserve"> IF( RIGHT(雅俗通字典[[#This Row],[聲調]],1)&lt;&gt;"入", "舒聲", "促聲")</f>
        <v>舒聲</v>
      </c>
      <c r="H3886" t="str">
        <f xml:space="preserve"> INDEX(聲母對照資料表[], MATCH(雅俗通字典[[#This Row],[切音]], 聲母對照資料表[十五音], 0), 2)</f>
        <v>z</v>
      </c>
      <c r="I3886" t="str">
        <f xml:space="preserve"> INDEX(韻母對照資料表[], MATCH(雅俗通字典[[#This Row],[字韻]] &amp; LEFT(雅俗通字典[[#This Row],[舒促聲]],1), 韻母對照資料表[十五音識別碼], 0), 2)</f>
        <v>ing</v>
      </c>
      <c r="J3886">
        <f xml:space="preserve"> MATCH(雅俗通字典[[#This Row],[聲調]], 雅俗通聲調, 0)</f>
        <v>7</v>
      </c>
      <c r="K3886" t="str">
        <f xml:space="preserve"> _xlfn.CONCAT(雅俗通字典[[#This Row],[聲]:[調]])</f>
        <v>zing7</v>
      </c>
      <c r="L3886" t="str">
        <f xml:space="preserve"> 雅俗通字典[[#This Row],[字韻]] &amp; 雅俗通字典[[#This Row],[聲調]] &amp; "聲" &amp; 雅俗通字典[[#This Row],[切音]]</f>
        <v>經下去聲曾</v>
      </c>
      <c r="M3886" t="str">
        <f xml:space="preserve"> 雅俗通字典[[#This Row],[字韻]] &amp; TEXT(雅俗通字典[[#This Row],[調]], "[DBNum1]") &amp; 雅俗通字典[[#This Row],[切音]]</f>
        <v>經七曾</v>
      </c>
    </row>
    <row r="3887" spans="1:13">
      <c r="A3887">
        <v>3886</v>
      </c>
      <c r="B3887" s="13" t="s">
        <v>4203</v>
      </c>
      <c r="C3887" s="13" t="s">
        <v>63</v>
      </c>
      <c r="D3887" s="13" t="s">
        <v>3390</v>
      </c>
      <c r="E3887" s="13" t="s">
        <v>563</v>
      </c>
      <c r="F3887" t="s">
        <v>4198</v>
      </c>
      <c r="G3887" s="13" t="str">
        <f xml:space="preserve"> IF( RIGHT(雅俗通字典[[#This Row],[聲調]],1)&lt;&gt;"入", "舒聲", "促聲")</f>
        <v>舒聲</v>
      </c>
      <c r="H3887" t="str">
        <f xml:space="preserve"> INDEX(聲母對照資料表[], MATCH(雅俗通字典[[#This Row],[切音]], 聲母對照資料表[十五音], 0), 2)</f>
        <v>z</v>
      </c>
      <c r="I3887" t="str">
        <f xml:space="preserve"> INDEX(韻母對照資料表[], MATCH(雅俗通字典[[#This Row],[字韻]] &amp; LEFT(雅俗通字典[[#This Row],[舒促聲]],1), 韻母對照資料表[十五音識別碼], 0), 2)</f>
        <v>ing</v>
      </c>
      <c r="J3887">
        <f xml:space="preserve"> MATCH(雅俗通字典[[#This Row],[聲調]], 雅俗通聲調, 0)</f>
        <v>7</v>
      </c>
      <c r="K3887" t="str">
        <f xml:space="preserve"> _xlfn.CONCAT(雅俗通字典[[#This Row],[聲]:[調]])</f>
        <v>zing7</v>
      </c>
      <c r="L3887" t="str">
        <f xml:space="preserve"> 雅俗通字典[[#This Row],[字韻]] &amp; 雅俗通字典[[#This Row],[聲調]] &amp; "聲" &amp; 雅俗通字典[[#This Row],[切音]]</f>
        <v>經下去聲曾</v>
      </c>
      <c r="M3887" t="str">
        <f xml:space="preserve"> 雅俗通字典[[#This Row],[字韻]] &amp; TEXT(雅俗通字典[[#This Row],[調]], "[DBNum1]") &amp; 雅俗通字典[[#This Row],[切音]]</f>
        <v>經七曾</v>
      </c>
    </row>
    <row r="3888" spans="1:13">
      <c r="A3888">
        <v>3887</v>
      </c>
      <c r="B3888" s="13" t="s">
        <v>4204</v>
      </c>
      <c r="C3888" s="13" t="s">
        <v>63</v>
      </c>
      <c r="D3888" s="13" t="s">
        <v>3390</v>
      </c>
      <c r="E3888" s="13" t="s">
        <v>563</v>
      </c>
      <c r="F3888" t="s">
        <v>4198</v>
      </c>
      <c r="G3888" s="13" t="str">
        <f xml:space="preserve"> IF( RIGHT(雅俗通字典[[#This Row],[聲調]],1)&lt;&gt;"入", "舒聲", "促聲")</f>
        <v>舒聲</v>
      </c>
      <c r="H3888" t="str">
        <f xml:space="preserve"> INDEX(聲母對照資料表[], MATCH(雅俗通字典[[#This Row],[切音]], 聲母對照資料表[十五音], 0), 2)</f>
        <v>z</v>
      </c>
      <c r="I3888" t="str">
        <f xml:space="preserve"> INDEX(韻母對照資料表[], MATCH(雅俗通字典[[#This Row],[字韻]] &amp; LEFT(雅俗通字典[[#This Row],[舒促聲]],1), 韻母對照資料表[十五音識別碼], 0), 2)</f>
        <v>ing</v>
      </c>
      <c r="J3888">
        <f xml:space="preserve"> MATCH(雅俗通字典[[#This Row],[聲調]], 雅俗通聲調, 0)</f>
        <v>7</v>
      </c>
      <c r="K3888" t="str">
        <f xml:space="preserve"> _xlfn.CONCAT(雅俗通字典[[#This Row],[聲]:[調]])</f>
        <v>zing7</v>
      </c>
      <c r="L3888" t="str">
        <f xml:space="preserve"> 雅俗通字典[[#This Row],[字韻]] &amp; 雅俗通字典[[#This Row],[聲調]] &amp; "聲" &amp; 雅俗通字典[[#This Row],[切音]]</f>
        <v>經下去聲曾</v>
      </c>
      <c r="M3888" t="str">
        <f xml:space="preserve"> 雅俗通字典[[#This Row],[字韻]] &amp; TEXT(雅俗通字典[[#This Row],[調]], "[DBNum1]") &amp; 雅俗通字典[[#This Row],[切音]]</f>
        <v>經七曾</v>
      </c>
    </row>
    <row r="3889" spans="1:13">
      <c r="A3889">
        <v>3888</v>
      </c>
      <c r="B3889" s="13" t="s">
        <v>4205</v>
      </c>
      <c r="C3889" s="13" t="s">
        <v>63</v>
      </c>
      <c r="D3889" s="13" t="s">
        <v>3390</v>
      </c>
      <c r="E3889" s="13" t="s">
        <v>563</v>
      </c>
      <c r="F3889" t="s">
        <v>4198</v>
      </c>
      <c r="G3889" s="13" t="str">
        <f xml:space="preserve"> IF( RIGHT(雅俗通字典[[#This Row],[聲調]],1)&lt;&gt;"入", "舒聲", "促聲")</f>
        <v>舒聲</v>
      </c>
      <c r="H3889" t="str">
        <f xml:space="preserve"> INDEX(聲母對照資料表[], MATCH(雅俗通字典[[#This Row],[切音]], 聲母對照資料表[十五音], 0), 2)</f>
        <v>z</v>
      </c>
      <c r="I3889" t="str">
        <f xml:space="preserve"> INDEX(韻母對照資料表[], MATCH(雅俗通字典[[#This Row],[字韻]] &amp; LEFT(雅俗通字典[[#This Row],[舒促聲]],1), 韻母對照資料表[十五音識別碼], 0), 2)</f>
        <v>ing</v>
      </c>
      <c r="J3889">
        <f xml:space="preserve"> MATCH(雅俗通字典[[#This Row],[聲調]], 雅俗通聲調, 0)</f>
        <v>7</v>
      </c>
      <c r="K3889" t="str">
        <f xml:space="preserve"> _xlfn.CONCAT(雅俗通字典[[#This Row],[聲]:[調]])</f>
        <v>zing7</v>
      </c>
      <c r="L3889" t="str">
        <f xml:space="preserve"> 雅俗通字典[[#This Row],[字韻]] &amp; 雅俗通字典[[#This Row],[聲調]] &amp; "聲" &amp; 雅俗通字典[[#This Row],[切音]]</f>
        <v>經下去聲曾</v>
      </c>
      <c r="M3889" t="str">
        <f xml:space="preserve"> 雅俗通字典[[#This Row],[字韻]] &amp; TEXT(雅俗通字典[[#This Row],[調]], "[DBNum1]") &amp; 雅俗通字典[[#This Row],[切音]]</f>
        <v>經七曾</v>
      </c>
    </row>
    <row r="3890" spans="1:13">
      <c r="A3890">
        <v>3889</v>
      </c>
      <c r="B3890" s="13" t="s">
        <v>4206</v>
      </c>
      <c r="C3890" s="13" t="s">
        <v>63</v>
      </c>
      <c r="D3890" s="13" t="s">
        <v>3390</v>
      </c>
      <c r="E3890" s="13" t="s">
        <v>563</v>
      </c>
      <c r="F3890" t="s">
        <v>4198</v>
      </c>
      <c r="G3890" s="13" t="str">
        <f xml:space="preserve"> IF( RIGHT(雅俗通字典[[#This Row],[聲調]],1)&lt;&gt;"入", "舒聲", "促聲")</f>
        <v>舒聲</v>
      </c>
      <c r="H3890" t="str">
        <f xml:space="preserve"> INDEX(聲母對照資料表[], MATCH(雅俗通字典[[#This Row],[切音]], 聲母對照資料表[十五音], 0), 2)</f>
        <v>z</v>
      </c>
      <c r="I3890" t="str">
        <f xml:space="preserve"> INDEX(韻母對照資料表[], MATCH(雅俗通字典[[#This Row],[字韻]] &amp; LEFT(雅俗通字典[[#This Row],[舒促聲]],1), 韻母對照資料表[十五音識別碼], 0), 2)</f>
        <v>ing</v>
      </c>
      <c r="J3890">
        <f xml:space="preserve"> MATCH(雅俗通字典[[#This Row],[聲調]], 雅俗通聲調, 0)</f>
        <v>7</v>
      </c>
      <c r="K3890" t="str">
        <f xml:space="preserve"> _xlfn.CONCAT(雅俗通字典[[#This Row],[聲]:[調]])</f>
        <v>zing7</v>
      </c>
      <c r="L3890" t="str">
        <f xml:space="preserve"> 雅俗通字典[[#This Row],[字韻]] &amp; 雅俗通字典[[#This Row],[聲調]] &amp; "聲" &amp; 雅俗通字典[[#This Row],[切音]]</f>
        <v>經下去聲曾</v>
      </c>
      <c r="M3890" t="str">
        <f xml:space="preserve"> 雅俗通字典[[#This Row],[字韻]] &amp; TEXT(雅俗通字典[[#This Row],[調]], "[DBNum1]") &amp; 雅俗通字典[[#This Row],[切音]]</f>
        <v>經七曾</v>
      </c>
    </row>
    <row r="3891" spans="1:13">
      <c r="A3891">
        <v>3890</v>
      </c>
      <c r="B3891" s="13" t="s">
        <v>4207</v>
      </c>
      <c r="C3891" s="13" t="s">
        <v>63</v>
      </c>
      <c r="D3891" s="13" t="s">
        <v>3390</v>
      </c>
      <c r="E3891" s="13" t="s">
        <v>563</v>
      </c>
      <c r="F3891" t="s">
        <v>4198</v>
      </c>
      <c r="G3891" s="13" t="str">
        <f xml:space="preserve"> IF( RIGHT(雅俗通字典[[#This Row],[聲調]],1)&lt;&gt;"入", "舒聲", "促聲")</f>
        <v>舒聲</v>
      </c>
      <c r="H3891" t="str">
        <f xml:space="preserve"> INDEX(聲母對照資料表[], MATCH(雅俗通字典[[#This Row],[切音]], 聲母對照資料表[十五音], 0), 2)</f>
        <v>z</v>
      </c>
      <c r="I3891" t="str">
        <f xml:space="preserve"> INDEX(韻母對照資料表[], MATCH(雅俗通字典[[#This Row],[字韻]] &amp; LEFT(雅俗通字典[[#This Row],[舒促聲]],1), 韻母對照資料表[十五音識別碼], 0), 2)</f>
        <v>ing</v>
      </c>
      <c r="J3891">
        <f xml:space="preserve"> MATCH(雅俗通字典[[#This Row],[聲調]], 雅俗通聲調, 0)</f>
        <v>7</v>
      </c>
      <c r="K3891" t="str">
        <f xml:space="preserve"> _xlfn.CONCAT(雅俗通字典[[#This Row],[聲]:[調]])</f>
        <v>zing7</v>
      </c>
      <c r="L3891" t="str">
        <f xml:space="preserve"> 雅俗通字典[[#This Row],[字韻]] &amp; 雅俗通字典[[#This Row],[聲調]] &amp; "聲" &amp; 雅俗通字典[[#This Row],[切音]]</f>
        <v>經下去聲曾</v>
      </c>
      <c r="M3891" t="str">
        <f xml:space="preserve"> 雅俗通字典[[#This Row],[字韻]] &amp; TEXT(雅俗通字典[[#This Row],[調]], "[DBNum1]") &amp; 雅俗通字典[[#This Row],[切音]]</f>
        <v>經七曾</v>
      </c>
    </row>
    <row r="3892" spans="1:13">
      <c r="A3892">
        <v>3891</v>
      </c>
      <c r="B3892" s="13" t="s">
        <v>4093</v>
      </c>
      <c r="C3892" s="13" t="s">
        <v>80</v>
      </c>
      <c r="D3892" s="13" t="s">
        <v>3390</v>
      </c>
      <c r="E3892" s="13" t="s">
        <v>563</v>
      </c>
      <c r="F3892" t="s">
        <v>4208</v>
      </c>
      <c r="G3892" s="13" t="str">
        <f xml:space="preserve"> IF( RIGHT(雅俗通字典[[#This Row],[聲調]],1)&lt;&gt;"入", "舒聲", "促聲")</f>
        <v>舒聲</v>
      </c>
      <c r="H3892" t="str">
        <f xml:space="preserve"> INDEX(聲母對照資料表[], MATCH(雅俗通字典[[#This Row],[切音]], 聲母對照資料表[十五音], 0), 2)</f>
        <v>s</v>
      </c>
      <c r="I3892" t="str">
        <f xml:space="preserve"> INDEX(韻母對照資料表[], MATCH(雅俗通字典[[#This Row],[字韻]] &amp; LEFT(雅俗通字典[[#This Row],[舒促聲]],1), 韻母對照資料表[十五音識別碼], 0), 2)</f>
        <v>ing</v>
      </c>
      <c r="J3892">
        <f xml:space="preserve"> MATCH(雅俗通字典[[#This Row],[聲調]], 雅俗通聲調, 0)</f>
        <v>7</v>
      </c>
      <c r="K3892" t="str">
        <f xml:space="preserve"> _xlfn.CONCAT(雅俗通字典[[#This Row],[聲]:[調]])</f>
        <v>sing7</v>
      </c>
      <c r="L3892" t="str">
        <f xml:space="preserve"> 雅俗通字典[[#This Row],[字韻]] &amp; 雅俗通字典[[#This Row],[聲調]] &amp; "聲" &amp; 雅俗通字典[[#This Row],[切音]]</f>
        <v>經下去聲時</v>
      </c>
      <c r="M3892" t="str">
        <f xml:space="preserve"> 雅俗通字典[[#This Row],[字韻]] &amp; TEXT(雅俗通字典[[#This Row],[調]], "[DBNum1]") &amp; 雅俗通字典[[#This Row],[切音]]</f>
        <v>經七時</v>
      </c>
    </row>
    <row r="3893" spans="1:13">
      <c r="A3893">
        <v>3892</v>
      </c>
      <c r="B3893" s="13" t="s">
        <v>4095</v>
      </c>
      <c r="C3893" s="13" t="s">
        <v>80</v>
      </c>
      <c r="D3893" s="13" t="s">
        <v>3390</v>
      </c>
      <c r="E3893" s="13" t="s">
        <v>563</v>
      </c>
      <c r="F3893" t="s">
        <v>4208</v>
      </c>
      <c r="G3893" s="13" t="str">
        <f xml:space="preserve"> IF( RIGHT(雅俗通字典[[#This Row],[聲調]],1)&lt;&gt;"入", "舒聲", "促聲")</f>
        <v>舒聲</v>
      </c>
      <c r="H3893" t="str">
        <f xml:space="preserve"> INDEX(聲母對照資料表[], MATCH(雅俗通字典[[#This Row],[切音]], 聲母對照資料表[十五音], 0), 2)</f>
        <v>s</v>
      </c>
      <c r="I3893" t="str">
        <f xml:space="preserve"> INDEX(韻母對照資料表[], MATCH(雅俗通字典[[#This Row],[字韻]] &amp; LEFT(雅俗通字典[[#This Row],[舒促聲]],1), 韻母對照資料表[十五音識別碼], 0), 2)</f>
        <v>ing</v>
      </c>
      <c r="J3893">
        <f xml:space="preserve"> MATCH(雅俗通字典[[#This Row],[聲調]], 雅俗通聲調, 0)</f>
        <v>7</v>
      </c>
      <c r="K3893" t="str">
        <f xml:space="preserve"> _xlfn.CONCAT(雅俗通字典[[#This Row],[聲]:[調]])</f>
        <v>sing7</v>
      </c>
      <c r="L3893" t="str">
        <f xml:space="preserve"> 雅俗通字典[[#This Row],[字韻]] &amp; 雅俗通字典[[#This Row],[聲調]] &amp; "聲" &amp; 雅俗通字典[[#This Row],[切音]]</f>
        <v>經下去聲時</v>
      </c>
      <c r="M3893" t="str">
        <f xml:space="preserve"> 雅俗通字典[[#This Row],[字韻]] &amp; TEXT(雅俗通字典[[#This Row],[調]], "[DBNum1]") &amp; 雅俗通字典[[#This Row],[切音]]</f>
        <v>經七時</v>
      </c>
    </row>
    <row r="3894" spans="1:13">
      <c r="A3894">
        <v>3893</v>
      </c>
      <c r="B3894" s="13" t="s">
        <v>4209</v>
      </c>
      <c r="C3894" s="13" t="s">
        <v>80</v>
      </c>
      <c r="D3894" s="13" t="s">
        <v>3390</v>
      </c>
      <c r="E3894" s="13" t="s">
        <v>563</v>
      </c>
      <c r="F3894" t="s">
        <v>4208</v>
      </c>
      <c r="G3894" s="13" t="str">
        <f xml:space="preserve"> IF( RIGHT(雅俗通字典[[#This Row],[聲調]],1)&lt;&gt;"入", "舒聲", "促聲")</f>
        <v>舒聲</v>
      </c>
      <c r="H3894" t="str">
        <f xml:space="preserve"> INDEX(聲母對照資料表[], MATCH(雅俗通字典[[#This Row],[切音]], 聲母對照資料表[十五音], 0), 2)</f>
        <v>s</v>
      </c>
      <c r="I3894" t="str">
        <f xml:space="preserve"> INDEX(韻母對照資料表[], MATCH(雅俗通字典[[#This Row],[字韻]] &amp; LEFT(雅俗通字典[[#This Row],[舒促聲]],1), 韻母對照資料表[十五音識別碼], 0), 2)</f>
        <v>ing</v>
      </c>
      <c r="J3894">
        <f xml:space="preserve"> MATCH(雅俗通字典[[#This Row],[聲調]], 雅俗通聲調, 0)</f>
        <v>7</v>
      </c>
      <c r="K3894" t="str">
        <f xml:space="preserve"> _xlfn.CONCAT(雅俗通字典[[#This Row],[聲]:[調]])</f>
        <v>sing7</v>
      </c>
      <c r="L3894" t="str">
        <f xml:space="preserve"> 雅俗通字典[[#This Row],[字韻]] &amp; 雅俗通字典[[#This Row],[聲調]] &amp; "聲" &amp; 雅俗通字典[[#This Row],[切音]]</f>
        <v>經下去聲時</v>
      </c>
      <c r="M3894" t="str">
        <f xml:space="preserve"> 雅俗通字典[[#This Row],[字韻]] &amp; TEXT(雅俗通字典[[#This Row],[調]], "[DBNum1]") &amp; 雅俗通字典[[#This Row],[切音]]</f>
        <v>經七時</v>
      </c>
    </row>
    <row r="3895" spans="1:13">
      <c r="A3895">
        <v>3894</v>
      </c>
      <c r="B3895" s="13" t="s">
        <v>4210</v>
      </c>
      <c r="C3895" s="13" t="s">
        <v>80</v>
      </c>
      <c r="D3895" s="13" t="s">
        <v>3390</v>
      </c>
      <c r="E3895" s="13" t="s">
        <v>563</v>
      </c>
      <c r="F3895" t="s">
        <v>4208</v>
      </c>
      <c r="G3895" s="13" t="str">
        <f xml:space="preserve"> IF( RIGHT(雅俗通字典[[#This Row],[聲調]],1)&lt;&gt;"入", "舒聲", "促聲")</f>
        <v>舒聲</v>
      </c>
      <c r="H3895" t="str">
        <f xml:space="preserve"> INDEX(聲母對照資料表[], MATCH(雅俗通字典[[#This Row],[切音]], 聲母對照資料表[十五音], 0), 2)</f>
        <v>s</v>
      </c>
      <c r="I3895" t="str">
        <f xml:space="preserve"> INDEX(韻母對照資料表[], MATCH(雅俗通字典[[#This Row],[字韻]] &amp; LEFT(雅俗通字典[[#This Row],[舒促聲]],1), 韻母對照資料表[十五音識別碼], 0), 2)</f>
        <v>ing</v>
      </c>
      <c r="J3895">
        <f xml:space="preserve"> MATCH(雅俗通字典[[#This Row],[聲調]], 雅俗通聲調, 0)</f>
        <v>7</v>
      </c>
      <c r="K3895" t="str">
        <f xml:space="preserve"> _xlfn.CONCAT(雅俗通字典[[#This Row],[聲]:[調]])</f>
        <v>sing7</v>
      </c>
      <c r="L3895" t="str">
        <f xml:space="preserve"> 雅俗通字典[[#This Row],[字韻]] &amp; 雅俗通字典[[#This Row],[聲調]] &amp; "聲" &amp; 雅俗通字典[[#This Row],[切音]]</f>
        <v>經下去聲時</v>
      </c>
      <c r="M3895" t="str">
        <f xml:space="preserve"> 雅俗通字典[[#This Row],[字韻]] &amp; TEXT(雅俗通字典[[#This Row],[調]], "[DBNum1]") &amp; 雅俗通字典[[#This Row],[切音]]</f>
        <v>經七時</v>
      </c>
    </row>
    <row r="3896" spans="1:13">
      <c r="A3896">
        <v>3895</v>
      </c>
      <c r="B3896" s="13" t="s">
        <v>4211</v>
      </c>
      <c r="C3896" s="13" t="s">
        <v>80</v>
      </c>
      <c r="D3896" s="13" t="s">
        <v>3390</v>
      </c>
      <c r="E3896" s="13" t="s">
        <v>563</v>
      </c>
      <c r="F3896" t="s">
        <v>4208</v>
      </c>
      <c r="G3896" s="13" t="str">
        <f xml:space="preserve"> IF( RIGHT(雅俗通字典[[#This Row],[聲調]],1)&lt;&gt;"入", "舒聲", "促聲")</f>
        <v>舒聲</v>
      </c>
      <c r="H3896" t="str">
        <f xml:space="preserve"> INDEX(聲母對照資料表[], MATCH(雅俗通字典[[#This Row],[切音]], 聲母對照資料表[十五音], 0), 2)</f>
        <v>s</v>
      </c>
      <c r="I3896" t="str">
        <f xml:space="preserve"> INDEX(韻母對照資料表[], MATCH(雅俗通字典[[#This Row],[字韻]] &amp; LEFT(雅俗通字典[[#This Row],[舒促聲]],1), 韻母對照資料表[十五音識別碼], 0), 2)</f>
        <v>ing</v>
      </c>
      <c r="J3896">
        <f xml:space="preserve"> MATCH(雅俗通字典[[#This Row],[聲調]], 雅俗通聲調, 0)</f>
        <v>7</v>
      </c>
      <c r="K3896" t="str">
        <f xml:space="preserve"> _xlfn.CONCAT(雅俗通字典[[#This Row],[聲]:[調]])</f>
        <v>sing7</v>
      </c>
      <c r="L3896" t="str">
        <f xml:space="preserve"> 雅俗通字典[[#This Row],[字韻]] &amp; 雅俗通字典[[#This Row],[聲調]] &amp; "聲" &amp; 雅俗通字典[[#This Row],[切音]]</f>
        <v>經下去聲時</v>
      </c>
      <c r="M3896" t="str">
        <f xml:space="preserve"> 雅俗通字典[[#This Row],[字韻]] &amp; TEXT(雅俗通字典[[#This Row],[調]], "[DBNum1]") &amp; 雅俗通字典[[#This Row],[切音]]</f>
        <v>經七時</v>
      </c>
    </row>
    <row r="3897" spans="1:13">
      <c r="A3897">
        <v>3896</v>
      </c>
      <c r="B3897" s="13" t="s">
        <v>4212</v>
      </c>
      <c r="C3897" s="13" t="s">
        <v>80</v>
      </c>
      <c r="D3897" s="13" t="s">
        <v>3390</v>
      </c>
      <c r="E3897" s="13" t="s">
        <v>563</v>
      </c>
      <c r="F3897" t="s">
        <v>4208</v>
      </c>
      <c r="G3897" s="13" t="str">
        <f xml:space="preserve"> IF( RIGHT(雅俗通字典[[#This Row],[聲調]],1)&lt;&gt;"入", "舒聲", "促聲")</f>
        <v>舒聲</v>
      </c>
      <c r="H3897" t="str">
        <f xml:space="preserve"> INDEX(聲母對照資料表[], MATCH(雅俗通字典[[#This Row],[切音]], 聲母對照資料表[十五音], 0), 2)</f>
        <v>s</v>
      </c>
      <c r="I3897" t="str">
        <f xml:space="preserve"> INDEX(韻母對照資料表[], MATCH(雅俗通字典[[#This Row],[字韻]] &amp; LEFT(雅俗通字典[[#This Row],[舒促聲]],1), 韻母對照資料表[十五音識別碼], 0), 2)</f>
        <v>ing</v>
      </c>
      <c r="J3897">
        <f xml:space="preserve"> MATCH(雅俗通字典[[#This Row],[聲調]], 雅俗通聲調, 0)</f>
        <v>7</v>
      </c>
      <c r="K3897" t="str">
        <f xml:space="preserve"> _xlfn.CONCAT(雅俗通字典[[#This Row],[聲]:[調]])</f>
        <v>sing7</v>
      </c>
      <c r="L3897" t="str">
        <f xml:space="preserve"> 雅俗通字典[[#This Row],[字韻]] &amp; 雅俗通字典[[#This Row],[聲調]] &amp; "聲" &amp; 雅俗通字典[[#This Row],[切音]]</f>
        <v>經下去聲時</v>
      </c>
      <c r="M3897" t="str">
        <f xml:space="preserve"> 雅俗通字典[[#This Row],[字韻]] &amp; TEXT(雅俗通字典[[#This Row],[調]], "[DBNum1]") &amp; 雅俗通字典[[#This Row],[切音]]</f>
        <v>經七時</v>
      </c>
    </row>
    <row r="3898" spans="1:13">
      <c r="A3898">
        <v>3897</v>
      </c>
      <c r="B3898" s="13" t="s">
        <v>4213</v>
      </c>
      <c r="C3898" s="13" t="s">
        <v>88</v>
      </c>
      <c r="D3898" s="13" t="s">
        <v>3390</v>
      </c>
      <c r="E3898" s="13" t="s">
        <v>563</v>
      </c>
      <c r="F3898" t="s">
        <v>4214</v>
      </c>
      <c r="G3898" s="13" t="str">
        <f xml:space="preserve"> IF( RIGHT(雅俗通字典[[#This Row],[聲調]],1)&lt;&gt;"入", "舒聲", "促聲")</f>
        <v>舒聲</v>
      </c>
      <c r="H3898" t="str">
        <f xml:space="preserve"> INDEX(聲母對照資料表[], MATCH(雅俗通字典[[#This Row],[切音]], 聲母對照資料表[十五音], 0), 2)</f>
        <v>q</v>
      </c>
      <c r="I3898" t="str">
        <f xml:space="preserve"> INDEX(韻母對照資料表[], MATCH(雅俗通字典[[#This Row],[字韻]] &amp; LEFT(雅俗通字典[[#This Row],[舒促聲]],1), 韻母對照資料表[十五音識別碼], 0), 2)</f>
        <v>ing</v>
      </c>
      <c r="J3898">
        <f xml:space="preserve"> MATCH(雅俗通字典[[#This Row],[聲調]], 雅俗通聲調, 0)</f>
        <v>7</v>
      </c>
      <c r="K3898" t="str">
        <f xml:space="preserve"> _xlfn.CONCAT(雅俗通字典[[#This Row],[聲]:[調]])</f>
        <v>qing7</v>
      </c>
      <c r="L3898" t="str">
        <f xml:space="preserve"> 雅俗通字典[[#This Row],[字韻]] &amp; 雅俗通字典[[#This Row],[聲調]] &amp; "聲" &amp; 雅俗通字典[[#This Row],[切音]]</f>
        <v>經下去聲英</v>
      </c>
      <c r="M3898" t="str">
        <f xml:space="preserve"> 雅俗通字典[[#This Row],[字韻]] &amp; TEXT(雅俗通字典[[#This Row],[調]], "[DBNum1]") &amp; 雅俗通字典[[#This Row],[切音]]</f>
        <v>經七英</v>
      </c>
    </row>
    <row r="3899" spans="1:13">
      <c r="A3899">
        <v>3898</v>
      </c>
      <c r="B3899" s="13" t="s">
        <v>4215</v>
      </c>
      <c r="C3899" s="13" t="s">
        <v>88</v>
      </c>
      <c r="D3899" s="13" t="s">
        <v>3390</v>
      </c>
      <c r="E3899" s="13" t="s">
        <v>563</v>
      </c>
      <c r="F3899" t="s">
        <v>4214</v>
      </c>
      <c r="G3899" s="13" t="str">
        <f xml:space="preserve"> IF( RIGHT(雅俗通字典[[#This Row],[聲調]],1)&lt;&gt;"入", "舒聲", "促聲")</f>
        <v>舒聲</v>
      </c>
      <c r="H3899" t="str">
        <f xml:space="preserve"> INDEX(聲母對照資料表[], MATCH(雅俗通字典[[#This Row],[切音]], 聲母對照資料表[十五音], 0), 2)</f>
        <v>q</v>
      </c>
      <c r="I3899" t="str">
        <f xml:space="preserve"> INDEX(韻母對照資料表[], MATCH(雅俗通字典[[#This Row],[字韻]] &amp; LEFT(雅俗通字典[[#This Row],[舒促聲]],1), 韻母對照資料表[十五音識別碼], 0), 2)</f>
        <v>ing</v>
      </c>
      <c r="J3899">
        <f xml:space="preserve"> MATCH(雅俗通字典[[#This Row],[聲調]], 雅俗通聲調, 0)</f>
        <v>7</v>
      </c>
      <c r="K3899" t="str">
        <f xml:space="preserve"> _xlfn.CONCAT(雅俗通字典[[#This Row],[聲]:[調]])</f>
        <v>qing7</v>
      </c>
      <c r="L3899" t="str">
        <f xml:space="preserve"> 雅俗通字典[[#This Row],[字韻]] &amp; 雅俗通字典[[#This Row],[聲調]] &amp; "聲" &amp; 雅俗通字典[[#This Row],[切音]]</f>
        <v>經下去聲英</v>
      </c>
      <c r="M3899" t="str">
        <f xml:space="preserve"> 雅俗通字典[[#This Row],[字韻]] &amp; TEXT(雅俗通字典[[#This Row],[調]], "[DBNum1]") &amp; 雅俗通字典[[#This Row],[切音]]</f>
        <v>經七英</v>
      </c>
    </row>
    <row r="3900" spans="1:13">
      <c r="A3900">
        <v>3899</v>
      </c>
      <c r="B3900" s="13" t="s">
        <v>4216</v>
      </c>
      <c r="C3900" s="13" t="s">
        <v>88</v>
      </c>
      <c r="D3900" s="13" t="s">
        <v>3390</v>
      </c>
      <c r="E3900" s="13" t="s">
        <v>563</v>
      </c>
      <c r="F3900" t="s">
        <v>4214</v>
      </c>
      <c r="G3900" s="13" t="str">
        <f xml:space="preserve"> IF( RIGHT(雅俗通字典[[#This Row],[聲調]],1)&lt;&gt;"入", "舒聲", "促聲")</f>
        <v>舒聲</v>
      </c>
      <c r="H3900" t="str">
        <f xml:space="preserve"> INDEX(聲母對照資料表[], MATCH(雅俗通字典[[#This Row],[切音]], 聲母對照資料表[十五音], 0), 2)</f>
        <v>q</v>
      </c>
      <c r="I3900" t="str">
        <f xml:space="preserve"> INDEX(韻母對照資料表[], MATCH(雅俗通字典[[#This Row],[字韻]] &amp; LEFT(雅俗通字典[[#This Row],[舒促聲]],1), 韻母對照資料表[十五音識別碼], 0), 2)</f>
        <v>ing</v>
      </c>
      <c r="J3900">
        <f xml:space="preserve"> MATCH(雅俗通字典[[#This Row],[聲調]], 雅俗通聲調, 0)</f>
        <v>7</v>
      </c>
      <c r="K3900" t="str">
        <f xml:space="preserve"> _xlfn.CONCAT(雅俗通字典[[#This Row],[聲]:[調]])</f>
        <v>qing7</v>
      </c>
      <c r="L3900" t="str">
        <f xml:space="preserve"> 雅俗通字典[[#This Row],[字韻]] &amp; 雅俗通字典[[#This Row],[聲調]] &amp; "聲" &amp; 雅俗通字典[[#This Row],[切音]]</f>
        <v>經下去聲英</v>
      </c>
      <c r="M3900" t="str">
        <f xml:space="preserve"> 雅俗通字典[[#This Row],[字韻]] &amp; TEXT(雅俗通字典[[#This Row],[調]], "[DBNum1]") &amp; 雅俗通字典[[#This Row],[切音]]</f>
        <v>經七英</v>
      </c>
    </row>
    <row r="3901" spans="1:13">
      <c r="A3901">
        <v>3900</v>
      </c>
      <c r="B3901" s="13" t="s">
        <v>4217</v>
      </c>
      <c r="C3901" s="13" t="s">
        <v>88</v>
      </c>
      <c r="D3901" s="13" t="s">
        <v>3390</v>
      </c>
      <c r="E3901" s="13" t="s">
        <v>563</v>
      </c>
      <c r="F3901" t="s">
        <v>4214</v>
      </c>
      <c r="G3901" s="13" t="str">
        <f xml:space="preserve"> IF( RIGHT(雅俗通字典[[#This Row],[聲調]],1)&lt;&gt;"入", "舒聲", "促聲")</f>
        <v>舒聲</v>
      </c>
      <c r="H3901" t="str">
        <f xml:space="preserve"> INDEX(聲母對照資料表[], MATCH(雅俗通字典[[#This Row],[切音]], 聲母對照資料表[十五音], 0), 2)</f>
        <v>q</v>
      </c>
      <c r="I3901" t="str">
        <f xml:space="preserve"> INDEX(韻母對照資料表[], MATCH(雅俗通字典[[#This Row],[字韻]] &amp; LEFT(雅俗通字典[[#This Row],[舒促聲]],1), 韻母對照資料表[十五音識別碼], 0), 2)</f>
        <v>ing</v>
      </c>
      <c r="J3901">
        <f xml:space="preserve"> MATCH(雅俗通字典[[#This Row],[聲調]], 雅俗通聲調, 0)</f>
        <v>7</v>
      </c>
      <c r="K3901" t="str">
        <f xml:space="preserve"> _xlfn.CONCAT(雅俗通字典[[#This Row],[聲]:[調]])</f>
        <v>qing7</v>
      </c>
      <c r="L3901" t="str">
        <f xml:space="preserve"> 雅俗通字典[[#This Row],[字韻]] &amp; 雅俗通字典[[#This Row],[聲調]] &amp; "聲" &amp; 雅俗通字典[[#This Row],[切音]]</f>
        <v>經下去聲英</v>
      </c>
      <c r="M3901" t="str">
        <f xml:space="preserve"> 雅俗通字典[[#This Row],[字韻]] &amp; TEXT(雅俗通字典[[#This Row],[調]], "[DBNum1]") &amp; 雅俗通字典[[#This Row],[切音]]</f>
        <v>經七英</v>
      </c>
    </row>
    <row r="3902" spans="1:13">
      <c r="A3902">
        <v>3901</v>
      </c>
      <c r="B3902" s="13" t="s">
        <v>4218</v>
      </c>
      <c r="C3902" s="13" t="s">
        <v>88</v>
      </c>
      <c r="D3902" s="13" t="s">
        <v>3390</v>
      </c>
      <c r="E3902" s="13" t="s">
        <v>563</v>
      </c>
      <c r="F3902" t="s">
        <v>4214</v>
      </c>
      <c r="G3902" s="13" t="str">
        <f xml:space="preserve"> IF( RIGHT(雅俗通字典[[#This Row],[聲調]],1)&lt;&gt;"入", "舒聲", "促聲")</f>
        <v>舒聲</v>
      </c>
      <c r="H3902" t="str">
        <f xml:space="preserve"> INDEX(聲母對照資料表[], MATCH(雅俗通字典[[#This Row],[切音]], 聲母對照資料表[十五音], 0), 2)</f>
        <v>q</v>
      </c>
      <c r="I3902" t="str">
        <f xml:space="preserve"> INDEX(韻母對照資料表[], MATCH(雅俗通字典[[#This Row],[字韻]] &amp; LEFT(雅俗通字典[[#This Row],[舒促聲]],1), 韻母對照資料表[十五音識別碼], 0), 2)</f>
        <v>ing</v>
      </c>
      <c r="J3902">
        <f xml:space="preserve"> MATCH(雅俗通字典[[#This Row],[聲調]], 雅俗通聲調, 0)</f>
        <v>7</v>
      </c>
      <c r="K3902" t="str">
        <f xml:space="preserve"> _xlfn.CONCAT(雅俗通字典[[#This Row],[聲]:[調]])</f>
        <v>qing7</v>
      </c>
      <c r="L3902" t="str">
        <f xml:space="preserve"> 雅俗通字典[[#This Row],[字韻]] &amp; 雅俗通字典[[#This Row],[聲調]] &amp; "聲" &amp; 雅俗通字典[[#This Row],[切音]]</f>
        <v>經下去聲英</v>
      </c>
      <c r="M3902" t="str">
        <f xml:space="preserve"> 雅俗通字典[[#This Row],[字韻]] &amp; TEXT(雅俗通字典[[#This Row],[調]], "[DBNum1]") &amp; 雅俗通字典[[#This Row],[切音]]</f>
        <v>經七英</v>
      </c>
    </row>
    <row r="3903" spans="1:13">
      <c r="A3903">
        <v>3902</v>
      </c>
      <c r="B3903" s="13" t="s">
        <v>4219</v>
      </c>
      <c r="C3903" s="13" t="s">
        <v>88</v>
      </c>
      <c r="D3903" s="13" t="s">
        <v>3390</v>
      </c>
      <c r="E3903" s="13" t="s">
        <v>563</v>
      </c>
      <c r="F3903" t="s">
        <v>4214</v>
      </c>
      <c r="G3903" s="13" t="str">
        <f xml:space="preserve"> IF( RIGHT(雅俗通字典[[#This Row],[聲調]],1)&lt;&gt;"入", "舒聲", "促聲")</f>
        <v>舒聲</v>
      </c>
      <c r="H3903" t="str">
        <f xml:space="preserve"> INDEX(聲母對照資料表[], MATCH(雅俗通字典[[#This Row],[切音]], 聲母對照資料表[十五音], 0), 2)</f>
        <v>q</v>
      </c>
      <c r="I3903" t="str">
        <f xml:space="preserve"> INDEX(韻母對照資料表[], MATCH(雅俗通字典[[#This Row],[字韻]] &amp; LEFT(雅俗通字典[[#This Row],[舒促聲]],1), 韻母對照資料表[十五音識別碼], 0), 2)</f>
        <v>ing</v>
      </c>
      <c r="J3903">
        <f xml:space="preserve"> MATCH(雅俗通字典[[#This Row],[聲調]], 雅俗通聲調, 0)</f>
        <v>7</v>
      </c>
      <c r="K3903" t="str">
        <f xml:space="preserve"> _xlfn.CONCAT(雅俗通字典[[#This Row],[聲]:[調]])</f>
        <v>qing7</v>
      </c>
      <c r="L3903" t="str">
        <f xml:space="preserve"> 雅俗通字典[[#This Row],[字韻]] &amp; 雅俗通字典[[#This Row],[聲調]] &amp; "聲" &amp; 雅俗通字典[[#This Row],[切音]]</f>
        <v>經下去聲英</v>
      </c>
      <c r="M3903" t="str">
        <f xml:space="preserve"> 雅俗通字典[[#This Row],[字韻]] &amp; TEXT(雅俗通字典[[#This Row],[調]], "[DBNum1]") &amp; 雅俗通字典[[#This Row],[切音]]</f>
        <v>經七英</v>
      </c>
    </row>
    <row r="3904" spans="1:13">
      <c r="A3904">
        <v>3903</v>
      </c>
      <c r="B3904" s="13" t="s">
        <v>2424</v>
      </c>
      <c r="C3904" s="13" t="s">
        <v>537</v>
      </c>
      <c r="D3904" s="13" t="s">
        <v>3390</v>
      </c>
      <c r="E3904" s="13" t="s">
        <v>563</v>
      </c>
      <c r="F3904" t="s">
        <v>4220</v>
      </c>
      <c r="G3904" s="13" t="str">
        <f xml:space="preserve"> IF( RIGHT(雅俗通字典[[#This Row],[聲調]],1)&lt;&gt;"入", "舒聲", "促聲")</f>
        <v>舒聲</v>
      </c>
      <c r="H3904" t="str">
        <f xml:space="preserve"> INDEX(聲母對照資料表[], MATCH(雅俗通字典[[#This Row],[切音]], 聲母對照資料表[十五音], 0), 2)</f>
        <v>b</v>
      </c>
      <c r="I3904" t="str">
        <f xml:space="preserve"> INDEX(韻母對照資料表[], MATCH(雅俗通字典[[#This Row],[字韻]] &amp; LEFT(雅俗通字典[[#This Row],[舒促聲]],1), 韻母對照資料表[十五音識別碼], 0), 2)</f>
        <v>ing</v>
      </c>
      <c r="J3904">
        <f xml:space="preserve"> MATCH(雅俗通字典[[#This Row],[聲調]], 雅俗通聲調, 0)</f>
        <v>7</v>
      </c>
      <c r="K3904" t="str">
        <f xml:space="preserve"> _xlfn.CONCAT(雅俗通字典[[#This Row],[聲]:[調]])</f>
        <v>bing7</v>
      </c>
      <c r="L3904" t="str">
        <f xml:space="preserve"> 雅俗通字典[[#This Row],[字韻]] &amp; 雅俗通字典[[#This Row],[聲調]] &amp; "聲" &amp; 雅俗通字典[[#This Row],[切音]]</f>
        <v>經下去聲門</v>
      </c>
      <c r="M3904" t="str">
        <f xml:space="preserve"> 雅俗通字典[[#This Row],[字韻]] &amp; TEXT(雅俗通字典[[#This Row],[調]], "[DBNum1]") &amp; 雅俗通字典[[#This Row],[切音]]</f>
        <v>經七門</v>
      </c>
    </row>
    <row r="3905" spans="1:13">
      <c r="A3905">
        <v>3904</v>
      </c>
      <c r="B3905" s="13" t="s">
        <v>4221</v>
      </c>
      <c r="C3905" s="13" t="s">
        <v>537</v>
      </c>
      <c r="D3905" s="13" t="s">
        <v>3390</v>
      </c>
      <c r="E3905" s="13" t="s">
        <v>563</v>
      </c>
      <c r="F3905" t="s">
        <v>4220</v>
      </c>
      <c r="G3905" s="13" t="str">
        <f xml:space="preserve"> IF( RIGHT(雅俗通字典[[#This Row],[聲調]],1)&lt;&gt;"入", "舒聲", "促聲")</f>
        <v>舒聲</v>
      </c>
      <c r="H3905" t="str">
        <f xml:space="preserve"> INDEX(聲母對照資料表[], MATCH(雅俗通字典[[#This Row],[切音]], 聲母對照資料表[十五音], 0), 2)</f>
        <v>b</v>
      </c>
      <c r="I3905" t="str">
        <f xml:space="preserve"> INDEX(韻母對照資料表[], MATCH(雅俗通字典[[#This Row],[字韻]] &amp; LEFT(雅俗通字典[[#This Row],[舒促聲]],1), 韻母對照資料表[十五音識別碼], 0), 2)</f>
        <v>ing</v>
      </c>
      <c r="J3905">
        <f xml:space="preserve"> MATCH(雅俗通字典[[#This Row],[聲調]], 雅俗通聲調, 0)</f>
        <v>7</v>
      </c>
      <c r="K3905" t="str">
        <f xml:space="preserve"> _xlfn.CONCAT(雅俗通字典[[#This Row],[聲]:[調]])</f>
        <v>bing7</v>
      </c>
      <c r="L3905" t="str">
        <f xml:space="preserve"> 雅俗通字典[[#This Row],[字韻]] &amp; 雅俗通字典[[#This Row],[聲調]] &amp; "聲" &amp; 雅俗通字典[[#This Row],[切音]]</f>
        <v>經下去聲門</v>
      </c>
      <c r="M3905" t="str">
        <f xml:space="preserve"> 雅俗通字典[[#This Row],[字韻]] &amp; TEXT(雅俗通字典[[#This Row],[調]], "[DBNum1]") &amp; 雅俗通字典[[#This Row],[切音]]</f>
        <v>經七門</v>
      </c>
    </row>
    <row r="3906" spans="1:13">
      <c r="A3906">
        <v>3905</v>
      </c>
      <c r="B3906" s="13" t="s">
        <v>4222</v>
      </c>
      <c r="C3906" s="13" t="s">
        <v>537</v>
      </c>
      <c r="D3906" s="13" t="s">
        <v>3390</v>
      </c>
      <c r="E3906" s="13" t="s">
        <v>563</v>
      </c>
      <c r="F3906" t="s">
        <v>4220</v>
      </c>
      <c r="G3906" s="13" t="str">
        <f xml:space="preserve"> IF( RIGHT(雅俗通字典[[#This Row],[聲調]],1)&lt;&gt;"入", "舒聲", "促聲")</f>
        <v>舒聲</v>
      </c>
      <c r="H3906" t="str">
        <f xml:space="preserve"> INDEX(聲母對照資料表[], MATCH(雅俗通字典[[#This Row],[切音]], 聲母對照資料表[十五音], 0), 2)</f>
        <v>b</v>
      </c>
      <c r="I3906" t="str">
        <f xml:space="preserve"> INDEX(韻母對照資料表[], MATCH(雅俗通字典[[#This Row],[字韻]] &amp; LEFT(雅俗通字典[[#This Row],[舒促聲]],1), 韻母對照資料表[十五音識別碼], 0), 2)</f>
        <v>ing</v>
      </c>
      <c r="J3906">
        <f xml:space="preserve"> MATCH(雅俗通字典[[#This Row],[聲調]], 雅俗通聲調, 0)</f>
        <v>7</v>
      </c>
      <c r="K3906" t="str">
        <f xml:space="preserve"> _xlfn.CONCAT(雅俗通字典[[#This Row],[聲]:[調]])</f>
        <v>bing7</v>
      </c>
      <c r="L3906" t="str">
        <f xml:space="preserve"> 雅俗通字典[[#This Row],[字韻]] &amp; 雅俗通字典[[#This Row],[聲調]] &amp; "聲" &amp; 雅俗通字典[[#This Row],[切音]]</f>
        <v>經下去聲門</v>
      </c>
      <c r="M3906" t="str">
        <f xml:space="preserve"> 雅俗通字典[[#This Row],[字韻]] &amp; TEXT(雅俗通字典[[#This Row],[調]], "[DBNum1]") &amp; 雅俗通字典[[#This Row],[切音]]</f>
        <v>經七門</v>
      </c>
    </row>
    <row r="3907" spans="1:13">
      <c r="A3907">
        <v>3906</v>
      </c>
      <c r="B3907" s="13" t="s">
        <v>4223</v>
      </c>
      <c r="C3907" s="13" t="s">
        <v>537</v>
      </c>
      <c r="D3907" s="13" t="s">
        <v>3390</v>
      </c>
      <c r="E3907" s="13" t="s">
        <v>563</v>
      </c>
      <c r="F3907" t="s">
        <v>4220</v>
      </c>
      <c r="G3907" s="13" t="str">
        <f xml:space="preserve"> IF( RIGHT(雅俗通字典[[#This Row],[聲調]],1)&lt;&gt;"入", "舒聲", "促聲")</f>
        <v>舒聲</v>
      </c>
      <c r="H3907" t="str">
        <f xml:space="preserve"> INDEX(聲母對照資料表[], MATCH(雅俗通字典[[#This Row],[切音]], 聲母對照資料表[十五音], 0), 2)</f>
        <v>b</v>
      </c>
      <c r="I3907" t="str">
        <f xml:space="preserve"> INDEX(韻母對照資料表[], MATCH(雅俗通字典[[#This Row],[字韻]] &amp; LEFT(雅俗通字典[[#This Row],[舒促聲]],1), 韻母對照資料表[十五音識別碼], 0), 2)</f>
        <v>ing</v>
      </c>
      <c r="J3907">
        <f xml:space="preserve"> MATCH(雅俗通字典[[#This Row],[聲調]], 雅俗通聲調, 0)</f>
        <v>7</v>
      </c>
      <c r="K3907" t="str">
        <f xml:space="preserve"> _xlfn.CONCAT(雅俗通字典[[#This Row],[聲]:[調]])</f>
        <v>bing7</v>
      </c>
      <c r="L3907" t="str">
        <f xml:space="preserve"> 雅俗通字典[[#This Row],[字韻]] &amp; 雅俗通字典[[#This Row],[聲調]] &amp; "聲" &amp; 雅俗通字典[[#This Row],[切音]]</f>
        <v>經下去聲門</v>
      </c>
      <c r="M3907" t="str">
        <f xml:space="preserve"> 雅俗通字典[[#This Row],[字韻]] &amp; TEXT(雅俗通字典[[#This Row],[調]], "[DBNum1]") &amp; 雅俗通字典[[#This Row],[切音]]</f>
        <v>經七門</v>
      </c>
    </row>
    <row r="3908" spans="1:13">
      <c r="A3908">
        <v>3907</v>
      </c>
      <c r="B3908" s="13" t="s">
        <v>4125</v>
      </c>
      <c r="C3908" s="13" t="s">
        <v>537</v>
      </c>
      <c r="D3908" s="13" t="s">
        <v>3390</v>
      </c>
      <c r="E3908" s="13" t="s">
        <v>563</v>
      </c>
      <c r="F3908" t="s">
        <v>4220</v>
      </c>
      <c r="G3908" s="13" t="str">
        <f xml:space="preserve"> IF( RIGHT(雅俗通字典[[#This Row],[聲調]],1)&lt;&gt;"入", "舒聲", "促聲")</f>
        <v>舒聲</v>
      </c>
      <c r="H3908" t="str">
        <f xml:space="preserve"> INDEX(聲母對照資料表[], MATCH(雅俗通字典[[#This Row],[切音]], 聲母對照資料表[十五音], 0), 2)</f>
        <v>b</v>
      </c>
      <c r="I3908" t="str">
        <f xml:space="preserve"> INDEX(韻母對照資料表[], MATCH(雅俗通字典[[#This Row],[字韻]] &amp; LEFT(雅俗通字典[[#This Row],[舒促聲]],1), 韻母對照資料表[十五音識別碼], 0), 2)</f>
        <v>ing</v>
      </c>
      <c r="J3908">
        <f xml:space="preserve"> MATCH(雅俗通字典[[#This Row],[聲調]], 雅俗通聲調, 0)</f>
        <v>7</v>
      </c>
      <c r="K3908" t="str">
        <f xml:space="preserve"> _xlfn.CONCAT(雅俗通字典[[#This Row],[聲]:[調]])</f>
        <v>bing7</v>
      </c>
      <c r="L3908" t="str">
        <f xml:space="preserve"> 雅俗通字典[[#This Row],[字韻]] &amp; 雅俗通字典[[#This Row],[聲調]] &amp; "聲" &amp; 雅俗通字典[[#This Row],[切音]]</f>
        <v>經下去聲門</v>
      </c>
      <c r="M3908" t="str">
        <f xml:space="preserve"> 雅俗通字典[[#This Row],[字韻]] &amp; TEXT(雅俗通字典[[#This Row],[調]], "[DBNum1]") &amp; 雅俗通字典[[#This Row],[切音]]</f>
        <v>經七門</v>
      </c>
    </row>
    <row r="3909" spans="1:13">
      <c r="A3909">
        <v>3908</v>
      </c>
      <c r="B3909" s="13" t="s">
        <v>4224</v>
      </c>
      <c r="C3909" s="13" t="s">
        <v>537</v>
      </c>
      <c r="D3909" s="13" t="s">
        <v>3390</v>
      </c>
      <c r="E3909" s="13" t="s">
        <v>563</v>
      </c>
      <c r="F3909" t="s">
        <v>4220</v>
      </c>
      <c r="G3909" s="13" t="str">
        <f xml:space="preserve"> IF( RIGHT(雅俗通字典[[#This Row],[聲調]],1)&lt;&gt;"入", "舒聲", "促聲")</f>
        <v>舒聲</v>
      </c>
      <c r="H3909" t="str">
        <f xml:space="preserve"> INDEX(聲母對照資料表[], MATCH(雅俗通字典[[#This Row],[切音]], 聲母對照資料表[十五音], 0), 2)</f>
        <v>b</v>
      </c>
      <c r="I3909" t="str">
        <f xml:space="preserve"> INDEX(韻母對照資料表[], MATCH(雅俗通字典[[#This Row],[字韻]] &amp; LEFT(雅俗通字典[[#This Row],[舒促聲]],1), 韻母對照資料表[十五音識別碼], 0), 2)</f>
        <v>ing</v>
      </c>
      <c r="J3909">
        <f xml:space="preserve"> MATCH(雅俗通字典[[#This Row],[聲調]], 雅俗通聲調, 0)</f>
        <v>7</v>
      </c>
      <c r="K3909" t="str">
        <f xml:space="preserve"> _xlfn.CONCAT(雅俗通字典[[#This Row],[聲]:[調]])</f>
        <v>bing7</v>
      </c>
      <c r="L3909" t="str">
        <f xml:space="preserve"> 雅俗通字典[[#This Row],[字韻]] &amp; 雅俗通字典[[#This Row],[聲調]] &amp; "聲" &amp; 雅俗通字典[[#This Row],[切音]]</f>
        <v>經下去聲門</v>
      </c>
      <c r="M3909" t="str">
        <f xml:space="preserve"> 雅俗通字典[[#This Row],[字韻]] &amp; TEXT(雅俗通字典[[#This Row],[調]], "[DBNum1]") &amp; 雅俗通字典[[#This Row],[切音]]</f>
        <v>經七門</v>
      </c>
    </row>
    <row r="3910" spans="1:13">
      <c r="A3910">
        <v>3909</v>
      </c>
      <c r="B3910" s="13" t="s">
        <v>4225</v>
      </c>
      <c r="C3910" s="13" t="s">
        <v>421</v>
      </c>
      <c r="D3910" s="13" t="s">
        <v>3390</v>
      </c>
      <c r="E3910" s="13" t="s">
        <v>563</v>
      </c>
      <c r="F3910" t="s">
        <v>4226</v>
      </c>
      <c r="G3910" s="13" t="str">
        <f xml:space="preserve"> IF( RIGHT(雅俗通字典[[#This Row],[聲調]],1)&lt;&gt;"入", "舒聲", "促聲")</f>
        <v>舒聲</v>
      </c>
      <c r="H3910" t="str">
        <f xml:space="preserve"> INDEX(聲母對照資料表[], MATCH(雅俗通字典[[#This Row],[切音]], 聲母對照資料表[十五音], 0), 2)</f>
        <v>g</v>
      </c>
      <c r="I3910" t="str">
        <f xml:space="preserve"> INDEX(韻母對照資料表[], MATCH(雅俗通字典[[#This Row],[字韻]] &amp; LEFT(雅俗通字典[[#This Row],[舒促聲]],1), 韻母對照資料表[十五音識別碼], 0), 2)</f>
        <v>ing</v>
      </c>
      <c r="J3910">
        <f xml:space="preserve"> MATCH(雅俗通字典[[#This Row],[聲調]], 雅俗通聲調, 0)</f>
        <v>7</v>
      </c>
      <c r="K3910" t="str">
        <f xml:space="preserve"> _xlfn.CONCAT(雅俗通字典[[#This Row],[聲]:[調]])</f>
        <v>ging7</v>
      </c>
      <c r="L3910" t="str">
        <f xml:space="preserve"> 雅俗通字典[[#This Row],[字韻]] &amp; 雅俗通字典[[#This Row],[聲調]] &amp; "聲" &amp; 雅俗通字典[[#This Row],[切音]]</f>
        <v>經下去聲語</v>
      </c>
      <c r="M3910" t="str">
        <f xml:space="preserve"> 雅俗通字典[[#This Row],[字韻]] &amp; TEXT(雅俗通字典[[#This Row],[調]], "[DBNum1]") &amp; 雅俗通字典[[#This Row],[切音]]</f>
        <v>經七語</v>
      </c>
    </row>
    <row r="3911" spans="1:13">
      <c r="A3911">
        <v>3910</v>
      </c>
      <c r="B3911" s="13" t="s">
        <v>4141</v>
      </c>
      <c r="C3911" s="13" t="s">
        <v>421</v>
      </c>
      <c r="D3911" s="13" t="s">
        <v>3390</v>
      </c>
      <c r="E3911" s="13" t="s">
        <v>563</v>
      </c>
      <c r="F3911" t="s">
        <v>4226</v>
      </c>
      <c r="G3911" s="13" t="str">
        <f xml:space="preserve"> IF( RIGHT(雅俗通字典[[#This Row],[聲調]],1)&lt;&gt;"入", "舒聲", "促聲")</f>
        <v>舒聲</v>
      </c>
      <c r="H3911" t="str">
        <f xml:space="preserve"> INDEX(聲母對照資料表[], MATCH(雅俗通字典[[#This Row],[切音]], 聲母對照資料表[十五音], 0), 2)</f>
        <v>g</v>
      </c>
      <c r="I3911" t="str">
        <f xml:space="preserve"> INDEX(韻母對照資料表[], MATCH(雅俗通字典[[#This Row],[字韻]] &amp; LEFT(雅俗通字典[[#This Row],[舒促聲]],1), 韻母對照資料表[十五音識別碼], 0), 2)</f>
        <v>ing</v>
      </c>
      <c r="J3911">
        <f xml:space="preserve"> MATCH(雅俗通字典[[#This Row],[聲調]], 雅俗通聲調, 0)</f>
        <v>7</v>
      </c>
      <c r="K3911" t="str">
        <f xml:space="preserve"> _xlfn.CONCAT(雅俗通字典[[#This Row],[聲]:[調]])</f>
        <v>ging7</v>
      </c>
      <c r="L3911" t="str">
        <f xml:space="preserve"> 雅俗通字典[[#This Row],[字韻]] &amp; 雅俗通字典[[#This Row],[聲調]] &amp; "聲" &amp; 雅俗通字典[[#This Row],[切音]]</f>
        <v>經下去聲語</v>
      </c>
      <c r="M3911" t="str">
        <f xml:space="preserve"> 雅俗通字典[[#This Row],[字韻]] &amp; TEXT(雅俗通字典[[#This Row],[調]], "[DBNum1]") &amp; 雅俗通字典[[#This Row],[切音]]</f>
        <v>經七語</v>
      </c>
    </row>
    <row r="3912" spans="1:13">
      <c r="A3912">
        <v>3911</v>
      </c>
      <c r="B3912" s="13" t="s">
        <v>4227</v>
      </c>
      <c r="C3912" s="13" t="s">
        <v>101</v>
      </c>
      <c r="D3912" s="13" t="s">
        <v>3390</v>
      </c>
      <c r="E3912" s="13" t="s">
        <v>563</v>
      </c>
      <c r="F3912" t="s">
        <v>4228</v>
      </c>
      <c r="G3912" s="13" t="str">
        <f xml:space="preserve"> IF( RIGHT(雅俗通字典[[#This Row],[聲調]],1)&lt;&gt;"入", "舒聲", "促聲")</f>
        <v>舒聲</v>
      </c>
      <c r="H3912" t="str">
        <f xml:space="preserve"> INDEX(聲母對照資料表[], MATCH(雅俗通字典[[#This Row],[切音]], 聲母對照資料表[十五音], 0), 2)</f>
        <v>c</v>
      </c>
      <c r="I3912" t="str">
        <f xml:space="preserve"> INDEX(韻母對照資料表[], MATCH(雅俗通字典[[#This Row],[字韻]] &amp; LEFT(雅俗通字典[[#This Row],[舒促聲]],1), 韻母對照資料表[十五音識別碼], 0), 2)</f>
        <v>ing</v>
      </c>
      <c r="J3912">
        <f xml:space="preserve"> MATCH(雅俗通字典[[#This Row],[聲調]], 雅俗通聲調, 0)</f>
        <v>7</v>
      </c>
      <c r="K3912" t="str">
        <f xml:space="preserve"> _xlfn.CONCAT(雅俗通字典[[#This Row],[聲]:[調]])</f>
        <v>cing7</v>
      </c>
      <c r="L3912" t="str">
        <f xml:space="preserve"> 雅俗通字典[[#This Row],[字韻]] &amp; 雅俗通字典[[#This Row],[聲調]] &amp; "聲" &amp; 雅俗通字典[[#This Row],[切音]]</f>
        <v>經下去聲出</v>
      </c>
      <c r="M3912" t="str">
        <f xml:space="preserve"> 雅俗通字典[[#This Row],[字韻]] &amp; TEXT(雅俗通字典[[#This Row],[調]], "[DBNum1]") &amp; 雅俗通字典[[#This Row],[切音]]</f>
        <v>經七出</v>
      </c>
    </row>
    <row r="3913" spans="1:13">
      <c r="A3913">
        <v>3912</v>
      </c>
      <c r="B3913" s="13" t="s">
        <v>4229</v>
      </c>
      <c r="C3913" s="13" t="s">
        <v>101</v>
      </c>
      <c r="D3913" s="13" t="s">
        <v>3390</v>
      </c>
      <c r="E3913" s="13" t="s">
        <v>563</v>
      </c>
      <c r="F3913" t="s">
        <v>4228</v>
      </c>
      <c r="G3913" s="13" t="str">
        <f xml:space="preserve"> IF( RIGHT(雅俗通字典[[#This Row],[聲調]],1)&lt;&gt;"入", "舒聲", "促聲")</f>
        <v>舒聲</v>
      </c>
      <c r="H3913" t="str">
        <f xml:space="preserve"> INDEX(聲母對照資料表[], MATCH(雅俗通字典[[#This Row],[切音]], 聲母對照資料表[十五音], 0), 2)</f>
        <v>c</v>
      </c>
      <c r="I3913" t="str">
        <f xml:space="preserve"> INDEX(韻母對照資料表[], MATCH(雅俗通字典[[#This Row],[字韻]] &amp; LEFT(雅俗通字典[[#This Row],[舒促聲]],1), 韻母對照資料表[十五音識別碼], 0), 2)</f>
        <v>ing</v>
      </c>
      <c r="J3913">
        <f xml:space="preserve"> MATCH(雅俗通字典[[#This Row],[聲調]], 雅俗通聲調, 0)</f>
        <v>7</v>
      </c>
      <c r="K3913" t="str">
        <f xml:space="preserve"> _xlfn.CONCAT(雅俗通字典[[#This Row],[聲]:[調]])</f>
        <v>cing7</v>
      </c>
      <c r="L3913" t="str">
        <f xml:space="preserve"> 雅俗通字典[[#This Row],[字韻]] &amp; 雅俗通字典[[#This Row],[聲調]] &amp; "聲" &amp; 雅俗通字典[[#This Row],[切音]]</f>
        <v>經下去聲出</v>
      </c>
      <c r="M3913" t="str">
        <f xml:space="preserve"> 雅俗通字典[[#This Row],[字韻]] &amp; TEXT(雅俗通字典[[#This Row],[調]], "[DBNum1]") &amp; 雅俗通字典[[#This Row],[切音]]</f>
        <v>經七出</v>
      </c>
    </row>
    <row r="3914" spans="1:13">
      <c r="A3914">
        <v>3913</v>
      </c>
      <c r="B3914" s="13" t="s">
        <v>4230</v>
      </c>
      <c r="C3914" s="13" t="s">
        <v>108</v>
      </c>
      <c r="D3914" s="13" t="s">
        <v>3390</v>
      </c>
      <c r="E3914" s="13" t="s">
        <v>563</v>
      </c>
      <c r="F3914" t="s">
        <v>4231</v>
      </c>
      <c r="G3914" s="13" t="str">
        <f xml:space="preserve"> IF( RIGHT(雅俗通字典[[#This Row],[聲調]],1)&lt;&gt;"入", "舒聲", "促聲")</f>
        <v>舒聲</v>
      </c>
      <c r="H3914" t="str">
        <f xml:space="preserve"> INDEX(聲母對照資料表[], MATCH(雅俗通字典[[#This Row],[切音]], 聲母對照資料表[十五音], 0), 2)</f>
        <v>h</v>
      </c>
      <c r="I3914" t="str">
        <f xml:space="preserve"> INDEX(韻母對照資料表[], MATCH(雅俗通字典[[#This Row],[字韻]] &amp; LEFT(雅俗通字典[[#This Row],[舒促聲]],1), 韻母對照資料表[十五音識別碼], 0), 2)</f>
        <v>ing</v>
      </c>
      <c r="J3914">
        <f xml:space="preserve"> MATCH(雅俗通字典[[#This Row],[聲調]], 雅俗通聲調, 0)</f>
        <v>7</v>
      </c>
      <c r="K3914" t="str">
        <f xml:space="preserve"> _xlfn.CONCAT(雅俗通字典[[#This Row],[聲]:[調]])</f>
        <v>hing7</v>
      </c>
      <c r="L3914" t="str">
        <f xml:space="preserve"> 雅俗通字典[[#This Row],[字韻]] &amp; 雅俗通字典[[#This Row],[聲調]] &amp; "聲" &amp; 雅俗通字典[[#This Row],[切音]]</f>
        <v>經下去聲喜</v>
      </c>
      <c r="M3914" t="str">
        <f xml:space="preserve"> 雅俗通字典[[#This Row],[字韻]] &amp; TEXT(雅俗通字典[[#This Row],[調]], "[DBNum1]") &amp; 雅俗通字典[[#This Row],[切音]]</f>
        <v>經七喜</v>
      </c>
    </row>
    <row r="3915" spans="1:13">
      <c r="A3915">
        <v>3914</v>
      </c>
      <c r="B3915" s="13" t="s">
        <v>4232</v>
      </c>
      <c r="C3915" s="13" t="s">
        <v>108</v>
      </c>
      <c r="D3915" s="13" t="s">
        <v>3390</v>
      </c>
      <c r="E3915" s="13" t="s">
        <v>563</v>
      </c>
      <c r="F3915" t="s">
        <v>4231</v>
      </c>
      <c r="G3915" s="13" t="str">
        <f xml:space="preserve"> IF( RIGHT(雅俗通字典[[#This Row],[聲調]],1)&lt;&gt;"入", "舒聲", "促聲")</f>
        <v>舒聲</v>
      </c>
      <c r="H3915" t="str">
        <f xml:space="preserve"> INDEX(聲母對照資料表[], MATCH(雅俗通字典[[#This Row],[切音]], 聲母對照資料表[十五音], 0), 2)</f>
        <v>h</v>
      </c>
      <c r="I3915" t="str">
        <f xml:space="preserve"> INDEX(韻母對照資料表[], MATCH(雅俗通字典[[#This Row],[字韻]] &amp; LEFT(雅俗通字典[[#This Row],[舒促聲]],1), 韻母對照資料表[十五音識別碼], 0), 2)</f>
        <v>ing</v>
      </c>
      <c r="J3915">
        <f xml:space="preserve"> MATCH(雅俗通字典[[#This Row],[聲調]], 雅俗通聲調, 0)</f>
        <v>7</v>
      </c>
      <c r="K3915" t="str">
        <f xml:space="preserve"> _xlfn.CONCAT(雅俗通字典[[#This Row],[聲]:[調]])</f>
        <v>hing7</v>
      </c>
      <c r="L3915" t="str">
        <f xml:space="preserve"> 雅俗通字典[[#This Row],[字韻]] &amp; 雅俗通字典[[#This Row],[聲調]] &amp; "聲" &amp; 雅俗通字典[[#This Row],[切音]]</f>
        <v>經下去聲喜</v>
      </c>
      <c r="M3915" t="str">
        <f xml:space="preserve"> 雅俗通字典[[#This Row],[字韻]] &amp; TEXT(雅俗通字典[[#This Row],[調]], "[DBNum1]") &amp; 雅俗通字典[[#This Row],[切音]]</f>
        <v>經七喜</v>
      </c>
    </row>
    <row r="3916" spans="1:13">
      <c r="A3916">
        <v>3915</v>
      </c>
      <c r="B3916" s="13" t="s">
        <v>4233</v>
      </c>
      <c r="C3916" s="13" t="s">
        <v>108</v>
      </c>
      <c r="D3916" s="13" t="s">
        <v>3390</v>
      </c>
      <c r="E3916" s="13" t="s">
        <v>563</v>
      </c>
      <c r="F3916" t="s">
        <v>4231</v>
      </c>
      <c r="G3916" s="13" t="str">
        <f xml:space="preserve"> IF( RIGHT(雅俗通字典[[#This Row],[聲調]],1)&lt;&gt;"入", "舒聲", "促聲")</f>
        <v>舒聲</v>
      </c>
      <c r="H3916" t="str">
        <f xml:space="preserve"> INDEX(聲母對照資料表[], MATCH(雅俗通字典[[#This Row],[切音]], 聲母對照資料表[十五音], 0), 2)</f>
        <v>h</v>
      </c>
      <c r="I3916" t="str">
        <f xml:space="preserve"> INDEX(韻母對照資料表[], MATCH(雅俗通字典[[#This Row],[字韻]] &amp; LEFT(雅俗通字典[[#This Row],[舒促聲]],1), 韻母對照資料表[十五音識別碼], 0), 2)</f>
        <v>ing</v>
      </c>
      <c r="J3916">
        <f xml:space="preserve"> MATCH(雅俗通字典[[#This Row],[聲調]], 雅俗通聲調, 0)</f>
        <v>7</v>
      </c>
      <c r="K3916" t="str">
        <f xml:space="preserve"> _xlfn.CONCAT(雅俗通字典[[#This Row],[聲]:[調]])</f>
        <v>hing7</v>
      </c>
      <c r="L3916" t="str">
        <f xml:space="preserve"> 雅俗通字典[[#This Row],[字韻]] &amp; 雅俗通字典[[#This Row],[聲調]] &amp; "聲" &amp; 雅俗通字典[[#This Row],[切音]]</f>
        <v>經下去聲喜</v>
      </c>
      <c r="M3916" t="str">
        <f xml:space="preserve"> 雅俗通字典[[#This Row],[字韻]] &amp; TEXT(雅俗通字典[[#This Row],[調]], "[DBNum1]") &amp; 雅俗通字典[[#This Row],[切音]]</f>
        <v>經七喜</v>
      </c>
    </row>
    <row r="3917" spans="1:13">
      <c r="A3917">
        <v>3916</v>
      </c>
      <c r="B3917" s="13" t="s">
        <v>4234</v>
      </c>
      <c r="C3917" s="13" t="s">
        <v>108</v>
      </c>
      <c r="D3917" s="13" t="s">
        <v>3390</v>
      </c>
      <c r="E3917" s="13" t="s">
        <v>563</v>
      </c>
      <c r="F3917" t="s">
        <v>4231</v>
      </c>
      <c r="G3917" s="13" t="str">
        <f xml:space="preserve"> IF( RIGHT(雅俗通字典[[#This Row],[聲調]],1)&lt;&gt;"入", "舒聲", "促聲")</f>
        <v>舒聲</v>
      </c>
      <c r="H3917" t="str">
        <f xml:space="preserve"> INDEX(聲母對照資料表[], MATCH(雅俗通字典[[#This Row],[切音]], 聲母對照資料表[十五音], 0), 2)</f>
        <v>h</v>
      </c>
      <c r="I3917" t="str">
        <f xml:space="preserve"> INDEX(韻母對照資料表[], MATCH(雅俗通字典[[#This Row],[字韻]] &amp; LEFT(雅俗通字典[[#This Row],[舒促聲]],1), 韻母對照資料表[十五音識別碼], 0), 2)</f>
        <v>ing</v>
      </c>
      <c r="J3917">
        <f xml:space="preserve"> MATCH(雅俗通字典[[#This Row],[聲調]], 雅俗通聲調, 0)</f>
        <v>7</v>
      </c>
      <c r="K3917" t="str">
        <f xml:space="preserve"> _xlfn.CONCAT(雅俗通字典[[#This Row],[聲]:[調]])</f>
        <v>hing7</v>
      </c>
      <c r="L3917" t="str">
        <f xml:space="preserve"> 雅俗通字典[[#This Row],[字韻]] &amp; 雅俗通字典[[#This Row],[聲調]] &amp; "聲" &amp; 雅俗通字典[[#This Row],[切音]]</f>
        <v>經下去聲喜</v>
      </c>
      <c r="M3917" t="str">
        <f xml:space="preserve"> 雅俗通字典[[#This Row],[字韻]] &amp; TEXT(雅俗通字典[[#This Row],[調]], "[DBNum1]") &amp; 雅俗通字典[[#This Row],[切音]]</f>
        <v>經七喜</v>
      </c>
    </row>
    <row r="3918" spans="1:13">
      <c r="A3918">
        <v>3917</v>
      </c>
      <c r="B3918" s="13" t="s">
        <v>4235</v>
      </c>
      <c r="C3918" s="13" t="s">
        <v>108</v>
      </c>
      <c r="D3918" s="13" t="s">
        <v>3390</v>
      </c>
      <c r="E3918" s="13" t="s">
        <v>563</v>
      </c>
      <c r="F3918" t="s">
        <v>4231</v>
      </c>
      <c r="G3918" s="13" t="str">
        <f xml:space="preserve"> IF( RIGHT(雅俗通字典[[#This Row],[聲調]],1)&lt;&gt;"入", "舒聲", "促聲")</f>
        <v>舒聲</v>
      </c>
      <c r="H3918" t="str">
        <f xml:space="preserve"> INDEX(聲母對照資料表[], MATCH(雅俗通字典[[#This Row],[切音]], 聲母對照資料表[十五音], 0), 2)</f>
        <v>h</v>
      </c>
      <c r="I3918" t="str">
        <f xml:space="preserve"> INDEX(韻母對照資料表[], MATCH(雅俗通字典[[#This Row],[字韻]] &amp; LEFT(雅俗通字典[[#This Row],[舒促聲]],1), 韻母對照資料表[十五音識別碼], 0), 2)</f>
        <v>ing</v>
      </c>
      <c r="J3918">
        <f xml:space="preserve"> MATCH(雅俗通字典[[#This Row],[聲調]], 雅俗通聲調, 0)</f>
        <v>7</v>
      </c>
      <c r="K3918" t="str">
        <f xml:space="preserve"> _xlfn.CONCAT(雅俗通字典[[#This Row],[聲]:[調]])</f>
        <v>hing7</v>
      </c>
      <c r="L3918" t="str">
        <f xml:space="preserve"> 雅俗通字典[[#This Row],[字韻]] &amp; 雅俗通字典[[#This Row],[聲調]] &amp; "聲" &amp; 雅俗通字典[[#This Row],[切音]]</f>
        <v>經下去聲喜</v>
      </c>
      <c r="M3918" t="str">
        <f xml:space="preserve"> 雅俗通字典[[#This Row],[字韻]] &amp; TEXT(雅俗通字典[[#This Row],[調]], "[DBNum1]") &amp; 雅俗通字典[[#This Row],[切音]]</f>
        <v>經七喜</v>
      </c>
    </row>
    <row r="3919" spans="1:13">
      <c r="A3919">
        <v>3918</v>
      </c>
      <c r="B3919" s="13" t="s">
        <v>4154</v>
      </c>
      <c r="C3919" s="13" t="s">
        <v>108</v>
      </c>
      <c r="D3919" s="13" t="s">
        <v>3390</v>
      </c>
      <c r="E3919" s="13" t="s">
        <v>563</v>
      </c>
      <c r="F3919" t="s">
        <v>4231</v>
      </c>
      <c r="G3919" s="13" t="str">
        <f xml:space="preserve"> IF( RIGHT(雅俗通字典[[#This Row],[聲調]],1)&lt;&gt;"入", "舒聲", "促聲")</f>
        <v>舒聲</v>
      </c>
      <c r="H3919" t="str">
        <f xml:space="preserve"> INDEX(聲母對照資料表[], MATCH(雅俗通字典[[#This Row],[切音]], 聲母對照資料表[十五音], 0), 2)</f>
        <v>h</v>
      </c>
      <c r="I3919" t="str">
        <f xml:space="preserve"> INDEX(韻母對照資料表[], MATCH(雅俗通字典[[#This Row],[字韻]] &amp; LEFT(雅俗通字典[[#This Row],[舒促聲]],1), 韻母對照資料表[十五音識別碼], 0), 2)</f>
        <v>ing</v>
      </c>
      <c r="J3919">
        <f xml:space="preserve"> MATCH(雅俗通字典[[#This Row],[聲調]], 雅俗通聲調, 0)</f>
        <v>7</v>
      </c>
      <c r="K3919" t="str">
        <f xml:space="preserve"> _xlfn.CONCAT(雅俗通字典[[#This Row],[聲]:[調]])</f>
        <v>hing7</v>
      </c>
      <c r="L3919" t="str">
        <f xml:space="preserve"> 雅俗通字典[[#This Row],[字韻]] &amp; 雅俗通字典[[#This Row],[聲調]] &amp; "聲" &amp; 雅俗通字典[[#This Row],[切音]]</f>
        <v>經下去聲喜</v>
      </c>
      <c r="M3919" t="str">
        <f xml:space="preserve"> 雅俗通字典[[#This Row],[字韻]] &amp; TEXT(雅俗通字典[[#This Row],[調]], "[DBNum1]") &amp; 雅俗通字典[[#This Row],[切音]]</f>
        <v>經七喜</v>
      </c>
    </row>
    <row r="3920" spans="1:13">
      <c r="A3920">
        <v>3919</v>
      </c>
      <c r="B3920" s="13" t="s">
        <v>4236</v>
      </c>
      <c r="C3920" s="13" t="s">
        <v>108</v>
      </c>
      <c r="D3920" s="13" t="s">
        <v>3390</v>
      </c>
      <c r="E3920" s="13" t="s">
        <v>563</v>
      </c>
      <c r="F3920" t="s">
        <v>4231</v>
      </c>
      <c r="G3920" s="13" t="str">
        <f xml:space="preserve"> IF( RIGHT(雅俗通字典[[#This Row],[聲調]],1)&lt;&gt;"入", "舒聲", "促聲")</f>
        <v>舒聲</v>
      </c>
      <c r="H3920" t="str">
        <f xml:space="preserve"> INDEX(聲母對照資料表[], MATCH(雅俗通字典[[#This Row],[切音]], 聲母對照資料表[十五音], 0), 2)</f>
        <v>h</v>
      </c>
      <c r="I3920" t="str">
        <f xml:space="preserve"> INDEX(韻母對照資料表[], MATCH(雅俗通字典[[#This Row],[字韻]] &amp; LEFT(雅俗通字典[[#This Row],[舒促聲]],1), 韻母對照資料表[十五音識別碼], 0), 2)</f>
        <v>ing</v>
      </c>
      <c r="J3920">
        <f xml:space="preserve"> MATCH(雅俗通字典[[#This Row],[聲調]], 雅俗通聲調, 0)</f>
        <v>7</v>
      </c>
      <c r="K3920" t="str">
        <f xml:space="preserve"> _xlfn.CONCAT(雅俗通字典[[#This Row],[聲]:[調]])</f>
        <v>hing7</v>
      </c>
      <c r="L3920" t="str">
        <f xml:space="preserve"> 雅俗通字典[[#This Row],[字韻]] &amp; 雅俗通字典[[#This Row],[聲調]] &amp; "聲" &amp; 雅俗通字典[[#This Row],[切音]]</f>
        <v>經下去聲喜</v>
      </c>
      <c r="M3920" t="str">
        <f xml:space="preserve"> 雅俗通字典[[#This Row],[字韻]] &amp; TEXT(雅俗通字典[[#This Row],[調]], "[DBNum1]") &amp; 雅俗通字典[[#This Row],[切音]]</f>
        <v>經七喜</v>
      </c>
    </row>
    <row r="3921" spans="1:13">
      <c r="A3921">
        <v>3920</v>
      </c>
      <c r="B3921" s="13" t="s">
        <v>3732</v>
      </c>
      <c r="C3921" s="13" t="s">
        <v>108</v>
      </c>
      <c r="D3921" s="13" t="s">
        <v>3390</v>
      </c>
      <c r="E3921" s="13" t="s">
        <v>563</v>
      </c>
      <c r="F3921" t="s">
        <v>4231</v>
      </c>
      <c r="G3921" s="13" t="str">
        <f xml:space="preserve"> IF( RIGHT(雅俗通字典[[#This Row],[聲調]],1)&lt;&gt;"入", "舒聲", "促聲")</f>
        <v>舒聲</v>
      </c>
      <c r="H3921" t="str">
        <f xml:space="preserve"> INDEX(聲母對照資料表[], MATCH(雅俗通字典[[#This Row],[切音]], 聲母對照資料表[十五音], 0), 2)</f>
        <v>h</v>
      </c>
      <c r="I3921" t="str">
        <f xml:space="preserve"> INDEX(韻母對照資料表[], MATCH(雅俗通字典[[#This Row],[字韻]] &amp; LEFT(雅俗通字典[[#This Row],[舒促聲]],1), 韻母對照資料表[十五音識別碼], 0), 2)</f>
        <v>ing</v>
      </c>
      <c r="J3921">
        <f xml:space="preserve"> MATCH(雅俗通字典[[#This Row],[聲調]], 雅俗通聲調, 0)</f>
        <v>7</v>
      </c>
      <c r="K3921" t="str">
        <f xml:space="preserve"> _xlfn.CONCAT(雅俗通字典[[#This Row],[聲]:[調]])</f>
        <v>hing7</v>
      </c>
      <c r="L3921" t="str">
        <f xml:space="preserve"> 雅俗通字典[[#This Row],[字韻]] &amp; 雅俗通字典[[#This Row],[聲調]] &amp; "聲" &amp; 雅俗通字典[[#This Row],[切音]]</f>
        <v>經下去聲喜</v>
      </c>
      <c r="M3921" t="str">
        <f xml:space="preserve"> 雅俗通字典[[#This Row],[字韻]] &amp; TEXT(雅俗通字典[[#This Row],[調]], "[DBNum1]") &amp; 雅俗通字典[[#This Row],[切音]]</f>
        <v>經七喜</v>
      </c>
    </row>
    <row r="3922" spans="1:13">
      <c r="A3922">
        <v>3921</v>
      </c>
      <c r="B3922" s="13" t="s">
        <v>4237</v>
      </c>
      <c r="C3922" s="13" t="s">
        <v>147</v>
      </c>
      <c r="D3922" s="13" t="s">
        <v>3390</v>
      </c>
      <c r="E3922" s="13" t="s">
        <v>614</v>
      </c>
      <c r="F3922" t="s">
        <v>4238</v>
      </c>
      <c r="G3922" s="13" t="str">
        <f xml:space="preserve"> IF( RIGHT(雅俗通字典[[#This Row],[聲調]],1)&lt;&gt;"入", "舒聲", "促聲")</f>
        <v>促聲</v>
      </c>
      <c r="H3922" t="str">
        <f xml:space="preserve"> INDEX(聲母對照資料表[], MATCH(雅俗通字典[[#This Row],[切音]], 聲母對照資料表[十五音], 0), 2)</f>
        <v>l</v>
      </c>
      <c r="I3922" t="str">
        <f xml:space="preserve"> INDEX(韻母對照資料表[], MATCH(雅俗通字典[[#This Row],[字韻]] &amp; LEFT(雅俗通字典[[#This Row],[舒促聲]],1), 韻母對照資料表[十五音識別碼], 0), 2)</f>
        <v>ik</v>
      </c>
      <c r="J3922">
        <f xml:space="preserve"> MATCH(雅俗通字典[[#This Row],[聲調]], 雅俗通聲調, 0)</f>
        <v>8</v>
      </c>
      <c r="K3922" t="str">
        <f xml:space="preserve"> _xlfn.CONCAT(雅俗通字典[[#This Row],[聲]:[調]])</f>
        <v>lik8</v>
      </c>
      <c r="L3922" t="str">
        <f xml:space="preserve"> 雅俗通字典[[#This Row],[字韻]] &amp; 雅俗通字典[[#This Row],[聲調]] &amp; "聲" &amp; 雅俗通字典[[#This Row],[切音]]</f>
        <v>經下入聲柳</v>
      </c>
      <c r="M3922" t="str">
        <f xml:space="preserve"> 雅俗通字典[[#This Row],[字韻]] &amp; TEXT(雅俗通字典[[#This Row],[調]], "[DBNum1]") &amp; 雅俗通字典[[#This Row],[切音]]</f>
        <v>經八柳</v>
      </c>
    </row>
    <row r="3923" spans="1:13">
      <c r="A3923">
        <v>3922</v>
      </c>
      <c r="B3923" s="13" t="s">
        <v>4239</v>
      </c>
      <c r="C3923" s="13" t="s">
        <v>147</v>
      </c>
      <c r="D3923" s="13" t="s">
        <v>3390</v>
      </c>
      <c r="E3923" s="13" t="s">
        <v>614</v>
      </c>
      <c r="F3923" t="s">
        <v>4238</v>
      </c>
      <c r="G3923" s="13" t="str">
        <f xml:space="preserve"> IF( RIGHT(雅俗通字典[[#This Row],[聲調]],1)&lt;&gt;"入", "舒聲", "促聲")</f>
        <v>促聲</v>
      </c>
      <c r="H3923" t="str">
        <f xml:space="preserve"> INDEX(聲母對照資料表[], MATCH(雅俗通字典[[#This Row],[切音]], 聲母對照資料表[十五音], 0), 2)</f>
        <v>l</v>
      </c>
      <c r="I3923" t="str">
        <f xml:space="preserve"> INDEX(韻母對照資料表[], MATCH(雅俗通字典[[#This Row],[字韻]] &amp; LEFT(雅俗通字典[[#This Row],[舒促聲]],1), 韻母對照資料表[十五音識別碼], 0), 2)</f>
        <v>ik</v>
      </c>
      <c r="J3923">
        <f xml:space="preserve"> MATCH(雅俗通字典[[#This Row],[聲調]], 雅俗通聲調, 0)</f>
        <v>8</v>
      </c>
      <c r="K3923" t="str">
        <f xml:space="preserve"> _xlfn.CONCAT(雅俗通字典[[#This Row],[聲]:[調]])</f>
        <v>lik8</v>
      </c>
      <c r="L3923" t="str">
        <f xml:space="preserve"> 雅俗通字典[[#This Row],[字韻]] &amp; 雅俗通字典[[#This Row],[聲調]] &amp; "聲" &amp; 雅俗通字典[[#This Row],[切音]]</f>
        <v>經下入聲柳</v>
      </c>
      <c r="M3923" t="str">
        <f xml:space="preserve"> 雅俗通字典[[#This Row],[字韻]] &amp; TEXT(雅俗通字典[[#This Row],[調]], "[DBNum1]") &amp; 雅俗通字典[[#This Row],[切音]]</f>
        <v>經八柳</v>
      </c>
    </row>
    <row r="3924" spans="1:13">
      <c r="A3924">
        <v>3923</v>
      </c>
      <c r="B3924" s="13" t="s">
        <v>4240</v>
      </c>
      <c r="C3924" s="13" t="s">
        <v>147</v>
      </c>
      <c r="D3924" s="13" t="s">
        <v>3390</v>
      </c>
      <c r="E3924" s="13" t="s">
        <v>614</v>
      </c>
      <c r="F3924" t="s">
        <v>4238</v>
      </c>
      <c r="G3924" s="13" t="str">
        <f xml:space="preserve"> IF( RIGHT(雅俗通字典[[#This Row],[聲調]],1)&lt;&gt;"入", "舒聲", "促聲")</f>
        <v>促聲</v>
      </c>
      <c r="H3924" t="str">
        <f xml:space="preserve"> INDEX(聲母對照資料表[], MATCH(雅俗通字典[[#This Row],[切音]], 聲母對照資料表[十五音], 0), 2)</f>
        <v>l</v>
      </c>
      <c r="I3924" t="str">
        <f xml:space="preserve"> INDEX(韻母對照資料表[], MATCH(雅俗通字典[[#This Row],[字韻]] &amp; LEFT(雅俗通字典[[#This Row],[舒促聲]],1), 韻母對照資料表[十五音識別碼], 0), 2)</f>
        <v>ik</v>
      </c>
      <c r="J3924">
        <f xml:space="preserve"> MATCH(雅俗通字典[[#This Row],[聲調]], 雅俗通聲調, 0)</f>
        <v>8</v>
      </c>
      <c r="K3924" t="str">
        <f xml:space="preserve"> _xlfn.CONCAT(雅俗通字典[[#This Row],[聲]:[調]])</f>
        <v>lik8</v>
      </c>
      <c r="L3924" t="str">
        <f xml:space="preserve"> 雅俗通字典[[#This Row],[字韻]] &amp; 雅俗通字典[[#This Row],[聲調]] &amp; "聲" &amp; 雅俗通字典[[#This Row],[切音]]</f>
        <v>經下入聲柳</v>
      </c>
      <c r="M3924" t="str">
        <f xml:space="preserve"> 雅俗通字典[[#This Row],[字韻]] &amp; TEXT(雅俗通字典[[#This Row],[調]], "[DBNum1]") &amp; 雅俗通字典[[#This Row],[切音]]</f>
        <v>經八柳</v>
      </c>
    </row>
    <row r="3925" spans="1:13">
      <c r="A3925">
        <v>3924</v>
      </c>
      <c r="B3925" s="13" t="s">
        <v>4241</v>
      </c>
      <c r="C3925" s="13" t="s">
        <v>147</v>
      </c>
      <c r="D3925" s="13" t="s">
        <v>3390</v>
      </c>
      <c r="E3925" s="13" t="s">
        <v>614</v>
      </c>
      <c r="F3925" t="s">
        <v>4238</v>
      </c>
      <c r="G3925" s="13" t="str">
        <f xml:space="preserve"> IF( RIGHT(雅俗通字典[[#This Row],[聲調]],1)&lt;&gt;"入", "舒聲", "促聲")</f>
        <v>促聲</v>
      </c>
      <c r="H3925" t="str">
        <f xml:space="preserve"> INDEX(聲母對照資料表[], MATCH(雅俗通字典[[#This Row],[切音]], 聲母對照資料表[十五音], 0), 2)</f>
        <v>l</v>
      </c>
      <c r="I3925" t="str">
        <f xml:space="preserve"> INDEX(韻母對照資料表[], MATCH(雅俗通字典[[#This Row],[字韻]] &amp; LEFT(雅俗通字典[[#This Row],[舒促聲]],1), 韻母對照資料表[十五音識別碼], 0), 2)</f>
        <v>ik</v>
      </c>
      <c r="J3925">
        <f xml:space="preserve"> MATCH(雅俗通字典[[#This Row],[聲調]], 雅俗通聲調, 0)</f>
        <v>8</v>
      </c>
      <c r="K3925" t="str">
        <f xml:space="preserve"> _xlfn.CONCAT(雅俗通字典[[#This Row],[聲]:[調]])</f>
        <v>lik8</v>
      </c>
      <c r="L3925" t="str">
        <f xml:space="preserve"> 雅俗通字典[[#This Row],[字韻]] &amp; 雅俗通字典[[#This Row],[聲調]] &amp; "聲" &amp; 雅俗通字典[[#This Row],[切音]]</f>
        <v>經下入聲柳</v>
      </c>
      <c r="M3925" t="str">
        <f xml:space="preserve"> 雅俗通字典[[#This Row],[字韻]] &amp; TEXT(雅俗通字典[[#This Row],[調]], "[DBNum1]") &amp; 雅俗通字典[[#This Row],[切音]]</f>
        <v>經八柳</v>
      </c>
    </row>
    <row r="3926" spans="1:13">
      <c r="A3926">
        <v>3925</v>
      </c>
      <c r="B3926" s="13" t="s">
        <v>4242</v>
      </c>
      <c r="C3926" s="13" t="s">
        <v>147</v>
      </c>
      <c r="D3926" s="13" t="s">
        <v>3390</v>
      </c>
      <c r="E3926" s="13" t="s">
        <v>614</v>
      </c>
      <c r="F3926" t="s">
        <v>4238</v>
      </c>
      <c r="G3926" s="13" t="str">
        <f xml:space="preserve"> IF( RIGHT(雅俗通字典[[#This Row],[聲調]],1)&lt;&gt;"入", "舒聲", "促聲")</f>
        <v>促聲</v>
      </c>
      <c r="H3926" t="str">
        <f xml:space="preserve"> INDEX(聲母對照資料表[], MATCH(雅俗通字典[[#This Row],[切音]], 聲母對照資料表[十五音], 0), 2)</f>
        <v>l</v>
      </c>
      <c r="I3926" t="str">
        <f xml:space="preserve"> INDEX(韻母對照資料表[], MATCH(雅俗通字典[[#This Row],[字韻]] &amp; LEFT(雅俗通字典[[#This Row],[舒促聲]],1), 韻母對照資料表[十五音識別碼], 0), 2)</f>
        <v>ik</v>
      </c>
      <c r="J3926">
        <f xml:space="preserve"> MATCH(雅俗通字典[[#This Row],[聲調]], 雅俗通聲調, 0)</f>
        <v>8</v>
      </c>
      <c r="K3926" t="str">
        <f xml:space="preserve"> _xlfn.CONCAT(雅俗通字典[[#This Row],[聲]:[調]])</f>
        <v>lik8</v>
      </c>
      <c r="L3926" t="str">
        <f xml:space="preserve"> 雅俗通字典[[#This Row],[字韻]] &amp; 雅俗通字典[[#This Row],[聲調]] &amp; "聲" &amp; 雅俗通字典[[#This Row],[切音]]</f>
        <v>經下入聲柳</v>
      </c>
      <c r="M3926" t="str">
        <f xml:space="preserve"> 雅俗通字典[[#This Row],[字韻]] &amp; TEXT(雅俗通字典[[#This Row],[調]], "[DBNum1]") &amp; 雅俗通字典[[#This Row],[切音]]</f>
        <v>經八柳</v>
      </c>
    </row>
    <row r="3927" spans="1:13">
      <c r="A3927">
        <v>3926</v>
      </c>
      <c r="B3927" s="13" t="s">
        <v>4243</v>
      </c>
      <c r="C3927" s="13" t="s">
        <v>147</v>
      </c>
      <c r="D3927" s="13" t="s">
        <v>3390</v>
      </c>
      <c r="E3927" s="13" t="s">
        <v>614</v>
      </c>
      <c r="F3927" t="s">
        <v>4238</v>
      </c>
      <c r="G3927" s="13" t="str">
        <f xml:space="preserve"> IF( RIGHT(雅俗通字典[[#This Row],[聲調]],1)&lt;&gt;"入", "舒聲", "促聲")</f>
        <v>促聲</v>
      </c>
      <c r="H3927" t="str">
        <f xml:space="preserve"> INDEX(聲母對照資料表[], MATCH(雅俗通字典[[#This Row],[切音]], 聲母對照資料表[十五音], 0), 2)</f>
        <v>l</v>
      </c>
      <c r="I3927" t="str">
        <f xml:space="preserve"> INDEX(韻母對照資料表[], MATCH(雅俗通字典[[#This Row],[字韻]] &amp; LEFT(雅俗通字典[[#This Row],[舒促聲]],1), 韻母對照資料表[十五音識別碼], 0), 2)</f>
        <v>ik</v>
      </c>
      <c r="J3927">
        <f xml:space="preserve"> MATCH(雅俗通字典[[#This Row],[聲調]], 雅俗通聲調, 0)</f>
        <v>8</v>
      </c>
      <c r="K3927" t="str">
        <f xml:space="preserve"> _xlfn.CONCAT(雅俗通字典[[#This Row],[聲]:[調]])</f>
        <v>lik8</v>
      </c>
      <c r="L3927" t="str">
        <f xml:space="preserve"> 雅俗通字典[[#This Row],[字韻]] &amp; 雅俗通字典[[#This Row],[聲調]] &amp; "聲" &amp; 雅俗通字典[[#This Row],[切音]]</f>
        <v>經下入聲柳</v>
      </c>
      <c r="M3927" t="str">
        <f xml:space="preserve"> 雅俗通字典[[#This Row],[字韻]] &amp; TEXT(雅俗通字典[[#This Row],[調]], "[DBNum1]") &amp; 雅俗通字典[[#This Row],[切音]]</f>
        <v>經八柳</v>
      </c>
    </row>
    <row r="3928" spans="1:13">
      <c r="A3928">
        <v>3927</v>
      </c>
      <c r="B3928" s="13" t="s">
        <v>4244</v>
      </c>
      <c r="C3928" s="13" t="s">
        <v>147</v>
      </c>
      <c r="D3928" s="13" t="s">
        <v>3390</v>
      </c>
      <c r="E3928" s="13" t="s">
        <v>614</v>
      </c>
      <c r="F3928" t="s">
        <v>4238</v>
      </c>
      <c r="G3928" s="13" t="str">
        <f xml:space="preserve"> IF( RIGHT(雅俗通字典[[#This Row],[聲調]],1)&lt;&gt;"入", "舒聲", "促聲")</f>
        <v>促聲</v>
      </c>
      <c r="H3928" t="str">
        <f xml:space="preserve"> INDEX(聲母對照資料表[], MATCH(雅俗通字典[[#This Row],[切音]], 聲母對照資料表[十五音], 0), 2)</f>
        <v>l</v>
      </c>
      <c r="I3928" t="str">
        <f xml:space="preserve"> INDEX(韻母對照資料表[], MATCH(雅俗通字典[[#This Row],[字韻]] &amp; LEFT(雅俗通字典[[#This Row],[舒促聲]],1), 韻母對照資料表[十五音識別碼], 0), 2)</f>
        <v>ik</v>
      </c>
      <c r="J3928">
        <f xml:space="preserve"> MATCH(雅俗通字典[[#This Row],[聲調]], 雅俗通聲調, 0)</f>
        <v>8</v>
      </c>
      <c r="K3928" t="str">
        <f xml:space="preserve"> _xlfn.CONCAT(雅俗通字典[[#This Row],[聲]:[調]])</f>
        <v>lik8</v>
      </c>
      <c r="L3928" t="str">
        <f xml:space="preserve"> 雅俗通字典[[#This Row],[字韻]] &amp; 雅俗通字典[[#This Row],[聲調]] &amp; "聲" &amp; 雅俗通字典[[#This Row],[切音]]</f>
        <v>經下入聲柳</v>
      </c>
      <c r="M3928" t="str">
        <f xml:space="preserve"> 雅俗通字典[[#This Row],[字韻]] &amp; TEXT(雅俗通字典[[#This Row],[調]], "[DBNum1]") &amp; 雅俗通字典[[#This Row],[切音]]</f>
        <v>經八柳</v>
      </c>
    </row>
    <row r="3929" spans="1:13">
      <c r="A3929">
        <v>3928</v>
      </c>
      <c r="B3929" s="13" t="s">
        <v>4245</v>
      </c>
      <c r="C3929" s="13" t="s">
        <v>147</v>
      </c>
      <c r="D3929" s="13" t="s">
        <v>3390</v>
      </c>
      <c r="E3929" s="13" t="s">
        <v>614</v>
      </c>
      <c r="F3929" t="s">
        <v>4238</v>
      </c>
      <c r="G3929" s="13" t="str">
        <f xml:space="preserve"> IF( RIGHT(雅俗通字典[[#This Row],[聲調]],1)&lt;&gt;"入", "舒聲", "促聲")</f>
        <v>促聲</v>
      </c>
      <c r="H3929" t="str">
        <f xml:space="preserve"> INDEX(聲母對照資料表[], MATCH(雅俗通字典[[#This Row],[切音]], 聲母對照資料表[十五音], 0), 2)</f>
        <v>l</v>
      </c>
      <c r="I3929" t="str">
        <f xml:space="preserve"> INDEX(韻母對照資料表[], MATCH(雅俗通字典[[#This Row],[字韻]] &amp; LEFT(雅俗通字典[[#This Row],[舒促聲]],1), 韻母對照資料表[十五音識別碼], 0), 2)</f>
        <v>ik</v>
      </c>
      <c r="J3929">
        <f xml:space="preserve"> MATCH(雅俗通字典[[#This Row],[聲調]], 雅俗通聲調, 0)</f>
        <v>8</v>
      </c>
      <c r="K3929" t="str">
        <f xml:space="preserve"> _xlfn.CONCAT(雅俗通字典[[#This Row],[聲]:[調]])</f>
        <v>lik8</v>
      </c>
      <c r="L3929" t="str">
        <f xml:space="preserve"> 雅俗通字典[[#This Row],[字韻]] &amp; 雅俗通字典[[#This Row],[聲調]] &amp; "聲" &amp; 雅俗通字典[[#This Row],[切音]]</f>
        <v>經下入聲柳</v>
      </c>
      <c r="M3929" t="str">
        <f xml:space="preserve"> 雅俗通字典[[#This Row],[字韻]] &amp; TEXT(雅俗通字典[[#This Row],[調]], "[DBNum1]") &amp; 雅俗通字典[[#This Row],[切音]]</f>
        <v>經八柳</v>
      </c>
    </row>
    <row r="3930" spans="1:13">
      <c r="A3930">
        <v>3929</v>
      </c>
      <c r="B3930" s="13" t="s">
        <v>4246</v>
      </c>
      <c r="C3930" s="13" t="s">
        <v>147</v>
      </c>
      <c r="D3930" s="13" t="s">
        <v>3390</v>
      </c>
      <c r="E3930" s="13" t="s">
        <v>614</v>
      </c>
      <c r="F3930" t="s">
        <v>4238</v>
      </c>
      <c r="G3930" s="13" t="str">
        <f xml:space="preserve"> IF( RIGHT(雅俗通字典[[#This Row],[聲調]],1)&lt;&gt;"入", "舒聲", "促聲")</f>
        <v>促聲</v>
      </c>
      <c r="H3930" t="str">
        <f xml:space="preserve"> INDEX(聲母對照資料表[], MATCH(雅俗通字典[[#This Row],[切音]], 聲母對照資料表[十五音], 0), 2)</f>
        <v>l</v>
      </c>
      <c r="I3930" t="str">
        <f xml:space="preserve"> INDEX(韻母對照資料表[], MATCH(雅俗通字典[[#This Row],[字韻]] &amp; LEFT(雅俗通字典[[#This Row],[舒促聲]],1), 韻母對照資料表[十五音識別碼], 0), 2)</f>
        <v>ik</v>
      </c>
      <c r="J3930">
        <f xml:space="preserve"> MATCH(雅俗通字典[[#This Row],[聲調]], 雅俗通聲調, 0)</f>
        <v>8</v>
      </c>
      <c r="K3930" t="str">
        <f xml:space="preserve"> _xlfn.CONCAT(雅俗通字典[[#This Row],[聲]:[調]])</f>
        <v>lik8</v>
      </c>
      <c r="L3930" t="str">
        <f xml:space="preserve"> 雅俗通字典[[#This Row],[字韻]] &amp; 雅俗通字典[[#This Row],[聲調]] &amp; "聲" &amp; 雅俗通字典[[#This Row],[切音]]</f>
        <v>經下入聲柳</v>
      </c>
      <c r="M3930" t="str">
        <f xml:space="preserve"> 雅俗通字典[[#This Row],[字韻]] &amp; TEXT(雅俗通字典[[#This Row],[調]], "[DBNum1]") &amp; 雅俗通字典[[#This Row],[切音]]</f>
        <v>經八柳</v>
      </c>
    </row>
    <row r="3931" spans="1:13">
      <c r="A3931">
        <v>3930</v>
      </c>
      <c r="B3931" s="13" t="s">
        <v>4247</v>
      </c>
      <c r="C3931" s="13" t="s">
        <v>147</v>
      </c>
      <c r="D3931" s="13" t="s">
        <v>3390</v>
      </c>
      <c r="E3931" s="13" t="s">
        <v>614</v>
      </c>
      <c r="F3931" t="s">
        <v>4238</v>
      </c>
      <c r="G3931" s="13" t="str">
        <f xml:space="preserve"> IF( RIGHT(雅俗通字典[[#This Row],[聲調]],1)&lt;&gt;"入", "舒聲", "促聲")</f>
        <v>促聲</v>
      </c>
      <c r="H3931" t="str">
        <f xml:space="preserve"> INDEX(聲母對照資料表[], MATCH(雅俗通字典[[#This Row],[切音]], 聲母對照資料表[十五音], 0), 2)</f>
        <v>l</v>
      </c>
      <c r="I3931" t="str">
        <f xml:space="preserve"> INDEX(韻母對照資料表[], MATCH(雅俗通字典[[#This Row],[字韻]] &amp; LEFT(雅俗通字典[[#This Row],[舒促聲]],1), 韻母對照資料表[十五音識別碼], 0), 2)</f>
        <v>ik</v>
      </c>
      <c r="J3931">
        <f xml:space="preserve"> MATCH(雅俗通字典[[#This Row],[聲調]], 雅俗通聲調, 0)</f>
        <v>8</v>
      </c>
      <c r="K3931" t="str">
        <f xml:space="preserve"> _xlfn.CONCAT(雅俗通字典[[#This Row],[聲]:[調]])</f>
        <v>lik8</v>
      </c>
      <c r="L3931" t="str">
        <f xml:space="preserve"> 雅俗通字典[[#This Row],[字韻]] &amp; 雅俗通字典[[#This Row],[聲調]] &amp; "聲" &amp; 雅俗通字典[[#This Row],[切音]]</f>
        <v>經下入聲柳</v>
      </c>
      <c r="M3931" t="str">
        <f xml:space="preserve"> 雅俗通字典[[#This Row],[字韻]] &amp; TEXT(雅俗通字典[[#This Row],[調]], "[DBNum1]") &amp; 雅俗通字典[[#This Row],[切音]]</f>
        <v>經八柳</v>
      </c>
    </row>
    <row r="3932" spans="1:13">
      <c r="A3932">
        <v>3931</v>
      </c>
      <c r="B3932" s="13" t="s">
        <v>4248</v>
      </c>
      <c r="C3932" s="13" t="s">
        <v>147</v>
      </c>
      <c r="D3932" s="13" t="s">
        <v>3390</v>
      </c>
      <c r="E3932" s="13" t="s">
        <v>614</v>
      </c>
      <c r="F3932" t="s">
        <v>4238</v>
      </c>
      <c r="G3932" s="13" t="str">
        <f xml:space="preserve"> IF( RIGHT(雅俗通字典[[#This Row],[聲調]],1)&lt;&gt;"入", "舒聲", "促聲")</f>
        <v>促聲</v>
      </c>
      <c r="H3932" t="str">
        <f xml:space="preserve"> INDEX(聲母對照資料表[], MATCH(雅俗通字典[[#This Row],[切音]], 聲母對照資料表[十五音], 0), 2)</f>
        <v>l</v>
      </c>
      <c r="I3932" t="str">
        <f xml:space="preserve"> INDEX(韻母對照資料表[], MATCH(雅俗通字典[[#This Row],[字韻]] &amp; LEFT(雅俗通字典[[#This Row],[舒促聲]],1), 韻母對照資料表[十五音識別碼], 0), 2)</f>
        <v>ik</v>
      </c>
      <c r="J3932">
        <f xml:space="preserve"> MATCH(雅俗通字典[[#This Row],[聲調]], 雅俗通聲調, 0)</f>
        <v>8</v>
      </c>
      <c r="K3932" t="str">
        <f xml:space="preserve"> _xlfn.CONCAT(雅俗通字典[[#This Row],[聲]:[調]])</f>
        <v>lik8</v>
      </c>
      <c r="L3932" t="str">
        <f xml:space="preserve"> 雅俗通字典[[#This Row],[字韻]] &amp; 雅俗通字典[[#This Row],[聲調]] &amp; "聲" &amp; 雅俗通字典[[#This Row],[切音]]</f>
        <v>經下入聲柳</v>
      </c>
      <c r="M3932" t="str">
        <f xml:space="preserve"> 雅俗通字典[[#This Row],[字韻]] &amp; TEXT(雅俗通字典[[#This Row],[調]], "[DBNum1]") &amp; 雅俗通字典[[#This Row],[切音]]</f>
        <v>經八柳</v>
      </c>
    </row>
    <row r="3933" spans="1:13">
      <c r="A3933">
        <v>3932</v>
      </c>
      <c r="B3933" s="13" t="s">
        <v>4249</v>
      </c>
      <c r="C3933" s="13" t="s">
        <v>147</v>
      </c>
      <c r="D3933" s="13" t="s">
        <v>3390</v>
      </c>
      <c r="E3933" s="13" t="s">
        <v>614</v>
      </c>
      <c r="F3933" t="s">
        <v>4238</v>
      </c>
      <c r="G3933" s="13" t="str">
        <f xml:space="preserve"> IF( RIGHT(雅俗通字典[[#This Row],[聲調]],1)&lt;&gt;"入", "舒聲", "促聲")</f>
        <v>促聲</v>
      </c>
      <c r="H3933" t="str">
        <f xml:space="preserve"> INDEX(聲母對照資料表[], MATCH(雅俗通字典[[#This Row],[切音]], 聲母對照資料表[十五音], 0), 2)</f>
        <v>l</v>
      </c>
      <c r="I3933" t="str">
        <f xml:space="preserve"> INDEX(韻母對照資料表[], MATCH(雅俗通字典[[#This Row],[字韻]] &amp; LEFT(雅俗通字典[[#This Row],[舒促聲]],1), 韻母對照資料表[十五音識別碼], 0), 2)</f>
        <v>ik</v>
      </c>
      <c r="J3933">
        <f xml:space="preserve"> MATCH(雅俗通字典[[#This Row],[聲調]], 雅俗通聲調, 0)</f>
        <v>8</v>
      </c>
      <c r="K3933" t="str">
        <f xml:space="preserve"> _xlfn.CONCAT(雅俗通字典[[#This Row],[聲]:[調]])</f>
        <v>lik8</v>
      </c>
      <c r="L3933" t="str">
        <f xml:space="preserve"> 雅俗通字典[[#This Row],[字韻]] &amp; 雅俗通字典[[#This Row],[聲調]] &amp; "聲" &amp; 雅俗通字典[[#This Row],[切音]]</f>
        <v>經下入聲柳</v>
      </c>
      <c r="M3933" t="str">
        <f xml:space="preserve"> 雅俗通字典[[#This Row],[字韻]] &amp; TEXT(雅俗通字典[[#This Row],[調]], "[DBNum1]") &amp; 雅俗通字典[[#This Row],[切音]]</f>
        <v>經八柳</v>
      </c>
    </row>
    <row r="3934" spans="1:13">
      <c r="A3934">
        <v>3933</v>
      </c>
      <c r="B3934" s="13" t="s">
        <v>4250</v>
      </c>
      <c r="C3934" s="13" t="s">
        <v>147</v>
      </c>
      <c r="D3934" s="13" t="s">
        <v>3390</v>
      </c>
      <c r="E3934" s="13" t="s">
        <v>614</v>
      </c>
      <c r="F3934" t="s">
        <v>4238</v>
      </c>
      <c r="G3934" s="13" t="str">
        <f xml:space="preserve"> IF( RIGHT(雅俗通字典[[#This Row],[聲調]],1)&lt;&gt;"入", "舒聲", "促聲")</f>
        <v>促聲</v>
      </c>
      <c r="H3934" t="str">
        <f xml:space="preserve"> INDEX(聲母對照資料表[], MATCH(雅俗通字典[[#This Row],[切音]], 聲母對照資料表[十五音], 0), 2)</f>
        <v>l</v>
      </c>
      <c r="I3934" t="str">
        <f xml:space="preserve"> INDEX(韻母對照資料表[], MATCH(雅俗通字典[[#This Row],[字韻]] &amp; LEFT(雅俗通字典[[#This Row],[舒促聲]],1), 韻母對照資料表[十五音識別碼], 0), 2)</f>
        <v>ik</v>
      </c>
      <c r="J3934">
        <f xml:space="preserve"> MATCH(雅俗通字典[[#This Row],[聲調]], 雅俗通聲調, 0)</f>
        <v>8</v>
      </c>
      <c r="K3934" t="str">
        <f xml:space="preserve"> _xlfn.CONCAT(雅俗通字典[[#This Row],[聲]:[調]])</f>
        <v>lik8</v>
      </c>
      <c r="L3934" t="str">
        <f xml:space="preserve"> 雅俗通字典[[#This Row],[字韻]] &amp; 雅俗通字典[[#This Row],[聲調]] &amp; "聲" &amp; 雅俗通字典[[#This Row],[切音]]</f>
        <v>經下入聲柳</v>
      </c>
      <c r="M3934" t="str">
        <f xml:space="preserve"> 雅俗通字典[[#This Row],[字韻]] &amp; TEXT(雅俗通字典[[#This Row],[調]], "[DBNum1]") &amp; 雅俗通字典[[#This Row],[切音]]</f>
        <v>經八柳</v>
      </c>
    </row>
    <row r="3935" spans="1:13">
      <c r="A3935">
        <v>3934</v>
      </c>
      <c r="B3935" s="13" t="s">
        <v>4251</v>
      </c>
      <c r="C3935" s="13" t="s">
        <v>147</v>
      </c>
      <c r="D3935" s="13" t="s">
        <v>3390</v>
      </c>
      <c r="E3935" s="13" t="s">
        <v>614</v>
      </c>
      <c r="F3935" t="s">
        <v>4238</v>
      </c>
      <c r="G3935" s="13" t="str">
        <f xml:space="preserve"> IF( RIGHT(雅俗通字典[[#This Row],[聲調]],1)&lt;&gt;"入", "舒聲", "促聲")</f>
        <v>促聲</v>
      </c>
      <c r="H3935" t="str">
        <f xml:space="preserve"> INDEX(聲母對照資料表[], MATCH(雅俗通字典[[#This Row],[切音]], 聲母對照資料表[十五音], 0), 2)</f>
        <v>l</v>
      </c>
      <c r="I3935" t="str">
        <f xml:space="preserve"> INDEX(韻母對照資料表[], MATCH(雅俗通字典[[#This Row],[字韻]] &amp; LEFT(雅俗通字典[[#This Row],[舒促聲]],1), 韻母對照資料表[十五音識別碼], 0), 2)</f>
        <v>ik</v>
      </c>
      <c r="J3935">
        <f xml:space="preserve"> MATCH(雅俗通字典[[#This Row],[聲調]], 雅俗通聲調, 0)</f>
        <v>8</v>
      </c>
      <c r="K3935" t="str">
        <f xml:space="preserve"> _xlfn.CONCAT(雅俗通字典[[#This Row],[聲]:[調]])</f>
        <v>lik8</v>
      </c>
      <c r="L3935" t="str">
        <f xml:space="preserve"> 雅俗通字典[[#This Row],[字韻]] &amp; 雅俗通字典[[#This Row],[聲調]] &amp; "聲" &amp; 雅俗通字典[[#This Row],[切音]]</f>
        <v>經下入聲柳</v>
      </c>
      <c r="M3935" t="str">
        <f xml:space="preserve"> 雅俗通字典[[#This Row],[字韻]] &amp; TEXT(雅俗通字典[[#This Row],[調]], "[DBNum1]") &amp; 雅俗通字典[[#This Row],[切音]]</f>
        <v>經八柳</v>
      </c>
    </row>
    <row r="3936" spans="1:13">
      <c r="A3936">
        <v>3935</v>
      </c>
      <c r="B3936" s="13" t="s">
        <v>4252</v>
      </c>
      <c r="C3936" s="13" t="s">
        <v>147</v>
      </c>
      <c r="D3936" s="13" t="s">
        <v>3390</v>
      </c>
      <c r="E3936" s="13" t="s">
        <v>614</v>
      </c>
      <c r="F3936" t="s">
        <v>4238</v>
      </c>
      <c r="G3936" s="13" t="str">
        <f xml:space="preserve"> IF( RIGHT(雅俗通字典[[#This Row],[聲調]],1)&lt;&gt;"入", "舒聲", "促聲")</f>
        <v>促聲</v>
      </c>
      <c r="H3936" t="str">
        <f xml:space="preserve"> INDEX(聲母對照資料表[], MATCH(雅俗通字典[[#This Row],[切音]], 聲母對照資料表[十五音], 0), 2)</f>
        <v>l</v>
      </c>
      <c r="I3936" t="str">
        <f xml:space="preserve"> INDEX(韻母對照資料表[], MATCH(雅俗通字典[[#This Row],[字韻]] &amp; LEFT(雅俗通字典[[#This Row],[舒促聲]],1), 韻母對照資料表[十五音識別碼], 0), 2)</f>
        <v>ik</v>
      </c>
      <c r="J3936">
        <f xml:space="preserve"> MATCH(雅俗通字典[[#This Row],[聲調]], 雅俗通聲調, 0)</f>
        <v>8</v>
      </c>
      <c r="K3936" t="str">
        <f xml:space="preserve"> _xlfn.CONCAT(雅俗通字典[[#This Row],[聲]:[調]])</f>
        <v>lik8</v>
      </c>
      <c r="L3936" t="str">
        <f xml:space="preserve"> 雅俗通字典[[#This Row],[字韻]] &amp; 雅俗通字典[[#This Row],[聲調]] &amp; "聲" &amp; 雅俗通字典[[#This Row],[切音]]</f>
        <v>經下入聲柳</v>
      </c>
      <c r="M3936" t="str">
        <f xml:space="preserve"> 雅俗通字典[[#This Row],[字韻]] &amp; TEXT(雅俗通字典[[#This Row],[調]], "[DBNum1]") &amp; 雅俗通字典[[#This Row],[切音]]</f>
        <v>經八柳</v>
      </c>
    </row>
    <row r="3937" spans="1:13">
      <c r="A3937">
        <v>3936</v>
      </c>
      <c r="B3937" s="13" t="s">
        <v>4253</v>
      </c>
      <c r="C3937" s="13" t="s">
        <v>147</v>
      </c>
      <c r="D3937" s="13" t="s">
        <v>3390</v>
      </c>
      <c r="E3937" s="13" t="s">
        <v>614</v>
      </c>
      <c r="F3937" t="s">
        <v>4238</v>
      </c>
      <c r="G3937" s="13" t="str">
        <f xml:space="preserve"> IF( RIGHT(雅俗通字典[[#This Row],[聲調]],1)&lt;&gt;"入", "舒聲", "促聲")</f>
        <v>促聲</v>
      </c>
      <c r="H3937" t="str">
        <f xml:space="preserve"> INDEX(聲母對照資料表[], MATCH(雅俗通字典[[#This Row],[切音]], 聲母對照資料表[十五音], 0), 2)</f>
        <v>l</v>
      </c>
      <c r="I3937" t="str">
        <f xml:space="preserve"> INDEX(韻母對照資料表[], MATCH(雅俗通字典[[#This Row],[字韻]] &amp; LEFT(雅俗通字典[[#This Row],[舒促聲]],1), 韻母對照資料表[十五音識別碼], 0), 2)</f>
        <v>ik</v>
      </c>
      <c r="J3937">
        <f xml:space="preserve"> MATCH(雅俗通字典[[#This Row],[聲調]], 雅俗通聲調, 0)</f>
        <v>8</v>
      </c>
      <c r="K3937" t="str">
        <f xml:space="preserve"> _xlfn.CONCAT(雅俗通字典[[#This Row],[聲]:[調]])</f>
        <v>lik8</v>
      </c>
      <c r="L3937" t="str">
        <f xml:space="preserve"> 雅俗通字典[[#This Row],[字韻]] &amp; 雅俗通字典[[#This Row],[聲調]] &amp; "聲" &amp; 雅俗通字典[[#This Row],[切音]]</f>
        <v>經下入聲柳</v>
      </c>
      <c r="M3937" t="str">
        <f xml:space="preserve"> 雅俗通字典[[#This Row],[字韻]] &amp; TEXT(雅俗通字典[[#This Row],[調]], "[DBNum1]") &amp; 雅俗通字典[[#This Row],[切音]]</f>
        <v>經八柳</v>
      </c>
    </row>
    <row r="3938" spans="1:13">
      <c r="A3938">
        <v>3937</v>
      </c>
      <c r="B3938" s="13" t="s">
        <v>4254</v>
      </c>
      <c r="C3938" s="13" t="s">
        <v>147</v>
      </c>
      <c r="D3938" s="13" t="s">
        <v>3390</v>
      </c>
      <c r="E3938" s="13" t="s">
        <v>614</v>
      </c>
      <c r="F3938" t="s">
        <v>4238</v>
      </c>
      <c r="G3938" s="13" t="str">
        <f xml:space="preserve"> IF( RIGHT(雅俗通字典[[#This Row],[聲調]],1)&lt;&gt;"入", "舒聲", "促聲")</f>
        <v>促聲</v>
      </c>
      <c r="H3938" t="str">
        <f xml:space="preserve"> INDEX(聲母對照資料表[], MATCH(雅俗通字典[[#This Row],[切音]], 聲母對照資料表[十五音], 0), 2)</f>
        <v>l</v>
      </c>
      <c r="I3938" t="str">
        <f xml:space="preserve"> INDEX(韻母對照資料表[], MATCH(雅俗通字典[[#This Row],[字韻]] &amp; LEFT(雅俗通字典[[#This Row],[舒促聲]],1), 韻母對照資料表[十五音識別碼], 0), 2)</f>
        <v>ik</v>
      </c>
      <c r="J3938">
        <f xml:space="preserve"> MATCH(雅俗通字典[[#This Row],[聲調]], 雅俗通聲調, 0)</f>
        <v>8</v>
      </c>
      <c r="K3938" t="str">
        <f xml:space="preserve"> _xlfn.CONCAT(雅俗通字典[[#This Row],[聲]:[調]])</f>
        <v>lik8</v>
      </c>
      <c r="L3938" t="str">
        <f xml:space="preserve"> 雅俗通字典[[#This Row],[字韻]] &amp; 雅俗通字典[[#This Row],[聲調]] &amp; "聲" &amp; 雅俗通字典[[#This Row],[切音]]</f>
        <v>經下入聲柳</v>
      </c>
      <c r="M3938" t="str">
        <f xml:space="preserve"> 雅俗通字典[[#This Row],[字韻]] &amp; TEXT(雅俗通字典[[#This Row],[調]], "[DBNum1]") &amp; 雅俗通字典[[#This Row],[切音]]</f>
        <v>經八柳</v>
      </c>
    </row>
    <row r="3939" spans="1:13">
      <c r="A3939">
        <v>3938</v>
      </c>
      <c r="B3939" s="13" t="s">
        <v>4255</v>
      </c>
      <c r="C3939" s="13" t="s">
        <v>147</v>
      </c>
      <c r="D3939" s="13" t="s">
        <v>3390</v>
      </c>
      <c r="E3939" s="13" t="s">
        <v>614</v>
      </c>
      <c r="F3939" t="s">
        <v>4238</v>
      </c>
      <c r="G3939" s="13" t="str">
        <f xml:space="preserve"> IF( RIGHT(雅俗通字典[[#This Row],[聲調]],1)&lt;&gt;"入", "舒聲", "促聲")</f>
        <v>促聲</v>
      </c>
      <c r="H3939" t="str">
        <f xml:space="preserve"> INDEX(聲母對照資料表[], MATCH(雅俗通字典[[#This Row],[切音]], 聲母對照資料表[十五音], 0), 2)</f>
        <v>l</v>
      </c>
      <c r="I3939" t="str">
        <f xml:space="preserve"> INDEX(韻母對照資料表[], MATCH(雅俗通字典[[#This Row],[字韻]] &amp; LEFT(雅俗通字典[[#This Row],[舒促聲]],1), 韻母對照資料表[十五音識別碼], 0), 2)</f>
        <v>ik</v>
      </c>
      <c r="J3939">
        <f xml:space="preserve"> MATCH(雅俗通字典[[#This Row],[聲調]], 雅俗通聲調, 0)</f>
        <v>8</v>
      </c>
      <c r="K3939" t="str">
        <f xml:space="preserve"> _xlfn.CONCAT(雅俗通字典[[#This Row],[聲]:[調]])</f>
        <v>lik8</v>
      </c>
      <c r="L3939" t="str">
        <f xml:space="preserve"> 雅俗通字典[[#This Row],[字韻]] &amp; 雅俗通字典[[#This Row],[聲調]] &amp; "聲" &amp; 雅俗通字典[[#This Row],[切音]]</f>
        <v>經下入聲柳</v>
      </c>
      <c r="M3939" t="str">
        <f xml:space="preserve"> 雅俗通字典[[#This Row],[字韻]] &amp; TEXT(雅俗通字典[[#This Row],[調]], "[DBNum1]") &amp; 雅俗通字典[[#This Row],[切音]]</f>
        <v>經八柳</v>
      </c>
    </row>
    <row r="3940" spans="1:13">
      <c r="A3940">
        <v>3939</v>
      </c>
      <c r="B3940" s="13" t="s">
        <v>4256</v>
      </c>
      <c r="C3940" s="13" t="s">
        <v>147</v>
      </c>
      <c r="D3940" s="13" t="s">
        <v>3390</v>
      </c>
      <c r="E3940" s="13" t="s">
        <v>614</v>
      </c>
      <c r="F3940" t="s">
        <v>4238</v>
      </c>
      <c r="G3940" s="13" t="str">
        <f xml:space="preserve"> IF( RIGHT(雅俗通字典[[#This Row],[聲調]],1)&lt;&gt;"入", "舒聲", "促聲")</f>
        <v>促聲</v>
      </c>
      <c r="H3940" t="str">
        <f xml:space="preserve"> INDEX(聲母對照資料表[], MATCH(雅俗通字典[[#This Row],[切音]], 聲母對照資料表[十五音], 0), 2)</f>
        <v>l</v>
      </c>
      <c r="I3940" t="str">
        <f xml:space="preserve"> INDEX(韻母對照資料表[], MATCH(雅俗通字典[[#This Row],[字韻]] &amp; LEFT(雅俗通字典[[#This Row],[舒促聲]],1), 韻母對照資料表[十五音識別碼], 0), 2)</f>
        <v>ik</v>
      </c>
      <c r="J3940">
        <f xml:space="preserve"> MATCH(雅俗通字典[[#This Row],[聲調]], 雅俗通聲調, 0)</f>
        <v>8</v>
      </c>
      <c r="K3940" t="str">
        <f xml:space="preserve"> _xlfn.CONCAT(雅俗通字典[[#This Row],[聲]:[調]])</f>
        <v>lik8</v>
      </c>
      <c r="L3940" t="str">
        <f xml:space="preserve"> 雅俗通字典[[#This Row],[字韻]] &amp; 雅俗通字典[[#This Row],[聲調]] &amp; "聲" &amp; 雅俗通字典[[#This Row],[切音]]</f>
        <v>經下入聲柳</v>
      </c>
      <c r="M3940" t="str">
        <f xml:space="preserve"> 雅俗通字典[[#This Row],[字韻]] &amp; TEXT(雅俗通字典[[#This Row],[調]], "[DBNum1]") &amp; 雅俗通字典[[#This Row],[切音]]</f>
        <v>經八柳</v>
      </c>
    </row>
    <row r="3941" spans="1:13">
      <c r="A3941">
        <v>3940</v>
      </c>
      <c r="B3941" s="13" t="s">
        <v>4257</v>
      </c>
      <c r="C3941" s="13" t="s">
        <v>147</v>
      </c>
      <c r="D3941" s="13" t="s">
        <v>3390</v>
      </c>
      <c r="E3941" s="13" t="s">
        <v>614</v>
      </c>
      <c r="F3941" t="s">
        <v>4238</v>
      </c>
      <c r="G3941" s="13" t="str">
        <f xml:space="preserve"> IF( RIGHT(雅俗通字典[[#This Row],[聲調]],1)&lt;&gt;"入", "舒聲", "促聲")</f>
        <v>促聲</v>
      </c>
      <c r="H3941" t="str">
        <f xml:space="preserve"> INDEX(聲母對照資料表[], MATCH(雅俗通字典[[#This Row],[切音]], 聲母對照資料表[十五音], 0), 2)</f>
        <v>l</v>
      </c>
      <c r="I3941" t="str">
        <f xml:space="preserve"> INDEX(韻母對照資料表[], MATCH(雅俗通字典[[#This Row],[字韻]] &amp; LEFT(雅俗通字典[[#This Row],[舒促聲]],1), 韻母對照資料表[十五音識別碼], 0), 2)</f>
        <v>ik</v>
      </c>
      <c r="J3941">
        <f xml:space="preserve"> MATCH(雅俗通字典[[#This Row],[聲調]], 雅俗通聲調, 0)</f>
        <v>8</v>
      </c>
      <c r="K3941" t="str">
        <f xml:space="preserve"> _xlfn.CONCAT(雅俗通字典[[#This Row],[聲]:[調]])</f>
        <v>lik8</v>
      </c>
      <c r="L3941" t="str">
        <f xml:space="preserve"> 雅俗通字典[[#This Row],[字韻]] &amp; 雅俗通字典[[#This Row],[聲調]] &amp; "聲" &amp; 雅俗通字典[[#This Row],[切音]]</f>
        <v>經下入聲柳</v>
      </c>
      <c r="M3941" t="str">
        <f xml:space="preserve"> 雅俗通字典[[#This Row],[字韻]] &amp; TEXT(雅俗通字典[[#This Row],[調]], "[DBNum1]") &amp; 雅俗通字典[[#This Row],[切音]]</f>
        <v>經八柳</v>
      </c>
    </row>
    <row r="3942" spans="1:13">
      <c r="A3942">
        <v>3941</v>
      </c>
      <c r="B3942" s="13" t="s">
        <v>4258</v>
      </c>
      <c r="C3942" s="13" t="s">
        <v>147</v>
      </c>
      <c r="D3942" s="13" t="s">
        <v>3390</v>
      </c>
      <c r="E3942" s="13" t="s">
        <v>614</v>
      </c>
      <c r="F3942" t="s">
        <v>4238</v>
      </c>
      <c r="G3942" s="13" t="str">
        <f xml:space="preserve"> IF( RIGHT(雅俗通字典[[#This Row],[聲調]],1)&lt;&gt;"入", "舒聲", "促聲")</f>
        <v>促聲</v>
      </c>
      <c r="H3942" t="str">
        <f xml:space="preserve"> INDEX(聲母對照資料表[], MATCH(雅俗通字典[[#This Row],[切音]], 聲母對照資料表[十五音], 0), 2)</f>
        <v>l</v>
      </c>
      <c r="I3942" t="str">
        <f xml:space="preserve"> INDEX(韻母對照資料表[], MATCH(雅俗通字典[[#This Row],[字韻]] &amp; LEFT(雅俗通字典[[#This Row],[舒促聲]],1), 韻母對照資料表[十五音識別碼], 0), 2)</f>
        <v>ik</v>
      </c>
      <c r="J3942">
        <f xml:space="preserve"> MATCH(雅俗通字典[[#This Row],[聲調]], 雅俗通聲調, 0)</f>
        <v>8</v>
      </c>
      <c r="K3942" t="str">
        <f xml:space="preserve"> _xlfn.CONCAT(雅俗通字典[[#This Row],[聲]:[調]])</f>
        <v>lik8</v>
      </c>
      <c r="L3942" t="str">
        <f xml:space="preserve"> 雅俗通字典[[#This Row],[字韻]] &amp; 雅俗通字典[[#This Row],[聲調]] &amp; "聲" &amp; 雅俗通字典[[#This Row],[切音]]</f>
        <v>經下入聲柳</v>
      </c>
      <c r="M3942" t="str">
        <f xml:space="preserve"> 雅俗通字典[[#This Row],[字韻]] &amp; TEXT(雅俗通字典[[#This Row],[調]], "[DBNum1]") &amp; 雅俗通字典[[#This Row],[切音]]</f>
        <v>經八柳</v>
      </c>
    </row>
    <row r="3943" spans="1:13">
      <c r="A3943">
        <v>3942</v>
      </c>
      <c r="B3943" s="13" t="s">
        <v>3239</v>
      </c>
      <c r="C3943" s="13" t="s">
        <v>147</v>
      </c>
      <c r="D3943" s="13" t="s">
        <v>3390</v>
      </c>
      <c r="E3943" s="13" t="s">
        <v>614</v>
      </c>
      <c r="F3943" t="s">
        <v>4238</v>
      </c>
      <c r="G3943" s="13" t="str">
        <f xml:space="preserve"> IF( RIGHT(雅俗通字典[[#This Row],[聲調]],1)&lt;&gt;"入", "舒聲", "促聲")</f>
        <v>促聲</v>
      </c>
      <c r="H3943" t="str">
        <f xml:space="preserve"> INDEX(聲母對照資料表[], MATCH(雅俗通字典[[#This Row],[切音]], 聲母對照資料表[十五音], 0), 2)</f>
        <v>l</v>
      </c>
      <c r="I3943" t="str">
        <f xml:space="preserve"> INDEX(韻母對照資料表[], MATCH(雅俗通字典[[#This Row],[字韻]] &amp; LEFT(雅俗通字典[[#This Row],[舒促聲]],1), 韻母對照資料表[十五音識別碼], 0), 2)</f>
        <v>ik</v>
      </c>
      <c r="J3943">
        <f xml:space="preserve"> MATCH(雅俗通字典[[#This Row],[聲調]], 雅俗通聲調, 0)</f>
        <v>8</v>
      </c>
      <c r="K3943" t="str">
        <f xml:space="preserve"> _xlfn.CONCAT(雅俗通字典[[#This Row],[聲]:[調]])</f>
        <v>lik8</v>
      </c>
      <c r="L3943" t="str">
        <f xml:space="preserve"> 雅俗通字典[[#This Row],[字韻]] &amp; 雅俗通字典[[#This Row],[聲調]] &amp; "聲" &amp; 雅俗通字典[[#This Row],[切音]]</f>
        <v>經下入聲柳</v>
      </c>
      <c r="M3943" t="str">
        <f xml:space="preserve"> 雅俗通字典[[#This Row],[字韻]] &amp; TEXT(雅俗通字典[[#This Row],[調]], "[DBNum1]") &amp; 雅俗通字典[[#This Row],[切音]]</f>
        <v>經八柳</v>
      </c>
    </row>
    <row r="3944" spans="1:13">
      <c r="A3944">
        <v>3943</v>
      </c>
      <c r="B3944" s="13" t="s">
        <v>4259</v>
      </c>
      <c r="C3944" s="13" t="s">
        <v>147</v>
      </c>
      <c r="D3944" s="13" t="s">
        <v>3390</v>
      </c>
      <c r="E3944" s="13" t="s">
        <v>614</v>
      </c>
      <c r="F3944" t="s">
        <v>4238</v>
      </c>
      <c r="G3944" s="13" t="str">
        <f xml:space="preserve"> IF( RIGHT(雅俗通字典[[#This Row],[聲調]],1)&lt;&gt;"入", "舒聲", "促聲")</f>
        <v>促聲</v>
      </c>
      <c r="H3944" t="str">
        <f xml:space="preserve"> INDEX(聲母對照資料表[], MATCH(雅俗通字典[[#This Row],[切音]], 聲母對照資料表[十五音], 0), 2)</f>
        <v>l</v>
      </c>
      <c r="I3944" t="str">
        <f xml:space="preserve"> INDEX(韻母對照資料表[], MATCH(雅俗通字典[[#This Row],[字韻]] &amp; LEFT(雅俗通字典[[#This Row],[舒促聲]],1), 韻母對照資料表[十五音識別碼], 0), 2)</f>
        <v>ik</v>
      </c>
      <c r="J3944">
        <f xml:space="preserve"> MATCH(雅俗通字典[[#This Row],[聲調]], 雅俗通聲調, 0)</f>
        <v>8</v>
      </c>
      <c r="K3944" t="str">
        <f xml:space="preserve"> _xlfn.CONCAT(雅俗通字典[[#This Row],[聲]:[調]])</f>
        <v>lik8</v>
      </c>
      <c r="L3944" t="str">
        <f xml:space="preserve"> 雅俗通字典[[#This Row],[字韻]] &amp; 雅俗通字典[[#This Row],[聲調]] &amp; "聲" &amp; 雅俗通字典[[#This Row],[切音]]</f>
        <v>經下入聲柳</v>
      </c>
      <c r="M3944" t="str">
        <f xml:space="preserve"> 雅俗通字典[[#This Row],[字韻]] &amp; TEXT(雅俗通字典[[#This Row],[調]], "[DBNum1]") &amp; 雅俗通字典[[#This Row],[切音]]</f>
        <v>經八柳</v>
      </c>
    </row>
    <row r="3945" spans="1:13">
      <c r="A3945">
        <v>3944</v>
      </c>
      <c r="B3945" s="13" t="s">
        <v>4260</v>
      </c>
      <c r="C3945" s="13" t="s">
        <v>147</v>
      </c>
      <c r="D3945" s="13" t="s">
        <v>3390</v>
      </c>
      <c r="E3945" s="13" t="s">
        <v>614</v>
      </c>
      <c r="F3945" t="s">
        <v>4238</v>
      </c>
      <c r="G3945" s="13" t="str">
        <f xml:space="preserve"> IF( RIGHT(雅俗通字典[[#This Row],[聲調]],1)&lt;&gt;"入", "舒聲", "促聲")</f>
        <v>促聲</v>
      </c>
      <c r="H3945" t="str">
        <f xml:space="preserve"> INDEX(聲母對照資料表[], MATCH(雅俗通字典[[#This Row],[切音]], 聲母對照資料表[十五音], 0), 2)</f>
        <v>l</v>
      </c>
      <c r="I3945" t="str">
        <f xml:space="preserve"> INDEX(韻母對照資料表[], MATCH(雅俗通字典[[#This Row],[字韻]] &amp; LEFT(雅俗通字典[[#This Row],[舒促聲]],1), 韻母對照資料表[十五音識別碼], 0), 2)</f>
        <v>ik</v>
      </c>
      <c r="J3945">
        <f xml:space="preserve"> MATCH(雅俗通字典[[#This Row],[聲調]], 雅俗通聲調, 0)</f>
        <v>8</v>
      </c>
      <c r="K3945" t="str">
        <f xml:space="preserve"> _xlfn.CONCAT(雅俗通字典[[#This Row],[聲]:[調]])</f>
        <v>lik8</v>
      </c>
      <c r="L3945" t="str">
        <f xml:space="preserve"> 雅俗通字典[[#This Row],[字韻]] &amp; 雅俗通字典[[#This Row],[聲調]] &amp; "聲" &amp; 雅俗通字典[[#This Row],[切音]]</f>
        <v>經下入聲柳</v>
      </c>
      <c r="M3945" t="str">
        <f xml:space="preserve"> 雅俗通字典[[#This Row],[字韻]] &amp; TEXT(雅俗通字典[[#This Row],[調]], "[DBNum1]") &amp; 雅俗通字典[[#This Row],[切音]]</f>
        <v>經八柳</v>
      </c>
    </row>
    <row r="3946" spans="1:13">
      <c r="A3946">
        <v>3945</v>
      </c>
      <c r="B3946" s="13" t="s">
        <v>4261</v>
      </c>
      <c r="C3946" s="13" t="s">
        <v>147</v>
      </c>
      <c r="D3946" s="13" t="s">
        <v>3390</v>
      </c>
      <c r="E3946" s="13" t="s">
        <v>614</v>
      </c>
      <c r="F3946" t="s">
        <v>4238</v>
      </c>
      <c r="G3946" s="13" t="str">
        <f xml:space="preserve"> IF( RIGHT(雅俗通字典[[#This Row],[聲調]],1)&lt;&gt;"入", "舒聲", "促聲")</f>
        <v>促聲</v>
      </c>
      <c r="H3946" t="str">
        <f xml:space="preserve"> INDEX(聲母對照資料表[], MATCH(雅俗通字典[[#This Row],[切音]], 聲母對照資料表[十五音], 0), 2)</f>
        <v>l</v>
      </c>
      <c r="I3946" t="str">
        <f xml:space="preserve"> INDEX(韻母對照資料表[], MATCH(雅俗通字典[[#This Row],[字韻]] &amp; LEFT(雅俗通字典[[#This Row],[舒促聲]],1), 韻母對照資料表[十五音識別碼], 0), 2)</f>
        <v>ik</v>
      </c>
      <c r="J3946">
        <f xml:space="preserve"> MATCH(雅俗通字典[[#This Row],[聲調]], 雅俗通聲調, 0)</f>
        <v>8</v>
      </c>
      <c r="K3946" t="str">
        <f xml:space="preserve"> _xlfn.CONCAT(雅俗通字典[[#This Row],[聲]:[調]])</f>
        <v>lik8</v>
      </c>
      <c r="L3946" t="str">
        <f xml:space="preserve"> 雅俗通字典[[#This Row],[字韻]] &amp; 雅俗通字典[[#This Row],[聲調]] &amp; "聲" &amp; 雅俗通字典[[#This Row],[切音]]</f>
        <v>經下入聲柳</v>
      </c>
      <c r="M3946" t="str">
        <f xml:space="preserve"> 雅俗通字典[[#This Row],[字韻]] &amp; TEXT(雅俗通字典[[#This Row],[調]], "[DBNum1]") &amp; 雅俗通字典[[#This Row],[切音]]</f>
        <v>經八柳</v>
      </c>
    </row>
    <row r="3947" spans="1:13">
      <c r="A3947">
        <v>3946</v>
      </c>
      <c r="B3947" s="13" t="s">
        <v>4262</v>
      </c>
      <c r="C3947" s="13" t="s">
        <v>147</v>
      </c>
      <c r="D3947" s="13" t="s">
        <v>3390</v>
      </c>
      <c r="E3947" s="13" t="s">
        <v>614</v>
      </c>
      <c r="F3947" t="s">
        <v>4238</v>
      </c>
      <c r="G3947" s="13" t="str">
        <f xml:space="preserve"> IF( RIGHT(雅俗通字典[[#This Row],[聲調]],1)&lt;&gt;"入", "舒聲", "促聲")</f>
        <v>促聲</v>
      </c>
      <c r="H3947" t="str">
        <f xml:space="preserve"> INDEX(聲母對照資料表[], MATCH(雅俗通字典[[#This Row],[切音]], 聲母對照資料表[十五音], 0), 2)</f>
        <v>l</v>
      </c>
      <c r="I3947" t="str">
        <f xml:space="preserve"> INDEX(韻母對照資料表[], MATCH(雅俗通字典[[#This Row],[字韻]] &amp; LEFT(雅俗通字典[[#This Row],[舒促聲]],1), 韻母對照資料表[十五音識別碼], 0), 2)</f>
        <v>ik</v>
      </c>
      <c r="J3947">
        <f xml:space="preserve"> MATCH(雅俗通字典[[#This Row],[聲調]], 雅俗通聲調, 0)</f>
        <v>8</v>
      </c>
      <c r="K3947" t="str">
        <f xml:space="preserve"> _xlfn.CONCAT(雅俗通字典[[#This Row],[聲]:[調]])</f>
        <v>lik8</v>
      </c>
      <c r="L3947" t="str">
        <f xml:space="preserve"> 雅俗通字典[[#This Row],[字韻]] &amp; 雅俗通字典[[#This Row],[聲調]] &amp; "聲" &amp; 雅俗通字典[[#This Row],[切音]]</f>
        <v>經下入聲柳</v>
      </c>
      <c r="M3947" t="str">
        <f xml:space="preserve"> 雅俗通字典[[#This Row],[字韻]] &amp; TEXT(雅俗通字典[[#This Row],[調]], "[DBNum1]") &amp; 雅俗通字典[[#This Row],[切音]]</f>
        <v>經八柳</v>
      </c>
    </row>
    <row r="3948" spans="1:13">
      <c r="A3948">
        <v>3947</v>
      </c>
      <c r="B3948" s="13" t="s">
        <v>4263</v>
      </c>
      <c r="C3948" s="13" t="s">
        <v>6</v>
      </c>
      <c r="D3948" s="13" t="s">
        <v>3390</v>
      </c>
      <c r="E3948" s="13" t="s">
        <v>614</v>
      </c>
      <c r="F3948" t="s">
        <v>4264</v>
      </c>
      <c r="G3948" s="13" t="str">
        <f xml:space="preserve"> IF( RIGHT(雅俗通字典[[#This Row],[聲調]],1)&lt;&gt;"入", "舒聲", "促聲")</f>
        <v>促聲</v>
      </c>
      <c r="H3948" t="str">
        <f xml:space="preserve"> INDEX(聲母對照資料表[], MATCH(雅俗通字典[[#This Row],[切音]], 聲母對照資料表[十五音], 0), 2)</f>
        <v>p</v>
      </c>
      <c r="I3948" t="str">
        <f xml:space="preserve"> INDEX(韻母對照資料表[], MATCH(雅俗通字典[[#This Row],[字韻]] &amp; LEFT(雅俗通字典[[#This Row],[舒促聲]],1), 韻母對照資料表[十五音識別碼], 0), 2)</f>
        <v>ik</v>
      </c>
      <c r="J3948">
        <f xml:space="preserve"> MATCH(雅俗通字典[[#This Row],[聲調]], 雅俗通聲調, 0)</f>
        <v>8</v>
      </c>
      <c r="K3948" t="str">
        <f xml:space="preserve"> _xlfn.CONCAT(雅俗通字典[[#This Row],[聲]:[調]])</f>
        <v>pik8</v>
      </c>
      <c r="L3948" t="str">
        <f xml:space="preserve"> 雅俗通字典[[#This Row],[字韻]] &amp; 雅俗通字典[[#This Row],[聲調]] &amp; "聲" &amp; 雅俗通字典[[#This Row],[切音]]</f>
        <v>經下入聲邊</v>
      </c>
      <c r="M3948" t="str">
        <f xml:space="preserve"> 雅俗通字典[[#This Row],[字韻]] &amp; TEXT(雅俗通字典[[#This Row],[調]], "[DBNum1]") &amp; 雅俗通字典[[#This Row],[切音]]</f>
        <v>經八邊</v>
      </c>
    </row>
    <row r="3949" spans="1:13">
      <c r="A3949">
        <v>3948</v>
      </c>
      <c r="B3949" s="13" t="s">
        <v>4265</v>
      </c>
      <c r="C3949" s="13" t="s">
        <v>6</v>
      </c>
      <c r="D3949" s="13" t="s">
        <v>3390</v>
      </c>
      <c r="E3949" s="13" t="s">
        <v>614</v>
      </c>
      <c r="F3949" t="s">
        <v>4264</v>
      </c>
      <c r="G3949" s="13" t="str">
        <f xml:space="preserve"> IF( RIGHT(雅俗通字典[[#This Row],[聲調]],1)&lt;&gt;"入", "舒聲", "促聲")</f>
        <v>促聲</v>
      </c>
      <c r="H3949" t="str">
        <f xml:space="preserve"> INDEX(聲母對照資料表[], MATCH(雅俗通字典[[#This Row],[切音]], 聲母對照資料表[十五音], 0), 2)</f>
        <v>p</v>
      </c>
      <c r="I3949" t="str">
        <f xml:space="preserve"> INDEX(韻母對照資料表[], MATCH(雅俗通字典[[#This Row],[字韻]] &amp; LEFT(雅俗通字典[[#This Row],[舒促聲]],1), 韻母對照資料表[十五音識別碼], 0), 2)</f>
        <v>ik</v>
      </c>
      <c r="J3949">
        <f xml:space="preserve"> MATCH(雅俗通字典[[#This Row],[聲調]], 雅俗通聲調, 0)</f>
        <v>8</v>
      </c>
      <c r="K3949" t="str">
        <f xml:space="preserve"> _xlfn.CONCAT(雅俗通字典[[#This Row],[聲]:[調]])</f>
        <v>pik8</v>
      </c>
      <c r="L3949" t="str">
        <f xml:space="preserve"> 雅俗通字典[[#This Row],[字韻]] &amp; 雅俗通字典[[#This Row],[聲調]] &amp; "聲" &amp; 雅俗通字典[[#This Row],[切音]]</f>
        <v>經下入聲邊</v>
      </c>
      <c r="M3949" t="str">
        <f xml:space="preserve"> 雅俗通字典[[#This Row],[字韻]] &amp; TEXT(雅俗通字典[[#This Row],[調]], "[DBNum1]") &amp; 雅俗通字典[[#This Row],[切音]]</f>
        <v>經八邊</v>
      </c>
    </row>
    <row r="3950" spans="1:13">
      <c r="A3950">
        <v>3949</v>
      </c>
      <c r="B3950" s="13" t="s">
        <v>4266</v>
      </c>
      <c r="C3950" s="13" t="s">
        <v>6</v>
      </c>
      <c r="D3950" s="13" t="s">
        <v>3390</v>
      </c>
      <c r="E3950" s="13" t="s">
        <v>614</v>
      </c>
      <c r="F3950" t="s">
        <v>4264</v>
      </c>
      <c r="G3950" s="13" t="str">
        <f xml:space="preserve"> IF( RIGHT(雅俗通字典[[#This Row],[聲調]],1)&lt;&gt;"入", "舒聲", "促聲")</f>
        <v>促聲</v>
      </c>
      <c r="H3950" t="str">
        <f xml:space="preserve"> INDEX(聲母對照資料表[], MATCH(雅俗通字典[[#This Row],[切音]], 聲母對照資料表[十五音], 0), 2)</f>
        <v>p</v>
      </c>
      <c r="I3950" t="str">
        <f xml:space="preserve"> INDEX(韻母對照資料表[], MATCH(雅俗通字典[[#This Row],[字韻]] &amp; LEFT(雅俗通字典[[#This Row],[舒促聲]],1), 韻母對照資料表[十五音識別碼], 0), 2)</f>
        <v>ik</v>
      </c>
      <c r="J3950">
        <f xml:space="preserve"> MATCH(雅俗通字典[[#This Row],[聲調]], 雅俗通聲調, 0)</f>
        <v>8</v>
      </c>
      <c r="K3950" t="str">
        <f xml:space="preserve"> _xlfn.CONCAT(雅俗通字典[[#This Row],[聲]:[調]])</f>
        <v>pik8</v>
      </c>
      <c r="L3950" t="str">
        <f xml:space="preserve"> 雅俗通字典[[#This Row],[字韻]] &amp; 雅俗通字典[[#This Row],[聲調]] &amp; "聲" &amp; 雅俗通字典[[#This Row],[切音]]</f>
        <v>經下入聲邊</v>
      </c>
      <c r="M3950" t="str">
        <f xml:space="preserve"> 雅俗通字典[[#This Row],[字韻]] &amp; TEXT(雅俗通字典[[#This Row],[調]], "[DBNum1]") &amp; 雅俗通字典[[#This Row],[切音]]</f>
        <v>經八邊</v>
      </c>
    </row>
    <row r="3951" spans="1:13">
      <c r="A3951">
        <v>3950</v>
      </c>
      <c r="B3951" s="13" t="s">
        <v>4267</v>
      </c>
      <c r="C3951" s="13" t="s">
        <v>11</v>
      </c>
      <c r="D3951" s="13" t="s">
        <v>3390</v>
      </c>
      <c r="E3951" s="13" t="s">
        <v>614</v>
      </c>
      <c r="F3951" t="s">
        <v>4268</v>
      </c>
      <c r="G3951" s="13" t="str">
        <f xml:space="preserve"> IF( RIGHT(雅俗通字典[[#This Row],[聲調]],1)&lt;&gt;"入", "舒聲", "促聲")</f>
        <v>促聲</v>
      </c>
      <c r="H3951" t="str">
        <f xml:space="preserve"> INDEX(聲母對照資料表[], MATCH(雅俗通字典[[#This Row],[切音]], 聲母對照資料表[十五音], 0), 2)</f>
        <v>k</v>
      </c>
      <c r="I3951" t="str">
        <f xml:space="preserve"> INDEX(韻母對照資料表[], MATCH(雅俗通字典[[#This Row],[字韻]] &amp; LEFT(雅俗通字典[[#This Row],[舒促聲]],1), 韻母對照資料表[十五音識別碼], 0), 2)</f>
        <v>ik</v>
      </c>
      <c r="J3951">
        <f xml:space="preserve"> MATCH(雅俗通字典[[#This Row],[聲調]], 雅俗通聲調, 0)</f>
        <v>8</v>
      </c>
      <c r="K3951" t="str">
        <f xml:space="preserve"> _xlfn.CONCAT(雅俗通字典[[#This Row],[聲]:[調]])</f>
        <v>kik8</v>
      </c>
      <c r="L3951" t="str">
        <f xml:space="preserve"> 雅俗通字典[[#This Row],[字韻]] &amp; 雅俗通字典[[#This Row],[聲調]] &amp; "聲" &amp; 雅俗通字典[[#This Row],[切音]]</f>
        <v>經下入聲求</v>
      </c>
      <c r="M3951" t="str">
        <f xml:space="preserve"> 雅俗通字典[[#This Row],[字韻]] &amp; TEXT(雅俗通字典[[#This Row],[調]], "[DBNum1]") &amp; 雅俗通字典[[#This Row],[切音]]</f>
        <v>經八求</v>
      </c>
    </row>
    <row r="3952" spans="1:13">
      <c r="A3952">
        <v>3951</v>
      </c>
      <c r="B3952" s="13" t="s">
        <v>2975</v>
      </c>
      <c r="C3952" s="13" t="s">
        <v>11</v>
      </c>
      <c r="D3952" s="13" t="s">
        <v>3390</v>
      </c>
      <c r="E3952" s="13" t="s">
        <v>614</v>
      </c>
      <c r="F3952" t="s">
        <v>4268</v>
      </c>
      <c r="G3952" s="13" t="str">
        <f xml:space="preserve"> IF( RIGHT(雅俗通字典[[#This Row],[聲調]],1)&lt;&gt;"入", "舒聲", "促聲")</f>
        <v>促聲</v>
      </c>
      <c r="H3952" t="str">
        <f xml:space="preserve"> INDEX(聲母對照資料表[], MATCH(雅俗通字典[[#This Row],[切音]], 聲母對照資料表[十五音], 0), 2)</f>
        <v>k</v>
      </c>
      <c r="I3952" t="str">
        <f xml:space="preserve"> INDEX(韻母對照資料表[], MATCH(雅俗通字典[[#This Row],[字韻]] &amp; LEFT(雅俗通字典[[#This Row],[舒促聲]],1), 韻母對照資料表[十五音識別碼], 0), 2)</f>
        <v>ik</v>
      </c>
      <c r="J3952">
        <f xml:space="preserve"> MATCH(雅俗通字典[[#This Row],[聲調]], 雅俗通聲調, 0)</f>
        <v>8</v>
      </c>
      <c r="K3952" t="str">
        <f xml:space="preserve"> _xlfn.CONCAT(雅俗通字典[[#This Row],[聲]:[調]])</f>
        <v>kik8</v>
      </c>
      <c r="L3952" t="str">
        <f xml:space="preserve"> 雅俗通字典[[#This Row],[字韻]] &amp; 雅俗通字典[[#This Row],[聲調]] &amp; "聲" &amp; 雅俗通字典[[#This Row],[切音]]</f>
        <v>經下入聲求</v>
      </c>
      <c r="M3952" t="str">
        <f xml:space="preserve"> 雅俗通字典[[#This Row],[字韻]] &amp; TEXT(雅俗通字典[[#This Row],[調]], "[DBNum1]") &amp; 雅俗通字典[[#This Row],[切音]]</f>
        <v>經八求</v>
      </c>
    </row>
    <row r="3953" spans="1:13">
      <c r="A3953">
        <v>3952</v>
      </c>
      <c r="B3953" s="13" t="s">
        <v>4269</v>
      </c>
      <c r="C3953" s="13" t="s">
        <v>11</v>
      </c>
      <c r="D3953" s="13" t="s">
        <v>3390</v>
      </c>
      <c r="E3953" s="13" t="s">
        <v>614</v>
      </c>
      <c r="F3953" t="s">
        <v>4268</v>
      </c>
      <c r="G3953" s="13" t="str">
        <f xml:space="preserve"> IF( RIGHT(雅俗通字典[[#This Row],[聲調]],1)&lt;&gt;"入", "舒聲", "促聲")</f>
        <v>促聲</v>
      </c>
      <c r="H3953" t="str">
        <f xml:space="preserve"> INDEX(聲母對照資料表[], MATCH(雅俗通字典[[#This Row],[切音]], 聲母對照資料表[十五音], 0), 2)</f>
        <v>k</v>
      </c>
      <c r="I3953" t="str">
        <f xml:space="preserve"> INDEX(韻母對照資料表[], MATCH(雅俗通字典[[#This Row],[字韻]] &amp; LEFT(雅俗通字典[[#This Row],[舒促聲]],1), 韻母對照資料表[十五音識別碼], 0), 2)</f>
        <v>ik</v>
      </c>
      <c r="J3953">
        <f xml:space="preserve"> MATCH(雅俗通字典[[#This Row],[聲調]], 雅俗通聲調, 0)</f>
        <v>8</v>
      </c>
      <c r="K3953" t="str">
        <f xml:space="preserve"> _xlfn.CONCAT(雅俗通字典[[#This Row],[聲]:[調]])</f>
        <v>kik8</v>
      </c>
      <c r="L3953" t="str">
        <f xml:space="preserve"> 雅俗通字典[[#This Row],[字韻]] &amp; 雅俗通字典[[#This Row],[聲調]] &amp; "聲" &amp; 雅俗通字典[[#This Row],[切音]]</f>
        <v>經下入聲求</v>
      </c>
      <c r="M3953" t="str">
        <f xml:space="preserve"> 雅俗通字典[[#This Row],[字韻]] &amp; TEXT(雅俗通字典[[#This Row],[調]], "[DBNum1]") &amp; 雅俗通字典[[#This Row],[切音]]</f>
        <v>經八求</v>
      </c>
    </row>
    <row r="3954" spans="1:13">
      <c r="A3954">
        <v>3953</v>
      </c>
      <c r="B3954" s="13" t="s">
        <v>4270</v>
      </c>
      <c r="C3954" s="13" t="s">
        <v>32</v>
      </c>
      <c r="D3954" s="13" t="s">
        <v>3390</v>
      </c>
      <c r="E3954" s="13" t="s">
        <v>614</v>
      </c>
      <c r="F3954" t="s">
        <v>4271</v>
      </c>
      <c r="G3954" s="13" t="str">
        <f xml:space="preserve"> IF( RIGHT(雅俗通字典[[#This Row],[聲調]],1)&lt;&gt;"入", "舒聲", "促聲")</f>
        <v>促聲</v>
      </c>
      <c r="H3954" t="str">
        <f xml:space="preserve"> INDEX(聲母對照資料表[], MATCH(雅俗通字典[[#This Row],[切音]], 聲母對照資料表[十五音], 0), 2)</f>
        <v>t</v>
      </c>
      <c r="I3954" t="str">
        <f xml:space="preserve"> INDEX(韻母對照資料表[], MATCH(雅俗通字典[[#This Row],[字韻]] &amp; LEFT(雅俗通字典[[#This Row],[舒促聲]],1), 韻母對照資料表[十五音識別碼], 0), 2)</f>
        <v>ik</v>
      </c>
      <c r="J3954">
        <f xml:space="preserve"> MATCH(雅俗通字典[[#This Row],[聲調]], 雅俗通聲調, 0)</f>
        <v>8</v>
      </c>
      <c r="K3954" t="str">
        <f xml:space="preserve"> _xlfn.CONCAT(雅俗通字典[[#This Row],[聲]:[調]])</f>
        <v>tik8</v>
      </c>
      <c r="L3954" t="str">
        <f xml:space="preserve"> 雅俗通字典[[#This Row],[字韻]] &amp; 雅俗通字典[[#This Row],[聲調]] &amp; "聲" &amp; 雅俗通字典[[#This Row],[切音]]</f>
        <v>經下入聲地</v>
      </c>
      <c r="M3954" t="str">
        <f xml:space="preserve"> 雅俗通字典[[#This Row],[字韻]] &amp; TEXT(雅俗通字典[[#This Row],[調]], "[DBNum1]") &amp; 雅俗通字典[[#This Row],[切音]]</f>
        <v>經八地</v>
      </c>
    </row>
    <row r="3955" spans="1:13">
      <c r="A3955">
        <v>3954</v>
      </c>
      <c r="B3955" s="13" t="s">
        <v>4272</v>
      </c>
      <c r="C3955" s="13" t="s">
        <v>32</v>
      </c>
      <c r="D3955" s="13" t="s">
        <v>3390</v>
      </c>
      <c r="E3955" s="13" t="s">
        <v>614</v>
      </c>
      <c r="F3955" t="s">
        <v>4271</v>
      </c>
      <c r="G3955" s="13" t="str">
        <f xml:space="preserve"> IF( RIGHT(雅俗通字典[[#This Row],[聲調]],1)&lt;&gt;"入", "舒聲", "促聲")</f>
        <v>促聲</v>
      </c>
      <c r="H3955" t="str">
        <f xml:space="preserve"> INDEX(聲母對照資料表[], MATCH(雅俗通字典[[#This Row],[切音]], 聲母對照資料表[十五音], 0), 2)</f>
        <v>t</v>
      </c>
      <c r="I3955" t="str">
        <f xml:space="preserve"> INDEX(韻母對照資料表[], MATCH(雅俗通字典[[#This Row],[字韻]] &amp; LEFT(雅俗通字典[[#This Row],[舒促聲]],1), 韻母對照資料表[十五音識別碼], 0), 2)</f>
        <v>ik</v>
      </c>
      <c r="J3955">
        <f xml:space="preserve"> MATCH(雅俗通字典[[#This Row],[聲調]], 雅俗通聲調, 0)</f>
        <v>8</v>
      </c>
      <c r="K3955" t="str">
        <f xml:space="preserve"> _xlfn.CONCAT(雅俗通字典[[#This Row],[聲]:[調]])</f>
        <v>tik8</v>
      </c>
      <c r="L3955" t="str">
        <f xml:space="preserve"> 雅俗通字典[[#This Row],[字韻]] &amp; 雅俗通字典[[#This Row],[聲調]] &amp; "聲" &amp; 雅俗通字典[[#This Row],[切音]]</f>
        <v>經下入聲地</v>
      </c>
      <c r="M3955" t="str">
        <f xml:space="preserve"> 雅俗通字典[[#This Row],[字韻]] &amp; TEXT(雅俗通字典[[#This Row],[調]], "[DBNum1]") &amp; 雅俗通字典[[#This Row],[切音]]</f>
        <v>經八地</v>
      </c>
    </row>
    <row r="3956" spans="1:13">
      <c r="A3956">
        <v>3955</v>
      </c>
      <c r="B3956" s="13" t="s">
        <v>4273</v>
      </c>
      <c r="C3956" s="13" t="s">
        <v>32</v>
      </c>
      <c r="D3956" s="13" t="s">
        <v>3390</v>
      </c>
      <c r="E3956" s="13" t="s">
        <v>614</v>
      </c>
      <c r="F3956" t="s">
        <v>4271</v>
      </c>
      <c r="G3956" s="13" t="str">
        <f xml:space="preserve"> IF( RIGHT(雅俗通字典[[#This Row],[聲調]],1)&lt;&gt;"入", "舒聲", "促聲")</f>
        <v>促聲</v>
      </c>
      <c r="H3956" t="str">
        <f xml:space="preserve"> INDEX(聲母對照資料表[], MATCH(雅俗通字典[[#This Row],[切音]], 聲母對照資料表[十五音], 0), 2)</f>
        <v>t</v>
      </c>
      <c r="I3956" t="str">
        <f xml:space="preserve"> INDEX(韻母對照資料表[], MATCH(雅俗通字典[[#This Row],[字韻]] &amp; LEFT(雅俗通字典[[#This Row],[舒促聲]],1), 韻母對照資料表[十五音識別碼], 0), 2)</f>
        <v>ik</v>
      </c>
      <c r="J3956">
        <f xml:space="preserve"> MATCH(雅俗通字典[[#This Row],[聲調]], 雅俗通聲調, 0)</f>
        <v>8</v>
      </c>
      <c r="K3956" t="str">
        <f xml:space="preserve"> _xlfn.CONCAT(雅俗通字典[[#This Row],[聲]:[調]])</f>
        <v>tik8</v>
      </c>
      <c r="L3956" t="str">
        <f xml:space="preserve"> 雅俗通字典[[#This Row],[字韻]] &amp; 雅俗通字典[[#This Row],[聲調]] &amp; "聲" &amp; 雅俗通字典[[#This Row],[切音]]</f>
        <v>經下入聲地</v>
      </c>
      <c r="M3956" t="str">
        <f xml:space="preserve"> 雅俗通字典[[#This Row],[字韻]] &amp; TEXT(雅俗通字典[[#This Row],[調]], "[DBNum1]") &amp; 雅俗通字典[[#This Row],[切音]]</f>
        <v>經八地</v>
      </c>
    </row>
    <row r="3957" spans="1:13">
      <c r="A3957">
        <v>3956</v>
      </c>
      <c r="B3957" s="13" t="s">
        <v>4274</v>
      </c>
      <c r="C3957" s="13" t="s">
        <v>32</v>
      </c>
      <c r="D3957" s="13" t="s">
        <v>3390</v>
      </c>
      <c r="E3957" s="13" t="s">
        <v>614</v>
      </c>
      <c r="F3957" t="s">
        <v>4271</v>
      </c>
      <c r="G3957" s="13" t="str">
        <f xml:space="preserve"> IF( RIGHT(雅俗通字典[[#This Row],[聲調]],1)&lt;&gt;"入", "舒聲", "促聲")</f>
        <v>促聲</v>
      </c>
      <c r="H3957" t="str">
        <f xml:space="preserve"> INDEX(聲母對照資料表[], MATCH(雅俗通字典[[#This Row],[切音]], 聲母對照資料表[十五音], 0), 2)</f>
        <v>t</v>
      </c>
      <c r="I3957" t="str">
        <f xml:space="preserve"> INDEX(韻母對照資料表[], MATCH(雅俗通字典[[#This Row],[字韻]] &amp; LEFT(雅俗通字典[[#This Row],[舒促聲]],1), 韻母對照資料表[十五音識別碼], 0), 2)</f>
        <v>ik</v>
      </c>
      <c r="J3957">
        <f xml:space="preserve"> MATCH(雅俗通字典[[#This Row],[聲調]], 雅俗通聲調, 0)</f>
        <v>8</v>
      </c>
      <c r="K3957" t="str">
        <f xml:space="preserve"> _xlfn.CONCAT(雅俗通字典[[#This Row],[聲]:[調]])</f>
        <v>tik8</v>
      </c>
      <c r="L3957" t="str">
        <f xml:space="preserve"> 雅俗通字典[[#This Row],[字韻]] &amp; 雅俗通字典[[#This Row],[聲調]] &amp; "聲" &amp; 雅俗通字典[[#This Row],[切音]]</f>
        <v>經下入聲地</v>
      </c>
      <c r="M3957" t="str">
        <f xml:space="preserve"> 雅俗通字典[[#This Row],[字韻]] &amp; TEXT(雅俗通字典[[#This Row],[調]], "[DBNum1]") &amp; 雅俗通字典[[#This Row],[切音]]</f>
        <v>經八地</v>
      </c>
    </row>
    <row r="3958" spans="1:13">
      <c r="A3958">
        <v>3957</v>
      </c>
      <c r="B3958" s="13" t="s">
        <v>4275</v>
      </c>
      <c r="C3958" s="13" t="s">
        <v>32</v>
      </c>
      <c r="D3958" s="13" t="s">
        <v>3390</v>
      </c>
      <c r="E3958" s="13" t="s">
        <v>614</v>
      </c>
      <c r="F3958" t="s">
        <v>4271</v>
      </c>
      <c r="G3958" s="13" t="str">
        <f xml:space="preserve"> IF( RIGHT(雅俗通字典[[#This Row],[聲調]],1)&lt;&gt;"入", "舒聲", "促聲")</f>
        <v>促聲</v>
      </c>
      <c r="H3958" t="str">
        <f xml:space="preserve"> INDEX(聲母對照資料表[], MATCH(雅俗通字典[[#This Row],[切音]], 聲母對照資料表[十五音], 0), 2)</f>
        <v>t</v>
      </c>
      <c r="I3958" t="str">
        <f xml:space="preserve"> INDEX(韻母對照資料表[], MATCH(雅俗通字典[[#This Row],[字韻]] &amp; LEFT(雅俗通字典[[#This Row],[舒促聲]],1), 韻母對照資料表[十五音識別碼], 0), 2)</f>
        <v>ik</v>
      </c>
      <c r="J3958">
        <f xml:space="preserve"> MATCH(雅俗通字典[[#This Row],[聲調]], 雅俗通聲調, 0)</f>
        <v>8</v>
      </c>
      <c r="K3958" t="str">
        <f xml:space="preserve"> _xlfn.CONCAT(雅俗通字典[[#This Row],[聲]:[調]])</f>
        <v>tik8</v>
      </c>
      <c r="L3958" t="str">
        <f xml:space="preserve"> 雅俗通字典[[#This Row],[字韻]] &amp; 雅俗通字典[[#This Row],[聲調]] &amp; "聲" &amp; 雅俗通字典[[#This Row],[切音]]</f>
        <v>經下入聲地</v>
      </c>
      <c r="M3958" t="str">
        <f xml:space="preserve"> 雅俗通字典[[#This Row],[字韻]] &amp; TEXT(雅俗通字典[[#This Row],[調]], "[DBNum1]") &amp; 雅俗通字典[[#This Row],[切音]]</f>
        <v>經八地</v>
      </c>
    </row>
    <row r="3959" spans="1:13">
      <c r="A3959">
        <v>3958</v>
      </c>
      <c r="B3959" s="13" t="s">
        <v>4276</v>
      </c>
      <c r="C3959" s="13" t="s">
        <v>32</v>
      </c>
      <c r="D3959" s="13" t="s">
        <v>3390</v>
      </c>
      <c r="E3959" s="13" t="s">
        <v>614</v>
      </c>
      <c r="F3959" t="s">
        <v>4271</v>
      </c>
      <c r="G3959" s="13" t="str">
        <f xml:space="preserve"> IF( RIGHT(雅俗通字典[[#This Row],[聲調]],1)&lt;&gt;"入", "舒聲", "促聲")</f>
        <v>促聲</v>
      </c>
      <c r="H3959" t="str">
        <f xml:space="preserve"> INDEX(聲母對照資料表[], MATCH(雅俗通字典[[#This Row],[切音]], 聲母對照資料表[十五音], 0), 2)</f>
        <v>t</v>
      </c>
      <c r="I3959" t="str">
        <f xml:space="preserve"> INDEX(韻母對照資料表[], MATCH(雅俗通字典[[#This Row],[字韻]] &amp; LEFT(雅俗通字典[[#This Row],[舒促聲]],1), 韻母對照資料表[十五音識別碼], 0), 2)</f>
        <v>ik</v>
      </c>
      <c r="J3959">
        <f xml:space="preserve"> MATCH(雅俗通字典[[#This Row],[聲調]], 雅俗通聲調, 0)</f>
        <v>8</v>
      </c>
      <c r="K3959" t="str">
        <f xml:space="preserve"> _xlfn.CONCAT(雅俗通字典[[#This Row],[聲]:[調]])</f>
        <v>tik8</v>
      </c>
      <c r="L3959" t="str">
        <f xml:space="preserve"> 雅俗通字典[[#This Row],[字韻]] &amp; 雅俗通字典[[#This Row],[聲調]] &amp; "聲" &amp; 雅俗通字典[[#This Row],[切音]]</f>
        <v>經下入聲地</v>
      </c>
      <c r="M3959" t="str">
        <f xml:space="preserve"> 雅俗通字典[[#This Row],[字韻]] &amp; TEXT(雅俗通字典[[#This Row],[調]], "[DBNum1]") &amp; 雅俗通字典[[#This Row],[切音]]</f>
        <v>經八地</v>
      </c>
    </row>
    <row r="3960" spans="1:13">
      <c r="A3960">
        <v>3959</v>
      </c>
      <c r="B3960" s="13" t="s">
        <v>4277</v>
      </c>
      <c r="C3960" s="13" t="s">
        <v>32</v>
      </c>
      <c r="D3960" s="13" t="s">
        <v>3390</v>
      </c>
      <c r="E3960" s="13" t="s">
        <v>614</v>
      </c>
      <c r="F3960" t="s">
        <v>4271</v>
      </c>
      <c r="G3960" s="13" t="str">
        <f xml:space="preserve"> IF( RIGHT(雅俗通字典[[#This Row],[聲調]],1)&lt;&gt;"入", "舒聲", "促聲")</f>
        <v>促聲</v>
      </c>
      <c r="H3960" t="str">
        <f xml:space="preserve"> INDEX(聲母對照資料表[], MATCH(雅俗通字典[[#This Row],[切音]], 聲母對照資料表[十五音], 0), 2)</f>
        <v>t</v>
      </c>
      <c r="I3960" t="str">
        <f xml:space="preserve"> INDEX(韻母對照資料表[], MATCH(雅俗通字典[[#This Row],[字韻]] &amp; LEFT(雅俗通字典[[#This Row],[舒促聲]],1), 韻母對照資料表[十五音識別碼], 0), 2)</f>
        <v>ik</v>
      </c>
      <c r="J3960">
        <f xml:space="preserve"> MATCH(雅俗通字典[[#This Row],[聲調]], 雅俗通聲調, 0)</f>
        <v>8</v>
      </c>
      <c r="K3960" t="str">
        <f xml:space="preserve"> _xlfn.CONCAT(雅俗通字典[[#This Row],[聲]:[調]])</f>
        <v>tik8</v>
      </c>
      <c r="L3960" t="str">
        <f xml:space="preserve"> 雅俗通字典[[#This Row],[字韻]] &amp; 雅俗通字典[[#This Row],[聲調]] &amp; "聲" &amp; 雅俗通字典[[#This Row],[切音]]</f>
        <v>經下入聲地</v>
      </c>
      <c r="M3960" t="str">
        <f xml:space="preserve"> 雅俗通字典[[#This Row],[字韻]] &amp; TEXT(雅俗通字典[[#This Row],[調]], "[DBNum1]") &amp; 雅俗通字典[[#This Row],[切音]]</f>
        <v>經八地</v>
      </c>
    </row>
    <row r="3961" spans="1:13">
      <c r="A3961">
        <v>3960</v>
      </c>
      <c r="B3961" s="13" t="s">
        <v>4278</v>
      </c>
      <c r="C3961" s="13" t="s">
        <v>32</v>
      </c>
      <c r="D3961" s="13" t="s">
        <v>3390</v>
      </c>
      <c r="E3961" s="13" t="s">
        <v>614</v>
      </c>
      <c r="F3961" t="s">
        <v>4271</v>
      </c>
      <c r="G3961" s="13" t="str">
        <f xml:space="preserve"> IF( RIGHT(雅俗通字典[[#This Row],[聲調]],1)&lt;&gt;"入", "舒聲", "促聲")</f>
        <v>促聲</v>
      </c>
      <c r="H3961" t="str">
        <f xml:space="preserve"> INDEX(聲母對照資料表[], MATCH(雅俗通字典[[#This Row],[切音]], 聲母對照資料表[十五音], 0), 2)</f>
        <v>t</v>
      </c>
      <c r="I3961" t="str">
        <f xml:space="preserve"> INDEX(韻母對照資料表[], MATCH(雅俗通字典[[#This Row],[字韻]] &amp; LEFT(雅俗通字典[[#This Row],[舒促聲]],1), 韻母對照資料表[十五音識別碼], 0), 2)</f>
        <v>ik</v>
      </c>
      <c r="J3961">
        <f xml:space="preserve"> MATCH(雅俗通字典[[#This Row],[聲調]], 雅俗通聲調, 0)</f>
        <v>8</v>
      </c>
      <c r="K3961" t="str">
        <f xml:space="preserve"> _xlfn.CONCAT(雅俗通字典[[#This Row],[聲]:[調]])</f>
        <v>tik8</v>
      </c>
      <c r="L3961" t="str">
        <f xml:space="preserve"> 雅俗通字典[[#This Row],[字韻]] &amp; 雅俗通字典[[#This Row],[聲調]] &amp; "聲" &amp; 雅俗通字典[[#This Row],[切音]]</f>
        <v>經下入聲地</v>
      </c>
      <c r="M3961" t="str">
        <f xml:space="preserve"> 雅俗通字典[[#This Row],[字韻]] &amp; TEXT(雅俗通字典[[#This Row],[調]], "[DBNum1]") &amp; 雅俗通字典[[#This Row],[切音]]</f>
        <v>經八地</v>
      </c>
    </row>
    <row r="3962" spans="1:13">
      <c r="A3962">
        <v>3961</v>
      </c>
      <c r="B3962" s="13" t="s">
        <v>4279</v>
      </c>
      <c r="C3962" s="13" t="s">
        <v>32</v>
      </c>
      <c r="D3962" s="13" t="s">
        <v>3390</v>
      </c>
      <c r="E3962" s="13" t="s">
        <v>614</v>
      </c>
      <c r="F3962" t="s">
        <v>4271</v>
      </c>
      <c r="G3962" s="13" t="str">
        <f xml:space="preserve"> IF( RIGHT(雅俗通字典[[#This Row],[聲調]],1)&lt;&gt;"入", "舒聲", "促聲")</f>
        <v>促聲</v>
      </c>
      <c r="H3962" t="str">
        <f xml:space="preserve"> INDEX(聲母對照資料表[], MATCH(雅俗通字典[[#This Row],[切音]], 聲母對照資料表[十五音], 0), 2)</f>
        <v>t</v>
      </c>
      <c r="I3962" t="str">
        <f xml:space="preserve"> INDEX(韻母對照資料表[], MATCH(雅俗通字典[[#This Row],[字韻]] &amp; LEFT(雅俗通字典[[#This Row],[舒促聲]],1), 韻母對照資料表[十五音識別碼], 0), 2)</f>
        <v>ik</v>
      </c>
      <c r="J3962">
        <f xml:space="preserve"> MATCH(雅俗通字典[[#This Row],[聲調]], 雅俗通聲調, 0)</f>
        <v>8</v>
      </c>
      <c r="K3962" t="str">
        <f xml:space="preserve"> _xlfn.CONCAT(雅俗通字典[[#This Row],[聲]:[調]])</f>
        <v>tik8</v>
      </c>
      <c r="L3962" t="str">
        <f xml:space="preserve"> 雅俗通字典[[#This Row],[字韻]] &amp; 雅俗通字典[[#This Row],[聲調]] &amp; "聲" &amp; 雅俗通字典[[#This Row],[切音]]</f>
        <v>經下入聲地</v>
      </c>
      <c r="M3962" t="str">
        <f xml:space="preserve"> 雅俗通字典[[#This Row],[字韻]] &amp; TEXT(雅俗通字典[[#This Row],[調]], "[DBNum1]") &amp; 雅俗通字典[[#This Row],[切音]]</f>
        <v>經八地</v>
      </c>
    </row>
    <row r="3963" spans="1:13">
      <c r="A3963">
        <v>3962</v>
      </c>
      <c r="B3963" s="13" t="s">
        <v>4280</v>
      </c>
      <c r="C3963" s="13" t="s">
        <v>32</v>
      </c>
      <c r="D3963" s="13" t="s">
        <v>3390</v>
      </c>
      <c r="E3963" s="13" t="s">
        <v>614</v>
      </c>
      <c r="F3963" t="s">
        <v>4271</v>
      </c>
      <c r="G3963" s="13" t="str">
        <f xml:space="preserve"> IF( RIGHT(雅俗通字典[[#This Row],[聲調]],1)&lt;&gt;"入", "舒聲", "促聲")</f>
        <v>促聲</v>
      </c>
      <c r="H3963" t="str">
        <f xml:space="preserve"> INDEX(聲母對照資料表[], MATCH(雅俗通字典[[#This Row],[切音]], 聲母對照資料表[十五音], 0), 2)</f>
        <v>t</v>
      </c>
      <c r="I3963" t="str">
        <f xml:space="preserve"> INDEX(韻母對照資料表[], MATCH(雅俗通字典[[#This Row],[字韻]] &amp; LEFT(雅俗通字典[[#This Row],[舒促聲]],1), 韻母對照資料表[十五音識別碼], 0), 2)</f>
        <v>ik</v>
      </c>
      <c r="J3963">
        <f xml:space="preserve"> MATCH(雅俗通字典[[#This Row],[聲調]], 雅俗通聲調, 0)</f>
        <v>8</v>
      </c>
      <c r="K3963" t="str">
        <f xml:space="preserve"> _xlfn.CONCAT(雅俗通字典[[#This Row],[聲]:[調]])</f>
        <v>tik8</v>
      </c>
      <c r="L3963" t="str">
        <f xml:space="preserve"> 雅俗通字典[[#This Row],[字韻]] &amp; 雅俗通字典[[#This Row],[聲調]] &amp; "聲" &amp; 雅俗通字典[[#This Row],[切音]]</f>
        <v>經下入聲地</v>
      </c>
      <c r="M3963" t="str">
        <f xml:space="preserve"> 雅俗通字典[[#This Row],[字韻]] &amp; TEXT(雅俗通字典[[#This Row],[調]], "[DBNum1]") &amp; 雅俗通字典[[#This Row],[切音]]</f>
        <v>經八地</v>
      </c>
    </row>
    <row r="3964" spans="1:13">
      <c r="A3964">
        <v>3963</v>
      </c>
      <c r="B3964" s="13" t="s">
        <v>4281</v>
      </c>
      <c r="C3964" s="13" t="s">
        <v>32</v>
      </c>
      <c r="D3964" s="13" t="s">
        <v>3390</v>
      </c>
      <c r="E3964" s="13" t="s">
        <v>614</v>
      </c>
      <c r="F3964" t="s">
        <v>4271</v>
      </c>
      <c r="G3964" s="13" t="str">
        <f xml:space="preserve"> IF( RIGHT(雅俗通字典[[#This Row],[聲調]],1)&lt;&gt;"入", "舒聲", "促聲")</f>
        <v>促聲</v>
      </c>
      <c r="H3964" t="str">
        <f xml:space="preserve"> INDEX(聲母對照資料表[], MATCH(雅俗通字典[[#This Row],[切音]], 聲母對照資料表[十五音], 0), 2)</f>
        <v>t</v>
      </c>
      <c r="I3964" t="str">
        <f xml:space="preserve"> INDEX(韻母對照資料表[], MATCH(雅俗通字典[[#This Row],[字韻]] &amp; LEFT(雅俗通字典[[#This Row],[舒促聲]],1), 韻母對照資料表[十五音識別碼], 0), 2)</f>
        <v>ik</v>
      </c>
      <c r="J3964">
        <f xml:space="preserve"> MATCH(雅俗通字典[[#This Row],[聲調]], 雅俗通聲調, 0)</f>
        <v>8</v>
      </c>
      <c r="K3964" t="str">
        <f xml:space="preserve"> _xlfn.CONCAT(雅俗通字典[[#This Row],[聲]:[調]])</f>
        <v>tik8</v>
      </c>
      <c r="L3964" t="str">
        <f xml:space="preserve"> 雅俗通字典[[#This Row],[字韻]] &amp; 雅俗通字典[[#This Row],[聲調]] &amp; "聲" &amp; 雅俗通字典[[#This Row],[切音]]</f>
        <v>經下入聲地</v>
      </c>
      <c r="M3964" t="str">
        <f xml:space="preserve"> 雅俗通字典[[#This Row],[字韻]] &amp; TEXT(雅俗通字典[[#This Row],[調]], "[DBNum1]") &amp; 雅俗通字典[[#This Row],[切音]]</f>
        <v>經八地</v>
      </c>
    </row>
    <row r="3965" spans="1:13">
      <c r="A3965">
        <v>3964</v>
      </c>
      <c r="B3965" s="13" t="s">
        <v>4282</v>
      </c>
      <c r="C3965" s="13" t="s">
        <v>32</v>
      </c>
      <c r="D3965" s="13" t="s">
        <v>3390</v>
      </c>
      <c r="E3965" s="13" t="s">
        <v>614</v>
      </c>
      <c r="F3965" t="s">
        <v>4271</v>
      </c>
      <c r="G3965" s="13" t="str">
        <f xml:space="preserve"> IF( RIGHT(雅俗通字典[[#This Row],[聲調]],1)&lt;&gt;"入", "舒聲", "促聲")</f>
        <v>促聲</v>
      </c>
      <c r="H3965" t="str">
        <f xml:space="preserve"> INDEX(聲母對照資料表[], MATCH(雅俗通字典[[#This Row],[切音]], 聲母對照資料表[十五音], 0), 2)</f>
        <v>t</v>
      </c>
      <c r="I3965" t="str">
        <f xml:space="preserve"> INDEX(韻母對照資料表[], MATCH(雅俗通字典[[#This Row],[字韻]] &amp; LEFT(雅俗通字典[[#This Row],[舒促聲]],1), 韻母對照資料表[十五音識別碼], 0), 2)</f>
        <v>ik</v>
      </c>
      <c r="J3965">
        <f xml:space="preserve"> MATCH(雅俗通字典[[#This Row],[聲調]], 雅俗通聲調, 0)</f>
        <v>8</v>
      </c>
      <c r="K3965" t="str">
        <f xml:space="preserve"> _xlfn.CONCAT(雅俗通字典[[#This Row],[聲]:[調]])</f>
        <v>tik8</v>
      </c>
      <c r="L3965" t="str">
        <f xml:space="preserve"> 雅俗通字典[[#This Row],[字韻]] &amp; 雅俗通字典[[#This Row],[聲調]] &amp; "聲" &amp; 雅俗通字典[[#This Row],[切音]]</f>
        <v>經下入聲地</v>
      </c>
      <c r="M3965" t="str">
        <f xml:space="preserve"> 雅俗通字典[[#This Row],[字韻]] &amp; TEXT(雅俗通字典[[#This Row],[調]], "[DBNum1]") &amp; 雅俗通字典[[#This Row],[切音]]</f>
        <v>經八地</v>
      </c>
    </row>
    <row r="3966" spans="1:13">
      <c r="A3966">
        <v>3965</v>
      </c>
      <c r="B3966" s="13" t="s">
        <v>4283</v>
      </c>
      <c r="C3966" s="13" t="s">
        <v>32</v>
      </c>
      <c r="D3966" s="13" t="s">
        <v>3390</v>
      </c>
      <c r="E3966" s="13" t="s">
        <v>614</v>
      </c>
      <c r="F3966" t="s">
        <v>4271</v>
      </c>
      <c r="G3966" s="13" t="str">
        <f xml:space="preserve"> IF( RIGHT(雅俗通字典[[#This Row],[聲調]],1)&lt;&gt;"入", "舒聲", "促聲")</f>
        <v>促聲</v>
      </c>
      <c r="H3966" t="str">
        <f xml:space="preserve"> INDEX(聲母對照資料表[], MATCH(雅俗通字典[[#This Row],[切音]], 聲母對照資料表[十五音], 0), 2)</f>
        <v>t</v>
      </c>
      <c r="I3966" t="str">
        <f xml:space="preserve"> INDEX(韻母對照資料表[], MATCH(雅俗通字典[[#This Row],[字韻]] &amp; LEFT(雅俗通字典[[#This Row],[舒促聲]],1), 韻母對照資料表[十五音識別碼], 0), 2)</f>
        <v>ik</v>
      </c>
      <c r="J3966">
        <f xml:space="preserve"> MATCH(雅俗通字典[[#This Row],[聲調]], 雅俗通聲調, 0)</f>
        <v>8</v>
      </c>
      <c r="K3966" t="str">
        <f xml:space="preserve"> _xlfn.CONCAT(雅俗通字典[[#This Row],[聲]:[調]])</f>
        <v>tik8</v>
      </c>
      <c r="L3966" t="str">
        <f xml:space="preserve"> 雅俗通字典[[#This Row],[字韻]] &amp; 雅俗通字典[[#This Row],[聲調]] &amp; "聲" &amp; 雅俗通字典[[#This Row],[切音]]</f>
        <v>經下入聲地</v>
      </c>
      <c r="M3966" t="str">
        <f xml:space="preserve"> 雅俗通字典[[#This Row],[字韻]] &amp; TEXT(雅俗通字典[[#This Row],[調]], "[DBNum1]") &amp; 雅俗通字典[[#This Row],[切音]]</f>
        <v>經八地</v>
      </c>
    </row>
    <row r="3967" spans="1:13">
      <c r="A3967">
        <v>3966</v>
      </c>
      <c r="B3967" s="13" t="s">
        <v>4284</v>
      </c>
      <c r="C3967" s="13" t="s">
        <v>32</v>
      </c>
      <c r="D3967" s="13" t="s">
        <v>3390</v>
      </c>
      <c r="E3967" s="13" t="s">
        <v>614</v>
      </c>
      <c r="F3967" t="s">
        <v>4271</v>
      </c>
      <c r="G3967" s="13" t="str">
        <f xml:space="preserve"> IF( RIGHT(雅俗通字典[[#This Row],[聲調]],1)&lt;&gt;"入", "舒聲", "促聲")</f>
        <v>促聲</v>
      </c>
      <c r="H3967" t="str">
        <f xml:space="preserve"> INDEX(聲母對照資料表[], MATCH(雅俗通字典[[#This Row],[切音]], 聲母對照資料表[十五音], 0), 2)</f>
        <v>t</v>
      </c>
      <c r="I3967" t="str">
        <f xml:space="preserve"> INDEX(韻母對照資料表[], MATCH(雅俗通字典[[#This Row],[字韻]] &amp; LEFT(雅俗通字典[[#This Row],[舒促聲]],1), 韻母對照資料表[十五音識別碼], 0), 2)</f>
        <v>ik</v>
      </c>
      <c r="J3967">
        <f xml:space="preserve"> MATCH(雅俗通字典[[#This Row],[聲調]], 雅俗通聲調, 0)</f>
        <v>8</v>
      </c>
      <c r="K3967" t="str">
        <f xml:space="preserve"> _xlfn.CONCAT(雅俗通字典[[#This Row],[聲]:[調]])</f>
        <v>tik8</v>
      </c>
      <c r="L3967" t="str">
        <f xml:space="preserve"> 雅俗通字典[[#This Row],[字韻]] &amp; 雅俗通字典[[#This Row],[聲調]] &amp; "聲" &amp; 雅俗通字典[[#This Row],[切音]]</f>
        <v>經下入聲地</v>
      </c>
      <c r="M3967" t="str">
        <f xml:space="preserve"> 雅俗通字典[[#This Row],[字韻]] &amp; TEXT(雅俗通字典[[#This Row],[調]], "[DBNum1]") &amp; 雅俗通字典[[#This Row],[切音]]</f>
        <v>經八地</v>
      </c>
    </row>
    <row r="3968" spans="1:13">
      <c r="A3968">
        <v>3967</v>
      </c>
      <c r="B3968" s="13" t="s">
        <v>4285</v>
      </c>
      <c r="C3968" s="13" t="s">
        <v>32</v>
      </c>
      <c r="D3968" s="13" t="s">
        <v>3390</v>
      </c>
      <c r="E3968" s="13" t="s">
        <v>614</v>
      </c>
      <c r="F3968" t="s">
        <v>4271</v>
      </c>
      <c r="G3968" s="13" t="str">
        <f xml:space="preserve"> IF( RIGHT(雅俗通字典[[#This Row],[聲調]],1)&lt;&gt;"入", "舒聲", "促聲")</f>
        <v>促聲</v>
      </c>
      <c r="H3968" t="str">
        <f xml:space="preserve"> INDEX(聲母對照資料表[], MATCH(雅俗通字典[[#This Row],[切音]], 聲母對照資料表[十五音], 0), 2)</f>
        <v>t</v>
      </c>
      <c r="I3968" t="str">
        <f xml:space="preserve"> INDEX(韻母對照資料表[], MATCH(雅俗通字典[[#This Row],[字韻]] &amp; LEFT(雅俗通字典[[#This Row],[舒促聲]],1), 韻母對照資料表[十五音識別碼], 0), 2)</f>
        <v>ik</v>
      </c>
      <c r="J3968">
        <f xml:space="preserve"> MATCH(雅俗通字典[[#This Row],[聲調]], 雅俗通聲調, 0)</f>
        <v>8</v>
      </c>
      <c r="K3968" t="str">
        <f xml:space="preserve"> _xlfn.CONCAT(雅俗通字典[[#This Row],[聲]:[調]])</f>
        <v>tik8</v>
      </c>
      <c r="L3968" t="str">
        <f xml:space="preserve"> 雅俗通字典[[#This Row],[字韻]] &amp; 雅俗通字典[[#This Row],[聲調]] &amp; "聲" &amp; 雅俗通字典[[#This Row],[切音]]</f>
        <v>經下入聲地</v>
      </c>
      <c r="M3968" t="str">
        <f xml:space="preserve"> 雅俗通字典[[#This Row],[字韻]] &amp; TEXT(雅俗通字典[[#This Row],[調]], "[DBNum1]") &amp; 雅俗通字典[[#This Row],[切音]]</f>
        <v>經八地</v>
      </c>
    </row>
    <row r="3969" spans="1:13">
      <c r="A3969">
        <v>3968</v>
      </c>
      <c r="B3969" s="13" t="s">
        <v>4286</v>
      </c>
      <c r="C3969" s="13" t="s">
        <v>32</v>
      </c>
      <c r="D3969" s="13" t="s">
        <v>3390</v>
      </c>
      <c r="E3969" s="13" t="s">
        <v>614</v>
      </c>
      <c r="F3969" t="s">
        <v>4271</v>
      </c>
      <c r="G3969" s="13" t="str">
        <f xml:space="preserve"> IF( RIGHT(雅俗通字典[[#This Row],[聲調]],1)&lt;&gt;"入", "舒聲", "促聲")</f>
        <v>促聲</v>
      </c>
      <c r="H3969" t="str">
        <f xml:space="preserve"> INDEX(聲母對照資料表[], MATCH(雅俗通字典[[#This Row],[切音]], 聲母對照資料表[十五音], 0), 2)</f>
        <v>t</v>
      </c>
      <c r="I3969" t="str">
        <f xml:space="preserve"> INDEX(韻母對照資料表[], MATCH(雅俗通字典[[#This Row],[字韻]] &amp; LEFT(雅俗通字典[[#This Row],[舒促聲]],1), 韻母對照資料表[十五音識別碼], 0), 2)</f>
        <v>ik</v>
      </c>
      <c r="J3969">
        <f xml:space="preserve"> MATCH(雅俗通字典[[#This Row],[聲調]], 雅俗通聲調, 0)</f>
        <v>8</v>
      </c>
      <c r="K3969" t="str">
        <f xml:space="preserve"> _xlfn.CONCAT(雅俗通字典[[#This Row],[聲]:[調]])</f>
        <v>tik8</v>
      </c>
      <c r="L3969" t="str">
        <f xml:space="preserve"> 雅俗通字典[[#This Row],[字韻]] &amp; 雅俗通字典[[#This Row],[聲調]] &amp; "聲" &amp; 雅俗通字典[[#This Row],[切音]]</f>
        <v>經下入聲地</v>
      </c>
      <c r="M3969" t="str">
        <f xml:space="preserve"> 雅俗通字典[[#This Row],[字韻]] &amp; TEXT(雅俗通字典[[#This Row],[調]], "[DBNum1]") &amp; 雅俗通字典[[#This Row],[切音]]</f>
        <v>經八地</v>
      </c>
    </row>
    <row r="3970" spans="1:13">
      <c r="A3970">
        <v>3969</v>
      </c>
      <c r="B3970" s="13" t="s">
        <v>4287</v>
      </c>
      <c r="C3970" s="13" t="s">
        <v>54</v>
      </c>
      <c r="D3970" s="13" t="s">
        <v>3390</v>
      </c>
      <c r="E3970" s="13" t="s">
        <v>614</v>
      </c>
      <c r="F3970" t="s">
        <v>4288</v>
      </c>
      <c r="G3970" s="13" t="str">
        <f xml:space="preserve"> IF( RIGHT(雅俗通字典[[#This Row],[聲調]],1)&lt;&gt;"入", "舒聲", "促聲")</f>
        <v>促聲</v>
      </c>
      <c r="H3970" t="str">
        <f xml:space="preserve"> INDEX(聲母對照資料表[], MATCH(雅俗通字典[[#This Row],[切音]], 聲母對照資料表[十五音], 0), 2)</f>
        <v>th</v>
      </c>
      <c r="I3970" t="str">
        <f xml:space="preserve"> INDEX(韻母對照資料表[], MATCH(雅俗通字典[[#This Row],[字韻]] &amp; LEFT(雅俗通字典[[#This Row],[舒促聲]],1), 韻母對照資料表[十五音識別碼], 0), 2)</f>
        <v>ik</v>
      </c>
      <c r="J3970">
        <f xml:space="preserve"> MATCH(雅俗通字典[[#This Row],[聲調]], 雅俗通聲調, 0)</f>
        <v>8</v>
      </c>
      <c r="K3970" t="str">
        <f xml:space="preserve"> _xlfn.CONCAT(雅俗通字典[[#This Row],[聲]:[調]])</f>
        <v>thik8</v>
      </c>
      <c r="L3970" t="str">
        <f xml:space="preserve"> 雅俗通字典[[#This Row],[字韻]] &amp; 雅俗通字典[[#This Row],[聲調]] &amp; "聲" &amp; 雅俗通字典[[#This Row],[切音]]</f>
        <v>經下入聲他</v>
      </c>
      <c r="M3970" t="str">
        <f xml:space="preserve"> 雅俗通字典[[#This Row],[字韻]] &amp; TEXT(雅俗通字典[[#This Row],[調]], "[DBNum1]") &amp; 雅俗通字典[[#This Row],[切音]]</f>
        <v>經八他</v>
      </c>
    </row>
    <row r="3971" spans="1:13">
      <c r="A3971">
        <v>3970</v>
      </c>
      <c r="B3971" s="13" t="s">
        <v>4289</v>
      </c>
      <c r="C3971" s="13" t="s">
        <v>54</v>
      </c>
      <c r="D3971" s="13" t="s">
        <v>3390</v>
      </c>
      <c r="E3971" s="13" t="s">
        <v>614</v>
      </c>
      <c r="F3971" t="s">
        <v>4288</v>
      </c>
      <c r="G3971" s="13" t="str">
        <f xml:space="preserve"> IF( RIGHT(雅俗通字典[[#This Row],[聲調]],1)&lt;&gt;"入", "舒聲", "促聲")</f>
        <v>促聲</v>
      </c>
      <c r="H3971" t="str">
        <f xml:space="preserve"> INDEX(聲母對照資料表[], MATCH(雅俗通字典[[#This Row],[切音]], 聲母對照資料表[十五音], 0), 2)</f>
        <v>th</v>
      </c>
      <c r="I3971" t="str">
        <f xml:space="preserve"> INDEX(韻母對照資料表[], MATCH(雅俗通字典[[#This Row],[字韻]] &amp; LEFT(雅俗通字典[[#This Row],[舒促聲]],1), 韻母對照資料表[十五音識別碼], 0), 2)</f>
        <v>ik</v>
      </c>
      <c r="J3971">
        <f xml:space="preserve"> MATCH(雅俗通字典[[#This Row],[聲調]], 雅俗通聲調, 0)</f>
        <v>8</v>
      </c>
      <c r="K3971" t="str">
        <f xml:space="preserve"> _xlfn.CONCAT(雅俗通字典[[#This Row],[聲]:[調]])</f>
        <v>thik8</v>
      </c>
      <c r="L3971" t="str">
        <f xml:space="preserve"> 雅俗通字典[[#This Row],[字韻]] &amp; 雅俗通字典[[#This Row],[聲調]] &amp; "聲" &amp; 雅俗通字典[[#This Row],[切音]]</f>
        <v>經下入聲他</v>
      </c>
      <c r="M3971" t="str">
        <f xml:space="preserve"> 雅俗通字典[[#This Row],[字韻]] &amp; TEXT(雅俗通字典[[#This Row],[調]], "[DBNum1]") &amp; 雅俗通字典[[#This Row],[切音]]</f>
        <v>經八他</v>
      </c>
    </row>
    <row r="3972" spans="1:13">
      <c r="A3972">
        <v>3971</v>
      </c>
      <c r="B3972" s="13" t="s">
        <v>4290</v>
      </c>
      <c r="C3972" s="13" t="s">
        <v>54</v>
      </c>
      <c r="D3972" s="13" t="s">
        <v>3390</v>
      </c>
      <c r="E3972" s="13" t="s">
        <v>614</v>
      </c>
      <c r="F3972" t="s">
        <v>4288</v>
      </c>
      <c r="G3972" s="13" t="str">
        <f xml:space="preserve"> IF( RIGHT(雅俗通字典[[#This Row],[聲調]],1)&lt;&gt;"入", "舒聲", "促聲")</f>
        <v>促聲</v>
      </c>
      <c r="H3972" t="str">
        <f xml:space="preserve"> INDEX(聲母對照資料表[], MATCH(雅俗通字典[[#This Row],[切音]], 聲母對照資料表[十五音], 0), 2)</f>
        <v>th</v>
      </c>
      <c r="I3972" t="str">
        <f xml:space="preserve"> INDEX(韻母對照資料表[], MATCH(雅俗通字典[[#This Row],[字韻]] &amp; LEFT(雅俗通字典[[#This Row],[舒促聲]],1), 韻母對照資料表[十五音識別碼], 0), 2)</f>
        <v>ik</v>
      </c>
      <c r="J3972">
        <f xml:space="preserve"> MATCH(雅俗通字典[[#This Row],[聲調]], 雅俗通聲調, 0)</f>
        <v>8</v>
      </c>
      <c r="K3972" t="str">
        <f xml:space="preserve"> _xlfn.CONCAT(雅俗通字典[[#This Row],[聲]:[調]])</f>
        <v>thik8</v>
      </c>
      <c r="L3972" t="str">
        <f xml:space="preserve"> 雅俗通字典[[#This Row],[字韻]] &amp; 雅俗通字典[[#This Row],[聲調]] &amp; "聲" &amp; 雅俗通字典[[#This Row],[切音]]</f>
        <v>經下入聲他</v>
      </c>
      <c r="M3972" t="str">
        <f xml:space="preserve"> 雅俗通字典[[#This Row],[字韻]] &amp; TEXT(雅俗通字典[[#This Row],[調]], "[DBNum1]") &amp; 雅俗通字典[[#This Row],[切音]]</f>
        <v>經八他</v>
      </c>
    </row>
    <row r="3973" spans="1:13">
      <c r="A3973">
        <v>3972</v>
      </c>
      <c r="B3973" s="13" t="s">
        <v>4291</v>
      </c>
      <c r="C3973" s="13" t="s">
        <v>54</v>
      </c>
      <c r="D3973" s="13" t="s">
        <v>3390</v>
      </c>
      <c r="E3973" s="13" t="s">
        <v>614</v>
      </c>
      <c r="F3973" t="s">
        <v>4288</v>
      </c>
      <c r="G3973" s="13" t="str">
        <f xml:space="preserve"> IF( RIGHT(雅俗通字典[[#This Row],[聲調]],1)&lt;&gt;"入", "舒聲", "促聲")</f>
        <v>促聲</v>
      </c>
      <c r="H3973" t="str">
        <f xml:space="preserve"> INDEX(聲母對照資料表[], MATCH(雅俗通字典[[#This Row],[切音]], 聲母對照資料表[十五音], 0), 2)</f>
        <v>th</v>
      </c>
      <c r="I3973" t="str">
        <f xml:space="preserve"> INDEX(韻母對照資料表[], MATCH(雅俗通字典[[#This Row],[字韻]] &amp; LEFT(雅俗通字典[[#This Row],[舒促聲]],1), 韻母對照資料表[十五音識別碼], 0), 2)</f>
        <v>ik</v>
      </c>
      <c r="J3973">
        <f xml:space="preserve"> MATCH(雅俗通字典[[#This Row],[聲調]], 雅俗通聲調, 0)</f>
        <v>8</v>
      </c>
      <c r="K3973" t="str">
        <f xml:space="preserve"> _xlfn.CONCAT(雅俗通字典[[#This Row],[聲]:[調]])</f>
        <v>thik8</v>
      </c>
      <c r="L3973" t="str">
        <f xml:space="preserve"> 雅俗通字典[[#This Row],[字韻]] &amp; 雅俗通字典[[#This Row],[聲調]] &amp; "聲" &amp; 雅俗通字典[[#This Row],[切音]]</f>
        <v>經下入聲他</v>
      </c>
      <c r="M3973" t="str">
        <f xml:space="preserve"> 雅俗通字典[[#This Row],[字韻]] &amp; TEXT(雅俗通字典[[#This Row],[調]], "[DBNum1]") &amp; 雅俗通字典[[#This Row],[切音]]</f>
        <v>經八他</v>
      </c>
    </row>
    <row r="3974" spans="1:13">
      <c r="A3974">
        <v>3973</v>
      </c>
      <c r="B3974" s="13" t="s">
        <v>4292</v>
      </c>
      <c r="C3974" s="13" t="s">
        <v>54</v>
      </c>
      <c r="D3974" s="13" t="s">
        <v>3390</v>
      </c>
      <c r="E3974" s="13" t="s">
        <v>614</v>
      </c>
      <c r="F3974" t="s">
        <v>4288</v>
      </c>
      <c r="G3974" s="13" t="str">
        <f xml:space="preserve"> IF( RIGHT(雅俗通字典[[#This Row],[聲調]],1)&lt;&gt;"入", "舒聲", "促聲")</f>
        <v>促聲</v>
      </c>
      <c r="H3974" t="str">
        <f xml:space="preserve"> INDEX(聲母對照資料表[], MATCH(雅俗通字典[[#This Row],[切音]], 聲母對照資料表[十五音], 0), 2)</f>
        <v>th</v>
      </c>
      <c r="I3974" t="str">
        <f xml:space="preserve"> INDEX(韻母對照資料表[], MATCH(雅俗通字典[[#This Row],[字韻]] &amp; LEFT(雅俗通字典[[#This Row],[舒促聲]],1), 韻母對照資料表[十五音識別碼], 0), 2)</f>
        <v>ik</v>
      </c>
      <c r="J3974">
        <f xml:space="preserve"> MATCH(雅俗通字典[[#This Row],[聲調]], 雅俗通聲調, 0)</f>
        <v>8</v>
      </c>
      <c r="K3974" t="str">
        <f xml:space="preserve"> _xlfn.CONCAT(雅俗通字典[[#This Row],[聲]:[調]])</f>
        <v>thik8</v>
      </c>
      <c r="L3974" t="str">
        <f xml:space="preserve"> 雅俗通字典[[#This Row],[字韻]] &amp; 雅俗通字典[[#This Row],[聲調]] &amp; "聲" &amp; 雅俗通字典[[#This Row],[切音]]</f>
        <v>經下入聲他</v>
      </c>
      <c r="M3974" t="str">
        <f xml:space="preserve"> 雅俗通字典[[#This Row],[字韻]] &amp; TEXT(雅俗通字典[[#This Row],[調]], "[DBNum1]") &amp; 雅俗通字典[[#This Row],[切音]]</f>
        <v>經八他</v>
      </c>
    </row>
    <row r="3975" spans="1:13">
      <c r="A3975">
        <v>3974</v>
      </c>
      <c r="B3975" s="13" t="s">
        <v>4293</v>
      </c>
      <c r="C3975" s="13" t="s">
        <v>54</v>
      </c>
      <c r="D3975" s="13" t="s">
        <v>3390</v>
      </c>
      <c r="E3975" s="13" t="s">
        <v>614</v>
      </c>
      <c r="F3975" t="s">
        <v>4288</v>
      </c>
      <c r="G3975" s="13" t="str">
        <f xml:space="preserve"> IF( RIGHT(雅俗通字典[[#This Row],[聲調]],1)&lt;&gt;"入", "舒聲", "促聲")</f>
        <v>促聲</v>
      </c>
      <c r="H3975" t="str">
        <f xml:space="preserve"> INDEX(聲母對照資料表[], MATCH(雅俗通字典[[#This Row],[切音]], 聲母對照資料表[十五音], 0), 2)</f>
        <v>th</v>
      </c>
      <c r="I3975" t="str">
        <f xml:space="preserve"> INDEX(韻母對照資料表[], MATCH(雅俗通字典[[#This Row],[字韻]] &amp; LEFT(雅俗通字典[[#This Row],[舒促聲]],1), 韻母對照資料表[十五音識別碼], 0), 2)</f>
        <v>ik</v>
      </c>
      <c r="J3975">
        <f xml:space="preserve"> MATCH(雅俗通字典[[#This Row],[聲調]], 雅俗通聲調, 0)</f>
        <v>8</v>
      </c>
      <c r="K3975" t="str">
        <f xml:space="preserve"> _xlfn.CONCAT(雅俗通字典[[#This Row],[聲]:[調]])</f>
        <v>thik8</v>
      </c>
      <c r="L3975" t="str">
        <f xml:space="preserve"> 雅俗通字典[[#This Row],[字韻]] &amp; 雅俗通字典[[#This Row],[聲調]] &amp; "聲" &amp; 雅俗通字典[[#This Row],[切音]]</f>
        <v>經下入聲他</v>
      </c>
      <c r="M3975" t="str">
        <f xml:space="preserve"> 雅俗通字典[[#This Row],[字韻]] &amp; TEXT(雅俗通字典[[#This Row],[調]], "[DBNum1]") &amp; 雅俗通字典[[#This Row],[切音]]</f>
        <v>經八他</v>
      </c>
    </row>
    <row r="3976" spans="1:13">
      <c r="A3976">
        <v>3975</v>
      </c>
      <c r="B3976" s="13" t="s">
        <v>4294</v>
      </c>
      <c r="C3976" s="13" t="s">
        <v>63</v>
      </c>
      <c r="D3976" s="13" t="s">
        <v>3390</v>
      </c>
      <c r="E3976" s="13" t="s">
        <v>614</v>
      </c>
      <c r="F3976" t="s">
        <v>4295</v>
      </c>
      <c r="G3976" s="13" t="str">
        <f xml:space="preserve"> IF( RIGHT(雅俗通字典[[#This Row],[聲調]],1)&lt;&gt;"入", "舒聲", "促聲")</f>
        <v>促聲</v>
      </c>
      <c r="H3976" t="str">
        <f xml:space="preserve"> INDEX(聲母對照資料表[], MATCH(雅俗通字典[[#This Row],[切音]], 聲母對照資料表[十五音], 0), 2)</f>
        <v>z</v>
      </c>
      <c r="I3976" t="str">
        <f xml:space="preserve"> INDEX(韻母對照資料表[], MATCH(雅俗通字典[[#This Row],[字韻]] &amp; LEFT(雅俗通字典[[#This Row],[舒促聲]],1), 韻母對照資料表[十五音識別碼], 0), 2)</f>
        <v>ik</v>
      </c>
      <c r="J3976">
        <f xml:space="preserve"> MATCH(雅俗通字典[[#This Row],[聲調]], 雅俗通聲調, 0)</f>
        <v>8</v>
      </c>
      <c r="K3976" t="str">
        <f xml:space="preserve"> _xlfn.CONCAT(雅俗通字典[[#This Row],[聲]:[調]])</f>
        <v>zik8</v>
      </c>
      <c r="L3976" t="str">
        <f xml:space="preserve"> 雅俗通字典[[#This Row],[字韻]] &amp; 雅俗通字典[[#This Row],[聲調]] &amp; "聲" &amp; 雅俗通字典[[#This Row],[切音]]</f>
        <v>經下入聲曾</v>
      </c>
      <c r="M3976" t="str">
        <f xml:space="preserve"> 雅俗通字典[[#This Row],[字韻]] &amp; TEXT(雅俗通字典[[#This Row],[調]], "[DBNum1]") &amp; 雅俗通字典[[#This Row],[切音]]</f>
        <v>經八曾</v>
      </c>
    </row>
    <row r="3977" spans="1:13">
      <c r="A3977">
        <v>3976</v>
      </c>
      <c r="B3977" s="13" t="s">
        <v>4296</v>
      </c>
      <c r="C3977" s="13" t="s">
        <v>63</v>
      </c>
      <c r="D3977" s="13" t="s">
        <v>3390</v>
      </c>
      <c r="E3977" s="13" t="s">
        <v>614</v>
      </c>
      <c r="F3977" t="s">
        <v>4295</v>
      </c>
      <c r="G3977" s="13" t="str">
        <f xml:space="preserve"> IF( RIGHT(雅俗通字典[[#This Row],[聲調]],1)&lt;&gt;"入", "舒聲", "促聲")</f>
        <v>促聲</v>
      </c>
      <c r="H3977" t="str">
        <f xml:space="preserve"> INDEX(聲母對照資料表[], MATCH(雅俗通字典[[#This Row],[切音]], 聲母對照資料表[十五音], 0), 2)</f>
        <v>z</v>
      </c>
      <c r="I3977" t="str">
        <f xml:space="preserve"> INDEX(韻母對照資料表[], MATCH(雅俗通字典[[#This Row],[字韻]] &amp; LEFT(雅俗通字典[[#This Row],[舒促聲]],1), 韻母對照資料表[十五音識別碼], 0), 2)</f>
        <v>ik</v>
      </c>
      <c r="J3977">
        <f xml:space="preserve"> MATCH(雅俗通字典[[#This Row],[聲調]], 雅俗通聲調, 0)</f>
        <v>8</v>
      </c>
      <c r="K3977" t="str">
        <f xml:space="preserve"> _xlfn.CONCAT(雅俗通字典[[#This Row],[聲]:[調]])</f>
        <v>zik8</v>
      </c>
      <c r="L3977" t="str">
        <f xml:space="preserve"> 雅俗通字典[[#This Row],[字韻]] &amp; 雅俗通字典[[#This Row],[聲調]] &amp; "聲" &amp; 雅俗通字典[[#This Row],[切音]]</f>
        <v>經下入聲曾</v>
      </c>
      <c r="M3977" t="str">
        <f xml:space="preserve"> 雅俗通字典[[#This Row],[字韻]] &amp; TEXT(雅俗通字典[[#This Row],[調]], "[DBNum1]") &amp; 雅俗通字典[[#This Row],[切音]]</f>
        <v>經八曾</v>
      </c>
    </row>
    <row r="3978" spans="1:13">
      <c r="A3978">
        <v>3977</v>
      </c>
      <c r="B3978" s="13" t="s">
        <v>4297</v>
      </c>
      <c r="C3978" s="13" t="s">
        <v>63</v>
      </c>
      <c r="D3978" s="13" t="s">
        <v>3390</v>
      </c>
      <c r="E3978" s="13" t="s">
        <v>614</v>
      </c>
      <c r="F3978" t="s">
        <v>4295</v>
      </c>
      <c r="G3978" s="13" t="str">
        <f xml:space="preserve"> IF( RIGHT(雅俗通字典[[#This Row],[聲調]],1)&lt;&gt;"入", "舒聲", "促聲")</f>
        <v>促聲</v>
      </c>
      <c r="H3978" t="str">
        <f xml:space="preserve"> INDEX(聲母對照資料表[], MATCH(雅俗通字典[[#This Row],[切音]], 聲母對照資料表[十五音], 0), 2)</f>
        <v>z</v>
      </c>
      <c r="I3978" t="str">
        <f xml:space="preserve"> INDEX(韻母對照資料表[], MATCH(雅俗通字典[[#This Row],[字韻]] &amp; LEFT(雅俗通字典[[#This Row],[舒促聲]],1), 韻母對照資料表[十五音識別碼], 0), 2)</f>
        <v>ik</v>
      </c>
      <c r="J3978">
        <f xml:space="preserve"> MATCH(雅俗通字典[[#This Row],[聲調]], 雅俗通聲調, 0)</f>
        <v>8</v>
      </c>
      <c r="K3978" t="str">
        <f xml:space="preserve"> _xlfn.CONCAT(雅俗通字典[[#This Row],[聲]:[調]])</f>
        <v>zik8</v>
      </c>
      <c r="L3978" t="str">
        <f xml:space="preserve"> 雅俗通字典[[#This Row],[字韻]] &amp; 雅俗通字典[[#This Row],[聲調]] &amp; "聲" &amp; 雅俗通字典[[#This Row],[切音]]</f>
        <v>經下入聲曾</v>
      </c>
      <c r="M3978" t="str">
        <f xml:space="preserve"> 雅俗通字典[[#This Row],[字韻]] &amp; TEXT(雅俗通字典[[#This Row],[調]], "[DBNum1]") &amp; 雅俗通字典[[#This Row],[切音]]</f>
        <v>經八曾</v>
      </c>
    </row>
    <row r="3979" spans="1:13">
      <c r="A3979">
        <v>3978</v>
      </c>
      <c r="B3979" s="13" t="s">
        <v>4298</v>
      </c>
      <c r="C3979" s="13" t="s">
        <v>63</v>
      </c>
      <c r="D3979" s="13" t="s">
        <v>3390</v>
      </c>
      <c r="E3979" s="13" t="s">
        <v>614</v>
      </c>
      <c r="F3979" t="s">
        <v>4295</v>
      </c>
      <c r="G3979" s="13" t="str">
        <f xml:space="preserve"> IF( RIGHT(雅俗通字典[[#This Row],[聲調]],1)&lt;&gt;"入", "舒聲", "促聲")</f>
        <v>促聲</v>
      </c>
      <c r="H3979" t="str">
        <f xml:space="preserve"> INDEX(聲母對照資料表[], MATCH(雅俗通字典[[#This Row],[切音]], 聲母對照資料表[十五音], 0), 2)</f>
        <v>z</v>
      </c>
      <c r="I3979" t="str">
        <f xml:space="preserve"> INDEX(韻母對照資料表[], MATCH(雅俗通字典[[#This Row],[字韻]] &amp; LEFT(雅俗通字典[[#This Row],[舒促聲]],1), 韻母對照資料表[十五音識別碼], 0), 2)</f>
        <v>ik</v>
      </c>
      <c r="J3979">
        <f xml:space="preserve"> MATCH(雅俗通字典[[#This Row],[聲調]], 雅俗通聲調, 0)</f>
        <v>8</v>
      </c>
      <c r="K3979" t="str">
        <f xml:space="preserve"> _xlfn.CONCAT(雅俗通字典[[#This Row],[聲]:[調]])</f>
        <v>zik8</v>
      </c>
      <c r="L3979" t="str">
        <f xml:space="preserve"> 雅俗通字典[[#This Row],[字韻]] &amp; 雅俗通字典[[#This Row],[聲調]] &amp; "聲" &amp; 雅俗通字典[[#This Row],[切音]]</f>
        <v>經下入聲曾</v>
      </c>
      <c r="M3979" t="str">
        <f xml:space="preserve"> 雅俗通字典[[#This Row],[字韻]] &amp; TEXT(雅俗通字典[[#This Row],[調]], "[DBNum1]") &amp; 雅俗通字典[[#This Row],[切音]]</f>
        <v>經八曾</v>
      </c>
    </row>
    <row r="3980" spans="1:13">
      <c r="A3980">
        <v>3979</v>
      </c>
      <c r="B3980" s="13" t="s">
        <v>4299</v>
      </c>
      <c r="C3980" s="13" t="s">
        <v>63</v>
      </c>
      <c r="D3980" s="13" t="s">
        <v>3390</v>
      </c>
      <c r="E3980" s="13" t="s">
        <v>614</v>
      </c>
      <c r="F3980" t="s">
        <v>4295</v>
      </c>
      <c r="G3980" s="13" t="str">
        <f xml:space="preserve"> IF( RIGHT(雅俗通字典[[#This Row],[聲調]],1)&lt;&gt;"入", "舒聲", "促聲")</f>
        <v>促聲</v>
      </c>
      <c r="H3980" t="str">
        <f xml:space="preserve"> INDEX(聲母對照資料表[], MATCH(雅俗通字典[[#This Row],[切音]], 聲母對照資料表[十五音], 0), 2)</f>
        <v>z</v>
      </c>
      <c r="I3980" t="str">
        <f xml:space="preserve"> INDEX(韻母對照資料表[], MATCH(雅俗通字典[[#This Row],[字韻]] &amp; LEFT(雅俗通字典[[#This Row],[舒促聲]],1), 韻母對照資料表[十五音識別碼], 0), 2)</f>
        <v>ik</v>
      </c>
      <c r="J3980">
        <f xml:space="preserve"> MATCH(雅俗通字典[[#This Row],[聲調]], 雅俗通聲調, 0)</f>
        <v>8</v>
      </c>
      <c r="K3980" t="str">
        <f xml:space="preserve"> _xlfn.CONCAT(雅俗通字典[[#This Row],[聲]:[調]])</f>
        <v>zik8</v>
      </c>
      <c r="L3980" t="str">
        <f xml:space="preserve"> 雅俗通字典[[#This Row],[字韻]] &amp; 雅俗通字典[[#This Row],[聲調]] &amp; "聲" &amp; 雅俗通字典[[#This Row],[切音]]</f>
        <v>經下入聲曾</v>
      </c>
      <c r="M3980" t="str">
        <f xml:space="preserve"> 雅俗通字典[[#This Row],[字韻]] &amp; TEXT(雅俗通字典[[#This Row],[調]], "[DBNum1]") &amp; 雅俗通字典[[#This Row],[切音]]</f>
        <v>經八曾</v>
      </c>
    </row>
    <row r="3981" spans="1:13">
      <c r="A3981">
        <v>3980</v>
      </c>
      <c r="B3981" s="13" t="s">
        <v>4300</v>
      </c>
      <c r="C3981" s="13" t="s">
        <v>63</v>
      </c>
      <c r="D3981" s="13" t="s">
        <v>3390</v>
      </c>
      <c r="E3981" s="13" t="s">
        <v>614</v>
      </c>
      <c r="F3981" t="s">
        <v>4295</v>
      </c>
      <c r="G3981" s="13" t="str">
        <f xml:space="preserve"> IF( RIGHT(雅俗通字典[[#This Row],[聲調]],1)&lt;&gt;"入", "舒聲", "促聲")</f>
        <v>促聲</v>
      </c>
      <c r="H3981" t="str">
        <f xml:space="preserve"> INDEX(聲母對照資料表[], MATCH(雅俗通字典[[#This Row],[切音]], 聲母對照資料表[十五音], 0), 2)</f>
        <v>z</v>
      </c>
      <c r="I3981" t="str">
        <f xml:space="preserve"> INDEX(韻母對照資料表[], MATCH(雅俗通字典[[#This Row],[字韻]] &amp; LEFT(雅俗通字典[[#This Row],[舒促聲]],1), 韻母對照資料表[十五音識別碼], 0), 2)</f>
        <v>ik</v>
      </c>
      <c r="J3981">
        <f xml:space="preserve"> MATCH(雅俗通字典[[#This Row],[聲調]], 雅俗通聲調, 0)</f>
        <v>8</v>
      </c>
      <c r="K3981" t="str">
        <f xml:space="preserve"> _xlfn.CONCAT(雅俗通字典[[#This Row],[聲]:[調]])</f>
        <v>zik8</v>
      </c>
      <c r="L3981" t="str">
        <f xml:space="preserve"> 雅俗通字典[[#This Row],[字韻]] &amp; 雅俗通字典[[#This Row],[聲調]] &amp; "聲" &amp; 雅俗通字典[[#This Row],[切音]]</f>
        <v>經下入聲曾</v>
      </c>
      <c r="M3981" t="str">
        <f xml:space="preserve"> 雅俗通字典[[#This Row],[字韻]] &amp; TEXT(雅俗通字典[[#This Row],[調]], "[DBNum1]") &amp; 雅俗通字典[[#This Row],[切音]]</f>
        <v>經八曾</v>
      </c>
    </row>
    <row r="3982" spans="1:13">
      <c r="A3982">
        <v>3981</v>
      </c>
      <c r="B3982" s="13" t="s">
        <v>4301</v>
      </c>
      <c r="C3982" s="13" t="s">
        <v>63</v>
      </c>
      <c r="D3982" s="13" t="s">
        <v>3390</v>
      </c>
      <c r="E3982" s="13" t="s">
        <v>614</v>
      </c>
      <c r="F3982" t="s">
        <v>4295</v>
      </c>
      <c r="G3982" s="13" t="str">
        <f xml:space="preserve"> IF( RIGHT(雅俗通字典[[#This Row],[聲調]],1)&lt;&gt;"入", "舒聲", "促聲")</f>
        <v>促聲</v>
      </c>
      <c r="H3982" t="str">
        <f xml:space="preserve"> INDEX(聲母對照資料表[], MATCH(雅俗通字典[[#This Row],[切音]], 聲母對照資料表[十五音], 0), 2)</f>
        <v>z</v>
      </c>
      <c r="I3982" t="str">
        <f xml:space="preserve"> INDEX(韻母對照資料表[], MATCH(雅俗通字典[[#This Row],[字韻]] &amp; LEFT(雅俗通字典[[#This Row],[舒促聲]],1), 韻母對照資料表[十五音識別碼], 0), 2)</f>
        <v>ik</v>
      </c>
      <c r="J3982">
        <f xml:space="preserve"> MATCH(雅俗通字典[[#This Row],[聲調]], 雅俗通聲調, 0)</f>
        <v>8</v>
      </c>
      <c r="K3982" t="str">
        <f xml:space="preserve"> _xlfn.CONCAT(雅俗通字典[[#This Row],[聲]:[調]])</f>
        <v>zik8</v>
      </c>
      <c r="L3982" t="str">
        <f xml:space="preserve"> 雅俗通字典[[#This Row],[字韻]] &amp; 雅俗通字典[[#This Row],[聲調]] &amp; "聲" &amp; 雅俗通字典[[#This Row],[切音]]</f>
        <v>經下入聲曾</v>
      </c>
      <c r="M3982" t="str">
        <f xml:space="preserve"> 雅俗通字典[[#This Row],[字韻]] &amp; TEXT(雅俗通字典[[#This Row],[調]], "[DBNum1]") &amp; 雅俗通字典[[#This Row],[切音]]</f>
        <v>經八曾</v>
      </c>
    </row>
    <row r="3983" spans="1:13">
      <c r="A3983">
        <v>3982</v>
      </c>
      <c r="B3983" s="13" t="s">
        <v>4302</v>
      </c>
      <c r="C3983" s="13" t="s">
        <v>80</v>
      </c>
      <c r="D3983" s="13" t="s">
        <v>3390</v>
      </c>
      <c r="E3983" s="13" t="s">
        <v>614</v>
      </c>
      <c r="F3983" t="s">
        <v>4303</v>
      </c>
      <c r="G3983" s="13" t="str">
        <f xml:space="preserve"> IF( RIGHT(雅俗通字典[[#This Row],[聲調]],1)&lt;&gt;"入", "舒聲", "促聲")</f>
        <v>促聲</v>
      </c>
      <c r="H3983" t="str">
        <f xml:space="preserve"> INDEX(聲母對照資料表[], MATCH(雅俗通字典[[#This Row],[切音]], 聲母對照資料表[十五音], 0), 2)</f>
        <v>s</v>
      </c>
      <c r="I3983" t="str">
        <f xml:space="preserve"> INDEX(韻母對照資料表[], MATCH(雅俗通字典[[#This Row],[字韻]] &amp; LEFT(雅俗通字典[[#This Row],[舒促聲]],1), 韻母對照資料表[十五音識別碼], 0), 2)</f>
        <v>ik</v>
      </c>
      <c r="J3983">
        <f xml:space="preserve"> MATCH(雅俗通字典[[#This Row],[聲調]], 雅俗通聲調, 0)</f>
        <v>8</v>
      </c>
      <c r="K3983" t="str">
        <f xml:space="preserve"> _xlfn.CONCAT(雅俗通字典[[#This Row],[聲]:[調]])</f>
        <v>sik8</v>
      </c>
      <c r="L3983" t="str">
        <f xml:space="preserve"> 雅俗通字典[[#This Row],[字韻]] &amp; 雅俗通字典[[#This Row],[聲調]] &amp; "聲" &amp; 雅俗通字典[[#This Row],[切音]]</f>
        <v>經下入聲時</v>
      </c>
      <c r="M3983" t="str">
        <f xml:space="preserve"> 雅俗通字典[[#This Row],[字韻]] &amp; TEXT(雅俗通字典[[#This Row],[調]], "[DBNum1]") &amp; 雅俗通字典[[#This Row],[切音]]</f>
        <v>經八時</v>
      </c>
    </row>
    <row r="3984" spans="1:13">
      <c r="A3984">
        <v>3983</v>
      </c>
      <c r="B3984" s="13" t="s">
        <v>4304</v>
      </c>
      <c r="C3984" s="13" t="s">
        <v>80</v>
      </c>
      <c r="D3984" s="13" t="s">
        <v>3390</v>
      </c>
      <c r="E3984" s="13" t="s">
        <v>614</v>
      </c>
      <c r="F3984" t="s">
        <v>4303</v>
      </c>
      <c r="G3984" s="13" t="str">
        <f xml:space="preserve"> IF( RIGHT(雅俗通字典[[#This Row],[聲調]],1)&lt;&gt;"入", "舒聲", "促聲")</f>
        <v>促聲</v>
      </c>
      <c r="H3984" t="str">
        <f xml:space="preserve"> INDEX(聲母對照資料表[], MATCH(雅俗通字典[[#This Row],[切音]], 聲母對照資料表[十五音], 0), 2)</f>
        <v>s</v>
      </c>
      <c r="I3984" t="str">
        <f xml:space="preserve"> INDEX(韻母對照資料表[], MATCH(雅俗通字典[[#This Row],[字韻]] &amp; LEFT(雅俗通字典[[#This Row],[舒促聲]],1), 韻母對照資料表[十五音識別碼], 0), 2)</f>
        <v>ik</v>
      </c>
      <c r="J3984">
        <f xml:space="preserve"> MATCH(雅俗通字典[[#This Row],[聲調]], 雅俗通聲調, 0)</f>
        <v>8</v>
      </c>
      <c r="K3984" t="str">
        <f xml:space="preserve"> _xlfn.CONCAT(雅俗通字典[[#This Row],[聲]:[調]])</f>
        <v>sik8</v>
      </c>
      <c r="L3984" t="str">
        <f xml:space="preserve"> 雅俗通字典[[#This Row],[字韻]] &amp; 雅俗通字典[[#This Row],[聲調]] &amp; "聲" &amp; 雅俗通字典[[#This Row],[切音]]</f>
        <v>經下入聲時</v>
      </c>
      <c r="M3984" t="str">
        <f xml:space="preserve"> 雅俗通字典[[#This Row],[字韻]] &amp; TEXT(雅俗通字典[[#This Row],[調]], "[DBNum1]") &amp; 雅俗通字典[[#This Row],[切音]]</f>
        <v>經八時</v>
      </c>
    </row>
    <row r="3985" spans="1:13">
      <c r="A3985">
        <v>3984</v>
      </c>
      <c r="B3985" s="13" t="s">
        <v>4305</v>
      </c>
      <c r="C3985" s="13" t="s">
        <v>80</v>
      </c>
      <c r="D3985" s="13" t="s">
        <v>3390</v>
      </c>
      <c r="E3985" s="13" t="s">
        <v>614</v>
      </c>
      <c r="F3985" t="s">
        <v>4303</v>
      </c>
      <c r="G3985" s="13" t="str">
        <f xml:space="preserve"> IF( RIGHT(雅俗通字典[[#This Row],[聲調]],1)&lt;&gt;"入", "舒聲", "促聲")</f>
        <v>促聲</v>
      </c>
      <c r="H3985" t="str">
        <f xml:space="preserve"> INDEX(聲母對照資料表[], MATCH(雅俗通字典[[#This Row],[切音]], 聲母對照資料表[十五音], 0), 2)</f>
        <v>s</v>
      </c>
      <c r="I3985" t="str">
        <f xml:space="preserve"> INDEX(韻母對照資料表[], MATCH(雅俗通字典[[#This Row],[字韻]] &amp; LEFT(雅俗通字典[[#This Row],[舒促聲]],1), 韻母對照資料表[十五音識別碼], 0), 2)</f>
        <v>ik</v>
      </c>
      <c r="J3985">
        <f xml:space="preserve"> MATCH(雅俗通字典[[#This Row],[聲調]], 雅俗通聲調, 0)</f>
        <v>8</v>
      </c>
      <c r="K3985" t="str">
        <f xml:space="preserve"> _xlfn.CONCAT(雅俗通字典[[#This Row],[聲]:[調]])</f>
        <v>sik8</v>
      </c>
      <c r="L3985" t="str">
        <f xml:space="preserve"> 雅俗通字典[[#This Row],[字韻]] &amp; 雅俗通字典[[#This Row],[聲調]] &amp; "聲" &amp; 雅俗通字典[[#This Row],[切音]]</f>
        <v>經下入聲時</v>
      </c>
      <c r="M3985" t="str">
        <f xml:space="preserve"> 雅俗通字典[[#This Row],[字韻]] &amp; TEXT(雅俗通字典[[#This Row],[調]], "[DBNum1]") &amp; 雅俗通字典[[#This Row],[切音]]</f>
        <v>經八時</v>
      </c>
    </row>
    <row r="3986" spans="1:13">
      <c r="A3986">
        <v>3985</v>
      </c>
      <c r="B3986" s="13" t="s">
        <v>4306</v>
      </c>
      <c r="C3986" s="13" t="s">
        <v>80</v>
      </c>
      <c r="D3986" s="13" t="s">
        <v>3390</v>
      </c>
      <c r="E3986" s="13" t="s">
        <v>614</v>
      </c>
      <c r="F3986" t="s">
        <v>4303</v>
      </c>
      <c r="G3986" s="13" t="str">
        <f xml:space="preserve"> IF( RIGHT(雅俗通字典[[#This Row],[聲調]],1)&lt;&gt;"入", "舒聲", "促聲")</f>
        <v>促聲</v>
      </c>
      <c r="H3986" t="str">
        <f xml:space="preserve"> INDEX(聲母對照資料表[], MATCH(雅俗通字典[[#This Row],[切音]], 聲母對照資料表[十五音], 0), 2)</f>
        <v>s</v>
      </c>
      <c r="I3986" t="str">
        <f xml:space="preserve"> INDEX(韻母對照資料表[], MATCH(雅俗通字典[[#This Row],[字韻]] &amp; LEFT(雅俗通字典[[#This Row],[舒促聲]],1), 韻母對照資料表[十五音識別碼], 0), 2)</f>
        <v>ik</v>
      </c>
      <c r="J3986">
        <f xml:space="preserve"> MATCH(雅俗通字典[[#This Row],[聲調]], 雅俗通聲調, 0)</f>
        <v>8</v>
      </c>
      <c r="K3986" t="str">
        <f xml:space="preserve"> _xlfn.CONCAT(雅俗通字典[[#This Row],[聲]:[調]])</f>
        <v>sik8</v>
      </c>
      <c r="L3986" t="str">
        <f xml:space="preserve"> 雅俗通字典[[#This Row],[字韻]] &amp; 雅俗通字典[[#This Row],[聲調]] &amp; "聲" &amp; 雅俗通字典[[#This Row],[切音]]</f>
        <v>經下入聲時</v>
      </c>
      <c r="M3986" t="str">
        <f xml:space="preserve"> 雅俗通字典[[#This Row],[字韻]] &amp; TEXT(雅俗通字典[[#This Row],[調]], "[DBNum1]") &amp; 雅俗通字典[[#This Row],[切音]]</f>
        <v>經八時</v>
      </c>
    </row>
    <row r="3987" spans="1:13">
      <c r="A3987">
        <v>3986</v>
      </c>
      <c r="B3987" s="13" t="s">
        <v>4307</v>
      </c>
      <c r="C3987" s="13" t="s">
        <v>80</v>
      </c>
      <c r="D3987" s="13" t="s">
        <v>3390</v>
      </c>
      <c r="E3987" s="13" t="s">
        <v>614</v>
      </c>
      <c r="F3987" t="s">
        <v>4303</v>
      </c>
      <c r="G3987" s="13" t="str">
        <f xml:space="preserve"> IF( RIGHT(雅俗通字典[[#This Row],[聲調]],1)&lt;&gt;"入", "舒聲", "促聲")</f>
        <v>促聲</v>
      </c>
      <c r="H3987" t="str">
        <f xml:space="preserve"> INDEX(聲母對照資料表[], MATCH(雅俗通字典[[#This Row],[切音]], 聲母對照資料表[十五音], 0), 2)</f>
        <v>s</v>
      </c>
      <c r="I3987" t="str">
        <f xml:space="preserve"> INDEX(韻母對照資料表[], MATCH(雅俗通字典[[#This Row],[字韻]] &amp; LEFT(雅俗通字典[[#This Row],[舒促聲]],1), 韻母對照資料表[十五音識別碼], 0), 2)</f>
        <v>ik</v>
      </c>
      <c r="J3987">
        <f xml:space="preserve"> MATCH(雅俗通字典[[#This Row],[聲調]], 雅俗通聲調, 0)</f>
        <v>8</v>
      </c>
      <c r="K3987" t="str">
        <f xml:space="preserve"> _xlfn.CONCAT(雅俗通字典[[#This Row],[聲]:[調]])</f>
        <v>sik8</v>
      </c>
      <c r="L3987" t="str">
        <f xml:space="preserve"> 雅俗通字典[[#This Row],[字韻]] &amp; 雅俗通字典[[#This Row],[聲調]] &amp; "聲" &amp; 雅俗通字典[[#This Row],[切音]]</f>
        <v>經下入聲時</v>
      </c>
      <c r="M3987" t="str">
        <f xml:space="preserve"> 雅俗通字典[[#This Row],[字韻]] &amp; TEXT(雅俗通字典[[#This Row],[調]], "[DBNum1]") &amp; 雅俗通字典[[#This Row],[切音]]</f>
        <v>經八時</v>
      </c>
    </row>
    <row r="3988" spans="1:13">
      <c r="A3988">
        <v>3987</v>
      </c>
      <c r="B3988" s="13" t="s">
        <v>4308</v>
      </c>
      <c r="C3988" s="13" t="s">
        <v>80</v>
      </c>
      <c r="D3988" s="13" t="s">
        <v>3390</v>
      </c>
      <c r="E3988" s="13" t="s">
        <v>614</v>
      </c>
      <c r="F3988" t="s">
        <v>4303</v>
      </c>
      <c r="G3988" s="13" t="str">
        <f xml:space="preserve"> IF( RIGHT(雅俗通字典[[#This Row],[聲調]],1)&lt;&gt;"入", "舒聲", "促聲")</f>
        <v>促聲</v>
      </c>
      <c r="H3988" t="str">
        <f xml:space="preserve"> INDEX(聲母對照資料表[], MATCH(雅俗通字典[[#This Row],[切音]], 聲母對照資料表[十五音], 0), 2)</f>
        <v>s</v>
      </c>
      <c r="I3988" t="str">
        <f xml:space="preserve"> INDEX(韻母對照資料表[], MATCH(雅俗通字典[[#This Row],[字韻]] &amp; LEFT(雅俗通字典[[#This Row],[舒促聲]],1), 韻母對照資料表[十五音識別碼], 0), 2)</f>
        <v>ik</v>
      </c>
      <c r="J3988">
        <f xml:space="preserve"> MATCH(雅俗通字典[[#This Row],[聲調]], 雅俗通聲調, 0)</f>
        <v>8</v>
      </c>
      <c r="K3988" t="str">
        <f xml:space="preserve"> _xlfn.CONCAT(雅俗通字典[[#This Row],[聲]:[調]])</f>
        <v>sik8</v>
      </c>
      <c r="L3988" t="str">
        <f xml:space="preserve"> 雅俗通字典[[#This Row],[字韻]] &amp; 雅俗通字典[[#This Row],[聲調]] &amp; "聲" &amp; 雅俗通字典[[#This Row],[切音]]</f>
        <v>經下入聲時</v>
      </c>
      <c r="M3988" t="str">
        <f xml:space="preserve"> 雅俗通字典[[#This Row],[字韻]] &amp; TEXT(雅俗通字典[[#This Row],[調]], "[DBNum1]") &amp; 雅俗通字典[[#This Row],[切音]]</f>
        <v>經八時</v>
      </c>
    </row>
    <row r="3989" spans="1:13">
      <c r="A3989">
        <v>3988</v>
      </c>
      <c r="B3989" s="13" t="s">
        <v>4309</v>
      </c>
      <c r="C3989" s="13" t="s">
        <v>80</v>
      </c>
      <c r="D3989" s="13" t="s">
        <v>3390</v>
      </c>
      <c r="E3989" s="13" t="s">
        <v>614</v>
      </c>
      <c r="F3989" t="s">
        <v>4303</v>
      </c>
      <c r="G3989" s="13" t="str">
        <f xml:space="preserve"> IF( RIGHT(雅俗通字典[[#This Row],[聲調]],1)&lt;&gt;"入", "舒聲", "促聲")</f>
        <v>促聲</v>
      </c>
      <c r="H3989" t="str">
        <f xml:space="preserve"> INDEX(聲母對照資料表[], MATCH(雅俗通字典[[#This Row],[切音]], 聲母對照資料表[十五音], 0), 2)</f>
        <v>s</v>
      </c>
      <c r="I3989" t="str">
        <f xml:space="preserve"> INDEX(韻母對照資料表[], MATCH(雅俗通字典[[#This Row],[字韻]] &amp; LEFT(雅俗通字典[[#This Row],[舒促聲]],1), 韻母對照資料表[十五音識別碼], 0), 2)</f>
        <v>ik</v>
      </c>
      <c r="J3989">
        <f xml:space="preserve"> MATCH(雅俗通字典[[#This Row],[聲調]], 雅俗通聲調, 0)</f>
        <v>8</v>
      </c>
      <c r="K3989" t="str">
        <f xml:space="preserve"> _xlfn.CONCAT(雅俗通字典[[#This Row],[聲]:[調]])</f>
        <v>sik8</v>
      </c>
      <c r="L3989" t="str">
        <f xml:space="preserve"> 雅俗通字典[[#This Row],[字韻]] &amp; 雅俗通字典[[#This Row],[聲調]] &amp; "聲" &amp; 雅俗通字典[[#This Row],[切音]]</f>
        <v>經下入聲時</v>
      </c>
      <c r="M3989" t="str">
        <f xml:space="preserve"> 雅俗通字典[[#This Row],[字韻]] &amp; TEXT(雅俗通字典[[#This Row],[調]], "[DBNum1]") &amp; 雅俗通字典[[#This Row],[切音]]</f>
        <v>經八時</v>
      </c>
    </row>
    <row r="3990" spans="1:13">
      <c r="A3990">
        <v>3989</v>
      </c>
      <c r="B3990" s="13" t="s">
        <v>4310</v>
      </c>
      <c r="C3990" s="13" t="s">
        <v>80</v>
      </c>
      <c r="D3990" s="13" t="s">
        <v>3390</v>
      </c>
      <c r="E3990" s="13" t="s">
        <v>614</v>
      </c>
      <c r="F3990" t="s">
        <v>4303</v>
      </c>
      <c r="G3990" s="13" t="str">
        <f xml:space="preserve"> IF( RIGHT(雅俗通字典[[#This Row],[聲調]],1)&lt;&gt;"入", "舒聲", "促聲")</f>
        <v>促聲</v>
      </c>
      <c r="H3990" t="str">
        <f xml:space="preserve"> INDEX(聲母對照資料表[], MATCH(雅俗通字典[[#This Row],[切音]], 聲母對照資料表[十五音], 0), 2)</f>
        <v>s</v>
      </c>
      <c r="I3990" t="str">
        <f xml:space="preserve"> INDEX(韻母對照資料表[], MATCH(雅俗通字典[[#This Row],[字韻]] &amp; LEFT(雅俗通字典[[#This Row],[舒促聲]],1), 韻母對照資料表[十五音識別碼], 0), 2)</f>
        <v>ik</v>
      </c>
      <c r="J3990">
        <f xml:space="preserve"> MATCH(雅俗通字典[[#This Row],[聲調]], 雅俗通聲調, 0)</f>
        <v>8</v>
      </c>
      <c r="K3990" t="str">
        <f xml:space="preserve"> _xlfn.CONCAT(雅俗通字典[[#This Row],[聲]:[調]])</f>
        <v>sik8</v>
      </c>
      <c r="L3990" t="str">
        <f xml:space="preserve"> 雅俗通字典[[#This Row],[字韻]] &amp; 雅俗通字典[[#This Row],[聲調]] &amp; "聲" &amp; 雅俗通字典[[#This Row],[切音]]</f>
        <v>經下入聲時</v>
      </c>
      <c r="M3990" t="str">
        <f xml:space="preserve"> 雅俗通字典[[#This Row],[字韻]] &amp; TEXT(雅俗通字典[[#This Row],[調]], "[DBNum1]") &amp; 雅俗通字典[[#This Row],[切音]]</f>
        <v>經八時</v>
      </c>
    </row>
    <row r="3991" spans="1:13">
      <c r="A3991">
        <v>3990</v>
      </c>
      <c r="B3991" s="13" t="s">
        <v>4311</v>
      </c>
      <c r="C3991" s="13" t="s">
        <v>80</v>
      </c>
      <c r="D3991" s="13" t="s">
        <v>3390</v>
      </c>
      <c r="E3991" s="13" t="s">
        <v>614</v>
      </c>
      <c r="F3991" t="s">
        <v>4303</v>
      </c>
      <c r="G3991" s="13" t="str">
        <f xml:space="preserve"> IF( RIGHT(雅俗通字典[[#This Row],[聲調]],1)&lt;&gt;"入", "舒聲", "促聲")</f>
        <v>促聲</v>
      </c>
      <c r="H3991" t="str">
        <f xml:space="preserve"> INDEX(聲母對照資料表[], MATCH(雅俗通字典[[#This Row],[切音]], 聲母對照資料表[十五音], 0), 2)</f>
        <v>s</v>
      </c>
      <c r="I3991" t="str">
        <f xml:space="preserve"> INDEX(韻母對照資料表[], MATCH(雅俗通字典[[#This Row],[字韻]] &amp; LEFT(雅俗通字典[[#This Row],[舒促聲]],1), 韻母對照資料表[十五音識別碼], 0), 2)</f>
        <v>ik</v>
      </c>
      <c r="J3991">
        <f xml:space="preserve"> MATCH(雅俗通字典[[#This Row],[聲調]], 雅俗通聲調, 0)</f>
        <v>8</v>
      </c>
      <c r="K3991" t="str">
        <f xml:space="preserve"> _xlfn.CONCAT(雅俗通字典[[#This Row],[聲]:[調]])</f>
        <v>sik8</v>
      </c>
      <c r="L3991" t="str">
        <f xml:space="preserve"> 雅俗通字典[[#This Row],[字韻]] &amp; 雅俗通字典[[#This Row],[聲調]] &amp; "聲" &amp; 雅俗通字典[[#This Row],[切音]]</f>
        <v>經下入聲時</v>
      </c>
      <c r="M3991" t="str">
        <f xml:space="preserve"> 雅俗通字典[[#This Row],[字韻]] &amp; TEXT(雅俗通字典[[#This Row],[調]], "[DBNum1]") &amp; 雅俗通字典[[#This Row],[切音]]</f>
        <v>經八時</v>
      </c>
    </row>
    <row r="3992" spans="1:13">
      <c r="A3992">
        <v>3991</v>
      </c>
      <c r="B3992" s="13" t="s">
        <v>4312</v>
      </c>
      <c r="C3992" s="13" t="s">
        <v>88</v>
      </c>
      <c r="D3992" s="13" t="s">
        <v>3390</v>
      </c>
      <c r="E3992" s="13" t="s">
        <v>614</v>
      </c>
      <c r="F3992" t="s">
        <v>4313</v>
      </c>
      <c r="G3992" s="13" t="str">
        <f xml:space="preserve"> IF( RIGHT(雅俗通字典[[#This Row],[聲調]],1)&lt;&gt;"入", "舒聲", "促聲")</f>
        <v>促聲</v>
      </c>
      <c r="H3992" t="str">
        <f xml:space="preserve"> INDEX(聲母對照資料表[], MATCH(雅俗通字典[[#This Row],[切音]], 聲母對照資料表[十五音], 0), 2)</f>
        <v>q</v>
      </c>
      <c r="I3992" t="str">
        <f xml:space="preserve"> INDEX(韻母對照資料表[], MATCH(雅俗通字典[[#This Row],[字韻]] &amp; LEFT(雅俗通字典[[#This Row],[舒促聲]],1), 韻母對照資料表[十五音識別碼], 0), 2)</f>
        <v>ik</v>
      </c>
      <c r="J3992">
        <f xml:space="preserve"> MATCH(雅俗通字典[[#This Row],[聲調]], 雅俗通聲調, 0)</f>
        <v>8</v>
      </c>
      <c r="K3992" t="str">
        <f xml:space="preserve"> _xlfn.CONCAT(雅俗通字典[[#This Row],[聲]:[調]])</f>
        <v>qik8</v>
      </c>
      <c r="L3992" t="str">
        <f xml:space="preserve"> 雅俗通字典[[#This Row],[字韻]] &amp; 雅俗通字典[[#This Row],[聲調]] &amp; "聲" &amp; 雅俗通字典[[#This Row],[切音]]</f>
        <v>經下入聲英</v>
      </c>
      <c r="M3992" t="str">
        <f xml:space="preserve"> 雅俗通字典[[#This Row],[字韻]] &amp; TEXT(雅俗通字典[[#This Row],[調]], "[DBNum1]") &amp; 雅俗通字典[[#This Row],[切音]]</f>
        <v>經八英</v>
      </c>
    </row>
    <row r="3993" spans="1:13">
      <c r="A3993">
        <v>3992</v>
      </c>
      <c r="B3993" s="13" t="s">
        <v>4314</v>
      </c>
      <c r="C3993" s="13" t="s">
        <v>88</v>
      </c>
      <c r="D3993" s="13" t="s">
        <v>3390</v>
      </c>
      <c r="E3993" s="13" t="s">
        <v>614</v>
      </c>
      <c r="F3993" t="s">
        <v>4313</v>
      </c>
      <c r="G3993" s="13" t="str">
        <f xml:space="preserve"> IF( RIGHT(雅俗通字典[[#This Row],[聲調]],1)&lt;&gt;"入", "舒聲", "促聲")</f>
        <v>促聲</v>
      </c>
      <c r="H3993" t="str">
        <f xml:space="preserve"> INDEX(聲母對照資料表[], MATCH(雅俗通字典[[#This Row],[切音]], 聲母對照資料表[十五音], 0), 2)</f>
        <v>q</v>
      </c>
      <c r="I3993" t="str">
        <f xml:space="preserve"> INDEX(韻母對照資料表[], MATCH(雅俗通字典[[#This Row],[字韻]] &amp; LEFT(雅俗通字典[[#This Row],[舒促聲]],1), 韻母對照資料表[十五音識別碼], 0), 2)</f>
        <v>ik</v>
      </c>
      <c r="J3993">
        <f xml:space="preserve"> MATCH(雅俗通字典[[#This Row],[聲調]], 雅俗通聲調, 0)</f>
        <v>8</v>
      </c>
      <c r="K3993" t="str">
        <f xml:space="preserve"> _xlfn.CONCAT(雅俗通字典[[#This Row],[聲]:[調]])</f>
        <v>qik8</v>
      </c>
      <c r="L3993" t="str">
        <f xml:space="preserve"> 雅俗通字典[[#This Row],[字韻]] &amp; 雅俗通字典[[#This Row],[聲調]] &amp; "聲" &amp; 雅俗通字典[[#This Row],[切音]]</f>
        <v>經下入聲英</v>
      </c>
      <c r="M3993" t="str">
        <f xml:space="preserve"> 雅俗通字典[[#This Row],[字韻]] &amp; TEXT(雅俗通字典[[#This Row],[調]], "[DBNum1]") &amp; 雅俗通字典[[#This Row],[切音]]</f>
        <v>經八英</v>
      </c>
    </row>
    <row r="3994" spans="1:13">
      <c r="A3994">
        <v>3993</v>
      </c>
      <c r="B3994" s="13" t="s">
        <v>4315</v>
      </c>
      <c r="C3994" s="13" t="s">
        <v>88</v>
      </c>
      <c r="D3994" s="13" t="s">
        <v>3390</v>
      </c>
      <c r="E3994" s="13" t="s">
        <v>614</v>
      </c>
      <c r="F3994" t="s">
        <v>4313</v>
      </c>
      <c r="G3994" s="13" t="str">
        <f xml:space="preserve"> IF( RIGHT(雅俗通字典[[#This Row],[聲調]],1)&lt;&gt;"入", "舒聲", "促聲")</f>
        <v>促聲</v>
      </c>
      <c r="H3994" t="str">
        <f xml:space="preserve"> INDEX(聲母對照資料表[], MATCH(雅俗通字典[[#This Row],[切音]], 聲母對照資料表[十五音], 0), 2)</f>
        <v>q</v>
      </c>
      <c r="I3994" t="str">
        <f xml:space="preserve"> INDEX(韻母對照資料表[], MATCH(雅俗通字典[[#This Row],[字韻]] &amp; LEFT(雅俗通字典[[#This Row],[舒促聲]],1), 韻母對照資料表[十五音識別碼], 0), 2)</f>
        <v>ik</v>
      </c>
      <c r="J3994">
        <f xml:space="preserve"> MATCH(雅俗通字典[[#This Row],[聲調]], 雅俗通聲調, 0)</f>
        <v>8</v>
      </c>
      <c r="K3994" t="str">
        <f xml:space="preserve"> _xlfn.CONCAT(雅俗通字典[[#This Row],[聲]:[調]])</f>
        <v>qik8</v>
      </c>
      <c r="L3994" t="str">
        <f xml:space="preserve"> 雅俗通字典[[#This Row],[字韻]] &amp; 雅俗通字典[[#This Row],[聲調]] &amp; "聲" &amp; 雅俗通字典[[#This Row],[切音]]</f>
        <v>經下入聲英</v>
      </c>
      <c r="M3994" t="str">
        <f xml:space="preserve"> 雅俗通字典[[#This Row],[字韻]] &amp; TEXT(雅俗通字典[[#This Row],[調]], "[DBNum1]") &amp; 雅俗通字典[[#This Row],[切音]]</f>
        <v>經八英</v>
      </c>
    </row>
    <row r="3995" spans="1:13">
      <c r="A3995">
        <v>3994</v>
      </c>
      <c r="B3995" s="13" t="s">
        <v>4316</v>
      </c>
      <c r="C3995" s="13" t="s">
        <v>88</v>
      </c>
      <c r="D3995" s="13" t="s">
        <v>3390</v>
      </c>
      <c r="E3995" s="13" t="s">
        <v>614</v>
      </c>
      <c r="F3995" t="s">
        <v>4313</v>
      </c>
      <c r="G3995" s="13" t="str">
        <f xml:space="preserve"> IF( RIGHT(雅俗通字典[[#This Row],[聲調]],1)&lt;&gt;"入", "舒聲", "促聲")</f>
        <v>促聲</v>
      </c>
      <c r="H3995" t="str">
        <f xml:space="preserve"> INDEX(聲母對照資料表[], MATCH(雅俗通字典[[#This Row],[切音]], 聲母對照資料表[十五音], 0), 2)</f>
        <v>q</v>
      </c>
      <c r="I3995" t="str">
        <f xml:space="preserve"> INDEX(韻母對照資料表[], MATCH(雅俗通字典[[#This Row],[字韻]] &amp; LEFT(雅俗通字典[[#This Row],[舒促聲]],1), 韻母對照資料表[十五音識別碼], 0), 2)</f>
        <v>ik</v>
      </c>
      <c r="J3995">
        <f xml:space="preserve"> MATCH(雅俗通字典[[#This Row],[聲調]], 雅俗通聲調, 0)</f>
        <v>8</v>
      </c>
      <c r="K3995" t="str">
        <f xml:space="preserve"> _xlfn.CONCAT(雅俗通字典[[#This Row],[聲]:[調]])</f>
        <v>qik8</v>
      </c>
      <c r="L3995" t="str">
        <f xml:space="preserve"> 雅俗通字典[[#This Row],[字韻]] &amp; 雅俗通字典[[#This Row],[聲調]] &amp; "聲" &amp; 雅俗通字典[[#This Row],[切音]]</f>
        <v>經下入聲英</v>
      </c>
      <c r="M3995" t="str">
        <f xml:space="preserve"> 雅俗通字典[[#This Row],[字韻]] &amp; TEXT(雅俗通字典[[#This Row],[調]], "[DBNum1]") &amp; 雅俗通字典[[#This Row],[切音]]</f>
        <v>經八英</v>
      </c>
    </row>
    <row r="3996" spans="1:13">
      <c r="A3996">
        <v>3995</v>
      </c>
      <c r="B3996" s="13" t="s">
        <v>4317</v>
      </c>
      <c r="C3996" s="13" t="s">
        <v>88</v>
      </c>
      <c r="D3996" s="13" t="s">
        <v>3390</v>
      </c>
      <c r="E3996" s="13" t="s">
        <v>614</v>
      </c>
      <c r="F3996" t="s">
        <v>4313</v>
      </c>
      <c r="G3996" s="13" t="str">
        <f xml:space="preserve"> IF( RIGHT(雅俗通字典[[#This Row],[聲調]],1)&lt;&gt;"入", "舒聲", "促聲")</f>
        <v>促聲</v>
      </c>
      <c r="H3996" t="str">
        <f xml:space="preserve"> INDEX(聲母對照資料表[], MATCH(雅俗通字典[[#This Row],[切音]], 聲母對照資料表[十五音], 0), 2)</f>
        <v>q</v>
      </c>
      <c r="I3996" t="str">
        <f xml:space="preserve"> INDEX(韻母對照資料表[], MATCH(雅俗通字典[[#This Row],[字韻]] &amp; LEFT(雅俗通字典[[#This Row],[舒促聲]],1), 韻母對照資料表[十五音識別碼], 0), 2)</f>
        <v>ik</v>
      </c>
      <c r="J3996">
        <f xml:space="preserve"> MATCH(雅俗通字典[[#This Row],[聲調]], 雅俗通聲調, 0)</f>
        <v>8</v>
      </c>
      <c r="K3996" t="str">
        <f xml:space="preserve"> _xlfn.CONCAT(雅俗通字典[[#This Row],[聲]:[調]])</f>
        <v>qik8</v>
      </c>
      <c r="L3996" t="str">
        <f xml:space="preserve"> 雅俗通字典[[#This Row],[字韻]] &amp; 雅俗通字典[[#This Row],[聲調]] &amp; "聲" &amp; 雅俗通字典[[#This Row],[切音]]</f>
        <v>經下入聲英</v>
      </c>
      <c r="M3996" t="str">
        <f xml:space="preserve"> 雅俗通字典[[#This Row],[字韻]] &amp; TEXT(雅俗通字典[[#This Row],[調]], "[DBNum1]") &amp; 雅俗通字典[[#This Row],[切音]]</f>
        <v>經八英</v>
      </c>
    </row>
    <row r="3997" spans="1:13">
      <c r="A3997">
        <v>3996</v>
      </c>
      <c r="B3997" s="13" t="s">
        <v>4318</v>
      </c>
      <c r="C3997" s="13" t="s">
        <v>88</v>
      </c>
      <c r="D3997" s="13" t="s">
        <v>3390</v>
      </c>
      <c r="E3997" s="13" t="s">
        <v>614</v>
      </c>
      <c r="F3997" t="s">
        <v>4313</v>
      </c>
      <c r="G3997" s="13" t="str">
        <f xml:space="preserve"> IF( RIGHT(雅俗通字典[[#This Row],[聲調]],1)&lt;&gt;"入", "舒聲", "促聲")</f>
        <v>促聲</v>
      </c>
      <c r="H3997" t="str">
        <f xml:space="preserve"> INDEX(聲母對照資料表[], MATCH(雅俗通字典[[#This Row],[切音]], 聲母對照資料表[十五音], 0), 2)</f>
        <v>q</v>
      </c>
      <c r="I3997" t="str">
        <f xml:space="preserve"> INDEX(韻母對照資料表[], MATCH(雅俗通字典[[#This Row],[字韻]] &amp; LEFT(雅俗通字典[[#This Row],[舒促聲]],1), 韻母對照資料表[十五音識別碼], 0), 2)</f>
        <v>ik</v>
      </c>
      <c r="J3997">
        <f xml:space="preserve"> MATCH(雅俗通字典[[#This Row],[聲調]], 雅俗通聲調, 0)</f>
        <v>8</v>
      </c>
      <c r="K3997" t="str">
        <f xml:space="preserve"> _xlfn.CONCAT(雅俗通字典[[#This Row],[聲]:[調]])</f>
        <v>qik8</v>
      </c>
      <c r="L3997" t="str">
        <f xml:space="preserve"> 雅俗通字典[[#This Row],[字韻]] &amp; 雅俗通字典[[#This Row],[聲調]] &amp; "聲" &amp; 雅俗通字典[[#This Row],[切音]]</f>
        <v>經下入聲英</v>
      </c>
      <c r="M3997" t="str">
        <f xml:space="preserve"> 雅俗通字典[[#This Row],[字韻]] &amp; TEXT(雅俗通字典[[#This Row],[調]], "[DBNum1]") &amp; 雅俗通字典[[#This Row],[切音]]</f>
        <v>經八英</v>
      </c>
    </row>
    <row r="3998" spans="1:13">
      <c r="A3998">
        <v>3997</v>
      </c>
      <c r="B3998" s="13" t="s">
        <v>4319</v>
      </c>
      <c r="C3998" s="13" t="s">
        <v>88</v>
      </c>
      <c r="D3998" s="13" t="s">
        <v>3390</v>
      </c>
      <c r="E3998" s="13" t="s">
        <v>614</v>
      </c>
      <c r="F3998" t="s">
        <v>4313</v>
      </c>
      <c r="G3998" s="13" t="str">
        <f xml:space="preserve"> IF( RIGHT(雅俗通字典[[#This Row],[聲調]],1)&lt;&gt;"入", "舒聲", "促聲")</f>
        <v>促聲</v>
      </c>
      <c r="H3998" t="str">
        <f xml:space="preserve"> INDEX(聲母對照資料表[], MATCH(雅俗通字典[[#This Row],[切音]], 聲母對照資料表[十五音], 0), 2)</f>
        <v>q</v>
      </c>
      <c r="I3998" t="str">
        <f xml:space="preserve"> INDEX(韻母對照資料表[], MATCH(雅俗通字典[[#This Row],[字韻]] &amp; LEFT(雅俗通字典[[#This Row],[舒促聲]],1), 韻母對照資料表[十五音識別碼], 0), 2)</f>
        <v>ik</v>
      </c>
      <c r="J3998">
        <f xml:space="preserve"> MATCH(雅俗通字典[[#This Row],[聲調]], 雅俗通聲調, 0)</f>
        <v>8</v>
      </c>
      <c r="K3998" t="str">
        <f xml:space="preserve"> _xlfn.CONCAT(雅俗通字典[[#This Row],[聲]:[調]])</f>
        <v>qik8</v>
      </c>
      <c r="L3998" t="str">
        <f xml:space="preserve"> 雅俗通字典[[#This Row],[字韻]] &amp; 雅俗通字典[[#This Row],[聲調]] &amp; "聲" &amp; 雅俗通字典[[#This Row],[切音]]</f>
        <v>經下入聲英</v>
      </c>
      <c r="M3998" t="str">
        <f xml:space="preserve"> 雅俗通字典[[#This Row],[字韻]] &amp; TEXT(雅俗通字典[[#This Row],[調]], "[DBNum1]") &amp; 雅俗通字典[[#This Row],[切音]]</f>
        <v>經八英</v>
      </c>
    </row>
    <row r="3999" spans="1:13">
      <c r="A3999">
        <v>3998</v>
      </c>
      <c r="B3999" s="13" t="s">
        <v>4320</v>
      </c>
      <c r="C3999" s="13" t="s">
        <v>88</v>
      </c>
      <c r="D3999" s="13" t="s">
        <v>3390</v>
      </c>
      <c r="E3999" s="13" t="s">
        <v>614</v>
      </c>
      <c r="F3999" t="s">
        <v>4313</v>
      </c>
      <c r="G3999" s="13" t="str">
        <f xml:space="preserve"> IF( RIGHT(雅俗通字典[[#This Row],[聲調]],1)&lt;&gt;"入", "舒聲", "促聲")</f>
        <v>促聲</v>
      </c>
      <c r="H3999" t="str">
        <f xml:space="preserve"> INDEX(聲母對照資料表[], MATCH(雅俗通字典[[#This Row],[切音]], 聲母對照資料表[十五音], 0), 2)</f>
        <v>q</v>
      </c>
      <c r="I3999" t="str">
        <f xml:space="preserve"> INDEX(韻母對照資料表[], MATCH(雅俗通字典[[#This Row],[字韻]] &amp; LEFT(雅俗通字典[[#This Row],[舒促聲]],1), 韻母對照資料表[十五音識別碼], 0), 2)</f>
        <v>ik</v>
      </c>
      <c r="J3999">
        <f xml:space="preserve"> MATCH(雅俗通字典[[#This Row],[聲調]], 雅俗通聲調, 0)</f>
        <v>8</v>
      </c>
      <c r="K3999" t="str">
        <f xml:space="preserve"> _xlfn.CONCAT(雅俗通字典[[#This Row],[聲]:[調]])</f>
        <v>qik8</v>
      </c>
      <c r="L3999" t="str">
        <f xml:space="preserve"> 雅俗通字典[[#This Row],[字韻]] &amp; 雅俗通字典[[#This Row],[聲調]] &amp; "聲" &amp; 雅俗通字典[[#This Row],[切音]]</f>
        <v>經下入聲英</v>
      </c>
      <c r="M3999" t="str">
        <f xml:space="preserve"> 雅俗通字典[[#This Row],[字韻]] &amp; TEXT(雅俗通字典[[#This Row],[調]], "[DBNum1]") &amp; 雅俗通字典[[#This Row],[切音]]</f>
        <v>經八英</v>
      </c>
    </row>
    <row r="4000" spans="1:13">
      <c r="A4000">
        <v>3999</v>
      </c>
      <c r="B4000" s="13" t="s">
        <v>4321</v>
      </c>
      <c r="C4000" s="13" t="s">
        <v>88</v>
      </c>
      <c r="D4000" s="13" t="s">
        <v>3390</v>
      </c>
      <c r="E4000" s="13" t="s">
        <v>614</v>
      </c>
      <c r="F4000" t="s">
        <v>4313</v>
      </c>
      <c r="G4000" s="13" t="str">
        <f xml:space="preserve"> IF( RIGHT(雅俗通字典[[#This Row],[聲調]],1)&lt;&gt;"入", "舒聲", "促聲")</f>
        <v>促聲</v>
      </c>
      <c r="H4000" t="str">
        <f xml:space="preserve"> INDEX(聲母對照資料表[], MATCH(雅俗通字典[[#This Row],[切音]], 聲母對照資料表[十五音], 0), 2)</f>
        <v>q</v>
      </c>
      <c r="I4000" t="str">
        <f xml:space="preserve"> INDEX(韻母對照資料表[], MATCH(雅俗通字典[[#This Row],[字韻]] &amp; LEFT(雅俗通字典[[#This Row],[舒促聲]],1), 韻母對照資料表[十五音識別碼], 0), 2)</f>
        <v>ik</v>
      </c>
      <c r="J4000">
        <f xml:space="preserve"> MATCH(雅俗通字典[[#This Row],[聲調]], 雅俗通聲調, 0)</f>
        <v>8</v>
      </c>
      <c r="K4000" t="str">
        <f xml:space="preserve"> _xlfn.CONCAT(雅俗通字典[[#This Row],[聲]:[調]])</f>
        <v>qik8</v>
      </c>
      <c r="L4000" t="str">
        <f xml:space="preserve"> 雅俗通字典[[#This Row],[字韻]] &amp; 雅俗通字典[[#This Row],[聲調]] &amp; "聲" &amp; 雅俗通字典[[#This Row],[切音]]</f>
        <v>經下入聲英</v>
      </c>
      <c r="M4000" t="str">
        <f xml:space="preserve"> 雅俗通字典[[#This Row],[字韻]] &amp; TEXT(雅俗通字典[[#This Row],[調]], "[DBNum1]") &amp; 雅俗通字典[[#This Row],[切音]]</f>
        <v>經八英</v>
      </c>
    </row>
    <row r="4001" spans="1:13">
      <c r="A4001">
        <v>4000</v>
      </c>
      <c r="B4001" s="13" t="s">
        <v>4322</v>
      </c>
      <c r="C4001" s="13" t="s">
        <v>88</v>
      </c>
      <c r="D4001" s="13" t="s">
        <v>3390</v>
      </c>
      <c r="E4001" s="13" t="s">
        <v>614</v>
      </c>
      <c r="F4001" t="s">
        <v>4313</v>
      </c>
      <c r="G4001" s="13" t="str">
        <f xml:space="preserve"> IF( RIGHT(雅俗通字典[[#This Row],[聲調]],1)&lt;&gt;"入", "舒聲", "促聲")</f>
        <v>促聲</v>
      </c>
      <c r="H4001" t="str">
        <f xml:space="preserve"> INDEX(聲母對照資料表[], MATCH(雅俗通字典[[#This Row],[切音]], 聲母對照資料表[十五音], 0), 2)</f>
        <v>q</v>
      </c>
      <c r="I4001" t="str">
        <f xml:space="preserve"> INDEX(韻母對照資料表[], MATCH(雅俗通字典[[#This Row],[字韻]] &amp; LEFT(雅俗通字典[[#This Row],[舒促聲]],1), 韻母對照資料表[十五音識別碼], 0), 2)</f>
        <v>ik</v>
      </c>
      <c r="J4001">
        <f xml:space="preserve"> MATCH(雅俗通字典[[#This Row],[聲調]], 雅俗通聲調, 0)</f>
        <v>8</v>
      </c>
      <c r="K4001" t="str">
        <f xml:space="preserve"> _xlfn.CONCAT(雅俗通字典[[#This Row],[聲]:[調]])</f>
        <v>qik8</v>
      </c>
      <c r="L4001" t="str">
        <f xml:space="preserve"> 雅俗通字典[[#This Row],[字韻]] &amp; 雅俗通字典[[#This Row],[聲調]] &amp; "聲" &amp; 雅俗通字典[[#This Row],[切音]]</f>
        <v>經下入聲英</v>
      </c>
      <c r="M4001" t="str">
        <f xml:space="preserve"> 雅俗通字典[[#This Row],[字韻]] &amp; TEXT(雅俗通字典[[#This Row],[調]], "[DBNum1]") &amp; 雅俗通字典[[#This Row],[切音]]</f>
        <v>經八英</v>
      </c>
    </row>
    <row r="4002" spans="1:13">
      <c r="A4002">
        <v>4001</v>
      </c>
      <c r="B4002" s="13" t="s">
        <v>4323</v>
      </c>
      <c r="C4002" s="13" t="s">
        <v>88</v>
      </c>
      <c r="D4002" s="13" t="s">
        <v>3390</v>
      </c>
      <c r="E4002" s="13" t="s">
        <v>614</v>
      </c>
      <c r="F4002" t="s">
        <v>4313</v>
      </c>
      <c r="G4002" s="13" t="str">
        <f xml:space="preserve"> IF( RIGHT(雅俗通字典[[#This Row],[聲調]],1)&lt;&gt;"入", "舒聲", "促聲")</f>
        <v>促聲</v>
      </c>
      <c r="H4002" t="str">
        <f xml:space="preserve"> INDEX(聲母對照資料表[], MATCH(雅俗通字典[[#This Row],[切音]], 聲母對照資料表[十五音], 0), 2)</f>
        <v>q</v>
      </c>
      <c r="I4002" t="str">
        <f xml:space="preserve"> INDEX(韻母對照資料表[], MATCH(雅俗通字典[[#This Row],[字韻]] &amp; LEFT(雅俗通字典[[#This Row],[舒促聲]],1), 韻母對照資料表[十五音識別碼], 0), 2)</f>
        <v>ik</v>
      </c>
      <c r="J4002">
        <f xml:space="preserve"> MATCH(雅俗通字典[[#This Row],[聲調]], 雅俗通聲調, 0)</f>
        <v>8</v>
      </c>
      <c r="K4002" t="str">
        <f xml:space="preserve"> _xlfn.CONCAT(雅俗通字典[[#This Row],[聲]:[調]])</f>
        <v>qik8</v>
      </c>
      <c r="L4002" t="str">
        <f xml:space="preserve"> 雅俗通字典[[#This Row],[字韻]] &amp; 雅俗通字典[[#This Row],[聲調]] &amp; "聲" &amp; 雅俗通字典[[#This Row],[切音]]</f>
        <v>經下入聲英</v>
      </c>
      <c r="M4002" t="str">
        <f xml:space="preserve"> 雅俗通字典[[#This Row],[字韻]] &amp; TEXT(雅俗通字典[[#This Row],[調]], "[DBNum1]") &amp; 雅俗通字典[[#This Row],[切音]]</f>
        <v>經八英</v>
      </c>
    </row>
    <row r="4003" spans="1:13">
      <c r="A4003">
        <v>4002</v>
      </c>
      <c r="B4003" s="13" t="s">
        <v>4324</v>
      </c>
      <c r="C4003" s="13" t="s">
        <v>88</v>
      </c>
      <c r="D4003" s="13" t="s">
        <v>3390</v>
      </c>
      <c r="E4003" s="13" t="s">
        <v>614</v>
      </c>
      <c r="F4003" t="s">
        <v>4313</v>
      </c>
      <c r="G4003" s="13" t="str">
        <f xml:space="preserve"> IF( RIGHT(雅俗通字典[[#This Row],[聲調]],1)&lt;&gt;"入", "舒聲", "促聲")</f>
        <v>促聲</v>
      </c>
      <c r="H4003" t="str">
        <f xml:space="preserve"> INDEX(聲母對照資料表[], MATCH(雅俗通字典[[#This Row],[切音]], 聲母對照資料表[十五音], 0), 2)</f>
        <v>q</v>
      </c>
      <c r="I4003" t="str">
        <f xml:space="preserve"> INDEX(韻母對照資料表[], MATCH(雅俗通字典[[#This Row],[字韻]] &amp; LEFT(雅俗通字典[[#This Row],[舒促聲]],1), 韻母對照資料表[十五音識別碼], 0), 2)</f>
        <v>ik</v>
      </c>
      <c r="J4003">
        <f xml:space="preserve"> MATCH(雅俗通字典[[#This Row],[聲調]], 雅俗通聲調, 0)</f>
        <v>8</v>
      </c>
      <c r="K4003" t="str">
        <f xml:space="preserve"> _xlfn.CONCAT(雅俗通字典[[#This Row],[聲]:[調]])</f>
        <v>qik8</v>
      </c>
      <c r="L4003" t="str">
        <f xml:space="preserve"> 雅俗通字典[[#This Row],[字韻]] &amp; 雅俗通字典[[#This Row],[聲調]] &amp; "聲" &amp; 雅俗通字典[[#This Row],[切音]]</f>
        <v>經下入聲英</v>
      </c>
      <c r="M4003" t="str">
        <f xml:space="preserve"> 雅俗通字典[[#This Row],[字韻]] &amp; TEXT(雅俗通字典[[#This Row],[調]], "[DBNum1]") &amp; 雅俗通字典[[#This Row],[切音]]</f>
        <v>經八英</v>
      </c>
    </row>
    <row r="4004" spans="1:13">
      <c r="A4004">
        <v>4003</v>
      </c>
      <c r="B4004" s="13" t="s">
        <v>4325</v>
      </c>
      <c r="C4004" s="13" t="s">
        <v>88</v>
      </c>
      <c r="D4004" s="13" t="s">
        <v>3390</v>
      </c>
      <c r="E4004" s="13" t="s">
        <v>614</v>
      </c>
      <c r="F4004" t="s">
        <v>4313</v>
      </c>
      <c r="G4004" s="13" t="str">
        <f xml:space="preserve"> IF( RIGHT(雅俗通字典[[#This Row],[聲調]],1)&lt;&gt;"入", "舒聲", "促聲")</f>
        <v>促聲</v>
      </c>
      <c r="H4004" t="str">
        <f xml:space="preserve"> INDEX(聲母對照資料表[], MATCH(雅俗通字典[[#This Row],[切音]], 聲母對照資料表[十五音], 0), 2)</f>
        <v>q</v>
      </c>
      <c r="I4004" t="str">
        <f xml:space="preserve"> INDEX(韻母對照資料表[], MATCH(雅俗通字典[[#This Row],[字韻]] &amp; LEFT(雅俗通字典[[#This Row],[舒促聲]],1), 韻母對照資料表[十五音識別碼], 0), 2)</f>
        <v>ik</v>
      </c>
      <c r="J4004">
        <f xml:space="preserve"> MATCH(雅俗通字典[[#This Row],[聲調]], 雅俗通聲調, 0)</f>
        <v>8</v>
      </c>
      <c r="K4004" t="str">
        <f xml:space="preserve"> _xlfn.CONCAT(雅俗通字典[[#This Row],[聲]:[調]])</f>
        <v>qik8</v>
      </c>
      <c r="L4004" t="str">
        <f xml:space="preserve"> 雅俗通字典[[#This Row],[字韻]] &amp; 雅俗通字典[[#This Row],[聲調]] &amp; "聲" &amp; 雅俗通字典[[#This Row],[切音]]</f>
        <v>經下入聲英</v>
      </c>
      <c r="M4004" t="str">
        <f xml:space="preserve"> 雅俗通字典[[#This Row],[字韻]] &amp; TEXT(雅俗通字典[[#This Row],[調]], "[DBNum1]") &amp; 雅俗通字典[[#This Row],[切音]]</f>
        <v>經八英</v>
      </c>
    </row>
    <row r="4005" spans="1:13">
      <c r="A4005">
        <v>4004</v>
      </c>
      <c r="B4005" s="13" t="s">
        <v>4326</v>
      </c>
      <c r="C4005" s="13" t="s">
        <v>88</v>
      </c>
      <c r="D4005" s="13" t="s">
        <v>3390</v>
      </c>
      <c r="E4005" s="13" t="s">
        <v>614</v>
      </c>
      <c r="F4005" t="s">
        <v>4313</v>
      </c>
      <c r="G4005" s="13" t="str">
        <f xml:space="preserve"> IF( RIGHT(雅俗通字典[[#This Row],[聲調]],1)&lt;&gt;"入", "舒聲", "促聲")</f>
        <v>促聲</v>
      </c>
      <c r="H4005" t="str">
        <f xml:space="preserve"> INDEX(聲母對照資料表[], MATCH(雅俗通字典[[#This Row],[切音]], 聲母對照資料表[十五音], 0), 2)</f>
        <v>q</v>
      </c>
      <c r="I4005" t="str">
        <f xml:space="preserve"> INDEX(韻母對照資料表[], MATCH(雅俗通字典[[#This Row],[字韻]] &amp; LEFT(雅俗通字典[[#This Row],[舒促聲]],1), 韻母對照資料表[十五音識別碼], 0), 2)</f>
        <v>ik</v>
      </c>
      <c r="J4005">
        <f xml:space="preserve"> MATCH(雅俗通字典[[#This Row],[聲調]], 雅俗通聲調, 0)</f>
        <v>8</v>
      </c>
      <c r="K4005" t="str">
        <f xml:space="preserve"> _xlfn.CONCAT(雅俗通字典[[#This Row],[聲]:[調]])</f>
        <v>qik8</v>
      </c>
      <c r="L4005" t="str">
        <f xml:space="preserve"> 雅俗通字典[[#This Row],[字韻]] &amp; 雅俗通字典[[#This Row],[聲調]] &amp; "聲" &amp; 雅俗通字典[[#This Row],[切音]]</f>
        <v>經下入聲英</v>
      </c>
      <c r="M4005" t="str">
        <f xml:space="preserve"> 雅俗通字典[[#This Row],[字韻]] &amp; TEXT(雅俗通字典[[#This Row],[調]], "[DBNum1]") &amp; 雅俗通字典[[#This Row],[切音]]</f>
        <v>經八英</v>
      </c>
    </row>
    <row r="4006" spans="1:13">
      <c r="A4006">
        <v>4005</v>
      </c>
      <c r="B4006" s="13" t="s">
        <v>4327</v>
      </c>
      <c r="C4006" s="13" t="s">
        <v>88</v>
      </c>
      <c r="D4006" s="13" t="s">
        <v>3390</v>
      </c>
      <c r="E4006" s="13" t="s">
        <v>614</v>
      </c>
      <c r="F4006" t="s">
        <v>4313</v>
      </c>
      <c r="G4006" s="13" t="str">
        <f xml:space="preserve"> IF( RIGHT(雅俗通字典[[#This Row],[聲調]],1)&lt;&gt;"入", "舒聲", "促聲")</f>
        <v>促聲</v>
      </c>
      <c r="H4006" t="str">
        <f xml:space="preserve"> INDEX(聲母對照資料表[], MATCH(雅俗通字典[[#This Row],[切音]], 聲母對照資料表[十五音], 0), 2)</f>
        <v>q</v>
      </c>
      <c r="I4006" t="str">
        <f xml:space="preserve"> INDEX(韻母對照資料表[], MATCH(雅俗通字典[[#This Row],[字韻]] &amp; LEFT(雅俗通字典[[#This Row],[舒促聲]],1), 韻母對照資料表[十五音識別碼], 0), 2)</f>
        <v>ik</v>
      </c>
      <c r="J4006">
        <f xml:space="preserve"> MATCH(雅俗通字典[[#This Row],[聲調]], 雅俗通聲調, 0)</f>
        <v>8</v>
      </c>
      <c r="K4006" t="str">
        <f xml:space="preserve"> _xlfn.CONCAT(雅俗通字典[[#This Row],[聲]:[調]])</f>
        <v>qik8</v>
      </c>
      <c r="L4006" t="str">
        <f xml:space="preserve"> 雅俗通字典[[#This Row],[字韻]] &amp; 雅俗通字典[[#This Row],[聲調]] &amp; "聲" &amp; 雅俗通字典[[#This Row],[切音]]</f>
        <v>經下入聲英</v>
      </c>
      <c r="M4006" t="str">
        <f xml:space="preserve"> 雅俗通字典[[#This Row],[字韻]] &amp; TEXT(雅俗通字典[[#This Row],[調]], "[DBNum1]") &amp; 雅俗通字典[[#This Row],[切音]]</f>
        <v>經八英</v>
      </c>
    </row>
    <row r="4007" spans="1:13">
      <c r="A4007">
        <v>4006</v>
      </c>
      <c r="B4007" s="13" t="s">
        <v>4328</v>
      </c>
      <c r="C4007" s="13" t="s">
        <v>88</v>
      </c>
      <c r="D4007" s="13" t="s">
        <v>3390</v>
      </c>
      <c r="E4007" s="13" t="s">
        <v>614</v>
      </c>
      <c r="F4007" t="s">
        <v>4313</v>
      </c>
      <c r="G4007" s="13" t="str">
        <f xml:space="preserve"> IF( RIGHT(雅俗通字典[[#This Row],[聲調]],1)&lt;&gt;"入", "舒聲", "促聲")</f>
        <v>促聲</v>
      </c>
      <c r="H4007" t="str">
        <f xml:space="preserve"> INDEX(聲母對照資料表[], MATCH(雅俗通字典[[#This Row],[切音]], 聲母對照資料表[十五音], 0), 2)</f>
        <v>q</v>
      </c>
      <c r="I4007" t="str">
        <f xml:space="preserve"> INDEX(韻母對照資料表[], MATCH(雅俗通字典[[#This Row],[字韻]] &amp; LEFT(雅俗通字典[[#This Row],[舒促聲]],1), 韻母對照資料表[十五音識別碼], 0), 2)</f>
        <v>ik</v>
      </c>
      <c r="J4007">
        <f xml:space="preserve"> MATCH(雅俗通字典[[#This Row],[聲調]], 雅俗通聲調, 0)</f>
        <v>8</v>
      </c>
      <c r="K4007" t="str">
        <f xml:space="preserve"> _xlfn.CONCAT(雅俗通字典[[#This Row],[聲]:[調]])</f>
        <v>qik8</v>
      </c>
      <c r="L4007" t="str">
        <f xml:space="preserve"> 雅俗通字典[[#This Row],[字韻]] &amp; 雅俗通字典[[#This Row],[聲調]] &amp; "聲" &amp; 雅俗通字典[[#This Row],[切音]]</f>
        <v>經下入聲英</v>
      </c>
      <c r="M4007" t="str">
        <f xml:space="preserve"> 雅俗通字典[[#This Row],[字韻]] &amp; TEXT(雅俗通字典[[#This Row],[調]], "[DBNum1]") &amp; 雅俗通字典[[#This Row],[切音]]</f>
        <v>經八英</v>
      </c>
    </row>
    <row r="4008" spans="1:13">
      <c r="A4008">
        <v>4007</v>
      </c>
      <c r="B4008" s="13" t="s">
        <v>4329</v>
      </c>
      <c r="C4008" s="13" t="s">
        <v>88</v>
      </c>
      <c r="D4008" s="13" t="s">
        <v>3390</v>
      </c>
      <c r="E4008" s="13" t="s">
        <v>614</v>
      </c>
      <c r="F4008" t="s">
        <v>4313</v>
      </c>
      <c r="G4008" s="13" t="str">
        <f xml:space="preserve"> IF( RIGHT(雅俗通字典[[#This Row],[聲調]],1)&lt;&gt;"入", "舒聲", "促聲")</f>
        <v>促聲</v>
      </c>
      <c r="H4008" t="str">
        <f xml:space="preserve"> INDEX(聲母對照資料表[], MATCH(雅俗通字典[[#This Row],[切音]], 聲母對照資料表[十五音], 0), 2)</f>
        <v>q</v>
      </c>
      <c r="I4008" t="str">
        <f xml:space="preserve"> INDEX(韻母對照資料表[], MATCH(雅俗通字典[[#This Row],[字韻]] &amp; LEFT(雅俗通字典[[#This Row],[舒促聲]],1), 韻母對照資料表[十五音識別碼], 0), 2)</f>
        <v>ik</v>
      </c>
      <c r="J4008">
        <f xml:space="preserve"> MATCH(雅俗通字典[[#This Row],[聲調]], 雅俗通聲調, 0)</f>
        <v>8</v>
      </c>
      <c r="K4008" t="str">
        <f xml:space="preserve"> _xlfn.CONCAT(雅俗通字典[[#This Row],[聲]:[調]])</f>
        <v>qik8</v>
      </c>
      <c r="L4008" t="str">
        <f xml:space="preserve"> 雅俗通字典[[#This Row],[字韻]] &amp; 雅俗通字典[[#This Row],[聲調]] &amp; "聲" &amp; 雅俗通字典[[#This Row],[切音]]</f>
        <v>經下入聲英</v>
      </c>
      <c r="M4008" t="str">
        <f xml:space="preserve"> 雅俗通字典[[#This Row],[字韻]] &amp; TEXT(雅俗通字典[[#This Row],[調]], "[DBNum1]") &amp; 雅俗通字典[[#This Row],[切音]]</f>
        <v>經八英</v>
      </c>
    </row>
    <row r="4009" spans="1:13">
      <c r="A4009">
        <v>4008</v>
      </c>
      <c r="B4009" s="13" t="s">
        <v>4330</v>
      </c>
      <c r="C4009" s="13" t="s">
        <v>88</v>
      </c>
      <c r="D4009" s="13" t="s">
        <v>3390</v>
      </c>
      <c r="E4009" s="13" t="s">
        <v>614</v>
      </c>
      <c r="F4009" t="s">
        <v>4313</v>
      </c>
      <c r="G4009" s="13" t="str">
        <f xml:space="preserve"> IF( RIGHT(雅俗通字典[[#This Row],[聲調]],1)&lt;&gt;"入", "舒聲", "促聲")</f>
        <v>促聲</v>
      </c>
      <c r="H4009" t="str">
        <f xml:space="preserve"> INDEX(聲母對照資料表[], MATCH(雅俗通字典[[#This Row],[切音]], 聲母對照資料表[十五音], 0), 2)</f>
        <v>q</v>
      </c>
      <c r="I4009" t="str">
        <f xml:space="preserve"> INDEX(韻母對照資料表[], MATCH(雅俗通字典[[#This Row],[字韻]] &amp; LEFT(雅俗通字典[[#This Row],[舒促聲]],1), 韻母對照資料表[十五音識別碼], 0), 2)</f>
        <v>ik</v>
      </c>
      <c r="J4009">
        <f xml:space="preserve"> MATCH(雅俗通字典[[#This Row],[聲調]], 雅俗通聲調, 0)</f>
        <v>8</v>
      </c>
      <c r="K4009" t="str">
        <f xml:space="preserve"> _xlfn.CONCAT(雅俗通字典[[#This Row],[聲]:[調]])</f>
        <v>qik8</v>
      </c>
      <c r="L4009" t="str">
        <f xml:space="preserve"> 雅俗通字典[[#This Row],[字韻]] &amp; 雅俗通字典[[#This Row],[聲調]] &amp; "聲" &amp; 雅俗通字典[[#This Row],[切音]]</f>
        <v>經下入聲英</v>
      </c>
      <c r="M4009" t="str">
        <f xml:space="preserve"> 雅俗通字典[[#This Row],[字韻]] &amp; TEXT(雅俗通字典[[#This Row],[調]], "[DBNum1]") &amp; 雅俗通字典[[#This Row],[切音]]</f>
        <v>經八英</v>
      </c>
    </row>
    <row r="4010" spans="1:13">
      <c r="A4010">
        <v>4009</v>
      </c>
      <c r="B4010" s="13" t="s">
        <v>4331</v>
      </c>
      <c r="C4010" s="13" t="s">
        <v>88</v>
      </c>
      <c r="D4010" s="13" t="s">
        <v>3390</v>
      </c>
      <c r="E4010" s="13" t="s">
        <v>614</v>
      </c>
      <c r="F4010" t="s">
        <v>4313</v>
      </c>
      <c r="G4010" s="13" t="str">
        <f xml:space="preserve"> IF( RIGHT(雅俗通字典[[#This Row],[聲調]],1)&lt;&gt;"入", "舒聲", "促聲")</f>
        <v>促聲</v>
      </c>
      <c r="H4010" t="str">
        <f xml:space="preserve"> INDEX(聲母對照資料表[], MATCH(雅俗通字典[[#This Row],[切音]], 聲母對照資料表[十五音], 0), 2)</f>
        <v>q</v>
      </c>
      <c r="I4010" t="str">
        <f xml:space="preserve"> INDEX(韻母對照資料表[], MATCH(雅俗通字典[[#This Row],[字韻]] &amp; LEFT(雅俗通字典[[#This Row],[舒促聲]],1), 韻母對照資料表[十五音識別碼], 0), 2)</f>
        <v>ik</v>
      </c>
      <c r="J4010">
        <f xml:space="preserve"> MATCH(雅俗通字典[[#This Row],[聲調]], 雅俗通聲調, 0)</f>
        <v>8</v>
      </c>
      <c r="K4010" t="str">
        <f xml:space="preserve"> _xlfn.CONCAT(雅俗通字典[[#This Row],[聲]:[調]])</f>
        <v>qik8</v>
      </c>
      <c r="L4010" t="str">
        <f xml:space="preserve"> 雅俗通字典[[#This Row],[字韻]] &amp; 雅俗通字典[[#This Row],[聲調]] &amp; "聲" &amp; 雅俗通字典[[#This Row],[切音]]</f>
        <v>經下入聲英</v>
      </c>
      <c r="M4010" t="str">
        <f xml:space="preserve"> 雅俗通字典[[#This Row],[字韻]] &amp; TEXT(雅俗通字典[[#This Row],[調]], "[DBNum1]") &amp; 雅俗通字典[[#This Row],[切音]]</f>
        <v>經八英</v>
      </c>
    </row>
    <row r="4011" spans="1:13">
      <c r="A4011">
        <v>4010</v>
      </c>
      <c r="B4011" s="13" t="s">
        <v>4332</v>
      </c>
      <c r="C4011" s="13" t="s">
        <v>88</v>
      </c>
      <c r="D4011" s="13" t="s">
        <v>3390</v>
      </c>
      <c r="E4011" s="13" t="s">
        <v>614</v>
      </c>
      <c r="F4011" t="s">
        <v>4313</v>
      </c>
      <c r="G4011" s="13" t="str">
        <f xml:space="preserve"> IF( RIGHT(雅俗通字典[[#This Row],[聲調]],1)&lt;&gt;"入", "舒聲", "促聲")</f>
        <v>促聲</v>
      </c>
      <c r="H4011" t="str">
        <f xml:space="preserve"> INDEX(聲母對照資料表[], MATCH(雅俗通字典[[#This Row],[切音]], 聲母對照資料表[十五音], 0), 2)</f>
        <v>q</v>
      </c>
      <c r="I4011" t="str">
        <f xml:space="preserve"> INDEX(韻母對照資料表[], MATCH(雅俗通字典[[#This Row],[字韻]] &amp; LEFT(雅俗通字典[[#This Row],[舒促聲]],1), 韻母對照資料表[十五音識別碼], 0), 2)</f>
        <v>ik</v>
      </c>
      <c r="J4011">
        <f xml:space="preserve"> MATCH(雅俗通字典[[#This Row],[聲調]], 雅俗通聲調, 0)</f>
        <v>8</v>
      </c>
      <c r="K4011" t="str">
        <f xml:space="preserve"> _xlfn.CONCAT(雅俗通字典[[#This Row],[聲]:[調]])</f>
        <v>qik8</v>
      </c>
      <c r="L4011" t="str">
        <f xml:space="preserve"> 雅俗通字典[[#This Row],[字韻]] &amp; 雅俗通字典[[#This Row],[聲調]] &amp; "聲" &amp; 雅俗通字典[[#This Row],[切音]]</f>
        <v>經下入聲英</v>
      </c>
      <c r="M4011" t="str">
        <f xml:space="preserve"> 雅俗通字典[[#This Row],[字韻]] &amp; TEXT(雅俗通字典[[#This Row],[調]], "[DBNum1]") &amp; 雅俗通字典[[#This Row],[切音]]</f>
        <v>經八英</v>
      </c>
    </row>
    <row r="4012" spans="1:13">
      <c r="A4012">
        <v>4011</v>
      </c>
      <c r="B4012" s="13" t="s">
        <v>4333</v>
      </c>
      <c r="C4012" s="13" t="s">
        <v>88</v>
      </c>
      <c r="D4012" s="13" t="s">
        <v>3390</v>
      </c>
      <c r="E4012" s="13" t="s">
        <v>614</v>
      </c>
      <c r="F4012" t="s">
        <v>4313</v>
      </c>
      <c r="G4012" s="13" t="str">
        <f xml:space="preserve"> IF( RIGHT(雅俗通字典[[#This Row],[聲調]],1)&lt;&gt;"入", "舒聲", "促聲")</f>
        <v>促聲</v>
      </c>
      <c r="H4012" t="str">
        <f xml:space="preserve"> INDEX(聲母對照資料表[], MATCH(雅俗通字典[[#This Row],[切音]], 聲母對照資料表[十五音], 0), 2)</f>
        <v>q</v>
      </c>
      <c r="I4012" t="str">
        <f xml:space="preserve"> INDEX(韻母對照資料表[], MATCH(雅俗通字典[[#This Row],[字韻]] &amp; LEFT(雅俗通字典[[#This Row],[舒促聲]],1), 韻母對照資料表[十五音識別碼], 0), 2)</f>
        <v>ik</v>
      </c>
      <c r="J4012">
        <f xml:space="preserve"> MATCH(雅俗通字典[[#This Row],[聲調]], 雅俗通聲調, 0)</f>
        <v>8</v>
      </c>
      <c r="K4012" t="str">
        <f xml:space="preserve"> _xlfn.CONCAT(雅俗通字典[[#This Row],[聲]:[調]])</f>
        <v>qik8</v>
      </c>
      <c r="L4012" t="str">
        <f xml:space="preserve"> 雅俗通字典[[#This Row],[字韻]] &amp; 雅俗通字典[[#This Row],[聲調]] &amp; "聲" &amp; 雅俗通字典[[#This Row],[切音]]</f>
        <v>經下入聲英</v>
      </c>
      <c r="M4012" t="str">
        <f xml:space="preserve"> 雅俗通字典[[#This Row],[字韻]] &amp; TEXT(雅俗通字典[[#This Row],[調]], "[DBNum1]") &amp; 雅俗通字典[[#This Row],[切音]]</f>
        <v>經八英</v>
      </c>
    </row>
    <row r="4013" spans="1:13">
      <c r="A4013">
        <v>4012</v>
      </c>
      <c r="B4013" s="13" t="s">
        <v>4334</v>
      </c>
      <c r="C4013" s="13" t="s">
        <v>88</v>
      </c>
      <c r="D4013" s="13" t="s">
        <v>3390</v>
      </c>
      <c r="E4013" s="13" t="s">
        <v>614</v>
      </c>
      <c r="F4013" t="s">
        <v>4313</v>
      </c>
      <c r="G4013" s="13" t="str">
        <f xml:space="preserve"> IF( RIGHT(雅俗通字典[[#This Row],[聲調]],1)&lt;&gt;"入", "舒聲", "促聲")</f>
        <v>促聲</v>
      </c>
      <c r="H4013" t="str">
        <f xml:space="preserve"> INDEX(聲母對照資料表[], MATCH(雅俗通字典[[#This Row],[切音]], 聲母對照資料表[十五音], 0), 2)</f>
        <v>q</v>
      </c>
      <c r="I4013" t="str">
        <f xml:space="preserve"> INDEX(韻母對照資料表[], MATCH(雅俗通字典[[#This Row],[字韻]] &amp; LEFT(雅俗通字典[[#This Row],[舒促聲]],1), 韻母對照資料表[十五音識別碼], 0), 2)</f>
        <v>ik</v>
      </c>
      <c r="J4013">
        <f xml:space="preserve"> MATCH(雅俗通字典[[#This Row],[聲調]], 雅俗通聲調, 0)</f>
        <v>8</v>
      </c>
      <c r="K4013" t="str">
        <f xml:space="preserve"> _xlfn.CONCAT(雅俗通字典[[#This Row],[聲]:[調]])</f>
        <v>qik8</v>
      </c>
      <c r="L4013" t="str">
        <f xml:space="preserve"> 雅俗通字典[[#This Row],[字韻]] &amp; 雅俗通字典[[#This Row],[聲調]] &amp; "聲" &amp; 雅俗通字典[[#This Row],[切音]]</f>
        <v>經下入聲英</v>
      </c>
      <c r="M4013" t="str">
        <f xml:space="preserve"> 雅俗通字典[[#This Row],[字韻]] &amp; TEXT(雅俗通字典[[#This Row],[調]], "[DBNum1]") &amp; 雅俗通字典[[#This Row],[切音]]</f>
        <v>經八英</v>
      </c>
    </row>
    <row r="4014" spans="1:13">
      <c r="A4014">
        <v>4013</v>
      </c>
      <c r="B4014" s="13" t="s">
        <v>4335</v>
      </c>
      <c r="C4014" s="13" t="s">
        <v>88</v>
      </c>
      <c r="D4014" s="13" t="s">
        <v>3390</v>
      </c>
      <c r="E4014" s="13" t="s">
        <v>614</v>
      </c>
      <c r="F4014" t="s">
        <v>4313</v>
      </c>
      <c r="G4014" s="13" t="str">
        <f xml:space="preserve"> IF( RIGHT(雅俗通字典[[#This Row],[聲調]],1)&lt;&gt;"入", "舒聲", "促聲")</f>
        <v>促聲</v>
      </c>
      <c r="H4014" t="str">
        <f xml:space="preserve"> INDEX(聲母對照資料表[], MATCH(雅俗通字典[[#This Row],[切音]], 聲母對照資料表[十五音], 0), 2)</f>
        <v>q</v>
      </c>
      <c r="I4014" t="str">
        <f xml:space="preserve"> INDEX(韻母對照資料表[], MATCH(雅俗通字典[[#This Row],[字韻]] &amp; LEFT(雅俗通字典[[#This Row],[舒促聲]],1), 韻母對照資料表[十五音識別碼], 0), 2)</f>
        <v>ik</v>
      </c>
      <c r="J4014">
        <f xml:space="preserve"> MATCH(雅俗通字典[[#This Row],[聲調]], 雅俗通聲調, 0)</f>
        <v>8</v>
      </c>
      <c r="K4014" t="str">
        <f xml:space="preserve"> _xlfn.CONCAT(雅俗通字典[[#This Row],[聲]:[調]])</f>
        <v>qik8</v>
      </c>
      <c r="L4014" t="str">
        <f xml:space="preserve"> 雅俗通字典[[#This Row],[字韻]] &amp; 雅俗通字典[[#This Row],[聲調]] &amp; "聲" &amp; 雅俗通字典[[#This Row],[切音]]</f>
        <v>經下入聲英</v>
      </c>
      <c r="M4014" t="str">
        <f xml:space="preserve"> 雅俗通字典[[#This Row],[字韻]] &amp; TEXT(雅俗通字典[[#This Row],[調]], "[DBNum1]") &amp; 雅俗通字典[[#This Row],[切音]]</f>
        <v>經八英</v>
      </c>
    </row>
    <row r="4015" spans="1:13">
      <c r="A4015">
        <v>4014</v>
      </c>
      <c r="B4015" s="13" t="s">
        <v>4336</v>
      </c>
      <c r="C4015" s="13" t="s">
        <v>88</v>
      </c>
      <c r="D4015" s="13" t="s">
        <v>3390</v>
      </c>
      <c r="E4015" s="13" t="s">
        <v>614</v>
      </c>
      <c r="F4015" t="s">
        <v>4313</v>
      </c>
      <c r="G4015" s="13" t="str">
        <f xml:space="preserve"> IF( RIGHT(雅俗通字典[[#This Row],[聲調]],1)&lt;&gt;"入", "舒聲", "促聲")</f>
        <v>促聲</v>
      </c>
      <c r="H4015" t="str">
        <f xml:space="preserve"> INDEX(聲母對照資料表[], MATCH(雅俗通字典[[#This Row],[切音]], 聲母對照資料表[十五音], 0), 2)</f>
        <v>q</v>
      </c>
      <c r="I4015" t="str">
        <f xml:space="preserve"> INDEX(韻母對照資料表[], MATCH(雅俗通字典[[#This Row],[字韻]] &amp; LEFT(雅俗通字典[[#This Row],[舒促聲]],1), 韻母對照資料表[十五音識別碼], 0), 2)</f>
        <v>ik</v>
      </c>
      <c r="J4015">
        <f xml:space="preserve"> MATCH(雅俗通字典[[#This Row],[聲調]], 雅俗通聲調, 0)</f>
        <v>8</v>
      </c>
      <c r="K4015" t="str">
        <f xml:space="preserve"> _xlfn.CONCAT(雅俗通字典[[#This Row],[聲]:[調]])</f>
        <v>qik8</v>
      </c>
      <c r="L4015" t="str">
        <f xml:space="preserve"> 雅俗通字典[[#This Row],[字韻]] &amp; 雅俗通字典[[#This Row],[聲調]] &amp; "聲" &amp; 雅俗通字典[[#This Row],[切音]]</f>
        <v>經下入聲英</v>
      </c>
      <c r="M4015" t="str">
        <f xml:space="preserve"> 雅俗通字典[[#This Row],[字韻]] &amp; TEXT(雅俗通字典[[#This Row],[調]], "[DBNum1]") &amp; 雅俗通字典[[#This Row],[切音]]</f>
        <v>經八英</v>
      </c>
    </row>
    <row r="4016" spans="1:13">
      <c r="A4016">
        <v>4015</v>
      </c>
      <c r="B4016" s="13" t="s">
        <v>4337</v>
      </c>
      <c r="C4016" s="13" t="s">
        <v>88</v>
      </c>
      <c r="D4016" s="13" t="s">
        <v>3390</v>
      </c>
      <c r="E4016" s="13" t="s">
        <v>614</v>
      </c>
      <c r="F4016" t="s">
        <v>4313</v>
      </c>
      <c r="G4016" s="13" t="str">
        <f xml:space="preserve"> IF( RIGHT(雅俗通字典[[#This Row],[聲調]],1)&lt;&gt;"入", "舒聲", "促聲")</f>
        <v>促聲</v>
      </c>
      <c r="H4016" t="str">
        <f xml:space="preserve"> INDEX(聲母對照資料表[], MATCH(雅俗通字典[[#This Row],[切音]], 聲母對照資料表[十五音], 0), 2)</f>
        <v>q</v>
      </c>
      <c r="I4016" t="str">
        <f xml:space="preserve"> INDEX(韻母對照資料表[], MATCH(雅俗通字典[[#This Row],[字韻]] &amp; LEFT(雅俗通字典[[#This Row],[舒促聲]],1), 韻母對照資料表[十五音識別碼], 0), 2)</f>
        <v>ik</v>
      </c>
      <c r="J4016">
        <f xml:space="preserve"> MATCH(雅俗通字典[[#This Row],[聲調]], 雅俗通聲調, 0)</f>
        <v>8</v>
      </c>
      <c r="K4016" t="str">
        <f xml:space="preserve"> _xlfn.CONCAT(雅俗通字典[[#This Row],[聲]:[調]])</f>
        <v>qik8</v>
      </c>
      <c r="L4016" t="str">
        <f xml:space="preserve"> 雅俗通字典[[#This Row],[字韻]] &amp; 雅俗通字典[[#This Row],[聲調]] &amp; "聲" &amp; 雅俗通字典[[#This Row],[切音]]</f>
        <v>經下入聲英</v>
      </c>
      <c r="M4016" t="str">
        <f xml:space="preserve"> 雅俗通字典[[#This Row],[字韻]] &amp; TEXT(雅俗通字典[[#This Row],[調]], "[DBNum1]") &amp; 雅俗通字典[[#This Row],[切音]]</f>
        <v>經八英</v>
      </c>
    </row>
    <row r="4017" spans="1:13">
      <c r="A4017">
        <v>4016</v>
      </c>
      <c r="B4017" s="13" t="s">
        <v>4338</v>
      </c>
      <c r="C4017" s="13" t="s">
        <v>88</v>
      </c>
      <c r="D4017" s="13" t="s">
        <v>3390</v>
      </c>
      <c r="E4017" s="13" t="s">
        <v>614</v>
      </c>
      <c r="F4017" t="s">
        <v>4313</v>
      </c>
      <c r="G4017" s="13" t="str">
        <f xml:space="preserve"> IF( RIGHT(雅俗通字典[[#This Row],[聲調]],1)&lt;&gt;"入", "舒聲", "促聲")</f>
        <v>促聲</v>
      </c>
      <c r="H4017" t="str">
        <f xml:space="preserve"> INDEX(聲母對照資料表[], MATCH(雅俗通字典[[#This Row],[切音]], 聲母對照資料表[十五音], 0), 2)</f>
        <v>q</v>
      </c>
      <c r="I4017" t="str">
        <f xml:space="preserve"> INDEX(韻母對照資料表[], MATCH(雅俗通字典[[#This Row],[字韻]] &amp; LEFT(雅俗通字典[[#This Row],[舒促聲]],1), 韻母對照資料表[十五音識別碼], 0), 2)</f>
        <v>ik</v>
      </c>
      <c r="J4017">
        <f xml:space="preserve"> MATCH(雅俗通字典[[#This Row],[聲調]], 雅俗通聲調, 0)</f>
        <v>8</v>
      </c>
      <c r="K4017" t="str">
        <f xml:space="preserve"> _xlfn.CONCAT(雅俗通字典[[#This Row],[聲]:[調]])</f>
        <v>qik8</v>
      </c>
      <c r="L4017" t="str">
        <f xml:space="preserve"> 雅俗通字典[[#This Row],[字韻]] &amp; 雅俗通字典[[#This Row],[聲調]] &amp; "聲" &amp; 雅俗通字典[[#This Row],[切音]]</f>
        <v>經下入聲英</v>
      </c>
      <c r="M4017" t="str">
        <f xml:space="preserve"> 雅俗通字典[[#This Row],[字韻]] &amp; TEXT(雅俗通字典[[#This Row],[調]], "[DBNum1]") &amp; 雅俗通字典[[#This Row],[切音]]</f>
        <v>經八英</v>
      </c>
    </row>
    <row r="4018" spans="1:13">
      <c r="A4018">
        <v>4017</v>
      </c>
      <c r="B4018" s="13" t="s">
        <v>4339</v>
      </c>
      <c r="C4018" s="13" t="s">
        <v>88</v>
      </c>
      <c r="D4018" s="13" t="s">
        <v>3390</v>
      </c>
      <c r="E4018" s="13" t="s">
        <v>614</v>
      </c>
      <c r="F4018" t="s">
        <v>4313</v>
      </c>
      <c r="G4018" s="13" t="str">
        <f xml:space="preserve"> IF( RIGHT(雅俗通字典[[#This Row],[聲調]],1)&lt;&gt;"入", "舒聲", "促聲")</f>
        <v>促聲</v>
      </c>
      <c r="H4018" t="str">
        <f xml:space="preserve"> INDEX(聲母對照資料表[], MATCH(雅俗通字典[[#This Row],[切音]], 聲母對照資料表[十五音], 0), 2)</f>
        <v>q</v>
      </c>
      <c r="I4018" t="str">
        <f xml:space="preserve"> INDEX(韻母對照資料表[], MATCH(雅俗通字典[[#This Row],[字韻]] &amp; LEFT(雅俗通字典[[#This Row],[舒促聲]],1), 韻母對照資料表[十五音識別碼], 0), 2)</f>
        <v>ik</v>
      </c>
      <c r="J4018">
        <f xml:space="preserve"> MATCH(雅俗通字典[[#This Row],[聲調]], 雅俗通聲調, 0)</f>
        <v>8</v>
      </c>
      <c r="K4018" t="str">
        <f xml:space="preserve"> _xlfn.CONCAT(雅俗通字典[[#This Row],[聲]:[調]])</f>
        <v>qik8</v>
      </c>
      <c r="L4018" t="str">
        <f xml:space="preserve"> 雅俗通字典[[#This Row],[字韻]] &amp; 雅俗通字典[[#This Row],[聲調]] &amp; "聲" &amp; 雅俗通字典[[#This Row],[切音]]</f>
        <v>經下入聲英</v>
      </c>
      <c r="M4018" t="str">
        <f xml:space="preserve"> 雅俗通字典[[#This Row],[字韻]] &amp; TEXT(雅俗通字典[[#This Row],[調]], "[DBNum1]") &amp; 雅俗通字典[[#This Row],[切音]]</f>
        <v>經八英</v>
      </c>
    </row>
    <row r="4019" spans="1:13">
      <c r="A4019">
        <v>4018</v>
      </c>
      <c r="B4019" s="13" t="s">
        <v>4340</v>
      </c>
      <c r="C4019" s="13" t="s">
        <v>88</v>
      </c>
      <c r="D4019" s="13" t="s">
        <v>3390</v>
      </c>
      <c r="E4019" s="13" t="s">
        <v>614</v>
      </c>
      <c r="F4019" t="s">
        <v>4313</v>
      </c>
      <c r="G4019" s="13" t="str">
        <f xml:space="preserve"> IF( RIGHT(雅俗通字典[[#This Row],[聲調]],1)&lt;&gt;"入", "舒聲", "促聲")</f>
        <v>促聲</v>
      </c>
      <c r="H4019" t="str">
        <f xml:space="preserve"> INDEX(聲母對照資料表[], MATCH(雅俗通字典[[#This Row],[切音]], 聲母對照資料表[十五音], 0), 2)</f>
        <v>q</v>
      </c>
      <c r="I4019" t="str">
        <f xml:space="preserve"> INDEX(韻母對照資料表[], MATCH(雅俗通字典[[#This Row],[字韻]] &amp; LEFT(雅俗通字典[[#This Row],[舒促聲]],1), 韻母對照資料表[十五音識別碼], 0), 2)</f>
        <v>ik</v>
      </c>
      <c r="J4019">
        <f xml:space="preserve"> MATCH(雅俗通字典[[#This Row],[聲調]], 雅俗通聲調, 0)</f>
        <v>8</v>
      </c>
      <c r="K4019" t="str">
        <f xml:space="preserve"> _xlfn.CONCAT(雅俗通字典[[#This Row],[聲]:[調]])</f>
        <v>qik8</v>
      </c>
      <c r="L4019" t="str">
        <f xml:space="preserve"> 雅俗通字典[[#This Row],[字韻]] &amp; 雅俗通字典[[#This Row],[聲調]] &amp; "聲" &amp; 雅俗通字典[[#This Row],[切音]]</f>
        <v>經下入聲英</v>
      </c>
      <c r="M4019" t="str">
        <f xml:space="preserve"> 雅俗通字典[[#This Row],[字韻]] &amp; TEXT(雅俗通字典[[#This Row],[調]], "[DBNum1]") &amp; 雅俗通字典[[#This Row],[切音]]</f>
        <v>經八英</v>
      </c>
    </row>
    <row r="4020" spans="1:13">
      <c r="A4020">
        <v>4019</v>
      </c>
      <c r="B4020" s="13" t="s">
        <v>4310</v>
      </c>
      <c r="C4020" s="13" t="s">
        <v>88</v>
      </c>
      <c r="D4020" s="13" t="s">
        <v>3390</v>
      </c>
      <c r="E4020" s="13" t="s">
        <v>614</v>
      </c>
      <c r="F4020" t="s">
        <v>4313</v>
      </c>
      <c r="G4020" s="13" t="str">
        <f xml:space="preserve"> IF( RIGHT(雅俗通字典[[#This Row],[聲調]],1)&lt;&gt;"入", "舒聲", "促聲")</f>
        <v>促聲</v>
      </c>
      <c r="H4020" t="str">
        <f xml:space="preserve"> INDEX(聲母對照資料表[], MATCH(雅俗通字典[[#This Row],[切音]], 聲母對照資料表[十五音], 0), 2)</f>
        <v>q</v>
      </c>
      <c r="I4020" t="str">
        <f xml:space="preserve"> INDEX(韻母對照資料表[], MATCH(雅俗通字典[[#This Row],[字韻]] &amp; LEFT(雅俗通字典[[#This Row],[舒促聲]],1), 韻母對照資料表[十五音識別碼], 0), 2)</f>
        <v>ik</v>
      </c>
      <c r="J4020">
        <f xml:space="preserve"> MATCH(雅俗通字典[[#This Row],[聲調]], 雅俗通聲調, 0)</f>
        <v>8</v>
      </c>
      <c r="K4020" t="str">
        <f xml:space="preserve"> _xlfn.CONCAT(雅俗通字典[[#This Row],[聲]:[調]])</f>
        <v>qik8</v>
      </c>
      <c r="L4020" t="str">
        <f xml:space="preserve"> 雅俗通字典[[#This Row],[字韻]] &amp; 雅俗通字典[[#This Row],[聲調]] &amp; "聲" &amp; 雅俗通字典[[#This Row],[切音]]</f>
        <v>經下入聲英</v>
      </c>
      <c r="M4020" t="str">
        <f xml:space="preserve"> 雅俗通字典[[#This Row],[字韻]] &amp; TEXT(雅俗通字典[[#This Row],[調]], "[DBNum1]") &amp; 雅俗通字典[[#This Row],[切音]]</f>
        <v>經八英</v>
      </c>
    </row>
    <row r="4021" spans="1:13">
      <c r="A4021">
        <v>4020</v>
      </c>
      <c r="B4021" s="13" t="s">
        <v>4341</v>
      </c>
      <c r="C4021" s="13" t="s">
        <v>88</v>
      </c>
      <c r="D4021" s="13" t="s">
        <v>3390</v>
      </c>
      <c r="E4021" s="13" t="s">
        <v>614</v>
      </c>
      <c r="F4021" t="s">
        <v>4313</v>
      </c>
      <c r="G4021" s="13" t="str">
        <f xml:space="preserve"> IF( RIGHT(雅俗通字典[[#This Row],[聲調]],1)&lt;&gt;"入", "舒聲", "促聲")</f>
        <v>促聲</v>
      </c>
      <c r="H4021" t="str">
        <f xml:space="preserve"> INDEX(聲母對照資料表[], MATCH(雅俗通字典[[#This Row],[切音]], 聲母對照資料表[十五音], 0), 2)</f>
        <v>q</v>
      </c>
      <c r="I4021" t="str">
        <f xml:space="preserve"> INDEX(韻母對照資料表[], MATCH(雅俗通字典[[#This Row],[字韻]] &amp; LEFT(雅俗通字典[[#This Row],[舒促聲]],1), 韻母對照資料表[十五音識別碼], 0), 2)</f>
        <v>ik</v>
      </c>
      <c r="J4021">
        <f xml:space="preserve"> MATCH(雅俗通字典[[#This Row],[聲調]], 雅俗通聲調, 0)</f>
        <v>8</v>
      </c>
      <c r="K4021" t="str">
        <f xml:space="preserve"> _xlfn.CONCAT(雅俗通字典[[#This Row],[聲]:[調]])</f>
        <v>qik8</v>
      </c>
      <c r="L4021" t="str">
        <f xml:space="preserve"> 雅俗通字典[[#This Row],[字韻]] &amp; 雅俗通字典[[#This Row],[聲調]] &amp; "聲" &amp; 雅俗通字典[[#This Row],[切音]]</f>
        <v>經下入聲英</v>
      </c>
      <c r="M4021" t="str">
        <f xml:space="preserve"> 雅俗通字典[[#This Row],[字韻]] &amp; TEXT(雅俗通字典[[#This Row],[調]], "[DBNum1]") &amp; 雅俗通字典[[#This Row],[切音]]</f>
        <v>經八英</v>
      </c>
    </row>
    <row r="4022" spans="1:13">
      <c r="A4022">
        <v>4021</v>
      </c>
      <c r="B4022" s="13" t="s">
        <v>4342</v>
      </c>
      <c r="C4022" s="13" t="s">
        <v>88</v>
      </c>
      <c r="D4022" s="13" t="s">
        <v>3390</v>
      </c>
      <c r="E4022" s="13" t="s">
        <v>614</v>
      </c>
      <c r="F4022" t="s">
        <v>4313</v>
      </c>
      <c r="G4022" s="13" t="str">
        <f xml:space="preserve"> IF( RIGHT(雅俗通字典[[#This Row],[聲調]],1)&lt;&gt;"入", "舒聲", "促聲")</f>
        <v>促聲</v>
      </c>
      <c r="H4022" t="str">
        <f xml:space="preserve"> INDEX(聲母對照資料表[], MATCH(雅俗通字典[[#This Row],[切音]], 聲母對照資料表[十五音], 0), 2)</f>
        <v>q</v>
      </c>
      <c r="I4022" t="str">
        <f xml:space="preserve"> INDEX(韻母對照資料表[], MATCH(雅俗通字典[[#This Row],[字韻]] &amp; LEFT(雅俗通字典[[#This Row],[舒促聲]],1), 韻母對照資料表[十五音識別碼], 0), 2)</f>
        <v>ik</v>
      </c>
      <c r="J4022">
        <f xml:space="preserve"> MATCH(雅俗通字典[[#This Row],[聲調]], 雅俗通聲調, 0)</f>
        <v>8</v>
      </c>
      <c r="K4022" t="str">
        <f xml:space="preserve"> _xlfn.CONCAT(雅俗通字典[[#This Row],[聲]:[調]])</f>
        <v>qik8</v>
      </c>
      <c r="L4022" t="str">
        <f xml:space="preserve"> 雅俗通字典[[#This Row],[字韻]] &amp; 雅俗通字典[[#This Row],[聲調]] &amp; "聲" &amp; 雅俗通字典[[#This Row],[切音]]</f>
        <v>經下入聲英</v>
      </c>
      <c r="M4022" t="str">
        <f xml:space="preserve"> 雅俗通字典[[#This Row],[字韻]] &amp; TEXT(雅俗通字典[[#This Row],[調]], "[DBNum1]") &amp; 雅俗通字典[[#This Row],[切音]]</f>
        <v>經八英</v>
      </c>
    </row>
    <row r="4023" spans="1:13">
      <c r="A4023">
        <v>4022</v>
      </c>
      <c r="B4023" s="13" t="s">
        <v>4343</v>
      </c>
      <c r="C4023" s="13" t="s">
        <v>88</v>
      </c>
      <c r="D4023" s="13" t="s">
        <v>3390</v>
      </c>
      <c r="E4023" s="13" t="s">
        <v>614</v>
      </c>
      <c r="F4023" t="s">
        <v>4313</v>
      </c>
      <c r="G4023" s="13" t="str">
        <f xml:space="preserve"> IF( RIGHT(雅俗通字典[[#This Row],[聲調]],1)&lt;&gt;"入", "舒聲", "促聲")</f>
        <v>促聲</v>
      </c>
      <c r="H4023" t="str">
        <f xml:space="preserve"> INDEX(聲母對照資料表[], MATCH(雅俗通字典[[#This Row],[切音]], 聲母對照資料表[十五音], 0), 2)</f>
        <v>q</v>
      </c>
      <c r="I4023" t="str">
        <f xml:space="preserve"> INDEX(韻母對照資料表[], MATCH(雅俗通字典[[#This Row],[字韻]] &amp; LEFT(雅俗通字典[[#This Row],[舒促聲]],1), 韻母對照資料表[十五音識別碼], 0), 2)</f>
        <v>ik</v>
      </c>
      <c r="J4023">
        <f xml:space="preserve"> MATCH(雅俗通字典[[#This Row],[聲調]], 雅俗通聲調, 0)</f>
        <v>8</v>
      </c>
      <c r="K4023" t="str">
        <f xml:space="preserve"> _xlfn.CONCAT(雅俗通字典[[#This Row],[聲]:[調]])</f>
        <v>qik8</v>
      </c>
      <c r="L4023" t="str">
        <f xml:space="preserve"> 雅俗通字典[[#This Row],[字韻]] &amp; 雅俗通字典[[#This Row],[聲調]] &amp; "聲" &amp; 雅俗通字典[[#This Row],[切音]]</f>
        <v>經下入聲英</v>
      </c>
      <c r="M4023" t="str">
        <f xml:space="preserve"> 雅俗通字典[[#This Row],[字韻]] &amp; TEXT(雅俗通字典[[#This Row],[調]], "[DBNum1]") &amp; 雅俗通字典[[#This Row],[切音]]</f>
        <v>經八英</v>
      </c>
    </row>
    <row r="4024" spans="1:13">
      <c r="A4024">
        <v>4023</v>
      </c>
      <c r="B4024" s="13" t="s">
        <v>4344</v>
      </c>
      <c r="C4024" s="13" t="s">
        <v>88</v>
      </c>
      <c r="D4024" s="13" t="s">
        <v>3390</v>
      </c>
      <c r="E4024" s="13" t="s">
        <v>614</v>
      </c>
      <c r="F4024" t="s">
        <v>4313</v>
      </c>
      <c r="G4024" s="13" t="str">
        <f xml:space="preserve"> IF( RIGHT(雅俗通字典[[#This Row],[聲調]],1)&lt;&gt;"入", "舒聲", "促聲")</f>
        <v>促聲</v>
      </c>
      <c r="H4024" t="str">
        <f xml:space="preserve"> INDEX(聲母對照資料表[], MATCH(雅俗通字典[[#This Row],[切音]], 聲母對照資料表[十五音], 0), 2)</f>
        <v>q</v>
      </c>
      <c r="I4024" t="str">
        <f xml:space="preserve"> INDEX(韻母對照資料表[], MATCH(雅俗通字典[[#This Row],[字韻]] &amp; LEFT(雅俗通字典[[#This Row],[舒促聲]],1), 韻母對照資料表[十五音識別碼], 0), 2)</f>
        <v>ik</v>
      </c>
      <c r="J4024">
        <f xml:space="preserve"> MATCH(雅俗通字典[[#This Row],[聲調]], 雅俗通聲調, 0)</f>
        <v>8</v>
      </c>
      <c r="K4024" t="str">
        <f xml:space="preserve"> _xlfn.CONCAT(雅俗通字典[[#This Row],[聲]:[調]])</f>
        <v>qik8</v>
      </c>
      <c r="L4024" t="str">
        <f xml:space="preserve"> 雅俗通字典[[#This Row],[字韻]] &amp; 雅俗通字典[[#This Row],[聲調]] &amp; "聲" &amp; 雅俗通字典[[#This Row],[切音]]</f>
        <v>經下入聲英</v>
      </c>
      <c r="M4024" t="str">
        <f xml:space="preserve"> 雅俗通字典[[#This Row],[字韻]] &amp; TEXT(雅俗通字典[[#This Row],[調]], "[DBNum1]") &amp; 雅俗通字典[[#This Row],[切音]]</f>
        <v>經八英</v>
      </c>
    </row>
    <row r="4025" spans="1:13">
      <c r="A4025">
        <v>4024</v>
      </c>
      <c r="B4025" s="13" t="s">
        <v>4345</v>
      </c>
      <c r="C4025" s="13" t="s">
        <v>88</v>
      </c>
      <c r="D4025" s="13" t="s">
        <v>3390</v>
      </c>
      <c r="E4025" s="13" t="s">
        <v>614</v>
      </c>
      <c r="F4025" t="s">
        <v>4313</v>
      </c>
      <c r="G4025" s="13" t="str">
        <f xml:space="preserve"> IF( RIGHT(雅俗通字典[[#This Row],[聲調]],1)&lt;&gt;"入", "舒聲", "促聲")</f>
        <v>促聲</v>
      </c>
      <c r="H4025" t="str">
        <f xml:space="preserve"> INDEX(聲母對照資料表[], MATCH(雅俗通字典[[#This Row],[切音]], 聲母對照資料表[十五音], 0), 2)</f>
        <v>q</v>
      </c>
      <c r="I4025" t="str">
        <f xml:space="preserve"> INDEX(韻母對照資料表[], MATCH(雅俗通字典[[#This Row],[字韻]] &amp; LEFT(雅俗通字典[[#This Row],[舒促聲]],1), 韻母對照資料表[十五音識別碼], 0), 2)</f>
        <v>ik</v>
      </c>
      <c r="J4025">
        <f xml:space="preserve"> MATCH(雅俗通字典[[#This Row],[聲調]], 雅俗通聲調, 0)</f>
        <v>8</v>
      </c>
      <c r="K4025" t="str">
        <f xml:space="preserve"> _xlfn.CONCAT(雅俗通字典[[#This Row],[聲]:[調]])</f>
        <v>qik8</v>
      </c>
      <c r="L4025" t="str">
        <f xml:space="preserve"> 雅俗通字典[[#This Row],[字韻]] &amp; 雅俗通字典[[#This Row],[聲調]] &amp; "聲" &amp; 雅俗通字典[[#This Row],[切音]]</f>
        <v>經下入聲英</v>
      </c>
      <c r="M4025" t="str">
        <f xml:space="preserve"> 雅俗通字典[[#This Row],[字韻]] &amp; TEXT(雅俗通字典[[#This Row],[調]], "[DBNum1]") &amp; 雅俗通字典[[#This Row],[切音]]</f>
        <v>經八英</v>
      </c>
    </row>
    <row r="4026" spans="1:13">
      <c r="A4026">
        <v>4025</v>
      </c>
      <c r="B4026" s="13" t="s">
        <v>4346</v>
      </c>
      <c r="C4026" s="13" t="s">
        <v>88</v>
      </c>
      <c r="D4026" s="13" t="s">
        <v>3390</v>
      </c>
      <c r="E4026" s="13" t="s">
        <v>614</v>
      </c>
      <c r="F4026" t="s">
        <v>4313</v>
      </c>
      <c r="G4026" s="13" t="str">
        <f xml:space="preserve"> IF( RIGHT(雅俗通字典[[#This Row],[聲調]],1)&lt;&gt;"入", "舒聲", "促聲")</f>
        <v>促聲</v>
      </c>
      <c r="H4026" t="str">
        <f xml:space="preserve"> INDEX(聲母對照資料表[], MATCH(雅俗通字典[[#This Row],[切音]], 聲母對照資料表[十五音], 0), 2)</f>
        <v>q</v>
      </c>
      <c r="I4026" t="str">
        <f xml:space="preserve"> INDEX(韻母對照資料表[], MATCH(雅俗通字典[[#This Row],[字韻]] &amp; LEFT(雅俗通字典[[#This Row],[舒促聲]],1), 韻母對照資料表[十五音識別碼], 0), 2)</f>
        <v>ik</v>
      </c>
      <c r="J4026">
        <f xml:space="preserve"> MATCH(雅俗通字典[[#This Row],[聲調]], 雅俗通聲調, 0)</f>
        <v>8</v>
      </c>
      <c r="K4026" t="str">
        <f xml:space="preserve"> _xlfn.CONCAT(雅俗通字典[[#This Row],[聲]:[調]])</f>
        <v>qik8</v>
      </c>
      <c r="L4026" t="str">
        <f xml:space="preserve"> 雅俗通字典[[#This Row],[字韻]] &amp; 雅俗通字典[[#This Row],[聲調]] &amp; "聲" &amp; 雅俗通字典[[#This Row],[切音]]</f>
        <v>經下入聲英</v>
      </c>
      <c r="M4026" t="str">
        <f xml:space="preserve"> 雅俗通字典[[#This Row],[字韻]] &amp; TEXT(雅俗通字典[[#This Row],[調]], "[DBNum1]") &amp; 雅俗通字典[[#This Row],[切音]]</f>
        <v>經八英</v>
      </c>
    </row>
    <row r="4027" spans="1:13">
      <c r="A4027">
        <v>4026</v>
      </c>
      <c r="B4027" s="13" t="s">
        <v>4347</v>
      </c>
      <c r="C4027" s="13" t="s">
        <v>88</v>
      </c>
      <c r="D4027" s="13" t="s">
        <v>3390</v>
      </c>
      <c r="E4027" s="13" t="s">
        <v>614</v>
      </c>
      <c r="F4027" t="s">
        <v>4313</v>
      </c>
      <c r="G4027" s="13" t="str">
        <f xml:space="preserve"> IF( RIGHT(雅俗通字典[[#This Row],[聲調]],1)&lt;&gt;"入", "舒聲", "促聲")</f>
        <v>促聲</v>
      </c>
      <c r="H4027" t="str">
        <f xml:space="preserve"> INDEX(聲母對照資料表[], MATCH(雅俗通字典[[#This Row],[切音]], 聲母對照資料表[十五音], 0), 2)</f>
        <v>q</v>
      </c>
      <c r="I4027" t="str">
        <f xml:space="preserve"> INDEX(韻母對照資料表[], MATCH(雅俗通字典[[#This Row],[字韻]] &amp; LEFT(雅俗通字典[[#This Row],[舒促聲]],1), 韻母對照資料表[十五音識別碼], 0), 2)</f>
        <v>ik</v>
      </c>
      <c r="J4027">
        <f xml:space="preserve"> MATCH(雅俗通字典[[#This Row],[聲調]], 雅俗通聲調, 0)</f>
        <v>8</v>
      </c>
      <c r="K4027" t="str">
        <f xml:space="preserve"> _xlfn.CONCAT(雅俗通字典[[#This Row],[聲]:[調]])</f>
        <v>qik8</v>
      </c>
      <c r="L4027" t="str">
        <f xml:space="preserve"> 雅俗通字典[[#This Row],[字韻]] &amp; 雅俗通字典[[#This Row],[聲調]] &amp; "聲" &amp; 雅俗通字典[[#This Row],[切音]]</f>
        <v>經下入聲英</v>
      </c>
      <c r="M4027" t="str">
        <f xml:space="preserve"> 雅俗通字典[[#This Row],[字韻]] &amp; TEXT(雅俗通字典[[#This Row],[調]], "[DBNum1]") &amp; 雅俗通字典[[#This Row],[切音]]</f>
        <v>經八英</v>
      </c>
    </row>
    <row r="4028" spans="1:13">
      <c r="A4028">
        <v>4027</v>
      </c>
      <c r="B4028" s="13" t="s">
        <v>4348</v>
      </c>
      <c r="C4028" s="13" t="s">
        <v>88</v>
      </c>
      <c r="D4028" s="13" t="s">
        <v>3390</v>
      </c>
      <c r="E4028" s="13" t="s">
        <v>614</v>
      </c>
      <c r="F4028" t="s">
        <v>4313</v>
      </c>
      <c r="G4028" s="13" t="str">
        <f xml:space="preserve"> IF( RIGHT(雅俗通字典[[#This Row],[聲調]],1)&lt;&gt;"入", "舒聲", "促聲")</f>
        <v>促聲</v>
      </c>
      <c r="H4028" t="str">
        <f xml:space="preserve"> INDEX(聲母對照資料表[], MATCH(雅俗通字典[[#This Row],[切音]], 聲母對照資料表[十五音], 0), 2)</f>
        <v>q</v>
      </c>
      <c r="I4028" t="str">
        <f xml:space="preserve"> INDEX(韻母對照資料表[], MATCH(雅俗通字典[[#This Row],[字韻]] &amp; LEFT(雅俗通字典[[#This Row],[舒促聲]],1), 韻母對照資料表[十五音識別碼], 0), 2)</f>
        <v>ik</v>
      </c>
      <c r="J4028">
        <f xml:space="preserve"> MATCH(雅俗通字典[[#This Row],[聲調]], 雅俗通聲調, 0)</f>
        <v>8</v>
      </c>
      <c r="K4028" t="str">
        <f xml:space="preserve"> _xlfn.CONCAT(雅俗通字典[[#This Row],[聲]:[調]])</f>
        <v>qik8</v>
      </c>
      <c r="L4028" t="str">
        <f xml:space="preserve"> 雅俗通字典[[#This Row],[字韻]] &amp; 雅俗通字典[[#This Row],[聲調]] &amp; "聲" &amp; 雅俗通字典[[#This Row],[切音]]</f>
        <v>經下入聲英</v>
      </c>
      <c r="M4028" t="str">
        <f xml:space="preserve"> 雅俗通字典[[#This Row],[字韻]] &amp; TEXT(雅俗通字典[[#This Row],[調]], "[DBNum1]") &amp; 雅俗通字典[[#This Row],[切音]]</f>
        <v>經八英</v>
      </c>
    </row>
    <row r="4029" spans="1:13">
      <c r="A4029">
        <v>4028</v>
      </c>
      <c r="B4029" s="13" t="s">
        <v>2886</v>
      </c>
      <c r="C4029" s="13" t="s">
        <v>88</v>
      </c>
      <c r="D4029" s="13" t="s">
        <v>3390</v>
      </c>
      <c r="E4029" s="13" t="s">
        <v>614</v>
      </c>
      <c r="F4029" t="s">
        <v>4313</v>
      </c>
      <c r="G4029" s="13" t="str">
        <f xml:space="preserve"> IF( RIGHT(雅俗通字典[[#This Row],[聲調]],1)&lt;&gt;"入", "舒聲", "促聲")</f>
        <v>促聲</v>
      </c>
      <c r="H4029" t="str">
        <f xml:space="preserve"> INDEX(聲母對照資料表[], MATCH(雅俗通字典[[#This Row],[切音]], 聲母對照資料表[十五音], 0), 2)</f>
        <v>q</v>
      </c>
      <c r="I4029" t="str">
        <f xml:space="preserve"> INDEX(韻母對照資料表[], MATCH(雅俗通字典[[#This Row],[字韻]] &amp; LEFT(雅俗通字典[[#This Row],[舒促聲]],1), 韻母對照資料表[十五音識別碼], 0), 2)</f>
        <v>ik</v>
      </c>
      <c r="J4029">
        <f xml:space="preserve"> MATCH(雅俗通字典[[#This Row],[聲調]], 雅俗通聲調, 0)</f>
        <v>8</v>
      </c>
      <c r="K4029" t="str">
        <f xml:space="preserve"> _xlfn.CONCAT(雅俗通字典[[#This Row],[聲]:[調]])</f>
        <v>qik8</v>
      </c>
      <c r="L4029" t="str">
        <f xml:space="preserve"> 雅俗通字典[[#This Row],[字韻]] &amp; 雅俗通字典[[#This Row],[聲調]] &amp; "聲" &amp; 雅俗通字典[[#This Row],[切音]]</f>
        <v>經下入聲英</v>
      </c>
      <c r="M4029" t="str">
        <f xml:space="preserve"> 雅俗通字典[[#This Row],[字韻]] &amp; TEXT(雅俗通字典[[#This Row],[調]], "[DBNum1]") &amp; 雅俗通字典[[#This Row],[切音]]</f>
        <v>經八英</v>
      </c>
    </row>
    <row r="4030" spans="1:13">
      <c r="A4030">
        <v>4029</v>
      </c>
      <c r="B4030" s="13" t="s">
        <v>4349</v>
      </c>
      <c r="C4030" s="13" t="s">
        <v>88</v>
      </c>
      <c r="D4030" s="13" t="s">
        <v>3390</v>
      </c>
      <c r="E4030" s="13" t="s">
        <v>614</v>
      </c>
      <c r="F4030" t="s">
        <v>4313</v>
      </c>
      <c r="G4030" s="13" t="str">
        <f xml:space="preserve"> IF( RIGHT(雅俗通字典[[#This Row],[聲調]],1)&lt;&gt;"入", "舒聲", "促聲")</f>
        <v>促聲</v>
      </c>
      <c r="H4030" t="str">
        <f xml:space="preserve"> INDEX(聲母對照資料表[], MATCH(雅俗通字典[[#This Row],[切音]], 聲母對照資料表[十五音], 0), 2)</f>
        <v>q</v>
      </c>
      <c r="I4030" t="str">
        <f xml:space="preserve"> INDEX(韻母對照資料表[], MATCH(雅俗通字典[[#This Row],[字韻]] &amp; LEFT(雅俗通字典[[#This Row],[舒促聲]],1), 韻母對照資料表[十五音識別碼], 0), 2)</f>
        <v>ik</v>
      </c>
      <c r="J4030">
        <f xml:space="preserve"> MATCH(雅俗通字典[[#This Row],[聲調]], 雅俗通聲調, 0)</f>
        <v>8</v>
      </c>
      <c r="K4030" t="str">
        <f xml:space="preserve"> _xlfn.CONCAT(雅俗通字典[[#This Row],[聲]:[調]])</f>
        <v>qik8</v>
      </c>
      <c r="L4030" t="str">
        <f xml:space="preserve"> 雅俗通字典[[#This Row],[字韻]] &amp; 雅俗通字典[[#This Row],[聲調]] &amp; "聲" &amp; 雅俗通字典[[#This Row],[切音]]</f>
        <v>經下入聲英</v>
      </c>
      <c r="M4030" t="str">
        <f xml:space="preserve"> 雅俗通字典[[#This Row],[字韻]] &amp; TEXT(雅俗通字典[[#This Row],[調]], "[DBNum1]") &amp; 雅俗通字典[[#This Row],[切音]]</f>
        <v>經八英</v>
      </c>
    </row>
    <row r="4031" spans="1:13">
      <c r="A4031">
        <v>4030</v>
      </c>
      <c r="B4031" s="13" t="s">
        <v>2108</v>
      </c>
      <c r="C4031" s="13" t="s">
        <v>88</v>
      </c>
      <c r="D4031" s="13" t="s">
        <v>3390</v>
      </c>
      <c r="E4031" s="13" t="s">
        <v>614</v>
      </c>
      <c r="F4031" t="s">
        <v>4313</v>
      </c>
      <c r="G4031" s="13" t="str">
        <f xml:space="preserve"> IF( RIGHT(雅俗通字典[[#This Row],[聲調]],1)&lt;&gt;"入", "舒聲", "促聲")</f>
        <v>促聲</v>
      </c>
      <c r="H4031" t="str">
        <f xml:space="preserve"> INDEX(聲母對照資料表[], MATCH(雅俗通字典[[#This Row],[切音]], 聲母對照資料表[十五音], 0), 2)</f>
        <v>q</v>
      </c>
      <c r="I4031" t="str">
        <f xml:space="preserve"> INDEX(韻母對照資料表[], MATCH(雅俗通字典[[#This Row],[字韻]] &amp; LEFT(雅俗通字典[[#This Row],[舒促聲]],1), 韻母對照資料表[十五音識別碼], 0), 2)</f>
        <v>ik</v>
      </c>
      <c r="J4031">
        <f xml:space="preserve"> MATCH(雅俗通字典[[#This Row],[聲調]], 雅俗通聲調, 0)</f>
        <v>8</v>
      </c>
      <c r="K4031" t="str">
        <f xml:space="preserve"> _xlfn.CONCAT(雅俗通字典[[#This Row],[聲]:[調]])</f>
        <v>qik8</v>
      </c>
      <c r="L4031" t="str">
        <f xml:space="preserve"> 雅俗通字典[[#This Row],[字韻]] &amp; 雅俗通字典[[#This Row],[聲調]] &amp; "聲" &amp; 雅俗通字典[[#This Row],[切音]]</f>
        <v>經下入聲英</v>
      </c>
      <c r="M4031" t="str">
        <f xml:space="preserve"> 雅俗通字典[[#This Row],[字韻]] &amp; TEXT(雅俗通字典[[#This Row],[調]], "[DBNum1]") &amp; 雅俗通字典[[#This Row],[切音]]</f>
        <v>經八英</v>
      </c>
    </row>
    <row r="4032" spans="1:13">
      <c r="A4032">
        <v>4031</v>
      </c>
      <c r="B4032" s="13" t="s">
        <v>4350</v>
      </c>
      <c r="C4032" s="13" t="s">
        <v>537</v>
      </c>
      <c r="D4032" s="13" t="s">
        <v>3390</v>
      </c>
      <c r="E4032" s="13" t="s">
        <v>614</v>
      </c>
      <c r="F4032" t="s">
        <v>4351</v>
      </c>
      <c r="G4032" s="13" t="str">
        <f xml:space="preserve"> IF( RIGHT(雅俗通字典[[#This Row],[聲調]],1)&lt;&gt;"入", "舒聲", "促聲")</f>
        <v>促聲</v>
      </c>
      <c r="H4032" t="str">
        <f xml:space="preserve"> INDEX(聲母對照資料表[], MATCH(雅俗通字典[[#This Row],[切音]], 聲母對照資料表[十五音], 0), 2)</f>
        <v>b</v>
      </c>
      <c r="I4032" t="str">
        <f xml:space="preserve"> INDEX(韻母對照資料表[], MATCH(雅俗通字典[[#This Row],[字韻]] &amp; LEFT(雅俗通字典[[#This Row],[舒促聲]],1), 韻母對照資料表[十五音識別碼], 0), 2)</f>
        <v>ik</v>
      </c>
      <c r="J4032">
        <f xml:space="preserve"> MATCH(雅俗通字典[[#This Row],[聲調]], 雅俗通聲調, 0)</f>
        <v>8</v>
      </c>
      <c r="K4032" t="str">
        <f xml:space="preserve"> _xlfn.CONCAT(雅俗通字典[[#This Row],[聲]:[調]])</f>
        <v>bik8</v>
      </c>
      <c r="L4032" t="str">
        <f xml:space="preserve"> 雅俗通字典[[#This Row],[字韻]] &amp; 雅俗通字典[[#This Row],[聲調]] &amp; "聲" &amp; 雅俗通字典[[#This Row],[切音]]</f>
        <v>經下入聲門</v>
      </c>
      <c r="M4032" t="str">
        <f xml:space="preserve"> 雅俗通字典[[#This Row],[字韻]] &amp; TEXT(雅俗通字典[[#This Row],[調]], "[DBNum1]") &amp; 雅俗通字典[[#This Row],[切音]]</f>
        <v>經八門</v>
      </c>
    </row>
    <row r="4033" spans="1:13">
      <c r="A4033">
        <v>4032</v>
      </c>
      <c r="B4033" s="13" t="s">
        <v>4352</v>
      </c>
      <c r="C4033" s="13" t="s">
        <v>537</v>
      </c>
      <c r="D4033" s="13" t="s">
        <v>3390</v>
      </c>
      <c r="E4033" s="13" t="s">
        <v>614</v>
      </c>
      <c r="F4033" t="s">
        <v>4351</v>
      </c>
      <c r="G4033" s="13" t="str">
        <f xml:space="preserve"> IF( RIGHT(雅俗通字典[[#This Row],[聲調]],1)&lt;&gt;"入", "舒聲", "促聲")</f>
        <v>促聲</v>
      </c>
      <c r="H4033" t="str">
        <f xml:space="preserve"> INDEX(聲母對照資料表[], MATCH(雅俗通字典[[#This Row],[切音]], 聲母對照資料表[十五音], 0), 2)</f>
        <v>b</v>
      </c>
      <c r="I4033" t="str">
        <f xml:space="preserve"> INDEX(韻母對照資料表[], MATCH(雅俗通字典[[#This Row],[字韻]] &amp; LEFT(雅俗通字典[[#This Row],[舒促聲]],1), 韻母對照資料表[十五音識別碼], 0), 2)</f>
        <v>ik</v>
      </c>
      <c r="J4033">
        <f xml:space="preserve"> MATCH(雅俗通字典[[#This Row],[聲調]], 雅俗通聲調, 0)</f>
        <v>8</v>
      </c>
      <c r="K4033" t="str">
        <f xml:space="preserve"> _xlfn.CONCAT(雅俗通字典[[#This Row],[聲]:[調]])</f>
        <v>bik8</v>
      </c>
      <c r="L4033" t="str">
        <f xml:space="preserve"> 雅俗通字典[[#This Row],[字韻]] &amp; 雅俗通字典[[#This Row],[聲調]] &amp; "聲" &amp; 雅俗通字典[[#This Row],[切音]]</f>
        <v>經下入聲門</v>
      </c>
      <c r="M4033" t="str">
        <f xml:space="preserve"> 雅俗通字典[[#This Row],[字韻]] &amp; TEXT(雅俗通字典[[#This Row],[調]], "[DBNum1]") &amp; 雅俗通字典[[#This Row],[切音]]</f>
        <v>經八門</v>
      </c>
    </row>
    <row r="4034" spans="1:13">
      <c r="A4034">
        <v>4033</v>
      </c>
      <c r="B4034" s="13" t="s">
        <v>4353</v>
      </c>
      <c r="C4034" s="13" t="s">
        <v>537</v>
      </c>
      <c r="D4034" s="13" t="s">
        <v>3390</v>
      </c>
      <c r="E4034" s="13" t="s">
        <v>614</v>
      </c>
      <c r="F4034" t="s">
        <v>4351</v>
      </c>
      <c r="G4034" s="13" t="str">
        <f xml:space="preserve"> IF( RIGHT(雅俗通字典[[#This Row],[聲調]],1)&lt;&gt;"入", "舒聲", "促聲")</f>
        <v>促聲</v>
      </c>
      <c r="H4034" t="str">
        <f xml:space="preserve"> INDEX(聲母對照資料表[], MATCH(雅俗通字典[[#This Row],[切音]], 聲母對照資料表[十五音], 0), 2)</f>
        <v>b</v>
      </c>
      <c r="I4034" t="str">
        <f xml:space="preserve"> INDEX(韻母對照資料表[], MATCH(雅俗通字典[[#This Row],[字韻]] &amp; LEFT(雅俗通字典[[#This Row],[舒促聲]],1), 韻母對照資料表[十五音識別碼], 0), 2)</f>
        <v>ik</v>
      </c>
      <c r="J4034">
        <f xml:space="preserve"> MATCH(雅俗通字典[[#This Row],[聲調]], 雅俗通聲調, 0)</f>
        <v>8</v>
      </c>
      <c r="K4034" t="str">
        <f xml:space="preserve"> _xlfn.CONCAT(雅俗通字典[[#This Row],[聲]:[調]])</f>
        <v>bik8</v>
      </c>
      <c r="L4034" t="str">
        <f xml:space="preserve"> 雅俗通字典[[#This Row],[字韻]] &amp; 雅俗通字典[[#This Row],[聲調]] &amp; "聲" &amp; 雅俗通字典[[#This Row],[切音]]</f>
        <v>經下入聲門</v>
      </c>
      <c r="M4034" t="str">
        <f xml:space="preserve"> 雅俗通字典[[#This Row],[字韻]] &amp; TEXT(雅俗通字典[[#This Row],[調]], "[DBNum1]") &amp; 雅俗通字典[[#This Row],[切音]]</f>
        <v>經八門</v>
      </c>
    </row>
    <row r="4035" spans="1:13">
      <c r="A4035">
        <v>4034</v>
      </c>
      <c r="B4035" s="13" t="s">
        <v>2416</v>
      </c>
      <c r="C4035" s="13" t="s">
        <v>537</v>
      </c>
      <c r="D4035" s="13" t="s">
        <v>3390</v>
      </c>
      <c r="E4035" s="13" t="s">
        <v>614</v>
      </c>
      <c r="F4035" t="s">
        <v>4351</v>
      </c>
      <c r="G4035" s="13" t="str">
        <f xml:space="preserve"> IF( RIGHT(雅俗通字典[[#This Row],[聲調]],1)&lt;&gt;"入", "舒聲", "促聲")</f>
        <v>促聲</v>
      </c>
      <c r="H4035" t="str">
        <f xml:space="preserve"> INDEX(聲母對照資料表[], MATCH(雅俗通字典[[#This Row],[切音]], 聲母對照資料表[十五音], 0), 2)</f>
        <v>b</v>
      </c>
      <c r="I4035" t="str">
        <f xml:space="preserve"> INDEX(韻母對照資料表[], MATCH(雅俗通字典[[#This Row],[字韻]] &amp; LEFT(雅俗通字典[[#This Row],[舒促聲]],1), 韻母對照資料表[十五音識別碼], 0), 2)</f>
        <v>ik</v>
      </c>
      <c r="J4035">
        <f xml:space="preserve"> MATCH(雅俗通字典[[#This Row],[聲調]], 雅俗通聲調, 0)</f>
        <v>8</v>
      </c>
      <c r="K4035" t="str">
        <f xml:space="preserve"> _xlfn.CONCAT(雅俗通字典[[#This Row],[聲]:[調]])</f>
        <v>bik8</v>
      </c>
      <c r="L4035" t="str">
        <f xml:space="preserve"> 雅俗通字典[[#This Row],[字韻]] &amp; 雅俗通字典[[#This Row],[聲調]] &amp; "聲" &amp; 雅俗通字典[[#This Row],[切音]]</f>
        <v>經下入聲門</v>
      </c>
      <c r="M4035" t="str">
        <f xml:space="preserve"> 雅俗通字典[[#This Row],[字韻]] &amp; TEXT(雅俗通字典[[#This Row],[調]], "[DBNum1]") &amp; 雅俗通字典[[#This Row],[切音]]</f>
        <v>經八門</v>
      </c>
    </row>
    <row r="4036" spans="1:13">
      <c r="A4036">
        <v>4035</v>
      </c>
      <c r="B4036" s="13" t="s">
        <v>4354</v>
      </c>
      <c r="C4036" s="13" t="s">
        <v>537</v>
      </c>
      <c r="D4036" s="13" t="s">
        <v>3390</v>
      </c>
      <c r="E4036" s="13" t="s">
        <v>614</v>
      </c>
      <c r="F4036" t="s">
        <v>4351</v>
      </c>
      <c r="G4036" s="13" t="str">
        <f xml:space="preserve"> IF( RIGHT(雅俗通字典[[#This Row],[聲調]],1)&lt;&gt;"入", "舒聲", "促聲")</f>
        <v>促聲</v>
      </c>
      <c r="H4036" t="str">
        <f xml:space="preserve"> INDEX(聲母對照資料表[], MATCH(雅俗通字典[[#This Row],[切音]], 聲母對照資料表[十五音], 0), 2)</f>
        <v>b</v>
      </c>
      <c r="I4036" t="str">
        <f xml:space="preserve"> INDEX(韻母對照資料表[], MATCH(雅俗通字典[[#This Row],[字韻]] &amp; LEFT(雅俗通字典[[#This Row],[舒促聲]],1), 韻母對照資料表[十五音識別碼], 0), 2)</f>
        <v>ik</v>
      </c>
      <c r="J4036">
        <f xml:space="preserve"> MATCH(雅俗通字典[[#This Row],[聲調]], 雅俗通聲調, 0)</f>
        <v>8</v>
      </c>
      <c r="K4036" t="str">
        <f xml:space="preserve"> _xlfn.CONCAT(雅俗通字典[[#This Row],[聲]:[調]])</f>
        <v>bik8</v>
      </c>
      <c r="L4036" t="str">
        <f xml:space="preserve"> 雅俗通字典[[#This Row],[字韻]] &amp; 雅俗通字典[[#This Row],[聲調]] &amp; "聲" &amp; 雅俗通字典[[#This Row],[切音]]</f>
        <v>經下入聲門</v>
      </c>
      <c r="M4036" t="str">
        <f xml:space="preserve"> 雅俗通字典[[#This Row],[字韻]] &amp; TEXT(雅俗通字典[[#This Row],[調]], "[DBNum1]") &amp; 雅俗通字典[[#This Row],[切音]]</f>
        <v>經八門</v>
      </c>
    </row>
    <row r="4037" spans="1:13">
      <c r="A4037">
        <v>4036</v>
      </c>
      <c r="B4037" s="13" t="s">
        <v>4355</v>
      </c>
      <c r="C4037" s="13" t="s">
        <v>537</v>
      </c>
      <c r="D4037" s="13" t="s">
        <v>3390</v>
      </c>
      <c r="E4037" s="13" t="s">
        <v>614</v>
      </c>
      <c r="F4037" t="s">
        <v>4351</v>
      </c>
      <c r="G4037" s="13" t="str">
        <f xml:space="preserve"> IF( RIGHT(雅俗通字典[[#This Row],[聲調]],1)&lt;&gt;"入", "舒聲", "促聲")</f>
        <v>促聲</v>
      </c>
      <c r="H4037" t="str">
        <f xml:space="preserve"> INDEX(聲母對照資料表[], MATCH(雅俗通字典[[#This Row],[切音]], 聲母對照資料表[十五音], 0), 2)</f>
        <v>b</v>
      </c>
      <c r="I4037" t="str">
        <f xml:space="preserve"> INDEX(韻母對照資料表[], MATCH(雅俗通字典[[#This Row],[字韻]] &amp; LEFT(雅俗通字典[[#This Row],[舒促聲]],1), 韻母對照資料表[十五音識別碼], 0), 2)</f>
        <v>ik</v>
      </c>
      <c r="J4037">
        <f xml:space="preserve"> MATCH(雅俗通字典[[#This Row],[聲調]], 雅俗通聲調, 0)</f>
        <v>8</v>
      </c>
      <c r="K4037" t="str">
        <f xml:space="preserve"> _xlfn.CONCAT(雅俗通字典[[#This Row],[聲]:[調]])</f>
        <v>bik8</v>
      </c>
      <c r="L4037" t="str">
        <f xml:space="preserve"> 雅俗通字典[[#This Row],[字韻]] &amp; 雅俗通字典[[#This Row],[聲調]] &amp; "聲" &amp; 雅俗通字典[[#This Row],[切音]]</f>
        <v>經下入聲門</v>
      </c>
      <c r="M4037" t="str">
        <f xml:space="preserve"> 雅俗通字典[[#This Row],[字韻]] &amp; TEXT(雅俗通字典[[#This Row],[調]], "[DBNum1]") &amp; 雅俗通字典[[#This Row],[切音]]</f>
        <v>經八門</v>
      </c>
    </row>
    <row r="4038" spans="1:13">
      <c r="A4038">
        <v>4037</v>
      </c>
      <c r="B4038" s="13" t="s">
        <v>4356</v>
      </c>
      <c r="C4038" s="13" t="s">
        <v>537</v>
      </c>
      <c r="D4038" s="13" t="s">
        <v>3390</v>
      </c>
      <c r="E4038" s="13" t="s">
        <v>614</v>
      </c>
      <c r="F4038" t="s">
        <v>4351</v>
      </c>
      <c r="G4038" s="13" t="str">
        <f xml:space="preserve"> IF( RIGHT(雅俗通字典[[#This Row],[聲調]],1)&lt;&gt;"入", "舒聲", "促聲")</f>
        <v>促聲</v>
      </c>
      <c r="H4038" t="str">
        <f xml:space="preserve"> INDEX(聲母對照資料表[], MATCH(雅俗通字典[[#This Row],[切音]], 聲母對照資料表[十五音], 0), 2)</f>
        <v>b</v>
      </c>
      <c r="I4038" t="str">
        <f xml:space="preserve"> INDEX(韻母對照資料表[], MATCH(雅俗通字典[[#This Row],[字韻]] &amp; LEFT(雅俗通字典[[#This Row],[舒促聲]],1), 韻母對照資料表[十五音識別碼], 0), 2)</f>
        <v>ik</v>
      </c>
      <c r="J4038">
        <f xml:space="preserve"> MATCH(雅俗通字典[[#This Row],[聲調]], 雅俗通聲調, 0)</f>
        <v>8</v>
      </c>
      <c r="K4038" t="str">
        <f xml:space="preserve"> _xlfn.CONCAT(雅俗通字典[[#This Row],[聲]:[調]])</f>
        <v>bik8</v>
      </c>
      <c r="L4038" t="str">
        <f xml:space="preserve"> 雅俗通字典[[#This Row],[字韻]] &amp; 雅俗通字典[[#This Row],[聲調]] &amp; "聲" &amp; 雅俗通字典[[#This Row],[切音]]</f>
        <v>經下入聲門</v>
      </c>
      <c r="M4038" t="str">
        <f xml:space="preserve"> 雅俗通字典[[#This Row],[字韻]] &amp; TEXT(雅俗通字典[[#This Row],[調]], "[DBNum1]") &amp; 雅俗通字典[[#This Row],[切音]]</f>
        <v>經八門</v>
      </c>
    </row>
    <row r="4039" spans="1:13">
      <c r="A4039">
        <v>4038</v>
      </c>
      <c r="B4039" s="13" t="s">
        <v>4357</v>
      </c>
      <c r="C4039" s="13" t="s">
        <v>537</v>
      </c>
      <c r="D4039" s="13" t="s">
        <v>3390</v>
      </c>
      <c r="E4039" s="13" t="s">
        <v>614</v>
      </c>
      <c r="F4039" t="s">
        <v>4351</v>
      </c>
      <c r="G4039" s="13" t="str">
        <f xml:space="preserve"> IF( RIGHT(雅俗通字典[[#This Row],[聲調]],1)&lt;&gt;"入", "舒聲", "促聲")</f>
        <v>促聲</v>
      </c>
      <c r="H4039" t="str">
        <f xml:space="preserve"> INDEX(聲母對照資料表[], MATCH(雅俗通字典[[#This Row],[切音]], 聲母對照資料表[十五音], 0), 2)</f>
        <v>b</v>
      </c>
      <c r="I4039" t="str">
        <f xml:space="preserve"> INDEX(韻母對照資料表[], MATCH(雅俗通字典[[#This Row],[字韻]] &amp; LEFT(雅俗通字典[[#This Row],[舒促聲]],1), 韻母對照資料表[十五音識別碼], 0), 2)</f>
        <v>ik</v>
      </c>
      <c r="J4039">
        <f xml:space="preserve"> MATCH(雅俗通字典[[#This Row],[聲調]], 雅俗通聲調, 0)</f>
        <v>8</v>
      </c>
      <c r="K4039" t="str">
        <f xml:space="preserve"> _xlfn.CONCAT(雅俗通字典[[#This Row],[聲]:[調]])</f>
        <v>bik8</v>
      </c>
      <c r="L4039" t="str">
        <f xml:space="preserve"> 雅俗通字典[[#This Row],[字韻]] &amp; 雅俗通字典[[#This Row],[聲調]] &amp; "聲" &amp; 雅俗通字典[[#This Row],[切音]]</f>
        <v>經下入聲門</v>
      </c>
      <c r="M4039" t="str">
        <f xml:space="preserve"> 雅俗通字典[[#This Row],[字韻]] &amp; TEXT(雅俗通字典[[#This Row],[調]], "[DBNum1]") &amp; 雅俗通字典[[#This Row],[切音]]</f>
        <v>經八門</v>
      </c>
    </row>
    <row r="4040" spans="1:13">
      <c r="A4040">
        <v>4039</v>
      </c>
      <c r="B4040" s="13" t="s">
        <v>4358</v>
      </c>
      <c r="C4040" s="13" t="s">
        <v>537</v>
      </c>
      <c r="D4040" s="13" t="s">
        <v>3390</v>
      </c>
      <c r="E4040" s="13" t="s">
        <v>614</v>
      </c>
      <c r="F4040" t="s">
        <v>4351</v>
      </c>
      <c r="G4040" s="13" t="str">
        <f xml:space="preserve"> IF( RIGHT(雅俗通字典[[#This Row],[聲調]],1)&lt;&gt;"入", "舒聲", "促聲")</f>
        <v>促聲</v>
      </c>
      <c r="H4040" t="str">
        <f xml:space="preserve"> INDEX(聲母對照資料表[], MATCH(雅俗通字典[[#This Row],[切音]], 聲母對照資料表[十五音], 0), 2)</f>
        <v>b</v>
      </c>
      <c r="I4040" t="str">
        <f xml:space="preserve"> INDEX(韻母對照資料表[], MATCH(雅俗通字典[[#This Row],[字韻]] &amp; LEFT(雅俗通字典[[#This Row],[舒促聲]],1), 韻母對照資料表[十五音識別碼], 0), 2)</f>
        <v>ik</v>
      </c>
      <c r="J4040">
        <f xml:space="preserve"> MATCH(雅俗通字典[[#This Row],[聲調]], 雅俗通聲調, 0)</f>
        <v>8</v>
      </c>
      <c r="K4040" t="str">
        <f xml:space="preserve"> _xlfn.CONCAT(雅俗通字典[[#This Row],[聲]:[調]])</f>
        <v>bik8</v>
      </c>
      <c r="L4040" t="str">
        <f xml:space="preserve"> 雅俗通字典[[#This Row],[字韻]] &amp; 雅俗通字典[[#This Row],[聲調]] &amp; "聲" &amp; 雅俗通字典[[#This Row],[切音]]</f>
        <v>經下入聲門</v>
      </c>
      <c r="M4040" t="str">
        <f xml:space="preserve"> 雅俗通字典[[#This Row],[字韻]] &amp; TEXT(雅俗通字典[[#This Row],[調]], "[DBNum1]") &amp; 雅俗通字典[[#This Row],[切音]]</f>
        <v>經八門</v>
      </c>
    </row>
    <row r="4041" spans="1:13">
      <c r="A4041">
        <v>4040</v>
      </c>
      <c r="B4041" s="13" t="s">
        <v>4359</v>
      </c>
      <c r="C4041" s="13" t="s">
        <v>537</v>
      </c>
      <c r="D4041" s="13" t="s">
        <v>3390</v>
      </c>
      <c r="E4041" s="13" t="s">
        <v>614</v>
      </c>
      <c r="F4041" t="s">
        <v>4351</v>
      </c>
      <c r="G4041" s="13" t="str">
        <f xml:space="preserve"> IF( RIGHT(雅俗通字典[[#This Row],[聲調]],1)&lt;&gt;"入", "舒聲", "促聲")</f>
        <v>促聲</v>
      </c>
      <c r="H4041" t="str">
        <f xml:space="preserve"> INDEX(聲母對照資料表[], MATCH(雅俗通字典[[#This Row],[切音]], 聲母對照資料表[十五音], 0), 2)</f>
        <v>b</v>
      </c>
      <c r="I4041" t="str">
        <f xml:space="preserve"> INDEX(韻母對照資料表[], MATCH(雅俗通字典[[#This Row],[字韻]] &amp; LEFT(雅俗通字典[[#This Row],[舒促聲]],1), 韻母對照資料表[十五音識別碼], 0), 2)</f>
        <v>ik</v>
      </c>
      <c r="J4041">
        <f xml:space="preserve"> MATCH(雅俗通字典[[#This Row],[聲調]], 雅俗通聲調, 0)</f>
        <v>8</v>
      </c>
      <c r="K4041" t="str">
        <f xml:space="preserve"> _xlfn.CONCAT(雅俗通字典[[#This Row],[聲]:[調]])</f>
        <v>bik8</v>
      </c>
      <c r="L4041" t="str">
        <f xml:space="preserve"> 雅俗通字典[[#This Row],[字韻]] &amp; 雅俗通字典[[#This Row],[聲調]] &amp; "聲" &amp; 雅俗通字典[[#This Row],[切音]]</f>
        <v>經下入聲門</v>
      </c>
      <c r="M4041" t="str">
        <f xml:space="preserve"> 雅俗通字典[[#This Row],[字韻]] &amp; TEXT(雅俗通字典[[#This Row],[調]], "[DBNum1]") &amp; 雅俗通字典[[#This Row],[切音]]</f>
        <v>經八門</v>
      </c>
    </row>
    <row r="4042" spans="1:13">
      <c r="A4042">
        <v>4041</v>
      </c>
      <c r="B4042" s="13" t="s">
        <v>4360</v>
      </c>
      <c r="C4042" s="13" t="s">
        <v>537</v>
      </c>
      <c r="D4042" s="13" t="s">
        <v>3390</v>
      </c>
      <c r="E4042" s="13" t="s">
        <v>614</v>
      </c>
      <c r="F4042" t="s">
        <v>4351</v>
      </c>
      <c r="G4042" s="13" t="str">
        <f xml:space="preserve"> IF( RIGHT(雅俗通字典[[#This Row],[聲調]],1)&lt;&gt;"入", "舒聲", "促聲")</f>
        <v>促聲</v>
      </c>
      <c r="H4042" t="str">
        <f xml:space="preserve"> INDEX(聲母對照資料表[], MATCH(雅俗通字典[[#This Row],[切音]], 聲母對照資料表[十五音], 0), 2)</f>
        <v>b</v>
      </c>
      <c r="I4042" t="str">
        <f xml:space="preserve"> INDEX(韻母對照資料表[], MATCH(雅俗通字典[[#This Row],[字韻]] &amp; LEFT(雅俗通字典[[#This Row],[舒促聲]],1), 韻母對照資料表[十五音識別碼], 0), 2)</f>
        <v>ik</v>
      </c>
      <c r="J4042">
        <f xml:space="preserve"> MATCH(雅俗通字典[[#This Row],[聲調]], 雅俗通聲調, 0)</f>
        <v>8</v>
      </c>
      <c r="K4042" t="str">
        <f xml:space="preserve"> _xlfn.CONCAT(雅俗通字典[[#This Row],[聲]:[調]])</f>
        <v>bik8</v>
      </c>
      <c r="L4042" t="str">
        <f xml:space="preserve"> 雅俗通字典[[#This Row],[字韻]] &amp; 雅俗通字典[[#This Row],[聲調]] &amp; "聲" &amp; 雅俗通字典[[#This Row],[切音]]</f>
        <v>經下入聲門</v>
      </c>
      <c r="M4042" t="str">
        <f xml:space="preserve"> 雅俗通字典[[#This Row],[字韻]] &amp; TEXT(雅俗通字典[[#This Row],[調]], "[DBNum1]") &amp; 雅俗通字典[[#This Row],[切音]]</f>
        <v>經八門</v>
      </c>
    </row>
    <row r="4043" spans="1:13">
      <c r="A4043">
        <v>4042</v>
      </c>
      <c r="B4043" s="13" t="s">
        <v>4361</v>
      </c>
      <c r="C4043" s="13" t="s">
        <v>537</v>
      </c>
      <c r="D4043" s="13" t="s">
        <v>3390</v>
      </c>
      <c r="E4043" s="13" t="s">
        <v>614</v>
      </c>
      <c r="F4043" t="s">
        <v>4351</v>
      </c>
      <c r="G4043" s="13" t="str">
        <f xml:space="preserve"> IF( RIGHT(雅俗通字典[[#This Row],[聲調]],1)&lt;&gt;"入", "舒聲", "促聲")</f>
        <v>促聲</v>
      </c>
      <c r="H4043" t="str">
        <f xml:space="preserve"> INDEX(聲母對照資料表[], MATCH(雅俗通字典[[#This Row],[切音]], 聲母對照資料表[十五音], 0), 2)</f>
        <v>b</v>
      </c>
      <c r="I4043" t="str">
        <f xml:space="preserve"> INDEX(韻母對照資料表[], MATCH(雅俗通字典[[#This Row],[字韻]] &amp; LEFT(雅俗通字典[[#This Row],[舒促聲]],1), 韻母對照資料表[十五音識別碼], 0), 2)</f>
        <v>ik</v>
      </c>
      <c r="J4043">
        <f xml:space="preserve"> MATCH(雅俗通字典[[#This Row],[聲調]], 雅俗通聲調, 0)</f>
        <v>8</v>
      </c>
      <c r="K4043" t="str">
        <f xml:space="preserve"> _xlfn.CONCAT(雅俗通字典[[#This Row],[聲]:[調]])</f>
        <v>bik8</v>
      </c>
      <c r="L4043" t="str">
        <f xml:space="preserve"> 雅俗通字典[[#This Row],[字韻]] &amp; 雅俗通字典[[#This Row],[聲調]] &amp; "聲" &amp; 雅俗通字典[[#This Row],[切音]]</f>
        <v>經下入聲門</v>
      </c>
      <c r="M4043" t="str">
        <f xml:space="preserve"> 雅俗通字典[[#This Row],[字韻]] &amp; TEXT(雅俗通字典[[#This Row],[調]], "[DBNum1]") &amp; 雅俗通字典[[#This Row],[切音]]</f>
        <v>經八門</v>
      </c>
    </row>
    <row r="4044" spans="1:13">
      <c r="A4044">
        <v>4043</v>
      </c>
      <c r="B4044" s="13" t="s">
        <v>4362</v>
      </c>
      <c r="C4044" s="13" t="s">
        <v>537</v>
      </c>
      <c r="D4044" s="13" t="s">
        <v>3390</v>
      </c>
      <c r="E4044" s="13" t="s">
        <v>614</v>
      </c>
      <c r="F4044" t="s">
        <v>4351</v>
      </c>
      <c r="G4044" s="13" t="str">
        <f xml:space="preserve"> IF( RIGHT(雅俗通字典[[#This Row],[聲調]],1)&lt;&gt;"入", "舒聲", "促聲")</f>
        <v>促聲</v>
      </c>
      <c r="H4044" t="str">
        <f xml:space="preserve"> INDEX(聲母對照資料表[], MATCH(雅俗通字典[[#This Row],[切音]], 聲母對照資料表[十五音], 0), 2)</f>
        <v>b</v>
      </c>
      <c r="I4044" t="str">
        <f xml:space="preserve"> INDEX(韻母對照資料表[], MATCH(雅俗通字典[[#This Row],[字韻]] &amp; LEFT(雅俗通字典[[#This Row],[舒促聲]],1), 韻母對照資料表[十五音識別碼], 0), 2)</f>
        <v>ik</v>
      </c>
      <c r="J4044">
        <f xml:space="preserve"> MATCH(雅俗通字典[[#This Row],[聲調]], 雅俗通聲調, 0)</f>
        <v>8</v>
      </c>
      <c r="K4044" t="str">
        <f xml:space="preserve"> _xlfn.CONCAT(雅俗通字典[[#This Row],[聲]:[調]])</f>
        <v>bik8</v>
      </c>
      <c r="L4044" t="str">
        <f xml:space="preserve"> 雅俗通字典[[#This Row],[字韻]] &amp; 雅俗通字典[[#This Row],[聲調]] &amp; "聲" &amp; 雅俗通字典[[#This Row],[切音]]</f>
        <v>經下入聲門</v>
      </c>
      <c r="M4044" t="str">
        <f xml:space="preserve"> 雅俗通字典[[#This Row],[字韻]] &amp; TEXT(雅俗通字典[[#This Row],[調]], "[DBNum1]") &amp; 雅俗通字典[[#This Row],[切音]]</f>
        <v>經八門</v>
      </c>
    </row>
    <row r="4045" spans="1:13">
      <c r="A4045">
        <v>4044</v>
      </c>
      <c r="B4045" s="13" t="s">
        <v>4363</v>
      </c>
      <c r="C4045" s="13" t="s">
        <v>537</v>
      </c>
      <c r="D4045" s="13" t="s">
        <v>3390</v>
      </c>
      <c r="E4045" s="13" t="s">
        <v>614</v>
      </c>
      <c r="F4045" t="s">
        <v>4351</v>
      </c>
      <c r="G4045" s="13" t="str">
        <f xml:space="preserve"> IF( RIGHT(雅俗通字典[[#This Row],[聲調]],1)&lt;&gt;"入", "舒聲", "促聲")</f>
        <v>促聲</v>
      </c>
      <c r="H4045" t="str">
        <f xml:space="preserve"> INDEX(聲母對照資料表[], MATCH(雅俗通字典[[#This Row],[切音]], 聲母對照資料表[十五音], 0), 2)</f>
        <v>b</v>
      </c>
      <c r="I4045" t="str">
        <f xml:space="preserve"> INDEX(韻母對照資料表[], MATCH(雅俗通字典[[#This Row],[字韻]] &amp; LEFT(雅俗通字典[[#This Row],[舒促聲]],1), 韻母對照資料表[十五音識別碼], 0), 2)</f>
        <v>ik</v>
      </c>
      <c r="J4045">
        <f xml:space="preserve"> MATCH(雅俗通字典[[#This Row],[聲調]], 雅俗通聲調, 0)</f>
        <v>8</v>
      </c>
      <c r="K4045" t="str">
        <f xml:space="preserve"> _xlfn.CONCAT(雅俗通字典[[#This Row],[聲]:[調]])</f>
        <v>bik8</v>
      </c>
      <c r="L4045" t="str">
        <f xml:space="preserve"> 雅俗通字典[[#This Row],[字韻]] &amp; 雅俗通字典[[#This Row],[聲調]] &amp; "聲" &amp; 雅俗通字典[[#This Row],[切音]]</f>
        <v>經下入聲門</v>
      </c>
      <c r="M4045" t="str">
        <f xml:space="preserve"> 雅俗通字典[[#This Row],[字韻]] &amp; TEXT(雅俗通字典[[#This Row],[調]], "[DBNum1]") &amp; 雅俗通字典[[#This Row],[切音]]</f>
        <v>經八門</v>
      </c>
    </row>
    <row r="4046" spans="1:13">
      <c r="A4046">
        <v>4045</v>
      </c>
      <c r="B4046" s="13" t="s">
        <v>4364</v>
      </c>
      <c r="C4046" s="13" t="s">
        <v>537</v>
      </c>
      <c r="D4046" s="13" t="s">
        <v>3390</v>
      </c>
      <c r="E4046" s="13" t="s">
        <v>614</v>
      </c>
      <c r="F4046" t="s">
        <v>4351</v>
      </c>
      <c r="G4046" s="13" t="str">
        <f xml:space="preserve"> IF( RIGHT(雅俗通字典[[#This Row],[聲調]],1)&lt;&gt;"入", "舒聲", "促聲")</f>
        <v>促聲</v>
      </c>
      <c r="H4046" t="str">
        <f xml:space="preserve"> INDEX(聲母對照資料表[], MATCH(雅俗通字典[[#This Row],[切音]], 聲母對照資料表[十五音], 0), 2)</f>
        <v>b</v>
      </c>
      <c r="I4046" t="str">
        <f xml:space="preserve"> INDEX(韻母對照資料表[], MATCH(雅俗通字典[[#This Row],[字韻]] &amp; LEFT(雅俗通字典[[#This Row],[舒促聲]],1), 韻母對照資料表[十五音識別碼], 0), 2)</f>
        <v>ik</v>
      </c>
      <c r="J4046">
        <f xml:space="preserve"> MATCH(雅俗通字典[[#This Row],[聲調]], 雅俗通聲調, 0)</f>
        <v>8</v>
      </c>
      <c r="K4046" t="str">
        <f xml:space="preserve"> _xlfn.CONCAT(雅俗通字典[[#This Row],[聲]:[調]])</f>
        <v>bik8</v>
      </c>
      <c r="L4046" t="str">
        <f xml:space="preserve"> 雅俗通字典[[#This Row],[字韻]] &amp; 雅俗通字典[[#This Row],[聲調]] &amp; "聲" &amp; 雅俗通字典[[#This Row],[切音]]</f>
        <v>經下入聲門</v>
      </c>
      <c r="M4046" t="str">
        <f xml:space="preserve"> 雅俗通字典[[#This Row],[字韻]] &amp; TEXT(雅俗通字典[[#This Row],[調]], "[DBNum1]") &amp; 雅俗通字典[[#This Row],[切音]]</f>
        <v>經八門</v>
      </c>
    </row>
    <row r="4047" spans="1:13">
      <c r="A4047">
        <v>4046</v>
      </c>
      <c r="B4047" s="13" t="s">
        <v>4365</v>
      </c>
      <c r="C4047" s="13" t="s">
        <v>537</v>
      </c>
      <c r="D4047" s="13" t="s">
        <v>3390</v>
      </c>
      <c r="E4047" s="13" t="s">
        <v>614</v>
      </c>
      <c r="F4047" t="s">
        <v>4351</v>
      </c>
      <c r="G4047" s="13" t="str">
        <f xml:space="preserve"> IF( RIGHT(雅俗通字典[[#This Row],[聲調]],1)&lt;&gt;"入", "舒聲", "促聲")</f>
        <v>促聲</v>
      </c>
      <c r="H4047" t="str">
        <f xml:space="preserve"> INDEX(聲母對照資料表[], MATCH(雅俗通字典[[#This Row],[切音]], 聲母對照資料表[十五音], 0), 2)</f>
        <v>b</v>
      </c>
      <c r="I4047" t="str">
        <f xml:space="preserve"> INDEX(韻母對照資料表[], MATCH(雅俗通字典[[#This Row],[字韻]] &amp; LEFT(雅俗通字典[[#This Row],[舒促聲]],1), 韻母對照資料表[十五音識別碼], 0), 2)</f>
        <v>ik</v>
      </c>
      <c r="J4047">
        <f xml:space="preserve"> MATCH(雅俗通字典[[#This Row],[聲調]], 雅俗通聲調, 0)</f>
        <v>8</v>
      </c>
      <c r="K4047" t="str">
        <f xml:space="preserve"> _xlfn.CONCAT(雅俗通字典[[#This Row],[聲]:[調]])</f>
        <v>bik8</v>
      </c>
      <c r="L4047" t="str">
        <f xml:space="preserve"> 雅俗通字典[[#This Row],[字韻]] &amp; 雅俗通字典[[#This Row],[聲調]] &amp; "聲" &amp; 雅俗通字典[[#This Row],[切音]]</f>
        <v>經下入聲門</v>
      </c>
      <c r="M4047" t="str">
        <f xml:space="preserve"> 雅俗通字典[[#This Row],[字韻]] &amp; TEXT(雅俗通字典[[#This Row],[調]], "[DBNum1]") &amp; 雅俗通字典[[#This Row],[切音]]</f>
        <v>經八門</v>
      </c>
    </row>
    <row r="4048" spans="1:13">
      <c r="A4048">
        <v>4047</v>
      </c>
      <c r="B4048" s="13" t="s">
        <v>4366</v>
      </c>
      <c r="C4048" s="13" t="s">
        <v>537</v>
      </c>
      <c r="D4048" s="13" t="s">
        <v>3390</v>
      </c>
      <c r="E4048" s="13" t="s">
        <v>614</v>
      </c>
      <c r="F4048" t="s">
        <v>4351</v>
      </c>
      <c r="G4048" s="13" t="str">
        <f xml:space="preserve"> IF( RIGHT(雅俗通字典[[#This Row],[聲調]],1)&lt;&gt;"入", "舒聲", "促聲")</f>
        <v>促聲</v>
      </c>
      <c r="H4048" t="str">
        <f xml:space="preserve"> INDEX(聲母對照資料表[], MATCH(雅俗通字典[[#This Row],[切音]], 聲母對照資料表[十五音], 0), 2)</f>
        <v>b</v>
      </c>
      <c r="I4048" t="str">
        <f xml:space="preserve"> INDEX(韻母對照資料表[], MATCH(雅俗通字典[[#This Row],[字韻]] &amp; LEFT(雅俗通字典[[#This Row],[舒促聲]],1), 韻母對照資料表[十五音識別碼], 0), 2)</f>
        <v>ik</v>
      </c>
      <c r="J4048">
        <f xml:space="preserve"> MATCH(雅俗通字典[[#This Row],[聲調]], 雅俗通聲調, 0)</f>
        <v>8</v>
      </c>
      <c r="K4048" t="str">
        <f xml:space="preserve"> _xlfn.CONCAT(雅俗通字典[[#This Row],[聲]:[調]])</f>
        <v>bik8</v>
      </c>
      <c r="L4048" t="str">
        <f xml:space="preserve"> 雅俗通字典[[#This Row],[字韻]] &amp; 雅俗通字典[[#This Row],[聲調]] &amp; "聲" &amp; 雅俗通字典[[#This Row],[切音]]</f>
        <v>經下入聲門</v>
      </c>
      <c r="M4048" t="str">
        <f xml:space="preserve"> 雅俗通字典[[#This Row],[字韻]] &amp; TEXT(雅俗通字典[[#This Row],[調]], "[DBNum1]") &amp; 雅俗通字典[[#This Row],[切音]]</f>
        <v>經八門</v>
      </c>
    </row>
    <row r="4049" spans="1:13">
      <c r="A4049">
        <v>4048</v>
      </c>
      <c r="B4049" s="13" t="s">
        <v>4367</v>
      </c>
      <c r="C4049" s="13" t="s">
        <v>537</v>
      </c>
      <c r="D4049" s="13" t="s">
        <v>3390</v>
      </c>
      <c r="E4049" s="13" t="s">
        <v>614</v>
      </c>
      <c r="F4049" t="s">
        <v>4351</v>
      </c>
      <c r="G4049" s="13" t="str">
        <f xml:space="preserve"> IF( RIGHT(雅俗通字典[[#This Row],[聲調]],1)&lt;&gt;"入", "舒聲", "促聲")</f>
        <v>促聲</v>
      </c>
      <c r="H4049" t="str">
        <f xml:space="preserve"> INDEX(聲母對照資料表[], MATCH(雅俗通字典[[#This Row],[切音]], 聲母對照資料表[十五音], 0), 2)</f>
        <v>b</v>
      </c>
      <c r="I4049" t="str">
        <f xml:space="preserve"> INDEX(韻母對照資料表[], MATCH(雅俗通字典[[#This Row],[字韻]] &amp; LEFT(雅俗通字典[[#This Row],[舒促聲]],1), 韻母對照資料表[十五音識別碼], 0), 2)</f>
        <v>ik</v>
      </c>
      <c r="J4049">
        <f xml:space="preserve"> MATCH(雅俗通字典[[#This Row],[聲調]], 雅俗通聲調, 0)</f>
        <v>8</v>
      </c>
      <c r="K4049" t="str">
        <f xml:space="preserve"> _xlfn.CONCAT(雅俗通字典[[#This Row],[聲]:[調]])</f>
        <v>bik8</v>
      </c>
      <c r="L4049" t="str">
        <f xml:space="preserve"> 雅俗通字典[[#This Row],[字韻]] &amp; 雅俗通字典[[#This Row],[聲調]] &amp; "聲" &amp; 雅俗通字典[[#This Row],[切音]]</f>
        <v>經下入聲門</v>
      </c>
      <c r="M4049" t="str">
        <f xml:space="preserve"> 雅俗通字典[[#This Row],[字韻]] &amp; TEXT(雅俗通字典[[#This Row],[調]], "[DBNum1]") &amp; 雅俗通字典[[#This Row],[切音]]</f>
        <v>經八門</v>
      </c>
    </row>
    <row r="4050" spans="1:13">
      <c r="A4050">
        <v>4049</v>
      </c>
      <c r="B4050" s="13" t="s">
        <v>4368</v>
      </c>
      <c r="C4050" s="13" t="s">
        <v>537</v>
      </c>
      <c r="D4050" s="13" t="s">
        <v>3390</v>
      </c>
      <c r="E4050" s="13" t="s">
        <v>614</v>
      </c>
      <c r="F4050" t="s">
        <v>4351</v>
      </c>
      <c r="G4050" s="13" t="str">
        <f xml:space="preserve"> IF( RIGHT(雅俗通字典[[#This Row],[聲調]],1)&lt;&gt;"入", "舒聲", "促聲")</f>
        <v>促聲</v>
      </c>
      <c r="H4050" t="str">
        <f xml:space="preserve"> INDEX(聲母對照資料表[], MATCH(雅俗通字典[[#This Row],[切音]], 聲母對照資料表[十五音], 0), 2)</f>
        <v>b</v>
      </c>
      <c r="I4050" t="str">
        <f xml:space="preserve"> INDEX(韻母對照資料表[], MATCH(雅俗通字典[[#This Row],[字韻]] &amp; LEFT(雅俗通字典[[#This Row],[舒促聲]],1), 韻母對照資料表[十五音識別碼], 0), 2)</f>
        <v>ik</v>
      </c>
      <c r="J4050">
        <f xml:space="preserve"> MATCH(雅俗通字典[[#This Row],[聲調]], 雅俗通聲調, 0)</f>
        <v>8</v>
      </c>
      <c r="K4050" t="str">
        <f xml:space="preserve"> _xlfn.CONCAT(雅俗通字典[[#This Row],[聲]:[調]])</f>
        <v>bik8</v>
      </c>
      <c r="L4050" t="str">
        <f xml:space="preserve"> 雅俗通字典[[#This Row],[字韻]] &amp; 雅俗通字典[[#This Row],[聲調]] &amp; "聲" &amp; 雅俗通字典[[#This Row],[切音]]</f>
        <v>經下入聲門</v>
      </c>
      <c r="M4050" t="str">
        <f xml:space="preserve"> 雅俗通字典[[#This Row],[字韻]] &amp; TEXT(雅俗通字典[[#This Row],[調]], "[DBNum1]") &amp; 雅俗通字典[[#This Row],[切音]]</f>
        <v>經八門</v>
      </c>
    </row>
    <row r="4051" spans="1:13">
      <c r="A4051">
        <v>4050</v>
      </c>
      <c r="B4051" s="13" t="s">
        <v>4369</v>
      </c>
      <c r="C4051" s="13" t="s">
        <v>537</v>
      </c>
      <c r="D4051" s="13" t="s">
        <v>3390</v>
      </c>
      <c r="E4051" s="13" t="s">
        <v>614</v>
      </c>
      <c r="F4051" t="s">
        <v>4351</v>
      </c>
      <c r="G4051" s="13" t="str">
        <f xml:space="preserve"> IF( RIGHT(雅俗通字典[[#This Row],[聲調]],1)&lt;&gt;"入", "舒聲", "促聲")</f>
        <v>促聲</v>
      </c>
      <c r="H4051" t="str">
        <f xml:space="preserve"> INDEX(聲母對照資料表[], MATCH(雅俗通字典[[#This Row],[切音]], 聲母對照資料表[十五音], 0), 2)</f>
        <v>b</v>
      </c>
      <c r="I4051" t="str">
        <f xml:space="preserve"> INDEX(韻母對照資料表[], MATCH(雅俗通字典[[#This Row],[字韻]] &amp; LEFT(雅俗通字典[[#This Row],[舒促聲]],1), 韻母對照資料表[十五音識別碼], 0), 2)</f>
        <v>ik</v>
      </c>
      <c r="J4051">
        <f xml:space="preserve"> MATCH(雅俗通字典[[#This Row],[聲調]], 雅俗通聲調, 0)</f>
        <v>8</v>
      </c>
      <c r="K4051" t="str">
        <f xml:space="preserve"> _xlfn.CONCAT(雅俗通字典[[#This Row],[聲]:[調]])</f>
        <v>bik8</v>
      </c>
      <c r="L4051" t="str">
        <f xml:space="preserve"> 雅俗通字典[[#This Row],[字韻]] &amp; 雅俗通字典[[#This Row],[聲調]] &amp; "聲" &amp; 雅俗通字典[[#This Row],[切音]]</f>
        <v>經下入聲門</v>
      </c>
      <c r="M4051" t="str">
        <f xml:space="preserve"> 雅俗通字典[[#This Row],[字韻]] &amp; TEXT(雅俗通字典[[#This Row],[調]], "[DBNum1]") &amp; 雅俗通字典[[#This Row],[切音]]</f>
        <v>經八門</v>
      </c>
    </row>
    <row r="4052" spans="1:13">
      <c r="A4052">
        <v>4051</v>
      </c>
      <c r="B4052" s="13" t="s">
        <v>4370</v>
      </c>
      <c r="C4052" s="13" t="s">
        <v>537</v>
      </c>
      <c r="D4052" s="13" t="s">
        <v>3390</v>
      </c>
      <c r="E4052" s="13" t="s">
        <v>614</v>
      </c>
      <c r="F4052" t="s">
        <v>4351</v>
      </c>
      <c r="G4052" s="13" t="str">
        <f xml:space="preserve"> IF( RIGHT(雅俗通字典[[#This Row],[聲調]],1)&lt;&gt;"入", "舒聲", "促聲")</f>
        <v>促聲</v>
      </c>
      <c r="H4052" t="str">
        <f xml:space="preserve"> INDEX(聲母對照資料表[], MATCH(雅俗通字典[[#This Row],[切音]], 聲母對照資料表[十五音], 0), 2)</f>
        <v>b</v>
      </c>
      <c r="I4052" t="str">
        <f xml:space="preserve"> INDEX(韻母對照資料表[], MATCH(雅俗通字典[[#This Row],[字韻]] &amp; LEFT(雅俗通字典[[#This Row],[舒促聲]],1), 韻母對照資料表[十五音識別碼], 0), 2)</f>
        <v>ik</v>
      </c>
      <c r="J4052">
        <f xml:space="preserve"> MATCH(雅俗通字典[[#This Row],[聲調]], 雅俗通聲調, 0)</f>
        <v>8</v>
      </c>
      <c r="K4052" t="str">
        <f xml:space="preserve"> _xlfn.CONCAT(雅俗通字典[[#This Row],[聲]:[調]])</f>
        <v>bik8</v>
      </c>
      <c r="L4052" t="str">
        <f xml:space="preserve"> 雅俗通字典[[#This Row],[字韻]] &amp; 雅俗通字典[[#This Row],[聲調]] &amp; "聲" &amp; 雅俗通字典[[#This Row],[切音]]</f>
        <v>經下入聲門</v>
      </c>
      <c r="M4052" t="str">
        <f xml:space="preserve"> 雅俗通字典[[#This Row],[字韻]] &amp; TEXT(雅俗通字典[[#This Row],[調]], "[DBNum1]") &amp; 雅俗通字典[[#This Row],[切音]]</f>
        <v>經八門</v>
      </c>
    </row>
    <row r="4053" spans="1:13">
      <c r="A4053">
        <v>4052</v>
      </c>
      <c r="B4053" s="13" t="s">
        <v>4371</v>
      </c>
      <c r="C4053" s="13" t="s">
        <v>537</v>
      </c>
      <c r="D4053" s="13" t="s">
        <v>3390</v>
      </c>
      <c r="E4053" s="13" t="s">
        <v>614</v>
      </c>
      <c r="F4053" t="s">
        <v>4351</v>
      </c>
      <c r="G4053" s="13" t="str">
        <f xml:space="preserve"> IF( RIGHT(雅俗通字典[[#This Row],[聲調]],1)&lt;&gt;"入", "舒聲", "促聲")</f>
        <v>促聲</v>
      </c>
      <c r="H4053" t="str">
        <f xml:space="preserve"> INDEX(聲母對照資料表[], MATCH(雅俗通字典[[#This Row],[切音]], 聲母對照資料表[十五音], 0), 2)</f>
        <v>b</v>
      </c>
      <c r="I4053" t="str">
        <f xml:space="preserve"> INDEX(韻母對照資料表[], MATCH(雅俗通字典[[#This Row],[字韻]] &amp; LEFT(雅俗通字典[[#This Row],[舒促聲]],1), 韻母對照資料表[十五音識別碼], 0), 2)</f>
        <v>ik</v>
      </c>
      <c r="J4053">
        <f xml:space="preserve"> MATCH(雅俗通字典[[#This Row],[聲調]], 雅俗通聲調, 0)</f>
        <v>8</v>
      </c>
      <c r="K4053" t="str">
        <f xml:space="preserve"> _xlfn.CONCAT(雅俗通字典[[#This Row],[聲]:[調]])</f>
        <v>bik8</v>
      </c>
      <c r="L4053" t="str">
        <f xml:space="preserve"> 雅俗通字典[[#This Row],[字韻]] &amp; 雅俗通字典[[#This Row],[聲調]] &amp; "聲" &amp; 雅俗通字典[[#This Row],[切音]]</f>
        <v>經下入聲門</v>
      </c>
      <c r="M4053" t="str">
        <f xml:space="preserve"> 雅俗通字典[[#This Row],[字韻]] &amp; TEXT(雅俗通字典[[#This Row],[調]], "[DBNum1]") &amp; 雅俗通字典[[#This Row],[切音]]</f>
        <v>經八門</v>
      </c>
    </row>
    <row r="4054" spans="1:13">
      <c r="A4054">
        <v>4053</v>
      </c>
      <c r="B4054" s="13" t="s">
        <v>4372</v>
      </c>
      <c r="C4054" s="13" t="s">
        <v>537</v>
      </c>
      <c r="D4054" s="13" t="s">
        <v>3390</v>
      </c>
      <c r="E4054" s="13" t="s">
        <v>614</v>
      </c>
      <c r="F4054" t="s">
        <v>4351</v>
      </c>
      <c r="G4054" s="13" t="str">
        <f xml:space="preserve"> IF( RIGHT(雅俗通字典[[#This Row],[聲調]],1)&lt;&gt;"入", "舒聲", "促聲")</f>
        <v>促聲</v>
      </c>
      <c r="H4054" t="str">
        <f xml:space="preserve"> INDEX(聲母對照資料表[], MATCH(雅俗通字典[[#This Row],[切音]], 聲母對照資料表[十五音], 0), 2)</f>
        <v>b</v>
      </c>
      <c r="I4054" t="str">
        <f xml:space="preserve"> INDEX(韻母對照資料表[], MATCH(雅俗通字典[[#This Row],[字韻]] &amp; LEFT(雅俗通字典[[#This Row],[舒促聲]],1), 韻母對照資料表[十五音識別碼], 0), 2)</f>
        <v>ik</v>
      </c>
      <c r="J4054">
        <f xml:space="preserve"> MATCH(雅俗通字典[[#This Row],[聲調]], 雅俗通聲調, 0)</f>
        <v>8</v>
      </c>
      <c r="K4054" t="str">
        <f xml:space="preserve"> _xlfn.CONCAT(雅俗通字典[[#This Row],[聲]:[調]])</f>
        <v>bik8</v>
      </c>
      <c r="L4054" t="str">
        <f xml:space="preserve"> 雅俗通字典[[#This Row],[字韻]] &amp; 雅俗通字典[[#This Row],[聲調]] &amp; "聲" &amp; 雅俗通字典[[#This Row],[切音]]</f>
        <v>經下入聲門</v>
      </c>
      <c r="M4054" t="str">
        <f xml:space="preserve"> 雅俗通字典[[#This Row],[字韻]] &amp; TEXT(雅俗通字典[[#This Row],[調]], "[DBNum1]") &amp; 雅俗通字典[[#This Row],[切音]]</f>
        <v>經八門</v>
      </c>
    </row>
    <row r="4055" spans="1:13">
      <c r="A4055">
        <v>4054</v>
      </c>
      <c r="B4055" s="13" t="s">
        <v>4373</v>
      </c>
      <c r="C4055" s="13" t="s">
        <v>537</v>
      </c>
      <c r="D4055" s="13" t="s">
        <v>3390</v>
      </c>
      <c r="E4055" s="13" t="s">
        <v>614</v>
      </c>
      <c r="F4055" t="s">
        <v>4351</v>
      </c>
      <c r="G4055" s="13" t="str">
        <f xml:space="preserve"> IF( RIGHT(雅俗通字典[[#This Row],[聲調]],1)&lt;&gt;"入", "舒聲", "促聲")</f>
        <v>促聲</v>
      </c>
      <c r="H4055" t="str">
        <f xml:space="preserve"> INDEX(聲母對照資料表[], MATCH(雅俗通字典[[#This Row],[切音]], 聲母對照資料表[十五音], 0), 2)</f>
        <v>b</v>
      </c>
      <c r="I4055" t="str">
        <f xml:space="preserve"> INDEX(韻母對照資料表[], MATCH(雅俗通字典[[#This Row],[字韻]] &amp; LEFT(雅俗通字典[[#This Row],[舒促聲]],1), 韻母對照資料表[十五音識別碼], 0), 2)</f>
        <v>ik</v>
      </c>
      <c r="J4055">
        <f xml:space="preserve"> MATCH(雅俗通字典[[#This Row],[聲調]], 雅俗通聲調, 0)</f>
        <v>8</v>
      </c>
      <c r="K4055" t="str">
        <f xml:space="preserve"> _xlfn.CONCAT(雅俗通字典[[#This Row],[聲]:[調]])</f>
        <v>bik8</v>
      </c>
      <c r="L4055" t="str">
        <f xml:space="preserve"> 雅俗通字典[[#This Row],[字韻]] &amp; 雅俗通字典[[#This Row],[聲調]] &amp; "聲" &amp; 雅俗通字典[[#This Row],[切音]]</f>
        <v>經下入聲門</v>
      </c>
      <c r="M4055" t="str">
        <f xml:space="preserve"> 雅俗通字典[[#This Row],[字韻]] &amp; TEXT(雅俗通字典[[#This Row],[調]], "[DBNum1]") &amp; 雅俗通字典[[#This Row],[切音]]</f>
        <v>經八門</v>
      </c>
    </row>
    <row r="4056" spans="1:13">
      <c r="A4056">
        <v>4055</v>
      </c>
      <c r="B4056" s="13" t="s">
        <v>4374</v>
      </c>
      <c r="C4056" s="13" t="s">
        <v>537</v>
      </c>
      <c r="D4056" s="13" t="s">
        <v>3390</v>
      </c>
      <c r="E4056" s="13" t="s">
        <v>614</v>
      </c>
      <c r="F4056" t="s">
        <v>4351</v>
      </c>
      <c r="G4056" s="13" t="str">
        <f xml:space="preserve"> IF( RIGHT(雅俗通字典[[#This Row],[聲調]],1)&lt;&gt;"入", "舒聲", "促聲")</f>
        <v>促聲</v>
      </c>
      <c r="H4056" t="str">
        <f xml:space="preserve"> INDEX(聲母對照資料表[], MATCH(雅俗通字典[[#This Row],[切音]], 聲母對照資料表[十五音], 0), 2)</f>
        <v>b</v>
      </c>
      <c r="I4056" t="str">
        <f xml:space="preserve"> INDEX(韻母對照資料表[], MATCH(雅俗通字典[[#This Row],[字韻]] &amp; LEFT(雅俗通字典[[#This Row],[舒促聲]],1), 韻母對照資料表[十五音識別碼], 0), 2)</f>
        <v>ik</v>
      </c>
      <c r="J4056">
        <f xml:space="preserve"> MATCH(雅俗通字典[[#This Row],[聲調]], 雅俗通聲調, 0)</f>
        <v>8</v>
      </c>
      <c r="K4056" t="str">
        <f xml:space="preserve"> _xlfn.CONCAT(雅俗通字典[[#This Row],[聲]:[調]])</f>
        <v>bik8</v>
      </c>
      <c r="L4056" t="str">
        <f xml:space="preserve"> 雅俗通字典[[#This Row],[字韻]] &amp; 雅俗通字典[[#This Row],[聲調]] &amp; "聲" &amp; 雅俗通字典[[#This Row],[切音]]</f>
        <v>經下入聲門</v>
      </c>
      <c r="M4056" t="str">
        <f xml:space="preserve"> 雅俗通字典[[#This Row],[字韻]] &amp; TEXT(雅俗通字典[[#This Row],[調]], "[DBNum1]") &amp; 雅俗通字典[[#This Row],[切音]]</f>
        <v>經八門</v>
      </c>
    </row>
    <row r="4057" spans="1:13">
      <c r="A4057">
        <v>4056</v>
      </c>
      <c r="B4057" s="13" t="s">
        <v>4375</v>
      </c>
      <c r="C4057" s="13" t="s">
        <v>537</v>
      </c>
      <c r="D4057" s="13" t="s">
        <v>3390</v>
      </c>
      <c r="E4057" s="13" t="s">
        <v>614</v>
      </c>
      <c r="F4057" t="s">
        <v>4351</v>
      </c>
      <c r="G4057" s="13" t="str">
        <f xml:space="preserve"> IF( RIGHT(雅俗通字典[[#This Row],[聲調]],1)&lt;&gt;"入", "舒聲", "促聲")</f>
        <v>促聲</v>
      </c>
      <c r="H4057" t="str">
        <f xml:space="preserve"> INDEX(聲母對照資料表[], MATCH(雅俗通字典[[#This Row],[切音]], 聲母對照資料表[十五音], 0), 2)</f>
        <v>b</v>
      </c>
      <c r="I4057" t="str">
        <f xml:space="preserve"> INDEX(韻母對照資料表[], MATCH(雅俗通字典[[#This Row],[字韻]] &amp; LEFT(雅俗通字典[[#This Row],[舒促聲]],1), 韻母對照資料表[十五音識別碼], 0), 2)</f>
        <v>ik</v>
      </c>
      <c r="J4057">
        <f xml:space="preserve"> MATCH(雅俗通字典[[#This Row],[聲調]], 雅俗通聲調, 0)</f>
        <v>8</v>
      </c>
      <c r="K4057" t="str">
        <f xml:space="preserve"> _xlfn.CONCAT(雅俗通字典[[#This Row],[聲]:[調]])</f>
        <v>bik8</v>
      </c>
      <c r="L4057" t="str">
        <f xml:space="preserve"> 雅俗通字典[[#This Row],[字韻]] &amp; 雅俗通字典[[#This Row],[聲調]] &amp; "聲" &amp; 雅俗通字典[[#This Row],[切音]]</f>
        <v>經下入聲門</v>
      </c>
      <c r="M4057" t="str">
        <f xml:space="preserve"> 雅俗通字典[[#This Row],[字韻]] &amp; TEXT(雅俗通字典[[#This Row],[調]], "[DBNum1]") &amp; 雅俗通字典[[#This Row],[切音]]</f>
        <v>經八門</v>
      </c>
    </row>
    <row r="4058" spans="1:13">
      <c r="A4058">
        <v>4057</v>
      </c>
      <c r="B4058" s="13" t="s">
        <v>4376</v>
      </c>
      <c r="C4058" s="13" t="s">
        <v>421</v>
      </c>
      <c r="D4058" s="13" t="s">
        <v>3390</v>
      </c>
      <c r="E4058" s="13" t="s">
        <v>614</v>
      </c>
      <c r="F4058" t="s">
        <v>4377</v>
      </c>
      <c r="G4058" s="13" t="str">
        <f xml:space="preserve"> IF( RIGHT(雅俗通字典[[#This Row],[聲調]],1)&lt;&gt;"入", "舒聲", "促聲")</f>
        <v>促聲</v>
      </c>
      <c r="H4058" t="str">
        <f xml:space="preserve"> INDEX(聲母對照資料表[], MATCH(雅俗通字典[[#This Row],[切音]], 聲母對照資料表[十五音], 0), 2)</f>
        <v>g</v>
      </c>
      <c r="I4058" t="str">
        <f xml:space="preserve"> INDEX(韻母對照資料表[], MATCH(雅俗通字典[[#This Row],[字韻]] &amp; LEFT(雅俗通字典[[#This Row],[舒促聲]],1), 韻母對照資料表[十五音識別碼], 0), 2)</f>
        <v>ik</v>
      </c>
      <c r="J4058">
        <f xml:space="preserve"> MATCH(雅俗通字典[[#This Row],[聲調]], 雅俗通聲調, 0)</f>
        <v>8</v>
      </c>
      <c r="K4058" t="str">
        <f xml:space="preserve"> _xlfn.CONCAT(雅俗通字典[[#This Row],[聲]:[調]])</f>
        <v>gik8</v>
      </c>
      <c r="L4058" t="str">
        <f xml:space="preserve"> 雅俗通字典[[#This Row],[字韻]] &amp; 雅俗通字典[[#This Row],[聲調]] &amp; "聲" &amp; 雅俗通字典[[#This Row],[切音]]</f>
        <v>經下入聲語</v>
      </c>
      <c r="M4058" t="str">
        <f xml:space="preserve"> 雅俗通字典[[#This Row],[字韻]] &amp; TEXT(雅俗通字典[[#This Row],[調]], "[DBNum1]") &amp; 雅俗通字典[[#This Row],[切音]]</f>
        <v>經八語</v>
      </c>
    </row>
    <row r="4059" spans="1:13">
      <c r="A4059">
        <v>4058</v>
      </c>
      <c r="B4059" s="13" t="s">
        <v>4378</v>
      </c>
      <c r="C4059" s="13" t="s">
        <v>421</v>
      </c>
      <c r="D4059" s="13" t="s">
        <v>3390</v>
      </c>
      <c r="E4059" s="13" t="s">
        <v>614</v>
      </c>
      <c r="F4059" t="s">
        <v>4377</v>
      </c>
      <c r="G4059" s="13" t="str">
        <f xml:space="preserve"> IF( RIGHT(雅俗通字典[[#This Row],[聲調]],1)&lt;&gt;"入", "舒聲", "促聲")</f>
        <v>促聲</v>
      </c>
      <c r="H4059" t="str">
        <f xml:space="preserve"> INDEX(聲母對照資料表[], MATCH(雅俗通字典[[#This Row],[切音]], 聲母對照資料表[十五音], 0), 2)</f>
        <v>g</v>
      </c>
      <c r="I4059" t="str">
        <f xml:space="preserve"> INDEX(韻母對照資料表[], MATCH(雅俗通字典[[#This Row],[字韻]] &amp; LEFT(雅俗通字典[[#This Row],[舒促聲]],1), 韻母對照資料表[十五音識別碼], 0), 2)</f>
        <v>ik</v>
      </c>
      <c r="J4059">
        <f xml:space="preserve"> MATCH(雅俗通字典[[#This Row],[聲調]], 雅俗通聲調, 0)</f>
        <v>8</v>
      </c>
      <c r="K4059" t="str">
        <f xml:space="preserve"> _xlfn.CONCAT(雅俗通字典[[#This Row],[聲]:[調]])</f>
        <v>gik8</v>
      </c>
      <c r="L4059" t="str">
        <f xml:space="preserve"> 雅俗通字典[[#This Row],[字韻]] &amp; 雅俗通字典[[#This Row],[聲調]] &amp; "聲" &amp; 雅俗通字典[[#This Row],[切音]]</f>
        <v>經下入聲語</v>
      </c>
      <c r="M4059" t="str">
        <f xml:space="preserve"> 雅俗通字典[[#This Row],[字韻]] &amp; TEXT(雅俗通字典[[#This Row],[調]], "[DBNum1]") &amp; 雅俗通字典[[#This Row],[切音]]</f>
        <v>經八語</v>
      </c>
    </row>
    <row r="4060" spans="1:13">
      <c r="A4060">
        <v>4059</v>
      </c>
      <c r="B4060" s="13" t="s">
        <v>4379</v>
      </c>
      <c r="C4060" s="13" t="s">
        <v>421</v>
      </c>
      <c r="D4060" s="13" t="s">
        <v>3390</v>
      </c>
      <c r="E4060" s="13" t="s">
        <v>614</v>
      </c>
      <c r="F4060" t="s">
        <v>4377</v>
      </c>
      <c r="G4060" s="13" t="str">
        <f xml:space="preserve"> IF( RIGHT(雅俗通字典[[#This Row],[聲調]],1)&lt;&gt;"入", "舒聲", "促聲")</f>
        <v>促聲</v>
      </c>
      <c r="H4060" t="str">
        <f xml:space="preserve"> INDEX(聲母對照資料表[], MATCH(雅俗通字典[[#This Row],[切音]], 聲母對照資料表[十五音], 0), 2)</f>
        <v>g</v>
      </c>
      <c r="I4060" t="str">
        <f xml:space="preserve"> INDEX(韻母對照資料表[], MATCH(雅俗通字典[[#This Row],[字韻]] &amp; LEFT(雅俗通字典[[#This Row],[舒促聲]],1), 韻母對照資料表[十五音識別碼], 0), 2)</f>
        <v>ik</v>
      </c>
      <c r="J4060">
        <f xml:space="preserve"> MATCH(雅俗通字典[[#This Row],[聲調]], 雅俗通聲調, 0)</f>
        <v>8</v>
      </c>
      <c r="K4060" t="str">
        <f xml:space="preserve"> _xlfn.CONCAT(雅俗通字典[[#This Row],[聲]:[調]])</f>
        <v>gik8</v>
      </c>
      <c r="L4060" t="str">
        <f xml:space="preserve"> 雅俗通字典[[#This Row],[字韻]] &amp; 雅俗通字典[[#This Row],[聲調]] &amp; "聲" &amp; 雅俗通字典[[#This Row],[切音]]</f>
        <v>經下入聲語</v>
      </c>
      <c r="M4060" t="str">
        <f xml:space="preserve"> 雅俗通字典[[#This Row],[字韻]] &amp; TEXT(雅俗通字典[[#This Row],[調]], "[DBNum1]") &amp; 雅俗通字典[[#This Row],[切音]]</f>
        <v>經八語</v>
      </c>
    </row>
    <row r="4061" spans="1:13">
      <c r="A4061">
        <v>4060</v>
      </c>
      <c r="B4061" s="13" t="s">
        <v>4380</v>
      </c>
      <c r="C4061" s="13" t="s">
        <v>421</v>
      </c>
      <c r="D4061" s="13" t="s">
        <v>3390</v>
      </c>
      <c r="E4061" s="13" t="s">
        <v>614</v>
      </c>
      <c r="F4061" t="s">
        <v>4377</v>
      </c>
      <c r="G4061" s="13" t="str">
        <f xml:space="preserve"> IF( RIGHT(雅俗通字典[[#This Row],[聲調]],1)&lt;&gt;"入", "舒聲", "促聲")</f>
        <v>促聲</v>
      </c>
      <c r="H4061" t="str">
        <f xml:space="preserve"> INDEX(聲母對照資料表[], MATCH(雅俗通字典[[#This Row],[切音]], 聲母對照資料表[十五音], 0), 2)</f>
        <v>g</v>
      </c>
      <c r="I4061" t="str">
        <f xml:space="preserve"> INDEX(韻母對照資料表[], MATCH(雅俗通字典[[#This Row],[字韻]] &amp; LEFT(雅俗通字典[[#This Row],[舒促聲]],1), 韻母對照資料表[十五音識別碼], 0), 2)</f>
        <v>ik</v>
      </c>
      <c r="J4061">
        <f xml:space="preserve"> MATCH(雅俗通字典[[#This Row],[聲調]], 雅俗通聲調, 0)</f>
        <v>8</v>
      </c>
      <c r="K4061" t="str">
        <f xml:space="preserve"> _xlfn.CONCAT(雅俗通字典[[#This Row],[聲]:[調]])</f>
        <v>gik8</v>
      </c>
      <c r="L4061" t="str">
        <f xml:space="preserve"> 雅俗通字典[[#This Row],[字韻]] &amp; 雅俗通字典[[#This Row],[聲調]] &amp; "聲" &amp; 雅俗通字典[[#This Row],[切音]]</f>
        <v>經下入聲語</v>
      </c>
      <c r="M4061" t="str">
        <f xml:space="preserve"> 雅俗通字典[[#This Row],[字韻]] &amp; TEXT(雅俗通字典[[#This Row],[調]], "[DBNum1]") &amp; 雅俗通字典[[#This Row],[切音]]</f>
        <v>經八語</v>
      </c>
    </row>
    <row r="4062" spans="1:13">
      <c r="A4062">
        <v>4061</v>
      </c>
      <c r="B4062" s="13" t="s">
        <v>4381</v>
      </c>
      <c r="C4062" s="13" t="s">
        <v>421</v>
      </c>
      <c r="D4062" s="13" t="s">
        <v>3390</v>
      </c>
      <c r="E4062" s="13" t="s">
        <v>614</v>
      </c>
      <c r="F4062" t="s">
        <v>4377</v>
      </c>
      <c r="G4062" s="13" t="str">
        <f xml:space="preserve"> IF( RIGHT(雅俗通字典[[#This Row],[聲調]],1)&lt;&gt;"入", "舒聲", "促聲")</f>
        <v>促聲</v>
      </c>
      <c r="H4062" t="str">
        <f xml:space="preserve"> INDEX(聲母對照資料表[], MATCH(雅俗通字典[[#This Row],[切音]], 聲母對照資料表[十五音], 0), 2)</f>
        <v>g</v>
      </c>
      <c r="I4062" t="str">
        <f xml:space="preserve"> INDEX(韻母對照資料表[], MATCH(雅俗通字典[[#This Row],[字韻]] &amp; LEFT(雅俗通字典[[#This Row],[舒促聲]],1), 韻母對照資料表[十五音識別碼], 0), 2)</f>
        <v>ik</v>
      </c>
      <c r="J4062">
        <f xml:space="preserve"> MATCH(雅俗通字典[[#This Row],[聲調]], 雅俗通聲調, 0)</f>
        <v>8</v>
      </c>
      <c r="K4062" t="str">
        <f xml:space="preserve"> _xlfn.CONCAT(雅俗通字典[[#This Row],[聲]:[調]])</f>
        <v>gik8</v>
      </c>
      <c r="L4062" t="str">
        <f xml:space="preserve"> 雅俗通字典[[#This Row],[字韻]] &amp; 雅俗通字典[[#This Row],[聲調]] &amp; "聲" &amp; 雅俗通字典[[#This Row],[切音]]</f>
        <v>經下入聲語</v>
      </c>
      <c r="M4062" t="str">
        <f xml:space="preserve"> 雅俗通字典[[#This Row],[字韻]] &amp; TEXT(雅俗通字典[[#This Row],[調]], "[DBNum1]") &amp; 雅俗通字典[[#This Row],[切音]]</f>
        <v>經八語</v>
      </c>
    </row>
    <row r="4063" spans="1:13">
      <c r="A4063">
        <v>4062</v>
      </c>
      <c r="B4063" s="13" t="s">
        <v>4382</v>
      </c>
      <c r="C4063" s="13" t="s">
        <v>421</v>
      </c>
      <c r="D4063" s="13" t="s">
        <v>3390</v>
      </c>
      <c r="E4063" s="13" t="s">
        <v>614</v>
      </c>
      <c r="F4063" t="s">
        <v>4377</v>
      </c>
      <c r="G4063" s="13" t="str">
        <f xml:space="preserve"> IF( RIGHT(雅俗通字典[[#This Row],[聲調]],1)&lt;&gt;"入", "舒聲", "促聲")</f>
        <v>促聲</v>
      </c>
      <c r="H4063" t="str">
        <f xml:space="preserve"> INDEX(聲母對照資料表[], MATCH(雅俗通字典[[#This Row],[切音]], 聲母對照資料表[十五音], 0), 2)</f>
        <v>g</v>
      </c>
      <c r="I4063" t="str">
        <f xml:space="preserve"> INDEX(韻母對照資料表[], MATCH(雅俗通字典[[#This Row],[字韻]] &amp; LEFT(雅俗通字典[[#This Row],[舒促聲]],1), 韻母對照資料表[十五音識別碼], 0), 2)</f>
        <v>ik</v>
      </c>
      <c r="J4063">
        <f xml:space="preserve"> MATCH(雅俗通字典[[#This Row],[聲調]], 雅俗通聲調, 0)</f>
        <v>8</v>
      </c>
      <c r="K4063" t="str">
        <f xml:space="preserve"> _xlfn.CONCAT(雅俗通字典[[#This Row],[聲]:[調]])</f>
        <v>gik8</v>
      </c>
      <c r="L4063" t="str">
        <f xml:space="preserve"> 雅俗通字典[[#This Row],[字韻]] &amp; 雅俗通字典[[#This Row],[聲調]] &amp; "聲" &amp; 雅俗通字典[[#This Row],[切音]]</f>
        <v>經下入聲語</v>
      </c>
      <c r="M4063" t="str">
        <f xml:space="preserve"> 雅俗通字典[[#This Row],[字韻]] &amp; TEXT(雅俗通字典[[#This Row],[調]], "[DBNum1]") &amp; 雅俗通字典[[#This Row],[切音]]</f>
        <v>經八語</v>
      </c>
    </row>
    <row r="4064" spans="1:13">
      <c r="A4064">
        <v>4063</v>
      </c>
      <c r="B4064" s="13" t="s">
        <v>4383</v>
      </c>
      <c r="C4064" s="13" t="s">
        <v>421</v>
      </c>
      <c r="D4064" s="13" t="s">
        <v>3390</v>
      </c>
      <c r="E4064" s="13" t="s">
        <v>614</v>
      </c>
      <c r="F4064" t="s">
        <v>4377</v>
      </c>
      <c r="G4064" s="13" t="str">
        <f xml:space="preserve"> IF( RIGHT(雅俗通字典[[#This Row],[聲調]],1)&lt;&gt;"入", "舒聲", "促聲")</f>
        <v>促聲</v>
      </c>
      <c r="H4064" t="str">
        <f xml:space="preserve"> INDEX(聲母對照資料表[], MATCH(雅俗通字典[[#This Row],[切音]], 聲母對照資料表[十五音], 0), 2)</f>
        <v>g</v>
      </c>
      <c r="I4064" t="str">
        <f xml:space="preserve"> INDEX(韻母對照資料表[], MATCH(雅俗通字典[[#This Row],[字韻]] &amp; LEFT(雅俗通字典[[#This Row],[舒促聲]],1), 韻母對照資料表[十五音識別碼], 0), 2)</f>
        <v>ik</v>
      </c>
      <c r="J4064">
        <f xml:space="preserve"> MATCH(雅俗通字典[[#This Row],[聲調]], 雅俗通聲調, 0)</f>
        <v>8</v>
      </c>
      <c r="K4064" t="str">
        <f xml:space="preserve"> _xlfn.CONCAT(雅俗通字典[[#This Row],[聲]:[調]])</f>
        <v>gik8</v>
      </c>
      <c r="L4064" t="str">
        <f xml:space="preserve"> 雅俗通字典[[#This Row],[字韻]] &amp; 雅俗通字典[[#This Row],[聲調]] &amp; "聲" &amp; 雅俗通字典[[#This Row],[切音]]</f>
        <v>經下入聲語</v>
      </c>
      <c r="M4064" t="str">
        <f xml:space="preserve"> 雅俗通字典[[#This Row],[字韻]] &amp; TEXT(雅俗通字典[[#This Row],[調]], "[DBNum1]") &amp; 雅俗通字典[[#This Row],[切音]]</f>
        <v>經八語</v>
      </c>
    </row>
    <row r="4065" spans="1:13">
      <c r="A4065">
        <v>4064</v>
      </c>
      <c r="B4065" s="13" t="s">
        <v>4384</v>
      </c>
      <c r="C4065" s="13" t="s">
        <v>101</v>
      </c>
      <c r="D4065" s="13" t="s">
        <v>3390</v>
      </c>
      <c r="E4065" s="13" t="s">
        <v>614</v>
      </c>
      <c r="F4065" t="s">
        <v>4385</v>
      </c>
      <c r="G4065" s="13" t="str">
        <f xml:space="preserve"> IF( RIGHT(雅俗通字典[[#This Row],[聲調]],1)&lt;&gt;"入", "舒聲", "促聲")</f>
        <v>促聲</v>
      </c>
      <c r="H4065" t="str">
        <f xml:space="preserve"> INDEX(聲母對照資料表[], MATCH(雅俗通字典[[#This Row],[切音]], 聲母對照資料表[十五音], 0), 2)</f>
        <v>c</v>
      </c>
      <c r="I4065" t="str">
        <f xml:space="preserve"> INDEX(韻母對照資料表[], MATCH(雅俗通字典[[#This Row],[字韻]] &amp; LEFT(雅俗通字典[[#This Row],[舒促聲]],1), 韻母對照資料表[十五音識別碼], 0), 2)</f>
        <v>ik</v>
      </c>
      <c r="J4065">
        <f xml:space="preserve"> MATCH(雅俗通字典[[#This Row],[聲調]], 雅俗通聲調, 0)</f>
        <v>8</v>
      </c>
      <c r="K4065" t="str">
        <f xml:space="preserve"> _xlfn.CONCAT(雅俗通字典[[#This Row],[聲]:[調]])</f>
        <v>cik8</v>
      </c>
      <c r="L4065" t="str">
        <f xml:space="preserve"> 雅俗通字典[[#This Row],[字韻]] &amp; 雅俗通字典[[#This Row],[聲調]] &amp; "聲" &amp; 雅俗通字典[[#This Row],[切音]]</f>
        <v>經下入聲出</v>
      </c>
      <c r="M4065" t="str">
        <f xml:space="preserve"> 雅俗通字典[[#This Row],[字韻]] &amp; TEXT(雅俗通字典[[#This Row],[調]], "[DBNum1]") &amp; 雅俗通字典[[#This Row],[切音]]</f>
        <v>經八出</v>
      </c>
    </row>
    <row r="4066" spans="1:13">
      <c r="A4066">
        <v>4065</v>
      </c>
      <c r="B4066" s="13" t="s">
        <v>4386</v>
      </c>
      <c r="C4066" s="13" t="s">
        <v>108</v>
      </c>
      <c r="D4066" s="13" t="s">
        <v>3390</v>
      </c>
      <c r="E4066" s="13" t="s">
        <v>614</v>
      </c>
      <c r="F4066" t="s">
        <v>4387</v>
      </c>
      <c r="G4066" s="13" t="str">
        <f xml:space="preserve"> IF( RIGHT(雅俗通字典[[#This Row],[聲調]],1)&lt;&gt;"入", "舒聲", "促聲")</f>
        <v>促聲</v>
      </c>
      <c r="H4066" t="str">
        <f xml:space="preserve"> INDEX(聲母對照資料表[], MATCH(雅俗通字典[[#This Row],[切音]], 聲母對照資料表[十五音], 0), 2)</f>
        <v>h</v>
      </c>
      <c r="I4066" t="str">
        <f xml:space="preserve"> INDEX(韻母對照資料表[], MATCH(雅俗通字典[[#This Row],[字韻]] &amp; LEFT(雅俗通字典[[#This Row],[舒促聲]],1), 韻母對照資料表[十五音識別碼], 0), 2)</f>
        <v>ik</v>
      </c>
      <c r="J4066">
        <f xml:space="preserve"> MATCH(雅俗通字典[[#This Row],[聲調]], 雅俗通聲調, 0)</f>
        <v>8</v>
      </c>
      <c r="K4066" t="str">
        <f xml:space="preserve"> _xlfn.CONCAT(雅俗通字典[[#This Row],[聲]:[調]])</f>
        <v>hik8</v>
      </c>
      <c r="L4066" t="str">
        <f xml:space="preserve"> 雅俗通字典[[#This Row],[字韻]] &amp; 雅俗通字典[[#This Row],[聲調]] &amp; "聲" &amp; 雅俗通字典[[#This Row],[切音]]</f>
        <v>經下入聲喜</v>
      </c>
      <c r="M4066" t="str">
        <f xml:space="preserve"> 雅俗通字典[[#This Row],[字韻]] &amp; TEXT(雅俗通字典[[#This Row],[調]], "[DBNum1]") &amp; 雅俗通字典[[#This Row],[切音]]</f>
        <v>經八喜</v>
      </c>
    </row>
    <row r="4067" spans="1:13">
      <c r="A4067">
        <v>4066</v>
      </c>
      <c r="B4067" s="13" t="s">
        <v>4388</v>
      </c>
      <c r="C4067" s="13" t="s">
        <v>108</v>
      </c>
      <c r="D4067" s="13" t="s">
        <v>3390</v>
      </c>
      <c r="E4067" s="13" t="s">
        <v>614</v>
      </c>
      <c r="F4067" t="s">
        <v>4387</v>
      </c>
      <c r="G4067" s="13" t="str">
        <f xml:space="preserve"> IF( RIGHT(雅俗通字典[[#This Row],[聲調]],1)&lt;&gt;"入", "舒聲", "促聲")</f>
        <v>促聲</v>
      </c>
      <c r="H4067" t="str">
        <f xml:space="preserve"> INDEX(聲母對照資料表[], MATCH(雅俗通字典[[#This Row],[切音]], 聲母對照資料表[十五音], 0), 2)</f>
        <v>h</v>
      </c>
      <c r="I4067" t="str">
        <f xml:space="preserve"> INDEX(韻母對照資料表[], MATCH(雅俗通字典[[#This Row],[字韻]] &amp; LEFT(雅俗通字典[[#This Row],[舒促聲]],1), 韻母對照資料表[十五音識別碼], 0), 2)</f>
        <v>ik</v>
      </c>
      <c r="J4067">
        <f xml:space="preserve"> MATCH(雅俗通字典[[#This Row],[聲調]], 雅俗通聲調, 0)</f>
        <v>8</v>
      </c>
      <c r="K4067" t="str">
        <f xml:space="preserve"> _xlfn.CONCAT(雅俗通字典[[#This Row],[聲]:[調]])</f>
        <v>hik8</v>
      </c>
      <c r="L4067" t="str">
        <f xml:space="preserve"> 雅俗通字典[[#This Row],[字韻]] &amp; 雅俗通字典[[#This Row],[聲調]] &amp; "聲" &amp; 雅俗通字典[[#This Row],[切音]]</f>
        <v>經下入聲喜</v>
      </c>
      <c r="M4067" t="str">
        <f xml:space="preserve"> 雅俗通字典[[#This Row],[字韻]] &amp; TEXT(雅俗通字典[[#This Row],[調]], "[DBNum1]") &amp; 雅俗通字典[[#This Row],[切音]]</f>
        <v>經八喜</v>
      </c>
    </row>
    <row r="4068" spans="1:13">
      <c r="A4068">
        <v>4067</v>
      </c>
      <c r="B4068" s="13" t="s">
        <v>4389</v>
      </c>
      <c r="C4068" s="13" t="s">
        <v>108</v>
      </c>
      <c r="D4068" s="13" t="s">
        <v>3390</v>
      </c>
      <c r="E4068" s="13" t="s">
        <v>614</v>
      </c>
      <c r="F4068" t="s">
        <v>4387</v>
      </c>
      <c r="G4068" s="13" t="str">
        <f xml:space="preserve"> IF( RIGHT(雅俗通字典[[#This Row],[聲調]],1)&lt;&gt;"入", "舒聲", "促聲")</f>
        <v>促聲</v>
      </c>
      <c r="H4068" t="str">
        <f xml:space="preserve"> INDEX(聲母對照資料表[], MATCH(雅俗通字典[[#This Row],[切音]], 聲母對照資料表[十五音], 0), 2)</f>
        <v>h</v>
      </c>
      <c r="I4068" t="str">
        <f xml:space="preserve"> INDEX(韻母對照資料表[], MATCH(雅俗通字典[[#This Row],[字韻]] &amp; LEFT(雅俗通字典[[#This Row],[舒促聲]],1), 韻母對照資料表[十五音識別碼], 0), 2)</f>
        <v>ik</v>
      </c>
      <c r="J4068">
        <f xml:space="preserve"> MATCH(雅俗通字典[[#This Row],[聲調]], 雅俗通聲調, 0)</f>
        <v>8</v>
      </c>
      <c r="K4068" t="str">
        <f xml:space="preserve"> _xlfn.CONCAT(雅俗通字典[[#This Row],[聲]:[調]])</f>
        <v>hik8</v>
      </c>
      <c r="L4068" t="str">
        <f xml:space="preserve"> 雅俗通字典[[#This Row],[字韻]] &amp; 雅俗通字典[[#This Row],[聲調]] &amp; "聲" &amp; 雅俗通字典[[#This Row],[切音]]</f>
        <v>經下入聲喜</v>
      </c>
      <c r="M4068" t="str">
        <f xml:space="preserve"> 雅俗通字典[[#This Row],[字韻]] &amp; TEXT(雅俗通字典[[#This Row],[調]], "[DBNum1]") &amp; 雅俗通字典[[#This Row],[切音]]</f>
        <v>經八喜</v>
      </c>
    </row>
    <row r="4069" spans="1:13">
      <c r="A4069">
        <v>4068</v>
      </c>
      <c r="B4069" s="13" t="s">
        <v>4390</v>
      </c>
      <c r="C4069" s="13" t="s">
        <v>108</v>
      </c>
      <c r="D4069" s="13" t="s">
        <v>3390</v>
      </c>
      <c r="E4069" s="13" t="s">
        <v>614</v>
      </c>
      <c r="F4069" t="s">
        <v>4387</v>
      </c>
      <c r="G4069" s="13" t="str">
        <f xml:space="preserve"> IF( RIGHT(雅俗通字典[[#This Row],[聲調]],1)&lt;&gt;"入", "舒聲", "促聲")</f>
        <v>促聲</v>
      </c>
      <c r="H4069" t="str">
        <f xml:space="preserve"> INDEX(聲母對照資料表[], MATCH(雅俗通字典[[#This Row],[切音]], 聲母對照資料表[十五音], 0), 2)</f>
        <v>h</v>
      </c>
      <c r="I4069" t="str">
        <f xml:space="preserve"> INDEX(韻母對照資料表[], MATCH(雅俗通字典[[#This Row],[字韻]] &amp; LEFT(雅俗通字典[[#This Row],[舒促聲]],1), 韻母對照資料表[十五音識別碼], 0), 2)</f>
        <v>ik</v>
      </c>
      <c r="J4069">
        <f xml:space="preserve"> MATCH(雅俗通字典[[#This Row],[聲調]], 雅俗通聲調, 0)</f>
        <v>8</v>
      </c>
      <c r="K4069" t="str">
        <f xml:space="preserve"> _xlfn.CONCAT(雅俗通字典[[#This Row],[聲]:[調]])</f>
        <v>hik8</v>
      </c>
      <c r="L4069" t="str">
        <f xml:space="preserve"> 雅俗通字典[[#This Row],[字韻]] &amp; 雅俗通字典[[#This Row],[聲調]] &amp; "聲" &amp; 雅俗通字典[[#This Row],[切音]]</f>
        <v>經下入聲喜</v>
      </c>
      <c r="M4069" t="str">
        <f xml:space="preserve"> 雅俗通字典[[#This Row],[字韻]] &amp; TEXT(雅俗通字典[[#This Row],[調]], "[DBNum1]") &amp; 雅俗通字典[[#This Row],[切音]]</f>
        <v>經八喜</v>
      </c>
    </row>
    <row r="4070" spans="1:13">
      <c r="A4070">
        <v>4069</v>
      </c>
      <c r="B4070" s="13" t="s">
        <v>4391</v>
      </c>
      <c r="C4070" s="13" t="s">
        <v>108</v>
      </c>
      <c r="D4070" s="13" t="s">
        <v>3390</v>
      </c>
      <c r="E4070" s="13" t="s">
        <v>614</v>
      </c>
      <c r="F4070" t="s">
        <v>4387</v>
      </c>
      <c r="G4070" s="13" t="str">
        <f xml:space="preserve"> IF( RIGHT(雅俗通字典[[#This Row],[聲調]],1)&lt;&gt;"入", "舒聲", "促聲")</f>
        <v>促聲</v>
      </c>
      <c r="H4070" t="str">
        <f xml:space="preserve"> INDEX(聲母對照資料表[], MATCH(雅俗通字典[[#This Row],[切音]], 聲母對照資料表[十五音], 0), 2)</f>
        <v>h</v>
      </c>
      <c r="I4070" t="str">
        <f xml:space="preserve"> INDEX(韻母對照資料表[], MATCH(雅俗通字典[[#This Row],[字韻]] &amp; LEFT(雅俗通字典[[#This Row],[舒促聲]],1), 韻母對照資料表[十五音識別碼], 0), 2)</f>
        <v>ik</v>
      </c>
      <c r="J4070">
        <f xml:space="preserve"> MATCH(雅俗通字典[[#This Row],[聲調]], 雅俗通聲調, 0)</f>
        <v>8</v>
      </c>
      <c r="K4070" t="str">
        <f xml:space="preserve"> _xlfn.CONCAT(雅俗通字典[[#This Row],[聲]:[調]])</f>
        <v>hik8</v>
      </c>
      <c r="L4070" t="str">
        <f xml:space="preserve"> 雅俗通字典[[#This Row],[字韻]] &amp; 雅俗通字典[[#This Row],[聲調]] &amp; "聲" &amp; 雅俗通字典[[#This Row],[切音]]</f>
        <v>經下入聲喜</v>
      </c>
      <c r="M4070" t="str">
        <f xml:space="preserve"> 雅俗通字典[[#This Row],[字韻]] &amp; TEXT(雅俗通字典[[#This Row],[調]], "[DBNum1]") &amp; 雅俗通字典[[#This Row],[切音]]</f>
        <v>經八喜</v>
      </c>
    </row>
    <row r="4071" spans="1:13">
      <c r="A4071">
        <v>4070</v>
      </c>
      <c r="B4071" s="13" t="s">
        <v>4392</v>
      </c>
      <c r="C4071" s="13" t="s">
        <v>108</v>
      </c>
      <c r="D4071" s="13" t="s">
        <v>3390</v>
      </c>
      <c r="E4071" s="13" t="s">
        <v>614</v>
      </c>
      <c r="F4071" t="s">
        <v>4387</v>
      </c>
      <c r="G4071" s="13" t="str">
        <f xml:space="preserve"> IF( RIGHT(雅俗通字典[[#This Row],[聲調]],1)&lt;&gt;"入", "舒聲", "促聲")</f>
        <v>促聲</v>
      </c>
      <c r="H4071" t="str">
        <f xml:space="preserve"> INDEX(聲母對照資料表[], MATCH(雅俗通字典[[#This Row],[切音]], 聲母對照資料表[十五音], 0), 2)</f>
        <v>h</v>
      </c>
      <c r="I4071" t="str">
        <f xml:space="preserve"> INDEX(韻母對照資料表[], MATCH(雅俗通字典[[#This Row],[字韻]] &amp; LEFT(雅俗通字典[[#This Row],[舒促聲]],1), 韻母對照資料表[十五音識別碼], 0), 2)</f>
        <v>ik</v>
      </c>
      <c r="J4071">
        <f xml:space="preserve"> MATCH(雅俗通字典[[#This Row],[聲調]], 雅俗通聲調, 0)</f>
        <v>8</v>
      </c>
      <c r="K4071" t="str">
        <f xml:space="preserve"> _xlfn.CONCAT(雅俗通字典[[#This Row],[聲]:[調]])</f>
        <v>hik8</v>
      </c>
      <c r="L4071" t="str">
        <f xml:space="preserve"> 雅俗通字典[[#This Row],[字韻]] &amp; 雅俗通字典[[#This Row],[聲調]] &amp; "聲" &amp; 雅俗通字典[[#This Row],[切音]]</f>
        <v>經下入聲喜</v>
      </c>
      <c r="M4071" t="str">
        <f xml:space="preserve"> 雅俗通字典[[#This Row],[字韻]] &amp; TEXT(雅俗通字典[[#This Row],[調]], "[DBNum1]") &amp; 雅俗通字典[[#This Row],[切音]]</f>
        <v>經八喜</v>
      </c>
    </row>
    <row r="4072" spans="1:13">
      <c r="A4072">
        <v>4071</v>
      </c>
      <c r="B4072" s="13" t="s">
        <v>4393</v>
      </c>
      <c r="C4072" s="13" t="s">
        <v>108</v>
      </c>
      <c r="D4072" s="13" t="s">
        <v>3390</v>
      </c>
      <c r="E4072" s="13" t="s">
        <v>614</v>
      </c>
      <c r="F4072" t="s">
        <v>4387</v>
      </c>
      <c r="G4072" s="13" t="str">
        <f xml:space="preserve"> IF( RIGHT(雅俗通字典[[#This Row],[聲調]],1)&lt;&gt;"入", "舒聲", "促聲")</f>
        <v>促聲</v>
      </c>
      <c r="H4072" t="str">
        <f xml:space="preserve"> INDEX(聲母對照資料表[], MATCH(雅俗通字典[[#This Row],[切音]], 聲母對照資料表[十五音], 0), 2)</f>
        <v>h</v>
      </c>
      <c r="I4072" t="str">
        <f xml:space="preserve"> INDEX(韻母對照資料表[], MATCH(雅俗通字典[[#This Row],[字韻]] &amp; LEFT(雅俗通字典[[#This Row],[舒促聲]],1), 韻母對照資料表[十五音識別碼], 0), 2)</f>
        <v>ik</v>
      </c>
      <c r="J4072">
        <f xml:space="preserve"> MATCH(雅俗通字典[[#This Row],[聲調]], 雅俗通聲調, 0)</f>
        <v>8</v>
      </c>
      <c r="K4072" t="str">
        <f xml:space="preserve"> _xlfn.CONCAT(雅俗通字典[[#This Row],[聲]:[調]])</f>
        <v>hik8</v>
      </c>
      <c r="L4072" t="str">
        <f xml:space="preserve"> 雅俗通字典[[#This Row],[字韻]] &amp; 雅俗通字典[[#This Row],[聲調]] &amp; "聲" &amp; 雅俗通字典[[#This Row],[切音]]</f>
        <v>經下入聲喜</v>
      </c>
      <c r="M4072" t="str">
        <f xml:space="preserve"> 雅俗通字典[[#This Row],[字韻]] &amp; TEXT(雅俗通字典[[#This Row],[調]], "[DBNum1]") &amp; 雅俗通字典[[#This Row],[切音]]</f>
        <v>經八喜</v>
      </c>
    </row>
    <row r="4073" spans="1:13">
      <c r="A4073">
        <v>4072</v>
      </c>
      <c r="B4073" s="13" t="s">
        <v>4394</v>
      </c>
      <c r="C4073" s="13" t="s">
        <v>108</v>
      </c>
      <c r="D4073" s="13" t="s">
        <v>3390</v>
      </c>
      <c r="E4073" s="13" t="s">
        <v>614</v>
      </c>
      <c r="F4073" t="s">
        <v>4387</v>
      </c>
      <c r="G4073" s="13" t="str">
        <f xml:space="preserve"> IF( RIGHT(雅俗通字典[[#This Row],[聲調]],1)&lt;&gt;"入", "舒聲", "促聲")</f>
        <v>促聲</v>
      </c>
      <c r="H4073" t="str">
        <f xml:space="preserve"> INDEX(聲母對照資料表[], MATCH(雅俗通字典[[#This Row],[切音]], 聲母對照資料表[十五音], 0), 2)</f>
        <v>h</v>
      </c>
      <c r="I4073" t="str">
        <f xml:space="preserve"> INDEX(韻母對照資料表[], MATCH(雅俗通字典[[#This Row],[字韻]] &amp; LEFT(雅俗通字典[[#This Row],[舒促聲]],1), 韻母對照資料表[十五音識別碼], 0), 2)</f>
        <v>ik</v>
      </c>
      <c r="J4073">
        <f xml:space="preserve"> MATCH(雅俗通字典[[#This Row],[聲調]], 雅俗通聲調, 0)</f>
        <v>8</v>
      </c>
      <c r="K4073" t="str">
        <f xml:space="preserve"> _xlfn.CONCAT(雅俗通字典[[#This Row],[聲]:[調]])</f>
        <v>hik8</v>
      </c>
      <c r="L4073" t="str">
        <f xml:space="preserve"> 雅俗通字典[[#This Row],[字韻]] &amp; 雅俗通字典[[#This Row],[聲調]] &amp; "聲" &amp; 雅俗通字典[[#This Row],[切音]]</f>
        <v>經下入聲喜</v>
      </c>
      <c r="M4073" t="str">
        <f xml:space="preserve"> 雅俗通字典[[#This Row],[字韻]] &amp; TEXT(雅俗通字典[[#This Row],[調]], "[DBNum1]") &amp; 雅俗通字典[[#This Row],[切音]]</f>
        <v>經八喜</v>
      </c>
    </row>
    <row r="4074" spans="1:13">
      <c r="A4074">
        <v>4073</v>
      </c>
      <c r="B4074" s="13" t="s">
        <v>4395</v>
      </c>
      <c r="C4074" s="13" t="s">
        <v>108</v>
      </c>
      <c r="D4074" s="13" t="s">
        <v>3390</v>
      </c>
      <c r="E4074" s="13" t="s">
        <v>614</v>
      </c>
      <c r="F4074" t="s">
        <v>4387</v>
      </c>
      <c r="G4074" s="13" t="str">
        <f xml:space="preserve"> IF( RIGHT(雅俗通字典[[#This Row],[聲調]],1)&lt;&gt;"入", "舒聲", "促聲")</f>
        <v>促聲</v>
      </c>
      <c r="H4074" t="str">
        <f xml:space="preserve"> INDEX(聲母對照資料表[], MATCH(雅俗通字典[[#This Row],[切音]], 聲母對照資料表[十五音], 0), 2)</f>
        <v>h</v>
      </c>
      <c r="I4074" t="str">
        <f xml:space="preserve"> INDEX(韻母對照資料表[], MATCH(雅俗通字典[[#This Row],[字韻]] &amp; LEFT(雅俗通字典[[#This Row],[舒促聲]],1), 韻母對照資料表[十五音識別碼], 0), 2)</f>
        <v>ik</v>
      </c>
      <c r="J4074">
        <f xml:space="preserve"> MATCH(雅俗通字典[[#This Row],[聲調]], 雅俗通聲調, 0)</f>
        <v>8</v>
      </c>
      <c r="K4074" t="str">
        <f xml:space="preserve"> _xlfn.CONCAT(雅俗通字典[[#This Row],[聲]:[調]])</f>
        <v>hik8</v>
      </c>
      <c r="L4074" t="str">
        <f xml:space="preserve"> 雅俗通字典[[#This Row],[字韻]] &amp; 雅俗通字典[[#This Row],[聲調]] &amp; "聲" &amp; 雅俗通字典[[#This Row],[切音]]</f>
        <v>經下入聲喜</v>
      </c>
      <c r="M4074" t="str">
        <f xml:space="preserve"> 雅俗通字典[[#This Row],[字韻]] &amp; TEXT(雅俗通字典[[#This Row],[調]], "[DBNum1]") &amp; 雅俗通字典[[#This Row],[切音]]</f>
        <v>經八喜</v>
      </c>
    </row>
    <row r="4075" spans="1:13">
      <c r="A4075">
        <v>4074</v>
      </c>
      <c r="B4075" s="13" t="s">
        <v>4396</v>
      </c>
      <c r="C4075" s="13" t="s">
        <v>108</v>
      </c>
      <c r="D4075" s="13" t="s">
        <v>3390</v>
      </c>
      <c r="E4075" s="13" t="s">
        <v>614</v>
      </c>
      <c r="F4075" t="s">
        <v>4387</v>
      </c>
      <c r="G4075" s="13" t="str">
        <f xml:space="preserve"> IF( RIGHT(雅俗通字典[[#This Row],[聲調]],1)&lt;&gt;"入", "舒聲", "促聲")</f>
        <v>促聲</v>
      </c>
      <c r="H4075" t="str">
        <f xml:space="preserve"> INDEX(聲母對照資料表[], MATCH(雅俗通字典[[#This Row],[切音]], 聲母對照資料表[十五音], 0), 2)</f>
        <v>h</v>
      </c>
      <c r="I4075" t="str">
        <f xml:space="preserve"> INDEX(韻母對照資料表[], MATCH(雅俗通字典[[#This Row],[字韻]] &amp; LEFT(雅俗通字典[[#This Row],[舒促聲]],1), 韻母對照資料表[十五音識別碼], 0), 2)</f>
        <v>ik</v>
      </c>
      <c r="J4075">
        <f xml:space="preserve"> MATCH(雅俗通字典[[#This Row],[聲調]], 雅俗通聲調, 0)</f>
        <v>8</v>
      </c>
      <c r="K4075" t="str">
        <f xml:space="preserve"> _xlfn.CONCAT(雅俗通字典[[#This Row],[聲]:[調]])</f>
        <v>hik8</v>
      </c>
      <c r="L4075" t="str">
        <f xml:space="preserve"> 雅俗通字典[[#This Row],[字韻]] &amp; 雅俗通字典[[#This Row],[聲調]] &amp; "聲" &amp; 雅俗通字典[[#This Row],[切音]]</f>
        <v>經下入聲喜</v>
      </c>
      <c r="M4075" t="str">
        <f xml:space="preserve"> 雅俗通字典[[#This Row],[字韻]] &amp; TEXT(雅俗通字典[[#This Row],[調]], "[DBNum1]") &amp; 雅俗通字典[[#This Row],[切音]]</f>
        <v>經八喜</v>
      </c>
    </row>
    <row r="4076" spans="1:13">
      <c r="A4076">
        <v>4075</v>
      </c>
      <c r="B4076" s="13" t="s">
        <v>4397</v>
      </c>
      <c r="C4076" s="13" t="s">
        <v>108</v>
      </c>
      <c r="D4076" s="13" t="s">
        <v>3390</v>
      </c>
      <c r="E4076" s="13" t="s">
        <v>614</v>
      </c>
      <c r="F4076" t="s">
        <v>4387</v>
      </c>
      <c r="G4076" s="13" t="str">
        <f xml:space="preserve"> IF( RIGHT(雅俗通字典[[#This Row],[聲調]],1)&lt;&gt;"入", "舒聲", "促聲")</f>
        <v>促聲</v>
      </c>
      <c r="H4076" t="str">
        <f xml:space="preserve"> INDEX(聲母對照資料表[], MATCH(雅俗通字典[[#This Row],[切音]], 聲母對照資料表[十五音], 0), 2)</f>
        <v>h</v>
      </c>
      <c r="I4076" t="str">
        <f xml:space="preserve"> INDEX(韻母對照資料表[], MATCH(雅俗通字典[[#This Row],[字韻]] &amp; LEFT(雅俗通字典[[#This Row],[舒促聲]],1), 韻母對照資料表[十五音識別碼], 0), 2)</f>
        <v>ik</v>
      </c>
      <c r="J4076">
        <f xml:space="preserve"> MATCH(雅俗通字典[[#This Row],[聲調]], 雅俗通聲調, 0)</f>
        <v>8</v>
      </c>
      <c r="K4076" t="str">
        <f xml:space="preserve"> _xlfn.CONCAT(雅俗通字典[[#This Row],[聲]:[調]])</f>
        <v>hik8</v>
      </c>
      <c r="L4076" t="str">
        <f xml:space="preserve"> 雅俗通字典[[#This Row],[字韻]] &amp; 雅俗通字典[[#This Row],[聲調]] &amp; "聲" &amp; 雅俗通字典[[#This Row],[切音]]</f>
        <v>經下入聲喜</v>
      </c>
      <c r="M4076" t="str">
        <f xml:space="preserve"> 雅俗通字典[[#This Row],[字韻]] &amp; TEXT(雅俗通字典[[#This Row],[調]], "[DBNum1]") &amp; 雅俗通字典[[#This Row],[切音]]</f>
        <v>經八喜</v>
      </c>
    </row>
    <row r="4077" spans="1:13">
      <c r="A4077">
        <v>4076</v>
      </c>
      <c r="B4077" s="13" t="s">
        <v>4398</v>
      </c>
      <c r="C4077" s="13" t="s">
        <v>108</v>
      </c>
      <c r="D4077" s="13" t="s">
        <v>3390</v>
      </c>
      <c r="E4077" s="13" t="s">
        <v>614</v>
      </c>
      <c r="F4077" t="s">
        <v>4387</v>
      </c>
      <c r="G4077" s="13" t="str">
        <f xml:space="preserve"> IF( RIGHT(雅俗通字典[[#This Row],[聲調]],1)&lt;&gt;"入", "舒聲", "促聲")</f>
        <v>促聲</v>
      </c>
      <c r="H4077" t="str">
        <f xml:space="preserve"> INDEX(聲母對照資料表[], MATCH(雅俗通字典[[#This Row],[切音]], 聲母對照資料表[十五音], 0), 2)</f>
        <v>h</v>
      </c>
      <c r="I4077" t="str">
        <f xml:space="preserve"> INDEX(韻母對照資料表[], MATCH(雅俗通字典[[#This Row],[字韻]] &amp; LEFT(雅俗通字典[[#This Row],[舒促聲]],1), 韻母對照資料表[十五音識別碼], 0), 2)</f>
        <v>ik</v>
      </c>
      <c r="J4077">
        <f xml:space="preserve"> MATCH(雅俗通字典[[#This Row],[聲調]], 雅俗通聲調, 0)</f>
        <v>8</v>
      </c>
      <c r="K4077" t="str">
        <f xml:space="preserve"> _xlfn.CONCAT(雅俗通字典[[#This Row],[聲]:[調]])</f>
        <v>hik8</v>
      </c>
      <c r="L4077" t="str">
        <f xml:space="preserve"> 雅俗通字典[[#This Row],[字韻]] &amp; 雅俗通字典[[#This Row],[聲調]] &amp; "聲" &amp; 雅俗通字典[[#This Row],[切音]]</f>
        <v>經下入聲喜</v>
      </c>
      <c r="M4077" t="str">
        <f xml:space="preserve"> 雅俗通字典[[#This Row],[字韻]] &amp; TEXT(雅俗通字典[[#This Row],[調]], "[DBNum1]") &amp; 雅俗通字典[[#This Row],[切音]]</f>
        <v>經八喜</v>
      </c>
    </row>
    <row r="4078" spans="1:13">
      <c r="A4078">
        <v>4077</v>
      </c>
      <c r="B4078" s="13" t="s">
        <v>4399</v>
      </c>
      <c r="C4078" s="13" t="s">
        <v>108</v>
      </c>
      <c r="D4078" s="13" t="s">
        <v>3390</v>
      </c>
      <c r="E4078" s="13" t="s">
        <v>614</v>
      </c>
      <c r="F4078" t="s">
        <v>4387</v>
      </c>
      <c r="G4078" s="13" t="str">
        <f xml:space="preserve"> IF( RIGHT(雅俗通字典[[#This Row],[聲調]],1)&lt;&gt;"入", "舒聲", "促聲")</f>
        <v>促聲</v>
      </c>
      <c r="H4078" t="str">
        <f xml:space="preserve"> INDEX(聲母對照資料表[], MATCH(雅俗通字典[[#This Row],[切音]], 聲母對照資料表[十五音], 0), 2)</f>
        <v>h</v>
      </c>
      <c r="I4078" t="str">
        <f xml:space="preserve"> INDEX(韻母對照資料表[], MATCH(雅俗通字典[[#This Row],[字韻]] &amp; LEFT(雅俗通字典[[#This Row],[舒促聲]],1), 韻母對照資料表[十五音識別碼], 0), 2)</f>
        <v>ik</v>
      </c>
      <c r="J4078">
        <f xml:space="preserve"> MATCH(雅俗通字典[[#This Row],[聲調]], 雅俗通聲調, 0)</f>
        <v>8</v>
      </c>
      <c r="K4078" t="str">
        <f xml:space="preserve"> _xlfn.CONCAT(雅俗通字典[[#This Row],[聲]:[調]])</f>
        <v>hik8</v>
      </c>
      <c r="L4078" t="str">
        <f xml:space="preserve"> 雅俗通字典[[#This Row],[字韻]] &amp; 雅俗通字典[[#This Row],[聲調]] &amp; "聲" &amp; 雅俗通字典[[#This Row],[切音]]</f>
        <v>經下入聲喜</v>
      </c>
      <c r="M4078" t="str">
        <f xml:space="preserve"> 雅俗通字典[[#This Row],[字韻]] &amp; TEXT(雅俗通字典[[#This Row],[調]], "[DBNum1]") &amp; 雅俗通字典[[#This Row],[切音]]</f>
        <v>經八喜</v>
      </c>
    </row>
    <row r="4079" spans="1:13">
      <c r="A4079">
        <v>4078</v>
      </c>
      <c r="B4079" s="13" t="s">
        <v>4400</v>
      </c>
      <c r="C4079" s="13" t="s">
        <v>108</v>
      </c>
      <c r="D4079" s="13" t="s">
        <v>3390</v>
      </c>
      <c r="E4079" s="13" t="s">
        <v>614</v>
      </c>
      <c r="F4079" t="s">
        <v>4387</v>
      </c>
      <c r="G4079" s="13" t="str">
        <f xml:space="preserve"> IF( RIGHT(雅俗通字典[[#This Row],[聲調]],1)&lt;&gt;"入", "舒聲", "促聲")</f>
        <v>促聲</v>
      </c>
      <c r="H4079" t="str">
        <f xml:space="preserve"> INDEX(聲母對照資料表[], MATCH(雅俗通字典[[#This Row],[切音]], 聲母對照資料表[十五音], 0), 2)</f>
        <v>h</v>
      </c>
      <c r="I4079" t="str">
        <f xml:space="preserve"> INDEX(韻母對照資料表[], MATCH(雅俗通字典[[#This Row],[字韻]] &amp; LEFT(雅俗通字典[[#This Row],[舒促聲]],1), 韻母對照資料表[十五音識別碼], 0), 2)</f>
        <v>ik</v>
      </c>
      <c r="J4079">
        <f xml:space="preserve"> MATCH(雅俗通字典[[#This Row],[聲調]], 雅俗通聲調, 0)</f>
        <v>8</v>
      </c>
      <c r="K4079" t="str">
        <f xml:space="preserve"> _xlfn.CONCAT(雅俗通字典[[#This Row],[聲]:[調]])</f>
        <v>hik8</v>
      </c>
      <c r="L4079" t="str">
        <f xml:space="preserve"> 雅俗通字典[[#This Row],[字韻]] &amp; 雅俗通字典[[#This Row],[聲調]] &amp; "聲" &amp; 雅俗通字典[[#This Row],[切音]]</f>
        <v>經下入聲喜</v>
      </c>
      <c r="M4079" t="str">
        <f xml:space="preserve"> 雅俗通字典[[#This Row],[字韻]] &amp; TEXT(雅俗通字典[[#This Row],[調]], "[DBNum1]") &amp; 雅俗通字典[[#This Row],[切音]]</f>
        <v>經八喜</v>
      </c>
    </row>
    <row r="4080" spans="1:13">
      <c r="A4080">
        <v>4079</v>
      </c>
      <c r="B4080" s="13" t="s">
        <v>4401</v>
      </c>
      <c r="C4080" s="13" t="s">
        <v>108</v>
      </c>
      <c r="D4080" s="13" t="s">
        <v>3390</v>
      </c>
      <c r="E4080" s="13" t="s">
        <v>614</v>
      </c>
      <c r="F4080" t="s">
        <v>4387</v>
      </c>
      <c r="G4080" s="13" t="str">
        <f xml:space="preserve"> IF( RIGHT(雅俗通字典[[#This Row],[聲調]],1)&lt;&gt;"入", "舒聲", "促聲")</f>
        <v>促聲</v>
      </c>
      <c r="H4080" t="str">
        <f xml:space="preserve"> INDEX(聲母對照資料表[], MATCH(雅俗通字典[[#This Row],[切音]], 聲母對照資料表[十五音], 0), 2)</f>
        <v>h</v>
      </c>
      <c r="I4080" t="str">
        <f xml:space="preserve"> INDEX(韻母對照資料表[], MATCH(雅俗通字典[[#This Row],[字韻]] &amp; LEFT(雅俗通字典[[#This Row],[舒促聲]],1), 韻母對照資料表[十五音識別碼], 0), 2)</f>
        <v>ik</v>
      </c>
      <c r="J4080">
        <f xml:space="preserve"> MATCH(雅俗通字典[[#This Row],[聲調]], 雅俗通聲調, 0)</f>
        <v>8</v>
      </c>
      <c r="K4080" t="str">
        <f xml:space="preserve"> _xlfn.CONCAT(雅俗通字典[[#This Row],[聲]:[調]])</f>
        <v>hik8</v>
      </c>
      <c r="L4080" t="str">
        <f xml:space="preserve"> 雅俗通字典[[#This Row],[字韻]] &amp; 雅俗通字典[[#This Row],[聲調]] &amp; "聲" &amp; 雅俗通字典[[#This Row],[切音]]</f>
        <v>經下入聲喜</v>
      </c>
      <c r="M4080" t="str">
        <f xml:space="preserve"> 雅俗通字典[[#This Row],[字韻]] &amp; TEXT(雅俗通字典[[#This Row],[調]], "[DBNum1]") &amp; 雅俗通字典[[#This Row],[切音]]</f>
        <v>經八喜</v>
      </c>
    </row>
    <row r="4081" spans="1:13">
      <c r="A4081">
        <v>4080</v>
      </c>
      <c r="B4081" s="13" t="s">
        <v>4402</v>
      </c>
      <c r="C4081" s="13" t="s">
        <v>108</v>
      </c>
      <c r="D4081" s="13" t="s">
        <v>3390</v>
      </c>
      <c r="E4081" s="13" t="s">
        <v>614</v>
      </c>
      <c r="F4081" t="s">
        <v>4387</v>
      </c>
      <c r="G4081" s="13" t="str">
        <f xml:space="preserve"> IF( RIGHT(雅俗通字典[[#This Row],[聲調]],1)&lt;&gt;"入", "舒聲", "促聲")</f>
        <v>促聲</v>
      </c>
      <c r="H4081" t="str">
        <f xml:space="preserve"> INDEX(聲母對照資料表[], MATCH(雅俗通字典[[#This Row],[切音]], 聲母對照資料表[十五音], 0), 2)</f>
        <v>h</v>
      </c>
      <c r="I4081" t="str">
        <f xml:space="preserve"> INDEX(韻母對照資料表[], MATCH(雅俗通字典[[#This Row],[字韻]] &amp; LEFT(雅俗通字典[[#This Row],[舒促聲]],1), 韻母對照資料表[十五音識別碼], 0), 2)</f>
        <v>ik</v>
      </c>
      <c r="J4081">
        <f xml:space="preserve"> MATCH(雅俗通字典[[#This Row],[聲調]], 雅俗通聲調, 0)</f>
        <v>8</v>
      </c>
      <c r="K4081" t="str">
        <f xml:space="preserve"> _xlfn.CONCAT(雅俗通字典[[#This Row],[聲]:[調]])</f>
        <v>hik8</v>
      </c>
      <c r="L4081" t="str">
        <f xml:space="preserve"> 雅俗通字典[[#This Row],[字韻]] &amp; 雅俗通字典[[#This Row],[聲調]] &amp; "聲" &amp; 雅俗通字典[[#This Row],[切音]]</f>
        <v>經下入聲喜</v>
      </c>
      <c r="M4081" t="str">
        <f xml:space="preserve"> 雅俗通字典[[#This Row],[字韻]] &amp; TEXT(雅俗通字典[[#This Row],[調]], "[DBNum1]") &amp; 雅俗通字典[[#This Row],[切音]]</f>
        <v>經八喜</v>
      </c>
    </row>
    <row r="4082" spans="1:13">
      <c r="A4082">
        <v>4081</v>
      </c>
      <c r="B4082" s="13" t="s">
        <v>4403</v>
      </c>
      <c r="C4082" s="13" t="s">
        <v>108</v>
      </c>
      <c r="D4082" s="13" t="s">
        <v>3390</v>
      </c>
      <c r="E4082" s="13" t="s">
        <v>614</v>
      </c>
      <c r="F4082" t="s">
        <v>4387</v>
      </c>
      <c r="G4082" s="13" t="str">
        <f xml:space="preserve"> IF( RIGHT(雅俗通字典[[#This Row],[聲調]],1)&lt;&gt;"入", "舒聲", "促聲")</f>
        <v>促聲</v>
      </c>
      <c r="H4082" t="str">
        <f xml:space="preserve"> INDEX(聲母對照資料表[], MATCH(雅俗通字典[[#This Row],[切音]], 聲母對照資料表[十五音], 0), 2)</f>
        <v>h</v>
      </c>
      <c r="I4082" t="str">
        <f xml:space="preserve"> INDEX(韻母對照資料表[], MATCH(雅俗通字典[[#This Row],[字韻]] &amp; LEFT(雅俗通字典[[#This Row],[舒促聲]],1), 韻母對照資料表[十五音識別碼], 0), 2)</f>
        <v>ik</v>
      </c>
      <c r="J4082">
        <f xml:space="preserve"> MATCH(雅俗通字典[[#This Row],[聲調]], 雅俗通聲調, 0)</f>
        <v>8</v>
      </c>
      <c r="K4082" t="str">
        <f xml:space="preserve"> _xlfn.CONCAT(雅俗通字典[[#This Row],[聲]:[調]])</f>
        <v>hik8</v>
      </c>
      <c r="L4082" t="str">
        <f xml:space="preserve"> 雅俗通字典[[#This Row],[字韻]] &amp; 雅俗通字典[[#This Row],[聲調]] &amp; "聲" &amp; 雅俗通字典[[#This Row],[切音]]</f>
        <v>經下入聲喜</v>
      </c>
      <c r="M4082" t="str">
        <f xml:space="preserve"> 雅俗通字典[[#This Row],[字韻]] &amp; TEXT(雅俗通字典[[#This Row],[調]], "[DBNum1]") &amp; 雅俗通字典[[#This Row],[切音]]</f>
        <v>經八喜</v>
      </c>
    </row>
    <row r="4083" spans="1:13">
      <c r="A4083">
        <v>4082</v>
      </c>
      <c r="B4083" s="13" t="s">
        <v>696</v>
      </c>
      <c r="C4083" s="13" t="s">
        <v>108</v>
      </c>
      <c r="D4083" s="13" t="s">
        <v>3390</v>
      </c>
      <c r="E4083" s="13" t="s">
        <v>614</v>
      </c>
      <c r="F4083" t="s">
        <v>4387</v>
      </c>
      <c r="G4083" s="13" t="str">
        <f xml:space="preserve"> IF( RIGHT(雅俗通字典[[#This Row],[聲調]],1)&lt;&gt;"入", "舒聲", "促聲")</f>
        <v>促聲</v>
      </c>
      <c r="H4083" t="str">
        <f xml:space="preserve"> INDEX(聲母對照資料表[], MATCH(雅俗通字典[[#This Row],[切音]], 聲母對照資料表[十五音], 0), 2)</f>
        <v>h</v>
      </c>
      <c r="I4083" t="str">
        <f xml:space="preserve"> INDEX(韻母對照資料表[], MATCH(雅俗通字典[[#This Row],[字韻]] &amp; LEFT(雅俗通字典[[#This Row],[舒促聲]],1), 韻母對照資料表[十五音識別碼], 0), 2)</f>
        <v>ik</v>
      </c>
      <c r="J4083">
        <f xml:space="preserve"> MATCH(雅俗通字典[[#This Row],[聲調]], 雅俗通聲調, 0)</f>
        <v>8</v>
      </c>
      <c r="K4083" t="str">
        <f xml:space="preserve"> _xlfn.CONCAT(雅俗通字典[[#This Row],[聲]:[調]])</f>
        <v>hik8</v>
      </c>
      <c r="L4083" t="str">
        <f xml:space="preserve"> 雅俗通字典[[#This Row],[字韻]] &amp; 雅俗通字典[[#This Row],[聲調]] &amp; "聲" &amp; 雅俗通字典[[#This Row],[切音]]</f>
        <v>經下入聲喜</v>
      </c>
      <c r="M4083" t="str">
        <f xml:space="preserve"> 雅俗通字典[[#This Row],[字韻]] &amp; TEXT(雅俗通字典[[#This Row],[調]], "[DBNum1]") &amp; 雅俗通字典[[#This Row],[切音]]</f>
        <v>經八喜</v>
      </c>
    </row>
    <row r="4084" spans="1:13">
      <c r="A4084">
        <v>4083</v>
      </c>
      <c r="B4084" s="13" t="s">
        <v>4404</v>
      </c>
      <c r="C4084" s="13" t="s">
        <v>108</v>
      </c>
      <c r="D4084" s="13" t="s">
        <v>3390</v>
      </c>
      <c r="E4084" s="13" t="s">
        <v>614</v>
      </c>
      <c r="F4084" t="s">
        <v>4387</v>
      </c>
      <c r="G4084" s="13" t="str">
        <f xml:space="preserve"> IF( RIGHT(雅俗通字典[[#This Row],[聲調]],1)&lt;&gt;"入", "舒聲", "促聲")</f>
        <v>促聲</v>
      </c>
      <c r="H4084" t="str">
        <f xml:space="preserve"> INDEX(聲母對照資料表[], MATCH(雅俗通字典[[#This Row],[切音]], 聲母對照資料表[十五音], 0), 2)</f>
        <v>h</v>
      </c>
      <c r="I4084" t="str">
        <f xml:space="preserve"> INDEX(韻母對照資料表[], MATCH(雅俗通字典[[#This Row],[字韻]] &amp; LEFT(雅俗通字典[[#This Row],[舒促聲]],1), 韻母對照資料表[十五音識別碼], 0), 2)</f>
        <v>ik</v>
      </c>
      <c r="J4084">
        <f xml:space="preserve"> MATCH(雅俗通字典[[#This Row],[聲調]], 雅俗通聲調, 0)</f>
        <v>8</v>
      </c>
      <c r="K4084" t="str">
        <f xml:space="preserve"> _xlfn.CONCAT(雅俗通字典[[#This Row],[聲]:[調]])</f>
        <v>hik8</v>
      </c>
      <c r="L4084" t="str">
        <f xml:space="preserve"> 雅俗通字典[[#This Row],[字韻]] &amp; 雅俗通字典[[#This Row],[聲調]] &amp; "聲" &amp; 雅俗通字典[[#This Row],[切音]]</f>
        <v>經下入聲喜</v>
      </c>
      <c r="M4084" t="str">
        <f xml:space="preserve"> 雅俗通字典[[#This Row],[字韻]] &amp; TEXT(雅俗通字典[[#This Row],[調]], "[DBNum1]") &amp; 雅俗通字典[[#This Row],[切音]]</f>
        <v>經八喜</v>
      </c>
    </row>
    <row r="4085" spans="1:13">
      <c r="A4085">
        <v>4084</v>
      </c>
      <c r="B4085" s="13" t="s">
        <v>4405</v>
      </c>
      <c r="C4085" s="13" t="s">
        <v>108</v>
      </c>
      <c r="D4085" s="13" t="s">
        <v>3390</v>
      </c>
      <c r="E4085" s="13" t="s">
        <v>614</v>
      </c>
      <c r="F4085" t="s">
        <v>4387</v>
      </c>
      <c r="G4085" s="13" t="str">
        <f xml:space="preserve"> IF( RIGHT(雅俗通字典[[#This Row],[聲調]],1)&lt;&gt;"入", "舒聲", "促聲")</f>
        <v>促聲</v>
      </c>
      <c r="H4085" t="str">
        <f xml:space="preserve"> INDEX(聲母對照資料表[], MATCH(雅俗通字典[[#This Row],[切音]], 聲母對照資料表[十五音], 0), 2)</f>
        <v>h</v>
      </c>
      <c r="I4085" t="str">
        <f xml:space="preserve"> INDEX(韻母對照資料表[], MATCH(雅俗通字典[[#This Row],[字韻]] &amp; LEFT(雅俗通字典[[#This Row],[舒促聲]],1), 韻母對照資料表[十五音識別碼], 0), 2)</f>
        <v>ik</v>
      </c>
      <c r="J4085">
        <f xml:space="preserve"> MATCH(雅俗通字典[[#This Row],[聲調]], 雅俗通聲調, 0)</f>
        <v>8</v>
      </c>
      <c r="K4085" t="str">
        <f xml:space="preserve"> _xlfn.CONCAT(雅俗通字典[[#This Row],[聲]:[調]])</f>
        <v>hik8</v>
      </c>
      <c r="L4085" t="str">
        <f xml:space="preserve"> 雅俗通字典[[#This Row],[字韻]] &amp; 雅俗通字典[[#This Row],[聲調]] &amp; "聲" &amp; 雅俗通字典[[#This Row],[切音]]</f>
        <v>經下入聲喜</v>
      </c>
      <c r="M4085" t="str">
        <f xml:space="preserve"> 雅俗通字典[[#This Row],[字韻]] &amp; TEXT(雅俗通字典[[#This Row],[調]], "[DBNum1]") &amp; 雅俗通字典[[#This Row],[切音]]</f>
        <v>經八喜</v>
      </c>
    </row>
    <row r="4086" spans="1:13">
      <c r="A4086">
        <v>4085</v>
      </c>
      <c r="B4086" s="13" t="s">
        <v>4406</v>
      </c>
      <c r="C4086" s="13" t="s">
        <v>108</v>
      </c>
      <c r="D4086" s="13" t="s">
        <v>3390</v>
      </c>
      <c r="E4086" s="13" t="s">
        <v>614</v>
      </c>
      <c r="F4086" t="s">
        <v>4387</v>
      </c>
      <c r="G4086" s="13" t="str">
        <f xml:space="preserve"> IF( RIGHT(雅俗通字典[[#This Row],[聲調]],1)&lt;&gt;"入", "舒聲", "促聲")</f>
        <v>促聲</v>
      </c>
      <c r="H4086" t="str">
        <f xml:space="preserve"> INDEX(聲母對照資料表[], MATCH(雅俗通字典[[#This Row],[切音]], 聲母對照資料表[十五音], 0), 2)</f>
        <v>h</v>
      </c>
      <c r="I4086" t="str">
        <f xml:space="preserve"> INDEX(韻母對照資料表[], MATCH(雅俗通字典[[#This Row],[字韻]] &amp; LEFT(雅俗通字典[[#This Row],[舒促聲]],1), 韻母對照資料表[十五音識別碼], 0), 2)</f>
        <v>ik</v>
      </c>
      <c r="J4086">
        <f xml:space="preserve"> MATCH(雅俗通字典[[#This Row],[聲調]], 雅俗通聲調, 0)</f>
        <v>8</v>
      </c>
      <c r="K4086" t="str">
        <f xml:space="preserve"> _xlfn.CONCAT(雅俗通字典[[#This Row],[聲]:[調]])</f>
        <v>hik8</v>
      </c>
      <c r="L4086" t="str">
        <f xml:space="preserve"> 雅俗通字典[[#This Row],[字韻]] &amp; 雅俗通字典[[#This Row],[聲調]] &amp; "聲" &amp; 雅俗通字典[[#This Row],[切音]]</f>
        <v>經下入聲喜</v>
      </c>
      <c r="M4086" t="str">
        <f xml:space="preserve"> 雅俗通字典[[#This Row],[字韻]] &amp; TEXT(雅俗通字典[[#This Row],[調]], "[DBNum1]") &amp; 雅俗通字典[[#This Row],[切音]]</f>
        <v>經八喜</v>
      </c>
    </row>
    <row r="4087" spans="1:13">
      <c r="A4087">
        <v>4086</v>
      </c>
      <c r="B4087" s="13" t="s">
        <v>4407</v>
      </c>
      <c r="C4087" s="13" t="s">
        <v>108</v>
      </c>
      <c r="D4087" s="13" t="s">
        <v>3390</v>
      </c>
      <c r="E4087" s="13" t="s">
        <v>614</v>
      </c>
      <c r="F4087" t="s">
        <v>4387</v>
      </c>
      <c r="G4087" s="13" t="str">
        <f xml:space="preserve"> IF( RIGHT(雅俗通字典[[#This Row],[聲調]],1)&lt;&gt;"入", "舒聲", "促聲")</f>
        <v>促聲</v>
      </c>
      <c r="H4087" t="str">
        <f xml:space="preserve"> INDEX(聲母對照資料表[], MATCH(雅俗通字典[[#This Row],[切音]], 聲母對照資料表[十五音], 0), 2)</f>
        <v>h</v>
      </c>
      <c r="I4087" t="str">
        <f xml:space="preserve"> INDEX(韻母對照資料表[], MATCH(雅俗通字典[[#This Row],[字韻]] &amp; LEFT(雅俗通字典[[#This Row],[舒促聲]],1), 韻母對照資料表[十五音識別碼], 0), 2)</f>
        <v>ik</v>
      </c>
      <c r="J4087">
        <f xml:space="preserve"> MATCH(雅俗通字典[[#This Row],[聲調]], 雅俗通聲調, 0)</f>
        <v>8</v>
      </c>
      <c r="K4087" t="str">
        <f xml:space="preserve"> _xlfn.CONCAT(雅俗通字典[[#This Row],[聲]:[調]])</f>
        <v>hik8</v>
      </c>
      <c r="L4087" t="str">
        <f xml:space="preserve"> 雅俗通字典[[#This Row],[字韻]] &amp; 雅俗通字典[[#This Row],[聲調]] &amp; "聲" &amp; 雅俗通字典[[#This Row],[切音]]</f>
        <v>經下入聲喜</v>
      </c>
      <c r="M4087" t="str">
        <f xml:space="preserve"> 雅俗通字典[[#This Row],[字韻]] &amp; TEXT(雅俗通字典[[#This Row],[調]], "[DBNum1]") &amp; 雅俗通字典[[#This Row],[切音]]</f>
        <v>經八喜</v>
      </c>
    </row>
    <row r="4088" spans="1:13">
      <c r="A4088">
        <v>4087</v>
      </c>
      <c r="B4088" s="13" t="s">
        <v>4408</v>
      </c>
      <c r="C4088" s="13" t="s">
        <v>108</v>
      </c>
      <c r="D4088" s="13" t="s">
        <v>3390</v>
      </c>
      <c r="E4088" s="13" t="s">
        <v>614</v>
      </c>
      <c r="F4088" t="s">
        <v>4387</v>
      </c>
      <c r="G4088" s="13" t="str">
        <f xml:space="preserve"> IF( RIGHT(雅俗通字典[[#This Row],[聲調]],1)&lt;&gt;"入", "舒聲", "促聲")</f>
        <v>促聲</v>
      </c>
      <c r="H4088" t="str">
        <f xml:space="preserve"> INDEX(聲母對照資料表[], MATCH(雅俗通字典[[#This Row],[切音]], 聲母對照資料表[十五音], 0), 2)</f>
        <v>h</v>
      </c>
      <c r="I4088" t="str">
        <f xml:space="preserve"> INDEX(韻母對照資料表[], MATCH(雅俗通字典[[#This Row],[字韻]] &amp; LEFT(雅俗通字典[[#This Row],[舒促聲]],1), 韻母對照資料表[十五音識別碼], 0), 2)</f>
        <v>ik</v>
      </c>
      <c r="J4088">
        <f xml:space="preserve"> MATCH(雅俗通字典[[#This Row],[聲調]], 雅俗通聲調, 0)</f>
        <v>8</v>
      </c>
      <c r="K4088" t="str">
        <f xml:space="preserve"> _xlfn.CONCAT(雅俗通字典[[#This Row],[聲]:[調]])</f>
        <v>hik8</v>
      </c>
      <c r="L4088" t="str">
        <f xml:space="preserve"> 雅俗通字典[[#This Row],[字韻]] &amp; 雅俗通字典[[#This Row],[聲調]] &amp; "聲" &amp; 雅俗通字典[[#This Row],[切音]]</f>
        <v>經下入聲喜</v>
      </c>
      <c r="M4088" t="str">
        <f xml:space="preserve"> 雅俗通字典[[#This Row],[字韻]] &amp; TEXT(雅俗通字典[[#This Row],[調]], "[DBNum1]") &amp; 雅俗通字典[[#This Row],[切音]]</f>
        <v>經八喜</v>
      </c>
    </row>
    <row r="4089" spans="1:13">
      <c r="A4089">
        <v>4088</v>
      </c>
      <c r="B4089" s="13" t="s">
        <v>4409</v>
      </c>
      <c r="C4089" s="13" t="s">
        <v>108</v>
      </c>
      <c r="D4089" s="13" t="s">
        <v>3390</v>
      </c>
      <c r="E4089" s="13" t="s">
        <v>614</v>
      </c>
      <c r="F4089" t="s">
        <v>4387</v>
      </c>
      <c r="G4089" s="13" t="str">
        <f xml:space="preserve"> IF( RIGHT(雅俗通字典[[#This Row],[聲調]],1)&lt;&gt;"入", "舒聲", "促聲")</f>
        <v>促聲</v>
      </c>
      <c r="H4089" t="str">
        <f xml:space="preserve"> INDEX(聲母對照資料表[], MATCH(雅俗通字典[[#This Row],[切音]], 聲母對照資料表[十五音], 0), 2)</f>
        <v>h</v>
      </c>
      <c r="I4089" t="str">
        <f xml:space="preserve"> INDEX(韻母對照資料表[], MATCH(雅俗通字典[[#This Row],[字韻]] &amp; LEFT(雅俗通字典[[#This Row],[舒促聲]],1), 韻母對照資料表[十五音識別碼], 0), 2)</f>
        <v>ik</v>
      </c>
      <c r="J4089">
        <f xml:space="preserve"> MATCH(雅俗通字典[[#This Row],[聲調]], 雅俗通聲調, 0)</f>
        <v>8</v>
      </c>
      <c r="K4089" t="str">
        <f xml:space="preserve"> _xlfn.CONCAT(雅俗通字典[[#This Row],[聲]:[調]])</f>
        <v>hik8</v>
      </c>
      <c r="L4089" t="str">
        <f xml:space="preserve"> 雅俗通字典[[#This Row],[字韻]] &amp; 雅俗通字典[[#This Row],[聲調]] &amp; "聲" &amp; 雅俗通字典[[#This Row],[切音]]</f>
        <v>經下入聲喜</v>
      </c>
      <c r="M4089" t="str">
        <f xml:space="preserve"> 雅俗通字典[[#This Row],[字韻]] &amp; TEXT(雅俗通字典[[#This Row],[調]], "[DBNum1]") &amp; 雅俗通字典[[#This Row],[切音]]</f>
        <v>經八喜</v>
      </c>
    </row>
    <row r="4090" spans="1:13">
      <c r="A4090">
        <v>4089</v>
      </c>
      <c r="B4090" s="13" t="s">
        <v>4410</v>
      </c>
      <c r="C4090" s="13" t="s">
        <v>108</v>
      </c>
      <c r="D4090" s="13" t="s">
        <v>3390</v>
      </c>
      <c r="E4090" s="13" t="s">
        <v>614</v>
      </c>
      <c r="F4090" t="s">
        <v>4387</v>
      </c>
      <c r="G4090" s="13" t="str">
        <f xml:space="preserve"> IF( RIGHT(雅俗通字典[[#This Row],[聲調]],1)&lt;&gt;"入", "舒聲", "促聲")</f>
        <v>促聲</v>
      </c>
      <c r="H4090" t="str">
        <f xml:space="preserve"> INDEX(聲母對照資料表[], MATCH(雅俗通字典[[#This Row],[切音]], 聲母對照資料表[十五音], 0), 2)</f>
        <v>h</v>
      </c>
      <c r="I4090" t="str">
        <f xml:space="preserve"> INDEX(韻母對照資料表[], MATCH(雅俗通字典[[#This Row],[字韻]] &amp; LEFT(雅俗通字典[[#This Row],[舒促聲]],1), 韻母對照資料表[十五音識別碼], 0), 2)</f>
        <v>ik</v>
      </c>
      <c r="J4090">
        <f xml:space="preserve"> MATCH(雅俗通字典[[#This Row],[聲調]], 雅俗通聲調, 0)</f>
        <v>8</v>
      </c>
      <c r="K4090" t="str">
        <f xml:space="preserve"> _xlfn.CONCAT(雅俗通字典[[#This Row],[聲]:[調]])</f>
        <v>hik8</v>
      </c>
      <c r="L4090" t="str">
        <f xml:space="preserve"> 雅俗通字典[[#This Row],[字韻]] &amp; 雅俗通字典[[#This Row],[聲調]] &amp; "聲" &amp; 雅俗通字典[[#This Row],[切音]]</f>
        <v>經下入聲喜</v>
      </c>
      <c r="M4090" t="str">
        <f xml:space="preserve"> 雅俗通字典[[#This Row],[字韻]] &amp; TEXT(雅俗通字典[[#This Row],[調]], "[DBNum1]") &amp; 雅俗通字典[[#This Row],[切音]]</f>
        <v>經八喜</v>
      </c>
    </row>
    <row r="4091" spans="1:13">
      <c r="A4091">
        <v>4090</v>
      </c>
      <c r="B4091" s="13" t="s">
        <v>4411</v>
      </c>
      <c r="C4091" s="13" t="s">
        <v>6</v>
      </c>
      <c r="D4091" s="13" t="s">
        <v>4412</v>
      </c>
      <c r="E4091" s="13" t="s">
        <v>8</v>
      </c>
      <c r="F4091" t="s">
        <v>4413</v>
      </c>
      <c r="G4091" s="13" t="str">
        <f xml:space="preserve"> IF( RIGHT(雅俗通字典[[#This Row],[聲調]],1)&lt;&gt;"入", "舒聲", "促聲")</f>
        <v>舒聲</v>
      </c>
      <c r="H4091" t="str">
        <f xml:space="preserve"> INDEX(聲母對照資料表[], MATCH(雅俗通字典[[#This Row],[切音]], 聲母對照資料表[十五音], 0), 2)</f>
        <v>p</v>
      </c>
      <c r="I4091" t="str">
        <f xml:space="preserve"> INDEX(韻母對照資料表[], MATCH(雅俗通字典[[#This Row],[字韻]] &amp; LEFT(雅俗通字典[[#This Row],[舒促聲]],1), 韻母對照資料表[十五音識別碼], 0), 2)</f>
        <v>uan</v>
      </c>
      <c r="J4091">
        <f xml:space="preserve"> MATCH(雅俗通字典[[#This Row],[聲調]], 雅俗通聲調, 0)</f>
        <v>1</v>
      </c>
      <c r="K4091" t="str">
        <f xml:space="preserve"> _xlfn.CONCAT(雅俗通字典[[#This Row],[聲]:[調]])</f>
        <v>puan1</v>
      </c>
      <c r="L4091" t="str">
        <f xml:space="preserve"> 雅俗通字典[[#This Row],[字韻]] &amp; 雅俗通字典[[#This Row],[聲調]] &amp; "聲" &amp; 雅俗通字典[[#This Row],[切音]]</f>
        <v>觀上平聲邊</v>
      </c>
      <c r="M4091" t="str">
        <f xml:space="preserve"> 雅俗通字典[[#This Row],[字韻]] &amp; TEXT(雅俗通字典[[#This Row],[調]], "[DBNum1]") &amp; 雅俗通字典[[#This Row],[切音]]</f>
        <v>觀一邊</v>
      </c>
    </row>
    <row r="4092" spans="1:13">
      <c r="A4092">
        <v>4091</v>
      </c>
      <c r="B4092" s="13" t="s">
        <v>4414</v>
      </c>
      <c r="C4092" s="13" t="s">
        <v>6</v>
      </c>
      <c r="D4092" s="13" t="s">
        <v>4412</v>
      </c>
      <c r="E4092" s="13" t="s">
        <v>8</v>
      </c>
      <c r="F4092" t="s">
        <v>4413</v>
      </c>
      <c r="G4092" s="13" t="str">
        <f xml:space="preserve"> IF( RIGHT(雅俗通字典[[#This Row],[聲調]],1)&lt;&gt;"入", "舒聲", "促聲")</f>
        <v>舒聲</v>
      </c>
      <c r="H4092" t="str">
        <f xml:space="preserve"> INDEX(聲母對照資料表[], MATCH(雅俗通字典[[#This Row],[切音]], 聲母對照資料表[十五音], 0), 2)</f>
        <v>p</v>
      </c>
      <c r="I4092" t="str">
        <f xml:space="preserve"> INDEX(韻母對照資料表[], MATCH(雅俗通字典[[#This Row],[字韻]] &amp; LEFT(雅俗通字典[[#This Row],[舒促聲]],1), 韻母對照資料表[十五音識別碼], 0), 2)</f>
        <v>uan</v>
      </c>
      <c r="J4092">
        <f xml:space="preserve"> MATCH(雅俗通字典[[#This Row],[聲調]], 雅俗通聲調, 0)</f>
        <v>1</v>
      </c>
      <c r="K4092" t="str">
        <f xml:space="preserve"> _xlfn.CONCAT(雅俗通字典[[#This Row],[聲]:[調]])</f>
        <v>puan1</v>
      </c>
      <c r="L4092" t="str">
        <f xml:space="preserve"> 雅俗通字典[[#This Row],[字韻]] &amp; 雅俗通字典[[#This Row],[聲調]] &amp; "聲" &amp; 雅俗通字典[[#This Row],[切音]]</f>
        <v>觀上平聲邊</v>
      </c>
      <c r="M4092" t="str">
        <f xml:space="preserve"> 雅俗通字典[[#This Row],[字韻]] &amp; TEXT(雅俗通字典[[#This Row],[調]], "[DBNum1]") &amp; 雅俗通字典[[#This Row],[切音]]</f>
        <v>觀一邊</v>
      </c>
    </row>
    <row r="4093" spans="1:13">
      <c r="A4093">
        <v>4092</v>
      </c>
      <c r="B4093" s="13" t="s">
        <v>4415</v>
      </c>
      <c r="C4093" s="13" t="s">
        <v>6</v>
      </c>
      <c r="D4093" s="13" t="s">
        <v>4412</v>
      </c>
      <c r="E4093" s="13" t="s">
        <v>8</v>
      </c>
      <c r="F4093" t="s">
        <v>4413</v>
      </c>
      <c r="G4093" s="13" t="str">
        <f xml:space="preserve"> IF( RIGHT(雅俗通字典[[#This Row],[聲調]],1)&lt;&gt;"入", "舒聲", "促聲")</f>
        <v>舒聲</v>
      </c>
      <c r="H4093" t="str">
        <f xml:space="preserve"> INDEX(聲母對照資料表[], MATCH(雅俗通字典[[#This Row],[切音]], 聲母對照資料表[十五音], 0), 2)</f>
        <v>p</v>
      </c>
      <c r="I4093" t="str">
        <f xml:space="preserve"> INDEX(韻母對照資料表[], MATCH(雅俗通字典[[#This Row],[字韻]] &amp; LEFT(雅俗通字典[[#This Row],[舒促聲]],1), 韻母對照資料表[十五音識別碼], 0), 2)</f>
        <v>uan</v>
      </c>
      <c r="J4093">
        <f xml:space="preserve"> MATCH(雅俗通字典[[#This Row],[聲調]], 雅俗通聲調, 0)</f>
        <v>1</v>
      </c>
      <c r="K4093" t="str">
        <f xml:space="preserve"> _xlfn.CONCAT(雅俗通字典[[#This Row],[聲]:[調]])</f>
        <v>puan1</v>
      </c>
      <c r="L4093" t="str">
        <f xml:space="preserve"> 雅俗通字典[[#This Row],[字韻]] &amp; 雅俗通字典[[#This Row],[聲調]] &amp; "聲" &amp; 雅俗通字典[[#This Row],[切音]]</f>
        <v>觀上平聲邊</v>
      </c>
      <c r="M4093" t="str">
        <f xml:space="preserve"> 雅俗通字典[[#This Row],[字韻]] &amp; TEXT(雅俗通字典[[#This Row],[調]], "[DBNum1]") &amp; 雅俗通字典[[#This Row],[切音]]</f>
        <v>觀一邊</v>
      </c>
    </row>
    <row r="4094" spans="1:13">
      <c r="A4094">
        <v>4093</v>
      </c>
      <c r="B4094" s="13" t="s">
        <v>4412</v>
      </c>
      <c r="C4094" s="13" t="s">
        <v>11</v>
      </c>
      <c r="D4094" s="13" t="s">
        <v>4412</v>
      </c>
      <c r="E4094" s="13" t="s">
        <v>8</v>
      </c>
      <c r="F4094" t="s">
        <v>4416</v>
      </c>
      <c r="G4094" s="13" t="str">
        <f xml:space="preserve"> IF( RIGHT(雅俗通字典[[#This Row],[聲調]],1)&lt;&gt;"入", "舒聲", "促聲")</f>
        <v>舒聲</v>
      </c>
      <c r="H4094" t="str">
        <f xml:space="preserve"> INDEX(聲母對照資料表[], MATCH(雅俗通字典[[#This Row],[切音]], 聲母對照資料表[十五音], 0), 2)</f>
        <v>k</v>
      </c>
      <c r="I4094" t="str">
        <f xml:space="preserve"> INDEX(韻母對照資料表[], MATCH(雅俗通字典[[#This Row],[字韻]] &amp; LEFT(雅俗通字典[[#This Row],[舒促聲]],1), 韻母對照資料表[十五音識別碼], 0), 2)</f>
        <v>uan</v>
      </c>
      <c r="J4094">
        <f xml:space="preserve"> MATCH(雅俗通字典[[#This Row],[聲調]], 雅俗通聲調, 0)</f>
        <v>1</v>
      </c>
      <c r="K4094" t="str">
        <f xml:space="preserve"> _xlfn.CONCAT(雅俗通字典[[#This Row],[聲]:[調]])</f>
        <v>kuan1</v>
      </c>
      <c r="L4094" t="str">
        <f xml:space="preserve"> 雅俗通字典[[#This Row],[字韻]] &amp; 雅俗通字典[[#This Row],[聲調]] &amp; "聲" &amp; 雅俗通字典[[#This Row],[切音]]</f>
        <v>觀上平聲求</v>
      </c>
      <c r="M4094" t="str">
        <f xml:space="preserve"> 雅俗通字典[[#This Row],[字韻]] &amp; TEXT(雅俗通字典[[#This Row],[調]], "[DBNum1]") &amp; 雅俗通字典[[#This Row],[切音]]</f>
        <v>觀一求</v>
      </c>
    </row>
    <row r="4095" spans="1:13">
      <c r="A4095">
        <v>4094</v>
      </c>
      <c r="B4095" s="13" t="s">
        <v>4417</v>
      </c>
      <c r="C4095" s="13" t="s">
        <v>11</v>
      </c>
      <c r="D4095" s="13" t="s">
        <v>4412</v>
      </c>
      <c r="E4095" s="13" t="s">
        <v>8</v>
      </c>
      <c r="F4095" t="s">
        <v>4416</v>
      </c>
      <c r="G4095" s="13" t="str">
        <f xml:space="preserve"> IF( RIGHT(雅俗通字典[[#This Row],[聲調]],1)&lt;&gt;"入", "舒聲", "促聲")</f>
        <v>舒聲</v>
      </c>
      <c r="H4095" t="str">
        <f xml:space="preserve"> INDEX(聲母對照資料表[], MATCH(雅俗通字典[[#This Row],[切音]], 聲母對照資料表[十五音], 0), 2)</f>
        <v>k</v>
      </c>
      <c r="I4095" t="str">
        <f xml:space="preserve"> INDEX(韻母對照資料表[], MATCH(雅俗通字典[[#This Row],[字韻]] &amp; LEFT(雅俗通字典[[#This Row],[舒促聲]],1), 韻母對照資料表[十五音識別碼], 0), 2)</f>
        <v>uan</v>
      </c>
      <c r="J4095">
        <f xml:space="preserve"> MATCH(雅俗通字典[[#This Row],[聲調]], 雅俗通聲調, 0)</f>
        <v>1</v>
      </c>
      <c r="K4095" t="str">
        <f xml:space="preserve"> _xlfn.CONCAT(雅俗通字典[[#This Row],[聲]:[調]])</f>
        <v>kuan1</v>
      </c>
      <c r="L4095" t="str">
        <f xml:space="preserve"> 雅俗通字典[[#This Row],[字韻]] &amp; 雅俗通字典[[#This Row],[聲調]] &amp; "聲" &amp; 雅俗通字典[[#This Row],[切音]]</f>
        <v>觀上平聲求</v>
      </c>
      <c r="M4095" t="str">
        <f xml:space="preserve"> 雅俗通字典[[#This Row],[字韻]] &amp; TEXT(雅俗通字典[[#This Row],[調]], "[DBNum1]") &amp; 雅俗通字典[[#This Row],[切音]]</f>
        <v>觀一求</v>
      </c>
    </row>
    <row r="4096" spans="1:13">
      <c r="A4096">
        <v>4095</v>
      </c>
      <c r="B4096" s="13" t="s">
        <v>4418</v>
      </c>
      <c r="C4096" s="13" t="s">
        <v>11</v>
      </c>
      <c r="D4096" s="13" t="s">
        <v>4412</v>
      </c>
      <c r="E4096" s="13" t="s">
        <v>8</v>
      </c>
      <c r="F4096" t="s">
        <v>4416</v>
      </c>
      <c r="G4096" s="13" t="str">
        <f xml:space="preserve"> IF( RIGHT(雅俗通字典[[#This Row],[聲調]],1)&lt;&gt;"入", "舒聲", "促聲")</f>
        <v>舒聲</v>
      </c>
      <c r="H4096" t="str">
        <f xml:space="preserve"> INDEX(聲母對照資料表[], MATCH(雅俗通字典[[#This Row],[切音]], 聲母對照資料表[十五音], 0), 2)</f>
        <v>k</v>
      </c>
      <c r="I4096" t="str">
        <f xml:space="preserve"> INDEX(韻母對照資料表[], MATCH(雅俗通字典[[#This Row],[字韻]] &amp; LEFT(雅俗通字典[[#This Row],[舒促聲]],1), 韻母對照資料表[十五音識別碼], 0), 2)</f>
        <v>uan</v>
      </c>
      <c r="J4096">
        <f xml:space="preserve"> MATCH(雅俗通字典[[#This Row],[聲調]], 雅俗通聲調, 0)</f>
        <v>1</v>
      </c>
      <c r="K4096" t="str">
        <f xml:space="preserve"> _xlfn.CONCAT(雅俗通字典[[#This Row],[聲]:[調]])</f>
        <v>kuan1</v>
      </c>
      <c r="L4096" t="str">
        <f xml:space="preserve"> 雅俗通字典[[#This Row],[字韻]] &amp; 雅俗通字典[[#This Row],[聲調]] &amp; "聲" &amp; 雅俗通字典[[#This Row],[切音]]</f>
        <v>觀上平聲求</v>
      </c>
      <c r="M4096" t="str">
        <f xml:space="preserve"> 雅俗通字典[[#This Row],[字韻]] &amp; TEXT(雅俗通字典[[#This Row],[調]], "[DBNum1]") &amp; 雅俗通字典[[#This Row],[切音]]</f>
        <v>觀一求</v>
      </c>
    </row>
    <row r="4097" spans="1:13">
      <c r="A4097">
        <v>4096</v>
      </c>
      <c r="B4097" s="13" t="s">
        <v>4419</v>
      </c>
      <c r="C4097" s="13" t="s">
        <v>11</v>
      </c>
      <c r="D4097" s="13" t="s">
        <v>4412</v>
      </c>
      <c r="E4097" s="13" t="s">
        <v>8</v>
      </c>
      <c r="F4097" t="s">
        <v>4416</v>
      </c>
      <c r="G4097" s="13" t="str">
        <f xml:space="preserve"> IF( RIGHT(雅俗通字典[[#This Row],[聲調]],1)&lt;&gt;"入", "舒聲", "促聲")</f>
        <v>舒聲</v>
      </c>
      <c r="H4097" t="str">
        <f xml:space="preserve"> INDEX(聲母對照資料表[], MATCH(雅俗通字典[[#This Row],[切音]], 聲母對照資料表[十五音], 0), 2)</f>
        <v>k</v>
      </c>
      <c r="I4097" t="str">
        <f xml:space="preserve"> INDEX(韻母對照資料表[], MATCH(雅俗通字典[[#This Row],[字韻]] &amp; LEFT(雅俗通字典[[#This Row],[舒促聲]],1), 韻母對照資料表[十五音識別碼], 0), 2)</f>
        <v>uan</v>
      </c>
      <c r="J4097">
        <f xml:space="preserve"> MATCH(雅俗通字典[[#This Row],[聲調]], 雅俗通聲調, 0)</f>
        <v>1</v>
      </c>
      <c r="K4097" t="str">
        <f xml:space="preserve"> _xlfn.CONCAT(雅俗通字典[[#This Row],[聲]:[調]])</f>
        <v>kuan1</v>
      </c>
      <c r="L4097" t="str">
        <f xml:space="preserve"> 雅俗通字典[[#This Row],[字韻]] &amp; 雅俗通字典[[#This Row],[聲調]] &amp; "聲" &amp; 雅俗通字典[[#This Row],[切音]]</f>
        <v>觀上平聲求</v>
      </c>
      <c r="M4097" t="str">
        <f xml:space="preserve"> 雅俗通字典[[#This Row],[字韻]] &amp; TEXT(雅俗通字典[[#This Row],[調]], "[DBNum1]") &amp; 雅俗通字典[[#This Row],[切音]]</f>
        <v>觀一求</v>
      </c>
    </row>
    <row r="4098" spans="1:13">
      <c r="A4098">
        <v>4097</v>
      </c>
      <c r="B4098" s="13" t="s">
        <v>4420</v>
      </c>
      <c r="C4098" s="13" t="s">
        <v>11</v>
      </c>
      <c r="D4098" s="13" t="s">
        <v>4412</v>
      </c>
      <c r="E4098" s="13" t="s">
        <v>8</v>
      </c>
      <c r="F4098" t="s">
        <v>4416</v>
      </c>
      <c r="G4098" s="13" t="str">
        <f xml:space="preserve"> IF( RIGHT(雅俗通字典[[#This Row],[聲調]],1)&lt;&gt;"入", "舒聲", "促聲")</f>
        <v>舒聲</v>
      </c>
      <c r="H4098" t="str">
        <f xml:space="preserve"> INDEX(聲母對照資料表[], MATCH(雅俗通字典[[#This Row],[切音]], 聲母對照資料表[十五音], 0), 2)</f>
        <v>k</v>
      </c>
      <c r="I4098" t="str">
        <f xml:space="preserve"> INDEX(韻母對照資料表[], MATCH(雅俗通字典[[#This Row],[字韻]] &amp; LEFT(雅俗通字典[[#This Row],[舒促聲]],1), 韻母對照資料表[十五音識別碼], 0), 2)</f>
        <v>uan</v>
      </c>
      <c r="J4098">
        <f xml:space="preserve"> MATCH(雅俗通字典[[#This Row],[聲調]], 雅俗通聲調, 0)</f>
        <v>1</v>
      </c>
      <c r="K4098" t="str">
        <f xml:space="preserve"> _xlfn.CONCAT(雅俗通字典[[#This Row],[聲]:[調]])</f>
        <v>kuan1</v>
      </c>
      <c r="L4098" t="str">
        <f xml:space="preserve"> 雅俗通字典[[#This Row],[字韻]] &amp; 雅俗通字典[[#This Row],[聲調]] &amp; "聲" &amp; 雅俗通字典[[#This Row],[切音]]</f>
        <v>觀上平聲求</v>
      </c>
      <c r="M4098" t="str">
        <f xml:space="preserve"> 雅俗通字典[[#This Row],[字韻]] &amp; TEXT(雅俗通字典[[#This Row],[調]], "[DBNum1]") &amp; 雅俗通字典[[#This Row],[切音]]</f>
        <v>觀一求</v>
      </c>
    </row>
    <row r="4099" spans="1:13">
      <c r="A4099">
        <v>4098</v>
      </c>
      <c r="B4099" s="13" t="s">
        <v>4421</v>
      </c>
      <c r="C4099" s="13" t="s">
        <v>11</v>
      </c>
      <c r="D4099" s="13" t="s">
        <v>4412</v>
      </c>
      <c r="E4099" s="13" t="s">
        <v>8</v>
      </c>
      <c r="F4099" t="s">
        <v>4416</v>
      </c>
      <c r="G4099" s="13" t="str">
        <f xml:space="preserve"> IF( RIGHT(雅俗通字典[[#This Row],[聲調]],1)&lt;&gt;"入", "舒聲", "促聲")</f>
        <v>舒聲</v>
      </c>
      <c r="H4099" t="str">
        <f xml:space="preserve"> INDEX(聲母對照資料表[], MATCH(雅俗通字典[[#This Row],[切音]], 聲母對照資料表[十五音], 0), 2)</f>
        <v>k</v>
      </c>
      <c r="I4099" t="str">
        <f xml:space="preserve"> INDEX(韻母對照資料表[], MATCH(雅俗通字典[[#This Row],[字韻]] &amp; LEFT(雅俗通字典[[#This Row],[舒促聲]],1), 韻母對照資料表[十五音識別碼], 0), 2)</f>
        <v>uan</v>
      </c>
      <c r="J4099">
        <f xml:space="preserve"> MATCH(雅俗通字典[[#This Row],[聲調]], 雅俗通聲調, 0)</f>
        <v>1</v>
      </c>
      <c r="K4099" t="str">
        <f xml:space="preserve"> _xlfn.CONCAT(雅俗通字典[[#This Row],[聲]:[調]])</f>
        <v>kuan1</v>
      </c>
      <c r="L4099" t="str">
        <f xml:space="preserve"> 雅俗通字典[[#This Row],[字韻]] &amp; 雅俗通字典[[#This Row],[聲調]] &amp; "聲" &amp; 雅俗通字典[[#This Row],[切音]]</f>
        <v>觀上平聲求</v>
      </c>
      <c r="M4099" t="str">
        <f xml:space="preserve"> 雅俗通字典[[#This Row],[字韻]] &amp; TEXT(雅俗通字典[[#This Row],[調]], "[DBNum1]") &amp; 雅俗通字典[[#This Row],[切音]]</f>
        <v>觀一求</v>
      </c>
    </row>
    <row r="4100" spans="1:13">
      <c r="A4100">
        <v>4099</v>
      </c>
      <c r="B4100" s="13" t="s">
        <v>4422</v>
      </c>
      <c r="C4100" s="13" t="s">
        <v>11</v>
      </c>
      <c r="D4100" s="13" t="s">
        <v>4412</v>
      </c>
      <c r="E4100" s="13" t="s">
        <v>8</v>
      </c>
      <c r="F4100" t="s">
        <v>4416</v>
      </c>
      <c r="G4100" s="13" t="str">
        <f xml:space="preserve"> IF( RIGHT(雅俗通字典[[#This Row],[聲調]],1)&lt;&gt;"入", "舒聲", "促聲")</f>
        <v>舒聲</v>
      </c>
      <c r="H4100" t="str">
        <f xml:space="preserve"> INDEX(聲母對照資料表[], MATCH(雅俗通字典[[#This Row],[切音]], 聲母對照資料表[十五音], 0), 2)</f>
        <v>k</v>
      </c>
      <c r="I4100" t="str">
        <f xml:space="preserve"> INDEX(韻母對照資料表[], MATCH(雅俗通字典[[#This Row],[字韻]] &amp; LEFT(雅俗通字典[[#This Row],[舒促聲]],1), 韻母對照資料表[十五音識別碼], 0), 2)</f>
        <v>uan</v>
      </c>
      <c r="J4100">
        <f xml:space="preserve"> MATCH(雅俗通字典[[#This Row],[聲調]], 雅俗通聲調, 0)</f>
        <v>1</v>
      </c>
      <c r="K4100" t="str">
        <f xml:space="preserve"> _xlfn.CONCAT(雅俗通字典[[#This Row],[聲]:[調]])</f>
        <v>kuan1</v>
      </c>
      <c r="L4100" t="str">
        <f xml:space="preserve"> 雅俗通字典[[#This Row],[字韻]] &amp; 雅俗通字典[[#This Row],[聲調]] &amp; "聲" &amp; 雅俗通字典[[#This Row],[切音]]</f>
        <v>觀上平聲求</v>
      </c>
      <c r="M4100" t="str">
        <f xml:space="preserve"> 雅俗通字典[[#This Row],[字韻]] &amp; TEXT(雅俗通字典[[#This Row],[調]], "[DBNum1]") &amp; 雅俗通字典[[#This Row],[切音]]</f>
        <v>觀一求</v>
      </c>
    </row>
    <row r="4101" spans="1:13">
      <c r="A4101">
        <v>4100</v>
      </c>
      <c r="B4101" s="13" t="s">
        <v>4423</v>
      </c>
      <c r="C4101" s="13" t="s">
        <v>11</v>
      </c>
      <c r="D4101" s="13" t="s">
        <v>4412</v>
      </c>
      <c r="E4101" s="13" t="s">
        <v>8</v>
      </c>
      <c r="F4101" t="s">
        <v>4416</v>
      </c>
      <c r="G4101" s="13" t="str">
        <f xml:space="preserve"> IF( RIGHT(雅俗通字典[[#This Row],[聲調]],1)&lt;&gt;"入", "舒聲", "促聲")</f>
        <v>舒聲</v>
      </c>
      <c r="H4101" t="str">
        <f xml:space="preserve"> INDEX(聲母對照資料表[], MATCH(雅俗通字典[[#This Row],[切音]], 聲母對照資料表[十五音], 0), 2)</f>
        <v>k</v>
      </c>
      <c r="I4101" t="str">
        <f xml:space="preserve"> INDEX(韻母對照資料表[], MATCH(雅俗通字典[[#This Row],[字韻]] &amp; LEFT(雅俗通字典[[#This Row],[舒促聲]],1), 韻母對照資料表[十五音識別碼], 0), 2)</f>
        <v>uan</v>
      </c>
      <c r="J4101">
        <f xml:space="preserve"> MATCH(雅俗通字典[[#This Row],[聲調]], 雅俗通聲調, 0)</f>
        <v>1</v>
      </c>
      <c r="K4101" t="str">
        <f xml:space="preserve"> _xlfn.CONCAT(雅俗通字典[[#This Row],[聲]:[調]])</f>
        <v>kuan1</v>
      </c>
      <c r="L4101" t="str">
        <f xml:space="preserve"> 雅俗通字典[[#This Row],[字韻]] &amp; 雅俗通字典[[#This Row],[聲調]] &amp; "聲" &amp; 雅俗通字典[[#This Row],[切音]]</f>
        <v>觀上平聲求</v>
      </c>
      <c r="M4101" t="str">
        <f xml:space="preserve"> 雅俗通字典[[#This Row],[字韻]] &amp; TEXT(雅俗通字典[[#This Row],[調]], "[DBNum1]") &amp; 雅俗通字典[[#This Row],[切音]]</f>
        <v>觀一求</v>
      </c>
    </row>
    <row r="4102" spans="1:13">
      <c r="A4102">
        <v>4101</v>
      </c>
      <c r="B4102" s="13" t="s">
        <v>4424</v>
      </c>
      <c r="C4102" s="13" t="s">
        <v>11</v>
      </c>
      <c r="D4102" s="13" t="s">
        <v>4412</v>
      </c>
      <c r="E4102" s="13" t="s">
        <v>8</v>
      </c>
      <c r="F4102" t="s">
        <v>4416</v>
      </c>
      <c r="G4102" s="13" t="str">
        <f xml:space="preserve"> IF( RIGHT(雅俗通字典[[#This Row],[聲調]],1)&lt;&gt;"入", "舒聲", "促聲")</f>
        <v>舒聲</v>
      </c>
      <c r="H4102" t="str">
        <f xml:space="preserve"> INDEX(聲母對照資料表[], MATCH(雅俗通字典[[#This Row],[切音]], 聲母對照資料表[十五音], 0), 2)</f>
        <v>k</v>
      </c>
      <c r="I4102" t="str">
        <f xml:space="preserve"> INDEX(韻母對照資料表[], MATCH(雅俗通字典[[#This Row],[字韻]] &amp; LEFT(雅俗通字典[[#This Row],[舒促聲]],1), 韻母對照資料表[十五音識別碼], 0), 2)</f>
        <v>uan</v>
      </c>
      <c r="J4102">
        <f xml:space="preserve"> MATCH(雅俗通字典[[#This Row],[聲調]], 雅俗通聲調, 0)</f>
        <v>1</v>
      </c>
      <c r="K4102" t="str">
        <f xml:space="preserve"> _xlfn.CONCAT(雅俗通字典[[#This Row],[聲]:[調]])</f>
        <v>kuan1</v>
      </c>
      <c r="L4102" t="str">
        <f xml:space="preserve"> 雅俗通字典[[#This Row],[字韻]] &amp; 雅俗通字典[[#This Row],[聲調]] &amp; "聲" &amp; 雅俗通字典[[#This Row],[切音]]</f>
        <v>觀上平聲求</v>
      </c>
      <c r="M4102" t="str">
        <f xml:space="preserve"> 雅俗通字典[[#This Row],[字韻]] &amp; TEXT(雅俗通字典[[#This Row],[調]], "[DBNum1]") &amp; 雅俗通字典[[#This Row],[切音]]</f>
        <v>觀一求</v>
      </c>
    </row>
    <row r="4103" spans="1:13">
      <c r="A4103">
        <v>4102</v>
      </c>
      <c r="B4103" s="13" t="s">
        <v>4425</v>
      </c>
      <c r="C4103" s="13" t="s">
        <v>11</v>
      </c>
      <c r="D4103" s="13" t="s">
        <v>4412</v>
      </c>
      <c r="E4103" s="13" t="s">
        <v>8</v>
      </c>
      <c r="F4103" t="s">
        <v>4416</v>
      </c>
      <c r="G4103" s="13" t="str">
        <f xml:space="preserve"> IF( RIGHT(雅俗通字典[[#This Row],[聲調]],1)&lt;&gt;"入", "舒聲", "促聲")</f>
        <v>舒聲</v>
      </c>
      <c r="H4103" t="str">
        <f xml:space="preserve"> INDEX(聲母對照資料表[], MATCH(雅俗通字典[[#This Row],[切音]], 聲母對照資料表[十五音], 0), 2)</f>
        <v>k</v>
      </c>
      <c r="I4103" t="str">
        <f xml:space="preserve"> INDEX(韻母對照資料表[], MATCH(雅俗通字典[[#This Row],[字韻]] &amp; LEFT(雅俗通字典[[#This Row],[舒促聲]],1), 韻母對照資料表[十五音識別碼], 0), 2)</f>
        <v>uan</v>
      </c>
      <c r="J4103">
        <f xml:space="preserve"> MATCH(雅俗通字典[[#This Row],[聲調]], 雅俗通聲調, 0)</f>
        <v>1</v>
      </c>
      <c r="K4103" t="str">
        <f xml:space="preserve"> _xlfn.CONCAT(雅俗通字典[[#This Row],[聲]:[調]])</f>
        <v>kuan1</v>
      </c>
      <c r="L4103" t="str">
        <f xml:space="preserve"> 雅俗通字典[[#This Row],[字韻]] &amp; 雅俗通字典[[#This Row],[聲調]] &amp; "聲" &amp; 雅俗通字典[[#This Row],[切音]]</f>
        <v>觀上平聲求</v>
      </c>
      <c r="M4103" t="str">
        <f xml:space="preserve"> 雅俗通字典[[#This Row],[字韻]] &amp; TEXT(雅俗通字典[[#This Row],[調]], "[DBNum1]") &amp; 雅俗通字典[[#This Row],[切音]]</f>
        <v>觀一求</v>
      </c>
    </row>
    <row r="4104" spans="1:13">
      <c r="A4104">
        <v>4103</v>
      </c>
      <c r="B4104" s="13" t="s">
        <v>4426</v>
      </c>
      <c r="C4104" s="13" t="s">
        <v>11</v>
      </c>
      <c r="D4104" s="13" t="s">
        <v>4412</v>
      </c>
      <c r="E4104" s="13" t="s">
        <v>8</v>
      </c>
      <c r="F4104" t="s">
        <v>4416</v>
      </c>
      <c r="G4104" s="13" t="str">
        <f xml:space="preserve"> IF( RIGHT(雅俗通字典[[#This Row],[聲調]],1)&lt;&gt;"入", "舒聲", "促聲")</f>
        <v>舒聲</v>
      </c>
      <c r="H4104" t="str">
        <f xml:space="preserve"> INDEX(聲母對照資料表[], MATCH(雅俗通字典[[#This Row],[切音]], 聲母對照資料表[十五音], 0), 2)</f>
        <v>k</v>
      </c>
      <c r="I4104" t="str">
        <f xml:space="preserve"> INDEX(韻母對照資料表[], MATCH(雅俗通字典[[#This Row],[字韻]] &amp; LEFT(雅俗通字典[[#This Row],[舒促聲]],1), 韻母對照資料表[十五音識別碼], 0), 2)</f>
        <v>uan</v>
      </c>
      <c r="J4104">
        <f xml:space="preserve"> MATCH(雅俗通字典[[#This Row],[聲調]], 雅俗通聲調, 0)</f>
        <v>1</v>
      </c>
      <c r="K4104" t="str">
        <f xml:space="preserve"> _xlfn.CONCAT(雅俗通字典[[#This Row],[聲]:[調]])</f>
        <v>kuan1</v>
      </c>
      <c r="L4104" t="str">
        <f xml:space="preserve"> 雅俗通字典[[#This Row],[字韻]] &amp; 雅俗通字典[[#This Row],[聲調]] &amp; "聲" &amp; 雅俗通字典[[#This Row],[切音]]</f>
        <v>觀上平聲求</v>
      </c>
      <c r="M4104" t="str">
        <f xml:space="preserve"> 雅俗通字典[[#This Row],[字韻]] &amp; TEXT(雅俗通字典[[#This Row],[調]], "[DBNum1]") &amp; 雅俗通字典[[#This Row],[切音]]</f>
        <v>觀一求</v>
      </c>
    </row>
    <row r="4105" spans="1:13">
      <c r="A4105">
        <v>4104</v>
      </c>
      <c r="B4105" s="13" t="s">
        <v>4427</v>
      </c>
      <c r="C4105" s="13" t="s">
        <v>11</v>
      </c>
      <c r="D4105" s="13" t="s">
        <v>4412</v>
      </c>
      <c r="E4105" s="13" t="s">
        <v>8</v>
      </c>
      <c r="F4105" t="s">
        <v>4416</v>
      </c>
      <c r="G4105" s="13" t="str">
        <f xml:space="preserve"> IF( RIGHT(雅俗通字典[[#This Row],[聲調]],1)&lt;&gt;"入", "舒聲", "促聲")</f>
        <v>舒聲</v>
      </c>
      <c r="H4105" t="str">
        <f xml:space="preserve"> INDEX(聲母對照資料表[], MATCH(雅俗通字典[[#This Row],[切音]], 聲母對照資料表[十五音], 0), 2)</f>
        <v>k</v>
      </c>
      <c r="I4105" t="str">
        <f xml:space="preserve"> INDEX(韻母對照資料表[], MATCH(雅俗通字典[[#This Row],[字韻]] &amp; LEFT(雅俗通字典[[#This Row],[舒促聲]],1), 韻母對照資料表[十五音識別碼], 0), 2)</f>
        <v>uan</v>
      </c>
      <c r="J4105">
        <f xml:space="preserve"> MATCH(雅俗通字典[[#This Row],[聲調]], 雅俗通聲調, 0)</f>
        <v>1</v>
      </c>
      <c r="K4105" t="str">
        <f xml:space="preserve"> _xlfn.CONCAT(雅俗通字典[[#This Row],[聲]:[調]])</f>
        <v>kuan1</v>
      </c>
      <c r="L4105" t="str">
        <f xml:space="preserve"> 雅俗通字典[[#This Row],[字韻]] &amp; 雅俗通字典[[#This Row],[聲調]] &amp; "聲" &amp; 雅俗通字典[[#This Row],[切音]]</f>
        <v>觀上平聲求</v>
      </c>
      <c r="M4105" t="str">
        <f xml:space="preserve"> 雅俗通字典[[#This Row],[字韻]] &amp; TEXT(雅俗通字典[[#This Row],[調]], "[DBNum1]") &amp; 雅俗通字典[[#This Row],[切音]]</f>
        <v>觀一求</v>
      </c>
    </row>
    <row r="4106" spans="1:13">
      <c r="A4106">
        <v>4105</v>
      </c>
      <c r="B4106" s="13" t="s">
        <v>4428</v>
      </c>
      <c r="C4106" s="13" t="s">
        <v>11</v>
      </c>
      <c r="D4106" s="13" t="s">
        <v>4412</v>
      </c>
      <c r="E4106" s="13" t="s">
        <v>8</v>
      </c>
      <c r="F4106" t="s">
        <v>4416</v>
      </c>
      <c r="G4106" s="13" t="str">
        <f xml:space="preserve"> IF( RIGHT(雅俗通字典[[#This Row],[聲調]],1)&lt;&gt;"入", "舒聲", "促聲")</f>
        <v>舒聲</v>
      </c>
      <c r="H4106" t="str">
        <f xml:space="preserve"> INDEX(聲母對照資料表[], MATCH(雅俗通字典[[#This Row],[切音]], 聲母對照資料表[十五音], 0), 2)</f>
        <v>k</v>
      </c>
      <c r="I4106" t="str">
        <f xml:space="preserve"> INDEX(韻母對照資料表[], MATCH(雅俗通字典[[#This Row],[字韻]] &amp; LEFT(雅俗通字典[[#This Row],[舒促聲]],1), 韻母對照資料表[十五音識別碼], 0), 2)</f>
        <v>uan</v>
      </c>
      <c r="J4106">
        <f xml:space="preserve"> MATCH(雅俗通字典[[#This Row],[聲調]], 雅俗通聲調, 0)</f>
        <v>1</v>
      </c>
      <c r="K4106" t="str">
        <f xml:space="preserve"> _xlfn.CONCAT(雅俗通字典[[#This Row],[聲]:[調]])</f>
        <v>kuan1</v>
      </c>
      <c r="L4106" t="str">
        <f xml:space="preserve"> 雅俗通字典[[#This Row],[字韻]] &amp; 雅俗通字典[[#This Row],[聲調]] &amp; "聲" &amp; 雅俗通字典[[#This Row],[切音]]</f>
        <v>觀上平聲求</v>
      </c>
      <c r="M4106" t="str">
        <f xml:space="preserve"> 雅俗通字典[[#This Row],[字韻]] &amp; TEXT(雅俗通字典[[#This Row],[調]], "[DBNum1]") &amp; 雅俗通字典[[#This Row],[切音]]</f>
        <v>觀一求</v>
      </c>
    </row>
    <row r="4107" spans="1:13">
      <c r="A4107">
        <v>4106</v>
      </c>
      <c r="B4107" s="13" t="s">
        <v>4429</v>
      </c>
      <c r="C4107" s="13" t="s">
        <v>11</v>
      </c>
      <c r="D4107" s="13" t="s">
        <v>4412</v>
      </c>
      <c r="E4107" s="13" t="s">
        <v>8</v>
      </c>
      <c r="F4107" t="s">
        <v>4416</v>
      </c>
      <c r="G4107" s="13" t="str">
        <f xml:space="preserve"> IF( RIGHT(雅俗通字典[[#This Row],[聲調]],1)&lt;&gt;"入", "舒聲", "促聲")</f>
        <v>舒聲</v>
      </c>
      <c r="H4107" t="str">
        <f xml:space="preserve"> INDEX(聲母對照資料表[], MATCH(雅俗通字典[[#This Row],[切音]], 聲母對照資料表[十五音], 0), 2)</f>
        <v>k</v>
      </c>
      <c r="I4107" t="str">
        <f xml:space="preserve"> INDEX(韻母對照資料表[], MATCH(雅俗通字典[[#This Row],[字韻]] &amp; LEFT(雅俗通字典[[#This Row],[舒促聲]],1), 韻母對照資料表[十五音識別碼], 0), 2)</f>
        <v>uan</v>
      </c>
      <c r="J4107">
        <f xml:space="preserve"> MATCH(雅俗通字典[[#This Row],[聲調]], 雅俗通聲調, 0)</f>
        <v>1</v>
      </c>
      <c r="K4107" t="str">
        <f xml:space="preserve"> _xlfn.CONCAT(雅俗通字典[[#This Row],[聲]:[調]])</f>
        <v>kuan1</v>
      </c>
      <c r="L4107" t="str">
        <f xml:space="preserve"> 雅俗通字典[[#This Row],[字韻]] &amp; 雅俗通字典[[#This Row],[聲調]] &amp; "聲" &amp; 雅俗通字典[[#This Row],[切音]]</f>
        <v>觀上平聲求</v>
      </c>
      <c r="M4107" t="str">
        <f xml:space="preserve"> 雅俗通字典[[#This Row],[字韻]] &amp; TEXT(雅俗通字典[[#This Row],[調]], "[DBNum1]") &amp; 雅俗通字典[[#This Row],[切音]]</f>
        <v>觀一求</v>
      </c>
    </row>
    <row r="4108" spans="1:13">
      <c r="A4108">
        <v>4107</v>
      </c>
      <c r="B4108" s="13" t="s">
        <v>4430</v>
      </c>
      <c r="C4108" s="13" t="s">
        <v>11</v>
      </c>
      <c r="D4108" s="13" t="s">
        <v>4412</v>
      </c>
      <c r="E4108" s="13" t="s">
        <v>8</v>
      </c>
      <c r="F4108" t="s">
        <v>4416</v>
      </c>
      <c r="G4108" s="13" t="str">
        <f xml:space="preserve"> IF( RIGHT(雅俗通字典[[#This Row],[聲調]],1)&lt;&gt;"入", "舒聲", "促聲")</f>
        <v>舒聲</v>
      </c>
      <c r="H4108" t="str">
        <f xml:space="preserve"> INDEX(聲母對照資料表[], MATCH(雅俗通字典[[#This Row],[切音]], 聲母對照資料表[十五音], 0), 2)</f>
        <v>k</v>
      </c>
      <c r="I4108" t="str">
        <f xml:space="preserve"> INDEX(韻母對照資料表[], MATCH(雅俗通字典[[#This Row],[字韻]] &amp; LEFT(雅俗通字典[[#This Row],[舒促聲]],1), 韻母對照資料表[十五音識別碼], 0), 2)</f>
        <v>uan</v>
      </c>
      <c r="J4108">
        <f xml:space="preserve"> MATCH(雅俗通字典[[#This Row],[聲調]], 雅俗通聲調, 0)</f>
        <v>1</v>
      </c>
      <c r="K4108" t="str">
        <f xml:space="preserve"> _xlfn.CONCAT(雅俗通字典[[#This Row],[聲]:[調]])</f>
        <v>kuan1</v>
      </c>
      <c r="L4108" t="str">
        <f xml:space="preserve"> 雅俗通字典[[#This Row],[字韻]] &amp; 雅俗通字典[[#This Row],[聲調]] &amp; "聲" &amp; 雅俗通字典[[#This Row],[切音]]</f>
        <v>觀上平聲求</v>
      </c>
      <c r="M4108" t="str">
        <f xml:space="preserve"> 雅俗通字典[[#This Row],[字韻]] &amp; TEXT(雅俗通字典[[#This Row],[調]], "[DBNum1]") &amp; 雅俗通字典[[#This Row],[切音]]</f>
        <v>觀一求</v>
      </c>
    </row>
    <row r="4109" spans="1:13">
      <c r="A4109">
        <v>4108</v>
      </c>
      <c r="B4109" s="13" t="s">
        <v>4431</v>
      </c>
      <c r="C4109" s="13" t="s">
        <v>11</v>
      </c>
      <c r="D4109" s="13" t="s">
        <v>4412</v>
      </c>
      <c r="E4109" s="13" t="s">
        <v>8</v>
      </c>
      <c r="F4109" t="s">
        <v>4416</v>
      </c>
      <c r="G4109" s="13" t="str">
        <f xml:space="preserve"> IF( RIGHT(雅俗通字典[[#This Row],[聲調]],1)&lt;&gt;"入", "舒聲", "促聲")</f>
        <v>舒聲</v>
      </c>
      <c r="H4109" t="str">
        <f xml:space="preserve"> INDEX(聲母對照資料表[], MATCH(雅俗通字典[[#This Row],[切音]], 聲母對照資料表[十五音], 0), 2)</f>
        <v>k</v>
      </c>
      <c r="I4109" t="str">
        <f xml:space="preserve"> INDEX(韻母對照資料表[], MATCH(雅俗通字典[[#This Row],[字韻]] &amp; LEFT(雅俗通字典[[#This Row],[舒促聲]],1), 韻母對照資料表[十五音識別碼], 0), 2)</f>
        <v>uan</v>
      </c>
      <c r="J4109">
        <f xml:space="preserve"> MATCH(雅俗通字典[[#This Row],[聲調]], 雅俗通聲調, 0)</f>
        <v>1</v>
      </c>
      <c r="K4109" t="str">
        <f xml:space="preserve"> _xlfn.CONCAT(雅俗通字典[[#This Row],[聲]:[調]])</f>
        <v>kuan1</v>
      </c>
      <c r="L4109" t="str">
        <f xml:space="preserve"> 雅俗通字典[[#This Row],[字韻]] &amp; 雅俗通字典[[#This Row],[聲調]] &amp; "聲" &amp; 雅俗通字典[[#This Row],[切音]]</f>
        <v>觀上平聲求</v>
      </c>
      <c r="M4109" t="str">
        <f xml:space="preserve"> 雅俗通字典[[#This Row],[字韻]] &amp; TEXT(雅俗通字典[[#This Row],[調]], "[DBNum1]") &amp; 雅俗通字典[[#This Row],[切音]]</f>
        <v>觀一求</v>
      </c>
    </row>
    <row r="4110" spans="1:13">
      <c r="A4110">
        <v>4109</v>
      </c>
      <c r="B4110" s="13" t="s">
        <v>4432</v>
      </c>
      <c r="C4110" s="13" t="s">
        <v>11</v>
      </c>
      <c r="D4110" s="13" t="s">
        <v>4412</v>
      </c>
      <c r="E4110" s="13" t="s">
        <v>8</v>
      </c>
      <c r="F4110" t="s">
        <v>4416</v>
      </c>
      <c r="G4110" s="13" t="str">
        <f xml:space="preserve"> IF( RIGHT(雅俗通字典[[#This Row],[聲調]],1)&lt;&gt;"入", "舒聲", "促聲")</f>
        <v>舒聲</v>
      </c>
      <c r="H4110" t="str">
        <f xml:space="preserve"> INDEX(聲母對照資料表[], MATCH(雅俗通字典[[#This Row],[切音]], 聲母對照資料表[十五音], 0), 2)</f>
        <v>k</v>
      </c>
      <c r="I4110" t="str">
        <f xml:space="preserve"> INDEX(韻母對照資料表[], MATCH(雅俗通字典[[#This Row],[字韻]] &amp; LEFT(雅俗通字典[[#This Row],[舒促聲]],1), 韻母對照資料表[十五音識別碼], 0), 2)</f>
        <v>uan</v>
      </c>
      <c r="J4110">
        <f xml:space="preserve"> MATCH(雅俗通字典[[#This Row],[聲調]], 雅俗通聲調, 0)</f>
        <v>1</v>
      </c>
      <c r="K4110" t="str">
        <f xml:space="preserve"> _xlfn.CONCAT(雅俗通字典[[#This Row],[聲]:[調]])</f>
        <v>kuan1</v>
      </c>
      <c r="L4110" t="str">
        <f xml:space="preserve"> 雅俗通字典[[#This Row],[字韻]] &amp; 雅俗通字典[[#This Row],[聲調]] &amp; "聲" &amp; 雅俗通字典[[#This Row],[切音]]</f>
        <v>觀上平聲求</v>
      </c>
      <c r="M4110" t="str">
        <f xml:space="preserve"> 雅俗通字典[[#This Row],[字韻]] &amp; TEXT(雅俗通字典[[#This Row],[調]], "[DBNum1]") &amp; 雅俗通字典[[#This Row],[切音]]</f>
        <v>觀一求</v>
      </c>
    </row>
    <row r="4111" spans="1:13">
      <c r="A4111">
        <v>4110</v>
      </c>
      <c r="B4111" s="13" t="s">
        <v>4433</v>
      </c>
      <c r="C4111" s="13" t="s">
        <v>11</v>
      </c>
      <c r="D4111" s="13" t="s">
        <v>4412</v>
      </c>
      <c r="E4111" s="13" t="s">
        <v>8</v>
      </c>
      <c r="F4111" t="s">
        <v>4416</v>
      </c>
      <c r="G4111" s="13" t="str">
        <f xml:space="preserve"> IF( RIGHT(雅俗通字典[[#This Row],[聲調]],1)&lt;&gt;"入", "舒聲", "促聲")</f>
        <v>舒聲</v>
      </c>
      <c r="H4111" t="str">
        <f xml:space="preserve"> INDEX(聲母對照資料表[], MATCH(雅俗通字典[[#This Row],[切音]], 聲母對照資料表[十五音], 0), 2)</f>
        <v>k</v>
      </c>
      <c r="I4111" t="str">
        <f xml:space="preserve"> INDEX(韻母對照資料表[], MATCH(雅俗通字典[[#This Row],[字韻]] &amp; LEFT(雅俗通字典[[#This Row],[舒促聲]],1), 韻母對照資料表[十五音識別碼], 0), 2)</f>
        <v>uan</v>
      </c>
      <c r="J4111">
        <f xml:space="preserve"> MATCH(雅俗通字典[[#This Row],[聲調]], 雅俗通聲調, 0)</f>
        <v>1</v>
      </c>
      <c r="K4111" t="str">
        <f xml:space="preserve"> _xlfn.CONCAT(雅俗通字典[[#This Row],[聲]:[調]])</f>
        <v>kuan1</v>
      </c>
      <c r="L4111" t="str">
        <f xml:space="preserve"> 雅俗通字典[[#This Row],[字韻]] &amp; 雅俗通字典[[#This Row],[聲調]] &amp; "聲" &amp; 雅俗通字典[[#This Row],[切音]]</f>
        <v>觀上平聲求</v>
      </c>
      <c r="M4111" t="str">
        <f xml:space="preserve"> 雅俗通字典[[#This Row],[字韻]] &amp; TEXT(雅俗通字典[[#This Row],[調]], "[DBNum1]") &amp; 雅俗通字典[[#This Row],[切音]]</f>
        <v>觀一求</v>
      </c>
    </row>
    <row r="4112" spans="1:13">
      <c r="A4112">
        <v>4111</v>
      </c>
      <c r="B4112" s="13" t="s">
        <v>4434</v>
      </c>
      <c r="C4112" s="13" t="s">
        <v>10186</v>
      </c>
      <c r="D4112" s="13" t="s">
        <v>4412</v>
      </c>
      <c r="E4112" s="13" t="s">
        <v>8</v>
      </c>
      <c r="F4112" t="s">
        <v>4435</v>
      </c>
      <c r="G4112" s="13" t="str">
        <f xml:space="preserve"> IF( RIGHT(雅俗通字典[[#This Row],[聲調]],1)&lt;&gt;"入", "舒聲", "促聲")</f>
        <v>舒聲</v>
      </c>
      <c r="H4112" t="str">
        <f xml:space="preserve"> INDEX(聲母對照資料表[], MATCH(雅俗通字典[[#This Row],[切音]], 聲母對照資料表[十五音], 0), 2)</f>
        <v>kh</v>
      </c>
      <c r="I4112" t="str">
        <f xml:space="preserve"> INDEX(韻母對照資料表[], MATCH(雅俗通字典[[#This Row],[字韻]] &amp; LEFT(雅俗通字典[[#This Row],[舒促聲]],1), 韻母對照資料表[十五音識別碼], 0), 2)</f>
        <v>uan</v>
      </c>
      <c r="J4112">
        <f xml:space="preserve"> MATCH(雅俗通字典[[#This Row],[聲調]], 雅俗通聲調, 0)</f>
        <v>1</v>
      </c>
      <c r="K4112" t="str">
        <f xml:space="preserve"> _xlfn.CONCAT(雅俗通字典[[#This Row],[聲]:[調]])</f>
        <v>khuan1</v>
      </c>
      <c r="L4112" t="str">
        <f xml:space="preserve"> 雅俗通字典[[#This Row],[字韻]] &amp; 雅俗通字典[[#This Row],[聲調]] &amp; "聲" &amp; 雅俗通字典[[#This Row],[切音]]</f>
        <v>觀上平聲去</v>
      </c>
      <c r="M4112" t="str">
        <f xml:space="preserve"> 雅俗通字典[[#This Row],[字韻]] &amp; TEXT(雅俗通字典[[#This Row],[調]], "[DBNum1]") &amp; 雅俗通字典[[#This Row],[切音]]</f>
        <v>觀一去</v>
      </c>
    </row>
    <row r="4113" spans="1:13">
      <c r="A4113">
        <v>4112</v>
      </c>
      <c r="B4113" s="13" t="s">
        <v>4436</v>
      </c>
      <c r="C4113" s="13" t="s">
        <v>10186</v>
      </c>
      <c r="D4113" s="13" t="s">
        <v>4412</v>
      </c>
      <c r="E4113" s="13" t="s">
        <v>8</v>
      </c>
      <c r="F4113" t="s">
        <v>4435</v>
      </c>
      <c r="G4113" s="13" t="str">
        <f xml:space="preserve"> IF( RIGHT(雅俗通字典[[#This Row],[聲調]],1)&lt;&gt;"入", "舒聲", "促聲")</f>
        <v>舒聲</v>
      </c>
      <c r="H4113" t="str">
        <f xml:space="preserve"> INDEX(聲母對照資料表[], MATCH(雅俗通字典[[#This Row],[切音]], 聲母對照資料表[十五音], 0), 2)</f>
        <v>kh</v>
      </c>
      <c r="I4113" t="str">
        <f xml:space="preserve"> INDEX(韻母對照資料表[], MATCH(雅俗通字典[[#This Row],[字韻]] &amp; LEFT(雅俗通字典[[#This Row],[舒促聲]],1), 韻母對照資料表[十五音識別碼], 0), 2)</f>
        <v>uan</v>
      </c>
      <c r="J4113">
        <f xml:space="preserve"> MATCH(雅俗通字典[[#This Row],[聲調]], 雅俗通聲調, 0)</f>
        <v>1</v>
      </c>
      <c r="K4113" t="str">
        <f xml:space="preserve"> _xlfn.CONCAT(雅俗通字典[[#This Row],[聲]:[調]])</f>
        <v>khuan1</v>
      </c>
      <c r="L4113" t="str">
        <f xml:space="preserve"> 雅俗通字典[[#This Row],[字韻]] &amp; 雅俗通字典[[#This Row],[聲調]] &amp; "聲" &amp; 雅俗通字典[[#This Row],[切音]]</f>
        <v>觀上平聲去</v>
      </c>
      <c r="M4113" t="str">
        <f xml:space="preserve"> 雅俗通字典[[#This Row],[字韻]] &amp; TEXT(雅俗通字典[[#This Row],[調]], "[DBNum1]") &amp; 雅俗通字典[[#This Row],[切音]]</f>
        <v>觀一去</v>
      </c>
    </row>
    <row r="4114" spans="1:13">
      <c r="A4114">
        <v>4113</v>
      </c>
      <c r="B4114" s="13" t="s">
        <v>4437</v>
      </c>
      <c r="C4114" s="13" t="s">
        <v>32</v>
      </c>
      <c r="D4114" s="13" t="s">
        <v>4412</v>
      </c>
      <c r="E4114" s="13" t="s">
        <v>8</v>
      </c>
      <c r="F4114" t="s">
        <v>4438</v>
      </c>
      <c r="G4114" s="13" t="str">
        <f xml:space="preserve"> IF( RIGHT(雅俗通字典[[#This Row],[聲調]],1)&lt;&gt;"入", "舒聲", "促聲")</f>
        <v>舒聲</v>
      </c>
      <c r="H4114" t="str">
        <f xml:space="preserve"> INDEX(聲母對照資料表[], MATCH(雅俗通字典[[#This Row],[切音]], 聲母對照資料表[十五音], 0), 2)</f>
        <v>t</v>
      </c>
      <c r="I4114" t="str">
        <f xml:space="preserve"> INDEX(韻母對照資料表[], MATCH(雅俗通字典[[#This Row],[字韻]] &amp; LEFT(雅俗通字典[[#This Row],[舒促聲]],1), 韻母對照資料表[十五音識別碼], 0), 2)</f>
        <v>uan</v>
      </c>
      <c r="J4114">
        <f xml:space="preserve"> MATCH(雅俗通字典[[#This Row],[聲調]], 雅俗通聲調, 0)</f>
        <v>1</v>
      </c>
      <c r="K4114" t="str">
        <f xml:space="preserve"> _xlfn.CONCAT(雅俗通字典[[#This Row],[聲]:[調]])</f>
        <v>tuan1</v>
      </c>
      <c r="L4114" t="str">
        <f xml:space="preserve"> 雅俗通字典[[#This Row],[字韻]] &amp; 雅俗通字典[[#This Row],[聲調]] &amp; "聲" &amp; 雅俗通字典[[#This Row],[切音]]</f>
        <v>觀上平聲地</v>
      </c>
      <c r="M4114" t="str">
        <f xml:space="preserve"> 雅俗通字典[[#This Row],[字韻]] &amp; TEXT(雅俗通字典[[#This Row],[調]], "[DBNum1]") &amp; 雅俗通字典[[#This Row],[切音]]</f>
        <v>觀一地</v>
      </c>
    </row>
    <row r="4115" spans="1:13">
      <c r="A4115">
        <v>4114</v>
      </c>
      <c r="B4115" s="13" t="s">
        <v>4439</v>
      </c>
      <c r="C4115" s="13" t="s">
        <v>32</v>
      </c>
      <c r="D4115" s="13" t="s">
        <v>4412</v>
      </c>
      <c r="E4115" s="13" t="s">
        <v>8</v>
      </c>
      <c r="F4115" t="s">
        <v>4438</v>
      </c>
      <c r="G4115" s="13" t="str">
        <f xml:space="preserve"> IF( RIGHT(雅俗通字典[[#This Row],[聲調]],1)&lt;&gt;"入", "舒聲", "促聲")</f>
        <v>舒聲</v>
      </c>
      <c r="H4115" t="str">
        <f xml:space="preserve"> INDEX(聲母對照資料表[], MATCH(雅俗通字典[[#This Row],[切音]], 聲母對照資料表[十五音], 0), 2)</f>
        <v>t</v>
      </c>
      <c r="I4115" t="str">
        <f xml:space="preserve"> INDEX(韻母對照資料表[], MATCH(雅俗通字典[[#This Row],[字韻]] &amp; LEFT(雅俗通字典[[#This Row],[舒促聲]],1), 韻母對照資料表[十五音識別碼], 0), 2)</f>
        <v>uan</v>
      </c>
      <c r="J4115">
        <f xml:space="preserve"> MATCH(雅俗通字典[[#This Row],[聲調]], 雅俗通聲調, 0)</f>
        <v>1</v>
      </c>
      <c r="K4115" t="str">
        <f xml:space="preserve"> _xlfn.CONCAT(雅俗通字典[[#This Row],[聲]:[調]])</f>
        <v>tuan1</v>
      </c>
      <c r="L4115" t="str">
        <f xml:space="preserve"> 雅俗通字典[[#This Row],[字韻]] &amp; 雅俗通字典[[#This Row],[聲調]] &amp; "聲" &amp; 雅俗通字典[[#This Row],[切音]]</f>
        <v>觀上平聲地</v>
      </c>
      <c r="M4115" t="str">
        <f xml:space="preserve"> 雅俗通字典[[#This Row],[字韻]] &amp; TEXT(雅俗通字典[[#This Row],[調]], "[DBNum1]") &amp; 雅俗通字典[[#This Row],[切音]]</f>
        <v>觀一地</v>
      </c>
    </row>
    <row r="4116" spans="1:13">
      <c r="A4116">
        <v>4115</v>
      </c>
      <c r="B4116" s="13" t="s">
        <v>4440</v>
      </c>
      <c r="C4116" s="13" t="s">
        <v>45</v>
      </c>
      <c r="D4116" s="13" t="s">
        <v>4412</v>
      </c>
      <c r="E4116" s="13" t="s">
        <v>8</v>
      </c>
      <c r="F4116" t="s">
        <v>4441</v>
      </c>
      <c r="G4116" s="13" t="str">
        <f xml:space="preserve"> IF( RIGHT(雅俗通字典[[#This Row],[聲調]],1)&lt;&gt;"入", "舒聲", "促聲")</f>
        <v>舒聲</v>
      </c>
      <c r="H4116" t="str">
        <f xml:space="preserve"> INDEX(聲母對照資料表[], MATCH(雅俗通字典[[#This Row],[切音]], 聲母對照資料表[十五音], 0), 2)</f>
        <v>ph</v>
      </c>
      <c r="I4116" t="str">
        <f xml:space="preserve"> INDEX(韻母對照資料表[], MATCH(雅俗通字典[[#This Row],[字韻]] &amp; LEFT(雅俗通字典[[#This Row],[舒促聲]],1), 韻母對照資料表[十五音識別碼], 0), 2)</f>
        <v>uan</v>
      </c>
      <c r="J4116">
        <f xml:space="preserve"> MATCH(雅俗通字典[[#This Row],[聲調]], 雅俗通聲調, 0)</f>
        <v>1</v>
      </c>
      <c r="K4116" t="str">
        <f xml:space="preserve"> _xlfn.CONCAT(雅俗通字典[[#This Row],[聲]:[調]])</f>
        <v>phuan1</v>
      </c>
      <c r="L4116" t="str">
        <f xml:space="preserve"> 雅俗通字典[[#This Row],[字韻]] &amp; 雅俗通字典[[#This Row],[聲調]] &amp; "聲" &amp; 雅俗通字典[[#This Row],[切音]]</f>
        <v>觀上平聲頗</v>
      </c>
      <c r="M4116" t="str">
        <f xml:space="preserve"> 雅俗通字典[[#This Row],[字韻]] &amp; TEXT(雅俗通字典[[#This Row],[調]], "[DBNum1]") &amp; 雅俗通字典[[#This Row],[切音]]</f>
        <v>觀一頗</v>
      </c>
    </row>
    <row r="4117" spans="1:13">
      <c r="A4117">
        <v>4116</v>
      </c>
      <c r="B4117" s="13" t="s">
        <v>4442</v>
      </c>
      <c r="C4117" s="13" t="s">
        <v>45</v>
      </c>
      <c r="D4117" s="13" t="s">
        <v>4412</v>
      </c>
      <c r="E4117" s="13" t="s">
        <v>8</v>
      </c>
      <c r="F4117" t="s">
        <v>4441</v>
      </c>
      <c r="G4117" s="13" t="str">
        <f xml:space="preserve"> IF( RIGHT(雅俗通字典[[#This Row],[聲調]],1)&lt;&gt;"入", "舒聲", "促聲")</f>
        <v>舒聲</v>
      </c>
      <c r="H4117" t="str">
        <f xml:space="preserve"> INDEX(聲母對照資料表[], MATCH(雅俗通字典[[#This Row],[切音]], 聲母對照資料表[十五音], 0), 2)</f>
        <v>ph</v>
      </c>
      <c r="I4117" t="str">
        <f xml:space="preserve"> INDEX(韻母對照資料表[], MATCH(雅俗通字典[[#This Row],[字韻]] &amp; LEFT(雅俗通字典[[#This Row],[舒促聲]],1), 韻母對照資料表[十五音識別碼], 0), 2)</f>
        <v>uan</v>
      </c>
      <c r="J4117">
        <f xml:space="preserve"> MATCH(雅俗通字典[[#This Row],[聲調]], 雅俗通聲調, 0)</f>
        <v>1</v>
      </c>
      <c r="K4117" t="str">
        <f xml:space="preserve"> _xlfn.CONCAT(雅俗通字典[[#This Row],[聲]:[調]])</f>
        <v>phuan1</v>
      </c>
      <c r="L4117" t="str">
        <f xml:space="preserve"> 雅俗通字典[[#This Row],[字韻]] &amp; 雅俗通字典[[#This Row],[聲調]] &amp; "聲" &amp; 雅俗通字典[[#This Row],[切音]]</f>
        <v>觀上平聲頗</v>
      </c>
      <c r="M4117" t="str">
        <f xml:space="preserve"> 雅俗通字典[[#This Row],[字韻]] &amp; TEXT(雅俗通字典[[#This Row],[調]], "[DBNum1]") &amp; 雅俗通字典[[#This Row],[切音]]</f>
        <v>觀一頗</v>
      </c>
    </row>
    <row r="4118" spans="1:13">
      <c r="A4118">
        <v>4117</v>
      </c>
      <c r="B4118" s="13" t="s">
        <v>4443</v>
      </c>
      <c r="C4118" s="13" t="s">
        <v>45</v>
      </c>
      <c r="D4118" s="13" t="s">
        <v>4412</v>
      </c>
      <c r="E4118" s="13" t="s">
        <v>8</v>
      </c>
      <c r="F4118" t="s">
        <v>4441</v>
      </c>
      <c r="G4118" s="13" t="str">
        <f xml:space="preserve"> IF( RIGHT(雅俗通字典[[#This Row],[聲調]],1)&lt;&gt;"入", "舒聲", "促聲")</f>
        <v>舒聲</v>
      </c>
      <c r="H4118" t="str">
        <f xml:space="preserve"> INDEX(聲母對照資料表[], MATCH(雅俗通字典[[#This Row],[切音]], 聲母對照資料表[十五音], 0), 2)</f>
        <v>ph</v>
      </c>
      <c r="I4118" t="str">
        <f xml:space="preserve"> INDEX(韻母對照資料表[], MATCH(雅俗通字典[[#This Row],[字韻]] &amp; LEFT(雅俗通字典[[#This Row],[舒促聲]],1), 韻母對照資料表[十五音識別碼], 0), 2)</f>
        <v>uan</v>
      </c>
      <c r="J4118">
        <f xml:space="preserve"> MATCH(雅俗通字典[[#This Row],[聲調]], 雅俗通聲調, 0)</f>
        <v>1</v>
      </c>
      <c r="K4118" t="str">
        <f xml:space="preserve"> _xlfn.CONCAT(雅俗通字典[[#This Row],[聲]:[調]])</f>
        <v>phuan1</v>
      </c>
      <c r="L4118" t="str">
        <f xml:space="preserve"> 雅俗通字典[[#This Row],[字韻]] &amp; 雅俗通字典[[#This Row],[聲調]] &amp; "聲" &amp; 雅俗通字典[[#This Row],[切音]]</f>
        <v>觀上平聲頗</v>
      </c>
      <c r="M4118" t="str">
        <f xml:space="preserve"> 雅俗通字典[[#This Row],[字韻]] &amp; TEXT(雅俗通字典[[#This Row],[調]], "[DBNum1]") &amp; 雅俗通字典[[#This Row],[切音]]</f>
        <v>觀一頗</v>
      </c>
    </row>
    <row r="4119" spans="1:13">
      <c r="A4119">
        <v>4118</v>
      </c>
      <c r="B4119" s="13" t="s">
        <v>4444</v>
      </c>
      <c r="C4119" s="13" t="s">
        <v>54</v>
      </c>
      <c r="D4119" s="13" t="s">
        <v>4412</v>
      </c>
      <c r="E4119" s="13" t="s">
        <v>8</v>
      </c>
      <c r="F4119" t="s">
        <v>4445</v>
      </c>
      <c r="G4119" s="13" t="str">
        <f xml:space="preserve"> IF( RIGHT(雅俗通字典[[#This Row],[聲調]],1)&lt;&gt;"入", "舒聲", "促聲")</f>
        <v>舒聲</v>
      </c>
      <c r="H4119" t="str">
        <f xml:space="preserve"> INDEX(聲母對照資料表[], MATCH(雅俗通字典[[#This Row],[切音]], 聲母對照資料表[十五音], 0), 2)</f>
        <v>th</v>
      </c>
      <c r="I4119" t="str">
        <f xml:space="preserve"> INDEX(韻母對照資料表[], MATCH(雅俗通字典[[#This Row],[字韻]] &amp; LEFT(雅俗通字典[[#This Row],[舒促聲]],1), 韻母對照資料表[十五音識別碼], 0), 2)</f>
        <v>uan</v>
      </c>
      <c r="J4119">
        <f xml:space="preserve"> MATCH(雅俗通字典[[#This Row],[聲調]], 雅俗通聲調, 0)</f>
        <v>1</v>
      </c>
      <c r="K4119" t="str">
        <f xml:space="preserve"> _xlfn.CONCAT(雅俗通字典[[#This Row],[聲]:[調]])</f>
        <v>thuan1</v>
      </c>
      <c r="L4119" t="str">
        <f xml:space="preserve"> 雅俗通字典[[#This Row],[字韻]] &amp; 雅俗通字典[[#This Row],[聲調]] &amp; "聲" &amp; 雅俗通字典[[#This Row],[切音]]</f>
        <v>觀上平聲他</v>
      </c>
      <c r="M4119" t="str">
        <f xml:space="preserve"> 雅俗通字典[[#This Row],[字韻]] &amp; TEXT(雅俗通字典[[#This Row],[調]], "[DBNum1]") &amp; 雅俗通字典[[#This Row],[切音]]</f>
        <v>觀一他</v>
      </c>
    </row>
    <row r="4120" spans="1:13">
      <c r="A4120">
        <v>4119</v>
      </c>
      <c r="B4120" s="13" t="s">
        <v>4446</v>
      </c>
      <c r="C4120" s="13" t="s">
        <v>63</v>
      </c>
      <c r="D4120" s="13" t="s">
        <v>4412</v>
      </c>
      <c r="E4120" s="13" t="s">
        <v>8</v>
      </c>
      <c r="F4120" t="s">
        <v>4447</v>
      </c>
      <c r="G4120" s="13" t="str">
        <f xml:space="preserve"> IF( RIGHT(雅俗通字典[[#This Row],[聲調]],1)&lt;&gt;"入", "舒聲", "促聲")</f>
        <v>舒聲</v>
      </c>
      <c r="H4120" t="str">
        <f xml:space="preserve"> INDEX(聲母對照資料表[], MATCH(雅俗通字典[[#This Row],[切音]], 聲母對照資料表[十五音], 0), 2)</f>
        <v>z</v>
      </c>
      <c r="I4120" t="str">
        <f xml:space="preserve"> INDEX(韻母對照資料表[], MATCH(雅俗通字典[[#This Row],[字韻]] &amp; LEFT(雅俗通字典[[#This Row],[舒促聲]],1), 韻母對照資料表[十五音識別碼], 0), 2)</f>
        <v>uan</v>
      </c>
      <c r="J4120">
        <f xml:space="preserve"> MATCH(雅俗通字典[[#This Row],[聲調]], 雅俗通聲調, 0)</f>
        <v>1</v>
      </c>
      <c r="K4120" t="str">
        <f xml:space="preserve"> _xlfn.CONCAT(雅俗通字典[[#This Row],[聲]:[調]])</f>
        <v>zuan1</v>
      </c>
      <c r="L4120" t="str">
        <f xml:space="preserve"> 雅俗通字典[[#This Row],[字韻]] &amp; 雅俗通字典[[#This Row],[聲調]] &amp; "聲" &amp; 雅俗通字典[[#This Row],[切音]]</f>
        <v>觀上平聲曾</v>
      </c>
      <c r="M4120" t="str">
        <f xml:space="preserve"> 雅俗通字典[[#This Row],[字韻]] &amp; TEXT(雅俗通字典[[#This Row],[調]], "[DBNum1]") &amp; 雅俗通字典[[#This Row],[切音]]</f>
        <v>觀一曾</v>
      </c>
    </row>
    <row r="4121" spans="1:13">
      <c r="A4121">
        <v>4120</v>
      </c>
      <c r="B4121" s="13" t="s">
        <v>4448</v>
      </c>
      <c r="C4121" s="13" t="s">
        <v>63</v>
      </c>
      <c r="D4121" s="13" t="s">
        <v>4412</v>
      </c>
      <c r="E4121" s="13" t="s">
        <v>8</v>
      </c>
      <c r="F4121" t="s">
        <v>4447</v>
      </c>
      <c r="G4121" s="13" t="str">
        <f xml:space="preserve"> IF( RIGHT(雅俗通字典[[#This Row],[聲調]],1)&lt;&gt;"入", "舒聲", "促聲")</f>
        <v>舒聲</v>
      </c>
      <c r="H4121" t="str">
        <f xml:space="preserve"> INDEX(聲母對照資料表[], MATCH(雅俗通字典[[#This Row],[切音]], 聲母對照資料表[十五音], 0), 2)</f>
        <v>z</v>
      </c>
      <c r="I4121" t="str">
        <f xml:space="preserve"> INDEX(韻母對照資料表[], MATCH(雅俗通字典[[#This Row],[字韻]] &amp; LEFT(雅俗通字典[[#This Row],[舒促聲]],1), 韻母對照資料表[十五音識別碼], 0), 2)</f>
        <v>uan</v>
      </c>
      <c r="J4121">
        <f xml:space="preserve"> MATCH(雅俗通字典[[#This Row],[聲調]], 雅俗通聲調, 0)</f>
        <v>1</v>
      </c>
      <c r="K4121" t="str">
        <f xml:space="preserve"> _xlfn.CONCAT(雅俗通字典[[#This Row],[聲]:[調]])</f>
        <v>zuan1</v>
      </c>
      <c r="L4121" t="str">
        <f xml:space="preserve"> 雅俗通字典[[#This Row],[字韻]] &amp; 雅俗通字典[[#This Row],[聲調]] &amp; "聲" &amp; 雅俗通字典[[#This Row],[切音]]</f>
        <v>觀上平聲曾</v>
      </c>
      <c r="M4121" t="str">
        <f xml:space="preserve"> 雅俗通字典[[#This Row],[字韻]] &amp; TEXT(雅俗通字典[[#This Row],[調]], "[DBNum1]") &amp; 雅俗通字典[[#This Row],[切音]]</f>
        <v>觀一曾</v>
      </c>
    </row>
    <row r="4122" spans="1:13">
      <c r="A4122">
        <v>4121</v>
      </c>
      <c r="B4122" s="13" t="s">
        <v>4449</v>
      </c>
      <c r="C4122" s="13" t="s">
        <v>63</v>
      </c>
      <c r="D4122" s="13" t="s">
        <v>4412</v>
      </c>
      <c r="E4122" s="13" t="s">
        <v>8</v>
      </c>
      <c r="F4122" t="s">
        <v>4447</v>
      </c>
      <c r="G4122" s="13" t="str">
        <f xml:space="preserve"> IF( RIGHT(雅俗通字典[[#This Row],[聲調]],1)&lt;&gt;"入", "舒聲", "促聲")</f>
        <v>舒聲</v>
      </c>
      <c r="H4122" t="str">
        <f xml:space="preserve"> INDEX(聲母對照資料表[], MATCH(雅俗通字典[[#This Row],[切音]], 聲母對照資料表[十五音], 0), 2)</f>
        <v>z</v>
      </c>
      <c r="I4122" t="str">
        <f xml:space="preserve"> INDEX(韻母對照資料表[], MATCH(雅俗通字典[[#This Row],[字韻]] &amp; LEFT(雅俗通字典[[#This Row],[舒促聲]],1), 韻母對照資料表[十五音識別碼], 0), 2)</f>
        <v>uan</v>
      </c>
      <c r="J4122">
        <f xml:space="preserve"> MATCH(雅俗通字典[[#This Row],[聲調]], 雅俗通聲調, 0)</f>
        <v>1</v>
      </c>
      <c r="K4122" t="str">
        <f xml:space="preserve"> _xlfn.CONCAT(雅俗通字典[[#This Row],[聲]:[調]])</f>
        <v>zuan1</v>
      </c>
      <c r="L4122" t="str">
        <f xml:space="preserve"> 雅俗通字典[[#This Row],[字韻]] &amp; 雅俗通字典[[#This Row],[聲調]] &amp; "聲" &amp; 雅俗通字典[[#This Row],[切音]]</f>
        <v>觀上平聲曾</v>
      </c>
      <c r="M4122" t="str">
        <f xml:space="preserve"> 雅俗通字典[[#This Row],[字韻]] &amp; TEXT(雅俗通字典[[#This Row],[調]], "[DBNum1]") &amp; 雅俗通字典[[#This Row],[切音]]</f>
        <v>觀一曾</v>
      </c>
    </row>
    <row r="4123" spans="1:13">
      <c r="A4123">
        <v>4122</v>
      </c>
      <c r="B4123" s="13" t="s">
        <v>4450</v>
      </c>
      <c r="C4123" s="13" t="s">
        <v>63</v>
      </c>
      <c r="D4123" s="13" t="s">
        <v>4412</v>
      </c>
      <c r="E4123" s="13" t="s">
        <v>8</v>
      </c>
      <c r="F4123" t="s">
        <v>4447</v>
      </c>
      <c r="G4123" s="13" t="str">
        <f xml:space="preserve"> IF( RIGHT(雅俗通字典[[#This Row],[聲調]],1)&lt;&gt;"入", "舒聲", "促聲")</f>
        <v>舒聲</v>
      </c>
      <c r="H4123" t="str">
        <f xml:space="preserve"> INDEX(聲母對照資料表[], MATCH(雅俗通字典[[#This Row],[切音]], 聲母對照資料表[十五音], 0), 2)</f>
        <v>z</v>
      </c>
      <c r="I4123" t="str">
        <f xml:space="preserve"> INDEX(韻母對照資料表[], MATCH(雅俗通字典[[#This Row],[字韻]] &amp; LEFT(雅俗通字典[[#This Row],[舒促聲]],1), 韻母對照資料表[十五音識別碼], 0), 2)</f>
        <v>uan</v>
      </c>
      <c r="J4123">
        <f xml:space="preserve"> MATCH(雅俗通字典[[#This Row],[聲調]], 雅俗通聲調, 0)</f>
        <v>1</v>
      </c>
      <c r="K4123" t="str">
        <f xml:space="preserve"> _xlfn.CONCAT(雅俗通字典[[#This Row],[聲]:[調]])</f>
        <v>zuan1</v>
      </c>
      <c r="L4123" t="str">
        <f xml:space="preserve"> 雅俗通字典[[#This Row],[字韻]] &amp; 雅俗通字典[[#This Row],[聲調]] &amp; "聲" &amp; 雅俗通字典[[#This Row],[切音]]</f>
        <v>觀上平聲曾</v>
      </c>
      <c r="M4123" t="str">
        <f xml:space="preserve"> 雅俗通字典[[#This Row],[字韻]] &amp; TEXT(雅俗通字典[[#This Row],[調]], "[DBNum1]") &amp; 雅俗通字典[[#This Row],[切音]]</f>
        <v>觀一曾</v>
      </c>
    </row>
    <row r="4124" spans="1:13">
      <c r="A4124">
        <v>4123</v>
      </c>
      <c r="B4124" s="13" t="s">
        <v>4451</v>
      </c>
      <c r="C4124" s="13" t="s">
        <v>63</v>
      </c>
      <c r="D4124" s="13" t="s">
        <v>4412</v>
      </c>
      <c r="E4124" s="13" t="s">
        <v>8</v>
      </c>
      <c r="F4124" t="s">
        <v>4447</v>
      </c>
      <c r="G4124" s="13" t="str">
        <f xml:space="preserve"> IF( RIGHT(雅俗通字典[[#This Row],[聲調]],1)&lt;&gt;"入", "舒聲", "促聲")</f>
        <v>舒聲</v>
      </c>
      <c r="H4124" t="str">
        <f xml:space="preserve"> INDEX(聲母對照資料表[], MATCH(雅俗通字典[[#This Row],[切音]], 聲母對照資料表[十五音], 0), 2)</f>
        <v>z</v>
      </c>
      <c r="I4124" t="str">
        <f xml:space="preserve"> INDEX(韻母對照資料表[], MATCH(雅俗通字典[[#This Row],[字韻]] &amp; LEFT(雅俗通字典[[#This Row],[舒促聲]],1), 韻母對照資料表[十五音識別碼], 0), 2)</f>
        <v>uan</v>
      </c>
      <c r="J4124">
        <f xml:space="preserve"> MATCH(雅俗通字典[[#This Row],[聲調]], 雅俗通聲調, 0)</f>
        <v>1</v>
      </c>
      <c r="K4124" t="str">
        <f xml:space="preserve"> _xlfn.CONCAT(雅俗通字典[[#This Row],[聲]:[調]])</f>
        <v>zuan1</v>
      </c>
      <c r="L4124" t="str">
        <f xml:space="preserve"> 雅俗通字典[[#This Row],[字韻]] &amp; 雅俗通字典[[#This Row],[聲調]] &amp; "聲" &amp; 雅俗通字典[[#This Row],[切音]]</f>
        <v>觀上平聲曾</v>
      </c>
      <c r="M4124" t="str">
        <f xml:space="preserve"> 雅俗通字典[[#This Row],[字韻]] &amp; TEXT(雅俗通字典[[#This Row],[調]], "[DBNum1]") &amp; 雅俗通字典[[#This Row],[切音]]</f>
        <v>觀一曾</v>
      </c>
    </row>
    <row r="4125" spans="1:13">
      <c r="A4125">
        <v>4124</v>
      </c>
      <c r="B4125" s="13" t="s">
        <v>4452</v>
      </c>
      <c r="C4125" s="13" t="s">
        <v>63</v>
      </c>
      <c r="D4125" s="13" t="s">
        <v>4412</v>
      </c>
      <c r="E4125" s="13" t="s">
        <v>8</v>
      </c>
      <c r="F4125" t="s">
        <v>4447</v>
      </c>
      <c r="G4125" s="13" t="str">
        <f xml:space="preserve"> IF( RIGHT(雅俗通字典[[#This Row],[聲調]],1)&lt;&gt;"入", "舒聲", "促聲")</f>
        <v>舒聲</v>
      </c>
      <c r="H4125" t="str">
        <f xml:space="preserve"> INDEX(聲母對照資料表[], MATCH(雅俗通字典[[#This Row],[切音]], 聲母對照資料表[十五音], 0), 2)</f>
        <v>z</v>
      </c>
      <c r="I4125" t="str">
        <f xml:space="preserve"> INDEX(韻母對照資料表[], MATCH(雅俗通字典[[#This Row],[字韻]] &amp; LEFT(雅俗通字典[[#This Row],[舒促聲]],1), 韻母對照資料表[十五音識別碼], 0), 2)</f>
        <v>uan</v>
      </c>
      <c r="J4125">
        <f xml:space="preserve"> MATCH(雅俗通字典[[#This Row],[聲調]], 雅俗通聲調, 0)</f>
        <v>1</v>
      </c>
      <c r="K4125" t="str">
        <f xml:space="preserve"> _xlfn.CONCAT(雅俗通字典[[#This Row],[聲]:[調]])</f>
        <v>zuan1</v>
      </c>
      <c r="L4125" t="str">
        <f xml:space="preserve"> 雅俗通字典[[#This Row],[字韻]] &amp; 雅俗通字典[[#This Row],[聲調]] &amp; "聲" &amp; 雅俗通字典[[#This Row],[切音]]</f>
        <v>觀上平聲曾</v>
      </c>
      <c r="M4125" t="str">
        <f xml:space="preserve"> 雅俗通字典[[#This Row],[字韻]] &amp; TEXT(雅俗通字典[[#This Row],[調]], "[DBNum1]") &amp; 雅俗通字典[[#This Row],[切音]]</f>
        <v>觀一曾</v>
      </c>
    </row>
    <row r="4126" spans="1:13">
      <c r="A4126">
        <v>4125</v>
      </c>
      <c r="B4126" s="13" t="s">
        <v>4453</v>
      </c>
      <c r="C4126" s="13" t="s">
        <v>63</v>
      </c>
      <c r="D4126" s="13" t="s">
        <v>4412</v>
      </c>
      <c r="E4126" s="13" t="s">
        <v>8</v>
      </c>
      <c r="F4126" t="s">
        <v>4447</v>
      </c>
      <c r="G4126" s="13" t="str">
        <f xml:space="preserve"> IF( RIGHT(雅俗通字典[[#This Row],[聲調]],1)&lt;&gt;"入", "舒聲", "促聲")</f>
        <v>舒聲</v>
      </c>
      <c r="H4126" t="str">
        <f xml:space="preserve"> INDEX(聲母對照資料表[], MATCH(雅俗通字典[[#This Row],[切音]], 聲母對照資料表[十五音], 0), 2)</f>
        <v>z</v>
      </c>
      <c r="I4126" t="str">
        <f xml:space="preserve"> INDEX(韻母對照資料表[], MATCH(雅俗通字典[[#This Row],[字韻]] &amp; LEFT(雅俗通字典[[#This Row],[舒促聲]],1), 韻母對照資料表[十五音識別碼], 0), 2)</f>
        <v>uan</v>
      </c>
      <c r="J4126">
        <f xml:space="preserve"> MATCH(雅俗通字典[[#This Row],[聲調]], 雅俗通聲調, 0)</f>
        <v>1</v>
      </c>
      <c r="K4126" t="str">
        <f xml:space="preserve"> _xlfn.CONCAT(雅俗通字典[[#This Row],[聲]:[調]])</f>
        <v>zuan1</v>
      </c>
      <c r="L4126" t="str">
        <f xml:space="preserve"> 雅俗通字典[[#This Row],[字韻]] &amp; 雅俗通字典[[#This Row],[聲調]] &amp; "聲" &amp; 雅俗通字典[[#This Row],[切音]]</f>
        <v>觀上平聲曾</v>
      </c>
      <c r="M4126" t="str">
        <f xml:space="preserve"> 雅俗通字典[[#This Row],[字韻]] &amp; TEXT(雅俗通字典[[#This Row],[調]], "[DBNum1]") &amp; 雅俗通字典[[#This Row],[切音]]</f>
        <v>觀一曾</v>
      </c>
    </row>
    <row r="4127" spans="1:13">
      <c r="A4127">
        <v>4126</v>
      </c>
      <c r="B4127" s="13" t="s">
        <v>4454</v>
      </c>
      <c r="C4127" s="13" t="s">
        <v>63</v>
      </c>
      <c r="D4127" s="13" t="s">
        <v>4412</v>
      </c>
      <c r="E4127" s="13" t="s">
        <v>8</v>
      </c>
      <c r="F4127" t="s">
        <v>4447</v>
      </c>
      <c r="G4127" s="13" t="str">
        <f xml:space="preserve"> IF( RIGHT(雅俗通字典[[#This Row],[聲調]],1)&lt;&gt;"入", "舒聲", "促聲")</f>
        <v>舒聲</v>
      </c>
      <c r="H4127" t="str">
        <f xml:space="preserve"> INDEX(聲母對照資料表[], MATCH(雅俗通字典[[#This Row],[切音]], 聲母對照資料表[十五音], 0), 2)</f>
        <v>z</v>
      </c>
      <c r="I4127" t="str">
        <f xml:space="preserve"> INDEX(韻母對照資料表[], MATCH(雅俗通字典[[#This Row],[字韻]] &amp; LEFT(雅俗通字典[[#This Row],[舒促聲]],1), 韻母對照資料表[十五音識別碼], 0), 2)</f>
        <v>uan</v>
      </c>
      <c r="J4127">
        <f xml:space="preserve"> MATCH(雅俗通字典[[#This Row],[聲調]], 雅俗通聲調, 0)</f>
        <v>1</v>
      </c>
      <c r="K4127" t="str">
        <f xml:space="preserve"> _xlfn.CONCAT(雅俗通字典[[#This Row],[聲]:[調]])</f>
        <v>zuan1</v>
      </c>
      <c r="L4127" t="str">
        <f xml:space="preserve"> 雅俗通字典[[#This Row],[字韻]] &amp; 雅俗通字典[[#This Row],[聲調]] &amp; "聲" &amp; 雅俗通字典[[#This Row],[切音]]</f>
        <v>觀上平聲曾</v>
      </c>
      <c r="M4127" t="str">
        <f xml:space="preserve"> 雅俗通字典[[#This Row],[字韻]] &amp; TEXT(雅俗通字典[[#This Row],[調]], "[DBNum1]") &amp; 雅俗通字典[[#This Row],[切音]]</f>
        <v>觀一曾</v>
      </c>
    </row>
    <row r="4128" spans="1:13">
      <c r="A4128">
        <v>4127</v>
      </c>
      <c r="B4128" s="13" t="s">
        <v>4455</v>
      </c>
      <c r="C4128" s="13" t="s">
        <v>80</v>
      </c>
      <c r="D4128" s="13" t="s">
        <v>4412</v>
      </c>
      <c r="E4128" s="13" t="s">
        <v>8</v>
      </c>
      <c r="F4128" t="s">
        <v>4456</v>
      </c>
      <c r="G4128" s="13" t="str">
        <f xml:space="preserve"> IF( RIGHT(雅俗通字典[[#This Row],[聲調]],1)&lt;&gt;"入", "舒聲", "促聲")</f>
        <v>舒聲</v>
      </c>
      <c r="H4128" t="str">
        <f xml:space="preserve"> INDEX(聲母對照資料表[], MATCH(雅俗通字典[[#This Row],[切音]], 聲母對照資料表[十五音], 0), 2)</f>
        <v>s</v>
      </c>
      <c r="I4128" t="str">
        <f xml:space="preserve"> INDEX(韻母對照資料表[], MATCH(雅俗通字典[[#This Row],[字韻]] &amp; LEFT(雅俗通字典[[#This Row],[舒促聲]],1), 韻母對照資料表[十五音識別碼], 0), 2)</f>
        <v>uan</v>
      </c>
      <c r="J4128">
        <f xml:space="preserve"> MATCH(雅俗通字典[[#This Row],[聲調]], 雅俗通聲調, 0)</f>
        <v>1</v>
      </c>
      <c r="K4128" t="str">
        <f xml:space="preserve"> _xlfn.CONCAT(雅俗通字典[[#This Row],[聲]:[調]])</f>
        <v>suan1</v>
      </c>
      <c r="L4128" t="str">
        <f xml:space="preserve"> 雅俗通字典[[#This Row],[字韻]] &amp; 雅俗通字典[[#This Row],[聲調]] &amp; "聲" &amp; 雅俗通字典[[#This Row],[切音]]</f>
        <v>觀上平聲時</v>
      </c>
      <c r="M4128" t="str">
        <f xml:space="preserve"> 雅俗通字典[[#This Row],[字韻]] &amp; TEXT(雅俗通字典[[#This Row],[調]], "[DBNum1]") &amp; 雅俗通字典[[#This Row],[切音]]</f>
        <v>觀一時</v>
      </c>
    </row>
    <row r="4129" spans="1:13">
      <c r="A4129">
        <v>4128</v>
      </c>
      <c r="B4129" s="13" t="s">
        <v>4457</v>
      </c>
      <c r="C4129" s="13" t="s">
        <v>80</v>
      </c>
      <c r="D4129" s="13" t="s">
        <v>4412</v>
      </c>
      <c r="E4129" s="13" t="s">
        <v>8</v>
      </c>
      <c r="F4129" t="s">
        <v>4456</v>
      </c>
      <c r="G4129" s="13" t="str">
        <f xml:space="preserve"> IF( RIGHT(雅俗通字典[[#This Row],[聲調]],1)&lt;&gt;"入", "舒聲", "促聲")</f>
        <v>舒聲</v>
      </c>
      <c r="H4129" t="str">
        <f xml:space="preserve"> INDEX(聲母對照資料表[], MATCH(雅俗通字典[[#This Row],[切音]], 聲母對照資料表[十五音], 0), 2)</f>
        <v>s</v>
      </c>
      <c r="I4129" t="str">
        <f xml:space="preserve"> INDEX(韻母對照資料表[], MATCH(雅俗通字典[[#This Row],[字韻]] &amp; LEFT(雅俗通字典[[#This Row],[舒促聲]],1), 韻母對照資料表[十五音識別碼], 0), 2)</f>
        <v>uan</v>
      </c>
      <c r="J4129">
        <f xml:space="preserve"> MATCH(雅俗通字典[[#This Row],[聲調]], 雅俗通聲調, 0)</f>
        <v>1</v>
      </c>
      <c r="K4129" t="str">
        <f xml:space="preserve"> _xlfn.CONCAT(雅俗通字典[[#This Row],[聲]:[調]])</f>
        <v>suan1</v>
      </c>
      <c r="L4129" t="str">
        <f xml:space="preserve"> 雅俗通字典[[#This Row],[字韻]] &amp; 雅俗通字典[[#This Row],[聲調]] &amp; "聲" &amp; 雅俗通字典[[#This Row],[切音]]</f>
        <v>觀上平聲時</v>
      </c>
      <c r="M4129" t="str">
        <f xml:space="preserve"> 雅俗通字典[[#This Row],[字韻]] &amp; TEXT(雅俗通字典[[#This Row],[調]], "[DBNum1]") &amp; 雅俗通字典[[#This Row],[切音]]</f>
        <v>觀一時</v>
      </c>
    </row>
    <row r="4130" spans="1:13">
      <c r="A4130">
        <v>4129</v>
      </c>
      <c r="B4130" s="13" t="s">
        <v>932</v>
      </c>
      <c r="C4130" s="13" t="s">
        <v>80</v>
      </c>
      <c r="D4130" s="13" t="s">
        <v>4412</v>
      </c>
      <c r="E4130" s="13" t="s">
        <v>8</v>
      </c>
      <c r="F4130" t="s">
        <v>4456</v>
      </c>
      <c r="G4130" s="13" t="str">
        <f xml:space="preserve"> IF( RIGHT(雅俗通字典[[#This Row],[聲調]],1)&lt;&gt;"入", "舒聲", "促聲")</f>
        <v>舒聲</v>
      </c>
      <c r="H4130" t="str">
        <f xml:space="preserve"> INDEX(聲母對照資料表[], MATCH(雅俗通字典[[#This Row],[切音]], 聲母對照資料表[十五音], 0), 2)</f>
        <v>s</v>
      </c>
      <c r="I4130" t="str">
        <f xml:space="preserve"> INDEX(韻母對照資料表[], MATCH(雅俗通字典[[#This Row],[字韻]] &amp; LEFT(雅俗通字典[[#This Row],[舒促聲]],1), 韻母對照資料表[十五音識別碼], 0), 2)</f>
        <v>uan</v>
      </c>
      <c r="J4130">
        <f xml:space="preserve"> MATCH(雅俗通字典[[#This Row],[聲調]], 雅俗通聲調, 0)</f>
        <v>1</v>
      </c>
      <c r="K4130" t="str">
        <f xml:space="preserve"> _xlfn.CONCAT(雅俗通字典[[#This Row],[聲]:[調]])</f>
        <v>suan1</v>
      </c>
      <c r="L4130" t="str">
        <f xml:space="preserve"> 雅俗通字典[[#This Row],[字韻]] &amp; 雅俗通字典[[#This Row],[聲調]] &amp; "聲" &amp; 雅俗通字典[[#This Row],[切音]]</f>
        <v>觀上平聲時</v>
      </c>
      <c r="M4130" t="str">
        <f xml:space="preserve"> 雅俗通字典[[#This Row],[字韻]] &amp; TEXT(雅俗通字典[[#This Row],[調]], "[DBNum1]") &amp; 雅俗通字典[[#This Row],[切音]]</f>
        <v>觀一時</v>
      </c>
    </row>
    <row r="4131" spans="1:13">
      <c r="A4131">
        <v>4130</v>
      </c>
      <c r="B4131" s="13" t="s">
        <v>4458</v>
      </c>
      <c r="C4131" s="13" t="s">
        <v>80</v>
      </c>
      <c r="D4131" s="13" t="s">
        <v>4412</v>
      </c>
      <c r="E4131" s="13" t="s">
        <v>8</v>
      </c>
      <c r="F4131" t="s">
        <v>4456</v>
      </c>
      <c r="G4131" s="13" t="str">
        <f xml:space="preserve"> IF( RIGHT(雅俗通字典[[#This Row],[聲調]],1)&lt;&gt;"入", "舒聲", "促聲")</f>
        <v>舒聲</v>
      </c>
      <c r="H4131" t="str">
        <f xml:space="preserve"> INDEX(聲母對照資料表[], MATCH(雅俗通字典[[#This Row],[切音]], 聲母對照資料表[十五音], 0), 2)</f>
        <v>s</v>
      </c>
      <c r="I4131" t="str">
        <f xml:space="preserve"> INDEX(韻母對照資料表[], MATCH(雅俗通字典[[#This Row],[字韻]] &amp; LEFT(雅俗通字典[[#This Row],[舒促聲]],1), 韻母對照資料表[十五音識別碼], 0), 2)</f>
        <v>uan</v>
      </c>
      <c r="J4131">
        <f xml:space="preserve"> MATCH(雅俗通字典[[#This Row],[聲調]], 雅俗通聲調, 0)</f>
        <v>1</v>
      </c>
      <c r="K4131" t="str">
        <f xml:space="preserve"> _xlfn.CONCAT(雅俗通字典[[#This Row],[聲]:[調]])</f>
        <v>suan1</v>
      </c>
      <c r="L4131" t="str">
        <f xml:space="preserve"> 雅俗通字典[[#This Row],[字韻]] &amp; 雅俗通字典[[#This Row],[聲調]] &amp; "聲" &amp; 雅俗通字典[[#This Row],[切音]]</f>
        <v>觀上平聲時</v>
      </c>
      <c r="M4131" t="str">
        <f xml:space="preserve"> 雅俗通字典[[#This Row],[字韻]] &amp; TEXT(雅俗通字典[[#This Row],[調]], "[DBNum1]") &amp; 雅俗通字典[[#This Row],[切音]]</f>
        <v>觀一時</v>
      </c>
    </row>
    <row r="4132" spans="1:13">
      <c r="A4132">
        <v>4131</v>
      </c>
      <c r="B4132" s="13" t="s">
        <v>1805</v>
      </c>
      <c r="C4132" s="13" t="s">
        <v>80</v>
      </c>
      <c r="D4132" s="13" t="s">
        <v>4412</v>
      </c>
      <c r="E4132" s="13" t="s">
        <v>8</v>
      </c>
      <c r="F4132" t="s">
        <v>4456</v>
      </c>
      <c r="G4132" s="13" t="str">
        <f xml:space="preserve"> IF( RIGHT(雅俗通字典[[#This Row],[聲調]],1)&lt;&gt;"入", "舒聲", "促聲")</f>
        <v>舒聲</v>
      </c>
      <c r="H4132" t="str">
        <f xml:space="preserve"> INDEX(聲母對照資料表[], MATCH(雅俗通字典[[#This Row],[切音]], 聲母對照資料表[十五音], 0), 2)</f>
        <v>s</v>
      </c>
      <c r="I4132" t="str">
        <f xml:space="preserve"> INDEX(韻母對照資料表[], MATCH(雅俗通字典[[#This Row],[字韻]] &amp; LEFT(雅俗通字典[[#This Row],[舒促聲]],1), 韻母對照資料表[十五音識別碼], 0), 2)</f>
        <v>uan</v>
      </c>
      <c r="J4132">
        <f xml:space="preserve"> MATCH(雅俗通字典[[#This Row],[聲調]], 雅俗通聲調, 0)</f>
        <v>1</v>
      </c>
      <c r="K4132" t="str">
        <f xml:space="preserve"> _xlfn.CONCAT(雅俗通字典[[#This Row],[聲]:[調]])</f>
        <v>suan1</v>
      </c>
      <c r="L4132" t="str">
        <f xml:space="preserve"> 雅俗通字典[[#This Row],[字韻]] &amp; 雅俗通字典[[#This Row],[聲調]] &amp; "聲" &amp; 雅俗通字典[[#This Row],[切音]]</f>
        <v>觀上平聲時</v>
      </c>
      <c r="M4132" t="str">
        <f xml:space="preserve"> 雅俗通字典[[#This Row],[字韻]] &amp; TEXT(雅俗通字典[[#This Row],[調]], "[DBNum1]") &amp; 雅俗通字典[[#This Row],[切音]]</f>
        <v>觀一時</v>
      </c>
    </row>
    <row r="4133" spans="1:13">
      <c r="A4133">
        <v>4132</v>
      </c>
      <c r="B4133" s="13" t="s">
        <v>4459</v>
      </c>
      <c r="C4133" s="13" t="s">
        <v>80</v>
      </c>
      <c r="D4133" s="13" t="s">
        <v>4412</v>
      </c>
      <c r="E4133" s="13" t="s">
        <v>8</v>
      </c>
      <c r="F4133" t="s">
        <v>4456</v>
      </c>
      <c r="G4133" s="13" t="str">
        <f xml:space="preserve"> IF( RIGHT(雅俗通字典[[#This Row],[聲調]],1)&lt;&gt;"入", "舒聲", "促聲")</f>
        <v>舒聲</v>
      </c>
      <c r="H4133" t="str">
        <f xml:space="preserve"> INDEX(聲母對照資料表[], MATCH(雅俗通字典[[#This Row],[切音]], 聲母對照資料表[十五音], 0), 2)</f>
        <v>s</v>
      </c>
      <c r="I4133" t="str">
        <f xml:space="preserve"> INDEX(韻母對照資料表[], MATCH(雅俗通字典[[#This Row],[字韻]] &amp; LEFT(雅俗通字典[[#This Row],[舒促聲]],1), 韻母對照資料表[十五音識別碼], 0), 2)</f>
        <v>uan</v>
      </c>
      <c r="J4133">
        <f xml:space="preserve"> MATCH(雅俗通字典[[#This Row],[聲調]], 雅俗通聲調, 0)</f>
        <v>1</v>
      </c>
      <c r="K4133" t="str">
        <f xml:space="preserve"> _xlfn.CONCAT(雅俗通字典[[#This Row],[聲]:[調]])</f>
        <v>suan1</v>
      </c>
      <c r="L4133" t="str">
        <f xml:space="preserve"> 雅俗通字典[[#This Row],[字韻]] &amp; 雅俗通字典[[#This Row],[聲調]] &amp; "聲" &amp; 雅俗通字典[[#This Row],[切音]]</f>
        <v>觀上平聲時</v>
      </c>
      <c r="M4133" t="str">
        <f xml:space="preserve"> 雅俗通字典[[#This Row],[字韻]] &amp; TEXT(雅俗通字典[[#This Row],[調]], "[DBNum1]") &amp; 雅俗通字典[[#This Row],[切音]]</f>
        <v>觀一時</v>
      </c>
    </row>
    <row r="4134" spans="1:13">
      <c r="A4134">
        <v>4133</v>
      </c>
      <c r="B4134" s="13" t="s">
        <v>4460</v>
      </c>
      <c r="C4134" s="13" t="s">
        <v>80</v>
      </c>
      <c r="D4134" s="13" t="s">
        <v>4412</v>
      </c>
      <c r="E4134" s="13" t="s">
        <v>8</v>
      </c>
      <c r="F4134" t="s">
        <v>4456</v>
      </c>
      <c r="G4134" s="13" t="str">
        <f xml:space="preserve"> IF( RIGHT(雅俗通字典[[#This Row],[聲調]],1)&lt;&gt;"入", "舒聲", "促聲")</f>
        <v>舒聲</v>
      </c>
      <c r="H4134" t="str">
        <f xml:space="preserve"> INDEX(聲母對照資料表[], MATCH(雅俗通字典[[#This Row],[切音]], 聲母對照資料表[十五音], 0), 2)</f>
        <v>s</v>
      </c>
      <c r="I4134" t="str">
        <f xml:space="preserve"> INDEX(韻母對照資料表[], MATCH(雅俗通字典[[#This Row],[字韻]] &amp; LEFT(雅俗通字典[[#This Row],[舒促聲]],1), 韻母對照資料表[十五音識別碼], 0), 2)</f>
        <v>uan</v>
      </c>
      <c r="J4134">
        <f xml:space="preserve"> MATCH(雅俗通字典[[#This Row],[聲調]], 雅俗通聲調, 0)</f>
        <v>1</v>
      </c>
      <c r="K4134" t="str">
        <f xml:space="preserve"> _xlfn.CONCAT(雅俗通字典[[#This Row],[聲]:[調]])</f>
        <v>suan1</v>
      </c>
      <c r="L4134" t="str">
        <f xml:space="preserve"> 雅俗通字典[[#This Row],[字韻]] &amp; 雅俗通字典[[#This Row],[聲調]] &amp; "聲" &amp; 雅俗通字典[[#This Row],[切音]]</f>
        <v>觀上平聲時</v>
      </c>
      <c r="M4134" t="str">
        <f xml:space="preserve"> 雅俗通字典[[#This Row],[字韻]] &amp; TEXT(雅俗通字典[[#This Row],[調]], "[DBNum1]") &amp; 雅俗通字典[[#This Row],[切音]]</f>
        <v>觀一時</v>
      </c>
    </row>
    <row r="4135" spans="1:13">
      <c r="A4135">
        <v>4134</v>
      </c>
      <c r="B4135" s="13" t="s">
        <v>4461</v>
      </c>
      <c r="C4135" s="13" t="s">
        <v>80</v>
      </c>
      <c r="D4135" s="13" t="s">
        <v>4412</v>
      </c>
      <c r="E4135" s="13" t="s">
        <v>8</v>
      </c>
      <c r="F4135" t="s">
        <v>4456</v>
      </c>
      <c r="G4135" s="13" t="str">
        <f xml:space="preserve"> IF( RIGHT(雅俗通字典[[#This Row],[聲調]],1)&lt;&gt;"入", "舒聲", "促聲")</f>
        <v>舒聲</v>
      </c>
      <c r="H4135" t="str">
        <f xml:space="preserve"> INDEX(聲母對照資料表[], MATCH(雅俗通字典[[#This Row],[切音]], 聲母對照資料表[十五音], 0), 2)</f>
        <v>s</v>
      </c>
      <c r="I4135" t="str">
        <f xml:space="preserve"> INDEX(韻母對照資料表[], MATCH(雅俗通字典[[#This Row],[字韻]] &amp; LEFT(雅俗通字典[[#This Row],[舒促聲]],1), 韻母對照資料表[十五音識別碼], 0), 2)</f>
        <v>uan</v>
      </c>
      <c r="J4135">
        <f xml:space="preserve"> MATCH(雅俗通字典[[#This Row],[聲調]], 雅俗通聲調, 0)</f>
        <v>1</v>
      </c>
      <c r="K4135" t="str">
        <f xml:space="preserve"> _xlfn.CONCAT(雅俗通字典[[#This Row],[聲]:[調]])</f>
        <v>suan1</v>
      </c>
      <c r="L4135" t="str">
        <f xml:space="preserve"> 雅俗通字典[[#This Row],[字韻]] &amp; 雅俗通字典[[#This Row],[聲調]] &amp; "聲" &amp; 雅俗通字典[[#This Row],[切音]]</f>
        <v>觀上平聲時</v>
      </c>
      <c r="M4135" t="str">
        <f xml:space="preserve"> 雅俗通字典[[#This Row],[字韻]] &amp; TEXT(雅俗通字典[[#This Row],[調]], "[DBNum1]") &amp; 雅俗通字典[[#This Row],[切音]]</f>
        <v>觀一時</v>
      </c>
    </row>
    <row r="4136" spans="1:13">
      <c r="A4136">
        <v>4135</v>
      </c>
      <c r="B4136" s="13" t="s">
        <v>4462</v>
      </c>
      <c r="C4136" s="13" t="s">
        <v>80</v>
      </c>
      <c r="D4136" s="13" t="s">
        <v>4412</v>
      </c>
      <c r="E4136" s="13" t="s">
        <v>8</v>
      </c>
      <c r="F4136" t="s">
        <v>4456</v>
      </c>
      <c r="G4136" s="13" t="str">
        <f xml:space="preserve"> IF( RIGHT(雅俗通字典[[#This Row],[聲調]],1)&lt;&gt;"入", "舒聲", "促聲")</f>
        <v>舒聲</v>
      </c>
      <c r="H4136" t="str">
        <f xml:space="preserve"> INDEX(聲母對照資料表[], MATCH(雅俗通字典[[#This Row],[切音]], 聲母對照資料表[十五音], 0), 2)</f>
        <v>s</v>
      </c>
      <c r="I4136" t="str">
        <f xml:space="preserve"> INDEX(韻母對照資料表[], MATCH(雅俗通字典[[#This Row],[字韻]] &amp; LEFT(雅俗通字典[[#This Row],[舒促聲]],1), 韻母對照資料表[十五音識別碼], 0), 2)</f>
        <v>uan</v>
      </c>
      <c r="J4136">
        <f xml:space="preserve"> MATCH(雅俗通字典[[#This Row],[聲調]], 雅俗通聲調, 0)</f>
        <v>1</v>
      </c>
      <c r="K4136" t="str">
        <f xml:space="preserve"> _xlfn.CONCAT(雅俗通字典[[#This Row],[聲]:[調]])</f>
        <v>suan1</v>
      </c>
      <c r="L4136" t="str">
        <f xml:space="preserve"> 雅俗通字典[[#This Row],[字韻]] &amp; 雅俗通字典[[#This Row],[聲調]] &amp; "聲" &amp; 雅俗通字典[[#This Row],[切音]]</f>
        <v>觀上平聲時</v>
      </c>
      <c r="M4136" t="str">
        <f xml:space="preserve"> 雅俗通字典[[#This Row],[字韻]] &amp; TEXT(雅俗通字典[[#This Row],[調]], "[DBNum1]") &amp; 雅俗通字典[[#This Row],[切音]]</f>
        <v>觀一時</v>
      </c>
    </row>
    <row r="4137" spans="1:13">
      <c r="A4137">
        <v>4136</v>
      </c>
      <c r="B4137" s="13" t="s">
        <v>4463</v>
      </c>
      <c r="C4137" s="13" t="s">
        <v>80</v>
      </c>
      <c r="D4137" s="13" t="s">
        <v>4412</v>
      </c>
      <c r="E4137" s="13" t="s">
        <v>8</v>
      </c>
      <c r="F4137" t="s">
        <v>4456</v>
      </c>
      <c r="G4137" s="13" t="str">
        <f xml:space="preserve"> IF( RIGHT(雅俗通字典[[#This Row],[聲調]],1)&lt;&gt;"入", "舒聲", "促聲")</f>
        <v>舒聲</v>
      </c>
      <c r="H4137" t="str">
        <f xml:space="preserve"> INDEX(聲母對照資料表[], MATCH(雅俗通字典[[#This Row],[切音]], 聲母對照資料表[十五音], 0), 2)</f>
        <v>s</v>
      </c>
      <c r="I4137" t="str">
        <f xml:space="preserve"> INDEX(韻母對照資料表[], MATCH(雅俗通字典[[#This Row],[字韻]] &amp; LEFT(雅俗通字典[[#This Row],[舒促聲]],1), 韻母對照資料表[十五音識別碼], 0), 2)</f>
        <v>uan</v>
      </c>
      <c r="J4137">
        <f xml:space="preserve"> MATCH(雅俗通字典[[#This Row],[聲調]], 雅俗通聲調, 0)</f>
        <v>1</v>
      </c>
      <c r="K4137" t="str">
        <f xml:space="preserve"> _xlfn.CONCAT(雅俗通字典[[#This Row],[聲]:[調]])</f>
        <v>suan1</v>
      </c>
      <c r="L4137" t="str">
        <f xml:space="preserve"> 雅俗通字典[[#This Row],[字韻]] &amp; 雅俗通字典[[#This Row],[聲調]] &amp; "聲" &amp; 雅俗通字典[[#This Row],[切音]]</f>
        <v>觀上平聲時</v>
      </c>
      <c r="M4137" t="str">
        <f xml:space="preserve"> 雅俗通字典[[#This Row],[字韻]] &amp; TEXT(雅俗通字典[[#This Row],[調]], "[DBNum1]") &amp; 雅俗通字典[[#This Row],[切音]]</f>
        <v>觀一時</v>
      </c>
    </row>
    <row r="4138" spans="1:13">
      <c r="A4138">
        <v>4137</v>
      </c>
      <c r="B4138" s="13" t="s">
        <v>4464</v>
      </c>
      <c r="C4138" s="13" t="s">
        <v>80</v>
      </c>
      <c r="D4138" s="13" t="s">
        <v>4412</v>
      </c>
      <c r="E4138" s="13" t="s">
        <v>8</v>
      </c>
      <c r="F4138" t="s">
        <v>4456</v>
      </c>
      <c r="G4138" s="13" t="str">
        <f xml:space="preserve"> IF( RIGHT(雅俗通字典[[#This Row],[聲調]],1)&lt;&gt;"入", "舒聲", "促聲")</f>
        <v>舒聲</v>
      </c>
      <c r="H4138" t="str">
        <f xml:space="preserve"> INDEX(聲母對照資料表[], MATCH(雅俗通字典[[#This Row],[切音]], 聲母對照資料表[十五音], 0), 2)</f>
        <v>s</v>
      </c>
      <c r="I4138" t="str">
        <f xml:space="preserve"> INDEX(韻母對照資料表[], MATCH(雅俗通字典[[#This Row],[字韻]] &amp; LEFT(雅俗通字典[[#This Row],[舒促聲]],1), 韻母對照資料表[十五音識別碼], 0), 2)</f>
        <v>uan</v>
      </c>
      <c r="J4138">
        <f xml:space="preserve"> MATCH(雅俗通字典[[#This Row],[聲調]], 雅俗通聲調, 0)</f>
        <v>1</v>
      </c>
      <c r="K4138" t="str">
        <f xml:space="preserve"> _xlfn.CONCAT(雅俗通字典[[#This Row],[聲]:[調]])</f>
        <v>suan1</v>
      </c>
      <c r="L4138" t="str">
        <f xml:space="preserve"> 雅俗通字典[[#This Row],[字韻]] &amp; 雅俗通字典[[#This Row],[聲調]] &amp; "聲" &amp; 雅俗通字典[[#This Row],[切音]]</f>
        <v>觀上平聲時</v>
      </c>
      <c r="M4138" t="str">
        <f xml:space="preserve"> 雅俗通字典[[#This Row],[字韻]] &amp; TEXT(雅俗通字典[[#This Row],[調]], "[DBNum1]") &amp; 雅俗通字典[[#This Row],[切音]]</f>
        <v>觀一時</v>
      </c>
    </row>
    <row r="4139" spans="1:13">
      <c r="A4139">
        <v>4138</v>
      </c>
      <c r="B4139" s="13" t="s">
        <v>4465</v>
      </c>
      <c r="C4139" s="13" t="s">
        <v>80</v>
      </c>
      <c r="D4139" s="13" t="s">
        <v>4412</v>
      </c>
      <c r="E4139" s="13" t="s">
        <v>8</v>
      </c>
      <c r="F4139" t="s">
        <v>4456</v>
      </c>
      <c r="G4139" s="13" t="str">
        <f xml:space="preserve"> IF( RIGHT(雅俗通字典[[#This Row],[聲調]],1)&lt;&gt;"入", "舒聲", "促聲")</f>
        <v>舒聲</v>
      </c>
      <c r="H4139" t="str">
        <f xml:space="preserve"> INDEX(聲母對照資料表[], MATCH(雅俗通字典[[#This Row],[切音]], 聲母對照資料表[十五音], 0), 2)</f>
        <v>s</v>
      </c>
      <c r="I4139" t="str">
        <f xml:space="preserve"> INDEX(韻母對照資料表[], MATCH(雅俗通字典[[#This Row],[字韻]] &amp; LEFT(雅俗通字典[[#This Row],[舒促聲]],1), 韻母對照資料表[十五音識別碼], 0), 2)</f>
        <v>uan</v>
      </c>
      <c r="J4139">
        <f xml:space="preserve"> MATCH(雅俗通字典[[#This Row],[聲調]], 雅俗通聲調, 0)</f>
        <v>1</v>
      </c>
      <c r="K4139" t="str">
        <f xml:space="preserve"> _xlfn.CONCAT(雅俗通字典[[#This Row],[聲]:[調]])</f>
        <v>suan1</v>
      </c>
      <c r="L4139" t="str">
        <f xml:space="preserve"> 雅俗通字典[[#This Row],[字韻]] &amp; 雅俗通字典[[#This Row],[聲調]] &amp; "聲" &amp; 雅俗通字典[[#This Row],[切音]]</f>
        <v>觀上平聲時</v>
      </c>
      <c r="M4139" t="str">
        <f xml:space="preserve"> 雅俗通字典[[#This Row],[字韻]] &amp; TEXT(雅俗通字典[[#This Row],[調]], "[DBNum1]") &amp; 雅俗通字典[[#This Row],[切音]]</f>
        <v>觀一時</v>
      </c>
    </row>
    <row r="4140" spans="1:13">
      <c r="A4140">
        <v>4139</v>
      </c>
      <c r="B4140" s="13" t="s">
        <v>4466</v>
      </c>
      <c r="C4140" s="13" t="s">
        <v>80</v>
      </c>
      <c r="D4140" s="13" t="s">
        <v>4412</v>
      </c>
      <c r="E4140" s="13" t="s">
        <v>8</v>
      </c>
      <c r="F4140" t="s">
        <v>4456</v>
      </c>
      <c r="G4140" s="13" t="str">
        <f xml:space="preserve"> IF( RIGHT(雅俗通字典[[#This Row],[聲調]],1)&lt;&gt;"入", "舒聲", "促聲")</f>
        <v>舒聲</v>
      </c>
      <c r="H4140" t="str">
        <f xml:space="preserve"> INDEX(聲母對照資料表[], MATCH(雅俗通字典[[#This Row],[切音]], 聲母對照資料表[十五音], 0), 2)</f>
        <v>s</v>
      </c>
      <c r="I4140" t="str">
        <f xml:space="preserve"> INDEX(韻母對照資料表[], MATCH(雅俗通字典[[#This Row],[字韻]] &amp; LEFT(雅俗通字典[[#This Row],[舒促聲]],1), 韻母對照資料表[十五音識別碼], 0), 2)</f>
        <v>uan</v>
      </c>
      <c r="J4140">
        <f xml:space="preserve"> MATCH(雅俗通字典[[#This Row],[聲調]], 雅俗通聲調, 0)</f>
        <v>1</v>
      </c>
      <c r="K4140" t="str">
        <f xml:space="preserve"> _xlfn.CONCAT(雅俗通字典[[#This Row],[聲]:[調]])</f>
        <v>suan1</v>
      </c>
      <c r="L4140" t="str">
        <f xml:space="preserve"> 雅俗通字典[[#This Row],[字韻]] &amp; 雅俗通字典[[#This Row],[聲調]] &amp; "聲" &amp; 雅俗通字典[[#This Row],[切音]]</f>
        <v>觀上平聲時</v>
      </c>
      <c r="M4140" t="str">
        <f xml:space="preserve"> 雅俗通字典[[#This Row],[字韻]] &amp; TEXT(雅俗通字典[[#This Row],[調]], "[DBNum1]") &amp; 雅俗通字典[[#This Row],[切音]]</f>
        <v>觀一時</v>
      </c>
    </row>
    <row r="4141" spans="1:13">
      <c r="A4141">
        <v>4140</v>
      </c>
      <c r="B4141" s="13" t="s">
        <v>4467</v>
      </c>
      <c r="C4141" s="13" t="s">
        <v>80</v>
      </c>
      <c r="D4141" s="13" t="s">
        <v>4412</v>
      </c>
      <c r="E4141" s="13" t="s">
        <v>8</v>
      </c>
      <c r="F4141" t="s">
        <v>4456</v>
      </c>
      <c r="G4141" s="13" t="str">
        <f xml:space="preserve"> IF( RIGHT(雅俗通字典[[#This Row],[聲調]],1)&lt;&gt;"入", "舒聲", "促聲")</f>
        <v>舒聲</v>
      </c>
      <c r="H4141" t="str">
        <f xml:space="preserve"> INDEX(聲母對照資料表[], MATCH(雅俗通字典[[#This Row],[切音]], 聲母對照資料表[十五音], 0), 2)</f>
        <v>s</v>
      </c>
      <c r="I4141" t="str">
        <f xml:space="preserve"> INDEX(韻母對照資料表[], MATCH(雅俗通字典[[#This Row],[字韻]] &amp; LEFT(雅俗通字典[[#This Row],[舒促聲]],1), 韻母對照資料表[十五音識別碼], 0), 2)</f>
        <v>uan</v>
      </c>
      <c r="J4141">
        <f xml:space="preserve"> MATCH(雅俗通字典[[#This Row],[聲調]], 雅俗通聲調, 0)</f>
        <v>1</v>
      </c>
      <c r="K4141" t="str">
        <f xml:space="preserve"> _xlfn.CONCAT(雅俗通字典[[#This Row],[聲]:[調]])</f>
        <v>suan1</v>
      </c>
      <c r="L4141" t="str">
        <f xml:space="preserve"> 雅俗通字典[[#This Row],[字韻]] &amp; 雅俗通字典[[#This Row],[聲調]] &amp; "聲" &amp; 雅俗通字典[[#This Row],[切音]]</f>
        <v>觀上平聲時</v>
      </c>
      <c r="M4141" t="str">
        <f xml:space="preserve"> 雅俗通字典[[#This Row],[字韻]] &amp; TEXT(雅俗通字典[[#This Row],[調]], "[DBNum1]") &amp; 雅俗通字典[[#This Row],[切音]]</f>
        <v>觀一時</v>
      </c>
    </row>
    <row r="4142" spans="1:13">
      <c r="A4142">
        <v>4141</v>
      </c>
      <c r="B4142" s="13" t="s">
        <v>4468</v>
      </c>
      <c r="C4142" s="13" t="s">
        <v>80</v>
      </c>
      <c r="D4142" s="13" t="s">
        <v>4412</v>
      </c>
      <c r="E4142" s="13" t="s">
        <v>8</v>
      </c>
      <c r="F4142" t="s">
        <v>4456</v>
      </c>
      <c r="G4142" s="13" t="str">
        <f xml:space="preserve"> IF( RIGHT(雅俗通字典[[#This Row],[聲調]],1)&lt;&gt;"入", "舒聲", "促聲")</f>
        <v>舒聲</v>
      </c>
      <c r="H4142" t="str">
        <f xml:space="preserve"> INDEX(聲母對照資料表[], MATCH(雅俗通字典[[#This Row],[切音]], 聲母對照資料表[十五音], 0), 2)</f>
        <v>s</v>
      </c>
      <c r="I4142" t="str">
        <f xml:space="preserve"> INDEX(韻母對照資料表[], MATCH(雅俗通字典[[#This Row],[字韻]] &amp; LEFT(雅俗通字典[[#This Row],[舒促聲]],1), 韻母對照資料表[十五音識別碼], 0), 2)</f>
        <v>uan</v>
      </c>
      <c r="J4142">
        <f xml:space="preserve"> MATCH(雅俗通字典[[#This Row],[聲調]], 雅俗通聲調, 0)</f>
        <v>1</v>
      </c>
      <c r="K4142" t="str">
        <f xml:space="preserve"> _xlfn.CONCAT(雅俗通字典[[#This Row],[聲]:[調]])</f>
        <v>suan1</v>
      </c>
      <c r="L4142" t="str">
        <f xml:space="preserve"> 雅俗通字典[[#This Row],[字韻]] &amp; 雅俗通字典[[#This Row],[聲調]] &amp; "聲" &amp; 雅俗通字典[[#This Row],[切音]]</f>
        <v>觀上平聲時</v>
      </c>
      <c r="M4142" t="str">
        <f xml:space="preserve"> 雅俗通字典[[#This Row],[字韻]] &amp; TEXT(雅俗通字典[[#This Row],[調]], "[DBNum1]") &amp; 雅俗通字典[[#This Row],[切音]]</f>
        <v>觀一時</v>
      </c>
    </row>
    <row r="4143" spans="1:13">
      <c r="A4143">
        <v>4142</v>
      </c>
      <c r="B4143" s="13" t="s">
        <v>4469</v>
      </c>
      <c r="C4143" s="13" t="s">
        <v>80</v>
      </c>
      <c r="D4143" s="13" t="s">
        <v>4412</v>
      </c>
      <c r="E4143" s="13" t="s">
        <v>8</v>
      </c>
      <c r="F4143" t="s">
        <v>4456</v>
      </c>
      <c r="G4143" s="13" t="str">
        <f xml:space="preserve"> IF( RIGHT(雅俗通字典[[#This Row],[聲調]],1)&lt;&gt;"入", "舒聲", "促聲")</f>
        <v>舒聲</v>
      </c>
      <c r="H4143" t="str">
        <f xml:space="preserve"> INDEX(聲母對照資料表[], MATCH(雅俗通字典[[#This Row],[切音]], 聲母對照資料表[十五音], 0), 2)</f>
        <v>s</v>
      </c>
      <c r="I4143" t="str">
        <f xml:space="preserve"> INDEX(韻母對照資料表[], MATCH(雅俗通字典[[#This Row],[字韻]] &amp; LEFT(雅俗通字典[[#This Row],[舒促聲]],1), 韻母對照資料表[十五音識別碼], 0), 2)</f>
        <v>uan</v>
      </c>
      <c r="J4143">
        <f xml:space="preserve"> MATCH(雅俗通字典[[#This Row],[聲調]], 雅俗通聲調, 0)</f>
        <v>1</v>
      </c>
      <c r="K4143" t="str">
        <f xml:space="preserve"> _xlfn.CONCAT(雅俗通字典[[#This Row],[聲]:[調]])</f>
        <v>suan1</v>
      </c>
      <c r="L4143" t="str">
        <f xml:space="preserve"> 雅俗通字典[[#This Row],[字韻]] &amp; 雅俗通字典[[#This Row],[聲調]] &amp; "聲" &amp; 雅俗通字典[[#This Row],[切音]]</f>
        <v>觀上平聲時</v>
      </c>
      <c r="M4143" t="str">
        <f xml:space="preserve"> 雅俗通字典[[#This Row],[字韻]] &amp; TEXT(雅俗通字典[[#This Row],[調]], "[DBNum1]") &amp; 雅俗通字典[[#This Row],[切音]]</f>
        <v>觀一時</v>
      </c>
    </row>
    <row r="4144" spans="1:13">
      <c r="A4144">
        <v>4143</v>
      </c>
      <c r="B4144" s="13" t="s">
        <v>4470</v>
      </c>
      <c r="C4144" s="13" t="s">
        <v>80</v>
      </c>
      <c r="D4144" s="13" t="s">
        <v>4412</v>
      </c>
      <c r="E4144" s="13" t="s">
        <v>8</v>
      </c>
      <c r="F4144" t="s">
        <v>4456</v>
      </c>
      <c r="G4144" s="13" t="str">
        <f xml:space="preserve"> IF( RIGHT(雅俗通字典[[#This Row],[聲調]],1)&lt;&gt;"入", "舒聲", "促聲")</f>
        <v>舒聲</v>
      </c>
      <c r="H4144" t="str">
        <f xml:space="preserve"> INDEX(聲母對照資料表[], MATCH(雅俗通字典[[#This Row],[切音]], 聲母對照資料表[十五音], 0), 2)</f>
        <v>s</v>
      </c>
      <c r="I4144" t="str">
        <f xml:space="preserve"> INDEX(韻母對照資料表[], MATCH(雅俗通字典[[#This Row],[字韻]] &amp; LEFT(雅俗通字典[[#This Row],[舒促聲]],1), 韻母對照資料表[十五音識別碼], 0), 2)</f>
        <v>uan</v>
      </c>
      <c r="J4144">
        <f xml:space="preserve"> MATCH(雅俗通字典[[#This Row],[聲調]], 雅俗通聲調, 0)</f>
        <v>1</v>
      </c>
      <c r="K4144" t="str">
        <f xml:space="preserve"> _xlfn.CONCAT(雅俗通字典[[#This Row],[聲]:[調]])</f>
        <v>suan1</v>
      </c>
      <c r="L4144" t="str">
        <f xml:space="preserve"> 雅俗通字典[[#This Row],[字韻]] &amp; 雅俗通字典[[#This Row],[聲調]] &amp; "聲" &amp; 雅俗通字典[[#This Row],[切音]]</f>
        <v>觀上平聲時</v>
      </c>
      <c r="M4144" t="str">
        <f xml:space="preserve"> 雅俗通字典[[#This Row],[字韻]] &amp; TEXT(雅俗通字典[[#This Row],[調]], "[DBNum1]") &amp; 雅俗通字典[[#This Row],[切音]]</f>
        <v>觀一時</v>
      </c>
    </row>
    <row r="4145" spans="1:13">
      <c r="A4145">
        <v>4144</v>
      </c>
      <c r="B4145" s="13" t="s">
        <v>4471</v>
      </c>
      <c r="C4145" s="13" t="s">
        <v>80</v>
      </c>
      <c r="D4145" s="13" t="s">
        <v>4412</v>
      </c>
      <c r="E4145" s="13" t="s">
        <v>8</v>
      </c>
      <c r="F4145" t="s">
        <v>4456</v>
      </c>
      <c r="G4145" s="13" t="str">
        <f xml:space="preserve"> IF( RIGHT(雅俗通字典[[#This Row],[聲調]],1)&lt;&gt;"入", "舒聲", "促聲")</f>
        <v>舒聲</v>
      </c>
      <c r="H4145" t="str">
        <f xml:space="preserve"> INDEX(聲母對照資料表[], MATCH(雅俗通字典[[#This Row],[切音]], 聲母對照資料表[十五音], 0), 2)</f>
        <v>s</v>
      </c>
      <c r="I4145" t="str">
        <f xml:space="preserve"> INDEX(韻母對照資料表[], MATCH(雅俗通字典[[#This Row],[字韻]] &amp; LEFT(雅俗通字典[[#This Row],[舒促聲]],1), 韻母對照資料表[十五音識別碼], 0), 2)</f>
        <v>uan</v>
      </c>
      <c r="J4145">
        <f xml:space="preserve"> MATCH(雅俗通字典[[#This Row],[聲調]], 雅俗通聲調, 0)</f>
        <v>1</v>
      </c>
      <c r="K4145" t="str">
        <f xml:space="preserve"> _xlfn.CONCAT(雅俗通字典[[#This Row],[聲]:[調]])</f>
        <v>suan1</v>
      </c>
      <c r="L4145" t="str">
        <f xml:space="preserve"> 雅俗通字典[[#This Row],[字韻]] &amp; 雅俗通字典[[#This Row],[聲調]] &amp; "聲" &amp; 雅俗通字典[[#This Row],[切音]]</f>
        <v>觀上平聲時</v>
      </c>
      <c r="M4145" t="str">
        <f xml:space="preserve"> 雅俗通字典[[#This Row],[字韻]] &amp; TEXT(雅俗通字典[[#This Row],[調]], "[DBNum1]") &amp; 雅俗通字典[[#This Row],[切音]]</f>
        <v>觀一時</v>
      </c>
    </row>
    <row r="4146" spans="1:13">
      <c r="A4146">
        <v>4145</v>
      </c>
      <c r="B4146" s="13" t="s">
        <v>4472</v>
      </c>
      <c r="C4146" s="13" t="s">
        <v>80</v>
      </c>
      <c r="D4146" s="13" t="s">
        <v>4412</v>
      </c>
      <c r="E4146" s="13" t="s">
        <v>8</v>
      </c>
      <c r="F4146" t="s">
        <v>4456</v>
      </c>
      <c r="G4146" s="13" t="str">
        <f xml:space="preserve"> IF( RIGHT(雅俗通字典[[#This Row],[聲調]],1)&lt;&gt;"入", "舒聲", "促聲")</f>
        <v>舒聲</v>
      </c>
      <c r="H4146" t="str">
        <f xml:space="preserve"> INDEX(聲母對照資料表[], MATCH(雅俗通字典[[#This Row],[切音]], 聲母對照資料表[十五音], 0), 2)</f>
        <v>s</v>
      </c>
      <c r="I4146" t="str">
        <f xml:space="preserve"> INDEX(韻母對照資料表[], MATCH(雅俗通字典[[#This Row],[字韻]] &amp; LEFT(雅俗通字典[[#This Row],[舒促聲]],1), 韻母對照資料表[十五音識別碼], 0), 2)</f>
        <v>uan</v>
      </c>
      <c r="J4146">
        <f xml:space="preserve"> MATCH(雅俗通字典[[#This Row],[聲調]], 雅俗通聲調, 0)</f>
        <v>1</v>
      </c>
      <c r="K4146" t="str">
        <f xml:space="preserve"> _xlfn.CONCAT(雅俗通字典[[#This Row],[聲]:[調]])</f>
        <v>suan1</v>
      </c>
      <c r="L4146" t="str">
        <f xml:space="preserve"> 雅俗通字典[[#This Row],[字韻]] &amp; 雅俗通字典[[#This Row],[聲調]] &amp; "聲" &amp; 雅俗通字典[[#This Row],[切音]]</f>
        <v>觀上平聲時</v>
      </c>
      <c r="M4146" t="str">
        <f xml:space="preserve"> 雅俗通字典[[#This Row],[字韻]] &amp; TEXT(雅俗通字典[[#This Row],[調]], "[DBNum1]") &amp; 雅俗通字典[[#This Row],[切音]]</f>
        <v>觀一時</v>
      </c>
    </row>
    <row r="4147" spans="1:13">
      <c r="A4147">
        <v>4146</v>
      </c>
      <c r="B4147" s="13" t="s">
        <v>4473</v>
      </c>
      <c r="C4147" s="13" t="s">
        <v>88</v>
      </c>
      <c r="D4147" s="13" t="s">
        <v>4412</v>
      </c>
      <c r="E4147" s="13" t="s">
        <v>8</v>
      </c>
      <c r="F4147" t="s">
        <v>4474</v>
      </c>
      <c r="G4147" s="13" t="str">
        <f xml:space="preserve"> IF( RIGHT(雅俗通字典[[#This Row],[聲調]],1)&lt;&gt;"入", "舒聲", "促聲")</f>
        <v>舒聲</v>
      </c>
      <c r="H4147" t="str">
        <f xml:space="preserve"> INDEX(聲母對照資料表[], MATCH(雅俗通字典[[#This Row],[切音]], 聲母對照資料表[十五音], 0), 2)</f>
        <v>q</v>
      </c>
      <c r="I4147" t="str">
        <f xml:space="preserve"> INDEX(韻母對照資料表[], MATCH(雅俗通字典[[#This Row],[字韻]] &amp; LEFT(雅俗通字典[[#This Row],[舒促聲]],1), 韻母對照資料表[十五音識別碼], 0), 2)</f>
        <v>uan</v>
      </c>
      <c r="J4147">
        <f xml:space="preserve"> MATCH(雅俗通字典[[#This Row],[聲調]], 雅俗通聲調, 0)</f>
        <v>1</v>
      </c>
      <c r="K4147" t="str">
        <f xml:space="preserve"> _xlfn.CONCAT(雅俗通字典[[#This Row],[聲]:[調]])</f>
        <v>quan1</v>
      </c>
      <c r="L4147" t="str">
        <f xml:space="preserve"> 雅俗通字典[[#This Row],[字韻]] &amp; 雅俗通字典[[#This Row],[聲調]] &amp; "聲" &amp; 雅俗通字典[[#This Row],[切音]]</f>
        <v>觀上平聲英</v>
      </c>
      <c r="M4147" t="str">
        <f xml:space="preserve"> 雅俗通字典[[#This Row],[字韻]] &amp; TEXT(雅俗通字典[[#This Row],[調]], "[DBNum1]") &amp; 雅俗通字典[[#This Row],[切音]]</f>
        <v>觀一英</v>
      </c>
    </row>
    <row r="4148" spans="1:13">
      <c r="A4148">
        <v>4147</v>
      </c>
      <c r="B4148" s="13" t="s">
        <v>4475</v>
      </c>
      <c r="C4148" s="13" t="s">
        <v>88</v>
      </c>
      <c r="D4148" s="13" t="s">
        <v>4412</v>
      </c>
      <c r="E4148" s="13" t="s">
        <v>8</v>
      </c>
      <c r="F4148" t="s">
        <v>4474</v>
      </c>
      <c r="G4148" s="13" t="str">
        <f xml:space="preserve"> IF( RIGHT(雅俗通字典[[#This Row],[聲調]],1)&lt;&gt;"入", "舒聲", "促聲")</f>
        <v>舒聲</v>
      </c>
      <c r="H4148" t="str">
        <f xml:space="preserve"> INDEX(聲母對照資料表[], MATCH(雅俗通字典[[#This Row],[切音]], 聲母對照資料表[十五音], 0), 2)</f>
        <v>q</v>
      </c>
      <c r="I4148" t="str">
        <f xml:space="preserve"> INDEX(韻母對照資料表[], MATCH(雅俗通字典[[#This Row],[字韻]] &amp; LEFT(雅俗通字典[[#This Row],[舒促聲]],1), 韻母對照資料表[十五音識別碼], 0), 2)</f>
        <v>uan</v>
      </c>
      <c r="J4148">
        <f xml:space="preserve"> MATCH(雅俗通字典[[#This Row],[聲調]], 雅俗通聲調, 0)</f>
        <v>1</v>
      </c>
      <c r="K4148" t="str">
        <f xml:space="preserve"> _xlfn.CONCAT(雅俗通字典[[#This Row],[聲]:[調]])</f>
        <v>quan1</v>
      </c>
      <c r="L4148" t="str">
        <f xml:space="preserve"> 雅俗通字典[[#This Row],[字韻]] &amp; 雅俗通字典[[#This Row],[聲調]] &amp; "聲" &amp; 雅俗通字典[[#This Row],[切音]]</f>
        <v>觀上平聲英</v>
      </c>
      <c r="M4148" t="str">
        <f xml:space="preserve"> 雅俗通字典[[#This Row],[字韻]] &amp; TEXT(雅俗通字典[[#This Row],[調]], "[DBNum1]") &amp; 雅俗通字典[[#This Row],[切音]]</f>
        <v>觀一英</v>
      </c>
    </row>
    <row r="4149" spans="1:13">
      <c r="A4149">
        <v>4148</v>
      </c>
      <c r="B4149" s="13" t="s">
        <v>4476</v>
      </c>
      <c r="C4149" s="13" t="s">
        <v>88</v>
      </c>
      <c r="D4149" s="13" t="s">
        <v>4412</v>
      </c>
      <c r="E4149" s="13" t="s">
        <v>8</v>
      </c>
      <c r="F4149" t="s">
        <v>4474</v>
      </c>
      <c r="G4149" s="13" t="str">
        <f xml:space="preserve"> IF( RIGHT(雅俗通字典[[#This Row],[聲調]],1)&lt;&gt;"入", "舒聲", "促聲")</f>
        <v>舒聲</v>
      </c>
      <c r="H4149" t="str">
        <f xml:space="preserve"> INDEX(聲母對照資料表[], MATCH(雅俗通字典[[#This Row],[切音]], 聲母對照資料表[十五音], 0), 2)</f>
        <v>q</v>
      </c>
      <c r="I4149" t="str">
        <f xml:space="preserve"> INDEX(韻母對照資料表[], MATCH(雅俗通字典[[#This Row],[字韻]] &amp; LEFT(雅俗通字典[[#This Row],[舒促聲]],1), 韻母對照資料表[十五音識別碼], 0), 2)</f>
        <v>uan</v>
      </c>
      <c r="J4149">
        <f xml:space="preserve"> MATCH(雅俗通字典[[#This Row],[聲調]], 雅俗通聲調, 0)</f>
        <v>1</v>
      </c>
      <c r="K4149" t="str">
        <f xml:space="preserve"> _xlfn.CONCAT(雅俗通字典[[#This Row],[聲]:[調]])</f>
        <v>quan1</v>
      </c>
      <c r="L4149" t="str">
        <f xml:space="preserve"> 雅俗通字典[[#This Row],[字韻]] &amp; 雅俗通字典[[#This Row],[聲調]] &amp; "聲" &amp; 雅俗通字典[[#This Row],[切音]]</f>
        <v>觀上平聲英</v>
      </c>
      <c r="M4149" t="str">
        <f xml:space="preserve"> 雅俗通字典[[#This Row],[字韻]] &amp; TEXT(雅俗通字典[[#This Row],[調]], "[DBNum1]") &amp; 雅俗通字典[[#This Row],[切音]]</f>
        <v>觀一英</v>
      </c>
    </row>
    <row r="4150" spans="1:13">
      <c r="A4150">
        <v>4149</v>
      </c>
      <c r="B4150" s="13" t="s">
        <v>4477</v>
      </c>
      <c r="C4150" s="13" t="s">
        <v>88</v>
      </c>
      <c r="D4150" s="13" t="s">
        <v>4412</v>
      </c>
      <c r="E4150" s="13" t="s">
        <v>8</v>
      </c>
      <c r="F4150" t="s">
        <v>4474</v>
      </c>
      <c r="G4150" s="13" t="str">
        <f xml:space="preserve"> IF( RIGHT(雅俗通字典[[#This Row],[聲調]],1)&lt;&gt;"入", "舒聲", "促聲")</f>
        <v>舒聲</v>
      </c>
      <c r="H4150" t="str">
        <f xml:space="preserve"> INDEX(聲母對照資料表[], MATCH(雅俗通字典[[#This Row],[切音]], 聲母對照資料表[十五音], 0), 2)</f>
        <v>q</v>
      </c>
      <c r="I4150" t="str">
        <f xml:space="preserve"> INDEX(韻母對照資料表[], MATCH(雅俗通字典[[#This Row],[字韻]] &amp; LEFT(雅俗通字典[[#This Row],[舒促聲]],1), 韻母對照資料表[十五音識別碼], 0), 2)</f>
        <v>uan</v>
      </c>
      <c r="J4150">
        <f xml:space="preserve"> MATCH(雅俗通字典[[#This Row],[聲調]], 雅俗通聲調, 0)</f>
        <v>1</v>
      </c>
      <c r="K4150" t="str">
        <f xml:space="preserve"> _xlfn.CONCAT(雅俗通字典[[#This Row],[聲]:[調]])</f>
        <v>quan1</v>
      </c>
      <c r="L4150" t="str">
        <f xml:space="preserve"> 雅俗通字典[[#This Row],[字韻]] &amp; 雅俗通字典[[#This Row],[聲調]] &amp; "聲" &amp; 雅俗通字典[[#This Row],[切音]]</f>
        <v>觀上平聲英</v>
      </c>
      <c r="M4150" t="str">
        <f xml:space="preserve"> 雅俗通字典[[#This Row],[字韻]] &amp; TEXT(雅俗通字典[[#This Row],[調]], "[DBNum1]") &amp; 雅俗通字典[[#This Row],[切音]]</f>
        <v>觀一英</v>
      </c>
    </row>
    <row r="4151" spans="1:13">
      <c r="A4151">
        <v>4150</v>
      </c>
      <c r="B4151" s="13" t="s">
        <v>4478</v>
      </c>
      <c r="C4151" s="13" t="s">
        <v>88</v>
      </c>
      <c r="D4151" s="13" t="s">
        <v>4412</v>
      </c>
      <c r="E4151" s="13" t="s">
        <v>8</v>
      </c>
      <c r="F4151" t="s">
        <v>4474</v>
      </c>
      <c r="G4151" s="13" t="str">
        <f xml:space="preserve"> IF( RIGHT(雅俗通字典[[#This Row],[聲調]],1)&lt;&gt;"入", "舒聲", "促聲")</f>
        <v>舒聲</v>
      </c>
      <c r="H4151" t="str">
        <f xml:space="preserve"> INDEX(聲母對照資料表[], MATCH(雅俗通字典[[#This Row],[切音]], 聲母對照資料表[十五音], 0), 2)</f>
        <v>q</v>
      </c>
      <c r="I4151" t="str">
        <f xml:space="preserve"> INDEX(韻母對照資料表[], MATCH(雅俗通字典[[#This Row],[字韻]] &amp; LEFT(雅俗通字典[[#This Row],[舒促聲]],1), 韻母對照資料表[十五音識別碼], 0), 2)</f>
        <v>uan</v>
      </c>
      <c r="J4151">
        <f xml:space="preserve"> MATCH(雅俗通字典[[#This Row],[聲調]], 雅俗通聲調, 0)</f>
        <v>1</v>
      </c>
      <c r="K4151" t="str">
        <f xml:space="preserve"> _xlfn.CONCAT(雅俗通字典[[#This Row],[聲]:[調]])</f>
        <v>quan1</v>
      </c>
      <c r="L4151" t="str">
        <f xml:space="preserve"> 雅俗通字典[[#This Row],[字韻]] &amp; 雅俗通字典[[#This Row],[聲調]] &amp; "聲" &amp; 雅俗通字典[[#This Row],[切音]]</f>
        <v>觀上平聲英</v>
      </c>
      <c r="M4151" t="str">
        <f xml:space="preserve"> 雅俗通字典[[#This Row],[字韻]] &amp; TEXT(雅俗通字典[[#This Row],[調]], "[DBNum1]") &amp; 雅俗通字典[[#This Row],[切音]]</f>
        <v>觀一英</v>
      </c>
    </row>
    <row r="4152" spans="1:13">
      <c r="A4152">
        <v>4151</v>
      </c>
      <c r="B4152" s="13" t="s">
        <v>4479</v>
      </c>
      <c r="C4152" s="13" t="s">
        <v>101</v>
      </c>
      <c r="D4152" s="13" t="s">
        <v>4412</v>
      </c>
      <c r="E4152" s="13" t="s">
        <v>8</v>
      </c>
      <c r="F4152" t="s">
        <v>4480</v>
      </c>
      <c r="G4152" s="13" t="str">
        <f xml:space="preserve"> IF( RIGHT(雅俗通字典[[#This Row],[聲調]],1)&lt;&gt;"入", "舒聲", "促聲")</f>
        <v>舒聲</v>
      </c>
      <c r="H4152" t="str">
        <f xml:space="preserve"> INDEX(聲母對照資料表[], MATCH(雅俗通字典[[#This Row],[切音]], 聲母對照資料表[十五音], 0), 2)</f>
        <v>c</v>
      </c>
      <c r="I4152" t="str">
        <f xml:space="preserve"> INDEX(韻母對照資料表[], MATCH(雅俗通字典[[#This Row],[字韻]] &amp; LEFT(雅俗通字典[[#This Row],[舒促聲]],1), 韻母對照資料表[十五音識別碼], 0), 2)</f>
        <v>uan</v>
      </c>
      <c r="J4152">
        <f xml:space="preserve"> MATCH(雅俗通字典[[#This Row],[聲調]], 雅俗通聲調, 0)</f>
        <v>1</v>
      </c>
      <c r="K4152" t="str">
        <f xml:space="preserve"> _xlfn.CONCAT(雅俗通字典[[#This Row],[聲]:[調]])</f>
        <v>cuan1</v>
      </c>
      <c r="L4152" t="str">
        <f xml:space="preserve"> 雅俗通字典[[#This Row],[字韻]] &amp; 雅俗通字典[[#This Row],[聲調]] &amp; "聲" &amp; 雅俗通字典[[#This Row],[切音]]</f>
        <v>觀上平聲出</v>
      </c>
      <c r="M4152" t="str">
        <f xml:space="preserve"> 雅俗通字典[[#This Row],[字韻]] &amp; TEXT(雅俗通字典[[#This Row],[調]], "[DBNum1]") &amp; 雅俗通字典[[#This Row],[切音]]</f>
        <v>觀一出</v>
      </c>
    </row>
    <row r="4153" spans="1:13">
      <c r="A4153">
        <v>4152</v>
      </c>
      <c r="B4153" s="13" t="s">
        <v>4481</v>
      </c>
      <c r="C4153" s="13" t="s">
        <v>101</v>
      </c>
      <c r="D4153" s="13" t="s">
        <v>4412</v>
      </c>
      <c r="E4153" s="13" t="s">
        <v>8</v>
      </c>
      <c r="F4153" t="s">
        <v>4480</v>
      </c>
      <c r="G4153" s="13" t="str">
        <f xml:space="preserve"> IF( RIGHT(雅俗通字典[[#This Row],[聲調]],1)&lt;&gt;"入", "舒聲", "促聲")</f>
        <v>舒聲</v>
      </c>
      <c r="H4153" t="str">
        <f xml:space="preserve"> INDEX(聲母對照資料表[], MATCH(雅俗通字典[[#This Row],[切音]], 聲母對照資料表[十五音], 0), 2)</f>
        <v>c</v>
      </c>
      <c r="I4153" t="str">
        <f xml:space="preserve"> INDEX(韻母對照資料表[], MATCH(雅俗通字典[[#This Row],[字韻]] &amp; LEFT(雅俗通字典[[#This Row],[舒促聲]],1), 韻母對照資料表[十五音識別碼], 0), 2)</f>
        <v>uan</v>
      </c>
      <c r="J4153">
        <f xml:space="preserve"> MATCH(雅俗通字典[[#This Row],[聲調]], 雅俗通聲調, 0)</f>
        <v>1</v>
      </c>
      <c r="K4153" t="str">
        <f xml:space="preserve"> _xlfn.CONCAT(雅俗通字典[[#This Row],[聲]:[調]])</f>
        <v>cuan1</v>
      </c>
      <c r="L4153" t="str">
        <f xml:space="preserve"> 雅俗通字典[[#This Row],[字韻]] &amp; 雅俗通字典[[#This Row],[聲調]] &amp; "聲" &amp; 雅俗通字典[[#This Row],[切音]]</f>
        <v>觀上平聲出</v>
      </c>
      <c r="M4153" t="str">
        <f xml:space="preserve"> 雅俗通字典[[#This Row],[字韻]] &amp; TEXT(雅俗通字典[[#This Row],[調]], "[DBNum1]") &amp; 雅俗通字典[[#This Row],[切音]]</f>
        <v>觀一出</v>
      </c>
    </row>
    <row r="4154" spans="1:13">
      <c r="A4154">
        <v>4153</v>
      </c>
      <c r="B4154" s="13" t="s">
        <v>4482</v>
      </c>
      <c r="C4154" s="13" t="s">
        <v>101</v>
      </c>
      <c r="D4154" s="13" t="s">
        <v>4412</v>
      </c>
      <c r="E4154" s="13" t="s">
        <v>8</v>
      </c>
      <c r="F4154" t="s">
        <v>4480</v>
      </c>
      <c r="G4154" s="13" t="str">
        <f xml:space="preserve"> IF( RIGHT(雅俗通字典[[#This Row],[聲調]],1)&lt;&gt;"入", "舒聲", "促聲")</f>
        <v>舒聲</v>
      </c>
      <c r="H4154" t="str">
        <f xml:space="preserve"> INDEX(聲母對照資料表[], MATCH(雅俗通字典[[#This Row],[切音]], 聲母對照資料表[十五音], 0), 2)</f>
        <v>c</v>
      </c>
      <c r="I4154" t="str">
        <f xml:space="preserve"> INDEX(韻母對照資料表[], MATCH(雅俗通字典[[#This Row],[字韻]] &amp; LEFT(雅俗通字典[[#This Row],[舒促聲]],1), 韻母對照資料表[十五音識別碼], 0), 2)</f>
        <v>uan</v>
      </c>
      <c r="J4154">
        <f xml:space="preserve"> MATCH(雅俗通字典[[#This Row],[聲調]], 雅俗通聲調, 0)</f>
        <v>1</v>
      </c>
      <c r="K4154" t="str">
        <f xml:space="preserve"> _xlfn.CONCAT(雅俗通字典[[#This Row],[聲]:[調]])</f>
        <v>cuan1</v>
      </c>
      <c r="L4154" t="str">
        <f xml:space="preserve"> 雅俗通字典[[#This Row],[字韻]] &amp; 雅俗通字典[[#This Row],[聲調]] &amp; "聲" &amp; 雅俗通字典[[#This Row],[切音]]</f>
        <v>觀上平聲出</v>
      </c>
      <c r="M4154" t="str">
        <f xml:space="preserve"> 雅俗通字典[[#This Row],[字韻]] &amp; TEXT(雅俗通字典[[#This Row],[調]], "[DBNum1]") &amp; 雅俗通字典[[#This Row],[切音]]</f>
        <v>觀一出</v>
      </c>
    </row>
    <row r="4155" spans="1:13">
      <c r="A4155">
        <v>4154</v>
      </c>
      <c r="B4155" s="13" t="s">
        <v>4483</v>
      </c>
      <c r="C4155" s="13" t="s">
        <v>101</v>
      </c>
      <c r="D4155" s="13" t="s">
        <v>4412</v>
      </c>
      <c r="E4155" s="13" t="s">
        <v>8</v>
      </c>
      <c r="F4155" t="s">
        <v>4480</v>
      </c>
      <c r="G4155" s="13" t="str">
        <f xml:space="preserve"> IF( RIGHT(雅俗通字典[[#This Row],[聲調]],1)&lt;&gt;"入", "舒聲", "促聲")</f>
        <v>舒聲</v>
      </c>
      <c r="H4155" t="str">
        <f xml:space="preserve"> INDEX(聲母對照資料表[], MATCH(雅俗通字典[[#This Row],[切音]], 聲母對照資料表[十五音], 0), 2)</f>
        <v>c</v>
      </c>
      <c r="I4155" t="str">
        <f xml:space="preserve"> INDEX(韻母對照資料表[], MATCH(雅俗通字典[[#This Row],[字韻]] &amp; LEFT(雅俗通字典[[#This Row],[舒促聲]],1), 韻母對照資料表[十五音識別碼], 0), 2)</f>
        <v>uan</v>
      </c>
      <c r="J4155">
        <f xml:space="preserve"> MATCH(雅俗通字典[[#This Row],[聲調]], 雅俗通聲調, 0)</f>
        <v>1</v>
      </c>
      <c r="K4155" t="str">
        <f xml:space="preserve"> _xlfn.CONCAT(雅俗通字典[[#This Row],[聲]:[調]])</f>
        <v>cuan1</v>
      </c>
      <c r="L4155" t="str">
        <f xml:space="preserve"> 雅俗通字典[[#This Row],[字韻]] &amp; 雅俗通字典[[#This Row],[聲調]] &amp; "聲" &amp; 雅俗通字典[[#This Row],[切音]]</f>
        <v>觀上平聲出</v>
      </c>
      <c r="M4155" t="str">
        <f xml:space="preserve"> 雅俗通字典[[#This Row],[字韻]] &amp; TEXT(雅俗通字典[[#This Row],[調]], "[DBNum1]") &amp; 雅俗通字典[[#This Row],[切音]]</f>
        <v>觀一出</v>
      </c>
    </row>
    <row r="4156" spans="1:13">
      <c r="A4156">
        <v>4155</v>
      </c>
      <c r="B4156" s="13" t="s">
        <v>4484</v>
      </c>
      <c r="C4156" s="13" t="s">
        <v>101</v>
      </c>
      <c r="D4156" s="13" t="s">
        <v>4412</v>
      </c>
      <c r="E4156" s="13" t="s">
        <v>8</v>
      </c>
      <c r="F4156" t="s">
        <v>4480</v>
      </c>
      <c r="G4156" s="13" t="str">
        <f xml:space="preserve"> IF( RIGHT(雅俗通字典[[#This Row],[聲調]],1)&lt;&gt;"入", "舒聲", "促聲")</f>
        <v>舒聲</v>
      </c>
      <c r="H4156" t="str">
        <f xml:space="preserve"> INDEX(聲母對照資料表[], MATCH(雅俗通字典[[#This Row],[切音]], 聲母對照資料表[十五音], 0), 2)</f>
        <v>c</v>
      </c>
      <c r="I4156" t="str">
        <f xml:space="preserve"> INDEX(韻母對照資料表[], MATCH(雅俗通字典[[#This Row],[字韻]] &amp; LEFT(雅俗通字典[[#This Row],[舒促聲]],1), 韻母對照資料表[十五音識別碼], 0), 2)</f>
        <v>uan</v>
      </c>
      <c r="J4156">
        <f xml:space="preserve"> MATCH(雅俗通字典[[#This Row],[聲調]], 雅俗通聲調, 0)</f>
        <v>1</v>
      </c>
      <c r="K4156" t="str">
        <f xml:space="preserve"> _xlfn.CONCAT(雅俗通字典[[#This Row],[聲]:[調]])</f>
        <v>cuan1</v>
      </c>
      <c r="L4156" t="str">
        <f xml:space="preserve"> 雅俗通字典[[#This Row],[字韻]] &amp; 雅俗通字典[[#This Row],[聲調]] &amp; "聲" &amp; 雅俗通字典[[#This Row],[切音]]</f>
        <v>觀上平聲出</v>
      </c>
      <c r="M4156" t="str">
        <f xml:space="preserve"> 雅俗通字典[[#This Row],[字韻]] &amp; TEXT(雅俗通字典[[#This Row],[調]], "[DBNum1]") &amp; 雅俗通字典[[#This Row],[切音]]</f>
        <v>觀一出</v>
      </c>
    </row>
    <row r="4157" spans="1:13">
      <c r="A4157">
        <v>4156</v>
      </c>
      <c r="B4157" s="13" t="s">
        <v>4485</v>
      </c>
      <c r="C4157" s="13" t="s">
        <v>101</v>
      </c>
      <c r="D4157" s="13" t="s">
        <v>4412</v>
      </c>
      <c r="E4157" s="13" t="s">
        <v>8</v>
      </c>
      <c r="F4157" t="s">
        <v>4480</v>
      </c>
      <c r="G4157" s="13" t="str">
        <f xml:space="preserve"> IF( RIGHT(雅俗通字典[[#This Row],[聲調]],1)&lt;&gt;"入", "舒聲", "促聲")</f>
        <v>舒聲</v>
      </c>
      <c r="H4157" t="str">
        <f xml:space="preserve"> INDEX(聲母對照資料表[], MATCH(雅俗通字典[[#This Row],[切音]], 聲母對照資料表[十五音], 0), 2)</f>
        <v>c</v>
      </c>
      <c r="I4157" t="str">
        <f xml:space="preserve"> INDEX(韻母對照資料表[], MATCH(雅俗通字典[[#This Row],[字韻]] &amp; LEFT(雅俗通字典[[#This Row],[舒促聲]],1), 韻母對照資料表[十五音識別碼], 0), 2)</f>
        <v>uan</v>
      </c>
      <c r="J4157">
        <f xml:space="preserve"> MATCH(雅俗通字典[[#This Row],[聲調]], 雅俗通聲調, 0)</f>
        <v>1</v>
      </c>
      <c r="K4157" t="str">
        <f xml:space="preserve"> _xlfn.CONCAT(雅俗通字典[[#This Row],[聲]:[調]])</f>
        <v>cuan1</v>
      </c>
      <c r="L4157" t="str">
        <f xml:space="preserve"> 雅俗通字典[[#This Row],[字韻]] &amp; 雅俗通字典[[#This Row],[聲調]] &amp; "聲" &amp; 雅俗通字典[[#This Row],[切音]]</f>
        <v>觀上平聲出</v>
      </c>
      <c r="M4157" t="str">
        <f xml:space="preserve"> 雅俗通字典[[#This Row],[字韻]] &amp; TEXT(雅俗通字典[[#This Row],[調]], "[DBNum1]") &amp; 雅俗通字典[[#This Row],[切音]]</f>
        <v>觀一出</v>
      </c>
    </row>
    <row r="4158" spans="1:13">
      <c r="A4158">
        <v>4157</v>
      </c>
      <c r="B4158" s="13" t="s">
        <v>4486</v>
      </c>
      <c r="C4158" s="13" t="s">
        <v>101</v>
      </c>
      <c r="D4158" s="13" t="s">
        <v>4412</v>
      </c>
      <c r="E4158" s="13" t="s">
        <v>8</v>
      </c>
      <c r="F4158" t="s">
        <v>4480</v>
      </c>
      <c r="G4158" s="13" t="str">
        <f xml:space="preserve"> IF( RIGHT(雅俗通字典[[#This Row],[聲調]],1)&lt;&gt;"入", "舒聲", "促聲")</f>
        <v>舒聲</v>
      </c>
      <c r="H4158" t="str">
        <f xml:space="preserve"> INDEX(聲母對照資料表[], MATCH(雅俗通字典[[#This Row],[切音]], 聲母對照資料表[十五音], 0), 2)</f>
        <v>c</v>
      </c>
      <c r="I4158" t="str">
        <f xml:space="preserve"> INDEX(韻母對照資料表[], MATCH(雅俗通字典[[#This Row],[字韻]] &amp; LEFT(雅俗通字典[[#This Row],[舒促聲]],1), 韻母對照資料表[十五音識別碼], 0), 2)</f>
        <v>uan</v>
      </c>
      <c r="J4158">
        <f xml:space="preserve"> MATCH(雅俗通字典[[#This Row],[聲調]], 雅俗通聲調, 0)</f>
        <v>1</v>
      </c>
      <c r="K4158" t="str">
        <f xml:space="preserve"> _xlfn.CONCAT(雅俗通字典[[#This Row],[聲]:[調]])</f>
        <v>cuan1</v>
      </c>
      <c r="L4158" t="str">
        <f xml:space="preserve"> 雅俗通字典[[#This Row],[字韻]] &amp; 雅俗通字典[[#This Row],[聲調]] &amp; "聲" &amp; 雅俗通字典[[#This Row],[切音]]</f>
        <v>觀上平聲出</v>
      </c>
      <c r="M4158" t="str">
        <f xml:space="preserve"> 雅俗通字典[[#This Row],[字韻]] &amp; TEXT(雅俗通字典[[#This Row],[調]], "[DBNum1]") &amp; 雅俗通字典[[#This Row],[切音]]</f>
        <v>觀一出</v>
      </c>
    </row>
    <row r="4159" spans="1:13">
      <c r="A4159">
        <v>4158</v>
      </c>
      <c r="B4159" s="13" t="s">
        <v>4487</v>
      </c>
      <c r="C4159" s="13" t="s">
        <v>101</v>
      </c>
      <c r="D4159" s="13" t="s">
        <v>4412</v>
      </c>
      <c r="E4159" s="13" t="s">
        <v>8</v>
      </c>
      <c r="F4159" t="s">
        <v>4480</v>
      </c>
      <c r="G4159" s="13" t="str">
        <f xml:space="preserve"> IF( RIGHT(雅俗通字典[[#This Row],[聲調]],1)&lt;&gt;"入", "舒聲", "促聲")</f>
        <v>舒聲</v>
      </c>
      <c r="H4159" t="str">
        <f xml:space="preserve"> INDEX(聲母對照資料表[], MATCH(雅俗通字典[[#This Row],[切音]], 聲母對照資料表[十五音], 0), 2)</f>
        <v>c</v>
      </c>
      <c r="I4159" t="str">
        <f xml:space="preserve"> INDEX(韻母對照資料表[], MATCH(雅俗通字典[[#This Row],[字韻]] &amp; LEFT(雅俗通字典[[#This Row],[舒促聲]],1), 韻母對照資料表[十五音識別碼], 0), 2)</f>
        <v>uan</v>
      </c>
      <c r="J4159">
        <f xml:space="preserve"> MATCH(雅俗通字典[[#This Row],[聲調]], 雅俗通聲調, 0)</f>
        <v>1</v>
      </c>
      <c r="K4159" t="str">
        <f xml:space="preserve"> _xlfn.CONCAT(雅俗通字典[[#This Row],[聲]:[調]])</f>
        <v>cuan1</v>
      </c>
      <c r="L4159" t="str">
        <f xml:space="preserve"> 雅俗通字典[[#This Row],[字韻]] &amp; 雅俗通字典[[#This Row],[聲調]] &amp; "聲" &amp; 雅俗通字典[[#This Row],[切音]]</f>
        <v>觀上平聲出</v>
      </c>
      <c r="M4159" t="str">
        <f xml:space="preserve"> 雅俗通字典[[#This Row],[字韻]] &amp; TEXT(雅俗通字典[[#This Row],[調]], "[DBNum1]") &amp; 雅俗通字典[[#This Row],[切音]]</f>
        <v>觀一出</v>
      </c>
    </row>
    <row r="4160" spans="1:13">
      <c r="A4160">
        <v>4159</v>
      </c>
      <c r="B4160" s="13" t="s">
        <v>4444</v>
      </c>
      <c r="C4160" s="13" t="s">
        <v>101</v>
      </c>
      <c r="D4160" s="13" t="s">
        <v>4412</v>
      </c>
      <c r="E4160" s="13" t="s">
        <v>8</v>
      </c>
      <c r="F4160" t="s">
        <v>4480</v>
      </c>
      <c r="G4160" s="13" t="str">
        <f xml:space="preserve"> IF( RIGHT(雅俗通字典[[#This Row],[聲調]],1)&lt;&gt;"入", "舒聲", "促聲")</f>
        <v>舒聲</v>
      </c>
      <c r="H4160" t="str">
        <f xml:space="preserve"> INDEX(聲母對照資料表[], MATCH(雅俗通字典[[#This Row],[切音]], 聲母對照資料表[十五音], 0), 2)</f>
        <v>c</v>
      </c>
      <c r="I4160" t="str">
        <f xml:space="preserve"> INDEX(韻母對照資料表[], MATCH(雅俗通字典[[#This Row],[字韻]] &amp; LEFT(雅俗通字典[[#This Row],[舒促聲]],1), 韻母對照資料表[十五音識別碼], 0), 2)</f>
        <v>uan</v>
      </c>
      <c r="J4160">
        <f xml:space="preserve"> MATCH(雅俗通字典[[#This Row],[聲調]], 雅俗通聲調, 0)</f>
        <v>1</v>
      </c>
      <c r="K4160" t="str">
        <f xml:space="preserve"> _xlfn.CONCAT(雅俗通字典[[#This Row],[聲]:[調]])</f>
        <v>cuan1</v>
      </c>
      <c r="L4160" t="str">
        <f xml:space="preserve"> 雅俗通字典[[#This Row],[字韻]] &amp; 雅俗通字典[[#This Row],[聲調]] &amp; "聲" &amp; 雅俗通字典[[#This Row],[切音]]</f>
        <v>觀上平聲出</v>
      </c>
      <c r="M4160" t="str">
        <f xml:space="preserve"> 雅俗通字典[[#This Row],[字韻]] &amp; TEXT(雅俗通字典[[#This Row],[調]], "[DBNum1]") &amp; 雅俗通字典[[#This Row],[切音]]</f>
        <v>觀一出</v>
      </c>
    </row>
    <row r="4161" spans="1:13">
      <c r="A4161">
        <v>4160</v>
      </c>
      <c r="B4161" s="13" t="s">
        <v>4488</v>
      </c>
      <c r="C4161" s="13" t="s">
        <v>108</v>
      </c>
      <c r="D4161" s="13" t="s">
        <v>4412</v>
      </c>
      <c r="E4161" s="13" t="s">
        <v>8</v>
      </c>
      <c r="F4161" t="s">
        <v>4489</v>
      </c>
      <c r="G4161" s="13" t="str">
        <f xml:space="preserve"> IF( RIGHT(雅俗通字典[[#This Row],[聲調]],1)&lt;&gt;"入", "舒聲", "促聲")</f>
        <v>舒聲</v>
      </c>
      <c r="H4161" t="str">
        <f xml:space="preserve"> INDEX(聲母對照資料表[], MATCH(雅俗通字典[[#This Row],[切音]], 聲母對照資料表[十五音], 0), 2)</f>
        <v>h</v>
      </c>
      <c r="I4161" t="str">
        <f xml:space="preserve"> INDEX(韻母對照資料表[], MATCH(雅俗通字典[[#This Row],[字韻]] &amp; LEFT(雅俗通字典[[#This Row],[舒促聲]],1), 韻母對照資料表[十五音識別碼], 0), 2)</f>
        <v>uan</v>
      </c>
      <c r="J4161">
        <f xml:space="preserve"> MATCH(雅俗通字典[[#This Row],[聲調]], 雅俗通聲調, 0)</f>
        <v>1</v>
      </c>
      <c r="K4161" t="str">
        <f xml:space="preserve"> _xlfn.CONCAT(雅俗通字典[[#This Row],[聲]:[調]])</f>
        <v>huan1</v>
      </c>
      <c r="L4161" t="str">
        <f xml:space="preserve"> 雅俗通字典[[#This Row],[字韻]] &amp; 雅俗通字典[[#This Row],[聲調]] &amp; "聲" &amp; 雅俗通字典[[#This Row],[切音]]</f>
        <v>觀上平聲喜</v>
      </c>
      <c r="M4161" t="str">
        <f xml:space="preserve"> 雅俗通字典[[#This Row],[字韻]] &amp; TEXT(雅俗通字典[[#This Row],[調]], "[DBNum1]") &amp; 雅俗通字典[[#This Row],[切音]]</f>
        <v>觀一喜</v>
      </c>
    </row>
    <row r="4162" spans="1:13">
      <c r="A4162">
        <v>4161</v>
      </c>
      <c r="B4162" s="13" t="s">
        <v>4490</v>
      </c>
      <c r="C4162" s="13" t="s">
        <v>108</v>
      </c>
      <c r="D4162" s="13" t="s">
        <v>4412</v>
      </c>
      <c r="E4162" s="13" t="s">
        <v>8</v>
      </c>
      <c r="F4162" t="s">
        <v>4489</v>
      </c>
      <c r="G4162" s="13" t="str">
        <f xml:space="preserve"> IF( RIGHT(雅俗通字典[[#This Row],[聲調]],1)&lt;&gt;"入", "舒聲", "促聲")</f>
        <v>舒聲</v>
      </c>
      <c r="H4162" t="str">
        <f xml:space="preserve"> INDEX(聲母對照資料表[], MATCH(雅俗通字典[[#This Row],[切音]], 聲母對照資料表[十五音], 0), 2)</f>
        <v>h</v>
      </c>
      <c r="I4162" t="str">
        <f xml:space="preserve"> INDEX(韻母對照資料表[], MATCH(雅俗通字典[[#This Row],[字韻]] &amp; LEFT(雅俗通字典[[#This Row],[舒促聲]],1), 韻母對照資料表[十五音識別碼], 0), 2)</f>
        <v>uan</v>
      </c>
      <c r="J4162">
        <f xml:space="preserve"> MATCH(雅俗通字典[[#This Row],[聲調]], 雅俗通聲調, 0)</f>
        <v>1</v>
      </c>
      <c r="K4162" t="str">
        <f xml:space="preserve"> _xlfn.CONCAT(雅俗通字典[[#This Row],[聲]:[調]])</f>
        <v>huan1</v>
      </c>
      <c r="L4162" t="str">
        <f xml:space="preserve"> 雅俗通字典[[#This Row],[字韻]] &amp; 雅俗通字典[[#This Row],[聲調]] &amp; "聲" &amp; 雅俗通字典[[#This Row],[切音]]</f>
        <v>觀上平聲喜</v>
      </c>
      <c r="M4162" t="str">
        <f xml:space="preserve"> 雅俗通字典[[#This Row],[字韻]] &amp; TEXT(雅俗通字典[[#This Row],[調]], "[DBNum1]") &amp; 雅俗通字典[[#This Row],[切音]]</f>
        <v>觀一喜</v>
      </c>
    </row>
    <row r="4163" spans="1:13">
      <c r="A4163">
        <v>4162</v>
      </c>
      <c r="B4163" s="13" t="s">
        <v>4491</v>
      </c>
      <c r="C4163" s="13" t="s">
        <v>108</v>
      </c>
      <c r="D4163" s="13" t="s">
        <v>4412</v>
      </c>
      <c r="E4163" s="13" t="s">
        <v>8</v>
      </c>
      <c r="F4163" t="s">
        <v>4489</v>
      </c>
      <c r="G4163" s="13" t="str">
        <f xml:space="preserve"> IF( RIGHT(雅俗通字典[[#This Row],[聲調]],1)&lt;&gt;"入", "舒聲", "促聲")</f>
        <v>舒聲</v>
      </c>
      <c r="H4163" t="str">
        <f xml:space="preserve"> INDEX(聲母對照資料表[], MATCH(雅俗通字典[[#This Row],[切音]], 聲母對照資料表[十五音], 0), 2)</f>
        <v>h</v>
      </c>
      <c r="I4163" t="str">
        <f xml:space="preserve"> INDEX(韻母對照資料表[], MATCH(雅俗通字典[[#This Row],[字韻]] &amp; LEFT(雅俗通字典[[#This Row],[舒促聲]],1), 韻母對照資料表[十五音識別碼], 0), 2)</f>
        <v>uan</v>
      </c>
      <c r="J4163">
        <f xml:space="preserve"> MATCH(雅俗通字典[[#This Row],[聲調]], 雅俗通聲調, 0)</f>
        <v>1</v>
      </c>
      <c r="K4163" t="str">
        <f xml:space="preserve"> _xlfn.CONCAT(雅俗通字典[[#This Row],[聲]:[調]])</f>
        <v>huan1</v>
      </c>
      <c r="L4163" t="str">
        <f xml:space="preserve"> 雅俗通字典[[#This Row],[字韻]] &amp; 雅俗通字典[[#This Row],[聲調]] &amp; "聲" &amp; 雅俗通字典[[#This Row],[切音]]</f>
        <v>觀上平聲喜</v>
      </c>
      <c r="M4163" t="str">
        <f xml:space="preserve"> 雅俗通字典[[#This Row],[字韻]] &amp; TEXT(雅俗通字典[[#This Row],[調]], "[DBNum1]") &amp; 雅俗通字典[[#This Row],[切音]]</f>
        <v>觀一喜</v>
      </c>
    </row>
    <row r="4164" spans="1:13">
      <c r="A4164">
        <v>4163</v>
      </c>
      <c r="B4164" s="13" t="s">
        <v>4492</v>
      </c>
      <c r="C4164" s="13" t="s">
        <v>108</v>
      </c>
      <c r="D4164" s="13" t="s">
        <v>4412</v>
      </c>
      <c r="E4164" s="13" t="s">
        <v>8</v>
      </c>
      <c r="F4164" t="s">
        <v>4489</v>
      </c>
      <c r="G4164" s="13" t="str">
        <f xml:space="preserve"> IF( RIGHT(雅俗通字典[[#This Row],[聲調]],1)&lt;&gt;"入", "舒聲", "促聲")</f>
        <v>舒聲</v>
      </c>
      <c r="H4164" t="str">
        <f xml:space="preserve"> INDEX(聲母對照資料表[], MATCH(雅俗通字典[[#This Row],[切音]], 聲母對照資料表[十五音], 0), 2)</f>
        <v>h</v>
      </c>
      <c r="I4164" t="str">
        <f xml:space="preserve"> INDEX(韻母對照資料表[], MATCH(雅俗通字典[[#This Row],[字韻]] &amp; LEFT(雅俗通字典[[#This Row],[舒促聲]],1), 韻母對照資料表[十五音識別碼], 0), 2)</f>
        <v>uan</v>
      </c>
      <c r="J4164">
        <f xml:space="preserve"> MATCH(雅俗通字典[[#This Row],[聲調]], 雅俗通聲調, 0)</f>
        <v>1</v>
      </c>
      <c r="K4164" t="str">
        <f xml:space="preserve"> _xlfn.CONCAT(雅俗通字典[[#This Row],[聲]:[調]])</f>
        <v>huan1</v>
      </c>
      <c r="L4164" t="str">
        <f xml:space="preserve"> 雅俗通字典[[#This Row],[字韻]] &amp; 雅俗通字典[[#This Row],[聲調]] &amp; "聲" &amp; 雅俗通字典[[#This Row],[切音]]</f>
        <v>觀上平聲喜</v>
      </c>
      <c r="M4164" t="str">
        <f xml:space="preserve"> 雅俗通字典[[#This Row],[字韻]] &amp; TEXT(雅俗通字典[[#This Row],[調]], "[DBNum1]") &amp; 雅俗通字典[[#This Row],[切音]]</f>
        <v>觀一喜</v>
      </c>
    </row>
    <row r="4165" spans="1:13">
      <c r="A4165">
        <v>4164</v>
      </c>
      <c r="B4165" s="13" t="s">
        <v>4493</v>
      </c>
      <c r="C4165" s="13" t="s">
        <v>108</v>
      </c>
      <c r="D4165" s="13" t="s">
        <v>4412</v>
      </c>
      <c r="E4165" s="13" t="s">
        <v>8</v>
      </c>
      <c r="F4165" t="s">
        <v>4489</v>
      </c>
      <c r="G4165" s="13" t="str">
        <f xml:space="preserve"> IF( RIGHT(雅俗通字典[[#This Row],[聲調]],1)&lt;&gt;"入", "舒聲", "促聲")</f>
        <v>舒聲</v>
      </c>
      <c r="H4165" t="str">
        <f xml:space="preserve"> INDEX(聲母對照資料表[], MATCH(雅俗通字典[[#This Row],[切音]], 聲母對照資料表[十五音], 0), 2)</f>
        <v>h</v>
      </c>
      <c r="I4165" t="str">
        <f xml:space="preserve"> INDEX(韻母對照資料表[], MATCH(雅俗通字典[[#This Row],[字韻]] &amp; LEFT(雅俗通字典[[#This Row],[舒促聲]],1), 韻母對照資料表[十五音識別碼], 0), 2)</f>
        <v>uan</v>
      </c>
      <c r="J4165">
        <f xml:space="preserve"> MATCH(雅俗通字典[[#This Row],[聲調]], 雅俗通聲調, 0)</f>
        <v>1</v>
      </c>
      <c r="K4165" t="str">
        <f xml:space="preserve"> _xlfn.CONCAT(雅俗通字典[[#This Row],[聲]:[調]])</f>
        <v>huan1</v>
      </c>
      <c r="L4165" t="str">
        <f xml:space="preserve"> 雅俗通字典[[#This Row],[字韻]] &amp; 雅俗通字典[[#This Row],[聲調]] &amp; "聲" &amp; 雅俗通字典[[#This Row],[切音]]</f>
        <v>觀上平聲喜</v>
      </c>
      <c r="M4165" t="str">
        <f xml:space="preserve"> 雅俗通字典[[#This Row],[字韻]] &amp; TEXT(雅俗通字典[[#This Row],[調]], "[DBNum1]") &amp; 雅俗通字典[[#This Row],[切音]]</f>
        <v>觀一喜</v>
      </c>
    </row>
    <row r="4166" spans="1:13">
      <c r="A4166">
        <v>4165</v>
      </c>
      <c r="B4166" s="13" t="s">
        <v>4494</v>
      </c>
      <c r="C4166" s="13" t="s">
        <v>108</v>
      </c>
      <c r="D4166" s="13" t="s">
        <v>4412</v>
      </c>
      <c r="E4166" s="13" t="s">
        <v>8</v>
      </c>
      <c r="F4166" t="s">
        <v>4489</v>
      </c>
      <c r="G4166" s="13" t="str">
        <f xml:space="preserve"> IF( RIGHT(雅俗通字典[[#This Row],[聲調]],1)&lt;&gt;"入", "舒聲", "促聲")</f>
        <v>舒聲</v>
      </c>
      <c r="H4166" t="str">
        <f xml:space="preserve"> INDEX(聲母對照資料表[], MATCH(雅俗通字典[[#This Row],[切音]], 聲母對照資料表[十五音], 0), 2)</f>
        <v>h</v>
      </c>
      <c r="I4166" t="str">
        <f xml:space="preserve"> INDEX(韻母對照資料表[], MATCH(雅俗通字典[[#This Row],[字韻]] &amp; LEFT(雅俗通字典[[#This Row],[舒促聲]],1), 韻母對照資料表[十五音識別碼], 0), 2)</f>
        <v>uan</v>
      </c>
      <c r="J4166">
        <f xml:space="preserve"> MATCH(雅俗通字典[[#This Row],[聲調]], 雅俗通聲調, 0)</f>
        <v>1</v>
      </c>
      <c r="K4166" t="str">
        <f xml:space="preserve"> _xlfn.CONCAT(雅俗通字典[[#This Row],[聲]:[調]])</f>
        <v>huan1</v>
      </c>
      <c r="L4166" t="str">
        <f xml:space="preserve"> 雅俗通字典[[#This Row],[字韻]] &amp; 雅俗通字典[[#This Row],[聲調]] &amp; "聲" &amp; 雅俗通字典[[#This Row],[切音]]</f>
        <v>觀上平聲喜</v>
      </c>
      <c r="M4166" t="str">
        <f xml:space="preserve"> 雅俗通字典[[#This Row],[字韻]] &amp; TEXT(雅俗通字典[[#This Row],[調]], "[DBNum1]") &amp; 雅俗通字典[[#This Row],[切音]]</f>
        <v>觀一喜</v>
      </c>
    </row>
    <row r="4167" spans="1:13">
      <c r="A4167">
        <v>4166</v>
      </c>
      <c r="B4167" s="13" t="s">
        <v>4495</v>
      </c>
      <c r="C4167" s="13" t="s">
        <v>108</v>
      </c>
      <c r="D4167" s="13" t="s">
        <v>4412</v>
      </c>
      <c r="E4167" s="13" t="s">
        <v>8</v>
      </c>
      <c r="F4167" t="s">
        <v>4489</v>
      </c>
      <c r="G4167" s="13" t="str">
        <f xml:space="preserve"> IF( RIGHT(雅俗通字典[[#This Row],[聲調]],1)&lt;&gt;"入", "舒聲", "促聲")</f>
        <v>舒聲</v>
      </c>
      <c r="H4167" t="str">
        <f xml:space="preserve"> INDEX(聲母對照資料表[], MATCH(雅俗通字典[[#This Row],[切音]], 聲母對照資料表[十五音], 0), 2)</f>
        <v>h</v>
      </c>
      <c r="I4167" t="str">
        <f xml:space="preserve"> INDEX(韻母對照資料表[], MATCH(雅俗通字典[[#This Row],[字韻]] &amp; LEFT(雅俗通字典[[#This Row],[舒促聲]],1), 韻母對照資料表[十五音識別碼], 0), 2)</f>
        <v>uan</v>
      </c>
      <c r="J4167">
        <f xml:space="preserve"> MATCH(雅俗通字典[[#This Row],[聲調]], 雅俗通聲調, 0)</f>
        <v>1</v>
      </c>
      <c r="K4167" t="str">
        <f xml:space="preserve"> _xlfn.CONCAT(雅俗通字典[[#This Row],[聲]:[調]])</f>
        <v>huan1</v>
      </c>
      <c r="L4167" t="str">
        <f xml:space="preserve"> 雅俗通字典[[#This Row],[字韻]] &amp; 雅俗通字典[[#This Row],[聲調]] &amp; "聲" &amp; 雅俗通字典[[#This Row],[切音]]</f>
        <v>觀上平聲喜</v>
      </c>
      <c r="M4167" t="str">
        <f xml:space="preserve"> 雅俗通字典[[#This Row],[字韻]] &amp; TEXT(雅俗通字典[[#This Row],[調]], "[DBNum1]") &amp; 雅俗通字典[[#This Row],[切音]]</f>
        <v>觀一喜</v>
      </c>
    </row>
    <row r="4168" spans="1:13">
      <c r="A4168">
        <v>4167</v>
      </c>
      <c r="B4168" s="13" t="s">
        <v>4496</v>
      </c>
      <c r="C4168" s="13" t="s">
        <v>108</v>
      </c>
      <c r="D4168" s="13" t="s">
        <v>4412</v>
      </c>
      <c r="E4168" s="13" t="s">
        <v>8</v>
      </c>
      <c r="F4168" t="s">
        <v>4489</v>
      </c>
      <c r="G4168" s="13" t="str">
        <f xml:space="preserve"> IF( RIGHT(雅俗通字典[[#This Row],[聲調]],1)&lt;&gt;"入", "舒聲", "促聲")</f>
        <v>舒聲</v>
      </c>
      <c r="H4168" t="str">
        <f xml:space="preserve"> INDEX(聲母對照資料表[], MATCH(雅俗通字典[[#This Row],[切音]], 聲母對照資料表[十五音], 0), 2)</f>
        <v>h</v>
      </c>
      <c r="I4168" t="str">
        <f xml:space="preserve"> INDEX(韻母對照資料表[], MATCH(雅俗通字典[[#This Row],[字韻]] &amp; LEFT(雅俗通字典[[#This Row],[舒促聲]],1), 韻母對照資料表[十五音識別碼], 0), 2)</f>
        <v>uan</v>
      </c>
      <c r="J4168">
        <f xml:space="preserve"> MATCH(雅俗通字典[[#This Row],[聲調]], 雅俗通聲調, 0)</f>
        <v>1</v>
      </c>
      <c r="K4168" t="str">
        <f xml:space="preserve"> _xlfn.CONCAT(雅俗通字典[[#This Row],[聲]:[調]])</f>
        <v>huan1</v>
      </c>
      <c r="L4168" t="str">
        <f xml:space="preserve"> 雅俗通字典[[#This Row],[字韻]] &amp; 雅俗通字典[[#This Row],[聲調]] &amp; "聲" &amp; 雅俗通字典[[#This Row],[切音]]</f>
        <v>觀上平聲喜</v>
      </c>
      <c r="M4168" t="str">
        <f xml:space="preserve"> 雅俗通字典[[#This Row],[字韻]] &amp; TEXT(雅俗通字典[[#This Row],[調]], "[DBNum1]") &amp; 雅俗通字典[[#This Row],[切音]]</f>
        <v>觀一喜</v>
      </c>
    </row>
    <row r="4169" spans="1:13">
      <c r="A4169">
        <v>4168</v>
      </c>
      <c r="B4169" s="13" t="s">
        <v>4497</v>
      </c>
      <c r="C4169" s="13" t="s">
        <v>108</v>
      </c>
      <c r="D4169" s="13" t="s">
        <v>4412</v>
      </c>
      <c r="E4169" s="13" t="s">
        <v>8</v>
      </c>
      <c r="F4169" t="s">
        <v>4489</v>
      </c>
      <c r="G4169" s="13" t="str">
        <f xml:space="preserve"> IF( RIGHT(雅俗通字典[[#This Row],[聲調]],1)&lt;&gt;"入", "舒聲", "促聲")</f>
        <v>舒聲</v>
      </c>
      <c r="H4169" t="str">
        <f xml:space="preserve"> INDEX(聲母對照資料表[], MATCH(雅俗通字典[[#This Row],[切音]], 聲母對照資料表[十五音], 0), 2)</f>
        <v>h</v>
      </c>
      <c r="I4169" t="str">
        <f xml:space="preserve"> INDEX(韻母對照資料表[], MATCH(雅俗通字典[[#This Row],[字韻]] &amp; LEFT(雅俗通字典[[#This Row],[舒促聲]],1), 韻母對照資料表[十五音識別碼], 0), 2)</f>
        <v>uan</v>
      </c>
      <c r="J4169">
        <f xml:space="preserve"> MATCH(雅俗通字典[[#This Row],[聲調]], 雅俗通聲調, 0)</f>
        <v>1</v>
      </c>
      <c r="K4169" t="str">
        <f xml:space="preserve"> _xlfn.CONCAT(雅俗通字典[[#This Row],[聲]:[調]])</f>
        <v>huan1</v>
      </c>
      <c r="L4169" t="str">
        <f xml:space="preserve"> 雅俗通字典[[#This Row],[字韻]] &amp; 雅俗通字典[[#This Row],[聲調]] &amp; "聲" &amp; 雅俗通字典[[#This Row],[切音]]</f>
        <v>觀上平聲喜</v>
      </c>
      <c r="M4169" t="str">
        <f xml:space="preserve"> 雅俗通字典[[#This Row],[字韻]] &amp; TEXT(雅俗通字典[[#This Row],[調]], "[DBNum1]") &amp; 雅俗通字典[[#This Row],[切音]]</f>
        <v>觀一喜</v>
      </c>
    </row>
    <row r="4170" spans="1:13">
      <c r="A4170">
        <v>4169</v>
      </c>
      <c r="B4170" s="13" t="s">
        <v>4498</v>
      </c>
      <c r="C4170" s="13" t="s">
        <v>108</v>
      </c>
      <c r="D4170" s="13" t="s">
        <v>4412</v>
      </c>
      <c r="E4170" s="13" t="s">
        <v>8</v>
      </c>
      <c r="F4170" t="s">
        <v>4489</v>
      </c>
      <c r="G4170" s="13" t="str">
        <f xml:space="preserve"> IF( RIGHT(雅俗通字典[[#This Row],[聲調]],1)&lt;&gt;"入", "舒聲", "促聲")</f>
        <v>舒聲</v>
      </c>
      <c r="H4170" t="str">
        <f xml:space="preserve"> INDEX(聲母對照資料表[], MATCH(雅俗通字典[[#This Row],[切音]], 聲母對照資料表[十五音], 0), 2)</f>
        <v>h</v>
      </c>
      <c r="I4170" t="str">
        <f xml:space="preserve"> INDEX(韻母對照資料表[], MATCH(雅俗通字典[[#This Row],[字韻]] &amp; LEFT(雅俗通字典[[#This Row],[舒促聲]],1), 韻母對照資料表[十五音識別碼], 0), 2)</f>
        <v>uan</v>
      </c>
      <c r="J4170">
        <f xml:space="preserve"> MATCH(雅俗通字典[[#This Row],[聲調]], 雅俗通聲調, 0)</f>
        <v>1</v>
      </c>
      <c r="K4170" t="str">
        <f xml:space="preserve"> _xlfn.CONCAT(雅俗通字典[[#This Row],[聲]:[調]])</f>
        <v>huan1</v>
      </c>
      <c r="L4170" t="str">
        <f xml:space="preserve"> 雅俗通字典[[#This Row],[字韻]] &amp; 雅俗通字典[[#This Row],[聲調]] &amp; "聲" &amp; 雅俗通字典[[#This Row],[切音]]</f>
        <v>觀上平聲喜</v>
      </c>
      <c r="M4170" t="str">
        <f xml:space="preserve"> 雅俗通字典[[#This Row],[字韻]] &amp; TEXT(雅俗通字典[[#This Row],[調]], "[DBNum1]") &amp; 雅俗通字典[[#This Row],[切音]]</f>
        <v>觀一喜</v>
      </c>
    </row>
    <row r="4171" spans="1:13">
      <c r="A4171">
        <v>4170</v>
      </c>
      <c r="B4171" s="13" t="s">
        <v>4440</v>
      </c>
      <c r="C4171" s="13" t="s">
        <v>108</v>
      </c>
      <c r="D4171" s="13" t="s">
        <v>4412</v>
      </c>
      <c r="E4171" s="13" t="s">
        <v>8</v>
      </c>
      <c r="F4171" t="s">
        <v>4489</v>
      </c>
      <c r="G4171" s="13" t="str">
        <f xml:space="preserve"> IF( RIGHT(雅俗通字典[[#This Row],[聲調]],1)&lt;&gt;"入", "舒聲", "促聲")</f>
        <v>舒聲</v>
      </c>
      <c r="H4171" t="str">
        <f xml:space="preserve"> INDEX(聲母對照資料表[], MATCH(雅俗通字典[[#This Row],[切音]], 聲母對照資料表[十五音], 0), 2)</f>
        <v>h</v>
      </c>
      <c r="I4171" t="str">
        <f xml:space="preserve"> INDEX(韻母對照資料表[], MATCH(雅俗通字典[[#This Row],[字韻]] &amp; LEFT(雅俗通字典[[#This Row],[舒促聲]],1), 韻母對照資料表[十五音識別碼], 0), 2)</f>
        <v>uan</v>
      </c>
      <c r="J4171">
        <f xml:space="preserve"> MATCH(雅俗通字典[[#This Row],[聲調]], 雅俗通聲調, 0)</f>
        <v>1</v>
      </c>
      <c r="K4171" t="str">
        <f xml:space="preserve"> _xlfn.CONCAT(雅俗通字典[[#This Row],[聲]:[調]])</f>
        <v>huan1</v>
      </c>
      <c r="L4171" t="str">
        <f xml:space="preserve"> 雅俗通字典[[#This Row],[字韻]] &amp; 雅俗通字典[[#This Row],[聲調]] &amp; "聲" &amp; 雅俗通字典[[#This Row],[切音]]</f>
        <v>觀上平聲喜</v>
      </c>
      <c r="M4171" t="str">
        <f xml:space="preserve"> 雅俗通字典[[#This Row],[字韻]] &amp; TEXT(雅俗通字典[[#This Row],[調]], "[DBNum1]") &amp; 雅俗通字典[[#This Row],[切音]]</f>
        <v>觀一喜</v>
      </c>
    </row>
    <row r="4172" spans="1:13">
      <c r="A4172">
        <v>4171</v>
      </c>
      <c r="B4172" s="13" t="s">
        <v>4499</v>
      </c>
      <c r="C4172" s="13" t="s">
        <v>108</v>
      </c>
      <c r="D4172" s="13" t="s">
        <v>4412</v>
      </c>
      <c r="E4172" s="13" t="s">
        <v>8</v>
      </c>
      <c r="F4172" t="s">
        <v>4489</v>
      </c>
      <c r="G4172" s="13" t="str">
        <f xml:space="preserve"> IF( RIGHT(雅俗通字典[[#This Row],[聲調]],1)&lt;&gt;"入", "舒聲", "促聲")</f>
        <v>舒聲</v>
      </c>
      <c r="H4172" t="str">
        <f xml:space="preserve"> INDEX(聲母對照資料表[], MATCH(雅俗通字典[[#This Row],[切音]], 聲母對照資料表[十五音], 0), 2)</f>
        <v>h</v>
      </c>
      <c r="I4172" t="str">
        <f xml:space="preserve"> INDEX(韻母對照資料表[], MATCH(雅俗通字典[[#This Row],[字韻]] &amp; LEFT(雅俗通字典[[#This Row],[舒促聲]],1), 韻母對照資料表[十五音識別碼], 0), 2)</f>
        <v>uan</v>
      </c>
      <c r="J4172">
        <f xml:space="preserve"> MATCH(雅俗通字典[[#This Row],[聲調]], 雅俗通聲調, 0)</f>
        <v>1</v>
      </c>
      <c r="K4172" t="str">
        <f xml:space="preserve"> _xlfn.CONCAT(雅俗通字典[[#This Row],[聲]:[調]])</f>
        <v>huan1</v>
      </c>
      <c r="L4172" t="str">
        <f xml:space="preserve"> 雅俗通字典[[#This Row],[字韻]] &amp; 雅俗通字典[[#This Row],[聲調]] &amp; "聲" &amp; 雅俗通字典[[#This Row],[切音]]</f>
        <v>觀上平聲喜</v>
      </c>
      <c r="M4172" t="str">
        <f xml:space="preserve"> 雅俗通字典[[#This Row],[字韻]] &amp; TEXT(雅俗通字典[[#This Row],[調]], "[DBNum1]") &amp; 雅俗通字典[[#This Row],[切音]]</f>
        <v>觀一喜</v>
      </c>
    </row>
    <row r="4173" spans="1:13">
      <c r="A4173">
        <v>4172</v>
      </c>
      <c r="B4173" s="13" t="s">
        <v>4500</v>
      </c>
      <c r="C4173" s="13" t="s">
        <v>108</v>
      </c>
      <c r="D4173" s="13" t="s">
        <v>4412</v>
      </c>
      <c r="E4173" s="13" t="s">
        <v>8</v>
      </c>
      <c r="F4173" t="s">
        <v>4489</v>
      </c>
      <c r="G4173" s="13" t="str">
        <f xml:space="preserve"> IF( RIGHT(雅俗通字典[[#This Row],[聲調]],1)&lt;&gt;"入", "舒聲", "促聲")</f>
        <v>舒聲</v>
      </c>
      <c r="H4173" t="str">
        <f xml:space="preserve"> INDEX(聲母對照資料表[], MATCH(雅俗通字典[[#This Row],[切音]], 聲母對照資料表[十五音], 0), 2)</f>
        <v>h</v>
      </c>
      <c r="I4173" t="str">
        <f xml:space="preserve"> INDEX(韻母對照資料表[], MATCH(雅俗通字典[[#This Row],[字韻]] &amp; LEFT(雅俗通字典[[#This Row],[舒促聲]],1), 韻母對照資料表[十五音識別碼], 0), 2)</f>
        <v>uan</v>
      </c>
      <c r="J4173">
        <f xml:space="preserve"> MATCH(雅俗通字典[[#This Row],[聲調]], 雅俗通聲調, 0)</f>
        <v>1</v>
      </c>
      <c r="K4173" t="str">
        <f xml:space="preserve"> _xlfn.CONCAT(雅俗通字典[[#This Row],[聲]:[調]])</f>
        <v>huan1</v>
      </c>
      <c r="L4173" t="str">
        <f xml:space="preserve"> 雅俗通字典[[#This Row],[字韻]] &amp; 雅俗通字典[[#This Row],[聲調]] &amp; "聲" &amp; 雅俗通字典[[#This Row],[切音]]</f>
        <v>觀上平聲喜</v>
      </c>
      <c r="M4173" t="str">
        <f xml:space="preserve"> 雅俗通字典[[#This Row],[字韻]] &amp; TEXT(雅俗通字典[[#This Row],[調]], "[DBNum1]") &amp; 雅俗通字典[[#This Row],[切音]]</f>
        <v>觀一喜</v>
      </c>
    </row>
    <row r="4174" spans="1:13">
      <c r="A4174">
        <v>4173</v>
      </c>
      <c r="B4174" s="13" t="s">
        <v>4501</v>
      </c>
      <c r="C4174" s="13" t="s">
        <v>108</v>
      </c>
      <c r="D4174" s="13" t="s">
        <v>4412</v>
      </c>
      <c r="E4174" s="13" t="s">
        <v>8</v>
      </c>
      <c r="F4174" t="s">
        <v>4489</v>
      </c>
      <c r="G4174" s="13" t="str">
        <f xml:space="preserve"> IF( RIGHT(雅俗通字典[[#This Row],[聲調]],1)&lt;&gt;"入", "舒聲", "促聲")</f>
        <v>舒聲</v>
      </c>
      <c r="H4174" t="str">
        <f xml:space="preserve"> INDEX(聲母對照資料表[], MATCH(雅俗通字典[[#This Row],[切音]], 聲母對照資料表[十五音], 0), 2)</f>
        <v>h</v>
      </c>
      <c r="I4174" t="str">
        <f xml:space="preserve"> INDEX(韻母對照資料表[], MATCH(雅俗通字典[[#This Row],[字韻]] &amp; LEFT(雅俗通字典[[#This Row],[舒促聲]],1), 韻母對照資料表[十五音識別碼], 0), 2)</f>
        <v>uan</v>
      </c>
      <c r="J4174">
        <f xml:space="preserve"> MATCH(雅俗通字典[[#This Row],[聲調]], 雅俗通聲調, 0)</f>
        <v>1</v>
      </c>
      <c r="K4174" t="str">
        <f xml:space="preserve"> _xlfn.CONCAT(雅俗通字典[[#This Row],[聲]:[調]])</f>
        <v>huan1</v>
      </c>
      <c r="L4174" t="str">
        <f xml:space="preserve"> 雅俗通字典[[#This Row],[字韻]] &amp; 雅俗通字典[[#This Row],[聲調]] &amp; "聲" &amp; 雅俗通字典[[#This Row],[切音]]</f>
        <v>觀上平聲喜</v>
      </c>
      <c r="M4174" t="str">
        <f xml:space="preserve"> 雅俗通字典[[#This Row],[字韻]] &amp; TEXT(雅俗通字典[[#This Row],[調]], "[DBNum1]") &amp; 雅俗通字典[[#This Row],[切音]]</f>
        <v>觀一喜</v>
      </c>
    </row>
    <row r="4175" spans="1:13">
      <c r="A4175">
        <v>4174</v>
      </c>
      <c r="B4175" s="13" t="s">
        <v>4502</v>
      </c>
      <c r="C4175" s="13" t="s">
        <v>108</v>
      </c>
      <c r="D4175" s="13" t="s">
        <v>4412</v>
      </c>
      <c r="E4175" s="13" t="s">
        <v>8</v>
      </c>
      <c r="F4175" t="s">
        <v>4489</v>
      </c>
      <c r="G4175" s="13" t="str">
        <f xml:space="preserve"> IF( RIGHT(雅俗通字典[[#This Row],[聲調]],1)&lt;&gt;"入", "舒聲", "促聲")</f>
        <v>舒聲</v>
      </c>
      <c r="H4175" t="str">
        <f xml:space="preserve"> INDEX(聲母對照資料表[], MATCH(雅俗通字典[[#This Row],[切音]], 聲母對照資料表[十五音], 0), 2)</f>
        <v>h</v>
      </c>
      <c r="I4175" t="str">
        <f xml:space="preserve"> INDEX(韻母對照資料表[], MATCH(雅俗通字典[[#This Row],[字韻]] &amp; LEFT(雅俗通字典[[#This Row],[舒促聲]],1), 韻母對照資料表[十五音識別碼], 0), 2)</f>
        <v>uan</v>
      </c>
      <c r="J4175">
        <f xml:space="preserve"> MATCH(雅俗通字典[[#This Row],[聲調]], 雅俗通聲調, 0)</f>
        <v>1</v>
      </c>
      <c r="K4175" t="str">
        <f xml:space="preserve"> _xlfn.CONCAT(雅俗通字典[[#This Row],[聲]:[調]])</f>
        <v>huan1</v>
      </c>
      <c r="L4175" t="str">
        <f xml:space="preserve"> 雅俗通字典[[#This Row],[字韻]] &amp; 雅俗通字典[[#This Row],[聲調]] &amp; "聲" &amp; 雅俗通字典[[#This Row],[切音]]</f>
        <v>觀上平聲喜</v>
      </c>
      <c r="M4175" t="str">
        <f xml:space="preserve"> 雅俗通字典[[#This Row],[字韻]] &amp; TEXT(雅俗通字典[[#This Row],[調]], "[DBNum1]") &amp; 雅俗通字典[[#This Row],[切音]]</f>
        <v>觀一喜</v>
      </c>
    </row>
    <row r="4176" spans="1:13">
      <c r="A4176">
        <v>4175</v>
      </c>
      <c r="B4176" s="13" t="s">
        <v>4503</v>
      </c>
      <c r="C4176" s="13" t="s">
        <v>108</v>
      </c>
      <c r="D4176" s="13" t="s">
        <v>4412</v>
      </c>
      <c r="E4176" s="13" t="s">
        <v>8</v>
      </c>
      <c r="F4176" t="s">
        <v>4489</v>
      </c>
      <c r="G4176" s="13" t="str">
        <f xml:space="preserve"> IF( RIGHT(雅俗通字典[[#This Row],[聲調]],1)&lt;&gt;"入", "舒聲", "促聲")</f>
        <v>舒聲</v>
      </c>
      <c r="H4176" t="str">
        <f xml:space="preserve"> INDEX(聲母對照資料表[], MATCH(雅俗通字典[[#This Row],[切音]], 聲母對照資料表[十五音], 0), 2)</f>
        <v>h</v>
      </c>
      <c r="I4176" t="str">
        <f xml:space="preserve"> INDEX(韻母對照資料表[], MATCH(雅俗通字典[[#This Row],[字韻]] &amp; LEFT(雅俗通字典[[#This Row],[舒促聲]],1), 韻母對照資料表[十五音識別碼], 0), 2)</f>
        <v>uan</v>
      </c>
      <c r="J4176">
        <f xml:space="preserve"> MATCH(雅俗通字典[[#This Row],[聲調]], 雅俗通聲調, 0)</f>
        <v>1</v>
      </c>
      <c r="K4176" t="str">
        <f xml:space="preserve"> _xlfn.CONCAT(雅俗通字典[[#This Row],[聲]:[調]])</f>
        <v>huan1</v>
      </c>
      <c r="L4176" t="str">
        <f xml:space="preserve"> 雅俗通字典[[#This Row],[字韻]] &amp; 雅俗通字典[[#This Row],[聲調]] &amp; "聲" &amp; 雅俗通字典[[#This Row],[切音]]</f>
        <v>觀上平聲喜</v>
      </c>
      <c r="M4176" t="str">
        <f xml:space="preserve"> 雅俗通字典[[#This Row],[字韻]] &amp; TEXT(雅俗通字典[[#This Row],[調]], "[DBNum1]") &amp; 雅俗通字典[[#This Row],[切音]]</f>
        <v>觀一喜</v>
      </c>
    </row>
    <row r="4177" spans="1:13">
      <c r="A4177">
        <v>4176</v>
      </c>
      <c r="B4177" s="13" t="s">
        <v>4504</v>
      </c>
      <c r="C4177" s="13" t="s">
        <v>108</v>
      </c>
      <c r="D4177" s="13" t="s">
        <v>4412</v>
      </c>
      <c r="E4177" s="13" t="s">
        <v>8</v>
      </c>
      <c r="F4177" t="s">
        <v>4489</v>
      </c>
      <c r="G4177" s="13" t="str">
        <f xml:space="preserve"> IF( RIGHT(雅俗通字典[[#This Row],[聲調]],1)&lt;&gt;"入", "舒聲", "促聲")</f>
        <v>舒聲</v>
      </c>
      <c r="H4177" t="str">
        <f xml:space="preserve"> INDEX(聲母對照資料表[], MATCH(雅俗通字典[[#This Row],[切音]], 聲母對照資料表[十五音], 0), 2)</f>
        <v>h</v>
      </c>
      <c r="I4177" t="str">
        <f xml:space="preserve"> INDEX(韻母對照資料表[], MATCH(雅俗通字典[[#This Row],[字韻]] &amp; LEFT(雅俗通字典[[#This Row],[舒促聲]],1), 韻母對照資料表[十五音識別碼], 0), 2)</f>
        <v>uan</v>
      </c>
      <c r="J4177">
        <f xml:space="preserve"> MATCH(雅俗通字典[[#This Row],[聲調]], 雅俗通聲調, 0)</f>
        <v>1</v>
      </c>
      <c r="K4177" t="str">
        <f xml:space="preserve"> _xlfn.CONCAT(雅俗通字典[[#This Row],[聲]:[調]])</f>
        <v>huan1</v>
      </c>
      <c r="L4177" t="str">
        <f xml:space="preserve"> 雅俗通字典[[#This Row],[字韻]] &amp; 雅俗通字典[[#This Row],[聲調]] &amp; "聲" &amp; 雅俗通字典[[#This Row],[切音]]</f>
        <v>觀上平聲喜</v>
      </c>
      <c r="M4177" t="str">
        <f xml:space="preserve"> 雅俗通字典[[#This Row],[字韻]] &amp; TEXT(雅俗通字典[[#This Row],[調]], "[DBNum1]") &amp; 雅俗通字典[[#This Row],[切音]]</f>
        <v>觀一喜</v>
      </c>
    </row>
    <row r="4178" spans="1:13">
      <c r="A4178">
        <v>4177</v>
      </c>
      <c r="B4178" s="13" t="s">
        <v>4505</v>
      </c>
      <c r="C4178" s="13" t="s">
        <v>108</v>
      </c>
      <c r="D4178" s="13" t="s">
        <v>4412</v>
      </c>
      <c r="E4178" s="13" t="s">
        <v>8</v>
      </c>
      <c r="F4178" t="s">
        <v>4489</v>
      </c>
      <c r="G4178" s="13" t="str">
        <f xml:space="preserve"> IF( RIGHT(雅俗通字典[[#This Row],[聲調]],1)&lt;&gt;"入", "舒聲", "促聲")</f>
        <v>舒聲</v>
      </c>
      <c r="H4178" t="str">
        <f xml:space="preserve"> INDEX(聲母對照資料表[], MATCH(雅俗通字典[[#This Row],[切音]], 聲母對照資料表[十五音], 0), 2)</f>
        <v>h</v>
      </c>
      <c r="I4178" t="str">
        <f xml:space="preserve"> INDEX(韻母對照資料表[], MATCH(雅俗通字典[[#This Row],[字韻]] &amp; LEFT(雅俗通字典[[#This Row],[舒促聲]],1), 韻母對照資料表[十五音識別碼], 0), 2)</f>
        <v>uan</v>
      </c>
      <c r="J4178">
        <f xml:space="preserve"> MATCH(雅俗通字典[[#This Row],[聲調]], 雅俗通聲調, 0)</f>
        <v>1</v>
      </c>
      <c r="K4178" t="str">
        <f xml:space="preserve"> _xlfn.CONCAT(雅俗通字典[[#This Row],[聲]:[調]])</f>
        <v>huan1</v>
      </c>
      <c r="L4178" t="str">
        <f xml:space="preserve"> 雅俗通字典[[#This Row],[字韻]] &amp; 雅俗通字典[[#This Row],[聲調]] &amp; "聲" &amp; 雅俗通字典[[#This Row],[切音]]</f>
        <v>觀上平聲喜</v>
      </c>
      <c r="M4178" t="str">
        <f xml:space="preserve"> 雅俗通字典[[#This Row],[字韻]] &amp; TEXT(雅俗通字典[[#This Row],[調]], "[DBNum1]") &amp; 雅俗通字典[[#This Row],[切音]]</f>
        <v>觀一喜</v>
      </c>
    </row>
    <row r="4179" spans="1:13">
      <c r="A4179">
        <v>4178</v>
      </c>
      <c r="B4179" s="13" t="s">
        <v>4506</v>
      </c>
      <c r="C4179" s="13" t="s">
        <v>108</v>
      </c>
      <c r="D4179" s="13" t="s">
        <v>4412</v>
      </c>
      <c r="E4179" s="13" t="s">
        <v>8</v>
      </c>
      <c r="F4179" t="s">
        <v>4489</v>
      </c>
      <c r="G4179" s="13" t="str">
        <f xml:space="preserve"> IF( RIGHT(雅俗通字典[[#This Row],[聲調]],1)&lt;&gt;"入", "舒聲", "促聲")</f>
        <v>舒聲</v>
      </c>
      <c r="H4179" t="str">
        <f xml:space="preserve"> INDEX(聲母對照資料表[], MATCH(雅俗通字典[[#This Row],[切音]], 聲母對照資料表[十五音], 0), 2)</f>
        <v>h</v>
      </c>
      <c r="I4179" t="str">
        <f xml:space="preserve"> INDEX(韻母對照資料表[], MATCH(雅俗通字典[[#This Row],[字韻]] &amp; LEFT(雅俗通字典[[#This Row],[舒促聲]],1), 韻母對照資料表[十五音識別碼], 0), 2)</f>
        <v>uan</v>
      </c>
      <c r="J4179">
        <f xml:space="preserve"> MATCH(雅俗通字典[[#This Row],[聲調]], 雅俗通聲調, 0)</f>
        <v>1</v>
      </c>
      <c r="K4179" t="str">
        <f xml:space="preserve"> _xlfn.CONCAT(雅俗通字典[[#This Row],[聲]:[調]])</f>
        <v>huan1</v>
      </c>
      <c r="L4179" t="str">
        <f xml:space="preserve"> 雅俗通字典[[#This Row],[字韻]] &amp; 雅俗通字典[[#This Row],[聲調]] &amp; "聲" &amp; 雅俗通字典[[#This Row],[切音]]</f>
        <v>觀上平聲喜</v>
      </c>
      <c r="M4179" t="str">
        <f xml:space="preserve"> 雅俗通字典[[#This Row],[字韻]] &amp; TEXT(雅俗通字典[[#This Row],[調]], "[DBNum1]") &amp; 雅俗通字典[[#This Row],[切音]]</f>
        <v>觀一喜</v>
      </c>
    </row>
    <row r="4180" spans="1:13">
      <c r="A4180">
        <v>4179</v>
      </c>
      <c r="B4180" s="13" t="s">
        <v>4507</v>
      </c>
      <c r="C4180" s="13" t="s">
        <v>147</v>
      </c>
      <c r="D4180" s="13" t="s">
        <v>4412</v>
      </c>
      <c r="E4180" s="13" t="s">
        <v>148</v>
      </c>
      <c r="F4180" t="s">
        <v>4508</v>
      </c>
      <c r="G4180" s="13" t="str">
        <f xml:space="preserve"> IF( RIGHT(雅俗通字典[[#This Row],[聲調]],1)&lt;&gt;"入", "舒聲", "促聲")</f>
        <v>舒聲</v>
      </c>
      <c r="H4180" t="str">
        <f xml:space="preserve"> INDEX(聲母對照資料表[], MATCH(雅俗通字典[[#This Row],[切音]], 聲母對照資料表[十五音], 0), 2)</f>
        <v>l</v>
      </c>
      <c r="I4180" t="str">
        <f xml:space="preserve"> INDEX(韻母對照資料表[], MATCH(雅俗通字典[[#This Row],[字韻]] &amp; LEFT(雅俗通字典[[#This Row],[舒促聲]],1), 韻母對照資料表[十五音識別碼], 0), 2)</f>
        <v>uan</v>
      </c>
      <c r="J4180">
        <f xml:space="preserve"> MATCH(雅俗通字典[[#This Row],[聲調]], 雅俗通聲調, 0)</f>
        <v>2</v>
      </c>
      <c r="K4180" t="str">
        <f xml:space="preserve"> _xlfn.CONCAT(雅俗通字典[[#This Row],[聲]:[調]])</f>
        <v>luan2</v>
      </c>
      <c r="L4180" t="str">
        <f xml:space="preserve"> 雅俗通字典[[#This Row],[字韻]] &amp; 雅俗通字典[[#This Row],[聲調]] &amp; "聲" &amp; 雅俗通字典[[#This Row],[切音]]</f>
        <v>觀上上聲柳</v>
      </c>
      <c r="M4180" t="str">
        <f xml:space="preserve"> 雅俗通字典[[#This Row],[字韻]] &amp; TEXT(雅俗通字典[[#This Row],[調]], "[DBNum1]") &amp; 雅俗通字典[[#This Row],[切音]]</f>
        <v>觀二柳</v>
      </c>
    </row>
    <row r="4181" spans="1:13">
      <c r="A4181">
        <v>4180</v>
      </c>
      <c r="B4181" s="13" t="s">
        <v>4509</v>
      </c>
      <c r="C4181" s="13" t="s">
        <v>147</v>
      </c>
      <c r="D4181" s="13" t="s">
        <v>4412</v>
      </c>
      <c r="E4181" s="13" t="s">
        <v>148</v>
      </c>
      <c r="F4181" t="s">
        <v>4508</v>
      </c>
      <c r="G4181" s="13" t="str">
        <f xml:space="preserve"> IF( RIGHT(雅俗通字典[[#This Row],[聲調]],1)&lt;&gt;"入", "舒聲", "促聲")</f>
        <v>舒聲</v>
      </c>
      <c r="H4181" t="str">
        <f xml:space="preserve"> INDEX(聲母對照資料表[], MATCH(雅俗通字典[[#This Row],[切音]], 聲母對照資料表[十五音], 0), 2)</f>
        <v>l</v>
      </c>
      <c r="I4181" t="str">
        <f xml:space="preserve"> INDEX(韻母對照資料表[], MATCH(雅俗通字典[[#This Row],[字韻]] &amp; LEFT(雅俗通字典[[#This Row],[舒促聲]],1), 韻母對照資料表[十五音識別碼], 0), 2)</f>
        <v>uan</v>
      </c>
      <c r="J4181">
        <f xml:space="preserve"> MATCH(雅俗通字典[[#This Row],[聲調]], 雅俗通聲調, 0)</f>
        <v>2</v>
      </c>
      <c r="K4181" t="str">
        <f xml:space="preserve"> _xlfn.CONCAT(雅俗通字典[[#This Row],[聲]:[調]])</f>
        <v>luan2</v>
      </c>
      <c r="L4181" t="str">
        <f xml:space="preserve"> 雅俗通字典[[#This Row],[字韻]] &amp; 雅俗通字典[[#This Row],[聲調]] &amp; "聲" &amp; 雅俗通字典[[#This Row],[切音]]</f>
        <v>觀上上聲柳</v>
      </c>
      <c r="M4181" t="str">
        <f xml:space="preserve"> 雅俗通字典[[#This Row],[字韻]] &amp; TEXT(雅俗通字典[[#This Row],[調]], "[DBNum1]") &amp; 雅俗通字典[[#This Row],[切音]]</f>
        <v>觀二柳</v>
      </c>
    </row>
    <row r="4182" spans="1:13">
      <c r="A4182">
        <v>4181</v>
      </c>
      <c r="B4182" s="13" t="s">
        <v>4510</v>
      </c>
      <c r="C4182" s="13" t="s">
        <v>147</v>
      </c>
      <c r="D4182" s="13" t="s">
        <v>4412</v>
      </c>
      <c r="E4182" s="13" t="s">
        <v>148</v>
      </c>
      <c r="F4182" t="s">
        <v>4508</v>
      </c>
      <c r="G4182" s="13" t="str">
        <f xml:space="preserve"> IF( RIGHT(雅俗通字典[[#This Row],[聲調]],1)&lt;&gt;"入", "舒聲", "促聲")</f>
        <v>舒聲</v>
      </c>
      <c r="H4182" t="str">
        <f xml:space="preserve"> INDEX(聲母對照資料表[], MATCH(雅俗通字典[[#This Row],[切音]], 聲母對照資料表[十五音], 0), 2)</f>
        <v>l</v>
      </c>
      <c r="I4182" t="str">
        <f xml:space="preserve"> INDEX(韻母對照資料表[], MATCH(雅俗通字典[[#This Row],[字韻]] &amp; LEFT(雅俗通字典[[#This Row],[舒促聲]],1), 韻母對照資料表[十五音識別碼], 0), 2)</f>
        <v>uan</v>
      </c>
      <c r="J4182">
        <f xml:space="preserve"> MATCH(雅俗通字典[[#This Row],[聲調]], 雅俗通聲調, 0)</f>
        <v>2</v>
      </c>
      <c r="K4182" t="str">
        <f xml:space="preserve"> _xlfn.CONCAT(雅俗通字典[[#This Row],[聲]:[調]])</f>
        <v>luan2</v>
      </c>
      <c r="L4182" t="str">
        <f xml:space="preserve"> 雅俗通字典[[#This Row],[字韻]] &amp; 雅俗通字典[[#This Row],[聲調]] &amp; "聲" &amp; 雅俗通字典[[#This Row],[切音]]</f>
        <v>觀上上聲柳</v>
      </c>
      <c r="M4182" t="str">
        <f xml:space="preserve"> 雅俗通字典[[#This Row],[字韻]] &amp; TEXT(雅俗通字典[[#This Row],[調]], "[DBNum1]") &amp; 雅俗通字典[[#This Row],[切音]]</f>
        <v>觀二柳</v>
      </c>
    </row>
    <row r="4183" spans="1:13">
      <c r="A4183">
        <v>4182</v>
      </c>
      <c r="B4183" s="13" t="s">
        <v>4511</v>
      </c>
      <c r="C4183" s="13" t="s">
        <v>147</v>
      </c>
      <c r="D4183" s="13" t="s">
        <v>4412</v>
      </c>
      <c r="E4183" s="13" t="s">
        <v>148</v>
      </c>
      <c r="F4183" t="s">
        <v>4508</v>
      </c>
      <c r="G4183" s="13" t="str">
        <f xml:space="preserve"> IF( RIGHT(雅俗通字典[[#This Row],[聲調]],1)&lt;&gt;"入", "舒聲", "促聲")</f>
        <v>舒聲</v>
      </c>
      <c r="H4183" t="str">
        <f xml:space="preserve"> INDEX(聲母對照資料表[], MATCH(雅俗通字典[[#This Row],[切音]], 聲母對照資料表[十五音], 0), 2)</f>
        <v>l</v>
      </c>
      <c r="I4183" t="str">
        <f xml:space="preserve"> INDEX(韻母對照資料表[], MATCH(雅俗通字典[[#This Row],[字韻]] &amp; LEFT(雅俗通字典[[#This Row],[舒促聲]],1), 韻母對照資料表[十五音識別碼], 0), 2)</f>
        <v>uan</v>
      </c>
      <c r="J4183">
        <f xml:space="preserve"> MATCH(雅俗通字典[[#This Row],[聲調]], 雅俗通聲調, 0)</f>
        <v>2</v>
      </c>
      <c r="K4183" t="str">
        <f xml:space="preserve"> _xlfn.CONCAT(雅俗通字典[[#This Row],[聲]:[調]])</f>
        <v>luan2</v>
      </c>
      <c r="L4183" t="str">
        <f xml:space="preserve"> 雅俗通字典[[#This Row],[字韻]] &amp; 雅俗通字典[[#This Row],[聲調]] &amp; "聲" &amp; 雅俗通字典[[#This Row],[切音]]</f>
        <v>觀上上聲柳</v>
      </c>
      <c r="M4183" t="str">
        <f xml:space="preserve"> 雅俗通字典[[#This Row],[字韻]] &amp; TEXT(雅俗通字典[[#This Row],[調]], "[DBNum1]") &amp; 雅俗通字典[[#This Row],[切音]]</f>
        <v>觀二柳</v>
      </c>
    </row>
    <row r="4184" spans="1:13">
      <c r="A4184">
        <v>4183</v>
      </c>
      <c r="B4184" s="13" t="s">
        <v>4512</v>
      </c>
      <c r="C4184" s="13" t="s">
        <v>147</v>
      </c>
      <c r="D4184" s="13" t="s">
        <v>4412</v>
      </c>
      <c r="E4184" s="13" t="s">
        <v>148</v>
      </c>
      <c r="F4184" t="s">
        <v>4508</v>
      </c>
      <c r="G4184" s="13" t="str">
        <f xml:space="preserve"> IF( RIGHT(雅俗通字典[[#This Row],[聲調]],1)&lt;&gt;"入", "舒聲", "促聲")</f>
        <v>舒聲</v>
      </c>
      <c r="H4184" t="str">
        <f xml:space="preserve"> INDEX(聲母對照資料表[], MATCH(雅俗通字典[[#This Row],[切音]], 聲母對照資料表[十五音], 0), 2)</f>
        <v>l</v>
      </c>
      <c r="I4184" t="str">
        <f xml:space="preserve"> INDEX(韻母對照資料表[], MATCH(雅俗通字典[[#This Row],[字韻]] &amp; LEFT(雅俗通字典[[#This Row],[舒促聲]],1), 韻母對照資料表[十五音識別碼], 0), 2)</f>
        <v>uan</v>
      </c>
      <c r="J4184">
        <f xml:space="preserve"> MATCH(雅俗通字典[[#This Row],[聲調]], 雅俗通聲調, 0)</f>
        <v>2</v>
      </c>
      <c r="K4184" t="str">
        <f xml:space="preserve"> _xlfn.CONCAT(雅俗通字典[[#This Row],[聲]:[調]])</f>
        <v>luan2</v>
      </c>
      <c r="L4184" t="str">
        <f xml:space="preserve"> 雅俗通字典[[#This Row],[字韻]] &amp; 雅俗通字典[[#This Row],[聲調]] &amp; "聲" &amp; 雅俗通字典[[#This Row],[切音]]</f>
        <v>觀上上聲柳</v>
      </c>
      <c r="M4184" t="str">
        <f xml:space="preserve"> 雅俗通字典[[#This Row],[字韻]] &amp; TEXT(雅俗通字典[[#This Row],[調]], "[DBNum1]") &amp; 雅俗通字典[[#This Row],[切音]]</f>
        <v>觀二柳</v>
      </c>
    </row>
    <row r="4185" spans="1:13">
      <c r="A4185">
        <v>4184</v>
      </c>
      <c r="B4185" s="13" t="s">
        <v>4513</v>
      </c>
      <c r="C4185" s="13" t="s">
        <v>147</v>
      </c>
      <c r="D4185" s="13" t="s">
        <v>4412</v>
      </c>
      <c r="E4185" s="13" t="s">
        <v>148</v>
      </c>
      <c r="F4185" t="s">
        <v>4508</v>
      </c>
      <c r="G4185" s="13" t="str">
        <f xml:space="preserve"> IF( RIGHT(雅俗通字典[[#This Row],[聲調]],1)&lt;&gt;"入", "舒聲", "促聲")</f>
        <v>舒聲</v>
      </c>
      <c r="H4185" t="str">
        <f xml:space="preserve"> INDEX(聲母對照資料表[], MATCH(雅俗通字典[[#This Row],[切音]], 聲母對照資料表[十五音], 0), 2)</f>
        <v>l</v>
      </c>
      <c r="I4185" t="str">
        <f xml:space="preserve"> INDEX(韻母對照資料表[], MATCH(雅俗通字典[[#This Row],[字韻]] &amp; LEFT(雅俗通字典[[#This Row],[舒促聲]],1), 韻母對照資料表[十五音識別碼], 0), 2)</f>
        <v>uan</v>
      </c>
      <c r="J4185">
        <f xml:space="preserve"> MATCH(雅俗通字典[[#This Row],[聲調]], 雅俗通聲調, 0)</f>
        <v>2</v>
      </c>
      <c r="K4185" t="str">
        <f xml:space="preserve"> _xlfn.CONCAT(雅俗通字典[[#This Row],[聲]:[調]])</f>
        <v>luan2</v>
      </c>
      <c r="L4185" t="str">
        <f xml:space="preserve"> 雅俗通字典[[#This Row],[字韻]] &amp; 雅俗通字典[[#This Row],[聲調]] &amp; "聲" &amp; 雅俗通字典[[#This Row],[切音]]</f>
        <v>觀上上聲柳</v>
      </c>
      <c r="M4185" t="str">
        <f xml:space="preserve"> 雅俗通字典[[#This Row],[字韻]] &amp; TEXT(雅俗通字典[[#This Row],[調]], "[DBNum1]") &amp; 雅俗通字典[[#This Row],[切音]]</f>
        <v>觀二柳</v>
      </c>
    </row>
    <row r="4186" spans="1:13">
      <c r="A4186">
        <v>4185</v>
      </c>
      <c r="B4186" s="13" t="s">
        <v>4514</v>
      </c>
      <c r="C4186" s="13" t="s">
        <v>147</v>
      </c>
      <c r="D4186" s="13" t="s">
        <v>4412</v>
      </c>
      <c r="E4186" s="13" t="s">
        <v>148</v>
      </c>
      <c r="F4186" t="s">
        <v>4508</v>
      </c>
      <c r="G4186" s="13" t="str">
        <f xml:space="preserve"> IF( RIGHT(雅俗通字典[[#This Row],[聲調]],1)&lt;&gt;"入", "舒聲", "促聲")</f>
        <v>舒聲</v>
      </c>
      <c r="H4186" t="str">
        <f xml:space="preserve"> INDEX(聲母對照資料表[], MATCH(雅俗通字典[[#This Row],[切音]], 聲母對照資料表[十五音], 0), 2)</f>
        <v>l</v>
      </c>
      <c r="I4186" t="str">
        <f xml:space="preserve"> INDEX(韻母對照資料表[], MATCH(雅俗通字典[[#This Row],[字韻]] &amp; LEFT(雅俗通字典[[#This Row],[舒促聲]],1), 韻母對照資料表[十五音識別碼], 0), 2)</f>
        <v>uan</v>
      </c>
      <c r="J4186">
        <f xml:space="preserve"> MATCH(雅俗通字典[[#This Row],[聲調]], 雅俗通聲調, 0)</f>
        <v>2</v>
      </c>
      <c r="K4186" t="str">
        <f xml:space="preserve"> _xlfn.CONCAT(雅俗通字典[[#This Row],[聲]:[調]])</f>
        <v>luan2</v>
      </c>
      <c r="L4186" t="str">
        <f xml:space="preserve"> 雅俗通字典[[#This Row],[字韻]] &amp; 雅俗通字典[[#This Row],[聲調]] &amp; "聲" &amp; 雅俗通字典[[#This Row],[切音]]</f>
        <v>觀上上聲柳</v>
      </c>
      <c r="M4186" t="str">
        <f xml:space="preserve"> 雅俗通字典[[#This Row],[字韻]] &amp; TEXT(雅俗通字典[[#This Row],[調]], "[DBNum1]") &amp; 雅俗通字典[[#This Row],[切音]]</f>
        <v>觀二柳</v>
      </c>
    </row>
    <row r="4187" spans="1:13">
      <c r="A4187">
        <v>4186</v>
      </c>
      <c r="B4187" s="13" t="s">
        <v>4515</v>
      </c>
      <c r="C4187" s="13" t="s">
        <v>147</v>
      </c>
      <c r="D4187" s="13" t="s">
        <v>4412</v>
      </c>
      <c r="E4187" s="13" t="s">
        <v>148</v>
      </c>
      <c r="F4187" t="s">
        <v>4508</v>
      </c>
      <c r="G4187" s="13" t="str">
        <f xml:space="preserve"> IF( RIGHT(雅俗通字典[[#This Row],[聲調]],1)&lt;&gt;"入", "舒聲", "促聲")</f>
        <v>舒聲</v>
      </c>
      <c r="H4187" t="str">
        <f xml:space="preserve"> INDEX(聲母對照資料表[], MATCH(雅俗通字典[[#This Row],[切音]], 聲母對照資料表[十五音], 0), 2)</f>
        <v>l</v>
      </c>
      <c r="I4187" t="str">
        <f xml:space="preserve"> INDEX(韻母對照資料表[], MATCH(雅俗通字典[[#This Row],[字韻]] &amp; LEFT(雅俗通字典[[#This Row],[舒促聲]],1), 韻母對照資料表[十五音識別碼], 0), 2)</f>
        <v>uan</v>
      </c>
      <c r="J4187">
        <f xml:space="preserve"> MATCH(雅俗通字典[[#This Row],[聲調]], 雅俗通聲調, 0)</f>
        <v>2</v>
      </c>
      <c r="K4187" t="str">
        <f xml:space="preserve"> _xlfn.CONCAT(雅俗通字典[[#This Row],[聲]:[調]])</f>
        <v>luan2</v>
      </c>
      <c r="L4187" t="str">
        <f xml:space="preserve"> 雅俗通字典[[#This Row],[字韻]] &amp; 雅俗通字典[[#This Row],[聲調]] &amp; "聲" &amp; 雅俗通字典[[#This Row],[切音]]</f>
        <v>觀上上聲柳</v>
      </c>
      <c r="M4187" t="str">
        <f xml:space="preserve"> 雅俗通字典[[#This Row],[字韻]] &amp; TEXT(雅俗通字典[[#This Row],[調]], "[DBNum1]") &amp; 雅俗通字典[[#This Row],[切音]]</f>
        <v>觀二柳</v>
      </c>
    </row>
    <row r="4188" spans="1:13">
      <c r="A4188">
        <v>4187</v>
      </c>
      <c r="B4188" s="13" t="s">
        <v>4516</v>
      </c>
      <c r="C4188" s="13" t="s">
        <v>6</v>
      </c>
      <c r="D4188" s="13" t="s">
        <v>4412</v>
      </c>
      <c r="E4188" s="13" t="s">
        <v>148</v>
      </c>
      <c r="F4188" t="s">
        <v>4517</v>
      </c>
      <c r="G4188" s="13" t="str">
        <f xml:space="preserve"> IF( RIGHT(雅俗通字典[[#This Row],[聲調]],1)&lt;&gt;"入", "舒聲", "促聲")</f>
        <v>舒聲</v>
      </c>
      <c r="H4188" t="str">
        <f xml:space="preserve"> INDEX(聲母對照資料表[], MATCH(雅俗通字典[[#This Row],[切音]], 聲母對照資料表[十五音], 0), 2)</f>
        <v>p</v>
      </c>
      <c r="I4188" t="str">
        <f xml:space="preserve"> INDEX(韻母對照資料表[], MATCH(雅俗通字典[[#This Row],[字韻]] &amp; LEFT(雅俗通字典[[#This Row],[舒促聲]],1), 韻母對照資料表[十五音識別碼], 0), 2)</f>
        <v>uan</v>
      </c>
      <c r="J4188">
        <f xml:space="preserve"> MATCH(雅俗通字典[[#This Row],[聲調]], 雅俗通聲調, 0)</f>
        <v>2</v>
      </c>
      <c r="K4188" t="str">
        <f xml:space="preserve"> _xlfn.CONCAT(雅俗通字典[[#This Row],[聲]:[調]])</f>
        <v>puan2</v>
      </c>
      <c r="L4188" t="str">
        <f xml:space="preserve"> 雅俗通字典[[#This Row],[字韻]] &amp; 雅俗通字典[[#This Row],[聲調]] &amp; "聲" &amp; 雅俗通字典[[#This Row],[切音]]</f>
        <v>觀上上聲邊</v>
      </c>
      <c r="M4188" t="str">
        <f xml:space="preserve"> 雅俗通字典[[#This Row],[字韻]] &amp; TEXT(雅俗通字典[[#This Row],[調]], "[DBNum1]") &amp; 雅俗通字典[[#This Row],[切音]]</f>
        <v>觀二邊</v>
      </c>
    </row>
    <row r="4189" spans="1:13">
      <c r="A4189">
        <v>4188</v>
      </c>
      <c r="B4189" s="13" t="s">
        <v>4518</v>
      </c>
      <c r="C4189" s="13" t="s">
        <v>6</v>
      </c>
      <c r="D4189" s="13" t="s">
        <v>4412</v>
      </c>
      <c r="E4189" s="13" t="s">
        <v>148</v>
      </c>
      <c r="F4189" t="s">
        <v>4517</v>
      </c>
      <c r="G4189" s="13" t="str">
        <f xml:space="preserve"> IF( RIGHT(雅俗通字典[[#This Row],[聲調]],1)&lt;&gt;"入", "舒聲", "促聲")</f>
        <v>舒聲</v>
      </c>
      <c r="H4189" t="str">
        <f xml:space="preserve"> INDEX(聲母對照資料表[], MATCH(雅俗通字典[[#This Row],[切音]], 聲母對照資料表[十五音], 0), 2)</f>
        <v>p</v>
      </c>
      <c r="I4189" t="str">
        <f xml:space="preserve"> INDEX(韻母對照資料表[], MATCH(雅俗通字典[[#This Row],[字韻]] &amp; LEFT(雅俗通字典[[#This Row],[舒促聲]],1), 韻母對照資料表[十五音識別碼], 0), 2)</f>
        <v>uan</v>
      </c>
      <c r="J4189">
        <f xml:space="preserve"> MATCH(雅俗通字典[[#This Row],[聲調]], 雅俗通聲調, 0)</f>
        <v>2</v>
      </c>
      <c r="K4189" t="str">
        <f xml:space="preserve"> _xlfn.CONCAT(雅俗通字典[[#This Row],[聲]:[調]])</f>
        <v>puan2</v>
      </c>
      <c r="L4189" t="str">
        <f xml:space="preserve"> 雅俗通字典[[#This Row],[字韻]] &amp; 雅俗通字典[[#This Row],[聲調]] &amp; "聲" &amp; 雅俗通字典[[#This Row],[切音]]</f>
        <v>觀上上聲邊</v>
      </c>
      <c r="M4189" t="str">
        <f xml:space="preserve"> 雅俗通字典[[#This Row],[字韻]] &amp; TEXT(雅俗通字典[[#This Row],[調]], "[DBNum1]") &amp; 雅俗通字典[[#This Row],[切音]]</f>
        <v>觀二邊</v>
      </c>
    </row>
    <row r="4190" spans="1:13">
      <c r="A4190">
        <v>4189</v>
      </c>
      <c r="B4190" s="13" t="s">
        <v>2197</v>
      </c>
      <c r="C4190" s="13" t="s">
        <v>6</v>
      </c>
      <c r="D4190" s="13" t="s">
        <v>4412</v>
      </c>
      <c r="E4190" s="13" t="s">
        <v>148</v>
      </c>
      <c r="F4190" t="s">
        <v>4517</v>
      </c>
      <c r="G4190" s="13" t="str">
        <f xml:space="preserve"> IF( RIGHT(雅俗通字典[[#This Row],[聲調]],1)&lt;&gt;"入", "舒聲", "促聲")</f>
        <v>舒聲</v>
      </c>
      <c r="H4190" t="str">
        <f xml:space="preserve"> INDEX(聲母對照資料表[], MATCH(雅俗通字典[[#This Row],[切音]], 聲母對照資料表[十五音], 0), 2)</f>
        <v>p</v>
      </c>
      <c r="I4190" t="str">
        <f xml:space="preserve"> INDEX(韻母對照資料表[], MATCH(雅俗通字典[[#This Row],[字韻]] &amp; LEFT(雅俗通字典[[#This Row],[舒促聲]],1), 韻母對照資料表[十五音識別碼], 0), 2)</f>
        <v>uan</v>
      </c>
      <c r="J4190">
        <f xml:space="preserve"> MATCH(雅俗通字典[[#This Row],[聲調]], 雅俗通聲調, 0)</f>
        <v>2</v>
      </c>
      <c r="K4190" t="str">
        <f xml:space="preserve"> _xlfn.CONCAT(雅俗通字典[[#This Row],[聲]:[調]])</f>
        <v>puan2</v>
      </c>
      <c r="L4190" t="str">
        <f xml:space="preserve"> 雅俗通字典[[#This Row],[字韻]] &amp; 雅俗通字典[[#This Row],[聲調]] &amp; "聲" &amp; 雅俗通字典[[#This Row],[切音]]</f>
        <v>觀上上聲邊</v>
      </c>
      <c r="M4190" t="str">
        <f xml:space="preserve"> 雅俗通字典[[#This Row],[字韻]] &amp; TEXT(雅俗通字典[[#This Row],[調]], "[DBNum1]") &amp; 雅俗通字典[[#This Row],[切音]]</f>
        <v>觀二邊</v>
      </c>
    </row>
    <row r="4191" spans="1:13">
      <c r="A4191">
        <v>4190</v>
      </c>
      <c r="B4191" s="13" t="s">
        <v>4411</v>
      </c>
      <c r="C4191" s="13" t="s">
        <v>6</v>
      </c>
      <c r="D4191" s="13" t="s">
        <v>4412</v>
      </c>
      <c r="E4191" s="13" t="s">
        <v>148</v>
      </c>
      <c r="F4191" t="s">
        <v>4517</v>
      </c>
      <c r="G4191" s="13" t="str">
        <f xml:space="preserve"> IF( RIGHT(雅俗通字典[[#This Row],[聲調]],1)&lt;&gt;"入", "舒聲", "促聲")</f>
        <v>舒聲</v>
      </c>
      <c r="H4191" t="str">
        <f xml:space="preserve"> INDEX(聲母對照資料表[], MATCH(雅俗通字典[[#This Row],[切音]], 聲母對照資料表[十五音], 0), 2)</f>
        <v>p</v>
      </c>
      <c r="I4191" t="str">
        <f xml:space="preserve"> INDEX(韻母對照資料表[], MATCH(雅俗通字典[[#This Row],[字韻]] &amp; LEFT(雅俗通字典[[#This Row],[舒促聲]],1), 韻母對照資料表[十五音識別碼], 0), 2)</f>
        <v>uan</v>
      </c>
      <c r="J4191">
        <f xml:space="preserve"> MATCH(雅俗通字典[[#This Row],[聲調]], 雅俗通聲調, 0)</f>
        <v>2</v>
      </c>
      <c r="K4191" t="str">
        <f xml:space="preserve"> _xlfn.CONCAT(雅俗通字典[[#This Row],[聲]:[調]])</f>
        <v>puan2</v>
      </c>
      <c r="L4191" t="str">
        <f xml:space="preserve"> 雅俗通字典[[#This Row],[字韻]] &amp; 雅俗通字典[[#This Row],[聲調]] &amp; "聲" &amp; 雅俗通字典[[#This Row],[切音]]</f>
        <v>觀上上聲邊</v>
      </c>
      <c r="M4191" t="str">
        <f xml:space="preserve"> 雅俗通字典[[#This Row],[字韻]] &amp; TEXT(雅俗通字典[[#This Row],[調]], "[DBNum1]") &amp; 雅俗通字典[[#This Row],[切音]]</f>
        <v>觀二邊</v>
      </c>
    </row>
    <row r="4192" spans="1:13">
      <c r="A4192">
        <v>4191</v>
      </c>
      <c r="B4192" s="13" t="s">
        <v>4519</v>
      </c>
      <c r="C4192" s="13" t="s">
        <v>11</v>
      </c>
      <c r="D4192" s="13" t="s">
        <v>4412</v>
      </c>
      <c r="E4192" s="13" t="s">
        <v>148</v>
      </c>
      <c r="F4192" t="s">
        <v>4520</v>
      </c>
      <c r="G4192" s="13" t="str">
        <f xml:space="preserve"> IF( RIGHT(雅俗通字典[[#This Row],[聲調]],1)&lt;&gt;"入", "舒聲", "促聲")</f>
        <v>舒聲</v>
      </c>
      <c r="H4192" t="str">
        <f xml:space="preserve"> INDEX(聲母對照資料表[], MATCH(雅俗通字典[[#This Row],[切音]], 聲母對照資料表[十五音], 0), 2)</f>
        <v>k</v>
      </c>
      <c r="I4192" t="str">
        <f xml:space="preserve"> INDEX(韻母對照資料表[], MATCH(雅俗通字典[[#This Row],[字韻]] &amp; LEFT(雅俗通字典[[#This Row],[舒促聲]],1), 韻母對照資料表[十五音識別碼], 0), 2)</f>
        <v>uan</v>
      </c>
      <c r="J4192">
        <f xml:space="preserve"> MATCH(雅俗通字典[[#This Row],[聲調]], 雅俗通聲調, 0)</f>
        <v>2</v>
      </c>
      <c r="K4192" t="str">
        <f xml:space="preserve"> _xlfn.CONCAT(雅俗通字典[[#This Row],[聲]:[調]])</f>
        <v>kuan2</v>
      </c>
      <c r="L4192" t="str">
        <f xml:space="preserve"> 雅俗通字典[[#This Row],[字韻]] &amp; 雅俗通字典[[#This Row],[聲調]] &amp; "聲" &amp; 雅俗通字典[[#This Row],[切音]]</f>
        <v>觀上上聲求</v>
      </c>
      <c r="M4192" t="str">
        <f xml:space="preserve"> 雅俗通字典[[#This Row],[字韻]] &amp; TEXT(雅俗通字典[[#This Row],[調]], "[DBNum1]") &amp; 雅俗通字典[[#This Row],[切音]]</f>
        <v>觀二求</v>
      </c>
    </row>
    <row r="4193" spans="1:13">
      <c r="A4193">
        <v>4192</v>
      </c>
      <c r="B4193" s="13" t="s">
        <v>4521</v>
      </c>
      <c r="C4193" s="13" t="s">
        <v>11</v>
      </c>
      <c r="D4193" s="13" t="s">
        <v>4412</v>
      </c>
      <c r="E4193" s="13" t="s">
        <v>148</v>
      </c>
      <c r="F4193" t="s">
        <v>4520</v>
      </c>
      <c r="G4193" s="13" t="str">
        <f xml:space="preserve"> IF( RIGHT(雅俗通字典[[#This Row],[聲調]],1)&lt;&gt;"入", "舒聲", "促聲")</f>
        <v>舒聲</v>
      </c>
      <c r="H4193" t="str">
        <f xml:space="preserve"> INDEX(聲母對照資料表[], MATCH(雅俗通字典[[#This Row],[切音]], 聲母對照資料表[十五音], 0), 2)</f>
        <v>k</v>
      </c>
      <c r="I4193" t="str">
        <f xml:space="preserve"> INDEX(韻母對照資料表[], MATCH(雅俗通字典[[#This Row],[字韻]] &amp; LEFT(雅俗通字典[[#This Row],[舒促聲]],1), 韻母對照資料表[十五音識別碼], 0), 2)</f>
        <v>uan</v>
      </c>
      <c r="J4193">
        <f xml:space="preserve"> MATCH(雅俗通字典[[#This Row],[聲調]], 雅俗通聲調, 0)</f>
        <v>2</v>
      </c>
      <c r="K4193" t="str">
        <f xml:space="preserve"> _xlfn.CONCAT(雅俗通字典[[#This Row],[聲]:[調]])</f>
        <v>kuan2</v>
      </c>
      <c r="L4193" t="str">
        <f xml:space="preserve"> 雅俗通字典[[#This Row],[字韻]] &amp; 雅俗通字典[[#This Row],[聲調]] &amp; "聲" &amp; 雅俗通字典[[#This Row],[切音]]</f>
        <v>觀上上聲求</v>
      </c>
      <c r="M4193" t="str">
        <f xml:space="preserve"> 雅俗通字典[[#This Row],[字韻]] &amp; TEXT(雅俗通字典[[#This Row],[調]], "[DBNum1]") &amp; 雅俗通字典[[#This Row],[切音]]</f>
        <v>觀二求</v>
      </c>
    </row>
    <row r="4194" spans="1:13">
      <c r="A4194">
        <v>4193</v>
      </c>
      <c r="B4194" s="13" t="s">
        <v>4522</v>
      </c>
      <c r="C4194" s="13" t="s">
        <v>11</v>
      </c>
      <c r="D4194" s="13" t="s">
        <v>4412</v>
      </c>
      <c r="E4194" s="13" t="s">
        <v>148</v>
      </c>
      <c r="F4194" t="s">
        <v>4520</v>
      </c>
      <c r="G4194" s="13" t="str">
        <f xml:space="preserve"> IF( RIGHT(雅俗通字典[[#This Row],[聲調]],1)&lt;&gt;"入", "舒聲", "促聲")</f>
        <v>舒聲</v>
      </c>
      <c r="H4194" t="str">
        <f xml:space="preserve"> INDEX(聲母對照資料表[], MATCH(雅俗通字典[[#This Row],[切音]], 聲母對照資料表[十五音], 0), 2)</f>
        <v>k</v>
      </c>
      <c r="I4194" t="str">
        <f xml:space="preserve"> INDEX(韻母對照資料表[], MATCH(雅俗通字典[[#This Row],[字韻]] &amp; LEFT(雅俗通字典[[#This Row],[舒促聲]],1), 韻母對照資料表[十五音識別碼], 0), 2)</f>
        <v>uan</v>
      </c>
      <c r="J4194">
        <f xml:space="preserve"> MATCH(雅俗通字典[[#This Row],[聲調]], 雅俗通聲調, 0)</f>
        <v>2</v>
      </c>
      <c r="K4194" t="str">
        <f xml:space="preserve"> _xlfn.CONCAT(雅俗通字典[[#This Row],[聲]:[調]])</f>
        <v>kuan2</v>
      </c>
      <c r="L4194" t="str">
        <f xml:space="preserve"> 雅俗通字典[[#This Row],[字韻]] &amp; 雅俗通字典[[#This Row],[聲調]] &amp; "聲" &amp; 雅俗通字典[[#This Row],[切音]]</f>
        <v>觀上上聲求</v>
      </c>
      <c r="M4194" t="str">
        <f xml:space="preserve"> 雅俗通字典[[#This Row],[字韻]] &amp; TEXT(雅俗通字典[[#This Row],[調]], "[DBNum1]") &amp; 雅俗通字典[[#This Row],[切音]]</f>
        <v>觀二求</v>
      </c>
    </row>
    <row r="4195" spans="1:13">
      <c r="A4195">
        <v>4194</v>
      </c>
      <c r="B4195" s="13" t="s">
        <v>4523</v>
      </c>
      <c r="C4195" s="13" t="s">
        <v>11</v>
      </c>
      <c r="D4195" s="13" t="s">
        <v>4412</v>
      </c>
      <c r="E4195" s="13" t="s">
        <v>148</v>
      </c>
      <c r="F4195" t="s">
        <v>4520</v>
      </c>
      <c r="G4195" s="13" t="str">
        <f xml:space="preserve"> IF( RIGHT(雅俗通字典[[#This Row],[聲調]],1)&lt;&gt;"入", "舒聲", "促聲")</f>
        <v>舒聲</v>
      </c>
      <c r="H4195" t="str">
        <f xml:space="preserve"> INDEX(聲母對照資料表[], MATCH(雅俗通字典[[#This Row],[切音]], 聲母對照資料表[十五音], 0), 2)</f>
        <v>k</v>
      </c>
      <c r="I4195" t="str">
        <f xml:space="preserve"> INDEX(韻母對照資料表[], MATCH(雅俗通字典[[#This Row],[字韻]] &amp; LEFT(雅俗通字典[[#This Row],[舒促聲]],1), 韻母對照資料表[十五音識別碼], 0), 2)</f>
        <v>uan</v>
      </c>
      <c r="J4195">
        <f xml:space="preserve"> MATCH(雅俗通字典[[#This Row],[聲調]], 雅俗通聲調, 0)</f>
        <v>2</v>
      </c>
      <c r="K4195" t="str">
        <f xml:space="preserve"> _xlfn.CONCAT(雅俗通字典[[#This Row],[聲]:[調]])</f>
        <v>kuan2</v>
      </c>
      <c r="L4195" t="str">
        <f xml:space="preserve"> 雅俗通字典[[#This Row],[字韻]] &amp; 雅俗通字典[[#This Row],[聲調]] &amp; "聲" &amp; 雅俗通字典[[#This Row],[切音]]</f>
        <v>觀上上聲求</v>
      </c>
      <c r="M4195" t="str">
        <f xml:space="preserve"> 雅俗通字典[[#This Row],[字韻]] &amp; TEXT(雅俗通字典[[#This Row],[調]], "[DBNum1]") &amp; 雅俗通字典[[#This Row],[切音]]</f>
        <v>觀二求</v>
      </c>
    </row>
    <row r="4196" spans="1:13">
      <c r="A4196">
        <v>4195</v>
      </c>
      <c r="B4196" s="13" t="s">
        <v>4524</v>
      </c>
      <c r="C4196" s="13" t="s">
        <v>11</v>
      </c>
      <c r="D4196" s="13" t="s">
        <v>4412</v>
      </c>
      <c r="E4196" s="13" t="s">
        <v>148</v>
      </c>
      <c r="F4196" t="s">
        <v>4520</v>
      </c>
      <c r="G4196" s="13" t="str">
        <f xml:space="preserve"> IF( RIGHT(雅俗通字典[[#This Row],[聲調]],1)&lt;&gt;"入", "舒聲", "促聲")</f>
        <v>舒聲</v>
      </c>
      <c r="H4196" t="str">
        <f xml:space="preserve"> INDEX(聲母對照資料表[], MATCH(雅俗通字典[[#This Row],[切音]], 聲母對照資料表[十五音], 0), 2)</f>
        <v>k</v>
      </c>
      <c r="I4196" t="str">
        <f xml:space="preserve"> INDEX(韻母對照資料表[], MATCH(雅俗通字典[[#This Row],[字韻]] &amp; LEFT(雅俗通字典[[#This Row],[舒促聲]],1), 韻母對照資料表[十五音識別碼], 0), 2)</f>
        <v>uan</v>
      </c>
      <c r="J4196">
        <f xml:space="preserve"> MATCH(雅俗通字典[[#This Row],[聲調]], 雅俗通聲調, 0)</f>
        <v>2</v>
      </c>
      <c r="K4196" t="str">
        <f xml:space="preserve"> _xlfn.CONCAT(雅俗通字典[[#This Row],[聲]:[調]])</f>
        <v>kuan2</v>
      </c>
      <c r="L4196" t="str">
        <f xml:space="preserve"> 雅俗通字典[[#This Row],[字韻]] &amp; 雅俗通字典[[#This Row],[聲調]] &amp; "聲" &amp; 雅俗通字典[[#This Row],[切音]]</f>
        <v>觀上上聲求</v>
      </c>
      <c r="M4196" t="str">
        <f xml:space="preserve"> 雅俗通字典[[#This Row],[字韻]] &amp; TEXT(雅俗通字典[[#This Row],[調]], "[DBNum1]") &amp; 雅俗通字典[[#This Row],[切音]]</f>
        <v>觀二求</v>
      </c>
    </row>
    <row r="4197" spans="1:13">
      <c r="A4197">
        <v>4196</v>
      </c>
      <c r="B4197" s="13" t="s">
        <v>4525</v>
      </c>
      <c r="C4197" s="13" t="s">
        <v>11</v>
      </c>
      <c r="D4197" s="13" t="s">
        <v>4412</v>
      </c>
      <c r="E4197" s="13" t="s">
        <v>148</v>
      </c>
      <c r="F4197" t="s">
        <v>4520</v>
      </c>
      <c r="G4197" s="13" t="str">
        <f xml:space="preserve"> IF( RIGHT(雅俗通字典[[#This Row],[聲調]],1)&lt;&gt;"入", "舒聲", "促聲")</f>
        <v>舒聲</v>
      </c>
      <c r="H4197" t="str">
        <f xml:space="preserve"> INDEX(聲母對照資料表[], MATCH(雅俗通字典[[#This Row],[切音]], 聲母對照資料表[十五音], 0), 2)</f>
        <v>k</v>
      </c>
      <c r="I4197" t="str">
        <f xml:space="preserve"> INDEX(韻母對照資料表[], MATCH(雅俗通字典[[#This Row],[字韻]] &amp; LEFT(雅俗通字典[[#This Row],[舒促聲]],1), 韻母對照資料表[十五音識別碼], 0), 2)</f>
        <v>uan</v>
      </c>
      <c r="J4197">
        <f xml:space="preserve"> MATCH(雅俗通字典[[#This Row],[聲調]], 雅俗通聲調, 0)</f>
        <v>2</v>
      </c>
      <c r="K4197" t="str">
        <f xml:space="preserve"> _xlfn.CONCAT(雅俗通字典[[#This Row],[聲]:[調]])</f>
        <v>kuan2</v>
      </c>
      <c r="L4197" t="str">
        <f xml:space="preserve"> 雅俗通字典[[#This Row],[字韻]] &amp; 雅俗通字典[[#This Row],[聲調]] &amp; "聲" &amp; 雅俗通字典[[#This Row],[切音]]</f>
        <v>觀上上聲求</v>
      </c>
      <c r="M4197" t="str">
        <f xml:space="preserve"> 雅俗通字典[[#This Row],[字韻]] &amp; TEXT(雅俗通字典[[#This Row],[調]], "[DBNum1]") &amp; 雅俗通字典[[#This Row],[切音]]</f>
        <v>觀二求</v>
      </c>
    </row>
    <row r="4198" spans="1:13">
      <c r="A4198">
        <v>4197</v>
      </c>
      <c r="B4198" s="13" t="s">
        <v>4526</v>
      </c>
      <c r="C4198" s="13" t="s">
        <v>11</v>
      </c>
      <c r="D4198" s="13" t="s">
        <v>4412</v>
      </c>
      <c r="E4198" s="13" t="s">
        <v>148</v>
      </c>
      <c r="F4198" t="s">
        <v>4520</v>
      </c>
      <c r="G4198" s="13" t="str">
        <f xml:space="preserve"> IF( RIGHT(雅俗通字典[[#This Row],[聲調]],1)&lt;&gt;"入", "舒聲", "促聲")</f>
        <v>舒聲</v>
      </c>
      <c r="H4198" t="str">
        <f xml:space="preserve"> INDEX(聲母對照資料表[], MATCH(雅俗通字典[[#This Row],[切音]], 聲母對照資料表[十五音], 0), 2)</f>
        <v>k</v>
      </c>
      <c r="I4198" t="str">
        <f xml:space="preserve"> INDEX(韻母對照資料表[], MATCH(雅俗通字典[[#This Row],[字韻]] &amp; LEFT(雅俗通字典[[#This Row],[舒促聲]],1), 韻母對照資料表[十五音識別碼], 0), 2)</f>
        <v>uan</v>
      </c>
      <c r="J4198">
        <f xml:space="preserve"> MATCH(雅俗通字典[[#This Row],[聲調]], 雅俗通聲調, 0)</f>
        <v>2</v>
      </c>
      <c r="K4198" t="str">
        <f xml:space="preserve"> _xlfn.CONCAT(雅俗通字典[[#This Row],[聲]:[調]])</f>
        <v>kuan2</v>
      </c>
      <c r="L4198" t="str">
        <f xml:space="preserve"> 雅俗通字典[[#This Row],[字韻]] &amp; 雅俗通字典[[#This Row],[聲調]] &amp; "聲" &amp; 雅俗通字典[[#This Row],[切音]]</f>
        <v>觀上上聲求</v>
      </c>
      <c r="M4198" t="str">
        <f xml:space="preserve"> 雅俗通字典[[#This Row],[字韻]] &amp; TEXT(雅俗通字典[[#This Row],[調]], "[DBNum1]") &amp; 雅俗通字典[[#This Row],[切音]]</f>
        <v>觀二求</v>
      </c>
    </row>
    <row r="4199" spans="1:13">
      <c r="A4199">
        <v>4198</v>
      </c>
      <c r="B4199" s="13" t="s">
        <v>4527</v>
      </c>
      <c r="C4199" s="13" t="s">
        <v>11</v>
      </c>
      <c r="D4199" s="13" t="s">
        <v>4412</v>
      </c>
      <c r="E4199" s="13" t="s">
        <v>148</v>
      </c>
      <c r="F4199" t="s">
        <v>4520</v>
      </c>
      <c r="G4199" s="13" t="str">
        <f xml:space="preserve"> IF( RIGHT(雅俗通字典[[#This Row],[聲調]],1)&lt;&gt;"入", "舒聲", "促聲")</f>
        <v>舒聲</v>
      </c>
      <c r="H4199" t="str">
        <f xml:space="preserve"> INDEX(聲母對照資料表[], MATCH(雅俗通字典[[#This Row],[切音]], 聲母對照資料表[十五音], 0), 2)</f>
        <v>k</v>
      </c>
      <c r="I4199" t="str">
        <f xml:space="preserve"> INDEX(韻母對照資料表[], MATCH(雅俗通字典[[#This Row],[字韻]] &amp; LEFT(雅俗通字典[[#This Row],[舒促聲]],1), 韻母對照資料表[十五音識別碼], 0), 2)</f>
        <v>uan</v>
      </c>
      <c r="J4199">
        <f xml:space="preserve"> MATCH(雅俗通字典[[#This Row],[聲調]], 雅俗通聲調, 0)</f>
        <v>2</v>
      </c>
      <c r="K4199" t="str">
        <f xml:space="preserve"> _xlfn.CONCAT(雅俗通字典[[#This Row],[聲]:[調]])</f>
        <v>kuan2</v>
      </c>
      <c r="L4199" t="str">
        <f xml:space="preserve"> 雅俗通字典[[#This Row],[字韻]] &amp; 雅俗通字典[[#This Row],[聲調]] &amp; "聲" &amp; 雅俗通字典[[#This Row],[切音]]</f>
        <v>觀上上聲求</v>
      </c>
      <c r="M4199" t="str">
        <f xml:space="preserve"> 雅俗通字典[[#This Row],[字韻]] &amp; TEXT(雅俗通字典[[#This Row],[調]], "[DBNum1]") &amp; 雅俗通字典[[#This Row],[切音]]</f>
        <v>觀二求</v>
      </c>
    </row>
    <row r="4200" spans="1:13">
      <c r="A4200">
        <v>4199</v>
      </c>
      <c r="B4200" s="13" t="s">
        <v>4528</v>
      </c>
      <c r="C4200" s="13" t="s">
        <v>11</v>
      </c>
      <c r="D4200" s="13" t="s">
        <v>4412</v>
      </c>
      <c r="E4200" s="13" t="s">
        <v>148</v>
      </c>
      <c r="F4200" t="s">
        <v>4520</v>
      </c>
      <c r="G4200" s="13" t="str">
        <f xml:space="preserve"> IF( RIGHT(雅俗通字典[[#This Row],[聲調]],1)&lt;&gt;"入", "舒聲", "促聲")</f>
        <v>舒聲</v>
      </c>
      <c r="H4200" t="str">
        <f xml:space="preserve"> INDEX(聲母對照資料表[], MATCH(雅俗通字典[[#This Row],[切音]], 聲母對照資料表[十五音], 0), 2)</f>
        <v>k</v>
      </c>
      <c r="I4200" t="str">
        <f xml:space="preserve"> INDEX(韻母對照資料表[], MATCH(雅俗通字典[[#This Row],[字韻]] &amp; LEFT(雅俗通字典[[#This Row],[舒促聲]],1), 韻母對照資料表[十五音識別碼], 0), 2)</f>
        <v>uan</v>
      </c>
      <c r="J4200">
        <f xml:space="preserve"> MATCH(雅俗通字典[[#This Row],[聲調]], 雅俗通聲調, 0)</f>
        <v>2</v>
      </c>
      <c r="K4200" t="str">
        <f xml:space="preserve"> _xlfn.CONCAT(雅俗通字典[[#This Row],[聲]:[調]])</f>
        <v>kuan2</v>
      </c>
      <c r="L4200" t="str">
        <f xml:space="preserve"> 雅俗通字典[[#This Row],[字韻]] &amp; 雅俗通字典[[#This Row],[聲調]] &amp; "聲" &amp; 雅俗通字典[[#This Row],[切音]]</f>
        <v>觀上上聲求</v>
      </c>
      <c r="M4200" t="str">
        <f xml:space="preserve"> 雅俗通字典[[#This Row],[字韻]] &amp; TEXT(雅俗通字典[[#This Row],[調]], "[DBNum1]") &amp; 雅俗通字典[[#This Row],[切音]]</f>
        <v>觀二求</v>
      </c>
    </row>
    <row r="4201" spans="1:13">
      <c r="A4201">
        <v>4200</v>
      </c>
      <c r="B4201" s="13" t="s">
        <v>4529</v>
      </c>
      <c r="C4201" s="13" t="s">
        <v>11</v>
      </c>
      <c r="D4201" s="13" t="s">
        <v>4412</v>
      </c>
      <c r="E4201" s="13" t="s">
        <v>148</v>
      </c>
      <c r="F4201" t="s">
        <v>4520</v>
      </c>
      <c r="G4201" s="13" t="str">
        <f xml:space="preserve"> IF( RIGHT(雅俗通字典[[#This Row],[聲調]],1)&lt;&gt;"入", "舒聲", "促聲")</f>
        <v>舒聲</v>
      </c>
      <c r="H4201" t="str">
        <f xml:space="preserve"> INDEX(聲母對照資料表[], MATCH(雅俗通字典[[#This Row],[切音]], 聲母對照資料表[十五音], 0), 2)</f>
        <v>k</v>
      </c>
      <c r="I4201" t="str">
        <f xml:space="preserve"> INDEX(韻母對照資料表[], MATCH(雅俗通字典[[#This Row],[字韻]] &amp; LEFT(雅俗通字典[[#This Row],[舒促聲]],1), 韻母對照資料表[十五音識別碼], 0), 2)</f>
        <v>uan</v>
      </c>
      <c r="J4201">
        <f xml:space="preserve"> MATCH(雅俗通字典[[#This Row],[聲調]], 雅俗通聲調, 0)</f>
        <v>2</v>
      </c>
      <c r="K4201" t="str">
        <f xml:space="preserve"> _xlfn.CONCAT(雅俗通字典[[#This Row],[聲]:[調]])</f>
        <v>kuan2</v>
      </c>
      <c r="L4201" t="str">
        <f xml:space="preserve"> 雅俗通字典[[#This Row],[字韻]] &amp; 雅俗通字典[[#This Row],[聲調]] &amp; "聲" &amp; 雅俗通字典[[#This Row],[切音]]</f>
        <v>觀上上聲求</v>
      </c>
      <c r="M4201" t="str">
        <f xml:space="preserve"> 雅俗通字典[[#This Row],[字韻]] &amp; TEXT(雅俗通字典[[#This Row],[調]], "[DBNum1]") &amp; 雅俗通字典[[#This Row],[切音]]</f>
        <v>觀二求</v>
      </c>
    </row>
    <row r="4202" spans="1:13">
      <c r="A4202">
        <v>4201</v>
      </c>
      <c r="B4202" s="13" t="s">
        <v>4530</v>
      </c>
      <c r="C4202" s="13" t="s">
        <v>11</v>
      </c>
      <c r="D4202" s="13" t="s">
        <v>4412</v>
      </c>
      <c r="E4202" s="13" t="s">
        <v>148</v>
      </c>
      <c r="F4202" t="s">
        <v>4520</v>
      </c>
      <c r="G4202" s="13" t="str">
        <f xml:space="preserve"> IF( RIGHT(雅俗通字典[[#This Row],[聲調]],1)&lt;&gt;"入", "舒聲", "促聲")</f>
        <v>舒聲</v>
      </c>
      <c r="H4202" t="str">
        <f xml:space="preserve"> INDEX(聲母對照資料表[], MATCH(雅俗通字典[[#This Row],[切音]], 聲母對照資料表[十五音], 0), 2)</f>
        <v>k</v>
      </c>
      <c r="I4202" t="str">
        <f xml:space="preserve"> INDEX(韻母對照資料表[], MATCH(雅俗通字典[[#This Row],[字韻]] &amp; LEFT(雅俗通字典[[#This Row],[舒促聲]],1), 韻母對照資料表[十五音識別碼], 0), 2)</f>
        <v>uan</v>
      </c>
      <c r="J4202">
        <f xml:space="preserve"> MATCH(雅俗通字典[[#This Row],[聲調]], 雅俗通聲調, 0)</f>
        <v>2</v>
      </c>
      <c r="K4202" t="str">
        <f xml:space="preserve"> _xlfn.CONCAT(雅俗通字典[[#This Row],[聲]:[調]])</f>
        <v>kuan2</v>
      </c>
      <c r="L4202" t="str">
        <f xml:space="preserve"> 雅俗通字典[[#This Row],[字韻]] &amp; 雅俗通字典[[#This Row],[聲調]] &amp; "聲" &amp; 雅俗通字典[[#This Row],[切音]]</f>
        <v>觀上上聲求</v>
      </c>
      <c r="M4202" t="str">
        <f xml:space="preserve"> 雅俗通字典[[#This Row],[字韻]] &amp; TEXT(雅俗通字典[[#This Row],[調]], "[DBNum1]") &amp; 雅俗通字典[[#This Row],[切音]]</f>
        <v>觀二求</v>
      </c>
    </row>
    <row r="4203" spans="1:13">
      <c r="A4203">
        <v>4202</v>
      </c>
      <c r="B4203" s="13" t="s">
        <v>4531</v>
      </c>
      <c r="C4203" s="13" t="s">
        <v>11</v>
      </c>
      <c r="D4203" s="13" t="s">
        <v>4412</v>
      </c>
      <c r="E4203" s="13" t="s">
        <v>148</v>
      </c>
      <c r="F4203" t="s">
        <v>4520</v>
      </c>
      <c r="G4203" s="13" t="str">
        <f xml:space="preserve"> IF( RIGHT(雅俗通字典[[#This Row],[聲調]],1)&lt;&gt;"入", "舒聲", "促聲")</f>
        <v>舒聲</v>
      </c>
      <c r="H4203" t="str">
        <f xml:space="preserve"> INDEX(聲母對照資料表[], MATCH(雅俗通字典[[#This Row],[切音]], 聲母對照資料表[十五音], 0), 2)</f>
        <v>k</v>
      </c>
      <c r="I4203" t="str">
        <f xml:space="preserve"> INDEX(韻母對照資料表[], MATCH(雅俗通字典[[#This Row],[字韻]] &amp; LEFT(雅俗通字典[[#This Row],[舒促聲]],1), 韻母對照資料表[十五音識別碼], 0), 2)</f>
        <v>uan</v>
      </c>
      <c r="J4203">
        <f xml:space="preserve"> MATCH(雅俗通字典[[#This Row],[聲調]], 雅俗通聲調, 0)</f>
        <v>2</v>
      </c>
      <c r="K4203" t="str">
        <f xml:space="preserve"> _xlfn.CONCAT(雅俗通字典[[#This Row],[聲]:[調]])</f>
        <v>kuan2</v>
      </c>
      <c r="L4203" t="str">
        <f xml:space="preserve"> 雅俗通字典[[#This Row],[字韻]] &amp; 雅俗通字典[[#This Row],[聲調]] &amp; "聲" &amp; 雅俗通字典[[#This Row],[切音]]</f>
        <v>觀上上聲求</v>
      </c>
      <c r="M4203" t="str">
        <f xml:space="preserve"> 雅俗通字典[[#This Row],[字韻]] &amp; TEXT(雅俗通字典[[#This Row],[調]], "[DBNum1]") &amp; 雅俗通字典[[#This Row],[切音]]</f>
        <v>觀二求</v>
      </c>
    </row>
    <row r="4204" spans="1:13">
      <c r="A4204">
        <v>4203</v>
      </c>
      <c r="B4204" s="13" t="s">
        <v>4532</v>
      </c>
      <c r="C4204" s="13" t="s">
        <v>11</v>
      </c>
      <c r="D4204" s="13" t="s">
        <v>4412</v>
      </c>
      <c r="E4204" s="13" t="s">
        <v>148</v>
      </c>
      <c r="F4204" t="s">
        <v>4520</v>
      </c>
      <c r="G4204" s="13" t="str">
        <f xml:space="preserve"> IF( RIGHT(雅俗通字典[[#This Row],[聲調]],1)&lt;&gt;"入", "舒聲", "促聲")</f>
        <v>舒聲</v>
      </c>
      <c r="H4204" t="str">
        <f xml:space="preserve"> INDEX(聲母對照資料表[], MATCH(雅俗通字典[[#This Row],[切音]], 聲母對照資料表[十五音], 0), 2)</f>
        <v>k</v>
      </c>
      <c r="I4204" t="str">
        <f xml:space="preserve"> INDEX(韻母對照資料表[], MATCH(雅俗通字典[[#This Row],[字韻]] &amp; LEFT(雅俗通字典[[#This Row],[舒促聲]],1), 韻母對照資料表[十五音識別碼], 0), 2)</f>
        <v>uan</v>
      </c>
      <c r="J4204">
        <f xml:space="preserve"> MATCH(雅俗通字典[[#This Row],[聲調]], 雅俗通聲調, 0)</f>
        <v>2</v>
      </c>
      <c r="K4204" t="str">
        <f xml:space="preserve"> _xlfn.CONCAT(雅俗通字典[[#This Row],[聲]:[調]])</f>
        <v>kuan2</v>
      </c>
      <c r="L4204" t="str">
        <f xml:space="preserve"> 雅俗通字典[[#This Row],[字韻]] &amp; 雅俗通字典[[#This Row],[聲調]] &amp; "聲" &amp; 雅俗通字典[[#This Row],[切音]]</f>
        <v>觀上上聲求</v>
      </c>
      <c r="M4204" t="str">
        <f xml:space="preserve"> 雅俗通字典[[#This Row],[字韻]] &amp; TEXT(雅俗通字典[[#This Row],[調]], "[DBNum1]") &amp; 雅俗通字典[[#This Row],[切音]]</f>
        <v>觀二求</v>
      </c>
    </row>
    <row r="4205" spans="1:13">
      <c r="A4205">
        <v>4204</v>
      </c>
      <c r="B4205" s="13" t="s">
        <v>4533</v>
      </c>
      <c r="C4205" s="13" t="s">
        <v>10186</v>
      </c>
      <c r="D4205" s="13" t="s">
        <v>4412</v>
      </c>
      <c r="E4205" s="13" t="s">
        <v>148</v>
      </c>
      <c r="F4205" t="s">
        <v>4534</v>
      </c>
      <c r="G4205" s="13" t="str">
        <f xml:space="preserve"> IF( RIGHT(雅俗通字典[[#This Row],[聲調]],1)&lt;&gt;"入", "舒聲", "促聲")</f>
        <v>舒聲</v>
      </c>
      <c r="H4205" t="str">
        <f xml:space="preserve"> INDEX(聲母對照資料表[], MATCH(雅俗通字典[[#This Row],[切音]], 聲母對照資料表[十五音], 0), 2)</f>
        <v>kh</v>
      </c>
      <c r="I4205" t="str">
        <f xml:space="preserve"> INDEX(韻母對照資料表[], MATCH(雅俗通字典[[#This Row],[字韻]] &amp; LEFT(雅俗通字典[[#This Row],[舒促聲]],1), 韻母對照資料表[十五音識別碼], 0), 2)</f>
        <v>uan</v>
      </c>
      <c r="J4205">
        <f xml:space="preserve"> MATCH(雅俗通字典[[#This Row],[聲調]], 雅俗通聲調, 0)</f>
        <v>2</v>
      </c>
      <c r="K4205" t="str">
        <f xml:space="preserve"> _xlfn.CONCAT(雅俗通字典[[#This Row],[聲]:[調]])</f>
        <v>khuan2</v>
      </c>
      <c r="L4205" t="str">
        <f xml:space="preserve"> 雅俗通字典[[#This Row],[字韻]] &amp; 雅俗通字典[[#This Row],[聲調]] &amp; "聲" &amp; 雅俗通字典[[#This Row],[切音]]</f>
        <v>觀上上聲去</v>
      </c>
      <c r="M4205" t="str">
        <f xml:space="preserve"> 雅俗通字典[[#This Row],[字韻]] &amp; TEXT(雅俗通字典[[#This Row],[調]], "[DBNum1]") &amp; 雅俗通字典[[#This Row],[切音]]</f>
        <v>觀二去</v>
      </c>
    </row>
    <row r="4206" spans="1:13">
      <c r="A4206">
        <v>4205</v>
      </c>
      <c r="B4206" s="13" t="s">
        <v>4535</v>
      </c>
      <c r="C4206" s="13" t="s">
        <v>10186</v>
      </c>
      <c r="D4206" s="13" t="s">
        <v>4412</v>
      </c>
      <c r="E4206" s="13" t="s">
        <v>148</v>
      </c>
      <c r="F4206" t="s">
        <v>4534</v>
      </c>
      <c r="G4206" s="13" t="str">
        <f xml:space="preserve"> IF( RIGHT(雅俗通字典[[#This Row],[聲調]],1)&lt;&gt;"入", "舒聲", "促聲")</f>
        <v>舒聲</v>
      </c>
      <c r="H4206" t="str">
        <f xml:space="preserve"> INDEX(聲母對照資料表[], MATCH(雅俗通字典[[#This Row],[切音]], 聲母對照資料表[十五音], 0), 2)</f>
        <v>kh</v>
      </c>
      <c r="I4206" t="str">
        <f xml:space="preserve"> INDEX(韻母對照資料表[], MATCH(雅俗通字典[[#This Row],[字韻]] &amp; LEFT(雅俗通字典[[#This Row],[舒促聲]],1), 韻母對照資料表[十五音識別碼], 0), 2)</f>
        <v>uan</v>
      </c>
      <c r="J4206">
        <f xml:space="preserve"> MATCH(雅俗通字典[[#This Row],[聲調]], 雅俗通聲調, 0)</f>
        <v>2</v>
      </c>
      <c r="K4206" t="str">
        <f xml:space="preserve"> _xlfn.CONCAT(雅俗通字典[[#This Row],[聲]:[調]])</f>
        <v>khuan2</v>
      </c>
      <c r="L4206" t="str">
        <f xml:space="preserve"> 雅俗通字典[[#This Row],[字韻]] &amp; 雅俗通字典[[#This Row],[聲調]] &amp; "聲" &amp; 雅俗通字典[[#This Row],[切音]]</f>
        <v>觀上上聲去</v>
      </c>
      <c r="M4206" t="str">
        <f xml:space="preserve"> 雅俗通字典[[#This Row],[字韻]] &amp; TEXT(雅俗通字典[[#This Row],[調]], "[DBNum1]") &amp; 雅俗通字典[[#This Row],[切音]]</f>
        <v>觀二去</v>
      </c>
    </row>
    <row r="4207" spans="1:13">
      <c r="A4207">
        <v>4206</v>
      </c>
      <c r="B4207" s="13" t="s">
        <v>4536</v>
      </c>
      <c r="C4207" s="13" t="s">
        <v>10186</v>
      </c>
      <c r="D4207" s="13" t="s">
        <v>4412</v>
      </c>
      <c r="E4207" s="13" t="s">
        <v>148</v>
      </c>
      <c r="F4207" t="s">
        <v>4534</v>
      </c>
      <c r="G4207" s="13" t="str">
        <f xml:space="preserve"> IF( RIGHT(雅俗通字典[[#This Row],[聲調]],1)&lt;&gt;"入", "舒聲", "促聲")</f>
        <v>舒聲</v>
      </c>
      <c r="H4207" t="str">
        <f xml:space="preserve"> INDEX(聲母對照資料表[], MATCH(雅俗通字典[[#This Row],[切音]], 聲母對照資料表[十五音], 0), 2)</f>
        <v>kh</v>
      </c>
      <c r="I4207" t="str">
        <f xml:space="preserve"> INDEX(韻母對照資料表[], MATCH(雅俗通字典[[#This Row],[字韻]] &amp; LEFT(雅俗通字典[[#This Row],[舒促聲]],1), 韻母對照資料表[十五音識別碼], 0), 2)</f>
        <v>uan</v>
      </c>
      <c r="J4207">
        <f xml:space="preserve"> MATCH(雅俗通字典[[#This Row],[聲調]], 雅俗通聲調, 0)</f>
        <v>2</v>
      </c>
      <c r="K4207" t="str">
        <f xml:space="preserve"> _xlfn.CONCAT(雅俗通字典[[#This Row],[聲]:[調]])</f>
        <v>khuan2</v>
      </c>
      <c r="L4207" t="str">
        <f xml:space="preserve"> 雅俗通字典[[#This Row],[字韻]] &amp; 雅俗通字典[[#This Row],[聲調]] &amp; "聲" &amp; 雅俗通字典[[#This Row],[切音]]</f>
        <v>觀上上聲去</v>
      </c>
      <c r="M4207" t="str">
        <f xml:space="preserve"> 雅俗通字典[[#This Row],[字韻]] &amp; TEXT(雅俗通字典[[#This Row],[調]], "[DBNum1]") &amp; 雅俗通字典[[#This Row],[切音]]</f>
        <v>觀二去</v>
      </c>
    </row>
    <row r="4208" spans="1:13">
      <c r="A4208">
        <v>4207</v>
      </c>
      <c r="B4208" s="13" t="s">
        <v>4537</v>
      </c>
      <c r="C4208" s="13" t="s">
        <v>10186</v>
      </c>
      <c r="D4208" s="13" t="s">
        <v>4412</v>
      </c>
      <c r="E4208" s="13" t="s">
        <v>148</v>
      </c>
      <c r="F4208" t="s">
        <v>4534</v>
      </c>
      <c r="G4208" s="13" t="str">
        <f xml:space="preserve"> IF( RIGHT(雅俗通字典[[#This Row],[聲調]],1)&lt;&gt;"入", "舒聲", "促聲")</f>
        <v>舒聲</v>
      </c>
      <c r="H4208" t="str">
        <f xml:space="preserve"> INDEX(聲母對照資料表[], MATCH(雅俗通字典[[#This Row],[切音]], 聲母對照資料表[十五音], 0), 2)</f>
        <v>kh</v>
      </c>
      <c r="I4208" t="str">
        <f xml:space="preserve"> INDEX(韻母對照資料表[], MATCH(雅俗通字典[[#This Row],[字韻]] &amp; LEFT(雅俗通字典[[#This Row],[舒促聲]],1), 韻母對照資料表[十五音識別碼], 0), 2)</f>
        <v>uan</v>
      </c>
      <c r="J4208">
        <f xml:space="preserve"> MATCH(雅俗通字典[[#This Row],[聲調]], 雅俗通聲調, 0)</f>
        <v>2</v>
      </c>
      <c r="K4208" t="str">
        <f xml:space="preserve"> _xlfn.CONCAT(雅俗通字典[[#This Row],[聲]:[調]])</f>
        <v>khuan2</v>
      </c>
      <c r="L4208" t="str">
        <f xml:space="preserve"> 雅俗通字典[[#This Row],[字韻]] &amp; 雅俗通字典[[#This Row],[聲調]] &amp; "聲" &amp; 雅俗通字典[[#This Row],[切音]]</f>
        <v>觀上上聲去</v>
      </c>
      <c r="M4208" t="str">
        <f xml:space="preserve"> 雅俗通字典[[#This Row],[字韻]] &amp; TEXT(雅俗通字典[[#This Row],[調]], "[DBNum1]") &amp; 雅俗通字典[[#This Row],[切音]]</f>
        <v>觀二去</v>
      </c>
    </row>
    <row r="4209" spans="1:13">
      <c r="A4209">
        <v>4208</v>
      </c>
      <c r="B4209" s="13" t="s">
        <v>4538</v>
      </c>
      <c r="C4209" s="13" t="s">
        <v>10186</v>
      </c>
      <c r="D4209" s="13" t="s">
        <v>4412</v>
      </c>
      <c r="E4209" s="13" t="s">
        <v>148</v>
      </c>
      <c r="F4209" t="s">
        <v>4534</v>
      </c>
      <c r="G4209" s="13" t="str">
        <f xml:space="preserve"> IF( RIGHT(雅俗通字典[[#This Row],[聲調]],1)&lt;&gt;"入", "舒聲", "促聲")</f>
        <v>舒聲</v>
      </c>
      <c r="H4209" t="str">
        <f xml:space="preserve"> INDEX(聲母對照資料表[], MATCH(雅俗通字典[[#This Row],[切音]], 聲母對照資料表[十五音], 0), 2)</f>
        <v>kh</v>
      </c>
      <c r="I4209" t="str">
        <f xml:space="preserve"> INDEX(韻母對照資料表[], MATCH(雅俗通字典[[#This Row],[字韻]] &amp; LEFT(雅俗通字典[[#This Row],[舒促聲]],1), 韻母對照資料表[十五音識別碼], 0), 2)</f>
        <v>uan</v>
      </c>
      <c r="J4209">
        <f xml:space="preserve"> MATCH(雅俗通字典[[#This Row],[聲調]], 雅俗通聲調, 0)</f>
        <v>2</v>
      </c>
      <c r="K4209" t="str">
        <f xml:space="preserve"> _xlfn.CONCAT(雅俗通字典[[#This Row],[聲]:[調]])</f>
        <v>khuan2</v>
      </c>
      <c r="L4209" t="str">
        <f xml:space="preserve"> 雅俗通字典[[#This Row],[字韻]] &amp; 雅俗通字典[[#This Row],[聲調]] &amp; "聲" &amp; 雅俗通字典[[#This Row],[切音]]</f>
        <v>觀上上聲去</v>
      </c>
      <c r="M4209" t="str">
        <f xml:space="preserve"> 雅俗通字典[[#This Row],[字韻]] &amp; TEXT(雅俗通字典[[#This Row],[調]], "[DBNum1]") &amp; 雅俗通字典[[#This Row],[切音]]</f>
        <v>觀二去</v>
      </c>
    </row>
    <row r="4210" spans="1:13">
      <c r="A4210">
        <v>4209</v>
      </c>
      <c r="B4210" s="13" t="s">
        <v>4539</v>
      </c>
      <c r="C4210" s="13" t="s">
        <v>10186</v>
      </c>
      <c r="D4210" s="13" t="s">
        <v>4412</v>
      </c>
      <c r="E4210" s="13" t="s">
        <v>148</v>
      </c>
      <c r="F4210" t="s">
        <v>4534</v>
      </c>
      <c r="G4210" s="13" t="str">
        <f xml:space="preserve"> IF( RIGHT(雅俗通字典[[#This Row],[聲調]],1)&lt;&gt;"入", "舒聲", "促聲")</f>
        <v>舒聲</v>
      </c>
      <c r="H4210" t="str">
        <f xml:space="preserve"> INDEX(聲母對照資料表[], MATCH(雅俗通字典[[#This Row],[切音]], 聲母對照資料表[十五音], 0), 2)</f>
        <v>kh</v>
      </c>
      <c r="I4210" t="str">
        <f xml:space="preserve"> INDEX(韻母對照資料表[], MATCH(雅俗通字典[[#This Row],[字韻]] &amp; LEFT(雅俗通字典[[#This Row],[舒促聲]],1), 韻母對照資料表[十五音識別碼], 0), 2)</f>
        <v>uan</v>
      </c>
      <c r="J4210">
        <f xml:space="preserve"> MATCH(雅俗通字典[[#This Row],[聲調]], 雅俗通聲調, 0)</f>
        <v>2</v>
      </c>
      <c r="K4210" t="str">
        <f xml:space="preserve"> _xlfn.CONCAT(雅俗通字典[[#This Row],[聲]:[調]])</f>
        <v>khuan2</v>
      </c>
      <c r="L4210" t="str">
        <f xml:space="preserve"> 雅俗通字典[[#This Row],[字韻]] &amp; 雅俗通字典[[#This Row],[聲調]] &amp; "聲" &amp; 雅俗通字典[[#This Row],[切音]]</f>
        <v>觀上上聲去</v>
      </c>
      <c r="M4210" t="str">
        <f xml:space="preserve"> 雅俗通字典[[#This Row],[字韻]] &amp; TEXT(雅俗通字典[[#This Row],[調]], "[DBNum1]") &amp; 雅俗通字典[[#This Row],[切音]]</f>
        <v>觀二去</v>
      </c>
    </row>
    <row r="4211" spans="1:13">
      <c r="A4211">
        <v>4210</v>
      </c>
      <c r="B4211" s="13" t="s">
        <v>4540</v>
      </c>
      <c r="C4211" s="13" t="s">
        <v>32</v>
      </c>
      <c r="D4211" s="13" t="s">
        <v>4412</v>
      </c>
      <c r="E4211" s="13" t="s">
        <v>148</v>
      </c>
      <c r="F4211" t="s">
        <v>4541</v>
      </c>
      <c r="G4211" s="13" t="str">
        <f xml:space="preserve"> IF( RIGHT(雅俗通字典[[#This Row],[聲調]],1)&lt;&gt;"入", "舒聲", "促聲")</f>
        <v>舒聲</v>
      </c>
      <c r="H4211" t="str">
        <f xml:space="preserve"> INDEX(聲母對照資料表[], MATCH(雅俗通字典[[#This Row],[切音]], 聲母對照資料表[十五音], 0), 2)</f>
        <v>t</v>
      </c>
      <c r="I4211" t="str">
        <f xml:space="preserve"> INDEX(韻母對照資料表[], MATCH(雅俗通字典[[#This Row],[字韻]] &amp; LEFT(雅俗通字典[[#This Row],[舒促聲]],1), 韻母對照資料表[十五音識別碼], 0), 2)</f>
        <v>uan</v>
      </c>
      <c r="J4211">
        <f xml:space="preserve"> MATCH(雅俗通字典[[#This Row],[聲調]], 雅俗通聲調, 0)</f>
        <v>2</v>
      </c>
      <c r="K4211" t="str">
        <f xml:space="preserve"> _xlfn.CONCAT(雅俗通字典[[#This Row],[聲]:[調]])</f>
        <v>tuan2</v>
      </c>
      <c r="L4211" t="str">
        <f xml:space="preserve"> 雅俗通字典[[#This Row],[字韻]] &amp; 雅俗通字典[[#This Row],[聲調]] &amp; "聲" &amp; 雅俗通字典[[#This Row],[切音]]</f>
        <v>觀上上聲地</v>
      </c>
      <c r="M4211" t="str">
        <f xml:space="preserve"> 雅俗通字典[[#This Row],[字韻]] &amp; TEXT(雅俗通字典[[#This Row],[調]], "[DBNum1]") &amp; 雅俗通字典[[#This Row],[切音]]</f>
        <v>觀二地</v>
      </c>
    </row>
    <row r="4212" spans="1:13">
      <c r="A4212">
        <v>4211</v>
      </c>
      <c r="B4212" s="13" t="s">
        <v>4542</v>
      </c>
      <c r="C4212" s="13" t="s">
        <v>45</v>
      </c>
      <c r="D4212" s="13" t="s">
        <v>4412</v>
      </c>
      <c r="E4212" s="13" t="s">
        <v>148</v>
      </c>
      <c r="F4212" t="s">
        <v>4543</v>
      </c>
      <c r="G4212" s="13" t="str">
        <f xml:space="preserve"> IF( RIGHT(雅俗通字典[[#This Row],[聲調]],1)&lt;&gt;"入", "舒聲", "促聲")</f>
        <v>舒聲</v>
      </c>
      <c r="H4212" t="str">
        <f xml:space="preserve"> INDEX(聲母對照資料表[], MATCH(雅俗通字典[[#This Row],[切音]], 聲母對照資料表[十五音], 0), 2)</f>
        <v>ph</v>
      </c>
      <c r="I4212" t="str">
        <f xml:space="preserve"> INDEX(韻母對照資料表[], MATCH(雅俗通字典[[#This Row],[字韻]] &amp; LEFT(雅俗通字典[[#This Row],[舒促聲]],1), 韻母對照資料表[十五音識別碼], 0), 2)</f>
        <v>uan</v>
      </c>
      <c r="J4212">
        <f xml:space="preserve"> MATCH(雅俗通字典[[#This Row],[聲調]], 雅俗通聲調, 0)</f>
        <v>2</v>
      </c>
      <c r="K4212" t="str">
        <f xml:space="preserve"> _xlfn.CONCAT(雅俗通字典[[#This Row],[聲]:[調]])</f>
        <v>phuan2</v>
      </c>
      <c r="L4212" t="str">
        <f xml:space="preserve"> 雅俗通字典[[#This Row],[字韻]] &amp; 雅俗通字典[[#This Row],[聲調]] &amp; "聲" &amp; 雅俗通字典[[#This Row],[切音]]</f>
        <v>觀上上聲頗</v>
      </c>
      <c r="M4212" t="str">
        <f xml:space="preserve"> 雅俗通字典[[#This Row],[字韻]] &amp; TEXT(雅俗通字典[[#This Row],[調]], "[DBNum1]") &amp; 雅俗通字典[[#This Row],[切音]]</f>
        <v>觀二頗</v>
      </c>
    </row>
    <row r="4213" spans="1:13">
      <c r="A4213">
        <v>4212</v>
      </c>
      <c r="B4213" s="13" t="s">
        <v>4544</v>
      </c>
      <c r="C4213" s="13" t="s">
        <v>45</v>
      </c>
      <c r="D4213" s="13" t="s">
        <v>4412</v>
      </c>
      <c r="E4213" s="13" t="s">
        <v>148</v>
      </c>
      <c r="F4213" t="s">
        <v>4543</v>
      </c>
      <c r="G4213" s="13" t="str">
        <f xml:space="preserve"> IF( RIGHT(雅俗通字典[[#This Row],[聲調]],1)&lt;&gt;"入", "舒聲", "促聲")</f>
        <v>舒聲</v>
      </c>
      <c r="H4213" t="str">
        <f xml:space="preserve"> INDEX(聲母對照資料表[], MATCH(雅俗通字典[[#This Row],[切音]], 聲母對照資料表[十五音], 0), 2)</f>
        <v>ph</v>
      </c>
      <c r="I4213" t="str">
        <f xml:space="preserve"> INDEX(韻母對照資料表[], MATCH(雅俗通字典[[#This Row],[字韻]] &amp; LEFT(雅俗通字典[[#This Row],[舒促聲]],1), 韻母對照資料表[十五音識別碼], 0), 2)</f>
        <v>uan</v>
      </c>
      <c r="J4213">
        <f xml:space="preserve"> MATCH(雅俗通字典[[#This Row],[聲調]], 雅俗通聲調, 0)</f>
        <v>2</v>
      </c>
      <c r="K4213" t="str">
        <f xml:space="preserve"> _xlfn.CONCAT(雅俗通字典[[#This Row],[聲]:[調]])</f>
        <v>phuan2</v>
      </c>
      <c r="L4213" t="str">
        <f xml:space="preserve"> 雅俗通字典[[#This Row],[字韻]] &amp; 雅俗通字典[[#This Row],[聲調]] &amp; "聲" &amp; 雅俗通字典[[#This Row],[切音]]</f>
        <v>觀上上聲頗</v>
      </c>
      <c r="M4213" t="str">
        <f xml:space="preserve"> 雅俗通字典[[#This Row],[字韻]] &amp; TEXT(雅俗通字典[[#This Row],[調]], "[DBNum1]") &amp; 雅俗通字典[[#This Row],[切音]]</f>
        <v>觀二頗</v>
      </c>
    </row>
    <row r="4214" spans="1:13">
      <c r="A4214">
        <v>4213</v>
      </c>
      <c r="B4214" s="13" t="s">
        <v>4545</v>
      </c>
      <c r="C4214" s="13" t="s">
        <v>45</v>
      </c>
      <c r="D4214" s="13" t="s">
        <v>4412</v>
      </c>
      <c r="E4214" s="13" t="s">
        <v>148</v>
      </c>
      <c r="F4214" t="s">
        <v>4543</v>
      </c>
      <c r="G4214" s="13" t="str">
        <f xml:space="preserve"> IF( RIGHT(雅俗通字典[[#This Row],[聲調]],1)&lt;&gt;"入", "舒聲", "促聲")</f>
        <v>舒聲</v>
      </c>
      <c r="H4214" t="str">
        <f xml:space="preserve"> INDEX(聲母對照資料表[], MATCH(雅俗通字典[[#This Row],[切音]], 聲母對照資料表[十五音], 0), 2)</f>
        <v>ph</v>
      </c>
      <c r="I4214" t="str">
        <f xml:space="preserve"> INDEX(韻母對照資料表[], MATCH(雅俗通字典[[#This Row],[字韻]] &amp; LEFT(雅俗通字典[[#This Row],[舒促聲]],1), 韻母對照資料表[十五音識別碼], 0), 2)</f>
        <v>uan</v>
      </c>
      <c r="J4214">
        <f xml:space="preserve"> MATCH(雅俗通字典[[#This Row],[聲調]], 雅俗通聲調, 0)</f>
        <v>2</v>
      </c>
      <c r="K4214" t="str">
        <f xml:space="preserve"> _xlfn.CONCAT(雅俗通字典[[#This Row],[聲]:[調]])</f>
        <v>phuan2</v>
      </c>
      <c r="L4214" t="str">
        <f xml:space="preserve"> 雅俗通字典[[#This Row],[字韻]] &amp; 雅俗通字典[[#This Row],[聲調]] &amp; "聲" &amp; 雅俗通字典[[#This Row],[切音]]</f>
        <v>觀上上聲頗</v>
      </c>
      <c r="M4214" t="str">
        <f xml:space="preserve"> 雅俗通字典[[#This Row],[字韻]] &amp; TEXT(雅俗通字典[[#This Row],[調]], "[DBNum1]") &amp; 雅俗通字典[[#This Row],[切音]]</f>
        <v>觀二頗</v>
      </c>
    </row>
    <row r="4215" spans="1:13">
      <c r="A4215">
        <v>4214</v>
      </c>
      <c r="B4215" s="13" t="s">
        <v>4546</v>
      </c>
      <c r="C4215" s="13" t="s">
        <v>54</v>
      </c>
      <c r="D4215" s="13" t="s">
        <v>4412</v>
      </c>
      <c r="E4215" s="13" t="s">
        <v>148</v>
      </c>
      <c r="F4215" t="s">
        <v>4547</v>
      </c>
      <c r="G4215" s="13" t="str">
        <f xml:space="preserve"> IF( RIGHT(雅俗通字典[[#This Row],[聲調]],1)&lt;&gt;"入", "舒聲", "促聲")</f>
        <v>舒聲</v>
      </c>
      <c r="H4215" t="str">
        <f xml:space="preserve"> INDEX(聲母對照資料表[], MATCH(雅俗通字典[[#This Row],[切音]], 聲母對照資料表[十五音], 0), 2)</f>
        <v>th</v>
      </c>
      <c r="I4215" t="str">
        <f xml:space="preserve"> INDEX(韻母對照資料表[], MATCH(雅俗通字典[[#This Row],[字韻]] &amp; LEFT(雅俗通字典[[#This Row],[舒促聲]],1), 韻母對照資料表[十五音識別碼], 0), 2)</f>
        <v>uan</v>
      </c>
      <c r="J4215">
        <f xml:space="preserve"> MATCH(雅俗通字典[[#This Row],[聲調]], 雅俗通聲調, 0)</f>
        <v>2</v>
      </c>
      <c r="K4215" t="str">
        <f xml:space="preserve"> _xlfn.CONCAT(雅俗通字典[[#This Row],[聲]:[調]])</f>
        <v>thuan2</v>
      </c>
      <c r="L4215" t="str">
        <f xml:space="preserve"> 雅俗通字典[[#This Row],[字韻]] &amp; 雅俗通字典[[#This Row],[聲調]] &amp; "聲" &amp; 雅俗通字典[[#This Row],[切音]]</f>
        <v>觀上上聲他</v>
      </c>
      <c r="M4215" t="str">
        <f xml:space="preserve"> 雅俗通字典[[#This Row],[字韻]] &amp; TEXT(雅俗通字典[[#This Row],[調]], "[DBNum1]") &amp; 雅俗通字典[[#This Row],[切音]]</f>
        <v>觀二他</v>
      </c>
    </row>
    <row r="4216" spans="1:13">
      <c r="A4216">
        <v>4215</v>
      </c>
      <c r="B4216" s="13" t="s">
        <v>4548</v>
      </c>
      <c r="C4216" s="13" t="s">
        <v>54</v>
      </c>
      <c r="D4216" s="13" t="s">
        <v>4412</v>
      </c>
      <c r="E4216" s="13" t="s">
        <v>148</v>
      </c>
      <c r="F4216" t="s">
        <v>4547</v>
      </c>
      <c r="G4216" s="13" t="str">
        <f xml:space="preserve"> IF( RIGHT(雅俗通字典[[#This Row],[聲調]],1)&lt;&gt;"入", "舒聲", "促聲")</f>
        <v>舒聲</v>
      </c>
      <c r="H4216" t="str">
        <f xml:space="preserve"> INDEX(聲母對照資料表[], MATCH(雅俗通字典[[#This Row],[切音]], 聲母對照資料表[十五音], 0), 2)</f>
        <v>th</v>
      </c>
      <c r="I4216" t="str">
        <f xml:space="preserve"> INDEX(韻母對照資料表[], MATCH(雅俗通字典[[#This Row],[字韻]] &amp; LEFT(雅俗通字典[[#This Row],[舒促聲]],1), 韻母對照資料表[十五音識別碼], 0), 2)</f>
        <v>uan</v>
      </c>
      <c r="J4216">
        <f xml:space="preserve"> MATCH(雅俗通字典[[#This Row],[聲調]], 雅俗通聲調, 0)</f>
        <v>2</v>
      </c>
      <c r="K4216" t="str">
        <f xml:space="preserve"> _xlfn.CONCAT(雅俗通字典[[#This Row],[聲]:[調]])</f>
        <v>thuan2</v>
      </c>
      <c r="L4216" t="str">
        <f xml:space="preserve"> 雅俗通字典[[#This Row],[字韻]] &amp; 雅俗通字典[[#This Row],[聲調]] &amp; "聲" &amp; 雅俗通字典[[#This Row],[切音]]</f>
        <v>觀上上聲他</v>
      </c>
      <c r="M4216" t="str">
        <f xml:space="preserve"> 雅俗通字典[[#This Row],[字韻]] &amp; TEXT(雅俗通字典[[#This Row],[調]], "[DBNum1]") &amp; 雅俗通字典[[#This Row],[切音]]</f>
        <v>觀二他</v>
      </c>
    </row>
    <row r="4217" spans="1:13">
      <c r="A4217">
        <v>4216</v>
      </c>
      <c r="B4217" s="13" t="s">
        <v>4549</v>
      </c>
      <c r="C4217" s="13" t="s">
        <v>54</v>
      </c>
      <c r="D4217" s="13" t="s">
        <v>4412</v>
      </c>
      <c r="E4217" s="13" t="s">
        <v>148</v>
      </c>
      <c r="F4217" t="s">
        <v>4547</v>
      </c>
      <c r="G4217" s="13" t="str">
        <f xml:space="preserve"> IF( RIGHT(雅俗通字典[[#This Row],[聲調]],1)&lt;&gt;"入", "舒聲", "促聲")</f>
        <v>舒聲</v>
      </c>
      <c r="H4217" t="str">
        <f xml:space="preserve"> INDEX(聲母對照資料表[], MATCH(雅俗通字典[[#This Row],[切音]], 聲母對照資料表[十五音], 0), 2)</f>
        <v>th</v>
      </c>
      <c r="I4217" t="str">
        <f xml:space="preserve"> INDEX(韻母對照資料表[], MATCH(雅俗通字典[[#This Row],[字韻]] &amp; LEFT(雅俗通字典[[#This Row],[舒促聲]],1), 韻母對照資料表[十五音識別碼], 0), 2)</f>
        <v>uan</v>
      </c>
      <c r="J4217">
        <f xml:space="preserve"> MATCH(雅俗通字典[[#This Row],[聲調]], 雅俗通聲調, 0)</f>
        <v>2</v>
      </c>
      <c r="K4217" t="str">
        <f xml:space="preserve"> _xlfn.CONCAT(雅俗通字典[[#This Row],[聲]:[調]])</f>
        <v>thuan2</v>
      </c>
      <c r="L4217" t="str">
        <f xml:space="preserve"> 雅俗通字典[[#This Row],[字韻]] &amp; 雅俗通字典[[#This Row],[聲調]] &amp; "聲" &amp; 雅俗通字典[[#This Row],[切音]]</f>
        <v>觀上上聲他</v>
      </c>
      <c r="M4217" t="str">
        <f xml:space="preserve"> 雅俗通字典[[#This Row],[字韻]] &amp; TEXT(雅俗通字典[[#This Row],[調]], "[DBNum1]") &amp; 雅俗通字典[[#This Row],[切音]]</f>
        <v>觀二他</v>
      </c>
    </row>
    <row r="4218" spans="1:13">
      <c r="A4218">
        <v>4217</v>
      </c>
      <c r="B4218" s="13" t="s">
        <v>4550</v>
      </c>
      <c r="C4218" s="13" t="s">
        <v>54</v>
      </c>
      <c r="D4218" s="13" t="s">
        <v>4412</v>
      </c>
      <c r="E4218" s="13" t="s">
        <v>148</v>
      </c>
      <c r="F4218" t="s">
        <v>4547</v>
      </c>
      <c r="G4218" s="13" t="str">
        <f xml:space="preserve"> IF( RIGHT(雅俗通字典[[#This Row],[聲調]],1)&lt;&gt;"入", "舒聲", "促聲")</f>
        <v>舒聲</v>
      </c>
      <c r="H4218" t="str">
        <f xml:space="preserve"> INDEX(聲母對照資料表[], MATCH(雅俗通字典[[#This Row],[切音]], 聲母對照資料表[十五音], 0), 2)</f>
        <v>th</v>
      </c>
      <c r="I4218" t="str">
        <f xml:space="preserve"> INDEX(韻母對照資料表[], MATCH(雅俗通字典[[#This Row],[字韻]] &amp; LEFT(雅俗通字典[[#This Row],[舒促聲]],1), 韻母對照資料表[十五音識別碼], 0), 2)</f>
        <v>uan</v>
      </c>
      <c r="J4218">
        <f xml:space="preserve"> MATCH(雅俗通字典[[#This Row],[聲調]], 雅俗通聲調, 0)</f>
        <v>2</v>
      </c>
      <c r="K4218" t="str">
        <f xml:space="preserve"> _xlfn.CONCAT(雅俗通字典[[#This Row],[聲]:[調]])</f>
        <v>thuan2</v>
      </c>
      <c r="L4218" t="str">
        <f xml:space="preserve"> 雅俗通字典[[#This Row],[字韻]] &amp; 雅俗通字典[[#This Row],[聲調]] &amp; "聲" &amp; 雅俗通字典[[#This Row],[切音]]</f>
        <v>觀上上聲他</v>
      </c>
      <c r="M4218" t="str">
        <f xml:space="preserve"> 雅俗通字典[[#This Row],[字韻]] &amp; TEXT(雅俗通字典[[#This Row],[調]], "[DBNum1]") &amp; 雅俗通字典[[#This Row],[切音]]</f>
        <v>觀二他</v>
      </c>
    </row>
    <row r="4219" spans="1:13">
      <c r="A4219">
        <v>4218</v>
      </c>
      <c r="B4219" s="13" t="s">
        <v>4551</v>
      </c>
      <c r="C4219" s="13" t="s">
        <v>63</v>
      </c>
      <c r="D4219" s="13" t="s">
        <v>4412</v>
      </c>
      <c r="E4219" s="13" t="s">
        <v>148</v>
      </c>
      <c r="F4219" t="s">
        <v>4552</v>
      </c>
      <c r="G4219" s="13" t="str">
        <f xml:space="preserve"> IF( RIGHT(雅俗通字典[[#This Row],[聲調]],1)&lt;&gt;"入", "舒聲", "促聲")</f>
        <v>舒聲</v>
      </c>
      <c r="H4219" t="str">
        <f xml:space="preserve"> INDEX(聲母對照資料表[], MATCH(雅俗通字典[[#This Row],[切音]], 聲母對照資料表[十五音], 0), 2)</f>
        <v>z</v>
      </c>
      <c r="I4219" t="str">
        <f xml:space="preserve"> INDEX(韻母對照資料表[], MATCH(雅俗通字典[[#This Row],[字韻]] &amp; LEFT(雅俗通字典[[#This Row],[舒促聲]],1), 韻母對照資料表[十五音識別碼], 0), 2)</f>
        <v>uan</v>
      </c>
      <c r="J4219">
        <f xml:space="preserve"> MATCH(雅俗通字典[[#This Row],[聲調]], 雅俗通聲調, 0)</f>
        <v>2</v>
      </c>
      <c r="K4219" t="str">
        <f xml:space="preserve"> _xlfn.CONCAT(雅俗通字典[[#This Row],[聲]:[調]])</f>
        <v>zuan2</v>
      </c>
      <c r="L4219" t="str">
        <f xml:space="preserve"> 雅俗通字典[[#This Row],[字韻]] &amp; 雅俗通字典[[#This Row],[聲調]] &amp; "聲" &amp; 雅俗通字典[[#This Row],[切音]]</f>
        <v>觀上上聲曾</v>
      </c>
      <c r="M4219" t="str">
        <f xml:space="preserve"> 雅俗通字典[[#This Row],[字韻]] &amp; TEXT(雅俗通字典[[#This Row],[調]], "[DBNum1]") &amp; 雅俗通字典[[#This Row],[切音]]</f>
        <v>觀二曾</v>
      </c>
    </row>
    <row r="4220" spans="1:13">
      <c r="A4220">
        <v>4219</v>
      </c>
      <c r="B4220" s="13" t="s">
        <v>4553</v>
      </c>
      <c r="C4220" s="13" t="s">
        <v>63</v>
      </c>
      <c r="D4220" s="13" t="s">
        <v>4412</v>
      </c>
      <c r="E4220" s="13" t="s">
        <v>148</v>
      </c>
      <c r="F4220" t="s">
        <v>4552</v>
      </c>
      <c r="G4220" s="13" t="str">
        <f xml:space="preserve"> IF( RIGHT(雅俗通字典[[#This Row],[聲調]],1)&lt;&gt;"入", "舒聲", "促聲")</f>
        <v>舒聲</v>
      </c>
      <c r="H4220" t="str">
        <f xml:space="preserve"> INDEX(聲母對照資料表[], MATCH(雅俗通字典[[#This Row],[切音]], 聲母對照資料表[十五音], 0), 2)</f>
        <v>z</v>
      </c>
      <c r="I4220" t="str">
        <f xml:space="preserve"> INDEX(韻母對照資料表[], MATCH(雅俗通字典[[#This Row],[字韻]] &amp; LEFT(雅俗通字典[[#This Row],[舒促聲]],1), 韻母對照資料表[十五音識別碼], 0), 2)</f>
        <v>uan</v>
      </c>
      <c r="J4220">
        <f xml:space="preserve"> MATCH(雅俗通字典[[#This Row],[聲調]], 雅俗通聲調, 0)</f>
        <v>2</v>
      </c>
      <c r="K4220" t="str">
        <f xml:space="preserve"> _xlfn.CONCAT(雅俗通字典[[#This Row],[聲]:[調]])</f>
        <v>zuan2</v>
      </c>
      <c r="L4220" t="str">
        <f xml:space="preserve"> 雅俗通字典[[#This Row],[字韻]] &amp; 雅俗通字典[[#This Row],[聲調]] &amp; "聲" &amp; 雅俗通字典[[#This Row],[切音]]</f>
        <v>觀上上聲曾</v>
      </c>
      <c r="M4220" t="str">
        <f xml:space="preserve"> 雅俗通字典[[#This Row],[字韻]] &amp; TEXT(雅俗通字典[[#This Row],[調]], "[DBNum1]") &amp; 雅俗通字典[[#This Row],[切音]]</f>
        <v>觀二曾</v>
      </c>
    </row>
    <row r="4221" spans="1:13">
      <c r="A4221">
        <v>4220</v>
      </c>
      <c r="B4221" s="13" t="s">
        <v>4515</v>
      </c>
      <c r="C4221" s="13" t="s">
        <v>582</v>
      </c>
      <c r="D4221" s="13" t="s">
        <v>4412</v>
      </c>
      <c r="E4221" s="13" t="s">
        <v>148</v>
      </c>
      <c r="F4221" t="s">
        <v>4554</v>
      </c>
      <c r="G4221" s="13" t="str">
        <f xml:space="preserve"> IF( RIGHT(雅俗通字典[[#This Row],[聲調]],1)&lt;&gt;"入", "舒聲", "促聲")</f>
        <v>舒聲</v>
      </c>
      <c r="H4221" t="str">
        <f xml:space="preserve"> INDEX(聲母對照資料表[], MATCH(雅俗通字典[[#This Row],[切音]], 聲母對照資料表[十五音], 0), 2)</f>
        <v>j</v>
      </c>
      <c r="I4221" t="str">
        <f xml:space="preserve"> INDEX(韻母對照資料表[], MATCH(雅俗通字典[[#This Row],[字韻]] &amp; LEFT(雅俗通字典[[#This Row],[舒促聲]],1), 韻母對照資料表[十五音識別碼], 0), 2)</f>
        <v>uan</v>
      </c>
      <c r="J4221">
        <f xml:space="preserve"> MATCH(雅俗通字典[[#This Row],[聲調]], 雅俗通聲調, 0)</f>
        <v>2</v>
      </c>
      <c r="K4221" t="str">
        <f xml:space="preserve"> _xlfn.CONCAT(雅俗通字典[[#This Row],[聲]:[調]])</f>
        <v>juan2</v>
      </c>
      <c r="L4221" t="str">
        <f xml:space="preserve"> 雅俗通字典[[#This Row],[字韻]] &amp; 雅俗通字典[[#This Row],[聲調]] &amp; "聲" &amp; 雅俗通字典[[#This Row],[切音]]</f>
        <v>觀上上聲入</v>
      </c>
      <c r="M4221" t="str">
        <f xml:space="preserve"> 雅俗通字典[[#This Row],[字韻]] &amp; TEXT(雅俗通字典[[#This Row],[調]], "[DBNum1]") &amp; 雅俗通字典[[#This Row],[切音]]</f>
        <v>觀二入</v>
      </c>
    </row>
    <row r="4222" spans="1:13">
      <c r="A4222">
        <v>4221</v>
      </c>
      <c r="B4222" s="13" t="s">
        <v>4555</v>
      </c>
      <c r="C4222" s="13" t="s">
        <v>582</v>
      </c>
      <c r="D4222" s="13" t="s">
        <v>4412</v>
      </c>
      <c r="E4222" s="13" t="s">
        <v>148</v>
      </c>
      <c r="F4222" t="s">
        <v>4554</v>
      </c>
      <c r="G4222" s="13" t="str">
        <f xml:space="preserve"> IF( RIGHT(雅俗通字典[[#This Row],[聲調]],1)&lt;&gt;"入", "舒聲", "促聲")</f>
        <v>舒聲</v>
      </c>
      <c r="H4222" t="str">
        <f xml:space="preserve"> INDEX(聲母對照資料表[], MATCH(雅俗通字典[[#This Row],[切音]], 聲母對照資料表[十五音], 0), 2)</f>
        <v>j</v>
      </c>
      <c r="I4222" t="str">
        <f xml:space="preserve"> INDEX(韻母對照資料表[], MATCH(雅俗通字典[[#This Row],[字韻]] &amp; LEFT(雅俗通字典[[#This Row],[舒促聲]],1), 韻母對照資料表[十五音識別碼], 0), 2)</f>
        <v>uan</v>
      </c>
      <c r="J4222">
        <f xml:space="preserve"> MATCH(雅俗通字典[[#This Row],[聲調]], 雅俗通聲調, 0)</f>
        <v>2</v>
      </c>
      <c r="K4222" t="str">
        <f xml:space="preserve"> _xlfn.CONCAT(雅俗通字典[[#This Row],[聲]:[調]])</f>
        <v>juan2</v>
      </c>
      <c r="L4222" t="str">
        <f xml:space="preserve"> 雅俗通字典[[#This Row],[字韻]] &amp; 雅俗通字典[[#This Row],[聲調]] &amp; "聲" &amp; 雅俗通字典[[#This Row],[切音]]</f>
        <v>觀上上聲入</v>
      </c>
      <c r="M4222" t="str">
        <f xml:space="preserve"> 雅俗通字典[[#This Row],[字韻]] &amp; TEXT(雅俗通字典[[#This Row],[調]], "[DBNum1]") &amp; 雅俗通字典[[#This Row],[切音]]</f>
        <v>觀二入</v>
      </c>
    </row>
    <row r="4223" spans="1:13">
      <c r="A4223">
        <v>4222</v>
      </c>
      <c r="B4223" s="13" t="s">
        <v>586</v>
      </c>
      <c r="C4223" s="13" t="s">
        <v>582</v>
      </c>
      <c r="D4223" s="13" t="s">
        <v>4412</v>
      </c>
      <c r="E4223" s="13" t="s">
        <v>148</v>
      </c>
      <c r="F4223" t="s">
        <v>4554</v>
      </c>
      <c r="G4223" s="13" t="str">
        <f xml:space="preserve"> IF( RIGHT(雅俗通字典[[#This Row],[聲調]],1)&lt;&gt;"入", "舒聲", "促聲")</f>
        <v>舒聲</v>
      </c>
      <c r="H4223" t="str">
        <f xml:space="preserve"> INDEX(聲母對照資料表[], MATCH(雅俗通字典[[#This Row],[切音]], 聲母對照資料表[十五音], 0), 2)</f>
        <v>j</v>
      </c>
      <c r="I4223" t="str">
        <f xml:space="preserve"> INDEX(韻母對照資料表[], MATCH(雅俗通字典[[#This Row],[字韻]] &amp; LEFT(雅俗通字典[[#This Row],[舒促聲]],1), 韻母對照資料表[十五音識別碼], 0), 2)</f>
        <v>uan</v>
      </c>
      <c r="J4223">
        <f xml:space="preserve"> MATCH(雅俗通字典[[#This Row],[聲調]], 雅俗通聲調, 0)</f>
        <v>2</v>
      </c>
      <c r="K4223" t="str">
        <f xml:space="preserve"> _xlfn.CONCAT(雅俗通字典[[#This Row],[聲]:[調]])</f>
        <v>juan2</v>
      </c>
      <c r="L4223" t="str">
        <f xml:space="preserve"> 雅俗通字典[[#This Row],[字韻]] &amp; 雅俗通字典[[#This Row],[聲調]] &amp; "聲" &amp; 雅俗通字典[[#This Row],[切音]]</f>
        <v>觀上上聲入</v>
      </c>
      <c r="M4223" t="str">
        <f xml:space="preserve"> 雅俗通字典[[#This Row],[字韻]] &amp; TEXT(雅俗通字典[[#This Row],[調]], "[DBNum1]") &amp; 雅俗通字典[[#This Row],[切音]]</f>
        <v>觀二入</v>
      </c>
    </row>
    <row r="4224" spans="1:13">
      <c r="A4224">
        <v>4223</v>
      </c>
      <c r="B4224" s="13" t="s">
        <v>4556</v>
      </c>
      <c r="C4224" s="13" t="s">
        <v>582</v>
      </c>
      <c r="D4224" s="13" t="s">
        <v>4412</v>
      </c>
      <c r="E4224" s="13" t="s">
        <v>148</v>
      </c>
      <c r="F4224" t="s">
        <v>4554</v>
      </c>
      <c r="G4224" s="13" t="str">
        <f xml:space="preserve"> IF( RIGHT(雅俗通字典[[#This Row],[聲調]],1)&lt;&gt;"入", "舒聲", "促聲")</f>
        <v>舒聲</v>
      </c>
      <c r="H4224" t="str">
        <f xml:space="preserve"> INDEX(聲母對照資料表[], MATCH(雅俗通字典[[#This Row],[切音]], 聲母對照資料表[十五音], 0), 2)</f>
        <v>j</v>
      </c>
      <c r="I4224" t="str">
        <f xml:space="preserve"> INDEX(韻母對照資料表[], MATCH(雅俗通字典[[#This Row],[字韻]] &amp; LEFT(雅俗通字典[[#This Row],[舒促聲]],1), 韻母對照資料表[十五音識別碼], 0), 2)</f>
        <v>uan</v>
      </c>
      <c r="J4224">
        <f xml:space="preserve"> MATCH(雅俗通字典[[#This Row],[聲調]], 雅俗通聲調, 0)</f>
        <v>2</v>
      </c>
      <c r="K4224" t="str">
        <f xml:space="preserve"> _xlfn.CONCAT(雅俗通字典[[#This Row],[聲]:[調]])</f>
        <v>juan2</v>
      </c>
      <c r="L4224" t="str">
        <f xml:space="preserve"> 雅俗通字典[[#This Row],[字韻]] &amp; 雅俗通字典[[#This Row],[聲調]] &amp; "聲" &amp; 雅俗通字典[[#This Row],[切音]]</f>
        <v>觀上上聲入</v>
      </c>
      <c r="M4224" t="str">
        <f xml:space="preserve"> 雅俗通字典[[#This Row],[字韻]] &amp; TEXT(雅俗通字典[[#This Row],[調]], "[DBNum1]") &amp; 雅俗通字典[[#This Row],[切音]]</f>
        <v>觀二入</v>
      </c>
    </row>
    <row r="4225" spans="1:13">
      <c r="A4225">
        <v>4224</v>
      </c>
      <c r="B4225" s="13" t="s">
        <v>4557</v>
      </c>
      <c r="C4225" s="13" t="s">
        <v>80</v>
      </c>
      <c r="D4225" s="13" t="s">
        <v>4412</v>
      </c>
      <c r="E4225" s="13" t="s">
        <v>148</v>
      </c>
      <c r="F4225" t="s">
        <v>4558</v>
      </c>
      <c r="G4225" s="13" t="str">
        <f xml:space="preserve"> IF( RIGHT(雅俗通字典[[#This Row],[聲調]],1)&lt;&gt;"入", "舒聲", "促聲")</f>
        <v>舒聲</v>
      </c>
      <c r="H4225" t="str">
        <f xml:space="preserve"> INDEX(聲母對照資料表[], MATCH(雅俗通字典[[#This Row],[切音]], 聲母對照資料表[十五音], 0), 2)</f>
        <v>s</v>
      </c>
      <c r="I4225" t="str">
        <f xml:space="preserve"> INDEX(韻母對照資料表[], MATCH(雅俗通字典[[#This Row],[字韻]] &amp; LEFT(雅俗通字典[[#This Row],[舒促聲]],1), 韻母對照資料表[十五音識別碼], 0), 2)</f>
        <v>uan</v>
      </c>
      <c r="J4225">
        <f xml:space="preserve"> MATCH(雅俗通字典[[#This Row],[聲調]], 雅俗通聲調, 0)</f>
        <v>2</v>
      </c>
      <c r="K4225" t="str">
        <f xml:space="preserve"> _xlfn.CONCAT(雅俗通字典[[#This Row],[聲]:[調]])</f>
        <v>suan2</v>
      </c>
      <c r="L4225" t="str">
        <f xml:space="preserve"> 雅俗通字典[[#This Row],[字韻]] &amp; 雅俗通字典[[#This Row],[聲調]] &amp; "聲" &amp; 雅俗通字典[[#This Row],[切音]]</f>
        <v>觀上上聲時</v>
      </c>
      <c r="M4225" t="str">
        <f xml:space="preserve"> 雅俗通字典[[#This Row],[字韻]] &amp; TEXT(雅俗通字典[[#This Row],[調]], "[DBNum1]") &amp; 雅俗通字典[[#This Row],[切音]]</f>
        <v>觀二時</v>
      </c>
    </row>
    <row r="4226" spans="1:13">
      <c r="A4226">
        <v>4225</v>
      </c>
      <c r="B4226" s="13" t="s">
        <v>4559</v>
      </c>
      <c r="C4226" s="13" t="s">
        <v>80</v>
      </c>
      <c r="D4226" s="13" t="s">
        <v>4412</v>
      </c>
      <c r="E4226" s="13" t="s">
        <v>148</v>
      </c>
      <c r="F4226" t="s">
        <v>4558</v>
      </c>
      <c r="G4226" s="13" t="str">
        <f xml:space="preserve"> IF( RIGHT(雅俗通字典[[#This Row],[聲調]],1)&lt;&gt;"入", "舒聲", "促聲")</f>
        <v>舒聲</v>
      </c>
      <c r="H4226" t="str">
        <f xml:space="preserve"> INDEX(聲母對照資料表[], MATCH(雅俗通字典[[#This Row],[切音]], 聲母對照資料表[十五音], 0), 2)</f>
        <v>s</v>
      </c>
      <c r="I4226" t="str">
        <f xml:space="preserve"> INDEX(韻母對照資料表[], MATCH(雅俗通字典[[#This Row],[字韻]] &amp; LEFT(雅俗通字典[[#This Row],[舒促聲]],1), 韻母對照資料表[十五音識別碼], 0), 2)</f>
        <v>uan</v>
      </c>
      <c r="J4226">
        <f xml:space="preserve"> MATCH(雅俗通字典[[#This Row],[聲調]], 雅俗通聲調, 0)</f>
        <v>2</v>
      </c>
      <c r="K4226" t="str">
        <f xml:space="preserve"> _xlfn.CONCAT(雅俗通字典[[#This Row],[聲]:[調]])</f>
        <v>suan2</v>
      </c>
      <c r="L4226" t="str">
        <f xml:space="preserve"> 雅俗通字典[[#This Row],[字韻]] &amp; 雅俗通字典[[#This Row],[聲調]] &amp; "聲" &amp; 雅俗通字典[[#This Row],[切音]]</f>
        <v>觀上上聲時</v>
      </c>
      <c r="M4226" t="str">
        <f xml:space="preserve"> 雅俗通字典[[#This Row],[字韻]] &amp; TEXT(雅俗通字典[[#This Row],[調]], "[DBNum1]") &amp; 雅俗通字典[[#This Row],[切音]]</f>
        <v>觀二時</v>
      </c>
    </row>
    <row r="4227" spans="1:13">
      <c r="A4227">
        <v>4226</v>
      </c>
      <c r="B4227" s="13" t="s">
        <v>4560</v>
      </c>
      <c r="C4227" s="13" t="s">
        <v>80</v>
      </c>
      <c r="D4227" s="13" t="s">
        <v>4412</v>
      </c>
      <c r="E4227" s="13" t="s">
        <v>148</v>
      </c>
      <c r="F4227" t="s">
        <v>4558</v>
      </c>
      <c r="G4227" s="13" t="str">
        <f xml:space="preserve"> IF( RIGHT(雅俗通字典[[#This Row],[聲調]],1)&lt;&gt;"入", "舒聲", "促聲")</f>
        <v>舒聲</v>
      </c>
      <c r="H4227" t="str">
        <f xml:space="preserve"> INDEX(聲母對照資料表[], MATCH(雅俗通字典[[#This Row],[切音]], 聲母對照資料表[十五音], 0), 2)</f>
        <v>s</v>
      </c>
      <c r="I4227" t="str">
        <f xml:space="preserve"> INDEX(韻母對照資料表[], MATCH(雅俗通字典[[#This Row],[字韻]] &amp; LEFT(雅俗通字典[[#This Row],[舒促聲]],1), 韻母對照資料表[十五音識別碼], 0), 2)</f>
        <v>uan</v>
      </c>
      <c r="J4227">
        <f xml:space="preserve"> MATCH(雅俗通字典[[#This Row],[聲調]], 雅俗通聲調, 0)</f>
        <v>2</v>
      </c>
      <c r="K4227" t="str">
        <f xml:space="preserve"> _xlfn.CONCAT(雅俗通字典[[#This Row],[聲]:[調]])</f>
        <v>suan2</v>
      </c>
      <c r="L4227" t="str">
        <f xml:space="preserve"> 雅俗通字典[[#This Row],[字韻]] &amp; 雅俗通字典[[#This Row],[聲調]] &amp; "聲" &amp; 雅俗通字典[[#This Row],[切音]]</f>
        <v>觀上上聲時</v>
      </c>
      <c r="M4227" t="str">
        <f xml:space="preserve"> 雅俗通字典[[#This Row],[字韻]] &amp; TEXT(雅俗通字典[[#This Row],[調]], "[DBNum1]") &amp; 雅俗通字典[[#This Row],[切音]]</f>
        <v>觀二時</v>
      </c>
    </row>
    <row r="4228" spans="1:13">
      <c r="A4228">
        <v>4227</v>
      </c>
      <c r="B4228" s="13" t="s">
        <v>4561</v>
      </c>
      <c r="C4228" s="13" t="s">
        <v>80</v>
      </c>
      <c r="D4228" s="13" t="s">
        <v>4412</v>
      </c>
      <c r="E4228" s="13" t="s">
        <v>148</v>
      </c>
      <c r="F4228" t="s">
        <v>4558</v>
      </c>
      <c r="G4228" s="13" t="str">
        <f xml:space="preserve"> IF( RIGHT(雅俗通字典[[#This Row],[聲調]],1)&lt;&gt;"入", "舒聲", "促聲")</f>
        <v>舒聲</v>
      </c>
      <c r="H4228" t="str">
        <f xml:space="preserve"> INDEX(聲母對照資料表[], MATCH(雅俗通字典[[#This Row],[切音]], 聲母對照資料表[十五音], 0), 2)</f>
        <v>s</v>
      </c>
      <c r="I4228" t="str">
        <f xml:space="preserve"> INDEX(韻母對照資料表[], MATCH(雅俗通字典[[#This Row],[字韻]] &amp; LEFT(雅俗通字典[[#This Row],[舒促聲]],1), 韻母對照資料表[十五音識別碼], 0), 2)</f>
        <v>uan</v>
      </c>
      <c r="J4228">
        <f xml:space="preserve"> MATCH(雅俗通字典[[#This Row],[聲調]], 雅俗通聲調, 0)</f>
        <v>2</v>
      </c>
      <c r="K4228" t="str">
        <f xml:space="preserve"> _xlfn.CONCAT(雅俗通字典[[#This Row],[聲]:[調]])</f>
        <v>suan2</v>
      </c>
      <c r="L4228" t="str">
        <f xml:space="preserve"> 雅俗通字典[[#This Row],[字韻]] &amp; 雅俗通字典[[#This Row],[聲調]] &amp; "聲" &amp; 雅俗通字典[[#This Row],[切音]]</f>
        <v>觀上上聲時</v>
      </c>
      <c r="M4228" t="str">
        <f xml:space="preserve"> 雅俗通字典[[#This Row],[字韻]] &amp; TEXT(雅俗通字典[[#This Row],[調]], "[DBNum1]") &amp; 雅俗通字典[[#This Row],[切音]]</f>
        <v>觀二時</v>
      </c>
    </row>
    <row r="4229" spans="1:13">
      <c r="A4229">
        <v>4228</v>
      </c>
      <c r="B4229" s="13" t="s">
        <v>4562</v>
      </c>
      <c r="C4229" s="13" t="s">
        <v>80</v>
      </c>
      <c r="D4229" s="13" t="s">
        <v>4412</v>
      </c>
      <c r="E4229" s="13" t="s">
        <v>148</v>
      </c>
      <c r="F4229" t="s">
        <v>4558</v>
      </c>
      <c r="G4229" s="13" t="str">
        <f xml:space="preserve"> IF( RIGHT(雅俗通字典[[#This Row],[聲調]],1)&lt;&gt;"入", "舒聲", "促聲")</f>
        <v>舒聲</v>
      </c>
      <c r="H4229" t="str">
        <f xml:space="preserve"> INDEX(聲母對照資料表[], MATCH(雅俗通字典[[#This Row],[切音]], 聲母對照資料表[十五音], 0), 2)</f>
        <v>s</v>
      </c>
      <c r="I4229" t="str">
        <f xml:space="preserve"> INDEX(韻母對照資料表[], MATCH(雅俗通字典[[#This Row],[字韻]] &amp; LEFT(雅俗通字典[[#This Row],[舒促聲]],1), 韻母對照資料表[十五音識別碼], 0), 2)</f>
        <v>uan</v>
      </c>
      <c r="J4229">
        <f xml:space="preserve"> MATCH(雅俗通字典[[#This Row],[聲調]], 雅俗通聲調, 0)</f>
        <v>2</v>
      </c>
      <c r="K4229" t="str">
        <f xml:space="preserve"> _xlfn.CONCAT(雅俗通字典[[#This Row],[聲]:[調]])</f>
        <v>suan2</v>
      </c>
      <c r="L4229" t="str">
        <f xml:space="preserve"> 雅俗通字典[[#This Row],[字韻]] &amp; 雅俗通字典[[#This Row],[聲調]] &amp; "聲" &amp; 雅俗通字典[[#This Row],[切音]]</f>
        <v>觀上上聲時</v>
      </c>
      <c r="M4229" t="str">
        <f xml:space="preserve"> 雅俗通字典[[#This Row],[字韻]] &amp; TEXT(雅俗通字典[[#This Row],[調]], "[DBNum1]") &amp; 雅俗通字典[[#This Row],[切音]]</f>
        <v>觀二時</v>
      </c>
    </row>
    <row r="4230" spans="1:13">
      <c r="A4230">
        <v>4229</v>
      </c>
      <c r="B4230" s="13" t="s">
        <v>4563</v>
      </c>
      <c r="C4230" s="13" t="s">
        <v>88</v>
      </c>
      <c r="D4230" s="13" t="s">
        <v>4412</v>
      </c>
      <c r="E4230" s="13" t="s">
        <v>148</v>
      </c>
      <c r="F4230" t="s">
        <v>4564</v>
      </c>
      <c r="G4230" s="13" t="str">
        <f xml:space="preserve"> IF( RIGHT(雅俗通字典[[#This Row],[聲調]],1)&lt;&gt;"入", "舒聲", "促聲")</f>
        <v>舒聲</v>
      </c>
      <c r="H4230" t="str">
        <f xml:space="preserve"> INDEX(聲母對照資料表[], MATCH(雅俗通字典[[#This Row],[切音]], 聲母對照資料表[十五音], 0), 2)</f>
        <v>q</v>
      </c>
      <c r="I4230" t="str">
        <f xml:space="preserve"> INDEX(韻母對照資料表[], MATCH(雅俗通字典[[#This Row],[字韻]] &amp; LEFT(雅俗通字典[[#This Row],[舒促聲]],1), 韻母對照資料表[十五音識別碼], 0), 2)</f>
        <v>uan</v>
      </c>
      <c r="J4230">
        <f xml:space="preserve"> MATCH(雅俗通字典[[#This Row],[聲調]], 雅俗通聲調, 0)</f>
        <v>2</v>
      </c>
      <c r="K4230" t="str">
        <f xml:space="preserve"> _xlfn.CONCAT(雅俗通字典[[#This Row],[聲]:[調]])</f>
        <v>quan2</v>
      </c>
      <c r="L4230" t="str">
        <f xml:space="preserve"> 雅俗通字典[[#This Row],[字韻]] &amp; 雅俗通字典[[#This Row],[聲調]] &amp; "聲" &amp; 雅俗通字典[[#This Row],[切音]]</f>
        <v>觀上上聲英</v>
      </c>
      <c r="M4230" t="str">
        <f xml:space="preserve"> 雅俗通字典[[#This Row],[字韻]] &amp; TEXT(雅俗通字典[[#This Row],[調]], "[DBNum1]") &amp; 雅俗通字典[[#This Row],[切音]]</f>
        <v>觀二英</v>
      </c>
    </row>
    <row r="4231" spans="1:13">
      <c r="A4231">
        <v>4230</v>
      </c>
      <c r="B4231" s="13" t="s">
        <v>4475</v>
      </c>
      <c r="C4231" s="13" t="s">
        <v>88</v>
      </c>
      <c r="D4231" s="13" t="s">
        <v>4412</v>
      </c>
      <c r="E4231" s="13" t="s">
        <v>148</v>
      </c>
      <c r="F4231" t="s">
        <v>4564</v>
      </c>
      <c r="G4231" s="13" t="str">
        <f xml:space="preserve"> IF( RIGHT(雅俗通字典[[#This Row],[聲調]],1)&lt;&gt;"入", "舒聲", "促聲")</f>
        <v>舒聲</v>
      </c>
      <c r="H4231" t="str">
        <f xml:space="preserve"> INDEX(聲母對照資料表[], MATCH(雅俗通字典[[#This Row],[切音]], 聲母對照資料表[十五音], 0), 2)</f>
        <v>q</v>
      </c>
      <c r="I4231" t="str">
        <f xml:space="preserve"> INDEX(韻母對照資料表[], MATCH(雅俗通字典[[#This Row],[字韻]] &amp; LEFT(雅俗通字典[[#This Row],[舒促聲]],1), 韻母對照資料表[十五音識別碼], 0), 2)</f>
        <v>uan</v>
      </c>
      <c r="J4231">
        <f xml:space="preserve"> MATCH(雅俗通字典[[#This Row],[聲調]], 雅俗通聲調, 0)</f>
        <v>2</v>
      </c>
      <c r="K4231" t="str">
        <f xml:space="preserve"> _xlfn.CONCAT(雅俗通字典[[#This Row],[聲]:[調]])</f>
        <v>quan2</v>
      </c>
      <c r="L4231" t="str">
        <f xml:space="preserve"> 雅俗通字典[[#This Row],[字韻]] &amp; 雅俗通字典[[#This Row],[聲調]] &amp; "聲" &amp; 雅俗通字典[[#This Row],[切音]]</f>
        <v>觀上上聲英</v>
      </c>
      <c r="M4231" t="str">
        <f xml:space="preserve"> 雅俗通字典[[#This Row],[字韻]] &amp; TEXT(雅俗通字典[[#This Row],[調]], "[DBNum1]") &amp; 雅俗通字典[[#This Row],[切音]]</f>
        <v>觀二英</v>
      </c>
    </row>
    <row r="4232" spans="1:13">
      <c r="A4232">
        <v>4231</v>
      </c>
      <c r="B4232" s="13" t="s">
        <v>4565</v>
      </c>
      <c r="C4232" s="13" t="s">
        <v>88</v>
      </c>
      <c r="D4232" s="13" t="s">
        <v>4412</v>
      </c>
      <c r="E4232" s="13" t="s">
        <v>148</v>
      </c>
      <c r="F4232" t="s">
        <v>4564</v>
      </c>
      <c r="G4232" s="13" t="str">
        <f xml:space="preserve"> IF( RIGHT(雅俗通字典[[#This Row],[聲調]],1)&lt;&gt;"入", "舒聲", "促聲")</f>
        <v>舒聲</v>
      </c>
      <c r="H4232" t="str">
        <f xml:space="preserve"> INDEX(聲母對照資料表[], MATCH(雅俗通字典[[#This Row],[切音]], 聲母對照資料表[十五音], 0), 2)</f>
        <v>q</v>
      </c>
      <c r="I4232" t="str">
        <f xml:space="preserve"> INDEX(韻母對照資料表[], MATCH(雅俗通字典[[#This Row],[字韻]] &amp; LEFT(雅俗通字典[[#This Row],[舒促聲]],1), 韻母對照資料表[十五音識別碼], 0), 2)</f>
        <v>uan</v>
      </c>
      <c r="J4232">
        <f xml:space="preserve"> MATCH(雅俗通字典[[#This Row],[聲調]], 雅俗通聲調, 0)</f>
        <v>2</v>
      </c>
      <c r="K4232" t="str">
        <f xml:space="preserve"> _xlfn.CONCAT(雅俗通字典[[#This Row],[聲]:[調]])</f>
        <v>quan2</v>
      </c>
      <c r="L4232" t="str">
        <f xml:space="preserve"> 雅俗通字典[[#This Row],[字韻]] &amp; 雅俗通字典[[#This Row],[聲調]] &amp; "聲" &amp; 雅俗通字典[[#This Row],[切音]]</f>
        <v>觀上上聲英</v>
      </c>
      <c r="M4232" t="str">
        <f xml:space="preserve"> 雅俗通字典[[#This Row],[字韻]] &amp; TEXT(雅俗通字典[[#This Row],[調]], "[DBNum1]") &amp; 雅俗通字典[[#This Row],[切音]]</f>
        <v>觀二英</v>
      </c>
    </row>
    <row r="4233" spans="1:13">
      <c r="A4233">
        <v>4232</v>
      </c>
      <c r="B4233" s="13" t="s">
        <v>4566</v>
      </c>
      <c r="C4233" s="13" t="s">
        <v>88</v>
      </c>
      <c r="D4233" s="13" t="s">
        <v>4412</v>
      </c>
      <c r="E4233" s="13" t="s">
        <v>148</v>
      </c>
      <c r="F4233" t="s">
        <v>4564</v>
      </c>
      <c r="G4233" s="13" t="str">
        <f xml:space="preserve"> IF( RIGHT(雅俗通字典[[#This Row],[聲調]],1)&lt;&gt;"入", "舒聲", "促聲")</f>
        <v>舒聲</v>
      </c>
      <c r="H4233" t="str">
        <f xml:space="preserve"> INDEX(聲母對照資料表[], MATCH(雅俗通字典[[#This Row],[切音]], 聲母對照資料表[十五音], 0), 2)</f>
        <v>q</v>
      </c>
      <c r="I4233" t="str">
        <f xml:space="preserve"> INDEX(韻母對照資料表[], MATCH(雅俗通字典[[#This Row],[字韻]] &amp; LEFT(雅俗通字典[[#This Row],[舒促聲]],1), 韻母對照資料表[十五音識別碼], 0), 2)</f>
        <v>uan</v>
      </c>
      <c r="J4233">
        <f xml:space="preserve"> MATCH(雅俗通字典[[#This Row],[聲調]], 雅俗通聲調, 0)</f>
        <v>2</v>
      </c>
      <c r="K4233" t="str">
        <f xml:space="preserve"> _xlfn.CONCAT(雅俗通字典[[#This Row],[聲]:[調]])</f>
        <v>quan2</v>
      </c>
      <c r="L4233" t="str">
        <f xml:space="preserve"> 雅俗通字典[[#This Row],[字韻]] &amp; 雅俗通字典[[#This Row],[聲調]] &amp; "聲" &amp; 雅俗通字典[[#This Row],[切音]]</f>
        <v>觀上上聲英</v>
      </c>
      <c r="M4233" t="str">
        <f xml:space="preserve"> 雅俗通字典[[#This Row],[字韻]] &amp; TEXT(雅俗通字典[[#This Row],[調]], "[DBNum1]") &amp; 雅俗通字典[[#This Row],[切音]]</f>
        <v>觀二英</v>
      </c>
    </row>
    <row r="4234" spans="1:13">
      <c r="A4234">
        <v>4233</v>
      </c>
      <c r="B4234" s="13" t="s">
        <v>4567</v>
      </c>
      <c r="C4234" s="13" t="s">
        <v>88</v>
      </c>
      <c r="D4234" s="13" t="s">
        <v>4412</v>
      </c>
      <c r="E4234" s="13" t="s">
        <v>148</v>
      </c>
      <c r="F4234" t="s">
        <v>4564</v>
      </c>
      <c r="G4234" s="13" t="str">
        <f xml:space="preserve"> IF( RIGHT(雅俗通字典[[#This Row],[聲調]],1)&lt;&gt;"入", "舒聲", "促聲")</f>
        <v>舒聲</v>
      </c>
      <c r="H4234" t="str">
        <f xml:space="preserve"> INDEX(聲母對照資料表[], MATCH(雅俗通字典[[#This Row],[切音]], 聲母對照資料表[十五音], 0), 2)</f>
        <v>q</v>
      </c>
      <c r="I4234" t="str">
        <f xml:space="preserve"> INDEX(韻母對照資料表[], MATCH(雅俗通字典[[#This Row],[字韻]] &amp; LEFT(雅俗通字典[[#This Row],[舒促聲]],1), 韻母對照資料表[十五音識別碼], 0), 2)</f>
        <v>uan</v>
      </c>
      <c r="J4234">
        <f xml:space="preserve"> MATCH(雅俗通字典[[#This Row],[聲調]], 雅俗通聲調, 0)</f>
        <v>2</v>
      </c>
      <c r="K4234" t="str">
        <f xml:space="preserve"> _xlfn.CONCAT(雅俗通字典[[#This Row],[聲]:[調]])</f>
        <v>quan2</v>
      </c>
      <c r="L4234" t="str">
        <f xml:space="preserve"> 雅俗通字典[[#This Row],[字韻]] &amp; 雅俗通字典[[#This Row],[聲調]] &amp; "聲" &amp; 雅俗通字典[[#This Row],[切音]]</f>
        <v>觀上上聲英</v>
      </c>
      <c r="M4234" t="str">
        <f xml:space="preserve"> 雅俗通字典[[#This Row],[字韻]] &amp; TEXT(雅俗通字典[[#This Row],[調]], "[DBNum1]") &amp; 雅俗通字典[[#This Row],[切音]]</f>
        <v>觀二英</v>
      </c>
    </row>
    <row r="4235" spans="1:13">
      <c r="A4235">
        <v>4234</v>
      </c>
      <c r="B4235" s="13" t="s">
        <v>4568</v>
      </c>
      <c r="C4235" s="13" t="s">
        <v>88</v>
      </c>
      <c r="D4235" s="13" t="s">
        <v>4412</v>
      </c>
      <c r="E4235" s="13" t="s">
        <v>148</v>
      </c>
      <c r="F4235" t="s">
        <v>4564</v>
      </c>
      <c r="G4235" s="13" t="str">
        <f xml:space="preserve"> IF( RIGHT(雅俗通字典[[#This Row],[聲調]],1)&lt;&gt;"入", "舒聲", "促聲")</f>
        <v>舒聲</v>
      </c>
      <c r="H4235" t="str">
        <f xml:space="preserve"> INDEX(聲母對照資料表[], MATCH(雅俗通字典[[#This Row],[切音]], 聲母對照資料表[十五音], 0), 2)</f>
        <v>q</v>
      </c>
      <c r="I4235" t="str">
        <f xml:space="preserve"> INDEX(韻母對照資料表[], MATCH(雅俗通字典[[#This Row],[字韻]] &amp; LEFT(雅俗通字典[[#This Row],[舒促聲]],1), 韻母對照資料表[十五音識別碼], 0), 2)</f>
        <v>uan</v>
      </c>
      <c r="J4235">
        <f xml:space="preserve"> MATCH(雅俗通字典[[#This Row],[聲調]], 雅俗通聲調, 0)</f>
        <v>2</v>
      </c>
      <c r="K4235" t="str">
        <f xml:space="preserve"> _xlfn.CONCAT(雅俗通字典[[#This Row],[聲]:[調]])</f>
        <v>quan2</v>
      </c>
      <c r="L4235" t="str">
        <f xml:space="preserve"> 雅俗通字典[[#This Row],[字韻]] &amp; 雅俗通字典[[#This Row],[聲調]] &amp; "聲" &amp; 雅俗通字典[[#This Row],[切音]]</f>
        <v>觀上上聲英</v>
      </c>
      <c r="M4235" t="str">
        <f xml:space="preserve"> 雅俗通字典[[#This Row],[字韻]] &amp; TEXT(雅俗通字典[[#This Row],[調]], "[DBNum1]") &amp; 雅俗通字典[[#This Row],[切音]]</f>
        <v>觀二英</v>
      </c>
    </row>
    <row r="4236" spans="1:13">
      <c r="A4236">
        <v>4235</v>
      </c>
      <c r="B4236" s="13" t="s">
        <v>4569</v>
      </c>
      <c r="C4236" s="13" t="s">
        <v>88</v>
      </c>
      <c r="D4236" s="13" t="s">
        <v>4412</v>
      </c>
      <c r="E4236" s="13" t="s">
        <v>148</v>
      </c>
      <c r="F4236" t="s">
        <v>4564</v>
      </c>
      <c r="G4236" s="13" t="str">
        <f xml:space="preserve"> IF( RIGHT(雅俗通字典[[#This Row],[聲調]],1)&lt;&gt;"入", "舒聲", "促聲")</f>
        <v>舒聲</v>
      </c>
      <c r="H4236" t="str">
        <f xml:space="preserve"> INDEX(聲母對照資料表[], MATCH(雅俗通字典[[#This Row],[切音]], 聲母對照資料表[十五音], 0), 2)</f>
        <v>q</v>
      </c>
      <c r="I4236" t="str">
        <f xml:space="preserve"> INDEX(韻母對照資料表[], MATCH(雅俗通字典[[#This Row],[字韻]] &amp; LEFT(雅俗通字典[[#This Row],[舒促聲]],1), 韻母對照資料表[十五音識別碼], 0), 2)</f>
        <v>uan</v>
      </c>
      <c r="J4236">
        <f xml:space="preserve"> MATCH(雅俗通字典[[#This Row],[聲調]], 雅俗通聲調, 0)</f>
        <v>2</v>
      </c>
      <c r="K4236" t="str">
        <f xml:space="preserve"> _xlfn.CONCAT(雅俗通字典[[#This Row],[聲]:[調]])</f>
        <v>quan2</v>
      </c>
      <c r="L4236" t="str">
        <f xml:space="preserve"> 雅俗通字典[[#This Row],[字韻]] &amp; 雅俗通字典[[#This Row],[聲調]] &amp; "聲" &amp; 雅俗通字典[[#This Row],[切音]]</f>
        <v>觀上上聲英</v>
      </c>
      <c r="M4236" t="str">
        <f xml:space="preserve"> 雅俗通字典[[#This Row],[字韻]] &amp; TEXT(雅俗通字典[[#This Row],[調]], "[DBNum1]") &amp; 雅俗通字典[[#This Row],[切音]]</f>
        <v>觀二英</v>
      </c>
    </row>
    <row r="4237" spans="1:13">
      <c r="A4237">
        <v>4236</v>
      </c>
      <c r="B4237" s="13" t="s">
        <v>4570</v>
      </c>
      <c r="C4237" s="13" t="s">
        <v>88</v>
      </c>
      <c r="D4237" s="13" t="s">
        <v>4412</v>
      </c>
      <c r="E4237" s="13" t="s">
        <v>148</v>
      </c>
      <c r="F4237" t="s">
        <v>4564</v>
      </c>
      <c r="G4237" s="13" t="str">
        <f xml:space="preserve"> IF( RIGHT(雅俗通字典[[#This Row],[聲調]],1)&lt;&gt;"入", "舒聲", "促聲")</f>
        <v>舒聲</v>
      </c>
      <c r="H4237" t="str">
        <f xml:space="preserve"> INDEX(聲母對照資料表[], MATCH(雅俗通字典[[#This Row],[切音]], 聲母對照資料表[十五音], 0), 2)</f>
        <v>q</v>
      </c>
      <c r="I4237" t="str">
        <f xml:space="preserve"> INDEX(韻母對照資料表[], MATCH(雅俗通字典[[#This Row],[字韻]] &amp; LEFT(雅俗通字典[[#This Row],[舒促聲]],1), 韻母對照資料表[十五音識別碼], 0), 2)</f>
        <v>uan</v>
      </c>
      <c r="J4237">
        <f xml:space="preserve"> MATCH(雅俗通字典[[#This Row],[聲調]], 雅俗通聲調, 0)</f>
        <v>2</v>
      </c>
      <c r="K4237" t="str">
        <f xml:space="preserve"> _xlfn.CONCAT(雅俗通字典[[#This Row],[聲]:[調]])</f>
        <v>quan2</v>
      </c>
      <c r="L4237" t="str">
        <f xml:space="preserve"> 雅俗通字典[[#This Row],[字韻]] &amp; 雅俗通字典[[#This Row],[聲調]] &amp; "聲" &amp; 雅俗通字典[[#This Row],[切音]]</f>
        <v>觀上上聲英</v>
      </c>
      <c r="M4237" t="str">
        <f xml:space="preserve"> 雅俗通字典[[#This Row],[字韻]] &amp; TEXT(雅俗通字典[[#This Row],[調]], "[DBNum1]") &amp; 雅俗通字典[[#This Row],[切音]]</f>
        <v>觀二英</v>
      </c>
    </row>
    <row r="4238" spans="1:13">
      <c r="A4238">
        <v>4237</v>
      </c>
      <c r="B4238" s="13" t="s">
        <v>4571</v>
      </c>
      <c r="C4238" s="13" t="s">
        <v>88</v>
      </c>
      <c r="D4238" s="13" t="s">
        <v>4412</v>
      </c>
      <c r="E4238" s="13" t="s">
        <v>148</v>
      </c>
      <c r="F4238" t="s">
        <v>4564</v>
      </c>
      <c r="G4238" s="13" t="str">
        <f xml:space="preserve"> IF( RIGHT(雅俗通字典[[#This Row],[聲調]],1)&lt;&gt;"入", "舒聲", "促聲")</f>
        <v>舒聲</v>
      </c>
      <c r="H4238" t="str">
        <f xml:space="preserve"> INDEX(聲母對照資料表[], MATCH(雅俗通字典[[#This Row],[切音]], 聲母對照資料表[十五音], 0), 2)</f>
        <v>q</v>
      </c>
      <c r="I4238" t="str">
        <f xml:space="preserve"> INDEX(韻母對照資料表[], MATCH(雅俗通字典[[#This Row],[字韻]] &amp; LEFT(雅俗通字典[[#This Row],[舒促聲]],1), 韻母對照資料表[十五音識別碼], 0), 2)</f>
        <v>uan</v>
      </c>
      <c r="J4238">
        <f xml:space="preserve"> MATCH(雅俗通字典[[#This Row],[聲調]], 雅俗通聲調, 0)</f>
        <v>2</v>
      </c>
      <c r="K4238" t="str">
        <f xml:space="preserve"> _xlfn.CONCAT(雅俗通字典[[#This Row],[聲]:[調]])</f>
        <v>quan2</v>
      </c>
      <c r="L4238" t="str">
        <f xml:space="preserve"> 雅俗通字典[[#This Row],[字韻]] &amp; 雅俗通字典[[#This Row],[聲調]] &amp; "聲" &amp; 雅俗通字典[[#This Row],[切音]]</f>
        <v>觀上上聲英</v>
      </c>
      <c r="M4238" t="str">
        <f xml:space="preserve"> 雅俗通字典[[#This Row],[字韻]] &amp; TEXT(雅俗通字典[[#This Row],[調]], "[DBNum1]") &amp; 雅俗通字典[[#This Row],[切音]]</f>
        <v>觀二英</v>
      </c>
    </row>
    <row r="4239" spans="1:13">
      <c r="A4239">
        <v>4238</v>
      </c>
      <c r="B4239" s="13" t="s">
        <v>4572</v>
      </c>
      <c r="C4239" s="13" t="s">
        <v>88</v>
      </c>
      <c r="D4239" s="13" t="s">
        <v>4412</v>
      </c>
      <c r="E4239" s="13" t="s">
        <v>148</v>
      </c>
      <c r="F4239" t="s">
        <v>4564</v>
      </c>
      <c r="G4239" s="13" t="str">
        <f xml:space="preserve"> IF( RIGHT(雅俗通字典[[#This Row],[聲調]],1)&lt;&gt;"入", "舒聲", "促聲")</f>
        <v>舒聲</v>
      </c>
      <c r="H4239" t="str">
        <f xml:space="preserve"> INDEX(聲母對照資料表[], MATCH(雅俗通字典[[#This Row],[切音]], 聲母對照資料表[十五音], 0), 2)</f>
        <v>q</v>
      </c>
      <c r="I4239" t="str">
        <f xml:space="preserve"> INDEX(韻母對照資料表[], MATCH(雅俗通字典[[#This Row],[字韻]] &amp; LEFT(雅俗通字典[[#This Row],[舒促聲]],1), 韻母對照資料表[十五音識別碼], 0), 2)</f>
        <v>uan</v>
      </c>
      <c r="J4239">
        <f xml:space="preserve"> MATCH(雅俗通字典[[#This Row],[聲調]], 雅俗通聲調, 0)</f>
        <v>2</v>
      </c>
      <c r="K4239" t="str">
        <f xml:space="preserve"> _xlfn.CONCAT(雅俗通字典[[#This Row],[聲]:[調]])</f>
        <v>quan2</v>
      </c>
      <c r="L4239" t="str">
        <f xml:space="preserve"> 雅俗通字典[[#This Row],[字韻]] &amp; 雅俗通字典[[#This Row],[聲調]] &amp; "聲" &amp; 雅俗通字典[[#This Row],[切音]]</f>
        <v>觀上上聲英</v>
      </c>
      <c r="M4239" t="str">
        <f xml:space="preserve"> 雅俗通字典[[#This Row],[字韻]] &amp; TEXT(雅俗通字典[[#This Row],[調]], "[DBNum1]") &amp; 雅俗通字典[[#This Row],[切音]]</f>
        <v>觀二英</v>
      </c>
    </row>
    <row r="4240" spans="1:13">
      <c r="A4240">
        <v>4239</v>
      </c>
      <c r="B4240" s="13" t="s">
        <v>4573</v>
      </c>
      <c r="C4240" s="13" t="s">
        <v>88</v>
      </c>
      <c r="D4240" s="13" t="s">
        <v>4412</v>
      </c>
      <c r="E4240" s="13" t="s">
        <v>148</v>
      </c>
      <c r="F4240" t="s">
        <v>4564</v>
      </c>
      <c r="G4240" s="13" t="str">
        <f xml:space="preserve"> IF( RIGHT(雅俗通字典[[#This Row],[聲調]],1)&lt;&gt;"入", "舒聲", "促聲")</f>
        <v>舒聲</v>
      </c>
      <c r="H4240" t="str">
        <f xml:space="preserve"> INDEX(聲母對照資料表[], MATCH(雅俗通字典[[#This Row],[切音]], 聲母對照資料表[十五音], 0), 2)</f>
        <v>q</v>
      </c>
      <c r="I4240" t="str">
        <f xml:space="preserve"> INDEX(韻母對照資料表[], MATCH(雅俗通字典[[#This Row],[字韻]] &amp; LEFT(雅俗通字典[[#This Row],[舒促聲]],1), 韻母對照資料表[十五音識別碼], 0), 2)</f>
        <v>uan</v>
      </c>
      <c r="J4240">
        <f xml:space="preserve"> MATCH(雅俗通字典[[#This Row],[聲調]], 雅俗通聲調, 0)</f>
        <v>2</v>
      </c>
      <c r="K4240" t="str">
        <f xml:space="preserve"> _xlfn.CONCAT(雅俗通字典[[#This Row],[聲]:[調]])</f>
        <v>quan2</v>
      </c>
      <c r="L4240" t="str">
        <f xml:space="preserve"> 雅俗通字典[[#This Row],[字韻]] &amp; 雅俗通字典[[#This Row],[聲調]] &amp; "聲" &amp; 雅俗通字典[[#This Row],[切音]]</f>
        <v>觀上上聲英</v>
      </c>
      <c r="M4240" t="str">
        <f xml:space="preserve"> 雅俗通字典[[#This Row],[字韻]] &amp; TEXT(雅俗通字典[[#This Row],[調]], "[DBNum1]") &amp; 雅俗通字典[[#This Row],[切音]]</f>
        <v>觀二英</v>
      </c>
    </row>
    <row r="4241" spans="1:13">
      <c r="A4241">
        <v>4240</v>
      </c>
      <c r="B4241" s="13" t="s">
        <v>4574</v>
      </c>
      <c r="C4241" s="13" t="s">
        <v>88</v>
      </c>
      <c r="D4241" s="13" t="s">
        <v>4412</v>
      </c>
      <c r="E4241" s="13" t="s">
        <v>148</v>
      </c>
      <c r="F4241" t="s">
        <v>4564</v>
      </c>
      <c r="G4241" s="13" t="str">
        <f xml:space="preserve"> IF( RIGHT(雅俗通字典[[#This Row],[聲調]],1)&lt;&gt;"入", "舒聲", "促聲")</f>
        <v>舒聲</v>
      </c>
      <c r="H4241" t="str">
        <f xml:space="preserve"> INDEX(聲母對照資料表[], MATCH(雅俗通字典[[#This Row],[切音]], 聲母對照資料表[十五音], 0), 2)</f>
        <v>q</v>
      </c>
      <c r="I4241" t="str">
        <f xml:space="preserve"> INDEX(韻母對照資料表[], MATCH(雅俗通字典[[#This Row],[字韻]] &amp; LEFT(雅俗通字典[[#This Row],[舒促聲]],1), 韻母對照資料表[十五音識別碼], 0), 2)</f>
        <v>uan</v>
      </c>
      <c r="J4241">
        <f xml:space="preserve"> MATCH(雅俗通字典[[#This Row],[聲調]], 雅俗通聲調, 0)</f>
        <v>2</v>
      </c>
      <c r="K4241" t="str">
        <f xml:space="preserve"> _xlfn.CONCAT(雅俗通字典[[#This Row],[聲]:[調]])</f>
        <v>quan2</v>
      </c>
      <c r="L4241" t="str">
        <f xml:space="preserve"> 雅俗通字典[[#This Row],[字韻]] &amp; 雅俗通字典[[#This Row],[聲調]] &amp; "聲" &amp; 雅俗通字典[[#This Row],[切音]]</f>
        <v>觀上上聲英</v>
      </c>
      <c r="M4241" t="str">
        <f xml:space="preserve"> 雅俗通字典[[#This Row],[字韻]] &amp; TEXT(雅俗通字典[[#This Row],[調]], "[DBNum1]") &amp; 雅俗通字典[[#This Row],[切音]]</f>
        <v>觀二英</v>
      </c>
    </row>
    <row r="4242" spans="1:13">
      <c r="A4242">
        <v>4241</v>
      </c>
      <c r="B4242" s="13" t="s">
        <v>4575</v>
      </c>
      <c r="C4242" s="13" t="s">
        <v>88</v>
      </c>
      <c r="D4242" s="13" t="s">
        <v>4412</v>
      </c>
      <c r="E4242" s="13" t="s">
        <v>148</v>
      </c>
      <c r="F4242" t="s">
        <v>4564</v>
      </c>
      <c r="G4242" s="13" t="str">
        <f xml:space="preserve"> IF( RIGHT(雅俗通字典[[#This Row],[聲調]],1)&lt;&gt;"入", "舒聲", "促聲")</f>
        <v>舒聲</v>
      </c>
      <c r="H4242" t="str">
        <f xml:space="preserve"> INDEX(聲母對照資料表[], MATCH(雅俗通字典[[#This Row],[切音]], 聲母對照資料表[十五音], 0), 2)</f>
        <v>q</v>
      </c>
      <c r="I4242" t="str">
        <f xml:space="preserve"> INDEX(韻母對照資料表[], MATCH(雅俗通字典[[#This Row],[字韻]] &amp; LEFT(雅俗通字典[[#This Row],[舒促聲]],1), 韻母對照資料表[十五音識別碼], 0), 2)</f>
        <v>uan</v>
      </c>
      <c r="J4242">
        <f xml:space="preserve"> MATCH(雅俗通字典[[#This Row],[聲調]], 雅俗通聲調, 0)</f>
        <v>2</v>
      </c>
      <c r="K4242" t="str">
        <f xml:space="preserve"> _xlfn.CONCAT(雅俗通字典[[#This Row],[聲]:[調]])</f>
        <v>quan2</v>
      </c>
      <c r="L4242" t="str">
        <f xml:space="preserve"> 雅俗通字典[[#This Row],[字韻]] &amp; 雅俗通字典[[#This Row],[聲調]] &amp; "聲" &amp; 雅俗通字典[[#This Row],[切音]]</f>
        <v>觀上上聲英</v>
      </c>
      <c r="M4242" t="str">
        <f xml:space="preserve"> 雅俗通字典[[#This Row],[字韻]] &amp; TEXT(雅俗通字典[[#This Row],[調]], "[DBNum1]") &amp; 雅俗通字典[[#This Row],[切音]]</f>
        <v>觀二英</v>
      </c>
    </row>
    <row r="4243" spans="1:13">
      <c r="A4243">
        <v>4242</v>
      </c>
      <c r="B4243" s="13" t="s">
        <v>4576</v>
      </c>
      <c r="C4243" s="13" t="s">
        <v>88</v>
      </c>
      <c r="D4243" s="13" t="s">
        <v>4412</v>
      </c>
      <c r="E4243" s="13" t="s">
        <v>148</v>
      </c>
      <c r="F4243" t="s">
        <v>4564</v>
      </c>
      <c r="G4243" s="13" t="str">
        <f xml:space="preserve"> IF( RIGHT(雅俗通字典[[#This Row],[聲調]],1)&lt;&gt;"入", "舒聲", "促聲")</f>
        <v>舒聲</v>
      </c>
      <c r="H4243" t="str">
        <f xml:space="preserve"> INDEX(聲母對照資料表[], MATCH(雅俗通字典[[#This Row],[切音]], 聲母對照資料表[十五音], 0), 2)</f>
        <v>q</v>
      </c>
      <c r="I4243" t="str">
        <f xml:space="preserve"> INDEX(韻母對照資料表[], MATCH(雅俗通字典[[#This Row],[字韻]] &amp; LEFT(雅俗通字典[[#This Row],[舒促聲]],1), 韻母對照資料表[十五音識別碼], 0), 2)</f>
        <v>uan</v>
      </c>
      <c r="J4243">
        <f xml:space="preserve"> MATCH(雅俗通字典[[#This Row],[聲調]], 雅俗通聲調, 0)</f>
        <v>2</v>
      </c>
      <c r="K4243" t="str">
        <f xml:space="preserve"> _xlfn.CONCAT(雅俗通字典[[#This Row],[聲]:[調]])</f>
        <v>quan2</v>
      </c>
      <c r="L4243" t="str">
        <f xml:space="preserve"> 雅俗通字典[[#This Row],[字韻]] &amp; 雅俗通字典[[#This Row],[聲調]] &amp; "聲" &amp; 雅俗通字典[[#This Row],[切音]]</f>
        <v>觀上上聲英</v>
      </c>
      <c r="M4243" t="str">
        <f xml:space="preserve"> 雅俗通字典[[#This Row],[字韻]] &amp; TEXT(雅俗通字典[[#This Row],[調]], "[DBNum1]") &amp; 雅俗通字典[[#This Row],[切音]]</f>
        <v>觀二英</v>
      </c>
    </row>
    <row r="4244" spans="1:13">
      <c r="A4244">
        <v>4243</v>
      </c>
      <c r="B4244" s="13" t="s">
        <v>4577</v>
      </c>
      <c r="C4244" s="13" t="s">
        <v>88</v>
      </c>
      <c r="D4244" s="13" t="s">
        <v>4412</v>
      </c>
      <c r="E4244" s="13" t="s">
        <v>148</v>
      </c>
      <c r="F4244" t="s">
        <v>4564</v>
      </c>
      <c r="G4244" s="13" t="str">
        <f xml:space="preserve"> IF( RIGHT(雅俗通字典[[#This Row],[聲調]],1)&lt;&gt;"入", "舒聲", "促聲")</f>
        <v>舒聲</v>
      </c>
      <c r="H4244" t="str">
        <f xml:space="preserve"> INDEX(聲母對照資料表[], MATCH(雅俗通字典[[#This Row],[切音]], 聲母對照資料表[十五音], 0), 2)</f>
        <v>q</v>
      </c>
      <c r="I4244" t="str">
        <f xml:space="preserve"> INDEX(韻母對照資料表[], MATCH(雅俗通字典[[#This Row],[字韻]] &amp; LEFT(雅俗通字典[[#This Row],[舒促聲]],1), 韻母對照資料表[十五音識別碼], 0), 2)</f>
        <v>uan</v>
      </c>
      <c r="J4244">
        <f xml:space="preserve"> MATCH(雅俗通字典[[#This Row],[聲調]], 雅俗通聲調, 0)</f>
        <v>2</v>
      </c>
      <c r="K4244" t="str">
        <f xml:space="preserve"> _xlfn.CONCAT(雅俗通字典[[#This Row],[聲]:[調]])</f>
        <v>quan2</v>
      </c>
      <c r="L4244" t="str">
        <f xml:space="preserve"> 雅俗通字典[[#This Row],[字韻]] &amp; 雅俗通字典[[#This Row],[聲調]] &amp; "聲" &amp; 雅俗通字典[[#This Row],[切音]]</f>
        <v>觀上上聲英</v>
      </c>
      <c r="M4244" t="str">
        <f xml:space="preserve"> 雅俗通字典[[#This Row],[字韻]] &amp; TEXT(雅俗通字典[[#This Row],[調]], "[DBNum1]") &amp; 雅俗通字典[[#This Row],[切音]]</f>
        <v>觀二英</v>
      </c>
    </row>
    <row r="4245" spans="1:13">
      <c r="A4245">
        <v>4244</v>
      </c>
      <c r="B4245" s="13" t="s">
        <v>4578</v>
      </c>
      <c r="C4245" s="13" t="s">
        <v>88</v>
      </c>
      <c r="D4245" s="13" t="s">
        <v>4412</v>
      </c>
      <c r="E4245" s="13" t="s">
        <v>148</v>
      </c>
      <c r="F4245" t="s">
        <v>4564</v>
      </c>
      <c r="G4245" s="13" t="str">
        <f xml:space="preserve"> IF( RIGHT(雅俗通字典[[#This Row],[聲調]],1)&lt;&gt;"入", "舒聲", "促聲")</f>
        <v>舒聲</v>
      </c>
      <c r="H4245" t="str">
        <f xml:space="preserve"> INDEX(聲母對照資料表[], MATCH(雅俗通字典[[#This Row],[切音]], 聲母對照資料表[十五音], 0), 2)</f>
        <v>q</v>
      </c>
      <c r="I4245" t="str">
        <f xml:space="preserve"> INDEX(韻母對照資料表[], MATCH(雅俗通字典[[#This Row],[字韻]] &amp; LEFT(雅俗通字典[[#This Row],[舒促聲]],1), 韻母對照資料表[十五音識別碼], 0), 2)</f>
        <v>uan</v>
      </c>
      <c r="J4245">
        <f xml:space="preserve"> MATCH(雅俗通字典[[#This Row],[聲調]], 雅俗通聲調, 0)</f>
        <v>2</v>
      </c>
      <c r="K4245" t="str">
        <f xml:space="preserve"> _xlfn.CONCAT(雅俗通字典[[#This Row],[聲]:[調]])</f>
        <v>quan2</v>
      </c>
      <c r="L4245" t="str">
        <f xml:space="preserve"> 雅俗通字典[[#This Row],[字韻]] &amp; 雅俗通字典[[#This Row],[聲調]] &amp; "聲" &amp; 雅俗通字典[[#This Row],[切音]]</f>
        <v>觀上上聲英</v>
      </c>
      <c r="M4245" t="str">
        <f xml:space="preserve"> 雅俗通字典[[#This Row],[字韻]] &amp; TEXT(雅俗通字典[[#This Row],[調]], "[DBNum1]") &amp; 雅俗通字典[[#This Row],[切音]]</f>
        <v>觀二英</v>
      </c>
    </row>
    <row r="4246" spans="1:13">
      <c r="A4246">
        <v>4245</v>
      </c>
      <c r="B4246" s="13" t="s">
        <v>4579</v>
      </c>
      <c r="C4246" s="13" t="s">
        <v>88</v>
      </c>
      <c r="D4246" s="13" t="s">
        <v>4412</v>
      </c>
      <c r="E4246" s="13" t="s">
        <v>148</v>
      </c>
      <c r="F4246" t="s">
        <v>4564</v>
      </c>
      <c r="G4246" s="13" t="str">
        <f xml:space="preserve"> IF( RIGHT(雅俗通字典[[#This Row],[聲調]],1)&lt;&gt;"入", "舒聲", "促聲")</f>
        <v>舒聲</v>
      </c>
      <c r="H4246" t="str">
        <f xml:space="preserve"> INDEX(聲母對照資料表[], MATCH(雅俗通字典[[#This Row],[切音]], 聲母對照資料表[十五音], 0), 2)</f>
        <v>q</v>
      </c>
      <c r="I4246" t="str">
        <f xml:space="preserve"> INDEX(韻母對照資料表[], MATCH(雅俗通字典[[#This Row],[字韻]] &amp; LEFT(雅俗通字典[[#This Row],[舒促聲]],1), 韻母對照資料表[十五音識別碼], 0), 2)</f>
        <v>uan</v>
      </c>
      <c r="J4246">
        <f xml:space="preserve"> MATCH(雅俗通字典[[#This Row],[聲調]], 雅俗通聲調, 0)</f>
        <v>2</v>
      </c>
      <c r="K4246" t="str">
        <f xml:space="preserve"> _xlfn.CONCAT(雅俗通字典[[#This Row],[聲]:[調]])</f>
        <v>quan2</v>
      </c>
      <c r="L4246" t="str">
        <f xml:space="preserve"> 雅俗通字典[[#This Row],[字韻]] &amp; 雅俗通字典[[#This Row],[聲調]] &amp; "聲" &amp; 雅俗通字典[[#This Row],[切音]]</f>
        <v>觀上上聲英</v>
      </c>
      <c r="M4246" t="str">
        <f xml:space="preserve"> 雅俗通字典[[#This Row],[字韻]] &amp; TEXT(雅俗通字典[[#This Row],[調]], "[DBNum1]") &amp; 雅俗通字典[[#This Row],[切音]]</f>
        <v>觀二英</v>
      </c>
    </row>
    <row r="4247" spans="1:13">
      <c r="A4247">
        <v>4246</v>
      </c>
      <c r="B4247" s="13" t="s">
        <v>4580</v>
      </c>
      <c r="C4247" s="13" t="s">
        <v>537</v>
      </c>
      <c r="D4247" s="13" t="s">
        <v>4412</v>
      </c>
      <c r="E4247" s="13" t="s">
        <v>148</v>
      </c>
      <c r="F4247" t="s">
        <v>4581</v>
      </c>
      <c r="G4247" s="13" t="str">
        <f xml:space="preserve"> IF( RIGHT(雅俗通字典[[#This Row],[聲調]],1)&lt;&gt;"入", "舒聲", "促聲")</f>
        <v>舒聲</v>
      </c>
      <c r="H4247" t="str">
        <f xml:space="preserve"> INDEX(聲母對照資料表[], MATCH(雅俗通字典[[#This Row],[切音]], 聲母對照資料表[十五音], 0), 2)</f>
        <v>b</v>
      </c>
      <c r="I4247" t="str">
        <f xml:space="preserve"> INDEX(韻母對照資料表[], MATCH(雅俗通字典[[#This Row],[字韻]] &amp; LEFT(雅俗通字典[[#This Row],[舒促聲]],1), 韻母對照資料表[十五音識別碼], 0), 2)</f>
        <v>uan</v>
      </c>
      <c r="J4247">
        <f xml:space="preserve"> MATCH(雅俗通字典[[#This Row],[聲調]], 雅俗通聲調, 0)</f>
        <v>2</v>
      </c>
      <c r="K4247" t="str">
        <f xml:space="preserve"> _xlfn.CONCAT(雅俗通字典[[#This Row],[聲]:[調]])</f>
        <v>buan2</v>
      </c>
      <c r="L4247" t="str">
        <f xml:space="preserve"> 雅俗通字典[[#This Row],[字韻]] &amp; 雅俗通字典[[#This Row],[聲調]] &amp; "聲" &amp; 雅俗通字典[[#This Row],[切音]]</f>
        <v>觀上上聲門</v>
      </c>
      <c r="M4247" t="str">
        <f xml:space="preserve"> 雅俗通字典[[#This Row],[字韻]] &amp; TEXT(雅俗通字典[[#This Row],[調]], "[DBNum1]") &amp; 雅俗通字典[[#This Row],[切音]]</f>
        <v>觀二門</v>
      </c>
    </row>
    <row r="4248" spans="1:13">
      <c r="A4248">
        <v>4247</v>
      </c>
      <c r="B4248" s="13" t="s">
        <v>4582</v>
      </c>
      <c r="C4248" s="13" t="s">
        <v>537</v>
      </c>
      <c r="D4248" s="13" t="s">
        <v>4412</v>
      </c>
      <c r="E4248" s="13" t="s">
        <v>148</v>
      </c>
      <c r="F4248" t="s">
        <v>4581</v>
      </c>
      <c r="G4248" s="13" t="str">
        <f xml:space="preserve"> IF( RIGHT(雅俗通字典[[#This Row],[聲調]],1)&lt;&gt;"入", "舒聲", "促聲")</f>
        <v>舒聲</v>
      </c>
      <c r="H4248" t="str">
        <f xml:space="preserve"> INDEX(聲母對照資料表[], MATCH(雅俗通字典[[#This Row],[切音]], 聲母對照資料表[十五音], 0), 2)</f>
        <v>b</v>
      </c>
      <c r="I4248" t="str">
        <f xml:space="preserve"> INDEX(韻母對照資料表[], MATCH(雅俗通字典[[#This Row],[字韻]] &amp; LEFT(雅俗通字典[[#This Row],[舒促聲]],1), 韻母對照資料表[十五音識別碼], 0), 2)</f>
        <v>uan</v>
      </c>
      <c r="J4248">
        <f xml:space="preserve"> MATCH(雅俗通字典[[#This Row],[聲調]], 雅俗通聲調, 0)</f>
        <v>2</v>
      </c>
      <c r="K4248" t="str">
        <f xml:space="preserve"> _xlfn.CONCAT(雅俗通字典[[#This Row],[聲]:[調]])</f>
        <v>buan2</v>
      </c>
      <c r="L4248" t="str">
        <f xml:space="preserve"> 雅俗通字典[[#This Row],[字韻]] &amp; 雅俗通字典[[#This Row],[聲調]] &amp; "聲" &amp; 雅俗通字典[[#This Row],[切音]]</f>
        <v>觀上上聲門</v>
      </c>
      <c r="M4248" t="str">
        <f xml:space="preserve"> 雅俗通字典[[#This Row],[字韻]] &amp; TEXT(雅俗通字典[[#This Row],[調]], "[DBNum1]") &amp; 雅俗通字典[[#This Row],[切音]]</f>
        <v>觀二門</v>
      </c>
    </row>
    <row r="4249" spans="1:13">
      <c r="A4249">
        <v>4248</v>
      </c>
      <c r="B4249" s="13" t="s">
        <v>4583</v>
      </c>
      <c r="C4249" s="13" t="s">
        <v>537</v>
      </c>
      <c r="D4249" s="13" t="s">
        <v>4412</v>
      </c>
      <c r="E4249" s="13" t="s">
        <v>148</v>
      </c>
      <c r="F4249" t="s">
        <v>4581</v>
      </c>
      <c r="G4249" s="13" t="str">
        <f xml:space="preserve"> IF( RIGHT(雅俗通字典[[#This Row],[聲調]],1)&lt;&gt;"入", "舒聲", "促聲")</f>
        <v>舒聲</v>
      </c>
      <c r="H4249" t="str">
        <f xml:space="preserve"> INDEX(聲母對照資料表[], MATCH(雅俗通字典[[#This Row],[切音]], 聲母對照資料表[十五音], 0), 2)</f>
        <v>b</v>
      </c>
      <c r="I4249" t="str">
        <f xml:space="preserve"> INDEX(韻母對照資料表[], MATCH(雅俗通字典[[#This Row],[字韻]] &amp; LEFT(雅俗通字典[[#This Row],[舒促聲]],1), 韻母對照資料表[十五音識別碼], 0), 2)</f>
        <v>uan</v>
      </c>
      <c r="J4249">
        <f xml:space="preserve"> MATCH(雅俗通字典[[#This Row],[聲調]], 雅俗通聲調, 0)</f>
        <v>2</v>
      </c>
      <c r="K4249" t="str">
        <f xml:space="preserve"> _xlfn.CONCAT(雅俗通字典[[#This Row],[聲]:[調]])</f>
        <v>buan2</v>
      </c>
      <c r="L4249" t="str">
        <f xml:space="preserve"> 雅俗通字典[[#This Row],[字韻]] &amp; 雅俗通字典[[#This Row],[聲調]] &amp; "聲" &amp; 雅俗通字典[[#This Row],[切音]]</f>
        <v>觀上上聲門</v>
      </c>
      <c r="M4249" t="str">
        <f xml:space="preserve"> 雅俗通字典[[#This Row],[字韻]] &amp; TEXT(雅俗通字典[[#This Row],[調]], "[DBNum1]") &amp; 雅俗通字典[[#This Row],[切音]]</f>
        <v>觀二門</v>
      </c>
    </row>
    <row r="4250" spans="1:13">
      <c r="A4250">
        <v>4249</v>
      </c>
      <c r="B4250" s="13" t="s">
        <v>4584</v>
      </c>
      <c r="C4250" s="13" t="s">
        <v>537</v>
      </c>
      <c r="D4250" s="13" t="s">
        <v>4412</v>
      </c>
      <c r="E4250" s="13" t="s">
        <v>148</v>
      </c>
      <c r="F4250" t="s">
        <v>4581</v>
      </c>
      <c r="G4250" s="13" t="str">
        <f xml:space="preserve"> IF( RIGHT(雅俗通字典[[#This Row],[聲調]],1)&lt;&gt;"入", "舒聲", "促聲")</f>
        <v>舒聲</v>
      </c>
      <c r="H4250" t="str">
        <f xml:space="preserve"> INDEX(聲母對照資料表[], MATCH(雅俗通字典[[#This Row],[切音]], 聲母對照資料表[十五音], 0), 2)</f>
        <v>b</v>
      </c>
      <c r="I4250" t="str">
        <f xml:space="preserve"> INDEX(韻母對照資料表[], MATCH(雅俗通字典[[#This Row],[字韻]] &amp; LEFT(雅俗通字典[[#This Row],[舒促聲]],1), 韻母對照資料表[十五音識別碼], 0), 2)</f>
        <v>uan</v>
      </c>
      <c r="J4250">
        <f xml:space="preserve"> MATCH(雅俗通字典[[#This Row],[聲調]], 雅俗通聲調, 0)</f>
        <v>2</v>
      </c>
      <c r="K4250" t="str">
        <f xml:space="preserve"> _xlfn.CONCAT(雅俗通字典[[#This Row],[聲]:[調]])</f>
        <v>buan2</v>
      </c>
      <c r="L4250" t="str">
        <f xml:space="preserve"> 雅俗通字典[[#This Row],[字韻]] &amp; 雅俗通字典[[#This Row],[聲調]] &amp; "聲" &amp; 雅俗通字典[[#This Row],[切音]]</f>
        <v>觀上上聲門</v>
      </c>
      <c r="M4250" t="str">
        <f xml:space="preserve"> 雅俗通字典[[#This Row],[字韻]] &amp; TEXT(雅俗通字典[[#This Row],[調]], "[DBNum1]") &amp; 雅俗通字典[[#This Row],[切音]]</f>
        <v>觀二門</v>
      </c>
    </row>
    <row r="4251" spans="1:13">
      <c r="A4251">
        <v>4250</v>
      </c>
      <c r="B4251" s="13" t="s">
        <v>4585</v>
      </c>
      <c r="C4251" s="13" t="s">
        <v>537</v>
      </c>
      <c r="D4251" s="13" t="s">
        <v>4412</v>
      </c>
      <c r="E4251" s="13" t="s">
        <v>148</v>
      </c>
      <c r="F4251" t="s">
        <v>4581</v>
      </c>
      <c r="G4251" s="13" t="str">
        <f xml:space="preserve"> IF( RIGHT(雅俗通字典[[#This Row],[聲調]],1)&lt;&gt;"入", "舒聲", "促聲")</f>
        <v>舒聲</v>
      </c>
      <c r="H4251" t="str">
        <f xml:space="preserve"> INDEX(聲母對照資料表[], MATCH(雅俗通字典[[#This Row],[切音]], 聲母對照資料表[十五音], 0), 2)</f>
        <v>b</v>
      </c>
      <c r="I4251" t="str">
        <f xml:space="preserve"> INDEX(韻母對照資料表[], MATCH(雅俗通字典[[#This Row],[字韻]] &amp; LEFT(雅俗通字典[[#This Row],[舒促聲]],1), 韻母對照資料表[十五音識別碼], 0), 2)</f>
        <v>uan</v>
      </c>
      <c r="J4251">
        <f xml:space="preserve"> MATCH(雅俗通字典[[#This Row],[聲調]], 雅俗通聲調, 0)</f>
        <v>2</v>
      </c>
      <c r="K4251" t="str">
        <f xml:space="preserve"> _xlfn.CONCAT(雅俗通字典[[#This Row],[聲]:[調]])</f>
        <v>buan2</v>
      </c>
      <c r="L4251" t="str">
        <f xml:space="preserve"> 雅俗通字典[[#This Row],[字韻]] &amp; 雅俗通字典[[#This Row],[聲調]] &amp; "聲" &amp; 雅俗通字典[[#This Row],[切音]]</f>
        <v>觀上上聲門</v>
      </c>
      <c r="M4251" t="str">
        <f xml:space="preserve"> 雅俗通字典[[#This Row],[字韻]] &amp; TEXT(雅俗通字典[[#This Row],[調]], "[DBNum1]") &amp; 雅俗通字典[[#This Row],[切音]]</f>
        <v>觀二門</v>
      </c>
    </row>
    <row r="4252" spans="1:13">
      <c r="A4252">
        <v>4251</v>
      </c>
      <c r="B4252" s="13" t="s">
        <v>4586</v>
      </c>
      <c r="C4252" s="13" t="s">
        <v>537</v>
      </c>
      <c r="D4252" s="13" t="s">
        <v>4412</v>
      </c>
      <c r="E4252" s="13" t="s">
        <v>148</v>
      </c>
      <c r="F4252" t="s">
        <v>4581</v>
      </c>
      <c r="G4252" s="13" t="str">
        <f xml:space="preserve"> IF( RIGHT(雅俗通字典[[#This Row],[聲調]],1)&lt;&gt;"入", "舒聲", "促聲")</f>
        <v>舒聲</v>
      </c>
      <c r="H4252" t="str">
        <f xml:space="preserve"> INDEX(聲母對照資料表[], MATCH(雅俗通字典[[#This Row],[切音]], 聲母對照資料表[十五音], 0), 2)</f>
        <v>b</v>
      </c>
      <c r="I4252" t="str">
        <f xml:space="preserve"> INDEX(韻母對照資料表[], MATCH(雅俗通字典[[#This Row],[字韻]] &amp; LEFT(雅俗通字典[[#This Row],[舒促聲]],1), 韻母對照資料表[十五音識別碼], 0), 2)</f>
        <v>uan</v>
      </c>
      <c r="J4252">
        <f xml:space="preserve"> MATCH(雅俗通字典[[#This Row],[聲調]], 雅俗通聲調, 0)</f>
        <v>2</v>
      </c>
      <c r="K4252" t="str">
        <f xml:space="preserve"> _xlfn.CONCAT(雅俗通字典[[#This Row],[聲]:[調]])</f>
        <v>buan2</v>
      </c>
      <c r="L4252" t="str">
        <f xml:space="preserve"> 雅俗通字典[[#This Row],[字韻]] &amp; 雅俗通字典[[#This Row],[聲調]] &amp; "聲" &amp; 雅俗通字典[[#This Row],[切音]]</f>
        <v>觀上上聲門</v>
      </c>
      <c r="M4252" t="str">
        <f xml:space="preserve"> 雅俗通字典[[#This Row],[字韻]] &amp; TEXT(雅俗通字典[[#This Row],[調]], "[DBNum1]") &amp; 雅俗通字典[[#This Row],[切音]]</f>
        <v>觀二門</v>
      </c>
    </row>
    <row r="4253" spans="1:13">
      <c r="A4253">
        <v>4252</v>
      </c>
      <c r="B4253" s="13" t="s">
        <v>912</v>
      </c>
      <c r="C4253" s="13" t="s">
        <v>537</v>
      </c>
      <c r="D4253" s="13" t="s">
        <v>4412</v>
      </c>
      <c r="E4253" s="13" t="s">
        <v>148</v>
      </c>
      <c r="F4253" t="s">
        <v>4581</v>
      </c>
      <c r="G4253" s="13" t="str">
        <f xml:space="preserve"> IF( RIGHT(雅俗通字典[[#This Row],[聲調]],1)&lt;&gt;"入", "舒聲", "促聲")</f>
        <v>舒聲</v>
      </c>
      <c r="H4253" t="str">
        <f xml:space="preserve"> INDEX(聲母對照資料表[], MATCH(雅俗通字典[[#This Row],[切音]], 聲母對照資料表[十五音], 0), 2)</f>
        <v>b</v>
      </c>
      <c r="I4253" t="str">
        <f xml:space="preserve"> INDEX(韻母對照資料表[], MATCH(雅俗通字典[[#This Row],[字韻]] &amp; LEFT(雅俗通字典[[#This Row],[舒促聲]],1), 韻母對照資料表[十五音識別碼], 0), 2)</f>
        <v>uan</v>
      </c>
      <c r="J4253">
        <f xml:space="preserve"> MATCH(雅俗通字典[[#This Row],[聲調]], 雅俗通聲調, 0)</f>
        <v>2</v>
      </c>
      <c r="K4253" t="str">
        <f xml:space="preserve"> _xlfn.CONCAT(雅俗通字典[[#This Row],[聲]:[調]])</f>
        <v>buan2</v>
      </c>
      <c r="L4253" t="str">
        <f xml:space="preserve"> 雅俗通字典[[#This Row],[字韻]] &amp; 雅俗通字典[[#This Row],[聲調]] &amp; "聲" &amp; 雅俗通字典[[#This Row],[切音]]</f>
        <v>觀上上聲門</v>
      </c>
      <c r="M4253" t="str">
        <f xml:space="preserve"> 雅俗通字典[[#This Row],[字韻]] &amp; TEXT(雅俗通字典[[#This Row],[調]], "[DBNum1]") &amp; 雅俗通字典[[#This Row],[切音]]</f>
        <v>觀二門</v>
      </c>
    </row>
    <row r="4254" spans="1:13">
      <c r="A4254">
        <v>4253</v>
      </c>
      <c r="B4254" s="13" t="s">
        <v>4587</v>
      </c>
      <c r="C4254" s="13" t="s">
        <v>537</v>
      </c>
      <c r="D4254" s="13" t="s">
        <v>4412</v>
      </c>
      <c r="E4254" s="13" t="s">
        <v>148</v>
      </c>
      <c r="F4254" t="s">
        <v>4581</v>
      </c>
      <c r="G4254" s="13" t="str">
        <f xml:space="preserve"> IF( RIGHT(雅俗通字典[[#This Row],[聲調]],1)&lt;&gt;"入", "舒聲", "促聲")</f>
        <v>舒聲</v>
      </c>
      <c r="H4254" t="str">
        <f xml:space="preserve"> INDEX(聲母對照資料表[], MATCH(雅俗通字典[[#This Row],[切音]], 聲母對照資料表[十五音], 0), 2)</f>
        <v>b</v>
      </c>
      <c r="I4254" t="str">
        <f xml:space="preserve"> INDEX(韻母對照資料表[], MATCH(雅俗通字典[[#This Row],[字韻]] &amp; LEFT(雅俗通字典[[#This Row],[舒促聲]],1), 韻母對照資料表[十五音識別碼], 0), 2)</f>
        <v>uan</v>
      </c>
      <c r="J4254">
        <f xml:space="preserve"> MATCH(雅俗通字典[[#This Row],[聲調]], 雅俗通聲調, 0)</f>
        <v>2</v>
      </c>
      <c r="K4254" t="str">
        <f xml:space="preserve"> _xlfn.CONCAT(雅俗通字典[[#This Row],[聲]:[調]])</f>
        <v>buan2</v>
      </c>
      <c r="L4254" t="str">
        <f xml:space="preserve"> 雅俗通字典[[#This Row],[字韻]] &amp; 雅俗通字典[[#This Row],[聲調]] &amp; "聲" &amp; 雅俗通字典[[#This Row],[切音]]</f>
        <v>觀上上聲門</v>
      </c>
      <c r="M4254" t="str">
        <f xml:space="preserve"> 雅俗通字典[[#This Row],[字韻]] &amp; TEXT(雅俗通字典[[#This Row],[調]], "[DBNum1]") &amp; 雅俗通字典[[#This Row],[切音]]</f>
        <v>觀二門</v>
      </c>
    </row>
    <row r="4255" spans="1:13">
      <c r="A4255">
        <v>4254</v>
      </c>
      <c r="B4255" s="13" t="s">
        <v>4588</v>
      </c>
      <c r="C4255" s="13" t="s">
        <v>421</v>
      </c>
      <c r="D4255" s="13" t="s">
        <v>4412</v>
      </c>
      <c r="E4255" s="13" t="s">
        <v>148</v>
      </c>
      <c r="F4255" t="s">
        <v>4589</v>
      </c>
      <c r="G4255" s="13" t="str">
        <f xml:space="preserve"> IF( RIGHT(雅俗通字典[[#This Row],[聲調]],1)&lt;&gt;"入", "舒聲", "促聲")</f>
        <v>舒聲</v>
      </c>
      <c r="H4255" t="str">
        <f xml:space="preserve"> INDEX(聲母對照資料表[], MATCH(雅俗通字典[[#This Row],[切音]], 聲母對照資料表[十五音], 0), 2)</f>
        <v>g</v>
      </c>
      <c r="I4255" t="str">
        <f xml:space="preserve"> INDEX(韻母對照資料表[], MATCH(雅俗通字典[[#This Row],[字韻]] &amp; LEFT(雅俗通字典[[#This Row],[舒促聲]],1), 韻母對照資料表[十五音識別碼], 0), 2)</f>
        <v>uan</v>
      </c>
      <c r="J4255">
        <f xml:space="preserve"> MATCH(雅俗通字典[[#This Row],[聲調]], 雅俗通聲調, 0)</f>
        <v>2</v>
      </c>
      <c r="K4255" t="str">
        <f xml:space="preserve"> _xlfn.CONCAT(雅俗通字典[[#This Row],[聲]:[調]])</f>
        <v>guan2</v>
      </c>
      <c r="L4255" t="str">
        <f xml:space="preserve"> 雅俗通字典[[#This Row],[字韻]] &amp; 雅俗通字典[[#This Row],[聲調]] &amp; "聲" &amp; 雅俗通字典[[#This Row],[切音]]</f>
        <v>觀上上聲語</v>
      </c>
      <c r="M4255" t="str">
        <f xml:space="preserve"> 雅俗通字典[[#This Row],[字韻]] &amp; TEXT(雅俗通字典[[#This Row],[調]], "[DBNum1]") &amp; 雅俗通字典[[#This Row],[切音]]</f>
        <v>觀二語</v>
      </c>
    </row>
    <row r="4256" spans="1:13">
      <c r="A4256">
        <v>4255</v>
      </c>
      <c r="B4256" s="13" t="s">
        <v>4590</v>
      </c>
      <c r="C4256" s="13" t="s">
        <v>421</v>
      </c>
      <c r="D4256" s="13" t="s">
        <v>4412</v>
      </c>
      <c r="E4256" s="13" t="s">
        <v>148</v>
      </c>
      <c r="F4256" t="s">
        <v>4589</v>
      </c>
      <c r="G4256" s="13" t="str">
        <f xml:space="preserve"> IF( RIGHT(雅俗通字典[[#This Row],[聲調]],1)&lt;&gt;"入", "舒聲", "促聲")</f>
        <v>舒聲</v>
      </c>
      <c r="H4256" t="str">
        <f xml:space="preserve"> INDEX(聲母對照資料表[], MATCH(雅俗通字典[[#This Row],[切音]], 聲母對照資料表[十五音], 0), 2)</f>
        <v>g</v>
      </c>
      <c r="I4256" t="str">
        <f xml:space="preserve"> INDEX(韻母對照資料表[], MATCH(雅俗通字典[[#This Row],[字韻]] &amp; LEFT(雅俗通字典[[#This Row],[舒促聲]],1), 韻母對照資料表[十五音識別碼], 0), 2)</f>
        <v>uan</v>
      </c>
      <c r="J4256">
        <f xml:space="preserve"> MATCH(雅俗通字典[[#This Row],[聲調]], 雅俗通聲調, 0)</f>
        <v>2</v>
      </c>
      <c r="K4256" t="str">
        <f xml:space="preserve"> _xlfn.CONCAT(雅俗通字典[[#This Row],[聲]:[調]])</f>
        <v>guan2</v>
      </c>
      <c r="L4256" t="str">
        <f xml:space="preserve"> 雅俗通字典[[#This Row],[字韻]] &amp; 雅俗通字典[[#This Row],[聲調]] &amp; "聲" &amp; 雅俗通字典[[#This Row],[切音]]</f>
        <v>觀上上聲語</v>
      </c>
      <c r="M4256" t="str">
        <f xml:space="preserve"> 雅俗通字典[[#This Row],[字韻]] &amp; TEXT(雅俗通字典[[#This Row],[調]], "[DBNum1]") &amp; 雅俗通字典[[#This Row],[切音]]</f>
        <v>觀二語</v>
      </c>
    </row>
    <row r="4257" spans="1:13">
      <c r="A4257">
        <v>4256</v>
      </c>
      <c r="B4257" s="13" t="s">
        <v>4579</v>
      </c>
      <c r="C4257" s="13" t="s">
        <v>421</v>
      </c>
      <c r="D4257" s="13" t="s">
        <v>4412</v>
      </c>
      <c r="E4257" s="13" t="s">
        <v>148</v>
      </c>
      <c r="F4257" t="s">
        <v>4589</v>
      </c>
      <c r="G4257" s="13" t="str">
        <f xml:space="preserve"> IF( RIGHT(雅俗通字典[[#This Row],[聲調]],1)&lt;&gt;"入", "舒聲", "促聲")</f>
        <v>舒聲</v>
      </c>
      <c r="H4257" t="str">
        <f xml:space="preserve"> INDEX(聲母對照資料表[], MATCH(雅俗通字典[[#This Row],[切音]], 聲母對照資料表[十五音], 0), 2)</f>
        <v>g</v>
      </c>
      <c r="I4257" t="str">
        <f xml:space="preserve"> INDEX(韻母對照資料表[], MATCH(雅俗通字典[[#This Row],[字韻]] &amp; LEFT(雅俗通字典[[#This Row],[舒促聲]],1), 韻母對照資料表[十五音識別碼], 0), 2)</f>
        <v>uan</v>
      </c>
      <c r="J4257">
        <f xml:space="preserve"> MATCH(雅俗通字典[[#This Row],[聲調]], 雅俗通聲調, 0)</f>
        <v>2</v>
      </c>
      <c r="K4257" t="str">
        <f xml:space="preserve"> _xlfn.CONCAT(雅俗通字典[[#This Row],[聲]:[調]])</f>
        <v>guan2</v>
      </c>
      <c r="L4257" t="str">
        <f xml:space="preserve"> 雅俗通字典[[#This Row],[字韻]] &amp; 雅俗通字典[[#This Row],[聲調]] &amp; "聲" &amp; 雅俗通字典[[#This Row],[切音]]</f>
        <v>觀上上聲語</v>
      </c>
      <c r="M4257" t="str">
        <f xml:space="preserve"> 雅俗通字典[[#This Row],[字韻]] &amp; TEXT(雅俗通字典[[#This Row],[調]], "[DBNum1]") &amp; 雅俗通字典[[#This Row],[切音]]</f>
        <v>觀二語</v>
      </c>
    </row>
    <row r="4258" spans="1:13">
      <c r="A4258">
        <v>4257</v>
      </c>
      <c r="B4258" s="13" t="s">
        <v>4591</v>
      </c>
      <c r="C4258" s="13" t="s">
        <v>421</v>
      </c>
      <c r="D4258" s="13" t="s">
        <v>4412</v>
      </c>
      <c r="E4258" s="13" t="s">
        <v>148</v>
      </c>
      <c r="F4258" t="s">
        <v>4589</v>
      </c>
      <c r="G4258" s="13" t="str">
        <f xml:space="preserve"> IF( RIGHT(雅俗通字典[[#This Row],[聲調]],1)&lt;&gt;"入", "舒聲", "促聲")</f>
        <v>舒聲</v>
      </c>
      <c r="H4258" t="str">
        <f xml:space="preserve"> INDEX(聲母對照資料表[], MATCH(雅俗通字典[[#This Row],[切音]], 聲母對照資料表[十五音], 0), 2)</f>
        <v>g</v>
      </c>
      <c r="I4258" t="str">
        <f xml:space="preserve"> INDEX(韻母對照資料表[], MATCH(雅俗通字典[[#This Row],[字韻]] &amp; LEFT(雅俗通字典[[#This Row],[舒促聲]],1), 韻母對照資料表[十五音識別碼], 0), 2)</f>
        <v>uan</v>
      </c>
      <c r="J4258">
        <f xml:space="preserve"> MATCH(雅俗通字典[[#This Row],[聲調]], 雅俗通聲調, 0)</f>
        <v>2</v>
      </c>
      <c r="K4258" t="str">
        <f xml:space="preserve"> _xlfn.CONCAT(雅俗通字典[[#This Row],[聲]:[調]])</f>
        <v>guan2</v>
      </c>
      <c r="L4258" t="str">
        <f xml:space="preserve"> 雅俗通字典[[#This Row],[字韻]] &amp; 雅俗通字典[[#This Row],[聲調]] &amp; "聲" &amp; 雅俗通字典[[#This Row],[切音]]</f>
        <v>觀上上聲語</v>
      </c>
      <c r="M4258" t="str">
        <f xml:space="preserve"> 雅俗通字典[[#This Row],[字韻]] &amp; TEXT(雅俗通字典[[#This Row],[調]], "[DBNum1]") &amp; 雅俗通字典[[#This Row],[切音]]</f>
        <v>觀二語</v>
      </c>
    </row>
    <row r="4259" spans="1:13">
      <c r="A4259">
        <v>4258</v>
      </c>
      <c r="B4259" s="13" t="s">
        <v>4592</v>
      </c>
      <c r="C4259" s="13" t="s">
        <v>421</v>
      </c>
      <c r="D4259" s="13" t="s">
        <v>4412</v>
      </c>
      <c r="E4259" s="13" t="s">
        <v>148</v>
      </c>
      <c r="F4259" t="s">
        <v>4589</v>
      </c>
      <c r="G4259" s="13" t="str">
        <f xml:space="preserve"> IF( RIGHT(雅俗通字典[[#This Row],[聲調]],1)&lt;&gt;"入", "舒聲", "促聲")</f>
        <v>舒聲</v>
      </c>
      <c r="H4259" t="str">
        <f xml:space="preserve"> INDEX(聲母對照資料表[], MATCH(雅俗通字典[[#This Row],[切音]], 聲母對照資料表[十五音], 0), 2)</f>
        <v>g</v>
      </c>
      <c r="I4259" t="str">
        <f xml:space="preserve"> INDEX(韻母對照資料表[], MATCH(雅俗通字典[[#This Row],[字韻]] &amp; LEFT(雅俗通字典[[#This Row],[舒促聲]],1), 韻母對照資料表[十五音識別碼], 0), 2)</f>
        <v>uan</v>
      </c>
      <c r="J4259">
        <f xml:space="preserve"> MATCH(雅俗通字典[[#This Row],[聲調]], 雅俗通聲調, 0)</f>
        <v>2</v>
      </c>
      <c r="K4259" t="str">
        <f xml:space="preserve"> _xlfn.CONCAT(雅俗通字典[[#This Row],[聲]:[調]])</f>
        <v>guan2</v>
      </c>
      <c r="L4259" t="str">
        <f xml:space="preserve"> 雅俗通字典[[#This Row],[字韻]] &amp; 雅俗通字典[[#This Row],[聲調]] &amp; "聲" &amp; 雅俗通字典[[#This Row],[切音]]</f>
        <v>觀上上聲語</v>
      </c>
      <c r="M4259" t="str">
        <f xml:space="preserve"> 雅俗通字典[[#This Row],[字韻]] &amp; TEXT(雅俗通字典[[#This Row],[調]], "[DBNum1]") &amp; 雅俗通字典[[#This Row],[切音]]</f>
        <v>觀二語</v>
      </c>
    </row>
    <row r="4260" spans="1:13">
      <c r="A4260">
        <v>4259</v>
      </c>
      <c r="B4260" s="13" t="s">
        <v>4593</v>
      </c>
      <c r="C4260" s="13" t="s">
        <v>421</v>
      </c>
      <c r="D4260" s="13" t="s">
        <v>4412</v>
      </c>
      <c r="E4260" s="13" t="s">
        <v>148</v>
      </c>
      <c r="F4260" t="s">
        <v>4589</v>
      </c>
      <c r="G4260" s="13" t="str">
        <f xml:space="preserve"> IF( RIGHT(雅俗通字典[[#This Row],[聲調]],1)&lt;&gt;"入", "舒聲", "促聲")</f>
        <v>舒聲</v>
      </c>
      <c r="H4260" t="str">
        <f xml:space="preserve"> INDEX(聲母對照資料表[], MATCH(雅俗通字典[[#This Row],[切音]], 聲母對照資料表[十五音], 0), 2)</f>
        <v>g</v>
      </c>
      <c r="I4260" t="str">
        <f xml:space="preserve"> INDEX(韻母對照資料表[], MATCH(雅俗通字典[[#This Row],[字韻]] &amp; LEFT(雅俗通字典[[#This Row],[舒促聲]],1), 韻母對照資料表[十五音識別碼], 0), 2)</f>
        <v>uan</v>
      </c>
      <c r="J4260">
        <f xml:space="preserve"> MATCH(雅俗通字典[[#This Row],[聲調]], 雅俗通聲調, 0)</f>
        <v>2</v>
      </c>
      <c r="K4260" t="str">
        <f xml:space="preserve"> _xlfn.CONCAT(雅俗通字典[[#This Row],[聲]:[調]])</f>
        <v>guan2</v>
      </c>
      <c r="L4260" t="str">
        <f xml:space="preserve"> 雅俗通字典[[#This Row],[字韻]] &amp; 雅俗通字典[[#This Row],[聲調]] &amp; "聲" &amp; 雅俗通字典[[#This Row],[切音]]</f>
        <v>觀上上聲語</v>
      </c>
      <c r="M4260" t="str">
        <f xml:space="preserve"> 雅俗通字典[[#This Row],[字韻]] &amp; TEXT(雅俗通字典[[#This Row],[調]], "[DBNum1]") &amp; 雅俗通字典[[#This Row],[切音]]</f>
        <v>觀二語</v>
      </c>
    </row>
    <row r="4261" spans="1:13">
      <c r="A4261">
        <v>4260</v>
      </c>
      <c r="B4261" s="13" t="s">
        <v>4594</v>
      </c>
      <c r="C4261" s="13" t="s">
        <v>101</v>
      </c>
      <c r="D4261" s="13" t="s">
        <v>4412</v>
      </c>
      <c r="E4261" s="13" t="s">
        <v>148</v>
      </c>
      <c r="F4261" t="s">
        <v>4595</v>
      </c>
      <c r="G4261" s="13" t="str">
        <f xml:space="preserve"> IF( RIGHT(雅俗通字典[[#This Row],[聲調]],1)&lt;&gt;"入", "舒聲", "促聲")</f>
        <v>舒聲</v>
      </c>
      <c r="H4261" t="str">
        <f xml:space="preserve"> INDEX(聲母對照資料表[], MATCH(雅俗通字典[[#This Row],[切音]], 聲母對照資料表[十五音], 0), 2)</f>
        <v>c</v>
      </c>
      <c r="I4261" t="str">
        <f xml:space="preserve"> INDEX(韻母對照資料表[], MATCH(雅俗通字典[[#This Row],[字韻]] &amp; LEFT(雅俗通字典[[#This Row],[舒促聲]],1), 韻母對照資料表[十五音識別碼], 0), 2)</f>
        <v>uan</v>
      </c>
      <c r="J4261">
        <f xml:space="preserve"> MATCH(雅俗通字典[[#This Row],[聲調]], 雅俗通聲調, 0)</f>
        <v>2</v>
      </c>
      <c r="K4261" t="str">
        <f xml:space="preserve"> _xlfn.CONCAT(雅俗通字典[[#This Row],[聲]:[調]])</f>
        <v>cuan2</v>
      </c>
      <c r="L4261" t="str">
        <f xml:space="preserve"> 雅俗通字典[[#This Row],[字韻]] &amp; 雅俗通字典[[#This Row],[聲調]] &amp; "聲" &amp; 雅俗通字典[[#This Row],[切音]]</f>
        <v>觀上上聲出</v>
      </c>
      <c r="M4261" t="str">
        <f xml:space="preserve"> 雅俗通字典[[#This Row],[字韻]] &amp; TEXT(雅俗通字典[[#This Row],[調]], "[DBNum1]") &amp; 雅俗通字典[[#This Row],[切音]]</f>
        <v>觀二出</v>
      </c>
    </row>
    <row r="4262" spans="1:13">
      <c r="A4262">
        <v>4261</v>
      </c>
      <c r="B4262" s="13" t="s">
        <v>4596</v>
      </c>
      <c r="C4262" s="13" t="s">
        <v>108</v>
      </c>
      <c r="D4262" s="13" t="s">
        <v>4412</v>
      </c>
      <c r="E4262" s="13" t="s">
        <v>148</v>
      </c>
      <c r="F4262" t="s">
        <v>4597</v>
      </c>
      <c r="G4262" s="13" t="str">
        <f xml:space="preserve"> IF( RIGHT(雅俗通字典[[#This Row],[聲調]],1)&lt;&gt;"入", "舒聲", "促聲")</f>
        <v>舒聲</v>
      </c>
      <c r="H4262" t="str">
        <f xml:space="preserve"> INDEX(聲母對照資料表[], MATCH(雅俗通字典[[#This Row],[切音]], 聲母對照資料表[十五音], 0), 2)</f>
        <v>h</v>
      </c>
      <c r="I4262" t="str">
        <f xml:space="preserve"> INDEX(韻母對照資料表[], MATCH(雅俗通字典[[#This Row],[字韻]] &amp; LEFT(雅俗通字典[[#This Row],[舒促聲]],1), 韻母對照資料表[十五音識別碼], 0), 2)</f>
        <v>uan</v>
      </c>
      <c r="J4262">
        <f xml:space="preserve"> MATCH(雅俗通字典[[#This Row],[聲調]], 雅俗通聲調, 0)</f>
        <v>2</v>
      </c>
      <c r="K4262" t="str">
        <f xml:space="preserve"> _xlfn.CONCAT(雅俗通字典[[#This Row],[聲]:[調]])</f>
        <v>huan2</v>
      </c>
      <c r="L4262" t="str">
        <f xml:space="preserve"> 雅俗通字典[[#This Row],[字韻]] &amp; 雅俗通字典[[#This Row],[聲調]] &amp; "聲" &amp; 雅俗通字典[[#This Row],[切音]]</f>
        <v>觀上上聲喜</v>
      </c>
      <c r="M4262" t="str">
        <f xml:space="preserve"> 雅俗通字典[[#This Row],[字韻]] &amp; TEXT(雅俗通字典[[#This Row],[調]], "[DBNum1]") &amp; 雅俗通字典[[#This Row],[切音]]</f>
        <v>觀二喜</v>
      </c>
    </row>
    <row r="4263" spans="1:13">
      <c r="A4263">
        <v>4262</v>
      </c>
      <c r="B4263" s="13" t="s">
        <v>4598</v>
      </c>
      <c r="C4263" s="13" t="s">
        <v>108</v>
      </c>
      <c r="D4263" s="13" t="s">
        <v>4412</v>
      </c>
      <c r="E4263" s="13" t="s">
        <v>148</v>
      </c>
      <c r="F4263" t="s">
        <v>4597</v>
      </c>
      <c r="G4263" s="13" t="str">
        <f xml:space="preserve"> IF( RIGHT(雅俗通字典[[#This Row],[聲調]],1)&lt;&gt;"入", "舒聲", "促聲")</f>
        <v>舒聲</v>
      </c>
      <c r="H4263" t="str">
        <f xml:space="preserve"> INDEX(聲母對照資料表[], MATCH(雅俗通字典[[#This Row],[切音]], 聲母對照資料表[十五音], 0), 2)</f>
        <v>h</v>
      </c>
      <c r="I4263" t="str">
        <f xml:space="preserve"> INDEX(韻母對照資料表[], MATCH(雅俗通字典[[#This Row],[字韻]] &amp; LEFT(雅俗通字典[[#This Row],[舒促聲]],1), 韻母對照資料表[十五音識別碼], 0), 2)</f>
        <v>uan</v>
      </c>
      <c r="J4263">
        <f xml:space="preserve"> MATCH(雅俗通字典[[#This Row],[聲調]], 雅俗通聲調, 0)</f>
        <v>2</v>
      </c>
      <c r="K4263" t="str">
        <f xml:space="preserve"> _xlfn.CONCAT(雅俗通字典[[#This Row],[聲]:[調]])</f>
        <v>huan2</v>
      </c>
      <c r="L4263" t="str">
        <f xml:space="preserve"> 雅俗通字典[[#This Row],[字韻]] &amp; 雅俗通字典[[#This Row],[聲調]] &amp; "聲" &amp; 雅俗通字典[[#This Row],[切音]]</f>
        <v>觀上上聲喜</v>
      </c>
      <c r="M4263" t="str">
        <f xml:space="preserve"> 雅俗通字典[[#This Row],[字韻]] &amp; TEXT(雅俗通字典[[#This Row],[調]], "[DBNum1]") &amp; 雅俗通字典[[#This Row],[切音]]</f>
        <v>觀二喜</v>
      </c>
    </row>
    <row r="4264" spans="1:13">
      <c r="A4264">
        <v>4263</v>
      </c>
      <c r="B4264" s="13" t="s">
        <v>4518</v>
      </c>
      <c r="C4264" s="13" t="s">
        <v>108</v>
      </c>
      <c r="D4264" s="13" t="s">
        <v>4412</v>
      </c>
      <c r="E4264" s="13" t="s">
        <v>148</v>
      </c>
      <c r="F4264" t="s">
        <v>4597</v>
      </c>
      <c r="G4264" s="13" t="str">
        <f xml:space="preserve"> IF( RIGHT(雅俗通字典[[#This Row],[聲調]],1)&lt;&gt;"入", "舒聲", "促聲")</f>
        <v>舒聲</v>
      </c>
      <c r="H4264" t="str">
        <f xml:space="preserve"> INDEX(聲母對照資料表[], MATCH(雅俗通字典[[#This Row],[切音]], 聲母對照資料表[十五音], 0), 2)</f>
        <v>h</v>
      </c>
      <c r="I4264" t="str">
        <f xml:space="preserve"> INDEX(韻母對照資料表[], MATCH(雅俗通字典[[#This Row],[字韻]] &amp; LEFT(雅俗通字典[[#This Row],[舒促聲]],1), 韻母對照資料表[十五音識別碼], 0), 2)</f>
        <v>uan</v>
      </c>
      <c r="J4264">
        <f xml:space="preserve"> MATCH(雅俗通字典[[#This Row],[聲調]], 雅俗通聲調, 0)</f>
        <v>2</v>
      </c>
      <c r="K4264" t="str">
        <f xml:space="preserve"> _xlfn.CONCAT(雅俗通字典[[#This Row],[聲]:[調]])</f>
        <v>huan2</v>
      </c>
      <c r="L4264" t="str">
        <f xml:space="preserve"> 雅俗通字典[[#This Row],[字韻]] &amp; 雅俗通字典[[#This Row],[聲調]] &amp; "聲" &amp; 雅俗通字典[[#This Row],[切音]]</f>
        <v>觀上上聲喜</v>
      </c>
      <c r="M4264" t="str">
        <f xml:space="preserve"> 雅俗通字典[[#This Row],[字韻]] &amp; TEXT(雅俗通字典[[#This Row],[調]], "[DBNum1]") &amp; 雅俗通字典[[#This Row],[切音]]</f>
        <v>觀二喜</v>
      </c>
    </row>
    <row r="4265" spans="1:13">
      <c r="A4265">
        <v>4264</v>
      </c>
      <c r="B4265" s="13" t="s">
        <v>4516</v>
      </c>
      <c r="C4265" s="13" t="s">
        <v>108</v>
      </c>
      <c r="D4265" s="13" t="s">
        <v>4412</v>
      </c>
      <c r="E4265" s="13" t="s">
        <v>148</v>
      </c>
      <c r="F4265" t="s">
        <v>4597</v>
      </c>
      <c r="G4265" s="13" t="str">
        <f xml:space="preserve"> IF( RIGHT(雅俗通字典[[#This Row],[聲調]],1)&lt;&gt;"入", "舒聲", "促聲")</f>
        <v>舒聲</v>
      </c>
      <c r="H4265" t="str">
        <f xml:space="preserve"> INDEX(聲母對照資料表[], MATCH(雅俗通字典[[#This Row],[切音]], 聲母對照資料表[十五音], 0), 2)</f>
        <v>h</v>
      </c>
      <c r="I4265" t="str">
        <f xml:space="preserve"> INDEX(韻母對照資料表[], MATCH(雅俗通字典[[#This Row],[字韻]] &amp; LEFT(雅俗通字典[[#This Row],[舒促聲]],1), 韻母對照資料表[十五音識別碼], 0), 2)</f>
        <v>uan</v>
      </c>
      <c r="J4265">
        <f xml:space="preserve"> MATCH(雅俗通字典[[#This Row],[聲調]], 雅俗通聲調, 0)</f>
        <v>2</v>
      </c>
      <c r="K4265" t="str">
        <f xml:space="preserve"> _xlfn.CONCAT(雅俗通字典[[#This Row],[聲]:[調]])</f>
        <v>huan2</v>
      </c>
      <c r="L4265" t="str">
        <f xml:space="preserve"> 雅俗通字典[[#This Row],[字韻]] &amp; 雅俗通字典[[#This Row],[聲調]] &amp; "聲" &amp; 雅俗通字典[[#This Row],[切音]]</f>
        <v>觀上上聲喜</v>
      </c>
      <c r="M4265" t="str">
        <f xml:space="preserve"> 雅俗通字典[[#This Row],[字韻]] &amp; TEXT(雅俗通字典[[#This Row],[調]], "[DBNum1]") &amp; 雅俗通字典[[#This Row],[切音]]</f>
        <v>觀二喜</v>
      </c>
    </row>
    <row r="4266" spans="1:13">
      <c r="A4266">
        <v>4265</v>
      </c>
      <c r="B4266" s="13" t="s">
        <v>4599</v>
      </c>
      <c r="C4266" s="13" t="s">
        <v>108</v>
      </c>
      <c r="D4266" s="13" t="s">
        <v>4412</v>
      </c>
      <c r="E4266" s="13" t="s">
        <v>148</v>
      </c>
      <c r="F4266" t="s">
        <v>4597</v>
      </c>
      <c r="G4266" s="13" t="str">
        <f xml:space="preserve"> IF( RIGHT(雅俗通字典[[#This Row],[聲調]],1)&lt;&gt;"入", "舒聲", "促聲")</f>
        <v>舒聲</v>
      </c>
      <c r="H4266" t="str">
        <f xml:space="preserve"> INDEX(聲母對照資料表[], MATCH(雅俗通字典[[#This Row],[切音]], 聲母對照資料表[十五音], 0), 2)</f>
        <v>h</v>
      </c>
      <c r="I4266" t="str">
        <f xml:space="preserve"> INDEX(韻母對照資料表[], MATCH(雅俗通字典[[#This Row],[字韻]] &amp; LEFT(雅俗通字典[[#This Row],[舒促聲]],1), 韻母對照資料表[十五音識別碼], 0), 2)</f>
        <v>uan</v>
      </c>
      <c r="J4266">
        <f xml:space="preserve"> MATCH(雅俗通字典[[#This Row],[聲調]], 雅俗通聲調, 0)</f>
        <v>2</v>
      </c>
      <c r="K4266" t="str">
        <f xml:space="preserve"> _xlfn.CONCAT(雅俗通字典[[#This Row],[聲]:[調]])</f>
        <v>huan2</v>
      </c>
      <c r="L4266" t="str">
        <f xml:space="preserve"> 雅俗通字典[[#This Row],[字韻]] &amp; 雅俗通字典[[#This Row],[聲調]] &amp; "聲" &amp; 雅俗通字典[[#This Row],[切音]]</f>
        <v>觀上上聲喜</v>
      </c>
      <c r="M4266" t="str">
        <f xml:space="preserve"> 雅俗通字典[[#This Row],[字韻]] &amp; TEXT(雅俗通字典[[#This Row],[調]], "[DBNum1]") &amp; 雅俗通字典[[#This Row],[切音]]</f>
        <v>觀二喜</v>
      </c>
    </row>
    <row r="4267" spans="1:13">
      <c r="A4267">
        <v>4266</v>
      </c>
      <c r="B4267" s="13" t="s">
        <v>4600</v>
      </c>
      <c r="C4267" s="13" t="s">
        <v>108</v>
      </c>
      <c r="D4267" s="13" t="s">
        <v>4412</v>
      </c>
      <c r="E4267" s="13" t="s">
        <v>148</v>
      </c>
      <c r="F4267" t="s">
        <v>4597</v>
      </c>
      <c r="G4267" s="13" t="str">
        <f xml:space="preserve"> IF( RIGHT(雅俗通字典[[#This Row],[聲調]],1)&lt;&gt;"入", "舒聲", "促聲")</f>
        <v>舒聲</v>
      </c>
      <c r="H4267" t="str">
        <f xml:space="preserve"> INDEX(聲母對照資料表[], MATCH(雅俗通字典[[#This Row],[切音]], 聲母對照資料表[十五音], 0), 2)</f>
        <v>h</v>
      </c>
      <c r="I4267" t="str">
        <f xml:space="preserve"> INDEX(韻母對照資料表[], MATCH(雅俗通字典[[#This Row],[字韻]] &amp; LEFT(雅俗通字典[[#This Row],[舒促聲]],1), 韻母對照資料表[十五音識別碼], 0), 2)</f>
        <v>uan</v>
      </c>
      <c r="J4267">
        <f xml:space="preserve"> MATCH(雅俗通字典[[#This Row],[聲調]], 雅俗通聲調, 0)</f>
        <v>2</v>
      </c>
      <c r="K4267" t="str">
        <f xml:space="preserve"> _xlfn.CONCAT(雅俗通字典[[#This Row],[聲]:[調]])</f>
        <v>huan2</v>
      </c>
      <c r="L4267" t="str">
        <f xml:space="preserve"> 雅俗通字典[[#This Row],[字韻]] &amp; 雅俗通字典[[#This Row],[聲調]] &amp; "聲" &amp; 雅俗通字典[[#This Row],[切音]]</f>
        <v>觀上上聲喜</v>
      </c>
      <c r="M4267" t="str">
        <f xml:space="preserve"> 雅俗通字典[[#This Row],[字韻]] &amp; TEXT(雅俗通字典[[#This Row],[調]], "[DBNum1]") &amp; 雅俗通字典[[#This Row],[切音]]</f>
        <v>觀二喜</v>
      </c>
    </row>
    <row r="4268" spans="1:13">
      <c r="A4268">
        <v>4267</v>
      </c>
      <c r="B4268" s="13" t="s">
        <v>4601</v>
      </c>
      <c r="C4268" s="13" t="s">
        <v>6</v>
      </c>
      <c r="D4268" s="13" t="s">
        <v>4412</v>
      </c>
      <c r="E4268" s="13" t="s">
        <v>275</v>
      </c>
      <c r="F4268" t="s">
        <v>4602</v>
      </c>
      <c r="G4268" s="13" t="str">
        <f xml:space="preserve"> IF( RIGHT(雅俗通字典[[#This Row],[聲調]],1)&lt;&gt;"入", "舒聲", "促聲")</f>
        <v>舒聲</v>
      </c>
      <c r="H4268" t="str">
        <f xml:space="preserve"> INDEX(聲母對照資料表[], MATCH(雅俗通字典[[#This Row],[切音]], 聲母對照資料表[十五音], 0), 2)</f>
        <v>p</v>
      </c>
      <c r="I4268" t="str">
        <f xml:space="preserve"> INDEX(韻母對照資料表[], MATCH(雅俗通字典[[#This Row],[字韻]] &amp; LEFT(雅俗通字典[[#This Row],[舒促聲]],1), 韻母對照資料表[十五音識別碼], 0), 2)</f>
        <v>uan</v>
      </c>
      <c r="J4268">
        <f xml:space="preserve"> MATCH(雅俗通字典[[#This Row],[聲調]], 雅俗通聲調, 0)</f>
        <v>3</v>
      </c>
      <c r="K4268" t="str">
        <f xml:space="preserve"> _xlfn.CONCAT(雅俗通字典[[#This Row],[聲]:[調]])</f>
        <v>puan3</v>
      </c>
      <c r="L4268" t="str">
        <f xml:space="preserve"> 雅俗通字典[[#This Row],[字韻]] &amp; 雅俗通字典[[#This Row],[聲調]] &amp; "聲" &amp; 雅俗通字典[[#This Row],[切音]]</f>
        <v>觀上去聲邊</v>
      </c>
      <c r="M4268" t="str">
        <f xml:space="preserve"> 雅俗通字典[[#This Row],[字韻]] &amp; TEXT(雅俗通字典[[#This Row],[調]], "[DBNum1]") &amp; 雅俗通字典[[#This Row],[切音]]</f>
        <v>觀三邊</v>
      </c>
    </row>
    <row r="4269" spans="1:13">
      <c r="A4269">
        <v>4268</v>
      </c>
      <c r="B4269" s="13" t="s">
        <v>4603</v>
      </c>
      <c r="C4269" s="13" t="s">
        <v>6</v>
      </c>
      <c r="D4269" s="13" t="s">
        <v>4412</v>
      </c>
      <c r="E4269" s="13" t="s">
        <v>275</v>
      </c>
      <c r="F4269" t="s">
        <v>4602</v>
      </c>
      <c r="G4269" s="13" t="str">
        <f xml:space="preserve"> IF( RIGHT(雅俗通字典[[#This Row],[聲調]],1)&lt;&gt;"入", "舒聲", "促聲")</f>
        <v>舒聲</v>
      </c>
      <c r="H4269" t="str">
        <f xml:space="preserve"> INDEX(聲母對照資料表[], MATCH(雅俗通字典[[#This Row],[切音]], 聲母對照資料表[十五音], 0), 2)</f>
        <v>p</v>
      </c>
      <c r="I4269" t="str">
        <f xml:space="preserve"> INDEX(韻母對照資料表[], MATCH(雅俗通字典[[#This Row],[字韻]] &amp; LEFT(雅俗通字典[[#This Row],[舒促聲]],1), 韻母對照資料表[十五音識別碼], 0), 2)</f>
        <v>uan</v>
      </c>
      <c r="J4269">
        <f xml:space="preserve"> MATCH(雅俗通字典[[#This Row],[聲調]], 雅俗通聲調, 0)</f>
        <v>3</v>
      </c>
      <c r="K4269" t="str">
        <f xml:space="preserve"> _xlfn.CONCAT(雅俗通字典[[#This Row],[聲]:[調]])</f>
        <v>puan3</v>
      </c>
      <c r="L4269" t="str">
        <f xml:space="preserve"> 雅俗通字典[[#This Row],[字韻]] &amp; 雅俗通字典[[#This Row],[聲調]] &amp; "聲" &amp; 雅俗通字典[[#This Row],[切音]]</f>
        <v>觀上去聲邊</v>
      </c>
      <c r="M4269" t="str">
        <f xml:space="preserve"> 雅俗通字典[[#This Row],[字韻]] &amp; TEXT(雅俗通字典[[#This Row],[調]], "[DBNum1]") &amp; 雅俗通字典[[#This Row],[切音]]</f>
        <v>觀三邊</v>
      </c>
    </row>
    <row r="4270" spans="1:13">
      <c r="A4270">
        <v>4269</v>
      </c>
      <c r="B4270" s="13" t="s">
        <v>4604</v>
      </c>
      <c r="C4270" s="13" t="s">
        <v>11</v>
      </c>
      <c r="D4270" s="13" t="s">
        <v>4412</v>
      </c>
      <c r="E4270" s="13" t="s">
        <v>275</v>
      </c>
      <c r="F4270" t="s">
        <v>4605</v>
      </c>
      <c r="G4270" s="13" t="str">
        <f xml:space="preserve"> IF( RIGHT(雅俗通字典[[#This Row],[聲調]],1)&lt;&gt;"入", "舒聲", "促聲")</f>
        <v>舒聲</v>
      </c>
      <c r="H4270" t="str">
        <f xml:space="preserve"> INDEX(聲母對照資料表[], MATCH(雅俗通字典[[#This Row],[切音]], 聲母對照資料表[十五音], 0), 2)</f>
        <v>k</v>
      </c>
      <c r="I4270" t="str">
        <f xml:space="preserve"> INDEX(韻母對照資料表[], MATCH(雅俗通字典[[#This Row],[字韻]] &amp; LEFT(雅俗通字典[[#This Row],[舒促聲]],1), 韻母對照資料表[十五音識別碼], 0), 2)</f>
        <v>uan</v>
      </c>
      <c r="J4270">
        <f xml:space="preserve"> MATCH(雅俗通字典[[#This Row],[聲調]], 雅俗通聲調, 0)</f>
        <v>3</v>
      </c>
      <c r="K4270" t="str">
        <f xml:space="preserve"> _xlfn.CONCAT(雅俗通字典[[#This Row],[聲]:[調]])</f>
        <v>kuan3</v>
      </c>
      <c r="L4270" t="str">
        <f xml:space="preserve"> 雅俗通字典[[#This Row],[字韻]] &amp; 雅俗通字典[[#This Row],[聲調]] &amp; "聲" &amp; 雅俗通字典[[#This Row],[切音]]</f>
        <v>觀上去聲求</v>
      </c>
      <c r="M4270" t="str">
        <f xml:space="preserve"> 雅俗通字典[[#This Row],[字韻]] &amp; TEXT(雅俗通字典[[#This Row],[調]], "[DBNum1]") &amp; 雅俗通字典[[#This Row],[切音]]</f>
        <v>觀三求</v>
      </c>
    </row>
    <row r="4271" spans="1:13">
      <c r="A4271">
        <v>4270</v>
      </c>
      <c r="B4271" s="13" t="s">
        <v>4606</v>
      </c>
      <c r="C4271" s="13" t="s">
        <v>11</v>
      </c>
      <c r="D4271" s="13" t="s">
        <v>4412</v>
      </c>
      <c r="E4271" s="13" t="s">
        <v>275</v>
      </c>
      <c r="F4271" t="s">
        <v>4605</v>
      </c>
      <c r="G4271" s="13" t="str">
        <f xml:space="preserve"> IF( RIGHT(雅俗通字典[[#This Row],[聲調]],1)&lt;&gt;"入", "舒聲", "促聲")</f>
        <v>舒聲</v>
      </c>
      <c r="H4271" t="str">
        <f xml:space="preserve"> INDEX(聲母對照資料表[], MATCH(雅俗通字典[[#This Row],[切音]], 聲母對照資料表[十五音], 0), 2)</f>
        <v>k</v>
      </c>
      <c r="I4271" t="str">
        <f xml:space="preserve"> INDEX(韻母對照資料表[], MATCH(雅俗通字典[[#This Row],[字韻]] &amp; LEFT(雅俗通字典[[#This Row],[舒促聲]],1), 韻母對照資料表[十五音識別碼], 0), 2)</f>
        <v>uan</v>
      </c>
      <c r="J4271">
        <f xml:space="preserve"> MATCH(雅俗通字典[[#This Row],[聲調]], 雅俗通聲調, 0)</f>
        <v>3</v>
      </c>
      <c r="K4271" t="str">
        <f xml:space="preserve"> _xlfn.CONCAT(雅俗通字典[[#This Row],[聲]:[調]])</f>
        <v>kuan3</v>
      </c>
      <c r="L4271" t="str">
        <f xml:space="preserve"> 雅俗通字典[[#This Row],[字韻]] &amp; 雅俗通字典[[#This Row],[聲調]] &amp; "聲" &amp; 雅俗通字典[[#This Row],[切音]]</f>
        <v>觀上去聲求</v>
      </c>
      <c r="M4271" t="str">
        <f xml:space="preserve"> 雅俗通字典[[#This Row],[字韻]] &amp; TEXT(雅俗通字典[[#This Row],[調]], "[DBNum1]") &amp; 雅俗通字典[[#This Row],[切音]]</f>
        <v>觀三求</v>
      </c>
    </row>
    <row r="4272" spans="1:13">
      <c r="A4272">
        <v>4271</v>
      </c>
      <c r="B4272" s="13" t="s">
        <v>4607</v>
      </c>
      <c r="C4272" s="13" t="s">
        <v>11</v>
      </c>
      <c r="D4272" s="13" t="s">
        <v>4412</v>
      </c>
      <c r="E4272" s="13" t="s">
        <v>275</v>
      </c>
      <c r="F4272" t="s">
        <v>4605</v>
      </c>
      <c r="G4272" s="13" t="str">
        <f xml:space="preserve"> IF( RIGHT(雅俗通字典[[#This Row],[聲調]],1)&lt;&gt;"入", "舒聲", "促聲")</f>
        <v>舒聲</v>
      </c>
      <c r="H4272" t="str">
        <f xml:space="preserve"> INDEX(聲母對照資料表[], MATCH(雅俗通字典[[#This Row],[切音]], 聲母對照資料表[十五音], 0), 2)</f>
        <v>k</v>
      </c>
      <c r="I4272" t="str">
        <f xml:space="preserve"> INDEX(韻母對照資料表[], MATCH(雅俗通字典[[#This Row],[字韻]] &amp; LEFT(雅俗通字典[[#This Row],[舒促聲]],1), 韻母對照資料表[十五音識別碼], 0), 2)</f>
        <v>uan</v>
      </c>
      <c r="J4272">
        <f xml:space="preserve"> MATCH(雅俗通字典[[#This Row],[聲調]], 雅俗通聲調, 0)</f>
        <v>3</v>
      </c>
      <c r="K4272" t="str">
        <f xml:space="preserve"> _xlfn.CONCAT(雅俗通字典[[#This Row],[聲]:[調]])</f>
        <v>kuan3</v>
      </c>
      <c r="L4272" t="str">
        <f xml:space="preserve"> 雅俗通字典[[#This Row],[字韻]] &amp; 雅俗通字典[[#This Row],[聲調]] &amp; "聲" &amp; 雅俗通字典[[#This Row],[切音]]</f>
        <v>觀上去聲求</v>
      </c>
      <c r="M4272" t="str">
        <f xml:space="preserve"> 雅俗通字典[[#This Row],[字韻]] &amp; TEXT(雅俗通字典[[#This Row],[調]], "[DBNum1]") &amp; 雅俗通字典[[#This Row],[切音]]</f>
        <v>觀三求</v>
      </c>
    </row>
    <row r="4273" spans="1:13">
      <c r="A4273">
        <v>4272</v>
      </c>
      <c r="B4273" s="13" t="s">
        <v>4608</v>
      </c>
      <c r="C4273" s="13" t="s">
        <v>11</v>
      </c>
      <c r="D4273" s="13" t="s">
        <v>4412</v>
      </c>
      <c r="E4273" s="13" t="s">
        <v>275</v>
      </c>
      <c r="F4273" t="s">
        <v>4605</v>
      </c>
      <c r="G4273" s="13" t="str">
        <f xml:space="preserve"> IF( RIGHT(雅俗通字典[[#This Row],[聲調]],1)&lt;&gt;"入", "舒聲", "促聲")</f>
        <v>舒聲</v>
      </c>
      <c r="H4273" t="str">
        <f xml:space="preserve"> INDEX(聲母對照資料表[], MATCH(雅俗通字典[[#This Row],[切音]], 聲母對照資料表[十五音], 0), 2)</f>
        <v>k</v>
      </c>
      <c r="I4273" t="str">
        <f xml:space="preserve"> INDEX(韻母對照資料表[], MATCH(雅俗通字典[[#This Row],[字韻]] &amp; LEFT(雅俗通字典[[#This Row],[舒促聲]],1), 韻母對照資料表[十五音識別碼], 0), 2)</f>
        <v>uan</v>
      </c>
      <c r="J4273">
        <f xml:space="preserve"> MATCH(雅俗通字典[[#This Row],[聲調]], 雅俗通聲調, 0)</f>
        <v>3</v>
      </c>
      <c r="K4273" t="str">
        <f xml:space="preserve"> _xlfn.CONCAT(雅俗通字典[[#This Row],[聲]:[調]])</f>
        <v>kuan3</v>
      </c>
      <c r="L4273" t="str">
        <f xml:space="preserve"> 雅俗通字典[[#This Row],[字韻]] &amp; 雅俗通字典[[#This Row],[聲調]] &amp; "聲" &amp; 雅俗通字典[[#This Row],[切音]]</f>
        <v>觀上去聲求</v>
      </c>
      <c r="M4273" t="str">
        <f xml:space="preserve"> 雅俗通字典[[#This Row],[字韻]] &amp; TEXT(雅俗通字典[[#This Row],[調]], "[DBNum1]") &amp; 雅俗通字典[[#This Row],[切音]]</f>
        <v>觀三求</v>
      </c>
    </row>
    <row r="4274" spans="1:13">
      <c r="A4274">
        <v>4273</v>
      </c>
      <c r="B4274" s="13" t="s">
        <v>4609</v>
      </c>
      <c r="C4274" s="13" t="s">
        <v>11</v>
      </c>
      <c r="D4274" s="13" t="s">
        <v>4412</v>
      </c>
      <c r="E4274" s="13" t="s">
        <v>275</v>
      </c>
      <c r="F4274" t="s">
        <v>4605</v>
      </c>
      <c r="G4274" s="13" t="str">
        <f xml:space="preserve"> IF( RIGHT(雅俗通字典[[#This Row],[聲調]],1)&lt;&gt;"入", "舒聲", "促聲")</f>
        <v>舒聲</v>
      </c>
      <c r="H4274" t="str">
        <f xml:space="preserve"> INDEX(聲母對照資料表[], MATCH(雅俗通字典[[#This Row],[切音]], 聲母對照資料表[十五音], 0), 2)</f>
        <v>k</v>
      </c>
      <c r="I4274" t="str">
        <f xml:space="preserve"> INDEX(韻母對照資料表[], MATCH(雅俗通字典[[#This Row],[字韻]] &amp; LEFT(雅俗通字典[[#This Row],[舒促聲]],1), 韻母對照資料表[十五音識別碼], 0), 2)</f>
        <v>uan</v>
      </c>
      <c r="J4274">
        <f xml:space="preserve"> MATCH(雅俗通字典[[#This Row],[聲調]], 雅俗通聲調, 0)</f>
        <v>3</v>
      </c>
      <c r="K4274" t="str">
        <f xml:space="preserve"> _xlfn.CONCAT(雅俗通字典[[#This Row],[聲]:[調]])</f>
        <v>kuan3</v>
      </c>
      <c r="L4274" t="str">
        <f xml:space="preserve"> 雅俗通字典[[#This Row],[字韻]] &amp; 雅俗通字典[[#This Row],[聲調]] &amp; "聲" &amp; 雅俗通字典[[#This Row],[切音]]</f>
        <v>觀上去聲求</v>
      </c>
      <c r="M4274" t="str">
        <f xml:space="preserve"> 雅俗通字典[[#This Row],[字韻]] &amp; TEXT(雅俗通字典[[#This Row],[調]], "[DBNum1]") &amp; 雅俗通字典[[#This Row],[切音]]</f>
        <v>觀三求</v>
      </c>
    </row>
    <row r="4275" spans="1:13">
      <c r="A4275">
        <v>4274</v>
      </c>
      <c r="B4275" s="13" t="s">
        <v>4610</v>
      </c>
      <c r="C4275" s="13" t="s">
        <v>11</v>
      </c>
      <c r="D4275" s="13" t="s">
        <v>4412</v>
      </c>
      <c r="E4275" s="13" t="s">
        <v>275</v>
      </c>
      <c r="F4275" t="s">
        <v>4605</v>
      </c>
      <c r="G4275" s="13" t="str">
        <f xml:space="preserve"> IF( RIGHT(雅俗通字典[[#This Row],[聲調]],1)&lt;&gt;"入", "舒聲", "促聲")</f>
        <v>舒聲</v>
      </c>
      <c r="H4275" t="str">
        <f xml:space="preserve"> INDEX(聲母對照資料表[], MATCH(雅俗通字典[[#This Row],[切音]], 聲母對照資料表[十五音], 0), 2)</f>
        <v>k</v>
      </c>
      <c r="I4275" t="str">
        <f xml:space="preserve"> INDEX(韻母對照資料表[], MATCH(雅俗通字典[[#This Row],[字韻]] &amp; LEFT(雅俗通字典[[#This Row],[舒促聲]],1), 韻母對照資料表[十五音識別碼], 0), 2)</f>
        <v>uan</v>
      </c>
      <c r="J4275">
        <f xml:space="preserve"> MATCH(雅俗通字典[[#This Row],[聲調]], 雅俗通聲調, 0)</f>
        <v>3</v>
      </c>
      <c r="K4275" t="str">
        <f xml:space="preserve"> _xlfn.CONCAT(雅俗通字典[[#This Row],[聲]:[調]])</f>
        <v>kuan3</v>
      </c>
      <c r="L4275" t="str">
        <f xml:space="preserve"> 雅俗通字典[[#This Row],[字韻]] &amp; 雅俗通字典[[#This Row],[聲調]] &amp; "聲" &amp; 雅俗通字典[[#This Row],[切音]]</f>
        <v>觀上去聲求</v>
      </c>
      <c r="M4275" t="str">
        <f xml:space="preserve"> 雅俗通字典[[#This Row],[字韻]] &amp; TEXT(雅俗通字典[[#This Row],[調]], "[DBNum1]") &amp; 雅俗通字典[[#This Row],[切音]]</f>
        <v>觀三求</v>
      </c>
    </row>
    <row r="4276" spans="1:13">
      <c r="A4276">
        <v>4275</v>
      </c>
      <c r="B4276" s="13" t="s">
        <v>4611</v>
      </c>
      <c r="C4276" s="13" t="s">
        <v>11</v>
      </c>
      <c r="D4276" s="13" t="s">
        <v>4412</v>
      </c>
      <c r="E4276" s="13" t="s">
        <v>275</v>
      </c>
      <c r="F4276" t="s">
        <v>4605</v>
      </c>
      <c r="G4276" s="13" t="str">
        <f xml:space="preserve"> IF( RIGHT(雅俗通字典[[#This Row],[聲調]],1)&lt;&gt;"入", "舒聲", "促聲")</f>
        <v>舒聲</v>
      </c>
      <c r="H4276" t="str">
        <f xml:space="preserve"> INDEX(聲母對照資料表[], MATCH(雅俗通字典[[#This Row],[切音]], 聲母對照資料表[十五音], 0), 2)</f>
        <v>k</v>
      </c>
      <c r="I4276" t="str">
        <f xml:space="preserve"> INDEX(韻母對照資料表[], MATCH(雅俗通字典[[#This Row],[字韻]] &amp; LEFT(雅俗通字典[[#This Row],[舒促聲]],1), 韻母對照資料表[十五音識別碼], 0), 2)</f>
        <v>uan</v>
      </c>
      <c r="J4276">
        <f xml:space="preserve"> MATCH(雅俗通字典[[#This Row],[聲調]], 雅俗通聲調, 0)</f>
        <v>3</v>
      </c>
      <c r="K4276" t="str">
        <f xml:space="preserve"> _xlfn.CONCAT(雅俗通字典[[#This Row],[聲]:[調]])</f>
        <v>kuan3</v>
      </c>
      <c r="L4276" t="str">
        <f xml:space="preserve"> 雅俗通字典[[#This Row],[字韻]] &amp; 雅俗通字典[[#This Row],[聲調]] &amp; "聲" &amp; 雅俗通字典[[#This Row],[切音]]</f>
        <v>觀上去聲求</v>
      </c>
      <c r="M4276" t="str">
        <f xml:space="preserve"> 雅俗通字典[[#This Row],[字韻]] &amp; TEXT(雅俗通字典[[#This Row],[調]], "[DBNum1]") &amp; 雅俗通字典[[#This Row],[切音]]</f>
        <v>觀三求</v>
      </c>
    </row>
    <row r="4277" spans="1:13">
      <c r="A4277">
        <v>4276</v>
      </c>
      <c r="B4277" s="13" t="s">
        <v>4612</v>
      </c>
      <c r="C4277" s="13" t="s">
        <v>11</v>
      </c>
      <c r="D4277" s="13" t="s">
        <v>4412</v>
      </c>
      <c r="E4277" s="13" t="s">
        <v>275</v>
      </c>
      <c r="F4277" t="s">
        <v>4605</v>
      </c>
      <c r="G4277" s="13" t="str">
        <f xml:space="preserve"> IF( RIGHT(雅俗通字典[[#This Row],[聲調]],1)&lt;&gt;"入", "舒聲", "促聲")</f>
        <v>舒聲</v>
      </c>
      <c r="H4277" t="str">
        <f xml:space="preserve"> INDEX(聲母對照資料表[], MATCH(雅俗通字典[[#This Row],[切音]], 聲母對照資料表[十五音], 0), 2)</f>
        <v>k</v>
      </c>
      <c r="I4277" t="str">
        <f xml:space="preserve"> INDEX(韻母對照資料表[], MATCH(雅俗通字典[[#This Row],[字韻]] &amp; LEFT(雅俗通字典[[#This Row],[舒促聲]],1), 韻母對照資料表[十五音識別碼], 0), 2)</f>
        <v>uan</v>
      </c>
      <c r="J4277">
        <f xml:space="preserve"> MATCH(雅俗通字典[[#This Row],[聲調]], 雅俗通聲調, 0)</f>
        <v>3</v>
      </c>
      <c r="K4277" t="str">
        <f xml:space="preserve"> _xlfn.CONCAT(雅俗通字典[[#This Row],[聲]:[調]])</f>
        <v>kuan3</v>
      </c>
      <c r="L4277" t="str">
        <f xml:space="preserve"> 雅俗通字典[[#This Row],[字韻]] &amp; 雅俗通字典[[#This Row],[聲調]] &amp; "聲" &amp; 雅俗通字典[[#This Row],[切音]]</f>
        <v>觀上去聲求</v>
      </c>
      <c r="M4277" t="str">
        <f xml:space="preserve"> 雅俗通字典[[#This Row],[字韻]] &amp; TEXT(雅俗通字典[[#This Row],[調]], "[DBNum1]") &amp; 雅俗通字典[[#This Row],[切音]]</f>
        <v>觀三求</v>
      </c>
    </row>
    <row r="4278" spans="1:13">
      <c r="A4278">
        <v>4277</v>
      </c>
      <c r="B4278" s="13" t="s">
        <v>4412</v>
      </c>
      <c r="C4278" s="13" t="s">
        <v>11</v>
      </c>
      <c r="D4278" s="13" t="s">
        <v>4412</v>
      </c>
      <c r="E4278" s="13" t="s">
        <v>275</v>
      </c>
      <c r="F4278" t="s">
        <v>4605</v>
      </c>
      <c r="G4278" s="13" t="str">
        <f xml:space="preserve"> IF( RIGHT(雅俗通字典[[#This Row],[聲調]],1)&lt;&gt;"入", "舒聲", "促聲")</f>
        <v>舒聲</v>
      </c>
      <c r="H4278" t="str">
        <f xml:space="preserve"> INDEX(聲母對照資料表[], MATCH(雅俗通字典[[#This Row],[切音]], 聲母對照資料表[十五音], 0), 2)</f>
        <v>k</v>
      </c>
      <c r="I4278" t="str">
        <f xml:space="preserve"> INDEX(韻母對照資料表[], MATCH(雅俗通字典[[#This Row],[字韻]] &amp; LEFT(雅俗通字典[[#This Row],[舒促聲]],1), 韻母對照資料表[十五音識別碼], 0), 2)</f>
        <v>uan</v>
      </c>
      <c r="J4278">
        <f xml:space="preserve"> MATCH(雅俗通字典[[#This Row],[聲調]], 雅俗通聲調, 0)</f>
        <v>3</v>
      </c>
      <c r="K4278" t="str">
        <f xml:space="preserve"> _xlfn.CONCAT(雅俗通字典[[#This Row],[聲]:[調]])</f>
        <v>kuan3</v>
      </c>
      <c r="L4278" t="str">
        <f xml:space="preserve"> 雅俗通字典[[#This Row],[字韻]] &amp; 雅俗通字典[[#This Row],[聲調]] &amp; "聲" &amp; 雅俗通字典[[#This Row],[切音]]</f>
        <v>觀上去聲求</v>
      </c>
      <c r="M4278" t="str">
        <f xml:space="preserve"> 雅俗通字典[[#This Row],[字韻]] &amp; TEXT(雅俗通字典[[#This Row],[調]], "[DBNum1]") &amp; 雅俗通字典[[#This Row],[切音]]</f>
        <v>觀三求</v>
      </c>
    </row>
    <row r="4279" spans="1:13">
      <c r="A4279">
        <v>4278</v>
      </c>
      <c r="B4279" s="13" t="s">
        <v>4613</v>
      </c>
      <c r="C4279" s="13" t="s">
        <v>11</v>
      </c>
      <c r="D4279" s="13" t="s">
        <v>4412</v>
      </c>
      <c r="E4279" s="13" t="s">
        <v>275</v>
      </c>
      <c r="F4279" t="s">
        <v>4605</v>
      </c>
      <c r="G4279" s="13" t="str">
        <f xml:space="preserve"> IF( RIGHT(雅俗通字典[[#This Row],[聲調]],1)&lt;&gt;"入", "舒聲", "促聲")</f>
        <v>舒聲</v>
      </c>
      <c r="H4279" t="str">
        <f xml:space="preserve"> INDEX(聲母對照資料表[], MATCH(雅俗通字典[[#This Row],[切音]], 聲母對照資料表[十五音], 0), 2)</f>
        <v>k</v>
      </c>
      <c r="I4279" t="str">
        <f xml:space="preserve"> INDEX(韻母對照資料表[], MATCH(雅俗通字典[[#This Row],[字韻]] &amp; LEFT(雅俗通字典[[#This Row],[舒促聲]],1), 韻母對照資料表[十五音識別碼], 0), 2)</f>
        <v>uan</v>
      </c>
      <c r="J4279">
        <f xml:space="preserve"> MATCH(雅俗通字典[[#This Row],[聲調]], 雅俗通聲調, 0)</f>
        <v>3</v>
      </c>
      <c r="K4279" t="str">
        <f xml:space="preserve"> _xlfn.CONCAT(雅俗通字典[[#This Row],[聲]:[調]])</f>
        <v>kuan3</v>
      </c>
      <c r="L4279" t="str">
        <f xml:space="preserve"> 雅俗通字典[[#This Row],[字韻]] &amp; 雅俗通字典[[#This Row],[聲調]] &amp; "聲" &amp; 雅俗通字典[[#This Row],[切音]]</f>
        <v>觀上去聲求</v>
      </c>
      <c r="M4279" t="str">
        <f xml:space="preserve"> 雅俗通字典[[#This Row],[字韻]] &amp; TEXT(雅俗通字典[[#This Row],[調]], "[DBNum1]") &amp; 雅俗通字典[[#This Row],[切音]]</f>
        <v>觀三求</v>
      </c>
    </row>
    <row r="4280" spans="1:13">
      <c r="A4280">
        <v>4279</v>
      </c>
      <c r="B4280" s="13" t="s">
        <v>4614</v>
      </c>
      <c r="C4280" s="13" t="s">
        <v>11</v>
      </c>
      <c r="D4280" s="13" t="s">
        <v>4412</v>
      </c>
      <c r="E4280" s="13" t="s">
        <v>275</v>
      </c>
      <c r="F4280" t="s">
        <v>4605</v>
      </c>
      <c r="G4280" s="13" t="str">
        <f xml:space="preserve"> IF( RIGHT(雅俗通字典[[#This Row],[聲調]],1)&lt;&gt;"入", "舒聲", "促聲")</f>
        <v>舒聲</v>
      </c>
      <c r="H4280" t="str">
        <f xml:space="preserve"> INDEX(聲母對照資料表[], MATCH(雅俗通字典[[#This Row],[切音]], 聲母對照資料表[十五音], 0), 2)</f>
        <v>k</v>
      </c>
      <c r="I4280" t="str">
        <f xml:space="preserve"> INDEX(韻母對照資料表[], MATCH(雅俗通字典[[#This Row],[字韻]] &amp; LEFT(雅俗通字典[[#This Row],[舒促聲]],1), 韻母對照資料表[十五音識別碼], 0), 2)</f>
        <v>uan</v>
      </c>
      <c r="J4280">
        <f xml:space="preserve"> MATCH(雅俗通字典[[#This Row],[聲調]], 雅俗通聲調, 0)</f>
        <v>3</v>
      </c>
      <c r="K4280" t="str">
        <f xml:space="preserve"> _xlfn.CONCAT(雅俗通字典[[#This Row],[聲]:[調]])</f>
        <v>kuan3</v>
      </c>
      <c r="L4280" t="str">
        <f xml:space="preserve"> 雅俗通字典[[#This Row],[字韻]] &amp; 雅俗通字典[[#This Row],[聲調]] &amp; "聲" &amp; 雅俗通字典[[#This Row],[切音]]</f>
        <v>觀上去聲求</v>
      </c>
      <c r="M4280" t="str">
        <f xml:space="preserve"> 雅俗通字典[[#This Row],[字韻]] &amp; TEXT(雅俗通字典[[#This Row],[調]], "[DBNum1]") &amp; 雅俗通字典[[#This Row],[切音]]</f>
        <v>觀三求</v>
      </c>
    </row>
    <row r="4281" spans="1:13">
      <c r="A4281">
        <v>4280</v>
      </c>
      <c r="B4281" s="13" t="s">
        <v>4615</v>
      </c>
      <c r="C4281" s="13" t="s">
        <v>11</v>
      </c>
      <c r="D4281" s="13" t="s">
        <v>4412</v>
      </c>
      <c r="E4281" s="13" t="s">
        <v>275</v>
      </c>
      <c r="F4281" t="s">
        <v>4605</v>
      </c>
      <c r="G4281" s="13" t="str">
        <f xml:space="preserve"> IF( RIGHT(雅俗通字典[[#This Row],[聲調]],1)&lt;&gt;"入", "舒聲", "促聲")</f>
        <v>舒聲</v>
      </c>
      <c r="H4281" t="str">
        <f xml:space="preserve"> INDEX(聲母對照資料表[], MATCH(雅俗通字典[[#This Row],[切音]], 聲母對照資料表[十五音], 0), 2)</f>
        <v>k</v>
      </c>
      <c r="I4281" t="str">
        <f xml:space="preserve"> INDEX(韻母對照資料表[], MATCH(雅俗通字典[[#This Row],[字韻]] &amp; LEFT(雅俗通字典[[#This Row],[舒促聲]],1), 韻母對照資料表[十五音識別碼], 0), 2)</f>
        <v>uan</v>
      </c>
      <c r="J4281">
        <f xml:space="preserve"> MATCH(雅俗通字典[[#This Row],[聲調]], 雅俗通聲調, 0)</f>
        <v>3</v>
      </c>
      <c r="K4281" t="str">
        <f xml:space="preserve"> _xlfn.CONCAT(雅俗通字典[[#This Row],[聲]:[調]])</f>
        <v>kuan3</v>
      </c>
      <c r="L4281" t="str">
        <f xml:space="preserve"> 雅俗通字典[[#This Row],[字韻]] &amp; 雅俗通字典[[#This Row],[聲調]] &amp; "聲" &amp; 雅俗通字典[[#This Row],[切音]]</f>
        <v>觀上去聲求</v>
      </c>
      <c r="M4281" t="str">
        <f xml:space="preserve"> 雅俗通字典[[#This Row],[字韻]] &amp; TEXT(雅俗通字典[[#This Row],[調]], "[DBNum1]") &amp; 雅俗通字典[[#This Row],[切音]]</f>
        <v>觀三求</v>
      </c>
    </row>
    <row r="4282" spans="1:13">
      <c r="A4282">
        <v>4281</v>
      </c>
      <c r="B4282" s="13" t="s">
        <v>4530</v>
      </c>
      <c r="C4282" s="13" t="s">
        <v>11</v>
      </c>
      <c r="D4282" s="13" t="s">
        <v>4412</v>
      </c>
      <c r="E4282" s="13" t="s">
        <v>275</v>
      </c>
      <c r="F4282" t="s">
        <v>4605</v>
      </c>
      <c r="G4282" s="13" t="str">
        <f xml:space="preserve"> IF( RIGHT(雅俗通字典[[#This Row],[聲調]],1)&lt;&gt;"入", "舒聲", "促聲")</f>
        <v>舒聲</v>
      </c>
      <c r="H4282" t="str">
        <f xml:space="preserve"> INDEX(聲母對照資料表[], MATCH(雅俗通字典[[#This Row],[切音]], 聲母對照資料表[十五音], 0), 2)</f>
        <v>k</v>
      </c>
      <c r="I4282" t="str">
        <f xml:space="preserve"> INDEX(韻母對照資料表[], MATCH(雅俗通字典[[#This Row],[字韻]] &amp; LEFT(雅俗通字典[[#This Row],[舒促聲]],1), 韻母對照資料表[十五音識別碼], 0), 2)</f>
        <v>uan</v>
      </c>
      <c r="J4282">
        <f xml:space="preserve"> MATCH(雅俗通字典[[#This Row],[聲調]], 雅俗通聲調, 0)</f>
        <v>3</v>
      </c>
      <c r="K4282" t="str">
        <f xml:space="preserve"> _xlfn.CONCAT(雅俗通字典[[#This Row],[聲]:[調]])</f>
        <v>kuan3</v>
      </c>
      <c r="L4282" t="str">
        <f xml:space="preserve"> 雅俗通字典[[#This Row],[字韻]] &amp; 雅俗通字典[[#This Row],[聲調]] &amp; "聲" &amp; 雅俗通字典[[#This Row],[切音]]</f>
        <v>觀上去聲求</v>
      </c>
      <c r="M4282" t="str">
        <f xml:space="preserve"> 雅俗通字典[[#This Row],[字韻]] &amp; TEXT(雅俗通字典[[#This Row],[調]], "[DBNum1]") &amp; 雅俗通字典[[#This Row],[切音]]</f>
        <v>觀三求</v>
      </c>
    </row>
    <row r="4283" spans="1:13">
      <c r="A4283">
        <v>4282</v>
      </c>
      <c r="B4283" s="13" t="s">
        <v>4616</v>
      </c>
      <c r="C4283" s="13" t="s">
        <v>11</v>
      </c>
      <c r="D4283" s="13" t="s">
        <v>4412</v>
      </c>
      <c r="E4283" s="13" t="s">
        <v>275</v>
      </c>
      <c r="F4283" t="s">
        <v>4605</v>
      </c>
      <c r="G4283" s="13" t="str">
        <f xml:space="preserve"> IF( RIGHT(雅俗通字典[[#This Row],[聲調]],1)&lt;&gt;"入", "舒聲", "促聲")</f>
        <v>舒聲</v>
      </c>
      <c r="H4283" t="str">
        <f xml:space="preserve"> INDEX(聲母對照資料表[], MATCH(雅俗通字典[[#This Row],[切音]], 聲母對照資料表[十五音], 0), 2)</f>
        <v>k</v>
      </c>
      <c r="I4283" t="str">
        <f xml:space="preserve"> INDEX(韻母對照資料表[], MATCH(雅俗通字典[[#This Row],[字韻]] &amp; LEFT(雅俗通字典[[#This Row],[舒促聲]],1), 韻母對照資料表[十五音識別碼], 0), 2)</f>
        <v>uan</v>
      </c>
      <c r="J4283">
        <f xml:space="preserve"> MATCH(雅俗通字典[[#This Row],[聲調]], 雅俗通聲調, 0)</f>
        <v>3</v>
      </c>
      <c r="K4283" t="str">
        <f xml:space="preserve"> _xlfn.CONCAT(雅俗通字典[[#This Row],[聲]:[調]])</f>
        <v>kuan3</v>
      </c>
      <c r="L4283" t="str">
        <f xml:space="preserve"> 雅俗通字典[[#This Row],[字韻]] &amp; 雅俗通字典[[#This Row],[聲調]] &amp; "聲" &amp; 雅俗通字典[[#This Row],[切音]]</f>
        <v>觀上去聲求</v>
      </c>
      <c r="M4283" t="str">
        <f xml:space="preserve"> 雅俗通字典[[#This Row],[字韻]] &amp; TEXT(雅俗通字典[[#This Row],[調]], "[DBNum1]") &amp; 雅俗通字典[[#This Row],[切音]]</f>
        <v>觀三求</v>
      </c>
    </row>
    <row r="4284" spans="1:13">
      <c r="A4284">
        <v>4283</v>
      </c>
      <c r="B4284" s="13" t="s">
        <v>4617</v>
      </c>
      <c r="C4284" s="13" t="s">
        <v>11</v>
      </c>
      <c r="D4284" s="13" t="s">
        <v>4412</v>
      </c>
      <c r="E4284" s="13" t="s">
        <v>275</v>
      </c>
      <c r="F4284" t="s">
        <v>4605</v>
      </c>
      <c r="G4284" s="13" t="str">
        <f xml:space="preserve"> IF( RIGHT(雅俗通字典[[#This Row],[聲調]],1)&lt;&gt;"入", "舒聲", "促聲")</f>
        <v>舒聲</v>
      </c>
      <c r="H4284" t="str">
        <f xml:space="preserve"> INDEX(聲母對照資料表[], MATCH(雅俗通字典[[#This Row],[切音]], 聲母對照資料表[十五音], 0), 2)</f>
        <v>k</v>
      </c>
      <c r="I4284" t="str">
        <f xml:space="preserve"> INDEX(韻母對照資料表[], MATCH(雅俗通字典[[#This Row],[字韻]] &amp; LEFT(雅俗通字典[[#This Row],[舒促聲]],1), 韻母對照資料表[十五音識別碼], 0), 2)</f>
        <v>uan</v>
      </c>
      <c r="J4284">
        <f xml:space="preserve"> MATCH(雅俗通字典[[#This Row],[聲調]], 雅俗通聲調, 0)</f>
        <v>3</v>
      </c>
      <c r="K4284" t="str">
        <f xml:space="preserve"> _xlfn.CONCAT(雅俗通字典[[#This Row],[聲]:[調]])</f>
        <v>kuan3</v>
      </c>
      <c r="L4284" t="str">
        <f xml:space="preserve"> 雅俗通字典[[#This Row],[字韻]] &amp; 雅俗通字典[[#This Row],[聲調]] &amp; "聲" &amp; 雅俗通字典[[#This Row],[切音]]</f>
        <v>觀上去聲求</v>
      </c>
      <c r="M4284" t="str">
        <f xml:space="preserve"> 雅俗通字典[[#This Row],[字韻]] &amp; TEXT(雅俗通字典[[#This Row],[調]], "[DBNum1]") &amp; 雅俗通字典[[#This Row],[切音]]</f>
        <v>觀三求</v>
      </c>
    </row>
    <row r="4285" spans="1:13">
      <c r="A4285">
        <v>4284</v>
      </c>
      <c r="B4285" s="13" t="s">
        <v>4618</v>
      </c>
      <c r="C4285" s="13" t="s">
        <v>11</v>
      </c>
      <c r="D4285" s="13" t="s">
        <v>4412</v>
      </c>
      <c r="E4285" s="13" t="s">
        <v>275</v>
      </c>
      <c r="F4285" t="s">
        <v>4605</v>
      </c>
      <c r="G4285" s="13" t="str">
        <f xml:space="preserve"> IF( RIGHT(雅俗通字典[[#This Row],[聲調]],1)&lt;&gt;"入", "舒聲", "促聲")</f>
        <v>舒聲</v>
      </c>
      <c r="H4285" t="str">
        <f xml:space="preserve"> INDEX(聲母對照資料表[], MATCH(雅俗通字典[[#This Row],[切音]], 聲母對照資料表[十五音], 0), 2)</f>
        <v>k</v>
      </c>
      <c r="I4285" t="str">
        <f xml:space="preserve"> INDEX(韻母對照資料表[], MATCH(雅俗通字典[[#This Row],[字韻]] &amp; LEFT(雅俗通字典[[#This Row],[舒促聲]],1), 韻母對照資料表[十五音識別碼], 0), 2)</f>
        <v>uan</v>
      </c>
      <c r="J4285">
        <f xml:space="preserve"> MATCH(雅俗通字典[[#This Row],[聲調]], 雅俗通聲調, 0)</f>
        <v>3</v>
      </c>
      <c r="K4285" t="str">
        <f xml:space="preserve"> _xlfn.CONCAT(雅俗通字典[[#This Row],[聲]:[調]])</f>
        <v>kuan3</v>
      </c>
      <c r="L4285" t="str">
        <f xml:space="preserve"> 雅俗通字典[[#This Row],[字韻]] &amp; 雅俗通字典[[#This Row],[聲調]] &amp; "聲" &amp; 雅俗通字典[[#This Row],[切音]]</f>
        <v>觀上去聲求</v>
      </c>
      <c r="M4285" t="str">
        <f xml:space="preserve"> 雅俗通字典[[#This Row],[字韻]] &amp; TEXT(雅俗通字典[[#This Row],[調]], "[DBNum1]") &amp; 雅俗通字典[[#This Row],[切音]]</f>
        <v>觀三求</v>
      </c>
    </row>
    <row r="4286" spans="1:13">
      <c r="A4286">
        <v>4285</v>
      </c>
      <c r="B4286" s="13" t="s">
        <v>4619</v>
      </c>
      <c r="C4286" s="13" t="s">
        <v>11</v>
      </c>
      <c r="D4286" s="13" t="s">
        <v>4412</v>
      </c>
      <c r="E4286" s="13" t="s">
        <v>275</v>
      </c>
      <c r="F4286" t="s">
        <v>4605</v>
      </c>
      <c r="G4286" s="13" t="str">
        <f xml:space="preserve"> IF( RIGHT(雅俗通字典[[#This Row],[聲調]],1)&lt;&gt;"入", "舒聲", "促聲")</f>
        <v>舒聲</v>
      </c>
      <c r="H4286" t="str">
        <f xml:space="preserve"> INDEX(聲母對照資料表[], MATCH(雅俗通字典[[#This Row],[切音]], 聲母對照資料表[十五音], 0), 2)</f>
        <v>k</v>
      </c>
      <c r="I4286" t="str">
        <f xml:space="preserve"> INDEX(韻母對照資料表[], MATCH(雅俗通字典[[#This Row],[字韻]] &amp; LEFT(雅俗通字典[[#This Row],[舒促聲]],1), 韻母對照資料表[十五音識別碼], 0), 2)</f>
        <v>uan</v>
      </c>
      <c r="J4286">
        <f xml:space="preserve"> MATCH(雅俗通字典[[#This Row],[聲調]], 雅俗通聲調, 0)</f>
        <v>3</v>
      </c>
      <c r="K4286" t="str">
        <f xml:space="preserve"> _xlfn.CONCAT(雅俗通字典[[#This Row],[聲]:[調]])</f>
        <v>kuan3</v>
      </c>
      <c r="L4286" t="str">
        <f xml:space="preserve"> 雅俗通字典[[#This Row],[字韻]] &amp; 雅俗通字典[[#This Row],[聲調]] &amp; "聲" &amp; 雅俗通字典[[#This Row],[切音]]</f>
        <v>觀上去聲求</v>
      </c>
      <c r="M4286" t="str">
        <f xml:space="preserve"> 雅俗通字典[[#This Row],[字韻]] &amp; TEXT(雅俗通字典[[#This Row],[調]], "[DBNum1]") &amp; 雅俗通字典[[#This Row],[切音]]</f>
        <v>觀三求</v>
      </c>
    </row>
    <row r="4287" spans="1:13">
      <c r="A4287">
        <v>4286</v>
      </c>
      <c r="B4287" s="13" t="s">
        <v>4620</v>
      </c>
      <c r="C4287" s="13" t="s">
        <v>11</v>
      </c>
      <c r="D4287" s="13" t="s">
        <v>4412</v>
      </c>
      <c r="E4287" s="13" t="s">
        <v>275</v>
      </c>
      <c r="F4287" t="s">
        <v>4605</v>
      </c>
      <c r="G4287" s="13" t="str">
        <f xml:space="preserve"> IF( RIGHT(雅俗通字典[[#This Row],[聲調]],1)&lt;&gt;"入", "舒聲", "促聲")</f>
        <v>舒聲</v>
      </c>
      <c r="H4287" t="str">
        <f xml:space="preserve"> INDEX(聲母對照資料表[], MATCH(雅俗通字典[[#This Row],[切音]], 聲母對照資料表[十五音], 0), 2)</f>
        <v>k</v>
      </c>
      <c r="I4287" t="str">
        <f xml:space="preserve"> INDEX(韻母對照資料表[], MATCH(雅俗通字典[[#This Row],[字韻]] &amp; LEFT(雅俗通字典[[#This Row],[舒促聲]],1), 韻母對照資料表[十五音識別碼], 0), 2)</f>
        <v>uan</v>
      </c>
      <c r="J4287">
        <f xml:space="preserve"> MATCH(雅俗通字典[[#This Row],[聲調]], 雅俗通聲調, 0)</f>
        <v>3</v>
      </c>
      <c r="K4287" t="str">
        <f xml:space="preserve"> _xlfn.CONCAT(雅俗通字典[[#This Row],[聲]:[調]])</f>
        <v>kuan3</v>
      </c>
      <c r="L4287" t="str">
        <f xml:space="preserve"> 雅俗通字典[[#This Row],[字韻]] &amp; 雅俗通字典[[#This Row],[聲調]] &amp; "聲" &amp; 雅俗通字典[[#This Row],[切音]]</f>
        <v>觀上去聲求</v>
      </c>
      <c r="M4287" t="str">
        <f xml:space="preserve"> 雅俗通字典[[#This Row],[字韻]] &amp; TEXT(雅俗通字典[[#This Row],[調]], "[DBNum1]") &amp; 雅俗通字典[[#This Row],[切音]]</f>
        <v>觀三求</v>
      </c>
    </row>
    <row r="4288" spans="1:13">
      <c r="A4288">
        <v>4287</v>
      </c>
      <c r="B4288" s="13" t="s">
        <v>4621</v>
      </c>
      <c r="C4288" s="13" t="s">
        <v>11</v>
      </c>
      <c r="D4288" s="13" t="s">
        <v>4412</v>
      </c>
      <c r="E4288" s="13" t="s">
        <v>275</v>
      </c>
      <c r="F4288" t="s">
        <v>4605</v>
      </c>
      <c r="G4288" s="13" t="str">
        <f xml:space="preserve"> IF( RIGHT(雅俗通字典[[#This Row],[聲調]],1)&lt;&gt;"入", "舒聲", "促聲")</f>
        <v>舒聲</v>
      </c>
      <c r="H4288" t="str">
        <f xml:space="preserve"> INDEX(聲母對照資料表[], MATCH(雅俗通字典[[#This Row],[切音]], 聲母對照資料表[十五音], 0), 2)</f>
        <v>k</v>
      </c>
      <c r="I4288" t="str">
        <f xml:space="preserve"> INDEX(韻母對照資料表[], MATCH(雅俗通字典[[#This Row],[字韻]] &amp; LEFT(雅俗通字典[[#This Row],[舒促聲]],1), 韻母對照資料表[十五音識別碼], 0), 2)</f>
        <v>uan</v>
      </c>
      <c r="J4288">
        <f xml:space="preserve"> MATCH(雅俗通字典[[#This Row],[聲調]], 雅俗通聲調, 0)</f>
        <v>3</v>
      </c>
      <c r="K4288" t="str">
        <f xml:space="preserve"> _xlfn.CONCAT(雅俗通字典[[#This Row],[聲]:[調]])</f>
        <v>kuan3</v>
      </c>
      <c r="L4288" t="str">
        <f xml:space="preserve"> 雅俗通字典[[#This Row],[字韻]] &amp; 雅俗通字典[[#This Row],[聲調]] &amp; "聲" &amp; 雅俗通字典[[#This Row],[切音]]</f>
        <v>觀上去聲求</v>
      </c>
      <c r="M4288" t="str">
        <f xml:space="preserve"> 雅俗通字典[[#This Row],[字韻]] &amp; TEXT(雅俗通字典[[#This Row],[調]], "[DBNum1]") &amp; 雅俗通字典[[#This Row],[切音]]</f>
        <v>觀三求</v>
      </c>
    </row>
    <row r="4289" spans="1:13">
      <c r="A4289">
        <v>4288</v>
      </c>
      <c r="B4289" s="13" t="s">
        <v>4622</v>
      </c>
      <c r="C4289" s="13" t="s">
        <v>11</v>
      </c>
      <c r="D4289" s="13" t="s">
        <v>4412</v>
      </c>
      <c r="E4289" s="13" t="s">
        <v>275</v>
      </c>
      <c r="F4289" t="s">
        <v>4605</v>
      </c>
      <c r="G4289" s="13" t="str">
        <f xml:space="preserve"> IF( RIGHT(雅俗通字典[[#This Row],[聲調]],1)&lt;&gt;"入", "舒聲", "促聲")</f>
        <v>舒聲</v>
      </c>
      <c r="H4289" t="str">
        <f xml:space="preserve"> INDEX(聲母對照資料表[], MATCH(雅俗通字典[[#This Row],[切音]], 聲母對照資料表[十五音], 0), 2)</f>
        <v>k</v>
      </c>
      <c r="I4289" t="str">
        <f xml:space="preserve"> INDEX(韻母對照資料表[], MATCH(雅俗通字典[[#This Row],[字韻]] &amp; LEFT(雅俗通字典[[#This Row],[舒促聲]],1), 韻母對照資料表[十五音識別碼], 0), 2)</f>
        <v>uan</v>
      </c>
      <c r="J4289">
        <f xml:space="preserve"> MATCH(雅俗通字典[[#This Row],[聲調]], 雅俗通聲調, 0)</f>
        <v>3</v>
      </c>
      <c r="K4289" t="str">
        <f xml:space="preserve"> _xlfn.CONCAT(雅俗通字典[[#This Row],[聲]:[調]])</f>
        <v>kuan3</v>
      </c>
      <c r="L4289" t="str">
        <f xml:space="preserve"> 雅俗通字典[[#This Row],[字韻]] &amp; 雅俗通字典[[#This Row],[聲調]] &amp; "聲" &amp; 雅俗通字典[[#This Row],[切音]]</f>
        <v>觀上去聲求</v>
      </c>
      <c r="M4289" t="str">
        <f xml:space="preserve"> 雅俗通字典[[#This Row],[字韻]] &amp; TEXT(雅俗通字典[[#This Row],[調]], "[DBNum1]") &amp; 雅俗通字典[[#This Row],[切音]]</f>
        <v>觀三求</v>
      </c>
    </row>
    <row r="4290" spans="1:13">
      <c r="A4290">
        <v>4289</v>
      </c>
      <c r="B4290" s="13" t="s">
        <v>4623</v>
      </c>
      <c r="C4290" s="13" t="s">
        <v>11</v>
      </c>
      <c r="D4290" s="13" t="s">
        <v>4412</v>
      </c>
      <c r="E4290" s="13" t="s">
        <v>275</v>
      </c>
      <c r="F4290" t="s">
        <v>4605</v>
      </c>
      <c r="G4290" s="13" t="str">
        <f xml:space="preserve"> IF( RIGHT(雅俗通字典[[#This Row],[聲調]],1)&lt;&gt;"入", "舒聲", "促聲")</f>
        <v>舒聲</v>
      </c>
      <c r="H4290" t="str">
        <f xml:space="preserve"> INDEX(聲母對照資料表[], MATCH(雅俗通字典[[#This Row],[切音]], 聲母對照資料表[十五音], 0), 2)</f>
        <v>k</v>
      </c>
      <c r="I4290" t="str">
        <f xml:space="preserve"> INDEX(韻母對照資料表[], MATCH(雅俗通字典[[#This Row],[字韻]] &amp; LEFT(雅俗通字典[[#This Row],[舒促聲]],1), 韻母對照資料表[十五音識別碼], 0), 2)</f>
        <v>uan</v>
      </c>
      <c r="J4290">
        <f xml:space="preserve"> MATCH(雅俗通字典[[#This Row],[聲調]], 雅俗通聲調, 0)</f>
        <v>3</v>
      </c>
      <c r="K4290" t="str">
        <f xml:space="preserve"> _xlfn.CONCAT(雅俗通字典[[#This Row],[聲]:[調]])</f>
        <v>kuan3</v>
      </c>
      <c r="L4290" t="str">
        <f xml:space="preserve"> 雅俗通字典[[#This Row],[字韻]] &amp; 雅俗通字典[[#This Row],[聲調]] &amp; "聲" &amp; 雅俗通字典[[#This Row],[切音]]</f>
        <v>觀上去聲求</v>
      </c>
      <c r="M4290" t="str">
        <f xml:space="preserve"> 雅俗通字典[[#This Row],[字韻]] &amp; TEXT(雅俗通字典[[#This Row],[調]], "[DBNum1]") &amp; 雅俗通字典[[#This Row],[切音]]</f>
        <v>觀三求</v>
      </c>
    </row>
    <row r="4291" spans="1:13">
      <c r="A4291">
        <v>4290</v>
      </c>
      <c r="B4291" s="13" t="s">
        <v>4624</v>
      </c>
      <c r="C4291" s="13" t="s">
        <v>11</v>
      </c>
      <c r="D4291" s="13" t="s">
        <v>4412</v>
      </c>
      <c r="E4291" s="13" t="s">
        <v>275</v>
      </c>
      <c r="F4291" t="s">
        <v>4605</v>
      </c>
      <c r="G4291" s="13" t="str">
        <f xml:space="preserve"> IF( RIGHT(雅俗通字典[[#This Row],[聲調]],1)&lt;&gt;"入", "舒聲", "促聲")</f>
        <v>舒聲</v>
      </c>
      <c r="H4291" t="str">
        <f xml:space="preserve"> INDEX(聲母對照資料表[], MATCH(雅俗通字典[[#This Row],[切音]], 聲母對照資料表[十五音], 0), 2)</f>
        <v>k</v>
      </c>
      <c r="I4291" t="str">
        <f xml:space="preserve"> INDEX(韻母對照資料表[], MATCH(雅俗通字典[[#This Row],[字韻]] &amp; LEFT(雅俗通字典[[#This Row],[舒促聲]],1), 韻母對照資料表[十五音識別碼], 0), 2)</f>
        <v>uan</v>
      </c>
      <c r="J4291">
        <f xml:space="preserve"> MATCH(雅俗通字典[[#This Row],[聲調]], 雅俗通聲調, 0)</f>
        <v>3</v>
      </c>
      <c r="K4291" t="str">
        <f xml:space="preserve"> _xlfn.CONCAT(雅俗通字典[[#This Row],[聲]:[調]])</f>
        <v>kuan3</v>
      </c>
      <c r="L4291" t="str">
        <f xml:space="preserve"> 雅俗通字典[[#This Row],[字韻]] &amp; 雅俗通字典[[#This Row],[聲調]] &amp; "聲" &amp; 雅俗通字典[[#This Row],[切音]]</f>
        <v>觀上去聲求</v>
      </c>
      <c r="M4291" t="str">
        <f xml:space="preserve"> 雅俗通字典[[#This Row],[字韻]] &amp; TEXT(雅俗通字典[[#This Row],[調]], "[DBNum1]") &amp; 雅俗通字典[[#This Row],[切音]]</f>
        <v>觀三求</v>
      </c>
    </row>
    <row r="4292" spans="1:13">
      <c r="A4292">
        <v>4291</v>
      </c>
      <c r="B4292" s="13" t="s">
        <v>4625</v>
      </c>
      <c r="C4292" s="13" t="s">
        <v>11</v>
      </c>
      <c r="D4292" s="13" t="s">
        <v>4412</v>
      </c>
      <c r="E4292" s="13" t="s">
        <v>275</v>
      </c>
      <c r="F4292" t="s">
        <v>4605</v>
      </c>
      <c r="G4292" s="13" t="str">
        <f xml:space="preserve"> IF( RIGHT(雅俗通字典[[#This Row],[聲調]],1)&lt;&gt;"入", "舒聲", "促聲")</f>
        <v>舒聲</v>
      </c>
      <c r="H4292" t="str">
        <f xml:space="preserve"> INDEX(聲母對照資料表[], MATCH(雅俗通字典[[#This Row],[切音]], 聲母對照資料表[十五音], 0), 2)</f>
        <v>k</v>
      </c>
      <c r="I4292" t="str">
        <f xml:space="preserve"> INDEX(韻母對照資料表[], MATCH(雅俗通字典[[#This Row],[字韻]] &amp; LEFT(雅俗通字典[[#This Row],[舒促聲]],1), 韻母對照資料表[十五音識別碼], 0), 2)</f>
        <v>uan</v>
      </c>
      <c r="J4292">
        <f xml:space="preserve"> MATCH(雅俗通字典[[#This Row],[聲調]], 雅俗通聲調, 0)</f>
        <v>3</v>
      </c>
      <c r="K4292" t="str">
        <f xml:space="preserve"> _xlfn.CONCAT(雅俗通字典[[#This Row],[聲]:[調]])</f>
        <v>kuan3</v>
      </c>
      <c r="L4292" t="str">
        <f xml:space="preserve"> 雅俗通字典[[#This Row],[字韻]] &amp; 雅俗通字典[[#This Row],[聲調]] &amp; "聲" &amp; 雅俗通字典[[#This Row],[切音]]</f>
        <v>觀上去聲求</v>
      </c>
      <c r="M4292" t="str">
        <f xml:space="preserve"> 雅俗通字典[[#This Row],[字韻]] &amp; TEXT(雅俗通字典[[#This Row],[調]], "[DBNum1]") &amp; 雅俗通字典[[#This Row],[切音]]</f>
        <v>觀三求</v>
      </c>
    </row>
    <row r="4293" spans="1:13">
      <c r="A4293">
        <v>4292</v>
      </c>
      <c r="B4293" s="13" t="s">
        <v>4626</v>
      </c>
      <c r="C4293" s="13" t="s">
        <v>11</v>
      </c>
      <c r="D4293" s="13" t="s">
        <v>4412</v>
      </c>
      <c r="E4293" s="13" t="s">
        <v>275</v>
      </c>
      <c r="F4293" t="s">
        <v>4605</v>
      </c>
      <c r="G4293" s="13" t="str">
        <f xml:space="preserve"> IF( RIGHT(雅俗通字典[[#This Row],[聲調]],1)&lt;&gt;"入", "舒聲", "促聲")</f>
        <v>舒聲</v>
      </c>
      <c r="H4293" t="str">
        <f xml:space="preserve"> INDEX(聲母對照資料表[], MATCH(雅俗通字典[[#This Row],[切音]], 聲母對照資料表[十五音], 0), 2)</f>
        <v>k</v>
      </c>
      <c r="I4293" t="str">
        <f xml:space="preserve"> INDEX(韻母對照資料表[], MATCH(雅俗通字典[[#This Row],[字韻]] &amp; LEFT(雅俗通字典[[#This Row],[舒促聲]],1), 韻母對照資料表[十五音識別碼], 0), 2)</f>
        <v>uan</v>
      </c>
      <c r="J4293">
        <f xml:space="preserve"> MATCH(雅俗通字典[[#This Row],[聲調]], 雅俗通聲調, 0)</f>
        <v>3</v>
      </c>
      <c r="K4293" t="str">
        <f xml:space="preserve"> _xlfn.CONCAT(雅俗通字典[[#This Row],[聲]:[調]])</f>
        <v>kuan3</v>
      </c>
      <c r="L4293" t="str">
        <f xml:space="preserve"> 雅俗通字典[[#This Row],[字韻]] &amp; 雅俗通字典[[#This Row],[聲調]] &amp; "聲" &amp; 雅俗通字典[[#This Row],[切音]]</f>
        <v>觀上去聲求</v>
      </c>
      <c r="M4293" t="str">
        <f xml:space="preserve"> 雅俗通字典[[#This Row],[字韻]] &amp; TEXT(雅俗通字典[[#This Row],[調]], "[DBNum1]") &amp; 雅俗通字典[[#This Row],[切音]]</f>
        <v>觀三求</v>
      </c>
    </row>
    <row r="4294" spans="1:13">
      <c r="A4294">
        <v>4293</v>
      </c>
      <c r="B4294" s="13" t="s">
        <v>4627</v>
      </c>
      <c r="C4294" s="13" t="s">
        <v>11</v>
      </c>
      <c r="D4294" s="13" t="s">
        <v>4412</v>
      </c>
      <c r="E4294" s="13" t="s">
        <v>275</v>
      </c>
      <c r="F4294" t="s">
        <v>4605</v>
      </c>
      <c r="G4294" s="13" t="str">
        <f xml:space="preserve"> IF( RIGHT(雅俗通字典[[#This Row],[聲調]],1)&lt;&gt;"入", "舒聲", "促聲")</f>
        <v>舒聲</v>
      </c>
      <c r="H4294" t="str">
        <f xml:space="preserve"> INDEX(聲母對照資料表[], MATCH(雅俗通字典[[#This Row],[切音]], 聲母對照資料表[十五音], 0), 2)</f>
        <v>k</v>
      </c>
      <c r="I4294" t="str">
        <f xml:space="preserve"> INDEX(韻母對照資料表[], MATCH(雅俗通字典[[#This Row],[字韻]] &amp; LEFT(雅俗通字典[[#This Row],[舒促聲]],1), 韻母對照資料表[十五音識別碼], 0), 2)</f>
        <v>uan</v>
      </c>
      <c r="J4294">
        <f xml:space="preserve"> MATCH(雅俗通字典[[#This Row],[聲調]], 雅俗通聲調, 0)</f>
        <v>3</v>
      </c>
      <c r="K4294" t="str">
        <f xml:space="preserve"> _xlfn.CONCAT(雅俗通字典[[#This Row],[聲]:[調]])</f>
        <v>kuan3</v>
      </c>
      <c r="L4294" t="str">
        <f xml:space="preserve"> 雅俗通字典[[#This Row],[字韻]] &amp; 雅俗通字典[[#This Row],[聲調]] &amp; "聲" &amp; 雅俗通字典[[#This Row],[切音]]</f>
        <v>觀上去聲求</v>
      </c>
      <c r="M4294" t="str">
        <f xml:space="preserve"> 雅俗通字典[[#This Row],[字韻]] &amp; TEXT(雅俗通字典[[#This Row],[調]], "[DBNum1]") &amp; 雅俗通字典[[#This Row],[切音]]</f>
        <v>觀三求</v>
      </c>
    </row>
    <row r="4295" spans="1:13">
      <c r="A4295">
        <v>4294</v>
      </c>
      <c r="B4295" s="13" t="s">
        <v>4532</v>
      </c>
      <c r="C4295" s="13" t="s">
        <v>11</v>
      </c>
      <c r="D4295" s="13" t="s">
        <v>4412</v>
      </c>
      <c r="E4295" s="13" t="s">
        <v>275</v>
      </c>
      <c r="F4295" t="s">
        <v>4605</v>
      </c>
      <c r="G4295" s="13" t="str">
        <f xml:space="preserve"> IF( RIGHT(雅俗通字典[[#This Row],[聲調]],1)&lt;&gt;"入", "舒聲", "促聲")</f>
        <v>舒聲</v>
      </c>
      <c r="H4295" t="str">
        <f xml:space="preserve"> INDEX(聲母對照資料表[], MATCH(雅俗通字典[[#This Row],[切音]], 聲母對照資料表[十五音], 0), 2)</f>
        <v>k</v>
      </c>
      <c r="I4295" t="str">
        <f xml:space="preserve"> INDEX(韻母對照資料表[], MATCH(雅俗通字典[[#This Row],[字韻]] &amp; LEFT(雅俗通字典[[#This Row],[舒促聲]],1), 韻母對照資料表[十五音識別碼], 0), 2)</f>
        <v>uan</v>
      </c>
      <c r="J4295">
        <f xml:space="preserve"> MATCH(雅俗通字典[[#This Row],[聲調]], 雅俗通聲調, 0)</f>
        <v>3</v>
      </c>
      <c r="K4295" t="str">
        <f xml:space="preserve"> _xlfn.CONCAT(雅俗通字典[[#This Row],[聲]:[調]])</f>
        <v>kuan3</v>
      </c>
      <c r="L4295" t="str">
        <f xml:space="preserve"> 雅俗通字典[[#This Row],[字韻]] &amp; 雅俗通字典[[#This Row],[聲調]] &amp; "聲" &amp; 雅俗通字典[[#This Row],[切音]]</f>
        <v>觀上去聲求</v>
      </c>
      <c r="M4295" t="str">
        <f xml:space="preserve"> 雅俗通字典[[#This Row],[字韻]] &amp; TEXT(雅俗通字典[[#This Row],[調]], "[DBNum1]") &amp; 雅俗通字典[[#This Row],[切音]]</f>
        <v>觀三求</v>
      </c>
    </row>
    <row r="4296" spans="1:13">
      <c r="A4296">
        <v>4295</v>
      </c>
      <c r="B4296" s="13" t="s">
        <v>4431</v>
      </c>
      <c r="C4296" s="13" t="s">
        <v>11</v>
      </c>
      <c r="D4296" s="13" t="s">
        <v>4412</v>
      </c>
      <c r="E4296" s="13" t="s">
        <v>275</v>
      </c>
      <c r="F4296" t="s">
        <v>4605</v>
      </c>
      <c r="G4296" s="13" t="str">
        <f xml:space="preserve"> IF( RIGHT(雅俗通字典[[#This Row],[聲調]],1)&lt;&gt;"入", "舒聲", "促聲")</f>
        <v>舒聲</v>
      </c>
      <c r="H4296" t="str">
        <f xml:space="preserve"> INDEX(聲母對照資料表[], MATCH(雅俗通字典[[#This Row],[切音]], 聲母對照資料表[十五音], 0), 2)</f>
        <v>k</v>
      </c>
      <c r="I4296" t="str">
        <f xml:space="preserve"> INDEX(韻母對照資料表[], MATCH(雅俗通字典[[#This Row],[字韻]] &amp; LEFT(雅俗通字典[[#This Row],[舒促聲]],1), 韻母對照資料表[十五音識別碼], 0), 2)</f>
        <v>uan</v>
      </c>
      <c r="J4296">
        <f xml:space="preserve"> MATCH(雅俗通字典[[#This Row],[聲調]], 雅俗通聲調, 0)</f>
        <v>3</v>
      </c>
      <c r="K4296" t="str">
        <f xml:space="preserve"> _xlfn.CONCAT(雅俗通字典[[#This Row],[聲]:[調]])</f>
        <v>kuan3</v>
      </c>
      <c r="L4296" t="str">
        <f xml:space="preserve"> 雅俗通字典[[#This Row],[字韻]] &amp; 雅俗通字典[[#This Row],[聲調]] &amp; "聲" &amp; 雅俗通字典[[#This Row],[切音]]</f>
        <v>觀上去聲求</v>
      </c>
      <c r="M4296" t="str">
        <f xml:space="preserve"> 雅俗通字典[[#This Row],[字韻]] &amp; TEXT(雅俗通字典[[#This Row],[調]], "[DBNum1]") &amp; 雅俗通字典[[#This Row],[切音]]</f>
        <v>觀三求</v>
      </c>
    </row>
    <row r="4297" spans="1:13">
      <c r="A4297">
        <v>4296</v>
      </c>
      <c r="B4297" s="13" t="s">
        <v>4628</v>
      </c>
      <c r="C4297" s="13" t="s">
        <v>11</v>
      </c>
      <c r="D4297" s="13" t="s">
        <v>4412</v>
      </c>
      <c r="E4297" s="13" t="s">
        <v>275</v>
      </c>
      <c r="F4297" t="s">
        <v>4605</v>
      </c>
      <c r="G4297" s="13" t="str">
        <f xml:space="preserve"> IF( RIGHT(雅俗通字典[[#This Row],[聲調]],1)&lt;&gt;"入", "舒聲", "促聲")</f>
        <v>舒聲</v>
      </c>
      <c r="H4297" t="str">
        <f xml:space="preserve"> INDEX(聲母對照資料表[], MATCH(雅俗通字典[[#This Row],[切音]], 聲母對照資料表[十五音], 0), 2)</f>
        <v>k</v>
      </c>
      <c r="I4297" t="str">
        <f xml:space="preserve"> INDEX(韻母對照資料表[], MATCH(雅俗通字典[[#This Row],[字韻]] &amp; LEFT(雅俗通字典[[#This Row],[舒促聲]],1), 韻母對照資料表[十五音識別碼], 0), 2)</f>
        <v>uan</v>
      </c>
      <c r="J4297">
        <f xml:space="preserve"> MATCH(雅俗通字典[[#This Row],[聲調]], 雅俗通聲調, 0)</f>
        <v>3</v>
      </c>
      <c r="K4297" t="str">
        <f xml:space="preserve"> _xlfn.CONCAT(雅俗通字典[[#This Row],[聲]:[調]])</f>
        <v>kuan3</v>
      </c>
      <c r="L4297" t="str">
        <f xml:space="preserve"> 雅俗通字典[[#This Row],[字韻]] &amp; 雅俗通字典[[#This Row],[聲調]] &amp; "聲" &amp; 雅俗通字典[[#This Row],[切音]]</f>
        <v>觀上去聲求</v>
      </c>
      <c r="M4297" t="str">
        <f xml:space="preserve"> 雅俗通字典[[#This Row],[字韻]] &amp; TEXT(雅俗通字典[[#This Row],[調]], "[DBNum1]") &amp; 雅俗通字典[[#This Row],[切音]]</f>
        <v>觀三求</v>
      </c>
    </row>
    <row r="4298" spans="1:13">
      <c r="A4298">
        <v>4297</v>
      </c>
      <c r="B4298" s="13" t="s">
        <v>4629</v>
      </c>
      <c r="C4298" s="13" t="s">
        <v>10186</v>
      </c>
      <c r="D4298" s="13" t="s">
        <v>4412</v>
      </c>
      <c r="E4298" s="13" t="s">
        <v>275</v>
      </c>
      <c r="F4298" t="s">
        <v>4630</v>
      </c>
      <c r="G4298" s="13" t="str">
        <f xml:space="preserve"> IF( RIGHT(雅俗通字典[[#This Row],[聲調]],1)&lt;&gt;"入", "舒聲", "促聲")</f>
        <v>舒聲</v>
      </c>
      <c r="H4298" t="str">
        <f xml:space="preserve"> INDEX(聲母對照資料表[], MATCH(雅俗通字典[[#This Row],[切音]], 聲母對照資料表[十五音], 0), 2)</f>
        <v>kh</v>
      </c>
      <c r="I4298" t="str">
        <f xml:space="preserve"> INDEX(韻母對照資料表[], MATCH(雅俗通字典[[#This Row],[字韻]] &amp; LEFT(雅俗通字典[[#This Row],[舒促聲]],1), 韻母對照資料表[十五音識別碼], 0), 2)</f>
        <v>uan</v>
      </c>
      <c r="J4298">
        <f xml:space="preserve"> MATCH(雅俗通字典[[#This Row],[聲調]], 雅俗通聲調, 0)</f>
        <v>3</v>
      </c>
      <c r="K4298" t="str">
        <f xml:space="preserve"> _xlfn.CONCAT(雅俗通字典[[#This Row],[聲]:[調]])</f>
        <v>khuan3</v>
      </c>
      <c r="L4298" t="str">
        <f xml:space="preserve"> 雅俗通字典[[#This Row],[字韻]] &amp; 雅俗通字典[[#This Row],[聲調]] &amp; "聲" &amp; 雅俗通字典[[#This Row],[切音]]</f>
        <v>觀上去聲去</v>
      </c>
      <c r="M4298" t="str">
        <f xml:space="preserve"> 雅俗通字典[[#This Row],[字韻]] &amp; TEXT(雅俗通字典[[#This Row],[調]], "[DBNum1]") &amp; 雅俗通字典[[#This Row],[切音]]</f>
        <v>觀三去</v>
      </c>
    </row>
    <row r="4299" spans="1:13">
      <c r="A4299">
        <v>4298</v>
      </c>
      <c r="B4299" s="13" t="s">
        <v>4619</v>
      </c>
      <c r="C4299" s="13" t="s">
        <v>10186</v>
      </c>
      <c r="D4299" s="13" t="s">
        <v>4412</v>
      </c>
      <c r="E4299" s="13" t="s">
        <v>275</v>
      </c>
      <c r="F4299" t="s">
        <v>4630</v>
      </c>
      <c r="G4299" s="13" t="str">
        <f xml:space="preserve"> IF( RIGHT(雅俗通字典[[#This Row],[聲調]],1)&lt;&gt;"入", "舒聲", "促聲")</f>
        <v>舒聲</v>
      </c>
      <c r="H4299" t="str">
        <f xml:space="preserve"> INDEX(聲母對照資料表[], MATCH(雅俗通字典[[#This Row],[切音]], 聲母對照資料表[十五音], 0), 2)</f>
        <v>kh</v>
      </c>
      <c r="I4299" t="str">
        <f xml:space="preserve"> INDEX(韻母對照資料表[], MATCH(雅俗通字典[[#This Row],[字韻]] &amp; LEFT(雅俗通字典[[#This Row],[舒促聲]],1), 韻母對照資料表[十五音識別碼], 0), 2)</f>
        <v>uan</v>
      </c>
      <c r="J4299">
        <f xml:space="preserve"> MATCH(雅俗通字典[[#This Row],[聲調]], 雅俗通聲調, 0)</f>
        <v>3</v>
      </c>
      <c r="K4299" t="str">
        <f xml:space="preserve"> _xlfn.CONCAT(雅俗通字典[[#This Row],[聲]:[調]])</f>
        <v>khuan3</v>
      </c>
      <c r="L4299" t="str">
        <f xml:space="preserve"> 雅俗通字典[[#This Row],[字韻]] &amp; 雅俗通字典[[#This Row],[聲調]] &amp; "聲" &amp; 雅俗通字典[[#This Row],[切音]]</f>
        <v>觀上去聲去</v>
      </c>
      <c r="M4299" t="str">
        <f xml:space="preserve"> 雅俗通字典[[#This Row],[字韻]] &amp; TEXT(雅俗通字典[[#This Row],[調]], "[DBNum1]") &amp; 雅俗通字典[[#This Row],[切音]]</f>
        <v>觀三去</v>
      </c>
    </row>
    <row r="4300" spans="1:13">
      <c r="A4300">
        <v>4299</v>
      </c>
      <c r="B4300" s="13" t="s">
        <v>4631</v>
      </c>
      <c r="C4300" s="13" t="s">
        <v>32</v>
      </c>
      <c r="D4300" s="13" t="s">
        <v>4412</v>
      </c>
      <c r="E4300" s="13" t="s">
        <v>275</v>
      </c>
      <c r="F4300" t="s">
        <v>4632</v>
      </c>
      <c r="G4300" s="13" t="str">
        <f xml:space="preserve"> IF( RIGHT(雅俗通字典[[#This Row],[聲調]],1)&lt;&gt;"入", "舒聲", "促聲")</f>
        <v>舒聲</v>
      </c>
      <c r="H4300" t="str">
        <f xml:space="preserve"> INDEX(聲母對照資料表[], MATCH(雅俗通字典[[#This Row],[切音]], 聲母對照資料表[十五音], 0), 2)</f>
        <v>t</v>
      </c>
      <c r="I4300" t="str">
        <f xml:space="preserve"> INDEX(韻母對照資料表[], MATCH(雅俗通字典[[#This Row],[字韻]] &amp; LEFT(雅俗通字典[[#This Row],[舒促聲]],1), 韻母對照資料表[十五音識別碼], 0), 2)</f>
        <v>uan</v>
      </c>
      <c r="J4300">
        <f xml:space="preserve"> MATCH(雅俗通字典[[#This Row],[聲調]], 雅俗通聲調, 0)</f>
        <v>3</v>
      </c>
      <c r="K4300" t="str">
        <f xml:space="preserve"> _xlfn.CONCAT(雅俗通字典[[#This Row],[聲]:[調]])</f>
        <v>tuan3</v>
      </c>
      <c r="L4300" t="str">
        <f xml:space="preserve"> 雅俗通字典[[#This Row],[字韻]] &amp; 雅俗通字典[[#This Row],[聲調]] &amp; "聲" &amp; 雅俗通字典[[#This Row],[切音]]</f>
        <v>觀上去聲地</v>
      </c>
      <c r="M4300" t="str">
        <f xml:space="preserve"> 雅俗通字典[[#This Row],[字韻]] &amp; TEXT(雅俗通字典[[#This Row],[調]], "[DBNum1]") &amp; 雅俗通字典[[#This Row],[切音]]</f>
        <v>觀三地</v>
      </c>
    </row>
    <row r="4301" spans="1:13">
      <c r="A4301">
        <v>4300</v>
      </c>
      <c r="B4301" s="13" t="s">
        <v>4633</v>
      </c>
      <c r="C4301" s="13" t="s">
        <v>45</v>
      </c>
      <c r="D4301" s="13" t="s">
        <v>4412</v>
      </c>
      <c r="E4301" s="13" t="s">
        <v>275</v>
      </c>
      <c r="F4301" t="s">
        <v>4634</v>
      </c>
      <c r="G4301" s="13" t="str">
        <f xml:space="preserve"> IF( RIGHT(雅俗通字典[[#This Row],[聲調]],1)&lt;&gt;"入", "舒聲", "促聲")</f>
        <v>舒聲</v>
      </c>
      <c r="H4301" t="str">
        <f xml:space="preserve"> INDEX(聲母對照資料表[], MATCH(雅俗通字典[[#This Row],[切音]], 聲母對照資料表[十五音], 0), 2)</f>
        <v>ph</v>
      </c>
      <c r="I4301" t="str">
        <f xml:space="preserve"> INDEX(韻母對照資料表[], MATCH(雅俗通字典[[#This Row],[字韻]] &amp; LEFT(雅俗通字典[[#This Row],[舒促聲]],1), 韻母對照資料表[十五音識別碼], 0), 2)</f>
        <v>uan</v>
      </c>
      <c r="J4301">
        <f xml:space="preserve"> MATCH(雅俗通字典[[#This Row],[聲調]], 雅俗通聲調, 0)</f>
        <v>3</v>
      </c>
      <c r="K4301" t="str">
        <f xml:space="preserve"> _xlfn.CONCAT(雅俗通字典[[#This Row],[聲]:[調]])</f>
        <v>phuan3</v>
      </c>
      <c r="L4301" t="str">
        <f xml:space="preserve"> 雅俗通字典[[#This Row],[字韻]] &amp; 雅俗通字典[[#This Row],[聲調]] &amp; "聲" &amp; 雅俗通字典[[#This Row],[切音]]</f>
        <v>觀上去聲頗</v>
      </c>
      <c r="M4301" t="str">
        <f xml:space="preserve"> 雅俗通字典[[#This Row],[字韻]] &amp; TEXT(雅俗通字典[[#This Row],[調]], "[DBNum1]") &amp; 雅俗通字典[[#This Row],[切音]]</f>
        <v>觀三頗</v>
      </c>
    </row>
    <row r="4302" spans="1:13">
      <c r="A4302">
        <v>4301</v>
      </c>
      <c r="B4302" s="13" t="s">
        <v>4635</v>
      </c>
      <c r="C4302" s="13" t="s">
        <v>45</v>
      </c>
      <c r="D4302" s="13" t="s">
        <v>4412</v>
      </c>
      <c r="E4302" s="13" t="s">
        <v>275</v>
      </c>
      <c r="F4302" t="s">
        <v>4634</v>
      </c>
      <c r="G4302" s="13" t="str">
        <f xml:space="preserve"> IF( RIGHT(雅俗通字典[[#This Row],[聲調]],1)&lt;&gt;"入", "舒聲", "促聲")</f>
        <v>舒聲</v>
      </c>
      <c r="H4302" t="str">
        <f xml:space="preserve"> INDEX(聲母對照資料表[], MATCH(雅俗通字典[[#This Row],[切音]], 聲母對照資料表[十五音], 0), 2)</f>
        <v>ph</v>
      </c>
      <c r="I4302" t="str">
        <f xml:space="preserve"> INDEX(韻母對照資料表[], MATCH(雅俗通字典[[#This Row],[字韻]] &amp; LEFT(雅俗通字典[[#This Row],[舒促聲]],1), 韻母對照資料表[十五音識別碼], 0), 2)</f>
        <v>uan</v>
      </c>
      <c r="J4302">
        <f xml:space="preserve"> MATCH(雅俗通字典[[#This Row],[聲調]], 雅俗通聲調, 0)</f>
        <v>3</v>
      </c>
      <c r="K4302" t="str">
        <f xml:space="preserve"> _xlfn.CONCAT(雅俗通字典[[#This Row],[聲]:[調]])</f>
        <v>phuan3</v>
      </c>
      <c r="L4302" t="str">
        <f xml:space="preserve"> 雅俗通字典[[#This Row],[字韻]] &amp; 雅俗通字典[[#This Row],[聲調]] &amp; "聲" &amp; 雅俗通字典[[#This Row],[切音]]</f>
        <v>觀上去聲頗</v>
      </c>
      <c r="M4302" t="str">
        <f xml:space="preserve"> 雅俗通字典[[#This Row],[字韻]] &amp; TEXT(雅俗通字典[[#This Row],[調]], "[DBNum1]") &amp; 雅俗通字典[[#This Row],[切音]]</f>
        <v>觀三頗</v>
      </c>
    </row>
    <row r="4303" spans="1:13">
      <c r="A4303">
        <v>4302</v>
      </c>
      <c r="B4303" s="13" t="s">
        <v>4636</v>
      </c>
      <c r="C4303" s="13" t="s">
        <v>45</v>
      </c>
      <c r="D4303" s="13" t="s">
        <v>4412</v>
      </c>
      <c r="E4303" s="13" t="s">
        <v>275</v>
      </c>
      <c r="F4303" t="s">
        <v>4634</v>
      </c>
      <c r="G4303" s="13" t="str">
        <f xml:space="preserve"> IF( RIGHT(雅俗通字典[[#This Row],[聲調]],1)&lt;&gt;"入", "舒聲", "促聲")</f>
        <v>舒聲</v>
      </c>
      <c r="H4303" t="str">
        <f xml:space="preserve"> INDEX(聲母對照資料表[], MATCH(雅俗通字典[[#This Row],[切音]], 聲母對照資料表[十五音], 0), 2)</f>
        <v>ph</v>
      </c>
      <c r="I4303" t="str">
        <f xml:space="preserve"> INDEX(韻母對照資料表[], MATCH(雅俗通字典[[#This Row],[字韻]] &amp; LEFT(雅俗通字典[[#This Row],[舒促聲]],1), 韻母對照資料表[十五音識別碼], 0), 2)</f>
        <v>uan</v>
      </c>
      <c r="J4303">
        <f xml:space="preserve"> MATCH(雅俗通字典[[#This Row],[聲調]], 雅俗通聲調, 0)</f>
        <v>3</v>
      </c>
      <c r="K4303" t="str">
        <f xml:space="preserve"> _xlfn.CONCAT(雅俗通字典[[#This Row],[聲]:[調]])</f>
        <v>phuan3</v>
      </c>
      <c r="L4303" t="str">
        <f xml:space="preserve"> 雅俗通字典[[#This Row],[字韻]] &amp; 雅俗通字典[[#This Row],[聲調]] &amp; "聲" &amp; 雅俗通字典[[#This Row],[切音]]</f>
        <v>觀上去聲頗</v>
      </c>
      <c r="M4303" t="str">
        <f xml:space="preserve"> 雅俗通字典[[#This Row],[字韻]] &amp; TEXT(雅俗通字典[[#This Row],[調]], "[DBNum1]") &amp; 雅俗通字典[[#This Row],[切音]]</f>
        <v>觀三頗</v>
      </c>
    </row>
    <row r="4304" spans="1:13">
      <c r="A4304">
        <v>4303</v>
      </c>
      <c r="B4304" s="13" t="s">
        <v>4637</v>
      </c>
      <c r="C4304" s="13" t="s">
        <v>45</v>
      </c>
      <c r="D4304" s="13" t="s">
        <v>4412</v>
      </c>
      <c r="E4304" s="13" t="s">
        <v>275</v>
      </c>
      <c r="F4304" t="s">
        <v>4634</v>
      </c>
      <c r="G4304" s="13" t="str">
        <f xml:space="preserve"> IF( RIGHT(雅俗通字典[[#This Row],[聲調]],1)&lt;&gt;"入", "舒聲", "促聲")</f>
        <v>舒聲</v>
      </c>
      <c r="H4304" t="str">
        <f xml:space="preserve"> INDEX(聲母對照資料表[], MATCH(雅俗通字典[[#This Row],[切音]], 聲母對照資料表[十五音], 0), 2)</f>
        <v>ph</v>
      </c>
      <c r="I4304" t="str">
        <f xml:space="preserve"> INDEX(韻母對照資料表[], MATCH(雅俗通字典[[#This Row],[字韻]] &amp; LEFT(雅俗通字典[[#This Row],[舒促聲]],1), 韻母對照資料表[十五音識別碼], 0), 2)</f>
        <v>uan</v>
      </c>
      <c r="J4304">
        <f xml:space="preserve"> MATCH(雅俗通字典[[#This Row],[聲調]], 雅俗通聲調, 0)</f>
        <v>3</v>
      </c>
      <c r="K4304" t="str">
        <f xml:space="preserve"> _xlfn.CONCAT(雅俗通字典[[#This Row],[聲]:[調]])</f>
        <v>phuan3</v>
      </c>
      <c r="L4304" t="str">
        <f xml:space="preserve"> 雅俗通字典[[#This Row],[字韻]] &amp; 雅俗通字典[[#This Row],[聲調]] &amp; "聲" &amp; 雅俗通字典[[#This Row],[切音]]</f>
        <v>觀上去聲頗</v>
      </c>
      <c r="M4304" t="str">
        <f xml:space="preserve"> 雅俗通字典[[#This Row],[字韻]] &amp; TEXT(雅俗通字典[[#This Row],[調]], "[DBNum1]") &amp; 雅俗通字典[[#This Row],[切音]]</f>
        <v>觀三頗</v>
      </c>
    </row>
    <row r="4305" spans="1:13">
      <c r="A4305">
        <v>4304</v>
      </c>
      <c r="B4305" s="13" t="s">
        <v>4638</v>
      </c>
      <c r="C4305" s="13" t="s">
        <v>54</v>
      </c>
      <c r="D4305" s="13" t="s">
        <v>4412</v>
      </c>
      <c r="E4305" s="13" t="s">
        <v>275</v>
      </c>
      <c r="F4305" t="s">
        <v>4639</v>
      </c>
      <c r="G4305" s="13" t="str">
        <f xml:space="preserve"> IF( RIGHT(雅俗通字典[[#This Row],[聲調]],1)&lt;&gt;"入", "舒聲", "促聲")</f>
        <v>舒聲</v>
      </c>
      <c r="H4305" t="str">
        <f xml:space="preserve"> INDEX(聲母對照資料表[], MATCH(雅俗通字典[[#This Row],[切音]], 聲母對照資料表[十五音], 0), 2)</f>
        <v>th</v>
      </c>
      <c r="I4305" t="str">
        <f xml:space="preserve"> INDEX(韻母對照資料表[], MATCH(雅俗通字典[[#This Row],[字韻]] &amp; LEFT(雅俗通字典[[#This Row],[舒促聲]],1), 韻母對照資料表[十五音識別碼], 0), 2)</f>
        <v>uan</v>
      </c>
      <c r="J4305">
        <f xml:space="preserve"> MATCH(雅俗通字典[[#This Row],[聲調]], 雅俗通聲調, 0)</f>
        <v>3</v>
      </c>
      <c r="K4305" t="str">
        <f xml:space="preserve"> _xlfn.CONCAT(雅俗通字典[[#This Row],[聲]:[調]])</f>
        <v>thuan3</v>
      </c>
      <c r="L4305" t="str">
        <f xml:space="preserve"> 雅俗通字典[[#This Row],[字韻]] &amp; 雅俗通字典[[#This Row],[聲調]] &amp; "聲" &amp; 雅俗通字典[[#This Row],[切音]]</f>
        <v>觀上去聲他</v>
      </c>
      <c r="M4305" t="str">
        <f xml:space="preserve"> 雅俗通字典[[#This Row],[字韻]] &amp; TEXT(雅俗通字典[[#This Row],[調]], "[DBNum1]") &amp; 雅俗通字典[[#This Row],[切音]]</f>
        <v>觀三他</v>
      </c>
    </row>
    <row r="4306" spans="1:13">
      <c r="A4306">
        <v>4305</v>
      </c>
      <c r="B4306" s="13" t="s">
        <v>4640</v>
      </c>
      <c r="C4306" s="13" t="s">
        <v>54</v>
      </c>
      <c r="D4306" s="13" t="s">
        <v>4412</v>
      </c>
      <c r="E4306" s="13" t="s">
        <v>275</v>
      </c>
      <c r="F4306" t="s">
        <v>4639</v>
      </c>
      <c r="G4306" s="13" t="str">
        <f xml:space="preserve"> IF( RIGHT(雅俗通字典[[#This Row],[聲調]],1)&lt;&gt;"入", "舒聲", "促聲")</f>
        <v>舒聲</v>
      </c>
      <c r="H4306" t="str">
        <f xml:space="preserve"> INDEX(聲母對照資料表[], MATCH(雅俗通字典[[#This Row],[切音]], 聲母對照資料表[十五音], 0), 2)</f>
        <v>th</v>
      </c>
      <c r="I4306" t="str">
        <f xml:space="preserve"> INDEX(韻母對照資料表[], MATCH(雅俗通字典[[#This Row],[字韻]] &amp; LEFT(雅俗通字典[[#This Row],[舒促聲]],1), 韻母對照資料表[十五音識別碼], 0), 2)</f>
        <v>uan</v>
      </c>
      <c r="J4306">
        <f xml:space="preserve"> MATCH(雅俗通字典[[#This Row],[聲調]], 雅俗通聲調, 0)</f>
        <v>3</v>
      </c>
      <c r="K4306" t="str">
        <f xml:space="preserve"> _xlfn.CONCAT(雅俗通字典[[#This Row],[聲]:[調]])</f>
        <v>thuan3</v>
      </c>
      <c r="L4306" t="str">
        <f xml:space="preserve"> 雅俗通字典[[#This Row],[字韻]] &amp; 雅俗通字典[[#This Row],[聲調]] &amp; "聲" &amp; 雅俗通字典[[#This Row],[切音]]</f>
        <v>觀上去聲他</v>
      </c>
      <c r="M4306" t="str">
        <f xml:space="preserve"> 雅俗通字典[[#This Row],[字韻]] &amp; TEXT(雅俗通字典[[#This Row],[調]], "[DBNum1]") &amp; 雅俗通字典[[#This Row],[切音]]</f>
        <v>觀三他</v>
      </c>
    </row>
    <row r="4307" spans="1:13">
      <c r="A4307">
        <v>4306</v>
      </c>
      <c r="B4307" s="13" t="s">
        <v>4641</v>
      </c>
      <c r="C4307" s="13" t="s">
        <v>54</v>
      </c>
      <c r="D4307" s="13" t="s">
        <v>4412</v>
      </c>
      <c r="E4307" s="13" t="s">
        <v>275</v>
      </c>
      <c r="F4307" t="s">
        <v>4639</v>
      </c>
      <c r="G4307" s="13" t="str">
        <f xml:space="preserve"> IF( RIGHT(雅俗通字典[[#This Row],[聲調]],1)&lt;&gt;"入", "舒聲", "促聲")</f>
        <v>舒聲</v>
      </c>
      <c r="H4307" t="str">
        <f xml:space="preserve"> INDEX(聲母對照資料表[], MATCH(雅俗通字典[[#This Row],[切音]], 聲母對照資料表[十五音], 0), 2)</f>
        <v>th</v>
      </c>
      <c r="I4307" t="str">
        <f xml:space="preserve"> INDEX(韻母對照資料表[], MATCH(雅俗通字典[[#This Row],[字韻]] &amp; LEFT(雅俗通字典[[#This Row],[舒促聲]],1), 韻母對照資料表[十五音識別碼], 0), 2)</f>
        <v>uan</v>
      </c>
      <c r="J4307">
        <f xml:space="preserve"> MATCH(雅俗通字典[[#This Row],[聲調]], 雅俗通聲調, 0)</f>
        <v>3</v>
      </c>
      <c r="K4307" t="str">
        <f xml:space="preserve"> _xlfn.CONCAT(雅俗通字典[[#This Row],[聲]:[調]])</f>
        <v>thuan3</v>
      </c>
      <c r="L4307" t="str">
        <f xml:space="preserve"> 雅俗通字典[[#This Row],[字韻]] &amp; 雅俗通字典[[#This Row],[聲調]] &amp; "聲" &amp; 雅俗通字典[[#This Row],[切音]]</f>
        <v>觀上去聲他</v>
      </c>
      <c r="M4307" t="str">
        <f xml:space="preserve"> 雅俗通字典[[#This Row],[字韻]] &amp; TEXT(雅俗通字典[[#This Row],[調]], "[DBNum1]") &amp; 雅俗通字典[[#This Row],[切音]]</f>
        <v>觀三他</v>
      </c>
    </row>
    <row r="4308" spans="1:13">
      <c r="A4308">
        <v>4307</v>
      </c>
      <c r="B4308" s="13" t="s">
        <v>4642</v>
      </c>
      <c r="C4308" s="13" t="s">
        <v>54</v>
      </c>
      <c r="D4308" s="13" t="s">
        <v>4412</v>
      </c>
      <c r="E4308" s="13" t="s">
        <v>275</v>
      </c>
      <c r="F4308" t="s">
        <v>4639</v>
      </c>
      <c r="G4308" s="13" t="str">
        <f xml:space="preserve"> IF( RIGHT(雅俗通字典[[#This Row],[聲調]],1)&lt;&gt;"入", "舒聲", "促聲")</f>
        <v>舒聲</v>
      </c>
      <c r="H4308" t="str">
        <f xml:space="preserve"> INDEX(聲母對照資料表[], MATCH(雅俗通字典[[#This Row],[切音]], 聲母對照資料表[十五音], 0), 2)</f>
        <v>th</v>
      </c>
      <c r="I4308" t="str">
        <f xml:space="preserve"> INDEX(韻母對照資料表[], MATCH(雅俗通字典[[#This Row],[字韻]] &amp; LEFT(雅俗通字典[[#This Row],[舒促聲]],1), 韻母對照資料表[十五音識別碼], 0), 2)</f>
        <v>uan</v>
      </c>
      <c r="J4308">
        <f xml:space="preserve"> MATCH(雅俗通字典[[#This Row],[聲調]], 雅俗通聲調, 0)</f>
        <v>3</v>
      </c>
      <c r="K4308" t="str">
        <f xml:space="preserve"> _xlfn.CONCAT(雅俗通字典[[#This Row],[聲]:[調]])</f>
        <v>thuan3</v>
      </c>
      <c r="L4308" t="str">
        <f xml:space="preserve"> 雅俗通字典[[#This Row],[字韻]] &amp; 雅俗通字典[[#This Row],[聲調]] &amp; "聲" &amp; 雅俗通字典[[#This Row],[切音]]</f>
        <v>觀上去聲他</v>
      </c>
      <c r="M4308" t="str">
        <f xml:space="preserve"> 雅俗通字典[[#This Row],[字韻]] &amp; TEXT(雅俗通字典[[#This Row],[調]], "[DBNum1]") &amp; 雅俗通字典[[#This Row],[切音]]</f>
        <v>觀三他</v>
      </c>
    </row>
    <row r="4309" spans="1:13">
      <c r="A4309">
        <v>4308</v>
      </c>
      <c r="B4309" s="13" t="s">
        <v>4643</v>
      </c>
      <c r="C4309" s="13" t="s">
        <v>54</v>
      </c>
      <c r="D4309" s="13" t="s">
        <v>4412</v>
      </c>
      <c r="E4309" s="13" t="s">
        <v>275</v>
      </c>
      <c r="F4309" t="s">
        <v>4639</v>
      </c>
      <c r="G4309" s="13" t="str">
        <f xml:space="preserve"> IF( RIGHT(雅俗通字典[[#This Row],[聲調]],1)&lt;&gt;"入", "舒聲", "促聲")</f>
        <v>舒聲</v>
      </c>
      <c r="H4309" t="str">
        <f xml:space="preserve"> INDEX(聲母對照資料表[], MATCH(雅俗通字典[[#This Row],[切音]], 聲母對照資料表[十五音], 0), 2)</f>
        <v>th</v>
      </c>
      <c r="I4309" t="str">
        <f xml:space="preserve"> INDEX(韻母對照資料表[], MATCH(雅俗通字典[[#This Row],[字韻]] &amp; LEFT(雅俗通字典[[#This Row],[舒促聲]],1), 韻母對照資料表[十五音識別碼], 0), 2)</f>
        <v>uan</v>
      </c>
      <c r="J4309">
        <f xml:space="preserve"> MATCH(雅俗通字典[[#This Row],[聲調]], 雅俗通聲調, 0)</f>
        <v>3</v>
      </c>
      <c r="K4309" t="str">
        <f xml:space="preserve"> _xlfn.CONCAT(雅俗通字典[[#This Row],[聲]:[調]])</f>
        <v>thuan3</v>
      </c>
      <c r="L4309" t="str">
        <f xml:space="preserve"> 雅俗通字典[[#This Row],[字韻]] &amp; 雅俗通字典[[#This Row],[聲調]] &amp; "聲" &amp; 雅俗通字典[[#This Row],[切音]]</f>
        <v>觀上去聲他</v>
      </c>
      <c r="M4309" t="str">
        <f xml:space="preserve"> 雅俗通字典[[#This Row],[字韻]] &amp; TEXT(雅俗通字典[[#This Row],[調]], "[DBNum1]") &amp; 雅俗通字典[[#This Row],[切音]]</f>
        <v>觀三他</v>
      </c>
    </row>
    <row r="4310" spans="1:13">
      <c r="A4310">
        <v>4309</v>
      </c>
      <c r="B4310" s="13" t="s">
        <v>4644</v>
      </c>
      <c r="C4310" s="13" t="s">
        <v>63</v>
      </c>
      <c r="D4310" s="13" t="s">
        <v>4412</v>
      </c>
      <c r="E4310" s="13" t="s">
        <v>275</v>
      </c>
      <c r="F4310" t="s">
        <v>4645</v>
      </c>
      <c r="G4310" s="13" t="str">
        <f xml:space="preserve"> IF( RIGHT(雅俗通字典[[#This Row],[聲調]],1)&lt;&gt;"入", "舒聲", "促聲")</f>
        <v>舒聲</v>
      </c>
      <c r="H4310" t="str">
        <f xml:space="preserve"> INDEX(聲母對照資料表[], MATCH(雅俗通字典[[#This Row],[切音]], 聲母對照資料表[十五音], 0), 2)</f>
        <v>z</v>
      </c>
      <c r="I4310" t="str">
        <f xml:space="preserve"> INDEX(韻母對照資料表[], MATCH(雅俗通字典[[#This Row],[字韻]] &amp; LEFT(雅俗通字典[[#This Row],[舒促聲]],1), 韻母對照資料表[十五音識別碼], 0), 2)</f>
        <v>uan</v>
      </c>
      <c r="J4310">
        <f xml:space="preserve"> MATCH(雅俗通字典[[#This Row],[聲調]], 雅俗通聲調, 0)</f>
        <v>3</v>
      </c>
      <c r="K4310" t="str">
        <f xml:space="preserve"> _xlfn.CONCAT(雅俗通字典[[#This Row],[聲]:[調]])</f>
        <v>zuan3</v>
      </c>
      <c r="L4310" t="str">
        <f xml:space="preserve"> 雅俗通字典[[#This Row],[字韻]] &amp; 雅俗通字典[[#This Row],[聲調]] &amp; "聲" &amp; 雅俗通字典[[#This Row],[切音]]</f>
        <v>觀上去聲曾</v>
      </c>
      <c r="M4310" t="str">
        <f xml:space="preserve"> 雅俗通字典[[#This Row],[字韻]] &amp; TEXT(雅俗通字典[[#This Row],[調]], "[DBNum1]") &amp; 雅俗通字典[[#This Row],[切音]]</f>
        <v>觀三曾</v>
      </c>
    </row>
    <row r="4311" spans="1:13">
      <c r="A4311">
        <v>4310</v>
      </c>
      <c r="B4311" s="13" t="s">
        <v>4646</v>
      </c>
      <c r="C4311" s="13" t="s">
        <v>63</v>
      </c>
      <c r="D4311" s="13" t="s">
        <v>4412</v>
      </c>
      <c r="E4311" s="13" t="s">
        <v>275</v>
      </c>
      <c r="F4311" t="s">
        <v>4645</v>
      </c>
      <c r="G4311" s="13" t="str">
        <f xml:space="preserve"> IF( RIGHT(雅俗通字典[[#This Row],[聲調]],1)&lt;&gt;"入", "舒聲", "促聲")</f>
        <v>舒聲</v>
      </c>
      <c r="H4311" t="str">
        <f xml:space="preserve"> INDEX(聲母對照資料表[], MATCH(雅俗通字典[[#This Row],[切音]], 聲母對照資料表[十五音], 0), 2)</f>
        <v>z</v>
      </c>
      <c r="I4311" t="str">
        <f xml:space="preserve"> INDEX(韻母對照資料表[], MATCH(雅俗通字典[[#This Row],[字韻]] &amp; LEFT(雅俗通字典[[#This Row],[舒促聲]],1), 韻母對照資料表[十五音識別碼], 0), 2)</f>
        <v>uan</v>
      </c>
      <c r="J4311">
        <f xml:space="preserve"> MATCH(雅俗通字典[[#This Row],[聲調]], 雅俗通聲調, 0)</f>
        <v>3</v>
      </c>
      <c r="K4311" t="str">
        <f xml:space="preserve"> _xlfn.CONCAT(雅俗通字典[[#This Row],[聲]:[調]])</f>
        <v>zuan3</v>
      </c>
      <c r="L4311" t="str">
        <f xml:space="preserve"> 雅俗通字典[[#This Row],[字韻]] &amp; 雅俗通字典[[#This Row],[聲調]] &amp; "聲" &amp; 雅俗通字典[[#This Row],[切音]]</f>
        <v>觀上去聲曾</v>
      </c>
      <c r="M4311" t="str">
        <f xml:space="preserve"> 雅俗通字典[[#This Row],[字韻]] &amp; TEXT(雅俗通字典[[#This Row],[調]], "[DBNum1]") &amp; 雅俗通字典[[#This Row],[切音]]</f>
        <v>觀三曾</v>
      </c>
    </row>
    <row r="4312" spans="1:13">
      <c r="A4312">
        <v>4311</v>
      </c>
      <c r="B4312" s="13" t="s">
        <v>4647</v>
      </c>
      <c r="C4312" s="13" t="s">
        <v>80</v>
      </c>
      <c r="D4312" s="13" t="s">
        <v>4412</v>
      </c>
      <c r="E4312" s="13" t="s">
        <v>275</v>
      </c>
      <c r="F4312" t="s">
        <v>4648</v>
      </c>
      <c r="G4312" s="13" t="str">
        <f xml:space="preserve"> IF( RIGHT(雅俗通字典[[#This Row],[聲調]],1)&lt;&gt;"入", "舒聲", "促聲")</f>
        <v>舒聲</v>
      </c>
      <c r="H4312" t="str">
        <f xml:space="preserve"> INDEX(聲母對照資料表[], MATCH(雅俗通字典[[#This Row],[切音]], 聲母對照資料表[十五音], 0), 2)</f>
        <v>s</v>
      </c>
      <c r="I4312" t="str">
        <f xml:space="preserve"> INDEX(韻母對照資料表[], MATCH(雅俗通字典[[#This Row],[字韻]] &amp; LEFT(雅俗通字典[[#This Row],[舒促聲]],1), 韻母對照資料表[十五音識別碼], 0), 2)</f>
        <v>uan</v>
      </c>
      <c r="J4312">
        <f xml:space="preserve"> MATCH(雅俗通字典[[#This Row],[聲調]], 雅俗通聲調, 0)</f>
        <v>3</v>
      </c>
      <c r="K4312" t="str">
        <f xml:space="preserve"> _xlfn.CONCAT(雅俗通字典[[#This Row],[聲]:[調]])</f>
        <v>suan3</v>
      </c>
      <c r="L4312" t="str">
        <f xml:space="preserve"> 雅俗通字典[[#This Row],[字韻]] &amp; 雅俗通字典[[#This Row],[聲調]] &amp; "聲" &amp; 雅俗通字典[[#This Row],[切音]]</f>
        <v>觀上去聲時</v>
      </c>
      <c r="M4312" t="str">
        <f xml:space="preserve"> 雅俗通字典[[#This Row],[字韻]] &amp; TEXT(雅俗通字典[[#This Row],[調]], "[DBNum1]") &amp; 雅俗通字典[[#This Row],[切音]]</f>
        <v>觀三時</v>
      </c>
    </row>
    <row r="4313" spans="1:13">
      <c r="A4313">
        <v>4312</v>
      </c>
      <c r="B4313" s="13" t="s">
        <v>4649</v>
      </c>
      <c r="C4313" s="13" t="s">
        <v>80</v>
      </c>
      <c r="D4313" s="13" t="s">
        <v>4412</v>
      </c>
      <c r="E4313" s="13" t="s">
        <v>275</v>
      </c>
      <c r="F4313" t="s">
        <v>4648</v>
      </c>
      <c r="G4313" s="13" t="str">
        <f xml:space="preserve"> IF( RIGHT(雅俗通字典[[#This Row],[聲調]],1)&lt;&gt;"入", "舒聲", "促聲")</f>
        <v>舒聲</v>
      </c>
      <c r="H4313" t="str">
        <f xml:space="preserve"> INDEX(聲母對照資料表[], MATCH(雅俗通字典[[#This Row],[切音]], 聲母對照資料表[十五音], 0), 2)</f>
        <v>s</v>
      </c>
      <c r="I4313" t="str">
        <f xml:space="preserve"> INDEX(韻母對照資料表[], MATCH(雅俗通字典[[#This Row],[字韻]] &amp; LEFT(雅俗通字典[[#This Row],[舒促聲]],1), 韻母對照資料表[十五音識別碼], 0), 2)</f>
        <v>uan</v>
      </c>
      <c r="J4313">
        <f xml:space="preserve"> MATCH(雅俗通字典[[#This Row],[聲調]], 雅俗通聲調, 0)</f>
        <v>3</v>
      </c>
      <c r="K4313" t="str">
        <f xml:space="preserve"> _xlfn.CONCAT(雅俗通字典[[#This Row],[聲]:[調]])</f>
        <v>suan3</v>
      </c>
      <c r="L4313" t="str">
        <f xml:space="preserve"> 雅俗通字典[[#This Row],[字韻]] &amp; 雅俗通字典[[#This Row],[聲調]] &amp; "聲" &amp; 雅俗通字典[[#This Row],[切音]]</f>
        <v>觀上去聲時</v>
      </c>
      <c r="M4313" t="str">
        <f xml:space="preserve"> 雅俗通字典[[#This Row],[字韻]] &amp; TEXT(雅俗通字典[[#This Row],[調]], "[DBNum1]") &amp; 雅俗通字典[[#This Row],[切音]]</f>
        <v>觀三時</v>
      </c>
    </row>
    <row r="4314" spans="1:13">
      <c r="A4314">
        <v>4313</v>
      </c>
      <c r="B4314" s="13" t="s">
        <v>4650</v>
      </c>
      <c r="C4314" s="13" t="s">
        <v>80</v>
      </c>
      <c r="D4314" s="13" t="s">
        <v>4412</v>
      </c>
      <c r="E4314" s="13" t="s">
        <v>275</v>
      </c>
      <c r="F4314" t="s">
        <v>4648</v>
      </c>
      <c r="G4314" s="13" t="str">
        <f xml:space="preserve"> IF( RIGHT(雅俗通字典[[#This Row],[聲調]],1)&lt;&gt;"入", "舒聲", "促聲")</f>
        <v>舒聲</v>
      </c>
      <c r="H4314" t="str">
        <f xml:space="preserve"> INDEX(聲母對照資料表[], MATCH(雅俗通字典[[#This Row],[切音]], 聲母對照資料表[十五音], 0), 2)</f>
        <v>s</v>
      </c>
      <c r="I4314" t="str">
        <f xml:space="preserve"> INDEX(韻母對照資料表[], MATCH(雅俗通字典[[#This Row],[字韻]] &amp; LEFT(雅俗通字典[[#This Row],[舒促聲]],1), 韻母對照資料表[十五音識別碼], 0), 2)</f>
        <v>uan</v>
      </c>
      <c r="J4314">
        <f xml:space="preserve"> MATCH(雅俗通字典[[#This Row],[聲調]], 雅俗通聲調, 0)</f>
        <v>3</v>
      </c>
      <c r="K4314" t="str">
        <f xml:space="preserve"> _xlfn.CONCAT(雅俗通字典[[#This Row],[聲]:[調]])</f>
        <v>suan3</v>
      </c>
      <c r="L4314" t="str">
        <f xml:space="preserve"> 雅俗通字典[[#This Row],[字韻]] &amp; 雅俗通字典[[#This Row],[聲調]] &amp; "聲" &amp; 雅俗通字典[[#This Row],[切音]]</f>
        <v>觀上去聲時</v>
      </c>
      <c r="M4314" t="str">
        <f xml:space="preserve"> 雅俗通字典[[#This Row],[字韻]] &amp; TEXT(雅俗通字典[[#This Row],[調]], "[DBNum1]") &amp; 雅俗通字典[[#This Row],[切音]]</f>
        <v>觀三時</v>
      </c>
    </row>
    <row r="4315" spans="1:13">
      <c r="A4315">
        <v>4314</v>
      </c>
      <c r="B4315" s="13" t="s">
        <v>4651</v>
      </c>
      <c r="C4315" s="13" t="s">
        <v>80</v>
      </c>
      <c r="D4315" s="13" t="s">
        <v>4412</v>
      </c>
      <c r="E4315" s="13" t="s">
        <v>275</v>
      </c>
      <c r="F4315" t="s">
        <v>4648</v>
      </c>
      <c r="G4315" s="13" t="str">
        <f xml:space="preserve"> IF( RIGHT(雅俗通字典[[#This Row],[聲調]],1)&lt;&gt;"入", "舒聲", "促聲")</f>
        <v>舒聲</v>
      </c>
      <c r="H4315" t="str">
        <f xml:space="preserve"> INDEX(聲母對照資料表[], MATCH(雅俗通字典[[#This Row],[切音]], 聲母對照資料表[十五音], 0), 2)</f>
        <v>s</v>
      </c>
      <c r="I4315" t="str">
        <f xml:space="preserve"> INDEX(韻母對照資料表[], MATCH(雅俗通字典[[#This Row],[字韻]] &amp; LEFT(雅俗通字典[[#This Row],[舒促聲]],1), 韻母對照資料表[十五音識別碼], 0), 2)</f>
        <v>uan</v>
      </c>
      <c r="J4315">
        <f xml:space="preserve"> MATCH(雅俗通字典[[#This Row],[聲調]], 雅俗通聲調, 0)</f>
        <v>3</v>
      </c>
      <c r="K4315" t="str">
        <f xml:space="preserve"> _xlfn.CONCAT(雅俗通字典[[#This Row],[聲]:[調]])</f>
        <v>suan3</v>
      </c>
      <c r="L4315" t="str">
        <f xml:space="preserve"> 雅俗通字典[[#This Row],[字韻]] &amp; 雅俗通字典[[#This Row],[聲調]] &amp; "聲" &amp; 雅俗通字典[[#This Row],[切音]]</f>
        <v>觀上去聲時</v>
      </c>
      <c r="M4315" t="str">
        <f xml:space="preserve"> 雅俗通字典[[#This Row],[字韻]] &amp; TEXT(雅俗通字典[[#This Row],[調]], "[DBNum1]") &amp; 雅俗通字典[[#This Row],[切音]]</f>
        <v>觀三時</v>
      </c>
    </row>
    <row r="4316" spans="1:13">
      <c r="A4316">
        <v>4315</v>
      </c>
      <c r="B4316" s="13" t="s">
        <v>4652</v>
      </c>
      <c r="C4316" s="13" t="s">
        <v>88</v>
      </c>
      <c r="D4316" s="13" t="s">
        <v>4412</v>
      </c>
      <c r="E4316" s="13" t="s">
        <v>275</v>
      </c>
      <c r="F4316" t="s">
        <v>4653</v>
      </c>
      <c r="G4316" s="13" t="str">
        <f xml:space="preserve"> IF( RIGHT(雅俗通字典[[#This Row],[聲調]],1)&lt;&gt;"入", "舒聲", "促聲")</f>
        <v>舒聲</v>
      </c>
      <c r="H4316" t="str">
        <f xml:space="preserve"> INDEX(聲母對照資料表[], MATCH(雅俗通字典[[#This Row],[切音]], 聲母對照資料表[十五音], 0), 2)</f>
        <v>q</v>
      </c>
      <c r="I4316" t="str">
        <f xml:space="preserve"> INDEX(韻母對照資料表[], MATCH(雅俗通字典[[#This Row],[字韻]] &amp; LEFT(雅俗通字典[[#This Row],[舒促聲]],1), 韻母對照資料表[十五音識別碼], 0), 2)</f>
        <v>uan</v>
      </c>
      <c r="J4316">
        <f xml:space="preserve"> MATCH(雅俗通字典[[#This Row],[聲調]], 雅俗通聲調, 0)</f>
        <v>3</v>
      </c>
      <c r="K4316" t="str">
        <f xml:space="preserve"> _xlfn.CONCAT(雅俗通字典[[#This Row],[聲]:[調]])</f>
        <v>quan3</v>
      </c>
      <c r="L4316" t="str">
        <f xml:space="preserve"> 雅俗通字典[[#This Row],[字韻]] &amp; 雅俗通字典[[#This Row],[聲調]] &amp; "聲" &amp; 雅俗通字典[[#This Row],[切音]]</f>
        <v>觀上去聲英</v>
      </c>
      <c r="M4316" t="str">
        <f xml:space="preserve"> 雅俗通字典[[#This Row],[字韻]] &amp; TEXT(雅俗通字典[[#This Row],[調]], "[DBNum1]") &amp; 雅俗通字典[[#This Row],[切音]]</f>
        <v>觀三英</v>
      </c>
    </row>
    <row r="4317" spans="1:13">
      <c r="A4317">
        <v>4316</v>
      </c>
      <c r="B4317" s="13" t="s">
        <v>4654</v>
      </c>
      <c r="C4317" s="13" t="s">
        <v>88</v>
      </c>
      <c r="D4317" s="13" t="s">
        <v>4412</v>
      </c>
      <c r="E4317" s="13" t="s">
        <v>275</v>
      </c>
      <c r="F4317" t="s">
        <v>4653</v>
      </c>
      <c r="G4317" s="13" t="str">
        <f xml:space="preserve"> IF( RIGHT(雅俗通字典[[#This Row],[聲調]],1)&lt;&gt;"入", "舒聲", "促聲")</f>
        <v>舒聲</v>
      </c>
      <c r="H4317" t="str">
        <f xml:space="preserve"> INDEX(聲母對照資料表[], MATCH(雅俗通字典[[#This Row],[切音]], 聲母對照資料表[十五音], 0), 2)</f>
        <v>q</v>
      </c>
      <c r="I4317" t="str">
        <f xml:space="preserve"> INDEX(韻母對照資料表[], MATCH(雅俗通字典[[#This Row],[字韻]] &amp; LEFT(雅俗通字典[[#This Row],[舒促聲]],1), 韻母對照資料表[十五音識別碼], 0), 2)</f>
        <v>uan</v>
      </c>
      <c r="J4317">
        <f xml:space="preserve"> MATCH(雅俗通字典[[#This Row],[聲調]], 雅俗通聲調, 0)</f>
        <v>3</v>
      </c>
      <c r="K4317" t="str">
        <f xml:space="preserve"> _xlfn.CONCAT(雅俗通字典[[#This Row],[聲]:[調]])</f>
        <v>quan3</v>
      </c>
      <c r="L4317" t="str">
        <f xml:space="preserve"> 雅俗通字典[[#This Row],[字韻]] &amp; 雅俗通字典[[#This Row],[聲調]] &amp; "聲" &amp; 雅俗通字典[[#This Row],[切音]]</f>
        <v>觀上去聲英</v>
      </c>
      <c r="M4317" t="str">
        <f xml:space="preserve"> 雅俗通字典[[#This Row],[字韻]] &amp; TEXT(雅俗通字典[[#This Row],[調]], "[DBNum1]") &amp; 雅俗通字典[[#This Row],[切音]]</f>
        <v>觀三英</v>
      </c>
    </row>
    <row r="4318" spans="1:13">
      <c r="A4318">
        <v>4317</v>
      </c>
      <c r="B4318" s="13" t="s">
        <v>4607</v>
      </c>
      <c r="C4318" s="13" t="s">
        <v>101</v>
      </c>
      <c r="D4318" s="13" t="s">
        <v>4412</v>
      </c>
      <c r="E4318" s="13" t="s">
        <v>275</v>
      </c>
      <c r="F4318" t="s">
        <v>4655</v>
      </c>
      <c r="G4318" s="13" t="str">
        <f xml:space="preserve"> IF( RIGHT(雅俗通字典[[#This Row],[聲調]],1)&lt;&gt;"入", "舒聲", "促聲")</f>
        <v>舒聲</v>
      </c>
      <c r="H4318" t="str">
        <f xml:space="preserve"> INDEX(聲母對照資料表[], MATCH(雅俗通字典[[#This Row],[切音]], 聲母對照資料表[十五音], 0), 2)</f>
        <v>c</v>
      </c>
      <c r="I4318" t="str">
        <f xml:space="preserve"> INDEX(韻母對照資料表[], MATCH(雅俗通字典[[#This Row],[字韻]] &amp; LEFT(雅俗通字典[[#This Row],[舒促聲]],1), 韻母對照資料表[十五音識別碼], 0), 2)</f>
        <v>uan</v>
      </c>
      <c r="J4318">
        <f xml:space="preserve"> MATCH(雅俗通字典[[#This Row],[聲調]], 雅俗通聲調, 0)</f>
        <v>3</v>
      </c>
      <c r="K4318" t="str">
        <f xml:space="preserve"> _xlfn.CONCAT(雅俗通字典[[#This Row],[聲]:[調]])</f>
        <v>cuan3</v>
      </c>
      <c r="L4318" t="str">
        <f xml:space="preserve"> 雅俗通字典[[#This Row],[字韻]] &amp; 雅俗通字典[[#This Row],[聲調]] &amp; "聲" &amp; 雅俗通字典[[#This Row],[切音]]</f>
        <v>觀上去聲出</v>
      </c>
      <c r="M4318" t="str">
        <f xml:space="preserve"> 雅俗通字典[[#This Row],[字韻]] &amp; TEXT(雅俗通字典[[#This Row],[調]], "[DBNum1]") &amp; 雅俗通字典[[#This Row],[切音]]</f>
        <v>觀三出</v>
      </c>
    </row>
    <row r="4319" spans="1:13">
      <c r="A4319">
        <v>4318</v>
      </c>
      <c r="B4319" s="13" t="s">
        <v>4486</v>
      </c>
      <c r="C4319" s="13" t="s">
        <v>101</v>
      </c>
      <c r="D4319" s="13" t="s">
        <v>4412</v>
      </c>
      <c r="E4319" s="13" t="s">
        <v>275</v>
      </c>
      <c r="F4319" t="s">
        <v>4655</v>
      </c>
      <c r="G4319" s="13" t="str">
        <f xml:space="preserve"> IF( RIGHT(雅俗通字典[[#This Row],[聲調]],1)&lt;&gt;"入", "舒聲", "促聲")</f>
        <v>舒聲</v>
      </c>
      <c r="H4319" t="str">
        <f xml:space="preserve"> INDEX(聲母對照資料表[], MATCH(雅俗通字典[[#This Row],[切音]], 聲母對照資料表[十五音], 0), 2)</f>
        <v>c</v>
      </c>
      <c r="I4319" t="str">
        <f xml:space="preserve"> INDEX(韻母對照資料表[], MATCH(雅俗通字典[[#This Row],[字韻]] &amp; LEFT(雅俗通字典[[#This Row],[舒促聲]],1), 韻母對照資料表[十五音識別碼], 0), 2)</f>
        <v>uan</v>
      </c>
      <c r="J4319">
        <f xml:space="preserve"> MATCH(雅俗通字典[[#This Row],[聲調]], 雅俗通聲調, 0)</f>
        <v>3</v>
      </c>
      <c r="K4319" t="str">
        <f xml:space="preserve"> _xlfn.CONCAT(雅俗通字典[[#This Row],[聲]:[調]])</f>
        <v>cuan3</v>
      </c>
      <c r="L4319" t="str">
        <f xml:space="preserve"> 雅俗通字典[[#This Row],[字韻]] &amp; 雅俗通字典[[#This Row],[聲調]] &amp; "聲" &amp; 雅俗通字典[[#This Row],[切音]]</f>
        <v>觀上去聲出</v>
      </c>
      <c r="M4319" t="str">
        <f xml:space="preserve"> 雅俗通字典[[#This Row],[字韻]] &amp; TEXT(雅俗通字典[[#This Row],[調]], "[DBNum1]") &amp; 雅俗通字典[[#This Row],[切音]]</f>
        <v>觀三出</v>
      </c>
    </row>
    <row r="4320" spans="1:13">
      <c r="A4320">
        <v>4319</v>
      </c>
      <c r="B4320" s="13" t="s">
        <v>4656</v>
      </c>
      <c r="C4320" s="13" t="s">
        <v>101</v>
      </c>
      <c r="D4320" s="13" t="s">
        <v>4412</v>
      </c>
      <c r="E4320" s="13" t="s">
        <v>275</v>
      </c>
      <c r="F4320" t="s">
        <v>4655</v>
      </c>
      <c r="G4320" s="13" t="str">
        <f xml:space="preserve"> IF( RIGHT(雅俗通字典[[#This Row],[聲調]],1)&lt;&gt;"入", "舒聲", "促聲")</f>
        <v>舒聲</v>
      </c>
      <c r="H4320" t="str">
        <f xml:space="preserve"> INDEX(聲母對照資料表[], MATCH(雅俗通字典[[#This Row],[切音]], 聲母對照資料表[十五音], 0), 2)</f>
        <v>c</v>
      </c>
      <c r="I4320" t="str">
        <f xml:space="preserve"> INDEX(韻母對照資料表[], MATCH(雅俗通字典[[#This Row],[字韻]] &amp; LEFT(雅俗通字典[[#This Row],[舒促聲]],1), 韻母對照資料表[十五音識別碼], 0), 2)</f>
        <v>uan</v>
      </c>
      <c r="J4320">
        <f xml:space="preserve"> MATCH(雅俗通字典[[#This Row],[聲調]], 雅俗通聲調, 0)</f>
        <v>3</v>
      </c>
      <c r="K4320" t="str">
        <f xml:space="preserve"> _xlfn.CONCAT(雅俗通字典[[#This Row],[聲]:[調]])</f>
        <v>cuan3</v>
      </c>
      <c r="L4320" t="str">
        <f xml:space="preserve"> 雅俗通字典[[#This Row],[字韻]] &amp; 雅俗通字典[[#This Row],[聲調]] &amp; "聲" &amp; 雅俗通字典[[#This Row],[切音]]</f>
        <v>觀上去聲出</v>
      </c>
      <c r="M4320" t="str">
        <f xml:space="preserve"> 雅俗通字典[[#This Row],[字韻]] &amp; TEXT(雅俗通字典[[#This Row],[調]], "[DBNum1]") &amp; 雅俗通字典[[#This Row],[切音]]</f>
        <v>觀三出</v>
      </c>
    </row>
    <row r="4321" spans="1:13">
      <c r="A4321">
        <v>4320</v>
      </c>
      <c r="B4321" s="13" t="s">
        <v>4657</v>
      </c>
      <c r="C4321" s="13" t="s">
        <v>101</v>
      </c>
      <c r="D4321" s="13" t="s">
        <v>4412</v>
      </c>
      <c r="E4321" s="13" t="s">
        <v>275</v>
      </c>
      <c r="F4321" t="s">
        <v>4655</v>
      </c>
      <c r="G4321" s="13" t="str">
        <f xml:space="preserve"> IF( RIGHT(雅俗通字典[[#This Row],[聲調]],1)&lt;&gt;"入", "舒聲", "促聲")</f>
        <v>舒聲</v>
      </c>
      <c r="H4321" t="str">
        <f xml:space="preserve"> INDEX(聲母對照資料表[], MATCH(雅俗通字典[[#This Row],[切音]], 聲母對照資料表[十五音], 0), 2)</f>
        <v>c</v>
      </c>
      <c r="I4321" t="str">
        <f xml:space="preserve"> INDEX(韻母對照資料表[], MATCH(雅俗通字典[[#This Row],[字韻]] &amp; LEFT(雅俗通字典[[#This Row],[舒促聲]],1), 韻母對照資料表[十五音識別碼], 0), 2)</f>
        <v>uan</v>
      </c>
      <c r="J4321">
        <f xml:space="preserve"> MATCH(雅俗通字典[[#This Row],[聲調]], 雅俗通聲調, 0)</f>
        <v>3</v>
      </c>
      <c r="K4321" t="str">
        <f xml:space="preserve"> _xlfn.CONCAT(雅俗通字典[[#This Row],[聲]:[調]])</f>
        <v>cuan3</v>
      </c>
      <c r="L4321" t="str">
        <f xml:space="preserve"> 雅俗通字典[[#This Row],[字韻]] &amp; 雅俗通字典[[#This Row],[聲調]] &amp; "聲" &amp; 雅俗通字典[[#This Row],[切音]]</f>
        <v>觀上去聲出</v>
      </c>
      <c r="M4321" t="str">
        <f xml:space="preserve"> 雅俗通字典[[#This Row],[字韻]] &amp; TEXT(雅俗通字典[[#This Row],[調]], "[DBNum1]") &amp; 雅俗通字典[[#This Row],[切音]]</f>
        <v>觀三出</v>
      </c>
    </row>
    <row r="4322" spans="1:13">
      <c r="A4322">
        <v>4321</v>
      </c>
      <c r="B4322" s="13" t="s">
        <v>251</v>
      </c>
      <c r="C4322" s="13" t="s">
        <v>101</v>
      </c>
      <c r="D4322" s="13" t="s">
        <v>4412</v>
      </c>
      <c r="E4322" s="13" t="s">
        <v>275</v>
      </c>
      <c r="F4322" t="s">
        <v>4655</v>
      </c>
      <c r="G4322" s="13" t="str">
        <f xml:space="preserve"> IF( RIGHT(雅俗通字典[[#This Row],[聲調]],1)&lt;&gt;"入", "舒聲", "促聲")</f>
        <v>舒聲</v>
      </c>
      <c r="H4322" t="str">
        <f xml:space="preserve"> INDEX(聲母對照資料表[], MATCH(雅俗通字典[[#This Row],[切音]], 聲母對照資料表[十五音], 0), 2)</f>
        <v>c</v>
      </c>
      <c r="I4322" t="str">
        <f xml:space="preserve"> INDEX(韻母對照資料表[], MATCH(雅俗通字典[[#This Row],[字韻]] &amp; LEFT(雅俗通字典[[#This Row],[舒促聲]],1), 韻母對照資料表[十五音識別碼], 0), 2)</f>
        <v>uan</v>
      </c>
      <c r="J4322">
        <f xml:space="preserve"> MATCH(雅俗通字典[[#This Row],[聲調]], 雅俗通聲調, 0)</f>
        <v>3</v>
      </c>
      <c r="K4322" t="str">
        <f xml:space="preserve"> _xlfn.CONCAT(雅俗通字典[[#This Row],[聲]:[調]])</f>
        <v>cuan3</v>
      </c>
      <c r="L4322" t="str">
        <f xml:space="preserve"> 雅俗通字典[[#This Row],[字韻]] &amp; 雅俗通字典[[#This Row],[聲調]] &amp; "聲" &amp; 雅俗通字典[[#This Row],[切音]]</f>
        <v>觀上去聲出</v>
      </c>
      <c r="M4322" t="str">
        <f xml:space="preserve"> 雅俗通字典[[#This Row],[字韻]] &amp; TEXT(雅俗通字典[[#This Row],[調]], "[DBNum1]") &amp; 雅俗通字典[[#This Row],[切音]]</f>
        <v>觀三出</v>
      </c>
    </row>
    <row r="4323" spans="1:13">
      <c r="A4323">
        <v>4322</v>
      </c>
      <c r="B4323" s="13" t="s">
        <v>4658</v>
      </c>
      <c r="C4323" s="13" t="s">
        <v>101</v>
      </c>
      <c r="D4323" s="13" t="s">
        <v>4412</v>
      </c>
      <c r="E4323" s="13" t="s">
        <v>275</v>
      </c>
      <c r="F4323" t="s">
        <v>4655</v>
      </c>
      <c r="G4323" s="13" t="str">
        <f xml:space="preserve"> IF( RIGHT(雅俗通字典[[#This Row],[聲調]],1)&lt;&gt;"入", "舒聲", "促聲")</f>
        <v>舒聲</v>
      </c>
      <c r="H4323" t="str">
        <f xml:space="preserve"> INDEX(聲母對照資料表[], MATCH(雅俗通字典[[#This Row],[切音]], 聲母對照資料表[十五音], 0), 2)</f>
        <v>c</v>
      </c>
      <c r="I4323" t="str">
        <f xml:space="preserve"> INDEX(韻母對照資料表[], MATCH(雅俗通字典[[#This Row],[字韻]] &amp; LEFT(雅俗通字典[[#This Row],[舒促聲]],1), 韻母對照資料表[十五音識別碼], 0), 2)</f>
        <v>uan</v>
      </c>
      <c r="J4323">
        <f xml:space="preserve"> MATCH(雅俗通字典[[#This Row],[聲調]], 雅俗通聲調, 0)</f>
        <v>3</v>
      </c>
      <c r="K4323" t="str">
        <f xml:space="preserve"> _xlfn.CONCAT(雅俗通字典[[#This Row],[聲]:[調]])</f>
        <v>cuan3</v>
      </c>
      <c r="L4323" t="str">
        <f xml:space="preserve"> 雅俗通字典[[#This Row],[字韻]] &amp; 雅俗通字典[[#This Row],[聲調]] &amp; "聲" &amp; 雅俗通字典[[#This Row],[切音]]</f>
        <v>觀上去聲出</v>
      </c>
      <c r="M4323" t="str">
        <f xml:space="preserve"> 雅俗通字典[[#This Row],[字韻]] &amp; TEXT(雅俗通字典[[#This Row],[調]], "[DBNum1]") &amp; 雅俗通字典[[#This Row],[切音]]</f>
        <v>觀三出</v>
      </c>
    </row>
    <row r="4324" spans="1:13">
      <c r="A4324">
        <v>4323</v>
      </c>
      <c r="B4324" s="13" t="s">
        <v>4659</v>
      </c>
      <c r="C4324" s="13" t="s">
        <v>101</v>
      </c>
      <c r="D4324" s="13" t="s">
        <v>4412</v>
      </c>
      <c r="E4324" s="13" t="s">
        <v>275</v>
      </c>
      <c r="F4324" t="s">
        <v>4655</v>
      </c>
      <c r="G4324" s="13" t="str">
        <f xml:space="preserve"> IF( RIGHT(雅俗通字典[[#This Row],[聲調]],1)&lt;&gt;"入", "舒聲", "促聲")</f>
        <v>舒聲</v>
      </c>
      <c r="H4324" t="str">
        <f xml:space="preserve"> INDEX(聲母對照資料表[], MATCH(雅俗通字典[[#This Row],[切音]], 聲母對照資料表[十五音], 0), 2)</f>
        <v>c</v>
      </c>
      <c r="I4324" t="str">
        <f xml:space="preserve"> INDEX(韻母對照資料表[], MATCH(雅俗通字典[[#This Row],[字韻]] &amp; LEFT(雅俗通字典[[#This Row],[舒促聲]],1), 韻母對照資料表[十五音識別碼], 0), 2)</f>
        <v>uan</v>
      </c>
      <c r="J4324">
        <f xml:space="preserve"> MATCH(雅俗通字典[[#This Row],[聲調]], 雅俗通聲調, 0)</f>
        <v>3</v>
      </c>
      <c r="K4324" t="str">
        <f xml:space="preserve"> _xlfn.CONCAT(雅俗通字典[[#This Row],[聲]:[調]])</f>
        <v>cuan3</v>
      </c>
      <c r="L4324" t="str">
        <f xml:space="preserve"> 雅俗通字典[[#This Row],[字韻]] &amp; 雅俗通字典[[#This Row],[聲調]] &amp; "聲" &amp; 雅俗通字典[[#This Row],[切音]]</f>
        <v>觀上去聲出</v>
      </c>
      <c r="M4324" t="str">
        <f xml:space="preserve"> 雅俗通字典[[#This Row],[字韻]] &amp; TEXT(雅俗通字典[[#This Row],[調]], "[DBNum1]") &amp; 雅俗通字典[[#This Row],[切音]]</f>
        <v>觀三出</v>
      </c>
    </row>
    <row r="4325" spans="1:13">
      <c r="A4325">
        <v>4324</v>
      </c>
      <c r="B4325" s="13" t="s">
        <v>4660</v>
      </c>
      <c r="C4325" s="13" t="s">
        <v>101</v>
      </c>
      <c r="D4325" s="13" t="s">
        <v>4412</v>
      </c>
      <c r="E4325" s="13" t="s">
        <v>275</v>
      </c>
      <c r="F4325" t="s">
        <v>4655</v>
      </c>
      <c r="G4325" s="13" t="str">
        <f xml:space="preserve"> IF( RIGHT(雅俗通字典[[#This Row],[聲調]],1)&lt;&gt;"入", "舒聲", "促聲")</f>
        <v>舒聲</v>
      </c>
      <c r="H4325" t="str">
        <f xml:space="preserve"> INDEX(聲母對照資料表[], MATCH(雅俗通字典[[#This Row],[切音]], 聲母對照資料表[十五音], 0), 2)</f>
        <v>c</v>
      </c>
      <c r="I4325" t="str">
        <f xml:space="preserve"> INDEX(韻母對照資料表[], MATCH(雅俗通字典[[#This Row],[字韻]] &amp; LEFT(雅俗通字典[[#This Row],[舒促聲]],1), 韻母對照資料表[十五音識別碼], 0), 2)</f>
        <v>uan</v>
      </c>
      <c r="J4325">
        <f xml:space="preserve"> MATCH(雅俗通字典[[#This Row],[聲調]], 雅俗通聲調, 0)</f>
        <v>3</v>
      </c>
      <c r="K4325" t="str">
        <f xml:space="preserve"> _xlfn.CONCAT(雅俗通字典[[#This Row],[聲]:[調]])</f>
        <v>cuan3</v>
      </c>
      <c r="L4325" t="str">
        <f xml:space="preserve"> 雅俗通字典[[#This Row],[字韻]] &amp; 雅俗通字典[[#This Row],[聲調]] &amp; "聲" &amp; 雅俗通字典[[#This Row],[切音]]</f>
        <v>觀上去聲出</v>
      </c>
      <c r="M4325" t="str">
        <f xml:space="preserve"> 雅俗通字典[[#This Row],[字韻]] &amp; TEXT(雅俗通字典[[#This Row],[調]], "[DBNum1]") &amp; 雅俗通字典[[#This Row],[切音]]</f>
        <v>觀三出</v>
      </c>
    </row>
    <row r="4326" spans="1:13">
      <c r="A4326">
        <v>4325</v>
      </c>
      <c r="B4326" s="13" t="s">
        <v>4661</v>
      </c>
      <c r="C4326" s="13" t="s">
        <v>101</v>
      </c>
      <c r="D4326" s="13" t="s">
        <v>4412</v>
      </c>
      <c r="E4326" s="13" t="s">
        <v>275</v>
      </c>
      <c r="F4326" t="s">
        <v>4655</v>
      </c>
      <c r="G4326" s="13" t="str">
        <f xml:space="preserve"> IF( RIGHT(雅俗通字典[[#This Row],[聲調]],1)&lt;&gt;"入", "舒聲", "促聲")</f>
        <v>舒聲</v>
      </c>
      <c r="H4326" t="str">
        <f xml:space="preserve"> INDEX(聲母對照資料表[], MATCH(雅俗通字典[[#This Row],[切音]], 聲母對照資料表[十五音], 0), 2)</f>
        <v>c</v>
      </c>
      <c r="I4326" t="str">
        <f xml:space="preserve"> INDEX(韻母對照資料表[], MATCH(雅俗通字典[[#This Row],[字韻]] &amp; LEFT(雅俗通字典[[#This Row],[舒促聲]],1), 韻母對照資料表[十五音識別碼], 0), 2)</f>
        <v>uan</v>
      </c>
      <c r="J4326">
        <f xml:space="preserve"> MATCH(雅俗通字典[[#This Row],[聲調]], 雅俗通聲調, 0)</f>
        <v>3</v>
      </c>
      <c r="K4326" t="str">
        <f xml:space="preserve"> _xlfn.CONCAT(雅俗通字典[[#This Row],[聲]:[調]])</f>
        <v>cuan3</v>
      </c>
      <c r="L4326" t="str">
        <f xml:space="preserve"> 雅俗通字典[[#This Row],[字韻]] &amp; 雅俗通字典[[#This Row],[聲調]] &amp; "聲" &amp; 雅俗通字典[[#This Row],[切音]]</f>
        <v>觀上去聲出</v>
      </c>
      <c r="M4326" t="str">
        <f xml:space="preserve"> 雅俗通字典[[#This Row],[字韻]] &amp; TEXT(雅俗通字典[[#This Row],[調]], "[DBNum1]") &amp; 雅俗通字典[[#This Row],[切音]]</f>
        <v>觀三出</v>
      </c>
    </row>
    <row r="4327" spans="1:13">
      <c r="A4327">
        <v>4326</v>
      </c>
      <c r="B4327" s="13" t="s">
        <v>4662</v>
      </c>
      <c r="C4327" s="13" t="s">
        <v>101</v>
      </c>
      <c r="D4327" s="13" t="s">
        <v>4412</v>
      </c>
      <c r="E4327" s="13" t="s">
        <v>275</v>
      </c>
      <c r="F4327" t="s">
        <v>4655</v>
      </c>
      <c r="G4327" s="13" t="str">
        <f xml:space="preserve"> IF( RIGHT(雅俗通字典[[#This Row],[聲調]],1)&lt;&gt;"入", "舒聲", "促聲")</f>
        <v>舒聲</v>
      </c>
      <c r="H4327" t="str">
        <f xml:space="preserve"> INDEX(聲母對照資料表[], MATCH(雅俗通字典[[#This Row],[切音]], 聲母對照資料表[十五音], 0), 2)</f>
        <v>c</v>
      </c>
      <c r="I4327" t="str">
        <f xml:space="preserve"> INDEX(韻母對照資料表[], MATCH(雅俗通字典[[#This Row],[字韻]] &amp; LEFT(雅俗通字典[[#This Row],[舒促聲]],1), 韻母對照資料表[十五音識別碼], 0), 2)</f>
        <v>uan</v>
      </c>
      <c r="J4327">
        <f xml:space="preserve"> MATCH(雅俗通字典[[#This Row],[聲調]], 雅俗通聲調, 0)</f>
        <v>3</v>
      </c>
      <c r="K4327" t="str">
        <f xml:space="preserve"> _xlfn.CONCAT(雅俗通字典[[#This Row],[聲]:[調]])</f>
        <v>cuan3</v>
      </c>
      <c r="L4327" t="str">
        <f xml:space="preserve"> 雅俗通字典[[#This Row],[字韻]] &amp; 雅俗通字典[[#This Row],[聲調]] &amp; "聲" &amp; 雅俗通字典[[#This Row],[切音]]</f>
        <v>觀上去聲出</v>
      </c>
      <c r="M4327" t="str">
        <f xml:space="preserve"> 雅俗通字典[[#This Row],[字韻]] &amp; TEXT(雅俗通字典[[#This Row],[調]], "[DBNum1]") &amp; 雅俗通字典[[#This Row],[切音]]</f>
        <v>觀三出</v>
      </c>
    </row>
    <row r="4328" spans="1:13">
      <c r="A4328">
        <v>4327</v>
      </c>
      <c r="B4328" s="13" t="s">
        <v>4663</v>
      </c>
      <c r="C4328" s="13" t="s">
        <v>108</v>
      </c>
      <c r="D4328" s="13" t="s">
        <v>4412</v>
      </c>
      <c r="E4328" s="13" t="s">
        <v>275</v>
      </c>
      <c r="F4328" t="s">
        <v>4664</v>
      </c>
      <c r="G4328" s="13" t="str">
        <f xml:space="preserve"> IF( RIGHT(雅俗通字典[[#This Row],[聲調]],1)&lt;&gt;"入", "舒聲", "促聲")</f>
        <v>舒聲</v>
      </c>
      <c r="H4328" t="str">
        <f xml:space="preserve"> INDEX(聲母對照資料表[], MATCH(雅俗通字典[[#This Row],[切音]], 聲母對照資料表[十五音], 0), 2)</f>
        <v>h</v>
      </c>
      <c r="I4328" t="str">
        <f xml:space="preserve"> INDEX(韻母對照資料表[], MATCH(雅俗通字典[[#This Row],[字韻]] &amp; LEFT(雅俗通字典[[#This Row],[舒促聲]],1), 韻母對照資料表[十五音識別碼], 0), 2)</f>
        <v>uan</v>
      </c>
      <c r="J4328">
        <f xml:space="preserve"> MATCH(雅俗通字典[[#This Row],[聲調]], 雅俗通聲調, 0)</f>
        <v>3</v>
      </c>
      <c r="K4328" t="str">
        <f xml:space="preserve"> _xlfn.CONCAT(雅俗通字典[[#This Row],[聲]:[調]])</f>
        <v>huan3</v>
      </c>
      <c r="L4328" t="str">
        <f xml:space="preserve"> 雅俗通字典[[#This Row],[字韻]] &amp; 雅俗通字典[[#This Row],[聲調]] &amp; "聲" &amp; 雅俗通字典[[#This Row],[切音]]</f>
        <v>觀上去聲喜</v>
      </c>
      <c r="M4328" t="str">
        <f xml:space="preserve"> 雅俗通字典[[#This Row],[字韻]] &amp; TEXT(雅俗通字典[[#This Row],[調]], "[DBNum1]") &amp; 雅俗通字典[[#This Row],[切音]]</f>
        <v>觀三喜</v>
      </c>
    </row>
    <row r="4329" spans="1:13">
      <c r="A4329">
        <v>4328</v>
      </c>
      <c r="B4329" s="13" t="s">
        <v>4665</v>
      </c>
      <c r="C4329" s="13" t="s">
        <v>108</v>
      </c>
      <c r="D4329" s="13" t="s">
        <v>4412</v>
      </c>
      <c r="E4329" s="13" t="s">
        <v>275</v>
      </c>
      <c r="F4329" t="s">
        <v>4664</v>
      </c>
      <c r="G4329" s="13" t="str">
        <f xml:space="preserve"> IF( RIGHT(雅俗通字典[[#This Row],[聲調]],1)&lt;&gt;"入", "舒聲", "促聲")</f>
        <v>舒聲</v>
      </c>
      <c r="H4329" t="str">
        <f xml:space="preserve"> INDEX(聲母對照資料表[], MATCH(雅俗通字典[[#This Row],[切音]], 聲母對照資料表[十五音], 0), 2)</f>
        <v>h</v>
      </c>
      <c r="I4329" t="str">
        <f xml:space="preserve"> INDEX(韻母對照資料表[], MATCH(雅俗通字典[[#This Row],[字韻]] &amp; LEFT(雅俗通字典[[#This Row],[舒促聲]],1), 韻母對照資料表[十五音識別碼], 0), 2)</f>
        <v>uan</v>
      </c>
      <c r="J4329">
        <f xml:space="preserve"> MATCH(雅俗通字典[[#This Row],[聲調]], 雅俗通聲調, 0)</f>
        <v>3</v>
      </c>
      <c r="K4329" t="str">
        <f xml:space="preserve"> _xlfn.CONCAT(雅俗通字典[[#This Row],[聲]:[調]])</f>
        <v>huan3</v>
      </c>
      <c r="L4329" t="str">
        <f xml:space="preserve"> 雅俗通字典[[#This Row],[字韻]] &amp; 雅俗通字典[[#This Row],[聲調]] &amp; "聲" &amp; 雅俗通字典[[#This Row],[切音]]</f>
        <v>觀上去聲喜</v>
      </c>
      <c r="M4329" t="str">
        <f xml:space="preserve"> 雅俗通字典[[#This Row],[字韻]] &amp; TEXT(雅俗通字典[[#This Row],[調]], "[DBNum1]") &amp; 雅俗通字典[[#This Row],[切音]]</f>
        <v>觀三喜</v>
      </c>
    </row>
    <row r="4330" spans="1:13">
      <c r="A4330">
        <v>4329</v>
      </c>
      <c r="B4330" s="13" t="s">
        <v>4666</v>
      </c>
      <c r="C4330" s="13" t="s">
        <v>108</v>
      </c>
      <c r="D4330" s="13" t="s">
        <v>4412</v>
      </c>
      <c r="E4330" s="13" t="s">
        <v>275</v>
      </c>
      <c r="F4330" t="s">
        <v>4664</v>
      </c>
      <c r="G4330" s="13" t="str">
        <f xml:space="preserve"> IF( RIGHT(雅俗通字典[[#This Row],[聲調]],1)&lt;&gt;"入", "舒聲", "促聲")</f>
        <v>舒聲</v>
      </c>
      <c r="H4330" t="str">
        <f xml:space="preserve"> INDEX(聲母對照資料表[], MATCH(雅俗通字典[[#This Row],[切音]], 聲母對照資料表[十五音], 0), 2)</f>
        <v>h</v>
      </c>
      <c r="I4330" t="str">
        <f xml:space="preserve"> INDEX(韻母對照資料表[], MATCH(雅俗通字典[[#This Row],[字韻]] &amp; LEFT(雅俗通字典[[#This Row],[舒促聲]],1), 韻母對照資料表[十五音識別碼], 0), 2)</f>
        <v>uan</v>
      </c>
      <c r="J4330">
        <f xml:space="preserve"> MATCH(雅俗通字典[[#This Row],[聲調]], 雅俗通聲調, 0)</f>
        <v>3</v>
      </c>
      <c r="K4330" t="str">
        <f xml:space="preserve"> _xlfn.CONCAT(雅俗通字典[[#This Row],[聲]:[調]])</f>
        <v>huan3</v>
      </c>
      <c r="L4330" t="str">
        <f xml:space="preserve"> 雅俗通字典[[#This Row],[字韻]] &amp; 雅俗通字典[[#This Row],[聲調]] &amp; "聲" &amp; 雅俗通字典[[#This Row],[切音]]</f>
        <v>觀上去聲喜</v>
      </c>
      <c r="M4330" t="str">
        <f xml:space="preserve"> 雅俗通字典[[#This Row],[字韻]] &amp; TEXT(雅俗通字典[[#This Row],[調]], "[DBNum1]") &amp; 雅俗通字典[[#This Row],[切音]]</f>
        <v>觀三喜</v>
      </c>
    </row>
    <row r="4331" spans="1:13">
      <c r="A4331">
        <v>4330</v>
      </c>
      <c r="B4331" s="13" t="s">
        <v>4667</v>
      </c>
      <c r="C4331" s="13" t="s">
        <v>108</v>
      </c>
      <c r="D4331" s="13" t="s">
        <v>4412</v>
      </c>
      <c r="E4331" s="13" t="s">
        <v>275</v>
      </c>
      <c r="F4331" t="s">
        <v>4664</v>
      </c>
      <c r="G4331" s="13" t="str">
        <f xml:space="preserve"> IF( RIGHT(雅俗通字典[[#This Row],[聲調]],1)&lt;&gt;"入", "舒聲", "促聲")</f>
        <v>舒聲</v>
      </c>
      <c r="H4331" t="str">
        <f xml:space="preserve"> INDEX(聲母對照資料表[], MATCH(雅俗通字典[[#This Row],[切音]], 聲母對照資料表[十五音], 0), 2)</f>
        <v>h</v>
      </c>
      <c r="I4331" t="str">
        <f xml:space="preserve"> INDEX(韻母對照資料表[], MATCH(雅俗通字典[[#This Row],[字韻]] &amp; LEFT(雅俗通字典[[#This Row],[舒促聲]],1), 韻母對照資料表[十五音識別碼], 0), 2)</f>
        <v>uan</v>
      </c>
      <c r="J4331">
        <f xml:space="preserve"> MATCH(雅俗通字典[[#This Row],[聲調]], 雅俗通聲調, 0)</f>
        <v>3</v>
      </c>
      <c r="K4331" t="str">
        <f xml:space="preserve"> _xlfn.CONCAT(雅俗通字典[[#This Row],[聲]:[調]])</f>
        <v>huan3</v>
      </c>
      <c r="L4331" t="str">
        <f xml:space="preserve"> 雅俗通字典[[#This Row],[字韻]] &amp; 雅俗通字典[[#This Row],[聲調]] &amp; "聲" &amp; 雅俗通字典[[#This Row],[切音]]</f>
        <v>觀上去聲喜</v>
      </c>
      <c r="M4331" t="str">
        <f xml:space="preserve"> 雅俗通字典[[#This Row],[字韻]] &amp; TEXT(雅俗通字典[[#This Row],[調]], "[DBNum1]") &amp; 雅俗通字典[[#This Row],[切音]]</f>
        <v>觀三喜</v>
      </c>
    </row>
    <row r="4332" spans="1:13">
      <c r="A4332">
        <v>4331</v>
      </c>
      <c r="B4332" s="13" t="s">
        <v>4668</v>
      </c>
      <c r="C4332" s="13" t="s">
        <v>108</v>
      </c>
      <c r="D4332" s="13" t="s">
        <v>4412</v>
      </c>
      <c r="E4332" s="13" t="s">
        <v>275</v>
      </c>
      <c r="F4332" t="s">
        <v>4664</v>
      </c>
      <c r="G4332" s="13" t="str">
        <f xml:space="preserve"> IF( RIGHT(雅俗通字典[[#This Row],[聲調]],1)&lt;&gt;"入", "舒聲", "促聲")</f>
        <v>舒聲</v>
      </c>
      <c r="H4332" t="str">
        <f xml:space="preserve"> INDEX(聲母對照資料表[], MATCH(雅俗通字典[[#This Row],[切音]], 聲母對照資料表[十五音], 0), 2)</f>
        <v>h</v>
      </c>
      <c r="I4332" t="str">
        <f xml:space="preserve"> INDEX(韻母對照資料表[], MATCH(雅俗通字典[[#This Row],[字韻]] &amp; LEFT(雅俗通字典[[#This Row],[舒促聲]],1), 韻母對照資料表[十五音識別碼], 0), 2)</f>
        <v>uan</v>
      </c>
      <c r="J4332">
        <f xml:space="preserve"> MATCH(雅俗通字典[[#This Row],[聲調]], 雅俗通聲調, 0)</f>
        <v>3</v>
      </c>
      <c r="K4332" t="str">
        <f xml:space="preserve"> _xlfn.CONCAT(雅俗通字典[[#This Row],[聲]:[調]])</f>
        <v>huan3</v>
      </c>
      <c r="L4332" t="str">
        <f xml:space="preserve"> 雅俗通字典[[#This Row],[字韻]] &amp; 雅俗通字典[[#This Row],[聲調]] &amp; "聲" &amp; 雅俗通字典[[#This Row],[切音]]</f>
        <v>觀上去聲喜</v>
      </c>
      <c r="M4332" t="str">
        <f xml:space="preserve"> 雅俗通字典[[#This Row],[字韻]] &amp; TEXT(雅俗通字典[[#This Row],[調]], "[DBNum1]") &amp; 雅俗通字典[[#This Row],[切音]]</f>
        <v>觀三喜</v>
      </c>
    </row>
    <row r="4333" spans="1:13">
      <c r="A4333">
        <v>4332</v>
      </c>
      <c r="B4333" s="13" t="s">
        <v>4669</v>
      </c>
      <c r="C4333" s="13" t="s">
        <v>108</v>
      </c>
      <c r="D4333" s="13" t="s">
        <v>4412</v>
      </c>
      <c r="E4333" s="13" t="s">
        <v>275</v>
      </c>
      <c r="F4333" t="s">
        <v>4664</v>
      </c>
      <c r="G4333" s="13" t="str">
        <f xml:space="preserve"> IF( RIGHT(雅俗通字典[[#This Row],[聲調]],1)&lt;&gt;"入", "舒聲", "促聲")</f>
        <v>舒聲</v>
      </c>
      <c r="H4333" t="str">
        <f xml:space="preserve"> INDEX(聲母對照資料表[], MATCH(雅俗通字典[[#This Row],[切音]], 聲母對照資料表[十五音], 0), 2)</f>
        <v>h</v>
      </c>
      <c r="I4333" t="str">
        <f xml:space="preserve"> INDEX(韻母對照資料表[], MATCH(雅俗通字典[[#This Row],[字韻]] &amp; LEFT(雅俗通字典[[#This Row],[舒促聲]],1), 韻母對照資料表[十五音識別碼], 0), 2)</f>
        <v>uan</v>
      </c>
      <c r="J4333">
        <f xml:space="preserve"> MATCH(雅俗通字典[[#This Row],[聲調]], 雅俗通聲調, 0)</f>
        <v>3</v>
      </c>
      <c r="K4333" t="str">
        <f xml:space="preserve"> _xlfn.CONCAT(雅俗通字典[[#This Row],[聲]:[調]])</f>
        <v>huan3</v>
      </c>
      <c r="L4333" t="str">
        <f xml:space="preserve"> 雅俗通字典[[#This Row],[字韻]] &amp; 雅俗通字典[[#This Row],[聲調]] &amp; "聲" &amp; 雅俗通字典[[#This Row],[切音]]</f>
        <v>觀上去聲喜</v>
      </c>
      <c r="M4333" t="str">
        <f xml:space="preserve"> 雅俗通字典[[#This Row],[字韻]] &amp; TEXT(雅俗通字典[[#This Row],[調]], "[DBNum1]") &amp; 雅俗通字典[[#This Row],[切音]]</f>
        <v>觀三喜</v>
      </c>
    </row>
    <row r="4334" spans="1:13">
      <c r="A4334">
        <v>4333</v>
      </c>
      <c r="B4334" s="13" t="s">
        <v>2618</v>
      </c>
      <c r="C4334" s="13" t="s">
        <v>108</v>
      </c>
      <c r="D4334" s="13" t="s">
        <v>4412</v>
      </c>
      <c r="E4334" s="13" t="s">
        <v>275</v>
      </c>
      <c r="F4334" t="s">
        <v>4664</v>
      </c>
      <c r="G4334" s="13" t="str">
        <f xml:space="preserve"> IF( RIGHT(雅俗通字典[[#This Row],[聲調]],1)&lt;&gt;"入", "舒聲", "促聲")</f>
        <v>舒聲</v>
      </c>
      <c r="H4334" t="str">
        <f xml:space="preserve"> INDEX(聲母對照資料表[], MATCH(雅俗通字典[[#This Row],[切音]], 聲母對照資料表[十五音], 0), 2)</f>
        <v>h</v>
      </c>
      <c r="I4334" t="str">
        <f xml:space="preserve"> INDEX(韻母對照資料表[], MATCH(雅俗通字典[[#This Row],[字韻]] &amp; LEFT(雅俗通字典[[#This Row],[舒促聲]],1), 韻母對照資料表[十五音識別碼], 0), 2)</f>
        <v>uan</v>
      </c>
      <c r="J4334">
        <f xml:space="preserve"> MATCH(雅俗通字典[[#This Row],[聲調]], 雅俗通聲調, 0)</f>
        <v>3</v>
      </c>
      <c r="K4334" t="str">
        <f xml:space="preserve"> _xlfn.CONCAT(雅俗通字典[[#This Row],[聲]:[調]])</f>
        <v>huan3</v>
      </c>
      <c r="L4334" t="str">
        <f xml:space="preserve"> 雅俗通字典[[#This Row],[字韻]] &amp; 雅俗通字典[[#This Row],[聲調]] &amp; "聲" &amp; 雅俗通字典[[#This Row],[切音]]</f>
        <v>觀上去聲喜</v>
      </c>
      <c r="M4334" t="str">
        <f xml:space="preserve"> 雅俗通字典[[#This Row],[字韻]] &amp; TEXT(雅俗通字典[[#This Row],[調]], "[DBNum1]") &amp; 雅俗通字典[[#This Row],[切音]]</f>
        <v>觀三喜</v>
      </c>
    </row>
    <row r="4335" spans="1:13">
      <c r="A4335">
        <v>4334</v>
      </c>
      <c r="B4335" s="13" t="s">
        <v>4670</v>
      </c>
      <c r="C4335" s="13" t="s">
        <v>108</v>
      </c>
      <c r="D4335" s="13" t="s">
        <v>4412</v>
      </c>
      <c r="E4335" s="13" t="s">
        <v>275</v>
      </c>
      <c r="F4335" t="s">
        <v>4664</v>
      </c>
      <c r="G4335" s="13" t="str">
        <f xml:space="preserve"> IF( RIGHT(雅俗通字典[[#This Row],[聲調]],1)&lt;&gt;"入", "舒聲", "促聲")</f>
        <v>舒聲</v>
      </c>
      <c r="H4335" t="str">
        <f xml:space="preserve"> INDEX(聲母對照資料表[], MATCH(雅俗通字典[[#This Row],[切音]], 聲母對照資料表[十五音], 0), 2)</f>
        <v>h</v>
      </c>
      <c r="I4335" t="str">
        <f xml:space="preserve"> INDEX(韻母對照資料表[], MATCH(雅俗通字典[[#This Row],[字韻]] &amp; LEFT(雅俗通字典[[#This Row],[舒促聲]],1), 韻母對照資料表[十五音識別碼], 0), 2)</f>
        <v>uan</v>
      </c>
      <c r="J4335">
        <f xml:space="preserve"> MATCH(雅俗通字典[[#This Row],[聲調]], 雅俗通聲調, 0)</f>
        <v>3</v>
      </c>
      <c r="K4335" t="str">
        <f xml:space="preserve"> _xlfn.CONCAT(雅俗通字典[[#This Row],[聲]:[調]])</f>
        <v>huan3</v>
      </c>
      <c r="L4335" t="str">
        <f xml:space="preserve"> 雅俗通字典[[#This Row],[字韻]] &amp; 雅俗通字典[[#This Row],[聲調]] &amp; "聲" &amp; 雅俗通字典[[#This Row],[切音]]</f>
        <v>觀上去聲喜</v>
      </c>
      <c r="M4335" t="str">
        <f xml:space="preserve"> 雅俗通字典[[#This Row],[字韻]] &amp; TEXT(雅俗通字典[[#This Row],[調]], "[DBNum1]") &amp; 雅俗通字典[[#This Row],[切音]]</f>
        <v>觀三喜</v>
      </c>
    </row>
    <row r="4336" spans="1:13">
      <c r="A4336">
        <v>4335</v>
      </c>
      <c r="B4336" s="13" t="s">
        <v>4671</v>
      </c>
      <c r="C4336" s="13" t="s">
        <v>108</v>
      </c>
      <c r="D4336" s="13" t="s">
        <v>4412</v>
      </c>
      <c r="E4336" s="13" t="s">
        <v>275</v>
      </c>
      <c r="F4336" t="s">
        <v>4664</v>
      </c>
      <c r="G4336" s="13" t="str">
        <f xml:space="preserve"> IF( RIGHT(雅俗通字典[[#This Row],[聲調]],1)&lt;&gt;"入", "舒聲", "促聲")</f>
        <v>舒聲</v>
      </c>
      <c r="H4336" t="str">
        <f xml:space="preserve"> INDEX(聲母對照資料表[], MATCH(雅俗通字典[[#This Row],[切音]], 聲母對照資料表[十五音], 0), 2)</f>
        <v>h</v>
      </c>
      <c r="I4336" t="str">
        <f xml:space="preserve"> INDEX(韻母對照資料表[], MATCH(雅俗通字典[[#This Row],[字韻]] &amp; LEFT(雅俗通字典[[#This Row],[舒促聲]],1), 韻母對照資料表[十五音識別碼], 0), 2)</f>
        <v>uan</v>
      </c>
      <c r="J4336">
        <f xml:space="preserve"> MATCH(雅俗通字典[[#This Row],[聲調]], 雅俗通聲調, 0)</f>
        <v>3</v>
      </c>
      <c r="K4336" t="str">
        <f xml:space="preserve"> _xlfn.CONCAT(雅俗通字典[[#This Row],[聲]:[調]])</f>
        <v>huan3</v>
      </c>
      <c r="L4336" t="str">
        <f xml:space="preserve"> 雅俗通字典[[#This Row],[字韻]] &amp; 雅俗通字典[[#This Row],[聲調]] &amp; "聲" &amp; 雅俗通字典[[#This Row],[切音]]</f>
        <v>觀上去聲喜</v>
      </c>
      <c r="M4336" t="str">
        <f xml:space="preserve"> 雅俗通字典[[#This Row],[字韻]] &amp; TEXT(雅俗通字典[[#This Row],[調]], "[DBNum1]") &amp; 雅俗通字典[[#This Row],[切音]]</f>
        <v>觀三喜</v>
      </c>
    </row>
    <row r="4337" spans="1:13">
      <c r="A4337">
        <v>4336</v>
      </c>
      <c r="B4337" s="13" t="s">
        <v>4672</v>
      </c>
      <c r="C4337" s="13" t="s">
        <v>108</v>
      </c>
      <c r="D4337" s="13" t="s">
        <v>4412</v>
      </c>
      <c r="E4337" s="13" t="s">
        <v>275</v>
      </c>
      <c r="F4337" t="s">
        <v>4664</v>
      </c>
      <c r="G4337" s="13" t="str">
        <f xml:space="preserve"> IF( RIGHT(雅俗通字典[[#This Row],[聲調]],1)&lt;&gt;"入", "舒聲", "促聲")</f>
        <v>舒聲</v>
      </c>
      <c r="H4337" t="str">
        <f xml:space="preserve"> INDEX(聲母對照資料表[], MATCH(雅俗通字典[[#This Row],[切音]], 聲母對照資料表[十五音], 0), 2)</f>
        <v>h</v>
      </c>
      <c r="I4337" t="str">
        <f xml:space="preserve"> INDEX(韻母對照資料表[], MATCH(雅俗通字典[[#This Row],[字韻]] &amp; LEFT(雅俗通字典[[#This Row],[舒促聲]],1), 韻母對照資料表[十五音識別碼], 0), 2)</f>
        <v>uan</v>
      </c>
      <c r="J4337">
        <f xml:space="preserve"> MATCH(雅俗通字典[[#This Row],[聲調]], 雅俗通聲調, 0)</f>
        <v>3</v>
      </c>
      <c r="K4337" t="str">
        <f xml:space="preserve"> _xlfn.CONCAT(雅俗通字典[[#This Row],[聲]:[調]])</f>
        <v>huan3</v>
      </c>
      <c r="L4337" t="str">
        <f xml:space="preserve"> 雅俗通字典[[#This Row],[字韻]] &amp; 雅俗通字典[[#This Row],[聲調]] &amp; "聲" &amp; 雅俗通字典[[#This Row],[切音]]</f>
        <v>觀上去聲喜</v>
      </c>
      <c r="M4337" t="str">
        <f xml:space="preserve"> 雅俗通字典[[#This Row],[字韻]] &amp; TEXT(雅俗通字典[[#This Row],[調]], "[DBNum1]") &amp; 雅俗通字典[[#This Row],[切音]]</f>
        <v>觀三喜</v>
      </c>
    </row>
    <row r="4338" spans="1:13">
      <c r="A4338">
        <v>4337</v>
      </c>
      <c r="B4338" s="13" t="s">
        <v>4673</v>
      </c>
      <c r="C4338" s="13" t="s">
        <v>108</v>
      </c>
      <c r="D4338" s="13" t="s">
        <v>4412</v>
      </c>
      <c r="E4338" s="13" t="s">
        <v>275</v>
      </c>
      <c r="F4338" t="s">
        <v>4664</v>
      </c>
      <c r="G4338" s="13" t="str">
        <f xml:space="preserve"> IF( RIGHT(雅俗通字典[[#This Row],[聲調]],1)&lt;&gt;"入", "舒聲", "促聲")</f>
        <v>舒聲</v>
      </c>
      <c r="H4338" t="str">
        <f xml:space="preserve"> INDEX(聲母對照資料表[], MATCH(雅俗通字典[[#This Row],[切音]], 聲母對照資料表[十五音], 0), 2)</f>
        <v>h</v>
      </c>
      <c r="I4338" t="str">
        <f xml:space="preserve"> INDEX(韻母對照資料表[], MATCH(雅俗通字典[[#This Row],[字韻]] &amp; LEFT(雅俗通字典[[#This Row],[舒促聲]],1), 韻母對照資料表[十五音識別碼], 0), 2)</f>
        <v>uan</v>
      </c>
      <c r="J4338">
        <f xml:space="preserve"> MATCH(雅俗通字典[[#This Row],[聲調]], 雅俗通聲調, 0)</f>
        <v>3</v>
      </c>
      <c r="K4338" t="str">
        <f xml:space="preserve"> _xlfn.CONCAT(雅俗通字典[[#This Row],[聲]:[調]])</f>
        <v>huan3</v>
      </c>
      <c r="L4338" t="str">
        <f xml:space="preserve"> 雅俗通字典[[#This Row],[字韻]] &amp; 雅俗通字典[[#This Row],[聲調]] &amp; "聲" &amp; 雅俗通字典[[#This Row],[切音]]</f>
        <v>觀上去聲喜</v>
      </c>
      <c r="M4338" t="str">
        <f xml:space="preserve"> 雅俗通字典[[#This Row],[字韻]] &amp; TEXT(雅俗通字典[[#This Row],[調]], "[DBNum1]") &amp; 雅俗通字典[[#This Row],[切音]]</f>
        <v>觀三喜</v>
      </c>
    </row>
    <row r="4339" spans="1:13">
      <c r="A4339">
        <v>4338</v>
      </c>
      <c r="B4339" s="13" t="s">
        <v>4674</v>
      </c>
      <c r="C4339" s="13" t="s">
        <v>108</v>
      </c>
      <c r="D4339" s="13" t="s">
        <v>4412</v>
      </c>
      <c r="E4339" s="13" t="s">
        <v>275</v>
      </c>
      <c r="F4339" t="s">
        <v>4664</v>
      </c>
      <c r="G4339" s="13" t="str">
        <f xml:space="preserve"> IF( RIGHT(雅俗通字典[[#This Row],[聲調]],1)&lt;&gt;"入", "舒聲", "促聲")</f>
        <v>舒聲</v>
      </c>
      <c r="H4339" t="str">
        <f xml:space="preserve"> INDEX(聲母對照資料表[], MATCH(雅俗通字典[[#This Row],[切音]], 聲母對照資料表[十五音], 0), 2)</f>
        <v>h</v>
      </c>
      <c r="I4339" t="str">
        <f xml:space="preserve"> INDEX(韻母對照資料表[], MATCH(雅俗通字典[[#This Row],[字韻]] &amp; LEFT(雅俗通字典[[#This Row],[舒促聲]],1), 韻母對照資料表[十五音識別碼], 0), 2)</f>
        <v>uan</v>
      </c>
      <c r="J4339">
        <f xml:space="preserve"> MATCH(雅俗通字典[[#This Row],[聲調]], 雅俗通聲調, 0)</f>
        <v>3</v>
      </c>
      <c r="K4339" t="str">
        <f xml:space="preserve"> _xlfn.CONCAT(雅俗通字典[[#This Row],[聲]:[調]])</f>
        <v>huan3</v>
      </c>
      <c r="L4339" t="str">
        <f xml:space="preserve"> 雅俗通字典[[#This Row],[字韻]] &amp; 雅俗通字典[[#This Row],[聲調]] &amp; "聲" &amp; 雅俗通字典[[#This Row],[切音]]</f>
        <v>觀上去聲喜</v>
      </c>
      <c r="M4339" t="str">
        <f xml:space="preserve"> 雅俗通字典[[#This Row],[字韻]] &amp; TEXT(雅俗通字典[[#This Row],[調]], "[DBNum1]") &amp; 雅俗通字典[[#This Row],[切音]]</f>
        <v>觀三喜</v>
      </c>
    </row>
    <row r="4340" spans="1:13">
      <c r="A4340">
        <v>4339</v>
      </c>
      <c r="B4340" s="13" t="s">
        <v>4675</v>
      </c>
      <c r="C4340" s="13" t="s">
        <v>108</v>
      </c>
      <c r="D4340" s="13" t="s">
        <v>4412</v>
      </c>
      <c r="E4340" s="13" t="s">
        <v>275</v>
      </c>
      <c r="F4340" t="s">
        <v>4664</v>
      </c>
      <c r="G4340" s="13" t="str">
        <f xml:space="preserve"> IF( RIGHT(雅俗通字典[[#This Row],[聲調]],1)&lt;&gt;"入", "舒聲", "促聲")</f>
        <v>舒聲</v>
      </c>
      <c r="H4340" t="str">
        <f xml:space="preserve"> INDEX(聲母對照資料表[], MATCH(雅俗通字典[[#This Row],[切音]], 聲母對照資料表[十五音], 0), 2)</f>
        <v>h</v>
      </c>
      <c r="I4340" t="str">
        <f xml:space="preserve"> INDEX(韻母對照資料表[], MATCH(雅俗通字典[[#This Row],[字韻]] &amp; LEFT(雅俗通字典[[#This Row],[舒促聲]],1), 韻母對照資料表[十五音識別碼], 0), 2)</f>
        <v>uan</v>
      </c>
      <c r="J4340">
        <f xml:space="preserve"> MATCH(雅俗通字典[[#This Row],[聲調]], 雅俗通聲調, 0)</f>
        <v>3</v>
      </c>
      <c r="K4340" t="str">
        <f xml:space="preserve"> _xlfn.CONCAT(雅俗通字典[[#This Row],[聲]:[調]])</f>
        <v>huan3</v>
      </c>
      <c r="L4340" t="str">
        <f xml:space="preserve"> 雅俗通字典[[#This Row],[字韻]] &amp; 雅俗通字典[[#This Row],[聲調]] &amp; "聲" &amp; 雅俗通字典[[#This Row],[切音]]</f>
        <v>觀上去聲喜</v>
      </c>
      <c r="M4340" t="str">
        <f xml:space="preserve"> 雅俗通字典[[#This Row],[字韻]] &amp; TEXT(雅俗通字典[[#This Row],[調]], "[DBNum1]") &amp; 雅俗通字典[[#This Row],[切音]]</f>
        <v>觀三喜</v>
      </c>
    </row>
    <row r="4341" spans="1:13">
      <c r="A4341">
        <v>4340</v>
      </c>
      <c r="B4341" s="13" t="s">
        <v>4676</v>
      </c>
      <c r="C4341" s="13" t="s">
        <v>108</v>
      </c>
      <c r="D4341" s="13" t="s">
        <v>4412</v>
      </c>
      <c r="E4341" s="13" t="s">
        <v>275</v>
      </c>
      <c r="F4341" t="s">
        <v>4664</v>
      </c>
      <c r="G4341" s="13" t="str">
        <f xml:space="preserve"> IF( RIGHT(雅俗通字典[[#This Row],[聲調]],1)&lt;&gt;"入", "舒聲", "促聲")</f>
        <v>舒聲</v>
      </c>
      <c r="H4341" t="str">
        <f xml:space="preserve"> INDEX(聲母對照資料表[], MATCH(雅俗通字典[[#This Row],[切音]], 聲母對照資料表[十五音], 0), 2)</f>
        <v>h</v>
      </c>
      <c r="I4341" t="str">
        <f xml:space="preserve"> INDEX(韻母對照資料表[], MATCH(雅俗通字典[[#This Row],[字韻]] &amp; LEFT(雅俗通字典[[#This Row],[舒促聲]],1), 韻母對照資料表[十五音識別碼], 0), 2)</f>
        <v>uan</v>
      </c>
      <c r="J4341">
        <f xml:space="preserve"> MATCH(雅俗通字典[[#This Row],[聲調]], 雅俗通聲調, 0)</f>
        <v>3</v>
      </c>
      <c r="K4341" t="str">
        <f xml:space="preserve"> _xlfn.CONCAT(雅俗通字典[[#This Row],[聲]:[調]])</f>
        <v>huan3</v>
      </c>
      <c r="L4341" t="str">
        <f xml:space="preserve"> 雅俗通字典[[#This Row],[字韻]] &amp; 雅俗通字典[[#This Row],[聲調]] &amp; "聲" &amp; 雅俗通字典[[#This Row],[切音]]</f>
        <v>觀上去聲喜</v>
      </c>
      <c r="M4341" t="str">
        <f xml:space="preserve"> 雅俗通字典[[#This Row],[字韻]] &amp; TEXT(雅俗通字典[[#This Row],[調]], "[DBNum1]") &amp; 雅俗通字典[[#This Row],[切音]]</f>
        <v>觀三喜</v>
      </c>
    </row>
    <row r="4342" spans="1:13">
      <c r="A4342">
        <v>4341</v>
      </c>
      <c r="B4342" s="13" t="s">
        <v>4677</v>
      </c>
      <c r="C4342" s="13" t="s">
        <v>147</v>
      </c>
      <c r="D4342" s="13" t="s">
        <v>4412</v>
      </c>
      <c r="E4342" s="13" t="s">
        <v>348</v>
      </c>
      <c r="F4342" t="s">
        <v>4678</v>
      </c>
      <c r="G4342" s="13" t="str">
        <f xml:space="preserve"> IF( RIGHT(雅俗通字典[[#This Row],[聲調]],1)&lt;&gt;"入", "舒聲", "促聲")</f>
        <v>促聲</v>
      </c>
      <c r="H4342" t="str">
        <f xml:space="preserve"> INDEX(聲母對照資料表[], MATCH(雅俗通字典[[#This Row],[切音]], 聲母對照資料表[十五音], 0), 2)</f>
        <v>l</v>
      </c>
      <c r="I4342" t="str">
        <f xml:space="preserve"> INDEX(韻母對照資料表[], MATCH(雅俗通字典[[#This Row],[字韻]] &amp; LEFT(雅俗通字典[[#This Row],[舒促聲]],1), 韻母對照資料表[十五音識別碼], 0), 2)</f>
        <v>uat</v>
      </c>
      <c r="J4342">
        <f xml:space="preserve"> MATCH(雅俗通字典[[#This Row],[聲調]], 雅俗通聲調, 0)</f>
        <v>4</v>
      </c>
      <c r="K4342" t="str">
        <f xml:space="preserve"> _xlfn.CONCAT(雅俗通字典[[#This Row],[聲]:[調]])</f>
        <v>luat4</v>
      </c>
      <c r="L4342" t="str">
        <f xml:space="preserve"> 雅俗通字典[[#This Row],[字韻]] &amp; 雅俗通字典[[#This Row],[聲調]] &amp; "聲" &amp; 雅俗通字典[[#This Row],[切音]]</f>
        <v>觀上入聲柳</v>
      </c>
      <c r="M4342" t="str">
        <f xml:space="preserve"> 雅俗通字典[[#This Row],[字韻]] &amp; TEXT(雅俗通字典[[#This Row],[調]], "[DBNum1]") &amp; 雅俗通字典[[#This Row],[切音]]</f>
        <v>觀四柳</v>
      </c>
    </row>
    <row r="4343" spans="1:13">
      <c r="A4343">
        <v>4342</v>
      </c>
      <c r="B4343" s="13" t="s">
        <v>4679</v>
      </c>
      <c r="C4343" s="13" t="s">
        <v>6</v>
      </c>
      <c r="D4343" s="13" t="s">
        <v>4412</v>
      </c>
      <c r="E4343" s="13" t="s">
        <v>348</v>
      </c>
      <c r="F4343" t="s">
        <v>4680</v>
      </c>
      <c r="G4343" s="13" t="str">
        <f xml:space="preserve"> IF( RIGHT(雅俗通字典[[#This Row],[聲調]],1)&lt;&gt;"入", "舒聲", "促聲")</f>
        <v>促聲</v>
      </c>
      <c r="H4343" t="str">
        <f xml:space="preserve"> INDEX(聲母對照資料表[], MATCH(雅俗通字典[[#This Row],[切音]], 聲母對照資料表[十五音], 0), 2)</f>
        <v>p</v>
      </c>
      <c r="I4343" t="str">
        <f xml:space="preserve"> INDEX(韻母對照資料表[], MATCH(雅俗通字典[[#This Row],[字韻]] &amp; LEFT(雅俗通字典[[#This Row],[舒促聲]],1), 韻母對照資料表[十五音識別碼], 0), 2)</f>
        <v>uat</v>
      </c>
      <c r="J4343">
        <f xml:space="preserve"> MATCH(雅俗通字典[[#This Row],[聲調]], 雅俗通聲調, 0)</f>
        <v>4</v>
      </c>
      <c r="K4343" t="str">
        <f xml:space="preserve"> _xlfn.CONCAT(雅俗通字典[[#This Row],[聲]:[調]])</f>
        <v>puat4</v>
      </c>
      <c r="L4343" t="str">
        <f xml:space="preserve"> 雅俗通字典[[#This Row],[字韻]] &amp; 雅俗通字典[[#This Row],[聲調]] &amp; "聲" &amp; 雅俗通字典[[#This Row],[切音]]</f>
        <v>觀上入聲邊</v>
      </c>
      <c r="M4343" t="str">
        <f xml:space="preserve"> 雅俗通字典[[#This Row],[字韻]] &amp; TEXT(雅俗通字典[[#This Row],[調]], "[DBNum1]") &amp; 雅俗通字典[[#This Row],[切音]]</f>
        <v>觀四邊</v>
      </c>
    </row>
    <row r="4344" spans="1:13">
      <c r="A4344">
        <v>4343</v>
      </c>
      <c r="B4344" s="13" t="s">
        <v>4681</v>
      </c>
      <c r="C4344" s="13" t="s">
        <v>6</v>
      </c>
      <c r="D4344" s="13" t="s">
        <v>4412</v>
      </c>
      <c r="E4344" s="13" t="s">
        <v>348</v>
      </c>
      <c r="F4344" t="s">
        <v>4680</v>
      </c>
      <c r="G4344" s="13" t="str">
        <f xml:space="preserve"> IF( RIGHT(雅俗通字典[[#This Row],[聲調]],1)&lt;&gt;"入", "舒聲", "促聲")</f>
        <v>促聲</v>
      </c>
      <c r="H4344" t="str">
        <f xml:space="preserve"> INDEX(聲母對照資料表[], MATCH(雅俗通字典[[#This Row],[切音]], 聲母對照資料表[十五音], 0), 2)</f>
        <v>p</v>
      </c>
      <c r="I4344" t="str">
        <f xml:space="preserve"> INDEX(韻母對照資料表[], MATCH(雅俗通字典[[#This Row],[字韻]] &amp; LEFT(雅俗通字典[[#This Row],[舒促聲]],1), 韻母對照資料表[十五音識別碼], 0), 2)</f>
        <v>uat</v>
      </c>
      <c r="J4344">
        <f xml:space="preserve"> MATCH(雅俗通字典[[#This Row],[聲調]], 雅俗通聲調, 0)</f>
        <v>4</v>
      </c>
      <c r="K4344" t="str">
        <f xml:space="preserve"> _xlfn.CONCAT(雅俗通字典[[#This Row],[聲]:[調]])</f>
        <v>puat4</v>
      </c>
      <c r="L4344" t="str">
        <f xml:space="preserve"> 雅俗通字典[[#This Row],[字韻]] &amp; 雅俗通字典[[#This Row],[聲調]] &amp; "聲" &amp; 雅俗通字典[[#This Row],[切音]]</f>
        <v>觀上入聲邊</v>
      </c>
      <c r="M4344" t="str">
        <f xml:space="preserve"> 雅俗通字典[[#This Row],[字韻]] &amp; TEXT(雅俗通字典[[#This Row],[調]], "[DBNum1]") &amp; 雅俗通字典[[#This Row],[切音]]</f>
        <v>觀四邊</v>
      </c>
    </row>
    <row r="4345" spans="1:13">
      <c r="A4345">
        <v>4344</v>
      </c>
      <c r="B4345" s="13" t="s">
        <v>4682</v>
      </c>
      <c r="C4345" s="13" t="s">
        <v>6</v>
      </c>
      <c r="D4345" s="13" t="s">
        <v>4412</v>
      </c>
      <c r="E4345" s="13" t="s">
        <v>348</v>
      </c>
      <c r="F4345" t="s">
        <v>4680</v>
      </c>
      <c r="G4345" s="13" t="str">
        <f xml:space="preserve"> IF( RIGHT(雅俗通字典[[#This Row],[聲調]],1)&lt;&gt;"入", "舒聲", "促聲")</f>
        <v>促聲</v>
      </c>
      <c r="H4345" t="str">
        <f xml:space="preserve"> INDEX(聲母對照資料表[], MATCH(雅俗通字典[[#This Row],[切音]], 聲母對照資料表[十五音], 0), 2)</f>
        <v>p</v>
      </c>
      <c r="I4345" t="str">
        <f xml:space="preserve"> INDEX(韻母對照資料表[], MATCH(雅俗通字典[[#This Row],[字韻]] &amp; LEFT(雅俗通字典[[#This Row],[舒促聲]],1), 韻母對照資料表[十五音識別碼], 0), 2)</f>
        <v>uat</v>
      </c>
      <c r="J4345">
        <f xml:space="preserve"> MATCH(雅俗通字典[[#This Row],[聲調]], 雅俗通聲調, 0)</f>
        <v>4</v>
      </c>
      <c r="K4345" t="str">
        <f xml:space="preserve"> _xlfn.CONCAT(雅俗通字典[[#This Row],[聲]:[調]])</f>
        <v>puat4</v>
      </c>
      <c r="L4345" t="str">
        <f xml:space="preserve"> 雅俗通字典[[#This Row],[字韻]] &amp; 雅俗通字典[[#This Row],[聲調]] &amp; "聲" &amp; 雅俗通字典[[#This Row],[切音]]</f>
        <v>觀上入聲邊</v>
      </c>
      <c r="M4345" t="str">
        <f xml:space="preserve"> 雅俗通字典[[#This Row],[字韻]] &amp; TEXT(雅俗通字典[[#This Row],[調]], "[DBNum1]") &amp; 雅俗通字典[[#This Row],[切音]]</f>
        <v>觀四邊</v>
      </c>
    </row>
    <row r="4346" spans="1:13">
      <c r="A4346">
        <v>4345</v>
      </c>
      <c r="B4346" s="13" t="s">
        <v>4411</v>
      </c>
      <c r="C4346" s="13" t="s">
        <v>6</v>
      </c>
      <c r="D4346" s="13" t="s">
        <v>4412</v>
      </c>
      <c r="E4346" s="13" t="s">
        <v>348</v>
      </c>
      <c r="F4346" t="s">
        <v>4680</v>
      </c>
      <c r="G4346" s="13" t="str">
        <f xml:space="preserve"> IF( RIGHT(雅俗通字典[[#This Row],[聲調]],1)&lt;&gt;"入", "舒聲", "促聲")</f>
        <v>促聲</v>
      </c>
      <c r="H4346" t="str">
        <f xml:space="preserve"> INDEX(聲母對照資料表[], MATCH(雅俗通字典[[#This Row],[切音]], 聲母對照資料表[十五音], 0), 2)</f>
        <v>p</v>
      </c>
      <c r="I4346" t="str">
        <f xml:space="preserve"> INDEX(韻母對照資料表[], MATCH(雅俗通字典[[#This Row],[字韻]] &amp; LEFT(雅俗通字典[[#This Row],[舒促聲]],1), 韻母對照資料表[十五音識別碼], 0), 2)</f>
        <v>uat</v>
      </c>
      <c r="J4346">
        <f xml:space="preserve"> MATCH(雅俗通字典[[#This Row],[聲調]], 雅俗通聲調, 0)</f>
        <v>4</v>
      </c>
      <c r="K4346" t="str">
        <f xml:space="preserve"> _xlfn.CONCAT(雅俗通字典[[#This Row],[聲]:[調]])</f>
        <v>puat4</v>
      </c>
      <c r="L4346" t="str">
        <f xml:space="preserve"> 雅俗通字典[[#This Row],[字韻]] &amp; 雅俗通字典[[#This Row],[聲調]] &amp; "聲" &amp; 雅俗通字典[[#This Row],[切音]]</f>
        <v>觀上入聲邊</v>
      </c>
      <c r="M4346" t="str">
        <f xml:space="preserve"> 雅俗通字典[[#This Row],[字韻]] &amp; TEXT(雅俗通字典[[#This Row],[調]], "[DBNum1]") &amp; 雅俗通字典[[#This Row],[切音]]</f>
        <v>觀四邊</v>
      </c>
    </row>
    <row r="4347" spans="1:13">
      <c r="A4347">
        <v>4346</v>
      </c>
      <c r="B4347" s="13" t="s">
        <v>4683</v>
      </c>
      <c r="C4347" s="13" t="s">
        <v>11</v>
      </c>
      <c r="D4347" s="13" t="s">
        <v>4412</v>
      </c>
      <c r="E4347" s="13" t="s">
        <v>348</v>
      </c>
      <c r="F4347" t="s">
        <v>4684</v>
      </c>
      <c r="G4347" s="13" t="str">
        <f xml:space="preserve"> IF( RIGHT(雅俗通字典[[#This Row],[聲調]],1)&lt;&gt;"入", "舒聲", "促聲")</f>
        <v>促聲</v>
      </c>
      <c r="H4347" t="str">
        <f xml:space="preserve"> INDEX(聲母對照資料表[], MATCH(雅俗通字典[[#This Row],[切音]], 聲母對照資料表[十五音], 0), 2)</f>
        <v>k</v>
      </c>
      <c r="I4347" t="str">
        <f xml:space="preserve"> INDEX(韻母對照資料表[], MATCH(雅俗通字典[[#This Row],[字韻]] &amp; LEFT(雅俗通字典[[#This Row],[舒促聲]],1), 韻母對照資料表[十五音識別碼], 0), 2)</f>
        <v>uat</v>
      </c>
      <c r="J4347">
        <f xml:space="preserve"> MATCH(雅俗通字典[[#This Row],[聲調]], 雅俗通聲調, 0)</f>
        <v>4</v>
      </c>
      <c r="K4347" t="str">
        <f xml:space="preserve"> _xlfn.CONCAT(雅俗通字典[[#This Row],[聲]:[調]])</f>
        <v>kuat4</v>
      </c>
      <c r="L4347" t="str">
        <f xml:space="preserve"> 雅俗通字典[[#This Row],[字韻]] &amp; 雅俗通字典[[#This Row],[聲調]] &amp; "聲" &amp; 雅俗通字典[[#This Row],[切音]]</f>
        <v>觀上入聲求</v>
      </c>
      <c r="M4347" t="str">
        <f xml:space="preserve"> 雅俗通字典[[#This Row],[字韻]] &amp; TEXT(雅俗通字典[[#This Row],[調]], "[DBNum1]") &amp; 雅俗通字典[[#This Row],[切音]]</f>
        <v>觀四求</v>
      </c>
    </row>
    <row r="4348" spans="1:13">
      <c r="A4348">
        <v>4347</v>
      </c>
      <c r="B4348" s="13" t="s">
        <v>4685</v>
      </c>
      <c r="C4348" s="13" t="s">
        <v>11</v>
      </c>
      <c r="D4348" s="13" t="s">
        <v>4412</v>
      </c>
      <c r="E4348" s="13" t="s">
        <v>348</v>
      </c>
      <c r="F4348" t="s">
        <v>4684</v>
      </c>
      <c r="G4348" s="13" t="str">
        <f xml:space="preserve"> IF( RIGHT(雅俗通字典[[#This Row],[聲調]],1)&lt;&gt;"入", "舒聲", "促聲")</f>
        <v>促聲</v>
      </c>
      <c r="H4348" t="str">
        <f xml:space="preserve"> INDEX(聲母對照資料表[], MATCH(雅俗通字典[[#This Row],[切音]], 聲母對照資料表[十五音], 0), 2)</f>
        <v>k</v>
      </c>
      <c r="I4348" t="str">
        <f xml:space="preserve"> INDEX(韻母對照資料表[], MATCH(雅俗通字典[[#This Row],[字韻]] &amp; LEFT(雅俗通字典[[#This Row],[舒促聲]],1), 韻母對照資料表[十五音識別碼], 0), 2)</f>
        <v>uat</v>
      </c>
      <c r="J4348">
        <f xml:space="preserve"> MATCH(雅俗通字典[[#This Row],[聲調]], 雅俗通聲調, 0)</f>
        <v>4</v>
      </c>
      <c r="K4348" t="str">
        <f xml:space="preserve"> _xlfn.CONCAT(雅俗通字典[[#This Row],[聲]:[調]])</f>
        <v>kuat4</v>
      </c>
      <c r="L4348" t="str">
        <f xml:space="preserve"> 雅俗通字典[[#This Row],[字韻]] &amp; 雅俗通字典[[#This Row],[聲調]] &amp; "聲" &amp; 雅俗通字典[[#This Row],[切音]]</f>
        <v>觀上入聲求</v>
      </c>
      <c r="M4348" t="str">
        <f xml:space="preserve"> 雅俗通字典[[#This Row],[字韻]] &amp; TEXT(雅俗通字典[[#This Row],[調]], "[DBNum1]") &amp; 雅俗通字典[[#This Row],[切音]]</f>
        <v>觀四求</v>
      </c>
    </row>
    <row r="4349" spans="1:13">
      <c r="A4349">
        <v>4348</v>
      </c>
      <c r="B4349" s="13" t="s">
        <v>4686</v>
      </c>
      <c r="C4349" s="13" t="s">
        <v>11</v>
      </c>
      <c r="D4349" s="13" t="s">
        <v>4412</v>
      </c>
      <c r="E4349" s="13" t="s">
        <v>348</v>
      </c>
      <c r="F4349" t="s">
        <v>4684</v>
      </c>
      <c r="G4349" s="13" t="str">
        <f xml:space="preserve"> IF( RIGHT(雅俗通字典[[#This Row],[聲調]],1)&lt;&gt;"入", "舒聲", "促聲")</f>
        <v>促聲</v>
      </c>
      <c r="H4349" t="str">
        <f xml:space="preserve"> INDEX(聲母對照資料表[], MATCH(雅俗通字典[[#This Row],[切音]], 聲母對照資料表[十五音], 0), 2)</f>
        <v>k</v>
      </c>
      <c r="I4349" t="str">
        <f xml:space="preserve"> INDEX(韻母對照資料表[], MATCH(雅俗通字典[[#This Row],[字韻]] &amp; LEFT(雅俗通字典[[#This Row],[舒促聲]],1), 韻母對照資料表[十五音識別碼], 0), 2)</f>
        <v>uat</v>
      </c>
      <c r="J4349">
        <f xml:space="preserve"> MATCH(雅俗通字典[[#This Row],[聲調]], 雅俗通聲調, 0)</f>
        <v>4</v>
      </c>
      <c r="K4349" t="str">
        <f xml:space="preserve"> _xlfn.CONCAT(雅俗通字典[[#This Row],[聲]:[調]])</f>
        <v>kuat4</v>
      </c>
      <c r="L4349" t="str">
        <f xml:space="preserve"> 雅俗通字典[[#This Row],[字韻]] &amp; 雅俗通字典[[#This Row],[聲調]] &amp; "聲" &amp; 雅俗通字典[[#This Row],[切音]]</f>
        <v>觀上入聲求</v>
      </c>
      <c r="M4349" t="str">
        <f xml:space="preserve"> 雅俗通字典[[#This Row],[字韻]] &amp; TEXT(雅俗通字典[[#This Row],[調]], "[DBNum1]") &amp; 雅俗通字典[[#This Row],[切音]]</f>
        <v>觀四求</v>
      </c>
    </row>
    <row r="4350" spans="1:13">
      <c r="A4350">
        <v>4349</v>
      </c>
      <c r="B4350" s="13" t="s">
        <v>4687</v>
      </c>
      <c r="C4350" s="13" t="s">
        <v>11</v>
      </c>
      <c r="D4350" s="13" t="s">
        <v>4412</v>
      </c>
      <c r="E4350" s="13" t="s">
        <v>348</v>
      </c>
      <c r="F4350" t="s">
        <v>4684</v>
      </c>
      <c r="G4350" s="13" t="str">
        <f xml:space="preserve"> IF( RIGHT(雅俗通字典[[#This Row],[聲調]],1)&lt;&gt;"入", "舒聲", "促聲")</f>
        <v>促聲</v>
      </c>
      <c r="H4350" t="str">
        <f xml:space="preserve"> INDEX(聲母對照資料表[], MATCH(雅俗通字典[[#This Row],[切音]], 聲母對照資料表[十五音], 0), 2)</f>
        <v>k</v>
      </c>
      <c r="I4350" t="str">
        <f xml:space="preserve"> INDEX(韻母對照資料表[], MATCH(雅俗通字典[[#This Row],[字韻]] &amp; LEFT(雅俗通字典[[#This Row],[舒促聲]],1), 韻母對照資料表[十五音識別碼], 0), 2)</f>
        <v>uat</v>
      </c>
      <c r="J4350">
        <f xml:space="preserve"> MATCH(雅俗通字典[[#This Row],[聲調]], 雅俗通聲調, 0)</f>
        <v>4</v>
      </c>
      <c r="K4350" t="str">
        <f xml:space="preserve"> _xlfn.CONCAT(雅俗通字典[[#This Row],[聲]:[調]])</f>
        <v>kuat4</v>
      </c>
      <c r="L4350" t="str">
        <f xml:space="preserve"> 雅俗通字典[[#This Row],[字韻]] &amp; 雅俗通字典[[#This Row],[聲調]] &amp; "聲" &amp; 雅俗通字典[[#This Row],[切音]]</f>
        <v>觀上入聲求</v>
      </c>
      <c r="M4350" t="str">
        <f xml:space="preserve"> 雅俗通字典[[#This Row],[字韻]] &amp; TEXT(雅俗通字典[[#This Row],[調]], "[DBNum1]") &amp; 雅俗通字典[[#This Row],[切音]]</f>
        <v>觀四求</v>
      </c>
    </row>
    <row r="4351" spans="1:13">
      <c r="A4351">
        <v>4350</v>
      </c>
      <c r="B4351" s="13" t="s">
        <v>4688</v>
      </c>
      <c r="C4351" s="13" t="s">
        <v>11</v>
      </c>
      <c r="D4351" s="13" t="s">
        <v>4412</v>
      </c>
      <c r="E4351" s="13" t="s">
        <v>348</v>
      </c>
      <c r="F4351" t="s">
        <v>4684</v>
      </c>
      <c r="G4351" s="13" t="str">
        <f xml:space="preserve"> IF( RIGHT(雅俗通字典[[#This Row],[聲調]],1)&lt;&gt;"入", "舒聲", "促聲")</f>
        <v>促聲</v>
      </c>
      <c r="H4351" t="str">
        <f xml:space="preserve"> INDEX(聲母對照資料表[], MATCH(雅俗通字典[[#This Row],[切音]], 聲母對照資料表[十五音], 0), 2)</f>
        <v>k</v>
      </c>
      <c r="I4351" t="str">
        <f xml:space="preserve"> INDEX(韻母對照資料表[], MATCH(雅俗通字典[[#This Row],[字韻]] &amp; LEFT(雅俗通字典[[#This Row],[舒促聲]],1), 韻母對照資料表[十五音識別碼], 0), 2)</f>
        <v>uat</v>
      </c>
      <c r="J4351">
        <f xml:space="preserve"> MATCH(雅俗通字典[[#This Row],[聲調]], 雅俗通聲調, 0)</f>
        <v>4</v>
      </c>
      <c r="K4351" t="str">
        <f xml:space="preserve"> _xlfn.CONCAT(雅俗通字典[[#This Row],[聲]:[調]])</f>
        <v>kuat4</v>
      </c>
      <c r="L4351" t="str">
        <f xml:space="preserve"> 雅俗通字典[[#This Row],[字韻]] &amp; 雅俗通字典[[#This Row],[聲調]] &amp; "聲" &amp; 雅俗通字典[[#This Row],[切音]]</f>
        <v>觀上入聲求</v>
      </c>
      <c r="M4351" t="str">
        <f xml:space="preserve"> 雅俗通字典[[#This Row],[字韻]] &amp; TEXT(雅俗通字典[[#This Row],[調]], "[DBNum1]") &amp; 雅俗通字典[[#This Row],[切音]]</f>
        <v>觀四求</v>
      </c>
    </row>
    <row r="4352" spans="1:13">
      <c r="A4352">
        <v>4351</v>
      </c>
      <c r="B4352" s="13" t="s">
        <v>4689</v>
      </c>
      <c r="C4352" s="13" t="s">
        <v>11</v>
      </c>
      <c r="D4352" s="13" t="s">
        <v>4412</v>
      </c>
      <c r="E4352" s="13" t="s">
        <v>348</v>
      </c>
      <c r="F4352" t="s">
        <v>4684</v>
      </c>
      <c r="G4352" s="13" t="str">
        <f xml:space="preserve"> IF( RIGHT(雅俗通字典[[#This Row],[聲調]],1)&lt;&gt;"入", "舒聲", "促聲")</f>
        <v>促聲</v>
      </c>
      <c r="H4352" t="str">
        <f xml:space="preserve"> INDEX(聲母對照資料表[], MATCH(雅俗通字典[[#This Row],[切音]], 聲母對照資料表[十五音], 0), 2)</f>
        <v>k</v>
      </c>
      <c r="I4352" t="str">
        <f xml:space="preserve"> INDEX(韻母對照資料表[], MATCH(雅俗通字典[[#This Row],[字韻]] &amp; LEFT(雅俗通字典[[#This Row],[舒促聲]],1), 韻母對照資料表[十五音識別碼], 0), 2)</f>
        <v>uat</v>
      </c>
      <c r="J4352">
        <f xml:space="preserve"> MATCH(雅俗通字典[[#This Row],[聲調]], 雅俗通聲調, 0)</f>
        <v>4</v>
      </c>
      <c r="K4352" t="str">
        <f xml:space="preserve"> _xlfn.CONCAT(雅俗通字典[[#This Row],[聲]:[調]])</f>
        <v>kuat4</v>
      </c>
      <c r="L4352" t="str">
        <f xml:space="preserve"> 雅俗通字典[[#This Row],[字韻]] &amp; 雅俗通字典[[#This Row],[聲調]] &amp; "聲" &amp; 雅俗通字典[[#This Row],[切音]]</f>
        <v>觀上入聲求</v>
      </c>
      <c r="M4352" t="str">
        <f xml:space="preserve"> 雅俗通字典[[#This Row],[字韻]] &amp; TEXT(雅俗通字典[[#This Row],[調]], "[DBNum1]") &amp; 雅俗通字典[[#This Row],[切音]]</f>
        <v>觀四求</v>
      </c>
    </row>
    <row r="4353" spans="1:13">
      <c r="A4353">
        <v>4352</v>
      </c>
      <c r="B4353" s="13" t="s">
        <v>4690</v>
      </c>
      <c r="C4353" s="13" t="s">
        <v>11</v>
      </c>
      <c r="D4353" s="13" t="s">
        <v>4412</v>
      </c>
      <c r="E4353" s="13" t="s">
        <v>348</v>
      </c>
      <c r="F4353" t="s">
        <v>4684</v>
      </c>
      <c r="G4353" s="13" t="str">
        <f xml:space="preserve"> IF( RIGHT(雅俗通字典[[#This Row],[聲調]],1)&lt;&gt;"入", "舒聲", "促聲")</f>
        <v>促聲</v>
      </c>
      <c r="H4353" t="str">
        <f xml:space="preserve"> INDEX(聲母對照資料表[], MATCH(雅俗通字典[[#This Row],[切音]], 聲母對照資料表[十五音], 0), 2)</f>
        <v>k</v>
      </c>
      <c r="I4353" t="str">
        <f xml:space="preserve"> INDEX(韻母對照資料表[], MATCH(雅俗通字典[[#This Row],[字韻]] &amp; LEFT(雅俗通字典[[#This Row],[舒促聲]],1), 韻母對照資料表[十五音識別碼], 0), 2)</f>
        <v>uat</v>
      </c>
      <c r="J4353">
        <f xml:space="preserve"> MATCH(雅俗通字典[[#This Row],[聲調]], 雅俗通聲調, 0)</f>
        <v>4</v>
      </c>
      <c r="K4353" t="str">
        <f xml:space="preserve"> _xlfn.CONCAT(雅俗通字典[[#This Row],[聲]:[調]])</f>
        <v>kuat4</v>
      </c>
      <c r="L4353" t="str">
        <f xml:space="preserve"> 雅俗通字典[[#This Row],[字韻]] &amp; 雅俗通字典[[#This Row],[聲調]] &amp; "聲" &amp; 雅俗通字典[[#This Row],[切音]]</f>
        <v>觀上入聲求</v>
      </c>
      <c r="M4353" t="str">
        <f xml:space="preserve"> 雅俗通字典[[#This Row],[字韻]] &amp; TEXT(雅俗通字典[[#This Row],[調]], "[DBNum1]") &amp; 雅俗通字典[[#This Row],[切音]]</f>
        <v>觀四求</v>
      </c>
    </row>
    <row r="4354" spans="1:13">
      <c r="A4354">
        <v>4353</v>
      </c>
      <c r="B4354" s="13" t="s">
        <v>4691</v>
      </c>
      <c r="C4354" s="13" t="s">
        <v>11</v>
      </c>
      <c r="D4354" s="13" t="s">
        <v>4412</v>
      </c>
      <c r="E4354" s="13" t="s">
        <v>348</v>
      </c>
      <c r="F4354" t="s">
        <v>4684</v>
      </c>
      <c r="G4354" s="13" t="str">
        <f xml:space="preserve"> IF( RIGHT(雅俗通字典[[#This Row],[聲調]],1)&lt;&gt;"入", "舒聲", "促聲")</f>
        <v>促聲</v>
      </c>
      <c r="H4354" t="str">
        <f xml:space="preserve"> INDEX(聲母對照資料表[], MATCH(雅俗通字典[[#This Row],[切音]], 聲母對照資料表[十五音], 0), 2)</f>
        <v>k</v>
      </c>
      <c r="I4354" t="str">
        <f xml:space="preserve"> INDEX(韻母對照資料表[], MATCH(雅俗通字典[[#This Row],[字韻]] &amp; LEFT(雅俗通字典[[#This Row],[舒促聲]],1), 韻母對照資料表[十五音識別碼], 0), 2)</f>
        <v>uat</v>
      </c>
      <c r="J4354">
        <f xml:space="preserve"> MATCH(雅俗通字典[[#This Row],[聲調]], 雅俗通聲調, 0)</f>
        <v>4</v>
      </c>
      <c r="K4354" t="str">
        <f xml:space="preserve"> _xlfn.CONCAT(雅俗通字典[[#This Row],[聲]:[調]])</f>
        <v>kuat4</v>
      </c>
      <c r="L4354" t="str">
        <f xml:space="preserve"> 雅俗通字典[[#This Row],[字韻]] &amp; 雅俗通字典[[#This Row],[聲調]] &amp; "聲" &amp; 雅俗通字典[[#This Row],[切音]]</f>
        <v>觀上入聲求</v>
      </c>
      <c r="M4354" t="str">
        <f xml:space="preserve"> 雅俗通字典[[#This Row],[字韻]] &amp; TEXT(雅俗通字典[[#This Row],[調]], "[DBNum1]") &amp; 雅俗通字典[[#This Row],[切音]]</f>
        <v>觀四求</v>
      </c>
    </row>
    <row r="4355" spans="1:13">
      <c r="A4355">
        <v>4354</v>
      </c>
      <c r="B4355" s="13" t="s">
        <v>4692</v>
      </c>
      <c r="C4355" s="13" t="s">
        <v>11</v>
      </c>
      <c r="D4355" s="13" t="s">
        <v>4412</v>
      </c>
      <c r="E4355" s="13" t="s">
        <v>348</v>
      </c>
      <c r="F4355" t="s">
        <v>4684</v>
      </c>
      <c r="G4355" s="13" t="str">
        <f xml:space="preserve"> IF( RIGHT(雅俗通字典[[#This Row],[聲調]],1)&lt;&gt;"入", "舒聲", "促聲")</f>
        <v>促聲</v>
      </c>
      <c r="H4355" t="str">
        <f xml:space="preserve"> INDEX(聲母對照資料表[], MATCH(雅俗通字典[[#This Row],[切音]], 聲母對照資料表[十五音], 0), 2)</f>
        <v>k</v>
      </c>
      <c r="I4355" t="str">
        <f xml:space="preserve"> INDEX(韻母對照資料表[], MATCH(雅俗通字典[[#This Row],[字韻]] &amp; LEFT(雅俗通字典[[#This Row],[舒促聲]],1), 韻母對照資料表[十五音識別碼], 0), 2)</f>
        <v>uat</v>
      </c>
      <c r="J4355">
        <f xml:space="preserve"> MATCH(雅俗通字典[[#This Row],[聲調]], 雅俗通聲調, 0)</f>
        <v>4</v>
      </c>
      <c r="K4355" t="str">
        <f xml:space="preserve"> _xlfn.CONCAT(雅俗通字典[[#This Row],[聲]:[調]])</f>
        <v>kuat4</v>
      </c>
      <c r="L4355" t="str">
        <f xml:space="preserve"> 雅俗通字典[[#This Row],[字韻]] &amp; 雅俗通字典[[#This Row],[聲調]] &amp; "聲" &amp; 雅俗通字典[[#This Row],[切音]]</f>
        <v>觀上入聲求</v>
      </c>
      <c r="M4355" t="str">
        <f xml:space="preserve"> 雅俗通字典[[#This Row],[字韻]] &amp; TEXT(雅俗通字典[[#This Row],[調]], "[DBNum1]") &amp; 雅俗通字典[[#This Row],[切音]]</f>
        <v>觀四求</v>
      </c>
    </row>
    <row r="4356" spans="1:13">
      <c r="A4356">
        <v>4355</v>
      </c>
      <c r="B4356" s="13" t="s">
        <v>4693</v>
      </c>
      <c r="C4356" s="13" t="s">
        <v>11</v>
      </c>
      <c r="D4356" s="13" t="s">
        <v>4412</v>
      </c>
      <c r="E4356" s="13" t="s">
        <v>348</v>
      </c>
      <c r="F4356" t="s">
        <v>4684</v>
      </c>
      <c r="G4356" s="13" t="str">
        <f xml:space="preserve"> IF( RIGHT(雅俗通字典[[#This Row],[聲調]],1)&lt;&gt;"入", "舒聲", "促聲")</f>
        <v>促聲</v>
      </c>
      <c r="H4356" t="str">
        <f xml:space="preserve"> INDEX(聲母對照資料表[], MATCH(雅俗通字典[[#This Row],[切音]], 聲母對照資料表[十五音], 0), 2)</f>
        <v>k</v>
      </c>
      <c r="I4356" t="str">
        <f xml:space="preserve"> INDEX(韻母對照資料表[], MATCH(雅俗通字典[[#This Row],[字韻]] &amp; LEFT(雅俗通字典[[#This Row],[舒促聲]],1), 韻母對照資料表[十五音識別碼], 0), 2)</f>
        <v>uat</v>
      </c>
      <c r="J4356">
        <f xml:space="preserve"> MATCH(雅俗通字典[[#This Row],[聲調]], 雅俗通聲調, 0)</f>
        <v>4</v>
      </c>
      <c r="K4356" t="str">
        <f xml:space="preserve"> _xlfn.CONCAT(雅俗通字典[[#This Row],[聲]:[調]])</f>
        <v>kuat4</v>
      </c>
      <c r="L4356" t="str">
        <f xml:space="preserve"> 雅俗通字典[[#This Row],[字韻]] &amp; 雅俗通字典[[#This Row],[聲調]] &amp; "聲" &amp; 雅俗通字典[[#This Row],[切音]]</f>
        <v>觀上入聲求</v>
      </c>
      <c r="M4356" t="str">
        <f xml:space="preserve"> 雅俗通字典[[#This Row],[字韻]] &amp; TEXT(雅俗通字典[[#This Row],[調]], "[DBNum1]") &amp; 雅俗通字典[[#This Row],[切音]]</f>
        <v>觀四求</v>
      </c>
    </row>
    <row r="4357" spans="1:13">
      <c r="A4357">
        <v>4356</v>
      </c>
      <c r="B4357" s="13" t="s">
        <v>4694</v>
      </c>
      <c r="C4357" s="13" t="s">
        <v>11</v>
      </c>
      <c r="D4357" s="13" t="s">
        <v>4412</v>
      </c>
      <c r="E4357" s="13" t="s">
        <v>348</v>
      </c>
      <c r="F4357" t="s">
        <v>4684</v>
      </c>
      <c r="G4357" s="13" t="str">
        <f xml:space="preserve"> IF( RIGHT(雅俗通字典[[#This Row],[聲調]],1)&lt;&gt;"入", "舒聲", "促聲")</f>
        <v>促聲</v>
      </c>
      <c r="H4357" t="str">
        <f xml:space="preserve"> INDEX(聲母對照資料表[], MATCH(雅俗通字典[[#This Row],[切音]], 聲母對照資料表[十五音], 0), 2)</f>
        <v>k</v>
      </c>
      <c r="I4357" t="str">
        <f xml:space="preserve"> INDEX(韻母對照資料表[], MATCH(雅俗通字典[[#This Row],[字韻]] &amp; LEFT(雅俗通字典[[#This Row],[舒促聲]],1), 韻母對照資料表[十五音識別碼], 0), 2)</f>
        <v>uat</v>
      </c>
      <c r="J4357">
        <f xml:space="preserve"> MATCH(雅俗通字典[[#This Row],[聲調]], 雅俗通聲調, 0)</f>
        <v>4</v>
      </c>
      <c r="K4357" t="str">
        <f xml:space="preserve"> _xlfn.CONCAT(雅俗通字典[[#This Row],[聲]:[調]])</f>
        <v>kuat4</v>
      </c>
      <c r="L4357" t="str">
        <f xml:space="preserve"> 雅俗通字典[[#This Row],[字韻]] &amp; 雅俗通字典[[#This Row],[聲調]] &amp; "聲" &amp; 雅俗通字典[[#This Row],[切音]]</f>
        <v>觀上入聲求</v>
      </c>
      <c r="M4357" t="str">
        <f xml:space="preserve"> 雅俗通字典[[#This Row],[字韻]] &amp; TEXT(雅俗通字典[[#This Row],[調]], "[DBNum1]") &amp; 雅俗通字典[[#This Row],[切音]]</f>
        <v>觀四求</v>
      </c>
    </row>
    <row r="4358" spans="1:13">
      <c r="A4358">
        <v>4357</v>
      </c>
      <c r="B4358" s="13" t="s">
        <v>4695</v>
      </c>
      <c r="C4358" s="13" t="s">
        <v>11</v>
      </c>
      <c r="D4358" s="13" t="s">
        <v>4412</v>
      </c>
      <c r="E4358" s="13" t="s">
        <v>348</v>
      </c>
      <c r="F4358" t="s">
        <v>4684</v>
      </c>
      <c r="G4358" s="13" t="str">
        <f xml:space="preserve"> IF( RIGHT(雅俗通字典[[#This Row],[聲調]],1)&lt;&gt;"入", "舒聲", "促聲")</f>
        <v>促聲</v>
      </c>
      <c r="H4358" t="str">
        <f xml:space="preserve"> INDEX(聲母對照資料表[], MATCH(雅俗通字典[[#This Row],[切音]], 聲母對照資料表[十五音], 0), 2)</f>
        <v>k</v>
      </c>
      <c r="I4358" t="str">
        <f xml:space="preserve"> INDEX(韻母對照資料表[], MATCH(雅俗通字典[[#This Row],[字韻]] &amp; LEFT(雅俗通字典[[#This Row],[舒促聲]],1), 韻母對照資料表[十五音識別碼], 0), 2)</f>
        <v>uat</v>
      </c>
      <c r="J4358">
        <f xml:space="preserve"> MATCH(雅俗通字典[[#This Row],[聲調]], 雅俗通聲調, 0)</f>
        <v>4</v>
      </c>
      <c r="K4358" t="str">
        <f xml:space="preserve"> _xlfn.CONCAT(雅俗通字典[[#This Row],[聲]:[調]])</f>
        <v>kuat4</v>
      </c>
      <c r="L4358" t="str">
        <f xml:space="preserve"> 雅俗通字典[[#This Row],[字韻]] &amp; 雅俗通字典[[#This Row],[聲調]] &amp; "聲" &amp; 雅俗通字典[[#This Row],[切音]]</f>
        <v>觀上入聲求</v>
      </c>
      <c r="M4358" t="str">
        <f xml:space="preserve"> 雅俗通字典[[#This Row],[字韻]] &amp; TEXT(雅俗通字典[[#This Row],[調]], "[DBNum1]") &amp; 雅俗通字典[[#This Row],[切音]]</f>
        <v>觀四求</v>
      </c>
    </row>
    <row r="4359" spans="1:13">
      <c r="A4359">
        <v>4358</v>
      </c>
      <c r="B4359" s="13" t="s">
        <v>4696</v>
      </c>
      <c r="C4359" s="13" t="s">
        <v>11</v>
      </c>
      <c r="D4359" s="13" t="s">
        <v>4412</v>
      </c>
      <c r="E4359" s="13" t="s">
        <v>348</v>
      </c>
      <c r="F4359" t="s">
        <v>4684</v>
      </c>
      <c r="G4359" s="13" t="str">
        <f xml:space="preserve"> IF( RIGHT(雅俗通字典[[#This Row],[聲調]],1)&lt;&gt;"入", "舒聲", "促聲")</f>
        <v>促聲</v>
      </c>
      <c r="H4359" t="str">
        <f xml:space="preserve"> INDEX(聲母對照資料表[], MATCH(雅俗通字典[[#This Row],[切音]], 聲母對照資料表[十五音], 0), 2)</f>
        <v>k</v>
      </c>
      <c r="I4359" t="str">
        <f xml:space="preserve"> INDEX(韻母對照資料表[], MATCH(雅俗通字典[[#This Row],[字韻]] &amp; LEFT(雅俗通字典[[#This Row],[舒促聲]],1), 韻母對照資料表[十五音識別碼], 0), 2)</f>
        <v>uat</v>
      </c>
      <c r="J4359">
        <f xml:space="preserve"> MATCH(雅俗通字典[[#This Row],[聲調]], 雅俗通聲調, 0)</f>
        <v>4</v>
      </c>
      <c r="K4359" t="str">
        <f xml:space="preserve"> _xlfn.CONCAT(雅俗通字典[[#This Row],[聲]:[調]])</f>
        <v>kuat4</v>
      </c>
      <c r="L4359" t="str">
        <f xml:space="preserve"> 雅俗通字典[[#This Row],[字韻]] &amp; 雅俗通字典[[#This Row],[聲調]] &amp; "聲" &amp; 雅俗通字典[[#This Row],[切音]]</f>
        <v>觀上入聲求</v>
      </c>
      <c r="M4359" t="str">
        <f xml:space="preserve"> 雅俗通字典[[#This Row],[字韻]] &amp; TEXT(雅俗通字典[[#This Row],[調]], "[DBNum1]") &amp; 雅俗通字典[[#This Row],[切音]]</f>
        <v>觀四求</v>
      </c>
    </row>
    <row r="4360" spans="1:13">
      <c r="A4360">
        <v>4359</v>
      </c>
      <c r="B4360" s="13" t="s">
        <v>4697</v>
      </c>
      <c r="C4360" s="13" t="s">
        <v>11</v>
      </c>
      <c r="D4360" s="13" t="s">
        <v>4412</v>
      </c>
      <c r="E4360" s="13" t="s">
        <v>348</v>
      </c>
      <c r="F4360" t="s">
        <v>4684</v>
      </c>
      <c r="G4360" s="13" t="str">
        <f xml:space="preserve"> IF( RIGHT(雅俗通字典[[#This Row],[聲調]],1)&lt;&gt;"入", "舒聲", "促聲")</f>
        <v>促聲</v>
      </c>
      <c r="H4360" t="str">
        <f xml:space="preserve"> INDEX(聲母對照資料表[], MATCH(雅俗通字典[[#This Row],[切音]], 聲母對照資料表[十五音], 0), 2)</f>
        <v>k</v>
      </c>
      <c r="I4360" t="str">
        <f xml:space="preserve"> INDEX(韻母對照資料表[], MATCH(雅俗通字典[[#This Row],[字韻]] &amp; LEFT(雅俗通字典[[#This Row],[舒促聲]],1), 韻母對照資料表[十五音識別碼], 0), 2)</f>
        <v>uat</v>
      </c>
      <c r="J4360">
        <f xml:space="preserve"> MATCH(雅俗通字典[[#This Row],[聲調]], 雅俗通聲調, 0)</f>
        <v>4</v>
      </c>
      <c r="K4360" t="str">
        <f xml:space="preserve"> _xlfn.CONCAT(雅俗通字典[[#This Row],[聲]:[調]])</f>
        <v>kuat4</v>
      </c>
      <c r="L4360" t="str">
        <f xml:space="preserve"> 雅俗通字典[[#This Row],[字韻]] &amp; 雅俗通字典[[#This Row],[聲調]] &amp; "聲" &amp; 雅俗通字典[[#This Row],[切音]]</f>
        <v>觀上入聲求</v>
      </c>
      <c r="M4360" t="str">
        <f xml:space="preserve"> 雅俗通字典[[#This Row],[字韻]] &amp; TEXT(雅俗通字典[[#This Row],[調]], "[DBNum1]") &amp; 雅俗通字典[[#This Row],[切音]]</f>
        <v>觀四求</v>
      </c>
    </row>
    <row r="4361" spans="1:13">
      <c r="A4361">
        <v>4360</v>
      </c>
      <c r="B4361" s="13" t="s">
        <v>4698</v>
      </c>
      <c r="C4361" s="13" t="s">
        <v>11</v>
      </c>
      <c r="D4361" s="13" t="s">
        <v>4412</v>
      </c>
      <c r="E4361" s="13" t="s">
        <v>348</v>
      </c>
      <c r="F4361" t="s">
        <v>4684</v>
      </c>
      <c r="G4361" s="13" t="str">
        <f xml:space="preserve"> IF( RIGHT(雅俗通字典[[#This Row],[聲調]],1)&lt;&gt;"入", "舒聲", "促聲")</f>
        <v>促聲</v>
      </c>
      <c r="H4361" t="str">
        <f xml:space="preserve"> INDEX(聲母對照資料表[], MATCH(雅俗通字典[[#This Row],[切音]], 聲母對照資料表[十五音], 0), 2)</f>
        <v>k</v>
      </c>
      <c r="I4361" t="str">
        <f xml:space="preserve"> INDEX(韻母對照資料表[], MATCH(雅俗通字典[[#This Row],[字韻]] &amp; LEFT(雅俗通字典[[#This Row],[舒促聲]],1), 韻母對照資料表[十五音識別碼], 0), 2)</f>
        <v>uat</v>
      </c>
      <c r="J4361">
        <f xml:space="preserve"> MATCH(雅俗通字典[[#This Row],[聲調]], 雅俗通聲調, 0)</f>
        <v>4</v>
      </c>
      <c r="K4361" t="str">
        <f xml:space="preserve"> _xlfn.CONCAT(雅俗通字典[[#This Row],[聲]:[調]])</f>
        <v>kuat4</v>
      </c>
      <c r="L4361" t="str">
        <f xml:space="preserve"> 雅俗通字典[[#This Row],[字韻]] &amp; 雅俗通字典[[#This Row],[聲調]] &amp; "聲" &amp; 雅俗通字典[[#This Row],[切音]]</f>
        <v>觀上入聲求</v>
      </c>
      <c r="M4361" t="str">
        <f xml:space="preserve"> 雅俗通字典[[#This Row],[字韻]] &amp; TEXT(雅俗通字典[[#This Row],[調]], "[DBNum1]") &amp; 雅俗通字典[[#This Row],[切音]]</f>
        <v>觀四求</v>
      </c>
    </row>
    <row r="4362" spans="1:13">
      <c r="A4362">
        <v>4361</v>
      </c>
      <c r="B4362" s="13" t="s">
        <v>4699</v>
      </c>
      <c r="C4362" s="13" t="s">
        <v>11</v>
      </c>
      <c r="D4362" s="13" t="s">
        <v>4412</v>
      </c>
      <c r="E4362" s="13" t="s">
        <v>348</v>
      </c>
      <c r="F4362" t="s">
        <v>4684</v>
      </c>
      <c r="G4362" s="13" t="str">
        <f xml:space="preserve"> IF( RIGHT(雅俗通字典[[#This Row],[聲調]],1)&lt;&gt;"入", "舒聲", "促聲")</f>
        <v>促聲</v>
      </c>
      <c r="H4362" t="str">
        <f xml:space="preserve"> INDEX(聲母對照資料表[], MATCH(雅俗通字典[[#This Row],[切音]], 聲母對照資料表[十五音], 0), 2)</f>
        <v>k</v>
      </c>
      <c r="I4362" t="str">
        <f xml:space="preserve"> INDEX(韻母對照資料表[], MATCH(雅俗通字典[[#This Row],[字韻]] &amp; LEFT(雅俗通字典[[#This Row],[舒促聲]],1), 韻母對照資料表[十五音識別碼], 0), 2)</f>
        <v>uat</v>
      </c>
      <c r="J4362">
        <f xml:space="preserve"> MATCH(雅俗通字典[[#This Row],[聲調]], 雅俗通聲調, 0)</f>
        <v>4</v>
      </c>
      <c r="K4362" t="str">
        <f xml:space="preserve"> _xlfn.CONCAT(雅俗通字典[[#This Row],[聲]:[調]])</f>
        <v>kuat4</v>
      </c>
      <c r="L4362" t="str">
        <f xml:space="preserve"> 雅俗通字典[[#This Row],[字韻]] &amp; 雅俗通字典[[#This Row],[聲調]] &amp; "聲" &amp; 雅俗通字典[[#This Row],[切音]]</f>
        <v>觀上入聲求</v>
      </c>
      <c r="M4362" t="str">
        <f xml:space="preserve"> 雅俗通字典[[#This Row],[字韻]] &amp; TEXT(雅俗通字典[[#This Row],[調]], "[DBNum1]") &amp; 雅俗通字典[[#This Row],[切音]]</f>
        <v>觀四求</v>
      </c>
    </row>
    <row r="4363" spans="1:13">
      <c r="A4363">
        <v>4362</v>
      </c>
      <c r="B4363" s="13" t="s">
        <v>4700</v>
      </c>
      <c r="C4363" s="13" t="s">
        <v>11</v>
      </c>
      <c r="D4363" s="13" t="s">
        <v>4412</v>
      </c>
      <c r="E4363" s="13" t="s">
        <v>348</v>
      </c>
      <c r="F4363" t="s">
        <v>4684</v>
      </c>
      <c r="G4363" s="13" t="str">
        <f xml:space="preserve"> IF( RIGHT(雅俗通字典[[#This Row],[聲調]],1)&lt;&gt;"入", "舒聲", "促聲")</f>
        <v>促聲</v>
      </c>
      <c r="H4363" t="str">
        <f xml:space="preserve"> INDEX(聲母對照資料表[], MATCH(雅俗通字典[[#This Row],[切音]], 聲母對照資料表[十五音], 0), 2)</f>
        <v>k</v>
      </c>
      <c r="I4363" t="str">
        <f xml:space="preserve"> INDEX(韻母對照資料表[], MATCH(雅俗通字典[[#This Row],[字韻]] &amp; LEFT(雅俗通字典[[#This Row],[舒促聲]],1), 韻母對照資料表[十五音識別碼], 0), 2)</f>
        <v>uat</v>
      </c>
      <c r="J4363">
        <f xml:space="preserve"> MATCH(雅俗通字典[[#This Row],[聲調]], 雅俗通聲調, 0)</f>
        <v>4</v>
      </c>
      <c r="K4363" t="str">
        <f xml:space="preserve"> _xlfn.CONCAT(雅俗通字典[[#This Row],[聲]:[調]])</f>
        <v>kuat4</v>
      </c>
      <c r="L4363" t="str">
        <f xml:space="preserve"> 雅俗通字典[[#This Row],[字韻]] &amp; 雅俗通字典[[#This Row],[聲調]] &amp; "聲" &amp; 雅俗通字典[[#This Row],[切音]]</f>
        <v>觀上入聲求</v>
      </c>
      <c r="M4363" t="str">
        <f xml:space="preserve"> 雅俗通字典[[#This Row],[字韻]] &amp; TEXT(雅俗通字典[[#This Row],[調]], "[DBNum1]") &amp; 雅俗通字典[[#This Row],[切音]]</f>
        <v>觀四求</v>
      </c>
    </row>
    <row r="4364" spans="1:13">
      <c r="A4364">
        <v>4363</v>
      </c>
      <c r="B4364" s="13" t="s">
        <v>4701</v>
      </c>
      <c r="C4364" s="13" t="s">
        <v>11</v>
      </c>
      <c r="D4364" s="13" t="s">
        <v>4412</v>
      </c>
      <c r="E4364" s="13" t="s">
        <v>348</v>
      </c>
      <c r="F4364" t="s">
        <v>4684</v>
      </c>
      <c r="G4364" s="13" t="str">
        <f xml:space="preserve"> IF( RIGHT(雅俗通字典[[#This Row],[聲調]],1)&lt;&gt;"入", "舒聲", "促聲")</f>
        <v>促聲</v>
      </c>
      <c r="H4364" t="str">
        <f xml:space="preserve"> INDEX(聲母對照資料表[], MATCH(雅俗通字典[[#This Row],[切音]], 聲母對照資料表[十五音], 0), 2)</f>
        <v>k</v>
      </c>
      <c r="I4364" t="str">
        <f xml:space="preserve"> INDEX(韻母對照資料表[], MATCH(雅俗通字典[[#This Row],[字韻]] &amp; LEFT(雅俗通字典[[#This Row],[舒促聲]],1), 韻母對照資料表[十五音識別碼], 0), 2)</f>
        <v>uat</v>
      </c>
      <c r="J4364">
        <f xml:space="preserve"> MATCH(雅俗通字典[[#This Row],[聲調]], 雅俗通聲調, 0)</f>
        <v>4</v>
      </c>
      <c r="K4364" t="str">
        <f xml:space="preserve"> _xlfn.CONCAT(雅俗通字典[[#This Row],[聲]:[調]])</f>
        <v>kuat4</v>
      </c>
      <c r="L4364" t="str">
        <f xml:space="preserve"> 雅俗通字典[[#This Row],[字韻]] &amp; 雅俗通字典[[#This Row],[聲調]] &amp; "聲" &amp; 雅俗通字典[[#This Row],[切音]]</f>
        <v>觀上入聲求</v>
      </c>
      <c r="M4364" t="str">
        <f xml:space="preserve"> 雅俗通字典[[#This Row],[字韻]] &amp; TEXT(雅俗通字典[[#This Row],[調]], "[DBNum1]") &amp; 雅俗通字典[[#This Row],[切音]]</f>
        <v>觀四求</v>
      </c>
    </row>
    <row r="4365" spans="1:13">
      <c r="A4365">
        <v>4364</v>
      </c>
      <c r="B4365" s="13" t="s">
        <v>3370</v>
      </c>
      <c r="C4365" s="13" t="s">
        <v>11</v>
      </c>
      <c r="D4365" s="13" t="s">
        <v>4412</v>
      </c>
      <c r="E4365" s="13" t="s">
        <v>348</v>
      </c>
      <c r="F4365" t="s">
        <v>4684</v>
      </c>
      <c r="G4365" s="13" t="str">
        <f xml:space="preserve"> IF( RIGHT(雅俗通字典[[#This Row],[聲調]],1)&lt;&gt;"入", "舒聲", "促聲")</f>
        <v>促聲</v>
      </c>
      <c r="H4365" t="str">
        <f xml:space="preserve"> INDEX(聲母對照資料表[], MATCH(雅俗通字典[[#This Row],[切音]], 聲母對照資料表[十五音], 0), 2)</f>
        <v>k</v>
      </c>
      <c r="I4365" t="str">
        <f xml:space="preserve"> INDEX(韻母對照資料表[], MATCH(雅俗通字典[[#This Row],[字韻]] &amp; LEFT(雅俗通字典[[#This Row],[舒促聲]],1), 韻母對照資料表[十五音識別碼], 0), 2)</f>
        <v>uat</v>
      </c>
      <c r="J4365">
        <f xml:space="preserve"> MATCH(雅俗通字典[[#This Row],[聲調]], 雅俗通聲調, 0)</f>
        <v>4</v>
      </c>
      <c r="K4365" t="str">
        <f xml:space="preserve"> _xlfn.CONCAT(雅俗通字典[[#This Row],[聲]:[調]])</f>
        <v>kuat4</v>
      </c>
      <c r="L4365" t="str">
        <f xml:space="preserve"> 雅俗通字典[[#This Row],[字韻]] &amp; 雅俗通字典[[#This Row],[聲調]] &amp; "聲" &amp; 雅俗通字典[[#This Row],[切音]]</f>
        <v>觀上入聲求</v>
      </c>
      <c r="M4365" t="str">
        <f xml:space="preserve"> 雅俗通字典[[#This Row],[字韻]] &amp; TEXT(雅俗通字典[[#This Row],[調]], "[DBNum1]") &amp; 雅俗通字典[[#This Row],[切音]]</f>
        <v>觀四求</v>
      </c>
    </row>
    <row r="4366" spans="1:13">
      <c r="A4366">
        <v>4365</v>
      </c>
      <c r="B4366" s="13" t="s">
        <v>4702</v>
      </c>
      <c r="C4366" s="13" t="s">
        <v>11</v>
      </c>
      <c r="D4366" s="13" t="s">
        <v>4412</v>
      </c>
      <c r="E4366" s="13" t="s">
        <v>348</v>
      </c>
      <c r="F4366" t="s">
        <v>4684</v>
      </c>
      <c r="G4366" s="13" t="str">
        <f xml:space="preserve"> IF( RIGHT(雅俗通字典[[#This Row],[聲調]],1)&lt;&gt;"入", "舒聲", "促聲")</f>
        <v>促聲</v>
      </c>
      <c r="H4366" t="str">
        <f xml:space="preserve"> INDEX(聲母對照資料表[], MATCH(雅俗通字典[[#This Row],[切音]], 聲母對照資料表[十五音], 0), 2)</f>
        <v>k</v>
      </c>
      <c r="I4366" t="str">
        <f xml:space="preserve"> INDEX(韻母對照資料表[], MATCH(雅俗通字典[[#This Row],[字韻]] &amp; LEFT(雅俗通字典[[#This Row],[舒促聲]],1), 韻母對照資料表[十五音識別碼], 0), 2)</f>
        <v>uat</v>
      </c>
      <c r="J4366">
        <f xml:space="preserve"> MATCH(雅俗通字典[[#This Row],[聲調]], 雅俗通聲調, 0)</f>
        <v>4</v>
      </c>
      <c r="K4366" t="str">
        <f xml:space="preserve"> _xlfn.CONCAT(雅俗通字典[[#This Row],[聲]:[調]])</f>
        <v>kuat4</v>
      </c>
      <c r="L4366" t="str">
        <f xml:space="preserve"> 雅俗通字典[[#This Row],[字韻]] &amp; 雅俗通字典[[#This Row],[聲調]] &amp; "聲" &amp; 雅俗通字典[[#This Row],[切音]]</f>
        <v>觀上入聲求</v>
      </c>
      <c r="M4366" t="str">
        <f xml:space="preserve"> 雅俗通字典[[#This Row],[字韻]] &amp; TEXT(雅俗通字典[[#This Row],[調]], "[DBNum1]") &amp; 雅俗通字典[[#This Row],[切音]]</f>
        <v>觀四求</v>
      </c>
    </row>
    <row r="4367" spans="1:13">
      <c r="A4367">
        <v>4366</v>
      </c>
      <c r="B4367" s="13" t="s">
        <v>4703</v>
      </c>
      <c r="C4367" s="13" t="s">
        <v>11</v>
      </c>
      <c r="D4367" s="13" t="s">
        <v>4412</v>
      </c>
      <c r="E4367" s="13" t="s">
        <v>348</v>
      </c>
      <c r="F4367" t="s">
        <v>4684</v>
      </c>
      <c r="G4367" s="13" t="str">
        <f xml:space="preserve"> IF( RIGHT(雅俗通字典[[#This Row],[聲調]],1)&lt;&gt;"入", "舒聲", "促聲")</f>
        <v>促聲</v>
      </c>
      <c r="H4367" t="str">
        <f xml:space="preserve"> INDEX(聲母對照資料表[], MATCH(雅俗通字典[[#This Row],[切音]], 聲母對照資料表[十五音], 0), 2)</f>
        <v>k</v>
      </c>
      <c r="I4367" t="str">
        <f xml:space="preserve"> INDEX(韻母對照資料表[], MATCH(雅俗通字典[[#This Row],[字韻]] &amp; LEFT(雅俗通字典[[#This Row],[舒促聲]],1), 韻母對照資料表[十五音識別碼], 0), 2)</f>
        <v>uat</v>
      </c>
      <c r="J4367">
        <f xml:space="preserve"> MATCH(雅俗通字典[[#This Row],[聲調]], 雅俗通聲調, 0)</f>
        <v>4</v>
      </c>
      <c r="K4367" t="str">
        <f xml:space="preserve"> _xlfn.CONCAT(雅俗通字典[[#This Row],[聲]:[調]])</f>
        <v>kuat4</v>
      </c>
      <c r="L4367" t="str">
        <f xml:space="preserve"> 雅俗通字典[[#This Row],[字韻]] &amp; 雅俗通字典[[#This Row],[聲調]] &amp; "聲" &amp; 雅俗通字典[[#This Row],[切音]]</f>
        <v>觀上入聲求</v>
      </c>
      <c r="M4367" t="str">
        <f xml:space="preserve"> 雅俗通字典[[#This Row],[字韻]] &amp; TEXT(雅俗通字典[[#This Row],[調]], "[DBNum1]") &amp; 雅俗通字典[[#This Row],[切音]]</f>
        <v>觀四求</v>
      </c>
    </row>
    <row r="4368" spans="1:13">
      <c r="A4368">
        <v>4367</v>
      </c>
      <c r="B4368" s="13" t="s">
        <v>4704</v>
      </c>
      <c r="C4368" s="13" t="s">
        <v>11</v>
      </c>
      <c r="D4368" s="13" t="s">
        <v>4412</v>
      </c>
      <c r="E4368" s="13" t="s">
        <v>348</v>
      </c>
      <c r="F4368" t="s">
        <v>4684</v>
      </c>
      <c r="G4368" s="13" t="str">
        <f xml:space="preserve"> IF( RIGHT(雅俗通字典[[#This Row],[聲調]],1)&lt;&gt;"入", "舒聲", "促聲")</f>
        <v>促聲</v>
      </c>
      <c r="H4368" t="str">
        <f xml:space="preserve"> INDEX(聲母對照資料表[], MATCH(雅俗通字典[[#This Row],[切音]], 聲母對照資料表[十五音], 0), 2)</f>
        <v>k</v>
      </c>
      <c r="I4368" t="str">
        <f xml:space="preserve"> INDEX(韻母對照資料表[], MATCH(雅俗通字典[[#This Row],[字韻]] &amp; LEFT(雅俗通字典[[#This Row],[舒促聲]],1), 韻母對照資料表[十五音識別碼], 0), 2)</f>
        <v>uat</v>
      </c>
      <c r="J4368">
        <f xml:space="preserve"> MATCH(雅俗通字典[[#This Row],[聲調]], 雅俗通聲調, 0)</f>
        <v>4</v>
      </c>
      <c r="K4368" t="str">
        <f xml:space="preserve"> _xlfn.CONCAT(雅俗通字典[[#This Row],[聲]:[調]])</f>
        <v>kuat4</v>
      </c>
      <c r="L4368" t="str">
        <f xml:space="preserve"> 雅俗通字典[[#This Row],[字韻]] &amp; 雅俗通字典[[#This Row],[聲調]] &amp; "聲" &amp; 雅俗通字典[[#This Row],[切音]]</f>
        <v>觀上入聲求</v>
      </c>
      <c r="M4368" t="str">
        <f xml:space="preserve"> 雅俗通字典[[#This Row],[字韻]] &amp; TEXT(雅俗通字典[[#This Row],[調]], "[DBNum1]") &amp; 雅俗通字典[[#This Row],[切音]]</f>
        <v>觀四求</v>
      </c>
    </row>
    <row r="4369" spans="1:13">
      <c r="A4369">
        <v>4368</v>
      </c>
      <c r="B4369" s="13" t="s">
        <v>4705</v>
      </c>
      <c r="C4369" s="13" t="s">
        <v>11</v>
      </c>
      <c r="D4369" s="13" t="s">
        <v>4412</v>
      </c>
      <c r="E4369" s="13" t="s">
        <v>348</v>
      </c>
      <c r="F4369" t="s">
        <v>4684</v>
      </c>
      <c r="G4369" s="13" t="str">
        <f xml:space="preserve"> IF( RIGHT(雅俗通字典[[#This Row],[聲調]],1)&lt;&gt;"入", "舒聲", "促聲")</f>
        <v>促聲</v>
      </c>
      <c r="H4369" t="str">
        <f xml:space="preserve"> INDEX(聲母對照資料表[], MATCH(雅俗通字典[[#This Row],[切音]], 聲母對照資料表[十五音], 0), 2)</f>
        <v>k</v>
      </c>
      <c r="I4369" t="str">
        <f xml:space="preserve"> INDEX(韻母對照資料表[], MATCH(雅俗通字典[[#This Row],[字韻]] &amp; LEFT(雅俗通字典[[#This Row],[舒促聲]],1), 韻母對照資料表[十五音識別碼], 0), 2)</f>
        <v>uat</v>
      </c>
      <c r="J4369">
        <f xml:space="preserve"> MATCH(雅俗通字典[[#This Row],[聲調]], 雅俗通聲調, 0)</f>
        <v>4</v>
      </c>
      <c r="K4369" t="str">
        <f xml:space="preserve"> _xlfn.CONCAT(雅俗通字典[[#This Row],[聲]:[調]])</f>
        <v>kuat4</v>
      </c>
      <c r="L4369" t="str">
        <f xml:space="preserve"> 雅俗通字典[[#This Row],[字韻]] &amp; 雅俗通字典[[#This Row],[聲調]] &amp; "聲" &amp; 雅俗通字典[[#This Row],[切音]]</f>
        <v>觀上入聲求</v>
      </c>
      <c r="M4369" t="str">
        <f xml:space="preserve"> 雅俗通字典[[#This Row],[字韻]] &amp; TEXT(雅俗通字典[[#This Row],[調]], "[DBNum1]") &amp; 雅俗通字典[[#This Row],[切音]]</f>
        <v>觀四求</v>
      </c>
    </row>
    <row r="4370" spans="1:13">
      <c r="A4370">
        <v>4369</v>
      </c>
      <c r="B4370" s="13" t="s">
        <v>4706</v>
      </c>
      <c r="C4370" s="13" t="s">
        <v>10186</v>
      </c>
      <c r="D4370" s="13" t="s">
        <v>4412</v>
      </c>
      <c r="E4370" s="13" t="s">
        <v>348</v>
      </c>
      <c r="F4370" t="s">
        <v>4707</v>
      </c>
      <c r="G4370" s="13" t="str">
        <f xml:space="preserve"> IF( RIGHT(雅俗通字典[[#This Row],[聲調]],1)&lt;&gt;"入", "舒聲", "促聲")</f>
        <v>促聲</v>
      </c>
      <c r="H4370" t="str">
        <f xml:space="preserve"> INDEX(聲母對照資料表[], MATCH(雅俗通字典[[#This Row],[切音]], 聲母對照資料表[十五音], 0), 2)</f>
        <v>kh</v>
      </c>
      <c r="I4370" t="str">
        <f xml:space="preserve"> INDEX(韻母對照資料表[], MATCH(雅俗通字典[[#This Row],[字韻]] &amp; LEFT(雅俗通字典[[#This Row],[舒促聲]],1), 韻母對照資料表[十五音識別碼], 0), 2)</f>
        <v>uat</v>
      </c>
      <c r="J4370">
        <f xml:space="preserve"> MATCH(雅俗通字典[[#This Row],[聲調]], 雅俗通聲調, 0)</f>
        <v>4</v>
      </c>
      <c r="K4370" t="str">
        <f xml:space="preserve"> _xlfn.CONCAT(雅俗通字典[[#This Row],[聲]:[調]])</f>
        <v>khuat4</v>
      </c>
      <c r="L4370" t="str">
        <f xml:space="preserve"> 雅俗通字典[[#This Row],[字韻]] &amp; 雅俗通字典[[#This Row],[聲調]] &amp; "聲" &amp; 雅俗通字典[[#This Row],[切音]]</f>
        <v>觀上入聲去</v>
      </c>
      <c r="M4370" t="str">
        <f xml:space="preserve"> 雅俗通字典[[#This Row],[字韻]] &amp; TEXT(雅俗通字典[[#This Row],[調]], "[DBNum1]") &amp; 雅俗通字典[[#This Row],[切音]]</f>
        <v>觀四去</v>
      </c>
    </row>
    <row r="4371" spans="1:13">
      <c r="A4371">
        <v>4370</v>
      </c>
      <c r="B4371" s="13" t="s">
        <v>4708</v>
      </c>
      <c r="C4371" s="13" t="s">
        <v>10186</v>
      </c>
      <c r="D4371" s="13" t="s">
        <v>4412</v>
      </c>
      <c r="E4371" s="13" t="s">
        <v>348</v>
      </c>
      <c r="F4371" t="s">
        <v>4707</v>
      </c>
      <c r="G4371" s="13" t="str">
        <f xml:space="preserve"> IF( RIGHT(雅俗通字典[[#This Row],[聲調]],1)&lt;&gt;"入", "舒聲", "促聲")</f>
        <v>促聲</v>
      </c>
      <c r="H4371" t="str">
        <f xml:space="preserve"> INDEX(聲母對照資料表[], MATCH(雅俗通字典[[#This Row],[切音]], 聲母對照資料表[十五音], 0), 2)</f>
        <v>kh</v>
      </c>
      <c r="I4371" t="str">
        <f xml:space="preserve"> INDEX(韻母對照資料表[], MATCH(雅俗通字典[[#This Row],[字韻]] &amp; LEFT(雅俗通字典[[#This Row],[舒促聲]],1), 韻母對照資料表[十五音識別碼], 0), 2)</f>
        <v>uat</v>
      </c>
      <c r="J4371">
        <f xml:space="preserve"> MATCH(雅俗通字典[[#This Row],[聲調]], 雅俗通聲調, 0)</f>
        <v>4</v>
      </c>
      <c r="K4371" t="str">
        <f xml:space="preserve"> _xlfn.CONCAT(雅俗通字典[[#This Row],[聲]:[調]])</f>
        <v>khuat4</v>
      </c>
      <c r="L4371" t="str">
        <f xml:space="preserve"> 雅俗通字典[[#This Row],[字韻]] &amp; 雅俗通字典[[#This Row],[聲調]] &amp; "聲" &amp; 雅俗通字典[[#This Row],[切音]]</f>
        <v>觀上入聲去</v>
      </c>
      <c r="M4371" t="str">
        <f xml:space="preserve"> 雅俗通字典[[#This Row],[字韻]] &amp; TEXT(雅俗通字典[[#This Row],[調]], "[DBNum1]") &amp; 雅俗通字典[[#This Row],[切音]]</f>
        <v>觀四去</v>
      </c>
    </row>
    <row r="4372" spans="1:13">
      <c r="A4372">
        <v>4371</v>
      </c>
      <c r="B4372" s="13" t="s">
        <v>4709</v>
      </c>
      <c r="C4372" s="13" t="s">
        <v>10186</v>
      </c>
      <c r="D4372" s="13" t="s">
        <v>4412</v>
      </c>
      <c r="E4372" s="13" t="s">
        <v>348</v>
      </c>
      <c r="F4372" t="s">
        <v>4707</v>
      </c>
      <c r="G4372" s="13" t="str">
        <f xml:space="preserve"> IF( RIGHT(雅俗通字典[[#This Row],[聲調]],1)&lt;&gt;"入", "舒聲", "促聲")</f>
        <v>促聲</v>
      </c>
      <c r="H4372" t="str">
        <f xml:space="preserve"> INDEX(聲母對照資料表[], MATCH(雅俗通字典[[#This Row],[切音]], 聲母對照資料表[十五音], 0), 2)</f>
        <v>kh</v>
      </c>
      <c r="I4372" t="str">
        <f xml:space="preserve"> INDEX(韻母對照資料表[], MATCH(雅俗通字典[[#This Row],[字韻]] &amp; LEFT(雅俗通字典[[#This Row],[舒促聲]],1), 韻母對照資料表[十五音識別碼], 0), 2)</f>
        <v>uat</v>
      </c>
      <c r="J4372">
        <f xml:space="preserve"> MATCH(雅俗通字典[[#This Row],[聲調]], 雅俗通聲調, 0)</f>
        <v>4</v>
      </c>
      <c r="K4372" t="str">
        <f xml:space="preserve"> _xlfn.CONCAT(雅俗通字典[[#This Row],[聲]:[調]])</f>
        <v>khuat4</v>
      </c>
      <c r="L4372" t="str">
        <f xml:space="preserve"> 雅俗通字典[[#This Row],[字韻]] &amp; 雅俗通字典[[#This Row],[聲調]] &amp; "聲" &amp; 雅俗通字典[[#This Row],[切音]]</f>
        <v>觀上入聲去</v>
      </c>
      <c r="M4372" t="str">
        <f xml:space="preserve"> 雅俗通字典[[#This Row],[字韻]] &amp; TEXT(雅俗通字典[[#This Row],[調]], "[DBNum1]") &amp; 雅俗通字典[[#This Row],[切音]]</f>
        <v>觀四去</v>
      </c>
    </row>
    <row r="4373" spans="1:13">
      <c r="A4373">
        <v>4372</v>
      </c>
      <c r="B4373" s="13" t="s">
        <v>4710</v>
      </c>
      <c r="C4373" s="13" t="s">
        <v>10186</v>
      </c>
      <c r="D4373" s="13" t="s">
        <v>4412</v>
      </c>
      <c r="E4373" s="13" t="s">
        <v>348</v>
      </c>
      <c r="F4373" t="s">
        <v>4707</v>
      </c>
      <c r="G4373" s="13" t="str">
        <f xml:space="preserve"> IF( RIGHT(雅俗通字典[[#This Row],[聲調]],1)&lt;&gt;"入", "舒聲", "促聲")</f>
        <v>促聲</v>
      </c>
      <c r="H4373" t="str">
        <f xml:space="preserve"> INDEX(聲母對照資料表[], MATCH(雅俗通字典[[#This Row],[切音]], 聲母對照資料表[十五音], 0), 2)</f>
        <v>kh</v>
      </c>
      <c r="I4373" t="str">
        <f xml:space="preserve"> INDEX(韻母對照資料表[], MATCH(雅俗通字典[[#This Row],[字韻]] &amp; LEFT(雅俗通字典[[#This Row],[舒促聲]],1), 韻母對照資料表[十五音識別碼], 0), 2)</f>
        <v>uat</v>
      </c>
      <c r="J4373">
        <f xml:space="preserve"> MATCH(雅俗通字典[[#This Row],[聲調]], 雅俗通聲調, 0)</f>
        <v>4</v>
      </c>
      <c r="K4373" t="str">
        <f xml:space="preserve"> _xlfn.CONCAT(雅俗通字典[[#This Row],[聲]:[調]])</f>
        <v>khuat4</v>
      </c>
      <c r="L4373" t="str">
        <f xml:space="preserve"> 雅俗通字典[[#This Row],[字韻]] &amp; 雅俗通字典[[#This Row],[聲調]] &amp; "聲" &amp; 雅俗通字典[[#This Row],[切音]]</f>
        <v>觀上入聲去</v>
      </c>
      <c r="M4373" t="str">
        <f xml:space="preserve"> 雅俗通字典[[#This Row],[字韻]] &amp; TEXT(雅俗通字典[[#This Row],[調]], "[DBNum1]") &amp; 雅俗通字典[[#This Row],[切音]]</f>
        <v>觀四去</v>
      </c>
    </row>
    <row r="4374" spans="1:13">
      <c r="A4374">
        <v>4373</v>
      </c>
      <c r="B4374" s="13" t="s">
        <v>4711</v>
      </c>
      <c r="C4374" s="13" t="s">
        <v>10186</v>
      </c>
      <c r="D4374" s="13" t="s">
        <v>4412</v>
      </c>
      <c r="E4374" s="13" t="s">
        <v>348</v>
      </c>
      <c r="F4374" t="s">
        <v>4707</v>
      </c>
      <c r="G4374" s="13" t="str">
        <f xml:space="preserve"> IF( RIGHT(雅俗通字典[[#This Row],[聲調]],1)&lt;&gt;"入", "舒聲", "促聲")</f>
        <v>促聲</v>
      </c>
      <c r="H4374" t="str">
        <f xml:space="preserve"> INDEX(聲母對照資料表[], MATCH(雅俗通字典[[#This Row],[切音]], 聲母對照資料表[十五音], 0), 2)</f>
        <v>kh</v>
      </c>
      <c r="I4374" t="str">
        <f xml:space="preserve"> INDEX(韻母對照資料表[], MATCH(雅俗通字典[[#This Row],[字韻]] &amp; LEFT(雅俗通字典[[#This Row],[舒促聲]],1), 韻母對照資料表[十五音識別碼], 0), 2)</f>
        <v>uat</v>
      </c>
      <c r="J4374">
        <f xml:space="preserve"> MATCH(雅俗通字典[[#This Row],[聲調]], 雅俗通聲調, 0)</f>
        <v>4</v>
      </c>
      <c r="K4374" t="str">
        <f xml:space="preserve"> _xlfn.CONCAT(雅俗通字典[[#This Row],[聲]:[調]])</f>
        <v>khuat4</v>
      </c>
      <c r="L4374" t="str">
        <f xml:space="preserve"> 雅俗通字典[[#This Row],[字韻]] &amp; 雅俗通字典[[#This Row],[聲調]] &amp; "聲" &amp; 雅俗通字典[[#This Row],[切音]]</f>
        <v>觀上入聲去</v>
      </c>
      <c r="M4374" t="str">
        <f xml:space="preserve"> 雅俗通字典[[#This Row],[字韻]] &amp; TEXT(雅俗通字典[[#This Row],[調]], "[DBNum1]") &amp; 雅俗通字典[[#This Row],[切音]]</f>
        <v>觀四去</v>
      </c>
    </row>
    <row r="4375" spans="1:13">
      <c r="A4375">
        <v>4374</v>
      </c>
      <c r="B4375" s="13" t="s">
        <v>4712</v>
      </c>
      <c r="C4375" s="13" t="s">
        <v>10186</v>
      </c>
      <c r="D4375" s="13" t="s">
        <v>4412</v>
      </c>
      <c r="E4375" s="13" t="s">
        <v>348</v>
      </c>
      <c r="F4375" t="s">
        <v>4707</v>
      </c>
      <c r="G4375" s="13" t="str">
        <f xml:space="preserve"> IF( RIGHT(雅俗通字典[[#This Row],[聲調]],1)&lt;&gt;"入", "舒聲", "促聲")</f>
        <v>促聲</v>
      </c>
      <c r="H4375" t="str">
        <f xml:space="preserve"> INDEX(聲母對照資料表[], MATCH(雅俗通字典[[#This Row],[切音]], 聲母對照資料表[十五音], 0), 2)</f>
        <v>kh</v>
      </c>
      <c r="I4375" t="str">
        <f xml:space="preserve"> INDEX(韻母對照資料表[], MATCH(雅俗通字典[[#This Row],[字韻]] &amp; LEFT(雅俗通字典[[#This Row],[舒促聲]],1), 韻母對照資料表[十五音識別碼], 0), 2)</f>
        <v>uat</v>
      </c>
      <c r="J4375">
        <f xml:space="preserve"> MATCH(雅俗通字典[[#This Row],[聲調]], 雅俗通聲調, 0)</f>
        <v>4</v>
      </c>
      <c r="K4375" t="str">
        <f xml:space="preserve"> _xlfn.CONCAT(雅俗通字典[[#This Row],[聲]:[調]])</f>
        <v>khuat4</v>
      </c>
      <c r="L4375" t="str">
        <f xml:space="preserve"> 雅俗通字典[[#This Row],[字韻]] &amp; 雅俗通字典[[#This Row],[聲調]] &amp; "聲" &amp; 雅俗通字典[[#This Row],[切音]]</f>
        <v>觀上入聲去</v>
      </c>
      <c r="M4375" t="str">
        <f xml:space="preserve"> 雅俗通字典[[#This Row],[字韻]] &amp; TEXT(雅俗通字典[[#This Row],[調]], "[DBNum1]") &amp; 雅俗通字典[[#This Row],[切音]]</f>
        <v>觀四去</v>
      </c>
    </row>
    <row r="4376" spans="1:13">
      <c r="A4376">
        <v>4375</v>
      </c>
      <c r="B4376" s="13" t="s">
        <v>4713</v>
      </c>
      <c r="C4376" s="13" t="s">
        <v>10186</v>
      </c>
      <c r="D4376" s="13" t="s">
        <v>4412</v>
      </c>
      <c r="E4376" s="13" t="s">
        <v>348</v>
      </c>
      <c r="F4376" t="s">
        <v>4707</v>
      </c>
      <c r="G4376" s="13" t="str">
        <f xml:space="preserve"> IF( RIGHT(雅俗通字典[[#This Row],[聲調]],1)&lt;&gt;"入", "舒聲", "促聲")</f>
        <v>促聲</v>
      </c>
      <c r="H4376" t="str">
        <f xml:space="preserve"> INDEX(聲母對照資料表[], MATCH(雅俗通字典[[#This Row],[切音]], 聲母對照資料表[十五音], 0), 2)</f>
        <v>kh</v>
      </c>
      <c r="I4376" t="str">
        <f xml:space="preserve"> INDEX(韻母對照資料表[], MATCH(雅俗通字典[[#This Row],[字韻]] &amp; LEFT(雅俗通字典[[#This Row],[舒促聲]],1), 韻母對照資料表[十五音識別碼], 0), 2)</f>
        <v>uat</v>
      </c>
      <c r="J4376">
        <f xml:space="preserve"> MATCH(雅俗通字典[[#This Row],[聲調]], 雅俗通聲調, 0)</f>
        <v>4</v>
      </c>
      <c r="K4376" t="str">
        <f xml:space="preserve"> _xlfn.CONCAT(雅俗通字典[[#This Row],[聲]:[調]])</f>
        <v>khuat4</v>
      </c>
      <c r="L4376" t="str">
        <f xml:space="preserve"> 雅俗通字典[[#This Row],[字韻]] &amp; 雅俗通字典[[#This Row],[聲調]] &amp; "聲" &amp; 雅俗通字典[[#This Row],[切音]]</f>
        <v>觀上入聲去</v>
      </c>
      <c r="M4376" t="str">
        <f xml:space="preserve"> 雅俗通字典[[#This Row],[字韻]] &amp; TEXT(雅俗通字典[[#This Row],[調]], "[DBNum1]") &amp; 雅俗通字典[[#This Row],[切音]]</f>
        <v>觀四去</v>
      </c>
    </row>
    <row r="4377" spans="1:13">
      <c r="A4377">
        <v>4376</v>
      </c>
      <c r="B4377" s="13" t="s">
        <v>4714</v>
      </c>
      <c r="C4377" s="13" t="s">
        <v>10186</v>
      </c>
      <c r="D4377" s="13" t="s">
        <v>4412</v>
      </c>
      <c r="E4377" s="13" t="s">
        <v>348</v>
      </c>
      <c r="F4377" t="s">
        <v>4707</v>
      </c>
      <c r="G4377" s="13" t="str">
        <f xml:space="preserve"> IF( RIGHT(雅俗通字典[[#This Row],[聲調]],1)&lt;&gt;"入", "舒聲", "促聲")</f>
        <v>促聲</v>
      </c>
      <c r="H4377" t="str">
        <f xml:space="preserve"> INDEX(聲母對照資料表[], MATCH(雅俗通字典[[#This Row],[切音]], 聲母對照資料表[十五音], 0), 2)</f>
        <v>kh</v>
      </c>
      <c r="I4377" t="str">
        <f xml:space="preserve"> INDEX(韻母對照資料表[], MATCH(雅俗通字典[[#This Row],[字韻]] &amp; LEFT(雅俗通字典[[#This Row],[舒促聲]],1), 韻母對照資料表[十五音識別碼], 0), 2)</f>
        <v>uat</v>
      </c>
      <c r="J4377">
        <f xml:space="preserve"> MATCH(雅俗通字典[[#This Row],[聲調]], 雅俗通聲調, 0)</f>
        <v>4</v>
      </c>
      <c r="K4377" t="str">
        <f xml:space="preserve"> _xlfn.CONCAT(雅俗通字典[[#This Row],[聲]:[調]])</f>
        <v>khuat4</v>
      </c>
      <c r="L4377" t="str">
        <f xml:space="preserve"> 雅俗通字典[[#This Row],[字韻]] &amp; 雅俗通字典[[#This Row],[聲調]] &amp; "聲" &amp; 雅俗通字典[[#This Row],[切音]]</f>
        <v>觀上入聲去</v>
      </c>
      <c r="M4377" t="str">
        <f xml:space="preserve"> 雅俗通字典[[#This Row],[字韻]] &amp; TEXT(雅俗通字典[[#This Row],[調]], "[DBNum1]") &amp; 雅俗通字典[[#This Row],[切音]]</f>
        <v>觀四去</v>
      </c>
    </row>
    <row r="4378" spans="1:13">
      <c r="A4378">
        <v>4377</v>
      </c>
      <c r="B4378" s="13" t="s">
        <v>4715</v>
      </c>
      <c r="C4378" s="13" t="s">
        <v>10186</v>
      </c>
      <c r="D4378" s="13" t="s">
        <v>4412</v>
      </c>
      <c r="E4378" s="13" t="s">
        <v>348</v>
      </c>
      <c r="F4378" t="s">
        <v>4707</v>
      </c>
      <c r="G4378" s="13" t="str">
        <f xml:space="preserve"> IF( RIGHT(雅俗通字典[[#This Row],[聲調]],1)&lt;&gt;"入", "舒聲", "促聲")</f>
        <v>促聲</v>
      </c>
      <c r="H4378" t="str">
        <f xml:space="preserve"> INDEX(聲母對照資料表[], MATCH(雅俗通字典[[#This Row],[切音]], 聲母對照資料表[十五音], 0), 2)</f>
        <v>kh</v>
      </c>
      <c r="I4378" t="str">
        <f xml:space="preserve"> INDEX(韻母對照資料表[], MATCH(雅俗通字典[[#This Row],[字韻]] &amp; LEFT(雅俗通字典[[#This Row],[舒促聲]],1), 韻母對照資料表[十五音識別碼], 0), 2)</f>
        <v>uat</v>
      </c>
      <c r="J4378">
        <f xml:space="preserve"> MATCH(雅俗通字典[[#This Row],[聲調]], 雅俗通聲調, 0)</f>
        <v>4</v>
      </c>
      <c r="K4378" t="str">
        <f xml:space="preserve"> _xlfn.CONCAT(雅俗通字典[[#This Row],[聲]:[調]])</f>
        <v>khuat4</v>
      </c>
      <c r="L4378" t="str">
        <f xml:space="preserve"> 雅俗通字典[[#This Row],[字韻]] &amp; 雅俗通字典[[#This Row],[聲調]] &amp; "聲" &amp; 雅俗通字典[[#This Row],[切音]]</f>
        <v>觀上入聲去</v>
      </c>
      <c r="M4378" t="str">
        <f xml:space="preserve"> 雅俗通字典[[#This Row],[字韻]] &amp; TEXT(雅俗通字典[[#This Row],[調]], "[DBNum1]") &amp; 雅俗通字典[[#This Row],[切音]]</f>
        <v>觀四去</v>
      </c>
    </row>
    <row r="4379" spans="1:13">
      <c r="A4379">
        <v>4378</v>
      </c>
      <c r="B4379" s="13" t="s">
        <v>4716</v>
      </c>
      <c r="C4379" s="13" t="s">
        <v>10186</v>
      </c>
      <c r="D4379" s="13" t="s">
        <v>4412</v>
      </c>
      <c r="E4379" s="13" t="s">
        <v>348</v>
      </c>
      <c r="F4379" t="s">
        <v>4707</v>
      </c>
      <c r="G4379" s="13" t="str">
        <f xml:space="preserve"> IF( RIGHT(雅俗通字典[[#This Row],[聲調]],1)&lt;&gt;"入", "舒聲", "促聲")</f>
        <v>促聲</v>
      </c>
      <c r="H4379" t="str">
        <f xml:space="preserve"> INDEX(聲母對照資料表[], MATCH(雅俗通字典[[#This Row],[切音]], 聲母對照資料表[十五音], 0), 2)</f>
        <v>kh</v>
      </c>
      <c r="I4379" t="str">
        <f xml:space="preserve"> INDEX(韻母對照資料表[], MATCH(雅俗通字典[[#This Row],[字韻]] &amp; LEFT(雅俗通字典[[#This Row],[舒促聲]],1), 韻母對照資料表[十五音識別碼], 0), 2)</f>
        <v>uat</v>
      </c>
      <c r="J4379">
        <f xml:space="preserve"> MATCH(雅俗通字典[[#This Row],[聲調]], 雅俗通聲調, 0)</f>
        <v>4</v>
      </c>
      <c r="K4379" t="str">
        <f xml:space="preserve"> _xlfn.CONCAT(雅俗通字典[[#This Row],[聲]:[調]])</f>
        <v>khuat4</v>
      </c>
      <c r="L4379" t="str">
        <f xml:space="preserve"> 雅俗通字典[[#This Row],[字韻]] &amp; 雅俗通字典[[#This Row],[聲調]] &amp; "聲" &amp; 雅俗通字典[[#This Row],[切音]]</f>
        <v>觀上入聲去</v>
      </c>
      <c r="M4379" t="str">
        <f xml:space="preserve"> 雅俗通字典[[#This Row],[字韻]] &amp; TEXT(雅俗通字典[[#This Row],[調]], "[DBNum1]") &amp; 雅俗通字典[[#This Row],[切音]]</f>
        <v>觀四去</v>
      </c>
    </row>
    <row r="4380" spans="1:13">
      <c r="A4380">
        <v>4379</v>
      </c>
      <c r="B4380" s="13" t="s">
        <v>4717</v>
      </c>
      <c r="C4380" s="13" t="s">
        <v>10186</v>
      </c>
      <c r="D4380" s="13" t="s">
        <v>4412</v>
      </c>
      <c r="E4380" s="13" t="s">
        <v>348</v>
      </c>
      <c r="F4380" t="s">
        <v>4707</v>
      </c>
      <c r="G4380" s="13" t="str">
        <f xml:space="preserve"> IF( RIGHT(雅俗通字典[[#This Row],[聲調]],1)&lt;&gt;"入", "舒聲", "促聲")</f>
        <v>促聲</v>
      </c>
      <c r="H4380" t="str">
        <f xml:space="preserve"> INDEX(聲母對照資料表[], MATCH(雅俗通字典[[#This Row],[切音]], 聲母對照資料表[十五音], 0), 2)</f>
        <v>kh</v>
      </c>
      <c r="I4380" t="str">
        <f xml:space="preserve"> INDEX(韻母對照資料表[], MATCH(雅俗通字典[[#This Row],[字韻]] &amp; LEFT(雅俗通字典[[#This Row],[舒促聲]],1), 韻母對照資料表[十五音識別碼], 0), 2)</f>
        <v>uat</v>
      </c>
      <c r="J4380">
        <f xml:space="preserve"> MATCH(雅俗通字典[[#This Row],[聲調]], 雅俗通聲調, 0)</f>
        <v>4</v>
      </c>
      <c r="K4380" t="str">
        <f xml:space="preserve"> _xlfn.CONCAT(雅俗通字典[[#This Row],[聲]:[調]])</f>
        <v>khuat4</v>
      </c>
      <c r="L4380" t="str">
        <f xml:space="preserve"> 雅俗通字典[[#This Row],[字韻]] &amp; 雅俗通字典[[#This Row],[聲調]] &amp; "聲" &amp; 雅俗通字典[[#This Row],[切音]]</f>
        <v>觀上入聲去</v>
      </c>
      <c r="M4380" t="str">
        <f xml:space="preserve"> 雅俗通字典[[#This Row],[字韻]] &amp; TEXT(雅俗通字典[[#This Row],[調]], "[DBNum1]") &amp; 雅俗通字典[[#This Row],[切音]]</f>
        <v>觀四去</v>
      </c>
    </row>
    <row r="4381" spans="1:13">
      <c r="A4381">
        <v>4380</v>
      </c>
      <c r="B4381" s="13" t="s">
        <v>4718</v>
      </c>
      <c r="C4381" s="13" t="s">
        <v>10186</v>
      </c>
      <c r="D4381" s="13" t="s">
        <v>4412</v>
      </c>
      <c r="E4381" s="13" t="s">
        <v>348</v>
      </c>
      <c r="F4381" t="s">
        <v>4707</v>
      </c>
      <c r="G4381" s="13" t="str">
        <f xml:space="preserve"> IF( RIGHT(雅俗通字典[[#This Row],[聲調]],1)&lt;&gt;"入", "舒聲", "促聲")</f>
        <v>促聲</v>
      </c>
      <c r="H4381" t="str">
        <f xml:space="preserve"> INDEX(聲母對照資料表[], MATCH(雅俗通字典[[#This Row],[切音]], 聲母對照資料表[十五音], 0), 2)</f>
        <v>kh</v>
      </c>
      <c r="I4381" t="str">
        <f xml:space="preserve"> INDEX(韻母對照資料表[], MATCH(雅俗通字典[[#This Row],[字韻]] &amp; LEFT(雅俗通字典[[#This Row],[舒促聲]],1), 韻母對照資料表[十五音識別碼], 0), 2)</f>
        <v>uat</v>
      </c>
      <c r="J4381">
        <f xml:space="preserve"> MATCH(雅俗通字典[[#This Row],[聲調]], 雅俗通聲調, 0)</f>
        <v>4</v>
      </c>
      <c r="K4381" t="str">
        <f xml:space="preserve"> _xlfn.CONCAT(雅俗通字典[[#This Row],[聲]:[調]])</f>
        <v>khuat4</v>
      </c>
      <c r="L4381" t="str">
        <f xml:space="preserve"> 雅俗通字典[[#This Row],[字韻]] &amp; 雅俗通字典[[#This Row],[聲調]] &amp; "聲" &amp; 雅俗通字典[[#This Row],[切音]]</f>
        <v>觀上入聲去</v>
      </c>
      <c r="M4381" t="str">
        <f xml:space="preserve"> 雅俗通字典[[#This Row],[字韻]] &amp; TEXT(雅俗通字典[[#This Row],[調]], "[DBNum1]") &amp; 雅俗通字典[[#This Row],[切音]]</f>
        <v>觀四去</v>
      </c>
    </row>
    <row r="4382" spans="1:13">
      <c r="A4382">
        <v>4381</v>
      </c>
      <c r="B4382" s="13" t="s">
        <v>4719</v>
      </c>
      <c r="C4382" s="13" t="s">
        <v>10186</v>
      </c>
      <c r="D4382" s="13" t="s">
        <v>4412</v>
      </c>
      <c r="E4382" s="13" t="s">
        <v>348</v>
      </c>
      <c r="F4382" t="s">
        <v>4707</v>
      </c>
      <c r="G4382" s="13" t="str">
        <f xml:space="preserve"> IF( RIGHT(雅俗通字典[[#This Row],[聲調]],1)&lt;&gt;"入", "舒聲", "促聲")</f>
        <v>促聲</v>
      </c>
      <c r="H4382" t="str">
        <f xml:space="preserve"> INDEX(聲母對照資料表[], MATCH(雅俗通字典[[#This Row],[切音]], 聲母對照資料表[十五音], 0), 2)</f>
        <v>kh</v>
      </c>
      <c r="I4382" t="str">
        <f xml:space="preserve"> INDEX(韻母對照資料表[], MATCH(雅俗通字典[[#This Row],[字韻]] &amp; LEFT(雅俗通字典[[#This Row],[舒促聲]],1), 韻母對照資料表[十五音識別碼], 0), 2)</f>
        <v>uat</v>
      </c>
      <c r="J4382">
        <f xml:space="preserve"> MATCH(雅俗通字典[[#This Row],[聲調]], 雅俗通聲調, 0)</f>
        <v>4</v>
      </c>
      <c r="K4382" t="str">
        <f xml:space="preserve"> _xlfn.CONCAT(雅俗通字典[[#This Row],[聲]:[調]])</f>
        <v>khuat4</v>
      </c>
      <c r="L4382" t="str">
        <f xml:space="preserve"> 雅俗通字典[[#This Row],[字韻]] &amp; 雅俗通字典[[#This Row],[聲調]] &amp; "聲" &amp; 雅俗通字典[[#This Row],[切音]]</f>
        <v>觀上入聲去</v>
      </c>
      <c r="M4382" t="str">
        <f xml:space="preserve"> 雅俗通字典[[#This Row],[字韻]] &amp; TEXT(雅俗通字典[[#This Row],[調]], "[DBNum1]") &amp; 雅俗通字典[[#This Row],[切音]]</f>
        <v>觀四去</v>
      </c>
    </row>
    <row r="4383" spans="1:13">
      <c r="A4383">
        <v>4382</v>
      </c>
      <c r="B4383" s="13" t="s">
        <v>4720</v>
      </c>
      <c r="C4383" s="13" t="s">
        <v>10186</v>
      </c>
      <c r="D4383" s="13" t="s">
        <v>4412</v>
      </c>
      <c r="E4383" s="13" t="s">
        <v>348</v>
      </c>
      <c r="F4383" t="s">
        <v>4707</v>
      </c>
      <c r="G4383" s="13" t="str">
        <f xml:space="preserve"> IF( RIGHT(雅俗通字典[[#This Row],[聲調]],1)&lt;&gt;"入", "舒聲", "促聲")</f>
        <v>促聲</v>
      </c>
      <c r="H4383" t="str">
        <f xml:space="preserve"> INDEX(聲母對照資料表[], MATCH(雅俗通字典[[#This Row],[切音]], 聲母對照資料表[十五音], 0), 2)</f>
        <v>kh</v>
      </c>
      <c r="I4383" t="str">
        <f xml:space="preserve"> INDEX(韻母對照資料表[], MATCH(雅俗通字典[[#This Row],[字韻]] &amp; LEFT(雅俗通字典[[#This Row],[舒促聲]],1), 韻母對照資料表[十五音識別碼], 0), 2)</f>
        <v>uat</v>
      </c>
      <c r="J4383">
        <f xml:space="preserve"> MATCH(雅俗通字典[[#This Row],[聲調]], 雅俗通聲調, 0)</f>
        <v>4</v>
      </c>
      <c r="K4383" t="str">
        <f xml:space="preserve"> _xlfn.CONCAT(雅俗通字典[[#This Row],[聲]:[調]])</f>
        <v>khuat4</v>
      </c>
      <c r="L4383" t="str">
        <f xml:space="preserve"> 雅俗通字典[[#This Row],[字韻]] &amp; 雅俗通字典[[#This Row],[聲調]] &amp; "聲" &amp; 雅俗通字典[[#This Row],[切音]]</f>
        <v>觀上入聲去</v>
      </c>
      <c r="M4383" t="str">
        <f xml:space="preserve"> 雅俗通字典[[#This Row],[字韻]] &amp; TEXT(雅俗通字典[[#This Row],[調]], "[DBNum1]") &amp; 雅俗通字典[[#This Row],[切音]]</f>
        <v>觀四去</v>
      </c>
    </row>
    <row r="4384" spans="1:13">
      <c r="A4384">
        <v>4383</v>
      </c>
      <c r="B4384" s="13" t="s">
        <v>4721</v>
      </c>
      <c r="C4384" s="13" t="s">
        <v>10186</v>
      </c>
      <c r="D4384" s="13" t="s">
        <v>4412</v>
      </c>
      <c r="E4384" s="13" t="s">
        <v>348</v>
      </c>
      <c r="F4384" t="s">
        <v>4707</v>
      </c>
      <c r="G4384" s="13" t="str">
        <f xml:space="preserve"> IF( RIGHT(雅俗通字典[[#This Row],[聲調]],1)&lt;&gt;"入", "舒聲", "促聲")</f>
        <v>促聲</v>
      </c>
      <c r="H4384" t="str">
        <f xml:space="preserve"> INDEX(聲母對照資料表[], MATCH(雅俗通字典[[#This Row],[切音]], 聲母對照資料表[十五音], 0), 2)</f>
        <v>kh</v>
      </c>
      <c r="I4384" t="str">
        <f xml:space="preserve"> INDEX(韻母對照資料表[], MATCH(雅俗通字典[[#This Row],[字韻]] &amp; LEFT(雅俗通字典[[#This Row],[舒促聲]],1), 韻母對照資料表[十五音識別碼], 0), 2)</f>
        <v>uat</v>
      </c>
      <c r="J4384">
        <f xml:space="preserve"> MATCH(雅俗通字典[[#This Row],[聲調]], 雅俗通聲調, 0)</f>
        <v>4</v>
      </c>
      <c r="K4384" t="str">
        <f xml:space="preserve"> _xlfn.CONCAT(雅俗通字典[[#This Row],[聲]:[調]])</f>
        <v>khuat4</v>
      </c>
      <c r="L4384" t="str">
        <f xml:space="preserve"> 雅俗通字典[[#This Row],[字韻]] &amp; 雅俗通字典[[#This Row],[聲調]] &amp; "聲" &amp; 雅俗通字典[[#This Row],[切音]]</f>
        <v>觀上入聲去</v>
      </c>
      <c r="M4384" t="str">
        <f xml:space="preserve"> 雅俗通字典[[#This Row],[字韻]] &amp; TEXT(雅俗通字典[[#This Row],[調]], "[DBNum1]") &amp; 雅俗通字典[[#This Row],[切音]]</f>
        <v>觀四去</v>
      </c>
    </row>
    <row r="4385" spans="1:13">
      <c r="A4385">
        <v>4384</v>
      </c>
      <c r="B4385" s="13" t="s">
        <v>4722</v>
      </c>
      <c r="C4385" s="13" t="s">
        <v>10186</v>
      </c>
      <c r="D4385" s="13" t="s">
        <v>4412</v>
      </c>
      <c r="E4385" s="13" t="s">
        <v>348</v>
      </c>
      <c r="F4385" t="s">
        <v>4707</v>
      </c>
      <c r="G4385" s="13" t="str">
        <f xml:space="preserve"> IF( RIGHT(雅俗通字典[[#This Row],[聲調]],1)&lt;&gt;"入", "舒聲", "促聲")</f>
        <v>促聲</v>
      </c>
      <c r="H4385" t="str">
        <f xml:space="preserve"> INDEX(聲母對照資料表[], MATCH(雅俗通字典[[#This Row],[切音]], 聲母對照資料表[十五音], 0), 2)</f>
        <v>kh</v>
      </c>
      <c r="I4385" t="str">
        <f xml:space="preserve"> INDEX(韻母對照資料表[], MATCH(雅俗通字典[[#This Row],[字韻]] &amp; LEFT(雅俗通字典[[#This Row],[舒促聲]],1), 韻母對照資料表[十五音識別碼], 0), 2)</f>
        <v>uat</v>
      </c>
      <c r="J4385">
        <f xml:space="preserve"> MATCH(雅俗通字典[[#This Row],[聲調]], 雅俗通聲調, 0)</f>
        <v>4</v>
      </c>
      <c r="K4385" t="str">
        <f xml:space="preserve"> _xlfn.CONCAT(雅俗通字典[[#This Row],[聲]:[調]])</f>
        <v>khuat4</v>
      </c>
      <c r="L4385" t="str">
        <f xml:space="preserve"> 雅俗通字典[[#This Row],[字韻]] &amp; 雅俗通字典[[#This Row],[聲調]] &amp; "聲" &amp; 雅俗通字典[[#This Row],[切音]]</f>
        <v>觀上入聲去</v>
      </c>
      <c r="M4385" t="str">
        <f xml:space="preserve"> 雅俗通字典[[#This Row],[字韻]] &amp; TEXT(雅俗通字典[[#This Row],[調]], "[DBNum1]") &amp; 雅俗通字典[[#This Row],[切音]]</f>
        <v>觀四去</v>
      </c>
    </row>
    <row r="4386" spans="1:13">
      <c r="A4386">
        <v>4385</v>
      </c>
      <c r="B4386" s="13" t="s">
        <v>4723</v>
      </c>
      <c r="C4386" s="13" t="s">
        <v>10186</v>
      </c>
      <c r="D4386" s="13" t="s">
        <v>4412</v>
      </c>
      <c r="E4386" s="13" t="s">
        <v>348</v>
      </c>
      <c r="F4386" t="s">
        <v>4707</v>
      </c>
      <c r="G4386" s="13" t="str">
        <f xml:space="preserve"> IF( RIGHT(雅俗通字典[[#This Row],[聲調]],1)&lt;&gt;"入", "舒聲", "促聲")</f>
        <v>促聲</v>
      </c>
      <c r="H4386" t="str">
        <f xml:space="preserve"> INDEX(聲母對照資料表[], MATCH(雅俗通字典[[#This Row],[切音]], 聲母對照資料表[十五音], 0), 2)</f>
        <v>kh</v>
      </c>
      <c r="I4386" t="str">
        <f xml:space="preserve"> INDEX(韻母對照資料表[], MATCH(雅俗通字典[[#This Row],[字韻]] &amp; LEFT(雅俗通字典[[#This Row],[舒促聲]],1), 韻母對照資料表[十五音識別碼], 0), 2)</f>
        <v>uat</v>
      </c>
      <c r="J4386">
        <f xml:space="preserve"> MATCH(雅俗通字典[[#This Row],[聲調]], 雅俗通聲調, 0)</f>
        <v>4</v>
      </c>
      <c r="K4386" t="str">
        <f xml:space="preserve"> _xlfn.CONCAT(雅俗通字典[[#This Row],[聲]:[調]])</f>
        <v>khuat4</v>
      </c>
      <c r="L4386" t="str">
        <f xml:space="preserve"> 雅俗通字典[[#This Row],[字韻]] &amp; 雅俗通字典[[#This Row],[聲調]] &amp; "聲" &amp; 雅俗通字典[[#This Row],[切音]]</f>
        <v>觀上入聲去</v>
      </c>
      <c r="M4386" t="str">
        <f xml:space="preserve"> 雅俗通字典[[#This Row],[字韻]] &amp; TEXT(雅俗通字典[[#This Row],[調]], "[DBNum1]") &amp; 雅俗通字典[[#This Row],[切音]]</f>
        <v>觀四去</v>
      </c>
    </row>
    <row r="4387" spans="1:13">
      <c r="A4387">
        <v>4386</v>
      </c>
      <c r="B4387" s="13" t="s">
        <v>4724</v>
      </c>
      <c r="C4387" s="13" t="s">
        <v>10186</v>
      </c>
      <c r="D4387" s="13" t="s">
        <v>4412</v>
      </c>
      <c r="E4387" s="13" t="s">
        <v>348</v>
      </c>
      <c r="F4387" t="s">
        <v>4707</v>
      </c>
      <c r="G4387" s="13" t="str">
        <f xml:space="preserve"> IF( RIGHT(雅俗通字典[[#This Row],[聲調]],1)&lt;&gt;"入", "舒聲", "促聲")</f>
        <v>促聲</v>
      </c>
      <c r="H4387" t="str">
        <f xml:space="preserve"> INDEX(聲母對照資料表[], MATCH(雅俗通字典[[#This Row],[切音]], 聲母對照資料表[十五音], 0), 2)</f>
        <v>kh</v>
      </c>
      <c r="I4387" t="str">
        <f xml:space="preserve"> INDEX(韻母對照資料表[], MATCH(雅俗通字典[[#This Row],[字韻]] &amp; LEFT(雅俗通字典[[#This Row],[舒促聲]],1), 韻母對照資料表[十五音識別碼], 0), 2)</f>
        <v>uat</v>
      </c>
      <c r="J4387">
        <f xml:space="preserve"> MATCH(雅俗通字典[[#This Row],[聲調]], 雅俗通聲調, 0)</f>
        <v>4</v>
      </c>
      <c r="K4387" t="str">
        <f xml:space="preserve"> _xlfn.CONCAT(雅俗通字典[[#This Row],[聲]:[調]])</f>
        <v>khuat4</v>
      </c>
      <c r="L4387" t="str">
        <f xml:space="preserve"> 雅俗通字典[[#This Row],[字韻]] &amp; 雅俗通字典[[#This Row],[聲調]] &amp; "聲" &amp; 雅俗通字典[[#This Row],[切音]]</f>
        <v>觀上入聲去</v>
      </c>
      <c r="M4387" t="str">
        <f xml:space="preserve"> 雅俗通字典[[#This Row],[字韻]] &amp; TEXT(雅俗通字典[[#This Row],[調]], "[DBNum1]") &amp; 雅俗通字典[[#This Row],[切音]]</f>
        <v>觀四去</v>
      </c>
    </row>
    <row r="4388" spans="1:13">
      <c r="A4388">
        <v>4387</v>
      </c>
      <c r="B4388" s="13" t="s">
        <v>4725</v>
      </c>
      <c r="C4388" s="13" t="s">
        <v>10186</v>
      </c>
      <c r="D4388" s="13" t="s">
        <v>4412</v>
      </c>
      <c r="E4388" s="13" t="s">
        <v>348</v>
      </c>
      <c r="F4388" t="s">
        <v>4707</v>
      </c>
      <c r="G4388" s="13" t="str">
        <f xml:space="preserve"> IF( RIGHT(雅俗通字典[[#This Row],[聲調]],1)&lt;&gt;"入", "舒聲", "促聲")</f>
        <v>促聲</v>
      </c>
      <c r="H4388" t="str">
        <f xml:space="preserve"> INDEX(聲母對照資料表[], MATCH(雅俗通字典[[#This Row],[切音]], 聲母對照資料表[十五音], 0), 2)</f>
        <v>kh</v>
      </c>
      <c r="I4388" t="str">
        <f xml:space="preserve"> INDEX(韻母對照資料表[], MATCH(雅俗通字典[[#This Row],[字韻]] &amp; LEFT(雅俗通字典[[#This Row],[舒促聲]],1), 韻母對照資料表[十五音識別碼], 0), 2)</f>
        <v>uat</v>
      </c>
      <c r="J4388">
        <f xml:space="preserve"> MATCH(雅俗通字典[[#This Row],[聲調]], 雅俗通聲調, 0)</f>
        <v>4</v>
      </c>
      <c r="K4388" t="str">
        <f xml:space="preserve"> _xlfn.CONCAT(雅俗通字典[[#This Row],[聲]:[調]])</f>
        <v>khuat4</v>
      </c>
      <c r="L4388" t="str">
        <f xml:space="preserve"> 雅俗通字典[[#This Row],[字韻]] &amp; 雅俗通字典[[#This Row],[聲調]] &amp; "聲" &amp; 雅俗通字典[[#This Row],[切音]]</f>
        <v>觀上入聲去</v>
      </c>
      <c r="M4388" t="str">
        <f xml:space="preserve"> 雅俗通字典[[#This Row],[字韻]] &amp; TEXT(雅俗通字典[[#This Row],[調]], "[DBNum1]") &amp; 雅俗通字典[[#This Row],[切音]]</f>
        <v>觀四去</v>
      </c>
    </row>
    <row r="4389" spans="1:13">
      <c r="A4389">
        <v>4388</v>
      </c>
      <c r="B4389" s="13" t="s">
        <v>4726</v>
      </c>
      <c r="C4389" s="13" t="s">
        <v>10186</v>
      </c>
      <c r="D4389" s="13" t="s">
        <v>4412</v>
      </c>
      <c r="E4389" s="13" t="s">
        <v>348</v>
      </c>
      <c r="F4389" t="s">
        <v>4707</v>
      </c>
      <c r="G4389" s="13" t="str">
        <f xml:space="preserve"> IF( RIGHT(雅俗通字典[[#This Row],[聲調]],1)&lt;&gt;"入", "舒聲", "促聲")</f>
        <v>促聲</v>
      </c>
      <c r="H4389" t="str">
        <f xml:space="preserve"> INDEX(聲母對照資料表[], MATCH(雅俗通字典[[#This Row],[切音]], 聲母對照資料表[十五音], 0), 2)</f>
        <v>kh</v>
      </c>
      <c r="I4389" t="str">
        <f xml:space="preserve"> INDEX(韻母對照資料表[], MATCH(雅俗通字典[[#This Row],[字韻]] &amp; LEFT(雅俗通字典[[#This Row],[舒促聲]],1), 韻母對照資料表[十五音識別碼], 0), 2)</f>
        <v>uat</v>
      </c>
      <c r="J4389">
        <f xml:space="preserve"> MATCH(雅俗通字典[[#This Row],[聲調]], 雅俗通聲調, 0)</f>
        <v>4</v>
      </c>
      <c r="K4389" t="str">
        <f xml:space="preserve"> _xlfn.CONCAT(雅俗通字典[[#This Row],[聲]:[調]])</f>
        <v>khuat4</v>
      </c>
      <c r="L4389" t="str">
        <f xml:space="preserve"> 雅俗通字典[[#This Row],[字韻]] &amp; 雅俗通字典[[#This Row],[聲調]] &amp; "聲" &amp; 雅俗通字典[[#This Row],[切音]]</f>
        <v>觀上入聲去</v>
      </c>
      <c r="M4389" t="str">
        <f xml:space="preserve"> 雅俗通字典[[#This Row],[字韻]] &amp; TEXT(雅俗通字典[[#This Row],[調]], "[DBNum1]") &amp; 雅俗通字典[[#This Row],[切音]]</f>
        <v>觀四去</v>
      </c>
    </row>
    <row r="4390" spans="1:13">
      <c r="A4390">
        <v>4389</v>
      </c>
      <c r="B4390" s="13" t="s">
        <v>4727</v>
      </c>
      <c r="C4390" s="13" t="s">
        <v>32</v>
      </c>
      <c r="D4390" s="13" t="s">
        <v>4412</v>
      </c>
      <c r="E4390" s="13" t="s">
        <v>348</v>
      </c>
      <c r="F4390" t="s">
        <v>4728</v>
      </c>
      <c r="G4390" s="13" t="str">
        <f xml:space="preserve"> IF( RIGHT(雅俗通字典[[#This Row],[聲調]],1)&lt;&gt;"入", "舒聲", "促聲")</f>
        <v>促聲</v>
      </c>
      <c r="H4390" t="str">
        <f xml:space="preserve"> INDEX(聲母對照資料表[], MATCH(雅俗通字典[[#This Row],[切音]], 聲母對照資料表[十五音], 0), 2)</f>
        <v>t</v>
      </c>
      <c r="I4390" t="str">
        <f xml:space="preserve"> INDEX(韻母對照資料表[], MATCH(雅俗通字典[[#This Row],[字韻]] &amp; LEFT(雅俗通字典[[#This Row],[舒促聲]],1), 韻母對照資料表[十五音識別碼], 0), 2)</f>
        <v>uat</v>
      </c>
      <c r="J4390">
        <f xml:space="preserve"> MATCH(雅俗通字典[[#This Row],[聲調]], 雅俗通聲調, 0)</f>
        <v>4</v>
      </c>
      <c r="K4390" t="str">
        <f xml:space="preserve"> _xlfn.CONCAT(雅俗通字典[[#This Row],[聲]:[調]])</f>
        <v>tuat4</v>
      </c>
      <c r="L4390" t="str">
        <f xml:space="preserve"> 雅俗通字典[[#This Row],[字韻]] &amp; 雅俗通字典[[#This Row],[聲調]] &amp; "聲" &amp; 雅俗通字典[[#This Row],[切音]]</f>
        <v>觀上入聲地</v>
      </c>
      <c r="M4390" t="str">
        <f xml:space="preserve"> 雅俗通字典[[#This Row],[字韻]] &amp; TEXT(雅俗通字典[[#This Row],[調]], "[DBNum1]") &amp; 雅俗通字典[[#This Row],[切音]]</f>
        <v>觀四地</v>
      </c>
    </row>
    <row r="4391" spans="1:13">
      <c r="A4391">
        <v>4390</v>
      </c>
      <c r="B4391" s="13" t="s">
        <v>4729</v>
      </c>
      <c r="C4391" s="13" t="s">
        <v>32</v>
      </c>
      <c r="D4391" s="13" t="s">
        <v>4412</v>
      </c>
      <c r="E4391" s="13" t="s">
        <v>348</v>
      </c>
      <c r="F4391" t="s">
        <v>4728</v>
      </c>
      <c r="G4391" s="13" t="str">
        <f xml:space="preserve"> IF( RIGHT(雅俗通字典[[#This Row],[聲調]],1)&lt;&gt;"入", "舒聲", "促聲")</f>
        <v>促聲</v>
      </c>
      <c r="H4391" t="str">
        <f xml:space="preserve"> INDEX(聲母對照資料表[], MATCH(雅俗通字典[[#This Row],[切音]], 聲母對照資料表[十五音], 0), 2)</f>
        <v>t</v>
      </c>
      <c r="I4391" t="str">
        <f xml:space="preserve"> INDEX(韻母對照資料表[], MATCH(雅俗通字典[[#This Row],[字韻]] &amp; LEFT(雅俗通字典[[#This Row],[舒促聲]],1), 韻母對照資料表[十五音識別碼], 0), 2)</f>
        <v>uat</v>
      </c>
      <c r="J4391">
        <f xml:space="preserve"> MATCH(雅俗通字典[[#This Row],[聲調]], 雅俗通聲調, 0)</f>
        <v>4</v>
      </c>
      <c r="K4391" t="str">
        <f xml:space="preserve"> _xlfn.CONCAT(雅俗通字典[[#This Row],[聲]:[調]])</f>
        <v>tuat4</v>
      </c>
      <c r="L4391" t="str">
        <f xml:space="preserve"> 雅俗通字典[[#This Row],[字韻]] &amp; 雅俗通字典[[#This Row],[聲調]] &amp; "聲" &amp; 雅俗通字典[[#This Row],[切音]]</f>
        <v>觀上入聲地</v>
      </c>
      <c r="M4391" t="str">
        <f xml:space="preserve"> 雅俗通字典[[#This Row],[字韻]] &amp; TEXT(雅俗通字典[[#This Row],[調]], "[DBNum1]") &amp; 雅俗通字典[[#This Row],[切音]]</f>
        <v>觀四地</v>
      </c>
    </row>
    <row r="4392" spans="1:13">
      <c r="A4392">
        <v>4391</v>
      </c>
      <c r="B4392" s="13" t="s">
        <v>4730</v>
      </c>
      <c r="C4392" s="13" t="s">
        <v>32</v>
      </c>
      <c r="D4392" s="13" t="s">
        <v>4412</v>
      </c>
      <c r="E4392" s="13" t="s">
        <v>348</v>
      </c>
      <c r="F4392" t="s">
        <v>4728</v>
      </c>
      <c r="G4392" s="13" t="str">
        <f xml:space="preserve"> IF( RIGHT(雅俗通字典[[#This Row],[聲調]],1)&lt;&gt;"入", "舒聲", "促聲")</f>
        <v>促聲</v>
      </c>
      <c r="H4392" t="str">
        <f xml:space="preserve"> INDEX(聲母對照資料表[], MATCH(雅俗通字典[[#This Row],[切音]], 聲母對照資料表[十五音], 0), 2)</f>
        <v>t</v>
      </c>
      <c r="I4392" t="str">
        <f xml:space="preserve"> INDEX(韻母對照資料表[], MATCH(雅俗通字典[[#This Row],[字韻]] &amp; LEFT(雅俗通字典[[#This Row],[舒促聲]],1), 韻母對照資料表[十五音識別碼], 0), 2)</f>
        <v>uat</v>
      </c>
      <c r="J4392">
        <f xml:space="preserve"> MATCH(雅俗通字典[[#This Row],[聲調]], 雅俗通聲調, 0)</f>
        <v>4</v>
      </c>
      <c r="K4392" t="str">
        <f xml:space="preserve"> _xlfn.CONCAT(雅俗通字典[[#This Row],[聲]:[調]])</f>
        <v>tuat4</v>
      </c>
      <c r="L4392" t="str">
        <f xml:space="preserve"> 雅俗通字典[[#This Row],[字韻]] &amp; 雅俗通字典[[#This Row],[聲調]] &amp; "聲" &amp; 雅俗通字典[[#This Row],[切音]]</f>
        <v>觀上入聲地</v>
      </c>
      <c r="M4392" t="str">
        <f xml:space="preserve"> 雅俗通字典[[#This Row],[字韻]] &amp; TEXT(雅俗通字典[[#This Row],[調]], "[DBNum1]") &amp; 雅俗通字典[[#This Row],[切音]]</f>
        <v>觀四地</v>
      </c>
    </row>
    <row r="4393" spans="1:13">
      <c r="A4393">
        <v>4392</v>
      </c>
      <c r="B4393" s="13" t="s">
        <v>4731</v>
      </c>
      <c r="C4393" s="13" t="s">
        <v>32</v>
      </c>
      <c r="D4393" s="13" t="s">
        <v>4412</v>
      </c>
      <c r="E4393" s="13" t="s">
        <v>348</v>
      </c>
      <c r="F4393" t="s">
        <v>4728</v>
      </c>
      <c r="G4393" s="13" t="str">
        <f xml:space="preserve"> IF( RIGHT(雅俗通字典[[#This Row],[聲調]],1)&lt;&gt;"入", "舒聲", "促聲")</f>
        <v>促聲</v>
      </c>
      <c r="H4393" t="str">
        <f xml:space="preserve"> INDEX(聲母對照資料表[], MATCH(雅俗通字典[[#This Row],[切音]], 聲母對照資料表[十五音], 0), 2)</f>
        <v>t</v>
      </c>
      <c r="I4393" t="str">
        <f xml:space="preserve"> INDEX(韻母對照資料表[], MATCH(雅俗通字典[[#This Row],[字韻]] &amp; LEFT(雅俗通字典[[#This Row],[舒促聲]],1), 韻母對照資料表[十五音識別碼], 0), 2)</f>
        <v>uat</v>
      </c>
      <c r="J4393">
        <f xml:space="preserve"> MATCH(雅俗通字典[[#This Row],[聲調]], 雅俗通聲調, 0)</f>
        <v>4</v>
      </c>
      <c r="K4393" t="str">
        <f xml:space="preserve"> _xlfn.CONCAT(雅俗通字典[[#This Row],[聲]:[調]])</f>
        <v>tuat4</v>
      </c>
      <c r="L4393" t="str">
        <f xml:space="preserve"> 雅俗通字典[[#This Row],[字韻]] &amp; 雅俗通字典[[#This Row],[聲調]] &amp; "聲" &amp; 雅俗通字典[[#This Row],[切音]]</f>
        <v>觀上入聲地</v>
      </c>
      <c r="M4393" t="str">
        <f xml:space="preserve"> 雅俗通字典[[#This Row],[字韻]] &amp; TEXT(雅俗通字典[[#This Row],[調]], "[DBNum1]") &amp; 雅俗通字典[[#This Row],[切音]]</f>
        <v>觀四地</v>
      </c>
    </row>
    <row r="4394" spans="1:13">
      <c r="A4394">
        <v>4393</v>
      </c>
      <c r="B4394" s="13" t="s">
        <v>4732</v>
      </c>
      <c r="C4394" s="13" t="s">
        <v>32</v>
      </c>
      <c r="D4394" s="13" t="s">
        <v>4412</v>
      </c>
      <c r="E4394" s="13" t="s">
        <v>348</v>
      </c>
      <c r="F4394" t="s">
        <v>4728</v>
      </c>
      <c r="G4394" s="13" t="str">
        <f xml:space="preserve"> IF( RIGHT(雅俗通字典[[#This Row],[聲調]],1)&lt;&gt;"入", "舒聲", "促聲")</f>
        <v>促聲</v>
      </c>
      <c r="H4394" t="str">
        <f xml:space="preserve"> INDEX(聲母對照資料表[], MATCH(雅俗通字典[[#This Row],[切音]], 聲母對照資料表[十五音], 0), 2)</f>
        <v>t</v>
      </c>
      <c r="I4394" t="str">
        <f xml:space="preserve"> INDEX(韻母對照資料表[], MATCH(雅俗通字典[[#This Row],[字韻]] &amp; LEFT(雅俗通字典[[#This Row],[舒促聲]],1), 韻母對照資料表[十五音識別碼], 0), 2)</f>
        <v>uat</v>
      </c>
      <c r="J4394">
        <f xml:space="preserve"> MATCH(雅俗通字典[[#This Row],[聲調]], 雅俗通聲調, 0)</f>
        <v>4</v>
      </c>
      <c r="K4394" t="str">
        <f xml:space="preserve"> _xlfn.CONCAT(雅俗通字典[[#This Row],[聲]:[調]])</f>
        <v>tuat4</v>
      </c>
      <c r="L4394" t="str">
        <f xml:space="preserve"> 雅俗通字典[[#This Row],[字韻]] &amp; 雅俗通字典[[#This Row],[聲調]] &amp; "聲" &amp; 雅俗通字典[[#This Row],[切音]]</f>
        <v>觀上入聲地</v>
      </c>
      <c r="M4394" t="str">
        <f xml:space="preserve"> 雅俗通字典[[#This Row],[字韻]] &amp; TEXT(雅俗通字典[[#This Row],[調]], "[DBNum1]") &amp; 雅俗通字典[[#This Row],[切音]]</f>
        <v>觀四地</v>
      </c>
    </row>
    <row r="4395" spans="1:13">
      <c r="A4395">
        <v>4394</v>
      </c>
      <c r="B4395" s="13" t="s">
        <v>4733</v>
      </c>
      <c r="C4395" s="13" t="s">
        <v>32</v>
      </c>
      <c r="D4395" s="13" t="s">
        <v>4412</v>
      </c>
      <c r="E4395" s="13" t="s">
        <v>348</v>
      </c>
      <c r="F4395" t="s">
        <v>4728</v>
      </c>
      <c r="G4395" s="13" t="str">
        <f xml:space="preserve"> IF( RIGHT(雅俗通字典[[#This Row],[聲調]],1)&lt;&gt;"入", "舒聲", "促聲")</f>
        <v>促聲</v>
      </c>
      <c r="H4395" t="str">
        <f xml:space="preserve"> INDEX(聲母對照資料表[], MATCH(雅俗通字典[[#This Row],[切音]], 聲母對照資料表[十五音], 0), 2)</f>
        <v>t</v>
      </c>
      <c r="I4395" t="str">
        <f xml:space="preserve"> INDEX(韻母對照資料表[], MATCH(雅俗通字典[[#This Row],[字韻]] &amp; LEFT(雅俗通字典[[#This Row],[舒促聲]],1), 韻母對照資料表[十五音識別碼], 0), 2)</f>
        <v>uat</v>
      </c>
      <c r="J4395">
        <f xml:space="preserve"> MATCH(雅俗通字典[[#This Row],[聲調]], 雅俗通聲調, 0)</f>
        <v>4</v>
      </c>
      <c r="K4395" t="str">
        <f xml:space="preserve"> _xlfn.CONCAT(雅俗通字典[[#This Row],[聲]:[調]])</f>
        <v>tuat4</v>
      </c>
      <c r="L4395" t="str">
        <f xml:space="preserve"> 雅俗通字典[[#This Row],[字韻]] &amp; 雅俗通字典[[#This Row],[聲調]] &amp; "聲" &amp; 雅俗通字典[[#This Row],[切音]]</f>
        <v>觀上入聲地</v>
      </c>
      <c r="M4395" t="str">
        <f xml:space="preserve"> 雅俗通字典[[#This Row],[字韻]] &amp; TEXT(雅俗通字典[[#This Row],[調]], "[DBNum1]") &amp; 雅俗通字典[[#This Row],[切音]]</f>
        <v>觀四地</v>
      </c>
    </row>
    <row r="4396" spans="1:13">
      <c r="A4396">
        <v>4395</v>
      </c>
      <c r="B4396" s="13" t="s">
        <v>4734</v>
      </c>
      <c r="C4396" s="13" t="s">
        <v>32</v>
      </c>
      <c r="D4396" s="13" t="s">
        <v>4412</v>
      </c>
      <c r="E4396" s="13" t="s">
        <v>348</v>
      </c>
      <c r="F4396" t="s">
        <v>4728</v>
      </c>
      <c r="G4396" s="13" t="str">
        <f xml:space="preserve"> IF( RIGHT(雅俗通字典[[#This Row],[聲調]],1)&lt;&gt;"入", "舒聲", "促聲")</f>
        <v>促聲</v>
      </c>
      <c r="H4396" t="str">
        <f xml:space="preserve"> INDEX(聲母對照資料表[], MATCH(雅俗通字典[[#This Row],[切音]], 聲母對照資料表[十五音], 0), 2)</f>
        <v>t</v>
      </c>
      <c r="I4396" t="str">
        <f xml:space="preserve"> INDEX(韻母對照資料表[], MATCH(雅俗通字典[[#This Row],[字韻]] &amp; LEFT(雅俗通字典[[#This Row],[舒促聲]],1), 韻母對照資料表[十五音識別碼], 0), 2)</f>
        <v>uat</v>
      </c>
      <c r="J4396">
        <f xml:space="preserve"> MATCH(雅俗通字典[[#This Row],[聲調]], 雅俗通聲調, 0)</f>
        <v>4</v>
      </c>
      <c r="K4396" t="str">
        <f xml:space="preserve"> _xlfn.CONCAT(雅俗通字典[[#This Row],[聲]:[調]])</f>
        <v>tuat4</v>
      </c>
      <c r="L4396" t="str">
        <f xml:space="preserve"> 雅俗通字典[[#This Row],[字韻]] &amp; 雅俗通字典[[#This Row],[聲調]] &amp; "聲" &amp; 雅俗通字典[[#This Row],[切音]]</f>
        <v>觀上入聲地</v>
      </c>
      <c r="M4396" t="str">
        <f xml:space="preserve"> 雅俗通字典[[#This Row],[字韻]] &amp; TEXT(雅俗通字典[[#This Row],[調]], "[DBNum1]") &amp; 雅俗通字典[[#This Row],[切音]]</f>
        <v>觀四地</v>
      </c>
    </row>
    <row r="4397" spans="1:13">
      <c r="A4397">
        <v>4396</v>
      </c>
      <c r="B4397" s="13" t="s">
        <v>4735</v>
      </c>
      <c r="C4397" s="13" t="s">
        <v>32</v>
      </c>
      <c r="D4397" s="13" t="s">
        <v>4412</v>
      </c>
      <c r="E4397" s="13" t="s">
        <v>348</v>
      </c>
      <c r="F4397" t="s">
        <v>4728</v>
      </c>
      <c r="G4397" s="13" t="str">
        <f xml:space="preserve"> IF( RIGHT(雅俗通字典[[#This Row],[聲調]],1)&lt;&gt;"入", "舒聲", "促聲")</f>
        <v>促聲</v>
      </c>
      <c r="H4397" t="str">
        <f xml:space="preserve"> INDEX(聲母對照資料表[], MATCH(雅俗通字典[[#This Row],[切音]], 聲母對照資料表[十五音], 0), 2)</f>
        <v>t</v>
      </c>
      <c r="I4397" t="str">
        <f xml:space="preserve"> INDEX(韻母對照資料表[], MATCH(雅俗通字典[[#This Row],[字韻]] &amp; LEFT(雅俗通字典[[#This Row],[舒促聲]],1), 韻母對照資料表[十五音識別碼], 0), 2)</f>
        <v>uat</v>
      </c>
      <c r="J4397">
        <f xml:space="preserve"> MATCH(雅俗通字典[[#This Row],[聲調]], 雅俗通聲調, 0)</f>
        <v>4</v>
      </c>
      <c r="K4397" t="str">
        <f xml:space="preserve"> _xlfn.CONCAT(雅俗通字典[[#This Row],[聲]:[調]])</f>
        <v>tuat4</v>
      </c>
      <c r="L4397" t="str">
        <f xml:space="preserve"> 雅俗通字典[[#This Row],[字韻]] &amp; 雅俗通字典[[#This Row],[聲調]] &amp; "聲" &amp; 雅俗通字典[[#This Row],[切音]]</f>
        <v>觀上入聲地</v>
      </c>
      <c r="M4397" t="str">
        <f xml:space="preserve"> 雅俗通字典[[#This Row],[字韻]] &amp; TEXT(雅俗通字典[[#This Row],[調]], "[DBNum1]") &amp; 雅俗通字典[[#This Row],[切音]]</f>
        <v>觀四地</v>
      </c>
    </row>
    <row r="4398" spans="1:13">
      <c r="A4398">
        <v>4397</v>
      </c>
      <c r="B4398" s="13" t="s">
        <v>4736</v>
      </c>
      <c r="C4398" s="13" t="s">
        <v>32</v>
      </c>
      <c r="D4398" s="13" t="s">
        <v>4412</v>
      </c>
      <c r="E4398" s="13" t="s">
        <v>348</v>
      </c>
      <c r="F4398" t="s">
        <v>4728</v>
      </c>
      <c r="G4398" s="13" t="str">
        <f xml:space="preserve"> IF( RIGHT(雅俗通字典[[#This Row],[聲調]],1)&lt;&gt;"入", "舒聲", "促聲")</f>
        <v>促聲</v>
      </c>
      <c r="H4398" t="str">
        <f xml:space="preserve"> INDEX(聲母對照資料表[], MATCH(雅俗通字典[[#This Row],[切音]], 聲母對照資料表[十五音], 0), 2)</f>
        <v>t</v>
      </c>
      <c r="I4398" t="str">
        <f xml:space="preserve"> INDEX(韻母對照資料表[], MATCH(雅俗通字典[[#This Row],[字韻]] &amp; LEFT(雅俗通字典[[#This Row],[舒促聲]],1), 韻母對照資料表[十五音識別碼], 0), 2)</f>
        <v>uat</v>
      </c>
      <c r="J4398">
        <f xml:space="preserve"> MATCH(雅俗通字典[[#This Row],[聲調]], 雅俗通聲調, 0)</f>
        <v>4</v>
      </c>
      <c r="K4398" t="str">
        <f xml:space="preserve"> _xlfn.CONCAT(雅俗通字典[[#This Row],[聲]:[調]])</f>
        <v>tuat4</v>
      </c>
      <c r="L4398" t="str">
        <f xml:space="preserve"> 雅俗通字典[[#This Row],[字韻]] &amp; 雅俗通字典[[#This Row],[聲調]] &amp; "聲" &amp; 雅俗通字典[[#This Row],[切音]]</f>
        <v>觀上入聲地</v>
      </c>
      <c r="M4398" t="str">
        <f xml:space="preserve"> 雅俗通字典[[#This Row],[字韻]] &amp; TEXT(雅俗通字典[[#This Row],[調]], "[DBNum1]") &amp; 雅俗通字典[[#This Row],[切音]]</f>
        <v>觀四地</v>
      </c>
    </row>
    <row r="4399" spans="1:13">
      <c r="A4399">
        <v>4398</v>
      </c>
      <c r="B4399" s="13" t="s">
        <v>4737</v>
      </c>
      <c r="C4399" s="13" t="s">
        <v>32</v>
      </c>
      <c r="D4399" s="13" t="s">
        <v>4412</v>
      </c>
      <c r="E4399" s="13" t="s">
        <v>348</v>
      </c>
      <c r="F4399" t="s">
        <v>4728</v>
      </c>
      <c r="G4399" s="13" t="str">
        <f xml:space="preserve"> IF( RIGHT(雅俗通字典[[#This Row],[聲調]],1)&lt;&gt;"入", "舒聲", "促聲")</f>
        <v>促聲</v>
      </c>
      <c r="H4399" t="str">
        <f xml:space="preserve"> INDEX(聲母對照資料表[], MATCH(雅俗通字典[[#This Row],[切音]], 聲母對照資料表[十五音], 0), 2)</f>
        <v>t</v>
      </c>
      <c r="I4399" t="str">
        <f xml:space="preserve"> INDEX(韻母對照資料表[], MATCH(雅俗通字典[[#This Row],[字韻]] &amp; LEFT(雅俗通字典[[#This Row],[舒促聲]],1), 韻母對照資料表[十五音識別碼], 0), 2)</f>
        <v>uat</v>
      </c>
      <c r="J4399">
        <f xml:space="preserve"> MATCH(雅俗通字典[[#This Row],[聲調]], 雅俗通聲調, 0)</f>
        <v>4</v>
      </c>
      <c r="K4399" t="str">
        <f xml:space="preserve"> _xlfn.CONCAT(雅俗通字典[[#This Row],[聲]:[調]])</f>
        <v>tuat4</v>
      </c>
      <c r="L4399" t="str">
        <f xml:space="preserve"> 雅俗通字典[[#This Row],[字韻]] &amp; 雅俗通字典[[#This Row],[聲調]] &amp; "聲" &amp; 雅俗通字典[[#This Row],[切音]]</f>
        <v>觀上入聲地</v>
      </c>
      <c r="M4399" t="str">
        <f xml:space="preserve"> 雅俗通字典[[#This Row],[字韻]] &amp; TEXT(雅俗通字典[[#This Row],[調]], "[DBNum1]") &amp; 雅俗通字典[[#This Row],[切音]]</f>
        <v>觀四地</v>
      </c>
    </row>
    <row r="4400" spans="1:13">
      <c r="A4400">
        <v>4399</v>
      </c>
      <c r="B4400" s="13" t="s">
        <v>4738</v>
      </c>
      <c r="C4400" s="13" t="s">
        <v>32</v>
      </c>
      <c r="D4400" s="13" t="s">
        <v>4412</v>
      </c>
      <c r="E4400" s="13" t="s">
        <v>348</v>
      </c>
      <c r="F4400" t="s">
        <v>4728</v>
      </c>
      <c r="G4400" s="13" t="str">
        <f xml:space="preserve"> IF( RIGHT(雅俗通字典[[#This Row],[聲調]],1)&lt;&gt;"入", "舒聲", "促聲")</f>
        <v>促聲</v>
      </c>
      <c r="H4400" t="str">
        <f xml:space="preserve"> INDEX(聲母對照資料表[], MATCH(雅俗通字典[[#This Row],[切音]], 聲母對照資料表[十五音], 0), 2)</f>
        <v>t</v>
      </c>
      <c r="I4400" t="str">
        <f xml:space="preserve"> INDEX(韻母對照資料表[], MATCH(雅俗通字典[[#This Row],[字韻]] &amp; LEFT(雅俗通字典[[#This Row],[舒促聲]],1), 韻母對照資料表[十五音識別碼], 0), 2)</f>
        <v>uat</v>
      </c>
      <c r="J4400">
        <f xml:space="preserve"> MATCH(雅俗通字典[[#This Row],[聲調]], 雅俗通聲調, 0)</f>
        <v>4</v>
      </c>
      <c r="K4400" t="str">
        <f xml:space="preserve"> _xlfn.CONCAT(雅俗通字典[[#This Row],[聲]:[調]])</f>
        <v>tuat4</v>
      </c>
      <c r="L4400" t="str">
        <f xml:space="preserve"> 雅俗通字典[[#This Row],[字韻]] &amp; 雅俗通字典[[#This Row],[聲調]] &amp; "聲" &amp; 雅俗通字典[[#This Row],[切音]]</f>
        <v>觀上入聲地</v>
      </c>
      <c r="M4400" t="str">
        <f xml:space="preserve"> 雅俗通字典[[#This Row],[字韻]] &amp; TEXT(雅俗通字典[[#This Row],[調]], "[DBNum1]") &amp; 雅俗通字典[[#This Row],[切音]]</f>
        <v>觀四地</v>
      </c>
    </row>
    <row r="4401" spans="1:13">
      <c r="A4401">
        <v>4400</v>
      </c>
      <c r="B4401" s="13" t="s">
        <v>4739</v>
      </c>
      <c r="C4401" s="13" t="s">
        <v>32</v>
      </c>
      <c r="D4401" s="13" t="s">
        <v>4412</v>
      </c>
      <c r="E4401" s="13" t="s">
        <v>348</v>
      </c>
      <c r="F4401" t="s">
        <v>4728</v>
      </c>
      <c r="G4401" s="13" t="str">
        <f xml:space="preserve"> IF( RIGHT(雅俗通字典[[#This Row],[聲調]],1)&lt;&gt;"入", "舒聲", "促聲")</f>
        <v>促聲</v>
      </c>
      <c r="H4401" t="str">
        <f xml:space="preserve"> INDEX(聲母對照資料表[], MATCH(雅俗通字典[[#This Row],[切音]], 聲母對照資料表[十五音], 0), 2)</f>
        <v>t</v>
      </c>
      <c r="I4401" t="str">
        <f xml:space="preserve"> INDEX(韻母對照資料表[], MATCH(雅俗通字典[[#This Row],[字韻]] &amp; LEFT(雅俗通字典[[#This Row],[舒促聲]],1), 韻母對照資料表[十五音識別碼], 0), 2)</f>
        <v>uat</v>
      </c>
      <c r="J4401">
        <f xml:space="preserve"> MATCH(雅俗通字典[[#This Row],[聲調]], 雅俗通聲調, 0)</f>
        <v>4</v>
      </c>
      <c r="K4401" t="str">
        <f xml:space="preserve"> _xlfn.CONCAT(雅俗通字典[[#This Row],[聲]:[調]])</f>
        <v>tuat4</v>
      </c>
      <c r="L4401" t="str">
        <f xml:space="preserve"> 雅俗通字典[[#This Row],[字韻]] &amp; 雅俗通字典[[#This Row],[聲調]] &amp; "聲" &amp; 雅俗通字典[[#This Row],[切音]]</f>
        <v>觀上入聲地</v>
      </c>
      <c r="M4401" t="str">
        <f xml:space="preserve"> 雅俗通字典[[#This Row],[字韻]] &amp; TEXT(雅俗通字典[[#This Row],[調]], "[DBNum1]") &amp; 雅俗通字典[[#This Row],[切音]]</f>
        <v>觀四地</v>
      </c>
    </row>
    <row r="4402" spans="1:13">
      <c r="A4402">
        <v>4401</v>
      </c>
      <c r="B4402" s="13" t="s">
        <v>4740</v>
      </c>
      <c r="C4402" s="13" t="s">
        <v>45</v>
      </c>
      <c r="D4402" s="13" t="s">
        <v>4412</v>
      </c>
      <c r="E4402" s="13" t="s">
        <v>348</v>
      </c>
      <c r="F4402" t="s">
        <v>4741</v>
      </c>
      <c r="G4402" s="13" t="str">
        <f xml:space="preserve"> IF( RIGHT(雅俗通字典[[#This Row],[聲調]],1)&lt;&gt;"入", "舒聲", "促聲")</f>
        <v>促聲</v>
      </c>
      <c r="H4402" t="str">
        <f xml:space="preserve"> INDEX(聲母對照資料表[], MATCH(雅俗通字典[[#This Row],[切音]], 聲母對照資料表[十五音], 0), 2)</f>
        <v>ph</v>
      </c>
      <c r="I4402" t="str">
        <f xml:space="preserve"> INDEX(韻母對照資料表[], MATCH(雅俗通字典[[#This Row],[字韻]] &amp; LEFT(雅俗通字典[[#This Row],[舒促聲]],1), 韻母對照資料表[十五音識別碼], 0), 2)</f>
        <v>uat</v>
      </c>
      <c r="J4402">
        <f xml:space="preserve"> MATCH(雅俗通字典[[#This Row],[聲調]], 雅俗通聲調, 0)</f>
        <v>4</v>
      </c>
      <c r="K4402" t="str">
        <f xml:space="preserve"> _xlfn.CONCAT(雅俗通字典[[#This Row],[聲]:[調]])</f>
        <v>phuat4</v>
      </c>
      <c r="L4402" t="str">
        <f xml:space="preserve"> 雅俗通字典[[#This Row],[字韻]] &amp; 雅俗通字典[[#This Row],[聲調]] &amp; "聲" &amp; 雅俗通字典[[#This Row],[切音]]</f>
        <v>觀上入聲頗</v>
      </c>
      <c r="M4402" t="str">
        <f xml:space="preserve"> 雅俗通字典[[#This Row],[字韻]] &amp; TEXT(雅俗通字典[[#This Row],[調]], "[DBNum1]") &amp; 雅俗通字典[[#This Row],[切音]]</f>
        <v>觀四頗</v>
      </c>
    </row>
    <row r="4403" spans="1:13">
      <c r="A4403">
        <v>4402</v>
      </c>
      <c r="B4403" s="13" t="s">
        <v>4742</v>
      </c>
      <c r="C4403" s="13" t="s">
        <v>45</v>
      </c>
      <c r="D4403" s="13" t="s">
        <v>4412</v>
      </c>
      <c r="E4403" s="13" t="s">
        <v>348</v>
      </c>
      <c r="F4403" t="s">
        <v>4741</v>
      </c>
      <c r="G4403" s="13" t="str">
        <f xml:space="preserve"> IF( RIGHT(雅俗通字典[[#This Row],[聲調]],1)&lt;&gt;"入", "舒聲", "促聲")</f>
        <v>促聲</v>
      </c>
      <c r="H4403" t="str">
        <f xml:space="preserve"> INDEX(聲母對照資料表[], MATCH(雅俗通字典[[#This Row],[切音]], 聲母對照資料表[十五音], 0), 2)</f>
        <v>ph</v>
      </c>
      <c r="I4403" t="str">
        <f xml:space="preserve"> INDEX(韻母對照資料表[], MATCH(雅俗通字典[[#This Row],[字韻]] &amp; LEFT(雅俗通字典[[#This Row],[舒促聲]],1), 韻母對照資料表[十五音識別碼], 0), 2)</f>
        <v>uat</v>
      </c>
      <c r="J4403">
        <f xml:space="preserve"> MATCH(雅俗通字典[[#This Row],[聲調]], 雅俗通聲調, 0)</f>
        <v>4</v>
      </c>
      <c r="K4403" t="str">
        <f xml:space="preserve"> _xlfn.CONCAT(雅俗通字典[[#This Row],[聲]:[調]])</f>
        <v>phuat4</v>
      </c>
      <c r="L4403" t="str">
        <f xml:space="preserve"> 雅俗通字典[[#This Row],[字韻]] &amp; 雅俗通字典[[#This Row],[聲調]] &amp; "聲" &amp; 雅俗通字典[[#This Row],[切音]]</f>
        <v>觀上入聲頗</v>
      </c>
      <c r="M4403" t="str">
        <f xml:space="preserve"> 雅俗通字典[[#This Row],[字韻]] &amp; TEXT(雅俗通字典[[#This Row],[調]], "[DBNum1]") &amp; 雅俗通字典[[#This Row],[切音]]</f>
        <v>觀四頗</v>
      </c>
    </row>
    <row r="4404" spans="1:13">
      <c r="A4404">
        <v>4403</v>
      </c>
      <c r="B4404" s="13" t="s">
        <v>4743</v>
      </c>
      <c r="C4404" s="13" t="s">
        <v>45</v>
      </c>
      <c r="D4404" s="13" t="s">
        <v>4412</v>
      </c>
      <c r="E4404" s="13" t="s">
        <v>348</v>
      </c>
      <c r="F4404" t="s">
        <v>4741</v>
      </c>
      <c r="G4404" s="13" t="str">
        <f xml:space="preserve"> IF( RIGHT(雅俗通字典[[#This Row],[聲調]],1)&lt;&gt;"入", "舒聲", "促聲")</f>
        <v>促聲</v>
      </c>
      <c r="H4404" t="str">
        <f xml:space="preserve"> INDEX(聲母對照資料表[], MATCH(雅俗通字典[[#This Row],[切音]], 聲母對照資料表[十五音], 0), 2)</f>
        <v>ph</v>
      </c>
      <c r="I4404" t="str">
        <f xml:space="preserve"> INDEX(韻母對照資料表[], MATCH(雅俗通字典[[#This Row],[字韻]] &amp; LEFT(雅俗通字典[[#This Row],[舒促聲]],1), 韻母對照資料表[十五音識別碼], 0), 2)</f>
        <v>uat</v>
      </c>
      <c r="J4404">
        <f xml:space="preserve"> MATCH(雅俗通字典[[#This Row],[聲調]], 雅俗通聲調, 0)</f>
        <v>4</v>
      </c>
      <c r="K4404" t="str">
        <f xml:space="preserve"> _xlfn.CONCAT(雅俗通字典[[#This Row],[聲]:[調]])</f>
        <v>phuat4</v>
      </c>
      <c r="L4404" t="str">
        <f xml:space="preserve"> 雅俗通字典[[#This Row],[字韻]] &amp; 雅俗通字典[[#This Row],[聲調]] &amp; "聲" &amp; 雅俗通字典[[#This Row],[切音]]</f>
        <v>觀上入聲頗</v>
      </c>
      <c r="M4404" t="str">
        <f xml:space="preserve"> 雅俗通字典[[#This Row],[字韻]] &amp; TEXT(雅俗通字典[[#This Row],[調]], "[DBNum1]") &amp; 雅俗通字典[[#This Row],[切音]]</f>
        <v>觀四頗</v>
      </c>
    </row>
    <row r="4405" spans="1:13">
      <c r="A4405">
        <v>4404</v>
      </c>
      <c r="B4405" s="13" t="s">
        <v>4744</v>
      </c>
      <c r="C4405" s="13" t="s">
        <v>45</v>
      </c>
      <c r="D4405" s="13" t="s">
        <v>4412</v>
      </c>
      <c r="E4405" s="13" t="s">
        <v>348</v>
      </c>
      <c r="F4405" t="s">
        <v>4741</v>
      </c>
      <c r="G4405" s="13" t="str">
        <f xml:space="preserve"> IF( RIGHT(雅俗通字典[[#This Row],[聲調]],1)&lt;&gt;"入", "舒聲", "促聲")</f>
        <v>促聲</v>
      </c>
      <c r="H4405" t="str">
        <f xml:space="preserve"> INDEX(聲母對照資料表[], MATCH(雅俗通字典[[#This Row],[切音]], 聲母對照資料表[十五音], 0), 2)</f>
        <v>ph</v>
      </c>
      <c r="I4405" t="str">
        <f xml:space="preserve"> INDEX(韻母對照資料表[], MATCH(雅俗通字典[[#This Row],[字韻]] &amp; LEFT(雅俗通字典[[#This Row],[舒促聲]],1), 韻母對照資料表[十五音識別碼], 0), 2)</f>
        <v>uat</v>
      </c>
      <c r="J4405">
        <f xml:space="preserve"> MATCH(雅俗通字典[[#This Row],[聲調]], 雅俗通聲調, 0)</f>
        <v>4</v>
      </c>
      <c r="K4405" t="str">
        <f xml:space="preserve"> _xlfn.CONCAT(雅俗通字典[[#This Row],[聲]:[調]])</f>
        <v>phuat4</v>
      </c>
      <c r="L4405" t="str">
        <f xml:space="preserve"> 雅俗通字典[[#This Row],[字韻]] &amp; 雅俗通字典[[#This Row],[聲調]] &amp; "聲" &amp; 雅俗通字典[[#This Row],[切音]]</f>
        <v>觀上入聲頗</v>
      </c>
      <c r="M4405" t="str">
        <f xml:space="preserve"> 雅俗通字典[[#This Row],[字韻]] &amp; TEXT(雅俗通字典[[#This Row],[調]], "[DBNum1]") &amp; 雅俗通字典[[#This Row],[切音]]</f>
        <v>觀四頗</v>
      </c>
    </row>
    <row r="4406" spans="1:13">
      <c r="A4406">
        <v>4405</v>
      </c>
      <c r="B4406" s="13" t="s">
        <v>4745</v>
      </c>
      <c r="C4406" s="13" t="s">
        <v>45</v>
      </c>
      <c r="D4406" s="13" t="s">
        <v>4412</v>
      </c>
      <c r="E4406" s="13" t="s">
        <v>348</v>
      </c>
      <c r="F4406" t="s">
        <v>4741</v>
      </c>
      <c r="G4406" s="13" t="str">
        <f xml:space="preserve"> IF( RIGHT(雅俗通字典[[#This Row],[聲調]],1)&lt;&gt;"入", "舒聲", "促聲")</f>
        <v>促聲</v>
      </c>
      <c r="H4406" t="str">
        <f xml:space="preserve"> INDEX(聲母對照資料表[], MATCH(雅俗通字典[[#This Row],[切音]], 聲母對照資料表[十五音], 0), 2)</f>
        <v>ph</v>
      </c>
      <c r="I4406" t="str">
        <f xml:space="preserve"> INDEX(韻母對照資料表[], MATCH(雅俗通字典[[#This Row],[字韻]] &amp; LEFT(雅俗通字典[[#This Row],[舒促聲]],1), 韻母對照資料表[十五音識別碼], 0), 2)</f>
        <v>uat</v>
      </c>
      <c r="J4406">
        <f xml:space="preserve"> MATCH(雅俗通字典[[#This Row],[聲調]], 雅俗通聲調, 0)</f>
        <v>4</v>
      </c>
      <c r="K4406" t="str">
        <f xml:space="preserve"> _xlfn.CONCAT(雅俗通字典[[#This Row],[聲]:[調]])</f>
        <v>phuat4</v>
      </c>
      <c r="L4406" t="str">
        <f xml:space="preserve"> 雅俗通字典[[#This Row],[字韻]] &amp; 雅俗通字典[[#This Row],[聲調]] &amp; "聲" &amp; 雅俗通字典[[#This Row],[切音]]</f>
        <v>觀上入聲頗</v>
      </c>
      <c r="M4406" t="str">
        <f xml:space="preserve"> 雅俗通字典[[#This Row],[字韻]] &amp; TEXT(雅俗通字典[[#This Row],[調]], "[DBNum1]") &amp; 雅俗通字典[[#This Row],[切音]]</f>
        <v>觀四頗</v>
      </c>
    </row>
    <row r="4407" spans="1:13">
      <c r="A4407">
        <v>4406</v>
      </c>
      <c r="B4407" s="13" t="s">
        <v>4746</v>
      </c>
      <c r="C4407" s="13" t="s">
        <v>54</v>
      </c>
      <c r="D4407" s="13" t="s">
        <v>4412</v>
      </c>
      <c r="E4407" s="13" t="s">
        <v>348</v>
      </c>
      <c r="F4407" t="s">
        <v>4747</v>
      </c>
      <c r="G4407" s="13" t="str">
        <f xml:space="preserve"> IF( RIGHT(雅俗通字典[[#This Row],[聲調]],1)&lt;&gt;"入", "舒聲", "促聲")</f>
        <v>促聲</v>
      </c>
      <c r="H4407" t="str">
        <f xml:space="preserve"> INDEX(聲母對照資料表[], MATCH(雅俗通字典[[#This Row],[切音]], 聲母對照資料表[十五音], 0), 2)</f>
        <v>th</v>
      </c>
      <c r="I4407" t="str">
        <f xml:space="preserve"> INDEX(韻母對照資料表[], MATCH(雅俗通字典[[#This Row],[字韻]] &amp; LEFT(雅俗通字典[[#This Row],[舒促聲]],1), 韻母對照資料表[十五音識別碼], 0), 2)</f>
        <v>uat</v>
      </c>
      <c r="J4407">
        <f xml:space="preserve"> MATCH(雅俗通字典[[#This Row],[聲調]], 雅俗通聲調, 0)</f>
        <v>4</v>
      </c>
      <c r="K4407" t="str">
        <f xml:space="preserve"> _xlfn.CONCAT(雅俗通字典[[#This Row],[聲]:[調]])</f>
        <v>thuat4</v>
      </c>
      <c r="L4407" t="str">
        <f xml:space="preserve"> 雅俗通字典[[#This Row],[字韻]] &amp; 雅俗通字典[[#This Row],[聲調]] &amp; "聲" &amp; 雅俗通字典[[#This Row],[切音]]</f>
        <v>觀上入聲他</v>
      </c>
      <c r="M4407" t="str">
        <f xml:space="preserve"> 雅俗通字典[[#This Row],[字韻]] &amp; TEXT(雅俗通字典[[#This Row],[調]], "[DBNum1]") &amp; 雅俗通字典[[#This Row],[切音]]</f>
        <v>觀四他</v>
      </c>
    </row>
    <row r="4408" spans="1:13">
      <c r="A4408">
        <v>4407</v>
      </c>
      <c r="B4408" s="13" t="s">
        <v>4748</v>
      </c>
      <c r="C4408" s="13" t="s">
        <v>54</v>
      </c>
      <c r="D4408" s="13" t="s">
        <v>4412</v>
      </c>
      <c r="E4408" s="13" t="s">
        <v>348</v>
      </c>
      <c r="F4408" t="s">
        <v>4747</v>
      </c>
      <c r="G4408" s="13" t="str">
        <f xml:space="preserve"> IF( RIGHT(雅俗通字典[[#This Row],[聲調]],1)&lt;&gt;"入", "舒聲", "促聲")</f>
        <v>促聲</v>
      </c>
      <c r="H4408" t="str">
        <f xml:space="preserve"> INDEX(聲母對照資料表[], MATCH(雅俗通字典[[#This Row],[切音]], 聲母對照資料表[十五音], 0), 2)</f>
        <v>th</v>
      </c>
      <c r="I4408" t="str">
        <f xml:space="preserve"> INDEX(韻母對照資料表[], MATCH(雅俗通字典[[#This Row],[字韻]] &amp; LEFT(雅俗通字典[[#This Row],[舒促聲]],1), 韻母對照資料表[十五音識別碼], 0), 2)</f>
        <v>uat</v>
      </c>
      <c r="J4408">
        <f xml:space="preserve"> MATCH(雅俗通字典[[#This Row],[聲調]], 雅俗通聲調, 0)</f>
        <v>4</v>
      </c>
      <c r="K4408" t="str">
        <f xml:space="preserve"> _xlfn.CONCAT(雅俗通字典[[#This Row],[聲]:[調]])</f>
        <v>thuat4</v>
      </c>
      <c r="L4408" t="str">
        <f xml:space="preserve"> 雅俗通字典[[#This Row],[字韻]] &amp; 雅俗通字典[[#This Row],[聲調]] &amp; "聲" &amp; 雅俗通字典[[#This Row],[切音]]</f>
        <v>觀上入聲他</v>
      </c>
      <c r="M4408" t="str">
        <f xml:space="preserve"> 雅俗通字典[[#This Row],[字韻]] &amp; TEXT(雅俗通字典[[#This Row],[調]], "[DBNum1]") &amp; 雅俗通字典[[#This Row],[切音]]</f>
        <v>觀四他</v>
      </c>
    </row>
    <row r="4409" spans="1:13">
      <c r="A4409">
        <v>4408</v>
      </c>
      <c r="B4409" s="13" t="s">
        <v>4749</v>
      </c>
      <c r="C4409" s="13" t="s">
        <v>54</v>
      </c>
      <c r="D4409" s="13" t="s">
        <v>4412</v>
      </c>
      <c r="E4409" s="13" t="s">
        <v>348</v>
      </c>
      <c r="F4409" t="s">
        <v>4747</v>
      </c>
      <c r="G4409" s="13" t="str">
        <f xml:space="preserve"> IF( RIGHT(雅俗通字典[[#This Row],[聲調]],1)&lt;&gt;"入", "舒聲", "促聲")</f>
        <v>促聲</v>
      </c>
      <c r="H4409" t="str">
        <f xml:space="preserve"> INDEX(聲母對照資料表[], MATCH(雅俗通字典[[#This Row],[切音]], 聲母對照資料表[十五音], 0), 2)</f>
        <v>th</v>
      </c>
      <c r="I4409" t="str">
        <f xml:space="preserve"> INDEX(韻母對照資料表[], MATCH(雅俗通字典[[#This Row],[字韻]] &amp; LEFT(雅俗通字典[[#This Row],[舒促聲]],1), 韻母對照資料表[十五音識別碼], 0), 2)</f>
        <v>uat</v>
      </c>
      <c r="J4409">
        <f xml:space="preserve"> MATCH(雅俗通字典[[#This Row],[聲調]], 雅俗通聲調, 0)</f>
        <v>4</v>
      </c>
      <c r="K4409" t="str">
        <f xml:space="preserve"> _xlfn.CONCAT(雅俗通字典[[#This Row],[聲]:[調]])</f>
        <v>thuat4</v>
      </c>
      <c r="L4409" t="str">
        <f xml:space="preserve"> 雅俗通字典[[#This Row],[字韻]] &amp; 雅俗通字典[[#This Row],[聲調]] &amp; "聲" &amp; 雅俗通字典[[#This Row],[切音]]</f>
        <v>觀上入聲他</v>
      </c>
      <c r="M4409" t="str">
        <f xml:space="preserve"> 雅俗通字典[[#This Row],[字韻]] &amp; TEXT(雅俗通字典[[#This Row],[調]], "[DBNum1]") &amp; 雅俗通字典[[#This Row],[切音]]</f>
        <v>觀四他</v>
      </c>
    </row>
    <row r="4410" spans="1:13">
      <c r="A4410">
        <v>4409</v>
      </c>
      <c r="B4410" s="13" t="s">
        <v>4750</v>
      </c>
      <c r="C4410" s="13" t="s">
        <v>54</v>
      </c>
      <c r="D4410" s="13" t="s">
        <v>4412</v>
      </c>
      <c r="E4410" s="13" t="s">
        <v>348</v>
      </c>
      <c r="F4410" t="s">
        <v>4747</v>
      </c>
      <c r="G4410" s="13" t="str">
        <f xml:space="preserve"> IF( RIGHT(雅俗通字典[[#This Row],[聲調]],1)&lt;&gt;"入", "舒聲", "促聲")</f>
        <v>促聲</v>
      </c>
      <c r="H4410" t="str">
        <f xml:space="preserve"> INDEX(聲母對照資料表[], MATCH(雅俗通字典[[#This Row],[切音]], 聲母對照資料表[十五音], 0), 2)</f>
        <v>th</v>
      </c>
      <c r="I4410" t="str">
        <f xml:space="preserve"> INDEX(韻母對照資料表[], MATCH(雅俗通字典[[#This Row],[字韻]] &amp; LEFT(雅俗通字典[[#This Row],[舒促聲]],1), 韻母對照資料表[十五音識別碼], 0), 2)</f>
        <v>uat</v>
      </c>
      <c r="J4410">
        <f xml:space="preserve"> MATCH(雅俗通字典[[#This Row],[聲調]], 雅俗通聲調, 0)</f>
        <v>4</v>
      </c>
      <c r="K4410" t="str">
        <f xml:space="preserve"> _xlfn.CONCAT(雅俗通字典[[#This Row],[聲]:[調]])</f>
        <v>thuat4</v>
      </c>
      <c r="L4410" t="str">
        <f xml:space="preserve"> 雅俗通字典[[#This Row],[字韻]] &amp; 雅俗通字典[[#This Row],[聲調]] &amp; "聲" &amp; 雅俗通字典[[#This Row],[切音]]</f>
        <v>觀上入聲他</v>
      </c>
      <c r="M4410" t="str">
        <f xml:space="preserve"> 雅俗通字典[[#This Row],[字韻]] &amp; TEXT(雅俗通字典[[#This Row],[調]], "[DBNum1]") &amp; 雅俗通字典[[#This Row],[切音]]</f>
        <v>觀四他</v>
      </c>
    </row>
    <row r="4411" spans="1:13">
      <c r="A4411">
        <v>4410</v>
      </c>
      <c r="B4411" s="13" t="s">
        <v>4751</v>
      </c>
      <c r="C4411" s="13" t="s">
        <v>54</v>
      </c>
      <c r="D4411" s="13" t="s">
        <v>4412</v>
      </c>
      <c r="E4411" s="13" t="s">
        <v>348</v>
      </c>
      <c r="F4411" t="s">
        <v>4747</v>
      </c>
      <c r="G4411" s="13" t="str">
        <f xml:space="preserve"> IF( RIGHT(雅俗通字典[[#This Row],[聲調]],1)&lt;&gt;"入", "舒聲", "促聲")</f>
        <v>促聲</v>
      </c>
      <c r="H4411" t="str">
        <f xml:space="preserve"> INDEX(聲母對照資料表[], MATCH(雅俗通字典[[#This Row],[切音]], 聲母對照資料表[十五音], 0), 2)</f>
        <v>th</v>
      </c>
      <c r="I4411" t="str">
        <f xml:space="preserve"> INDEX(韻母對照資料表[], MATCH(雅俗通字典[[#This Row],[字韻]] &amp; LEFT(雅俗通字典[[#This Row],[舒促聲]],1), 韻母對照資料表[十五音識別碼], 0), 2)</f>
        <v>uat</v>
      </c>
      <c r="J4411">
        <f xml:space="preserve"> MATCH(雅俗通字典[[#This Row],[聲調]], 雅俗通聲調, 0)</f>
        <v>4</v>
      </c>
      <c r="K4411" t="str">
        <f xml:space="preserve"> _xlfn.CONCAT(雅俗通字典[[#This Row],[聲]:[調]])</f>
        <v>thuat4</v>
      </c>
      <c r="L4411" t="str">
        <f xml:space="preserve"> 雅俗通字典[[#This Row],[字韻]] &amp; 雅俗通字典[[#This Row],[聲調]] &amp; "聲" &amp; 雅俗通字典[[#This Row],[切音]]</f>
        <v>觀上入聲他</v>
      </c>
      <c r="M4411" t="str">
        <f xml:space="preserve"> 雅俗通字典[[#This Row],[字韻]] &amp; TEXT(雅俗通字典[[#This Row],[調]], "[DBNum1]") &amp; 雅俗通字典[[#This Row],[切音]]</f>
        <v>觀四他</v>
      </c>
    </row>
    <row r="4412" spans="1:13">
      <c r="A4412">
        <v>4411</v>
      </c>
      <c r="B4412" s="13" t="s">
        <v>4752</v>
      </c>
      <c r="C4412" s="13" t="s">
        <v>63</v>
      </c>
      <c r="D4412" s="13" t="s">
        <v>4412</v>
      </c>
      <c r="E4412" s="13" t="s">
        <v>348</v>
      </c>
      <c r="F4412" t="s">
        <v>4753</v>
      </c>
      <c r="G4412" s="13" t="str">
        <f xml:space="preserve"> IF( RIGHT(雅俗通字典[[#This Row],[聲調]],1)&lt;&gt;"入", "舒聲", "促聲")</f>
        <v>促聲</v>
      </c>
      <c r="H4412" t="str">
        <f xml:space="preserve"> INDEX(聲母對照資料表[], MATCH(雅俗通字典[[#This Row],[切音]], 聲母對照資料表[十五音], 0), 2)</f>
        <v>z</v>
      </c>
      <c r="I4412" t="str">
        <f xml:space="preserve"> INDEX(韻母對照資料表[], MATCH(雅俗通字典[[#This Row],[字韻]] &amp; LEFT(雅俗通字典[[#This Row],[舒促聲]],1), 韻母對照資料表[十五音識別碼], 0), 2)</f>
        <v>uat</v>
      </c>
      <c r="J4412">
        <f xml:space="preserve"> MATCH(雅俗通字典[[#This Row],[聲調]], 雅俗通聲調, 0)</f>
        <v>4</v>
      </c>
      <c r="K4412" t="str">
        <f xml:space="preserve"> _xlfn.CONCAT(雅俗通字典[[#This Row],[聲]:[調]])</f>
        <v>zuat4</v>
      </c>
      <c r="L4412" t="str">
        <f xml:space="preserve"> 雅俗通字典[[#This Row],[字韻]] &amp; 雅俗通字典[[#This Row],[聲調]] &amp; "聲" &amp; 雅俗通字典[[#This Row],[切音]]</f>
        <v>觀上入聲曾</v>
      </c>
      <c r="M4412" t="str">
        <f xml:space="preserve"> 雅俗通字典[[#This Row],[字韻]] &amp; TEXT(雅俗通字典[[#This Row],[調]], "[DBNum1]") &amp; 雅俗通字典[[#This Row],[切音]]</f>
        <v>觀四曾</v>
      </c>
    </row>
    <row r="4413" spans="1:13">
      <c r="A4413">
        <v>4412</v>
      </c>
      <c r="B4413" s="13" t="s">
        <v>4754</v>
      </c>
      <c r="C4413" s="13" t="s">
        <v>63</v>
      </c>
      <c r="D4413" s="13" t="s">
        <v>4412</v>
      </c>
      <c r="E4413" s="13" t="s">
        <v>348</v>
      </c>
      <c r="F4413" t="s">
        <v>4753</v>
      </c>
      <c r="G4413" s="13" t="str">
        <f xml:space="preserve"> IF( RIGHT(雅俗通字典[[#This Row],[聲調]],1)&lt;&gt;"入", "舒聲", "促聲")</f>
        <v>促聲</v>
      </c>
      <c r="H4413" t="str">
        <f xml:space="preserve"> INDEX(聲母對照資料表[], MATCH(雅俗通字典[[#This Row],[切音]], 聲母對照資料表[十五音], 0), 2)</f>
        <v>z</v>
      </c>
      <c r="I4413" t="str">
        <f xml:space="preserve"> INDEX(韻母對照資料表[], MATCH(雅俗通字典[[#This Row],[字韻]] &amp; LEFT(雅俗通字典[[#This Row],[舒促聲]],1), 韻母對照資料表[十五音識別碼], 0), 2)</f>
        <v>uat</v>
      </c>
      <c r="J4413">
        <f xml:space="preserve"> MATCH(雅俗通字典[[#This Row],[聲調]], 雅俗通聲調, 0)</f>
        <v>4</v>
      </c>
      <c r="K4413" t="str">
        <f xml:space="preserve"> _xlfn.CONCAT(雅俗通字典[[#This Row],[聲]:[調]])</f>
        <v>zuat4</v>
      </c>
      <c r="L4413" t="str">
        <f xml:space="preserve"> 雅俗通字典[[#This Row],[字韻]] &amp; 雅俗通字典[[#This Row],[聲調]] &amp; "聲" &amp; 雅俗通字典[[#This Row],[切音]]</f>
        <v>觀上入聲曾</v>
      </c>
      <c r="M4413" t="str">
        <f xml:space="preserve"> 雅俗通字典[[#This Row],[字韻]] &amp; TEXT(雅俗通字典[[#This Row],[調]], "[DBNum1]") &amp; 雅俗通字典[[#This Row],[切音]]</f>
        <v>觀四曾</v>
      </c>
    </row>
    <row r="4414" spans="1:13">
      <c r="A4414">
        <v>4413</v>
      </c>
      <c r="B4414" s="13" t="s">
        <v>4755</v>
      </c>
      <c r="C4414" s="13" t="s">
        <v>63</v>
      </c>
      <c r="D4414" s="13" t="s">
        <v>4412</v>
      </c>
      <c r="E4414" s="13" t="s">
        <v>348</v>
      </c>
      <c r="F4414" t="s">
        <v>4753</v>
      </c>
      <c r="G4414" s="13" t="str">
        <f xml:space="preserve"> IF( RIGHT(雅俗通字典[[#This Row],[聲調]],1)&lt;&gt;"入", "舒聲", "促聲")</f>
        <v>促聲</v>
      </c>
      <c r="H4414" t="str">
        <f xml:space="preserve"> INDEX(聲母對照資料表[], MATCH(雅俗通字典[[#This Row],[切音]], 聲母對照資料表[十五音], 0), 2)</f>
        <v>z</v>
      </c>
      <c r="I4414" t="str">
        <f xml:space="preserve"> INDEX(韻母對照資料表[], MATCH(雅俗通字典[[#This Row],[字韻]] &amp; LEFT(雅俗通字典[[#This Row],[舒促聲]],1), 韻母對照資料表[十五音識別碼], 0), 2)</f>
        <v>uat</v>
      </c>
      <c r="J4414">
        <f xml:space="preserve"> MATCH(雅俗通字典[[#This Row],[聲調]], 雅俗通聲調, 0)</f>
        <v>4</v>
      </c>
      <c r="K4414" t="str">
        <f xml:space="preserve"> _xlfn.CONCAT(雅俗通字典[[#This Row],[聲]:[調]])</f>
        <v>zuat4</v>
      </c>
      <c r="L4414" t="str">
        <f xml:space="preserve"> 雅俗通字典[[#This Row],[字韻]] &amp; 雅俗通字典[[#This Row],[聲調]] &amp; "聲" &amp; 雅俗通字典[[#This Row],[切音]]</f>
        <v>觀上入聲曾</v>
      </c>
      <c r="M4414" t="str">
        <f xml:space="preserve"> 雅俗通字典[[#This Row],[字韻]] &amp; TEXT(雅俗通字典[[#This Row],[調]], "[DBNum1]") &amp; 雅俗通字典[[#This Row],[切音]]</f>
        <v>觀四曾</v>
      </c>
    </row>
    <row r="4415" spans="1:13">
      <c r="A4415">
        <v>4414</v>
      </c>
      <c r="B4415" s="13" t="s">
        <v>4756</v>
      </c>
      <c r="C4415" s="13" t="s">
        <v>80</v>
      </c>
      <c r="D4415" s="13" t="s">
        <v>4412</v>
      </c>
      <c r="E4415" s="13" t="s">
        <v>348</v>
      </c>
      <c r="F4415" t="s">
        <v>4757</v>
      </c>
      <c r="G4415" s="13" t="str">
        <f xml:space="preserve"> IF( RIGHT(雅俗通字典[[#This Row],[聲調]],1)&lt;&gt;"入", "舒聲", "促聲")</f>
        <v>促聲</v>
      </c>
      <c r="H4415" t="str">
        <f xml:space="preserve"> INDEX(聲母對照資料表[], MATCH(雅俗通字典[[#This Row],[切音]], 聲母對照資料表[十五音], 0), 2)</f>
        <v>s</v>
      </c>
      <c r="I4415" t="str">
        <f xml:space="preserve"> INDEX(韻母對照資料表[], MATCH(雅俗通字典[[#This Row],[字韻]] &amp; LEFT(雅俗通字典[[#This Row],[舒促聲]],1), 韻母對照資料表[十五音識別碼], 0), 2)</f>
        <v>uat</v>
      </c>
      <c r="J4415">
        <f xml:space="preserve"> MATCH(雅俗通字典[[#This Row],[聲調]], 雅俗通聲調, 0)</f>
        <v>4</v>
      </c>
      <c r="K4415" t="str">
        <f xml:space="preserve"> _xlfn.CONCAT(雅俗通字典[[#This Row],[聲]:[調]])</f>
        <v>suat4</v>
      </c>
      <c r="L4415" t="str">
        <f xml:space="preserve"> 雅俗通字典[[#This Row],[字韻]] &amp; 雅俗通字典[[#This Row],[聲調]] &amp; "聲" &amp; 雅俗通字典[[#This Row],[切音]]</f>
        <v>觀上入聲時</v>
      </c>
      <c r="M4415" t="str">
        <f xml:space="preserve"> 雅俗通字典[[#This Row],[字韻]] &amp; TEXT(雅俗通字典[[#This Row],[調]], "[DBNum1]") &amp; 雅俗通字典[[#This Row],[切音]]</f>
        <v>觀四時</v>
      </c>
    </row>
    <row r="4416" spans="1:13">
      <c r="A4416">
        <v>4415</v>
      </c>
      <c r="B4416" s="13" t="s">
        <v>4758</v>
      </c>
      <c r="C4416" s="13" t="s">
        <v>80</v>
      </c>
      <c r="D4416" s="13" t="s">
        <v>4412</v>
      </c>
      <c r="E4416" s="13" t="s">
        <v>348</v>
      </c>
      <c r="F4416" t="s">
        <v>4757</v>
      </c>
      <c r="G4416" s="13" t="str">
        <f xml:space="preserve"> IF( RIGHT(雅俗通字典[[#This Row],[聲調]],1)&lt;&gt;"入", "舒聲", "促聲")</f>
        <v>促聲</v>
      </c>
      <c r="H4416" t="str">
        <f xml:space="preserve"> INDEX(聲母對照資料表[], MATCH(雅俗通字典[[#This Row],[切音]], 聲母對照資料表[十五音], 0), 2)</f>
        <v>s</v>
      </c>
      <c r="I4416" t="str">
        <f xml:space="preserve"> INDEX(韻母對照資料表[], MATCH(雅俗通字典[[#This Row],[字韻]] &amp; LEFT(雅俗通字典[[#This Row],[舒促聲]],1), 韻母對照資料表[十五音識別碼], 0), 2)</f>
        <v>uat</v>
      </c>
      <c r="J4416">
        <f xml:space="preserve"> MATCH(雅俗通字典[[#This Row],[聲調]], 雅俗通聲調, 0)</f>
        <v>4</v>
      </c>
      <c r="K4416" t="str">
        <f xml:space="preserve"> _xlfn.CONCAT(雅俗通字典[[#This Row],[聲]:[調]])</f>
        <v>suat4</v>
      </c>
      <c r="L4416" t="str">
        <f xml:space="preserve"> 雅俗通字典[[#This Row],[字韻]] &amp; 雅俗通字典[[#This Row],[聲調]] &amp; "聲" &amp; 雅俗通字典[[#This Row],[切音]]</f>
        <v>觀上入聲時</v>
      </c>
      <c r="M4416" t="str">
        <f xml:space="preserve"> 雅俗通字典[[#This Row],[字韻]] &amp; TEXT(雅俗通字典[[#This Row],[調]], "[DBNum1]") &amp; 雅俗通字典[[#This Row],[切音]]</f>
        <v>觀四時</v>
      </c>
    </row>
    <row r="4417" spans="1:13">
      <c r="A4417">
        <v>4416</v>
      </c>
      <c r="B4417" s="13" t="s">
        <v>4750</v>
      </c>
      <c r="C4417" s="13" t="s">
        <v>80</v>
      </c>
      <c r="D4417" s="13" t="s">
        <v>4412</v>
      </c>
      <c r="E4417" s="13" t="s">
        <v>348</v>
      </c>
      <c r="F4417" t="s">
        <v>4757</v>
      </c>
      <c r="G4417" s="13" t="str">
        <f xml:space="preserve"> IF( RIGHT(雅俗通字典[[#This Row],[聲調]],1)&lt;&gt;"入", "舒聲", "促聲")</f>
        <v>促聲</v>
      </c>
      <c r="H4417" t="str">
        <f xml:space="preserve"> INDEX(聲母對照資料表[], MATCH(雅俗通字典[[#This Row],[切音]], 聲母對照資料表[十五音], 0), 2)</f>
        <v>s</v>
      </c>
      <c r="I4417" t="str">
        <f xml:space="preserve"> INDEX(韻母對照資料表[], MATCH(雅俗通字典[[#This Row],[字韻]] &amp; LEFT(雅俗通字典[[#This Row],[舒促聲]],1), 韻母對照資料表[十五音識別碼], 0), 2)</f>
        <v>uat</v>
      </c>
      <c r="J4417">
        <f xml:space="preserve"> MATCH(雅俗通字典[[#This Row],[聲調]], 雅俗通聲調, 0)</f>
        <v>4</v>
      </c>
      <c r="K4417" t="str">
        <f xml:space="preserve"> _xlfn.CONCAT(雅俗通字典[[#This Row],[聲]:[調]])</f>
        <v>suat4</v>
      </c>
      <c r="L4417" t="str">
        <f xml:space="preserve"> 雅俗通字典[[#This Row],[字韻]] &amp; 雅俗通字典[[#This Row],[聲調]] &amp; "聲" &amp; 雅俗通字典[[#This Row],[切音]]</f>
        <v>觀上入聲時</v>
      </c>
      <c r="M4417" t="str">
        <f xml:space="preserve"> 雅俗通字典[[#This Row],[字韻]] &amp; TEXT(雅俗通字典[[#This Row],[調]], "[DBNum1]") &amp; 雅俗通字典[[#This Row],[切音]]</f>
        <v>觀四時</v>
      </c>
    </row>
    <row r="4418" spans="1:13">
      <c r="A4418">
        <v>4417</v>
      </c>
      <c r="B4418" s="13" t="s">
        <v>4759</v>
      </c>
      <c r="C4418" s="13" t="s">
        <v>80</v>
      </c>
      <c r="D4418" s="13" t="s">
        <v>4412</v>
      </c>
      <c r="E4418" s="13" t="s">
        <v>348</v>
      </c>
      <c r="F4418" t="s">
        <v>4757</v>
      </c>
      <c r="G4418" s="13" t="str">
        <f xml:space="preserve"> IF( RIGHT(雅俗通字典[[#This Row],[聲調]],1)&lt;&gt;"入", "舒聲", "促聲")</f>
        <v>促聲</v>
      </c>
      <c r="H4418" t="str">
        <f xml:space="preserve"> INDEX(聲母對照資料表[], MATCH(雅俗通字典[[#This Row],[切音]], 聲母對照資料表[十五音], 0), 2)</f>
        <v>s</v>
      </c>
      <c r="I4418" t="str">
        <f xml:space="preserve"> INDEX(韻母對照資料表[], MATCH(雅俗通字典[[#This Row],[字韻]] &amp; LEFT(雅俗通字典[[#This Row],[舒促聲]],1), 韻母對照資料表[十五音識別碼], 0), 2)</f>
        <v>uat</v>
      </c>
      <c r="J4418">
        <f xml:space="preserve"> MATCH(雅俗通字典[[#This Row],[聲調]], 雅俗通聲調, 0)</f>
        <v>4</v>
      </c>
      <c r="K4418" t="str">
        <f xml:space="preserve"> _xlfn.CONCAT(雅俗通字典[[#This Row],[聲]:[調]])</f>
        <v>suat4</v>
      </c>
      <c r="L4418" t="str">
        <f xml:space="preserve"> 雅俗通字典[[#This Row],[字韻]] &amp; 雅俗通字典[[#This Row],[聲調]] &amp; "聲" &amp; 雅俗通字典[[#This Row],[切音]]</f>
        <v>觀上入聲時</v>
      </c>
      <c r="M4418" t="str">
        <f xml:space="preserve"> 雅俗通字典[[#This Row],[字韻]] &amp; TEXT(雅俗通字典[[#This Row],[調]], "[DBNum1]") &amp; 雅俗通字典[[#This Row],[切音]]</f>
        <v>觀四時</v>
      </c>
    </row>
    <row r="4419" spans="1:13">
      <c r="A4419">
        <v>4418</v>
      </c>
      <c r="B4419" s="13" t="s">
        <v>4760</v>
      </c>
      <c r="C4419" s="13" t="s">
        <v>80</v>
      </c>
      <c r="D4419" s="13" t="s">
        <v>4412</v>
      </c>
      <c r="E4419" s="13" t="s">
        <v>348</v>
      </c>
      <c r="F4419" t="s">
        <v>4757</v>
      </c>
      <c r="G4419" s="13" t="str">
        <f xml:space="preserve"> IF( RIGHT(雅俗通字典[[#This Row],[聲調]],1)&lt;&gt;"入", "舒聲", "促聲")</f>
        <v>促聲</v>
      </c>
      <c r="H4419" t="str">
        <f xml:space="preserve"> INDEX(聲母對照資料表[], MATCH(雅俗通字典[[#This Row],[切音]], 聲母對照資料表[十五音], 0), 2)</f>
        <v>s</v>
      </c>
      <c r="I4419" t="str">
        <f xml:space="preserve"> INDEX(韻母對照資料表[], MATCH(雅俗通字典[[#This Row],[字韻]] &amp; LEFT(雅俗通字典[[#This Row],[舒促聲]],1), 韻母對照資料表[十五音識別碼], 0), 2)</f>
        <v>uat</v>
      </c>
      <c r="J4419">
        <f xml:space="preserve"> MATCH(雅俗通字典[[#This Row],[聲調]], 雅俗通聲調, 0)</f>
        <v>4</v>
      </c>
      <c r="K4419" t="str">
        <f xml:space="preserve"> _xlfn.CONCAT(雅俗通字典[[#This Row],[聲]:[調]])</f>
        <v>suat4</v>
      </c>
      <c r="L4419" t="str">
        <f xml:space="preserve"> 雅俗通字典[[#This Row],[字韻]] &amp; 雅俗通字典[[#This Row],[聲調]] &amp; "聲" &amp; 雅俗通字典[[#This Row],[切音]]</f>
        <v>觀上入聲時</v>
      </c>
      <c r="M4419" t="str">
        <f xml:space="preserve"> 雅俗通字典[[#This Row],[字韻]] &amp; TEXT(雅俗通字典[[#This Row],[調]], "[DBNum1]") &amp; 雅俗通字典[[#This Row],[切音]]</f>
        <v>觀四時</v>
      </c>
    </row>
    <row r="4420" spans="1:13">
      <c r="A4420">
        <v>4419</v>
      </c>
      <c r="B4420" s="13" t="s">
        <v>4761</v>
      </c>
      <c r="C4420" s="13" t="s">
        <v>88</v>
      </c>
      <c r="D4420" s="13" t="s">
        <v>4412</v>
      </c>
      <c r="E4420" s="13" t="s">
        <v>348</v>
      </c>
      <c r="F4420" t="s">
        <v>4762</v>
      </c>
      <c r="G4420" s="13" t="str">
        <f xml:space="preserve"> IF( RIGHT(雅俗通字典[[#This Row],[聲調]],1)&lt;&gt;"入", "舒聲", "促聲")</f>
        <v>促聲</v>
      </c>
      <c r="H4420" t="str">
        <f xml:space="preserve"> INDEX(聲母對照資料表[], MATCH(雅俗通字典[[#This Row],[切音]], 聲母對照資料表[十五音], 0), 2)</f>
        <v>q</v>
      </c>
      <c r="I4420" t="str">
        <f xml:space="preserve"> INDEX(韻母對照資料表[], MATCH(雅俗通字典[[#This Row],[字韻]] &amp; LEFT(雅俗通字典[[#This Row],[舒促聲]],1), 韻母對照資料表[十五音識別碼], 0), 2)</f>
        <v>uat</v>
      </c>
      <c r="J4420">
        <f xml:space="preserve"> MATCH(雅俗通字典[[#This Row],[聲調]], 雅俗通聲調, 0)</f>
        <v>4</v>
      </c>
      <c r="K4420" t="str">
        <f xml:space="preserve"> _xlfn.CONCAT(雅俗通字典[[#This Row],[聲]:[調]])</f>
        <v>quat4</v>
      </c>
      <c r="L4420" t="str">
        <f xml:space="preserve"> 雅俗通字典[[#This Row],[字韻]] &amp; 雅俗通字典[[#This Row],[聲調]] &amp; "聲" &amp; 雅俗通字典[[#This Row],[切音]]</f>
        <v>觀上入聲英</v>
      </c>
      <c r="M4420" t="str">
        <f xml:space="preserve"> 雅俗通字典[[#This Row],[字韻]] &amp; TEXT(雅俗通字典[[#This Row],[調]], "[DBNum1]") &amp; 雅俗通字典[[#This Row],[切音]]</f>
        <v>觀四英</v>
      </c>
    </row>
    <row r="4421" spans="1:13">
      <c r="A4421">
        <v>4420</v>
      </c>
      <c r="B4421" s="13" t="s">
        <v>4763</v>
      </c>
      <c r="C4421" s="13" t="s">
        <v>88</v>
      </c>
      <c r="D4421" s="13" t="s">
        <v>4412</v>
      </c>
      <c r="E4421" s="13" t="s">
        <v>348</v>
      </c>
      <c r="F4421" t="s">
        <v>4762</v>
      </c>
      <c r="G4421" s="13" t="str">
        <f xml:space="preserve"> IF( RIGHT(雅俗通字典[[#This Row],[聲調]],1)&lt;&gt;"入", "舒聲", "促聲")</f>
        <v>促聲</v>
      </c>
      <c r="H4421" t="str">
        <f xml:space="preserve"> INDEX(聲母對照資料表[], MATCH(雅俗通字典[[#This Row],[切音]], 聲母對照資料表[十五音], 0), 2)</f>
        <v>q</v>
      </c>
      <c r="I4421" t="str">
        <f xml:space="preserve"> INDEX(韻母對照資料表[], MATCH(雅俗通字典[[#This Row],[字韻]] &amp; LEFT(雅俗通字典[[#This Row],[舒促聲]],1), 韻母對照資料表[十五音識別碼], 0), 2)</f>
        <v>uat</v>
      </c>
      <c r="J4421">
        <f xml:space="preserve"> MATCH(雅俗通字典[[#This Row],[聲調]], 雅俗通聲調, 0)</f>
        <v>4</v>
      </c>
      <c r="K4421" t="str">
        <f xml:space="preserve"> _xlfn.CONCAT(雅俗通字典[[#This Row],[聲]:[調]])</f>
        <v>quat4</v>
      </c>
      <c r="L4421" t="str">
        <f xml:space="preserve"> 雅俗通字典[[#This Row],[字韻]] &amp; 雅俗通字典[[#This Row],[聲調]] &amp; "聲" &amp; 雅俗通字典[[#This Row],[切音]]</f>
        <v>觀上入聲英</v>
      </c>
      <c r="M4421" t="str">
        <f xml:space="preserve"> 雅俗通字典[[#This Row],[字韻]] &amp; TEXT(雅俗通字典[[#This Row],[調]], "[DBNum1]") &amp; 雅俗通字典[[#This Row],[切音]]</f>
        <v>觀四英</v>
      </c>
    </row>
    <row r="4422" spans="1:13">
      <c r="A4422">
        <v>4421</v>
      </c>
      <c r="B4422" s="13" t="s">
        <v>4764</v>
      </c>
      <c r="C4422" s="13" t="s">
        <v>88</v>
      </c>
      <c r="D4422" s="13" t="s">
        <v>4412</v>
      </c>
      <c r="E4422" s="13" t="s">
        <v>348</v>
      </c>
      <c r="F4422" t="s">
        <v>4762</v>
      </c>
      <c r="G4422" s="13" t="str">
        <f xml:space="preserve"> IF( RIGHT(雅俗通字典[[#This Row],[聲調]],1)&lt;&gt;"入", "舒聲", "促聲")</f>
        <v>促聲</v>
      </c>
      <c r="H4422" t="str">
        <f xml:space="preserve"> INDEX(聲母對照資料表[], MATCH(雅俗通字典[[#This Row],[切音]], 聲母對照資料表[十五音], 0), 2)</f>
        <v>q</v>
      </c>
      <c r="I4422" t="str">
        <f xml:space="preserve"> INDEX(韻母對照資料表[], MATCH(雅俗通字典[[#This Row],[字韻]] &amp; LEFT(雅俗通字典[[#This Row],[舒促聲]],1), 韻母對照資料表[十五音識別碼], 0), 2)</f>
        <v>uat</v>
      </c>
      <c r="J4422">
        <f xml:space="preserve"> MATCH(雅俗通字典[[#This Row],[聲調]], 雅俗通聲調, 0)</f>
        <v>4</v>
      </c>
      <c r="K4422" t="str">
        <f xml:space="preserve"> _xlfn.CONCAT(雅俗通字典[[#This Row],[聲]:[調]])</f>
        <v>quat4</v>
      </c>
      <c r="L4422" t="str">
        <f xml:space="preserve"> 雅俗通字典[[#This Row],[字韻]] &amp; 雅俗通字典[[#This Row],[聲調]] &amp; "聲" &amp; 雅俗通字典[[#This Row],[切音]]</f>
        <v>觀上入聲英</v>
      </c>
      <c r="M4422" t="str">
        <f xml:space="preserve"> 雅俗通字典[[#This Row],[字韻]] &amp; TEXT(雅俗通字典[[#This Row],[調]], "[DBNum1]") &amp; 雅俗通字典[[#This Row],[切音]]</f>
        <v>觀四英</v>
      </c>
    </row>
    <row r="4423" spans="1:13">
      <c r="A4423">
        <v>4422</v>
      </c>
      <c r="B4423" s="13" t="s">
        <v>4765</v>
      </c>
      <c r="C4423" s="13" t="s">
        <v>88</v>
      </c>
      <c r="D4423" s="13" t="s">
        <v>4412</v>
      </c>
      <c r="E4423" s="13" t="s">
        <v>348</v>
      </c>
      <c r="F4423" t="s">
        <v>4762</v>
      </c>
      <c r="G4423" s="13" t="str">
        <f xml:space="preserve"> IF( RIGHT(雅俗通字典[[#This Row],[聲調]],1)&lt;&gt;"入", "舒聲", "促聲")</f>
        <v>促聲</v>
      </c>
      <c r="H4423" t="str">
        <f xml:space="preserve"> INDEX(聲母對照資料表[], MATCH(雅俗通字典[[#This Row],[切音]], 聲母對照資料表[十五音], 0), 2)</f>
        <v>q</v>
      </c>
      <c r="I4423" t="str">
        <f xml:space="preserve"> INDEX(韻母對照資料表[], MATCH(雅俗通字典[[#This Row],[字韻]] &amp; LEFT(雅俗通字典[[#This Row],[舒促聲]],1), 韻母對照資料表[十五音識別碼], 0), 2)</f>
        <v>uat</v>
      </c>
      <c r="J4423">
        <f xml:space="preserve"> MATCH(雅俗通字典[[#This Row],[聲調]], 雅俗通聲調, 0)</f>
        <v>4</v>
      </c>
      <c r="K4423" t="str">
        <f xml:space="preserve"> _xlfn.CONCAT(雅俗通字典[[#This Row],[聲]:[調]])</f>
        <v>quat4</v>
      </c>
      <c r="L4423" t="str">
        <f xml:space="preserve"> 雅俗通字典[[#This Row],[字韻]] &amp; 雅俗通字典[[#This Row],[聲調]] &amp; "聲" &amp; 雅俗通字典[[#This Row],[切音]]</f>
        <v>觀上入聲英</v>
      </c>
      <c r="M4423" t="str">
        <f xml:space="preserve"> 雅俗通字典[[#This Row],[字韻]] &amp; TEXT(雅俗通字典[[#This Row],[調]], "[DBNum1]") &amp; 雅俗通字典[[#This Row],[切音]]</f>
        <v>觀四英</v>
      </c>
    </row>
    <row r="4424" spans="1:13">
      <c r="A4424">
        <v>4423</v>
      </c>
      <c r="B4424" s="13" t="s">
        <v>4766</v>
      </c>
      <c r="C4424" s="13" t="s">
        <v>88</v>
      </c>
      <c r="D4424" s="13" t="s">
        <v>4412</v>
      </c>
      <c r="E4424" s="13" t="s">
        <v>348</v>
      </c>
      <c r="F4424" t="s">
        <v>4762</v>
      </c>
      <c r="G4424" s="13" t="str">
        <f xml:space="preserve"> IF( RIGHT(雅俗通字典[[#This Row],[聲調]],1)&lt;&gt;"入", "舒聲", "促聲")</f>
        <v>促聲</v>
      </c>
      <c r="H4424" t="str">
        <f xml:space="preserve"> INDEX(聲母對照資料表[], MATCH(雅俗通字典[[#This Row],[切音]], 聲母對照資料表[十五音], 0), 2)</f>
        <v>q</v>
      </c>
      <c r="I4424" t="str">
        <f xml:space="preserve"> INDEX(韻母對照資料表[], MATCH(雅俗通字典[[#This Row],[字韻]] &amp; LEFT(雅俗通字典[[#This Row],[舒促聲]],1), 韻母對照資料表[十五音識別碼], 0), 2)</f>
        <v>uat</v>
      </c>
      <c r="J4424">
        <f xml:space="preserve"> MATCH(雅俗通字典[[#This Row],[聲調]], 雅俗通聲調, 0)</f>
        <v>4</v>
      </c>
      <c r="K4424" t="str">
        <f xml:space="preserve"> _xlfn.CONCAT(雅俗通字典[[#This Row],[聲]:[調]])</f>
        <v>quat4</v>
      </c>
      <c r="L4424" t="str">
        <f xml:space="preserve"> 雅俗通字典[[#This Row],[字韻]] &amp; 雅俗通字典[[#This Row],[聲調]] &amp; "聲" &amp; 雅俗通字典[[#This Row],[切音]]</f>
        <v>觀上入聲英</v>
      </c>
      <c r="M4424" t="str">
        <f xml:space="preserve"> 雅俗通字典[[#This Row],[字韻]] &amp; TEXT(雅俗通字典[[#This Row],[調]], "[DBNum1]") &amp; 雅俗通字典[[#This Row],[切音]]</f>
        <v>觀四英</v>
      </c>
    </row>
    <row r="4425" spans="1:13">
      <c r="A4425">
        <v>4424</v>
      </c>
      <c r="B4425" s="13" t="s">
        <v>4767</v>
      </c>
      <c r="C4425" s="13" t="s">
        <v>88</v>
      </c>
      <c r="D4425" s="13" t="s">
        <v>4412</v>
      </c>
      <c r="E4425" s="13" t="s">
        <v>348</v>
      </c>
      <c r="F4425" t="s">
        <v>4762</v>
      </c>
      <c r="G4425" s="13" t="str">
        <f xml:space="preserve"> IF( RIGHT(雅俗通字典[[#This Row],[聲調]],1)&lt;&gt;"入", "舒聲", "促聲")</f>
        <v>促聲</v>
      </c>
      <c r="H4425" t="str">
        <f xml:space="preserve"> INDEX(聲母對照資料表[], MATCH(雅俗通字典[[#This Row],[切音]], 聲母對照資料表[十五音], 0), 2)</f>
        <v>q</v>
      </c>
      <c r="I4425" t="str">
        <f xml:space="preserve"> INDEX(韻母對照資料表[], MATCH(雅俗通字典[[#This Row],[字韻]] &amp; LEFT(雅俗通字典[[#This Row],[舒促聲]],1), 韻母對照資料表[十五音識別碼], 0), 2)</f>
        <v>uat</v>
      </c>
      <c r="J4425">
        <f xml:space="preserve"> MATCH(雅俗通字典[[#This Row],[聲調]], 雅俗通聲調, 0)</f>
        <v>4</v>
      </c>
      <c r="K4425" t="str">
        <f xml:space="preserve"> _xlfn.CONCAT(雅俗通字典[[#This Row],[聲]:[調]])</f>
        <v>quat4</v>
      </c>
      <c r="L4425" t="str">
        <f xml:space="preserve"> 雅俗通字典[[#This Row],[字韻]] &amp; 雅俗通字典[[#This Row],[聲調]] &amp; "聲" &amp; 雅俗通字典[[#This Row],[切音]]</f>
        <v>觀上入聲英</v>
      </c>
      <c r="M4425" t="str">
        <f xml:space="preserve"> 雅俗通字典[[#This Row],[字韻]] &amp; TEXT(雅俗通字典[[#This Row],[調]], "[DBNum1]") &amp; 雅俗通字典[[#This Row],[切音]]</f>
        <v>觀四英</v>
      </c>
    </row>
    <row r="4426" spans="1:13">
      <c r="A4426">
        <v>4425</v>
      </c>
      <c r="B4426" s="13" t="s">
        <v>4768</v>
      </c>
      <c r="C4426" s="13" t="s">
        <v>537</v>
      </c>
      <c r="D4426" s="13" t="s">
        <v>4412</v>
      </c>
      <c r="E4426" s="13" t="s">
        <v>348</v>
      </c>
      <c r="F4426" t="s">
        <v>4769</v>
      </c>
      <c r="G4426" s="13" t="str">
        <f xml:space="preserve"> IF( RIGHT(雅俗通字典[[#This Row],[聲調]],1)&lt;&gt;"入", "舒聲", "促聲")</f>
        <v>促聲</v>
      </c>
      <c r="H4426" t="str">
        <f xml:space="preserve"> INDEX(聲母對照資料表[], MATCH(雅俗通字典[[#This Row],[切音]], 聲母對照資料表[十五音], 0), 2)</f>
        <v>b</v>
      </c>
      <c r="I4426" t="str">
        <f xml:space="preserve"> INDEX(韻母對照資料表[], MATCH(雅俗通字典[[#This Row],[字韻]] &amp; LEFT(雅俗通字典[[#This Row],[舒促聲]],1), 韻母對照資料表[十五音識別碼], 0), 2)</f>
        <v>uat</v>
      </c>
      <c r="J4426">
        <f xml:space="preserve"> MATCH(雅俗通字典[[#This Row],[聲調]], 雅俗通聲調, 0)</f>
        <v>4</v>
      </c>
      <c r="K4426" t="str">
        <f xml:space="preserve"> _xlfn.CONCAT(雅俗通字典[[#This Row],[聲]:[調]])</f>
        <v>buat4</v>
      </c>
      <c r="L4426" t="str">
        <f xml:space="preserve"> 雅俗通字典[[#This Row],[字韻]] &amp; 雅俗通字典[[#This Row],[聲調]] &amp; "聲" &amp; 雅俗通字典[[#This Row],[切音]]</f>
        <v>觀上入聲門</v>
      </c>
      <c r="M4426" t="str">
        <f xml:space="preserve"> 雅俗通字典[[#This Row],[字韻]] &amp; TEXT(雅俗通字典[[#This Row],[調]], "[DBNum1]") &amp; 雅俗通字典[[#This Row],[切音]]</f>
        <v>觀四門</v>
      </c>
    </row>
    <row r="4427" spans="1:13">
      <c r="A4427">
        <v>4426</v>
      </c>
      <c r="B4427" s="13" t="s">
        <v>4770</v>
      </c>
      <c r="C4427" s="13" t="s">
        <v>537</v>
      </c>
      <c r="D4427" s="13" t="s">
        <v>4412</v>
      </c>
      <c r="E4427" s="13" t="s">
        <v>348</v>
      </c>
      <c r="F4427" t="s">
        <v>4769</v>
      </c>
      <c r="G4427" s="13" t="str">
        <f xml:space="preserve"> IF( RIGHT(雅俗通字典[[#This Row],[聲調]],1)&lt;&gt;"入", "舒聲", "促聲")</f>
        <v>促聲</v>
      </c>
      <c r="H4427" t="str">
        <f xml:space="preserve"> INDEX(聲母對照資料表[], MATCH(雅俗通字典[[#This Row],[切音]], 聲母對照資料表[十五音], 0), 2)</f>
        <v>b</v>
      </c>
      <c r="I4427" t="str">
        <f xml:space="preserve"> INDEX(韻母對照資料表[], MATCH(雅俗通字典[[#This Row],[字韻]] &amp; LEFT(雅俗通字典[[#This Row],[舒促聲]],1), 韻母對照資料表[十五音識別碼], 0), 2)</f>
        <v>uat</v>
      </c>
      <c r="J4427">
        <f xml:space="preserve"> MATCH(雅俗通字典[[#This Row],[聲調]], 雅俗通聲調, 0)</f>
        <v>4</v>
      </c>
      <c r="K4427" t="str">
        <f xml:space="preserve"> _xlfn.CONCAT(雅俗通字典[[#This Row],[聲]:[調]])</f>
        <v>buat4</v>
      </c>
      <c r="L4427" t="str">
        <f xml:space="preserve"> 雅俗通字典[[#This Row],[字韻]] &amp; 雅俗通字典[[#This Row],[聲調]] &amp; "聲" &amp; 雅俗通字典[[#This Row],[切音]]</f>
        <v>觀上入聲門</v>
      </c>
      <c r="M4427" t="str">
        <f xml:space="preserve"> 雅俗通字典[[#This Row],[字韻]] &amp; TEXT(雅俗通字典[[#This Row],[調]], "[DBNum1]") &amp; 雅俗通字典[[#This Row],[切音]]</f>
        <v>觀四門</v>
      </c>
    </row>
    <row r="4428" spans="1:13">
      <c r="A4428">
        <v>4427</v>
      </c>
      <c r="B4428" s="13" t="s">
        <v>4771</v>
      </c>
      <c r="C4428" s="13" t="s">
        <v>537</v>
      </c>
      <c r="D4428" s="13" t="s">
        <v>4412</v>
      </c>
      <c r="E4428" s="13" t="s">
        <v>348</v>
      </c>
      <c r="F4428" t="s">
        <v>4769</v>
      </c>
      <c r="G4428" s="13" t="str">
        <f xml:space="preserve"> IF( RIGHT(雅俗通字典[[#This Row],[聲調]],1)&lt;&gt;"入", "舒聲", "促聲")</f>
        <v>促聲</v>
      </c>
      <c r="H4428" t="str">
        <f xml:space="preserve"> INDEX(聲母對照資料表[], MATCH(雅俗通字典[[#This Row],[切音]], 聲母對照資料表[十五音], 0), 2)</f>
        <v>b</v>
      </c>
      <c r="I4428" t="str">
        <f xml:space="preserve"> INDEX(韻母對照資料表[], MATCH(雅俗通字典[[#This Row],[字韻]] &amp; LEFT(雅俗通字典[[#This Row],[舒促聲]],1), 韻母對照資料表[十五音識別碼], 0), 2)</f>
        <v>uat</v>
      </c>
      <c r="J4428">
        <f xml:space="preserve"> MATCH(雅俗通字典[[#This Row],[聲調]], 雅俗通聲調, 0)</f>
        <v>4</v>
      </c>
      <c r="K4428" t="str">
        <f xml:space="preserve"> _xlfn.CONCAT(雅俗通字典[[#This Row],[聲]:[調]])</f>
        <v>buat4</v>
      </c>
      <c r="L4428" t="str">
        <f xml:space="preserve"> 雅俗通字典[[#This Row],[字韻]] &amp; 雅俗通字典[[#This Row],[聲調]] &amp; "聲" &amp; 雅俗通字典[[#This Row],[切音]]</f>
        <v>觀上入聲門</v>
      </c>
      <c r="M4428" t="str">
        <f xml:space="preserve"> 雅俗通字典[[#This Row],[字韻]] &amp; TEXT(雅俗通字典[[#This Row],[調]], "[DBNum1]") &amp; 雅俗通字典[[#This Row],[切音]]</f>
        <v>觀四門</v>
      </c>
    </row>
    <row r="4429" spans="1:13">
      <c r="A4429">
        <v>4428</v>
      </c>
      <c r="B4429" s="13" t="s">
        <v>4772</v>
      </c>
      <c r="C4429" s="13" t="s">
        <v>101</v>
      </c>
      <c r="D4429" s="13" t="s">
        <v>4412</v>
      </c>
      <c r="E4429" s="13" t="s">
        <v>348</v>
      </c>
      <c r="F4429" t="s">
        <v>4773</v>
      </c>
      <c r="G4429" s="13" t="str">
        <f xml:space="preserve"> IF( RIGHT(雅俗通字典[[#This Row],[聲調]],1)&lt;&gt;"入", "舒聲", "促聲")</f>
        <v>促聲</v>
      </c>
      <c r="H4429" t="str">
        <f xml:space="preserve"> INDEX(聲母對照資料表[], MATCH(雅俗通字典[[#This Row],[切音]], 聲母對照資料表[十五音], 0), 2)</f>
        <v>c</v>
      </c>
      <c r="I4429" t="str">
        <f xml:space="preserve"> INDEX(韻母對照資料表[], MATCH(雅俗通字典[[#This Row],[字韻]] &amp; LEFT(雅俗通字典[[#This Row],[舒促聲]],1), 韻母對照資料表[十五音識別碼], 0), 2)</f>
        <v>uat</v>
      </c>
      <c r="J4429">
        <f xml:space="preserve"> MATCH(雅俗通字典[[#This Row],[聲調]], 雅俗通聲調, 0)</f>
        <v>4</v>
      </c>
      <c r="K4429" t="str">
        <f xml:space="preserve"> _xlfn.CONCAT(雅俗通字典[[#This Row],[聲]:[調]])</f>
        <v>cuat4</v>
      </c>
      <c r="L4429" t="str">
        <f xml:space="preserve"> 雅俗通字典[[#This Row],[字韻]] &amp; 雅俗通字典[[#This Row],[聲調]] &amp; "聲" &amp; 雅俗通字典[[#This Row],[切音]]</f>
        <v>觀上入聲出</v>
      </c>
      <c r="M4429" t="str">
        <f xml:space="preserve"> 雅俗通字典[[#This Row],[字韻]] &amp; TEXT(雅俗通字典[[#This Row],[調]], "[DBNum1]") &amp; 雅俗通字典[[#This Row],[切音]]</f>
        <v>觀四出</v>
      </c>
    </row>
    <row r="4430" spans="1:13">
      <c r="A4430">
        <v>4429</v>
      </c>
      <c r="B4430" s="13" t="s">
        <v>4774</v>
      </c>
      <c r="C4430" s="13" t="s">
        <v>101</v>
      </c>
      <c r="D4430" s="13" t="s">
        <v>4412</v>
      </c>
      <c r="E4430" s="13" t="s">
        <v>348</v>
      </c>
      <c r="F4430" t="s">
        <v>4773</v>
      </c>
      <c r="G4430" s="13" t="str">
        <f xml:space="preserve"> IF( RIGHT(雅俗通字典[[#This Row],[聲調]],1)&lt;&gt;"入", "舒聲", "促聲")</f>
        <v>促聲</v>
      </c>
      <c r="H4430" t="str">
        <f xml:space="preserve"> INDEX(聲母對照資料表[], MATCH(雅俗通字典[[#This Row],[切音]], 聲母對照資料表[十五音], 0), 2)</f>
        <v>c</v>
      </c>
      <c r="I4430" t="str">
        <f xml:space="preserve"> INDEX(韻母對照資料表[], MATCH(雅俗通字典[[#This Row],[字韻]] &amp; LEFT(雅俗通字典[[#This Row],[舒促聲]],1), 韻母對照資料表[十五音識別碼], 0), 2)</f>
        <v>uat</v>
      </c>
      <c r="J4430">
        <f xml:space="preserve"> MATCH(雅俗通字典[[#This Row],[聲調]], 雅俗通聲調, 0)</f>
        <v>4</v>
      </c>
      <c r="K4430" t="str">
        <f xml:space="preserve"> _xlfn.CONCAT(雅俗通字典[[#This Row],[聲]:[調]])</f>
        <v>cuat4</v>
      </c>
      <c r="L4430" t="str">
        <f xml:space="preserve"> 雅俗通字典[[#This Row],[字韻]] &amp; 雅俗通字典[[#This Row],[聲調]] &amp; "聲" &amp; 雅俗通字典[[#This Row],[切音]]</f>
        <v>觀上入聲出</v>
      </c>
      <c r="M4430" t="str">
        <f xml:space="preserve"> 雅俗通字典[[#This Row],[字韻]] &amp; TEXT(雅俗通字典[[#This Row],[調]], "[DBNum1]") &amp; 雅俗通字典[[#This Row],[切音]]</f>
        <v>觀四出</v>
      </c>
    </row>
    <row r="4431" spans="1:13">
      <c r="A4431">
        <v>4430</v>
      </c>
      <c r="B4431" s="13" t="s">
        <v>4738</v>
      </c>
      <c r="C4431" s="13" t="s">
        <v>101</v>
      </c>
      <c r="D4431" s="13" t="s">
        <v>4412</v>
      </c>
      <c r="E4431" s="13" t="s">
        <v>348</v>
      </c>
      <c r="F4431" t="s">
        <v>4773</v>
      </c>
      <c r="G4431" s="13" t="str">
        <f xml:space="preserve"> IF( RIGHT(雅俗通字典[[#This Row],[聲調]],1)&lt;&gt;"入", "舒聲", "促聲")</f>
        <v>促聲</v>
      </c>
      <c r="H4431" t="str">
        <f xml:space="preserve"> INDEX(聲母對照資料表[], MATCH(雅俗通字典[[#This Row],[切音]], 聲母對照資料表[十五音], 0), 2)</f>
        <v>c</v>
      </c>
      <c r="I4431" t="str">
        <f xml:space="preserve"> INDEX(韻母對照資料表[], MATCH(雅俗通字典[[#This Row],[字韻]] &amp; LEFT(雅俗通字典[[#This Row],[舒促聲]],1), 韻母對照資料表[十五音識別碼], 0), 2)</f>
        <v>uat</v>
      </c>
      <c r="J4431">
        <f xml:space="preserve"> MATCH(雅俗通字典[[#This Row],[聲調]], 雅俗通聲調, 0)</f>
        <v>4</v>
      </c>
      <c r="K4431" t="str">
        <f xml:space="preserve"> _xlfn.CONCAT(雅俗通字典[[#This Row],[聲]:[調]])</f>
        <v>cuat4</v>
      </c>
      <c r="L4431" t="str">
        <f xml:space="preserve"> 雅俗通字典[[#This Row],[字韻]] &amp; 雅俗通字典[[#This Row],[聲調]] &amp; "聲" &amp; 雅俗通字典[[#This Row],[切音]]</f>
        <v>觀上入聲出</v>
      </c>
      <c r="M4431" t="str">
        <f xml:space="preserve"> 雅俗通字典[[#This Row],[字韻]] &amp; TEXT(雅俗通字典[[#This Row],[調]], "[DBNum1]") &amp; 雅俗通字典[[#This Row],[切音]]</f>
        <v>觀四出</v>
      </c>
    </row>
    <row r="4432" spans="1:13">
      <c r="A4432">
        <v>4431</v>
      </c>
      <c r="B4432" s="13" t="s">
        <v>4775</v>
      </c>
      <c r="C4432" s="13" t="s">
        <v>101</v>
      </c>
      <c r="D4432" s="13" t="s">
        <v>4412</v>
      </c>
      <c r="E4432" s="13" t="s">
        <v>348</v>
      </c>
      <c r="F4432" t="s">
        <v>4773</v>
      </c>
      <c r="G4432" s="13" t="str">
        <f xml:space="preserve"> IF( RIGHT(雅俗通字典[[#This Row],[聲調]],1)&lt;&gt;"入", "舒聲", "促聲")</f>
        <v>促聲</v>
      </c>
      <c r="H4432" t="str">
        <f xml:space="preserve"> INDEX(聲母對照資料表[], MATCH(雅俗通字典[[#This Row],[切音]], 聲母對照資料表[十五音], 0), 2)</f>
        <v>c</v>
      </c>
      <c r="I4432" t="str">
        <f xml:space="preserve"> INDEX(韻母對照資料表[], MATCH(雅俗通字典[[#This Row],[字韻]] &amp; LEFT(雅俗通字典[[#This Row],[舒促聲]],1), 韻母對照資料表[十五音識別碼], 0), 2)</f>
        <v>uat</v>
      </c>
      <c r="J4432">
        <f xml:space="preserve"> MATCH(雅俗通字典[[#This Row],[聲調]], 雅俗通聲調, 0)</f>
        <v>4</v>
      </c>
      <c r="K4432" t="str">
        <f xml:space="preserve"> _xlfn.CONCAT(雅俗通字典[[#This Row],[聲]:[調]])</f>
        <v>cuat4</v>
      </c>
      <c r="L4432" t="str">
        <f xml:space="preserve"> 雅俗通字典[[#This Row],[字韻]] &amp; 雅俗通字典[[#This Row],[聲調]] &amp; "聲" &amp; 雅俗通字典[[#This Row],[切音]]</f>
        <v>觀上入聲出</v>
      </c>
      <c r="M4432" t="str">
        <f xml:space="preserve"> 雅俗通字典[[#This Row],[字韻]] &amp; TEXT(雅俗通字典[[#This Row],[調]], "[DBNum1]") &amp; 雅俗通字典[[#This Row],[切音]]</f>
        <v>觀四出</v>
      </c>
    </row>
    <row r="4433" spans="1:13">
      <c r="A4433">
        <v>4432</v>
      </c>
      <c r="B4433" s="13" t="s">
        <v>4776</v>
      </c>
      <c r="C4433" s="13" t="s">
        <v>101</v>
      </c>
      <c r="D4433" s="13" t="s">
        <v>4412</v>
      </c>
      <c r="E4433" s="13" t="s">
        <v>348</v>
      </c>
      <c r="F4433" t="s">
        <v>4773</v>
      </c>
      <c r="G4433" s="13" t="str">
        <f xml:space="preserve"> IF( RIGHT(雅俗通字典[[#This Row],[聲調]],1)&lt;&gt;"入", "舒聲", "促聲")</f>
        <v>促聲</v>
      </c>
      <c r="H4433" t="str">
        <f xml:space="preserve"> INDEX(聲母對照資料表[], MATCH(雅俗通字典[[#This Row],[切音]], 聲母對照資料表[十五音], 0), 2)</f>
        <v>c</v>
      </c>
      <c r="I4433" t="str">
        <f xml:space="preserve"> INDEX(韻母對照資料表[], MATCH(雅俗通字典[[#This Row],[字韻]] &amp; LEFT(雅俗通字典[[#This Row],[舒促聲]],1), 韻母對照資料表[十五音識別碼], 0), 2)</f>
        <v>uat</v>
      </c>
      <c r="J4433">
        <f xml:space="preserve"> MATCH(雅俗通字典[[#This Row],[聲調]], 雅俗通聲調, 0)</f>
        <v>4</v>
      </c>
      <c r="K4433" t="str">
        <f xml:space="preserve"> _xlfn.CONCAT(雅俗通字典[[#This Row],[聲]:[調]])</f>
        <v>cuat4</v>
      </c>
      <c r="L4433" t="str">
        <f xml:space="preserve"> 雅俗通字典[[#This Row],[字韻]] &amp; 雅俗通字典[[#This Row],[聲調]] &amp; "聲" &amp; 雅俗通字典[[#This Row],[切音]]</f>
        <v>觀上入聲出</v>
      </c>
      <c r="M4433" t="str">
        <f xml:space="preserve"> 雅俗通字典[[#This Row],[字韻]] &amp; TEXT(雅俗通字典[[#This Row],[調]], "[DBNum1]") &amp; 雅俗通字典[[#This Row],[切音]]</f>
        <v>觀四出</v>
      </c>
    </row>
    <row r="4434" spans="1:13">
      <c r="A4434">
        <v>4433</v>
      </c>
      <c r="B4434" s="13" t="s">
        <v>4777</v>
      </c>
      <c r="C4434" s="13" t="s">
        <v>101</v>
      </c>
      <c r="D4434" s="13" t="s">
        <v>4412</v>
      </c>
      <c r="E4434" s="13" t="s">
        <v>348</v>
      </c>
      <c r="F4434" t="s">
        <v>4773</v>
      </c>
      <c r="G4434" s="13" t="str">
        <f xml:space="preserve"> IF( RIGHT(雅俗通字典[[#This Row],[聲調]],1)&lt;&gt;"入", "舒聲", "促聲")</f>
        <v>促聲</v>
      </c>
      <c r="H4434" t="str">
        <f xml:space="preserve"> INDEX(聲母對照資料表[], MATCH(雅俗通字典[[#This Row],[切音]], 聲母對照資料表[十五音], 0), 2)</f>
        <v>c</v>
      </c>
      <c r="I4434" t="str">
        <f xml:space="preserve"> INDEX(韻母對照資料表[], MATCH(雅俗通字典[[#This Row],[字韻]] &amp; LEFT(雅俗通字典[[#This Row],[舒促聲]],1), 韻母對照資料表[十五音識別碼], 0), 2)</f>
        <v>uat</v>
      </c>
      <c r="J4434">
        <f xml:space="preserve"> MATCH(雅俗通字典[[#This Row],[聲調]], 雅俗通聲調, 0)</f>
        <v>4</v>
      </c>
      <c r="K4434" t="str">
        <f xml:space="preserve"> _xlfn.CONCAT(雅俗通字典[[#This Row],[聲]:[調]])</f>
        <v>cuat4</v>
      </c>
      <c r="L4434" t="str">
        <f xml:space="preserve"> 雅俗通字典[[#This Row],[字韻]] &amp; 雅俗通字典[[#This Row],[聲調]] &amp; "聲" &amp; 雅俗通字典[[#This Row],[切音]]</f>
        <v>觀上入聲出</v>
      </c>
      <c r="M4434" t="str">
        <f xml:space="preserve"> 雅俗通字典[[#This Row],[字韻]] &amp; TEXT(雅俗通字典[[#This Row],[調]], "[DBNum1]") &amp; 雅俗通字典[[#This Row],[切音]]</f>
        <v>觀四出</v>
      </c>
    </row>
    <row r="4435" spans="1:13">
      <c r="A4435">
        <v>4434</v>
      </c>
      <c r="B4435" s="13" t="s">
        <v>1956</v>
      </c>
      <c r="C4435" s="13" t="s">
        <v>101</v>
      </c>
      <c r="D4435" s="13" t="s">
        <v>4412</v>
      </c>
      <c r="E4435" s="13" t="s">
        <v>348</v>
      </c>
      <c r="F4435" t="s">
        <v>4773</v>
      </c>
      <c r="G4435" s="13" t="str">
        <f xml:space="preserve"> IF( RIGHT(雅俗通字典[[#This Row],[聲調]],1)&lt;&gt;"入", "舒聲", "促聲")</f>
        <v>促聲</v>
      </c>
      <c r="H4435" t="str">
        <f xml:space="preserve"> INDEX(聲母對照資料表[], MATCH(雅俗通字典[[#This Row],[切音]], 聲母對照資料表[十五音], 0), 2)</f>
        <v>c</v>
      </c>
      <c r="I4435" t="str">
        <f xml:space="preserve"> INDEX(韻母對照資料表[], MATCH(雅俗通字典[[#This Row],[字韻]] &amp; LEFT(雅俗通字典[[#This Row],[舒促聲]],1), 韻母對照資料表[十五音識別碼], 0), 2)</f>
        <v>uat</v>
      </c>
      <c r="J4435">
        <f xml:space="preserve"> MATCH(雅俗通字典[[#This Row],[聲調]], 雅俗通聲調, 0)</f>
        <v>4</v>
      </c>
      <c r="K4435" t="str">
        <f xml:space="preserve"> _xlfn.CONCAT(雅俗通字典[[#This Row],[聲]:[調]])</f>
        <v>cuat4</v>
      </c>
      <c r="L4435" t="str">
        <f xml:space="preserve"> 雅俗通字典[[#This Row],[字韻]] &amp; 雅俗通字典[[#This Row],[聲調]] &amp; "聲" &amp; 雅俗通字典[[#This Row],[切音]]</f>
        <v>觀上入聲出</v>
      </c>
      <c r="M4435" t="str">
        <f xml:space="preserve"> 雅俗通字典[[#This Row],[字韻]] &amp; TEXT(雅俗通字典[[#This Row],[調]], "[DBNum1]") &amp; 雅俗通字典[[#This Row],[切音]]</f>
        <v>觀四出</v>
      </c>
    </row>
    <row r="4436" spans="1:13">
      <c r="A4436">
        <v>4435</v>
      </c>
      <c r="B4436" s="13" t="s">
        <v>4778</v>
      </c>
      <c r="C4436" s="13" t="s">
        <v>108</v>
      </c>
      <c r="D4436" s="13" t="s">
        <v>4412</v>
      </c>
      <c r="E4436" s="13" t="s">
        <v>348</v>
      </c>
      <c r="F4436" t="s">
        <v>4779</v>
      </c>
      <c r="G4436" s="13" t="str">
        <f xml:space="preserve"> IF( RIGHT(雅俗通字典[[#This Row],[聲調]],1)&lt;&gt;"入", "舒聲", "促聲")</f>
        <v>促聲</v>
      </c>
      <c r="H4436" t="str">
        <f xml:space="preserve"> INDEX(聲母對照資料表[], MATCH(雅俗通字典[[#This Row],[切音]], 聲母對照資料表[十五音], 0), 2)</f>
        <v>h</v>
      </c>
      <c r="I4436" t="str">
        <f xml:space="preserve"> INDEX(韻母對照資料表[], MATCH(雅俗通字典[[#This Row],[字韻]] &amp; LEFT(雅俗通字典[[#This Row],[舒促聲]],1), 韻母對照資料表[十五音識別碼], 0), 2)</f>
        <v>uat</v>
      </c>
      <c r="J4436">
        <f xml:space="preserve"> MATCH(雅俗通字典[[#This Row],[聲調]], 雅俗通聲調, 0)</f>
        <v>4</v>
      </c>
      <c r="K4436" t="str">
        <f xml:space="preserve"> _xlfn.CONCAT(雅俗通字典[[#This Row],[聲]:[調]])</f>
        <v>huat4</v>
      </c>
      <c r="L4436" t="str">
        <f xml:space="preserve"> 雅俗通字典[[#This Row],[字韻]] &amp; 雅俗通字典[[#This Row],[聲調]] &amp; "聲" &amp; 雅俗通字典[[#This Row],[切音]]</f>
        <v>觀上入聲喜</v>
      </c>
      <c r="M4436" t="str">
        <f xml:space="preserve"> 雅俗通字典[[#This Row],[字韻]] &amp; TEXT(雅俗通字典[[#This Row],[調]], "[DBNum1]") &amp; 雅俗通字典[[#This Row],[切音]]</f>
        <v>觀四喜</v>
      </c>
    </row>
    <row r="4437" spans="1:13">
      <c r="A4437">
        <v>4436</v>
      </c>
      <c r="B4437" s="13" t="s">
        <v>4780</v>
      </c>
      <c r="C4437" s="13" t="s">
        <v>108</v>
      </c>
      <c r="D4437" s="13" t="s">
        <v>4412</v>
      </c>
      <c r="E4437" s="13" t="s">
        <v>348</v>
      </c>
      <c r="F4437" t="s">
        <v>4779</v>
      </c>
      <c r="G4437" s="13" t="str">
        <f xml:space="preserve"> IF( RIGHT(雅俗通字典[[#This Row],[聲調]],1)&lt;&gt;"入", "舒聲", "促聲")</f>
        <v>促聲</v>
      </c>
      <c r="H4437" t="str">
        <f xml:space="preserve"> INDEX(聲母對照資料表[], MATCH(雅俗通字典[[#This Row],[切音]], 聲母對照資料表[十五音], 0), 2)</f>
        <v>h</v>
      </c>
      <c r="I4437" t="str">
        <f xml:space="preserve"> INDEX(韻母對照資料表[], MATCH(雅俗通字典[[#This Row],[字韻]] &amp; LEFT(雅俗通字典[[#This Row],[舒促聲]],1), 韻母對照資料表[十五音識別碼], 0), 2)</f>
        <v>uat</v>
      </c>
      <c r="J4437">
        <f xml:space="preserve"> MATCH(雅俗通字典[[#This Row],[聲調]], 雅俗通聲調, 0)</f>
        <v>4</v>
      </c>
      <c r="K4437" t="str">
        <f xml:space="preserve"> _xlfn.CONCAT(雅俗通字典[[#This Row],[聲]:[調]])</f>
        <v>huat4</v>
      </c>
      <c r="L4437" t="str">
        <f xml:space="preserve"> 雅俗通字典[[#This Row],[字韻]] &amp; 雅俗通字典[[#This Row],[聲調]] &amp; "聲" &amp; 雅俗通字典[[#This Row],[切音]]</f>
        <v>觀上入聲喜</v>
      </c>
      <c r="M4437" t="str">
        <f xml:space="preserve"> 雅俗通字典[[#This Row],[字韻]] &amp; TEXT(雅俗通字典[[#This Row],[調]], "[DBNum1]") &amp; 雅俗通字典[[#This Row],[切音]]</f>
        <v>觀四喜</v>
      </c>
    </row>
    <row r="4438" spans="1:13">
      <c r="A4438">
        <v>4437</v>
      </c>
      <c r="B4438" s="13" t="s">
        <v>4781</v>
      </c>
      <c r="C4438" s="13" t="s">
        <v>108</v>
      </c>
      <c r="D4438" s="13" t="s">
        <v>4412</v>
      </c>
      <c r="E4438" s="13" t="s">
        <v>348</v>
      </c>
      <c r="F4438" t="s">
        <v>4779</v>
      </c>
      <c r="G4438" s="13" t="str">
        <f xml:space="preserve"> IF( RIGHT(雅俗通字典[[#This Row],[聲調]],1)&lt;&gt;"入", "舒聲", "促聲")</f>
        <v>促聲</v>
      </c>
      <c r="H4438" t="str">
        <f xml:space="preserve"> INDEX(聲母對照資料表[], MATCH(雅俗通字典[[#This Row],[切音]], 聲母對照資料表[十五音], 0), 2)</f>
        <v>h</v>
      </c>
      <c r="I4438" t="str">
        <f xml:space="preserve"> INDEX(韻母對照資料表[], MATCH(雅俗通字典[[#This Row],[字韻]] &amp; LEFT(雅俗通字典[[#This Row],[舒促聲]],1), 韻母對照資料表[十五音識別碼], 0), 2)</f>
        <v>uat</v>
      </c>
      <c r="J4438">
        <f xml:space="preserve"> MATCH(雅俗通字典[[#This Row],[聲調]], 雅俗通聲調, 0)</f>
        <v>4</v>
      </c>
      <c r="K4438" t="str">
        <f xml:space="preserve"> _xlfn.CONCAT(雅俗通字典[[#This Row],[聲]:[調]])</f>
        <v>huat4</v>
      </c>
      <c r="L4438" t="str">
        <f xml:space="preserve"> 雅俗通字典[[#This Row],[字韻]] &amp; 雅俗通字典[[#This Row],[聲調]] &amp; "聲" &amp; 雅俗通字典[[#This Row],[切音]]</f>
        <v>觀上入聲喜</v>
      </c>
      <c r="M4438" t="str">
        <f xml:space="preserve"> 雅俗通字典[[#This Row],[字韻]] &amp; TEXT(雅俗通字典[[#This Row],[調]], "[DBNum1]") &amp; 雅俗通字典[[#This Row],[切音]]</f>
        <v>觀四喜</v>
      </c>
    </row>
    <row r="4439" spans="1:13">
      <c r="A4439">
        <v>4438</v>
      </c>
      <c r="B4439" s="13" t="s">
        <v>4782</v>
      </c>
      <c r="C4439" s="13" t="s">
        <v>108</v>
      </c>
      <c r="D4439" s="13" t="s">
        <v>4412</v>
      </c>
      <c r="E4439" s="13" t="s">
        <v>348</v>
      </c>
      <c r="F4439" t="s">
        <v>4779</v>
      </c>
      <c r="G4439" s="13" t="str">
        <f xml:space="preserve"> IF( RIGHT(雅俗通字典[[#This Row],[聲調]],1)&lt;&gt;"入", "舒聲", "促聲")</f>
        <v>促聲</v>
      </c>
      <c r="H4439" t="str">
        <f xml:space="preserve"> INDEX(聲母對照資料表[], MATCH(雅俗通字典[[#This Row],[切音]], 聲母對照資料表[十五音], 0), 2)</f>
        <v>h</v>
      </c>
      <c r="I4439" t="str">
        <f xml:space="preserve"> INDEX(韻母對照資料表[], MATCH(雅俗通字典[[#This Row],[字韻]] &amp; LEFT(雅俗通字典[[#This Row],[舒促聲]],1), 韻母對照資料表[十五音識別碼], 0), 2)</f>
        <v>uat</v>
      </c>
      <c r="J4439">
        <f xml:space="preserve"> MATCH(雅俗通字典[[#This Row],[聲調]], 雅俗通聲調, 0)</f>
        <v>4</v>
      </c>
      <c r="K4439" t="str">
        <f xml:space="preserve"> _xlfn.CONCAT(雅俗通字典[[#This Row],[聲]:[調]])</f>
        <v>huat4</v>
      </c>
      <c r="L4439" t="str">
        <f xml:space="preserve"> 雅俗通字典[[#This Row],[字韻]] &amp; 雅俗通字典[[#This Row],[聲調]] &amp; "聲" &amp; 雅俗通字典[[#This Row],[切音]]</f>
        <v>觀上入聲喜</v>
      </c>
      <c r="M4439" t="str">
        <f xml:space="preserve"> 雅俗通字典[[#This Row],[字韻]] &amp; TEXT(雅俗通字典[[#This Row],[調]], "[DBNum1]") &amp; 雅俗通字典[[#This Row],[切音]]</f>
        <v>觀四喜</v>
      </c>
    </row>
    <row r="4440" spans="1:13">
      <c r="A4440">
        <v>4439</v>
      </c>
      <c r="B4440" s="13" t="s">
        <v>4783</v>
      </c>
      <c r="C4440" s="13" t="s">
        <v>108</v>
      </c>
      <c r="D4440" s="13" t="s">
        <v>4412</v>
      </c>
      <c r="E4440" s="13" t="s">
        <v>348</v>
      </c>
      <c r="F4440" t="s">
        <v>4779</v>
      </c>
      <c r="G4440" s="13" t="str">
        <f xml:space="preserve"> IF( RIGHT(雅俗通字典[[#This Row],[聲調]],1)&lt;&gt;"入", "舒聲", "促聲")</f>
        <v>促聲</v>
      </c>
      <c r="H4440" t="str">
        <f xml:space="preserve"> INDEX(聲母對照資料表[], MATCH(雅俗通字典[[#This Row],[切音]], 聲母對照資料表[十五音], 0), 2)</f>
        <v>h</v>
      </c>
      <c r="I4440" t="str">
        <f xml:space="preserve"> INDEX(韻母對照資料表[], MATCH(雅俗通字典[[#This Row],[字韻]] &amp; LEFT(雅俗通字典[[#This Row],[舒促聲]],1), 韻母對照資料表[十五音識別碼], 0), 2)</f>
        <v>uat</v>
      </c>
      <c r="J4440">
        <f xml:space="preserve"> MATCH(雅俗通字典[[#This Row],[聲調]], 雅俗通聲調, 0)</f>
        <v>4</v>
      </c>
      <c r="K4440" t="str">
        <f xml:space="preserve"> _xlfn.CONCAT(雅俗通字典[[#This Row],[聲]:[調]])</f>
        <v>huat4</v>
      </c>
      <c r="L4440" t="str">
        <f xml:space="preserve"> 雅俗通字典[[#This Row],[字韻]] &amp; 雅俗通字典[[#This Row],[聲調]] &amp; "聲" &amp; 雅俗通字典[[#This Row],[切音]]</f>
        <v>觀上入聲喜</v>
      </c>
      <c r="M4440" t="str">
        <f xml:space="preserve"> 雅俗通字典[[#This Row],[字韻]] &amp; TEXT(雅俗通字典[[#This Row],[調]], "[DBNum1]") &amp; 雅俗通字典[[#This Row],[切音]]</f>
        <v>觀四喜</v>
      </c>
    </row>
    <row r="4441" spans="1:13">
      <c r="A4441">
        <v>4440</v>
      </c>
      <c r="B4441" s="13" t="s">
        <v>4784</v>
      </c>
      <c r="C4441" s="13" t="s">
        <v>147</v>
      </c>
      <c r="D4441" s="13" t="s">
        <v>4412</v>
      </c>
      <c r="E4441" s="13" t="s">
        <v>462</v>
      </c>
      <c r="F4441" t="s">
        <v>4785</v>
      </c>
      <c r="G4441" s="13" t="str">
        <f xml:space="preserve"> IF( RIGHT(雅俗通字典[[#This Row],[聲調]],1)&lt;&gt;"入", "舒聲", "促聲")</f>
        <v>舒聲</v>
      </c>
      <c r="H4441" t="str">
        <f xml:space="preserve"> INDEX(聲母對照資料表[], MATCH(雅俗通字典[[#This Row],[切音]], 聲母對照資料表[十五音], 0), 2)</f>
        <v>l</v>
      </c>
      <c r="I4441" t="str">
        <f xml:space="preserve"> INDEX(韻母對照資料表[], MATCH(雅俗通字典[[#This Row],[字韻]] &amp; LEFT(雅俗通字典[[#This Row],[舒促聲]],1), 韻母對照資料表[十五音識別碼], 0), 2)</f>
        <v>uan</v>
      </c>
      <c r="J4441">
        <f xml:space="preserve"> MATCH(雅俗通字典[[#This Row],[聲調]], 雅俗通聲調, 0)</f>
        <v>5</v>
      </c>
      <c r="K4441" t="str">
        <f xml:space="preserve"> _xlfn.CONCAT(雅俗通字典[[#This Row],[聲]:[調]])</f>
        <v>luan5</v>
      </c>
      <c r="L4441" t="str">
        <f xml:space="preserve"> 雅俗通字典[[#This Row],[字韻]] &amp; 雅俗通字典[[#This Row],[聲調]] &amp; "聲" &amp; 雅俗通字典[[#This Row],[切音]]</f>
        <v>觀下平聲柳</v>
      </c>
      <c r="M4441" t="str">
        <f xml:space="preserve"> 雅俗通字典[[#This Row],[字韻]] &amp; TEXT(雅俗通字典[[#This Row],[調]], "[DBNum1]") &amp; 雅俗通字典[[#This Row],[切音]]</f>
        <v>觀五柳</v>
      </c>
    </row>
    <row r="4442" spans="1:13">
      <c r="A4442">
        <v>4441</v>
      </c>
      <c r="B4442" s="13" t="s">
        <v>4786</v>
      </c>
      <c r="C4442" s="13" t="s">
        <v>147</v>
      </c>
      <c r="D4442" s="13" t="s">
        <v>4412</v>
      </c>
      <c r="E4442" s="13" t="s">
        <v>462</v>
      </c>
      <c r="F4442" t="s">
        <v>4785</v>
      </c>
      <c r="G4442" s="13" t="str">
        <f xml:space="preserve"> IF( RIGHT(雅俗通字典[[#This Row],[聲調]],1)&lt;&gt;"入", "舒聲", "促聲")</f>
        <v>舒聲</v>
      </c>
      <c r="H4442" t="str">
        <f xml:space="preserve"> INDEX(聲母對照資料表[], MATCH(雅俗通字典[[#This Row],[切音]], 聲母對照資料表[十五音], 0), 2)</f>
        <v>l</v>
      </c>
      <c r="I4442" t="str">
        <f xml:space="preserve"> INDEX(韻母對照資料表[], MATCH(雅俗通字典[[#This Row],[字韻]] &amp; LEFT(雅俗通字典[[#This Row],[舒促聲]],1), 韻母對照資料表[十五音識別碼], 0), 2)</f>
        <v>uan</v>
      </c>
      <c r="J4442">
        <f xml:space="preserve"> MATCH(雅俗通字典[[#This Row],[聲調]], 雅俗通聲調, 0)</f>
        <v>5</v>
      </c>
      <c r="K4442" t="str">
        <f xml:space="preserve"> _xlfn.CONCAT(雅俗通字典[[#This Row],[聲]:[調]])</f>
        <v>luan5</v>
      </c>
      <c r="L4442" t="str">
        <f xml:space="preserve"> 雅俗通字典[[#This Row],[字韻]] &amp; 雅俗通字典[[#This Row],[聲調]] &amp; "聲" &amp; 雅俗通字典[[#This Row],[切音]]</f>
        <v>觀下平聲柳</v>
      </c>
      <c r="M4442" t="str">
        <f xml:space="preserve"> 雅俗通字典[[#This Row],[字韻]] &amp; TEXT(雅俗通字典[[#This Row],[調]], "[DBNum1]") &amp; 雅俗通字典[[#This Row],[切音]]</f>
        <v>觀五柳</v>
      </c>
    </row>
    <row r="4443" spans="1:13">
      <c r="A4443">
        <v>4442</v>
      </c>
      <c r="B4443" s="13" t="s">
        <v>4787</v>
      </c>
      <c r="C4443" s="13" t="s">
        <v>147</v>
      </c>
      <c r="D4443" s="13" t="s">
        <v>4412</v>
      </c>
      <c r="E4443" s="13" t="s">
        <v>462</v>
      </c>
      <c r="F4443" t="s">
        <v>4785</v>
      </c>
      <c r="G4443" s="13" t="str">
        <f xml:space="preserve"> IF( RIGHT(雅俗通字典[[#This Row],[聲調]],1)&lt;&gt;"入", "舒聲", "促聲")</f>
        <v>舒聲</v>
      </c>
      <c r="H4443" t="str">
        <f xml:space="preserve"> INDEX(聲母對照資料表[], MATCH(雅俗通字典[[#This Row],[切音]], 聲母對照資料表[十五音], 0), 2)</f>
        <v>l</v>
      </c>
      <c r="I4443" t="str">
        <f xml:space="preserve"> INDEX(韻母對照資料表[], MATCH(雅俗通字典[[#This Row],[字韻]] &amp; LEFT(雅俗通字典[[#This Row],[舒促聲]],1), 韻母對照資料表[十五音識別碼], 0), 2)</f>
        <v>uan</v>
      </c>
      <c r="J4443">
        <f xml:space="preserve"> MATCH(雅俗通字典[[#This Row],[聲調]], 雅俗通聲調, 0)</f>
        <v>5</v>
      </c>
      <c r="K4443" t="str">
        <f xml:space="preserve"> _xlfn.CONCAT(雅俗通字典[[#This Row],[聲]:[調]])</f>
        <v>luan5</v>
      </c>
      <c r="L4443" t="str">
        <f xml:space="preserve"> 雅俗通字典[[#This Row],[字韻]] &amp; 雅俗通字典[[#This Row],[聲調]] &amp; "聲" &amp; 雅俗通字典[[#This Row],[切音]]</f>
        <v>觀下平聲柳</v>
      </c>
      <c r="M4443" t="str">
        <f xml:space="preserve"> 雅俗通字典[[#This Row],[字韻]] &amp; TEXT(雅俗通字典[[#This Row],[調]], "[DBNum1]") &amp; 雅俗通字典[[#This Row],[切音]]</f>
        <v>觀五柳</v>
      </c>
    </row>
    <row r="4444" spans="1:13">
      <c r="A4444">
        <v>4443</v>
      </c>
      <c r="B4444" s="13" t="s">
        <v>4788</v>
      </c>
      <c r="C4444" s="13" t="s">
        <v>147</v>
      </c>
      <c r="D4444" s="13" t="s">
        <v>4412</v>
      </c>
      <c r="E4444" s="13" t="s">
        <v>462</v>
      </c>
      <c r="F4444" t="s">
        <v>4785</v>
      </c>
      <c r="G4444" s="13" t="str">
        <f xml:space="preserve"> IF( RIGHT(雅俗通字典[[#This Row],[聲調]],1)&lt;&gt;"入", "舒聲", "促聲")</f>
        <v>舒聲</v>
      </c>
      <c r="H4444" t="str">
        <f xml:space="preserve"> INDEX(聲母對照資料表[], MATCH(雅俗通字典[[#This Row],[切音]], 聲母對照資料表[十五音], 0), 2)</f>
        <v>l</v>
      </c>
      <c r="I4444" t="str">
        <f xml:space="preserve"> INDEX(韻母對照資料表[], MATCH(雅俗通字典[[#This Row],[字韻]] &amp; LEFT(雅俗通字典[[#This Row],[舒促聲]],1), 韻母對照資料表[十五音識別碼], 0), 2)</f>
        <v>uan</v>
      </c>
      <c r="J4444">
        <f xml:space="preserve"> MATCH(雅俗通字典[[#This Row],[聲調]], 雅俗通聲調, 0)</f>
        <v>5</v>
      </c>
      <c r="K4444" t="str">
        <f xml:space="preserve"> _xlfn.CONCAT(雅俗通字典[[#This Row],[聲]:[調]])</f>
        <v>luan5</v>
      </c>
      <c r="L4444" t="str">
        <f xml:space="preserve"> 雅俗通字典[[#This Row],[字韻]] &amp; 雅俗通字典[[#This Row],[聲調]] &amp; "聲" &amp; 雅俗通字典[[#This Row],[切音]]</f>
        <v>觀下平聲柳</v>
      </c>
      <c r="M4444" t="str">
        <f xml:space="preserve"> 雅俗通字典[[#This Row],[字韻]] &amp; TEXT(雅俗通字典[[#This Row],[調]], "[DBNum1]") &amp; 雅俗通字典[[#This Row],[切音]]</f>
        <v>觀五柳</v>
      </c>
    </row>
    <row r="4445" spans="1:13">
      <c r="A4445">
        <v>4444</v>
      </c>
      <c r="B4445" s="13" t="s">
        <v>4789</v>
      </c>
      <c r="C4445" s="13" t="s">
        <v>147</v>
      </c>
      <c r="D4445" s="13" t="s">
        <v>4412</v>
      </c>
      <c r="E4445" s="13" t="s">
        <v>462</v>
      </c>
      <c r="F4445" t="s">
        <v>4785</v>
      </c>
      <c r="G4445" s="13" t="str">
        <f xml:space="preserve"> IF( RIGHT(雅俗通字典[[#This Row],[聲調]],1)&lt;&gt;"入", "舒聲", "促聲")</f>
        <v>舒聲</v>
      </c>
      <c r="H4445" t="str">
        <f xml:space="preserve"> INDEX(聲母對照資料表[], MATCH(雅俗通字典[[#This Row],[切音]], 聲母對照資料表[十五音], 0), 2)</f>
        <v>l</v>
      </c>
      <c r="I4445" t="str">
        <f xml:space="preserve"> INDEX(韻母對照資料表[], MATCH(雅俗通字典[[#This Row],[字韻]] &amp; LEFT(雅俗通字典[[#This Row],[舒促聲]],1), 韻母對照資料表[十五音識別碼], 0), 2)</f>
        <v>uan</v>
      </c>
      <c r="J4445">
        <f xml:space="preserve"> MATCH(雅俗通字典[[#This Row],[聲調]], 雅俗通聲調, 0)</f>
        <v>5</v>
      </c>
      <c r="K4445" t="str">
        <f xml:space="preserve"> _xlfn.CONCAT(雅俗通字典[[#This Row],[聲]:[調]])</f>
        <v>luan5</v>
      </c>
      <c r="L4445" t="str">
        <f xml:space="preserve"> 雅俗通字典[[#This Row],[字韻]] &amp; 雅俗通字典[[#This Row],[聲調]] &amp; "聲" &amp; 雅俗通字典[[#This Row],[切音]]</f>
        <v>觀下平聲柳</v>
      </c>
      <c r="M4445" t="str">
        <f xml:space="preserve"> 雅俗通字典[[#This Row],[字韻]] &amp; TEXT(雅俗通字典[[#This Row],[調]], "[DBNum1]") &amp; 雅俗通字典[[#This Row],[切音]]</f>
        <v>觀五柳</v>
      </c>
    </row>
    <row r="4446" spans="1:13">
      <c r="A4446">
        <v>4445</v>
      </c>
      <c r="B4446" s="13" t="s">
        <v>4790</v>
      </c>
      <c r="C4446" s="13" t="s">
        <v>147</v>
      </c>
      <c r="D4446" s="13" t="s">
        <v>4412</v>
      </c>
      <c r="E4446" s="13" t="s">
        <v>462</v>
      </c>
      <c r="F4446" t="s">
        <v>4785</v>
      </c>
      <c r="G4446" s="13" t="str">
        <f xml:space="preserve"> IF( RIGHT(雅俗通字典[[#This Row],[聲調]],1)&lt;&gt;"入", "舒聲", "促聲")</f>
        <v>舒聲</v>
      </c>
      <c r="H4446" t="str">
        <f xml:space="preserve"> INDEX(聲母對照資料表[], MATCH(雅俗通字典[[#This Row],[切音]], 聲母對照資料表[十五音], 0), 2)</f>
        <v>l</v>
      </c>
      <c r="I4446" t="str">
        <f xml:space="preserve"> INDEX(韻母對照資料表[], MATCH(雅俗通字典[[#This Row],[字韻]] &amp; LEFT(雅俗通字典[[#This Row],[舒促聲]],1), 韻母對照資料表[十五音識別碼], 0), 2)</f>
        <v>uan</v>
      </c>
      <c r="J4446">
        <f xml:space="preserve"> MATCH(雅俗通字典[[#This Row],[聲調]], 雅俗通聲調, 0)</f>
        <v>5</v>
      </c>
      <c r="K4446" t="str">
        <f xml:space="preserve"> _xlfn.CONCAT(雅俗通字典[[#This Row],[聲]:[調]])</f>
        <v>luan5</v>
      </c>
      <c r="L4446" t="str">
        <f xml:space="preserve"> 雅俗通字典[[#This Row],[字韻]] &amp; 雅俗通字典[[#This Row],[聲調]] &amp; "聲" &amp; 雅俗通字典[[#This Row],[切音]]</f>
        <v>觀下平聲柳</v>
      </c>
      <c r="M4446" t="str">
        <f xml:space="preserve"> 雅俗通字典[[#This Row],[字韻]] &amp; TEXT(雅俗通字典[[#This Row],[調]], "[DBNum1]") &amp; 雅俗通字典[[#This Row],[切音]]</f>
        <v>觀五柳</v>
      </c>
    </row>
    <row r="4447" spans="1:13">
      <c r="A4447">
        <v>4446</v>
      </c>
      <c r="B4447" s="13" t="s">
        <v>4791</v>
      </c>
      <c r="C4447" s="13" t="s">
        <v>147</v>
      </c>
      <c r="D4447" s="13" t="s">
        <v>4412</v>
      </c>
      <c r="E4447" s="13" t="s">
        <v>462</v>
      </c>
      <c r="F4447" t="s">
        <v>4785</v>
      </c>
      <c r="G4447" s="13" t="str">
        <f xml:space="preserve"> IF( RIGHT(雅俗通字典[[#This Row],[聲調]],1)&lt;&gt;"入", "舒聲", "促聲")</f>
        <v>舒聲</v>
      </c>
      <c r="H4447" t="str">
        <f xml:space="preserve"> INDEX(聲母對照資料表[], MATCH(雅俗通字典[[#This Row],[切音]], 聲母對照資料表[十五音], 0), 2)</f>
        <v>l</v>
      </c>
      <c r="I4447" t="str">
        <f xml:space="preserve"> INDEX(韻母對照資料表[], MATCH(雅俗通字典[[#This Row],[字韻]] &amp; LEFT(雅俗通字典[[#This Row],[舒促聲]],1), 韻母對照資料表[十五音識別碼], 0), 2)</f>
        <v>uan</v>
      </c>
      <c r="J4447">
        <f xml:space="preserve"> MATCH(雅俗通字典[[#This Row],[聲調]], 雅俗通聲調, 0)</f>
        <v>5</v>
      </c>
      <c r="K4447" t="str">
        <f xml:space="preserve"> _xlfn.CONCAT(雅俗通字典[[#This Row],[聲]:[調]])</f>
        <v>luan5</v>
      </c>
      <c r="L4447" t="str">
        <f xml:space="preserve"> 雅俗通字典[[#This Row],[字韻]] &amp; 雅俗通字典[[#This Row],[聲調]] &amp; "聲" &amp; 雅俗通字典[[#This Row],[切音]]</f>
        <v>觀下平聲柳</v>
      </c>
      <c r="M4447" t="str">
        <f xml:space="preserve"> 雅俗通字典[[#This Row],[字韻]] &amp; TEXT(雅俗通字典[[#This Row],[調]], "[DBNum1]") &amp; 雅俗通字典[[#This Row],[切音]]</f>
        <v>觀五柳</v>
      </c>
    </row>
    <row r="4448" spans="1:13">
      <c r="A4448">
        <v>4447</v>
      </c>
      <c r="B4448" s="13" t="s">
        <v>4792</v>
      </c>
      <c r="C4448" s="13" t="s">
        <v>147</v>
      </c>
      <c r="D4448" s="13" t="s">
        <v>4412</v>
      </c>
      <c r="E4448" s="13" t="s">
        <v>462</v>
      </c>
      <c r="F4448" t="s">
        <v>4785</v>
      </c>
      <c r="G4448" s="13" t="str">
        <f xml:space="preserve"> IF( RIGHT(雅俗通字典[[#This Row],[聲調]],1)&lt;&gt;"入", "舒聲", "促聲")</f>
        <v>舒聲</v>
      </c>
      <c r="H4448" t="str">
        <f xml:space="preserve"> INDEX(聲母對照資料表[], MATCH(雅俗通字典[[#This Row],[切音]], 聲母對照資料表[十五音], 0), 2)</f>
        <v>l</v>
      </c>
      <c r="I4448" t="str">
        <f xml:space="preserve"> INDEX(韻母對照資料表[], MATCH(雅俗通字典[[#This Row],[字韻]] &amp; LEFT(雅俗通字典[[#This Row],[舒促聲]],1), 韻母對照資料表[十五音識別碼], 0), 2)</f>
        <v>uan</v>
      </c>
      <c r="J4448">
        <f xml:space="preserve"> MATCH(雅俗通字典[[#This Row],[聲調]], 雅俗通聲調, 0)</f>
        <v>5</v>
      </c>
      <c r="K4448" t="str">
        <f xml:space="preserve"> _xlfn.CONCAT(雅俗通字典[[#This Row],[聲]:[調]])</f>
        <v>luan5</v>
      </c>
      <c r="L4448" t="str">
        <f xml:space="preserve"> 雅俗通字典[[#This Row],[字韻]] &amp; 雅俗通字典[[#This Row],[聲調]] &amp; "聲" &amp; 雅俗通字典[[#This Row],[切音]]</f>
        <v>觀下平聲柳</v>
      </c>
      <c r="M4448" t="str">
        <f xml:space="preserve"> 雅俗通字典[[#This Row],[字韻]] &amp; TEXT(雅俗通字典[[#This Row],[調]], "[DBNum1]") &amp; 雅俗通字典[[#This Row],[切音]]</f>
        <v>觀五柳</v>
      </c>
    </row>
    <row r="4449" spans="1:13">
      <c r="A4449">
        <v>4448</v>
      </c>
      <c r="B4449" s="13" t="s">
        <v>4793</v>
      </c>
      <c r="C4449" s="13" t="s">
        <v>147</v>
      </c>
      <c r="D4449" s="13" t="s">
        <v>4412</v>
      </c>
      <c r="E4449" s="13" t="s">
        <v>462</v>
      </c>
      <c r="F4449" t="s">
        <v>4785</v>
      </c>
      <c r="G4449" s="13" t="str">
        <f xml:space="preserve"> IF( RIGHT(雅俗通字典[[#This Row],[聲調]],1)&lt;&gt;"入", "舒聲", "促聲")</f>
        <v>舒聲</v>
      </c>
      <c r="H4449" t="str">
        <f xml:space="preserve"> INDEX(聲母對照資料表[], MATCH(雅俗通字典[[#This Row],[切音]], 聲母對照資料表[十五音], 0), 2)</f>
        <v>l</v>
      </c>
      <c r="I4449" t="str">
        <f xml:space="preserve"> INDEX(韻母對照資料表[], MATCH(雅俗通字典[[#This Row],[字韻]] &amp; LEFT(雅俗通字典[[#This Row],[舒促聲]],1), 韻母對照資料表[十五音識別碼], 0), 2)</f>
        <v>uan</v>
      </c>
      <c r="J4449">
        <f xml:space="preserve"> MATCH(雅俗通字典[[#This Row],[聲調]], 雅俗通聲調, 0)</f>
        <v>5</v>
      </c>
      <c r="K4449" t="str">
        <f xml:space="preserve"> _xlfn.CONCAT(雅俗通字典[[#This Row],[聲]:[調]])</f>
        <v>luan5</v>
      </c>
      <c r="L4449" t="str">
        <f xml:space="preserve"> 雅俗通字典[[#This Row],[字韻]] &amp; 雅俗通字典[[#This Row],[聲調]] &amp; "聲" &amp; 雅俗通字典[[#This Row],[切音]]</f>
        <v>觀下平聲柳</v>
      </c>
      <c r="M4449" t="str">
        <f xml:space="preserve"> 雅俗通字典[[#This Row],[字韻]] &amp; TEXT(雅俗通字典[[#This Row],[調]], "[DBNum1]") &amp; 雅俗通字典[[#This Row],[切音]]</f>
        <v>觀五柳</v>
      </c>
    </row>
    <row r="4450" spans="1:13">
      <c r="A4450">
        <v>4449</v>
      </c>
      <c r="B4450" s="13" t="s">
        <v>4794</v>
      </c>
      <c r="C4450" s="13" t="s">
        <v>147</v>
      </c>
      <c r="D4450" s="13" t="s">
        <v>4412</v>
      </c>
      <c r="E4450" s="13" t="s">
        <v>462</v>
      </c>
      <c r="F4450" t="s">
        <v>4785</v>
      </c>
      <c r="G4450" s="13" t="str">
        <f xml:space="preserve"> IF( RIGHT(雅俗通字典[[#This Row],[聲調]],1)&lt;&gt;"入", "舒聲", "促聲")</f>
        <v>舒聲</v>
      </c>
      <c r="H4450" t="str">
        <f xml:space="preserve"> INDEX(聲母對照資料表[], MATCH(雅俗通字典[[#This Row],[切音]], 聲母對照資料表[十五音], 0), 2)</f>
        <v>l</v>
      </c>
      <c r="I4450" t="str">
        <f xml:space="preserve"> INDEX(韻母對照資料表[], MATCH(雅俗通字典[[#This Row],[字韻]] &amp; LEFT(雅俗通字典[[#This Row],[舒促聲]],1), 韻母對照資料表[十五音識別碼], 0), 2)</f>
        <v>uan</v>
      </c>
      <c r="J4450">
        <f xml:space="preserve"> MATCH(雅俗通字典[[#This Row],[聲調]], 雅俗通聲調, 0)</f>
        <v>5</v>
      </c>
      <c r="K4450" t="str">
        <f xml:space="preserve"> _xlfn.CONCAT(雅俗通字典[[#This Row],[聲]:[調]])</f>
        <v>luan5</v>
      </c>
      <c r="L4450" t="str">
        <f xml:space="preserve"> 雅俗通字典[[#This Row],[字韻]] &amp; 雅俗通字典[[#This Row],[聲調]] &amp; "聲" &amp; 雅俗通字典[[#This Row],[切音]]</f>
        <v>觀下平聲柳</v>
      </c>
      <c r="M4450" t="str">
        <f xml:space="preserve"> 雅俗通字典[[#This Row],[字韻]] &amp; TEXT(雅俗通字典[[#This Row],[調]], "[DBNum1]") &amp; 雅俗通字典[[#This Row],[切音]]</f>
        <v>觀五柳</v>
      </c>
    </row>
    <row r="4451" spans="1:13">
      <c r="A4451">
        <v>4450</v>
      </c>
      <c r="B4451" s="13" t="s">
        <v>4795</v>
      </c>
      <c r="C4451" s="13" t="s">
        <v>6</v>
      </c>
      <c r="D4451" s="13" t="s">
        <v>4412</v>
      </c>
      <c r="E4451" s="13" t="s">
        <v>462</v>
      </c>
      <c r="F4451" t="s">
        <v>4796</v>
      </c>
      <c r="G4451" s="13" t="str">
        <f xml:space="preserve"> IF( RIGHT(雅俗通字典[[#This Row],[聲調]],1)&lt;&gt;"入", "舒聲", "促聲")</f>
        <v>舒聲</v>
      </c>
      <c r="H4451" t="str">
        <f xml:space="preserve"> INDEX(聲母對照資料表[], MATCH(雅俗通字典[[#This Row],[切音]], 聲母對照資料表[十五音], 0), 2)</f>
        <v>p</v>
      </c>
      <c r="I4451" t="str">
        <f xml:space="preserve"> INDEX(韻母對照資料表[], MATCH(雅俗通字典[[#This Row],[字韻]] &amp; LEFT(雅俗通字典[[#This Row],[舒促聲]],1), 韻母對照資料表[十五音識別碼], 0), 2)</f>
        <v>uan</v>
      </c>
      <c r="J4451">
        <f xml:space="preserve"> MATCH(雅俗通字典[[#This Row],[聲調]], 雅俗通聲調, 0)</f>
        <v>5</v>
      </c>
      <c r="K4451" t="str">
        <f xml:space="preserve"> _xlfn.CONCAT(雅俗通字典[[#This Row],[聲]:[調]])</f>
        <v>puan5</v>
      </c>
      <c r="L4451" t="str">
        <f xml:space="preserve"> 雅俗通字典[[#This Row],[字韻]] &amp; 雅俗通字典[[#This Row],[聲調]] &amp; "聲" &amp; 雅俗通字典[[#This Row],[切音]]</f>
        <v>觀下平聲邊</v>
      </c>
      <c r="M4451" t="str">
        <f xml:space="preserve"> 雅俗通字典[[#This Row],[字韻]] &amp; TEXT(雅俗通字典[[#This Row],[調]], "[DBNum1]") &amp; 雅俗通字典[[#This Row],[切音]]</f>
        <v>觀五邊</v>
      </c>
    </row>
    <row r="4452" spans="1:13">
      <c r="A4452">
        <v>4451</v>
      </c>
      <c r="B4452" s="13" t="s">
        <v>4443</v>
      </c>
      <c r="C4452" s="13" t="s">
        <v>6</v>
      </c>
      <c r="D4452" s="13" t="s">
        <v>4412</v>
      </c>
      <c r="E4452" s="13" t="s">
        <v>462</v>
      </c>
      <c r="F4452" t="s">
        <v>4796</v>
      </c>
      <c r="G4452" s="13" t="str">
        <f xml:space="preserve"> IF( RIGHT(雅俗通字典[[#This Row],[聲調]],1)&lt;&gt;"入", "舒聲", "促聲")</f>
        <v>舒聲</v>
      </c>
      <c r="H4452" t="str">
        <f xml:space="preserve"> INDEX(聲母對照資料表[], MATCH(雅俗通字典[[#This Row],[切音]], 聲母對照資料表[十五音], 0), 2)</f>
        <v>p</v>
      </c>
      <c r="I4452" t="str">
        <f xml:space="preserve"> INDEX(韻母對照資料表[], MATCH(雅俗通字典[[#This Row],[字韻]] &amp; LEFT(雅俗通字典[[#This Row],[舒促聲]],1), 韻母對照資料表[十五音識別碼], 0), 2)</f>
        <v>uan</v>
      </c>
      <c r="J4452">
        <f xml:space="preserve"> MATCH(雅俗通字典[[#This Row],[聲調]], 雅俗通聲調, 0)</f>
        <v>5</v>
      </c>
      <c r="K4452" t="str">
        <f xml:space="preserve"> _xlfn.CONCAT(雅俗通字典[[#This Row],[聲]:[調]])</f>
        <v>puan5</v>
      </c>
      <c r="L4452" t="str">
        <f xml:space="preserve"> 雅俗通字典[[#This Row],[字韻]] &amp; 雅俗通字典[[#This Row],[聲調]] &amp; "聲" &amp; 雅俗通字典[[#This Row],[切音]]</f>
        <v>觀下平聲邊</v>
      </c>
      <c r="M4452" t="str">
        <f xml:space="preserve"> 雅俗通字典[[#This Row],[字韻]] &amp; TEXT(雅俗通字典[[#This Row],[調]], "[DBNum1]") &amp; 雅俗通字典[[#This Row],[切音]]</f>
        <v>觀五邊</v>
      </c>
    </row>
    <row r="4453" spans="1:13">
      <c r="A4453">
        <v>4452</v>
      </c>
      <c r="B4453" s="13" t="s">
        <v>4797</v>
      </c>
      <c r="C4453" s="13" t="s">
        <v>6</v>
      </c>
      <c r="D4453" s="13" t="s">
        <v>4412</v>
      </c>
      <c r="E4453" s="13" t="s">
        <v>462</v>
      </c>
      <c r="F4453" t="s">
        <v>4796</v>
      </c>
      <c r="G4453" s="13" t="str">
        <f xml:space="preserve"> IF( RIGHT(雅俗通字典[[#This Row],[聲調]],1)&lt;&gt;"入", "舒聲", "促聲")</f>
        <v>舒聲</v>
      </c>
      <c r="H4453" t="str">
        <f xml:space="preserve"> INDEX(聲母對照資料表[], MATCH(雅俗通字典[[#This Row],[切音]], 聲母對照資料表[十五音], 0), 2)</f>
        <v>p</v>
      </c>
      <c r="I4453" t="str">
        <f xml:space="preserve"> INDEX(韻母對照資料表[], MATCH(雅俗通字典[[#This Row],[字韻]] &amp; LEFT(雅俗通字典[[#This Row],[舒促聲]],1), 韻母對照資料表[十五音識別碼], 0), 2)</f>
        <v>uan</v>
      </c>
      <c r="J4453">
        <f xml:space="preserve"> MATCH(雅俗通字典[[#This Row],[聲調]], 雅俗通聲調, 0)</f>
        <v>5</v>
      </c>
      <c r="K4453" t="str">
        <f xml:space="preserve"> _xlfn.CONCAT(雅俗通字典[[#This Row],[聲]:[調]])</f>
        <v>puan5</v>
      </c>
      <c r="L4453" t="str">
        <f xml:space="preserve"> 雅俗通字典[[#This Row],[字韻]] &amp; 雅俗通字典[[#This Row],[聲調]] &amp; "聲" &amp; 雅俗通字典[[#This Row],[切音]]</f>
        <v>觀下平聲邊</v>
      </c>
      <c r="M4453" t="str">
        <f xml:space="preserve"> 雅俗通字典[[#This Row],[字韻]] &amp; TEXT(雅俗通字典[[#This Row],[調]], "[DBNum1]") &amp; 雅俗通字典[[#This Row],[切音]]</f>
        <v>觀五邊</v>
      </c>
    </row>
    <row r="4454" spans="1:13">
      <c r="A4454">
        <v>4453</v>
      </c>
      <c r="B4454" s="13" t="s">
        <v>4798</v>
      </c>
      <c r="C4454" s="13" t="s">
        <v>6</v>
      </c>
      <c r="D4454" s="13" t="s">
        <v>4412</v>
      </c>
      <c r="E4454" s="13" t="s">
        <v>462</v>
      </c>
      <c r="F4454" t="s">
        <v>4796</v>
      </c>
      <c r="G4454" s="13" t="str">
        <f xml:space="preserve"> IF( RIGHT(雅俗通字典[[#This Row],[聲調]],1)&lt;&gt;"入", "舒聲", "促聲")</f>
        <v>舒聲</v>
      </c>
      <c r="H4454" t="str">
        <f xml:space="preserve"> INDEX(聲母對照資料表[], MATCH(雅俗通字典[[#This Row],[切音]], 聲母對照資料表[十五音], 0), 2)</f>
        <v>p</v>
      </c>
      <c r="I4454" t="str">
        <f xml:space="preserve"> INDEX(韻母對照資料表[], MATCH(雅俗通字典[[#This Row],[字韻]] &amp; LEFT(雅俗通字典[[#This Row],[舒促聲]],1), 韻母對照資料表[十五音識別碼], 0), 2)</f>
        <v>uan</v>
      </c>
      <c r="J4454">
        <f xml:space="preserve"> MATCH(雅俗通字典[[#This Row],[聲調]], 雅俗通聲調, 0)</f>
        <v>5</v>
      </c>
      <c r="K4454" t="str">
        <f xml:space="preserve"> _xlfn.CONCAT(雅俗通字典[[#This Row],[聲]:[調]])</f>
        <v>puan5</v>
      </c>
      <c r="L4454" t="str">
        <f xml:space="preserve"> 雅俗通字典[[#This Row],[字韻]] &amp; 雅俗通字典[[#This Row],[聲調]] &amp; "聲" &amp; 雅俗通字典[[#This Row],[切音]]</f>
        <v>觀下平聲邊</v>
      </c>
      <c r="M4454" t="str">
        <f xml:space="preserve"> 雅俗通字典[[#This Row],[字韻]] &amp; TEXT(雅俗通字典[[#This Row],[調]], "[DBNum1]") &amp; 雅俗通字典[[#This Row],[切音]]</f>
        <v>觀五邊</v>
      </c>
    </row>
    <row r="4455" spans="1:13">
      <c r="A4455">
        <v>4454</v>
      </c>
      <c r="B4455" s="13" t="s">
        <v>4799</v>
      </c>
      <c r="C4455" s="13" t="s">
        <v>6</v>
      </c>
      <c r="D4455" s="13" t="s">
        <v>4412</v>
      </c>
      <c r="E4455" s="13" t="s">
        <v>462</v>
      </c>
      <c r="F4455" t="s">
        <v>4796</v>
      </c>
      <c r="G4455" s="13" t="str">
        <f xml:space="preserve"> IF( RIGHT(雅俗通字典[[#This Row],[聲調]],1)&lt;&gt;"入", "舒聲", "促聲")</f>
        <v>舒聲</v>
      </c>
      <c r="H4455" t="str">
        <f xml:space="preserve"> INDEX(聲母對照資料表[], MATCH(雅俗通字典[[#This Row],[切音]], 聲母對照資料表[十五音], 0), 2)</f>
        <v>p</v>
      </c>
      <c r="I4455" t="str">
        <f xml:space="preserve"> INDEX(韻母對照資料表[], MATCH(雅俗通字典[[#This Row],[字韻]] &amp; LEFT(雅俗通字典[[#This Row],[舒促聲]],1), 韻母對照資料表[十五音識別碼], 0), 2)</f>
        <v>uan</v>
      </c>
      <c r="J4455">
        <f xml:space="preserve"> MATCH(雅俗通字典[[#This Row],[聲調]], 雅俗通聲調, 0)</f>
        <v>5</v>
      </c>
      <c r="K4455" t="str">
        <f xml:space="preserve"> _xlfn.CONCAT(雅俗通字典[[#This Row],[聲]:[調]])</f>
        <v>puan5</v>
      </c>
      <c r="L4455" t="str">
        <f xml:space="preserve"> 雅俗通字典[[#This Row],[字韻]] &amp; 雅俗通字典[[#This Row],[聲調]] &amp; "聲" &amp; 雅俗通字典[[#This Row],[切音]]</f>
        <v>觀下平聲邊</v>
      </c>
      <c r="M4455" t="str">
        <f xml:space="preserve"> 雅俗通字典[[#This Row],[字韻]] &amp; TEXT(雅俗通字典[[#This Row],[調]], "[DBNum1]") &amp; 雅俗通字典[[#This Row],[切音]]</f>
        <v>觀五邊</v>
      </c>
    </row>
    <row r="4456" spans="1:13">
      <c r="A4456">
        <v>4455</v>
      </c>
      <c r="B4456" s="13" t="s">
        <v>4411</v>
      </c>
      <c r="C4456" s="13" t="s">
        <v>6</v>
      </c>
      <c r="D4456" s="13" t="s">
        <v>4412</v>
      </c>
      <c r="E4456" s="13" t="s">
        <v>462</v>
      </c>
      <c r="F4456" t="s">
        <v>4796</v>
      </c>
      <c r="G4456" s="13" t="str">
        <f xml:space="preserve"> IF( RIGHT(雅俗通字典[[#This Row],[聲調]],1)&lt;&gt;"入", "舒聲", "促聲")</f>
        <v>舒聲</v>
      </c>
      <c r="H4456" t="str">
        <f xml:space="preserve"> INDEX(聲母對照資料表[], MATCH(雅俗通字典[[#This Row],[切音]], 聲母對照資料表[十五音], 0), 2)</f>
        <v>p</v>
      </c>
      <c r="I4456" t="str">
        <f xml:space="preserve"> INDEX(韻母對照資料表[], MATCH(雅俗通字典[[#This Row],[字韻]] &amp; LEFT(雅俗通字典[[#This Row],[舒促聲]],1), 韻母對照資料表[十五音識別碼], 0), 2)</f>
        <v>uan</v>
      </c>
      <c r="J4456">
        <f xml:space="preserve"> MATCH(雅俗通字典[[#This Row],[聲調]], 雅俗通聲調, 0)</f>
        <v>5</v>
      </c>
      <c r="K4456" t="str">
        <f xml:space="preserve"> _xlfn.CONCAT(雅俗通字典[[#This Row],[聲]:[調]])</f>
        <v>puan5</v>
      </c>
      <c r="L4456" t="str">
        <f xml:space="preserve"> 雅俗通字典[[#This Row],[字韻]] &amp; 雅俗通字典[[#This Row],[聲調]] &amp; "聲" &amp; 雅俗通字典[[#This Row],[切音]]</f>
        <v>觀下平聲邊</v>
      </c>
      <c r="M4456" t="str">
        <f xml:space="preserve"> 雅俗通字典[[#This Row],[字韻]] &amp; TEXT(雅俗通字典[[#This Row],[調]], "[DBNum1]") &amp; 雅俗通字典[[#This Row],[切音]]</f>
        <v>觀五邊</v>
      </c>
    </row>
    <row r="4457" spans="1:13">
      <c r="A4457">
        <v>4456</v>
      </c>
      <c r="B4457" s="13" t="s">
        <v>4800</v>
      </c>
      <c r="C4457" s="13" t="s">
        <v>6</v>
      </c>
      <c r="D4457" s="13" t="s">
        <v>4412</v>
      </c>
      <c r="E4457" s="13" t="s">
        <v>462</v>
      </c>
      <c r="F4457" t="s">
        <v>4796</v>
      </c>
      <c r="G4457" s="13" t="str">
        <f xml:space="preserve"> IF( RIGHT(雅俗通字典[[#This Row],[聲調]],1)&lt;&gt;"入", "舒聲", "促聲")</f>
        <v>舒聲</v>
      </c>
      <c r="H4457" t="str">
        <f xml:space="preserve"> INDEX(聲母對照資料表[], MATCH(雅俗通字典[[#This Row],[切音]], 聲母對照資料表[十五音], 0), 2)</f>
        <v>p</v>
      </c>
      <c r="I4457" t="str">
        <f xml:space="preserve"> INDEX(韻母對照資料表[], MATCH(雅俗通字典[[#This Row],[字韻]] &amp; LEFT(雅俗通字典[[#This Row],[舒促聲]],1), 韻母對照資料表[十五音識別碼], 0), 2)</f>
        <v>uan</v>
      </c>
      <c r="J4457">
        <f xml:space="preserve"> MATCH(雅俗通字典[[#This Row],[聲調]], 雅俗通聲調, 0)</f>
        <v>5</v>
      </c>
      <c r="K4457" t="str">
        <f xml:space="preserve"> _xlfn.CONCAT(雅俗通字典[[#This Row],[聲]:[調]])</f>
        <v>puan5</v>
      </c>
      <c r="L4457" t="str">
        <f xml:space="preserve"> 雅俗通字典[[#This Row],[字韻]] &amp; 雅俗通字典[[#This Row],[聲調]] &amp; "聲" &amp; 雅俗通字典[[#This Row],[切音]]</f>
        <v>觀下平聲邊</v>
      </c>
      <c r="M4457" t="str">
        <f xml:space="preserve"> 雅俗通字典[[#This Row],[字韻]] &amp; TEXT(雅俗通字典[[#This Row],[調]], "[DBNum1]") &amp; 雅俗通字典[[#This Row],[切音]]</f>
        <v>觀五邊</v>
      </c>
    </row>
    <row r="4458" spans="1:13">
      <c r="A4458">
        <v>4457</v>
      </c>
      <c r="B4458" s="13" t="s">
        <v>4801</v>
      </c>
      <c r="C4458" s="13" t="s">
        <v>6</v>
      </c>
      <c r="D4458" s="13" t="s">
        <v>4412</v>
      </c>
      <c r="E4458" s="13" t="s">
        <v>462</v>
      </c>
      <c r="F4458" t="s">
        <v>4796</v>
      </c>
      <c r="G4458" s="13" t="str">
        <f xml:space="preserve"> IF( RIGHT(雅俗通字典[[#This Row],[聲調]],1)&lt;&gt;"入", "舒聲", "促聲")</f>
        <v>舒聲</v>
      </c>
      <c r="H4458" t="str">
        <f xml:space="preserve"> INDEX(聲母對照資料表[], MATCH(雅俗通字典[[#This Row],[切音]], 聲母對照資料表[十五音], 0), 2)</f>
        <v>p</v>
      </c>
      <c r="I4458" t="str">
        <f xml:space="preserve"> INDEX(韻母對照資料表[], MATCH(雅俗通字典[[#This Row],[字韻]] &amp; LEFT(雅俗通字典[[#This Row],[舒促聲]],1), 韻母對照資料表[十五音識別碼], 0), 2)</f>
        <v>uan</v>
      </c>
      <c r="J4458">
        <f xml:space="preserve"> MATCH(雅俗通字典[[#This Row],[聲調]], 雅俗通聲調, 0)</f>
        <v>5</v>
      </c>
      <c r="K4458" t="str">
        <f xml:space="preserve"> _xlfn.CONCAT(雅俗通字典[[#This Row],[聲]:[調]])</f>
        <v>puan5</v>
      </c>
      <c r="L4458" t="str">
        <f xml:space="preserve"> 雅俗通字典[[#This Row],[字韻]] &amp; 雅俗通字典[[#This Row],[聲調]] &amp; "聲" &amp; 雅俗通字典[[#This Row],[切音]]</f>
        <v>觀下平聲邊</v>
      </c>
      <c r="M4458" t="str">
        <f xml:space="preserve"> 雅俗通字典[[#This Row],[字韻]] &amp; TEXT(雅俗通字典[[#This Row],[調]], "[DBNum1]") &amp; 雅俗通字典[[#This Row],[切音]]</f>
        <v>觀五邊</v>
      </c>
    </row>
    <row r="4459" spans="1:13">
      <c r="A4459">
        <v>4458</v>
      </c>
      <c r="B4459" s="13" t="s">
        <v>4802</v>
      </c>
      <c r="C4459" s="13" t="s">
        <v>6</v>
      </c>
      <c r="D4459" s="13" t="s">
        <v>4412</v>
      </c>
      <c r="E4459" s="13" t="s">
        <v>462</v>
      </c>
      <c r="F4459" t="s">
        <v>4796</v>
      </c>
      <c r="G4459" s="13" t="str">
        <f xml:space="preserve"> IF( RIGHT(雅俗通字典[[#This Row],[聲調]],1)&lt;&gt;"入", "舒聲", "促聲")</f>
        <v>舒聲</v>
      </c>
      <c r="H4459" t="str">
        <f xml:space="preserve"> INDEX(聲母對照資料表[], MATCH(雅俗通字典[[#This Row],[切音]], 聲母對照資料表[十五音], 0), 2)</f>
        <v>p</v>
      </c>
      <c r="I4459" t="str">
        <f xml:space="preserve"> INDEX(韻母對照資料表[], MATCH(雅俗通字典[[#This Row],[字韻]] &amp; LEFT(雅俗通字典[[#This Row],[舒促聲]],1), 韻母對照資料表[十五音識別碼], 0), 2)</f>
        <v>uan</v>
      </c>
      <c r="J4459">
        <f xml:space="preserve"> MATCH(雅俗通字典[[#This Row],[聲調]], 雅俗通聲調, 0)</f>
        <v>5</v>
      </c>
      <c r="K4459" t="str">
        <f xml:space="preserve"> _xlfn.CONCAT(雅俗通字典[[#This Row],[聲]:[調]])</f>
        <v>puan5</v>
      </c>
      <c r="L4459" t="str">
        <f xml:space="preserve"> 雅俗通字典[[#This Row],[字韻]] &amp; 雅俗通字典[[#This Row],[聲調]] &amp; "聲" &amp; 雅俗通字典[[#This Row],[切音]]</f>
        <v>觀下平聲邊</v>
      </c>
      <c r="M4459" t="str">
        <f xml:space="preserve"> 雅俗通字典[[#This Row],[字韻]] &amp; TEXT(雅俗通字典[[#This Row],[調]], "[DBNum1]") &amp; 雅俗通字典[[#This Row],[切音]]</f>
        <v>觀五邊</v>
      </c>
    </row>
    <row r="4460" spans="1:13">
      <c r="A4460">
        <v>4459</v>
      </c>
      <c r="B4460" s="13" t="s">
        <v>4803</v>
      </c>
      <c r="C4460" s="13" t="s">
        <v>6</v>
      </c>
      <c r="D4460" s="13" t="s">
        <v>4412</v>
      </c>
      <c r="E4460" s="13" t="s">
        <v>462</v>
      </c>
      <c r="F4460" t="s">
        <v>4796</v>
      </c>
      <c r="G4460" s="13" t="str">
        <f xml:space="preserve"> IF( RIGHT(雅俗通字典[[#This Row],[聲調]],1)&lt;&gt;"入", "舒聲", "促聲")</f>
        <v>舒聲</v>
      </c>
      <c r="H4460" t="str">
        <f xml:space="preserve"> INDEX(聲母對照資料表[], MATCH(雅俗通字典[[#This Row],[切音]], 聲母對照資料表[十五音], 0), 2)</f>
        <v>p</v>
      </c>
      <c r="I4460" t="str">
        <f xml:space="preserve"> INDEX(韻母對照資料表[], MATCH(雅俗通字典[[#This Row],[字韻]] &amp; LEFT(雅俗通字典[[#This Row],[舒促聲]],1), 韻母對照資料表[十五音識別碼], 0), 2)</f>
        <v>uan</v>
      </c>
      <c r="J4460">
        <f xml:space="preserve"> MATCH(雅俗通字典[[#This Row],[聲調]], 雅俗通聲調, 0)</f>
        <v>5</v>
      </c>
      <c r="K4460" t="str">
        <f xml:space="preserve"> _xlfn.CONCAT(雅俗通字典[[#This Row],[聲]:[調]])</f>
        <v>puan5</v>
      </c>
      <c r="L4460" t="str">
        <f xml:space="preserve"> 雅俗通字典[[#This Row],[字韻]] &amp; 雅俗通字典[[#This Row],[聲調]] &amp; "聲" &amp; 雅俗通字典[[#This Row],[切音]]</f>
        <v>觀下平聲邊</v>
      </c>
      <c r="M4460" t="str">
        <f xml:space="preserve"> 雅俗通字典[[#This Row],[字韻]] &amp; TEXT(雅俗通字典[[#This Row],[調]], "[DBNum1]") &amp; 雅俗通字典[[#This Row],[切音]]</f>
        <v>觀五邊</v>
      </c>
    </row>
    <row r="4461" spans="1:13">
      <c r="A4461">
        <v>4460</v>
      </c>
      <c r="B4461" s="13" t="s">
        <v>4804</v>
      </c>
      <c r="C4461" s="13" t="s">
        <v>6</v>
      </c>
      <c r="D4461" s="13" t="s">
        <v>4412</v>
      </c>
      <c r="E4461" s="13" t="s">
        <v>462</v>
      </c>
      <c r="F4461" t="s">
        <v>4796</v>
      </c>
      <c r="G4461" s="13" t="str">
        <f xml:space="preserve"> IF( RIGHT(雅俗通字典[[#This Row],[聲調]],1)&lt;&gt;"入", "舒聲", "促聲")</f>
        <v>舒聲</v>
      </c>
      <c r="H4461" t="str">
        <f xml:space="preserve"> INDEX(聲母對照資料表[], MATCH(雅俗通字典[[#This Row],[切音]], 聲母對照資料表[十五音], 0), 2)</f>
        <v>p</v>
      </c>
      <c r="I4461" t="str">
        <f xml:space="preserve"> INDEX(韻母對照資料表[], MATCH(雅俗通字典[[#This Row],[字韻]] &amp; LEFT(雅俗通字典[[#This Row],[舒促聲]],1), 韻母對照資料表[十五音識別碼], 0), 2)</f>
        <v>uan</v>
      </c>
      <c r="J4461">
        <f xml:space="preserve"> MATCH(雅俗通字典[[#This Row],[聲調]], 雅俗通聲調, 0)</f>
        <v>5</v>
      </c>
      <c r="K4461" t="str">
        <f xml:space="preserve"> _xlfn.CONCAT(雅俗通字典[[#This Row],[聲]:[調]])</f>
        <v>puan5</v>
      </c>
      <c r="L4461" t="str">
        <f xml:space="preserve"> 雅俗通字典[[#This Row],[字韻]] &amp; 雅俗通字典[[#This Row],[聲調]] &amp; "聲" &amp; 雅俗通字典[[#This Row],[切音]]</f>
        <v>觀下平聲邊</v>
      </c>
      <c r="M4461" t="str">
        <f xml:space="preserve"> 雅俗通字典[[#This Row],[字韻]] &amp; TEXT(雅俗通字典[[#This Row],[調]], "[DBNum1]") &amp; 雅俗通字典[[#This Row],[切音]]</f>
        <v>觀五邊</v>
      </c>
    </row>
    <row r="4462" spans="1:13">
      <c r="A4462">
        <v>4461</v>
      </c>
      <c r="B4462" s="13" t="s">
        <v>4805</v>
      </c>
      <c r="C4462" s="13" t="s">
        <v>6</v>
      </c>
      <c r="D4462" s="13" t="s">
        <v>4412</v>
      </c>
      <c r="E4462" s="13" t="s">
        <v>462</v>
      </c>
      <c r="F4462" t="s">
        <v>4796</v>
      </c>
      <c r="G4462" s="13" t="str">
        <f xml:space="preserve"> IF( RIGHT(雅俗通字典[[#This Row],[聲調]],1)&lt;&gt;"入", "舒聲", "促聲")</f>
        <v>舒聲</v>
      </c>
      <c r="H4462" t="str">
        <f xml:space="preserve"> INDEX(聲母對照資料表[], MATCH(雅俗通字典[[#This Row],[切音]], 聲母對照資料表[十五音], 0), 2)</f>
        <v>p</v>
      </c>
      <c r="I4462" t="str">
        <f xml:space="preserve"> INDEX(韻母對照資料表[], MATCH(雅俗通字典[[#This Row],[字韻]] &amp; LEFT(雅俗通字典[[#This Row],[舒促聲]],1), 韻母對照資料表[十五音識別碼], 0), 2)</f>
        <v>uan</v>
      </c>
      <c r="J4462">
        <f xml:space="preserve"> MATCH(雅俗通字典[[#This Row],[聲調]], 雅俗通聲調, 0)</f>
        <v>5</v>
      </c>
      <c r="K4462" t="str">
        <f xml:space="preserve"> _xlfn.CONCAT(雅俗通字典[[#This Row],[聲]:[調]])</f>
        <v>puan5</v>
      </c>
      <c r="L4462" t="str">
        <f xml:space="preserve"> 雅俗通字典[[#This Row],[字韻]] &amp; 雅俗通字典[[#This Row],[聲調]] &amp; "聲" &amp; 雅俗通字典[[#This Row],[切音]]</f>
        <v>觀下平聲邊</v>
      </c>
      <c r="M4462" t="str">
        <f xml:space="preserve"> 雅俗通字典[[#This Row],[字韻]] &amp; TEXT(雅俗通字典[[#This Row],[調]], "[DBNum1]") &amp; 雅俗通字典[[#This Row],[切音]]</f>
        <v>觀五邊</v>
      </c>
    </row>
    <row r="4463" spans="1:13">
      <c r="A4463">
        <v>4462</v>
      </c>
      <c r="B4463" s="13" t="s">
        <v>4806</v>
      </c>
      <c r="C4463" s="13" t="s">
        <v>6</v>
      </c>
      <c r="D4463" s="13" t="s">
        <v>4412</v>
      </c>
      <c r="E4463" s="13" t="s">
        <v>462</v>
      </c>
      <c r="F4463" t="s">
        <v>4796</v>
      </c>
      <c r="G4463" s="13" t="str">
        <f xml:space="preserve"> IF( RIGHT(雅俗通字典[[#This Row],[聲調]],1)&lt;&gt;"入", "舒聲", "促聲")</f>
        <v>舒聲</v>
      </c>
      <c r="H4463" t="str">
        <f xml:space="preserve"> INDEX(聲母對照資料表[], MATCH(雅俗通字典[[#This Row],[切音]], 聲母對照資料表[十五音], 0), 2)</f>
        <v>p</v>
      </c>
      <c r="I4463" t="str">
        <f xml:space="preserve"> INDEX(韻母對照資料表[], MATCH(雅俗通字典[[#This Row],[字韻]] &amp; LEFT(雅俗通字典[[#This Row],[舒促聲]],1), 韻母對照資料表[十五音識別碼], 0), 2)</f>
        <v>uan</v>
      </c>
      <c r="J4463">
        <f xml:space="preserve"> MATCH(雅俗通字典[[#This Row],[聲調]], 雅俗通聲調, 0)</f>
        <v>5</v>
      </c>
      <c r="K4463" t="str">
        <f xml:space="preserve"> _xlfn.CONCAT(雅俗通字典[[#This Row],[聲]:[調]])</f>
        <v>puan5</v>
      </c>
      <c r="L4463" t="str">
        <f xml:space="preserve"> 雅俗通字典[[#This Row],[字韻]] &amp; 雅俗通字典[[#This Row],[聲調]] &amp; "聲" &amp; 雅俗通字典[[#This Row],[切音]]</f>
        <v>觀下平聲邊</v>
      </c>
      <c r="M4463" t="str">
        <f xml:space="preserve"> 雅俗通字典[[#This Row],[字韻]] &amp; TEXT(雅俗通字典[[#This Row],[調]], "[DBNum1]") &amp; 雅俗通字典[[#This Row],[切音]]</f>
        <v>觀五邊</v>
      </c>
    </row>
    <row r="4464" spans="1:13">
      <c r="A4464">
        <v>4463</v>
      </c>
      <c r="B4464" s="13" t="s">
        <v>4807</v>
      </c>
      <c r="C4464" s="13" t="s">
        <v>11</v>
      </c>
      <c r="D4464" s="13" t="s">
        <v>4412</v>
      </c>
      <c r="E4464" s="13" t="s">
        <v>462</v>
      </c>
      <c r="F4464" t="s">
        <v>4808</v>
      </c>
      <c r="G4464" s="13" t="str">
        <f xml:space="preserve"> IF( RIGHT(雅俗通字典[[#This Row],[聲調]],1)&lt;&gt;"入", "舒聲", "促聲")</f>
        <v>舒聲</v>
      </c>
      <c r="H4464" t="str">
        <f xml:space="preserve"> INDEX(聲母對照資料表[], MATCH(雅俗通字典[[#This Row],[切音]], 聲母對照資料表[十五音], 0), 2)</f>
        <v>k</v>
      </c>
      <c r="I4464" t="str">
        <f xml:space="preserve"> INDEX(韻母對照資料表[], MATCH(雅俗通字典[[#This Row],[字韻]] &amp; LEFT(雅俗通字典[[#This Row],[舒促聲]],1), 韻母對照資料表[十五音識別碼], 0), 2)</f>
        <v>uan</v>
      </c>
      <c r="J4464">
        <f xml:space="preserve"> MATCH(雅俗通字典[[#This Row],[聲調]], 雅俗通聲調, 0)</f>
        <v>5</v>
      </c>
      <c r="K4464" t="str">
        <f xml:space="preserve"> _xlfn.CONCAT(雅俗通字典[[#This Row],[聲]:[調]])</f>
        <v>kuan5</v>
      </c>
      <c r="L4464" t="str">
        <f xml:space="preserve"> 雅俗通字典[[#This Row],[字韻]] &amp; 雅俗通字典[[#This Row],[聲調]] &amp; "聲" &amp; 雅俗通字典[[#This Row],[切音]]</f>
        <v>觀下平聲求</v>
      </c>
      <c r="M4464" t="str">
        <f xml:space="preserve"> 雅俗通字典[[#This Row],[字韻]] &amp; TEXT(雅俗通字典[[#This Row],[調]], "[DBNum1]") &amp; 雅俗通字典[[#This Row],[切音]]</f>
        <v>觀五求</v>
      </c>
    </row>
    <row r="4465" spans="1:13">
      <c r="A4465">
        <v>4464</v>
      </c>
      <c r="B4465" s="13" t="s">
        <v>4809</v>
      </c>
      <c r="C4465" s="13" t="s">
        <v>11</v>
      </c>
      <c r="D4465" s="13" t="s">
        <v>4412</v>
      </c>
      <c r="E4465" s="13" t="s">
        <v>462</v>
      </c>
      <c r="F4465" t="s">
        <v>4808</v>
      </c>
      <c r="G4465" s="13" t="str">
        <f xml:space="preserve"> IF( RIGHT(雅俗通字典[[#This Row],[聲調]],1)&lt;&gt;"入", "舒聲", "促聲")</f>
        <v>舒聲</v>
      </c>
      <c r="H4465" t="str">
        <f xml:space="preserve"> INDEX(聲母對照資料表[], MATCH(雅俗通字典[[#This Row],[切音]], 聲母對照資料表[十五音], 0), 2)</f>
        <v>k</v>
      </c>
      <c r="I4465" t="str">
        <f xml:space="preserve"> INDEX(韻母對照資料表[], MATCH(雅俗通字典[[#This Row],[字韻]] &amp; LEFT(雅俗通字典[[#This Row],[舒促聲]],1), 韻母對照資料表[十五音識別碼], 0), 2)</f>
        <v>uan</v>
      </c>
      <c r="J4465">
        <f xml:space="preserve"> MATCH(雅俗通字典[[#This Row],[聲調]], 雅俗通聲調, 0)</f>
        <v>5</v>
      </c>
      <c r="K4465" t="str">
        <f xml:space="preserve"> _xlfn.CONCAT(雅俗通字典[[#This Row],[聲]:[調]])</f>
        <v>kuan5</v>
      </c>
      <c r="L4465" t="str">
        <f xml:space="preserve"> 雅俗通字典[[#This Row],[字韻]] &amp; 雅俗通字典[[#This Row],[聲調]] &amp; "聲" &amp; 雅俗通字典[[#This Row],[切音]]</f>
        <v>觀下平聲求</v>
      </c>
      <c r="M4465" t="str">
        <f xml:space="preserve"> 雅俗通字典[[#This Row],[字韻]] &amp; TEXT(雅俗通字典[[#This Row],[調]], "[DBNum1]") &amp; 雅俗通字典[[#This Row],[切音]]</f>
        <v>觀五求</v>
      </c>
    </row>
    <row r="4466" spans="1:13">
      <c r="A4466">
        <v>4465</v>
      </c>
      <c r="B4466" s="13" t="s">
        <v>4810</v>
      </c>
      <c r="C4466" s="13" t="s">
        <v>11</v>
      </c>
      <c r="D4466" s="13" t="s">
        <v>4412</v>
      </c>
      <c r="E4466" s="13" t="s">
        <v>462</v>
      </c>
      <c r="F4466" t="s">
        <v>4808</v>
      </c>
      <c r="G4466" s="13" t="str">
        <f xml:space="preserve"> IF( RIGHT(雅俗通字典[[#This Row],[聲調]],1)&lt;&gt;"入", "舒聲", "促聲")</f>
        <v>舒聲</v>
      </c>
      <c r="H4466" t="str">
        <f xml:space="preserve"> INDEX(聲母對照資料表[], MATCH(雅俗通字典[[#This Row],[切音]], 聲母對照資料表[十五音], 0), 2)</f>
        <v>k</v>
      </c>
      <c r="I4466" t="str">
        <f xml:space="preserve"> INDEX(韻母對照資料表[], MATCH(雅俗通字典[[#This Row],[字韻]] &amp; LEFT(雅俗通字典[[#This Row],[舒促聲]],1), 韻母對照資料表[十五音識別碼], 0), 2)</f>
        <v>uan</v>
      </c>
      <c r="J4466">
        <f xml:space="preserve"> MATCH(雅俗通字典[[#This Row],[聲調]], 雅俗通聲調, 0)</f>
        <v>5</v>
      </c>
      <c r="K4466" t="str">
        <f xml:space="preserve"> _xlfn.CONCAT(雅俗通字典[[#This Row],[聲]:[調]])</f>
        <v>kuan5</v>
      </c>
      <c r="L4466" t="str">
        <f xml:space="preserve"> 雅俗通字典[[#This Row],[字韻]] &amp; 雅俗通字典[[#This Row],[聲調]] &amp; "聲" &amp; 雅俗通字典[[#This Row],[切音]]</f>
        <v>觀下平聲求</v>
      </c>
      <c r="M4466" t="str">
        <f xml:space="preserve"> 雅俗通字典[[#This Row],[字韻]] &amp; TEXT(雅俗通字典[[#This Row],[調]], "[DBNum1]") &amp; 雅俗通字典[[#This Row],[切音]]</f>
        <v>觀五求</v>
      </c>
    </row>
    <row r="4467" spans="1:13">
      <c r="A4467">
        <v>4466</v>
      </c>
      <c r="B4467" s="13" t="s">
        <v>4811</v>
      </c>
      <c r="C4467" s="13" t="s">
        <v>10186</v>
      </c>
      <c r="D4467" s="13" t="s">
        <v>4412</v>
      </c>
      <c r="E4467" s="13" t="s">
        <v>462</v>
      </c>
      <c r="F4467" t="s">
        <v>4812</v>
      </c>
      <c r="G4467" s="13" t="str">
        <f xml:space="preserve"> IF( RIGHT(雅俗通字典[[#This Row],[聲調]],1)&lt;&gt;"入", "舒聲", "促聲")</f>
        <v>舒聲</v>
      </c>
      <c r="H4467" t="str">
        <f xml:space="preserve"> INDEX(聲母對照資料表[], MATCH(雅俗通字典[[#This Row],[切音]], 聲母對照資料表[十五音], 0), 2)</f>
        <v>kh</v>
      </c>
      <c r="I4467" t="str">
        <f xml:space="preserve"> INDEX(韻母對照資料表[], MATCH(雅俗通字典[[#This Row],[字韻]] &amp; LEFT(雅俗通字典[[#This Row],[舒促聲]],1), 韻母對照資料表[十五音識別碼], 0), 2)</f>
        <v>uan</v>
      </c>
      <c r="J4467">
        <f xml:space="preserve"> MATCH(雅俗通字典[[#This Row],[聲調]], 雅俗通聲調, 0)</f>
        <v>5</v>
      </c>
      <c r="K4467" t="str">
        <f xml:space="preserve"> _xlfn.CONCAT(雅俗通字典[[#This Row],[聲]:[調]])</f>
        <v>khuan5</v>
      </c>
      <c r="L4467" t="str">
        <f xml:space="preserve"> 雅俗通字典[[#This Row],[字韻]] &amp; 雅俗通字典[[#This Row],[聲調]] &amp; "聲" &amp; 雅俗通字典[[#This Row],[切音]]</f>
        <v>觀下平聲去</v>
      </c>
      <c r="M4467" t="str">
        <f xml:space="preserve"> 雅俗通字典[[#This Row],[字韻]] &amp; TEXT(雅俗通字典[[#This Row],[調]], "[DBNum1]") &amp; 雅俗通字典[[#This Row],[切音]]</f>
        <v>觀五去</v>
      </c>
    </row>
    <row r="4468" spans="1:13">
      <c r="A4468">
        <v>4467</v>
      </c>
      <c r="B4468" s="13" t="s">
        <v>4813</v>
      </c>
      <c r="C4468" s="13" t="s">
        <v>10186</v>
      </c>
      <c r="D4468" s="13" t="s">
        <v>4412</v>
      </c>
      <c r="E4468" s="13" t="s">
        <v>462</v>
      </c>
      <c r="F4468" t="s">
        <v>4812</v>
      </c>
      <c r="G4468" s="13" t="str">
        <f xml:space="preserve"> IF( RIGHT(雅俗通字典[[#This Row],[聲調]],1)&lt;&gt;"入", "舒聲", "促聲")</f>
        <v>舒聲</v>
      </c>
      <c r="H4468" t="str">
        <f xml:space="preserve"> INDEX(聲母對照資料表[], MATCH(雅俗通字典[[#This Row],[切音]], 聲母對照資料表[十五音], 0), 2)</f>
        <v>kh</v>
      </c>
      <c r="I4468" t="str">
        <f xml:space="preserve"> INDEX(韻母對照資料表[], MATCH(雅俗通字典[[#This Row],[字韻]] &amp; LEFT(雅俗通字典[[#This Row],[舒促聲]],1), 韻母對照資料表[十五音識別碼], 0), 2)</f>
        <v>uan</v>
      </c>
      <c r="J4468">
        <f xml:space="preserve"> MATCH(雅俗通字典[[#This Row],[聲調]], 雅俗通聲調, 0)</f>
        <v>5</v>
      </c>
      <c r="K4468" t="str">
        <f xml:space="preserve"> _xlfn.CONCAT(雅俗通字典[[#This Row],[聲]:[調]])</f>
        <v>khuan5</v>
      </c>
      <c r="L4468" t="str">
        <f xml:space="preserve"> 雅俗通字典[[#This Row],[字韻]] &amp; 雅俗通字典[[#This Row],[聲調]] &amp; "聲" &amp; 雅俗通字典[[#This Row],[切音]]</f>
        <v>觀下平聲去</v>
      </c>
      <c r="M4468" t="str">
        <f xml:space="preserve"> 雅俗通字典[[#This Row],[字韻]] &amp; TEXT(雅俗通字典[[#This Row],[調]], "[DBNum1]") &amp; 雅俗通字典[[#This Row],[切音]]</f>
        <v>觀五去</v>
      </c>
    </row>
    <row r="4469" spans="1:13">
      <c r="A4469">
        <v>4468</v>
      </c>
      <c r="B4469" s="13" t="s">
        <v>4814</v>
      </c>
      <c r="C4469" s="13" t="s">
        <v>10186</v>
      </c>
      <c r="D4469" s="13" t="s">
        <v>4412</v>
      </c>
      <c r="E4469" s="13" t="s">
        <v>462</v>
      </c>
      <c r="F4469" t="s">
        <v>4812</v>
      </c>
      <c r="G4469" s="13" t="str">
        <f xml:space="preserve"> IF( RIGHT(雅俗通字典[[#This Row],[聲調]],1)&lt;&gt;"入", "舒聲", "促聲")</f>
        <v>舒聲</v>
      </c>
      <c r="H4469" t="str">
        <f xml:space="preserve"> INDEX(聲母對照資料表[], MATCH(雅俗通字典[[#This Row],[切音]], 聲母對照資料表[十五音], 0), 2)</f>
        <v>kh</v>
      </c>
      <c r="I4469" t="str">
        <f xml:space="preserve"> INDEX(韻母對照資料表[], MATCH(雅俗通字典[[#This Row],[字韻]] &amp; LEFT(雅俗通字典[[#This Row],[舒促聲]],1), 韻母對照資料表[十五音識別碼], 0), 2)</f>
        <v>uan</v>
      </c>
      <c r="J4469">
        <f xml:space="preserve"> MATCH(雅俗通字典[[#This Row],[聲調]], 雅俗通聲調, 0)</f>
        <v>5</v>
      </c>
      <c r="K4469" t="str">
        <f xml:space="preserve"> _xlfn.CONCAT(雅俗通字典[[#This Row],[聲]:[調]])</f>
        <v>khuan5</v>
      </c>
      <c r="L4469" t="str">
        <f xml:space="preserve"> 雅俗通字典[[#This Row],[字韻]] &amp; 雅俗通字典[[#This Row],[聲調]] &amp; "聲" &amp; 雅俗通字典[[#This Row],[切音]]</f>
        <v>觀下平聲去</v>
      </c>
      <c r="M4469" t="str">
        <f xml:space="preserve"> 雅俗通字典[[#This Row],[字韻]] &amp; TEXT(雅俗通字典[[#This Row],[調]], "[DBNum1]") &amp; 雅俗通字典[[#This Row],[切音]]</f>
        <v>觀五去</v>
      </c>
    </row>
    <row r="4470" spans="1:13">
      <c r="A4470">
        <v>4469</v>
      </c>
      <c r="B4470" s="13" t="s">
        <v>4815</v>
      </c>
      <c r="C4470" s="13" t="s">
        <v>10186</v>
      </c>
      <c r="D4470" s="13" t="s">
        <v>4412</v>
      </c>
      <c r="E4470" s="13" t="s">
        <v>462</v>
      </c>
      <c r="F4470" t="s">
        <v>4812</v>
      </c>
      <c r="G4470" s="13" t="str">
        <f xml:space="preserve"> IF( RIGHT(雅俗通字典[[#This Row],[聲調]],1)&lt;&gt;"入", "舒聲", "促聲")</f>
        <v>舒聲</v>
      </c>
      <c r="H4470" t="str">
        <f xml:space="preserve"> INDEX(聲母對照資料表[], MATCH(雅俗通字典[[#This Row],[切音]], 聲母對照資料表[十五音], 0), 2)</f>
        <v>kh</v>
      </c>
      <c r="I4470" t="str">
        <f xml:space="preserve"> INDEX(韻母對照資料表[], MATCH(雅俗通字典[[#This Row],[字韻]] &amp; LEFT(雅俗通字典[[#This Row],[舒促聲]],1), 韻母對照資料表[十五音識別碼], 0), 2)</f>
        <v>uan</v>
      </c>
      <c r="J4470">
        <f xml:space="preserve"> MATCH(雅俗通字典[[#This Row],[聲調]], 雅俗通聲調, 0)</f>
        <v>5</v>
      </c>
      <c r="K4470" t="str">
        <f xml:space="preserve"> _xlfn.CONCAT(雅俗通字典[[#This Row],[聲]:[調]])</f>
        <v>khuan5</v>
      </c>
      <c r="L4470" t="str">
        <f xml:space="preserve"> 雅俗通字典[[#This Row],[字韻]] &amp; 雅俗通字典[[#This Row],[聲調]] &amp; "聲" &amp; 雅俗通字典[[#This Row],[切音]]</f>
        <v>觀下平聲去</v>
      </c>
      <c r="M4470" t="str">
        <f xml:space="preserve"> 雅俗通字典[[#This Row],[字韻]] &amp; TEXT(雅俗通字典[[#This Row],[調]], "[DBNum1]") &amp; 雅俗通字典[[#This Row],[切音]]</f>
        <v>觀五去</v>
      </c>
    </row>
    <row r="4471" spans="1:13">
      <c r="A4471">
        <v>4470</v>
      </c>
      <c r="B4471" s="13" t="s">
        <v>4816</v>
      </c>
      <c r="C4471" s="13" t="s">
        <v>32</v>
      </c>
      <c r="D4471" s="13" t="s">
        <v>4412</v>
      </c>
      <c r="E4471" s="13" t="s">
        <v>462</v>
      </c>
      <c r="F4471" t="s">
        <v>4817</v>
      </c>
      <c r="G4471" s="13" t="str">
        <f xml:space="preserve"> IF( RIGHT(雅俗通字典[[#This Row],[聲調]],1)&lt;&gt;"入", "舒聲", "促聲")</f>
        <v>舒聲</v>
      </c>
      <c r="H4471" t="str">
        <f xml:space="preserve"> INDEX(聲母對照資料表[], MATCH(雅俗通字典[[#This Row],[切音]], 聲母對照資料表[十五音], 0), 2)</f>
        <v>t</v>
      </c>
      <c r="I4471" t="str">
        <f xml:space="preserve"> INDEX(韻母對照資料表[], MATCH(雅俗通字典[[#This Row],[字韻]] &amp; LEFT(雅俗通字典[[#This Row],[舒促聲]],1), 韻母對照資料表[十五音識別碼], 0), 2)</f>
        <v>uan</v>
      </c>
      <c r="J4471">
        <f xml:space="preserve"> MATCH(雅俗通字典[[#This Row],[聲調]], 雅俗通聲調, 0)</f>
        <v>5</v>
      </c>
      <c r="K4471" t="str">
        <f xml:space="preserve"> _xlfn.CONCAT(雅俗通字典[[#This Row],[聲]:[調]])</f>
        <v>tuan5</v>
      </c>
      <c r="L4471" t="str">
        <f xml:space="preserve"> 雅俗通字典[[#This Row],[字韻]] &amp; 雅俗通字典[[#This Row],[聲調]] &amp; "聲" &amp; 雅俗通字典[[#This Row],[切音]]</f>
        <v>觀下平聲地</v>
      </c>
      <c r="M4471" t="str">
        <f xml:space="preserve"> 雅俗通字典[[#This Row],[字韻]] &amp; TEXT(雅俗通字典[[#This Row],[調]], "[DBNum1]") &amp; 雅俗通字典[[#This Row],[切音]]</f>
        <v>觀五地</v>
      </c>
    </row>
    <row r="4472" spans="1:13">
      <c r="A4472">
        <v>4471</v>
      </c>
      <c r="B4472" s="13" t="s">
        <v>4818</v>
      </c>
      <c r="C4472" s="13" t="s">
        <v>32</v>
      </c>
      <c r="D4472" s="13" t="s">
        <v>4412</v>
      </c>
      <c r="E4472" s="13" t="s">
        <v>462</v>
      </c>
      <c r="F4472" t="s">
        <v>4817</v>
      </c>
      <c r="G4472" s="13" t="str">
        <f xml:space="preserve"> IF( RIGHT(雅俗通字典[[#This Row],[聲調]],1)&lt;&gt;"入", "舒聲", "促聲")</f>
        <v>舒聲</v>
      </c>
      <c r="H4472" t="str">
        <f xml:space="preserve"> INDEX(聲母對照資料表[], MATCH(雅俗通字典[[#This Row],[切音]], 聲母對照資料表[十五音], 0), 2)</f>
        <v>t</v>
      </c>
      <c r="I4472" t="str">
        <f xml:space="preserve"> INDEX(韻母對照資料表[], MATCH(雅俗通字典[[#This Row],[字韻]] &amp; LEFT(雅俗通字典[[#This Row],[舒促聲]],1), 韻母對照資料表[十五音識別碼], 0), 2)</f>
        <v>uan</v>
      </c>
      <c r="J4472">
        <f xml:space="preserve"> MATCH(雅俗通字典[[#This Row],[聲調]], 雅俗通聲調, 0)</f>
        <v>5</v>
      </c>
      <c r="K4472" t="str">
        <f xml:space="preserve"> _xlfn.CONCAT(雅俗通字典[[#This Row],[聲]:[調]])</f>
        <v>tuan5</v>
      </c>
      <c r="L4472" t="str">
        <f xml:space="preserve"> 雅俗通字典[[#This Row],[字韻]] &amp; 雅俗通字典[[#This Row],[聲調]] &amp; "聲" &amp; 雅俗通字典[[#This Row],[切音]]</f>
        <v>觀下平聲地</v>
      </c>
      <c r="M4472" t="str">
        <f xml:space="preserve"> 雅俗通字典[[#This Row],[字韻]] &amp; TEXT(雅俗通字典[[#This Row],[調]], "[DBNum1]") &amp; 雅俗通字典[[#This Row],[切音]]</f>
        <v>觀五地</v>
      </c>
    </row>
    <row r="4473" spans="1:13">
      <c r="A4473">
        <v>4472</v>
      </c>
      <c r="B4473" s="13" t="s">
        <v>4819</v>
      </c>
      <c r="C4473" s="13" t="s">
        <v>32</v>
      </c>
      <c r="D4473" s="13" t="s">
        <v>4412</v>
      </c>
      <c r="E4473" s="13" t="s">
        <v>462</v>
      </c>
      <c r="F4473" t="s">
        <v>4817</v>
      </c>
      <c r="G4473" s="13" t="str">
        <f xml:space="preserve"> IF( RIGHT(雅俗通字典[[#This Row],[聲調]],1)&lt;&gt;"入", "舒聲", "促聲")</f>
        <v>舒聲</v>
      </c>
      <c r="H4473" t="str">
        <f xml:space="preserve"> INDEX(聲母對照資料表[], MATCH(雅俗通字典[[#This Row],[切音]], 聲母對照資料表[十五音], 0), 2)</f>
        <v>t</v>
      </c>
      <c r="I4473" t="str">
        <f xml:space="preserve"> INDEX(韻母對照資料表[], MATCH(雅俗通字典[[#This Row],[字韻]] &amp; LEFT(雅俗通字典[[#This Row],[舒促聲]],1), 韻母對照資料表[十五音識別碼], 0), 2)</f>
        <v>uan</v>
      </c>
      <c r="J4473">
        <f xml:space="preserve"> MATCH(雅俗通字典[[#This Row],[聲調]], 雅俗通聲調, 0)</f>
        <v>5</v>
      </c>
      <c r="K4473" t="str">
        <f xml:space="preserve"> _xlfn.CONCAT(雅俗通字典[[#This Row],[聲]:[調]])</f>
        <v>tuan5</v>
      </c>
      <c r="L4473" t="str">
        <f xml:space="preserve"> 雅俗通字典[[#This Row],[字韻]] &amp; 雅俗通字典[[#This Row],[聲調]] &amp; "聲" &amp; 雅俗通字典[[#This Row],[切音]]</f>
        <v>觀下平聲地</v>
      </c>
      <c r="M4473" t="str">
        <f xml:space="preserve"> 雅俗通字典[[#This Row],[字韻]] &amp; TEXT(雅俗通字典[[#This Row],[調]], "[DBNum1]") &amp; 雅俗通字典[[#This Row],[切音]]</f>
        <v>觀五地</v>
      </c>
    </row>
    <row r="4474" spans="1:13">
      <c r="A4474">
        <v>4473</v>
      </c>
      <c r="B4474" s="13" t="s">
        <v>4820</v>
      </c>
      <c r="C4474" s="13" t="s">
        <v>32</v>
      </c>
      <c r="D4474" s="13" t="s">
        <v>4412</v>
      </c>
      <c r="E4474" s="13" t="s">
        <v>462</v>
      </c>
      <c r="F4474" t="s">
        <v>4817</v>
      </c>
      <c r="G4474" s="13" t="str">
        <f xml:space="preserve"> IF( RIGHT(雅俗通字典[[#This Row],[聲調]],1)&lt;&gt;"入", "舒聲", "促聲")</f>
        <v>舒聲</v>
      </c>
      <c r="H4474" t="str">
        <f xml:space="preserve"> INDEX(聲母對照資料表[], MATCH(雅俗通字典[[#This Row],[切音]], 聲母對照資料表[十五音], 0), 2)</f>
        <v>t</v>
      </c>
      <c r="I4474" t="str">
        <f xml:space="preserve"> INDEX(韻母對照資料表[], MATCH(雅俗通字典[[#This Row],[字韻]] &amp; LEFT(雅俗通字典[[#This Row],[舒促聲]],1), 韻母對照資料表[十五音識別碼], 0), 2)</f>
        <v>uan</v>
      </c>
      <c r="J4474">
        <f xml:space="preserve"> MATCH(雅俗通字典[[#This Row],[聲調]], 雅俗通聲調, 0)</f>
        <v>5</v>
      </c>
      <c r="K4474" t="str">
        <f xml:space="preserve"> _xlfn.CONCAT(雅俗通字典[[#This Row],[聲]:[調]])</f>
        <v>tuan5</v>
      </c>
      <c r="L4474" t="str">
        <f xml:space="preserve"> 雅俗通字典[[#This Row],[字韻]] &amp; 雅俗通字典[[#This Row],[聲調]] &amp; "聲" &amp; 雅俗通字典[[#This Row],[切音]]</f>
        <v>觀下平聲地</v>
      </c>
      <c r="M4474" t="str">
        <f xml:space="preserve"> 雅俗通字典[[#This Row],[字韻]] &amp; TEXT(雅俗通字典[[#This Row],[調]], "[DBNum1]") &amp; 雅俗通字典[[#This Row],[切音]]</f>
        <v>觀五地</v>
      </c>
    </row>
    <row r="4475" spans="1:13">
      <c r="A4475">
        <v>4474</v>
      </c>
      <c r="B4475" s="13" t="s">
        <v>4821</v>
      </c>
      <c r="C4475" s="13" t="s">
        <v>32</v>
      </c>
      <c r="D4475" s="13" t="s">
        <v>4412</v>
      </c>
      <c r="E4475" s="13" t="s">
        <v>462</v>
      </c>
      <c r="F4475" t="s">
        <v>4817</v>
      </c>
      <c r="G4475" s="13" t="str">
        <f xml:space="preserve"> IF( RIGHT(雅俗通字典[[#This Row],[聲調]],1)&lt;&gt;"入", "舒聲", "促聲")</f>
        <v>舒聲</v>
      </c>
      <c r="H4475" t="str">
        <f xml:space="preserve"> INDEX(聲母對照資料表[], MATCH(雅俗通字典[[#This Row],[切音]], 聲母對照資料表[十五音], 0), 2)</f>
        <v>t</v>
      </c>
      <c r="I4475" t="str">
        <f xml:space="preserve"> INDEX(韻母對照資料表[], MATCH(雅俗通字典[[#This Row],[字韻]] &amp; LEFT(雅俗通字典[[#This Row],[舒促聲]],1), 韻母對照資料表[十五音識別碼], 0), 2)</f>
        <v>uan</v>
      </c>
      <c r="J4475">
        <f xml:space="preserve"> MATCH(雅俗通字典[[#This Row],[聲調]], 雅俗通聲調, 0)</f>
        <v>5</v>
      </c>
      <c r="K4475" t="str">
        <f xml:space="preserve"> _xlfn.CONCAT(雅俗通字典[[#This Row],[聲]:[調]])</f>
        <v>tuan5</v>
      </c>
      <c r="L4475" t="str">
        <f xml:space="preserve"> 雅俗通字典[[#This Row],[字韻]] &amp; 雅俗通字典[[#This Row],[聲調]] &amp; "聲" &amp; 雅俗通字典[[#This Row],[切音]]</f>
        <v>觀下平聲地</v>
      </c>
      <c r="M4475" t="str">
        <f xml:space="preserve"> 雅俗通字典[[#This Row],[字韻]] &amp; TEXT(雅俗通字典[[#This Row],[調]], "[DBNum1]") &amp; 雅俗通字典[[#This Row],[切音]]</f>
        <v>觀五地</v>
      </c>
    </row>
    <row r="4476" spans="1:13">
      <c r="A4476">
        <v>4475</v>
      </c>
      <c r="B4476" s="13" t="s">
        <v>4822</v>
      </c>
      <c r="C4476" s="13" t="s">
        <v>54</v>
      </c>
      <c r="D4476" s="13" t="s">
        <v>4412</v>
      </c>
      <c r="E4476" s="13" t="s">
        <v>462</v>
      </c>
      <c r="F4476" t="s">
        <v>4823</v>
      </c>
      <c r="G4476" s="13" t="str">
        <f xml:space="preserve"> IF( RIGHT(雅俗通字典[[#This Row],[聲調]],1)&lt;&gt;"入", "舒聲", "促聲")</f>
        <v>舒聲</v>
      </c>
      <c r="H4476" t="str">
        <f xml:space="preserve"> INDEX(聲母對照資料表[], MATCH(雅俗通字典[[#This Row],[切音]], 聲母對照資料表[十五音], 0), 2)</f>
        <v>th</v>
      </c>
      <c r="I4476" t="str">
        <f xml:space="preserve"> INDEX(韻母對照資料表[], MATCH(雅俗通字典[[#This Row],[字韻]] &amp; LEFT(雅俗通字典[[#This Row],[舒促聲]],1), 韻母對照資料表[十五音識別碼], 0), 2)</f>
        <v>uan</v>
      </c>
      <c r="J4476">
        <f xml:space="preserve"> MATCH(雅俗通字典[[#This Row],[聲調]], 雅俗通聲調, 0)</f>
        <v>5</v>
      </c>
      <c r="K4476" t="str">
        <f xml:space="preserve"> _xlfn.CONCAT(雅俗通字典[[#This Row],[聲]:[調]])</f>
        <v>thuan5</v>
      </c>
      <c r="L4476" t="str">
        <f xml:space="preserve"> 雅俗通字典[[#This Row],[字韻]] &amp; 雅俗通字典[[#This Row],[聲調]] &amp; "聲" &amp; 雅俗通字典[[#This Row],[切音]]</f>
        <v>觀下平聲他</v>
      </c>
      <c r="M4476" t="str">
        <f xml:space="preserve"> 雅俗通字典[[#This Row],[字韻]] &amp; TEXT(雅俗通字典[[#This Row],[調]], "[DBNum1]") &amp; 雅俗通字典[[#This Row],[切音]]</f>
        <v>觀五他</v>
      </c>
    </row>
    <row r="4477" spans="1:13">
      <c r="A4477">
        <v>4476</v>
      </c>
      <c r="B4477" s="13" t="s">
        <v>1160</v>
      </c>
      <c r="C4477" s="13" t="s">
        <v>54</v>
      </c>
      <c r="D4477" s="13" t="s">
        <v>4412</v>
      </c>
      <c r="E4477" s="13" t="s">
        <v>462</v>
      </c>
      <c r="F4477" t="s">
        <v>4823</v>
      </c>
      <c r="G4477" s="13" t="str">
        <f xml:space="preserve"> IF( RIGHT(雅俗通字典[[#This Row],[聲調]],1)&lt;&gt;"入", "舒聲", "促聲")</f>
        <v>舒聲</v>
      </c>
      <c r="H4477" t="str">
        <f xml:space="preserve"> INDEX(聲母對照資料表[], MATCH(雅俗通字典[[#This Row],[切音]], 聲母對照資料表[十五音], 0), 2)</f>
        <v>th</v>
      </c>
      <c r="I4477" t="str">
        <f xml:space="preserve"> INDEX(韻母對照資料表[], MATCH(雅俗通字典[[#This Row],[字韻]] &amp; LEFT(雅俗通字典[[#This Row],[舒促聲]],1), 韻母對照資料表[十五音識別碼], 0), 2)</f>
        <v>uan</v>
      </c>
      <c r="J4477">
        <f xml:space="preserve"> MATCH(雅俗通字典[[#This Row],[聲調]], 雅俗通聲調, 0)</f>
        <v>5</v>
      </c>
      <c r="K4477" t="str">
        <f xml:space="preserve"> _xlfn.CONCAT(雅俗通字典[[#This Row],[聲]:[調]])</f>
        <v>thuan5</v>
      </c>
      <c r="L4477" t="str">
        <f xml:space="preserve"> 雅俗通字典[[#This Row],[字韻]] &amp; 雅俗通字典[[#This Row],[聲調]] &amp; "聲" &amp; 雅俗通字典[[#This Row],[切音]]</f>
        <v>觀下平聲他</v>
      </c>
      <c r="M4477" t="str">
        <f xml:space="preserve"> 雅俗通字典[[#This Row],[字韻]] &amp; TEXT(雅俗通字典[[#This Row],[調]], "[DBNum1]") &amp; 雅俗通字典[[#This Row],[切音]]</f>
        <v>觀五他</v>
      </c>
    </row>
    <row r="4478" spans="1:13">
      <c r="A4478">
        <v>4477</v>
      </c>
      <c r="B4478" s="13" t="s">
        <v>4824</v>
      </c>
      <c r="C4478" s="13" t="s">
        <v>63</v>
      </c>
      <c r="D4478" s="13" t="s">
        <v>4412</v>
      </c>
      <c r="E4478" s="13" t="s">
        <v>462</v>
      </c>
      <c r="F4478" t="s">
        <v>4825</v>
      </c>
      <c r="G4478" s="13" t="str">
        <f xml:space="preserve"> IF( RIGHT(雅俗通字典[[#This Row],[聲調]],1)&lt;&gt;"入", "舒聲", "促聲")</f>
        <v>舒聲</v>
      </c>
      <c r="H4478" t="str">
        <f xml:space="preserve"> INDEX(聲母對照資料表[], MATCH(雅俗通字典[[#This Row],[切音]], 聲母對照資料表[十五音], 0), 2)</f>
        <v>z</v>
      </c>
      <c r="I4478" t="str">
        <f xml:space="preserve"> INDEX(韻母對照資料表[], MATCH(雅俗通字典[[#This Row],[字韻]] &amp; LEFT(雅俗通字典[[#This Row],[舒促聲]],1), 韻母對照資料表[十五音識別碼], 0), 2)</f>
        <v>uan</v>
      </c>
      <c r="J4478">
        <f xml:space="preserve"> MATCH(雅俗通字典[[#This Row],[聲調]], 雅俗通聲調, 0)</f>
        <v>5</v>
      </c>
      <c r="K4478" t="str">
        <f xml:space="preserve"> _xlfn.CONCAT(雅俗通字典[[#This Row],[聲]:[調]])</f>
        <v>zuan5</v>
      </c>
      <c r="L4478" t="str">
        <f xml:space="preserve"> 雅俗通字典[[#This Row],[字韻]] &amp; 雅俗通字典[[#This Row],[聲調]] &amp; "聲" &amp; 雅俗通字典[[#This Row],[切音]]</f>
        <v>觀下平聲曾</v>
      </c>
      <c r="M4478" t="str">
        <f xml:space="preserve"> 雅俗通字典[[#This Row],[字韻]] &amp; TEXT(雅俗通字典[[#This Row],[調]], "[DBNum1]") &amp; 雅俗通字典[[#This Row],[切音]]</f>
        <v>觀五曾</v>
      </c>
    </row>
    <row r="4479" spans="1:13">
      <c r="A4479">
        <v>4478</v>
      </c>
      <c r="B4479" s="13" t="s">
        <v>4826</v>
      </c>
      <c r="C4479" s="13" t="s">
        <v>63</v>
      </c>
      <c r="D4479" s="13" t="s">
        <v>4412</v>
      </c>
      <c r="E4479" s="13" t="s">
        <v>462</v>
      </c>
      <c r="F4479" t="s">
        <v>4825</v>
      </c>
      <c r="G4479" s="13" t="str">
        <f xml:space="preserve"> IF( RIGHT(雅俗通字典[[#This Row],[聲調]],1)&lt;&gt;"入", "舒聲", "促聲")</f>
        <v>舒聲</v>
      </c>
      <c r="H4479" t="str">
        <f xml:space="preserve"> INDEX(聲母對照資料表[], MATCH(雅俗通字典[[#This Row],[切音]], 聲母對照資料表[十五音], 0), 2)</f>
        <v>z</v>
      </c>
      <c r="I4479" t="str">
        <f xml:space="preserve"> INDEX(韻母對照資料表[], MATCH(雅俗通字典[[#This Row],[字韻]] &amp; LEFT(雅俗通字典[[#This Row],[舒促聲]],1), 韻母對照資料表[十五音識別碼], 0), 2)</f>
        <v>uan</v>
      </c>
      <c r="J4479">
        <f xml:space="preserve"> MATCH(雅俗通字典[[#This Row],[聲調]], 雅俗通聲調, 0)</f>
        <v>5</v>
      </c>
      <c r="K4479" t="str">
        <f xml:space="preserve"> _xlfn.CONCAT(雅俗通字典[[#This Row],[聲]:[調]])</f>
        <v>zuan5</v>
      </c>
      <c r="L4479" t="str">
        <f xml:space="preserve"> 雅俗通字典[[#This Row],[字韻]] &amp; 雅俗通字典[[#This Row],[聲調]] &amp; "聲" &amp; 雅俗通字典[[#This Row],[切音]]</f>
        <v>觀下平聲曾</v>
      </c>
      <c r="M4479" t="str">
        <f xml:space="preserve"> 雅俗通字典[[#This Row],[字韻]] &amp; TEXT(雅俗通字典[[#This Row],[調]], "[DBNum1]") &amp; 雅俗通字典[[#This Row],[切音]]</f>
        <v>觀五曾</v>
      </c>
    </row>
    <row r="4480" spans="1:13">
      <c r="A4480">
        <v>4479</v>
      </c>
      <c r="B4480" s="13" t="s">
        <v>4827</v>
      </c>
      <c r="C4480" s="13" t="s">
        <v>63</v>
      </c>
      <c r="D4480" s="13" t="s">
        <v>4412</v>
      </c>
      <c r="E4480" s="13" t="s">
        <v>462</v>
      </c>
      <c r="F4480" t="s">
        <v>4825</v>
      </c>
      <c r="G4480" s="13" t="str">
        <f xml:space="preserve"> IF( RIGHT(雅俗通字典[[#This Row],[聲調]],1)&lt;&gt;"入", "舒聲", "促聲")</f>
        <v>舒聲</v>
      </c>
      <c r="H4480" t="str">
        <f xml:space="preserve"> INDEX(聲母對照資料表[], MATCH(雅俗通字典[[#This Row],[切音]], 聲母對照資料表[十五音], 0), 2)</f>
        <v>z</v>
      </c>
      <c r="I4480" t="str">
        <f xml:space="preserve"> INDEX(韻母對照資料表[], MATCH(雅俗通字典[[#This Row],[字韻]] &amp; LEFT(雅俗通字典[[#This Row],[舒促聲]],1), 韻母對照資料表[十五音識別碼], 0), 2)</f>
        <v>uan</v>
      </c>
      <c r="J4480">
        <f xml:space="preserve"> MATCH(雅俗通字典[[#This Row],[聲調]], 雅俗通聲調, 0)</f>
        <v>5</v>
      </c>
      <c r="K4480" t="str">
        <f xml:space="preserve"> _xlfn.CONCAT(雅俗通字典[[#This Row],[聲]:[調]])</f>
        <v>zuan5</v>
      </c>
      <c r="L4480" t="str">
        <f xml:space="preserve"> 雅俗通字典[[#This Row],[字韻]] &amp; 雅俗通字典[[#This Row],[聲調]] &amp; "聲" &amp; 雅俗通字典[[#This Row],[切音]]</f>
        <v>觀下平聲曾</v>
      </c>
      <c r="M4480" t="str">
        <f xml:space="preserve"> 雅俗通字典[[#This Row],[字韻]] &amp; TEXT(雅俗通字典[[#This Row],[調]], "[DBNum1]") &amp; 雅俗通字典[[#This Row],[切音]]</f>
        <v>觀五曾</v>
      </c>
    </row>
    <row r="4481" spans="1:13">
      <c r="A4481">
        <v>4480</v>
      </c>
      <c r="B4481" s="13" t="s">
        <v>4828</v>
      </c>
      <c r="C4481" s="13" t="s">
        <v>63</v>
      </c>
      <c r="D4481" s="13" t="s">
        <v>4412</v>
      </c>
      <c r="E4481" s="13" t="s">
        <v>462</v>
      </c>
      <c r="F4481" t="s">
        <v>4825</v>
      </c>
      <c r="G4481" s="13" t="str">
        <f xml:space="preserve"> IF( RIGHT(雅俗通字典[[#This Row],[聲調]],1)&lt;&gt;"入", "舒聲", "促聲")</f>
        <v>舒聲</v>
      </c>
      <c r="H4481" t="str">
        <f xml:space="preserve"> INDEX(聲母對照資料表[], MATCH(雅俗通字典[[#This Row],[切音]], 聲母對照資料表[十五音], 0), 2)</f>
        <v>z</v>
      </c>
      <c r="I4481" t="str">
        <f xml:space="preserve"> INDEX(韻母對照資料表[], MATCH(雅俗通字典[[#This Row],[字韻]] &amp; LEFT(雅俗通字典[[#This Row],[舒促聲]],1), 韻母對照資料表[十五音識別碼], 0), 2)</f>
        <v>uan</v>
      </c>
      <c r="J4481">
        <f xml:space="preserve"> MATCH(雅俗通字典[[#This Row],[聲調]], 雅俗通聲調, 0)</f>
        <v>5</v>
      </c>
      <c r="K4481" t="str">
        <f xml:space="preserve"> _xlfn.CONCAT(雅俗通字典[[#This Row],[聲]:[調]])</f>
        <v>zuan5</v>
      </c>
      <c r="L4481" t="str">
        <f xml:space="preserve"> 雅俗通字典[[#This Row],[字韻]] &amp; 雅俗通字典[[#This Row],[聲調]] &amp; "聲" &amp; 雅俗通字典[[#This Row],[切音]]</f>
        <v>觀下平聲曾</v>
      </c>
      <c r="M4481" t="str">
        <f xml:space="preserve"> 雅俗通字典[[#This Row],[字韻]] &amp; TEXT(雅俗通字典[[#This Row],[調]], "[DBNum1]") &amp; 雅俗通字典[[#This Row],[切音]]</f>
        <v>觀五曾</v>
      </c>
    </row>
    <row r="4482" spans="1:13">
      <c r="A4482">
        <v>4481</v>
      </c>
      <c r="B4482" s="13" t="s">
        <v>4829</v>
      </c>
      <c r="C4482" s="13" t="s">
        <v>582</v>
      </c>
      <c r="D4482" s="13" t="s">
        <v>4412</v>
      </c>
      <c r="E4482" s="13" t="s">
        <v>462</v>
      </c>
      <c r="F4482" t="s">
        <v>4830</v>
      </c>
      <c r="G4482" s="13" t="str">
        <f xml:space="preserve"> IF( RIGHT(雅俗通字典[[#This Row],[聲調]],1)&lt;&gt;"入", "舒聲", "促聲")</f>
        <v>舒聲</v>
      </c>
      <c r="H4482" t="str">
        <f xml:space="preserve"> INDEX(聲母對照資料表[], MATCH(雅俗通字典[[#This Row],[切音]], 聲母對照資料表[十五音], 0), 2)</f>
        <v>j</v>
      </c>
      <c r="I4482" t="str">
        <f xml:space="preserve"> INDEX(韻母對照資料表[], MATCH(雅俗通字典[[#This Row],[字韻]] &amp; LEFT(雅俗通字典[[#This Row],[舒促聲]],1), 韻母對照資料表[十五音識別碼], 0), 2)</f>
        <v>uan</v>
      </c>
      <c r="J4482">
        <f xml:space="preserve"> MATCH(雅俗通字典[[#This Row],[聲調]], 雅俗通聲調, 0)</f>
        <v>5</v>
      </c>
      <c r="K4482" t="str">
        <f xml:space="preserve"> _xlfn.CONCAT(雅俗通字典[[#This Row],[聲]:[調]])</f>
        <v>juan5</v>
      </c>
      <c r="L4482" t="str">
        <f xml:space="preserve"> 雅俗通字典[[#This Row],[字韻]] &amp; 雅俗通字典[[#This Row],[聲調]] &amp; "聲" &amp; 雅俗通字典[[#This Row],[切音]]</f>
        <v>觀下平聲入</v>
      </c>
      <c r="M4482" t="str">
        <f xml:space="preserve"> 雅俗通字典[[#This Row],[字韻]] &amp; TEXT(雅俗通字典[[#This Row],[調]], "[DBNum1]") &amp; 雅俗通字典[[#This Row],[切音]]</f>
        <v>觀五入</v>
      </c>
    </row>
    <row r="4483" spans="1:13">
      <c r="A4483">
        <v>4482</v>
      </c>
      <c r="B4483" s="13" t="s">
        <v>4831</v>
      </c>
      <c r="C4483" s="13" t="s">
        <v>582</v>
      </c>
      <c r="D4483" s="13" t="s">
        <v>4412</v>
      </c>
      <c r="E4483" s="13" t="s">
        <v>462</v>
      </c>
      <c r="F4483" t="s">
        <v>4830</v>
      </c>
      <c r="G4483" s="13" t="str">
        <f xml:space="preserve"> IF( RIGHT(雅俗通字典[[#This Row],[聲調]],1)&lt;&gt;"入", "舒聲", "促聲")</f>
        <v>舒聲</v>
      </c>
      <c r="H4483" t="str">
        <f xml:space="preserve"> INDEX(聲母對照資料表[], MATCH(雅俗通字典[[#This Row],[切音]], 聲母對照資料表[十五音], 0), 2)</f>
        <v>j</v>
      </c>
      <c r="I4483" t="str">
        <f xml:space="preserve"> INDEX(韻母對照資料表[], MATCH(雅俗通字典[[#This Row],[字韻]] &amp; LEFT(雅俗通字典[[#This Row],[舒促聲]],1), 韻母對照資料表[十五音識別碼], 0), 2)</f>
        <v>uan</v>
      </c>
      <c r="J4483">
        <f xml:space="preserve"> MATCH(雅俗通字典[[#This Row],[聲調]], 雅俗通聲調, 0)</f>
        <v>5</v>
      </c>
      <c r="K4483" t="str">
        <f xml:space="preserve"> _xlfn.CONCAT(雅俗通字典[[#This Row],[聲]:[調]])</f>
        <v>juan5</v>
      </c>
      <c r="L4483" t="str">
        <f xml:space="preserve"> 雅俗通字典[[#This Row],[字韻]] &amp; 雅俗通字典[[#This Row],[聲調]] &amp; "聲" &amp; 雅俗通字典[[#This Row],[切音]]</f>
        <v>觀下平聲入</v>
      </c>
      <c r="M4483" t="str">
        <f xml:space="preserve"> 雅俗通字典[[#This Row],[字韻]] &amp; TEXT(雅俗通字典[[#This Row],[調]], "[DBNum1]") &amp; 雅俗通字典[[#This Row],[切音]]</f>
        <v>觀五入</v>
      </c>
    </row>
    <row r="4484" spans="1:13">
      <c r="A4484">
        <v>4483</v>
      </c>
      <c r="B4484" s="13" t="s">
        <v>4832</v>
      </c>
      <c r="C4484" s="13" t="s">
        <v>80</v>
      </c>
      <c r="D4484" s="13" t="s">
        <v>4412</v>
      </c>
      <c r="E4484" s="13" t="s">
        <v>462</v>
      </c>
      <c r="F4484" t="s">
        <v>4833</v>
      </c>
      <c r="G4484" s="13" t="str">
        <f xml:space="preserve"> IF( RIGHT(雅俗通字典[[#This Row],[聲調]],1)&lt;&gt;"入", "舒聲", "促聲")</f>
        <v>舒聲</v>
      </c>
      <c r="H4484" t="str">
        <f xml:space="preserve"> INDEX(聲母對照資料表[], MATCH(雅俗通字典[[#This Row],[切音]], 聲母對照資料表[十五音], 0), 2)</f>
        <v>s</v>
      </c>
      <c r="I4484" t="str">
        <f xml:space="preserve"> INDEX(韻母對照資料表[], MATCH(雅俗通字典[[#This Row],[字韻]] &amp; LEFT(雅俗通字典[[#This Row],[舒促聲]],1), 韻母對照資料表[十五音識別碼], 0), 2)</f>
        <v>uan</v>
      </c>
      <c r="J4484">
        <f xml:space="preserve"> MATCH(雅俗通字典[[#This Row],[聲調]], 雅俗通聲調, 0)</f>
        <v>5</v>
      </c>
      <c r="K4484" t="str">
        <f xml:space="preserve"> _xlfn.CONCAT(雅俗通字典[[#This Row],[聲]:[調]])</f>
        <v>suan5</v>
      </c>
      <c r="L4484" t="str">
        <f xml:space="preserve"> 雅俗通字典[[#This Row],[字韻]] &amp; 雅俗通字典[[#This Row],[聲調]] &amp; "聲" &amp; 雅俗通字典[[#This Row],[切音]]</f>
        <v>觀下平聲時</v>
      </c>
      <c r="M4484" t="str">
        <f xml:space="preserve"> 雅俗通字典[[#This Row],[字韻]] &amp; TEXT(雅俗通字典[[#This Row],[調]], "[DBNum1]") &amp; 雅俗通字典[[#This Row],[切音]]</f>
        <v>觀五時</v>
      </c>
    </row>
    <row r="4485" spans="1:13">
      <c r="A4485">
        <v>4484</v>
      </c>
      <c r="B4485" s="13" t="s">
        <v>4834</v>
      </c>
      <c r="C4485" s="13" t="s">
        <v>80</v>
      </c>
      <c r="D4485" s="13" t="s">
        <v>4412</v>
      </c>
      <c r="E4485" s="13" t="s">
        <v>462</v>
      </c>
      <c r="F4485" t="s">
        <v>4833</v>
      </c>
      <c r="G4485" s="13" t="str">
        <f xml:space="preserve"> IF( RIGHT(雅俗通字典[[#This Row],[聲調]],1)&lt;&gt;"入", "舒聲", "促聲")</f>
        <v>舒聲</v>
      </c>
      <c r="H4485" t="str">
        <f xml:space="preserve"> INDEX(聲母對照資料表[], MATCH(雅俗通字典[[#This Row],[切音]], 聲母對照資料表[十五音], 0), 2)</f>
        <v>s</v>
      </c>
      <c r="I4485" t="str">
        <f xml:space="preserve"> INDEX(韻母對照資料表[], MATCH(雅俗通字典[[#This Row],[字韻]] &amp; LEFT(雅俗通字典[[#This Row],[舒促聲]],1), 韻母對照資料表[十五音識別碼], 0), 2)</f>
        <v>uan</v>
      </c>
      <c r="J4485">
        <f xml:space="preserve"> MATCH(雅俗通字典[[#This Row],[聲調]], 雅俗通聲調, 0)</f>
        <v>5</v>
      </c>
      <c r="K4485" t="str">
        <f xml:space="preserve"> _xlfn.CONCAT(雅俗通字典[[#This Row],[聲]:[調]])</f>
        <v>suan5</v>
      </c>
      <c r="L4485" t="str">
        <f xml:space="preserve"> 雅俗通字典[[#This Row],[字韻]] &amp; 雅俗通字典[[#This Row],[聲調]] &amp; "聲" &amp; 雅俗通字典[[#This Row],[切音]]</f>
        <v>觀下平聲時</v>
      </c>
      <c r="M4485" t="str">
        <f xml:space="preserve"> 雅俗通字典[[#This Row],[字韻]] &amp; TEXT(雅俗通字典[[#This Row],[調]], "[DBNum1]") &amp; 雅俗通字典[[#This Row],[切音]]</f>
        <v>觀五時</v>
      </c>
    </row>
    <row r="4486" spans="1:13">
      <c r="A4486">
        <v>4485</v>
      </c>
      <c r="B4486" s="13" t="s">
        <v>4835</v>
      </c>
      <c r="C4486" s="13" t="s">
        <v>80</v>
      </c>
      <c r="D4486" s="13" t="s">
        <v>4412</v>
      </c>
      <c r="E4486" s="13" t="s">
        <v>462</v>
      </c>
      <c r="F4486" t="s">
        <v>4833</v>
      </c>
      <c r="G4486" s="13" t="str">
        <f xml:space="preserve"> IF( RIGHT(雅俗通字典[[#This Row],[聲調]],1)&lt;&gt;"入", "舒聲", "促聲")</f>
        <v>舒聲</v>
      </c>
      <c r="H4486" t="str">
        <f xml:space="preserve"> INDEX(聲母對照資料表[], MATCH(雅俗通字典[[#This Row],[切音]], 聲母對照資料表[十五音], 0), 2)</f>
        <v>s</v>
      </c>
      <c r="I4486" t="str">
        <f xml:space="preserve"> INDEX(韻母對照資料表[], MATCH(雅俗通字典[[#This Row],[字韻]] &amp; LEFT(雅俗通字典[[#This Row],[舒促聲]],1), 韻母對照資料表[十五音識別碼], 0), 2)</f>
        <v>uan</v>
      </c>
      <c r="J4486">
        <f xml:space="preserve"> MATCH(雅俗通字典[[#This Row],[聲調]], 雅俗通聲調, 0)</f>
        <v>5</v>
      </c>
      <c r="K4486" t="str">
        <f xml:space="preserve"> _xlfn.CONCAT(雅俗通字典[[#This Row],[聲]:[調]])</f>
        <v>suan5</v>
      </c>
      <c r="L4486" t="str">
        <f xml:space="preserve"> 雅俗通字典[[#This Row],[字韻]] &amp; 雅俗通字典[[#This Row],[聲調]] &amp; "聲" &amp; 雅俗通字典[[#This Row],[切音]]</f>
        <v>觀下平聲時</v>
      </c>
      <c r="M4486" t="str">
        <f xml:space="preserve"> 雅俗通字典[[#This Row],[字韻]] &amp; TEXT(雅俗通字典[[#This Row],[調]], "[DBNum1]") &amp; 雅俗通字典[[#This Row],[切音]]</f>
        <v>觀五時</v>
      </c>
    </row>
    <row r="4487" spans="1:13">
      <c r="A4487">
        <v>4486</v>
      </c>
      <c r="B4487" s="13" t="s">
        <v>4836</v>
      </c>
      <c r="C4487" s="13" t="s">
        <v>80</v>
      </c>
      <c r="D4487" s="13" t="s">
        <v>4412</v>
      </c>
      <c r="E4487" s="13" t="s">
        <v>462</v>
      </c>
      <c r="F4487" t="s">
        <v>4833</v>
      </c>
      <c r="G4487" s="13" t="str">
        <f xml:space="preserve"> IF( RIGHT(雅俗通字典[[#This Row],[聲調]],1)&lt;&gt;"入", "舒聲", "促聲")</f>
        <v>舒聲</v>
      </c>
      <c r="H4487" t="str">
        <f xml:space="preserve"> INDEX(聲母對照資料表[], MATCH(雅俗通字典[[#This Row],[切音]], 聲母對照資料表[十五音], 0), 2)</f>
        <v>s</v>
      </c>
      <c r="I4487" t="str">
        <f xml:space="preserve"> INDEX(韻母對照資料表[], MATCH(雅俗通字典[[#This Row],[字韻]] &amp; LEFT(雅俗通字典[[#This Row],[舒促聲]],1), 韻母對照資料表[十五音識別碼], 0), 2)</f>
        <v>uan</v>
      </c>
      <c r="J4487">
        <f xml:space="preserve"> MATCH(雅俗通字典[[#This Row],[聲調]], 雅俗通聲調, 0)</f>
        <v>5</v>
      </c>
      <c r="K4487" t="str">
        <f xml:space="preserve"> _xlfn.CONCAT(雅俗通字典[[#This Row],[聲]:[調]])</f>
        <v>suan5</v>
      </c>
      <c r="L4487" t="str">
        <f xml:space="preserve"> 雅俗通字典[[#This Row],[字韻]] &amp; 雅俗通字典[[#This Row],[聲調]] &amp; "聲" &amp; 雅俗通字典[[#This Row],[切音]]</f>
        <v>觀下平聲時</v>
      </c>
      <c r="M4487" t="str">
        <f xml:space="preserve"> 雅俗通字典[[#This Row],[字韻]] &amp; TEXT(雅俗通字典[[#This Row],[調]], "[DBNum1]") &amp; 雅俗通字典[[#This Row],[切音]]</f>
        <v>觀五時</v>
      </c>
    </row>
    <row r="4488" spans="1:13">
      <c r="A4488">
        <v>4487</v>
      </c>
      <c r="B4488" s="13" t="s">
        <v>4837</v>
      </c>
      <c r="C4488" s="13" t="s">
        <v>80</v>
      </c>
      <c r="D4488" s="13" t="s">
        <v>4412</v>
      </c>
      <c r="E4488" s="13" t="s">
        <v>462</v>
      </c>
      <c r="F4488" t="s">
        <v>4833</v>
      </c>
      <c r="G4488" s="13" t="str">
        <f xml:space="preserve"> IF( RIGHT(雅俗通字典[[#This Row],[聲調]],1)&lt;&gt;"入", "舒聲", "促聲")</f>
        <v>舒聲</v>
      </c>
      <c r="H4488" t="str">
        <f xml:space="preserve"> INDEX(聲母對照資料表[], MATCH(雅俗通字典[[#This Row],[切音]], 聲母對照資料表[十五音], 0), 2)</f>
        <v>s</v>
      </c>
      <c r="I4488" t="str">
        <f xml:space="preserve"> INDEX(韻母對照資料表[], MATCH(雅俗通字典[[#This Row],[字韻]] &amp; LEFT(雅俗通字典[[#This Row],[舒促聲]],1), 韻母對照資料表[十五音識別碼], 0), 2)</f>
        <v>uan</v>
      </c>
      <c r="J4488">
        <f xml:space="preserve"> MATCH(雅俗通字典[[#This Row],[聲調]], 雅俗通聲調, 0)</f>
        <v>5</v>
      </c>
      <c r="K4488" t="str">
        <f xml:space="preserve"> _xlfn.CONCAT(雅俗通字典[[#This Row],[聲]:[調]])</f>
        <v>suan5</v>
      </c>
      <c r="L4488" t="str">
        <f xml:space="preserve"> 雅俗通字典[[#This Row],[字韻]] &amp; 雅俗通字典[[#This Row],[聲調]] &amp; "聲" &amp; 雅俗通字典[[#This Row],[切音]]</f>
        <v>觀下平聲時</v>
      </c>
      <c r="M4488" t="str">
        <f xml:space="preserve"> 雅俗通字典[[#This Row],[字韻]] &amp; TEXT(雅俗通字典[[#This Row],[調]], "[DBNum1]") &amp; 雅俗通字典[[#This Row],[切音]]</f>
        <v>觀五時</v>
      </c>
    </row>
    <row r="4489" spans="1:13">
      <c r="A4489">
        <v>4488</v>
      </c>
      <c r="B4489" s="13" t="s">
        <v>4838</v>
      </c>
      <c r="C4489" s="13" t="s">
        <v>80</v>
      </c>
      <c r="D4489" s="13" t="s">
        <v>4412</v>
      </c>
      <c r="E4489" s="13" t="s">
        <v>462</v>
      </c>
      <c r="F4489" t="s">
        <v>4833</v>
      </c>
      <c r="G4489" s="13" t="str">
        <f xml:space="preserve"> IF( RIGHT(雅俗通字典[[#This Row],[聲調]],1)&lt;&gt;"入", "舒聲", "促聲")</f>
        <v>舒聲</v>
      </c>
      <c r="H4489" t="str">
        <f xml:space="preserve"> INDEX(聲母對照資料表[], MATCH(雅俗通字典[[#This Row],[切音]], 聲母對照資料表[十五音], 0), 2)</f>
        <v>s</v>
      </c>
      <c r="I4489" t="str">
        <f xml:space="preserve"> INDEX(韻母對照資料表[], MATCH(雅俗通字典[[#This Row],[字韻]] &amp; LEFT(雅俗通字典[[#This Row],[舒促聲]],1), 韻母對照資料表[十五音識別碼], 0), 2)</f>
        <v>uan</v>
      </c>
      <c r="J4489">
        <f xml:space="preserve"> MATCH(雅俗通字典[[#This Row],[聲調]], 雅俗通聲調, 0)</f>
        <v>5</v>
      </c>
      <c r="K4489" t="str">
        <f xml:space="preserve"> _xlfn.CONCAT(雅俗通字典[[#This Row],[聲]:[調]])</f>
        <v>suan5</v>
      </c>
      <c r="L4489" t="str">
        <f xml:space="preserve"> 雅俗通字典[[#This Row],[字韻]] &amp; 雅俗通字典[[#This Row],[聲調]] &amp; "聲" &amp; 雅俗通字典[[#This Row],[切音]]</f>
        <v>觀下平聲時</v>
      </c>
      <c r="M4489" t="str">
        <f xml:space="preserve"> 雅俗通字典[[#This Row],[字韻]] &amp; TEXT(雅俗通字典[[#This Row],[調]], "[DBNum1]") &amp; 雅俗通字典[[#This Row],[切音]]</f>
        <v>觀五時</v>
      </c>
    </row>
    <row r="4490" spans="1:13">
      <c r="A4490">
        <v>4489</v>
      </c>
      <c r="B4490" s="13" t="s">
        <v>4839</v>
      </c>
      <c r="C4490" s="13" t="s">
        <v>88</v>
      </c>
      <c r="D4490" s="13" t="s">
        <v>4412</v>
      </c>
      <c r="E4490" s="13" t="s">
        <v>462</v>
      </c>
      <c r="F4490" t="s">
        <v>4840</v>
      </c>
      <c r="G4490" s="13" t="str">
        <f xml:space="preserve"> IF( RIGHT(雅俗通字典[[#This Row],[聲調]],1)&lt;&gt;"入", "舒聲", "促聲")</f>
        <v>舒聲</v>
      </c>
      <c r="H4490" t="str">
        <f xml:space="preserve"> INDEX(聲母對照資料表[], MATCH(雅俗通字典[[#This Row],[切音]], 聲母對照資料表[十五音], 0), 2)</f>
        <v>q</v>
      </c>
      <c r="I4490" t="str">
        <f xml:space="preserve"> INDEX(韻母對照資料表[], MATCH(雅俗通字典[[#This Row],[字韻]] &amp; LEFT(雅俗通字典[[#This Row],[舒促聲]],1), 韻母對照資料表[十五音識別碼], 0), 2)</f>
        <v>uan</v>
      </c>
      <c r="J4490">
        <f xml:space="preserve"> MATCH(雅俗通字典[[#This Row],[聲調]], 雅俗通聲調, 0)</f>
        <v>5</v>
      </c>
      <c r="K4490" t="str">
        <f xml:space="preserve"> _xlfn.CONCAT(雅俗通字典[[#This Row],[聲]:[調]])</f>
        <v>quan5</v>
      </c>
      <c r="L4490" t="str">
        <f xml:space="preserve"> 雅俗通字典[[#This Row],[字韻]] &amp; 雅俗通字典[[#This Row],[聲調]] &amp; "聲" &amp; 雅俗通字典[[#This Row],[切音]]</f>
        <v>觀下平聲英</v>
      </c>
      <c r="M4490" t="str">
        <f xml:space="preserve"> 雅俗通字典[[#This Row],[字韻]] &amp; TEXT(雅俗通字典[[#This Row],[調]], "[DBNum1]") &amp; 雅俗通字典[[#This Row],[切音]]</f>
        <v>觀五英</v>
      </c>
    </row>
    <row r="4491" spans="1:13">
      <c r="A4491">
        <v>4490</v>
      </c>
      <c r="B4491" s="13" t="s">
        <v>4841</v>
      </c>
      <c r="C4491" s="13" t="s">
        <v>88</v>
      </c>
      <c r="D4491" s="13" t="s">
        <v>4412</v>
      </c>
      <c r="E4491" s="13" t="s">
        <v>462</v>
      </c>
      <c r="F4491" t="s">
        <v>4840</v>
      </c>
      <c r="G4491" s="13" t="str">
        <f xml:space="preserve"> IF( RIGHT(雅俗通字典[[#This Row],[聲調]],1)&lt;&gt;"入", "舒聲", "促聲")</f>
        <v>舒聲</v>
      </c>
      <c r="H4491" t="str">
        <f xml:space="preserve"> INDEX(聲母對照資料表[], MATCH(雅俗通字典[[#This Row],[切音]], 聲母對照資料表[十五音], 0), 2)</f>
        <v>q</v>
      </c>
      <c r="I4491" t="str">
        <f xml:space="preserve"> INDEX(韻母對照資料表[], MATCH(雅俗通字典[[#This Row],[字韻]] &amp; LEFT(雅俗通字典[[#This Row],[舒促聲]],1), 韻母對照資料表[十五音識別碼], 0), 2)</f>
        <v>uan</v>
      </c>
      <c r="J4491">
        <f xml:space="preserve"> MATCH(雅俗通字典[[#This Row],[聲調]], 雅俗通聲調, 0)</f>
        <v>5</v>
      </c>
      <c r="K4491" t="str">
        <f xml:space="preserve"> _xlfn.CONCAT(雅俗通字典[[#This Row],[聲]:[調]])</f>
        <v>quan5</v>
      </c>
      <c r="L4491" t="str">
        <f xml:space="preserve"> 雅俗通字典[[#This Row],[字韻]] &amp; 雅俗通字典[[#This Row],[聲調]] &amp; "聲" &amp; 雅俗通字典[[#This Row],[切音]]</f>
        <v>觀下平聲英</v>
      </c>
      <c r="M4491" t="str">
        <f xml:space="preserve"> 雅俗通字典[[#This Row],[字韻]] &amp; TEXT(雅俗通字典[[#This Row],[調]], "[DBNum1]") &amp; 雅俗通字典[[#This Row],[切音]]</f>
        <v>觀五英</v>
      </c>
    </row>
    <row r="4492" spans="1:13">
      <c r="A4492">
        <v>4491</v>
      </c>
      <c r="B4492" s="13" t="s">
        <v>4842</v>
      </c>
      <c r="C4492" s="13" t="s">
        <v>88</v>
      </c>
      <c r="D4492" s="13" t="s">
        <v>4412</v>
      </c>
      <c r="E4492" s="13" t="s">
        <v>462</v>
      </c>
      <c r="F4492" t="s">
        <v>4840</v>
      </c>
      <c r="G4492" s="13" t="str">
        <f xml:space="preserve"> IF( RIGHT(雅俗通字典[[#This Row],[聲調]],1)&lt;&gt;"入", "舒聲", "促聲")</f>
        <v>舒聲</v>
      </c>
      <c r="H4492" t="str">
        <f xml:space="preserve"> INDEX(聲母對照資料表[], MATCH(雅俗通字典[[#This Row],[切音]], 聲母對照資料表[十五音], 0), 2)</f>
        <v>q</v>
      </c>
      <c r="I4492" t="str">
        <f xml:space="preserve"> INDEX(韻母對照資料表[], MATCH(雅俗通字典[[#This Row],[字韻]] &amp; LEFT(雅俗通字典[[#This Row],[舒促聲]],1), 韻母對照資料表[十五音識別碼], 0), 2)</f>
        <v>uan</v>
      </c>
      <c r="J4492">
        <f xml:space="preserve"> MATCH(雅俗通字典[[#This Row],[聲調]], 雅俗通聲調, 0)</f>
        <v>5</v>
      </c>
      <c r="K4492" t="str">
        <f xml:space="preserve"> _xlfn.CONCAT(雅俗通字典[[#This Row],[聲]:[調]])</f>
        <v>quan5</v>
      </c>
      <c r="L4492" t="str">
        <f xml:space="preserve"> 雅俗通字典[[#This Row],[字韻]] &amp; 雅俗通字典[[#This Row],[聲調]] &amp; "聲" &amp; 雅俗通字典[[#This Row],[切音]]</f>
        <v>觀下平聲英</v>
      </c>
      <c r="M4492" t="str">
        <f xml:space="preserve"> 雅俗通字典[[#This Row],[字韻]] &amp; TEXT(雅俗通字典[[#This Row],[調]], "[DBNum1]") &amp; 雅俗通字典[[#This Row],[切音]]</f>
        <v>觀五英</v>
      </c>
    </row>
    <row r="4493" spans="1:13">
      <c r="A4493">
        <v>4492</v>
      </c>
      <c r="B4493" s="13" t="s">
        <v>4843</v>
      </c>
      <c r="C4493" s="13" t="s">
        <v>88</v>
      </c>
      <c r="D4493" s="13" t="s">
        <v>4412</v>
      </c>
      <c r="E4493" s="13" t="s">
        <v>462</v>
      </c>
      <c r="F4493" t="s">
        <v>4840</v>
      </c>
      <c r="G4493" s="13" t="str">
        <f xml:space="preserve"> IF( RIGHT(雅俗通字典[[#This Row],[聲調]],1)&lt;&gt;"入", "舒聲", "促聲")</f>
        <v>舒聲</v>
      </c>
      <c r="H4493" t="str">
        <f xml:space="preserve"> INDEX(聲母對照資料表[], MATCH(雅俗通字典[[#This Row],[切音]], 聲母對照資料表[十五音], 0), 2)</f>
        <v>q</v>
      </c>
      <c r="I4493" t="str">
        <f xml:space="preserve"> INDEX(韻母對照資料表[], MATCH(雅俗通字典[[#This Row],[字韻]] &amp; LEFT(雅俗通字典[[#This Row],[舒促聲]],1), 韻母對照資料表[十五音識別碼], 0), 2)</f>
        <v>uan</v>
      </c>
      <c r="J4493">
        <f xml:space="preserve"> MATCH(雅俗通字典[[#This Row],[聲調]], 雅俗通聲調, 0)</f>
        <v>5</v>
      </c>
      <c r="K4493" t="str">
        <f xml:space="preserve"> _xlfn.CONCAT(雅俗通字典[[#This Row],[聲]:[調]])</f>
        <v>quan5</v>
      </c>
      <c r="L4493" t="str">
        <f xml:space="preserve"> 雅俗通字典[[#This Row],[字韻]] &amp; 雅俗通字典[[#This Row],[聲調]] &amp; "聲" &amp; 雅俗通字典[[#This Row],[切音]]</f>
        <v>觀下平聲英</v>
      </c>
      <c r="M4493" t="str">
        <f xml:space="preserve"> 雅俗通字典[[#This Row],[字韻]] &amp; TEXT(雅俗通字典[[#This Row],[調]], "[DBNum1]") &amp; 雅俗通字典[[#This Row],[切音]]</f>
        <v>觀五英</v>
      </c>
    </row>
    <row r="4494" spans="1:13">
      <c r="A4494">
        <v>4493</v>
      </c>
      <c r="B4494" s="13" t="s">
        <v>4844</v>
      </c>
      <c r="C4494" s="13" t="s">
        <v>88</v>
      </c>
      <c r="D4494" s="13" t="s">
        <v>4412</v>
      </c>
      <c r="E4494" s="13" t="s">
        <v>462</v>
      </c>
      <c r="F4494" t="s">
        <v>4840</v>
      </c>
      <c r="G4494" s="13" t="str">
        <f xml:space="preserve"> IF( RIGHT(雅俗通字典[[#This Row],[聲調]],1)&lt;&gt;"入", "舒聲", "促聲")</f>
        <v>舒聲</v>
      </c>
      <c r="H4494" t="str">
        <f xml:space="preserve"> INDEX(聲母對照資料表[], MATCH(雅俗通字典[[#This Row],[切音]], 聲母對照資料表[十五音], 0), 2)</f>
        <v>q</v>
      </c>
      <c r="I4494" t="str">
        <f xml:space="preserve"> INDEX(韻母對照資料表[], MATCH(雅俗通字典[[#This Row],[字韻]] &amp; LEFT(雅俗通字典[[#This Row],[舒促聲]],1), 韻母對照資料表[十五音識別碼], 0), 2)</f>
        <v>uan</v>
      </c>
      <c r="J4494">
        <f xml:space="preserve"> MATCH(雅俗通字典[[#This Row],[聲調]], 雅俗通聲調, 0)</f>
        <v>5</v>
      </c>
      <c r="K4494" t="str">
        <f xml:space="preserve"> _xlfn.CONCAT(雅俗通字典[[#This Row],[聲]:[調]])</f>
        <v>quan5</v>
      </c>
      <c r="L4494" t="str">
        <f xml:space="preserve"> 雅俗通字典[[#This Row],[字韻]] &amp; 雅俗通字典[[#This Row],[聲調]] &amp; "聲" &amp; 雅俗通字典[[#This Row],[切音]]</f>
        <v>觀下平聲英</v>
      </c>
      <c r="M4494" t="str">
        <f xml:space="preserve"> 雅俗通字典[[#This Row],[字韻]] &amp; TEXT(雅俗通字典[[#This Row],[調]], "[DBNum1]") &amp; 雅俗通字典[[#This Row],[切音]]</f>
        <v>觀五英</v>
      </c>
    </row>
    <row r="4495" spans="1:13">
      <c r="A4495">
        <v>4494</v>
      </c>
      <c r="B4495" s="13" t="s">
        <v>4845</v>
      </c>
      <c r="C4495" s="13" t="s">
        <v>88</v>
      </c>
      <c r="D4495" s="13" t="s">
        <v>4412</v>
      </c>
      <c r="E4495" s="13" t="s">
        <v>462</v>
      </c>
      <c r="F4495" t="s">
        <v>4840</v>
      </c>
      <c r="G4495" s="13" t="str">
        <f xml:space="preserve"> IF( RIGHT(雅俗通字典[[#This Row],[聲調]],1)&lt;&gt;"入", "舒聲", "促聲")</f>
        <v>舒聲</v>
      </c>
      <c r="H4495" t="str">
        <f xml:space="preserve"> INDEX(聲母對照資料表[], MATCH(雅俗通字典[[#This Row],[切音]], 聲母對照資料表[十五音], 0), 2)</f>
        <v>q</v>
      </c>
      <c r="I4495" t="str">
        <f xml:space="preserve"> INDEX(韻母對照資料表[], MATCH(雅俗通字典[[#This Row],[字韻]] &amp; LEFT(雅俗通字典[[#This Row],[舒促聲]],1), 韻母對照資料表[十五音識別碼], 0), 2)</f>
        <v>uan</v>
      </c>
      <c r="J4495">
        <f xml:space="preserve"> MATCH(雅俗通字典[[#This Row],[聲調]], 雅俗通聲調, 0)</f>
        <v>5</v>
      </c>
      <c r="K4495" t="str">
        <f xml:space="preserve"> _xlfn.CONCAT(雅俗通字典[[#This Row],[聲]:[調]])</f>
        <v>quan5</v>
      </c>
      <c r="L4495" t="str">
        <f xml:space="preserve"> 雅俗通字典[[#This Row],[字韻]] &amp; 雅俗通字典[[#This Row],[聲調]] &amp; "聲" &amp; 雅俗通字典[[#This Row],[切音]]</f>
        <v>觀下平聲英</v>
      </c>
      <c r="M4495" t="str">
        <f xml:space="preserve"> 雅俗通字典[[#This Row],[字韻]] &amp; TEXT(雅俗通字典[[#This Row],[調]], "[DBNum1]") &amp; 雅俗通字典[[#This Row],[切音]]</f>
        <v>觀五英</v>
      </c>
    </row>
    <row r="4496" spans="1:13">
      <c r="A4496">
        <v>4495</v>
      </c>
      <c r="B4496" s="13" t="s">
        <v>4846</v>
      </c>
      <c r="C4496" s="13" t="s">
        <v>88</v>
      </c>
      <c r="D4496" s="13" t="s">
        <v>4412</v>
      </c>
      <c r="E4496" s="13" t="s">
        <v>462</v>
      </c>
      <c r="F4496" t="s">
        <v>4840</v>
      </c>
      <c r="G4496" s="13" t="str">
        <f xml:space="preserve"> IF( RIGHT(雅俗通字典[[#This Row],[聲調]],1)&lt;&gt;"入", "舒聲", "促聲")</f>
        <v>舒聲</v>
      </c>
      <c r="H4496" t="str">
        <f xml:space="preserve"> INDEX(聲母對照資料表[], MATCH(雅俗通字典[[#This Row],[切音]], 聲母對照資料表[十五音], 0), 2)</f>
        <v>q</v>
      </c>
      <c r="I4496" t="str">
        <f xml:space="preserve"> INDEX(韻母對照資料表[], MATCH(雅俗通字典[[#This Row],[字韻]] &amp; LEFT(雅俗通字典[[#This Row],[舒促聲]],1), 韻母對照資料表[十五音識別碼], 0), 2)</f>
        <v>uan</v>
      </c>
      <c r="J4496">
        <f xml:space="preserve"> MATCH(雅俗通字典[[#This Row],[聲調]], 雅俗通聲調, 0)</f>
        <v>5</v>
      </c>
      <c r="K4496" t="str">
        <f xml:space="preserve"> _xlfn.CONCAT(雅俗通字典[[#This Row],[聲]:[調]])</f>
        <v>quan5</v>
      </c>
      <c r="L4496" t="str">
        <f xml:space="preserve"> 雅俗通字典[[#This Row],[字韻]] &amp; 雅俗通字典[[#This Row],[聲調]] &amp; "聲" &amp; 雅俗通字典[[#This Row],[切音]]</f>
        <v>觀下平聲英</v>
      </c>
      <c r="M4496" t="str">
        <f xml:space="preserve"> 雅俗通字典[[#This Row],[字韻]] &amp; TEXT(雅俗通字典[[#This Row],[調]], "[DBNum1]") &amp; 雅俗通字典[[#This Row],[切音]]</f>
        <v>觀五英</v>
      </c>
    </row>
    <row r="4497" spans="1:13">
      <c r="A4497">
        <v>4496</v>
      </c>
      <c r="B4497" s="13" t="s">
        <v>4847</v>
      </c>
      <c r="C4497" s="13" t="s">
        <v>88</v>
      </c>
      <c r="D4497" s="13" t="s">
        <v>4412</v>
      </c>
      <c r="E4497" s="13" t="s">
        <v>462</v>
      </c>
      <c r="F4497" t="s">
        <v>4840</v>
      </c>
      <c r="G4497" s="13" t="str">
        <f xml:space="preserve"> IF( RIGHT(雅俗通字典[[#This Row],[聲調]],1)&lt;&gt;"入", "舒聲", "促聲")</f>
        <v>舒聲</v>
      </c>
      <c r="H4497" t="str">
        <f xml:space="preserve"> INDEX(聲母對照資料表[], MATCH(雅俗通字典[[#This Row],[切音]], 聲母對照資料表[十五音], 0), 2)</f>
        <v>q</v>
      </c>
      <c r="I4497" t="str">
        <f xml:space="preserve"> INDEX(韻母對照資料表[], MATCH(雅俗通字典[[#This Row],[字韻]] &amp; LEFT(雅俗通字典[[#This Row],[舒促聲]],1), 韻母對照資料表[十五音識別碼], 0), 2)</f>
        <v>uan</v>
      </c>
      <c r="J4497">
        <f xml:space="preserve"> MATCH(雅俗通字典[[#This Row],[聲調]], 雅俗通聲調, 0)</f>
        <v>5</v>
      </c>
      <c r="K4497" t="str">
        <f xml:space="preserve"> _xlfn.CONCAT(雅俗通字典[[#This Row],[聲]:[調]])</f>
        <v>quan5</v>
      </c>
      <c r="L4497" t="str">
        <f xml:space="preserve"> 雅俗通字典[[#This Row],[字韻]] &amp; 雅俗通字典[[#This Row],[聲調]] &amp; "聲" &amp; 雅俗通字典[[#This Row],[切音]]</f>
        <v>觀下平聲英</v>
      </c>
      <c r="M4497" t="str">
        <f xml:space="preserve"> 雅俗通字典[[#This Row],[字韻]] &amp; TEXT(雅俗通字典[[#This Row],[調]], "[DBNum1]") &amp; 雅俗通字典[[#This Row],[切音]]</f>
        <v>觀五英</v>
      </c>
    </row>
    <row r="4498" spans="1:13">
      <c r="A4498">
        <v>4497</v>
      </c>
      <c r="B4498" s="13" t="s">
        <v>4577</v>
      </c>
      <c r="C4498" s="13" t="s">
        <v>88</v>
      </c>
      <c r="D4498" s="13" t="s">
        <v>4412</v>
      </c>
      <c r="E4498" s="13" t="s">
        <v>462</v>
      </c>
      <c r="F4498" t="s">
        <v>4840</v>
      </c>
      <c r="G4498" s="13" t="str">
        <f xml:space="preserve"> IF( RIGHT(雅俗通字典[[#This Row],[聲調]],1)&lt;&gt;"入", "舒聲", "促聲")</f>
        <v>舒聲</v>
      </c>
      <c r="H4498" t="str">
        <f xml:space="preserve"> INDEX(聲母對照資料表[], MATCH(雅俗通字典[[#This Row],[切音]], 聲母對照資料表[十五音], 0), 2)</f>
        <v>q</v>
      </c>
      <c r="I4498" t="str">
        <f xml:space="preserve"> INDEX(韻母對照資料表[], MATCH(雅俗通字典[[#This Row],[字韻]] &amp; LEFT(雅俗通字典[[#This Row],[舒促聲]],1), 韻母對照資料表[十五音識別碼], 0), 2)</f>
        <v>uan</v>
      </c>
      <c r="J4498">
        <f xml:space="preserve"> MATCH(雅俗通字典[[#This Row],[聲調]], 雅俗通聲調, 0)</f>
        <v>5</v>
      </c>
      <c r="K4498" t="str">
        <f xml:space="preserve"> _xlfn.CONCAT(雅俗通字典[[#This Row],[聲]:[調]])</f>
        <v>quan5</v>
      </c>
      <c r="L4498" t="str">
        <f xml:space="preserve"> 雅俗通字典[[#This Row],[字韻]] &amp; 雅俗通字典[[#This Row],[聲調]] &amp; "聲" &amp; 雅俗通字典[[#This Row],[切音]]</f>
        <v>觀下平聲英</v>
      </c>
      <c r="M4498" t="str">
        <f xml:space="preserve"> 雅俗通字典[[#This Row],[字韻]] &amp; TEXT(雅俗通字典[[#This Row],[調]], "[DBNum1]") &amp; 雅俗通字典[[#This Row],[切音]]</f>
        <v>觀五英</v>
      </c>
    </row>
    <row r="4499" spans="1:13">
      <c r="A4499">
        <v>4498</v>
      </c>
      <c r="B4499" s="13" t="s">
        <v>4573</v>
      </c>
      <c r="C4499" s="13" t="s">
        <v>88</v>
      </c>
      <c r="D4499" s="13" t="s">
        <v>4412</v>
      </c>
      <c r="E4499" s="13" t="s">
        <v>462</v>
      </c>
      <c r="F4499" t="s">
        <v>4840</v>
      </c>
      <c r="G4499" s="13" t="str">
        <f xml:space="preserve"> IF( RIGHT(雅俗通字典[[#This Row],[聲調]],1)&lt;&gt;"入", "舒聲", "促聲")</f>
        <v>舒聲</v>
      </c>
      <c r="H4499" t="str">
        <f xml:space="preserve"> INDEX(聲母對照資料表[], MATCH(雅俗通字典[[#This Row],[切音]], 聲母對照資料表[十五音], 0), 2)</f>
        <v>q</v>
      </c>
      <c r="I4499" t="str">
        <f xml:space="preserve"> INDEX(韻母對照資料表[], MATCH(雅俗通字典[[#This Row],[字韻]] &amp; LEFT(雅俗通字典[[#This Row],[舒促聲]],1), 韻母對照資料表[十五音識別碼], 0), 2)</f>
        <v>uan</v>
      </c>
      <c r="J4499">
        <f xml:space="preserve"> MATCH(雅俗通字典[[#This Row],[聲調]], 雅俗通聲調, 0)</f>
        <v>5</v>
      </c>
      <c r="K4499" t="str">
        <f xml:space="preserve"> _xlfn.CONCAT(雅俗通字典[[#This Row],[聲]:[調]])</f>
        <v>quan5</v>
      </c>
      <c r="L4499" t="str">
        <f xml:space="preserve"> 雅俗通字典[[#This Row],[字韻]] &amp; 雅俗通字典[[#This Row],[聲調]] &amp; "聲" &amp; 雅俗通字典[[#This Row],[切音]]</f>
        <v>觀下平聲英</v>
      </c>
      <c r="M4499" t="str">
        <f xml:space="preserve"> 雅俗通字典[[#This Row],[字韻]] &amp; TEXT(雅俗通字典[[#This Row],[調]], "[DBNum1]") &amp; 雅俗通字典[[#This Row],[切音]]</f>
        <v>觀五英</v>
      </c>
    </row>
    <row r="4500" spans="1:13">
      <c r="A4500">
        <v>4499</v>
      </c>
      <c r="B4500" s="13" t="s">
        <v>4848</v>
      </c>
      <c r="C4500" s="13" t="s">
        <v>88</v>
      </c>
      <c r="D4500" s="13" t="s">
        <v>4412</v>
      </c>
      <c r="E4500" s="13" t="s">
        <v>462</v>
      </c>
      <c r="F4500" t="s">
        <v>4840</v>
      </c>
      <c r="G4500" s="13" t="str">
        <f xml:space="preserve"> IF( RIGHT(雅俗通字典[[#This Row],[聲調]],1)&lt;&gt;"入", "舒聲", "促聲")</f>
        <v>舒聲</v>
      </c>
      <c r="H4500" t="str">
        <f xml:space="preserve"> INDEX(聲母對照資料表[], MATCH(雅俗通字典[[#This Row],[切音]], 聲母對照資料表[十五音], 0), 2)</f>
        <v>q</v>
      </c>
      <c r="I4500" t="str">
        <f xml:space="preserve"> INDEX(韻母對照資料表[], MATCH(雅俗通字典[[#This Row],[字韻]] &amp; LEFT(雅俗通字典[[#This Row],[舒促聲]],1), 韻母對照資料表[十五音識別碼], 0), 2)</f>
        <v>uan</v>
      </c>
      <c r="J4500">
        <f xml:space="preserve"> MATCH(雅俗通字典[[#This Row],[聲調]], 雅俗通聲調, 0)</f>
        <v>5</v>
      </c>
      <c r="K4500" t="str">
        <f xml:space="preserve"> _xlfn.CONCAT(雅俗通字典[[#This Row],[聲]:[調]])</f>
        <v>quan5</v>
      </c>
      <c r="L4500" t="str">
        <f xml:space="preserve"> 雅俗通字典[[#This Row],[字韻]] &amp; 雅俗通字典[[#This Row],[聲調]] &amp; "聲" &amp; 雅俗通字典[[#This Row],[切音]]</f>
        <v>觀下平聲英</v>
      </c>
      <c r="M4500" t="str">
        <f xml:space="preserve"> 雅俗通字典[[#This Row],[字韻]] &amp; TEXT(雅俗通字典[[#This Row],[調]], "[DBNum1]") &amp; 雅俗通字典[[#This Row],[切音]]</f>
        <v>觀五英</v>
      </c>
    </row>
    <row r="4501" spans="1:13">
      <c r="A4501">
        <v>4500</v>
      </c>
      <c r="B4501" s="13" t="s">
        <v>4849</v>
      </c>
      <c r="C4501" s="13" t="s">
        <v>88</v>
      </c>
      <c r="D4501" s="13" t="s">
        <v>4412</v>
      </c>
      <c r="E4501" s="13" t="s">
        <v>462</v>
      </c>
      <c r="F4501" t="s">
        <v>4840</v>
      </c>
      <c r="G4501" s="13" t="str">
        <f xml:space="preserve"> IF( RIGHT(雅俗通字典[[#This Row],[聲調]],1)&lt;&gt;"入", "舒聲", "促聲")</f>
        <v>舒聲</v>
      </c>
      <c r="H4501" t="str">
        <f xml:space="preserve"> INDEX(聲母對照資料表[], MATCH(雅俗通字典[[#This Row],[切音]], 聲母對照資料表[十五音], 0), 2)</f>
        <v>q</v>
      </c>
      <c r="I4501" t="str">
        <f xml:space="preserve"> INDEX(韻母對照資料表[], MATCH(雅俗通字典[[#This Row],[字韻]] &amp; LEFT(雅俗通字典[[#This Row],[舒促聲]],1), 韻母對照資料表[十五音識別碼], 0), 2)</f>
        <v>uan</v>
      </c>
      <c r="J4501">
        <f xml:space="preserve"> MATCH(雅俗通字典[[#This Row],[聲調]], 雅俗通聲調, 0)</f>
        <v>5</v>
      </c>
      <c r="K4501" t="str">
        <f xml:space="preserve"> _xlfn.CONCAT(雅俗通字典[[#This Row],[聲]:[調]])</f>
        <v>quan5</v>
      </c>
      <c r="L4501" t="str">
        <f xml:space="preserve"> 雅俗通字典[[#This Row],[字韻]] &amp; 雅俗通字典[[#This Row],[聲調]] &amp; "聲" &amp; 雅俗通字典[[#This Row],[切音]]</f>
        <v>觀下平聲英</v>
      </c>
      <c r="M4501" t="str">
        <f xml:space="preserve"> 雅俗通字典[[#This Row],[字韻]] &amp; TEXT(雅俗通字典[[#This Row],[調]], "[DBNum1]") &amp; 雅俗通字典[[#This Row],[切音]]</f>
        <v>觀五英</v>
      </c>
    </row>
    <row r="4502" spans="1:13">
      <c r="A4502">
        <v>4501</v>
      </c>
      <c r="B4502" s="13" t="s">
        <v>4850</v>
      </c>
      <c r="C4502" s="13" t="s">
        <v>88</v>
      </c>
      <c r="D4502" s="13" t="s">
        <v>4412</v>
      </c>
      <c r="E4502" s="13" t="s">
        <v>462</v>
      </c>
      <c r="F4502" t="s">
        <v>4840</v>
      </c>
      <c r="G4502" s="13" t="str">
        <f xml:space="preserve"> IF( RIGHT(雅俗通字典[[#This Row],[聲調]],1)&lt;&gt;"入", "舒聲", "促聲")</f>
        <v>舒聲</v>
      </c>
      <c r="H4502" t="str">
        <f xml:space="preserve"> INDEX(聲母對照資料表[], MATCH(雅俗通字典[[#This Row],[切音]], 聲母對照資料表[十五音], 0), 2)</f>
        <v>q</v>
      </c>
      <c r="I4502" t="str">
        <f xml:space="preserve"> INDEX(韻母對照資料表[], MATCH(雅俗通字典[[#This Row],[字韻]] &amp; LEFT(雅俗通字典[[#This Row],[舒促聲]],1), 韻母對照資料表[十五音識別碼], 0), 2)</f>
        <v>uan</v>
      </c>
      <c r="J4502">
        <f xml:space="preserve"> MATCH(雅俗通字典[[#This Row],[聲調]], 雅俗通聲調, 0)</f>
        <v>5</v>
      </c>
      <c r="K4502" t="str">
        <f xml:space="preserve"> _xlfn.CONCAT(雅俗通字典[[#This Row],[聲]:[調]])</f>
        <v>quan5</v>
      </c>
      <c r="L4502" t="str">
        <f xml:space="preserve"> 雅俗通字典[[#This Row],[字韻]] &amp; 雅俗通字典[[#This Row],[聲調]] &amp; "聲" &amp; 雅俗通字典[[#This Row],[切音]]</f>
        <v>觀下平聲英</v>
      </c>
      <c r="M4502" t="str">
        <f xml:space="preserve"> 雅俗通字典[[#This Row],[字韻]] &amp; TEXT(雅俗通字典[[#This Row],[調]], "[DBNum1]") &amp; 雅俗通字典[[#This Row],[切音]]</f>
        <v>觀五英</v>
      </c>
    </row>
    <row r="4503" spans="1:13">
      <c r="A4503">
        <v>4502</v>
      </c>
      <c r="B4503" s="13" t="s">
        <v>4851</v>
      </c>
      <c r="C4503" s="13" t="s">
        <v>88</v>
      </c>
      <c r="D4503" s="13" t="s">
        <v>4412</v>
      </c>
      <c r="E4503" s="13" t="s">
        <v>462</v>
      </c>
      <c r="F4503" t="s">
        <v>4840</v>
      </c>
      <c r="G4503" s="13" t="str">
        <f xml:space="preserve"> IF( RIGHT(雅俗通字典[[#This Row],[聲調]],1)&lt;&gt;"入", "舒聲", "促聲")</f>
        <v>舒聲</v>
      </c>
      <c r="H4503" t="str">
        <f xml:space="preserve"> INDEX(聲母對照資料表[], MATCH(雅俗通字典[[#This Row],[切音]], 聲母對照資料表[十五音], 0), 2)</f>
        <v>q</v>
      </c>
      <c r="I4503" t="str">
        <f xml:space="preserve"> INDEX(韻母對照資料表[], MATCH(雅俗通字典[[#This Row],[字韻]] &amp; LEFT(雅俗通字典[[#This Row],[舒促聲]],1), 韻母對照資料表[十五音識別碼], 0), 2)</f>
        <v>uan</v>
      </c>
      <c r="J4503">
        <f xml:space="preserve"> MATCH(雅俗通字典[[#This Row],[聲調]], 雅俗通聲調, 0)</f>
        <v>5</v>
      </c>
      <c r="K4503" t="str">
        <f xml:space="preserve"> _xlfn.CONCAT(雅俗通字典[[#This Row],[聲]:[調]])</f>
        <v>quan5</v>
      </c>
      <c r="L4503" t="str">
        <f xml:space="preserve"> 雅俗通字典[[#This Row],[字韻]] &amp; 雅俗通字典[[#This Row],[聲調]] &amp; "聲" &amp; 雅俗通字典[[#This Row],[切音]]</f>
        <v>觀下平聲英</v>
      </c>
      <c r="M4503" t="str">
        <f xml:space="preserve"> 雅俗通字典[[#This Row],[字韻]] &amp; TEXT(雅俗通字典[[#This Row],[調]], "[DBNum1]") &amp; 雅俗通字典[[#This Row],[切音]]</f>
        <v>觀五英</v>
      </c>
    </row>
    <row r="4504" spans="1:13">
      <c r="A4504">
        <v>4503</v>
      </c>
      <c r="B4504" s="13" t="s">
        <v>4852</v>
      </c>
      <c r="C4504" s="13" t="s">
        <v>88</v>
      </c>
      <c r="D4504" s="13" t="s">
        <v>4412</v>
      </c>
      <c r="E4504" s="13" t="s">
        <v>462</v>
      </c>
      <c r="F4504" t="s">
        <v>4840</v>
      </c>
      <c r="G4504" s="13" t="str">
        <f xml:space="preserve"> IF( RIGHT(雅俗通字典[[#This Row],[聲調]],1)&lt;&gt;"入", "舒聲", "促聲")</f>
        <v>舒聲</v>
      </c>
      <c r="H4504" t="str">
        <f xml:space="preserve"> INDEX(聲母對照資料表[], MATCH(雅俗通字典[[#This Row],[切音]], 聲母對照資料表[十五音], 0), 2)</f>
        <v>q</v>
      </c>
      <c r="I4504" t="str">
        <f xml:space="preserve"> INDEX(韻母對照資料表[], MATCH(雅俗通字典[[#This Row],[字韻]] &amp; LEFT(雅俗通字典[[#This Row],[舒促聲]],1), 韻母對照資料表[十五音識別碼], 0), 2)</f>
        <v>uan</v>
      </c>
      <c r="J4504">
        <f xml:space="preserve"> MATCH(雅俗通字典[[#This Row],[聲調]], 雅俗通聲調, 0)</f>
        <v>5</v>
      </c>
      <c r="K4504" t="str">
        <f xml:space="preserve"> _xlfn.CONCAT(雅俗通字典[[#This Row],[聲]:[調]])</f>
        <v>quan5</v>
      </c>
      <c r="L4504" t="str">
        <f xml:space="preserve"> 雅俗通字典[[#This Row],[字韻]] &amp; 雅俗通字典[[#This Row],[聲調]] &amp; "聲" &amp; 雅俗通字典[[#This Row],[切音]]</f>
        <v>觀下平聲英</v>
      </c>
      <c r="M4504" t="str">
        <f xml:space="preserve"> 雅俗通字典[[#This Row],[字韻]] &amp; TEXT(雅俗通字典[[#This Row],[調]], "[DBNum1]") &amp; 雅俗通字典[[#This Row],[切音]]</f>
        <v>觀五英</v>
      </c>
    </row>
    <row r="4505" spans="1:13">
      <c r="A4505">
        <v>4504</v>
      </c>
      <c r="B4505" s="13" t="s">
        <v>4853</v>
      </c>
      <c r="C4505" s="13" t="s">
        <v>537</v>
      </c>
      <c r="D4505" s="13" t="s">
        <v>4412</v>
      </c>
      <c r="E4505" s="13" t="s">
        <v>462</v>
      </c>
      <c r="F4505" t="s">
        <v>4854</v>
      </c>
      <c r="G4505" s="13" t="str">
        <f xml:space="preserve"> IF( RIGHT(雅俗通字典[[#This Row],[聲調]],1)&lt;&gt;"入", "舒聲", "促聲")</f>
        <v>舒聲</v>
      </c>
      <c r="H4505" t="str">
        <f xml:space="preserve"> INDEX(聲母對照資料表[], MATCH(雅俗通字典[[#This Row],[切音]], 聲母對照資料表[十五音], 0), 2)</f>
        <v>b</v>
      </c>
      <c r="I4505" t="str">
        <f xml:space="preserve"> INDEX(韻母對照資料表[], MATCH(雅俗通字典[[#This Row],[字韻]] &amp; LEFT(雅俗通字典[[#This Row],[舒促聲]],1), 韻母對照資料表[十五音識別碼], 0), 2)</f>
        <v>uan</v>
      </c>
      <c r="J4505">
        <f xml:space="preserve"> MATCH(雅俗通字典[[#This Row],[聲調]], 雅俗通聲調, 0)</f>
        <v>5</v>
      </c>
      <c r="K4505" t="str">
        <f xml:space="preserve"> _xlfn.CONCAT(雅俗通字典[[#This Row],[聲]:[調]])</f>
        <v>buan5</v>
      </c>
      <c r="L4505" t="str">
        <f xml:space="preserve"> 雅俗通字典[[#This Row],[字韻]] &amp; 雅俗通字典[[#This Row],[聲調]] &amp; "聲" &amp; 雅俗通字典[[#This Row],[切音]]</f>
        <v>觀下平聲門</v>
      </c>
      <c r="M4505" t="str">
        <f xml:space="preserve"> 雅俗通字典[[#This Row],[字韻]] &amp; TEXT(雅俗通字典[[#This Row],[調]], "[DBNum1]") &amp; 雅俗通字典[[#This Row],[切音]]</f>
        <v>觀五門</v>
      </c>
    </row>
    <row r="4506" spans="1:13">
      <c r="A4506">
        <v>4505</v>
      </c>
      <c r="B4506" s="13" t="s">
        <v>4799</v>
      </c>
      <c r="C4506" s="13" t="s">
        <v>537</v>
      </c>
      <c r="D4506" s="13" t="s">
        <v>4412</v>
      </c>
      <c r="E4506" s="13" t="s">
        <v>462</v>
      </c>
      <c r="F4506" t="s">
        <v>4854</v>
      </c>
      <c r="G4506" s="13" t="str">
        <f xml:space="preserve"> IF( RIGHT(雅俗通字典[[#This Row],[聲調]],1)&lt;&gt;"入", "舒聲", "促聲")</f>
        <v>舒聲</v>
      </c>
      <c r="H4506" t="str">
        <f xml:space="preserve"> INDEX(聲母對照資料表[], MATCH(雅俗通字典[[#This Row],[切音]], 聲母對照資料表[十五音], 0), 2)</f>
        <v>b</v>
      </c>
      <c r="I4506" t="str">
        <f xml:space="preserve"> INDEX(韻母對照資料表[], MATCH(雅俗通字典[[#This Row],[字韻]] &amp; LEFT(雅俗通字典[[#This Row],[舒促聲]],1), 韻母對照資料表[十五音識別碼], 0), 2)</f>
        <v>uan</v>
      </c>
      <c r="J4506">
        <f xml:space="preserve"> MATCH(雅俗通字典[[#This Row],[聲調]], 雅俗通聲調, 0)</f>
        <v>5</v>
      </c>
      <c r="K4506" t="str">
        <f xml:space="preserve"> _xlfn.CONCAT(雅俗通字典[[#This Row],[聲]:[調]])</f>
        <v>buan5</v>
      </c>
      <c r="L4506" t="str">
        <f xml:space="preserve"> 雅俗通字典[[#This Row],[字韻]] &amp; 雅俗通字典[[#This Row],[聲調]] &amp; "聲" &amp; 雅俗通字典[[#This Row],[切音]]</f>
        <v>觀下平聲門</v>
      </c>
      <c r="M4506" t="str">
        <f xml:space="preserve"> 雅俗通字典[[#This Row],[字韻]] &amp; TEXT(雅俗通字典[[#This Row],[調]], "[DBNum1]") &amp; 雅俗通字典[[#This Row],[切音]]</f>
        <v>觀五門</v>
      </c>
    </row>
    <row r="4507" spans="1:13">
      <c r="A4507">
        <v>4506</v>
      </c>
      <c r="B4507" s="13" t="s">
        <v>4855</v>
      </c>
      <c r="C4507" s="13" t="s">
        <v>537</v>
      </c>
      <c r="D4507" s="13" t="s">
        <v>4412</v>
      </c>
      <c r="E4507" s="13" t="s">
        <v>462</v>
      </c>
      <c r="F4507" t="s">
        <v>4854</v>
      </c>
      <c r="G4507" s="13" t="str">
        <f xml:space="preserve"> IF( RIGHT(雅俗通字典[[#This Row],[聲調]],1)&lt;&gt;"入", "舒聲", "促聲")</f>
        <v>舒聲</v>
      </c>
      <c r="H4507" t="str">
        <f xml:space="preserve"> INDEX(聲母對照資料表[], MATCH(雅俗通字典[[#This Row],[切音]], 聲母對照資料表[十五音], 0), 2)</f>
        <v>b</v>
      </c>
      <c r="I4507" t="str">
        <f xml:space="preserve"> INDEX(韻母對照資料表[], MATCH(雅俗通字典[[#This Row],[字韻]] &amp; LEFT(雅俗通字典[[#This Row],[舒促聲]],1), 韻母對照資料表[十五音識別碼], 0), 2)</f>
        <v>uan</v>
      </c>
      <c r="J4507">
        <f xml:space="preserve"> MATCH(雅俗通字典[[#This Row],[聲調]], 雅俗通聲調, 0)</f>
        <v>5</v>
      </c>
      <c r="K4507" t="str">
        <f xml:space="preserve"> _xlfn.CONCAT(雅俗通字典[[#This Row],[聲]:[調]])</f>
        <v>buan5</v>
      </c>
      <c r="L4507" t="str">
        <f xml:space="preserve"> 雅俗通字典[[#This Row],[字韻]] &amp; 雅俗通字典[[#This Row],[聲調]] &amp; "聲" &amp; 雅俗通字典[[#This Row],[切音]]</f>
        <v>觀下平聲門</v>
      </c>
      <c r="M4507" t="str">
        <f xml:space="preserve"> 雅俗通字典[[#This Row],[字韻]] &amp; TEXT(雅俗通字典[[#This Row],[調]], "[DBNum1]") &amp; 雅俗通字典[[#This Row],[切音]]</f>
        <v>觀五門</v>
      </c>
    </row>
    <row r="4508" spans="1:13">
      <c r="A4508">
        <v>4507</v>
      </c>
      <c r="B4508" s="13" t="s">
        <v>4856</v>
      </c>
      <c r="C4508" s="13" t="s">
        <v>537</v>
      </c>
      <c r="D4508" s="13" t="s">
        <v>4412</v>
      </c>
      <c r="E4508" s="13" t="s">
        <v>462</v>
      </c>
      <c r="F4508" t="s">
        <v>4854</v>
      </c>
      <c r="G4508" s="13" t="str">
        <f xml:space="preserve"> IF( RIGHT(雅俗通字典[[#This Row],[聲調]],1)&lt;&gt;"入", "舒聲", "促聲")</f>
        <v>舒聲</v>
      </c>
      <c r="H4508" t="str">
        <f xml:space="preserve"> INDEX(聲母對照資料表[], MATCH(雅俗通字典[[#This Row],[切音]], 聲母對照資料表[十五音], 0), 2)</f>
        <v>b</v>
      </c>
      <c r="I4508" t="str">
        <f xml:space="preserve"> INDEX(韻母對照資料表[], MATCH(雅俗通字典[[#This Row],[字韻]] &amp; LEFT(雅俗通字典[[#This Row],[舒促聲]],1), 韻母對照資料表[十五音識別碼], 0), 2)</f>
        <v>uan</v>
      </c>
      <c r="J4508">
        <f xml:space="preserve"> MATCH(雅俗通字典[[#This Row],[聲調]], 雅俗通聲調, 0)</f>
        <v>5</v>
      </c>
      <c r="K4508" t="str">
        <f xml:space="preserve"> _xlfn.CONCAT(雅俗通字典[[#This Row],[聲]:[調]])</f>
        <v>buan5</v>
      </c>
      <c r="L4508" t="str">
        <f xml:space="preserve"> 雅俗通字典[[#This Row],[字韻]] &amp; 雅俗通字典[[#This Row],[聲調]] &amp; "聲" &amp; 雅俗通字典[[#This Row],[切音]]</f>
        <v>觀下平聲門</v>
      </c>
      <c r="M4508" t="str">
        <f xml:space="preserve"> 雅俗通字典[[#This Row],[字韻]] &amp; TEXT(雅俗通字典[[#This Row],[調]], "[DBNum1]") &amp; 雅俗通字典[[#This Row],[切音]]</f>
        <v>觀五門</v>
      </c>
    </row>
    <row r="4509" spans="1:13">
      <c r="A4509">
        <v>4508</v>
      </c>
      <c r="B4509" s="13" t="s">
        <v>241</v>
      </c>
      <c r="C4509" s="13" t="s">
        <v>537</v>
      </c>
      <c r="D4509" s="13" t="s">
        <v>4412</v>
      </c>
      <c r="E4509" s="13" t="s">
        <v>462</v>
      </c>
      <c r="F4509" t="s">
        <v>4854</v>
      </c>
      <c r="G4509" s="13" t="str">
        <f xml:space="preserve"> IF( RIGHT(雅俗通字典[[#This Row],[聲調]],1)&lt;&gt;"入", "舒聲", "促聲")</f>
        <v>舒聲</v>
      </c>
      <c r="H4509" t="str">
        <f xml:space="preserve"> INDEX(聲母對照資料表[], MATCH(雅俗通字典[[#This Row],[切音]], 聲母對照資料表[十五音], 0), 2)</f>
        <v>b</v>
      </c>
      <c r="I4509" t="str">
        <f xml:space="preserve"> INDEX(韻母對照資料表[], MATCH(雅俗通字典[[#This Row],[字韻]] &amp; LEFT(雅俗通字典[[#This Row],[舒促聲]],1), 韻母對照資料表[十五音識別碼], 0), 2)</f>
        <v>uan</v>
      </c>
      <c r="J4509">
        <f xml:space="preserve"> MATCH(雅俗通字典[[#This Row],[聲調]], 雅俗通聲調, 0)</f>
        <v>5</v>
      </c>
      <c r="K4509" t="str">
        <f xml:space="preserve"> _xlfn.CONCAT(雅俗通字典[[#This Row],[聲]:[調]])</f>
        <v>buan5</v>
      </c>
      <c r="L4509" t="str">
        <f xml:space="preserve"> 雅俗通字典[[#This Row],[字韻]] &amp; 雅俗通字典[[#This Row],[聲調]] &amp; "聲" &amp; 雅俗通字典[[#This Row],[切音]]</f>
        <v>觀下平聲門</v>
      </c>
      <c r="M4509" t="str">
        <f xml:space="preserve"> 雅俗通字典[[#This Row],[字韻]] &amp; TEXT(雅俗通字典[[#This Row],[調]], "[DBNum1]") &amp; 雅俗通字典[[#This Row],[切音]]</f>
        <v>觀五門</v>
      </c>
    </row>
    <row r="4510" spans="1:13">
      <c r="A4510">
        <v>4509</v>
      </c>
      <c r="B4510" s="13" t="s">
        <v>4857</v>
      </c>
      <c r="C4510" s="13" t="s">
        <v>421</v>
      </c>
      <c r="D4510" s="13" t="s">
        <v>4412</v>
      </c>
      <c r="E4510" s="13" t="s">
        <v>462</v>
      </c>
      <c r="F4510" t="s">
        <v>4858</v>
      </c>
      <c r="G4510" s="13" t="str">
        <f xml:space="preserve"> IF( RIGHT(雅俗通字典[[#This Row],[聲調]],1)&lt;&gt;"入", "舒聲", "促聲")</f>
        <v>舒聲</v>
      </c>
      <c r="H4510" t="str">
        <f xml:space="preserve"> INDEX(聲母對照資料表[], MATCH(雅俗通字典[[#This Row],[切音]], 聲母對照資料表[十五音], 0), 2)</f>
        <v>g</v>
      </c>
      <c r="I4510" t="str">
        <f xml:space="preserve"> INDEX(韻母對照資料表[], MATCH(雅俗通字典[[#This Row],[字韻]] &amp; LEFT(雅俗通字典[[#This Row],[舒促聲]],1), 韻母對照資料表[十五音識別碼], 0), 2)</f>
        <v>uan</v>
      </c>
      <c r="J4510">
        <f xml:space="preserve"> MATCH(雅俗通字典[[#This Row],[聲調]], 雅俗通聲調, 0)</f>
        <v>5</v>
      </c>
      <c r="K4510" t="str">
        <f xml:space="preserve"> _xlfn.CONCAT(雅俗通字典[[#This Row],[聲]:[調]])</f>
        <v>guan5</v>
      </c>
      <c r="L4510" t="str">
        <f xml:space="preserve"> 雅俗通字典[[#This Row],[字韻]] &amp; 雅俗通字典[[#This Row],[聲調]] &amp; "聲" &amp; 雅俗通字典[[#This Row],[切音]]</f>
        <v>觀下平聲語</v>
      </c>
      <c r="M4510" t="str">
        <f xml:space="preserve"> 雅俗通字典[[#This Row],[字韻]] &amp; TEXT(雅俗通字典[[#This Row],[調]], "[DBNum1]") &amp; 雅俗通字典[[#This Row],[切音]]</f>
        <v>觀五語</v>
      </c>
    </row>
    <row r="4511" spans="1:13">
      <c r="A4511">
        <v>4510</v>
      </c>
      <c r="B4511" s="13" t="s">
        <v>4859</v>
      </c>
      <c r="C4511" s="13" t="s">
        <v>421</v>
      </c>
      <c r="D4511" s="13" t="s">
        <v>4412</v>
      </c>
      <c r="E4511" s="13" t="s">
        <v>462</v>
      </c>
      <c r="F4511" t="s">
        <v>4858</v>
      </c>
      <c r="G4511" s="13" t="str">
        <f xml:space="preserve"> IF( RIGHT(雅俗通字典[[#This Row],[聲調]],1)&lt;&gt;"入", "舒聲", "促聲")</f>
        <v>舒聲</v>
      </c>
      <c r="H4511" t="str">
        <f xml:space="preserve"> INDEX(聲母對照資料表[], MATCH(雅俗通字典[[#This Row],[切音]], 聲母對照資料表[十五音], 0), 2)</f>
        <v>g</v>
      </c>
      <c r="I4511" t="str">
        <f xml:space="preserve"> INDEX(韻母對照資料表[], MATCH(雅俗通字典[[#This Row],[字韻]] &amp; LEFT(雅俗通字典[[#This Row],[舒促聲]],1), 韻母對照資料表[十五音識別碼], 0), 2)</f>
        <v>uan</v>
      </c>
      <c r="J4511">
        <f xml:space="preserve"> MATCH(雅俗通字典[[#This Row],[聲調]], 雅俗通聲調, 0)</f>
        <v>5</v>
      </c>
      <c r="K4511" t="str">
        <f xml:space="preserve"> _xlfn.CONCAT(雅俗通字典[[#This Row],[聲]:[調]])</f>
        <v>guan5</v>
      </c>
      <c r="L4511" t="str">
        <f xml:space="preserve"> 雅俗通字典[[#This Row],[字韻]] &amp; 雅俗通字典[[#This Row],[聲調]] &amp; "聲" &amp; 雅俗通字典[[#This Row],[切音]]</f>
        <v>觀下平聲語</v>
      </c>
      <c r="M4511" t="str">
        <f xml:space="preserve"> 雅俗通字典[[#This Row],[字韻]] &amp; TEXT(雅俗通字典[[#This Row],[調]], "[DBNum1]") &amp; 雅俗通字典[[#This Row],[切音]]</f>
        <v>觀五語</v>
      </c>
    </row>
    <row r="4512" spans="1:13">
      <c r="A4512">
        <v>4511</v>
      </c>
      <c r="B4512" s="13" t="s">
        <v>4860</v>
      </c>
      <c r="C4512" s="13" t="s">
        <v>421</v>
      </c>
      <c r="D4512" s="13" t="s">
        <v>4412</v>
      </c>
      <c r="E4512" s="13" t="s">
        <v>462</v>
      </c>
      <c r="F4512" t="s">
        <v>4858</v>
      </c>
      <c r="G4512" s="13" t="str">
        <f xml:space="preserve"> IF( RIGHT(雅俗通字典[[#This Row],[聲調]],1)&lt;&gt;"入", "舒聲", "促聲")</f>
        <v>舒聲</v>
      </c>
      <c r="H4512" t="str">
        <f xml:space="preserve"> INDEX(聲母對照資料表[], MATCH(雅俗通字典[[#This Row],[切音]], 聲母對照資料表[十五音], 0), 2)</f>
        <v>g</v>
      </c>
      <c r="I4512" t="str">
        <f xml:space="preserve"> INDEX(韻母對照資料表[], MATCH(雅俗通字典[[#This Row],[字韻]] &amp; LEFT(雅俗通字典[[#This Row],[舒促聲]],1), 韻母對照資料表[十五音識別碼], 0), 2)</f>
        <v>uan</v>
      </c>
      <c r="J4512">
        <f xml:space="preserve"> MATCH(雅俗通字典[[#This Row],[聲調]], 雅俗通聲調, 0)</f>
        <v>5</v>
      </c>
      <c r="K4512" t="str">
        <f xml:space="preserve"> _xlfn.CONCAT(雅俗通字典[[#This Row],[聲]:[調]])</f>
        <v>guan5</v>
      </c>
      <c r="L4512" t="str">
        <f xml:space="preserve"> 雅俗通字典[[#This Row],[字韻]] &amp; 雅俗通字典[[#This Row],[聲調]] &amp; "聲" &amp; 雅俗通字典[[#This Row],[切音]]</f>
        <v>觀下平聲語</v>
      </c>
      <c r="M4512" t="str">
        <f xml:space="preserve"> 雅俗通字典[[#This Row],[字韻]] &amp; TEXT(雅俗通字典[[#This Row],[調]], "[DBNum1]") &amp; 雅俗通字典[[#This Row],[切音]]</f>
        <v>觀五語</v>
      </c>
    </row>
    <row r="4513" spans="1:13">
      <c r="A4513">
        <v>4512</v>
      </c>
      <c r="B4513" s="13" t="s">
        <v>4861</v>
      </c>
      <c r="C4513" s="13" t="s">
        <v>421</v>
      </c>
      <c r="D4513" s="13" t="s">
        <v>4412</v>
      </c>
      <c r="E4513" s="13" t="s">
        <v>462</v>
      </c>
      <c r="F4513" t="s">
        <v>4858</v>
      </c>
      <c r="G4513" s="13" t="str">
        <f xml:space="preserve"> IF( RIGHT(雅俗通字典[[#This Row],[聲調]],1)&lt;&gt;"入", "舒聲", "促聲")</f>
        <v>舒聲</v>
      </c>
      <c r="H4513" t="str">
        <f xml:space="preserve"> INDEX(聲母對照資料表[], MATCH(雅俗通字典[[#This Row],[切音]], 聲母對照資料表[十五音], 0), 2)</f>
        <v>g</v>
      </c>
      <c r="I4513" t="str">
        <f xml:space="preserve"> INDEX(韻母對照資料表[], MATCH(雅俗通字典[[#This Row],[字韻]] &amp; LEFT(雅俗通字典[[#This Row],[舒促聲]],1), 韻母對照資料表[十五音識別碼], 0), 2)</f>
        <v>uan</v>
      </c>
      <c r="J4513">
        <f xml:space="preserve"> MATCH(雅俗通字典[[#This Row],[聲調]], 雅俗通聲調, 0)</f>
        <v>5</v>
      </c>
      <c r="K4513" t="str">
        <f xml:space="preserve"> _xlfn.CONCAT(雅俗通字典[[#This Row],[聲]:[調]])</f>
        <v>guan5</v>
      </c>
      <c r="L4513" t="str">
        <f xml:space="preserve"> 雅俗通字典[[#This Row],[字韻]] &amp; 雅俗通字典[[#This Row],[聲調]] &amp; "聲" &amp; 雅俗通字典[[#This Row],[切音]]</f>
        <v>觀下平聲語</v>
      </c>
      <c r="M4513" t="str">
        <f xml:space="preserve"> 雅俗通字典[[#This Row],[字韻]] &amp; TEXT(雅俗通字典[[#This Row],[調]], "[DBNum1]") &amp; 雅俗通字典[[#This Row],[切音]]</f>
        <v>觀五語</v>
      </c>
    </row>
    <row r="4514" spans="1:13">
      <c r="A4514">
        <v>4513</v>
      </c>
      <c r="B4514" s="13" t="s">
        <v>4862</v>
      </c>
      <c r="C4514" s="13" t="s">
        <v>421</v>
      </c>
      <c r="D4514" s="13" t="s">
        <v>4412</v>
      </c>
      <c r="E4514" s="13" t="s">
        <v>462</v>
      </c>
      <c r="F4514" t="s">
        <v>4858</v>
      </c>
      <c r="G4514" s="13" t="str">
        <f xml:space="preserve"> IF( RIGHT(雅俗通字典[[#This Row],[聲調]],1)&lt;&gt;"入", "舒聲", "促聲")</f>
        <v>舒聲</v>
      </c>
      <c r="H4514" t="str">
        <f xml:space="preserve"> INDEX(聲母對照資料表[], MATCH(雅俗通字典[[#This Row],[切音]], 聲母對照資料表[十五音], 0), 2)</f>
        <v>g</v>
      </c>
      <c r="I4514" t="str">
        <f xml:space="preserve"> INDEX(韻母對照資料表[], MATCH(雅俗通字典[[#This Row],[字韻]] &amp; LEFT(雅俗通字典[[#This Row],[舒促聲]],1), 韻母對照資料表[十五音識別碼], 0), 2)</f>
        <v>uan</v>
      </c>
      <c r="J4514">
        <f xml:space="preserve"> MATCH(雅俗通字典[[#This Row],[聲調]], 雅俗通聲調, 0)</f>
        <v>5</v>
      </c>
      <c r="K4514" t="str">
        <f xml:space="preserve"> _xlfn.CONCAT(雅俗通字典[[#This Row],[聲]:[調]])</f>
        <v>guan5</v>
      </c>
      <c r="L4514" t="str">
        <f xml:space="preserve"> 雅俗通字典[[#This Row],[字韻]] &amp; 雅俗通字典[[#This Row],[聲調]] &amp; "聲" &amp; 雅俗通字典[[#This Row],[切音]]</f>
        <v>觀下平聲語</v>
      </c>
      <c r="M4514" t="str">
        <f xml:space="preserve"> 雅俗通字典[[#This Row],[字韻]] &amp; TEXT(雅俗通字典[[#This Row],[調]], "[DBNum1]") &amp; 雅俗通字典[[#This Row],[切音]]</f>
        <v>觀五語</v>
      </c>
    </row>
    <row r="4515" spans="1:13">
      <c r="A4515">
        <v>4514</v>
      </c>
      <c r="B4515" s="13" t="s">
        <v>4863</v>
      </c>
      <c r="C4515" s="13" t="s">
        <v>421</v>
      </c>
      <c r="D4515" s="13" t="s">
        <v>4412</v>
      </c>
      <c r="E4515" s="13" t="s">
        <v>462</v>
      </c>
      <c r="F4515" t="s">
        <v>4858</v>
      </c>
      <c r="G4515" s="13" t="str">
        <f xml:space="preserve"> IF( RIGHT(雅俗通字典[[#This Row],[聲調]],1)&lt;&gt;"入", "舒聲", "促聲")</f>
        <v>舒聲</v>
      </c>
      <c r="H4515" t="str">
        <f xml:space="preserve"> INDEX(聲母對照資料表[], MATCH(雅俗通字典[[#This Row],[切音]], 聲母對照資料表[十五音], 0), 2)</f>
        <v>g</v>
      </c>
      <c r="I4515" t="str">
        <f xml:space="preserve"> INDEX(韻母對照資料表[], MATCH(雅俗通字典[[#This Row],[字韻]] &amp; LEFT(雅俗通字典[[#This Row],[舒促聲]],1), 韻母對照資料表[十五音識別碼], 0), 2)</f>
        <v>uan</v>
      </c>
      <c r="J4515">
        <f xml:space="preserve"> MATCH(雅俗通字典[[#This Row],[聲調]], 雅俗通聲調, 0)</f>
        <v>5</v>
      </c>
      <c r="K4515" t="str">
        <f xml:space="preserve"> _xlfn.CONCAT(雅俗通字典[[#This Row],[聲]:[調]])</f>
        <v>guan5</v>
      </c>
      <c r="L4515" t="str">
        <f xml:space="preserve"> 雅俗通字典[[#This Row],[字韻]] &amp; 雅俗通字典[[#This Row],[聲調]] &amp; "聲" &amp; 雅俗通字典[[#This Row],[切音]]</f>
        <v>觀下平聲語</v>
      </c>
      <c r="M4515" t="str">
        <f xml:space="preserve"> 雅俗通字典[[#This Row],[字韻]] &amp; TEXT(雅俗通字典[[#This Row],[調]], "[DBNum1]") &amp; 雅俗通字典[[#This Row],[切音]]</f>
        <v>觀五語</v>
      </c>
    </row>
    <row r="4516" spans="1:13">
      <c r="A4516">
        <v>4515</v>
      </c>
      <c r="B4516" s="13" t="s">
        <v>4864</v>
      </c>
      <c r="C4516" s="13" t="s">
        <v>421</v>
      </c>
      <c r="D4516" s="13" t="s">
        <v>4412</v>
      </c>
      <c r="E4516" s="13" t="s">
        <v>462</v>
      </c>
      <c r="F4516" t="s">
        <v>4858</v>
      </c>
      <c r="G4516" s="13" t="str">
        <f xml:space="preserve"> IF( RIGHT(雅俗通字典[[#This Row],[聲調]],1)&lt;&gt;"入", "舒聲", "促聲")</f>
        <v>舒聲</v>
      </c>
      <c r="H4516" t="str">
        <f xml:space="preserve"> INDEX(聲母對照資料表[], MATCH(雅俗通字典[[#This Row],[切音]], 聲母對照資料表[十五音], 0), 2)</f>
        <v>g</v>
      </c>
      <c r="I4516" t="str">
        <f xml:space="preserve"> INDEX(韻母對照資料表[], MATCH(雅俗通字典[[#This Row],[字韻]] &amp; LEFT(雅俗通字典[[#This Row],[舒促聲]],1), 韻母對照資料表[十五音識別碼], 0), 2)</f>
        <v>uan</v>
      </c>
      <c r="J4516">
        <f xml:space="preserve"> MATCH(雅俗通字典[[#This Row],[聲調]], 雅俗通聲調, 0)</f>
        <v>5</v>
      </c>
      <c r="K4516" t="str">
        <f xml:space="preserve"> _xlfn.CONCAT(雅俗通字典[[#This Row],[聲]:[調]])</f>
        <v>guan5</v>
      </c>
      <c r="L4516" t="str">
        <f xml:space="preserve"> 雅俗通字典[[#This Row],[字韻]] &amp; 雅俗通字典[[#This Row],[聲調]] &amp; "聲" &amp; 雅俗通字典[[#This Row],[切音]]</f>
        <v>觀下平聲語</v>
      </c>
      <c r="M4516" t="str">
        <f xml:space="preserve"> 雅俗通字典[[#This Row],[字韻]] &amp; TEXT(雅俗通字典[[#This Row],[調]], "[DBNum1]") &amp; 雅俗通字典[[#This Row],[切音]]</f>
        <v>觀五語</v>
      </c>
    </row>
    <row r="4517" spans="1:13">
      <c r="A4517">
        <v>4516</v>
      </c>
      <c r="B4517" s="13" t="s">
        <v>4865</v>
      </c>
      <c r="C4517" s="13" t="s">
        <v>421</v>
      </c>
      <c r="D4517" s="13" t="s">
        <v>4412</v>
      </c>
      <c r="E4517" s="13" t="s">
        <v>462</v>
      </c>
      <c r="F4517" t="s">
        <v>4858</v>
      </c>
      <c r="G4517" s="13" t="str">
        <f xml:space="preserve"> IF( RIGHT(雅俗通字典[[#This Row],[聲調]],1)&lt;&gt;"入", "舒聲", "促聲")</f>
        <v>舒聲</v>
      </c>
      <c r="H4517" t="str">
        <f xml:space="preserve"> INDEX(聲母對照資料表[], MATCH(雅俗通字典[[#This Row],[切音]], 聲母對照資料表[十五音], 0), 2)</f>
        <v>g</v>
      </c>
      <c r="I4517" t="str">
        <f xml:space="preserve"> INDEX(韻母對照資料表[], MATCH(雅俗通字典[[#This Row],[字韻]] &amp; LEFT(雅俗通字典[[#This Row],[舒促聲]],1), 韻母對照資料表[十五音識別碼], 0), 2)</f>
        <v>uan</v>
      </c>
      <c r="J4517">
        <f xml:space="preserve"> MATCH(雅俗通字典[[#This Row],[聲調]], 雅俗通聲調, 0)</f>
        <v>5</v>
      </c>
      <c r="K4517" t="str">
        <f xml:space="preserve"> _xlfn.CONCAT(雅俗通字典[[#This Row],[聲]:[調]])</f>
        <v>guan5</v>
      </c>
      <c r="L4517" t="str">
        <f xml:space="preserve"> 雅俗通字典[[#This Row],[字韻]] &amp; 雅俗通字典[[#This Row],[聲調]] &amp; "聲" &amp; 雅俗通字典[[#This Row],[切音]]</f>
        <v>觀下平聲語</v>
      </c>
      <c r="M4517" t="str">
        <f xml:space="preserve"> 雅俗通字典[[#This Row],[字韻]] &amp; TEXT(雅俗通字典[[#This Row],[調]], "[DBNum1]") &amp; 雅俗通字典[[#This Row],[切音]]</f>
        <v>觀五語</v>
      </c>
    </row>
    <row r="4518" spans="1:13">
      <c r="A4518">
        <v>4517</v>
      </c>
      <c r="B4518" s="13" t="s">
        <v>4866</v>
      </c>
      <c r="C4518" s="13" t="s">
        <v>421</v>
      </c>
      <c r="D4518" s="13" t="s">
        <v>4412</v>
      </c>
      <c r="E4518" s="13" t="s">
        <v>462</v>
      </c>
      <c r="F4518" t="s">
        <v>4858</v>
      </c>
      <c r="G4518" s="13" t="str">
        <f xml:space="preserve"> IF( RIGHT(雅俗通字典[[#This Row],[聲調]],1)&lt;&gt;"入", "舒聲", "促聲")</f>
        <v>舒聲</v>
      </c>
      <c r="H4518" t="str">
        <f xml:space="preserve"> INDEX(聲母對照資料表[], MATCH(雅俗通字典[[#This Row],[切音]], 聲母對照資料表[十五音], 0), 2)</f>
        <v>g</v>
      </c>
      <c r="I4518" t="str">
        <f xml:space="preserve"> INDEX(韻母對照資料表[], MATCH(雅俗通字典[[#This Row],[字韻]] &amp; LEFT(雅俗通字典[[#This Row],[舒促聲]],1), 韻母對照資料表[十五音識別碼], 0), 2)</f>
        <v>uan</v>
      </c>
      <c r="J4518">
        <f xml:space="preserve"> MATCH(雅俗通字典[[#This Row],[聲調]], 雅俗通聲調, 0)</f>
        <v>5</v>
      </c>
      <c r="K4518" t="str">
        <f xml:space="preserve"> _xlfn.CONCAT(雅俗通字典[[#This Row],[聲]:[調]])</f>
        <v>guan5</v>
      </c>
      <c r="L4518" t="str">
        <f xml:space="preserve"> 雅俗通字典[[#This Row],[字韻]] &amp; 雅俗通字典[[#This Row],[聲調]] &amp; "聲" &amp; 雅俗通字典[[#This Row],[切音]]</f>
        <v>觀下平聲語</v>
      </c>
      <c r="M4518" t="str">
        <f xml:space="preserve"> 雅俗通字典[[#This Row],[字韻]] &amp; TEXT(雅俗通字典[[#This Row],[調]], "[DBNum1]") &amp; 雅俗通字典[[#This Row],[切音]]</f>
        <v>觀五語</v>
      </c>
    </row>
    <row r="4519" spans="1:13">
      <c r="A4519">
        <v>4518</v>
      </c>
      <c r="B4519" s="13" t="s">
        <v>4867</v>
      </c>
      <c r="C4519" s="13" t="s">
        <v>421</v>
      </c>
      <c r="D4519" s="13" t="s">
        <v>4412</v>
      </c>
      <c r="E4519" s="13" t="s">
        <v>462</v>
      </c>
      <c r="F4519" t="s">
        <v>4858</v>
      </c>
      <c r="G4519" s="13" t="str">
        <f xml:space="preserve"> IF( RIGHT(雅俗通字典[[#This Row],[聲調]],1)&lt;&gt;"入", "舒聲", "促聲")</f>
        <v>舒聲</v>
      </c>
      <c r="H4519" t="str">
        <f xml:space="preserve"> INDEX(聲母對照資料表[], MATCH(雅俗通字典[[#This Row],[切音]], 聲母對照資料表[十五音], 0), 2)</f>
        <v>g</v>
      </c>
      <c r="I4519" t="str">
        <f xml:space="preserve"> INDEX(韻母對照資料表[], MATCH(雅俗通字典[[#This Row],[字韻]] &amp; LEFT(雅俗通字典[[#This Row],[舒促聲]],1), 韻母對照資料表[十五音識別碼], 0), 2)</f>
        <v>uan</v>
      </c>
      <c r="J4519">
        <f xml:space="preserve"> MATCH(雅俗通字典[[#This Row],[聲調]], 雅俗通聲調, 0)</f>
        <v>5</v>
      </c>
      <c r="K4519" t="str">
        <f xml:space="preserve"> _xlfn.CONCAT(雅俗通字典[[#This Row],[聲]:[調]])</f>
        <v>guan5</v>
      </c>
      <c r="L4519" t="str">
        <f xml:space="preserve"> 雅俗通字典[[#This Row],[字韻]] &amp; 雅俗通字典[[#This Row],[聲調]] &amp; "聲" &amp; 雅俗通字典[[#This Row],[切音]]</f>
        <v>觀下平聲語</v>
      </c>
      <c r="M4519" t="str">
        <f xml:space="preserve"> 雅俗通字典[[#This Row],[字韻]] &amp; TEXT(雅俗通字典[[#This Row],[調]], "[DBNum1]") &amp; 雅俗通字典[[#This Row],[切音]]</f>
        <v>觀五語</v>
      </c>
    </row>
    <row r="4520" spans="1:13">
      <c r="A4520">
        <v>4519</v>
      </c>
      <c r="B4520" s="13" t="s">
        <v>4868</v>
      </c>
      <c r="C4520" s="13" t="s">
        <v>101</v>
      </c>
      <c r="D4520" s="13" t="s">
        <v>4412</v>
      </c>
      <c r="E4520" s="13" t="s">
        <v>462</v>
      </c>
      <c r="F4520" t="s">
        <v>4869</v>
      </c>
      <c r="G4520" s="13" t="str">
        <f xml:space="preserve"> IF( RIGHT(雅俗通字典[[#This Row],[聲調]],1)&lt;&gt;"入", "舒聲", "促聲")</f>
        <v>舒聲</v>
      </c>
      <c r="H4520" t="str">
        <f xml:space="preserve"> INDEX(聲母對照資料表[], MATCH(雅俗通字典[[#This Row],[切音]], 聲母對照資料表[十五音], 0), 2)</f>
        <v>c</v>
      </c>
      <c r="I4520" t="str">
        <f xml:space="preserve"> INDEX(韻母對照資料表[], MATCH(雅俗通字典[[#This Row],[字韻]] &amp; LEFT(雅俗通字典[[#This Row],[舒促聲]],1), 韻母對照資料表[十五音識別碼], 0), 2)</f>
        <v>uan</v>
      </c>
      <c r="J4520">
        <f xml:space="preserve"> MATCH(雅俗通字典[[#This Row],[聲調]], 雅俗通聲調, 0)</f>
        <v>5</v>
      </c>
      <c r="K4520" t="str">
        <f xml:space="preserve"> _xlfn.CONCAT(雅俗通字典[[#This Row],[聲]:[調]])</f>
        <v>cuan5</v>
      </c>
      <c r="L4520" t="str">
        <f xml:space="preserve"> 雅俗通字典[[#This Row],[字韻]] &amp; 雅俗通字典[[#This Row],[聲調]] &amp; "聲" &amp; 雅俗通字典[[#This Row],[切音]]</f>
        <v>觀下平聲出</v>
      </c>
      <c r="M4520" t="str">
        <f xml:space="preserve"> 雅俗通字典[[#This Row],[字韻]] &amp; TEXT(雅俗通字典[[#This Row],[調]], "[DBNum1]") &amp; 雅俗通字典[[#This Row],[切音]]</f>
        <v>觀五出</v>
      </c>
    </row>
    <row r="4521" spans="1:13">
      <c r="A4521">
        <v>4520</v>
      </c>
      <c r="B4521" s="13" t="s">
        <v>4870</v>
      </c>
      <c r="C4521" s="13" t="s">
        <v>101</v>
      </c>
      <c r="D4521" s="13" t="s">
        <v>4412</v>
      </c>
      <c r="E4521" s="13" t="s">
        <v>462</v>
      </c>
      <c r="F4521" t="s">
        <v>4869</v>
      </c>
      <c r="G4521" s="13" t="str">
        <f xml:space="preserve"> IF( RIGHT(雅俗通字典[[#This Row],[聲調]],1)&lt;&gt;"入", "舒聲", "促聲")</f>
        <v>舒聲</v>
      </c>
      <c r="H4521" t="str">
        <f xml:space="preserve"> INDEX(聲母對照資料表[], MATCH(雅俗通字典[[#This Row],[切音]], 聲母對照資料表[十五音], 0), 2)</f>
        <v>c</v>
      </c>
      <c r="I4521" t="str">
        <f xml:space="preserve"> INDEX(韻母對照資料表[], MATCH(雅俗通字典[[#This Row],[字韻]] &amp; LEFT(雅俗通字典[[#This Row],[舒促聲]],1), 韻母對照資料表[十五音識別碼], 0), 2)</f>
        <v>uan</v>
      </c>
      <c r="J4521">
        <f xml:space="preserve"> MATCH(雅俗通字典[[#This Row],[聲調]], 雅俗通聲調, 0)</f>
        <v>5</v>
      </c>
      <c r="K4521" t="str">
        <f xml:space="preserve"> _xlfn.CONCAT(雅俗通字典[[#This Row],[聲]:[調]])</f>
        <v>cuan5</v>
      </c>
      <c r="L4521" t="str">
        <f xml:space="preserve"> 雅俗通字典[[#This Row],[字韻]] &amp; 雅俗通字典[[#This Row],[聲調]] &amp; "聲" &amp; 雅俗通字典[[#This Row],[切音]]</f>
        <v>觀下平聲出</v>
      </c>
      <c r="M4521" t="str">
        <f xml:space="preserve"> 雅俗通字典[[#This Row],[字韻]] &amp; TEXT(雅俗通字典[[#This Row],[調]], "[DBNum1]") &amp; 雅俗通字典[[#This Row],[切音]]</f>
        <v>觀五出</v>
      </c>
    </row>
    <row r="4522" spans="1:13">
      <c r="A4522">
        <v>4521</v>
      </c>
      <c r="B4522" s="13" t="s">
        <v>4871</v>
      </c>
      <c r="C4522" s="13" t="s">
        <v>108</v>
      </c>
      <c r="D4522" s="13" t="s">
        <v>4412</v>
      </c>
      <c r="E4522" s="13" t="s">
        <v>462</v>
      </c>
      <c r="F4522" t="s">
        <v>4872</v>
      </c>
      <c r="G4522" s="13" t="str">
        <f xml:space="preserve"> IF( RIGHT(雅俗通字典[[#This Row],[聲調]],1)&lt;&gt;"入", "舒聲", "促聲")</f>
        <v>舒聲</v>
      </c>
      <c r="H4522" t="str">
        <f xml:space="preserve"> INDEX(聲母對照資料表[], MATCH(雅俗通字典[[#This Row],[切音]], 聲母對照資料表[十五音], 0), 2)</f>
        <v>h</v>
      </c>
      <c r="I4522" t="str">
        <f xml:space="preserve"> INDEX(韻母對照資料表[], MATCH(雅俗通字典[[#This Row],[字韻]] &amp; LEFT(雅俗通字典[[#This Row],[舒促聲]],1), 韻母對照資料表[十五音識別碼], 0), 2)</f>
        <v>uan</v>
      </c>
      <c r="J4522">
        <f xml:space="preserve"> MATCH(雅俗通字典[[#This Row],[聲調]], 雅俗通聲調, 0)</f>
        <v>5</v>
      </c>
      <c r="K4522" t="str">
        <f xml:space="preserve"> _xlfn.CONCAT(雅俗通字典[[#This Row],[聲]:[調]])</f>
        <v>huan5</v>
      </c>
      <c r="L4522" t="str">
        <f xml:space="preserve"> 雅俗通字典[[#This Row],[字韻]] &amp; 雅俗通字典[[#This Row],[聲調]] &amp; "聲" &amp; 雅俗通字典[[#This Row],[切音]]</f>
        <v>觀下平聲喜</v>
      </c>
      <c r="M4522" t="str">
        <f xml:space="preserve"> 雅俗通字典[[#This Row],[字韻]] &amp; TEXT(雅俗通字典[[#This Row],[調]], "[DBNum1]") &amp; 雅俗通字典[[#This Row],[切音]]</f>
        <v>觀五喜</v>
      </c>
    </row>
    <row r="4523" spans="1:13">
      <c r="A4523">
        <v>4522</v>
      </c>
      <c r="B4523" s="13" t="s">
        <v>4873</v>
      </c>
      <c r="C4523" s="13" t="s">
        <v>108</v>
      </c>
      <c r="D4523" s="13" t="s">
        <v>4412</v>
      </c>
      <c r="E4523" s="13" t="s">
        <v>462</v>
      </c>
      <c r="F4523" t="s">
        <v>4872</v>
      </c>
      <c r="G4523" s="13" t="str">
        <f xml:space="preserve"> IF( RIGHT(雅俗通字典[[#This Row],[聲調]],1)&lt;&gt;"入", "舒聲", "促聲")</f>
        <v>舒聲</v>
      </c>
      <c r="H4523" t="str">
        <f xml:space="preserve"> INDEX(聲母對照資料表[], MATCH(雅俗通字典[[#This Row],[切音]], 聲母對照資料表[十五音], 0), 2)</f>
        <v>h</v>
      </c>
      <c r="I4523" t="str">
        <f xml:space="preserve"> INDEX(韻母對照資料表[], MATCH(雅俗通字典[[#This Row],[字韻]] &amp; LEFT(雅俗通字典[[#This Row],[舒促聲]],1), 韻母對照資料表[十五音識別碼], 0), 2)</f>
        <v>uan</v>
      </c>
      <c r="J4523">
        <f xml:space="preserve"> MATCH(雅俗通字典[[#This Row],[聲調]], 雅俗通聲調, 0)</f>
        <v>5</v>
      </c>
      <c r="K4523" t="str">
        <f xml:space="preserve"> _xlfn.CONCAT(雅俗通字典[[#This Row],[聲]:[調]])</f>
        <v>huan5</v>
      </c>
      <c r="L4523" t="str">
        <f xml:space="preserve"> 雅俗通字典[[#This Row],[字韻]] &amp; 雅俗通字典[[#This Row],[聲調]] &amp; "聲" &amp; 雅俗通字典[[#This Row],[切音]]</f>
        <v>觀下平聲喜</v>
      </c>
      <c r="M4523" t="str">
        <f xml:space="preserve"> 雅俗通字典[[#This Row],[字韻]] &amp; TEXT(雅俗通字典[[#This Row],[調]], "[DBNum1]") &amp; 雅俗通字典[[#This Row],[切音]]</f>
        <v>觀五喜</v>
      </c>
    </row>
    <row r="4524" spans="1:13">
      <c r="A4524">
        <v>4523</v>
      </c>
      <c r="B4524" s="13" t="s">
        <v>4874</v>
      </c>
      <c r="C4524" s="13" t="s">
        <v>108</v>
      </c>
      <c r="D4524" s="13" t="s">
        <v>4412</v>
      </c>
      <c r="E4524" s="13" t="s">
        <v>462</v>
      </c>
      <c r="F4524" t="s">
        <v>4872</v>
      </c>
      <c r="G4524" s="13" t="str">
        <f xml:space="preserve"> IF( RIGHT(雅俗通字典[[#This Row],[聲調]],1)&lt;&gt;"入", "舒聲", "促聲")</f>
        <v>舒聲</v>
      </c>
      <c r="H4524" t="str">
        <f xml:space="preserve"> INDEX(聲母對照資料表[], MATCH(雅俗通字典[[#This Row],[切音]], 聲母對照資料表[十五音], 0), 2)</f>
        <v>h</v>
      </c>
      <c r="I4524" t="str">
        <f xml:space="preserve"> INDEX(韻母對照資料表[], MATCH(雅俗通字典[[#This Row],[字韻]] &amp; LEFT(雅俗通字典[[#This Row],[舒促聲]],1), 韻母對照資料表[十五音識別碼], 0), 2)</f>
        <v>uan</v>
      </c>
      <c r="J4524">
        <f xml:space="preserve"> MATCH(雅俗通字典[[#This Row],[聲調]], 雅俗通聲調, 0)</f>
        <v>5</v>
      </c>
      <c r="K4524" t="str">
        <f xml:space="preserve"> _xlfn.CONCAT(雅俗通字典[[#This Row],[聲]:[調]])</f>
        <v>huan5</v>
      </c>
      <c r="L4524" t="str">
        <f xml:space="preserve"> 雅俗通字典[[#This Row],[字韻]] &amp; 雅俗通字典[[#This Row],[聲調]] &amp; "聲" &amp; 雅俗通字典[[#This Row],[切音]]</f>
        <v>觀下平聲喜</v>
      </c>
      <c r="M4524" t="str">
        <f xml:space="preserve"> 雅俗通字典[[#This Row],[字韻]] &amp; TEXT(雅俗通字典[[#This Row],[調]], "[DBNum1]") &amp; 雅俗通字典[[#This Row],[切音]]</f>
        <v>觀五喜</v>
      </c>
    </row>
    <row r="4525" spans="1:13">
      <c r="A4525">
        <v>4524</v>
      </c>
      <c r="B4525" s="13" t="s">
        <v>4875</v>
      </c>
      <c r="C4525" s="13" t="s">
        <v>108</v>
      </c>
      <c r="D4525" s="13" t="s">
        <v>4412</v>
      </c>
      <c r="E4525" s="13" t="s">
        <v>462</v>
      </c>
      <c r="F4525" t="s">
        <v>4872</v>
      </c>
      <c r="G4525" s="13" t="str">
        <f xml:space="preserve"> IF( RIGHT(雅俗通字典[[#This Row],[聲調]],1)&lt;&gt;"入", "舒聲", "促聲")</f>
        <v>舒聲</v>
      </c>
      <c r="H4525" t="str">
        <f xml:space="preserve"> INDEX(聲母對照資料表[], MATCH(雅俗通字典[[#This Row],[切音]], 聲母對照資料表[十五音], 0), 2)</f>
        <v>h</v>
      </c>
      <c r="I4525" t="str">
        <f xml:space="preserve"> INDEX(韻母對照資料表[], MATCH(雅俗通字典[[#This Row],[字韻]] &amp; LEFT(雅俗通字典[[#This Row],[舒促聲]],1), 韻母對照資料表[十五音識別碼], 0), 2)</f>
        <v>uan</v>
      </c>
      <c r="J4525">
        <f xml:space="preserve"> MATCH(雅俗通字典[[#This Row],[聲調]], 雅俗通聲調, 0)</f>
        <v>5</v>
      </c>
      <c r="K4525" t="str">
        <f xml:space="preserve"> _xlfn.CONCAT(雅俗通字典[[#This Row],[聲]:[調]])</f>
        <v>huan5</v>
      </c>
      <c r="L4525" t="str">
        <f xml:space="preserve"> 雅俗通字典[[#This Row],[字韻]] &amp; 雅俗通字典[[#This Row],[聲調]] &amp; "聲" &amp; 雅俗通字典[[#This Row],[切音]]</f>
        <v>觀下平聲喜</v>
      </c>
      <c r="M4525" t="str">
        <f xml:space="preserve"> 雅俗通字典[[#This Row],[字韻]] &amp; TEXT(雅俗通字典[[#This Row],[調]], "[DBNum1]") &amp; 雅俗通字典[[#This Row],[切音]]</f>
        <v>觀五喜</v>
      </c>
    </row>
    <row r="4526" spans="1:13">
      <c r="A4526">
        <v>4525</v>
      </c>
      <c r="B4526" s="13" t="s">
        <v>4876</v>
      </c>
      <c r="C4526" s="13" t="s">
        <v>108</v>
      </c>
      <c r="D4526" s="13" t="s">
        <v>4412</v>
      </c>
      <c r="E4526" s="13" t="s">
        <v>462</v>
      </c>
      <c r="F4526" t="s">
        <v>4872</v>
      </c>
      <c r="G4526" s="13" t="str">
        <f xml:space="preserve"> IF( RIGHT(雅俗通字典[[#This Row],[聲調]],1)&lt;&gt;"入", "舒聲", "促聲")</f>
        <v>舒聲</v>
      </c>
      <c r="H4526" t="str">
        <f xml:space="preserve"> INDEX(聲母對照資料表[], MATCH(雅俗通字典[[#This Row],[切音]], 聲母對照資料表[十五音], 0), 2)</f>
        <v>h</v>
      </c>
      <c r="I4526" t="str">
        <f xml:space="preserve"> INDEX(韻母對照資料表[], MATCH(雅俗通字典[[#This Row],[字韻]] &amp; LEFT(雅俗通字典[[#This Row],[舒促聲]],1), 韻母對照資料表[十五音識別碼], 0), 2)</f>
        <v>uan</v>
      </c>
      <c r="J4526">
        <f xml:space="preserve"> MATCH(雅俗通字典[[#This Row],[聲調]], 雅俗通聲調, 0)</f>
        <v>5</v>
      </c>
      <c r="K4526" t="str">
        <f xml:space="preserve"> _xlfn.CONCAT(雅俗通字典[[#This Row],[聲]:[調]])</f>
        <v>huan5</v>
      </c>
      <c r="L4526" t="str">
        <f xml:space="preserve"> 雅俗通字典[[#This Row],[字韻]] &amp; 雅俗通字典[[#This Row],[聲調]] &amp; "聲" &amp; 雅俗通字典[[#This Row],[切音]]</f>
        <v>觀下平聲喜</v>
      </c>
      <c r="M4526" t="str">
        <f xml:space="preserve"> 雅俗通字典[[#This Row],[字韻]] &amp; TEXT(雅俗通字典[[#This Row],[調]], "[DBNum1]") &amp; 雅俗通字典[[#This Row],[切音]]</f>
        <v>觀五喜</v>
      </c>
    </row>
    <row r="4527" spans="1:13">
      <c r="A4527">
        <v>4526</v>
      </c>
      <c r="B4527" s="13" t="s">
        <v>4877</v>
      </c>
      <c r="C4527" s="13" t="s">
        <v>108</v>
      </c>
      <c r="D4527" s="13" t="s">
        <v>4412</v>
      </c>
      <c r="E4527" s="13" t="s">
        <v>462</v>
      </c>
      <c r="F4527" t="s">
        <v>4872</v>
      </c>
      <c r="G4527" s="13" t="str">
        <f xml:space="preserve"> IF( RIGHT(雅俗通字典[[#This Row],[聲調]],1)&lt;&gt;"入", "舒聲", "促聲")</f>
        <v>舒聲</v>
      </c>
      <c r="H4527" t="str">
        <f xml:space="preserve"> INDEX(聲母對照資料表[], MATCH(雅俗通字典[[#This Row],[切音]], 聲母對照資料表[十五音], 0), 2)</f>
        <v>h</v>
      </c>
      <c r="I4527" t="str">
        <f xml:space="preserve"> INDEX(韻母對照資料表[], MATCH(雅俗通字典[[#This Row],[字韻]] &amp; LEFT(雅俗通字典[[#This Row],[舒促聲]],1), 韻母對照資料表[十五音識別碼], 0), 2)</f>
        <v>uan</v>
      </c>
      <c r="J4527">
        <f xml:space="preserve"> MATCH(雅俗通字典[[#This Row],[聲調]], 雅俗通聲調, 0)</f>
        <v>5</v>
      </c>
      <c r="K4527" t="str">
        <f xml:space="preserve"> _xlfn.CONCAT(雅俗通字典[[#This Row],[聲]:[調]])</f>
        <v>huan5</v>
      </c>
      <c r="L4527" t="str">
        <f xml:space="preserve"> 雅俗通字典[[#This Row],[字韻]] &amp; 雅俗通字典[[#This Row],[聲調]] &amp; "聲" &amp; 雅俗通字典[[#This Row],[切音]]</f>
        <v>觀下平聲喜</v>
      </c>
      <c r="M4527" t="str">
        <f xml:space="preserve"> 雅俗通字典[[#This Row],[字韻]] &amp; TEXT(雅俗通字典[[#This Row],[調]], "[DBNum1]") &amp; 雅俗通字典[[#This Row],[切音]]</f>
        <v>觀五喜</v>
      </c>
    </row>
    <row r="4528" spans="1:13">
      <c r="A4528">
        <v>4527</v>
      </c>
      <c r="B4528" s="13" t="s">
        <v>4878</v>
      </c>
      <c r="C4528" s="13" t="s">
        <v>108</v>
      </c>
      <c r="D4528" s="13" t="s">
        <v>4412</v>
      </c>
      <c r="E4528" s="13" t="s">
        <v>462</v>
      </c>
      <c r="F4528" t="s">
        <v>4872</v>
      </c>
      <c r="G4528" s="13" t="str">
        <f xml:space="preserve"> IF( RIGHT(雅俗通字典[[#This Row],[聲調]],1)&lt;&gt;"入", "舒聲", "促聲")</f>
        <v>舒聲</v>
      </c>
      <c r="H4528" t="str">
        <f xml:space="preserve"> INDEX(聲母對照資料表[], MATCH(雅俗通字典[[#This Row],[切音]], 聲母對照資料表[十五音], 0), 2)</f>
        <v>h</v>
      </c>
      <c r="I4528" t="str">
        <f xml:space="preserve"> INDEX(韻母對照資料表[], MATCH(雅俗通字典[[#This Row],[字韻]] &amp; LEFT(雅俗通字典[[#This Row],[舒促聲]],1), 韻母對照資料表[十五音識別碼], 0), 2)</f>
        <v>uan</v>
      </c>
      <c r="J4528">
        <f xml:space="preserve"> MATCH(雅俗通字典[[#This Row],[聲調]], 雅俗通聲調, 0)</f>
        <v>5</v>
      </c>
      <c r="K4528" t="str">
        <f xml:space="preserve"> _xlfn.CONCAT(雅俗通字典[[#This Row],[聲]:[調]])</f>
        <v>huan5</v>
      </c>
      <c r="L4528" t="str">
        <f xml:space="preserve"> 雅俗通字典[[#This Row],[字韻]] &amp; 雅俗通字典[[#This Row],[聲調]] &amp; "聲" &amp; 雅俗通字典[[#This Row],[切音]]</f>
        <v>觀下平聲喜</v>
      </c>
      <c r="M4528" t="str">
        <f xml:space="preserve"> 雅俗通字典[[#This Row],[字韻]] &amp; TEXT(雅俗通字典[[#This Row],[調]], "[DBNum1]") &amp; 雅俗通字典[[#This Row],[切音]]</f>
        <v>觀五喜</v>
      </c>
    </row>
    <row r="4529" spans="1:13">
      <c r="A4529">
        <v>4528</v>
      </c>
      <c r="B4529" s="13" t="s">
        <v>4879</v>
      </c>
      <c r="C4529" s="13" t="s">
        <v>108</v>
      </c>
      <c r="D4529" s="13" t="s">
        <v>4412</v>
      </c>
      <c r="E4529" s="13" t="s">
        <v>462</v>
      </c>
      <c r="F4529" t="s">
        <v>4872</v>
      </c>
      <c r="G4529" s="13" t="str">
        <f xml:space="preserve"> IF( RIGHT(雅俗通字典[[#This Row],[聲調]],1)&lt;&gt;"入", "舒聲", "促聲")</f>
        <v>舒聲</v>
      </c>
      <c r="H4529" t="str">
        <f xml:space="preserve"> INDEX(聲母對照資料表[], MATCH(雅俗通字典[[#This Row],[切音]], 聲母對照資料表[十五音], 0), 2)</f>
        <v>h</v>
      </c>
      <c r="I4529" t="str">
        <f xml:space="preserve"> INDEX(韻母對照資料表[], MATCH(雅俗通字典[[#This Row],[字韻]] &amp; LEFT(雅俗通字典[[#This Row],[舒促聲]],1), 韻母對照資料表[十五音識別碼], 0), 2)</f>
        <v>uan</v>
      </c>
      <c r="J4529">
        <f xml:space="preserve"> MATCH(雅俗通字典[[#This Row],[聲調]], 雅俗通聲調, 0)</f>
        <v>5</v>
      </c>
      <c r="K4529" t="str">
        <f xml:space="preserve"> _xlfn.CONCAT(雅俗通字典[[#This Row],[聲]:[調]])</f>
        <v>huan5</v>
      </c>
      <c r="L4529" t="str">
        <f xml:space="preserve"> 雅俗通字典[[#This Row],[字韻]] &amp; 雅俗通字典[[#This Row],[聲調]] &amp; "聲" &amp; 雅俗通字典[[#This Row],[切音]]</f>
        <v>觀下平聲喜</v>
      </c>
      <c r="M4529" t="str">
        <f xml:space="preserve"> 雅俗通字典[[#This Row],[字韻]] &amp; TEXT(雅俗通字典[[#This Row],[調]], "[DBNum1]") &amp; 雅俗通字典[[#This Row],[切音]]</f>
        <v>觀五喜</v>
      </c>
    </row>
    <row r="4530" spans="1:13">
      <c r="A4530">
        <v>4529</v>
      </c>
      <c r="B4530" s="13" t="s">
        <v>4880</v>
      </c>
      <c r="C4530" s="13" t="s">
        <v>108</v>
      </c>
      <c r="D4530" s="13" t="s">
        <v>4412</v>
      </c>
      <c r="E4530" s="13" t="s">
        <v>462</v>
      </c>
      <c r="F4530" t="s">
        <v>4872</v>
      </c>
      <c r="G4530" s="13" t="str">
        <f xml:space="preserve"> IF( RIGHT(雅俗通字典[[#This Row],[聲調]],1)&lt;&gt;"入", "舒聲", "促聲")</f>
        <v>舒聲</v>
      </c>
      <c r="H4530" t="str">
        <f xml:space="preserve"> INDEX(聲母對照資料表[], MATCH(雅俗通字典[[#This Row],[切音]], 聲母對照資料表[十五音], 0), 2)</f>
        <v>h</v>
      </c>
      <c r="I4530" t="str">
        <f xml:space="preserve"> INDEX(韻母對照資料表[], MATCH(雅俗通字典[[#This Row],[字韻]] &amp; LEFT(雅俗通字典[[#This Row],[舒促聲]],1), 韻母對照資料表[十五音識別碼], 0), 2)</f>
        <v>uan</v>
      </c>
      <c r="J4530">
        <f xml:space="preserve"> MATCH(雅俗通字典[[#This Row],[聲調]], 雅俗通聲調, 0)</f>
        <v>5</v>
      </c>
      <c r="K4530" t="str">
        <f xml:space="preserve"> _xlfn.CONCAT(雅俗通字典[[#This Row],[聲]:[調]])</f>
        <v>huan5</v>
      </c>
      <c r="L4530" t="str">
        <f xml:space="preserve"> 雅俗通字典[[#This Row],[字韻]] &amp; 雅俗通字典[[#This Row],[聲調]] &amp; "聲" &amp; 雅俗通字典[[#This Row],[切音]]</f>
        <v>觀下平聲喜</v>
      </c>
      <c r="M4530" t="str">
        <f xml:space="preserve"> 雅俗通字典[[#This Row],[字韻]] &amp; TEXT(雅俗通字典[[#This Row],[調]], "[DBNum1]") &amp; 雅俗通字典[[#This Row],[切音]]</f>
        <v>觀五喜</v>
      </c>
    </row>
    <row r="4531" spans="1:13">
      <c r="A4531">
        <v>4530</v>
      </c>
      <c r="B4531" s="13" t="s">
        <v>4881</v>
      </c>
      <c r="C4531" s="13" t="s">
        <v>108</v>
      </c>
      <c r="D4531" s="13" t="s">
        <v>4412</v>
      </c>
      <c r="E4531" s="13" t="s">
        <v>462</v>
      </c>
      <c r="F4531" t="s">
        <v>4872</v>
      </c>
      <c r="G4531" s="13" t="str">
        <f xml:space="preserve"> IF( RIGHT(雅俗通字典[[#This Row],[聲調]],1)&lt;&gt;"入", "舒聲", "促聲")</f>
        <v>舒聲</v>
      </c>
      <c r="H4531" t="str">
        <f xml:space="preserve"> INDEX(聲母對照資料表[], MATCH(雅俗通字典[[#This Row],[切音]], 聲母對照資料表[十五音], 0), 2)</f>
        <v>h</v>
      </c>
      <c r="I4531" t="str">
        <f xml:space="preserve"> INDEX(韻母對照資料表[], MATCH(雅俗通字典[[#This Row],[字韻]] &amp; LEFT(雅俗通字典[[#This Row],[舒促聲]],1), 韻母對照資料表[十五音識別碼], 0), 2)</f>
        <v>uan</v>
      </c>
      <c r="J4531">
        <f xml:space="preserve"> MATCH(雅俗通字典[[#This Row],[聲調]], 雅俗通聲調, 0)</f>
        <v>5</v>
      </c>
      <c r="K4531" t="str">
        <f xml:space="preserve"> _xlfn.CONCAT(雅俗通字典[[#This Row],[聲]:[調]])</f>
        <v>huan5</v>
      </c>
      <c r="L4531" t="str">
        <f xml:space="preserve"> 雅俗通字典[[#This Row],[字韻]] &amp; 雅俗通字典[[#This Row],[聲調]] &amp; "聲" &amp; 雅俗通字典[[#This Row],[切音]]</f>
        <v>觀下平聲喜</v>
      </c>
      <c r="M4531" t="str">
        <f xml:space="preserve"> 雅俗通字典[[#This Row],[字韻]] &amp; TEXT(雅俗通字典[[#This Row],[調]], "[DBNum1]") &amp; 雅俗通字典[[#This Row],[切音]]</f>
        <v>觀五喜</v>
      </c>
    </row>
    <row r="4532" spans="1:13">
      <c r="A4532">
        <v>4531</v>
      </c>
      <c r="B4532" s="13" t="s">
        <v>4882</v>
      </c>
      <c r="C4532" s="13" t="s">
        <v>108</v>
      </c>
      <c r="D4532" s="13" t="s">
        <v>4412</v>
      </c>
      <c r="E4532" s="13" t="s">
        <v>462</v>
      </c>
      <c r="F4532" t="s">
        <v>4872</v>
      </c>
      <c r="G4532" s="13" t="str">
        <f xml:space="preserve"> IF( RIGHT(雅俗通字典[[#This Row],[聲調]],1)&lt;&gt;"入", "舒聲", "促聲")</f>
        <v>舒聲</v>
      </c>
      <c r="H4532" t="str">
        <f xml:space="preserve"> INDEX(聲母對照資料表[], MATCH(雅俗通字典[[#This Row],[切音]], 聲母對照資料表[十五音], 0), 2)</f>
        <v>h</v>
      </c>
      <c r="I4532" t="str">
        <f xml:space="preserve"> INDEX(韻母對照資料表[], MATCH(雅俗通字典[[#This Row],[字韻]] &amp; LEFT(雅俗通字典[[#This Row],[舒促聲]],1), 韻母對照資料表[十五音識別碼], 0), 2)</f>
        <v>uan</v>
      </c>
      <c r="J4532">
        <f xml:space="preserve"> MATCH(雅俗通字典[[#This Row],[聲調]], 雅俗通聲調, 0)</f>
        <v>5</v>
      </c>
      <c r="K4532" t="str">
        <f xml:space="preserve"> _xlfn.CONCAT(雅俗通字典[[#This Row],[聲]:[調]])</f>
        <v>huan5</v>
      </c>
      <c r="L4532" t="str">
        <f xml:space="preserve"> 雅俗通字典[[#This Row],[字韻]] &amp; 雅俗通字典[[#This Row],[聲調]] &amp; "聲" &amp; 雅俗通字典[[#This Row],[切音]]</f>
        <v>觀下平聲喜</v>
      </c>
      <c r="M4532" t="str">
        <f xml:space="preserve"> 雅俗通字典[[#This Row],[字韻]] &amp; TEXT(雅俗通字典[[#This Row],[調]], "[DBNum1]") &amp; 雅俗通字典[[#This Row],[切音]]</f>
        <v>觀五喜</v>
      </c>
    </row>
    <row r="4533" spans="1:13">
      <c r="A4533">
        <v>4532</v>
      </c>
      <c r="B4533" s="13" t="s">
        <v>4883</v>
      </c>
      <c r="C4533" s="13" t="s">
        <v>108</v>
      </c>
      <c r="D4533" s="13" t="s">
        <v>4412</v>
      </c>
      <c r="E4533" s="13" t="s">
        <v>462</v>
      </c>
      <c r="F4533" t="s">
        <v>4872</v>
      </c>
      <c r="G4533" s="13" t="str">
        <f xml:space="preserve"> IF( RIGHT(雅俗通字典[[#This Row],[聲調]],1)&lt;&gt;"入", "舒聲", "促聲")</f>
        <v>舒聲</v>
      </c>
      <c r="H4533" t="str">
        <f xml:space="preserve"> INDEX(聲母對照資料表[], MATCH(雅俗通字典[[#This Row],[切音]], 聲母對照資料表[十五音], 0), 2)</f>
        <v>h</v>
      </c>
      <c r="I4533" t="str">
        <f xml:space="preserve"> INDEX(韻母對照資料表[], MATCH(雅俗通字典[[#This Row],[字韻]] &amp; LEFT(雅俗通字典[[#This Row],[舒促聲]],1), 韻母對照資料表[十五音識別碼], 0), 2)</f>
        <v>uan</v>
      </c>
      <c r="J4533">
        <f xml:space="preserve"> MATCH(雅俗通字典[[#This Row],[聲調]], 雅俗通聲調, 0)</f>
        <v>5</v>
      </c>
      <c r="K4533" t="str">
        <f xml:space="preserve"> _xlfn.CONCAT(雅俗通字典[[#This Row],[聲]:[調]])</f>
        <v>huan5</v>
      </c>
      <c r="L4533" t="str">
        <f xml:space="preserve"> 雅俗通字典[[#This Row],[字韻]] &amp; 雅俗通字典[[#This Row],[聲調]] &amp; "聲" &amp; 雅俗通字典[[#This Row],[切音]]</f>
        <v>觀下平聲喜</v>
      </c>
      <c r="M4533" t="str">
        <f xml:space="preserve"> 雅俗通字典[[#This Row],[字韻]] &amp; TEXT(雅俗通字典[[#This Row],[調]], "[DBNum1]") &amp; 雅俗通字典[[#This Row],[切音]]</f>
        <v>觀五喜</v>
      </c>
    </row>
    <row r="4534" spans="1:13">
      <c r="A4534">
        <v>4533</v>
      </c>
      <c r="B4534" s="13" t="s">
        <v>4884</v>
      </c>
      <c r="C4534" s="13" t="s">
        <v>108</v>
      </c>
      <c r="D4534" s="13" t="s">
        <v>4412</v>
      </c>
      <c r="E4534" s="13" t="s">
        <v>462</v>
      </c>
      <c r="F4534" t="s">
        <v>4872</v>
      </c>
      <c r="G4534" s="13" t="str">
        <f xml:space="preserve"> IF( RIGHT(雅俗通字典[[#This Row],[聲調]],1)&lt;&gt;"入", "舒聲", "促聲")</f>
        <v>舒聲</v>
      </c>
      <c r="H4534" t="str">
        <f xml:space="preserve"> INDEX(聲母對照資料表[], MATCH(雅俗通字典[[#This Row],[切音]], 聲母對照資料表[十五音], 0), 2)</f>
        <v>h</v>
      </c>
      <c r="I4534" t="str">
        <f xml:space="preserve"> INDEX(韻母對照資料表[], MATCH(雅俗通字典[[#This Row],[字韻]] &amp; LEFT(雅俗通字典[[#This Row],[舒促聲]],1), 韻母對照資料表[十五音識別碼], 0), 2)</f>
        <v>uan</v>
      </c>
      <c r="J4534">
        <f xml:space="preserve"> MATCH(雅俗通字典[[#This Row],[聲調]], 雅俗通聲調, 0)</f>
        <v>5</v>
      </c>
      <c r="K4534" t="str">
        <f xml:space="preserve"> _xlfn.CONCAT(雅俗通字典[[#This Row],[聲]:[調]])</f>
        <v>huan5</v>
      </c>
      <c r="L4534" t="str">
        <f xml:space="preserve"> 雅俗通字典[[#This Row],[字韻]] &amp; 雅俗通字典[[#This Row],[聲調]] &amp; "聲" &amp; 雅俗通字典[[#This Row],[切音]]</f>
        <v>觀下平聲喜</v>
      </c>
      <c r="M4534" t="str">
        <f xml:space="preserve"> 雅俗通字典[[#This Row],[字韻]] &amp; TEXT(雅俗通字典[[#This Row],[調]], "[DBNum1]") &amp; 雅俗通字典[[#This Row],[切音]]</f>
        <v>觀五喜</v>
      </c>
    </row>
    <row r="4535" spans="1:13">
      <c r="A4535">
        <v>4534</v>
      </c>
      <c r="B4535" s="13" t="s">
        <v>4502</v>
      </c>
      <c r="C4535" s="13" t="s">
        <v>108</v>
      </c>
      <c r="D4535" s="13" t="s">
        <v>4412</v>
      </c>
      <c r="E4535" s="13" t="s">
        <v>462</v>
      </c>
      <c r="F4535" t="s">
        <v>4872</v>
      </c>
      <c r="G4535" s="13" t="str">
        <f xml:space="preserve"> IF( RIGHT(雅俗通字典[[#This Row],[聲調]],1)&lt;&gt;"入", "舒聲", "促聲")</f>
        <v>舒聲</v>
      </c>
      <c r="H4535" t="str">
        <f xml:space="preserve"> INDEX(聲母對照資料表[], MATCH(雅俗通字典[[#This Row],[切音]], 聲母對照資料表[十五音], 0), 2)</f>
        <v>h</v>
      </c>
      <c r="I4535" t="str">
        <f xml:space="preserve"> INDEX(韻母對照資料表[], MATCH(雅俗通字典[[#This Row],[字韻]] &amp; LEFT(雅俗通字典[[#This Row],[舒促聲]],1), 韻母對照資料表[十五音識別碼], 0), 2)</f>
        <v>uan</v>
      </c>
      <c r="J4535">
        <f xml:space="preserve"> MATCH(雅俗通字典[[#This Row],[聲調]], 雅俗通聲調, 0)</f>
        <v>5</v>
      </c>
      <c r="K4535" t="str">
        <f xml:space="preserve"> _xlfn.CONCAT(雅俗通字典[[#This Row],[聲]:[調]])</f>
        <v>huan5</v>
      </c>
      <c r="L4535" t="str">
        <f xml:space="preserve"> 雅俗通字典[[#This Row],[字韻]] &amp; 雅俗通字典[[#This Row],[聲調]] &amp; "聲" &amp; 雅俗通字典[[#This Row],[切音]]</f>
        <v>觀下平聲喜</v>
      </c>
      <c r="M4535" t="str">
        <f xml:space="preserve"> 雅俗通字典[[#This Row],[字韻]] &amp; TEXT(雅俗通字典[[#This Row],[調]], "[DBNum1]") &amp; 雅俗通字典[[#This Row],[切音]]</f>
        <v>觀五喜</v>
      </c>
    </row>
    <row r="4536" spans="1:13">
      <c r="A4536">
        <v>4535</v>
      </c>
      <c r="B4536" s="13" t="s">
        <v>4503</v>
      </c>
      <c r="C4536" s="13" t="s">
        <v>108</v>
      </c>
      <c r="D4536" s="13" t="s">
        <v>4412</v>
      </c>
      <c r="E4536" s="13" t="s">
        <v>462</v>
      </c>
      <c r="F4536" t="s">
        <v>4872</v>
      </c>
      <c r="G4536" s="13" t="str">
        <f xml:space="preserve"> IF( RIGHT(雅俗通字典[[#This Row],[聲調]],1)&lt;&gt;"入", "舒聲", "促聲")</f>
        <v>舒聲</v>
      </c>
      <c r="H4536" t="str">
        <f xml:space="preserve"> INDEX(聲母對照資料表[], MATCH(雅俗通字典[[#This Row],[切音]], 聲母對照資料表[十五音], 0), 2)</f>
        <v>h</v>
      </c>
      <c r="I4536" t="str">
        <f xml:space="preserve"> INDEX(韻母對照資料表[], MATCH(雅俗通字典[[#This Row],[字韻]] &amp; LEFT(雅俗通字典[[#This Row],[舒促聲]],1), 韻母對照資料表[十五音識別碼], 0), 2)</f>
        <v>uan</v>
      </c>
      <c r="J4536">
        <f xml:space="preserve"> MATCH(雅俗通字典[[#This Row],[聲調]], 雅俗通聲調, 0)</f>
        <v>5</v>
      </c>
      <c r="K4536" t="str">
        <f xml:space="preserve"> _xlfn.CONCAT(雅俗通字典[[#This Row],[聲]:[調]])</f>
        <v>huan5</v>
      </c>
      <c r="L4536" t="str">
        <f xml:space="preserve"> 雅俗通字典[[#This Row],[字韻]] &amp; 雅俗通字典[[#This Row],[聲調]] &amp; "聲" &amp; 雅俗通字典[[#This Row],[切音]]</f>
        <v>觀下平聲喜</v>
      </c>
      <c r="M4536" t="str">
        <f xml:space="preserve"> 雅俗通字典[[#This Row],[字韻]] &amp; TEXT(雅俗通字典[[#This Row],[調]], "[DBNum1]") &amp; 雅俗通字典[[#This Row],[切音]]</f>
        <v>觀五喜</v>
      </c>
    </row>
    <row r="4537" spans="1:13">
      <c r="A4537">
        <v>4536</v>
      </c>
      <c r="B4537" s="13" t="s">
        <v>4505</v>
      </c>
      <c r="C4537" s="13" t="s">
        <v>108</v>
      </c>
      <c r="D4537" s="13" t="s">
        <v>4412</v>
      </c>
      <c r="E4537" s="13" t="s">
        <v>462</v>
      </c>
      <c r="F4537" t="s">
        <v>4872</v>
      </c>
      <c r="G4537" s="13" t="str">
        <f xml:space="preserve"> IF( RIGHT(雅俗通字典[[#This Row],[聲調]],1)&lt;&gt;"入", "舒聲", "促聲")</f>
        <v>舒聲</v>
      </c>
      <c r="H4537" t="str">
        <f xml:space="preserve"> INDEX(聲母對照資料表[], MATCH(雅俗通字典[[#This Row],[切音]], 聲母對照資料表[十五音], 0), 2)</f>
        <v>h</v>
      </c>
      <c r="I4537" t="str">
        <f xml:space="preserve"> INDEX(韻母對照資料表[], MATCH(雅俗通字典[[#This Row],[字韻]] &amp; LEFT(雅俗通字典[[#This Row],[舒促聲]],1), 韻母對照資料表[十五音識別碼], 0), 2)</f>
        <v>uan</v>
      </c>
      <c r="J4537">
        <f xml:space="preserve"> MATCH(雅俗通字典[[#This Row],[聲調]], 雅俗通聲調, 0)</f>
        <v>5</v>
      </c>
      <c r="K4537" t="str">
        <f xml:space="preserve"> _xlfn.CONCAT(雅俗通字典[[#This Row],[聲]:[調]])</f>
        <v>huan5</v>
      </c>
      <c r="L4537" t="str">
        <f xml:space="preserve"> 雅俗通字典[[#This Row],[字韻]] &amp; 雅俗通字典[[#This Row],[聲調]] &amp; "聲" &amp; 雅俗通字典[[#This Row],[切音]]</f>
        <v>觀下平聲喜</v>
      </c>
      <c r="M4537" t="str">
        <f xml:space="preserve"> 雅俗通字典[[#This Row],[字韻]] &amp; TEXT(雅俗通字典[[#This Row],[調]], "[DBNum1]") &amp; 雅俗通字典[[#This Row],[切音]]</f>
        <v>觀五喜</v>
      </c>
    </row>
    <row r="4538" spans="1:13">
      <c r="A4538">
        <v>4537</v>
      </c>
      <c r="B4538" s="13" t="s">
        <v>4506</v>
      </c>
      <c r="C4538" s="13" t="s">
        <v>108</v>
      </c>
      <c r="D4538" s="13" t="s">
        <v>4412</v>
      </c>
      <c r="E4538" s="13" t="s">
        <v>462</v>
      </c>
      <c r="F4538" t="s">
        <v>4872</v>
      </c>
      <c r="G4538" s="13" t="str">
        <f xml:space="preserve"> IF( RIGHT(雅俗通字典[[#This Row],[聲調]],1)&lt;&gt;"入", "舒聲", "促聲")</f>
        <v>舒聲</v>
      </c>
      <c r="H4538" t="str">
        <f xml:space="preserve"> INDEX(聲母對照資料表[], MATCH(雅俗通字典[[#This Row],[切音]], 聲母對照資料表[十五音], 0), 2)</f>
        <v>h</v>
      </c>
      <c r="I4538" t="str">
        <f xml:space="preserve"> INDEX(韻母對照資料表[], MATCH(雅俗通字典[[#This Row],[字韻]] &amp; LEFT(雅俗通字典[[#This Row],[舒促聲]],1), 韻母對照資料表[十五音識別碼], 0), 2)</f>
        <v>uan</v>
      </c>
      <c r="J4538">
        <f xml:space="preserve"> MATCH(雅俗通字典[[#This Row],[聲調]], 雅俗通聲調, 0)</f>
        <v>5</v>
      </c>
      <c r="K4538" t="str">
        <f xml:space="preserve"> _xlfn.CONCAT(雅俗通字典[[#This Row],[聲]:[調]])</f>
        <v>huan5</v>
      </c>
      <c r="L4538" t="str">
        <f xml:space="preserve"> 雅俗通字典[[#This Row],[字韻]] &amp; 雅俗通字典[[#This Row],[聲調]] &amp; "聲" &amp; 雅俗通字典[[#This Row],[切音]]</f>
        <v>觀下平聲喜</v>
      </c>
      <c r="M4538" t="str">
        <f xml:space="preserve"> 雅俗通字典[[#This Row],[字韻]] &amp; TEXT(雅俗通字典[[#This Row],[調]], "[DBNum1]") &amp; 雅俗通字典[[#This Row],[切音]]</f>
        <v>觀五喜</v>
      </c>
    </row>
    <row r="4539" spans="1:13">
      <c r="A4539">
        <v>4538</v>
      </c>
      <c r="B4539" s="13" t="s">
        <v>4504</v>
      </c>
      <c r="C4539" s="13" t="s">
        <v>108</v>
      </c>
      <c r="D4539" s="13" t="s">
        <v>4412</v>
      </c>
      <c r="E4539" s="13" t="s">
        <v>462</v>
      </c>
      <c r="F4539" t="s">
        <v>4872</v>
      </c>
      <c r="G4539" s="13" t="str">
        <f xml:space="preserve"> IF( RIGHT(雅俗通字典[[#This Row],[聲調]],1)&lt;&gt;"入", "舒聲", "促聲")</f>
        <v>舒聲</v>
      </c>
      <c r="H4539" t="str">
        <f xml:space="preserve"> INDEX(聲母對照資料表[], MATCH(雅俗通字典[[#This Row],[切音]], 聲母對照資料表[十五音], 0), 2)</f>
        <v>h</v>
      </c>
      <c r="I4539" t="str">
        <f xml:space="preserve"> INDEX(韻母對照資料表[], MATCH(雅俗通字典[[#This Row],[字韻]] &amp; LEFT(雅俗通字典[[#This Row],[舒促聲]],1), 韻母對照資料表[十五音識別碼], 0), 2)</f>
        <v>uan</v>
      </c>
      <c r="J4539">
        <f xml:space="preserve"> MATCH(雅俗通字典[[#This Row],[聲調]], 雅俗通聲調, 0)</f>
        <v>5</v>
      </c>
      <c r="K4539" t="str">
        <f xml:space="preserve"> _xlfn.CONCAT(雅俗通字典[[#This Row],[聲]:[調]])</f>
        <v>huan5</v>
      </c>
      <c r="L4539" t="str">
        <f xml:space="preserve"> 雅俗通字典[[#This Row],[字韻]] &amp; 雅俗通字典[[#This Row],[聲調]] &amp; "聲" &amp; 雅俗通字典[[#This Row],[切音]]</f>
        <v>觀下平聲喜</v>
      </c>
      <c r="M4539" t="str">
        <f xml:space="preserve"> 雅俗通字典[[#This Row],[字韻]] &amp; TEXT(雅俗通字典[[#This Row],[調]], "[DBNum1]") &amp; 雅俗通字典[[#This Row],[切音]]</f>
        <v>觀五喜</v>
      </c>
    </row>
    <row r="4540" spans="1:13">
      <c r="A4540">
        <v>4539</v>
      </c>
      <c r="B4540" s="13" t="s">
        <v>4885</v>
      </c>
      <c r="C4540" s="13" t="s">
        <v>108</v>
      </c>
      <c r="D4540" s="13" t="s">
        <v>4412</v>
      </c>
      <c r="E4540" s="13" t="s">
        <v>462</v>
      </c>
      <c r="F4540" t="s">
        <v>4872</v>
      </c>
      <c r="G4540" s="13" t="str">
        <f xml:space="preserve"> IF( RIGHT(雅俗通字典[[#This Row],[聲調]],1)&lt;&gt;"入", "舒聲", "促聲")</f>
        <v>舒聲</v>
      </c>
      <c r="H4540" t="str">
        <f xml:space="preserve"> INDEX(聲母對照資料表[], MATCH(雅俗通字典[[#This Row],[切音]], 聲母對照資料表[十五音], 0), 2)</f>
        <v>h</v>
      </c>
      <c r="I4540" t="str">
        <f xml:space="preserve"> INDEX(韻母對照資料表[], MATCH(雅俗通字典[[#This Row],[字韻]] &amp; LEFT(雅俗通字典[[#This Row],[舒促聲]],1), 韻母對照資料表[十五音識別碼], 0), 2)</f>
        <v>uan</v>
      </c>
      <c r="J4540">
        <f xml:space="preserve"> MATCH(雅俗通字典[[#This Row],[聲調]], 雅俗通聲調, 0)</f>
        <v>5</v>
      </c>
      <c r="K4540" t="str">
        <f xml:space="preserve"> _xlfn.CONCAT(雅俗通字典[[#This Row],[聲]:[調]])</f>
        <v>huan5</v>
      </c>
      <c r="L4540" t="str">
        <f xml:space="preserve"> 雅俗通字典[[#This Row],[字韻]] &amp; 雅俗通字典[[#This Row],[聲調]] &amp; "聲" &amp; 雅俗通字典[[#This Row],[切音]]</f>
        <v>觀下平聲喜</v>
      </c>
      <c r="M4540" t="str">
        <f xml:space="preserve"> 雅俗通字典[[#This Row],[字韻]] &amp; TEXT(雅俗通字典[[#This Row],[調]], "[DBNum1]") &amp; 雅俗通字典[[#This Row],[切音]]</f>
        <v>觀五喜</v>
      </c>
    </row>
    <row r="4541" spans="1:13">
      <c r="A4541">
        <v>4540</v>
      </c>
      <c r="B4541" s="13" t="s">
        <v>52</v>
      </c>
      <c r="C4541" s="13" t="s">
        <v>108</v>
      </c>
      <c r="D4541" s="13" t="s">
        <v>4412</v>
      </c>
      <c r="E4541" s="13" t="s">
        <v>462</v>
      </c>
      <c r="F4541" t="s">
        <v>4872</v>
      </c>
      <c r="G4541" s="13" t="str">
        <f xml:space="preserve"> IF( RIGHT(雅俗通字典[[#This Row],[聲調]],1)&lt;&gt;"入", "舒聲", "促聲")</f>
        <v>舒聲</v>
      </c>
      <c r="H4541" t="str">
        <f xml:space="preserve"> INDEX(聲母對照資料表[], MATCH(雅俗通字典[[#This Row],[切音]], 聲母對照資料表[十五音], 0), 2)</f>
        <v>h</v>
      </c>
      <c r="I4541" t="str">
        <f xml:space="preserve"> INDEX(韻母對照資料表[], MATCH(雅俗通字典[[#This Row],[字韻]] &amp; LEFT(雅俗通字典[[#This Row],[舒促聲]],1), 韻母對照資料表[十五音識別碼], 0), 2)</f>
        <v>uan</v>
      </c>
      <c r="J4541">
        <f xml:space="preserve"> MATCH(雅俗通字典[[#This Row],[聲調]], 雅俗通聲調, 0)</f>
        <v>5</v>
      </c>
      <c r="K4541" t="str">
        <f xml:space="preserve"> _xlfn.CONCAT(雅俗通字典[[#This Row],[聲]:[調]])</f>
        <v>huan5</v>
      </c>
      <c r="L4541" t="str">
        <f xml:space="preserve"> 雅俗通字典[[#This Row],[字韻]] &amp; 雅俗通字典[[#This Row],[聲調]] &amp; "聲" &amp; 雅俗通字典[[#This Row],[切音]]</f>
        <v>觀下平聲喜</v>
      </c>
      <c r="M4541" t="str">
        <f xml:space="preserve"> 雅俗通字典[[#This Row],[字韻]] &amp; TEXT(雅俗通字典[[#This Row],[調]], "[DBNum1]") &amp; 雅俗通字典[[#This Row],[切音]]</f>
        <v>觀五喜</v>
      </c>
    </row>
    <row r="4542" spans="1:13">
      <c r="A4542">
        <v>4541</v>
      </c>
      <c r="B4542" s="13" t="s">
        <v>4886</v>
      </c>
      <c r="C4542" s="13" t="s">
        <v>108</v>
      </c>
      <c r="D4542" s="13" t="s">
        <v>4412</v>
      </c>
      <c r="E4542" s="13" t="s">
        <v>462</v>
      </c>
      <c r="F4542" t="s">
        <v>4872</v>
      </c>
      <c r="G4542" s="13" t="str">
        <f xml:space="preserve"> IF( RIGHT(雅俗通字典[[#This Row],[聲調]],1)&lt;&gt;"入", "舒聲", "促聲")</f>
        <v>舒聲</v>
      </c>
      <c r="H4542" t="str">
        <f xml:space="preserve"> INDEX(聲母對照資料表[], MATCH(雅俗通字典[[#This Row],[切音]], 聲母對照資料表[十五音], 0), 2)</f>
        <v>h</v>
      </c>
      <c r="I4542" t="str">
        <f xml:space="preserve"> INDEX(韻母對照資料表[], MATCH(雅俗通字典[[#This Row],[字韻]] &amp; LEFT(雅俗通字典[[#This Row],[舒促聲]],1), 韻母對照資料表[十五音識別碼], 0), 2)</f>
        <v>uan</v>
      </c>
      <c r="J4542">
        <f xml:space="preserve"> MATCH(雅俗通字典[[#This Row],[聲調]], 雅俗通聲調, 0)</f>
        <v>5</v>
      </c>
      <c r="K4542" t="str">
        <f xml:space="preserve"> _xlfn.CONCAT(雅俗通字典[[#This Row],[聲]:[調]])</f>
        <v>huan5</v>
      </c>
      <c r="L4542" t="str">
        <f xml:space="preserve"> 雅俗通字典[[#This Row],[字韻]] &amp; 雅俗通字典[[#This Row],[聲調]] &amp; "聲" &amp; 雅俗通字典[[#This Row],[切音]]</f>
        <v>觀下平聲喜</v>
      </c>
      <c r="M4542" t="str">
        <f xml:space="preserve"> 雅俗通字典[[#This Row],[字韻]] &amp; TEXT(雅俗通字典[[#This Row],[調]], "[DBNum1]") &amp; 雅俗通字典[[#This Row],[切音]]</f>
        <v>觀五喜</v>
      </c>
    </row>
    <row r="4543" spans="1:13">
      <c r="A4543">
        <v>4542</v>
      </c>
      <c r="B4543" s="13" t="s">
        <v>4887</v>
      </c>
      <c r="C4543" s="13" t="s">
        <v>108</v>
      </c>
      <c r="D4543" s="13" t="s">
        <v>4412</v>
      </c>
      <c r="E4543" s="13" t="s">
        <v>462</v>
      </c>
      <c r="F4543" t="s">
        <v>4872</v>
      </c>
      <c r="G4543" s="13" t="str">
        <f xml:space="preserve"> IF( RIGHT(雅俗通字典[[#This Row],[聲調]],1)&lt;&gt;"入", "舒聲", "促聲")</f>
        <v>舒聲</v>
      </c>
      <c r="H4543" t="str">
        <f xml:space="preserve"> INDEX(聲母對照資料表[], MATCH(雅俗通字典[[#This Row],[切音]], 聲母對照資料表[十五音], 0), 2)</f>
        <v>h</v>
      </c>
      <c r="I4543" t="str">
        <f xml:space="preserve"> INDEX(韻母對照資料表[], MATCH(雅俗通字典[[#This Row],[字韻]] &amp; LEFT(雅俗通字典[[#This Row],[舒促聲]],1), 韻母對照資料表[十五音識別碼], 0), 2)</f>
        <v>uan</v>
      </c>
      <c r="J4543">
        <f xml:space="preserve"> MATCH(雅俗通字典[[#This Row],[聲調]], 雅俗通聲調, 0)</f>
        <v>5</v>
      </c>
      <c r="K4543" t="str">
        <f xml:space="preserve"> _xlfn.CONCAT(雅俗通字典[[#This Row],[聲]:[調]])</f>
        <v>huan5</v>
      </c>
      <c r="L4543" t="str">
        <f xml:space="preserve"> 雅俗通字典[[#This Row],[字韻]] &amp; 雅俗通字典[[#This Row],[聲調]] &amp; "聲" &amp; 雅俗通字典[[#This Row],[切音]]</f>
        <v>觀下平聲喜</v>
      </c>
      <c r="M4543" t="str">
        <f xml:space="preserve"> 雅俗通字典[[#This Row],[字韻]] &amp; TEXT(雅俗通字典[[#This Row],[調]], "[DBNum1]") &amp; 雅俗通字典[[#This Row],[切音]]</f>
        <v>觀五喜</v>
      </c>
    </row>
    <row r="4544" spans="1:13">
      <c r="A4544">
        <v>4543</v>
      </c>
      <c r="B4544" s="13" t="s">
        <v>4888</v>
      </c>
      <c r="C4544" s="13" t="s">
        <v>108</v>
      </c>
      <c r="D4544" s="13" t="s">
        <v>4412</v>
      </c>
      <c r="E4544" s="13" t="s">
        <v>462</v>
      </c>
      <c r="F4544" t="s">
        <v>4872</v>
      </c>
      <c r="G4544" s="13" t="str">
        <f xml:space="preserve"> IF( RIGHT(雅俗通字典[[#This Row],[聲調]],1)&lt;&gt;"入", "舒聲", "促聲")</f>
        <v>舒聲</v>
      </c>
      <c r="H4544" t="str">
        <f xml:space="preserve"> INDEX(聲母對照資料表[], MATCH(雅俗通字典[[#This Row],[切音]], 聲母對照資料表[十五音], 0), 2)</f>
        <v>h</v>
      </c>
      <c r="I4544" t="str">
        <f xml:space="preserve"> INDEX(韻母對照資料表[], MATCH(雅俗通字典[[#This Row],[字韻]] &amp; LEFT(雅俗通字典[[#This Row],[舒促聲]],1), 韻母對照資料表[十五音識別碼], 0), 2)</f>
        <v>uan</v>
      </c>
      <c r="J4544">
        <f xml:space="preserve"> MATCH(雅俗通字典[[#This Row],[聲調]], 雅俗通聲調, 0)</f>
        <v>5</v>
      </c>
      <c r="K4544" t="str">
        <f xml:space="preserve"> _xlfn.CONCAT(雅俗通字典[[#This Row],[聲]:[調]])</f>
        <v>huan5</v>
      </c>
      <c r="L4544" t="str">
        <f xml:space="preserve"> 雅俗通字典[[#This Row],[字韻]] &amp; 雅俗通字典[[#This Row],[聲調]] &amp; "聲" &amp; 雅俗通字典[[#This Row],[切音]]</f>
        <v>觀下平聲喜</v>
      </c>
      <c r="M4544" t="str">
        <f xml:space="preserve"> 雅俗通字典[[#This Row],[字韻]] &amp; TEXT(雅俗通字典[[#This Row],[調]], "[DBNum1]") &amp; 雅俗通字典[[#This Row],[切音]]</f>
        <v>觀五喜</v>
      </c>
    </row>
    <row r="4545" spans="1:13">
      <c r="A4545">
        <v>4544</v>
      </c>
      <c r="B4545" s="13" t="s">
        <v>4889</v>
      </c>
      <c r="C4545" s="13" t="s">
        <v>108</v>
      </c>
      <c r="D4545" s="13" t="s">
        <v>4412</v>
      </c>
      <c r="E4545" s="13" t="s">
        <v>462</v>
      </c>
      <c r="F4545" t="s">
        <v>4872</v>
      </c>
      <c r="G4545" s="13" t="str">
        <f xml:space="preserve"> IF( RIGHT(雅俗通字典[[#This Row],[聲調]],1)&lt;&gt;"入", "舒聲", "促聲")</f>
        <v>舒聲</v>
      </c>
      <c r="H4545" t="str">
        <f xml:space="preserve"> INDEX(聲母對照資料表[], MATCH(雅俗通字典[[#This Row],[切音]], 聲母對照資料表[十五音], 0), 2)</f>
        <v>h</v>
      </c>
      <c r="I4545" t="str">
        <f xml:space="preserve"> INDEX(韻母對照資料表[], MATCH(雅俗通字典[[#This Row],[字韻]] &amp; LEFT(雅俗通字典[[#This Row],[舒促聲]],1), 韻母對照資料表[十五音識別碼], 0), 2)</f>
        <v>uan</v>
      </c>
      <c r="J4545">
        <f xml:space="preserve"> MATCH(雅俗通字典[[#This Row],[聲調]], 雅俗通聲調, 0)</f>
        <v>5</v>
      </c>
      <c r="K4545" t="str">
        <f xml:space="preserve"> _xlfn.CONCAT(雅俗通字典[[#This Row],[聲]:[調]])</f>
        <v>huan5</v>
      </c>
      <c r="L4545" t="str">
        <f xml:space="preserve"> 雅俗通字典[[#This Row],[字韻]] &amp; 雅俗通字典[[#This Row],[聲調]] &amp; "聲" &amp; 雅俗通字典[[#This Row],[切音]]</f>
        <v>觀下平聲喜</v>
      </c>
      <c r="M4545" t="str">
        <f xml:space="preserve"> 雅俗通字典[[#This Row],[字韻]] &amp; TEXT(雅俗通字典[[#This Row],[調]], "[DBNum1]") &amp; 雅俗通字典[[#This Row],[切音]]</f>
        <v>觀五喜</v>
      </c>
    </row>
    <row r="4546" spans="1:13">
      <c r="A4546">
        <v>4545</v>
      </c>
      <c r="B4546" s="13" t="s">
        <v>4890</v>
      </c>
      <c r="C4546" s="13" t="s">
        <v>108</v>
      </c>
      <c r="D4546" s="13" t="s">
        <v>4412</v>
      </c>
      <c r="E4546" s="13" t="s">
        <v>462</v>
      </c>
      <c r="F4546" t="s">
        <v>4872</v>
      </c>
      <c r="G4546" s="13" t="str">
        <f xml:space="preserve"> IF( RIGHT(雅俗通字典[[#This Row],[聲調]],1)&lt;&gt;"入", "舒聲", "促聲")</f>
        <v>舒聲</v>
      </c>
      <c r="H4546" t="str">
        <f xml:space="preserve"> INDEX(聲母對照資料表[], MATCH(雅俗通字典[[#This Row],[切音]], 聲母對照資料表[十五音], 0), 2)</f>
        <v>h</v>
      </c>
      <c r="I4546" t="str">
        <f xml:space="preserve"> INDEX(韻母對照資料表[], MATCH(雅俗通字典[[#This Row],[字韻]] &amp; LEFT(雅俗通字典[[#This Row],[舒促聲]],1), 韻母對照資料表[十五音識別碼], 0), 2)</f>
        <v>uan</v>
      </c>
      <c r="J4546">
        <f xml:space="preserve"> MATCH(雅俗通字典[[#This Row],[聲調]], 雅俗通聲調, 0)</f>
        <v>5</v>
      </c>
      <c r="K4546" t="str">
        <f xml:space="preserve"> _xlfn.CONCAT(雅俗通字典[[#This Row],[聲]:[調]])</f>
        <v>huan5</v>
      </c>
      <c r="L4546" t="str">
        <f xml:space="preserve"> 雅俗通字典[[#This Row],[字韻]] &amp; 雅俗通字典[[#This Row],[聲調]] &amp; "聲" &amp; 雅俗通字典[[#This Row],[切音]]</f>
        <v>觀下平聲喜</v>
      </c>
      <c r="M4546" t="str">
        <f xml:space="preserve"> 雅俗通字典[[#This Row],[字韻]] &amp; TEXT(雅俗通字典[[#This Row],[調]], "[DBNum1]") &amp; 雅俗通字典[[#This Row],[切音]]</f>
        <v>觀五喜</v>
      </c>
    </row>
    <row r="4547" spans="1:13">
      <c r="A4547">
        <v>4546</v>
      </c>
      <c r="B4547" s="13" t="s">
        <v>4891</v>
      </c>
      <c r="C4547" s="13" t="s">
        <v>108</v>
      </c>
      <c r="D4547" s="13" t="s">
        <v>4412</v>
      </c>
      <c r="E4547" s="13" t="s">
        <v>462</v>
      </c>
      <c r="F4547" t="s">
        <v>4872</v>
      </c>
      <c r="G4547" s="13" t="str">
        <f xml:space="preserve"> IF( RIGHT(雅俗通字典[[#This Row],[聲調]],1)&lt;&gt;"入", "舒聲", "促聲")</f>
        <v>舒聲</v>
      </c>
      <c r="H4547" t="str">
        <f xml:space="preserve"> INDEX(聲母對照資料表[], MATCH(雅俗通字典[[#This Row],[切音]], 聲母對照資料表[十五音], 0), 2)</f>
        <v>h</v>
      </c>
      <c r="I4547" t="str">
        <f xml:space="preserve"> INDEX(韻母對照資料表[], MATCH(雅俗通字典[[#This Row],[字韻]] &amp; LEFT(雅俗通字典[[#This Row],[舒促聲]],1), 韻母對照資料表[十五音識別碼], 0), 2)</f>
        <v>uan</v>
      </c>
      <c r="J4547">
        <f xml:space="preserve"> MATCH(雅俗通字典[[#This Row],[聲調]], 雅俗通聲調, 0)</f>
        <v>5</v>
      </c>
      <c r="K4547" t="str">
        <f xml:space="preserve"> _xlfn.CONCAT(雅俗通字典[[#This Row],[聲]:[調]])</f>
        <v>huan5</v>
      </c>
      <c r="L4547" t="str">
        <f xml:space="preserve"> 雅俗通字典[[#This Row],[字韻]] &amp; 雅俗通字典[[#This Row],[聲調]] &amp; "聲" &amp; 雅俗通字典[[#This Row],[切音]]</f>
        <v>觀下平聲喜</v>
      </c>
      <c r="M4547" t="str">
        <f xml:space="preserve"> 雅俗通字典[[#This Row],[字韻]] &amp; TEXT(雅俗通字典[[#This Row],[調]], "[DBNum1]") &amp; 雅俗通字典[[#This Row],[切音]]</f>
        <v>觀五喜</v>
      </c>
    </row>
    <row r="4548" spans="1:13">
      <c r="A4548">
        <v>4547</v>
      </c>
      <c r="B4548" s="13" t="s">
        <v>4892</v>
      </c>
      <c r="C4548" s="13" t="s">
        <v>108</v>
      </c>
      <c r="D4548" s="13" t="s">
        <v>4412</v>
      </c>
      <c r="E4548" s="13" t="s">
        <v>462</v>
      </c>
      <c r="F4548" t="s">
        <v>4872</v>
      </c>
      <c r="G4548" s="13" t="str">
        <f xml:space="preserve"> IF( RIGHT(雅俗通字典[[#This Row],[聲調]],1)&lt;&gt;"入", "舒聲", "促聲")</f>
        <v>舒聲</v>
      </c>
      <c r="H4548" t="str">
        <f xml:space="preserve"> INDEX(聲母對照資料表[], MATCH(雅俗通字典[[#This Row],[切音]], 聲母對照資料表[十五音], 0), 2)</f>
        <v>h</v>
      </c>
      <c r="I4548" t="str">
        <f xml:space="preserve"> INDEX(韻母對照資料表[], MATCH(雅俗通字典[[#This Row],[字韻]] &amp; LEFT(雅俗通字典[[#This Row],[舒促聲]],1), 韻母對照資料表[十五音識別碼], 0), 2)</f>
        <v>uan</v>
      </c>
      <c r="J4548">
        <f xml:space="preserve"> MATCH(雅俗通字典[[#This Row],[聲調]], 雅俗通聲調, 0)</f>
        <v>5</v>
      </c>
      <c r="K4548" t="str">
        <f xml:space="preserve"> _xlfn.CONCAT(雅俗通字典[[#This Row],[聲]:[調]])</f>
        <v>huan5</v>
      </c>
      <c r="L4548" t="str">
        <f xml:space="preserve"> 雅俗通字典[[#This Row],[字韻]] &amp; 雅俗通字典[[#This Row],[聲調]] &amp; "聲" &amp; 雅俗通字典[[#This Row],[切音]]</f>
        <v>觀下平聲喜</v>
      </c>
      <c r="M4548" t="str">
        <f xml:space="preserve"> 雅俗通字典[[#This Row],[字韻]] &amp; TEXT(雅俗通字典[[#This Row],[調]], "[DBNum1]") &amp; 雅俗通字典[[#This Row],[切音]]</f>
        <v>觀五喜</v>
      </c>
    </row>
    <row r="4549" spans="1:13">
      <c r="A4549">
        <v>4548</v>
      </c>
      <c r="B4549" s="13" t="s">
        <v>4893</v>
      </c>
      <c r="C4549" s="13" t="s">
        <v>108</v>
      </c>
      <c r="D4549" s="13" t="s">
        <v>4412</v>
      </c>
      <c r="E4549" s="13" t="s">
        <v>462</v>
      </c>
      <c r="F4549" t="s">
        <v>4872</v>
      </c>
      <c r="G4549" s="13" t="str">
        <f xml:space="preserve"> IF( RIGHT(雅俗通字典[[#This Row],[聲調]],1)&lt;&gt;"入", "舒聲", "促聲")</f>
        <v>舒聲</v>
      </c>
      <c r="H4549" t="str">
        <f xml:space="preserve"> INDEX(聲母對照資料表[], MATCH(雅俗通字典[[#This Row],[切音]], 聲母對照資料表[十五音], 0), 2)</f>
        <v>h</v>
      </c>
      <c r="I4549" t="str">
        <f xml:space="preserve"> INDEX(韻母對照資料表[], MATCH(雅俗通字典[[#This Row],[字韻]] &amp; LEFT(雅俗通字典[[#This Row],[舒促聲]],1), 韻母對照資料表[十五音識別碼], 0), 2)</f>
        <v>uan</v>
      </c>
      <c r="J4549">
        <f xml:space="preserve"> MATCH(雅俗通字典[[#This Row],[聲調]], 雅俗通聲調, 0)</f>
        <v>5</v>
      </c>
      <c r="K4549" t="str">
        <f xml:space="preserve"> _xlfn.CONCAT(雅俗通字典[[#This Row],[聲]:[調]])</f>
        <v>huan5</v>
      </c>
      <c r="L4549" t="str">
        <f xml:space="preserve"> 雅俗通字典[[#This Row],[字韻]] &amp; 雅俗通字典[[#This Row],[聲調]] &amp; "聲" &amp; 雅俗通字典[[#This Row],[切音]]</f>
        <v>觀下平聲喜</v>
      </c>
      <c r="M4549" t="str">
        <f xml:space="preserve"> 雅俗通字典[[#This Row],[字韻]] &amp; TEXT(雅俗通字典[[#This Row],[調]], "[DBNum1]") &amp; 雅俗通字典[[#This Row],[切音]]</f>
        <v>觀五喜</v>
      </c>
    </row>
    <row r="4550" spans="1:13">
      <c r="A4550">
        <v>4549</v>
      </c>
      <c r="B4550" s="13" t="s">
        <v>4894</v>
      </c>
      <c r="C4550" s="13" t="s">
        <v>108</v>
      </c>
      <c r="D4550" s="13" t="s">
        <v>4412</v>
      </c>
      <c r="E4550" s="13" t="s">
        <v>462</v>
      </c>
      <c r="F4550" t="s">
        <v>4872</v>
      </c>
      <c r="G4550" s="13" t="str">
        <f xml:space="preserve"> IF( RIGHT(雅俗通字典[[#This Row],[聲調]],1)&lt;&gt;"入", "舒聲", "促聲")</f>
        <v>舒聲</v>
      </c>
      <c r="H4550" t="str">
        <f xml:space="preserve"> INDEX(聲母對照資料表[], MATCH(雅俗通字典[[#This Row],[切音]], 聲母對照資料表[十五音], 0), 2)</f>
        <v>h</v>
      </c>
      <c r="I4550" t="str">
        <f xml:space="preserve"> INDEX(韻母對照資料表[], MATCH(雅俗通字典[[#This Row],[字韻]] &amp; LEFT(雅俗通字典[[#This Row],[舒促聲]],1), 韻母對照資料表[十五音識別碼], 0), 2)</f>
        <v>uan</v>
      </c>
      <c r="J4550">
        <f xml:space="preserve"> MATCH(雅俗通字典[[#This Row],[聲調]], 雅俗通聲調, 0)</f>
        <v>5</v>
      </c>
      <c r="K4550" t="str">
        <f xml:space="preserve"> _xlfn.CONCAT(雅俗通字典[[#This Row],[聲]:[調]])</f>
        <v>huan5</v>
      </c>
      <c r="L4550" t="str">
        <f xml:space="preserve"> 雅俗通字典[[#This Row],[字韻]] &amp; 雅俗通字典[[#This Row],[聲調]] &amp; "聲" &amp; 雅俗通字典[[#This Row],[切音]]</f>
        <v>觀下平聲喜</v>
      </c>
      <c r="M4550" t="str">
        <f xml:space="preserve"> 雅俗通字典[[#This Row],[字韻]] &amp; TEXT(雅俗通字典[[#This Row],[調]], "[DBNum1]") &amp; 雅俗通字典[[#This Row],[切音]]</f>
        <v>觀五喜</v>
      </c>
    </row>
    <row r="4551" spans="1:13">
      <c r="A4551">
        <v>4550</v>
      </c>
      <c r="B4551" s="13" t="s">
        <v>4895</v>
      </c>
      <c r="C4551" s="13" t="s">
        <v>108</v>
      </c>
      <c r="D4551" s="13" t="s">
        <v>4412</v>
      </c>
      <c r="E4551" s="13" t="s">
        <v>462</v>
      </c>
      <c r="F4551" t="s">
        <v>4872</v>
      </c>
      <c r="G4551" s="13" t="str">
        <f xml:space="preserve"> IF( RIGHT(雅俗通字典[[#This Row],[聲調]],1)&lt;&gt;"入", "舒聲", "促聲")</f>
        <v>舒聲</v>
      </c>
      <c r="H4551" t="str">
        <f xml:space="preserve"> INDEX(聲母對照資料表[], MATCH(雅俗通字典[[#This Row],[切音]], 聲母對照資料表[十五音], 0), 2)</f>
        <v>h</v>
      </c>
      <c r="I4551" t="str">
        <f xml:space="preserve"> INDEX(韻母對照資料表[], MATCH(雅俗通字典[[#This Row],[字韻]] &amp; LEFT(雅俗通字典[[#This Row],[舒促聲]],1), 韻母對照資料表[十五音識別碼], 0), 2)</f>
        <v>uan</v>
      </c>
      <c r="J4551">
        <f xml:space="preserve"> MATCH(雅俗通字典[[#This Row],[聲調]], 雅俗通聲調, 0)</f>
        <v>5</v>
      </c>
      <c r="K4551" t="str">
        <f xml:space="preserve"> _xlfn.CONCAT(雅俗通字典[[#This Row],[聲]:[調]])</f>
        <v>huan5</v>
      </c>
      <c r="L4551" t="str">
        <f xml:space="preserve"> 雅俗通字典[[#This Row],[字韻]] &amp; 雅俗通字典[[#This Row],[聲調]] &amp; "聲" &amp; 雅俗通字典[[#This Row],[切音]]</f>
        <v>觀下平聲喜</v>
      </c>
      <c r="M4551" t="str">
        <f xml:space="preserve"> 雅俗通字典[[#This Row],[字韻]] &amp; TEXT(雅俗通字典[[#This Row],[調]], "[DBNum1]") &amp; 雅俗通字典[[#This Row],[切音]]</f>
        <v>觀五喜</v>
      </c>
    </row>
    <row r="4552" spans="1:13">
      <c r="A4552">
        <v>4551</v>
      </c>
      <c r="B4552" s="13" t="s">
        <v>4896</v>
      </c>
      <c r="C4552" s="13" t="s">
        <v>108</v>
      </c>
      <c r="D4552" s="13" t="s">
        <v>4412</v>
      </c>
      <c r="E4552" s="13" t="s">
        <v>462</v>
      </c>
      <c r="F4552" t="s">
        <v>4872</v>
      </c>
      <c r="G4552" s="13" t="str">
        <f xml:space="preserve"> IF( RIGHT(雅俗通字典[[#This Row],[聲調]],1)&lt;&gt;"入", "舒聲", "促聲")</f>
        <v>舒聲</v>
      </c>
      <c r="H4552" t="str">
        <f xml:space="preserve"> INDEX(聲母對照資料表[], MATCH(雅俗通字典[[#This Row],[切音]], 聲母對照資料表[十五音], 0), 2)</f>
        <v>h</v>
      </c>
      <c r="I4552" t="str">
        <f xml:space="preserve"> INDEX(韻母對照資料表[], MATCH(雅俗通字典[[#This Row],[字韻]] &amp; LEFT(雅俗通字典[[#This Row],[舒促聲]],1), 韻母對照資料表[十五音識別碼], 0), 2)</f>
        <v>uan</v>
      </c>
      <c r="J4552">
        <f xml:space="preserve"> MATCH(雅俗通字典[[#This Row],[聲調]], 雅俗通聲調, 0)</f>
        <v>5</v>
      </c>
      <c r="K4552" t="str">
        <f xml:space="preserve"> _xlfn.CONCAT(雅俗通字典[[#This Row],[聲]:[調]])</f>
        <v>huan5</v>
      </c>
      <c r="L4552" t="str">
        <f xml:space="preserve"> 雅俗通字典[[#This Row],[字韻]] &amp; 雅俗通字典[[#This Row],[聲調]] &amp; "聲" &amp; 雅俗通字典[[#This Row],[切音]]</f>
        <v>觀下平聲喜</v>
      </c>
      <c r="M4552" t="str">
        <f xml:space="preserve"> 雅俗通字典[[#This Row],[字韻]] &amp; TEXT(雅俗通字典[[#This Row],[調]], "[DBNum1]") &amp; 雅俗通字典[[#This Row],[切音]]</f>
        <v>觀五喜</v>
      </c>
    </row>
    <row r="4553" spans="1:13">
      <c r="A4553">
        <v>4552</v>
      </c>
      <c r="B4553" s="13" t="s">
        <v>4897</v>
      </c>
      <c r="C4553" s="13" t="s">
        <v>108</v>
      </c>
      <c r="D4553" s="13" t="s">
        <v>4412</v>
      </c>
      <c r="E4553" s="13" t="s">
        <v>462</v>
      </c>
      <c r="F4553" t="s">
        <v>4872</v>
      </c>
      <c r="G4553" s="13" t="str">
        <f xml:space="preserve"> IF( RIGHT(雅俗通字典[[#This Row],[聲調]],1)&lt;&gt;"入", "舒聲", "促聲")</f>
        <v>舒聲</v>
      </c>
      <c r="H4553" t="str">
        <f xml:space="preserve"> INDEX(聲母對照資料表[], MATCH(雅俗通字典[[#This Row],[切音]], 聲母對照資料表[十五音], 0), 2)</f>
        <v>h</v>
      </c>
      <c r="I4553" t="str">
        <f xml:space="preserve"> INDEX(韻母對照資料表[], MATCH(雅俗通字典[[#This Row],[字韻]] &amp; LEFT(雅俗通字典[[#This Row],[舒促聲]],1), 韻母對照資料表[十五音識別碼], 0), 2)</f>
        <v>uan</v>
      </c>
      <c r="J4553">
        <f xml:space="preserve"> MATCH(雅俗通字典[[#This Row],[聲調]], 雅俗通聲調, 0)</f>
        <v>5</v>
      </c>
      <c r="K4553" t="str">
        <f xml:space="preserve"> _xlfn.CONCAT(雅俗通字典[[#This Row],[聲]:[調]])</f>
        <v>huan5</v>
      </c>
      <c r="L4553" t="str">
        <f xml:space="preserve"> 雅俗通字典[[#This Row],[字韻]] &amp; 雅俗通字典[[#This Row],[聲調]] &amp; "聲" &amp; 雅俗通字典[[#This Row],[切音]]</f>
        <v>觀下平聲喜</v>
      </c>
      <c r="M4553" t="str">
        <f xml:space="preserve"> 雅俗通字典[[#This Row],[字韻]] &amp; TEXT(雅俗通字典[[#This Row],[調]], "[DBNum1]") &amp; 雅俗通字典[[#This Row],[切音]]</f>
        <v>觀五喜</v>
      </c>
    </row>
    <row r="4554" spans="1:13">
      <c r="A4554">
        <v>4553</v>
      </c>
      <c r="B4554" s="13" t="s">
        <v>4898</v>
      </c>
      <c r="C4554" s="13" t="s">
        <v>108</v>
      </c>
      <c r="D4554" s="13" t="s">
        <v>4412</v>
      </c>
      <c r="E4554" s="13" t="s">
        <v>462</v>
      </c>
      <c r="F4554" t="s">
        <v>4872</v>
      </c>
      <c r="G4554" s="13" t="str">
        <f xml:space="preserve"> IF( RIGHT(雅俗通字典[[#This Row],[聲調]],1)&lt;&gt;"入", "舒聲", "促聲")</f>
        <v>舒聲</v>
      </c>
      <c r="H4554" t="str">
        <f xml:space="preserve"> INDEX(聲母對照資料表[], MATCH(雅俗通字典[[#This Row],[切音]], 聲母對照資料表[十五音], 0), 2)</f>
        <v>h</v>
      </c>
      <c r="I4554" t="str">
        <f xml:space="preserve"> INDEX(韻母對照資料表[], MATCH(雅俗通字典[[#This Row],[字韻]] &amp; LEFT(雅俗通字典[[#This Row],[舒促聲]],1), 韻母對照資料表[十五音識別碼], 0), 2)</f>
        <v>uan</v>
      </c>
      <c r="J4554">
        <f xml:space="preserve"> MATCH(雅俗通字典[[#This Row],[聲調]], 雅俗通聲調, 0)</f>
        <v>5</v>
      </c>
      <c r="K4554" t="str">
        <f xml:space="preserve"> _xlfn.CONCAT(雅俗通字典[[#This Row],[聲]:[調]])</f>
        <v>huan5</v>
      </c>
      <c r="L4554" t="str">
        <f xml:space="preserve"> 雅俗通字典[[#This Row],[字韻]] &amp; 雅俗通字典[[#This Row],[聲調]] &amp; "聲" &amp; 雅俗通字典[[#This Row],[切音]]</f>
        <v>觀下平聲喜</v>
      </c>
      <c r="M4554" t="str">
        <f xml:space="preserve"> 雅俗通字典[[#This Row],[字韻]] &amp; TEXT(雅俗通字典[[#This Row],[調]], "[DBNum1]") &amp; 雅俗通字典[[#This Row],[切音]]</f>
        <v>觀五喜</v>
      </c>
    </row>
    <row r="4555" spans="1:13">
      <c r="A4555">
        <v>4554</v>
      </c>
      <c r="B4555" s="13" t="s">
        <v>4899</v>
      </c>
      <c r="C4555" s="13" t="s">
        <v>108</v>
      </c>
      <c r="D4555" s="13" t="s">
        <v>4412</v>
      </c>
      <c r="E4555" s="13" t="s">
        <v>462</v>
      </c>
      <c r="F4555" t="s">
        <v>4872</v>
      </c>
      <c r="G4555" s="13" t="str">
        <f xml:space="preserve"> IF( RIGHT(雅俗通字典[[#This Row],[聲調]],1)&lt;&gt;"入", "舒聲", "促聲")</f>
        <v>舒聲</v>
      </c>
      <c r="H4555" t="str">
        <f xml:space="preserve"> INDEX(聲母對照資料表[], MATCH(雅俗通字典[[#This Row],[切音]], 聲母對照資料表[十五音], 0), 2)</f>
        <v>h</v>
      </c>
      <c r="I4555" t="str">
        <f xml:space="preserve"> INDEX(韻母對照資料表[], MATCH(雅俗通字典[[#This Row],[字韻]] &amp; LEFT(雅俗通字典[[#This Row],[舒促聲]],1), 韻母對照資料表[十五音識別碼], 0), 2)</f>
        <v>uan</v>
      </c>
      <c r="J4555">
        <f xml:space="preserve"> MATCH(雅俗通字典[[#This Row],[聲調]], 雅俗通聲調, 0)</f>
        <v>5</v>
      </c>
      <c r="K4555" t="str">
        <f xml:space="preserve"> _xlfn.CONCAT(雅俗通字典[[#This Row],[聲]:[調]])</f>
        <v>huan5</v>
      </c>
      <c r="L4555" t="str">
        <f xml:space="preserve"> 雅俗通字典[[#This Row],[字韻]] &amp; 雅俗通字典[[#This Row],[聲調]] &amp; "聲" &amp; 雅俗通字典[[#This Row],[切音]]</f>
        <v>觀下平聲喜</v>
      </c>
      <c r="M4555" t="str">
        <f xml:space="preserve"> 雅俗通字典[[#This Row],[字韻]] &amp; TEXT(雅俗通字典[[#This Row],[調]], "[DBNum1]") &amp; 雅俗通字典[[#This Row],[切音]]</f>
        <v>觀五喜</v>
      </c>
    </row>
    <row r="4556" spans="1:13">
      <c r="A4556">
        <v>4555</v>
      </c>
      <c r="B4556" s="13" t="s">
        <v>4900</v>
      </c>
      <c r="C4556" s="13" t="s">
        <v>108</v>
      </c>
      <c r="D4556" s="13" t="s">
        <v>4412</v>
      </c>
      <c r="E4556" s="13" t="s">
        <v>462</v>
      </c>
      <c r="F4556" t="s">
        <v>4872</v>
      </c>
      <c r="G4556" s="13" t="str">
        <f xml:space="preserve"> IF( RIGHT(雅俗通字典[[#This Row],[聲調]],1)&lt;&gt;"入", "舒聲", "促聲")</f>
        <v>舒聲</v>
      </c>
      <c r="H4556" t="str">
        <f xml:space="preserve"> INDEX(聲母對照資料表[], MATCH(雅俗通字典[[#This Row],[切音]], 聲母對照資料表[十五音], 0), 2)</f>
        <v>h</v>
      </c>
      <c r="I4556" t="str">
        <f xml:space="preserve"> INDEX(韻母對照資料表[], MATCH(雅俗通字典[[#This Row],[字韻]] &amp; LEFT(雅俗通字典[[#This Row],[舒促聲]],1), 韻母對照資料表[十五音識別碼], 0), 2)</f>
        <v>uan</v>
      </c>
      <c r="J4556">
        <f xml:space="preserve"> MATCH(雅俗通字典[[#This Row],[聲調]], 雅俗通聲調, 0)</f>
        <v>5</v>
      </c>
      <c r="K4556" t="str">
        <f xml:space="preserve"> _xlfn.CONCAT(雅俗通字典[[#This Row],[聲]:[調]])</f>
        <v>huan5</v>
      </c>
      <c r="L4556" t="str">
        <f xml:space="preserve"> 雅俗通字典[[#This Row],[字韻]] &amp; 雅俗通字典[[#This Row],[聲調]] &amp; "聲" &amp; 雅俗通字典[[#This Row],[切音]]</f>
        <v>觀下平聲喜</v>
      </c>
      <c r="M4556" t="str">
        <f xml:space="preserve"> 雅俗通字典[[#This Row],[字韻]] &amp; TEXT(雅俗通字典[[#This Row],[調]], "[DBNum1]") &amp; 雅俗通字典[[#This Row],[切音]]</f>
        <v>觀五喜</v>
      </c>
    </row>
    <row r="4557" spans="1:13">
      <c r="A4557">
        <v>4556</v>
      </c>
      <c r="B4557" s="13" t="s">
        <v>4901</v>
      </c>
      <c r="C4557" s="13" t="s">
        <v>108</v>
      </c>
      <c r="D4557" s="13" t="s">
        <v>4412</v>
      </c>
      <c r="E4557" s="13" t="s">
        <v>462</v>
      </c>
      <c r="F4557" t="s">
        <v>4872</v>
      </c>
      <c r="G4557" s="13" t="str">
        <f xml:space="preserve"> IF( RIGHT(雅俗通字典[[#This Row],[聲調]],1)&lt;&gt;"入", "舒聲", "促聲")</f>
        <v>舒聲</v>
      </c>
      <c r="H4557" t="str">
        <f xml:space="preserve"> INDEX(聲母對照資料表[], MATCH(雅俗通字典[[#This Row],[切音]], 聲母對照資料表[十五音], 0), 2)</f>
        <v>h</v>
      </c>
      <c r="I4557" t="str">
        <f xml:space="preserve"> INDEX(韻母對照資料表[], MATCH(雅俗通字典[[#This Row],[字韻]] &amp; LEFT(雅俗通字典[[#This Row],[舒促聲]],1), 韻母對照資料表[十五音識別碼], 0), 2)</f>
        <v>uan</v>
      </c>
      <c r="J4557">
        <f xml:space="preserve"> MATCH(雅俗通字典[[#This Row],[聲調]], 雅俗通聲調, 0)</f>
        <v>5</v>
      </c>
      <c r="K4557" t="str">
        <f xml:space="preserve"> _xlfn.CONCAT(雅俗通字典[[#This Row],[聲]:[調]])</f>
        <v>huan5</v>
      </c>
      <c r="L4557" t="str">
        <f xml:space="preserve"> 雅俗通字典[[#This Row],[字韻]] &amp; 雅俗通字典[[#This Row],[聲調]] &amp; "聲" &amp; 雅俗通字典[[#This Row],[切音]]</f>
        <v>觀下平聲喜</v>
      </c>
      <c r="M4557" t="str">
        <f xml:space="preserve"> 雅俗通字典[[#This Row],[字韻]] &amp; TEXT(雅俗通字典[[#This Row],[調]], "[DBNum1]") &amp; 雅俗通字典[[#This Row],[切音]]</f>
        <v>觀五喜</v>
      </c>
    </row>
    <row r="4558" spans="1:13">
      <c r="A4558">
        <v>4557</v>
      </c>
      <c r="B4558" s="13" t="s">
        <v>4902</v>
      </c>
      <c r="C4558" s="13" t="s">
        <v>108</v>
      </c>
      <c r="D4558" s="13" t="s">
        <v>4412</v>
      </c>
      <c r="E4558" s="13" t="s">
        <v>462</v>
      </c>
      <c r="F4558" t="s">
        <v>4872</v>
      </c>
      <c r="G4558" s="13" t="str">
        <f xml:space="preserve"> IF( RIGHT(雅俗通字典[[#This Row],[聲調]],1)&lt;&gt;"入", "舒聲", "促聲")</f>
        <v>舒聲</v>
      </c>
      <c r="H4558" t="str">
        <f xml:space="preserve"> INDEX(聲母對照資料表[], MATCH(雅俗通字典[[#This Row],[切音]], 聲母對照資料表[十五音], 0), 2)</f>
        <v>h</v>
      </c>
      <c r="I4558" t="str">
        <f xml:space="preserve"> INDEX(韻母對照資料表[], MATCH(雅俗通字典[[#This Row],[字韻]] &amp; LEFT(雅俗通字典[[#This Row],[舒促聲]],1), 韻母對照資料表[十五音識別碼], 0), 2)</f>
        <v>uan</v>
      </c>
      <c r="J4558">
        <f xml:space="preserve"> MATCH(雅俗通字典[[#This Row],[聲調]], 雅俗通聲調, 0)</f>
        <v>5</v>
      </c>
      <c r="K4558" t="str">
        <f xml:space="preserve"> _xlfn.CONCAT(雅俗通字典[[#This Row],[聲]:[調]])</f>
        <v>huan5</v>
      </c>
      <c r="L4558" t="str">
        <f xml:space="preserve"> 雅俗通字典[[#This Row],[字韻]] &amp; 雅俗通字典[[#This Row],[聲調]] &amp; "聲" &amp; 雅俗通字典[[#This Row],[切音]]</f>
        <v>觀下平聲喜</v>
      </c>
      <c r="M4558" t="str">
        <f xml:space="preserve"> 雅俗通字典[[#This Row],[字韻]] &amp; TEXT(雅俗通字典[[#This Row],[調]], "[DBNum1]") &amp; 雅俗通字典[[#This Row],[切音]]</f>
        <v>觀五喜</v>
      </c>
    </row>
    <row r="4559" spans="1:13">
      <c r="A4559">
        <v>4558</v>
      </c>
      <c r="B4559" s="13" t="s">
        <v>4903</v>
      </c>
      <c r="C4559" s="13" t="s">
        <v>108</v>
      </c>
      <c r="D4559" s="13" t="s">
        <v>4412</v>
      </c>
      <c r="E4559" s="13" t="s">
        <v>462</v>
      </c>
      <c r="F4559" t="s">
        <v>4872</v>
      </c>
      <c r="G4559" s="13" t="str">
        <f xml:space="preserve"> IF( RIGHT(雅俗通字典[[#This Row],[聲調]],1)&lt;&gt;"入", "舒聲", "促聲")</f>
        <v>舒聲</v>
      </c>
      <c r="H4559" t="str">
        <f xml:space="preserve"> INDEX(聲母對照資料表[], MATCH(雅俗通字典[[#This Row],[切音]], 聲母對照資料表[十五音], 0), 2)</f>
        <v>h</v>
      </c>
      <c r="I4559" t="str">
        <f xml:space="preserve"> INDEX(韻母對照資料表[], MATCH(雅俗通字典[[#This Row],[字韻]] &amp; LEFT(雅俗通字典[[#This Row],[舒促聲]],1), 韻母對照資料表[十五音識別碼], 0), 2)</f>
        <v>uan</v>
      </c>
      <c r="J4559">
        <f xml:space="preserve"> MATCH(雅俗通字典[[#This Row],[聲調]], 雅俗通聲調, 0)</f>
        <v>5</v>
      </c>
      <c r="K4559" t="str">
        <f xml:space="preserve"> _xlfn.CONCAT(雅俗通字典[[#This Row],[聲]:[調]])</f>
        <v>huan5</v>
      </c>
      <c r="L4559" t="str">
        <f xml:space="preserve"> 雅俗通字典[[#This Row],[字韻]] &amp; 雅俗通字典[[#This Row],[聲調]] &amp; "聲" &amp; 雅俗通字典[[#This Row],[切音]]</f>
        <v>觀下平聲喜</v>
      </c>
      <c r="M4559" t="str">
        <f xml:space="preserve"> 雅俗通字典[[#This Row],[字韻]] &amp; TEXT(雅俗通字典[[#This Row],[調]], "[DBNum1]") &amp; 雅俗通字典[[#This Row],[切音]]</f>
        <v>觀五喜</v>
      </c>
    </row>
    <row r="4560" spans="1:13">
      <c r="A4560">
        <v>4559</v>
      </c>
      <c r="B4560" s="13" t="s">
        <v>4904</v>
      </c>
      <c r="C4560" s="13" t="s">
        <v>108</v>
      </c>
      <c r="D4560" s="13" t="s">
        <v>4412</v>
      </c>
      <c r="E4560" s="13" t="s">
        <v>462</v>
      </c>
      <c r="F4560" t="s">
        <v>4872</v>
      </c>
      <c r="G4560" s="13" t="str">
        <f xml:space="preserve"> IF( RIGHT(雅俗通字典[[#This Row],[聲調]],1)&lt;&gt;"入", "舒聲", "促聲")</f>
        <v>舒聲</v>
      </c>
      <c r="H4560" t="str">
        <f xml:space="preserve"> INDEX(聲母對照資料表[], MATCH(雅俗通字典[[#This Row],[切音]], 聲母對照資料表[十五音], 0), 2)</f>
        <v>h</v>
      </c>
      <c r="I4560" t="str">
        <f xml:space="preserve"> INDEX(韻母對照資料表[], MATCH(雅俗通字典[[#This Row],[字韻]] &amp; LEFT(雅俗通字典[[#This Row],[舒促聲]],1), 韻母對照資料表[十五音識別碼], 0), 2)</f>
        <v>uan</v>
      </c>
      <c r="J4560">
        <f xml:space="preserve"> MATCH(雅俗通字典[[#This Row],[聲調]], 雅俗通聲調, 0)</f>
        <v>5</v>
      </c>
      <c r="K4560" t="str">
        <f xml:space="preserve"> _xlfn.CONCAT(雅俗通字典[[#This Row],[聲]:[調]])</f>
        <v>huan5</v>
      </c>
      <c r="L4560" t="str">
        <f xml:space="preserve"> 雅俗通字典[[#This Row],[字韻]] &amp; 雅俗通字典[[#This Row],[聲調]] &amp; "聲" &amp; 雅俗通字典[[#This Row],[切音]]</f>
        <v>觀下平聲喜</v>
      </c>
      <c r="M4560" t="str">
        <f xml:space="preserve"> 雅俗通字典[[#This Row],[字韻]] &amp; TEXT(雅俗通字典[[#This Row],[調]], "[DBNum1]") &amp; 雅俗通字典[[#This Row],[切音]]</f>
        <v>觀五喜</v>
      </c>
    </row>
    <row r="4561" spans="1:13">
      <c r="A4561">
        <v>4560</v>
      </c>
      <c r="B4561" s="13" t="s">
        <v>4905</v>
      </c>
      <c r="C4561" s="13" t="s">
        <v>108</v>
      </c>
      <c r="D4561" s="13" t="s">
        <v>4412</v>
      </c>
      <c r="E4561" s="13" t="s">
        <v>462</v>
      </c>
      <c r="F4561" t="s">
        <v>4872</v>
      </c>
      <c r="G4561" s="13" t="str">
        <f xml:space="preserve"> IF( RIGHT(雅俗通字典[[#This Row],[聲調]],1)&lt;&gt;"入", "舒聲", "促聲")</f>
        <v>舒聲</v>
      </c>
      <c r="H4561" t="str">
        <f xml:space="preserve"> INDEX(聲母對照資料表[], MATCH(雅俗通字典[[#This Row],[切音]], 聲母對照資料表[十五音], 0), 2)</f>
        <v>h</v>
      </c>
      <c r="I4561" t="str">
        <f xml:space="preserve"> INDEX(韻母對照資料表[], MATCH(雅俗通字典[[#This Row],[字韻]] &amp; LEFT(雅俗通字典[[#This Row],[舒促聲]],1), 韻母對照資料表[十五音識別碼], 0), 2)</f>
        <v>uan</v>
      </c>
      <c r="J4561">
        <f xml:space="preserve"> MATCH(雅俗通字典[[#This Row],[聲調]], 雅俗通聲調, 0)</f>
        <v>5</v>
      </c>
      <c r="K4561" t="str">
        <f xml:space="preserve"> _xlfn.CONCAT(雅俗通字典[[#This Row],[聲]:[調]])</f>
        <v>huan5</v>
      </c>
      <c r="L4561" t="str">
        <f xml:space="preserve"> 雅俗通字典[[#This Row],[字韻]] &amp; 雅俗通字典[[#This Row],[聲調]] &amp; "聲" &amp; 雅俗通字典[[#This Row],[切音]]</f>
        <v>觀下平聲喜</v>
      </c>
      <c r="M4561" t="str">
        <f xml:space="preserve"> 雅俗通字典[[#This Row],[字韻]] &amp; TEXT(雅俗通字典[[#This Row],[調]], "[DBNum1]") &amp; 雅俗通字典[[#This Row],[切音]]</f>
        <v>觀五喜</v>
      </c>
    </row>
    <row r="4562" spans="1:13">
      <c r="A4562">
        <v>4561</v>
      </c>
      <c r="B4562" s="13" t="s">
        <v>4906</v>
      </c>
      <c r="C4562" s="13" t="s">
        <v>147</v>
      </c>
      <c r="D4562" s="13" t="s">
        <v>4412</v>
      </c>
      <c r="E4562" s="13" t="s">
        <v>563</v>
      </c>
      <c r="F4562" t="s">
        <v>4907</v>
      </c>
      <c r="G4562" s="13" t="str">
        <f xml:space="preserve"> IF( RIGHT(雅俗通字典[[#This Row],[聲調]],1)&lt;&gt;"入", "舒聲", "促聲")</f>
        <v>舒聲</v>
      </c>
      <c r="H4562" t="str">
        <f xml:space="preserve"> INDEX(聲母對照資料表[], MATCH(雅俗通字典[[#This Row],[切音]], 聲母對照資料表[十五音], 0), 2)</f>
        <v>l</v>
      </c>
      <c r="I4562" t="str">
        <f xml:space="preserve"> INDEX(韻母對照資料表[], MATCH(雅俗通字典[[#This Row],[字韻]] &amp; LEFT(雅俗通字典[[#This Row],[舒促聲]],1), 韻母對照資料表[十五音識別碼], 0), 2)</f>
        <v>uan</v>
      </c>
      <c r="J4562">
        <f xml:space="preserve"> MATCH(雅俗通字典[[#This Row],[聲調]], 雅俗通聲調, 0)</f>
        <v>7</v>
      </c>
      <c r="K4562" t="str">
        <f xml:space="preserve"> _xlfn.CONCAT(雅俗通字典[[#This Row],[聲]:[調]])</f>
        <v>luan7</v>
      </c>
      <c r="L4562" t="str">
        <f xml:space="preserve"> 雅俗通字典[[#This Row],[字韻]] &amp; 雅俗通字典[[#This Row],[聲調]] &amp; "聲" &amp; 雅俗通字典[[#This Row],[切音]]</f>
        <v>觀下去聲柳</v>
      </c>
      <c r="M4562" t="str">
        <f xml:space="preserve"> 雅俗通字典[[#This Row],[字韻]] &amp; TEXT(雅俗通字典[[#This Row],[調]], "[DBNum1]") &amp; 雅俗通字典[[#This Row],[切音]]</f>
        <v>觀七柳</v>
      </c>
    </row>
    <row r="4563" spans="1:13">
      <c r="A4563">
        <v>4562</v>
      </c>
      <c r="B4563" s="13" t="s">
        <v>4908</v>
      </c>
      <c r="C4563" s="13" t="s">
        <v>147</v>
      </c>
      <c r="D4563" s="13" t="s">
        <v>4412</v>
      </c>
      <c r="E4563" s="13" t="s">
        <v>563</v>
      </c>
      <c r="F4563" t="s">
        <v>4907</v>
      </c>
      <c r="G4563" s="13" t="str">
        <f xml:space="preserve"> IF( RIGHT(雅俗通字典[[#This Row],[聲調]],1)&lt;&gt;"入", "舒聲", "促聲")</f>
        <v>舒聲</v>
      </c>
      <c r="H4563" t="str">
        <f xml:space="preserve"> INDEX(聲母對照資料表[], MATCH(雅俗通字典[[#This Row],[切音]], 聲母對照資料表[十五音], 0), 2)</f>
        <v>l</v>
      </c>
      <c r="I4563" t="str">
        <f xml:space="preserve"> INDEX(韻母對照資料表[], MATCH(雅俗通字典[[#This Row],[字韻]] &amp; LEFT(雅俗通字典[[#This Row],[舒促聲]],1), 韻母對照資料表[十五音識別碼], 0), 2)</f>
        <v>uan</v>
      </c>
      <c r="J4563">
        <f xml:space="preserve"> MATCH(雅俗通字典[[#This Row],[聲調]], 雅俗通聲調, 0)</f>
        <v>7</v>
      </c>
      <c r="K4563" t="str">
        <f xml:space="preserve"> _xlfn.CONCAT(雅俗通字典[[#This Row],[聲]:[調]])</f>
        <v>luan7</v>
      </c>
      <c r="L4563" t="str">
        <f xml:space="preserve"> 雅俗通字典[[#This Row],[字韻]] &amp; 雅俗通字典[[#This Row],[聲調]] &amp; "聲" &amp; 雅俗通字典[[#This Row],[切音]]</f>
        <v>觀下去聲柳</v>
      </c>
      <c r="M4563" t="str">
        <f xml:space="preserve"> 雅俗通字典[[#This Row],[字韻]] &amp; TEXT(雅俗通字典[[#This Row],[調]], "[DBNum1]") &amp; 雅俗通字典[[#This Row],[切音]]</f>
        <v>觀七柳</v>
      </c>
    </row>
    <row r="4564" spans="1:13">
      <c r="A4564">
        <v>4563</v>
      </c>
      <c r="B4564" s="13" t="s">
        <v>4909</v>
      </c>
      <c r="C4564" s="13" t="s">
        <v>147</v>
      </c>
      <c r="D4564" s="13" t="s">
        <v>4412</v>
      </c>
      <c r="E4564" s="13" t="s">
        <v>563</v>
      </c>
      <c r="F4564" t="s">
        <v>4907</v>
      </c>
      <c r="G4564" s="13" t="str">
        <f xml:space="preserve"> IF( RIGHT(雅俗通字典[[#This Row],[聲調]],1)&lt;&gt;"入", "舒聲", "促聲")</f>
        <v>舒聲</v>
      </c>
      <c r="H4564" t="str">
        <f xml:space="preserve"> INDEX(聲母對照資料表[], MATCH(雅俗通字典[[#This Row],[切音]], 聲母對照資料表[十五音], 0), 2)</f>
        <v>l</v>
      </c>
      <c r="I4564" t="str">
        <f xml:space="preserve"> INDEX(韻母對照資料表[], MATCH(雅俗通字典[[#This Row],[字韻]] &amp; LEFT(雅俗通字典[[#This Row],[舒促聲]],1), 韻母對照資料表[十五音識別碼], 0), 2)</f>
        <v>uan</v>
      </c>
      <c r="J4564">
        <f xml:space="preserve"> MATCH(雅俗通字典[[#This Row],[聲調]], 雅俗通聲調, 0)</f>
        <v>7</v>
      </c>
      <c r="K4564" t="str">
        <f xml:space="preserve"> _xlfn.CONCAT(雅俗通字典[[#This Row],[聲]:[調]])</f>
        <v>luan7</v>
      </c>
      <c r="L4564" t="str">
        <f xml:space="preserve"> 雅俗通字典[[#This Row],[字韻]] &amp; 雅俗通字典[[#This Row],[聲調]] &amp; "聲" &amp; 雅俗通字典[[#This Row],[切音]]</f>
        <v>觀下去聲柳</v>
      </c>
      <c r="M4564" t="str">
        <f xml:space="preserve"> 雅俗通字典[[#This Row],[字韻]] &amp; TEXT(雅俗通字典[[#This Row],[調]], "[DBNum1]") &amp; 雅俗通字典[[#This Row],[切音]]</f>
        <v>觀七柳</v>
      </c>
    </row>
    <row r="4565" spans="1:13">
      <c r="A4565">
        <v>4564</v>
      </c>
      <c r="B4565" s="13" t="s">
        <v>4910</v>
      </c>
      <c r="C4565" s="13" t="s">
        <v>147</v>
      </c>
      <c r="D4565" s="13" t="s">
        <v>4412</v>
      </c>
      <c r="E4565" s="13" t="s">
        <v>563</v>
      </c>
      <c r="F4565" t="s">
        <v>4907</v>
      </c>
      <c r="G4565" s="13" t="str">
        <f xml:space="preserve"> IF( RIGHT(雅俗通字典[[#This Row],[聲調]],1)&lt;&gt;"入", "舒聲", "促聲")</f>
        <v>舒聲</v>
      </c>
      <c r="H4565" t="str">
        <f xml:space="preserve"> INDEX(聲母對照資料表[], MATCH(雅俗通字典[[#This Row],[切音]], 聲母對照資料表[十五音], 0), 2)</f>
        <v>l</v>
      </c>
      <c r="I4565" t="str">
        <f xml:space="preserve"> INDEX(韻母對照資料表[], MATCH(雅俗通字典[[#This Row],[字韻]] &amp; LEFT(雅俗通字典[[#This Row],[舒促聲]],1), 韻母對照資料表[十五音識別碼], 0), 2)</f>
        <v>uan</v>
      </c>
      <c r="J4565">
        <f xml:space="preserve"> MATCH(雅俗通字典[[#This Row],[聲調]], 雅俗通聲調, 0)</f>
        <v>7</v>
      </c>
      <c r="K4565" t="str">
        <f xml:space="preserve"> _xlfn.CONCAT(雅俗通字典[[#This Row],[聲]:[調]])</f>
        <v>luan7</v>
      </c>
      <c r="L4565" t="str">
        <f xml:space="preserve"> 雅俗通字典[[#This Row],[字韻]] &amp; 雅俗通字典[[#This Row],[聲調]] &amp; "聲" &amp; 雅俗通字典[[#This Row],[切音]]</f>
        <v>觀下去聲柳</v>
      </c>
      <c r="M4565" t="str">
        <f xml:space="preserve"> 雅俗通字典[[#This Row],[字韻]] &amp; TEXT(雅俗通字典[[#This Row],[調]], "[DBNum1]") &amp; 雅俗通字典[[#This Row],[切音]]</f>
        <v>觀七柳</v>
      </c>
    </row>
    <row r="4566" spans="1:13">
      <c r="A4566">
        <v>4565</v>
      </c>
      <c r="B4566" s="13" t="s">
        <v>4791</v>
      </c>
      <c r="C4566" s="13" t="s">
        <v>147</v>
      </c>
      <c r="D4566" s="13" t="s">
        <v>4412</v>
      </c>
      <c r="E4566" s="13" t="s">
        <v>563</v>
      </c>
      <c r="F4566" t="s">
        <v>4907</v>
      </c>
      <c r="G4566" s="13" t="str">
        <f xml:space="preserve"> IF( RIGHT(雅俗通字典[[#This Row],[聲調]],1)&lt;&gt;"入", "舒聲", "促聲")</f>
        <v>舒聲</v>
      </c>
      <c r="H4566" t="str">
        <f xml:space="preserve"> INDEX(聲母對照資料表[], MATCH(雅俗通字典[[#This Row],[切音]], 聲母對照資料表[十五音], 0), 2)</f>
        <v>l</v>
      </c>
      <c r="I4566" t="str">
        <f xml:space="preserve"> INDEX(韻母對照資料表[], MATCH(雅俗通字典[[#This Row],[字韻]] &amp; LEFT(雅俗通字典[[#This Row],[舒促聲]],1), 韻母對照資料表[十五音識別碼], 0), 2)</f>
        <v>uan</v>
      </c>
      <c r="J4566">
        <f xml:space="preserve"> MATCH(雅俗通字典[[#This Row],[聲調]], 雅俗通聲調, 0)</f>
        <v>7</v>
      </c>
      <c r="K4566" t="str">
        <f xml:space="preserve"> _xlfn.CONCAT(雅俗通字典[[#This Row],[聲]:[調]])</f>
        <v>luan7</v>
      </c>
      <c r="L4566" t="str">
        <f xml:space="preserve"> 雅俗通字典[[#This Row],[字韻]] &amp; 雅俗通字典[[#This Row],[聲調]] &amp; "聲" &amp; 雅俗通字典[[#This Row],[切音]]</f>
        <v>觀下去聲柳</v>
      </c>
      <c r="M4566" t="str">
        <f xml:space="preserve"> 雅俗通字典[[#This Row],[字韻]] &amp; TEXT(雅俗通字典[[#This Row],[調]], "[DBNum1]") &amp; 雅俗通字典[[#This Row],[切音]]</f>
        <v>觀七柳</v>
      </c>
    </row>
    <row r="4567" spans="1:13">
      <c r="A4567">
        <v>4566</v>
      </c>
      <c r="B4567" s="13" t="s">
        <v>4911</v>
      </c>
      <c r="C4567" s="13" t="s">
        <v>6</v>
      </c>
      <c r="D4567" s="13" t="s">
        <v>4412</v>
      </c>
      <c r="E4567" s="13" t="s">
        <v>563</v>
      </c>
      <c r="F4567" t="s">
        <v>4912</v>
      </c>
      <c r="G4567" s="13" t="str">
        <f xml:space="preserve"> IF( RIGHT(雅俗通字典[[#This Row],[聲調]],1)&lt;&gt;"入", "舒聲", "促聲")</f>
        <v>舒聲</v>
      </c>
      <c r="H4567" t="str">
        <f xml:space="preserve"> INDEX(聲母對照資料表[], MATCH(雅俗通字典[[#This Row],[切音]], 聲母對照資料表[十五音], 0), 2)</f>
        <v>p</v>
      </c>
      <c r="I4567" t="str">
        <f xml:space="preserve"> INDEX(韻母對照資料表[], MATCH(雅俗通字典[[#This Row],[字韻]] &amp; LEFT(雅俗通字典[[#This Row],[舒促聲]],1), 韻母對照資料表[十五音識別碼], 0), 2)</f>
        <v>uan</v>
      </c>
      <c r="J4567">
        <f xml:space="preserve"> MATCH(雅俗通字典[[#This Row],[聲調]], 雅俗通聲調, 0)</f>
        <v>7</v>
      </c>
      <c r="K4567" t="str">
        <f xml:space="preserve"> _xlfn.CONCAT(雅俗通字典[[#This Row],[聲]:[調]])</f>
        <v>puan7</v>
      </c>
      <c r="L4567" t="str">
        <f xml:space="preserve"> 雅俗通字典[[#This Row],[字韻]] &amp; 雅俗通字典[[#This Row],[聲調]] &amp; "聲" &amp; 雅俗通字典[[#This Row],[切音]]</f>
        <v>觀下去聲邊</v>
      </c>
      <c r="M4567" t="str">
        <f xml:space="preserve"> 雅俗通字典[[#This Row],[字韻]] &amp; TEXT(雅俗通字典[[#This Row],[調]], "[DBNum1]") &amp; 雅俗通字典[[#This Row],[切音]]</f>
        <v>觀七邊</v>
      </c>
    </row>
    <row r="4568" spans="1:13">
      <c r="A4568">
        <v>4567</v>
      </c>
      <c r="B4568" s="13" t="s">
        <v>4913</v>
      </c>
      <c r="C4568" s="13" t="s">
        <v>6</v>
      </c>
      <c r="D4568" s="13" t="s">
        <v>4412</v>
      </c>
      <c r="E4568" s="13" t="s">
        <v>563</v>
      </c>
      <c r="F4568" t="s">
        <v>4912</v>
      </c>
      <c r="G4568" s="13" t="str">
        <f xml:space="preserve"> IF( RIGHT(雅俗通字典[[#This Row],[聲調]],1)&lt;&gt;"入", "舒聲", "促聲")</f>
        <v>舒聲</v>
      </c>
      <c r="H4568" t="str">
        <f xml:space="preserve"> INDEX(聲母對照資料表[], MATCH(雅俗通字典[[#This Row],[切音]], 聲母對照資料表[十五音], 0), 2)</f>
        <v>p</v>
      </c>
      <c r="I4568" t="str">
        <f xml:space="preserve"> INDEX(韻母對照資料表[], MATCH(雅俗通字典[[#This Row],[字韻]] &amp; LEFT(雅俗通字典[[#This Row],[舒促聲]],1), 韻母對照資料表[十五音識別碼], 0), 2)</f>
        <v>uan</v>
      </c>
      <c r="J4568">
        <f xml:space="preserve"> MATCH(雅俗通字典[[#This Row],[聲調]], 雅俗通聲調, 0)</f>
        <v>7</v>
      </c>
      <c r="K4568" t="str">
        <f xml:space="preserve"> _xlfn.CONCAT(雅俗通字典[[#This Row],[聲]:[調]])</f>
        <v>puan7</v>
      </c>
      <c r="L4568" t="str">
        <f xml:space="preserve"> 雅俗通字典[[#This Row],[字韻]] &amp; 雅俗通字典[[#This Row],[聲調]] &amp; "聲" &amp; 雅俗通字典[[#This Row],[切音]]</f>
        <v>觀下去聲邊</v>
      </c>
      <c r="M4568" t="str">
        <f xml:space="preserve"> 雅俗通字典[[#This Row],[字韻]] &amp; TEXT(雅俗通字典[[#This Row],[調]], "[DBNum1]") &amp; 雅俗通字典[[#This Row],[切音]]</f>
        <v>觀七邊</v>
      </c>
    </row>
    <row r="4569" spans="1:13">
      <c r="A4569">
        <v>4568</v>
      </c>
      <c r="B4569" s="13" t="s">
        <v>4914</v>
      </c>
      <c r="C4569" s="13" t="s">
        <v>11</v>
      </c>
      <c r="D4569" s="13" t="s">
        <v>4412</v>
      </c>
      <c r="E4569" s="13" t="s">
        <v>563</v>
      </c>
      <c r="F4569" t="s">
        <v>4915</v>
      </c>
      <c r="G4569" s="13" t="str">
        <f xml:space="preserve"> IF( RIGHT(雅俗通字典[[#This Row],[聲調]],1)&lt;&gt;"入", "舒聲", "促聲")</f>
        <v>舒聲</v>
      </c>
      <c r="H4569" t="str">
        <f xml:space="preserve"> INDEX(聲母對照資料表[], MATCH(雅俗通字典[[#This Row],[切音]], 聲母對照資料表[十五音], 0), 2)</f>
        <v>k</v>
      </c>
      <c r="I4569" t="str">
        <f xml:space="preserve"> INDEX(韻母對照資料表[], MATCH(雅俗通字典[[#This Row],[字韻]] &amp; LEFT(雅俗通字典[[#This Row],[舒促聲]],1), 韻母對照資料表[十五音識別碼], 0), 2)</f>
        <v>uan</v>
      </c>
      <c r="J4569">
        <f xml:space="preserve"> MATCH(雅俗通字典[[#This Row],[聲調]], 雅俗通聲調, 0)</f>
        <v>7</v>
      </c>
      <c r="K4569" t="str">
        <f xml:space="preserve"> _xlfn.CONCAT(雅俗通字典[[#This Row],[聲]:[調]])</f>
        <v>kuan7</v>
      </c>
      <c r="L4569" t="str">
        <f xml:space="preserve"> 雅俗通字典[[#This Row],[字韻]] &amp; 雅俗通字典[[#This Row],[聲調]] &amp; "聲" &amp; 雅俗通字典[[#This Row],[切音]]</f>
        <v>觀下去聲求</v>
      </c>
      <c r="M4569" t="str">
        <f xml:space="preserve"> 雅俗通字典[[#This Row],[字韻]] &amp; TEXT(雅俗通字典[[#This Row],[調]], "[DBNum1]") &amp; 雅俗通字典[[#This Row],[切音]]</f>
        <v>觀七求</v>
      </c>
    </row>
    <row r="4570" spans="1:13">
      <c r="A4570">
        <v>4569</v>
      </c>
      <c r="B4570" s="13" t="s">
        <v>4813</v>
      </c>
      <c r="C4570" s="13" t="s">
        <v>11</v>
      </c>
      <c r="D4570" s="13" t="s">
        <v>4412</v>
      </c>
      <c r="E4570" s="13" t="s">
        <v>563</v>
      </c>
      <c r="F4570" t="s">
        <v>4915</v>
      </c>
      <c r="G4570" s="13" t="str">
        <f xml:space="preserve"> IF( RIGHT(雅俗通字典[[#This Row],[聲調]],1)&lt;&gt;"入", "舒聲", "促聲")</f>
        <v>舒聲</v>
      </c>
      <c r="H4570" t="str">
        <f xml:space="preserve"> INDEX(聲母對照資料表[], MATCH(雅俗通字典[[#This Row],[切音]], 聲母對照資料表[十五音], 0), 2)</f>
        <v>k</v>
      </c>
      <c r="I4570" t="str">
        <f xml:space="preserve"> INDEX(韻母對照資料表[], MATCH(雅俗通字典[[#This Row],[字韻]] &amp; LEFT(雅俗通字典[[#This Row],[舒促聲]],1), 韻母對照資料表[十五音識別碼], 0), 2)</f>
        <v>uan</v>
      </c>
      <c r="J4570">
        <f xml:space="preserve"> MATCH(雅俗通字典[[#This Row],[聲調]], 雅俗通聲調, 0)</f>
        <v>7</v>
      </c>
      <c r="K4570" t="str">
        <f xml:space="preserve"> _xlfn.CONCAT(雅俗通字典[[#This Row],[聲]:[調]])</f>
        <v>kuan7</v>
      </c>
      <c r="L4570" t="str">
        <f xml:space="preserve"> 雅俗通字典[[#This Row],[字韻]] &amp; 雅俗通字典[[#This Row],[聲調]] &amp; "聲" &amp; 雅俗通字典[[#This Row],[切音]]</f>
        <v>觀下去聲求</v>
      </c>
      <c r="M4570" t="str">
        <f xml:space="preserve"> 雅俗通字典[[#This Row],[字韻]] &amp; TEXT(雅俗通字典[[#This Row],[調]], "[DBNum1]") &amp; 雅俗通字典[[#This Row],[切音]]</f>
        <v>觀七求</v>
      </c>
    </row>
    <row r="4571" spans="1:13">
      <c r="A4571">
        <v>4570</v>
      </c>
      <c r="B4571" s="13" t="s">
        <v>4916</v>
      </c>
      <c r="C4571" s="13" t="s">
        <v>11</v>
      </c>
      <c r="D4571" s="13" t="s">
        <v>4412</v>
      </c>
      <c r="E4571" s="13" t="s">
        <v>563</v>
      </c>
      <c r="F4571" t="s">
        <v>4915</v>
      </c>
      <c r="G4571" s="13" t="str">
        <f xml:space="preserve"> IF( RIGHT(雅俗通字典[[#This Row],[聲調]],1)&lt;&gt;"入", "舒聲", "促聲")</f>
        <v>舒聲</v>
      </c>
      <c r="H4571" t="str">
        <f xml:space="preserve"> INDEX(聲母對照資料表[], MATCH(雅俗通字典[[#This Row],[切音]], 聲母對照資料表[十五音], 0), 2)</f>
        <v>k</v>
      </c>
      <c r="I4571" t="str">
        <f xml:space="preserve"> INDEX(韻母對照資料表[], MATCH(雅俗通字典[[#This Row],[字韻]] &amp; LEFT(雅俗通字典[[#This Row],[舒促聲]],1), 韻母對照資料表[十五音識別碼], 0), 2)</f>
        <v>uan</v>
      </c>
      <c r="J4571">
        <f xml:space="preserve"> MATCH(雅俗通字典[[#This Row],[聲調]], 雅俗通聲調, 0)</f>
        <v>7</v>
      </c>
      <c r="K4571" t="str">
        <f xml:space="preserve"> _xlfn.CONCAT(雅俗通字典[[#This Row],[聲]:[調]])</f>
        <v>kuan7</v>
      </c>
      <c r="L4571" t="str">
        <f xml:space="preserve"> 雅俗通字典[[#This Row],[字韻]] &amp; 雅俗通字典[[#This Row],[聲調]] &amp; "聲" &amp; 雅俗通字典[[#This Row],[切音]]</f>
        <v>觀下去聲求</v>
      </c>
      <c r="M4571" t="str">
        <f xml:space="preserve"> 雅俗通字典[[#This Row],[字韻]] &amp; TEXT(雅俗通字典[[#This Row],[調]], "[DBNum1]") &amp; 雅俗通字典[[#This Row],[切音]]</f>
        <v>觀七求</v>
      </c>
    </row>
    <row r="4572" spans="1:13">
      <c r="A4572">
        <v>4571</v>
      </c>
      <c r="B4572" s="13" t="s">
        <v>4917</v>
      </c>
      <c r="C4572" s="13" t="s">
        <v>32</v>
      </c>
      <c r="D4572" s="13" t="s">
        <v>4412</v>
      </c>
      <c r="E4572" s="13" t="s">
        <v>563</v>
      </c>
      <c r="F4572" t="s">
        <v>4918</v>
      </c>
      <c r="G4572" s="13" t="str">
        <f xml:space="preserve"> IF( RIGHT(雅俗通字典[[#This Row],[聲調]],1)&lt;&gt;"入", "舒聲", "促聲")</f>
        <v>舒聲</v>
      </c>
      <c r="H4572" t="str">
        <f xml:space="preserve"> INDEX(聲母對照資料表[], MATCH(雅俗通字典[[#This Row],[切音]], 聲母對照資料表[十五音], 0), 2)</f>
        <v>t</v>
      </c>
      <c r="I4572" t="str">
        <f xml:space="preserve"> INDEX(韻母對照資料表[], MATCH(雅俗通字典[[#This Row],[字韻]] &amp; LEFT(雅俗通字典[[#This Row],[舒促聲]],1), 韻母對照資料表[十五音識別碼], 0), 2)</f>
        <v>uan</v>
      </c>
      <c r="J4572">
        <f xml:space="preserve"> MATCH(雅俗通字典[[#This Row],[聲調]], 雅俗通聲調, 0)</f>
        <v>7</v>
      </c>
      <c r="K4572" t="str">
        <f xml:space="preserve"> _xlfn.CONCAT(雅俗通字典[[#This Row],[聲]:[調]])</f>
        <v>tuan7</v>
      </c>
      <c r="L4572" t="str">
        <f xml:space="preserve"> 雅俗通字典[[#This Row],[字韻]] &amp; 雅俗通字典[[#This Row],[聲調]] &amp; "聲" &amp; 雅俗通字典[[#This Row],[切音]]</f>
        <v>觀下去聲地</v>
      </c>
      <c r="M4572" t="str">
        <f xml:space="preserve"> 雅俗通字典[[#This Row],[字韻]] &amp; TEXT(雅俗通字典[[#This Row],[調]], "[DBNum1]") &amp; 雅俗通字典[[#This Row],[切音]]</f>
        <v>觀七地</v>
      </c>
    </row>
    <row r="4573" spans="1:13">
      <c r="A4573">
        <v>4572</v>
      </c>
      <c r="B4573" s="13" t="s">
        <v>4919</v>
      </c>
      <c r="C4573" s="13" t="s">
        <v>32</v>
      </c>
      <c r="D4573" s="13" t="s">
        <v>4412</v>
      </c>
      <c r="E4573" s="13" t="s">
        <v>563</v>
      </c>
      <c r="F4573" t="s">
        <v>4918</v>
      </c>
      <c r="G4573" s="13" t="str">
        <f xml:space="preserve"> IF( RIGHT(雅俗通字典[[#This Row],[聲調]],1)&lt;&gt;"入", "舒聲", "促聲")</f>
        <v>舒聲</v>
      </c>
      <c r="H4573" t="str">
        <f xml:space="preserve"> INDEX(聲母對照資料表[], MATCH(雅俗通字典[[#This Row],[切音]], 聲母對照資料表[十五音], 0), 2)</f>
        <v>t</v>
      </c>
      <c r="I4573" t="str">
        <f xml:space="preserve"> INDEX(韻母對照資料表[], MATCH(雅俗通字典[[#This Row],[字韻]] &amp; LEFT(雅俗通字典[[#This Row],[舒促聲]],1), 韻母對照資料表[十五音識別碼], 0), 2)</f>
        <v>uan</v>
      </c>
      <c r="J4573">
        <f xml:space="preserve"> MATCH(雅俗通字典[[#This Row],[聲調]], 雅俗通聲調, 0)</f>
        <v>7</v>
      </c>
      <c r="K4573" t="str">
        <f xml:space="preserve"> _xlfn.CONCAT(雅俗通字典[[#This Row],[聲]:[調]])</f>
        <v>tuan7</v>
      </c>
      <c r="L4573" t="str">
        <f xml:space="preserve"> 雅俗通字典[[#This Row],[字韻]] &amp; 雅俗通字典[[#This Row],[聲調]] &amp; "聲" &amp; 雅俗通字典[[#This Row],[切音]]</f>
        <v>觀下去聲地</v>
      </c>
      <c r="M4573" t="str">
        <f xml:space="preserve"> 雅俗通字典[[#This Row],[字韻]] &amp; TEXT(雅俗通字典[[#This Row],[調]], "[DBNum1]") &amp; 雅俗通字典[[#This Row],[切音]]</f>
        <v>觀七地</v>
      </c>
    </row>
    <row r="4574" spans="1:13">
      <c r="A4574">
        <v>4573</v>
      </c>
      <c r="B4574" s="13" t="s">
        <v>4631</v>
      </c>
      <c r="C4574" s="13" t="s">
        <v>32</v>
      </c>
      <c r="D4574" s="13" t="s">
        <v>4412</v>
      </c>
      <c r="E4574" s="13" t="s">
        <v>563</v>
      </c>
      <c r="F4574" t="s">
        <v>4918</v>
      </c>
      <c r="G4574" s="13" t="str">
        <f xml:space="preserve"> IF( RIGHT(雅俗通字典[[#This Row],[聲調]],1)&lt;&gt;"入", "舒聲", "促聲")</f>
        <v>舒聲</v>
      </c>
      <c r="H4574" t="str">
        <f xml:space="preserve"> INDEX(聲母對照資料表[], MATCH(雅俗通字典[[#This Row],[切音]], 聲母對照資料表[十五音], 0), 2)</f>
        <v>t</v>
      </c>
      <c r="I4574" t="str">
        <f xml:space="preserve"> INDEX(韻母對照資料表[], MATCH(雅俗通字典[[#This Row],[字韻]] &amp; LEFT(雅俗通字典[[#This Row],[舒促聲]],1), 韻母對照資料表[十五音識別碼], 0), 2)</f>
        <v>uan</v>
      </c>
      <c r="J4574">
        <f xml:space="preserve"> MATCH(雅俗通字典[[#This Row],[聲調]], 雅俗通聲調, 0)</f>
        <v>7</v>
      </c>
      <c r="K4574" t="str">
        <f xml:space="preserve"> _xlfn.CONCAT(雅俗通字典[[#This Row],[聲]:[調]])</f>
        <v>tuan7</v>
      </c>
      <c r="L4574" t="str">
        <f xml:space="preserve"> 雅俗通字典[[#This Row],[字韻]] &amp; 雅俗通字典[[#This Row],[聲調]] &amp; "聲" &amp; 雅俗通字典[[#This Row],[切音]]</f>
        <v>觀下去聲地</v>
      </c>
      <c r="M4574" t="str">
        <f xml:space="preserve"> 雅俗通字典[[#This Row],[字韻]] &amp; TEXT(雅俗通字典[[#This Row],[調]], "[DBNum1]") &amp; 雅俗通字典[[#This Row],[切音]]</f>
        <v>觀七地</v>
      </c>
    </row>
    <row r="4575" spans="1:13">
      <c r="A4575">
        <v>4574</v>
      </c>
      <c r="B4575" s="13" t="s">
        <v>4822</v>
      </c>
      <c r="C4575" s="13" t="s">
        <v>32</v>
      </c>
      <c r="D4575" s="13" t="s">
        <v>4412</v>
      </c>
      <c r="E4575" s="13" t="s">
        <v>563</v>
      </c>
      <c r="F4575" t="s">
        <v>4918</v>
      </c>
      <c r="G4575" s="13" t="str">
        <f xml:space="preserve"> IF( RIGHT(雅俗通字典[[#This Row],[聲調]],1)&lt;&gt;"入", "舒聲", "促聲")</f>
        <v>舒聲</v>
      </c>
      <c r="H4575" t="str">
        <f xml:space="preserve"> INDEX(聲母對照資料表[], MATCH(雅俗通字典[[#This Row],[切音]], 聲母對照資料表[十五音], 0), 2)</f>
        <v>t</v>
      </c>
      <c r="I4575" t="str">
        <f xml:space="preserve"> INDEX(韻母對照資料表[], MATCH(雅俗通字典[[#This Row],[字韻]] &amp; LEFT(雅俗通字典[[#This Row],[舒促聲]],1), 韻母對照資料表[十五音識別碼], 0), 2)</f>
        <v>uan</v>
      </c>
      <c r="J4575">
        <f xml:space="preserve"> MATCH(雅俗通字典[[#This Row],[聲調]], 雅俗通聲調, 0)</f>
        <v>7</v>
      </c>
      <c r="K4575" t="str">
        <f xml:space="preserve"> _xlfn.CONCAT(雅俗通字典[[#This Row],[聲]:[調]])</f>
        <v>tuan7</v>
      </c>
      <c r="L4575" t="str">
        <f xml:space="preserve"> 雅俗通字典[[#This Row],[字韻]] &amp; 雅俗通字典[[#This Row],[聲調]] &amp; "聲" &amp; 雅俗通字典[[#This Row],[切音]]</f>
        <v>觀下去聲地</v>
      </c>
      <c r="M4575" t="str">
        <f xml:space="preserve"> 雅俗通字典[[#This Row],[字韻]] &amp; TEXT(雅俗通字典[[#This Row],[調]], "[DBNum1]") &amp; 雅俗通字典[[#This Row],[切音]]</f>
        <v>觀七地</v>
      </c>
    </row>
    <row r="4576" spans="1:13">
      <c r="A4576">
        <v>4575</v>
      </c>
      <c r="B4576" s="13" t="s">
        <v>4637</v>
      </c>
      <c r="C4576" s="13" t="s">
        <v>45</v>
      </c>
      <c r="D4576" s="13" t="s">
        <v>4412</v>
      </c>
      <c r="E4576" s="13" t="s">
        <v>563</v>
      </c>
      <c r="F4576" t="s">
        <v>4920</v>
      </c>
      <c r="G4576" s="13" t="str">
        <f xml:space="preserve"> IF( RIGHT(雅俗通字典[[#This Row],[聲調]],1)&lt;&gt;"入", "舒聲", "促聲")</f>
        <v>舒聲</v>
      </c>
      <c r="H4576" t="str">
        <f xml:space="preserve"> INDEX(聲母對照資料表[], MATCH(雅俗通字典[[#This Row],[切音]], 聲母對照資料表[十五音], 0), 2)</f>
        <v>ph</v>
      </c>
      <c r="I4576" t="str">
        <f xml:space="preserve"> INDEX(韻母對照資料表[], MATCH(雅俗通字典[[#This Row],[字韻]] &amp; LEFT(雅俗通字典[[#This Row],[舒促聲]],1), 韻母對照資料表[十五音識別碼], 0), 2)</f>
        <v>uan</v>
      </c>
      <c r="J4576">
        <f xml:space="preserve"> MATCH(雅俗通字典[[#This Row],[聲調]], 雅俗通聲調, 0)</f>
        <v>7</v>
      </c>
      <c r="K4576" t="str">
        <f xml:space="preserve"> _xlfn.CONCAT(雅俗通字典[[#This Row],[聲]:[調]])</f>
        <v>phuan7</v>
      </c>
      <c r="L4576" t="str">
        <f xml:space="preserve"> 雅俗通字典[[#This Row],[字韻]] &amp; 雅俗通字典[[#This Row],[聲調]] &amp; "聲" &amp; 雅俗通字典[[#This Row],[切音]]</f>
        <v>觀下去聲頗</v>
      </c>
      <c r="M4576" t="str">
        <f xml:space="preserve"> 雅俗通字典[[#This Row],[字韻]] &amp; TEXT(雅俗通字典[[#This Row],[調]], "[DBNum1]") &amp; 雅俗通字典[[#This Row],[切音]]</f>
        <v>觀七頗</v>
      </c>
    </row>
    <row r="4577" spans="1:13">
      <c r="A4577">
        <v>4576</v>
      </c>
      <c r="B4577" s="13" t="s">
        <v>4921</v>
      </c>
      <c r="C4577" s="13" t="s">
        <v>63</v>
      </c>
      <c r="D4577" s="13" t="s">
        <v>4412</v>
      </c>
      <c r="E4577" s="13" t="s">
        <v>563</v>
      </c>
      <c r="F4577" t="s">
        <v>4922</v>
      </c>
      <c r="G4577" s="13" t="str">
        <f xml:space="preserve"> IF( RIGHT(雅俗通字典[[#This Row],[聲調]],1)&lt;&gt;"入", "舒聲", "促聲")</f>
        <v>舒聲</v>
      </c>
      <c r="H4577" t="str">
        <f xml:space="preserve"> INDEX(聲母對照資料表[], MATCH(雅俗通字典[[#This Row],[切音]], 聲母對照資料表[十五音], 0), 2)</f>
        <v>z</v>
      </c>
      <c r="I4577" t="str">
        <f xml:space="preserve"> INDEX(韻母對照資料表[], MATCH(雅俗通字典[[#This Row],[字韻]] &amp; LEFT(雅俗通字典[[#This Row],[舒促聲]],1), 韻母對照資料表[十五音識別碼], 0), 2)</f>
        <v>uan</v>
      </c>
      <c r="J4577">
        <f xml:space="preserve"> MATCH(雅俗通字典[[#This Row],[聲調]], 雅俗通聲調, 0)</f>
        <v>7</v>
      </c>
      <c r="K4577" t="str">
        <f xml:space="preserve"> _xlfn.CONCAT(雅俗通字典[[#This Row],[聲]:[調]])</f>
        <v>zuan7</v>
      </c>
      <c r="L4577" t="str">
        <f xml:space="preserve"> 雅俗通字典[[#This Row],[字韻]] &amp; 雅俗通字典[[#This Row],[聲調]] &amp; "聲" &amp; 雅俗通字典[[#This Row],[切音]]</f>
        <v>觀下去聲曾</v>
      </c>
      <c r="M4577" t="str">
        <f xml:space="preserve"> 雅俗通字典[[#This Row],[字韻]] &amp; TEXT(雅俗通字典[[#This Row],[調]], "[DBNum1]") &amp; 雅俗通字典[[#This Row],[切音]]</f>
        <v>觀七曾</v>
      </c>
    </row>
    <row r="4578" spans="1:13">
      <c r="A4578">
        <v>4577</v>
      </c>
      <c r="B4578" s="13" t="s">
        <v>4923</v>
      </c>
      <c r="C4578" s="13" t="s">
        <v>63</v>
      </c>
      <c r="D4578" s="13" t="s">
        <v>4412</v>
      </c>
      <c r="E4578" s="13" t="s">
        <v>563</v>
      </c>
      <c r="F4578" t="s">
        <v>4922</v>
      </c>
      <c r="G4578" s="13" t="str">
        <f xml:space="preserve"> IF( RIGHT(雅俗通字典[[#This Row],[聲調]],1)&lt;&gt;"入", "舒聲", "促聲")</f>
        <v>舒聲</v>
      </c>
      <c r="H4578" t="str">
        <f xml:space="preserve"> INDEX(聲母對照資料表[], MATCH(雅俗通字典[[#This Row],[切音]], 聲母對照資料表[十五音], 0), 2)</f>
        <v>z</v>
      </c>
      <c r="I4578" t="str">
        <f xml:space="preserve"> INDEX(韻母對照資料表[], MATCH(雅俗通字典[[#This Row],[字韻]] &amp; LEFT(雅俗通字典[[#This Row],[舒促聲]],1), 韻母對照資料表[十五音識別碼], 0), 2)</f>
        <v>uan</v>
      </c>
      <c r="J4578">
        <f xml:space="preserve"> MATCH(雅俗通字典[[#This Row],[聲調]], 雅俗通聲調, 0)</f>
        <v>7</v>
      </c>
      <c r="K4578" t="str">
        <f xml:space="preserve"> _xlfn.CONCAT(雅俗通字典[[#This Row],[聲]:[調]])</f>
        <v>zuan7</v>
      </c>
      <c r="L4578" t="str">
        <f xml:space="preserve"> 雅俗通字典[[#This Row],[字韻]] &amp; 雅俗通字典[[#This Row],[聲調]] &amp; "聲" &amp; 雅俗通字典[[#This Row],[切音]]</f>
        <v>觀下去聲曾</v>
      </c>
      <c r="M4578" t="str">
        <f xml:space="preserve"> 雅俗通字典[[#This Row],[字韻]] &amp; TEXT(雅俗通字典[[#This Row],[調]], "[DBNum1]") &amp; 雅俗通字典[[#This Row],[切音]]</f>
        <v>觀七曾</v>
      </c>
    </row>
    <row r="4579" spans="1:13">
      <c r="A4579">
        <v>4578</v>
      </c>
      <c r="B4579" s="13" t="s">
        <v>4924</v>
      </c>
      <c r="C4579" s="13" t="s">
        <v>63</v>
      </c>
      <c r="D4579" s="13" t="s">
        <v>4412</v>
      </c>
      <c r="E4579" s="13" t="s">
        <v>563</v>
      </c>
      <c r="F4579" t="s">
        <v>4922</v>
      </c>
      <c r="G4579" s="13" t="str">
        <f xml:space="preserve"> IF( RIGHT(雅俗通字典[[#This Row],[聲調]],1)&lt;&gt;"入", "舒聲", "促聲")</f>
        <v>舒聲</v>
      </c>
      <c r="H4579" t="str">
        <f xml:space="preserve"> INDEX(聲母對照資料表[], MATCH(雅俗通字典[[#This Row],[切音]], 聲母對照資料表[十五音], 0), 2)</f>
        <v>z</v>
      </c>
      <c r="I4579" t="str">
        <f xml:space="preserve"> INDEX(韻母對照資料表[], MATCH(雅俗通字典[[#This Row],[字韻]] &amp; LEFT(雅俗通字典[[#This Row],[舒促聲]],1), 韻母對照資料表[十五音識別碼], 0), 2)</f>
        <v>uan</v>
      </c>
      <c r="J4579">
        <f xml:space="preserve"> MATCH(雅俗通字典[[#This Row],[聲調]], 雅俗通聲調, 0)</f>
        <v>7</v>
      </c>
      <c r="K4579" t="str">
        <f xml:space="preserve"> _xlfn.CONCAT(雅俗通字典[[#This Row],[聲]:[調]])</f>
        <v>zuan7</v>
      </c>
      <c r="L4579" t="str">
        <f xml:space="preserve"> 雅俗通字典[[#This Row],[字韻]] &amp; 雅俗通字典[[#This Row],[聲調]] &amp; "聲" &amp; 雅俗通字典[[#This Row],[切音]]</f>
        <v>觀下去聲曾</v>
      </c>
      <c r="M4579" t="str">
        <f xml:space="preserve"> 雅俗通字典[[#This Row],[字韻]] &amp; TEXT(雅俗通字典[[#This Row],[調]], "[DBNum1]") &amp; 雅俗通字典[[#This Row],[切音]]</f>
        <v>觀七曾</v>
      </c>
    </row>
    <row r="4580" spans="1:13">
      <c r="A4580">
        <v>4579</v>
      </c>
      <c r="B4580" s="13" t="s">
        <v>4482</v>
      </c>
      <c r="C4580" s="13" t="s">
        <v>63</v>
      </c>
      <c r="D4580" s="13" t="s">
        <v>4412</v>
      </c>
      <c r="E4580" s="13" t="s">
        <v>563</v>
      </c>
      <c r="F4580" t="s">
        <v>4922</v>
      </c>
      <c r="G4580" s="13" t="str">
        <f xml:space="preserve"> IF( RIGHT(雅俗通字典[[#This Row],[聲調]],1)&lt;&gt;"入", "舒聲", "促聲")</f>
        <v>舒聲</v>
      </c>
      <c r="H4580" t="str">
        <f xml:space="preserve"> INDEX(聲母對照資料表[], MATCH(雅俗通字典[[#This Row],[切音]], 聲母對照資料表[十五音], 0), 2)</f>
        <v>z</v>
      </c>
      <c r="I4580" t="str">
        <f xml:space="preserve"> INDEX(韻母對照資料表[], MATCH(雅俗通字典[[#This Row],[字韻]] &amp; LEFT(雅俗通字典[[#This Row],[舒促聲]],1), 韻母對照資料表[十五音識別碼], 0), 2)</f>
        <v>uan</v>
      </c>
      <c r="J4580">
        <f xml:space="preserve"> MATCH(雅俗通字典[[#This Row],[聲調]], 雅俗通聲調, 0)</f>
        <v>7</v>
      </c>
      <c r="K4580" t="str">
        <f xml:space="preserve"> _xlfn.CONCAT(雅俗通字典[[#This Row],[聲]:[調]])</f>
        <v>zuan7</v>
      </c>
      <c r="L4580" t="str">
        <f xml:space="preserve"> 雅俗通字典[[#This Row],[字韻]] &amp; 雅俗通字典[[#This Row],[聲調]] &amp; "聲" &amp; 雅俗通字典[[#This Row],[切音]]</f>
        <v>觀下去聲曾</v>
      </c>
      <c r="M4580" t="str">
        <f xml:space="preserve"> 雅俗通字典[[#This Row],[字韻]] &amp; TEXT(雅俗通字典[[#This Row],[調]], "[DBNum1]") &amp; 雅俗通字典[[#This Row],[切音]]</f>
        <v>觀七曾</v>
      </c>
    </row>
    <row r="4581" spans="1:13">
      <c r="A4581">
        <v>4580</v>
      </c>
      <c r="B4581" s="13" t="s">
        <v>1228</v>
      </c>
      <c r="C4581" s="13" t="s">
        <v>63</v>
      </c>
      <c r="D4581" s="13" t="s">
        <v>4412</v>
      </c>
      <c r="E4581" s="13" t="s">
        <v>563</v>
      </c>
      <c r="F4581" t="s">
        <v>4922</v>
      </c>
      <c r="G4581" s="13" t="str">
        <f xml:space="preserve"> IF( RIGHT(雅俗通字典[[#This Row],[聲調]],1)&lt;&gt;"入", "舒聲", "促聲")</f>
        <v>舒聲</v>
      </c>
      <c r="H4581" t="str">
        <f xml:space="preserve"> INDEX(聲母對照資料表[], MATCH(雅俗通字典[[#This Row],[切音]], 聲母對照資料表[十五音], 0), 2)</f>
        <v>z</v>
      </c>
      <c r="I4581" t="str">
        <f xml:space="preserve"> INDEX(韻母對照資料表[], MATCH(雅俗通字典[[#This Row],[字韻]] &amp; LEFT(雅俗通字典[[#This Row],[舒促聲]],1), 韻母對照資料表[十五音識別碼], 0), 2)</f>
        <v>uan</v>
      </c>
      <c r="J4581">
        <f xml:space="preserve"> MATCH(雅俗通字典[[#This Row],[聲調]], 雅俗通聲調, 0)</f>
        <v>7</v>
      </c>
      <c r="K4581" t="str">
        <f xml:space="preserve"> _xlfn.CONCAT(雅俗通字典[[#This Row],[聲]:[調]])</f>
        <v>zuan7</v>
      </c>
      <c r="L4581" t="str">
        <f xml:space="preserve"> 雅俗通字典[[#This Row],[字韻]] &amp; 雅俗通字典[[#This Row],[聲調]] &amp; "聲" &amp; 雅俗通字典[[#This Row],[切音]]</f>
        <v>觀下去聲曾</v>
      </c>
      <c r="M4581" t="str">
        <f xml:space="preserve"> 雅俗通字典[[#This Row],[字韻]] &amp; TEXT(雅俗通字典[[#This Row],[調]], "[DBNum1]") &amp; 雅俗通字典[[#This Row],[切音]]</f>
        <v>觀七曾</v>
      </c>
    </row>
    <row r="4582" spans="1:13">
      <c r="A4582">
        <v>4581</v>
      </c>
      <c r="B4582" s="13" t="s">
        <v>4925</v>
      </c>
      <c r="C4582" s="13" t="s">
        <v>582</v>
      </c>
      <c r="D4582" s="13" t="s">
        <v>4412</v>
      </c>
      <c r="E4582" s="13" t="s">
        <v>563</v>
      </c>
      <c r="F4582" t="s">
        <v>4926</v>
      </c>
      <c r="G4582" s="13" t="str">
        <f xml:space="preserve"> IF( RIGHT(雅俗通字典[[#This Row],[聲調]],1)&lt;&gt;"入", "舒聲", "促聲")</f>
        <v>舒聲</v>
      </c>
      <c r="H4582" t="str">
        <f xml:space="preserve"> INDEX(聲母對照資料表[], MATCH(雅俗通字典[[#This Row],[切音]], 聲母對照資料表[十五音], 0), 2)</f>
        <v>j</v>
      </c>
      <c r="I4582" t="str">
        <f xml:space="preserve"> INDEX(韻母對照資料表[], MATCH(雅俗通字典[[#This Row],[字韻]] &amp; LEFT(雅俗通字典[[#This Row],[舒促聲]],1), 韻母對照資料表[十五音識別碼], 0), 2)</f>
        <v>uan</v>
      </c>
      <c r="J4582">
        <f xml:space="preserve"> MATCH(雅俗通字典[[#This Row],[聲調]], 雅俗通聲調, 0)</f>
        <v>7</v>
      </c>
      <c r="K4582" t="str">
        <f xml:space="preserve"> _xlfn.CONCAT(雅俗通字典[[#This Row],[聲]:[調]])</f>
        <v>juan7</v>
      </c>
      <c r="L4582" t="str">
        <f xml:space="preserve"> 雅俗通字典[[#This Row],[字韻]] &amp; 雅俗通字典[[#This Row],[聲調]] &amp; "聲" &amp; 雅俗通字典[[#This Row],[切音]]</f>
        <v>觀下去聲入</v>
      </c>
      <c r="M4582" t="str">
        <f xml:space="preserve"> 雅俗通字典[[#This Row],[字韻]] &amp; TEXT(雅俗通字典[[#This Row],[調]], "[DBNum1]") &amp; 雅俗通字典[[#This Row],[切音]]</f>
        <v>觀七入</v>
      </c>
    </row>
    <row r="4583" spans="1:13">
      <c r="A4583">
        <v>4582</v>
      </c>
      <c r="B4583" s="13" t="s">
        <v>4927</v>
      </c>
      <c r="C4583" s="13" t="s">
        <v>80</v>
      </c>
      <c r="D4583" s="13" t="s">
        <v>4412</v>
      </c>
      <c r="E4583" s="13" t="s">
        <v>563</v>
      </c>
      <c r="F4583" t="s">
        <v>4928</v>
      </c>
      <c r="G4583" s="13" t="str">
        <f xml:space="preserve"> IF( RIGHT(雅俗通字典[[#This Row],[聲調]],1)&lt;&gt;"入", "舒聲", "促聲")</f>
        <v>舒聲</v>
      </c>
      <c r="H4583" t="str">
        <f xml:space="preserve"> INDEX(聲母對照資料表[], MATCH(雅俗通字典[[#This Row],[切音]], 聲母對照資料表[十五音], 0), 2)</f>
        <v>s</v>
      </c>
      <c r="I4583" t="str">
        <f xml:space="preserve"> INDEX(韻母對照資料表[], MATCH(雅俗通字典[[#This Row],[字韻]] &amp; LEFT(雅俗通字典[[#This Row],[舒促聲]],1), 韻母對照資料表[十五音識別碼], 0), 2)</f>
        <v>uan</v>
      </c>
      <c r="J4583">
        <f xml:space="preserve"> MATCH(雅俗通字典[[#This Row],[聲調]], 雅俗通聲調, 0)</f>
        <v>7</v>
      </c>
      <c r="K4583" t="str">
        <f xml:space="preserve"> _xlfn.CONCAT(雅俗通字典[[#This Row],[聲]:[調]])</f>
        <v>suan7</v>
      </c>
      <c r="L4583" t="str">
        <f xml:space="preserve"> 雅俗通字典[[#This Row],[字韻]] &amp; 雅俗通字典[[#This Row],[聲調]] &amp; "聲" &amp; 雅俗通字典[[#This Row],[切音]]</f>
        <v>觀下去聲時</v>
      </c>
      <c r="M4583" t="str">
        <f xml:space="preserve"> 雅俗通字典[[#This Row],[字韻]] &amp; TEXT(雅俗通字典[[#This Row],[調]], "[DBNum1]") &amp; 雅俗通字典[[#This Row],[切音]]</f>
        <v>觀七時</v>
      </c>
    </row>
    <row r="4584" spans="1:13">
      <c r="A4584">
        <v>4583</v>
      </c>
      <c r="B4584" s="13" t="s">
        <v>1243</v>
      </c>
      <c r="C4584" s="13" t="s">
        <v>80</v>
      </c>
      <c r="D4584" s="13" t="s">
        <v>4412</v>
      </c>
      <c r="E4584" s="13" t="s">
        <v>563</v>
      </c>
      <c r="F4584" t="s">
        <v>4928</v>
      </c>
      <c r="G4584" s="13" t="str">
        <f xml:space="preserve"> IF( RIGHT(雅俗通字典[[#This Row],[聲調]],1)&lt;&gt;"入", "舒聲", "促聲")</f>
        <v>舒聲</v>
      </c>
      <c r="H4584" t="str">
        <f xml:space="preserve"> INDEX(聲母對照資料表[], MATCH(雅俗通字典[[#This Row],[切音]], 聲母對照資料表[十五音], 0), 2)</f>
        <v>s</v>
      </c>
      <c r="I4584" t="str">
        <f xml:space="preserve"> INDEX(韻母對照資料表[], MATCH(雅俗通字典[[#This Row],[字韻]] &amp; LEFT(雅俗通字典[[#This Row],[舒促聲]],1), 韻母對照資料表[十五音識別碼], 0), 2)</f>
        <v>uan</v>
      </c>
      <c r="J4584">
        <f xml:space="preserve"> MATCH(雅俗通字典[[#This Row],[聲調]], 雅俗通聲調, 0)</f>
        <v>7</v>
      </c>
      <c r="K4584" t="str">
        <f xml:space="preserve"> _xlfn.CONCAT(雅俗通字典[[#This Row],[聲]:[調]])</f>
        <v>suan7</v>
      </c>
      <c r="L4584" t="str">
        <f xml:space="preserve"> 雅俗通字典[[#This Row],[字韻]] &amp; 雅俗通字典[[#This Row],[聲調]] &amp; "聲" &amp; 雅俗通字典[[#This Row],[切音]]</f>
        <v>觀下去聲時</v>
      </c>
      <c r="M4584" t="str">
        <f xml:space="preserve"> 雅俗通字典[[#This Row],[字韻]] &amp; TEXT(雅俗通字典[[#This Row],[調]], "[DBNum1]") &amp; 雅俗通字典[[#This Row],[切音]]</f>
        <v>觀七時</v>
      </c>
    </row>
    <row r="4585" spans="1:13">
      <c r="A4585">
        <v>4584</v>
      </c>
      <c r="B4585" s="13" t="s">
        <v>4838</v>
      </c>
      <c r="C4585" s="13" t="s">
        <v>80</v>
      </c>
      <c r="D4585" s="13" t="s">
        <v>4412</v>
      </c>
      <c r="E4585" s="13" t="s">
        <v>563</v>
      </c>
      <c r="F4585" t="s">
        <v>4928</v>
      </c>
      <c r="G4585" s="13" t="str">
        <f xml:space="preserve"> IF( RIGHT(雅俗通字典[[#This Row],[聲調]],1)&lt;&gt;"入", "舒聲", "促聲")</f>
        <v>舒聲</v>
      </c>
      <c r="H4585" t="str">
        <f xml:space="preserve"> INDEX(聲母對照資料表[], MATCH(雅俗通字典[[#This Row],[切音]], 聲母對照資料表[十五音], 0), 2)</f>
        <v>s</v>
      </c>
      <c r="I4585" t="str">
        <f xml:space="preserve"> INDEX(韻母對照資料表[], MATCH(雅俗通字典[[#This Row],[字韻]] &amp; LEFT(雅俗通字典[[#This Row],[舒促聲]],1), 韻母對照資料表[十五音識別碼], 0), 2)</f>
        <v>uan</v>
      </c>
      <c r="J4585">
        <f xml:space="preserve"> MATCH(雅俗通字典[[#This Row],[聲調]], 雅俗通聲調, 0)</f>
        <v>7</v>
      </c>
      <c r="K4585" t="str">
        <f xml:space="preserve"> _xlfn.CONCAT(雅俗通字典[[#This Row],[聲]:[調]])</f>
        <v>suan7</v>
      </c>
      <c r="L4585" t="str">
        <f xml:space="preserve"> 雅俗通字典[[#This Row],[字韻]] &amp; 雅俗通字典[[#This Row],[聲調]] &amp; "聲" &amp; 雅俗通字典[[#This Row],[切音]]</f>
        <v>觀下去聲時</v>
      </c>
      <c r="M4585" t="str">
        <f xml:space="preserve"> 雅俗通字典[[#This Row],[字韻]] &amp; TEXT(雅俗通字典[[#This Row],[調]], "[DBNum1]") &amp; 雅俗通字典[[#This Row],[切音]]</f>
        <v>觀七時</v>
      </c>
    </row>
    <row r="4586" spans="1:13">
      <c r="A4586">
        <v>4585</v>
      </c>
      <c r="B4586" s="13" t="s">
        <v>4644</v>
      </c>
      <c r="C4586" s="13" t="s">
        <v>80</v>
      </c>
      <c r="D4586" s="13" t="s">
        <v>4412</v>
      </c>
      <c r="E4586" s="13" t="s">
        <v>563</v>
      </c>
      <c r="F4586" t="s">
        <v>4928</v>
      </c>
      <c r="G4586" s="13" t="str">
        <f xml:space="preserve"> IF( RIGHT(雅俗通字典[[#This Row],[聲調]],1)&lt;&gt;"入", "舒聲", "促聲")</f>
        <v>舒聲</v>
      </c>
      <c r="H4586" t="str">
        <f xml:space="preserve"> INDEX(聲母對照資料表[], MATCH(雅俗通字典[[#This Row],[切音]], 聲母對照資料表[十五音], 0), 2)</f>
        <v>s</v>
      </c>
      <c r="I4586" t="str">
        <f xml:space="preserve"> INDEX(韻母對照資料表[], MATCH(雅俗通字典[[#This Row],[字韻]] &amp; LEFT(雅俗通字典[[#This Row],[舒促聲]],1), 韻母對照資料表[十五音識別碼], 0), 2)</f>
        <v>uan</v>
      </c>
      <c r="J4586">
        <f xml:space="preserve"> MATCH(雅俗通字典[[#This Row],[聲調]], 雅俗通聲調, 0)</f>
        <v>7</v>
      </c>
      <c r="K4586" t="str">
        <f xml:space="preserve"> _xlfn.CONCAT(雅俗通字典[[#This Row],[聲]:[調]])</f>
        <v>suan7</v>
      </c>
      <c r="L4586" t="str">
        <f xml:space="preserve"> 雅俗通字典[[#This Row],[字韻]] &amp; 雅俗通字典[[#This Row],[聲調]] &amp; "聲" &amp; 雅俗通字典[[#This Row],[切音]]</f>
        <v>觀下去聲時</v>
      </c>
      <c r="M4586" t="str">
        <f xml:space="preserve"> 雅俗通字典[[#This Row],[字韻]] &amp; TEXT(雅俗通字典[[#This Row],[調]], "[DBNum1]") &amp; 雅俗通字典[[#This Row],[切音]]</f>
        <v>觀七時</v>
      </c>
    </row>
    <row r="4587" spans="1:13">
      <c r="A4587">
        <v>4586</v>
      </c>
      <c r="B4587" s="13" t="s">
        <v>4929</v>
      </c>
      <c r="C4587" s="13" t="s">
        <v>88</v>
      </c>
      <c r="D4587" s="13" t="s">
        <v>4412</v>
      </c>
      <c r="E4587" s="13" t="s">
        <v>563</v>
      </c>
      <c r="F4587" t="s">
        <v>4930</v>
      </c>
      <c r="G4587" s="13" t="str">
        <f xml:space="preserve"> IF( RIGHT(雅俗通字典[[#This Row],[聲調]],1)&lt;&gt;"入", "舒聲", "促聲")</f>
        <v>舒聲</v>
      </c>
      <c r="H4587" t="str">
        <f xml:space="preserve"> INDEX(聲母對照資料表[], MATCH(雅俗通字典[[#This Row],[切音]], 聲母對照資料表[十五音], 0), 2)</f>
        <v>q</v>
      </c>
      <c r="I4587" t="str">
        <f xml:space="preserve"> INDEX(韻母對照資料表[], MATCH(雅俗通字典[[#This Row],[字韻]] &amp; LEFT(雅俗通字典[[#This Row],[舒促聲]],1), 韻母對照資料表[十五音識別碼], 0), 2)</f>
        <v>uan</v>
      </c>
      <c r="J4587">
        <f xml:space="preserve"> MATCH(雅俗通字典[[#This Row],[聲調]], 雅俗通聲調, 0)</f>
        <v>7</v>
      </c>
      <c r="K4587" t="str">
        <f xml:space="preserve"> _xlfn.CONCAT(雅俗通字典[[#This Row],[聲]:[調]])</f>
        <v>quan7</v>
      </c>
      <c r="L4587" t="str">
        <f xml:space="preserve"> 雅俗通字典[[#This Row],[字韻]] &amp; 雅俗通字典[[#This Row],[聲調]] &amp; "聲" &amp; 雅俗通字典[[#This Row],[切音]]</f>
        <v>觀下去聲英</v>
      </c>
      <c r="M4587" t="str">
        <f xml:space="preserve"> 雅俗通字典[[#This Row],[字韻]] &amp; TEXT(雅俗通字典[[#This Row],[調]], "[DBNum1]") &amp; 雅俗通字典[[#This Row],[切音]]</f>
        <v>觀七英</v>
      </c>
    </row>
    <row r="4588" spans="1:13">
      <c r="A4588">
        <v>4587</v>
      </c>
      <c r="B4588" s="13" t="s">
        <v>4931</v>
      </c>
      <c r="C4588" s="13" t="s">
        <v>88</v>
      </c>
      <c r="D4588" s="13" t="s">
        <v>4412</v>
      </c>
      <c r="E4588" s="13" t="s">
        <v>563</v>
      </c>
      <c r="F4588" t="s">
        <v>4930</v>
      </c>
      <c r="G4588" s="13" t="str">
        <f xml:space="preserve"> IF( RIGHT(雅俗通字典[[#This Row],[聲調]],1)&lt;&gt;"入", "舒聲", "促聲")</f>
        <v>舒聲</v>
      </c>
      <c r="H4588" t="str">
        <f xml:space="preserve"> INDEX(聲母對照資料表[], MATCH(雅俗通字典[[#This Row],[切音]], 聲母對照資料表[十五音], 0), 2)</f>
        <v>q</v>
      </c>
      <c r="I4588" t="str">
        <f xml:space="preserve"> INDEX(韻母對照資料表[], MATCH(雅俗通字典[[#This Row],[字韻]] &amp; LEFT(雅俗通字典[[#This Row],[舒促聲]],1), 韻母對照資料表[十五音識別碼], 0), 2)</f>
        <v>uan</v>
      </c>
      <c r="J4588">
        <f xml:space="preserve"> MATCH(雅俗通字典[[#This Row],[聲調]], 雅俗通聲調, 0)</f>
        <v>7</v>
      </c>
      <c r="K4588" t="str">
        <f xml:space="preserve"> _xlfn.CONCAT(雅俗通字典[[#This Row],[聲]:[調]])</f>
        <v>quan7</v>
      </c>
      <c r="L4588" t="str">
        <f xml:space="preserve"> 雅俗通字典[[#This Row],[字韻]] &amp; 雅俗通字典[[#This Row],[聲調]] &amp; "聲" &amp; 雅俗通字典[[#This Row],[切音]]</f>
        <v>觀下去聲英</v>
      </c>
      <c r="M4588" t="str">
        <f xml:space="preserve"> 雅俗通字典[[#This Row],[字韻]] &amp; TEXT(雅俗通字典[[#This Row],[調]], "[DBNum1]") &amp; 雅俗通字典[[#This Row],[切音]]</f>
        <v>觀七英</v>
      </c>
    </row>
    <row r="4589" spans="1:13">
      <c r="A4589">
        <v>4588</v>
      </c>
      <c r="B4589" s="13" t="s">
        <v>4932</v>
      </c>
      <c r="C4589" s="13" t="s">
        <v>88</v>
      </c>
      <c r="D4589" s="13" t="s">
        <v>4412</v>
      </c>
      <c r="E4589" s="13" t="s">
        <v>563</v>
      </c>
      <c r="F4589" t="s">
        <v>4930</v>
      </c>
      <c r="G4589" s="13" t="str">
        <f xml:space="preserve"> IF( RIGHT(雅俗通字典[[#This Row],[聲調]],1)&lt;&gt;"入", "舒聲", "促聲")</f>
        <v>舒聲</v>
      </c>
      <c r="H4589" t="str">
        <f xml:space="preserve"> INDEX(聲母對照資料表[], MATCH(雅俗通字典[[#This Row],[切音]], 聲母對照資料表[十五音], 0), 2)</f>
        <v>q</v>
      </c>
      <c r="I4589" t="str">
        <f xml:space="preserve"> INDEX(韻母對照資料表[], MATCH(雅俗通字典[[#This Row],[字韻]] &amp; LEFT(雅俗通字典[[#This Row],[舒促聲]],1), 韻母對照資料表[十五音識別碼], 0), 2)</f>
        <v>uan</v>
      </c>
      <c r="J4589">
        <f xml:space="preserve"> MATCH(雅俗通字典[[#This Row],[聲調]], 雅俗通聲調, 0)</f>
        <v>7</v>
      </c>
      <c r="K4589" t="str">
        <f xml:space="preserve"> _xlfn.CONCAT(雅俗通字典[[#This Row],[聲]:[調]])</f>
        <v>quan7</v>
      </c>
      <c r="L4589" t="str">
        <f xml:space="preserve"> 雅俗通字典[[#This Row],[字韻]] &amp; 雅俗通字典[[#This Row],[聲調]] &amp; "聲" &amp; 雅俗通字典[[#This Row],[切音]]</f>
        <v>觀下去聲英</v>
      </c>
      <c r="M4589" t="str">
        <f xml:space="preserve"> 雅俗通字典[[#This Row],[字韻]] &amp; TEXT(雅俗通字典[[#This Row],[調]], "[DBNum1]") &amp; 雅俗通字典[[#This Row],[切音]]</f>
        <v>觀七英</v>
      </c>
    </row>
    <row r="4590" spans="1:13">
      <c r="A4590">
        <v>4589</v>
      </c>
      <c r="B4590" s="13" t="s">
        <v>4933</v>
      </c>
      <c r="C4590" s="13" t="s">
        <v>88</v>
      </c>
      <c r="D4590" s="13" t="s">
        <v>4412</v>
      </c>
      <c r="E4590" s="13" t="s">
        <v>563</v>
      </c>
      <c r="F4590" t="s">
        <v>4930</v>
      </c>
      <c r="G4590" s="13" t="str">
        <f xml:space="preserve"> IF( RIGHT(雅俗通字典[[#This Row],[聲調]],1)&lt;&gt;"入", "舒聲", "促聲")</f>
        <v>舒聲</v>
      </c>
      <c r="H4590" t="str">
        <f xml:space="preserve"> INDEX(聲母對照資料表[], MATCH(雅俗通字典[[#This Row],[切音]], 聲母對照資料表[十五音], 0), 2)</f>
        <v>q</v>
      </c>
      <c r="I4590" t="str">
        <f xml:space="preserve"> INDEX(韻母對照資料表[], MATCH(雅俗通字典[[#This Row],[字韻]] &amp; LEFT(雅俗通字典[[#This Row],[舒促聲]],1), 韻母對照資料表[十五音識別碼], 0), 2)</f>
        <v>uan</v>
      </c>
      <c r="J4590">
        <f xml:space="preserve"> MATCH(雅俗通字典[[#This Row],[聲調]], 雅俗通聲調, 0)</f>
        <v>7</v>
      </c>
      <c r="K4590" t="str">
        <f xml:space="preserve"> _xlfn.CONCAT(雅俗通字典[[#This Row],[聲]:[調]])</f>
        <v>quan7</v>
      </c>
      <c r="L4590" t="str">
        <f xml:space="preserve"> 雅俗通字典[[#This Row],[字韻]] &amp; 雅俗通字典[[#This Row],[聲調]] &amp; "聲" &amp; 雅俗通字典[[#This Row],[切音]]</f>
        <v>觀下去聲英</v>
      </c>
      <c r="M4590" t="str">
        <f xml:space="preserve"> 雅俗通字典[[#This Row],[字韻]] &amp; TEXT(雅俗通字典[[#This Row],[調]], "[DBNum1]") &amp; 雅俗通字典[[#This Row],[切音]]</f>
        <v>觀七英</v>
      </c>
    </row>
    <row r="4591" spans="1:13">
      <c r="A4591">
        <v>4590</v>
      </c>
      <c r="B4591" s="13" t="s">
        <v>4934</v>
      </c>
      <c r="C4591" s="13" t="s">
        <v>88</v>
      </c>
      <c r="D4591" s="13" t="s">
        <v>4412</v>
      </c>
      <c r="E4591" s="13" t="s">
        <v>563</v>
      </c>
      <c r="F4591" t="s">
        <v>4930</v>
      </c>
      <c r="G4591" s="13" t="str">
        <f xml:space="preserve"> IF( RIGHT(雅俗通字典[[#This Row],[聲調]],1)&lt;&gt;"入", "舒聲", "促聲")</f>
        <v>舒聲</v>
      </c>
      <c r="H4591" t="str">
        <f xml:space="preserve"> INDEX(聲母對照資料表[], MATCH(雅俗通字典[[#This Row],[切音]], 聲母對照資料表[十五音], 0), 2)</f>
        <v>q</v>
      </c>
      <c r="I4591" t="str">
        <f xml:space="preserve"> INDEX(韻母對照資料表[], MATCH(雅俗通字典[[#This Row],[字韻]] &amp; LEFT(雅俗通字典[[#This Row],[舒促聲]],1), 韻母對照資料表[十五音識別碼], 0), 2)</f>
        <v>uan</v>
      </c>
      <c r="J4591">
        <f xml:space="preserve"> MATCH(雅俗通字典[[#This Row],[聲調]], 雅俗通聲調, 0)</f>
        <v>7</v>
      </c>
      <c r="K4591" t="str">
        <f xml:space="preserve"> _xlfn.CONCAT(雅俗通字典[[#This Row],[聲]:[調]])</f>
        <v>quan7</v>
      </c>
      <c r="L4591" t="str">
        <f xml:space="preserve"> 雅俗通字典[[#This Row],[字韻]] &amp; 雅俗通字典[[#This Row],[聲調]] &amp; "聲" &amp; 雅俗通字典[[#This Row],[切音]]</f>
        <v>觀下去聲英</v>
      </c>
      <c r="M4591" t="str">
        <f xml:space="preserve"> 雅俗通字典[[#This Row],[字韻]] &amp; TEXT(雅俗通字典[[#This Row],[調]], "[DBNum1]") &amp; 雅俗通字典[[#This Row],[切音]]</f>
        <v>觀七英</v>
      </c>
    </row>
    <row r="4592" spans="1:13">
      <c r="A4592">
        <v>4591</v>
      </c>
      <c r="B4592" s="13" t="s">
        <v>4935</v>
      </c>
      <c r="C4592" s="13" t="s">
        <v>88</v>
      </c>
      <c r="D4592" s="13" t="s">
        <v>4412</v>
      </c>
      <c r="E4592" s="13" t="s">
        <v>563</v>
      </c>
      <c r="F4592" t="s">
        <v>4930</v>
      </c>
      <c r="G4592" s="13" t="str">
        <f xml:space="preserve"> IF( RIGHT(雅俗通字典[[#This Row],[聲調]],1)&lt;&gt;"入", "舒聲", "促聲")</f>
        <v>舒聲</v>
      </c>
      <c r="H4592" t="str">
        <f xml:space="preserve"> INDEX(聲母對照資料表[], MATCH(雅俗通字典[[#This Row],[切音]], 聲母對照資料表[十五音], 0), 2)</f>
        <v>q</v>
      </c>
      <c r="I4592" t="str">
        <f xml:space="preserve"> INDEX(韻母對照資料表[], MATCH(雅俗通字典[[#This Row],[字韻]] &amp; LEFT(雅俗通字典[[#This Row],[舒促聲]],1), 韻母對照資料表[十五音識別碼], 0), 2)</f>
        <v>uan</v>
      </c>
      <c r="J4592">
        <f xml:space="preserve"> MATCH(雅俗通字典[[#This Row],[聲調]], 雅俗通聲調, 0)</f>
        <v>7</v>
      </c>
      <c r="K4592" t="str">
        <f xml:space="preserve"> _xlfn.CONCAT(雅俗通字典[[#This Row],[聲]:[調]])</f>
        <v>quan7</v>
      </c>
      <c r="L4592" t="str">
        <f xml:space="preserve"> 雅俗通字典[[#This Row],[字韻]] &amp; 雅俗通字典[[#This Row],[聲調]] &amp; "聲" &amp; 雅俗通字典[[#This Row],[切音]]</f>
        <v>觀下去聲英</v>
      </c>
      <c r="M4592" t="str">
        <f xml:space="preserve"> 雅俗通字典[[#This Row],[字韻]] &amp; TEXT(雅俗通字典[[#This Row],[調]], "[DBNum1]") &amp; 雅俗通字典[[#This Row],[切音]]</f>
        <v>觀七英</v>
      </c>
    </row>
    <row r="4593" spans="1:13">
      <c r="A4593">
        <v>4592</v>
      </c>
      <c r="B4593" s="13" t="s">
        <v>4936</v>
      </c>
      <c r="C4593" s="13" t="s">
        <v>88</v>
      </c>
      <c r="D4593" s="13" t="s">
        <v>4412</v>
      </c>
      <c r="E4593" s="13" t="s">
        <v>563</v>
      </c>
      <c r="F4593" t="s">
        <v>4930</v>
      </c>
      <c r="G4593" s="13" t="str">
        <f xml:space="preserve"> IF( RIGHT(雅俗通字典[[#This Row],[聲調]],1)&lt;&gt;"入", "舒聲", "促聲")</f>
        <v>舒聲</v>
      </c>
      <c r="H4593" t="str">
        <f xml:space="preserve"> INDEX(聲母對照資料表[], MATCH(雅俗通字典[[#This Row],[切音]], 聲母對照資料表[十五音], 0), 2)</f>
        <v>q</v>
      </c>
      <c r="I4593" t="str">
        <f xml:space="preserve"> INDEX(韻母對照資料表[], MATCH(雅俗通字典[[#This Row],[字韻]] &amp; LEFT(雅俗通字典[[#This Row],[舒促聲]],1), 韻母對照資料表[十五音識別碼], 0), 2)</f>
        <v>uan</v>
      </c>
      <c r="J4593">
        <f xml:space="preserve"> MATCH(雅俗通字典[[#This Row],[聲調]], 雅俗通聲調, 0)</f>
        <v>7</v>
      </c>
      <c r="K4593" t="str">
        <f xml:space="preserve"> _xlfn.CONCAT(雅俗通字典[[#This Row],[聲]:[調]])</f>
        <v>quan7</v>
      </c>
      <c r="L4593" t="str">
        <f xml:space="preserve"> 雅俗通字典[[#This Row],[字韻]] &amp; 雅俗通字典[[#This Row],[聲調]] &amp; "聲" &amp; 雅俗通字典[[#This Row],[切音]]</f>
        <v>觀下去聲英</v>
      </c>
      <c r="M4593" t="str">
        <f xml:space="preserve"> 雅俗通字典[[#This Row],[字韻]] &amp; TEXT(雅俗通字典[[#This Row],[調]], "[DBNum1]") &amp; 雅俗通字典[[#This Row],[切音]]</f>
        <v>觀七英</v>
      </c>
    </row>
    <row r="4594" spans="1:13">
      <c r="A4594">
        <v>4593</v>
      </c>
      <c r="B4594" s="13" t="s">
        <v>4578</v>
      </c>
      <c r="C4594" s="13" t="s">
        <v>88</v>
      </c>
      <c r="D4594" s="13" t="s">
        <v>4412</v>
      </c>
      <c r="E4594" s="13" t="s">
        <v>563</v>
      </c>
      <c r="F4594" t="s">
        <v>4930</v>
      </c>
      <c r="G4594" s="13" t="str">
        <f xml:space="preserve"> IF( RIGHT(雅俗通字典[[#This Row],[聲調]],1)&lt;&gt;"入", "舒聲", "促聲")</f>
        <v>舒聲</v>
      </c>
      <c r="H4594" t="str">
        <f xml:space="preserve"> INDEX(聲母對照資料表[], MATCH(雅俗通字典[[#This Row],[切音]], 聲母對照資料表[十五音], 0), 2)</f>
        <v>q</v>
      </c>
      <c r="I4594" t="str">
        <f xml:space="preserve"> INDEX(韻母對照資料表[], MATCH(雅俗通字典[[#This Row],[字韻]] &amp; LEFT(雅俗通字典[[#This Row],[舒促聲]],1), 韻母對照資料表[十五音識別碼], 0), 2)</f>
        <v>uan</v>
      </c>
      <c r="J4594">
        <f xml:space="preserve"> MATCH(雅俗通字典[[#This Row],[聲調]], 雅俗通聲調, 0)</f>
        <v>7</v>
      </c>
      <c r="K4594" t="str">
        <f xml:space="preserve"> _xlfn.CONCAT(雅俗通字典[[#This Row],[聲]:[調]])</f>
        <v>quan7</v>
      </c>
      <c r="L4594" t="str">
        <f xml:space="preserve"> 雅俗通字典[[#This Row],[字韻]] &amp; 雅俗通字典[[#This Row],[聲調]] &amp; "聲" &amp; 雅俗通字典[[#This Row],[切音]]</f>
        <v>觀下去聲英</v>
      </c>
      <c r="M4594" t="str">
        <f xml:space="preserve"> 雅俗通字典[[#This Row],[字韻]] &amp; TEXT(雅俗通字典[[#This Row],[調]], "[DBNum1]") &amp; 雅俗通字典[[#This Row],[切音]]</f>
        <v>觀七英</v>
      </c>
    </row>
    <row r="4595" spans="1:13">
      <c r="A4595">
        <v>4594</v>
      </c>
      <c r="B4595" s="13" t="s">
        <v>4937</v>
      </c>
      <c r="C4595" s="13" t="s">
        <v>421</v>
      </c>
      <c r="D4595" s="13" t="s">
        <v>4412</v>
      </c>
      <c r="E4595" s="13" t="s">
        <v>563</v>
      </c>
      <c r="F4595" t="s">
        <v>4938</v>
      </c>
      <c r="G4595" s="13" t="str">
        <f xml:space="preserve"> IF( RIGHT(雅俗通字典[[#This Row],[聲調]],1)&lt;&gt;"入", "舒聲", "促聲")</f>
        <v>舒聲</v>
      </c>
      <c r="H4595" t="str">
        <f xml:space="preserve"> INDEX(聲母對照資料表[], MATCH(雅俗通字典[[#This Row],[切音]], 聲母對照資料表[十五音], 0), 2)</f>
        <v>g</v>
      </c>
      <c r="I4595" t="str">
        <f xml:space="preserve"> INDEX(韻母對照資料表[], MATCH(雅俗通字典[[#This Row],[字韻]] &amp; LEFT(雅俗通字典[[#This Row],[舒促聲]],1), 韻母對照資料表[十五音識別碼], 0), 2)</f>
        <v>uan</v>
      </c>
      <c r="J4595">
        <f xml:space="preserve"> MATCH(雅俗通字典[[#This Row],[聲調]], 雅俗通聲調, 0)</f>
        <v>7</v>
      </c>
      <c r="K4595" t="str">
        <f xml:space="preserve"> _xlfn.CONCAT(雅俗通字典[[#This Row],[聲]:[調]])</f>
        <v>guan7</v>
      </c>
      <c r="L4595" t="str">
        <f xml:space="preserve"> 雅俗通字典[[#This Row],[字韻]] &amp; 雅俗通字典[[#This Row],[聲調]] &amp; "聲" &amp; 雅俗通字典[[#This Row],[切音]]</f>
        <v>觀下去聲語</v>
      </c>
      <c r="M4595" t="str">
        <f xml:space="preserve"> 雅俗通字典[[#This Row],[字韻]] &amp; TEXT(雅俗通字典[[#This Row],[調]], "[DBNum1]") &amp; 雅俗通字典[[#This Row],[切音]]</f>
        <v>觀七語</v>
      </c>
    </row>
    <row r="4596" spans="1:13">
      <c r="A4596">
        <v>4595</v>
      </c>
      <c r="B4596" s="13" t="s">
        <v>4863</v>
      </c>
      <c r="C4596" s="13" t="s">
        <v>421</v>
      </c>
      <c r="D4596" s="13" t="s">
        <v>4412</v>
      </c>
      <c r="E4596" s="13" t="s">
        <v>563</v>
      </c>
      <c r="F4596" t="s">
        <v>4938</v>
      </c>
      <c r="G4596" s="13" t="str">
        <f xml:space="preserve"> IF( RIGHT(雅俗通字典[[#This Row],[聲調]],1)&lt;&gt;"入", "舒聲", "促聲")</f>
        <v>舒聲</v>
      </c>
      <c r="H4596" t="str">
        <f xml:space="preserve"> INDEX(聲母對照資料表[], MATCH(雅俗通字典[[#This Row],[切音]], 聲母對照資料表[十五音], 0), 2)</f>
        <v>g</v>
      </c>
      <c r="I4596" t="str">
        <f xml:space="preserve"> INDEX(韻母對照資料表[], MATCH(雅俗通字典[[#This Row],[字韻]] &amp; LEFT(雅俗通字典[[#This Row],[舒促聲]],1), 韻母對照資料表[十五音識別碼], 0), 2)</f>
        <v>uan</v>
      </c>
      <c r="J4596">
        <f xml:space="preserve"> MATCH(雅俗通字典[[#This Row],[聲調]], 雅俗通聲調, 0)</f>
        <v>7</v>
      </c>
      <c r="K4596" t="str">
        <f xml:space="preserve"> _xlfn.CONCAT(雅俗通字典[[#This Row],[聲]:[調]])</f>
        <v>guan7</v>
      </c>
      <c r="L4596" t="str">
        <f xml:space="preserve"> 雅俗通字典[[#This Row],[字韻]] &amp; 雅俗通字典[[#This Row],[聲調]] &amp; "聲" &amp; 雅俗通字典[[#This Row],[切音]]</f>
        <v>觀下去聲語</v>
      </c>
      <c r="M4596" t="str">
        <f xml:space="preserve"> 雅俗通字典[[#This Row],[字韻]] &amp; TEXT(雅俗通字典[[#This Row],[調]], "[DBNum1]") &amp; 雅俗通字典[[#This Row],[切音]]</f>
        <v>觀七語</v>
      </c>
    </row>
    <row r="4597" spans="1:13">
      <c r="A4597">
        <v>4596</v>
      </c>
      <c r="B4597" s="13" t="s">
        <v>4939</v>
      </c>
      <c r="C4597" s="13" t="s">
        <v>421</v>
      </c>
      <c r="D4597" s="13" t="s">
        <v>4412</v>
      </c>
      <c r="E4597" s="13" t="s">
        <v>563</v>
      </c>
      <c r="F4597" t="s">
        <v>4938</v>
      </c>
      <c r="G4597" s="13" t="str">
        <f xml:space="preserve"> IF( RIGHT(雅俗通字典[[#This Row],[聲調]],1)&lt;&gt;"入", "舒聲", "促聲")</f>
        <v>舒聲</v>
      </c>
      <c r="H4597" t="str">
        <f xml:space="preserve"> INDEX(聲母對照資料表[], MATCH(雅俗通字典[[#This Row],[切音]], 聲母對照資料表[十五音], 0), 2)</f>
        <v>g</v>
      </c>
      <c r="I4597" t="str">
        <f xml:space="preserve"> INDEX(韻母對照資料表[], MATCH(雅俗通字典[[#This Row],[字韻]] &amp; LEFT(雅俗通字典[[#This Row],[舒促聲]],1), 韻母對照資料表[十五音識別碼], 0), 2)</f>
        <v>uan</v>
      </c>
      <c r="J4597">
        <f xml:space="preserve"> MATCH(雅俗通字典[[#This Row],[聲調]], 雅俗通聲調, 0)</f>
        <v>7</v>
      </c>
      <c r="K4597" t="str">
        <f xml:space="preserve"> _xlfn.CONCAT(雅俗通字典[[#This Row],[聲]:[調]])</f>
        <v>guan7</v>
      </c>
      <c r="L4597" t="str">
        <f xml:space="preserve"> 雅俗通字典[[#This Row],[字韻]] &amp; 雅俗通字典[[#This Row],[聲調]] &amp; "聲" &amp; 雅俗通字典[[#This Row],[切音]]</f>
        <v>觀下去聲語</v>
      </c>
      <c r="M4597" t="str">
        <f xml:space="preserve"> 雅俗通字典[[#This Row],[字韻]] &amp; TEXT(雅俗通字典[[#This Row],[調]], "[DBNum1]") &amp; 雅俗通字典[[#This Row],[切音]]</f>
        <v>觀七語</v>
      </c>
    </row>
    <row r="4598" spans="1:13">
      <c r="A4598">
        <v>4597</v>
      </c>
      <c r="B4598" s="13" t="s">
        <v>4940</v>
      </c>
      <c r="C4598" s="13" t="s">
        <v>421</v>
      </c>
      <c r="D4598" s="13" t="s">
        <v>4412</v>
      </c>
      <c r="E4598" s="13" t="s">
        <v>563</v>
      </c>
      <c r="F4598" t="s">
        <v>4938</v>
      </c>
      <c r="G4598" s="13" t="str">
        <f xml:space="preserve"> IF( RIGHT(雅俗通字典[[#This Row],[聲調]],1)&lt;&gt;"入", "舒聲", "促聲")</f>
        <v>舒聲</v>
      </c>
      <c r="H4598" t="str">
        <f xml:space="preserve"> INDEX(聲母對照資料表[], MATCH(雅俗通字典[[#This Row],[切音]], 聲母對照資料表[十五音], 0), 2)</f>
        <v>g</v>
      </c>
      <c r="I4598" t="str">
        <f xml:space="preserve"> INDEX(韻母對照資料表[], MATCH(雅俗通字典[[#This Row],[字韻]] &amp; LEFT(雅俗通字典[[#This Row],[舒促聲]],1), 韻母對照資料表[十五音識別碼], 0), 2)</f>
        <v>uan</v>
      </c>
      <c r="J4598">
        <f xml:space="preserve"> MATCH(雅俗通字典[[#This Row],[聲調]], 雅俗通聲調, 0)</f>
        <v>7</v>
      </c>
      <c r="K4598" t="str">
        <f xml:space="preserve"> _xlfn.CONCAT(雅俗通字典[[#This Row],[聲]:[調]])</f>
        <v>guan7</v>
      </c>
      <c r="L4598" t="str">
        <f xml:space="preserve"> 雅俗通字典[[#This Row],[字韻]] &amp; 雅俗通字典[[#This Row],[聲調]] &amp; "聲" &amp; 雅俗通字典[[#This Row],[切音]]</f>
        <v>觀下去聲語</v>
      </c>
      <c r="M4598" t="str">
        <f xml:space="preserve"> 雅俗通字典[[#This Row],[字韻]] &amp; TEXT(雅俗通字典[[#This Row],[調]], "[DBNum1]") &amp; 雅俗通字典[[#This Row],[切音]]</f>
        <v>觀七語</v>
      </c>
    </row>
    <row r="4599" spans="1:13">
      <c r="A4599">
        <v>4598</v>
      </c>
      <c r="B4599" s="13" t="s">
        <v>4909</v>
      </c>
      <c r="C4599" s="13" t="s">
        <v>421</v>
      </c>
      <c r="D4599" s="13" t="s">
        <v>4412</v>
      </c>
      <c r="E4599" s="13" t="s">
        <v>563</v>
      </c>
      <c r="F4599" t="s">
        <v>4938</v>
      </c>
      <c r="G4599" s="13" t="str">
        <f xml:space="preserve"> IF( RIGHT(雅俗通字典[[#This Row],[聲調]],1)&lt;&gt;"入", "舒聲", "促聲")</f>
        <v>舒聲</v>
      </c>
      <c r="H4599" t="str">
        <f xml:space="preserve"> INDEX(聲母對照資料表[], MATCH(雅俗通字典[[#This Row],[切音]], 聲母對照資料表[十五音], 0), 2)</f>
        <v>g</v>
      </c>
      <c r="I4599" t="str">
        <f xml:space="preserve"> INDEX(韻母對照資料表[], MATCH(雅俗通字典[[#This Row],[字韻]] &amp; LEFT(雅俗通字典[[#This Row],[舒促聲]],1), 韻母對照資料表[十五音識別碼], 0), 2)</f>
        <v>uan</v>
      </c>
      <c r="J4599">
        <f xml:space="preserve"> MATCH(雅俗通字典[[#This Row],[聲調]], 雅俗通聲調, 0)</f>
        <v>7</v>
      </c>
      <c r="K4599" t="str">
        <f xml:space="preserve"> _xlfn.CONCAT(雅俗通字典[[#This Row],[聲]:[調]])</f>
        <v>guan7</v>
      </c>
      <c r="L4599" t="str">
        <f xml:space="preserve"> 雅俗通字典[[#This Row],[字韻]] &amp; 雅俗通字典[[#This Row],[聲調]] &amp; "聲" &amp; 雅俗通字典[[#This Row],[切音]]</f>
        <v>觀下去聲語</v>
      </c>
      <c r="M4599" t="str">
        <f xml:space="preserve"> 雅俗通字典[[#This Row],[字韻]] &amp; TEXT(雅俗通字典[[#This Row],[調]], "[DBNum1]") &amp; 雅俗通字典[[#This Row],[切音]]</f>
        <v>觀七語</v>
      </c>
    </row>
    <row r="4600" spans="1:13">
      <c r="A4600">
        <v>4599</v>
      </c>
      <c r="B4600" s="13" t="s">
        <v>4941</v>
      </c>
      <c r="C4600" s="13" t="s">
        <v>108</v>
      </c>
      <c r="D4600" s="13" t="s">
        <v>4412</v>
      </c>
      <c r="E4600" s="13" t="s">
        <v>563</v>
      </c>
      <c r="F4600" t="s">
        <v>4942</v>
      </c>
      <c r="G4600" s="13" t="str">
        <f xml:space="preserve"> IF( RIGHT(雅俗通字典[[#This Row],[聲調]],1)&lt;&gt;"入", "舒聲", "促聲")</f>
        <v>舒聲</v>
      </c>
      <c r="H4600" t="str">
        <f xml:space="preserve"> INDEX(聲母對照資料表[], MATCH(雅俗通字典[[#This Row],[切音]], 聲母對照資料表[十五音], 0), 2)</f>
        <v>h</v>
      </c>
      <c r="I4600" t="str">
        <f xml:space="preserve"> INDEX(韻母對照資料表[], MATCH(雅俗通字典[[#This Row],[字韻]] &amp; LEFT(雅俗通字典[[#This Row],[舒促聲]],1), 韻母對照資料表[十五音識別碼], 0), 2)</f>
        <v>uan</v>
      </c>
      <c r="J4600">
        <f xml:space="preserve"> MATCH(雅俗通字典[[#This Row],[聲調]], 雅俗通聲調, 0)</f>
        <v>7</v>
      </c>
      <c r="K4600" t="str">
        <f xml:space="preserve"> _xlfn.CONCAT(雅俗通字典[[#This Row],[聲]:[調]])</f>
        <v>huan7</v>
      </c>
      <c r="L4600" t="str">
        <f xml:space="preserve"> 雅俗通字典[[#This Row],[字韻]] &amp; 雅俗通字典[[#This Row],[聲調]] &amp; "聲" &amp; 雅俗通字典[[#This Row],[切音]]</f>
        <v>觀下去聲喜</v>
      </c>
      <c r="M4600" t="str">
        <f xml:space="preserve"> 雅俗通字典[[#This Row],[字韻]] &amp; TEXT(雅俗通字典[[#This Row],[調]], "[DBNum1]") &amp; 雅俗通字典[[#This Row],[切音]]</f>
        <v>觀七喜</v>
      </c>
    </row>
    <row r="4601" spans="1:13">
      <c r="A4601">
        <v>4600</v>
      </c>
      <c r="B4601" s="13" t="s">
        <v>4943</v>
      </c>
      <c r="C4601" s="13" t="s">
        <v>108</v>
      </c>
      <c r="D4601" s="13" t="s">
        <v>4412</v>
      </c>
      <c r="E4601" s="13" t="s">
        <v>563</v>
      </c>
      <c r="F4601" t="s">
        <v>4942</v>
      </c>
      <c r="G4601" s="13" t="str">
        <f xml:space="preserve"> IF( RIGHT(雅俗通字典[[#This Row],[聲調]],1)&lt;&gt;"入", "舒聲", "促聲")</f>
        <v>舒聲</v>
      </c>
      <c r="H4601" t="str">
        <f xml:space="preserve"> INDEX(聲母對照資料表[], MATCH(雅俗通字典[[#This Row],[切音]], 聲母對照資料表[十五音], 0), 2)</f>
        <v>h</v>
      </c>
      <c r="I4601" t="str">
        <f xml:space="preserve"> INDEX(韻母對照資料表[], MATCH(雅俗通字典[[#This Row],[字韻]] &amp; LEFT(雅俗通字典[[#This Row],[舒促聲]],1), 韻母對照資料表[十五音識別碼], 0), 2)</f>
        <v>uan</v>
      </c>
      <c r="J4601">
        <f xml:space="preserve"> MATCH(雅俗通字典[[#This Row],[聲調]], 雅俗通聲調, 0)</f>
        <v>7</v>
      </c>
      <c r="K4601" t="str">
        <f xml:space="preserve"> _xlfn.CONCAT(雅俗通字典[[#This Row],[聲]:[調]])</f>
        <v>huan7</v>
      </c>
      <c r="L4601" t="str">
        <f xml:space="preserve"> 雅俗通字典[[#This Row],[字韻]] &amp; 雅俗通字典[[#This Row],[聲調]] &amp; "聲" &amp; 雅俗通字典[[#This Row],[切音]]</f>
        <v>觀下去聲喜</v>
      </c>
      <c r="M4601" t="str">
        <f xml:space="preserve"> 雅俗通字典[[#This Row],[字韻]] &amp; TEXT(雅俗通字典[[#This Row],[調]], "[DBNum1]") &amp; 雅俗通字典[[#This Row],[切音]]</f>
        <v>觀七喜</v>
      </c>
    </row>
    <row r="4602" spans="1:13">
      <c r="A4602">
        <v>4601</v>
      </c>
      <c r="B4602" s="13" t="s">
        <v>4944</v>
      </c>
      <c r="C4602" s="13" t="s">
        <v>108</v>
      </c>
      <c r="D4602" s="13" t="s">
        <v>4412</v>
      </c>
      <c r="E4602" s="13" t="s">
        <v>563</v>
      </c>
      <c r="F4602" t="s">
        <v>4942</v>
      </c>
      <c r="G4602" s="13" t="str">
        <f xml:space="preserve"> IF( RIGHT(雅俗通字典[[#This Row],[聲調]],1)&lt;&gt;"入", "舒聲", "促聲")</f>
        <v>舒聲</v>
      </c>
      <c r="H4602" t="str">
        <f xml:space="preserve"> INDEX(聲母對照資料表[], MATCH(雅俗通字典[[#This Row],[切音]], 聲母對照資料表[十五音], 0), 2)</f>
        <v>h</v>
      </c>
      <c r="I4602" t="str">
        <f xml:space="preserve"> INDEX(韻母對照資料表[], MATCH(雅俗通字典[[#This Row],[字韻]] &amp; LEFT(雅俗通字典[[#This Row],[舒促聲]],1), 韻母對照資料表[十五音識別碼], 0), 2)</f>
        <v>uan</v>
      </c>
      <c r="J4602">
        <f xml:space="preserve"> MATCH(雅俗通字典[[#This Row],[聲調]], 雅俗通聲調, 0)</f>
        <v>7</v>
      </c>
      <c r="K4602" t="str">
        <f xml:space="preserve"> _xlfn.CONCAT(雅俗通字典[[#This Row],[聲]:[調]])</f>
        <v>huan7</v>
      </c>
      <c r="L4602" t="str">
        <f xml:space="preserve"> 雅俗通字典[[#This Row],[字韻]] &amp; 雅俗通字典[[#This Row],[聲調]] &amp; "聲" &amp; 雅俗通字典[[#This Row],[切音]]</f>
        <v>觀下去聲喜</v>
      </c>
      <c r="M4602" t="str">
        <f xml:space="preserve"> 雅俗通字典[[#This Row],[字韻]] &amp; TEXT(雅俗通字典[[#This Row],[調]], "[DBNum1]") &amp; 雅俗通字典[[#This Row],[切音]]</f>
        <v>觀七喜</v>
      </c>
    </row>
    <row r="4603" spans="1:13">
      <c r="A4603">
        <v>4602</v>
      </c>
      <c r="B4603" s="13" t="s">
        <v>4945</v>
      </c>
      <c r="C4603" s="13" t="s">
        <v>108</v>
      </c>
      <c r="D4603" s="13" t="s">
        <v>4412</v>
      </c>
      <c r="E4603" s="13" t="s">
        <v>563</v>
      </c>
      <c r="F4603" t="s">
        <v>4942</v>
      </c>
      <c r="G4603" s="13" t="str">
        <f xml:space="preserve"> IF( RIGHT(雅俗通字典[[#This Row],[聲調]],1)&lt;&gt;"入", "舒聲", "促聲")</f>
        <v>舒聲</v>
      </c>
      <c r="H4603" t="str">
        <f xml:space="preserve"> INDEX(聲母對照資料表[], MATCH(雅俗通字典[[#This Row],[切音]], 聲母對照資料表[十五音], 0), 2)</f>
        <v>h</v>
      </c>
      <c r="I4603" t="str">
        <f xml:space="preserve"> INDEX(韻母對照資料表[], MATCH(雅俗通字典[[#This Row],[字韻]] &amp; LEFT(雅俗通字典[[#This Row],[舒促聲]],1), 韻母對照資料表[十五音識別碼], 0), 2)</f>
        <v>uan</v>
      </c>
      <c r="J4603">
        <f xml:space="preserve"> MATCH(雅俗通字典[[#This Row],[聲調]], 雅俗通聲調, 0)</f>
        <v>7</v>
      </c>
      <c r="K4603" t="str">
        <f xml:space="preserve"> _xlfn.CONCAT(雅俗通字典[[#This Row],[聲]:[調]])</f>
        <v>huan7</v>
      </c>
      <c r="L4603" t="str">
        <f xml:space="preserve"> 雅俗通字典[[#This Row],[字韻]] &amp; 雅俗通字典[[#This Row],[聲調]] &amp; "聲" &amp; 雅俗通字典[[#This Row],[切音]]</f>
        <v>觀下去聲喜</v>
      </c>
      <c r="M4603" t="str">
        <f xml:space="preserve"> 雅俗通字典[[#This Row],[字韻]] &amp; TEXT(雅俗通字典[[#This Row],[調]], "[DBNum1]") &amp; 雅俗通字典[[#This Row],[切音]]</f>
        <v>觀七喜</v>
      </c>
    </row>
    <row r="4604" spans="1:13">
      <c r="A4604">
        <v>4603</v>
      </c>
      <c r="B4604" s="13" t="s">
        <v>4946</v>
      </c>
      <c r="C4604" s="13" t="s">
        <v>108</v>
      </c>
      <c r="D4604" s="13" t="s">
        <v>4412</v>
      </c>
      <c r="E4604" s="13" t="s">
        <v>563</v>
      </c>
      <c r="F4604" t="s">
        <v>4942</v>
      </c>
      <c r="G4604" s="13" t="str">
        <f xml:space="preserve"> IF( RIGHT(雅俗通字典[[#This Row],[聲調]],1)&lt;&gt;"入", "舒聲", "促聲")</f>
        <v>舒聲</v>
      </c>
      <c r="H4604" t="str">
        <f xml:space="preserve"> INDEX(聲母對照資料表[], MATCH(雅俗通字典[[#This Row],[切音]], 聲母對照資料表[十五音], 0), 2)</f>
        <v>h</v>
      </c>
      <c r="I4604" t="str">
        <f xml:space="preserve"> INDEX(韻母對照資料表[], MATCH(雅俗通字典[[#This Row],[字韻]] &amp; LEFT(雅俗通字典[[#This Row],[舒促聲]],1), 韻母對照資料表[十五音識別碼], 0), 2)</f>
        <v>uan</v>
      </c>
      <c r="J4604">
        <f xml:space="preserve"> MATCH(雅俗通字典[[#This Row],[聲調]], 雅俗通聲調, 0)</f>
        <v>7</v>
      </c>
      <c r="K4604" t="str">
        <f xml:space="preserve"> _xlfn.CONCAT(雅俗通字典[[#This Row],[聲]:[調]])</f>
        <v>huan7</v>
      </c>
      <c r="L4604" t="str">
        <f xml:space="preserve"> 雅俗通字典[[#This Row],[字韻]] &amp; 雅俗通字典[[#This Row],[聲調]] &amp; "聲" &amp; 雅俗通字典[[#This Row],[切音]]</f>
        <v>觀下去聲喜</v>
      </c>
      <c r="M4604" t="str">
        <f xml:space="preserve"> 雅俗通字典[[#This Row],[字韻]] &amp; TEXT(雅俗通字典[[#This Row],[調]], "[DBNum1]") &amp; 雅俗通字典[[#This Row],[切音]]</f>
        <v>觀七喜</v>
      </c>
    </row>
    <row r="4605" spans="1:13">
      <c r="A4605">
        <v>4604</v>
      </c>
      <c r="B4605" s="13" t="s">
        <v>4947</v>
      </c>
      <c r="C4605" s="13" t="s">
        <v>108</v>
      </c>
      <c r="D4605" s="13" t="s">
        <v>4412</v>
      </c>
      <c r="E4605" s="13" t="s">
        <v>563</v>
      </c>
      <c r="F4605" t="s">
        <v>4942</v>
      </c>
      <c r="G4605" s="13" t="str">
        <f xml:space="preserve"> IF( RIGHT(雅俗通字典[[#This Row],[聲調]],1)&lt;&gt;"入", "舒聲", "促聲")</f>
        <v>舒聲</v>
      </c>
      <c r="H4605" t="str">
        <f xml:space="preserve"> INDEX(聲母對照資料表[], MATCH(雅俗通字典[[#This Row],[切音]], 聲母對照資料表[十五音], 0), 2)</f>
        <v>h</v>
      </c>
      <c r="I4605" t="str">
        <f xml:space="preserve"> INDEX(韻母對照資料表[], MATCH(雅俗通字典[[#This Row],[字韻]] &amp; LEFT(雅俗通字典[[#This Row],[舒促聲]],1), 韻母對照資料表[十五音識別碼], 0), 2)</f>
        <v>uan</v>
      </c>
      <c r="J4605">
        <f xml:space="preserve"> MATCH(雅俗通字典[[#This Row],[聲調]], 雅俗通聲調, 0)</f>
        <v>7</v>
      </c>
      <c r="K4605" t="str">
        <f xml:space="preserve"> _xlfn.CONCAT(雅俗通字典[[#This Row],[聲]:[調]])</f>
        <v>huan7</v>
      </c>
      <c r="L4605" t="str">
        <f xml:space="preserve"> 雅俗通字典[[#This Row],[字韻]] &amp; 雅俗通字典[[#This Row],[聲調]] &amp; "聲" &amp; 雅俗通字典[[#This Row],[切音]]</f>
        <v>觀下去聲喜</v>
      </c>
      <c r="M4605" t="str">
        <f xml:space="preserve"> 雅俗通字典[[#This Row],[字韻]] &amp; TEXT(雅俗通字典[[#This Row],[調]], "[DBNum1]") &amp; 雅俗通字典[[#This Row],[切音]]</f>
        <v>觀七喜</v>
      </c>
    </row>
    <row r="4606" spans="1:13">
      <c r="A4606">
        <v>4605</v>
      </c>
      <c r="B4606" s="13" t="s">
        <v>4948</v>
      </c>
      <c r="C4606" s="13" t="s">
        <v>108</v>
      </c>
      <c r="D4606" s="13" t="s">
        <v>4412</v>
      </c>
      <c r="E4606" s="13" t="s">
        <v>563</v>
      </c>
      <c r="F4606" t="s">
        <v>4942</v>
      </c>
      <c r="G4606" s="13" t="str">
        <f xml:space="preserve"> IF( RIGHT(雅俗通字典[[#This Row],[聲調]],1)&lt;&gt;"入", "舒聲", "促聲")</f>
        <v>舒聲</v>
      </c>
      <c r="H4606" t="str">
        <f xml:space="preserve"> INDEX(聲母對照資料表[], MATCH(雅俗通字典[[#This Row],[切音]], 聲母對照資料表[十五音], 0), 2)</f>
        <v>h</v>
      </c>
      <c r="I4606" t="str">
        <f xml:space="preserve"> INDEX(韻母對照資料表[], MATCH(雅俗通字典[[#This Row],[字韻]] &amp; LEFT(雅俗通字典[[#This Row],[舒促聲]],1), 韻母對照資料表[十五音識別碼], 0), 2)</f>
        <v>uan</v>
      </c>
      <c r="J4606">
        <f xml:space="preserve"> MATCH(雅俗通字典[[#This Row],[聲調]], 雅俗通聲調, 0)</f>
        <v>7</v>
      </c>
      <c r="K4606" t="str">
        <f xml:space="preserve"> _xlfn.CONCAT(雅俗通字典[[#This Row],[聲]:[調]])</f>
        <v>huan7</v>
      </c>
      <c r="L4606" t="str">
        <f xml:space="preserve"> 雅俗通字典[[#This Row],[字韻]] &amp; 雅俗通字典[[#This Row],[聲調]] &amp; "聲" &amp; 雅俗通字典[[#This Row],[切音]]</f>
        <v>觀下去聲喜</v>
      </c>
      <c r="M4606" t="str">
        <f xml:space="preserve"> 雅俗通字典[[#This Row],[字韻]] &amp; TEXT(雅俗通字典[[#This Row],[調]], "[DBNum1]") &amp; 雅俗通字典[[#This Row],[切音]]</f>
        <v>觀七喜</v>
      </c>
    </row>
    <row r="4607" spans="1:13">
      <c r="A4607">
        <v>4606</v>
      </c>
      <c r="B4607" s="13" t="s">
        <v>4949</v>
      </c>
      <c r="C4607" s="13" t="s">
        <v>108</v>
      </c>
      <c r="D4607" s="13" t="s">
        <v>4412</v>
      </c>
      <c r="E4607" s="13" t="s">
        <v>563</v>
      </c>
      <c r="F4607" t="s">
        <v>4942</v>
      </c>
      <c r="G4607" s="13" t="str">
        <f xml:space="preserve"> IF( RIGHT(雅俗通字典[[#This Row],[聲調]],1)&lt;&gt;"入", "舒聲", "促聲")</f>
        <v>舒聲</v>
      </c>
      <c r="H4607" t="str">
        <f xml:space="preserve"> INDEX(聲母對照資料表[], MATCH(雅俗通字典[[#This Row],[切音]], 聲母對照資料表[十五音], 0), 2)</f>
        <v>h</v>
      </c>
      <c r="I4607" t="str">
        <f xml:space="preserve"> INDEX(韻母對照資料表[], MATCH(雅俗通字典[[#This Row],[字韻]] &amp; LEFT(雅俗通字典[[#This Row],[舒促聲]],1), 韻母對照資料表[十五音識別碼], 0), 2)</f>
        <v>uan</v>
      </c>
      <c r="J4607">
        <f xml:space="preserve"> MATCH(雅俗通字典[[#This Row],[聲調]], 雅俗通聲調, 0)</f>
        <v>7</v>
      </c>
      <c r="K4607" t="str">
        <f xml:space="preserve"> _xlfn.CONCAT(雅俗通字典[[#This Row],[聲]:[調]])</f>
        <v>huan7</v>
      </c>
      <c r="L4607" t="str">
        <f xml:space="preserve"> 雅俗通字典[[#This Row],[字韻]] &amp; 雅俗通字典[[#This Row],[聲調]] &amp; "聲" &amp; 雅俗通字典[[#This Row],[切音]]</f>
        <v>觀下去聲喜</v>
      </c>
      <c r="M4607" t="str">
        <f xml:space="preserve"> 雅俗通字典[[#This Row],[字韻]] &amp; TEXT(雅俗通字典[[#This Row],[調]], "[DBNum1]") &amp; 雅俗通字典[[#This Row],[切音]]</f>
        <v>觀七喜</v>
      </c>
    </row>
    <row r="4608" spans="1:13">
      <c r="A4608">
        <v>4607</v>
      </c>
      <c r="B4608" s="13" t="s">
        <v>4883</v>
      </c>
      <c r="C4608" s="13" t="s">
        <v>108</v>
      </c>
      <c r="D4608" s="13" t="s">
        <v>4412</v>
      </c>
      <c r="E4608" s="13" t="s">
        <v>563</v>
      </c>
      <c r="F4608" t="s">
        <v>4942</v>
      </c>
      <c r="G4608" s="13" t="str">
        <f xml:space="preserve"> IF( RIGHT(雅俗通字典[[#This Row],[聲調]],1)&lt;&gt;"入", "舒聲", "促聲")</f>
        <v>舒聲</v>
      </c>
      <c r="H4608" t="str">
        <f xml:space="preserve"> INDEX(聲母對照資料表[], MATCH(雅俗通字典[[#This Row],[切音]], 聲母對照資料表[十五音], 0), 2)</f>
        <v>h</v>
      </c>
      <c r="I4608" t="str">
        <f xml:space="preserve"> INDEX(韻母對照資料表[], MATCH(雅俗通字典[[#This Row],[字韻]] &amp; LEFT(雅俗通字典[[#This Row],[舒促聲]],1), 韻母對照資料表[十五音識別碼], 0), 2)</f>
        <v>uan</v>
      </c>
      <c r="J4608">
        <f xml:space="preserve"> MATCH(雅俗通字典[[#This Row],[聲調]], 雅俗通聲調, 0)</f>
        <v>7</v>
      </c>
      <c r="K4608" t="str">
        <f xml:space="preserve"> _xlfn.CONCAT(雅俗通字典[[#This Row],[聲]:[調]])</f>
        <v>huan7</v>
      </c>
      <c r="L4608" t="str">
        <f xml:space="preserve"> 雅俗通字典[[#This Row],[字韻]] &amp; 雅俗通字典[[#This Row],[聲調]] &amp; "聲" &amp; 雅俗通字典[[#This Row],[切音]]</f>
        <v>觀下去聲喜</v>
      </c>
      <c r="M4608" t="str">
        <f xml:space="preserve"> 雅俗通字典[[#This Row],[字韻]] &amp; TEXT(雅俗通字典[[#This Row],[調]], "[DBNum1]") &amp; 雅俗通字典[[#This Row],[切音]]</f>
        <v>觀七喜</v>
      </c>
    </row>
    <row r="4609" spans="1:13">
      <c r="A4609">
        <v>4608</v>
      </c>
      <c r="B4609" s="13" t="s">
        <v>4890</v>
      </c>
      <c r="C4609" s="13" t="s">
        <v>108</v>
      </c>
      <c r="D4609" s="13" t="s">
        <v>4412</v>
      </c>
      <c r="E4609" s="13" t="s">
        <v>563</v>
      </c>
      <c r="F4609" t="s">
        <v>4942</v>
      </c>
      <c r="G4609" s="13" t="str">
        <f xml:space="preserve"> IF( RIGHT(雅俗通字典[[#This Row],[聲調]],1)&lt;&gt;"入", "舒聲", "促聲")</f>
        <v>舒聲</v>
      </c>
      <c r="H4609" t="str">
        <f xml:space="preserve"> INDEX(聲母對照資料表[], MATCH(雅俗通字典[[#This Row],[切音]], 聲母對照資料表[十五音], 0), 2)</f>
        <v>h</v>
      </c>
      <c r="I4609" t="str">
        <f xml:space="preserve"> INDEX(韻母對照資料表[], MATCH(雅俗通字典[[#This Row],[字韻]] &amp; LEFT(雅俗通字典[[#This Row],[舒促聲]],1), 韻母對照資料表[十五音識別碼], 0), 2)</f>
        <v>uan</v>
      </c>
      <c r="J4609">
        <f xml:space="preserve"> MATCH(雅俗通字典[[#This Row],[聲調]], 雅俗通聲調, 0)</f>
        <v>7</v>
      </c>
      <c r="K4609" t="str">
        <f xml:space="preserve"> _xlfn.CONCAT(雅俗通字典[[#This Row],[聲]:[調]])</f>
        <v>huan7</v>
      </c>
      <c r="L4609" t="str">
        <f xml:space="preserve"> 雅俗通字典[[#This Row],[字韻]] &amp; 雅俗通字典[[#This Row],[聲調]] &amp; "聲" &amp; 雅俗通字典[[#This Row],[切音]]</f>
        <v>觀下去聲喜</v>
      </c>
      <c r="M4609" t="str">
        <f xml:space="preserve"> 雅俗通字典[[#This Row],[字韻]] &amp; TEXT(雅俗通字典[[#This Row],[調]], "[DBNum1]") &amp; 雅俗通字典[[#This Row],[切音]]</f>
        <v>觀七喜</v>
      </c>
    </row>
    <row r="4610" spans="1:13">
      <c r="A4610">
        <v>4609</v>
      </c>
      <c r="B4610" s="13" t="s">
        <v>4950</v>
      </c>
      <c r="C4610" s="13" t="s">
        <v>108</v>
      </c>
      <c r="D4610" s="13" t="s">
        <v>4412</v>
      </c>
      <c r="E4610" s="13" t="s">
        <v>563</v>
      </c>
      <c r="F4610" t="s">
        <v>4942</v>
      </c>
      <c r="G4610" s="13" t="str">
        <f xml:space="preserve"> IF( RIGHT(雅俗通字典[[#This Row],[聲調]],1)&lt;&gt;"入", "舒聲", "促聲")</f>
        <v>舒聲</v>
      </c>
      <c r="H4610" t="str">
        <f xml:space="preserve"> INDEX(聲母對照資料表[], MATCH(雅俗通字典[[#This Row],[切音]], 聲母對照資料表[十五音], 0), 2)</f>
        <v>h</v>
      </c>
      <c r="I4610" t="str">
        <f xml:space="preserve"> INDEX(韻母對照資料表[], MATCH(雅俗通字典[[#This Row],[字韻]] &amp; LEFT(雅俗通字典[[#This Row],[舒促聲]],1), 韻母對照資料表[十五音識別碼], 0), 2)</f>
        <v>uan</v>
      </c>
      <c r="J4610">
        <f xml:space="preserve"> MATCH(雅俗通字典[[#This Row],[聲調]], 雅俗通聲調, 0)</f>
        <v>7</v>
      </c>
      <c r="K4610" t="str">
        <f xml:space="preserve"> _xlfn.CONCAT(雅俗通字典[[#This Row],[聲]:[調]])</f>
        <v>huan7</v>
      </c>
      <c r="L4610" t="str">
        <f xml:space="preserve"> 雅俗通字典[[#This Row],[字韻]] &amp; 雅俗通字典[[#This Row],[聲調]] &amp; "聲" &amp; 雅俗通字典[[#This Row],[切音]]</f>
        <v>觀下去聲喜</v>
      </c>
      <c r="M4610" t="str">
        <f xml:space="preserve"> 雅俗通字典[[#This Row],[字韻]] &amp; TEXT(雅俗通字典[[#This Row],[調]], "[DBNum1]") &amp; 雅俗通字典[[#This Row],[切音]]</f>
        <v>觀七喜</v>
      </c>
    </row>
    <row r="4611" spans="1:13">
      <c r="A4611">
        <v>4610</v>
      </c>
      <c r="B4611" s="13" t="s">
        <v>4951</v>
      </c>
      <c r="C4611" s="13" t="s">
        <v>108</v>
      </c>
      <c r="D4611" s="13" t="s">
        <v>4412</v>
      </c>
      <c r="E4611" s="13" t="s">
        <v>563</v>
      </c>
      <c r="F4611" t="s">
        <v>4942</v>
      </c>
      <c r="G4611" s="13" t="str">
        <f xml:space="preserve"> IF( RIGHT(雅俗通字典[[#This Row],[聲調]],1)&lt;&gt;"入", "舒聲", "促聲")</f>
        <v>舒聲</v>
      </c>
      <c r="H4611" t="str">
        <f xml:space="preserve"> INDEX(聲母對照資料表[], MATCH(雅俗通字典[[#This Row],[切音]], 聲母對照資料表[十五音], 0), 2)</f>
        <v>h</v>
      </c>
      <c r="I4611" t="str">
        <f xml:space="preserve"> INDEX(韻母對照資料表[], MATCH(雅俗通字典[[#This Row],[字韻]] &amp; LEFT(雅俗通字典[[#This Row],[舒促聲]],1), 韻母對照資料表[十五音識別碼], 0), 2)</f>
        <v>uan</v>
      </c>
      <c r="J4611">
        <f xml:space="preserve"> MATCH(雅俗通字典[[#This Row],[聲調]], 雅俗通聲調, 0)</f>
        <v>7</v>
      </c>
      <c r="K4611" t="str">
        <f xml:space="preserve"> _xlfn.CONCAT(雅俗通字典[[#This Row],[聲]:[調]])</f>
        <v>huan7</v>
      </c>
      <c r="L4611" t="str">
        <f xml:space="preserve"> 雅俗通字典[[#This Row],[字韻]] &amp; 雅俗通字典[[#This Row],[聲調]] &amp; "聲" &amp; 雅俗通字典[[#This Row],[切音]]</f>
        <v>觀下去聲喜</v>
      </c>
      <c r="M4611" t="str">
        <f xml:space="preserve"> 雅俗通字典[[#This Row],[字韻]] &amp; TEXT(雅俗通字典[[#This Row],[調]], "[DBNum1]") &amp; 雅俗通字典[[#This Row],[切音]]</f>
        <v>觀七喜</v>
      </c>
    </row>
    <row r="4612" spans="1:13">
      <c r="A4612">
        <v>4611</v>
      </c>
      <c r="B4612" s="13" t="s">
        <v>4599</v>
      </c>
      <c r="C4612" s="13" t="s">
        <v>108</v>
      </c>
      <c r="D4612" s="13" t="s">
        <v>4412</v>
      </c>
      <c r="E4612" s="13" t="s">
        <v>563</v>
      </c>
      <c r="F4612" t="s">
        <v>4942</v>
      </c>
      <c r="G4612" s="13" t="str">
        <f xml:space="preserve"> IF( RIGHT(雅俗通字典[[#This Row],[聲調]],1)&lt;&gt;"入", "舒聲", "促聲")</f>
        <v>舒聲</v>
      </c>
      <c r="H4612" t="str">
        <f xml:space="preserve"> INDEX(聲母對照資料表[], MATCH(雅俗通字典[[#This Row],[切音]], 聲母對照資料表[十五音], 0), 2)</f>
        <v>h</v>
      </c>
      <c r="I4612" t="str">
        <f xml:space="preserve"> INDEX(韻母對照資料表[], MATCH(雅俗通字典[[#This Row],[字韻]] &amp; LEFT(雅俗通字典[[#This Row],[舒促聲]],1), 韻母對照資料表[十五音識別碼], 0), 2)</f>
        <v>uan</v>
      </c>
      <c r="J4612">
        <f xml:space="preserve"> MATCH(雅俗通字典[[#This Row],[聲調]], 雅俗通聲調, 0)</f>
        <v>7</v>
      </c>
      <c r="K4612" t="str">
        <f xml:space="preserve"> _xlfn.CONCAT(雅俗通字典[[#This Row],[聲]:[調]])</f>
        <v>huan7</v>
      </c>
      <c r="L4612" t="str">
        <f xml:space="preserve"> 雅俗通字典[[#This Row],[字韻]] &amp; 雅俗通字典[[#This Row],[聲調]] &amp; "聲" &amp; 雅俗通字典[[#This Row],[切音]]</f>
        <v>觀下去聲喜</v>
      </c>
      <c r="M4612" t="str">
        <f xml:space="preserve"> 雅俗通字典[[#This Row],[字韻]] &amp; TEXT(雅俗通字典[[#This Row],[調]], "[DBNum1]") &amp; 雅俗通字典[[#This Row],[切音]]</f>
        <v>觀七喜</v>
      </c>
    </row>
    <row r="4613" spans="1:13">
      <c r="A4613">
        <v>4612</v>
      </c>
      <c r="B4613" s="13" t="s">
        <v>4952</v>
      </c>
      <c r="C4613" s="13" t="s">
        <v>108</v>
      </c>
      <c r="D4613" s="13" t="s">
        <v>4412</v>
      </c>
      <c r="E4613" s="13" t="s">
        <v>563</v>
      </c>
      <c r="F4613" t="s">
        <v>4942</v>
      </c>
      <c r="G4613" s="13" t="str">
        <f xml:space="preserve"> IF( RIGHT(雅俗通字典[[#This Row],[聲調]],1)&lt;&gt;"入", "舒聲", "促聲")</f>
        <v>舒聲</v>
      </c>
      <c r="H4613" t="str">
        <f xml:space="preserve"> INDEX(聲母對照資料表[], MATCH(雅俗通字典[[#This Row],[切音]], 聲母對照資料表[十五音], 0), 2)</f>
        <v>h</v>
      </c>
      <c r="I4613" t="str">
        <f xml:space="preserve"> INDEX(韻母對照資料表[], MATCH(雅俗通字典[[#This Row],[字韻]] &amp; LEFT(雅俗通字典[[#This Row],[舒促聲]],1), 韻母對照資料表[十五音識別碼], 0), 2)</f>
        <v>uan</v>
      </c>
      <c r="J4613">
        <f xml:space="preserve"> MATCH(雅俗通字典[[#This Row],[聲調]], 雅俗通聲調, 0)</f>
        <v>7</v>
      </c>
      <c r="K4613" t="str">
        <f xml:space="preserve"> _xlfn.CONCAT(雅俗通字典[[#This Row],[聲]:[調]])</f>
        <v>huan7</v>
      </c>
      <c r="L4613" t="str">
        <f xml:space="preserve"> 雅俗通字典[[#This Row],[字韻]] &amp; 雅俗通字典[[#This Row],[聲調]] &amp; "聲" &amp; 雅俗通字典[[#This Row],[切音]]</f>
        <v>觀下去聲喜</v>
      </c>
      <c r="M4613" t="str">
        <f xml:space="preserve"> 雅俗通字典[[#This Row],[字韻]] &amp; TEXT(雅俗通字典[[#This Row],[調]], "[DBNum1]") &amp; 雅俗通字典[[#This Row],[切音]]</f>
        <v>觀七喜</v>
      </c>
    </row>
    <row r="4614" spans="1:13">
      <c r="A4614">
        <v>4613</v>
      </c>
      <c r="B4614" s="13" t="s">
        <v>4618</v>
      </c>
      <c r="C4614" s="13" t="s">
        <v>108</v>
      </c>
      <c r="D4614" s="13" t="s">
        <v>4412</v>
      </c>
      <c r="E4614" s="13" t="s">
        <v>563</v>
      </c>
      <c r="F4614" t="s">
        <v>4942</v>
      </c>
      <c r="G4614" s="13" t="str">
        <f xml:space="preserve"> IF( RIGHT(雅俗通字典[[#This Row],[聲調]],1)&lt;&gt;"入", "舒聲", "促聲")</f>
        <v>舒聲</v>
      </c>
      <c r="H4614" t="str">
        <f xml:space="preserve"> INDEX(聲母對照資料表[], MATCH(雅俗通字典[[#This Row],[切音]], 聲母對照資料表[十五音], 0), 2)</f>
        <v>h</v>
      </c>
      <c r="I4614" t="str">
        <f xml:space="preserve"> INDEX(韻母對照資料表[], MATCH(雅俗通字典[[#This Row],[字韻]] &amp; LEFT(雅俗通字典[[#This Row],[舒促聲]],1), 韻母對照資料表[十五音識別碼], 0), 2)</f>
        <v>uan</v>
      </c>
      <c r="J4614">
        <f xml:space="preserve"> MATCH(雅俗通字典[[#This Row],[聲調]], 雅俗通聲調, 0)</f>
        <v>7</v>
      </c>
      <c r="K4614" t="str">
        <f xml:space="preserve"> _xlfn.CONCAT(雅俗通字典[[#This Row],[聲]:[調]])</f>
        <v>huan7</v>
      </c>
      <c r="L4614" t="str">
        <f xml:space="preserve"> 雅俗通字典[[#This Row],[字韻]] &amp; 雅俗通字典[[#This Row],[聲調]] &amp; "聲" &amp; 雅俗通字典[[#This Row],[切音]]</f>
        <v>觀下去聲喜</v>
      </c>
      <c r="M4614" t="str">
        <f xml:space="preserve"> 雅俗通字典[[#This Row],[字韻]] &amp; TEXT(雅俗通字典[[#This Row],[調]], "[DBNum1]") &amp; 雅俗通字典[[#This Row],[切音]]</f>
        <v>觀七喜</v>
      </c>
    </row>
    <row r="4615" spans="1:13">
      <c r="A4615">
        <v>4614</v>
      </c>
      <c r="B4615" s="13" t="s">
        <v>4676</v>
      </c>
      <c r="C4615" s="13" t="s">
        <v>108</v>
      </c>
      <c r="D4615" s="13" t="s">
        <v>4412</v>
      </c>
      <c r="E4615" s="13" t="s">
        <v>563</v>
      </c>
      <c r="F4615" t="s">
        <v>4942</v>
      </c>
      <c r="G4615" s="13" t="str">
        <f xml:space="preserve"> IF( RIGHT(雅俗通字典[[#This Row],[聲調]],1)&lt;&gt;"入", "舒聲", "促聲")</f>
        <v>舒聲</v>
      </c>
      <c r="H4615" t="str">
        <f xml:space="preserve"> INDEX(聲母對照資料表[], MATCH(雅俗通字典[[#This Row],[切音]], 聲母對照資料表[十五音], 0), 2)</f>
        <v>h</v>
      </c>
      <c r="I4615" t="str">
        <f xml:space="preserve"> INDEX(韻母對照資料表[], MATCH(雅俗通字典[[#This Row],[字韻]] &amp; LEFT(雅俗通字典[[#This Row],[舒促聲]],1), 韻母對照資料表[十五音識別碼], 0), 2)</f>
        <v>uan</v>
      </c>
      <c r="J4615">
        <f xml:space="preserve"> MATCH(雅俗通字典[[#This Row],[聲調]], 雅俗通聲調, 0)</f>
        <v>7</v>
      </c>
      <c r="K4615" t="str">
        <f xml:space="preserve"> _xlfn.CONCAT(雅俗通字典[[#This Row],[聲]:[調]])</f>
        <v>huan7</v>
      </c>
      <c r="L4615" t="str">
        <f xml:space="preserve"> 雅俗通字典[[#This Row],[字韻]] &amp; 雅俗通字典[[#This Row],[聲調]] &amp; "聲" &amp; 雅俗通字典[[#This Row],[切音]]</f>
        <v>觀下去聲喜</v>
      </c>
      <c r="M4615" t="str">
        <f xml:space="preserve"> 雅俗通字典[[#This Row],[字韻]] &amp; TEXT(雅俗通字典[[#This Row],[調]], "[DBNum1]") &amp; 雅俗通字典[[#This Row],[切音]]</f>
        <v>觀七喜</v>
      </c>
    </row>
    <row r="4616" spans="1:13">
      <c r="A4616">
        <v>4615</v>
      </c>
      <c r="B4616" s="13" t="s">
        <v>4953</v>
      </c>
      <c r="C4616" s="13" t="s">
        <v>108</v>
      </c>
      <c r="D4616" s="13" t="s">
        <v>4412</v>
      </c>
      <c r="E4616" s="13" t="s">
        <v>563</v>
      </c>
      <c r="F4616" t="s">
        <v>4942</v>
      </c>
      <c r="G4616" s="13" t="str">
        <f xml:space="preserve"> IF( RIGHT(雅俗通字典[[#This Row],[聲調]],1)&lt;&gt;"入", "舒聲", "促聲")</f>
        <v>舒聲</v>
      </c>
      <c r="H4616" t="str">
        <f xml:space="preserve"> INDEX(聲母對照資料表[], MATCH(雅俗通字典[[#This Row],[切音]], 聲母對照資料表[十五音], 0), 2)</f>
        <v>h</v>
      </c>
      <c r="I4616" t="str">
        <f xml:space="preserve"> INDEX(韻母對照資料表[], MATCH(雅俗通字典[[#This Row],[字韻]] &amp; LEFT(雅俗通字典[[#This Row],[舒促聲]],1), 韻母對照資料表[十五音識別碼], 0), 2)</f>
        <v>uan</v>
      </c>
      <c r="J4616">
        <f xml:space="preserve"> MATCH(雅俗通字典[[#This Row],[聲調]], 雅俗通聲調, 0)</f>
        <v>7</v>
      </c>
      <c r="K4616" t="str">
        <f xml:space="preserve"> _xlfn.CONCAT(雅俗通字典[[#This Row],[聲]:[調]])</f>
        <v>huan7</v>
      </c>
      <c r="L4616" t="str">
        <f xml:space="preserve"> 雅俗通字典[[#This Row],[字韻]] &amp; 雅俗通字典[[#This Row],[聲調]] &amp; "聲" &amp; 雅俗通字典[[#This Row],[切音]]</f>
        <v>觀下去聲喜</v>
      </c>
      <c r="M4616" t="str">
        <f xml:space="preserve"> 雅俗通字典[[#This Row],[字韻]] &amp; TEXT(雅俗通字典[[#This Row],[調]], "[DBNum1]") &amp; 雅俗通字典[[#This Row],[切音]]</f>
        <v>觀七喜</v>
      </c>
    </row>
    <row r="4617" spans="1:13">
      <c r="A4617">
        <v>4616</v>
      </c>
      <c r="B4617" s="13" t="s">
        <v>4954</v>
      </c>
      <c r="C4617" s="13" t="s">
        <v>147</v>
      </c>
      <c r="D4617" s="13" t="s">
        <v>4412</v>
      </c>
      <c r="E4617" s="13" t="s">
        <v>614</v>
      </c>
      <c r="F4617" t="s">
        <v>4955</v>
      </c>
      <c r="G4617" s="13" t="str">
        <f xml:space="preserve"> IF( RIGHT(雅俗通字典[[#This Row],[聲調]],1)&lt;&gt;"入", "舒聲", "促聲")</f>
        <v>促聲</v>
      </c>
      <c r="H4617" t="str">
        <f xml:space="preserve"> INDEX(聲母對照資料表[], MATCH(雅俗通字典[[#This Row],[切音]], 聲母對照資料表[十五音], 0), 2)</f>
        <v>l</v>
      </c>
      <c r="I4617" t="str">
        <f xml:space="preserve"> INDEX(韻母對照資料表[], MATCH(雅俗通字典[[#This Row],[字韻]] &amp; LEFT(雅俗通字典[[#This Row],[舒促聲]],1), 韻母對照資料表[十五音識別碼], 0), 2)</f>
        <v>uat</v>
      </c>
      <c r="J4617">
        <f xml:space="preserve"> MATCH(雅俗通字典[[#This Row],[聲調]], 雅俗通聲調, 0)</f>
        <v>8</v>
      </c>
      <c r="K4617" t="str">
        <f xml:space="preserve"> _xlfn.CONCAT(雅俗通字典[[#This Row],[聲]:[調]])</f>
        <v>luat8</v>
      </c>
      <c r="L4617" t="str">
        <f xml:space="preserve"> 雅俗通字典[[#This Row],[字韻]] &amp; 雅俗通字典[[#This Row],[聲調]] &amp; "聲" &amp; 雅俗通字典[[#This Row],[切音]]</f>
        <v>觀下入聲柳</v>
      </c>
      <c r="M4617" t="str">
        <f xml:space="preserve"> 雅俗通字典[[#This Row],[字韻]] &amp; TEXT(雅俗通字典[[#This Row],[調]], "[DBNum1]") &amp; 雅俗通字典[[#This Row],[切音]]</f>
        <v>觀八柳</v>
      </c>
    </row>
    <row r="4618" spans="1:13">
      <c r="A4618">
        <v>4617</v>
      </c>
      <c r="B4618" s="13" t="s">
        <v>4956</v>
      </c>
      <c r="C4618" s="13" t="s">
        <v>147</v>
      </c>
      <c r="D4618" s="13" t="s">
        <v>4412</v>
      </c>
      <c r="E4618" s="13" t="s">
        <v>614</v>
      </c>
      <c r="F4618" t="s">
        <v>4955</v>
      </c>
      <c r="G4618" s="13" t="str">
        <f xml:space="preserve"> IF( RIGHT(雅俗通字典[[#This Row],[聲調]],1)&lt;&gt;"入", "舒聲", "促聲")</f>
        <v>促聲</v>
      </c>
      <c r="H4618" t="str">
        <f xml:space="preserve"> INDEX(聲母對照資料表[], MATCH(雅俗通字典[[#This Row],[切音]], 聲母對照資料表[十五音], 0), 2)</f>
        <v>l</v>
      </c>
      <c r="I4618" t="str">
        <f xml:space="preserve"> INDEX(韻母對照資料表[], MATCH(雅俗通字典[[#This Row],[字韻]] &amp; LEFT(雅俗通字典[[#This Row],[舒促聲]],1), 韻母對照資料表[十五音識別碼], 0), 2)</f>
        <v>uat</v>
      </c>
      <c r="J4618">
        <f xml:space="preserve"> MATCH(雅俗通字典[[#This Row],[聲調]], 雅俗通聲調, 0)</f>
        <v>8</v>
      </c>
      <c r="K4618" t="str">
        <f xml:space="preserve"> _xlfn.CONCAT(雅俗通字典[[#This Row],[聲]:[調]])</f>
        <v>luat8</v>
      </c>
      <c r="L4618" t="str">
        <f xml:space="preserve"> 雅俗通字典[[#This Row],[字韻]] &amp; 雅俗通字典[[#This Row],[聲調]] &amp; "聲" &amp; 雅俗通字典[[#This Row],[切音]]</f>
        <v>觀下入聲柳</v>
      </c>
      <c r="M4618" t="str">
        <f xml:space="preserve"> 雅俗通字典[[#This Row],[字韻]] &amp; TEXT(雅俗通字典[[#This Row],[調]], "[DBNum1]") &amp; 雅俗通字典[[#This Row],[切音]]</f>
        <v>觀八柳</v>
      </c>
    </row>
    <row r="4619" spans="1:13">
      <c r="A4619">
        <v>4618</v>
      </c>
      <c r="B4619" s="13" t="s">
        <v>4957</v>
      </c>
      <c r="C4619" s="13" t="s">
        <v>147</v>
      </c>
      <c r="D4619" s="13" t="s">
        <v>4412</v>
      </c>
      <c r="E4619" s="13" t="s">
        <v>614</v>
      </c>
      <c r="F4619" t="s">
        <v>4955</v>
      </c>
      <c r="G4619" s="13" t="str">
        <f xml:space="preserve"> IF( RIGHT(雅俗通字典[[#This Row],[聲調]],1)&lt;&gt;"入", "舒聲", "促聲")</f>
        <v>促聲</v>
      </c>
      <c r="H4619" t="str">
        <f xml:space="preserve"> INDEX(聲母對照資料表[], MATCH(雅俗通字典[[#This Row],[切音]], 聲母對照資料表[十五音], 0), 2)</f>
        <v>l</v>
      </c>
      <c r="I4619" t="str">
        <f xml:space="preserve"> INDEX(韻母對照資料表[], MATCH(雅俗通字典[[#This Row],[字韻]] &amp; LEFT(雅俗通字典[[#This Row],[舒促聲]],1), 韻母對照資料表[十五音識別碼], 0), 2)</f>
        <v>uat</v>
      </c>
      <c r="J4619">
        <f xml:space="preserve"> MATCH(雅俗通字典[[#This Row],[聲調]], 雅俗通聲調, 0)</f>
        <v>8</v>
      </c>
      <c r="K4619" t="str">
        <f xml:space="preserve"> _xlfn.CONCAT(雅俗通字典[[#This Row],[聲]:[調]])</f>
        <v>luat8</v>
      </c>
      <c r="L4619" t="str">
        <f xml:space="preserve"> 雅俗通字典[[#This Row],[字韻]] &amp; 雅俗通字典[[#This Row],[聲調]] &amp; "聲" &amp; 雅俗通字典[[#This Row],[切音]]</f>
        <v>觀下入聲柳</v>
      </c>
      <c r="M4619" t="str">
        <f xml:space="preserve"> 雅俗通字典[[#This Row],[字韻]] &amp; TEXT(雅俗通字典[[#This Row],[調]], "[DBNum1]") &amp; 雅俗通字典[[#This Row],[切音]]</f>
        <v>觀八柳</v>
      </c>
    </row>
    <row r="4620" spans="1:13">
      <c r="A4620">
        <v>4619</v>
      </c>
      <c r="B4620" s="13" t="s">
        <v>2454</v>
      </c>
      <c r="C4620" s="13" t="s">
        <v>147</v>
      </c>
      <c r="D4620" s="13" t="s">
        <v>4412</v>
      </c>
      <c r="E4620" s="13" t="s">
        <v>614</v>
      </c>
      <c r="F4620" t="s">
        <v>4955</v>
      </c>
      <c r="G4620" s="13" t="str">
        <f xml:space="preserve"> IF( RIGHT(雅俗通字典[[#This Row],[聲調]],1)&lt;&gt;"入", "舒聲", "促聲")</f>
        <v>促聲</v>
      </c>
      <c r="H4620" t="str">
        <f xml:space="preserve"> INDEX(聲母對照資料表[], MATCH(雅俗通字典[[#This Row],[切音]], 聲母對照資料表[十五音], 0), 2)</f>
        <v>l</v>
      </c>
      <c r="I4620" t="str">
        <f xml:space="preserve"> INDEX(韻母對照資料表[], MATCH(雅俗通字典[[#This Row],[字韻]] &amp; LEFT(雅俗通字典[[#This Row],[舒促聲]],1), 韻母對照資料表[十五音識別碼], 0), 2)</f>
        <v>uat</v>
      </c>
      <c r="J4620">
        <f xml:space="preserve"> MATCH(雅俗通字典[[#This Row],[聲調]], 雅俗通聲調, 0)</f>
        <v>8</v>
      </c>
      <c r="K4620" t="str">
        <f xml:space="preserve"> _xlfn.CONCAT(雅俗通字典[[#This Row],[聲]:[調]])</f>
        <v>luat8</v>
      </c>
      <c r="L4620" t="str">
        <f xml:space="preserve"> 雅俗通字典[[#This Row],[字韻]] &amp; 雅俗通字典[[#This Row],[聲調]] &amp; "聲" &amp; 雅俗通字典[[#This Row],[切音]]</f>
        <v>觀下入聲柳</v>
      </c>
      <c r="M4620" t="str">
        <f xml:space="preserve"> 雅俗通字典[[#This Row],[字韻]] &amp; TEXT(雅俗通字典[[#This Row],[調]], "[DBNum1]") &amp; 雅俗通字典[[#This Row],[切音]]</f>
        <v>觀八柳</v>
      </c>
    </row>
    <row r="4621" spans="1:13">
      <c r="A4621">
        <v>4620</v>
      </c>
      <c r="B4621" s="13" t="s">
        <v>4958</v>
      </c>
      <c r="C4621" s="13" t="s">
        <v>6</v>
      </c>
      <c r="D4621" s="13" t="s">
        <v>4412</v>
      </c>
      <c r="E4621" s="13" t="s">
        <v>614</v>
      </c>
      <c r="F4621" t="s">
        <v>4959</v>
      </c>
      <c r="G4621" s="13" t="str">
        <f xml:space="preserve"> IF( RIGHT(雅俗通字典[[#This Row],[聲調]],1)&lt;&gt;"入", "舒聲", "促聲")</f>
        <v>促聲</v>
      </c>
      <c r="H4621" t="str">
        <f xml:space="preserve"> INDEX(聲母對照資料表[], MATCH(雅俗通字典[[#This Row],[切音]], 聲母對照資料表[十五音], 0), 2)</f>
        <v>p</v>
      </c>
      <c r="I4621" t="str">
        <f xml:space="preserve"> INDEX(韻母對照資料表[], MATCH(雅俗通字典[[#This Row],[字韻]] &amp; LEFT(雅俗通字典[[#This Row],[舒促聲]],1), 韻母對照資料表[十五音識別碼], 0), 2)</f>
        <v>uat</v>
      </c>
      <c r="J4621">
        <f xml:space="preserve"> MATCH(雅俗通字典[[#This Row],[聲調]], 雅俗通聲調, 0)</f>
        <v>8</v>
      </c>
      <c r="K4621" t="str">
        <f xml:space="preserve"> _xlfn.CONCAT(雅俗通字典[[#This Row],[聲]:[調]])</f>
        <v>puat8</v>
      </c>
      <c r="L4621" t="str">
        <f xml:space="preserve"> 雅俗通字典[[#This Row],[字韻]] &amp; 雅俗通字典[[#This Row],[聲調]] &amp; "聲" &amp; 雅俗通字典[[#This Row],[切音]]</f>
        <v>觀下入聲邊</v>
      </c>
      <c r="M4621" t="str">
        <f xml:space="preserve"> 雅俗通字典[[#This Row],[字韻]] &amp; TEXT(雅俗通字典[[#This Row],[調]], "[DBNum1]") &amp; 雅俗通字典[[#This Row],[切音]]</f>
        <v>觀八邊</v>
      </c>
    </row>
    <row r="4622" spans="1:13">
      <c r="A4622">
        <v>4621</v>
      </c>
      <c r="B4622" s="13" t="s">
        <v>4960</v>
      </c>
      <c r="C4622" s="13" t="s">
        <v>6</v>
      </c>
      <c r="D4622" s="13" t="s">
        <v>4412</v>
      </c>
      <c r="E4622" s="13" t="s">
        <v>614</v>
      </c>
      <c r="F4622" t="s">
        <v>4959</v>
      </c>
      <c r="G4622" s="13" t="str">
        <f xml:space="preserve"> IF( RIGHT(雅俗通字典[[#This Row],[聲調]],1)&lt;&gt;"入", "舒聲", "促聲")</f>
        <v>促聲</v>
      </c>
      <c r="H4622" t="str">
        <f xml:space="preserve"> INDEX(聲母對照資料表[], MATCH(雅俗通字典[[#This Row],[切音]], 聲母對照資料表[十五音], 0), 2)</f>
        <v>p</v>
      </c>
      <c r="I4622" t="str">
        <f xml:space="preserve"> INDEX(韻母對照資料表[], MATCH(雅俗通字典[[#This Row],[字韻]] &amp; LEFT(雅俗通字典[[#This Row],[舒促聲]],1), 韻母對照資料表[十五音識別碼], 0), 2)</f>
        <v>uat</v>
      </c>
      <c r="J4622">
        <f xml:space="preserve"> MATCH(雅俗通字典[[#This Row],[聲調]], 雅俗通聲調, 0)</f>
        <v>8</v>
      </c>
      <c r="K4622" t="str">
        <f xml:space="preserve"> _xlfn.CONCAT(雅俗通字典[[#This Row],[聲]:[調]])</f>
        <v>puat8</v>
      </c>
      <c r="L4622" t="str">
        <f xml:space="preserve"> 雅俗通字典[[#This Row],[字韻]] &amp; 雅俗通字典[[#This Row],[聲調]] &amp; "聲" &amp; 雅俗通字典[[#This Row],[切音]]</f>
        <v>觀下入聲邊</v>
      </c>
      <c r="M4622" t="str">
        <f xml:space="preserve"> 雅俗通字典[[#This Row],[字韻]] &amp; TEXT(雅俗通字典[[#This Row],[調]], "[DBNum1]") &amp; 雅俗通字典[[#This Row],[切音]]</f>
        <v>觀八邊</v>
      </c>
    </row>
    <row r="4623" spans="1:13">
      <c r="A4623">
        <v>4622</v>
      </c>
      <c r="B4623" s="13" t="s">
        <v>4961</v>
      </c>
      <c r="C4623" s="13" t="s">
        <v>6</v>
      </c>
      <c r="D4623" s="13" t="s">
        <v>4412</v>
      </c>
      <c r="E4623" s="13" t="s">
        <v>614</v>
      </c>
      <c r="F4623" t="s">
        <v>4959</v>
      </c>
      <c r="G4623" s="13" t="str">
        <f xml:space="preserve"> IF( RIGHT(雅俗通字典[[#This Row],[聲調]],1)&lt;&gt;"入", "舒聲", "促聲")</f>
        <v>促聲</v>
      </c>
      <c r="H4623" t="str">
        <f xml:space="preserve"> INDEX(聲母對照資料表[], MATCH(雅俗通字典[[#This Row],[切音]], 聲母對照資料表[十五音], 0), 2)</f>
        <v>p</v>
      </c>
      <c r="I4623" t="str">
        <f xml:space="preserve"> INDEX(韻母對照資料表[], MATCH(雅俗通字典[[#This Row],[字韻]] &amp; LEFT(雅俗通字典[[#This Row],[舒促聲]],1), 韻母對照資料表[十五音識別碼], 0), 2)</f>
        <v>uat</v>
      </c>
      <c r="J4623">
        <f xml:space="preserve"> MATCH(雅俗通字典[[#This Row],[聲調]], 雅俗通聲調, 0)</f>
        <v>8</v>
      </c>
      <c r="K4623" t="str">
        <f xml:space="preserve"> _xlfn.CONCAT(雅俗通字典[[#This Row],[聲]:[調]])</f>
        <v>puat8</v>
      </c>
      <c r="L4623" t="str">
        <f xml:space="preserve"> 雅俗通字典[[#This Row],[字韻]] &amp; 雅俗通字典[[#This Row],[聲調]] &amp; "聲" &amp; 雅俗通字典[[#This Row],[切音]]</f>
        <v>觀下入聲邊</v>
      </c>
      <c r="M4623" t="str">
        <f xml:space="preserve"> 雅俗通字典[[#This Row],[字韻]] &amp; TEXT(雅俗通字典[[#This Row],[調]], "[DBNum1]") &amp; 雅俗通字典[[#This Row],[切音]]</f>
        <v>觀八邊</v>
      </c>
    </row>
    <row r="4624" spans="1:13">
      <c r="A4624">
        <v>4623</v>
      </c>
      <c r="B4624" s="13" t="s">
        <v>4962</v>
      </c>
      <c r="C4624" s="13" t="s">
        <v>6</v>
      </c>
      <c r="D4624" s="13" t="s">
        <v>4412</v>
      </c>
      <c r="E4624" s="13" t="s">
        <v>614</v>
      </c>
      <c r="F4624" t="s">
        <v>4959</v>
      </c>
      <c r="G4624" s="13" t="str">
        <f xml:space="preserve"> IF( RIGHT(雅俗通字典[[#This Row],[聲調]],1)&lt;&gt;"入", "舒聲", "促聲")</f>
        <v>促聲</v>
      </c>
      <c r="H4624" t="str">
        <f xml:space="preserve"> INDEX(聲母對照資料表[], MATCH(雅俗通字典[[#This Row],[切音]], 聲母對照資料表[十五音], 0), 2)</f>
        <v>p</v>
      </c>
      <c r="I4624" t="str">
        <f xml:space="preserve"> INDEX(韻母對照資料表[], MATCH(雅俗通字典[[#This Row],[字韻]] &amp; LEFT(雅俗通字典[[#This Row],[舒促聲]],1), 韻母對照資料表[十五音識別碼], 0), 2)</f>
        <v>uat</v>
      </c>
      <c r="J4624">
        <f xml:space="preserve"> MATCH(雅俗通字典[[#This Row],[聲調]], 雅俗通聲調, 0)</f>
        <v>8</v>
      </c>
      <c r="K4624" t="str">
        <f xml:space="preserve"> _xlfn.CONCAT(雅俗通字典[[#This Row],[聲]:[調]])</f>
        <v>puat8</v>
      </c>
      <c r="L4624" t="str">
        <f xml:space="preserve"> 雅俗通字典[[#This Row],[字韻]] &amp; 雅俗通字典[[#This Row],[聲調]] &amp; "聲" &amp; 雅俗通字典[[#This Row],[切音]]</f>
        <v>觀下入聲邊</v>
      </c>
      <c r="M4624" t="str">
        <f xml:space="preserve"> 雅俗通字典[[#This Row],[字韻]] &amp; TEXT(雅俗通字典[[#This Row],[調]], "[DBNum1]") &amp; 雅俗通字典[[#This Row],[切音]]</f>
        <v>觀八邊</v>
      </c>
    </row>
    <row r="4625" spans="1:13">
      <c r="A4625">
        <v>4624</v>
      </c>
      <c r="B4625" s="13" t="s">
        <v>4963</v>
      </c>
      <c r="C4625" s="13" t="s">
        <v>6</v>
      </c>
      <c r="D4625" s="13" t="s">
        <v>4412</v>
      </c>
      <c r="E4625" s="13" t="s">
        <v>614</v>
      </c>
      <c r="F4625" t="s">
        <v>4959</v>
      </c>
      <c r="G4625" s="13" t="str">
        <f xml:space="preserve"> IF( RIGHT(雅俗通字典[[#This Row],[聲調]],1)&lt;&gt;"入", "舒聲", "促聲")</f>
        <v>促聲</v>
      </c>
      <c r="H4625" t="str">
        <f xml:space="preserve"> INDEX(聲母對照資料表[], MATCH(雅俗通字典[[#This Row],[切音]], 聲母對照資料表[十五音], 0), 2)</f>
        <v>p</v>
      </c>
      <c r="I4625" t="str">
        <f xml:space="preserve"> INDEX(韻母對照資料表[], MATCH(雅俗通字典[[#This Row],[字韻]] &amp; LEFT(雅俗通字典[[#This Row],[舒促聲]],1), 韻母對照資料表[十五音識別碼], 0), 2)</f>
        <v>uat</v>
      </c>
      <c r="J4625">
        <f xml:space="preserve"> MATCH(雅俗通字典[[#This Row],[聲調]], 雅俗通聲調, 0)</f>
        <v>8</v>
      </c>
      <c r="K4625" t="str">
        <f xml:space="preserve"> _xlfn.CONCAT(雅俗通字典[[#This Row],[聲]:[調]])</f>
        <v>puat8</v>
      </c>
      <c r="L4625" t="str">
        <f xml:space="preserve"> 雅俗通字典[[#This Row],[字韻]] &amp; 雅俗通字典[[#This Row],[聲調]] &amp; "聲" &amp; 雅俗通字典[[#This Row],[切音]]</f>
        <v>觀下入聲邊</v>
      </c>
      <c r="M4625" t="str">
        <f xml:space="preserve"> 雅俗通字典[[#This Row],[字韻]] &amp; TEXT(雅俗通字典[[#This Row],[調]], "[DBNum1]") &amp; 雅俗通字典[[#This Row],[切音]]</f>
        <v>觀八邊</v>
      </c>
    </row>
    <row r="4626" spans="1:13">
      <c r="A4626">
        <v>4625</v>
      </c>
      <c r="B4626" s="13" t="s">
        <v>4964</v>
      </c>
      <c r="C4626" s="13" t="s">
        <v>6</v>
      </c>
      <c r="D4626" s="13" t="s">
        <v>4412</v>
      </c>
      <c r="E4626" s="13" t="s">
        <v>614</v>
      </c>
      <c r="F4626" t="s">
        <v>4959</v>
      </c>
      <c r="G4626" s="13" t="str">
        <f xml:space="preserve"> IF( RIGHT(雅俗通字典[[#This Row],[聲調]],1)&lt;&gt;"入", "舒聲", "促聲")</f>
        <v>促聲</v>
      </c>
      <c r="H4626" t="str">
        <f xml:space="preserve"> INDEX(聲母對照資料表[], MATCH(雅俗通字典[[#This Row],[切音]], 聲母對照資料表[十五音], 0), 2)</f>
        <v>p</v>
      </c>
      <c r="I4626" t="str">
        <f xml:space="preserve"> INDEX(韻母對照資料表[], MATCH(雅俗通字典[[#This Row],[字韻]] &amp; LEFT(雅俗通字典[[#This Row],[舒促聲]],1), 韻母對照資料表[十五音識別碼], 0), 2)</f>
        <v>uat</v>
      </c>
      <c r="J4626">
        <f xml:space="preserve"> MATCH(雅俗通字典[[#This Row],[聲調]], 雅俗通聲調, 0)</f>
        <v>8</v>
      </c>
      <c r="K4626" t="str">
        <f xml:space="preserve"> _xlfn.CONCAT(雅俗通字典[[#This Row],[聲]:[調]])</f>
        <v>puat8</v>
      </c>
      <c r="L4626" t="str">
        <f xml:space="preserve"> 雅俗通字典[[#This Row],[字韻]] &amp; 雅俗通字典[[#This Row],[聲調]] &amp; "聲" &amp; 雅俗通字典[[#This Row],[切音]]</f>
        <v>觀下入聲邊</v>
      </c>
      <c r="M4626" t="str">
        <f xml:space="preserve"> 雅俗通字典[[#This Row],[字韻]] &amp; TEXT(雅俗通字典[[#This Row],[調]], "[DBNum1]") &amp; 雅俗通字典[[#This Row],[切音]]</f>
        <v>觀八邊</v>
      </c>
    </row>
    <row r="4627" spans="1:13">
      <c r="A4627">
        <v>4626</v>
      </c>
      <c r="B4627" s="13" t="s">
        <v>4965</v>
      </c>
      <c r="C4627" s="13" t="s">
        <v>6</v>
      </c>
      <c r="D4627" s="13" t="s">
        <v>4412</v>
      </c>
      <c r="E4627" s="13" t="s">
        <v>614</v>
      </c>
      <c r="F4627" t="s">
        <v>4959</v>
      </c>
      <c r="G4627" s="13" t="str">
        <f xml:space="preserve"> IF( RIGHT(雅俗通字典[[#This Row],[聲調]],1)&lt;&gt;"入", "舒聲", "促聲")</f>
        <v>促聲</v>
      </c>
      <c r="H4627" t="str">
        <f xml:space="preserve"> INDEX(聲母對照資料表[], MATCH(雅俗通字典[[#This Row],[切音]], 聲母對照資料表[十五音], 0), 2)</f>
        <v>p</v>
      </c>
      <c r="I4627" t="str">
        <f xml:space="preserve"> INDEX(韻母對照資料表[], MATCH(雅俗通字典[[#This Row],[字韻]] &amp; LEFT(雅俗通字典[[#This Row],[舒促聲]],1), 韻母對照資料表[十五音識別碼], 0), 2)</f>
        <v>uat</v>
      </c>
      <c r="J4627">
        <f xml:space="preserve"> MATCH(雅俗通字典[[#This Row],[聲調]], 雅俗通聲調, 0)</f>
        <v>8</v>
      </c>
      <c r="K4627" t="str">
        <f xml:space="preserve"> _xlfn.CONCAT(雅俗通字典[[#This Row],[聲]:[調]])</f>
        <v>puat8</v>
      </c>
      <c r="L4627" t="str">
        <f xml:space="preserve"> 雅俗通字典[[#This Row],[字韻]] &amp; 雅俗通字典[[#This Row],[聲調]] &amp; "聲" &amp; 雅俗通字典[[#This Row],[切音]]</f>
        <v>觀下入聲邊</v>
      </c>
      <c r="M4627" t="str">
        <f xml:space="preserve"> 雅俗通字典[[#This Row],[字韻]] &amp; TEXT(雅俗通字典[[#This Row],[調]], "[DBNum1]") &amp; 雅俗通字典[[#This Row],[切音]]</f>
        <v>觀八邊</v>
      </c>
    </row>
    <row r="4628" spans="1:13">
      <c r="A4628">
        <v>4627</v>
      </c>
      <c r="B4628" s="13" t="s">
        <v>4966</v>
      </c>
      <c r="C4628" s="13" t="s">
        <v>6</v>
      </c>
      <c r="D4628" s="13" t="s">
        <v>4412</v>
      </c>
      <c r="E4628" s="13" t="s">
        <v>614</v>
      </c>
      <c r="F4628" t="s">
        <v>4959</v>
      </c>
      <c r="G4628" s="13" t="str">
        <f xml:space="preserve"> IF( RIGHT(雅俗通字典[[#This Row],[聲調]],1)&lt;&gt;"入", "舒聲", "促聲")</f>
        <v>促聲</v>
      </c>
      <c r="H4628" t="str">
        <f xml:space="preserve"> INDEX(聲母對照資料表[], MATCH(雅俗通字典[[#This Row],[切音]], 聲母對照資料表[十五音], 0), 2)</f>
        <v>p</v>
      </c>
      <c r="I4628" t="str">
        <f xml:space="preserve"> INDEX(韻母對照資料表[], MATCH(雅俗通字典[[#This Row],[字韻]] &amp; LEFT(雅俗通字典[[#This Row],[舒促聲]],1), 韻母對照資料表[十五音識別碼], 0), 2)</f>
        <v>uat</v>
      </c>
      <c r="J4628">
        <f xml:space="preserve"> MATCH(雅俗通字典[[#This Row],[聲調]], 雅俗通聲調, 0)</f>
        <v>8</v>
      </c>
      <c r="K4628" t="str">
        <f xml:space="preserve"> _xlfn.CONCAT(雅俗通字典[[#This Row],[聲]:[調]])</f>
        <v>puat8</v>
      </c>
      <c r="L4628" t="str">
        <f xml:space="preserve"> 雅俗通字典[[#This Row],[字韻]] &amp; 雅俗通字典[[#This Row],[聲調]] &amp; "聲" &amp; 雅俗通字典[[#This Row],[切音]]</f>
        <v>觀下入聲邊</v>
      </c>
      <c r="M4628" t="str">
        <f xml:space="preserve"> 雅俗通字典[[#This Row],[字韻]] &amp; TEXT(雅俗通字典[[#This Row],[調]], "[DBNum1]") &amp; 雅俗通字典[[#This Row],[切音]]</f>
        <v>觀八邊</v>
      </c>
    </row>
    <row r="4629" spans="1:13">
      <c r="A4629">
        <v>4628</v>
      </c>
      <c r="B4629" s="13" t="s">
        <v>440</v>
      </c>
      <c r="C4629" s="13" t="s">
        <v>6</v>
      </c>
      <c r="D4629" s="13" t="s">
        <v>4412</v>
      </c>
      <c r="E4629" s="13" t="s">
        <v>614</v>
      </c>
      <c r="F4629" t="s">
        <v>4959</v>
      </c>
      <c r="G4629" s="13" t="str">
        <f xml:space="preserve"> IF( RIGHT(雅俗通字典[[#This Row],[聲調]],1)&lt;&gt;"入", "舒聲", "促聲")</f>
        <v>促聲</v>
      </c>
      <c r="H4629" t="str">
        <f xml:space="preserve"> INDEX(聲母對照資料表[], MATCH(雅俗通字典[[#This Row],[切音]], 聲母對照資料表[十五音], 0), 2)</f>
        <v>p</v>
      </c>
      <c r="I4629" t="str">
        <f xml:space="preserve"> INDEX(韻母對照資料表[], MATCH(雅俗通字典[[#This Row],[字韻]] &amp; LEFT(雅俗通字典[[#This Row],[舒促聲]],1), 韻母對照資料表[十五音識別碼], 0), 2)</f>
        <v>uat</v>
      </c>
      <c r="J4629">
        <f xml:space="preserve"> MATCH(雅俗通字典[[#This Row],[聲調]], 雅俗通聲調, 0)</f>
        <v>8</v>
      </c>
      <c r="K4629" t="str">
        <f xml:space="preserve"> _xlfn.CONCAT(雅俗通字典[[#This Row],[聲]:[調]])</f>
        <v>puat8</v>
      </c>
      <c r="L4629" t="str">
        <f xml:space="preserve"> 雅俗通字典[[#This Row],[字韻]] &amp; 雅俗通字典[[#This Row],[聲調]] &amp; "聲" &amp; 雅俗通字典[[#This Row],[切音]]</f>
        <v>觀下入聲邊</v>
      </c>
      <c r="M4629" t="str">
        <f xml:space="preserve"> 雅俗通字典[[#This Row],[字韻]] &amp; TEXT(雅俗通字典[[#This Row],[調]], "[DBNum1]") &amp; 雅俗通字典[[#This Row],[切音]]</f>
        <v>觀八邊</v>
      </c>
    </row>
    <row r="4630" spans="1:13">
      <c r="A4630">
        <v>4629</v>
      </c>
      <c r="B4630" s="13" t="s">
        <v>4967</v>
      </c>
      <c r="C4630" s="13" t="s">
        <v>6</v>
      </c>
      <c r="D4630" s="13" t="s">
        <v>4412</v>
      </c>
      <c r="E4630" s="13" t="s">
        <v>614</v>
      </c>
      <c r="F4630" t="s">
        <v>4959</v>
      </c>
      <c r="G4630" s="13" t="str">
        <f xml:space="preserve"> IF( RIGHT(雅俗通字典[[#This Row],[聲調]],1)&lt;&gt;"入", "舒聲", "促聲")</f>
        <v>促聲</v>
      </c>
      <c r="H4630" t="str">
        <f xml:space="preserve"> INDEX(聲母對照資料表[], MATCH(雅俗通字典[[#This Row],[切音]], 聲母對照資料表[十五音], 0), 2)</f>
        <v>p</v>
      </c>
      <c r="I4630" t="str">
        <f xml:space="preserve"> INDEX(韻母對照資料表[], MATCH(雅俗通字典[[#This Row],[字韻]] &amp; LEFT(雅俗通字典[[#This Row],[舒促聲]],1), 韻母對照資料表[十五音識別碼], 0), 2)</f>
        <v>uat</v>
      </c>
      <c r="J4630">
        <f xml:space="preserve"> MATCH(雅俗通字典[[#This Row],[聲調]], 雅俗通聲調, 0)</f>
        <v>8</v>
      </c>
      <c r="K4630" t="str">
        <f xml:space="preserve"> _xlfn.CONCAT(雅俗通字典[[#This Row],[聲]:[調]])</f>
        <v>puat8</v>
      </c>
      <c r="L4630" t="str">
        <f xml:space="preserve"> 雅俗通字典[[#This Row],[字韻]] &amp; 雅俗通字典[[#This Row],[聲調]] &amp; "聲" &amp; 雅俗通字典[[#This Row],[切音]]</f>
        <v>觀下入聲邊</v>
      </c>
      <c r="M4630" t="str">
        <f xml:space="preserve"> 雅俗通字典[[#This Row],[字韻]] &amp; TEXT(雅俗通字典[[#This Row],[調]], "[DBNum1]") &amp; 雅俗通字典[[#This Row],[切音]]</f>
        <v>觀八邊</v>
      </c>
    </row>
    <row r="4631" spans="1:13">
      <c r="A4631">
        <v>4630</v>
      </c>
      <c r="B4631" s="13" t="s">
        <v>4968</v>
      </c>
      <c r="C4631" s="13" t="s">
        <v>6</v>
      </c>
      <c r="D4631" s="13" t="s">
        <v>4412</v>
      </c>
      <c r="E4631" s="13" t="s">
        <v>614</v>
      </c>
      <c r="F4631" t="s">
        <v>4959</v>
      </c>
      <c r="G4631" s="13" t="str">
        <f xml:space="preserve"> IF( RIGHT(雅俗通字典[[#This Row],[聲調]],1)&lt;&gt;"入", "舒聲", "促聲")</f>
        <v>促聲</v>
      </c>
      <c r="H4631" t="str">
        <f xml:space="preserve"> INDEX(聲母對照資料表[], MATCH(雅俗通字典[[#This Row],[切音]], 聲母對照資料表[十五音], 0), 2)</f>
        <v>p</v>
      </c>
      <c r="I4631" t="str">
        <f xml:space="preserve"> INDEX(韻母對照資料表[], MATCH(雅俗通字典[[#This Row],[字韻]] &amp; LEFT(雅俗通字典[[#This Row],[舒促聲]],1), 韻母對照資料表[十五音識別碼], 0), 2)</f>
        <v>uat</v>
      </c>
      <c r="J4631">
        <f xml:space="preserve"> MATCH(雅俗通字典[[#This Row],[聲調]], 雅俗通聲調, 0)</f>
        <v>8</v>
      </c>
      <c r="K4631" t="str">
        <f xml:space="preserve"> _xlfn.CONCAT(雅俗通字典[[#This Row],[聲]:[調]])</f>
        <v>puat8</v>
      </c>
      <c r="L4631" t="str">
        <f xml:space="preserve"> 雅俗通字典[[#This Row],[字韻]] &amp; 雅俗通字典[[#This Row],[聲調]] &amp; "聲" &amp; 雅俗通字典[[#This Row],[切音]]</f>
        <v>觀下入聲邊</v>
      </c>
      <c r="M4631" t="str">
        <f xml:space="preserve"> 雅俗通字典[[#This Row],[字韻]] &amp; TEXT(雅俗通字典[[#This Row],[調]], "[DBNum1]") &amp; 雅俗通字典[[#This Row],[切音]]</f>
        <v>觀八邊</v>
      </c>
    </row>
    <row r="4632" spans="1:13">
      <c r="A4632">
        <v>4631</v>
      </c>
      <c r="B4632" s="13" t="s">
        <v>4724</v>
      </c>
      <c r="C4632" s="13" t="s">
        <v>11</v>
      </c>
      <c r="D4632" s="13" t="s">
        <v>4412</v>
      </c>
      <c r="E4632" s="13" t="s">
        <v>614</v>
      </c>
      <c r="F4632" t="s">
        <v>4969</v>
      </c>
      <c r="G4632" s="13" t="str">
        <f xml:space="preserve"> IF( RIGHT(雅俗通字典[[#This Row],[聲調]],1)&lt;&gt;"入", "舒聲", "促聲")</f>
        <v>促聲</v>
      </c>
      <c r="H4632" t="str">
        <f xml:space="preserve"> INDEX(聲母對照資料表[], MATCH(雅俗通字典[[#This Row],[切音]], 聲母對照資料表[十五音], 0), 2)</f>
        <v>k</v>
      </c>
      <c r="I4632" t="str">
        <f xml:space="preserve"> INDEX(韻母對照資料表[], MATCH(雅俗通字典[[#This Row],[字韻]] &amp; LEFT(雅俗通字典[[#This Row],[舒促聲]],1), 韻母對照資料表[十五音識別碼], 0), 2)</f>
        <v>uat</v>
      </c>
      <c r="J4632">
        <f xml:space="preserve"> MATCH(雅俗通字典[[#This Row],[聲調]], 雅俗通聲調, 0)</f>
        <v>8</v>
      </c>
      <c r="K4632" t="str">
        <f xml:space="preserve"> _xlfn.CONCAT(雅俗通字典[[#This Row],[聲]:[調]])</f>
        <v>kuat8</v>
      </c>
      <c r="L4632" t="str">
        <f xml:space="preserve"> 雅俗通字典[[#This Row],[字韻]] &amp; 雅俗通字典[[#This Row],[聲調]] &amp; "聲" &amp; 雅俗通字典[[#This Row],[切音]]</f>
        <v>觀下入聲求</v>
      </c>
      <c r="M4632" t="str">
        <f xml:space="preserve"> 雅俗通字典[[#This Row],[字韻]] &amp; TEXT(雅俗通字典[[#This Row],[調]], "[DBNum1]") &amp; 雅俗通字典[[#This Row],[切音]]</f>
        <v>觀八求</v>
      </c>
    </row>
    <row r="4633" spans="1:13">
      <c r="A4633">
        <v>4632</v>
      </c>
      <c r="B4633" s="13" t="s">
        <v>4725</v>
      </c>
      <c r="C4633" s="13" t="s">
        <v>11</v>
      </c>
      <c r="D4633" s="13" t="s">
        <v>4412</v>
      </c>
      <c r="E4633" s="13" t="s">
        <v>614</v>
      </c>
      <c r="F4633" t="s">
        <v>4969</v>
      </c>
      <c r="G4633" s="13" t="str">
        <f xml:space="preserve"> IF( RIGHT(雅俗通字典[[#This Row],[聲調]],1)&lt;&gt;"入", "舒聲", "促聲")</f>
        <v>促聲</v>
      </c>
      <c r="H4633" t="str">
        <f xml:space="preserve"> INDEX(聲母對照資料表[], MATCH(雅俗通字典[[#This Row],[切音]], 聲母對照資料表[十五音], 0), 2)</f>
        <v>k</v>
      </c>
      <c r="I4633" t="str">
        <f xml:space="preserve"> INDEX(韻母對照資料表[], MATCH(雅俗通字典[[#This Row],[字韻]] &amp; LEFT(雅俗通字典[[#This Row],[舒促聲]],1), 韻母對照資料表[十五音識別碼], 0), 2)</f>
        <v>uat</v>
      </c>
      <c r="J4633">
        <f xml:space="preserve"> MATCH(雅俗通字典[[#This Row],[聲調]], 雅俗通聲調, 0)</f>
        <v>8</v>
      </c>
      <c r="K4633" t="str">
        <f xml:space="preserve"> _xlfn.CONCAT(雅俗通字典[[#This Row],[聲]:[調]])</f>
        <v>kuat8</v>
      </c>
      <c r="L4633" t="str">
        <f xml:space="preserve"> 雅俗通字典[[#This Row],[字韻]] &amp; 雅俗通字典[[#This Row],[聲調]] &amp; "聲" &amp; 雅俗通字典[[#This Row],[切音]]</f>
        <v>觀下入聲求</v>
      </c>
      <c r="M4633" t="str">
        <f xml:space="preserve"> 雅俗通字典[[#This Row],[字韻]] &amp; TEXT(雅俗通字典[[#This Row],[調]], "[DBNum1]") &amp; 雅俗通字典[[#This Row],[切音]]</f>
        <v>觀八求</v>
      </c>
    </row>
    <row r="4634" spans="1:13">
      <c r="A4634">
        <v>4633</v>
      </c>
      <c r="B4634" s="13" t="s">
        <v>4970</v>
      </c>
      <c r="C4634" s="13" t="s">
        <v>11</v>
      </c>
      <c r="D4634" s="13" t="s">
        <v>4412</v>
      </c>
      <c r="E4634" s="13" t="s">
        <v>614</v>
      </c>
      <c r="F4634" t="s">
        <v>4969</v>
      </c>
      <c r="G4634" s="13" t="str">
        <f xml:space="preserve"> IF( RIGHT(雅俗通字典[[#This Row],[聲調]],1)&lt;&gt;"入", "舒聲", "促聲")</f>
        <v>促聲</v>
      </c>
      <c r="H4634" t="str">
        <f xml:space="preserve"> INDEX(聲母對照資料表[], MATCH(雅俗通字典[[#This Row],[切音]], 聲母對照資料表[十五音], 0), 2)</f>
        <v>k</v>
      </c>
      <c r="I4634" t="str">
        <f xml:space="preserve"> INDEX(韻母對照資料表[], MATCH(雅俗通字典[[#This Row],[字韻]] &amp; LEFT(雅俗通字典[[#This Row],[舒促聲]],1), 韻母對照資料表[十五音識別碼], 0), 2)</f>
        <v>uat</v>
      </c>
      <c r="J4634">
        <f xml:space="preserve"> MATCH(雅俗通字典[[#This Row],[聲調]], 雅俗通聲調, 0)</f>
        <v>8</v>
      </c>
      <c r="K4634" t="str">
        <f xml:space="preserve"> _xlfn.CONCAT(雅俗通字典[[#This Row],[聲]:[調]])</f>
        <v>kuat8</v>
      </c>
      <c r="L4634" t="str">
        <f xml:space="preserve"> 雅俗通字典[[#This Row],[字韻]] &amp; 雅俗通字典[[#This Row],[聲調]] &amp; "聲" &amp; 雅俗通字典[[#This Row],[切音]]</f>
        <v>觀下入聲求</v>
      </c>
      <c r="M4634" t="str">
        <f xml:space="preserve"> 雅俗通字典[[#This Row],[字韻]] &amp; TEXT(雅俗通字典[[#This Row],[調]], "[DBNum1]") &amp; 雅俗通字典[[#This Row],[切音]]</f>
        <v>觀八求</v>
      </c>
    </row>
    <row r="4635" spans="1:13">
      <c r="A4635">
        <v>4634</v>
      </c>
      <c r="B4635" s="13" t="s">
        <v>4971</v>
      </c>
      <c r="C4635" s="13" t="s">
        <v>32</v>
      </c>
      <c r="D4635" s="13" t="s">
        <v>4412</v>
      </c>
      <c r="E4635" s="13" t="s">
        <v>614</v>
      </c>
      <c r="F4635" t="s">
        <v>4972</v>
      </c>
      <c r="G4635" s="13" t="str">
        <f xml:space="preserve"> IF( RIGHT(雅俗通字典[[#This Row],[聲調]],1)&lt;&gt;"入", "舒聲", "促聲")</f>
        <v>促聲</v>
      </c>
      <c r="H4635" t="str">
        <f xml:space="preserve"> INDEX(聲母對照資料表[], MATCH(雅俗通字典[[#This Row],[切音]], 聲母對照資料表[十五音], 0), 2)</f>
        <v>t</v>
      </c>
      <c r="I4635" t="str">
        <f xml:space="preserve"> INDEX(韻母對照資料表[], MATCH(雅俗通字典[[#This Row],[字韻]] &amp; LEFT(雅俗通字典[[#This Row],[舒促聲]],1), 韻母對照資料表[十五音識別碼], 0), 2)</f>
        <v>uat</v>
      </c>
      <c r="J4635">
        <f xml:space="preserve"> MATCH(雅俗通字典[[#This Row],[聲調]], 雅俗通聲調, 0)</f>
        <v>8</v>
      </c>
      <c r="K4635" t="str">
        <f xml:space="preserve"> _xlfn.CONCAT(雅俗通字典[[#This Row],[聲]:[調]])</f>
        <v>tuat8</v>
      </c>
      <c r="L4635" t="str">
        <f xml:space="preserve"> 雅俗通字典[[#This Row],[字韻]] &amp; 雅俗通字典[[#This Row],[聲調]] &amp; "聲" &amp; 雅俗通字典[[#This Row],[切音]]</f>
        <v>觀下入聲地</v>
      </c>
      <c r="M4635" t="str">
        <f xml:space="preserve"> 雅俗通字典[[#This Row],[字韻]] &amp; TEXT(雅俗通字典[[#This Row],[調]], "[DBNum1]") &amp; 雅俗通字典[[#This Row],[切音]]</f>
        <v>觀八地</v>
      </c>
    </row>
    <row r="4636" spans="1:13">
      <c r="A4636">
        <v>4635</v>
      </c>
      <c r="B4636" s="13" t="s">
        <v>4973</v>
      </c>
      <c r="C4636" s="13" t="s">
        <v>63</v>
      </c>
      <c r="D4636" s="13" t="s">
        <v>4412</v>
      </c>
      <c r="E4636" s="13" t="s">
        <v>614</v>
      </c>
      <c r="F4636" t="s">
        <v>4974</v>
      </c>
      <c r="G4636" s="13" t="str">
        <f xml:space="preserve"> IF( RIGHT(雅俗通字典[[#This Row],[聲調]],1)&lt;&gt;"入", "舒聲", "促聲")</f>
        <v>促聲</v>
      </c>
      <c r="H4636" t="str">
        <f xml:space="preserve"> INDEX(聲母對照資料表[], MATCH(雅俗通字典[[#This Row],[切音]], 聲母對照資料表[十五音], 0), 2)</f>
        <v>z</v>
      </c>
      <c r="I4636" t="str">
        <f xml:space="preserve"> INDEX(韻母對照資料表[], MATCH(雅俗通字典[[#This Row],[字韻]] &amp; LEFT(雅俗通字典[[#This Row],[舒促聲]],1), 韻母對照資料表[十五音識別碼], 0), 2)</f>
        <v>uat</v>
      </c>
      <c r="J4636">
        <f xml:space="preserve"> MATCH(雅俗通字典[[#This Row],[聲調]], 雅俗通聲調, 0)</f>
        <v>8</v>
      </c>
      <c r="K4636" t="str">
        <f xml:space="preserve"> _xlfn.CONCAT(雅俗通字典[[#This Row],[聲]:[調]])</f>
        <v>zuat8</v>
      </c>
      <c r="L4636" t="str">
        <f xml:space="preserve"> 雅俗通字典[[#This Row],[字韻]] &amp; 雅俗通字典[[#This Row],[聲調]] &amp; "聲" &amp; 雅俗通字典[[#This Row],[切音]]</f>
        <v>觀下入聲曾</v>
      </c>
      <c r="M4636" t="str">
        <f xml:space="preserve"> 雅俗通字典[[#This Row],[字韻]] &amp; TEXT(雅俗通字典[[#This Row],[調]], "[DBNum1]") &amp; 雅俗通字典[[#This Row],[切音]]</f>
        <v>觀八曾</v>
      </c>
    </row>
    <row r="4637" spans="1:13">
      <c r="A4637">
        <v>4636</v>
      </c>
      <c r="B4637" s="13" t="s">
        <v>4975</v>
      </c>
      <c r="C4637" s="13" t="s">
        <v>80</v>
      </c>
      <c r="D4637" s="13" t="s">
        <v>4412</v>
      </c>
      <c r="E4637" s="13" t="s">
        <v>614</v>
      </c>
      <c r="F4637" t="s">
        <v>4976</v>
      </c>
      <c r="G4637" s="13" t="str">
        <f xml:space="preserve"> IF( RIGHT(雅俗通字典[[#This Row],[聲調]],1)&lt;&gt;"入", "舒聲", "促聲")</f>
        <v>促聲</v>
      </c>
      <c r="H4637" t="str">
        <f xml:space="preserve"> INDEX(聲母對照資料表[], MATCH(雅俗通字典[[#This Row],[切音]], 聲母對照資料表[十五音], 0), 2)</f>
        <v>s</v>
      </c>
      <c r="I4637" t="str">
        <f xml:space="preserve"> INDEX(韻母對照資料表[], MATCH(雅俗通字典[[#This Row],[字韻]] &amp; LEFT(雅俗通字典[[#This Row],[舒促聲]],1), 韻母對照資料表[十五音識別碼], 0), 2)</f>
        <v>uat</v>
      </c>
      <c r="J4637">
        <f xml:space="preserve"> MATCH(雅俗通字典[[#This Row],[聲調]], 雅俗通聲調, 0)</f>
        <v>8</v>
      </c>
      <c r="K4637" t="str">
        <f xml:space="preserve"> _xlfn.CONCAT(雅俗通字典[[#This Row],[聲]:[調]])</f>
        <v>suat8</v>
      </c>
      <c r="L4637" t="str">
        <f xml:space="preserve"> 雅俗通字典[[#This Row],[字韻]] &amp; 雅俗通字典[[#This Row],[聲調]] &amp; "聲" &amp; 雅俗通字典[[#This Row],[切音]]</f>
        <v>觀下入聲時</v>
      </c>
      <c r="M4637" t="str">
        <f xml:space="preserve"> 雅俗通字典[[#This Row],[字韻]] &amp; TEXT(雅俗通字典[[#This Row],[調]], "[DBNum1]") &amp; 雅俗通字典[[#This Row],[切音]]</f>
        <v>觀八時</v>
      </c>
    </row>
    <row r="4638" spans="1:13">
      <c r="A4638">
        <v>4637</v>
      </c>
      <c r="B4638" s="13" t="s">
        <v>4977</v>
      </c>
      <c r="C4638" s="13" t="s">
        <v>88</v>
      </c>
      <c r="D4638" s="13" t="s">
        <v>4412</v>
      </c>
      <c r="E4638" s="13" t="s">
        <v>614</v>
      </c>
      <c r="F4638" t="s">
        <v>4978</v>
      </c>
      <c r="G4638" s="13" t="str">
        <f xml:space="preserve"> IF( RIGHT(雅俗通字典[[#This Row],[聲調]],1)&lt;&gt;"入", "舒聲", "促聲")</f>
        <v>促聲</v>
      </c>
      <c r="H4638" t="str">
        <f xml:space="preserve"> INDEX(聲母對照資料表[], MATCH(雅俗通字典[[#This Row],[切音]], 聲母對照資料表[十五音], 0), 2)</f>
        <v>q</v>
      </c>
      <c r="I4638" t="str">
        <f xml:space="preserve"> INDEX(韻母對照資料表[], MATCH(雅俗通字典[[#This Row],[字韻]] &amp; LEFT(雅俗通字典[[#This Row],[舒促聲]],1), 韻母對照資料表[十五音識別碼], 0), 2)</f>
        <v>uat</v>
      </c>
      <c r="J4638">
        <f xml:space="preserve"> MATCH(雅俗通字典[[#This Row],[聲調]], 雅俗通聲調, 0)</f>
        <v>8</v>
      </c>
      <c r="K4638" t="str">
        <f xml:space="preserve"> _xlfn.CONCAT(雅俗通字典[[#This Row],[聲]:[調]])</f>
        <v>quat8</v>
      </c>
      <c r="L4638" t="str">
        <f xml:space="preserve"> 雅俗通字典[[#This Row],[字韻]] &amp; 雅俗通字典[[#This Row],[聲調]] &amp; "聲" &amp; 雅俗通字典[[#This Row],[切音]]</f>
        <v>觀下入聲英</v>
      </c>
      <c r="M4638" t="str">
        <f xml:space="preserve"> 雅俗通字典[[#This Row],[字韻]] &amp; TEXT(雅俗通字典[[#This Row],[調]], "[DBNum1]") &amp; 雅俗通字典[[#This Row],[切音]]</f>
        <v>觀八英</v>
      </c>
    </row>
    <row r="4639" spans="1:13">
      <c r="A4639">
        <v>4638</v>
      </c>
      <c r="B4639" s="13" t="s">
        <v>4979</v>
      </c>
      <c r="C4639" s="13" t="s">
        <v>88</v>
      </c>
      <c r="D4639" s="13" t="s">
        <v>4412</v>
      </c>
      <c r="E4639" s="13" t="s">
        <v>614</v>
      </c>
      <c r="F4639" t="s">
        <v>4978</v>
      </c>
      <c r="G4639" s="13" t="str">
        <f xml:space="preserve"> IF( RIGHT(雅俗通字典[[#This Row],[聲調]],1)&lt;&gt;"入", "舒聲", "促聲")</f>
        <v>促聲</v>
      </c>
      <c r="H4639" t="str">
        <f xml:space="preserve"> INDEX(聲母對照資料表[], MATCH(雅俗通字典[[#This Row],[切音]], 聲母對照資料表[十五音], 0), 2)</f>
        <v>q</v>
      </c>
      <c r="I4639" t="str">
        <f xml:space="preserve"> INDEX(韻母對照資料表[], MATCH(雅俗通字典[[#This Row],[字韻]] &amp; LEFT(雅俗通字典[[#This Row],[舒促聲]],1), 韻母對照資料表[十五音識別碼], 0), 2)</f>
        <v>uat</v>
      </c>
      <c r="J4639">
        <f xml:space="preserve"> MATCH(雅俗通字典[[#This Row],[聲調]], 雅俗通聲調, 0)</f>
        <v>8</v>
      </c>
      <c r="K4639" t="str">
        <f xml:space="preserve"> _xlfn.CONCAT(雅俗通字典[[#This Row],[聲]:[調]])</f>
        <v>quat8</v>
      </c>
      <c r="L4639" t="str">
        <f xml:space="preserve"> 雅俗通字典[[#This Row],[字韻]] &amp; 雅俗通字典[[#This Row],[聲調]] &amp; "聲" &amp; 雅俗通字典[[#This Row],[切音]]</f>
        <v>觀下入聲英</v>
      </c>
      <c r="M4639" t="str">
        <f xml:space="preserve"> 雅俗通字典[[#This Row],[字韻]] &amp; TEXT(雅俗通字典[[#This Row],[調]], "[DBNum1]") &amp; 雅俗通字典[[#This Row],[切音]]</f>
        <v>觀八英</v>
      </c>
    </row>
    <row r="4640" spans="1:13">
      <c r="A4640">
        <v>4639</v>
      </c>
      <c r="B4640" s="13" t="s">
        <v>4750</v>
      </c>
      <c r="C4640" s="13" t="s">
        <v>88</v>
      </c>
      <c r="D4640" s="13" t="s">
        <v>4412</v>
      </c>
      <c r="E4640" s="13" t="s">
        <v>614</v>
      </c>
      <c r="F4640" t="s">
        <v>4978</v>
      </c>
      <c r="G4640" s="13" t="str">
        <f xml:space="preserve"> IF( RIGHT(雅俗通字典[[#This Row],[聲調]],1)&lt;&gt;"入", "舒聲", "促聲")</f>
        <v>促聲</v>
      </c>
      <c r="H4640" t="str">
        <f xml:space="preserve"> INDEX(聲母對照資料表[], MATCH(雅俗通字典[[#This Row],[切音]], 聲母對照資料表[十五音], 0), 2)</f>
        <v>q</v>
      </c>
      <c r="I4640" t="str">
        <f xml:space="preserve"> INDEX(韻母對照資料表[], MATCH(雅俗通字典[[#This Row],[字韻]] &amp; LEFT(雅俗通字典[[#This Row],[舒促聲]],1), 韻母對照資料表[十五音識別碼], 0), 2)</f>
        <v>uat</v>
      </c>
      <c r="J4640">
        <f xml:space="preserve"> MATCH(雅俗通字典[[#This Row],[聲調]], 雅俗通聲調, 0)</f>
        <v>8</v>
      </c>
      <c r="K4640" t="str">
        <f xml:space="preserve"> _xlfn.CONCAT(雅俗通字典[[#This Row],[聲]:[調]])</f>
        <v>quat8</v>
      </c>
      <c r="L4640" t="str">
        <f xml:space="preserve"> 雅俗通字典[[#This Row],[字韻]] &amp; 雅俗通字典[[#This Row],[聲調]] &amp; "聲" &amp; 雅俗通字典[[#This Row],[切音]]</f>
        <v>觀下入聲英</v>
      </c>
      <c r="M4640" t="str">
        <f xml:space="preserve"> 雅俗通字典[[#This Row],[字韻]] &amp; TEXT(雅俗通字典[[#This Row],[調]], "[DBNum1]") &amp; 雅俗通字典[[#This Row],[切音]]</f>
        <v>觀八英</v>
      </c>
    </row>
    <row r="4641" spans="1:13">
      <c r="A4641">
        <v>4640</v>
      </c>
      <c r="B4641" s="13" t="s">
        <v>4980</v>
      </c>
      <c r="C4641" s="13" t="s">
        <v>88</v>
      </c>
      <c r="D4641" s="13" t="s">
        <v>4412</v>
      </c>
      <c r="E4641" s="13" t="s">
        <v>614</v>
      </c>
      <c r="F4641" t="s">
        <v>4978</v>
      </c>
      <c r="G4641" s="13" t="str">
        <f xml:space="preserve"> IF( RIGHT(雅俗通字典[[#This Row],[聲調]],1)&lt;&gt;"入", "舒聲", "促聲")</f>
        <v>促聲</v>
      </c>
      <c r="H4641" t="str">
        <f xml:space="preserve"> INDEX(聲母對照資料表[], MATCH(雅俗通字典[[#This Row],[切音]], 聲母對照資料表[十五音], 0), 2)</f>
        <v>q</v>
      </c>
      <c r="I4641" t="str">
        <f xml:space="preserve"> INDEX(韻母對照資料表[], MATCH(雅俗通字典[[#This Row],[字韻]] &amp; LEFT(雅俗通字典[[#This Row],[舒促聲]],1), 韻母對照資料表[十五音識別碼], 0), 2)</f>
        <v>uat</v>
      </c>
      <c r="J4641">
        <f xml:space="preserve"> MATCH(雅俗通字典[[#This Row],[聲調]], 雅俗通聲調, 0)</f>
        <v>8</v>
      </c>
      <c r="K4641" t="str">
        <f xml:space="preserve"> _xlfn.CONCAT(雅俗通字典[[#This Row],[聲]:[調]])</f>
        <v>quat8</v>
      </c>
      <c r="L4641" t="str">
        <f xml:space="preserve"> 雅俗通字典[[#This Row],[字韻]] &amp; 雅俗通字典[[#This Row],[聲調]] &amp; "聲" &amp; 雅俗通字典[[#This Row],[切音]]</f>
        <v>觀下入聲英</v>
      </c>
      <c r="M4641" t="str">
        <f xml:space="preserve"> 雅俗通字典[[#This Row],[字韻]] &amp; TEXT(雅俗通字典[[#This Row],[調]], "[DBNum1]") &amp; 雅俗通字典[[#This Row],[切音]]</f>
        <v>觀八英</v>
      </c>
    </row>
    <row r="4642" spans="1:13">
      <c r="A4642">
        <v>4641</v>
      </c>
      <c r="B4642" s="13" t="s">
        <v>4981</v>
      </c>
      <c r="C4642" s="13" t="s">
        <v>88</v>
      </c>
      <c r="D4642" s="13" t="s">
        <v>4412</v>
      </c>
      <c r="E4642" s="13" t="s">
        <v>614</v>
      </c>
      <c r="F4642" t="s">
        <v>4978</v>
      </c>
      <c r="G4642" s="13" t="str">
        <f xml:space="preserve"> IF( RIGHT(雅俗通字典[[#This Row],[聲調]],1)&lt;&gt;"入", "舒聲", "促聲")</f>
        <v>促聲</v>
      </c>
      <c r="H4642" t="str">
        <f xml:space="preserve"> INDEX(聲母對照資料表[], MATCH(雅俗通字典[[#This Row],[切音]], 聲母對照資料表[十五音], 0), 2)</f>
        <v>q</v>
      </c>
      <c r="I4642" t="str">
        <f xml:space="preserve"> INDEX(韻母對照資料表[], MATCH(雅俗通字典[[#This Row],[字韻]] &amp; LEFT(雅俗通字典[[#This Row],[舒促聲]],1), 韻母對照資料表[十五音識別碼], 0), 2)</f>
        <v>uat</v>
      </c>
      <c r="J4642">
        <f xml:space="preserve"> MATCH(雅俗通字典[[#This Row],[聲調]], 雅俗通聲調, 0)</f>
        <v>8</v>
      </c>
      <c r="K4642" t="str">
        <f xml:space="preserve"> _xlfn.CONCAT(雅俗通字典[[#This Row],[聲]:[調]])</f>
        <v>quat8</v>
      </c>
      <c r="L4642" t="str">
        <f xml:space="preserve"> 雅俗通字典[[#This Row],[字韻]] &amp; 雅俗通字典[[#This Row],[聲調]] &amp; "聲" &amp; 雅俗通字典[[#This Row],[切音]]</f>
        <v>觀下入聲英</v>
      </c>
      <c r="M4642" t="str">
        <f xml:space="preserve"> 雅俗通字典[[#This Row],[字韻]] &amp; TEXT(雅俗通字典[[#This Row],[調]], "[DBNum1]") &amp; 雅俗通字典[[#This Row],[切音]]</f>
        <v>觀八英</v>
      </c>
    </row>
    <row r="4643" spans="1:13">
      <c r="A4643">
        <v>4642</v>
      </c>
      <c r="B4643" s="13" t="s">
        <v>4982</v>
      </c>
      <c r="C4643" s="13" t="s">
        <v>88</v>
      </c>
      <c r="D4643" s="13" t="s">
        <v>4412</v>
      </c>
      <c r="E4643" s="13" t="s">
        <v>614</v>
      </c>
      <c r="F4643" t="s">
        <v>4978</v>
      </c>
      <c r="G4643" s="13" t="str">
        <f xml:space="preserve"> IF( RIGHT(雅俗通字典[[#This Row],[聲調]],1)&lt;&gt;"入", "舒聲", "促聲")</f>
        <v>促聲</v>
      </c>
      <c r="H4643" t="str">
        <f xml:space="preserve"> INDEX(聲母對照資料表[], MATCH(雅俗通字典[[#This Row],[切音]], 聲母對照資料表[十五音], 0), 2)</f>
        <v>q</v>
      </c>
      <c r="I4643" t="str">
        <f xml:space="preserve"> INDEX(韻母對照資料表[], MATCH(雅俗通字典[[#This Row],[字韻]] &amp; LEFT(雅俗通字典[[#This Row],[舒促聲]],1), 韻母對照資料表[十五音識別碼], 0), 2)</f>
        <v>uat</v>
      </c>
      <c r="J4643">
        <f xml:space="preserve"> MATCH(雅俗通字典[[#This Row],[聲調]], 雅俗通聲調, 0)</f>
        <v>8</v>
      </c>
      <c r="K4643" t="str">
        <f xml:space="preserve"> _xlfn.CONCAT(雅俗通字典[[#This Row],[聲]:[調]])</f>
        <v>quat8</v>
      </c>
      <c r="L4643" t="str">
        <f xml:space="preserve"> 雅俗通字典[[#This Row],[字韻]] &amp; 雅俗通字典[[#This Row],[聲調]] &amp; "聲" &amp; 雅俗通字典[[#This Row],[切音]]</f>
        <v>觀下入聲英</v>
      </c>
      <c r="M4643" t="str">
        <f xml:space="preserve"> 雅俗通字典[[#This Row],[字韻]] &amp; TEXT(雅俗通字典[[#This Row],[調]], "[DBNum1]") &amp; 雅俗通字典[[#This Row],[切音]]</f>
        <v>觀八英</v>
      </c>
    </row>
    <row r="4644" spans="1:13">
      <c r="A4644">
        <v>4643</v>
      </c>
      <c r="B4644" s="13" t="s">
        <v>4983</v>
      </c>
      <c r="C4644" s="13" t="s">
        <v>88</v>
      </c>
      <c r="D4644" s="13" t="s">
        <v>4412</v>
      </c>
      <c r="E4644" s="13" t="s">
        <v>614</v>
      </c>
      <c r="F4644" t="s">
        <v>4978</v>
      </c>
      <c r="G4644" s="13" t="str">
        <f xml:space="preserve"> IF( RIGHT(雅俗通字典[[#This Row],[聲調]],1)&lt;&gt;"入", "舒聲", "促聲")</f>
        <v>促聲</v>
      </c>
      <c r="H4644" t="str">
        <f xml:space="preserve"> INDEX(聲母對照資料表[], MATCH(雅俗通字典[[#This Row],[切音]], 聲母對照資料表[十五音], 0), 2)</f>
        <v>q</v>
      </c>
      <c r="I4644" t="str">
        <f xml:space="preserve"> INDEX(韻母對照資料表[], MATCH(雅俗通字典[[#This Row],[字韻]] &amp; LEFT(雅俗通字典[[#This Row],[舒促聲]],1), 韻母對照資料表[十五音識別碼], 0), 2)</f>
        <v>uat</v>
      </c>
      <c r="J4644">
        <f xml:space="preserve"> MATCH(雅俗通字典[[#This Row],[聲調]], 雅俗通聲調, 0)</f>
        <v>8</v>
      </c>
      <c r="K4644" t="str">
        <f xml:space="preserve"> _xlfn.CONCAT(雅俗通字典[[#This Row],[聲]:[調]])</f>
        <v>quat8</v>
      </c>
      <c r="L4644" t="str">
        <f xml:space="preserve"> 雅俗通字典[[#This Row],[字韻]] &amp; 雅俗通字典[[#This Row],[聲調]] &amp; "聲" &amp; 雅俗通字典[[#This Row],[切音]]</f>
        <v>觀下入聲英</v>
      </c>
      <c r="M4644" t="str">
        <f xml:space="preserve"> 雅俗通字典[[#This Row],[字韻]] &amp; TEXT(雅俗通字典[[#This Row],[調]], "[DBNum1]") &amp; 雅俗通字典[[#This Row],[切音]]</f>
        <v>觀八英</v>
      </c>
    </row>
    <row r="4645" spans="1:13">
      <c r="A4645">
        <v>4644</v>
      </c>
      <c r="B4645" s="13" t="s">
        <v>4984</v>
      </c>
      <c r="C4645" s="13" t="s">
        <v>88</v>
      </c>
      <c r="D4645" s="13" t="s">
        <v>4412</v>
      </c>
      <c r="E4645" s="13" t="s">
        <v>614</v>
      </c>
      <c r="F4645" t="s">
        <v>4978</v>
      </c>
      <c r="G4645" s="13" t="str">
        <f xml:space="preserve"> IF( RIGHT(雅俗通字典[[#This Row],[聲調]],1)&lt;&gt;"入", "舒聲", "促聲")</f>
        <v>促聲</v>
      </c>
      <c r="H4645" t="str">
        <f xml:space="preserve"> INDEX(聲母對照資料表[], MATCH(雅俗通字典[[#This Row],[切音]], 聲母對照資料表[十五音], 0), 2)</f>
        <v>q</v>
      </c>
      <c r="I4645" t="str">
        <f xml:space="preserve"> INDEX(韻母對照資料表[], MATCH(雅俗通字典[[#This Row],[字韻]] &amp; LEFT(雅俗通字典[[#This Row],[舒促聲]],1), 韻母對照資料表[十五音識別碼], 0), 2)</f>
        <v>uat</v>
      </c>
      <c r="J4645">
        <f xml:space="preserve"> MATCH(雅俗通字典[[#This Row],[聲調]], 雅俗通聲調, 0)</f>
        <v>8</v>
      </c>
      <c r="K4645" t="str">
        <f xml:space="preserve"> _xlfn.CONCAT(雅俗通字典[[#This Row],[聲]:[調]])</f>
        <v>quat8</v>
      </c>
      <c r="L4645" t="str">
        <f xml:space="preserve"> 雅俗通字典[[#This Row],[字韻]] &amp; 雅俗通字典[[#This Row],[聲調]] &amp; "聲" &amp; 雅俗通字典[[#This Row],[切音]]</f>
        <v>觀下入聲英</v>
      </c>
      <c r="M4645" t="str">
        <f xml:space="preserve"> 雅俗通字典[[#This Row],[字韻]] &amp; TEXT(雅俗通字典[[#This Row],[調]], "[DBNum1]") &amp; 雅俗通字典[[#This Row],[切音]]</f>
        <v>觀八英</v>
      </c>
    </row>
    <row r="4646" spans="1:13">
      <c r="A4646">
        <v>4645</v>
      </c>
      <c r="B4646" s="13" t="s">
        <v>4985</v>
      </c>
      <c r="C4646" s="13" t="s">
        <v>88</v>
      </c>
      <c r="D4646" s="13" t="s">
        <v>4412</v>
      </c>
      <c r="E4646" s="13" t="s">
        <v>614</v>
      </c>
      <c r="F4646" t="s">
        <v>4978</v>
      </c>
      <c r="G4646" s="13" t="str">
        <f xml:space="preserve"> IF( RIGHT(雅俗通字典[[#This Row],[聲調]],1)&lt;&gt;"入", "舒聲", "促聲")</f>
        <v>促聲</v>
      </c>
      <c r="H4646" t="str">
        <f xml:space="preserve"> INDEX(聲母對照資料表[], MATCH(雅俗通字典[[#This Row],[切音]], 聲母對照資料表[十五音], 0), 2)</f>
        <v>q</v>
      </c>
      <c r="I4646" t="str">
        <f xml:space="preserve"> INDEX(韻母對照資料表[], MATCH(雅俗通字典[[#This Row],[字韻]] &amp; LEFT(雅俗通字典[[#This Row],[舒促聲]],1), 韻母對照資料表[十五音識別碼], 0), 2)</f>
        <v>uat</v>
      </c>
      <c r="J4646">
        <f xml:space="preserve"> MATCH(雅俗通字典[[#This Row],[聲調]], 雅俗通聲調, 0)</f>
        <v>8</v>
      </c>
      <c r="K4646" t="str">
        <f xml:space="preserve"> _xlfn.CONCAT(雅俗通字典[[#This Row],[聲]:[調]])</f>
        <v>quat8</v>
      </c>
      <c r="L4646" t="str">
        <f xml:space="preserve"> 雅俗通字典[[#This Row],[字韻]] &amp; 雅俗通字典[[#This Row],[聲調]] &amp; "聲" &amp; 雅俗通字典[[#This Row],[切音]]</f>
        <v>觀下入聲英</v>
      </c>
      <c r="M4646" t="str">
        <f xml:space="preserve"> 雅俗通字典[[#This Row],[字韻]] &amp; TEXT(雅俗通字典[[#This Row],[調]], "[DBNum1]") &amp; 雅俗通字典[[#This Row],[切音]]</f>
        <v>觀八英</v>
      </c>
    </row>
    <row r="4647" spans="1:13">
      <c r="A4647">
        <v>4646</v>
      </c>
      <c r="B4647" s="13" t="s">
        <v>4986</v>
      </c>
      <c r="C4647" s="13" t="s">
        <v>537</v>
      </c>
      <c r="D4647" s="13" t="s">
        <v>4412</v>
      </c>
      <c r="E4647" s="13" t="s">
        <v>614</v>
      </c>
      <c r="F4647" t="s">
        <v>4987</v>
      </c>
      <c r="G4647" s="13" t="str">
        <f xml:space="preserve"> IF( RIGHT(雅俗通字典[[#This Row],[聲調]],1)&lt;&gt;"入", "舒聲", "促聲")</f>
        <v>促聲</v>
      </c>
      <c r="H4647" t="str">
        <f xml:space="preserve"> INDEX(聲母對照資料表[], MATCH(雅俗通字典[[#This Row],[切音]], 聲母對照資料表[十五音], 0), 2)</f>
        <v>b</v>
      </c>
      <c r="I4647" t="str">
        <f xml:space="preserve"> INDEX(韻母對照資料表[], MATCH(雅俗通字典[[#This Row],[字韻]] &amp; LEFT(雅俗通字典[[#This Row],[舒促聲]],1), 韻母對照資料表[十五音識別碼], 0), 2)</f>
        <v>uat</v>
      </c>
      <c r="J4647">
        <f xml:space="preserve"> MATCH(雅俗通字典[[#This Row],[聲調]], 雅俗通聲調, 0)</f>
        <v>8</v>
      </c>
      <c r="K4647" t="str">
        <f xml:space="preserve"> _xlfn.CONCAT(雅俗通字典[[#This Row],[聲]:[調]])</f>
        <v>buat8</v>
      </c>
      <c r="L4647" t="str">
        <f xml:space="preserve"> 雅俗通字典[[#This Row],[字韻]] &amp; 雅俗通字典[[#This Row],[聲調]] &amp; "聲" &amp; 雅俗通字典[[#This Row],[切音]]</f>
        <v>觀下入聲門</v>
      </c>
      <c r="M4647" t="str">
        <f xml:space="preserve"> 雅俗通字典[[#This Row],[字韻]] &amp; TEXT(雅俗通字典[[#This Row],[調]], "[DBNum1]") &amp; 雅俗通字典[[#This Row],[切音]]</f>
        <v>觀八門</v>
      </c>
    </row>
    <row r="4648" spans="1:13">
      <c r="A4648">
        <v>4647</v>
      </c>
      <c r="B4648" s="13" t="s">
        <v>4988</v>
      </c>
      <c r="C4648" s="13" t="s">
        <v>537</v>
      </c>
      <c r="D4648" s="13" t="s">
        <v>4412</v>
      </c>
      <c r="E4648" s="13" t="s">
        <v>614</v>
      </c>
      <c r="F4648" t="s">
        <v>4987</v>
      </c>
      <c r="G4648" s="13" t="str">
        <f xml:space="preserve"> IF( RIGHT(雅俗通字典[[#This Row],[聲調]],1)&lt;&gt;"入", "舒聲", "促聲")</f>
        <v>促聲</v>
      </c>
      <c r="H4648" t="str">
        <f xml:space="preserve"> INDEX(聲母對照資料表[], MATCH(雅俗通字典[[#This Row],[切音]], 聲母對照資料表[十五音], 0), 2)</f>
        <v>b</v>
      </c>
      <c r="I4648" t="str">
        <f xml:space="preserve"> INDEX(韻母對照資料表[], MATCH(雅俗通字典[[#This Row],[字韻]] &amp; LEFT(雅俗通字典[[#This Row],[舒促聲]],1), 韻母對照資料表[十五音識別碼], 0), 2)</f>
        <v>uat</v>
      </c>
      <c r="J4648">
        <f xml:space="preserve"> MATCH(雅俗通字典[[#This Row],[聲調]], 雅俗通聲調, 0)</f>
        <v>8</v>
      </c>
      <c r="K4648" t="str">
        <f xml:space="preserve"> _xlfn.CONCAT(雅俗通字典[[#This Row],[聲]:[調]])</f>
        <v>buat8</v>
      </c>
      <c r="L4648" t="str">
        <f xml:space="preserve"> 雅俗通字典[[#This Row],[字韻]] &amp; 雅俗通字典[[#This Row],[聲調]] &amp; "聲" &amp; 雅俗通字典[[#This Row],[切音]]</f>
        <v>觀下入聲門</v>
      </c>
      <c r="M4648" t="str">
        <f xml:space="preserve"> 雅俗通字典[[#This Row],[字韻]] &amp; TEXT(雅俗通字典[[#This Row],[調]], "[DBNum1]") &amp; 雅俗通字典[[#This Row],[切音]]</f>
        <v>觀八門</v>
      </c>
    </row>
    <row r="4649" spans="1:13">
      <c r="A4649">
        <v>4648</v>
      </c>
      <c r="B4649" s="13" t="s">
        <v>4989</v>
      </c>
      <c r="C4649" s="13" t="s">
        <v>537</v>
      </c>
      <c r="D4649" s="13" t="s">
        <v>4412</v>
      </c>
      <c r="E4649" s="13" t="s">
        <v>614</v>
      </c>
      <c r="F4649" t="s">
        <v>4987</v>
      </c>
      <c r="G4649" s="13" t="str">
        <f xml:space="preserve"> IF( RIGHT(雅俗通字典[[#This Row],[聲調]],1)&lt;&gt;"入", "舒聲", "促聲")</f>
        <v>促聲</v>
      </c>
      <c r="H4649" t="str">
        <f xml:space="preserve"> INDEX(聲母對照資料表[], MATCH(雅俗通字典[[#This Row],[切音]], 聲母對照資料表[十五音], 0), 2)</f>
        <v>b</v>
      </c>
      <c r="I4649" t="str">
        <f xml:space="preserve"> INDEX(韻母對照資料表[], MATCH(雅俗通字典[[#This Row],[字韻]] &amp; LEFT(雅俗通字典[[#This Row],[舒促聲]],1), 韻母對照資料表[十五音識別碼], 0), 2)</f>
        <v>uat</v>
      </c>
      <c r="J4649">
        <f xml:space="preserve"> MATCH(雅俗通字典[[#This Row],[聲調]], 雅俗通聲調, 0)</f>
        <v>8</v>
      </c>
      <c r="K4649" t="str">
        <f xml:space="preserve"> _xlfn.CONCAT(雅俗通字典[[#This Row],[聲]:[調]])</f>
        <v>buat8</v>
      </c>
      <c r="L4649" t="str">
        <f xml:space="preserve"> 雅俗通字典[[#This Row],[字韻]] &amp; 雅俗通字典[[#This Row],[聲調]] &amp; "聲" &amp; 雅俗通字典[[#This Row],[切音]]</f>
        <v>觀下入聲門</v>
      </c>
      <c r="M4649" t="str">
        <f xml:space="preserve"> 雅俗通字典[[#This Row],[字韻]] &amp; TEXT(雅俗通字典[[#This Row],[調]], "[DBNum1]") &amp; 雅俗通字典[[#This Row],[切音]]</f>
        <v>觀八門</v>
      </c>
    </row>
    <row r="4650" spans="1:13">
      <c r="A4650">
        <v>4649</v>
      </c>
      <c r="B4650" s="13" t="s">
        <v>1322</v>
      </c>
      <c r="C4650" s="13" t="s">
        <v>537</v>
      </c>
      <c r="D4650" s="13" t="s">
        <v>4412</v>
      </c>
      <c r="E4650" s="13" t="s">
        <v>614</v>
      </c>
      <c r="F4650" t="s">
        <v>4987</v>
      </c>
      <c r="G4650" s="13" t="str">
        <f xml:space="preserve"> IF( RIGHT(雅俗通字典[[#This Row],[聲調]],1)&lt;&gt;"入", "舒聲", "促聲")</f>
        <v>促聲</v>
      </c>
      <c r="H4650" t="str">
        <f xml:space="preserve"> INDEX(聲母對照資料表[], MATCH(雅俗通字典[[#This Row],[切音]], 聲母對照資料表[十五音], 0), 2)</f>
        <v>b</v>
      </c>
      <c r="I4650" t="str">
        <f xml:space="preserve"> INDEX(韻母對照資料表[], MATCH(雅俗通字典[[#This Row],[字韻]] &amp; LEFT(雅俗通字典[[#This Row],[舒促聲]],1), 韻母對照資料表[十五音識別碼], 0), 2)</f>
        <v>uat</v>
      </c>
      <c r="J4650">
        <f xml:space="preserve"> MATCH(雅俗通字典[[#This Row],[聲調]], 雅俗通聲調, 0)</f>
        <v>8</v>
      </c>
      <c r="K4650" t="str">
        <f xml:space="preserve"> _xlfn.CONCAT(雅俗通字典[[#This Row],[聲]:[調]])</f>
        <v>buat8</v>
      </c>
      <c r="L4650" t="str">
        <f xml:space="preserve"> 雅俗通字典[[#This Row],[字韻]] &amp; 雅俗通字典[[#This Row],[聲調]] &amp; "聲" &amp; 雅俗通字典[[#This Row],[切音]]</f>
        <v>觀下入聲門</v>
      </c>
      <c r="M4650" t="str">
        <f xml:space="preserve"> 雅俗通字典[[#This Row],[字韻]] &amp; TEXT(雅俗通字典[[#This Row],[調]], "[DBNum1]") &amp; 雅俗通字典[[#This Row],[切音]]</f>
        <v>觀八門</v>
      </c>
    </row>
    <row r="4651" spans="1:13">
      <c r="A4651">
        <v>4650</v>
      </c>
      <c r="B4651" s="13" t="s">
        <v>1323</v>
      </c>
      <c r="C4651" s="13" t="s">
        <v>537</v>
      </c>
      <c r="D4651" s="13" t="s">
        <v>4412</v>
      </c>
      <c r="E4651" s="13" t="s">
        <v>614</v>
      </c>
      <c r="F4651" t="s">
        <v>4987</v>
      </c>
      <c r="G4651" s="13" t="str">
        <f xml:space="preserve"> IF( RIGHT(雅俗通字典[[#This Row],[聲調]],1)&lt;&gt;"入", "舒聲", "促聲")</f>
        <v>促聲</v>
      </c>
      <c r="H4651" t="str">
        <f xml:space="preserve"> INDEX(聲母對照資料表[], MATCH(雅俗通字典[[#This Row],[切音]], 聲母對照資料表[十五音], 0), 2)</f>
        <v>b</v>
      </c>
      <c r="I4651" t="str">
        <f xml:space="preserve"> INDEX(韻母對照資料表[], MATCH(雅俗通字典[[#This Row],[字韻]] &amp; LEFT(雅俗通字典[[#This Row],[舒促聲]],1), 韻母對照資料表[十五音識別碼], 0), 2)</f>
        <v>uat</v>
      </c>
      <c r="J4651">
        <f xml:space="preserve"> MATCH(雅俗通字典[[#This Row],[聲調]], 雅俗通聲調, 0)</f>
        <v>8</v>
      </c>
      <c r="K4651" t="str">
        <f xml:space="preserve"> _xlfn.CONCAT(雅俗通字典[[#This Row],[聲]:[調]])</f>
        <v>buat8</v>
      </c>
      <c r="L4651" t="str">
        <f xml:space="preserve"> 雅俗通字典[[#This Row],[字韻]] &amp; 雅俗通字典[[#This Row],[聲調]] &amp; "聲" &amp; 雅俗通字典[[#This Row],[切音]]</f>
        <v>觀下入聲門</v>
      </c>
      <c r="M4651" t="str">
        <f xml:space="preserve"> 雅俗通字典[[#This Row],[字韻]] &amp; TEXT(雅俗通字典[[#This Row],[調]], "[DBNum1]") &amp; 雅俗通字典[[#This Row],[切音]]</f>
        <v>觀八門</v>
      </c>
    </row>
    <row r="4652" spans="1:13">
      <c r="A4652">
        <v>4651</v>
      </c>
      <c r="B4652" s="13" t="s">
        <v>1324</v>
      </c>
      <c r="C4652" s="13" t="s">
        <v>537</v>
      </c>
      <c r="D4652" s="13" t="s">
        <v>4412</v>
      </c>
      <c r="E4652" s="13" t="s">
        <v>614</v>
      </c>
      <c r="F4652" t="s">
        <v>4987</v>
      </c>
      <c r="G4652" s="13" t="str">
        <f xml:space="preserve"> IF( RIGHT(雅俗通字典[[#This Row],[聲調]],1)&lt;&gt;"入", "舒聲", "促聲")</f>
        <v>促聲</v>
      </c>
      <c r="H4652" t="str">
        <f xml:space="preserve"> INDEX(聲母對照資料表[], MATCH(雅俗通字典[[#This Row],[切音]], 聲母對照資料表[十五音], 0), 2)</f>
        <v>b</v>
      </c>
      <c r="I4652" t="str">
        <f xml:space="preserve"> INDEX(韻母對照資料表[], MATCH(雅俗通字典[[#This Row],[字韻]] &amp; LEFT(雅俗通字典[[#This Row],[舒促聲]],1), 韻母對照資料表[十五音識別碼], 0), 2)</f>
        <v>uat</v>
      </c>
      <c r="J4652">
        <f xml:space="preserve"> MATCH(雅俗通字典[[#This Row],[聲調]], 雅俗通聲調, 0)</f>
        <v>8</v>
      </c>
      <c r="K4652" t="str">
        <f xml:space="preserve"> _xlfn.CONCAT(雅俗通字典[[#This Row],[聲]:[調]])</f>
        <v>buat8</v>
      </c>
      <c r="L4652" t="str">
        <f xml:space="preserve"> 雅俗通字典[[#This Row],[字韻]] &amp; 雅俗通字典[[#This Row],[聲調]] &amp; "聲" &amp; 雅俗通字典[[#This Row],[切音]]</f>
        <v>觀下入聲門</v>
      </c>
      <c r="M4652" t="str">
        <f xml:space="preserve"> 雅俗通字典[[#This Row],[字韻]] &amp; TEXT(雅俗通字典[[#This Row],[調]], "[DBNum1]") &amp; 雅俗通字典[[#This Row],[切音]]</f>
        <v>觀八門</v>
      </c>
    </row>
    <row r="4653" spans="1:13">
      <c r="A4653">
        <v>4652</v>
      </c>
      <c r="B4653" s="13" t="s">
        <v>4990</v>
      </c>
      <c r="C4653" s="13" t="s">
        <v>421</v>
      </c>
      <c r="D4653" s="13" t="s">
        <v>4412</v>
      </c>
      <c r="E4653" s="13" t="s">
        <v>614</v>
      </c>
      <c r="F4653" t="s">
        <v>4991</v>
      </c>
      <c r="G4653" s="13" t="str">
        <f xml:space="preserve"> IF( RIGHT(雅俗通字典[[#This Row],[聲調]],1)&lt;&gt;"入", "舒聲", "促聲")</f>
        <v>促聲</v>
      </c>
      <c r="H4653" t="str">
        <f xml:space="preserve"> INDEX(聲母對照資料表[], MATCH(雅俗通字典[[#This Row],[切音]], 聲母對照資料表[十五音], 0), 2)</f>
        <v>g</v>
      </c>
      <c r="I4653" t="str">
        <f xml:space="preserve"> INDEX(韻母對照資料表[], MATCH(雅俗通字典[[#This Row],[字韻]] &amp; LEFT(雅俗通字典[[#This Row],[舒促聲]],1), 韻母對照資料表[十五音識別碼], 0), 2)</f>
        <v>uat</v>
      </c>
      <c r="J4653">
        <f xml:space="preserve"> MATCH(雅俗通字典[[#This Row],[聲調]], 雅俗通聲調, 0)</f>
        <v>8</v>
      </c>
      <c r="K4653" t="str">
        <f xml:space="preserve"> _xlfn.CONCAT(雅俗通字典[[#This Row],[聲]:[調]])</f>
        <v>guat8</v>
      </c>
      <c r="L4653" t="str">
        <f xml:space="preserve"> 雅俗通字典[[#This Row],[字韻]] &amp; 雅俗通字典[[#This Row],[聲調]] &amp; "聲" &amp; 雅俗通字典[[#This Row],[切音]]</f>
        <v>觀下入聲語</v>
      </c>
      <c r="M4653" t="str">
        <f xml:space="preserve"> 雅俗通字典[[#This Row],[字韻]] &amp; TEXT(雅俗通字典[[#This Row],[調]], "[DBNum1]") &amp; 雅俗通字典[[#This Row],[切音]]</f>
        <v>觀八語</v>
      </c>
    </row>
    <row r="4654" spans="1:13">
      <c r="A4654">
        <v>4653</v>
      </c>
      <c r="B4654" s="13" t="s">
        <v>4992</v>
      </c>
      <c r="C4654" s="13" t="s">
        <v>421</v>
      </c>
      <c r="D4654" s="13" t="s">
        <v>4412</v>
      </c>
      <c r="E4654" s="13" t="s">
        <v>614</v>
      </c>
      <c r="F4654" t="s">
        <v>4991</v>
      </c>
      <c r="G4654" s="13" t="str">
        <f xml:space="preserve"> IF( RIGHT(雅俗通字典[[#This Row],[聲調]],1)&lt;&gt;"入", "舒聲", "促聲")</f>
        <v>促聲</v>
      </c>
      <c r="H4654" t="str">
        <f xml:space="preserve"> INDEX(聲母對照資料表[], MATCH(雅俗通字典[[#This Row],[切音]], 聲母對照資料表[十五音], 0), 2)</f>
        <v>g</v>
      </c>
      <c r="I4654" t="str">
        <f xml:space="preserve"> INDEX(韻母對照資料表[], MATCH(雅俗通字典[[#This Row],[字韻]] &amp; LEFT(雅俗通字典[[#This Row],[舒促聲]],1), 韻母對照資料表[十五音識別碼], 0), 2)</f>
        <v>uat</v>
      </c>
      <c r="J4654">
        <f xml:space="preserve"> MATCH(雅俗通字典[[#This Row],[聲調]], 雅俗通聲調, 0)</f>
        <v>8</v>
      </c>
      <c r="K4654" t="str">
        <f xml:space="preserve"> _xlfn.CONCAT(雅俗通字典[[#This Row],[聲]:[調]])</f>
        <v>guat8</v>
      </c>
      <c r="L4654" t="str">
        <f xml:space="preserve"> 雅俗通字典[[#This Row],[字韻]] &amp; 雅俗通字典[[#This Row],[聲調]] &amp; "聲" &amp; 雅俗通字典[[#This Row],[切音]]</f>
        <v>觀下入聲語</v>
      </c>
      <c r="M4654" t="str">
        <f xml:space="preserve"> 雅俗通字典[[#This Row],[字韻]] &amp; TEXT(雅俗通字典[[#This Row],[調]], "[DBNum1]") &amp; 雅俗通字典[[#This Row],[切音]]</f>
        <v>觀八語</v>
      </c>
    </row>
    <row r="4655" spans="1:13">
      <c r="A4655">
        <v>4654</v>
      </c>
      <c r="B4655" s="13" t="s">
        <v>4993</v>
      </c>
      <c r="C4655" s="13" t="s">
        <v>421</v>
      </c>
      <c r="D4655" s="13" t="s">
        <v>4412</v>
      </c>
      <c r="E4655" s="13" t="s">
        <v>614</v>
      </c>
      <c r="F4655" t="s">
        <v>4991</v>
      </c>
      <c r="G4655" s="13" t="str">
        <f xml:space="preserve"> IF( RIGHT(雅俗通字典[[#This Row],[聲調]],1)&lt;&gt;"入", "舒聲", "促聲")</f>
        <v>促聲</v>
      </c>
      <c r="H4655" t="str">
        <f xml:space="preserve"> INDEX(聲母對照資料表[], MATCH(雅俗通字典[[#This Row],[切音]], 聲母對照資料表[十五音], 0), 2)</f>
        <v>g</v>
      </c>
      <c r="I4655" t="str">
        <f xml:space="preserve"> INDEX(韻母對照資料表[], MATCH(雅俗通字典[[#This Row],[字韻]] &amp; LEFT(雅俗通字典[[#This Row],[舒促聲]],1), 韻母對照資料表[十五音識別碼], 0), 2)</f>
        <v>uat</v>
      </c>
      <c r="J4655">
        <f xml:space="preserve"> MATCH(雅俗通字典[[#This Row],[聲調]], 雅俗通聲調, 0)</f>
        <v>8</v>
      </c>
      <c r="K4655" t="str">
        <f xml:space="preserve"> _xlfn.CONCAT(雅俗通字典[[#This Row],[聲]:[調]])</f>
        <v>guat8</v>
      </c>
      <c r="L4655" t="str">
        <f xml:space="preserve"> 雅俗通字典[[#This Row],[字韻]] &amp; 雅俗通字典[[#This Row],[聲調]] &amp; "聲" &amp; 雅俗通字典[[#This Row],[切音]]</f>
        <v>觀下入聲語</v>
      </c>
      <c r="M4655" t="str">
        <f xml:space="preserve"> 雅俗通字典[[#This Row],[字韻]] &amp; TEXT(雅俗通字典[[#This Row],[調]], "[DBNum1]") &amp; 雅俗通字典[[#This Row],[切音]]</f>
        <v>觀八語</v>
      </c>
    </row>
    <row r="4656" spans="1:13">
      <c r="A4656">
        <v>4655</v>
      </c>
      <c r="B4656" s="13" t="s">
        <v>4994</v>
      </c>
      <c r="C4656" s="13" t="s">
        <v>421</v>
      </c>
      <c r="D4656" s="13" t="s">
        <v>4412</v>
      </c>
      <c r="E4656" s="13" t="s">
        <v>614</v>
      </c>
      <c r="F4656" t="s">
        <v>4991</v>
      </c>
      <c r="G4656" s="13" t="str">
        <f xml:space="preserve"> IF( RIGHT(雅俗通字典[[#This Row],[聲調]],1)&lt;&gt;"入", "舒聲", "促聲")</f>
        <v>促聲</v>
      </c>
      <c r="H4656" t="str">
        <f xml:space="preserve"> INDEX(聲母對照資料表[], MATCH(雅俗通字典[[#This Row],[切音]], 聲母對照資料表[十五音], 0), 2)</f>
        <v>g</v>
      </c>
      <c r="I4656" t="str">
        <f xml:space="preserve"> INDEX(韻母對照資料表[], MATCH(雅俗通字典[[#This Row],[字韻]] &amp; LEFT(雅俗通字典[[#This Row],[舒促聲]],1), 韻母對照資料表[十五音識別碼], 0), 2)</f>
        <v>uat</v>
      </c>
      <c r="J4656">
        <f xml:space="preserve"> MATCH(雅俗通字典[[#This Row],[聲調]], 雅俗通聲調, 0)</f>
        <v>8</v>
      </c>
      <c r="K4656" t="str">
        <f xml:space="preserve"> _xlfn.CONCAT(雅俗通字典[[#This Row],[聲]:[調]])</f>
        <v>guat8</v>
      </c>
      <c r="L4656" t="str">
        <f xml:space="preserve"> 雅俗通字典[[#This Row],[字韻]] &amp; 雅俗通字典[[#This Row],[聲調]] &amp; "聲" &amp; 雅俗通字典[[#This Row],[切音]]</f>
        <v>觀下入聲語</v>
      </c>
      <c r="M4656" t="str">
        <f xml:space="preserve"> 雅俗通字典[[#This Row],[字韻]] &amp; TEXT(雅俗通字典[[#This Row],[調]], "[DBNum1]") &amp; 雅俗通字典[[#This Row],[切音]]</f>
        <v>觀八語</v>
      </c>
    </row>
    <row r="4657" spans="1:13">
      <c r="A4657">
        <v>4656</v>
      </c>
      <c r="B4657" s="13" t="s">
        <v>4995</v>
      </c>
      <c r="C4657" s="13" t="s">
        <v>421</v>
      </c>
      <c r="D4657" s="13" t="s">
        <v>4412</v>
      </c>
      <c r="E4657" s="13" t="s">
        <v>614</v>
      </c>
      <c r="F4657" t="s">
        <v>4991</v>
      </c>
      <c r="G4657" s="13" t="str">
        <f xml:space="preserve"> IF( RIGHT(雅俗通字典[[#This Row],[聲調]],1)&lt;&gt;"入", "舒聲", "促聲")</f>
        <v>促聲</v>
      </c>
      <c r="H4657" t="str">
        <f xml:space="preserve"> INDEX(聲母對照資料表[], MATCH(雅俗通字典[[#This Row],[切音]], 聲母對照資料表[十五音], 0), 2)</f>
        <v>g</v>
      </c>
      <c r="I4657" t="str">
        <f xml:space="preserve"> INDEX(韻母對照資料表[], MATCH(雅俗通字典[[#This Row],[字韻]] &amp; LEFT(雅俗通字典[[#This Row],[舒促聲]],1), 韻母對照資料表[十五音識別碼], 0), 2)</f>
        <v>uat</v>
      </c>
      <c r="J4657">
        <f xml:space="preserve"> MATCH(雅俗通字典[[#This Row],[聲調]], 雅俗通聲調, 0)</f>
        <v>8</v>
      </c>
      <c r="K4657" t="str">
        <f xml:space="preserve"> _xlfn.CONCAT(雅俗通字典[[#This Row],[聲]:[調]])</f>
        <v>guat8</v>
      </c>
      <c r="L4657" t="str">
        <f xml:space="preserve"> 雅俗通字典[[#This Row],[字韻]] &amp; 雅俗通字典[[#This Row],[聲調]] &amp; "聲" &amp; 雅俗通字典[[#This Row],[切音]]</f>
        <v>觀下入聲語</v>
      </c>
      <c r="M4657" t="str">
        <f xml:space="preserve"> 雅俗通字典[[#This Row],[字韻]] &amp; TEXT(雅俗通字典[[#This Row],[調]], "[DBNum1]") &amp; 雅俗通字典[[#This Row],[切音]]</f>
        <v>觀八語</v>
      </c>
    </row>
    <row r="4658" spans="1:13">
      <c r="A4658">
        <v>4657</v>
      </c>
      <c r="B4658" s="13" t="s">
        <v>4996</v>
      </c>
      <c r="C4658" s="13" t="s">
        <v>421</v>
      </c>
      <c r="D4658" s="13" t="s">
        <v>4412</v>
      </c>
      <c r="E4658" s="13" t="s">
        <v>614</v>
      </c>
      <c r="F4658" t="s">
        <v>4991</v>
      </c>
      <c r="G4658" s="13" t="str">
        <f xml:space="preserve"> IF( RIGHT(雅俗通字典[[#This Row],[聲調]],1)&lt;&gt;"入", "舒聲", "促聲")</f>
        <v>促聲</v>
      </c>
      <c r="H4658" t="str">
        <f xml:space="preserve"> INDEX(聲母對照資料表[], MATCH(雅俗通字典[[#This Row],[切音]], 聲母對照資料表[十五音], 0), 2)</f>
        <v>g</v>
      </c>
      <c r="I4658" t="str">
        <f xml:space="preserve"> INDEX(韻母對照資料表[], MATCH(雅俗通字典[[#This Row],[字韻]] &amp; LEFT(雅俗通字典[[#This Row],[舒促聲]],1), 韻母對照資料表[十五音識別碼], 0), 2)</f>
        <v>uat</v>
      </c>
      <c r="J4658">
        <f xml:space="preserve"> MATCH(雅俗通字典[[#This Row],[聲調]], 雅俗通聲調, 0)</f>
        <v>8</v>
      </c>
      <c r="K4658" t="str">
        <f xml:space="preserve"> _xlfn.CONCAT(雅俗通字典[[#This Row],[聲]:[調]])</f>
        <v>guat8</v>
      </c>
      <c r="L4658" t="str">
        <f xml:space="preserve"> 雅俗通字典[[#This Row],[字韻]] &amp; 雅俗通字典[[#This Row],[聲調]] &amp; "聲" &amp; 雅俗通字典[[#This Row],[切音]]</f>
        <v>觀下入聲語</v>
      </c>
      <c r="M4658" t="str">
        <f xml:space="preserve"> 雅俗通字典[[#This Row],[字韻]] &amp; TEXT(雅俗通字典[[#This Row],[調]], "[DBNum1]") &amp; 雅俗通字典[[#This Row],[切音]]</f>
        <v>觀八語</v>
      </c>
    </row>
    <row r="4659" spans="1:13">
      <c r="A4659">
        <v>4658</v>
      </c>
      <c r="B4659" s="13" t="s">
        <v>4997</v>
      </c>
      <c r="C4659" s="13" t="s">
        <v>108</v>
      </c>
      <c r="D4659" s="13" t="s">
        <v>4412</v>
      </c>
      <c r="E4659" s="13" t="s">
        <v>614</v>
      </c>
      <c r="F4659" t="s">
        <v>4998</v>
      </c>
      <c r="G4659" s="13" t="str">
        <f xml:space="preserve"> IF( RIGHT(雅俗通字典[[#This Row],[聲調]],1)&lt;&gt;"入", "舒聲", "促聲")</f>
        <v>促聲</v>
      </c>
      <c r="H4659" t="str">
        <f xml:space="preserve"> INDEX(聲母對照資料表[], MATCH(雅俗通字典[[#This Row],[切音]], 聲母對照資料表[十五音], 0), 2)</f>
        <v>h</v>
      </c>
      <c r="I4659" t="str">
        <f xml:space="preserve"> INDEX(韻母對照資料表[], MATCH(雅俗通字典[[#This Row],[字韻]] &amp; LEFT(雅俗通字典[[#This Row],[舒促聲]],1), 韻母對照資料表[十五音識別碼], 0), 2)</f>
        <v>uat</v>
      </c>
      <c r="J4659">
        <f xml:space="preserve"> MATCH(雅俗通字典[[#This Row],[聲調]], 雅俗通聲調, 0)</f>
        <v>8</v>
      </c>
      <c r="K4659" t="str">
        <f xml:space="preserve"> _xlfn.CONCAT(雅俗通字典[[#This Row],[聲]:[調]])</f>
        <v>huat8</v>
      </c>
      <c r="L4659" t="str">
        <f xml:space="preserve"> 雅俗通字典[[#This Row],[字韻]] &amp; 雅俗通字典[[#This Row],[聲調]] &amp; "聲" &amp; 雅俗通字典[[#This Row],[切音]]</f>
        <v>觀下入聲喜</v>
      </c>
      <c r="M4659" t="str">
        <f xml:space="preserve"> 雅俗通字典[[#This Row],[字韻]] &amp; TEXT(雅俗通字典[[#This Row],[調]], "[DBNum1]") &amp; 雅俗通字典[[#This Row],[切音]]</f>
        <v>觀八喜</v>
      </c>
    </row>
    <row r="4660" spans="1:13">
      <c r="A4660">
        <v>4659</v>
      </c>
      <c r="B4660" s="13" t="s">
        <v>4999</v>
      </c>
      <c r="C4660" s="13" t="s">
        <v>108</v>
      </c>
      <c r="D4660" s="13" t="s">
        <v>4412</v>
      </c>
      <c r="E4660" s="13" t="s">
        <v>614</v>
      </c>
      <c r="F4660" t="s">
        <v>4998</v>
      </c>
      <c r="G4660" s="13" t="str">
        <f xml:space="preserve"> IF( RIGHT(雅俗通字典[[#This Row],[聲調]],1)&lt;&gt;"入", "舒聲", "促聲")</f>
        <v>促聲</v>
      </c>
      <c r="H4660" t="str">
        <f xml:space="preserve"> INDEX(聲母對照資料表[], MATCH(雅俗通字典[[#This Row],[切音]], 聲母對照資料表[十五音], 0), 2)</f>
        <v>h</v>
      </c>
      <c r="I4660" t="str">
        <f xml:space="preserve"> INDEX(韻母對照資料表[], MATCH(雅俗通字典[[#This Row],[字韻]] &amp; LEFT(雅俗通字典[[#This Row],[舒促聲]],1), 韻母對照資料表[十五音識別碼], 0), 2)</f>
        <v>uat</v>
      </c>
      <c r="J4660">
        <f xml:space="preserve"> MATCH(雅俗通字典[[#This Row],[聲調]], 雅俗通聲調, 0)</f>
        <v>8</v>
      </c>
      <c r="K4660" t="str">
        <f xml:space="preserve"> _xlfn.CONCAT(雅俗通字典[[#This Row],[聲]:[調]])</f>
        <v>huat8</v>
      </c>
      <c r="L4660" t="str">
        <f xml:space="preserve"> 雅俗通字典[[#This Row],[字韻]] &amp; 雅俗通字典[[#This Row],[聲調]] &amp; "聲" &amp; 雅俗通字典[[#This Row],[切音]]</f>
        <v>觀下入聲喜</v>
      </c>
      <c r="M4660" t="str">
        <f xml:space="preserve"> 雅俗通字典[[#This Row],[字韻]] &amp; TEXT(雅俗通字典[[#This Row],[調]], "[DBNum1]") &amp; 雅俗通字典[[#This Row],[切音]]</f>
        <v>觀八喜</v>
      </c>
    </row>
    <row r="4661" spans="1:13">
      <c r="A4661">
        <v>4660</v>
      </c>
      <c r="B4661" s="13" t="s">
        <v>4686</v>
      </c>
      <c r="C4661" s="13" t="s">
        <v>108</v>
      </c>
      <c r="D4661" s="13" t="s">
        <v>4412</v>
      </c>
      <c r="E4661" s="13" t="s">
        <v>614</v>
      </c>
      <c r="F4661" t="s">
        <v>4998</v>
      </c>
      <c r="G4661" s="13" t="str">
        <f xml:space="preserve"> IF( RIGHT(雅俗通字典[[#This Row],[聲調]],1)&lt;&gt;"入", "舒聲", "促聲")</f>
        <v>促聲</v>
      </c>
      <c r="H4661" t="str">
        <f xml:space="preserve"> INDEX(聲母對照資料表[], MATCH(雅俗通字典[[#This Row],[切音]], 聲母對照資料表[十五音], 0), 2)</f>
        <v>h</v>
      </c>
      <c r="I4661" t="str">
        <f xml:space="preserve"> INDEX(韻母對照資料表[], MATCH(雅俗通字典[[#This Row],[字韻]] &amp; LEFT(雅俗通字典[[#This Row],[舒促聲]],1), 韻母對照資料表[十五音識別碼], 0), 2)</f>
        <v>uat</v>
      </c>
      <c r="J4661">
        <f xml:space="preserve"> MATCH(雅俗通字典[[#This Row],[聲調]], 雅俗通聲調, 0)</f>
        <v>8</v>
      </c>
      <c r="K4661" t="str">
        <f xml:space="preserve"> _xlfn.CONCAT(雅俗通字典[[#This Row],[聲]:[調]])</f>
        <v>huat8</v>
      </c>
      <c r="L4661" t="str">
        <f xml:space="preserve"> 雅俗通字典[[#This Row],[字韻]] &amp; 雅俗通字典[[#This Row],[聲調]] &amp; "聲" &amp; 雅俗通字典[[#This Row],[切音]]</f>
        <v>觀下入聲喜</v>
      </c>
      <c r="M4661" t="str">
        <f xml:space="preserve"> 雅俗通字典[[#This Row],[字韻]] &amp; TEXT(雅俗通字典[[#This Row],[調]], "[DBNum1]") &amp; 雅俗通字典[[#This Row],[切音]]</f>
        <v>觀八喜</v>
      </c>
    </row>
    <row r="4662" spans="1:13">
      <c r="A4662">
        <v>4661</v>
      </c>
      <c r="B4662" s="13" t="s">
        <v>5000</v>
      </c>
      <c r="C4662" s="13" t="s">
        <v>108</v>
      </c>
      <c r="D4662" s="13" t="s">
        <v>4412</v>
      </c>
      <c r="E4662" s="13" t="s">
        <v>614</v>
      </c>
      <c r="F4662" t="s">
        <v>4998</v>
      </c>
      <c r="G4662" s="13" t="str">
        <f xml:space="preserve"> IF( RIGHT(雅俗通字典[[#This Row],[聲調]],1)&lt;&gt;"入", "舒聲", "促聲")</f>
        <v>促聲</v>
      </c>
      <c r="H4662" t="str">
        <f xml:space="preserve"> INDEX(聲母對照資料表[], MATCH(雅俗通字典[[#This Row],[切音]], 聲母對照資料表[十五音], 0), 2)</f>
        <v>h</v>
      </c>
      <c r="I4662" t="str">
        <f xml:space="preserve"> INDEX(韻母對照資料表[], MATCH(雅俗通字典[[#This Row],[字韻]] &amp; LEFT(雅俗通字典[[#This Row],[舒促聲]],1), 韻母對照資料表[十五音識別碼], 0), 2)</f>
        <v>uat</v>
      </c>
      <c r="J4662">
        <f xml:space="preserve"> MATCH(雅俗通字典[[#This Row],[聲調]], 雅俗通聲調, 0)</f>
        <v>8</v>
      </c>
      <c r="K4662" t="str">
        <f xml:space="preserve"> _xlfn.CONCAT(雅俗通字典[[#This Row],[聲]:[調]])</f>
        <v>huat8</v>
      </c>
      <c r="L4662" t="str">
        <f xml:space="preserve"> 雅俗通字典[[#This Row],[字韻]] &amp; 雅俗通字典[[#This Row],[聲調]] &amp; "聲" &amp; 雅俗通字典[[#This Row],[切音]]</f>
        <v>觀下入聲喜</v>
      </c>
      <c r="M4662" t="str">
        <f xml:space="preserve"> 雅俗通字典[[#This Row],[字韻]] &amp; TEXT(雅俗通字典[[#This Row],[調]], "[DBNum1]") &amp; 雅俗通字典[[#This Row],[切音]]</f>
        <v>觀八喜</v>
      </c>
    </row>
    <row r="4663" spans="1:13">
      <c r="A4663">
        <v>4662</v>
      </c>
      <c r="B4663" s="13" t="s">
        <v>4687</v>
      </c>
      <c r="C4663" s="13" t="s">
        <v>108</v>
      </c>
      <c r="D4663" s="13" t="s">
        <v>4412</v>
      </c>
      <c r="E4663" s="13" t="s">
        <v>614</v>
      </c>
      <c r="F4663" t="s">
        <v>4998</v>
      </c>
      <c r="G4663" s="13" t="str">
        <f xml:space="preserve"> IF( RIGHT(雅俗通字典[[#This Row],[聲調]],1)&lt;&gt;"入", "舒聲", "促聲")</f>
        <v>促聲</v>
      </c>
      <c r="H4663" t="str">
        <f xml:space="preserve"> INDEX(聲母對照資料表[], MATCH(雅俗通字典[[#This Row],[切音]], 聲母對照資料表[十五音], 0), 2)</f>
        <v>h</v>
      </c>
      <c r="I4663" t="str">
        <f xml:space="preserve"> INDEX(韻母對照資料表[], MATCH(雅俗通字典[[#This Row],[字韻]] &amp; LEFT(雅俗通字典[[#This Row],[舒促聲]],1), 韻母對照資料表[十五音識別碼], 0), 2)</f>
        <v>uat</v>
      </c>
      <c r="J4663">
        <f xml:space="preserve"> MATCH(雅俗通字典[[#This Row],[聲調]], 雅俗通聲調, 0)</f>
        <v>8</v>
      </c>
      <c r="K4663" t="str">
        <f xml:space="preserve"> _xlfn.CONCAT(雅俗通字典[[#This Row],[聲]:[調]])</f>
        <v>huat8</v>
      </c>
      <c r="L4663" t="str">
        <f xml:space="preserve"> 雅俗通字典[[#This Row],[字韻]] &amp; 雅俗通字典[[#This Row],[聲調]] &amp; "聲" &amp; 雅俗通字典[[#This Row],[切音]]</f>
        <v>觀下入聲喜</v>
      </c>
      <c r="M4663" t="str">
        <f xml:space="preserve"> 雅俗通字典[[#This Row],[字韻]] &amp; TEXT(雅俗通字典[[#This Row],[調]], "[DBNum1]") &amp; 雅俗通字典[[#This Row],[切音]]</f>
        <v>觀八喜</v>
      </c>
    </row>
    <row r="4664" spans="1:13">
      <c r="A4664">
        <v>4663</v>
      </c>
      <c r="B4664" s="13" t="s">
        <v>5001</v>
      </c>
      <c r="C4664" s="13" t="s">
        <v>108</v>
      </c>
      <c r="D4664" s="13" t="s">
        <v>4412</v>
      </c>
      <c r="E4664" s="13" t="s">
        <v>614</v>
      </c>
      <c r="F4664" t="s">
        <v>4998</v>
      </c>
      <c r="G4664" s="13" t="str">
        <f xml:space="preserve"> IF( RIGHT(雅俗通字典[[#This Row],[聲調]],1)&lt;&gt;"入", "舒聲", "促聲")</f>
        <v>促聲</v>
      </c>
      <c r="H4664" t="str">
        <f xml:space="preserve"> INDEX(聲母對照資料表[], MATCH(雅俗通字典[[#This Row],[切音]], 聲母對照資料表[十五音], 0), 2)</f>
        <v>h</v>
      </c>
      <c r="I4664" t="str">
        <f xml:space="preserve"> INDEX(韻母對照資料表[], MATCH(雅俗通字典[[#This Row],[字韻]] &amp; LEFT(雅俗通字典[[#This Row],[舒促聲]],1), 韻母對照資料表[十五音識別碼], 0), 2)</f>
        <v>uat</v>
      </c>
      <c r="J4664">
        <f xml:space="preserve"> MATCH(雅俗通字典[[#This Row],[聲調]], 雅俗通聲調, 0)</f>
        <v>8</v>
      </c>
      <c r="K4664" t="str">
        <f xml:space="preserve"> _xlfn.CONCAT(雅俗通字典[[#This Row],[聲]:[調]])</f>
        <v>huat8</v>
      </c>
      <c r="L4664" t="str">
        <f xml:space="preserve"> 雅俗通字典[[#This Row],[字韻]] &amp; 雅俗通字典[[#This Row],[聲調]] &amp; "聲" &amp; 雅俗通字典[[#This Row],[切音]]</f>
        <v>觀下入聲喜</v>
      </c>
      <c r="M4664" t="str">
        <f xml:space="preserve"> 雅俗通字典[[#This Row],[字韻]] &amp; TEXT(雅俗通字典[[#This Row],[調]], "[DBNum1]") &amp; 雅俗通字典[[#This Row],[切音]]</f>
        <v>觀八喜</v>
      </c>
    </row>
    <row r="4665" spans="1:13">
      <c r="A4665">
        <v>4664</v>
      </c>
      <c r="B4665" s="13" t="s">
        <v>5002</v>
      </c>
      <c r="C4665" s="13" t="s">
        <v>108</v>
      </c>
      <c r="D4665" s="13" t="s">
        <v>4412</v>
      </c>
      <c r="E4665" s="13" t="s">
        <v>614</v>
      </c>
      <c r="F4665" t="s">
        <v>4998</v>
      </c>
      <c r="G4665" s="13" t="str">
        <f xml:space="preserve"> IF( RIGHT(雅俗通字典[[#This Row],[聲調]],1)&lt;&gt;"入", "舒聲", "促聲")</f>
        <v>促聲</v>
      </c>
      <c r="H4665" t="str">
        <f xml:space="preserve"> INDEX(聲母對照資料表[], MATCH(雅俗通字典[[#This Row],[切音]], 聲母對照資料表[十五音], 0), 2)</f>
        <v>h</v>
      </c>
      <c r="I4665" t="str">
        <f xml:space="preserve"> INDEX(韻母對照資料表[], MATCH(雅俗通字典[[#This Row],[字韻]] &amp; LEFT(雅俗通字典[[#This Row],[舒促聲]],1), 韻母對照資料表[十五音識別碼], 0), 2)</f>
        <v>uat</v>
      </c>
      <c r="J4665">
        <f xml:space="preserve"> MATCH(雅俗通字典[[#This Row],[聲調]], 雅俗通聲調, 0)</f>
        <v>8</v>
      </c>
      <c r="K4665" t="str">
        <f xml:space="preserve"> _xlfn.CONCAT(雅俗通字典[[#This Row],[聲]:[調]])</f>
        <v>huat8</v>
      </c>
      <c r="L4665" t="str">
        <f xml:space="preserve"> 雅俗通字典[[#This Row],[字韻]] &amp; 雅俗通字典[[#This Row],[聲調]] &amp; "聲" &amp; 雅俗通字典[[#This Row],[切音]]</f>
        <v>觀下入聲喜</v>
      </c>
      <c r="M4665" t="str">
        <f xml:space="preserve"> 雅俗通字典[[#This Row],[字韻]] &amp; TEXT(雅俗通字典[[#This Row],[調]], "[DBNum1]") &amp; 雅俗通字典[[#This Row],[切音]]</f>
        <v>觀八喜</v>
      </c>
    </row>
    <row r="4666" spans="1:13">
      <c r="A4666">
        <v>4665</v>
      </c>
      <c r="B4666" s="13" t="s">
        <v>5003</v>
      </c>
      <c r="C4666" s="13" t="s">
        <v>108</v>
      </c>
      <c r="D4666" s="13" t="s">
        <v>4412</v>
      </c>
      <c r="E4666" s="13" t="s">
        <v>614</v>
      </c>
      <c r="F4666" t="s">
        <v>4998</v>
      </c>
      <c r="G4666" s="13" t="str">
        <f xml:space="preserve"> IF( RIGHT(雅俗通字典[[#This Row],[聲調]],1)&lt;&gt;"入", "舒聲", "促聲")</f>
        <v>促聲</v>
      </c>
      <c r="H4666" t="str">
        <f xml:space="preserve"> INDEX(聲母對照資料表[], MATCH(雅俗通字典[[#This Row],[切音]], 聲母對照資料表[十五音], 0), 2)</f>
        <v>h</v>
      </c>
      <c r="I4666" t="str">
        <f xml:space="preserve"> INDEX(韻母對照資料表[], MATCH(雅俗通字典[[#This Row],[字韻]] &amp; LEFT(雅俗通字典[[#This Row],[舒促聲]],1), 韻母對照資料表[十五音識別碼], 0), 2)</f>
        <v>uat</v>
      </c>
      <c r="J4666">
        <f xml:space="preserve"> MATCH(雅俗通字典[[#This Row],[聲調]], 雅俗通聲調, 0)</f>
        <v>8</v>
      </c>
      <c r="K4666" t="str">
        <f xml:space="preserve"> _xlfn.CONCAT(雅俗通字典[[#This Row],[聲]:[調]])</f>
        <v>huat8</v>
      </c>
      <c r="L4666" t="str">
        <f xml:space="preserve"> 雅俗通字典[[#This Row],[字韻]] &amp; 雅俗通字典[[#This Row],[聲調]] &amp; "聲" &amp; 雅俗通字典[[#This Row],[切音]]</f>
        <v>觀下入聲喜</v>
      </c>
      <c r="M4666" t="str">
        <f xml:space="preserve"> 雅俗通字典[[#This Row],[字韻]] &amp; TEXT(雅俗通字典[[#This Row],[調]], "[DBNum1]") &amp; 雅俗通字典[[#This Row],[切音]]</f>
        <v>觀八喜</v>
      </c>
    </row>
    <row r="4667" spans="1:13">
      <c r="A4667">
        <v>4666</v>
      </c>
      <c r="B4667" s="13" t="s">
        <v>5004</v>
      </c>
      <c r="C4667" s="13" t="s">
        <v>108</v>
      </c>
      <c r="D4667" s="13" t="s">
        <v>4412</v>
      </c>
      <c r="E4667" s="13" t="s">
        <v>614</v>
      </c>
      <c r="F4667" t="s">
        <v>4998</v>
      </c>
      <c r="G4667" s="13" t="str">
        <f xml:space="preserve"> IF( RIGHT(雅俗通字典[[#This Row],[聲調]],1)&lt;&gt;"入", "舒聲", "促聲")</f>
        <v>促聲</v>
      </c>
      <c r="H4667" t="str">
        <f xml:space="preserve"> INDEX(聲母對照資料表[], MATCH(雅俗通字典[[#This Row],[切音]], 聲母對照資料表[十五音], 0), 2)</f>
        <v>h</v>
      </c>
      <c r="I4667" t="str">
        <f xml:space="preserve"> INDEX(韻母對照資料表[], MATCH(雅俗通字典[[#This Row],[字韻]] &amp; LEFT(雅俗通字典[[#This Row],[舒促聲]],1), 韻母對照資料表[十五音識別碼], 0), 2)</f>
        <v>uat</v>
      </c>
      <c r="J4667">
        <f xml:space="preserve"> MATCH(雅俗通字典[[#This Row],[聲調]], 雅俗通聲調, 0)</f>
        <v>8</v>
      </c>
      <c r="K4667" t="str">
        <f xml:space="preserve"> _xlfn.CONCAT(雅俗通字典[[#This Row],[聲]:[調]])</f>
        <v>huat8</v>
      </c>
      <c r="L4667" t="str">
        <f xml:space="preserve"> 雅俗通字典[[#This Row],[字韻]] &amp; 雅俗通字典[[#This Row],[聲調]] &amp; "聲" &amp; 雅俗通字典[[#This Row],[切音]]</f>
        <v>觀下入聲喜</v>
      </c>
      <c r="M4667" t="str">
        <f xml:space="preserve"> 雅俗通字典[[#This Row],[字韻]] &amp; TEXT(雅俗通字典[[#This Row],[調]], "[DBNum1]") &amp; 雅俗通字典[[#This Row],[切音]]</f>
        <v>觀八喜</v>
      </c>
    </row>
    <row r="4668" spans="1:13">
      <c r="A4668">
        <v>4667</v>
      </c>
      <c r="B4668" s="13" t="s">
        <v>5005</v>
      </c>
      <c r="C4668" s="13" t="s">
        <v>108</v>
      </c>
      <c r="D4668" s="13" t="s">
        <v>4412</v>
      </c>
      <c r="E4668" s="13" t="s">
        <v>614</v>
      </c>
      <c r="F4668" t="s">
        <v>4998</v>
      </c>
      <c r="G4668" s="13" t="str">
        <f xml:space="preserve"> IF( RIGHT(雅俗通字典[[#This Row],[聲調]],1)&lt;&gt;"入", "舒聲", "促聲")</f>
        <v>促聲</v>
      </c>
      <c r="H4668" t="str">
        <f xml:space="preserve"> INDEX(聲母對照資料表[], MATCH(雅俗通字典[[#This Row],[切音]], 聲母對照資料表[十五音], 0), 2)</f>
        <v>h</v>
      </c>
      <c r="I4668" t="str">
        <f xml:space="preserve"> INDEX(韻母對照資料表[], MATCH(雅俗通字典[[#This Row],[字韻]] &amp; LEFT(雅俗通字典[[#This Row],[舒促聲]],1), 韻母對照資料表[十五音識別碼], 0), 2)</f>
        <v>uat</v>
      </c>
      <c r="J4668">
        <f xml:space="preserve"> MATCH(雅俗通字典[[#This Row],[聲調]], 雅俗通聲調, 0)</f>
        <v>8</v>
      </c>
      <c r="K4668" t="str">
        <f xml:space="preserve"> _xlfn.CONCAT(雅俗通字典[[#This Row],[聲]:[調]])</f>
        <v>huat8</v>
      </c>
      <c r="L4668" t="str">
        <f xml:space="preserve"> 雅俗通字典[[#This Row],[字韻]] &amp; 雅俗通字典[[#This Row],[聲調]] &amp; "聲" &amp; 雅俗通字典[[#This Row],[切音]]</f>
        <v>觀下入聲喜</v>
      </c>
      <c r="M4668" t="str">
        <f xml:space="preserve"> 雅俗通字典[[#This Row],[字韻]] &amp; TEXT(雅俗通字典[[#This Row],[調]], "[DBNum1]") &amp; 雅俗通字典[[#This Row],[切音]]</f>
        <v>觀八喜</v>
      </c>
    </row>
    <row r="4669" spans="1:13">
      <c r="A4669">
        <v>4668</v>
      </c>
      <c r="B4669" s="13" t="s">
        <v>5006</v>
      </c>
      <c r="C4669" s="13" t="s">
        <v>6</v>
      </c>
      <c r="D4669" s="13" t="s">
        <v>5007</v>
      </c>
      <c r="E4669" s="13" t="s">
        <v>8</v>
      </c>
      <c r="F4669" t="s">
        <v>5008</v>
      </c>
      <c r="G4669" s="13" t="str">
        <f xml:space="preserve"> IF( RIGHT(雅俗通字典[[#This Row],[聲調]],1)&lt;&gt;"入", "舒聲", "促聲")</f>
        <v>舒聲</v>
      </c>
      <c r="H4669" t="str">
        <f xml:space="preserve"> INDEX(聲母對照資料表[], MATCH(雅俗通字典[[#This Row],[切音]], 聲母對照資料表[十五音], 0), 2)</f>
        <v>p</v>
      </c>
      <c r="I4669" t="str">
        <f xml:space="preserve"> INDEX(韻母對照資料表[], MATCH(雅俗通字典[[#This Row],[字韻]] &amp; LEFT(雅俗通字典[[#This Row],[舒促聲]],1), 韻母對照資料表[十五音識別碼], 0), 2)</f>
        <v>oo</v>
      </c>
      <c r="J4669">
        <f xml:space="preserve"> MATCH(雅俗通字典[[#This Row],[聲調]], 雅俗通聲調, 0)</f>
        <v>1</v>
      </c>
      <c r="K4669" t="str">
        <f xml:space="preserve"> _xlfn.CONCAT(雅俗通字典[[#This Row],[聲]:[調]])</f>
        <v>poo1</v>
      </c>
      <c r="L4669" t="str">
        <f xml:space="preserve"> 雅俗通字典[[#This Row],[字韻]] &amp; 雅俗通字典[[#This Row],[聲調]] &amp; "聲" &amp; 雅俗通字典[[#This Row],[切音]]</f>
        <v>沽上平聲邊</v>
      </c>
      <c r="M4669" t="str">
        <f xml:space="preserve"> 雅俗通字典[[#This Row],[字韻]] &amp; TEXT(雅俗通字典[[#This Row],[調]], "[DBNum1]") &amp; 雅俗通字典[[#This Row],[切音]]</f>
        <v>沽一邊</v>
      </c>
    </row>
    <row r="4670" spans="1:13">
      <c r="A4670">
        <v>4669</v>
      </c>
      <c r="B4670" s="13" t="s">
        <v>5009</v>
      </c>
      <c r="C4670" s="13" t="s">
        <v>6</v>
      </c>
      <c r="D4670" s="13" t="s">
        <v>5007</v>
      </c>
      <c r="E4670" s="13" t="s">
        <v>8</v>
      </c>
      <c r="F4670" t="s">
        <v>5008</v>
      </c>
      <c r="G4670" s="13" t="str">
        <f xml:space="preserve"> IF( RIGHT(雅俗通字典[[#This Row],[聲調]],1)&lt;&gt;"入", "舒聲", "促聲")</f>
        <v>舒聲</v>
      </c>
      <c r="H4670" t="str">
        <f xml:space="preserve"> INDEX(聲母對照資料表[], MATCH(雅俗通字典[[#This Row],[切音]], 聲母對照資料表[十五音], 0), 2)</f>
        <v>p</v>
      </c>
      <c r="I4670" t="str">
        <f xml:space="preserve"> INDEX(韻母對照資料表[], MATCH(雅俗通字典[[#This Row],[字韻]] &amp; LEFT(雅俗通字典[[#This Row],[舒促聲]],1), 韻母對照資料表[十五音識別碼], 0), 2)</f>
        <v>oo</v>
      </c>
      <c r="J4670">
        <f xml:space="preserve"> MATCH(雅俗通字典[[#This Row],[聲調]], 雅俗通聲調, 0)</f>
        <v>1</v>
      </c>
      <c r="K4670" t="str">
        <f xml:space="preserve"> _xlfn.CONCAT(雅俗通字典[[#This Row],[聲]:[調]])</f>
        <v>poo1</v>
      </c>
      <c r="L4670" t="str">
        <f xml:space="preserve"> 雅俗通字典[[#This Row],[字韻]] &amp; 雅俗通字典[[#This Row],[聲調]] &amp; "聲" &amp; 雅俗通字典[[#This Row],[切音]]</f>
        <v>沽上平聲邊</v>
      </c>
      <c r="M4670" t="str">
        <f xml:space="preserve"> 雅俗通字典[[#This Row],[字韻]] &amp; TEXT(雅俗通字典[[#This Row],[調]], "[DBNum1]") &amp; 雅俗通字典[[#This Row],[切音]]</f>
        <v>沽一邊</v>
      </c>
    </row>
    <row r="4671" spans="1:13">
      <c r="A4671">
        <v>4670</v>
      </c>
      <c r="B4671" s="13" t="s">
        <v>5010</v>
      </c>
      <c r="C4671" s="13" t="s">
        <v>6</v>
      </c>
      <c r="D4671" s="13" t="s">
        <v>5007</v>
      </c>
      <c r="E4671" s="13" t="s">
        <v>8</v>
      </c>
      <c r="F4671" t="s">
        <v>5008</v>
      </c>
      <c r="G4671" s="13" t="str">
        <f xml:space="preserve"> IF( RIGHT(雅俗通字典[[#This Row],[聲調]],1)&lt;&gt;"入", "舒聲", "促聲")</f>
        <v>舒聲</v>
      </c>
      <c r="H4671" t="str">
        <f xml:space="preserve"> INDEX(聲母對照資料表[], MATCH(雅俗通字典[[#This Row],[切音]], 聲母對照資料表[十五音], 0), 2)</f>
        <v>p</v>
      </c>
      <c r="I4671" t="str">
        <f xml:space="preserve"> INDEX(韻母對照資料表[], MATCH(雅俗通字典[[#This Row],[字韻]] &amp; LEFT(雅俗通字典[[#This Row],[舒促聲]],1), 韻母對照資料表[十五音識別碼], 0), 2)</f>
        <v>oo</v>
      </c>
      <c r="J4671">
        <f xml:space="preserve"> MATCH(雅俗通字典[[#This Row],[聲調]], 雅俗通聲調, 0)</f>
        <v>1</v>
      </c>
      <c r="K4671" t="str">
        <f xml:space="preserve"> _xlfn.CONCAT(雅俗通字典[[#This Row],[聲]:[調]])</f>
        <v>poo1</v>
      </c>
      <c r="L4671" t="str">
        <f xml:space="preserve"> 雅俗通字典[[#This Row],[字韻]] &amp; 雅俗通字典[[#This Row],[聲調]] &amp; "聲" &amp; 雅俗通字典[[#This Row],[切音]]</f>
        <v>沽上平聲邊</v>
      </c>
      <c r="M4671" t="str">
        <f xml:space="preserve"> 雅俗通字典[[#This Row],[字韻]] &amp; TEXT(雅俗通字典[[#This Row],[調]], "[DBNum1]") &amp; 雅俗通字典[[#This Row],[切音]]</f>
        <v>沽一邊</v>
      </c>
    </row>
    <row r="4672" spans="1:13">
      <c r="A4672">
        <v>4671</v>
      </c>
      <c r="B4672" s="13" t="s">
        <v>5011</v>
      </c>
      <c r="C4672" s="13" t="s">
        <v>6</v>
      </c>
      <c r="D4672" s="13" t="s">
        <v>5007</v>
      </c>
      <c r="E4672" s="13" t="s">
        <v>8</v>
      </c>
      <c r="F4672" t="s">
        <v>5008</v>
      </c>
      <c r="G4672" s="13" t="str">
        <f xml:space="preserve"> IF( RIGHT(雅俗通字典[[#This Row],[聲調]],1)&lt;&gt;"入", "舒聲", "促聲")</f>
        <v>舒聲</v>
      </c>
      <c r="H4672" t="str">
        <f xml:space="preserve"> INDEX(聲母對照資料表[], MATCH(雅俗通字典[[#This Row],[切音]], 聲母對照資料表[十五音], 0), 2)</f>
        <v>p</v>
      </c>
      <c r="I4672" t="str">
        <f xml:space="preserve"> INDEX(韻母對照資料表[], MATCH(雅俗通字典[[#This Row],[字韻]] &amp; LEFT(雅俗通字典[[#This Row],[舒促聲]],1), 韻母對照資料表[十五音識別碼], 0), 2)</f>
        <v>oo</v>
      </c>
      <c r="J4672">
        <f xml:space="preserve"> MATCH(雅俗通字典[[#This Row],[聲調]], 雅俗通聲調, 0)</f>
        <v>1</v>
      </c>
      <c r="K4672" t="str">
        <f xml:space="preserve"> _xlfn.CONCAT(雅俗通字典[[#This Row],[聲]:[調]])</f>
        <v>poo1</v>
      </c>
      <c r="L4672" t="str">
        <f xml:space="preserve"> 雅俗通字典[[#This Row],[字韻]] &amp; 雅俗通字典[[#This Row],[聲調]] &amp; "聲" &amp; 雅俗通字典[[#This Row],[切音]]</f>
        <v>沽上平聲邊</v>
      </c>
      <c r="M4672" t="str">
        <f xml:space="preserve"> 雅俗通字典[[#This Row],[字韻]] &amp; TEXT(雅俗通字典[[#This Row],[調]], "[DBNum1]") &amp; 雅俗通字典[[#This Row],[切音]]</f>
        <v>沽一邊</v>
      </c>
    </row>
    <row r="4673" spans="1:13">
      <c r="A4673">
        <v>4672</v>
      </c>
      <c r="B4673" s="13" t="s">
        <v>5007</v>
      </c>
      <c r="C4673" s="13" t="s">
        <v>11</v>
      </c>
      <c r="D4673" s="13" t="s">
        <v>5007</v>
      </c>
      <c r="E4673" s="13" t="s">
        <v>8</v>
      </c>
      <c r="F4673" t="s">
        <v>5012</v>
      </c>
      <c r="G4673" s="13" t="str">
        <f xml:space="preserve"> IF( RIGHT(雅俗通字典[[#This Row],[聲調]],1)&lt;&gt;"入", "舒聲", "促聲")</f>
        <v>舒聲</v>
      </c>
      <c r="H4673" t="str">
        <f xml:space="preserve"> INDEX(聲母對照資料表[], MATCH(雅俗通字典[[#This Row],[切音]], 聲母對照資料表[十五音], 0), 2)</f>
        <v>k</v>
      </c>
      <c r="I4673" t="str">
        <f xml:space="preserve"> INDEX(韻母對照資料表[], MATCH(雅俗通字典[[#This Row],[字韻]] &amp; LEFT(雅俗通字典[[#This Row],[舒促聲]],1), 韻母對照資料表[十五音識別碼], 0), 2)</f>
        <v>oo</v>
      </c>
      <c r="J4673">
        <f xml:space="preserve"> MATCH(雅俗通字典[[#This Row],[聲調]], 雅俗通聲調, 0)</f>
        <v>1</v>
      </c>
      <c r="K4673" t="str">
        <f xml:space="preserve"> _xlfn.CONCAT(雅俗通字典[[#This Row],[聲]:[調]])</f>
        <v>koo1</v>
      </c>
      <c r="L4673" t="str">
        <f xml:space="preserve"> 雅俗通字典[[#This Row],[字韻]] &amp; 雅俗通字典[[#This Row],[聲調]] &amp; "聲" &amp; 雅俗通字典[[#This Row],[切音]]</f>
        <v>沽上平聲求</v>
      </c>
      <c r="M4673" t="str">
        <f xml:space="preserve"> 雅俗通字典[[#This Row],[字韻]] &amp; TEXT(雅俗通字典[[#This Row],[調]], "[DBNum1]") &amp; 雅俗通字典[[#This Row],[切音]]</f>
        <v>沽一求</v>
      </c>
    </row>
    <row r="4674" spans="1:13">
      <c r="A4674">
        <v>4673</v>
      </c>
      <c r="B4674" s="13" t="s">
        <v>5013</v>
      </c>
      <c r="C4674" s="13" t="s">
        <v>11</v>
      </c>
      <c r="D4674" s="13" t="s">
        <v>5007</v>
      </c>
      <c r="E4674" s="13" t="s">
        <v>8</v>
      </c>
      <c r="F4674" t="s">
        <v>5012</v>
      </c>
      <c r="G4674" s="13" t="str">
        <f xml:space="preserve"> IF( RIGHT(雅俗通字典[[#This Row],[聲調]],1)&lt;&gt;"入", "舒聲", "促聲")</f>
        <v>舒聲</v>
      </c>
      <c r="H4674" t="str">
        <f xml:space="preserve"> INDEX(聲母對照資料表[], MATCH(雅俗通字典[[#This Row],[切音]], 聲母對照資料表[十五音], 0), 2)</f>
        <v>k</v>
      </c>
      <c r="I4674" t="str">
        <f xml:space="preserve"> INDEX(韻母對照資料表[], MATCH(雅俗通字典[[#This Row],[字韻]] &amp; LEFT(雅俗通字典[[#This Row],[舒促聲]],1), 韻母對照資料表[十五音識別碼], 0), 2)</f>
        <v>oo</v>
      </c>
      <c r="J4674">
        <f xml:space="preserve"> MATCH(雅俗通字典[[#This Row],[聲調]], 雅俗通聲調, 0)</f>
        <v>1</v>
      </c>
      <c r="K4674" t="str">
        <f xml:space="preserve"> _xlfn.CONCAT(雅俗通字典[[#This Row],[聲]:[調]])</f>
        <v>koo1</v>
      </c>
      <c r="L4674" t="str">
        <f xml:space="preserve"> 雅俗通字典[[#This Row],[字韻]] &amp; 雅俗通字典[[#This Row],[聲調]] &amp; "聲" &amp; 雅俗通字典[[#This Row],[切音]]</f>
        <v>沽上平聲求</v>
      </c>
      <c r="M4674" t="str">
        <f xml:space="preserve"> 雅俗通字典[[#This Row],[字韻]] &amp; TEXT(雅俗通字典[[#This Row],[調]], "[DBNum1]") &amp; 雅俗通字典[[#This Row],[切音]]</f>
        <v>沽一求</v>
      </c>
    </row>
    <row r="4675" spans="1:13">
      <c r="A4675">
        <v>4674</v>
      </c>
      <c r="B4675" s="13" t="s">
        <v>5014</v>
      </c>
      <c r="C4675" s="13" t="s">
        <v>11</v>
      </c>
      <c r="D4675" s="13" t="s">
        <v>5007</v>
      </c>
      <c r="E4675" s="13" t="s">
        <v>8</v>
      </c>
      <c r="F4675" t="s">
        <v>5012</v>
      </c>
      <c r="G4675" s="13" t="str">
        <f xml:space="preserve"> IF( RIGHT(雅俗通字典[[#This Row],[聲調]],1)&lt;&gt;"入", "舒聲", "促聲")</f>
        <v>舒聲</v>
      </c>
      <c r="H4675" t="str">
        <f xml:space="preserve"> INDEX(聲母對照資料表[], MATCH(雅俗通字典[[#This Row],[切音]], 聲母對照資料表[十五音], 0), 2)</f>
        <v>k</v>
      </c>
      <c r="I4675" t="str">
        <f xml:space="preserve"> INDEX(韻母對照資料表[], MATCH(雅俗通字典[[#This Row],[字韻]] &amp; LEFT(雅俗通字典[[#This Row],[舒促聲]],1), 韻母對照資料表[十五音識別碼], 0), 2)</f>
        <v>oo</v>
      </c>
      <c r="J4675">
        <f xml:space="preserve"> MATCH(雅俗通字典[[#This Row],[聲調]], 雅俗通聲調, 0)</f>
        <v>1</v>
      </c>
      <c r="K4675" t="str">
        <f xml:space="preserve"> _xlfn.CONCAT(雅俗通字典[[#This Row],[聲]:[調]])</f>
        <v>koo1</v>
      </c>
      <c r="L4675" t="str">
        <f xml:space="preserve"> 雅俗通字典[[#This Row],[字韻]] &amp; 雅俗通字典[[#This Row],[聲調]] &amp; "聲" &amp; 雅俗通字典[[#This Row],[切音]]</f>
        <v>沽上平聲求</v>
      </c>
      <c r="M4675" t="str">
        <f xml:space="preserve"> 雅俗通字典[[#This Row],[字韻]] &amp; TEXT(雅俗通字典[[#This Row],[調]], "[DBNum1]") &amp; 雅俗通字典[[#This Row],[切音]]</f>
        <v>沽一求</v>
      </c>
    </row>
    <row r="4676" spans="1:13">
      <c r="A4676">
        <v>4675</v>
      </c>
      <c r="B4676" s="13" t="s">
        <v>5015</v>
      </c>
      <c r="C4676" s="13" t="s">
        <v>11</v>
      </c>
      <c r="D4676" s="13" t="s">
        <v>5007</v>
      </c>
      <c r="E4676" s="13" t="s">
        <v>8</v>
      </c>
      <c r="F4676" t="s">
        <v>5012</v>
      </c>
      <c r="G4676" s="13" t="str">
        <f xml:space="preserve"> IF( RIGHT(雅俗通字典[[#This Row],[聲調]],1)&lt;&gt;"入", "舒聲", "促聲")</f>
        <v>舒聲</v>
      </c>
      <c r="H4676" t="str">
        <f xml:space="preserve"> INDEX(聲母對照資料表[], MATCH(雅俗通字典[[#This Row],[切音]], 聲母對照資料表[十五音], 0), 2)</f>
        <v>k</v>
      </c>
      <c r="I4676" t="str">
        <f xml:space="preserve"> INDEX(韻母對照資料表[], MATCH(雅俗通字典[[#This Row],[字韻]] &amp; LEFT(雅俗通字典[[#This Row],[舒促聲]],1), 韻母對照資料表[十五音識別碼], 0), 2)</f>
        <v>oo</v>
      </c>
      <c r="J4676">
        <f xml:space="preserve"> MATCH(雅俗通字典[[#This Row],[聲調]], 雅俗通聲調, 0)</f>
        <v>1</v>
      </c>
      <c r="K4676" t="str">
        <f xml:space="preserve"> _xlfn.CONCAT(雅俗通字典[[#This Row],[聲]:[調]])</f>
        <v>koo1</v>
      </c>
      <c r="L4676" t="str">
        <f xml:space="preserve"> 雅俗通字典[[#This Row],[字韻]] &amp; 雅俗通字典[[#This Row],[聲調]] &amp; "聲" &amp; 雅俗通字典[[#This Row],[切音]]</f>
        <v>沽上平聲求</v>
      </c>
      <c r="M4676" t="str">
        <f xml:space="preserve"> 雅俗通字典[[#This Row],[字韻]] &amp; TEXT(雅俗通字典[[#This Row],[調]], "[DBNum1]") &amp; 雅俗通字典[[#This Row],[切音]]</f>
        <v>沽一求</v>
      </c>
    </row>
    <row r="4677" spans="1:13">
      <c r="A4677">
        <v>4676</v>
      </c>
      <c r="B4677" s="13" t="s">
        <v>5016</v>
      </c>
      <c r="C4677" s="13" t="s">
        <v>11</v>
      </c>
      <c r="D4677" s="13" t="s">
        <v>5007</v>
      </c>
      <c r="E4677" s="13" t="s">
        <v>8</v>
      </c>
      <c r="F4677" t="s">
        <v>5012</v>
      </c>
      <c r="G4677" s="13" t="str">
        <f xml:space="preserve"> IF( RIGHT(雅俗通字典[[#This Row],[聲調]],1)&lt;&gt;"入", "舒聲", "促聲")</f>
        <v>舒聲</v>
      </c>
      <c r="H4677" t="str">
        <f xml:space="preserve"> INDEX(聲母對照資料表[], MATCH(雅俗通字典[[#This Row],[切音]], 聲母對照資料表[十五音], 0), 2)</f>
        <v>k</v>
      </c>
      <c r="I4677" t="str">
        <f xml:space="preserve"> INDEX(韻母對照資料表[], MATCH(雅俗通字典[[#This Row],[字韻]] &amp; LEFT(雅俗通字典[[#This Row],[舒促聲]],1), 韻母對照資料表[十五音識別碼], 0), 2)</f>
        <v>oo</v>
      </c>
      <c r="J4677">
        <f xml:space="preserve"> MATCH(雅俗通字典[[#This Row],[聲調]], 雅俗通聲調, 0)</f>
        <v>1</v>
      </c>
      <c r="K4677" t="str">
        <f xml:space="preserve"> _xlfn.CONCAT(雅俗通字典[[#This Row],[聲]:[調]])</f>
        <v>koo1</v>
      </c>
      <c r="L4677" t="str">
        <f xml:space="preserve"> 雅俗通字典[[#This Row],[字韻]] &amp; 雅俗通字典[[#This Row],[聲調]] &amp; "聲" &amp; 雅俗通字典[[#This Row],[切音]]</f>
        <v>沽上平聲求</v>
      </c>
      <c r="M4677" t="str">
        <f xml:space="preserve"> 雅俗通字典[[#This Row],[字韻]] &amp; TEXT(雅俗通字典[[#This Row],[調]], "[DBNum1]") &amp; 雅俗通字典[[#This Row],[切音]]</f>
        <v>沽一求</v>
      </c>
    </row>
    <row r="4678" spans="1:13">
      <c r="A4678">
        <v>4677</v>
      </c>
      <c r="B4678" s="13" t="s">
        <v>5017</v>
      </c>
      <c r="C4678" s="13" t="s">
        <v>11</v>
      </c>
      <c r="D4678" s="13" t="s">
        <v>5007</v>
      </c>
      <c r="E4678" s="13" t="s">
        <v>8</v>
      </c>
      <c r="F4678" t="s">
        <v>5012</v>
      </c>
      <c r="G4678" s="13" t="str">
        <f xml:space="preserve"> IF( RIGHT(雅俗通字典[[#This Row],[聲調]],1)&lt;&gt;"入", "舒聲", "促聲")</f>
        <v>舒聲</v>
      </c>
      <c r="H4678" t="str">
        <f xml:space="preserve"> INDEX(聲母對照資料表[], MATCH(雅俗通字典[[#This Row],[切音]], 聲母對照資料表[十五音], 0), 2)</f>
        <v>k</v>
      </c>
      <c r="I4678" t="str">
        <f xml:space="preserve"> INDEX(韻母對照資料表[], MATCH(雅俗通字典[[#This Row],[字韻]] &amp; LEFT(雅俗通字典[[#This Row],[舒促聲]],1), 韻母對照資料表[十五音識別碼], 0), 2)</f>
        <v>oo</v>
      </c>
      <c r="J4678">
        <f xml:space="preserve"> MATCH(雅俗通字典[[#This Row],[聲調]], 雅俗通聲調, 0)</f>
        <v>1</v>
      </c>
      <c r="K4678" t="str">
        <f xml:space="preserve"> _xlfn.CONCAT(雅俗通字典[[#This Row],[聲]:[調]])</f>
        <v>koo1</v>
      </c>
      <c r="L4678" t="str">
        <f xml:space="preserve"> 雅俗通字典[[#This Row],[字韻]] &amp; 雅俗通字典[[#This Row],[聲調]] &amp; "聲" &amp; 雅俗通字典[[#This Row],[切音]]</f>
        <v>沽上平聲求</v>
      </c>
      <c r="M4678" t="str">
        <f xml:space="preserve"> 雅俗通字典[[#This Row],[字韻]] &amp; TEXT(雅俗通字典[[#This Row],[調]], "[DBNum1]") &amp; 雅俗通字典[[#This Row],[切音]]</f>
        <v>沽一求</v>
      </c>
    </row>
    <row r="4679" spans="1:13">
      <c r="A4679">
        <v>4678</v>
      </c>
      <c r="B4679" s="13" t="s">
        <v>5018</v>
      </c>
      <c r="C4679" s="13" t="s">
        <v>11</v>
      </c>
      <c r="D4679" s="13" t="s">
        <v>5007</v>
      </c>
      <c r="E4679" s="13" t="s">
        <v>8</v>
      </c>
      <c r="F4679" t="s">
        <v>5012</v>
      </c>
      <c r="G4679" s="13" t="str">
        <f xml:space="preserve"> IF( RIGHT(雅俗通字典[[#This Row],[聲調]],1)&lt;&gt;"入", "舒聲", "促聲")</f>
        <v>舒聲</v>
      </c>
      <c r="H4679" t="str">
        <f xml:space="preserve"> INDEX(聲母對照資料表[], MATCH(雅俗通字典[[#This Row],[切音]], 聲母對照資料表[十五音], 0), 2)</f>
        <v>k</v>
      </c>
      <c r="I4679" t="str">
        <f xml:space="preserve"> INDEX(韻母對照資料表[], MATCH(雅俗通字典[[#This Row],[字韻]] &amp; LEFT(雅俗通字典[[#This Row],[舒促聲]],1), 韻母對照資料表[十五音識別碼], 0), 2)</f>
        <v>oo</v>
      </c>
      <c r="J4679">
        <f xml:space="preserve"> MATCH(雅俗通字典[[#This Row],[聲調]], 雅俗通聲調, 0)</f>
        <v>1</v>
      </c>
      <c r="K4679" t="str">
        <f xml:space="preserve"> _xlfn.CONCAT(雅俗通字典[[#This Row],[聲]:[調]])</f>
        <v>koo1</v>
      </c>
      <c r="L4679" t="str">
        <f xml:space="preserve"> 雅俗通字典[[#This Row],[字韻]] &amp; 雅俗通字典[[#This Row],[聲調]] &amp; "聲" &amp; 雅俗通字典[[#This Row],[切音]]</f>
        <v>沽上平聲求</v>
      </c>
      <c r="M4679" t="str">
        <f xml:space="preserve"> 雅俗通字典[[#This Row],[字韻]] &amp; TEXT(雅俗通字典[[#This Row],[調]], "[DBNum1]") &amp; 雅俗通字典[[#This Row],[切音]]</f>
        <v>沽一求</v>
      </c>
    </row>
    <row r="4680" spans="1:13">
      <c r="A4680">
        <v>4679</v>
      </c>
      <c r="B4680" s="13" t="s">
        <v>5019</v>
      </c>
      <c r="C4680" s="13" t="s">
        <v>11</v>
      </c>
      <c r="D4680" s="13" t="s">
        <v>5007</v>
      </c>
      <c r="E4680" s="13" t="s">
        <v>8</v>
      </c>
      <c r="F4680" t="s">
        <v>5012</v>
      </c>
      <c r="G4680" s="13" t="str">
        <f xml:space="preserve"> IF( RIGHT(雅俗通字典[[#This Row],[聲調]],1)&lt;&gt;"入", "舒聲", "促聲")</f>
        <v>舒聲</v>
      </c>
      <c r="H4680" t="str">
        <f xml:space="preserve"> INDEX(聲母對照資料表[], MATCH(雅俗通字典[[#This Row],[切音]], 聲母對照資料表[十五音], 0), 2)</f>
        <v>k</v>
      </c>
      <c r="I4680" t="str">
        <f xml:space="preserve"> INDEX(韻母對照資料表[], MATCH(雅俗通字典[[#This Row],[字韻]] &amp; LEFT(雅俗通字典[[#This Row],[舒促聲]],1), 韻母對照資料表[十五音識別碼], 0), 2)</f>
        <v>oo</v>
      </c>
      <c r="J4680">
        <f xml:space="preserve"> MATCH(雅俗通字典[[#This Row],[聲調]], 雅俗通聲調, 0)</f>
        <v>1</v>
      </c>
      <c r="K4680" t="str">
        <f xml:space="preserve"> _xlfn.CONCAT(雅俗通字典[[#This Row],[聲]:[調]])</f>
        <v>koo1</v>
      </c>
      <c r="L4680" t="str">
        <f xml:space="preserve"> 雅俗通字典[[#This Row],[字韻]] &amp; 雅俗通字典[[#This Row],[聲調]] &amp; "聲" &amp; 雅俗通字典[[#This Row],[切音]]</f>
        <v>沽上平聲求</v>
      </c>
      <c r="M4680" t="str">
        <f xml:space="preserve"> 雅俗通字典[[#This Row],[字韻]] &amp; TEXT(雅俗通字典[[#This Row],[調]], "[DBNum1]") &amp; 雅俗通字典[[#This Row],[切音]]</f>
        <v>沽一求</v>
      </c>
    </row>
    <row r="4681" spans="1:13">
      <c r="A4681">
        <v>4680</v>
      </c>
      <c r="B4681" s="13" t="s">
        <v>5020</v>
      </c>
      <c r="C4681" s="13" t="s">
        <v>11</v>
      </c>
      <c r="D4681" s="13" t="s">
        <v>5007</v>
      </c>
      <c r="E4681" s="13" t="s">
        <v>8</v>
      </c>
      <c r="F4681" t="s">
        <v>5012</v>
      </c>
      <c r="G4681" s="13" t="str">
        <f xml:space="preserve"> IF( RIGHT(雅俗通字典[[#This Row],[聲調]],1)&lt;&gt;"入", "舒聲", "促聲")</f>
        <v>舒聲</v>
      </c>
      <c r="H4681" t="str">
        <f xml:space="preserve"> INDEX(聲母對照資料表[], MATCH(雅俗通字典[[#This Row],[切音]], 聲母對照資料表[十五音], 0), 2)</f>
        <v>k</v>
      </c>
      <c r="I4681" t="str">
        <f xml:space="preserve"> INDEX(韻母對照資料表[], MATCH(雅俗通字典[[#This Row],[字韻]] &amp; LEFT(雅俗通字典[[#This Row],[舒促聲]],1), 韻母對照資料表[十五音識別碼], 0), 2)</f>
        <v>oo</v>
      </c>
      <c r="J4681">
        <f xml:space="preserve"> MATCH(雅俗通字典[[#This Row],[聲調]], 雅俗通聲調, 0)</f>
        <v>1</v>
      </c>
      <c r="K4681" t="str">
        <f xml:space="preserve"> _xlfn.CONCAT(雅俗通字典[[#This Row],[聲]:[調]])</f>
        <v>koo1</v>
      </c>
      <c r="L4681" t="str">
        <f xml:space="preserve"> 雅俗通字典[[#This Row],[字韻]] &amp; 雅俗通字典[[#This Row],[聲調]] &amp; "聲" &amp; 雅俗通字典[[#This Row],[切音]]</f>
        <v>沽上平聲求</v>
      </c>
      <c r="M4681" t="str">
        <f xml:space="preserve"> 雅俗通字典[[#This Row],[字韻]] &amp; TEXT(雅俗通字典[[#This Row],[調]], "[DBNum1]") &amp; 雅俗通字典[[#This Row],[切音]]</f>
        <v>沽一求</v>
      </c>
    </row>
    <row r="4682" spans="1:13">
      <c r="A4682">
        <v>4681</v>
      </c>
      <c r="B4682" s="13" t="s">
        <v>5021</v>
      </c>
      <c r="C4682" s="13" t="s">
        <v>11</v>
      </c>
      <c r="D4682" s="13" t="s">
        <v>5007</v>
      </c>
      <c r="E4682" s="13" t="s">
        <v>8</v>
      </c>
      <c r="F4682" t="s">
        <v>5012</v>
      </c>
      <c r="G4682" s="13" t="str">
        <f xml:space="preserve"> IF( RIGHT(雅俗通字典[[#This Row],[聲調]],1)&lt;&gt;"入", "舒聲", "促聲")</f>
        <v>舒聲</v>
      </c>
      <c r="H4682" t="str">
        <f xml:space="preserve"> INDEX(聲母對照資料表[], MATCH(雅俗通字典[[#This Row],[切音]], 聲母對照資料表[十五音], 0), 2)</f>
        <v>k</v>
      </c>
      <c r="I4682" t="str">
        <f xml:space="preserve"> INDEX(韻母對照資料表[], MATCH(雅俗通字典[[#This Row],[字韻]] &amp; LEFT(雅俗通字典[[#This Row],[舒促聲]],1), 韻母對照資料表[十五音識別碼], 0), 2)</f>
        <v>oo</v>
      </c>
      <c r="J4682">
        <f xml:space="preserve"> MATCH(雅俗通字典[[#This Row],[聲調]], 雅俗通聲調, 0)</f>
        <v>1</v>
      </c>
      <c r="K4682" t="str">
        <f xml:space="preserve"> _xlfn.CONCAT(雅俗通字典[[#This Row],[聲]:[調]])</f>
        <v>koo1</v>
      </c>
      <c r="L4682" t="str">
        <f xml:space="preserve"> 雅俗通字典[[#This Row],[字韻]] &amp; 雅俗通字典[[#This Row],[聲調]] &amp; "聲" &amp; 雅俗通字典[[#This Row],[切音]]</f>
        <v>沽上平聲求</v>
      </c>
      <c r="M4682" t="str">
        <f xml:space="preserve"> 雅俗通字典[[#This Row],[字韻]] &amp; TEXT(雅俗通字典[[#This Row],[調]], "[DBNum1]") &amp; 雅俗通字典[[#This Row],[切音]]</f>
        <v>沽一求</v>
      </c>
    </row>
    <row r="4683" spans="1:13">
      <c r="A4683">
        <v>4682</v>
      </c>
      <c r="B4683" s="13" t="s">
        <v>5022</v>
      </c>
      <c r="C4683" s="13" t="s">
        <v>11</v>
      </c>
      <c r="D4683" s="13" t="s">
        <v>5007</v>
      </c>
      <c r="E4683" s="13" t="s">
        <v>8</v>
      </c>
      <c r="F4683" t="s">
        <v>5012</v>
      </c>
      <c r="G4683" s="13" t="str">
        <f xml:space="preserve"> IF( RIGHT(雅俗通字典[[#This Row],[聲調]],1)&lt;&gt;"入", "舒聲", "促聲")</f>
        <v>舒聲</v>
      </c>
      <c r="H4683" t="str">
        <f xml:space="preserve"> INDEX(聲母對照資料表[], MATCH(雅俗通字典[[#This Row],[切音]], 聲母對照資料表[十五音], 0), 2)</f>
        <v>k</v>
      </c>
      <c r="I4683" t="str">
        <f xml:space="preserve"> INDEX(韻母對照資料表[], MATCH(雅俗通字典[[#This Row],[字韻]] &amp; LEFT(雅俗通字典[[#This Row],[舒促聲]],1), 韻母對照資料表[十五音識別碼], 0), 2)</f>
        <v>oo</v>
      </c>
      <c r="J4683">
        <f xml:space="preserve"> MATCH(雅俗通字典[[#This Row],[聲調]], 雅俗通聲調, 0)</f>
        <v>1</v>
      </c>
      <c r="K4683" t="str">
        <f xml:space="preserve"> _xlfn.CONCAT(雅俗通字典[[#This Row],[聲]:[調]])</f>
        <v>koo1</v>
      </c>
      <c r="L4683" t="str">
        <f xml:space="preserve"> 雅俗通字典[[#This Row],[字韻]] &amp; 雅俗通字典[[#This Row],[聲調]] &amp; "聲" &amp; 雅俗通字典[[#This Row],[切音]]</f>
        <v>沽上平聲求</v>
      </c>
      <c r="M4683" t="str">
        <f xml:space="preserve"> 雅俗通字典[[#This Row],[字韻]] &amp; TEXT(雅俗通字典[[#This Row],[調]], "[DBNum1]") &amp; 雅俗通字典[[#This Row],[切音]]</f>
        <v>沽一求</v>
      </c>
    </row>
    <row r="4684" spans="1:13">
      <c r="A4684">
        <v>4683</v>
      </c>
      <c r="B4684" s="13" t="s">
        <v>5023</v>
      </c>
      <c r="C4684" s="13" t="s">
        <v>11</v>
      </c>
      <c r="D4684" s="13" t="s">
        <v>5007</v>
      </c>
      <c r="E4684" s="13" t="s">
        <v>8</v>
      </c>
      <c r="F4684" t="s">
        <v>5012</v>
      </c>
      <c r="G4684" s="13" t="str">
        <f xml:space="preserve"> IF( RIGHT(雅俗通字典[[#This Row],[聲調]],1)&lt;&gt;"入", "舒聲", "促聲")</f>
        <v>舒聲</v>
      </c>
      <c r="H4684" t="str">
        <f xml:space="preserve"> INDEX(聲母對照資料表[], MATCH(雅俗通字典[[#This Row],[切音]], 聲母對照資料表[十五音], 0), 2)</f>
        <v>k</v>
      </c>
      <c r="I4684" t="str">
        <f xml:space="preserve"> INDEX(韻母對照資料表[], MATCH(雅俗通字典[[#This Row],[字韻]] &amp; LEFT(雅俗通字典[[#This Row],[舒促聲]],1), 韻母對照資料表[十五音識別碼], 0), 2)</f>
        <v>oo</v>
      </c>
      <c r="J4684">
        <f xml:space="preserve"> MATCH(雅俗通字典[[#This Row],[聲調]], 雅俗通聲調, 0)</f>
        <v>1</v>
      </c>
      <c r="K4684" t="str">
        <f xml:space="preserve"> _xlfn.CONCAT(雅俗通字典[[#This Row],[聲]:[調]])</f>
        <v>koo1</v>
      </c>
      <c r="L4684" t="str">
        <f xml:space="preserve"> 雅俗通字典[[#This Row],[字韻]] &amp; 雅俗通字典[[#This Row],[聲調]] &amp; "聲" &amp; 雅俗通字典[[#This Row],[切音]]</f>
        <v>沽上平聲求</v>
      </c>
      <c r="M4684" t="str">
        <f xml:space="preserve"> 雅俗通字典[[#This Row],[字韻]] &amp; TEXT(雅俗通字典[[#This Row],[調]], "[DBNum1]") &amp; 雅俗通字典[[#This Row],[切音]]</f>
        <v>沽一求</v>
      </c>
    </row>
    <row r="4685" spans="1:13">
      <c r="A4685">
        <v>4684</v>
      </c>
      <c r="B4685" s="13" t="s">
        <v>5024</v>
      </c>
      <c r="C4685" s="13" t="s">
        <v>11</v>
      </c>
      <c r="D4685" s="13" t="s">
        <v>5007</v>
      </c>
      <c r="E4685" s="13" t="s">
        <v>8</v>
      </c>
      <c r="F4685" t="s">
        <v>5012</v>
      </c>
      <c r="G4685" s="13" t="str">
        <f xml:space="preserve"> IF( RIGHT(雅俗通字典[[#This Row],[聲調]],1)&lt;&gt;"入", "舒聲", "促聲")</f>
        <v>舒聲</v>
      </c>
      <c r="H4685" t="str">
        <f xml:space="preserve"> INDEX(聲母對照資料表[], MATCH(雅俗通字典[[#This Row],[切音]], 聲母對照資料表[十五音], 0), 2)</f>
        <v>k</v>
      </c>
      <c r="I4685" t="str">
        <f xml:space="preserve"> INDEX(韻母對照資料表[], MATCH(雅俗通字典[[#This Row],[字韻]] &amp; LEFT(雅俗通字典[[#This Row],[舒促聲]],1), 韻母對照資料表[十五音識別碼], 0), 2)</f>
        <v>oo</v>
      </c>
      <c r="J4685">
        <f xml:space="preserve"> MATCH(雅俗通字典[[#This Row],[聲調]], 雅俗通聲調, 0)</f>
        <v>1</v>
      </c>
      <c r="K4685" t="str">
        <f xml:space="preserve"> _xlfn.CONCAT(雅俗通字典[[#This Row],[聲]:[調]])</f>
        <v>koo1</v>
      </c>
      <c r="L4685" t="str">
        <f xml:space="preserve"> 雅俗通字典[[#This Row],[字韻]] &amp; 雅俗通字典[[#This Row],[聲調]] &amp; "聲" &amp; 雅俗通字典[[#This Row],[切音]]</f>
        <v>沽上平聲求</v>
      </c>
      <c r="M4685" t="str">
        <f xml:space="preserve"> 雅俗通字典[[#This Row],[字韻]] &amp; TEXT(雅俗通字典[[#This Row],[調]], "[DBNum1]") &amp; 雅俗通字典[[#This Row],[切音]]</f>
        <v>沽一求</v>
      </c>
    </row>
    <row r="4686" spans="1:13">
      <c r="A4686">
        <v>4685</v>
      </c>
      <c r="B4686" s="13" t="s">
        <v>5025</v>
      </c>
      <c r="C4686" s="13" t="s">
        <v>11</v>
      </c>
      <c r="D4686" s="13" t="s">
        <v>5007</v>
      </c>
      <c r="E4686" s="13" t="s">
        <v>8</v>
      </c>
      <c r="F4686" t="s">
        <v>5012</v>
      </c>
      <c r="G4686" s="13" t="str">
        <f xml:space="preserve"> IF( RIGHT(雅俗通字典[[#This Row],[聲調]],1)&lt;&gt;"入", "舒聲", "促聲")</f>
        <v>舒聲</v>
      </c>
      <c r="H4686" t="str">
        <f xml:space="preserve"> INDEX(聲母對照資料表[], MATCH(雅俗通字典[[#This Row],[切音]], 聲母對照資料表[十五音], 0), 2)</f>
        <v>k</v>
      </c>
      <c r="I4686" t="str">
        <f xml:space="preserve"> INDEX(韻母對照資料表[], MATCH(雅俗通字典[[#This Row],[字韻]] &amp; LEFT(雅俗通字典[[#This Row],[舒促聲]],1), 韻母對照資料表[十五音識別碼], 0), 2)</f>
        <v>oo</v>
      </c>
      <c r="J4686">
        <f xml:space="preserve"> MATCH(雅俗通字典[[#This Row],[聲調]], 雅俗通聲調, 0)</f>
        <v>1</v>
      </c>
      <c r="K4686" t="str">
        <f xml:space="preserve"> _xlfn.CONCAT(雅俗通字典[[#This Row],[聲]:[調]])</f>
        <v>koo1</v>
      </c>
      <c r="L4686" t="str">
        <f xml:space="preserve"> 雅俗通字典[[#This Row],[字韻]] &amp; 雅俗通字典[[#This Row],[聲調]] &amp; "聲" &amp; 雅俗通字典[[#This Row],[切音]]</f>
        <v>沽上平聲求</v>
      </c>
      <c r="M4686" t="str">
        <f xml:space="preserve"> 雅俗通字典[[#This Row],[字韻]] &amp; TEXT(雅俗通字典[[#This Row],[調]], "[DBNum1]") &amp; 雅俗通字典[[#This Row],[切音]]</f>
        <v>沽一求</v>
      </c>
    </row>
    <row r="4687" spans="1:13">
      <c r="A4687">
        <v>4686</v>
      </c>
      <c r="B4687" s="13" t="s">
        <v>5026</v>
      </c>
      <c r="C4687" s="13" t="s">
        <v>11</v>
      </c>
      <c r="D4687" s="13" t="s">
        <v>5007</v>
      </c>
      <c r="E4687" s="13" t="s">
        <v>8</v>
      </c>
      <c r="F4687" t="s">
        <v>5012</v>
      </c>
      <c r="G4687" s="13" t="str">
        <f xml:space="preserve"> IF( RIGHT(雅俗通字典[[#This Row],[聲調]],1)&lt;&gt;"入", "舒聲", "促聲")</f>
        <v>舒聲</v>
      </c>
      <c r="H4687" t="str">
        <f xml:space="preserve"> INDEX(聲母對照資料表[], MATCH(雅俗通字典[[#This Row],[切音]], 聲母對照資料表[十五音], 0), 2)</f>
        <v>k</v>
      </c>
      <c r="I4687" t="str">
        <f xml:space="preserve"> INDEX(韻母對照資料表[], MATCH(雅俗通字典[[#This Row],[字韻]] &amp; LEFT(雅俗通字典[[#This Row],[舒促聲]],1), 韻母對照資料表[十五音識別碼], 0), 2)</f>
        <v>oo</v>
      </c>
      <c r="J4687">
        <f xml:space="preserve"> MATCH(雅俗通字典[[#This Row],[聲調]], 雅俗通聲調, 0)</f>
        <v>1</v>
      </c>
      <c r="K4687" t="str">
        <f xml:space="preserve"> _xlfn.CONCAT(雅俗通字典[[#This Row],[聲]:[調]])</f>
        <v>koo1</v>
      </c>
      <c r="L4687" t="str">
        <f xml:space="preserve"> 雅俗通字典[[#This Row],[字韻]] &amp; 雅俗通字典[[#This Row],[聲調]] &amp; "聲" &amp; 雅俗通字典[[#This Row],[切音]]</f>
        <v>沽上平聲求</v>
      </c>
      <c r="M4687" t="str">
        <f xml:space="preserve"> 雅俗通字典[[#This Row],[字韻]] &amp; TEXT(雅俗通字典[[#This Row],[調]], "[DBNum1]") &amp; 雅俗通字典[[#This Row],[切音]]</f>
        <v>沽一求</v>
      </c>
    </row>
    <row r="4688" spans="1:13">
      <c r="A4688">
        <v>4687</v>
      </c>
      <c r="B4688" s="13" t="s">
        <v>5027</v>
      </c>
      <c r="C4688" s="13" t="s">
        <v>11</v>
      </c>
      <c r="D4688" s="13" t="s">
        <v>5007</v>
      </c>
      <c r="E4688" s="13" t="s">
        <v>8</v>
      </c>
      <c r="F4688" t="s">
        <v>5012</v>
      </c>
      <c r="G4688" s="13" t="str">
        <f xml:space="preserve"> IF( RIGHT(雅俗通字典[[#This Row],[聲調]],1)&lt;&gt;"入", "舒聲", "促聲")</f>
        <v>舒聲</v>
      </c>
      <c r="H4688" t="str">
        <f xml:space="preserve"> INDEX(聲母對照資料表[], MATCH(雅俗通字典[[#This Row],[切音]], 聲母對照資料表[十五音], 0), 2)</f>
        <v>k</v>
      </c>
      <c r="I4688" t="str">
        <f xml:space="preserve"> INDEX(韻母對照資料表[], MATCH(雅俗通字典[[#This Row],[字韻]] &amp; LEFT(雅俗通字典[[#This Row],[舒促聲]],1), 韻母對照資料表[十五音識別碼], 0), 2)</f>
        <v>oo</v>
      </c>
      <c r="J4688">
        <f xml:space="preserve"> MATCH(雅俗通字典[[#This Row],[聲調]], 雅俗通聲調, 0)</f>
        <v>1</v>
      </c>
      <c r="K4688" t="str">
        <f xml:space="preserve"> _xlfn.CONCAT(雅俗通字典[[#This Row],[聲]:[調]])</f>
        <v>koo1</v>
      </c>
      <c r="L4688" t="str">
        <f xml:space="preserve"> 雅俗通字典[[#This Row],[字韻]] &amp; 雅俗通字典[[#This Row],[聲調]] &amp; "聲" &amp; 雅俗通字典[[#This Row],[切音]]</f>
        <v>沽上平聲求</v>
      </c>
      <c r="M4688" t="str">
        <f xml:space="preserve"> 雅俗通字典[[#This Row],[字韻]] &amp; TEXT(雅俗通字典[[#This Row],[調]], "[DBNum1]") &amp; 雅俗通字典[[#This Row],[切音]]</f>
        <v>沽一求</v>
      </c>
    </row>
    <row r="4689" spans="1:13">
      <c r="A4689">
        <v>4688</v>
      </c>
      <c r="B4689" s="13" t="s">
        <v>5028</v>
      </c>
      <c r="C4689" s="13" t="s">
        <v>11</v>
      </c>
      <c r="D4689" s="13" t="s">
        <v>5007</v>
      </c>
      <c r="E4689" s="13" t="s">
        <v>8</v>
      </c>
      <c r="F4689" t="s">
        <v>5012</v>
      </c>
      <c r="G4689" s="13" t="str">
        <f xml:space="preserve"> IF( RIGHT(雅俗通字典[[#This Row],[聲調]],1)&lt;&gt;"入", "舒聲", "促聲")</f>
        <v>舒聲</v>
      </c>
      <c r="H4689" t="str">
        <f xml:space="preserve"> INDEX(聲母對照資料表[], MATCH(雅俗通字典[[#This Row],[切音]], 聲母對照資料表[十五音], 0), 2)</f>
        <v>k</v>
      </c>
      <c r="I4689" t="str">
        <f xml:space="preserve"> INDEX(韻母對照資料表[], MATCH(雅俗通字典[[#This Row],[字韻]] &amp; LEFT(雅俗通字典[[#This Row],[舒促聲]],1), 韻母對照資料表[十五音識別碼], 0), 2)</f>
        <v>oo</v>
      </c>
      <c r="J4689">
        <f xml:space="preserve"> MATCH(雅俗通字典[[#This Row],[聲調]], 雅俗通聲調, 0)</f>
        <v>1</v>
      </c>
      <c r="K4689" t="str">
        <f xml:space="preserve"> _xlfn.CONCAT(雅俗通字典[[#This Row],[聲]:[調]])</f>
        <v>koo1</v>
      </c>
      <c r="L4689" t="str">
        <f xml:space="preserve"> 雅俗通字典[[#This Row],[字韻]] &amp; 雅俗通字典[[#This Row],[聲調]] &amp; "聲" &amp; 雅俗通字典[[#This Row],[切音]]</f>
        <v>沽上平聲求</v>
      </c>
      <c r="M4689" t="str">
        <f xml:space="preserve"> 雅俗通字典[[#This Row],[字韻]] &amp; TEXT(雅俗通字典[[#This Row],[調]], "[DBNum1]") &amp; 雅俗通字典[[#This Row],[切音]]</f>
        <v>沽一求</v>
      </c>
    </row>
    <row r="4690" spans="1:13">
      <c r="A4690">
        <v>4689</v>
      </c>
      <c r="B4690" s="13" t="s">
        <v>5029</v>
      </c>
      <c r="C4690" s="13" t="s">
        <v>11</v>
      </c>
      <c r="D4690" s="13" t="s">
        <v>5007</v>
      </c>
      <c r="E4690" s="13" t="s">
        <v>8</v>
      </c>
      <c r="F4690" t="s">
        <v>5012</v>
      </c>
      <c r="G4690" s="13" t="str">
        <f xml:space="preserve"> IF( RIGHT(雅俗通字典[[#This Row],[聲調]],1)&lt;&gt;"入", "舒聲", "促聲")</f>
        <v>舒聲</v>
      </c>
      <c r="H4690" t="str">
        <f xml:space="preserve"> INDEX(聲母對照資料表[], MATCH(雅俗通字典[[#This Row],[切音]], 聲母對照資料表[十五音], 0), 2)</f>
        <v>k</v>
      </c>
      <c r="I4690" t="str">
        <f xml:space="preserve"> INDEX(韻母對照資料表[], MATCH(雅俗通字典[[#This Row],[字韻]] &amp; LEFT(雅俗通字典[[#This Row],[舒促聲]],1), 韻母對照資料表[十五音識別碼], 0), 2)</f>
        <v>oo</v>
      </c>
      <c r="J4690">
        <f xml:space="preserve"> MATCH(雅俗通字典[[#This Row],[聲調]], 雅俗通聲調, 0)</f>
        <v>1</v>
      </c>
      <c r="K4690" t="str">
        <f xml:space="preserve"> _xlfn.CONCAT(雅俗通字典[[#This Row],[聲]:[調]])</f>
        <v>koo1</v>
      </c>
      <c r="L4690" t="str">
        <f xml:space="preserve"> 雅俗通字典[[#This Row],[字韻]] &amp; 雅俗通字典[[#This Row],[聲調]] &amp; "聲" &amp; 雅俗通字典[[#This Row],[切音]]</f>
        <v>沽上平聲求</v>
      </c>
      <c r="M4690" t="str">
        <f xml:space="preserve"> 雅俗通字典[[#This Row],[字韻]] &amp; TEXT(雅俗通字典[[#This Row],[調]], "[DBNum1]") &amp; 雅俗通字典[[#This Row],[切音]]</f>
        <v>沽一求</v>
      </c>
    </row>
    <row r="4691" spans="1:13">
      <c r="A4691">
        <v>4690</v>
      </c>
      <c r="B4691" s="13" t="s">
        <v>5030</v>
      </c>
      <c r="C4691" s="13" t="s">
        <v>11</v>
      </c>
      <c r="D4691" s="13" t="s">
        <v>5007</v>
      </c>
      <c r="E4691" s="13" t="s">
        <v>8</v>
      </c>
      <c r="F4691" t="s">
        <v>5012</v>
      </c>
      <c r="G4691" s="13" t="str">
        <f xml:space="preserve"> IF( RIGHT(雅俗通字典[[#This Row],[聲調]],1)&lt;&gt;"入", "舒聲", "促聲")</f>
        <v>舒聲</v>
      </c>
      <c r="H4691" t="str">
        <f xml:space="preserve"> INDEX(聲母對照資料表[], MATCH(雅俗通字典[[#This Row],[切音]], 聲母對照資料表[十五音], 0), 2)</f>
        <v>k</v>
      </c>
      <c r="I4691" t="str">
        <f xml:space="preserve"> INDEX(韻母對照資料表[], MATCH(雅俗通字典[[#This Row],[字韻]] &amp; LEFT(雅俗通字典[[#This Row],[舒促聲]],1), 韻母對照資料表[十五音識別碼], 0), 2)</f>
        <v>oo</v>
      </c>
      <c r="J4691">
        <f xml:space="preserve"> MATCH(雅俗通字典[[#This Row],[聲調]], 雅俗通聲調, 0)</f>
        <v>1</v>
      </c>
      <c r="K4691" t="str">
        <f xml:space="preserve"> _xlfn.CONCAT(雅俗通字典[[#This Row],[聲]:[調]])</f>
        <v>koo1</v>
      </c>
      <c r="L4691" t="str">
        <f xml:space="preserve"> 雅俗通字典[[#This Row],[字韻]] &amp; 雅俗通字典[[#This Row],[聲調]] &amp; "聲" &amp; 雅俗通字典[[#This Row],[切音]]</f>
        <v>沽上平聲求</v>
      </c>
      <c r="M4691" t="str">
        <f xml:space="preserve"> 雅俗通字典[[#This Row],[字韻]] &amp; TEXT(雅俗通字典[[#This Row],[調]], "[DBNum1]") &amp; 雅俗通字典[[#This Row],[切音]]</f>
        <v>沽一求</v>
      </c>
    </row>
    <row r="4692" spans="1:13">
      <c r="A4692">
        <v>4691</v>
      </c>
      <c r="B4692" s="13" t="s">
        <v>5031</v>
      </c>
      <c r="C4692" s="13" t="s">
        <v>11</v>
      </c>
      <c r="D4692" s="13" t="s">
        <v>5007</v>
      </c>
      <c r="E4692" s="13" t="s">
        <v>8</v>
      </c>
      <c r="F4692" t="s">
        <v>5012</v>
      </c>
      <c r="G4692" s="13" t="str">
        <f xml:space="preserve"> IF( RIGHT(雅俗通字典[[#This Row],[聲調]],1)&lt;&gt;"入", "舒聲", "促聲")</f>
        <v>舒聲</v>
      </c>
      <c r="H4692" t="str">
        <f xml:space="preserve"> INDEX(聲母對照資料表[], MATCH(雅俗通字典[[#This Row],[切音]], 聲母對照資料表[十五音], 0), 2)</f>
        <v>k</v>
      </c>
      <c r="I4692" t="str">
        <f xml:space="preserve"> INDEX(韻母對照資料表[], MATCH(雅俗通字典[[#This Row],[字韻]] &amp; LEFT(雅俗通字典[[#This Row],[舒促聲]],1), 韻母對照資料表[十五音識別碼], 0), 2)</f>
        <v>oo</v>
      </c>
      <c r="J4692">
        <f xml:space="preserve"> MATCH(雅俗通字典[[#This Row],[聲調]], 雅俗通聲調, 0)</f>
        <v>1</v>
      </c>
      <c r="K4692" t="str">
        <f xml:space="preserve"> _xlfn.CONCAT(雅俗通字典[[#This Row],[聲]:[調]])</f>
        <v>koo1</v>
      </c>
      <c r="L4692" t="str">
        <f xml:space="preserve"> 雅俗通字典[[#This Row],[字韻]] &amp; 雅俗通字典[[#This Row],[聲調]] &amp; "聲" &amp; 雅俗通字典[[#This Row],[切音]]</f>
        <v>沽上平聲求</v>
      </c>
      <c r="M4692" t="str">
        <f xml:space="preserve"> 雅俗通字典[[#This Row],[字韻]] &amp; TEXT(雅俗通字典[[#This Row],[調]], "[DBNum1]") &amp; 雅俗通字典[[#This Row],[切音]]</f>
        <v>沽一求</v>
      </c>
    </row>
    <row r="4693" spans="1:13">
      <c r="A4693">
        <v>4692</v>
      </c>
      <c r="B4693" s="13" t="s">
        <v>5032</v>
      </c>
      <c r="C4693" s="13" t="s">
        <v>11</v>
      </c>
      <c r="D4693" s="13" t="s">
        <v>5007</v>
      </c>
      <c r="E4693" s="13" t="s">
        <v>8</v>
      </c>
      <c r="F4693" t="s">
        <v>5012</v>
      </c>
      <c r="G4693" s="13" t="str">
        <f xml:space="preserve"> IF( RIGHT(雅俗通字典[[#This Row],[聲調]],1)&lt;&gt;"入", "舒聲", "促聲")</f>
        <v>舒聲</v>
      </c>
      <c r="H4693" t="str">
        <f xml:space="preserve"> INDEX(聲母對照資料表[], MATCH(雅俗通字典[[#This Row],[切音]], 聲母對照資料表[十五音], 0), 2)</f>
        <v>k</v>
      </c>
      <c r="I4693" t="str">
        <f xml:space="preserve"> INDEX(韻母對照資料表[], MATCH(雅俗通字典[[#This Row],[字韻]] &amp; LEFT(雅俗通字典[[#This Row],[舒促聲]],1), 韻母對照資料表[十五音識別碼], 0), 2)</f>
        <v>oo</v>
      </c>
      <c r="J4693">
        <f xml:space="preserve"> MATCH(雅俗通字典[[#This Row],[聲調]], 雅俗通聲調, 0)</f>
        <v>1</v>
      </c>
      <c r="K4693" t="str">
        <f xml:space="preserve"> _xlfn.CONCAT(雅俗通字典[[#This Row],[聲]:[調]])</f>
        <v>koo1</v>
      </c>
      <c r="L4693" t="str">
        <f xml:space="preserve"> 雅俗通字典[[#This Row],[字韻]] &amp; 雅俗通字典[[#This Row],[聲調]] &amp; "聲" &amp; 雅俗通字典[[#This Row],[切音]]</f>
        <v>沽上平聲求</v>
      </c>
      <c r="M4693" t="str">
        <f xml:space="preserve"> 雅俗通字典[[#This Row],[字韻]] &amp; TEXT(雅俗通字典[[#This Row],[調]], "[DBNum1]") &amp; 雅俗通字典[[#This Row],[切音]]</f>
        <v>沽一求</v>
      </c>
    </row>
    <row r="4694" spans="1:13">
      <c r="A4694">
        <v>4693</v>
      </c>
      <c r="B4694" s="13" t="s">
        <v>5033</v>
      </c>
      <c r="C4694" s="13" t="s">
        <v>11</v>
      </c>
      <c r="D4694" s="13" t="s">
        <v>5007</v>
      </c>
      <c r="E4694" s="13" t="s">
        <v>8</v>
      </c>
      <c r="F4694" t="s">
        <v>5012</v>
      </c>
      <c r="G4694" s="13" t="str">
        <f xml:space="preserve"> IF( RIGHT(雅俗通字典[[#This Row],[聲調]],1)&lt;&gt;"入", "舒聲", "促聲")</f>
        <v>舒聲</v>
      </c>
      <c r="H4694" t="str">
        <f xml:space="preserve"> INDEX(聲母對照資料表[], MATCH(雅俗通字典[[#This Row],[切音]], 聲母對照資料表[十五音], 0), 2)</f>
        <v>k</v>
      </c>
      <c r="I4694" t="str">
        <f xml:space="preserve"> INDEX(韻母對照資料表[], MATCH(雅俗通字典[[#This Row],[字韻]] &amp; LEFT(雅俗通字典[[#This Row],[舒促聲]],1), 韻母對照資料表[十五音識別碼], 0), 2)</f>
        <v>oo</v>
      </c>
      <c r="J4694">
        <f xml:space="preserve"> MATCH(雅俗通字典[[#This Row],[聲調]], 雅俗通聲調, 0)</f>
        <v>1</v>
      </c>
      <c r="K4694" t="str">
        <f xml:space="preserve"> _xlfn.CONCAT(雅俗通字典[[#This Row],[聲]:[調]])</f>
        <v>koo1</v>
      </c>
      <c r="L4694" t="str">
        <f xml:space="preserve"> 雅俗通字典[[#This Row],[字韻]] &amp; 雅俗通字典[[#This Row],[聲調]] &amp; "聲" &amp; 雅俗通字典[[#This Row],[切音]]</f>
        <v>沽上平聲求</v>
      </c>
      <c r="M4694" t="str">
        <f xml:space="preserve"> 雅俗通字典[[#This Row],[字韻]] &amp; TEXT(雅俗通字典[[#This Row],[調]], "[DBNum1]") &amp; 雅俗通字典[[#This Row],[切音]]</f>
        <v>沽一求</v>
      </c>
    </row>
    <row r="4695" spans="1:13">
      <c r="A4695">
        <v>4694</v>
      </c>
      <c r="B4695" s="13" t="s">
        <v>5034</v>
      </c>
      <c r="C4695" s="13" t="s">
        <v>11</v>
      </c>
      <c r="D4695" s="13" t="s">
        <v>5007</v>
      </c>
      <c r="E4695" s="13" t="s">
        <v>8</v>
      </c>
      <c r="F4695" t="s">
        <v>5012</v>
      </c>
      <c r="G4695" s="13" t="str">
        <f xml:space="preserve"> IF( RIGHT(雅俗通字典[[#This Row],[聲調]],1)&lt;&gt;"入", "舒聲", "促聲")</f>
        <v>舒聲</v>
      </c>
      <c r="H4695" t="str">
        <f xml:space="preserve"> INDEX(聲母對照資料表[], MATCH(雅俗通字典[[#This Row],[切音]], 聲母對照資料表[十五音], 0), 2)</f>
        <v>k</v>
      </c>
      <c r="I4695" t="str">
        <f xml:space="preserve"> INDEX(韻母對照資料表[], MATCH(雅俗通字典[[#This Row],[字韻]] &amp; LEFT(雅俗通字典[[#This Row],[舒促聲]],1), 韻母對照資料表[十五音識別碼], 0), 2)</f>
        <v>oo</v>
      </c>
      <c r="J4695">
        <f xml:space="preserve"> MATCH(雅俗通字典[[#This Row],[聲調]], 雅俗通聲調, 0)</f>
        <v>1</v>
      </c>
      <c r="K4695" t="str">
        <f xml:space="preserve"> _xlfn.CONCAT(雅俗通字典[[#This Row],[聲]:[調]])</f>
        <v>koo1</v>
      </c>
      <c r="L4695" t="str">
        <f xml:space="preserve"> 雅俗通字典[[#This Row],[字韻]] &amp; 雅俗通字典[[#This Row],[聲調]] &amp; "聲" &amp; 雅俗通字典[[#This Row],[切音]]</f>
        <v>沽上平聲求</v>
      </c>
      <c r="M4695" t="str">
        <f xml:space="preserve"> 雅俗通字典[[#This Row],[字韻]] &amp; TEXT(雅俗通字典[[#This Row],[調]], "[DBNum1]") &amp; 雅俗通字典[[#This Row],[切音]]</f>
        <v>沽一求</v>
      </c>
    </row>
    <row r="4696" spans="1:13">
      <c r="A4696">
        <v>4695</v>
      </c>
      <c r="B4696" s="13" t="s">
        <v>5035</v>
      </c>
      <c r="C4696" s="13" t="s">
        <v>11</v>
      </c>
      <c r="D4696" s="13" t="s">
        <v>5007</v>
      </c>
      <c r="E4696" s="13" t="s">
        <v>8</v>
      </c>
      <c r="F4696" t="s">
        <v>5012</v>
      </c>
      <c r="G4696" s="13" t="str">
        <f xml:space="preserve"> IF( RIGHT(雅俗通字典[[#This Row],[聲調]],1)&lt;&gt;"入", "舒聲", "促聲")</f>
        <v>舒聲</v>
      </c>
      <c r="H4696" t="str">
        <f xml:space="preserve"> INDEX(聲母對照資料表[], MATCH(雅俗通字典[[#This Row],[切音]], 聲母對照資料表[十五音], 0), 2)</f>
        <v>k</v>
      </c>
      <c r="I4696" t="str">
        <f xml:space="preserve"> INDEX(韻母對照資料表[], MATCH(雅俗通字典[[#This Row],[字韻]] &amp; LEFT(雅俗通字典[[#This Row],[舒促聲]],1), 韻母對照資料表[十五音識別碼], 0), 2)</f>
        <v>oo</v>
      </c>
      <c r="J4696">
        <f xml:space="preserve"> MATCH(雅俗通字典[[#This Row],[聲調]], 雅俗通聲調, 0)</f>
        <v>1</v>
      </c>
      <c r="K4696" t="str">
        <f xml:space="preserve"> _xlfn.CONCAT(雅俗通字典[[#This Row],[聲]:[調]])</f>
        <v>koo1</v>
      </c>
      <c r="L4696" t="str">
        <f xml:space="preserve"> 雅俗通字典[[#This Row],[字韻]] &amp; 雅俗通字典[[#This Row],[聲調]] &amp; "聲" &amp; 雅俗通字典[[#This Row],[切音]]</f>
        <v>沽上平聲求</v>
      </c>
      <c r="M4696" t="str">
        <f xml:space="preserve"> 雅俗通字典[[#This Row],[字韻]] &amp; TEXT(雅俗通字典[[#This Row],[調]], "[DBNum1]") &amp; 雅俗通字典[[#This Row],[切音]]</f>
        <v>沽一求</v>
      </c>
    </row>
    <row r="4697" spans="1:13">
      <c r="A4697">
        <v>4696</v>
      </c>
      <c r="B4697" s="13" t="s">
        <v>5036</v>
      </c>
      <c r="C4697" s="13" t="s">
        <v>11</v>
      </c>
      <c r="D4697" s="13" t="s">
        <v>5007</v>
      </c>
      <c r="E4697" s="13" t="s">
        <v>8</v>
      </c>
      <c r="F4697" t="s">
        <v>5012</v>
      </c>
      <c r="G4697" s="13" t="str">
        <f xml:space="preserve"> IF( RIGHT(雅俗通字典[[#This Row],[聲調]],1)&lt;&gt;"入", "舒聲", "促聲")</f>
        <v>舒聲</v>
      </c>
      <c r="H4697" t="str">
        <f xml:space="preserve"> INDEX(聲母對照資料表[], MATCH(雅俗通字典[[#This Row],[切音]], 聲母對照資料表[十五音], 0), 2)</f>
        <v>k</v>
      </c>
      <c r="I4697" t="str">
        <f xml:space="preserve"> INDEX(韻母對照資料表[], MATCH(雅俗通字典[[#This Row],[字韻]] &amp; LEFT(雅俗通字典[[#This Row],[舒促聲]],1), 韻母對照資料表[十五音識別碼], 0), 2)</f>
        <v>oo</v>
      </c>
      <c r="J4697">
        <f xml:space="preserve"> MATCH(雅俗通字典[[#This Row],[聲調]], 雅俗通聲調, 0)</f>
        <v>1</v>
      </c>
      <c r="K4697" t="str">
        <f xml:space="preserve"> _xlfn.CONCAT(雅俗通字典[[#This Row],[聲]:[調]])</f>
        <v>koo1</v>
      </c>
      <c r="L4697" t="str">
        <f xml:space="preserve"> 雅俗通字典[[#This Row],[字韻]] &amp; 雅俗通字典[[#This Row],[聲調]] &amp; "聲" &amp; 雅俗通字典[[#This Row],[切音]]</f>
        <v>沽上平聲求</v>
      </c>
      <c r="M4697" t="str">
        <f xml:space="preserve"> 雅俗通字典[[#This Row],[字韻]] &amp; TEXT(雅俗通字典[[#This Row],[調]], "[DBNum1]") &amp; 雅俗通字典[[#This Row],[切音]]</f>
        <v>沽一求</v>
      </c>
    </row>
    <row r="4698" spans="1:13">
      <c r="A4698">
        <v>4697</v>
      </c>
      <c r="B4698" s="13" t="s">
        <v>5037</v>
      </c>
      <c r="C4698" s="13" t="s">
        <v>11</v>
      </c>
      <c r="D4698" s="13" t="s">
        <v>5007</v>
      </c>
      <c r="E4698" s="13" t="s">
        <v>8</v>
      </c>
      <c r="F4698" t="s">
        <v>5012</v>
      </c>
      <c r="G4698" s="13" t="str">
        <f xml:space="preserve"> IF( RIGHT(雅俗通字典[[#This Row],[聲調]],1)&lt;&gt;"入", "舒聲", "促聲")</f>
        <v>舒聲</v>
      </c>
      <c r="H4698" t="str">
        <f xml:space="preserve"> INDEX(聲母對照資料表[], MATCH(雅俗通字典[[#This Row],[切音]], 聲母對照資料表[十五音], 0), 2)</f>
        <v>k</v>
      </c>
      <c r="I4698" t="str">
        <f xml:space="preserve"> INDEX(韻母對照資料表[], MATCH(雅俗通字典[[#This Row],[字韻]] &amp; LEFT(雅俗通字典[[#This Row],[舒促聲]],1), 韻母對照資料表[十五音識別碼], 0), 2)</f>
        <v>oo</v>
      </c>
      <c r="J4698">
        <f xml:space="preserve"> MATCH(雅俗通字典[[#This Row],[聲調]], 雅俗通聲調, 0)</f>
        <v>1</v>
      </c>
      <c r="K4698" t="str">
        <f xml:space="preserve"> _xlfn.CONCAT(雅俗通字典[[#This Row],[聲]:[調]])</f>
        <v>koo1</v>
      </c>
      <c r="L4698" t="str">
        <f xml:space="preserve"> 雅俗通字典[[#This Row],[字韻]] &amp; 雅俗通字典[[#This Row],[聲調]] &amp; "聲" &amp; 雅俗通字典[[#This Row],[切音]]</f>
        <v>沽上平聲求</v>
      </c>
      <c r="M4698" t="str">
        <f xml:space="preserve"> 雅俗通字典[[#This Row],[字韻]] &amp; TEXT(雅俗通字典[[#This Row],[調]], "[DBNum1]") &amp; 雅俗通字典[[#This Row],[切音]]</f>
        <v>沽一求</v>
      </c>
    </row>
    <row r="4699" spans="1:13">
      <c r="A4699">
        <v>4698</v>
      </c>
      <c r="B4699" s="13" t="s">
        <v>5038</v>
      </c>
      <c r="C4699" s="13" t="s">
        <v>10186</v>
      </c>
      <c r="D4699" s="13" t="s">
        <v>5007</v>
      </c>
      <c r="E4699" s="13" t="s">
        <v>8</v>
      </c>
      <c r="F4699" t="s">
        <v>5039</v>
      </c>
      <c r="G4699" s="13" t="str">
        <f xml:space="preserve"> IF( RIGHT(雅俗通字典[[#This Row],[聲調]],1)&lt;&gt;"入", "舒聲", "促聲")</f>
        <v>舒聲</v>
      </c>
      <c r="H4699" t="str">
        <f xml:space="preserve"> INDEX(聲母對照資料表[], MATCH(雅俗通字典[[#This Row],[切音]], 聲母對照資料表[十五音], 0), 2)</f>
        <v>kh</v>
      </c>
      <c r="I4699" t="str">
        <f xml:space="preserve"> INDEX(韻母對照資料表[], MATCH(雅俗通字典[[#This Row],[字韻]] &amp; LEFT(雅俗通字典[[#This Row],[舒促聲]],1), 韻母對照資料表[十五音識別碼], 0), 2)</f>
        <v>oo</v>
      </c>
      <c r="J4699">
        <f xml:space="preserve"> MATCH(雅俗通字典[[#This Row],[聲調]], 雅俗通聲調, 0)</f>
        <v>1</v>
      </c>
      <c r="K4699" t="str">
        <f xml:space="preserve"> _xlfn.CONCAT(雅俗通字典[[#This Row],[聲]:[調]])</f>
        <v>khoo1</v>
      </c>
      <c r="L4699" t="str">
        <f xml:space="preserve"> 雅俗通字典[[#This Row],[字韻]] &amp; 雅俗通字典[[#This Row],[聲調]] &amp; "聲" &amp; 雅俗通字典[[#This Row],[切音]]</f>
        <v>沽上平聲去</v>
      </c>
      <c r="M4699" t="str">
        <f xml:space="preserve"> 雅俗通字典[[#This Row],[字韻]] &amp; TEXT(雅俗通字典[[#This Row],[調]], "[DBNum1]") &amp; 雅俗通字典[[#This Row],[切音]]</f>
        <v>沽一去</v>
      </c>
    </row>
    <row r="4700" spans="1:13">
      <c r="A4700">
        <v>4699</v>
      </c>
      <c r="B4700" s="13" t="s">
        <v>5014</v>
      </c>
      <c r="C4700" s="13" t="s">
        <v>10186</v>
      </c>
      <c r="D4700" s="13" t="s">
        <v>5007</v>
      </c>
      <c r="E4700" s="13" t="s">
        <v>8</v>
      </c>
      <c r="F4700" t="s">
        <v>5039</v>
      </c>
      <c r="G4700" s="13" t="str">
        <f xml:space="preserve"> IF( RIGHT(雅俗通字典[[#This Row],[聲調]],1)&lt;&gt;"入", "舒聲", "促聲")</f>
        <v>舒聲</v>
      </c>
      <c r="H4700" t="str">
        <f xml:space="preserve"> INDEX(聲母對照資料表[], MATCH(雅俗通字典[[#This Row],[切音]], 聲母對照資料表[十五音], 0), 2)</f>
        <v>kh</v>
      </c>
      <c r="I4700" t="str">
        <f xml:space="preserve"> INDEX(韻母對照資料表[], MATCH(雅俗通字典[[#This Row],[字韻]] &amp; LEFT(雅俗通字典[[#This Row],[舒促聲]],1), 韻母對照資料表[十五音識別碼], 0), 2)</f>
        <v>oo</v>
      </c>
      <c r="J4700">
        <f xml:space="preserve"> MATCH(雅俗通字典[[#This Row],[聲調]], 雅俗通聲調, 0)</f>
        <v>1</v>
      </c>
      <c r="K4700" t="str">
        <f xml:space="preserve"> _xlfn.CONCAT(雅俗通字典[[#This Row],[聲]:[調]])</f>
        <v>khoo1</v>
      </c>
      <c r="L4700" t="str">
        <f xml:space="preserve"> 雅俗通字典[[#This Row],[字韻]] &amp; 雅俗通字典[[#This Row],[聲調]] &amp; "聲" &amp; 雅俗通字典[[#This Row],[切音]]</f>
        <v>沽上平聲去</v>
      </c>
      <c r="M4700" t="str">
        <f xml:space="preserve"> 雅俗通字典[[#This Row],[字韻]] &amp; TEXT(雅俗通字典[[#This Row],[調]], "[DBNum1]") &amp; 雅俗通字典[[#This Row],[切音]]</f>
        <v>沽一去</v>
      </c>
    </row>
    <row r="4701" spans="1:13">
      <c r="A4701">
        <v>4700</v>
      </c>
      <c r="B4701" s="13" t="s">
        <v>5040</v>
      </c>
      <c r="C4701" s="13" t="s">
        <v>32</v>
      </c>
      <c r="D4701" s="13" t="s">
        <v>5007</v>
      </c>
      <c r="E4701" s="13" t="s">
        <v>8</v>
      </c>
      <c r="F4701" t="s">
        <v>5041</v>
      </c>
      <c r="G4701" s="13" t="str">
        <f xml:space="preserve"> IF( RIGHT(雅俗通字典[[#This Row],[聲調]],1)&lt;&gt;"入", "舒聲", "促聲")</f>
        <v>舒聲</v>
      </c>
      <c r="H4701" t="str">
        <f xml:space="preserve"> INDEX(聲母對照資料表[], MATCH(雅俗通字典[[#This Row],[切音]], 聲母對照資料表[十五音], 0), 2)</f>
        <v>t</v>
      </c>
      <c r="I4701" t="str">
        <f xml:space="preserve"> INDEX(韻母對照資料表[], MATCH(雅俗通字典[[#This Row],[字韻]] &amp; LEFT(雅俗通字典[[#This Row],[舒促聲]],1), 韻母對照資料表[十五音識別碼], 0), 2)</f>
        <v>oo</v>
      </c>
      <c r="J4701">
        <f xml:space="preserve"> MATCH(雅俗通字典[[#This Row],[聲調]], 雅俗通聲調, 0)</f>
        <v>1</v>
      </c>
      <c r="K4701" t="str">
        <f xml:space="preserve"> _xlfn.CONCAT(雅俗通字典[[#This Row],[聲]:[調]])</f>
        <v>too1</v>
      </c>
      <c r="L4701" t="str">
        <f xml:space="preserve"> 雅俗通字典[[#This Row],[字韻]] &amp; 雅俗通字典[[#This Row],[聲調]] &amp; "聲" &amp; 雅俗通字典[[#This Row],[切音]]</f>
        <v>沽上平聲地</v>
      </c>
      <c r="M4701" t="str">
        <f xml:space="preserve"> 雅俗通字典[[#This Row],[字韻]] &amp; TEXT(雅俗通字典[[#This Row],[調]], "[DBNum1]") &amp; 雅俗通字典[[#This Row],[切音]]</f>
        <v>沽一地</v>
      </c>
    </row>
    <row r="4702" spans="1:13">
      <c r="A4702">
        <v>4701</v>
      </c>
      <c r="B4702" s="13" t="s">
        <v>5042</v>
      </c>
      <c r="C4702" s="13" t="s">
        <v>32</v>
      </c>
      <c r="D4702" s="13" t="s">
        <v>5007</v>
      </c>
      <c r="E4702" s="13" t="s">
        <v>8</v>
      </c>
      <c r="F4702" t="s">
        <v>5041</v>
      </c>
      <c r="G4702" s="13" t="str">
        <f xml:space="preserve"> IF( RIGHT(雅俗通字典[[#This Row],[聲調]],1)&lt;&gt;"入", "舒聲", "促聲")</f>
        <v>舒聲</v>
      </c>
      <c r="H4702" t="str">
        <f xml:space="preserve"> INDEX(聲母對照資料表[], MATCH(雅俗通字典[[#This Row],[切音]], 聲母對照資料表[十五音], 0), 2)</f>
        <v>t</v>
      </c>
      <c r="I4702" t="str">
        <f xml:space="preserve"> INDEX(韻母對照資料表[], MATCH(雅俗通字典[[#This Row],[字韻]] &amp; LEFT(雅俗通字典[[#This Row],[舒促聲]],1), 韻母對照資料表[十五音識別碼], 0), 2)</f>
        <v>oo</v>
      </c>
      <c r="J4702">
        <f xml:space="preserve"> MATCH(雅俗通字典[[#This Row],[聲調]], 雅俗通聲調, 0)</f>
        <v>1</v>
      </c>
      <c r="K4702" t="str">
        <f xml:space="preserve"> _xlfn.CONCAT(雅俗通字典[[#This Row],[聲]:[調]])</f>
        <v>too1</v>
      </c>
      <c r="L4702" t="str">
        <f xml:space="preserve"> 雅俗通字典[[#This Row],[字韻]] &amp; 雅俗通字典[[#This Row],[聲調]] &amp; "聲" &amp; 雅俗通字典[[#This Row],[切音]]</f>
        <v>沽上平聲地</v>
      </c>
      <c r="M4702" t="str">
        <f xml:space="preserve"> 雅俗通字典[[#This Row],[字韻]] &amp; TEXT(雅俗通字典[[#This Row],[調]], "[DBNum1]") &amp; 雅俗通字典[[#This Row],[切音]]</f>
        <v>沽一地</v>
      </c>
    </row>
    <row r="4703" spans="1:13">
      <c r="A4703">
        <v>4702</v>
      </c>
      <c r="B4703" s="13" t="s">
        <v>5043</v>
      </c>
      <c r="C4703" s="13" t="s">
        <v>45</v>
      </c>
      <c r="D4703" s="13" t="s">
        <v>5007</v>
      </c>
      <c r="E4703" s="13" t="s">
        <v>8</v>
      </c>
      <c r="F4703" t="s">
        <v>5044</v>
      </c>
      <c r="G4703" s="13" t="str">
        <f xml:space="preserve"> IF( RIGHT(雅俗通字典[[#This Row],[聲調]],1)&lt;&gt;"入", "舒聲", "促聲")</f>
        <v>舒聲</v>
      </c>
      <c r="H4703" t="str">
        <f xml:space="preserve"> INDEX(聲母對照資料表[], MATCH(雅俗通字典[[#This Row],[切音]], 聲母對照資料表[十五音], 0), 2)</f>
        <v>ph</v>
      </c>
      <c r="I4703" t="str">
        <f xml:space="preserve"> INDEX(韻母對照資料表[], MATCH(雅俗通字典[[#This Row],[字韻]] &amp; LEFT(雅俗通字典[[#This Row],[舒促聲]],1), 韻母對照資料表[十五音識別碼], 0), 2)</f>
        <v>oo</v>
      </c>
      <c r="J4703">
        <f xml:space="preserve"> MATCH(雅俗通字典[[#This Row],[聲調]], 雅俗通聲調, 0)</f>
        <v>1</v>
      </c>
      <c r="K4703" t="str">
        <f xml:space="preserve"> _xlfn.CONCAT(雅俗通字典[[#This Row],[聲]:[調]])</f>
        <v>phoo1</v>
      </c>
      <c r="L4703" t="str">
        <f xml:space="preserve"> 雅俗通字典[[#This Row],[字韻]] &amp; 雅俗通字典[[#This Row],[聲調]] &amp; "聲" &amp; 雅俗通字典[[#This Row],[切音]]</f>
        <v>沽上平聲頗</v>
      </c>
      <c r="M4703" t="str">
        <f xml:space="preserve"> 雅俗通字典[[#This Row],[字韻]] &amp; TEXT(雅俗通字典[[#This Row],[調]], "[DBNum1]") &amp; 雅俗通字典[[#This Row],[切音]]</f>
        <v>沽一頗</v>
      </c>
    </row>
    <row r="4704" spans="1:13">
      <c r="A4704">
        <v>4703</v>
      </c>
      <c r="B4704" s="13" t="s">
        <v>5045</v>
      </c>
      <c r="C4704" s="13" t="s">
        <v>45</v>
      </c>
      <c r="D4704" s="13" t="s">
        <v>5007</v>
      </c>
      <c r="E4704" s="13" t="s">
        <v>8</v>
      </c>
      <c r="F4704" t="s">
        <v>5044</v>
      </c>
      <c r="G4704" s="13" t="str">
        <f xml:space="preserve"> IF( RIGHT(雅俗通字典[[#This Row],[聲調]],1)&lt;&gt;"入", "舒聲", "促聲")</f>
        <v>舒聲</v>
      </c>
      <c r="H4704" t="str">
        <f xml:space="preserve"> INDEX(聲母對照資料表[], MATCH(雅俗通字典[[#This Row],[切音]], 聲母對照資料表[十五音], 0), 2)</f>
        <v>ph</v>
      </c>
      <c r="I4704" t="str">
        <f xml:space="preserve"> INDEX(韻母對照資料表[], MATCH(雅俗通字典[[#This Row],[字韻]] &amp; LEFT(雅俗通字典[[#This Row],[舒促聲]],1), 韻母對照資料表[十五音識別碼], 0), 2)</f>
        <v>oo</v>
      </c>
      <c r="J4704">
        <f xml:space="preserve"> MATCH(雅俗通字典[[#This Row],[聲調]], 雅俗通聲調, 0)</f>
        <v>1</v>
      </c>
      <c r="K4704" t="str">
        <f xml:space="preserve"> _xlfn.CONCAT(雅俗通字典[[#This Row],[聲]:[調]])</f>
        <v>phoo1</v>
      </c>
      <c r="L4704" t="str">
        <f xml:space="preserve"> 雅俗通字典[[#This Row],[字韻]] &amp; 雅俗通字典[[#This Row],[聲調]] &amp; "聲" &amp; 雅俗通字典[[#This Row],[切音]]</f>
        <v>沽上平聲頗</v>
      </c>
      <c r="M4704" t="str">
        <f xml:space="preserve"> 雅俗通字典[[#This Row],[字韻]] &amp; TEXT(雅俗通字典[[#This Row],[調]], "[DBNum1]") &amp; 雅俗通字典[[#This Row],[切音]]</f>
        <v>沽一頗</v>
      </c>
    </row>
    <row r="4705" spans="1:13">
      <c r="A4705">
        <v>4704</v>
      </c>
      <c r="B4705" s="13" t="s">
        <v>5046</v>
      </c>
      <c r="C4705" s="13" t="s">
        <v>45</v>
      </c>
      <c r="D4705" s="13" t="s">
        <v>5007</v>
      </c>
      <c r="E4705" s="13" t="s">
        <v>8</v>
      </c>
      <c r="F4705" t="s">
        <v>5044</v>
      </c>
      <c r="G4705" s="13" t="str">
        <f xml:space="preserve"> IF( RIGHT(雅俗通字典[[#This Row],[聲調]],1)&lt;&gt;"入", "舒聲", "促聲")</f>
        <v>舒聲</v>
      </c>
      <c r="H4705" t="str">
        <f xml:space="preserve"> INDEX(聲母對照資料表[], MATCH(雅俗通字典[[#This Row],[切音]], 聲母對照資料表[十五音], 0), 2)</f>
        <v>ph</v>
      </c>
      <c r="I4705" t="str">
        <f xml:space="preserve"> INDEX(韻母對照資料表[], MATCH(雅俗通字典[[#This Row],[字韻]] &amp; LEFT(雅俗通字典[[#This Row],[舒促聲]],1), 韻母對照資料表[十五音識別碼], 0), 2)</f>
        <v>oo</v>
      </c>
      <c r="J4705">
        <f xml:space="preserve"> MATCH(雅俗通字典[[#This Row],[聲調]], 雅俗通聲調, 0)</f>
        <v>1</v>
      </c>
      <c r="K4705" t="str">
        <f xml:space="preserve"> _xlfn.CONCAT(雅俗通字典[[#This Row],[聲]:[調]])</f>
        <v>phoo1</v>
      </c>
      <c r="L4705" t="str">
        <f xml:space="preserve"> 雅俗通字典[[#This Row],[字韻]] &amp; 雅俗通字典[[#This Row],[聲調]] &amp; "聲" &amp; 雅俗通字典[[#This Row],[切音]]</f>
        <v>沽上平聲頗</v>
      </c>
      <c r="M4705" t="str">
        <f xml:space="preserve"> 雅俗通字典[[#This Row],[字韻]] &amp; TEXT(雅俗通字典[[#This Row],[調]], "[DBNum1]") &amp; 雅俗通字典[[#This Row],[切音]]</f>
        <v>沽一頗</v>
      </c>
    </row>
    <row r="4706" spans="1:13">
      <c r="A4706">
        <v>4705</v>
      </c>
      <c r="B4706" s="13" t="s">
        <v>5047</v>
      </c>
      <c r="C4706" s="13" t="s">
        <v>45</v>
      </c>
      <c r="D4706" s="13" t="s">
        <v>5007</v>
      </c>
      <c r="E4706" s="13" t="s">
        <v>8</v>
      </c>
      <c r="F4706" t="s">
        <v>5044</v>
      </c>
      <c r="G4706" s="13" t="str">
        <f xml:space="preserve"> IF( RIGHT(雅俗通字典[[#This Row],[聲調]],1)&lt;&gt;"入", "舒聲", "促聲")</f>
        <v>舒聲</v>
      </c>
      <c r="H4706" t="str">
        <f xml:space="preserve"> INDEX(聲母對照資料表[], MATCH(雅俗通字典[[#This Row],[切音]], 聲母對照資料表[十五音], 0), 2)</f>
        <v>ph</v>
      </c>
      <c r="I4706" t="str">
        <f xml:space="preserve"> INDEX(韻母對照資料表[], MATCH(雅俗通字典[[#This Row],[字韻]] &amp; LEFT(雅俗通字典[[#This Row],[舒促聲]],1), 韻母對照資料表[十五音識別碼], 0), 2)</f>
        <v>oo</v>
      </c>
      <c r="J4706">
        <f xml:space="preserve"> MATCH(雅俗通字典[[#This Row],[聲調]], 雅俗通聲調, 0)</f>
        <v>1</v>
      </c>
      <c r="K4706" t="str">
        <f xml:space="preserve"> _xlfn.CONCAT(雅俗通字典[[#This Row],[聲]:[調]])</f>
        <v>phoo1</v>
      </c>
      <c r="L4706" t="str">
        <f xml:space="preserve"> 雅俗通字典[[#This Row],[字韻]] &amp; 雅俗通字典[[#This Row],[聲調]] &amp; "聲" &amp; 雅俗通字典[[#This Row],[切音]]</f>
        <v>沽上平聲頗</v>
      </c>
      <c r="M4706" t="str">
        <f xml:space="preserve"> 雅俗通字典[[#This Row],[字韻]] &amp; TEXT(雅俗通字典[[#This Row],[調]], "[DBNum1]") &amp; 雅俗通字典[[#This Row],[切音]]</f>
        <v>沽一頗</v>
      </c>
    </row>
    <row r="4707" spans="1:13">
      <c r="A4707">
        <v>4706</v>
      </c>
      <c r="B4707" s="13" t="s">
        <v>5048</v>
      </c>
      <c r="C4707" s="13" t="s">
        <v>45</v>
      </c>
      <c r="D4707" s="13" t="s">
        <v>5007</v>
      </c>
      <c r="E4707" s="13" t="s">
        <v>8</v>
      </c>
      <c r="F4707" t="s">
        <v>5044</v>
      </c>
      <c r="G4707" s="13" t="str">
        <f xml:space="preserve"> IF( RIGHT(雅俗通字典[[#This Row],[聲調]],1)&lt;&gt;"入", "舒聲", "促聲")</f>
        <v>舒聲</v>
      </c>
      <c r="H4707" t="str">
        <f xml:space="preserve"> INDEX(聲母對照資料表[], MATCH(雅俗通字典[[#This Row],[切音]], 聲母對照資料表[十五音], 0), 2)</f>
        <v>ph</v>
      </c>
      <c r="I4707" t="str">
        <f xml:space="preserve"> INDEX(韻母對照資料表[], MATCH(雅俗通字典[[#This Row],[字韻]] &amp; LEFT(雅俗通字典[[#This Row],[舒促聲]],1), 韻母對照資料表[十五音識別碼], 0), 2)</f>
        <v>oo</v>
      </c>
      <c r="J4707">
        <f xml:space="preserve"> MATCH(雅俗通字典[[#This Row],[聲調]], 雅俗通聲調, 0)</f>
        <v>1</v>
      </c>
      <c r="K4707" t="str">
        <f xml:space="preserve"> _xlfn.CONCAT(雅俗通字典[[#This Row],[聲]:[調]])</f>
        <v>phoo1</v>
      </c>
      <c r="L4707" t="str">
        <f xml:space="preserve"> 雅俗通字典[[#This Row],[字韻]] &amp; 雅俗通字典[[#This Row],[聲調]] &amp; "聲" &amp; 雅俗通字典[[#This Row],[切音]]</f>
        <v>沽上平聲頗</v>
      </c>
      <c r="M4707" t="str">
        <f xml:space="preserve"> 雅俗通字典[[#This Row],[字韻]] &amp; TEXT(雅俗通字典[[#This Row],[調]], "[DBNum1]") &amp; 雅俗通字典[[#This Row],[切音]]</f>
        <v>沽一頗</v>
      </c>
    </row>
    <row r="4708" spans="1:13">
      <c r="A4708">
        <v>4707</v>
      </c>
      <c r="B4708" s="13" t="s">
        <v>5049</v>
      </c>
      <c r="C4708" s="13" t="s">
        <v>54</v>
      </c>
      <c r="D4708" s="13" t="s">
        <v>5007</v>
      </c>
      <c r="E4708" s="13" t="s">
        <v>8</v>
      </c>
      <c r="F4708" t="s">
        <v>5050</v>
      </c>
      <c r="G4708" s="13" t="str">
        <f xml:space="preserve"> IF( RIGHT(雅俗通字典[[#This Row],[聲調]],1)&lt;&gt;"入", "舒聲", "促聲")</f>
        <v>舒聲</v>
      </c>
      <c r="H4708" t="str">
        <f xml:space="preserve"> INDEX(聲母對照資料表[], MATCH(雅俗通字典[[#This Row],[切音]], 聲母對照資料表[十五音], 0), 2)</f>
        <v>th</v>
      </c>
      <c r="I4708" t="str">
        <f xml:space="preserve"> INDEX(韻母對照資料表[], MATCH(雅俗通字典[[#This Row],[字韻]] &amp; LEFT(雅俗通字典[[#This Row],[舒促聲]],1), 韻母對照資料表[十五音識別碼], 0), 2)</f>
        <v>oo</v>
      </c>
      <c r="J4708">
        <f xml:space="preserve"> MATCH(雅俗通字典[[#This Row],[聲調]], 雅俗通聲調, 0)</f>
        <v>1</v>
      </c>
      <c r="K4708" t="str">
        <f xml:space="preserve"> _xlfn.CONCAT(雅俗通字典[[#This Row],[聲]:[調]])</f>
        <v>thoo1</v>
      </c>
      <c r="L4708" t="str">
        <f xml:space="preserve"> 雅俗通字典[[#This Row],[字韻]] &amp; 雅俗通字典[[#This Row],[聲調]] &amp; "聲" &amp; 雅俗通字典[[#This Row],[切音]]</f>
        <v>沽上平聲他</v>
      </c>
      <c r="M4708" t="str">
        <f xml:space="preserve"> 雅俗通字典[[#This Row],[字韻]] &amp; TEXT(雅俗通字典[[#This Row],[調]], "[DBNum1]") &amp; 雅俗通字典[[#This Row],[切音]]</f>
        <v>沽一他</v>
      </c>
    </row>
    <row r="4709" spans="1:13">
      <c r="A4709">
        <v>4708</v>
      </c>
      <c r="B4709" s="13" t="s">
        <v>5051</v>
      </c>
      <c r="C4709" s="13" t="s">
        <v>54</v>
      </c>
      <c r="D4709" s="13" t="s">
        <v>5007</v>
      </c>
      <c r="E4709" s="13" t="s">
        <v>8</v>
      </c>
      <c r="F4709" t="s">
        <v>5050</v>
      </c>
      <c r="G4709" s="13" t="str">
        <f xml:space="preserve"> IF( RIGHT(雅俗通字典[[#This Row],[聲調]],1)&lt;&gt;"入", "舒聲", "促聲")</f>
        <v>舒聲</v>
      </c>
      <c r="H4709" t="str">
        <f xml:space="preserve"> INDEX(聲母對照資料表[], MATCH(雅俗通字典[[#This Row],[切音]], 聲母對照資料表[十五音], 0), 2)</f>
        <v>th</v>
      </c>
      <c r="I4709" t="str">
        <f xml:space="preserve"> INDEX(韻母對照資料表[], MATCH(雅俗通字典[[#This Row],[字韻]] &amp; LEFT(雅俗通字典[[#This Row],[舒促聲]],1), 韻母對照資料表[十五音識別碼], 0), 2)</f>
        <v>oo</v>
      </c>
      <c r="J4709">
        <f xml:space="preserve"> MATCH(雅俗通字典[[#This Row],[聲調]], 雅俗通聲調, 0)</f>
        <v>1</v>
      </c>
      <c r="K4709" t="str">
        <f xml:space="preserve"> _xlfn.CONCAT(雅俗通字典[[#This Row],[聲]:[調]])</f>
        <v>thoo1</v>
      </c>
      <c r="L4709" t="str">
        <f xml:space="preserve"> 雅俗通字典[[#This Row],[字韻]] &amp; 雅俗通字典[[#This Row],[聲調]] &amp; "聲" &amp; 雅俗通字典[[#This Row],[切音]]</f>
        <v>沽上平聲他</v>
      </c>
      <c r="M4709" t="str">
        <f xml:space="preserve"> 雅俗通字典[[#This Row],[字韻]] &amp; TEXT(雅俗通字典[[#This Row],[調]], "[DBNum1]") &amp; 雅俗通字典[[#This Row],[切音]]</f>
        <v>沽一他</v>
      </c>
    </row>
    <row r="4710" spans="1:13">
      <c r="A4710">
        <v>4709</v>
      </c>
      <c r="B4710" s="13" t="s">
        <v>5052</v>
      </c>
      <c r="C4710" s="13" t="s">
        <v>54</v>
      </c>
      <c r="D4710" s="13" t="s">
        <v>5007</v>
      </c>
      <c r="E4710" s="13" t="s">
        <v>8</v>
      </c>
      <c r="F4710" t="s">
        <v>5050</v>
      </c>
      <c r="G4710" s="13" t="str">
        <f xml:space="preserve"> IF( RIGHT(雅俗通字典[[#This Row],[聲調]],1)&lt;&gt;"入", "舒聲", "促聲")</f>
        <v>舒聲</v>
      </c>
      <c r="H4710" t="str">
        <f xml:space="preserve"> INDEX(聲母對照資料表[], MATCH(雅俗通字典[[#This Row],[切音]], 聲母對照資料表[十五音], 0), 2)</f>
        <v>th</v>
      </c>
      <c r="I4710" t="str">
        <f xml:space="preserve"> INDEX(韻母對照資料表[], MATCH(雅俗通字典[[#This Row],[字韻]] &amp; LEFT(雅俗通字典[[#This Row],[舒促聲]],1), 韻母對照資料表[十五音識別碼], 0), 2)</f>
        <v>oo</v>
      </c>
      <c r="J4710">
        <f xml:space="preserve"> MATCH(雅俗通字典[[#This Row],[聲調]], 雅俗通聲調, 0)</f>
        <v>1</v>
      </c>
      <c r="K4710" t="str">
        <f xml:space="preserve"> _xlfn.CONCAT(雅俗通字典[[#This Row],[聲]:[調]])</f>
        <v>thoo1</v>
      </c>
      <c r="L4710" t="str">
        <f xml:space="preserve"> 雅俗通字典[[#This Row],[字韻]] &amp; 雅俗通字典[[#This Row],[聲調]] &amp; "聲" &amp; 雅俗通字典[[#This Row],[切音]]</f>
        <v>沽上平聲他</v>
      </c>
      <c r="M4710" t="str">
        <f xml:space="preserve"> 雅俗通字典[[#This Row],[字韻]] &amp; TEXT(雅俗通字典[[#This Row],[調]], "[DBNum1]") &amp; 雅俗通字典[[#This Row],[切音]]</f>
        <v>沽一他</v>
      </c>
    </row>
    <row r="4711" spans="1:13">
      <c r="A4711">
        <v>4710</v>
      </c>
      <c r="B4711" s="13" t="s">
        <v>5053</v>
      </c>
      <c r="C4711" s="13" t="s">
        <v>63</v>
      </c>
      <c r="D4711" s="13" t="s">
        <v>5007</v>
      </c>
      <c r="E4711" s="13" t="s">
        <v>8</v>
      </c>
      <c r="F4711" t="s">
        <v>5054</v>
      </c>
      <c r="G4711" s="13" t="str">
        <f xml:space="preserve"> IF( RIGHT(雅俗通字典[[#This Row],[聲調]],1)&lt;&gt;"入", "舒聲", "促聲")</f>
        <v>舒聲</v>
      </c>
      <c r="H4711" t="str">
        <f xml:space="preserve"> INDEX(聲母對照資料表[], MATCH(雅俗通字典[[#This Row],[切音]], 聲母對照資料表[十五音], 0), 2)</f>
        <v>z</v>
      </c>
      <c r="I4711" t="str">
        <f xml:space="preserve"> INDEX(韻母對照資料表[], MATCH(雅俗通字典[[#This Row],[字韻]] &amp; LEFT(雅俗通字典[[#This Row],[舒促聲]],1), 韻母對照資料表[十五音識別碼], 0), 2)</f>
        <v>oo</v>
      </c>
      <c r="J4711">
        <f xml:space="preserve"> MATCH(雅俗通字典[[#This Row],[聲調]], 雅俗通聲調, 0)</f>
        <v>1</v>
      </c>
      <c r="K4711" t="str">
        <f xml:space="preserve"> _xlfn.CONCAT(雅俗通字典[[#This Row],[聲]:[調]])</f>
        <v>zoo1</v>
      </c>
      <c r="L4711" t="str">
        <f xml:space="preserve"> 雅俗通字典[[#This Row],[字韻]] &amp; 雅俗通字典[[#This Row],[聲調]] &amp; "聲" &amp; 雅俗通字典[[#This Row],[切音]]</f>
        <v>沽上平聲曾</v>
      </c>
      <c r="M4711" t="str">
        <f xml:space="preserve"> 雅俗通字典[[#This Row],[字韻]] &amp; TEXT(雅俗通字典[[#This Row],[調]], "[DBNum1]") &amp; 雅俗通字典[[#This Row],[切音]]</f>
        <v>沽一曾</v>
      </c>
    </row>
    <row r="4712" spans="1:13">
      <c r="A4712">
        <v>4711</v>
      </c>
      <c r="B4712" s="13" t="s">
        <v>5055</v>
      </c>
      <c r="C4712" s="13" t="s">
        <v>63</v>
      </c>
      <c r="D4712" s="13" t="s">
        <v>5007</v>
      </c>
      <c r="E4712" s="13" t="s">
        <v>8</v>
      </c>
      <c r="F4712" t="s">
        <v>5054</v>
      </c>
      <c r="G4712" s="13" t="str">
        <f xml:space="preserve"> IF( RIGHT(雅俗通字典[[#This Row],[聲調]],1)&lt;&gt;"入", "舒聲", "促聲")</f>
        <v>舒聲</v>
      </c>
      <c r="H4712" t="str">
        <f xml:space="preserve"> INDEX(聲母對照資料表[], MATCH(雅俗通字典[[#This Row],[切音]], 聲母對照資料表[十五音], 0), 2)</f>
        <v>z</v>
      </c>
      <c r="I4712" t="str">
        <f xml:space="preserve"> INDEX(韻母對照資料表[], MATCH(雅俗通字典[[#This Row],[字韻]] &amp; LEFT(雅俗通字典[[#This Row],[舒促聲]],1), 韻母對照資料表[十五音識別碼], 0), 2)</f>
        <v>oo</v>
      </c>
      <c r="J4712">
        <f xml:space="preserve"> MATCH(雅俗通字典[[#This Row],[聲調]], 雅俗通聲調, 0)</f>
        <v>1</v>
      </c>
      <c r="K4712" t="str">
        <f xml:space="preserve"> _xlfn.CONCAT(雅俗通字典[[#This Row],[聲]:[調]])</f>
        <v>zoo1</v>
      </c>
      <c r="L4712" t="str">
        <f xml:space="preserve"> 雅俗通字典[[#This Row],[字韻]] &amp; 雅俗通字典[[#This Row],[聲調]] &amp; "聲" &amp; 雅俗通字典[[#This Row],[切音]]</f>
        <v>沽上平聲曾</v>
      </c>
      <c r="M4712" t="str">
        <f xml:space="preserve"> 雅俗通字典[[#This Row],[字韻]] &amp; TEXT(雅俗通字典[[#This Row],[調]], "[DBNum1]") &amp; 雅俗通字典[[#This Row],[切音]]</f>
        <v>沽一曾</v>
      </c>
    </row>
    <row r="4713" spans="1:13">
      <c r="A4713">
        <v>4712</v>
      </c>
      <c r="B4713" s="13" t="s">
        <v>5056</v>
      </c>
      <c r="C4713" s="13" t="s">
        <v>63</v>
      </c>
      <c r="D4713" s="13" t="s">
        <v>5007</v>
      </c>
      <c r="E4713" s="13" t="s">
        <v>8</v>
      </c>
      <c r="F4713" t="s">
        <v>5054</v>
      </c>
      <c r="G4713" s="13" t="str">
        <f xml:space="preserve"> IF( RIGHT(雅俗通字典[[#This Row],[聲調]],1)&lt;&gt;"入", "舒聲", "促聲")</f>
        <v>舒聲</v>
      </c>
      <c r="H4713" t="str">
        <f xml:space="preserve"> INDEX(聲母對照資料表[], MATCH(雅俗通字典[[#This Row],[切音]], 聲母對照資料表[十五音], 0), 2)</f>
        <v>z</v>
      </c>
      <c r="I4713" t="str">
        <f xml:space="preserve"> INDEX(韻母對照資料表[], MATCH(雅俗通字典[[#This Row],[字韻]] &amp; LEFT(雅俗通字典[[#This Row],[舒促聲]],1), 韻母對照資料表[十五音識別碼], 0), 2)</f>
        <v>oo</v>
      </c>
      <c r="J4713">
        <f xml:space="preserve"> MATCH(雅俗通字典[[#This Row],[聲調]], 雅俗通聲調, 0)</f>
        <v>1</v>
      </c>
      <c r="K4713" t="str">
        <f xml:space="preserve"> _xlfn.CONCAT(雅俗通字典[[#This Row],[聲]:[調]])</f>
        <v>zoo1</v>
      </c>
      <c r="L4713" t="str">
        <f xml:space="preserve"> 雅俗通字典[[#This Row],[字韻]] &amp; 雅俗通字典[[#This Row],[聲調]] &amp; "聲" &amp; 雅俗通字典[[#This Row],[切音]]</f>
        <v>沽上平聲曾</v>
      </c>
      <c r="M4713" t="str">
        <f xml:space="preserve"> 雅俗通字典[[#This Row],[字韻]] &amp; TEXT(雅俗通字典[[#This Row],[調]], "[DBNum1]") &amp; 雅俗通字典[[#This Row],[切音]]</f>
        <v>沽一曾</v>
      </c>
    </row>
    <row r="4714" spans="1:13">
      <c r="A4714">
        <v>4713</v>
      </c>
      <c r="B4714" s="13" t="s">
        <v>5057</v>
      </c>
      <c r="C4714" s="13" t="s">
        <v>63</v>
      </c>
      <c r="D4714" s="13" t="s">
        <v>5007</v>
      </c>
      <c r="E4714" s="13" t="s">
        <v>8</v>
      </c>
      <c r="F4714" t="s">
        <v>5054</v>
      </c>
      <c r="G4714" s="13" t="str">
        <f xml:space="preserve"> IF( RIGHT(雅俗通字典[[#This Row],[聲調]],1)&lt;&gt;"入", "舒聲", "促聲")</f>
        <v>舒聲</v>
      </c>
      <c r="H4714" t="str">
        <f xml:space="preserve"> INDEX(聲母對照資料表[], MATCH(雅俗通字典[[#This Row],[切音]], 聲母對照資料表[十五音], 0), 2)</f>
        <v>z</v>
      </c>
      <c r="I4714" t="str">
        <f xml:space="preserve"> INDEX(韻母對照資料表[], MATCH(雅俗通字典[[#This Row],[字韻]] &amp; LEFT(雅俗通字典[[#This Row],[舒促聲]],1), 韻母對照資料表[十五音識別碼], 0), 2)</f>
        <v>oo</v>
      </c>
      <c r="J4714">
        <f xml:space="preserve"> MATCH(雅俗通字典[[#This Row],[聲調]], 雅俗通聲調, 0)</f>
        <v>1</v>
      </c>
      <c r="K4714" t="str">
        <f xml:space="preserve"> _xlfn.CONCAT(雅俗通字典[[#This Row],[聲]:[調]])</f>
        <v>zoo1</v>
      </c>
      <c r="L4714" t="str">
        <f xml:space="preserve"> 雅俗通字典[[#This Row],[字韻]] &amp; 雅俗通字典[[#This Row],[聲調]] &amp; "聲" &amp; 雅俗通字典[[#This Row],[切音]]</f>
        <v>沽上平聲曾</v>
      </c>
      <c r="M4714" t="str">
        <f xml:space="preserve"> 雅俗通字典[[#This Row],[字韻]] &amp; TEXT(雅俗通字典[[#This Row],[調]], "[DBNum1]") &amp; 雅俗通字典[[#This Row],[切音]]</f>
        <v>沽一曾</v>
      </c>
    </row>
    <row r="4715" spans="1:13">
      <c r="A4715">
        <v>4714</v>
      </c>
      <c r="B4715" s="13" t="s">
        <v>5058</v>
      </c>
      <c r="C4715" s="13" t="s">
        <v>63</v>
      </c>
      <c r="D4715" s="13" t="s">
        <v>5007</v>
      </c>
      <c r="E4715" s="13" t="s">
        <v>8</v>
      </c>
      <c r="F4715" t="s">
        <v>5054</v>
      </c>
      <c r="G4715" s="13" t="str">
        <f xml:space="preserve"> IF( RIGHT(雅俗通字典[[#This Row],[聲調]],1)&lt;&gt;"入", "舒聲", "促聲")</f>
        <v>舒聲</v>
      </c>
      <c r="H4715" t="str">
        <f xml:space="preserve"> INDEX(聲母對照資料表[], MATCH(雅俗通字典[[#This Row],[切音]], 聲母對照資料表[十五音], 0), 2)</f>
        <v>z</v>
      </c>
      <c r="I4715" t="str">
        <f xml:space="preserve"> INDEX(韻母對照資料表[], MATCH(雅俗通字典[[#This Row],[字韻]] &amp; LEFT(雅俗通字典[[#This Row],[舒促聲]],1), 韻母對照資料表[十五音識別碼], 0), 2)</f>
        <v>oo</v>
      </c>
      <c r="J4715">
        <f xml:space="preserve"> MATCH(雅俗通字典[[#This Row],[聲調]], 雅俗通聲調, 0)</f>
        <v>1</v>
      </c>
      <c r="K4715" t="str">
        <f xml:space="preserve"> _xlfn.CONCAT(雅俗通字典[[#This Row],[聲]:[調]])</f>
        <v>zoo1</v>
      </c>
      <c r="L4715" t="str">
        <f xml:space="preserve"> 雅俗通字典[[#This Row],[字韻]] &amp; 雅俗通字典[[#This Row],[聲調]] &amp; "聲" &amp; 雅俗通字典[[#This Row],[切音]]</f>
        <v>沽上平聲曾</v>
      </c>
      <c r="M4715" t="str">
        <f xml:space="preserve"> 雅俗通字典[[#This Row],[字韻]] &amp; TEXT(雅俗通字典[[#This Row],[調]], "[DBNum1]") &amp; 雅俗通字典[[#This Row],[切音]]</f>
        <v>沽一曾</v>
      </c>
    </row>
    <row r="4716" spans="1:13">
      <c r="A4716">
        <v>4715</v>
      </c>
      <c r="B4716" s="13" t="s">
        <v>5059</v>
      </c>
      <c r="C4716" s="13" t="s">
        <v>63</v>
      </c>
      <c r="D4716" s="13" t="s">
        <v>5007</v>
      </c>
      <c r="E4716" s="13" t="s">
        <v>8</v>
      </c>
      <c r="F4716" t="s">
        <v>5054</v>
      </c>
      <c r="G4716" s="13" t="str">
        <f xml:space="preserve"> IF( RIGHT(雅俗通字典[[#This Row],[聲調]],1)&lt;&gt;"入", "舒聲", "促聲")</f>
        <v>舒聲</v>
      </c>
      <c r="H4716" t="str">
        <f xml:space="preserve"> INDEX(聲母對照資料表[], MATCH(雅俗通字典[[#This Row],[切音]], 聲母對照資料表[十五音], 0), 2)</f>
        <v>z</v>
      </c>
      <c r="I4716" t="str">
        <f xml:space="preserve"> INDEX(韻母對照資料表[], MATCH(雅俗通字典[[#This Row],[字韻]] &amp; LEFT(雅俗通字典[[#This Row],[舒促聲]],1), 韻母對照資料表[十五音識別碼], 0), 2)</f>
        <v>oo</v>
      </c>
      <c r="J4716">
        <f xml:space="preserve"> MATCH(雅俗通字典[[#This Row],[聲調]], 雅俗通聲調, 0)</f>
        <v>1</v>
      </c>
      <c r="K4716" t="str">
        <f xml:space="preserve"> _xlfn.CONCAT(雅俗通字典[[#This Row],[聲]:[調]])</f>
        <v>zoo1</v>
      </c>
      <c r="L4716" t="str">
        <f xml:space="preserve"> 雅俗通字典[[#This Row],[字韻]] &amp; 雅俗通字典[[#This Row],[聲調]] &amp; "聲" &amp; 雅俗通字典[[#This Row],[切音]]</f>
        <v>沽上平聲曾</v>
      </c>
      <c r="M4716" t="str">
        <f xml:space="preserve"> 雅俗通字典[[#This Row],[字韻]] &amp; TEXT(雅俗通字典[[#This Row],[調]], "[DBNum1]") &amp; 雅俗通字典[[#This Row],[切音]]</f>
        <v>沽一曾</v>
      </c>
    </row>
    <row r="4717" spans="1:13">
      <c r="A4717">
        <v>4716</v>
      </c>
      <c r="B4717" s="13" t="s">
        <v>5060</v>
      </c>
      <c r="C4717" s="13" t="s">
        <v>63</v>
      </c>
      <c r="D4717" s="13" t="s">
        <v>5007</v>
      </c>
      <c r="E4717" s="13" t="s">
        <v>8</v>
      </c>
      <c r="F4717" t="s">
        <v>5054</v>
      </c>
      <c r="G4717" s="13" t="str">
        <f xml:space="preserve"> IF( RIGHT(雅俗通字典[[#This Row],[聲調]],1)&lt;&gt;"入", "舒聲", "促聲")</f>
        <v>舒聲</v>
      </c>
      <c r="H4717" t="str">
        <f xml:space="preserve"> INDEX(聲母對照資料表[], MATCH(雅俗通字典[[#This Row],[切音]], 聲母對照資料表[十五音], 0), 2)</f>
        <v>z</v>
      </c>
      <c r="I4717" t="str">
        <f xml:space="preserve"> INDEX(韻母對照資料表[], MATCH(雅俗通字典[[#This Row],[字韻]] &amp; LEFT(雅俗通字典[[#This Row],[舒促聲]],1), 韻母對照資料表[十五音識別碼], 0), 2)</f>
        <v>oo</v>
      </c>
      <c r="J4717">
        <f xml:space="preserve"> MATCH(雅俗通字典[[#This Row],[聲調]], 雅俗通聲調, 0)</f>
        <v>1</v>
      </c>
      <c r="K4717" t="str">
        <f xml:space="preserve"> _xlfn.CONCAT(雅俗通字典[[#This Row],[聲]:[調]])</f>
        <v>zoo1</v>
      </c>
      <c r="L4717" t="str">
        <f xml:space="preserve"> 雅俗通字典[[#This Row],[字韻]] &amp; 雅俗通字典[[#This Row],[聲調]] &amp; "聲" &amp; 雅俗通字典[[#This Row],[切音]]</f>
        <v>沽上平聲曾</v>
      </c>
      <c r="M4717" t="str">
        <f xml:space="preserve"> 雅俗通字典[[#This Row],[字韻]] &amp; TEXT(雅俗通字典[[#This Row],[調]], "[DBNum1]") &amp; 雅俗通字典[[#This Row],[切音]]</f>
        <v>沽一曾</v>
      </c>
    </row>
    <row r="4718" spans="1:13">
      <c r="A4718">
        <v>4717</v>
      </c>
      <c r="B4718" s="13" t="s">
        <v>5061</v>
      </c>
      <c r="C4718" s="13" t="s">
        <v>63</v>
      </c>
      <c r="D4718" s="13" t="s">
        <v>5007</v>
      </c>
      <c r="E4718" s="13" t="s">
        <v>8</v>
      </c>
      <c r="F4718" t="s">
        <v>5054</v>
      </c>
      <c r="G4718" s="13" t="str">
        <f xml:space="preserve"> IF( RIGHT(雅俗通字典[[#This Row],[聲調]],1)&lt;&gt;"入", "舒聲", "促聲")</f>
        <v>舒聲</v>
      </c>
      <c r="H4718" t="str">
        <f xml:space="preserve"> INDEX(聲母對照資料表[], MATCH(雅俗通字典[[#This Row],[切音]], 聲母對照資料表[十五音], 0), 2)</f>
        <v>z</v>
      </c>
      <c r="I4718" t="str">
        <f xml:space="preserve"> INDEX(韻母對照資料表[], MATCH(雅俗通字典[[#This Row],[字韻]] &amp; LEFT(雅俗通字典[[#This Row],[舒促聲]],1), 韻母對照資料表[十五音識別碼], 0), 2)</f>
        <v>oo</v>
      </c>
      <c r="J4718">
        <f xml:space="preserve"> MATCH(雅俗通字典[[#This Row],[聲調]], 雅俗通聲調, 0)</f>
        <v>1</v>
      </c>
      <c r="K4718" t="str">
        <f xml:space="preserve"> _xlfn.CONCAT(雅俗通字典[[#This Row],[聲]:[調]])</f>
        <v>zoo1</v>
      </c>
      <c r="L4718" t="str">
        <f xml:space="preserve"> 雅俗通字典[[#This Row],[字韻]] &amp; 雅俗通字典[[#This Row],[聲調]] &amp; "聲" &amp; 雅俗通字典[[#This Row],[切音]]</f>
        <v>沽上平聲曾</v>
      </c>
      <c r="M4718" t="str">
        <f xml:space="preserve"> 雅俗通字典[[#This Row],[字韻]] &amp; TEXT(雅俗通字典[[#This Row],[調]], "[DBNum1]") &amp; 雅俗通字典[[#This Row],[切音]]</f>
        <v>沽一曾</v>
      </c>
    </row>
    <row r="4719" spans="1:13">
      <c r="A4719">
        <v>4718</v>
      </c>
      <c r="B4719" s="13" t="s">
        <v>5062</v>
      </c>
      <c r="C4719" s="13" t="s">
        <v>63</v>
      </c>
      <c r="D4719" s="13" t="s">
        <v>5007</v>
      </c>
      <c r="E4719" s="13" t="s">
        <v>8</v>
      </c>
      <c r="F4719" t="s">
        <v>5054</v>
      </c>
      <c r="G4719" s="13" t="str">
        <f xml:space="preserve"> IF( RIGHT(雅俗通字典[[#This Row],[聲調]],1)&lt;&gt;"入", "舒聲", "促聲")</f>
        <v>舒聲</v>
      </c>
      <c r="H4719" t="str">
        <f xml:space="preserve"> INDEX(聲母對照資料表[], MATCH(雅俗通字典[[#This Row],[切音]], 聲母對照資料表[十五音], 0), 2)</f>
        <v>z</v>
      </c>
      <c r="I4719" t="str">
        <f xml:space="preserve"> INDEX(韻母對照資料表[], MATCH(雅俗通字典[[#This Row],[字韻]] &amp; LEFT(雅俗通字典[[#This Row],[舒促聲]],1), 韻母對照資料表[十五音識別碼], 0), 2)</f>
        <v>oo</v>
      </c>
      <c r="J4719">
        <f xml:space="preserve"> MATCH(雅俗通字典[[#This Row],[聲調]], 雅俗通聲調, 0)</f>
        <v>1</v>
      </c>
      <c r="K4719" t="str">
        <f xml:space="preserve"> _xlfn.CONCAT(雅俗通字典[[#This Row],[聲]:[調]])</f>
        <v>zoo1</v>
      </c>
      <c r="L4719" t="str">
        <f xml:space="preserve"> 雅俗通字典[[#This Row],[字韻]] &amp; 雅俗通字典[[#This Row],[聲調]] &amp; "聲" &amp; 雅俗通字典[[#This Row],[切音]]</f>
        <v>沽上平聲曾</v>
      </c>
      <c r="M4719" t="str">
        <f xml:space="preserve"> 雅俗通字典[[#This Row],[字韻]] &amp; TEXT(雅俗通字典[[#This Row],[調]], "[DBNum1]") &amp; 雅俗通字典[[#This Row],[切音]]</f>
        <v>沽一曾</v>
      </c>
    </row>
    <row r="4720" spans="1:13">
      <c r="A4720">
        <v>4719</v>
      </c>
      <c r="B4720" s="13" t="s">
        <v>5063</v>
      </c>
      <c r="C4720" s="13" t="s">
        <v>63</v>
      </c>
      <c r="D4720" s="13" t="s">
        <v>5007</v>
      </c>
      <c r="E4720" s="13" t="s">
        <v>8</v>
      </c>
      <c r="F4720" t="s">
        <v>5054</v>
      </c>
      <c r="G4720" s="13" t="str">
        <f xml:space="preserve"> IF( RIGHT(雅俗通字典[[#This Row],[聲調]],1)&lt;&gt;"入", "舒聲", "促聲")</f>
        <v>舒聲</v>
      </c>
      <c r="H4720" t="str">
        <f xml:space="preserve"> INDEX(聲母對照資料表[], MATCH(雅俗通字典[[#This Row],[切音]], 聲母對照資料表[十五音], 0), 2)</f>
        <v>z</v>
      </c>
      <c r="I4720" t="str">
        <f xml:space="preserve"> INDEX(韻母對照資料表[], MATCH(雅俗通字典[[#This Row],[字韻]] &amp; LEFT(雅俗通字典[[#This Row],[舒促聲]],1), 韻母對照資料表[十五音識別碼], 0), 2)</f>
        <v>oo</v>
      </c>
      <c r="J4720">
        <f xml:space="preserve"> MATCH(雅俗通字典[[#This Row],[聲調]], 雅俗通聲調, 0)</f>
        <v>1</v>
      </c>
      <c r="K4720" t="str">
        <f xml:space="preserve"> _xlfn.CONCAT(雅俗通字典[[#This Row],[聲]:[調]])</f>
        <v>zoo1</v>
      </c>
      <c r="L4720" t="str">
        <f xml:space="preserve"> 雅俗通字典[[#This Row],[字韻]] &amp; 雅俗通字典[[#This Row],[聲調]] &amp; "聲" &amp; 雅俗通字典[[#This Row],[切音]]</f>
        <v>沽上平聲曾</v>
      </c>
      <c r="M4720" t="str">
        <f xml:space="preserve"> 雅俗通字典[[#This Row],[字韻]] &amp; TEXT(雅俗通字典[[#This Row],[調]], "[DBNum1]") &amp; 雅俗通字典[[#This Row],[切音]]</f>
        <v>沽一曾</v>
      </c>
    </row>
    <row r="4721" spans="1:13">
      <c r="A4721">
        <v>4720</v>
      </c>
      <c r="B4721" s="13" t="s">
        <v>5064</v>
      </c>
      <c r="C4721" s="13" t="s">
        <v>63</v>
      </c>
      <c r="D4721" s="13" t="s">
        <v>5007</v>
      </c>
      <c r="E4721" s="13" t="s">
        <v>8</v>
      </c>
      <c r="F4721" t="s">
        <v>5054</v>
      </c>
      <c r="G4721" s="13" t="str">
        <f xml:space="preserve"> IF( RIGHT(雅俗通字典[[#This Row],[聲調]],1)&lt;&gt;"入", "舒聲", "促聲")</f>
        <v>舒聲</v>
      </c>
      <c r="H4721" t="str">
        <f xml:space="preserve"> INDEX(聲母對照資料表[], MATCH(雅俗通字典[[#This Row],[切音]], 聲母對照資料表[十五音], 0), 2)</f>
        <v>z</v>
      </c>
      <c r="I4721" t="str">
        <f xml:space="preserve"> INDEX(韻母對照資料表[], MATCH(雅俗通字典[[#This Row],[字韻]] &amp; LEFT(雅俗通字典[[#This Row],[舒促聲]],1), 韻母對照資料表[十五音識別碼], 0), 2)</f>
        <v>oo</v>
      </c>
      <c r="J4721">
        <f xml:space="preserve"> MATCH(雅俗通字典[[#This Row],[聲調]], 雅俗通聲調, 0)</f>
        <v>1</v>
      </c>
      <c r="K4721" t="str">
        <f xml:space="preserve"> _xlfn.CONCAT(雅俗通字典[[#This Row],[聲]:[調]])</f>
        <v>zoo1</v>
      </c>
      <c r="L4721" t="str">
        <f xml:space="preserve"> 雅俗通字典[[#This Row],[字韻]] &amp; 雅俗通字典[[#This Row],[聲調]] &amp; "聲" &amp; 雅俗通字典[[#This Row],[切音]]</f>
        <v>沽上平聲曾</v>
      </c>
      <c r="M4721" t="str">
        <f xml:space="preserve"> 雅俗通字典[[#This Row],[字韻]] &amp; TEXT(雅俗通字典[[#This Row],[調]], "[DBNum1]") &amp; 雅俗通字典[[#This Row],[切音]]</f>
        <v>沽一曾</v>
      </c>
    </row>
    <row r="4722" spans="1:13">
      <c r="A4722">
        <v>4721</v>
      </c>
      <c r="B4722" s="13" t="s">
        <v>5065</v>
      </c>
      <c r="C4722" s="13" t="s">
        <v>63</v>
      </c>
      <c r="D4722" s="13" t="s">
        <v>5007</v>
      </c>
      <c r="E4722" s="13" t="s">
        <v>8</v>
      </c>
      <c r="F4722" t="s">
        <v>5054</v>
      </c>
      <c r="G4722" s="13" t="str">
        <f xml:space="preserve"> IF( RIGHT(雅俗通字典[[#This Row],[聲調]],1)&lt;&gt;"入", "舒聲", "促聲")</f>
        <v>舒聲</v>
      </c>
      <c r="H4722" t="str">
        <f xml:space="preserve"> INDEX(聲母對照資料表[], MATCH(雅俗通字典[[#This Row],[切音]], 聲母對照資料表[十五音], 0), 2)</f>
        <v>z</v>
      </c>
      <c r="I4722" t="str">
        <f xml:space="preserve"> INDEX(韻母對照資料表[], MATCH(雅俗通字典[[#This Row],[字韻]] &amp; LEFT(雅俗通字典[[#This Row],[舒促聲]],1), 韻母對照資料表[十五音識別碼], 0), 2)</f>
        <v>oo</v>
      </c>
      <c r="J4722">
        <f xml:space="preserve"> MATCH(雅俗通字典[[#This Row],[聲調]], 雅俗通聲調, 0)</f>
        <v>1</v>
      </c>
      <c r="K4722" t="str">
        <f xml:space="preserve"> _xlfn.CONCAT(雅俗通字典[[#This Row],[聲]:[調]])</f>
        <v>zoo1</v>
      </c>
      <c r="L4722" t="str">
        <f xml:space="preserve"> 雅俗通字典[[#This Row],[字韻]] &amp; 雅俗通字典[[#This Row],[聲調]] &amp; "聲" &amp; 雅俗通字典[[#This Row],[切音]]</f>
        <v>沽上平聲曾</v>
      </c>
      <c r="M4722" t="str">
        <f xml:space="preserve"> 雅俗通字典[[#This Row],[字韻]] &amp; TEXT(雅俗通字典[[#This Row],[調]], "[DBNum1]") &amp; 雅俗通字典[[#This Row],[切音]]</f>
        <v>沽一曾</v>
      </c>
    </row>
    <row r="4723" spans="1:13">
      <c r="A4723">
        <v>4722</v>
      </c>
      <c r="B4723" s="13" t="s">
        <v>5066</v>
      </c>
      <c r="C4723" s="13" t="s">
        <v>63</v>
      </c>
      <c r="D4723" s="13" t="s">
        <v>5007</v>
      </c>
      <c r="E4723" s="13" t="s">
        <v>8</v>
      </c>
      <c r="F4723" t="s">
        <v>5054</v>
      </c>
      <c r="G4723" s="13" t="str">
        <f xml:space="preserve"> IF( RIGHT(雅俗通字典[[#This Row],[聲調]],1)&lt;&gt;"入", "舒聲", "促聲")</f>
        <v>舒聲</v>
      </c>
      <c r="H4723" t="str">
        <f xml:space="preserve"> INDEX(聲母對照資料表[], MATCH(雅俗通字典[[#This Row],[切音]], 聲母對照資料表[十五音], 0), 2)</f>
        <v>z</v>
      </c>
      <c r="I4723" t="str">
        <f xml:space="preserve"> INDEX(韻母對照資料表[], MATCH(雅俗通字典[[#This Row],[字韻]] &amp; LEFT(雅俗通字典[[#This Row],[舒促聲]],1), 韻母對照資料表[十五音識別碼], 0), 2)</f>
        <v>oo</v>
      </c>
      <c r="J4723">
        <f xml:space="preserve"> MATCH(雅俗通字典[[#This Row],[聲調]], 雅俗通聲調, 0)</f>
        <v>1</v>
      </c>
      <c r="K4723" t="str">
        <f xml:space="preserve"> _xlfn.CONCAT(雅俗通字典[[#This Row],[聲]:[調]])</f>
        <v>zoo1</v>
      </c>
      <c r="L4723" t="str">
        <f xml:space="preserve"> 雅俗通字典[[#This Row],[字韻]] &amp; 雅俗通字典[[#This Row],[聲調]] &amp; "聲" &amp; 雅俗通字典[[#This Row],[切音]]</f>
        <v>沽上平聲曾</v>
      </c>
      <c r="M4723" t="str">
        <f xml:space="preserve"> 雅俗通字典[[#This Row],[字韻]] &amp; TEXT(雅俗通字典[[#This Row],[調]], "[DBNum1]") &amp; 雅俗通字典[[#This Row],[切音]]</f>
        <v>沽一曾</v>
      </c>
    </row>
    <row r="4724" spans="1:13">
      <c r="A4724">
        <v>4723</v>
      </c>
      <c r="B4724" s="13" t="s">
        <v>5067</v>
      </c>
      <c r="C4724" s="13" t="s">
        <v>63</v>
      </c>
      <c r="D4724" s="13" t="s">
        <v>5007</v>
      </c>
      <c r="E4724" s="13" t="s">
        <v>8</v>
      </c>
      <c r="F4724" t="s">
        <v>5054</v>
      </c>
      <c r="G4724" s="13" t="str">
        <f xml:space="preserve"> IF( RIGHT(雅俗通字典[[#This Row],[聲調]],1)&lt;&gt;"入", "舒聲", "促聲")</f>
        <v>舒聲</v>
      </c>
      <c r="H4724" t="str">
        <f xml:space="preserve"> INDEX(聲母對照資料表[], MATCH(雅俗通字典[[#This Row],[切音]], 聲母對照資料表[十五音], 0), 2)</f>
        <v>z</v>
      </c>
      <c r="I4724" t="str">
        <f xml:space="preserve"> INDEX(韻母對照資料表[], MATCH(雅俗通字典[[#This Row],[字韻]] &amp; LEFT(雅俗通字典[[#This Row],[舒促聲]],1), 韻母對照資料表[十五音識別碼], 0), 2)</f>
        <v>oo</v>
      </c>
      <c r="J4724">
        <f xml:space="preserve"> MATCH(雅俗通字典[[#This Row],[聲調]], 雅俗通聲調, 0)</f>
        <v>1</v>
      </c>
      <c r="K4724" t="str">
        <f xml:space="preserve"> _xlfn.CONCAT(雅俗通字典[[#This Row],[聲]:[調]])</f>
        <v>zoo1</v>
      </c>
      <c r="L4724" t="str">
        <f xml:space="preserve"> 雅俗通字典[[#This Row],[字韻]] &amp; 雅俗通字典[[#This Row],[聲調]] &amp; "聲" &amp; 雅俗通字典[[#This Row],[切音]]</f>
        <v>沽上平聲曾</v>
      </c>
      <c r="M4724" t="str">
        <f xml:space="preserve"> 雅俗通字典[[#This Row],[字韻]] &amp; TEXT(雅俗通字典[[#This Row],[調]], "[DBNum1]") &amp; 雅俗通字典[[#This Row],[切音]]</f>
        <v>沽一曾</v>
      </c>
    </row>
    <row r="4725" spans="1:13">
      <c r="A4725">
        <v>4724</v>
      </c>
      <c r="B4725" s="13" t="s">
        <v>5068</v>
      </c>
      <c r="C4725" s="13" t="s">
        <v>63</v>
      </c>
      <c r="D4725" s="13" t="s">
        <v>5007</v>
      </c>
      <c r="E4725" s="13" t="s">
        <v>8</v>
      </c>
      <c r="F4725" t="s">
        <v>5054</v>
      </c>
      <c r="G4725" s="13" t="str">
        <f xml:space="preserve"> IF( RIGHT(雅俗通字典[[#This Row],[聲調]],1)&lt;&gt;"入", "舒聲", "促聲")</f>
        <v>舒聲</v>
      </c>
      <c r="H4725" t="str">
        <f xml:space="preserve"> INDEX(聲母對照資料表[], MATCH(雅俗通字典[[#This Row],[切音]], 聲母對照資料表[十五音], 0), 2)</f>
        <v>z</v>
      </c>
      <c r="I4725" t="str">
        <f xml:space="preserve"> INDEX(韻母對照資料表[], MATCH(雅俗通字典[[#This Row],[字韻]] &amp; LEFT(雅俗通字典[[#This Row],[舒促聲]],1), 韻母對照資料表[十五音識別碼], 0), 2)</f>
        <v>oo</v>
      </c>
      <c r="J4725">
        <f xml:space="preserve"> MATCH(雅俗通字典[[#This Row],[聲調]], 雅俗通聲調, 0)</f>
        <v>1</v>
      </c>
      <c r="K4725" t="str">
        <f xml:space="preserve"> _xlfn.CONCAT(雅俗通字典[[#This Row],[聲]:[調]])</f>
        <v>zoo1</v>
      </c>
      <c r="L4725" t="str">
        <f xml:space="preserve"> 雅俗通字典[[#This Row],[字韻]] &amp; 雅俗通字典[[#This Row],[聲調]] &amp; "聲" &amp; 雅俗通字典[[#This Row],[切音]]</f>
        <v>沽上平聲曾</v>
      </c>
      <c r="M4725" t="str">
        <f xml:space="preserve"> 雅俗通字典[[#This Row],[字韻]] &amp; TEXT(雅俗通字典[[#This Row],[調]], "[DBNum1]") &amp; 雅俗通字典[[#This Row],[切音]]</f>
        <v>沽一曾</v>
      </c>
    </row>
    <row r="4726" spans="1:13">
      <c r="A4726">
        <v>4725</v>
      </c>
      <c r="B4726" s="13" t="s">
        <v>5069</v>
      </c>
      <c r="C4726" s="13" t="s">
        <v>63</v>
      </c>
      <c r="D4726" s="13" t="s">
        <v>5007</v>
      </c>
      <c r="E4726" s="13" t="s">
        <v>8</v>
      </c>
      <c r="F4726" t="s">
        <v>5054</v>
      </c>
      <c r="G4726" s="13" t="str">
        <f xml:space="preserve"> IF( RIGHT(雅俗通字典[[#This Row],[聲調]],1)&lt;&gt;"入", "舒聲", "促聲")</f>
        <v>舒聲</v>
      </c>
      <c r="H4726" t="str">
        <f xml:space="preserve"> INDEX(聲母對照資料表[], MATCH(雅俗通字典[[#This Row],[切音]], 聲母對照資料表[十五音], 0), 2)</f>
        <v>z</v>
      </c>
      <c r="I4726" t="str">
        <f xml:space="preserve"> INDEX(韻母對照資料表[], MATCH(雅俗通字典[[#This Row],[字韻]] &amp; LEFT(雅俗通字典[[#This Row],[舒促聲]],1), 韻母對照資料表[十五音識別碼], 0), 2)</f>
        <v>oo</v>
      </c>
      <c r="J4726">
        <f xml:space="preserve"> MATCH(雅俗通字典[[#This Row],[聲調]], 雅俗通聲調, 0)</f>
        <v>1</v>
      </c>
      <c r="K4726" t="str">
        <f xml:space="preserve"> _xlfn.CONCAT(雅俗通字典[[#This Row],[聲]:[調]])</f>
        <v>zoo1</v>
      </c>
      <c r="L4726" t="str">
        <f xml:space="preserve"> 雅俗通字典[[#This Row],[字韻]] &amp; 雅俗通字典[[#This Row],[聲調]] &amp; "聲" &amp; 雅俗通字典[[#This Row],[切音]]</f>
        <v>沽上平聲曾</v>
      </c>
      <c r="M4726" t="str">
        <f xml:space="preserve"> 雅俗通字典[[#This Row],[字韻]] &amp; TEXT(雅俗通字典[[#This Row],[調]], "[DBNum1]") &amp; 雅俗通字典[[#This Row],[切音]]</f>
        <v>沽一曾</v>
      </c>
    </row>
    <row r="4727" spans="1:13">
      <c r="A4727">
        <v>4726</v>
      </c>
      <c r="B4727" s="13" t="s">
        <v>5070</v>
      </c>
      <c r="C4727" s="13" t="s">
        <v>63</v>
      </c>
      <c r="D4727" s="13" t="s">
        <v>5007</v>
      </c>
      <c r="E4727" s="13" t="s">
        <v>8</v>
      </c>
      <c r="F4727" t="s">
        <v>5054</v>
      </c>
      <c r="G4727" s="13" t="str">
        <f xml:space="preserve"> IF( RIGHT(雅俗通字典[[#This Row],[聲調]],1)&lt;&gt;"入", "舒聲", "促聲")</f>
        <v>舒聲</v>
      </c>
      <c r="H4727" t="str">
        <f xml:space="preserve"> INDEX(聲母對照資料表[], MATCH(雅俗通字典[[#This Row],[切音]], 聲母對照資料表[十五音], 0), 2)</f>
        <v>z</v>
      </c>
      <c r="I4727" t="str">
        <f xml:space="preserve"> INDEX(韻母對照資料表[], MATCH(雅俗通字典[[#This Row],[字韻]] &amp; LEFT(雅俗通字典[[#This Row],[舒促聲]],1), 韻母對照資料表[十五音識別碼], 0), 2)</f>
        <v>oo</v>
      </c>
      <c r="J4727">
        <f xml:space="preserve"> MATCH(雅俗通字典[[#This Row],[聲調]], 雅俗通聲調, 0)</f>
        <v>1</v>
      </c>
      <c r="K4727" t="str">
        <f xml:space="preserve"> _xlfn.CONCAT(雅俗通字典[[#This Row],[聲]:[調]])</f>
        <v>zoo1</v>
      </c>
      <c r="L4727" t="str">
        <f xml:space="preserve"> 雅俗通字典[[#This Row],[字韻]] &amp; 雅俗通字典[[#This Row],[聲調]] &amp; "聲" &amp; 雅俗通字典[[#This Row],[切音]]</f>
        <v>沽上平聲曾</v>
      </c>
      <c r="M4727" t="str">
        <f xml:space="preserve"> 雅俗通字典[[#This Row],[字韻]] &amp; TEXT(雅俗通字典[[#This Row],[調]], "[DBNum1]") &amp; 雅俗通字典[[#This Row],[切音]]</f>
        <v>沽一曾</v>
      </c>
    </row>
    <row r="4728" spans="1:13">
      <c r="A4728">
        <v>4727</v>
      </c>
      <c r="B4728" s="13" t="s">
        <v>5071</v>
      </c>
      <c r="C4728" s="13" t="s">
        <v>80</v>
      </c>
      <c r="D4728" s="13" t="s">
        <v>5007</v>
      </c>
      <c r="E4728" s="13" t="s">
        <v>8</v>
      </c>
      <c r="F4728" t="s">
        <v>5072</v>
      </c>
      <c r="G4728" s="13" t="str">
        <f xml:space="preserve"> IF( RIGHT(雅俗通字典[[#This Row],[聲調]],1)&lt;&gt;"入", "舒聲", "促聲")</f>
        <v>舒聲</v>
      </c>
      <c r="H4728" t="str">
        <f xml:space="preserve"> INDEX(聲母對照資料表[], MATCH(雅俗通字典[[#This Row],[切音]], 聲母對照資料表[十五音], 0), 2)</f>
        <v>s</v>
      </c>
      <c r="I4728" t="str">
        <f xml:space="preserve"> INDEX(韻母對照資料表[], MATCH(雅俗通字典[[#This Row],[字韻]] &amp; LEFT(雅俗通字典[[#This Row],[舒促聲]],1), 韻母對照資料表[十五音識別碼], 0), 2)</f>
        <v>oo</v>
      </c>
      <c r="J4728">
        <f xml:space="preserve"> MATCH(雅俗通字典[[#This Row],[聲調]], 雅俗通聲調, 0)</f>
        <v>1</v>
      </c>
      <c r="K4728" t="str">
        <f xml:space="preserve"> _xlfn.CONCAT(雅俗通字典[[#This Row],[聲]:[調]])</f>
        <v>soo1</v>
      </c>
      <c r="L4728" t="str">
        <f xml:space="preserve"> 雅俗通字典[[#This Row],[字韻]] &amp; 雅俗通字典[[#This Row],[聲調]] &amp; "聲" &amp; 雅俗通字典[[#This Row],[切音]]</f>
        <v>沽上平聲時</v>
      </c>
      <c r="M4728" t="str">
        <f xml:space="preserve"> 雅俗通字典[[#This Row],[字韻]] &amp; TEXT(雅俗通字典[[#This Row],[調]], "[DBNum1]") &amp; 雅俗通字典[[#This Row],[切音]]</f>
        <v>沽一時</v>
      </c>
    </row>
    <row r="4729" spans="1:13">
      <c r="A4729">
        <v>4728</v>
      </c>
      <c r="B4729" s="13" t="s">
        <v>5073</v>
      </c>
      <c r="C4729" s="13" t="s">
        <v>80</v>
      </c>
      <c r="D4729" s="13" t="s">
        <v>5007</v>
      </c>
      <c r="E4729" s="13" t="s">
        <v>8</v>
      </c>
      <c r="F4729" t="s">
        <v>5072</v>
      </c>
      <c r="G4729" s="13" t="str">
        <f xml:space="preserve"> IF( RIGHT(雅俗通字典[[#This Row],[聲調]],1)&lt;&gt;"入", "舒聲", "促聲")</f>
        <v>舒聲</v>
      </c>
      <c r="H4729" t="str">
        <f xml:space="preserve"> INDEX(聲母對照資料表[], MATCH(雅俗通字典[[#This Row],[切音]], 聲母對照資料表[十五音], 0), 2)</f>
        <v>s</v>
      </c>
      <c r="I4729" t="str">
        <f xml:space="preserve"> INDEX(韻母對照資料表[], MATCH(雅俗通字典[[#This Row],[字韻]] &amp; LEFT(雅俗通字典[[#This Row],[舒促聲]],1), 韻母對照資料表[十五音識別碼], 0), 2)</f>
        <v>oo</v>
      </c>
      <c r="J4729">
        <f xml:space="preserve"> MATCH(雅俗通字典[[#This Row],[聲調]], 雅俗通聲調, 0)</f>
        <v>1</v>
      </c>
      <c r="K4729" t="str">
        <f xml:space="preserve"> _xlfn.CONCAT(雅俗通字典[[#This Row],[聲]:[調]])</f>
        <v>soo1</v>
      </c>
      <c r="L4729" t="str">
        <f xml:space="preserve"> 雅俗通字典[[#This Row],[字韻]] &amp; 雅俗通字典[[#This Row],[聲調]] &amp; "聲" &amp; 雅俗通字典[[#This Row],[切音]]</f>
        <v>沽上平聲時</v>
      </c>
      <c r="M4729" t="str">
        <f xml:space="preserve"> 雅俗通字典[[#This Row],[字韻]] &amp; TEXT(雅俗通字典[[#This Row],[調]], "[DBNum1]") &amp; 雅俗通字典[[#This Row],[切音]]</f>
        <v>沽一時</v>
      </c>
    </row>
    <row r="4730" spans="1:13">
      <c r="A4730">
        <v>4729</v>
      </c>
      <c r="B4730" s="13" t="s">
        <v>5074</v>
      </c>
      <c r="C4730" s="13" t="s">
        <v>80</v>
      </c>
      <c r="D4730" s="13" t="s">
        <v>5007</v>
      </c>
      <c r="E4730" s="13" t="s">
        <v>8</v>
      </c>
      <c r="F4730" t="s">
        <v>5072</v>
      </c>
      <c r="G4730" s="13" t="str">
        <f xml:space="preserve"> IF( RIGHT(雅俗通字典[[#This Row],[聲調]],1)&lt;&gt;"入", "舒聲", "促聲")</f>
        <v>舒聲</v>
      </c>
      <c r="H4730" t="str">
        <f xml:space="preserve"> INDEX(聲母對照資料表[], MATCH(雅俗通字典[[#This Row],[切音]], 聲母對照資料表[十五音], 0), 2)</f>
        <v>s</v>
      </c>
      <c r="I4730" t="str">
        <f xml:space="preserve"> INDEX(韻母對照資料表[], MATCH(雅俗通字典[[#This Row],[字韻]] &amp; LEFT(雅俗通字典[[#This Row],[舒促聲]],1), 韻母對照資料表[十五音識別碼], 0), 2)</f>
        <v>oo</v>
      </c>
      <c r="J4730">
        <f xml:space="preserve"> MATCH(雅俗通字典[[#This Row],[聲調]], 雅俗通聲調, 0)</f>
        <v>1</v>
      </c>
      <c r="K4730" t="str">
        <f xml:space="preserve"> _xlfn.CONCAT(雅俗通字典[[#This Row],[聲]:[調]])</f>
        <v>soo1</v>
      </c>
      <c r="L4730" t="str">
        <f xml:space="preserve"> 雅俗通字典[[#This Row],[字韻]] &amp; 雅俗通字典[[#This Row],[聲調]] &amp; "聲" &amp; 雅俗通字典[[#This Row],[切音]]</f>
        <v>沽上平聲時</v>
      </c>
      <c r="M4730" t="str">
        <f xml:space="preserve"> 雅俗通字典[[#This Row],[字韻]] &amp; TEXT(雅俗通字典[[#This Row],[調]], "[DBNum1]") &amp; 雅俗通字典[[#This Row],[切音]]</f>
        <v>沽一時</v>
      </c>
    </row>
    <row r="4731" spans="1:13">
      <c r="A4731">
        <v>4730</v>
      </c>
      <c r="B4731" s="13" t="s">
        <v>5075</v>
      </c>
      <c r="C4731" s="13" t="s">
        <v>80</v>
      </c>
      <c r="D4731" s="13" t="s">
        <v>5007</v>
      </c>
      <c r="E4731" s="13" t="s">
        <v>8</v>
      </c>
      <c r="F4731" t="s">
        <v>5072</v>
      </c>
      <c r="G4731" s="13" t="str">
        <f xml:space="preserve"> IF( RIGHT(雅俗通字典[[#This Row],[聲調]],1)&lt;&gt;"入", "舒聲", "促聲")</f>
        <v>舒聲</v>
      </c>
      <c r="H4731" t="str">
        <f xml:space="preserve"> INDEX(聲母對照資料表[], MATCH(雅俗通字典[[#This Row],[切音]], 聲母對照資料表[十五音], 0), 2)</f>
        <v>s</v>
      </c>
      <c r="I4731" t="str">
        <f xml:space="preserve"> INDEX(韻母對照資料表[], MATCH(雅俗通字典[[#This Row],[字韻]] &amp; LEFT(雅俗通字典[[#This Row],[舒促聲]],1), 韻母對照資料表[十五音識別碼], 0), 2)</f>
        <v>oo</v>
      </c>
      <c r="J4731">
        <f xml:space="preserve"> MATCH(雅俗通字典[[#This Row],[聲調]], 雅俗通聲調, 0)</f>
        <v>1</v>
      </c>
      <c r="K4731" t="str">
        <f xml:space="preserve"> _xlfn.CONCAT(雅俗通字典[[#This Row],[聲]:[調]])</f>
        <v>soo1</v>
      </c>
      <c r="L4731" t="str">
        <f xml:space="preserve"> 雅俗通字典[[#This Row],[字韻]] &amp; 雅俗通字典[[#This Row],[聲調]] &amp; "聲" &amp; 雅俗通字典[[#This Row],[切音]]</f>
        <v>沽上平聲時</v>
      </c>
      <c r="M4731" t="str">
        <f xml:space="preserve"> 雅俗通字典[[#This Row],[字韻]] &amp; TEXT(雅俗通字典[[#This Row],[調]], "[DBNum1]") &amp; 雅俗通字典[[#This Row],[切音]]</f>
        <v>沽一時</v>
      </c>
    </row>
    <row r="4732" spans="1:13">
      <c r="A4732">
        <v>4731</v>
      </c>
      <c r="B4732" s="13" t="s">
        <v>5076</v>
      </c>
      <c r="C4732" s="13" t="s">
        <v>80</v>
      </c>
      <c r="D4732" s="13" t="s">
        <v>5007</v>
      </c>
      <c r="E4732" s="13" t="s">
        <v>8</v>
      </c>
      <c r="F4732" t="s">
        <v>5072</v>
      </c>
      <c r="G4732" s="13" t="str">
        <f xml:space="preserve"> IF( RIGHT(雅俗通字典[[#This Row],[聲調]],1)&lt;&gt;"入", "舒聲", "促聲")</f>
        <v>舒聲</v>
      </c>
      <c r="H4732" t="str">
        <f xml:space="preserve"> INDEX(聲母對照資料表[], MATCH(雅俗通字典[[#This Row],[切音]], 聲母對照資料表[十五音], 0), 2)</f>
        <v>s</v>
      </c>
      <c r="I4732" t="str">
        <f xml:space="preserve"> INDEX(韻母對照資料表[], MATCH(雅俗通字典[[#This Row],[字韻]] &amp; LEFT(雅俗通字典[[#This Row],[舒促聲]],1), 韻母對照資料表[十五音識別碼], 0), 2)</f>
        <v>oo</v>
      </c>
      <c r="J4732">
        <f xml:space="preserve"> MATCH(雅俗通字典[[#This Row],[聲調]], 雅俗通聲調, 0)</f>
        <v>1</v>
      </c>
      <c r="K4732" t="str">
        <f xml:space="preserve"> _xlfn.CONCAT(雅俗通字典[[#This Row],[聲]:[調]])</f>
        <v>soo1</v>
      </c>
      <c r="L4732" t="str">
        <f xml:space="preserve"> 雅俗通字典[[#This Row],[字韻]] &amp; 雅俗通字典[[#This Row],[聲調]] &amp; "聲" &amp; 雅俗通字典[[#This Row],[切音]]</f>
        <v>沽上平聲時</v>
      </c>
      <c r="M4732" t="str">
        <f xml:space="preserve"> 雅俗通字典[[#This Row],[字韻]] &amp; TEXT(雅俗通字典[[#This Row],[調]], "[DBNum1]") &amp; 雅俗通字典[[#This Row],[切音]]</f>
        <v>沽一時</v>
      </c>
    </row>
    <row r="4733" spans="1:13">
      <c r="A4733">
        <v>4732</v>
      </c>
      <c r="B4733" s="13" t="s">
        <v>5077</v>
      </c>
      <c r="C4733" s="13" t="s">
        <v>80</v>
      </c>
      <c r="D4733" s="13" t="s">
        <v>5007</v>
      </c>
      <c r="E4733" s="13" t="s">
        <v>8</v>
      </c>
      <c r="F4733" t="s">
        <v>5072</v>
      </c>
      <c r="G4733" s="13" t="str">
        <f xml:space="preserve"> IF( RIGHT(雅俗通字典[[#This Row],[聲調]],1)&lt;&gt;"入", "舒聲", "促聲")</f>
        <v>舒聲</v>
      </c>
      <c r="H4733" t="str">
        <f xml:space="preserve"> INDEX(聲母對照資料表[], MATCH(雅俗通字典[[#This Row],[切音]], 聲母對照資料表[十五音], 0), 2)</f>
        <v>s</v>
      </c>
      <c r="I4733" t="str">
        <f xml:space="preserve"> INDEX(韻母對照資料表[], MATCH(雅俗通字典[[#This Row],[字韻]] &amp; LEFT(雅俗通字典[[#This Row],[舒促聲]],1), 韻母對照資料表[十五音識別碼], 0), 2)</f>
        <v>oo</v>
      </c>
      <c r="J4733">
        <f xml:space="preserve"> MATCH(雅俗通字典[[#This Row],[聲調]], 雅俗通聲調, 0)</f>
        <v>1</v>
      </c>
      <c r="K4733" t="str">
        <f xml:space="preserve"> _xlfn.CONCAT(雅俗通字典[[#This Row],[聲]:[調]])</f>
        <v>soo1</v>
      </c>
      <c r="L4733" t="str">
        <f xml:space="preserve"> 雅俗通字典[[#This Row],[字韻]] &amp; 雅俗通字典[[#This Row],[聲調]] &amp; "聲" &amp; 雅俗通字典[[#This Row],[切音]]</f>
        <v>沽上平聲時</v>
      </c>
      <c r="M4733" t="str">
        <f xml:space="preserve"> 雅俗通字典[[#This Row],[字韻]] &amp; TEXT(雅俗通字典[[#This Row],[調]], "[DBNum1]") &amp; 雅俗通字典[[#This Row],[切音]]</f>
        <v>沽一時</v>
      </c>
    </row>
    <row r="4734" spans="1:13">
      <c r="A4734">
        <v>4733</v>
      </c>
      <c r="B4734" s="13" t="s">
        <v>5078</v>
      </c>
      <c r="C4734" s="13" t="s">
        <v>80</v>
      </c>
      <c r="D4734" s="13" t="s">
        <v>5007</v>
      </c>
      <c r="E4734" s="13" t="s">
        <v>8</v>
      </c>
      <c r="F4734" t="s">
        <v>5072</v>
      </c>
      <c r="G4734" s="13" t="str">
        <f xml:space="preserve"> IF( RIGHT(雅俗通字典[[#This Row],[聲調]],1)&lt;&gt;"入", "舒聲", "促聲")</f>
        <v>舒聲</v>
      </c>
      <c r="H4734" t="str">
        <f xml:space="preserve"> INDEX(聲母對照資料表[], MATCH(雅俗通字典[[#This Row],[切音]], 聲母對照資料表[十五音], 0), 2)</f>
        <v>s</v>
      </c>
      <c r="I4734" t="str">
        <f xml:space="preserve"> INDEX(韻母對照資料表[], MATCH(雅俗通字典[[#This Row],[字韻]] &amp; LEFT(雅俗通字典[[#This Row],[舒促聲]],1), 韻母對照資料表[十五音識別碼], 0), 2)</f>
        <v>oo</v>
      </c>
      <c r="J4734">
        <f xml:space="preserve"> MATCH(雅俗通字典[[#This Row],[聲調]], 雅俗通聲調, 0)</f>
        <v>1</v>
      </c>
      <c r="K4734" t="str">
        <f xml:space="preserve"> _xlfn.CONCAT(雅俗通字典[[#This Row],[聲]:[調]])</f>
        <v>soo1</v>
      </c>
      <c r="L4734" t="str">
        <f xml:space="preserve"> 雅俗通字典[[#This Row],[字韻]] &amp; 雅俗通字典[[#This Row],[聲調]] &amp; "聲" &amp; 雅俗通字典[[#This Row],[切音]]</f>
        <v>沽上平聲時</v>
      </c>
      <c r="M4734" t="str">
        <f xml:space="preserve"> 雅俗通字典[[#This Row],[字韻]] &amp; TEXT(雅俗通字典[[#This Row],[調]], "[DBNum1]") &amp; 雅俗通字典[[#This Row],[切音]]</f>
        <v>沽一時</v>
      </c>
    </row>
    <row r="4735" spans="1:13">
      <c r="A4735">
        <v>4734</v>
      </c>
      <c r="B4735" s="13" t="s">
        <v>5079</v>
      </c>
      <c r="C4735" s="13" t="s">
        <v>80</v>
      </c>
      <c r="D4735" s="13" t="s">
        <v>5007</v>
      </c>
      <c r="E4735" s="13" t="s">
        <v>8</v>
      </c>
      <c r="F4735" t="s">
        <v>5072</v>
      </c>
      <c r="G4735" s="13" t="str">
        <f xml:space="preserve"> IF( RIGHT(雅俗通字典[[#This Row],[聲調]],1)&lt;&gt;"入", "舒聲", "促聲")</f>
        <v>舒聲</v>
      </c>
      <c r="H4735" t="str">
        <f xml:space="preserve"> INDEX(聲母對照資料表[], MATCH(雅俗通字典[[#This Row],[切音]], 聲母對照資料表[十五音], 0), 2)</f>
        <v>s</v>
      </c>
      <c r="I4735" t="str">
        <f xml:space="preserve"> INDEX(韻母對照資料表[], MATCH(雅俗通字典[[#This Row],[字韻]] &amp; LEFT(雅俗通字典[[#This Row],[舒促聲]],1), 韻母對照資料表[十五音識別碼], 0), 2)</f>
        <v>oo</v>
      </c>
      <c r="J4735">
        <f xml:space="preserve"> MATCH(雅俗通字典[[#This Row],[聲調]], 雅俗通聲調, 0)</f>
        <v>1</v>
      </c>
      <c r="K4735" t="str">
        <f xml:space="preserve"> _xlfn.CONCAT(雅俗通字典[[#This Row],[聲]:[調]])</f>
        <v>soo1</v>
      </c>
      <c r="L4735" t="str">
        <f xml:space="preserve"> 雅俗通字典[[#This Row],[字韻]] &amp; 雅俗通字典[[#This Row],[聲調]] &amp; "聲" &amp; 雅俗通字典[[#This Row],[切音]]</f>
        <v>沽上平聲時</v>
      </c>
      <c r="M4735" t="str">
        <f xml:space="preserve"> 雅俗通字典[[#This Row],[字韻]] &amp; TEXT(雅俗通字典[[#This Row],[調]], "[DBNum1]") &amp; 雅俗通字典[[#This Row],[切音]]</f>
        <v>沽一時</v>
      </c>
    </row>
    <row r="4736" spans="1:13">
      <c r="A4736">
        <v>4735</v>
      </c>
      <c r="B4736" s="13" t="s">
        <v>5080</v>
      </c>
      <c r="C4736" s="13" t="s">
        <v>80</v>
      </c>
      <c r="D4736" s="13" t="s">
        <v>5007</v>
      </c>
      <c r="E4736" s="13" t="s">
        <v>8</v>
      </c>
      <c r="F4736" t="s">
        <v>5072</v>
      </c>
      <c r="G4736" s="13" t="str">
        <f xml:space="preserve"> IF( RIGHT(雅俗通字典[[#This Row],[聲調]],1)&lt;&gt;"入", "舒聲", "促聲")</f>
        <v>舒聲</v>
      </c>
      <c r="H4736" t="str">
        <f xml:space="preserve"> INDEX(聲母對照資料表[], MATCH(雅俗通字典[[#This Row],[切音]], 聲母對照資料表[十五音], 0), 2)</f>
        <v>s</v>
      </c>
      <c r="I4736" t="str">
        <f xml:space="preserve"> INDEX(韻母對照資料表[], MATCH(雅俗通字典[[#This Row],[字韻]] &amp; LEFT(雅俗通字典[[#This Row],[舒促聲]],1), 韻母對照資料表[十五音識別碼], 0), 2)</f>
        <v>oo</v>
      </c>
      <c r="J4736">
        <f xml:space="preserve"> MATCH(雅俗通字典[[#This Row],[聲調]], 雅俗通聲調, 0)</f>
        <v>1</v>
      </c>
      <c r="K4736" t="str">
        <f xml:space="preserve"> _xlfn.CONCAT(雅俗通字典[[#This Row],[聲]:[調]])</f>
        <v>soo1</v>
      </c>
      <c r="L4736" t="str">
        <f xml:space="preserve"> 雅俗通字典[[#This Row],[字韻]] &amp; 雅俗通字典[[#This Row],[聲調]] &amp; "聲" &amp; 雅俗通字典[[#This Row],[切音]]</f>
        <v>沽上平聲時</v>
      </c>
      <c r="M4736" t="str">
        <f xml:space="preserve"> 雅俗通字典[[#This Row],[字韻]] &amp; TEXT(雅俗通字典[[#This Row],[調]], "[DBNum1]") &amp; 雅俗通字典[[#This Row],[切音]]</f>
        <v>沽一時</v>
      </c>
    </row>
    <row r="4737" spans="1:13">
      <c r="A4737">
        <v>4736</v>
      </c>
      <c r="B4737" s="13" t="s">
        <v>5081</v>
      </c>
      <c r="C4737" s="13" t="s">
        <v>80</v>
      </c>
      <c r="D4737" s="13" t="s">
        <v>5007</v>
      </c>
      <c r="E4737" s="13" t="s">
        <v>8</v>
      </c>
      <c r="F4737" t="s">
        <v>5072</v>
      </c>
      <c r="G4737" s="13" t="str">
        <f xml:space="preserve"> IF( RIGHT(雅俗通字典[[#This Row],[聲調]],1)&lt;&gt;"入", "舒聲", "促聲")</f>
        <v>舒聲</v>
      </c>
      <c r="H4737" t="str">
        <f xml:space="preserve"> INDEX(聲母對照資料表[], MATCH(雅俗通字典[[#This Row],[切音]], 聲母對照資料表[十五音], 0), 2)</f>
        <v>s</v>
      </c>
      <c r="I4737" t="str">
        <f xml:space="preserve"> INDEX(韻母對照資料表[], MATCH(雅俗通字典[[#This Row],[字韻]] &amp; LEFT(雅俗通字典[[#This Row],[舒促聲]],1), 韻母對照資料表[十五音識別碼], 0), 2)</f>
        <v>oo</v>
      </c>
      <c r="J4737">
        <f xml:space="preserve"> MATCH(雅俗通字典[[#This Row],[聲調]], 雅俗通聲調, 0)</f>
        <v>1</v>
      </c>
      <c r="K4737" t="str">
        <f xml:space="preserve"> _xlfn.CONCAT(雅俗通字典[[#This Row],[聲]:[調]])</f>
        <v>soo1</v>
      </c>
      <c r="L4737" t="str">
        <f xml:space="preserve"> 雅俗通字典[[#This Row],[字韻]] &amp; 雅俗通字典[[#This Row],[聲調]] &amp; "聲" &amp; 雅俗通字典[[#This Row],[切音]]</f>
        <v>沽上平聲時</v>
      </c>
      <c r="M4737" t="str">
        <f xml:space="preserve"> 雅俗通字典[[#This Row],[字韻]] &amp; TEXT(雅俗通字典[[#This Row],[調]], "[DBNum1]") &amp; 雅俗通字典[[#This Row],[切音]]</f>
        <v>沽一時</v>
      </c>
    </row>
    <row r="4738" spans="1:13">
      <c r="A4738">
        <v>4737</v>
      </c>
      <c r="B4738" s="13" t="s">
        <v>5082</v>
      </c>
      <c r="C4738" s="13" t="s">
        <v>80</v>
      </c>
      <c r="D4738" s="13" t="s">
        <v>5007</v>
      </c>
      <c r="E4738" s="13" t="s">
        <v>8</v>
      </c>
      <c r="F4738" t="s">
        <v>5072</v>
      </c>
      <c r="G4738" s="13" t="str">
        <f xml:space="preserve"> IF( RIGHT(雅俗通字典[[#This Row],[聲調]],1)&lt;&gt;"入", "舒聲", "促聲")</f>
        <v>舒聲</v>
      </c>
      <c r="H4738" t="str">
        <f xml:space="preserve"> INDEX(聲母對照資料表[], MATCH(雅俗通字典[[#This Row],[切音]], 聲母對照資料表[十五音], 0), 2)</f>
        <v>s</v>
      </c>
      <c r="I4738" t="str">
        <f xml:space="preserve"> INDEX(韻母對照資料表[], MATCH(雅俗通字典[[#This Row],[字韻]] &amp; LEFT(雅俗通字典[[#This Row],[舒促聲]],1), 韻母對照資料表[十五音識別碼], 0), 2)</f>
        <v>oo</v>
      </c>
      <c r="J4738">
        <f xml:space="preserve"> MATCH(雅俗通字典[[#This Row],[聲調]], 雅俗通聲調, 0)</f>
        <v>1</v>
      </c>
      <c r="K4738" t="str">
        <f xml:space="preserve"> _xlfn.CONCAT(雅俗通字典[[#This Row],[聲]:[調]])</f>
        <v>soo1</v>
      </c>
      <c r="L4738" t="str">
        <f xml:space="preserve"> 雅俗通字典[[#This Row],[字韻]] &amp; 雅俗通字典[[#This Row],[聲調]] &amp; "聲" &amp; 雅俗通字典[[#This Row],[切音]]</f>
        <v>沽上平聲時</v>
      </c>
      <c r="M4738" t="str">
        <f xml:space="preserve"> 雅俗通字典[[#This Row],[字韻]] &amp; TEXT(雅俗通字典[[#This Row],[調]], "[DBNum1]") &amp; 雅俗通字典[[#This Row],[切音]]</f>
        <v>沽一時</v>
      </c>
    </row>
    <row r="4739" spans="1:13">
      <c r="A4739">
        <v>4738</v>
      </c>
      <c r="B4739" s="13" t="s">
        <v>5083</v>
      </c>
      <c r="C4739" s="13" t="s">
        <v>80</v>
      </c>
      <c r="D4739" s="13" t="s">
        <v>5007</v>
      </c>
      <c r="E4739" s="13" t="s">
        <v>8</v>
      </c>
      <c r="F4739" t="s">
        <v>5072</v>
      </c>
      <c r="G4739" s="13" t="str">
        <f xml:space="preserve"> IF( RIGHT(雅俗通字典[[#This Row],[聲調]],1)&lt;&gt;"入", "舒聲", "促聲")</f>
        <v>舒聲</v>
      </c>
      <c r="H4739" t="str">
        <f xml:space="preserve"> INDEX(聲母對照資料表[], MATCH(雅俗通字典[[#This Row],[切音]], 聲母對照資料表[十五音], 0), 2)</f>
        <v>s</v>
      </c>
      <c r="I4739" t="str">
        <f xml:space="preserve"> INDEX(韻母對照資料表[], MATCH(雅俗通字典[[#This Row],[字韻]] &amp; LEFT(雅俗通字典[[#This Row],[舒促聲]],1), 韻母對照資料表[十五音識別碼], 0), 2)</f>
        <v>oo</v>
      </c>
      <c r="J4739">
        <f xml:space="preserve"> MATCH(雅俗通字典[[#This Row],[聲調]], 雅俗通聲調, 0)</f>
        <v>1</v>
      </c>
      <c r="K4739" t="str">
        <f xml:space="preserve"> _xlfn.CONCAT(雅俗通字典[[#This Row],[聲]:[調]])</f>
        <v>soo1</v>
      </c>
      <c r="L4739" t="str">
        <f xml:space="preserve"> 雅俗通字典[[#This Row],[字韻]] &amp; 雅俗通字典[[#This Row],[聲調]] &amp; "聲" &amp; 雅俗通字典[[#This Row],[切音]]</f>
        <v>沽上平聲時</v>
      </c>
      <c r="M4739" t="str">
        <f xml:space="preserve"> 雅俗通字典[[#This Row],[字韻]] &amp; TEXT(雅俗通字典[[#This Row],[調]], "[DBNum1]") &amp; 雅俗通字典[[#This Row],[切音]]</f>
        <v>沽一時</v>
      </c>
    </row>
    <row r="4740" spans="1:13">
      <c r="A4740">
        <v>4739</v>
      </c>
      <c r="B4740" s="13" t="s">
        <v>5084</v>
      </c>
      <c r="C4740" s="13" t="s">
        <v>80</v>
      </c>
      <c r="D4740" s="13" t="s">
        <v>5007</v>
      </c>
      <c r="E4740" s="13" t="s">
        <v>8</v>
      </c>
      <c r="F4740" t="s">
        <v>5072</v>
      </c>
      <c r="G4740" s="13" t="str">
        <f xml:space="preserve"> IF( RIGHT(雅俗通字典[[#This Row],[聲調]],1)&lt;&gt;"入", "舒聲", "促聲")</f>
        <v>舒聲</v>
      </c>
      <c r="H4740" t="str">
        <f xml:space="preserve"> INDEX(聲母對照資料表[], MATCH(雅俗通字典[[#This Row],[切音]], 聲母對照資料表[十五音], 0), 2)</f>
        <v>s</v>
      </c>
      <c r="I4740" t="str">
        <f xml:space="preserve"> INDEX(韻母對照資料表[], MATCH(雅俗通字典[[#This Row],[字韻]] &amp; LEFT(雅俗通字典[[#This Row],[舒促聲]],1), 韻母對照資料表[十五音識別碼], 0), 2)</f>
        <v>oo</v>
      </c>
      <c r="J4740">
        <f xml:space="preserve"> MATCH(雅俗通字典[[#This Row],[聲調]], 雅俗通聲調, 0)</f>
        <v>1</v>
      </c>
      <c r="K4740" t="str">
        <f xml:space="preserve"> _xlfn.CONCAT(雅俗通字典[[#This Row],[聲]:[調]])</f>
        <v>soo1</v>
      </c>
      <c r="L4740" t="str">
        <f xml:space="preserve"> 雅俗通字典[[#This Row],[字韻]] &amp; 雅俗通字典[[#This Row],[聲調]] &amp; "聲" &amp; 雅俗通字典[[#This Row],[切音]]</f>
        <v>沽上平聲時</v>
      </c>
      <c r="M4740" t="str">
        <f xml:space="preserve"> 雅俗通字典[[#This Row],[字韻]] &amp; TEXT(雅俗通字典[[#This Row],[調]], "[DBNum1]") &amp; 雅俗通字典[[#This Row],[切音]]</f>
        <v>沽一時</v>
      </c>
    </row>
    <row r="4741" spans="1:13">
      <c r="A4741">
        <v>4740</v>
      </c>
      <c r="B4741" s="13" t="s">
        <v>5085</v>
      </c>
      <c r="C4741" s="13" t="s">
        <v>80</v>
      </c>
      <c r="D4741" s="13" t="s">
        <v>5007</v>
      </c>
      <c r="E4741" s="13" t="s">
        <v>8</v>
      </c>
      <c r="F4741" t="s">
        <v>5072</v>
      </c>
      <c r="G4741" s="13" t="str">
        <f xml:space="preserve"> IF( RIGHT(雅俗通字典[[#This Row],[聲調]],1)&lt;&gt;"入", "舒聲", "促聲")</f>
        <v>舒聲</v>
      </c>
      <c r="H4741" t="str">
        <f xml:space="preserve"> INDEX(聲母對照資料表[], MATCH(雅俗通字典[[#This Row],[切音]], 聲母對照資料表[十五音], 0), 2)</f>
        <v>s</v>
      </c>
      <c r="I4741" t="str">
        <f xml:space="preserve"> INDEX(韻母對照資料表[], MATCH(雅俗通字典[[#This Row],[字韻]] &amp; LEFT(雅俗通字典[[#This Row],[舒促聲]],1), 韻母對照資料表[十五音識別碼], 0), 2)</f>
        <v>oo</v>
      </c>
      <c r="J4741">
        <f xml:space="preserve"> MATCH(雅俗通字典[[#This Row],[聲調]], 雅俗通聲調, 0)</f>
        <v>1</v>
      </c>
      <c r="K4741" t="str">
        <f xml:space="preserve"> _xlfn.CONCAT(雅俗通字典[[#This Row],[聲]:[調]])</f>
        <v>soo1</v>
      </c>
      <c r="L4741" t="str">
        <f xml:space="preserve"> 雅俗通字典[[#This Row],[字韻]] &amp; 雅俗通字典[[#This Row],[聲調]] &amp; "聲" &amp; 雅俗通字典[[#This Row],[切音]]</f>
        <v>沽上平聲時</v>
      </c>
      <c r="M4741" t="str">
        <f xml:space="preserve"> 雅俗通字典[[#This Row],[字韻]] &amp; TEXT(雅俗通字典[[#This Row],[調]], "[DBNum1]") &amp; 雅俗通字典[[#This Row],[切音]]</f>
        <v>沽一時</v>
      </c>
    </row>
    <row r="4742" spans="1:13">
      <c r="A4742">
        <v>4741</v>
      </c>
      <c r="B4742" s="13" t="s">
        <v>5086</v>
      </c>
      <c r="C4742" s="13" t="s">
        <v>80</v>
      </c>
      <c r="D4742" s="13" t="s">
        <v>5007</v>
      </c>
      <c r="E4742" s="13" t="s">
        <v>8</v>
      </c>
      <c r="F4742" t="s">
        <v>5072</v>
      </c>
      <c r="G4742" s="13" t="str">
        <f xml:space="preserve"> IF( RIGHT(雅俗通字典[[#This Row],[聲調]],1)&lt;&gt;"入", "舒聲", "促聲")</f>
        <v>舒聲</v>
      </c>
      <c r="H4742" t="str">
        <f xml:space="preserve"> INDEX(聲母對照資料表[], MATCH(雅俗通字典[[#This Row],[切音]], 聲母對照資料表[十五音], 0), 2)</f>
        <v>s</v>
      </c>
      <c r="I4742" t="str">
        <f xml:space="preserve"> INDEX(韻母對照資料表[], MATCH(雅俗通字典[[#This Row],[字韻]] &amp; LEFT(雅俗通字典[[#This Row],[舒促聲]],1), 韻母對照資料表[十五音識別碼], 0), 2)</f>
        <v>oo</v>
      </c>
      <c r="J4742">
        <f xml:space="preserve"> MATCH(雅俗通字典[[#This Row],[聲調]], 雅俗通聲調, 0)</f>
        <v>1</v>
      </c>
      <c r="K4742" t="str">
        <f xml:space="preserve"> _xlfn.CONCAT(雅俗通字典[[#This Row],[聲]:[調]])</f>
        <v>soo1</v>
      </c>
      <c r="L4742" t="str">
        <f xml:space="preserve"> 雅俗通字典[[#This Row],[字韻]] &amp; 雅俗通字典[[#This Row],[聲調]] &amp; "聲" &amp; 雅俗通字典[[#This Row],[切音]]</f>
        <v>沽上平聲時</v>
      </c>
      <c r="M4742" t="str">
        <f xml:space="preserve"> 雅俗通字典[[#This Row],[字韻]] &amp; TEXT(雅俗通字典[[#This Row],[調]], "[DBNum1]") &amp; 雅俗通字典[[#This Row],[切音]]</f>
        <v>沽一時</v>
      </c>
    </row>
    <row r="4743" spans="1:13">
      <c r="A4743">
        <v>4742</v>
      </c>
      <c r="B4743" s="13" t="s">
        <v>5087</v>
      </c>
      <c r="C4743" s="13" t="s">
        <v>80</v>
      </c>
      <c r="D4743" s="13" t="s">
        <v>5007</v>
      </c>
      <c r="E4743" s="13" t="s">
        <v>8</v>
      </c>
      <c r="F4743" t="s">
        <v>5072</v>
      </c>
      <c r="G4743" s="13" t="str">
        <f xml:space="preserve"> IF( RIGHT(雅俗通字典[[#This Row],[聲調]],1)&lt;&gt;"入", "舒聲", "促聲")</f>
        <v>舒聲</v>
      </c>
      <c r="H4743" t="str">
        <f xml:space="preserve"> INDEX(聲母對照資料表[], MATCH(雅俗通字典[[#This Row],[切音]], 聲母對照資料表[十五音], 0), 2)</f>
        <v>s</v>
      </c>
      <c r="I4743" t="str">
        <f xml:space="preserve"> INDEX(韻母對照資料表[], MATCH(雅俗通字典[[#This Row],[字韻]] &amp; LEFT(雅俗通字典[[#This Row],[舒促聲]],1), 韻母對照資料表[十五音識別碼], 0), 2)</f>
        <v>oo</v>
      </c>
      <c r="J4743">
        <f xml:space="preserve"> MATCH(雅俗通字典[[#This Row],[聲調]], 雅俗通聲調, 0)</f>
        <v>1</v>
      </c>
      <c r="K4743" t="str">
        <f xml:space="preserve"> _xlfn.CONCAT(雅俗通字典[[#This Row],[聲]:[調]])</f>
        <v>soo1</v>
      </c>
      <c r="L4743" t="str">
        <f xml:space="preserve"> 雅俗通字典[[#This Row],[字韻]] &amp; 雅俗通字典[[#This Row],[聲調]] &amp; "聲" &amp; 雅俗通字典[[#This Row],[切音]]</f>
        <v>沽上平聲時</v>
      </c>
      <c r="M4743" t="str">
        <f xml:space="preserve"> 雅俗通字典[[#This Row],[字韻]] &amp; TEXT(雅俗通字典[[#This Row],[調]], "[DBNum1]") &amp; 雅俗通字典[[#This Row],[切音]]</f>
        <v>沽一時</v>
      </c>
    </row>
    <row r="4744" spans="1:13">
      <c r="A4744">
        <v>4743</v>
      </c>
      <c r="B4744" s="13" t="s">
        <v>5088</v>
      </c>
      <c r="C4744" s="13" t="s">
        <v>80</v>
      </c>
      <c r="D4744" s="13" t="s">
        <v>5007</v>
      </c>
      <c r="E4744" s="13" t="s">
        <v>8</v>
      </c>
      <c r="F4744" t="s">
        <v>5072</v>
      </c>
      <c r="G4744" s="13" t="str">
        <f xml:space="preserve"> IF( RIGHT(雅俗通字典[[#This Row],[聲調]],1)&lt;&gt;"入", "舒聲", "促聲")</f>
        <v>舒聲</v>
      </c>
      <c r="H4744" t="str">
        <f xml:space="preserve"> INDEX(聲母對照資料表[], MATCH(雅俗通字典[[#This Row],[切音]], 聲母對照資料表[十五音], 0), 2)</f>
        <v>s</v>
      </c>
      <c r="I4744" t="str">
        <f xml:space="preserve"> INDEX(韻母對照資料表[], MATCH(雅俗通字典[[#This Row],[字韻]] &amp; LEFT(雅俗通字典[[#This Row],[舒促聲]],1), 韻母對照資料表[十五音識別碼], 0), 2)</f>
        <v>oo</v>
      </c>
      <c r="J4744">
        <f xml:space="preserve"> MATCH(雅俗通字典[[#This Row],[聲調]], 雅俗通聲調, 0)</f>
        <v>1</v>
      </c>
      <c r="K4744" t="str">
        <f xml:space="preserve"> _xlfn.CONCAT(雅俗通字典[[#This Row],[聲]:[調]])</f>
        <v>soo1</v>
      </c>
      <c r="L4744" t="str">
        <f xml:space="preserve"> 雅俗通字典[[#This Row],[字韻]] &amp; 雅俗通字典[[#This Row],[聲調]] &amp; "聲" &amp; 雅俗通字典[[#This Row],[切音]]</f>
        <v>沽上平聲時</v>
      </c>
      <c r="M4744" t="str">
        <f xml:space="preserve"> 雅俗通字典[[#This Row],[字韻]] &amp; TEXT(雅俗通字典[[#This Row],[調]], "[DBNum1]") &amp; 雅俗通字典[[#This Row],[切音]]</f>
        <v>沽一時</v>
      </c>
    </row>
    <row r="4745" spans="1:13">
      <c r="A4745">
        <v>4744</v>
      </c>
      <c r="B4745" s="13" t="s">
        <v>5089</v>
      </c>
      <c r="C4745" s="13" t="s">
        <v>80</v>
      </c>
      <c r="D4745" s="13" t="s">
        <v>5007</v>
      </c>
      <c r="E4745" s="13" t="s">
        <v>8</v>
      </c>
      <c r="F4745" t="s">
        <v>5072</v>
      </c>
      <c r="G4745" s="13" t="str">
        <f xml:space="preserve"> IF( RIGHT(雅俗通字典[[#This Row],[聲調]],1)&lt;&gt;"入", "舒聲", "促聲")</f>
        <v>舒聲</v>
      </c>
      <c r="H4745" t="str">
        <f xml:space="preserve"> INDEX(聲母對照資料表[], MATCH(雅俗通字典[[#This Row],[切音]], 聲母對照資料表[十五音], 0), 2)</f>
        <v>s</v>
      </c>
      <c r="I4745" t="str">
        <f xml:space="preserve"> INDEX(韻母對照資料表[], MATCH(雅俗通字典[[#This Row],[字韻]] &amp; LEFT(雅俗通字典[[#This Row],[舒促聲]],1), 韻母對照資料表[十五音識別碼], 0), 2)</f>
        <v>oo</v>
      </c>
      <c r="J4745">
        <f xml:space="preserve"> MATCH(雅俗通字典[[#This Row],[聲調]], 雅俗通聲調, 0)</f>
        <v>1</v>
      </c>
      <c r="K4745" t="str">
        <f xml:space="preserve"> _xlfn.CONCAT(雅俗通字典[[#This Row],[聲]:[調]])</f>
        <v>soo1</v>
      </c>
      <c r="L4745" t="str">
        <f xml:space="preserve"> 雅俗通字典[[#This Row],[字韻]] &amp; 雅俗通字典[[#This Row],[聲調]] &amp; "聲" &amp; 雅俗通字典[[#This Row],[切音]]</f>
        <v>沽上平聲時</v>
      </c>
      <c r="M4745" t="str">
        <f xml:space="preserve"> 雅俗通字典[[#This Row],[字韻]] &amp; TEXT(雅俗通字典[[#This Row],[調]], "[DBNum1]") &amp; 雅俗通字典[[#This Row],[切音]]</f>
        <v>沽一時</v>
      </c>
    </row>
    <row r="4746" spans="1:13">
      <c r="A4746">
        <v>4745</v>
      </c>
      <c r="B4746" s="13" t="s">
        <v>5090</v>
      </c>
      <c r="C4746" s="13" t="s">
        <v>88</v>
      </c>
      <c r="D4746" s="13" t="s">
        <v>5007</v>
      </c>
      <c r="E4746" s="13" t="s">
        <v>8</v>
      </c>
      <c r="F4746" t="s">
        <v>5091</v>
      </c>
      <c r="G4746" s="13" t="str">
        <f xml:space="preserve"> IF( RIGHT(雅俗通字典[[#This Row],[聲調]],1)&lt;&gt;"入", "舒聲", "促聲")</f>
        <v>舒聲</v>
      </c>
      <c r="H4746" t="str">
        <f xml:space="preserve"> INDEX(聲母對照資料表[], MATCH(雅俗通字典[[#This Row],[切音]], 聲母對照資料表[十五音], 0), 2)</f>
        <v>q</v>
      </c>
      <c r="I4746" t="str">
        <f xml:space="preserve"> INDEX(韻母對照資料表[], MATCH(雅俗通字典[[#This Row],[字韻]] &amp; LEFT(雅俗通字典[[#This Row],[舒促聲]],1), 韻母對照資料表[十五音識別碼], 0), 2)</f>
        <v>oo</v>
      </c>
      <c r="J4746">
        <f xml:space="preserve"> MATCH(雅俗通字典[[#This Row],[聲調]], 雅俗通聲調, 0)</f>
        <v>1</v>
      </c>
      <c r="K4746" t="str">
        <f xml:space="preserve"> _xlfn.CONCAT(雅俗通字典[[#This Row],[聲]:[調]])</f>
        <v>qoo1</v>
      </c>
      <c r="L4746" t="str">
        <f xml:space="preserve"> 雅俗通字典[[#This Row],[字韻]] &amp; 雅俗通字典[[#This Row],[聲調]] &amp; "聲" &amp; 雅俗通字典[[#This Row],[切音]]</f>
        <v>沽上平聲英</v>
      </c>
      <c r="M4746" t="str">
        <f xml:space="preserve"> 雅俗通字典[[#This Row],[字韻]] &amp; TEXT(雅俗通字典[[#This Row],[調]], "[DBNum1]") &amp; 雅俗通字典[[#This Row],[切音]]</f>
        <v>沽一英</v>
      </c>
    </row>
    <row r="4747" spans="1:13">
      <c r="A4747">
        <v>4746</v>
      </c>
      <c r="B4747" s="13" t="s">
        <v>5092</v>
      </c>
      <c r="C4747" s="13" t="s">
        <v>88</v>
      </c>
      <c r="D4747" s="13" t="s">
        <v>5007</v>
      </c>
      <c r="E4747" s="13" t="s">
        <v>8</v>
      </c>
      <c r="F4747" t="s">
        <v>5091</v>
      </c>
      <c r="G4747" s="13" t="str">
        <f xml:space="preserve"> IF( RIGHT(雅俗通字典[[#This Row],[聲調]],1)&lt;&gt;"入", "舒聲", "促聲")</f>
        <v>舒聲</v>
      </c>
      <c r="H4747" t="str">
        <f xml:space="preserve"> INDEX(聲母對照資料表[], MATCH(雅俗通字典[[#This Row],[切音]], 聲母對照資料表[十五音], 0), 2)</f>
        <v>q</v>
      </c>
      <c r="I4747" t="str">
        <f xml:space="preserve"> INDEX(韻母對照資料表[], MATCH(雅俗通字典[[#This Row],[字韻]] &amp; LEFT(雅俗通字典[[#This Row],[舒促聲]],1), 韻母對照資料表[十五音識別碼], 0), 2)</f>
        <v>oo</v>
      </c>
      <c r="J4747">
        <f xml:space="preserve"> MATCH(雅俗通字典[[#This Row],[聲調]], 雅俗通聲調, 0)</f>
        <v>1</v>
      </c>
      <c r="K4747" t="str">
        <f xml:space="preserve"> _xlfn.CONCAT(雅俗通字典[[#This Row],[聲]:[調]])</f>
        <v>qoo1</v>
      </c>
      <c r="L4747" t="str">
        <f xml:space="preserve"> 雅俗通字典[[#This Row],[字韻]] &amp; 雅俗通字典[[#This Row],[聲調]] &amp; "聲" &amp; 雅俗通字典[[#This Row],[切音]]</f>
        <v>沽上平聲英</v>
      </c>
      <c r="M4747" t="str">
        <f xml:space="preserve"> 雅俗通字典[[#This Row],[字韻]] &amp; TEXT(雅俗通字典[[#This Row],[調]], "[DBNum1]") &amp; 雅俗通字典[[#This Row],[切音]]</f>
        <v>沽一英</v>
      </c>
    </row>
    <row r="4748" spans="1:13">
      <c r="A4748">
        <v>4747</v>
      </c>
      <c r="B4748" s="13" t="s">
        <v>5093</v>
      </c>
      <c r="C4748" s="13" t="s">
        <v>88</v>
      </c>
      <c r="D4748" s="13" t="s">
        <v>5007</v>
      </c>
      <c r="E4748" s="13" t="s">
        <v>8</v>
      </c>
      <c r="F4748" t="s">
        <v>5091</v>
      </c>
      <c r="G4748" s="13" t="str">
        <f xml:space="preserve"> IF( RIGHT(雅俗通字典[[#This Row],[聲調]],1)&lt;&gt;"入", "舒聲", "促聲")</f>
        <v>舒聲</v>
      </c>
      <c r="H4748" t="str">
        <f xml:space="preserve"> INDEX(聲母對照資料表[], MATCH(雅俗通字典[[#This Row],[切音]], 聲母對照資料表[十五音], 0), 2)</f>
        <v>q</v>
      </c>
      <c r="I4748" t="str">
        <f xml:space="preserve"> INDEX(韻母對照資料表[], MATCH(雅俗通字典[[#This Row],[字韻]] &amp; LEFT(雅俗通字典[[#This Row],[舒促聲]],1), 韻母對照資料表[十五音識別碼], 0), 2)</f>
        <v>oo</v>
      </c>
      <c r="J4748">
        <f xml:space="preserve"> MATCH(雅俗通字典[[#This Row],[聲調]], 雅俗通聲調, 0)</f>
        <v>1</v>
      </c>
      <c r="K4748" t="str">
        <f xml:space="preserve"> _xlfn.CONCAT(雅俗通字典[[#This Row],[聲]:[調]])</f>
        <v>qoo1</v>
      </c>
      <c r="L4748" t="str">
        <f xml:space="preserve"> 雅俗通字典[[#This Row],[字韻]] &amp; 雅俗通字典[[#This Row],[聲調]] &amp; "聲" &amp; 雅俗通字典[[#This Row],[切音]]</f>
        <v>沽上平聲英</v>
      </c>
      <c r="M4748" t="str">
        <f xml:space="preserve"> 雅俗通字典[[#This Row],[字韻]] &amp; TEXT(雅俗通字典[[#This Row],[調]], "[DBNum1]") &amp; 雅俗通字典[[#This Row],[切音]]</f>
        <v>沽一英</v>
      </c>
    </row>
    <row r="4749" spans="1:13">
      <c r="A4749">
        <v>4748</v>
      </c>
      <c r="B4749" s="13" t="s">
        <v>5094</v>
      </c>
      <c r="C4749" s="13" t="s">
        <v>88</v>
      </c>
      <c r="D4749" s="13" t="s">
        <v>5007</v>
      </c>
      <c r="E4749" s="13" t="s">
        <v>8</v>
      </c>
      <c r="F4749" t="s">
        <v>5091</v>
      </c>
      <c r="G4749" s="13" t="str">
        <f xml:space="preserve"> IF( RIGHT(雅俗通字典[[#This Row],[聲調]],1)&lt;&gt;"入", "舒聲", "促聲")</f>
        <v>舒聲</v>
      </c>
      <c r="H4749" t="str">
        <f xml:space="preserve"> INDEX(聲母對照資料表[], MATCH(雅俗通字典[[#This Row],[切音]], 聲母對照資料表[十五音], 0), 2)</f>
        <v>q</v>
      </c>
      <c r="I4749" t="str">
        <f xml:space="preserve"> INDEX(韻母對照資料表[], MATCH(雅俗通字典[[#This Row],[字韻]] &amp; LEFT(雅俗通字典[[#This Row],[舒促聲]],1), 韻母對照資料表[十五音識別碼], 0), 2)</f>
        <v>oo</v>
      </c>
      <c r="J4749">
        <f xml:space="preserve"> MATCH(雅俗通字典[[#This Row],[聲調]], 雅俗通聲調, 0)</f>
        <v>1</v>
      </c>
      <c r="K4749" t="str">
        <f xml:space="preserve"> _xlfn.CONCAT(雅俗通字典[[#This Row],[聲]:[調]])</f>
        <v>qoo1</v>
      </c>
      <c r="L4749" t="str">
        <f xml:space="preserve"> 雅俗通字典[[#This Row],[字韻]] &amp; 雅俗通字典[[#This Row],[聲調]] &amp; "聲" &amp; 雅俗通字典[[#This Row],[切音]]</f>
        <v>沽上平聲英</v>
      </c>
      <c r="M4749" t="str">
        <f xml:space="preserve"> 雅俗通字典[[#This Row],[字韻]] &amp; TEXT(雅俗通字典[[#This Row],[調]], "[DBNum1]") &amp; 雅俗通字典[[#This Row],[切音]]</f>
        <v>沽一英</v>
      </c>
    </row>
    <row r="4750" spans="1:13">
      <c r="A4750">
        <v>4749</v>
      </c>
      <c r="B4750" s="13" t="s">
        <v>5095</v>
      </c>
      <c r="C4750" s="13" t="s">
        <v>88</v>
      </c>
      <c r="D4750" s="13" t="s">
        <v>5007</v>
      </c>
      <c r="E4750" s="13" t="s">
        <v>8</v>
      </c>
      <c r="F4750" t="s">
        <v>5091</v>
      </c>
      <c r="G4750" s="13" t="str">
        <f xml:space="preserve"> IF( RIGHT(雅俗通字典[[#This Row],[聲調]],1)&lt;&gt;"入", "舒聲", "促聲")</f>
        <v>舒聲</v>
      </c>
      <c r="H4750" t="str">
        <f xml:space="preserve"> INDEX(聲母對照資料表[], MATCH(雅俗通字典[[#This Row],[切音]], 聲母對照資料表[十五音], 0), 2)</f>
        <v>q</v>
      </c>
      <c r="I4750" t="str">
        <f xml:space="preserve"> INDEX(韻母對照資料表[], MATCH(雅俗通字典[[#This Row],[字韻]] &amp; LEFT(雅俗通字典[[#This Row],[舒促聲]],1), 韻母對照資料表[十五音識別碼], 0), 2)</f>
        <v>oo</v>
      </c>
      <c r="J4750">
        <f xml:space="preserve"> MATCH(雅俗通字典[[#This Row],[聲調]], 雅俗通聲調, 0)</f>
        <v>1</v>
      </c>
      <c r="K4750" t="str">
        <f xml:space="preserve"> _xlfn.CONCAT(雅俗通字典[[#This Row],[聲]:[調]])</f>
        <v>qoo1</v>
      </c>
      <c r="L4750" t="str">
        <f xml:space="preserve"> 雅俗通字典[[#This Row],[字韻]] &amp; 雅俗通字典[[#This Row],[聲調]] &amp; "聲" &amp; 雅俗通字典[[#This Row],[切音]]</f>
        <v>沽上平聲英</v>
      </c>
      <c r="M4750" t="str">
        <f xml:space="preserve"> 雅俗通字典[[#This Row],[字韻]] &amp; TEXT(雅俗通字典[[#This Row],[調]], "[DBNum1]") &amp; 雅俗通字典[[#This Row],[切音]]</f>
        <v>沽一英</v>
      </c>
    </row>
    <row r="4751" spans="1:13">
      <c r="A4751">
        <v>4750</v>
      </c>
      <c r="B4751" s="13" t="s">
        <v>5096</v>
      </c>
      <c r="C4751" s="13" t="s">
        <v>88</v>
      </c>
      <c r="D4751" s="13" t="s">
        <v>5007</v>
      </c>
      <c r="E4751" s="13" t="s">
        <v>8</v>
      </c>
      <c r="F4751" t="s">
        <v>5091</v>
      </c>
      <c r="G4751" s="13" t="str">
        <f xml:space="preserve"> IF( RIGHT(雅俗通字典[[#This Row],[聲調]],1)&lt;&gt;"入", "舒聲", "促聲")</f>
        <v>舒聲</v>
      </c>
      <c r="H4751" t="str">
        <f xml:space="preserve"> INDEX(聲母對照資料表[], MATCH(雅俗通字典[[#This Row],[切音]], 聲母對照資料表[十五音], 0), 2)</f>
        <v>q</v>
      </c>
      <c r="I4751" t="str">
        <f xml:space="preserve"> INDEX(韻母對照資料表[], MATCH(雅俗通字典[[#This Row],[字韻]] &amp; LEFT(雅俗通字典[[#This Row],[舒促聲]],1), 韻母對照資料表[十五音識別碼], 0), 2)</f>
        <v>oo</v>
      </c>
      <c r="J4751">
        <f xml:space="preserve"> MATCH(雅俗通字典[[#This Row],[聲調]], 雅俗通聲調, 0)</f>
        <v>1</v>
      </c>
      <c r="K4751" t="str">
        <f xml:space="preserve"> _xlfn.CONCAT(雅俗通字典[[#This Row],[聲]:[調]])</f>
        <v>qoo1</v>
      </c>
      <c r="L4751" t="str">
        <f xml:space="preserve"> 雅俗通字典[[#This Row],[字韻]] &amp; 雅俗通字典[[#This Row],[聲調]] &amp; "聲" &amp; 雅俗通字典[[#This Row],[切音]]</f>
        <v>沽上平聲英</v>
      </c>
      <c r="M4751" t="str">
        <f xml:space="preserve"> 雅俗通字典[[#This Row],[字韻]] &amp; TEXT(雅俗通字典[[#This Row],[調]], "[DBNum1]") &amp; 雅俗通字典[[#This Row],[切音]]</f>
        <v>沽一英</v>
      </c>
    </row>
    <row r="4752" spans="1:13">
      <c r="A4752">
        <v>4751</v>
      </c>
      <c r="B4752" s="13" t="s">
        <v>2943</v>
      </c>
      <c r="C4752" s="13" t="s">
        <v>88</v>
      </c>
      <c r="D4752" s="13" t="s">
        <v>5007</v>
      </c>
      <c r="E4752" s="13" t="s">
        <v>8</v>
      </c>
      <c r="F4752" t="s">
        <v>5091</v>
      </c>
      <c r="G4752" s="13" t="str">
        <f xml:space="preserve"> IF( RIGHT(雅俗通字典[[#This Row],[聲調]],1)&lt;&gt;"入", "舒聲", "促聲")</f>
        <v>舒聲</v>
      </c>
      <c r="H4752" t="str">
        <f xml:space="preserve"> INDEX(聲母對照資料表[], MATCH(雅俗通字典[[#This Row],[切音]], 聲母對照資料表[十五音], 0), 2)</f>
        <v>q</v>
      </c>
      <c r="I4752" t="str">
        <f xml:space="preserve"> INDEX(韻母對照資料表[], MATCH(雅俗通字典[[#This Row],[字韻]] &amp; LEFT(雅俗通字典[[#This Row],[舒促聲]],1), 韻母對照資料表[十五音識別碼], 0), 2)</f>
        <v>oo</v>
      </c>
      <c r="J4752">
        <f xml:space="preserve"> MATCH(雅俗通字典[[#This Row],[聲調]], 雅俗通聲調, 0)</f>
        <v>1</v>
      </c>
      <c r="K4752" t="str">
        <f xml:space="preserve"> _xlfn.CONCAT(雅俗通字典[[#This Row],[聲]:[調]])</f>
        <v>qoo1</v>
      </c>
      <c r="L4752" t="str">
        <f xml:space="preserve"> 雅俗通字典[[#This Row],[字韻]] &amp; 雅俗通字典[[#This Row],[聲調]] &amp; "聲" &amp; 雅俗通字典[[#This Row],[切音]]</f>
        <v>沽上平聲英</v>
      </c>
      <c r="M4752" t="str">
        <f xml:space="preserve"> 雅俗通字典[[#This Row],[字韻]] &amp; TEXT(雅俗通字典[[#This Row],[調]], "[DBNum1]") &amp; 雅俗通字典[[#This Row],[切音]]</f>
        <v>沽一英</v>
      </c>
    </row>
    <row r="4753" spans="1:13">
      <c r="A4753">
        <v>4752</v>
      </c>
      <c r="B4753" s="13" t="s">
        <v>5097</v>
      </c>
      <c r="C4753" s="13" t="s">
        <v>88</v>
      </c>
      <c r="D4753" s="13" t="s">
        <v>5007</v>
      </c>
      <c r="E4753" s="13" t="s">
        <v>8</v>
      </c>
      <c r="F4753" t="s">
        <v>5091</v>
      </c>
      <c r="G4753" s="13" t="str">
        <f xml:space="preserve"> IF( RIGHT(雅俗通字典[[#This Row],[聲調]],1)&lt;&gt;"入", "舒聲", "促聲")</f>
        <v>舒聲</v>
      </c>
      <c r="H4753" t="str">
        <f xml:space="preserve"> INDEX(聲母對照資料表[], MATCH(雅俗通字典[[#This Row],[切音]], 聲母對照資料表[十五音], 0), 2)</f>
        <v>q</v>
      </c>
      <c r="I4753" t="str">
        <f xml:space="preserve"> INDEX(韻母對照資料表[], MATCH(雅俗通字典[[#This Row],[字韻]] &amp; LEFT(雅俗通字典[[#This Row],[舒促聲]],1), 韻母對照資料表[十五音識別碼], 0), 2)</f>
        <v>oo</v>
      </c>
      <c r="J4753">
        <f xml:space="preserve"> MATCH(雅俗通字典[[#This Row],[聲調]], 雅俗通聲調, 0)</f>
        <v>1</v>
      </c>
      <c r="K4753" t="str">
        <f xml:space="preserve"> _xlfn.CONCAT(雅俗通字典[[#This Row],[聲]:[調]])</f>
        <v>qoo1</v>
      </c>
      <c r="L4753" t="str">
        <f xml:space="preserve"> 雅俗通字典[[#This Row],[字韻]] &amp; 雅俗通字典[[#This Row],[聲調]] &amp; "聲" &amp; 雅俗通字典[[#This Row],[切音]]</f>
        <v>沽上平聲英</v>
      </c>
      <c r="M4753" t="str">
        <f xml:space="preserve"> 雅俗通字典[[#This Row],[字韻]] &amp; TEXT(雅俗通字典[[#This Row],[調]], "[DBNum1]") &amp; 雅俗通字典[[#This Row],[切音]]</f>
        <v>沽一英</v>
      </c>
    </row>
    <row r="4754" spans="1:13">
      <c r="A4754">
        <v>4753</v>
      </c>
      <c r="B4754" s="13" t="s">
        <v>5098</v>
      </c>
      <c r="C4754" s="13" t="s">
        <v>88</v>
      </c>
      <c r="D4754" s="13" t="s">
        <v>5007</v>
      </c>
      <c r="E4754" s="13" t="s">
        <v>8</v>
      </c>
      <c r="F4754" t="s">
        <v>5091</v>
      </c>
      <c r="G4754" s="13" t="str">
        <f xml:space="preserve"> IF( RIGHT(雅俗通字典[[#This Row],[聲調]],1)&lt;&gt;"入", "舒聲", "促聲")</f>
        <v>舒聲</v>
      </c>
      <c r="H4754" t="str">
        <f xml:space="preserve"> INDEX(聲母對照資料表[], MATCH(雅俗通字典[[#This Row],[切音]], 聲母對照資料表[十五音], 0), 2)</f>
        <v>q</v>
      </c>
      <c r="I4754" t="str">
        <f xml:space="preserve"> INDEX(韻母對照資料表[], MATCH(雅俗通字典[[#This Row],[字韻]] &amp; LEFT(雅俗通字典[[#This Row],[舒促聲]],1), 韻母對照資料表[十五音識別碼], 0), 2)</f>
        <v>oo</v>
      </c>
      <c r="J4754">
        <f xml:space="preserve"> MATCH(雅俗通字典[[#This Row],[聲調]], 雅俗通聲調, 0)</f>
        <v>1</v>
      </c>
      <c r="K4754" t="str">
        <f xml:space="preserve"> _xlfn.CONCAT(雅俗通字典[[#This Row],[聲]:[調]])</f>
        <v>qoo1</v>
      </c>
      <c r="L4754" t="str">
        <f xml:space="preserve"> 雅俗通字典[[#This Row],[字韻]] &amp; 雅俗通字典[[#This Row],[聲調]] &amp; "聲" &amp; 雅俗通字典[[#This Row],[切音]]</f>
        <v>沽上平聲英</v>
      </c>
      <c r="M4754" t="str">
        <f xml:space="preserve"> 雅俗通字典[[#This Row],[字韻]] &amp; TEXT(雅俗通字典[[#This Row],[調]], "[DBNum1]") &amp; 雅俗通字典[[#This Row],[切音]]</f>
        <v>沽一英</v>
      </c>
    </row>
    <row r="4755" spans="1:13">
      <c r="A4755">
        <v>4754</v>
      </c>
      <c r="B4755" s="13" t="s">
        <v>5099</v>
      </c>
      <c r="C4755" s="13" t="s">
        <v>88</v>
      </c>
      <c r="D4755" s="13" t="s">
        <v>5007</v>
      </c>
      <c r="E4755" s="13" t="s">
        <v>8</v>
      </c>
      <c r="F4755" t="s">
        <v>5091</v>
      </c>
      <c r="G4755" s="13" t="str">
        <f xml:space="preserve"> IF( RIGHT(雅俗通字典[[#This Row],[聲調]],1)&lt;&gt;"入", "舒聲", "促聲")</f>
        <v>舒聲</v>
      </c>
      <c r="H4755" t="str">
        <f xml:space="preserve"> INDEX(聲母對照資料表[], MATCH(雅俗通字典[[#This Row],[切音]], 聲母對照資料表[十五音], 0), 2)</f>
        <v>q</v>
      </c>
      <c r="I4755" t="str">
        <f xml:space="preserve"> INDEX(韻母對照資料表[], MATCH(雅俗通字典[[#This Row],[字韻]] &amp; LEFT(雅俗通字典[[#This Row],[舒促聲]],1), 韻母對照資料表[十五音識別碼], 0), 2)</f>
        <v>oo</v>
      </c>
      <c r="J4755">
        <f xml:space="preserve"> MATCH(雅俗通字典[[#This Row],[聲調]], 雅俗通聲調, 0)</f>
        <v>1</v>
      </c>
      <c r="K4755" t="str">
        <f xml:space="preserve"> _xlfn.CONCAT(雅俗通字典[[#This Row],[聲]:[調]])</f>
        <v>qoo1</v>
      </c>
      <c r="L4755" t="str">
        <f xml:space="preserve"> 雅俗通字典[[#This Row],[字韻]] &amp; 雅俗通字典[[#This Row],[聲調]] &amp; "聲" &amp; 雅俗通字典[[#This Row],[切音]]</f>
        <v>沽上平聲英</v>
      </c>
      <c r="M4755" t="str">
        <f xml:space="preserve"> 雅俗通字典[[#This Row],[字韻]] &amp; TEXT(雅俗通字典[[#This Row],[調]], "[DBNum1]") &amp; 雅俗通字典[[#This Row],[切音]]</f>
        <v>沽一英</v>
      </c>
    </row>
    <row r="4756" spans="1:13">
      <c r="A4756">
        <v>4755</v>
      </c>
      <c r="B4756" s="13" t="s">
        <v>5100</v>
      </c>
      <c r="C4756" s="13" t="s">
        <v>101</v>
      </c>
      <c r="D4756" s="13" t="s">
        <v>5007</v>
      </c>
      <c r="E4756" s="13" t="s">
        <v>8</v>
      </c>
      <c r="F4756" t="s">
        <v>5101</v>
      </c>
      <c r="G4756" s="13" t="str">
        <f xml:space="preserve"> IF( RIGHT(雅俗通字典[[#This Row],[聲調]],1)&lt;&gt;"入", "舒聲", "促聲")</f>
        <v>舒聲</v>
      </c>
      <c r="H4756" t="str">
        <f xml:space="preserve"> INDEX(聲母對照資料表[], MATCH(雅俗通字典[[#This Row],[切音]], 聲母對照資料表[十五音], 0), 2)</f>
        <v>c</v>
      </c>
      <c r="I4756" t="str">
        <f xml:space="preserve"> INDEX(韻母對照資料表[], MATCH(雅俗通字典[[#This Row],[字韻]] &amp; LEFT(雅俗通字典[[#This Row],[舒促聲]],1), 韻母對照資料表[十五音識別碼], 0), 2)</f>
        <v>oo</v>
      </c>
      <c r="J4756">
        <f xml:space="preserve"> MATCH(雅俗通字典[[#This Row],[聲調]], 雅俗通聲調, 0)</f>
        <v>1</v>
      </c>
      <c r="K4756" t="str">
        <f xml:space="preserve"> _xlfn.CONCAT(雅俗通字典[[#This Row],[聲]:[調]])</f>
        <v>coo1</v>
      </c>
      <c r="L4756" t="str">
        <f xml:space="preserve"> 雅俗通字典[[#This Row],[字韻]] &amp; 雅俗通字典[[#This Row],[聲調]] &amp; "聲" &amp; 雅俗通字典[[#This Row],[切音]]</f>
        <v>沽上平聲出</v>
      </c>
      <c r="M4756" t="str">
        <f xml:space="preserve"> 雅俗通字典[[#This Row],[字韻]] &amp; TEXT(雅俗通字典[[#This Row],[調]], "[DBNum1]") &amp; 雅俗通字典[[#This Row],[切音]]</f>
        <v>沽一出</v>
      </c>
    </row>
    <row r="4757" spans="1:13">
      <c r="A4757">
        <v>4756</v>
      </c>
      <c r="B4757" s="13" t="s">
        <v>5102</v>
      </c>
      <c r="C4757" s="13" t="s">
        <v>101</v>
      </c>
      <c r="D4757" s="13" t="s">
        <v>5007</v>
      </c>
      <c r="E4757" s="13" t="s">
        <v>8</v>
      </c>
      <c r="F4757" t="s">
        <v>5101</v>
      </c>
      <c r="G4757" s="13" t="str">
        <f xml:space="preserve"> IF( RIGHT(雅俗通字典[[#This Row],[聲調]],1)&lt;&gt;"入", "舒聲", "促聲")</f>
        <v>舒聲</v>
      </c>
      <c r="H4757" t="str">
        <f xml:space="preserve"> INDEX(聲母對照資料表[], MATCH(雅俗通字典[[#This Row],[切音]], 聲母對照資料表[十五音], 0), 2)</f>
        <v>c</v>
      </c>
      <c r="I4757" t="str">
        <f xml:space="preserve"> INDEX(韻母對照資料表[], MATCH(雅俗通字典[[#This Row],[字韻]] &amp; LEFT(雅俗通字典[[#This Row],[舒促聲]],1), 韻母對照資料表[十五音識別碼], 0), 2)</f>
        <v>oo</v>
      </c>
      <c r="J4757">
        <f xml:space="preserve"> MATCH(雅俗通字典[[#This Row],[聲調]], 雅俗通聲調, 0)</f>
        <v>1</v>
      </c>
      <c r="K4757" t="str">
        <f xml:space="preserve"> _xlfn.CONCAT(雅俗通字典[[#This Row],[聲]:[調]])</f>
        <v>coo1</v>
      </c>
      <c r="L4757" t="str">
        <f xml:space="preserve"> 雅俗通字典[[#This Row],[字韻]] &amp; 雅俗通字典[[#This Row],[聲調]] &amp; "聲" &amp; 雅俗通字典[[#This Row],[切音]]</f>
        <v>沽上平聲出</v>
      </c>
      <c r="M4757" t="str">
        <f xml:space="preserve"> 雅俗通字典[[#This Row],[字韻]] &amp; TEXT(雅俗通字典[[#This Row],[調]], "[DBNum1]") &amp; 雅俗通字典[[#This Row],[切音]]</f>
        <v>沽一出</v>
      </c>
    </row>
    <row r="4758" spans="1:13">
      <c r="A4758">
        <v>4757</v>
      </c>
      <c r="B4758" s="13" t="s">
        <v>5103</v>
      </c>
      <c r="C4758" s="13" t="s">
        <v>101</v>
      </c>
      <c r="D4758" s="13" t="s">
        <v>5007</v>
      </c>
      <c r="E4758" s="13" t="s">
        <v>8</v>
      </c>
      <c r="F4758" t="s">
        <v>5101</v>
      </c>
      <c r="G4758" s="13" t="str">
        <f xml:space="preserve"> IF( RIGHT(雅俗通字典[[#This Row],[聲調]],1)&lt;&gt;"入", "舒聲", "促聲")</f>
        <v>舒聲</v>
      </c>
      <c r="H4758" t="str">
        <f xml:space="preserve"> INDEX(聲母對照資料表[], MATCH(雅俗通字典[[#This Row],[切音]], 聲母對照資料表[十五音], 0), 2)</f>
        <v>c</v>
      </c>
      <c r="I4758" t="str">
        <f xml:space="preserve"> INDEX(韻母對照資料表[], MATCH(雅俗通字典[[#This Row],[字韻]] &amp; LEFT(雅俗通字典[[#This Row],[舒促聲]],1), 韻母對照資料表[十五音識別碼], 0), 2)</f>
        <v>oo</v>
      </c>
      <c r="J4758">
        <f xml:space="preserve"> MATCH(雅俗通字典[[#This Row],[聲調]], 雅俗通聲調, 0)</f>
        <v>1</v>
      </c>
      <c r="K4758" t="str">
        <f xml:space="preserve"> _xlfn.CONCAT(雅俗通字典[[#This Row],[聲]:[調]])</f>
        <v>coo1</v>
      </c>
      <c r="L4758" t="str">
        <f xml:space="preserve"> 雅俗通字典[[#This Row],[字韻]] &amp; 雅俗通字典[[#This Row],[聲調]] &amp; "聲" &amp; 雅俗通字典[[#This Row],[切音]]</f>
        <v>沽上平聲出</v>
      </c>
      <c r="M4758" t="str">
        <f xml:space="preserve"> 雅俗通字典[[#This Row],[字韻]] &amp; TEXT(雅俗通字典[[#This Row],[調]], "[DBNum1]") &amp; 雅俗通字典[[#This Row],[切音]]</f>
        <v>沽一出</v>
      </c>
    </row>
    <row r="4759" spans="1:13">
      <c r="A4759">
        <v>4758</v>
      </c>
      <c r="B4759" s="13" t="s">
        <v>5104</v>
      </c>
      <c r="C4759" s="13" t="s">
        <v>101</v>
      </c>
      <c r="D4759" s="13" t="s">
        <v>5007</v>
      </c>
      <c r="E4759" s="13" t="s">
        <v>8</v>
      </c>
      <c r="F4759" t="s">
        <v>5101</v>
      </c>
      <c r="G4759" s="13" t="str">
        <f xml:space="preserve"> IF( RIGHT(雅俗通字典[[#This Row],[聲調]],1)&lt;&gt;"入", "舒聲", "促聲")</f>
        <v>舒聲</v>
      </c>
      <c r="H4759" t="str">
        <f xml:space="preserve"> INDEX(聲母對照資料表[], MATCH(雅俗通字典[[#This Row],[切音]], 聲母對照資料表[十五音], 0), 2)</f>
        <v>c</v>
      </c>
      <c r="I4759" t="str">
        <f xml:space="preserve"> INDEX(韻母對照資料表[], MATCH(雅俗通字典[[#This Row],[字韻]] &amp; LEFT(雅俗通字典[[#This Row],[舒促聲]],1), 韻母對照資料表[十五音識別碼], 0), 2)</f>
        <v>oo</v>
      </c>
      <c r="J4759">
        <f xml:space="preserve"> MATCH(雅俗通字典[[#This Row],[聲調]], 雅俗通聲調, 0)</f>
        <v>1</v>
      </c>
      <c r="K4759" t="str">
        <f xml:space="preserve"> _xlfn.CONCAT(雅俗通字典[[#This Row],[聲]:[調]])</f>
        <v>coo1</v>
      </c>
      <c r="L4759" t="str">
        <f xml:space="preserve"> 雅俗通字典[[#This Row],[字韻]] &amp; 雅俗通字典[[#This Row],[聲調]] &amp; "聲" &amp; 雅俗通字典[[#This Row],[切音]]</f>
        <v>沽上平聲出</v>
      </c>
      <c r="M4759" t="str">
        <f xml:space="preserve"> 雅俗通字典[[#This Row],[字韻]] &amp; TEXT(雅俗通字典[[#This Row],[調]], "[DBNum1]") &amp; 雅俗通字典[[#This Row],[切音]]</f>
        <v>沽一出</v>
      </c>
    </row>
    <row r="4760" spans="1:13">
      <c r="A4760">
        <v>4759</v>
      </c>
      <c r="B4760" s="13" t="s">
        <v>5105</v>
      </c>
      <c r="C4760" s="13" t="s">
        <v>101</v>
      </c>
      <c r="D4760" s="13" t="s">
        <v>5007</v>
      </c>
      <c r="E4760" s="13" t="s">
        <v>8</v>
      </c>
      <c r="F4760" t="s">
        <v>5101</v>
      </c>
      <c r="G4760" s="13" t="str">
        <f xml:space="preserve"> IF( RIGHT(雅俗通字典[[#This Row],[聲調]],1)&lt;&gt;"入", "舒聲", "促聲")</f>
        <v>舒聲</v>
      </c>
      <c r="H4760" t="str">
        <f xml:space="preserve"> INDEX(聲母對照資料表[], MATCH(雅俗通字典[[#This Row],[切音]], 聲母對照資料表[十五音], 0), 2)</f>
        <v>c</v>
      </c>
      <c r="I4760" t="str">
        <f xml:space="preserve"> INDEX(韻母對照資料表[], MATCH(雅俗通字典[[#This Row],[字韻]] &amp; LEFT(雅俗通字典[[#This Row],[舒促聲]],1), 韻母對照資料表[十五音識別碼], 0), 2)</f>
        <v>oo</v>
      </c>
      <c r="J4760">
        <f xml:space="preserve"> MATCH(雅俗通字典[[#This Row],[聲調]], 雅俗通聲調, 0)</f>
        <v>1</v>
      </c>
      <c r="K4760" t="str">
        <f xml:space="preserve"> _xlfn.CONCAT(雅俗通字典[[#This Row],[聲]:[調]])</f>
        <v>coo1</v>
      </c>
      <c r="L4760" t="str">
        <f xml:space="preserve"> 雅俗通字典[[#This Row],[字韻]] &amp; 雅俗通字典[[#This Row],[聲調]] &amp; "聲" &amp; 雅俗通字典[[#This Row],[切音]]</f>
        <v>沽上平聲出</v>
      </c>
      <c r="M4760" t="str">
        <f xml:space="preserve"> 雅俗通字典[[#This Row],[字韻]] &amp; TEXT(雅俗通字典[[#This Row],[調]], "[DBNum1]") &amp; 雅俗通字典[[#This Row],[切音]]</f>
        <v>沽一出</v>
      </c>
    </row>
    <row r="4761" spans="1:13">
      <c r="A4761">
        <v>4760</v>
      </c>
      <c r="B4761" s="13" t="s">
        <v>5106</v>
      </c>
      <c r="C4761" s="13" t="s">
        <v>108</v>
      </c>
      <c r="D4761" s="13" t="s">
        <v>5007</v>
      </c>
      <c r="E4761" s="13" t="s">
        <v>8</v>
      </c>
      <c r="F4761" t="s">
        <v>5107</v>
      </c>
      <c r="G4761" s="13" t="str">
        <f xml:space="preserve"> IF( RIGHT(雅俗通字典[[#This Row],[聲調]],1)&lt;&gt;"入", "舒聲", "促聲")</f>
        <v>舒聲</v>
      </c>
      <c r="H4761" t="str">
        <f xml:space="preserve"> INDEX(聲母對照資料表[], MATCH(雅俗通字典[[#This Row],[切音]], 聲母對照資料表[十五音], 0), 2)</f>
        <v>h</v>
      </c>
      <c r="I4761" t="str">
        <f xml:space="preserve"> INDEX(韻母對照資料表[], MATCH(雅俗通字典[[#This Row],[字韻]] &amp; LEFT(雅俗通字典[[#This Row],[舒促聲]],1), 韻母對照資料表[十五音識別碼], 0), 2)</f>
        <v>oo</v>
      </c>
      <c r="J4761">
        <f xml:space="preserve"> MATCH(雅俗通字典[[#This Row],[聲調]], 雅俗通聲調, 0)</f>
        <v>1</v>
      </c>
      <c r="K4761" t="str">
        <f xml:space="preserve"> _xlfn.CONCAT(雅俗通字典[[#This Row],[聲]:[調]])</f>
        <v>hoo1</v>
      </c>
      <c r="L4761" t="str">
        <f xml:space="preserve"> 雅俗通字典[[#This Row],[字韻]] &amp; 雅俗通字典[[#This Row],[聲調]] &amp; "聲" &amp; 雅俗通字典[[#This Row],[切音]]</f>
        <v>沽上平聲喜</v>
      </c>
      <c r="M4761" t="str">
        <f xml:space="preserve"> 雅俗通字典[[#This Row],[字韻]] &amp; TEXT(雅俗通字典[[#This Row],[調]], "[DBNum1]") &amp; 雅俗通字典[[#This Row],[切音]]</f>
        <v>沽一喜</v>
      </c>
    </row>
    <row r="4762" spans="1:13">
      <c r="A4762">
        <v>4761</v>
      </c>
      <c r="B4762" s="13" t="s">
        <v>5108</v>
      </c>
      <c r="C4762" s="13" t="s">
        <v>108</v>
      </c>
      <c r="D4762" s="13" t="s">
        <v>5007</v>
      </c>
      <c r="E4762" s="13" t="s">
        <v>8</v>
      </c>
      <c r="F4762" t="s">
        <v>5107</v>
      </c>
      <c r="G4762" s="13" t="str">
        <f xml:space="preserve"> IF( RIGHT(雅俗通字典[[#This Row],[聲調]],1)&lt;&gt;"入", "舒聲", "促聲")</f>
        <v>舒聲</v>
      </c>
      <c r="H4762" t="str">
        <f xml:space="preserve"> INDEX(聲母對照資料表[], MATCH(雅俗通字典[[#This Row],[切音]], 聲母對照資料表[十五音], 0), 2)</f>
        <v>h</v>
      </c>
      <c r="I4762" t="str">
        <f xml:space="preserve"> INDEX(韻母對照資料表[], MATCH(雅俗通字典[[#This Row],[字韻]] &amp; LEFT(雅俗通字典[[#This Row],[舒促聲]],1), 韻母對照資料表[十五音識別碼], 0), 2)</f>
        <v>oo</v>
      </c>
      <c r="J4762">
        <f xml:space="preserve"> MATCH(雅俗通字典[[#This Row],[聲調]], 雅俗通聲調, 0)</f>
        <v>1</v>
      </c>
      <c r="K4762" t="str">
        <f xml:space="preserve"> _xlfn.CONCAT(雅俗通字典[[#This Row],[聲]:[調]])</f>
        <v>hoo1</v>
      </c>
      <c r="L4762" t="str">
        <f xml:space="preserve"> 雅俗通字典[[#This Row],[字韻]] &amp; 雅俗通字典[[#This Row],[聲調]] &amp; "聲" &amp; 雅俗通字典[[#This Row],[切音]]</f>
        <v>沽上平聲喜</v>
      </c>
      <c r="M4762" t="str">
        <f xml:space="preserve"> 雅俗通字典[[#This Row],[字韻]] &amp; TEXT(雅俗通字典[[#This Row],[調]], "[DBNum1]") &amp; 雅俗通字典[[#This Row],[切音]]</f>
        <v>沽一喜</v>
      </c>
    </row>
    <row r="4763" spans="1:13">
      <c r="A4763">
        <v>4762</v>
      </c>
      <c r="B4763" s="13" t="s">
        <v>5109</v>
      </c>
      <c r="C4763" s="13" t="s">
        <v>108</v>
      </c>
      <c r="D4763" s="13" t="s">
        <v>5007</v>
      </c>
      <c r="E4763" s="13" t="s">
        <v>8</v>
      </c>
      <c r="F4763" t="s">
        <v>5107</v>
      </c>
      <c r="G4763" s="13" t="str">
        <f xml:space="preserve"> IF( RIGHT(雅俗通字典[[#This Row],[聲調]],1)&lt;&gt;"入", "舒聲", "促聲")</f>
        <v>舒聲</v>
      </c>
      <c r="H4763" t="str">
        <f xml:space="preserve"> INDEX(聲母對照資料表[], MATCH(雅俗通字典[[#This Row],[切音]], 聲母對照資料表[十五音], 0), 2)</f>
        <v>h</v>
      </c>
      <c r="I4763" t="str">
        <f xml:space="preserve"> INDEX(韻母對照資料表[], MATCH(雅俗通字典[[#This Row],[字韻]] &amp; LEFT(雅俗通字典[[#This Row],[舒促聲]],1), 韻母對照資料表[十五音識別碼], 0), 2)</f>
        <v>oo</v>
      </c>
      <c r="J4763">
        <f xml:space="preserve"> MATCH(雅俗通字典[[#This Row],[聲調]], 雅俗通聲調, 0)</f>
        <v>1</v>
      </c>
      <c r="K4763" t="str">
        <f xml:space="preserve"> _xlfn.CONCAT(雅俗通字典[[#This Row],[聲]:[調]])</f>
        <v>hoo1</v>
      </c>
      <c r="L4763" t="str">
        <f xml:space="preserve"> 雅俗通字典[[#This Row],[字韻]] &amp; 雅俗通字典[[#This Row],[聲調]] &amp; "聲" &amp; 雅俗通字典[[#This Row],[切音]]</f>
        <v>沽上平聲喜</v>
      </c>
      <c r="M4763" t="str">
        <f xml:space="preserve"> 雅俗通字典[[#This Row],[字韻]] &amp; TEXT(雅俗通字典[[#This Row],[調]], "[DBNum1]") &amp; 雅俗通字典[[#This Row],[切音]]</f>
        <v>沽一喜</v>
      </c>
    </row>
    <row r="4764" spans="1:13">
      <c r="A4764">
        <v>4763</v>
      </c>
      <c r="B4764" s="13" t="s">
        <v>5110</v>
      </c>
      <c r="C4764" s="13" t="s">
        <v>108</v>
      </c>
      <c r="D4764" s="13" t="s">
        <v>5007</v>
      </c>
      <c r="E4764" s="13" t="s">
        <v>8</v>
      </c>
      <c r="F4764" t="s">
        <v>5107</v>
      </c>
      <c r="G4764" s="13" t="str">
        <f xml:space="preserve"> IF( RIGHT(雅俗通字典[[#This Row],[聲調]],1)&lt;&gt;"入", "舒聲", "促聲")</f>
        <v>舒聲</v>
      </c>
      <c r="H4764" t="str">
        <f xml:space="preserve"> INDEX(聲母對照資料表[], MATCH(雅俗通字典[[#This Row],[切音]], 聲母對照資料表[十五音], 0), 2)</f>
        <v>h</v>
      </c>
      <c r="I4764" t="str">
        <f xml:space="preserve"> INDEX(韻母對照資料表[], MATCH(雅俗通字典[[#This Row],[字韻]] &amp; LEFT(雅俗通字典[[#This Row],[舒促聲]],1), 韻母對照資料表[十五音識別碼], 0), 2)</f>
        <v>oo</v>
      </c>
      <c r="J4764">
        <f xml:space="preserve"> MATCH(雅俗通字典[[#This Row],[聲調]], 雅俗通聲調, 0)</f>
        <v>1</v>
      </c>
      <c r="K4764" t="str">
        <f xml:space="preserve"> _xlfn.CONCAT(雅俗通字典[[#This Row],[聲]:[調]])</f>
        <v>hoo1</v>
      </c>
      <c r="L4764" t="str">
        <f xml:space="preserve"> 雅俗通字典[[#This Row],[字韻]] &amp; 雅俗通字典[[#This Row],[聲調]] &amp; "聲" &amp; 雅俗通字典[[#This Row],[切音]]</f>
        <v>沽上平聲喜</v>
      </c>
      <c r="M4764" t="str">
        <f xml:space="preserve"> 雅俗通字典[[#This Row],[字韻]] &amp; TEXT(雅俗通字典[[#This Row],[調]], "[DBNum1]") &amp; 雅俗通字典[[#This Row],[切音]]</f>
        <v>沽一喜</v>
      </c>
    </row>
    <row r="4765" spans="1:13">
      <c r="A4765">
        <v>4764</v>
      </c>
      <c r="B4765" s="13" t="s">
        <v>5111</v>
      </c>
      <c r="C4765" s="13" t="s">
        <v>108</v>
      </c>
      <c r="D4765" s="13" t="s">
        <v>5007</v>
      </c>
      <c r="E4765" s="13" t="s">
        <v>8</v>
      </c>
      <c r="F4765" t="s">
        <v>5107</v>
      </c>
      <c r="G4765" s="13" t="str">
        <f xml:space="preserve"> IF( RIGHT(雅俗通字典[[#This Row],[聲調]],1)&lt;&gt;"入", "舒聲", "促聲")</f>
        <v>舒聲</v>
      </c>
      <c r="H4765" t="str">
        <f xml:space="preserve"> INDEX(聲母對照資料表[], MATCH(雅俗通字典[[#This Row],[切音]], 聲母對照資料表[十五音], 0), 2)</f>
        <v>h</v>
      </c>
      <c r="I4765" t="str">
        <f xml:space="preserve"> INDEX(韻母對照資料表[], MATCH(雅俗通字典[[#This Row],[字韻]] &amp; LEFT(雅俗通字典[[#This Row],[舒促聲]],1), 韻母對照資料表[十五音識別碼], 0), 2)</f>
        <v>oo</v>
      </c>
      <c r="J4765">
        <f xml:space="preserve"> MATCH(雅俗通字典[[#This Row],[聲調]], 雅俗通聲調, 0)</f>
        <v>1</v>
      </c>
      <c r="K4765" t="str">
        <f xml:space="preserve"> _xlfn.CONCAT(雅俗通字典[[#This Row],[聲]:[調]])</f>
        <v>hoo1</v>
      </c>
      <c r="L4765" t="str">
        <f xml:space="preserve"> 雅俗通字典[[#This Row],[字韻]] &amp; 雅俗通字典[[#This Row],[聲調]] &amp; "聲" &amp; 雅俗通字典[[#This Row],[切音]]</f>
        <v>沽上平聲喜</v>
      </c>
      <c r="M4765" t="str">
        <f xml:space="preserve"> 雅俗通字典[[#This Row],[字韻]] &amp; TEXT(雅俗通字典[[#This Row],[調]], "[DBNum1]") &amp; 雅俗通字典[[#This Row],[切音]]</f>
        <v>沽一喜</v>
      </c>
    </row>
    <row r="4766" spans="1:13">
      <c r="A4766">
        <v>4765</v>
      </c>
      <c r="B4766" s="13" t="s">
        <v>5112</v>
      </c>
      <c r="C4766" s="13" t="s">
        <v>108</v>
      </c>
      <c r="D4766" s="13" t="s">
        <v>5007</v>
      </c>
      <c r="E4766" s="13" t="s">
        <v>8</v>
      </c>
      <c r="F4766" t="s">
        <v>5107</v>
      </c>
      <c r="G4766" s="13" t="str">
        <f xml:space="preserve"> IF( RIGHT(雅俗通字典[[#This Row],[聲調]],1)&lt;&gt;"入", "舒聲", "促聲")</f>
        <v>舒聲</v>
      </c>
      <c r="H4766" t="str">
        <f xml:space="preserve"> INDEX(聲母對照資料表[], MATCH(雅俗通字典[[#This Row],[切音]], 聲母對照資料表[十五音], 0), 2)</f>
        <v>h</v>
      </c>
      <c r="I4766" t="str">
        <f xml:space="preserve"> INDEX(韻母對照資料表[], MATCH(雅俗通字典[[#This Row],[字韻]] &amp; LEFT(雅俗通字典[[#This Row],[舒促聲]],1), 韻母對照資料表[十五音識別碼], 0), 2)</f>
        <v>oo</v>
      </c>
      <c r="J4766">
        <f xml:space="preserve"> MATCH(雅俗通字典[[#This Row],[聲調]], 雅俗通聲調, 0)</f>
        <v>1</v>
      </c>
      <c r="K4766" t="str">
        <f xml:space="preserve"> _xlfn.CONCAT(雅俗通字典[[#This Row],[聲]:[調]])</f>
        <v>hoo1</v>
      </c>
      <c r="L4766" t="str">
        <f xml:space="preserve"> 雅俗通字典[[#This Row],[字韻]] &amp; 雅俗通字典[[#This Row],[聲調]] &amp; "聲" &amp; 雅俗通字典[[#This Row],[切音]]</f>
        <v>沽上平聲喜</v>
      </c>
      <c r="M4766" t="str">
        <f xml:space="preserve"> 雅俗通字典[[#This Row],[字韻]] &amp; TEXT(雅俗通字典[[#This Row],[調]], "[DBNum1]") &amp; 雅俗通字典[[#This Row],[切音]]</f>
        <v>沽一喜</v>
      </c>
    </row>
    <row r="4767" spans="1:13">
      <c r="A4767">
        <v>4766</v>
      </c>
      <c r="B4767" s="13" t="s">
        <v>5113</v>
      </c>
      <c r="C4767" s="13" t="s">
        <v>108</v>
      </c>
      <c r="D4767" s="13" t="s">
        <v>5007</v>
      </c>
      <c r="E4767" s="13" t="s">
        <v>8</v>
      </c>
      <c r="F4767" t="s">
        <v>5107</v>
      </c>
      <c r="G4767" s="13" t="str">
        <f xml:space="preserve"> IF( RIGHT(雅俗通字典[[#This Row],[聲調]],1)&lt;&gt;"入", "舒聲", "促聲")</f>
        <v>舒聲</v>
      </c>
      <c r="H4767" t="str">
        <f xml:space="preserve"> INDEX(聲母對照資料表[], MATCH(雅俗通字典[[#This Row],[切音]], 聲母對照資料表[十五音], 0), 2)</f>
        <v>h</v>
      </c>
      <c r="I4767" t="str">
        <f xml:space="preserve"> INDEX(韻母對照資料表[], MATCH(雅俗通字典[[#This Row],[字韻]] &amp; LEFT(雅俗通字典[[#This Row],[舒促聲]],1), 韻母對照資料表[十五音識別碼], 0), 2)</f>
        <v>oo</v>
      </c>
      <c r="J4767">
        <f xml:space="preserve"> MATCH(雅俗通字典[[#This Row],[聲調]], 雅俗通聲調, 0)</f>
        <v>1</v>
      </c>
      <c r="K4767" t="str">
        <f xml:space="preserve"> _xlfn.CONCAT(雅俗通字典[[#This Row],[聲]:[調]])</f>
        <v>hoo1</v>
      </c>
      <c r="L4767" t="str">
        <f xml:space="preserve"> 雅俗通字典[[#This Row],[字韻]] &amp; 雅俗通字典[[#This Row],[聲調]] &amp; "聲" &amp; 雅俗通字典[[#This Row],[切音]]</f>
        <v>沽上平聲喜</v>
      </c>
      <c r="M4767" t="str">
        <f xml:space="preserve"> 雅俗通字典[[#This Row],[字韻]] &amp; TEXT(雅俗通字典[[#This Row],[調]], "[DBNum1]") &amp; 雅俗通字典[[#This Row],[切音]]</f>
        <v>沽一喜</v>
      </c>
    </row>
    <row r="4768" spans="1:13">
      <c r="A4768">
        <v>4767</v>
      </c>
      <c r="B4768" s="13" t="s">
        <v>5114</v>
      </c>
      <c r="C4768" s="13" t="s">
        <v>147</v>
      </c>
      <c r="D4768" s="13" t="s">
        <v>5007</v>
      </c>
      <c r="E4768" s="13" t="s">
        <v>148</v>
      </c>
      <c r="F4768" t="s">
        <v>5115</v>
      </c>
      <c r="G4768" s="13" t="str">
        <f xml:space="preserve"> IF( RIGHT(雅俗通字典[[#This Row],[聲調]],1)&lt;&gt;"入", "舒聲", "促聲")</f>
        <v>舒聲</v>
      </c>
      <c r="H4768" t="str">
        <f xml:space="preserve"> INDEX(聲母對照資料表[], MATCH(雅俗通字典[[#This Row],[切音]], 聲母對照資料表[十五音], 0), 2)</f>
        <v>l</v>
      </c>
      <c r="I4768" t="str">
        <f xml:space="preserve"> INDEX(韻母對照資料表[], MATCH(雅俗通字典[[#This Row],[字韻]] &amp; LEFT(雅俗通字典[[#This Row],[舒促聲]],1), 韻母對照資料表[十五音識別碼], 0), 2)</f>
        <v>oo</v>
      </c>
      <c r="J4768">
        <f xml:space="preserve"> MATCH(雅俗通字典[[#This Row],[聲調]], 雅俗通聲調, 0)</f>
        <v>2</v>
      </c>
      <c r="K4768" t="str">
        <f xml:space="preserve"> _xlfn.CONCAT(雅俗通字典[[#This Row],[聲]:[調]])</f>
        <v>loo2</v>
      </c>
      <c r="L4768" t="str">
        <f xml:space="preserve"> 雅俗通字典[[#This Row],[字韻]] &amp; 雅俗通字典[[#This Row],[聲調]] &amp; "聲" &amp; 雅俗通字典[[#This Row],[切音]]</f>
        <v>沽上上聲柳</v>
      </c>
      <c r="M4768" t="str">
        <f xml:space="preserve"> 雅俗通字典[[#This Row],[字韻]] &amp; TEXT(雅俗通字典[[#This Row],[調]], "[DBNum1]") &amp; 雅俗通字典[[#This Row],[切音]]</f>
        <v>沽二柳</v>
      </c>
    </row>
    <row r="4769" spans="1:13">
      <c r="A4769">
        <v>4768</v>
      </c>
      <c r="B4769" s="13" t="s">
        <v>5116</v>
      </c>
      <c r="C4769" s="13" t="s">
        <v>147</v>
      </c>
      <c r="D4769" s="13" t="s">
        <v>5007</v>
      </c>
      <c r="E4769" s="13" t="s">
        <v>148</v>
      </c>
      <c r="F4769" t="s">
        <v>5115</v>
      </c>
      <c r="G4769" s="13" t="str">
        <f xml:space="preserve"> IF( RIGHT(雅俗通字典[[#This Row],[聲調]],1)&lt;&gt;"入", "舒聲", "促聲")</f>
        <v>舒聲</v>
      </c>
      <c r="H4769" t="str">
        <f xml:space="preserve"> INDEX(聲母對照資料表[], MATCH(雅俗通字典[[#This Row],[切音]], 聲母對照資料表[十五音], 0), 2)</f>
        <v>l</v>
      </c>
      <c r="I4769" t="str">
        <f xml:space="preserve"> INDEX(韻母對照資料表[], MATCH(雅俗通字典[[#This Row],[字韻]] &amp; LEFT(雅俗通字典[[#This Row],[舒促聲]],1), 韻母對照資料表[十五音識別碼], 0), 2)</f>
        <v>oo</v>
      </c>
      <c r="J4769">
        <f xml:space="preserve"> MATCH(雅俗通字典[[#This Row],[聲調]], 雅俗通聲調, 0)</f>
        <v>2</v>
      </c>
      <c r="K4769" t="str">
        <f xml:space="preserve"> _xlfn.CONCAT(雅俗通字典[[#This Row],[聲]:[調]])</f>
        <v>loo2</v>
      </c>
      <c r="L4769" t="str">
        <f xml:space="preserve"> 雅俗通字典[[#This Row],[字韻]] &amp; 雅俗通字典[[#This Row],[聲調]] &amp; "聲" &amp; 雅俗通字典[[#This Row],[切音]]</f>
        <v>沽上上聲柳</v>
      </c>
      <c r="M4769" t="str">
        <f xml:space="preserve"> 雅俗通字典[[#This Row],[字韻]] &amp; TEXT(雅俗通字典[[#This Row],[調]], "[DBNum1]") &amp; 雅俗通字典[[#This Row],[切音]]</f>
        <v>沽二柳</v>
      </c>
    </row>
    <row r="4770" spans="1:13">
      <c r="A4770">
        <v>4769</v>
      </c>
      <c r="B4770" s="13" t="s">
        <v>5117</v>
      </c>
      <c r="C4770" s="13" t="s">
        <v>147</v>
      </c>
      <c r="D4770" s="13" t="s">
        <v>5007</v>
      </c>
      <c r="E4770" s="13" t="s">
        <v>148</v>
      </c>
      <c r="F4770" t="s">
        <v>5115</v>
      </c>
      <c r="G4770" s="13" t="str">
        <f xml:space="preserve"> IF( RIGHT(雅俗通字典[[#This Row],[聲調]],1)&lt;&gt;"入", "舒聲", "促聲")</f>
        <v>舒聲</v>
      </c>
      <c r="H4770" t="str">
        <f xml:space="preserve"> INDEX(聲母對照資料表[], MATCH(雅俗通字典[[#This Row],[切音]], 聲母對照資料表[十五音], 0), 2)</f>
        <v>l</v>
      </c>
      <c r="I4770" t="str">
        <f xml:space="preserve"> INDEX(韻母對照資料表[], MATCH(雅俗通字典[[#This Row],[字韻]] &amp; LEFT(雅俗通字典[[#This Row],[舒促聲]],1), 韻母對照資料表[十五音識別碼], 0), 2)</f>
        <v>oo</v>
      </c>
      <c r="J4770">
        <f xml:space="preserve"> MATCH(雅俗通字典[[#This Row],[聲調]], 雅俗通聲調, 0)</f>
        <v>2</v>
      </c>
      <c r="K4770" t="str">
        <f xml:space="preserve"> _xlfn.CONCAT(雅俗通字典[[#This Row],[聲]:[調]])</f>
        <v>loo2</v>
      </c>
      <c r="L4770" t="str">
        <f xml:space="preserve"> 雅俗通字典[[#This Row],[字韻]] &amp; 雅俗通字典[[#This Row],[聲調]] &amp; "聲" &amp; 雅俗通字典[[#This Row],[切音]]</f>
        <v>沽上上聲柳</v>
      </c>
      <c r="M4770" t="str">
        <f xml:space="preserve"> 雅俗通字典[[#This Row],[字韻]] &amp; TEXT(雅俗通字典[[#This Row],[調]], "[DBNum1]") &amp; 雅俗通字典[[#This Row],[切音]]</f>
        <v>沽二柳</v>
      </c>
    </row>
    <row r="4771" spans="1:13">
      <c r="A4771">
        <v>4770</v>
      </c>
      <c r="B4771" s="13" t="s">
        <v>5118</v>
      </c>
      <c r="C4771" s="13" t="s">
        <v>147</v>
      </c>
      <c r="D4771" s="13" t="s">
        <v>5007</v>
      </c>
      <c r="E4771" s="13" t="s">
        <v>148</v>
      </c>
      <c r="F4771" t="s">
        <v>5115</v>
      </c>
      <c r="G4771" s="13" t="str">
        <f xml:space="preserve"> IF( RIGHT(雅俗通字典[[#This Row],[聲調]],1)&lt;&gt;"入", "舒聲", "促聲")</f>
        <v>舒聲</v>
      </c>
      <c r="H4771" t="str">
        <f xml:space="preserve"> INDEX(聲母對照資料表[], MATCH(雅俗通字典[[#This Row],[切音]], 聲母對照資料表[十五音], 0), 2)</f>
        <v>l</v>
      </c>
      <c r="I4771" t="str">
        <f xml:space="preserve"> INDEX(韻母對照資料表[], MATCH(雅俗通字典[[#This Row],[字韻]] &amp; LEFT(雅俗通字典[[#This Row],[舒促聲]],1), 韻母對照資料表[十五音識別碼], 0), 2)</f>
        <v>oo</v>
      </c>
      <c r="J4771">
        <f xml:space="preserve"> MATCH(雅俗通字典[[#This Row],[聲調]], 雅俗通聲調, 0)</f>
        <v>2</v>
      </c>
      <c r="K4771" t="str">
        <f xml:space="preserve"> _xlfn.CONCAT(雅俗通字典[[#This Row],[聲]:[調]])</f>
        <v>loo2</v>
      </c>
      <c r="L4771" t="str">
        <f xml:space="preserve"> 雅俗通字典[[#This Row],[字韻]] &amp; 雅俗通字典[[#This Row],[聲調]] &amp; "聲" &amp; 雅俗通字典[[#This Row],[切音]]</f>
        <v>沽上上聲柳</v>
      </c>
      <c r="M4771" t="str">
        <f xml:space="preserve"> 雅俗通字典[[#This Row],[字韻]] &amp; TEXT(雅俗通字典[[#This Row],[調]], "[DBNum1]") &amp; 雅俗通字典[[#This Row],[切音]]</f>
        <v>沽二柳</v>
      </c>
    </row>
    <row r="4772" spans="1:13">
      <c r="A4772">
        <v>4771</v>
      </c>
      <c r="B4772" s="13" t="s">
        <v>5119</v>
      </c>
      <c r="C4772" s="13" t="s">
        <v>147</v>
      </c>
      <c r="D4772" s="13" t="s">
        <v>5007</v>
      </c>
      <c r="E4772" s="13" t="s">
        <v>148</v>
      </c>
      <c r="F4772" t="s">
        <v>5115</v>
      </c>
      <c r="G4772" s="13" t="str">
        <f xml:space="preserve"> IF( RIGHT(雅俗通字典[[#This Row],[聲調]],1)&lt;&gt;"入", "舒聲", "促聲")</f>
        <v>舒聲</v>
      </c>
      <c r="H4772" t="str">
        <f xml:space="preserve"> INDEX(聲母對照資料表[], MATCH(雅俗通字典[[#This Row],[切音]], 聲母對照資料表[十五音], 0), 2)</f>
        <v>l</v>
      </c>
      <c r="I4772" t="str">
        <f xml:space="preserve"> INDEX(韻母對照資料表[], MATCH(雅俗通字典[[#This Row],[字韻]] &amp; LEFT(雅俗通字典[[#This Row],[舒促聲]],1), 韻母對照資料表[十五音識別碼], 0), 2)</f>
        <v>oo</v>
      </c>
      <c r="J4772">
        <f xml:space="preserve"> MATCH(雅俗通字典[[#This Row],[聲調]], 雅俗通聲調, 0)</f>
        <v>2</v>
      </c>
      <c r="K4772" t="str">
        <f xml:space="preserve"> _xlfn.CONCAT(雅俗通字典[[#This Row],[聲]:[調]])</f>
        <v>loo2</v>
      </c>
      <c r="L4772" t="str">
        <f xml:space="preserve"> 雅俗通字典[[#This Row],[字韻]] &amp; 雅俗通字典[[#This Row],[聲調]] &amp; "聲" &amp; 雅俗通字典[[#This Row],[切音]]</f>
        <v>沽上上聲柳</v>
      </c>
      <c r="M4772" t="str">
        <f xml:space="preserve"> 雅俗通字典[[#This Row],[字韻]] &amp; TEXT(雅俗通字典[[#This Row],[調]], "[DBNum1]") &amp; 雅俗通字典[[#This Row],[切音]]</f>
        <v>沽二柳</v>
      </c>
    </row>
    <row r="4773" spans="1:13">
      <c r="A4773">
        <v>4772</v>
      </c>
      <c r="B4773" s="13" t="s">
        <v>5120</v>
      </c>
      <c r="C4773" s="13" t="s">
        <v>147</v>
      </c>
      <c r="D4773" s="13" t="s">
        <v>5007</v>
      </c>
      <c r="E4773" s="13" t="s">
        <v>148</v>
      </c>
      <c r="F4773" t="s">
        <v>5115</v>
      </c>
      <c r="G4773" s="13" t="str">
        <f xml:space="preserve"> IF( RIGHT(雅俗通字典[[#This Row],[聲調]],1)&lt;&gt;"入", "舒聲", "促聲")</f>
        <v>舒聲</v>
      </c>
      <c r="H4773" t="str">
        <f xml:space="preserve"> INDEX(聲母對照資料表[], MATCH(雅俗通字典[[#This Row],[切音]], 聲母對照資料表[十五音], 0), 2)</f>
        <v>l</v>
      </c>
      <c r="I4773" t="str">
        <f xml:space="preserve"> INDEX(韻母對照資料表[], MATCH(雅俗通字典[[#This Row],[字韻]] &amp; LEFT(雅俗通字典[[#This Row],[舒促聲]],1), 韻母對照資料表[十五音識別碼], 0), 2)</f>
        <v>oo</v>
      </c>
      <c r="J4773">
        <f xml:space="preserve"> MATCH(雅俗通字典[[#This Row],[聲調]], 雅俗通聲調, 0)</f>
        <v>2</v>
      </c>
      <c r="K4773" t="str">
        <f xml:space="preserve"> _xlfn.CONCAT(雅俗通字典[[#This Row],[聲]:[調]])</f>
        <v>loo2</v>
      </c>
      <c r="L4773" t="str">
        <f xml:space="preserve"> 雅俗通字典[[#This Row],[字韻]] &amp; 雅俗通字典[[#This Row],[聲調]] &amp; "聲" &amp; 雅俗通字典[[#This Row],[切音]]</f>
        <v>沽上上聲柳</v>
      </c>
      <c r="M4773" t="str">
        <f xml:space="preserve"> 雅俗通字典[[#This Row],[字韻]] &amp; TEXT(雅俗通字典[[#This Row],[調]], "[DBNum1]") &amp; 雅俗通字典[[#This Row],[切音]]</f>
        <v>沽二柳</v>
      </c>
    </row>
    <row r="4774" spans="1:13">
      <c r="A4774">
        <v>4773</v>
      </c>
      <c r="B4774" s="13" t="s">
        <v>5121</v>
      </c>
      <c r="C4774" s="13" t="s">
        <v>147</v>
      </c>
      <c r="D4774" s="13" t="s">
        <v>5007</v>
      </c>
      <c r="E4774" s="13" t="s">
        <v>148</v>
      </c>
      <c r="F4774" t="s">
        <v>5115</v>
      </c>
      <c r="G4774" s="13" t="str">
        <f xml:space="preserve"> IF( RIGHT(雅俗通字典[[#This Row],[聲調]],1)&lt;&gt;"入", "舒聲", "促聲")</f>
        <v>舒聲</v>
      </c>
      <c r="H4774" t="str">
        <f xml:space="preserve"> INDEX(聲母對照資料表[], MATCH(雅俗通字典[[#This Row],[切音]], 聲母對照資料表[十五音], 0), 2)</f>
        <v>l</v>
      </c>
      <c r="I4774" t="str">
        <f xml:space="preserve"> INDEX(韻母對照資料表[], MATCH(雅俗通字典[[#This Row],[字韻]] &amp; LEFT(雅俗通字典[[#This Row],[舒促聲]],1), 韻母對照資料表[十五音識別碼], 0), 2)</f>
        <v>oo</v>
      </c>
      <c r="J4774">
        <f xml:space="preserve"> MATCH(雅俗通字典[[#This Row],[聲調]], 雅俗通聲調, 0)</f>
        <v>2</v>
      </c>
      <c r="K4774" t="str">
        <f xml:space="preserve"> _xlfn.CONCAT(雅俗通字典[[#This Row],[聲]:[調]])</f>
        <v>loo2</v>
      </c>
      <c r="L4774" t="str">
        <f xml:space="preserve"> 雅俗通字典[[#This Row],[字韻]] &amp; 雅俗通字典[[#This Row],[聲調]] &amp; "聲" &amp; 雅俗通字典[[#This Row],[切音]]</f>
        <v>沽上上聲柳</v>
      </c>
      <c r="M4774" t="str">
        <f xml:space="preserve"> 雅俗通字典[[#This Row],[字韻]] &amp; TEXT(雅俗通字典[[#This Row],[調]], "[DBNum1]") &amp; 雅俗通字典[[#This Row],[切音]]</f>
        <v>沽二柳</v>
      </c>
    </row>
    <row r="4775" spans="1:13">
      <c r="A4775">
        <v>4774</v>
      </c>
      <c r="B4775" s="13" t="s">
        <v>5122</v>
      </c>
      <c r="C4775" s="13" t="s">
        <v>147</v>
      </c>
      <c r="D4775" s="13" t="s">
        <v>5007</v>
      </c>
      <c r="E4775" s="13" t="s">
        <v>148</v>
      </c>
      <c r="F4775" t="s">
        <v>5115</v>
      </c>
      <c r="G4775" s="13" t="str">
        <f xml:space="preserve"> IF( RIGHT(雅俗通字典[[#This Row],[聲調]],1)&lt;&gt;"入", "舒聲", "促聲")</f>
        <v>舒聲</v>
      </c>
      <c r="H4775" t="str">
        <f xml:space="preserve"> INDEX(聲母對照資料表[], MATCH(雅俗通字典[[#This Row],[切音]], 聲母對照資料表[十五音], 0), 2)</f>
        <v>l</v>
      </c>
      <c r="I4775" t="str">
        <f xml:space="preserve"> INDEX(韻母對照資料表[], MATCH(雅俗通字典[[#This Row],[字韻]] &amp; LEFT(雅俗通字典[[#This Row],[舒促聲]],1), 韻母對照資料表[十五音識別碼], 0), 2)</f>
        <v>oo</v>
      </c>
      <c r="J4775">
        <f xml:space="preserve"> MATCH(雅俗通字典[[#This Row],[聲調]], 雅俗通聲調, 0)</f>
        <v>2</v>
      </c>
      <c r="K4775" t="str">
        <f xml:space="preserve"> _xlfn.CONCAT(雅俗通字典[[#This Row],[聲]:[調]])</f>
        <v>loo2</v>
      </c>
      <c r="L4775" t="str">
        <f xml:space="preserve"> 雅俗通字典[[#This Row],[字韻]] &amp; 雅俗通字典[[#This Row],[聲調]] &amp; "聲" &amp; 雅俗通字典[[#This Row],[切音]]</f>
        <v>沽上上聲柳</v>
      </c>
      <c r="M4775" t="str">
        <f xml:space="preserve"> 雅俗通字典[[#This Row],[字韻]] &amp; TEXT(雅俗通字典[[#This Row],[調]], "[DBNum1]") &amp; 雅俗通字典[[#This Row],[切音]]</f>
        <v>沽二柳</v>
      </c>
    </row>
    <row r="4776" spans="1:13">
      <c r="A4776">
        <v>4775</v>
      </c>
      <c r="B4776" s="13" t="s">
        <v>5123</v>
      </c>
      <c r="C4776" s="13" t="s">
        <v>147</v>
      </c>
      <c r="D4776" s="13" t="s">
        <v>5007</v>
      </c>
      <c r="E4776" s="13" t="s">
        <v>148</v>
      </c>
      <c r="F4776" t="s">
        <v>5115</v>
      </c>
      <c r="G4776" s="13" t="str">
        <f xml:space="preserve"> IF( RIGHT(雅俗通字典[[#This Row],[聲調]],1)&lt;&gt;"入", "舒聲", "促聲")</f>
        <v>舒聲</v>
      </c>
      <c r="H4776" t="str">
        <f xml:space="preserve"> INDEX(聲母對照資料表[], MATCH(雅俗通字典[[#This Row],[切音]], 聲母對照資料表[十五音], 0), 2)</f>
        <v>l</v>
      </c>
      <c r="I4776" t="str">
        <f xml:space="preserve"> INDEX(韻母對照資料表[], MATCH(雅俗通字典[[#This Row],[字韻]] &amp; LEFT(雅俗通字典[[#This Row],[舒促聲]],1), 韻母對照資料表[十五音識別碼], 0), 2)</f>
        <v>oo</v>
      </c>
      <c r="J4776">
        <f xml:space="preserve"> MATCH(雅俗通字典[[#This Row],[聲調]], 雅俗通聲調, 0)</f>
        <v>2</v>
      </c>
      <c r="K4776" t="str">
        <f xml:space="preserve"> _xlfn.CONCAT(雅俗通字典[[#This Row],[聲]:[調]])</f>
        <v>loo2</v>
      </c>
      <c r="L4776" t="str">
        <f xml:space="preserve"> 雅俗通字典[[#This Row],[字韻]] &amp; 雅俗通字典[[#This Row],[聲調]] &amp; "聲" &amp; 雅俗通字典[[#This Row],[切音]]</f>
        <v>沽上上聲柳</v>
      </c>
      <c r="M4776" t="str">
        <f xml:space="preserve"> 雅俗通字典[[#This Row],[字韻]] &amp; TEXT(雅俗通字典[[#This Row],[調]], "[DBNum1]") &amp; 雅俗通字典[[#This Row],[切音]]</f>
        <v>沽二柳</v>
      </c>
    </row>
    <row r="4777" spans="1:13">
      <c r="A4777">
        <v>4776</v>
      </c>
      <c r="B4777" s="13" t="s">
        <v>5124</v>
      </c>
      <c r="C4777" s="13" t="s">
        <v>147</v>
      </c>
      <c r="D4777" s="13" t="s">
        <v>5007</v>
      </c>
      <c r="E4777" s="13" t="s">
        <v>148</v>
      </c>
      <c r="F4777" t="s">
        <v>5115</v>
      </c>
      <c r="G4777" s="13" t="str">
        <f xml:space="preserve"> IF( RIGHT(雅俗通字典[[#This Row],[聲調]],1)&lt;&gt;"入", "舒聲", "促聲")</f>
        <v>舒聲</v>
      </c>
      <c r="H4777" t="str">
        <f xml:space="preserve"> INDEX(聲母對照資料表[], MATCH(雅俗通字典[[#This Row],[切音]], 聲母對照資料表[十五音], 0), 2)</f>
        <v>l</v>
      </c>
      <c r="I4777" t="str">
        <f xml:space="preserve"> INDEX(韻母對照資料表[], MATCH(雅俗通字典[[#This Row],[字韻]] &amp; LEFT(雅俗通字典[[#This Row],[舒促聲]],1), 韻母對照資料表[十五音識別碼], 0), 2)</f>
        <v>oo</v>
      </c>
      <c r="J4777">
        <f xml:space="preserve"> MATCH(雅俗通字典[[#This Row],[聲調]], 雅俗通聲調, 0)</f>
        <v>2</v>
      </c>
      <c r="K4777" t="str">
        <f xml:space="preserve"> _xlfn.CONCAT(雅俗通字典[[#This Row],[聲]:[調]])</f>
        <v>loo2</v>
      </c>
      <c r="L4777" t="str">
        <f xml:space="preserve"> 雅俗通字典[[#This Row],[字韻]] &amp; 雅俗通字典[[#This Row],[聲調]] &amp; "聲" &amp; 雅俗通字典[[#This Row],[切音]]</f>
        <v>沽上上聲柳</v>
      </c>
      <c r="M4777" t="str">
        <f xml:space="preserve"> 雅俗通字典[[#This Row],[字韻]] &amp; TEXT(雅俗通字典[[#This Row],[調]], "[DBNum1]") &amp; 雅俗通字典[[#This Row],[切音]]</f>
        <v>沽二柳</v>
      </c>
    </row>
    <row r="4778" spans="1:13">
      <c r="A4778">
        <v>4777</v>
      </c>
      <c r="B4778" s="13" t="s">
        <v>5125</v>
      </c>
      <c r="C4778" s="13" t="s">
        <v>147</v>
      </c>
      <c r="D4778" s="13" t="s">
        <v>5007</v>
      </c>
      <c r="E4778" s="13" t="s">
        <v>148</v>
      </c>
      <c r="F4778" t="s">
        <v>5115</v>
      </c>
      <c r="G4778" s="13" t="str">
        <f xml:space="preserve"> IF( RIGHT(雅俗通字典[[#This Row],[聲調]],1)&lt;&gt;"入", "舒聲", "促聲")</f>
        <v>舒聲</v>
      </c>
      <c r="H4778" t="str">
        <f xml:space="preserve"> INDEX(聲母對照資料表[], MATCH(雅俗通字典[[#This Row],[切音]], 聲母對照資料表[十五音], 0), 2)</f>
        <v>l</v>
      </c>
      <c r="I4778" t="str">
        <f xml:space="preserve"> INDEX(韻母對照資料表[], MATCH(雅俗通字典[[#This Row],[字韻]] &amp; LEFT(雅俗通字典[[#This Row],[舒促聲]],1), 韻母對照資料表[十五音識別碼], 0), 2)</f>
        <v>oo</v>
      </c>
      <c r="J4778">
        <f xml:space="preserve"> MATCH(雅俗通字典[[#This Row],[聲調]], 雅俗通聲調, 0)</f>
        <v>2</v>
      </c>
      <c r="K4778" t="str">
        <f xml:space="preserve"> _xlfn.CONCAT(雅俗通字典[[#This Row],[聲]:[調]])</f>
        <v>loo2</v>
      </c>
      <c r="L4778" t="str">
        <f xml:space="preserve"> 雅俗通字典[[#This Row],[字韻]] &amp; 雅俗通字典[[#This Row],[聲調]] &amp; "聲" &amp; 雅俗通字典[[#This Row],[切音]]</f>
        <v>沽上上聲柳</v>
      </c>
      <c r="M4778" t="str">
        <f xml:space="preserve"> 雅俗通字典[[#This Row],[字韻]] &amp; TEXT(雅俗通字典[[#This Row],[調]], "[DBNum1]") &amp; 雅俗通字典[[#This Row],[切音]]</f>
        <v>沽二柳</v>
      </c>
    </row>
    <row r="4779" spans="1:13">
      <c r="A4779">
        <v>4778</v>
      </c>
      <c r="B4779" s="13" t="s">
        <v>5126</v>
      </c>
      <c r="C4779" s="13" t="s">
        <v>147</v>
      </c>
      <c r="D4779" s="13" t="s">
        <v>5007</v>
      </c>
      <c r="E4779" s="13" t="s">
        <v>148</v>
      </c>
      <c r="F4779" t="s">
        <v>5115</v>
      </c>
      <c r="G4779" s="13" t="str">
        <f xml:space="preserve"> IF( RIGHT(雅俗通字典[[#This Row],[聲調]],1)&lt;&gt;"入", "舒聲", "促聲")</f>
        <v>舒聲</v>
      </c>
      <c r="H4779" t="str">
        <f xml:space="preserve"> INDEX(聲母對照資料表[], MATCH(雅俗通字典[[#This Row],[切音]], 聲母對照資料表[十五音], 0), 2)</f>
        <v>l</v>
      </c>
      <c r="I4779" t="str">
        <f xml:space="preserve"> INDEX(韻母對照資料表[], MATCH(雅俗通字典[[#This Row],[字韻]] &amp; LEFT(雅俗通字典[[#This Row],[舒促聲]],1), 韻母對照資料表[十五音識別碼], 0), 2)</f>
        <v>oo</v>
      </c>
      <c r="J4779">
        <f xml:space="preserve"> MATCH(雅俗通字典[[#This Row],[聲調]], 雅俗通聲調, 0)</f>
        <v>2</v>
      </c>
      <c r="K4779" t="str">
        <f xml:space="preserve"> _xlfn.CONCAT(雅俗通字典[[#This Row],[聲]:[調]])</f>
        <v>loo2</v>
      </c>
      <c r="L4779" t="str">
        <f xml:space="preserve"> 雅俗通字典[[#This Row],[字韻]] &amp; 雅俗通字典[[#This Row],[聲調]] &amp; "聲" &amp; 雅俗通字典[[#This Row],[切音]]</f>
        <v>沽上上聲柳</v>
      </c>
      <c r="M4779" t="str">
        <f xml:space="preserve"> 雅俗通字典[[#This Row],[字韻]] &amp; TEXT(雅俗通字典[[#This Row],[調]], "[DBNum1]") &amp; 雅俗通字典[[#This Row],[切音]]</f>
        <v>沽二柳</v>
      </c>
    </row>
    <row r="4780" spans="1:13">
      <c r="A4780">
        <v>4779</v>
      </c>
      <c r="B4780" s="13" t="s">
        <v>5127</v>
      </c>
      <c r="C4780" s="13" t="s">
        <v>147</v>
      </c>
      <c r="D4780" s="13" t="s">
        <v>5007</v>
      </c>
      <c r="E4780" s="13" t="s">
        <v>148</v>
      </c>
      <c r="F4780" t="s">
        <v>5115</v>
      </c>
      <c r="G4780" s="13" t="str">
        <f xml:space="preserve"> IF( RIGHT(雅俗通字典[[#This Row],[聲調]],1)&lt;&gt;"入", "舒聲", "促聲")</f>
        <v>舒聲</v>
      </c>
      <c r="H4780" t="str">
        <f xml:space="preserve"> INDEX(聲母對照資料表[], MATCH(雅俗通字典[[#This Row],[切音]], 聲母對照資料表[十五音], 0), 2)</f>
        <v>l</v>
      </c>
      <c r="I4780" t="str">
        <f xml:space="preserve"> INDEX(韻母對照資料表[], MATCH(雅俗通字典[[#This Row],[字韻]] &amp; LEFT(雅俗通字典[[#This Row],[舒促聲]],1), 韻母對照資料表[十五音識別碼], 0), 2)</f>
        <v>oo</v>
      </c>
      <c r="J4780">
        <f xml:space="preserve"> MATCH(雅俗通字典[[#This Row],[聲調]], 雅俗通聲調, 0)</f>
        <v>2</v>
      </c>
      <c r="K4780" t="str">
        <f xml:space="preserve"> _xlfn.CONCAT(雅俗通字典[[#This Row],[聲]:[調]])</f>
        <v>loo2</v>
      </c>
      <c r="L4780" t="str">
        <f xml:space="preserve"> 雅俗通字典[[#This Row],[字韻]] &amp; 雅俗通字典[[#This Row],[聲調]] &amp; "聲" &amp; 雅俗通字典[[#This Row],[切音]]</f>
        <v>沽上上聲柳</v>
      </c>
      <c r="M4780" t="str">
        <f xml:space="preserve"> 雅俗通字典[[#This Row],[字韻]] &amp; TEXT(雅俗通字典[[#This Row],[調]], "[DBNum1]") &amp; 雅俗通字典[[#This Row],[切音]]</f>
        <v>沽二柳</v>
      </c>
    </row>
    <row r="4781" spans="1:13">
      <c r="A4781">
        <v>4780</v>
      </c>
      <c r="B4781" s="13" t="s">
        <v>5128</v>
      </c>
      <c r="C4781" s="13" t="s">
        <v>6</v>
      </c>
      <c r="D4781" s="13" t="s">
        <v>5007</v>
      </c>
      <c r="E4781" s="13" t="s">
        <v>148</v>
      </c>
      <c r="F4781" t="s">
        <v>5129</v>
      </c>
      <c r="G4781" s="13" t="str">
        <f xml:space="preserve"> IF( RIGHT(雅俗通字典[[#This Row],[聲調]],1)&lt;&gt;"入", "舒聲", "促聲")</f>
        <v>舒聲</v>
      </c>
      <c r="H4781" t="str">
        <f xml:space="preserve"> INDEX(聲母對照資料表[], MATCH(雅俗通字典[[#This Row],[切音]], 聲母對照資料表[十五音], 0), 2)</f>
        <v>p</v>
      </c>
      <c r="I4781" t="str">
        <f xml:space="preserve"> INDEX(韻母對照資料表[], MATCH(雅俗通字典[[#This Row],[字韻]] &amp; LEFT(雅俗通字典[[#This Row],[舒促聲]],1), 韻母對照資料表[十五音識別碼], 0), 2)</f>
        <v>oo</v>
      </c>
      <c r="J4781">
        <f xml:space="preserve"> MATCH(雅俗通字典[[#This Row],[聲調]], 雅俗通聲調, 0)</f>
        <v>2</v>
      </c>
      <c r="K4781" t="str">
        <f xml:space="preserve"> _xlfn.CONCAT(雅俗通字典[[#This Row],[聲]:[調]])</f>
        <v>poo2</v>
      </c>
      <c r="L4781" t="str">
        <f xml:space="preserve"> 雅俗通字典[[#This Row],[字韻]] &amp; 雅俗通字典[[#This Row],[聲調]] &amp; "聲" &amp; 雅俗通字典[[#This Row],[切音]]</f>
        <v>沽上上聲邊</v>
      </c>
      <c r="M4781" t="str">
        <f xml:space="preserve"> 雅俗通字典[[#This Row],[字韻]] &amp; TEXT(雅俗通字典[[#This Row],[調]], "[DBNum1]") &amp; 雅俗通字典[[#This Row],[切音]]</f>
        <v>沽二邊</v>
      </c>
    </row>
    <row r="4782" spans="1:13">
      <c r="A4782">
        <v>4781</v>
      </c>
      <c r="B4782" s="13" t="s">
        <v>5130</v>
      </c>
      <c r="C4782" s="13" t="s">
        <v>6</v>
      </c>
      <c r="D4782" s="13" t="s">
        <v>5007</v>
      </c>
      <c r="E4782" s="13" t="s">
        <v>148</v>
      </c>
      <c r="F4782" t="s">
        <v>5129</v>
      </c>
      <c r="G4782" s="13" t="str">
        <f xml:space="preserve"> IF( RIGHT(雅俗通字典[[#This Row],[聲調]],1)&lt;&gt;"入", "舒聲", "促聲")</f>
        <v>舒聲</v>
      </c>
      <c r="H4782" t="str">
        <f xml:space="preserve"> INDEX(聲母對照資料表[], MATCH(雅俗通字典[[#This Row],[切音]], 聲母對照資料表[十五音], 0), 2)</f>
        <v>p</v>
      </c>
      <c r="I4782" t="str">
        <f xml:space="preserve"> INDEX(韻母對照資料表[], MATCH(雅俗通字典[[#This Row],[字韻]] &amp; LEFT(雅俗通字典[[#This Row],[舒促聲]],1), 韻母對照資料表[十五音識別碼], 0), 2)</f>
        <v>oo</v>
      </c>
      <c r="J4782">
        <f xml:space="preserve"> MATCH(雅俗通字典[[#This Row],[聲調]], 雅俗通聲調, 0)</f>
        <v>2</v>
      </c>
      <c r="K4782" t="str">
        <f xml:space="preserve"> _xlfn.CONCAT(雅俗通字典[[#This Row],[聲]:[調]])</f>
        <v>poo2</v>
      </c>
      <c r="L4782" t="str">
        <f xml:space="preserve"> 雅俗通字典[[#This Row],[字韻]] &amp; 雅俗通字典[[#This Row],[聲調]] &amp; "聲" &amp; 雅俗通字典[[#This Row],[切音]]</f>
        <v>沽上上聲邊</v>
      </c>
      <c r="M4782" t="str">
        <f xml:space="preserve"> 雅俗通字典[[#This Row],[字韻]] &amp; TEXT(雅俗通字典[[#This Row],[調]], "[DBNum1]") &amp; 雅俗通字典[[#This Row],[切音]]</f>
        <v>沽二邊</v>
      </c>
    </row>
    <row r="4783" spans="1:13">
      <c r="A4783">
        <v>4782</v>
      </c>
      <c r="B4783" s="13" t="s">
        <v>5131</v>
      </c>
      <c r="C4783" s="13" t="s">
        <v>6</v>
      </c>
      <c r="D4783" s="13" t="s">
        <v>5007</v>
      </c>
      <c r="E4783" s="13" t="s">
        <v>148</v>
      </c>
      <c r="F4783" t="s">
        <v>5129</v>
      </c>
      <c r="G4783" s="13" t="str">
        <f xml:space="preserve"> IF( RIGHT(雅俗通字典[[#This Row],[聲調]],1)&lt;&gt;"入", "舒聲", "促聲")</f>
        <v>舒聲</v>
      </c>
      <c r="H4783" t="str">
        <f xml:space="preserve"> INDEX(聲母對照資料表[], MATCH(雅俗通字典[[#This Row],[切音]], 聲母對照資料表[十五音], 0), 2)</f>
        <v>p</v>
      </c>
      <c r="I4783" t="str">
        <f xml:space="preserve"> INDEX(韻母對照資料表[], MATCH(雅俗通字典[[#This Row],[字韻]] &amp; LEFT(雅俗通字典[[#This Row],[舒促聲]],1), 韻母對照資料表[十五音識別碼], 0), 2)</f>
        <v>oo</v>
      </c>
      <c r="J4783">
        <f xml:space="preserve"> MATCH(雅俗通字典[[#This Row],[聲調]], 雅俗通聲調, 0)</f>
        <v>2</v>
      </c>
      <c r="K4783" t="str">
        <f xml:space="preserve"> _xlfn.CONCAT(雅俗通字典[[#This Row],[聲]:[調]])</f>
        <v>poo2</v>
      </c>
      <c r="L4783" t="str">
        <f xml:space="preserve"> 雅俗通字典[[#This Row],[字韻]] &amp; 雅俗通字典[[#This Row],[聲調]] &amp; "聲" &amp; 雅俗通字典[[#This Row],[切音]]</f>
        <v>沽上上聲邊</v>
      </c>
      <c r="M4783" t="str">
        <f xml:space="preserve"> 雅俗通字典[[#This Row],[字韻]] &amp; TEXT(雅俗通字典[[#This Row],[調]], "[DBNum1]") &amp; 雅俗通字典[[#This Row],[切音]]</f>
        <v>沽二邊</v>
      </c>
    </row>
    <row r="4784" spans="1:13">
      <c r="A4784">
        <v>4783</v>
      </c>
      <c r="B4784" s="13" t="s">
        <v>5132</v>
      </c>
      <c r="C4784" s="13" t="s">
        <v>11</v>
      </c>
      <c r="D4784" s="13" t="s">
        <v>5007</v>
      </c>
      <c r="E4784" s="13" t="s">
        <v>148</v>
      </c>
      <c r="F4784" t="s">
        <v>5133</v>
      </c>
      <c r="G4784" s="13" t="str">
        <f xml:space="preserve"> IF( RIGHT(雅俗通字典[[#This Row],[聲調]],1)&lt;&gt;"入", "舒聲", "促聲")</f>
        <v>舒聲</v>
      </c>
      <c r="H4784" t="str">
        <f xml:space="preserve"> INDEX(聲母對照資料表[], MATCH(雅俗通字典[[#This Row],[切音]], 聲母對照資料表[十五音], 0), 2)</f>
        <v>k</v>
      </c>
      <c r="I4784" t="str">
        <f xml:space="preserve"> INDEX(韻母對照資料表[], MATCH(雅俗通字典[[#This Row],[字韻]] &amp; LEFT(雅俗通字典[[#This Row],[舒促聲]],1), 韻母對照資料表[十五音識別碼], 0), 2)</f>
        <v>oo</v>
      </c>
      <c r="J4784">
        <f xml:space="preserve"> MATCH(雅俗通字典[[#This Row],[聲調]], 雅俗通聲調, 0)</f>
        <v>2</v>
      </c>
      <c r="K4784" t="str">
        <f xml:space="preserve"> _xlfn.CONCAT(雅俗通字典[[#This Row],[聲]:[調]])</f>
        <v>koo2</v>
      </c>
      <c r="L4784" t="str">
        <f xml:space="preserve"> 雅俗通字典[[#This Row],[字韻]] &amp; 雅俗通字典[[#This Row],[聲調]] &amp; "聲" &amp; 雅俗通字典[[#This Row],[切音]]</f>
        <v>沽上上聲求</v>
      </c>
      <c r="M4784" t="str">
        <f xml:space="preserve"> 雅俗通字典[[#This Row],[字韻]] &amp; TEXT(雅俗通字典[[#This Row],[調]], "[DBNum1]") &amp; 雅俗通字典[[#This Row],[切音]]</f>
        <v>沽二求</v>
      </c>
    </row>
    <row r="4785" spans="1:13">
      <c r="A4785">
        <v>4784</v>
      </c>
      <c r="B4785" s="13" t="s">
        <v>5134</v>
      </c>
      <c r="C4785" s="13" t="s">
        <v>11</v>
      </c>
      <c r="D4785" s="13" t="s">
        <v>5007</v>
      </c>
      <c r="E4785" s="13" t="s">
        <v>148</v>
      </c>
      <c r="F4785" t="s">
        <v>5133</v>
      </c>
      <c r="G4785" s="13" t="str">
        <f xml:space="preserve"> IF( RIGHT(雅俗通字典[[#This Row],[聲調]],1)&lt;&gt;"入", "舒聲", "促聲")</f>
        <v>舒聲</v>
      </c>
      <c r="H4785" t="str">
        <f xml:space="preserve"> INDEX(聲母對照資料表[], MATCH(雅俗通字典[[#This Row],[切音]], 聲母對照資料表[十五音], 0), 2)</f>
        <v>k</v>
      </c>
      <c r="I4785" t="str">
        <f xml:space="preserve"> INDEX(韻母對照資料表[], MATCH(雅俗通字典[[#This Row],[字韻]] &amp; LEFT(雅俗通字典[[#This Row],[舒促聲]],1), 韻母對照資料表[十五音識別碼], 0), 2)</f>
        <v>oo</v>
      </c>
      <c r="J4785">
        <f xml:space="preserve"> MATCH(雅俗通字典[[#This Row],[聲調]], 雅俗通聲調, 0)</f>
        <v>2</v>
      </c>
      <c r="K4785" t="str">
        <f xml:space="preserve"> _xlfn.CONCAT(雅俗通字典[[#This Row],[聲]:[調]])</f>
        <v>koo2</v>
      </c>
      <c r="L4785" t="str">
        <f xml:space="preserve"> 雅俗通字典[[#This Row],[字韻]] &amp; 雅俗通字典[[#This Row],[聲調]] &amp; "聲" &amp; 雅俗通字典[[#This Row],[切音]]</f>
        <v>沽上上聲求</v>
      </c>
      <c r="M4785" t="str">
        <f xml:space="preserve"> 雅俗通字典[[#This Row],[字韻]] &amp; TEXT(雅俗通字典[[#This Row],[調]], "[DBNum1]") &amp; 雅俗通字典[[#This Row],[切音]]</f>
        <v>沽二求</v>
      </c>
    </row>
    <row r="4786" spans="1:13">
      <c r="A4786">
        <v>4785</v>
      </c>
      <c r="B4786" s="13" t="s">
        <v>5135</v>
      </c>
      <c r="C4786" s="13" t="s">
        <v>11</v>
      </c>
      <c r="D4786" s="13" t="s">
        <v>5007</v>
      </c>
      <c r="E4786" s="13" t="s">
        <v>148</v>
      </c>
      <c r="F4786" t="s">
        <v>5133</v>
      </c>
      <c r="G4786" s="13" t="str">
        <f xml:space="preserve"> IF( RIGHT(雅俗通字典[[#This Row],[聲調]],1)&lt;&gt;"入", "舒聲", "促聲")</f>
        <v>舒聲</v>
      </c>
      <c r="H4786" t="str">
        <f xml:space="preserve"> INDEX(聲母對照資料表[], MATCH(雅俗通字典[[#This Row],[切音]], 聲母對照資料表[十五音], 0), 2)</f>
        <v>k</v>
      </c>
      <c r="I4786" t="str">
        <f xml:space="preserve"> INDEX(韻母對照資料表[], MATCH(雅俗通字典[[#This Row],[字韻]] &amp; LEFT(雅俗通字典[[#This Row],[舒促聲]],1), 韻母對照資料表[十五音識別碼], 0), 2)</f>
        <v>oo</v>
      </c>
      <c r="J4786">
        <f xml:space="preserve"> MATCH(雅俗通字典[[#This Row],[聲調]], 雅俗通聲調, 0)</f>
        <v>2</v>
      </c>
      <c r="K4786" t="str">
        <f xml:space="preserve"> _xlfn.CONCAT(雅俗通字典[[#This Row],[聲]:[調]])</f>
        <v>koo2</v>
      </c>
      <c r="L4786" t="str">
        <f xml:space="preserve"> 雅俗通字典[[#This Row],[字韻]] &amp; 雅俗通字典[[#This Row],[聲調]] &amp; "聲" &amp; 雅俗通字典[[#This Row],[切音]]</f>
        <v>沽上上聲求</v>
      </c>
      <c r="M4786" t="str">
        <f xml:space="preserve"> 雅俗通字典[[#This Row],[字韻]] &amp; TEXT(雅俗通字典[[#This Row],[調]], "[DBNum1]") &amp; 雅俗通字典[[#This Row],[切音]]</f>
        <v>沽二求</v>
      </c>
    </row>
    <row r="4787" spans="1:13">
      <c r="A4787">
        <v>4786</v>
      </c>
      <c r="B4787" s="13" t="s">
        <v>5136</v>
      </c>
      <c r="C4787" s="13" t="s">
        <v>11</v>
      </c>
      <c r="D4787" s="13" t="s">
        <v>5007</v>
      </c>
      <c r="E4787" s="13" t="s">
        <v>148</v>
      </c>
      <c r="F4787" t="s">
        <v>5133</v>
      </c>
      <c r="G4787" s="13" t="str">
        <f xml:space="preserve"> IF( RIGHT(雅俗通字典[[#This Row],[聲調]],1)&lt;&gt;"入", "舒聲", "促聲")</f>
        <v>舒聲</v>
      </c>
      <c r="H4787" t="str">
        <f xml:space="preserve"> INDEX(聲母對照資料表[], MATCH(雅俗通字典[[#This Row],[切音]], 聲母對照資料表[十五音], 0), 2)</f>
        <v>k</v>
      </c>
      <c r="I4787" t="str">
        <f xml:space="preserve"> INDEX(韻母對照資料表[], MATCH(雅俗通字典[[#This Row],[字韻]] &amp; LEFT(雅俗通字典[[#This Row],[舒促聲]],1), 韻母對照資料表[十五音識別碼], 0), 2)</f>
        <v>oo</v>
      </c>
      <c r="J4787">
        <f xml:space="preserve"> MATCH(雅俗通字典[[#This Row],[聲調]], 雅俗通聲調, 0)</f>
        <v>2</v>
      </c>
      <c r="K4787" t="str">
        <f xml:space="preserve"> _xlfn.CONCAT(雅俗通字典[[#This Row],[聲]:[調]])</f>
        <v>koo2</v>
      </c>
      <c r="L4787" t="str">
        <f xml:space="preserve"> 雅俗通字典[[#This Row],[字韻]] &amp; 雅俗通字典[[#This Row],[聲調]] &amp; "聲" &amp; 雅俗通字典[[#This Row],[切音]]</f>
        <v>沽上上聲求</v>
      </c>
      <c r="M4787" t="str">
        <f xml:space="preserve"> 雅俗通字典[[#This Row],[字韻]] &amp; TEXT(雅俗通字典[[#This Row],[調]], "[DBNum1]") &amp; 雅俗通字典[[#This Row],[切音]]</f>
        <v>沽二求</v>
      </c>
    </row>
    <row r="4788" spans="1:13">
      <c r="A4788">
        <v>4787</v>
      </c>
      <c r="B4788" s="13" t="s">
        <v>5137</v>
      </c>
      <c r="C4788" s="13" t="s">
        <v>11</v>
      </c>
      <c r="D4788" s="13" t="s">
        <v>5007</v>
      </c>
      <c r="E4788" s="13" t="s">
        <v>148</v>
      </c>
      <c r="F4788" t="s">
        <v>5133</v>
      </c>
      <c r="G4788" s="13" t="str">
        <f xml:space="preserve"> IF( RIGHT(雅俗通字典[[#This Row],[聲調]],1)&lt;&gt;"入", "舒聲", "促聲")</f>
        <v>舒聲</v>
      </c>
      <c r="H4788" t="str">
        <f xml:space="preserve"> INDEX(聲母對照資料表[], MATCH(雅俗通字典[[#This Row],[切音]], 聲母對照資料表[十五音], 0), 2)</f>
        <v>k</v>
      </c>
      <c r="I4788" t="str">
        <f xml:space="preserve"> INDEX(韻母對照資料表[], MATCH(雅俗通字典[[#This Row],[字韻]] &amp; LEFT(雅俗通字典[[#This Row],[舒促聲]],1), 韻母對照資料表[十五音識別碼], 0), 2)</f>
        <v>oo</v>
      </c>
      <c r="J4788">
        <f xml:space="preserve"> MATCH(雅俗通字典[[#This Row],[聲調]], 雅俗通聲調, 0)</f>
        <v>2</v>
      </c>
      <c r="K4788" t="str">
        <f xml:space="preserve"> _xlfn.CONCAT(雅俗通字典[[#This Row],[聲]:[調]])</f>
        <v>koo2</v>
      </c>
      <c r="L4788" t="str">
        <f xml:space="preserve"> 雅俗通字典[[#This Row],[字韻]] &amp; 雅俗通字典[[#This Row],[聲調]] &amp; "聲" &amp; 雅俗通字典[[#This Row],[切音]]</f>
        <v>沽上上聲求</v>
      </c>
      <c r="M4788" t="str">
        <f xml:space="preserve"> 雅俗通字典[[#This Row],[字韻]] &amp; TEXT(雅俗通字典[[#This Row],[調]], "[DBNum1]") &amp; 雅俗通字典[[#This Row],[切音]]</f>
        <v>沽二求</v>
      </c>
    </row>
    <row r="4789" spans="1:13">
      <c r="A4789">
        <v>4788</v>
      </c>
      <c r="B4789" s="13" t="s">
        <v>5138</v>
      </c>
      <c r="C4789" s="13" t="s">
        <v>11</v>
      </c>
      <c r="D4789" s="13" t="s">
        <v>5007</v>
      </c>
      <c r="E4789" s="13" t="s">
        <v>148</v>
      </c>
      <c r="F4789" t="s">
        <v>5133</v>
      </c>
      <c r="G4789" s="13" t="str">
        <f xml:space="preserve"> IF( RIGHT(雅俗通字典[[#This Row],[聲調]],1)&lt;&gt;"入", "舒聲", "促聲")</f>
        <v>舒聲</v>
      </c>
      <c r="H4789" t="str">
        <f xml:space="preserve"> INDEX(聲母對照資料表[], MATCH(雅俗通字典[[#This Row],[切音]], 聲母對照資料表[十五音], 0), 2)</f>
        <v>k</v>
      </c>
      <c r="I4789" t="str">
        <f xml:space="preserve"> INDEX(韻母對照資料表[], MATCH(雅俗通字典[[#This Row],[字韻]] &amp; LEFT(雅俗通字典[[#This Row],[舒促聲]],1), 韻母對照資料表[十五音識別碼], 0), 2)</f>
        <v>oo</v>
      </c>
      <c r="J4789">
        <f xml:space="preserve"> MATCH(雅俗通字典[[#This Row],[聲調]], 雅俗通聲調, 0)</f>
        <v>2</v>
      </c>
      <c r="K4789" t="str">
        <f xml:space="preserve"> _xlfn.CONCAT(雅俗通字典[[#This Row],[聲]:[調]])</f>
        <v>koo2</v>
      </c>
      <c r="L4789" t="str">
        <f xml:space="preserve"> 雅俗通字典[[#This Row],[字韻]] &amp; 雅俗通字典[[#This Row],[聲調]] &amp; "聲" &amp; 雅俗通字典[[#This Row],[切音]]</f>
        <v>沽上上聲求</v>
      </c>
      <c r="M4789" t="str">
        <f xml:space="preserve"> 雅俗通字典[[#This Row],[字韻]] &amp; TEXT(雅俗通字典[[#This Row],[調]], "[DBNum1]") &amp; 雅俗通字典[[#This Row],[切音]]</f>
        <v>沽二求</v>
      </c>
    </row>
    <row r="4790" spans="1:13">
      <c r="A4790">
        <v>4789</v>
      </c>
      <c r="B4790" s="13" t="s">
        <v>5139</v>
      </c>
      <c r="C4790" s="13" t="s">
        <v>11</v>
      </c>
      <c r="D4790" s="13" t="s">
        <v>5007</v>
      </c>
      <c r="E4790" s="13" t="s">
        <v>148</v>
      </c>
      <c r="F4790" t="s">
        <v>5133</v>
      </c>
      <c r="G4790" s="13" t="str">
        <f xml:space="preserve"> IF( RIGHT(雅俗通字典[[#This Row],[聲調]],1)&lt;&gt;"入", "舒聲", "促聲")</f>
        <v>舒聲</v>
      </c>
      <c r="H4790" t="str">
        <f xml:space="preserve"> INDEX(聲母對照資料表[], MATCH(雅俗通字典[[#This Row],[切音]], 聲母對照資料表[十五音], 0), 2)</f>
        <v>k</v>
      </c>
      <c r="I4790" t="str">
        <f xml:space="preserve"> INDEX(韻母對照資料表[], MATCH(雅俗通字典[[#This Row],[字韻]] &amp; LEFT(雅俗通字典[[#This Row],[舒促聲]],1), 韻母對照資料表[十五音識別碼], 0), 2)</f>
        <v>oo</v>
      </c>
      <c r="J4790">
        <f xml:space="preserve"> MATCH(雅俗通字典[[#This Row],[聲調]], 雅俗通聲調, 0)</f>
        <v>2</v>
      </c>
      <c r="K4790" t="str">
        <f xml:space="preserve"> _xlfn.CONCAT(雅俗通字典[[#This Row],[聲]:[調]])</f>
        <v>koo2</v>
      </c>
      <c r="L4790" t="str">
        <f xml:space="preserve"> 雅俗通字典[[#This Row],[字韻]] &amp; 雅俗通字典[[#This Row],[聲調]] &amp; "聲" &amp; 雅俗通字典[[#This Row],[切音]]</f>
        <v>沽上上聲求</v>
      </c>
      <c r="M4790" t="str">
        <f xml:space="preserve"> 雅俗通字典[[#This Row],[字韻]] &amp; TEXT(雅俗通字典[[#This Row],[調]], "[DBNum1]") &amp; 雅俗通字典[[#This Row],[切音]]</f>
        <v>沽二求</v>
      </c>
    </row>
    <row r="4791" spans="1:13">
      <c r="A4791">
        <v>4790</v>
      </c>
      <c r="B4791" s="13" t="s">
        <v>5140</v>
      </c>
      <c r="C4791" s="13" t="s">
        <v>11</v>
      </c>
      <c r="D4791" s="13" t="s">
        <v>5007</v>
      </c>
      <c r="E4791" s="13" t="s">
        <v>148</v>
      </c>
      <c r="F4791" t="s">
        <v>5133</v>
      </c>
      <c r="G4791" s="13" t="str">
        <f xml:space="preserve"> IF( RIGHT(雅俗通字典[[#This Row],[聲調]],1)&lt;&gt;"入", "舒聲", "促聲")</f>
        <v>舒聲</v>
      </c>
      <c r="H4791" t="str">
        <f xml:space="preserve"> INDEX(聲母對照資料表[], MATCH(雅俗通字典[[#This Row],[切音]], 聲母對照資料表[十五音], 0), 2)</f>
        <v>k</v>
      </c>
      <c r="I4791" t="str">
        <f xml:space="preserve"> INDEX(韻母對照資料表[], MATCH(雅俗通字典[[#This Row],[字韻]] &amp; LEFT(雅俗通字典[[#This Row],[舒促聲]],1), 韻母對照資料表[十五音識別碼], 0), 2)</f>
        <v>oo</v>
      </c>
      <c r="J4791">
        <f xml:space="preserve"> MATCH(雅俗通字典[[#This Row],[聲調]], 雅俗通聲調, 0)</f>
        <v>2</v>
      </c>
      <c r="K4791" t="str">
        <f xml:space="preserve"> _xlfn.CONCAT(雅俗通字典[[#This Row],[聲]:[調]])</f>
        <v>koo2</v>
      </c>
      <c r="L4791" t="str">
        <f xml:space="preserve"> 雅俗通字典[[#This Row],[字韻]] &amp; 雅俗通字典[[#This Row],[聲調]] &amp; "聲" &amp; 雅俗通字典[[#This Row],[切音]]</f>
        <v>沽上上聲求</v>
      </c>
      <c r="M4791" t="str">
        <f xml:space="preserve"> 雅俗通字典[[#This Row],[字韻]] &amp; TEXT(雅俗通字典[[#This Row],[調]], "[DBNum1]") &amp; 雅俗通字典[[#This Row],[切音]]</f>
        <v>沽二求</v>
      </c>
    </row>
    <row r="4792" spans="1:13">
      <c r="A4792">
        <v>4791</v>
      </c>
      <c r="B4792" s="13" t="s">
        <v>5141</v>
      </c>
      <c r="C4792" s="13" t="s">
        <v>11</v>
      </c>
      <c r="D4792" s="13" t="s">
        <v>5007</v>
      </c>
      <c r="E4792" s="13" t="s">
        <v>148</v>
      </c>
      <c r="F4792" t="s">
        <v>5133</v>
      </c>
      <c r="G4792" s="13" t="str">
        <f xml:space="preserve"> IF( RIGHT(雅俗通字典[[#This Row],[聲調]],1)&lt;&gt;"入", "舒聲", "促聲")</f>
        <v>舒聲</v>
      </c>
      <c r="H4792" t="str">
        <f xml:space="preserve"> INDEX(聲母對照資料表[], MATCH(雅俗通字典[[#This Row],[切音]], 聲母對照資料表[十五音], 0), 2)</f>
        <v>k</v>
      </c>
      <c r="I4792" t="str">
        <f xml:space="preserve"> INDEX(韻母對照資料表[], MATCH(雅俗通字典[[#This Row],[字韻]] &amp; LEFT(雅俗通字典[[#This Row],[舒促聲]],1), 韻母對照資料表[十五音識別碼], 0), 2)</f>
        <v>oo</v>
      </c>
      <c r="J4792">
        <f xml:space="preserve"> MATCH(雅俗通字典[[#This Row],[聲調]], 雅俗通聲調, 0)</f>
        <v>2</v>
      </c>
      <c r="K4792" t="str">
        <f xml:space="preserve"> _xlfn.CONCAT(雅俗通字典[[#This Row],[聲]:[調]])</f>
        <v>koo2</v>
      </c>
      <c r="L4792" t="str">
        <f xml:space="preserve"> 雅俗通字典[[#This Row],[字韻]] &amp; 雅俗通字典[[#This Row],[聲調]] &amp; "聲" &amp; 雅俗通字典[[#This Row],[切音]]</f>
        <v>沽上上聲求</v>
      </c>
      <c r="M4792" t="str">
        <f xml:space="preserve"> 雅俗通字典[[#This Row],[字韻]] &amp; TEXT(雅俗通字典[[#This Row],[調]], "[DBNum1]") &amp; 雅俗通字典[[#This Row],[切音]]</f>
        <v>沽二求</v>
      </c>
    </row>
    <row r="4793" spans="1:13">
      <c r="A4793">
        <v>4792</v>
      </c>
      <c r="B4793" s="13" t="s">
        <v>5142</v>
      </c>
      <c r="C4793" s="13" t="s">
        <v>11</v>
      </c>
      <c r="D4793" s="13" t="s">
        <v>5007</v>
      </c>
      <c r="E4793" s="13" t="s">
        <v>148</v>
      </c>
      <c r="F4793" t="s">
        <v>5133</v>
      </c>
      <c r="G4793" s="13" t="str">
        <f xml:space="preserve"> IF( RIGHT(雅俗通字典[[#This Row],[聲調]],1)&lt;&gt;"入", "舒聲", "促聲")</f>
        <v>舒聲</v>
      </c>
      <c r="H4793" t="str">
        <f xml:space="preserve"> INDEX(聲母對照資料表[], MATCH(雅俗通字典[[#This Row],[切音]], 聲母對照資料表[十五音], 0), 2)</f>
        <v>k</v>
      </c>
      <c r="I4793" t="str">
        <f xml:space="preserve"> INDEX(韻母對照資料表[], MATCH(雅俗通字典[[#This Row],[字韻]] &amp; LEFT(雅俗通字典[[#This Row],[舒促聲]],1), 韻母對照資料表[十五音識別碼], 0), 2)</f>
        <v>oo</v>
      </c>
      <c r="J4793">
        <f xml:space="preserve"> MATCH(雅俗通字典[[#This Row],[聲調]], 雅俗通聲調, 0)</f>
        <v>2</v>
      </c>
      <c r="K4793" t="str">
        <f xml:space="preserve"> _xlfn.CONCAT(雅俗通字典[[#This Row],[聲]:[調]])</f>
        <v>koo2</v>
      </c>
      <c r="L4793" t="str">
        <f xml:space="preserve"> 雅俗通字典[[#This Row],[字韻]] &amp; 雅俗通字典[[#This Row],[聲調]] &amp; "聲" &amp; 雅俗通字典[[#This Row],[切音]]</f>
        <v>沽上上聲求</v>
      </c>
      <c r="M4793" t="str">
        <f xml:space="preserve"> 雅俗通字典[[#This Row],[字韻]] &amp; TEXT(雅俗通字典[[#This Row],[調]], "[DBNum1]") &amp; 雅俗通字典[[#This Row],[切音]]</f>
        <v>沽二求</v>
      </c>
    </row>
    <row r="4794" spans="1:13">
      <c r="A4794">
        <v>4793</v>
      </c>
      <c r="B4794" s="13" t="s">
        <v>5143</v>
      </c>
      <c r="C4794" s="13" t="s">
        <v>11</v>
      </c>
      <c r="D4794" s="13" t="s">
        <v>5007</v>
      </c>
      <c r="E4794" s="13" t="s">
        <v>148</v>
      </c>
      <c r="F4794" t="s">
        <v>5133</v>
      </c>
      <c r="G4794" s="13" t="str">
        <f xml:space="preserve"> IF( RIGHT(雅俗通字典[[#This Row],[聲調]],1)&lt;&gt;"入", "舒聲", "促聲")</f>
        <v>舒聲</v>
      </c>
      <c r="H4794" t="str">
        <f xml:space="preserve"> INDEX(聲母對照資料表[], MATCH(雅俗通字典[[#This Row],[切音]], 聲母對照資料表[十五音], 0), 2)</f>
        <v>k</v>
      </c>
      <c r="I4794" t="str">
        <f xml:space="preserve"> INDEX(韻母對照資料表[], MATCH(雅俗通字典[[#This Row],[字韻]] &amp; LEFT(雅俗通字典[[#This Row],[舒促聲]],1), 韻母對照資料表[十五音識別碼], 0), 2)</f>
        <v>oo</v>
      </c>
      <c r="J4794">
        <f xml:space="preserve"> MATCH(雅俗通字典[[#This Row],[聲調]], 雅俗通聲調, 0)</f>
        <v>2</v>
      </c>
      <c r="K4794" t="str">
        <f xml:space="preserve"> _xlfn.CONCAT(雅俗通字典[[#This Row],[聲]:[調]])</f>
        <v>koo2</v>
      </c>
      <c r="L4794" t="str">
        <f xml:space="preserve"> 雅俗通字典[[#This Row],[字韻]] &amp; 雅俗通字典[[#This Row],[聲調]] &amp; "聲" &amp; 雅俗通字典[[#This Row],[切音]]</f>
        <v>沽上上聲求</v>
      </c>
      <c r="M4794" t="str">
        <f xml:space="preserve"> 雅俗通字典[[#This Row],[字韻]] &amp; TEXT(雅俗通字典[[#This Row],[調]], "[DBNum1]") &amp; 雅俗通字典[[#This Row],[切音]]</f>
        <v>沽二求</v>
      </c>
    </row>
    <row r="4795" spans="1:13">
      <c r="A4795">
        <v>4794</v>
      </c>
      <c r="B4795" s="13" t="s">
        <v>5144</v>
      </c>
      <c r="C4795" s="13" t="s">
        <v>11</v>
      </c>
      <c r="D4795" s="13" t="s">
        <v>5007</v>
      </c>
      <c r="E4795" s="13" t="s">
        <v>148</v>
      </c>
      <c r="F4795" t="s">
        <v>5133</v>
      </c>
      <c r="G4795" s="13" t="str">
        <f xml:space="preserve"> IF( RIGHT(雅俗通字典[[#This Row],[聲調]],1)&lt;&gt;"入", "舒聲", "促聲")</f>
        <v>舒聲</v>
      </c>
      <c r="H4795" t="str">
        <f xml:space="preserve"> INDEX(聲母對照資料表[], MATCH(雅俗通字典[[#This Row],[切音]], 聲母對照資料表[十五音], 0), 2)</f>
        <v>k</v>
      </c>
      <c r="I4795" t="str">
        <f xml:space="preserve"> INDEX(韻母對照資料表[], MATCH(雅俗通字典[[#This Row],[字韻]] &amp; LEFT(雅俗通字典[[#This Row],[舒促聲]],1), 韻母對照資料表[十五音識別碼], 0), 2)</f>
        <v>oo</v>
      </c>
      <c r="J4795">
        <f xml:space="preserve"> MATCH(雅俗通字典[[#This Row],[聲調]], 雅俗通聲調, 0)</f>
        <v>2</v>
      </c>
      <c r="K4795" t="str">
        <f xml:space="preserve"> _xlfn.CONCAT(雅俗通字典[[#This Row],[聲]:[調]])</f>
        <v>koo2</v>
      </c>
      <c r="L4795" t="str">
        <f xml:space="preserve"> 雅俗通字典[[#This Row],[字韻]] &amp; 雅俗通字典[[#This Row],[聲調]] &amp; "聲" &amp; 雅俗通字典[[#This Row],[切音]]</f>
        <v>沽上上聲求</v>
      </c>
      <c r="M4795" t="str">
        <f xml:space="preserve"> 雅俗通字典[[#This Row],[字韻]] &amp; TEXT(雅俗通字典[[#This Row],[調]], "[DBNum1]") &amp; 雅俗通字典[[#This Row],[切音]]</f>
        <v>沽二求</v>
      </c>
    </row>
    <row r="4796" spans="1:13">
      <c r="A4796">
        <v>4795</v>
      </c>
      <c r="B4796" s="13" t="s">
        <v>5145</v>
      </c>
      <c r="C4796" s="13" t="s">
        <v>11</v>
      </c>
      <c r="D4796" s="13" t="s">
        <v>5007</v>
      </c>
      <c r="E4796" s="13" t="s">
        <v>148</v>
      </c>
      <c r="F4796" t="s">
        <v>5133</v>
      </c>
      <c r="G4796" s="13" t="str">
        <f xml:space="preserve"> IF( RIGHT(雅俗通字典[[#This Row],[聲調]],1)&lt;&gt;"入", "舒聲", "促聲")</f>
        <v>舒聲</v>
      </c>
      <c r="H4796" t="str">
        <f xml:space="preserve"> INDEX(聲母對照資料表[], MATCH(雅俗通字典[[#This Row],[切音]], 聲母對照資料表[十五音], 0), 2)</f>
        <v>k</v>
      </c>
      <c r="I4796" t="str">
        <f xml:space="preserve"> INDEX(韻母對照資料表[], MATCH(雅俗通字典[[#This Row],[字韻]] &amp; LEFT(雅俗通字典[[#This Row],[舒促聲]],1), 韻母對照資料表[十五音識別碼], 0), 2)</f>
        <v>oo</v>
      </c>
      <c r="J4796">
        <f xml:space="preserve"> MATCH(雅俗通字典[[#This Row],[聲調]], 雅俗通聲調, 0)</f>
        <v>2</v>
      </c>
      <c r="K4796" t="str">
        <f xml:space="preserve"> _xlfn.CONCAT(雅俗通字典[[#This Row],[聲]:[調]])</f>
        <v>koo2</v>
      </c>
      <c r="L4796" t="str">
        <f xml:space="preserve"> 雅俗通字典[[#This Row],[字韻]] &amp; 雅俗通字典[[#This Row],[聲調]] &amp; "聲" &amp; 雅俗通字典[[#This Row],[切音]]</f>
        <v>沽上上聲求</v>
      </c>
      <c r="M4796" t="str">
        <f xml:space="preserve"> 雅俗通字典[[#This Row],[字韻]] &amp; TEXT(雅俗通字典[[#This Row],[調]], "[DBNum1]") &amp; 雅俗通字典[[#This Row],[切音]]</f>
        <v>沽二求</v>
      </c>
    </row>
    <row r="4797" spans="1:13">
      <c r="A4797">
        <v>4796</v>
      </c>
      <c r="B4797" s="13" t="s">
        <v>5146</v>
      </c>
      <c r="C4797" s="13" t="s">
        <v>11</v>
      </c>
      <c r="D4797" s="13" t="s">
        <v>5007</v>
      </c>
      <c r="E4797" s="13" t="s">
        <v>148</v>
      </c>
      <c r="F4797" t="s">
        <v>5133</v>
      </c>
      <c r="G4797" s="13" t="str">
        <f xml:space="preserve"> IF( RIGHT(雅俗通字典[[#This Row],[聲調]],1)&lt;&gt;"入", "舒聲", "促聲")</f>
        <v>舒聲</v>
      </c>
      <c r="H4797" t="str">
        <f xml:space="preserve"> INDEX(聲母對照資料表[], MATCH(雅俗通字典[[#This Row],[切音]], 聲母對照資料表[十五音], 0), 2)</f>
        <v>k</v>
      </c>
      <c r="I4797" t="str">
        <f xml:space="preserve"> INDEX(韻母對照資料表[], MATCH(雅俗通字典[[#This Row],[字韻]] &amp; LEFT(雅俗通字典[[#This Row],[舒促聲]],1), 韻母對照資料表[十五音識別碼], 0), 2)</f>
        <v>oo</v>
      </c>
      <c r="J4797">
        <f xml:space="preserve"> MATCH(雅俗通字典[[#This Row],[聲調]], 雅俗通聲調, 0)</f>
        <v>2</v>
      </c>
      <c r="K4797" t="str">
        <f xml:space="preserve"> _xlfn.CONCAT(雅俗通字典[[#This Row],[聲]:[調]])</f>
        <v>koo2</v>
      </c>
      <c r="L4797" t="str">
        <f xml:space="preserve"> 雅俗通字典[[#This Row],[字韻]] &amp; 雅俗通字典[[#This Row],[聲調]] &amp; "聲" &amp; 雅俗通字典[[#This Row],[切音]]</f>
        <v>沽上上聲求</v>
      </c>
      <c r="M4797" t="str">
        <f xml:space="preserve"> 雅俗通字典[[#This Row],[字韻]] &amp; TEXT(雅俗通字典[[#This Row],[調]], "[DBNum1]") &amp; 雅俗通字典[[#This Row],[切音]]</f>
        <v>沽二求</v>
      </c>
    </row>
    <row r="4798" spans="1:13">
      <c r="A4798">
        <v>4797</v>
      </c>
      <c r="B4798" s="13" t="s">
        <v>5147</v>
      </c>
      <c r="C4798" s="13" t="s">
        <v>11</v>
      </c>
      <c r="D4798" s="13" t="s">
        <v>5007</v>
      </c>
      <c r="E4798" s="13" t="s">
        <v>148</v>
      </c>
      <c r="F4798" t="s">
        <v>5133</v>
      </c>
      <c r="G4798" s="13" t="str">
        <f xml:space="preserve"> IF( RIGHT(雅俗通字典[[#This Row],[聲調]],1)&lt;&gt;"入", "舒聲", "促聲")</f>
        <v>舒聲</v>
      </c>
      <c r="H4798" t="str">
        <f xml:space="preserve"> INDEX(聲母對照資料表[], MATCH(雅俗通字典[[#This Row],[切音]], 聲母對照資料表[十五音], 0), 2)</f>
        <v>k</v>
      </c>
      <c r="I4798" t="str">
        <f xml:space="preserve"> INDEX(韻母對照資料表[], MATCH(雅俗通字典[[#This Row],[字韻]] &amp; LEFT(雅俗通字典[[#This Row],[舒促聲]],1), 韻母對照資料表[十五音識別碼], 0), 2)</f>
        <v>oo</v>
      </c>
      <c r="J4798">
        <f xml:space="preserve"> MATCH(雅俗通字典[[#This Row],[聲調]], 雅俗通聲調, 0)</f>
        <v>2</v>
      </c>
      <c r="K4798" t="str">
        <f xml:space="preserve"> _xlfn.CONCAT(雅俗通字典[[#This Row],[聲]:[調]])</f>
        <v>koo2</v>
      </c>
      <c r="L4798" t="str">
        <f xml:space="preserve"> 雅俗通字典[[#This Row],[字韻]] &amp; 雅俗通字典[[#This Row],[聲調]] &amp; "聲" &amp; 雅俗通字典[[#This Row],[切音]]</f>
        <v>沽上上聲求</v>
      </c>
      <c r="M4798" t="str">
        <f xml:space="preserve"> 雅俗通字典[[#This Row],[字韻]] &amp; TEXT(雅俗通字典[[#This Row],[調]], "[DBNum1]") &amp; 雅俗通字典[[#This Row],[切音]]</f>
        <v>沽二求</v>
      </c>
    </row>
    <row r="4799" spans="1:13">
      <c r="A4799">
        <v>4798</v>
      </c>
      <c r="B4799" s="13" t="s">
        <v>5148</v>
      </c>
      <c r="C4799" s="13" t="s">
        <v>11</v>
      </c>
      <c r="D4799" s="13" t="s">
        <v>5007</v>
      </c>
      <c r="E4799" s="13" t="s">
        <v>148</v>
      </c>
      <c r="F4799" t="s">
        <v>5133</v>
      </c>
      <c r="G4799" s="13" t="str">
        <f xml:space="preserve"> IF( RIGHT(雅俗通字典[[#This Row],[聲調]],1)&lt;&gt;"入", "舒聲", "促聲")</f>
        <v>舒聲</v>
      </c>
      <c r="H4799" t="str">
        <f xml:space="preserve"> INDEX(聲母對照資料表[], MATCH(雅俗通字典[[#This Row],[切音]], 聲母對照資料表[十五音], 0), 2)</f>
        <v>k</v>
      </c>
      <c r="I4799" t="str">
        <f xml:space="preserve"> INDEX(韻母對照資料表[], MATCH(雅俗通字典[[#This Row],[字韻]] &amp; LEFT(雅俗通字典[[#This Row],[舒促聲]],1), 韻母對照資料表[十五音識別碼], 0), 2)</f>
        <v>oo</v>
      </c>
      <c r="J4799">
        <f xml:space="preserve"> MATCH(雅俗通字典[[#This Row],[聲調]], 雅俗通聲調, 0)</f>
        <v>2</v>
      </c>
      <c r="K4799" t="str">
        <f xml:space="preserve"> _xlfn.CONCAT(雅俗通字典[[#This Row],[聲]:[調]])</f>
        <v>koo2</v>
      </c>
      <c r="L4799" t="str">
        <f xml:space="preserve"> 雅俗通字典[[#This Row],[字韻]] &amp; 雅俗通字典[[#This Row],[聲調]] &amp; "聲" &amp; 雅俗通字典[[#This Row],[切音]]</f>
        <v>沽上上聲求</v>
      </c>
      <c r="M4799" t="str">
        <f xml:space="preserve"> 雅俗通字典[[#This Row],[字韻]] &amp; TEXT(雅俗通字典[[#This Row],[調]], "[DBNum1]") &amp; 雅俗通字典[[#This Row],[切音]]</f>
        <v>沽二求</v>
      </c>
    </row>
    <row r="4800" spans="1:13">
      <c r="A4800">
        <v>4799</v>
      </c>
      <c r="B4800" s="13" t="s">
        <v>5149</v>
      </c>
      <c r="C4800" s="13" t="s">
        <v>11</v>
      </c>
      <c r="D4800" s="13" t="s">
        <v>5007</v>
      </c>
      <c r="E4800" s="13" t="s">
        <v>148</v>
      </c>
      <c r="F4800" t="s">
        <v>5133</v>
      </c>
      <c r="G4800" s="13" t="str">
        <f xml:space="preserve"> IF( RIGHT(雅俗通字典[[#This Row],[聲調]],1)&lt;&gt;"入", "舒聲", "促聲")</f>
        <v>舒聲</v>
      </c>
      <c r="H4800" t="str">
        <f xml:space="preserve"> INDEX(聲母對照資料表[], MATCH(雅俗通字典[[#This Row],[切音]], 聲母對照資料表[十五音], 0), 2)</f>
        <v>k</v>
      </c>
      <c r="I4800" t="str">
        <f xml:space="preserve"> INDEX(韻母對照資料表[], MATCH(雅俗通字典[[#This Row],[字韻]] &amp; LEFT(雅俗通字典[[#This Row],[舒促聲]],1), 韻母對照資料表[十五音識別碼], 0), 2)</f>
        <v>oo</v>
      </c>
      <c r="J4800">
        <f xml:space="preserve"> MATCH(雅俗通字典[[#This Row],[聲調]], 雅俗通聲調, 0)</f>
        <v>2</v>
      </c>
      <c r="K4800" t="str">
        <f xml:space="preserve"> _xlfn.CONCAT(雅俗通字典[[#This Row],[聲]:[調]])</f>
        <v>koo2</v>
      </c>
      <c r="L4800" t="str">
        <f xml:space="preserve"> 雅俗通字典[[#This Row],[字韻]] &amp; 雅俗通字典[[#This Row],[聲調]] &amp; "聲" &amp; 雅俗通字典[[#This Row],[切音]]</f>
        <v>沽上上聲求</v>
      </c>
      <c r="M4800" t="str">
        <f xml:space="preserve"> 雅俗通字典[[#This Row],[字韻]] &amp; TEXT(雅俗通字典[[#This Row],[調]], "[DBNum1]") &amp; 雅俗通字典[[#This Row],[切音]]</f>
        <v>沽二求</v>
      </c>
    </row>
    <row r="4801" spans="1:13">
      <c r="A4801">
        <v>4800</v>
      </c>
      <c r="B4801" s="13" t="s">
        <v>5150</v>
      </c>
      <c r="C4801" s="13" t="s">
        <v>11</v>
      </c>
      <c r="D4801" s="13" t="s">
        <v>5007</v>
      </c>
      <c r="E4801" s="13" t="s">
        <v>148</v>
      </c>
      <c r="F4801" t="s">
        <v>5133</v>
      </c>
      <c r="G4801" s="13" t="str">
        <f xml:space="preserve"> IF( RIGHT(雅俗通字典[[#This Row],[聲調]],1)&lt;&gt;"入", "舒聲", "促聲")</f>
        <v>舒聲</v>
      </c>
      <c r="H4801" t="str">
        <f xml:space="preserve"> INDEX(聲母對照資料表[], MATCH(雅俗通字典[[#This Row],[切音]], 聲母對照資料表[十五音], 0), 2)</f>
        <v>k</v>
      </c>
      <c r="I4801" t="str">
        <f xml:space="preserve"> INDEX(韻母對照資料表[], MATCH(雅俗通字典[[#This Row],[字韻]] &amp; LEFT(雅俗通字典[[#This Row],[舒促聲]],1), 韻母對照資料表[十五音識別碼], 0), 2)</f>
        <v>oo</v>
      </c>
      <c r="J4801">
        <f xml:space="preserve"> MATCH(雅俗通字典[[#This Row],[聲調]], 雅俗通聲調, 0)</f>
        <v>2</v>
      </c>
      <c r="K4801" t="str">
        <f xml:space="preserve"> _xlfn.CONCAT(雅俗通字典[[#This Row],[聲]:[調]])</f>
        <v>koo2</v>
      </c>
      <c r="L4801" t="str">
        <f xml:space="preserve"> 雅俗通字典[[#This Row],[字韻]] &amp; 雅俗通字典[[#This Row],[聲調]] &amp; "聲" &amp; 雅俗通字典[[#This Row],[切音]]</f>
        <v>沽上上聲求</v>
      </c>
      <c r="M4801" t="str">
        <f xml:space="preserve"> 雅俗通字典[[#This Row],[字韻]] &amp; TEXT(雅俗通字典[[#This Row],[調]], "[DBNum1]") &amp; 雅俗通字典[[#This Row],[切音]]</f>
        <v>沽二求</v>
      </c>
    </row>
    <row r="4802" spans="1:13">
      <c r="A4802">
        <v>4801</v>
      </c>
      <c r="B4802" s="13" t="s">
        <v>5151</v>
      </c>
      <c r="C4802" s="13" t="s">
        <v>11</v>
      </c>
      <c r="D4802" s="13" t="s">
        <v>5007</v>
      </c>
      <c r="E4802" s="13" t="s">
        <v>148</v>
      </c>
      <c r="F4802" t="s">
        <v>5133</v>
      </c>
      <c r="G4802" s="13" t="str">
        <f xml:space="preserve"> IF( RIGHT(雅俗通字典[[#This Row],[聲調]],1)&lt;&gt;"入", "舒聲", "促聲")</f>
        <v>舒聲</v>
      </c>
      <c r="H4802" t="str">
        <f xml:space="preserve"> INDEX(聲母對照資料表[], MATCH(雅俗通字典[[#This Row],[切音]], 聲母對照資料表[十五音], 0), 2)</f>
        <v>k</v>
      </c>
      <c r="I4802" t="str">
        <f xml:space="preserve"> INDEX(韻母對照資料表[], MATCH(雅俗通字典[[#This Row],[字韻]] &amp; LEFT(雅俗通字典[[#This Row],[舒促聲]],1), 韻母對照資料表[十五音識別碼], 0), 2)</f>
        <v>oo</v>
      </c>
      <c r="J4802">
        <f xml:space="preserve"> MATCH(雅俗通字典[[#This Row],[聲調]], 雅俗通聲調, 0)</f>
        <v>2</v>
      </c>
      <c r="K4802" t="str">
        <f xml:space="preserve"> _xlfn.CONCAT(雅俗通字典[[#This Row],[聲]:[調]])</f>
        <v>koo2</v>
      </c>
      <c r="L4802" t="str">
        <f xml:space="preserve"> 雅俗通字典[[#This Row],[字韻]] &amp; 雅俗通字典[[#This Row],[聲調]] &amp; "聲" &amp; 雅俗通字典[[#This Row],[切音]]</f>
        <v>沽上上聲求</v>
      </c>
      <c r="M4802" t="str">
        <f xml:space="preserve"> 雅俗通字典[[#This Row],[字韻]] &amp; TEXT(雅俗通字典[[#This Row],[調]], "[DBNum1]") &amp; 雅俗通字典[[#This Row],[切音]]</f>
        <v>沽二求</v>
      </c>
    </row>
    <row r="4803" spans="1:13">
      <c r="A4803">
        <v>4802</v>
      </c>
      <c r="B4803" s="13" t="s">
        <v>5152</v>
      </c>
      <c r="C4803" s="13" t="s">
        <v>11</v>
      </c>
      <c r="D4803" s="13" t="s">
        <v>5007</v>
      </c>
      <c r="E4803" s="13" t="s">
        <v>148</v>
      </c>
      <c r="F4803" t="s">
        <v>5133</v>
      </c>
      <c r="G4803" s="13" t="str">
        <f xml:space="preserve"> IF( RIGHT(雅俗通字典[[#This Row],[聲調]],1)&lt;&gt;"入", "舒聲", "促聲")</f>
        <v>舒聲</v>
      </c>
      <c r="H4803" t="str">
        <f xml:space="preserve"> INDEX(聲母對照資料表[], MATCH(雅俗通字典[[#This Row],[切音]], 聲母對照資料表[十五音], 0), 2)</f>
        <v>k</v>
      </c>
      <c r="I4803" t="str">
        <f xml:space="preserve"> INDEX(韻母對照資料表[], MATCH(雅俗通字典[[#This Row],[字韻]] &amp; LEFT(雅俗通字典[[#This Row],[舒促聲]],1), 韻母對照資料表[十五音識別碼], 0), 2)</f>
        <v>oo</v>
      </c>
      <c r="J4803">
        <f xml:space="preserve"> MATCH(雅俗通字典[[#This Row],[聲調]], 雅俗通聲調, 0)</f>
        <v>2</v>
      </c>
      <c r="K4803" t="str">
        <f xml:space="preserve"> _xlfn.CONCAT(雅俗通字典[[#This Row],[聲]:[調]])</f>
        <v>koo2</v>
      </c>
      <c r="L4803" t="str">
        <f xml:space="preserve"> 雅俗通字典[[#This Row],[字韻]] &amp; 雅俗通字典[[#This Row],[聲調]] &amp; "聲" &amp; 雅俗通字典[[#This Row],[切音]]</f>
        <v>沽上上聲求</v>
      </c>
      <c r="M4803" t="str">
        <f xml:space="preserve"> 雅俗通字典[[#This Row],[字韻]] &amp; TEXT(雅俗通字典[[#This Row],[調]], "[DBNum1]") &amp; 雅俗通字典[[#This Row],[切音]]</f>
        <v>沽二求</v>
      </c>
    </row>
    <row r="4804" spans="1:13">
      <c r="A4804">
        <v>4803</v>
      </c>
      <c r="B4804" s="13" t="s">
        <v>5153</v>
      </c>
      <c r="C4804" s="13" t="s">
        <v>11</v>
      </c>
      <c r="D4804" s="13" t="s">
        <v>5007</v>
      </c>
      <c r="E4804" s="13" t="s">
        <v>148</v>
      </c>
      <c r="F4804" t="s">
        <v>5133</v>
      </c>
      <c r="G4804" s="13" t="str">
        <f xml:space="preserve"> IF( RIGHT(雅俗通字典[[#This Row],[聲調]],1)&lt;&gt;"入", "舒聲", "促聲")</f>
        <v>舒聲</v>
      </c>
      <c r="H4804" t="str">
        <f xml:space="preserve"> INDEX(聲母對照資料表[], MATCH(雅俗通字典[[#This Row],[切音]], 聲母對照資料表[十五音], 0), 2)</f>
        <v>k</v>
      </c>
      <c r="I4804" t="str">
        <f xml:space="preserve"> INDEX(韻母對照資料表[], MATCH(雅俗通字典[[#This Row],[字韻]] &amp; LEFT(雅俗通字典[[#This Row],[舒促聲]],1), 韻母對照資料表[十五音識別碼], 0), 2)</f>
        <v>oo</v>
      </c>
      <c r="J4804">
        <f xml:space="preserve"> MATCH(雅俗通字典[[#This Row],[聲調]], 雅俗通聲調, 0)</f>
        <v>2</v>
      </c>
      <c r="K4804" t="str">
        <f xml:space="preserve"> _xlfn.CONCAT(雅俗通字典[[#This Row],[聲]:[調]])</f>
        <v>koo2</v>
      </c>
      <c r="L4804" t="str">
        <f xml:space="preserve"> 雅俗通字典[[#This Row],[字韻]] &amp; 雅俗通字典[[#This Row],[聲調]] &amp; "聲" &amp; 雅俗通字典[[#This Row],[切音]]</f>
        <v>沽上上聲求</v>
      </c>
      <c r="M4804" t="str">
        <f xml:space="preserve"> 雅俗通字典[[#This Row],[字韻]] &amp; TEXT(雅俗通字典[[#This Row],[調]], "[DBNum1]") &amp; 雅俗通字典[[#This Row],[切音]]</f>
        <v>沽二求</v>
      </c>
    </row>
    <row r="4805" spans="1:13">
      <c r="A4805">
        <v>4804</v>
      </c>
      <c r="B4805" s="13" t="s">
        <v>5154</v>
      </c>
      <c r="C4805" s="13" t="s">
        <v>11</v>
      </c>
      <c r="D4805" s="13" t="s">
        <v>5007</v>
      </c>
      <c r="E4805" s="13" t="s">
        <v>148</v>
      </c>
      <c r="F4805" t="s">
        <v>5133</v>
      </c>
      <c r="G4805" s="13" t="str">
        <f xml:space="preserve"> IF( RIGHT(雅俗通字典[[#This Row],[聲調]],1)&lt;&gt;"入", "舒聲", "促聲")</f>
        <v>舒聲</v>
      </c>
      <c r="H4805" t="str">
        <f xml:space="preserve"> INDEX(聲母對照資料表[], MATCH(雅俗通字典[[#This Row],[切音]], 聲母對照資料表[十五音], 0), 2)</f>
        <v>k</v>
      </c>
      <c r="I4805" t="str">
        <f xml:space="preserve"> INDEX(韻母對照資料表[], MATCH(雅俗通字典[[#This Row],[字韻]] &amp; LEFT(雅俗通字典[[#This Row],[舒促聲]],1), 韻母對照資料表[十五音識別碼], 0), 2)</f>
        <v>oo</v>
      </c>
      <c r="J4805">
        <f xml:space="preserve"> MATCH(雅俗通字典[[#This Row],[聲調]], 雅俗通聲調, 0)</f>
        <v>2</v>
      </c>
      <c r="K4805" t="str">
        <f xml:space="preserve"> _xlfn.CONCAT(雅俗通字典[[#This Row],[聲]:[調]])</f>
        <v>koo2</v>
      </c>
      <c r="L4805" t="str">
        <f xml:space="preserve"> 雅俗通字典[[#This Row],[字韻]] &amp; 雅俗通字典[[#This Row],[聲調]] &amp; "聲" &amp; 雅俗通字典[[#This Row],[切音]]</f>
        <v>沽上上聲求</v>
      </c>
      <c r="M4805" t="str">
        <f xml:space="preserve"> 雅俗通字典[[#This Row],[字韻]] &amp; TEXT(雅俗通字典[[#This Row],[調]], "[DBNum1]") &amp; 雅俗通字典[[#This Row],[切音]]</f>
        <v>沽二求</v>
      </c>
    </row>
    <row r="4806" spans="1:13">
      <c r="A4806">
        <v>4805</v>
      </c>
      <c r="B4806" s="13" t="s">
        <v>2044</v>
      </c>
      <c r="C4806" s="13" t="s">
        <v>11</v>
      </c>
      <c r="D4806" s="13" t="s">
        <v>5007</v>
      </c>
      <c r="E4806" s="13" t="s">
        <v>148</v>
      </c>
      <c r="F4806" t="s">
        <v>5133</v>
      </c>
      <c r="G4806" s="13" t="str">
        <f xml:space="preserve"> IF( RIGHT(雅俗通字典[[#This Row],[聲調]],1)&lt;&gt;"入", "舒聲", "促聲")</f>
        <v>舒聲</v>
      </c>
      <c r="H4806" t="str">
        <f xml:space="preserve"> INDEX(聲母對照資料表[], MATCH(雅俗通字典[[#This Row],[切音]], 聲母對照資料表[十五音], 0), 2)</f>
        <v>k</v>
      </c>
      <c r="I4806" t="str">
        <f xml:space="preserve"> INDEX(韻母對照資料表[], MATCH(雅俗通字典[[#This Row],[字韻]] &amp; LEFT(雅俗通字典[[#This Row],[舒促聲]],1), 韻母對照資料表[十五音識別碼], 0), 2)</f>
        <v>oo</v>
      </c>
      <c r="J4806">
        <f xml:space="preserve"> MATCH(雅俗通字典[[#This Row],[聲調]], 雅俗通聲調, 0)</f>
        <v>2</v>
      </c>
      <c r="K4806" t="str">
        <f xml:space="preserve"> _xlfn.CONCAT(雅俗通字典[[#This Row],[聲]:[調]])</f>
        <v>koo2</v>
      </c>
      <c r="L4806" t="str">
        <f xml:space="preserve"> 雅俗通字典[[#This Row],[字韻]] &amp; 雅俗通字典[[#This Row],[聲調]] &amp; "聲" &amp; 雅俗通字典[[#This Row],[切音]]</f>
        <v>沽上上聲求</v>
      </c>
      <c r="M4806" t="str">
        <f xml:space="preserve"> 雅俗通字典[[#This Row],[字韻]] &amp; TEXT(雅俗通字典[[#This Row],[調]], "[DBNum1]") &amp; 雅俗通字典[[#This Row],[切音]]</f>
        <v>沽二求</v>
      </c>
    </row>
    <row r="4807" spans="1:13">
      <c r="A4807">
        <v>4806</v>
      </c>
      <c r="B4807" s="13" t="s">
        <v>5155</v>
      </c>
      <c r="C4807" s="13" t="s">
        <v>10186</v>
      </c>
      <c r="D4807" s="13" t="s">
        <v>5007</v>
      </c>
      <c r="E4807" s="13" t="s">
        <v>148</v>
      </c>
      <c r="F4807" t="s">
        <v>5156</v>
      </c>
      <c r="G4807" s="13" t="str">
        <f xml:space="preserve"> IF( RIGHT(雅俗通字典[[#This Row],[聲調]],1)&lt;&gt;"入", "舒聲", "促聲")</f>
        <v>舒聲</v>
      </c>
      <c r="H4807" t="str">
        <f xml:space="preserve"> INDEX(聲母對照資料表[], MATCH(雅俗通字典[[#This Row],[切音]], 聲母對照資料表[十五音], 0), 2)</f>
        <v>kh</v>
      </c>
      <c r="I4807" t="str">
        <f xml:space="preserve"> INDEX(韻母對照資料表[], MATCH(雅俗通字典[[#This Row],[字韻]] &amp; LEFT(雅俗通字典[[#This Row],[舒促聲]],1), 韻母對照資料表[十五音識別碼], 0), 2)</f>
        <v>oo</v>
      </c>
      <c r="J4807">
        <f xml:space="preserve"> MATCH(雅俗通字典[[#This Row],[聲調]], 雅俗通聲調, 0)</f>
        <v>2</v>
      </c>
      <c r="K4807" t="str">
        <f xml:space="preserve"> _xlfn.CONCAT(雅俗通字典[[#This Row],[聲]:[調]])</f>
        <v>khoo2</v>
      </c>
      <c r="L4807" t="str">
        <f xml:space="preserve"> 雅俗通字典[[#This Row],[字韻]] &amp; 雅俗通字典[[#This Row],[聲調]] &amp; "聲" &amp; 雅俗通字典[[#This Row],[切音]]</f>
        <v>沽上上聲去</v>
      </c>
      <c r="M4807" t="str">
        <f xml:space="preserve"> 雅俗通字典[[#This Row],[字韻]] &amp; TEXT(雅俗通字典[[#This Row],[調]], "[DBNum1]") &amp; 雅俗通字典[[#This Row],[切音]]</f>
        <v>沽二去</v>
      </c>
    </row>
    <row r="4808" spans="1:13">
      <c r="A4808">
        <v>4807</v>
      </c>
      <c r="B4808" s="13" t="s">
        <v>5157</v>
      </c>
      <c r="C4808" s="13" t="s">
        <v>10186</v>
      </c>
      <c r="D4808" s="13" t="s">
        <v>5007</v>
      </c>
      <c r="E4808" s="13" t="s">
        <v>148</v>
      </c>
      <c r="F4808" t="s">
        <v>5156</v>
      </c>
      <c r="G4808" s="13" t="str">
        <f xml:space="preserve"> IF( RIGHT(雅俗通字典[[#This Row],[聲調]],1)&lt;&gt;"入", "舒聲", "促聲")</f>
        <v>舒聲</v>
      </c>
      <c r="H4808" t="str">
        <f xml:space="preserve"> INDEX(聲母對照資料表[], MATCH(雅俗通字典[[#This Row],[切音]], 聲母對照資料表[十五音], 0), 2)</f>
        <v>kh</v>
      </c>
      <c r="I4808" t="str">
        <f xml:space="preserve"> INDEX(韻母對照資料表[], MATCH(雅俗通字典[[#This Row],[字韻]] &amp; LEFT(雅俗通字典[[#This Row],[舒促聲]],1), 韻母對照資料表[十五音識別碼], 0), 2)</f>
        <v>oo</v>
      </c>
      <c r="J4808">
        <f xml:space="preserve"> MATCH(雅俗通字典[[#This Row],[聲調]], 雅俗通聲調, 0)</f>
        <v>2</v>
      </c>
      <c r="K4808" t="str">
        <f xml:space="preserve"> _xlfn.CONCAT(雅俗通字典[[#This Row],[聲]:[調]])</f>
        <v>khoo2</v>
      </c>
      <c r="L4808" t="str">
        <f xml:space="preserve"> 雅俗通字典[[#This Row],[字韻]] &amp; 雅俗通字典[[#This Row],[聲調]] &amp; "聲" &amp; 雅俗通字典[[#This Row],[切音]]</f>
        <v>沽上上聲去</v>
      </c>
      <c r="M4808" t="str">
        <f xml:space="preserve"> 雅俗通字典[[#This Row],[字韻]] &amp; TEXT(雅俗通字典[[#This Row],[調]], "[DBNum1]") &amp; 雅俗通字典[[#This Row],[切音]]</f>
        <v>沽二去</v>
      </c>
    </row>
    <row r="4809" spans="1:13">
      <c r="A4809">
        <v>4808</v>
      </c>
      <c r="B4809" s="13" t="s">
        <v>5158</v>
      </c>
      <c r="C4809" s="13" t="s">
        <v>10186</v>
      </c>
      <c r="D4809" s="13" t="s">
        <v>5007</v>
      </c>
      <c r="E4809" s="13" t="s">
        <v>148</v>
      </c>
      <c r="F4809" t="s">
        <v>5156</v>
      </c>
      <c r="G4809" s="13" t="str">
        <f xml:space="preserve"> IF( RIGHT(雅俗通字典[[#This Row],[聲調]],1)&lt;&gt;"入", "舒聲", "促聲")</f>
        <v>舒聲</v>
      </c>
      <c r="H4809" t="str">
        <f xml:space="preserve"> INDEX(聲母對照資料表[], MATCH(雅俗通字典[[#This Row],[切音]], 聲母對照資料表[十五音], 0), 2)</f>
        <v>kh</v>
      </c>
      <c r="I4809" t="str">
        <f xml:space="preserve"> INDEX(韻母對照資料表[], MATCH(雅俗通字典[[#This Row],[字韻]] &amp; LEFT(雅俗通字典[[#This Row],[舒促聲]],1), 韻母對照資料表[十五音識別碼], 0), 2)</f>
        <v>oo</v>
      </c>
      <c r="J4809">
        <f xml:space="preserve"> MATCH(雅俗通字典[[#This Row],[聲調]], 雅俗通聲調, 0)</f>
        <v>2</v>
      </c>
      <c r="K4809" t="str">
        <f xml:space="preserve"> _xlfn.CONCAT(雅俗通字典[[#This Row],[聲]:[調]])</f>
        <v>khoo2</v>
      </c>
      <c r="L4809" t="str">
        <f xml:space="preserve"> 雅俗通字典[[#This Row],[字韻]] &amp; 雅俗通字典[[#This Row],[聲調]] &amp; "聲" &amp; 雅俗通字典[[#This Row],[切音]]</f>
        <v>沽上上聲去</v>
      </c>
      <c r="M4809" t="str">
        <f xml:space="preserve"> 雅俗通字典[[#This Row],[字韻]] &amp; TEXT(雅俗通字典[[#This Row],[調]], "[DBNum1]") &amp; 雅俗通字典[[#This Row],[切音]]</f>
        <v>沽二去</v>
      </c>
    </row>
    <row r="4810" spans="1:13">
      <c r="A4810">
        <v>4809</v>
      </c>
      <c r="B4810" s="13" t="s">
        <v>5159</v>
      </c>
      <c r="C4810" s="13" t="s">
        <v>10186</v>
      </c>
      <c r="D4810" s="13" t="s">
        <v>5007</v>
      </c>
      <c r="E4810" s="13" t="s">
        <v>148</v>
      </c>
      <c r="F4810" t="s">
        <v>5156</v>
      </c>
      <c r="G4810" s="13" t="str">
        <f xml:space="preserve"> IF( RIGHT(雅俗通字典[[#This Row],[聲調]],1)&lt;&gt;"入", "舒聲", "促聲")</f>
        <v>舒聲</v>
      </c>
      <c r="H4810" t="str">
        <f xml:space="preserve"> INDEX(聲母對照資料表[], MATCH(雅俗通字典[[#This Row],[切音]], 聲母對照資料表[十五音], 0), 2)</f>
        <v>kh</v>
      </c>
      <c r="I4810" t="str">
        <f xml:space="preserve"> INDEX(韻母對照資料表[], MATCH(雅俗通字典[[#This Row],[字韻]] &amp; LEFT(雅俗通字典[[#This Row],[舒促聲]],1), 韻母對照資料表[十五音識別碼], 0), 2)</f>
        <v>oo</v>
      </c>
      <c r="J4810">
        <f xml:space="preserve"> MATCH(雅俗通字典[[#This Row],[聲調]], 雅俗通聲調, 0)</f>
        <v>2</v>
      </c>
      <c r="K4810" t="str">
        <f xml:space="preserve"> _xlfn.CONCAT(雅俗通字典[[#This Row],[聲]:[調]])</f>
        <v>khoo2</v>
      </c>
      <c r="L4810" t="str">
        <f xml:space="preserve"> 雅俗通字典[[#This Row],[字韻]] &amp; 雅俗通字典[[#This Row],[聲調]] &amp; "聲" &amp; 雅俗通字典[[#This Row],[切音]]</f>
        <v>沽上上聲去</v>
      </c>
      <c r="M4810" t="str">
        <f xml:space="preserve"> 雅俗通字典[[#This Row],[字韻]] &amp; TEXT(雅俗通字典[[#This Row],[調]], "[DBNum1]") &amp; 雅俗通字典[[#This Row],[切音]]</f>
        <v>沽二去</v>
      </c>
    </row>
    <row r="4811" spans="1:13">
      <c r="A4811">
        <v>4810</v>
      </c>
      <c r="B4811" s="13" t="s">
        <v>5160</v>
      </c>
      <c r="C4811" s="13" t="s">
        <v>32</v>
      </c>
      <c r="D4811" s="13" t="s">
        <v>5007</v>
      </c>
      <c r="E4811" s="13" t="s">
        <v>148</v>
      </c>
      <c r="F4811" t="s">
        <v>5161</v>
      </c>
      <c r="G4811" s="13" t="str">
        <f xml:space="preserve"> IF( RIGHT(雅俗通字典[[#This Row],[聲調]],1)&lt;&gt;"入", "舒聲", "促聲")</f>
        <v>舒聲</v>
      </c>
      <c r="H4811" t="str">
        <f xml:space="preserve"> INDEX(聲母對照資料表[], MATCH(雅俗通字典[[#This Row],[切音]], 聲母對照資料表[十五音], 0), 2)</f>
        <v>t</v>
      </c>
      <c r="I4811" t="str">
        <f xml:space="preserve"> INDEX(韻母對照資料表[], MATCH(雅俗通字典[[#This Row],[字韻]] &amp; LEFT(雅俗通字典[[#This Row],[舒促聲]],1), 韻母對照資料表[十五音識別碼], 0), 2)</f>
        <v>oo</v>
      </c>
      <c r="J4811">
        <f xml:space="preserve"> MATCH(雅俗通字典[[#This Row],[聲調]], 雅俗通聲調, 0)</f>
        <v>2</v>
      </c>
      <c r="K4811" t="str">
        <f xml:space="preserve"> _xlfn.CONCAT(雅俗通字典[[#This Row],[聲]:[調]])</f>
        <v>too2</v>
      </c>
      <c r="L4811" t="str">
        <f xml:space="preserve"> 雅俗通字典[[#This Row],[字韻]] &amp; 雅俗通字典[[#This Row],[聲調]] &amp; "聲" &amp; 雅俗通字典[[#This Row],[切音]]</f>
        <v>沽上上聲地</v>
      </c>
      <c r="M4811" t="str">
        <f xml:space="preserve"> 雅俗通字典[[#This Row],[字韻]] &amp; TEXT(雅俗通字典[[#This Row],[調]], "[DBNum1]") &amp; 雅俗通字典[[#This Row],[切音]]</f>
        <v>沽二地</v>
      </c>
    </row>
    <row r="4812" spans="1:13">
      <c r="A4812">
        <v>4811</v>
      </c>
      <c r="B4812" s="13" t="s">
        <v>5162</v>
      </c>
      <c r="C4812" s="13" t="s">
        <v>32</v>
      </c>
      <c r="D4812" s="13" t="s">
        <v>5007</v>
      </c>
      <c r="E4812" s="13" t="s">
        <v>148</v>
      </c>
      <c r="F4812" t="s">
        <v>5161</v>
      </c>
      <c r="G4812" s="13" t="str">
        <f xml:space="preserve"> IF( RIGHT(雅俗通字典[[#This Row],[聲調]],1)&lt;&gt;"入", "舒聲", "促聲")</f>
        <v>舒聲</v>
      </c>
      <c r="H4812" t="str">
        <f xml:space="preserve"> INDEX(聲母對照資料表[], MATCH(雅俗通字典[[#This Row],[切音]], 聲母對照資料表[十五音], 0), 2)</f>
        <v>t</v>
      </c>
      <c r="I4812" t="str">
        <f xml:space="preserve"> INDEX(韻母對照資料表[], MATCH(雅俗通字典[[#This Row],[字韻]] &amp; LEFT(雅俗通字典[[#This Row],[舒促聲]],1), 韻母對照資料表[十五音識別碼], 0), 2)</f>
        <v>oo</v>
      </c>
      <c r="J4812">
        <f xml:space="preserve"> MATCH(雅俗通字典[[#This Row],[聲調]], 雅俗通聲調, 0)</f>
        <v>2</v>
      </c>
      <c r="K4812" t="str">
        <f xml:space="preserve"> _xlfn.CONCAT(雅俗通字典[[#This Row],[聲]:[調]])</f>
        <v>too2</v>
      </c>
      <c r="L4812" t="str">
        <f xml:space="preserve"> 雅俗通字典[[#This Row],[字韻]] &amp; 雅俗通字典[[#This Row],[聲調]] &amp; "聲" &amp; 雅俗通字典[[#This Row],[切音]]</f>
        <v>沽上上聲地</v>
      </c>
      <c r="M4812" t="str">
        <f xml:space="preserve"> 雅俗通字典[[#This Row],[字韻]] &amp; TEXT(雅俗通字典[[#This Row],[調]], "[DBNum1]") &amp; 雅俗通字典[[#This Row],[切音]]</f>
        <v>沽二地</v>
      </c>
    </row>
    <row r="4813" spans="1:13">
      <c r="A4813">
        <v>4812</v>
      </c>
      <c r="B4813" s="13" t="s">
        <v>5163</v>
      </c>
      <c r="C4813" s="13" t="s">
        <v>32</v>
      </c>
      <c r="D4813" s="13" t="s">
        <v>5007</v>
      </c>
      <c r="E4813" s="13" t="s">
        <v>148</v>
      </c>
      <c r="F4813" t="s">
        <v>5161</v>
      </c>
      <c r="G4813" s="13" t="str">
        <f xml:space="preserve"> IF( RIGHT(雅俗通字典[[#This Row],[聲調]],1)&lt;&gt;"入", "舒聲", "促聲")</f>
        <v>舒聲</v>
      </c>
      <c r="H4813" t="str">
        <f xml:space="preserve"> INDEX(聲母對照資料表[], MATCH(雅俗通字典[[#This Row],[切音]], 聲母對照資料表[十五音], 0), 2)</f>
        <v>t</v>
      </c>
      <c r="I4813" t="str">
        <f xml:space="preserve"> INDEX(韻母對照資料表[], MATCH(雅俗通字典[[#This Row],[字韻]] &amp; LEFT(雅俗通字典[[#This Row],[舒促聲]],1), 韻母對照資料表[十五音識別碼], 0), 2)</f>
        <v>oo</v>
      </c>
      <c r="J4813">
        <f xml:space="preserve"> MATCH(雅俗通字典[[#This Row],[聲調]], 雅俗通聲調, 0)</f>
        <v>2</v>
      </c>
      <c r="K4813" t="str">
        <f xml:space="preserve"> _xlfn.CONCAT(雅俗通字典[[#This Row],[聲]:[調]])</f>
        <v>too2</v>
      </c>
      <c r="L4813" t="str">
        <f xml:space="preserve"> 雅俗通字典[[#This Row],[字韻]] &amp; 雅俗通字典[[#This Row],[聲調]] &amp; "聲" &amp; 雅俗通字典[[#This Row],[切音]]</f>
        <v>沽上上聲地</v>
      </c>
      <c r="M4813" t="str">
        <f xml:space="preserve"> 雅俗通字典[[#This Row],[字韻]] &amp; TEXT(雅俗通字典[[#This Row],[調]], "[DBNum1]") &amp; 雅俗通字典[[#This Row],[切音]]</f>
        <v>沽二地</v>
      </c>
    </row>
    <row r="4814" spans="1:13">
      <c r="A4814">
        <v>4813</v>
      </c>
      <c r="B4814" s="13" t="s">
        <v>5164</v>
      </c>
      <c r="C4814" s="13" t="s">
        <v>32</v>
      </c>
      <c r="D4814" s="13" t="s">
        <v>5007</v>
      </c>
      <c r="E4814" s="13" t="s">
        <v>148</v>
      </c>
      <c r="F4814" t="s">
        <v>5161</v>
      </c>
      <c r="G4814" s="13" t="str">
        <f xml:space="preserve"> IF( RIGHT(雅俗通字典[[#This Row],[聲調]],1)&lt;&gt;"入", "舒聲", "促聲")</f>
        <v>舒聲</v>
      </c>
      <c r="H4814" t="str">
        <f xml:space="preserve"> INDEX(聲母對照資料表[], MATCH(雅俗通字典[[#This Row],[切音]], 聲母對照資料表[十五音], 0), 2)</f>
        <v>t</v>
      </c>
      <c r="I4814" t="str">
        <f xml:space="preserve"> INDEX(韻母對照資料表[], MATCH(雅俗通字典[[#This Row],[字韻]] &amp; LEFT(雅俗通字典[[#This Row],[舒促聲]],1), 韻母對照資料表[十五音識別碼], 0), 2)</f>
        <v>oo</v>
      </c>
      <c r="J4814">
        <f xml:space="preserve"> MATCH(雅俗通字典[[#This Row],[聲調]], 雅俗通聲調, 0)</f>
        <v>2</v>
      </c>
      <c r="K4814" t="str">
        <f xml:space="preserve"> _xlfn.CONCAT(雅俗通字典[[#This Row],[聲]:[調]])</f>
        <v>too2</v>
      </c>
      <c r="L4814" t="str">
        <f xml:space="preserve"> 雅俗通字典[[#This Row],[字韻]] &amp; 雅俗通字典[[#This Row],[聲調]] &amp; "聲" &amp; 雅俗通字典[[#This Row],[切音]]</f>
        <v>沽上上聲地</v>
      </c>
      <c r="M4814" t="str">
        <f xml:space="preserve"> 雅俗通字典[[#This Row],[字韻]] &amp; TEXT(雅俗通字典[[#This Row],[調]], "[DBNum1]") &amp; 雅俗通字典[[#This Row],[切音]]</f>
        <v>沽二地</v>
      </c>
    </row>
    <row r="4815" spans="1:13">
      <c r="A4815">
        <v>4814</v>
      </c>
      <c r="B4815" s="13" t="s">
        <v>5165</v>
      </c>
      <c r="C4815" s="13" t="s">
        <v>32</v>
      </c>
      <c r="D4815" s="13" t="s">
        <v>5007</v>
      </c>
      <c r="E4815" s="13" t="s">
        <v>148</v>
      </c>
      <c r="F4815" t="s">
        <v>5161</v>
      </c>
      <c r="G4815" s="13" t="str">
        <f xml:space="preserve"> IF( RIGHT(雅俗通字典[[#This Row],[聲調]],1)&lt;&gt;"入", "舒聲", "促聲")</f>
        <v>舒聲</v>
      </c>
      <c r="H4815" t="str">
        <f xml:space="preserve"> INDEX(聲母對照資料表[], MATCH(雅俗通字典[[#This Row],[切音]], 聲母對照資料表[十五音], 0), 2)</f>
        <v>t</v>
      </c>
      <c r="I4815" t="str">
        <f xml:space="preserve"> INDEX(韻母對照資料表[], MATCH(雅俗通字典[[#This Row],[字韻]] &amp; LEFT(雅俗通字典[[#This Row],[舒促聲]],1), 韻母對照資料表[十五音識別碼], 0), 2)</f>
        <v>oo</v>
      </c>
      <c r="J4815">
        <f xml:space="preserve"> MATCH(雅俗通字典[[#This Row],[聲調]], 雅俗通聲調, 0)</f>
        <v>2</v>
      </c>
      <c r="K4815" t="str">
        <f xml:space="preserve"> _xlfn.CONCAT(雅俗通字典[[#This Row],[聲]:[調]])</f>
        <v>too2</v>
      </c>
      <c r="L4815" t="str">
        <f xml:space="preserve"> 雅俗通字典[[#This Row],[字韻]] &amp; 雅俗通字典[[#This Row],[聲調]] &amp; "聲" &amp; 雅俗通字典[[#This Row],[切音]]</f>
        <v>沽上上聲地</v>
      </c>
      <c r="M4815" t="str">
        <f xml:space="preserve"> 雅俗通字典[[#This Row],[字韻]] &amp; TEXT(雅俗通字典[[#This Row],[調]], "[DBNum1]") &amp; 雅俗通字典[[#This Row],[切音]]</f>
        <v>沽二地</v>
      </c>
    </row>
    <row r="4816" spans="1:13">
      <c r="A4816">
        <v>4815</v>
      </c>
      <c r="B4816" s="13" t="s">
        <v>5166</v>
      </c>
      <c r="C4816" s="13" t="s">
        <v>32</v>
      </c>
      <c r="D4816" s="13" t="s">
        <v>5007</v>
      </c>
      <c r="E4816" s="13" t="s">
        <v>148</v>
      </c>
      <c r="F4816" t="s">
        <v>5161</v>
      </c>
      <c r="G4816" s="13" t="str">
        <f xml:space="preserve"> IF( RIGHT(雅俗通字典[[#This Row],[聲調]],1)&lt;&gt;"入", "舒聲", "促聲")</f>
        <v>舒聲</v>
      </c>
      <c r="H4816" t="str">
        <f xml:space="preserve"> INDEX(聲母對照資料表[], MATCH(雅俗通字典[[#This Row],[切音]], 聲母對照資料表[十五音], 0), 2)</f>
        <v>t</v>
      </c>
      <c r="I4816" t="str">
        <f xml:space="preserve"> INDEX(韻母對照資料表[], MATCH(雅俗通字典[[#This Row],[字韻]] &amp; LEFT(雅俗通字典[[#This Row],[舒促聲]],1), 韻母對照資料表[十五音識別碼], 0), 2)</f>
        <v>oo</v>
      </c>
      <c r="J4816">
        <f xml:space="preserve"> MATCH(雅俗通字典[[#This Row],[聲調]], 雅俗通聲調, 0)</f>
        <v>2</v>
      </c>
      <c r="K4816" t="str">
        <f xml:space="preserve"> _xlfn.CONCAT(雅俗通字典[[#This Row],[聲]:[調]])</f>
        <v>too2</v>
      </c>
      <c r="L4816" t="str">
        <f xml:space="preserve"> 雅俗通字典[[#This Row],[字韻]] &amp; 雅俗通字典[[#This Row],[聲調]] &amp; "聲" &amp; 雅俗通字典[[#This Row],[切音]]</f>
        <v>沽上上聲地</v>
      </c>
      <c r="M4816" t="str">
        <f xml:space="preserve"> 雅俗通字典[[#This Row],[字韻]] &amp; TEXT(雅俗通字典[[#This Row],[調]], "[DBNum1]") &amp; 雅俗通字典[[#This Row],[切音]]</f>
        <v>沽二地</v>
      </c>
    </row>
    <row r="4817" spans="1:13">
      <c r="A4817">
        <v>4816</v>
      </c>
      <c r="B4817" s="13" t="s">
        <v>5167</v>
      </c>
      <c r="C4817" s="13" t="s">
        <v>32</v>
      </c>
      <c r="D4817" s="13" t="s">
        <v>5007</v>
      </c>
      <c r="E4817" s="13" t="s">
        <v>148</v>
      </c>
      <c r="F4817" t="s">
        <v>5161</v>
      </c>
      <c r="G4817" s="13" t="str">
        <f xml:space="preserve"> IF( RIGHT(雅俗通字典[[#This Row],[聲調]],1)&lt;&gt;"入", "舒聲", "促聲")</f>
        <v>舒聲</v>
      </c>
      <c r="H4817" t="str">
        <f xml:space="preserve"> INDEX(聲母對照資料表[], MATCH(雅俗通字典[[#This Row],[切音]], 聲母對照資料表[十五音], 0), 2)</f>
        <v>t</v>
      </c>
      <c r="I4817" t="str">
        <f xml:space="preserve"> INDEX(韻母對照資料表[], MATCH(雅俗通字典[[#This Row],[字韻]] &amp; LEFT(雅俗通字典[[#This Row],[舒促聲]],1), 韻母對照資料表[十五音識別碼], 0), 2)</f>
        <v>oo</v>
      </c>
      <c r="J4817">
        <f xml:space="preserve"> MATCH(雅俗通字典[[#This Row],[聲調]], 雅俗通聲調, 0)</f>
        <v>2</v>
      </c>
      <c r="K4817" t="str">
        <f xml:space="preserve"> _xlfn.CONCAT(雅俗通字典[[#This Row],[聲]:[調]])</f>
        <v>too2</v>
      </c>
      <c r="L4817" t="str">
        <f xml:space="preserve"> 雅俗通字典[[#This Row],[字韻]] &amp; 雅俗通字典[[#This Row],[聲調]] &amp; "聲" &amp; 雅俗通字典[[#This Row],[切音]]</f>
        <v>沽上上聲地</v>
      </c>
      <c r="M4817" t="str">
        <f xml:space="preserve"> 雅俗通字典[[#This Row],[字韻]] &amp; TEXT(雅俗通字典[[#This Row],[調]], "[DBNum1]") &amp; 雅俗通字典[[#This Row],[切音]]</f>
        <v>沽二地</v>
      </c>
    </row>
    <row r="4818" spans="1:13">
      <c r="A4818">
        <v>4817</v>
      </c>
      <c r="B4818" s="13" t="s">
        <v>5168</v>
      </c>
      <c r="C4818" s="13" t="s">
        <v>32</v>
      </c>
      <c r="D4818" s="13" t="s">
        <v>5007</v>
      </c>
      <c r="E4818" s="13" t="s">
        <v>148</v>
      </c>
      <c r="F4818" t="s">
        <v>5161</v>
      </c>
      <c r="G4818" s="13" t="str">
        <f xml:space="preserve"> IF( RIGHT(雅俗通字典[[#This Row],[聲調]],1)&lt;&gt;"入", "舒聲", "促聲")</f>
        <v>舒聲</v>
      </c>
      <c r="H4818" t="str">
        <f xml:space="preserve"> INDEX(聲母對照資料表[], MATCH(雅俗通字典[[#This Row],[切音]], 聲母對照資料表[十五音], 0), 2)</f>
        <v>t</v>
      </c>
      <c r="I4818" t="str">
        <f xml:space="preserve"> INDEX(韻母對照資料表[], MATCH(雅俗通字典[[#This Row],[字韻]] &amp; LEFT(雅俗通字典[[#This Row],[舒促聲]],1), 韻母對照資料表[十五音識別碼], 0), 2)</f>
        <v>oo</v>
      </c>
      <c r="J4818">
        <f xml:space="preserve"> MATCH(雅俗通字典[[#This Row],[聲調]], 雅俗通聲調, 0)</f>
        <v>2</v>
      </c>
      <c r="K4818" t="str">
        <f xml:space="preserve"> _xlfn.CONCAT(雅俗通字典[[#This Row],[聲]:[調]])</f>
        <v>too2</v>
      </c>
      <c r="L4818" t="str">
        <f xml:space="preserve"> 雅俗通字典[[#This Row],[字韻]] &amp; 雅俗通字典[[#This Row],[聲調]] &amp; "聲" &amp; 雅俗通字典[[#This Row],[切音]]</f>
        <v>沽上上聲地</v>
      </c>
      <c r="M4818" t="str">
        <f xml:space="preserve"> 雅俗通字典[[#This Row],[字韻]] &amp; TEXT(雅俗通字典[[#This Row],[調]], "[DBNum1]") &amp; 雅俗通字典[[#This Row],[切音]]</f>
        <v>沽二地</v>
      </c>
    </row>
    <row r="4819" spans="1:13">
      <c r="A4819">
        <v>4818</v>
      </c>
      <c r="B4819" s="13" t="s">
        <v>5169</v>
      </c>
      <c r="C4819" s="13" t="s">
        <v>32</v>
      </c>
      <c r="D4819" s="13" t="s">
        <v>5007</v>
      </c>
      <c r="E4819" s="13" t="s">
        <v>148</v>
      </c>
      <c r="F4819" t="s">
        <v>5161</v>
      </c>
      <c r="G4819" s="13" t="str">
        <f xml:space="preserve"> IF( RIGHT(雅俗通字典[[#This Row],[聲調]],1)&lt;&gt;"入", "舒聲", "促聲")</f>
        <v>舒聲</v>
      </c>
      <c r="H4819" t="str">
        <f xml:space="preserve"> INDEX(聲母對照資料表[], MATCH(雅俗通字典[[#This Row],[切音]], 聲母對照資料表[十五音], 0), 2)</f>
        <v>t</v>
      </c>
      <c r="I4819" t="str">
        <f xml:space="preserve"> INDEX(韻母對照資料表[], MATCH(雅俗通字典[[#This Row],[字韻]] &amp; LEFT(雅俗通字典[[#This Row],[舒促聲]],1), 韻母對照資料表[十五音識別碼], 0), 2)</f>
        <v>oo</v>
      </c>
      <c r="J4819">
        <f xml:space="preserve"> MATCH(雅俗通字典[[#This Row],[聲調]], 雅俗通聲調, 0)</f>
        <v>2</v>
      </c>
      <c r="K4819" t="str">
        <f xml:space="preserve"> _xlfn.CONCAT(雅俗通字典[[#This Row],[聲]:[調]])</f>
        <v>too2</v>
      </c>
      <c r="L4819" t="str">
        <f xml:space="preserve"> 雅俗通字典[[#This Row],[字韻]] &amp; 雅俗通字典[[#This Row],[聲調]] &amp; "聲" &amp; 雅俗通字典[[#This Row],[切音]]</f>
        <v>沽上上聲地</v>
      </c>
      <c r="M4819" t="str">
        <f xml:space="preserve"> 雅俗通字典[[#This Row],[字韻]] &amp; TEXT(雅俗通字典[[#This Row],[調]], "[DBNum1]") &amp; 雅俗通字典[[#This Row],[切音]]</f>
        <v>沽二地</v>
      </c>
    </row>
    <row r="4820" spans="1:13">
      <c r="A4820">
        <v>4819</v>
      </c>
      <c r="B4820" s="13" t="s">
        <v>5170</v>
      </c>
      <c r="C4820" s="13" t="s">
        <v>32</v>
      </c>
      <c r="D4820" s="13" t="s">
        <v>5007</v>
      </c>
      <c r="E4820" s="13" t="s">
        <v>148</v>
      </c>
      <c r="F4820" t="s">
        <v>5161</v>
      </c>
      <c r="G4820" s="13" t="str">
        <f xml:space="preserve"> IF( RIGHT(雅俗通字典[[#This Row],[聲調]],1)&lt;&gt;"入", "舒聲", "促聲")</f>
        <v>舒聲</v>
      </c>
      <c r="H4820" t="str">
        <f xml:space="preserve"> INDEX(聲母對照資料表[], MATCH(雅俗通字典[[#This Row],[切音]], 聲母對照資料表[十五音], 0), 2)</f>
        <v>t</v>
      </c>
      <c r="I4820" t="str">
        <f xml:space="preserve"> INDEX(韻母對照資料表[], MATCH(雅俗通字典[[#This Row],[字韻]] &amp; LEFT(雅俗通字典[[#This Row],[舒促聲]],1), 韻母對照資料表[十五音識別碼], 0), 2)</f>
        <v>oo</v>
      </c>
      <c r="J4820">
        <f xml:space="preserve"> MATCH(雅俗通字典[[#This Row],[聲調]], 雅俗通聲調, 0)</f>
        <v>2</v>
      </c>
      <c r="K4820" t="str">
        <f xml:space="preserve"> _xlfn.CONCAT(雅俗通字典[[#This Row],[聲]:[調]])</f>
        <v>too2</v>
      </c>
      <c r="L4820" t="str">
        <f xml:space="preserve"> 雅俗通字典[[#This Row],[字韻]] &amp; 雅俗通字典[[#This Row],[聲調]] &amp; "聲" &amp; 雅俗通字典[[#This Row],[切音]]</f>
        <v>沽上上聲地</v>
      </c>
      <c r="M4820" t="str">
        <f xml:space="preserve"> 雅俗通字典[[#This Row],[字韻]] &amp; TEXT(雅俗通字典[[#This Row],[調]], "[DBNum1]") &amp; 雅俗通字典[[#This Row],[切音]]</f>
        <v>沽二地</v>
      </c>
    </row>
    <row r="4821" spans="1:13">
      <c r="A4821">
        <v>4820</v>
      </c>
      <c r="B4821" s="13" t="s">
        <v>5171</v>
      </c>
      <c r="C4821" s="13" t="s">
        <v>32</v>
      </c>
      <c r="D4821" s="13" t="s">
        <v>5007</v>
      </c>
      <c r="E4821" s="13" t="s">
        <v>148</v>
      </c>
      <c r="F4821" t="s">
        <v>5161</v>
      </c>
      <c r="G4821" s="13" t="str">
        <f xml:space="preserve"> IF( RIGHT(雅俗通字典[[#This Row],[聲調]],1)&lt;&gt;"入", "舒聲", "促聲")</f>
        <v>舒聲</v>
      </c>
      <c r="H4821" t="str">
        <f xml:space="preserve"> INDEX(聲母對照資料表[], MATCH(雅俗通字典[[#This Row],[切音]], 聲母對照資料表[十五音], 0), 2)</f>
        <v>t</v>
      </c>
      <c r="I4821" t="str">
        <f xml:space="preserve"> INDEX(韻母對照資料表[], MATCH(雅俗通字典[[#This Row],[字韻]] &amp; LEFT(雅俗通字典[[#This Row],[舒促聲]],1), 韻母對照資料表[十五音識別碼], 0), 2)</f>
        <v>oo</v>
      </c>
      <c r="J4821">
        <f xml:space="preserve"> MATCH(雅俗通字典[[#This Row],[聲調]], 雅俗通聲調, 0)</f>
        <v>2</v>
      </c>
      <c r="K4821" t="str">
        <f xml:space="preserve"> _xlfn.CONCAT(雅俗通字典[[#This Row],[聲]:[調]])</f>
        <v>too2</v>
      </c>
      <c r="L4821" t="str">
        <f xml:space="preserve"> 雅俗通字典[[#This Row],[字韻]] &amp; 雅俗通字典[[#This Row],[聲調]] &amp; "聲" &amp; 雅俗通字典[[#This Row],[切音]]</f>
        <v>沽上上聲地</v>
      </c>
      <c r="M4821" t="str">
        <f xml:space="preserve"> 雅俗通字典[[#This Row],[字韻]] &amp; TEXT(雅俗通字典[[#This Row],[調]], "[DBNum1]") &amp; 雅俗通字典[[#This Row],[切音]]</f>
        <v>沽二地</v>
      </c>
    </row>
    <row r="4822" spans="1:13">
      <c r="A4822">
        <v>4821</v>
      </c>
      <c r="B4822" s="13" t="s">
        <v>5142</v>
      </c>
      <c r="C4822" s="13" t="s">
        <v>32</v>
      </c>
      <c r="D4822" s="13" t="s">
        <v>5007</v>
      </c>
      <c r="E4822" s="13" t="s">
        <v>148</v>
      </c>
      <c r="F4822" t="s">
        <v>5161</v>
      </c>
      <c r="G4822" s="13" t="str">
        <f xml:space="preserve"> IF( RIGHT(雅俗通字典[[#This Row],[聲調]],1)&lt;&gt;"入", "舒聲", "促聲")</f>
        <v>舒聲</v>
      </c>
      <c r="H4822" t="str">
        <f xml:space="preserve"> INDEX(聲母對照資料表[], MATCH(雅俗通字典[[#This Row],[切音]], 聲母對照資料表[十五音], 0), 2)</f>
        <v>t</v>
      </c>
      <c r="I4822" t="str">
        <f xml:space="preserve"> INDEX(韻母對照資料表[], MATCH(雅俗通字典[[#This Row],[字韻]] &amp; LEFT(雅俗通字典[[#This Row],[舒促聲]],1), 韻母對照資料表[十五音識別碼], 0), 2)</f>
        <v>oo</v>
      </c>
      <c r="J4822">
        <f xml:space="preserve"> MATCH(雅俗通字典[[#This Row],[聲調]], 雅俗通聲調, 0)</f>
        <v>2</v>
      </c>
      <c r="K4822" t="str">
        <f xml:space="preserve"> _xlfn.CONCAT(雅俗通字典[[#This Row],[聲]:[調]])</f>
        <v>too2</v>
      </c>
      <c r="L4822" t="str">
        <f xml:space="preserve"> 雅俗通字典[[#This Row],[字韻]] &amp; 雅俗通字典[[#This Row],[聲調]] &amp; "聲" &amp; 雅俗通字典[[#This Row],[切音]]</f>
        <v>沽上上聲地</v>
      </c>
      <c r="M4822" t="str">
        <f xml:space="preserve"> 雅俗通字典[[#This Row],[字韻]] &amp; TEXT(雅俗通字典[[#This Row],[調]], "[DBNum1]") &amp; 雅俗通字典[[#This Row],[切音]]</f>
        <v>沽二地</v>
      </c>
    </row>
    <row r="4823" spans="1:13">
      <c r="A4823">
        <v>4822</v>
      </c>
      <c r="B4823" s="13" t="s">
        <v>5172</v>
      </c>
      <c r="C4823" s="13" t="s">
        <v>45</v>
      </c>
      <c r="D4823" s="13" t="s">
        <v>5007</v>
      </c>
      <c r="E4823" s="13" t="s">
        <v>148</v>
      </c>
      <c r="F4823" t="s">
        <v>5173</v>
      </c>
      <c r="G4823" s="13" t="str">
        <f xml:space="preserve"> IF( RIGHT(雅俗通字典[[#This Row],[聲調]],1)&lt;&gt;"入", "舒聲", "促聲")</f>
        <v>舒聲</v>
      </c>
      <c r="H4823" t="str">
        <f xml:space="preserve"> INDEX(聲母對照資料表[], MATCH(雅俗通字典[[#This Row],[切音]], 聲母對照資料表[十五音], 0), 2)</f>
        <v>ph</v>
      </c>
      <c r="I4823" t="str">
        <f xml:space="preserve"> INDEX(韻母對照資料表[], MATCH(雅俗通字典[[#This Row],[字韻]] &amp; LEFT(雅俗通字典[[#This Row],[舒促聲]],1), 韻母對照資料表[十五音識別碼], 0), 2)</f>
        <v>oo</v>
      </c>
      <c r="J4823">
        <f xml:space="preserve"> MATCH(雅俗通字典[[#This Row],[聲調]], 雅俗通聲調, 0)</f>
        <v>2</v>
      </c>
      <c r="K4823" t="str">
        <f xml:space="preserve"> _xlfn.CONCAT(雅俗通字典[[#This Row],[聲]:[調]])</f>
        <v>phoo2</v>
      </c>
      <c r="L4823" t="str">
        <f xml:space="preserve"> 雅俗通字典[[#This Row],[字韻]] &amp; 雅俗通字典[[#This Row],[聲調]] &amp; "聲" &amp; 雅俗通字典[[#This Row],[切音]]</f>
        <v>沽上上聲頗</v>
      </c>
      <c r="M4823" t="str">
        <f xml:space="preserve"> 雅俗通字典[[#This Row],[字韻]] &amp; TEXT(雅俗通字典[[#This Row],[調]], "[DBNum1]") &amp; 雅俗通字典[[#This Row],[切音]]</f>
        <v>沽二頗</v>
      </c>
    </row>
    <row r="4824" spans="1:13">
      <c r="A4824">
        <v>4823</v>
      </c>
      <c r="B4824" s="13" t="s">
        <v>5174</v>
      </c>
      <c r="C4824" s="13" t="s">
        <v>45</v>
      </c>
      <c r="D4824" s="13" t="s">
        <v>5007</v>
      </c>
      <c r="E4824" s="13" t="s">
        <v>148</v>
      </c>
      <c r="F4824" t="s">
        <v>5173</v>
      </c>
      <c r="G4824" s="13" t="str">
        <f xml:space="preserve"> IF( RIGHT(雅俗通字典[[#This Row],[聲調]],1)&lt;&gt;"入", "舒聲", "促聲")</f>
        <v>舒聲</v>
      </c>
      <c r="H4824" t="str">
        <f xml:space="preserve"> INDEX(聲母對照資料表[], MATCH(雅俗通字典[[#This Row],[切音]], 聲母對照資料表[十五音], 0), 2)</f>
        <v>ph</v>
      </c>
      <c r="I4824" t="str">
        <f xml:space="preserve"> INDEX(韻母對照資料表[], MATCH(雅俗通字典[[#This Row],[字韻]] &amp; LEFT(雅俗通字典[[#This Row],[舒促聲]],1), 韻母對照資料表[十五音識別碼], 0), 2)</f>
        <v>oo</v>
      </c>
      <c r="J4824">
        <f xml:space="preserve"> MATCH(雅俗通字典[[#This Row],[聲調]], 雅俗通聲調, 0)</f>
        <v>2</v>
      </c>
      <c r="K4824" t="str">
        <f xml:space="preserve"> _xlfn.CONCAT(雅俗通字典[[#This Row],[聲]:[調]])</f>
        <v>phoo2</v>
      </c>
      <c r="L4824" t="str">
        <f xml:space="preserve"> 雅俗通字典[[#This Row],[字韻]] &amp; 雅俗通字典[[#This Row],[聲調]] &amp; "聲" &amp; 雅俗通字典[[#This Row],[切音]]</f>
        <v>沽上上聲頗</v>
      </c>
      <c r="M4824" t="str">
        <f xml:space="preserve"> 雅俗通字典[[#This Row],[字韻]] &amp; TEXT(雅俗通字典[[#This Row],[調]], "[DBNum1]") &amp; 雅俗通字典[[#This Row],[切音]]</f>
        <v>沽二頗</v>
      </c>
    </row>
    <row r="4825" spans="1:13">
      <c r="A4825">
        <v>4824</v>
      </c>
      <c r="B4825" s="13" t="s">
        <v>5175</v>
      </c>
      <c r="C4825" s="13" t="s">
        <v>45</v>
      </c>
      <c r="D4825" s="13" t="s">
        <v>5007</v>
      </c>
      <c r="E4825" s="13" t="s">
        <v>148</v>
      </c>
      <c r="F4825" t="s">
        <v>5173</v>
      </c>
      <c r="G4825" s="13" t="str">
        <f xml:space="preserve"> IF( RIGHT(雅俗通字典[[#This Row],[聲調]],1)&lt;&gt;"入", "舒聲", "促聲")</f>
        <v>舒聲</v>
      </c>
      <c r="H4825" t="str">
        <f xml:space="preserve"> INDEX(聲母對照資料表[], MATCH(雅俗通字典[[#This Row],[切音]], 聲母對照資料表[十五音], 0), 2)</f>
        <v>ph</v>
      </c>
      <c r="I4825" t="str">
        <f xml:space="preserve"> INDEX(韻母對照資料表[], MATCH(雅俗通字典[[#This Row],[字韻]] &amp; LEFT(雅俗通字典[[#This Row],[舒促聲]],1), 韻母對照資料表[十五音識別碼], 0), 2)</f>
        <v>oo</v>
      </c>
      <c r="J4825">
        <f xml:space="preserve"> MATCH(雅俗通字典[[#This Row],[聲調]], 雅俗通聲調, 0)</f>
        <v>2</v>
      </c>
      <c r="K4825" t="str">
        <f xml:space="preserve"> _xlfn.CONCAT(雅俗通字典[[#This Row],[聲]:[調]])</f>
        <v>phoo2</v>
      </c>
      <c r="L4825" t="str">
        <f xml:space="preserve"> 雅俗通字典[[#This Row],[字韻]] &amp; 雅俗通字典[[#This Row],[聲調]] &amp; "聲" &amp; 雅俗通字典[[#This Row],[切音]]</f>
        <v>沽上上聲頗</v>
      </c>
      <c r="M4825" t="str">
        <f xml:space="preserve"> 雅俗通字典[[#This Row],[字韻]] &amp; TEXT(雅俗通字典[[#This Row],[調]], "[DBNum1]") &amp; 雅俗通字典[[#This Row],[切音]]</f>
        <v>沽二頗</v>
      </c>
    </row>
    <row r="4826" spans="1:13">
      <c r="A4826">
        <v>4825</v>
      </c>
      <c r="B4826" s="13" t="s">
        <v>5176</v>
      </c>
      <c r="C4826" s="13" t="s">
        <v>45</v>
      </c>
      <c r="D4826" s="13" t="s">
        <v>5007</v>
      </c>
      <c r="E4826" s="13" t="s">
        <v>148</v>
      </c>
      <c r="F4826" t="s">
        <v>5173</v>
      </c>
      <c r="G4826" s="13" t="str">
        <f xml:space="preserve"> IF( RIGHT(雅俗通字典[[#This Row],[聲調]],1)&lt;&gt;"入", "舒聲", "促聲")</f>
        <v>舒聲</v>
      </c>
      <c r="H4826" t="str">
        <f xml:space="preserve"> INDEX(聲母對照資料表[], MATCH(雅俗通字典[[#This Row],[切音]], 聲母對照資料表[十五音], 0), 2)</f>
        <v>ph</v>
      </c>
      <c r="I4826" t="str">
        <f xml:space="preserve"> INDEX(韻母對照資料表[], MATCH(雅俗通字典[[#This Row],[字韻]] &amp; LEFT(雅俗通字典[[#This Row],[舒促聲]],1), 韻母對照資料表[十五音識別碼], 0), 2)</f>
        <v>oo</v>
      </c>
      <c r="J4826">
        <f xml:space="preserve"> MATCH(雅俗通字典[[#This Row],[聲調]], 雅俗通聲調, 0)</f>
        <v>2</v>
      </c>
      <c r="K4826" t="str">
        <f xml:space="preserve"> _xlfn.CONCAT(雅俗通字典[[#This Row],[聲]:[調]])</f>
        <v>phoo2</v>
      </c>
      <c r="L4826" t="str">
        <f xml:space="preserve"> 雅俗通字典[[#This Row],[字韻]] &amp; 雅俗通字典[[#This Row],[聲調]] &amp; "聲" &amp; 雅俗通字典[[#This Row],[切音]]</f>
        <v>沽上上聲頗</v>
      </c>
      <c r="M4826" t="str">
        <f xml:space="preserve"> 雅俗通字典[[#This Row],[字韻]] &amp; TEXT(雅俗通字典[[#This Row],[調]], "[DBNum1]") &amp; 雅俗通字典[[#This Row],[切音]]</f>
        <v>沽二頗</v>
      </c>
    </row>
    <row r="4827" spans="1:13">
      <c r="A4827">
        <v>4826</v>
      </c>
      <c r="B4827" s="13" t="s">
        <v>5177</v>
      </c>
      <c r="C4827" s="13" t="s">
        <v>45</v>
      </c>
      <c r="D4827" s="13" t="s">
        <v>5007</v>
      </c>
      <c r="E4827" s="13" t="s">
        <v>148</v>
      </c>
      <c r="F4827" t="s">
        <v>5173</v>
      </c>
      <c r="G4827" s="13" t="str">
        <f xml:space="preserve"> IF( RIGHT(雅俗通字典[[#This Row],[聲調]],1)&lt;&gt;"入", "舒聲", "促聲")</f>
        <v>舒聲</v>
      </c>
      <c r="H4827" t="str">
        <f xml:space="preserve"> INDEX(聲母對照資料表[], MATCH(雅俗通字典[[#This Row],[切音]], 聲母對照資料表[十五音], 0), 2)</f>
        <v>ph</v>
      </c>
      <c r="I4827" t="str">
        <f xml:space="preserve"> INDEX(韻母對照資料表[], MATCH(雅俗通字典[[#This Row],[字韻]] &amp; LEFT(雅俗通字典[[#This Row],[舒促聲]],1), 韻母對照資料表[十五音識別碼], 0), 2)</f>
        <v>oo</v>
      </c>
      <c r="J4827">
        <f xml:space="preserve"> MATCH(雅俗通字典[[#This Row],[聲調]], 雅俗通聲調, 0)</f>
        <v>2</v>
      </c>
      <c r="K4827" t="str">
        <f xml:space="preserve"> _xlfn.CONCAT(雅俗通字典[[#This Row],[聲]:[調]])</f>
        <v>phoo2</v>
      </c>
      <c r="L4827" t="str">
        <f xml:space="preserve"> 雅俗通字典[[#This Row],[字韻]] &amp; 雅俗通字典[[#This Row],[聲調]] &amp; "聲" &amp; 雅俗通字典[[#This Row],[切音]]</f>
        <v>沽上上聲頗</v>
      </c>
      <c r="M4827" t="str">
        <f xml:space="preserve"> 雅俗通字典[[#This Row],[字韻]] &amp; TEXT(雅俗通字典[[#This Row],[調]], "[DBNum1]") &amp; 雅俗通字典[[#This Row],[切音]]</f>
        <v>沽二頗</v>
      </c>
    </row>
    <row r="4828" spans="1:13">
      <c r="A4828">
        <v>4827</v>
      </c>
      <c r="B4828" s="13" t="s">
        <v>5178</v>
      </c>
      <c r="C4828" s="13" t="s">
        <v>45</v>
      </c>
      <c r="D4828" s="13" t="s">
        <v>5007</v>
      </c>
      <c r="E4828" s="13" t="s">
        <v>148</v>
      </c>
      <c r="F4828" t="s">
        <v>5173</v>
      </c>
      <c r="G4828" s="13" t="str">
        <f xml:space="preserve"> IF( RIGHT(雅俗通字典[[#This Row],[聲調]],1)&lt;&gt;"入", "舒聲", "促聲")</f>
        <v>舒聲</v>
      </c>
      <c r="H4828" t="str">
        <f xml:space="preserve"> INDEX(聲母對照資料表[], MATCH(雅俗通字典[[#This Row],[切音]], 聲母對照資料表[十五音], 0), 2)</f>
        <v>ph</v>
      </c>
      <c r="I4828" t="str">
        <f xml:space="preserve"> INDEX(韻母對照資料表[], MATCH(雅俗通字典[[#This Row],[字韻]] &amp; LEFT(雅俗通字典[[#This Row],[舒促聲]],1), 韻母對照資料表[十五音識別碼], 0), 2)</f>
        <v>oo</v>
      </c>
      <c r="J4828">
        <f xml:space="preserve"> MATCH(雅俗通字典[[#This Row],[聲調]], 雅俗通聲調, 0)</f>
        <v>2</v>
      </c>
      <c r="K4828" t="str">
        <f xml:space="preserve"> _xlfn.CONCAT(雅俗通字典[[#This Row],[聲]:[調]])</f>
        <v>phoo2</v>
      </c>
      <c r="L4828" t="str">
        <f xml:space="preserve"> 雅俗通字典[[#This Row],[字韻]] &amp; 雅俗通字典[[#This Row],[聲調]] &amp; "聲" &amp; 雅俗通字典[[#This Row],[切音]]</f>
        <v>沽上上聲頗</v>
      </c>
      <c r="M4828" t="str">
        <f xml:space="preserve"> 雅俗通字典[[#This Row],[字韻]] &amp; TEXT(雅俗通字典[[#This Row],[調]], "[DBNum1]") &amp; 雅俗通字典[[#This Row],[切音]]</f>
        <v>沽二頗</v>
      </c>
    </row>
    <row r="4829" spans="1:13">
      <c r="A4829">
        <v>4828</v>
      </c>
      <c r="B4829" s="13" t="s">
        <v>5179</v>
      </c>
      <c r="C4829" s="13" t="s">
        <v>54</v>
      </c>
      <c r="D4829" s="13" t="s">
        <v>5007</v>
      </c>
      <c r="E4829" s="13" t="s">
        <v>148</v>
      </c>
      <c r="F4829" t="s">
        <v>5180</v>
      </c>
      <c r="G4829" s="13" t="str">
        <f xml:space="preserve"> IF( RIGHT(雅俗通字典[[#This Row],[聲調]],1)&lt;&gt;"入", "舒聲", "促聲")</f>
        <v>舒聲</v>
      </c>
      <c r="H4829" t="str">
        <f xml:space="preserve"> INDEX(聲母對照資料表[], MATCH(雅俗通字典[[#This Row],[切音]], 聲母對照資料表[十五音], 0), 2)</f>
        <v>th</v>
      </c>
      <c r="I4829" t="str">
        <f xml:space="preserve"> INDEX(韻母對照資料表[], MATCH(雅俗通字典[[#This Row],[字韻]] &amp; LEFT(雅俗通字典[[#This Row],[舒促聲]],1), 韻母對照資料表[十五音識別碼], 0), 2)</f>
        <v>oo</v>
      </c>
      <c r="J4829">
        <f xml:space="preserve"> MATCH(雅俗通字典[[#This Row],[聲調]], 雅俗通聲調, 0)</f>
        <v>2</v>
      </c>
      <c r="K4829" t="str">
        <f xml:space="preserve"> _xlfn.CONCAT(雅俗通字典[[#This Row],[聲]:[調]])</f>
        <v>thoo2</v>
      </c>
      <c r="L4829" t="str">
        <f xml:space="preserve"> 雅俗通字典[[#This Row],[字韻]] &amp; 雅俗通字典[[#This Row],[聲調]] &amp; "聲" &amp; 雅俗通字典[[#This Row],[切音]]</f>
        <v>沽上上聲他</v>
      </c>
      <c r="M4829" t="str">
        <f xml:space="preserve"> 雅俗通字典[[#This Row],[字韻]] &amp; TEXT(雅俗通字典[[#This Row],[調]], "[DBNum1]") &amp; 雅俗通字典[[#This Row],[切音]]</f>
        <v>沽二他</v>
      </c>
    </row>
    <row r="4830" spans="1:13">
      <c r="A4830">
        <v>4829</v>
      </c>
      <c r="B4830" s="13" t="s">
        <v>5181</v>
      </c>
      <c r="C4830" s="13" t="s">
        <v>54</v>
      </c>
      <c r="D4830" s="13" t="s">
        <v>5007</v>
      </c>
      <c r="E4830" s="13" t="s">
        <v>148</v>
      </c>
      <c r="F4830" t="s">
        <v>5180</v>
      </c>
      <c r="G4830" s="13" t="str">
        <f xml:space="preserve"> IF( RIGHT(雅俗通字典[[#This Row],[聲調]],1)&lt;&gt;"入", "舒聲", "促聲")</f>
        <v>舒聲</v>
      </c>
      <c r="H4830" t="str">
        <f xml:space="preserve"> INDEX(聲母對照資料表[], MATCH(雅俗通字典[[#This Row],[切音]], 聲母對照資料表[十五音], 0), 2)</f>
        <v>th</v>
      </c>
      <c r="I4830" t="str">
        <f xml:space="preserve"> INDEX(韻母對照資料表[], MATCH(雅俗通字典[[#This Row],[字韻]] &amp; LEFT(雅俗通字典[[#This Row],[舒促聲]],1), 韻母對照資料表[十五音識別碼], 0), 2)</f>
        <v>oo</v>
      </c>
      <c r="J4830">
        <f xml:space="preserve"> MATCH(雅俗通字典[[#This Row],[聲調]], 雅俗通聲調, 0)</f>
        <v>2</v>
      </c>
      <c r="K4830" t="str">
        <f xml:space="preserve"> _xlfn.CONCAT(雅俗通字典[[#This Row],[聲]:[調]])</f>
        <v>thoo2</v>
      </c>
      <c r="L4830" t="str">
        <f xml:space="preserve"> 雅俗通字典[[#This Row],[字韻]] &amp; 雅俗通字典[[#This Row],[聲調]] &amp; "聲" &amp; 雅俗通字典[[#This Row],[切音]]</f>
        <v>沽上上聲他</v>
      </c>
      <c r="M4830" t="str">
        <f xml:space="preserve"> 雅俗通字典[[#This Row],[字韻]] &amp; TEXT(雅俗通字典[[#This Row],[調]], "[DBNum1]") &amp; 雅俗通字典[[#This Row],[切音]]</f>
        <v>沽二他</v>
      </c>
    </row>
    <row r="4831" spans="1:13">
      <c r="A4831">
        <v>4830</v>
      </c>
      <c r="B4831" s="13" t="s">
        <v>5182</v>
      </c>
      <c r="C4831" s="13" t="s">
        <v>54</v>
      </c>
      <c r="D4831" s="13" t="s">
        <v>5007</v>
      </c>
      <c r="E4831" s="13" t="s">
        <v>148</v>
      </c>
      <c r="F4831" t="s">
        <v>5180</v>
      </c>
      <c r="G4831" s="13" t="str">
        <f xml:space="preserve"> IF( RIGHT(雅俗通字典[[#This Row],[聲調]],1)&lt;&gt;"入", "舒聲", "促聲")</f>
        <v>舒聲</v>
      </c>
      <c r="H4831" t="str">
        <f xml:space="preserve"> INDEX(聲母對照資料表[], MATCH(雅俗通字典[[#This Row],[切音]], 聲母對照資料表[十五音], 0), 2)</f>
        <v>th</v>
      </c>
      <c r="I4831" t="str">
        <f xml:space="preserve"> INDEX(韻母對照資料表[], MATCH(雅俗通字典[[#This Row],[字韻]] &amp; LEFT(雅俗通字典[[#This Row],[舒促聲]],1), 韻母對照資料表[十五音識別碼], 0), 2)</f>
        <v>oo</v>
      </c>
      <c r="J4831">
        <f xml:space="preserve"> MATCH(雅俗通字典[[#This Row],[聲調]], 雅俗通聲調, 0)</f>
        <v>2</v>
      </c>
      <c r="K4831" t="str">
        <f xml:space="preserve"> _xlfn.CONCAT(雅俗通字典[[#This Row],[聲]:[調]])</f>
        <v>thoo2</v>
      </c>
      <c r="L4831" t="str">
        <f xml:space="preserve"> 雅俗通字典[[#This Row],[字韻]] &amp; 雅俗通字典[[#This Row],[聲調]] &amp; "聲" &amp; 雅俗通字典[[#This Row],[切音]]</f>
        <v>沽上上聲他</v>
      </c>
      <c r="M4831" t="str">
        <f xml:space="preserve"> 雅俗通字典[[#This Row],[字韻]] &amp; TEXT(雅俗通字典[[#This Row],[調]], "[DBNum1]") &amp; 雅俗通字典[[#This Row],[切音]]</f>
        <v>沽二他</v>
      </c>
    </row>
    <row r="4832" spans="1:13">
      <c r="A4832">
        <v>4831</v>
      </c>
      <c r="B4832" s="13" t="s">
        <v>5183</v>
      </c>
      <c r="C4832" s="13" t="s">
        <v>63</v>
      </c>
      <c r="D4832" s="13" t="s">
        <v>5007</v>
      </c>
      <c r="E4832" s="13" t="s">
        <v>148</v>
      </c>
      <c r="F4832" t="s">
        <v>5184</v>
      </c>
      <c r="G4832" s="13" t="str">
        <f xml:space="preserve"> IF( RIGHT(雅俗通字典[[#This Row],[聲調]],1)&lt;&gt;"入", "舒聲", "促聲")</f>
        <v>舒聲</v>
      </c>
      <c r="H4832" t="str">
        <f xml:space="preserve"> INDEX(聲母對照資料表[], MATCH(雅俗通字典[[#This Row],[切音]], 聲母對照資料表[十五音], 0), 2)</f>
        <v>z</v>
      </c>
      <c r="I4832" t="str">
        <f xml:space="preserve"> INDEX(韻母對照資料表[], MATCH(雅俗通字典[[#This Row],[字韻]] &amp; LEFT(雅俗通字典[[#This Row],[舒促聲]],1), 韻母對照資料表[十五音識別碼], 0), 2)</f>
        <v>oo</v>
      </c>
      <c r="J4832">
        <f xml:space="preserve"> MATCH(雅俗通字典[[#This Row],[聲調]], 雅俗通聲調, 0)</f>
        <v>2</v>
      </c>
      <c r="K4832" t="str">
        <f xml:space="preserve"> _xlfn.CONCAT(雅俗通字典[[#This Row],[聲]:[調]])</f>
        <v>zoo2</v>
      </c>
      <c r="L4832" t="str">
        <f xml:space="preserve"> 雅俗通字典[[#This Row],[字韻]] &amp; 雅俗通字典[[#This Row],[聲調]] &amp; "聲" &amp; 雅俗通字典[[#This Row],[切音]]</f>
        <v>沽上上聲曾</v>
      </c>
      <c r="M4832" t="str">
        <f xml:space="preserve"> 雅俗通字典[[#This Row],[字韻]] &amp; TEXT(雅俗通字典[[#This Row],[調]], "[DBNum1]") &amp; 雅俗通字典[[#This Row],[切音]]</f>
        <v>沽二曾</v>
      </c>
    </row>
    <row r="4833" spans="1:13">
      <c r="A4833">
        <v>4832</v>
      </c>
      <c r="B4833" s="13" t="s">
        <v>5185</v>
      </c>
      <c r="C4833" s="13" t="s">
        <v>63</v>
      </c>
      <c r="D4833" s="13" t="s">
        <v>5007</v>
      </c>
      <c r="E4833" s="13" t="s">
        <v>148</v>
      </c>
      <c r="F4833" t="s">
        <v>5184</v>
      </c>
      <c r="G4833" s="13" t="str">
        <f xml:space="preserve"> IF( RIGHT(雅俗通字典[[#This Row],[聲調]],1)&lt;&gt;"入", "舒聲", "促聲")</f>
        <v>舒聲</v>
      </c>
      <c r="H4833" t="str">
        <f xml:space="preserve"> INDEX(聲母對照資料表[], MATCH(雅俗通字典[[#This Row],[切音]], 聲母對照資料表[十五音], 0), 2)</f>
        <v>z</v>
      </c>
      <c r="I4833" t="str">
        <f xml:space="preserve"> INDEX(韻母對照資料表[], MATCH(雅俗通字典[[#This Row],[字韻]] &amp; LEFT(雅俗通字典[[#This Row],[舒促聲]],1), 韻母對照資料表[十五音識別碼], 0), 2)</f>
        <v>oo</v>
      </c>
      <c r="J4833">
        <f xml:space="preserve"> MATCH(雅俗通字典[[#This Row],[聲調]], 雅俗通聲調, 0)</f>
        <v>2</v>
      </c>
      <c r="K4833" t="str">
        <f xml:space="preserve"> _xlfn.CONCAT(雅俗通字典[[#This Row],[聲]:[調]])</f>
        <v>zoo2</v>
      </c>
      <c r="L4833" t="str">
        <f xml:space="preserve"> 雅俗通字典[[#This Row],[字韻]] &amp; 雅俗通字典[[#This Row],[聲調]] &amp; "聲" &amp; 雅俗通字典[[#This Row],[切音]]</f>
        <v>沽上上聲曾</v>
      </c>
      <c r="M4833" t="str">
        <f xml:space="preserve"> 雅俗通字典[[#This Row],[字韻]] &amp; TEXT(雅俗通字典[[#This Row],[調]], "[DBNum1]") &amp; 雅俗通字典[[#This Row],[切音]]</f>
        <v>沽二曾</v>
      </c>
    </row>
    <row r="4834" spans="1:13">
      <c r="A4834">
        <v>4833</v>
      </c>
      <c r="B4834" s="13" t="s">
        <v>5186</v>
      </c>
      <c r="C4834" s="13" t="s">
        <v>63</v>
      </c>
      <c r="D4834" s="13" t="s">
        <v>5007</v>
      </c>
      <c r="E4834" s="13" t="s">
        <v>148</v>
      </c>
      <c r="F4834" t="s">
        <v>5184</v>
      </c>
      <c r="G4834" s="13" t="str">
        <f xml:space="preserve"> IF( RIGHT(雅俗通字典[[#This Row],[聲調]],1)&lt;&gt;"入", "舒聲", "促聲")</f>
        <v>舒聲</v>
      </c>
      <c r="H4834" t="str">
        <f xml:space="preserve"> INDEX(聲母對照資料表[], MATCH(雅俗通字典[[#This Row],[切音]], 聲母對照資料表[十五音], 0), 2)</f>
        <v>z</v>
      </c>
      <c r="I4834" t="str">
        <f xml:space="preserve"> INDEX(韻母對照資料表[], MATCH(雅俗通字典[[#This Row],[字韻]] &amp; LEFT(雅俗通字典[[#This Row],[舒促聲]],1), 韻母對照資料表[十五音識別碼], 0), 2)</f>
        <v>oo</v>
      </c>
      <c r="J4834">
        <f xml:space="preserve"> MATCH(雅俗通字典[[#This Row],[聲調]], 雅俗通聲調, 0)</f>
        <v>2</v>
      </c>
      <c r="K4834" t="str">
        <f xml:space="preserve"> _xlfn.CONCAT(雅俗通字典[[#This Row],[聲]:[調]])</f>
        <v>zoo2</v>
      </c>
      <c r="L4834" t="str">
        <f xml:space="preserve"> 雅俗通字典[[#This Row],[字韻]] &amp; 雅俗通字典[[#This Row],[聲調]] &amp; "聲" &amp; 雅俗通字典[[#This Row],[切音]]</f>
        <v>沽上上聲曾</v>
      </c>
      <c r="M4834" t="str">
        <f xml:space="preserve"> 雅俗通字典[[#This Row],[字韻]] &amp; TEXT(雅俗通字典[[#This Row],[調]], "[DBNum1]") &amp; 雅俗通字典[[#This Row],[切音]]</f>
        <v>沽二曾</v>
      </c>
    </row>
    <row r="4835" spans="1:13">
      <c r="A4835">
        <v>4834</v>
      </c>
      <c r="B4835" s="13" t="s">
        <v>5187</v>
      </c>
      <c r="C4835" s="13" t="s">
        <v>63</v>
      </c>
      <c r="D4835" s="13" t="s">
        <v>5007</v>
      </c>
      <c r="E4835" s="13" t="s">
        <v>148</v>
      </c>
      <c r="F4835" t="s">
        <v>5184</v>
      </c>
      <c r="G4835" s="13" t="str">
        <f xml:space="preserve"> IF( RIGHT(雅俗通字典[[#This Row],[聲調]],1)&lt;&gt;"入", "舒聲", "促聲")</f>
        <v>舒聲</v>
      </c>
      <c r="H4835" t="str">
        <f xml:space="preserve"> INDEX(聲母對照資料表[], MATCH(雅俗通字典[[#This Row],[切音]], 聲母對照資料表[十五音], 0), 2)</f>
        <v>z</v>
      </c>
      <c r="I4835" t="str">
        <f xml:space="preserve"> INDEX(韻母對照資料表[], MATCH(雅俗通字典[[#This Row],[字韻]] &amp; LEFT(雅俗通字典[[#This Row],[舒促聲]],1), 韻母對照資料表[十五音識別碼], 0), 2)</f>
        <v>oo</v>
      </c>
      <c r="J4835">
        <f xml:space="preserve"> MATCH(雅俗通字典[[#This Row],[聲調]], 雅俗通聲調, 0)</f>
        <v>2</v>
      </c>
      <c r="K4835" t="str">
        <f xml:space="preserve"> _xlfn.CONCAT(雅俗通字典[[#This Row],[聲]:[調]])</f>
        <v>zoo2</v>
      </c>
      <c r="L4835" t="str">
        <f xml:space="preserve"> 雅俗通字典[[#This Row],[字韻]] &amp; 雅俗通字典[[#This Row],[聲調]] &amp; "聲" &amp; 雅俗通字典[[#This Row],[切音]]</f>
        <v>沽上上聲曾</v>
      </c>
      <c r="M4835" t="str">
        <f xml:space="preserve"> 雅俗通字典[[#This Row],[字韻]] &amp; TEXT(雅俗通字典[[#This Row],[調]], "[DBNum1]") &amp; 雅俗通字典[[#This Row],[切音]]</f>
        <v>沽二曾</v>
      </c>
    </row>
    <row r="4836" spans="1:13">
      <c r="A4836">
        <v>4835</v>
      </c>
      <c r="B4836" s="13" t="s">
        <v>5188</v>
      </c>
      <c r="C4836" s="13" t="s">
        <v>63</v>
      </c>
      <c r="D4836" s="13" t="s">
        <v>5007</v>
      </c>
      <c r="E4836" s="13" t="s">
        <v>148</v>
      </c>
      <c r="F4836" t="s">
        <v>5184</v>
      </c>
      <c r="G4836" s="13" t="str">
        <f xml:space="preserve"> IF( RIGHT(雅俗通字典[[#This Row],[聲調]],1)&lt;&gt;"入", "舒聲", "促聲")</f>
        <v>舒聲</v>
      </c>
      <c r="H4836" t="str">
        <f xml:space="preserve"> INDEX(聲母對照資料表[], MATCH(雅俗通字典[[#This Row],[切音]], 聲母對照資料表[十五音], 0), 2)</f>
        <v>z</v>
      </c>
      <c r="I4836" t="str">
        <f xml:space="preserve"> INDEX(韻母對照資料表[], MATCH(雅俗通字典[[#This Row],[字韻]] &amp; LEFT(雅俗通字典[[#This Row],[舒促聲]],1), 韻母對照資料表[十五音識別碼], 0), 2)</f>
        <v>oo</v>
      </c>
      <c r="J4836">
        <f xml:space="preserve"> MATCH(雅俗通字典[[#This Row],[聲調]], 雅俗通聲調, 0)</f>
        <v>2</v>
      </c>
      <c r="K4836" t="str">
        <f xml:space="preserve"> _xlfn.CONCAT(雅俗通字典[[#This Row],[聲]:[調]])</f>
        <v>zoo2</v>
      </c>
      <c r="L4836" t="str">
        <f xml:space="preserve"> 雅俗通字典[[#This Row],[字韻]] &amp; 雅俗通字典[[#This Row],[聲調]] &amp; "聲" &amp; 雅俗通字典[[#This Row],[切音]]</f>
        <v>沽上上聲曾</v>
      </c>
      <c r="M4836" t="str">
        <f xml:space="preserve"> 雅俗通字典[[#This Row],[字韻]] &amp; TEXT(雅俗通字典[[#This Row],[調]], "[DBNum1]") &amp; 雅俗通字典[[#This Row],[切音]]</f>
        <v>沽二曾</v>
      </c>
    </row>
    <row r="4837" spans="1:13">
      <c r="A4837">
        <v>4836</v>
      </c>
      <c r="B4837" s="13" t="s">
        <v>5189</v>
      </c>
      <c r="C4837" s="13" t="s">
        <v>63</v>
      </c>
      <c r="D4837" s="13" t="s">
        <v>5007</v>
      </c>
      <c r="E4837" s="13" t="s">
        <v>148</v>
      </c>
      <c r="F4837" t="s">
        <v>5184</v>
      </c>
      <c r="G4837" s="13" t="str">
        <f xml:space="preserve"> IF( RIGHT(雅俗通字典[[#This Row],[聲調]],1)&lt;&gt;"入", "舒聲", "促聲")</f>
        <v>舒聲</v>
      </c>
      <c r="H4837" t="str">
        <f xml:space="preserve"> INDEX(聲母對照資料表[], MATCH(雅俗通字典[[#This Row],[切音]], 聲母對照資料表[十五音], 0), 2)</f>
        <v>z</v>
      </c>
      <c r="I4837" t="str">
        <f xml:space="preserve"> INDEX(韻母對照資料表[], MATCH(雅俗通字典[[#This Row],[字韻]] &amp; LEFT(雅俗通字典[[#This Row],[舒促聲]],1), 韻母對照資料表[十五音識別碼], 0), 2)</f>
        <v>oo</v>
      </c>
      <c r="J4837">
        <f xml:space="preserve"> MATCH(雅俗通字典[[#This Row],[聲調]], 雅俗通聲調, 0)</f>
        <v>2</v>
      </c>
      <c r="K4837" t="str">
        <f xml:space="preserve"> _xlfn.CONCAT(雅俗通字典[[#This Row],[聲]:[調]])</f>
        <v>zoo2</v>
      </c>
      <c r="L4837" t="str">
        <f xml:space="preserve"> 雅俗通字典[[#This Row],[字韻]] &amp; 雅俗通字典[[#This Row],[聲調]] &amp; "聲" &amp; 雅俗通字典[[#This Row],[切音]]</f>
        <v>沽上上聲曾</v>
      </c>
      <c r="M4837" t="str">
        <f xml:space="preserve"> 雅俗通字典[[#This Row],[字韻]] &amp; TEXT(雅俗通字典[[#This Row],[調]], "[DBNum1]") &amp; 雅俗通字典[[#This Row],[切音]]</f>
        <v>沽二曾</v>
      </c>
    </row>
    <row r="4838" spans="1:13">
      <c r="A4838">
        <v>4837</v>
      </c>
      <c r="B4838" s="13" t="s">
        <v>5190</v>
      </c>
      <c r="C4838" s="13" t="s">
        <v>63</v>
      </c>
      <c r="D4838" s="13" t="s">
        <v>5007</v>
      </c>
      <c r="E4838" s="13" t="s">
        <v>148</v>
      </c>
      <c r="F4838" t="s">
        <v>5184</v>
      </c>
      <c r="G4838" s="13" t="str">
        <f xml:space="preserve"> IF( RIGHT(雅俗通字典[[#This Row],[聲調]],1)&lt;&gt;"入", "舒聲", "促聲")</f>
        <v>舒聲</v>
      </c>
      <c r="H4838" t="str">
        <f xml:space="preserve"> INDEX(聲母對照資料表[], MATCH(雅俗通字典[[#This Row],[切音]], 聲母對照資料表[十五音], 0), 2)</f>
        <v>z</v>
      </c>
      <c r="I4838" t="str">
        <f xml:space="preserve"> INDEX(韻母對照資料表[], MATCH(雅俗通字典[[#This Row],[字韻]] &amp; LEFT(雅俗通字典[[#This Row],[舒促聲]],1), 韻母對照資料表[十五音識別碼], 0), 2)</f>
        <v>oo</v>
      </c>
      <c r="J4838">
        <f xml:space="preserve"> MATCH(雅俗通字典[[#This Row],[聲調]], 雅俗通聲調, 0)</f>
        <v>2</v>
      </c>
      <c r="K4838" t="str">
        <f xml:space="preserve"> _xlfn.CONCAT(雅俗通字典[[#This Row],[聲]:[調]])</f>
        <v>zoo2</v>
      </c>
      <c r="L4838" t="str">
        <f xml:space="preserve"> 雅俗通字典[[#This Row],[字韻]] &amp; 雅俗通字典[[#This Row],[聲調]] &amp; "聲" &amp; 雅俗通字典[[#This Row],[切音]]</f>
        <v>沽上上聲曾</v>
      </c>
      <c r="M4838" t="str">
        <f xml:space="preserve"> 雅俗通字典[[#This Row],[字韻]] &amp; TEXT(雅俗通字典[[#This Row],[調]], "[DBNum1]") &amp; 雅俗通字典[[#This Row],[切音]]</f>
        <v>沽二曾</v>
      </c>
    </row>
    <row r="4839" spans="1:13">
      <c r="A4839">
        <v>4838</v>
      </c>
      <c r="B4839" s="13" t="s">
        <v>5191</v>
      </c>
      <c r="C4839" s="13" t="s">
        <v>63</v>
      </c>
      <c r="D4839" s="13" t="s">
        <v>5007</v>
      </c>
      <c r="E4839" s="13" t="s">
        <v>148</v>
      </c>
      <c r="F4839" t="s">
        <v>5184</v>
      </c>
      <c r="G4839" s="13" t="str">
        <f xml:space="preserve"> IF( RIGHT(雅俗通字典[[#This Row],[聲調]],1)&lt;&gt;"入", "舒聲", "促聲")</f>
        <v>舒聲</v>
      </c>
      <c r="H4839" t="str">
        <f xml:space="preserve"> INDEX(聲母對照資料表[], MATCH(雅俗通字典[[#This Row],[切音]], 聲母對照資料表[十五音], 0), 2)</f>
        <v>z</v>
      </c>
      <c r="I4839" t="str">
        <f xml:space="preserve"> INDEX(韻母對照資料表[], MATCH(雅俗通字典[[#This Row],[字韻]] &amp; LEFT(雅俗通字典[[#This Row],[舒促聲]],1), 韻母對照資料表[十五音識別碼], 0), 2)</f>
        <v>oo</v>
      </c>
      <c r="J4839">
        <f xml:space="preserve"> MATCH(雅俗通字典[[#This Row],[聲調]], 雅俗通聲調, 0)</f>
        <v>2</v>
      </c>
      <c r="K4839" t="str">
        <f xml:space="preserve"> _xlfn.CONCAT(雅俗通字典[[#This Row],[聲]:[調]])</f>
        <v>zoo2</v>
      </c>
      <c r="L4839" t="str">
        <f xml:space="preserve"> 雅俗通字典[[#This Row],[字韻]] &amp; 雅俗通字典[[#This Row],[聲調]] &amp; "聲" &amp; 雅俗通字典[[#This Row],[切音]]</f>
        <v>沽上上聲曾</v>
      </c>
      <c r="M4839" t="str">
        <f xml:space="preserve"> 雅俗通字典[[#This Row],[字韻]] &amp; TEXT(雅俗通字典[[#This Row],[調]], "[DBNum1]") &amp; 雅俗通字典[[#This Row],[切音]]</f>
        <v>沽二曾</v>
      </c>
    </row>
    <row r="4840" spans="1:13">
      <c r="A4840">
        <v>4839</v>
      </c>
      <c r="B4840" s="13" t="s">
        <v>5192</v>
      </c>
      <c r="C4840" s="13" t="s">
        <v>63</v>
      </c>
      <c r="D4840" s="13" t="s">
        <v>5007</v>
      </c>
      <c r="E4840" s="13" t="s">
        <v>148</v>
      </c>
      <c r="F4840" t="s">
        <v>5184</v>
      </c>
      <c r="G4840" s="13" t="str">
        <f xml:space="preserve"> IF( RIGHT(雅俗通字典[[#This Row],[聲調]],1)&lt;&gt;"入", "舒聲", "促聲")</f>
        <v>舒聲</v>
      </c>
      <c r="H4840" t="str">
        <f xml:space="preserve"> INDEX(聲母對照資料表[], MATCH(雅俗通字典[[#This Row],[切音]], 聲母對照資料表[十五音], 0), 2)</f>
        <v>z</v>
      </c>
      <c r="I4840" t="str">
        <f xml:space="preserve"> INDEX(韻母對照資料表[], MATCH(雅俗通字典[[#This Row],[字韻]] &amp; LEFT(雅俗通字典[[#This Row],[舒促聲]],1), 韻母對照資料表[十五音識別碼], 0), 2)</f>
        <v>oo</v>
      </c>
      <c r="J4840">
        <f xml:space="preserve"> MATCH(雅俗通字典[[#This Row],[聲調]], 雅俗通聲調, 0)</f>
        <v>2</v>
      </c>
      <c r="K4840" t="str">
        <f xml:space="preserve"> _xlfn.CONCAT(雅俗通字典[[#This Row],[聲]:[調]])</f>
        <v>zoo2</v>
      </c>
      <c r="L4840" t="str">
        <f xml:space="preserve"> 雅俗通字典[[#This Row],[字韻]] &amp; 雅俗通字典[[#This Row],[聲調]] &amp; "聲" &amp; 雅俗通字典[[#This Row],[切音]]</f>
        <v>沽上上聲曾</v>
      </c>
      <c r="M4840" t="str">
        <f xml:space="preserve"> 雅俗通字典[[#This Row],[字韻]] &amp; TEXT(雅俗通字典[[#This Row],[調]], "[DBNum1]") &amp; 雅俗通字典[[#This Row],[切音]]</f>
        <v>沽二曾</v>
      </c>
    </row>
    <row r="4841" spans="1:13">
      <c r="A4841">
        <v>4840</v>
      </c>
      <c r="B4841" s="13" t="s">
        <v>5193</v>
      </c>
      <c r="C4841" s="13" t="s">
        <v>63</v>
      </c>
      <c r="D4841" s="13" t="s">
        <v>5007</v>
      </c>
      <c r="E4841" s="13" t="s">
        <v>148</v>
      </c>
      <c r="F4841" t="s">
        <v>5184</v>
      </c>
      <c r="G4841" s="13" t="str">
        <f xml:space="preserve"> IF( RIGHT(雅俗通字典[[#This Row],[聲調]],1)&lt;&gt;"入", "舒聲", "促聲")</f>
        <v>舒聲</v>
      </c>
      <c r="H4841" t="str">
        <f xml:space="preserve"> INDEX(聲母對照資料表[], MATCH(雅俗通字典[[#This Row],[切音]], 聲母對照資料表[十五音], 0), 2)</f>
        <v>z</v>
      </c>
      <c r="I4841" t="str">
        <f xml:space="preserve"> INDEX(韻母對照資料表[], MATCH(雅俗通字典[[#This Row],[字韻]] &amp; LEFT(雅俗通字典[[#This Row],[舒促聲]],1), 韻母對照資料表[十五音識別碼], 0), 2)</f>
        <v>oo</v>
      </c>
      <c r="J4841">
        <f xml:space="preserve"> MATCH(雅俗通字典[[#This Row],[聲調]], 雅俗通聲調, 0)</f>
        <v>2</v>
      </c>
      <c r="K4841" t="str">
        <f xml:space="preserve"> _xlfn.CONCAT(雅俗通字典[[#This Row],[聲]:[調]])</f>
        <v>zoo2</v>
      </c>
      <c r="L4841" t="str">
        <f xml:space="preserve"> 雅俗通字典[[#This Row],[字韻]] &amp; 雅俗通字典[[#This Row],[聲調]] &amp; "聲" &amp; 雅俗通字典[[#This Row],[切音]]</f>
        <v>沽上上聲曾</v>
      </c>
      <c r="M4841" t="str">
        <f xml:space="preserve"> 雅俗通字典[[#This Row],[字韻]] &amp; TEXT(雅俗通字典[[#This Row],[調]], "[DBNum1]") &amp; 雅俗通字典[[#This Row],[切音]]</f>
        <v>沽二曾</v>
      </c>
    </row>
    <row r="4842" spans="1:13">
      <c r="A4842">
        <v>4841</v>
      </c>
      <c r="B4842" s="13" t="s">
        <v>5194</v>
      </c>
      <c r="C4842" s="13" t="s">
        <v>63</v>
      </c>
      <c r="D4842" s="13" t="s">
        <v>5007</v>
      </c>
      <c r="E4842" s="13" t="s">
        <v>148</v>
      </c>
      <c r="F4842" t="s">
        <v>5184</v>
      </c>
      <c r="G4842" s="13" t="str">
        <f xml:space="preserve"> IF( RIGHT(雅俗通字典[[#This Row],[聲調]],1)&lt;&gt;"入", "舒聲", "促聲")</f>
        <v>舒聲</v>
      </c>
      <c r="H4842" t="str">
        <f xml:space="preserve"> INDEX(聲母對照資料表[], MATCH(雅俗通字典[[#This Row],[切音]], 聲母對照資料表[十五音], 0), 2)</f>
        <v>z</v>
      </c>
      <c r="I4842" t="str">
        <f xml:space="preserve"> INDEX(韻母對照資料表[], MATCH(雅俗通字典[[#This Row],[字韻]] &amp; LEFT(雅俗通字典[[#This Row],[舒促聲]],1), 韻母對照資料表[十五音識別碼], 0), 2)</f>
        <v>oo</v>
      </c>
      <c r="J4842">
        <f xml:space="preserve"> MATCH(雅俗通字典[[#This Row],[聲調]], 雅俗通聲調, 0)</f>
        <v>2</v>
      </c>
      <c r="K4842" t="str">
        <f xml:space="preserve"> _xlfn.CONCAT(雅俗通字典[[#This Row],[聲]:[調]])</f>
        <v>zoo2</v>
      </c>
      <c r="L4842" t="str">
        <f xml:space="preserve"> 雅俗通字典[[#This Row],[字韻]] &amp; 雅俗通字典[[#This Row],[聲調]] &amp; "聲" &amp; 雅俗通字典[[#This Row],[切音]]</f>
        <v>沽上上聲曾</v>
      </c>
      <c r="M4842" t="str">
        <f xml:space="preserve"> 雅俗通字典[[#This Row],[字韻]] &amp; TEXT(雅俗通字典[[#This Row],[調]], "[DBNum1]") &amp; 雅俗通字典[[#This Row],[切音]]</f>
        <v>沽二曾</v>
      </c>
    </row>
    <row r="4843" spans="1:13">
      <c r="A4843">
        <v>4842</v>
      </c>
      <c r="B4843" s="13" t="s">
        <v>5195</v>
      </c>
      <c r="C4843" s="13" t="s">
        <v>80</v>
      </c>
      <c r="D4843" s="13" t="s">
        <v>5007</v>
      </c>
      <c r="E4843" s="13" t="s">
        <v>148</v>
      </c>
      <c r="F4843" t="s">
        <v>5196</v>
      </c>
      <c r="G4843" s="13" t="str">
        <f xml:space="preserve"> IF( RIGHT(雅俗通字典[[#This Row],[聲調]],1)&lt;&gt;"入", "舒聲", "促聲")</f>
        <v>舒聲</v>
      </c>
      <c r="H4843" t="str">
        <f xml:space="preserve"> INDEX(聲母對照資料表[], MATCH(雅俗通字典[[#This Row],[切音]], 聲母對照資料表[十五音], 0), 2)</f>
        <v>s</v>
      </c>
      <c r="I4843" t="str">
        <f xml:space="preserve"> INDEX(韻母對照資料表[], MATCH(雅俗通字典[[#This Row],[字韻]] &amp; LEFT(雅俗通字典[[#This Row],[舒促聲]],1), 韻母對照資料表[十五音識別碼], 0), 2)</f>
        <v>oo</v>
      </c>
      <c r="J4843">
        <f xml:space="preserve"> MATCH(雅俗通字典[[#This Row],[聲調]], 雅俗通聲調, 0)</f>
        <v>2</v>
      </c>
      <c r="K4843" t="str">
        <f xml:space="preserve"> _xlfn.CONCAT(雅俗通字典[[#This Row],[聲]:[調]])</f>
        <v>soo2</v>
      </c>
      <c r="L4843" t="str">
        <f xml:space="preserve"> 雅俗通字典[[#This Row],[字韻]] &amp; 雅俗通字典[[#This Row],[聲調]] &amp; "聲" &amp; 雅俗通字典[[#This Row],[切音]]</f>
        <v>沽上上聲時</v>
      </c>
      <c r="M4843" t="str">
        <f xml:space="preserve"> 雅俗通字典[[#This Row],[字韻]] &amp; TEXT(雅俗通字典[[#This Row],[調]], "[DBNum1]") &amp; 雅俗通字典[[#This Row],[切音]]</f>
        <v>沽二時</v>
      </c>
    </row>
    <row r="4844" spans="1:13">
      <c r="A4844">
        <v>4843</v>
      </c>
      <c r="B4844" s="13" t="s">
        <v>5197</v>
      </c>
      <c r="C4844" s="13" t="s">
        <v>80</v>
      </c>
      <c r="D4844" s="13" t="s">
        <v>5007</v>
      </c>
      <c r="E4844" s="13" t="s">
        <v>148</v>
      </c>
      <c r="F4844" t="s">
        <v>5196</v>
      </c>
      <c r="G4844" s="13" t="str">
        <f xml:space="preserve"> IF( RIGHT(雅俗通字典[[#This Row],[聲調]],1)&lt;&gt;"入", "舒聲", "促聲")</f>
        <v>舒聲</v>
      </c>
      <c r="H4844" t="str">
        <f xml:space="preserve"> INDEX(聲母對照資料表[], MATCH(雅俗通字典[[#This Row],[切音]], 聲母對照資料表[十五音], 0), 2)</f>
        <v>s</v>
      </c>
      <c r="I4844" t="str">
        <f xml:space="preserve"> INDEX(韻母對照資料表[], MATCH(雅俗通字典[[#This Row],[字韻]] &amp; LEFT(雅俗通字典[[#This Row],[舒促聲]],1), 韻母對照資料表[十五音識別碼], 0), 2)</f>
        <v>oo</v>
      </c>
      <c r="J4844">
        <f xml:space="preserve"> MATCH(雅俗通字典[[#This Row],[聲調]], 雅俗通聲調, 0)</f>
        <v>2</v>
      </c>
      <c r="K4844" t="str">
        <f xml:space="preserve"> _xlfn.CONCAT(雅俗通字典[[#This Row],[聲]:[調]])</f>
        <v>soo2</v>
      </c>
      <c r="L4844" t="str">
        <f xml:space="preserve"> 雅俗通字典[[#This Row],[字韻]] &amp; 雅俗通字典[[#This Row],[聲調]] &amp; "聲" &amp; 雅俗通字典[[#This Row],[切音]]</f>
        <v>沽上上聲時</v>
      </c>
      <c r="M4844" t="str">
        <f xml:space="preserve"> 雅俗通字典[[#This Row],[字韻]] &amp; TEXT(雅俗通字典[[#This Row],[調]], "[DBNum1]") &amp; 雅俗通字典[[#This Row],[切音]]</f>
        <v>沽二時</v>
      </c>
    </row>
    <row r="4845" spans="1:13">
      <c r="A4845">
        <v>4844</v>
      </c>
      <c r="B4845" s="13" t="s">
        <v>5198</v>
      </c>
      <c r="C4845" s="13" t="s">
        <v>80</v>
      </c>
      <c r="D4845" s="13" t="s">
        <v>5007</v>
      </c>
      <c r="E4845" s="13" t="s">
        <v>148</v>
      </c>
      <c r="F4845" t="s">
        <v>5196</v>
      </c>
      <c r="G4845" s="13" t="str">
        <f xml:space="preserve"> IF( RIGHT(雅俗通字典[[#This Row],[聲調]],1)&lt;&gt;"入", "舒聲", "促聲")</f>
        <v>舒聲</v>
      </c>
      <c r="H4845" t="str">
        <f xml:space="preserve"> INDEX(聲母對照資料表[], MATCH(雅俗通字典[[#This Row],[切音]], 聲母對照資料表[十五音], 0), 2)</f>
        <v>s</v>
      </c>
      <c r="I4845" t="str">
        <f xml:space="preserve"> INDEX(韻母對照資料表[], MATCH(雅俗通字典[[#This Row],[字韻]] &amp; LEFT(雅俗通字典[[#This Row],[舒促聲]],1), 韻母對照資料表[十五音識別碼], 0), 2)</f>
        <v>oo</v>
      </c>
      <c r="J4845">
        <f xml:space="preserve"> MATCH(雅俗通字典[[#This Row],[聲調]], 雅俗通聲調, 0)</f>
        <v>2</v>
      </c>
      <c r="K4845" t="str">
        <f xml:space="preserve"> _xlfn.CONCAT(雅俗通字典[[#This Row],[聲]:[調]])</f>
        <v>soo2</v>
      </c>
      <c r="L4845" t="str">
        <f xml:space="preserve"> 雅俗通字典[[#This Row],[字韻]] &amp; 雅俗通字典[[#This Row],[聲調]] &amp; "聲" &amp; 雅俗通字典[[#This Row],[切音]]</f>
        <v>沽上上聲時</v>
      </c>
      <c r="M4845" t="str">
        <f xml:space="preserve"> 雅俗通字典[[#This Row],[字韻]] &amp; TEXT(雅俗通字典[[#This Row],[調]], "[DBNum1]") &amp; 雅俗通字典[[#This Row],[切音]]</f>
        <v>沽二時</v>
      </c>
    </row>
    <row r="4846" spans="1:13">
      <c r="A4846">
        <v>4845</v>
      </c>
      <c r="B4846" s="13" t="s">
        <v>5199</v>
      </c>
      <c r="C4846" s="13" t="s">
        <v>80</v>
      </c>
      <c r="D4846" s="13" t="s">
        <v>5007</v>
      </c>
      <c r="E4846" s="13" t="s">
        <v>148</v>
      </c>
      <c r="F4846" t="s">
        <v>5196</v>
      </c>
      <c r="G4846" s="13" t="str">
        <f xml:space="preserve"> IF( RIGHT(雅俗通字典[[#This Row],[聲調]],1)&lt;&gt;"入", "舒聲", "促聲")</f>
        <v>舒聲</v>
      </c>
      <c r="H4846" t="str">
        <f xml:space="preserve"> INDEX(聲母對照資料表[], MATCH(雅俗通字典[[#This Row],[切音]], 聲母對照資料表[十五音], 0), 2)</f>
        <v>s</v>
      </c>
      <c r="I4846" t="str">
        <f xml:space="preserve"> INDEX(韻母對照資料表[], MATCH(雅俗通字典[[#This Row],[字韻]] &amp; LEFT(雅俗通字典[[#This Row],[舒促聲]],1), 韻母對照資料表[十五音識別碼], 0), 2)</f>
        <v>oo</v>
      </c>
      <c r="J4846">
        <f xml:space="preserve"> MATCH(雅俗通字典[[#This Row],[聲調]], 雅俗通聲調, 0)</f>
        <v>2</v>
      </c>
      <c r="K4846" t="str">
        <f xml:space="preserve"> _xlfn.CONCAT(雅俗通字典[[#This Row],[聲]:[調]])</f>
        <v>soo2</v>
      </c>
      <c r="L4846" t="str">
        <f xml:space="preserve"> 雅俗通字典[[#This Row],[字韻]] &amp; 雅俗通字典[[#This Row],[聲調]] &amp; "聲" &amp; 雅俗通字典[[#This Row],[切音]]</f>
        <v>沽上上聲時</v>
      </c>
      <c r="M4846" t="str">
        <f xml:space="preserve"> 雅俗通字典[[#This Row],[字韻]] &amp; TEXT(雅俗通字典[[#This Row],[調]], "[DBNum1]") &amp; 雅俗通字典[[#This Row],[切音]]</f>
        <v>沽二時</v>
      </c>
    </row>
    <row r="4847" spans="1:13">
      <c r="A4847">
        <v>4846</v>
      </c>
      <c r="B4847" s="13" t="s">
        <v>5200</v>
      </c>
      <c r="C4847" s="13" t="s">
        <v>80</v>
      </c>
      <c r="D4847" s="13" t="s">
        <v>5007</v>
      </c>
      <c r="E4847" s="13" t="s">
        <v>148</v>
      </c>
      <c r="F4847" t="s">
        <v>5196</v>
      </c>
      <c r="G4847" s="13" t="str">
        <f xml:space="preserve"> IF( RIGHT(雅俗通字典[[#This Row],[聲調]],1)&lt;&gt;"入", "舒聲", "促聲")</f>
        <v>舒聲</v>
      </c>
      <c r="H4847" t="str">
        <f xml:space="preserve"> INDEX(聲母對照資料表[], MATCH(雅俗通字典[[#This Row],[切音]], 聲母對照資料表[十五音], 0), 2)</f>
        <v>s</v>
      </c>
      <c r="I4847" t="str">
        <f xml:space="preserve"> INDEX(韻母對照資料表[], MATCH(雅俗通字典[[#This Row],[字韻]] &amp; LEFT(雅俗通字典[[#This Row],[舒促聲]],1), 韻母對照資料表[十五音識別碼], 0), 2)</f>
        <v>oo</v>
      </c>
      <c r="J4847">
        <f xml:space="preserve"> MATCH(雅俗通字典[[#This Row],[聲調]], 雅俗通聲調, 0)</f>
        <v>2</v>
      </c>
      <c r="K4847" t="str">
        <f xml:space="preserve"> _xlfn.CONCAT(雅俗通字典[[#This Row],[聲]:[調]])</f>
        <v>soo2</v>
      </c>
      <c r="L4847" t="str">
        <f xml:space="preserve"> 雅俗通字典[[#This Row],[字韻]] &amp; 雅俗通字典[[#This Row],[聲調]] &amp; "聲" &amp; 雅俗通字典[[#This Row],[切音]]</f>
        <v>沽上上聲時</v>
      </c>
      <c r="M4847" t="str">
        <f xml:space="preserve"> 雅俗通字典[[#This Row],[字韻]] &amp; TEXT(雅俗通字典[[#This Row],[調]], "[DBNum1]") &amp; 雅俗通字典[[#This Row],[切音]]</f>
        <v>沽二時</v>
      </c>
    </row>
    <row r="4848" spans="1:13">
      <c r="A4848">
        <v>4847</v>
      </c>
      <c r="B4848" s="13" t="s">
        <v>5201</v>
      </c>
      <c r="C4848" s="13" t="s">
        <v>80</v>
      </c>
      <c r="D4848" s="13" t="s">
        <v>5007</v>
      </c>
      <c r="E4848" s="13" t="s">
        <v>148</v>
      </c>
      <c r="F4848" t="s">
        <v>5196</v>
      </c>
      <c r="G4848" s="13" t="str">
        <f xml:space="preserve"> IF( RIGHT(雅俗通字典[[#This Row],[聲調]],1)&lt;&gt;"入", "舒聲", "促聲")</f>
        <v>舒聲</v>
      </c>
      <c r="H4848" t="str">
        <f xml:space="preserve"> INDEX(聲母對照資料表[], MATCH(雅俗通字典[[#This Row],[切音]], 聲母對照資料表[十五音], 0), 2)</f>
        <v>s</v>
      </c>
      <c r="I4848" t="str">
        <f xml:space="preserve"> INDEX(韻母對照資料表[], MATCH(雅俗通字典[[#This Row],[字韻]] &amp; LEFT(雅俗通字典[[#This Row],[舒促聲]],1), 韻母對照資料表[十五音識別碼], 0), 2)</f>
        <v>oo</v>
      </c>
      <c r="J4848">
        <f xml:space="preserve"> MATCH(雅俗通字典[[#This Row],[聲調]], 雅俗通聲調, 0)</f>
        <v>2</v>
      </c>
      <c r="K4848" t="str">
        <f xml:space="preserve"> _xlfn.CONCAT(雅俗通字典[[#This Row],[聲]:[調]])</f>
        <v>soo2</v>
      </c>
      <c r="L4848" t="str">
        <f xml:space="preserve"> 雅俗通字典[[#This Row],[字韻]] &amp; 雅俗通字典[[#This Row],[聲調]] &amp; "聲" &amp; 雅俗通字典[[#This Row],[切音]]</f>
        <v>沽上上聲時</v>
      </c>
      <c r="M4848" t="str">
        <f xml:space="preserve"> 雅俗通字典[[#This Row],[字韻]] &amp; TEXT(雅俗通字典[[#This Row],[調]], "[DBNum1]") &amp; 雅俗通字典[[#This Row],[切音]]</f>
        <v>沽二時</v>
      </c>
    </row>
    <row r="4849" spans="1:13">
      <c r="A4849">
        <v>4848</v>
      </c>
      <c r="B4849" s="13" t="s">
        <v>5202</v>
      </c>
      <c r="C4849" s="13" t="s">
        <v>80</v>
      </c>
      <c r="D4849" s="13" t="s">
        <v>5007</v>
      </c>
      <c r="E4849" s="13" t="s">
        <v>148</v>
      </c>
      <c r="F4849" t="s">
        <v>5196</v>
      </c>
      <c r="G4849" s="13" t="str">
        <f xml:space="preserve"> IF( RIGHT(雅俗通字典[[#This Row],[聲調]],1)&lt;&gt;"入", "舒聲", "促聲")</f>
        <v>舒聲</v>
      </c>
      <c r="H4849" t="str">
        <f xml:space="preserve"> INDEX(聲母對照資料表[], MATCH(雅俗通字典[[#This Row],[切音]], 聲母對照資料表[十五音], 0), 2)</f>
        <v>s</v>
      </c>
      <c r="I4849" t="str">
        <f xml:space="preserve"> INDEX(韻母對照資料表[], MATCH(雅俗通字典[[#This Row],[字韻]] &amp; LEFT(雅俗通字典[[#This Row],[舒促聲]],1), 韻母對照資料表[十五音識別碼], 0), 2)</f>
        <v>oo</v>
      </c>
      <c r="J4849">
        <f xml:space="preserve"> MATCH(雅俗通字典[[#This Row],[聲調]], 雅俗通聲調, 0)</f>
        <v>2</v>
      </c>
      <c r="K4849" t="str">
        <f xml:space="preserve"> _xlfn.CONCAT(雅俗通字典[[#This Row],[聲]:[調]])</f>
        <v>soo2</v>
      </c>
      <c r="L4849" t="str">
        <f xml:space="preserve"> 雅俗通字典[[#This Row],[字韻]] &amp; 雅俗通字典[[#This Row],[聲調]] &amp; "聲" &amp; 雅俗通字典[[#This Row],[切音]]</f>
        <v>沽上上聲時</v>
      </c>
      <c r="M4849" t="str">
        <f xml:space="preserve"> 雅俗通字典[[#This Row],[字韻]] &amp; TEXT(雅俗通字典[[#This Row],[調]], "[DBNum1]") &amp; 雅俗通字典[[#This Row],[切音]]</f>
        <v>沽二時</v>
      </c>
    </row>
    <row r="4850" spans="1:13">
      <c r="A4850">
        <v>4849</v>
      </c>
      <c r="B4850" s="13" t="s">
        <v>5203</v>
      </c>
      <c r="C4850" s="13" t="s">
        <v>80</v>
      </c>
      <c r="D4850" s="13" t="s">
        <v>5007</v>
      </c>
      <c r="E4850" s="13" t="s">
        <v>148</v>
      </c>
      <c r="F4850" t="s">
        <v>5196</v>
      </c>
      <c r="G4850" s="13" t="str">
        <f xml:space="preserve"> IF( RIGHT(雅俗通字典[[#This Row],[聲調]],1)&lt;&gt;"入", "舒聲", "促聲")</f>
        <v>舒聲</v>
      </c>
      <c r="H4850" t="str">
        <f xml:space="preserve"> INDEX(聲母對照資料表[], MATCH(雅俗通字典[[#This Row],[切音]], 聲母對照資料表[十五音], 0), 2)</f>
        <v>s</v>
      </c>
      <c r="I4850" t="str">
        <f xml:space="preserve"> INDEX(韻母對照資料表[], MATCH(雅俗通字典[[#This Row],[字韻]] &amp; LEFT(雅俗通字典[[#This Row],[舒促聲]],1), 韻母對照資料表[十五音識別碼], 0), 2)</f>
        <v>oo</v>
      </c>
      <c r="J4850">
        <f xml:space="preserve"> MATCH(雅俗通字典[[#This Row],[聲調]], 雅俗通聲調, 0)</f>
        <v>2</v>
      </c>
      <c r="K4850" t="str">
        <f xml:space="preserve"> _xlfn.CONCAT(雅俗通字典[[#This Row],[聲]:[調]])</f>
        <v>soo2</v>
      </c>
      <c r="L4850" t="str">
        <f xml:space="preserve"> 雅俗通字典[[#This Row],[字韻]] &amp; 雅俗通字典[[#This Row],[聲調]] &amp; "聲" &amp; 雅俗通字典[[#This Row],[切音]]</f>
        <v>沽上上聲時</v>
      </c>
      <c r="M4850" t="str">
        <f xml:space="preserve"> 雅俗通字典[[#This Row],[字韻]] &amp; TEXT(雅俗通字典[[#This Row],[調]], "[DBNum1]") &amp; 雅俗通字典[[#This Row],[切音]]</f>
        <v>沽二時</v>
      </c>
    </row>
    <row r="4851" spans="1:13">
      <c r="A4851">
        <v>4850</v>
      </c>
      <c r="B4851" s="13" t="s">
        <v>5204</v>
      </c>
      <c r="C4851" s="13" t="s">
        <v>80</v>
      </c>
      <c r="D4851" s="13" t="s">
        <v>5007</v>
      </c>
      <c r="E4851" s="13" t="s">
        <v>148</v>
      </c>
      <c r="F4851" t="s">
        <v>5196</v>
      </c>
      <c r="G4851" s="13" t="str">
        <f xml:space="preserve"> IF( RIGHT(雅俗通字典[[#This Row],[聲調]],1)&lt;&gt;"入", "舒聲", "促聲")</f>
        <v>舒聲</v>
      </c>
      <c r="H4851" t="str">
        <f xml:space="preserve"> INDEX(聲母對照資料表[], MATCH(雅俗通字典[[#This Row],[切音]], 聲母對照資料表[十五音], 0), 2)</f>
        <v>s</v>
      </c>
      <c r="I4851" t="str">
        <f xml:space="preserve"> INDEX(韻母對照資料表[], MATCH(雅俗通字典[[#This Row],[字韻]] &amp; LEFT(雅俗通字典[[#This Row],[舒促聲]],1), 韻母對照資料表[十五音識別碼], 0), 2)</f>
        <v>oo</v>
      </c>
      <c r="J4851">
        <f xml:space="preserve"> MATCH(雅俗通字典[[#This Row],[聲調]], 雅俗通聲調, 0)</f>
        <v>2</v>
      </c>
      <c r="K4851" t="str">
        <f xml:space="preserve"> _xlfn.CONCAT(雅俗通字典[[#This Row],[聲]:[調]])</f>
        <v>soo2</v>
      </c>
      <c r="L4851" t="str">
        <f xml:space="preserve"> 雅俗通字典[[#This Row],[字韻]] &amp; 雅俗通字典[[#This Row],[聲調]] &amp; "聲" &amp; 雅俗通字典[[#This Row],[切音]]</f>
        <v>沽上上聲時</v>
      </c>
      <c r="M4851" t="str">
        <f xml:space="preserve"> 雅俗通字典[[#This Row],[字韻]] &amp; TEXT(雅俗通字典[[#This Row],[調]], "[DBNum1]") &amp; 雅俗通字典[[#This Row],[切音]]</f>
        <v>沽二時</v>
      </c>
    </row>
    <row r="4852" spans="1:13">
      <c r="A4852">
        <v>4851</v>
      </c>
      <c r="B4852" s="13" t="s">
        <v>5205</v>
      </c>
      <c r="C4852" s="13" t="s">
        <v>80</v>
      </c>
      <c r="D4852" s="13" t="s">
        <v>5007</v>
      </c>
      <c r="E4852" s="13" t="s">
        <v>148</v>
      </c>
      <c r="F4852" t="s">
        <v>5196</v>
      </c>
      <c r="G4852" s="13" t="str">
        <f xml:space="preserve"> IF( RIGHT(雅俗通字典[[#This Row],[聲調]],1)&lt;&gt;"入", "舒聲", "促聲")</f>
        <v>舒聲</v>
      </c>
      <c r="H4852" t="str">
        <f xml:space="preserve"> INDEX(聲母對照資料表[], MATCH(雅俗通字典[[#This Row],[切音]], 聲母對照資料表[十五音], 0), 2)</f>
        <v>s</v>
      </c>
      <c r="I4852" t="str">
        <f xml:space="preserve"> INDEX(韻母對照資料表[], MATCH(雅俗通字典[[#This Row],[字韻]] &amp; LEFT(雅俗通字典[[#This Row],[舒促聲]],1), 韻母對照資料表[十五音識別碼], 0), 2)</f>
        <v>oo</v>
      </c>
      <c r="J4852">
        <f xml:space="preserve"> MATCH(雅俗通字典[[#This Row],[聲調]], 雅俗通聲調, 0)</f>
        <v>2</v>
      </c>
      <c r="K4852" t="str">
        <f xml:space="preserve"> _xlfn.CONCAT(雅俗通字典[[#This Row],[聲]:[調]])</f>
        <v>soo2</v>
      </c>
      <c r="L4852" t="str">
        <f xml:space="preserve"> 雅俗通字典[[#This Row],[字韻]] &amp; 雅俗通字典[[#This Row],[聲調]] &amp; "聲" &amp; 雅俗通字典[[#This Row],[切音]]</f>
        <v>沽上上聲時</v>
      </c>
      <c r="M4852" t="str">
        <f xml:space="preserve"> 雅俗通字典[[#This Row],[字韻]] &amp; TEXT(雅俗通字典[[#This Row],[調]], "[DBNum1]") &amp; 雅俗通字典[[#This Row],[切音]]</f>
        <v>沽二時</v>
      </c>
    </row>
    <row r="4853" spans="1:13">
      <c r="A4853">
        <v>4852</v>
      </c>
      <c r="B4853" s="13" t="s">
        <v>5087</v>
      </c>
      <c r="C4853" s="13" t="s">
        <v>80</v>
      </c>
      <c r="D4853" s="13" t="s">
        <v>5007</v>
      </c>
      <c r="E4853" s="13" t="s">
        <v>148</v>
      </c>
      <c r="F4853" t="s">
        <v>5196</v>
      </c>
      <c r="G4853" s="13" t="str">
        <f xml:space="preserve"> IF( RIGHT(雅俗通字典[[#This Row],[聲調]],1)&lt;&gt;"入", "舒聲", "促聲")</f>
        <v>舒聲</v>
      </c>
      <c r="H4853" t="str">
        <f xml:space="preserve"> INDEX(聲母對照資料表[], MATCH(雅俗通字典[[#This Row],[切音]], 聲母對照資料表[十五音], 0), 2)</f>
        <v>s</v>
      </c>
      <c r="I4853" t="str">
        <f xml:space="preserve"> INDEX(韻母對照資料表[], MATCH(雅俗通字典[[#This Row],[字韻]] &amp; LEFT(雅俗通字典[[#This Row],[舒促聲]],1), 韻母對照資料表[十五音識別碼], 0), 2)</f>
        <v>oo</v>
      </c>
      <c r="J4853">
        <f xml:space="preserve"> MATCH(雅俗通字典[[#This Row],[聲調]], 雅俗通聲調, 0)</f>
        <v>2</v>
      </c>
      <c r="K4853" t="str">
        <f xml:space="preserve"> _xlfn.CONCAT(雅俗通字典[[#This Row],[聲]:[調]])</f>
        <v>soo2</v>
      </c>
      <c r="L4853" t="str">
        <f xml:space="preserve"> 雅俗通字典[[#This Row],[字韻]] &amp; 雅俗通字典[[#This Row],[聲調]] &amp; "聲" &amp; 雅俗通字典[[#This Row],[切音]]</f>
        <v>沽上上聲時</v>
      </c>
      <c r="M4853" t="str">
        <f xml:space="preserve"> 雅俗通字典[[#This Row],[字韻]] &amp; TEXT(雅俗通字典[[#This Row],[調]], "[DBNum1]") &amp; 雅俗通字典[[#This Row],[切音]]</f>
        <v>沽二時</v>
      </c>
    </row>
    <row r="4854" spans="1:13">
      <c r="A4854">
        <v>4853</v>
      </c>
      <c r="B4854" s="13" t="s">
        <v>5206</v>
      </c>
      <c r="C4854" s="13" t="s">
        <v>88</v>
      </c>
      <c r="D4854" s="13" t="s">
        <v>5007</v>
      </c>
      <c r="E4854" s="13" t="s">
        <v>148</v>
      </c>
      <c r="F4854" t="s">
        <v>5207</v>
      </c>
      <c r="G4854" s="13" t="str">
        <f xml:space="preserve"> IF( RIGHT(雅俗通字典[[#This Row],[聲調]],1)&lt;&gt;"入", "舒聲", "促聲")</f>
        <v>舒聲</v>
      </c>
      <c r="H4854" t="str">
        <f xml:space="preserve"> INDEX(聲母對照資料表[], MATCH(雅俗通字典[[#This Row],[切音]], 聲母對照資料表[十五音], 0), 2)</f>
        <v>q</v>
      </c>
      <c r="I4854" t="str">
        <f xml:space="preserve"> INDEX(韻母對照資料表[], MATCH(雅俗通字典[[#This Row],[字韻]] &amp; LEFT(雅俗通字典[[#This Row],[舒促聲]],1), 韻母對照資料表[十五音識別碼], 0), 2)</f>
        <v>oo</v>
      </c>
      <c r="J4854">
        <f xml:space="preserve"> MATCH(雅俗通字典[[#This Row],[聲調]], 雅俗通聲調, 0)</f>
        <v>2</v>
      </c>
      <c r="K4854" t="str">
        <f xml:space="preserve"> _xlfn.CONCAT(雅俗通字典[[#This Row],[聲]:[調]])</f>
        <v>qoo2</v>
      </c>
      <c r="L4854" t="str">
        <f xml:space="preserve"> 雅俗通字典[[#This Row],[字韻]] &amp; 雅俗通字典[[#This Row],[聲調]] &amp; "聲" &amp; 雅俗通字典[[#This Row],[切音]]</f>
        <v>沽上上聲英</v>
      </c>
      <c r="M4854" t="str">
        <f xml:space="preserve"> 雅俗通字典[[#This Row],[字韻]] &amp; TEXT(雅俗通字典[[#This Row],[調]], "[DBNum1]") &amp; 雅俗通字典[[#This Row],[切音]]</f>
        <v>沽二英</v>
      </c>
    </row>
    <row r="4855" spans="1:13">
      <c r="A4855">
        <v>4854</v>
      </c>
      <c r="B4855" s="13" t="s">
        <v>5208</v>
      </c>
      <c r="C4855" s="13" t="s">
        <v>88</v>
      </c>
      <c r="D4855" s="13" t="s">
        <v>5007</v>
      </c>
      <c r="E4855" s="13" t="s">
        <v>148</v>
      </c>
      <c r="F4855" t="s">
        <v>5207</v>
      </c>
      <c r="G4855" s="13" t="str">
        <f xml:space="preserve"> IF( RIGHT(雅俗通字典[[#This Row],[聲調]],1)&lt;&gt;"入", "舒聲", "促聲")</f>
        <v>舒聲</v>
      </c>
      <c r="H4855" t="str">
        <f xml:space="preserve"> INDEX(聲母對照資料表[], MATCH(雅俗通字典[[#This Row],[切音]], 聲母對照資料表[十五音], 0), 2)</f>
        <v>q</v>
      </c>
      <c r="I4855" t="str">
        <f xml:space="preserve"> INDEX(韻母對照資料表[], MATCH(雅俗通字典[[#This Row],[字韻]] &amp; LEFT(雅俗通字典[[#This Row],[舒促聲]],1), 韻母對照資料表[十五音識別碼], 0), 2)</f>
        <v>oo</v>
      </c>
      <c r="J4855">
        <f xml:space="preserve"> MATCH(雅俗通字典[[#This Row],[聲調]], 雅俗通聲調, 0)</f>
        <v>2</v>
      </c>
      <c r="K4855" t="str">
        <f xml:space="preserve"> _xlfn.CONCAT(雅俗通字典[[#This Row],[聲]:[調]])</f>
        <v>qoo2</v>
      </c>
      <c r="L4855" t="str">
        <f xml:space="preserve"> 雅俗通字典[[#This Row],[字韻]] &amp; 雅俗通字典[[#This Row],[聲調]] &amp; "聲" &amp; 雅俗通字典[[#This Row],[切音]]</f>
        <v>沽上上聲英</v>
      </c>
      <c r="M4855" t="str">
        <f xml:space="preserve"> 雅俗通字典[[#This Row],[字韻]] &amp; TEXT(雅俗通字典[[#This Row],[調]], "[DBNum1]") &amp; 雅俗通字典[[#This Row],[切音]]</f>
        <v>沽二英</v>
      </c>
    </row>
    <row r="4856" spans="1:13">
      <c r="A4856">
        <v>4855</v>
      </c>
      <c r="B4856" s="13" t="s">
        <v>5096</v>
      </c>
      <c r="C4856" s="13" t="s">
        <v>88</v>
      </c>
      <c r="D4856" s="13" t="s">
        <v>5007</v>
      </c>
      <c r="E4856" s="13" t="s">
        <v>148</v>
      </c>
      <c r="F4856" t="s">
        <v>5207</v>
      </c>
      <c r="G4856" s="13" t="str">
        <f xml:space="preserve"> IF( RIGHT(雅俗通字典[[#This Row],[聲調]],1)&lt;&gt;"入", "舒聲", "促聲")</f>
        <v>舒聲</v>
      </c>
      <c r="H4856" t="str">
        <f xml:space="preserve"> INDEX(聲母對照資料表[], MATCH(雅俗通字典[[#This Row],[切音]], 聲母對照資料表[十五音], 0), 2)</f>
        <v>q</v>
      </c>
      <c r="I4856" t="str">
        <f xml:space="preserve"> INDEX(韻母對照資料表[], MATCH(雅俗通字典[[#This Row],[字韻]] &amp; LEFT(雅俗通字典[[#This Row],[舒促聲]],1), 韻母對照資料表[十五音識別碼], 0), 2)</f>
        <v>oo</v>
      </c>
      <c r="J4856">
        <f xml:space="preserve"> MATCH(雅俗通字典[[#This Row],[聲調]], 雅俗通聲調, 0)</f>
        <v>2</v>
      </c>
      <c r="K4856" t="str">
        <f xml:space="preserve"> _xlfn.CONCAT(雅俗通字典[[#This Row],[聲]:[調]])</f>
        <v>qoo2</v>
      </c>
      <c r="L4856" t="str">
        <f xml:space="preserve"> 雅俗通字典[[#This Row],[字韻]] &amp; 雅俗通字典[[#This Row],[聲調]] &amp; "聲" &amp; 雅俗通字典[[#This Row],[切音]]</f>
        <v>沽上上聲英</v>
      </c>
      <c r="M4856" t="str">
        <f xml:space="preserve"> 雅俗通字典[[#This Row],[字韻]] &amp; TEXT(雅俗通字典[[#This Row],[調]], "[DBNum1]") &amp; 雅俗通字典[[#This Row],[切音]]</f>
        <v>沽二英</v>
      </c>
    </row>
    <row r="4857" spans="1:13">
      <c r="A4857">
        <v>4856</v>
      </c>
      <c r="B4857" s="13" t="s">
        <v>5209</v>
      </c>
      <c r="C4857" s="13" t="s">
        <v>88</v>
      </c>
      <c r="D4857" s="13" t="s">
        <v>5007</v>
      </c>
      <c r="E4857" s="13" t="s">
        <v>148</v>
      </c>
      <c r="F4857" t="s">
        <v>5207</v>
      </c>
      <c r="G4857" s="13" t="str">
        <f xml:space="preserve"> IF( RIGHT(雅俗通字典[[#This Row],[聲調]],1)&lt;&gt;"入", "舒聲", "促聲")</f>
        <v>舒聲</v>
      </c>
      <c r="H4857" t="str">
        <f xml:space="preserve"> INDEX(聲母對照資料表[], MATCH(雅俗通字典[[#This Row],[切音]], 聲母對照資料表[十五音], 0), 2)</f>
        <v>q</v>
      </c>
      <c r="I4857" t="str">
        <f xml:space="preserve"> INDEX(韻母對照資料表[], MATCH(雅俗通字典[[#This Row],[字韻]] &amp; LEFT(雅俗通字典[[#This Row],[舒促聲]],1), 韻母對照資料表[十五音識別碼], 0), 2)</f>
        <v>oo</v>
      </c>
      <c r="J4857">
        <f xml:space="preserve"> MATCH(雅俗通字典[[#This Row],[聲調]], 雅俗通聲調, 0)</f>
        <v>2</v>
      </c>
      <c r="K4857" t="str">
        <f xml:space="preserve"> _xlfn.CONCAT(雅俗通字典[[#This Row],[聲]:[調]])</f>
        <v>qoo2</v>
      </c>
      <c r="L4857" t="str">
        <f xml:space="preserve"> 雅俗通字典[[#This Row],[字韻]] &amp; 雅俗通字典[[#This Row],[聲調]] &amp; "聲" &amp; 雅俗通字典[[#This Row],[切音]]</f>
        <v>沽上上聲英</v>
      </c>
      <c r="M4857" t="str">
        <f xml:space="preserve"> 雅俗通字典[[#This Row],[字韻]] &amp; TEXT(雅俗通字典[[#This Row],[調]], "[DBNum1]") &amp; 雅俗通字典[[#This Row],[切音]]</f>
        <v>沽二英</v>
      </c>
    </row>
    <row r="4858" spans="1:13">
      <c r="A4858">
        <v>4857</v>
      </c>
      <c r="B4858" s="13" t="s">
        <v>5210</v>
      </c>
      <c r="C4858" s="13" t="s">
        <v>88</v>
      </c>
      <c r="D4858" s="13" t="s">
        <v>5007</v>
      </c>
      <c r="E4858" s="13" t="s">
        <v>148</v>
      </c>
      <c r="F4858" t="s">
        <v>5207</v>
      </c>
      <c r="G4858" s="13" t="str">
        <f xml:space="preserve"> IF( RIGHT(雅俗通字典[[#This Row],[聲調]],1)&lt;&gt;"入", "舒聲", "促聲")</f>
        <v>舒聲</v>
      </c>
      <c r="H4858" t="str">
        <f xml:space="preserve"> INDEX(聲母對照資料表[], MATCH(雅俗通字典[[#This Row],[切音]], 聲母對照資料表[十五音], 0), 2)</f>
        <v>q</v>
      </c>
      <c r="I4858" t="str">
        <f xml:space="preserve"> INDEX(韻母對照資料表[], MATCH(雅俗通字典[[#This Row],[字韻]] &amp; LEFT(雅俗通字典[[#This Row],[舒促聲]],1), 韻母對照資料表[十五音識別碼], 0), 2)</f>
        <v>oo</v>
      </c>
      <c r="J4858">
        <f xml:space="preserve"> MATCH(雅俗通字典[[#This Row],[聲調]], 雅俗通聲調, 0)</f>
        <v>2</v>
      </c>
      <c r="K4858" t="str">
        <f xml:space="preserve"> _xlfn.CONCAT(雅俗通字典[[#This Row],[聲]:[調]])</f>
        <v>qoo2</v>
      </c>
      <c r="L4858" t="str">
        <f xml:space="preserve"> 雅俗通字典[[#This Row],[字韻]] &amp; 雅俗通字典[[#This Row],[聲調]] &amp; "聲" &amp; 雅俗通字典[[#This Row],[切音]]</f>
        <v>沽上上聲英</v>
      </c>
      <c r="M4858" t="str">
        <f xml:space="preserve"> 雅俗通字典[[#This Row],[字韻]] &amp; TEXT(雅俗通字典[[#This Row],[調]], "[DBNum1]") &amp; 雅俗通字典[[#This Row],[切音]]</f>
        <v>沽二英</v>
      </c>
    </row>
    <row r="4859" spans="1:13">
      <c r="A4859">
        <v>4858</v>
      </c>
      <c r="B4859" s="13" t="s">
        <v>5211</v>
      </c>
      <c r="C4859" s="13" t="s">
        <v>88</v>
      </c>
      <c r="D4859" s="13" t="s">
        <v>5007</v>
      </c>
      <c r="E4859" s="13" t="s">
        <v>148</v>
      </c>
      <c r="F4859" t="s">
        <v>5207</v>
      </c>
      <c r="G4859" s="13" t="str">
        <f xml:space="preserve"> IF( RIGHT(雅俗通字典[[#This Row],[聲調]],1)&lt;&gt;"入", "舒聲", "促聲")</f>
        <v>舒聲</v>
      </c>
      <c r="H4859" t="str">
        <f xml:space="preserve"> INDEX(聲母對照資料表[], MATCH(雅俗通字典[[#This Row],[切音]], 聲母對照資料表[十五音], 0), 2)</f>
        <v>q</v>
      </c>
      <c r="I4859" t="str">
        <f xml:space="preserve"> INDEX(韻母對照資料表[], MATCH(雅俗通字典[[#This Row],[字韻]] &amp; LEFT(雅俗通字典[[#This Row],[舒促聲]],1), 韻母對照資料表[十五音識別碼], 0), 2)</f>
        <v>oo</v>
      </c>
      <c r="J4859">
        <f xml:space="preserve"> MATCH(雅俗通字典[[#This Row],[聲調]], 雅俗通聲調, 0)</f>
        <v>2</v>
      </c>
      <c r="K4859" t="str">
        <f xml:space="preserve"> _xlfn.CONCAT(雅俗通字典[[#This Row],[聲]:[調]])</f>
        <v>qoo2</v>
      </c>
      <c r="L4859" t="str">
        <f xml:space="preserve"> 雅俗通字典[[#This Row],[字韻]] &amp; 雅俗通字典[[#This Row],[聲調]] &amp; "聲" &amp; 雅俗通字典[[#This Row],[切音]]</f>
        <v>沽上上聲英</v>
      </c>
      <c r="M4859" t="str">
        <f xml:space="preserve"> 雅俗通字典[[#This Row],[字韻]] &amp; TEXT(雅俗通字典[[#This Row],[調]], "[DBNum1]") &amp; 雅俗通字典[[#This Row],[切音]]</f>
        <v>沽二英</v>
      </c>
    </row>
    <row r="4860" spans="1:13">
      <c r="A4860">
        <v>4859</v>
      </c>
      <c r="B4860" s="13" t="s">
        <v>5098</v>
      </c>
      <c r="C4860" s="13" t="s">
        <v>88</v>
      </c>
      <c r="D4860" s="13" t="s">
        <v>5007</v>
      </c>
      <c r="E4860" s="13" t="s">
        <v>148</v>
      </c>
      <c r="F4860" t="s">
        <v>5207</v>
      </c>
      <c r="G4860" s="13" t="str">
        <f xml:space="preserve"> IF( RIGHT(雅俗通字典[[#This Row],[聲調]],1)&lt;&gt;"入", "舒聲", "促聲")</f>
        <v>舒聲</v>
      </c>
      <c r="H4860" t="str">
        <f xml:space="preserve"> INDEX(聲母對照資料表[], MATCH(雅俗通字典[[#This Row],[切音]], 聲母對照資料表[十五音], 0), 2)</f>
        <v>q</v>
      </c>
      <c r="I4860" t="str">
        <f xml:space="preserve"> INDEX(韻母對照資料表[], MATCH(雅俗通字典[[#This Row],[字韻]] &amp; LEFT(雅俗通字典[[#This Row],[舒促聲]],1), 韻母對照資料表[十五音識別碼], 0), 2)</f>
        <v>oo</v>
      </c>
      <c r="J4860">
        <f xml:space="preserve"> MATCH(雅俗通字典[[#This Row],[聲調]], 雅俗通聲調, 0)</f>
        <v>2</v>
      </c>
      <c r="K4860" t="str">
        <f xml:space="preserve"> _xlfn.CONCAT(雅俗通字典[[#This Row],[聲]:[調]])</f>
        <v>qoo2</v>
      </c>
      <c r="L4860" t="str">
        <f xml:space="preserve"> 雅俗通字典[[#This Row],[字韻]] &amp; 雅俗通字典[[#This Row],[聲調]] &amp; "聲" &amp; 雅俗通字典[[#This Row],[切音]]</f>
        <v>沽上上聲英</v>
      </c>
      <c r="M4860" t="str">
        <f xml:space="preserve"> 雅俗通字典[[#This Row],[字韻]] &amp; TEXT(雅俗通字典[[#This Row],[調]], "[DBNum1]") &amp; 雅俗通字典[[#This Row],[切音]]</f>
        <v>沽二英</v>
      </c>
    </row>
    <row r="4861" spans="1:13">
      <c r="A4861">
        <v>4860</v>
      </c>
      <c r="B4861" s="13" t="s">
        <v>5212</v>
      </c>
      <c r="C4861" s="13" t="s">
        <v>88</v>
      </c>
      <c r="D4861" s="13" t="s">
        <v>5007</v>
      </c>
      <c r="E4861" s="13" t="s">
        <v>148</v>
      </c>
      <c r="F4861" t="s">
        <v>5207</v>
      </c>
      <c r="G4861" s="13" t="str">
        <f xml:space="preserve"> IF( RIGHT(雅俗通字典[[#This Row],[聲調]],1)&lt;&gt;"入", "舒聲", "促聲")</f>
        <v>舒聲</v>
      </c>
      <c r="H4861" t="str">
        <f xml:space="preserve"> INDEX(聲母對照資料表[], MATCH(雅俗通字典[[#This Row],[切音]], 聲母對照資料表[十五音], 0), 2)</f>
        <v>q</v>
      </c>
      <c r="I4861" t="str">
        <f xml:space="preserve"> INDEX(韻母對照資料表[], MATCH(雅俗通字典[[#This Row],[字韻]] &amp; LEFT(雅俗通字典[[#This Row],[舒促聲]],1), 韻母對照資料表[十五音識別碼], 0), 2)</f>
        <v>oo</v>
      </c>
      <c r="J4861">
        <f xml:space="preserve"> MATCH(雅俗通字典[[#This Row],[聲調]], 雅俗通聲調, 0)</f>
        <v>2</v>
      </c>
      <c r="K4861" t="str">
        <f xml:space="preserve"> _xlfn.CONCAT(雅俗通字典[[#This Row],[聲]:[調]])</f>
        <v>qoo2</v>
      </c>
      <c r="L4861" t="str">
        <f xml:space="preserve"> 雅俗通字典[[#This Row],[字韻]] &amp; 雅俗通字典[[#This Row],[聲調]] &amp; "聲" &amp; 雅俗通字典[[#This Row],[切音]]</f>
        <v>沽上上聲英</v>
      </c>
      <c r="M4861" t="str">
        <f xml:space="preserve"> 雅俗通字典[[#This Row],[字韻]] &amp; TEXT(雅俗通字典[[#This Row],[調]], "[DBNum1]") &amp; 雅俗通字典[[#This Row],[切音]]</f>
        <v>沽二英</v>
      </c>
    </row>
    <row r="4862" spans="1:13">
      <c r="A4862">
        <v>4861</v>
      </c>
      <c r="B4862" s="13" t="s">
        <v>5213</v>
      </c>
      <c r="C4862" s="13" t="s">
        <v>88</v>
      </c>
      <c r="D4862" s="13" t="s">
        <v>5007</v>
      </c>
      <c r="E4862" s="13" t="s">
        <v>148</v>
      </c>
      <c r="F4862" t="s">
        <v>5207</v>
      </c>
      <c r="G4862" s="13" t="str">
        <f xml:space="preserve"> IF( RIGHT(雅俗通字典[[#This Row],[聲調]],1)&lt;&gt;"入", "舒聲", "促聲")</f>
        <v>舒聲</v>
      </c>
      <c r="H4862" t="str">
        <f xml:space="preserve"> INDEX(聲母對照資料表[], MATCH(雅俗通字典[[#This Row],[切音]], 聲母對照資料表[十五音], 0), 2)</f>
        <v>q</v>
      </c>
      <c r="I4862" t="str">
        <f xml:space="preserve"> INDEX(韻母對照資料表[], MATCH(雅俗通字典[[#This Row],[字韻]] &amp; LEFT(雅俗通字典[[#This Row],[舒促聲]],1), 韻母對照資料表[十五音識別碼], 0), 2)</f>
        <v>oo</v>
      </c>
      <c r="J4862">
        <f xml:space="preserve"> MATCH(雅俗通字典[[#This Row],[聲調]], 雅俗通聲調, 0)</f>
        <v>2</v>
      </c>
      <c r="K4862" t="str">
        <f xml:space="preserve"> _xlfn.CONCAT(雅俗通字典[[#This Row],[聲]:[調]])</f>
        <v>qoo2</v>
      </c>
      <c r="L4862" t="str">
        <f xml:space="preserve"> 雅俗通字典[[#This Row],[字韻]] &amp; 雅俗通字典[[#This Row],[聲調]] &amp; "聲" &amp; 雅俗通字典[[#This Row],[切音]]</f>
        <v>沽上上聲英</v>
      </c>
      <c r="M4862" t="str">
        <f xml:space="preserve"> 雅俗通字典[[#This Row],[字韻]] &amp; TEXT(雅俗通字典[[#This Row],[調]], "[DBNum1]") &amp; 雅俗通字典[[#This Row],[切音]]</f>
        <v>沽二英</v>
      </c>
    </row>
    <row r="4863" spans="1:13">
      <c r="A4863">
        <v>4862</v>
      </c>
      <c r="B4863" s="13" t="s">
        <v>5214</v>
      </c>
      <c r="C4863" s="13" t="s">
        <v>88</v>
      </c>
      <c r="D4863" s="13" t="s">
        <v>5007</v>
      </c>
      <c r="E4863" s="13" t="s">
        <v>148</v>
      </c>
      <c r="F4863" t="s">
        <v>5207</v>
      </c>
      <c r="G4863" s="13" t="str">
        <f xml:space="preserve"> IF( RIGHT(雅俗通字典[[#This Row],[聲調]],1)&lt;&gt;"入", "舒聲", "促聲")</f>
        <v>舒聲</v>
      </c>
      <c r="H4863" t="str">
        <f xml:space="preserve"> INDEX(聲母對照資料表[], MATCH(雅俗通字典[[#This Row],[切音]], 聲母對照資料表[十五音], 0), 2)</f>
        <v>q</v>
      </c>
      <c r="I4863" t="str">
        <f xml:space="preserve"> INDEX(韻母對照資料表[], MATCH(雅俗通字典[[#This Row],[字韻]] &amp; LEFT(雅俗通字典[[#This Row],[舒促聲]],1), 韻母對照資料表[十五音識別碼], 0), 2)</f>
        <v>oo</v>
      </c>
      <c r="J4863">
        <f xml:space="preserve"> MATCH(雅俗通字典[[#This Row],[聲調]], 雅俗通聲調, 0)</f>
        <v>2</v>
      </c>
      <c r="K4863" t="str">
        <f xml:space="preserve"> _xlfn.CONCAT(雅俗通字典[[#This Row],[聲]:[調]])</f>
        <v>qoo2</v>
      </c>
      <c r="L4863" t="str">
        <f xml:space="preserve"> 雅俗通字典[[#This Row],[字韻]] &amp; 雅俗通字典[[#This Row],[聲調]] &amp; "聲" &amp; 雅俗通字典[[#This Row],[切音]]</f>
        <v>沽上上聲英</v>
      </c>
      <c r="M4863" t="str">
        <f xml:space="preserve"> 雅俗通字典[[#This Row],[字韻]] &amp; TEXT(雅俗通字典[[#This Row],[調]], "[DBNum1]") &amp; 雅俗通字典[[#This Row],[切音]]</f>
        <v>沽二英</v>
      </c>
    </row>
    <row r="4864" spans="1:13">
      <c r="A4864">
        <v>4863</v>
      </c>
      <c r="B4864" s="13" t="s">
        <v>5215</v>
      </c>
      <c r="C4864" s="13" t="s">
        <v>88</v>
      </c>
      <c r="D4864" s="13" t="s">
        <v>5007</v>
      </c>
      <c r="E4864" s="13" t="s">
        <v>148</v>
      </c>
      <c r="F4864" t="s">
        <v>5207</v>
      </c>
      <c r="G4864" s="13" t="str">
        <f xml:space="preserve"> IF( RIGHT(雅俗通字典[[#This Row],[聲調]],1)&lt;&gt;"入", "舒聲", "促聲")</f>
        <v>舒聲</v>
      </c>
      <c r="H4864" t="str">
        <f xml:space="preserve"> INDEX(聲母對照資料表[], MATCH(雅俗通字典[[#This Row],[切音]], 聲母對照資料表[十五音], 0), 2)</f>
        <v>q</v>
      </c>
      <c r="I4864" t="str">
        <f xml:space="preserve"> INDEX(韻母對照資料表[], MATCH(雅俗通字典[[#This Row],[字韻]] &amp; LEFT(雅俗通字典[[#This Row],[舒促聲]],1), 韻母對照資料表[十五音識別碼], 0), 2)</f>
        <v>oo</v>
      </c>
      <c r="J4864">
        <f xml:space="preserve"> MATCH(雅俗通字典[[#This Row],[聲調]], 雅俗通聲調, 0)</f>
        <v>2</v>
      </c>
      <c r="K4864" t="str">
        <f xml:space="preserve"> _xlfn.CONCAT(雅俗通字典[[#This Row],[聲]:[調]])</f>
        <v>qoo2</v>
      </c>
      <c r="L4864" t="str">
        <f xml:space="preserve"> 雅俗通字典[[#This Row],[字韻]] &amp; 雅俗通字典[[#This Row],[聲調]] &amp; "聲" &amp; 雅俗通字典[[#This Row],[切音]]</f>
        <v>沽上上聲英</v>
      </c>
      <c r="M4864" t="str">
        <f xml:space="preserve"> 雅俗通字典[[#This Row],[字韻]] &amp; TEXT(雅俗通字典[[#This Row],[調]], "[DBNum1]") &amp; 雅俗通字典[[#This Row],[切音]]</f>
        <v>沽二英</v>
      </c>
    </row>
    <row r="4865" spans="1:13">
      <c r="A4865">
        <v>4864</v>
      </c>
      <c r="B4865" s="13" t="s">
        <v>2223</v>
      </c>
      <c r="C4865" s="13" t="s">
        <v>88</v>
      </c>
      <c r="D4865" s="13" t="s">
        <v>5007</v>
      </c>
      <c r="E4865" s="13" t="s">
        <v>148</v>
      </c>
      <c r="F4865" t="s">
        <v>5207</v>
      </c>
      <c r="G4865" s="13" t="str">
        <f xml:space="preserve"> IF( RIGHT(雅俗通字典[[#This Row],[聲調]],1)&lt;&gt;"入", "舒聲", "促聲")</f>
        <v>舒聲</v>
      </c>
      <c r="H4865" t="str">
        <f xml:space="preserve"> INDEX(聲母對照資料表[], MATCH(雅俗通字典[[#This Row],[切音]], 聲母對照資料表[十五音], 0), 2)</f>
        <v>q</v>
      </c>
      <c r="I4865" t="str">
        <f xml:space="preserve"> INDEX(韻母對照資料表[], MATCH(雅俗通字典[[#This Row],[字韻]] &amp; LEFT(雅俗通字典[[#This Row],[舒促聲]],1), 韻母對照資料表[十五音識別碼], 0), 2)</f>
        <v>oo</v>
      </c>
      <c r="J4865">
        <f xml:space="preserve"> MATCH(雅俗通字典[[#This Row],[聲調]], 雅俗通聲調, 0)</f>
        <v>2</v>
      </c>
      <c r="K4865" t="str">
        <f xml:space="preserve"> _xlfn.CONCAT(雅俗通字典[[#This Row],[聲]:[調]])</f>
        <v>qoo2</v>
      </c>
      <c r="L4865" t="str">
        <f xml:space="preserve"> 雅俗通字典[[#This Row],[字韻]] &amp; 雅俗通字典[[#This Row],[聲調]] &amp; "聲" &amp; 雅俗通字典[[#This Row],[切音]]</f>
        <v>沽上上聲英</v>
      </c>
      <c r="M4865" t="str">
        <f xml:space="preserve"> 雅俗通字典[[#This Row],[字韻]] &amp; TEXT(雅俗通字典[[#This Row],[調]], "[DBNum1]") &amp; 雅俗通字典[[#This Row],[切音]]</f>
        <v>沽二英</v>
      </c>
    </row>
    <row r="4866" spans="1:13">
      <c r="A4866">
        <v>4865</v>
      </c>
      <c r="B4866" s="13" t="s">
        <v>5216</v>
      </c>
      <c r="C4866" s="13" t="s">
        <v>88</v>
      </c>
      <c r="D4866" s="13" t="s">
        <v>5007</v>
      </c>
      <c r="E4866" s="13" t="s">
        <v>148</v>
      </c>
      <c r="F4866" t="s">
        <v>5207</v>
      </c>
      <c r="G4866" s="13" t="str">
        <f xml:space="preserve"> IF( RIGHT(雅俗通字典[[#This Row],[聲調]],1)&lt;&gt;"入", "舒聲", "促聲")</f>
        <v>舒聲</v>
      </c>
      <c r="H4866" t="str">
        <f xml:space="preserve"> INDEX(聲母對照資料表[], MATCH(雅俗通字典[[#This Row],[切音]], 聲母對照資料表[十五音], 0), 2)</f>
        <v>q</v>
      </c>
      <c r="I4866" t="str">
        <f xml:space="preserve"> INDEX(韻母對照資料表[], MATCH(雅俗通字典[[#This Row],[字韻]] &amp; LEFT(雅俗通字典[[#This Row],[舒促聲]],1), 韻母對照資料表[十五音識別碼], 0), 2)</f>
        <v>oo</v>
      </c>
      <c r="J4866">
        <f xml:space="preserve"> MATCH(雅俗通字典[[#This Row],[聲調]], 雅俗通聲調, 0)</f>
        <v>2</v>
      </c>
      <c r="K4866" t="str">
        <f xml:space="preserve"> _xlfn.CONCAT(雅俗通字典[[#This Row],[聲]:[調]])</f>
        <v>qoo2</v>
      </c>
      <c r="L4866" t="str">
        <f xml:space="preserve"> 雅俗通字典[[#This Row],[字韻]] &amp; 雅俗通字典[[#This Row],[聲調]] &amp; "聲" &amp; 雅俗通字典[[#This Row],[切音]]</f>
        <v>沽上上聲英</v>
      </c>
      <c r="M4866" t="str">
        <f xml:space="preserve"> 雅俗通字典[[#This Row],[字韻]] &amp; TEXT(雅俗通字典[[#This Row],[調]], "[DBNum1]") &amp; 雅俗通字典[[#This Row],[切音]]</f>
        <v>沽二英</v>
      </c>
    </row>
    <row r="4867" spans="1:13">
      <c r="A4867">
        <v>4866</v>
      </c>
      <c r="B4867" s="13" t="s">
        <v>5217</v>
      </c>
      <c r="C4867" s="13" t="s">
        <v>537</v>
      </c>
      <c r="D4867" s="13" t="s">
        <v>5007</v>
      </c>
      <c r="E4867" s="13" t="s">
        <v>148</v>
      </c>
      <c r="F4867" t="s">
        <v>5218</v>
      </c>
      <c r="G4867" s="13" t="str">
        <f xml:space="preserve"> IF( RIGHT(雅俗通字典[[#This Row],[聲調]],1)&lt;&gt;"入", "舒聲", "促聲")</f>
        <v>舒聲</v>
      </c>
      <c r="H4867" t="str">
        <f xml:space="preserve"> INDEX(聲母對照資料表[], MATCH(雅俗通字典[[#This Row],[切音]], 聲母對照資料表[十五音], 0), 2)</f>
        <v>b</v>
      </c>
      <c r="I4867" t="str">
        <f xml:space="preserve"> INDEX(韻母對照資料表[], MATCH(雅俗通字典[[#This Row],[字韻]] &amp; LEFT(雅俗通字典[[#This Row],[舒促聲]],1), 韻母對照資料表[十五音識別碼], 0), 2)</f>
        <v>oo</v>
      </c>
      <c r="J4867">
        <f xml:space="preserve"> MATCH(雅俗通字典[[#This Row],[聲調]], 雅俗通聲調, 0)</f>
        <v>2</v>
      </c>
      <c r="K4867" t="str">
        <f xml:space="preserve"> _xlfn.CONCAT(雅俗通字典[[#This Row],[聲]:[調]])</f>
        <v>boo2</v>
      </c>
      <c r="L4867" t="str">
        <f xml:space="preserve"> 雅俗通字典[[#This Row],[字韻]] &amp; 雅俗通字典[[#This Row],[聲調]] &amp; "聲" &amp; 雅俗通字典[[#This Row],[切音]]</f>
        <v>沽上上聲門</v>
      </c>
      <c r="M4867" t="str">
        <f xml:space="preserve"> 雅俗通字典[[#This Row],[字韻]] &amp; TEXT(雅俗通字典[[#This Row],[調]], "[DBNum1]") &amp; 雅俗通字典[[#This Row],[切音]]</f>
        <v>沽二門</v>
      </c>
    </row>
    <row r="4868" spans="1:13">
      <c r="A4868">
        <v>4867</v>
      </c>
      <c r="B4868" s="13" t="s">
        <v>5219</v>
      </c>
      <c r="C4868" s="13" t="s">
        <v>537</v>
      </c>
      <c r="D4868" s="13" t="s">
        <v>5007</v>
      </c>
      <c r="E4868" s="13" t="s">
        <v>148</v>
      </c>
      <c r="F4868" t="s">
        <v>5218</v>
      </c>
      <c r="G4868" s="13" t="str">
        <f xml:space="preserve"> IF( RIGHT(雅俗通字典[[#This Row],[聲調]],1)&lt;&gt;"入", "舒聲", "促聲")</f>
        <v>舒聲</v>
      </c>
      <c r="H4868" t="str">
        <f xml:space="preserve"> INDEX(聲母對照資料表[], MATCH(雅俗通字典[[#This Row],[切音]], 聲母對照資料表[十五音], 0), 2)</f>
        <v>b</v>
      </c>
      <c r="I4868" t="str">
        <f xml:space="preserve"> INDEX(韻母對照資料表[], MATCH(雅俗通字典[[#This Row],[字韻]] &amp; LEFT(雅俗通字典[[#This Row],[舒促聲]],1), 韻母對照資料表[十五音識別碼], 0), 2)</f>
        <v>oo</v>
      </c>
      <c r="J4868">
        <f xml:space="preserve"> MATCH(雅俗通字典[[#This Row],[聲調]], 雅俗通聲調, 0)</f>
        <v>2</v>
      </c>
      <c r="K4868" t="str">
        <f xml:space="preserve"> _xlfn.CONCAT(雅俗通字典[[#This Row],[聲]:[調]])</f>
        <v>boo2</v>
      </c>
      <c r="L4868" t="str">
        <f xml:space="preserve"> 雅俗通字典[[#This Row],[字韻]] &amp; 雅俗通字典[[#This Row],[聲調]] &amp; "聲" &amp; 雅俗通字典[[#This Row],[切音]]</f>
        <v>沽上上聲門</v>
      </c>
      <c r="M4868" t="str">
        <f xml:space="preserve"> 雅俗通字典[[#This Row],[字韻]] &amp; TEXT(雅俗通字典[[#This Row],[調]], "[DBNum1]") &amp; 雅俗通字典[[#This Row],[切音]]</f>
        <v>沽二門</v>
      </c>
    </row>
    <row r="4869" spans="1:13">
      <c r="A4869">
        <v>4868</v>
      </c>
      <c r="B4869" s="13" t="s">
        <v>5220</v>
      </c>
      <c r="C4869" s="13" t="s">
        <v>537</v>
      </c>
      <c r="D4869" s="13" t="s">
        <v>5007</v>
      </c>
      <c r="E4869" s="13" t="s">
        <v>148</v>
      </c>
      <c r="F4869" t="s">
        <v>5218</v>
      </c>
      <c r="G4869" s="13" t="str">
        <f xml:space="preserve"> IF( RIGHT(雅俗通字典[[#This Row],[聲調]],1)&lt;&gt;"入", "舒聲", "促聲")</f>
        <v>舒聲</v>
      </c>
      <c r="H4869" t="str">
        <f xml:space="preserve"> INDEX(聲母對照資料表[], MATCH(雅俗通字典[[#This Row],[切音]], 聲母對照資料表[十五音], 0), 2)</f>
        <v>b</v>
      </c>
      <c r="I4869" t="str">
        <f xml:space="preserve"> INDEX(韻母對照資料表[], MATCH(雅俗通字典[[#This Row],[字韻]] &amp; LEFT(雅俗通字典[[#This Row],[舒促聲]],1), 韻母對照資料表[十五音識別碼], 0), 2)</f>
        <v>oo</v>
      </c>
      <c r="J4869">
        <f xml:space="preserve"> MATCH(雅俗通字典[[#This Row],[聲調]], 雅俗通聲調, 0)</f>
        <v>2</v>
      </c>
      <c r="K4869" t="str">
        <f xml:space="preserve"> _xlfn.CONCAT(雅俗通字典[[#This Row],[聲]:[調]])</f>
        <v>boo2</v>
      </c>
      <c r="L4869" t="str">
        <f xml:space="preserve"> 雅俗通字典[[#This Row],[字韻]] &amp; 雅俗通字典[[#This Row],[聲調]] &amp; "聲" &amp; 雅俗通字典[[#This Row],[切音]]</f>
        <v>沽上上聲門</v>
      </c>
      <c r="M4869" t="str">
        <f xml:space="preserve"> 雅俗通字典[[#This Row],[字韻]] &amp; TEXT(雅俗通字典[[#This Row],[調]], "[DBNum1]") &amp; 雅俗通字典[[#This Row],[切音]]</f>
        <v>沽二門</v>
      </c>
    </row>
    <row r="4870" spans="1:13">
      <c r="A4870">
        <v>4869</v>
      </c>
      <c r="B4870" s="13" t="s">
        <v>5221</v>
      </c>
      <c r="C4870" s="13" t="s">
        <v>537</v>
      </c>
      <c r="D4870" s="13" t="s">
        <v>5007</v>
      </c>
      <c r="E4870" s="13" t="s">
        <v>148</v>
      </c>
      <c r="F4870" t="s">
        <v>5218</v>
      </c>
      <c r="G4870" s="13" t="str">
        <f xml:space="preserve"> IF( RIGHT(雅俗通字典[[#This Row],[聲調]],1)&lt;&gt;"入", "舒聲", "促聲")</f>
        <v>舒聲</v>
      </c>
      <c r="H4870" t="str">
        <f xml:space="preserve"> INDEX(聲母對照資料表[], MATCH(雅俗通字典[[#This Row],[切音]], 聲母對照資料表[十五音], 0), 2)</f>
        <v>b</v>
      </c>
      <c r="I4870" t="str">
        <f xml:space="preserve"> INDEX(韻母對照資料表[], MATCH(雅俗通字典[[#This Row],[字韻]] &amp; LEFT(雅俗通字典[[#This Row],[舒促聲]],1), 韻母對照資料表[十五音識別碼], 0), 2)</f>
        <v>oo</v>
      </c>
      <c r="J4870">
        <f xml:space="preserve"> MATCH(雅俗通字典[[#This Row],[聲調]], 雅俗通聲調, 0)</f>
        <v>2</v>
      </c>
      <c r="K4870" t="str">
        <f xml:space="preserve"> _xlfn.CONCAT(雅俗通字典[[#This Row],[聲]:[調]])</f>
        <v>boo2</v>
      </c>
      <c r="L4870" t="str">
        <f xml:space="preserve"> 雅俗通字典[[#This Row],[字韻]] &amp; 雅俗通字典[[#This Row],[聲調]] &amp; "聲" &amp; 雅俗通字典[[#This Row],[切音]]</f>
        <v>沽上上聲門</v>
      </c>
      <c r="M4870" t="str">
        <f xml:space="preserve"> 雅俗通字典[[#This Row],[字韻]] &amp; TEXT(雅俗通字典[[#This Row],[調]], "[DBNum1]") &amp; 雅俗通字典[[#This Row],[切音]]</f>
        <v>沽二門</v>
      </c>
    </row>
    <row r="4871" spans="1:13">
      <c r="A4871">
        <v>4870</v>
      </c>
      <c r="B4871" s="13" t="s">
        <v>5222</v>
      </c>
      <c r="C4871" s="13" t="s">
        <v>537</v>
      </c>
      <c r="D4871" s="13" t="s">
        <v>5007</v>
      </c>
      <c r="E4871" s="13" t="s">
        <v>148</v>
      </c>
      <c r="F4871" t="s">
        <v>5218</v>
      </c>
      <c r="G4871" s="13" t="str">
        <f xml:space="preserve"> IF( RIGHT(雅俗通字典[[#This Row],[聲調]],1)&lt;&gt;"入", "舒聲", "促聲")</f>
        <v>舒聲</v>
      </c>
      <c r="H4871" t="str">
        <f xml:space="preserve"> INDEX(聲母對照資料表[], MATCH(雅俗通字典[[#This Row],[切音]], 聲母對照資料表[十五音], 0), 2)</f>
        <v>b</v>
      </c>
      <c r="I4871" t="str">
        <f xml:space="preserve"> INDEX(韻母對照資料表[], MATCH(雅俗通字典[[#This Row],[字韻]] &amp; LEFT(雅俗通字典[[#This Row],[舒促聲]],1), 韻母對照資料表[十五音識別碼], 0), 2)</f>
        <v>oo</v>
      </c>
      <c r="J4871">
        <f xml:space="preserve"> MATCH(雅俗通字典[[#This Row],[聲調]], 雅俗通聲調, 0)</f>
        <v>2</v>
      </c>
      <c r="K4871" t="str">
        <f xml:space="preserve"> _xlfn.CONCAT(雅俗通字典[[#This Row],[聲]:[調]])</f>
        <v>boo2</v>
      </c>
      <c r="L4871" t="str">
        <f xml:space="preserve"> 雅俗通字典[[#This Row],[字韻]] &amp; 雅俗通字典[[#This Row],[聲調]] &amp; "聲" &amp; 雅俗通字典[[#This Row],[切音]]</f>
        <v>沽上上聲門</v>
      </c>
      <c r="M4871" t="str">
        <f xml:space="preserve"> 雅俗通字典[[#This Row],[字韻]] &amp; TEXT(雅俗通字典[[#This Row],[調]], "[DBNum1]") &amp; 雅俗通字典[[#This Row],[切音]]</f>
        <v>沽二門</v>
      </c>
    </row>
    <row r="4872" spans="1:13">
      <c r="A4872">
        <v>4871</v>
      </c>
      <c r="B4872" s="13" t="s">
        <v>5223</v>
      </c>
      <c r="C4872" s="13" t="s">
        <v>537</v>
      </c>
      <c r="D4872" s="13" t="s">
        <v>5007</v>
      </c>
      <c r="E4872" s="13" t="s">
        <v>148</v>
      </c>
      <c r="F4872" t="s">
        <v>5218</v>
      </c>
      <c r="G4872" s="13" t="str">
        <f xml:space="preserve"> IF( RIGHT(雅俗通字典[[#This Row],[聲調]],1)&lt;&gt;"入", "舒聲", "促聲")</f>
        <v>舒聲</v>
      </c>
      <c r="H4872" t="str">
        <f xml:space="preserve"> INDEX(聲母對照資料表[], MATCH(雅俗通字典[[#This Row],[切音]], 聲母對照資料表[十五音], 0), 2)</f>
        <v>b</v>
      </c>
      <c r="I4872" t="str">
        <f xml:space="preserve"> INDEX(韻母對照資料表[], MATCH(雅俗通字典[[#This Row],[字韻]] &amp; LEFT(雅俗通字典[[#This Row],[舒促聲]],1), 韻母對照資料表[十五音識別碼], 0), 2)</f>
        <v>oo</v>
      </c>
      <c r="J4872">
        <f xml:space="preserve"> MATCH(雅俗通字典[[#This Row],[聲調]], 雅俗通聲調, 0)</f>
        <v>2</v>
      </c>
      <c r="K4872" t="str">
        <f xml:space="preserve"> _xlfn.CONCAT(雅俗通字典[[#This Row],[聲]:[調]])</f>
        <v>boo2</v>
      </c>
      <c r="L4872" t="str">
        <f xml:space="preserve"> 雅俗通字典[[#This Row],[字韻]] &amp; 雅俗通字典[[#This Row],[聲調]] &amp; "聲" &amp; 雅俗通字典[[#This Row],[切音]]</f>
        <v>沽上上聲門</v>
      </c>
      <c r="M4872" t="str">
        <f xml:space="preserve"> 雅俗通字典[[#This Row],[字韻]] &amp; TEXT(雅俗通字典[[#This Row],[調]], "[DBNum1]") &amp; 雅俗通字典[[#This Row],[切音]]</f>
        <v>沽二門</v>
      </c>
    </row>
    <row r="4873" spans="1:13">
      <c r="A4873">
        <v>4872</v>
      </c>
      <c r="B4873" s="13" t="s">
        <v>5224</v>
      </c>
      <c r="C4873" s="13" t="s">
        <v>537</v>
      </c>
      <c r="D4873" s="13" t="s">
        <v>5007</v>
      </c>
      <c r="E4873" s="13" t="s">
        <v>148</v>
      </c>
      <c r="F4873" t="s">
        <v>5218</v>
      </c>
      <c r="G4873" s="13" t="str">
        <f xml:space="preserve"> IF( RIGHT(雅俗通字典[[#This Row],[聲調]],1)&lt;&gt;"入", "舒聲", "促聲")</f>
        <v>舒聲</v>
      </c>
      <c r="H4873" t="str">
        <f xml:space="preserve"> INDEX(聲母對照資料表[], MATCH(雅俗通字典[[#This Row],[切音]], 聲母對照資料表[十五音], 0), 2)</f>
        <v>b</v>
      </c>
      <c r="I4873" t="str">
        <f xml:space="preserve"> INDEX(韻母對照資料表[], MATCH(雅俗通字典[[#This Row],[字韻]] &amp; LEFT(雅俗通字典[[#This Row],[舒促聲]],1), 韻母對照資料表[十五音識別碼], 0), 2)</f>
        <v>oo</v>
      </c>
      <c r="J4873">
        <f xml:space="preserve"> MATCH(雅俗通字典[[#This Row],[聲調]], 雅俗通聲調, 0)</f>
        <v>2</v>
      </c>
      <c r="K4873" t="str">
        <f xml:space="preserve"> _xlfn.CONCAT(雅俗通字典[[#This Row],[聲]:[調]])</f>
        <v>boo2</v>
      </c>
      <c r="L4873" t="str">
        <f xml:space="preserve"> 雅俗通字典[[#This Row],[字韻]] &amp; 雅俗通字典[[#This Row],[聲調]] &amp; "聲" &amp; 雅俗通字典[[#This Row],[切音]]</f>
        <v>沽上上聲門</v>
      </c>
      <c r="M4873" t="str">
        <f xml:space="preserve"> 雅俗通字典[[#This Row],[字韻]] &amp; TEXT(雅俗通字典[[#This Row],[調]], "[DBNum1]") &amp; 雅俗通字典[[#This Row],[切音]]</f>
        <v>沽二門</v>
      </c>
    </row>
    <row r="4874" spans="1:13">
      <c r="A4874">
        <v>4873</v>
      </c>
      <c r="B4874" s="13" t="s">
        <v>5225</v>
      </c>
      <c r="C4874" s="13" t="s">
        <v>537</v>
      </c>
      <c r="D4874" s="13" t="s">
        <v>5007</v>
      </c>
      <c r="E4874" s="13" t="s">
        <v>148</v>
      </c>
      <c r="F4874" t="s">
        <v>5218</v>
      </c>
      <c r="G4874" s="13" t="str">
        <f xml:space="preserve"> IF( RIGHT(雅俗通字典[[#This Row],[聲調]],1)&lt;&gt;"入", "舒聲", "促聲")</f>
        <v>舒聲</v>
      </c>
      <c r="H4874" t="str">
        <f xml:space="preserve"> INDEX(聲母對照資料表[], MATCH(雅俗通字典[[#This Row],[切音]], 聲母對照資料表[十五音], 0), 2)</f>
        <v>b</v>
      </c>
      <c r="I4874" t="str">
        <f xml:space="preserve"> INDEX(韻母對照資料表[], MATCH(雅俗通字典[[#This Row],[字韻]] &amp; LEFT(雅俗通字典[[#This Row],[舒促聲]],1), 韻母對照資料表[十五音識別碼], 0), 2)</f>
        <v>oo</v>
      </c>
      <c r="J4874">
        <f xml:space="preserve"> MATCH(雅俗通字典[[#This Row],[聲調]], 雅俗通聲調, 0)</f>
        <v>2</v>
      </c>
      <c r="K4874" t="str">
        <f xml:space="preserve"> _xlfn.CONCAT(雅俗通字典[[#This Row],[聲]:[調]])</f>
        <v>boo2</v>
      </c>
      <c r="L4874" t="str">
        <f xml:space="preserve"> 雅俗通字典[[#This Row],[字韻]] &amp; 雅俗通字典[[#This Row],[聲調]] &amp; "聲" &amp; 雅俗通字典[[#This Row],[切音]]</f>
        <v>沽上上聲門</v>
      </c>
      <c r="M4874" t="str">
        <f xml:space="preserve"> 雅俗通字典[[#This Row],[字韻]] &amp; TEXT(雅俗通字典[[#This Row],[調]], "[DBNum1]") &amp; 雅俗通字典[[#This Row],[切音]]</f>
        <v>沽二門</v>
      </c>
    </row>
    <row r="4875" spans="1:13">
      <c r="A4875">
        <v>4874</v>
      </c>
      <c r="B4875" s="13" t="s">
        <v>5226</v>
      </c>
      <c r="C4875" s="13" t="s">
        <v>537</v>
      </c>
      <c r="D4875" s="13" t="s">
        <v>5007</v>
      </c>
      <c r="E4875" s="13" t="s">
        <v>148</v>
      </c>
      <c r="F4875" t="s">
        <v>5218</v>
      </c>
      <c r="G4875" s="13" t="str">
        <f xml:space="preserve"> IF( RIGHT(雅俗通字典[[#This Row],[聲調]],1)&lt;&gt;"入", "舒聲", "促聲")</f>
        <v>舒聲</v>
      </c>
      <c r="H4875" t="str">
        <f xml:space="preserve"> INDEX(聲母對照資料表[], MATCH(雅俗通字典[[#This Row],[切音]], 聲母對照資料表[十五音], 0), 2)</f>
        <v>b</v>
      </c>
      <c r="I4875" t="str">
        <f xml:space="preserve"> INDEX(韻母對照資料表[], MATCH(雅俗通字典[[#This Row],[字韻]] &amp; LEFT(雅俗通字典[[#This Row],[舒促聲]],1), 韻母對照資料表[十五音識別碼], 0), 2)</f>
        <v>oo</v>
      </c>
      <c r="J4875">
        <f xml:space="preserve"> MATCH(雅俗通字典[[#This Row],[聲調]], 雅俗通聲調, 0)</f>
        <v>2</v>
      </c>
      <c r="K4875" t="str">
        <f xml:space="preserve"> _xlfn.CONCAT(雅俗通字典[[#This Row],[聲]:[調]])</f>
        <v>boo2</v>
      </c>
      <c r="L4875" t="str">
        <f xml:space="preserve"> 雅俗通字典[[#This Row],[字韻]] &amp; 雅俗通字典[[#This Row],[聲調]] &amp; "聲" &amp; 雅俗通字典[[#This Row],[切音]]</f>
        <v>沽上上聲門</v>
      </c>
      <c r="M4875" t="str">
        <f xml:space="preserve"> 雅俗通字典[[#This Row],[字韻]] &amp; TEXT(雅俗通字典[[#This Row],[調]], "[DBNum1]") &amp; 雅俗通字典[[#This Row],[切音]]</f>
        <v>沽二門</v>
      </c>
    </row>
    <row r="4876" spans="1:13">
      <c r="A4876">
        <v>4875</v>
      </c>
      <c r="B4876" s="13" t="s">
        <v>5227</v>
      </c>
      <c r="C4876" s="13" t="s">
        <v>101</v>
      </c>
      <c r="D4876" s="13" t="s">
        <v>5007</v>
      </c>
      <c r="E4876" s="13" t="s">
        <v>148</v>
      </c>
      <c r="F4876" t="s">
        <v>5228</v>
      </c>
      <c r="G4876" s="13" t="str">
        <f xml:space="preserve"> IF( RIGHT(雅俗通字典[[#This Row],[聲調]],1)&lt;&gt;"入", "舒聲", "促聲")</f>
        <v>舒聲</v>
      </c>
      <c r="H4876" t="str">
        <f xml:space="preserve"> INDEX(聲母對照資料表[], MATCH(雅俗通字典[[#This Row],[切音]], 聲母對照資料表[十五音], 0), 2)</f>
        <v>c</v>
      </c>
      <c r="I4876" t="str">
        <f xml:space="preserve"> INDEX(韻母對照資料表[], MATCH(雅俗通字典[[#This Row],[字韻]] &amp; LEFT(雅俗通字典[[#This Row],[舒促聲]],1), 韻母對照資料表[十五音識別碼], 0), 2)</f>
        <v>oo</v>
      </c>
      <c r="J4876">
        <f xml:space="preserve"> MATCH(雅俗通字典[[#This Row],[聲調]], 雅俗通聲調, 0)</f>
        <v>2</v>
      </c>
      <c r="K4876" t="str">
        <f xml:space="preserve"> _xlfn.CONCAT(雅俗通字典[[#This Row],[聲]:[調]])</f>
        <v>coo2</v>
      </c>
      <c r="L4876" t="str">
        <f xml:space="preserve"> 雅俗通字典[[#This Row],[字韻]] &amp; 雅俗通字典[[#This Row],[聲調]] &amp; "聲" &amp; 雅俗通字典[[#This Row],[切音]]</f>
        <v>沽上上聲出</v>
      </c>
      <c r="M4876" t="str">
        <f xml:space="preserve"> 雅俗通字典[[#This Row],[字韻]] &amp; TEXT(雅俗通字典[[#This Row],[調]], "[DBNum1]") &amp; 雅俗通字典[[#This Row],[切音]]</f>
        <v>沽二出</v>
      </c>
    </row>
    <row r="4877" spans="1:13">
      <c r="A4877">
        <v>4876</v>
      </c>
      <c r="B4877" s="13" t="s">
        <v>5229</v>
      </c>
      <c r="C4877" s="13" t="s">
        <v>101</v>
      </c>
      <c r="D4877" s="13" t="s">
        <v>5007</v>
      </c>
      <c r="E4877" s="13" t="s">
        <v>148</v>
      </c>
      <c r="F4877" t="s">
        <v>5228</v>
      </c>
      <c r="G4877" s="13" t="str">
        <f xml:space="preserve"> IF( RIGHT(雅俗通字典[[#This Row],[聲調]],1)&lt;&gt;"入", "舒聲", "促聲")</f>
        <v>舒聲</v>
      </c>
      <c r="H4877" t="str">
        <f xml:space="preserve"> INDEX(聲母對照資料表[], MATCH(雅俗通字典[[#This Row],[切音]], 聲母對照資料表[十五音], 0), 2)</f>
        <v>c</v>
      </c>
      <c r="I4877" t="str">
        <f xml:space="preserve"> INDEX(韻母對照資料表[], MATCH(雅俗通字典[[#This Row],[字韻]] &amp; LEFT(雅俗通字典[[#This Row],[舒促聲]],1), 韻母對照資料表[十五音識別碼], 0), 2)</f>
        <v>oo</v>
      </c>
      <c r="J4877">
        <f xml:space="preserve"> MATCH(雅俗通字典[[#This Row],[聲調]], 雅俗通聲調, 0)</f>
        <v>2</v>
      </c>
      <c r="K4877" t="str">
        <f xml:space="preserve"> _xlfn.CONCAT(雅俗通字典[[#This Row],[聲]:[調]])</f>
        <v>coo2</v>
      </c>
      <c r="L4877" t="str">
        <f xml:space="preserve"> 雅俗通字典[[#This Row],[字韻]] &amp; 雅俗通字典[[#This Row],[聲調]] &amp; "聲" &amp; 雅俗通字典[[#This Row],[切音]]</f>
        <v>沽上上聲出</v>
      </c>
      <c r="M4877" t="str">
        <f xml:space="preserve"> 雅俗通字典[[#This Row],[字韻]] &amp; TEXT(雅俗通字典[[#This Row],[調]], "[DBNum1]") &amp; 雅俗通字典[[#This Row],[切音]]</f>
        <v>沽二出</v>
      </c>
    </row>
    <row r="4878" spans="1:13">
      <c r="A4878">
        <v>4877</v>
      </c>
      <c r="B4878" s="13" t="s">
        <v>5230</v>
      </c>
      <c r="C4878" s="13" t="s">
        <v>101</v>
      </c>
      <c r="D4878" s="13" t="s">
        <v>5007</v>
      </c>
      <c r="E4878" s="13" t="s">
        <v>148</v>
      </c>
      <c r="F4878" t="s">
        <v>5228</v>
      </c>
      <c r="G4878" s="13" t="str">
        <f xml:space="preserve"> IF( RIGHT(雅俗通字典[[#This Row],[聲調]],1)&lt;&gt;"入", "舒聲", "促聲")</f>
        <v>舒聲</v>
      </c>
      <c r="H4878" t="str">
        <f xml:space="preserve"> INDEX(聲母對照資料表[], MATCH(雅俗通字典[[#This Row],[切音]], 聲母對照資料表[十五音], 0), 2)</f>
        <v>c</v>
      </c>
      <c r="I4878" t="str">
        <f xml:space="preserve"> INDEX(韻母對照資料表[], MATCH(雅俗通字典[[#This Row],[字韻]] &amp; LEFT(雅俗通字典[[#This Row],[舒促聲]],1), 韻母對照資料表[十五音識別碼], 0), 2)</f>
        <v>oo</v>
      </c>
      <c r="J4878">
        <f xml:space="preserve"> MATCH(雅俗通字典[[#This Row],[聲調]], 雅俗通聲調, 0)</f>
        <v>2</v>
      </c>
      <c r="K4878" t="str">
        <f xml:space="preserve"> _xlfn.CONCAT(雅俗通字典[[#This Row],[聲]:[調]])</f>
        <v>coo2</v>
      </c>
      <c r="L4878" t="str">
        <f xml:space="preserve"> 雅俗通字典[[#This Row],[字韻]] &amp; 雅俗通字典[[#This Row],[聲調]] &amp; "聲" &amp; 雅俗通字典[[#This Row],[切音]]</f>
        <v>沽上上聲出</v>
      </c>
      <c r="M4878" t="str">
        <f xml:space="preserve"> 雅俗通字典[[#This Row],[字韻]] &amp; TEXT(雅俗通字典[[#This Row],[調]], "[DBNum1]") &amp; 雅俗通字典[[#This Row],[切音]]</f>
        <v>沽二出</v>
      </c>
    </row>
    <row r="4879" spans="1:13">
      <c r="A4879">
        <v>4878</v>
      </c>
      <c r="B4879" s="13" t="s">
        <v>5231</v>
      </c>
      <c r="C4879" s="13" t="s">
        <v>108</v>
      </c>
      <c r="D4879" s="13" t="s">
        <v>5007</v>
      </c>
      <c r="E4879" s="13" t="s">
        <v>148</v>
      </c>
      <c r="F4879" t="s">
        <v>5232</v>
      </c>
      <c r="G4879" s="13" t="str">
        <f xml:space="preserve"> IF( RIGHT(雅俗通字典[[#This Row],[聲調]],1)&lt;&gt;"入", "舒聲", "促聲")</f>
        <v>舒聲</v>
      </c>
      <c r="H4879" t="str">
        <f xml:space="preserve"> INDEX(聲母對照資料表[], MATCH(雅俗通字典[[#This Row],[切音]], 聲母對照資料表[十五音], 0), 2)</f>
        <v>h</v>
      </c>
      <c r="I4879" t="str">
        <f xml:space="preserve"> INDEX(韻母對照資料表[], MATCH(雅俗通字典[[#This Row],[字韻]] &amp; LEFT(雅俗通字典[[#This Row],[舒促聲]],1), 韻母對照資料表[十五音識別碼], 0), 2)</f>
        <v>oo</v>
      </c>
      <c r="J4879">
        <f xml:space="preserve"> MATCH(雅俗通字典[[#This Row],[聲調]], 雅俗通聲調, 0)</f>
        <v>2</v>
      </c>
      <c r="K4879" t="str">
        <f xml:space="preserve"> _xlfn.CONCAT(雅俗通字典[[#This Row],[聲]:[調]])</f>
        <v>hoo2</v>
      </c>
      <c r="L4879" t="str">
        <f xml:space="preserve"> 雅俗通字典[[#This Row],[字韻]] &amp; 雅俗通字典[[#This Row],[聲調]] &amp; "聲" &amp; 雅俗通字典[[#This Row],[切音]]</f>
        <v>沽上上聲喜</v>
      </c>
      <c r="M4879" t="str">
        <f xml:space="preserve"> 雅俗通字典[[#This Row],[字韻]] &amp; TEXT(雅俗通字典[[#This Row],[調]], "[DBNum1]") &amp; 雅俗通字典[[#This Row],[切音]]</f>
        <v>沽二喜</v>
      </c>
    </row>
    <row r="4880" spans="1:13">
      <c r="A4880">
        <v>4879</v>
      </c>
      <c r="B4880" s="13" t="s">
        <v>5233</v>
      </c>
      <c r="C4880" s="13" t="s">
        <v>108</v>
      </c>
      <c r="D4880" s="13" t="s">
        <v>5007</v>
      </c>
      <c r="E4880" s="13" t="s">
        <v>148</v>
      </c>
      <c r="F4880" t="s">
        <v>5232</v>
      </c>
      <c r="G4880" s="13" t="str">
        <f xml:space="preserve"> IF( RIGHT(雅俗通字典[[#This Row],[聲調]],1)&lt;&gt;"入", "舒聲", "促聲")</f>
        <v>舒聲</v>
      </c>
      <c r="H4880" t="str">
        <f xml:space="preserve"> INDEX(聲母對照資料表[], MATCH(雅俗通字典[[#This Row],[切音]], 聲母對照資料表[十五音], 0), 2)</f>
        <v>h</v>
      </c>
      <c r="I4880" t="str">
        <f xml:space="preserve"> INDEX(韻母對照資料表[], MATCH(雅俗通字典[[#This Row],[字韻]] &amp; LEFT(雅俗通字典[[#This Row],[舒促聲]],1), 韻母對照資料表[十五音識別碼], 0), 2)</f>
        <v>oo</v>
      </c>
      <c r="J4880">
        <f xml:space="preserve"> MATCH(雅俗通字典[[#This Row],[聲調]], 雅俗通聲調, 0)</f>
        <v>2</v>
      </c>
      <c r="K4880" t="str">
        <f xml:space="preserve"> _xlfn.CONCAT(雅俗通字典[[#This Row],[聲]:[調]])</f>
        <v>hoo2</v>
      </c>
      <c r="L4880" t="str">
        <f xml:space="preserve"> 雅俗通字典[[#This Row],[字韻]] &amp; 雅俗通字典[[#This Row],[聲調]] &amp; "聲" &amp; 雅俗通字典[[#This Row],[切音]]</f>
        <v>沽上上聲喜</v>
      </c>
      <c r="M4880" t="str">
        <f xml:space="preserve"> 雅俗通字典[[#This Row],[字韻]] &amp; TEXT(雅俗通字典[[#This Row],[調]], "[DBNum1]") &amp; 雅俗通字典[[#This Row],[切音]]</f>
        <v>沽二喜</v>
      </c>
    </row>
    <row r="4881" spans="1:13">
      <c r="A4881">
        <v>4880</v>
      </c>
      <c r="B4881" s="13" t="s">
        <v>5234</v>
      </c>
      <c r="C4881" s="13" t="s">
        <v>108</v>
      </c>
      <c r="D4881" s="13" t="s">
        <v>5007</v>
      </c>
      <c r="E4881" s="13" t="s">
        <v>148</v>
      </c>
      <c r="F4881" t="s">
        <v>5232</v>
      </c>
      <c r="G4881" s="13" t="str">
        <f xml:space="preserve"> IF( RIGHT(雅俗通字典[[#This Row],[聲調]],1)&lt;&gt;"入", "舒聲", "促聲")</f>
        <v>舒聲</v>
      </c>
      <c r="H4881" t="str">
        <f xml:space="preserve"> INDEX(聲母對照資料表[], MATCH(雅俗通字典[[#This Row],[切音]], 聲母對照資料表[十五音], 0), 2)</f>
        <v>h</v>
      </c>
      <c r="I4881" t="str">
        <f xml:space="preserve"> INDEX(韻母對照資料表[], MATCH(雅俗通字典[[#This Row],[字韻]] &amp; LEFT(雅俗通字典[[#This Row],[舒促聲]],1), 韻母對照資料表[十五音識別碼], 0), 2)</f>
        <v>oo</v>
      </c>
      <c r="J4881">
        <f xml:space="preserve"> MATCH(雅俗通字典[[#This Row],[聲調]], 雅俗通聲調, 0)</f>
        <v>2</v>
      </c>
      <c r="K4881" t="str">
        <f xml:space="preserve"> _xlfn.CONCAT(雅俗通字典[[#This Row],[聲]:[調]])</f>
        <v>hoo2</v>
      </c>
      <c r="L4881" t="str">
        <f xml:space="preserve"> 雅俗通字典[[#This Row],[字韻]] &amp; 雅俗通字典[[#This Row],[聲調]] &amp; "聲" &amp; 雅俗通字典[[#This Row],[切音]]</f>
        <v>沽上上聲喜</v>
      </c>
      <c r="M4881" t="str">
        <f xml:space="preserve"> 雅俗通字典[[#This Row],[字韻]] &amp; TEXT(雅俗通字典[[#This Row],[調]], "[DBNum1]") &amp; 雅俗通字典[[#This Row],[切音]]</f>
        <v>沽二喜</v>
      </c>
    </row>
    <row r="4882" spans="1:13">
      <c r="A4882">
        <v>4881</v>
      </c>
      <c r="B4882" s="13" t="s">
        <v>347</v>
      </c>
      <c r="C4882" s="13" t="s">
        <v>108</v>
      </c>
      <c r="D4882" s="13" t="s">
        <v>5007</v>
      </c>
      <c r="E4882" s="13" t="s">
        <v>148</v>
      </c>
      <c r="F4882" t="s">
        <v>5232</v>
      </c>
      <c r="G4882" s="13" t="str">
        <f xml:space="preserve"> IF( RIGHT(雅俗通字典[[#This Row],[聲調]],1)&lt;&gt;"入", "舒聲", "促聲")</f>
        <v>舒聲</v>
      </c>
      <c r="H4882" t="str">
        <f xml:space="preserve"> INDEX(聲母對照資料表[], MATCH(雅俗通字典[[#This Row],[切音]], 聲母對照資料表[十五音], 0), 2)</f>
        <v>h</v>
      </c>
      <c r="I4882" t="str">
        <f xml:space="preserve"> INDEX(韻母對照資料表[], MATCH(雅俗通字典[[#This Row],[字韻]] &amp; LEFT(雅俗通字典[[#This Row],[舒促聲]],1), 韻母對照資料表[十五音識別碼], 0), 2)</f>
        <v>oo</v>
      </c>
      <c r="J4882">
        <f xml:space="preserve"> MATCH(雅俗通字典[[#This Row],[聲調]], 雅俗通聲調, 0)</f>
        <v>2</v>
      </c>
      <c r="K4882" t="str">
        <f xml:space="preserve"> _xlfn.CONCAT(雅俗通字典[[#This Row],[聲]:[調]])</f>
        <v>hoo2</v>
      </c>
      <c r="L4882" t="str">
        <f xml:space="preserve"> 雅俗通字典[[#This Row],[字韻]] &amp; 雅俗通字典[[#This Row],[聲調]] &amp; "聲" &amp; 雅俗通字典[[#This Row],[切音]]</f>
        <v>沽上上聲喜</v>
      </c>
      <c r="M4882" t="str">
        <f xml:space="preserve"> 雅俗通字典[[#This Row],[字韻]] &amp; TEXT(雅俗通字典[[#This Row],[調]], "[DBNum1]") &amp; 雅俗通字典[[#This Row],[切音]]</f>
        <v>沽二喜</v>
      </c>
    </row>
    <row r="4883" spans="1:13">
      <c r="A4883">
        <v>4882</v>
      </c>
      <c r="B4883" s="13" t="s">
        <v>5235</v>
      </c>
      <c r="C4883" s="13" t="s">
        <v>108</v>
      </c>
      <c r="D4883" s="13" t="s">
        <v>5007</v>
      </c>
      <c r="E4883" s="13" t="s">
        <v>148</v>
      </c>
      <c r="F4883" t="s">
        <v>5232</v>
      </c>
      <c r="G4883" s="13" t="str">
        <f xml:space="preserve"> IF( RIGHT(雅俗通字典[[#This Row],[聲調]],1)&lt;&gt;"入", "舒聲", "促聲")</f>
        <v>舒聲</v>
      </c>
      <c r="H4883" t="str">
        <f xml:space="preserve"> INDEX(聲母對照資料表[], MATCH(雅俗通字典[[#This Row],[切音]], 聲母對照資料表[十五音], 0), 2)</f>
        <v>h</v>
      </c>
      <c r="I4883" t="str">
        <f xml:space="preserve"> INDEX(韻母對照資料表[], MATCH(雅俗通字典[[#This Row],[字韻]] &amp; LEFT(雅俗通字典[[#This Row],[舒促聲]],1), 韻母對照資料表[十五音識別碼], 0), 2)</f>
        <v>oo</v>
      </c>
      <c r="J4883">
        <f xml:space="preserve"> MATCH(雅俗通字典[[#This Row],[聲調]], 雅俗通聲調, 0)</f>
        <v>2</v>
      </c>
      <c r="K4883" t="str">
        <f xml:space="preserve"> _xlfn.CONCAT(雅俗通字典[[#This Row],[聲]:[調]])</f>
        <v>hoo2</v>
      </c>
      <c r="L4883" t="str">
        <f xml:space="preserve"> 雅俗通字典[[#This Row],[字韻]] &amp; 雅俗通字典[[#This Row],[聲調]] &amp; "聲" &amp; 雅俗通字典[[#This Row],[切音]]</f>
        <v>沽上上聲喜</v>
      </c>
      <c r="M4883" t="str">
        <f xml:space="preserve"> 雅俗通字典[[#This Row],[字韻]] &amp; TEXT(雅俗通字典[[#This Row],[調]], "[DBNum1]") &amp; 雅俗通字典[[#This Row],[切音]]</f>
        <v>沽二喜</v>
      </c>
    </row>
    <row r="4884" spans="1:13">
      <c r="A4884">
        <v>4883</v>
      </c>
      <c r="B4884" s="13" t="s">
        <v>5236</v>
      </c>
      <c r="C4884" s="13" t="s">
        <v>108</v>
      </c>
      <c r="D4884" s="13" t="s">
        <v>5007</v>
      </c>
      <c r="E4884" s="13" t="s">
        <v>148</v>
      </c>
      <c r="F4884" t="s">
        <v>5232</v>
      </c>
      <c r="G4884" s="13" t="str">
        <f xml:space="preserve"> IF( RIGHT(雅俗通字典[[#This Row],[聲調]],1)&lt;&gt;"入", "舒聲", "促聲")</f>
        <v>舒聲</v>
      </c>
      <c r="H4884" t="str">
        <f xml:space="preserve"> INDEX(聲母對照資料表[], MATCH(雅俗通字典[[#This Row],[切音]], 聲母對照資料表[十五音], 0), 2)</f>
        <v>h</v>
      </c>
      <c r="I4884" t="str">
        <f xml:space="preserve"> INDEX(韻母對照資料表[], MATCH(雅俗通字典[[#This Row],[字韻]] &amp; LEFT(雅俗通字典[[#This Row],[舒促聲]],1), 韻母對照資料表[十五音識別碼], 0), 2)</f>
        <v>oo</v>
      </c>
      <c r="J4884">
        <f xml:space="preserve"> MATCH(雅俗通字典[[#This Row],[聲調]], 雅俗通聲調, 0)</f>
        <v>2</v>
      </c>
      <c r="K4884" t="str">
        <f xml:space="preserve"> _xlfn.CONCAT(雅俗通字典[[#This Row],[聲]:[調]])</f>
        <v>hoo2</v>
      </c>
      <c r="L4884" t="str">
        <f xml:space="preserve"> 雅俗通字典[[#This Row],[字韻]] &amp; 雅俗通字典[[#This Row],[聲調]] &amp; "聲" &amp; 雅俗通字典[[#This Row],[切音]]</f>
        <v>沽上上聲喜</v>
      </c>
      <c r="M4884" t="str">
        <f xml:space="preserve"> 雅俗通字典[[#This Row],[字韻]] &amp; TEXT(雅俗通字典[[#This Row],[調]], "[DBNum1]") &amp; 雅俗通字典[[#This Row],[切音]]</f>
        <v>沽二喜</v>
      </c>
    </row>
    <row r="4885" spans="1:13">
      <c r="A4885">
        <v>4884</v>
      </c>
      <c r="B4885" s="13" t="s">
        <v>5237</v>
      </c>
      <c r="C4885" s="13" t="s">
        <v>108</v>
      </c>
      <c r="D4885" s="13" t="s">
        <v>5007</v>
      </c>
      <c r="E4885" s="13" t="s">
        <v>148</v>
      </c>
      <c r="F4885" t="s">
        <v>5232</v>
      </c>
      <c r="G4885" s="13" t="str">
        <f xml:space="preserve"> IF( RIGHT(雅俗通字典[[#This Row],[聲調]],1)&lt;&gt;"入", "舒聲", "促聲")</f>
        <v>舒聲</v>
      </c>
      <c r="H4885" t="str">
        <f xml:space="preserve"> INDEX(聲母對照資料表[], MATCH(雅俗通字典[[#This Row],[切音]], 聲母對照資料表[十五音], 0), 2)</f>
        <v>h</v>
      </c>
      <c r="I4885" t="str">
        <f xml:space="preserve"> INDEX(韻母對照資料表[], MATCH(雅俗通字典[[#This Row],[字韻]] &amp; LEFT(雅俗通字典[[#This Row],[舒促聲]],1), 韻母對照資料表[十五音識別碼], 0), 2)</f>
        <v>oo</v>
      </c>
      <c r="J4885">
        <f xml:space="preserve"> MATCH(雅俗通字典[[#This Row],[聲調]], 雅俗通聲調, 0)</f>
        <v>2</v>
      </c>
      <c r="K4885" t="str">
        <f xml:space="preserve"> _xlfn.CONCAT(雅俗通字典[[#This Row],[聲]:[調]])</f>
        <v>hoo2</v>
      </c>
      <c r="L4885" t="str">
        <f xml:space="preserve"> 雅俗通字典[[#This Row],[字韻]] &amp; 雅俗通字典[[#This Row],[聲調]] &amp; "聲" &amp; 雅俗通字典[[#This Row],[切音]]</f>
        <v>沽上上聲喜</v>
      </c>
      <c r="M4885" t="str">
        <f xml:space="preserve"> 雅俗通字典[[#This Row],[字韻]] &amp; TEXT(雅俗通字典[[#This Row],[調]], "[DBNum1]") &amp; 雅俗通字典[[#This Row],[切音]]</f>
        <v>沽二喜</v>
      </c>
    </row>
    <row r="4886" spans="1:13">
      <c r="A4886">
        <v>4885</v>
      </c>
      <c r="B4886" s="13" t="s">
        <v>5238</v>
      </c>
      <c r="C4886" s="13" t="s">
        <v>108</v>
      </c>
      <c r="D4886" s="13" t="s">
        <v>5007</v>
      </c>
      <c r="E4886" s="13" t="s">
        <v>148</v>
      </c>
      <c r="F4886" t="s">
        <v>5232</v>
      </c>
      <c r="G4886" s="13" t="str">
        <f xml:space="preserve"> IF( RIGHT(雅俗通字典[[#This Row],[聲調]],1)&lt;&gt;"入", "舒聲", "促聲")</f>
        <v>舒聲</v>
      </c>
      <c r="H4886" t="str">
        <f xml:space="preserve"> INDEX(聲母對照資料表[], MATCH(雅俗通字典[[#This Row],[切音]], 聲母對照資料表[十五音], 0), 2)</f>
        <v>h</v>
      </c>
      <c r="I4886" t="str">
        <f xml:space="preserve"> INDEX(韻母對照資料表[], MATCH(雅俗通字典[[#This Row],[字韻]] &amp; LEFT(雅俗通字典[[#This Row],[舒促聲]],1), 韻母對照資料表[十五音識別碼], 0), 2)</f>
        <v>oo</v>
      </c>
      <c r="J4886">
        <f xml:space="preserve"> MATCH(雅俗通字典[[#This Row],[聲調]], 雅俗通聲調, 0)</f>
        <v>2</v>
      </c>
      <c r="K4886" t="str">
        <f xml:space="preserve"> _xlfn.CONCAT(雅俗通字典[[#This Row],[聲]:[調]])</f>
        <v>hoo2</v>
      </c>
      <c r="L4886" t="str">
        <f xml:space="preserve"> 雅俗通字典[[#This Row],[字韻]] &amp; 雅俗通字典[[#This Row],[聲調]] &amp; "聲" &amp; 雅俗通字典[[#This Row],[切音]]</f>
        <v>沽上上聲喜</v>
      </c>
      <c r="M4886" t="str">
        <f xml:space="preserve"> 雅俗通字典[[#This Row],[字韻]] &amp; TEXT(雅俗通字典[[#This Row],[調]], "[DBNum1]") &amp; 雅俗通字典[[#This Row],[切音]]</f>
        <v>沽二喜</v>
      </c>
    </row>
    <row r="4887" spans="1:13">
      <c r="A4887">
        <v>4886</v>
      </c>
      <c r="B4887" s="13" t="s">
        <v>5239</v>
      </c>
      <c r="C4887" s="13" t="s">
        <v>108</v>
      </c>
      <c r="D4887" s="13" t="s">
        <v>5007</v>
      </c>
      <c r="E4887" s="13" t="s">
        <v>148</v>
      </c>
      <c r="F4887" t="s">
        <v>5232</v>
      </c>
      <c r="G4887" s="13" t="str">
        <f xml:space="preserve"> IF( RIGHT(雅俗通字典[[#This Row],[聲調]],1)&lt;&gt;"入", "舒聲", "促聲")</f>
        <v>舒聲</v>
      </c>
      <c r="H4887" t="str">
        <f xml:space="preserve"> INDEX(聲母對照資料表[], MATCH(雅俗通字典[[#This Row],[切音]], 聲母對照資料表[十五音], 0), 2)</f>
        <v>h</v>
      </c>
      <c r="I4887" t="str">
        <f xml:space="preserve"> INDEX(韻母對照資料表[], MATCH(雅俗通字典[[#This Row],[字韻]] &amp; LEFT(雅俗通字典[[#This Row],[舒促聲]],1), 韻母對照資料表[十五音識別碼], 0), 2)</f>
        <v>oo</v>
      </c>
      <c r="J4887">
        <f xml:space="preserve"> MATCH(雅俗通字典[[#This Row],[聲調]], 雅俗通聲調, 0)</f>
        <v>2</v>
      </c>
      <c r="K4887" t="str">
        <f xml:space="preserve"> _xlfn.CONCAT(雅俗通字典[[#This Row],[聲]:[調]])</f>
        <v>hoo2</v>
      </c>
      <c r="L4887" t="str">
        <f xml:space="preserve"> 雅俗通字典[[#This Row],[字韻]] &amp; 雅俗通字典[[#This Row],[聲調]] &amp; "聲" &amp; 雅俗通字典[[#This Row],[切音]]</f>
        <v>沽上上聲喜</v>
      </c>
      <c r="M4887" t="str">
        <f xml:space="preserve"> 雅俗通字典[[#This Row],[字韻]] &amp; TEXT(雅俗通字典[[#This Row],[調]], "[DBNum1]") &amp; 雅俗通字典[[#This Row],[切音]]</f>
        <v>沽二喜</v>
      </c>
    </row>
    <row r="4888" spans="1:13">
      <c r="A4888">
        <v>4887</v>
      </c>
      <c r="B4888" s="13" t="s">
        <v>5240</v>
      </c>
      <c r="C4888" s="13" t="s">
        <v>6</v>
      </c>
      <c r="D4888" s="13" t="s">
        <v>5007</v>
      </c>
      <c r="E4888" s="13" t="s">
        <v>275</v>
      </c>
      <c r="F4888" t="s">
        <v>5241</v>
      </c>
      <c r="G4888" s="13" t="str">
        <f xml:space="preserve"> IF( RIGHT(雅俗通字典[[#This Row],[聲調]],1)&lt;&gt;"入", "舒聲", "促聲")</f>
        <v>舒聲</v>
      </c>
      <c r="H4888" t="str">
        <f xml:space="preserve"> INDEX(聲母對照資料表[], MATCH(雅俗通字典[[#This Row],[切音]], 聲母對照資料表[十五音], 0), 2)</f>
        <v>p</v>
      </c>
      <c r="I4888" t="str">
        <f xml:space="preserve"> INDEX(韻母對照資料表[], MATCH(雅俗通字典[[#This Row],[字韻]] &amp; LEFT(雅俗通字典[[#This Row],[舒促聲]],1), 韻母對照資料表[十五音識別碼], 0), 2)</f>
        <v>oo</v>
      </c>
      <c r="J4888">
        <f xml:space="preserve"> MATCH(雅俗通字典[[#This Row],[聲調]], 雅俗通聲調, 0)</f>
        <v>3</v>
      </c>
      <c r="K4888" t="str">
        <f xml:space="preserve"> _xlfn.CONCAT(雅俗通字典[[#This Row],[聲]:[調]])</f>
        <v>poo3</v>
      </c>
      <c r="L4888" t="str">
        <f xml:space="preserve"> 雅俗通字典[[#This Row],[字韻]] &amp; 雅俗通字典[[#This Row],[聲調]] &amp; "聲" &amp; 雅俗通字典[[#This Row],[切音]]</f>
        <v>沽上去聲邊</v>
      </c>
      <c r="M4888" t="str">
        <f xml:space="preserve"> 雅俗通字典[[#This Row],[字韻]] &amp; TEXT(雅俗通字典[[#This Row],[調]], "[DBNum1]") &amp; 雅俗通字典[[#This Row],[切音]]</f>
        <v>沽三邊</v>
      </c>
    </row>
    <row r="4889" spans="1:13">
      <c r="A4889">
        <v>4888</v>
      </c>
      <c r="B4889" s="13" t="s">
        <v>5242</v>
      </c>
      <c r="C4889" s="13" t="s">
        <v>6</v>
      </c>
      <c r="D4889" s="13" t="s">
        <v>5007</v>
      </c>
      <c r="E4889" s="13" t="s">
        <v>275</v>
      </c>
      <c r="F4889" t="s">
        <v>5241</v>
      </c>
      <c r="G4889" s="13" t="str">
        <f xml:space="preserve"> IF( RIGHT(雅俗通字典[[#This Row],[聲調]],1)&lt;&gt;"入", "舒聲", "促聲")</f>
        <v>舒聲</v>
      </c>
      <c r="H4889" t="str">
        <f xml:space="preserve"> INDEX(聲母對照資料表[], MATCH(雅俗通字典[[#This Row],[切音]], 聲母對照資料表[十五音], 0), 2)</f>
        <v>p</v>
      </c>
      <c r="I4889" t="str">
        <f xml:space="preserve"> INDEX(韻母對照資料表[], MATCH(雅俗通字典[[#This Row],[字韻]] &amp; LEFT(雅俗通字典[[#This Row],[舒促聲]],1), 韻母對照資料表[十五音識別碼], 0), 2)</f>
        <v>oo</v>
      </c>
      <c r="J4889">
        <f xml:space="preserve"> MATCH(雅俗通字典[[#This Row],[聲調]], 雅俗通聲調, 0)</f>
        <v>3</v>
      </c>
      <c r="K4889" t="str">
        <f xml:space="preserve"> _xlfn.CONCAT(雅俗通字典[[#This Row],[聲]:[調]])</f>
        <v>poo3</v>
      </c>
      <c r="L4889" t="str">
        <f xml:space="preserve"> 雅俗通字典[[#This Row],[字韻]] &amp; 雅俗通字典[[#This Row],[聲調]] &amp; "聲" &amp; 雅俗通字典[[#This Row],[切音]]</f>
        <v>沽上去聲邊</v>
      </c>
      <c r="M4889" t="str">
        <f xml:space="preserve"> 雅俗通字典[[#This Row],[字韻]] &amp; TEXT(雅俗通字典[[#This Row],[調]], "[DBNum1]") &amp; 雅俗通字典[[#This Row],[切音]]</f>
        <v>沽三邊</v>
      </c>
    </row>
    <row r="4890" spans="1:13">
      <c r="A4890">
        <v>4889</v>
      </c>
      <c r="B4890" s="13" t="s">
        <v>5243</v>
      </c>
      <c r="C4890" s="13" t="s">
        <v>6</v>
      </c>
      <c r="D4890" s="13" t="s">
        <v>5007</v>
      </c>
      <c r="E4890" s="13" t="s">
        <v>275</v>
      </c>
      <c r="F4890" t="s">
        <v>5241</v>
      </c>
      <c r="G4890" s="13" t="str">
        <f xml:space="preserve"> IF( RIGHT(雅俗通字典[[#This Row],[聲調]],1)&lt;&gt;"入", "舒聲", "促聲")</f>
        <v>舒聲</v>
      </c>
      <c r="H4890" t="str">
        <f xml:space="preserve"> INDEX(聲母對照資料表[], MATCH(雅俗通字典[[#This Row],[切音]], 聲母對照資料表[十五音], 0), 2)</f>
        <v>p</v>
      </c>
      <c r="I4890" t="str">
        <f xml:space="preserve"> INDEX(韻母對照資料表[], MATCH(雅俗通字典[[#This Row],[字韻]] &amp; LEFT(雅俗通字典[[#This Row],[舒促聲]],1), 韻母對照資料表[十五音識別碼], 0), 2)</f>
        <v>oo</v>
      </c>
      <c r="J4890">
        <f xml:space="preserve"> MATCH(雅俗通字典[[#This Row],[聲調]], 雅俗通聲調, 0)</f>
        <v>3</v>
      </c>
      <c r="K4890" t="str">
        <f xml:space="preserve"> _xlfn.CONCAT(雅俗通字典[[#This Row],[聲]:[調]])</f>
        <v>poo3</v>
      </c>
      <c r="L4890" t="str">
        <f xml:space="preserve"> 雅俗通字典[[#This Row],[字韻]] &amp; 雅俗通字典[[#This Row],[聲調]] &amp; "聲" &amp; 雅俗通字典[[#This Row],[切音]]</f>
        <v>沽上去聲邊</v>
      </c>
      <c r="M4890" t="str">
        <f xml:space="preserve"> 雅俗通字典[[#This Row],[字韻]] &amp; TEXT(雅俗通字典[[#This Row],[調]], "[DBNum1]") &amp; 雅俗通字典[[#This Row],[切音]]</f>
        <v>沽三邊</v>
      </c>
    </row>
    <row r="4891" spans="1:13">
      <c r="A4891">
        <v>4890</v>
      </c>
      <c r="B4891" s="13" t="s">
        <v>5244</v>
      </c>
      <c r="C4891" s="13" t="s">
        <v>6</v>
      </c>
      <c r="D4891" s="13" t="s">
        <v>5007</v>
      </c>
      <c r="E4891" s="13" t="s">
        <v>275</v>
      </c>
      <c r="F4891" t="s">
        <v>5241</v>
      </c>
      <c r="G4891" s="13" t="str">
        <f xml:space="preserve"> IF( RIGHT(雅俗通字典[[#This Row],[聲調]],1)&lt;&gt;"入", "舒聲", "促聲")</f>
        <v>舒聲</v>
      </c>
      <c r="H4891" t="str">
        <f xml:space="preserve"> INDEX(聲母對照資料表[], MATCH(雅俗通字典[[#This Row],[切音]], 聲母對照資料表[十五音], 0), 2)</f>
        <v>p</v>
      </c>
      <c r="I4891" t="str">
        <f xml:space="preserve"> INDEX(韻母對照資料表[], MATCH(雅俗通字典[[#This Row],[字韻]] &amp; LEFT(雅俗通字典[[#This Row],[舒促聲]],1), 韻母對照資料表[十五音識別碼], 0), 2)</f>
        <v>oo</v>
      </c>
      <c r="J4891">
        <f xml:space="preserve"> MATCH(雅俗通字典[[#This Row],[聲調]], 雅俗通聲調, 0)</f>
        <v>3</v>
      </c>
      <c r="K4891" t="str">
        <f xml:space="preserve"> _xlfn.CONCAT(雅俗通字典[[#This Row],[聲]:[調]])</f>
        <v>poo3</v>
      </c>
      <c r="L4891" t="str">
        <f xml:space="preserve"> 雅俗通字典[[#This Row],[字韻]] &amp; 雅俗通字典[[#This Row],[聲調]] &amp; "聲" &amp; 雅俗通字典[[#This Row],[切音]]</f>
        <v>沽上去聲邊</v>
      </c>
      <c r="M4891" t="str">
        <f xml:space="preserve"> 雅俗通字典[[#This Row],[字韻]] &amp; TEXT(雅俗通字典[[#This Row],[調]], "[DBNum1]") &amp; 雅俗通字典[[#This Row],[切音]]</f>
        <v>沽三邊</v>
      </c>
    </row>
    <row r="4892" spans="1:13">
      <c r="A4892">
        <v>4891</v>
      </c>
      <c r="B4892" s="13" t="s">
        <v>5245</v>
      </c>
      <c r="C4892" s="13" t="s">
        <v>6</v>
      </c>
      <c r="D4892" s="13" t="s">
        <v>5007</v>
      </c>
      <c r="E4892" s="13" t="s">
        <v>275</v>
      </c>
      <c r="F4892" t="s">
        <v>5241</v>
      </c>
      <c r="G4892" s="13" t="str">
        <f xml:space="preserve"> IF( RIGHT(雅俗通字典[[#This Row],[聲調]],1)&lt;&gt;"入", "舒聲", "促聲")</f>
        <v>舒聲</v>
      </c>
      <c r="H4892" t="str">
        <f xml:space="preserve"> INDEX(聲母對照資料表[], MATCH(雅俗通字典[[#This Row],[切音]], 聲母對照資料表[十五音], 0), 2)</f>
        <v>p</v>
      </c>
      <c r="I4892" t="str">
        <f xml:space="preserve"> INDEX(韻母對照資料表[], MATCH(雅俗通字典[[#This Row],[字韻]] &amp; LEFT(雅俗通字典[[#This Row],[舒促聲]],1), 韻母對照資料表[十五音識別碼], 0), 2)</f>
        <v>oo</v>
      </c>
      <c r="J4892">
        <f xml:space="preserve"> MATCH(雅俗通字典[[#This Row],[聲調]], 雅俗通聲調, 0)</f>
        <v>3</v>
      </c>
      <c r="K4892" t="str">
        <f xml:space="preserve"> _xlfn.CONCAT(雅俗通字典[[#This Row],[聲]:[調]])</f>
        <v>poo3</v>
      </c>
      <c r="L4892" t="str">
        <f xml:space="preserve"> 雅俗通字典[[#This Row],[字韻]] &amp; 雅俗通字典[[#This Row],[聲調]] &amp; "聲" &amp; 雅俗通字典[[#This Row],[切音]]</f>
        <v>沽上去聲邊</v>
      </c>
      <c r="M4892" t="str">
        <f xml:space="preserve"> 雅俗通字典[[#This Row],[字韻]] &amp; TEXT(雅俗通字典[[#This Row],[調]], "[DBNum1]") &amp; 雅俗通字典[[#This Row],[切音]]</f>
        <v>沽三邊</v>
      </c>
    </row>
    <row r="4893" spans="1:13">
      <c r="A4893">
        <v>4892</v>
      </c>
      <c r="B4893" s="13" t="s">
        <v>5246</v>
      </c>
      <c r="C4893" s="13" t="s">
        <v>6</v>
      </c>
      <c r="D4893" s="13" t="s">
        <v>5007</v>
      </c>
      <c r="E4893" s="13" t="s">
        <v>275</v>
      </c>
      <c r="F4893" t="s">
        <v>5241</v>
      </c>
      <c r="G4893" s="13" t="str">
        <f xml:space="preserve"> IF( RIGHT(雅俗通字典[[#This Row],[聲調]],1)&lt;&gt;"入", "舒聲", "促聲")</f>
        <v>舒聲</v>
      </c>
      <c r="H4893" t="str">
        <f xml:space="preserve"> INDEX(聲母對照資料表[], MATCH(雅俗通字典[[#This Row],[切音]], 聲母對照資料表[十五音], 0), 2)</f>
        <v>p</v>
      </c>
      <c r="I4893" t="str">
        <f xml:space="preserve"> INDEX(韻母對照資料表[], MATCH(雅俗通字典[[#This Row],[字韻]] &amp; LEFT(雅俗通字典[[#This Row],[舒促聲]],1), 韻母對照資料表[十五音識別碼], 0), 2)</f>
        <v>oo</v>
      </c>
      <c r="J4893">
        <f xml:space="preserve"> MATCH(雅俗通字典[[#This Row],[聲調]], 雅俗通聲調, 0)</f>
        <v>3</v>
      </c>
      <c r="K4893" t="str">
        <f xml:space="preserve"> _xlfn.CONCAT(雅俗通字典[[#This Row],[聲]:[調]])</f>
        <v>poo3</v>
      </c>
      <c r="L4893" t="str">
        <f xml:space="preserve"> 雅俗通字典[[#This Row],[字韻]] &amp; 雅俗通字典[[#This Row],[聲調]] &amp; "聲" &amp; 雅俗通字典[[#This Row],[切音]]</f>
        <v>沽上去聲邊</v>
      </c>
      <c r="M4893" t="str">
        <f xml:space="preserve"> 雅俗通字典[[#This Row],[字韻]] &amp; TEXT(雅俗通字典[[#This Row],[調]], "[DBNum1]") &amp; 雅俗通字典[[#This Row],[切音]]</f>
        <v>沽三邊</v>
      </c>
    </row>
    <row r="4894" spans="1:13">
      <c r="A4894">
        <v>4893</v>
      </c>
      <c r="B4894" s="13" t="s">
        <v>5247</v>
      </c>
      <c r="C4894" s="13" t="s">
        <v>11</v>
      </c>
      <c r="D4894" s="13" t="s">
        <v>5007</v>
      </c>
      <c r="E4894" s="13" t="s">
        <v>275</v>
      </c>
      <c r="F4894" t="s">
        <v>5248</v>
      </c>
      <c r="G4894" s="13" t="str">
        <f xml:space="preserve"> IF( RIGHT(雅俗通字典[[#This Row],[聲調]],1)&lt;&gt;"入", "舒聲", "促聲")</f>
        <v>舒聲</v>
      </c>
      <c r="H4894" t="str">
        <f xml:space="preserve"> INDEX(聲母對照資料表[], MATCH(雅俗通字典[[#This Row],[切音]], 聲母對照資料表[十五音], 0), 2)</f>
        <v>k</v>
      </c>
      <c r="I4894" t="str">
        <f xml:space="preserve"> INDEX(韻母對照資料表[], MATCH(雅俗通字典[[#This Row],[字韻]] &amp; LEFT(雅俗通字典[[#This Row],[舒促聲]],1), 韻母對照資料表[十五音識別碼], 0), 2)</f>
        <v>oo</v>
      </c>
      <c r="J4894">
        <f xml:space="preserve"> MATCH(雅俗通字典[[#This Row],[聲調]], 雅俗通聲調, 0)</f>
        <v>3</v>
      </c>
      <c r="K4894" t="str">
        <f xml:space="preserve"> _xlfn.CONCAT(雅俗通字典[[#This Row],[聲]:[調]])</f>
        <v>koo3</v>
      </c>
      <c r="L4894" t="str">
        <f xml:space="preserve"> 雅俗通字典[[#This Row],[字韻]] &amp; 雅俗通字典[[#This Row],[聲調]] &amp; "聲" &amp; 雅俗通字典[[#This Row],[切音]]</f>
        <v>沽上去聲求</v>
      </c>
      <c r="M4894" t="str">
        <f xml:space="preserve"> 雅俗通字典[[#This Row],[字韻]] &amp; TEXT(雅俗通字典[[#This Row],[調]], "[DBNum1]") &amp; 雅俗通字典[[#This Row],[切音]]</f>
        <v>沽三求</v>
      </c>
    </row>
    <row r="4895" spans="1:13">
      <c r="A4895">
        <v>4894</v>
      </c>
      <c r="B4895" s="13" t="s">
        <v>5249</v>
      </c>
      <c r="C4895" s="13" t="s">
        <v>11</v>
      </c>
      <c r="D4895" s="13" t="s">
        <v>5007</v>
      </c>
      <c r="E4895" s="13" t="s">
        <v>275</v>
      </c>
      <c r="F4895" t="s">
        <v>5248</v>
      </c>
      <c r="G4895" s="13" t="str">
        <f xml:space="preserve"> IF( RIGHT(雅俗通字典[[#This Row],[聲調]],1)&lt;&gt;"入", "舒聲", "促聲")</f>
        <v>舒聲</v>
      </c>
      <c r="H4895" t="str">
        <f xml:space="preserve"> INDEX(聲母對照資料表[], MATCH(雅俗通字典[[#This Row],[切音]], 聲母對照資料表[十五音], 0), 2)</f>
        <v>k</v>
      </c>
      <c r="I4895" t="str">
        <f xml:space="preserve"> INDEX(韻母對照資料表[], MATCH(雅俗通字典[[#This Row],[字韻]] &amp; LEFT(雅俗通字典[[#This Row],[舒促聲]],1), 韻母對照資料表[十五音識別碼], 0), 2)</f>
        <v>oo</v>
      </c>
      <c r="J4895">
        <f xml:space="preserve"> MATCH(雅俗通字典[[#This Row],[聲調]], 雅俗通聲調, 0)</f>
        <v>3</v>
      </c>
      <c r="K4895" t="str">
        <f xml:space="preserve"> _xlfn.CONCAT(雅俗通字典[[#This Row],[聲]:[調]])</f>
        <v>koo3</v>
      </c>
      <c r="L4895" t="str">
        <f xml:space="preserve"> 雅俗通字典[[#This Row],[字韻]] &amp; 雅俗通字典[[#This Row],[聲調]] &amp; "聲" &amp; 雅俗通字典[[#This Row],[切音]]</f>
        <v>沽上去聲求</v>
      </c>
      <c r="M4895" t="str">
        <f xml:space="preserve"> 雅俗通字典[[#This Row],[字韻]] &amp; TEXT(雅俗通字典[[#This Row],[調]], "[DBNum1]") &amp; 雅俗通字典[[#This Row],[切音]]</f>
        <v>沽三求</v>
      </c>
    </row>
    <row r="4896" spans="1:13">
      <c r="A4896">
        <v>4895</v>
      </c>
      <c r="B4896" s="13" t="s">
        <v>5250</v>
      </c>
      <c r="C4896" s="13" t="s">
        <v>11</v>
      </c>
      <c r="D4896" s="13" t="s">
        <v>5007</v>
      </c>
      <c r="E4896" s="13" t="s">
        <v>275</v>
      </c>
      <c r="F4896" t="s">
        <v>5248</v>
      </c>
      <c r="G4896" s="13" t="str">
        <f xml:space="preserve"> IF( RIGHT(雅俗通字典[[#This Row],[聲調]],1)&lt;&gt;"入", "舒聲", "促聲")</f>
        <v>舒聲</v>
      </c>
      <c r="H4896" t="str">
        <f xml:space="preserve"> INDEX(聲母對照資料表[], MATCH(雅俗通字典[[#This Row],[切音]], 聲母對照資料表[十五音], 0), 2)</f>
        <v>k</v>
      </c>
      <c r="I4896" t="str">
        <f xml:space="preserve"> INDEX(韻母對照資料表[], MATCH(雅俗通字典[[#This Row],[字韻]] &amp; LEFT(雅俗通字典[[#This Row],[舒促聲]],1), 韻母對照資料表[十五音識別碼], 0), 2)</f>
        <v>oo</v>
      </c>
      <c r="J4896">
        <f xml:space="preserve"> MATCH(雅俗通字典[[#This Row],[聲調]], 雅俗通聲調, 0)</f>
        <v>3</v>
      </c>
      <c r="K4896" t="str">
        <f xml:space="preserve"> _xlfn.CONCAT(雅俗通字典[[#This Row],[聲]:[調]])</f>
        <v>koo3</v>
      </c>
      <c r="L4896" t="str">
        <f xml:space="preserve"> 雅俗通字典[[#This Row],[字韻]] &amp; 雅俗通字典[[#This Row],[聲調]] &amp; "聲" &amp; 雅俗通字典[[#This Row],[切音]]</f>
        <v>沽上去聲求</v>
      </c>
      <c r="M4896" t="str">
        <f xml:space="preserve"> 雅俗通字典[[#This Row],[字韻]] &amp; TEXT(雅俗通字典[[#This Row],[調]], "[DBNum1]") &amp; 雅俗通字典[[#This Row],[切音]]</f>
        <v>沽三求</v>
      </c>
    </row>
    <row r="4897" spans="1:13">
      <c r="A4897">
        <v>4896</v>
      </c>
      <c r="B4897" s="13" t="s">
        <v>5251</v>
      </c>
      <c r="C4897" s="13" t="s">
        <v>11</v>
      </c>
      <c r="D4897" s="13" t="s">
        <v>5007</v>
      </c>
      <c r="E4897" s="13" t="s">
        <v>275</v>
      </c>
      <c r="F4897" t="s">
        <v>5248</v>
      </c>
      <c r="G4897" s="13" t="str">
        <f xml:space="preserve"> IF( RIGHT(雅俗通字典[[#This Row],[聲調]],1)&lt;&gt;"入", "舒聲", "促聲")</f>
        <v>舒聲</v>
      </c>
      <c r="H4897" t="str">
        <f xml:space="preserve"> INDEX(聲母對照資料表[], MATCH(雅俗通字典[[#This Row],[切音]], 聲母對照資料表[十五音], 0), 2)</f>
        <v>k</v>
      </c>
      <c r="I4897" t="str">
        <f xml:space="preserve"> INDEX(韻母對照資料表[], MATCH(雅俗通字典[[#This Row],[字韻]] &amp; LEFT(雅俗通字典[[#This Row],[舒促聲]],1), 韻母對照資料表[十五音識別碼], 0), 2)</f>
        <v>oo</v>
      </c>
      <c r="J4897">
        <f xml:space="preserve"> MATCH(雅俗通字典[[#This Row],[聲調]], 雅俗通聲調, 0)</f>
        <v>3</v>
      </c>
      <c r="K4897" t="str">
        <f xml:space="preserve"> _xlfn.CONCAT(雅俗通字典[[#This Row],[聲]:[調]])</f>
        <v>koo3</v>
      </c>
      <c r="L4897" t="str">
        <f xml:space="preserve"> 雅俗通字典[[#This Row],[字韻]] &amp; 雅俗通字典[[#This Row],[聲調]] &amp; "聲" &amp; 雅俗通字典[[#This Row],[切音]]</f>
        <v>沽上去聲求</v>
      </c>
      <c r="M4897" t="str">
        <f xml:space="preserve"> 雅俗通字典[[#This Row],[字韻]] &amp; TEXT(雅俗通字典[[#This Row],[調]], "[DBNum1]") &amp; 雅俗通字典[[#This Row],[切音]]</f>
        <v>沽三求</v>
      </c>
    </row>
    <row r="4898" spans="1:13">
      <c r="A4898">
        <v>4897</v>
      </c>
      <c r="B4898" s="13" t="s">
        <v>5252</v>
      </c>
      <c r="C4898" s="13" t="s">
        <v>11</v>
      </c>
      <c r="D4898" s="13" t="s">
        <v>5007</v>
      </c>
      <c r="E4898" s="13" t="s">
        <v>275</v>
      </c>
      <c r="F4898" t="s">
        <v>5248</v>
      </c>
      <c r="G4898" s="13" t="str">
        <f xml:space="preserve"> IF( RIGHT(雅俗通字典[[#This Row],[聲調]],1)&lt;&gt;"入", "舒聲", "促聲")</f>
        <v>舒聲</v>
      </c>
      <c r="H4898" t="str">
        <f xml:space="preserve"> INDEX(聲母對照資料表[], MATCH(雅俗通字典[[#This Row],[切音]], 聲母對照資料表[十五音], 0), 2)</f>
        <v>k</v>
      </c>
      <c r="I4898" t="str">
        <f xml:space="preserve"> INDEX(韻母對照資料表[], MATCH(雅俗通字典[[#This Row],[字韻]] &amp; LEFT(雅俗通字典[[#This Row],[舒促聲]],1), 韻母對照資料表[十五音識別碼], 0), 2)</f>
        <v>oo</v>
      </c>
      <c r="J4898">
        <f xml:space="preserve"> MATCH(雅俗通字典[[#This Row],[聲調]], 雅俗通聲調, 0)</f>
        <v>3</v>
      </c>
      <c r="K4898" t="str">
        <f xml:space="preserve"> _xlfn.CONCAT(雅俗通字典[[#This Row],[聲]:[調]])</f>
        <v>koo3</v>
      </c>
      <c r="L4898" t="str">
        <f xml:space="preserve"> 雅俗通字典[[#This Row],[字韻]] &amp; 雅俗通字典[[#This Row],[聲調]] &amp; "聲" &amp; 雅俗通字典[[#This Row],[切音]]</f>
        <v>沽上去聲求</v>
      </c>
      <c r="M4898" t="str">
        <f xml:space="preserve"> 雅俗通字典[[#This Row],[字韻]] &amp; TEXT(雅俗通字典[[#This Row],[調]], "[DBNum1]") &amp; 雅俗通字典[[#This Row],[切音]]</f>
        <v>沽三求</v>
      </c>
    </row>
    <row r="4899" spans="1:13">
      <c r="A4899">
        <v>4898</v>
      </c>
      <c r="B4899" s="13" t="s">
        <v>5253</v>
      </c>
      <c r="C4899" s="13" t="s">
        <v>11</v>
      </c>
      <c r="D4899" s="13" t="s">
        <v>5007</v>
      </c>
      <c r="E4899" s="13" t="s">
        <v>275</v>
      </c>
      <c r="F4899" t="s">
        <v>5248</v>
      </c>
      <c r="G4899" s="13" t="str">
        <f xml:space="preserve"> IF( RIGHT(雅俗通字典[[#This Row],[聲調]],1)&lt;&gt;"入", "舒聲", "促聲")</f>
        <v>舒聲</v>
      </c>
      <c r="H4899" t="str">
        <f xml:space="preserve"> INDEX(聲母對照資料表[], MATCH(雅俗通字典[[#This Row],[切音]], 聲母對照資料表[十五音], 0), 2)</f>
        <v>k</v>
      </c>
      <c r="I4899" t="str">
        <f xml:space="preserve"> INDEX(韻母對照資料表[], MATCH(雅俗通字典[[#This Row],[字韻]] &amp; LEFT(雅俗通字典[[#This Row],[舒促聲]],1), 韻母對照資料表[十五音識別碼], 0), 2)</f>
        <v>oo</v>
      </c>
      <c r="J4899">
        <f xml:space="preserve"> MATCH(雅俗通字典[[#This Row],[聲調]], 雅俗通聲調, 0)</f>
        <v>3</v>
      </c>
      <c r="K4899" t="str">
        <f xml:space="preserve"> _xlfn.CONCAT(雅俗通字典[[#This Row],[聲]:[調]])</f>
        <v>koo3</v>
      </c>
      <c r="L4899" t="str">
        <f xml:space="preserve"> 雅俗通字典[[#This Row],[字韻]] &amp; 雅俗通字典[[#This Row],[聲調]] &amp; "聲" &amp; 雅俗通字典[[#This Row],[切音]]</f>
        <v>沽上去聲求</v>
      </c>
      <c r="M4899" t="str">
        <f xml:space="preserve"> 雅俗通字典[[#This Row],[字韻]] &amp; TEXT(雅俗通字典[[#This Row],[調]], "[DBNum1]") &amp; 雅俗通字典[[#This Row],[切音]]</f>
        <v>沽三求</v>
      </c>
    </row>
    <row r="4900" spans="1:13">
      <c r="A4900">
        <v>4899</v>
      </c>
      <c r="B4900" s="13" t="s">
        <v>5029</v>
      </c>
      <c r="C4900" s="13" t="s">
        <v>11</v>
      </c>
      <c r="D4900" s="13" t="s">
        <v>5007</v>
      </c>
      <c r="E4900" s="13" t="s">
        <v>275</v>
      </c>
      <c r="F4900" t="s">
        <v>5248</v>
      </c>
      <c r="G4900" s="13" t="str">
        <f xml:space="preserve"> IF( RIGHT(雅俗通字典[[#This Row],[聲調]],1)&lt;&gt;"入", "舒聲", "促聲")</f>
        <v>舒聲</v>
      </c>
      <c r="H4900" t="str">
        <f xml:space="preserve"> INDEX(聲母對照資料表[], MATCH(雅俗通字典[[#This Row],[切音]], 聲母對照資料表[十五音], 0), 2)</f>
        <v>k</v>
      </c>
      <c r="I4900" t="str">
        <f xml:space="preserve"> INDEX(韻母對照資料表[], MATCH(雅俗通字典[[#This Row],[字韻]] &amp; LEFT(雅俗通字典[[#This Row],[舒促聲]],1), 韻母對照資料表[十五音識別碼], 0), 2)</f>
        <v>oo</v>
      </c>
      <c r="J4900">
        <f xml:space="preserve"> MATCH(雅俗通字典[[#This Row],[聲調]], 雅俗通聲調, 0)</f>
        <v>3</v>
      </c>
      <c r="K4900" t="str">
        <f xml:space="preserve"> _xlfn.CONCAT(雅俗通字典[[#This Row],[聲]:[調]])</f>
        <v>koo3</v>
      </c>
      <c r="L4900" t="str">
        <f xml:space="preserve"> 雅俗通字典[[#This Row],[字韻]] &amp; 雅俗通字典[[#This Row],[聲調]] &amp; "聲" &amp; 雅俗通字典[[#This Row],[切音]]</f>
        <v>沽上去聲求</v>
      </c>
      <c r="M4900" t="str">
        <f xml:space="preserve"> 雅俗通字典[[#This Row],[字韻]] &amp; TEXT(雅俗通字典[[#This Row],[調]], "[DBNum1]") &amp; 雅俗通字典[[#This Row],[切音]]</f>
        <v>沽三求</v>
      </c>
    </row>
    <row r="4901" spans="1:13">
      <c r="A4901">
        <v>4900</v>
      </c>
      <c r="B4901" s="13" t="s">
        <v>5254</v>
      </c>
      <c r="C4901" s="13" t="s">
        <v>11</v>
      </c>
      <c r="D4901" s="13" t="s">
        <v>5007</v>
      </c>
      <c r="E4901" s="13" t="s">
        <v>275</v>
      </c>
      <c r="F4901" t="s">
        <v>5248</v>
      </c>
      <c r="G4901" s="13" t="str">
        <f xml:space="preserve"> IF( RIGHT(雅俗通字典[[#This Row],[聲調]],1)&lt;&gt;"入", "舒聲", "促聲")</f>
        <v>舒聲</v>
      </c>
      <c r="H4901" t="str">
        <f xml:space="preserve"> INDEX(聲母對照資料表[], MATCH(雅俗通字典[[#This Row],[切音]], 聲母對照資料表[十五音], 0), 2)</f>
        <v>k</v>
      </c>
      <c r="I4901" t="str">
        <f xml:space="preserve"> INDEX(韻母對照資料表[], MATCH(雅俗通字典[[#This Row],[字韻]] &amp; LEFT(雅俗通字典[[#This Row],[舒促聲]],1), 韻母對照資料表[十五音識別碼], 0), 2)</f>
        <v>oo</v>
      </c>
      <c r="J4901">
        <f xml:space="preserve"> MATCH(雅俗通字典[[#This Row],[聲調]], 雅俗通聲調, 0)</f>
        <v>3</v>
      </c>
      <c r="K4901" t="str">
        <f xml:space="preserve"> _xlfn.CONCAT(雅俗通字典[[#This Row],[聲]:[調]])</f>
        <v>koo3</v>
      </c>
      <c r="L4901" t="str">
        <f xml:space="preserve"> 雅俗通字典[[#This Row],[字韻]] &amp; 雅俗通字典[[#This Row],[聲調]] &amp; "聲" &amp; 雅俗通字典[[#This Row],[切音]]</f>
        <v>沽上去聲求</v>
      </c>
      <c r="M4901" t="str">
        <f xml:space="preserve"> 雅俗通字典[[#This Row],[字韻]] &amp; TEXT(雅俗通字典[[#This Row],[調]], "[DBNum1]") &amp; 雅俗通字典[[#This Row],[切音]]</f>
        <v>沽三求</v>
      </c>
    </row>
    <row r="4902" spans="1:13">
      <c r="A4902">
        <v>4901</v>
      </c>
      <c r="B4902" s="13" t="s">
        <v>5255</v>
      </c>
      <c r="C4902" s="13" t="s">
        <v>11</v>
      </c>
      <c r="D4902" s="13" t="s">
        <v>5007</v>
      </c>
      <c r="E4902" s="13" t="s">
        <v>275</v>
      </c>
      <c r="F4902" t="s">
        <v>5248</v>
      </c>
      <c r="G4902" s="13" t="str">
        <f xml:space="preserve"> IF( RIGHT(雅俗通字典[[#This Row],[聲調]],1)&lt;&gt;"入", "舒聲", "促聲")</f>
        <v>舒聲</v>
      </c>
      <c r="H4902" t="str">
        <f xml:space="preserve"> INDEX(聲母對照資料表[], MATCH(雅俗通字典[[#This Row],[切音]], 聲母對照資料表[十五音], 0), 2)</f>
        <v>k</v>
      </c>
      <c r="I4902" t="str">
        <f xml:space="preserve"> INDEX(韻母對照資料表[], MATCH(雅俗通字典[[#This Row],[字韻]] &amp; LEFT(雅俗通字典[[#This Row],[舒促聲]],1), 韻母對照資料表[十五音識別碼], 0), 2)</f>
        <v>oo</v>
      </c>
      <c r="J4902">
        <f xml:space="preserve"> MATCH(雅俗通字典[[#This Row],[聲調]], 雅俗通聲調, 0)</f>
        <v>3</v>
      </c>
      <c r="K4902" t="str">
        <f xml:space="preserve"> _xlfn.CONCAT(雅俗通字典[[#This Row],[聲]:[調]])</f>
        <v>koo3</v>
      </c>
      <c r="L4902" t="str">
        <f xml:space="preserve"> 雅俗通字典[[#This Row],[字韻]] &amp; 雅俗通字典[[#This Row],[聲調]] &amp; "聲" &amp; 雅俗通字典[[#This Row],[切音]]</f>
        <v>沽上去聲求</v>
      </c>
      <c r="M4902" t="str">
        <f xml:space="preserve"> 雅俗通字典[[#This Row],[字韻]] &amp; TEXT(雅俗通字典[[#This Row],[調]], "[DBNum1]") &amp; 雅俗通字典[[#This Row],[切音]]</f>
        <v>沽三求</v>
      </c>
    </row>
    <row r="4903" spans="1:13">
      <c r="A4903">
        <v>4902</v>
      </c>
      <c r="B4903" s="13" t="s">
        <v>5033</v>
      </c>
      <c r="C4903" s="13" t="s">
        <v>11</v>
      </c>
      <c r="D4903" s="13" t="s">
        <v>5007</v>
      </c>
      <c r="E4903" s="13" t="s">
        <v>275</v>
      </c>
      <c r="F4903" t="s">
        <v>5248</v>
      </c>
      <c r="G4903" s="13" t="str">
        <f xml:space="preserve"> IF( RIGHT(雅俗通字典[[#This Row],[聲調]],1)&lt;&gt;"入", "舒聲", "促聲")</f>
        <v>舒聲</v>
      </c>
      <c r="H4903" t="str">
        <f xml:space="preserve"> INDEX(聲母對照資料表[], MATCH(雅俗通字典[[#This Row],[切音]], 聲母對照資料表[十五音], 0), 2)</f>
        <v>k</v>
      </c>
      <c r="I4903" t="str">
        <f xml:space="preserve"> INDEX(韻母對照資料表[], MATCH(雅俗通字典[[#This Row],[字韻]] &amp; LEFT(雅俗通字典[[#This Row],[舒促聲]],1), 韻母對照資料表[十五音識別碼], 0), 2)</f>
        <v>oo</v>
      </c>
      <c r="J4903">
        <f xml:space="preserve"> MATCH(雅俗通字典[[#This Row],[聲調]], 雅俗通聲調, 0)</f>
        <v>3</v>
      </c>
      <c r="K4903" t="str">
        <f xml:space="preserve"> _xlfn.CONCAT(雅俗通字典[[#This Row],[聲]:[調]])</f>
        <v>koo3</v>
      </c>
      <c r="L4903" t="str">
        <f xml:space="preserve"> 雅俗通字典[[#This Row],[字韻]] &amp; 雅俗通字典[[#This Row],[聲調]] &amp; "聲" &amp; 雅俗通字典[[#This Row],[切音]]</f>
        <v>沽上去聲求</v>
      </c>
      <c r="M4903" t="str">
        <f xml:space="preserve"> 雅俗通字典[[#This Row],[字韻]] &amp; TEXT(雅俗通字典[[#This Row],[調]], "[DBNum1]") &amp; 雅俗通字典[[#This Row],[切音]]</f>
        <v>沽三求</v>
      </c>
    </row>
    <row r="4904" spans="1:13">
      <c r="A4904">
        <v>4903</v>
      </c>
      <c r="B4904" s="13" t="s">
        <v>5034</v>
      </c>
      <c r="C4904" s="13" t="s">
        <v>11</v>
      </c>
      <c r="D4904" s="13" t="s">
        <v>5007</v>
      </c>
      <c r="E4904" s="13" t="s">
        <v>275</v>
      </c>
      <c r="F4904" t="s">
        <v>5248</v>
      </c>
      <c r="G4904" s="13" t="str">
        <f xml:space="preserve"> IF( RIGHT(雅俗通字典[[#This Row],[聲調]],1)&lt;&gt;"入", "舒聲", "促聲")</f>
        <v>舒聲</v>
      </c>
      <c r="H4904" t="str">
        <f xml:space="preserve"> INDEX(聲母對照資料表[], MATCH(雅俗通字典[[#This Row],[切音]], 聲母對照資料表[十五音], 0), 2)</f>
        <v>k</v>
      </c>
      <c r="I4904" t="str">
        <f xml:space="preserve"> INDEX(韻母對照資料表[], MATCH(雅俗通字典[[#This Row],[字韻]] &amp; LEFT(雅俗通字典[[#This Row],[舒促聲]],1), 韻母對照資料表[十五音識別碼], 0), 2)</f>
        <v>oo</v>
      </c>
      <c r="J4904">
        <f xml:space="preserve"> MATCH(雅俗通字典[[#This Row],[聲調]], 雅俗通聲調, 0)</f>
        <v>3</v>
      </c>
      <c r="K4904" t="str">
        <f xml:space="preserve"> _xlfn.CONCAT(雅俗通字典[[#This Row],[聲]:[調]])</f>
        <v>koo3</v>
      </c>
      <c r="L4904" t="str">
        <f xml:space="preserve"> 雅俗通字典[[#This Row],[字韻]] &amp; 雅俗通字典[[#This Row],[聲調]] &amp; "聲" &amp; 雅俗通字典[[#This Row],[切音]]</f>
        <v>沽上去聲求</v>
      </c>
      <c r="M4904" t="str">
        <f xml:space="preserve"> 雅俗通字典[[#This Row],[字韻]] &amp; TEXT(雅俗通字典[[#This Row],[調]], "[DBNum1]") &amp; 雅俗通字典[[#This Row],[切音]]</f>
        <v>沽三求</v>
      </c>
    </row>
    <row r="4905" spans="1:13">
      <c r="A4905">
        <v>4904</v>
      </c>
      <c r="B4905" s="13" t="s">
        <v>5256</v>
      </c>
      <c r="C4905" s="13" t="s">
        <v>11</v>
      </c>
      <c r="D4905" s="13" t="s">
        <v>5007</v>
      </c>
      <c r="E4905" s="13" t="s">
        <v>275</v>
      </c>
      <c r="F4905" t="s">
        <v>5248</v>
      </c>
      <c r="G4905" s="13" t="str">
        <f xml:space="preserve"> IF( RIGHT(雅俗通字典[[#This Row],[聲調]],1)&lt;&gt;"入", "舒聲", "促聲")</f>
        <v>舒聲</v>
      </c>
      <c r="H4905" t="str">
        <f xml:space="preserve"> INDEX(聲母對照資料表[], MATCH(雅俗通字典[[#This Row],[切音]], 聲母對照資料表[十五音], 0), 2)</f>
        <v>k</v>
      </c>
      <c r="I4905" t="str">
        <f xml:space="preserve"> INDEX(韻母對照資料表[], MATCH(雅俗通字典[[#This Row],[字韻]] &amp; LEFT(雅俗通字典[[#This Row],[舒促聲]],1), 韻母對照資料表[十五音識別碼], 0), 2)</f>
        <v>oo</v>
      </c>
      <c r="J4905">
        <f xml:space="preserve"> MATCH(雅俗通字典[[#This Row],[聲調]], 雅俗通聲調, 0)</f>
        <v>3</v>
      </c>
      <c r="K4905" t="str">
        <f xml:space="preserve"> _xlfn.CONCAT(雅俗通字典[[#This Row],[聲]:[調]])</f>
        <v>koo3</v>
      </c>
      <c r="L4905" t="str">
        <f xml:space="preserve"> 雅俗通字典[[#This Row],[字韻]] &amp; 雅俗通字典[[#This Row],[聲調]] &amp; "聲" &amp; 雅俗通字典[[#This Row],[切音]]</f>
        <v>沽上去聲求</v>
      </c>
      <c r="M4905" t="str">
        <f xml:space="preserve"> 雅俗通字典[[#This Row],[字韻]] &amp; TEXT(雅俗通字典[[#This Row],[調]], "[DBNum1]") &amp; 雅俗通字典[[#This Row],[切音]]</f>
        <v>沽三求</v>
      </c>
    </row>
    <row r="4906" spans="1:13">
      <c r="A4906">
        <v>4905</v>
      </c>
      <c r="B4906" s="13" t="s">
        <v>5035</v>
      </c>
      <c r="C4906" s="13" t="s">
        <v>11</v>
      </c>
      <c r="D4906" s="13" t="s">
        <v>5007</v>
      </c>
      <c r="E4906" s="13" t="s">
        <v>275</v>
      </c>
      <c r="F4906" t="s">
        <v>5248</v>
      </c>
      <c r="G4906" s="13" t="str">
        <f xml:space="preserve"> IF( RIGHT(雅俗通字典[[#This Row],[聲調]],1)&lt;&gt;"入", "舒聲", "促聲")</f>
        <v>舒聲</v>
      </c>
      <c r="H4906" t="str">
        <f xml:space="preserve"> INDEX(聲母對照資料表[], MATCH(雅俗通字典[[#This Row],[切音]], 聲母對照資料表[十五音], 0), 2)</f>
        <v>k</v>
      </c>
      <c r="I4906" t="str">
        <f xml:space="preserve"> INDEX(韻母對照資料表[], MATCH(雅俗通字典[[#This Row],[字韻]] &amp; LEFT(雅俗通字典[[#This Row],[舒促聲]],1), 韻母對照資料表[十五音識別碼], 0), 2)</f>
        <v>oo</v>
      </c>
      <c r="J4906">
        <f xml:space="preserve"> MATCH(雅俗通字典[[#This Row],[聲調]], 雅俗通聲調, 0)</f>
        <v>3</v>
      </c>
      <c r="K4906" t="str">
        <f xml:space="preserve"> _xlfn.CONCAT(雅俗通字典[[#This Row],[聲]:[調]])</f>
        <v>koo3</v>
      </c>
      <c r="L4906" t="str">
        <f xml:space="preserve"> 雅俗通字典[[#This Row],[字韻]] &amp; 雅俗通字典[[#This Row],[聲調]] &amp; "聲" &amp; 雅俗通字典[[#This Row],[切音]]</f>
        <v>沽上去聲求</v>
      </c>
      <c r="M4906" t="str">
        <f xml:space="preserve"> 雅俗通字典[[#This Row],[字韻]] &amp; TEXT(雅俗通字典[[#This Row],[調]], "[DBNum1]") &amp; 雅俗通字典[[#This Row],[切音]]</f>
        <v>沽三求</v>
      </c>
    </row>
    <row r="4907" spans="1:13">
      <c r="A4907">
        <v>4906</v>
      </c>
      <c r="B4907" s="13" t="s">
        <v>5037</v>
      </c>
      <c r="C4907" s="13" t="s">
        <v>11</v>
      </c>
      <c r="D4907" s="13" t="s">
        <v>5007</v>
      </c>
      <c r="E4907" s="13" t="s">
        <v>275</v>
      </c>
      <c r="F4907" t="s">
        <v>5248</v>
      </c>
      <c r="G4907" s="13" t="str">
        <f xml:space="preserve"> IF( RIGHT(雅俗通字典[[#This Row],[聲調]],1)&lt;&gt;"入", "舒聲", "促聲")</f>
        <v>舒聲</v>
      </c>
      <c r="H4907" t="str">
        <f xml:space="preserve"> INDEX(聲母對照資料表[], MATCH(雅俗通字典[[#This Row],[切音]], 聲母對照資料表[十五音], 0), 2)</f>
        <v>k</v>
      </c>
      <c r="I4907" t="str">
        <f xml:space="preserve"> INDEX(韻母對照資料表[], MATCH(雅俗通字典[[#This Row],[字韻]] &amp; LEFT(雅俗通字典[[#This Row],[舒促聲]],1), 韻母對照資料表[十五音識別碼], 0), 2)</f>
        <v>oo</v>
      </c>
      <c r="J4907">
        <f xml:space="preserve"> MATCH(雅俗通字典[[#This Row],[聲調]], 雅俗通聲調, 0)</f>
        <v>3</v>
      </c>
      <c r="K4907" t="str">
        <f xml:space="preserve"> _xlfn.CONCAT(雅俗通字典[[#This Row],[聲]:[調]])</f>
        <v>koo3</v>
      </c>
      <c r="L4907" t="str">
        <f xml:space="preserve"> 雅俗通字典[[#This Row],[字韻]] &amp; 雅俗通字典[[#This Row],[聲調]] &amp; "聲" &amp; 雅俗通字典[[#This Row],[切音]]</f>
        <v>沽上去聲求</v>
      </c>
      <c r="M4907" t="str">
        <f xml:space="preserve"> 雅俗通字典[[#This Row],[字韻]] &amp; TEXT(雅俗通字典[[#This Row],[調]], "[DBNum1]") &amp; 雅俗通字典[[#This Row],[切音]]</f>
        <v>沽三求</v>
      </c>
    </row>
    <row r="4908" spans="1:13">
      <c r="A4908">
        <v>4907</v>
      </c>
      <c r="B4908" s="13" t="s">
        <v>5036</v>
      </c>
      <c r="C4908" s="13" t="s">
        <v>11</v>
      </c>
      <c r="D4908" s="13" t="s">
        <v>5007</v>
      </c>
      <c r="E4908" s="13" t="s">
        <v>275</v>
      </c>
      <c r="F4908" t="s">
        <v>5248</v>
      </c>
      <c r="G4908" s="13" t="str">
        <f xml:space="preserve"> IF( RIGHT(雅俗通字典[[#This Row],[聲調]],1)&lt;&gt;"入", "舒聲", "促聲")</f>
        <v>舒聲</v>
      </c>
      <c r="H4908" t="str">
        <f xml:space="preserve"> INDEX(聲母對照資料表[], MATCH(雅俗通字典[[#This Row],[切音]], 聲母對照資料表[十五音], 0), 2)</f>
        <v>k</v>
      </c>
      <c r="I4908" t="str">
        <f xml:space="preserve"> INDEX(韻母對照資料表[], MATCH(雅俗通字典[[#This Row],[字韻]] &amp; LEFT(雅俗通字典[[#This Row],[舒促聲]],1), 韻母對照資料表[十五音識別碼], 0), 2)</f>
        <v>oo</v>
      </c>
      <c r="J4908">
        <f xml:space="preserve"> MATCH(雅俗通字典[[#This Row],[聲調]], 雅俗通聲調, 0)</f>
        <v>3</v>
      </c>
      <c r="K4908" t="str">
        <f xml:space="preserve"> _xlfn.CONCAT(雅俗通字典[[#This Row],[聲]:[調]])</f>
        <v>koo3</v>
      </c>
      <c r="L4908" t="str">
        <f xml:space="preserve"> 雅俗通字典[[#This Row],[字韻]] &amp; 雅俗通字典[[#This Row],[聲調]] &amp; "聲" &amp; 雅俗通字典[[#This Row],[切音]]</f>
        <v>沽上去聲求</v>
      </c>
      <c r="M4908" t="str">
        <f xml:space="preserve"> 雅俗通字典[[#This Row],[字韻]] &amp; TEXT(雅俗通字典[[#This Row],[調]], "[DBNum1]") &amp; 雅俗通字典[[#This Row],[切音]]</f>
        <v>沽三求</v>
      </c>
    </row>
    <row r="4909" spans="1:13">
      <c r="A4909">
        <v>4908</v>
      </c>
      <c r="B4909" s="13" t="s">
        <v>5257</v>
      </c>
      <c r="C4909" s="13" t="s">
        <v>11</v>
      </c>
      <c r="D4909" s="13" t="s">
        <v>5007</v>
      </c>
      <c r="E4909" s="13" t="s">
        <v>275</v>
      </c>
      <c r="F4909" t="s">
        <v>5248</v>
      </c>
      <c r="G4909" s="13" t="str">
        <f xml:space="preserve"> IF( RIGHT(雅俗通字典[[#This Row],[聲調]],1)&lt;&gt;"入", "舒聲", "促聲")</f>
        <v>舒聲</v>
      </c>
      <c r="H4909" t="str">
        <f xml:space="preserve"> INDEX(聲母對照資料表[], MATCH(雅俗通字典[[#This Row],[切音]], 聲母對照資料表[十五音], 0), 2)</f>
        <v>k</v>
      </c>
      <c r="I4909" t="str">
        <f xml:space="preserve"> INDEX(韻母對照資料表[], MATCH(雅俗通字典[[#This Row],[字韻]] &amp; LEFT(雅俗通字典[[#This Row],[舒促聲]],1), 韻母對照資料表[十五音識別碼], 0), 2)</f>
        <v>oo</v>
      </c>
      <c r="J4909">
        <f xml:space="preserve"> MATCH(雅俗通字典[[#This Row],[聲調]], 雅俗通聲調, 0)</f>
        <v>3</v>
      </c>
      <c r="K4909" t="str">
        <f xml:space="preserve"> _xlfn.CONCAT(雅俗通字典[[#This Row],[聲]:[調]])</f>
        <v>koo3</v>
      </c>
      <c r="L4909" t="str">
        <f xml:space="preserve"> 雅俗通字典[[#This Row],[字韻]] &amp; 雅俗通字典[[#This Row],[聲調]] &amp; "聲" &amp; 雅俗通字典[[#This Row],[切音]]</f>
        <v>沽上去聲求</v>
      </c>
      <c r="M4909" t="str">
        <f xml:space="preserve"> 雅俗通字典[[#This Row],[字韻]] &amp; TEXT(雅俗通字典[[#This Row],[調]], "[DBNum1]") &amp; 雅俗通字典[[#This Row],[切音]]</f>
        <v>沽三求</v>
      </c>
    </row>
    <row r="4910" spans="1:13">
      <c r="A4910">
        <v>4909</v>
      </c>
      <c r="B4910" s="13" t="s">
        <v>5258</v>
      </c>
      <c r="C4910" s="13" t="s">
        <v>11</v>
      </c>
      <c r="D4910" s="13" t="s">
        <v>5007</v>
      </c>
      <c r="E4910" s="13" t="s">
        <v>275</v>
      </c>
      <c r="F4910" t="s">
        <v>5248</v>
      </c>
      <c r="G4910" s="13" t="str">
        <f xml:space="preserve"> IF( RIGHT(雅俗通字典[[#This Row],[聲調]],1)&lt;&gt;"入", "舒聲", "促聲")</f>
        <v>舒聲</v>
      </c>
      <c r="H4910" t="str">
        <f xml:space="preserve"> INDEX(聲母對照資料表[], MATCH(雅俗通字典[[#This Row],[切音]], 聲母對照資料表[十五音], 0), 2)</f>
        <v>k</v>
      </c>
      <c r="I4910" t="str">
        <f xml:space="preserve"> INDEX(韻母對照資料表[], MATCH(雅俗通字典[[#This Row],[字韻]] &amp; LEFT(雅俗通字典[[#This Row],[舒促聲]],1), 韻母對照資料表[十五音識別碼], 0), 2)</f>
        <v>oo</v>
      </c>
      <c r="J4910">
        <f xml:space="preserve"> MATCH(雅俗通字典[[#This Row],[聲調]], 雅俗通聲調, 0)</f>
        <v>3</v>
      </c>
      <c r="K4910" t="str">
        <f xml:space="preserve"> _xlfn.CONCAT(雅俗通字典[[#This Row],[聲]:[調]])</f>
        <v>koo3</v>
      </c>
      <c r="L4910" t="str">
        <f xml:space="preserve"> 雅俗通字典[[#This Row],[字韻]] &amp; 雅俗通字典[[#This Row],[聲調]] &amp; "聲" &amp; 雅俗通字典[[#This Row],[切音]]</f>
        <v>沽上去聲求</v>
      </c>
      <c r="M4910" t="str">
        <f xml:space="preserve"> 雅俗通字典[[#This Row],[字韻]] &amp; TEXT(雅俗通字典[[#This Row],[調]], "[DBNum1]") &amp; 雅俗通字典[[#This Row],[切音]]</f>
        <v>沽三求</v>
      </c>
    </row>
    <row r="4911" spans="1:13">
      <c r="A4911">
        <v>4910</v>
      </c>
      <c r="B4911" s="13" t="s">
        <v>5259</v>
      </c>
      <c r="C4911" s="13" t="s">
        <v>11</v>
      </c>
      <c r="D4911" s="13" t="s">
        <v>5007</v>
      </c>
      <c r="E4911" s="13" t="s">
        <v>275</v>
      </c>
      <c r="F4911" t="s">
        <v>5248</v>
      </c>
      <c r="G4911" s="13" t="str">
        <f xml:space="preserve"> IF( RIGHT(雅俗通字典[[#This Row],[聲調]],1)&lt;&gt;"入", "舒聲", "促聲")</f>
        <v>舒聲</v>
      </c>
      <c r="H4911" t="str">
        <f xml:space="preserve"> INDEX(聲母對照資料表[], MATCH(雅俗通字典[[#This Row],[切音]], 聲母對照資料表[十五音], 0), 2)</f>
        <v>k</v>
      </c>
      <c r="I4911" t="str">
        <f xml:space="preserve"> INDEX(韻母對照資料表[], MATCH(雅俗通字典[[#This Row],[字韻]] &amp; LEFT(雅俗通字典[[#This Row],[舒促聲]],1), 韻母對照資料表[十五音識別碼], 0), 2)</f>
        <v>oo</v>
      </c>
      <c r="J4911">
        <f xml:space="preserve"> MATCH(雅俗通字典[[#This Row],[聲調]], 雅俗通聲調, 0)</f>
        <v>3</v>
      </c>
      <c r="K4911" t="str">
        <f xml:space="preserve"> _xlfn.CONCAT(雅俗通字典[[#This Row],[聲]:[調]])</f>
        <v>koo3</v>
      </c>
      <c r="L4911" t="str">
        <f xml:space="preserve"> 雅俗通字典[[#This Row],[字韻]] &amp; 雅俗通字典[[#This Row],[聲調]] &amp; "聲" &amp; 雅俗通字典[[#This Row],[切音]]</f>
        <v>沽上去聲求</v>
      </c>
      <c r="M4911" t="str">
        <f xml:space="preserve"> 雅俗通字典[[#This Row],[字韻]] &amp; TEXT(雅俗通字典[[#This Row],[調]], "[DBNum1]") &amp; 雅俗通字典[[#This Row],[切音]]</f>
        <v>沽三求</v>
      </c>
    </row>
    <row r="4912" spans="1:13">
      <c r="A4912">
        <v>4911</v>
      </c>
      <c r="B4912" s="13" t="s">
        <v>5260</v>
      </c>
      <c r="C4912" s="13" t="s">
        <v>11</v>
      </c>
      <c r="D4912" s="13" t="s">
        <v>5007</v>
      </c>
      <c r="E4912" s="13" t="s">
        <v>275</v>
      </c>
      <c r="F4912" t="s">
        <v>5248</v>
      </c>
      <c r="G4912" s="13" t="str">
        <f xml:space="preserve"> IF( RIGHT(雅俗通字典[[#This Row],[聲調]],1)&lt;&gt;"入", "舒聲", "促聲")</f>
        <v>舒聲</v>
      </c>
      <c r="H4912" t="str">
        <f xml:space="preserve"> INDEX(聲母對照資料表[], MATCH(雅俗通字典[[#This Row],[切音]], 聲母對照資料表[十五音], 0), 2)</f>
        <v>k</v>
      </c>
      <c r="I4912" t="str">
        <f xml:space="preserve"> INDEX(韻母對照資料表[], MATCH(雅俗通字典[[#This Row],[字韻]] &amp; LEFT(雅俗通字典[[#This Row],[舒促聲]],1), 韻母對照資料表[十五音識別碼], 0), 2)</f>
        <v>oo</v>
      </c>
      <c r="J4912">
        <f xml:space="preserve"> MATCH(雅俗通字典[[#This Row],[聲調]], 雅俗通聲調, 0)</f>
        <v>3</v>
      </c>
      <c r="K4912" t="str">
        <f xml:space="preserve"> _xlfn.CONCAT(雅俗通字典[[#This Row],[聲]:[調]])</f>
        <v>koo3</v>
      </c>
      <c r="L4912" t="str">
        <f xml:space="preserve"> 雅俗通字典[[#This Row],[字韻]] &amp; 雅俗通字典[[#This Row],[聲調]] &amp; "聲" &amp; 雅俗通字典[[#This Row],[切音]]</f>
        <v>沽上去聲求</v>
      </c>
      <c r="M4912" t="str">
        <f xml:space="preserve"> 雅俗通字典[[#This Row],[字韻]] &amp; TEXT(雅俗通字典[[#This Row],[調]], "[DBNum1]") &amp; 雅俗通字典[[#This Row],[切音]]</f>
        <v>沽三求</v>
      </c>
    </row>
    <row r="4913" spans="1:13">
      <c r="A4913">
        <v>4912</v>
      </c>
      <c r="B4913" s="13" t="s">
        <v>5261</v>
      </c>
      <c r="C4913" s="13" t="s">
        <v>10186</v>
      </c>
      <c r="D4913" s="13" t="s">
        <v>5007</v>
      </c>
      <c r="E4913" s="13" t="s">
        <v>275</v>
      </c>
      <c r="F4913" t="s">
        <v>5262</v>
      </c>
      <c r="G4913" s="13" t="str">
        <f xml:space="preserve"> IF( RIGHT(雅俗通字典[[#This Row],[聲調]],1)&lt;&gt;"入", "舒聲", "促聲")</f>
        <v>舒聲</v>
      </c>
      <c r="H4913" t="str">
        <f xml:space="preserve"> INDEX(聲母對照資料表[], MATCH(雅俗通字典[[#This Row],[切音]], 聲母對照資料表[十五音], 0), 2)</f>
        <v>kh</v>
      </c>
      <c r="I4913" t="str">
        <f xml:space="preserve"> INDEX(韻母對照資料表[], MATCH(雅俗通字典[[#This Row],[字韻]] &amp; LEFT(雅俗通字典[[#This Row],[舒促聲]],1), 韻母對照資料表[十五音識別碼], 0), 2)</f>
        <v>oo</v>
      </c>
      <c r="J4913">
        <f xml:space="preserve"> MATCH(雅俗通字典[[#This Row],[聲調]], 雅俗通聲調, 0)</f>
        <v>3</v>
      </c>
      <c r="K4913" t="str">
        <f xml:space="preserve"> _xlfn.CONCAT(雅俗通字典[[#This Row],[聲]:[調]])</f>
        <v>khoo3</v>
      </c>
      <c r="L4913" t="str">
        <f xml:space="preserve"> 雅俗通字典[[#This Row],[字韻]] &amp; 雅俗通字典[[#This Row],[聲調]] &amp; "聲" &amp; 雅俗通字典[[#This Row],[切音]]</f>
        <v>沽上去聲去</v>
      </c>
      <c r="M4913" t="str">
        <f xml:space="preserve"> 雅俗通字典[[#This Row],[字韻]] &amp; TEXT(雅俗通字典[[#This Row],[調]], "[DBNum1]") &amp; 雅俗通字典[[#This Row],[切音]]</f>
        <v>沽三去</v>
      </c>
    </row>
    <row r="4914" spans="1:13">
      <c r="A4914">
        <v>4913</v>
      </c>
      <c r="B4914" s="13" t="s">
        <v>5263</v>
      </c>
      <c r="C4914" s="13" t="s">
        <v>10186</v>
      </c>
      <c r="D4914" s="13" t="s">
        <v>5007</v>
      </c>
      <c r="E4914" s="13" t="s">
        <v>275</v>
      </c>
      <c r="F4914" t="s">
        <v>5262</v>
      </c>
      <c r="G4914" s="13" t="str">
        <f xml:space="preserve"> IF( RIGHT(雅俗通字典[[#This Row],[聲調]],1)&lt;&gt;"入", "舒聲", "促聲")</f>
        <v>舒聲</v>
      </c>
      <c r="H4914" t="str">
        <f xml:space="preserve"> INDEX(聲母對照資料表[], MATCH(雅俗通字典[[#This Row],[切音]], 聲母對照資料表[十五音], 0), 2)</f>
        <v>kh</v>
      </c>
      <c r="I4914" t="str">
        <f xml:space="preserve"> INDEX(韻母對照資料表[], MATCH(雅俗通字典[[#This Row],[字韻]] &amp; LEFT(雅俗通字典[[#This Row],[舒促聲]],1), 韻母對照資料表[十五音識別碼], 0), 2)</f>
        <v>oo</v>
      </c>
      <c r="J4914">
        <f xml:space="preserve"> MATCH(雅俗通字典[[#This Row],[聲調]], 雅俗通聲調, 0)</f>
        <v>3</v>
      </c>
      <c r="K4914" t="str">
        <f xml:space="preserve"> _xlfn.CONCAT(雅俗通字典[[#This Row],[聲]:[調]])</f>
        <v>khoo3</v>
      </c>
      <c r="L4914" t="str">
        <f xml:space="preserve"> 雅俗通字典[[#This Row],[字韻]] &amp; 雅俗通字典[[#This Row],[聲調]] &amp; "聲" &amp; 雅俗通字典[[#This Row],[切音]]</f>
        <v>沽上去聲去</v>
      </c>
      <c r="M4914" t="str">
        <f xml:space="preserve"> 雅俗通字典[[#This Row],[字韻]] &amp; TEXT(雅俗通字典[[#This Row],[調]], "[DBNum1]") &amp; 雅俗通字典[[#This Row],[切音]]</f>
        <v>沽三去</v>
      </c>
    </row>
    <row r="4915" spans="1:13">
      <c r="A4915">
        <v>4914</v>
      </c>
      <c r="B4915" s="13" t="s">
        <v>5264</v>
      </c>
      <c r="C4915" s="13" t="s">
        <v>10186</v>
      </c>
      <c r="D4915" s="13" t="s">
        <v>5007</v>
      </c>
      <c r="E4915" s="13" t="s">
        <v>275</v>
      </c>
      <c r="F4915" t="s">
        <v>5262</v>
      </c>
      <c r="G4915" s="13" t="str">
        <f xml:space="preserve"> IF( RIGHT(雅俗通字典[[#This Row],[聲調]],1)&lt;&gt;"入", "舒聲", "促聲")</f>
        <v>舒聲</v>
      </c>
      <c r="H4915" t="str">
        <f xml:space="preserve"> INDEX(聲母對照資料表[], MATCH(雅俗通字典[[#This Row],[切音]], 聲母對照資料表[十五音], 0), 2)</f>
        <v>kh</v>
      </c>
      <c r="I4915" t="str">
        <f xml:space="preserve"> INDEX(韻母對照資料表[], MATCH(雅俗通字典[[#This Row],[字韻]] &amp; LEFT(雅俗通字典[[#This Row],[舒促聲]],1), 韻母對照資料表[十五音識別碼], 0), 2)</f>
        <v>oo</v>
      </c>
      <c r="J4915">
        <f xml:space="preserve"> MATCH(雅俗通字典[[#This Row],[聲調]], 雅俗通聲調, 0)</f>
        <v>3</v>
      </c>
      <c r="K4915" t="str">
        <f xml:space="preserve"> _xlfn.CONCAT(雅俗通字典[[#This Row],[聲]:[調]])</f>
        <v>khoo3</v>
      </c>
      <c r="L4915" t="str">
        <f xml:space="preserve"> 雅俗通字典[[#This Row],[字韻]] &amp; 雅俗通字典[[#This Row],[聲調]] &amp; "聲" &amp; 雅俗通字典[[#This Row],[切音]]</f>
        <v>沽上去聲去</v>
      </c>
      <c r="M4915" t="str">
        <f xml:space="preserve"> 雅俗通字典[[#This Row],[字韻]] &amp; TEXT(雅俗通字典[[#This Row],[調]], "[DBNum1]") &amp; 雅俗通字典[[#This Row],[切音]]</f>
        <v>沽三去</v>
      </c>
    </row>
    <row r="4916" spans="1:13">
      <c r="A4916">
        <v>4915</v>
      </c>
      <c r="B4916" s="13" t="s">
        <v>5265</v>
      </c>
      <c r="C4916" s="13" t="s">
        <v>10186</v>
      </c>
      <c r="D4916" s="13" t="s">
        <v>5007</v>
      </c>
      <c r="E4916" s="13" t="s">
        <v>275</v>
      </c>
      <c r="F4916" t="s">
        <v>5262</v>
      </c>
      <c r="G4916" s="13" t="str">
        <f xml:space="preserve"> IF( RIGHT(雅俗通字典[[#This Row],[聲調]],1)&lt;&gt;"入", "舒聲", "促聲")</f>
        <v>舒聲</v>
      </c>
      <c r="H4916" t="str">
        <f xml:space="preserve"> INDEX(聲母對照資料表[], MATCH(雅俗通字典[[#This Row],[切音]], 聲母對照資料表[十五音], 0), 2)</f>
        <v>kh</v>
      </c>
      <c r="I4916" t="str">
        <f xml:space="preserve"> INDEX(韻母對照資料表[], MATCH(雅俗通字典[[#This Row],[字韻]] &amp; LEFT(雅俗通字典[[#This Row],[舒促聲]],1), 韻母對照資料表[十五音識別碼], 0), 2)</f>
        <v>oo</v>
      </c>
      <c r="J4916">
        <f xml:space="preserve"> MATCH(雅俗通字典[[#This Row],[聲調]], 雅俗通聲調, 0)</f>
        <v>3</v>
      </c>
      <c r="K4916" t="str">
        <f xml:space="preserve"> _xlfn.CONCAT(雅俗通字典[[#This Row],[聲]:[調]])</f>
        <v>khoo3</v>
      </c>
      <c r="L4916" t="str">
        <f xml:space="preserve"> 雅俗通字典[[#This Row],[字韻]] &amp; 雅俗通字典[[#This Row],[聲調]] &amp; "聲" &amp; 雅俗通字典[[#This Row],[切音]]</f>
        <v>沽上去聲去</v>
      </c>
      <c r="M4916" t="str">
        <f xml:space="preserve"> 雅俗通字典[[#This Row],[字韻]] &amp; TEXT(雅俗通字典[[#This Row],[調]], "[DBNum1]") &amp; 雅俗通字典[[#This Row],[切音]]</f>
        <v>沽三去</v>
      </c>
    </row>
    <row r="4917" spans="1:13">
      <c r="A4917">
        <v>4916</v>
      </c>
      <c r="B4917" s="13" t="s">
        <v>5266</v>
      </c>
      <c r="C4917" s="13" t="s">
        <v>10186</v>
      </c>
      <c r="D4917" s="13" t="s">
        <v>5007</v>
      </c>
      <c r="E4917" s="13" t="s">
        <v>275</v>
      </c>
      <c r="F4917" t="s">
        <v>5262</v>
      </c>
      <c r="G4917" s="13" t="str">
        <f xml:space="preserve"> IF( RIGHT(雅俗通字典[[#This Row],[聲調]],1)&lt;&gt;"入", "舒聲", "促聲")</f>
        <v>舒聲</v>
      </c>
      <c r="H4917" t="str">
        <f xml:space="preserve"> INDEX(聲母對照資料表[], MATCH(雅俗通字典[[#This Row],[切音]], 聲母對照資料表[十五音], 0), 2)</f>
        <v>kh</v>
      </c>
      <c r="I4917" t="str">
        <f xml:space="preserve"> INDEX(韻母對照資料表[], MATCH(雅俗通字典[[#This Row],[字韻]] &amp; LEFT(雅俗通字典[[#This Row],[舒促聲]],1), 韻母對照資料表[十五音識別碼], 0), 2)</f>
        <v>oo</v>
      </c>
      <c r="J4917">
        <f xml:space="preserve"> MATCH(雅俗通字典[[#This Row],[聲調]], 雅俗通聲調, 0)</f>
        <v>3</v>
      </c>
      <c r="K4917" t="str">
        <f xml:space="preserve"> _xlfn.CONCAT(雅俗通字典[[#This Row],[聲]:[調]])</f>
        <v>khoo3</v>
      </c>
      <c r="L4917" t="str">
        <f xml:space="preserve"> 雅俗通字典[[#This Row],[字韻]] &amp; 雅俗通字典[[#This Row],[聲調]] &amp; "聲" &amp; 雅俗通字典[[#This Row],[切音]]</f>
        <v>沽上去聲去</v>
      </c>
      <c r="M4917" t="str">
        <f xml:space="preserve"> 雅俗通字典[[#This Row],[字韻]] &amp; TEXT(雅俗通字典[[#This Row],[調]], "[DBNum1]") &amp; 雅俗通字典[[#This Row],[切音]]</f>
        <v>沽三去</v>
      </c>
    </row>
    <row r="4918" spans="1:13">
      <c r="A4918">
        <v>4917</v>
      </c>
      <c r="B4918" s="13" t="s">
        <v>5267</v>
      </c>
      <c r="C4918" s="13" t="s">
        <v>10186</v>
      </c>
      <c r="D4918" s="13" t="s">
        <v>5007</v>
      </c>
      <c r="E4918" s="13" t="s">
        <v>275</v>
      </c>
      <c r="F4918" t="s">
        <v>5262</v>
      </c>
      <c r="G4918" s="13" t="str">
        <f xml:space="preserve"> IF( RIGHT(雅俗通字典[[#This Row],[聲調]],1)&lt;&gt;"入", "舒聲", "促聲")</f>
        <v>舒聲</v>
      </c>
      <c r="H4918" t="str">
        <f xml:space="preserve"> INDEX(聲母對照資料表[], MATCH(雅俗通字典[[#This Row],[切音]], 聲母對照資料表[十五音], 0), 2)</f>
        <v>kh</v>
      </c>
      <c r="I4918" t="str">
        <f xml:space="preserve"> INDEX(韻母對照資料表[], MATCH(雅俗通字典[[#This Row],[字韻]] &amp; LEFT(雅俗通字典[[#This Row],[舒促聲]],1), 韻母對照資料表[十五音識別碼], 0), 2)</f>
        <v>oo</v>
      </c>
      <c r="J4918">
        <f xml:space="preserve"> MATCH(雅俗通字典[[#This Row],[聲調]], 雅俗通聲調, 0)</f>
        <v>3</v>
      </c>
      <c r="K4918" t="str">
        <f xml:space="preserve"> _xlfn.CONCAT(雅俗通字典[[#This Row],[聲]:[調]])</f>
        <v>khoo3</v>
      </c>
      <c r="L4918" t="str">
        <f xml:space="preserve"> 雅俗通字典[[#This Row],[字韻]] &amp; 雅俗通字典[[#This Row],[聲調]] &amp; "聲" &amp; 雅俗通字典[[#This Row],[切音]]</f>
        <v>沽上去聲去</v>
      </c>
      <c r="M4918" t="str">
        <f xml:space="preserve"> 雅俗通字典[[#This Row],[字韻]] &amp; TEXT(雅俗通字典[[#This Row],[調]], "[DBNum1]") &amp; 雅俗通字典[[#This Row],[切音]]</f>
        <v>沽三去</v>
      </c>
    </row>
    <row r="4919" spans="1:13">
      <c r="A4919">
        <v>4918</v>
      </c>
      <c r="B4919" s="13" t="s">
        <v>5268</v>
      </c>
      <c r="C4919" s="13" t="s">
        <v>10186</v>
      </c>
      <c r="D4919" s="13" t="s">
        <v>5007</v>
      </c>
      <c r="E4919" s="13" t="s">
        <v>275</v>
      </c>
      <c r="F4919" t="s">
        <v>5262</v>
      </c>
      <c r="G4919" s="13" t="str">
        <f xml:space="preserve"> IF( RIGHT(雅俗通字典[[#This Row],[聲調]],1)&lt;&gt;"入", "舒聲", "促聲")</f>
        <v>舒聲</v>
      </c>
      <c r="H4919" t="str">
        <f xml:space="preserve"> INDEX(聲母對照資料表[], MATCH(雅俗通字典[[#This Row],[切音]], 聲母對照資料表[十五音], 0), 2)</f>
        <v>kh</v>
      </c>
      <c r="I4919" t="str">
        <f xml:space="preserve"> INDEX(韻母對照資料表[], MATCH(雅俗通字典[[#This Row],[字韻]] &amp; LEFT(雅俗通字典[[#This Row],[舒促聲]],1), 韻母對照資料表[十五音識別碼], 0), 2)</f>
        <v>oo</v>
      </c>
      <c r="J4919">
        <f xml:space="preserve"> MATCH(雅俗通字典[[#This Row],[聲調]], 雅俗通聲調, 0)</f>
        <v>3</v>
      </c>
      <c r="K4919" t="str">
        <f xml:space="preserve"> _xlfn.CONCAT(雅俗通字典[[#This Row],[聲]:[調]])</f>
        <v>khoo3</v>
      </c>
      <c r="L4919" t="str">
        <f xml:space="preserve"> 雅俗通字典[[#This Row],[字韻]] &amp; 雅俗通字典[[#This Row],[聲調]] &amp; "聲" &amp; 雅俗通字典[[#This Row],[切音]]</f>
        <v>沽上去聲去</v>
      </c>
      <c r="M4919" t="str">
        <f xml:space="preserve"> 雅俗通字典[[#This Row],[字韻]] &amp; TEXT(雅俗通字典[[#This Row],[調]], "[DBNum1]") &amp; 雅俗通字典[[#This Row],[切音]]</f>
        <v>沽三去</v>
      </c>
    </row>
    <row r="4920" spans="1:13">
      <c r="A4920">
        <v>4919</v>
      </c>
      <c r="B4920" s="13" t="s">
        <v>5269</v>
      </c>
      <c r="C4920" s="13" t="s">
        <v>10186</v>
      </c>
      <c r="D4920" s="13" t="s">
        <v>5007</v>
      </c>
      <c r="E4920" s="13" t="s">
        <v>275</v>
      </c>
      <c r="F4920" t="s">
        <v>5262</v>
      </c>
      <c r="G4920" s="13" t="str">
        <f xml:space="preserve"> IF( RIGHT(雅俗通字典[[#This Row],[聲調]],1)&lt;&gt;"入", "舒聲", "促聲")</f>
        <v>舒聲</v>
      </c>
      <c r="H4920" t="str">
        <f xml:space="preserve"> INDEX(聲母對照資料表[], MATCH(雅俗通字典[[#This Row],[切音]], 聲母對照資料表[十五音], 0), 2)</f>
        <v>kh</v>
      </c>
      <c r="I4920" t="str">
        <f xml:space="preserve"> INDEX(韻母對照資料表[], MATCH(雅俗通字典[[#This Row],[字韻]] &amp; LEFT(雅俗通字典[[#This Row],[舒促聲]],1), 韻母對照資料表[十五音識別碼], 0), 2)</f>
        <v>oo</v>
      </c>
      <c r="J4920">
        <f xml:space="preserve"> MATCH(雅俗通字典[[#This Row],[聲調]], 雅俗通聲調, 0)</f>
        <v>3</v>
      </c>
      <c r="K4920" t="str">
        <f xml:space="preserve"> _xlfn.CONCAT(雅俗通字典[[#This Row],[聲]:[調]])</f>
        <v>khoo3</v>
      </c>
      <c r="L4920" t="str">
        <f xml:space="preserve"> 雅俗通字典[[#This Row],[字韻]] &amp; 雅俗通字典[[#This Row],[聲調]] &amp; "聲" &amp; 雅俗通字典[[#This Row],[切音]]</f>
        <v>沽上去聲去</v>
      </c>
      <c r="M4920" t="str">
        <f xml:space="preserve"> 雅俗通字典[[#This Row],[字韻]] &amp; TEXT(雅俗通字典[[#This Row],[調]], "[DBNum1]") &amp; 雅俗通字典[[#This Row],[切音]]</f>
        <v>沽三去</v>
      </c>
    </row>
    <row r="4921" spans="1:13">
      <c r="A4921">
        <v>4920</v>
      </c>
      <c r="B4921" s="13" t="s">
        <v>5270</v>
      </c>
      <c r="C4921" s="13" t="s">
        <v>10186</v>
      </c>
      <c r="D4921" s="13" t="s">
        <v>5007</v>
      </c>
      <c r="E4921" s="13" t="s">
        <v>275</v>
      </c>
      <c r="F4921" t="s">
        <v>5262</v>
      </c>
      <c r="G4921" s="13" t="str">
        <f xml:space="preserve"> IF( RIGHT(雅俗通字典[[#This Row],[聲調]],1)&lt;&gt;"入", "舒聲", "促聲")</f>
        <v>舒聲</v>
      </c>
      <c r="H4921" t="str">
        <f xml:space="preserve"> INDEX(聲母對照資料表[], MATCH(雅俗通字典[[#This Row],[切音]], 聲母對照資料表[十五音], 0), 2)</f>
        <v>kh</v>
      </c>
      <c r="I4921" t="str">
        <f xml:space="preserve"> INDEX(韻母對照資料表[], MATCH(雅俗通字典[[#This Row],[字韻]] &amp; LEFT(雅俗通字典[[#This Row],[舒促聲]],1), 韻母對照資料表[十五音識別碼], 0), 2)</f>
        <v>oo</v>
      </c>
      <c r="J4921">
        <f xml:space="preserve"> MATCH(雅俗通字典[[#This Row],[聲調]], 雅俗通聲調, 0)</f>
        <v>3</v>
      </c>
      <c r="K4921" t="str">
        <f xml:space="preserve"> _xlfn.CONCAT(雅俗通字典[[#This Row],[聲]:[調]])</f>
        <v>khoo3</v>
      </c>
      <c r="L4921" t="str">
        <f xml:space="preserve"> 雅俗通字典[[#This Row],[字韻]] &amp; 雅俗通字典[[#This Row],[聲調]] &amp; "聲" &amp; 雅俗通字典[[#This Row],[切音]]</f>
        <v>沽上去聲去</v>
      </c>
      <c r="M4921" t="str">
        <f xml:space="preserve"> 雅俗通字典[[#This Row],[字韻]] &amp; TEXT(雅俗通字典[[#This Row],[調]], "[DBNum1]") &amp; 雅俗通字典[[#This Row],[切音]]</f>
        <v>沽三去</v>
      </c>
    </row>
    <row r="4922" spans="1:13">
      <c r="A4922">
        <v>4921</v>
      </c>
      <c r="B4922" s="13" t="s">
        <v>5271</v>
      </c>
      <c r="C4922" s="13" t="s">
        <v>10186</v>
      </c>
      <c r="D4922" s="13" t="s">
        <v>5007</v>
      </c>
      <c r="E4922" s="13" t="s">
        <v>275</v>
      </c>
      <c r="F4922" t="s">
        <v>5262</v>
      </c>
      <c r="G4922" s="13" t="str">
        <f xml:space="preserve"> IF( RIGHT(雅俗通字典[[#This Row],[聲調]],1)&lt;&gt;"入", "舒聲", "促聲")</f>
        <v>舒聲</v>
      </c>
      <c r="H4922" t="str">
        <f xml:space="preserve"> INDEX(聲母對照資料表[], MATCH(雅俗通字典[[#This Row],[切音]], 聲母對照資料表[十五音], 0), 2)</f>
        <v>kh</v>
      </c>
      <c r="I4922" t="str">
        <f xml:space="preserve"> INDEX(韻母對照資料表[], MATCH(雅俗通字典[[#This Row],[字韻]] &amp; LEFT(雅俗通字典[[#This Row],[舒促聲]],1), 韻母對照資料表[十五音識別碼], 0), 2)</f>
        <v>oo</v>
      </c>
      <c r="J4922">
        <f xml:space="preserve"> MATCH(雅俗通字典[[#This Row],[聲調]], 雅俗通聲調, 0)</f>
        <v>3</v>
      </c>
      <c r="K4922" t="str">
        <f xml:space="preserve"> _xlfn.CONCAT(雅俗通字典[[#This Row],[聲]:[調]])</f>
        <v>khoo3</v>
      </c>
      <c r="L4922" t="str">
        <f xml:space="preserve"> 雅俗通字典[[#This Row],[字韻]] &amp; 雅俗通字典[[#This Row],[聲調]] &amp; "聲" &amp; 雅俗通字典[[#This Row],[切音]]</f>
        <v>沽上去聲去</v>
      </c>
      <c r="M4922" t="str">
        <f xml:space="preserve"> 雅俗通字典[[#This Row],[字韻]] &amp; TEXT(雅俗通字典[[#This Row],[調]], "[DBNum1]") &amp; 雅俗通字典[[#This Row],[切音]]</f>
        <v>沽三去</v>
      </c>
    </row>
    <row r="4923" spans="1:13">
      <c r="A4923">
        <v>4922</v>
      </c>
      <c r="B4923" s="13" t="s">
        <v>5272</v>
      </c>
      <c r="C4923" s="13" t="s">
        <v>10186</v>
      </c>
      <c r="D4923" s="13" t="s">
        <v>5007</v>
      </c>
      <c r="E4923" s="13" t="s">
        <v>275</v>
      </c>
      <c r="F4923" t="s">
        <v>5262</v>
      </c>
      <c r="G4923" s="13" t="str">
        <f xml:space="preserve"> IF( RIGHT(雅俗通字典[[#This Row],[聲調]],1)&lt;&gt;"入", "舒聲", "促聲")</f>
        <v>舒聲</v>
      </c>
      <c r="H4923" t="str">
        <f xml:space="preserve"> INDEX(聲母對照資料表[], MATCH(雅俗通字典[[#This Row],[切音]], 聲母對照資料表[十五音], 0), 2)</f>
        <v>kh</v>
      </c>
      <c r="I4923" t="str">
        <f xml:space="preserve"> INDEX(韻母對照資料表[], MATCH(雅俗通字典[[#This Row],[字韻]] &amp; LEFT(雅俗通字典[[#This Row],[舒促聲]],1), 韻母對照資料表[十五音識別碼], 0), 2)</f>
        <v>oo</v>
      </c>
      <c r="J4923">
        <f xml:space="preserve"> MATCH(雅俗通字典[[#This Row],[聲調]], 雅俗通聲調, 0)</f>
        <v>3</v>
      </c>
      <c r="K4923" t="str">
        <f xml:space="preserve"> _xlfn.CONCAT(雅俗通字典[[#This Row],[聲]:[調]])</f>
        <v>khoo3</v>
      </c>
      <c r="L4923" t="str">
        <f xml:space="preserve"> 雅俗通字典[[#This Row],[字韻]] &amp; 雅俗通字典[[#This Row],[聲調]] &amp; "聲" &amp; 雅俗通字典[[#This Row],[切音]]</f>
        <v>沽上去聲去</v>
      </c>
      <c r="M4923" t="str">
        <f xml:space="preserve"> 雅俗通字典[[#This Row],[字韻]] &amp; TEXT(雅俗通字典[[#This Row],[調]], "[DBNum1]") &amp; 雅俗通字典[[#This Row],[切音]]</f>
        <v>沽三去</v>
      </c>
    </row>
    <row r="4924" spans="1:13">
      <c r="A4924">
        <v>4923</v>
      </c>
      <c r="B4924" s="13" t="s">
        <v>5273</v>
      </c>
      <c r="C4924" s="13" t="s">
        <v>32</v>
      </c>
      <c r="D4924" s="13" t="s">
        <v>5007</v>
      </c>
      <c r="E4924" s="13" t="s">
        <v>275</v>
      </c>
      <c r="F4924" t="s">
        <v>5274</v>
      </c>
      <c r="G4924" s="13" t="str">
        <f xml:space="preserve"> IF( RIGHT(雅俗通字典[[#This Row],[聲調]],1)&lt;&gt;"入", "舒聲", "促聲")</f>
        <v>舒聲</v>
      </c>
      <c r="H4924" t="str">
        <f xml:space="preserve"> INDEX(聲母對照資料表[], MATCH(雅俗通字典[[#This Row],[切音]], 聲母對照資料表[十五音], 0), 2)</f>
        <v>t</v>
      </c>
      <c r="I4924" t="str">
        <f xml:space="preserve"> INDEX(韻母對照資料表[], MATCH(雅俗通字典[[#This Row],[字韻]] &amp; LEFT(雅俗通字典[[#This Row],[舒促聲]],1), 韻母對照資料表[十五音識別碼], 0), 2)</f>
        <v>oo</v>
      </c>
      <c r="J4924">
        <f xml:space="preserve"> MATCH(雅俗通字典[[#This Row],[聲調]], 雅俗通聲調, 0)</f>
        <v>3</v>
      </c>
      <c r="K4924" t="str">
        <f xml:space="preserve"> _xlfn.CONCAT(雅俗通字典[[#This Row],[聲]:[調]])</f>
        <v>too3</v>
      </c>
      <c r="L4924" t="str">
        <f xml:space="preserve"> 雅俗通字典[[#This Row],[字韻]] &amp; 雅俗通字典[[#This Row],[聲調]] &amp; "聲" &amp; 雅俗通字典[[#This Row],[切音]]</f>
        <v>沽上去聲地</v>
      </c>
      <c r="M4924" t="str">
        <f xml:space="preserve"> 雅俗通字典[[#This Row],[字韻]] &amp; TEXT(雅俗通字典[[#This Row],[調]], "[DBNum1]") &amp; 雅俗通字典[[#This Row],[切音]]</f>
        <v>沽三地</v>
      </c>
    </row>
    <row r="4925" spans="1:13">
      <c r="A4925">
        <v>4924</v>
      </c>
      <c r="B4925" s="13" t="s">
        <v>5275</v>
      </c>
      <c r="C4925" s="13" t="s">
        <v>32</v>
      </c>
      <c r="D4925" s="13" t="s">
        <v>5007</v>
      </c>
      <c r="E4925" s="13" t="s">
        <v>275</v>
      </c>
      <c r="F4925" t="s">
        <v>5274</v>
      </c>
      <c r="G4925" s="13" t="str">
        <f xml:space="preserve"> IF( RIGHT(雅俗通字典[[#This Row],[聲調]],1)&lt;&gt;"入", "舒聲", "促聲")</f>
        <v>舒聲</v>
      </c>
      <c r="H4925" t="str">
        <f xml:space="preserve"> INDEX(聲母對照資料表[], MATCH(雅俗通字典[[#This Row],[切音]], 聲母對照資料表[十五音], 0), 2)</f>
        <v>t</v>
      </c>
      <c r="I4925" t="str">
        <f xml:space="preserve"> INDEX(韻母對照資料表[], MATCH(雅俗通字典[[#This Row],[字韻]] &amp; LEFT(雅俗通字典[[#This Row],[舒促聲]],1), 韻母對照資料表[十五音識別碼], 0), 2)</f>
        <v>oo</v>
      </c>
      <c r="J4925">
        <f xml:space="preserve"> MATCH(雅俗通字典[[#This Row],[聲調]], 雅俗通聲調, 0)</f>
        <v>3</v>
      </c>
      <c r="K4925" t="str">
        <f xml:space="preserve"> _xlfn.CONCAT(雅俗通字典[[#This Row],[聲]:[調]])</f>
        <v>too3</v>
      </c>
      <c r="L4925" t="str">
        <f xml:space="preserve"> 雅俗通字典[[#This Row],[字韻]] &amp; 雅俗通字典[[#This Row],[聲調]] &amp; "聲" &amp; 雅俗通字典[[#This Row],[切音]]</f>
        <v>沽上去聲地</v>
      </c>
      <c r="M4925" t="str">
        <f xml:space="preserve"> 雅俗通字典[[#This Row],[字韻]] &amp; TEXT(雅俗通字典[[#This Row],[調]], "[DBNum1]") &amp; 雅俗通字典[[#This Row],[切音]]</f>
        <v>沽三地</v>
      </c>
    </row>
    <row r="4926" spans="1:13">
      <c r="A4926">
        <v>4925</v>
      </c>
      <c r="B4926" s="13" t="s">
        <v>5276</v>
      </c>
      <c r="C4926" s="13" t="s">
        <v>32</v>
      </c>
      <c r="D4926" s="13" t="s">
        <v>5007</v>
      </c>
      <c r="E4926" s="13" t="s">
        <v>275</v>
      </c>
      <c r="F4926" t="s">
        <v>5274</v>
      </c>
      <c r="G4926" s="13" t="str">
        <f xml:space="preserve"> IF( RIGHT(雅俗通字典[[#This Row],[聲調]],1)&lt;&gt;"入", "舒聲", "促聲")</f>
        <v>舒聲</v>
      </c>
      <c r="H4926" t="str">
        <f xml:space="preserve"> INDEX(聲母對照資料表[], MATCH(雅俗通字典[[#This Row],[切音]], 聲母對照資料表[十五音], 0), 2)</f>
        <v>t</v>
      </c>
      <c r="I4926" t="str">
        <f xml:space="preserve"> INDEX(韻母對照資料表[], MATCH(雅俗通字典[[#This Row],[字韻]] &amp; LEFT(雅俗通字典[[#This Row],[舒促聲]],1), 韻母對照資料表[十五音識別碼], 0), 2)</f>
        <v>oo</v>
      </c>
      <c r="J4926">
        <f xml:space="preserve"> MATCH(雅俗通字典[[#This Row],[聲調]], 雅俗通聲調, 0)</f>
        <v>3</v>
      </c>
      <c r="K4926" t="str">
        <f xml:space="preserve"> _xlfn.CONCAT(雅俗通字典[[#This Row],[聲]:[調]])</f>
        <v>too3</v>
      </c>
      <c r="L4926" t="str">
        <f xml:space="preserve"> 雅俗通字典[[#This Row],[字韻]] &amp; 雅俗通字典[[#This Row],[聲調]] &amp; "聲" &amp; 雅俗通字典[[#This Row],[切音]]</f>
        <v>沽上去聲地</v>
      </c>
      <c r="M4926" t="str">
        <f xml:space="preserve"> 雅俗通字典[[#This Row],[字韻]] &amp; TEXT(雅俗通字典[[#This Row],[調]], "[DBNum1]") &amp; 雅俗通字典[[#This Row],[切音]]</f>
        <v>沽三地</v>
      </c>
    </row>
    <row r="4927" spans="1:13">
      <c r="A4927">
        <v>4926</v>
      </c>
      <c r="B4927" s="13" t="s">
        <v>5277</v>
      </c>
      <c r="C4927" s="13" t="s">
        <v>32</v>
      </c>
      <c r="D4927" s="13" t="s">
        <v>5007</v>
      </c>
      <c r="E4927" s="13" t="s">
        <v>275</v>
      </c>
      <c r="F4927" t="s">
        <v>5274</v>
      </c>
      <c r="G4927" s="13" t="str">
        <f xml:space="preserve"> IF( RIGHT(雅俗通字典[[#This Row],[聲調]],1)&lt;&gt;"入", "舒聲", "促聲")</f>
        <v>舒聲</v>
      </c>
      <c r="H4927" t="str">
        <f xml:space="preserve"> INDEX(聲母對照資料表[], MATCH(雅俗通字典[[#This Row],[切音]], 聲母對照資料表[十五音], 0), 2)</f>
        <v>t</v>
      </c>
      <c r="I4927" t="str">
        <f xml:space="preserve"> INDEX(韻母對照資料表[], MATCH(雅俗通字典[[#This Row],[字韻]] &amp; LEFT(雅俗通字典[[#This Row],[舒促聲]],1), 韻母對照資料表[十五音識別碼], 0), 2)</f>
        <v>oo</v>
      </c>
      <c r="J4927">
        <f xml:space="preserve"> MATCH(雅俗通字典[[#This Row],[聲調]], 雅俗通聲調, 0)</f>
        <v>3</v>
      </c>
      <c r="K4927" t="str">
        <f xml:space="preserve"> _xlfn.CONCAT(雅俗通字典[[#This Row],[聲]:[調]])</f>
        <v>too3</v>
      </c>
      <c r="L4927" t="str">
        <f xml:space="preserve"> 雅俗通字典[[#This Row],[字韻]] &amp; 雅俗通字典[[#This Row],[聲調]] &amp; "聲" &amp; 雅俗通字典[[#This Row],[切音]]</f>
        <v>沽上去聲地</v>
      </c>
      <c r="M4927" t="str">
        <f xml:space="preserve"> 雅俗通字典[[#This Row],[字韻]] &amp; TEXT(雅俗通字典[[#This Row],[調]], "[DBNum1]") &amp; 雅俗通字典[[#This Row],[切音]]</f>
        <v>沽三地</v>
      </c>
    </row>
    <row r="4928" spans="1:13">
      <c r="A4928">
        <v>4927</v>
      </c>
      <c r="B4928" s="13" t="s">
        <v>5278</v>
      </c>
      <c r="C4928" s="13" t="s">
        <v>32</v>
      </c>
      <c r="D4928" s="13" t="s">
        <v>5007</v>
      </c>
      <c r="E4928" s="13" t="s">
        <v>275</v>
      </c>
      <c r="F4928" t="s">
        <v>5274</v>
      </c>
      <c r="G4928" s="13" t="str">
        <f xml:space="preserve"> IF( RIGHT(雅俗通字典[[#This Row],[聲調]],1)&lt;&gt;"入", "舒聲", "促聲")</f>
        <v>舒聲</v>
      </c>
      <c r="H4928" t="str">
        <f xml:space="preserve"> INDEX(聲母對照資料表[], MATCH(雅俗通字典[[#This Row],[切音]], 聲母對照資料表[十五音], 0), 2)</f>
        <v>t</v>
      </c>
      <c r="I4928" t="str">
        <f xml:space="preserve"> INDEX(韻母對照資料表[], MATCH(雅俗通字典[[#This Row],[字韻]] &amp; LEFT(雅俗通字典[[#This Row],[舒促聲]],1), 韻母對照資料表[十五音識別碼], 0), 2)</f>
        <v>oo</v>
      </c>
      <c r="J4928">
        <f xml:space="preserve"> MATCH(雅俗通字典[[#This Row],[聲調]], 雅俗通聲調, 0)</f>
        <v>3</v>
      </c>
      <c r="K4928" t="str">
        <f xml:space="preserve"> _xlfn.CONCAT(雅俗通字典[[#This Row],[聲]:[調]])</f>
        <v>too3</v>
      </c>
      <c r="L4928" t="str">
        <f xml:space="preserve"> 雅俗通字典[[#This Row],[字韻]] &amp; 雅俗通字典[[#This Row],[聲調]] &amp; "聲" &amp; 雅俗通字典[[#This Row],[切音]]</f>
        <v>沽上去聲地</v>
      </c>
      <c r="M4928" t="str">
        <f xml:space="preserve"> 雅俗通字典[[#This Row],[字韻]] &amp; TEXT(雅俗通字典[[#This Row],[調]], "[DBNum1]") &amp; 雅俗通字典[[#This Row],[切音]]</f>
        <v>沽三地</v>
      </c>
    </row>
    <row r="4929" spans="1:13">
      <c r="A4929">
        <v>4928</v>
      </c>
      <c r="B4929" s="13" t="s">
        <v>4304</v>
      </c>
      <c r="C4929" s="13" t="s">
        <v>32</v>
      </c>
      <c r="D4929" s="13" t="s">
        <v>5007</v>
      </c>
      <c r="E4929" s="13" t="s">
        <v>275</v>
      </c>
      <c r="F4929" t="s">
        <v>5274</v>
      </c>
      <c r="G4929" s="13" t="str">
        <f xml:space="preserve"> IF( RIGHT(雅俗通字典[[#This Row],[聲調]],1)&lt;&gt;"入", "舒聲", "促聲")</f>
        <v>舒聲</v>
      </c>
      <c r="H4929" t="str">
        <f xml:space="preserve"> INDEX(聲母對照資料表[], MATCH(雅俗通字典[[#This Row],[切音]], 聲母對照資料表[十五音], 0), 2)</f>
        <v>t</v>
      </c>
      <c r="I4929" t="str">
        <f xml:space="preserve"> INDEX(韻母對照資料表[], MATCH(雅俗通字典[[#This Row],[字韻]] &amp; LEFT(雅俗通字典[[#This Row],[舒促聲]],1), 韻母對照資料表[十五音識別碼], 0), 2)</f>
        <v>oo</v>
      </c>
      <c r="J4929">
        <f xml:space="preserve"> MATCH(雅俗通字典[[#This Row],[聲調]], 雅俗通聲調, 0)</f>
        <v>3</v>
      </c>
      <c r="K4929" t="str">
        <f xml:space="preserve"> _xlfn.CONCAT(雅俗通字典[[#This Row],[聲]:[調]])</f>
        <v>too3</v>
      </c>
      <c r="L4929" t="str">
        <f xml:space="preserve"> 雅俗通字典[[#This Row],[字韻]] &amp; 雅俗通字典[[#This Row],[聲調]] &amp; "聲" &amp; 雅俗通字典[[#This Row],[切音]]</f>
        <v>沽上去聲地</v>
      </c>
      <c r="M4929" t="str">
        <f xml:space="preserve"> 雅俗通字典[[#This Row],[字韻]] &amp; TEXT(雅俗通字典[[#This Row],[調]], "[DBNum1]") &amp; 雅俗通字典[[#This Row],[切音]]</f>
        <v>沽三地</v>
      </c>
    </row>
    <row r="4930" spans="1:13">
      <c r="A4930">
        <v>4929</v>
      </c>
      <c r="B4930" s="13" t="s">
        <v>5279</v>
      </c>
      <c r="C4930" s="13" t="s">
        <v>32</v>
      </c>
      <c r="D4930" s="13" t="s">
        <v>5007</v>
      </c>
      <c r="E4930" s="13" t="s">
        <v>275</v>
      </c>
      <c r="F4930" t="s">
        <v>5274</v>
      </c>
      <c r="G4930" s="13" t="str">
        <f xml:space="preserve"> IF( RIGHT(雅俗通字典[[#This Row],[聲調]],1)&lt;&gt;"入", "舒聲", "促聲")</f>
        <v>舒聲</v>
      </c>
      <c r="H4930" t="str">
        <f xml:space="preserve"> INDEX(聲母對照資料表[], MATCH(雅俗通字典[[#This Row],[切音]], 聲母對照資料表[十五音], 0), 2)</f>
        <v>t</v>
      </c>
      <c r="I4930" t="str">
        <f xml:space="preserve"> INDEX(韻母對照資料表[], MATCH(雅俗通字典[[#This Row],[字韻]] &amp; LEFT(雅俗通字典[[#This Row],[舒促聲]],1), 韻母對照資料表[十五音識別碼], 0), 2)</f>
        <v>oo</v>
      </c>
      <c r="J4930">
        <f xml:space="preserve"> MATCH(雅俗通字典[[#This Row],[聲調]], 雅俗通聲調, 0)</f>
        <v>3</v>
      </c>
      <c r="K4930" t="str">
        <f xml:space="preserve"> _xlfn.CONCAT(雅俗通字典[[#This Row],[聲]:[調]])</f>
        <v>too3</v>
      </c>
      <c r="L4930" t="str">
        <f xml:space="preserve"> 雅俗通字典[[#This Row],[字韻]] &amp; 雅俗通字典[[#This Row],[聲調]] &amp; "聲" &amp; 雅俗通字典[[#This Row],[切音]]</f>
        <v>沽上去聲地</v>
      </c>
      <c r="M4930" t="str">
        <f xml:space="preserve"> 雅俗通字典[[#This Row],[字韻]] &amp; TEXT(雅俗通字典[[#This Row],[調]], "[DBNum1]") &amp; 雅俗通字典[[#This Row],[切音]]</f>
        <v>沽三地</v>
      </c>
    </row>
    <row r="4931" spans="1:13">
      <c r="A4931">
        <v>4930</v>
      </c>
      <c r="B4931" s="13" t="s">
        <v>5280</v>
      </c>
      <c r="C4931" s="13" t="s">
        <v>32</v>
      </c>
      <c r="D4931" s="13" t="s">
        <v>5007</v>
      </c>
      <c r="E4931" s="13" t="s">
        <v>275</v>
      </c>
      <c r="F4931" t="s">
        <v>5274</v>
      </c>
      <c r="G4931" s="13" t="str">
        <f xml:space="preserve"> IF( RIGHT(雅俗通字典[[#This Row],[聲調]],1)&lt;&gt;"入", "舒聲", "促聲")</f>
        <v>舒聲</v>
      </c>
      <c r="H4931" t="str">
        <f xml:space="preserve"> INDEX(聲母對照資料表[], MATCH(雅俗通字典[[#This Row],[切音]], 聲母對照資料表[十五音], 0), 2)</f>
        <v>t</v>
      </c>
      <c r="I4931" t="str">
        <f xml:space="preserve"> INDEX(韻母對照資料表[], MATCH(雅俗通字典[[#This Row],[字韻]] &amp; LEFT(雅俗通字典[[#This Row],[舒促聲]],1), 韻母對照資料表[十五音識別碼], 0), 2)</f>
        <v>oo</v>
      </c>
      <c r="J4931">
        <f xml:space="preserve"> MATCH(雅俗通字典[[#This Row],[聲調]], 雅俗通聲調, 0)</f>
        <v>3</v>
      </c>
      <c r="K4931" t="str">
        <f xml:space="preserve"> _xlfn.CONCAT(雅俗通字典[[#This Row],[聲]:[調]])</f>
        <v>too3</v>
      </c>
      <c r="L4931" t="str">
        <f xml:space="preserve"> 雅俗通字典[[#This Row],[字韻]] &amp; 雅俗通字典[[#This Row],[聲調]] &amp; "聲" &amp; 雅俗通字典[[#This Row],[切音]]</f>
        <v>沽上去聲地</v>
      </c>
      <c r="M4931" t="str">
        <f xml:space="preserve"> 雅俗通字典[[#This Row],[字韻]] &amp; TEXT(雅俗通字典[[#This Row],[調]], "[DBNum1]") &amp; 雅俗通字典[[#This Row],[切音]]</f>
        <v>沽三地</v>
      </c>
    </row>
    <row r="4932" spans="1:13">
      <c r="A4932">
        <v>4931</v>
      </c>
      <c r="B4932" s="13" t="s">
        <v>4331</v>
      </c>
      <c r="C4932" s="13" t="s">
        <v>32</v>
      </c>
      <c r="D4932" s="13" t="s">
        <v>5007</v>
      </c>
      <c r="E4932" s="13" t="s">
        <v>275</v>
      </c>
      <c r="F4932" t="s">
        <v>5274</v>
      </c>
      <c r="G4932" s="13" t="str">
        <f xml:space="preserve"> IF( RIGHT(雅俗通字典[[#This Row],[聲調]],1)&lt;&gt;"入", "舒聲", "促聲")</f>
        <v>舒聲</v>
      </c>
      <c r="H4932" t="str">
        <f xml:space="preserve"> INDEX(聲母對照資料表[], MATCH(雅俗通字典[[#This Row],[切音]], 聲母對照資料表[十五音], 0), 2)</f>
        <v>t</v>
      </c>
      <c r="I4932" t="str">
        <f xml:space="preserve"> INDEX(韻母對照資料表[], MATCH(雅俗通字典[[#This Row],[字韻]] &amp; LEFT(雅俗通字典[[#This Row],[舒促聲]],1), 韻母對照資料表[十五音識別碼], 0), 2)</f>
        <v>oo</v>
      </c>
      <c r="J4932">
        <f xml:space="preserve"> MATCH(雅俗通字典[[#This Row],[聲調]], 雅俗通聲調, 0)</f>
        <v>3</v>
      </c>
      <c r="K4932" t="str">
        <f xml:space="preserve"> _xlfn.CONCAT(雅俗通字典[[#This Row],[聲]:[調]])</f>
        <v>too3</v>
      </c>
      <c r="L4932" t="str">
        <f xml:space="preserve"> 雅俗通字典[[#This Row],[字韻]] &amp; 雅俗通字典[[#This Row],[聲調]] &amp; "聲" &amp; 雅俗通字典[[#This Row],[切音]]</f>
        <v>沽上去聲地</v>
      </c>
      <c r="M4932" t="str">
        <f xml:space="preserve"> 雅俗通字典[[#This Row],[字韻]] &amp; TEXT(雅俗通字典[[#This Row],[調]], "[DBNum1]") &amp; 雅俗通字典[[#This Row],[切音]]</f>
        <v>沽三地</v>
      </c>
    </row>
    <row r="4933" spans="1:13">
      <c r="A4933">
        <v>4932</v>
      </c>
      <c r="B4933" s="13" t="s">
        <v>5281</v>
      </c>
      <c r="C4933" s="13" t="s">
        <v>32</v>
      </c>
      <c r="D4933" s="13" t="s">
        <v>5007</v>
      </c>
      <c r="E4933" s="13" t="s">
        <v>275</v>
      </c>
      <c r="F4933" t="s">
        <v>5274</v>
      </c>
      <c r="G4933" s="13" t="str">
        <f xml:space="preserve"> IF( RIGHT(雅俗通字典[[#This Row],[聲調]],1)&lt;&gt;"入", "舒聲", "促聲")</f>
        <v>舒聲</v>
      </c>
      <c r="H4933" t="str">
        <f xml:space="preserve"> INDEX(聲母對照資料表[], MATCH(雅俗通字典[[#This Row],[切音]], 聲母對照資料表[十五音], 0), 2)</f>
        <v>t</v>
      </c>
      <c r="I4933" t="str">
        <f xml:space="preserve"> INDEX(韻母對照資料表[], MATCH(雅俗通字典[[#This Row],[字韻]] &amp; LEFT(雅俗通字典[[#This Row],[舒促聲]],1), 韻母對照資料表[十五音識別碼], 0), 2)</f>
        <v>oo</v>
      </c>
      <c r="J4933">
        <f xml:space="preserve"> MATCH(雅俗通字典[[#This Row],[聲調]], 雅俗通聲調, 0)</f>
        <v>3</v>
      </c>
      <c r="K4933" t="str">
        <f xml:space="preserve"> _xlfn.CONCAT(雅俗通字典[[#This Row],[聲]:[調]])</f>
        <v>too3</v>
      </c>
      <c r="L4933" t="str">
        <f xml:space="preserve"> 雅俗通字典[[#This Row],[字韻]] &amp; 雅俗通字典[[#This Row],[聲調]] &amp; "聲" &amp; 雅俗通字典[[#This Row],[切音]]</f>
        <v>沽上去聲地</v>
      </c>
      <c r="M4933" t="str">
        <f xml:space="preserve"> 雅俗通字典[[#This Row],[字韻]] &amp; TEXT(雅俗通字典[[#This Row],[調]], "[DBNum1]") &amp; 雅俗通字典[[#This Row],[切音]]</f>
        <v>沽三地</v>
      </c>
    </row>
    <row r="4934" spans="1:13">
      <c r="A4934">
        <v>4933</v>
      </c>
      <c r="B4934" s="13" t="s">
        <v>5043</v>
      </c>
      <c r="C4934" s="13" t="s">
        <v>45</v>
      </c>
      <c r="D4934" s="13" t="s">
        <v>5007</v>
      </c>
      <c r="E4934" s="13" t="s">
        <v>275</v>
      </c>
      <c r="F4934" t="s">
        <v>5282</v>
      </c>
      <c r="G4934" s="13" t="str">
        <f xml:space="preserve"> IF( RIGHT(雅俗通字典[[#This Row],[聲調]],1)&lt;&gt;"入", "舒聲", "促聲")</f>
        <v>舒聲</v>
      </c>
      <c r="H4934" t="str">
        <f xml:space="preserve"> INDEX(聲母對照資料表[], MATCH(雅俗通字典[[#This Row],[切音]], 聲母對照資料表[十五音], 0), 2)</f>
        <v>ph</v>
      </c>
      <c r="I4934" t="str">
        <f xml:space="preserve"> INDEX(韻母對照資料表[], MATCH(雅俗通字典[[#This Row],[字韻]] &amp; LEFT(雅俗通字典[[#This Row],[舒促聲]],1), 韻母對照資料表[十五音識別碼], 0), 2)</f>
        <v>oo</v>
      </c>
      <c r="J4934">
        <f xml:space="preserve"> MATCH(雅俗通字典[[#This Row],[聲調]], 雅俗通聲調, 0)</f>
        <v>3</v>
      </c>
      <c r="K4934" t="str">
        <f xml:space="preserve"> _xlfn.CONCAT(雅俗通字典[[#This Row],[聲]:[調]])</f>
        <v>phoo3</v>
      </c>
      <c r="L4934" t="str">
        <f xml:space="preserve"> 雅俗通字典[[#This Row],[字韻]] &amp; 雅俗通字典[[#This Row],[聲調]] &amp; "聲" &amp; 雅俗通字典[[#This Row],[切音]]</f>
        <v>沽上去聲頗</v>
      </c>
      <c r="M4934" t="str">
        <f xml:space="preserve"> 雅俗通字典[[#This Row],[字韻]] &amp; TEXT(雅俗通字典[[#This Row],[調]], "[DBNum1]") &amp; 雅俗通字典[[#This Row],[切音]]</f>
        <v>沽三頗</v>
      </c>
    </row>
    <row r="4935" spans="1:13">
      <c r="A4935">
        <v>4934</v>
      </c>
      <c r="B4935" s="13" t="s">
        <v>5283</v>
      </c>
      <c r="C4935" s="13" t="s">
        <v>45</v>
      </c>
      <c r="D4935" s="13" t="s">
        <v>5007</v>
      </c>
      <c r="E4935" s="13" t="s">
        <v>275</v>
      </c>
      <c r="F4935" t="s">
        <v>5282</v>
      </c>
      <c r="G4935" s="13" t="str">
        <f xml:space="preserve"> IF( RIGHT(雅俗通字典[[#This Row],[聲調]],1)&lt;&gt;"入", "舒聲", "促聲")</f>
        <v>舒聲</v>
      </c>
      <c r="H4935" t="str">
        <f xml:space="preserve"> INDEX(聲母對照資料表[], MATCH(雅俗通字典[[#This Row],[切音]], 聲母對照資料表[十五音], 0), 2)</f>
        <v>ph</v>
      </c>
      <c r="I4935" t="str">
        <f xml:space="preserve"> INDEX(韻母對照資料表[], MATCH(雅俗通字典[[#This Row],[字韻]] &amp; LEFT(雅俗通字典[[#This Row],[舒促聲]],1), 韻母對照資料表[十五音識別碼], 0), 2)</f>
        <v>oo</v>
      </c>
      <c r="J4935">
        <f xml:space="preserve"> MATCH(雅俗通字典[[#This Row],[聲調]], 雅俗通聲調, 0)</f>
        <v>3</v>
      </c>
      <c r="K4935" t="str">
        <f xml:space="preserve"> _xlfn.CONCAT(雅俗通字典[[#This Row],[聲]:[調]])</f>
        <v>phoo3</v>
      </c>
      <c r="L4935" t="str">
        <f xml:space="preserve"> 雅俗通字典[[#This Row],[字韻]] &amp; 雅俗通字典[[#This Row],[聲調]] &amp; "聲" &amp; 雅俗通字典[[#This Row],[切音]]</f>
        <v>沽上去聲頗</v>
      </c>
      <c r="M4935" t="str">
        <f xml:space="preserve"> 雅俗通字典[[#This Row],[字韻]] &amp; TEXT(雅俗通字典[[#This Row],[調]], "[DBNum1]") &amp; 雅俗通字典[[#This Row],[切音]]</f>
        <v>沽三頗</v>
      </c>
    </row>
    <row r="4936" spans="1:13">
      <c r="A4936">
        <v>4935</v>
      </c>
      <c r="B4936" s="13" t="s">
        <v>5284</v>
      </c>
      <c r="C4936" s="13" t="s">
        <v>54</v>
      </c>
      <c r="D4936" s="13" t="s">
        <v>5007</v>
      </c>
      <c r="E4936" s="13" t="s">
        <v>275</v>
      </c>
      <c r="F4936" t="s">
        <v>5285</v>
      </c>
      <c r="G4936" s="13" t="str">
        <f xml:space="preserve"> IF( RIGHT(雅俗通字典[[#This Row],[聲調]],1)&lt;&gt;"入", "舒聲", "促聲")</f>
        <v>舒聲</v>
      </c>
      <c r="H4936" t="str">
        <f xml:space="preserve"> INDEX(聲母對照資料表[], MATCH(雅俗通字典[[#This Row],[切音]], 聲母對照資料表[十五音], 0), 2)</f>
        <v>th</v>
      </c>
      <c r="I4936" t="str">
        <f xml:space="preserve"> INDEX(韻母對照資料表[], MATCH(雅俗通字典[[#This Row],[字韻]] &amp; LEFT(雅俗通字典[[#This Row],[舒促聲]],1), 韻母對照資料表[十五音識別碼], 0), 2)</f>
        <v>oo</v>
      </c>
      <c r="J4936">
        <f xml:space="preserve"> MATCH(雅俗通字典[[#This Row],[聲調]], 雅俗通聲調, 0)</f>
        <v>3</v>
      </c>
      <c r="K4936" t="str">
        <f xml:space="preserve"> _xlfn.CONCAT(雅俗通字典[[#This Row],[聲]:[調]])</f>
        <v>thoo3</v>
      </c>
      <c r="L4936" t="str">
        <f xml:space="preserve"> 雅俗通字典[[#This Row],[字韻]] &amp; 雅俗通字典[[#This Row],[聲調]] &amp; "聲" &amp; 雅俗通字典[[#This Row],[切音]]</f>
        <v>沽上去聲他</v>
      </c>
      <c r="M4936" t="str">
        <f xml:space="preserve"> 雅俗通字典[[#This Row],[字韻]] &amp; TEXT(雅俗通字典[[#This Row],[調]], "[DBNum1]") &amp; 雅俗通字典[[#This Row],[切音]]</f>
        <v>沽三他</v>
      </c>
    </row>
    <row r="4937" spans="1:13">
      <c r="A4937">
        <v>4936</v>
      </c>
      <c r="B4937" s="13" t="s">
        <v>5286</v>
      </c>
      <c r="C4937" s="13" t="s">
        <v>54</v>
      </c>
      <c r="D4937" s="13" t="s">
        <v>5007</v>
      </c>
      <c r="E4937" s="13" t="s">
        <v>275</v>
      </c>
      <c r="F4937" t="s">
        <v>5285</v>
      </c>
      <c r="G4937" s="13" t="str">
        <f xml:space="preserve"> IF( RIGHT(雅俗通字典[[#This Row],[聲調]],1)&lt;&gt;"入", "舒聲", "促聲")</f>
        <v>舒聲</v>
      </c>
      <c r="H4937" t="str">
        <f xml:space="preserve"> INDEX(聲母對照資料表[], MATCH(雅俗通字典[[#This Row],[切音]], 聲母對照資料表[十五音], 0), 2)</f>
        <v>th</v>
      </c>
      <c r="I4937" t="str">
        <f xml:space="preserve"> INDEX(韻母對照資料表[], MATCH(雅俗通字典[[#This Row],[字韻]] &amp; LEFT(雅俗通字典[[#This Row],[舒促聲]],1), 韻母對照資料表[十五音識別碼], 0), 2)</f>
        <v>oo</v>
      </c>
      <c r="J4937">
        <f xml:space="preserve"> MATCH(雅俗通字典[[#This Row],[聲調]], 雅俗通聲調, 0)</f>
        <v>3</v>
      </c>
      <c r="K4937" t="str">
        <f xml:space="preserve"> _xlfn.CONCAT(雅俗通字典[[#This Row],[聲]:[調]])</f>
        <v>thoo3</v>
      </c>
      <c r="L4937" t="str">
        <f xml:space="preserve"> 雅俗通字典[[#This Row],[字韻]] &amp; 雅俗通字典[[#This Row],[聲調]] &amp; "聲" &amp; 雅俗通字典[[#This Row],[切音]]</f>
        <v>沽上去聲他</v>
      </c>
      <c r="M4937" t="str">
        <f xml:space="preserve"> 雅俗通字典[[#This Row],[字韻]] &amp; TEXT(雅俗通字典[[#This Row],[調]], "[DBNum1]") &amp; 雅俗通字典[[#This Row],[切音]]</f>
        <v>沽三他</v>
      </c>
    </row>
    <row r="4938" spans="1:13">
      <c r="A4938">
        <v>4937</v>
      </c>
      <c r="B4938" s="13" t="s">
        <v>5287</v>
      </c>
      <c r="C4938" s="13" t="s">
        <v>54</v>
      </c>
      <c r="D4938" s="13" t="s">
        <v>5007</v>
      </c>
      <c r="E4938" s="13" t="s">
        <v>275</v>
      </c>
      <c r="F4938" t="s">
        <v>5285</v>
      </c>
      <c r="G4938" s="13" t="str">
        <f xml:space="preserve"> IF( RIGHT(雅俗通字典[[#This Row],[聲調]],1)&lt;&gt;"入", "舒聲", "促聲")</f>
        <v>舒聲</v>
      </c>
      <c r="H4938" t="str">
        <f xml:space="preserve"> INDEX(聲母對照資料表[], MATCH(雅俗通字典[[#This Row],[切音]], 聲母對照資料表[十五音], 0), 2)</f>
        <v>th</v>
      </c>
      <c r="I4938" t="str">
        <f xml:space="preserve"> INDEX(韻母對照資料表[], MATCH(雅俗通字典[[#This Row],[字韻]] &amp; LEFT(雅俗通字典[[#This Row],[舒促聲]],1), 韻母對照資料表[十五音識別碼], 0), 2)</f>
        <v>oo</v>
      </c>
      <c r="J4938">
        <f xml:space="preserve"> MATCH(雅俗通字典[[#This Row],[聲調]], 雅俗通聲調, 0)</f>
        <v>3</v>
      </c>
      <c r="K4938" t="str">
        <f xml:space="preserve"> _xlfn.CONCAT(雅俗通字典[[#This Row],[聲]:[調]])</f>
        <v>thoo3</v>
      </c>
      <c r="L4938" t="str">
        <f xml:space="preserve"> 雅俗通字典[[#This Row],[字韻]] &amp; 雅俗通字典[[#This Row],[聲調]] &amp; "聲" &amp; 雅俗通字典[[#This Row],[切音]]</f>
        <v>沽上去聲他</v>
      </c>
      <c r="M4938" t="str">
        <f xml:space="preserve"> 雅俗通字典[[#This Row],[字韻]] &amp; TEXT(雅俗通字典[[#This Row],[調]], "[DBNum1]") &amp; 雅俗通字典[[#This Row],[切音]]</f>
        <v>沽三他</v>
      </c>
    </row>
    <row r="4939" spans="1:13">
      <c r="A4939">
        <v>4938</v>
      </c>
      <c r="B4939" s="13" t="s">
        <v>5288</v>
      </c>
      <c r="C4939" s="13" t="s">
        <v>54</v>
      </c>
      <c r="D4939" s="13" t="s">
        <v>5007</v>
      </c>
      <c r="E4939" s="13" t="s">
        <v>275</v>
      </c>
      <c r="F4939" t="s">
        <v>5285</v>
      </c>
      <c r="G4939" s="13" t="str">
        <f xml:space="preserve"> IF( RIGHT(雅俗通字典[[#This Row],[聲調]],1)&lt;&gt;"入", "舒聲", "促聲")</f>
        <v>舒聲</v>
      </c>
      <c r="H4939" t="str">
        <f xml:space="preserve"> INDEX(聲母對照資料表[], MATCH(雅俗通字典[[#This Row],[切音]], 聲母對照資料表[十五音], 0), 2)</f>
        <v>th</v>
      </c>
      <c r="I4939" t="str">
        <f xml:space="preserve"> INDEX(韻母對照資料表[], MATCH(雅俗通字典[[#This Row],[字韻]] &amp; LEFT(雅俗通字典[[#This Row],[舒促聲]],1), 韻母對照資料表[十五音識別碼], 0), 2)</f>
        <v>oo</v>
      </c>
      <c r="J4939">
        <f xml:space="preserve"> MATCH(雅俗通字典[[#This Row],[聲調]], 雅俗通聲調, 0)</f>
        <v>3</v>
      </c>
      <c r="K4939" t="str">
        <f xml:space="preserve"> _xlfn.CONCAT(雅俗通字典[[#This Row],[聲]:[調]])</f>
        <v>thoo3</v>
      </c>
      <c r="L4939" t="str">
        <f xml:space="preserve"> 雅俗通字典[[#This Row],[字韻]] &amp; 雅俗通字典[[#This Row],[聲調]] &amp; "聲" &amp; 雅俗通字典[[#This Row],[切音]]</f>
        <v>沽上去聲他</v>
      </c>
      <c r="M4939" t="str">
        <f xml:space="preserve"> 雅俗通字典[[#This Row],[字韻]] &amp; TEXT(雅俗通字典[[#This Row],[調]], "[DBNum1]") &amp; 雅俗通字典[[#This Row],[切音]]</f>
        <v>沽三他</v>
      </c>
    </row>
    <row r="4940" spans="1:13">
      <c r="A4940">
        <v>4939</v>
      </c>
      <c r="B4940" s="13" t="s">
        <v>5289</v>
      </c>
      <c r="C4940" s="13" t="s">
        <v>54</v>
      </c>
      <c r="D4940" s="13" t="s">
        <v>5007</v>
      </c>
      <c r="E4940" s="13" t="s">
        <v>275</v>
      </c>
      <c r="F4940" t="s">
        <v>5285</v>
      </c>
      <c r="G4940" s="13" t="str">
        <f xml:space="preserve"> IF( RIGHT(雅俗通字典[[#This Row],[聲調]],1)&lt;&gt;"入", "舒聲", "促聲")</f>
        <v>舒聲</v>
      </c>
      <c r="H4940" t="str">
        <f xml:space="preserve"> INDEX(聲母對照資料表[], MATCH(雅俗通字典[[#This Row],[切音]], 聲母對照資料表[十五音], 0), 2)</f>
        <v>th</v>
      </c>
      <c r="I4940" t="str">
        <f xml:space="preserve"> INDEX(韻母對照資料表[], MATCH(雅俗通字典[[#This Row],[字韻]] &amp; LEFT(雅俗通字典[[#This Row],[舒促聲]],1), 韻母對照資料表[十五音識別碼], 0), 2)</f>
        <v>oo</v>
      </c>
      <c r="J4940">
        <f xml:space="preserve"> MATCH(雅俗通字典[[#This Row],[聲調]], 雅俗通聲調, 0)</f>
        <v>3</v>
      </c>
      <c r="K4940" t="str">
        <f xml:space="preserve"> _xlfn.CONCAT(雅俗通字典[[#This Row],[聲]:[調]])</f>
        <v>thoo3</v>
      </c>
      <c r="L4940" t="str">
        <f xml:space="preserve"> 雅俗通字典[[#This Row],[字韻]] &amp; 雅俗通字典[[#This Row],[聲調]] &amp; "聲" &amp; 雅俗通字典[[#This Row],[切音]]</f>
        <v>沽上去聲他</v>
      </c>
      <c r="M4940" t="str">
        <f xml:space="preserve"> 雅俗通字典[[#This Row],[字韻]] &amp; TEXT(雅俗通字典[[#This Row],[調]], "[DBNum1]") &amp; 雅俗通字典[[#This Row],[切音]]</f>
        <v>沽三他</v>
      </c>
    </row>
    <row r="4941" spans="1:13">
      <c r="A4941">
        <v>4940</v>
      </c>
      <c r="B4941" s="13" t="s">
        <v>5290</v>
      </c>
      <c r="C4941" s="13" t="s">
        <v>63</v>
      </c>
      <c r="D4941" s="13" t="s">
        <v>5007</v>
      </c>
      <c r="E4941" s="13" t="s">
        <v>275</v>
      </c>
      <c r="F4941" t="s">
        <v>5291</v>
      </c>
      <c r="G4941" s="13" t="str">
        <f xml:space="preserve"> IF( RIGHT(雅俗通字典[[#This Row],[聲調]],1)&lt;&gt;"入", "舒聲", "促聲")</f>
        <v>舒聲</v>
      </c>
      <c r="H4941" t="str">
        <f xml:space="preserve"> INDEX(聲母對照資料表[], MATCH(雅俗通字典[[#This Row],[切音]], 聲母對照資料表[十五音], 0), 2)</f>
        <v>z</v>
      </c>
      <c r="I4941" t="str">
        <f xml:space="preserve"> INDEX(韻母對照資料表[], MATCH(雅俗通字典[[#This Row],[字韻]] &amp; LEFT(雅俗通字典[[#This Row],[舒促聲]],1), 韻母對照資料表[十五音識別碼], 0), 2)</f>
        <v>oo</v>
      </c>
      <c r="J4941">
        <f xml:space="preserve"> MATCH(雅俗通字典[[#This Row],[聲調]], 雅俗通聲調, 0)</f>
        <v>3</v>
      </c>
      <c r="K4941" t="str">
        <f xml:space="preserve"> _xlfn.CONCAT(雅俗通字典[[#This Row],[聲]:[調]])</f>
        <v>zoo3</v>
      </c>
      <c r="L4941" t="str">
        <f xml:space="preserve"> 雅俗通字典[[#This Row],[字韻]] &amp; 雅俗通字典[[#This Row],[聲調]] &amp; "聲" &amp; 雅俗通字典[[#This Row],[切音]]</f>
        <v>沽上去聲曾</v>
      </c>
      <c r="M4941" t="str">
        <f xml:space="preserve"> 雅俗通字典[[#This Row],[字韻]] &amp; TEXT(雅俗通字典[[#This Row],[調]], "[DBNum1]") &amp; 雅俗通字典[[#This Row],[切音]]</f>
        <v>沽三曾</v>
      </c>
    </row>
    <row r="4942" spans="1:13">
      <c r="A4942">
        <v>4941</v>
      </c>
      <c r="B4942" s="13" t="s">
        <v>5292</v>
      </c>
      <c r="C4942" s="13" t="s">
        <v>63</v>
      </c>
      <c r="D4942" s="13" t="s">
        <v>5007</v>
      </c>
      <c r="E4942" s="13" t="s">
        <v>275</v>
      </c>
      <c r="F4942" t="s">
        <v>5291</v>
      </c>
      <c r="G4942" s="13" t="str">
        <f xml:space="preserve"> IF( RIGHT(雅俗通字典[[#This Row],[聲調]],1)&lt;&gt;"入", "舒聲", "促聲")</f>
        <v>舒聲</v>
      </c>
      <c r="H4942" t="str">
        <f xml:space="preserve"> INDEX(聲母對照資料表[], MATCH(雅俗通字典[[#This Row],[切音]], 聲母對照資料表[十五音], 0), 2)</f>
        <v>z</v>
      </c>
      <c r="I4942" t="str">
        <f xml:space="preserve"> INDEX(韻母對照資料表[], MATCH(雅俗通字典[[#This Row],[字韻]] &amp; LEFT(雅俗通字典[[#This Row],[舒促聲]],1), 韻母對照資料表[十五音識別碼], 0), 2)</f>
        <v>oo</v>
      </c>
      <c r="J4942">
        <f xml:space="preserve"> MATCH(雅俗通字典[[#This Row],[聲調]], 雅俗通聲調, 0)</f>
        <v>3</v>
      </c>
      <c r="K4942" t="str">
        <f xml:space="preserve"> _xlfn.CONCAT(雅俗通字典[[#This Row],[聲]:[調]])</f>
        <v>zoo3</v>
      </c>
      <c r="L4942" t="str">
        <f xml:space="preserve"> 雅俗通字典[[#This Row],[字韻]] &amp; 雅俗通字典[[#This Row],[聲調]] &amp; "聲" &amp; 雅俗通字典[[#This Row],[切音]]</f>
        <v>沽上去聲曾</v>
      </c>
      <c r="M4942" t="str">
        <f xml:space="preserve"> 雅俗通字典[[#This Row],[字韻]] &amp; TEXT(雅俗通字典[[#This Row],[調]], "[DBNum1]") &amp; 雅俗通字典[[#This Row],[切音]]</f>
        <v>沽三曾</v>
      </c>
    </row>
    <row r="4943" spans="1:13">
      <c r="A4943">
        <v>4942</v>
      </c>
      <c r="B4943" s="13" t="s">
        <v>5293</v>
      </c>
      <c r="C4943" s="13" t="s">
        <v>63</v>
      </c>
      <c r="D4943" s="13" t="s">
        <v>5007</v>
      </c>
      <c r="E4943" s="13" t="s">
        <v>275</v>
      </c>
      <c r="F4943" t="s">
        <v>5291</v>
      </c>
      <c r="G4943" s="13" t="str">
        <f xml:space="preserve"> IF( RIGHT(雅俗通字典[[#This Row],[聲調]],1)&lt;&gt;"入", "舒聲", "促聲")</f>
        <v>舒聲</v>
      </c>
      <c r="H4943" t="str">
        <f xml:space="preserve"> INDEX(聲母對照資料表[], MATCH(雅俗通字典[[#This Row],[切音]], 聲母對照資料表[十五音], 0), 2)</f>
        <v>z</v>
      </c>
      <c r="I4943" t="str">
        <f xml:space="preserve"> INDEX(韻母對照資料表[], MATCH(雅俗通字典[[#This Row],[字韻]] &amp; LEFT(雅俗通字典[[#This Row],[舒促聲]],1), 韻母對照資料表[十五音識別碼], 0), 2)</f>
        <v>oo</v>
      </c>
      <c r="J4943">
        <f xml:space="preserve"> MATCH(雅俗通字典[[#This Row],[聲調]], 雅俗通聲調, 0)</f>
        <v>3</v>
      </c>
      <c r="K4943" t="str">
        <f xml:space="preserve"> _xlfn.CONCAT(雅俗通字典[[#This Row],[聲]:[調]])</f>
        <v>zoo3</v>
      </c>
      <c r="L4943" t="str">
        <f xml:space="preserve"> 雅俗通字典[[#This Row],[字韻]] &amp; 雅俗通字典[[#This Row],[聲調]] &amp; "聲" &amp; 雅俗通字典[[#This Row],[切音]]</f>
        <v>沽上去聲曾</v>
      </c>
      <c r="M4943" t="str">
        <f xml:space="preserve"> 雅俗通字典[[#This Row],[字韻]] &amp; TEXT(雅俗通字典[[#This Row],[調]], "[DBNum1]") &amp; 雅俗通字典[[#This Row],[切音]]</f>
        <v>沽三曾</v>
      </c>
    </row>
    <row r="4944" spans="1:13">
      <c r="A4944">
        <v>4943</v>
      </c>
      <c r="B4944" s="13" t="s">
        <v>5294</v>
      </c>
      <c r="C4944" s="13" t="s">
        <v>63</v>
      </c>
      <c r="D4944" s="13" t="s">
        <v>5007</v>
      </c>
      <c r="E4944" s="13" t="s">
        <v>275</v>
      </c>
      <c r="F4944" t="s">
        <v>5291</v>
      </c>
      <c r="G4944" s="13" t="str">
        <f xml:space="preserve"> IF( RIGHT(雅俗通字典[[#This Row],[聲調]],1)&lt;&gt;"入", "舒聲", "促聲")</f>
        <v>舒聲</v>
      </c>
      <c r="H4944" t="str">
        <f xml:space="preserve"> INDEX(聲母對照資料表[], MATCH(雅俗通字典[[#This Row],[切音]], 聲母對照資料表[十五音], 0), 2)</f>
        <v>z</v>
      </c>
      <c r="I4944" t="str">
        <f xml:space="preserve"> INDEX(韻母對照資料表[], MATCH(雅俗通字典[[#This Row],[字韻]] &amp; LEFT(雅俗通字典[[#This Row],[舒促聲]],1), 韻母對照資料表[十五音識別碼], 0), 2)</f>
        <v>oo</v>
      </c>
      <c r="J4944">
        <f xml:space="preserve"> MATCH(雅俗通字典[[#This Row],[聲調]], 雅俗通聲調, 0)</f>
        <v>3</v>
      </c>
      <c r="K4944" t="str">
        <f xml:space="preserve"> _xlfn.CONCAT(雅俗通字典[[#This Row],[聲]:[調]])</f>
        <v>zoo3</v>
      </c>
      <c r="L4944" t="str">
        <f xml:space="preserve"> 雅俗通字典[[#This Row],[字韻]] &amp; 雅俗通字典[[#This Row],[聲調]] &amp; "聲" &amp; 雅俗通字典[[#This Row],[切音]]</f>
        <v>沽上去聲曾</v>
      </c>
      <c r="M4944" t="str">
        <f xml:space="preserve"> 雅俗通字典[[#This Row],[字韻]] &amp; TEXT(雅俗通字典[[#This Row],[調]], "[DBNum1]") &amp; 雅俗通字典[[#This Row],[切音]]</f>
        <v>沽三曾</v>
      </c>
    </row>
    <row r="4945" spans="1:13">
      <c r="A4945">
        <v>4944</v>
      </c>
      <c r="B4945" s="13" t="s">
        <v>5189</v>
      </c>
      <c r="C4945" s="13" t="s">
        <v>63</v>
      </c>
      <c r="D4945" s="13" t="s">
        <v>5007</v>
      </c>
      <c r="E4945" s="13" t="s">
        <v>275</v>
      </c>
      <c r="F4945" t="s">
        <v>5291</v>
      </c>
      <c r="G4945" s="13" t="str">
        <f xml:space="preserve"> IF( RIGHT(雅俗通字典[[#This Row],[聲調]],1)&lt;&gt;"入", "舒聲", "促聲")</f>
        <v>舒聲</v>
      </c>
      <c r="H4945" t="str">
        <f xml:space="preserve"> INDEX(聲母對照資料表[], MATCH(雅俗通字典[[#This Row],[切音]], 聲母對照資料表[十五音], 0), 2)</f>
        <v>z</v>
      </c>
      <c r="I4945" t="str">
        <f xml:space="preserve"> INDEX(韻母對照資料表[], MATCH(雅俗通字典[[#This Row],[字韻]] &amp; LEFT(雅俗通字典[[#This Row],[舒促聲]],1), 韻母對照資料表[十五音識別碼], 0), 2)</f>
        <v>oo</v>
      </c>
      <c r="J4945">
        <f xml:space="preserve"> MATCH(雅俗通字典[[#This Row],[聲調]], 雅俗通聲調, 0)</f>
        <v>3</v>
      </c>
      <c r="K4945" t="str">
        <f xml:space="preserve"> _xlfn.CONCAT(雅俗通字典[[#This Row],[聲]:[調]])</f>
        <v>zoo3</v>
      </c>
      <c r="L4945" t="str">
        <f xml:space="preserve"> 雅俗通字典[[#This Row],[字韻]] &amp; 雅俗通字典[[#This Row],[聲調]] &amp; "聲" &amp; 雅俗通字典[[#This Row],[切音]]</f>
        <v>沽上去聲曾</v>
      </c>
      <c r="M4945" t="str">
        <f xml:space="preserve"> 雅俗通字典[[#This Row],[字韻]] &amp; TEXT(雅俗通字典[[#This Row],[調]], "[DBNum1]") &amp; 雅俗通字典[[#This Row],[切音]]</f>
        <v>沽三曾</v>
      </c>
    </row>
    <row r="4946" spans="1:13">
      <c r="A4946">
        <v>4945</v>
      </c>
      <c r="B4946" s="13" t="s">
        <v>2951</v>
      </c>
      <c r="C4946" s="13" t="s">
        <v>63</v>
      </c>
      <c r="D4946" s="13" t="s">
        <v>5007</v>
      </c>
      <c r="E4946" s="13" t="s">
        <v>275</v>
      </c>
      <c r="F4946" t="s">
        <v>5291</v>
      </c>
      <c r="G4946" s="13" t="str">
        <f xml:space="preserve"> IF( RIGHT(雅俗通字典[[#This Row],[聲調]],1)&lt;&gt;"入", "舒聲", "促聲")</f>
        <v>舒聲</v>
      </c>
      <c r="H4946" t="str">
        <f xml:space="preserve"> INDEX(聲母對照資料表[], MATCH(雅俗通字典[[#This Row],[切音]], 聲母對照資料表[十五音], 0), 2)</f>
        <v>z</v>
      </c>
      <c r="I4946" t="str">
        <f xml:space="preserve"> INDEX(韻母對照資料表[], MATCH(雅俗通字典[[#This Row],[字韻]] &amp; LEFT(雅俗通字典[[#This Row],[舒促聲]],1), 韻母對照資料表[十五音識別碼], 0), 2)</f>
        <v>oo</v>
      </c>
      <c r="J4946">
        <f xml:space="preserve"> MATCH(雅俗通字典[[#This Row],[聲調]], 雅俗通聲調, 0)</f>
        <v>3</v>
      </c>
      <c r="K4946" t="str">
        <f xml:space="preserve"> _xlfn.CONCAT(雅俗通字典[[#This Row],[聲]:[調]])</f>
        <v>zoo3</v>
      </c>
      <c r="L4946" t="str">
        <f xml:space="preserve"> 雅俗通字典[[#This Row],[字韻]] &amp; 雅俗通字典[[#This Row],[聲調]] &amp; "聲" &amp; 雅俗通字典[[#This Row],[切音]]</f>
        <v>沽上去聲曾</v>
      </c>
      <c r="M4946" t="str">
        <f xml:space="preserve"> 雅俗通字典[[#This Row],[字韻]] &amp; TEXT(雅俗通字典[[#This Row],[調]], "[DBNum1]") &amp; 雅俗通字典[[#This Row],[切音]]</f>
        <v>沽三曾</v>
      </c>
    </row>
    <row r="4947" spans="1:13">
      <c r="A4947">
        <v>4946</v>
      </c>
      <c r="B4947" s="13" t="s">
        <v>5295</v>
      </c>
      <c r="C4947" s="13" t="s">
        <v>63</v>
      </c>
      <c r="D4947" s="13" t="s">
        <v>5007</v>
      </c>
      <c r="E4947" s="13" t="s">
        <v>275</v>
      </c>
      <c r="F4947" t="s">
        <v>5291</v>
      </c>
      <c r="G4947" s="13" t="str">
        <f xml:space="preserve"> IF( RIGHT(雅俗通字典[[#This Row],[聲調]],1)&lt;&gt;"入", "舒聲", "促聲")</f>
        <v>舒聲</v>
      </c>
      <c r="H4947" t="str">
        <f xml:space="preserve"> INDEX(聲母對照資料表[], MATCH(雅俗通字典[[#This Row],[切音]], 聲母對照資料表[十五音], 0), 2)</f>
        <v>z</v>
      </c>
      <c r="I4947" t="str">
        <f xml:space="preserve"> INDEX(韻母對照資料表[], MATCH(雅俗通字典[[#This Row],[字韻]] &amp; LEFT(雅俗通字典[[#This Row],[舒促聲]],1), 韻母對照資料表[十五音識別碼], 0), 2)</f>
        <v>oo</v>
      </c>
      <c r="J4947">
        <f xml:space="preserve"> MATCH(雅俗通字典[[#This Row],[聲調]], 雅俗通聲調, 0)</f>
        <v>3</v>
      </c>
      <c r="K4947" t="str">
        <f xml:space="preserve"> _xlfn.CONCAT(雅俗通字典[[#This Row],[聲]:[調]])</f>
        <v>zoo3</v>
      </c>
      <c r="L4947" t="str">
        <f xml:space="preserve"> 雅俗通字典[[#This Row],[字韻]] &amp; 雅俗通字典[[#This Row],[聲調]] &amp; "聲" &amp; 雅俗通字典[[#This Row],[切音]]</f>
        <v>沽上去聲曾</v>
      </c>
      <c r="M4947" t="str">
        <f xml:space="preserve"> 雅俗通字典[[#This Row],[字韻]] &amp; TEXT(雅俗通字典[[#This Row],[調]], "[DBNum1]") &amp; 雅俗通字典[[#This Row],[切音]]</f>
        <v>沽三曾</v>
      </c>
    </row>
    <row r="4948" spans="1:13">
      <c r="A4948">
        <v>4947</v>
      </c>
      <c r="B4948" s="13" t="s">
        <v>5296</v>
      </c>
      <c r="C4948" s="13" t="s">
        <v>80</v>
      </c>
      <c r="D4948" s="13" t="s">
        <v>5007</v>
      </c>
      <c r="E4948" s="13" t="s">
        <v>275</v>
      </c>
      <c r="F4948" t="s">
        <v>5297</v>
      </c>
      <c r="G4948" s="13" t="str">
        <f xml:space="preserve"> IF( RIGHT(雅俗通字典[[#This Row],[聲調]],1)&lt;&gt;"入", "舒聲", "促聲")</f>
        <v>舒聲</v>
      </c>
      <c r="H4948" t="str">
        <f xml:space="preserve"> INDEX(聲母對照資料表[], MATCH(雅俗通字典[[#This Row],[切音]], 聲母對照資料表[十五音], 0), 2)</f>
        <v>s</v>
      </c>
      <c r="I4948" t="str">
        <f xml:space="preserve"> INDEX(韻母對照資料表[], MATCH(雅俗通字典[[#This Row],[字韻]] &amp; LEFT(雅俗通字典[[#This Row],[舒促聲]],1), 韻母對照資料表[十五音識別碼], 0), 2)</f>
        <v>oo</v>
      </c>
      <c r="J4948">
        <f xml:space="preserve"> MATCH(雅俗通字典[[#This Row],[聲調]], 雅俗通聲調, 0)</f>
        <v>3</v>
      </c>
      <c r="K4948" t="str">
        <f xml:space="preserve"> _xlfn.CONCAT(雅俗通字典[[#This Row],[聲]:[調]])</f>
        <v>soo3</v>
      </c>
      <c r="L4948" t="str">
        <f xml:space="preserve"> 雅俗通字典[[#This Row],[字韻]] &amp; 雅俗通字典[[#This Row],[聲調]] &amp; "聲" &amp; 雅俗通字典[[#This Row],[切音]]</f>
        <v>沽上去聲時</v>
      </c>
      <c r="M4948" t="str">
        <f xml:space="preserve"> 雅俗通字典[[#This Row],[字韻]] &amp; TEXT(雅俗通字典[[#This Row],[調]], "[DBNum1]") &amp; 雅俗通字典[[#This Row],[切音]]</f>
        <v>沽三時</v>
      </c>
    </row>
    <row r="4949" spans="1:13">
      <c r="A4949">
        <v>4948</v>
      </c>
      <c r="B4949" s="13" t="s">
        <v>5298</v>
      </c>
      <c r="C4949" s="13" t="s">
        <v>80</v>
      </c>
      <c r="D4949" s="13" t="s">
        <v>5007</v>
      </c>
      <c r="E4949" s="13" t="s">
        <v>275</v>
      </c>
      <c r="F4949" t="s">
        <v>5297</v>
      </c>
      <c r="G4949" s="13" t="str">
        <f xml:space="preserve"> IF( RIGHT(雅俗通字典[[#This Row],[聲調]],1)&lt;&gt;"入", "舒聲", "促聲")</f>
        <v>舒聲</v>
      </c>
      <c r="H4949" t="str">
        <f xml:space="preserve"> INDEX(聲母對照資料表[], MATCH(雅俗通字典[[#This Row],[切音]], 聲母對照資料表[十五音], 0), 2)</f>
        <v>s</v>
      </c>
      <c r="I4949" t="str">
        <f xml:space="preserve"> INDEX(韻母對照資料表[], MATCH(雅俗通字典[[#This Row],[字韻]] &amp; LEFT(雅俗通字典[[#This Row],[舒促聲]],1), 韻母對照資料表[十五音識別碼], 0), 2)</f>
        <v>oo</v>
      </c>
      <c r="J4949">
        <f xml:space="preserve"> MATCH(雅俗通字典[[#This Row],[聲調]], 雅俗通聲調, 0)</f>
        <v>3</v>
      </c>
      <c r="K4949" t="str">
        <f xml:space="preserve"> _xlfn.CONCAT(雅俗通字典[[#This Row],[聲]:[調]])</f>
        <v>soo3</v>
      </c>
      <c r="L4949" t="str">
        <f xml:space="preserve"> 雅俗通字典[[#This Row],[字韻]] &amp; 雅俗通字典[[#This Row],[聲調]] &amp; "聲" &amp; 雅俗通字典[[#This Row],[切音]]</f>
        <v>沽上去聲時</v>
      </c>
      <c r="M4949" t="str">
        <f xml:space="preserve"> 雅俗通字典[[#This Row],[字韻]] &amp; TEXT(雅俗通字典[[#This Row],[調]], "[DBNum1]") &amp; 雅俗通字典[[#This Row],[切音]]</f>
        <v>沽三時</v>
      </c>
    </row>
    <row r="4950" spans="1:13">
      <c r="A4950">
        <v>4949</v>
      </c>
      <c r="B4950" s="13" t="s">
        <v>5299</v>
      </c>
      <c r="C4950" s="13" t="s">
        <v>80</v>
      </c>
      <c r="D4950" s="13" t="s">
        <v>5007</v>
      </c>
      <c r="E4950" s="13" t="s">
        <v>275</v>
      </c>
      <c r="F4950" t="s">
        <v>5297</v>
      </c>
      <c r="G4950" s="13" t="str">
        <f xml:space="preserve"> IF( RIGHT(雅俗通字典[[#This Row],[聲調]],1)&lt;&gt;"入", "舒聲", "促聲")</f>
        <v>舒聲</v>
      </c>
      <c r="H4950" t="str">
        <f xml:space="preserve"> INDEX(聲母對照資料表[], MATCH(雅俗通字典[[#This Row],[切音]], 聲母對照資料表[十五音], 0), 2)</f>
        <v>s</v>
      </c>
      <c r="I4950" t="str">
        <f xml:space="preserve"> INDEX(韻母對照資料表[], MATCH(雅俗通字典[[#This Row],[字韻]] &amp; LEFT(雅俗通字典[[#This Row],[舒促聲]],1), 韻母對照資料表[十五音識別碼], 0), 2)</f>
        <v>oo</v>
      </c>
      <c r="J4950">
        <f xml:space="preserve"> MATCH(雅俗通字典[[#This Row],[聲調]], 雅俗通聲調, 0)</f>
        <v>3</v>
      </c>
      <c r="K4950" t="str">
        <f xml:space="preserve"> _xlfn.CONCAT(雅俗通字典[[#This Row],[聲]:[調]])</f>
        <v>soo3</v>
      </c>
      <c r="L4950" t="str">
        <f xml:space="preserve"> 雅俗通字典[[#This Row],[字韻]] &amp; 雅俗通字典[[#This Row],[聲調]] &amp; "聲" &amp; 雅俗通字典[[#This Row],[切音]]</f>
        <v>沽上去聲時</v>
      </c>
      <c r="M4950" t="str">
        <f xml:space="preserve"> 雅俗通字典[[#This Row],[字韻]] &amp; TEXT(雅俗通字典[[#This Row],[調]], "[DBNum1]") &amp; 雅俗通字典[[#This Row],[切音]]</f>
        <v>沽三時</v>
      </c>
    </row>
    <row r="4951" spans="1:13">
      <c r="A4951">
        <v>4950</v>
      </c>
      <c r="B4951" s="13" t="s">
        <v>5300</v>
      </c>
      <c r="C4951" s="13" t="s">
        <v>80</v>
      </c>
      <c r="D4951" s="13" t="s">
        <v>5007</v>
      </c>
      <c r="E4951" s="13" t="s">
        <v>275</v>
      </c>
      <c r="F4951" t="s">
        <v>5297</v>
      </c>
      <c r="G4951" s="13" t="str">
        <f xml:space="preserve"> IF( RIGHT(雅俗通字典[[#This Row],[聲調]],1)&lt;&gt;"入", "舒聲", "促聲")</f>
        <v>舒聲</v>
      </c>
      <c r="H4951" t="str">
        <f xml:space="preserve"> INDEX(聲母對照資料表[], MATCH(雅俗通字典[[#This Row],[切音]], 聲母對照資料表[十五音], 0), 2)</f>
        <v>s</v>
      </c>
      <c r="I4951" t="str">
        <f xml:space="preserve"> INDEX(韻母對照資料表[], MATCH(雅俗通字典[[#This Row],[字韻]] &amp; LEFT(雅俗通字典[[#This Row],[舒促聲]],1), 韻母對照資料表[十五音識別碼], 0), 2)</f>
        <v>oo</v>
      </c>
      <c r="J4951">
        <f xml:space="preserve"> MATCH(雅俗通字典[[#This Row],[聲調]], 雅俗通聲調, 0)</f>
        <v>3</v>
      </c>
      <c r="K4951" t="str">
        <f xml:space="preserve"> _xlfn.CONCAT(雅俗通字典[[#This Row],[聲]:[調]])</f>
        <v>soo3</v>
      </c>
      <c r="L4951" t="str">
        <f xml:space="preserve"> 雅俗通字典[[#This Row],[字韻]] &amp; 雅俗通字典[[#This Row],[聲調]] &amp; "聲" &amp; 雅俗通字典[[#This Row],[切音]]</f>
        <v>沽上去聲時</v>
      </c>
      <c r="M4951" t="str">
        <f xml:space="preserve"> 雅俗通字典[[#This Row],[字韻]] &amp; TEXT(雅俗通字典[[#This Row],[調]], "[DBNum1]") &amp; 雅俗通字典[[#This Row],[切音]]</f>
        <v>沽三時</v>
      </c>
    </row>
    <row r="4952" spans="1:13">
      <c r="A4952">
        <v>4951</v>
      </c>
      <c r="B4952" s="13" t="s">
        <v>5301</v>
      </c>
      <c r="C4952" s="13" t="s">
        <v>80</v>
      </c>
      <c r="D4952" s="13" t="s">
        <v>5007</v>
      </c>
      <c r="E4952" s="13" t="s">
        <v>275</v>
      </c>
      <c r="F4952" t="s">
        <v>5297</v>
      </c>
      <c r="G4952" s="13" t="str">
        <f xml:space="preserve"> IF( RIGHT(雅俗通字典[[#This Row],[聲調]],1)&lt;&gt;"入", "舒聲", "促聲")</f>
        <v>舒聲</v>
      </c>
      <c r="H4952" t="str">
        <f xml:space="preserve"> INDEX(聲母對照資料表[], MATCH(雅俗通字典[[#This Row],[切音]], 聲母對照資料表[十五音], 0), 2)</f>
        <v>s</v>
      </c>
      <c r="I4952" t="str">
        <f xml:space="preserve"> INDEX(韻母對照資料表[], MATCH(雅俗通字典[[#This Row],[字韻]] &amp; LEFT(雅俗通字典[[#This Row],[舒促聲]],1), 韻母對照資料表[十五音識別碼], 0), 2)</f>
        <v>oo</v>
      </c>
      <c r="J4952">
        <f xml:space="preserve"> MATCH(雅俗通字典[[#This Row],[聲調]], 雅俗通聲調, 0)</f>
        <v>3</v>
      </c>
      <c r="K4952" t="str">
        <f xml:space="preserve"> _xlfn.CONCAT(雅俗通字典[[#This Row],[聲]:[調]])</f>
        <v>soo3</v>
      </c>
      <c r="L4952" t="str">
        <f xml:space="preserve"> 雅俗通字典[[#This Row],[字韻]] &amp; 雅俗通字典[[#This Row],[聲調]] &amp; "聲" &amp; 雅俗通字典[[#This Row],[切音]]</f>
        <v>沽上去聲時</v>
      </c>
      <c r="M4952" t="str">
        <f xml:space="preserve"> 雅俗通字典[[#This Row],[字韻]] &amp; TEXT(雅俗通字典[[#This Row],[調]], "[DBNum1]") &amp; 雅俗通字典[[#This Row],[切音]]</f>
        <v>沽三時</v>
      </c>
    </row>
    <row r="4953" spans="1:13">
      <c r="A4953">
        <v>4952</v>
      </c>
      <c r="B4953" s="13" t="s">
        <v>5302</v>
      </c>
      <c r="C4953" s="13" t="s">
        <v>80</v>
      </c>
      <c r="D4953" s="13" t="s">
        <v>5007</v>
      </c>
      <c r="E4953" s="13" t="s">
        <v>275</v>
      </c>
      <c r="F4953" t="s">
        <v>5297</v>
      </c>
      <c r="G4953" s="13" t="str">
        <f xml:space="preserve"> IF( RIGHT(雅俗通字典[[#This Row],[聲調]],1)&lt;&gt;"入", "舒聲", "促聲")</f>
        <v>舒聲</v>
      </c>
      <c r="H4953" t="str">
        <f xml:space="preserve"> INDEX(聲母對照資料表[], MATCH(雅俗通字典[[#This Row],[切音]], 聲母對照資料表[十五音], 0), 2)</f>
        <v>s</v>
      </c>
      <c r="I4953" t="str">
        <f xml:space="preserve"> INDEX(韻母對照資料表[], MATCH(雅俗通字典[[#This Row],[字韻]] &amp; LEFT(雅俗通字典[[#This Row],[舒促聲]],1), 韻母對照資料表[十五音識別碼], 0), 2)</f>
        <v>oo</v>
      </c>
      <c r="J4953">
        <f xml:space="preserve"> MATCH(雅俗通字典[[#This Row],[聲調]], 雅俗通聲調, 0)</f>
        <v>3</v>
      </c>
      <c r="K4953" t="str">
        <f xml:space="preserve"> _xlfn.CONCAT(雅俗通字典[[#This Row],[聲]:[調]])</f>
        <v>soo3</v>
      </c>
      <c r="L4953" t="str">
        <f xml:space="preserve"> 雅俗通字典[[#This Row],[字韻]] &amp; 雅俗通字典[[#This Row],[聲調]] &amp; "聲" &amp; 雅俗通字典[[#This Row],[切音]]</f>
        <v>沽上去聲時</v>
      </c>
      <c r="M4953" t="str">
        <f xml:space="preserve"> 雅俗通字典[[#This Row],[字韻]] &amp; TEXT(雅俗通字典[[#This Row],[調]], "[DBNum1]") &amp; 雅俗通字典[[#This Row],[切音]]</f>
        <v>沽三時</v>
      </c>
    </row>
    <row r="4954" spans="1:13">
      <c r="A4954">
        <v>4953</v>
      </c>
      <c r="B4954" s="13" t="s">
        <v>5204</v>
      </c>
      <c r="C4954" s="13" t="s">
        <v>80</v>
      </c>
      <c r="D4954" s="13" t="s">
        <v>5007</v>
      </c>
      <c r="E4954" s="13" t="s">
        <v>275</v>
      </c>
      <c r="F4954" t="s">
        <v>5297</v>
      </c>
      <c r="G4954" s="13" t="str">
        <f xml:space="preserve"> IF( RIGHT(雅俗通字典[[#This Row],[聲調]],1)&lt;&gt;"入", "舒聲", "促聲")</f>
        <v>舒聲</v>
      </c>
      <c r="H4954" t="str">
        <f xml:space="preserve"> INDEX(聲母對照資料表[], MATCH(雅俗通字典[[#This Row],[切音]], 聲母對照資料表[十五音], 0), 2)</f>
        <v>s</v>
      </c>
      <c r="I4954" t="str">
        <f xml:space="preserve"> INDEX(韻母對照資料表[], MATCH(雅俗通字典[[#This Row],[字韻]] &amp; LEFT(雅俗通字典[[#This Row],[舒促聲]],1), 韻母對照資料表[十五音識別碼], 0), 2)</f>
        <v>oo</v>
      </c>
      <c r="J4954">
        <f xml:space="preserve"> MATCH(雅俗通字典[[#This Row],[聲調]], 雅俗通聲調, 0)</f>
        <v>3</v>
      </c>
      <c r="K4954" t="str">
        <f xml:space="preserve"> _xlfn.CONCAT(雅俗通字典[[#This Row],[聲]:[調]])</f>
        <v>soo3</v>
      </c>
      <c r="L4954" t="str">
        <f xml:space="preserve"> 雅俗通字典[[#This Row],[字韻]] &amp; 雅俗通字典[[#This Row],[聲調]] &amp; "聲" &amp; 雅俗通字典[[#This Row],[切音]]</f>
        <v>沽上去聲時</v>
      </c>
      <c r="M4954" t="str">
        <f xml:space="preserve"> 雅俗通字典[[#This Row],[字韻]] &amp; TEXT(雅俗通字典[[#This Row],[調]], "[DBNum1]") &amp; 雅俗通字典[[#This Row],[切音]]</f>
        <v>沽三時</v>
      </c>
    </row>
    <row r="4955" spans="1:13">
      <c r="A4955">
        <v>4954</v>
      </c>
      <c r="B4955" s="13" t="s">
        <v>5303</v>
      </c>
      <c r="C4955" s="13" t="s">
        <v>80</v>
      </c>
      <c r="D4955" s="13" t="s">
        <v>5007</v>
      </c>
      <c r="E4955" s="13" t="s">
        <v>275</v>
      </c>
      <c r="F4955" t="s">
        <v>5297</v>
      </c>
      <c r="G4955" s="13" t="str">
        <f xml:space="preserve"> IF( RIGHT(雅俗通字典[[#This Row],[聲調]],1)&lt;&gt;"入", "舒聲", "促聲")</f>
        <v>舒聲</v>
      </c>
      <c r="H4955" t="str">
        <f xml:space="preserve"> INDEX(聲母對照資料表[], MATCH(雅俗通字典[[#This Row],[切音]], 聲母對照資料表[十五音], 0), 2)</f>
        <v>s</v>
      </c>
      <c r="I4955" t="str">
        <f xml:space="preserve"> INDEX(韻母對照資料表[], MATCH(雅俗通字典[[#This Row],[字韻]] &amp; LEFT(雅俗通字典[[#This Row],[舒促聲]],1), 韻母對照資料表[十五音識別碼], 0), 2)</f>
        <v>oo</v>
      </c>
      <c r="J4955">
        <f xml:space="preserve"> MATCH(雅俗通字典[[#This Row],[聲調]], 雅俗通聲調, 0)</f>
        <v>3</v>
      </c>
      <c r="K4955" t="str">
        <f xml:space="preserve"> _xlfn.CONCAT(雅俗通字典[[#This Row],[聲]:[調]])</f>
        <v>soo3</v>
      </c>
      <c r="L4955" t="str">
        <f xml:space="preserve"> 雅俗通字典[[#This Row],[字韻]] &amp; 雅俗通字典[[#This Row],[聲調]] &amp; "聲" &amp; 雅俗通字典[[#This Row],[切音]]</f>
        <v>沽上去聲時</v>
      </c>
      <c r="M4955" t="str">
        <f xml:space="preserve"> 雅俗通字典[[#This Row],[字韻]] &amp; TEXT(雅俗通字典[[#This Row],[調]], "[DBNum1]") &amp; 雅俗通字典[[#This Row],[切音]]</f>
        <v>沽三時</v>
      </c>
    </row>
    <row r="4956" spans="1:13">
      <c r="A4956">
        <v>4955</v>
      </c>
      <c r="B4956" s="13" t="s">
        <v>5078</v>
      </c>
      <c r="C4956" s="13" t="s">
        <v>80</v>
      </c>
      <c r="D4956" s="13" t="s">
        <v>5007</v>
      </c>
      <c r="E4956" s="13" t="s">
        <v>275</v>
      </c>
      <c r="F4956" t="s">
        <v>5297</v>
      </c>
      <c r="G4956" s="13" t="str">
        <f xml:space="preserve"> IF( RIGHT(雅俗通字典[[#This Row],[聲調]],1)&lt;&gt;"入", "舒聲", "促聲")</f>
        <v>舒聲</v>
      </c>
      <c r="H4956" t="str">
        <f xml:space="preserve"> INDEX(聲母對照資料表[], MATCH(雅俗通字典[[#This Row],[切音]], 聲母對照資料表[十五音], 0), 2)</f>
        <v>s</v>
      </c>
      <c r="I4956" t="str">
        <f xml:space="preserve"> INDEX(韻母對照資料表[], MATCH(雅俗通字典[[#This Row],[字韻]] &amp; LEFT(雅俗通字典[[#This Row],[舒促聲]],1), 韻母對照資料表[十五音識別碼], 0), 2)</f>
        <v>oo</v>
      </c>
      <c r="J4956">
        <f xml:space="preserve"> MATCH(雅俗通字典[[#This Row],[聲調]], 雅俗通聲調, 0)</f>
        <v>3</v>
      </c>
      <c r="K4956" t="str">
        <f xml:space="preserve"> _xlfn.CONCAT(雅俗通字典[[#This Row],[聲]:[調]])</f>
        <v>soo3</v>
      </c>
      <c r="L4956" t="str">
        <f xml:space="preserve"> 雅俗通字典[[#This Row],[字韻]] &amp; 雅俗通字典[[#This Row],[聲調]] &amp; "聲" &amp; 雅俗通字典[[#This Row],[切音]]</f>
        <v>沽上去聲時</v>
      </c>
      <c r="M4956" t="str">
        <f xml:space="preserve"> 雅俗通字典[[#This Row],[字韻]] &amp; TEXT(雅俗通字典[[#This Row],[調]], "[DBNum1]") &amp; 雅俗通字典[[#This Row],[切音]]</f>
        <v>沽三時</v>
      </c>
    </row>
    <row r="4957" spans="1:13">
      <c r="A4957">
        <v>4956</v>
      </c>
      <c r="B4957" s="13" t="s">
        <v>5304</v>
      </c>
      <c r="C4957" s="13" t="s">
        <v>80</v>
      </c>
      <c r="D4957" s="13" t="s">
        <v>5007</v>
      </c>
      <c r="E4957" s="13" t="s">
        <v>275</v>
      </c>
      <c r="F4957" t="s">
        <v>5297</v>
      </c>
      <c r="G4957" s="13" t="str">
        <f xml:space="preserve"> IF( RIGHT(雅俗通字典[[#This Row],[聲調]],1)&lt;&gt;"入", "舒聲", "促聲")</f>
        <v>舒聲</v>
      </c>
      <c r="H4957" t="str">
        <f xml:space="preserve"> INDEX(聲母對照資料表[], MATCH(雅俗通字典[[#This Row],[切音]], 聲母對照資料表[十五音], 0), 2)</f>
        <v>s</v>
      </c>
      <c r="I4957" t="str">
        <f xml:space="preserve"> INDEX(韻母對照資料表[], MATCH(雅俗通字典[[#This Row],[字韻]] &amp; LEFT(雅俗通字典[[#This Row],[舒促聲]],1), 韻母對照資料表[十五音識別碼], 0), 2)</f>
        <v>oo</v>
      </c>
      <c r="J4957">
        <f xml:space="preserve"> MATCH(雅俗通字典[[#This Row],[聲調]], 雅俗通聲調, 0)</f>
        <v>3</v>
      </c>
      <c r="K4957" t="str">
        <f xml:space="preserve"> _xlfn.CONCAT(雅俗通字典[[#This Row],[聲]:[調]])</f>
        <v>soo3</v>
      </c>
      <c r="L4957" t="str">
        <f xml:space="preserve"> 雅俗通字典[[#This Row],[字韻]] &amp; 雅俗通字典[[#This Row],[聲調]] &amp; "聲" &amp; 雅俗通字典[[#This Row],[切音]]</f>
        <v>沽上去聲時</v>
      </c>
      <c r="M4957" t="str">
        <f xml:space="preserve"> 雅俗通字典[[#This Row],[字韻]] &amp; TEXT(雅俗通字典[[#This Row],[調]], "[DBNum1]") &amp; 雅俗通字典[[#This Row],[切音]]</f>
        <v>沽三時</v>
      </c>
    </row>
    <row r="4958" spans="1:13">
      <c r="A4958">
        <v>4957</v>
      </c>
      <c r="B4958" s="13" t="s">
        <v>5203</v>
      </c>
      <c r="C4958" s="13" t="s">
        <v>80</v>
      </c>
      <c r="D4958" s="13" t="s">
        <v>5007</v>
      </c>
      <c r="E4958" s="13" t="s">
        <v>275</v>
      </c>
      <c r="F4958" t="s">
        <v>5297</v>
      </c>
      <c r="G4958" s="13" t="str">
        <f xml:space="preserve"> IF( RIGHT(雅俗通字典[[#This Row],[聲調]],1)&lt;&gt;"入", "舒聲", "促聲")</f>
        <v>舒聲</v>
      </c>
      <c r="H4958" t="str">
        <f xml:space="preserve"> INDEX(聲母對照資料表[], MATCH(雅俗通字典[[#This Row],[切音]], 聲母對照資料表[十五音], 0), 2)</f>
        <v>s</v>
      </c>
      <c r="I4958" t="str">
        <f xml:space="preserve"> INDEX(韻母對照資料表[], MATCH(雅俗通字典[[#This Row],[字韻]] &amp; LEFT(雅俗通字典[[#This Row],[舒促聲]],1), 韻母對照資料表[十五音識別碼], 0), 2)</f>
        <v>oo</v>
      </c>
      <c r="J4958">
        <f xml:space="preserve"> MATCH(雅俗通字典[[#This Row],[聲調]], 雅俗通聲調, 0)</f>
        <v>3</v>
      </c>
      <c r="K4958" t="str">
        <f xml:space="preserve"> _xlfn.CONCAT(雅俗通字典[[#This Row],[聲]:[調]])</f>
        <v>soo3</v>
      </c>
      <c r="L4958" t="str">
        <f xml:space="preserve"> 雅俗通字典[[#This Row],[字韻]] &amp; 雅俗通字典[[#This Row],[聲調]] &amp; "聲" &amp; 雅俗通字典[[#This Row],[切音]]</f>
        <v>沽上去聲時</v>
      </c>
      <c r="M4958" t="str">
        <f xml:space="preserve"> 雅俗通字典[[#This Row],[字韻]] &amp; TEXT(雅俗通字典[[#This Row],[調]], "[DBNum1]") &amp; 雅俗通字典[[#This Row],[切音]]</f>
        <v>沽三時</v>
      </c>
    </row>
    <row r="4959" spans="1:13">
      <c r="A4959">
        <v>4958</v>
      </c>
      <c r="B4959" s="13" t="s">
        <v>2934</v>
      </c>
      <c r="C4959" s="13" t="s">
        <v>80</v>
      </c>
      <c r="D4959" s="13" t="s">
        <v>5007</v>
      </c>
      <c r="E4959" s="13" t="s">
        <v>275</v>
      </c>
      <c r="F4959" t="s">
        <v>5297</v>
      </c>
      <c r="G4959" s="13" t="str">
        <f xml:space="preserve"> IF( RIGHT(雅俗通字典[[#This Row],[聲調]],1)&lt;&gt;"入", "舒聲", "促聲")</f>
        <v>舒聲</v>
      </c>
      <c r="H4959" t="str">
        <f xml:space="preserve"> INDEX(聲母對照資料表[], MATCH(雅俗通字典[[#This Row],[切音]], 聲母對照資料表[十五音], 0), 2)</f>
        <v>s</v>
      </c>
      <c r="I4959" t="str">
        <f xml:space="preserve"> INDEX(韻母對照資料表[], MATCH(雅俗通字典[[#This Row],[字韻]] &amp; LEFT(雅俗通字典[[#This Row],[舒促聲]],1), 韻母對照資料表[十五音識別碼], 0), 2)</f>
        <v>oo</v>
      </c>
      <c r="J4959">
        <f xml:space="preserve"> MATCH(雅俗通字典[[#This Row],[聲調]], 雅俗通聲調, 0)</f>
        <v>3</v>
      </c>
      <c r="K4959" t="str">
        <f xml:space="preserve"> _xlfn.CONCAT(雅俗通字典[[#This Row],[聲]:[調]])</f>
        <v>soo3</v>
      </c>
      <c r="L4959" t="str">
        <f xml:space="preserve"> 雅俗通字典[[#This Row],[字韻]] &amp; 雅俗通字典[[#This Row],[聲調]] &amp; "聲" &amp; 雅俗通字典[[#This Row],[切音]]</f>
        <v>沽上去聲時</v>
      </c>
      <c r="M4959" t="str">
        <f xml:space="preserve"> 雅俗通字典[[#This Row],[字韻]] &amp; TEXT(雅俗通字典[[#This Row],[調]], "[DBNum1]") &amp; 雅俗通字典[[#This Row],[切音]]</f>
        <v>沽三時</v>
      </c>
    </row>
    <row r="4960" spans="1:13">
      <c r="A4960">
        <v>4959</v>
      </c>
      <c r="B4960" s="13" t="s">
        <v>5305</v>
      </c>
      <c r="C4960" s="13" t="s">
        <v>80</v>
      </c>
      <c r="D4960" s="13" t="s">
        <v>5007</v>
      </c>
      <c r="E4960" s="13" t="s">
        <v>275</v>
      </c>
      <c r="F4960" t="s">
        <v>5297</v>
      </c>
      <c r="G4960" s="13" t="str">
        <f xml:space="preserve"> IF( RIGHT(雅俗通字典[[#This Row],[聲調]],1)&lt;&gt;"入", "舒聲", "促聲")</f>
        <v>舒聲</v>
      </c>
      <c r="H4960" t="str">
        <f xml:space="preserve"> INDEX(聲母對照資料表[], MATCH(雅俗通字典[[#This Row],[切音]], 聲母對照資料表[十五音], 0), 2)</f>
        <v>s</v>
      </c>
      <c r="I4960" t="str">
        <f xml:space="preserve"> INDEX(韻母對照資料表[], MATCH(雅俗通字典[[#This Row],[字韻]] &amp; LEFT(雅俗通字典[[#This Row],[舒促聲]],1), 韻母對照資料表[十五音識別碼], 0), 2)</f>
        <v>oo</v>
      </c>
      <c r="J4960">
        <f xml:space="preserve"> MATCH(雅俗通字典[[#This Row],[聲調]], 雅俗通聲調, 0)</f>
        <v>3</v>
      </c>
      <c r="K4960" t="str">
        <f xml:space="preserve"> _xlfn.CONCAT(雅俗通字典[[#This Row],[聲]:[調]])</f>
        <v>soo3</v>
      </c>
      <c r="L4960" t="str">
        <f xml:space="preserve"> 雅俗通字典[[#This Row],[字韻]] &amp; 雅俗通字典[[#This Row],[聲調]] &amp; "聲" &amp; 雅俗通字典[[#This Row],[切音]]</f>
        <v>沽上去聲時</v>
      </c>
      <c r="M4960" t="str">
        <f xml:space="preserve"> 雅俗通字典[[#This Row],[字韻]] &amp; TEXT(雅俗通字典[[#This Row],[調]], "[DBNum1]") &amp; 雅俗通字典[[#This Row],[切音]]</f>
        <v>沽三時</v>
      </c>
    </row>
    <row r="4961" spans="1:13">
      <c r="A4961">
        <v>4960</v>
      </c>
      <c r="B4961" s="13" t="s">
        <v>2941</v>
      </c>
      <c r="C4961" s="13" t="s">
        <v>80</v>
      </c>
      <c r="D4961" s="13" t="s">
        <v>5007</v>
      </c>
      <c r="E4961" s="13" t="s">
        <v>275</v>
      </c>
      <c r="F4961" t="s">
        <v>5297</v>
      </c>
      <c r="G4961" s="13" t="str">
        <f xml:space="preserve"> IF( RIGHT(雅俗通字典[[#This Row],[聲調]],1)&lt;&gt;"入", "舒聲", "促聲")</f>
        <v>舒聲</v>
      </c>
      <c r="H4961" t="str">
        <f xml:space="preserve"> INDEX(聲母對照資料表[], MATCH(雅俗通字典[[#This Row],[切音]], 聲母對照資料表[十五音], 0), 2)</f>
        <v>s</v>
      </c>
      <c r="I4961" t="str">
        <f xml:space="preserve"> INDEX(韻母對照資料表[], MATCH(雅俗通字典[[#This Row],[字韻]] &amp; LEFT(雅俗通字典[[#This Row],[舒促聲]],1), 韻母對照資料表[十五音識別碼], 0), 2)</f>
        <v>oo</v>
      </c>
      <c r="J4961">
        <f xml:space="preserve"> MATCH(雅俗通字典[[#This Row],[聲調]], 雅俗通聲調, 0)</f>
        <v>3</v>
      </c>
      <c r="K4961" t="str">
        <f xml:space="preserve"> _xlfn.CONCAT(雅俗通字典[[#This Row],[聲]:[調]])</f>
        <v>soo3</v>
      </c>
      <c r="L4961" t="str">
        <f xml:space="preserve"> 雅俗通字典[[#This Row],[字韻]] &amp; 雅俗通字典[[#This Row],[聲調]] &amp; "聲" &amp; 雅俗通字典[[#This Row],[切音]]</f>
        <v>沽上去聲時</v>
      </c>
      <c r="M4961" t="str">
        <f xml:space="preserve"> 雅俗通字典[[#This Row],[字韻]] &amp; TEXT(雅俗通字典[[#This Row],[調]], "[DBNum1]") &amp; 雅俗通字典[[#This Row],[切音]]</f>
        <v>沽三時</v>
      </c>
    </row>
    <row r="4962" spans="1:13">
      <c r="A4962">
        <v>4961</v>
      </c>
      <c r="B4962" s="13" t="s">
        <v>5306</v>
      </c>
      <c r="C4962" s="13" t="s">
        <v>80</v>
      </c>
      <c r="D4962" s="13" t="s">
        <v>5007</v>
      </c>
      <c r="E4962" s="13" t="s">
        <v>275</v>
      </c>
      <c r="F4962" t="s">
        <v>5297</v>
      </c>
      <c r="G4962" s="13" t="str">
        <f xml:space="preserve"> IF( RIGHT(雅俗通字典[[#This Row],[聲調]],1)&lt;&gt;"入", "舒聲", "促聲")</f>
        <v>舒聲</v>
      </c>
      <c r="H4962" t="str">
        <f xml:space="preserve"> INDEX(聲母對照資料表[], MATCH(雅俗通字典[[#This Row],[切音]], 聲母對照資料表[十五音], 0), 2)</f>
        <v>s</v>
      </c>
      <c r="I4962" t="str">
        <f xml:space="preserve"> INDEX(韻母對照資料表[], MATCH(雅俗通字典[[#This Row],[字韻]] &amp; LEFT(雅俗通字典[[#This Row],[舒促聲]],1), 韻母對照資料表[十五音識別碼], 0), 2)</f>
        <v>oo</v>
      </c>
      <c r="J4962">
        <f xml:space="preserve"> MATCH(雅俗通字典[[#This Row],[聲調]], 雅俗通聲調, 0)</f>
        <v>3</v>
      </c>
      <c r="K4962" t="str">
        <f xml:space="preserve"> _xlfn.CONCAT(雅俗通字典[[#This Row],[聲]:[調]])</f>
        <v>soo3</v>
      </c>
      <c r="L4962" t="str">
        <f xml:space="preserve"> 雅俗通字典[[#This Row],[字韻]] &amp; 雅俗通字典[[#This Row],[聲調]] &amp; "聲" &amp; 雅俗通字典[[#This Row],[切音]]</f>
        <v>沽上去聲時</v>
      </c>
      <c r="M4962" t="str">
        <f xml:space="preserve"> 雅俗通字典[[#This Row],[字韻]] &amp; TEXT(雅俗通字典[[#This Row],[調]], "[DBNum1]") &amp; 雅俗通字典[[#This Row],[切音]]</f>
        <v>沽三時</v>
      </c>
    </row>
    <row r="4963" spans="1:13">
      <c r="A4963">
        <v>4962</v>
      </c>
      <c r="B4963" s="13" t="s">
        <v>2943</v>
      </c>
      <c r="C4963" s="13" t="s">
        <v>88</v>
      </c>
      <c r="D4963" s="13" t="s">
        <v>5007</v>
      </c>
      <c r="E4963" s="13" t="s">
        <v>275</v>
      </c>
      <c r="F4963" t="s">
        <v>5307</v>
      </c>
      <c r="G4963" s="13" t="str">
        <f xml:space="preserve"> IF( RIGHT(雅俗通字典[[#This Row],[聲調]],1)&lt;&gt;"入", "舒聲", "促聲")</f>
        <v>舒聲</v>
      </c>
      <c r="H4963" t="str">
        <f xml:space="preserve"> INDEX(聲母對照資料表[], MATCH(雅俗通字典[[#This Row],[切音]], 聲母對照資料表[十五音], 0), 2)</f>
        <v>q</v>
      </c>
      <c r="I4963" t="str">
        <f xml:space="preserve"> INDEX(韻母對照資料表[], MATCH(雅俗通字典[[#This Row],[字韻]] &amp; LEFT(雅俗通字典[[#This Row],[舒促聲]],1), 韻母對照資料表[十五音識別碼], 0), 2)</f>
        <v>oo</v>
      </c>
      <c r="J4963">
        <f xml:space="preserve"> MATCH(雅俗通字典[[#This Row],[聲調]], 雅俗通聲調, 0)</f>
        <v>3</v>
      </c>
      <c r="K4963" t="str">
        <f xml:space="preserve"> _xlfn.CONCAT(雅俗通字典[[#This Row],[聲]:[調]])</f>
        <v>qoo3</v>
      </c>
      <c r="L4963" t="str">
        <f xml:space="preserve"> 雅俗通字典[[#This Row],[字韻]] &amp; 雅俗通字典[[#This Row],[聲調]] &amp; "聲" &amp; 雅俗通字典[[#This Row],[切音]]</f>
        <v>沽上去聲英</v>
      </c>
      <c r="M4963" t="str">
        <f xml:space="preserve"> 雅俗通字典[[#This Row],[字韻]] &amp; TEXT(雅俗通字典[[#This Row],[調]], "[DBNum1]") &amp; 雅俗通字典[[#This Row],[切音]]</f>
        <v>沽三英</v>
      </c>
    </row>
    <row r="4964" spans="1:13">
      <c r="A4964">
        <v>4963</v>
      </c>
      <c r="B4964" s="13" t="s">
        <v>2945</v>
      </c>
      <c r="C4964" s="13" t="s">
        <v>88</v>
      </c>
      <c r="D4964" s="13" t="s">
        <v>5007</v>
      </c>
      <c r="E4964" s="13" t="s">
        <v>275</v>
      </c>
      <c r="F4964" t="s">
        <v>5307</v>
      </c>
      <c r="G4964" s="13" t="str">
        <f xml:space="preserve"> IF( RIGHT(雅俗通字典[[#This Row],[聲調]],1)&lt;&gt;"入", "舒聲", "促聲")</f>
        <v>舒聲</v>
      </c>
      <c r="H4964" t="str">
        <f xml:space="preserve"> INDEX(聲母對照資料表[], MATCH(雅俗通字典[[#This Row],[切音]], 聲母對照資料表[十五音], 0), 2)</f>
        <v>q</v>
      </c>
      <c r="I4964" t="str">
        <f xml:space="preserve"> INDEX(韻母對照資料表[], MATCH(雅俗通字典[[#This Row],[字韻]] &amp; LEFT(雅俗通字典[[#This Row],[舒促聲]],1), 韻母對照資料表[十五音識別碼], 0), 2)</f>
        <v>oo</v>
      </c>
      <c r="J4964">
        <f xml:space="preserve"> MATCH(雅俗通字典[[#This Row],[聲調]], 雅俗通聲調, 0)</f>
        <v>3</v>
      </c>
      <c r="K4964" t="str">
        <f xml:space="preserve"> _xlfn.CONCAT(雅俗通字典[[#This Row],[聲]:[調]])</f>
        <v>qoo3</v>
      </c>
      <c r="L4964" t="str">
        <f xml:space="preserve"> 雅俗通字典[[#This Row],[字韻]] &amp; 雅俗通字典[[#This Row],[聲調]] &amp; "聲" &amp; 雅俗通字典[[#This Row],[切音]]</f>
        <v>沽上去聲英</v>
      </c>
      <c r="M4964" t="str">
        <f xml:space="preserve"> 雅俗通字典[[#This Row],[字韻]] &amp; TEXT(雅俗通字典[[#This Row],[調]], "[DBNum1]") &amp; 雅俗通字典[[#This Row],[切音]]</f>
        <v>沽三英</v>
      </c>
    </row>
    <row r="4965" spans="1:13">
      <c r="A4965">
        <v>4964</v>
      </c>
      <c r="B4965" s="13" t="s">
        <v>2946</v>
      </c>
      <c r="C4965" s="13" t="s">
        <v>88</v>
      </c>
      <c r="D4965" s="13" t="s">
        <v>5007</v>
      </c>
      <c r="E4965" s="13" t="s">
        <v>275</v>
      </c>
      <c r="F4965" t="s">
        <v>5307</v>
      </c>
      <c r="G4965" s="13" t="str">
        <f xml:space="preserve"> IF( RIGHT(雅俗通字典[[#This Row],[聲調]],1)&lt;&gt;"入", "舒聲", "促聲")</f>
        <v>舒聲</v>
      </c>
      <c r="H4965" t="str">
        <f xml:space="preserve"> INDEX(聲母對照資料表[], MATCH(雅俗通字典[[#This Row],[切音]], 聲母對照資料表[十五音], 0), 2)</f>
        <v>q</v>
      </c>
      <c r="I4965" t="str">
        <f xml:space="preserve"> INDEX(韻母對照資料表[], MATCH(雅俗通字典[[#This Row],[字韻]] &amp; LEFT(雅俗通字典[[#This Row],[舒促聲]],1), 韻母對照資料表[十五音識別碼], 0), 2)</f>
        <v>oo</v>
      </c>
      <c r="J4965">
        <f xml:space="preserve"> MATCH(雅俗通字典[[#This Row],[聲調]], 雅俗通聲調, 0)</f>
        <v>3</v>
      </c>
      <c r="K4965" t="str">
        <f xml:space="preserve"> _xlfn.CONCAT(雅俗通字典[[#This Row],[聲]:[調]])</f>
        <v>qoo3</v>
      </c>
      <c r="L4965" t="str">
        <f xml:space="preserve"> 雅俗通字典[[#This Row],[字韻]] &amp; 雅俗通字典[[#This Row],[聲調]] &amp; "聲" &amp; 雅俗通字典[[#This Row],[切音]]</f>
        <v>沽上去聲英</v>
      </c>
      <c r="M4965" t="str">
        <f xml:space="preserve"> 雅俗通字典[[#This Row],[字韻]] &amp; TEXT(雅俗通字典[[#This Row],[調]], "[DBNum1]") &amp; 雅俗通字典[[#This Row],[切音]]</f>
        <v>沽三英</v>
      </c>
    </row>
    <row r="4966" spans="1:13">
      <c r="A4966">
        <v>4965</v>
      </c>
      <c r="B4966" s="13" t="s">
        <v>2949</v>
      </c>
      <c r="C4966" s="13" t="s">
        <v>101</v>
      </c>
      <c r="D4966" s="13" t="s">
        <v>5007</v>
      </c>
      <c r="E4966" s="13" t="s">
        <v>275</v>
      </c>
      <c r="F4966" t="s">
        <v>5308</v>
      </c>
      <c r="G4966" s="13" t="str">
        <f xml:space="preserve"> IF( RIGHT(雅俗通字典[[#This Row],[聲調]],1)&lt;&gt;"入", "舒聲", "促聲")</f>
        <v>舒聲</v>
      </c>
      <c r="H4966" t="str">
        <f xml:space="preserve"> INDEX(聲母對照資料表[], MATCH(雅俗通字典[[#This Row],[切音]], 聲母對照資料表[十五音], 0), 2)</f>
        <v>c</v>
      </c>
      <c r="I4966" t="str">
        <f xml:space="preserve"> INDEX(韻母對照資料表[], MATCH(雅俗通字典[[#This Row],[字韻]] &amp; LEFT(雅俗通字典[[#This Row],[舒促聲]],1), 韻母對照資料表[十五音識別碼], 0), 2)</f>
        <v>oo</v>
      </c>
      <c r="J4966">
        <f xml:space="preserve"> MATCH(雅俗通字典[[#This Row],[聲調]], 雅俗通聲調, 0)</f>
        <v>3</v>
      </c>
      <c r="K4966" t="str">
        <f xml:space="preserve"> _xlfn.CONCAT(雅俗通字典[[#This Row],[聲]:[調]])</f>
        <v>coo3</v>
      </c>
      <c r="L4966" t="str">
        <f xml:space="preserve"> 雅俗通字典[[#This Row],[字韻]] &amp; 雅俗通字典[[#This Row],[聲調]] &amp; "聲" &amp; 雅俗通字典[[#This Row],[切音]]</f>
        <v>沽上去聲出</v>
      </c>
      <c r="M4966" t="str">
        <f xml:space="preserve"> 雅俗通字典[[#This Row],[字韻]] &amp; TEXT(雅俗通字典[[#This Row],[調]], "[DBNum1]") &amp; 雅俗通字典[[#This Row],[切音]]</f>
        <v>沽三出</v>
      </c>
    </row>
    <row r="4967" spans="1:13">
      <c r="A4967">
        <v>4966</v>
      </c>
      <c r="B4967" s="13" t="s">
        <v>5309</v>
      </c>
      <c r="C4967" s="13" t="s">
        <v>101</v>
      </c>
      <c r="D4967" s="13" t="s">
        <v>5007</v>
      </c>
      <c r="E4967" s="13" t="s">
        <v>275</v>
      </c>
      <c r="F4967" t="s">
        <v>5308</v>
      </c>
      <c r="G4967" s="13" t="str">
        <f xml:space="preserve"> IF( RIGHT(雅俗通字典[[#This Row],[聲調]],1)&lt;&gt;"入", "舒聲", "促聲")</f>
        <v>舒聲</v>
      </c>
      <c r="H4967" t="str">
        <f xml:space="preserve"> INDEX(聲母對照資料表[], MATCH(雅俗通字典[[#This Row],[切音]], 聲母對照資料表[十五音], 0), 2)</f>
        <v>c</v>
      </c>
      <c r="I4967" t="str">
        <f xml:space="preserve"> INDEX(韻母對照資料表[], MATCH(雅俗通字典[[#This Row],[字韻]] &amp; LEFT(雅俗通字典[[#This Row],[舒促聲]],1), 韻母對照資料表[十五音識別碼], 0), 2)</f>
        <v>oo</v>
      </c>
      <c r="J4967">
        <f xml:space="preserve"> MATCH(雅俗通字典[[#This Row],[聲調]], 雅俗通聲調, 0)</f>
        <v>3</v>
      </c>
      <c r="K4967" t="str">
        <f xml:space="preserve"> _xlfn.CONCAT(雅俗通字典[[#This Row],[聲]:[調]])</f>
        <v>coo3</v>
      </c>
      <c r="L4967" t="str">
        <f xml:space="preserve"> 雅俗通字典[[#This Row],[字韻]] &amp; 雅俗通字典[[#This Row],[聲調]] &amp; "聲" &amp; 雅俗通字典[[#This Row],[切音]]</f>
        <v>沽上去聲出</v>
      </c>
      <c r="M4967" t="str">
        <f xml:space="preserve"> 雅俗通字典[[#This Row],[字韻]] &amp; TEXT(雅俗通字典[[#This Row],[調]], "[DBNum1]") &amp; 雅俗通字典[[#This Row],[切音]]</f>
        <v>沽三出</v>
      </c>
    </row>
    <row r="4968" spans="1:13">
      <c r="A4968">
        <v>4967</v>
      </c>
      <c r="B4968" s="13" t="s">
        <v>5310</v>
      </c>
      <c r="C4968" s="13" t="s">
        <v>101</v>
      </c>
      <c r="D4968" s="13" t="s">
        <v>5007</v>
      </c>
      <c r="E4968" s="13" t="s">
        <v>275</v>
      </c>
      <c r="F4968" t="s">
        <v>5308</v>
      </c>
      <c r="G4968" s="13" t="str">
        <f xml:space="preserve"> IF( RIGHT(雅俗通字典[[#This Row],[聲調]],1)&lt;&gt;"入", "舒聲", "促聲")</f>
        <v>舒聲</v>
      </c>
      <c r="H4968" t="str">
        <f xml:space="preserve"> INDEX(聲母對照資料表[], MATCH(雅俗通字典[[#This Row],[切音]], 聲母對照資料表[十五音], 0), 2)</f>
        <v>c</v>
      </c>
      <c r="I4968" t="str">
        <f xml:space="preserve"> INDEX(韻母對照資料表[], MATCH(雅俗通字典[[#This Row],[字韻]] &amp; LEFT(雅俗通字典[[#This Row],[舒促聲]],1), 韻母對照資料表[十五音識別碼], 0), 2)</f>
        <v>oo</v>
      </c>
      <c r="J4968">
        <f xml:space="preserve"> MATCH(雅俗通字典[[#This Row],[聲調]], 雅俗通聲調, 0)</f>
        <v>3</v>
      </c>
      <c r="K4968" t="str">
        <f xml:space="preserve"> _xlfn.CONCAT(雅俗通字典[[#This Row],[聲]:[調]])</f>
        <v>coo3</v>
      </c>
      <c r="L4968" t="str">
        <f xml:space="preserve"> 雅俗通字典[[#This Row],[字韻]] &amp; 雅俗通字典[[#This Row],[聲調]] &amp; "聲" &amp; 雅俗通字典[[#This Row],[切音]]</f>
        <v>沽上去聲出</v>
      </c>
      <c r="M4968" t="str">
        <f xml:space="preserve"> 雅俗通字典[[#This Row],[字韻]] &amp; TEXT(雅俗通字典[[#This Row],[調]], "[DBNum1]") &amp; 雅俗通字典[[#This Row],[切音]]</f>
        <v>沽三出</v>
      </c>
    </row>
    <row r="4969" spans="1:13">
      <c r="A4969">
        <v>4968</v>
      </c>
      <c r="B4969" s="13" t="s">
        <v>5294</v>
      </c>
      <c r="C4969" s="13" t="s">
        <v>101</v>
      </c>
      <c r="D4969" s="13" t="s">
        <v>5007</v>
      </c>
      <c r="E4969" s="13" t="s">
        <v>275</v>
      </c>
      <c r="F4969" t="s">
        <v>5308</v>
      </c>
      <c r="G4969" s="13" t="str">
        <f xml:space="preserve"> IF( RIGHT(雅俗通字典[[#This Row],[聲調]],1)&lt;&gt;"入", "舒聲", "促聲")</f>
        <v>舒聲</v>
      </c>
      <c r="H4969" t="str">
        <f xml:space="preserve"> INDEX(聲母對照資料表[], MATCH(雅俗通字典[[#This Row],[切音]], 聲母對照資料表[十五音], 0), 2)</f>
        <v>c</v>
      </c>
      <c r="I4969" t="str">
        <f xml:space="preserve"> INDEX(韻母對照資料表[], MATCH(雅俗通字典[[#This Row],[字韻]] &amp; LEFT(雅俗通字典[[#This Row],[舒促聲]],1), 韻母對照資料表[十五音識別碼], 0), 2)</f>
        <v>oo</v>
      </c>
      <c r="J4969">
        <f xml:space="preserve"> MATCH(雅俗通字典[[#This Row],[聲調]], 雅俗通聲調, 0)</f>
        <v>3</v>
      </c>
      <c r="K4969" t="str">
        <f xml:space="preserve"> _xlfn.CONCAT(雅俗通字典[[#This Row],[聲]:[調]])</f>
        <v>coo3</v>
      </c>
      <c r="L4969" t="str">
        <f xml:space="preserve"> 雅俗通字典[[#This Row],[字韻]] &amp; 雅俗通字典[[#This Row],[聲調]] &amp; "聲" &amp; 雅俗通字典[[#This Row],[切音]]</f>
        <v>沽上去聲出</v>
      </c>
      <c r="M4969" t="str">
        <f xml:space="preserve"> 雅俗通字典[[#This Row],[字韻]] &amp; TEXT(雅俗通字典[[#This Row],[調]], "[DBNum1]") &amp; 雅俗通字典[[#This Row],[切音]]</f>
        <v>沽三出</v>
      </c>
    </row>
    <row r="4970" spans="1:13">
      <c r="A4970">
        <v>4969</v>
      </c>
      <c r="B4970" s="13" t="s">
        <v>2117</v>
      </c>
      <c r="C4970" s="13" t="s">
        <v>101</v>
      </c>
      <c r="D4970" s="13" t="s">
        <v>5007</v>
      </c>
      <c r="E4970" s="13" t="s">
        <v>275</v>
      </c>
      <c r="F4970" t="s">
        <v>5308</v>
      </c>
      <c r="G4970" s="13" t="str">
        <f xml:space="preserve"> IF( RIGHT(雅俗通字典[[#This Row],[聲調]],1)&lt;&gt;"入", "舒聲", "促聲")</f>
        <v>舒聲</v>
      </c>
      <c r="H4970" t="str">
        <f xml:space="preserve"> INDEX(聲母對照資料表[], MATCH(雅俗通字典[[#This Row],[切音]], 聲母對照資料表[十五音], 0), 2)</f>
        <v>c</v>
      </c>
      <c r="I4970" t="str">
        <f xml:space="preserve"> INDEX(韻母對照資料表[], MATCH(雅俗通字典[[#This Row],[字韻]] &amp; LEFT(雅俗通字典[[#This Row],[舒促聲]],1), 韻母對照資料表[十五音識別碼], 0), 2)</f>
        <v>oo</v>
      </c>
      <c r="J4970">
        <f xml:space="preserve"> MATCH(雅俗通字典[[#This Row],[聲調]], 雅俗通聲調, 0)</f>
        <v>3</v>
      </c>
      <c r="K4970" t="str">
        <f xml:space="preserve"> _xlfn.CONCAT(雅俗通字典[[#This Row],[聲]:[調]])</f>
        <v>coo3</v>
      </c>
      <c r="L4970" t="str">
        <f xml:space="preserve"> 雅俗通字典[[#This Row],[字韻]] &amp; 雅俗通字典[[#This Row],[聲調]] &amp; "聲" &amp; 雅俗通字典[[#This Row],[切音]]</f>
        <v>沽上去聲出</v>
      </c>
      <c r="M4970" t="str">
        <f xml:space="preserve"> 雅俗通字典[[#This Row],[字韻]] &amp; TEXT(雅俗通字典[[#This Row],[調]], "[DBNum1]") &amp; 雅俗通字典[[#This Row],[切音]]</f>
        <v>沽三出</v>
      </c>
    </row>
    <row r="4971" spans="1:13">
      <c r="A4971">
        <v>4970</v>
      </c>
      <c r="B4971" s="13" t="s">
        <v>5311</v>
      </c>
      <c r="C4971" s="13" t="s">
        <v>101</v>
      </c>
      <c r="D4971" s="13" t="s">
        <v>5007</v>
      </c>
      <c r="E4971" s="13" t="s">
        <v>275</v>
      </c>
      <c r="F4971" t="s">
        <v>5308</v>
      </c>
      <c r="G4971" s="13" t="str">
        <f xml:space="preserve"> IF( RIGHT(雅俗通字典[[#This Row],[聲調]],1)&lt;&gt;"入", "舒聲", "促聲")</f>
        <v>舒聲</v>
      </c>
      <c r="H4971" t="str">
        <f xml:space="preserve"> INDEX(聲母對照資料表[], MATCH(雅俗通字典[[#This Row],[切音]], 聲母對照資料表[十五音], 0), 2)</f>
        <v>c</v>
      </c>
      <c r="I4971" t="str">
        <f xml:space="preserve"> INDEX(韻母對照資料表[], MATCH(雅俗通字典[[#This Row],[字韻]] &amp; LEFT(雅俗通字典[[#This Row],[舒促聲]],1), 韻母對照資料表[十五音識別碼], 0), 2)</f>
        <v>oo</v>
      </c>
      <c r="J4971">
        <f xml:space="preserve"> MATCH(雅俗通字典[[#This Row],[聲調]], 雅俗通聲調, 0)</f>
        <v>3</v>
      </c>
      <c r="K4971" t="str">
        <f xml:space="preserve"> _xlfn.CONCAT(雅俗通字典[[#This Row],[聲]:[調]])</f>
        <v>coo3</v>
      </c>
      <c r="L4971" t="str">
        <f xml:space="preserve"> 雅俗通字典[[#This Row],[字韻]] &amp; 雅俗通字典[[#This Row],[聲調]] &amp; "聲" &amp; 雅俗通字典[[#This Row],[切音]]</f>
        <v>沽上去聲出</v>
      </c>
      <c r="M4971" t="str">
        <f xml:space="preserve"> 雅俗通字典[[#This Row],[字韻]] &amp; TEXT(雅俗通字典[[#This Row],[調]], "[DBNum1]") &amp; 雅俗通字典[[#This Row],[切音]]</f>
        <v>沽三出</v>
      </c>
    </row>
    <row r="4972" spans="1:13">
      <c r="A4972">
        <v>4971</v>
      </c>
      <c r="B4972" s="13" t="s">
        <v>5312</v>
      </c>
      <c r="C4972" s="13" t="s">
        <v>101</v>
      </c>
      <c r="D4972" s="13" t="s">
        <v>5007</v>
      </c>
      <c r="E4972" s="13" t="s">
        <v>275</v>
      </c>
      <c r="F4972" t="s">
        <v>5308</v>
      </c>
      <c r="G4972" s="13" t="str">
        <f xml:space="preserve"> IF( RIGHT(雅俗通字典[[#This Row],[聲調]],1)&lt;&gt;"入", "舒聲", "促聲")</f>
        <v>舒聲</v>
      </c>
      <c r="H4972" t="str">
        <f xml:space="preserve"> INDEX(聲母對照資料表[], MATCH(雅俗通字典[[#This Row],[切音]], 聲母對照資料表[十五音], 0), 2)</f>
        <v>c</v>
      </c>
      <c r="I4972" t="str">
        <f xml:space="preserve"> INDEX(韻母對照資料表[], MATCH(雅俗通字典[[#This Row],[字韻]] &amp; LEFT(雅俗通字典[[#This Row],[舒促聲]],1), 韻母對照資料表[十五音識別碼], 0), 2)</f>
        <v>oo</v>
      </c>
      <c r="J4972">
        <f xml:space="preserve"> MATCH(雅俗通字典[[#This Row],[聲調]], 雅俗通聲調, 0)</f>
        <v>3</v>
      </c>
      <c r="K4972" t="str">
        <f xml:space="preserve"> _xlfn.CONCAT(雅俗通字典[[#This Row],[聲]:[調]])</f>
        <v>coo3</v>
      </c>
      <c r="L4972" t="str">
        <f xml:space="preserve"> 雅俗通字典[[#This Row],[字韻]] &amp; 雅俗通字典[[#This Row],[聲調]] &amp; "聲" &amp; 雅俗通字典[[#This Row],[切音]]</f>
        <v>沽上去聲出</v>
      </c>
      <c r="M4972" t="str">
        <f xml:space="preserve"> 雅俗通字典[[#This Row],[字韻]] &amp; TEXT(雅俗通字典[[#This Row],[調]], "[DBNum1]") &amp; 雅俗通字典[[#This Row],[切音]]</f>
        <v>沽三出</v>
      </c>
    </row>
    <row r="4973" spans="1:13">
      <c r="A4973">
        <v>4972</v>
      </c>
      <c r="B4973" s="13" t="s">
        <v>5313</v>
      </c>
      <c r="C4973" s="13" t="s">
        <v>101</v>
      </c>
      <c r="D4973" s="13" t="s">
        <v>5007</v>
      </c>
      <c r="E4973" s="13" t="s">
        <v>275</v>
      </c>
      <c r="F4973" t="s">
        <v>5308</v>
      </c>
      <c r="G4973" s="13" t="str">
        <f xml:space="preserve"> IF( RIGHT(雅俗通字典[[#This Row],[聲調]],1)&lt;&gt;"入", "舒聲", "促聲")</f>
        <v>舒聲</v>
      </c>
      <c r="H4973" t="str">
        <f xml:space="preserve"> INDEX(聲母對照資料表[], MATCH(雅俗通字典[[#This Row],[切音]], 聲母對照資料表[十五音], 0), 2)</f>
        <v>c</v>
      </c>
      <c r="I4973" t="str">
        <f xml:space="preserve"> INDEX(韻母對照資料表[], MATCH(雅俗通字典[[#This Row],[字韻]] &amp; LEFT(雅俗通字典[[#This Row],[舒促聲]],1), 韻母對照資料表[十五音識別碼], 0), 2)</f>
        <v>oo</v>
      </c>
      <c r="J4973">
        <f xml:space="preserve"> MATCH(雅俗通字典[[#This Row],[聲調]], 雅俗通聲調, 0)</f>
        <v>3</v>
      </c>
      <c r="K4973" t="str">
        <f xml:space="preserve"> _xlfn.CONCAT(雅俗通字典[[#This Row],[聲]:[調]])</f>
        <v>coo3</v>
      </c>
      <c r="L4973" t="str">
        <f xml:space="preserve"> 雅俗通字典[[#This Row],[字韻]] &amp; 雅俗通字典[[#This Row],[聲調]] &amp; "聲" &amp; 雅俗通字典[[#This Row],[切音]]</f>
        <v>沽上去聲出</v>
      </c>
      <c r="M4973" t="str">
        <f xml:space="preserve"> 雅俗通字典[[#This Row],[字韻]] &amp; TEXT(雅俗通字典[[#This Row],[調]], "[DBNum1]") &amp; 雅俗通字典[[#This Row],[切音]]</f>
        <v>沽三出</v>
      </c>
    </row>
    <row r="4974" spans="1:13">
      <c r="A4974">
        <v>4973</v>
      </c>
      <c r="B4974" s="13" t="s">
        <v>5314</v>
      </c>
      <c r="C4974" s="13" t="s">
        <v>108</v>
      </c>
      <c r="D4974" s="13" t="s">
        <v>5007</v>
      </c>
      <c r="E4974" s="13" t="s">
        <v>275</v>
      </c>
      <c r="F4974" t="s">
        <v>5315</v>
      </c>
      <c r="G4974" s="13" t="str">
        <f xml:space="preserve"> IF( RIGHT(雅俗通字典[[#This Row],[聲調]],1)&lt;&gt;"入", "舒聲", "促聲")</f>
        <v>舒聲</v>
      </c>
      <c r="H4974" t="str">
        <f xml:space="preserve"> INDEX(聲母對照資料表[], MATCH(雅俗通字典[[#This Row],[切音]], 聲母對照資料表[十五音], 0), 2)</f>
        <v>h</v>
      </c>
      <c r="I4974" t="str">
        <f xml:space="preserve"> INDEX(韻母對照資料表[], MATCH(雅俗通字典[[#This Row],[字韻]] &amp; LEFT(雅俗通字典[[#This Row],[舒促聲]],1), 韻母對照資料表[十五音識別碼], 0), 2)</f>
        <v>oo</v>
      </c>
      <c r="J4974">
        <f xml:space="preserve"> MATCH(雅俗通字典[[#This Row],[聲調]], 雅俗通聲調, 0)</f>
        <v>3</v>
      </c>
      <c r="K4974" t="str">
        <f xml:space="preserve"> _xlfn.CONCAT(雅俗通字典[[#This Row],[聲]:[調]])</f>
        <v>hoo3</v>
      </c>
      <c r="L4974" t="str">
        <f xml:space="preserve"> 雅俗通字典[[#This Row],[字韻]] &amp; 雅俗通字典[[#This Row],[聲調]] &amp; "聲" &amp; 雅俗通字典[[#This Row],[切音]]</f>
        <v>沽上去聲喜</v>
      </c>
      <c r="M4974" t="str">
        <f xml:space="preserve"> 雅俗通字典[[#This Row],[字韻]] &amp; TEXT(雅俗通字典[[#This Row],[調]], "[DBNum1]") &amp; 雅俗通字典[[#This Row],[切音]]</f>
        <v>沽三喜</v>
      </c>
    </row>
    <row r="4975" spans="1:13">
      <c r="A4975">
        <v>4974</v>
      </c>
      <c r="B4975" s="13" t="s">
        <v>5316</v>
      </c>
      <c r="C4975" s="13" t="s">
        <v>108</v>
      </c>
      <c r="D4975" s="13" t="s">
        <v>5007</v>
      </c>
      <c r="E4975" s="13" t="s">
        <v>275</v>
      </c>
      <c r="F4975" t="s">
        <v>5315</v>
      </c>
      <c r="G4975" s="13" t="str">
        <f xml:space="preserve"> IF( RIGHT(雅俗通字典[[#This Row],[聲調]],1)&lt;&gt;"入", "舒聲", "促聲")</f>
        <v>舒聲</v>
      </c>
      <c r="H4975" t="str">
        <f xml:space="preserve"> INDEX(聲母對照資料表[], MATCH(雅俗通字典[[#This Row],[切音]], 聲母對照資料表[十五音], 0), 2)</f>
        <v>h</v>
      </c>
      <c r="I4975" t="str">
        <f xml:space="preserve"> INDEX(韻母對照資料表[], MATCH(雅俗通字典[[#This Row],[字韻]] &amp; LEFT(雅俗通字典[[#This Row],[舒促聲]],1), 韻母對照資料表[十五音識別碼], 0), 2)</f>
        <v>oo</v>
      </c>
      <c r="J4975">
        <f xml:space="preserve"> MATCH(雅俗通字典[[#This Row],[聲調]], 雅俗通聲調, 0)</f>
        <v>3</v>
      </c>
      <c r="K4975" t="str">
        <f xml:space="preserve"> _xlfn.CONCAT(雅俗通字典[[#This Row],[聲]:[調]])</f>
        <v>hoo3</v>
      </c>
      <c r="L4975" t="str">
        <f xml:space="preserve"> 雅俗通字典[[#This Row],[字韻]] &amp; 雅俗通字典[[#This Row],[聲調]] &amp; "聲" &amp; 雅俗通字典[[#This Row],[切音]]</f>
        <v>沽上去聲喜</v>
      </c>
      <c r="M4975" t="str">
        <f xml:space="preserve"> 雅俗通字典[[#This Row],[字韻]] &amp; TEXT(雅俗通字典[[#This Row],[調]], "[DBNum1]") &amp; 雅俗通字典[[#This Row],[切音]]</f>
        <v>沽三喜</v>
      </c>
    </row>
    <row r="4976" spans="1:13">
      <c r="A4976">
        <v>4975</v>
      </c>
      <c r="B4976" s="13" t="s">
        <v>5317</v>
      </c>
      <c r="C4976" s="13" t="s">
        <v>147</v>
      </c>
      <c r="D4976" s="13" t="s">
        <v>5007</v>
      </c>
      <c r="E4976" s="13" t="s">
        <v>462</v>
      </c>
      <c r="F4976" t="s">
        <v>5318</v>
      </c>
      <c r="G4976" s="13" t="str">
        <f xml:space="preserve"> IF( RIGHT(雅俗通字典[[#This Row],[聲調]],1)&lt;&gt;"入", "舒聲", "促聲")</f>
        <v>舒聲</v>
      </c>
      <c r="H4976" t="str">
        <f xml:space="preserve"> INDEX(聲母對照資料表[], MATCH(雅俗通字典[[#This Row],[切音]], 聲母對照資料表[十五音], 0), 2)</f>
        <v>l</v>
      </c>
      <c r="I4976" t="str">
        <f xml:space="preserve"> INDEX(韻母對照資料表[], MATCH(雅俗通字典[[#This Row],[字韻]] &amp; LEFT(雅俗通字典[[#This Row],[舒促聲]],1), 韻母對照資料表[十五音識別碼], 0), 2)</f>
        <v>oo</v>
      </c>
      <c r="J4976">
        <f xml:space="preserve"> MATCH(雅俗通字典[[#This Row],[聲調]], 雅俗通聲調, 0)</f>
        <v>5</v>
      </c>
      <c r="K4976" t="str">
        <f xml:space="preserve"> _xlfn.CONCAT(雅俗通字典[[#This Row],[聲]:[調]])</f>
        <v>loo5</v>
      </c>
      <c r="L4976" t="str">
        <f xml:space="preserve"> 雅俗通字典[[#This Row],[字韻]] &amp; 雅俗通字典[[#This Row],[聲調]] &amp; "聲" &amp; 雅俗通字典[[#This Row],[切音]]</f>
        <v>沽下平聲柳</v>
      </c>
      <c r="M4976" t="str">
        <f xml:space="preserve"> 雅俗通字典[[#This Row],[字韻]] &amp; TEXT(雅俗通字典[[#This Row],[調]], "[DBNum1]") &amp; 雅俗通字典[[#This Row],[切音]]</f>
        <v>沽五柳</v>
      </c>
    </row>
    <row r="4977" spans="1:13">
      <c r="A4977">
        <v>4976</v>
      </c>
      <c r="B4977" s="13" t="s">
        <v>5319</v>
      </c>
      <c r="C4977" s="13" t="s">
        <v>147</v>
      </c>
      <c r="D4977" s="13" t="s">
        <v>5007</v>
      </c>
      <c r="E4977" s="13" t="s">
        <v>462</v>
      </c>
      <c r="F4977" t="s">
        <v>5318</v>
      </c>
      <c r="G4977" s="13" t="str">
        <f xml:space="preserve"> IF( RIGHT(雅俗通字典[[#This Row],[聲調]],1)&lt;&gt;"入", "舒聲", "促聲")</f>
        <v>舒聲</v>
      </c>
      <c r="H4977" t="str">
        <f xml:space="preserve"> INDEX(聲母對照資料表[], MATCH(雅俗通字典[[#This Row],[切音]], 聲母對照資料表[十五音], 0), 2)</f>
        <v>l</v>
      </c>
      <c r="I4977" t="str">
        <f xml:space="preserve"> INDEX(韻母對照資料表[], MATCH(雅俗通字典[[#This Row],[字韻]] &amp; LEFT(雅俗通字典[[#This Row],[舒促聲]],1), 韻母對照資料表[十五音識別碼], 0), 2)</f>
        <v>oo</v>
      </c>
      <c r="J4977">
        <f xml:space="preserve"> MATCH(雅俗通字典[[#This Row],[聲調]], 雅俗通聲調, 0)</f>
        <v>5</v>
      </c>
      <c r="K4977" t="str">
        <f xml:space="preserve"> _xlfn.CONCAT(雅俗通字典[[#This Row],[聲]:[調]])</f>
        <v>loo5</v>
      </c>
      <c r="L4977" t="str">
        <f xml:space="preserve"> 雅俗通字典[[#This Row],[字韻]] &amp; 雅俗通字典[[#This Row],[聲調]] &amp; "聲" &amp; 雅俗通字典[[#This Row],[切音]]</f>
        <v>沽下平聲柳</v>
      </c>
      <c r="M4977" t="str">
        <f xml:space="preserve"> 雅俗通字典[[#This Row],[字韻]] &amp; TEXT(雅俗通字典[[#This Row],[調]], "[DBNum1]") &amp; 雅俗通字典[[#This Row],[切音]]</f>
        <v>沽五柳</v>
      </c>
    </row>
    <row r="4978" spans="1:13">
      <c r="A4978">
        <v>4977</v>
      </c>
      <c r="B4978" s="13" t="s">
        <v>5201</v>
      </c>
      <c r="C4978" s="13" t="s">
        <v>147</v>
      </c>
      <c r="D4978" s="13" t="s">
        <v>5007</v>
      </c>
      <c r="E4978" s="13" t="s">
        <v>462</v>
      </c>
      <c r="F4978" t="s">
        <v>5318</v>
      </c>
      <c r="G4978" s="13" t="str">
        <f xml:space="preserve"> IF( RIGHT(雅俗通字典[[#This Row],[聲調]],1)&lt;&gt;"入", "舒聲", "促聲")</f>
        <v>舒聲</v>
      </c>
      <c r="H4978" t="str">
        <f xml:space="preserve"> INDEX(聲母對照資料表[], MATCH(雅俗通字典[[#This Row],[切音]], 聲母對照資料表[十五音], 0), 2)</f>
        <v>l</v>
      </c>
      <c r="I4978" t="str">
        <f xml:space="preserve"> INDEX(韻母對照資料表[], MATCH(雅俗通字典[[#This Row],[字韻]] &amp; LEFT(雅俗通字典[[#This Row],[舒促聲]],1), 韻母對照資料表[十五音識別碼], 0), 2)</f>
        <v>oo</v>
      </c>
      <c r="J4978">
        <f xml:space="preserve"> MATCH(雅俗通字典[[#This Row],[聲調]], 雅俗通聲調, 0)</f>
        <v>5</v>
      </c>
      <c r="K4978" t="str">
        <f xml:space="preserve"> _xlfn.CONCAT(雅俗通字典[[#This Row],[聲]:[調]])</f>
        <v>loo5</v>
      </c>
      <c r="L4978" t="str">
        <f xml:space="preserve"> 雅俗通字典[[#This Row],[字韻]] &amp; 雅俗通字典[[#This Row],[聲調]] &amp; "聲" &amp; 雅俗通字典[[#This Row],[切音]]</f>
        <v>沽下平聲柳</v>
      </c>
      <c r="M4978" t="str">
        <f xml:space="preserve"> 雅俗通字典[[#This Row],[字韻]] &amp; TEXT(雅俗通字典[[#This Row],[調]], "[DBNum1]") &amp; 雅俗通字典[[#This Row],[切音]]</f>
        <v>沽五柳</v>
      </c>
    </row>
    <row r="4979" spans="1:13">
      <c r="A4979">
        <v>4978</v>
      </c>
      <c r="B4979" s="13" t="s">
        <v>5320</v>
      </c>
      <c r="C4979" s="13" t="s">
        <v>147</v>
      </c>
      <c r="D4979" s="13" t="s">
        <v>5007</v>
      </c>
      <c r="E4979" s="13" t="s">
        <v>462</v>
      </c>
      <c r="F4979" t="s">
        <v>5318</v>
      </c>
      <c r="G4979" s="13" t="str">
        <f xml:space="preserve"> IF( RIGHT(雅俗通字典[[#This Row],[聲調]],1)&lt;&gt;"入", "舒聲", "促聲")</f>
        <v>舒聲</v>
      </c>
      <c r="H4979" t="str">
        <f xml:space="preserve"> INDEX(聲母對照資料表[], MATCH(雅俗通字典[[#This Row],[切音]], 聲母對照資料表[十五音], 0), 2)</f>
        <v>l</v>
      </c>
      <c r="I4979" t="str">
        <f xml:space="preserve"> INDEX(韻母對照資料表[], MATCH(雅俗通字典[[#This Row],[字韻]] &amp; LEFT(雅俗通字典[[#This Row],[舒促聲]],1), 韻母對照資料表[十五音識別碼], 0), 2)</f>
        <v>oo</v>
      </c>
      <c r="J4979">
        <f xml:space="preserve"> MATCH(雅俗通字典[[#This Row],[聲調]], 雅俗通聲調, 0)</f>
        <v>5</v>
      </c>
      <c r="K4979" t="str">
        <f xml:space="preserve"> _xlfn.CONCAT(雅俗通字典[[#This Row],[聲]:[調]])</f>
        <v>loo5</v>
      </c>
      <c r="L4979" t="str">
        <f xml:space="preserve"> 雅俗通字典[[#This Row],[字韻]] &amp; 雅俗通字典[[#This Row],[聲調]] &amp; "聲" &amp; 雅俗通字典[[#This Row],[切音]]</f>
        <v>沽下平聲柳</v>
      </c>
      <c r="M4979" t="str">
        <f xml:space="preserve"> 雅俗通字典[[#This Row],[字韻]] &amp; TEXT(雅俗通字典[[#This Row],[調]], "[DBNum1]") &amp; 雅俗通字典[[#This Row],[切音]]</f>
        <v>沽五柳</v>
      </c>
    </row>
    <row r="4980" spans="1:13">
      <c r="A4980">
        <v>4979</v>
      </c>
      <c r="B4980" s="13" t="s">
        <v>5321</v>
      </c>
      <c r="C4980" s="13" t="s">
        <v>147</v>
      </c>
      <c r="D4980" s="13" t="s">
        <v>5007</v>
      </c>
      <c r="E4980" s="13" t="s">
        <v>462</v>
      </c>
      <c r="F4980" t="s">
        <v>5318</v>
      </c>
      <c r="G4980" s="13" t="str">
        <f xml:space="preserve"> IF( RIGHT(雅俗通字典[[#This Row],[聲調]],1)&lt;&gt;"入", "舒聲", "促聲")</f>
        <v>舒聲</v>
      </c>
      <c r="H4980" t="str">
        <f xml:space="preserve"> INDEX(聲母對照資料表[], MATCH(雅俗通字典[[#This Row],[切音]], 聲母對照資料表[十五音], 0), 2)</f>
        <v>l</v>
      </c>
      <c r="I4980" t="str">
        <f xml:space="preserve"> INDEX(韻母對照資料表[], MATCH(雅俗通字典[[#This Row],[字韻]] &amp; LEFT(雅俗通字典[[#This Row],[舒促聲]],1), 韻母對照資料表[十五音識別碼], 0), 2)</f>
        <v>oo</v>
      </c>
      <c r="J4980">
        <f xml:space="preserve"> MATCH(雅俗通字典[[#This Row],[聲調]], 雅俗通聲調, 0)</f>
        <v>5</v>
      </c>
      <c r="K4980" t="str">
        <f xml:space="preserve"> _xlfn.CONCAT(雅俗通字典[[#This Row],[聲]:[調]])</f>
        <v>loo5</v>
      </c>
      <c r="L4980" t="str">
        <f xml:space="preserve"> 雅俗通字典[[#This Row],[字韻]] &amp; 雅俗通字典[[#This Row],[聲調]] &amp; "聲" &amp; 雅俗通字典[[#This Row],[切音]]</f>
        <v>沽下平聲柳</v>
      </c>
      <c r="M4980" t="str">
        <f xml:space="preserve"> 雅俗通字典[[#This Row],[字韻]] &amp; TEXT(雅俗通字典[[#This Row],[調]], "[DBNum1]") &amp; 雅俗通字典[[#This Row],[切音]]</f>
        <v>沽五柳</v>
      </c>
    </row>
    <row r="4981" spans="1:13">
      <c r="A4981">
        <v>4980</v>
      </c>
      <c r="B4981" s="13" t="s">
        <v>5322</v>
      </c>
      <c r="C4981" s="13" t="s">
        <v>147</v>
      </c>
      <c r="D4981" s="13" t="s">
        <v>5007</v>
      </c>
      <c r="E4981" s="13" t="s">
        <v>462</v>
      </c>
      <c r="F4981" t="s">
        <v>5318</v>
      </c>
      <c r="G4981" s="13" t="str">
        <f xml:space="preserve"> IF( RIGHT(雅俗通字典[[#This Row],[聲調]],1)&lt;&gt;"入", "舒聲", "促聲")</f>
        <v>舒聲</v>
      </c>
      <c r="H4981" t="str">
        <f xml:space="preserve"> INDEX(聲母對照資料表[], MATCH(雅俗通字典[[#This Row],[切音]], 聲母對照資料表[十五音], 0), 2)</f>
        <v>l</v>
      </c>
      <c r="I4981" t="str">
        <f xml:space="preserve"> INDEX(韻母對照資料表[], MATCH(雅俗通字典[[#This Row],[字韻]] &amp; LEFT(雅俗通字典[[#This Row],[舒促聲]],1), 韻母對照資料表[十五音識別碼], 0), 2)</f>
        <v>oo</v>
      </c>
      <c r="J4981">
        <f xml:space="preserve"> MATCH(雅俗通字典[[#This Row],[聲調]], 雅俗通聲調, 0)</f>
        <v>5</v>
      </c>
      <c r="K4981" t="str">
        <f xml:space="preserve"> _xlfn.CONCAT(雅俗通字典[[#This Row],[聲]:[調]])</f>
        <v>loo5</v>
      </c>
      <c r="L4981" t="str">
        <f xml:space="preserve"> 雅俗通字典[[#This Row],[字韻]] &amp; 雅俗通字典[[#This Row],[聲調]] &amp; "聲" &amp; 雅俗通字典[[#This Row],[切音]]</f>
        <v>沽下平聲柳</v>
      </c>
      <c r="M4981" t="str">
        <f xml:space="preserve"> 雅俗通字典[[#This Row],[字韻]] &amp; TEXT(雅俗通字典[[#This Row],[調]], "[DBNum1]") &amp; 雅俗通字典[[#This Row],[切音]]</f>
        <v>沽五柳</v>
      </c>
    </row>
    <row r="4982" spans="1:13">
      <c r="A4982">
        <v>4981</v>
      </c>
      <c r="B4982" s="13" t="s">
        <v>5323</v>
      </c>
      <c r="C4982" s="13" t="s">
        <v>147</v>
      </c>
      <c r="D4982" s="13" t="s">
        <v>5007</v>
      </c>
      <c r="E4982" s="13" t="s">
        <v>462</v>
      </c>
      <c r="F4982" t="s">
        <v>5318</v>
      </c>
      <c r="G4982" s="13" t="str">
        <f xml:space="preserve"> IF( RIGHT(雅俗通字典[[#This Row],[聲調]],1)&lt;&gt;"入", "舒聲", "促聲")</f>
        <v>舒聲</v>
      </c>
      <c r="H4982" t="str">
        <f xml:space="preserve"> INDEX(聲母對照資料表[], MATCH(雅俗通字典[[#This Row],[切音]], 聲母對照資料表[十五音], 0), 2)</f>
        <v>l</v>
      </c>
      <c r="I4982" t="str">
        <f xml:space="preserve"> INDEX(韻母對照資料表[], MATCH(雅俗通字典[[#This Row],[字韻]] &amp; LEFT(雅俗通字典[[#This Row],[舒促聲]],1), 韻母對照資料表[十五音識別碼], 0), 2)</f>
        <v>oo</v>
      </c>
      <c r="J4982">
        <f xml:space="preserve"> MATCH(雅俗通字典[[#This Row],[聲調]], 雅俗通聲調, 0)</f>
        <v>5</v>
      </c>
      <c r="K4982" t="str">
        <f xml:space="preserve"> _xlfn.CONCAT(雅俗通字典[[#This Row],[聲]:[調]])</f>
        <v>loo5</v>
      </c>
      <c r="L4982" t="str">
        <f xml:space="preserve"> 雅俗通字典[[#This Row],[字韻]] &amp; 雅俗通字典[[#This Row],[聲調]] &amp; "聲" &amp; 雅俗通字典[[#This Row],[切音]]</f>
        <v>沽下平聲柳</v>
      </c>
      <c r="M4982" t="str">
        <f xml:space="preserve"> 雅俗通字典[[#This Row],[字韻]] &amp; TEXT(雅俗通字典[[#This Row],[調]], "[DBNum1]") &amp; 雅俗通字典[[#This Row],[切音]]</f>
        <v>沽五柳</v>
      </c>
    </row>
    <row r="4983" spans="1:13">
      <c r="A4983">
        <v>4982</v>
      </c>
      <c r="B4983" s="13" t="s">
        <v>5324</v>
      </c>
      <c r="C4983" s="13" t="s">
        <v>147</v>
      </c>
      <c r="D4983" s="13" t="s">
        <v>5007</v>
      </c>
      <c r="E4983" s="13" t="s">
        <v>462</v>
      </c>
      <c r="F4983" t="s">
        <v>5318</v>
      </c>
      <c r="G4983" s="13" t="str">
        <f xml:space="preserve"> IF( RIGHT(雅俗通字典[[#This Row],[聲調]],1)&lt;&gt;"入", "舒聲", "促聲")</f>
        <v>舒聲</v>
      </c>
      <c r="H4983" t="str">
        <f xml:space="preserve"> INDEX(聲母對照資料表[], MATCH(雅俗通字典[[#This Row],[切音]], 聲母對照資料表[十五音], 0), 2)</f>
        <v>l</v>
      </c>
      <c r="I4983" t="str">
        <f xml:space="preserve"> INDEX(韻母對照資料表[], MATCH(雅俗通字典[[#This Row],[字韻]] &amp; LEFT(雅俗通字典[[#This Row],[舒促聲]],1), 韻母對照資料表[十五音識別碼], 0), 2)</f>
        <v>oo</v>
      </c>
      <c r="J4983">
        <f xml:space="preserve"> MATCH(雅俗通字典[[#This Row],[聲調]], 雅俗通聲調, 0)</f>
        <v>5</v>
      </c>
      <c r="K4983" t="str">
        <f xml:space="preserve"> _xlfn.CONCAT(雅俗通字典[[#This Row],[聲]:[調]])</f>
        <v>loo5</v>
      </c>
      <c r="L4983" t="str">
        <f xml:space="preserve"> 雅俗通字典[[#This Row],[字韻]] &amp; 雅俗通字典[[#This Row],[聲調]] &amp; "聲" &amp; 雅俗通字典[[#This Row],[切音]]</f>
        <v>沽下平聲柳</v>
      </c>
      <c r="M4983" t="str">
        <f xml:space="preserve"> 雅俗通字典[[#This Row],[字韻]] &amp; TEXT(雅俗通字典[[#This Row],[調]], "[DBNum1]") &amp; 雅俗通字典[[#This Row],[切音]]</f>
        <v>沽五柳</v>
      </c>
    </row>
    <row r="4984" spans="1:13">
      <c r="A4984">
        <v>4983</v>
      </c>
      <c r="B4984" s="13" t="s">
        <v>5325</v>
      </c>
      <c r="C4984" s="13" t="s">
        <v>147</v>
      </c>
      <c r="D4984" s="13" t="s">
        <v>5007</v>
      </c>
      <c r="E4984" s="13" t="s">
        <v>462</v>
      </c>
      <c r="F4984" t="s">
        <v>5318</v>
      </c>
      <c r="G4984" s="13" t="str">
        <f xml:space="preserve"> IF( RIGHT(雅俗通字典[[#This Row],[聲調]],1)&lt;&gt;"入", "舒聲", "促聲")</f>
        <v>舒聲</v>
      </c>
      <c r="H4984" t="str">
        <f xml:space="preserve"> INDEX(聲母對照資料表[], MATCH(雅俗通字典[[#This Row],[切音]], 聲母對照資料表[十五音], 0), 2)</f>
        <v>l</v>
      </c>
      <c r="I4984" t="str">
        <f xml:space="preserve"> INDEX(韻母對照資料表[], MATCH(雅俗通字典[[#This Row],[字韻]] &amp; LEFT(雅俗通字典[[#This Row],[舒促聲]],1), 韻母對照資料表[十五音識別碼], 0), 2)</f>
        <v>oo</v>
      </c>
      <c r="J4984">
        <f xml:space="preserve"> MATCH(雅俗通字典[[#This Row],[聲調]], 雅俗通聲調, 0)</f>
        <v>5</v>
      </c>
      <c r="K4984" t="str">
        <f xml:space="preserve"> _xlfn.CONCAT(雅俗通字典[[#This Row],[聲]:[調]])</f>
        <v>loo5</v>
      </c>
      <c r="L4984" t="str">
        <f xml:space="preserve"> 雅俗通字典[[#This Row],[字韻]] &amp; 雅俗通字典[[#This Row],[聲調]] &amp; "聲" &amp; 雅俗通字典[[#This Row],[切音]]</f>
        <v>沽下平聲柳</v>
      </c>
      <c r="M4984" t="str">
        <f xml:space="preserve"> 雅俗通字典[[#This Row],[字韻]] &amp; TEXT(雅俗通字典[[#This Row],[調]], "[DBNum1]") &amp; 雅俗通字典[[#This Row],[切音]]</f>
        <v>沽五柳</v>
      </c>
    </row>
    <row r="4985" spans="1:13">
      <c r="A4985">
        <v>4984</v>
      </c>
      <c r="B4985" s="13" t="s">
        <v>5326</v>
      </c>
      <c r="C4985" s="13" t="s">
        <v>147</v>
      </c>
      <c r="D4985" s="13" t="s">
        <v>5007</v>
      </c>
      <c r="E4985" s="13" t="s">
        <v>462</v>
      </c>
      <c r="F4985" t="s">
        <v>5318</v>
      </c>
      <c r="G4985" s="13" t="str">
        <f xml:space="preserve"> IF( RIGHT(雅俗通字典[[#This Row],[聲調]],1)&lt;&gt;"入", "舒聲", "促聲")</f>
        <v>舒聲</v>
      </c>
      <c r="H4985" t="str">
        <f xml:space="preserve"> INDEX(聲母對照資料表[], MATCH(雅俗通字典[[#This Row],[切音]], 聲母對照資料表[十五音], 0), 2)</f>
        <v>l</v>
      </c>
      <c r="I4985" t="str">
        <f xml:space="preserve"> INDEX(韻母對照資料表[], MATCH(雅俗通字典[[#This Row],[字韻]] &amp; LEFT(雅俗通字典[[#This Row],[舒促聲]],1), 韻母對照資料表[十五音識別碼], 0), 2)</f>
        <v>oo</v>
      </c>
      <c r="J4985">
        <f xml:space="preserve"> MATCH(雅俗通字典[[#This Row],[聲調]], 雅俗通聲調, 0)</f>
        <v>5</v>
      </c>
      <c r="K4985" t="str">
        <f xml:space="preserve"> _xlfn.CONCAT(雅俗通字典[[#This Row],[聲]:[調]])</f>
        <v>loo5</v>
      </c>
      <c r="L4985" t="str">
        <f xml:space="preserve"> 雅俗通字典[[#This Row],[字韻]] &amp; 雅俗通字典[[#This Row],[聲調]] &amp; "聲" &amp; 雅俗通字典[[#This Row],[切音]]</f>
        <v>沽下平聲柳</v>
      </c>
      <c r="M4985" t="str">
        <f xml:space="preserve"> 雅俗通字典[[#This Row],[字韻]] &amp; TEXT(雅俗通字典[[#This Row],[調]], "[DBNum1]") &amp; 雅俗通字典[[#This Row],[切音]]</f>
        <v>沽五柳</v>
      </c>
    </row>
    <row r="4986" spans="1:13">
      <c r="A4986">
        <v>4985</v>
      </c>
      <c r="B4986" s="13" t="s">
        <v>5327</v>
      </c>
      <c r="C4986" s="13" t="s">
        <v>147</v>
      </c>
      <c r="D4986" s="13" t="s">
        <v>5007</v>
      </c>
      <c r="E4986" s="13" t="s">
        <v>462</v>
      </c>
      <c r="F4986" t="s">
        <v>5318</v>
      </c>
      <c r="G4986" s="13" t="str">
        <f xml:space="preserve"> IF( RIGHT(雅俗通字典[[#This Row],[聲調]],1)&lt;&gt;"入", "舒聲", "促聲")</f>
        <v>舒聲</v>
      </c>
      <c r="H4986" t="str">
        <f xml:space="preserve"> INDEX(聲母對照資料表[], MATCH(雅俗通字典[[#This Row],[切音]], 聲母對照資料表[十五音], 0), 2)</f>
        <v>l</v>
      </c>
      <c r="I4986" t="str">
        <f xml:space="preserve"> INDEX(韻母對照資料表[], MATCH(雅俗通字典[[#This Row],[字韻]] &amp; LEFT(雅俗通字典[[#This Row],[舒促聲]],1), 韻母對照資料表[十五音識別碼], 0), 2)</f>
        <v>oo</v>
      </c>
      <c r="J4986">
        <f xml:space="preserve"> MATCH(雅俗通字典[[#This Row],[聲調]], 雅俗通聲調, 0)</f>
        <v>5</v>
      </c>
      <c r="K4986" t="str">
        <f xml:space="preserve"> _xlfn.CONCAT(雅俗通字典[[#This Row],[聲]:[調]])</f>
        <v>loo5</v>
      </c>
      <c r="L4986" t="str">
        <f xml:space="preserve"> 雅俗通字典[[#This Row],[字韻]] &amp; 雅俗通字典[[#This Row],[聲調]] &amp; "聲" &amp; 雅俗通字典[[#This Row],[切音]]</f>
        <v>沽下平聲柳</v>
      </c>
      <c r="M4986" t="str">
        <f xml:space="preserve"> 雅俗通字典[[#This Row],[字韻]] &amp; TEXT(雅俗通字典[[#This Row],[調]], "[DBNum1]") &amp; 雅俗通字典[[#This Row],[切音]]</f>
        <v>沽五柳</v>
      </c>
    </row>
    <row r="4987" spans="1:13">
      <c r="A4987">
        <v>4986</v>
      </c>
      <c r="B4987" s="13" t="s">
        <v>5328</v>
      </c>
      <c r="C4987" s="13" t="s">
        <v>147</v>
      </c>
      <c r="D4987" s="13" t="s">
        <v>5007</v>
      </c>
      <c r="E4987" s="13" t="s">
        <v>462</v>
      </c>
      <c r="F4987" t="s">
        <v>5318</v>
      </c>
      <c r="G4987" s="13" t="str">
        <f xml:space="preserve"> IF( RIGHT(雅俗通字典[[#This Row],[聲調]],1)&lt;&gt;"入", "舒聲", "促聲")</f>
        <v>舒聲</v>
      </c>
      <c r="H4987" t="str">
        <f xml:space="preserve"> INDEX(聲母對照資料表[], MATCH(雅俗通字典[[#This Row],[切音]], 聲母對照資料表[十五音], 0), 2)</f>
        <v>l</v>
      </c>
      <c r="I4987" t="str">
        <f xml:space="preserve"> INDEX(韻母對照資料表[], MATCH(雅俗通字典[[#This Row],[字韻]] &amp; LEFT(雅俗通字典[[#This Row],[舒促聲]],1), 韻母對照資料表[十五音識別碼], 0), 2)</f>
        <v>oo</v>
      </c>
      <c r="J4987">
        <f xml:space="preserve"> MATCH(雅俗通字典[[#This Row],[聲調]], 雅俗通聲調, 0)</f>
        <v>5</v>
      </c>
      <c r="K4987" t="str">
        <f xml:space="preserve"> _xlfn.CONCAT(雅俗通字典[[#This Row],[聲]:[調]])</f>
        <v>loo5</v>
      </c>
      <c r="L4987" t="str">
        <f xml:space="preserve"> 雅俗通字典[[#This Row],[字韻]] &amp; 雅俗通字典[[#This Row],[聲調]] &amp; "聲" &amp; 雅俗通字典[[#This Row],[切音]]</f>
        <v>沽下平聲柳</v>
      </c>
      <c r="M4987" t="str">
        <f xml:space="preserve"> 雅俗通字典[[#This Row],[字韻]] &amp; TEXT(雅俗通字典[[#This Row],[調]], "[DBNum1]") &amp; 雅俗通字典[[#This Row],[切音]]</f>
        <v>沽五柳</v>
      </c>
    </row>
    <row r="4988" spans="1:13">
      <c r="A4988">
        <v>4987</v>
      </c>
      <c r="B4988" s="13" t="s">
        <v>5329</v>
      </c>
      <c r="C4988" s="13" t="s">
        <v>147</v>
      </c>
      <c r="D4988" s="13" t="s">
        <v>5007</v>
      </c>
      <c r="E4988" s="13" t="s">
        <v>462</v>
      </c>
      <c r="F4988" t="s">
        <v>5318</v>
      </c>
      <c r="G4988" s="13" t="str">
        <f xml:space="preserve"> IF( RIGHT(雅俗通字典[[#This Row],[聲調]],1)&lt;&gt;"入", "舒聲", "促聲")</f>
        <v>舒聲</v>
      </c>
      <c r="H4988" t="str">
        <f xml:space="preserve"> INDEX(聲母對照資料表[], MATCH(雅俗通字典[[#This Row],[切音]], 聲母對照資料表[十五音], 0), 2)</f>
        <v>l</v>
      </c>
      <c r="I4988" t="str">
        <f xml:space="preserve"> INDEX(韻母對照資料表[], MATCH(雅俗通字典[[#This Row],[字韻]] &amp; LEFT(雅俗通字典[[#This Row],[舒促聲]],1), 韻母對照資料表[十五音識別碼], 0), 2)</f>
        <v>oo</v>
      </c>
      <c r="J4988">
        <f xml:space="preserve"> MATCH(雅俗通字典[[#This Row],[聲調]], 雅俗通聲調, 0)</f>
        <v>5</v>
      </c>
      <c r="K4988" t="str">
        <f xml:space="preserve"> _xlfn.CONCAT(雅俗通字典[[#This Row],[聲]:[調]])</f>
        <v>loo5</v>
      </c>
      <c r="L4988" t="str">
        <f xml:space="preserve"> 雅俗通字典[[#This Row],[字韻]] &amp; 雅俗通字典[[#This Row],[聲調]] &amp; "聲" &amp; 雅俗通字典[[#This Row],[切音]]</f>
        <v>沽下平聲柳</v>
      </c>
      <c r="M4988" t="str">
        <f xml:space="preserve"> 雅俗通字典[[#This Row],[字韻]] &amp; TEXT(雅俗通字典[[#This Row],[調]], "[DBNum1]") &amp; 雅俗通字典[[#This Row],[切音]]</f>
        <v>沽五柳</v>
      </c>
    </row>
    <row r="4989" spans="1:13">
      <c r="A4989">
        <v>4988</v>
      </c>
      <c r="B4989" s="13" t="s">
        <v>5330</v>
      </c>
      <c r="C4989" s="13" t="s">
        <v>147</v>
      </c>
      <c r="D4989" s="13" t="s">
        <v>5007</v>
      </c>
      <c r="E4989" s="13" t="s">
        <v>462</v>
      </c>
      <c r="F4989" t="s">
        <v>5318</v>
      </c>
      <c r="G4989" s="13" t="str">
        <f xml:space="preserve"> IF( RIGHT(雅俗通字典[[#This Row],[聲調]],1)&lt;&gt;"入", "舒聲", "促聲")</f>
        <v>舒聲</v>
      </c>
      <c r="H4989" t="str">
        <f xml:space="preserve"> INDEX(聲母對照資料表[], MATCH(雅俗通字典[[#This Row],[切音]], 聲母對照資料表[十五音], 0), 2)</f>
        <v>l</v>
      </c>
      <c r="I4989" t="str">
        <f xml:space="preserve"> INDEX(韻母對照資料表[], MATCH(雅俗通字典[[#This Row],[字韻]] &amp; LEFT(雅俗通字典[[#This Row],[舒促聲]],1), 韻母對照資料表[十五音識別碼], 0), 2)</f>
        <v>oo</v>
      </c>
      <c r="J4989">
        <f xml:space="preserve"> MATCH(雅俗通字典[[#This Row],[聲調]], 雅俗通聲調, 0)</f>
        <v>5</v>
      </c>
      <c r="K4989" t="str">
        <f xml:space="preserve"> _xlfn.CONCAT(雅俗通字典[[#This Row],[聲]:[調]])</f>
        <v>loo5</v>
      </c>
      <c r="L4989" t="str">
        <f xml:space="preserve"> 雅俗通字典[[#This Row],[字韻]] &amp; 雅俗通字典[[#This Row],[聲調]] &amp; "聲" &amp; 雅俗通字典[[#This Row],[切音]]</f>
        <v>沽下平聲柳</v>
      </c>
      <c r="M4989" t="str">
        <f xml:space="preserve"> 雅俗通字典[[#This Row],[字韻]] &amp; TEXT(雅俗通字典[[#This Row],[調]], "[DBNum1]") &amp; 雅俗通字典[[#This Row],[切音]]</f>
        <v>沽五柳</v>
      </c>
    </row>
    <row r="4990" spans="1:13">
      <c r="A4990">
        <v>4989</v>
      </c>
      <c r="B4990" s="13" t="s">
        <v>5331</v>
      </c>
      <c r="C4990" s="13" t="s">
        <v>147</v>
      </c>
      <c r="D4990" s="13" t="s">
        <v>5007</v>
      </c>
      <c r="E4990" s="13" t="s">
        <v>462</v>
      </c>
      <c r="F4990" t="s">
        <v>5318</v>
      </c>
      <c r="G4990" s="13" t="str">
        <f xml:space="preserve"> IF( RIGHT(雅俗通字典[[#This Row],[聲調]],1)&lt;&gt;"入", "舒聲", "促聲")</f>
        <v>舒聲</v>
      </c>
      <c r="H4990" t="str">
        <f xml:space="preserve"> INDEX(聲母對照資料表[], MATCH(雅俗通字典[[#This Row],[切音]], 聲母對照資料表[十五音], 0), 2)</f>
        <v>l</v>
      </c>
      <c r="I4990" t="str">
        <f xml:space="preserve"> INDEX(韻母對照資料表[], MATCH(雅俗通字典[[#This Row],[字韻]] &amp; LEFT(雅俗通字典[[#This Row],[舒促聲]],1), 韻母對照資料表[十五音識別碼], 0), 2)</f>
        <v>oo</v>
      </c>
      <c r="J4990">
        <f xml:space="preserve"> MATCH(雅俗通字典[[#This Row],[聲調]], 雅俗通聲調, 0)</f>
        <v>5</v>
      </c>
      <c r="K4990" t="str">
        <f xml:space="preserve"> _xlfn.CONCAT(雅俗通字典[[#This Row],[聲]:[調]])</f>
        <v>loo5</v>
      </c>
      <c r="L4990" t="str">
        <f xml:space="preserve"> 雅俗通字典[[#This Row],[字韻]] &amp; 雅俗通字典[[#This Row],[聲調]] &amp; "聲" &amp; 雅俗通字典[[#This Row],[切音]]</f>
        <v>沽下平聲柳</v>
      </c>
      <c r="M4990" t="str">
        <f xml:space="preserve"> 雅俗通字典[[#This Row],[字韻]] &amp; TEXT(雅俗通字典[[#This Row],[調]], "[DBNum1]") &amp; 雅俗通字典[[#This Row],[切音]]</f>
        <v>沽五柳</v>
      </c>
    </row>
    <row r="4991" spans="1:13">
      <c r="A4991">
        <v>4990</v>
      </c>
      <c r="B4991" s="13" t="s">
        <v>5332</v>
      </c>
      <c r="C4991" s="13" t="s">
        <v>147</v>
      </c>
      <c r="D4991" s="13" t="s">
        <v>5007</v>
      </c>
      <c r="E4991" s="13" t="s">
        <v>462</v>
      </c>
      <c r="F4991" t="s">
        <v>5318</v>
      </c>
      <c r="G4991" s="13" t="str">
        <f xml:space="preserve"> IF( RIGHT(雅俗通字典[[#This Row],[聲調]],1)&lt;&gt;"入", "舒聲", "促聲")</f>
        <v>舒聲</v>
      </c>
      <c r="H4991" t="str">
        <f xml:space="preserve"> INDEX(聲母對照資料表[], MATCH(雅俗通字典[[#This Row],[切音]], 聲母對照資料表[十五音], 0), 2)</f>
        <v>l</v>
      </c>
      <c r="I4991" t="str">
        <f xml:space="preserve"> INDEX(韻母對照資料表[], MATCH(雅俗通字典[[#This Row],[字韻]] &amp; LEFT(雅俗通字典[[#This Row],[舒促聲]],1), 韻母對照資料表[十五音識別碼], 0), 2)</f>
        <v>oo</v>
      </c>
      <c r="J4991">
        <f xml:space="preserve"> MATCH(雅俗通字典[[#This Row],[聲調]], 雅俗通聲調, 0)</f>
        <v>5</v>
      </c>
      <c r="K4991" t="str">
        <f xml:space="preserve"> _xlfn.CONCAT(雅俗通字典[[#This Row],[聲]:[調]])</f>
        <v>loo5</v>
      </c>
      <c r="L4991" t="str">
        <f xml:space="preserve"> 雅俗通字典[[#This Row],[字韻]] &amp; 雅俗通字典[[#This Row],[聲調]] &amp; "聲" &amp; 雅俗通字典[[#This Row],[切音]]</f>
        <v>沽下平聲柳</v>
      </c>
      <c r="M4991" t="str">
        <f xml:space="preserve"> 雅俗通字典[[#This Row],[字韻]] &amp; TEXT(雅俗通字典[[#This Row],[調]], "[DBNum1]") &amp; 雅俗通字典[[#This Row],[切音]]</f>
        <v>沽五柳</v>
      </c>
    </row>
    <row r="4992" spans="1:13">
      <c r="A4992">
        <v>4991</v>
      </c>
      <c r="B4992" s="13" t="s">
        <v>5333</v>
      </c>
      <c r="C4992" s="13" t="s">
        <v>147</v>
      </c>
      <c r="D4992" s="13" t="s">
        <v>5007</v>
      </c>
      <c r="E4992" s="13" t="s">
        <v>462</v>
      </c>
      <c r="F4992" t="s">
        <v>5318</v>
      </c>
      <c r="G4992" s="13" t="str">
        <f xml:space="preserve"> IF( RIGHT(雅俗通字典[[#This Row],[聲調]],1)&lt;&gt;"入", "舒聲", "促聲")</f>
        <v>舒聲</v>
      </c>
      <c r="H4992" t="str">
        <f xml:space="preserve"> INDEX(聲母對照資料表[], MATCH(雅俗通字典[[#This Row],[切音]], 聲母對照資料表[十五音], 0), 2)</f>
        <v>l</v>
      </c>
      <c r="I4992" t="str">
        <f xml:space="preserve"> INDEX(韻母對照資料表[], MATCH(雅俗通字典[[#This Row],[字韻]] &amp; LEFT(雅俗通字典[[#This Row],[舒促聲]],1), 韻母對照資料表[十五音識別碼], 0), 2)</f>
        <v>oo</v>
      </c>
      <c r="J4992">
        <f xml:space="preserve"> MATCH(雅俗通字典[[#This Row],[聲調]], 雅俗通聲調, 0)</f>
        <v>5</v>
      </c>
      <c r="K4992" t="str">
        <f xml:space="preserve"> _xlfn.CONCAT(雅俗通字典[[#This Row],[聲]:[調]])</f>
        <v>loo5</v>
      </c>
      <c r="L4992" t="str">
        <f xml:space="preserve"> 雅俗通字典[[#This Row],[字韻]] &amp; 雅俗通字典[[#This Row],[聲調]] &amp; "聲" &amp; 雅俗通字典[[#This Row],[切音]]</f>
        <v>沽下平聲柳</v>
      </c>
      <c r="M4992" t="str">
        <f xml:space="preserve"> 雅俗通字典[[#This Row],[字韻]] &amp; TEXT(雅俗通字典[[#This Row],[調]], "[DBNum1]") &amp; 雅俗通字典[[#This Row],[切音]]</f>
        <v>沽五柳</v>
      </c>
    </row>
    <row r="4993" spans="1:13">
      <c r="A4993">
        <v>4992</v>
      </c>
      <c r="B4993" s="13" t="s">
        <v>5334</v>
      </c>
      <c r="C4993" s="13" t="s">
        <v>147</v>
      </c>
      <c r="D4993" s="13" t="s">
        <v>5007</v>
      </c>
      <c r="E4993" s="13" t="s">
        <v>462</v>
      </c>
      <c r="F4993" t="s">
        <v>5318</v>
      </c>
      <c r="G4993" s="13" t="str">
        <f xml:space="preserve"> IF( RIGHT(雅俗通字典[[#This Row],[聲調]],1)&lt;&gt;"入", "舒聲", "促聲")</f>
        <v>舒聲</v>
      </c>
      <c r="H4993" t="str">
        <f xml:space="preserve"> INDEX(聲母對照資料表[], MATCH(雅俗通字典[[#This Row],[切音]], 聲母對照資料表[十五音], 0), 2)</f>
        <v>l</v>
      </c>
      <c r="I4993" t="str">
        <f xml:space="preserve"> INDEX(韻母對照資料表[], MATCH(雅俗通字典[[#This Row],[字韻]] &amp; LEFT(雅俗通字典[[#This Row],[舒促聲]],1), 韻母對照資料表[十五音識別碼], 0), 2)</f>
        <v>oo</v>
      </c>
      <c r="J4993">
        <f xml:space="preserve"> MATCH(雅俗通字典[[#This Row],[聲調]], 雅俗通聲調, 0)</f>
        <v>5</v>
      </c>
      <c r="K4993" t="str">
        <f xml:space="preserve"> _xlfn.CONCAT(雅俗通字典[[#This Row],[聲]:[調]])</f>
        <v>loo5</v>
      </c>
      <c r="L4993" t="str">
        <f xml:space="preserve"> 雅俗通字典[[#This Row],[字韻]] &amp; 雅俗通字典[[#This Row],[聲調]] &amp; "聲" &amp; 雅俗通字典[[#This Row],[切音]]</f>
        <v>沽下平聲柳</v>
      </c>
      <c r="M4993" t="str">
        <f xml:space="preserve"> 雅俗通字典[[#This Row],[字韻]] &amp; TEXT(雅俗通字典[[#This Row],[調]], "[DBNum1]") &amp; 雅俗通字典[[#This Row],[切音]]</f>
        <v>沽五柳</v>
      </c>
    </row>
    <row r="4994" spans="1:13">
      <c r="A4994">
        <v>4993</v>
      </c>
      <c r="B4994" s="13" t="s">
        <v>5335</v>
      </c>
      <c r="C4994" s="13" t="s">
        <v>147</v>
      </c>
      <c r="D4994" s="13" t="s">
        <v>5007</v>
      </c>
      <c r="E4994" s="13" t="s">
        <v>462</v>
      </c>
      <c r="F4994" t="s">
        <v>5318</v>
      </c>
      <c r="G4994" s="13" t="str">
        <f xml:space="preserve"> IF( RIGHT(雅俗通字典[[#This Row],[聲調]],1)&lt;&gt;"入", "舒聲", "促聲")</f>
        <v>舒聲</v>
      </c>
      <c r="H4994" t="str">
        <f xml:space="preserve"> INDEX(聲母對照資料表[], MATCH(雅俗通字典[[#This Row],[切音]], 聲母對照資料表[十五音], 0), 2)</f>
        <v>l</v>
      </c>
      <c r="I4994" t="str">
        <f xml:space="preserve"> INDEX(韻母對照資料表[], MATCH(雅俗通字典[[#This Row],[字韻]] &amp; LEFT(雅俗通字典[[#This Row],[舒促聲]],1), 韻母對照資料表[十五音識別碼], 0), 2)</f>
        <v>oo</v>
      </c>
      <c r="J4994">
        <f xml:space="preserve"> MATCH(雅俗通字典[[#This Row],[聲調]], 雅俗通聲調, 0)</f>
        <v>5</v>
      </c>
      <c r="K4994" t="str">
        <f xml:space="preserve"> _xlfn.CONCAT(雅俗通字典[[#This Row],[聲]:[調]])</f>
        <v>loo5</v>
      </c>
      <c r="L4994" t="str">
        <f xml:space="preserve"> 雅俗通字典[[#This Row],[字韻]] &amp; 雅俗通字典[[#This Row],[聲調]] &amp; "聲" &amp; 雅俗通字典[[#This Row],[切音]]</f>
        <v>沽下平聲柳</v>
      </c>
      <c r="M4994" t="str">
        <f xml:space="preserve"> 雅俗通字典[[#This Row],[字韻]] &amp; TEXT(雅俗通字典[[#This Row],[調]], "[DBNum1]") &amp; 雅俗通字典[[#This Row],[切音]]</f>
        <v>沽五柳</v>
      </c>
    </row>
    <row r="4995" spans="1:13">
      <c r="A4995">
        <v>4994</v>
      </c>
      <c r="B4995" s="13" t="s">
        <v>5336</v>
      </c>
      <c r="C4995" s="13" t="s">
        <v>147</v>
      </c>
      <c r="D4995" s="13" t="s">
        <v>5007</v>
      </c>
      <c r="E4995" s="13" t="s">
        <v>462</v>
      </c>
      <c r="F4995" t="s">
        <v>5318</v>
      </c>
      <c r="G4995" s="13" t="str">
        <f xml:space="preserve"> IF( RIGHT(雅俗通字典[[#This Row],[聲調]],1)&lt;&gt;"入", "舒聲", "促聲")</f>
        <v>舒聲</v>
      </c>
      <c r="H4995" t="str">
        <f xml:space="preserve"> INDEX(聲母對照資料表[], MATCH(雅俗通字典[[#This Row],[切音]], 聲母對照資料表[十五音], 0), 2)</f>
        <v>l</v>
      </c>
      <c r="I4995" t="str">
        <f xml:space="preserve"> INDEX(韻母對照資料表[], MATCH(雅俗通字典[[#This Row],[字韻]] &amp; LEFT(雅俗通字典[[#This Row],[舒促聲]],1), 韻母對照資料表[十五音識別碼], 0), 2)</f>
        <v>oo</v>
      </c>
      <c r="J4995">
        <f xml:space="preserve"> MATCH(雅俗通字典[[#This Row],[聲調]], 雅俗通聲調, 0)</f>
        <v>5</v>
      </c>
      <c r="K4995" t="str">
        <f xml:space="preserve"> _xlfn.CONCAT(雅俗通字典[[#This Row],[聲]:[調]])</f>
        <v>loo5</v>
      </c>
      <c r="L4995" t="str">
        <f xml:space="preserve"> 雅俗通字典[[#This Row],[字韻]] &amp; 雅俗通字典[[#This Row],[聲調]] &amp; "聲" &amp; 雅俗通字典[[#This Row],[切音]]</f>
        <v>沽下平聲柳</v>
      </c>
      <c r="M4995" t="str">
        <f xml:space="preserve"> 雅俗通字典[[#This Row],[字韻]] &amp; TEXT(雅俗通字典[[#This Row],[調]], "[DBNum1]") &amp; 雅俗通字典[[#This Row],[切音]]</f>
        <v>沽五柳</v>
      </c>
    </row>
    <row r="4996" spans="1:13">
      <c r="A4996">
        <v>4995</v>
      </c>
      <c r="B4996" s="13" t="s">
        <v>5337</v>
      </c>
      <c r="C4996" s="13" t="s">
        <v>147</v>
      </c>
      <c r="D4996" s="13" t="s">
        <v>5007</v>
      </c>
      <c r="E4996" s="13" t="s">
        <v>462</v>
      </c>
      <c r="F4996" t="s">
        <v>5318</v>
      </c>
      <c r="G4996" s="13" t="str">
        <f xml:space="preserve"> IF( RIGHT(雅俗通字典[[#This Row],[聲調]],1)&lt;&gt;"入", "舒聲", "促聲")</f>
        <v>舒聲</v>
      </c>
      <c r="H4996" t="str">
        <f xml:space="preserve"> INDEX(聲母對照資料表[], MATCH(雅俗通字典[[#This Row],[切音]], 聲母對照資料表[十五音], 0), 2)</f>
        <v>l</v>
      </c>
      <c r="I4996" t="str">
        <f xml:space="preserve"> INDEX(韻母對照資料表[], MATCH(雅俗通字典[[#This Row],[字韻]] &amp; LEFT(雅俗通字典[[#This Row],[舒促聲]],1), 韻母對照資料表[十五音識別碼], 0), 2)</f>
        <v>oo</v>
      </c>
      <c r="J4996">
        <f xml:space="preserve"> MATCH(雅俗通字典[[#This Row],[聲調]], 雅俗通聲調, 0)</f>
        <v>5</v>
      </c>
      <c r="K4996" t="str">
        <f xml:space="preserve"> _xlfn.CONCAT(雅俗通字典[[#This Row],[聲]:[調]])</f>
        <v>loo5</v>
      </c>
      <c r="L4996" t="str">
        <f xml:space="preserve"> 雅俗通字典[[#This Row],[字韻]] &amp; 雅俗通字典[[#This Row],[聲調]] &amp; "聲" &amp; 雅俗通字典[[#This Row],[切音]]</f>
        <v>沽下平聲柳</v>
      </c>
      <c r="M4996" t="str">
        <f xml:space="preserve"> 雅俗通字典[[#This Row],[字韻]] &amp; TEXT(雅俗通字典[[#This Row],[調]], "[DBNum1]") &amp; 雅俗通字典[[#This Row],[切音]]</f>
        <v>沽五柳</v>
      </c>
    </row>
    <row r="4997" spans="1:13">
      <c r="A4997">
        <v>4996</v>
      </c>
      <c r="B4997" s="13" t="s">
        <v>5338</v>
      </c>
      <c r="C4997" s="13" t="s">
        <v>147</v>
      </c>
      <c r="D4997" s="13" t="s">
        <v>5007</v>
      </c>
      <c r="E4997" s="13" t="s">
        <v>462</v>
      </c>
      <c r="F4997" t="s">
        <v>5318</v>
      </c>
      <c r="G4997" s="13" t="str">
        <f xml:space="preserve"> IF( RIGHT(雅俗通字典[[#This Row],[聲調]],1)&lt;&gt;"入", "舒聲", "促聲")</f>
        <v>舒聲</v>
      </c>
      <c r="H4997" t="str">
        <f xml:space="preserve"> INDEX(聲母對照資料表[], MATCH(雅俗通字典[[#This Row],[切音]], 聲母對照資料表[十五音], 0), 2)</f>
        <v>l</v>
      </c>
      <c r="I4997" t="str">
        <f xml:space="preserve"> INDEX(韻母對照資料表[], MATCH(雅俗通字典[[#This Row],[字韻]] &amp; LEFT(雅俗通字典[[#This Row],[舒促聲]],1), 韻母對照資料表[十五音識別碼], 0), 2)</f>
        <v>oo</v>
      </c>
      <c r="J4997">
        <f xml:space="preserve"> MATCH(雅俗通字典[[#This Row],[聲調]], 雅俗通聲調, 0)</f>
        <v>5</v>
      </c>
      <c r="K4997" t="str">
        <f xml:space="preserve"> _xlfn.CONCAT(雅俗通字典[[#This Row],[聲]:[調]])</f>
        <v>loo5</v>
      </c>
      <c r="L4997" t="str">
        <f xml:space="preserve"> 雅俗通字典[[#This Row],[字韻]] &amp; 雅俗通字典[[#This Row],[聲調]] &amp; "聲" &amp; 雅俗通字典[[#This Row],[切音]]</f>
        <v>沽下平聲柳</v>
      </c>
      <c r="M4997" t="str">
        <f xml:space="preserve"> 雅俗通字典[[#This Row],[字韻]] &amp; TEXT(雅俗通字典[[#This Row],[調]], "[DBNum1]") &amp; 雅俗通字典[[#This Row],[切音]]</f>
        <v>沽五柳</v>
      </c>
    </row>
    <row r="4998" spans="1:13">
      <c r="A4998">
        <v>4997</v>
      </c>
      <c r="B4998" s="13" t="s">
        <v>5339</v>
      </c>
      <c r="C4998" s="13" t="s">
        <v>147</v>
      </c>
      <c r="D4998" s="13" t="s">
        <v>5007</v>
      </c>
      <c r="E4998" s="13" t="s">
        <v>462</v>
      </c>
      <c r="F4998" t="s">
        <v>5318</v>
      </c>
      <c r="G4998" s="13" t="str">
        <f xml:space="preserve"> IF( RIGHT(雅俗通字典[[#This Row],[聲調]],1)&lt;&gt;"入", "舒聲", "促聲")</f>
        <v>舒聲</v>
      </c>
      <c r="H4998" t="str">
        <f xml:space="preserve"> INDEX(聲母對照資料表[], MATCH(雅俗通字典[[#This Row],[切音]], 聲母對照資料表[十五音], 0), 2)</f>
        <v>l</v>
      </c>
      <c r="I4998" t="str">
        <f xml:space="preserve"> INDEX(韻母對照資料表[], MATCH(雅俗通字典[[#This Row],[字韻]] &amp; LEFT(雅俗通字典[[#This Row],[舒促聲]],1), 韻母對照資料表[十五音識別碼], 0), 2)</f>
        <v>oo</v>
      </c>
      <c r="J4998">
        <f xml:space="preserve"> MATCH(雅俗通字典[[#This Row],[聲調]], 雅俗通聲調, 0)</f>
        <v>5</v>
      </c>
      <c r="K4998" t="str">
        <f xml:space="preserve"> _xlfn.CONCAT(雅俗通字典[[#This Row],[聲]:[調]])</f>
        <v>loo5</v>
      </c>
      <c r="L4998" t="str">
        <f xml:space="preserve"> 雅俗通字典[[#This Row],[字韻]] &amp; 雅俗通字典[[#This Row],[聲調]] &amp; "聲" &amp; 雅俗通字典[[#This Row],[切音]]</f>
        <v>沽下平聲柳</v>
      </c>
      <c r="M4998" t="str">
        <f xml:space="preserve"> 雅俗通字典[[#This Row],[字韻]] &amp; TEXT(雅俗通字典[[#This Row],[調]], "[DBNum1]") &amp; 雅俗通字典[[#This Row],[切音]]</f>
        <v>沽五柳</v>
      </c>
    </row>
    <row r="4999" spans="1:13">
      <c r="A4999">
        <v>4998</v>
      </c>
      <c r="B4999" s="13" t="s">
        <v>5340</v>
      </c>
      <c r="C4999" s="13" t="s">
        <v>147</v>
      </c>
      <c r="D4999" s="13" t="s">
        <v>5007</v>
      </c>
      <c r="E4999" s="13" t="s">
        <v>462</v>
      </c>
      <c r="F4999" t="s">
        <v>5318</v>
      </c>
      <c r="G4999" s="13" t="str">
        <f xml:space="preserve"> IF( RIGHT(雅俗通字典[[#This Row],[聲調]],1)&lt;&gt;"入", "舒聲", "促聲")</f>
        <v>舒聲</v>
      </c>
      <c r="H4999" t="str">
        <f xml:space="preserve"> INDEX(聲母對照資料表[], MATCH(雅俗通字典[[#This Row],[切音]], 聲母對照資料表[十五音], 0), 2)</f>
        <v>l</v>
      </c>
      <c r="I4999" t="str">
        <f xml:space="preserve"> INDEX(韻母對照資料表[], MATCH(雅俗通字典[[#This Row],[字韻]] &amp; LEFT(雅俗通字典[[#This Row],[舒促聲]],1), 韻母對照資料表[十五音識別碼], 0), 2)</f>
        <v>oo</v>
      </c>
      <c r="J4999">
        <f xml:space="preserve"> MATCH(雅俗通字典[[#This Row],[聲調]], 雅俗通聲調, 0)</f>
        <v>5</v>
      </c>
      <c r="K4999" t="str">
        <f xml:space="preserve"> _xlfn.CONCAT(雅俗通字典[[#This Row],[聲]:[調]])</f>
        <v>loo5</v>
      </c>
      <c r="L4999" t="str">
        <f xml:space="preserve"> 雅俗通字典[[#This Row],[字韻]] &amp; 雅俗通字典[[#This Row],[聲調]] &amp; "聲" &amp; 雅俗通字典[[#This Row],[切音]]</f>
        <v>沽下平聲柳</v>
      </c>
      <c r="M4999" t="str">
        <f xml:space="preserve"> 雅俗通字典[[#This Row],[字韻]] &amp; TEXT(雅俗通字典[[#This Row],[調]], "[DBNum1]") &amp; 雅俗通字典[[#This Row],[切音]]</f>
        <v>沽五柳</v>
      </c>
    </row>
    <row r="5000" spans="1:13">
      <c r="A5000">
        <v>4999</v>
      </c>
      <c r="B5000" s="13" t="s">
        <v>5341</v>
      </c>
      <c r="C5000" s="13" t="s">
        <v>147</v>
      </c>
      <c r="D5000" s="13" t="s">
        <v>5007</v>
      </c>
      <c r="E5000" s="13" t="s">
        <v>462</v>
      </c>
      <c r="F5000" t="s">
        <v>5318</v>
      </c>
      <c r="G5000" s="13" t="str">
        <f xml:space="preserve"> IF( RIGHT(雅俗通字典[[#This Row],[聲調]],1)&lt;&gt;"入", "舒聲", "促聲")</f>
        <v>舒聲</v>
      </c>
      <c r="H5000" t="str">
        <f xml:space="preserve"> INDEX(聲母對照資料表[], MATCH(雅俗通字典[[#This Row],[切音]], 聲母對照資料表[十五音], 0), 2)</f>
        <v>l</v>
      </c>
      <c r="I5000" t="str">
        <f xml:space="preserve"> INDEX(韻母對照資料表[], MATCH(雅俗通字典[[#This Row],[字韻]] &amp; LEFT(雅俗通字典[[#This Row],[舒促聲]],1), 韻母對照資料表[十五音識別碼], 0), 2)</f>
        <v>oo</v>
      </c>
      <c r="J5000">
        <f xml:space="preserve"> MATCH(雅俗通字典[[#This Row],[聲調]], 雅俗通聲調, 0)</f>
        <v>5</v>
      </c>
      <c r="K5000" t="str">
        <f xml:space="preserve"> _xlfn.CONCAT(雅俗通字典[[#This Row],[聲]:[調]])</f>
        <v>loo5</v>
      </c>
      <c r="L5000" t="str">
        <f xml:space="preserve"> 雅俗通字典[[#This Row],[字韻]] &amp; 雅俗通字典[[#This Row],[聲調]] &amp; "聲" &amp; 雅俗通字典[[#This Row],[切音]]</f>
        <v>沽下平聲柳</v>
      </c>
      <c r="M5000" t="str">
        <f xml:space="preserve"> 雅俗通字典[[#This Row],[字韻]] &amp; TEXT(雅俗通字典[[#This Row],[調]], "[DBNum1]") &amp; 雅俗通字典[[#This Row],[切音]]</f>
        <v>沽五柳</v>
      </c>
    </row>
    <row r="5001" spans="1:13">
      <c r="A5001">
        <v>5000</v>
      </c>
      <c r="B5001" s="13" t="s">
        <v>5342</v>
      </c>
      <c r="C5001" s="13" t="s">
        <v>6</v>
      </c>
      <c r="D5001" s="13" t="s">
        <v>5007</v>
      </c>
      <c r="E5001" s="13" t="s">
        <v>462</v>
      </c>
      <c r="F5001" t="s">
        <v>5343</v>
      </c>
      <c r="G5001" s="13" t="str">
        <f xml:space="preserve"> IF( RIGHT(雅俗通字典[[#This Row],[聲調]],1)&lt;&gt;"入", "舒聲", "促聲")</f>
        <v>舒聲</v>
      </c>
      <c r="H5001" t="str">
        <f xml:space="preserve"> INDEX(聲母對照資料表[], MATCH(雅俗通字典[[#This Row],[切音]], 聲母對照資料表[十五音], 0), 2)</f>
        <v>p</v>
      </c>
      <c r="I5001" t="str">
        <f xml:space="preserve"> INDEX(韻母對照資料表[], MATCH(雅俗通字典[[#This Row],[字韻]] &amp; LEFT(雅俗通字典[[#This Row],[舒促聲]],1), 韻母對照資料表[十五音識別碼], 0), 2)</f>
        <v>oo</v>
      </c>
      <c r="J5001">
        <f xml:space="preserve"> MATCH(雅俗通字典[[#This Row],[聲調]], 雅俗通聲調, 0)</f>
        <v>5</v>
      </c>
      <c r="K5001" t="str">
        <f xml:space="preserve"> _xlfn.CONCAT(雅俗通字典[[#This Row],[聲]:[調]])</f>
        <v>poo5</v>
      </c>
      <c r="L5001" t="str">
        <f xml:space="preserve"> 雅俗通字典[[#This Row],[字韻]] &amp; 雅俗通字典[[#This Row],[聲調]] &amp; "聲" &amp; 雅俗通字典[[#This Row],[切音]]</f>
        <v>沽下平聲邊</v>
      </c>
      <c r="M5001" t="str">
        <f xml:space="preserve"> 雅俗通字典[[#This Row],[字韻]] &amp; TEXT(雅俗通字典[[#This Row],[調]], "[DBNum1]") &amp; 雅俗通字典[[#This Row],[切音]]</f>
        <v>沽五邊</v>
      </c>
    </row>
    <row r="5002" spans="1:13">
      <c r="A5002">
        <v>5001</v>
      </c>
      <c r="B5002" s="13" t="s">
        <v>5344</v>
      </c>
      <c r="C5002" s="13" t="s">
        <v>6</v>
      </c>
      <c r="D5002" s="13" t="s">
        <v>5007</v>
      </c>
      <c r="E5002" s="13" t="s">
        <v>462</v>
      </c>
      <c r="F5002" t="s">
        <v>5343</v>
      </c>
      <c r="G5002" s="13" t="str">
        <f xml:space="preserve"> IF( RIGHT(雅俗通字典[[#This Row],[聲調]],1)&lt;&gt;"入", "舒聲", "促聲")</f>
        <v>舒聲</v>
      </c>
      <c r="H5002" t="str">
        <f xml:space="preserve"> INDEX(聲母對照資料表[], MATCH(雅俗通字典[[#This Row],[切音]], 聲母對照資料表[十五音], 0), 2)</f>
        <v>p</v>
      </c>
      <c r="I5002" t="str">
        <f xml:space="preserve"> INDEX(韻母對照資料表[], MATCH(雅俗通字典[[#This Row],[字韻]] &amp; LEFT(雅俗通字典[[#This Row],[舒促聲]],1), 韻母對照資料表[十五音識別碼], 0), 2)</f>
        <v>oo</v>
      </c>
      <c r="J5002">
        <f xml:space="preserve"> MATCH(雅俗通字典[[#This Row],[聲調]], 雅俗通聲調, 0)</f>
        <v>5</v>
      </c>
      <c r="K5002" t="str">
        <f xml:space="preserve"> _xlfn.CONCAT(雅俗通字典[[#This Row],[聲]:[調]])</f>
        <v>poo5</v>
      </c>
      <c r="L5002" t="str">
        <f xml:space="preserve"> 雅俗通字典[[#This Row],[字韻]] &amp; 雅俗通字典[[#This Row],[聲調]] &amp; "聲" &amp; 雅俗通字典[[#This Row],[切音]]</f>
        <v>沽下平聲邊</v>
      </c>
      <c r="M5002" t="str">
        <f xml:space="preserve"> 雅俗通字典[[#This Row],[字韻]] &amp; TEXT(雅俗通字典[[#This Row],[調]], "[DBNum1]") &amp; 雅俗通字典[[#This Row],[切音]]</f>
        <v>沽五邊</v>
      </c>
    </row>
    <row r="5003" spans="1:13">
      <c r="A5003">
        <v>5002</v>
      </c>
      <c r="B5003" s="13" t="s">
        <v>5345</v>
      </c>
      <c r="C5003" s="13" t="s">
        <v>6</v>
      </c>
      <c r="D5003" s="13" t="s">
        <v>5007</v>
      </c>
      <c r="E5003" s="13" t="s">
        <v>462</v>
      </c>
      <c r="F5003" t="s">
        <v>5343</v>
      </c>
      <c r="G5003" s="13" t="str">
        <f xml:space="preserve"> IF( RIGHT(雅俗通字典[[#This Row],[聲調]],1)&lt;&gt;"入", "舒聲", "促聲")</f>
        <v>舒聲</v>
      </c>
      <c r="H5003" t="str">
        <f xml:space="preserve"> INDEX(聲母對照資料表[], MATCH(雅俗通字典[[#This Row],[切音]], 聲母對照資料表[十五音], 0), 2)</f>
        <v>p</v>
      </c>
      <c r="I5003" t="str">
        <f xml:space="preserve"> INDEX(韻母對照資料表[], MATCH(雅俗通字典[[#This Row],[字韻]] &amp; LEFT(雅俗通字典[[#This Row],[舒促聲]],1), 韻母對照資料表[十五音識別碼], 0), 2)</f>
        <v>oo</v>
      </c>
      <c r="J5003">
        <f xml:space="preserve"> MATCH(雅俗通字典[[#This Row],[聲調]], 雅俗通聲調, 0)</f>
        <v>5</v>
      </c>
      <c r="K5003" t="str">
        <f xml:space="preserve"> _xlfn.CONCAT(雅俗通字典[[#This Row],[聲]:[調]])</f>
        <v>poo5</v>
      </c>
      <c r="L5003" t="str">
        <f xml:space="preserve"> 雅俗通字典[[#This Row],[字韻]] &amp; 雅俗通字典[[#This Row],[聲調]] &amp; "聲" &amp; 雅俗通字典[[#This Row],[切音]]</f>
        <v>沽下平聲邊</v>
      </c>
      <c r="M5003" t="str">
        <f xml:space="preserve"> 雅俗通字典[[#This Row],[字韻]] &amp; TEXT(雅俗通字典[[#This Row],[調]], "[DBNum1]") &amp; 雅俗通字典[[#This Row],[切音]]</f>
        <v>沽五邊</v>
      </c>
    </row>
    <row r="5004" spans="1:13">
      <c r="A5004">
        <v>5003</v>
      </c>
      <c r="B5004" s="13" t="s">
        <v>5346</v>
      </c>
      <c r="C5004" s="13" t="s">
        <v>6</v>
      </c>
      <c r="D5004" s="13" t="s">
        <v>5007</v>
      </c>
      <c r="E5004" s="13" t="s">
        <v>462</v>
      </c>
      <c r="F5004" t="s">
        <v>5343</v>
      </c>
      <c r="G5004" s="13" t="str">
        <f xml:space="preserve"> IF( RIGHT(雅俗通字典[[#This Row],[聲調]],1)&lt;&gt;"入", "舒聲", "促聲")</f>
        <v>舒聲</v>
      </c>
      <c r="H5004" t="str">
        <f xml:space="preserve"> INDEX(聲母對照資料表[], MATCH(雅俗通字典[[#This Row],[切音]], 聲母對照資料表[十五音], 0), 2)</f>
        <v>p</v>
      </c>
      <c r="I5004" t="str">
        <f xml:space="preserve"> INDEX(韻母對照資料表[], MATCH(雅俗通字典[[#This Row],[字韻]] &amp; LEFT(雅俗通字典[[#This Row],[舒促聲]],1), 韻母對照資料表[十五音識別碼], 0), 2)</f>
        <v>oo</v>
      </c>
      <c r="J5004">
        <f xml:space="preserve"> MATCH(雅俗通字典[[#This Row],[聲調]], 雅俗通聲調, 0)</f>
        <v>5</v>
      </c>
      <c r="K5004" t="str">
        <f xml:space="preserve"> _xlfn.CONCAT(雅俗通字典[[#This Row],[聲]:[調]])</f>
        <v>poo5</v>
      </c>
      <c r="L5004" t="str">
        <f xml:space="preserve"> 雅俗通字典[[#This Row],[字韻]] &amp; 雅俗通字典[[#This Row],[聲調]] &amp; "聲" &amp; 雅俗通字典[[#This Row],[切音]]</f>
        <v>沽下平聲邊</v>
      </c>
      <c r="M5004" t="str">
        <f xml:space="preserve"> 雅俗通字典[[#This Row],[字韻]] &amp; TEXT(雅俗通字典[[#This Row],[調]], "[DBNum1]") &amp; 雅俗通字典[[#This Row],[切音]]</f>
        <v>沽五邊</v>
      </c>
    </row>
    <row r="5005" spans="1:13">
      <c r="A5005">
        <v>5004</v>
      </c>
      <c r="B5005" s="13" t="s">
        <v>5347</v>
      </c>
      <c r="C5005" s="13" t="s">
        <v>6</v>
      </c>
      <c r="D5005" s="13" t="s">
        <v>5007</v>
      </c>
      <c r="E5005" s="13" t="s">
        <v>462</v>
      </c>
      <c r="F5005" t="s">
        <v>5343</v>
      </c>
      <c r="G5005" s="13" t="str">
        <f xml:space="preserve"> IF( RIGHT(雅俗通字典[[#This Row],[聲調]],1)&lt;&gt;"入", "舒聲", "促聲")</f>
        <v>舒聲</v>
      </c>
      <c r="H5005" t="str">
        <f xml:space="preserve"> INDEX(聲母對照資料表[], MATCH(雅俗通字典[[#This Row],[切音]], 聲母對照資料表[十五音], 0), 2)</f>
        <v>p</v>
      </c>
      <c r="I5005" t="str">
        <f xml:space="preserve"> INDEX(韻母對照資料表[], MATCH(雅俗通字典[[#This Row],[字韻]] &amp; LEFT(雅俗通字典[[#This Row],[舒促聲]],1), 韻母對照資料表[十五音識別碼], 0), 2)</f>
        <v>oo</v>
      </c>
      <c r="J5005">
        <f xml:space="preserve"> MATCH(雅俗通字典[[#This Row],[聲調]], 雅俗通聲調, 0)</f>
        <v>5</v>
      </c>
      <c r="K5005" t="str">
        <f xml:space="preserve"> _xlfn.CONCAT(雅俗通字典[[#This Row],[聲]:[調]])</f>
        <v>poo5</v>
      </c>
      <c r="L5005" t="str">
        <f xml:space="preserve"> 雅俗通字典[[#This Row],[字韻]] &amp; 雅俗通字典[[#This Row],[聲調]] &amp; "聲" &amp; 雅俗通字典[[#This Row],[切音]]</f>
        <v>沽下平聲邊</v>
      </c>
      <c r="M5005" t="str">
        <f xml:space="preserve"> 雅俗通字典[[#This Row],[字韻]] &amp; TEXT(雅俗通字典[[#This Row],[調]], "[DBNum1]") &amp; 雅俗通字典[[#This Row],[切音]]</f>
        <v>沽五邊</v>
      </c>
    </row>
    <row r="5006" spans="1:13">
      <c r="A5006">
        <v>5005</v>
      </c>
      <c r="B5006" s="13" t="s">
        <v>5131</v>
      </c>
      <c r="C5006" s="13" t="s">
        <v>6</v>
      </c>
      <c r="D5006" s="13" t="s">
        <v>5007</v>
      </c>
      <c r="E5006" s="13" t="s">
        <v>462</v>
      </c>
      <c r="F5006" t="s">
        <v>5343</v>
      </c>
      <c r="G5006" s="13" t="str">
        <f xml:space="preserve"> IF( RIGHT(雅俗通字典[[#This Row],[聲調]],1)&lt;&gt;"入", "舒聲", "促聲")</f>
        <v>舒聲</v>
      </c>
      <c r="H5006" t="str">
        <f xml:space="preserve"> INDEX(聲母對照資料表[], MATCH(雅俗通字典[[#This Row],[切音]], 聲母對照資料表[十五音], 0), 2)</f>
        <v>p</v>
      </c>
      <c r="I5006" t="str">
        <f xml:space="preserve"> INDEX(韻母對照資料表[], MATCH(雅俗通字典[[#This Row],[字韻]] &amp; LEFT(雅俗通字典[[#This Row],[舒促聲]],1), 韻母對照資料表[十五音識別碼], 0), 2)</f>
        <v>oo</v>
      </c>
      <c r="J5006">
        <f xml:space="preserve"> MATCH(雅俗通字典[[#This Row],[聲調]], 雅俗通聲調, 0)</f>
        <v>5</v>
      </c>
      <c r="K5006" t="str">
        <f xml:space="preserve"> _xlfn.CONCAT(雅俗通字典[[#This Row],[聲]:[調]])</f>
        <v>poo5</v>
      </c>
      <c r="L5006" t="str">
        <f xml:space="preserve"> 雅俗通字典[[#This Row],[字韻]] &amp; 雅俗通字典[[#This Row],[聲調]] &amp; "聲" &amp; 雅俗通字典[[#This Row],[切音]]</f>
        <v>沽下平聲邊</v>
      </c>
      <c r="M5006" t="str">
        <f xml:space="preserve"> 雅俗通字典[[#This Row],[字韻]] &amp; TEXT(雅俗通字典[[#This Row],[調]], "[DBNum1]") &amp; 雅俗通字典[[#This Row],[切音]]</f>
        <v>沽五邊</v>
      </c>
    </row>
    <row r="5007" spans="1:13">
      <c r="A5007">
        <v>5006</v>
      </c>
      <c r="B5007" s="13" t="s">
        <v>5348</v>
      </c>
      <c r="C5007" s="13" t="s">
        <v>6</v>
      </c>
      <c r="D5007" s="13" t="s">
        <v>5007</v>
      </c>
      <c r="E5007" s="13" t="s">
        <v>462</v>
      </c>
      <c r="F5007" t="s">
        <v>5343</v>
      </c>
      <c r="G5007" s="13" t="str">
        <f xml:space="preserve"> IF( RIGHT(雅俗通字典[[#This Row],[聲調]],1)&lt;&gt;"入", "舒聲", "促聲")</f>
        <v>舒聲</v>
      </c>
      <c r="H5007" t="str">
        <f xml:space="preserve"> INDEX(聲母對照資料表[], MATCH(雅俗通字典[[#This Row],[切音]], 聲母對照資料表[十五音], 0), 2)</f>
        <v>p</v>
      </c>
      <c r="I5007" t="str">
        <f xml:space="preserve"> INDEX(韻母對照資料表[], MATCH(雅俗通字典[[#This Row],[字韻]] &amp; LEFT(雅俗通字典[[#This Row],[舒促聲]],1), 韻母對照資料表[十五音識別碼], 0), 2)</f>
        <v>oo</v>
      </c>
      <c r="J5007">
        <f xml:space="preserve"> MATCH(雅俗通字典[[#This Row],[聲調]], 雅俗通聲調, 0)</f>
        <v>5</v>
      </c>
      <c r="K5007" t="str">
        <f xml:space="preserve"> _xlfn.CONCAT(雅俗通字典[[#This Row],[聲]:[調]])</f>
        <v>poo5</v>
      </c>
      <c r="L5007" t="str">
        <f xml:space="preserve"> 雅俗通字典[[#This Row],[字韻]] &amp; 雅俗通字典[[#This Row],[聲調]] &amp; "聲" &amp; 雅俗通字典[[#This Row],[切音]]</f>
        <v>沽下平聲邊</v>
      </c>
      <c r="M5007" t="str">
        <f xml:space="preserve"> 雅俗通字典[[#This Row],[字韻]] &amp; TEXT(雅俗通字典[[#This Row],[調]], "[DBNum1]") &amp; 雅俗通字典[[#This Row],[切音]]</f>
        <v>沽五邊</v>
      </c>
    </row>
    <row r="5008" spans="1:13">
      <c r="A5008">
        <v>5007</v>
      </c>
      <c r="B5008" s="13" t="s">
        <v>5349</v>
      </c>
      <c r="C5008" s="13" t="s">
        <v>6</v>
      </c>
      <c r="D5008" s="13" t="s">
        <v>5007</v>
      </c>
      <c r="E5008" s="13" t="s">
        <v>462</v>
      </c>
      <c r="F5008" t="s">
        <v>5343</v>
      </c>
      <c r="G5008" s="13" t="str">
        <f xml:space="preserve"> IF( RIGHT(雅俗通字典[[#This Row],[聲調]],1)&lt;&gt;"入", "舒聲", "促聲")</f>
        <v>舒聲</v>
      </c>
      <c r="H5008" t="str">
        <f xml:space="preserve"> INDEX(聲母對照資料表[], MATCH(雅俗通字典[[#This Row],[切音]], 聲母對照資料表[十五音], 0), 2)</f>
        <v>p</v>
      </c>
      <c r="I5008" t="str">
        <f xml:space="preserve"> INDEX(韻母對照資料表[], MATCH(雅俗通字典[[#This Row],[字韻]] &amp; LEFT(雅俗通字典[[#This Row],[舒促聲]],1), 韻母對照資料表[十五音識別碼], 0), 2)</f>
        <v>oo</v>
      </c>
      <c r="J5008">
        <f xml:space="preserve"> MATCH(雅俗通字典[[#This Row],[聲調]], 雅俗通聲調, 0)</f>
        <v>5</v>
      </c>
      <c r="K5008" t="str">
        <f xml:space="preserve"> _xlfn.CONCAT(雅俗通字典[[#This Row],[聲]:[調]])</f>
        <v>poo5</v>
      </c>
      <c r="L5008" t="str">
        <f xml:space="preserve"> 雅俗通字典[[#This Row],[字韻]] &amp; 雅俗通字典[[#This Row],[聲調]] &amp; "聲" &amp; 雅俗通字典[[#This Row],[切音]]</f>
        <v>沽下平聲邊</v>
      </c>
      <c r="M5008" t="str">
        <f xml:space="preserve"> 雅俗通字典[[#This Row],[字韻]] &amp; TEXT(雅俗通字典[[#This Row],[調]], "[DBNum1]") &amp; 雅俗通字典[[#This Row],[切音]]</f>
        <v>沽五邊</v>
      </c>
    </row>
    <row r="5009" spans="1:13">
      <c r="A5009">
        <v>5008</v>
      </c>
      <c r="B5009" s="13" t="s">
        <v>5350</v>
      </c>
      <c r="C5009" s="13" t="s">
        <v>6</v>
      </c>
      <c r="D5009" s="13" t="s">
        <v>5007</v>
      </c>
      <c r="E5009" s="13" t="s">
        <v>462</v>
      </c>
      <c r="F5009" t="s">
        <v>5343</v>
      </c>
      <c r="G5009" s="13" t="str">
        <f xml:space="preserve"> IF( RIGHT(雅俗通字典[[#This Row],[聲調]],1)&lt;&gt;"入", "舒聲", "促聲")</f>
        <v>舒聲</v>
      </c>
      <c r="H5009" t="str">
        <f xml:space="preserve"> INDEX(聲母對照資料表[], MATCH(雅俗通字典[[#This Row],[切音]], 聲母對照資料表[十五音], 0), 2)</f>
        <v>p</v>
      </c>
      <c r="I5009" t="str">
        <f xml:space="preserve"> INDEX(韻母對照資料表[], MATCH(雅俗通字典[[#This Row],[字韻]] &amp; LEFT(雅俗通字典[[#This Row],[舒促聲]],1), 韻母對照資料表[十五音識別碼], 0), 2)</f>
        <v>oo</v>
      </c>
      <c r="J5009">
        <f xml:space="preserve"> MATCH(雅俗通字典[[#This Row],[聲調]], 雅俗通聲調, 0)</f>
        <v>5</v>
      </c>
      <c r="K5009" t="str">
        <f xml:space="preserve"> _xlfn.CONCAT(雅俗通字典[[#This Row],[聲]:[調]])</f>
        <v>poo5</v>
      </c>
      <c r="L5009" t="str">
        <f xml:space="preserve"> 雅俗通字典[[#This Row],[字韻]] &amp; 雅俗通字典[[#This Row],[聲調]] &amp; "聲" &amp; 雅俗通字典[[#This Row],[切音]]</f>
        <v>沽下平聲邊</v>
      </c>
      <c r="M5009" t="str">
        <f xml:space="preserve"> 雅俗通字典[[#This Row],[字韻]] &amp; TEXT(雅俗通字典[[#This Row],[調]], "[DBNum1]") &amp; 雅俗通字典[[#This Row],[切音]]</f>
        <v>沽五邊</v>
      </c>
    </row>
    <row r="5010" spans="1:13">
      <c r="A5010">
        <v>5009</v>
      </c>
      <c r="B5010" s="13" t="s">
        <v>5351</v>
      </c>
      <c r="C5010" s="13" t="s">
        <v>6</v>
      </c>
      <c r="D5010" s="13" t="s">
        <v>5007</v>
      </c>
      <c r="E5010" s="13" t="s">
        <v>462</v>
      </c>
      <c r="F5010" t="s">
        <v>5343</v>
      </c>
      <c r="G5010" s="13" t="str">
        <f xml:space="preserve"> IF( RIGHT(雅俗通字典[[#This Row],[聲調]],1)&lt;&gt;"入", "舒聲", "促聲")</f>
        <v>舒聲</v>
      </c>
      <c r="H5010" t="str">
        <f xml:space="preserve"> INDEX(聲母對照資料表[], MATCH(雅俗通字典[[#This Row],[切音]], 聲母對照資料表[十五音], 0), 2)</f>
        <v>p</v>
      </c>
      <c r="I5010" t="str">
        <f xml:space="preserve"> INDEX(韻母對照資料表[], MATCH(雅俗通字典[[#This Row],[字韻]] &amp; LEFT(雅俗通字典[[#This Row],[舒促聲]],1), 韻母對照資料表[十五音識別碼], 0), 2)</f>
        <v>oo</v>
      </c>
      <c r="J5010">
        <f xml:space="preserve"> MATCH(雅俗通字典[[#This Row],[聲調]], 雅俗通聲調, 0)</f>
        <v>5</v>
      </c>
      <c r="K5010" t="str">
        <f xml:space="preserve"> _xlfn.CONCAT(雅俗通字典[[#This Row],[聲]:[調]])</f>
        <v>poo5</v>
      </c>
      <c r="L5010" t="str">
        <f xml:space="preserve"> 雅俗通字典[[#This Row],[字韻]] &amp; 雅俗通字典[[#This Row],[聲調]] &amp; "聲" &amp; 雅俗通字典[[#This Row],[切音]]</f>
        <v>沽下平聲邊</v>
      </c>
      <c r="M5010" t="str">
        <f xml:space="preserve"> 雅俗通字典[[#This Row],[字韻]] &amp; TEXT(雅俗通字典[[#This Row],[調]], "[DBNum1]") &amp; 雅俗通字典[[#This Row],[切音]]</f>
        <v>沽五邊</v>
      </c>
    </row>
    <row r="5011" spans="1:13">
      <c r="A5011">
        <v>5010</v>
      </c>
      <c r="B5011" s="13" t="s">
        <v>5352</v>
      </c>
      <c r="C5011" s="13" t="s">
        <v>6</v>
      </c>
      <c r="D5011" s="13" t="s">
        <v>5007</v>
      </c>
      <c r="E5011" s="13" t="s">
        <v>462</v>
      </c>
      <c r="F5011" t="s">
        <v>5343</v>
      </c>
      <c r="G5011" s="13" t="str">
        <f xml:space="preserve"> IF( RIGHT(雅俗通字典[[#This Row],[聲調]],1)&lt;&gt;"入", "舒聲", "促聲")</f>
        <v>舒聲</v>
      </c>
      <c r="H5011" t="str">
        <f xml:space="preserve"> INDEX(聲母對照資料表[], MATCH(雅俗通字典[[#This Row],[切音]], 聲母對照資料表[十五音], 0), 2)</f>
        <v>p</v>
      </c>
      <c r="I5011" t="str">
        <f xml:space="preserve"> INDEX(韻母對照資料表[], MATCH(雅俗通字典[[#This Row],[字韻]] &amp; LEFT(雅俗通字典[[#This Row],[舒促聲]],1), 韻母對照資料表[十五音識別碼], 0), 2)</f>
        <v>oo</v>
      </c>
      <c r="J5011">
        <f xml:space="preserve"> MATCH(雅俗通字典[[#This Row],[聲調]], 雅俗通聲調, 0)</f>
        <v>5</v>
      </c>
      <c r="K5011" t="str">
        <f xml:space="preserve"> _xlfn.CONCAT(雅俗通字典[[#This Row],[聲]:[調]])</f>
        <v>poo5</v>
      </c>
      <c r="L5011" t="str">
        <f xml:space="preserve"> 雅俗通字典[[#This Row],[字韻]] &amp; 雅俗通字典[[#This Row],[聲調]] &amp; "聲" &amp; 雅俗通字典[[#This Row],[切音]]</f>
        <v>沽下平聲邊</v>
      </c>
      <c r="M5011" t="str">
        <f xml:space="preserve"> 雅俗通字典[[#This Row],[字韻]] &amp; TEXT(雅俗通字典[[#This Row],[調]], "[DBNum1]") &amp; 雅俗通字典[[#This Row],[切音]]</f>
        <v>沽五邊</v>
      </c>
    </row>
    <row r="5012" spans="1:13">
      <c r="A5012">
        <v>5011</v>
      </c>
      <c r="B5012" s="13" t="s">
        <v>5353</v>
      </c>
      <c r="C5012" s="13" t="s">
        <v>6</v>
      </c>
      <c r="D5012" s="13" t="s">
        <v>5007</v>
      </c>
      <c r="E5012" s="13" t="s">
        <v>462</v>
      </c>
      <c r="F5012" t="s">
        <v>5343</v>
      </c>
      <c r="G5012" s="13" t="str">
        <f xml:space="preserve"> IF( RIGHT(雅俗通字典[[#This Row],[聲調]],1)&lt;&gt;"入", "舒聲", "促聲")</f>
        <v>舒聲</v>
      </c>
      <c r="H5012" t="str">
        <f xml:space="preserve"> INDEX(聲母對照資料表[], MATCH(雅俗通字典[[#This Row],[切音]], 聲母對照資料表[十五音], 0), 2)</f>
        <v>p</v>
      </c>
      <c r="I5012" t="str">
        <f xml:space="preserve"> INDEX(韻母對照資料表[], MATCH(雅俗通字典[[#This Row],[字韻]] &amp; LEFT(雅俗通字典[[#This Row],[舒促聲]],1), 韻母對照資料表[十五音識別碼], 0), 2)</f>
        <v>oo</v>
      </c>
      <c r="J5012">
        <f xml:space="preserve"> MATCH(雅俗通字典[[#This Row],[聲調]], 雅俗通聲調, 0)</f>
        <v>5</v>
      </c>
      <c r="K5012" t="str">
        <f xml:space="preserve"> _xlfn.CONCAT(雅俗通字典[[#This Row],[聲]:[調]])</f>
        <v>poo5</v>
      </c>
      <c r="L5012" t="str">
        <f xml:space="preserve"> 雅俗通字典[[#This Row],[字韻]] &amp; 雅俗通字典[[#This Row],[聲調]] &amp; "聲" &amp; 雅俗通字典[[#This Row],[切音]]</f>
        <v>沽下平聲邊</v>
      </c>
      <c r="M5012" t="str">
        <f xml:space="preserve"> 雅俗通字典[[#This Row],[字韻]] &amp; TEXT(雅俗通字典[[#This Row],[調]], "[DBNum1]") &amp; 雅俗通字典[[#This Row],[切音]]</f>
        <v>沽五邊</v>
      </c>
    </row>
    <row r="5013" spans="1:13">
      <c r="A5013">
        <v>5012</v>
      </c>
      <c r="B5013" s="13" t="s">
        <v>5354</v>
      </c>
      <c r="C5013" s="13" t="s">
        <v>6</v>
      </c>
      <c r="D5013" s="13" t="s">
        <v>5007</v>
      </c>
      <c r="E5013" s="13" t="s">
        <v>462</v>
      </c>
      <c r="F5013" t="s">
        <v>5343</v>
      </c>
      <c r="G5013" s="13" t="str">
        <f xml:space="preserve"> IF( RIGHT(雅俗通字典[[#This Row],[聲調]],1)&lt;&gt;"入", "舒聲", "促聲")</f>
        <v>舒聲</v>
      </c>
      <c r="H5013" t="str">
        <f xml:space="preserve"> INDEX(聲母對照資料表[], MATCH(雅俗通字典[[#This Row],[切音]], 聲母對照資料表[十五音], 0), 2)</f>
        <v>p</v>
      </c>
      <c r="I5013" t="str">
        <f xml:space="preserve"> INDEX(韻母對照資料表[], MATCH(雅俗通字典[[#This Row],[字韻]] &amp; LEFT(雅俗通字典[[#This Row],[舒促聲]],1), 韻母對照資料表[十五音識別碼], 0), 2)</f>
        <v>oo</v>
      </c>
      <c r="J5013">
        <f xml:space="preserve"> MATCH(雅俗通字典[[#This Row],[聲調]], 雅俗通聲調, 0)</f>
        <v>5</v>
      </c>
      <c r="K5013" t="str">
        <f xml:space="preserve"> _xlfn.CONCAT(雅俗通字典[[#This Row],[聲]:[調]])</f>
        <v>poo5</v>
      </c>
      <c r="L5013" t="str">
        <f xml:space="preserve"> 雅俗通字典[[#This Row],[字韻]] &amp; 雅俗通字典[[#This Row],[聲調]] &amp; "聲" &amp; 雅俗通字典[[#This Row],[切音]]</f>
        <v>沽下平聲邊</v>
      </c>
      <c r="M5013" t="str">
        <f xml:space="preserve"> 雅俗通字典[[#This Row],[字韻]] &amp; TEXT(雅俗通字典[[#This Row],[調]], "[DBNum1]") &amp; 雅俗通字典[[#This Row],[切音]]</f>
        <v>沽五邊</v>
      </c>
    </row>
    <row r="5014" spans="1:13">
      <c r="A5014">
        <v>5013</v>
      </c>
      <c r="B5014" s="13" t="s">
        <v>5355</v>
      </c>
      <c r="C5014" s="13" t="s">
        <v>11</v>
      </c>
      <c r="D5014" s="13" t="s">
        <v>5007</v>
      </c>
      <c r="E5014" s="13" t="s">
        <v>462</v>
      </c>
      <c r="F5014" t="s">
        <v>5356</v>
      </c>
      <c r="G5014" s="13" t="str">
        <f xml:space="preserve"> IF( RIGHT(雅俗通字典[[#This Row],[聲調]],1)&lt;&gt;"入", "舒聲", "促聲")</f>
        <v>舒聲</v>
      </c>
      <c r="H5014" t="str">
        <f xml:space="preserve"> INDEX(聲母對照資料表[], MATCH(雅俗通字典[[#This Row],[切音]], 聲母對照資料表[十五音], 0), 2)</f>
        <v>k</v>
      </c>
      <c r="I5014" t="str">
        <f xml:space="preserve"> INDEX(韻母對照資料表[], MATCH(雅俗通字典[[#This Row],[字韻]] &amp; LEFT(雅俗通字典[[#This Row],[舒促聲]],1), 韻母對照資料表[十五音識別碼], 0), 2)</f>
        <v>oo</v>
      </c>
      <c r="J5014">
        <f xml:space="preserve"> MATCH(雅俗通字典[[#This Row],[聲調]], 雅俗通聲調, 0)</f>
        <v>5</v>
      </c>
      <c r="K5014" t="str">
        <f xml:space="preserve"> _xlfn.CONCAT(雅俗通字典[[#This Row],[聲]:[調]])</f>
        <v>koo5</v>
      </c>
      <c r="L5014" t="str">
        <f xml:space="preserve"> 雅俗通字典[[#This Row],[字韻]] &amp; 雅俗通字典[[#This Row],[聲調]] &amp; "聲" &amp; 雅俗通字典[[#This Row],[切音]]</f>
        <v>沽下平聲求</v>
      </c>
      <c r="M5014" t="str">
        <f xml:space="preserve"> 雅俗通字典[[#This Row],[字韻]] &amp; TEXT(雅俗通字典[[#This Row],[調]], "[DBNum1]") &amp; 雅俗通字典[[#This Row],[切音]]</f>
        <v>沽五求</v>
      </c>
    </row>
    <row r="5015" spans="1:13">
      <c r="A5015">
        <v>5014</v>
      </c>
      <c r="B5015" s="13" t="s">
        <v>5357</v>
      </c>
      <c r="C5015" s="13" t="s">
        <v>11</v>
      </c>
      <c r="D5015" s="13" t="s">
        <v>5007</v>
      </c>
      <c r="E5015" s="13" t="s">
        <v>462</v>
      </c>
      <c r="F5015" t="s">
        <v>5356</v>
      </c>
      <c r="G5015" s="13" t="str">
        <f xml:space="preserve"> IF( RIGHT(雅俗通字典[[#This Row],[聲調]],1)&lt;&gt;"入", "舒聲", "促聲")</f>
        <v>舒聲</v>
      </c>
      <c r="H5015" t="str">
        <f xml:space="preserve"> INDEX(聲母對照資料表[], MATCH(雅俗通字典[[#This Row],[切音]], 聲母對照資料表[十五音], 0), 2)</f>
        <v>k</v>
      </c>
      <c r="I5015" t="str">
        <f xml:space="preserve"> INDEX(韻母對照資料表[], MATCH(雅俗通字典[[#This Row],[字韻]] &amp; LEFT(雅俗通字典[[#This Row],[舒促聲]],1), 韻母對照資料表[十五音識別碼], 0), 2)</f>
        <v>oo</v>
      </c>
      <c r="J5015">
        <f xml:space="preserve"> MATCH(雅俗通字典[[#This Row],[聲調]], 雅俗通聲調, 0)</f>
        <v>5</v>
      </c>
      <c r="K5015" t="str">
        <f xml:space="preserve"> _xlfn.CONCAT(雅俗通字典[[#This Row],[聲]:[調]])</f>
        <v>koo5</v>
      </c>
      <c r="L5015" t="str">
        <f xml:space="preserve"> 雅俗通字典[[#This Row],[字韻]] &amp; 雅俗通字典[[#This Row],[聲調]] &amp; "聲" &amp; 雅俗通字典[[#This Row],[切音]]</f>
        <v>沽下平聲求</v>
      </c>
      <c r="M5015" t="str">
        <f xml:space="preserve"> 雅俗通字典[[#This Row],[字韻]] &amp; TEXT(雅俗通字典[[#This Row],[調]], "[DBNum1]") &amp; 雅俗通字典[[#This Row],[切音]]</f>
        <v>沽五求</v>
      </c>
    </row>
    <row r="5016" spans="1:13">
      <c r="A5016">
        <v>5015</v>
      </c>
      <c r="B5016" s="13" t="s">
        <v>5358</v>
      </c>
      <c r="C5016" s="13" t="s">
        <v>10186</v>
      </c>
      <c r="D5016" s="13" t="s">
        <v>5007</v>
      </c>
      <c r="E5016" s="13" t="s">
        <v>462</v>
      </c>
      <c r="F5016" t="s">
        <v>5359</v>
      </c>
      <c r="G5016" s="13" t="str">
        <f xml:space="preserve"> IF( RIGHT(雅俗通字典[[#This Row],[聲調]],1)&lt;&gt;"入", "舒聲", "促聲")</f>
        <v>舒聲</v>
      </c>
      <c r="H5016" t="str">
        <f xml:space="preserve"> INDEX(聲母對照資料表[], MATCH(雅俗通字典[[#This Row],[切音]], 聲母對照資料表[十五音], 0), 2)</f>
        <v>kh</v>
      </c>
      <c r="I5016" t="str">
        <f xml:space="preserve"> INDEX(韻母對照資料表[], MATCH(雅俗通字典[[#This Row],[字韻]] &amp; LEFT(雅俗通字典[[#This Row],[舒促聲]],1), 韻母對照資料表[十五音識別碼], 0), 2)</f>
        <v>oo</v>
      </c>
      <c r="J5016">
        <f xml:space="preserve"> MATCH(雅俗通字典[[#This Row],[聲調]], 雅俗通聲調, 0)</f>
        <v>5</v>
      </c>
      <c r="K5016" t="str">
        <f xml:space="preserve"> _xlfn.CONCAT(雅俗通字典[[#This Row],[聲]:[調]])</f>
        <v>khoo5</v>
      </c>
      <c r="L5016" t="str">
        <f xml:space="preserve"> 雅俗通字典[[#This Row],[字韻]] &amp; 雅俗通字典[[#This Row],[聲調]] &amp; "聲" &amp; 雅俗通字典[[#This Row],[切音]]</f>
        <v>沽下平聲去</v>
      </c>
      <c r="M5016" t="str">
        <f xml:space="preserve"> 雅俗通字典[[#This Row],[字韻]] &amp; TEXT(雅俗通字典[[#This Row],[調]], "[DBNum1]") &amp; 雅俗通字典[[#This Row],[切音]]</f>
        <v>沽五去</v>
      </c>
    </row>
    <row r="5017" spans="1:13">
      <c r="A5017">
        <v>5016</v>
      </c>
      <c r="B5017" s="13" t="s">
        <v>5360</v>
      </c>
      <c r="C5017" s="13" t="s">
        <v>10186</v>
      </c>
      <c r="D5017" s="13" t="s">
        <v>5007</v>
      </c>
      <c r="E5017" s="13" t="s">
        <v>462</v>
      </c>
      <c r="F5017" t="s">
        <v>5359</v>
      </c>
      <c r="G5017" s="13" t="str">
        <f xml:space="preserve"> IF( RIGHT(雅俗通字典[[#This Row],[聲調]],1)&lt;&gt;"入", "舒聲", "促聲")</f>
        <v>舒聲</v>
      </c>
      <c r="H5017" t="str">
        <f xml:space="preserve"> INDEX(聲母對照資料表[], MATCH(雅俗通字典[[#This Row],[切音]], 聲母對照資料表[十五音], 0), 2)</f>
        <v>kh</v>
      </c>
      <c r="I5017" t="str">
        <f xml:space="preserve"> INDEX(韻母對照資料表[], MATCH(雅俗通字典[[#This Row],[字韻]] &amp; LEFT(雅俗通字典[[#This Row],[舒促聲]],1), 韻母對照資料表[十五音識別碼], 0), 2)</f>
        <v>oo</v>
      </c>
      <c r="J5017">
        <f xml:space="preserve"> MATCH(雅俗通字典[[#This Row],[聲調]], 雅俗通聲調, 0)</f>
        <v>5</v>
      </c>
      <c r="K5017" t="str">
        <f xml:space="preserve"> _xlfn.CONCAT(雅俗通字典[[#This Row],[聲]:[調]])</f>
        <v>khoo5</v>
      </c>
      <c r="L5017" t="str">
        <f xml:space="preserve"> 雅俗通字典[[#This Row],[字韻]] &amp; 雅俗通字典[[#This Row],[聲調]] &amp; "聲" &amp; 雅俗通字典[[#This Row],[切音]]</f>
        <v>沽下平聲去</v>
      </c>
      <c r="M5017" t="str">
        <f xml:space="preserve"> 雅俗通字典[[#This Row],[字韻]] &amp; TEXT(雅俗通字典[[#This Row],[調]], "[DBNum1]") &amp; 雅俗通字典[[#This Row],[切音]]</f>
        <v>沽五去</v>
      </c>
    </row>
    <row r="5018" spans="1:13">
      <c r="A5018">
        <v>5017</v>
      </c>
      <c r="B5018" s="13" t="s">
        <v>5361</v>
      </c>
      <c r="C5018" s="13" t="s">
        <v>10186</v>
      </c>
      <c r="D5018" s="13" t="s">
        <v>5007</v>
      </c>
      <c r="E5018" s="13" t="s">
        <v>462</v>
      </c>
      <c r="F5018" t="s">
        <v>5359</v>
      </c>
      <c r="G5018" s="13" t="str">
        <f xml:space="preserve"> IF( RIGHT(雅俗通字典[[#This Row],[聲調]],1)&lt;&gt;"入", "舒聲", "促聲")</f>
        <v>舒聲</v>
      </c>
      <c r="H5018" t="str">
        <f xml:space="preserve"> INDEX(聲母對照資料表[], MATCH(雅俗通字典[[#This Row],[切音]], 聲母對照資料表[十五音], 0), 2)</f>
        <v>kh</v>
      </c>
      <c r="I5018" t="str">
        <f xml:space="preserve"> INDEX(韻母對照資料表[], MATCH(雅俗通字典[[#This Row],[字韻]] &amp; LEFT(雅俗通字典[[#This Row],[舒促聲]],1), 韻母對照資料表[十五音識別碼], 0), 2)</f>
        <v>oo</v>
      </c>
      <c r="J5018">
        <f xml:space="preserve"> MATCH(雅俗通字典[[#This Row],[聲調]], 雅俗通聲調, 0)</f>
        <v>5</v>
      </c>
      <c r="K5018" t="str">
        <f xml:space="preserve"> _xlfn.CONCAT(雅俗通字典[[#This Row],[聲]:[調]])</f>
        <v>khoo5</v>
      </c>
      <c r="L5018" t="str">
        <f xml:space="preserve"> 雅俗通字典[[#This Row],[字韻]] &amp; 雅俗通字典[[#This Row],[聲調]] &amp; "聲" &amp; 雅俗通字典[[#This Row],[切音]]</f>
        <v>沽下平聲去</v>
      </c>
      <c r="M5018" t="str">
        <f xml:space="preserve"> 雅俗通字典[[#This Row],[字韻]] &amp; TEXT(雅俗通字典[[#This Row],[調]], "[DBNum1]") &amp; 雅俗通字典[[#This Row],[切音]]</f>
        <v>沽五去</v>
      </c>
    </row>
    <row r="5019" spans="1:13">
      <c r="A5019">
        <v>5018</v>
      </c>
      <c r="B5019" s="13" t="s">
        <v>5362</v>
      </c>
      <c r="C5019" s="13" t="s">
        <v>32</v>
      </c>
      <c r="D5019" s="13" t="s">
        <v>5007</v>
      </c>
      <c r="E5019" s="13" t="s">
        <v>462</v>
      </c>
      <c r="F5019" t="s">
        <v>5363</v>
      </c>
      <c r="G5019" s="13" t="str">
        <f xml:space="preserve"> IF( RIGHT(雅俗通字典[[#This Row],[聲調]],1)&lt;&gt;"入", "舒聲", "促聲")</f>
        <v>舒聲</v>
      </c>
      <c r="H5019" t="str">
        <f xml:space="preserve"> INDEX(聲母對照資料表[], MATCH(雅俗通字典[[#This Row],[切音]], 聲母對照資料表[十五音], 0), 2)</f>
        <v>t</v>
      </c>
      <c r="I5019" t="str">
        <f xml:space="preserve"> INDEX(韻母對照資料表[], MATCH(雅俗通字典[[#This Row],[字韻]] &amp; LEFT(雅俗通字典[[#This Row],[舒促聲]],1), 韻母對照資料表[十五音識別碼], 0), 2)</f>
        <v>oo</v>
      </c>
      <c r="J5019">
        <f xml:space="preserve"> MATCH(雅俗通字典[[#This Row],[聲調]], 雅俗通聲調, 0)</f>
        <v>5</v>
      </c>
      <c r="K5019" t="str">
        <f xml:space="preserve"> _xlfn.CONCAT(雅俗通字典[[#This Row],[聲]:[調]])</f>
        <v>too5</v>
      </c>
      <c r="L5019" t="str">
        <f xml:space="preserve"> 雅俗通字典[[#This Row],[字韻]] &amp; 雅俗通字典[[#This Row],[聲調]] &amp; "聲" &amp; 雅俗通字典[[#This Row],[切音]]</f>
        <v>沽下平聲地</v>
      </c>
      <c r="M5019" t="str">
        <f xml:space="preserve"> 雅俗通字典[[#This Row],[字韻]] &amp; TEXT(雅俗通字典[[#This Row],[調]], "[DBNum1]") &amp; 雅俗通字典[[#This Row],[切音]]</f>
        <v>沽五地</v>
      </c>
    </row>
    <row r="5020" spans="1:13">
      <c r="A5020">
        <v>5019</v>
      </c>
      <c r="B5020" s="13" t="s">
        <v>5364</v>
      </c>
      <c r="C5020" s="13" t="s">
        <v>32</v>
      </c>
      <c r="D5020" s="13" t="s">
        <v>5007</v>
      </c>
      <c r="E5020" s="13" t="s">
        <v>462</v>
      </c>
      <c r="F5020" t="s">
        <v>5363</v>
      </c>
      <c r="G5020" s="13" t="str">
        <f xml:space="preserve"> IF( RIGHT(雅俗通字典[[#This Row],[聲調]],1)&lt;&gt;"入", "舒聲", "促聲")</f>
        <v>舒聲</v>
      </c>
      <c r="H5020" t="str">
        <f xml:space="preserve"> INDEX(聲母對照資料表[], MATCH(雅俗通字典[[#This Row],[切音]], 聲母對照資料表[十五音], 0), 2)</f>
        <v>t</v>
      </c>
      <c r="I5020" t="str">
        <f xml:space="preserve"> INDEX(韻母對照資料表[], MATCH(雅俗通字典[[#This Row],[字韻]] &amp; LEFT(雅俗通字典[[#This Row],[舒促聲]],1), 韻母對照資料表[十五音識別碼], 0), 2)</f>
        <v>oo</v>
      </c>
      <c r="J5020">
        <f xml:space="preserve"> MATCH(雅俗通字典[[#This Row],[聲調]], 雅俗通聲調, 0)</f>
        <v>5</v>
      </c>
      <c r="K5020" t="str">
        <f xml:space="preserve"> _xlfn.CONCAT(雅俗通字典[[#This Row],[聲]:[調]])</f>
        <v>too5</v>
      </c>
      <c r="L5020" t="str">
        <f xml:space="preserve"> 雅俗通字典[[#This Row],[字韻]] &amp; 雅俗通字典[[#This Row],[聲調]] &amp; "聲" &amp; 雅俗通字典[[#This Row],[切音]]</f>
        <v>沽下平聲地</v>
      </c>
      <c r="M5020" t="str">
        <f xml:space="preserve"> 雅俗通字典[[#This Row],[字韻]] &amp; TEXT(雅俗通字典[[#This Row],[調]], "[DBNum1]") &amp; 雅俗通字典[[#This Row],[切音]]</f>
        <v>沽五地</v>
      </c>
    </row>
    <row r="5021" spans="1:13">
      <c r="A5021">
        <v>5020</v>
      </c>
      <c r="B5021" s="13" t="s">
        <v>5365</v>
      </c>
      <c r="C5021" s="13" t="s">
        <v>32</v>
      </c>
      <c r="D5021" s="13" t="s">
        <v>5007</v>
      </c>
      <c r="E5021" s="13" t="s">
        <v>462</v>
      </c>
      <c r="F5021" t="s">
        <v>5363</v>
      </c>
      <c r="G5021" s="13" t="str">
        <f xml:space="preserve"> IF( RIGHT(雅俗通字典[[#This Row],[聲調]],1)&lt;&gt;"入", "舒聲", "促聲")</f>
        <v>舒聲</v>
      </c>
      <c r="H5021" t="str">
        <f xml:space="preserve"> INDEX(聲母對照資料表[], MATCH(雅俗通字典[[#This Row],[切音]], 聲母對照資料表[十五音], 0), 2)</f>
        <v>t</v>
      </c>
      <c r="I5021" t="str">
        <f xml:space="preserve"> INDEX(韻母對照資料表[], MATCH(雅俗通字典[[#This Row],[字韻]] &amp; LEFT(雅俗通字典[[#This Row],[舒促聲]],1), 韻母對照資料表[十五音識別碼], 0), 2)</f>
        <v>oo</v>
      </c>
      <c r="J5021">
        <f xml:space="preserve"> MATCH(雅俗通字典[[#This Row],[聲調]], 雅俗通聲調, 0)</f>
        <v>5</v>
      </c>
      <c r="K5021" t="str">
        <f xml:space="preserve"> _xlfn.CONCAT(雅俗通字典[[#This Row],[聲]:[調]])</f>
        <v>too5</v>
      </c>
      <c r="L5021" t="str">
        <f xml:space="preserve"> 雅俗通字典[[#This Row],[字韻]] &amp; 雅俗通字典[[#This Row],[聲調]] &amp; "聲" &amp; 雅俗通字典[[#This Row],[切音]]</f>
        <v>沽下平聲地</v>
      </c>
      <c r="M5021" t="str">
        <f xml:space="preserve"> 雅俗通字典[[#This Row],[字韻]] &amp; TEXT(雅俗通字典[[#This Row],[調]], "[DBNum1]") &amp; 雅俗通字典[[#This Row],[切音]]</f>
        <v>沽五地</v>
      </c>
    </row>
    <row r="5022" spans="1:13">
      <c r="A5022">
        <v>5021</v>
      </c>
      <c r="B5022" s="13" t="s">
        <v>5366</v>
      </c>
      <c r="C5022" s="13" t="s">
        <v>32</v>
      </c>
      <c r="D5022" s="13" t="s">
        <v>5007</v>
      </c>
      <c r="E5022" s="13" t="s">
        <v>462</v>
      </c>
      <c r="F5022" t="s">
        <v>5363</v>
      </c>
      <c r="G5022" s="13" t="str">
        <f xml:space="preserve"> IF( RIGHT(雅俗通字典[[#This Row],[聲調]],1)&lt;&gt;"入", "舒聲", "促聲")</f>
        <v>舒聲</v>
      </c>
      <c r="H5022" t="str">
        <f xml:space="preserve"> INDEX(聲母對照資料表[], MATCH(雅俗通字典[[#This Row],[切音]], 聲母對照資料表[十五音], 0), 2)</f>
        <v>t</v>
      </c>
      <c r="I5022" t="str">
        <f xml:space="preserve"> INDEX(韻母對照資料表[], MATCH(雅俗通字典[[#This Row],[字韻]] &amp; LEFT(雅俗通字典[[#This Row],[舒促聲]],1), 韻母對照資料表[十五音識別碼], 0), 2)</f>
        <v>oo</v>
      </c>
      <c r="J5022">
        <f xml:space="preserve"> MATCH(雅俗通字典[[#This Row],[聲調]], 雅俗通聲調, 0)</f>
        <v>5</v>
      </c>
      <c r="K5022" t="str">
        <f xml:space="preserve"> _xlfn.CONCAT(雅俗通字典[[#This Row],[聲]:[調]])</f>
        <v>too5</v>
      </c>
      <c r="L5022" t="str">
        <f xml:space="preserve"> 雅俗通字典[[#This Row],[字韻]] &amp; 雅俗通字典[[#This Row],[聲調]] &amp; "聲" &amp; 雅俗通字典[[#This Row],[切音]]</f>
        <v>沽下平聲地</v>
      </c>
      <c r="M5022" t="str">
        <f xml:space="preserve"> 雅俗通字典[[#This Row],[字韻]] &amp; TEXT(雅俗通字典[[#This Row],[調]], "[DBNum1]") &amp; 雅俗通字典[[#This Row],[切音]]</f>
        <v>沽五地</v>
      </c>
    </row>
    <row r="5023" spans="1:13">
      <c r="A5023">
        <v>5022</v>
      </c>
      <c r="B5023" s="13" t="s">
        <v>5367</v>
      </c>
      <c r="C5023" s="13" t="s">
        <v>32</v>
      </c>
      <c r="D5023" s="13" t="s">
        <v>5007</v>
      </c>
      <c r="E5023" s="13" t="s">
        <v>462</v>
      </c>
      <c r="F5023" t="s">
        <v>5363</v>
      </c>
      <c r="G5023" s="13" t="str">
        <f xml:space="preserve"> IF( RIGHT(雅俗通字典[[#This Row],[聲調]],1)&lt;&gt;"入", "舒聲", "促聲")</f>
        <v>舒聲</v>
      </c>
      <c r="H5023" t="str">
        <f xml:space="preserve"> INDEX(聲母對照資料表[], MATCH(雅俗通字典[[#This Row],[切音]], 聲母對照資料表[十五音], 0), 2)</f>
        <v>t</v>
      </c>
      <c r="I5023" t="str">
        <f xml:space="preserve"> INDEX(韻母對照資料表[], MATCH(雅俗通字典[[#This Row],[字韻]] &amp; LEFT(雅俗通字典[[#This Row],[舒促聲]],1), 韻母對照資料表[十五音識別碼], 0), 2)</f>
        <v>oo</v>
      </c>
      <c r="J5023">
        <f xml:space="preserve"> MATCH(雅俗通字典[[#This Row],[聲調]], 雅俗通聲調, 0)</f>
        <v>5</v>
      </c>
      <c r="K5023" t="str">
        <f xml:space="preserve"> _xlfn.CONCAT(雅俗通字典[[#This Row],[聲]:[調]])</f>
        <v>too5</v>
      </c>
      <c r="L5023" t="str">
        <f xml:space="preserve"> 雅俗通字典[[#This Row],[字韻]] &amp; 雅俗通字典[[#This Row],[聲調]] &amp; "聲" &amp; 雅俗通字典[[#This Row],[切音]]</f>
        <v>沽下平聲地</v>
      </c>
      <c r="M5023" t="str">
        <f xml:space="preserve"> 雅俗通字典[[#This Row],[字韻]] &amp; TEXT(雅俗通字典[[#This Row],[調]], "[DBNum1]") &amp; 雅俗通字典[[#This Row],[切音]]</f>
        <v>沽五地</v>
      </c>
    </row>
    <row r="5024" spans="1:13">
      <c r="A5024">
        <v>5023</v>
      </c>
      <c r="B5024" s="13" t="s">
        <v>5368</v>
      </c>
      <c r="C5024" s="13" t="s">
        <v>32</v>
      </c>
      <c r="D5024" s="13" t="s">
        <v>5007</v>
      </c>
      <c r="E5024" s="13" t="s">
        <v>462</v>
      </c>
      <c r="F5024" t="s">
        <v>5363</v>
      </c>
      <c r="G5024" s="13" t="str">
        <f xml:space="preserve"> IF( RIGHT(雅俗通字典[[#This Row],[聲調]],1)&lt;&gt;"入", "舒聲", "促聲")</f>
        <v>舒聲</v>
      </c>
      <c r="H5024" t="str">
        <f xml:space="preserve"> INDEX(聲母對照資料表[], MATCH(雅俗通字典[[#This Row],[切音]], 聲母對照資料表[十五音], 0), 2)</f>
        <v>t</v>
      </c>
      <c r="I5024" t="str">
        <f xml:space="preserve"> INDEX(韻母對照資料表[], MATCH(雅俗通字典[[#This Row],[字韻]] &amp; LEFT(雅俗通字典[[#This Row],[舒促聲]],1), 韻母對照資料表[十五音識別碼], 0), 2)</f>
        <v>oo</v>
      </c>
      <c r="J5024">
        <f xml:space="preserve"> MATCH(雅俗通字典[[#This Row],[聲調]], 雅俗通聲調, 0)</f>
        <v>5</v>
      </c>
      <c r="K5024" t="str">
        <f xml:space="preserve"> _xlfn.CONCAT(雅俗通字典[[#This Row],[聲]:[調]])</f>
        <v>too5</v>
      </c>
      <c r="L5024" t="str">
        <f xml:space="preserve"> 雅俗通字典[[#This Row],[字韻]] &amp; 雅俗通字典[[#This Row],[聲調]] &amp; "聲" &amp; 雅俗通字典[[#This Row],[切音]]</f>
        <v>沽下平聲地</v>
      </c>
      <c r="M5024" t="str">
        <f xml:space="preserve"> 雅俗通字典[[#This Row],[字韻]] &amp; TEXT(雅俗通字典[[#This Row],[調]], "[DBNum1]") &amp; 雅俗通字典[[#This Row],[切音]]</f>
        <v>沽五地</v>
      </c>
    </row>
    <row r="5025" spans="1:13">
      <c r="A5025">
        <v>5024</v>
      </c>
      <c r="B5025" s="13" t="s">
        <v>5369</v>
      </c>
      <c r="C5025" s="13" t="s">
        <v>32</v>
      </c>
      <c r="D5025" s="13" t="s">
        <v>5007</v>
      </c>
      <c r="E5025" s="13" t="s">
        <v>462</v>
      </c>
      <c r="F5025" t="s">
        <v>5363</v>
      </c>
      <c r="G5025" s="13" t="str">
        <f xml:space="preserve"> IF( RIGHT(雅俗通字典[[#This Row],[聲調]],1)&lt;&gt;"入", "舒聲", "促聲")</f>
        <v>舒聲</v>
      </c>
      <c r="H5025" t="str">
        <f xml:space="preserve"> INDEX(聲母對照資料表[], MATCH(雅俗通字典[[#This Row],[切音]], 聲母對照資料表[十五音], 0), 2)</f>
        <v>t</v>
      </c>
      <c r="I5025" t="str">
        <f xml:space="preserve"> INDEX(韻母對照資料表[], MATCH(雅俗通字典[[#This Row],[字韻]] &amp; LEFT(雅俗通字典[[#This Row],[舒促聲]],1), 韻母對照資料表[十五音識別碼], 0), 2)</f>
        <v>oo</v>
      </c>
      <c r="J5025">
        <f xml:space="preserve"> MATCH(雅俗通字典[[#This Row],[聲調]], 雅俗通聲調, 0)</f>
        <v>5</v>
      </c>
      <c r="K5025" t="str">
        <f xml:space="preserve"> _xlfn.CONCAT(雅俗通字典[[#This Row],[聲]:[調]])</f>
        <v>too5</v>
      </c>
      <c r="L5025" t="str">
        <f xml:space="preserve"> 雅俗通字典[[#This Row],[字韻]] &amp; 雅俗通字典[[#This Row],[聲調]] &amp; "聲" &amp; 雅俗通字典[[#This Row],[切音]]</f>
        <v>沽下平聲地</v>
      </c>
      <c r="M5025" t="str">
        <f xml:space="preserve"> 雅俗通字典[[#This Row],[字韻]] &amp; TEXT(雅俗通字典[[#This Row],[調]], "[DBNum1]") &amp; 雅俗通字典[[#This Row],[切音]]</f>
        <v>沽五地</v>
      </c>
    </row>
    <row r="5026" spans="1:13">
      <c r="A5026">
        <v>5025</v>
      </c>
      <c r="B5026" s="13" t="s">
        <v>5370</v>
      </c>
      <c r="C5026" s="13" t="s">
        <v>32</v>
      </c>
      <c r="D5026" s="13" t="s">
        <v>5007</v>
      </c>
      <c r="E5026" s="13" t="s">
        <v>462</v>
      </c>
      <c r="F5026" t="s">
        <v>5363</v>
      </c>
      <c r="G5026" s="13" t="str">
        <f xml:space="preserve"> IF( RIGHT(雅俗通字典[[#This Row],[聲調]],1)&lt;&gt;"入", "舒聲", "促聲")</f>
        <v>舒聲</v>
      </c>
      <c r="H5026" t="str">
        <f xml:space="preserve"> INDEX(聲母對照資料表[], MATCH(雅俗通字典[[#This Row],[切音]], 聲母對照資料表[十五音], 0), 2)</f>
        <v>t</v>
      </c>
      <c r="I5026" t="str">
        <f xml:space="preserve"> INDEX(韻母對照資料表[], MATCH(雅俗通字典[[#This Row],[字韻]] &amp; LEFT(雅俗通字典[[#This Row],[舒促聲]],1), 韻母對照資料表[十五音識別碼], 0), 2)</f>
        <v>oo</v>
      </c>
      <c r="J5026">
        <f xml:space="preserve"> MATCH(雅俗通字典[[#This Row],[聲調]], 雅俗通聲調, 0)</f>
        <v>5</v>
      </c>
      <c r="K5026" t="str">
        <f xml:space="preserve"> _xlfn.CONCAT(雅俗通字典[[#This Row],[聲]:[調]])</f>
        <v>too5</v>
      </c>
      <c r="L5026" t="str">
        <f xml:space="preserve"> 雅俗通字典[[#This Row],[字韻]] &amp; 雅俗通字典[[#This Row],[聲調]] &amp; "聲" &amp; 雅俗通字典[[#This Row],[切音]]</f>
        <v>沽下平聲地</v>
      </c>
      <c r="M5026" t="str">
        <f xml:space="preserve"> 雅俗通字典[[#This Row],[字韻]] &amp; TEXT(雅俗通字典[[#This Row],[調]], "[DBNum1]") &amp; 雅俗通字典[[#This Row],[切音]]</f>
        <v>沽五地</v>
      </c>
    </row>
    <row r="5027" spans="1:13">
      <c r="A5027">
        <v>5026</v>
      </c>
      <c r="B5027" s="13" t="s">
        <v>5371</v>
      </c>
      <c r="C5027" s="13" t="s">
        <v>32</v>
      </c>
      <c r="D5027" s="13" t="s">
        <v>5007</v>
      </c>
      <c r="E5027" s="13" t="s">
        <v>462</v>
      </c>
      <c r="F5027" t="s">
        <v>5363</v>
      </c>
      <c r="G5027" s="13" t="str">
        <f xml:space="preserve"> IF( RIGHT(雅俗通字典[[#This Row],[聲調]],1)&lt;&gt;"入", "舒聲", "促聲")</f>
        <v>舒聲</v>
      </c>
      <c r="H5027" t="str">
        <f xml:space="preserve"> INDEX(聲母對照資料表[], MATCH(雅俗通字典[[#This Row],[切音]], 聲母對照資料表[十五音], 0), 2)</f>
        <v>t</v>
      </c>
      <c r="I5027" t="str">
        <f xml:space="preserve"> INDEX(韻母對照資料表[], MATCH(雅俗通字典[[#This Row],[字韻]] &amp; LEFT(雅俗通字典[[#This Row],[舒促聲]],1), 韻母對照資料表[十五音識別碼], 0), 2)</f>
        <v>oo</v>
      </c>
      <c r="J5027">
        <f xml:space="preserve"> MATCH(雅俗通字典[[#This Row],[聲調]], 雅俗通聲調, 0)</f>
        <v>5</v>
      </c>
      <c r="K5027" t="str">
        <f xml:space="preserve"> _xlfn.CONCAT(雅俗通字典[[#This Row],[聲]:[調]])</f>
        <v>too5</v>
      </c>
      <c r="L5027" t="str">
        <f xml:space="preserve"> 雅俗通字典[[#This Row],[字韻]] &amp; 雅俗通字典[[#This Row],[聲調]] &amp; "聲" &amp; 雅俗通字典[[#This Row],[切音]]</f>
        <v>沽下平聲地</v>
      </c>
      <c r="M5027" t="str">
        <f xml:space="preserve"> 雅俗通字典[[#This Row],[字韻]] &amp; TEXT(雅俗通字典[[#This Row],[調]], "[DBNum1]") &amp; 雅俗通字典[[#This Row],[切音]]</f>
        <v>沽五地</v>
      </c>
    </row>
    <row r="5028" spans="1:13">
      <c r="A5028">
        <v>5027</v>
      </c>
      <c r="B5028" s="13" t="s">
        <v>5372</v>
      </c>
      <c r="C5028" s="13" t="s">
        <v>32</v>
      </c>
      <c r="D5028" s="13" t="s">
        <v>5007</v>
      </c>
      <c r="E5028" s="13" t="s">
        <v>462</v>
      </c>
      <c r="F5028" t="s">
        <v>5363</v>
      </c>
      <c r="G5028" s="13" t="str">
        <f xml:space="preserve"> IF( RIGHT(雅俗通字典[[#This Row],[聲調]],1)&lt;&gt;"入", "舒聲", "促聲")</f>
        <v>舒聲</v>
      </c>
      <c r="H5028" t="str">
        <f xml:space="preserve"> INDEX(聲母對照資料表[], MATCH(雅俗通字典[[#This Row],[切音]], 聲母對照資料表[十五音], 0), 2)</f>
        <v>t</v>
      </c>
      <c r="I5028" t="str">
        <f xml:space="preserve"> INDEX(韻母對照資料表[], MATCH(雅俗通字典[[#This Row],[字韻]] &amp; LEFT(雅俗通字典[[#This Row],[舒促聲]],1), 韻母對照資料表[十五音識別碼], 0), 2)</f>
        <v>oo</v>
      </c>
      <c r="J5028">
        <f xml:space="preserve"> MATCH(雅俗通字典[[#This Row],[聲調]], 雅俗通聲調, 0)</f>
        <v>5</v>
      </c>
      <c r="K5028" t="str">
        <f xml:space="preserve"> _xlfn.CONCAT(雅俗通字典[[#This Row],[聲]:[調]])</f>
        <v>too5</v>
      </c>
      <c r="L5028" t="str">
        <f xml:space="preserve"> 雅俗通字典[[#This Row],[字韻]] &amp; 雅俗通字典[[#This Row],[聲調]] &amp; "聲" &amp; 雅俗通字典[[#This Row],[切音]]</f>
        <v>沽下平聲地</v>
      </c>
      <c r="M5028" t="str">
        <f xml:space="preserve"> 雅俗通字典[[#This Row],[字韻]] &amp; TEXT(雅俗通字典[[#This Row],[調]], "[DBNum1]") &amp; 雅俗通字典[[#This Row],[切音]]</f>
        <v>沽五地</v>
      </c>
    </row>
    <row r="5029" spans="1:13">
      <c r="A5029">
        <v>5028</v>
      </c>
      <c r="B5029" s="13" t="s">
        <v>5373</v>
      </c>
      <c r="C5029" s="13" t="s">
        <v>32</v>
      </c>
      <c r="D5029" s="13" t="s">
        <v>5007</v>
      </c>
      <c r="E5029" s="13" t="s">
        <v>462</v>
      </c>
      <c r="F5029" t="s">
        <v>5363</v>
      </c>
      <c r="G5029" s="13" t="str">
        <f xml:space="preserve"> IF( RIGHT(雅俗通字典[[#This Row],[聲調]],1)&lt;&gt;"入", "舒聲", "促聲")</f>
        <v>舒聲</v>
      </c>
      <c r="H5029" t="str">
        <f xml:space="preserve"> INDEX(聲母對照資料表[], MATCH(雅俗通字典[[#This Row],[切音]], 聲母對照資料表[十五音], 0), 2)</f>
        <v>t</v>
      </c>
      <c r="I5029" t="str">
        <f xml:space="preserve"> INDEX(韻母對照資料表[], MATCH(雅俗通字典[[#This Row],[字韻]] &amp; LEFT(雅俗通字典[[#This Row],[舒促聲]],1), 韻母對照資料表[十五音識別碼], 0), 2)</f>
        <v>oo</v>
      </c>
      <c r="J5029">
        <f xml:space="preserve"> MATCH(雅俗通字典[[#This Row],[聲調]], 雅俗通聲調, 0)</f>
        <v>5</v>
      </c>
      <c r="K5029" t="str">
        <f xml:space="preserve"> _xlfn.CONCAT(雅俗通字典[[#This Row],[聲]:[調]])</f>
        <v>too5</v>
      </c>
      <c r="L5029" t="str">
        <f xml:space="preserve"> 雅俗通字典[[#This Row],[字韻]] &amp; 雅俗通字典[[#This Row],[聲調]] &amp; "聲" &amp; 雅俗通字典[[#This Row],[切音]]</f>
        <v>沽下平聲地</v>
      </c>
      <c r="M5029" t="str">
        <f xml:space="preserve"> 雅俗通字典[[#This Row],[字韻]] &amp; TEXT(雅俗通字典[[#This Row],[調]], "[DBNum1]") &amp; 雅俗通字典[[#This Row],[切音]]</f>
        <v>沽五地</v>
      </c>
    </row>
    <row r="5030" spans="1:13">
      <c r="A5030">
        <v>5029</v>
      </c>
      <c r="B5030" s="13" t="s">
        <v>5374</v>
      </c>
      <c r="C5030" s="13" t="s">
        <v>32</v>
      </c>
      <c r="D5030" s="13" t="s">
        <v>5007</v>
      </c>
      <c r="E5030" s="13" t="s">
        <v>462</v>
      </c>
      <c r="F5030" t="s">
        <v>5363</v>
      </c>
      <c r="G5030" s="13" t="str">
        <f xml:space="preserve"> IF( RIGHT(雅俗通字典[[#This Row],[聲調]],1)&lt;&gt;"入", "舒聲", "促聲")</f>
        <v>舒聲</v>
      </c>
      <c r="H5030" t="str">
        <f xml:space="preserve"> INDEX(聲母對照資料表[], MATCH(雅俗通字典[[#This Row],[切音]], 聲母對照資料表[十五音], 0), 2)</f>
        <v>t</v>
      </c>
      <c r="I5030" t="str">
        <f xml:space="preserve"> INDEX(韻母對照資料表[], MATCH(雅俗通字典[[#This Row],[字韻]] &amp; LEFT(雅俗通字典[[#This Row],[舒促聲]],1), 韻母對照資料表[十五音識別碼], 0), 2)</f>
        <v>oo</v>
      </c>
      <c r="J5030">
        <f xml:space="preserve"> MATCH(雅俗通字典[[#This Row],[聲調]], 雅俗通聲調, 0)</f>
        <v>5</v>
      </c>
      <c r="K5030" t="str">
        <f xml:space="preserve"> _xlfn.CONCAT(雅俗通字典[[#This Row],[聲]:[調]])</f>
        <v>too5</v>
      </c>
      <c r="L5030" t="str">
        <f xml:space="preserve"> 雅俗通字典[[#This Row],[字韻]] &amp; 雅俗通字典[[#This Row],[聲調]] &amp; "聲" &amp; 雅俗通字典[[#This Row],[切音]]</f>
        <v>沽下平聲地</v>
      </c>
      <c r="M5030" t="str">
        <f xml:space="preserve"> 雅俗通字典[[#This Row],[字韻]] &amp; TEXT(雅俗通字典[[#This Row],[調]], "[DBNum1]") &amp; 雅俗通字典[[#This Row],[切音]]</f>
        <v>沽五地</v>
      </c>
    </row>
    <row r="5031" spans="1:13">
      <c r="A5031">
        <v>5030</v>
      </c>
      <c r="B5031" s="13" t="s">
        <v>5375</v>
      </c>
      <c r="C5031" s="13" t="s">
        <v>32</v>
      </c>
      <c r="D5031" s="13" t="s">
        <v>5007</v>
      </c>
      <c r="E5031" s="13" t="s">
        <v>462</v>
      </c>
      <c r="F5031" t="s">
        <v>5363</v>
      </c>
      <c r="G5031" s="13" t="str">
        <f xml:space="preserve"> IF( RIGHT(雅俗通字典[[#This Row],[聲調]],1)&lt;&gt;"入", "舒聲", "促聲")</f>
        <v>舒聲</v>
      </c>
      <c r="H5031" t="str">
        <f xml:space="preserve"> INDEX(聲母對照資料表[], MATCH(雅俗通字典[[#This Row],[切音]], 聲母對照資料表[十五音], 0), 2)</f>
        <v>t</v>
      </c>
      <c r="I5031" t="str">
        <f xml:space="preserve"> INDEX(韻母對照資料表[], MATCH(雅俗通字典[[#This Row],[字韻]] &amp; LEFT(雅俗通字典[[#This Row],[舒促聲]],1), 韻母對照資料表[十五音識別碼], 0), 2)</f>
        <v>oo</v>
      </c>
      <c r="J5031">
        <f xml:space="preserve"> MATCH(雅俗通字典[[#This Row],[聲調]], 雅俗通聲調, 0)</f>
        <v>5</v>
      </c>
      <c r="K5031" t="str">
        <f xml:space="preserve"> _xlfn.CONCAT(雅俗通字典[[#This Row],[聲]:[調]])</f>
        <v>too5</v>
      </c>
      <c r="L5031" t="str">
        <f xml:space="preserve"> 雅俗通字典[[#This Row],[字韻]] &amp; 雅俗通字典[[#This Row],[聲調]] &amp; "聲" &amp; 雅俗通字典[[#This Row],[切音]]</f>
        <v>沽下平聲地</v>
      </c>
      <c r="M5031" t="str">
        <f xml:space="preserve"> 雅俗通字典[[#This Row],[字韻]] &amp; TEXT(雅俗通字典[[#This Row],[調]], "[DBNum1]") &amp; 雅俗通字典[[#This Row],[切音]]</f>
        <v>沽五地</v>
      </c>
    </row>
    <row r="5032" spans="1:13">
      <c r="A5032">
        <v>5031</v>
      </c>
      <c r="B5032" s="13" t="s">
        <v>5376</v>
      </c>
      <c r="C5032" s="13" t="s">
        <v>32</v>
      </c>
      <c r="D5032" s="13" t="s">
        <v>5007</v>
      </c>
      <c r="E5032" s="13" t="s">
        <v>462</v>
      </c>
      <c r="F5032" t="s">
        <v>5363</v>
      </c>
      <c r="G5032" s="13" t="str">
        <f xml:space="preserve"> IF( RIGHT(雅俗通字典[[#This Row],[聲調]],1)&lt;&gt;"入", "舒聲", "促聲")</f>
        <v>舒聲</v>
      </c>
      <c r="H5032" t="str">
        <f xml:space="preserve"> INDEX(聲母對照資料表[], MATCH(雅俗通字典[[#This Row],[切音]], 聲母對照資料表[十五音], 0), 2)</f>
        <v>t</v>
      </c>
      <c r="I5032" t="str">
        <f xml:space="preserve"> INDEX(韻母對照資料表[], MATCH(雅俗通字典[[#This Row],[字韻]] &amp; LEFT(雅俗通字典[[#This Row],[舒促聲]],1), 韻母對照資料表[十五音識別碼], 0), 2)</f>
        <v>oo</v>
      </c>
      <c r="J5032">
        <f xml:space="preserve"> MATCH(雅俗通字典[[#This Row],[聲調]], 雅俗通聲調, 0)</f>
        <v>5</v>
      </c>
      <c r="K5032" t="str">
        <f xml:space="preserve"> _xlfn.CONCAT(雅俗通字典[[#This Row],[聲]:[調]])</f>
        <v>too5</v>
      </c>
      <c r="L5032" t="str">
        <f xml:space="preserve"> 雅俗通字典[[#This Row],[字韻]] &amp; 雅俗通字典[[#This Row],[聲調]] &amp; "聲" &amp; 雅俗通字典[[#This Row],[切音]]</f>
        <v>沽下平聲地</v>
      </c>
      <c r="M5032" t="str">
        <f xml:space="preserve"> 雅俗通字典[[#This Row],[字韻]] &amp; TEXT(雅俗通字典[[#This Row],[調]], "[DBNum1]") &amp; 雅俗通字典[[#This Row],[切音]]</f>
        <v>沽五地</v>
      </c>
    </row>
    <row r="5033" spans="1:13">
      <c r="A5033">
        <v>5032</v>
      </c>
      <c r="B5033" s="13" t="s">
        <v>5048</v>
      </c>
      <c r="C5033" s="13" t="s">
        <v>45</v>
      </c>
      <c r="D5033" s="13" t="s">
        <v>5007</v>
      </c>
      <c r="E5033" s="13" t="s">
        <v>462</v>
      </c>
      <c r="F5033" t="s">
        <v>5377</v>
      </c>
      <c r="G5033" s="13" t="str">
        <f xml:space="preserve"> IF( RIGHT(雅俗通字典[[#This Row],[聲調]],1)&lt;&gt;"入", "舒聲", "促聲")</f>
        <v>舒聲</v>
      </c>
      <c r="H5033" t="str">
        <f xml:space="preserve"> INDEX(聲母對照資料表[], MATCH(雅俗通字典[[#This Row],[切音]], 聲母對照資料表[十五音], 0), 2)</f>
        <v>ph</v>
      </c>
      <c r="I5033" t="str">
        <f xml:space="preserve"> INDEX(韻母對照資料表[], MATCH(雅俗通字典[[#This Row],[字韻]] &amp; LEFT(雅俗通字典[[#This Row],[舒促聲]],1), 韻母對照資料表[十五音識別碼], 0), 2)</f>
        <v>oo</v>
      </c>
      <c r="J5033">
        <f xml:space="preserve"> MATCH(雅俗通字典[[#This Row],[聲調]], 雅俗通聲調, 0)</f>
        <v>5</v>
      </c>
      <c r="K5033" t="str">
        <f xml:space="preserve"> _xlfn.CONCAT(雅俗通字典[[#This Row],[聲]:[調]])</f>
        <v>phoo5</v>
      </c>
      <c r="L5033" t="str">
        <f xml:space="preserve"> 雅俗通字典[[#This Row],[字韻]] &amp; 雅俗通字典[[#This Row],[聲調]] &amp; "聲" &amp; 雅俗通字典[[#This Row],[切音]]</f>
        <v>沽下平聲頗</v>
      </c>
      <c r="M5033" t="str">
        <f xml:space="preserve"> 雅俗通字典[[#This Row],[字韻]] &amp; TEXT(雅俗通字典[[#This Row],[調]], "[DBNum1]") &amp; 雅俗通字典[[#This Row],[切音]]</f>
        <v>沽五頗</v>
      </c>
    </row>
    <row r="5034" spans="1:13">
      <c r="A5034">
        <v>5033</v>
      </c>
      <c r="B5034" s="13" t="s">
        <v>5378</v>
      </c>
      <c r="C5034" s="13" t="s">
        <v>54</v>
      </c>
      <c r="D5034" s="13" t="s">
        <v>5007</v>
      </c>
      <c r="E5034" s="13" t="s">
        <v>462</v>
      </c>
      <c r="F5034" t="s">
        <v>5379</v>
      </c>
      <c r="G5034" s="13" t="str">
        <f xml:space="preserve"> IF( RIGHT(雅俗通字典[[#This Row],[聲調]],1)&lt;&gt;"入", "舒聲", "促聲")</f>
        <v>舒聲</v>
      </c>
      <c r="H5034" t="str">
        <f xml:space="preserve"> INDEX(聲母對照資料表[], MATCH(雅俗通字典[[#This Row],[切音]], 聲母對照資料表[十五音], 0), 2)</f>
        <v>th</v>
      </c>
      <c r="I5034" t="str">
        <f xml:space="preserve"> INDEX(韻母對照資料表[], MATCH(雅俗通字典[[#This Row],[字韻]] &amp; LEFT(雅俗通字典[[#This Row],[舒促聲]],1), 韻母對照資料表[十五音識別碼], 0), 2)</f>
        <v>oo</v>
      </c>
      <c r="J5034">
        <f xml:space="preserve"> MATCH(雅俗通字典[[#This Row],[聲調]], 雅俗通聲調, 0)</f>
        <v>5</v>
      </c>
      <c r="K5034" t="str">
        <f xml:space="preserve"> _xlfn.CONCAT(雅俗通字典[[#This Row],[聲]:[調]])</f>
        <v>thoo5</v>
      </c>
      <c r="L5034" t="str">
        <f xml:space="preserve"> 雅俗通字典[[#This Row],[字韻]] &amp; 雅俗通字典[[#This Row],[聲調]] &amp; "聲" &amp; 雅俗通字典[[#This Row],[切音]]</f>
        <v>沽下平聲他</v>
      </c>
      <c r="M5034" t="str">
        <f xml:space="preserve"> 雅俗通字典[[#This Row],[字韻]] &amp; TEXT(雅俗通字典[[#This Row],[調]], "[DBNum1]") &amp; 雅俗通字典[[#This Row],[切音]]</f>
        <v>沽五他</v>
      </c>
    </row>
    <row r="5035" spans="1:13">
      <c r="A5035">
        <v>5034</v>
      </c>
      <c r="B5035" s="13" t="s">
        <v>5380</v>
      </c>
      <c r="C5035" s="13" t="s">
        <v>63</v>
      </c>
      <c r="D5035" s="13" t="s">
        <v>5007</v>
      </c>
      <c r="E5035" s="13" t="s">
        <v>462</v>
      </c>
      <c r="F5035" t="s">
        <v>5381</v>
      </c>
      <c r="G5035" s="13" t="str">
        <f xml:space="preserve"> IF( RIGHT(雅俗通字典[[#This Row],[聲調]],1)&lt;&gt;"入", "舒聲", "促聲")</f>
        <v>舒聲</v>
      </c>
      <c r="H5035" t="str">
        <f xml:space="preserve"> INDEX(聲母對照資料表[], MATCH(雅俗通字典[[#This Row],[切音]], 聲母對照資料表[十五音], 0), 2)</f>
        <v>z</v>
      </c>
      <c r="I5035" t="str">
        <f xml:space="preserve"> INDEX(韻母對照資料表[], MATCH(雅俗通字典[[#This Row],[字韻]] &amp; LEFT(雅俗通字典[[#This Row],[舒促聲]],1), 韻母對照資料表[十五音識別碼], 0), 2)</f>
        <v>oo</v>
      </c>
      <c r="J5035">
        <f xml:space="preserve"> MATCH(雅俗通字典[[#This Row],[聲調]], 雅俗通聲調, 0)</f>
        <v>5</v>
      </c>
      <c r="K5035" t="str">
        <f xml:space="preserve"> _xlfn.CONCAT(雅俗通字典[[#This Row],[聲]:[調]])</f>
        <v>zoo5</v>
      </c>
      <c r="L5035" t="str">
        <f xml:space="preserve"> 雅俗通字典[[#This Row],[字韻]] &amp; 雅俗通字典[[#This Row],[聲調]] &amp; "聲" &amp; 雅俗通字典[[#This Row],[切音]]</f>
        <v>沽下平聲曾</v>
      </c>
      <c r="M5035" t="str">
        <f xml:space="preserve"> 雅俗通字典[[#This Row],[字韻]] &amp; TEXT(雅俗通字典[[#This Row],[調]], "[DBNum1]") &amp; 雅俗通字典[[#This Row],[切音]]</f>
        <v>沽五曾</v>
      </c>
    </row>
    <row r="5036" spans="1:13">
      <c r="A5036">
        <v>5035</v>
      </c>
      <c r="B5036" s="13" t="s">
        <v>5382</v>
      </c>
      <c r="C5036" s="13" t="s">
        <v>537</v>
      </c>
      <c r="D5036" s="13" t="s">
        <v>5007</v>
      </c>
      <c r="E5036" s="13" t="s">
        <v>462</v>
      </c>
      <c r="F5036" t="s">
        <v>5383</v>
      </c>
      <c r="G5036" s="13" t="str">
        <f xml:space="preserve"> IF( RIGHT(雅俗通字典[[#This Row],[聲調]],1)&lt;&gt;"入", "舒聲", "促聲")</f>
        <v>舒聲</v>
      </c>
      <c r="H5036" t="str">
        <f xml:space="preserve"> INDEX(聲母對照資料表[], MATCH(雅俗通字典[[#This Row],[切音]], 聲母對照資料表[十五音], 0), 2)</f>
        <v>b</v>
      </c>
      <c r="I5036" t="str">
        <f xml:space="preserve"> INDEX(韻母對照資料表[], MATCH(雅俗通字典[[#This Row],[字韻]] &amp; LEFT(雅俗通字典[[#This Row],[舒促聲]],1), 韻母對照資料表[十五音識別碼], 0), 2)</f>
        <v>oo</v>
      </c>
      <c r="J5036">
        <f xml:space="preserve"> MATCH(雅俗通字典[[#This Row],[聲調]], 雅俗通聲調, 0)</f>
        <v>5</v>
      </c>
      <c r="K5036" t="str">
        <f xml:space="preserve"> _xlfn.CONCAT(雅俗通字典[[#This Row],[聲]:[調]])</f>
        <v>boo5</v>
      </c>
      <c r="L5036" t="str">
        <f xml:space="preserve"> 雅俗通字典[[#This Row],[字韻]] &amp; 雅俗通字典[[#This Row],[聲調]] &amp; "聲" &amp; 雅俗通字典[[#This Row],[切音]]</f>
        <v>沽下平聲門</v>
      </c>
      <c r="M5036" t="str">
        <f xml:space="preserve"> 雅俗通字典[[#This Row],[字韻]] &amp; TEXT(雅俗通字典[[#This Row],[調]], "[DBNum1]") &amp; 雅俗通字典[[#This Row],[切音]]</f>
        <v>沽五門</v>
      </c>
    </row>
    <row r="5037" spans="1:13">
      <c r="A5037">
        <v>5036</v>
      </c>
      <c r="B5037" s="13" t="s">
        <v>5384</v>
      </c>
      <c r="C5037" s="13" t="s">
        <v>537</v>
      </c>
      <c r="D5037" s="13" t="s">
        <v>5007</v>
      </c>
      <c r="E5037" s="13" t="s">
        <v>462</v>
      </c>
      <c r="F5037" t="s">
        <v>5383</v>
      </c>
      <c r="G5037" s="13" t="str">
        <f xml:space="preserve"> IF( RIGHT(雅俗通字典[[#This Row],[聲調]],1)&lt;&gt;"入", "舒聲", "促聲")</f>
        <v>舒聲</v>
      </c>
      <c r="H5037" t="str">
        <f xml:space="preserve"> INDEX(聲母對照資料表[], MATCH(雅俗通字典[[#This Row],[切音]], 聲母對照資料表[十五音], 0), 2)</f>
        <v>b</v>
      </c>
      <c r="I5037" t="str">
        <f xml:space="preserve"> INDEX(韻母對照資料表[], MATCH(雅俗通字典[[#This Row],[字韻]] &amp; LEFT(雅俗通字典[[#This Row],[舒促聲]],1), 韻母對照資料表[十五音識別碼], 0), 2)</f>
        <v>oo</v>
      </c>
      <c r="J5037">
        <f xml:space="preserve"> MATCH(雅俗通字典[[#This Row],[聲調]], 雅俗通聲調, 0)</f>
        <v>5</v>
      </c>
      <c r="K5037" t="str">
        <f xml:space="preserve"> _xlfn.CONCAT(雅俗通字典[[#This Row],[聲]:[調]])</f>
        <v>boo5</v>
      </c>
      <c r="L5037" t="str">
        <f xml:space="preserve"> 雅俗通字典[[#This Row],[字韻]] &amp; 雅俗通字典[[#This Row],[聲調]] &amp; "聲" &amp; 雅俗通字典[[#This Row],[切音]]</f>
        <v>沽下平聲門</v>
      </c>
      <c r="M5037" t="str">
        <f xml:space="preserve"> 雅俗通字典[[#This Row],[字韻]] &amp; TEXT(雅俗通字典[[#This Row],[調]], "[DBNum1]") &amp; 雅俗通字典[[#This Row],[切音]]</f>
        <v>沽五門</v>
      </c>
    </row>
    <row r="5038" spans="1:13">
      <c r="A5038">
        <v>5037</v>
      </c>
      <c r="B5038" s="13" t="s">
        <v>5385</v>
      </c>
      <c r="C5038" s="13" t="s">
        <v>537</v>
      </c>
      <c r="D5038" s="13" t="s">
        <v>5007</v>
      </c>
      <c r="E5038" s="13" t="s">
        <v>462</v>
      </c>
      <c r="F5038" t="s">
        <v>5383</v>
      </c>
      <c r="G5038" s="13" t="str">
        <f xml:space="preserve"> IF( RIGHT(雅俗通字典[[#This Row],[聲調]],1)&lt;&gt;"入", "舒聲", "促聲")</f>
        <v>舒聲</v>
      </c>
      <c r="H5038" t="str">
        <f xml:space="preserve"> INDEX(聲母對照資料表[], MATCH(雅俗通字典[[#This Row],[切音]], 聲母對照資料表[十五音], 0), 2)</f>
        <v>b</v>
      </c>
      <c r="I5038" t="str">
        <f xml:space="preserve"> INDEX(韻母對照資料表[], MATCH(雅俗通字典[[#This Row],[字韻]] &amp; LEFT(雅俗通字典[[#This Row],[舒促聲]],1), 韻母對照資料表[十五音識別碼], 0), 2)</f>
        <v>oo</v>
      </c>
      <c r="J5038">
        <f xml:space="preserve"> MATCH(雅俗通字典[[#This Row],[聲調]], 雅俗通聲調, 0)</f>
        <v>5</v>
      </c>
      <c r="K5038" t="str">
        <f xml:space="preserve"> _xlfn.CONCAT(雅俗通字典[[#This Row],[聲]:[調]])</f>
        <v>boo5</v>
      </c>
      <c r="L5038" t="str">
        <f xml:space="preserve"> 雅俗通字典[[#This Row],[字韻]] &amp; 雅俗通字典[[#This Row],[聲調]] &amp; "聲" &amp; 雅俗通字典[[#This Row],[切音]]</f>
        <v>沽下平聲門</v>
      </c>
      <c r="M5038" t="str">
        <f xml:space="preserve"> 雅俗通字典[[#This Row],[字韻]] &amp; TEXT(雅俗通字典[[#This Row],[調]], "[DBNum1]") &amp; 雅俗通字典[[#This Row],[切音]]</f>
        <v>沽五門</v>
      </c>
    </row>
    <row r="5039" spans="1:13">
      <c r="A5039">
        <v>5038</v>
      </c>
      <c r="B5039" s="13" t="s">
        <v>5386</v>
      </c>
      <c r="C5039" s="13" t="s">
        <v>537</v>
      </c>
      <c r="D5039" s="13" t="s">
        <v>5007</v>
      </c>
      <c r="E5039" s="13" t="s">
        <v>462</v>
      </c>
      <c r="F5039" t="s">
        <v>5383</v>
      </c>
      <c r="G5039" s="13" t="str">
        <f xml:space="preserve"> IF( RIGHT(雅俗通字典[[#This Row],[聲調]],1)&lt;&gt;"入", "舒聲", "促聲")</f>
        <v>舒聲</v>
      </c>
      <c r="H5039" t="str">
        <f xml:space="preserve"> INDEX(聲母對照資料表[], MATCH(雅俗通字典[[#This Row],[切音]], 聲母對照資料表[十五音], 0), 2)</f>
        <v>b</v>
      </c>
      <c r="I5039" t="str">
        <f xml:space="preserve"> INDEX(韻母對照資料表[], MATCH(雅俗通字典[[#This Row],[字韻]] &amp; LEFT(雅俗通字典[[#This Row],[舒促聲]],1), 韻母對照資料表[十五音識別碼], 0), 2)</f>
        <v>oo</v>
      </c>
      <c r="J5039">
        <f xml:space="preserve"> MATCH(雅俗通字典[[#This Row],[聲調]], 雅俗通聲調, 0)</f>
        <v>5</v>
      </c>
      <c r="K5039" t="str">
        <f xml:space="preserve"> _xlfn.CONCAT(雅俗通字典[[#This Row],[聲]:[調]])</f>
        <v>boo5</v>
      </c>
      <c r="L5039" t="str">
        <f xml:space="preserve"> 雅俗通字典[[#This Row],[字韻]] &amp; 雅俗通字典[[#This Row],[聲調]] &amp; "聲" &amp; 雅俗通字典[[#This Row],[切音]]</f>
        <v>沽下平聲門</v>
      </c>
      <c r="M5039" t="str">
        <f xml:space="preserve"> 雅俗通字典[[#This Row],[字韻]] &amp; TEXT(雅俗通字典[[#This Row],[調]], "[DBNum1]") &amp; 雅俗通字典[[#This Row],[切音]]</f>
        <v>沽五門</v>
      </c>
    </row>
    <row r="5040" spans="1:13">
      <c r="A5040">
        <v>5039</v>
      </c>
      <c r="B5040" s="13" t="s">
        <v>5387</v>
      </c>
      <c r="C5040" s="13" t="s">
        <v>537</v>
      </c>
      <c r="D5040" s="13" t="s">
        <v>5007</v>
      </c>
      <c r="E5040" s="13" t="s">
        <v>462</v>
      </c>
      <c r="F5040" t="s">
        <v>5383</v>
      </c>
      <c r="G5040" s="13" t="str">
        <f xml:space="preserve"> IF( RIGHT(雅俗通字典[[#This Row],[聲調]],1)&lt;&gt;"入", "舒聲", "促聲")</f>
        <v>舒聲</v>
      </c>
      <c r="H5040" t="str">
        <f xml:space="preserve"> INDEX(聲母對照資料表[], MATCH(雅俗通字典[[#This Row],[切音]], 聲母對照資料表[十五音], 0), 2)</f>
        <v>b</v>
      </c>
      <c r="I5040" t="str">
        <f xml:space="preserve"> INDEX(韻母對照資料表[], MATCH(雅俗通字典[[#This Row],[字韻]] &amp; LEFT(雅俗通字典[[#This Row],[舒促聲]],1), 韻母對照資料表[十五音識別碼], 0), 2)</f>
        <v>oo</v>
      </c>
      <c r="J5040">
        <f xml:space="preserve"> MATCH(雅俗通字典[[#This Row],[聲調]], 雅俗通聲調, 0)</f>
        <v>5</v>
      </c>
      <c r="K5040" t="str">
        <f xml:space="preserve"> _xlfn.CONCAT(雅俗通字典[[#This Row],[聲]:[調]])</f>
        <v>boo5</v>
      </c>
      <c r="L5040" t="str">
        <f xml:space="preserve"> 雅俗通字典[[#This Row],[字韻]] &amp; 雅俗通字典[[#This Row],[聲調]] &amp; "聲" &amp; 雅俗通字典[[#This Row],[切音]]</f>
        <v>沽下平聲門</v>
      </c>
      <c r="M5040" t="str">
        <f xml:space="preserve"> 雅俗通字典[[#This Row],[字韻]] &amp; TEXT(雅俗通字典[[#This Row],[調]], "[DBNum1]") &amp; 雅俗通字典[[#This Row],[切音]]</f>
        <v>沽五門</v>
      </c>
    </row>
    <row r="5041" spans="1:13">
      <c r="A5041">
        <v>5040</v>
      </c>
      <c r="B5041" s="13" t="s">
        <v>5388</v>
      </c>
      <c r="C5041" s="13" t="s">
        <v>537</v>
      </c>
      <c r="D5041" s="13" t="s">
        <v>5007</v>
      </c>
      <c r="E5041" s="13" t="s">
        <v>462</v>
      </c>
      <c r="F5041" t="s">
        <v>5383</v>
      </c>
      <c r="G5041" s="13" t="str">
        <f xml:space="preserve"> IF( RIGHT(雅俗通字典[[#This Row],[聲調]],1)&lt;&gt;"入", "舒聲", "促聲")</f>
        <v>舒聲</v>
      </c>
      <c r="H5041" t="str">
        <f xml:space="preserve"> INDEX(聲母對照資料表[], MATCH(雅俗通字典[[#This Row],[切音]], 聲母對照資料表[十五音], 0), 2)</f>
        <v>b</v>
      </c>
      <c r="I5041" t="str">
        <f xml:space="preserve"> INDEX(韻母對照資料表[], MATCH(雅俗通字典[[#This Row],[字韻]] &amp; LEFT(雅俗通字典[[#This Row],[舒促聲]],1), 韻母對照資料表[十五音識別碼], 0), 2)</f>
        <v>oo</v>
      </c>
      <c r="J5041">
        <f xml:space="preserve"> MATCH(雅俗通字典[[#This Row],[聲調]], 雅俗通聲調, 0)</f>
        <v>5</v>
      </c>
      <c r="K5041" t="str">
        <f xml:space="preserve"> _xlfn.CONCAT(雅俗通字典[[#This Row],[聲]:[調]])</f>
        <v>boo5</v>
      </c>
      <c r="L5041" t="str">
        <f xml:space="preserve"> 雅俗通字典[[#This Row],[字韻]] &amp; 雅俗通字典[[#This Row],[聲調]] &amp; "聲" &amp; 雅俗通字典[[#This Row],[切音]]</f>
        <v>沽下平聲門</v>
      </c>
      <c r="M5041" t="str">
        <f xml:space="preserve"> 雅俗通字典[[#This Row],[字韻]] &amp; TEXT(雅俗通字典[[#This Row],[調]], "[DBNum1]") &amp; 雅俗通字典[[#This Row],[切音]]</f>
        <v>沽五門</v>
      </c>
    </row>
    <row r="5042" spans="1:13">
      <c r="A5042">
        <v>5041</v>
      </c>
      <c r="B5042" s="13" t="s">
        <v>5389</v>
      </c>
      <c r="C5042" s="13" t="s">
        <v>537</v>
      </c>
      <c r="D5042" s="13" t="s">
        <v>5007</v>
      </c>
      <c r="E5042" s="13" t="s">
        <v>462</v>
      </c>
      <c r="F5042" t="s">
        <v>5383</v>
      </c>
      <c r="G5042" s="13" t="str">
        <f xml:space="preserve"> IF( RIGHT(雅俗通字典[[#This Row],[聲調]],1)&lt;&gt;"入", "舒聲", "促聲")</f>
        <v>舒聲</v>
      </c>
      <c r="H5042" t="str">
        <f xml:space="preserve"> INDEX(聲母對照資料表[], MATCH(雅俗通字典[[#This Row],[切音]], 聲母對照資料表[十五音], 0), 2)</f>
        <v>b</v>
      </c>
      <c r="I5042" t="str">
        <f xml:space="preserve"> INDEX(韻母對照資料表[], MATCH(雅俗通字典[[#This Row],[字韻]] &amp; LEFT(雅俗通字典[[#This Row],[舒促聲]],1), 韻母對照資料表[十五音識別碼], 0), 2)</f>
        <v>oo</v>
      </c>
      <c r="J5042">
        <f xml:space="preserve"> MATCH(雅俗通字典[[#This Row],[聲調]], 雅俗通聲調, 0)</f>
        <v>5</v>
      </c>
      <c r="K5042" t="str">
        <f xml:space="preserve"> _xlfn.CONCAT(雅俗通字典[[#This Row],[聲]:[調]])</f>
        <v>boo5</v>
      </c>
      <c r="L5042" t="str">
        <f xml:space="preserve"> 雅俗通字典[[#This Row],[字韻]] &amp; 雅俗通字典[[#This Row],[聲調]] &amp; "聲" &amp; 雅俗通字典[[#This Row],[切音]]</f>
        <v>沽下平聲門</v>
      </c>
      <c r="M5042" t="str">
        <f xml:space="preserve"> 雅俗通字典[[#This Row],[字韻]] &amp; TEXT(雅俗通字典[[#This Row],[調]], "[DBNum1]") &amp; 雅俗通字典[[#This Row],[切音]]</f>
        <v>沽五門</v>
      </c>
    </row>
    <row r="5043" spans="1:13">
      <c r="A5043">
        <v>5042</v>
      </c>
      <c r="B5043" s="13" t="s">
        <v>5390</v>
      </c>
      <c r="C5043" s="13" t="s">
        <v>537</v>
      </c>
      <c r="D5043" s="13" t="s">
        <v>5007</v>
      </c>
      <c r="E5043" s="13" t="s">
        <v>462</v>
      </c>
      <c r="F5043" t="s">
        <v>5383</v>
      </c>
      <c r="G5043" s="13" t="str">
        <f xml:space="preserve"> IF( RIGHT(雅俗通字典[[#This Row],[聲調]],1)&lt;&gt;"入", "舒聲", "促聲")</f>
        <v>舒聲</v>
      </c>
      <c r="H5043" t="str">
        <f xml:space="preserve"> INDEX(聲母對照資料表[], MATCH(雅俗通字典[[#This Row],[切音]], 聲母對照資料表[十五音], 0), 2)</f>
        <v>b</v>
      </c>
      <c r="I5043" t="str">
        <f xml:space="preserve"> INDEX(韻母對照資料表[], MATCH(雅俗通字典[[#This Row],[字韻]] &amp; LEFT(雅俗通字典[[#This Row],[舒促聲]],1), 韻母對照資料表[十五音識別碼], 0), 2)</f>
        <v>oo</v>
      </c>
      <c r="J5043">
        <f xml:space="preserve"> MATCH(雅俗通字典[[#This Row],[聲調]], 雅俗通聲調, 0)</f>
        <v>5</v>
      </c>
      <c r="K5043" t="str">
        <f xml:space="preserve"> _xlfn.CONCAT(雅俗通字典[[#This Row],[聲]:[調]])</f>
        <v>boo5</v>
      </c>
      <c r="L5043" t="str">
        <f xml:space="preserve"> 雅俗通字典[[#This Row],[字韻]] &amp; 雅俗通字典[[#This Row],[聲調]] &amp; "聲" &amp; 雅俗通字典[[#This Row],[切音]]</f>
        <v>沽下平聲門</v>
      </c>
      <c r="M5043" t="str">
        <f xml:space="preserve"> 雅俗通字典[[#This Row],[字韻]] &amp; TEXT(雅俗通字典[[#This Row],[調]], "[DBNum1]") &amp; 雅俗通字典[[#This Row],[切音]]</f>
        <v>沽五門</v>
      </c>
    </row>
    <row r="5044" spans="1:13">
      <c r="A5044">
        <v>5043</v>
      </c>
      <c r="B5044" s="13" t="s">
        <v>5391</v>
      </c>
      <c r="C5044" s="13" t="s">
        <v>537</v>
      </c>
      <c r="D5044" s="13" t="s">
        <v>5007</v>
      </c>
      <c r="E5044" s="13" t="s">
        <v>462</v>
      </c>
      <c r="F5044" t="s">
        <v>5383</v>
      </c>
      <c r="G5044" s="13" t="str">
        <f xml:space="preserve"> IF( RIGHT(雅俗通字典[[#This Row],[聲調]],1)&lt;&gt;"入", "舒聲", "促聲")</f>
        <v>舒聲</v>
      </c>
      <c r="H5044" t="str">
        <f xml:space="preserve"> INDEX(聲母對照資料表[], MATCH(雅俗通字典[[#This Row],[切音]], 聲母對照資料表[十五音], 0), 2)</f>
        <v>b</v>
      </c>
      <c r="I5044" t="str">
        <f xml:space="preserve"> INDEX(韻母對照資料表[], MATCH(雅俗通字典[[#This Row],[字韻]] &amp; LEFT(雅俗通字典[[#This Row],[舒促聲]],1), 韻母對照資料表[十五音識別碼], 0), 2)</f>
        <v>oo</v>
      </c>
      <c r="J5044">
        <f xml:space="preserve"> MATCH(雅俗通字典[[#This Row],[聲調]], 雅俗通聲調, 0)</f>
        <v>5</v>
      </c>
      <c r="K5044" t="str">
        <f xml:space="preserve"> _xlfn.CONCAT(雅俗通字典[[#This Row],[聲]:[調]])</f>
        <v>boo5</v>
      </c>
      <c r="L5044" t="str">
        <f xml:space="preserve"> 雅俗通字典[[#This Row],[字韻]] &amp; 雅俗通字典[[#This Row],[聲調]] &amp; "聲" &amp; 雅俗通字典[[#This Row],[切音]]</f>
        <v>沽下平聲門</v>
      </c>
      <c r="M5044" t="str">
        <f xml:space="preserve"> 雅俗通字典[[#This Row],[字韻]] &amp; TEXT(雅俗通字典[[#This Row],[調]], "[DBNum1]") &amp; 雅俗通字典[[#This Row],[切音]]</f>
        <v>沽五門</v>
      </c>
    </row>
    <row r="5045" spans="1:13">
      <c r="A5045">
        <v>5044</v>
      </c>
      <c r="B5045" s="13" t="s">
        <v>5392</v>
      </c>
      <c r="C5045" s="13" t="s">
        <v>537</v>
      </c>
      <c r="D5045" s="13" t="s">
        <v>5007</v>
      </c>
      <c r="E5045" s="13" t="s">
        <v>462</v>
      </c>
      <c r="F5045" t="s">
        <v>5383</v>
      </c>
      <c r="G5045" s="13" t="str">
        <f xml:space="preserve"> IF( RIGHT(雅俗通字典[[#This Row],[聲調]],1)&lt;&gt;"入", "舒聲", "促聲")</f>
        <v>舒聲</v>
      </c>
      <c r="H5045" t="str">
        <f xml:space="preserve"> INDEX(聲母對照資料表[], MATCH(雅俗通字典[[#This Row],[切音]], 聲母對照資料表[十五音], 0), 2)</f>
        <v>b</v>
      </c>
      <c r="I5045" t="str">
        <f xml:space="preserve"> INDEX(韻母對照資料表[], MATCH(雅俗通字典[[#This Row],[字韻]] &amp; LEFT(雅俗通字典[[#This Row],[舒促聲]],1), 韻母對照資料表[十五音識別碼], 0), 2)</f>
        <v>oo</v>
      </c>
      <c r="J5045">
        <f xml:space="preserve"> MATCH(雅俗通字典[[#This Row],[聲調]], 雅俗通聲調, 0)</f>
        <v>5</v>
      </c>
      <c r="K5045" t="str">
        <f xml:space="preserve"> _xlfn.CONCAT(雅俗通字典[[#This Row],[聲]:[調]])</f>
        <v>boo5</v>
      </c>
      <c r="L5045" t="str">
        <f xml:space="preserve"> 雅俗通字典[[#This Row],[字韻]] &amp; 雅俗通字典[[#This Row],[聲調]] &amp; "聲" &amp; 雅俗通字典[[#This Row],[切音]]</f>
        <v>沽下平聲門</v>
      </c>
      <c r="M5045" t="str">
        <f xml:space="preserve"> 雅俗通字典[[#This Row],[字韻]] &amp; TEXT(雅俗通字典[[#This Row],[調]], "[DBNum1]") &amp; 雅俗通字典[[#This Row],[切音]]</f>
        <v>沽五門</v>
      </c>
    </row>
    <row r="5046" spans="1:13">
      <c r="A5046">
        <v>5045</v>
      </c>
      <c r="B5046" s="13" t="s">
        <v>5393</v>
      </c>
      <c r="C5046" s="13" t="s">
        <v>537</v>
      </c>
      <c r="D5046" s="13" t="s">
        <v>5007</v>
      </c>
      <c r="E5046" s="13" t="s">
        <v>462</v>
      </c>
      <c r="F5046" t="s">
        <v>5383</v>
      </c>
      <c r="G5046" s="13" t="str">
        <f xml:space="preserve"> IF( RIGHT(雅俗通字典[[#This Row],[聲調]],1)&lt;&gt;"入", "舒聲", "促聲")</f>
        <v>舒聲</v>
      </c>
      <c r="H5046" t="str">
        <f xml:space="preserve"> INDEX(聲母對照資料表[], MATCH(雅俗通字典[[#This Row],[切音]], 聲母對照資料表[十五音], 0), 2)</f>
        <v>b</v>
      </c>
      <c r="I5046" t="str">
        <f xml:space="preserve"> INDEX(韻母對照資料表[], MATCH(雅俗通字典[[#This Row],[字韻]] &amp; LEFT(雅俗通字典[[#This Row],[舒促聲]],1), 韻母對照資料表[十五音識別碼], 0), 2)</f>
        <v>oo</v>
      </c>
      <c r="J5046">
        <f xml:space="preserve"> MATCH(雅俗通字典[[#This Row],[聲調]], 雅俗通聲調, 0)</f>
        <v>5</v>
      </c>
      <c r="K5046" t="str">
        <f xml:space="preserve"> _xlfn.CONCAT(雅俗通字典[[#This Row],[聲]:[調]])</f>
        <v>boo5</v>
      </c>
      <c r="L5046" t="str">
        <f xml:space="preserve"> 雅俗通字典[[#This Row],[字韻]] &amp; 雅俗通字典[[#This Row],[聲調]] &amp; "聲" &amp; 雅俗通字典[[#This Row],[切音]]</f>
        <v>沽下平聲門</v>
      </c>
      <c r="M5046" t="str">
        <f xml:space="preserve"> 雅俗通字典[[#This Row],[字韻]] &amp; TEXT(雅俗通字典[[#This Row],[調]], "[DBNum1]") &amp; 雅俗通字典[[#This Row],[切音]]</f>
        <v>沽五門</v>
      </c>
    </row>
    <row r="5047" spans="1:13">
      <c r="A5047">
        <v>5046</v>
      </c>
      <c r="B5047" s="13" t="s">
        <v>3312</v>
      </c>
      <c r="C5047" s="13" t="s">
        <v>537</v>
      </c>
      <c r="D5047" s="13" t="s">
        <v>5007</v>
      </c>
      <c r="E5047" s="13" t="s">
        <v>462</v>
      </c>
      <c r="F5047" t="s">
        <v>5383</v>
      </c>
      <c r="G5047" s="13" t="str">
        <f xml:space="preserve"> IF( RIGHT(雅俗通字典[[#This Row],[聲調]],1)&lt;&gt;"入", "舒聲", "促聲")</f>
        <v>舒聲</v>
      </c>
      <c r="H5047" t="str">
        <f xml:space="preserve"> INDEX(聲母對照資料表[], MATCH(雅俗通字典[[#This Row],[切音]], 聲母對照資料表[十五音], 0), 2)</f>
        <v>b</v>
      </c>
      <c r="I5047" t="str">
        <f xml:space="preserve"> INDEX(韻母對照資料表[], MATCH(雅俗通字典[[#This Row],[字韻]] &amp; LEFT(雅俗通字典[[#This Row],[舒促聲]],1), 韻母對照資料表[十五音識別碼], 0), 2)</f>
        <v>oo</v>
      </c>
      <c r="J5047">
        <f xml:space="preserve"> MATCH(雅俗通字典[[#This Row],[聲調]], 雅俗通聲調, 0)</f>
        <v>5</v>
      </c>
      <c r="K5047" t="str">
        <f xml:space="preserve"> _xlfn.CONCAT(雅俗通字典[[#This Row],[聲]:[調]])</f>
        <v>boo5</v>
      </c>
      <c r="L5047" t="str">
        <f xml:space="preserve"> 雅俗通字典[[#This Row],[字韻]] &amp; 雅俗通字典[[#This Row],[聲調]] &amp; "聲" &amp; 雅俗通字典[[#This Row],[切音]]</f>
        <v>沽下平聲門</v>
      </c>
      <c r="M5047" t="str">
        <f xml:space="preserve"> 雅俗通字典[[#This Row],[字韻]] &amp; TEXT(雅俗通字典[[#This Row],[調]], "[DBNum1]") &amp; 雅俗通字典[[#This Row],[切音]]</f>
        <v>沽五門</v>
      </c>
    </row>
    <row r="5048" spans="1:13">
      <c r="A5048">
        <v>5047</v>
      </c>
      <c r="B5048" s="13" t="s">
        <v>5394</v>
      </c>
      <c r="C5048" s="13" t="s">
        <v>537</v>
      </c>
      <c r="D5048" s="13" t="s">
        <v>5007</v>
      </c>
      <c r="E5048" s="13" t="s">
        <v>462</v>
      </c>
      <c r="F5048" t="s">
        <v>5383</v>
      </c>
      <c r="G5048" s="13" t="str">
        <f xml:space="preserve"> IF( RIGHT(雅俗通字典[[#This Row],[聲調]],1)&lt;&gt;"入", "舒聲", "促聲")</f>
        <v>舒聲</v>
      </c>
      <c r="H5048" t="str">
        <f xml:space="preserve"> INDEX(聲母對照資料表[], MATCH(雅俗通字典[[#This Row],[切音]], 聲母對照資料表[十五音], 0), 2)</f>
        <v>b</v>
      </c>
      <c r="I5048" t="str">
        <f xml:space="preserve"> INDEX(韻母對照資料表[], MATCH(雅俗通字典[[#This Row],[字韻]] &amp; LEFT(雅俗通字典[[#This Row],[舒促聲]],1), 韻母對照資料表[十五音識別碼], 0), 2)</f>
        <v>oo</v>
      </c>
      <c r="J5048">
        <f xml:space="preserve"> MATCH(雅俗通字典[[#This Row],[聲調]], 雅俗通聲調, 0)</f>
        <v>5</v>
      </c>
      <c r="K5048" t="str">
        <f xml:space="preserve"> _xlfn.CONCAT(雅俗通字典[[#This Row],[聲]:[調]])</f>
        <v>boo5</v>
      </c>
      <c r="L5048" t="str">
        <f xml:space="preserve"> 雅俗通字典[[#This Row],[字韻]] &amp; 雅俗通字典[[#This Row],[聲調]] &amp; "聲" &amp; 雅俗通字典[[#This Row],[切音]]</f>
        <v>沽下平聲門</v>
      </c>
      <c r="M5048" t="str">
        <f xml:space="preserve"> 雅俗通字典[[#This Row],[字韻]] &amp; TEXT(雅俗通字典[[#This Row],[調]], "[DBNum1]") &amp; 雅俗通字典[[#This Row],[切音]]</f>
        <v>沽五門</v>
      </c>
    </row>
    <row r="5049" spans="1:13">
      <c r="A5049">
        <v>5048</v>
      </c>
      <c r="B5049" s="13" t="s">
        <v>5395</v>
      </c>
      <c r="C5049" s="13" t="s">
        <v>537</v>
      </c>
      <c r="D5049" s="13" t="s">
        <v>5007</v>
      </c>
      <c r="E5049" s="13" t="s">
        <v>462</v>
      </c>
      <c r="F5049" t="s">
        <v>5383</v>
      </c>
      <c r="G5049" s="13" t="str">
        <f xml:space="preserve"> IF( RIGHT(雅俗通字典[[#This Row],[聲調]],1)&lt;&gt;"入", "舒聲", "促聲")</f>
        <v>舒聲</v>
      </c>
      <c r="H5049" t="str">
        <f xml:space="preserve"> INDEX(聲母對照資料表[], MATCH(雅俗通字典[[#This Row],[切音]], 聲母對照資料表[十五音], 0), 2)</f>
        <v>b</v>
      </c>
      <c r="I5049" t="str">
        <f xml:space="preserve"> INDEX(韻母對照資料表[], MATCH(雅俗通字典[[#This Row],[字韻]] &amp; LEFT(雅俗通字典[[#This Row],[舒促聲]],1), 韻母對照資料表[十五音識別碼], 0), 2)</f>
        <v>oo</v>
      </c>
      <c r="J5049">
        <f xml:space="preserve"> MATCH(雅俗通字典[[#This Row],[聲調]], 雅俗通聲調, 0)</f>
        <v>5</v>
      </c>
      <c r="K5049" t="str">
        <f xml:space="preserve"> _xlfn.CONCAT(雅俗通字典[[#This Row],[聲]:[調]])</f>
        <v>boo5</v>
      </c>
      <c r="L5049" t="str">
        <f xml:space="preserve"> 雅俗通字典[[#This Row],[字韻]] &amp; 雅俗通字典[[#This Row],[聲調]] &amp; "聲" &amp; 雅俗通字典[[#This Row],[切音]]</f>
        <v>沽下平聲門</v>
      </c>
      <c r="M5049" t="str">
        <f xml:space="preserve"> 雅俗通字典[[#This Row],[字韻]] &amp; TEXT(雅俗通字典[[#This Row],[調]], "[DBNum1]") &amp; 雅俗通字典[[#This Row],[切音]]</f>
        <v>沽五門</v>
      </c>
    </row>
    <row r="5050" spans="1:13">
      <c r="A5050">
        <v>5049</v>
      </c>
      <c r="B5050" s="13" t="s">
        <v>5396</v>
      </c>
      <c r="C5050" s="13" t="s">
        <v>421</v>
      </c>
      <c r="D5050" s="13" t="s">
        <v>5007</v>
      </c>
      <c r="E5050" s="13" t="s">
        <v>462</v>
      </c>
      <c r="F5050" t="s">
        <v>5397</v>
      </c>
      <c r="G5050" s="13" t="str">
        <f xml:space="preserve"> IF( RIGHT(雅俗通字典[[#This Row],[聲調]],1)&lt;&gt;"入", "舒聲", "促聲")</f>
        <v>舒聲</v>
      </c>
      <c r="H5050" t="str">
        <f xml:space="preserve"> INDEX(聲母對照資料表[], MATCH(雅俗通字典[[#This Row],[切音]], 聲母對照資料表[十五音], 0), 2)</f>
        <v>g</v>
      </c>
      <c r="I5050" t="str">
        <f xml:space="preserve"> INDEX(韻母對照資料表[], MATCH(雅俗通字典[[#This Row],[字韻]] &amp; LEFT(雅俗通字典[[#This Row],[舒促聲]],1), 韻母對照資料表[十五音識別碼], 0), 2)</f>
        <v>oo</v>
      </c>
      <c r="J5050">
        <f xml:space="preserve"> MATCH(雅俗通字典[[#This Row],[聲調]], 雅俗通聲調, 0)</f>
        <v>5</v>
      </c>
      <c r="K5050" t="str">
        <f xml:space="preserve"> _xlfn.CONCAT(雅俗通字典[[#This Row],[聲]:[調]])</f>
        <v>goo5</v>
      </c>
      <c r="L5050" t="str">
        <f xml:space="preserve"> 雅俗通字典[[#This Row],[字韻]] &amp; 雅俗通字典[[#This Row],[聲調]] &amp; "聲" &amp; 雅俗通字典[[#This Row],[切音]]</f>
        <v>沽下平聲語</v>
      </c>
      <c r="M5050" t="str">
        <f xml:space="preserve"> 雅俗通字典[[#This Row],[字韻]] &amp; TEXT(雅俗通字典[[#This Row],[調]], "[DBNum1]") &amp; 雅俗通字典[[#This Row],[切音]]</f>
        <v>沽五語</v>
      </c>
    </row>
    <row r="5051" spans="1:13">
      <c r="A5051">
        <v>5050</v>
      </c>
      <c r="B5051" s="13" t="s">
        <v>5398</v>
      </c>
      <c r="C5051" s="13" t="s">
        <v>421</v>
      </c>
      <c r="D5051" s="13" t="s">
        <v>5007</v>
      </c>
      <c r="E5051" s="13" t="s">
        <v>462</v>
      </c>
      <c r="F5051" t="s">
        <v>5397</v>
      </c>
      <c r="G5051" s="13" t="str">
        <f xml:space="preserve"> IF( RIGHT(雅俗通字典[[#This Row],[聲調]],1)&lt;&gt;"入", "舒聲", "促聲")</f>
        <v>舒聲</v>
      </c>
      <c r="H5051" t="str">
        <f xml:space="preserve"> INDEX(聲母對照資料表[], MATCH(雅俗通字典[[#This Row],[切音]], 聲母對照資料表[十五音], 0), 2)</f>
        <v>g</v>
      </c>
      <c r="I5051" t="str">
        <f xml:space="preserve"> INDEX(韻母對照資料表[], MATCH(雅俗通字典[[#This Row],[字韻]] &amp; LEFT(雅俗通字典[[#This Row],[舒促聲]],1), 韻母對照資料表[十五音識別碼], 0), 2)</f>
        <v>oo</v>
      </c>
      <c r="J5051">
        <f xml:space="preserve"> MATCH(雅俗通字典[[#This Row],[聲調]], 雅俗通聲調, 0)</f>
        <v>5</v>
      </c>
      <c r="K5051" t="str">
        <f xml:space="preserve"> _xlfn.CONCAT(雅俗通字典[[#This Row],[聲]:[調]])</f>
        <v>goo5</v>
      </c>
      <c r="L5051" t="str">
        <f xml:space="preserve"> 雅俗通字典[[#This Row],[字韻]] &amp; 雅俗通字典[[#This Row],[聲調]] &amp; "聲" &amp; 雅俗通字典[[#This Row],[切音]]</f>
        <v>沽下平聲語</v>
      </c>
      <c r="M5051" t="str">
        <f xml:space="preserve"> 雅俗通字典[[#This Row],[字韻]] &amp; TEXT(雅俗通字典[[#This Row],[調]], "[DBNum1]") &amp; 雅俗通字典[[#This Row],[切音]]</f>
        <v>沽五語</v>
      </c>
    </row>
    <row r="5052" spans="1:13">
      <c r="A5052">
        <v>5051</v>
      </c>
      <c r="B5052" s="13" t="s">
        <v>5399</v>
      </c>
      <c r="C5052" s="13" t="s">
        <v>421</v>
      </c>
      <c r="D5052" s="13" t="s">
        <v>5007</v>
      </c>
      <c r="E5052" s="13" t="s">
        <v>462</v>
      </c>
      <c r="F5052" t="s">
        <v>5397</v>
      </c>
      <c r="G5052" s="13" t="str">
        <f xml:space="preserve"> IF( RIGHT(雅俗通字典[[#This Row],[聲調]],1)&lt;&gt;"入", "舒聲", "促聲")</f>
        <v>舒聲</v>
      </c>
      <c r="H5052" t="str">
        <f xml:space="preserve"> INDEX(聲母對照資料表[], MATCH(雅俗通字典[[#This Row],[切音]], 聲母對照資料表[十五音], 0), 2)</f>
        <v>g</v>
      </c>
      <c r="I5052" t="str">
        <f xml:space="preserve"> INDEX(韻母對照資料表[], MATCH(雅俗通字典[[#This Row],[字韻]] &amp; LEFT(雅俗通字典[[#This Row],[舒促聲]],1), 韻母對照資料表[十五音識別碼], 0), 2)</f>
        <v>oo</v>
      </c>
      <c r="J5052">
        <f xml:space="preserve"> MATCH(雅俗通字典[[#This Row],[聲調]], 雅俗通聲調, 0)</f>
        <v>5</v>
      </c>
      <c r="K5052" t="str">
        <f xml:space="preserve"> _xlfn.CONCAT(雅俗通字典[[#This Row],[聲]:[調]])</f>
        <v>goo5</v>
      </c>
      <c r="L5052" t="str">
        <f xml:space="preserve"> 雅俗通字典[[#This Row],[字韻]] &amp; 雅俗通字典[[#This Row],[聲調]] &amp; "聲" &amp; 雅俗通字典[[#This Row],[切音]]</f>
        <v>沽下平聲語</v>
      </c>
      <c r="M5052" t="str">
        <f xml:space="preserve"> 雅俗通字典[[#This Row],[字韻]] &amp; TEXT(雅俗通字典[[#This Row],[調]], "[DBNum1]") &amp; 雅俗通字典[[#This Row],[切音]]</f>
        <v>沽五語</v>
      </c>
    </row>
    <row r="5053" spans="1:13">
      <c r="A5053">
        <v>5052</v>
      </c>
      <c r="B5053" s="13" t="s">
        <v>5400</v>
      </c>
      <c r="C5053" s="13" t="s">
        <v>421</v>
      </c>
      <c r="D5053" s="13" t="s">
        <v>5007</v>
      </c>
      <c r="E5053" s="13" t="s">
        <v>462</v>
      </c>
      <c r="F5053" t="s">
        <v>5397</v>
      </c>
      <c r="G5053" s="13" t="str">
        <f xml:space="preserve"> IF( RIGHT(雅俗通字典[[#This Row],[聲調]],1)&lt;&gt;"入", "舒聲", "促聲")</f>
        <v>舒聲</v>
      </c>
      <c r="H5053" t="str">
        <f xml:space="preserve"> INDEX(聲母對照資料表[], MATCH(雅俗通字典[[#This Row],[切音]], 聲母對照資料表[十五音], 0), 2)</f>
        <v>g</v>
      </c>
      <c r="I5053" t="str">
        <f xml:space="preserve"> INDEX(韻母對照資料表[], MATCH(雅俗通字典[[#This Row],[字韻]] &amp; LEFT(雅俗通字典[[#This Row],[舒促聲]],1), 韻母對照資料表[十五音識別碼], 0), 2)</f>
        <v>oo</v>
      </c>
      <c r="J5053">
        <f xml:space="preserve"> MATCH(雅俗通字典[[#This Row],[聲調]], 雅俗通聲調, 0)</f>
        <v>5</v>
      </c>
      <c r="K5053" t="str">
        <f xml:space="preserve"> _xlfn.CONCAT(雅俗通字典[[#This Row],[聲]:[調]])</f>
        <v>goo5</v>
      </c>
      <c r="L5053" t="str">
        <f xml:space="preserve"> 雅俗通字典[[#This Row],[字韻]] &amp; 雅俗通字典[[#This Row],[聲調]] &amp; "聲" &amp; 雅俗通字典[[#This Row],[切音]]</f>
        <v>沽下平聲語</v>
      </c>
      <c r="M5053" t="str">
        <f xml:space="preserve"> 雅俗通字典[[#This Row],[字韻]] &amp; TEXT(雅俗通字典[[#This Row],[調]], "[DBNum1]") &amp; 雅俗通字典[[#This Row],[切音]]</f>
        <v>沽五語</v>
      </c>
    </row>
    <row r="5054" spans="1:13">
      <c r="A5054">
        <v>5053</v>
      </c>
      <c r="B5054" s="13" t="s">
        <v>5401</v>
      </c>
      <c r="C5054" s="13" t="s">
        <v>421</v>
      </c>
      <c r="D5054" s="13" t="s">
        <v>5007</v>
      </c>
      <c r="E5054" s="13" t="s">
        <v>462</v>
      </c>
      <c r="F5054" t="s">
        <v>5397</v>
      </c>
      <c r="G5054" s="13" t="str">
        <f xml:space="preserve"> IF( RIGHT(雅俗通字典[[#This Row],[聲調]],1)&lt;&gt;"入", "舒聲", "促聲")</f>
        <v>舒聲</v>
      </c>
      <c r="H5054" t="str">
        <f xml:space="preserve"> INDEX(聲母對照資料表[], MATCH(雅俗通字典[[#This Row],[切音]], 聲母對照資料表[十五音], 0), 2)</f>
        <v>g</v>
      </c>
      <c r="I5054" t="str">
        <f xml:space="preserve"> INDEX(韻母對照資料表[], MATCH(雅俗通字典[[#This Row],[字韻]] &amp; LEFT(雅俗通字典[[#This Row],[舒促聲]],1), 韻母對照資料表[十五音識別碼], 0), 2)</f>
        <v>oo</v>
      </c>
      <c r="J5054">
        <f xml:space="preserve"> MATCH(雅俗通字典[[#This Row],[聲調]], 雅俗通聲調, 0)</f>
        <v>5</v>
      </c>
      <c r="K5054" t="str">
        <f xml:space="preserve"> _xlfn.CONCAT(雅俗通字典[[#This Row],[聲]:[調]])</f>
        <v>goo5</v>
      </c>
      <c r="L5054" t="str">
        <f xml:space="preserve"> 雅俗通字典[[#This Row],[字韻]] &amp; 雅俗通字典[[#This Row],[聲調]] &amp; "聲" &amp; 雅俗通字典[[#This Row],[切音]]</f>
        <v>沽下平聲語</v>
      </c>
      <c r="M5054" t="str">
        <f xml:space="preserve"> 雅俗通字典[[#This Row],[字韻]] &amp; TEXT(雅俗通字典[[#This Row],[調]], "[DBNum1]") &amp; 雅俗通字典[[#This Row],[切音]]</f>
        <v>沽五語</v>
      </c>
    </row>
    <row r="5055" spans="1:13">
      <c r="A5055">
        <v>5054</v>
      </c>
      <c r="B5055" s="13" t="s">
        <v>5402</v>
      </c>
      <c r="C5055" s="13" t="s">
        <v>421</v>
      </c>
      <c r="D5055" s="13" t="s">
        <v>5007</v>
      </c>
      <c r="E5055" s="13" t="s">
        <v>462</v>
      </c>
      <c r="F5055" t="s">
        <v>5397</v>
      </c>
      <c r="G5055" s="13" t="str">
        <f xml:space="preserve"> IF( RIGHT(雅俗通字典[[#This Row],[聲調]],1)&lt;&gt;"入", "舒聲", "促聲")</f>
        <v>舒聲</v>
      </c>
      <c r="H5055" t="str">
        <f xml:space="preserve"> INDEX(聲母對照資料表[], MATCH(雅俗通字典[[#This Row],[切音]], 聲母對照資料表[十五音], 0), 2)</f>
        <v>g</v>
      </c>
      <c r="I5055" t="str">
        <f xml:space="preserve"> INDEX(韻母對照資料表[], MATCH(雅俗通字典[[#This Row],[字韻]] &amp; LEFT(雅俗通字典[[#This Row],[舒促聲]],1), 韻母對照資料表[十五音識別碼], 0), 2)</f>
        <v>oo</v>
      </c>
      <c r="J5055">
        <f xml:space="preserve"> MATCH(雅俗通字典[[#This Row],[聲調]], 雅俗通聲調, 0)</f>
        <v>5</v>
      </c>
      <c r="K5055" t="str">
        <f xml:space="preserve"> _xlfn.CONCAT(雅俗通字典[[#This Row],[聲]:[調]])</f>
        <v>goo5</v>
      </c>
      <c r="L5055" t="str">
        <f xml:space="preserve"> 雅俗通字典[[#This Row],[字韻]] &amp; 雅俗通字典[[#This Row],[聲調]] &amp; "聲" &amp; 雅俗通字典[[#This Row],[切音]]</f>
        <v>沽下平聲語</v>
      </c>
      <c r="M5055" t="str">
        <f xml:space="preserve"> 雅俗通字典[[#This Row],[字韻]] &amp; TEXT(雅俗通字典[[#This Row],[調]], "[DBNum1]") &amp; 雅俗通字典[[#This Row],[切音]]</f>
        <v>沽五語</v>
      </c>
    </row>
    <row r="5056" spans="1:13">
      <c r="A5056">
        <v>5055</v>
      </c>
      <c r="B5056" s="13" t="s">
        <v>5403</v>
      </c>
      <c r="C5056" s="13" t="s">
        <v>421</v>
      </c>
      <c r="D5056" s="13" t="s">
        <v>5007</v>
      </c>
      <c r="E5056" s="13" t="s">
        <v>462</v>
      </c>
      <c r="F5056" t="s">
        <v>5397</v>
      </c>
      <c r="G5056" s="13" t="str">
        <f xml:space="preserve"> IF( RIGHT(雅俗通字典[[#This Row],[聲調]],1)&lt;&gt;"入", "舒聲", "促聲")</f>
        <v>舒聲</v>
      </c>
      <c r="H5056" t="str">
        <f xml:space="preserve"> INDEX(聲母對照資料表[], MATCH(雅俗通字典[[#This Row],[切音]], 聲母對照資料表[十五音], 0), 2)</f>
        <v>g</v>
      </c>
      <c r="I5056" t="str">
        <f xml:space="preserve"> INDEX(韻母對照資料表[], MATCH(雅俗通字典[[#This Row],[字韻]] &amp; LEFT(雅俗通字典[[#This Row],[舒促聲]],1), 韻母對照資料表[十五音識別碼], 0), 2)</f>
        <v>oo</v>
      </c>
      <c r="J5056">
        <f xml:space="preserve"> MATCH(雅俗通字典[[#This Row],[聲調]], 雅俗通聲調, 0)</f>
        <v>5</v>
      </c>
      <c r="K5056" t="str">
        <f xml:space="preserve"> _xlfn.CONCAT(雅俗通字典[[#This Row],[聲]:[調]])</f>
        <v>goo5</v>
      </c>
      <c r="L5056" t="str">
        <f xml:space="preserve"> 雅俗通字典[[#This Row],[字韻]] &amp; 雅俗通字典[[#This Row],[聲調]] &amp; "聲" &amp; 雅俗通字典[[#This Row],[切音]]</f>
        <v>沽下平聲語</v>
      </c>
      <c r="M5056" t="str">
        <f xml:space="preserve"> 雅俗通字典[[#This Row],[字韻]] &amp; TEXT(雅俗通字典[[#This Row],[調]], "[DBNum1]") &amp; 雅俗通字典[[#This Row],[切音]]</f>
        <v>沽五語</v>
      </c>
    </row>
    <row r="5057" spans="1:13">
      <c r="A5057">
        <v>5056</v>
      </c>
      <c r="B5057" s="13" t="s">
        <v>5404</v>
      </c>
      <c r="C5057" s="13" t="s">
        <v>421</v>
      </c>
      <c r="D5057" s="13" t="s">
        <v>5007</v>
      </c>
      <c r="E5057" s="13" t="s">
        <v>462</v>
      </c>
      <c r="F5057" t="s">
        <v>5397</v>
      </c>
      <c r="G5057" s="13" t="str">
        <f xml:space="preserve"> IF( RIGHT(雅俗通字典[[#This Row],[聲調]],1)&lt;&gt;"入", "舒聲", "促聲")</f>
        <v>舒聲</v>
      </c>
      <c r="H5057" t="str">
        <f xml:space="preserve"> INDEX(聲母對照資料表[], MATCH(雅俗通字典[[#This Row],[切音]], 聲母對照資料表[十五音], 0), 2)</f>
        <v>g</v>
      </c>
      <c r="I5057" t="str">
        <f xml:space="preserve"> INDEX(韻母對照資料表[], MATCH(雅俗通字典[[#This Row],[字韻]] &amp; LEFT(雅俗通字典[[#This Row],[舒促聲]],1), 韻母對照資料表[十五音識別碼], 0), 2)</f>
        <v>oo</v>
      </c>
      <c r="J5057">
        <f xml:space="preserve"> MATCH(雅俗通字典[[#This Row],[聲調]], 雅俗通聲調, 0)</f>
        <v>5</v>
      </c>
      <c r="K5057" t="str">
        <f xml:space="preserve"> _xlfn.CONCAT(雅俗通字典[[#This Row],[聲]:[調]])</f>
        <v>goo5</v>
      </c>
      <c r="L5057" t="str">
        <f xml:space="preserve"> 雅俗通字典[[#This Row],[字韻]] &amp; 雅俗通字典[[#This Row],[聲調]] &amp; "聲" &amp; 雅俗通字典[[#This Row],[切音]]</f>
        <v>沽下平聲語</v>
      </c>
      <c r="M5057" t="str">
        <f xml:space="preserve"> 雅俗通字典[[#This Row],[字韻]] &amp; TEXT(雅俗通字典[[#This Row],[調]], "[DBNum1]") &amp; 雅俗通字典[[#This Row],[切音]]</f>
        <v>沽五語</v>
      </c>
    </row>
    <row r="5058" spans="1:13">
      <c r="A5058">
        <v>5057</v>
      </c>
      <c r="B5058" s="13" t="s">
        <v>5405</v>
      </c>
      <c r="C5058" s="13" t="s">
        <v>421</v>
      </c>
      <c r="D5058" s="13" t="s">
        <v>5007</v>
      </c>
      <c r="E5058" s="13" t="s">
        <v>462</v>
      </c>
      <c r="F5058" t="s">
        <v>5397</v>
      </c>
      <c r="G5058" s="13" t="str">
        <f xml:space="preserve"> IF( RIGHT(雅俗通字典[[#This Row],[聲調]],1)&lt;&gt;"入", "舒聲", "促聲")</f>
        <v>舒聲</v>
      </c>
      <c r="H5058" t="str">
        <f xml:space="preserve"> INDEX(聲母對照資料表[], MATCH(雅俗通字典[[#This Row],[切音]], 聲母對照資料表[十五音], 0), 2)</f>
        <v>g</v>
      </c>
      <c r="I5058" t="str">
        <f xml:space="preserve"> INDEX(韻母對照資料表[], MATCH(雅俗通字典[[#This Row],[字韻]] &amp; LEFT(雅俗通字典[[#This Row],[舒促聲]],1), 韻母對照資料表[十五音識別碼], 0), 2)</f>
        <v>oo</v>
      </c>
      <c r="J5058">
        <f xml:space="preserve"> MATCH(雅俗通字典[[#This Row],[聲調]], 雅俗通聲調, 0)</f>
        <v>5</v>
      </c>
      <c r="K5058" t="str">
        <f xml:space="preserve"> _xlfn.CONCAT(雅俗通字典[[#This Row],[聲]:[調]])</f>
        <v>goo5</v>
      </c>
      <c r="L5058" t="str">
        <f xml:space="preserve"> 雅俗通字典[[#This Row],[字韻]] &amp; 雅俗通字典[[#This Row],[聲調]] &amp; "聲" &amp; 雅俗通字典[[#This Row],[切音]]</f>
        <v>沽下平聲語</v>
      </c>
      <c r="M5058" t="str">
        <f xml:space="preserve"> 雅俗通字典[[#This Row],[字韻]] &amp; TEXT(雅俗通字典[[#This Row],[調]], "[DBNum1]") &amp; 雅俗通字典[[#This Row],[切音]]</f>
        <v>沽五語</v>
      </c>
    </row>
    <row r="5059" spans="1:13">
      <c r="A5059">
        <v>5058</v>
      </c>
      <c r="B5059" s="13" t="s">
        <v>5406</v>
      </c>
      <c r="C5059" s="13" t="s">
        <v>421</v>
      </c>
      <c r="D5059" s="13" t="s">
        <v>5007</v>
      </c>
      <c r="E5059" s="13" t="s">
        <v>462</v>
      </c>
      <c r="F5059" t="s">
        <v>5397</v>
      </c>
      <c r="G5059" s="13" t="str">
        <f xml:space="preserve"> IF( RIGHT(雅俗通字典[[#This Row],[聲調]],1)&lt;&gt;"入", "舒聲", "促聲")</f>
        <v>舒聲</v>
      </c>
      <c r="H5059" t="str">
        <f xml:space="preserve"> INDEX(聲母對照資料表[], MATCH(雅俗通字典[[#This Row],[切音]], 聲母對照資料表[十五音], 0), 2)</f>
        <v>g</v>
      </c>
      <c r="I5059" t="str">
        <f xml:space="preserve"> INDEX(韻母對照資料表[], MATCH(雅俗通字典[[#This Row],[字韻]] &amp; LEFT(雅俗通字典[[#This Row],[舒促聲]],1), 韻母對照資料表[十五音識別碼], 0), 2)</f>
        <v>oo</v>
      </c>
      <c r="J5059">
        <f xml:space="preserve"> MATCH(雅俗通字典[[#This Row],[聲調]], 雅俗通聲調, 0)</f>
        <v>5</v>
      </c>
      <c r="K5059" t="str">
        <f xml:space="preserve"> _xlfn.CONCAT(雅俗通字典[[#This Row],[聲]:[調]])</f>
        <v>goo5</v>
      </c>
      <c r="L5059" t="str">
        <f xml:space="preserve"> 雅俗通字典[[#This Row],[字韻]] &amp; 雅俗通字典[[#This Row],[聲調]] &amp; "聲" &amp; 雅俗通字典[[#This Row],[切音]]</f>
        <v>沽下平聲語</v>
      </c>
      <c r="M5059" t="str">
        <f xml:space="preserve"> 雅俗通字典[[#This Row],[字韻]] &amp; TEXT(雅俗通字典[[#This Row],[調]], "[DBNum1]") &amp; 雅俗通字典[[#This Row],[切音]]</f>
        <v>沽五語</v>
      </c>
    </row>
    <row r="5060" spans="1:13">
      <c r="A5060">
        <v>5059</v>
      </c>
      <c r="B5060" s="13" t="s">
        <v>5407</v>
      </c>
      <c r="C5060" s="13" t="s">
        <v>108</v>
      </c>
      <c r="D5060" s="13" t="s">
        <v>5007</v>
      </c>
      <c r="E5060" s="13" t="s">
        <v>462</v>
      </c>
      <c r="F5060" t="s">
        <v>5408</v>
      </c>
      <c r="G5060" s="13" t="str">
        <f xml:space="preserve"> IF( RIGHT(雅俗通字典[[#This Row],[聲調]],1)&lt;&gt;"入", "舒聲", "促聲")</f>
        <v>舒聲</v>
      </c>
      <c r="H5060" t="str">
        <f xml:space="preserve"> INDEX(聲母對照資料表[], MATCH(雅俗通字典[[#This Row],[切音]], 聲母對照資料表[十五音], 0), 2)</f>
        <v>h</v>
      </c>
      <c r="I5060" t="str">
        <f xml:space="preserve"> INDEX(韻母對照資料表[], MATCH(雅俗通字典[[#This Row],[字韻]] &amp; LEFT(雅俗通字典[[#This Row],[舒促聲]],1), 韻母對照資料表[十五音識別碼], 0), 2)</f>
        <v>oo</v>
      </c>
      <c r="J5060">
        <f xml:space="preserve"> MATCH(雅俗通字典[[#This Row],[聲調]], 雅俗通聲調, 0)</f>
        <v>5</v>
      </c>
      <c r="K5060" t="str">
        <f xml:space="preserve"> _xlfn.CONCAT(雅俗通字典[[#This Row],[聲]:[調]])</f>
        <v>hoo5</v>
      </c>
      <c r="L5060" t="str">
        <f xml:space="preserve"> 雅俗通字典[[#This Row],[字韻]] &amp; 雅俗通字典[[#This Row],[聲調]] &amp; "聲" &amp; 雅俗通字典[[#This Row],[切音]]</f>
        <v>沽下平聲喜</v>
      </c>
      <c r="M5060" t="str">
        <f xml:space="preserve"> 雅俗通字典[[#This Row],[字韻]] &amp; TEXT(雅俗通字典[[#This Row],[調]], "[DBNum1]") &amp; 雅俗通字典[[#This Row],[切音]]</f>
        <v>沽五喜</v>
      </c>
    </row>
    <row r="5061" spans="1:13">
      <c r="A5061">
        <v>5060</v>
      </c>
      <c r="B5061" s="13" t="s">
        <v>5409</v>
      </c>
      <c r="C5061" s="13" t="s">
        <v>108</v>
      </c>
      <c r="D5061" s="13" t="s">
        <v>5007</v>
      </c>
      <c r="E5061" s="13" t="s">
        <v>462</v>
      </c>
      <c r="F5061" t="s">
        <v>5408</v>
      </c>
      <c r="G5061" s="13" t="str">
        <f xml:space="preserve"> IF( RIGHT(雅俗通字典[[#This Row],[聲調]],1)&lt;&gt;"入", "舒聲", "促聲")</f>
        <v>舒聲</v>
      </c>
      <c r="H5061" t="str">
        <f xml:space="preserve"> INDEX(聲母對照資料表[], MATCH(雅俗通字典[[#This Row],[切音]], 聲母對照資料表[十五音], 0), 2)</f>
        <v>h</v>
      </c>
      <c r="I5061" t="str">
        <f xml:space="preserve"> INDEX(韻母對照資料表[], MATCH(雅俗通字典[[#This Row],[字韻]] &amp; LEFT(雅俗通字典[[#This Row],[舒促聲]],1), 韻母對照資料表[十五音識別碼], 0), 2)</f>
        <v>oo</v>
      </c>
      <c r="J5061">
        <f xml:space="preserve"> MATCH(雅俗通字典[[#This Row],[聲調]], 雅俗通聲調, 0)</f>
        <v>5</v>
      </c>
      <c r="K5061" t="str">
        <f xml:space="preserve"> _xlfn.CONCAT(雅俗通字典[[#This Row],[聲]:[調]])</f>
        <v>hoo5</v>
      </c>
      <c r="L5061" t="str">
        <f xml:space="preserve"> 雅俗通字典[[#This Row],[字韻]] &amp; 雅俗通字典[[#This Row],[聲調]] &amp; "聲" &amp; 雅俗通字典[[#This Row],[切音]]</f>
        <v>沽下平聲喜</v>
      </c>
      <c r="M5061" t="str">
        <f xml:space="preserve"> 雅俗通字典[[#This Row],[字韻]] &amp; TEXT(雅俗通字典[[#This Row],[調]], "[DBNum1]") &amp; 雅俗通字典[[#This Row],[切音]]</f>
        <v>沽五喜</v>
      </c>
    </row>
    <row r="5062" spans="1:13">
      <c r="A5062">
        <v>5061</v>
      </c>
      <c r="B5062" s="13" t="s">
        <v>5410</v>
      </c>
      <c r="C5062" s="13" t="s">
        <v>108</v>
      </c>
      <c r="D5062" s="13" t="s">
        <v>5007</v>
      </c>
      <c r="E5062" s="13" t="s">
        <v>462</v>
      </c>
      <c r="F5062" t="s">
        <v>5408</v>
      </c>
      <c r="G5062" s="13" t="str">
        <f xml:space="preserve"> IF( RIGHT(雅俗通字典[[#This Row],[聲調]],1)&lt;&gt;"入", "舒聲", "促聲")</f>
        <v>舒聲</v>
      </c>
      <c r="H5062" t="str">
        <f xml:space="preserve"> INDEX(聲母對照資料表[], MATCH(雅俗通字典[[#This Row],[切音]], 聲母對照資料表[十五音], 0), 2)</f>
        <v>h</v>
      </c>
      <c r="I5062" t="str">
        <f xml:space="preserve"> INDEX(韻母對照資料表[], MATCH(雅俗通字典[[#This Row],[字韻]] &amp; LEFT(雅俗通字典[[#This Row],[舒促聲]],1), 韻母對照資料表[十五音識別碼], 0), 2)</f>
        <v>oo</v>
      </c>
      <c r="J5062">
        <f xml:space="preserve"> MATCH(雅俗通字典[[#This Row],[聲調]], 雅俗通聲調, 0)</f>
        <v>5</v>
      </c>
      <c r="K5062" t="str">
        <f xml:space="preserve"> _xlfn.CONCAT(雅俗通字典[[#This Row],[聲]:[調]])</f>
        <v>hoo5</v>
      </c>
      <c r="L5062" t="str">
        <f xml:space="preserve"> 雅俗通字典[[#This Row],[字韻]] &amp; 雅俗通字典[[#This Row],[聲調]] &amp; "聲" &amp; 雅俗通字典[[#This Row],[切音]]</f>
        <v>沽下平聲喜</v>
      </c>
      <c r="M5062" t="str">
        <f xml:space="preserve"> 雅俗通字典[[#This Row],[字韻]] &amp; TEXT(雅俗通字典[[#This Row],[調]], "[DBNum1]") &amp; 雅俗通字典[[#This Row],[切音]]</f>
        <v>沽五喜</v>
      </c>
    </row>
    <row r="5063" spans="1:13">
      <c r="A5063">
        <v>5062</v>
      </c>
      <c r="B5063" s="13" t="s">
        <v>5411</v>
      </c>
      <c r="C5063" s="13" t="s">
        <v>108</v>
      </c>
      <c r="D5063" s="13" t="s">
        <v>5007</v>
      </c>
      <c r="E5063" s="13" t="s">
        <v>462</v>
      </c>
      <c r="F5063" t="s">
        <v>5408</v>
      </c>
      <c r="G5063" s="13" t="str">
        <f xml:space="preserve"> IF( RIGHT(雅俗通字典[[#This Row],[聲調]],1)&lt;&gt;"入", "舒聲", "促聲")</f>
        <v>舒聲</v>
      </c>
      <c r="H5063" t="str">
        <f xml:space="preserve"> INDEX(聲母對照資料表[], MATCH(雅俗通字典[[#This Row],[切音]], 聲母對照資料表[十五音], 0), 2)</f>
        <v>h</v>
      </c>
      <c r="I5063" t="str">
        <f xml:space="preserve"> INDEX(韻母對照資料表[], MATCH(雅俗通字典[[#This Row],[字韻]] &amp; LEFT(雅俗通字典[[#This Row],[舒促聲]],1), 韻母對照資料表[十五音識別碼], 0), 2)</f>
        <v>oo</v>
      </c>
      <c r="J5063">
        <f xml:space="preserve"> MATCH(雅俗通字典[[#This Row],[聲調]], 雅俗通聲調, 0)</f>
        <v>5</v>
      </c>
      <c r="K5063" t="str">
        <f xml:space="preserve"> _xlfn.CONCAT(雅俗通字典[[#This Row],[聲]:[調]])</f>
        <v>hoo5</v>
      </c>
      <c r="L5063" t="str">
        <f xml:space="preserve"> 雅俗通字典[[#This Row],[字韻]] &amp; 雅俗通字典[[#This Row],[聲調]] &amp; "聲" &amp; 雅俗通字典[[#This Row],[切音]]</f>
        <v>沽下平聲喜</v>
      </c>
      <c r="M5063" t="str">
        <f xml:space="preserve"> 雅俗通字典[[#This Row],[字韻]] &amp; TEXT(雅俗通字典[[#This Row],[調]], "[DBNum1]") &amp; 雅俗通字典[[#This Row],[切音]]</f>
        <v>沽五喜</v>
      </c>
    </row>
    <row r="5064" spans="1:13">
      <c r="A5064">
        <v>5063</v>
      </c>
      <c r="B5064" s="13" t="s">
        <v>5412</v>
      </c>
      <c r="C5064" s="13" t="s">
        <v>108</v>
      </c>
      <c r="D5064" s="13" t="s">
        <v>5007</v>
      </c>
      <c r="E5064" s="13" t="s">
        <v>462</v>
      </c>
      <c r="F5064" t="s">
        <v>5408</v>
      </c>
      <c r="G5064" s="13" t="str">
        <f xml:space="preserve"> IF( RIGHT(雅俗通字典[[#This Row],[聲調]],1)&lt;&gt;"入", "舒聲", "促聲")</f>
        <v>舒聲</v>
      </c>
      <c r="H5064" t="str">
        <f xml:space="preserve"> INDEX(聲母對照資料表[], MATCH(雅俗通字典[[#This Row],[切音]], 聲母對照資料表[十五音], 0), 2)</f>
        <v>h</v>
      </c>
      <c r="I5064" t="str">
        <f xml:space="preserve"> INDEX(韻母對照資料表[], MATCH(雅俗通字典[[#This Row],[字韻]] &amp; LEFT(雅俗通字典[[#This Row],[舒促聲]],1), 韻母對照資料表[十五音識別碼], 0), 2)</f>
        <v>oo</v>
      </c>
      <c r="J5064">
        <f xml:space="preserve"> MATCH(雅俗通字典[[#This Row],[聲調]], 雅俗通聲調, 0)</f>
        <v>5</v>
      </c>
      <c r="K5064" t="str">
        <f xml:space="preserve"> _xlfn.CONCAT(雅俗通字典[[#This Row],[聲]:[調]])</f>
        <v>hoo5</v>
      </c>
      <c r="L5064" t="str">
        <f xml:space="preserve"> 雅俗通字典[[#This Row],[字韻]] &amp; 雅俗通字典[[#This Row],[聲調]] &amp; "聲" &amp; 雅俗通字典[[#This Row],[切音]]</f>
        <v>沽下平聲喜</v>
      </c>
      <c r="M5064" t="str">
        <f xml:space="preserve"> 雅俗通字典[[#This Row],[字韻]] &amp; TEXT(雅俗通字典[[#This Row],[調]], "[DBNum1]") &amp; 雅俗通字典[[#This Row],[切音]]</f>
        <v>沽五喜</v>
      </c>
    </row>
    <row r="5065" spans="1:13">
      <c r="A5065">
        <v>5064</v>
      </c>
      <c r="B5065" s="13" t="s">
        <v>5413</v>
      </c>
      <c r="C5065" s="13" t="s">
        <v>108</v>
      </c>
      <c r="D5065" s="13" t="s">
        <v>5007</v>
      </c>
      <c r="E5065" s="13" t="s">
        <v>462</v>
      </c>
      <c r="F5065" t="s">
        <v>5408</v>
      </c>
      <c r="G5065" s="13" t="str">
        <f xml:space="preserve"> IF( RIGHT(雅俗通字典[[#This Row],[聲調]],1)&lt;&gt;"入", "舒聲", "促聲")</f>
        <v>舒聲</v>
      </c>
      <c r="H5065" t="str">
        <f xml:space="preserve"> INDEX(聲母對照資料表[], MATCH(雅俗通字典[[#This Row],[切音]], 聲母對照資料表[十五音], 0), 2)</f>
        <v>h</v>
      </c>
      <c r="I5065" t="str">
        <f xml:space="preserve"> INDEX(韻母對照資料表[], MATCH(雅俗通字典[[#This Row],[字韻]] &amp; LEFT(雅俗通字典[[#This Row],[舒促聲]],1), 韻母對照資料表[十五音識別碼], 0), 2)</f>
        <v>oo</v>
      </c>
      <c r="J5065">
        <f xml:space="preserve"> MATCH(雅俗通字典[[#This Row],[聲調]], 雅俗通聲調, 0)</f>
        <v>5</v>
      </c>
      <c r="K5065" t="str">
        <f xml:space="preserve"> _xlfn.CONCAT(雅俗通字典[[#This Row],[聲]:[調]])</f>
        <v>hoo5</v>
      </c>
      <c r="L5065" t="str">
        <f xml:space="preserve"> 雅俗通字典[[#This Row],[字韻]] &amp; 雅俗通字典[[#This Row],[聲調]] &amp; "聲" &amp; 雅俗通字典[[#This Row],[切音]]</f>
        <v>沽下平聲喜</v>
      </c>
      <c r="M5065" t="str">
        <f xml:space="preserve"> 雅俗通字典[[#This Row],[字韻]] &amp; TEXT(雅俗通字典[[#This Row],[調]], "[DBNum1]") &amp; 雅俗通字典[[#This Row],[切音]]</f>
        <v>沽五喜</v>
      </c>
    </row>
    <row r="5066" spans="1:13">
      <c r="A5066">
        <v>5065</v>
      </c>
      <c r="B5066" s="13" t="s">
        <v>5414</v>
      </c>
      <c r="C5066" s="13" t="s">
        <v>108</v>
      </c>
      <c r="D5066" s="13" t="s">
        <v>5007</v>
      </c>
      <c r="E5066" s="13" t="s">
        <v>462</v>
      </c>
      <c r="F5066" t="s">
        <v>5408</v>
      </c>
      <c r="G5066" s="13" t="str">
        <f xml:space="preserve"> IF( RIGHT(雅俗通字典[[#This Row],[聲調]],1)&lt;&gt;"入", "舒聲", "促聲")</f>
        <v>舒聲</v>
      </c>
      <c r="H5066" t="str">
        <f xml:space="preserve"> INDEX(聲母對照資料表[], MATCH(雅俗通字典[[#This Row],[切音]], 聲母對照資料表[十五音], 0), 2)</f>
        <v>h</v>
      </c>
      <c r="I5066" t="str">
        <f xml:space="preserve"> INDEX(韻母對照資料表[], MATCH(雅俗通字典[[#This Row],[字韻]] &amp; LEFT(雅俗通字典[[#This Row],[舒促聲]],1), 韻母對照資料表[十五音識別碼], 0), 2)</f>
        <v>oo</v>
      </c>
      <c r="J5066">
        <f xml:space="preserve"> MATCH(雅俗通字典[[#This Row],[聲調]], 雅俗通聲調, 0)</f>
        <v>5</v>
      </c>
      <c r="K5066" t="str">
        <f xml:space="preserve"> _xlfn.CONCAT(雅俗通字典[[#This Row],[聲]:[調]])</f>
        <v>hoo5</v>
      </c>
      <c r="L5066" t="str">
        <f xml:space="preserve"> 雅俗通字典[[#This Row],[字韻]] &amp; 雅俗通字典[[#This Row],[聲調]] &amp; "聲" &amp; 雅俗通字典[[#This Row],[切音]]</f>
        <v>沽下平聲喜</v>
      </c>
      <c r="M5066" t="str">
        <f xml:space="preserve"> 雅俗通字典[[#This Row],[字韻]] &amp; TEXT(雅俗通字典[[#This Row],[調]], "[DBNum1]") &amp; 雅俗通字典[[#This Row],[切音]]</f>
        <v>沽五喜</v>
      </c>
    </row>
    <row r="5067" spans="1:13">
      <c r="A5067">
        <v>5066</v>
      </c>
      <c r="B5067" s="13" t="s">
        <v>5415</v>
      </c>
      <c r="C5067" s="13" t="s">
        <v>108</v>
      </c>
      <c r="D5067" s="13" t="s">
        <v>5007</v>
      </c>
      <c r="E5067" s="13" t="s">
        <v>462</v>
      </c>
      <c r="F5067" t="s">
        <v>5408</v>
      </c>
      <c r="G5067" s="13" t="str">
        <f xml:space="preserve"> IF( RIGHT(雅俗通字典[[#This Row],[聲調]],1)&lt;&gt;"入", "舒聲", "促聲")</f>
        <v>舒聲</v>
      </c>
      <c r="H5067" t="str">
        <f xml:space="preserve"> INDEX(聲母對照資料表[], MATCH(雅俗通字典[[#This Row],[切音]], 聲母對照資料表[十五音], 0), 2)</f>
        <v>h</v>
      </c>
      <c r="I5067" t="str">
        <f xml:space="preserve"> INDEX(韻母對照資料表[], MATCH(雅俗通字典[[#This Row],[字韻]] &amp; LEFT(雅俗通字典[[#This Row],[舒促聲]],1), 韻母對照資料表[十五音識別碼], 0), 2)</f>
        <v>oo</v>
      </c>
      <c r="J5067">
        <f xml:space="preserve"> MATCH(雅俗通字典[[#This Row],[聲調]], 雅俗通聲調, 0)</f>
        <v>5</v>
      </c>
      <c r="K5067" t="str">
        <f xml:space="preserve"> _xlfn.CONCAT(雅俗通字典[[#This Row],[聲]:[調]])</f>
        <v>hoo5</v>
      </c>
      <c r="L5067" t="str">
        <f xml:space="preserve"> 雅俗通字典[[#This Row],[字韻]] &amp; 雅俗通字典[[#This Row],[聲調]] &amp; "聲" &amp; 雅俗通字典[[#This Row],[切音]]</f>
        <v>沽下平聲喜</v>
      </c>
      <c r="M5067" t="str">
        <f xml:space="preserve"> 雅俗通字典[[#This Row],[字韻]] &amp; TEXT(雅俗通字典[[#This Row],[調]], "[DBNum1]") &amp; 雅俗通字典[[#This Row],[切音]]</f>
        <v>沽五喜</v>
      </c>
    </row>
    <row r="5068" spans="1:13">
      <c r="A5068">
        <v>5067</v>
      </c>
      <c r="B5068" s="13" t="s">
        <v>5416</v>
      </c>
      <c r="C5068" s="13" t="s">
        <v>108</v>
      </c>
      <c r="D5068" s="13" t="s">
        <v>5007</v>
      </c>
      <c r="E5068" s="13" t="s">
        <v>462</v>
      </c>
      <c r="F5068" t="s">
        <v>5408</v>
      </c>
      <c r="G5068" s="13" t="str">
        <f xml:space="preserve"> IF( RIGHT(雅俗通字典[[#This Row],[聲調]],1)&lt;&gt;"入", "舒聲", "促聲")</f>
        <v>舒聲</v>
      </c>
      <c r="H5068" t="str">
        <f xml:space="preserve"> INDEX(聲母對照資料表[], MATCH(雅俗通字典[[#This Row],[切音]], 聲母對照資料表[十五音], 0), 2)</f>
        <v>h</v>
      </c>
      <c r="I5068" t="str">
        <f xml:space="preserve"> INDEX(韻母對照資料表[], MATCH(雅俗通字典[[#This Row],[字韻]] &amp; LEFT(雅俗通字典[[#This Row],[舒促聲]],1), 韻母對照資料表[十五音識別碼], 0), 2)</f>
        <v>oo</v>
      </c>
      <c r="J5068">
        <f xml:space="preserve"> MATCH(雅俗通字典[[#This Row],[聲調]], 雅俗通聲調, 0)</f>
        <v>5</v>
      </c>
      <c r="K5068" t="str">
        <f xml:space="preserve"> _xlfn.CONCAT(雅俗通字典[[#This Row],[聲]:[調]])</f>
        <v>hoo5</v>
      </c>
      <c r="L5068" t="str">
        <f xml:space="preserve"> 雅俗通字典[[#This Row],[字韻]] &amp; 雅俗通字典[[#This Row],[聲調]] &amp; "聲" &amp; 雅俗通字典[[#This Row],[切音]]</f>
        <v>沽下平聲喜</v>
      </c>
      <c r="M5068" t="str">
        <f xml:space="preserve"> 雅俗通字典[[#This Row],[字韻]] &amp; TEXT(雅俗通字典[[#This Row],[調]], "[DBNum1]") &amp; 雅俗通字典[[#This Row],[切音]]</f>
        <v>沽五喜</v>
      </c>
    </row>
    <row r="5069" spans="1:13">
      <c r="A5069">
        <v>5068</v>
      </c>
      <c r="B5069" s="13" t="s">
        <v>5417</v>
      </c>
      <c r="C5069" s="13" t="s">
        <v>108</v>
      </c>
      <c r="D5069" s="13" t="s">
        <v>5007</v>
      </c>
      <c r="E5069" s="13" t="s">
        <v>462</v>
      </c>
      <c r="F5069" t="s">
        <v>5408</v>
      </c>
      <c r="G5069" s="13" t="str">
        <f xml:space="preserve"> IF( RIGHT(雅俗通字典[[#This Row],[聲調]],1)&lt;&gt;"入", "舒聲", "促聲")</f>
        <v>舒聲</v>
      </c>
      <c r="H5069" t="str">
        <f xml:space="preserve"> INDEX(聲母對照資料表[], MATCH(雅俗通字典[[#This Row],[切音]], 聲母對照資料表[十五音], 0), 2)</f>
        <v>h</v>
      </c>
      <c r="I5069" t="str">
        <f xml:space="preserve"> INDEX(韻母對照資料表[], MATCH(雅俗通字典[[#This Row],[字韻]] &amp; LEFT(雅俗通字典[[#This Row],[舒促聲]],1), 韻母對照資料表[十五音識別碼], 0), 2)</f>
        <v>oo</v>
      </c>
      <c r="J5069">
        <f xml:space="preserve"> MATCH(雅俗通字典[[#This Row],[聲調]], 雅俗通聲調, 0)</f>
        <v>5</v>
      </c>
      <c r="K5069" t="str">
        <f xml:space="preserve"> _xlfn.CONCAT(雅俗通字典[[#This Row],[聲]:[調]])</f>
        <v>hoo5</v>
      </c>
      <c r="L5069" t="str">
        <f xml:space="preserve"> 雅俗通字典[[#This Row],[字韻]] &amp; 雅俗通字典[[#This Row],[聲調]] &amp; "聲" &amp; 雅俗通字典[[#This Row],[切音]]</f>
        <v>沽下平聲喜</v>
      </c>
      <c r="M5069" t="str">
        <f xml:space="preserve"> 雅俗通字典[[#This Row],[字韻]] &amp; TEXT(雅俗通字典[[#This Row],[調]], "[DBNum1]") &amp; 雅俗通字典[[#This Row],[切音]]</f>
        <v>沽五喜</v>
      </c>
    </row>
    <row r="5070" spans="1:13">
      <c r="A5070">
        <v>5069</v>
      </c>
      <c r="B5070" s="13" t="s">
        <v>5418</v>
      </c>
      <c r="C5070" s="13" t="s">
        <v>108</v>
      </c>
      <c r="D5070" s="13" t="s">
        <v>5007</v>
      </c>
      <c r="E5070" s="13" t="s">
        <v>462</v>
      </c>
      <c r="F5070" t="s">
        <v>5408</v>
      </c>
      <c r="G5070" s="13" t="str">
        <f xml:space="preserve"> IF( RIGHT(雅俗通字典[[#This Row],[聲調]],1)&lt;&gt;"入", "舒聲", "促聲")</f>
        <v>舒聲</v>
      </c>
      <c r="H5070" t="str">
        <f xml:space="preserve"> INDEX(聲母對照資料表[], MATCH(雅俗通字典[[#This Row],[切音]], 聲母對照資料表[十五音], 0), 2)</f>
        <v>h</v>
      </c>
      <c r="I5070" t="str">
        <f xml:space="preserve"> INDEX(韻母對照資料表[], MATCH(雅俗通字典[[#This Row],[字韻]] &amp; LEFT(雅俗通字典[[#This Row],[舒促聲]],1), 韻母對照資料表[十五音識別碼], 0), 2)</f>
        <v>oo</v>
      </c>
      <c r="J5070">
        <f xml:space="preserve"> MATCH(雅俗通字典[[#This Row],[聲調]], 雅俗通聲調, 0)</f>
        <v>5</v>
      </c>
      <c r="K5070" t="str">
        <f xml:space="preserve"> _xlfn.CONCAT(雅俗通字典[[#This Row],[聲]:[調]])</f>
        <v>hoo5</v>
      </c>
      <c r="L5070" t="str">
        <f xml:space="preserve"> 雅俗通字典[[#This Row],[字韻]] &amp; 雅俗通字典[[#This Row],[聲調]] &amp; "聲" &amp; 雅俗通字典[[#This Row],[切音]]</f>
        <v>沽下平聲喜</v>
      </c>
      <c r="M5070" t="str">
        <f xml:space="preserve"> 雅俗通字典[[#This Row],[字韻]] &amp; TEXT(雅俗通字典[[#This Row],[調]], "[DBNum1]") &amp; 雅俗通字典[[#This Row],[切音]]</f>
        <v>沽五喜</v>
      </c>
    </row>
    <row r="5071" spans="1:13">
      <c r="A5071">
        <v>5070</v>
      </c>
      <c r="B5071" s="13" t="s">
        <v>5419</v>
      </c>
      <c r="C5071" s="13" t="s">
        <v>108</v>
      </c>
      <c r="D5071" s="13" t="s">
        <v>5007</v>
      </c>
      <c r="E5071" s="13" t="s">
        <v>462</v>
      </c>
      <c r="F5071" t="s">
        <v>5408</v>
      </c>
      <c r="G5071" s="13" t="str">
        <f xml:space="preserve"> IF( RIGHT(雅俗通字典[[#This Row],[聲調]],1)&lt;&gt;"入", "舒聲", "促聲")</f>
        <v>舒聲</v>
      </c>
      <c r="H5071" t="str">
        <f xml:space="preserve"> INDEX(聲母對照資料表[], MATCH(雅俗通字典[[#This Row],[切音]], 聲母對照資料表[十五音], 0), 2)</f>
        <v>h</v>
      </c>
      <c r="I5071" t="str">
        <f xml:space="preserve"> INDEX(韻母對照資料表[], MATCH(雅俗通字典[[#This Row],[字韻]] &amp; LEFT(雅俗通字典[[#This Row],[舒促聲]],1), 韻母對照資料表[十五音識別碼], 0), 2)</f>
        <v>oo</v>
      </c>
      <c r="J5071">
        <f xml:space="preserve"> MATCH(雅俗通字典[[#This Row],[聲調]], 雅俗通聲調, 0)</f>
        <v>5</v>
      </c>
      <c r="K5071" t="str">
        <f xml:space="preserve"> _xlfn.CONCAT(雅俗通字典[[#This Row],[聲]:[調]])</f>
        <v>hoo5</v>
      </c>
      <c r="L5071" t="str">
        <f xml:space="preserve"> 雅俗通字典[[#This Row],[字韻]] &amp; 雅俗通字典[[#This Row],[聲調]] &amp; "聲" &amp; 雅俗通字典[[#This Row],[切音]]</f>
        <v>沽下平聲喜</v>
      </c>
      <c r="M5071" t="str">
        <f xml:space="preserve"> 雅俗通字典[[#This Row],[字韻]] &amp; TEXT(雅俗通字典[[#This Row],[調]], "[DBNum1]") &amp; 雅俗通字典[[#This Row],[切音]]</f>
        <v>沽五喜</v>
      </c>
    </row>
    <row r="5072" spans="1:13">
      <c r="A5072">
        <v>5071</v>
      </c>
      <c r="B5072" s="13" t="s">
        <v>5420</v>
      </c>
      <c r="C5072" s="13" t="s">
        <v>108</v>
      </c>
      <c r="D5072" s="13" t="s">
        <v>5007</v>
      </c>
      <c r="E5072" s="13" t="s">
        <v>462</v>
      </c>
      <c r="F5072" t="s">
        <v>5408</v>
      </c>
      <c r="G5072" s="13" t="str">
        <f xml:space="preserve"> IF( RIGHT(雅俗通字典[[#This Row],[聲調]],1)&lt;&gt;"入", "舒聲", "促聲")</f>
        <v>舒聲</v>
      </c>
      <c r="H5072" t="str">
        <f xml:space="preserve"> INDEX(聲母對照資料表[], MATCH(雅俗通字典[[#This Row],[切音]], 聲母對照資料表[十五音], 0), 2)</f>
        <v>h</v>
      </c>
      <c r="I5072" t="str">
        <f xml:space="preserve"> INDEX(韻母對照資料表[], MATCH(雅俗通字典[[#This Row],[字韻]] &amp; LEFT(雅俗通字典[[#This Row],[舒促聲]],1), 韻母對照資料表[十五音識別碼], 0), 2)</f>
        <v>oo</v>
      </c>
      <c r="J5072">
        <f xml:space="preserve"> MATCH(雅俗通字典[[#This Row],[聲調]], 雅俗通聲調, 0)</f>
        <v>5</v>
      </c>
      <c r="K5072" t="str">
        <f xml:space="preserve"> _xlfn.CONCAT(雅俗通字典[[#This Row],[聲]:[調]])</f>
        <v>hoo5</v>
      </c>
      <c r="L5072" t="str">
        <f xml:space="preserve"> 雅俗通字典[[#This Row],[字韻]] &amp; 雅俗通字典[[#This Row],[聲調]] &amp; "聲" &amp; 雅俗通字典[[#This Row],[切音]]</f>
        <v>沽下平聲喜</v>
      </c>
      <c r="M5072" t="str">
        <f xml:space="preserve"> 雅俗通字典[[#This Row],[字韻]] &amp; TEXT(雅俗通字典[[#This Row],[調]], "[DBNum1]") &amp; 雅俗通字典[[#This Row],[切音]]</f>
        <v>沽五喜</v>
      </c>
    </row>
    <row r="5073" spans="1:13">
      <c r="A5073">
        <v>5072</v>
      </c>
      <c r="B5073" s="13" t="s">
        <v>5421</v>
      </c>
      <c r="C5073" s="13" t="s">
        <v>108</v>
      </c>
      <c r="D5073" s="13" t="s">
        <v>5007</v>
      </c>
      <c r="E5073" s="13" t="s">
        <v>462</v>
      </c>
      <c r="F5073" t="s">
        <v>5408</v>
      </c>
      <c r="G5073" s="13" t="str">
        <f xml:space="preserve"> IF( RIGHT(雅俗通字典[[#This Row],[聲調]],1)&lt;&gt;"入", "舒聲", "促聲")</f>
        <v>舒聲</v>
      </c>
      <c r="H5073" t="str">
        <f xml:space="preserve"> INDEX(聲母對照資料表[], MATCH(雅俗通字典[[#This Row],[切音]], 聲母對照資料表[十五音], 0), 2)</f>
        <v>h</v>
      </c>
      <c r="I5073" t="str">
        <f xml:space="preserve"> INDEX(韻母對照資料表[], MATCH(雅俗通字典[[#This Row],[字韻]] &amp; LEFT(雅俗通字典[[#This Row],[舒促聲]],1), 韻母對照資料表[十五音識別碼], 0), 2)</f>
        <v>oo</v>
      </c>
      <c r="J5073">
        <f xml:space="preserve"> MATCH(雅俗通字典[[#This Row],[聲調]], 雅俗通聲調, 0)</f>
        <v>5</v>
      </c>
      <c r="K5073" t="str">
        <f xml:space="preserve"> _xlfn.CONCAT(雅俗通字典[[#This Row],[聲]:[調]])</f>
        <v>hoo5</v>
      </c>
      <c r="L5073" t="str">
        <f xml:space="preserve"> 雅俗通字典[[#This Row],[字韻]] &amp; 雅俗通字典[[#This Row],[聲調]] &amp; "聲" &amp; 雅俗通字典[[#This Row],[切音]]</f>
        <v>沽下平聲喜</v>
      </c>
      <c r="M5073" t="str">
        <f xml:space="preserve"> 雅俗通字典[[#This Row],[字韻]] &amp; TEXT(雅俗通字典[[#This Row],[調]], "[DBNum1]") &amp; 雅俗通字典[[#This Row],[切音]]</f>
        <v>沽五喜</v>
      </c>
    </row>
    <row r="5074" spans="1:13">
      <c r="A5074">
        <v>5073</v>
      </c>
      <c r="B5074" s="13" t="s">
        <v>5422</v>
      </c>
      <c r="C5074" s="13" t="s">
        <v>108</v>
      </c>
      <c r="D5074" s="13" t="s">
        <v>5007</v>
      </c>
      <c r="E5074" s="13" t="s">
        <v>462</v>
      </c>
      <c r="F5074" t="s">
        <v>5408</v>
      </c>
      <c r="G5074" s="13" t="str">
        <f xml:space="preserve"> IF( RIGHT(雅俗通字典[[#This Row],[聲調]],1)&lt;&gt;"入", "舒聲", "促聲")</f>
        <v>舒聲</v>
      </c>
      <c r="H5074" t="str">
        <f xml:space="preserve"> INDEX(聲母對照資料表[], MATCH(雅俗通字典[[#This Row],[切音]], 聲母對照資料表[十五音], 0), 2)</f>
        <v>h</v>
      </c>
      <c r="I5074" t="str">
        <f xml:space="preserve"> INDEX(韻母對照資料表[], MATCH(雅俗通字典[[#This Row],[字韻]] &amp; LEFT(雅俗通字典[[#This Row],[舒促聲]],1), 韻母對照資料表[十五音識別碼], 0), 2)</f>
        <v>oo</v>
      </c>
      <c r="J5074">
        <f xml:space="preserve"> MATCH(雅俗通字典[[#This Row],[聲調]], 雅俗通聲調, 0)</f>
        <v>5</v>
      </c>
      <c r="K5074" t="str">
        <f xml:space="preserve"> _xlfn.CONCAT(雅俗通字典[[#This Row],[聲]:[調]])</f>
        <v>hoo5</v>
      </c>
      <c r="L5074" t="str">
        <f xml:space="preserve"> 雅俗通字典[[#This Row],[字韻]] &amp; 雅俗通字典[[#This Row],[聲調]] &amp; "聲" &amp; 雅俗通字典[[#This Row],[切音]]</f>
        <v>沽下平聲喜</v>
      </c>
      <c r="M5074" t="str">
        <f xml:space="preserve"> 雅俗通字典[[#This Row],[字韻]] &amp; TEXT(雅俗通字典[[#This Row],[調]], "[DBNum1]") &amp; 雅俗通字典[[#This Row],[切音]]</f>
        <v>沽五喜</v>
      </c>
    </row>
    <row r="5075" spans="1:13">
      <c r="A5075">
        <v>5074</v>
      </c>
      <c r="B5075" s="13" t="s">
        <v>5423</v>
      </c>
      <c r="C5075" s="13" t="s">
        <v>108</v>
      </c>
      <c r="D5075" s="13" t="s">
        <v>5007</v>
      </c>
      <c r="E5075" s="13" t="s">
        <v>462</v>
      </c>
      <c r="F5075" t="s">
        <v>5408</v>
      </c>
      <c r="G5075" s="13" t="str">
        <f xml:space="preserve"> IF( RIGHT(雅俗通字典[[#This Row],[聲調]],1)&lt;&gt;"入", "舒聲", "促聲")</f>
        <v>舒聲</v>
      </c>
      <c r="H5075" t="str">
        <f xml:space="preserve"> INDEX(聲母對照資料表[], MATCH(雅俗通字典[[#This Row],[切音]], 聲母對照資料表[十五音], 0), 2)</f>
        <v>h</v>
      </c>
      <c r="I5075" t="str">
        <f xml:space="preserve"> INDEX(韻母對照資料表[], MATCH(雅俗通字典[[#This Row],[字韻]] &amp; LEFT(雅俗通字典[[#This Row],[舒促聲]],1), 韻母對照資料表[十五音識別碼], 0), 2)</f>
        <v>oo</v>
      </c>
      <c r="J5075">
        <f xml:space="preserve"> MATCH(雅俗通字典[[#This Row],[聲調]], 雅俗通聲調, 0)</f>
        <v>5</v>
      </c>
      <c r="K5075" t="str">
        <f xml:space="preserve"> _xlfn.CONCAT(雅俗通字典[[#This Row],[聲]:[調]])</f>
        <v>hoo5</v>
      </c>
      <c r="L5075" t="str">
        <f xml:space="preserve"> 雅俗通字典[[#This Row],[字韻]] &amp; 雅俗通字典[[#This Row],[聲調]] &amp; "聲" &amp; 雅俗通字典[[#This Row],[切音]]</f>
        <v>沽下平聲喜</v>
      </c>
      <c r="M5075" t="str">
        <f xml:space="preserve"> 雅俗通字典[[#This Row],[字韻]] &amp; TEXT(雅俗通字典[[#This Row],[調]], "[DBNum1]") &amp; 雅俗通字典[[#This Row],[切音]]</f>
        <v>沽五喜</v>
      </c>
    </row>
    <row r="5076" spans="1:13">
      <c r="A5076">
        <v>5075</v>
      </c>
      <c r="B5076" s="13" t="s">
        <v>5424</v>
      </c>
      <c r="C5076" s="13" t="s">
        <v>108</v>
      </c>
      <c r="D5076" s="13" t="s">
        <v>5007</v>
      </c>
      <c r="E5076" s="13" t="s">
        <v>462</v>
      </c>
      <c r="F5076" t="s">
        <v>5408</v>
      </c>
      <c r="G5076" s="13" t="str">
        <f xml:space="preserve"> IF( RIGHT(雅俗通字典[[#This Row],[聲調]],1)&lt;&gt;"入", "舒聲", "促聲")</f>
        <v>舒聲</v>
      </c>
      <c r="H5076" t="str">
        <f xml:space="preserve"> INDEX(聲母對照資料表[], MATCH(雅俗通字典[[#This Row],[切音]], 聲母對照資料表[十五音], 0), 2)</f>
        <v>h</v>
      </c>
      <c r="I5076" t="str">
        <f xml:space="preserve"> INDEX(韻母對照資料表[], MATCH(雅俗通字典[[#This Row],[字韻]] &amp; LEFT(雅俗通字典[[#This Row],[舒促聲]],1), 韻母對照資料表[十五音識別碼], 0), 2)</f>
        <v>oo</v>
      </c>
      <c r="J5076">
        <f xml:space="preserve"> MATCH(雅俗通字典[[#This Row],[聲調]], 雅俗通聲調, 0)</f>
        <v>5</v>
      </c>
      <c r="K5076" t="str">
        <f xml:space="preserve"> _xlfn.CONCAT(雅俗通字典[[#This Row],[聲]:[調]])</f>
        <v>hoo5</v>
      </c>
      <c r="L5076" t="str">
        <f xml:space="preserve"> 雅俗通字典[[#This Row],[字韻]] &amp; 雅俗通字典[[#This Row],[聲調]] &amp; "聲" &amp; 雅俗通字典[[#This Row],[切音]]</f>
        <v>沽下平聲喜</v>
      </c>
      <c r="M5076" t="str">
        <f xml:space="preserve"> 雅俗通字典[[#This Row],[字韻]] &amp; TEXT(雅俗通字典[[#This Row],[調]], "[DBNum1]") &amp; 雅俗通字典[[#This Row],[切音]]</f>
        <v>沽五喜</v>
      </c>
    </row>
    <row r="5077" spans="1:13">
      <c r="A5077">
        <v>5076</v>
      </c>
      <c r="B5077" s="13" t="s">
        <v>5425</v>
      </c>
      <c r="C5077" s="13" t="s">
        <v>108</v>
      </c>
      <c r="D5077" s="13" t="s">
        <v>5007</v>
      </c>
      <c r="E5077" s="13" t="s">
        <v>462</v>
      </c>
      <c r="F5077" t="s">
        <v>5408</v>
      </c>
      <c r="G5077" s="13" t="str">
        <f xml:space="preserve"> IF( RIGHT(雅俗通字典[[#This Row],[聲調]],1)&lt;&gt;"入", "舒聲", "促聲")</f>
        <v>舒聲</v>
      </c>
      <c r="H5077" t="str">
        <f xml:space="preserve"> INDEX(聲母對照資料表[], MATCH(雅俗通字典[[#This Row],[切音]], 聲母對照資料表[十五音], 0), 2)</f>
        <v>h</v>
      </c>
      <c r="I5077" t="str">
        <f xml:space="preserve"> INDEX(韻母對照資料表[], MATCH(雅俗通字典[[#This Row],[字韻]] &amp; LEFT(雅俗通字典[[#This Row],[舒促聲]],1), 韻母對照資料表[十五音識別碼], 0), 2)</f>
        <v>oo</v>
      </c>
      <c r="J5077">
        <f xml:space="preserve"> MATCH(雅俗通字典[[#This Row],[聲調]], 雅俗通聲調, 0)</f>
        <v>5</v>
      </c>
      <c r="K5077" t="str">
        <f xml:space="preserve"> _xlfn.CONCAT(雅俗通字典[[#This Row],[聲]:[調]])</f>
        <v>hoo5</v>
      </c>
      <c r="L5077" t="str">
        <f xml:space="preserve"> 雅俗通字典[[#This Row],[字韻]] &amp; 雅俗通字典[[#This Row],[聲調]] &amp; "聲" &amp; 雅俗通字典[[#This Row],[切音]]</f>
        <v>沽下平聲喜</v>
      </c>
      <c r="M5077" t="str">
        <f xml:space="preserve"> 雅俗通字典[[#This Row],[字韻]] &amp; TEXT(雅俗通字典[[#This Row],[調]], "[DBNum1]") &amp; 雅俗通字典[[#This Row],[切音]]</f>
        <v>沽五喜</v>
      </c>
    </row>
    <row r="5078" spans="1:13">
      <c r="A5078">
        <v>5077</v>
      </c>
      <c r="B5078" s="13" t="s">
        <v>5426</v>
      </c>
      <c r="C5078" s="13" t="s">
        <v>108</v>
      </c>
      <c r="D5078" s="13" t="s">
        <v>5007</v>
      </c>
      <c r="E5078" s="13" t="s">
        <v>462</v>
      </c>
      <c r="F5078" t="s">
        <v>5408</v>
      </c>
      <c r="G5078" s="13" t="str">
        <f xml:space="preserve"> IF( RIGHT(雅俗通字典[[#This Row],[聲調]],1)&lt;&gt;"入", "舒聲", "促聲")</f>
        <v>舒聲</v>
      </c>
      <c r="H5078" t="str">
        <f xml:space="preserve"> INDEX(聲母對照資料表[], MATCH(雅俗通字典[[#This Row],[切音]], 聲母對照資料表[十五音], 0), 2)</f>
        <v>h</v>
      </c>
      <c r="I5078" t="str">
        <f xml:space="preserve"> INDEX(韻母對照資料表[], MATCH(雅俗通字典[[#This Row],[字韻]] &amp; LEFT(雅俗通字典[[#This Row],[舒促聲]],1), 韻母對照資料表[十五音識別碼], 0), 2)</f>
        <v>oo</v>
      </c>
      <c r="J5078">
        <f xml:space="preserve"> MATCH(雅俗通字典[[#This Row],[聲調]], 雅俗通聲調, 0)</f>
        <v>5</v>
      </c>
      <c r="K5078" t="str">
        <f xml:space="preserve"> _xlfn.CONCAT(雅俗通字典[[#This Row],[聲]:[調]])</f>
        <v>hoo5</v>
      </c>
      <c r="L5078" t="str">
        <f xml:space="preserve"> 雅俗通字典[[#This Row],[字韻]] &amp; 雅俗通字典[[#This Row],[聲調]] &amp; "聲" &amp; 雅俗通字典[[#This Row],[切音]]</f>
        <v>沽下平聲喜</v>
      </c>
      <c r="M5078" t="str">
        <f xml:space="preserve"> 雅俗通字典[[#This Row],[字韻]] &amp; TEXT(雅俗通字典[[#This Row],[調]], "[DBNum1]") &amp; 雅俗通字典[[#This Row],[切音]]</f>
        <v>沽五喜</v>
      </c>
    </row>
    <row r="5079" spans="1:13">
      <c r="A5079">
        <v>5078</v>
      </c>
      <c r="B5079" s="13" t="s">
        <v>5427</v>
      </c>
      <c r="C5079" s="13" t="s">
        <v>147</v>
      </c>
      <c r="D5079" s="13" t="s">
        <v>5007</v>
      </c>
      <c r="E5079" s="13" t="s">
        <v>563</v>
      </c>
      <c r="F5079" t="s">
        <v>5428</v>
      </c>
      <c r="G5079" s="13" t="str">
        <f xml:space="preserve"> IF( RIGHT(雅俗通字典[[#This Row],[聲調]],1)&lt;&gt;"入", "舒聲", "促聲")</f>
        <v>舒聲</v>
      </c>
      <c r="H5079" t="str">
        <f xml:space="preserve"> INDEX(聲母對照資料表[], MATCH(雅俗通字典[[#This Row],[切音]], 聲母對照資料表[十五音], 0), 2)</f>
        <v>l</v>
      </c>
      <c r="I5079" t="str">
        <f xml:space="preserve"> INDEX(韻母對照資料表[], MATCH(雅俗通字典[[#This Row],[字韻]] &amp; LEFT(雅俗通字典[[#This Row],[舒促聲]],1), 韻母對照資料表[十五音識別碼], 0), 2)</f>
        <v>oo</v>
      </c>
      <c r="J5079">
        <f xml:space="preserve"> MATCH(雅俗通字典[[#This Row],[聲調]], 雅俗通聲調, 0)</f>
        <v>7</v>
      </c>
      <c r="K5079" t="str">
        <f xml:space="preserve"> _xlfn.CONCAT(雅俗通字典[[#This Row],[聲]:[調]])</f>
        <v>loo7</v>
      </c>
      <c r="L5079" t="str">
        <f xml:space="preserve"> 雅俗通字典[[#This Row],[字韻]] &amp; 雅俗通字典[[#This Row],[聲調]] &amp; "聲" &amp; 雅俗通字典[[#This Row],[切音]]</f>
        <v>沽下去聲柳</v>
      </c>
      <c r="M5079" t="str">
        <f xml:space="preserve"> 雅俗通字典[[#This Row],[字韻]] &amp; TEXT(雅俗通字典[[#This Row],[調]], "[DBNum1]") &amp; 雅俗通字典[[#This Row],[切音]]</f>
        <v>沽七柳</v>
      </c>
    </row>
    <row r="5080" spans="1:13">
      <c r="A5080">
        <v>5079</v>
      </c>
      <c r="B5080" s="13" t="s">
        <v>5429</v>
      </c>
      <c r="C5080" s="13" t="s">
        <v>147</v>
      </c>
      <c r="D5080" s="13" t="s">
        <v>5007</v>
      </c>
      <c r="E5080" s="13" t="s">
        <v>563</v>
      </c>
      <c r="F5080" t="s">
        <v>5428</v>
      </c>
      <c r="G5080" s="13" t="str">
        <f xml:space="preserve"> IF( RIGHT(雅俗通字典[[#This Row],[聲調]],1)&lt;&gt;"入", "舒聲", "促聲")</f>
        <v>舒聲</v>
      </c>
      <c r="H5080" t="str">
        <f xml:space="preserve"> INDEX(聲母對照資料表[], MATCH(雅俗通字典[[#This Row],[切音]], 聲母對照資料表[十五音], 0), 2)</f>
        <v>l</v>
      </c>
      <c r="I5080" t="str">
        <f xml:space="preserve"> INDEX(韻母對照資料表[], MATCH(雅俗通字典[[#This Row],[字韻]] &amp; LEFT(雅俗通字典[[#This Row],[舒促聲]],1), 韻母對照資料表[十五音識別碼], 0), 2)</f>
        <v>oo</v>
      </c>
      <c r="J5080">
        <f xml:space="preserve"> MATCH(雅俗通字典[[#This Row],[聲調]], 雅俗通聲調, 0)</f>
        <v>7</v>
      </c>
      <c r="K5080" t="str">
        <f xml:space="preserve"> _xlfn.CONCAT(雅俗通字典[[#This Row],[聲]:[調]])</f>
        <v>loo7</v>
      </c>
      <c r="L5080" t="str">
        <f xml:space="preserve"> 雅俗通字典[[#This Row],[字韻]] &amp; 雅俗通字典[[#This Row],[聲調]] &amp; "聲" &amp; 雅俗通字典[[#This Row],[切音]]</f>
        <v>沽下去聲柳</v>
      </c>
      <c r="M5080" t="str">
        <f xml:space="preserve"> 雅俗通字典[[#This Row],[字韻]] &amp; TEXT(雅俗通字典[[#This Row],[調]], "[DBNum1]") &amp; 雅俗通字典[[#This Row],[切音]]</f>
        <v>沽七柳</v>
      </c>
    </row>
    <row r="5081" spans="1:13">
      <c r="A5081">
        <v>5080</v>
      </c>
      <c r="B5081" s="13" t="s">
        <v>5430</v>
      </c>
      <c r="C5081" s="13" t="s">
        <v>147</v>
      </c>
      <c r="D5081" s="13" t="s">
        <v>5007</v>
      </c>
      <c r="E5081" s="13" t="s">
        <v>563</v>
      </c>
      <c r="F5081" t="s">
        <v>5428</v>
      </c>
      <c r="G5081" s="13" t="str">
        <f xml:space="preserve"> IF( RIGHT(雅俗通字典[[#This Row],[聲調]],1)&lt;&gt;"入", "舒聲", "促聲")</f>
        <v>舒聲</v>
      </c>
      <c r="H5081" t="str">
        <f xml:space="preserve"> INDEX(聲母對照資料表[], MATCH(雅俗通字典[[#This Row],[切音]], 聲母對照資料表[十五音], 0), 2)</f>
        <v>l</v>
      </c>
      <c r="I5081" t="str">
        <f xml:space="preserve"> INDEX(韻母對照資料表[], MATCH(雅俗通字典[[#This Row],[字韻]] &amp; LEFT(雅俗通字典[[#This Row],[舒促聲]],1), 韻母對照資料表[十五音識別碼], 0), 2)</f>
        <v>oo</v>
      </c>
      <c r="J5081">
        <f xml:space="preserve"> MATCH(雅俗通字典[[#This Row],[聲調]], 雅俗通聲調, 0)</f>
        <v>7</v>
      </c>
      <c r="K5081" t="str">
        <f xml:space="preserve"> _xlfn.CONCAT(雅俗通字典[[#This Row],[聲]:[調]])</f>
        <v>loo7</v>
      </c>
      <c r="L5081" t="str">
        <f xml:space="preserve"> 雅俗通字典[[#This Row],[字韻]] &amp; 雅俗通字典[[#This Row],[聲調]] &amp; "聲" &amp; 雅俗通字典[[#This Row],[切音]]</f>
        <v>沽下去聲柳</v>
      </c>
      <c r="M5081" t="str">
        <f xml:space="preserve"> 雅俗通字典[[#This Row],[字韻]] &amp; TEXT(雅俗通字典[[#This Row],[調]], "[DBNum1]") &amp; 雅俗通字典[[#This Row],[切音]]</f>
        <v>沽七柳</v>
      </c>
    </row>
    <row r="5082" spans="1:13">
      <c r="A5082">
        <v>5081</v>
      </c>
      <c r="B5082" s="13" t="s">
        <v>5431</v>
      </c>
      <c r="C5082" s="13" t="s">
        <v>147</v>
      </c>
      <c r="D5082" s="13" t="s">
        <v>5007</v>
      </c>
      <c r="E5082" s="13" t="s">
        <v>563</v>
      </c>
      <c r="F5082" t="s">
        <v>5428</v>
      </c>
      <c r="G5082" s="13" t="str">
        <f xml:space="preserve"> IF( RIGHT(雅俗通字典[[#This Row],[聲調]],1)&lt;&gt;"入", "舒聲", "促聲")</f>
        <v>舒聲</v>
      </c>
      <c r="H5082" t="str">
        <f xml:space="preserve"> INDEX(聲母對照資料表[], MATCH(雅俗通字典[[#This Row],[切音]], 聲母對照資料表[十五音], 0), 2)</f>
        <v>l</v>
      </c>
      <c r="I5082" t="str">
        <f xml:space="preserve"> INDEX(韻母對照資料表[], MATCH(雅俗通字典[[#This Row],[字韻]] &amp; LEFT(雅俗通字典[[#This Row],[舒促聲]],1), 韻母對照資料表[十五音識別碼], 0), 2)</f>
        <v>oo</v>
      </c>
      <c r="J5082">
        <f xml:space="preserve"> MATCH(雅俗通字典[[#This Row],[聲調]], 雅俗通聲調, 0)</f>
        <v>7</v>
      </c>
      <c r="K5082" t="str">
        <f xml:space="preserve"> _xlfn.CONCAT(雅俗通字典[[#This Row],[聲]:[調]])</f>
        <v>loo7</v>
      </c>
      <c r="L5082" t="str">
        <f xml:space="preserve"> 雅俗通字典[[#This Row],[字韻]] &amp; 雅俗通字典[[#This Row],[聲調]] &amp; "聲" &amp; 雅俗通字典[[#This Row],[切音]]</f>
        <v>沽下去聲柳</v>
      </c>
      <c r="M5082" t="str">
        <f xml:space="preserve"> 雅俗通字典[[#This Row],[字韻]] &amp; TEXT(雅俗通字典[[#This Row],[調]], "[DBNum1]") &amp; 雅俗通字典[[#This Row],[切音]]</f>
        <v>沽七柳</v>
      </c>
    </row>
    <row r="5083" spans="1:13">
      <c r="A5083">
        <v>5082</v>
      </c>
      <c r="B5083" s="13" t="s">
        <v>5432</v>
      </c>
      <c r="C5083" s="13" t="s">
        <v>147</v>
      </c>
      <c r="D5083" s="13" t="s">
        <v>5007</v>
      </c>
      <c r="E5083" s="13" t="s">
        <v>563</v>
      </c>
      <c r="F5083" t="s">
        <v>5428</v>
      </c>
      <c r="G5083" s="13" t="str">
        <f xml:space="preserve"> IF( RIGHT(雅俗通字典[[#This Row],[聲調]],1)&lt;&gt;"入", "舒聲", "促聲")</f>
        <v>舒聲</v>
      </c>
      <c r="H5083" t="str">
        <f xml:space="preserve"> INDEX(聲母對照資料表[], MATCH(雅俗通字典[[#This Row],[切音]], 聲母對照資料表[十五音], 0), 2)</f>
        <v>l</v>
      </c>
      <c r="I5083" t="str">
        <f xml:space="preserve"> INDEX(韻母對照資料表[], MATCH(雅俗通字典[[#This Row],[字韻]] &amp; LEFT(雅俗通字典[[#This Row],[舒促聲]],1), 韻母對照資料表[十五音識別碼], 0), 2)</f>
        <v>oo</v>
      </c>
      <c r="J5083">
        <f xml:space="preserve"> MATCH(雅俗通字典[[#This Row],[聲調]], 雅俗通聲調, 0)</f>
        <v>7</v>
      </c>
      <c r="K5083" t="str">
        <f xml:space="preserve"> _xlfn.CONCAT(雅俗通字典[[#This Row],[聲]:[調]])</f>
        <v>loo7</v>
      </c>
      <c r="L5083" t="str">
        <f xml:space="preserve"> 雅俗通字典[[#This Row],[字韻]] &amp; 雅俗通字典[[#This Row],[聲調]] &amp; "聲" &amp; 雅俗通字典[[#This Row],[切音]]</f>
        <v>沽下去聲柳</v>
      </c>
      <c r="M5083" t="str">
        <f xml:space="preserve"> 雅俗通字典[[#This Row],[字韻]] &amp; TEXT(雅俗通字典[[#This Row],[調]], "[DBNum1]") &amp; 雅俗通字典[[#This Row],[切音]]</f>
        <v>沽七柳</v>
      </c>
    </row>
    <row r="5084" spans="1:13">
      <c r="A5084">
        <v>5083</v>
      </c>
      <c r="B5084" s="13" t="s">
        <v>5433</v>
      </c>
      <c r="C5084" s="13" t="s">
        <v>147</v>
      </c>
      <c r="D5084" s="13" t="s">
        <v>5007</v>
      </c>
      <c r="E5084" s="13" t="s">
        <v>563</v>
      </c>
      <c r="F5084" t="s">
        <v>5428</v>
      </c>
      <c r="G5084" s="13" t="str">
        <f xml:space="preserve"> IF( RIGHT(雅俗通字典[[#This Row],[聲調]],1)&lt;&gt;"入", "舒聲", "促聲")</f>
        <v>舒聲</v>
      </c>
      <c r="H5084" t="str">
        <f xml:space="preserve"> INDEX(聲母對照資料表[], MATCH(雅俗通字典[[#This Row],[切音]], 聲母對照資料表[十五音], 0), 2)</f>
        <v>l</v>
      </c>
      <c r="I5084" t="str">
        <f xml:space="preserve"> INDEX(韻母對照資料表[], MATCH(雅俗通字典[[#This Row],[字韻]] &amp; LEFT(雅俗通字典[[#This Row],[舒促聲]],1), 韻母對照資料表[十五音識別碼], 0), 2)</f>
        <v>oo</v>
      </c>
      <c r="J5084">
        <f xml:space="preserve"> MATCH(雅俗通字典[[#This Row],[聲調]], 雅俗通聲調, 0)</f>
        <v>7</v>
      </c>
      <c r="K5084" t="str">
        <f xml:space="preserve"> _xlfn.CONCAT(雅俗通字典[[#This Row],[聲]:[調]])</f>
        <v>loo7</v>
      </c>
      <c r="L5084" t="str">
        <f xml:space="preserve"> 雅俗通字典[[#This Row],[字韻]] &amp; 雅俗通字典[[#This Row],[聲調]] &amp; "聲" &amp; 雅俗通字典[[#This Row],[切音]]</f>
        <v>沽下去聲柳</v>
      </c>
      <c r="M5084" t="str">
        <f xml:space="preserve"> 雅俗通字典[[#This Row],[字韻]] &amp; TEXT(雅俗通字典[[#This Row],[調]], "[DBNum1]") &amp; 雅俗通字典[[#This Row],[切音]]</f>
        <v>沽七柳</v>
      </c>
    </row>
    <row r="5085" spans="1:13">
      <c r="A5085">
        <v>5084</v>
      </c>
      <c r="B5085" s="13" t="s">
        <v>5434</v>
      </c>
      <c r="C5085" s="13" t="s">
        <v>147</v>
      </c>
      <c r="D5085" s="13" t="s">
        <v>5007</v>
      </c>
      <c r="E5085" s="13" t="s">
        <v>563</v>
      </c>
      <c r="F5085" t="s">
        <v>5428</v>
      </c>
      <c r="G5085" s="13" t="str">
        <f xml:space="preserve"> IF( RIGHT(雅俗通字典[[#This Row],[聲調]],1)&lt;&gt;"入", "舒聲", "促聲")</f>
        <v>舒聲</v>
      </c>
      <c r="H5085" t="str">
        <f xml:space="preserve"> INDEX(聲母對照資料表[], MATCH(雅俗通字典[[#This Row],[切音]], 聲母對照資料表[十五音], 0), 2)</f>
        <v>l</v>
      </c>
      <c r="I5085" t="str">
        <f xml:space="preserve"> INDEX(韻母對照資料表[], MATCH(雅俗通字典[[#This Row],[字韻]] &amp; LEFT(雅俗通字典[[#This Row],[舒促聲]],1), 韻母對照資料表[十五音識別碼], 0), 2)</f>
        <v>oo</v>
      </c>
      <c r="J5085">
        <f xml:space="preserve"> MATCH(雅俗通字典[[#This Row],[聲調]], 雅俗通聲調, 0)</f>
        <v>7</v>
      </c>
      <c r="K5085" t="str">
        <f xml:space="preserve"> _xlfn.CONCAT(雅俗通字典[[#This Row],[聲]:[調]])</f>
        <v>loo7</v>
      </c>
      <c r="L5085" t="str">
        <f xml:space="preserve"> 雅俗通字典[[#This Row],[字韻]] &amp; 雅俗通字典[[#This Row],[聲調]] &amp; "聲" &amp; 雅俗通字典[[#This Row],[切音]]</f>
        <v>沽下去聲柳</v>
      </c>
      <c r="M5085" t="str">
        <f xml:space="preserve"> 雅俗通字典[[#This Row],[字韻]] &amp; TEXT(雅俗通字典[[#This Row],[調]], "[DBNum1]") &amp; 雅俗通字典[[#This Row],[切音]]</f>
        <v>沽七柳</v>
      </c>
    </row>
    <row r="5086" spans="1:13">
      <c r="A5086">
        <v>5085</v>
      </c>
      <c r="B5086" s="13" t="s">
        <v>5435</v>
      </c>
      <c r="C5086" s="13" t="s">
        <v>147</v>
      </c>
      <c r="D5086" s="13" t="s">
        <v>5007</v>
      </c>
      <c r="E5086" s="13" t="s">
        <v>563</v>
      </c>
      <c r="F5086" t="s">
        <v>5428</v>
      </c>
      <c r="G5086" s="13" t="str">
        <f xml:space="preserve"> IF( RIGHT(雅俗通字典[[#This Row],[聲調]],1)&lt;&gt;"入", "舒聲", "促聲")</f>
        <v>舒聲</v>
      </c>
      <c r="H5086" t="str">
        <f xml:space="preserve"> INDEX(聲母對照資料表[], MATCH(雅俗通字典[[#This Row],[切音]], 聲母對照資料表[十五音], 0), 2)</f>
        <v>l</v>
      </c>
      <c r="I5086" t="str">
        <f xml:space="preserve"> INDEX(韻母對照資料表[], MATCH(雅俗通字典[[#This Row],[字韻]] &amp; LEFT(雅俗通字典[[#This Row],[舒促聲]],1), 韻母對照資料表[十五音識別碼], 0), 2)</f>
        <v>oo</v>
      </c>
      <c r="J5086">
        <f xml:space="preserve"> MATCH(雅俗通字典[[#This Row],[聲調]], 雅俗通聲調, 0)</f>
        <v>7</v>
      </c>
      <c r="K5086" t="str">
        <f xml:space="preserve"> _xlfn.CONCAT(雅俗通字典[[#This Row],[聲]:[調]])</f>
        <v>loo7</v>
      </c>
      <c r="L5086" t="str">
        <f xml:space="preserve"> 雅俗通字典[[#This Row],[字韻]] &amp; 雅俗通字典[[#This Row],[聲調]] &amp; "聲" &amp; 雅俗通字典[[#This Row],[切音]]</f>
        <v>沽下去聲柳</v>
      </c>
      <c r="M5086" t="str">
        <f xml:space="preserve"> 雅俗通字典[[#This Row],[字韻]] &amp; TEXT(雅俗通字典[[#This Row],[調]], "[DBNum1]") &amp; 雅俗通字典[[#This Row],[切音]]</f>
        <v>沽七柳</v>
      </c>
    </row>
    <row r="5087" spans="1:13">
      <c r="A5087">
        <v>5086</v>
      </c>
      <c r="B5087" s="13" t="s">
        <v>5436</v>
      </c>
      <c r="C5087" s="13" t="s">
        <v>147</v>
      </c>
      <c r="D5087" s="13" t="s">
        <v>5007</v>
      </c>
      <c r="E5087" s="13" t="s">
        <v>563</v>
      </c>
      <c r="F5087" t="s">
        <v>5428</v>
      </c>
      <c r="G5087" s="13" t="str">
        <f xml:space="preserve"> IF( RIGHT(雅俗通字典[[#This Row],[聲調]],1)&lt;&gt;"入", "舒聲", "促聲")</f>
        <v>舒聲</v>
      </c>
      <c r="H5087" t="str">
        <f xml:space="preserve"> INDEX(聲母對照資料表[], MATCH(雅俗通字典[[#This Row],[切音]], 聲母對照資料表[十五音], 0), 2)</f>
        <v>l</v>
      </c>
      <c r="I5087" t="str">
        <f xml:space="preserve"> INDEX(韻母對照資料表[], MATCH(雅俗通字典[[#This Row],[字韻]] &amp; LEFT(雅俗通字典[[#This Row],[舒促聲]],1), 韻母對照資料表[十五音識別碼], 0), 2)</f>
        <v>oo</v>
      </c>
      <c r="J5087">
        <f xml:space="preserve"> MATCH(雅俗通字典[[#This Row],[聲調]], 雅俗通聲調, 0)</f>
        <v>7</v>
      </c>
      <c r="K5087" t="str">
        <f xml:space="preserve"> _xlfn.CONCAT(雅俗通字典[[#This Row],[聲]:[調]])</f>
        <v>loo7</v>
      </c>
      <c r="L5087" t="str">
        <f xml:space="preserve"> 雅俗通字典[[#This Row],[字韻]] &amp; 雅俗通字典[[#This Row],[聲調]] &amp; "聲" &amp; 雅俗通字典[[#This Row],[切音]]</f>
        <v>沽下去聲柳</v>
      </c>
      <c r="M5087" t="str">
        <f xml:space="preserve"> 雅俗通字典[[#This Row],[字韻]] &amp; TEXT(雅俗通字典[[#This Row],[調]], "[DBNum1]") &amp; 雅俗通字典[[#This Row],[切音]]</f>
        <v>沽七柳</v>
      </c>
    </row>
    <row r="5088" spans="1:13">
      <c r="A5088">
        <v>5087</v>
      </c>
      <c r="B5088" s="13" t="s">
        <v>5437</v>
      </c>
      <c r="C5088" s="13" t="s">
        <v>147</v>
      </c>
      <c r="D5088" s="13" t="s">
        <v>5007</v>
      </c>
      <c r="E5088" s="13" t="s">
        <v>563</v>
      </c>
      <c r="F5088" t="s">
        <v>5428</v>
      </c>
      <c r="G5088" s="13" t="str">
        <f xml:space="preserve"> IF( RIGHT(雅俗通字典[[#This Row],[聲調]],1)&lt;&gt;"入", "舒聲", "促聲")</f>
        <v>舒聲</v>
      </c>
      <c r="H5088" t="str">
        <f xml:space="preserve"> INDEX(聲母對照資料表[], MATCH(雅俗通字典[[#This Row],[切音]], 聲母對照資料表[十五音], 0), 2)</f>
        <v>l</v>
      </c>
      <c r="I5088" t="str">
        <f xml:space="preserve"> INDEX(韻母對照資料表[], MATCH(雅俗通字典[[#This Row],[字韻]] &amp; LEFT(雅俗通字典[[#This Row],[舒促聲]],1), 韻母對照資料表[十五音識別碼], 0), 2)</f>
        <v>oo</v>
      </c>
      <c r="J5088">
        <f xml:space="preserve"> MATCH(雅俗通字典[[#This Row],[聲調]], 雅俗通聲調, 0)</f>
        <v>7</v>
      </c>
      <c r="K5088" t="str">
        <f xml:space="preserve"> _xlfn.CONCAT(雅俗通字典[[#This Row],[聲]:[調]])</f>
        <v>loo7</v>
      </c>
      <c r="L5088" t="str">
        <f xml:space="preserve"> 雅俗通字典[[#This Row],[字韻]] &amp; 雅俗通字典[[#This Row],[聲調]] &amp; "聲" &amp; 雅俗通字典[[#This Row],[切音]]</f>
        <v>沽下去聲柳</v>
      </c>
      <c r="M5088" t="str">
        <f xml:space="preserve"> 雅俗通字典[[#This Row],[字韻]] &amp; TEXT(雅俗通字典[[#This Row],[調]], "[DBNum1]") &amp; 雅俗通字典[[#This Row],[切音]]</f>
        <v>沽七柳</v>
      </c>
    </row>
    <row r="5089" spans="1:13">
      <c r="A5089">
        <v>5088</v>
      </c>
      <c r="B5089" s="13" t="s">
        <v>5438</v>
      </c>
      <c r="C5089" s="13" t="s">
        <v>147</v>
      </c>
      <c r="D5089" s="13" t="s">
        <v>5007</v>
      </c>
      <c r="E5089" s="13" t="s">
        <v>563</v>
      </c>
      <c r="F5089" t="s">
        <v>5428</v>
      </c>
      <c r="G5089" s="13" t="str">
        <f xml:space="preserve"> IF( RIGHT(雅俗通字典[[#This Row],[聲調]],1)&lt;&gt;"入", "舒聲", "促聲")</f>
        <v>舒聲</v>
      </c>
      <c r="H5089" t="str">
        <f xml:space="preserve"> INDEX(聲母對照資料表[], MATCH(雅俗通字典[[#This Row],[切音]], 聲母對照資料表[十五音], 0), 2)</f>
        <v>l</v>
      </c>
      <c r="I5089" t="str">
        <f xml:space="preserve"> INDEX(韻母對照資料表[], MATCH(雅俗通字典[[#This Row],[字韻]] &amp; LEFT(雅俗通字典[[#This Row],[舒促聲]],1), 韻母對照資料表[十五音識別碼], 0), 2)</f>
        <v>oo</v>
      </c>
      <c r="J5089">
        <f xml:space="preserve"> MATCH(雅俗通字典[[#This Row],[聲調]], 雅俗通聲調, 0)</f>
        <v>7</v>
      </c>
      <c r="K5089" t="str">
        <f xml:space="preserve"> _xlfn.CONCAT(雅俗通字典[[#This Row],[聲]:[調]])</f>
        <v>loo7</v>
      </c>
      <c r="L5089" t="str">
        <f xml:space="preserve"> 雅俗通字典[[#This Row],[字韻]] &amp; 雅俗通字典[[#This Row],[聲調]] &amp; "聲" &amp; 雅俗通字典[[#This Row],[切音]]</f>
        <v>沽下去聲柳</v>
      </c>
      <c r="M5089" t="str">
        <f xml:space="preserve"> 雅俗通字典[[#This Row],[字韻]] &amp; TEXT(雅俗通字典[[#This Row],[調]], "[DBNum1]") &amp; 雅俗通字典[[#This Row],[切音]]</f>
        <v>沽七柳</v>
      </c>
    </row>
    <row r="5090" spans="1:13">
      <c r="A5090">
        <v>5089</v>
      </c>
      <c r="B5090" s="13" t="s">
        <v>5439</v>
      </c>
      <c r="C5090" s="13" t="s">
        <v>147</v>
      </c>
      <c r="D5090" s="13" t="s">
        <v>5007</v>
      </c>
      <c r="E5090" s="13" t="s">
        <v>563</v>
      </c>
      <c r="F5090" t="s">
        <v>5428</v>
      </c>
      <c r="G5090" s="13" t="str">
        <f xml:space="preserve"> IF( RIGHT(雅俗通字典[[#This Row],[聲調]],1)&lt;&gt;"入", "舒聲", "促聲")</f>
        <v>舒聲</v>
      </c>
      <c r="H5090" t="str">
        <f xml:space="preserve"> INDEX(聲母對照資料表[], MATCH(雅俗通字典[[#This Row],[切音]], 聲母對照資料表[十五音], 0), 2)</f>
        <v>l</v>
      </c>
      <c r="I5090" t="str">
        <f xml:space="preserve"> INDEX(韻母對照資料表[], MATCH(雅俗通字典[[#This Row],[字韻]] &amp; LEFT(雅俗通字典[[#This Row],[舒促聲]],1), 韻母對照資料表[十五音識別碼], 0), 2)</f>
        <v>oo</v>
      </c>
      <c r="J5090">
        <f xml:space="preserve"> MATCH(雅俗通字典[[#This Row],[聲調]], 雅俗通聲調, 0)</f>
        <v>7</v>
      </c>
      <c r="K5090" t="str">
        <f xml:space="preserve"> _xlfn.CONCAT(雅俗通字典[[#This Row],[聲]:[調]])</f>
        <v>loo7</v>
      </c>
      <c r="L5090" t="str">
        <f xml:space="preserve"> 雅俗通字典[[#This Row],[字韻]] &amp; 雅俗通字典[[#This Row],[聲調]] &amp; "聲" &amp; 雅俗通字典[[#This Row],[切音]]</f>
        <v>沽下去聲柳</v>
      </c>
      <c r="M5090" t="str">
        <f xml:space="preserve"> 雅俗通字典[[#This Row],[字韻]] &amp; TEXT(雅俗通字典[[#This Row],[調]], "[DBNum1]") &amp; 雅俗通字典[[#This Row],[切音]]</f>
        <v>沽七柳</v>
      </c>
    </row>
    <row r="5091" spans="1:13">
      <c r="A5091">
        <v>5090</v>
      </c>
      <c r="B5091" s="13" t="s">
        <v>5440</v>
      </c>
      <c r="C5091" s="13" t="s">
        <v>147</v>
      </c>
      <c r="D5091" s="13" t="s">
        <v>5007</v>
      </c>
      <c r="E5091" s="13" t="s">
        <v>563</v>
      </c>
      <c r="F5091" t="s">
        <v>5428</v>
      </c>
      <c r="G5091" s="13" t="str">
        <f xml:space="preserve"> IF( RIGHT(雅俗通字典[[#This Row],[聲調]],1)&lt;&gt;"入", "舒聲", "促聲")</f>
        <v>舒聲</v>
      </c>
      <c r="H5091" t="str">
        <f xml:space="preserve"> INDEX(聲母對照資料表[], MATCH(雅俗通字典[[#This Row],[切音]], 聲母對照資料表[十五音], 0), 2)</f>
        <v>l</v>
      </c>
      <c r="I5091" t="str">
        <f xml:space="preserve"> INDEX(韻母對照資料表[], MATCH(雅俗通字典[[#This Row],[字韻]] &amp; LEFT(雅俗通字典[[#This Row],[舒促聲]],1), 韻母對照資料表[十五音識別碼], 0), 2)</f>
        <v>oo</v>
      </c>
      <c r="J5091">
        <f xml:space="preserve"> MATCH(雅俗通字典[[#This Row],[聲調]], 雅俗通聲調, 0)</f>
        <v>7</v>
      </c>
      <c r="K5091" t="str">
        <f xml:space="preserve"> _xlfn.CONCAT(雅俗通字典[[#This Row],[聲]:[調]])</f>
        <v>loo7</v>
      </c>
      <c r="L5091" t="str">
        <f xml:space="preserve"> 雅俗通字典[[#This Row],[字韻]] &amp; 雅俗通字典[[#This Row],[聲調]] &amp; "聲" &amp; 雅俗通字典[[#This Row],[切音]]</f>
        <v>沽下去聲柳</v>
      </c>
      <c r="M5091" t="str">
        <f xml:space="preserve"> 雅俗通字典[[#This Row],[字韻]] &amp; TEXT(雅俗通字典[[#This Row],[調]], "[DBNum1]") &amp; 雅俗通字典[[#This Row],[切音]]</f>
        <v>沽七柳</v>
      </c>
    </row>
    <row r="5092" spans="1:13">
      <c r="A5092">
        <v>5091</v>
      </c>
      <c r="B5092" s="13" t="s">
        <v>5319</v>
      </c>
      <c r="C5092" s="13" t="s">
        <v>147</v>
      </c>
      <c r="D5092" s="13" t="s">
        <v>5007</v>
      </c>
      <c r="E5092" s="13" t="s">
        <v>563</v>
      </c>
      <c r="F5092" t="s">
        <v>5428</v>
      </c>
      <c r="G5092" s="13" t="str">
        <f xml:space="preserve"> IF( RIGHT(雅俗通字典[[#This Row],[聲調]],1)&lt;&gt;"入", "舒聲", "促聲")</f>
        <v>舒聲</v>
      </c>
      <c r="H5092" t="str">
        <f xml:space="preserve"> INDEX(聲母對照資料表[], MATCH(雅俗通字典[[#This Row],[切音]], 聲母對照資料表[十五音], 0), 2)</f>
        <v>l</v>
      </c>
      <c r="I5092" t="str">
        <f xml:space="preserve"> INDEX(韻母對照資料表[], MATCH(雅俗通字典[[#This Row],[字韻]] &amp; LEFT(雅俗通字典[[#This Row],[舒促聲]],1), 韻母對照資料表[十五音識別碼], 0), 2)</f>
        <v>oo</v>
      </c>
      <c r="J5092">
        <f xml:space="preserve"> MATCH(雅俗通字典[[#This Row],[聲調]], 雅俗通聲調, 0)</f>
        <v>7</v>
      </c>
      <c r="K5092" t="str">
        <f xml:space="preserve"> _xlfn.CONCAT(雅俗通字典[[#This Row],[聲]:[調]])</f>
        <v>loo7</v>
      </c>
      <c r="L5092" t="str">
        <f xml:space="preserve"> 雅俗通字典[[#This Row],[字韻]] &amp; 雅俗通字典[[#This Row],[聲調]] &amp; "聲" &amp; 雅俗通字典[[#This Row],[切音]]</f>
        <v>沽下去聲柳</v>
      </c>
      <c r="M5092" t="str">
        <f xml:space="preserve"> 雅俗通字典[[#This Row],[字韻]] &amp; TEXT(雅俗通字典[[#This Row],[調]], "[DBNum1]") &amp; 雅俗通字典[[#This Row],[切音]]</f>
        <v>沽七柳</v>
      </c>
    </row>
    <row r="5093" spans="1:13">
      <c r="A5093">
        <v>5092</v>
      </c>
      <c r="B5093" s="13" t="s">
        <v>5441</v>
      </c>
      <c r="C5093" s="13" t="s">
        <v>6</v>
      </c>
      <c r="D5093" s="13" t="s">
        <v>5007</v>
      </c>
      <c r="E5093" s="13" t="s">
        <v>563</v>
      </c>
      <c r="F5093" t="s">
        <v>5442</v>
      </c>
      <c r="G5093" s="13" t="str">
        <f xml:space="preserve"> IF( RIGHT(雅俗通字典[[#This Row],[聲調]],1)&lt;&gt;"入", "舒聲", "促聲")</f>
        <v>舒聲</v>
      </c>
      <c r="H5093" t="str">
        <f xml:space="preserve"> INDEX(聲母對照資料表[], MATCH(雅俗通字典[[#This Row],[切音]], 聲母對照資料表[十五音], 0), 2)</f>
        <v>p</v>
      </c>
      <c r="I5093" t="str">
        <f xml:space="preserve"> INDEX(韻母對照資料表[], MATCH(雅俗通字典[[#This Row],[字韻]] &amp; LEFT(雅俗通字典[[#This Row],[舒促聲]],1), 韻母對照資料表[十五音識別碼], 0), 2)</f>
        <v>oo</v>
      </c>
      <c r="J5093">
        <f xml:space="preserve"> MATCH(雅俗通字典[[#This Row],[聲調]], 雅俗通聲調, 0)</f>
        <v>7</v>
      </c>
      <c r="K5093" t="str">
        <f xml:space="preserve"> _xlfn.CONCAT(雅俗通字典[[#This Row],[聲]:[調]])</f>
        <v>poo7</v>
      </c>
      <c r="L5093" t="str">
        <f xml:space="preserve"> 雅俗通字典[[#This Row],[字韻]] &amp; 雅俗通字典[[#This Row],[聲調]] &amp; "聲" &amp; 雅俗通字典[[#This Row],[切音]]</f>
        <v>沽下去聲邊</v>
      </c>
      <c r="M5093" t="str">
        <f xml:space="preserve"> 雅俗通字典[[#This Row],[字韻]] &amp; TEXT(雅俗通字典[[#This Row],[調]], "[DBNum1]") &amp; 雅俗通字典[[#This Row],[切音]]</f>
        <v>沽七邊</v>
      </c>
    </row>
    <row r="5094" spans="1:13">
      <c r="A5094">
        <v>5093</v>
      </c>
      <c r="B5094" s="13" t="s">
        <v>5443</v>
      </c>
      <c r="C5094" s="13" t="s">
        <v>6</v>
      </c>
      <c r="D5094" s="13" t="s">
        <v>5007</v>
      </c>
      <c r="E5094" s="13" t="s">
        <v>563</v>
      </c>
      <c r="F5094" t="s">
        <v>5442</v>
      </c>
      <c r="G5094" s="13" t="str">
        <f xml:space="preserve"> IF( RIGHT(雅俗通字典[[#This Row],[聲調]],1)&lt;&gt;"入", "舒聲", "促聲")</f>
        <v>舒聲</v>
      </c>
      <c r="H5094" t="str">
        <f xml:space="preserve"> INDEX(聲母對照資料表[], MATCH(雅俗通字典[[#This Row],[切音]], 聲母對照資料表[十五音], 0), 2)</f>
        <v>p</v>
      </c>
      <c r="I5094" t="str">
        <f xml:space="preserve"> INDEX(韻母對照資料表[], MATCH(雅俗通字典[[#This Row],[字韻]] &amp; LEFT(雅俗通字典[[#This Row],[舒促聲]],1), 韻母對照資料表[十五音識別碼], 0), 2)</f>
        <v>oo</v>
      </c>
      <c r="J5094">
        <f xml:space="preserve"> MATCH(雅俗通字典[[#This Row],[聲調]], 雅俗通聲調, 0)</f>
        <v>7</v>
      </c>
      <c r="K5094" t="str">
        <f xml:space="preserve"> _xlfn.CONCAT(雅俗通字典[[#This Row],[聲]:[調]])</f>
        <v>poo7</v>
      </c>
      <c r="L5094" t="str">
        <f xml:space="preserve"> 雅俗通字典[[#This Row],[字韻]] &amp; 雅俗通字典[[#This Row],[聲調]] &amp; "聲" &amp; 雅俗通字典[[#This Row],[切音]]</f>
        <v>沽下去聲邊</v>
      </c>
      <c r="M5094" t="str">
        <f xml:space="preserve"> 雅俗通字典[[#This Row],[字韻]] &amp; TEXT(雅俗通字典[[#This Row],[調]], "[DBNum1]") &amp; 雅俗通字典[[#This Row],[切音]]</f>
        <v>沽七邊</v>
      </c>
    </row>
    <row r="5095" spans="1:13">
      <c r="A5095">
        <v>5094</v>
      </c>
      <c r="B5095" s="13" t="s">
        <v>5444</v>
      </c>
      <c r="C5095" s="13" t="s">
        <v>6</v>
      </c>
      <c r="D5095" s="13" t="s">
        <v>5007</v>
      </c>
      <c r="E5095" s="13" t="s">
        <v>563</v>
      </c>
      <c r="F5095" t="s">
        <v>5442</v>
      </c>
      <c r="G5095" s="13" t="str">
        <f xml:space="preserve"> IF( RIGHT(雅俗通字典[[#This Row],[聲調]],1)&lt;&gt;"入", "舒聲", "促聲")</f>
        <v>舒聲</v>
      </c>
      <c r="H5095" t="str">
        <f xml:space="preserve"> INDEX(聲母對照資料表[], MATCH(雅俗通字典[[#This Row],[切音]], 聲母對照資料表[十五音], 0), 2)</f>
        <v>p</v>
      </c>
      <c r="I5095" t="str">
        <f xml:space="preserve"> INDEX(韻母對照資料表[], MATCH(雅俗通字典[[#This Row],[字韻]] &amp; LEFT(雅俗通字典[[#This Row],[舒促聲]],1), 韻母對照資料表[十五音識別碼], 0), 2)</f>
        <v>oo</v>
      </c>
      <c r="J5095">
        <f xml:space="preserve"> MATCH(雅俗通字典[[#This Row],[聲調]], 雅俗通聲調, 0)</f>
        <v>7</v>
      </c>
      <c r="K5095" t="str">
        <f xml:space="preserve"> _xlfn.CONCAT(雅俗通字典[[#This Row],[聲]:[調]])</f>
        <v>poo7</v>
      </c>
      <c r="L5095" t="str">
        <f xml:space="preserve"> 雅俗通字典[[#This Row],[字韻]] &amp; 雅俗通字典[[#This Row],[聲調]] &amp; "聲" &amp; 雅俗通字典[[#This Row],[切音]]</f>
        <v>沽下去聲邊</v>
      </c>
      <c r="M5095" t="str">
        <f xml:space="preserve"> 雅俗通字典[[#This Row],[字韻]] &amp; TEXT(雅俗通字典[[#This Row],[調]], "[DBNum1]") &amp; 雅俗通字典[[#This Row],[切音]]</f>
        <v>沽七邊</v>
      </c>
    </row>
    <row r="5096" spans="1:13">
      <c r="A5096">
        <v>5095</v>
      </c>
      <c r="B5096" s="13" t="s">
        <v>5445</v>
      </c>
      <c r="C5096" s="13" t="s">
        <v>6</v>
      </c>
      <c r="D5096" s="13" t="s">
        <v>5007</v>
      </c>
      <c r="E5096" s="13" t="s">
        <v>563</v>
      </c>
      <c r="F5096" t="s">
        <v>5442</v>
      </c>
      <c r="G5096" s="13" t="str">
        <f xml:space="preserve"> IF( RIGHT(雅俗通字典[[#This Row],[聲調]],1)&lt;&gt;"入", "舒聲", "促聲")</f>
        <v>舒聲</v>
      </c>
      <c r="H5096" t="str">
        <f xml:space="preserve"> INDEX(聲母對照資料表[], MATCH(雅俗通字典[[#This Row],[切音]], 聲母對照資料表[十五音], 0), 2)</f>
        <v>p</v>
      </c>
      <c r="I5096" t="str">
        <f xml:space="preserve"> INDEX(韻母對照資料表[], MATCH(雅俗通字典[[#This Row],[字韻]] &amp; LEFT(雅俗通字典[[#This Row],[舒促聲]],1), 韻母對照資料表[十五音識別碼], 0), 2)</f>
        <v>oo</v>
      </c>
      <c r="J5096">
        <f xml:space="preserve"> MATCH(雅俗通字典[[#This Row],[聲調]], 雅俗通聲調, 0)</f>
        <v>7</v>
      </c>
      <c r="K5096" t="str">
        <f xml:space="preserve"> _xlfn.CONCAT(雅俗通字典[[#This Row],[聲]:[調]])</f>
        <v>poo7</v>
      </c>
      <c r="L5096" t="str">
        <f xml:space="preserve"> 雅俗通字典[[#This Row],[字韻]] &amp; 雅俗通字典[[#This Row],[聲調]] &amp; "聲" &amp; 雅俗通字典[[#This Row],[切音]]</f>
        <v>沽下去聲邊</v>
      </c>
      <c r="M5096" t="str">
        <f xml:space="preserve"> 雅俗通字典[[#This Row],[字韻]] &amp; TEXT(雅俗通字典[[#This Row],[調]], "[DBNum1]") &amp; 雅俗通字典[[#This Row],[切音]]</f>
        <v>沽七邊</v>
      </c>
    </row>
    <row r="5097" spans="1:13">
      <c r="A5097">
        <v>5096</v>
      </c>
      <c r="B5097" s="13" t="s">
        <v>5446</v>
      </c>
      <c r="C5097" s="13" t="s">
        <v>6</v>
      </c>
      <c r="D5097" s="13" t="s">
        <v>5007</v>
      </c>
      <c r="E5097" s="13" t="s">
        <v>563</v>
      </c>
      <c r="F5097" t="s">
        <v>5442</v>
      </c>
      <c r="G5097" s="13" t="str">
        <f xml:space="preserve"> IF( RIGHT(雅俗通字典[[#This Row],[聲調]],1)&lt;&gt;"入", "舒聲", "促聲")</f>
        <v>舒聲</v>
      </c>
      <c r="H5097" t="str">
        <f xml:space="preserve"> INDEX(聲母對照資料表[], MATCH(雅俗通字典[[#This Row],[切音]], 聲母對照資料表[十五音], 0), 2)</f>
        <v>p</v>
      </c>
      <c r="I5097" t="str">
        <f xml:space="preserve"> INDEX(韻母對照資料表[], MATCH(雅俗通字典[[#This Row],[字韻]] &amp; LEFT(雅俗通字典[[#This Row],[舒促聲]],1), 韻母對照資料表[十五音識別碼], 0), 2)</f>
        <v>oo</v>
      </c>
      <c r="J5097">
        <f xml:space="preserve"> MATCH(雅俗通字典[[#This Row],[聲調]], 雅俗通聲調, 0)</f>
        <v>7</v>
      </c>
      <c r="K5097" t="str">
        <f xml:space="preserve"> _xlfn.CONCAT(雅俗通字典[[#This Row],[聲]:[調]])</f>
        <v>poo7</v>
      </c>
      <c r="L5097" t="str">
        <f xml:space="preserve"> 雅俗通字典[[#This Row],[字韻]] &amp; 雅俗通字典[[#This Row],[聲調]] &amp; "聲" &amp; 雅俗通字典[[#This Row],[切音]]</f>
        <v>沽下去聲邊</v>
      </c>
      <c r="M5097" t="str">
        <f xml:space="preserve"> 雅俗通字典[[#This Row],[字韻]] &amp; TEXT(雅俗通字典[[#This Row],[調]], "[DBNum1]") &amp; 雅俗通字典[[#This Row],[切音]]</f>
        <v>沽七邊</v>
      </c>
    </row>
    <row r="5098" spans="1:13">
      <c r="A5098">
        <v>5097</v>
      </c>
      <c r="B5098" s="13" t="s">
        <v>5447</v>
      </c>
      <c r="C5098" s="13" t="s">
        <v>6</v>
      </c>
      <c r="D5098" s="13" t="s">
        <v>5007</v>
      </c>
      <c r="E5098" s="13" t="s">
        <v>563</v>
      </c>
      <c r="F5098" t="s">
        <v>5442</v>
      </c>
      <c r="G5098" s="13" t="str">
        <f xml:space="preserve"> IF( RIGHT(雅俗通字典[[#This Row],[聲調]],1)&lt;&gt;"入", "舒聲", "促聲")</f>
        <v>舒聲</v>
      </c>
      <c r="H5098" t="str">
        <f xml:space="preserve"> INDEX(聲母對照資料表[], MATCH(雅俗通字典[[#This Row],[切音]], 聲母對照資料表[十五音], 0), 2)</f>
        <v>p</v>
      </c>
      <c r="I5098" t="str">
        <f xml:space="preserve"> INDEX(韻母對照資料表[], MATCH(雅俗通字典[[#This Row],[字韻]] &amp; LEFT(雅俗通字典[[#This Row],[舒促聲]],1), 韻母對照資料表[十五音識別碼], 0), 2)</f>
        <v>oo</v>
      </c>
      <c r="J5098">
        <f xml:space="preserve"> MATCH(雅俗通字典[[#This Row],[聲調]], 雅俗通聲調, 0)</f>
        <v>7</v>
      </c>
      <c r="K5098" t="str">
        <f xml:space="preserve"> _xlfn.CONCAT(雅俗通字典[[#This Row],[聲]:[調]])</f>
        <v>poo7</v>
      </c>
      <c r="L5098" t="str">
        <f xml:space="preserve"> 雅俗通字典[[#This Row],[字韻]] &amp; 雅俗通字典[[#This Row],[聲調]] &amp; "聲" &amp; 雅俗通字典[[#This Row],[切音]]</f>
        <v>沽下去聲邊</v>
      </c>
      <c r="M5098" t="str">
        <f xml:space="preserve"> 雅俗通字典[[#This Row],[字韻]] &amp; TEXT(雅俗通字典[[#This Row],[調]], "[DBNum1]") &amp; 雅俗通字典[[#This Row],[切音]]</f>
        <v>沽七邊</v>
      </c>
    </row>
    <row r="5099" spans="1:13">
      <c r="A5099">
        <v>5098</v>
      </c>
      <c r="B5099" s="13" t="s">
        <v>5448</v>
      </c>
      <c r="C5099" s="13" t="s">
        <v>6</v>
      </c>
      <c r="D5099" s="13" t="s">
        <v>5007</v>
      </c>
      <c r="E5099" s="13" t="s">
        <v>563</v>
      </c>
      <c r="F5099" t="s">
        <v>5442</v>
      </c>
      <c r="G5099" s="13" t="str">
        <f xml:space="preserve"> IF( RIGHT(雅俗通字典[[#This Row],[聲調]],1)&lt;&gt;"入", "舒聲", "促聲")</f>
        <v>舒聲</v>
      </c>
      <c r="H5099" t="str">
        <f xml:space="preserve"> INDEX(聲母對照資料表[], MATCH(雅俗通字典[[#This Row],[切音]], 聲母對照資料表[十五音], 0), 2)</f>
        <v>p</v>
      </c>
      <c r="I5099" t="str">
        <f xml:space="preserve"> INDEX(韻母對照資料表[], MATCH(雅俗通字典[[#This Row],[字韻]] &amp; LEFT(雅俗通字典[[#This Row],[舒促聲]],1), 韻母對照資料表[十五音識別碼], 0), 2)</f>
        <v>oo</v>
      </c>
      <c r="J5099">
        <f xml:space="preserve"> MATCH(雅俗通字典[[#This Row],[聲調]], 雅俗通聲調, 0)</f>
        <v>7</v>
      </c>
      <c r="K5099" t="str">
        <f xml:space="preserve"> _xlfn.CONCAT(雅俗通字典[[#This Row],[聲]:[調]])</f>
        <v>poo7</v>
      </c>
      <c r="L5099" t="str">
        <f xml:space="preserve"> 雅俗通字典[[#This Row],[字韻]] &amp; 雅俗通字典[[#This Row],[聲調]] &amp; "聲" &amp; 雅俗通字典[[#This Row],[切音]]</f>
        <v>沽下去聲邊</v>
      </c>
      <c r="M5099" t="str">
        <f xml:space="preserve"> 雅俗通字典[[#This Row],[字韻]] &amp; TEXT(雅俗通字典[[#This Row],[調]], "[DBNum1]") &amp; 雅俗通字典[[#This Row],[切音]]</f>
        <v>沽七邊</v>
      </c>
    </row>
    <row r="5100" spans="1:13">
      <c r="A5100">
        <v>5099</v>
      </c>
      <c r="B5100" s="13" t="s">
        <v>5449</v>
      </c>
      <c r="C5100" s="13" t="s">
        <v>6</v>
      </c>
      <c r="D5100" s="13" t="s">
        <v>5007</v>
      </c>
      <c r="E5100" s="13" t="s">
        <v>563</v>
      </c>
      <c r="F5100" t="s">
        <v>5442</v>
      </c>
      <c r="G5100" s="13" t="str">
        <f xml:space="preserve"> IF( RIGHT(雅俗通字典[[#This Row],[聲調]],1)&lt;&gt;"入", "舒聲", "促聲")</f>
        <v>舒聲</v>
      </c>
      <c r="H5100" t="str">
        <f xml:space="preserve"> INDEX(聲母對照資料表[], MATCH(雅俗通字典[[#This Row],[切音]], 聲母對照資料表[十五音], 0), 2)</f>
        <v>p</v>
      </c>
      <c r="I5100" t="str">
        <f xml:space="preserve"> INDEX(韻母對照資料表[], MATCH(雅俗通字典[[#This Row],[字韻]] &amp; LEFT(雅俗通字典[[#This Row],[舒促聲]],1), 韻母對照資料表[十五音識別碼], 0), 2)</f>
        <v>oo</v>
      </c>
      <c r="J5100">
        <f xml:space="preserve"> MATCH(雅俗通字典[[#This Row],[聲調]], 雅俗通聲調, 0)</f>
        <v>7</v>
      </c>
      <c r="K5100" t="str">
        <f xml:space="preserve"> _xlfn.CONCAT(雅俗通字典[[#This Row],[聲]:[調]])</f>
        <v>poo7</v>
      </c>
      <c r="L5100" t="str">
        <f xml:space="preserve"> 雅俗通字典[[#This Row],[字韻]] &amp; 雅俗通字典[[#This Row],[聲調]] &amp; "聲" &amp; 雅俗通字典[[#This Row],[切音]]</f>
        <v>沽下去聲邊</v>
      </c>
      <c r="M5100" t="str">
        <f xml:space="preserve"> 雅俗通字典[[#This Row],[字韻]] &amp; TEXT(雅俗通字典[[#This Row],[調]], "[DBNum1]") &amp; 雅俗通字典[[#This Row],[切音]]</f>
        <v>沽七邊</v>
      </c>
    </row>
    <row r="5101" spans="1:13">
      <c r="A5101">
        <v>5100</v>
      </c>
      <c r="B5101" s="13" t="s">
        <v>5347</v>
      </c>
      <c r="C5101" s="13" t="s">
        <v>6</v>
      </c>
      <c r="D5101" s="13" t="s">
        <v>5007</v>
      </c>
      <c r="E5101" s="13" t="s">
        <v>563</v>
      </c>
      <c r="F5101" t="s">
        <v>5442</v>
      </c>
      <c r="G5101" s="13" t="str">
        <f xml:space="preserve"> IF( RIGHT(雅俗通字典[[#This Row],[聲調]],1)&lt;&gt;"入", "舒聲", "促聲")</f>
        <v>舒聲</v>
      </c>
      <c r="H5101" t="str">
        <f xml:space="preserve"> INDEX(聲母對照資料表[], MATCH(雅俗通字典[[#This Row],[切音]], 聲母對照資料表[十五音], 0), 2)</f>
        <v>p</v>
      </c>
      <c r="I5101" t="str">
        <f xml:space="preserve"> INDEX(韻母對照資料表[], MATCH(雅俗通字典[[#This Row],[字韻]] &amp; LEFT(雅俗通字典[[#This Row],[舒促聲]],1), 韻母對照資料表[十五音識別碼], 0), 2)</f>
        <v>oo</v>
      </c>
      <c r="J5101">
        <f xml:space="preserve"> MATCH(雅俗通字典[[#This Row],[聲調]], 雅俗通聲調, 0)</f>
        <v>7</v>
      </c>
      <c r="K5101" t="str">
        <f xml:space="preserve"> _xlfn.CONCAT(雅俗通字典[[#This Row],[聲]:[調]])</f>
        <v>poo7</v>
      </c>
      <c r="L5101" t="str">
        <f xml:space="preserve"> 雅俗通字典[[#This Row],[字韻]] &amp; 雅俗通字典[[#This Row],[聲調]] &amp; "聲" &amp; 雅俗通字典[[#This Row],[切音]]</f>
        <v>沽下去聲邊</v>
      </c>
      <c r="M5101" t="str">
        <f xml:space="preserve"> 雅俗通字典[[#This Row],[字韻]] &amp; TEXT(雅俗通字典[[#This Row],[調]], "[DBNum1]") &amp; 雅俗通字典[[#This Row],[切音]]</f>
        <v>沽七邊</v>
      </c>
    </row>
    <row r="5102" spans="1:13">
      <c r="A5102">
        <v>5101</v>
      </c>
      <c r="B5102" s="13" t="s">
        <v>5350</v>
      </c>
      <c r="C5102" s="13" t="s">
        <v>6</v>
      </c>
      <c r="D5102" s="13" t="s">
        <v>5007</v>
      </c>
      <c r="E5102" s="13" t="s">
        <v>563</v>
      </c>
      <c r="F5102" t="s">
        <v>5442</v>
      </c>
      <c r="G5102" s="13" t="str">
        <f xml:space="preserve"> IF( RIGHT(雅俗通字典[[#This Row],[聲調]],1)&lt;&gt;"入", "舒聲", "促聲")</f>
        <v>舒聲</v>
      </c>
      <c r="H5102" t="str">
        <f xml:space="preserve"> INDEX(聲母對照資料表[], MATCH(雅俗通字典[[#This Row],[切音]], 聲母對照資料表[十五音], 0), 2)</f>
        <v>p</v>
      </c>
      <c r="I5102" t="str">
        <f xml:space="preserve"> INDEX(韻母對照資料表[], MATCH(雅俗通字典[[#This Row],[字韻]] &amp; LEFT(雅俗通字典[[#This Row],[舒促聲]],1), 韻母對照資料表[十五音識別碼], 0), 2)</f>
        <v>oo</v>
      </c>
      <c r="J5102">
        <f xml:space="preserve"> MATCH(雅俗通字典[[#This Row],[聲調]], 雅俗通聲調, 0)</f>
        <v>7</v>
      </c>
      <c r="K5102" t="str">
        <f xml:space="preserve"> _xlfn.CONCAT(雅俗通字典[[#This Row],[聲]:[調]])</f>
        <v>poo7</v>
      </c>
      <c r="L5102" t="str">
        <f xml:space="preserve"> 雅俗通字典[[#This Row],[字韻]] &amp; 雅俗通字典[[#This Row],[聲調]] &amp; "聲" &amp; 雅俗通字典[[#This Row],[切音]]</f>
        <v>沽下去聲邊</v>
      </c>
      <c r="M5102" t="str">
        <f xml:space="preserve"> 雅俗通字典[[#This Row],[字韻]] &amp; TEXT(雅俗通字典[[#This Row],[調]], "[DBNum1]") &amp; 雅俗通字典[[#This Row],[切音]]</f>
        <v>沽七邊</v>
      </c>
    </row>
    <row r="5103" spans="1:13">
      <c r="A5103">
        <v>5102</v>
      </c>
      <c r="B5103" s="13" t="s">
        <v>5450</v>
      </c>
      <c r="C5103" s="13" t="s">
        <v>11</v>
      </c>
      <c r="D5103" s="13" t="s">
        <v>5007</v>
      </c>
      <c r="E5103" s="13" t="s">
        <v>563</v>
      </c>
      <c r="F5103" t="s">
        <v>5451</v>
      </c>
      <c r="G5103" s="13" t="str">
        <f xml:space="preserve"> IF( RIGHT(雅俗通字典[[#This Row],[聲調]],1)&lt;&gt;"入", "舒聲", "促聲")</f>
        <v>舒聲</v>
      </c>
      <c r="H5103" t="str">
        <f xml:space="preserve"> INDEX(聲母對照資料表[], MATCH(雅俗通字典[[#This Row],[切音]], 聲母對照資料表[十五音], 0), 2)</f>
        <v>k</v>
      </c>
      <c r="I5103" t="str">
        <f xml:space="preserve"> INDEX(韻母對照資料表[], MATCH(雅俗通字典[[#This Row],[字韻]] &amp; LEFT(雅俗通字典[[#This Row],[舒促聲]],1), 韻母對照資料表[十五音識別碼], 0), 2)</f>
        <v>oo</v>
      </c>
      <c r="J5103">
        <f xml:space="preserve"> MATCH(雅俗通字典[[#This Row],[聲調]], 雅俗通聲調, 0)</f>
        <v>7</v>
      </c>
      <c r="K5103" t="str">
        <f xml:space="preserve"> _xlfn.CONCAT(雅俗通字典[[#This Row],[聲]:[調]])</f>
        <v>koo7</v>
      </c>
      <c r="L5103" t="str">
        <f xml:space="preserve"> 雅俗通字典[[#This Row],[字韻]] &amp; 雅俗通字典[[#This Row],[聲調]] &amp; "聲" &amp; 雅俗通字典[[#This Row],[切音]]</f>
        <v>沽下去聲求</v>
      </c>
      <c r="M5103" t="str">
        <f xml:space="preserve"> 雅俗通字典[[#This Row],[字韻]] &amp; TEXT(雅俗通字典[[#This Row],[調]], "[DBNum1]") &amp; 雅俗通字典[[#This Row],[切音]]</f>
        <v>沽七求</v>
      </c>
    </row>
    <row r="5104" spans="1:13">
      <c r="A5104">
        <v>5103</v>
      </c>
      <c r="B5104" s="13" t="s">
        <v>5452</v>
      </c>
      <c r="C5104" s="13" t="s">
        <v>11</v>
      </c>
      <c r="D5104" s="13" t="s">
        <v>5007</v>
      </c>
      <c r="E5104" s="13" t="s">
        <v>563</v>
      </c>
      <c r="F5104" t="s">
        <v>5451</v>
      </c>
      <c r="G5104" s="13" t="str">
        <f xml:space="preserve"> IF( RIGHT(雅俗通字典[[#This Row],[聲調]],1)&lt;&gt;"入", "舒聲", "促聲")</f>
        <v>舒聲</v>
      </c>
      <c r="H5104" t="str">
        <f xml:space="preserve"> INDEX(聲母對照資料表[], MATCH(雅俗通字典[[#This Row],[切音]], 聲母對照資料表[十五音], 0), 2)</f>
        <v>k</v>
      </c>
      <c r="I5104" t="str">
        <f xml:space="preserve"> INDEX(韻母對照資料表[], MATCH(雅俗通字典[[#This Row],[字韻]] &amp; LEFT(雅俗通字典[[#This Row],[舒促聲]],1), 韻母對照資料表[十五音識別碼], 0), 2)</f>
        <v>oo</v>
      </c>
      <c r="J5104">
        <f xml:space="preserve"> MATCH(雅俗通字典[[#This Row],[聲調]], 雅俗通聲調, 0)</f>
        <v>7</v>
      </c>
      <c r="K5104" t="str">
        <f xml:space="preserve"> _xlfn.CONCAT(雅俗通字典[[#This Row],[聲]:[調]])</f>
        <v>koo7</v>
      </c>
      <c r="L5104" t="str">
        <f xml:space="preserve"> 雅俗通字典[[#This Row],[字韻]] &amp; 雅俗通字典[[#This Row],[聲調]] &amp; "聲" &amp; 雅俗通字典[[#This Row],[切音]]</f>
        <v>沽下去聲求</v>
      </c>
      <c r="M5104" t="str">
        <f xml:space="preserve"> 雅俗通字典[[#This Row],[字韻]] &amp; TEXT(雅俗通字典[[#This Row],[調]], "[DBNum1]") &amp; 雅俗通字典[[#This Row],[切音]]</f>
        <v>沽七求</v>
      </c>
    </row>
    <row r="5105" spans="1:13">
      <c r="A5105">
        <v>5104</v>
      </c>
      <c r="B5105" s="13" t="s">
        <v>5136</v>
      </c>
      <c r="C5105" s="13" t="s">
        <v>11</v>
      </c>
      <c r="D5105" s="13" t="s">
        <v>5007</v>
      </c>
      <c r="E5105" s="13" t="s">
        <v>563</v>
      </c>
      <c r="F5105" t="s">
        <v>5451</v>
      </c>
      <c r="G5105" s="13" t="str">
        <f xml:space="preserve"> IF( RIGHT(雅俗通字典[[#This Row],[聲調]],1)&lt;&gt;"入", "舒聲", "促聲")</f>
        <v>舒聲</v>
      </c>
      <c r="H5105" t="str">
        <f xml:space="preserve"> INDEX(聲母對照資料表[], MATCH(雅俗通字典[[#This Row],[切音]], 聲母對照資料表[十五音], 0), 2)</f>
        <v>k</v>
      </c>
      <c r="I5105" t="str">
        <f xml:space="preserve"> INDEX(韻母對照資料表[], MATCH(雅俗通字典[[#This Row],[字韻]] &amp; LEFT(雅俗通字典[[#This Row],[舒促聲]],1), 韻母對照資料表[十五音識別碼], 0), 2)</f>
        <v>oo</v>
      </c>
      <c r="J5105">
        <f xml:space="preserve"> MATCH(雅俗通字典[[#This Row],[聲調]], 雅俗通聲調, 0)</f>
        <v>7</v>
      </c>
      <c r="K5105" t="str">
        <f xml:space="preserve"> _xlfn.CONCAT(雅俗通字典[[#This Row],[聲]:[調]])</f>
        <v>koo7</v>
      </c>
      <c r="L5105" t="str">
        <f xml:space="preserve"> 雅俗通字典[[#This Row],[字韻]] &amp; 雅俗通字典[[#This Row],[聲調]] &amp; "聲" &amp; 雅俗通字典[[#This Row],[切音]]</f>
        <v>沽下去聲求</v>
      </c>
      <c r="M5105" t="str">
        <f xml:space="preserve"> 雅俗通字典[[#This Row],[字韻]] &amp; TEXT(雅俗通字典[[#This Row],[調]], "[DBNum1]") &amp; 雅俗通字典[[#This Row],[切音]]</f>
        <v>沽七求</v>
      </c>
    </row>
    <row r="5106" spans="1:13">
      <c r="A5106">
        <v>5105</v>
      </c>
      <c r="B5106" s="13" t="s">
        <v>5453</v>
      </c>
      <c r="C5106" s="13" t="s">
        <v>32</v>
      </c>
      <c r="D5106" s="13" t="s">
        <v>5007</v>
      </c>
      <c r="E5106" s="13" t="s">
        <v>563</v>
      </c>
      <c r="F5106" t="s">
        <v>5454</v>
      </c>
      <c r="G5106" s="13" t="str">
        <f xml:space="preserve"> IF( RIGHT(雅俗通字典[[#This Row],[聲調]],1)&lt;&gt;"入", "舒聲", "促聲")</f>
        <v>舒聲</v>
      </c>
      <c r="H5106" t="str">
        <f xml:space="preserve"> INDEX(聲母對照資料表[], MATCH(雅俗通字典[[#This Row],[切音]], 聲母對照資料表[十五音], 0), 2)</f>
        <v>t</v>
      </c>
      <c r="I5106" t="str">
        <f xml:space="preserve"> INDEX(韻母對照資料表[], MATCH(雅俗通字典[[#This Row],[字韻]] &amp; LEFT(雅俗通字典[[#This Row],[舒促聲]],1), 韻母對照資料表[十五音識別碼], 0), 2)</f>
        <v>oo</v>
      </c>
      <c r="J5106">
        <f xml:space="preserve"> MATCH(雅俗通字典[[#This Row],[聲調]], 雅俗通聲調, 0)</f>
        <v>7</v>
      </c>
      <c r="K5106" t="str">
        <f xml:space="preserve"> _xlfn.CONCAT(雅俗通字典[[#This Row],[聲]:[調]])</f>
        <v>too7</v>
      </c>
      <c r="L5106" t="str">
        <f xml:space="preserve"> 雅俗通字典[[#This Row],[字韻]] &amp; 雅俗通字典[[#This Row],[聲調]] &amp; "聲" &amp; 雅俗通字典[[#This Row],[切音]]</f>
        <v>沽下去聲地</v>
      </c>
      <c r="M5106" t="str">
        <f xml:space="preserve"> 雅俗通字典[[#This Row],[字韻]] &amp; TEXT(雅俗通字典[[#This Row],[調]], "[DBNum1]") &amp; 雅俗通字典[[#This Row],[切音]]</f>
        <v>沽七地</v>
      </c>
    </row>
    <row r="5107" spans="1:13">
      <c r="A5107">
        <v>5106</v>
      </c>
      <c r="B5107" s="13" t="s">
        <v>5455</v>
      </c>
      <c r="C5107" s="13" t="s">
        <v>32</v>
      </c>
      <c r="D5107" s="13" t="s">
        <v>5007</v>
      </c>
      <c r="E5107" s="13" t="s">
        <v>563</v>
      </c>
      <c r="F5107" t="s">
        <v>5454</v>
      </c>
      <c r="G5107" s="13" t="str">
        <f xml:space="preserve"> IF( RIGHT(雅俗通字典[[#This Row],[聲調]],1)&lt;&gt;"入", "舒聲", "促聲")</f>
        <v>舒聲</v>
      </c>
      <c r="H5107" t="str">
        <f xml:space="preserve"> INDEX(聲母對照資料表[], MATCH(雅俗通字典[[#This Row],[切音]], 聲母對照資料表[十五音], 0), 2)</f>
        <v>t</v>
      </c>
      <c r="I5107" t="str">
        <f xml:space="preserve"> INDEX(韻母對照資料表[], MATCH(雅俗通字典[[#This Row],[字韻]] &amp; LEFT(雅俗通字典[[#This Row],[舒促聲]],1), 韻母對照資料表[十五音識別碼], 0), 2)</f>
        <v>oo</v>
      </c>
      <c r="J5107">
        <f xml:space="preserve"> MATCH(雅俗通字典[[#This Row],[聲調]], 雅俗通聲調, 0)</f>
        <v>7</v>
      </c>
      <c r="K5107" t="str">
        <f xml:space="preserve"> _xlfn.CONCAT(雅俗通字典[[#This Row],[聲]:[調]])</f>
        <v>too7</v>
      </c>
      <c r="L5107" t="str">
        <f xml:space="preserve"> 雅俗通字典[[#This Row],[字韻]] &amp; 雅俗通字典[[#This Row],[聲調]] &amp; "聲" &amp; 雅俗通字典[[#This Row],[切音]]</f>
        <v>沽下去聲地</v>
      </c>
      <c r="M5107" t="str">
        <f xml:space="preserve"> 雅俗通字典[[#This Row],[字韻]] &amp; TEXT(雅俗通字典[[#This Row],[調]], "[DBNum1]") &amp; 雅俗通字典[[#This Row],[切音]]</f>
        <v>沽七地</v>
      </c>
    </row>
    <row r="5108" spans="1:13">
      <c r="A5108">
        <v>5107</v>
      </c>
      <c r="B5108" s="13" t="s">
        <v>5456</v>
      </c>
      <c r="C5108" s="13" t="s">
        <v>32</v>
      </c>
      <c r="D5108" s="13" t="s">
        <v>5007</v>
      </c>
      <c r="E5108" s="13" t="s">
        <v>563</v>
      </c>
      <c r="F5108" t="s">
        <v>5454</v>
      </c>
      <c r="G5108" s="13" t="str">
        <f xml:space="preserve"> IF( RIGHT(雅俗通字典[[#This Row],[聲調]],1)&lt;&gt;"入", "舒聲", "促聲")</f>
        <v>舒聲</v>
      </c>
      <c r="H5108" t="str">
        <f xml:space="preserve"> INDEX(聲母對照資料表[], MATCH(雅俗通字典[[#This Row],[切音]], 聲母對照資料表[十五音], 0), 2)</f>
        <v>t</v>
      </c>
      <c r="I5108" t="str">
        <f xml:space="preserve"> INDEX(韻母對照資料表[], MATCH(雅俗通字典[[#This Row],[字韻]] &amp; LEFT(雅俗通字典[[#This Row],[舒促聲]],1), 韻母對照資料表[十五音識別碼], 0), 2)</f>
        <v>oo</v>
      </c>
      <c r="J5108">
        <f xml:space="preserve"> MATCH(雅俗通字典[[#This Row],[聲調]], 雅俗通聲調, 0)</f>
        <v>7</v>
      </c>
      <c r="K5108" t="str">
        <f xml:space="preserve"> _xlfn.CONCAT(雅俗通字典[[#This Row],[聲]:[調]])</f>
        <v>too7</v>
      </c>
      <c r="L5108" t="str">
        <f xml:space="preserve"> 雅俗通字典[[#This Row],[字韻]] &amp; 雅俗通字典[[#This Row],[聲調]] &amp; "聲" &amp; 雅俗通字典[[#This Row],[切音]]</f>
        <v>沽下去聲地</v>
      </c>
      <c r="M5108" t="str">
        <f xml:space="preserve"> 雅俗通字典[[#This Row],[字韻]] &amp; TEXT(雅俗通字典[[#This Row],[調]], "[DBNum1]") &amp; 雅俗通字典[[#This Row],[切音]]</f>
        <v>沽七地</v>
      </c>
    </row>
    <row r="5109" spans="1:13">
      <c r="A5109">
        <v>5108</v>
      </c>
      <c r="B5109" s="13" t="s">
        <v>5457</v>
      </c>
      <c r="C5109" s="13" t="s">
        <v>32</v>
      </c>
      <c r="D5109" s="13" t="s">
        <v>5007</v>
      </c>
      <c r="E5109" s="13" t="s">
        <v>563</v>
      </c>
      <c r="F5109" t="s">
        <v>5454</v>
      </c>
      <c r="G5109" s="13" t="str">
        <f xml:space="preserve"> IF( RIGHT(雅俗通字典[[#This Row],[聲調]],1)&lt;&gt;"入", "舒聲", "促聲")</f>
        <v>舒聲</v>
      </c>
      <c r="H5109" t="str">
        <f xml:space="preserve"> INDEX(聲母對照資料表[], MATCH(雅俗通字典[[#This Row],[切音]], 聲母對照資料表[十五音], 0), 2)</f>
        <v>t</v>
      </c>
      <c r="I5109" t="str">
        <f xml:space="preserve"> INDEX(韻母對照資料表[], MATCH(雅俗通字典[[#This Row],[字韻]] &amp; LEFT(雅俗通字典[[#This Row],[舒促聲]],1), 韻母對照資料表[十五音識別碼], 0), 2)</f>
        <v>oo</v>
      </c>
      <c r="J5109">
        <f xml:space="preserve"> MATCH(雅俗通字典[[#This Row],[聲調]], 雅俗通聲調, 0)</f>
        <v>7</v>
      </c>
      <c r="K5109" t="str">
        <f xml:space="preserve"> _xlfn.CONCAT(雅俗通字典[[#This Row],[聲]:[調]])</f>
        <v>too7</v>
      </c>
      <c r="L5109" t="str">
        <f xml:space="preserve"> 雅俗通字典[[#This Row],[字韻]] &amp; 雅俗通字典[[#This Row],[聲調]] &amp; "聲" &amp; 雅俗通字典[[#This Row],[切音]]</f>
        <v>沽下去聲地</v>
      </c>
      <c r="M5109" t="str">
        <f xml:space="preserve"> 雅俗通字典[[#This Row],[字韻]] &amp; TEXT(雅俗通字典[[#This Row],[調]], "[DBNum1]") &amp; 雅俗通字典[[#This Row],[切音]]</f>
        <v>沽七地</v>
      </c>
    </row>
    <row r="5110" spans="1:13">
      <c r="A5110">
        <v>5109</v>
      </c>
      <c r="B5110" s="13" t="s">
        <v>5458</v>
      </c>
      <c r="C5110" s="13" t="s">
        <v>32</v>
      </c>
      <c r="D5110" s="13" t="s">
        <v>5007</v>
      </c>
      <c r="E5110" s="13" t="s">
        <v>563</v>
      </c>
      <c r="F5110" t="s">
        <v>5454</v>
      </c>
      <c r="G5110" s="13" t="str">
        <f xml:space="preserve"> IF( RIGHT(雅俗通字典[[#This Row],[聲調]],1)&lt;&gt;"入", "舒聲", "促聲")</f>
        <v>舒聲</v>
      </c>
      <c r="H5110" t="str">
        <f xml:space="preserve"> INDEX(聲母對照資料表[], MATCH(雅俗通字典[[#This Row],[切音]], 聲母對照資料表[十五音], 0), 2)</f>
        <v>t</v>
      </c>
      <c r="I5110" t="str">
        <f xml:space="preserve"> INDEX(韻母對照資料表[], MATCH(雅俗通字典[[#This Row],[字韻]] &amp; LEFT(雅俗通字典[[#This Row],[舒促聲]],1), 韻母對照資料表[十五音識別碼], 0), 2)</f>
        <v>oo</v>
      </c>
      <c r="J5110">
        <f xml:space="preserve"> MATCH(雅俗通字典[[#This Row],[聲調]], 雅俗通聲調, 0)</f>
        <v>7</v>
      </c>
      <c r="K5110" t="str">
        <f xml:space="preserve"> _xlfn.CONCAT(雅俗通字典[[#This Row],[聲]:[調]])</f>
        <v>too7</v>
      </c>
      <c r="L5110" t="str">
        <f xml:space="preserve"> 雅俗通字典[[#This Row],[字韻]] &amp; 雅俗通字典[[#This Row],[聲調]] &amp; "聲" &amp; 雅俗通字典[[#This Row],[切音]]</f>
        <v>沽下去聲地</v>
      </c>
      <c r="M5110" t="str">
        <f xml:space="preserve"> 雅俗通字典[[#This Row],[字韻]] &amp; TEXT(雅俗通字典[[#This Row],[調]], "[DBNum1]") &amp; 雅俗通字典[[#This Row],[切音]]</f>
        <v>沽七地</v>
      </c>
    </row>
    <row r="5111" spans="1:13">
      <c r="A5111">
        <v>5110</v>
      </c>
      <c r="B5111" s="13" t="s">
        <v>3276</v>
      </c>
      <c r="C5111" s="13" t="s">
        <v>32</v>
      </c>
      <c r="D5111" s="13" t="s">
        <v>5007</v>
      </c>
      <c r="E5111" s="13" t="s">
        <v>563</v>
      </c>
      <c r="F5111" t="s">
        <v>5454</v>
      </c>
      <c r="G5111" s="13" t="str">
        <f xml:space="preserve"> IF( RIGHT(雅俗通字典[[#This Row],[聲調]],1)&lt;&gt;"入", "舒聲", "促聲")</f>
        <v>舒聲</v>
      </c>
      <c r="H5111" t="str">
        <f xml:space="preserve"> INDEX(聲母對照資料表[], MATCH(雅俗通字典[[#This Row],[切音]], 聲母對照資料表[十五音], 0), 2)</f>
        <v>t</v>
      </c>
      <c r="I5111" t="str">
        <f xml:space="preserve"> INDEX(韻母對照資料表[], MATCH(雅俗通字典[[#This Row],[字韻]] &amp; LEFT(雅俗通字典[[#This Row],[舒促聲]],1), 韻母對照資料表[十五音識別碼], 0), 2)</f>
        <v>oo</v>
      </c>
      <c r="J5111">
        <f xml:space="preserve"> MATCH(雅俗通字典[[#This Row],[聲調]], 雅俗通聲調, 0)</f>
        <v>7</v>
      </c>
      <c r="K5111" t="str">
        <f xml:space="preserve"> _xlfn.CONCAT(雅俗通字典[[#This Row],[聲]:[調]])</f>
        <v>too7</v>
      </c>
      <c r="L5111" t="str">
        <f xml:space="preserve"> 雅俗通字典[[#This Row],[字韻]] &amp; 雅俗通字典[[#This Row],[聲調]] &amp; "聲" &amp; 雅俗通字典[[#This Row],[切音]]</f>
        <v>沽下去聲地</v>
      </c>
      <c r="M5111" t="str">
        <f xml:space="preserve"> 雅俗通字典[[#This Row],[字韻]] &amp; TEXT(雅俗通字典[[#This Row],[調]], "[DBNum1]") &amp; 雅俗通字典[[#This Row],[切音]]</f>
        <v>沽七地</v>
      </c>
    </row>
    <row r="5112" spans="1:13">
      <c r="A5112">
        <v>5111</v>
      </c>
      <c r="B5112" s="13" t="s">
        <v>5459</v>
      </c>
      <c r="C5112" s="13" t="s">
        <v>32</v>
      </c>
      <c r="D5112" s="13" t="s">
        <v>5007</v>
      </c>
      <c r="E5112" s="13" t="s">
        <v>563</v>
      </c>
      <c r="F5112" t="s">
        <v>5454</v>
      </c>
      <c r="G5112" s="13" t="str">
        <f xml:space="preserve"> IF( RIGHT(雅俗通字典[[#This Row],[聲調]],1)&lt;&gt;"入", "舒聲", "促聲")</f>
        <v>舒聲</v>
      </c>
      <c r="H5112" t="str">
        <f xml:space="preserve"> INDEX(聲母對照資料表[], MATCH(雅俗通字典[[#This Row],[切音]], 聲母對照資料表[十五音], 0), 2)</f>
        <v>t</v>
      </c>
      <c r="I5112" t="str">
        <f xml:space="preserve"> INDEX(韻母對照資料表[], MATCH(雅俗通字典[[#This Row],[字韻]] &amp; LEFT(雅俗通字典[[#This Row],[舒促聲]],1), 韻母對照資料表[十五音識別碼], 0), 2)</f>
        <v>oo</v>
      </c>
      <c r="J5112">
        <f xml:space="preserve"> MATCH(雅俗通字典[[#This Row],[聲調]], 雅俗通聲調, 0)</f>
        <v>7</v>
      </c>
      <c r="K5112" t="str">
        <f xml:space="preserve"> _xlfn.CONCAT(雅俗通字典[[#This Row],[聲]:[調]])</f>
        <v>too7</v>
      </c>
      <c r="L5112" t="str">
        <f xml:space="preserve"> 雅俗通字典[[#This Row],[字韻]] &amp; 雅俗通字典[[#This Row],[聲調]] &amp; "聲" &amp; 雅俗通字典[[#This Row],[切音]]</f>
        <v>沽下去聲地</v>
      </c>
      <c r="M5112" t="str">
        <f xml:space="preserve"> 雅俗通字典[[#This Row],[字韻]] &amp; TEXT(雅俗通字典[[#This Row],[調]], "[DBNum1]") &amp; 雅俗通字典[[#This Row],[切音]]</f>
        <v>沽七地</v>
      </c>
    </row>
    <row r="5113" spans="1:13">
      <c r="A5113">
        <v>5112</v>
      </c>
      <c r="B5113" s="13" t="s">
        <v>5460</v>
      </c>
      <c r="C5113" s="13" t="s">
        <v>32</v>
      </c>
      <c r="D5113" s="13" t="s">
        <v>5007</v>
      </c>
      <c r="E5113" s="13" t="s">
        <v>563</v>
      </c>
      <c r="F5113" t="s">
        <v>5454</v>
      </c>
      <c r="G5113" s="13" t="str">
        <f xml:space="preserve"> IF( RIGHT(雅俗通字典[[#This Row],[聲調]],1)&lt;&gt;"入", "舒聲", "促聲")</f>
        <v>舒聲</v>
      </c>
      <c r="H5113" t="str">
        <f xml:space="preserve"> INDEX(聲母對照資料表[], MATCH(雅俗通字典[[#This Row],[切音]], 聲母對照資料表[十五音], 0), 2)</f>
        <v>t</v>
      </c>
      <c r="I5113" t="str">
        <f xml:space="preserve"> INDEX(韻母對照資料表[], MATCH(雅俗通字典[[#This Row],[字韻]] &amp; LEFT(雅俗通字典[[#This Row],[舒促聲]],1), 韻母對照資料表[十五音識別碼], 0), 2)</f>
        <v>oo</v>
      </c>
      <c r="J5113">
        <f xml:space="preserve"> MATCH(雅俗通字典[[#This Row],[聲調]], 雅俗通聲調, 0)</f>
        <v>7</v>
      </c>
      <c r="K5113" t="str">
        <f xml:space="preserve"> _xlfn.CONCAT(雅俗通字典[[#This Row],[聲]:[調]])</f>
        <v>too7</v>
      </c>
      <c r="L5113" t="str">
        <f xml:space="preserve"> 雅俗通字典[[#This Row],[字韻]] &amp; 雅俗通字典[[#This Row],[聲調]] &amp; "聲" &amp; 雅俗通字典[[#This Row],[切音]]</f>
        <v>沽下去聲地</v>
      </c>
      <c r="M5113" t="str">
        <f xml:space="preserve"> 雅俗通字典[[#This Row],[字韻]] &amp; TEXT(雅俗通字典[[#This Row],[調]], "[DBNum1]") &amp; 雅俗通字典[[#This Row],[切音]]</f>
        <v>沽七地</v>
      </c>
    </row>
    <row r="5114" spans="1:13">
      <c r="A5114">
        <v>5113</v>
      </c>
      <c r="B5114" s="13" t="s">
        <v>5461</v>
      </c>
      <c r="C5114" s="13" t="s">
        <v>32</v>
      </c>
      <c r="D5114" s="13" t="s">
        <v>5007</v>
      </c>
      <c r="E5114" s="13" t="s">
        <v>563</v>
      </c>
      <c r="F5114" t="s">
        <v>5454</v>
      </c>
      <c r="G5114" s="13" t="str">
        <f xml:space="preserve"> IF( RIGHT(雅俗通字典[[#This Row],[聲調]],1)&lt;&gt;"入", "舒聲", "促聲")</f>
        <v>舒聲</v>
      </c>
      <c r="H5114" t="str">
        <f xml:space="preserve"> INDEX(聲母對照資料表[], MATCH(雅俗通字典[[#This Row],[切音]], 聲母對照資料表[十五音], 0), 2)</f>
        <v>t</v>
      </c>
      <c r="I5114" t="str">
        <f xml:space="preserve"> INDEX(韻母對照資料表[], MATCH(雅俗通字典[[#This Row],[字韻]] &amp; LEFT(雅俗通字典[[#This Row],[舒促聲]],1), 韻母對照資料表[十五音識別碼], 0), 2)</f>
        <v>oo</v>
      </c>
      <c r="J5114">
        <f xml:space="preserve"> MATCH(雅俗通字典[[#This Row],[聲調]], 雅俗通聲調, 0)</f>
        <v>7</v>
      </c>
      <c r="K5114" t="str">
        <f xml:space="preserve"> _xlfn.CONCAT(雅俗通字典[[#This Row],[聲]:[調]])</f>
        <v>too7</v>
      </c>
      <c r="L5114" t="str">
        <f xml:space="preserve"> 雅俗通字典[[#This Row],[字韻]] &amp; 雅俗通字典[[#This Row],[聲調]] &amp; "聲" &amp; 雅俗通字典[[#This Row],[切音]]</f>
        <v>沽下去聲地</v>
      </c>
      <c r="M5114" t="str">
        <f xml:space="preserve"> 雅俗通字典[[#This Row],[字韻]] &amp; TEXT(雅俗通字典[[#This Row],[調]], "[DBNum1]") &amp; 雅俗通字典[[#This Row],[切音]]</f>
        <v>沽七地</v>
      </c>
    </row>
    <row r="5115" spans="1:13">
      <c r="A5115">
        <v>5114</v>
      </c>
      <c r="B5115" s="13" t="s">
        <v>5179</v>
      </c>
      <c r="C5115" s="13" t="s">
        <v>32</v>
      </c>
      <c r="D5115" s="13" t="s">
        <v>5007</v>
      </c>
      <c r="E5115" s="13" t="s">
        <v>563</v>
      </c>
      <c r="F5115" t="s">
        <v>5454</v>
      </c>
      <c r="G5115" s="13" t="str">
        <f xml:space="preserve"> IF( RIGHT(雅俗通字典[[#This Row],[聲調]],1)&lt;&gt;"入", "舒聲", "促聲")</f>
        <v>舒聲</v>
      </c>
      <c r="H5115" t="str">
        <f xml:space="preserve"> INDEX(聲母對照資料表[], MATCH(雅俗通字典[[#This Row],[切音]], 聲母對照資料表[十五音], 0), 2)</f>
        <v>t</v>
      </c>
      <c r="I5115" t="str">
        <f xml:space="preserve"> INDEX(韻母對照資料表[], MATCH(雅俗通字典[[#This Row],[字韻]] &amp; LEFT(雅俗通字典[[#This Row],[舒促聲]],1), 韻母對照資料表[十五音識別碼], 0), 2)</f>
        <v>oo</v>
      </c>
      <c r="J5115">
        <f xml:space="preserve"> MATCH(雅俗通字典[[#This Row],[聲調]], 雅俗通聲調, 0)</f>
        <v>7</v>
      </c>
      <c r="K5115" t="str">
        <f xml:space="preserve"> _xlfn.CONCAT(雅俗通字典[[#This Row],[聲]:[調]])</f>
        <v>too7</v>
      </c>
      <c r="L5115" t="str">
        <f xml:space="preserve"> 雅俗通字典[[#This Row],[字韻]] &amp; 雅俗通字典[[#This Row],[聲調]] &amp; "聲" &amp; 雅俗通字典[[#This Row],[切音]]</f>
        <v>沽下去聲地</v>
      </c>
      <c r="M5115" t="str">
        <f xml:space="preserve"> 雅俗通字典[[#This Row],[字韻]] &amp; TEXT(雅俗通字典[[#This Row],[調]], "[DBNum1]") &amp; 雅俗通字典[[#This Row],[切音]]</f>
        <v>沽七地</v>
      </c>
    </row>
    <row r="5116" spans="1:13">
      <c r="A5116">
        <v>5115</v>
      </c>
      <c r="B5116" s="13" t="s">
        <v>5462</v>
      </c>
      <c r="C5116" s="13" t="s">
        <v>32</v>
      </c>
      <c r="D5116" s="13" t="s">
        <v>5007</v>
      </c>
      <c r="E5116" s="13" t="s">
        <v>563</v>
      </c>
      <c r="F5116" t="s">
        <v>5454</v>
      </c>
      <c r="G5116" s="13" t="str">
        <f xml:space="preserve"> IF( RIGHT(雅俗通字典[[#This Row],[聲調]],1)&lt;&gt;"入", "舒聲", "促聲")</f>
        <v>舒聲</v>
      </c>
      <c r="H5116" t="str">
        <f xml:space="preserve"> INDEX(聲母對照資料表[], MATCH(雅俗通字典[[#This Row],[切音]], 聲母對照資料表[十五音], 0), 2)</f>
        <v>t</v>
      </c>
      <c r="I5116" t="str">
        <f xml:space="preserve"> INDEX(韻母對照資料表[], MATCH(雅俗通字典[[#This Row],[字韻]] &amp; LEFT(雅俗通字典[[#This Row],[舒促聲]],1), 韻母對照資料表[十五音識別碼], 0), 2)</f>
        <v>oo</v>
      </c>
      <c r="J5116">
        <f xml:space="preserve"> MATCH(雅俗通字典[[#This Row],[聲調]], 雅俗通聲調, 0)</f>
        <v>7</v>
      </c>
      <c r="K5116" t="str">
        <f xml:space="preserve"> _xlfn.CONCAT(雅俗通字典[[#This Row],[聲]:[調]])</f>
        <v>too7</v>
      </c>
      <c r="L5116" t="str">
        <f xml:space="preserve"> 雅俗通字典[[#This Row],[字韻]] &amp; 雅俗通字典[[#This Row],[聲調]] &amp; "聲" &amp; 雅俗通字典[[#This Row],[切音]]</f>
        <v>沽下去聲地</v>
      </c>
      <c r="M5116" t="str">
        <f xml:space="preserve"> 雅俗通字典[[#This Row],[字韻]] &amp; TEXT(雅俗通字典[[#This Row],[調]], "[DBNum1]") &amp; 雅俗通字典[[#This Row],[切音]]</f>
        <v>沽七地</v>
      </c>
    </row>
    <row r="5117" spans="1:13">
      <c r="A5117">
        <v>5116</v>
      </c>
      <c r="B5117" s="13" t="s">
        <v>5463</v>
      </c>
      <c r="C5117" s="13" t="s">
        <v>32</v>
      </c>
      <c r="D5117" s="13" t="s">
        <v>5007</v>
      </c>
      <c r="E5117" s="13" t="s">
        <v>563</v>
      </c>
      <c r="F5117" t="s">
        <v>5454</v>
      </c>
      <c r="G5117" s="13" t="str">
        <f xml:space="preserve"> IF( RIGHT(雅俗通字典[[#This Row],[聲調]],1)&lt;&gt;"入", "舒聲", "促聲")</f>
        <v>舒聲</v>
      </c>
      <c r="H5117" t="str">
        <f xml:space="preserve"> INDEX(聲母對照資料表[], MATCH(雅俗通字典[[#This Row],[切音]], 聲母對照資料表[十五音], 0), 2)</f>
        <v>t</v>
      </c>
      <c r="I5117" t="str">
        <f xml:space="preserve"> INDEX(韻母對照資料表[], MATCH(雅俗通字典[[#This Row],[字韻]] &amp; LEFT(雅俗通字典[[#This Row],[舒促聲]],1), 韻母對照資料表[十五音識別碼], 0), 2)</f>
        <v>oo</v>
      </c>
      <c r="J5117">
        <f xml:space="preserve"> MATCH(雅俗通字典[[#This Row],[聲調]], 雅俗通聲調, 0)</f>
        <v>7</v>
      </c>
      <c r="K5117" t="str">
        <f xml:space="preserve"> _xlfn.CONCAT(雅俗通字典[[#This Row],[聲]:[調]])</f>
        <v>too7</v>
      </c>
      <c r="L5117" t="str">
        <f xml:space="preserve"> 雅俗通字典[[#This Row],[字韻]] &amp; 雅俗通字典[[#This Row],[聲調]] &amp; "聲" &amp; 雅俗通字典[[#This Row],[切音]]</f>
        <v>沽下去聲地</v>
      </c>
      <c r="M5117" t="str">
        <f xml:space="preserve"> 雅俗通字典[[#This Row],[字韻]] &amp; TEXT(雅俗通字典[[#This Row],[調]], "[DBNum1]") &amp; 雅俗通字典[[#This Row],[切音]]</f>
        <v>沽七地</v>
      </c>
    </row>
    <row r="5118" spans="1:13">
      <c r="A5118">
        <v>5117</v>
      </c>
      <c r="B5118" s="13" t="s">
        <v>5464</v>
      </c>
      <c r="C5118" s="13" t="s">
        <v>32</v>
      </c>
      <c r="D5118" s="13" t="s">
        <v>5007</v>
      </c>
      <c r="E5118" s="13" t="s">
        <v>563</v>
      </c>
      <c r="F5118" t="s">
        <v>5454</v>
      </c>
      <c r="G5118" s="13" t="str">
        <f xml:space="preserve"> IF( RIGHT(雅俗通字典[[#This Row],[聲調]],1)&lt;&gt;"入", "舒聲", "促聲")</f>
        <v>舒聲</v>
      </c>
      <c r="H5118" t="str">
        <f xml:space="preserve"> INDEX(聲母對照資料表[], MATCH(雅俗通字典[[#This Row],[切音]], 聲母對照資料表[十五音], 0), 2)</f>
        <v>t</v>
      </c>
      <c r="I5118" t="str">
        <f xml:space="preserve"> INDEX(韻母對照資料表[], MATCH(雅俗通字典[[#This Row],[字韻]] &amp; LEFT(雅俗通字典[[#This Row],[舒促聲]],1), 韻母對照資料表[十五音識別碼], 0), 2)</f>
        <v>oo</v>
      </c>
      <c r="J5118">
        <f xml:space="preserve"> MATCH(雅俗通字典[[#This Row],[聲調]], 雅俗通聲調, 0)</f>
        <v>7</v>
      </c>
      <c r="K5118" t="str">
        <f xml:space="preserve"> _xlfn.CONCAT(雅俗通字典[[#This Row],[聲]:[調]])</f>
        <v>too7</v>
      </c>
      <c r="L5118" t="str">
        <f xml:space="preserve"> 雅俗通字典[[#This Row],[字韻]] &amp; 雅俗通字典[[#This Row],[聲調]] &amp; "聲" &amp; 雅俗通字典[[#This Row],[切音]]</f>
        <v>沽下去聲地</v>
      </c>
      <c r="M5118" t="str">
        <f xml:space="preserve"> 雅俗通字典[[#This Row],[字韻]] &amp; TEXT(雅俗通字典[[#This Row],[調]], "[DBNum1]") &amp; 雅俗通字典[[#This Row],[切音]]</f>
        <v>沽七地</v>
      </c>
    </row>
    <row r="5119" spans="1:13">
      <c r="A5119">
        <v>5118</v>
      </c>
      <c r="B5119" s="13" t="s">
        <v>5465</v>
      </c>
      <c r="C5119" s="13" t="s">
        <v>32</v>
      </c>
      <c r="D5119" s="13" t="s">
        <v>5007</v>
      </c>
      <c r="E5119" s="13" t="s">
        <v>563</v>
      </c>
      <c r="F5119" t="s">
        <v>5454</v>
      </c>
      <c r="G5119" s="13" t="str">
        <f xml:space="preserve"> IF( RIGHT(雅俗通字典[[#This Row],[聲調]],1)&lt;&gt;"入", "舒聲", "促聲")</f>
        <v>舒聲</v>
      </c>
      <c r="H5119" t="str">
        <f xml:space="preserve"> INDEX(聲母對照資料表[], MATCH(雅俗通字典[[#This Row],[切音]], 聲母對照資料表[十五音], 0), 2)</f>
        <v>t</v>
      </c>
      <c r="I5119" t="str">
        <f xml:space="preserve"> INDEX(韻母對照資料表[], MATCH(雅俗通字典[[#This Row],[字韻]] &amp; LEFT(雅俗通字典[[#This Row],[舒促聲]],1), 韻母對照資料表[十五音識別碼], 0), 2)</f>
        <v>oo</v>
      </c>
      <c r="J5119">
        <f xml:space="preserve"> MATCH(雅俗通字典[[#This Row],[聲調]], 雅俗通聲調, 0)</f>
        <v>7</v>
      </c>
      <c r="K5119" t="str">
        <f xml:space="preserve"> _xlfn.CONCAT(雅俗通字典[[#This Row],[聲]:[調]])</f>
        <v>too7</v>
      </c>
      <c r="L5119" t="str">
        <f xml:space="preserve"> 雅俗通字典[[#This Row],[字韻]] &amp; 雅俗通字典[[#This Row],[聲調]] &amp; "聲" &amp; 雅俗通字典[[#This Row],[切音]]</f>
        <v>沽下去聲地</v>
      </c>
      <c r="M5119" t="str">
        <f xml:space="preserve"> 雅俗通字典[[#This Row],[字韻]] &amp; TEXT(雅俗通字典[[#This Row],[調]], "[DBNum1]") &amp; 雅俗通字典[[#This Row],[切音]]</f>
        <v>沽七地</v>
      </c>
    </row>
    <row r="5120" spans="1:13">
      <c r="A5120">
        <v>5119</v>
      </c>
      <c r="B5120" s="13" t="s">
        <v>3284</v>
      </c>
      <c r="C5120" s="13" t="s">
        <v>32</v>
      </c>
      <c r="D5120" s="13" t="s">
        <v>5007</v>
      </c>
      <c r="E5120" s="13" t="s">
        <v>563</v>
      </c>
      <c r="F5120" t="s">
        <v>5454</v>
      </c>
      <c r="G5120" s="13" t="str">
        <f xml:space="preserve"> IF( RIGHT(雅俗通字典[[#This Row],[聲調]],1)&lt;&gt;"入", "舒聲", "促聲")</f>
        <v>舒聲</v>
      </c>
      <c r="H5120" t="str">
        <f xml:space="preserve"> INDEX(聲母對照資料表[], MATCH(雅俗通字典[[#This Row],[切音]], 聲母對照資料表[十五音], 0), 2)</f>
        <v>t</v>
      </c>
      <c r="I5120" t="str">
        <f xml:space="preserve"> INDEX(韻母對照資料表[], MATCH(雅俗通字典[[#This Row],[字韻]] &amp; LEFT(雅俗通字典[[#This Row],[舒促聲]],1), 韻母對照資料表[十五音識別碼], 0), 2)</f>
        <v>oo</v>
      </c>
      <c r="J5120">
        <f xml:space="preserve"> MATCH(雅俗通字典[[#This Row],[聲調]], 雅俗通聲調, 0)</f>
        <v>7</v>
      </c>
      <c r="K5120" t="str">
        <f xml:space="preserve"> _xlfn.CONCAT(雅俗通字典[[#This Row],[聲]:[調]])</f>
        <v>too7</v>
      </c>
      <c r="L5120" t="str">
        <f xml:space="preserve"> 雅俗通字典[[#This Row],[字韻]] &amp; 雅俗通字典[[#This Row],[聲調]] &amp; "聲" &amp; 雅俗通字典[[#This Row],[切音]]</f>
        <v>沽下去聲地</v>
      </c>
      <c r="M5120" t="str">
        <f xml:space="preserve"> 雅俗通字典[[#This Row],[字韻]] &amp; TEXT(雅俗通字典[[#This Row],[調]], "[DBNum1]") &amp; 雅俗通字典[[#This Row],[切音]]</f>
        <v>沽七地</v>
      </c>
    </row>
    <row r="5121" spans="1:13">
      <c r="A5121">
        <v>5120</v>
      </c>
      <c r="B5121" s="13" t="s">
        <v>5466</v>
      </c>
      <c r="C5121" s="13" t="s">
        <v>32</v>
      </c>
      <c r="D5121" s="13" t="s">
        <v>5007</v>
      </c>
      <c r="E5121" s="13" t="s">
        <v>563</v>
      </c>
      <c r="F5121" t="s">
        <v>5454</v>
      </c>
      <c r="G5121" s="13" t="str">
        <f xml:space="preserve"> IF( RIGHT(雅俗通字典[[#This Row],[聲調]],1)&lt;&gt;"入", "舒聲", "促聲")</f>
        <v>舒聲</v>
      </c>
      <c r="H5121" t="str">
        <f xml:space="preserve"> INDEX(聲母對照資料表[], MATCH(雅俗通字典[[#This Row],[切音]], 聲母對照資料表[十五音], 0), 2)</f>
        <v>t</v>
      </c>
      <c r="I5121" t="str">
        <f xml:space="preserve"> INDEX(韻母對照資料表[], MATCH(雅俗通字典[[#This Row],[字韻]] &amp; LEFT(雅俗通字典[[#This Row],[舒促聲]],1), 韻母對照資料表[十五音識別碼], 0), 2)</f>
        <v>oo</v>
      </c>
      <c r="J5121">
        <f xml:space="preserve"> MATCH(雅俗通字典[[#This Row],[聲調]], 雅俗通聲調, 0)</f>
        <v>7</v>
      </c>
      <c r="K5121" t="str">
        <f xml:space="preserve"> _xlfn.CONCAT(雅俗通字典[[#This Row],[聲]:[調]])</f>
        <v>too7</v>
      </c>
      <c r="L5121" t="str">
        <f xml:space="preserve"> 雅俗通字典[[#This Row],[字韻]] &amp; 雅俗通字典[[#This Row],[聲調]] &amp; "聲" &amp; 雅俗通字典[[#This Row],[切音]]</f>
        <v>沽下去聲地</v>
      </c>
      <c r="M5121" t="str">
        <f xml:space="preserve"> 雅俗通字典[[#This Row],[字韻]] &amp; TEXT(雅俗通字典[[#This Row],[調]], "[DBNum1]") &amp; 雅俗通字典[[#This Row],[切音]]</f>
        <v>沽七地</v>
      </c>
    </row>
    <row r="5122" spans="1:13">
      <c r="A5122">
        <v>5121</v>
      </c>
      <c r="B5122" s="13" t="s">
        <v>3251</v>
      </c>
      <c r="C5122" s="13" t="s">
        <v>45</v>
      </c>
      <c r="D5122" s="13" t="s">
        <v>5007</v>
      </c>
      <c r="E5122" s="13" t="s">
        <v>563</v>
      </c>
      <c r="F5122" t="s">
        <v>5467</v>
      </c>
      <c r="G5122" s="13" t="str">
        <f xml:space="preserve"> IF( RIGHT(雅俗通字典[[#This Row],[聲調]],1)&lt;&gt;"入", "舒聲", "促聲")</f>
        <v>舒聲</v>
      </c>
      <c r="H5122" t="str">
        <f xml:space="preserve"> INDEX(聲母對照資料表[], MATCH(雅俗通字典[[#This Row],[切音]], 聲母對照資料表[十五音], 0), 2)</f>
        <v>ph</v>
      </c>
      <c r="I5122" t="str">
        <f xml:space="preserve"> INDEX(韻母對照資料表[], MATCH(雅俗通字典[[#This Row],[字韻]] &amp; LEFT(雅俗通字典[[#This Row],[舒促聲]],1), 韻母對照資料表[十五音識別碼], 0), 2)</f>
        <v>oo</v>
      </c>
      <c r="J5122">
        <f xml:space="preserve"> MATCH(雅俗通字典[[#This Row],[聲調]], 雅俗通聲調, 0)</f>
        <v>7</v>
      </c>
      <c r="K5122" t="str">
        <f xml:space="preserve"> _xlfn.CONCAT(雅俗通字典[[#This Row],[聲]:[調]])</f>
        <v>phoo7</v>
      </c>
      <c r="L5122" t="str">
        <f xml:space="preserve"> 雅俗通字典[[#This Row],[字韻]] &amp; 雅俗通字典[[#This Row],[聲調]] &amp; "聲" &amp; 雅俗通字典[[#This Row],[切音]]</f>
        <v>沽下去聲頗</v>
      </c>
      <c r="M5122" t="str">
        <f xml:space="preserve"> 雅俗通字典[[#This Row],[字韻]] &amp; TEXT(雅俗通字典[[#This Row],[調]], "[DBNum1]") &amp; 雅俗通字典[[#This Row],[切音]]</f>
        <v>沽七頗</v>
      </c>
    </row>
    <row r="5123" spans="1:13">
      <c r="A5123">
        <v>5122</v>
      </c>
      <c r="B5123" s="13" t="s">
        <v>5294</v>
      </c>
      <c r="C5123" s="13" t="s">
        <v>63</v>
      </c>
      <c r="D5123" s="13" t="s">
        <v>5007</v>
      </c>
      <c r="E5123" s="13" t="s">
        <v>563</v>
      </c>
      <c r="F5123" t="s">
        <v>5468</v>
      </c>
      <c r="G5123" s="13" t="str">
        <f xml:space="preserve"> IF( RIGHT(雅俗通字典[[#This Row],[聲調]],1)&lt;&gt;"入", "舒聲", "促聲")</f>
        <v>舒聲</v>
      </c>
      <c r="H5123" t="str">
        <f xml:space="preserve"> INDEX(聲母對照資料表[], MATCH(雅俗通字典[[#This Row],[切音]], 聲母對照資料表[十五音], 0), 2)</f>
        <v>z</v>
      </c>
      <c r="I5123" t="str">
        <f xml:space="preserve"> INDEX(韻母對照資料表[], MATCH(雅俗通字典[[#This Row],[字韻]] &amp; LEFT(雅俗通字典[[#This Row],[舒促聲]],1), 韻母對照資料表[十五音識別碼], 0), 2)</f>
        <v>oo</v>
      </c>
      <c r="J5123">
        <f xml:space="preserve"> MATCH(雅俗通字典[[#This Row],[聲調]], 雅俗通聲調, 0)</f>
        <v>7</v>
      </c>
      <c r="K5123" t="str">
        <f xml:space="preserve"> _xlfn.CONCAT(雅俗通字典[[#This Row],[聲]:[調]])</f>
        <v>zoo7</v>
      </c>
      <c r="L5123" t="str">
        <f xml:space="preserve"> 雅俗通字典[[#This Row],[字韻]] &amp; 雅俗通字典[[#This Row],[聲調]] &amp; "聲" &amp; 雅俗通字典[[#This Row],[切音]]</f>
        <v>沽下去聲曾</v>
      </c>
      <c r="M5123" t="str">
        <f xml:space="preserve"> 雅俗通字典[[#This Row],[字韻]] &amp; TEXT(雅俗通字典[[#This Row],[調]], "[DBNum1]") &amp; 雅俗通字典[[#This Row],[切音]]</f>
        <v>沽七曾</v>
      </c>
    </row>
    <row r="5124" spans="1:13">
      <c r="A5124">
        <v>5123</v>
      </c>
      <c r="B5124" s="13" t="s">
        <v>5469</v>
      </c>
      <c r="C5124" s="13" t="s">
        <v>63</v>
      </c>
      <c r="D5124" s="13" t="s">
        <v>5007</v>
      </c>
      <c r="E5124" s="13" t="s">
        <v>563</v>
      </c>
      <c r="F5124" t="s">
        <v>5468</v>
      </c>
      <c r="G5124" s="13" t="str">
        <f xml:space="preserve"> IF( RIGHT(雅俗通字典[[#This Row],[聲調]],1)&lt;&gt;"入", "舒聲", "促聲")</f>
        <v>舒聲</v>
      </c>
      <c r="H5124" t="str">
        <f xml:space="preserve"> INDEX(聲母對照資料表[], MATCH(雅俗通字典[[#This Row],[切音]], 聲母對照資料表[十五音], 0), 2)</f>
        <v>z</v>
      </c>
      <c r="I5124" t="str">
        <f xml:space="preserve"> INDEX(韻母對照資料表[], MATCH(雅俗通字典[[#This Row],[字韻]] &amp; LEFT(雅俗通字典[[#This Row],[舒促聲]],1), 韻母對照資料表[十五音識別碼], 0), 2)</f>
        <v>oo</v>
      </c>
      <c r="J5124">
        <f xml:space="preserve"> MATCH(雅俗通字典[[#This Row],[聲調]], 雅俗通聲調, 0)</f>
        <v>7</v>
      </c>
      <c r="K5124" t="str">
        <f xml:space="preserve"> _xlfn.CONCAT(雅俗通字典[[#This Row],[聲]:[調]])</f>
        <v>zoo7</v>
      </c>
      <c r="L5124" t="str">
        <f xml:space="preserve"> 雅俗通字典[[#This Row],[字韻]] &amp; 雅俗通字典[[#This Row],[聲調]] &amp; "聲" &amp; 雅俗通字典[[#This Row],[切音]]</f>
        <v>沽下去聲曾</v>
      </c>
      <c r="M5124" t="str">
        <f xml:space="preserve"> 雅俗通字典[[#This Row],[字韻]] &amp; TEXT(雅俗通字典[[#This Row],[調]], "[DBNum1]") &amp; 雅俗通字典[[#This Row],[切音]]</f>
        <v>沽七曾</v>
      </c>
    </row>
    <row r="5125" spans="1:13">
      <c r="A5125">
        <v>5124</v>
      </c>
      <c r="B5125" s="13" t="s">
        <v>5470</v>
      </c>
      <c r="C5125" s="13" t="s">
        <v>63</v>
      </c>
      <c r="D5125" s="13" t="s">
        <v>5007</v>
      </c>
      <c r="E5125" s="13" t="s">
        <v>563</v>
      </c>
      <c r="F5125" t="s">
        <v>5468</v>
      </c>
      <c r="G5125" s="13" t="str">
        <f xml:space="preserve"> IF( RIGHT(雅俗通字典[[#This Row],[聲調]],1)&lt;&gt;"入", "舒聲", "促聲")</f>
        <v>舒聲</v>
      </c>
      <c r="H5125" t="str">
        <f xml:space="preserve"> INDEX(聲母對照資料表[], MATCH(雅俗通字典[[#This Row],[切音]], 聲母對照資料表[十五音], 0), 2)</f>
        <v>z</v>
      </c>
      <c r="I5125" t="str">
        <f xml:space="preserve"> INDEX(韻母對照資料表[], MATCH(雅俗通字典[[#This Row],[字韻]] &amp; LEFT(雅俗通字典[[#This Row],[舒促聲]],1), 韻母對照資料表[十五音識別碼], 0), 2)</f>
        <v>oo</v>
      </c>
      <c r="J5125">
        <f xml:space="preserve"> MATCH(雅俗通字典[[#This Row],[聲調]], 雅俗通聲調, 0)</f>
        <v>7</v>
      </c>
      <c r="K5125" t="str">
        <f xml:space="preserve"> _xlfn.CONCAT(雅俗通字典[[#This Row],[聲]:[調]])</f>
        <v>zoo7</v>
      </c>
      <c r="L5125" t="str">
        <f xml:space="preserve"> 雅俗通字典[[#This Row],[字韻]] &amp; 雅俗通字典[[#This Row],[聲調]] &amp; "聲" &amp; 雅俗通字典[[#This Row],[切音]]</f>
        <v>沽下去聲曾</v>
      </c>
      <c r="M5125" t="str">
        <f xml:space="preserve"> 雅俗通字典[[#This Row],[字韻]] &amp; TEXT(雅俗通字典[[#This Row],[調]], "[DBNum1]") &amp; 雅俗通字典[[#This Row],[切音]]</f>
        <v>沽七曾</v>
      </c>
    </row>
    <row r="5126" spans="1:13">
      <c r="A5126">
        <v>5125</v>
      </c>
      <c r="B5126" s="13" t="s">
        <v>5471</v>
      </c>
      <c r="C5126" s="13" t="s">
        <v>537</v>
      </c>
      <c r="D5126" s="13" t="s">
        <v>5007</v>
      </c>
      <c r="E5126" s="13" t="s">
        <v>563</v>
      </c>
      <c r="F5126" t="s">
        <v>5472</v>
      </c>
      <c r="G5126" s="13" t="str">
        <f xml:space="preserve"> IF( RIGHT(雅俗通字典[[#This Row],[聲調]],1)&lt;&gt;"入", "舒聲", "促聲")</f>
        <v>舒聲</v>
      </c>
      <c r="H5126" t="str">
        <f xml:space="preserve"> INDEX(聲母對照資料表[], MATCH(雅俗通字典[[#This Row],[切音]], 聲母對照資料表[十五音], 0), 2)</f>
        <v>b</v>
      </c>
      <c r="I5126" t="str">
        <f xml:space="preserve"> INDEX(韻母對照資料表[], MATCH(雅俗通字典[[#This Row],[字韻]] &amp; LEFT(雅俗通字典[[#This Row],[舒促聲]],1), 韻母對照資料表[十五音識別碼], 0), 2)</f>
        <v>oo</v>
      </c>
      <c r="J5126">
        <f xml:space="preserve"> MATCH(雅俗通字典[[#This Row],[聲調]], 雅俗通聲調, 0)</f>
        <v>7</v>
      </c>
      <c r="K5126" t="str">
        <f xml:space="preserve"> _xlfn.CONCAT(雅俗通字典[[#This Row],[聲]:[調]])</f>
        <v>boo7</v>
      </c>
      <c r="L5126" t="str">
        <f xml:space="preserve"> 雅俗通字典[[#This Row],[字韻]] &amp; 雅俗通字典[[#This Row],[聲調]] &amp; "聲" &amp; 雅俗通字典[[#This Row],[切音]]</f>
        <v>沽下去聲門</v>
      </c>
      <c r="M5126" t="str">
        <f xml:space="preserve"> 雅俗通字典[[#This Row],[字韻]] &amp; TEXT(雅俗通字典[[#This Row],[調]], "[DBNum1]") &amp; 雅俗通字典[[#This Row],[切音]]</f>
        <v>沽七門</v>
      </c>
    </row>
    <row r="5127" spans="1:13">
      <c r="A5127">
        <v>5126</v>
      </c>
      <c r="B5127" s="13" t="s">
        <v>5473</v>
      </c>
      <c r="C5127" s="13" t="s">
        <v>537</v>
      </c>
      <c r="D5127" s="13" t="s">
        <v>5007</v>
      </c>
      <c r="E5127" s="13" t="s">
        <v>563</v>
      </c>
      <c r="F5127" t="s">
        <v>5472</v>
      </c>
      <c r="G5127" s="13" t="str">
        <f xml:space="preserve"> IF( RIGHT(雅俗通字典[[#This Row],[聲調]],1)&lt;&gt;"入", "舒聲", "促聲")</f>
        <v>舒聲</v>
      </c>
      <c r="H5127" t="str">
        <f xml:space="preserve"> INDEX(聲母對照資料表[], MATCH(雅俗通字典[[#This Row],[切音]], 聲母對照資料表[十五音], 0), 2)</f>
        <v>b</v>
      </c>
      <c r="I5127" t="str">
        <f xml:space="preserve"> INDEX(韻母對照資料表[], MATCH(雅俗通字典[[#This Row],[字韻]] &amp; LEFT(雅俗通字典[[#This Row],[舒促聲]],1), 韻母對照資料表[十五音識別碼], 0), 2)</f>
        <v>oo</v>
      </c>
      <c r="J5127">
        <f xml:space="preserve"> MATCH(雅俗通字典[[#This Row],[聲調]], 雅俗通聲調, 0)</f>
        <v>7</v>
      </c>
      <c r="K5127" t="str">
        <f xml:space="preserve"> _xlfn.CONCAT(雅俗通字典[[#This Row],[聲]:[調]])</f>
        <v>boo7</v>
      </c>
      <c r="L5127" t="str">
        <f xml:space="preserve"> 雅俗通字典[[#This Row],[字韻]] &amp; 雅俗通字典[[#This Row],[聲調]] &amp; "聲" &amp; 雅俗通字典[[#This Row],[切音]]</f>
        <v>沽下去聲門</v>
      </c>
      <c r="M5127" t="str">
        <f xml:space="preserve"> 雅俗通字典[[#This Row],[字韻]] &amp; TEXT(雅俗通字典[[#This Row],[調]], "[DBNum1]") &amp; 雅俗通字典[[#This Row],[切音]]</f>
        <v>沽七門</v>
      </c>
    </row>
    <row r="5128" spans="1:13">
      <c r="A5128">
        <v>5127</v>
      </c>
      <c r="B5128" s="13" t="s">
        <v>5474</v>
      </c>
      <c r="C5128" s="13" t="s">
        <v>537</v>
      </c>
      <c r="D5128" s="13" t="s">
        <v>5007</v>
      </c>
      <c r="E5128" s="13" t="s">
        <v>563</v>
      </c>
      <c r="F5128" t="s">
        <v>5472</v>
      </c>
      <c r="G5128" s="13" t="str">
        <f xml:space="preserve"> IF( RIGHT(雅俗通字典[[#This Row],[聲調]],1)&lt;&gt;"入", "舒聲", "促聲")</f>
        <v>舒聲</v>
      </c>
      <c r="H5128" t="str">
        <f xml:space="preserve"> INDEX(聲母對照資料表[], MATCH(雅俗通字典[[#This Row],[切音]], 聲母對照資料表[十五音], 0), 2)</f>
        <v>b</v>
      </c>
      <c r="I5128" t="str">
        <f xml:space="preserve"> INDEX(韻母對照資料表[], MATCH(雅俗通字典[[#This Row],[字韻]] &amp; LEFT(雅俗通字典[[#This Row],[舒促聲]],1), 韻母對照資料表[十五音識別碼], 0), 2)</f>
        <v>oo</v>
      </c>
      <c r="J5128">
        <f xml:space="preserve"> MATCH(雅俗通字典[[#This Row],[聲調]], 雅俗通聲調, 0)</f>
        <v>7</v>
      </c>
      <c r="K5128" t="str">
        <f xml:space="preserve"> _xlfn.CONCAT(雅俗通字典[[#This Row],[聲]:[調]])</f>
        <v>boo7</v>
      </c>
      <c r="L5128" t="str">
        <f xml:space="preserve"> 雅俗通字典[[#This Row],[字韻]] &amp; 雅俗通字典[[#This Row],[聲調]] &amp; "聲" &amp; 雅俗通字典[[#This Row],[切音]]</f>
        <v>沽下去聲門</v>
      </c>
      <c r="M5128" t="str">
        <f xml:space="preserve"> 雅俗通字典[[#This Row],[字韻]] &amp; TEXT(雅俗通字典[[#This Row],[調]], "[DBNum1]") &amp; 雅俗通字典[[#This Row],[切音]]</f>
        <v>沽七門</v>
      </c>
    </row>
    <row r="5129" spans="1:13">
      <c r="A5129">
        <v>5128</v>
      </c>
      <c r="B5129" s="13" t="s">
        <v>5475</v>
      </c>
      <c r="C5129" s="13" t="s">
        <v>537</v>
      </c>
      <c r="D5129" s="13" t="s">
        <v>5007</v>
      </c>
      <c r="E5129" s="13" t="s">
        <v>563</v>
      </c>
      <c r="F5129" t="s">
        <v>5472</v>
      </c>
      <c r="G5129" s="13" t="str">
        <f xml:space="preserve"> IF( RIGHT(雅俗通字典[[#This Row],[聲調]],1)&lt;&gt;"入", "舒聲", "促聲")</f>
        <v>舒聲</v>
      </c>
      <c r="H5129" t="str">
        <f xml:space="preserve"> INDEX(聲母對照資料表[], MATCH(雅俗通字典[[#This Row],[切音]], 聲母對照資料表[十五音], 0), 2)</f>
        <v>b</v>
      </c>
      <c r="I5129" t="str">
        <f xml:space="preserve"> INDEX(韻母對照資料表[], MATCH(雅俗通字典[[#This Row],[字韻]] &amp; LEFT(雅俗通字典[[#This Row],[舒促聲]],1), 韻母對照資料表[十五音識別碼], 0), 2)</f>
        <v>oo</v>
      </c>
      <c r="J5129">
        <f xml:space="preserve"> MATCH(雅俗通字典[[#This Row],[聲調]], 雅俗通聲調, 0)</f>
        <v>7</v>
      </c>
      <c r="K5129" t="str">
        <f xml:space="preserve"> _xlfn.CONCAT(雅俗通字典[[#This Row],[聲]:[調]])</f>
        <v>boo7</v>
      </c>
      <c r="L5129" t="str">
        <f xml:space="preserve"> 雅俗通字典[[#This Row],[字韻]] &amp; 雅俗通字典[[#This Row],[聲調]] &amp; "聲" &amp; 雅俗通字典[[#This Row],[切音]]</f>
        <v>沽下去聲門</v>
      </c>
      <c r="M5129" t="str">
        <f xml:space="preserve"> 雅俗通字典[[#This Row],[字韻]] &amp; TEXT(雅俗通字典[[#This Row],[調]], "[DBNum1]") &amp; 雅俗通字典[[#This Row],[切音]]</f>
        <v>沽七門</v>
      </c>
    </row>
    <row r="5130" spans="1:13">
      <c r="A5130">
        <v>5129</v>
      </c>
      <c r="B5130" s="13" t="s">
        <v>5476</v>
      </c>
      <c r="C5130" s="13" t="s">
        <v>537</v>
      </c>
      <c r="D5130" s="13" t="s">
        <v>5007</v>
      </c>
      <c r="E5130" s="13" t="s">
        <v>563</v>
      </c>
      <c r="F5130" t="s">
        <v>5472</v>
      </c>
      <c r="G5130" s="13" t="str">
        <f xml:space="preserve"> IF( RIGHT(雅俗通字典[[#This Row],[聲調]],1)&lt;&gt;"入", "舒聲", "促聲")</f>
        <v>舒聲</v>
      </c>
      <c r="H5130" t="str">
        <f xml:space="preserve"> INDEX(聲母對照資料表[], MATCH(雅俗通字典[[#This Row],[切音]], 聲母對照資料表[十五音], 0), 2)</f>
        <v>b</v>
      </c>
      <c r="I5130" t="str">
        <f xml:space="preserve"> INDEX(韻母對照資料表[], MATCH(雅俗通字典[[#This Row],[字韻]] &amp; LEFT(雅俗通字典[[#This Row],[舒促聲]],1), 韻母對照資料表[十五音識別碼], 0), 2)</f>
        <v>oo</v>
      </c>
      <c r="J5130">
        <f xml:space="preserve"> MATCH(雅俗通字典[[#This Row],[聲調]], 雅俗通聲調, 0)</f>
        <v>7</v>
      </c>
      <c r="K5130" t="str">
        <f xml:space="preserve"> _xlfn.CONCAT(雅俗通字典[[#This Row],[聲]:[調]])</f>
        <v>boo7</v>
      </c>
      <c r="L5130" t="str">
        <f xml:space="preserve"> 雅俗通字典[[#This Row],[字韻]] &amp; 雅俗通字典[[#This Row],[聲調]] &amp; "聲" &amp; 雅俗通字典[[#This Row],[切音]]</f>
        <v>沽下去聲門</v>
      </c>
      <c r="M5130" t="str">
        <f xml:space="preserve"> 雅俗通字典[[#This Row],[字韻]] &amp; TEXT(雅俗通字典[[#This Row],[調]], "[DBNum1]") &amp; 雅俗通字典[[#This Row],[切音]]</f>
        <v>沽七門</v>
      </c>
    </row>
    <row r="5131" spans="1:13">
      <c r="A5131">
        <v>5130</v>
      </c>
      <c r="B5131" s="13" t="s">
        <v>5477</v>
      </c>
      <c r="C5131" s="13" t="s">
        <v>537</v>
      </c>
      <c r="D5131" s="13" t="s">
        <v>5007</v>
      </c>
      <c r="E5131" s="13" t="s">
        <v>563</v>
      </c>
      <c r="F5131" t="s">
        <v>5472</v>
      </c>
      <c r="G5131" s="13" t="str">
        <f xml:space="preserve"> IF( RIGHT(雅俗通字典[[#This Row],[聲調]],1)&lt;&gt;"入", "舒聲", "促聲")</f>
        <v>舒聲</v>
      </c>
      <c r="H5131" t="str">
        <f xml:space="preserve"> INDEX(聲母對照資料表[], MATCH(雅俗通字典[[#This Row],[切音]], 聲母對照資料表[十五音], 0), 2)</f>
        <v>b</v>
      </c>
      <c r="I5131" t="str">
        <f xml:space="preserve"> INDEX(韻母對照資料表[], MATCH(雅俗通字典[[#This Row],[字韻]] &amp; LEFT(雅俗通字典[[#This Row],[舒促聲]],1), 韻母對照資料表[十五音識別碼], 0), 2)</f>
        <v>oo</v>
      </c>
      <c r="J5131">
        <f xml:space="preserve"> MATCH(雅俗通字典[[#This Row],[聲調]], 雅俗通聲調, 0)</f>
        <v>7</v>
      </c>
      <c r="K5131" t="str">
        <f xml:space="preserve"> _xlfn.CONCAT(雅俗通字典[[#This Row],[聲]:[調]])</f>
        <v>boo7</v>
      </c>
      <c r="L5131" t="str">
        <f xml:space="preserve"> 雅俗通字典[[#This Row],[字韻]] &amp; 雅俗通字典[[#This Row],[聲調]] &amp; "聲" &amp; 雅俗通字典[[#This Row],[切音]]</f>
        <v>沽下去聲門</v>
      </c>
      <c r="M5131" t="str">
        <f xml:space="preserve"> 雅俗通字典[[#This Row],[字韻]] &amp; TEXT(雅俗通字典[[#This Row],[調]], "[DBNum1]") &amp; 雅俗通字典[[#This Row],[切音]]</f>
        <v>沽七門</v>
      </c>
    </row>
    <row r="5132" spans="1:13">
      <c r="A5132">
        <v>5131</v>
      </c>
      <c r="B5132" s="13" t="s">
        <v>5478</v>
      </c>
      <c r="C5132" s="13" t="s">
        <v>537</v>
      </c>
      <c r="D5132" s="13" t="s">
        <v>5007</v>
      </c>
      <c r="E5132" s="13" t="s">
        <v>563</v>
      </c>
      <c r="F5132" t="s">
        <v>5472</v>
      </c>
      <c r="G5132" s="13" t="str">
        <f xml:space="preserve"> IF( RIGHT(雅俗通字典[[#This Row],[聲調]],1)&lt;&gt;"入", "舒聲", "促聲")</f>
        <v>舒聲</v>
      </c>
      <c r="H5132" t="str">
        <f xml:space="preserve"> INDEX(聲母對照資料表[], MATCH(雅俗通字典[[#This Row],[切音]], 聲母對照資料表[十五音], 0), 2)</f>
        <v>b</v>
      </c>
      <c r="I5132" t="str">
        <f xml:space="preserve"> INDEX(韻母對照資料表[], MATCH(雅俗通字典[[#This Row],[字韻]] &amp; LEFT(雅俗通字典[[#This Row],[舒促聲]],1), 韻母對照資料表[十五音識別碼], 0), 2)</f>
        <v>oo</v>
      </c>
      <c r="J5132">
        <f xml:space="preserve"> MATCH(雅俗通字典[[#This Row],[聲調]], 雅俗通聲調, 0)</f>
        <v>7</v>
      </c>
      <c r="K5132" t="str">
        <f xml:space="preserve"> _xlfn.CONCAT(雅俗通字典[[#This Row],[聲]:[調]])</f>
        <v>boo7</v>
      </c>
      <c r="L5132" t="str">
        <f xml:space="preserve"> 雅俗通字典[[#This Row],[字韻]] &amp; 雅俗通字典[[#This Row],[聲調]] &amp; "聲" &amp; 雅俗通字典[[#This Row],[切音]]</f>
        <v>沽下去聲門</v>
      </c>
      <c r="M5132" t="str">
        <f xml:space="preserve"> 雅俗通字典[[#This Row],[字韻]] &amp; TEXT(雅俗通字典[[#This Row],[調]], "[DBNum1]") &amp; 雅俗通字典[[#This Row],[切音]]</f>
        <v>沽七門</v>
      </c>
    </row>
    <row r="5133" spans="1:13">
      <c r="A5133">
        <v>5132</v>
      </c>
      <c r="B5133" s="13" t="s">
        <v>5479</v>
      </c>
      <c r="C5133" s="13" t="s">
        <v>537</v>
      </c>
      <c r="D5133" s="13" t="s">
        <v>5007</v>
      </c>
      <c r="E5133" s="13" t="s">
        <v>563</v>
      </c>
      <c r="F5133" t="s">
        <v>5472</v>
      </c>
      <c r="G5133" s="13" t="str">
        <f xml:space="preserve"> IF( RIGHT(雅俗通字典[[#This Row],[聲調]],1)&lt;&gt;"入", "舒聲", "促聲")</f>
        <v>舒聲</v>
      </c>
      <c r="H5133" t="str">
        <f xml:space="preserve"> INDEX(聲母對照資料表[], MATCH(雅俗通字典[[#This Row],[切音]], 聲母對照資料表[十五音], 0), 2)</f>
        <v>b</v>
      </c>
      <c r="I5133" t="str">
        <f xml:space="preserve"> INDEX(韻母對照資料表[], MATCH(雅俗通字典[[#This Row],[字韻]] &amp; LEFT(雅俗通字典[[#This Row],[舒促聲]],1), 韻母對照資料表[十五音識別碼], 0), 2)</f>
        <v>oo</v>
      </c>
      <c r="J5133">
        <f xml:space="preserve"> MATCH(雅俗通字典[[#This Row],[聲調]], 雅俗通聲調, 0)</f>
        <v>7</v>
      </c>
      <c r="K5133" t="str">
        <f xml:space="preserve"> _xlfn.CONCAT(雅俗通字典[[#This Row],[聲]:[調]])</f>
        <v>boo7</v>
      </c>
      <c r="L5133" t="str">
        <f xml:space="preserve"> 雅俗通字典[[#This Row],[字韻]] &amp; 雅俗通字典[[#This Row],[聲調]] &amp; "聲" &amp; 雅俗通字典[[#This Row],[切音]]</f>
        <v>沽下去聲門</v>
      </c>
      <c r="M5133" t="str">
        <f xml:space="preserve"> 雅俗通字典[[#This Row],[字韻]] &amp; TEXT(雅俗通字典[[#This Row],[調]], "[DBNum1]") &amp; 雅俗通字典[[#This Row],[切音]]</f>
        <v>沽七門</v>
      </c>
    </row>
    <row r="5134" spans="1:13">
      <c r="A5134">
        <v>5133</v>
      </c>
      <c r="B5134" s="13" t="s">
        <v>5480</v>
      </c>
      <c r="C5134" s="13" t="s">
        <v>537</v>
      </c>
      <c r="D5134" s="13" t="s">
        <v>5007</v>
      </c>
      <c r="E5134" s="13" t="s">
        <v>563</v>
      </c>
      <c r="F5134" t="s">
        <v>5472</v>
      </c>
      <c r="G5134" s="13" t="str">
        <f xml:space="preserve"> IF( RIGHT(雅俗通字典[[#This Row],[聲調]],1)&lt;&gt;"入", "舒聲", "促聲")</f>
        <v>舒聲</v>
      </c>
      <c r="H5134" t="str">
        <f xml:space="preserve"> INDEX(聲母對照資料表[], MATCH(雅俗通字典[[#This Row],[切音]], 聲母對照資料表[十五音], 0), 2)</f>
        <v>b</v>
      </c>
      <c r="I5134" t="str">
        <f xml:space="preserve"> INDEX(韻母對照資料表[], MATCH(雅俗通字典[[#This Row],[字韻]] &amp; LEFT(雅俗通字典[[#This Row],[舒促聲]],1), 韻母對照資料表[十五音識別碼], 0), 2)</f>
        <v>oo</v>
      </c>
      <c r="J5134">
        <f xml:space="preserve"> MATCH(雅俗通字典[[#This Row],[聲調]], 雅俗通聲調, 0)</f>
        <v>7</v>
      </c>
      <c r="K5134" t="str">
        <f xml:space="preserve"> _xlfn.CONCAT(雅俗通字典[[#This Row],[聲]:[調]])</f>
        <v>boo7</v>
      </c>
      <c r="L5134" t="str">
        <f xml:space="preserve"> 雅俗通字典[[#This Row],[字韻]] &amp; 雅俗通字典[[#This Row],[聲調]] &amp; "聲" &amp; 雅俗通字典[[#This Row],[切音]]</f>
        <v>沽下去聲門</v>
      </c>
      <c r="M5134" t="str">
        <f xml:space="preserve"> 雅俗通字典[[#This Row],[字韻]] &amp; TEXT(雅俗通字典[[#This Row],[調]], "[DBNum1]") &amp; 雅俗通字典[[#This Row],[切音]]</f>
        <v>沽七門</v>
      </c>
    </row>
    <row r="5135" spans="1:13">
      <c r="A5135">
        <v>5134</v>
      </c>
      <c r="B5135" s="13" t="s">
        <v>5481</v>
      </c>
      <c r="C5135" s="13" t="s">
        <v>537</v>
      </c>
      <c r="D5135" s="13" t="s">
        <v>5007</v>
      </c>
      <c r="E5135" s="13" t="s">
        <v>563</v>
      </c>
      <c r="F5135" t="s">
        <v>5472</v>
      </c>
      <c r="G5135" s="13" t="str">
        <f xml:space="preserve"> IF( RIGHT(雅俗通字典[[#This Row],[聲調]],1)&lt;&gt;"入", "舒聲", "促聲")</f>
        <v>舒聲</v>
      </c>
      <c r="H5135" t="str">
        <f xml:space="preserve"> INDEX(聲母對照資料表[], MATCH(雅俗通字典[[#This Row],[切音]], 聲母對照資料表[十五音], 0), 2)</f>
        <v>b</v>
      </c>
      <c r="I5135" t="str">
        <f xml:space="preserve"> INDEX(韻母對照資料表[], MATCH(雅俗通字典[[#This Row],[字韻]] &amp; LEFT(雅俗通字典[[#This Row],[舒促聲]],1), 韻母對照資料表[十五音識別碼], 0), 2)</f>
        <v>oo</v>
      </c>
      <c r="J5135">
        <f xml:space="preserve"> MATCH(雅俗通字典[[#This Row],[聲調]], 雅俗通聲調, 0)</f>
        <v>7</v>
      </c>
      <c r="K5135" t="str">
        <f xml:space="preserve"> _xlfn.CONCAT(雅俗通字典[[#This Row],[聲]:[調]])</f>
        <v>boo7</v>
      </c>
      <c r="L5135" t="str">
        <f xml:space="preserve"> 雅俗通字典[[#This Row],[字韻]] &amp; 雅俗通字典[[#This Row],[聲調]] &amp; "聲" &amp; 雅俗通字典[[#This Row],[切音]]</f>
        <v>沽下去聲門</v>
      </c>
      <c r="M5135" t="str">
        <f xml:space="preserve"> 雅俗通字典[[#This Row],[字韻]] &amp; TEXT(雅俗通字典[[#This Row],[調]], "[DBNum1]") &amp; 雅俗通字典[[#This Row],[切音]]</f>
        <v>沽七門</v>
      </c>
    </row>
    <row r="5136" spans="1:13">
      <c r="A5136">
        <v>5135</v>
      </c>
      <c r="B5136" s="13" t="s">
        <v>5482</v>
      </c>
      <c r="C5136" s="13" t="s">
        <v>537</v>
      </c>
      <c r="D5136" s="13" t="s">
        <v>5007</v>
      </c>
      <c r="E5136" s="13" t="s">
        <v>563</v>
      </c>
      <c r="F5136" t="s">
        <v>5472</v>
      </c>
      <c r="G5136" s="13" t="str">
        <f xml:space="preserve"> IF( RIGHT(雅俗通字典[[#This Row],[聲調]],1)&lt;&gt;"入", "舒聲", "促聲")</f>
        <v>舒聲</v>
      </c>
      <c r="H5136" t="str">
        <f xml:space="preserve"> INDEX(聲母對照資料表[], MATCH(雅俗通字典[[#This Row],[切音]], 聲母對照資料表[十五音], 0), 2)</f>
        <v>b</v>
      </c>
      <c r="I5136" t="str">
        <f xml:space="preserve"> INDEX(韻母對照資料表[], MATCH(雅俗通字典[[#This Row],[字韻]] &amp; LEFT(雅俗通字典[[#This Row],[舒促聲]],1), 韻母對照資料表[十五音識別碼], 0), 2)</f>
        <v>oo</v>
      </c>
      <c r="J5136">
        <f xml:space="preserve"> MATCH(雅俗通字典[[#This Row],[聲調]], 雅俗通聲調, 0)</f>
        <v>7</v>
      </c>
      <c r="K5136" t="str">
        <f xml:space="preserve"> _xlfn.CONCAT(雅俗通字典[[#This Row],[聲]:[調]])</f>
        <v>boo7</v>
      </c>
      <c r="L5136" t="str">
        <f xml:space="preserve"> 雅俗通字典[[#This Row],[字韻]] &amp; 雅俗通字典[[#This Row],[聲調]] &amp; "聲" &amp; 雅俗通字典[[#This Row],[切音]]</f>
        <v>沽下去聲門</v>
      </c>
      <c r="M5136" t="str">
        <f xml:space="preserve"> 雅俗通字典[[#This Row],[字韻]] &amp; TEXT(雅俗通字典[[#This Row],[調]], "[DBNum1]") &amp; 雅俗通字典[[#This Row],[切音]]</f>
        <v>沽七門</v>
      </c>
    </row>
    <row r="5137" spans="1:13">
      <c r="A5137">
        <v>5136</v>
      </c>
      <c r="B5137" s="13" t="s">
        <v>3308</v>
      </c>
      <c r="C5137" s="13" t="s">
        <v>537</v>
      </c>
      <c r="D5137" s="13" t="s">
        <v>5007</v>
      </c>
      <c r="E5137" s="13" t="s">
        <v>563</v>
      </c>
      <c r="F5137" t="s">
        <v>5472</v>
      </c>
      <c r="G5137" s="13" t="str">
        <f xml:space="preserve"> IF( RIGHT(雅俗通字典[[#This Row],[聲調]],1)&lt;&gt;"入", "舒聲", "促聲")</f>
        <v>舒聲</v>
      </c>
      <c r="H5137" t="str">
        <f xml:space="preserve"> INDEX(聲母對照資料表[], MATCH(雅俗通字典[[#This Row],[切音]], 聲母對照資料表[十五音], 0), 2)</f>
        <v>b</v>
      </c>
      <c r="I5137" t="str">
        <f xml:space="preserve"> INDEX(韻母對照資料表[], MATCH(雅俗通字典[[#This Row],[字韻]] &amp; LEFT(雅俗通字典[[#This Row],[舒促聲]],1), 韻母對照資料表[十五音識別碼], 0), 2)</f>
        <v>oo</v>
      </c>
      <c r="J5137">
        <f xml:space="preserve"> MATCH(雅俗通字典[[#This Row],[聲調]], 雅俗通聲調, 0)</f>
        <v>7</v>
      </c>
      <c r="K5137" t="str">
        <f xml:space="preserve"> _xlfn.CONCAT(雅俗通字典[[#This Row],[聲]:[調]])</f>
        <v>boo7</v>
      </c>
      <c r="L5137" t="str">
        <f xml:space="preserve"> 雅俗通字典[[#This Row],[字韻]] &amp; 雅俗通字典[[#This Row],[聲調]] &amp; "聲" &amp; 雅俗通字典[[#This Row],[切音]]</f>
        <v>沽下去聲門</v>
      </c>
      <c r="M5137" t="str">
        <f xml:space="preserve"> 雅俗通字典[[#This Row],[字韻]] &amp; TEXT(雅俗通字典[[#This Row],[調]], "[DBNum1]") &amp; 雅俗通字典[[#This Row],[切音]]</f>
        <v>沽七門</v>
      </c>
    </row>
    <row r="5138" spans="1:13">
      <c r="A5138">
        <v>5137</v>
      </c>
      <c r="B5138" s="13" t="s">
        <v>5483</v>
      </c>
      <c r="C5138" s="13" t="s">
        <v>537</v>
      </c>
      <c r="D5138" s="13" t="s">
        <v>5007</v>
      </c>
      <c r="E5138" s="13" t="s">
        <v>563</v>
      </c>
      <c r="F5138" t="s">
        <v>5472</v>
      </c>
      <c r="G5138" s="13" t="str">
        <f xml:space="preserve"> IF( RIGHT(雅俗通字典[[#This Row],[聲調]],1)&lt;&gt;"入", "舒聲", "促聲")</f>
        <v>舒聲</v>
      </c>
      <c r="H5138" t="str">
        <f xml:space="preserve"> INDEX(聲母對照資料表[], MATCH(雅俗通字典[[#This Row],[切音]], 聲母對照資料表[十五音], 0), 2)</f>
        <v>b</v>
      </c>
      <c r="I5138" t="str">
        <f xml:space="preserve"> INDEX(韻母對照資料表[], MATCH(雅俗通字典[[#This Row],[字韻]] &amp; LEFT(雅俗通字典[[#This Row],[舒促聲]],1), 韻母對照資料表[十五音識別碼], 0), 2)</f>
        <v>oo</v>
      </c>
      <c r="J5138">
        <f xml:space="preserve"> MATCH(雅俗通字典[[#This Row],[聲調]], 雅俗通聲調, 0)</f>
        <v>7</v>
      </c>
      <c r="K5138" t="str">
        <f xml:space="preserve"> _xlfn.CONCAT(雅俗通字典[[#This Row],[聲]:[調]])</f>
        <v>boo7</v>
      </c>
      <c r="L5138" t="str">
        <f xml:space="preserve"> 雅俗通字典[[#This Row],[字韻]] &amp; 雅俗通字典[[#This Row],[聲調]] &amp; "聲" &amp; 雅俗通字典[[#This Row],[切音]]</f>
        <v>沽下去聲門</v>
      </c>
      <c r="M5138" t="str">
        <f xml:space="preserve"> 雅俗通字典[[#This Row],[字韻]] &amp; TEXT(雅俗通字典[[#This Row],[調]], "[DBNum1]") &amp; 雅俗通字典[[#This Row],[切音]]</f>
        <v>沽七門</v>
      </c>
    </row>
    <row r="5139" spans="1:13">
      <c r="A5139">
        <v>5138</v>
      </c>
      <c r="B5139" s="13" t="s">
        <v>5484</v>
      </c>
      <c r="C5139" s="13" t="s">
        <v>421</v>
      </c>
      <c r="D5139" s="13" t="s">
        <v>5007</v>
      </c>
      <c r="E5139" s="13" t="s">
        <v>563</v>
      </c>
      <c r="F5139" t="s">
        <v>5485</v>
      </c>
      <c r="G5139" s="13" t="str">
        <f xml:space="preserve"> IF( RIGHT(雅俗通字典[[#This Row],[聲調]],1)&lt;&gt;"入", "舒聲", "促聲")</f>
        <v>舒聲</v>
      </c>
      <c r="H5139" t="str">
        <f xml:space="preserve"> INDEX(聲母對照資料表[], MATCH(雅俗通字典[[#This Row],[切音]], 聲母對照資料表[十五音], 0), 2)</f>
        <v>g</v>
      </c>
      <c r="I5139" t="str">
        <f xml:space="preserve"> INDEX(韻母對照資料表[], MATCH(雅俗通字典[[#This Row],[字韻]] &amp; LEFT(雅俗通字典[[#This Row],[舒促聲]],1), 韻母對照資料表[十五音識別碼], 0), 2)</f>
        <v>oo</v>
      </c>
      <c r="J5139">
        <f xml:space="preserve"> MATCH(雅俗通字典[[#This Row],[聲調]], 雅俗通聲調, 0)</f>
        <v>7</v>
      </c>
      <c r="K5139" t="str">
        <f xml:space="preserve"> _xlfn.CONCAT(雅俗通字典[[#This Row],[聲]:[調]])</f>
        <v>goo7</v>
      </c>
      <c r="L5139" t="str">
        <f xml:space="preserve"> 雅俗通字典[[#This Row],[字韻]] &amp; 雅俗通字典[[#This Row],[聲調]] &amp; "聲" &amp; 雅俗通字典[[#This Row],[切音]]</f>
        <v>沽下去聲語</v>
      </c>
      <c r="M5139" t="str">
        <f xml:space="preserve"> 雅俗通字典[[#This Row],[字韻]] &amp; TEXT(雅俗通字典[[#This Row],[調]], "[DBNum1]") &amp; 雅俗通字典[[#This Row],[切音]]</f>
        <v>沽七語</v>
      </c>
    </row>
    <row r="5140" spans="1:13">
      <c r="A5140">
        <v>5139</v>
      </c>
      <c r="B5140" s="13" t="s">
        <v>5486</v>
      </c>
      <c r="C5140" s="13" t="s">
        <v>421</v>
      </c>
      <c r="D5140" s="13" t="s">
        <v>5007</v>
      </c>
      <c r="E5140" s="13" t="s">
        <v>563</v>
      </c>
      <c r="F5140" t="s">
        <v>5485</v>
      </c>
      <c r="G5140" s="13" t="str">
        <f xml:space="preserve"> IF( RIGHT(雅俗通字典[[#This Row],[聲調]],1)&lt;&gt;"入", "舒聲", "促聲")</f>
        <v>舒聲</v>
      </c>
      <c r="H5140" t="str">
        <f xml:space="preserve"> INDEX(聲母對照資料表[], MATCH(雅俗通字典[[#This Row],[切音]], 聲母對照資料表[十五音], 0), 2)</f>
        <v>g</v>
      </c>
      <c r="I5140" t="str">
        <f xml:space="preserve"> INDEX(韻母對照資料表[], MATCH(雅俗通字典[[#This Row],[字韻]] &amp; LEFT(雅俗通字典[[#This Row],[舒促聲]],1), 韻母對照資料表[十五音識別碼], 0), 2)</f>
        <v>oo</v>
      </c>
      <c r="J5140">
        <f xml:space="preserve"> MATCH(雅俗通字典[[#This Row],[聲調]], 雅俗通聲調, 0)</f>
        <v>7</v>
      </c>
      <c r="K5140" t="str">
        <f xml:space="preserve"> _xlfn.CONCAT(雅俗通字典[[#This Row],[聲]:[調]])</f>
        <v>goo7</v>
      </c>
      <c r="L5140" t="str">
        <f xml:space="preserve"> 雅俗通字典[[#This Row],[字韻]] &amp; 雅俗通字典[[#This Row],[聲調]] &amp; "聲" &amp; 雅俗通字典[[#This Row],[切音]]</f>
        <v>沽下去聲語</v>
      </c>
      <c r="M5140" t="str">
        <f xml:space="preserve"> 雅俗通字典[[#This Row],[字韻]] &amp; TEXT(雅俗通字典[[#This Row],[調]], "[DBNum1]") &amp; 雅俗通字典[[#This Row],[切音]]</f>
        <v>沽七語</v>
      </c>
    </row>
    <row r="5141" spans="1:13">
      <c r="A5141">
        <v>5140</v>
      </c>
      <c r="B5141" s="13" t="s">
        <v>5487</v>
      </c>
      <c r="C5141" s="13" t="s">
        <v>421</v>
      </c>
      <c r="D5141" s="13" t="s">
        <v>5007</v>
      </c>
      <c r="E5141" s="13" t="s">
        <v>563</v>
      </c>
      <c r="F5141" t="s">
        <v>5485</v>
      </c>
      <c r="G5141" s="13" t="str">
        <f xml:space="preserve"> IF( RIGHT(雅俗通字典[[#This Row],[聲調]],1)&lt;&gt;"入", "舒聲", "促聲")</f>
        <v>舒聲</v>
      </c>
      <c r="H5141" t="str">
        <f xml:space="preserve"> INDEX(聲母對照資料表[], MATCH(雅俗通字典[[#This Row],[切音]], 聲母對照資料表[十五音], 0), 2)</f>
        <v>g</v>
      </c>
      <c r="I5141" t="str">
        <f xml:space="preserve"> INDEX(韻母對照資料表[], MATCH(雅俗通字典[[#This Row],[字韻]] &amp; LEFT(雅俗通字典[[#This Row],[舒促聲]],1), 韻母對照資料表[十五音識別碼], 0), 2)</f>
        <v>oo</v>
      </c>
      <c r="J5141">
        <f xml:space="preserve"> MATCH(雅俗通字典[[#This Row],[聲調]], 雅俗通聲調, 0)</f>
        <v>7</v>
      </c>
      <c r="K5141" t="str">
        <f xml:space="preserve"> _xlfn.CONCAT(雅俗通字典[[#This Row],[聲]:[調]])</f>
        <v>goo7</v>
      </c>
      <c r="L5141" t="str">
        <f xml:space="preserve"> 雅俗通字典[[#This Row],[字韻]] &amp; 雅俗通字典[[#This Row],[聲調]] &amp; "聲" &amp; 雅俗通字典[[#This Row],[切音]]</f>
        <v>沽下去聲語</v>
      </c>
      <c r="M5141" t="str">
        <f xml:space="preserve"> 雅俗通字典[[#This Row],[字韻]] &amp; TEXT(雅俗通字典[[#This Row],[調]], "[DBNum1]") &amp; 雅俗通字典[[#This Row],[切音]]</f>
        <v>沽七語</v>
      </c>
    </row>
    <row r="5142" spans="1:13">
      <c r="A5142">
        <v>5141</v>
      </c>
      <c r="B5142" s="13" t="s">
        <v>5488</v>
      </c>
      <c r="C5142" s="13" t="s">
        <v>421</v>
      </c>
      <c r="D5142" s="13" t="s">
        <v>5007</v>
      </c>
      <c r="E5142" s="13" t="s">
        <v>563</v>
      </c>
      <c r="F5142" t="s">
        <v>5485</v>
      </c>
      <c r="G5142" s="13" t="str">
        <f xml:space="preserve"> IF( RIGHT(雅俗通字典[[#This Row],[聲調]],1)&lt;&gt;"入", "舒聲", "促聲")</f>
        <v>舒聲</v>
      </c>
      <c r="H5142" t="str">
        <f xml:space="preserve"> INDEX(聲母對照資料表[], MATCH(雅俗通字典[[#This Row],[切音]], 聲母對照資料表[十五音], 0), 2)</f>
        <v>g</v>
      </c>
      <c r="I5142" t="str">
        <f xml:space="preserve"> INDEX(韻母對照資料表[], MATCH(雅俗通字典[[#This Row],[字韻]] &amp; LEFT(雅俗通字典[[#This Row],[舒促聲]],1), 韻母對照資料表[十五音識別碼], 0), 2)</f>
        <v>oo</v>
      </c>
      <c r="J5142">
        <f xml:space="preserve"> MATCH(雅俗通字典[[#This Row],[聲調]], 雅俗通聲調, 0)</f>
        <v>7</v>
      </c>
      <c r="K5142" t="str">
        <f xml:space="preserve"> _xlfn.CONCAT(雅俗通字典[[#This Row],[聲]:[調]])</f>
        <v>goo7</v>
      </c>
      <c r="L5142" t="str">
        <f xml:space="preserve"> 雅俗通字典[[#This Row],[字韻]] &amp; 雅俗通字典[[#This Row],[聲調]] &amp; "聲" &amp; 雅俗通字典[[#This Row],[切音]]</f>
        <v>沽下去聲語</v>
      </c>
      <c r="M5142" t="str">
        <f xml:space="preserve"> 雅俗通字典[[#This Row],[字韻]] &amp; TEXT(雅俗通字典[[#This Row],[調]], "[DBNum1]") &amp; 雅俗通字典[[#This Row],[切音]]</f>
        <v>沽七語</v>
      </c>
    </row>
    <row r="5143" spans="1:13">
      <c r="A5143">
        <v>5142</v>
      </c>
      <c r="B5143" s="13" t="s">
        <v>5489</v>
      </c>
      <c r="C5143" s="13" t="s">
        <v>421</v>
      </c>
      <c r="D5143" s="13" t="s">
        <v>5007</v>
      </c>
      <c r="E5143" s="13" t="s">
        <v>563</v>
      </c>
      <c r="F5143" t="s">
        <v>5485</v>
      </c>
      <c r="G5143" s="13" t="str">
        <f xml:space="preserve"> IF( RIGHT(雅俗通字典[[#This Row],[聲調]],1)&lt;&gt;"入", "舒聲", "促聲")</f>
        <v>舒聲</v>
      </c>
      <c r="H5143" t="str">
        <f xml:space="preserve"> INDEX(聲母對照資料表[], MATCH(雅俗通字典[[#This Row],[切音]], 聲母對照資料表[十五音], 0), 2)</f>
        <v>g</v>
      </c>
      <c r="I5143" t="str">
        <f xml:space="preserve"> INDEX(韻母對照資料表[], MATCH(雅俗通字典[[#This Row],[字韻]] &amp; LEFT(雅俗通字典[[#This Row],[舒促聲]],1), 韻母對照資料表[十五音識別碼], 0), 2)</f>
        <v>oo</v>
      </c>
      <c r="J5143">
        <f xml:space="preserve"> MATCH(雅俗通字典[[#This Row],[聲調]], 雅俗通聲調, 0)</f>
        <v>7</v>
      </c>
      <c r="K5143" t="str">
        <f xml:space="preserve"> _xlfn.CONCAT(雅俗通字典[[#This Row],[聲]:[調]])</f>
        <v>goo7</v>
      </c>
      <c r="L5143" t="str">
        <f xml:space="preserve"> 雅俗通字典[[#This Row],[字韻]] &amp; 雅俗通字典[[#This Row],[聲調]] &amp; "聲" &amp; 雅俗通字典[[#This Row],[切音]]</f>
        <v>沽下去聲語</v>
      </c>
      <c r="M5143" t="str">
        <f xml:space="preserve"> 雅俗通字典[[#This Row],[字韻]] &amp; TEXT(雅俗通字典[[#This Row],[調]], "[DBNum1]") &amp; 雅俗通字典[[#This Row],[切音]]</f>
        <v>沽七語</v>
      </c>
    </row>
    <row r="5144" spans="1:13">
      <c r="A5144">
        <v>5143</v>
      </c>
      <c r="B5144" s="13" t="s">
        <v>5490</v>
      </c>
      <c r="C5144" s="13" t="s">
        <v>421</v>
      </c>
      <c r="D5144" s="13" t="s">
        <v>5007</v>
      </c>
      <c r="E5144" s="13" t="s">
        <v>563</v>
      </c>
      <c r="F5144" t="s">
        <v>5485</v>
      </c>
      <c r="G5144" s="13" t="str">
        <f xml:space="preserve"> IF( RIGHT(雅俗通字典[[#This Row],[聲調]],1)&lt;&gt;"入", "舒聲", "促聲")</f>
        <v>舒聲</v>
      </c>
      <c r="H5144" t="str">
        <f xml:space="preserve"> INDEX(聲母對照資料表[], MATCH(雅俗通字典[[#This Row],[切音]], 聲母對照資料表[十五音], 0), 2)</f>
        <v>g</v>
      </c>
      <c r="I5144" t="str">
        <f xml:space="preserve"> INDEX(韻母對照資料表[], MATCH(雅俗通字典[[#This Row],[字韻]] &amp; LEFT(雅俗通字典[[#This Row],[舒促聲]],1), 韻母對照資料表[十五音識別碼], 0), 2)</f>
        <v>oo</v>
      </c>
      <c r="J5144">
        <f xml:space="preserve"> MATCH(雅俗通字典[[#This Row],[聲調]], 雅俗通聲調, 0)</f>
        <v>7</v>
      </c>
      <c r="K5144" t="str">
        <f xml:space="preserve"> _xlfn.CONCAT(雅俗通字典[[#This Row],[聲]:[調]])</f>
        <v>goo7</v>
      </c>
      <c r="L5144" t="str">
        <f xml:space="preserve"> 雅俗通字典[[#This Row],[字韻]] &amp; 雅俗通字典[[#This Row],[聲調]] &amp; "聲" &amp; 雅俗通字典[[#This Row],[切音]]</f>
        <v>沽下去聲語</v>
      </c>
      <c r="M5144" t="str">
        <f xml:space="preserve"> 雅俗通字典[[#This Row],[字韻]] &amp; TEXT(雅俗通字典[[#This Row],[調]], "[DBNum1]") &amp; 雅俗通字典[[#This Row],[切音]]</f>
        <v>沽七語</v>
      </c>
    </row>
    <row r="5145" spans="1:13">
      <c r="A5145">
        <v>5144</v>
      </c>
      <c r="B5145" s="13" t="s">
        <v>5491</v>
      </c>
      <c r="C5145" s="13" t="s">
        <v>108</v>
      </c>
      <c r="D5145" s="13" t="s">
        <v>5007</v>
      </c>
      <c r="E5145" s="13" t="s">
        <v>563</v>
      </c>
      <c r="F5145" t="s">
        <v>5492</v>
      </c>
      <c r="G5145" s="13" t="str">
        <f xml:space="preserve"> IF( RIGHT(雅俗通字典[[#This Row],[聲調]],1)&lt;&gt;"入", "舒聲", "促聲")</f>
        <v>舒聲</v>
      </c>
      <c r="H5145" t="str">
        <f xml:space="preserve"> INDEX(聲母對照資料表[], MATCH(雅俗通字典[[#This Row],[切音]], 聲母對照資料表[十五音], 0), 2)</f>
        <v>h</v>
      </c>
      <c r="I5145" t="str">
        <f xml:space="preserve"> INDEX(韻母對照資料表[], MATCH(雅俗通字典[[#This Row],[字韻]] &amp; LEFT(雅俗通字典[[#This Row],[舒促聲]],1), 韻母對照資料表[十五音識別碼], 0), 2)</f>
        <v>oo</v>
      </c>
      <c r="J5145">
        <f xml:space="preserve"> MATCH(雅俗通字典[[#This Row],[聲調]], 雅俗通聲調, 0)</f>
        <v>7</v>
      </c>
      <c r="K5145" t="str">
        <f xml:space="preserve"> _xlfn.CONCAT(雅俗通字典[[#This Row],[聲]:[調]])</f>
        <v>hoo7</v>
      </c>
      <c r="L5145" t="str">
        <f xml:space="preserve"> 雅俗通字典[[#This Row],[字韻]] &amp; 雅俗通字典[[#This Row],[聲調]] &amp; "聲" &amp; 雅俗通字典[[#This Row],[切音]]</f>
        <v>沽下去聲喜</v>
      </c>
      <c r="M5145" t="str">
        <f xml:space="preserve"> 雅俗通字典[[#This Row],[字韻]] &amp; TEXT(雅俗通字典[[#This Row],[調]], "[DBNum1]") &amp; 雅俗通字典[[#This Row],[切音]]</f>
        <v>沽七喜</v>
      </c>
    </row>
    <row r="5146" spans="1:13">
      <c r="A5146">
        <v>5145</v>
      </c>
      <c r="B5146" s="13" t="s">
        <v>5493</v>
      </c>
      <c r="C5146" s="13" t="s">
        <v>108</v>
      </c>
      <c r="D5146" s="13" t="s">
        <v>5007</v>
      </c>
      <c r="E5146" s="13" t="s">
        <v>563</v>
      </c>
      <c r="F5146" t="s">
        <v>5492</v>
      </c>
      <c r="G5146" s="13" t="str">
        <f xml:space="preserve"> IF( RIGHT(雅俗通字典[[#This Row],[聲調]],1)&lt;&gt;"入", "舒聲", "促聲")</f>
        <v>舒聲</v>
      </c>
      <c r="H5146" t="str">
        <f xml:space="preserve"> INDEX(聲母對照資料表[], MATCH(雅俗通字典[[#This Row],[切音]], 聲母對照資料表[十五音], 0), 2)</f>
        <v>h</v>
      </c>
      <c r="I5146" t="str">
        <f xml:space="preserve"> INDEX(韻母對照資料表[], MATCH(雅俗通字典[[#This Row],[字韻]] &amp; LEFT(雅俗通字典[[#This Row],[舒促聲]],1), 韻母對照資料表[十五音識別碼], 0), 2)</f>
        <v>oo</v>
      </c>
      <c r="J5146">
        <f xml:space="preserve"> MATCH(雅俗通字典[[#This Row],[聲調]], 雅俗通聲調, 0)</f>
        <v>7</v>
      </c>
      <c r="K5146" t="str">
        <f xml:space="preserve"> _xlfn.CONCAT(雅俗通字典[[#This Row],[聲]:[調]])</f>
        <v>hoo7</v>
      </c>
      <c r="L5146" t="str">
        <f xml:space="preserve"> 雅俗通字典[[#This Row],[字韻]] &amp; 雅俗通字典[[#This Row],[聲調]] &amp; "聲" &amp; 雅俗通字典[[#This Row],[切音]]</f>
        <v>沽下去聲喜</v>
      </c>
      <c r="M5146" t="str">
        <f xml:space="preserve"> 雅俗通字典[[#This Row],[字韻]] &amp; TEXT(雅俗通字典[[#This Row],[調]], "[DBNum1]") &amp; 雅俗通字典[[#This Row],[切音]]</f>
        <v>沽七喜</v>
      </c>
    </row>
    <row r="5147" spans="1:13">
      <c r="A5147">
        <v>5146</v>
      </c>
      <c r="B5147" s="13" t="s">
        <v>5494</v>
      </c>
      <c r="C5147" s="13" t="s">
        <v>108</v>
      </c>
      <c r="D5147" s="13" t="s">
        <v>5007</v>
      </c>
      <c r="E5147" s="13" t="s">
        <v>563</v>
      </c>
      <c r="F5147" t="s">
        <v>5492</v>
      </c>
      <c r="G5147" s="13" t="str">
        <f xml:space="preserve"> IF( RIGHT(雅俗通字典[[#This Row],[聲調]],1)&lt;&gt;"入", "舒聲", "促聲")</f>
        <v>舒聲</v>
      </c>
      <c r="H5147" t="str">
        <f xml:space="preserve"> INDEX(聲母對照資料表[], MATCH(雅俗通字典[[#This Row],[切音]], 聲母對照資料表[十五音], 0), 2)</f>
        <v>h</v>
      </c>
      <c r="I5147" t="str">
        <f xml:space="preserve"> INDEX(韻母對照資料表[], MATCH(雅俗通字典[[#This Row],[字韻]] &amp; LEFT(雅俗通字典[[#This Row],[舒促聲]],1), 韻母對照資料表[十五音識別碼], 0), 2)</f>
        <v>oo</v>
      </c>
      <c r="J5147">
        <f xml:space="preserve"> MATCH(雅俗通字典[[#This Row],[聲調]], 雅俗通聲調, 0)</f>
        <v>7</v>
      </c>
      <c r="K5147" t="str">
        <f xml:space="preserve"> _xlfn.CONCAT(雅俗通字典[[#This Row],[聲]:[調]])</f>
        <v>hoo7</v>
      </c>
      <c r="L5147" t="str">
        <f xml:space="preserve"> 雅俗通字典[[#This Row],[字韻]] &amp; 雅俗通字典[[#This Row],[聲調]] &amp; "聲" &amp; 雅俗通字典[[#This Row],[切音]]</f>
        <v>沽下去聲喜</v>
      </c>
      <c r="M5147" t="str">
        <f xml:space="preserve"> 雅俗通字典[[#This Row],[字韻]] &amp; TEXT(雅俗通字典[[#This Row],[調]], "[DBNum1]") &amp; 雅俗通字典[[#This Row],[切音]]</f>
        <v>沽七喜</v>
      </c>
    </row>
    <row r="5148" spans="1:13">
      <c r="A5148">
        <v>5147</v>
      </c>
      <c r="B5148" s="13" t="s">
        <v>5495</v>
      </c>
      <c r="C5148" s="13" t="s">
        <v>108</v>
      </c>
      <c r="D5148" s="13" t="s">
        <v>5007</v>
      </c>
      <c r="E5148" s="13" t="s">
        <v>563</v>
      </c>
      <c r="F5148" t="s">
        <v>5492</v>
      </c>
      <c r="G5148" s="13" t="str">
        <f xml:space="preserve"> IF( RIGHT(雅俗通字典[[#This Row],[聲調]],1)&lt;&gt;"入", "舒聲", "促聲")</f>
        <v>舒聲</v>
      </c>
      <c r="H5148" t="str">
        <f xml:space="preserve"> INDEX(聲母對照資料表[], MATCH(雅俗通字典[[#This Row],[切音]], 聲母對照資料表[十五音], 0), 2)</f>
        <v>h</v>
      </c>
      <c r="I5148" t="str">
        <f xml:space="preserve"> INDEX(韻母對照資料表[], MATCH(雅俗通字典[[#This Row],[字韻]] &amp; LEFT(雅俗通字典[[#This Row],[舒促聲]],1), 韻母對照資料表[十五音識別碼], 0), 2)</f>
        <v>oo</v>
      </c>
      <c r="J5148">
        <f xml:space="preserve"> MATCH(雅俗通字典[[#This Row],[聲調]], 雅俗通聲調, 0)</f>
        <v>7</v>
      </c>
      <c r="K5148" t="str">
        <f xml:space="preserve"> _xlfn.CONCAT(雅俗通字典[[#This Row],[聲]:[調]])</f>
        <v>hoo7</v>
      </c>
      <c r="L5148" t="str">
        <f xml:space="preserve"> 雅俗通字典[[#This Row],[字韻]] &amp; 雅俗通字典[[#This Row],[聲調]] &amp; "聲" &amp; 雅俗通字典[[#This Row],[切音]]</f>
        <v>沽下去聲喜</v>
      </c>
      <c r="M5148" t="str">
        <f xml:space="preserve"> 雅俗通字典[[#This Row],[字韻]] &amp; TEXT(雅俗通字典[[#This Row],[調]], "[DBNum1]") &amp; 雅俗通字典[[#This Row],[切音]]</f>
        <v>沽七喜</v>
      </c>
    </row>
    <row r="5149" spans="1:13">
      <c r="A5149">
        <v>5148</v>
      </c>
      <c r="B5149" s="13" t="s">
        <v>5496</v>
      </c>
      <c r="C5149" s="13" t="s">
        <v>108</v>
      </c>
      <c r="D5149" s="13" t="s">
        <v>5007</v>
      </c>
      <c r="E5149" s="13" t="s">
        <v>563</v>
      </c>
      <c r="F5149" t="s">
        <v>5492</v>
      </c>
      <c r="G5149" s="13" t="str">
        <f xml:space="preserve"> IF( RIGHT(雅俗通字典[[#This Row],[聲調]],1)&lt;&gt;"入", "舒聲", "促聲")</f>
        <v>舒聲</v>
      </c>
      <c r="H5149" t="str">
        <f xml:space="preserve"> INDEX(聲母對照資料表[], MATCH(雅俗通字典[[#This Row],[切音]], 聲母對照資料表[十五音], 0), 2)</f>
        <v>h</v>
      </c>
      <c r="I5149" t="str">
        <f xml:space="preserve"> INDEX(韻母對照資料表[], MATCH(雅俗通字典[[#This Row],[字韻]] &amp; LEFT(雅俗通字典[[#This Row],[舒促聲]],1), 韻母對照資料表[十五音識別碼], 0), 2)</f>
        <v>oo</v>
      </c>
      <c r="J5149">
        <f xml:space="preserve"> MATCH(雅俗通字典[[#This Row],[聲調]], 雅俗通聲調, 0)</f>
        <v>7</v>
      </c>
      <c r="K5149" t="str">
        <f xml:space="preserve"> _xlfn.CONCAT(雅俗通字典[[#This Row],[聲]:[調]])</f>
        <v>hoo7</v>
      </c>
      <c r="L5149" t="str">
        <f xml:space="preserve"> 雅俗通字典[[#This Row],[字韻]] &amp; 雅俗通字典[[#This Row],[聲調]] &amp; "聲" &amp; 雅俗通字典[[#This Row],[切音]]</f>
        <v>沽下去聲喜</v>
      </c>
      <c r="M5149" t="str">
        <f xml:space="preserve"> 雅俗通字典[[#This Row],[字韻]] &amp; TEXT(雅俗通字典[[#This Row],[調]], "[DBNum1]") &amp; 雅俗通字典[[#This Row],[切音]]</f>
        <v>沽七喜</v>
      </c>
    </row>
    <row r="5150" spans="1:13">
      <c r="A5150">
        <v>5149</v>
      </c>
      <c r="B5150" s="13" t="s">
        <v>5497</v>
      </c>
      <c r="C5150" s="13" t="s">
        <v>108</v>
      </c>
      <c r="D5150" s="13" t="s">
        <v>5007</v>
      </c>
      <c r="E5150" s="13" t="s">
        <v>563</v>
      </c>
      <c r="F5150" t="s">
        <v>5492</v>
      </c>
      <c r="G5150" s="13" t="str">
        <f xml:space="preserve"> IF( RIGHT(雅俗通字典[[#This Row],[聲調]],1)&lt;&gt;"入", "舒聲", "促聲")</f>
        <v>舒聲</v>
      </c>
      <c r="H5150" t="str">
        <f xml:space="preserve"> INDEX(聲母對照資料表[], MATCH(雅俗通字典[[#This Row],[切音]], 聲母對照資料表[十五音], 0), 2)</f>
        <v>h</v>
      </c>
      <c r="I5150" t="str">
        <f xml:space="preserve"> INDEX(韻母對照資料表[], MATCH(雅俗通字典[[#This Row],[字韻]] &amp; LEFT(雅俗通字典[[#This Row],[舒促聲]],1), 韻母對照資料表[十五音識別碼], 0), 2)</f>
        <v>oo</v>
      </c>
      <c r="J5150">
        <f xml:space="preserve"> MATCH(雅俗通字典[[#This Row],[聲調]], 雅俗通聲調, 0)</f>
        <v>7</v>
      </c>
      <c r="K5150" t="str">
        <f xml:space="preserve"> _xlfn.CONCAT(雅俗通字典[[#This Row],[聲]:[調]])</f>
        <v>hoo7</v>
      </c>
      <c r="L5150" t="str">
        <f xml:space="preserve"> 雅俗通字典[[#This Row],[字韻]] &amp; 雅俗通字典[[#This Row],[聲調]] &amp; "聲" &amp; 雅俗通字典[[#This Row],[切音]]</f>
        <v>沽下去聲喜</v>
      </c>
      <c r="M5150" t="str">
        <f xml:space="preserve"> 雅俗通字典[[#This Row],[字韻]] &amp; TEXT(雅俗通字典[[#This Row],[調]], "[DBNum1]") &amp; 雅俗通字典[[#This Row],[切音]]</f>
        <v>沽七喜</v>
      </c>
    </row>
    <row r="5151" spans="1:13">
      <c r="A5151">
        <v>5150</v>
      </c>
      <c r="B5151" s="13" t="s">
        <v>5498</v>
      </c>
      <c r="C5151" s="13" t="s">
        <v>108</v>
      </c>
      <c r="D5151" s="13" t="s">
        <v>5007</v>
      </c>
      <c r="E5151" s="13" t="s">
        <v>563</v>
      </c>
      <c r="F5151" t="s">
        <v>5492</v>
      </c>
      <c r="G5151" s="13" t="str">
        <f xml:space="preserve"> IF( RIGHT(雅俗通字典[[#This Row],[聲調]],1)&lt;&gt;"入", "舒聲", "促聲")</f>
        <v>舒聲</v>
      </c>
      <c r="H5151" t="str">
        <f xml:space="preserve"> INDEX(聲母對照資料表[], MATCH(雅俗通字典[[#This Row],[切音]], 聲母對照資料表[十五音], 0), 2)</f>
        <v>h</v>
      </c>
      <c r="I5151" t="str">
        <f xml:space="preserve"> INDEX(韻母對照資料表[], MATCH(雅俗通字典[[#This Row],[字韻]] &amp; LEFT(雅俗通字典[[#This Row],[舒促聲]],1), 韻母對照資料表[十五音識別碼], 0), 2)</f>
        <v>oo</v>
      </c>
      <c r="J5151">
        <f xml:space="preserve"> MATCH(雅俗通字典[[#This Row],[聲調]], 雅俗通聲調, 0)</f>
        <v>7</v>
      </c>
      <c r="K5151" t="str">
        <f xml:space="preserve"> _xlfn.CONCAT(雅俗通字典[[#This Row],[聲]:[調]])</f>
        <v>hoo7</v>
      </c>
      <c r="L5151" t="str">
        <f xml:space="preserve"> 雅俗通字典[[#This Row],[字韻]] &amp; 雅俗通字典[[#This Row],[聲調]] &amp; "聲" &amp; 雅俗通字典[[#This Row],[切音]]</f>
        <v>沽下去聲喜</v>
      </c>
      <c r="M5151" t="str">
        <f xml:space="preserve"> 雅俗通字典[[#This Row],[字韻]] &amp; TEXT(雅俗通字典[[#This Row],[調]], "[DBNum1]") &amp; 雅俗通字典[[#This Row],[切音]]</f>
        <v>沽七喜</v>
      </c>
    </row>
    <row r="5152" spans="1:13">
      <c r="A5152">
        <v>5151</v>
      </c>
      <c r="B5152" s="13" t="s">
        <v>5499</v>
      </c>
      <c r="C5152" s="13" t="s">
        <v>108</v>
      </c>
      <c r="D5152" s="13" t="s">
        <v>5007</v>
      </c>
      <c r="E5152" s="13" t="s">
        <v>563</v>
      </c>
      <c r="F5152" t="s">
        <v>5492</v>
      </c>
      <c r="G5152" s="13" t="str">
        <f xml:space="preserve"> IF( RIGHT(雅俗通字典[[#This Row],[聲調]],1)&lt;&gt;"入", "舒聲", "促聲")</f>
        <v>舒聲</v>
      </c>
      <c r="H5152" t="str">
        <f xml:space="preserve"> INDEX(聲母對照資料表[], MATCH(雅俗通字典[[#This Row],[切音]], 聲母對照資料表[十五音], 0), 2)</f>
        <v>h</v>
      </c>
      <c r="I5152" t="str">
        <f xml:space="preserve"> INDEX(韻母對照資料表[], MATCH(雅俗通字典[[#This Row],[字韻]] &amp; LEFT(雅俗通字典[[#This Row],[舒促聲]],1), 韻母對照資料表[十五音識別碼], 0), 2)</f>
        <v>oo</v>
      </c>
      <c r="J5152">
        <f xml:space="preserve"> MATCH(雅俗通字典[[#This Row],[聲調]], 雅俗通聲調, 0)</f>
        <v>7</v>
      </c>
      <c r="K5152" t="str">
        <f xml:space="preserve"> _xlfn.CONCAT(雅俗通字典[[#This Row],[聲]:[調]])</f>
        <v>hoo7</v>
      </c>
      <c r="L5152" t="str">
        <f xml:space="preserve"> 雅俗通字典[[#This Row],[字韻]] &amp; 雅俗通字典[[#This Row],[聲調]] &amp; "聲" &amp; 雅俗通字典[[#This Row],[切音]]</f>
        <v>沽下去聲喜</v>
      </c>
      <c r="M5152" t="str">
        <f xml:space="preserve"> 雅俗通字典[[#This Row],[字韻]] &amp; TEXT(雅俗通字典[[#This Row],[調]], "[DBNum1]") &amp; 雅俗通字典[[#This Row],[切音]]</f>
        <v>沽七喜</v>
      </c>
    </row>
    <row r="5153" spans="1:13">
      <c r="A5153">
        <v>5152</v>
      </c>
      <c r="B5153" s="13" t="s">
        <v>5500</v>
      </c>
      <c r="C5153" s="13" t="s">
        <v>108</v>
      </c>
      <c r="D5153" s="13" t="s">
        <v>5007</v>
      </c>
      <c r="E5153" s="13" t="s">
        <v>563</v>
      </c>
      <c r="F5153" t="s">
        <v>5492</v>
      </c>
      <c r="G5153" s="13" t="str">
        <f xml:space="preserve"> IF( RIGHT(雅俗通字典[[#This Row],[聲調]],1)&lt;&gt;"入", "舒聲", "促聲")</f>
        <v>舒聲</v>
      </c>
      <c r="H5153" t="str">
        <f xml:space="preserve"> INDEX(聲母對照資料表[], MATCH(雅俗通字典[[#This Row],[切音]], 聲母對照資料表[十五音], 0), 2)</f>
        <v>h</v>
      </c>
      <c r="I5153" t="str">
        <f xml:space="preserve"> INDEX(韻母對照資料表[], MATCH(雅俗通字典[[#This Row],[字韻]] &amp; LEFT(雅俗通字典[[#This Row],[舒促聲]],1), 韻母對照資料表[十五音識別碼], 0), 2)</f>
        <v>oo</v>
      </c>
      <c r="J5153">
        <f xml:space="preserve"> MATCH(雅俗通字典[[#This Row],[聲調]], 雅俗通聲調, 0)</f>
        <v>7</v>
      </c>
      <c r="K5153" t="str">
        <f xml:space="preserve"> _xlfn.CONCAT(雅俗通字典[[#This Row],[聲]:[調]])</f>
        <v>hoo7</v>
      </c>
      <c r="L5153" t="str">
        <f xml:space="preserve"> 雅俗通字典[[#This Row],[字韻]] &amp; 雅俗通字典[[#This Row],[聲調]] &amp; "聲" &amp; 雅俗通字典[[#This Row],[切音]]</f>
        <v>沽下去聲喜</v>
      </c>
      <c r="M5153" t="str">
        <f xml:space="preserve"> 雅俗通字典[[#This Row],[字韻]] &amp; TEXT(雅俗通字典[[#This Row],[調]], "[DBNum1]") &amp; 雅俗通字典[[#This Row],[切音]]</f>
        <v>沽七喜</v>
      </c>
    </row>
    <row r="5154" spans="1:13">
      <c r="A5154">
        <v>5153</v>
      </c>
      <c r="B5154" s="13" t="s">
        <v>5501</v>
      </c>
      <c r="C5154" s="13" t="s">
        <v>108</v>
      </c>
      <c r="D5154" s="13" t="s">
        <v>5007</v>
      </c>
      <c r="E5154" s="13" t="s">
        <v>563</v>
      </c>
      <c r="F5154" t="s">
        <v>5492</v>
      </c>
      <c r="G5154" s="13" t="str">
        <f xml:space="preserve"> IF( RIGHT(雅俗通字典[[#This Row],[聲調]],1)&lt;&gt;"入", "舒聲", "促聲")</f>
        <v>舒聲</v>
      </c>
      <c r="H5154" t="str">
        <f xml:space="preserve"> INDEX(聲母對照資料表[], MATCH(雅俗通字典[[#This Row],[切音]], 聲母對照資料表[十五音], 0), 2)</f>
        <v>h</v>
      </c>
      <c r="I5154" t="str">
        <f xml:space="preserve"> INDEX(韻母對照資料表[], MATCH(雅俗通字典[[#This Row],[字韻]] &amp; LEFT(雅俗通字典[[#This Row],[舒促聲]],1), 韻母對照資料表[十五音識別碼], 0), 2)</f>
        <v>oo</v>
      </c>
      <c r="J5154">
        <f xml:space="preserve"> MATCH(雅俗通字典[[#This Row],[聲調]], 雅俗通聲調, 0)</f>
        <v>7</v>
      </c>
      <c r="K5154" t="str">
        <f xml:space="preserve"> _xlfn.CONCAT(雅俗通字典[[#This Row],[聲]:[調]])</f>
        <v>hoo7</v>
      </c>
      <c r="L5154" t="str">
        <f xml:space="preserve"> 雅俗通字典[[#This Row],[字韻]] &amp; 雅俗通字典[[#This Row],[聲調]] &amp; "聲" &amp; 雅俗通字典[[#This Row],[切音]]</f>
        <v>沽下去聲喜</v>
      </c>
      <c r="M5154" t="str">
        <f xml:space="preserve"> 雅俗通字典[[#This Row],[字韻]] &amp; TEXT(雅俗通字典[[#This Row],[調]], "[DBNum1]") &amp; 雅俗通字典[[#This Row],[切音]]</f>
        <v>沽七喜</v>
      </c>
    </row>
    <row r="5155" spans="1:13">
      <c r="A5155">
        <v>5154</v>
      </c>
      <c r="B5155" s="13" t="s">
        <v>5502</v>
      </c>
      <c r="C5155" s="13" t="s">
        <v>108</v>
      </c>
      <c r="D5155" s="13" t="s">
        <v>5007</v>
      </c>
      <c r="E5155" s="13" t="s">
        <v>563</v>
      </c>
      <c r="F5155" t="s">
        <v>5492</v>
      </c>
      <c r="G5155" s="13" t="str">
        <f xml:space="preserve"> IF( RIGHT(雅俗通字典[[#This Row],[聲調]],1)&lt;&gt;"入", "舒聲", "促聲")</f>
        <v>舒聲</v>
      </c>
      <c r="H5155" t="str">
        <f xml:space="preserve"> INDEX(聲母對照資料表[], MATCH(雅俗通字典[[#This Row],[切音]], 聲母對照資料表[十五音], 0), 2)</f>
        <v>h</v>
      </c>
      <c r="I5155" t="str">
        <f xml:space="preserve"> INDEX(韻母對照資料表[], MATCH(雅俗通字典[[#This Row],[字韻]] &amp; LEFT(雅俗通字典[[#This Row],[舒促聲]],1), 韻母對照資料表[十五音識別碼], 0), 2)</f>
        <v>oo</v>
      </c>
      <c r="J5155">
        <f xml:space="preserve"> MATCH(雅俗通字典[[#This Row],[聲調]], 雅俗通聲調, 0)</f>
        <v>7</v>
      </c>
      <c r="K5155" t="str">
        <f xml:space="preserve"> _xlfn.CONCAT(雅俗通字典[[#This Row],[聲]:[調]])</f>
        <v>hoo7</v>
      </c>
      <c r="L5155" t="str">
        <f xml:space="preserve"> 雅俗通字典[[#This Row],[字韻]] &amp; 雅俗通字典[[#This Row],[聲調]] &amp; "聲" &amp; 雅俗通字典[[#This Row],[切音]]</f>
        <v>沽下去聲喜</v>
      </c>
      <c r="M5155" t="str">
        <f xml:space="preserve"> 雅俗通字典[[#This Row],[字韻]] &amp; TEXT(雅俗通字典[[#This Row],[調]], "[DBNum1]") &amp; 雅俗通字典[[#This Row],[切音]]</f>
        <v>沽七喜</v>
      </c>
    </row>
    <row r="5156" spans="1:13">
      <c r="A5156">
        <v>5155</v>
      </c>
      <c r="B5156" s="13" t="s">
        <v>5503</v>
      </c>
      <c r="C5156" s="13" t="s">
        <v>108</v>
      </c>
      <c r="D5156" s="13" t="s">
        <v>5007</v>
      </c>
      <c r="E5156" s="13" t="s">
        <v>563</v>
      </c>
      <c r="F5156" t="s">
        <v>5492</v>
      </c>
      <c r="G5156" s="13" t="str">
        <f xml:space="preserve"> IF( RIGHT(雅俗通字典[[#This Row],[聲調]],1)&lt;&gt;"入", "舒聲", "促聲")</f>
        <v>舒聲</v>
      </c>
      <c r="H5156" t="str">
        <f xml:space="preserve"> INDEX(聲母對照資料表[], MATCH(雅俗通字典[[#This Row],[切音]], 聲母對照資料表[十五音], 0), 2)</f>
        <v>h</v>
      </c>
      <c r="I5156" t="str">
        <f xml:space="preserve"> INDEX(韻母對照資料表[], MATCH(雅俗通字典[[#This Row],[字韻]] &amp; LEFT(雅俗通字典[[#This Row],[舒促聲]],1), 韻母對照資料表[十五音識別碼], 0), 2)</f>
        <v>oo</v>
      </c>
      <c r="J5156">
        <f xml:space="preserve"> MATCH(雅俗通字典[[#This Row],[聲調]], 雅俗通聲調, 0)</f>
        <v>7</v>
      </c>
      <c r="K5156" t="str">
        <f xml:space="preserve"> _xlfn.CONCAT(雅俗通字典[[#This Row],[聲]:[調]])</f>
        <v>hoo7</v>
      </c>
      <c r="L5156" t="str">
        <f xml:space="preserve"> 雅俗通字典[[#This Row],[字韻]] &amp; 雅俗通字典[[#This Row],[聲調]] &amp; "聲" &amp; 雅俗通字典[[#This Row],[切音]]</f>
        <v>沽下去聲喜</v>
      </c>
      <c r="M5156" t="str">
        <f xml:space="preserve"> 雅俗通字典[[#This Row],[字韻]] &amp; TEXT(雅俗通字典[[#This Row],[調]], "[DBNum1]") &amp; 雅俗通字典[[#This Row],[切音]]</f>
        <v>沽七喜</v>
      </c>
    </row>
    <row r="5157" spans="1:13">
      <c r="A5157">
        <v>5156</v>
      </c>
      <c r="B5157" s="13" t="s">
        <v>5504</v>
      </c>
      <c r="C5157" s="13" t="s">
        <v>108</v>
      </c>
      <c r="D5157" s="13" t="s">
        <v>5007</v>
      </c>
      <c r="E5157" s="13" t="s">
        <v>563</v>
      </c>
      <c r="F5157" t="s">
        <v>5492</v>
      </c>
      <c r="G5157" s="13" t="str">
        <f xml:space="preserve"> IF( RIGHT(雅俗通字典[[#This Row],[聲調]],1)&lt;&gt;"入", "舒聲", "促聲")</f>
        <v>舒聲</v>
      </c>
      <c r="H5157" t="str">
        <f xml:space="preserve"> INDEX(聲母對照資料表[], MATCH(雅俗通字典[[#This Row],[切音]], 聲母對照資料表[十五音], 0), 2)</f>
        <v>h</v>
      </c>
      <c r="I5157" t="str">
        <f xml:space="preserve"> INDEX(韻母對照資料表[], MATCH(雅俗通字典[[#This Row],[字韻]] &amp; LEFT(雅俗通字典[[#This Row],[舒促聲]],1), 韻母對照資料表[十五音識別碼], 0), 2)</f>
        <v>oo</v>
      </c>
      <c r="J5157">
        <f xml:space="preserve"> MATCH(雅俗通字典[[#This Row],[聲調]], 雅俗通聲調, 0)</f>
        <v>7</v>
      </c>
      <c r="K5157" t="str">
        <f xml:space="preserve"> _xlfn.CONCAT(雅俗通字典[[#This Row],[聲]:[調]])</f>
        <v>hoo7</v>
      </c>
      <c r="L5157" t="str">
        <f xml:space="preserve"> 雅俗通字典[[#This Row],[字韻]] &amp; 雅俗通字典[[#This Row],[聲調]] &amp; "聲" &amp; 雅俗通字典[[#This Row],[切音]]</f>
        <v>沽下去聲喜</v>
      </c>
      <c r="M5157" t="str">
        <f xml:space="preserve"> 雅俗通字典[[#This Row],[字韻]] &amp; TEXT(雅俗通字典[[#This Row],[調]], "[DBNum1]") &amp; 雅俗通字典[[#This Row],[切音]]</f>
        <v>沽七喜</v>
      </c>
    </row>
    <row r="5158" spans="1:13">
      <c r="A5158">
        <v>5157</v>
      </c>
      <c r="B5158" s="13" t="s">
        <v>5505</v>
      </c>
      <c r="C5158" s="13" t="s">
        <v>108</v>
      </c>
      <c r="D5158" s="13" t="s">
        <v>5007</v>
      </c>
      <c r="E5158" s="13" t="s">
        <v>563</v>
      </c>
      <c r="F5158" t="s">
        <v>5492</v>
      </c>
      <c r="G5158" s="13" t="str">
        <f xml:space="preserve"> IF( RIGHT(雅俗通字典[[#This Row],[聲調]],1)&lt;&gt;"入", "舒聲", "促聲")</f>
        <v>舒聲</v>
      </c>
      <c r="H5158" t="str">
        <f xml:space="preserve"> INDEX(聲母對照資料表[], MATCH(雅俗通字典[[#This Row],[切音]], 聲母對照資料表[十五音], 0), 2)</f>
        <v>h</v>
      </c>
      <c r="I5158" t="str">
        <f xml:space="preserve"> INDEX(韻母對照資料表[], MATCH(雅俗通字典[[#This Row],[字韻]] &amp; LEFT(雅俗通字典[[#This Row],[舒促聲]],1), 韻母對照資料表[十五音識別碼], 0), 2)</f>
        <v>oo</v>
      </c>
      <c r="J5158">
        <f xml:space="preserve"> MATCH(雅俗通字典[[#This Row],[聲調]], 雅俗通聲調, 0)</f>
        <v>7</v>
      </c>
      <c r="K5158" t="str">
        <f xml:space="preserve"> _xlfn.CONCAT(雅俗通字典[[#This Row],[聲]:[調]])</f>
        <v>hoo7</v>
      </c>
      <c r="L5158" t="str">
        <f xml:space="preserve"> 雅俗通字典[[#This Row],[字韻]] &amp; 雅俗通字典[[#This Row],[聲調]] &amp; "聲" &amp; 雅俗通字典[[#This Row],[切音]]</f>
        <v>沽下去聲喜</v>
      </c>
      <c r="M5158" t="str">
        <f xml:space="preserve"> 雅俗通字典[[#This Row],[字韻]] &amp; TEXT(雅俗通字典[[#This Row],[調]], "[DBNum1]") &amp; 雅俗通字典[[#This Row],[切音]]</f>
        <v>沽七喜</v>
      </c>
    </row>
    <row r="5159" spans="1:13">
      <c r="A5159">
        <v>5158</v>
      </c>
      <c r="B5159" s="13" t="s">
        <v>5506</v>
      </c>
      <c r="C5159" s="13" t="s">
        <v>108</v>
      </c>
      <c r="D5159" s="13" t="s">
        <v>5007</v>
      </c>
      <c r="E5159" s="13" t="s">
        <v>563</v>
      </c>
      <c r="F5159" t="s">
        <v>5492</v>
      </c>
      <c r="G5159" s="13" t="str">
        <f xml:space="preserve"> IF( RIGHT(雅俗通字典[[#This Row],[聲調]],1)&lt;&gt;"入", "舒聲", "促聲")</f>
        <v>舒聲</v>
      </c>
      <c r="H5159" t="str">
        <f xml:space="preserve"> INDEX(聲母對照資料表[], MATCH(雅俗通字典[[#This Row],[切音]], 聲母對照資料表[十五音], 0), 2)</f>
        <v>h</v>
      </c>
      <c r="I5159" t="str">
        <f xml:space="preserve"> INDEX(韻母對照資料表[], MATCH(雅俗通字典[[#This Row],[字韻]] &amp; LEFT(雅俗通字典[[#This Row],[舒促聲]],1), 韻母對照資料表[十五音識別碼], 0), 2)</f>
        <v>oo</v>
      </c>
      <c r="J5159">
        <f xml:space="preserve"> MATCH(雅俗通字典[[#This Row],[聲調]], 雅俗通聲調, 0)</f>
        <v>7</v>
      </c>
      <c r="K5159" t="str">
        <f xml:space="preserve"> _xlfn.CONCAT(雅俗通字典[[#This Row],[聲]:[調]])</f>
        <v>hoo7</v>
      </c>
      <c r="L5159" t="str">
        <f xml:space="preserve"> 雅俗通字典[[#This Row],[字韻]] &amp; 雅俗通字典[[#This Row],[聲調]] &amp; "聲" &amp; 雅俗通字典[[#This Row],[切音]]</f>
        <v>沽下去聲喜</v>
      </c>
      <c r="M5159" t="str">
        <f xml:space="preserve"> 雅俗通字典[[#This Row],[字韻]] &amp; TEXT(雅俗通字典[[#This Row],[調]], "[DBNum1]") &amp; 雅俗通字典[[#This Row],[切音]]</f>
        <v>沽七喜</v>
      </c>
    </row>
    <row r="5160" spans="1:13">
      <c r="A5160">
        <v>5159</v>
      </c>
      <c r="B5160" s="13" t="s">
        <v>5507</v>
      </c>
      <c r="C5160" s="13" t="s">
        <v>108</v>
      </c>
      <c r="D5160" s="13" t="s">
        <v>5007</v>
      </c>
      <c r="E5160" s="13" t="s">
        <v>563</v>
      </c>
      <c r="F5160" t="s">
        <v>5492</v>
      </c>
      <c r="G5160" s="13" t="str">
        <f xml:space="preserve"> IF( RIGHT(雅俗通字典[[#This Row],[聲調]],1)&lt;&gt;"入", "舒聲", "促聲")</f>
        <v>舒聲</v>
      </c>
      <c r="H5160" t="str">
        <f xml:space="preserve"> INDEX(聲母對照資料表[], MATCH(雅俗通字典[[#This Row],[切音]], 聲母對照資料表[十五音], 0), 2)</f>
        <v>h</v>
      </c>
      <c r="I5160" t="str">
        <f xml:space="preserve"> INDEX(韻母對照資料表[], MATCH(雅俗通字典[[#This Row],[字韻]] &amp; LEFT(雅俗通字典[[#This Row],[舒促聲]],1), 韻母對照資料表[十五音識別碼], 0), 2)</f>
        <v>oo</v>
      </c>
      <c r="J5160">
        <f xml:space="preserve"> MATCH(雅俗通字典[[#This Row],[聲調]], 雅俗通聲調, 0)</f>
        <v>7</v>
      </c>
      <c r="K5160" t="str">
        <f xml:space="preserve"> _xlfn.CONCAT(雅俗通字典[[#This Row],[聲]:[調]])</f>
        <v>hoo7</v>
      </c>
      <c r="L5160" t="str">
        <f xml:space="preserve"> 雅俗通字典[[#This Row],[字韻]] &amp; 雅俗通字典[[#This Row],[聲調]] &amp; "聲" &amp; 雅俗通字典[[#This Row],[切音]]</f>
        <v>沽下去聲喜</v>
      </c>
      <c r="M5160" t="str">
        <f xml:space="preserve"> 雅俗通字典[[#This Row],[字韻]] &amp; TEXT(雅俗通字典[[#This Row],[調]], "[DBNum1]") &amp; 雅俗通字典[[#This Row],[切音]]</f>
        <v>沽七喜</v>
      </c>
    </row>
    <row r="5161" spans="1:13">
      <c r="A5161">
        <v>5160</v>
      </c>
      <c r="B5161" s="13" t="s">
        <v>5508</v>
      </c>
      <c r="C5161" s="13" t="s">
        <v>108</v>
      </c>
      <c r="D5161" s="13" t="s">
        <v>5007</v>
      </c>
      <c r="E5161" s="13" t="s">
        <v>563</v>
      </c>
      <c r="F5161" t="s">
        <v>5492</v>
      </c>
      <c r="G5161" s="13" t="str">
        <f xml:space="preserve"> IF( RIGHT(雅俗通字典[[#This Row],[聲調]],1)&lt;&gt;"入", "舒聲", "促聲")</f>
        <v>舒聲</v>
      </c>
      <c r="H5161" t="str">
        <f xml:space="preserve"> INDEX(聲母對照資料表[], MATCH(雅俗通字典[[#This Row],[切音]], 聲母對照資料表[十五音], 0), 2)</f>
        <v>h</v>
      </c>
      <c r="I5161" t="str">
        <f xml:space="preserve"> INDEX(韻母對照資料表[], MATCH(雅俗通字典[[#This Row],[字韻]] &amp; LEFT(雅俗通字典[[#This Row],[舒促聲]],1), 韻母對照資料表[十五音識別碼], 0), 2)</f>
        <v>oo</v>
      </c>
      <c r="J5161">
        <f xml:space="preserve"> MATCH(雅俗通字典[[#This Row],[聲調]], 雅俗通聲調, 0)</f>
        <v>7</v>
      </c>
      <c r="K5161" t="str">
        <f xml:space="preserve"> _xlfn.CONCAT(雅俗通字典[[#This Row],[聲]:[調]])</f>
        <v>hoo7</v>
      </c>
      <c r="L5161" t="str">
        <f xml:space="preserve"> 雅俗通字典[[#This Row],[字韻]] &amp; 雅俗通字典[[#This Row],[聲調]] &amp; "聲" &amp; 雅俗通字典[[#This Row],[切音]]</f>
        <v>沽下去聲喜</v>
      </c>
      <c r="M5161" t="str">
        <f xml:space="preserve"> 雅俗通字典[[#This Row],[字韻]] &amp; TEXT(雅俗通字典[[#This Row],[調]], "[DBNum1]") &amp; 雅俗通字典[[#This Row],[切音]]</f>
        <v>沽七喜</v>
      </c>
    </row>
    <row r="5162" spans="1:13">
      <c r="A5162">
        <v>5161</v>
      </c>
      <c r="B5162" s="13" t="s">
        <v>5509</v>
      </c>
      <c r="C5162" s="13" t="s">
        <v>108</v>
      </c>
      <c r="D5162" s="13" t="s">
        <v>5007</v>
      </c>
      <c r="E5162" s="13" t="s">
        <v>563</v>
      </c>
      <c r="F5162" t="s">
        <v>5492</v>
      </c>
      <c r="G5162" s="13" t="str">
        <f xml:space="preserve"> IF( RIGHT(雅俗通字典[[#This Row],[聲調]],1)&lt;&gt;"入", "舒聲", "促聲")</f>
        <v>舒聲</v>
      </c>
      <c r="H5162" t="str">
        <f xml:space="preserve"> INDEX(聲母對照資料表[], MATCH(雅俗通字典[[#This Row],[切音]], 聲母對照資料表[十五音], 0), 2)</f>
        <v>h</v>
      </c>
      <c r="I5162" t="str">
        <f xml:space="preserve"> INDEX(韻母對照資料表[], MATCH(雅俗通字典[[#This Row],[字韻]] &amp; LEFT(雅俗通字典[[#This Row],[舒促聲]],1), 韻母對照資料表[十五音識別碼], 0), 2)</f>
        <v>oo</v>
      </c>
      <c r="J5162">
        <f xml:space="preserve"> MATCH(雅俗通字典[[#This Row],[聲調]], 雅俗通聲調, 0)</f>
        <v>7</v>
      </c>
      <c r="K5162" t="str">
        <f xml:space="preserve"> _xlfn.CONCAT(雅俗通字典[[#This Row],[聲]:[調]])</f>
        <v>hoo7</v>
      </c>
      <c r="L5162" t="str">
        <f xml:space="preserve"> 雅俗通字典[[#This Row],[字韻]] &amp; 雅俗通字典[[#This Row],[聲調]] &amp; "聲" &amp; 雅俗通字典[[#This Row],[切音]]</f>
        <v>沽下去聲喜</v>
      </c>
      <c r="M5162" t="str">
        <f xml:space="preserve"> 雅俗通字典[[#This Row],[字韻]] &amp; TEXT(雅俗通字典[[#This Row],[調]], "[DBNum1]") &amp; 雅俗通字典[[#This Row],[切音]]</f>
        <v>沽七喜</v>
      </c>
    </row>
    <row r="5163" spans="1:13">
      <c r="A5163">
        <v>5162</v>
      </c>
      <c r="B5163" s="13" t="s">
        <v>5510</v>
      </c>
      <c r="C5163" s="13" t="s">
        <v>108</v>
      </c>
      <c r="D5163" s="13" t="s">
        <v>5007</v>
      </c>
      <c r="E5163" s="13" t="s">
        <v>563</v>
      </c>
      <c r="F5163" t="s">
        <v>5492</v>
      </c>
      <c r="G5163" s="13" t="str">
        <f xml:space="preserve"> IF( RIGHT(雅俗通字典[[#This Row],[聲調]],1)&lt;&gt;"入", "舒聲", "促聲")</f>
        <v>舒聲</v>
      </c>
      <c r="H5163" t="str">
        <f xml:space="preserve"> INDEX(聲母對照資料表[], MATCH(雅俗通字典[[#This Row],[切音]], 聲母對照資料表[十五音], 0), 2)</f>
        <v>h</v>
      </c>
      <c r="I5163" t="str">
        <f xml:space="preserve"> INDEX(韻母對照資料表[], MATCH(雅俗通字典[[#This Row],[字韻]] &amp; LEFT(雅俗通字典[[#This Row],[舒促聲]],1), 韻母對照資料表[十五音識別碼], 0), 2)</f>
        <v>oo</v>
      </c>
      <c r="J5163">
        <f xml:space="preserve"> MATCH(雅俗通字典[[#This Row],[聲調]], 雅俗通聲調, 0)</f>
        <v>7</v>
      </c>
      <c r="K5163" t="str">
        <f xml:space="preserve"> _xlfn.CONCAT(雅俗通字典[[#This Row],[聲]:[調]])</f>
        <v>hoo7</v>
      </c>
      <c r="L5163" t="str">
        <f xml:space="preserve"> 雅俗通字典[[#This Row],[字韻]] &amp; 雅俗通字典[[#This Row],[聲調]] &amp; "聲" &amp; 雅俗通字典[[#This Row],[切音]]</f>
        <v>沽下去聲喜</v>
      </c>
      <c r="M5163" t="str">
        <f xml:space="preserve"> 雅俗通字典[[#This Row],[字韻]] &amp; TEXT(雅俗通字典[[#This Row],[調]], "[DBNum1]") &amp; 雅俗通字典[[#This Row],[切音]]</f>
        <v>沽七喜</v>
      </c>
    </row>
    <row r="5164" spans="1:13">
      <c r="A5164">
        <v>5163</v>
      </c>
      <c r="B5164" s="13" t="s">
        <v>5511</v>
      </c>
      <c r="C5164" s="13" t="s">
        <v>108</v>
      </c>
      <c r="D5164" s="13" t="s">
        <v>5007</v>
      </c>
      <c r="E5164" s="13" t="s">
        <v>563</v>
      </c>
      <c r="F5164" t="s">
        <v>5492</v>
      </c>
      <c r="G5164" s="13" t="str">
        <f xml:space="preserve"> IF( RIGHT(雅俗通字典[[#This Row],[聲調]],1)&lt;&gt;"入", "舒聲", "促聲")</f>
        <v>舒聲</v>
      </c>
      <c r="H5164" t="str">
        <f xml:space="preserve"> INDEX(聲母對照資料表[], MATCH(雅俗通字典[[#This Row],[切音]], 聲母對照資料表[十五音], 0), 2)</f>
        <v>h</v>
      </c>
      <c r="I5164" t="str">
        <f xml:space="preserve"> INDEX(韻母對照資料表[], MATCH(雅俗通字典[[#This Row],[字韻]] &amp; LEFT(雅俗通字典[[#This Row],[舒促聲]],1), 韻母對照資料表[十五音識別碼], 0), 2)</f>
        <v>oo</v>
      </c>
      <c r="J5164">
        <f xml:space="preserve"> MATCH(雅俗通字典[[#This Row],[聲調]], 雅俗通聲調, 0)</f>
        <v>7</v>
      </c>
      <c r="K5164" t="str">
        <f xml:space="preserve"> _xlfn.CONCAT(雅俗通字典[[#This Row],[聲]:[調]])</f>
        <v>hoo7</v>
      </c>
      <c r="L5164" t="str">
        <f xml:space="preserve"> 雅俗通字典[[#This Row],[字韻]] &amp; 雅俗通字典[[#This Row],[聲調]] &amp; "聲" &amp; 雅俗通字典[[#This Row],[切音]]</f>
        <v>沽下去聲喜</v>
      </c>
      <c r="M5164" t="str">
        <f xml:space="preserve"> 雅俗通字典[[#This Row],[字韻]] &amp; TEXT(雅俗通字典[[#This Row],[調]], "[DBNum1]") &amp; 雅俗通字典[[#This Row],[切音]]</f>
        <v>沽七喜</v>
      </c>
    </row>
    <row r="5165" spans="1:13">
      <c r="A5165">
        <v>5164</v>
      </c>
      <c r="B5165" s="13" t="s">
        <v>5512</v>
      </c>
      <c r="C5165" s="13" t="s">
        <v>108</v>
      </c>
      <c r="D5165" s="13" t="s">
        <v>5007</v>
      </c>
      <c r="E5165" s="13" t="s">
        <v>563</v>
      </c>
      <c r="F5165" t="s">
        <v>5492</v>
      </c>
      <c r="G5165" s="13" t="str">
        <f xml:space="preserve"> IF( RIGHT(雅俗通字典[[#This Row],[聲調]],1)&lt;&gt;"入", "舒聲", "促聲")</f>
        <v>舒聲</v>
      </c>
      <c r="H5165" t="str">
        <f xml:space="preserve"> INDEX(聲母對照資料表[], MATCH(雅俗通字典[[#This Row],[切音]], 聲母對照資料表[十五音], 0), 2)</f>
        <v>h</v>
      </c>
      <c r="I5165" t="str">
        <f xml:space="preserve"> INDEX(韻母對照資料表[], MATCH(雅俗通字典[[#This Row],[字韻]] &amp; LEFT(雅俗通字典[[#This Row],[舒促聲]],1), 韻母對照資料表[十五音識別碼], 0), 2)</f>
        <v>oo</v>
      </c>
      <c r="J5165">
        <f xml:space="preserve"> MATCH(雅俗通字典[[#This Row],[聲調]], 雅俗通聲調, 0)</f>
        <v>7</v>
      </c>
      <c r="K5165" t="str">
        <f xml:space="preserve"> _xlfn.CONCAT(雅俗通字典[[#This Row],[聲]:[調]])</f>
        <v>hoo7</v>
      </c>
      <c r="L5165" t="str">
        <f xml:space="preserve"> 雅俗通字典[[#This Row],[字韻]] &amp; 雅俗通字典[[#This Row],[聲調]] &amp; "聲" &amp; 雅俗通字典[[#This Row],[切音]]</f>
        <v>沽下去聲喜</v>
      </c>
      <c r="M5165" t="str">
        <f xml:space="preserve"> 雅俗通字典[[#This Row],[字韻]] &amp; TEXT(雅俗通字典[[#This Row],[調]], "[DBNum1]") &amp; 雅俗通字典[[#This Row],[切音]]</f>
        <v>沽七喜</v>
      </c>
    </row>
    <row r="5166" spans="1:13">
      <c r="A5166">
        <v>5165</v>
      </c>
      <c r="B5166" s="13" t="s">
        <v>5513</v>
      </c>
      <c r="C5166" s="13" t="s">
        <v>147</v>
      </c>
      <c r="D5166" s="13" t="s">
        <v>5514</v>
      </c>
      <c r="E5166" s="13" t="s">
        <v>8</v>
      </c>
      <c r="F5166" t="s">
        <v>5515</v>
      </c>
      <c r="G5166" s="13" t="str">
        <f xml:space="preserve"> IF( RIGHT(雅俗通字典[[#This Row],[聲調]],1)&lt;&gt;"入", "舒聲", "促聲")</f>
        <v>舒聲</v>
      </c>
      <c r="H5166" t="str">
        <f xml:space="preserve"> INDEX(聲母對照資料表[], MATCH(雅俗通字典[[#This Row],[切音]], 聲母對照資料表[十五音], 0), 2)</f>
        <v>l</v>
      </c>
      <c r="I5166" t="str">
        <f xml:space="preserve"> INDEX(韻母對照資料表[], MATCH(雅俗通字典[[#This Row],[字韻]] &amp; LEFT(雅俗通字典[[#This Row],[舒促聲]],1), 韻母對照資料表[十五音識別碼], 0), 2)</f>
        <v>iau</v>
      </c>
      <c r="J5166">
        <f xml:space="preserve"> MATCH(雅俗通字典[[#This Row],[聲調]], 雅俗通聲調, 0)</f>
        <v>1</v>
      </c>
      <c r="K5166" t="str">
        <f xml:space="preserve"> _xlfn.CONCAT(雅俗通字典[[#This Row],[聲]:[調]])</f>
        <v>liau1</v>
      </c>
      <c r="L5166" t="str">
        <f xml:space="preserve"> 雅俗通字典[[#This Row],[字韻]] &amp; 雅俗通字典[[#This Row],[聲調]] &amp; "聲" &amp; 雅俗通字典[[#This Row],[切音]]</f>
        <v>嬌上平聲柳</v>
      </c>
      <c r="M5166" t="str">
        <f xml:space="preserve"> 雅俗通字典[[#This Row],[字韻]] &amp; TEXT(雅俗通字典[[#This Row],[調]], "[DBNum1]") &amp; 雅俗通字典[[#This Row],[切音]]</f>
        <v>嬌一柳</v>
      </c>
    </row>
    <row r="5167" spans="1:13">
      <c r="A5167">
        <v>5166</v>
      </c>
      <c r="B5167" s="13" t="s">
        <v>5516</v>
      </c>
      <c r="C5167" s="13" t="s">
        <v>6</v>
      </c>
      <c r="D5167" s="13" t="s">
        <v>5514</v>
      </c>
      <c r="E5167" s="13" t="s">
        <v>8</v>
      </c>
      <c r="F5167" t="s">
        <v>5517</v>
      </c>
      <c r="G5167" s="13" t="str">
        <f xml:space="preserve"> IF( RIGHT(雅俗通字典[[#This Row],[聲調]],1)&lt;&gt;"入", "舒聲", "促聲")</f>
        <v>舒聲</v>
      </c>
      <c r="H5167" t="str">
        <f xml:space="preserve"> INDEX(聲母對照資料表[], MATCH(雅俗通字典[[#This Row],[切音]], 聲母對照資料表[十五音], 0), 2)</f>
        <v>p</v>
      </c>
      <c r="I5167" t="str">
        <f xml:space="preserve"> INDEX(韻母對照資料表[], MATCH(雅俗通字典[[#This Row],[字韻]] &amp; LEFT(雅俗通字典[[#This Row],[舒促聲]],1), 韻母對照資料表[十五音識別碼], 0), 2)</f>
        <v>iau</v>
      </c>
      <c r="J5167">
        <f xml:space="preserve"> MATCH(雅俗通字典[[#This Row],[聲調]], 雅俗通聲調, 0)</f>
        <v>1</v>
      </c>
      <c r="K5167" t="str">
        <f xml:space="preserve"> _xlfn.CONCAT(雅俗通字典[[#This Row],[聲]:[調]])</f>
        <v>piau1</v>
      </c>
      <c r="L5167" t="str">
        <f xml:space="preserve"> 雅俗通字典[[#This Row],[字韻]] &amp; 雅俗通字典[[#This Row],[聲調]] &amp; "聲" &amp; 雅俗通字典[[#This Row],[切音]]</f>
        <v>嬌上平聲邊</v>
      </c>
      <c r="M5167" t="str">
        <f xml:space="preserve"> 雅俗通字典[[#This Row],[字韻]] &amp; TEXT(雅俗通字典[[#This Row],[調]], "[DBNum1]") &amp; 雅俗通字典[[#This Row],[切音]]</f>
        <v>嬌一邊</v>
      </c>
    </row>
    <row r="5168" spans="1:13">
      <c r="A5168">
        <v>5167</v>
      </c>
      <c r="B5168" s="13" t="s">
        <v>5518</v>
      </c>
      <c r="C5168" s="13" t="s">
        <v>6</v>
      </c>
      <c r="D5168" s="13" t="s">
        <v>5514</v>
      </c>
      <c r="E5168" s="13" t="s">
        <v>8</v>
      </c>
      <c r="F5168" t="s">
        <v>5517</v>
      </c>
      <c r="G5168" s="13" t="str">
        <f xml:space="preserve"> IF( RIGHT(雅俗通字典[[#This Row],[聲調]],1)&lt;&gt;"入", "舒聲", "促聲")</f>
        <v>舒聲</v>
      </c>
      <c r="H5168" t="str">
        <f xml:space="preserve"> INDEX(聲母對照資料表[], MATCH(雅俗通字典[[#This Row],[切音]], 聲母對照資料表[十五音], 0), 2)</f>
        <v>p</v>
      </c>
      <c r="I5168" t="str">
        <f xml:space="preserve"> INDEX(韻母對照資料表[], MATCH(雅俗通字典[[#This Row],[字韻]] &amp; LEFT(雅俗通字典[[#This Row],[舒促聲]],1), 韻母對照資料表[十五音識別碼], 0), 2)</f>
        <v>iau</v>
      </c>
      <c r="J5168">
        <f xml:space="preserve"> MATCH(雅俗通字典[[#This Row],[聲調]], 雅俗通聲調, 0)</f>
        <v>1</v>
      </c>
      <c r="K5168" t="str">
        <f xml:space="preserve"> _xlfn.CONCAT(雅俗通字典[[#This Row],[聲]:[調]])</f>
        <v>piau1</v>
      </c>
      <c r="L5168" t="str">
        <f xml:space="preserve"> 雅俗通字典[[#This Row],[字韻]] &amp; 雅俗通字典[[#This Row],[聲調]] &amp; "聲" &amp; 雅俗通字典[[#This Row],[切音]]</f>
        <v>嬌上平聲邊</v>
      </c>
      <c r="M5168" t="str">
        <f xml:space="preserve"> 雅俗通字典[[#This Row],[字韻]] &amp; TEXT(雅俗通字典[[#This Row],[調]], "[DBNum1]") &amp; 雅俗通字典[[#This Row],[切音]]</f>
        <v>嬌一邊</v>
      </c>
    </row>
    <row r="5169" spans="1:13">
      <c r="A5169">
        <v>5168</v>
      </c>
      <c r="B5169" s="13" t="s">
        <v>5519</v>
      </c>
      <c r="C5169" s="13" t="s">
        <v>6</v>
      </c>
      <c r="D5169" s="13" t="s">
        <v>5514</v>
      </c>
      <c r="E5169" s="13" t="s">
        <v>8</v>
      </c>
      <c r="F5169" t="s">
        <v>5517</v>
      </c>
      <c r="G5169" s="13" t="str">
        <f xml:space="preserve"> IF( RIGHT(雅俗通字典[[#This Row],[聲調]],1)&lt;&gt;"入", "舒聲", "促聲")</f>
        <v>舒聲</v>
      </c>
      <c r="H5169" t="str">
        <f xml:space="preserve"> INDEX(聲母對照資料表[], MATCH(雅俗通字典[[#This Row],[切音]], 聲母對照資料表[十五音], 0), 2)</f>
        <v>p</v>
      </c>
      <c r="I5169" t="str">
        <f xml:space="preserve"> INDEX(韻母對照資料表[], MATCH(雅俗通字典[[#This Row],[字韻]] &amp; LEFT(雅俗通字典[[#This Row],[舒促聲]],1), 韻母對照資料表[十五音識別碼], 0), 2)</f>
        <v>iau</v>
      </c>
      <c r="J5169">
        <f xml:space="preserve"> MATCH(雅俗通字典[[#This Row],[聲調]], 雅俗通聲調, 0)</f>
        <v>1</v>
      </c>
      <c r="K5169" t="str">
        <f xml:space="preserve"> _xlfn.CONCAT(雅俗通字典[[#This Row],[聲]:[調]])</f>
        <v>piau1</v>
      </c>
      <c r="L5169" t="str">
        <f xml:space="preserve"> 雅俗通字典[[#This Row],[字韻]] &amp; 雅俗通字典[[#This Row],[聲調]] &amp; "聲" &amp; 雅俗通字典[[#This Row],[切音]]</f>
        <v>嬌上平聲邊</v>
      </c>
      <c r="M5169" t="str">
        <f xml:space="preserve"> 雅俗通字典[[#This Row],[字韻]] &amp; TEXT(雅俗通字典[[#This Row],[調]], "[DBNum1]") &amp; 雅俗通字典[[#This Row],[切音]]</f>
        <v>嬌一邊</v>
      </c>
    </row>
    <row r="5170" spans="1:13">
      <c r="A5170">
        <v>5169</v>
      </c>
      <c r="B5170" s="13" t="s">
        <v>5514</v>
      </c>
      <c r="C5170" s="13" t="s">
        <v>11</v>
      </c>
      <c r="D5170" s="13" t="s">
        <v>5514</v>
      </c>
      <c r="E5170" s="13" t="s">
        <v>8</v>
      </c>
      <c r="F5170" t="s">
        <v>5520</v>
      </c>
      <c r="G5170" s="13" t="str">
        <f xml:space="preserve"> IF( RIGHT(雅俗通字典[[#This Row],[聲調]],1)&lt;&gt;"入", "舒聲", "促聲")</f>
        <v>舒聲</v>
      </c>
      <c r="H5170" t="str">
        <f xml:space="preserve"> INDEX(聲母對照資料表[], MATCH(雅俗通字典[[#This Row],[切音]], 聲母對照資料表[十五音], 0), 2)</f>
        <v>k</v>
      </c>
      <c r="I5170" t="str">
        <f xml:space="preserve"> INDEX(韻母對照資料表[], MATCH(雅俗通字典[[#This Row],[字韻]] &amp; LEFT(雅俗通字典[[#This Row],[舒促聲]],1), 韻母對照資料表[十五音識別碼], 0), 2)</f>
        <v>iau</v>
      </c>
      <c r="J5170">
        <f xml:space="preserve"> MATCH(雅俗通字典[[#This Row],[聲調]], 雅俗通聲調, 0)</f>
        <v>1</v>
      </c>
      <c r="K5170" t="str">
        <f xml:space="preserve"> _xlfn.CONCAT(雅俗通字典[[#This Row],[聲]:[調]])</f>
        <v>kiau1</v>
      </c>
      <c r="L5170" t="str">
        <f xml:space="preserve"> 雅俗通字典[[#This Row],[字韻]] &amp; 雅俗通字典[[#This Row],[聲調]] &amp; "聲" &amp; 雅俗通字典[[#This Row],[切音]]</f>
        <v>嬌上平聲求</v>
      </c>
      <c r="M5170" t="str">
        <f xml:space="preserve"> 雅俗通字典[[#This Row],[字韻]] &amp; TEXT(雅俗通字典[[#This Row],[調]], "[DBNum1]") &amp; 雅俗通字典[[#This Row],[切音]]</f>
        <v>嬌一求</v>
      </c>
    </row>
    <row r="5171" spans="1:13">
      <c r="A5171">
        <v>5170</v>
      </c>
      <c r="B5171" s="13" t="s">
        <v>5521</v>
      </c>
      <c r="C5171" s="13" t="s">
        <v>11</v>
      </c>
      <c r="D5171" s="13" t="s">
        <v>5514</v>
      </c>
      <c r="E5171" s="13" t="s">
        <v>8</v>
      </c>
      <c r="F5171" t="s">
        <v>5520</v>
      </c>
      <c r="G5171" s="13" t="str">
        <f xml:space="preserve"> IF( RIGHT(雅俗通字典[[#This Row],[聲調]],1)&lt;&gt;"入", "舒聲", "促聲")</f>
        <v>舒聲</v>
      </c>
      <c r="H5171" t="str">
        <f xml:space="preserve"> INDEX(聲母對照資料表[], MATCH(雅俗通字典[[#This Row],[切音]], 聲母對照資料表[十五音], 0), 2)</f>
        <v>k</v>
      </c>
      <c r="I5171" t="str">
        <f xml:space="preserve"> INDEX(韻母對照資料表[], MATCH(雅俗通字典[[#This Row],[字韻]] &amp; LEFT(雅俗通字典[[#This Row],[舒促聲]],1), 韻母對照資料表[十五音識別碼], 0), 2)</f>
        <v>iau</v>
      </c>
      <c r="J5171">
        <f xml:space="preserve"> MATCH(雅俗通字典[[#This Row],[聲調]], 雅俗通聲調, 0)</f>
        <v>1</v>
      </c>
      <c r="K5171" t="str">
        <f xml:space="preserve"> _xlfn.CONCAT(雅俗通字典[[#This Row],[聲]:[調]])</f>
        <v>kiau1</v>
      </c>
      <c r="L5171" t="str">
        <f xml:space="preserve"> 雅俗通字典[[#This Row],[字韻]] &amp; 雅俗通字典[[#This Row],[聲調]] &amp; "聲" &amp; 雅俗通字典[[#This Row],[切音]]</f>
        <v>嬌上平聲求</v>
      </c>
      <c r="M5171" t="str">
        <f xml:space="preserve"> 雅俗通字典[[#This Row],[字韻]] &amp; TEXT(雅俗通字典[[#This Row],[調]], "[DBNum1]") &amp; 雅俗通字典[[#This Row],[切音]]</f>
        <v>嬌一求</v>
      </c>
    </row>
    <row r="5172" spans="1:13">
      <c r="A5172">
        <v>5171</v>
      </c>
      <c r="B5172" s="13" t="s">
        <v>5522</v>
      </c>
      <c r="C5172" s="13" t="s">
        <v>11</v>
      </c>
      <c r="D5172" s="13" t="s">
        <v>5514</v>
      </c>
      <c r="E5172" s="13" t="s">
        <v>8</v>
      </c>
      <c r="F5172" t="s">
        <v>5520</v>
      </c>
      <c r="G5172" s="13" t="str">
        <f xml:space="preserve"> IF( RIGHT(雅俗通字典[[#This Row],[聲調]],1)&lt;&gt;"入", "舒聲", "促聲")</f>
        <v>舒聲</v>
      </c>
      <c r="H5172" t="str">
        <f xml:space="preserve"> INDEX(聲母對照資料表[], MATCH(雅俗通字典[[#This Row],[切音]], 聲母對照資料表[十五音], 0), 2)</f>
        <v>k</v>
      </c>
      <c r="I5172" t="str">
        <f xml:space="preserve"> INDEX(韻母對照資料表[], MATCH(雅俗通字典[[#This Row],[字韻]] &amp; LEFT(雅俗通字典[[#This Row],[舒促聲]],1), 韻母對照資料表[十五音識別碼], 0), 2)</f>
        <v>iau</v>
      </c>
      <c r="J5172">
        <f xml:space="preserve"> MATCH(雅俗通字典[[#This Row],[聲調]], 雅俗通聲調, 0)</f>
        <v>1</v>
      </c>
      <c r="K5172" t="str">
        <f xml:space="preserve"> _xlfn.CONCAT(雅俗通字典[[#This Row],[聲]:[調]])</f>
        <v>kiau1</v>
      </c>
      <c r="L5172" t="str">
        <f xml:space="preserve"> 雅俗通字典[[#This Row],[字韻]] &amp; 雅俗通字典[[#This Row],[聲調]] &amp; "聲" &amp; 雅俗通字典[[#This Row],[切音]]</f>
        <v>嬌上平聲求</v>
      </c>
      <c r="M5172" t="str">
        <f xml:space="preserve"> 雅俗通字典[[#This Row],[字韻]] &amp; TEXT(雅俗通字典[[#This Row],[調]], "[DBNum1]") &amp; 雅俗通字典[[#This Row],[切音]]</f>
        <v>嬌一求</v>
      </c>
    </row>
    <row r="5173" spans="1:13">
      <c r="A5173">
        <v>5172</v>
      </c>
      <c r="B5173" s="13" t="s">
        <v>5523</v>
      </c>
      <c r="C5173" s="13" t="s">
        <v>11</v>
      </c>
      <c r="D5173" s="13" t="s">
        <v>5514</v>
      </c>
      <c r="E5173" s="13" t="s">
        <v>8</v>
      </c>
      <c r="F5173" t="s">
        <v>5520</v>
      </c>
      <c r="G5173" s="13" t="str">
        <f xml:space="preserve"> IF( RIGHT(雅俗通字典[[#This Row],[聲調]],1)&lt;&gt;"入", "舒聲", "促聲")</f>
        <v>舒聲</v>
      </c>
      <c r="H5173" t="str">
        <f xml:space="preserve"> INDEX(聲母對照資料表[], MATCH(雅俗通字典[[#This Row],[切音]], 聲母對照資料表[十五音], 0), 2)</f>
        <v>k</v>
      </c>
      <c r="I5173" t="str">
        <f xml:space="preserve"> INDEX(韻母對照資料表[], MATCH(雅俗通字典[[#This Row],[字韻]] &amp; LEFT(雅俗通字典[[#This Row],[舒促聲]],1), 韻母對照資料表[十五音識別碼], 0), 2)</f>
        <v>iau</v>
      </c>
      <c r="J5173">
        <f xml:space="preserve"> MATCH(雅俗通字典[[#This Row],[聲調]], 雅俗通聲調, 0)</f>
        <v>1</v>
      </c>
      <c r="K5173" t="str">
        <f xml:space="preserve"> _xlfn.CONCAT(雅俗通字典[[#This Row],[聲]:[調]])</f>
        <v>kiau1</v>
      </c>
      <c r="L5173" t="str">
        <f xml:space="preserve"> 雅俗通字典[[#This Row],[字韻]] &amp; 雅俗通字典[[#This Row],[聲調]] &amp; "聲" &amp; 雅俗通字典[[#This Row],[切音]]</f>
        <v>嬌上平聲求</v>
      </c>
      <c r="M5173" t="str">
        <f xml:space="preserve"> 雅俗通字典[[#This Row],[字韻]] &amp; TEXT(雅俗通字典[[#This Row],[調]], "[DBNum1]") &amp; 雅俗通字典[[#This Row],[切音]]</f>
        <v>嬌一求</v>
      </c>
    </row>
    <row r="5174" spans="1:13">
      <c r="A5174">
        <v>5173</v>
      </c>
      <c r="B5174" s="13" t="s">
        <v>5524</v>
      </c>
      <c r="C5174" s="13" t="s">
        <v>11</v>
      </c>
      <c r="D5174" s="13" t="s">
        <v>5514</v>
      </c>
      <c r="E5174" s="13" t="s">
        <v>8</v>
      </c>
      <c r="F5174" t="s">
        <v>5520</v>
      </c>
      <c r="G5174" s="13" t="str">
        <f xml:space="preserve"> IF( RIGHT(雅俗通字典[[#This Row],[聲調]],1)&lt;&gt;"入", "舒聲", "促聲")</f>
        <v>舒聲</v>
      </c>
      <c r="H5174" t="str">
        <f xml:space="preserve"> INDEX(聲母對照資料表[], MATCH(雅俗通字典[[#This Row],[切音]], 聲母對照資料表[十五音], 0), 2)</f>
        <v>k</v>
      </c>
      <c r="I5174" t="str">
        <f xml:space="preserve"> INDEX(韻母對照資料表[], MATCH(雅俗通字典[[#This Row],[字韻]] &amp; LEFT(雅俗通字典[[#This Row],[舒促聲]],1), 韻母對照資料表[十五音識別碼], 0), 2)</f>
        <v>iau</v>
      </c>
      <c r="J5174">
        <f xml:space="preserve"> MATCH(雅俗通字典[[#This Row],[聲調]], 雅俗通聲調, 0)</f>
        <v>1</v>
      </c>
      <c r="K5174" t="str">
        <f xml:space="preserve"> _xlfn.CONCAT(雅俗通字典[[#This Row],[聲]:[調]])</f>
        <v>kiau1</v>
      </c>
      <c r="L5174" t="str">
        <f xml:space="preserve"> 雅俗通字典[[#This Row],[字韻]] &amp; 雅俗通字典[[#This Row],[聲調]] &amp; "聲" &amp; 雅俗通字典[[#This Row],[切音]]</f>
        <v>嬌上平聲求</v>
      </c>
      <c r="M5174" t="str">
        <f xml:space="preserve"> 雅俗通字典[[#This Row],[字韻]] &amp; TEXT(雅俗通字典[[#This Row],[調]], "[DBNum1]") &amp; 雅俗通字典[[#This Row],[切音]]</f>
        <v>嬌一求</v>
      </c>
    </row>
    <row r="5175" spans="1:13">
      <c r="A5175">
        <v>5174</v>
      </c>
      <c r="B5175" s="13" t="s">
        <v>5525</v>
      </c>
      <c r="C5175" s="13" t="s">
        <v>11</v>
      </c>
      <c r="D5175" s="13" t="s">
        <v>5514</v>
      </c>
      <c r="E5175" s="13" t="s">
        <v>8</v>
      </c>
      <c r="F5175" t="s">
        <v>5520</v>
      </c>
      <c r="G5175" s="13" t="str">
        <f xml:space="preserve"> IF( RIGHT(雅俗通字典[[#This Row],[聲調]],1)&lt;&gt;"入", "舒聲", "促聲")</f>
        <v>舒聲</v>
      </c>
      <c r="H5175" t="str">
        <f xml:space="preserve"> INDEX(聲母對照資料表[], MATCH(雅俗通字典[[#This Row],[切音]], 聲母對照資料表[十五音], 0), 2)</f>
        <v>k</v>
      </c>
      <c r="I5175" t="str">
        <f xml:space="preserve"> INDEX(韻母對照資料表[], MATCH(雅俗通字典[[#This Row],[字韻]] &amp; LEFT(雅俗通字典[[#This Row],[舒促聲]],1), 韻母對照資料表[十五音識別碼], 0), 2)</f>
        <v>iau</v>
      </c>
      <c r="J5175">
        <f xml:space="preserve"> MATCH(雅俗通字典[[#This Row],[聲調]], 雅俗通聲調, 0)</f>
        <v>1</v>
      </c>
      <c r="K5175" t="str">
        <f xml:space="preserve"> _xlfn.CONCAT(雅俗通字典[[#This Row],[聲]:[調]])</f>
        <v>kiau1</v>
      </c>
      <c r="L5175" t="str">
        <f xml:space="preserve"> 雅俗通字典[[#This Row],[字韻]] &amp; 雅俗通字典[[#This Row],[聲調]] &amp; "聲" &amp; 雅俗通字典[[#This Row],[切音]]</f>
        <v>嬌上平聲求</v>
      </c>
      <c r="M5175" t="str">
        <f xml:space="preserve"> 雅俗通字典[[#This Row],[字韻]] &amp; TEXT(雅俗通字典[[#This Row],[調]], "[DBNum1]") &amp; 雅俗通字典[[#This Row],[切音]]</f>
        <v>嬌一求</v>
      </c>
    </row>
    <row r="5176" spans="1:13">
      <c r="A5176">
        <v>5175</v>
      </c>
      <c r="B5176" s="13" t="s">
        <v>5526</v>
      </c>
      <c r="C5176" s="13" t="s">
        <v>10186</v>
      </c>
      <c r="D5176" s="13" t="s">
        <v>5514</v>
      </c>
      <c r="E5176" s="13" t="s">
        <v>8</v>
      </c>
      <c r="F5176" t="s">
        <v>5527</v>
      </c>
      <c r="G5176" s="13" t="str">
        <f xml:space="preserve"> IF( RIGHT(雅俗通字典[[#This Row],[聲調]],1)&lt;&gt;"入", "舒聲", "促聲")</f>
        <v>舒聲</v>
      </c>
      <c r="H5176" t="str">
        <f xml:space="preserve"> INDEX(聲母對照資料表[], MATCH(雅俗通字典[[#This Row],[切音]], 聲母對照資料表[十五音], 0), 2)</f>
        <v>kh</v>
      </c>
      <c r="I5176" t="str">
        <f xml:space="preserve"> INDEX(韻母對照資料表[], MATCH(雅俗通字典[[#This Row],[字韻]] &amp; LEFT(雅俗通字典[[#This Row],[舒促聲]],1), 韻母對照資料表[十五音識別碼], 0), 2)</f>
        <v>iau</v>
      </c>
      <c r="J5176">
        <f xml:space="preserve"> MATCH(雅俗通字典[[#This Row],[聲調]], 雅俗通聲調, 0)</f>
        <v>1</v>
      </c>
      <c r="K5176" t="str">
        <f xml:space="preserve"> _xlfn.CONCAT(雅俗通字典[[#This Row],[聲]:[調]])</f>
        <v>khiau1</v>
      </c>
      <c r="L5176" t="str">
        <f xml:space="preserve"> 雅俗通字典[[#This Row],[字韻]] &amp; 雅俗通字典[[#This Row],[聲調]] &amp; "聲" &amp; 雅俗通字典[[#This Row],[切音]]</f>
        <v>嬌上平聲去</v>
      </c>
      <c r="M5176" t="str">
        <f xml:space="preserve"> 雅俗通字典[[#This Row],[字韻]] &amp; TEXT(雅俗通字典[[#This Row],[調]], "[DBNum1]") &amp; 雅俗通字典[[#This Row],[切音]]</f>
        <v>嬌一去</v>
      </c>
    </row>
    <row r="5177" spans="1:13">
      <c r="A5177">
        <v>5176</v>
      </c>
      <c r="B5177" s="13" t="s">
        <v>5528</v>
      </c>
      <c r="C5177" s="13" t="s">
        <v>10186</v>
      </c>
      <c r="D5177" s="13" t="s">
        <v>5514</v>
      </c>
      <c r="E5177" s="13" t="s">
        <v>8</v>
      </c>
      <c r="F5177" t="s">
        <v>5527</v>
      </c>
      <c r="G5177" s="13" t="str">
        <f xml:space="preserve"> IF( RIGHT(雅俗通字典[[#This Row],[聲調]],1)&lt;&gt;"入", "舒聲", "促聲")</f>
        <v>舒聲</v>
      </c>
      <c r="H5177" t="str">
        <f xml:space="preserve"> INDEX(聲母對照資料表[], MATCH(雅俗通字典[[#This Row],[切音]], 聲母對照資料表[十五音], 0), 2)</f>
        <v>kh</v>
      </c>
      <c r="I5177" t="str">
        <f xml:space="preserve"> INDEX(韻母對照資料表[], MATCH(雅俗通字典[[#This Row],[字韻]] &amp; LEFT(雅俗通字典[[#This Row],[舒促聲]],1), 韻母對照資料表[十五音識別碼], 0), 2)</f>
        <v>iau</v>
      </c>
      <c r="J5177">
        <f xml:space="preserve"> MATCH(雅俗通字典[[#This Row],[聲調]], 雅俗通聲調, 0)</f>
        <v>1</v>
      </c>
      <c r="K5177" t="str">
        <f xml:space="preserve"> _xlfn.CONCAT(雅俗通字典[[#This Row],[聲]:[調]])</f>
        <v>khiau1</v>
      </c>
      <c r="L5177" t="str">
        <f xml:space="preserve"> 雅俗通字典[[#This Row],[字韻]] &amp; 雅俗通字典[[#This Row],[聲調]] &amp; "聲" &amp; 雅俗通字典[[#This Row],[切音]]</f>
        <v>嬌上平聲去</v>
      </c>
      <c r="M5177" t="str">
        <f xml:space="preserve"> 雅俗通字典[[#This Row],[字韻]] &amp; TEXT(雅俗通字典[[#This Row],[調]], "[DBNum1]") &amp; 雅俗通字典[[#This Row],[切音]]</f>
        <v>嬌一去</v>
      </c>
    </row>
    <row r="5178" spans="1:13">
      <c r="A5178">
        <v>5177</v>
      </c>
      <c r="B5178" s="13" t="s">
        <v>5529</v>
      </c>
      <c r="C5178" s="13" t="s">
        <v>10186</v>
      </c>
      <c r="D5178" s="13" t="s">
        <v>5514</v>
      </c>
      <c r="E5178" s="13" t="s">
        <v>8</v>
      </c>
      <c r="F5178" t="s">
        <v>5527</v>
      </c>
      <c r="G5178" s="13" t="str">
        <f xml:space="preserve"> IF( RIGHT(雅俗通字典[[#This Row],[聲調]],1)&lt;&gt;"入", "舒聲", "促聲")</f>
        <v>舒聲</v>
      </c>
      <c r="H5178" t="str">
        <f xml:space="preserve"> INDEX(聲母對照資料表[], MATCH(雅俗通字典[[#This Row],[切音]], 聲母對照資料表[十五音], 0), 2)</f>
        <v>kh</v>
      </c>
      <c r="I5178" t="str">
        <f xml:space="preserve"> INDEX(韻母對照資料表[], MATCH(雅俗通字典[[#This Row],[字韻]] &amp; LEFT(雅俗通字典[[#This Row],[舒促聲]],1), 韻母對照資料表[十五音識別碼], 0), 2)</f>
        <v>iau</v>
      </c>
      <c r="J5178">
        <f xml:space="preserve"> MATCH(雅俗通字典[[#This Row],[聲調]], 雅俗通聲調, 0)</f>
        <v>1</v>
      </c>
      <c r="K5178" t="str">
        <f xml:space="preserve"> _xlfn.CONCAT(雅俗通字典[[#This Row],[聲]:[調]])</f>
        <v>khiau1</v>
      </c>
      <c r="L5178" t="str">
        <f xml:space="preserve"> 雅俗通字典[[#This Row],[字韻]] &amp; 雅俗通字典[[#This Row],[聲調]] &amp; "聲" &amp; 雅俗通字典[[#This Row],[切音]]</f>
        <v>嬌上平聲去</v>
      </c>
      <c r="M5178" t="str">
        <f xml:space="preserve"> 雅俗通字典[[#This Row],[字韻]] &amp; TEXT(雅俗通字典[[#This Row],[調]], "[DBNum1]") &amp; 雅俗通字典[[#This Row],[切音]]</f>
        <v>嬌一去</v>
      </c>
    </row>
    <row r="5179" spans="1:13">
      <c r="A5179">
        <v>5178</v>
      </c>
      <c r="B5179" s="13" t="s">
        <v>5530</v>
      </c>
      <c r="C5179" s="13" t="s">
        <v>10186</v>
      </c>
      <c r="D5179" s="13" t="s">
        <v>5514</v>
      </c>
      <c r="E5179" s="13" t="s">
        <v>8</v>
      </c>
      <c r="F5179" t="s">
        <v>5527</v>
      </c>
      <c r="G5179" s="13" t="str">
        <f xml:space="preserve"> IF( RIGHT(雅俗通字典[[#This Row],[聲調]],1)&lt;&gt;"入", "舒聲", "促聲")</f>
        <v>舒聲</v>
      </c>
      <c r="H5179" t="str">
        <f xml:space="preserve"> INDEX(聲母對照資料表[], MATCH(雅俗通字典[[#This Row],[切音]], 聲母對照資料表[十五音], 0), 2)</f>
        <v>kh</v>
      </c>
      <c r="I5179" t="str">
        <f xml:space="preserve"> INDEX(韻母對照資料表[], MATCH(雅俗通字典[[#This Row],[字韻]] &amp; LEFT(雅俗通字典[[#This Row],[舒促聲]],1), 韻母對照資料表[十五音識別碼], 0), 2)</f>
        <v>iau</v>
      </c>
      <c r="J5179">
        <f xml:space="preserve"> MATCH(雅俗通字典[[#This Row],[聲調]], 雅俗通聲調, 0)</f>
        <v>1</v>
      </c>
      <c r="K5179" t="str">
        <f xml:space="preserve"> _xlfn.CONCAT(雅俗通字典[[#This Row],[聲]:[調]])</f>
        <v>khiau1</v>
      </c>
      <c r="L5179" t="str">
        <f xml:space="preserve"> 雅俗通字典[[#This Row],[字韻]] &amp; 雅俗通字典[[#This Row],[聲調]] &amp; "聲" &amp; 雅俗通字典[[#This Row],[切音]]</f>
        <v>嬌上平聲去</v>
      </c>
      <c r="M5179" t="str">
        <f xml:space="preserve"> 雅俗通字典[[#This Row],[字韻]] &amp; TEXT(雅俗通字典[[#This Row],[調]], "[DBNum1]") &amp; 雅俗通字典[[#This Row],[切音]]</f>
        <v>嬌一去</v>
      </c>
    </row>
    <row r="5180" spans="1:13">
      <c r="A5180">
        <v>5179</v>
      </c>
      <c r="B5180" s="13" t="s">
        <v>5531</v>
      </c>
      <c r="C5180" s="13" t="s">
        <v>10186</v>
      </c>
      <c r="D5180" s="13" t="s">
        <v>5514</v>
      </c>
      <c r="E5180" s="13" t="s">
        <v>8</v>
      </c>
      <c r="F5180" t="s">
        <v>5527</v>
      </c>
      <c r="G5180" s="13" t="str">
        <f xml:space="preserve"> IF( RIGHT(雅俗通字典[[#This Row],[聲調]],1)&lt;&gt;"入", "舒聲", "促聲")</f>
        <v>舒聲</v>
      </c>
      <c r="H5180" t="str">
        <f xml:space="preserve"> INDEX(聲母對照資料表[], MATCH(雅俗通字典[[#This Row],[切音]], 聲母對照資料表[十五音], 0), 2)</f>
        <v>kh</v>
      </c>
      <c r="I5180" t="str">
        <f xml:space="preserve"> INDEX(韻母對照資料表[], MATCH(雅俗通字典[[#This Row],[字韻]] &amp; LEFT(雅俗通字典[[#This Row],[舒促聲]],1), 韻母對照資料表[十五音識別碼], 0), 2)</f>
        <v>iau</v>
      </c>
      <c r="J5180">
        <f xml:space="preserve"> MATCH(雅俗通字典[[#This Row],[聲調]], 雅俗通聲調, 0)</f>
        <v>1</v>
      </c>
      <c r="K5180" t="str">
        <f xml:space="preserve"> _xlfn.CONCAT(雅俗通字典[[#This Row],[聲]:[調]])</f>
        <v>khiau1</v>
      </c>
      <c r="L5180" t="str">
        <f xml:space="preserve"> 雅俗通字典[[#This Row],[字韻]] &amp; 雅俗通字典[[#This Row],[聲調]] &amp; "聲" &amp; 雅俗通字典[[#This Row],[切音]]</f>
        <v>嬌上平聲去</v>
      </c>
      <c r="M5180" t="str">
        <f xml:space="preserve"> 雅俗通字典[[#This Row],[字韻]] &amp; TEXT(雅俗通字典[[#This Row],[調]], "[DBNum1]") &amp; 雅俗通字典[[#This Row],[切音]]</f>
        <v>嬌一去</v>
      </c>
    </row>
    <row r="5181" spans="1:13">
      <c r="A5181">
        <v>5180</v>
      </c>
      <c r="B5181" s="13" t="s">
        <v>5532</v>
      </c>
      <c r="C5181" s="13" t="s">
        <v>10186</v>
      </c>
      <c r="D5181" s="13" t="s">
        <v>5514</v>
      </c>
      <c r="E5181" s="13" t="s">
        <v>8</v>
      </c>
      <c r="F5181" t="s">
        <v>5527</v>
      </c>
      <c r="G5181" s="13" t="str">
        <f xml:space="preserve"> IF( RIGHT(雅俗通字典[[#This Row],[聲調]],1)&lt;&gt;"入", "舒聲", "促聲")</f>
        <v>舒聲</v>
      </c>
      <c r="H5181" t="str">
        <f xml:space="preserve"> INDEX(聲母對照資料表[], MATCH(雅俗通字典[[#This Row],[切音]], 聲母對照資料表[十五音], 0), 2)</f>
        <v>kh</v>
      </c>
      <c r="I5181" t="str">
        <f xml:space="preserve"> INDEX(韻母對照資料表[], MATCH(雅俗通字典[[#This Row],[字韻]] &amp; LEFT(雅俗通字典[[#This Row],[舒促聲]],1), 韻母對照資料表[十五音識別碼], 0), 2)</f>
        <v>iau</v>
      </c>
      <c r="J5181">
        <f xml:space="preserve"> MATCH(雅俗通字典[[#This Row],[聲調]], 雅俗通聲調, 0)</f>
        <v>1</v>
      </c>
      <c r="K5181" t="str">
        <f xml:space="preserve"> _xlfn.CONCAT(雅俗通字典[[#This Row],[聲]:[調]])</f>
        <v>khiau1</v>
      </c>
      <c r="L5181" t="str">
        <f xml:space="preserve"> 雅俗通字典[[#This Row],[字韻]] &amp; 雅俗通字典[[#This Row],[聲調]] &amp; "聲" &amp; 雅俗通字典[[#This Row],[切音]]</f>
        <v>嬌上平聲去</v>
      </c>
      <c r="M5181" t="str">
        <f xml:space="preserve"> 雅俗通字典[[#This Row],[字韻]] &amp; TEXT(雅俗通字典[[#This Row],[調]], "[DBNum1]") &amp; 雅俗通字典[[#This Row],[切音]]</f>
        <v>嬌一去</v>
      </c>
    </row>
    <row r="5182" spans="1:13">
      <c r="A5182">
        <v>5181</v>
      </c>
      <c r="B5182" s="13" t="s">
        <v>5533</v>
      </c>
      <c r="C5182" s="13" t="s">
        <v>10186</v>
      </c>
      <c r="D5182" s="13" t="s">
        <v>5514</v>
      </c>
      <c r="E5182" s="13" t="s">
        <v>8</v>
      </c>
      <c r="F5182" t="s">
        <v>5527</v>
      </c>
      <c r="G5182" s="13" t="str">
        <f xml:space="preserve"> IF( RIGHT(雅俗通字典[[#This Row],[聲調]],1)&lt;&gt;"入", "舒聲", "促聲")</f>
        <v>舒聲</v>
      </c>
      <c r="H5182" t="str">
        <f xml:space="preserve"> INDEX(聲母對照資料表[], MATCH(雅俗通字典[[#This Row],[切音]], 聲母對照資料表[十五音], 0), 2)</f>
        <v>kh</v>
      </c>
      <c r="I5182" t="str">
        <f xml:space="preserve"> INDEX(韻母對照資料表[], MATCH(雅俗通字典[[#This Row],[字韻]] &amp; LEFT(雅俗通字典[[#This Row],[舒促聲]],1), 韻母對照資料表[十五音識別碼], 0), 2)</f>
        <v>iau</v>
      </c>
      <c r="J5182">
        <f xml:space="preserve"> MATCH(雅俗通字典[[#This Row],[聲調]], 雅俗通聲調, 0)</f>
        <v>1</v>
      </c>
      <c r="K5182" t="str">
        <f xml:space="preserve"> _xlfn.CONCAT(雅俗通字典[[#This Row],[聲]:[調]])</f>
        <v>khiau1</v>
      </c>
      <c r="L5182" t="str">
        <f xml:space="preserve"> 雅俗通字典[[#This Row],[字韻]] &amp; 雅俗通字典[[#This Row],[聲調]] &amp; "聲" &amp; 雅俗通字典[[#This Row],[切音]]</f>
        <v>嬌上平聲去</v>
      </c>
      <c r="M5182" t="str">
        <f xml:space="preserve"> 雅俗通字典[[#This Row],[字韻]] &amp; TEXT(雅俗通字典[[#This Row],[調]], "[DBNum1]") &amp; 雅俗通字典[[#This Row],[切音]]</f>
        <v>嬌一去</v>
      </c>
    </row>
    <row r="5183" spans="1:13">
      <c r="A5183">
        <v>5182</v>
      </c>
      <c r="B5183" s="13" t="s">
        <v>5534</v>
      </c>
      <c r="C5183" s="13" t="s">
        <v>32</v>
      </c>
      <c r="D5183" s="13" t="s">
        <v>5514</v>
      </c>
      <c r="E5183" s="13" t="s">
        <v>8</v>
      </c>
      <c r="F5183" t="s">
        <v>5535</v>
      </c>
      <c r="G5183" s="13" t="str">
        <f xml:space="preserve"> IF( RIGHT(雅俗通字典[[#This Row],[聲調]],1)&lt;&gt;"入", "舒聲", "促聲")</f>
        <v>舒聲</v>
      </c>
      <c r="H5183" t="str">
        <f xml:space="preserve"> INDEX(聲母對照資料表[], MATCH(雅俗通字典[[#This Row],[切音]], 聲母對照資料表[十五音], 0), 2)</f>
        <v>t</v>
      </c>
      <c r="I5183" t="str">
        <f xml:space="preserve"> INDEX(韻母對照資料表[], MATCH(雅俗通字典[[#This Row],[字韻]] &amp; LEFT(雅俗通字典[[#This Row],[舒促聲]],1), 韻母對照資料表[十五音識別碼], 0), 2)</f>
        <v>iau</v>
      </c>
      <c r="J5183">
        <f xml:space="preserve"> MATCH(雅俗通字典[[#This Row],[聲調]], 雅俗通聲調, 0)</f>
        <v>1</v>
      </c>
      <c r="K5183" t="str">
        <f xml:space="preserve"> _xlfn.CONCAT(雅俗通字典[[#This Row],[聲]:[調]])</f>
        <v>tiau1</v>
      </c>
      <c r="L5183" t="str">
        <f xml:space="preserve"> 雅俗通字典[[#This Row],[字韻]] &amp; 雅俗通字典[[#This Row],[聲調]] &amp; "聲" &amp; 雅俗通字典[[#This Row],[切音]]</f>
        <v>嬌上平聲地</v>
      </c>
      <c r="M5183" t="str">
        <f xml:space="preserve"> 雅俗通字典[[#This Row],[字韻]] &amp; TEXT(雅俗通字典[[#This Row],[調]], "[DBNum1]") &amp; 雅俗通字典[[#This Row],[切音]]</f>
        <v>嬌一地</v>
      </c>
    </row>
    <row r="5184" spans="1:13">
      <c r="A5184">
        <v>5183</v>
      </c>
      <c r="B5184" s="13" t="s">
        <v>5536</v>
      </c>
      <c r="C5184" s="13" t="s">
        <v>32</v>
      </c>
      <c r="D5184" s="13" t="s">
        <v>5514</v>
      </c>
      <c r="E5184" s="13" t="s">
        <v>8</v>
      </c>
      <c r="F5184" t="s">
        <v>5535</v>
      </c>
      <c r="G5184" s="13" t="str">
        <f xml:space="preserve"> IF( RIGHT(雅俗通字典[[#This Row],[聲調]],1)&lt;&gt;"入", "舒聲", "促聲")</f>
        <v>舒聲</v>
      </c>
      <c r="H5184" t="str">
        <f xml:space="preserve"> INDEX(聲母對照資料表[], MATCH(雅俗通字典[[#This Row],[切音]], 聲母對照資料表[十五音], 0), 2)</f>
        <v>t</v>
      </c>
      <c r="I5184" t="str">
        <f xml:space="preserve"> INDEX(韻母對照資料表[], MATCH(雅俗通字典[[#This Row],[字韻]] &amp; LEFT(雅俗通字典[[#This Row],[舒促聲]],1), 韻母對照資料表[十五音識別碼], 0), 2)</f>
        <v>iau</v>
      </c>
      <c r="J5184">
        <f xml:space="preserve"> MATCH(雅俗通字典[[#This Row],[聲調]], 雅俗通聲調, 0)</f>
        <v>1</v>
      </c>
      <c r="K5184" t="str">
        <f xml:space="preserve"> _xlfn.CONCAT(雅俗通字典[[#This Row],[聲]:[調]])</f>
        <v>tiau1</v>
      </c>
      <c r="L5184" t="str">
        <f xml:space="preserve"> 雅俗通字典[[#This Row],[字韻]] &amp; 雅俗通字典[[#This Row],[聲調]] &amp; "聲" &amp; 雅俗通字典[[#This Row],[切音]]</f>
        <v>嬌上平聲地</v>
      </c>
      <c r="M5184" t="str">
        <f xml:space="preserve"> 雅俗通字典[[#This Row],[字韻]] &amp; TEXT(雅俗通字典[[#This Row],[調]], "[DBNum1]") &amp; 雅俗通字典[[#This Row],[切音]]</f>
        <v>嬌一地</v>
      </c>
    </row>
    <row r="5185" spans="1:13">
      <c r="A5185">
        <v>5184</v>
      </c>
      <c r="B5185" s="13" t="s">
        <v>5537</v>
      </c>
      <c r="C5185" s="13" t="s">
        <v>32</v>
      </c>
      <c r="D5185" s="13" t="s">
        <v>5514</v>
      </c>
      <c r="E5185" s="13" t="s">
        <v>8</v>
      </c>
      <c r="F5185" t="s">
        <v>5535</v>
      </c>
      <c r="G5185" s="13" t="str">
        <f xml:space="preserve"> IF( RIGHT(雅俗通字典[[#This Row],[聲調]],1)&lt;&gt;"入", "舒聲", "促聲")</f>
        <v>舒聲</v>
      </c>
      <c r="H5185" t="str">
        <f xml:space="preserve"> INDEX(聲母對照資料表[], MATCH(雅俗通字典[[#This Row],[切音]], 聲母對照資料表[十五音], 0), 2)</f>
        <v>t</v>
      </c>
      <c r="I5185" t="str">
        <f xml:space="preserve"> INDEX(韻母對照資料表[], MATCH(雅俗通字典[[#This Row],[字韻]] &amp; LEFT(雅俗通字典[[#This Row],[舒促聲]],1), 韻母對照資料表[十五音識別碼], 0), 2)</f>
        <v>iau</v>
      </c>
      <c r="J5185">
        <f xml:space="preserve"> MATCH(雅俗通字典[[#This Row],[聲調]], 雅俗通聲調, 0)</f>
        <v>1</v>
      </c>
      <c r="K5185" t="str">
        <f xml:space="preserve"> _xlfn.CONCAT(雅俗通字典[[#This Row],[聲]:[調]])</f>
        <v>tiau1</v>
      </c>
      <c r="L5185" t="str">
        <f xml:space="preserve"> 雅俗通字典[[#This Row],[字韻]] &amp; 雅俗通字典[[#This Row],[聲調]] &amp; "聲" &amp; 雅俗通字典[[#This Row],[切音]]</f>
        <v>嬌上平聲地</v>
      </c>
      <c r="M5185" t="str">
        <f xml:space="preserve"> 雅俗通字典[[#This Row],[字韻]] &amp; TEXT(雅俗通字典[[#This Row],[調]], "[DBNum1]") &amp; 雅俗通字典[[#This Row],[切音]]</f>
        <v>嬌一地</v>
      </c>
    </row>
    <row r="5186" spans="1:13">
      <c r="A5186">
        <v>5185</v>
      </c>
      <c r="B5186" s="13" t="s">
        <v>5538</v>
      </c>
      <c r="C5186" s="13" t="s">
        <v>32</v>
      </c>
      <c r="D5186" s="13" t="s">
        <v>5514</v>
      </c>
      <c r="E5186" s="13" t="s">
        <v>8</v>
      </c>
      <c r="F5186" t="s">
        <v>5535</v>
      </c>
      <c r="G5186" s="13" t="str">
        <f xml:space="preserve"> IF( RIGHT(雅俗通字典[[#This Row],[聲調]],1)&lt;&gt;"入", "舒聲", "促聲")</f>
        <v>舒聲</v>
      </c>
      <c r="H5186" t="str">
        <f xml:space="preserve"> INDEX(聲母對照資料表[], MATCH(雅俗通字典[[#This Row],[切音]], 聲母對照資料表[十五音], 0), 2)</f>
        <v>t</v>
      </c>
      <c r="I5186" t="str">
        <f xml:space="preserve"> INDEX(韻母對照資料表[], MATCH(雅俗通字典[[#This Row],[字韻]] &amp; LEFT(雅俗通字典[[#This Row],[舒促聲]],1), 韻母對照資料表[十五音識別碼], 0), 2)</f>
        <v>iau</v>
      </c>
      <c r="J5186">
        <f xml:space="preserve"> MATCH(雅俗通字典[[#This Row],[聲調]], 雅俗通聲調, 0)</f>
        <v>1</v>
      </c>
      <c r="K5186" t="str">
        <f xml:space="preserve"> _xlfn.CONCAT(雅俗通字典[[#This Row],[聲]:[調]])</f>
        <v>tiau1</v>
      </c>
      <c r="L5186" t="str">
        <f xml:space="preserve"> 雅俗通字典[[#This Row],[字韻]] &amp; 雅俗通字典[[#This Row],[聲調]] &amp; "聲" &amp; 雅俗通字典[[#This Row],[切音]]</f>
        <v>嬌上平聲地</v>
      </c>
      <c r="M5186" t="str">
        <f xml:space="preserve"> 雅俗通字典[[#This Row],[字韻]] &amp; TEXT(雅俗通字典[[#This Row],[調]], "[DBNum1]") &amp; 雅俗通字典[[#This Row],[切音]]</f>
        <v>嬌一地</v>
      </c>
    </row>
    <row r="5187" spans="1:13">
      <c r="A5187">
        <v>5186</v>
      </c>
      <c r="B5187" s="13" t="s">
        <v>5539</v>
      </c>
      <c r="C5187" s="13" t="s">
        <v>32</v>
      </c>
      <c r="D5187" s="13" t="s">
        <v>5514</v>
      </c>
      <c r="E5187" s="13" t="s">
        <v>8</v>
      </c>
      <c r="F5187" t="s">
        <v>5535</v>
      </c>
      <c r="G5187" s="13" t="str">
        <f xml:space="preserve"> IF( RIGHT(雅俗通字典[[#This Row],[聲調]],1)&lt;&gt;"入", "舒聲", "促聲")</f>
        <v>舒聲</v>
      </c>
      <c r="H5187" t="str">
        <f xml:space="preserve"> INDEX(聲母對照資料表[], MATCH(雅俗通字典[[#This Row],[切音]], 聲母對照資料表[十五音], 0), 2)</f>
        <v>t</v>
      </c>
      <c r="I5187" t="str">
        <f xml:space="preserve"> INDEX(韻母對照資料表[], MATCH(雅俗通字典[[#This Row],[字韻]] &amp; LEFT(雅俗通字典[[#This Row],[舒促聲]],1), 韻母對照資料表[十五音識別碼], 0), 2)</f>
        <v>iau</v>
      </c>
      <c r="J5187">
        <f xml:space="preserve"> MATCH(雅俗通字典[[#This Row],[聲調]], 雅俗通聲調, 0)</f>
        <v>1</v>
      </c>
      <c r="K5187" t="str">
        <f xml:space="preserve"> _xlfn.CONCAT(雅俗通字典[[#This Row],[聲]:[調]])</f>
        <v>tiau1</v>
      </c>
      <c r="L5187" t="str">
        <f xml:space="preserve"> 雅俗通字典[[#This Row],[字韻]] &amp; 雅俗通字典[[#This Row],[聲調]] &amp; "聲" &amp; 雅俗通字典[[#This Row],[切音]]</f>
        <v>嬌上平聲地</v>
      </c>
      <c r="M5187" t="str">
        <f xml:space="preserve"> 雅俗通字典[[#This Row],[字韻]] &amp; TEXT(雅俗通字典[[#This Row],[調]], "[DBNum1]") &amp; 雅俗通字典[[#This Row],[切音]]</f>
        <v>嬌一地</v>
      </c>
    </row>
    <row r="5188" spans="1:13">
      <c r="A5188">
        <v>5187</v>
      </c>
      <c r="B5188" s="13" t="s">
        <v>5540</v>
      </c>
      <c r="C5188" s="13" t="s">
        <v>32</v>
      </c>
      <c r="D5188" s="13" t="s">
        <v>5514</v>
      </c>
      <c r="E5188" s="13" t="s">
        <v>8</v>
      </c>
      <c r="F5188" t="s">
        <v>5535</v>
      </c>
      <c r="G5188" s="13" t="str">
        <f xml:space="preserve"> IF( RIGHT(雅俗通字典[[#This Row],[聲調]],1)&lt;&gt;"入", "舒聲", "促聲")</f>
        <v>舒聲</v>
      </c>
      <c r="H5188" t="str">
        <f xml:space="preserve"> INDEX(聲母對照資料表[], MATCH(雅俗通字典[[#This Row],[切音]], 聲母對照資料表[十五音], 0), 2)</f>
        <v>t</v>
      </c>
      <c r="I5188" t="str">
        <f xml:space="preserve"> INDEX(韻母對照資料表[], MATCH(雅俗通字典[[#This Row],[字韻]] &amp; LEFT(雅俗通字典[[#This Row],[舒促聲]],1), 韻母對照資料表[十五音識別碼], 0), 2)</f>
        <v>iau</v>
      </c>
      <c r="J5188">
        <f xml:space="preserve"> MATCH(雅俗通字典[[#This Row],[聲調]], 雅俗通聲調, 0)</f>
        <v>1</v>
      </c>
      <c r="K5188" t="str">
        <f xml:space="preserve"> _xlfn.CONCAT(雅俗通字典[[#This Row],[聲]:[調]])</f>
        <v>tiau1</v>
      </c>
      <c r="L5188" t="str">
        <f xml:space="preserve"> 雅俗通字典[[#This Row],[字韻]] &amp; 雅俗通字典[[#This Row],[聲調]] &amp; "聲" &amp; 雅俗通字典[[#This Row],[切音]]</f>
        <v>嬌上平聲地</v>
      </c>
      <c r="M5188" t="str">
        <f xml:space="preserve"> 雅俗通字典[[#This Row],[字韻]] &amp; TEXT(雅俗通字典[[#This Row],[調]], "[DBNum1]") &amp; 雅俗通字典[[#This Row],[切音]]</f>
        <v>嬌一地</v>
      </c>
    </row>
    <row r="5189" spans="1:13">
      <c r="A5189">
        <v>5188</v>
      </c>
      <c r="B5189" s="13" t="s">
        <v>5541</v>
      </c>
      <c r="C5189" s="13" t="s">
        <v>32</v>
      </c>
      <c r="D5189" s="13" t="s">
        <v>5514</v>
      </c>
      <c r="E5189" s="13" t="s">
        <v>8</v>
      </c>
      <c r="F5189" t="s">
        <v>5535</v>
      </c>
      <c r="G5189" s="13" t="str">
        <f xml:space="preserve"> IF( RIGHT(雅俗通字典[[#This Row],[聲調]],1)&lt;&gt;"入", "舒聲", "促聲")</f>
        <v>舒聲</v>
      </c>
      <c r="H5189" t="str">
        <f xml:space="preserve"> INDEX(聲母對照資料表[], MATCH(雅俗通字典[[#This Row],[切音]], 聲母對照資料表[十五音], 0), 2)</f>
        <v>t</v>
      </c>
      <c r="I5189" t="str">
        <f xml:space="preserve"> INDEX(韻母對照資料表[], MATCH(雅俗通字典[[#This Row],[字韻]] &amp; LEFT(雅俗通字典[[#This Row],[舒促聲]],1), 韻母對照資料表[十五音識別碼], 0), 2)</f>
        <v>iau</v>
      </c>
      <c r="J5189">
        <f xml:space="preserve"> MATCH(雅俗通字典[[#This Row],[聲調]], 雅俗通聲調, 0)</f>
        <v>1</v>
      </c>
      <c r="K5189" t="str">
        <f xml:space="preserve"> _xlfn.CONCAT(雅俗通字典[[#This Row],[聲]:[調]])</f>
        <v>tiau1</v>
      </c>
      <c r="L5189" t="str">
        <f xml:space="preserve"> 雅俗通字典[[#This Row],[字韻]] &amp; 雅俗通字典[[#This Row],[聲調]] &amp; "聲" &amp; 雅俗通字典[[#This Row],[切音]]</f>
        <v>嬌上平聲地</v>
      </c>
      <c r="M5189" t="str">
        <f xml:space="preserve"> 雅俗通字典[[#This Row],[字韻]] &amp; TEXT(雅俗通字典[[#This Row],[調]], "[DBNum1]") &amp; 雅俗通字典[[#This Row],[切音]]</f>
        <v>嬌一地</v>
      </c>
    </row>
    <row r="5190" spans="1:13">
      <c r="A5190">
        <v>5189</v>
      </c>
      <c r="B5190" s="13" t="s">
        <v>5542</v>
      </c>
      <c r="C5190" s="13" t="s">
        <v>32</v>
      </c>
      <c r="D5190" s="13" t="s">
        <v>5514</v>
      </c>
      <c r="E5190" s="13" t="s">
        <v>8</v>
      </c>
      <c r="F5190" t="s">
        <v>5535</v>
      </c>
      <c r="G5190" s="13" t="str">
        <f xml:space="preserve"> IF( RIGHT(雅俗通字典[[#This Row],[聲調]],1)&lt;&gt;"入", "舒聲", "促聲")</f>
        <v>舒聲</v>
      </c>
      <c r="H5190" t="str">
        <f xml:space="preserve"> INDEX(聲母對照資料表[], MATCH(雅俗通字典[[#This Row],[切音]], 聲母對照資料表[十五音], 0), 2)</f>
        <v>t</v>
      </c>
      <c r="I5190" t="str">
        <f xml:space="preserve"> INDEX(韻母對照資料表[], MATCH(雅俗通字典[[#This Row],[字韻]] &amp; LEFT(雅俗通字典[[#This Row],[舒促聲]],1), 韻母對照資料表[十五音識別碼], 0), 2)</f>
        <v>iau</v>
      </c>
      <c r="J5190">
        <f xml:space="preserve"> MATCH(雅俗通字典[[#This Row],[聲調]], 雅俗通聲調, 0)</f>
        <v>1</v>
      </c>
      <c r="K5190" t="str">
        <f xml:space="preserve"> _xlfn.CONCAT(雅俗通字典[[#This Row],[聲]:[調]])</f>
        <v>tiau1</v>
      </c>
      <c r="L5190" t="str">
        <f xml:space="preserve"> 雅俗通字典[[#This Row],[字韻]] &amp; 雅俗通字典[[#This Row],[聲調]] &amp; "聲" &amp; 雅俗通字典[[#This Row],[切音]]</f>
        <v>嬌上平聲地</v>
      </c>
      <c r="M5190" t="str">
        <f xml:space="preserve"> 雅俗通字典[[#This Row],[字韻]] &amp; TEXT(雅俗通字典[[#This Row],[調]], "[DBNum1]") &amp; 雅俗通字典[[#This Row],[切音]]</f>
        <v>嬌一地</v>
      </c>
    </row>
    <row r="5191" spans="1:13">
      <c r="A5191">
        <v>5190</v>
      </c>
      <c r="B5191" s="13" t="s">
        <v>5543</v>
      </c>
      <c r="C5191" s="13" t="s">
        <v>32</v>
      </c>
      <c r="D5191" s="13" t="s">
        <v>5514</v>
      </c>
      <c r="E5191" s="13" t="s">
        <v>8</v>
      </c>
      <c r="F5191" t="s">
        <v>5535</v>
      </c>
      <c r="G5191" s="13" t="str">
        <f xml:space="preserve"> IF( RIGHT(雅俗通字典[[#This Row],[聲調]],1)&lt;&gt;"入", "舒聲", "促聲")</f>
        <v>舒聲</v>
      </c>
      <c r="H5191" t="str">
        <f xml:space="preserve"> INDEX(聲母對照資料表[], MATCH(雅俗通字典[[#This Row],[切音]], 聲母對照資料表[十五音], 0), 2)</f>
        <v>t</v>
      </c>
      <c r="I5191" t="str">
        <f xml:space="preserve"> INDEX(韻母對照資料表[], MATCH(雅俗通字典[[#This Row],[字韻]] &amp; LEFT(雅俗通字典[[#This Row],[舒促聲]],1), 韻母對照資料表[十五音識別碼], 0), 2)</f>
        <v>iau</v>
      </c>
      <c r="J5191">
        <f xml:space="preserve"> MATCH(雅俗通字典[[#This Row],[聲調]], 雅俗通聲調, 0)</f>
        <v>1</v>
      </c>
      <c r="K5191" t="str">
        <f xml:space="preserve"> _xlfn.CONCAT(雅俗通字典[[#This Row],[聲]:[調]])</f>
        <v>tiau1</v>
      </c>
      <c r="L5191" t="str">
        <f xml:space="preserve"> 雅俗通字典[[#This Row],[字韻]] &amp; 雅俗通字典[[#This Row],[聲調]] &amp; "聲" &amp; 雅俗通字典[[#This Row],[切音]]</f>
        <v>嬌上平聲地</v>
      </c>
      <c r="M5191" t="str">
        <f xml:space="preserve"> 雅俗通字典[[#This Row],[字韻]] &amp; TEXT(雅俗通字典[[#This Row],[調]], "[DBNum1]") &amp; 雅俗通字典[[#This Row],[切音]]</f>
        <v>嬌一地</v>
      </c>
    </row>
    <row r="5192" spans="1:13">
      <c r="A5192">
        <v>5191</v>
      </c>
      <c r="B5192" s="13" t="s">
        <v>5544</v>
      </c>
      <c r="C5192" s="13" t="s">
        <v>32</v>
      </c>
      <c r="D5192" s="13" t="s">
        <v>5514</v>
      </c>
      <c r="E5192" s="13" t="s">
        <v>8</v>
      </c>
      <c r="F5192" t="s">
        <v>5535</v>
      </c>
      <c r="G5192" s="13" t="str">
        <f xml:space="preserve"> IF( RIGHT(雅俗通字典[[#This Row],[聲調]],1)&lt;&gt;"入", "舒聲", "促聲")</f>
        <v>舒聲</v>
      </c>
      <c r="H5192" t="str">
        <f xml:space="preserve"> INDEX(聲母對照資料表[], MATCH(雅俗通字典[[#This Row],[切音]], 聲母對照資料表[十五音], 0), 2)</f>
        <v>t</v>
      </c>
      <c r="I5192" t="str">
        <f xml:space="preserve"> INDEX(韻母對照資料表[], MATCH(雅俗通字典[[#This Row],[字韻]] &amp; LEFT(雅俗通字典[[#This Row],[舒促聲]],1), 韻母對照資料表[十五音識別碼], 0), 2)</f>
        <v>iau</v>
      </c>
      <c r="J5192">
        <f xml:space="preserve"> MATCH(雅俗通字典[[#This Row],[聲調]], 雅俗通聲調, 0)</f>
        <v>1</v>
      </c>
      <c r="K5192" t="str">
        <f xml:space="preserve"> _xlfn.CONCAT(雅俗通字典[[#This Row],[聲]:[調]])</f>
        <v>tiau1</v>
      </c>
      <c r="L5192" t="str">
        <f xml:space="preserve"> 雅俗通字典[[#This Row],[字韻]] &amp; 雅俗通字典[[#This Row],[聲調]] &amp; "聲" &amp; 雅俗通字典[[#This Row],[切音]]</f>
        <v>嬌上平聲地</v>
      </c>
      <c r="M5192" t="str">
        <f xml:space="preserve"> 雅俗通字典[[#This Row],[字韻]] &amp; TEXT(雅俗通字典[[#This Row],[調]], "[DBNum1]") &amp; 雅俗通字典[[#This Row],[切音]]</f>
        <v>嬌一地</v>
      </c>
    </row>
    <row r="5193" spans="1:13">
      <c r="A5193">
        <v>5192</v>
      </c>
      <c r="B5193" s="13" t="s">
        <v>5545</v>
      </c>
      <c r="C5193" s="13" t="s">
        <v>45</v>
      </c>
      <c r="D5193" s="13" t="s">
        <v>5514</v>
      </c>
      <c r="E5193" s="13" t="s">
        <v>8</v>
      </c>
      <c r="F5193" t="s">
        <v>5546</v>
      </c>
      <c r="G5193" s="13" t="str">
        <f xml:space="preserve"> IF( RIGHT(雅俗通字典[[#This Row],[聲調]],1)&lt;&gt;"入", "舒聲", "促聲")</f>
        <v>舒聲</v>
      </c>
      <c r="H5193" t="str">
        <f xml:space="preserve"> INDEX(聲母對照資料表[], MATCH(雅俗通字典[[#This Row],[切音]], 聲母對照資料表[十五音], 0), 2)</f>
        <v>ph</v>
      </c>
      <c r="I5193" t="str">
        <f xml:space="preserve"> INDEX(韻母對照資料表[], MATCH(雅俗通字典[[#This Row],[字韻]] &amp; LEFT(雅俗通字典[[#This Row],[舒促聲]],1), 韻母對照資料表[十五音識別碼], 0), 2)</f>
        <v>iau</v>
      </c>
      <c r="J5193">
        <f xml:space="preserve"> MATCH(雅俗通字典[[#This Row],[聲調]], 雅俗通聲調, 0)</f>
        <v>1</v>
      </c>
      <c r="K5193" t="str">
        <f xml:space="preserve"> _xlfn.CONCAT(雅俗通字典[[#This Row],[聲]:[調]])</f>
        <v>phiau1</v>
      </c>
      <c r="L5193" t="str">
        <f xml:space="preserve"> 雅俗通字典[[#This Row],[字韻]] &amp; 雅俗通字典[[#This Row],[聲調]] &amp; "聲" &amp; 雅俗通字典[[#This Row],[切音]]</f>
        <v>嬌上平聲頗</v>
      </c>
      <c r="M5193" t="str">
        <f xml:space="preserve"> 雅俗通字典[[#This Row],[字韻]] &amp; TEXT(雅俗通字典[[#This Row],[調]], "[DBNum1]") &amp; 雅俗通字典[[#This Row],[切音]]</f>
        <v>嬌一頗</v>
      </c>
    </row>
    <row r="5194" spans="1:13">
      <c r="A5194">
        <v>5193</v>
      </c>
      <c r="B5194" s="13" t="s">
        <v>5547</v>
      </c>
      <c r="C5194" s="13" t="s">
        <v>45</v>
      </c>
      <c r="D5194" s="13" t="s">
        <v>5514</v>
      </c>
      <c r="E5194" s="13" t="s">
        <v>8</v>
      </c>
      <c r="F5194" t="s">
        <v>5546</v>
      </c>
      <c r="G5194" s="13" t="str">
        <f xml:space="preserve"> IF( RIGHT(雅俗通字典[[#This Row],[聲調]],1)&lt;&gt;"入", "舒聲", "促聲")</f>
        <v>舒聲</v>
      </c>
      <c r="H5194" t="str">
        <f xml:space="preserve"> INDEX(聲母對照資料表[], MATCH(雅俗通字典[[#This Row],[切音]], 聲母對照資料表[十五音], 0), 2)</f>
        <v>ph</v>
      </c>
      <c r="I5194" t="str">
        <f xml:space="preserve"> INDEX(韻母對照資料表[], MATCH(雅俗通字典[[#This Row],[字韻]] &amp; LEFT(雅俗通字典[[#This Row],[舒促聲]],1), 韻母對照資料表[十五音識別碼], 0), 2)</f>
        <v>iau</v>
      </c>
      <c r="J5194">
        <f xml:space="preserve"> MATCH(雅俗通字典[[#This Row],[聲調]], 雅俗通聲調, 0)</f>
        <v>1</v>
      </c>
      <c r="K5194" t="str">
        <f xml:space="preserve"> _xlfn.CONCAT(雅俗通字典[[#This Row],[聲]:[調]])</f>
        <v>phiau1</v>
      </c>
      <c r="L5194" t="str">
        <f xml:space="preserve"> 雅俗通字典[[#This Row],[字韻]] &amp; 雅俗通字典[[#This Row],[聲調]] &amp; "聲" &amp; 雅俗通字典[[#This Row],[切音]]</f>
        <v>嬌上平聲頗</v>
      </c>
      <c r="M5194" t="str">
        <f xml:space="preserve"> 雅俗通字典[[#This Row],[字韻]] &amp; TEXT(雅俗通字典[[#This Row],[調]], "[DBNum1]") &amp; 雅俗通字典[[#This Row],[切音]]</f>
        <v>嬌一頗</v>
      </c>
    </row>
    <row r="5195" spans="1:13">
      <c r="A5195">
        <v>5194</v>
      </c>
      <c r="B5195" s="13" t="s">
        <v>5548</v>
      </c>
      <c r="C5195" s="13" t="s">
        <v>45</v>
      </c>
      <c r="D5195" s="13" t="s">
        <v>5514</v>
      </c>
      <c r="E5195" s="13" t="s">
        <v>8</v>
      </c>
      <c r="F5195" t="s">
        <v>5546</v>
      </c>
      <c r="G5195" s="13" t="str">
        <f xml:space="preserve"> IF( RIGHT(雅俗通字典[[#This Row],[聲調]],1)&lt;&gt;"入", "舒聲", "促聲")</f>
        <v>舒聲</v>
      </c>
      <c r="H5195" t="str">
        <f xml:space="preserve"> INDEX(聲母對照資料表[], MATCH(雅俗通字典[[#This Row],[切音]], 聲母對照資料表[十五音], 0), 2)</f>
        <v>ph</v>
      </c>
      <c r="I5195" t="str">
        <f xml:space="preserve"> INDEX(韻母對照資料表[], MATCH(雅俗通字典[[#This Row],[字韻]] &amp; LEFT(雅俗通字典[[#This Row],[舒促聲]],1), 韻母對照資料表[十五音識別碼], 0), 2)</f>
        <v>iau</v>
      </c>
      <c r="J5195">
        <f xml:space="preserve"> MATCH(雅俗通字典[[#This Row],[聲調]], 雅俗通聲調, 0)</f>
        <v>1</v>
      </c>
      <c r="K5195" t="str">
        <f xml:space="preserve"> _xlfn.CONCAT(雅俗通字典[[#This Row],[聲]:[調]])</f>
        <v>phiau1</v>
      </c>
      <c r="L5195" t="str">
        <f xml:space="preserve"> 雅俗通字典[[#This Row],[字韻]] &amp; 雅俗通字典[[#This Row],[聲調]] &amp; "聲" &amp; 雅俗通字典[[#This Row],[切音]]</f>
        <v>嬌上平聲頗</v>
      </c>
      <c r="M5195" t="str">
        <f xml:space="preserve"> 雅俗通字典[[#This Row],[字韻]] &amp; TEXT(雅俗通字典[[#This Row],[調]], "[DBNum1]") &amp; 雅俗通字典[[#This Row],[切音]]</f>
        <v>嬌一頗</v>
      </c>
    </row>
    <row r="5196" spans="1:13">
      <c r="A5196">
        <v>5195</v>
      </c>
      <c r="B5196" s="13" t="s">
        <v>5549</v>
      </c>
      <c r="C5196" s="13" t="s">
        <v>45</v>
      </c>
      <c r="D5196" s="13" t="s">
        <v>5514</v>
      </c>
      <c r="E5196" s="13" t="s">
        <v>8</v>
      </c>
      <c r="F5196" t="s">
        <v>5546</v>
      </c>
      <c r="G5196" s="13" t="str">
        <f xml:space="preserve"> IF( RIGHT(雅俗通字典[[#This Row],[聲調]],1)&lt;&gt;"入", "舒聲", "促聲")</f>
        <v>舒聲</v>
      </c>
      <c r="H5196" t="str">
        <f xml:space="preserve"> INDEX(聲母對照資料表[], MATCH(雅俗通字典[[#This Row],[切音]], 聲母對照資料表[十五音], 0), 2)</f>
        <v>ph</v>
      </c>
      <c r="I5196" t="str">
        <f xml:space="preserve"> INDEX(韻母對照資料表[], MATCH(雅俗通字典[[#This Row],[字韻]] &amp; LEFT(雅俗通字典[[#This Row],[舒促聲]],1), 韻母對照資料表[十五音識別碼], 0), 2)</f>
        <v>iau</v>
      </c>
      <c r="J5196">
        <f xml:space="preserve"> MATCH(雅俗通字典[[#This Row],[聲調]], 雅俗通聲調, 0)</f>
        <v>1</v>
      </c>
      <c r="K5196" t="str">
        <f xml:space="preserve"> _xlfn.CONCAT(雅俗通字典[[#This Row],[聲]:[調]])</f>
        <v>phiau1</v>
      </c>
      <c r="L5196" t="str">
        <f xml:space="preserve"> 雅俗通字典[[#This Row],[字韻]] &amp; 雅俗通字典[[#This Row],[聲調]] &amp; "聲" &amp; 雅俗通字典[[#This Row],[切音]]</f>
        <v>嬌上平聲頗</v>
      </c>
      <c r="M5196" t="str">
        <f xml:space="preserve"> 雅俗通字典[[#This Row],[字韻]] &amp; TEXT(雅俗通字典[[#This Row],[調]], "[DBNum1]") &amp; 雅俗通字典[[#This Row],[切音]]</f>
        <v>嬌一頗</v>
      </c>
    </row>
    <row r="5197" spans="1:13">
      <c r="A5197">
        <v>5196</v>
      </c>
      <c r="B5197" s="13" t="s">
        <v>5550</v>
      </c>
      <c r="C5197" s="13" t="s">
        <v>45</v>
      </c>
      <c r="D5197" s="13" t="s">
        <v>5514</v>
      </c>
      <c r="E5197" s="13" t="s">
        <v>8</v>
      </c>
      <c r="F5197" t="s">
        <v>5546</v>
      </c>
      <c r="G5197" s="13" t="str">
        <f xml:space="preserve"> IF( RIGHT(雅俗通字典[[#This Row],[聲調]],1)&lt;&gt;"入", "舒聲", "促聲")</f>
        <v>舒聲</v>
      </c>
      <c r="H5197" t="str">
        <f xml:space="preserve"> INDEX(聲母對照資料表[], MATCH(雅俗通字典[[#This Row],[切音]], 聲母對照資料表[十五音], 0), 2)</f>
        <v>ph</v>
      </c>
      <c r="I5197" t="str">
        <f xml:space="preserve"> INDEX(韻母對照資料表[], MATCH(雅俗通字典[[#This Row],[字韻]] &amp; LEFT(雅俗通字典[[#This Row],[舒促聲]],1), 韻母對照資料表[十五音識別碼], 0), 2)</f>
        <v>iau</v>
      </c>
      <c r="J5197">
        <f xml:space="preserve"> MATCH(雅俗通字典[[#This Row],[聲調]], 雅俗通聲調, 0)</f>
        <v>1</v>
      </c>
      <c r="K5197" t="str">
        <f xml:space="preserve"> _xlfn.CONCAT(雅俗通字典[[#This Row],[聲]:[調]])</f>
        <v>phiau1</v>
      </c>
      <c r="L5197" t="str">
        <f xml:space="preserve"> 雅俗通字典[[#This Row],[字韻]] &amp; 雅俗通字典[[#This Row],[聲調]] &amp; "聲" &amp; 雅俗通字典[[#This Row],[切音]]</f>
        <v>嬌上平聲頗</v>
      </c>
      <c r="M5197" t="str">
        <f xml:space="preserve"> 雅俗通字典[[#This Row],[字韻]] &amp; TEXT(雅俗通字典[[#This Row],[調]], "[DBNum1]") &amp; 雅俗通字典[[#This Row],[切音]]</f>
        <v>嬌一頗</v>
      </c>
    </row>
    <row r="5198" spans="1:13">
      <c r="A5198">
        <v>5197</v>
      </c>
      <c r="B5198" s="13" t="s">
        <v>5551</v>
      </c>
      <c r="C5198" s="13" t="s">
        <v>45</v>
      </c>
      <c r="D5198" s="13" t="s">
        <v>5514</v>
      </c>
      <c r="E5198" s="13" t="s">
        <v>8</v>
      </c>
      <c r="F5198" t="s">
        <v>5546</v>
      </c>
      <c r="G5198" s="13" t="str">
        <f xml:space="preserve"> IF( RIGHT(雅俗通字典[[#This Row],[聲調]],1)&lt;&gt;"入", "舒聲", "促聲")</f>
        <v>舒聲</v>
      </c>
      <c r="H5198" t="str">
        <f xml:space="preserve"> INDEX(聲母對照資料表[], MATCH(雅俗通字典[[#This Row],[切音]], 聲母對照資料表[十五音], 0), 2)</f>
        <v>ph</v>
      </c>
      <c r="I5198" t="str">
        <f xml:space="preserve"> INDEX(韻母對照資料表[], MATCH(雅俗通字典[[#This Row],[字韻]] &amp; LEFT(雅俗通字典[[#This Row],[舒促聲]],1), 韻母對照資料表[十五音識別碼], 0), 2)</f>
        <v>iau</v>
      </c>
      <c r="J5198">
        <f xml:space="preserve"> MATCH(雅俗通字典[[#This Row],[聲調]], 雅俗通聲調, 0)</f>
        <v>1</v>
      </c>
      <c r="K5198" t="str">
        <f xml:space="preserve"> _xlfn.CONCAT(雅俗通字典[[#This Row],[聲]:[調]])</f>
        <v>phiau1</v>
      </c>
      <c r="L5198" t="str">
        <f xml:space="preserve"> 雅俗通字典[[#This Row],[字韻]] &amp; 雅俗通字典[[#This Row],[聲調]] &amp; "聲" &amp; 雅俗通字典[[#This Row],[切音]]</f>
        <v>嬌上平聲頗</v>
      </c>
      <c r="M5198" t="str">
        <f xml:space="preserve"> 雅俗通字典[[#This Row],[字韻]] &amp; TEXT(雅俗通字典[[#This Row],[調]], "[DBNum1]") &amp; 雅俗通字典[[#This Row],[切音]]</f>
        <v>嬌一頗</v>
      </c>
    </row>
    <row r="5199" spans="1:13">
      <c r="A5199">
        <v>5198</v>
      </c>
      <c r="B5199" s="13" t="s">
        <v>5552</v>
      </c>
      <c r="C5199" s="13" t="s">
        <v>45</v>
      </c>
      <c r="D5199" s="13" t="s">
        <v>5514</v>
      </c>
      <c r="E5199" s="13" t="s">
        <v>8</v>
      </c>
      <c r="F5199" t="s">
        <v>5546</v>
      </c>
      <c r="G5199" s="13" t="str">
        <f xml:space="preserve"> IF( RIGHT(雅俗通字典[[#This Row],[聲調]],1)&lt;&gt;"入", "舒聲", "促聲")</f>
        <v>舒聲</v>
      </c>
      <c r="H5199" t="str">
        <f xml:space="preserve"> INDEX(聲母對照資料表[], MATCH(雅俗通字典[[#This Row],[切音]], 聲母對照資料表[十五音], 0), 2)</f>
        <v>ph</v>
      </c>
      <c r="I5199" t="str">
        <f xml:space="preserve"> INDEX(韻母對照資料表[], MATCH(雅俗通字典[[#This Row],[字韻]] &amp; LEFT(雅俗通字典[[#This Row],[舒促聲]],1), 韻母對照資料表[十五音識別碼], 0), 2)</f>
        <v>iau</v>
      </c>
      <c r="J5199">
        <f xml:space="preserve"> MATCH(雅俗通字典[[#This Row],[聲調]], 雅俗通聲調, 0)</f>
        <v>1</v>
      </c>
      <c r="K5199" t="str">
        <f xml:space="preserve"> _xlfn.CONCAT(雅俗通字典[[#This Row],[聲]:[調]])</f>
        <v>phiau1</v>
      </c>
      <c r="L5199" t="str">
        <f xml:space="preserve"> 雅俗通字典[[#This Row],[字韻]] &amp; 雅俗通字典[[#This Row],[聲調]] &amp; "聲" &amp; 雅俗通字典[[#This Row],[切音]]</f>
        <v>嬌上平聲頗</v>
      </c>
      <c r="M5199" t="str">
        <f xml:space="preserve"> 雅俗通字典[[#This Row],[字韻]] &amp; TEXT(雅俗通字典[[#This Row],[調]], "[DBNum1]") &amp; 雅俗通字典[[#This Row],[切音]]</f>
        <v>嬌一頗</v>
      </c>
    </row>
    <row r="5200" spans="1:13">
      <c r="A5200">
        <v>5199</v>
      </c>
      <c r="B5200" s="13" t="s">
        <v>5553</v>
      </c>
      <c r="C5200" s="13" t="s">
        <v>45</v>
      </c>
      <c r="D5200" s="13" t="s">
        <v>5514</v>
      </c>
      <c r="E5200" s="13" t="s">
        <v>8</v>
      </c>
      <c r="F5200" t="s">
        <v>5546</v>
      </c>
      <c r="G5200" s="13" t="str">
        <f xml:space="preserve"> IF( RIGHT(雅俗通字典[[#This Row],[聲調]],1)&lt;&gt;"入", "舒聲", "促聲")</f>
        <v>舒聲</v>
      </c>
      <c r="H5200" t="str">
        <f xml:space="preserve"> INDEX(聲母對照資料表[], MATCH(雅俗通字典[[#This Row],[切音]], 聲母對照資料表[十五音], 0), 2)</f>
        <v>ph</v>
      </c>
      <c r="I5200" t="str">
        <f xml:space="preserve"> INDEX(韻母對照資料表[], MATCH(雅俗通字典[[#This Row],[字韻]] &amp; LEFT(雅俗通字典[[#This Row],[舒促聲]],1), 韻母對照資料表[十五音識別碼], 0), 2)</f>
        <v>iau</v>
      </c>
      <c r="J5200">
        <f xml:space="preserve"> MATCH(雅俗通字典[[#This Row],[聲調]], 雅俗通聲調, 0)</f>
        <v>1</v>
      </c>
      <c r="K5200" t="str">
        <f xml:space="preserve"> _xlfn.CONCAT(雅俗通字典[[#This Row],[聲]:[調]])</f>
        <v>phiau1</v>
      </c>
      <c r="L5200" t="str">
        <f xml:space="preserve"> 雅俗通字典[[#This Row],[字韻]] &amp; 雅俗通字典[[#This Row],[聲調]] &amp; "聲" &amp; 雅俗通字典[[#This Row],[切音]]</f>
        <v>嬌上平聲頗</v>
      </c>
      <c r="M5200" t="str">
        <f xml:space="preserve"> 雅俗通字典[[#This Row],[字韻]] &amp; TEXT(雅俗通字典[[#This Row],[調]], "[DBNum1]") &amp; 雅俗通字典[[#This Row],[切音]]</f>
        <v>嬌一頗</v>
      </c>
    </row>
    <row r="5201" spans="1:13">
      <c r="A5201">
        <v>5200</v>
      </c>
      <c r="B5201" s="13" t="s">
        <v>5554</v>
      </c>
      <c r="C5201" s="13" t="s">
        <v>45</v>
      </c>
      <c r="D5201" s="13" t="s">
        <v>5514</v>
      </c>
      <c r="E5201" s="13" t="s">
        <v>8</v>
      </c>
      <c r="F5201" t="s">
        <v>5546</v>
      </c>
      <c r="G5201" s="13" t="str">
        <f xml:space="preserve"> IF( RIGHT(雅俗通字典[[#This Row],[聲調]],1)&lt;&gt;"入", "舒聲", "促聲")</f>
        <v>舒聲</v>
      </c>
      <c r="H5201" t="str">
        <f xml:space="preserve"> INDEX(聲母對照資料表[], MATCH(雅俗通字典[[#This Row],[切音]], 聲母對照資料表[十五音], 0), 2)</f>
        <v>ph</v>
      </c>
      <c r="I5201" t="str">
        <f xml:space="preserve"> INDEX(韻母對照資料表[], MATCH(雅俗通字典[[#This Row],[字韻]] &amp; LEFT(雅俗通字典[[#This Row],[舒促聲]],1), 韻母對照資料表[十五音識別碼], 0), 2)</f>
        <v>iau</v>
      </c>
      <c r="J5201">
        <f xml:space="preserve"> MATCH(雅俗通字典[[#This Row],[聲調]], 雅俗通聲調, 0)</f>
        <v>1</v>
      </c>
      <c r="K5201" t="str">
        <f xml:space="preserve"> _xlfn.CONCAT(雅俗通字典[[#This Row],[聲]:[調]])</f>
        <v>phiau1</v>
      </c>
      <c r="L5201" t="str">
        <f xml:space="preserve"> 雅俗通字典[[#This Row],[字韻]] &amp; 雅俗通字典[[#This Row],[聲調]] &amp; "聲" &amp; 雅俗通字典[[#This Row],[切音]]</f>
        <v>嬌上平聲頗</v>
      </c>
      <c r="M5201" t="str">
        <f xml:space="preserve"> 雅俗通字典[[#This Row],[字韻]] &amp; TEXT(雅俗通字典[[#This Row],[調]], "[DBNum1]") &amp; 雅俗通字典[[#This Row],[切音]]</f>
        <v>嬌一頗</v>
      </c>
    </row>
    <row r="5202" spans="1:13">
      <c r="A5202">
        <v>5201</v>
      </c>
      <c r="B5202" s="13" t="s">
        <v>5555</v>
      </c>
      <c r="C5202" s="13" t="s">
        <v>45</v>
      </c>
      <c r="D5202" s="13" t="s">
        <v>5514</v>
      </c>
      <c r="E5202" s="13" t="s">
        <v>8</v>
      </c>
      <c r="F5202" t="s">
        <v>5546</v>
      </c>
      <c r="G5202" s="13" t="str">
        <f xml:space="preserve"> IF( RIGHT(雅俗通字典[[#This Row],[聲調]],1)&lt;&gt;"入", "舒聲", "促聲")</f>
        <v>舒聲</v>
      </c>
      <c r="H5202" t="str">
        <f xml:space="preserve"> INDEX(聲母對照資料表[], MATCH(雅俗通字典[[#This Row],[切音]], 聲母對照資料表[十五音], 0), 2)</f>
        <v>ph</v>
      </c>
      <c r="I5202" t="str">
        <f xml:space="preserve"> INDEX(韻母對照資料表[], MATCH(雅俗通字典[[#This Row],[字韻]] &amp; LEFT(雅俗通字典[[#This Row],[舒促聲]],1), 韻母對照資料表[十五音識別碼], 0), 2)</f>
        <v>iau</v>
      </c>
      <c r="J5202">
        <f xml:space="preserve"> MATCH(雅俗通字典[[#This Row],[聲調]], 雅俗通聲調, 0)</f>
        <v>1</v>
      </c>
      <c r="K5202" t="str">
        <f xml:space="preserve"> _xlfn.CONCAT(雅俗通字典[[#This Row],[聲]:[調]])</f>
        <v>phiau1</v>
      </c>
      <c r="L5202" t="str">
        <f xml:space="preserve"> 雅俗通字典[[#This Row],[字韻]] &amp; 雅俗通字典[[#This Row],[聲調]] &amp; "聲" &amp; 雅俗通字典[[#This Row],[切音]]</f>
        <v>嬌上平聲頗</v>
      </c>
      <c r="M5202" t="str">
        <f xml:space="preserve"> 雅俗通字典[[#This Row],[字韻]] &amp; TEXT(雅俗通字典[[#This Row],[調]], "[DBNum1]") &amp; 雅俗通字典[[#This Row],[切音]]</f>
        <v>嬌一頗</v>
      </c>
    </row>
    <row r="5203" spans="1:13">
      <c r="A5203">
        <v>5202</v>
      </c>
      <c r="B5203" s="13" t="s">
        <v>5556</v>
      </c>
      <c r="C5203" s="13" t="s">
        <v>45</v>
      </c>
      <c r="D5203" s="13" t="s">
        <v>5514</v>
      </c>
      <c r="E5203" s="13" t="s">
        <v>8</v>
      </c>
      <c r="F5203" t="s">
        <v>5546</v>
      </c>
      <c r="G5203" s="13" t="str">
        <f xml:space="preserve"> IF( RIGHT(雅俗通字典[[#This Row],[聲調]],1)&lt;&gt;"入", "舒聲", "促聲")</f>
        <v>舒聲</v>
      </c>
      <c r="H5203" t="str">
        <f xml:space="preserve"> INDEX(聲母對照資料表[], MATCH(雅俗通字典[[#This Row],[切音]], 聲母對照資料表[十五音], 0), 2)</f>
        <v>ph</v>
      </c>
      <c r="I5203" t="str">
        <f xml:space="preserve"> INDEX(韻母對照資料表[], MATCH(雅俗通字典[[#This Row],[字韻]] &amp; LEFT(雅俗通字典[[#This Row],[舒促聲]],1), 韻母對照資料表[十五音識別碼], 0), 2)</f>
        <v>iau</v>
      </c>
      <c r="J5203">
        <f xml:space="preserve"> MATCH(雅俗通字典[[#This Row],[聲調]], 雅俗通聲調, 0)</f>
        <v>1</v>
      </c>
      <c r="K5203" t="str">
        <f xml:space="preserve"> _xlfn.CONCAT(雅俗通字典[[#This Row],[聲]:[調]])</f>
        <v>phiau1</v>
      </c>
      <c r="L5203" t="str">
        <f xml:space="preserve"> 雅俗通字典[[#This Row],[字韻]] &amp; 雅俗通字典[[#This Row],[聲調]] &amp; "聲" &amp; 雅俗通字典[[#This Row],[切音]]</f>
        <v>嬌上平聲頗</v>
      </c>
      <c r="M5203" t="str">
        <f xml:space="preserve"> 雅俗通字典[[#This Row],[字韻]] &amp; TEXT(雅俗通字典[[#This Row],[調]], "[DBNum1]") &amp; 雅俗通字典[[#This Row],[切音]]</f>
        <v>嬌一頗</v>
      </c>
    </row>
    <row r="5204" spans="1:13">
      <c r="A5204">
        <v>5203</v>
      </c>
      <c r="B5204" s="13" t="s">
        <v>5557</v>
      </c>
      <c r="C5204" s="13" t="s">
        <v>45</v>
      </c>
      <c r="D5204" s="13" t="s">
        <v>5514</v>
      </c>
      <c r="E5204" s="13" t="s">
        <v>8</v>
      </c>
      <c r="F5204" t="s">
        <v>5546</v>
      </c>
      <c r="G5204" s="13" t="str">
        <f xml:space="preserve"> IF( RIGHT(雅俗通字典[[#This Row],[聲調]],1)&lt;&gt;"入", "舒聲", "促聲")</f>
        <v>舒聲</v>
      </c>
      <c r="H5204" t="str">
        <f xml:space="preserve"> INDEX(聲母對照資料表[], MATCH(雅俗通字典[[#This Row],[切音]], 聲母對照資料表[十五音], 0), 2)</f>
        <v>ph</v>
      </c>
      <c r="I5204" t="str">
        <f xml:space="preserve"> INDEX(韻母對照資料表[], MATCH(雅俗通字典[[#This Row],[字韻]] &amp; LEFT(雅俗通字典[[#This Row],[舒促聲]],1), 韻母對照資料表[十五音識別碼], 0), 2)</f>
        <v>iau</v>
      </c>
      <c r="J5204">
        <f xml:space="preserve"> MATCH(雅俗通字典[[#This Row],[聲調]], 雅俗通聲調, 0)</f>
        <v>1</v>
      </c>
      <c r="K5204" t="str">
        <f xml:space="preserve"> _xlfn.CONCAT(雅俗通字典[[#This Row],[聲]:[調]])</f>
        <v>phiau1</v>
      </c>
      <c r="L5204" t="str">
        <f xml:space="preserve"> 雅俗通字典[[#This Row],[字韻]] &amp; 雅俗通字典[[#This Row],[聲調]] &amp; "聲" &amp; 雅俗通字典[[#This Row],[切音]]</f>
        <v>嬌上平聲頗</v>
      </c>
      <c r="M5204" t="str">
        <f xml:space="preserve"> 雅俗通字典[[#This Row],[字韻]] &amp; TEXT(雅俗通字典[[#This Row],[調]], "[DBNum1]") &amp; 雅俗通字典[[#This Row],[切音]]</f>
        <v>嬌一頗</v>
      </c>
    </row>
    <row r="5205" spans="1:13">
      <c r="A5205">
        <v>5204</v>
      </c>
      <c r="B5205" s="13" t="s">
        <v>5558</v>
      </c>
      <c r="C5205" s="13" t="s">
        <v>45</v>
      </c>
      <c r="D5205" s="13" t="s">
        <v>5514</v>
      </c>
      <c r="E5205" s="13" t="s">
        <v>8</v>
      </c>
      <c r="F5205" t="s">
        <v>5546</v>
      </c>
      <c r="G5205" s="13" t="str">
        <f xml:space="preserve"> IF( RIGHT(雅俗通字典[[#This Row],[聲調]],1)&lt;&gt;"入", "舒聲", "促聲")</f>
        <v>舒聲</v>
      </c>
      <c r="H5205" t="str">
        <f xml:space="preserve"> INDEX(聲母對照資料表[], MATCH(雅俗通字典[[#This Row],[切音]], 聲母對照資料表[十五音], 0), 2)</f>
        <v>ph</v>
      </c>
      <c r="I5205" t="str">
        <f xml:space="preserve"> INDEX(韻母對照資料表[], MATCH(雅俗通字典[[#This Row],[字韻]] &amp; LEFT(雅俗通字典[[#This Row],[舒促聲]],1), 韻母對照資料表[十五音識別碼], 0), 2)</f>
        <v>iau</v>
      </c>
      <c r="J5205">
        <f xml:space="preserve"> MATCH(雅俗通字典[[#This Row],[聲調]], 雅俗通聲調, 0)</f>
        <v>1</v>
      </c>
      <c r="K5205" t="str">
        <f xml:space="preserve"> _xlfn.CONCAT(雅俗通字典[[#This Row],[聲]:[調]])</f>
        <v>phiau1</v>
      </c>
      <c r="L5205" t="str">
        <f xml:space="preserve"> 雅俗通字典[[#This Row],[字韻]] &amp; 雅俗通字典[[#This Row],[聲調]] &amp; "聲" &amp; 雅俗通字典[[#This Row],[切音]]</f>
        <v>嬌上平聲頗</v>
      </c>
      <c r="M5205" t="str">
        <f xml:space="preserve"> 雅俗通字典[[#This Row],[字韻]] &amp; TEXT(雅俗通字典[[#This Row],[調]], "[DBNum1]") &amp; 雅俗通字典[[#This Row],[切音]]</f>
        <v>嬌一頗</v>
      </c>
    </row>
    <row r="5206" spans="1:13">
      <c r="A5206">
        <v>5205</v>
      </c>
      <c r="B5206" s="13" t="s">
        <v>5559</v>
      </c>
      <c r="C5206" s="13" t="s">
        <v>45</v>
      </c>
      <c r="D5206" s="13" t="s">
        <v>5514</v>
      </c>
      <c r="E5206" s="13" t="s">
        <v>8</v>
      </c>
      <c r="F5206" t="s">
        <v>5546</v>
      </c>
      <c r="G5206" s="13" t="str">
        <f xml:space="preserve"> IF( RIGHT(雅俗通字典[[#This Row],[聲調]],1)&lt;&gt;"入", "舒聲", "促聲")</f>
        <v>舒聲</v>
      </c>
      <c r="H5206" t="str">
        <f xml:space="preserve"> INDEX(聲母對照資料表[], MATCH(雅俗通字典[[#This Row],[切音]], 聲母對照資料表[十五音], 0), 2)</f>
        <v>ph</v>
      </c>
      <c r="I5206" t="str">
        <f xml:space="preserve"> INDEX(韻母對照資料表[], MATCH(雅俗通字典[[#This Row],[字韻]] &amp; LEFT(雅俗通字典[[#This Row],[舒促聲]],1), 韻母對照資料表[十五音識別碼], 0), 2)</f>
        <v>iau</v>
      </c>
      <c r="J5206">
        <f xml:space="preserve"> MATCH(雅俗通字典[[#This Row],[聲調]], 雅俗通聲調, 0)</f>
        <v>1</v>
      </c>
      <c r="K5206" t="str">
        <f xml:space="preserve"> _xlfn.CONCAT(雅俗通字典[[#This Row],[聲]:[調]])</f>
        <v>phiau1</v>
      </c>
      <c r="L5206" t="str">
        <f xml:space="preserve"> 雅俗通字典[[#This Row],[字韻]] &amp; 雅俗通字典[[#This Row],[聲調]] &amp; "聲" &amp; 雅俗通字典[[#This Row],[切音]]</f>
        <v>嬌上平聲頗</v>
      </c>
      <c r="M5206" t="str">
        <f xml:space="preserve"> 雅俗通字典[[#This Row],[字韻]] &amp; TEXT(雅俗通字典[[#This Row],[調]], "[DBNum1]") &amp; 雅俗通字典[[#This Row],[切音]]</f>
        <v>嬌一頗</v>
      </c>
    </row>
    <row r="5207" spans="1:13">
      <c r="A5207">
        <v>5206</v>
      </c>
      <c r="B5207" s="13" t="s">
        <v>5560</v>
      </c>
      <c r="C5207" s="13" t="s">
        <v>45</v>
      </c>
      <c r="D5207" s="13" t="s">
        <v>5514</v>
      </c>
      <c r="E5207" s="13" t="s">
        <v>8</v>
      </c>
      <c r="F5207" t="s">
        <v>5546</v>
      </c>
      <c r="G5207" s="13" t="str">
        <f xml:space="preserve"> IF( RIGHT(雅俗通字典[[#This Row],[聲調]],1)&lt;&gt;"入", "舒聲", "促聲")</f>
        <v>舒聲</v>
      </c>
      <c r="H5207" t="str">
        <f xml:space="preserve"> INDEX(聲母對照資料表[], MATCH(雅俗通字典[[#This Row],[切音]], 聲母對照資料表[十五音], 0), 2)</f>
        <v>ph</v>
      </c>
      <c r="I5207" t="str">
        <f xml:space="preserve"> INDEX(韻母對照資料表[], MATCH(雅俗通字典[[#This Row],[字韻]] &amp; LEFT(雅俗通字典[[#This Row],[舒促聲]],1), 韻母對照資料表[十五音識別碼], 0), 2)</f>
        <v>iau</v>
      </c>
      <c r="J5207">
        <f xml:space="preserve"> MATCH(雅俗通字典[[#This Row],[聲調]], 雅俗通聲調, 0)</f>
        <v>1</v>
      </c>
      <c r="K5207" t="str">
        <f xml:space="preserve"> _xlfn.CONCAT(雅俗通字典[[#This Row],[聲]:[調]])</f>
        <v>phiau1</v>
      </c>
      <c r="L5207" t="str">
        <f xml:space="preserve"> 雅俗通字典[[#This Row],[字韻]] &amp; 雅俗通字典[[#This Row],[聲調]] &amp; "聲" &amp; 雅俗通字典[[#This Row],[切音]]</f>
        <v>嬌上平聲頗</v>
      </c>
      <c r="M5207" t="str">
        <f xml:space="preserve"> 雅俗通字典[[#This Row],[字韻]] &amp; TEXT(雅俗通字典[[#This Row],[調]], "[DBNum1]") &amp; 雅俗通字典[[#This Row],[切音]]</f>
        <v>嬌一頗</v>
      </c>
    </row>
    <row r="5208" spans="1:13">
      <c r="A5208">
        <v>5207</v>
      </c>
      <c r="B5208" s="13" t="s">
        <v>5561</v>
      </c>
      <c r="C5208" s="13" t="s">
        <v>45</v>
      </c>
      <c r="D5208" s="13" t="s">
        <v>5514</v>
      </c>
      <c r="E5208" s="13" t="s">
        <v>8</v>
      </c>
      <c r="F5208" t="s">
        <v>5546</v>
      </c>
      <c r="G5208" s="13" t="str">
        <f xml:space="preserve"> IF( RIGHT(雅俗通字典[[#This Row],[聲調]],1)&lt;&gt;"入", "舒聲", "促聲")</f>
        <v>舒聲</v>
      </c>
      <c r="H5208" t="str">
        <f xml:space="preserve"> INDEX(聲母對照資料表[], MATCH(雅俗通字典[[#This Row],[切音]], 聲母對照資料表[十五音], 0), 2)</f>
        <v>ph</v>
      </c>
      <c r="I5208" t="str">
        <f xml:space="preserve"> INDEX(韻母對照資料表[], MATCH(雅俗通字典[[#This Row],[字韻]] &amp; LEFT(雅俗通字典[[#This Row],[舒促聲]],1), 韻母對照資料表[十五音識別碼], 0), 2)</f>
        <v>iau</v>
      </c>
      <c r="J5208">
        <f xml:space="preserve"> MATCH(雅俗通字典[[#This Row],[聲調]], 雅俗通聲調, 0)</f>
        <v>1</v>
      </c>
      <c r="K5208" t="str">
        <f xml:space="preserve"> _xlfn.CONCAT(雅俗通字典[[#This Row],[聲]:[調]])</f>
        <v>phiau1</v>
      </c>
      <c r="L5208" t="str">
        <f xml:space="preserve"> 雅俗通字典[[#This Row],[字韻]] &amp; 雅俗通字典[[#This Row],[聲調]] &amp; "聲" &amp; 雅俗通字典[[#This Row],[切音]]</f>
        <v>嬌上平聲頗</v>
      </c>
      <c r="M5208" t="str">
        <f xml:space="preserve"> 雅俗通字典[[#This Row],[字韻]] &amp; TEXT(雅俗通字典[[#This Row],[調]], "[DBNum1]") &amp; 雅俗通字典[[#This Row],[切音]]</f>
        <v>嬌一頗</v>
      </c>
    </row>
    <row r="5209" spans="1:13">
      <c r="A5209">
        <v>5208</v>
      </c>
      <c r="B5209" s="13" t="s">
        <v>5562</v>
      </c>
      <c r="C5209" s="13" t="s">
        <v>45</v>
      </c>
      <c r="D5209" s="13" t="s">
        <v>5514</v>
      </c>
      <c r="E5209" s="13" t="s">
        <v>8</v>
      </c>
      <c r="F5209" t="s">
        <v>5546</v>
      </c>
      <c r="G5209" s="13" t="str">
        <f xml:space="preserve"> IF( RIGHT(雅俗通字典[[#This Row],[聲調]],1)&lt;&gt;"入", "舒聲", "促聲")</f>
        <v>舒聲</v>
      </c>
      <c r="H5209" t="str">
        <f xml:space="preserve"> INDEX(聲母對照資料表[], MATCH(雅俗通字典[[#This Row],[切音]], 聲母對照資料表[十五音], 0), 2)</f>
        <v>ph</v>
      </c>
      <c r="I5209" t="str">
        <f xml:space="preserve"> INDEX(韻母對照資料表[], MATCH(雅俗通字典[[#This Row],[字韻]] &amp; LEFT(雅俗通字典[[#This Row],[舒促聲]],1), 韻母對照資料表[十五音識別碼], 0), 2)</f>
        <v>iau</v>
      </c>
      <c r="J5209">
        <f xml:space="preserve"> MATCH(雅俗通字典[[#This Row],[聲調]], 雅俗通聲調, 0)</f>
        <v>1</v>
      </c>
      <c r="K5209" t="str">
        <f xml:space="preserve"> _xlfn.CONCAT(雅俗通字典[[#This Row],[聲]:[調]])</f>
        <v>phiau1</v>
      </c>
      <c r="L5209" t="str">
        <f xml:space="preserve"> 雅俗通字典[[#This Row],[字韻]] &amp; 雅俗通字典[[#This Row],[聲調]] &amp; "聲" &amp; 雅俗通字典[[#This Row],[切音]]</f>
        <v>嬌上平聲頗</v>
      </c>
      <c r="M5209" t="str">
        <f xml:space="preserve"> 雅俗通字典[[#This Row],[字韻]] &amp; TEXT(雅俗通字典[[#This Row],[調]], "[DBNum1]") &amp; 雅俗通字典[[#This Row],[切音]]</f>
        <v>嬌一頗</v>
      </c>
    </row>
    <row r="5210" spans="1:13">
      <c r="A5210">
        <v>5209</v>
      </c>
      <c r="B5210" s="13" t="s">
        <v>5563</v>
      </c>
      <c r="C5210" s="13" t="s">
        <v>45</v>
      </c>
      <c r="D5210" s="13" t="s">
        <v>5514</v>
      </c>
      <c r="E5210" s="13" t="s">
        <v>8</v>
      </c>
      <c r="F5210" t="s">
        <v>5546</v>
      </c>
      <c r="G5210" s="13" t="str">
        <f xml:space="preserve"> IF( RIGHT(雅俗通字典[[#This Row],[聲調]],1)&lt;&gt;"入", "舒聲", "促聲")</f>
        <v>舒聲</v>
      </c>
      <c r="H5210" t="str">
        <f xml:space="preserve"> INDEX(聲母對照資料表[], MATCH(雅俗通字典[[#This Row],[切音]], 聲母對照資料表[十五音], 0), 2)</f>
        <v>ph</v>
      </c>
      <c r="I5210" t="str">
        <f xml:space="preserve"> INDEX(韻母對照資料表[], MATCH(雅俗通字典[[#This Row],[字韻]] &amp; LEFT(雅俗通字典[[#This Row],[舒促聲]],1), 韻母對照資料表[十五音識別碼], 0), 2)</f>
        <v>iau</v>
      </c>
      <c r="J5210">
        <f xml:space="preserve"> MATCH(雅俗通字典[[#This Row],[聲調]], 雅俗通聲調, 0)</f>
        <v>1</v>
      </c>
      <c r="K5210" t="str">
        <f xml:space="preserve"> _xlfn.CONCAT(雅俗通字典[[#This Row],[聲]:[調]])</f>
        <v>phiau1</v>
      </c>
      <c r="L5210" t="str">
        <f xml:space="preserve"> 雅俗通字典[[#This Row],[字韻]] &amp; 雅俗通字典[[#This Row],[聲調]] &amp; "聲" &amp; 雅俗通字典[[#This Row],[切音]]</f>
        <v>嬌上平聲頗</v>
      </c>
      <c r="M5210" t="str">
        <f xml:space="preserve"> 雅俗通字典[[#This Row],[字韻]] &amp; TEXT(雅俗通字典[[#This Row],[調]], "[DBNum1]") &amp; 雅俗通字典[[#This Row],[切音]]</f>
        <v>嬌一頗</v>
      </c>
    </row>
    <row r="5211" spans="1:13">
      <c r="A5211">
        <v>5210</v>
      </c>
      <c r="B5211" s="13" t="s">
        <v>5564</v>
      </c>
      <c r="C5211" s="13" t="s">
        <v>45</v>
      </c>
      <c r="D5211" s="13" t="s">
        <v>5514</v>
      </c>
      <c r="E5211" s="13" t="s">
        <v>8</v>
      </c>
      <c r="F5211" t="s">
        <v>5546</v>
      </c>
      <c r="G5211" s="13" t="str">
        <f xml:space="preserve"> IF( RIGHT(雅俗通字典[[#This Row],[聲調]],1)&lt;&gt;"入", "舒聲", "促聲")</f>
        <v>舒聲</v>
      </c>
      <c r="H5211" t="str">
        <f xml:space="preserve"> INDEX(聲母對照資料表[], MATCH(雅俗通字典[[#This Row],[切音]], 聲母對照資料表[十五音], 0), 2)</f>
        <v>ph</v>
      </c>
      <c r="I5211" t="str">
        <f xml:space="preserve"> INDEX(韻母對照資料表[], MATCH(雅俗通字典[[#This Row],[字韻]] &amp; LEFT(雅俗通字典[[#This Row],[舒促聲]],1), 韻母對照資料表[十五音識別碼], 0), 2)</f>
        <v>iau</v>
      </c>
      <c r="J5211">
        <f xml:space="preserve"> MATCH(雅俗通字典[[#This Row],[聲調]], 雅俗通聲調, 0)</f>
        <v>1</v>
      </c>
      <c r="K5211" t="str">
        <f xml:space="preserve"> _xlfn.CONCAT(雅俗通字典[[#This Row],[聲]:[調]])</f>
        <v>phiau1</v>
      </c>
      <c r="L5211" t="str">
        <f xml:space="preserve"> 雅俗通字典[[#This Row],[字韻]] &amp; 雅俗通字典[[#This Row],[聲調]] &amp; "聲" &amp; 雅俗通字典[[#This Row],[切音]]</f>
        <v>嬌上平聲頗</v>
      </c>
      <c r="M5211" t="str">
        <f xml:space="preserve"> 雅俗通字典[[#This Row],[字韻]] &amp; TEXT(雅俗通字典[[#This Row],[調]], "[DBNum1]") &amp; 雅俗通字典[[#This Row],[切音]]</f>
        <v>嬌一頗</v>
      </c>
    </row>
    <row r="5212" spans="1:13">
      <c r="A5212">
        <v>5211</v>
      </c>
      <c r="B5212" s="13" t="s">
        <v>5565</v>
      </c>
      <c r="C5212" s="13" t="s">
        <v>45</v>
      </c>
      <c r="D5212" s="13" t="s">
        <v>5514</v>
      </c>
      <c r="E5212" s="13" t="s">
        <v>8</v>
      </c>
      <c r="F5212" t="s">
        <v>5546</v>
      </c>
      <c r="G5212" s="13" t="str">
        <f xml:space="preserve"> IF( RIGHT(雅俗通字典[[#This Row],[聲調]],1)&lt;&gt;"入", "舒聲", "促聲")</f>
        <v>舒聲</v>
      </c>
      <c r="H5212" t="str">
        <f xml:space="preserve"> INDEX(聲母對照資料表[], MATCH(雅俗通字典[[#This Row],[切音]], 聲母對照資料表[十五音], 0), 2)</f>
        <v>ph</v>
      </c>
      <c r="I5212" t="str">
        <f xml:space="preserve"> INDEX(韻母對照資料表[], MATCH(雅俗通字典[[#This Row],[字韻]] &amp; LEFT(雅俗通字典[[#This Row],[舒促聲]],1), 韻母對照資料表[十五音識別碼], 0), 2)</f>
        <v>iau</v>
      </c>
      <c r="J5212">
        <f xml:space="preserve"> MATCH(雅俗通字典[[#This Row],[聲調]], 雅俗通聲調, 0)</f>
        <v>1</v>
      </c>
      <c r="K5212" t="str">
        <f xml:space="preserve"> _xlfn.CONCAT(雅俗通字典[[#This Row],[聲]:[調]])</f>
        <v>phiau1</v>
      </c>
      <c r="L5212" t="str">
        <f xml:space="preserve"> 雅俗通字典[[#This Row],[字韻]] &amp; 雅俗通字典[[#This Row],[聲調]] &amp; "聲" &amp; 雅俗通字典[[#This Row],[切音]]</f>
        <v>嬌上平聲頗</v>
      </c>
      <c r="M5212" t="str">
        <f xml:space="preserve"> 雅俗通字典[[#This Row],[字韻]] &amp; TEXT(雅俗通字典[[#This Row],[調]], "[DBNum1]") &amp; 雅俗通字典[[#This Row],[切音]]</f>
        <v>嬌一頗</v>
      </c>
    </row>
    <row r="5213" spans="1:13">
      <c r="A5213">
        <v>5212</v>
      </c>
      <c r="B5213" s="13" t="s">
        <v>5566</v>
      </c>
      <c r="C5213" s="13" t="s">
        <v>45</v>
      </c>
      <c r="D5213" s="13" t="s">
        <v>5514</v>
      </c>
      <c r="E5213" s="13" t="s">
        <v>8</v>
      </c>
      <c r="F5213" t="s">
        <v>5546</v>
      </c>
      <c r="G5213" s="13" t="str">
        <f xml:space="preserve"> IF( RIGHT(雅俗通字典[[#This Row],[聲調]],1)&lt;&gt;"入", "舒聲", "促聲")</f>
        <v>舒聲</v>
      </c>
      <c r="H5213" t="str">
        <f xml:space="preserve"> INDEX(聲母對照資料表[], MATCH(雅俗通字典[[#This Row],[切音]], 聲母對照資料表[十五音], 0), 2)</f>
        <v>ph</v>
      </c>
      <c r="I5213" t="str">
        <f xml:space="preserve"> INDEX(韻母對照資料表[], MATCH(雅俗通字典[[#This Row],[字韻]] &amp; LEFT(雅俗通字典[[#This Row],[舒促聲]],1), 韻母對照資料表[十五音識別碼], 0), 2)</f>
        <v>iau</v>
      </c>
      <c r="J5213">
        <f xml:space="preserve"> MATCH(雅俗通字典[[#This Row],[聲調]], 雅俗通聲調, 0)</f>
        <v>1</v>
      </c>
      <c r="K5213" t="str">
        <f xml:space="preserve"> _xlfn.CONCAT(雅俗通字典[[#This Row],[聲]:[調]])</f>
        <v>phiau1</v>
      </c>
      <c r="L5213" t="str">
        <f xml:space="preserve"> 雅俗通字典[[#This Row],[字韻]] &amp; 雅俗通字典[[#This Row],[聲調]] &amp; "聲" &amp; 雅俗通字典[[#This Row],[切音]]</f>
        <v>嬌上平聲頗</v>
      </c>
      <c r="M5213" t="str">
        <f xml:space="preserve"> 雅俗通字典[[#This Row],[字韻]] &amp; TEXT(雅俗通字典[[#This Row],[調]], "[DBNum1]") &amp; 雅俗通字典[[#This Row],[切音]]</f>
        <v>嬌一頗</v>
      </c>
    </row>
    <row r="5214" spans="1:13">
      <c r="A5214">
        <v>5213</v>
      </c>
      <c r="B5214" s="13" t="s">
        <v>5567</v>
      </c>
      <c r="C5214" s="13" t="s">
        <v>45</v>
      </c>
      <c r="D5214" s="13" t="s">
        <v>5514</v>
      </c>
      <c r="E5214" s="13" t="s">
        <v>8</v>
      </c>
      <c r="F5214" t="s">
        <v>5546</v>
      </c>
      <c r="G5214" s="13" t="str">
        <f xml:space="preserve"> IF( RIGHT(雅俗通字典[[#This Row],[聲調]],1)&lt;&gt;"入", "舒聲", "促聲")</f>
        <v>舒聲</v>
      </c>
      <c r="H5214" t="str">
        <f xml:space="preserve"> INDEX(聲母對照資料表[], MATCH(雅俗通字典[[#This Row],[切音]], 聲母對照資料表[十五音], 0), 2)</f>
        <v>ph</v>
      </c>
      <c r="I5214" t="str">
        <f xml:space="preserve"> INDEX(韻母對照資料表[], MATCH(雅俗通字典[[#This Row],[字韻]] &amp; LEFT(雅俗通字典[[#This Row],[舒促聲]],1), 韻母對照資料表[十五音識別碼], 0), 2)</f>
        <v>iau</v>
      </c>
      <c r="J5214">
        <f xml:space="preserve"> MATCH(雅俗通字典[[#This Row],[聲調]], 雅俗通聲調, 0)</f>
        <v>1</v>
      </c>
      <c r="K5214" t="str">
        <f xml:space="preserve"> _xlfn.CONCAT(雅俗通字典[[#This Row],[聲]:[調]])</f>
        <v>phiau1</v>
      </c>
      <c r="L5214" t="str">
        <f xml:space="preserve"> 雅俗通字典[[#This Row],[字韻]] &amp; 雅俗通字典[[#This Row],[聲調]] &amp; "聲" &amp; 雅俗通字典[[#This Row],[切音]]</f>
        <v>嬌上平聲頗</v>
      </c>
      <c r="M5214" t="str">
        <f xml:space="preserve"> 雅俗通字典[[#This Row],[字韻]] &amp; TEXT(雅俗通字典[[#This Row],[調]], "[DBNum1]") &amp; 雅俗通字典[[#This Row],[切音]]</f>
        <v>嬌一頗</v>
      </c>
    </row>
    <row r="5215" spans="1:13">
      <c r="A5215">
        <v>5214</v>
      </c>
      <c r="B5215" s="13" t="s">
        <v>5568</v>
      </c>
      <c r="C5215" s="13" t="s">
        <v>54</v>
      </c>
      <c r="D5215" s="13" t="s">
        <v>5514</v>
      </c>
      <c r="E5215" s="13" t="s">
        <v>8</v>
      </c>
      <c r="F5215" t="s">
        <v>5569</v>
      </c>
      <c r="G5215" s="13" t="str">
        <f xml:space="preserve"> IF( RIGHT(雅俗通字典[[#This Row],[聲調]],1)&lt;&gt;"入", "舒聲", "促聲")</f>
        <v>舒聲</v>
      </c>
      <c r="H5215" t="str">
        <f xml:space="preserve"> INDEX(聲母對照資料表[], MATCH(雅俗通字典[[#This Row],[切音]], 聲母對照資料表[十五音], 0), 2)</f>
        <v>th</v>
      </c>
      <c r="I5215" t="str">
        <f xml:space="preserve"> INDEX(韻母對照資料表[], MATCH(雅俗通字典[[#This Row],[字韻]] &amp; LEFT(雅俗通字典[[#This Row],[舒促聲]],1), 韻母對照資料表[十五音識別碼], 0), 2)</f>
        <v>iau</v>
      </c>
      <c r="J5215">
        <f xml:space="preserve"> MATCH(雅俗通字典[[#This Row],[聲調]], 雅俗通聲調, 0)</f>
        <v>1</v>
      </c>
      <c r="K5215" t="str">
        <f xml:space="preserve"> _xlfn.CONCAT(雅俗通字典[[#This Row],[聲]:[調]])</f>
        <v>thiau1</v>
      </c>
      <c r="L5215" t="str">
        <f xml:space="preserve"> 雅俗通字典[[#This Row],[字韻]] &amp; 雅俗通字典[[#This Row],[聲調]] &amp; "聲" &amp; 雅俗通字典[[#This Row],[切音]]</f>
        <v>嬌上平聲他</v>
      </c>
      <c r="M5215" t="str">
        <f xml:space="preserve"> 雅俗通字典[[#This Row],[字韻]] &amp; TEXT(雅俗通字典[[#This Row],[調]], "[DBNum1]") &amp; 雅俗通字典[[#This Row],[切音]]</f>
        <v>嬌一他</v>
      </c>
    </row>
    <row r="5216" spans="1:13">
      <c r="A5216">
        <v>5215</v>
      </c>
      <c r="B5216" s="13" t="s">
        <v>5570</v>
      </c>
      <c r="C5216" s="13" t="s">
        <v>54</v>
      </c>
      <c r="D5216" s="13" t="s">
        <v>5514</v>
      </c>
      <c r="E5216" s="13" t="s">
        <v>8</v>
      </c>
      <c r="F5216" t="s">
        <v>5569</v>
      </c>
      <c r="G5216" s="13" t="str">
        <f xml:space="preserve"> IF( RIGHT(雅俗通字典[[#This Row],[聲調]],1)&lt;&gt;"入", "舒聲", "促聲")</f>
        <v>舒聲</v>
      </c>
      <c r="H5216" t="str">
        <f xml:space="preserve"> INDEX(聲母對照資料表[], MATCH(雅俗通字典[[#This Row],[切音]], 聲母對照資料表[十五音], 0), 2)</f>
        <v>th</v>
      </c>
      <c r="I5216" t="str">
        <f xml:space="preserve"> INDEX(韻母對照資料表[], MATCH(雅俗通字典[[#This Row],[字韻]] &amp; LEFT(雅俗通字典[[#This Row],[舒促聲]],1), 韻母對照資料表[十五音識別碼], 0), 2)</f>
        <v>iau</v>
      </c>
      <c r="J5216">
        <f xml:space="preserve"> MATCH(雅俗通字典[[#This Row],[聲調]], 雅俗通聲調, 0)</f>
        <v>1</v>
      </c>
      <c r="K5216" t="str">
        <f xml:space="preserve"> _xlfn.CONCAT(雅俗通字典[[#This Row],[聲]:[調]])</f>
        <v>thiau1</v>
      </c>
      <c r="L5216" t="str">
        <f xml:space="preserve"> 雅俗通字典[[#This Row],[字韻]] &amp; 雅俗通字典[[#This Row],[聲調]] &amp; "聲" &amp; 雅俗通字典[[#This Row],[切音]]</f>
        <v>嬌上平聲他</v>
      </c>
      <c r="M5216" t="str">
        <f xml:space="preserve"> 雅俗通字典[[#This Row],[字韻]] &amp; TEXT(雅俗通字典[[#This Row],[調]], "[DBNum1]") &amp; 雅俗通字典[[#This Row],[切音]]</f>
        <v>嬌一他</v>
      </c>
    </row>
    <row r="5217" spans="1:13">
      <c r="A5217">
        <v>5216</v>
      </c>
      <c r="B5217" s="13" t="s">
        <v>5571</v>
      </c>
      <c r="C5217" s="13" t="s">
        <v>54</v>
      </c>
      <c r="D5217" s="13" t="s">
        <v>5514</v>
      </c>
      <c r="E5217" s="13" t="s">
        <v>8</v>
      </c>
      <c r="F5217" t="s">
        <v>5569</v>
      </c>
      <c r="G5217" s="13" t="str">
        <f xml:space="preserve"> IF( RIGHT(雅俗通字典[[#This Row],[聲調]],1)&lt;&gt;"入", "舒聲", "促聲")</f>
        <v>舒聲</v>
      </c>
      <c r="H5217" t="str">
        <f xml:space="preserve"> INDEX(聲母對照資料表[], MATCH(雅俗通字典[[#This Row],[切音]], 聲母對照資料表[十五音], 0), 2)</f>
        <v>th</v>
      </c>
      <c r="I5217" t="str">
        <f xml:space="preserve"> INDEX(韻母對照資料表[], MATCH(雅俗通字典[[#This Row],[字韻]] &amp; LEFT(雅俗通字典[[#This Row],[舒促聲]],1), 韻母對照資料表[十五音識別碼], 0), 2)</f>
        <v>iau</v>
      </c>
      <c r="J5217">
        <f xml:space="preserve"> MATCH(雅俗通字典[[#This Row],[聲調]], 雅俗通聲調, 0)</f>
        <v>1</v>
      </c>
      <c r="K5217" t="str">
        <f xml:space="preserve"> _xlfn.CONCAT(雅俗通字典[[#This Row],[聲]:[調]])</f>
        <v>thiau1</v>
      </c>
      <c r="L5217" t="str">
        <f xml:space="preserve"> 雅俗通字典[[#This Row],[字韻]] &amp; 雅俗通字典[[#This Row],[聲調]] &amp; "聲" &amp; 雅俗通字典[[#This Row],[切音]]</f>
        <v>嬌上平聲他</v>
      </c>
      <c r="M5217" t="str">
        <f xml:space="preserve"> 雅俗通字典[[#This Row],[字韻]] &amp; TEXT(雅俗通字典[[#This Row],[調]], "[DBNum1]") &amp; 雅俗通字典[[#This Row],[切音]]</f>
        <v>嬌一他</v>
      </c>
    </row>
    <row r="5218" spans="1:13">
      <c r="A5218">
        <v>5217</v>
      </c>
      <c r="B5218" s="13" t="s">
        <v>5572</v>
      </c>
      <c r="C5218" s="13" t="s">
        <v>54</v>
      </c>
      <c r="D5218" s="13" t="s">
        <v>5514</v>
      </c>
      <c r="E5218" s="13" t="s">
        <v>8</v>
      </c>
      <c r="F5218" t="s">
        <v>5569</v>
      </c>
      <c r="G5218" s="13" t="str">
        <f xml:space="preserve"> IF( RIGHT(雅俗通字典[[#This Row],[聲調]],1)&lt;&gt;"入", "舒聲", "促聲")</f>
        <v>舒聲</v>
      </c>
      <c r="H5218" t="str">
        <f xml:space="preserve"> INDEX(聲母對照資料表[], MATCH(雅俗通字典[[#This Row],[切音]], 聲母對照資料表[十五音], 0), 2)</f>
        <v>th</v>
      </c>
      <c r="I5218" t="str">
        <f xml:space="preserve"> INDEX(韻母對照資料表[], MATCH(雅俗通字典[[#This Row],[字韻]] &amp; LEFT(雅俗通字典[[#This Row],[舒促聲]],1), 韻母對照資料表[十五音識別碼], 0), 2)</f>
        <v>iau</v>
      </c>
      <c r="J5218">
        <f xml:space="preserve"> MATCH(雅俗通字典[[#This Row],[聲調]], 雅俗通聲調, 0)</f>
        <v>1</v>
      </c>
      <c r="K5218" t="str">
        <f xml:space="preserve"> _xlfn.CONCAT(雅俗通字典[[#This Row],[聲]:[調]])</f>
        <v>thiau1</v>
      </c>
      <c r="L5218" t="str">
        <f xml:space="preserve"> 雅俗通字典[[#This Row],[字韻]] &amp; 雅俗通字典[[#This Row],[聲調]] &amp; "聲" &amp; 雅俗通字典[[#This Row],[切音]]</f>
        <v>嬌上平聲他</v>
      </c>
      <c r="M5218" t="str">
        <f xml:space="preserve"> 雅俗通字典[[#This Row],[字韻]] &amp; TEXT(雅俗通字典[[#This Row],[調]], "[DBNum1]") &amp; 雅俗通字典[[#This Row],[切音]]</f>
        <v>嬌一他</v>
      </c>
    </row>
    <row r="5219" spans="1:13">
      <c r="A5219">
        <v>5218</v>
      </c>
      <c r="B5219" s="13" t="s">
        <v>5540</v>
      </c>
      <c r="C5219" s="13" t="s">
        <v>54</v>
      </c>
      <c r="D5219" s="13" t="s">
        <v>5514</v>
      </c>
      <c r="E5219" s="13" t="s">
        <v>8</v>
      </c>
      <c r="F5219" t="s">
        <v>5569</v>
      </c>
      <c r="G5219" s="13" t="str">
        <f xml:space="preserve"> IF( RIGHT(雅俗通字典[[#This Row],[聲調]],1)&lt;&gt;"入", "舒聲", "促聲")</f>
        <v>舒聲</v>
      </c>
      <c r="H5219" t="str">
        <f xml:space="preserve"> INDEX(聲母對照資料表[], MATCH(雅俗通字典[[#This Row],[切音]], 聲母對照資料表[十五音], 0), 2)</f>
        <v>th</v>
      </c>
      <c r="I5219" t="str">
        <f xml:space="preserve"> INDEX(韻母對照資料表[], MATCH(雅俗通字典[[#This Row],[字韻]] &amp; LEFT(雅俗通字典[[#This Row],[舒促聲]],1), 韻母對照資料表[十五音識別碼], 0), 2)</f>
        <v>iau</v>
      </c>
      <c r="J5219">
        <f xml:space="preserve"> MATCH(雅俗通字典[[#This Row],[聲調]], 雅俗通聲調, 0)</f>
        <v>1</v>
      </c>
      <c r="K5219" t="str">
        <f xml:space="preserve"> _xlfn.CONCAT(雅俗通字典[[#This Row],[聲]:[調]])</f>
        <v>thiau1</v>
      </c>
      <c r="L5219" t="str">
        <f xml:space="preserve"> 雅俗通字典[[#This Row],[字韻]] &amp; 雅俗通字典[[#This Row],[聲調]] &amp; "聲" &amp; 雅俗通字典[[#This Row],[切音]]</f>
        <v>嬌上平聲他</v>
      </c>
      <c r="M5219" t="str">
        <f xml:space="preserve"> 雅俗通字典[[#This Row],[字韻]] &amp; TEXT(雅俗通字典[[#This Row],[調]], "[DBNum1]") &amp; 雅俗通字典[[#This Row],[切音]]</f>
        <v>嬌一他</v>
      </c>
    </row>
    <row r="5220" spans="1:13">
      <c r="A5220">
        <v>5219</v>
      </c>
      <c r="B5220" s="13" t="s">
        <v>5573</v>
      </c>
      <c r="C5220" s="13" t="s">
        <v>54</v>
      </c>
      <c r="D5220" s="13" t="s">
        <v>5514</v>
      </c>
      <c r="E5220" s="13" t="s">
        <v>8</v>
      </c>
      <c r="F5220" t="s">
        <v>5569</v>
      </c>
      <c r="G5220" s="13" t="str">
        <f xml:space="preserve"> IF( RIGHT(雅俗通字典[[#This Row],[聲調]],1)&lt;&gt;"入", "舒聲", "促聲")</f>
        <v>舒聲</v>
      </c>
      <c r="H5220" t="str">
        <f xml:space="preserve"> INDEX(聲母對照資料表[], MATCH(雅俗通字典[[#This Row],[切音]], 聲母對照資料表[十五音], 0), 2)</f>
        <v>th</v>
      </c>
      <c r="I5220" t="str">
        <f xml:space="preserve"> INDEX(韻母對照資料表[], MATCH(雅俗通字典[[#This Row],[字韻]] &amp; LEFT(雅俗通字典[[#This Row],[舒促聲]],1), 韻母對照資料表[十五音識別碼], 0), 2)</f>
        <v>iau</v>
      </c>
      <c r="J5220">
        <f xml:space="preserve"> MATCH(雅俗通字典[[#This Row],[聲調]], 雅俗通聲調, 0)</f>
        <v>1</v>
      </c>
      <c r="K5220" t="str">
        <f xml:space="preserve"> _xlfn.CONCAT(雅俗通字典[[#This Row],[聲]:[調]])</f>
        <v>thiau1</v>
      </c>
      <c r="L5220" t="str">
        <f xml:space="preserve"> 雅俗通字典[[#This Row],[字韻]] &amp; 雅俗通字典[[#This Row],[聲調]] &amp; "聲" &amp; 雅俗通字典[[#This Row],[切音]]</f>
        <v>嬌上平聲他</v>
      </c>
      <c r="M5220" t="str">
        <f xml:space="preserve"> 雅俗通字典[[#This Row],[字韻]] &amp; TEXT(雅俗通字典[[#This Row],[調]], "[DBNum1]") &amp; 雅俗通字典[[#This Row],[切音]]</f>
        <v>嬌一他</v>
      </c>
    </row>
    <row r="5221" spans="1:13">
      <c r="A5221">
        <v>5220</v>
      </c>
      <c r="B5221" s="13" t="s">
        <v>5574</v>
      </c>
      <c r="C5221" s="13" t="s">
        <v>54</v>
      </c>
      <c r="D5221" s="13" t="s">
        <v>5514</v>
      </c>
      <c r="E5221" s="13" t="s">
        <v>8</v>
      </c>
      <c r="F5221" t="s">
        <v>5569</v>
      </c>
      <c r="G5221" s="13" t="str">
        <f xml:space="preserve"> IF( RIGHT(雅俗通字典[[#This Row],[聲調]],1)&lt;&gt;"入", "舒聲", "促聲")</f>
        <v>舒聲</v>
      </c>
      <c r="H5221" t="str">
        <f xml:space="preserve"> INDEX(聲母對照資料表[], MATCH(雅俗通字典[[#This Row],[切音]], 聲母對照資料表[十五音], 0), 2)</f>
        <v>th</v>
      </c>
      <c r="I5221" t="str">
        <f xml:space="preserve"> INDEX(韻母對照資料表[], MATCH(雅俗通字典[[#This Row],[字韻]] &amp; LEFT(雅俗通字典[[#This Row],[舒促聲]],1), 韻母對照資料表[十五音識別碼], 0), 2)</f>
        <v>iau</v>
      </c>
      <c r="J5221">
        <f xml:space="preserve"> MATCH(雅俗通字典[[#This Row],[聲調]], 雅俗通聲調, 0)</f>
        <v>1</v>
      </c>
      <c r="K5221" t="str">
        <f xml:space="preserve"> _xlfn.CONCAT(雅俗通字典[[#This Row],[聲]:[調]])</f>
        <v>thiau1</v>
      </c>
      <c r="L5221" t="str">
        <f xml:space="preserve"> 雅俗通字典[[#This Row],[字韻]] &amp; 雅俗通字典[[#This Row],[聲調]] &amp; "聲" &amp; 雅俗通字典[[#This Row],[切音]]</f>
        <v>嬌上平聲他</v>
      </c>
      <c r="M5221" t="str">
        <f xml:space="preserve"> 雅俗通字典[[#This Row],[字韻]] &amp; TEXT(雅俗通字典[[#This Row],[調]], "[DBNum1]") &amp; 雅俗通字典[[#This Row],[切音]]</f>
        <v>嬌一他</v>
      </c>
    </row>
    <row r="5222" spans="1:13">
      <c r="A5222">
        <v>5221</v>
      </c>
      <c r="B5222" s="13" t="s">
        <v>5575</v>
      </c>
      <c r="C5222" s="13" t="s">
        <v>54</v>
      </c>
      <c r="D5222" s="13" t="s">
        <v>5514</v>
      </c>
      <c r="E5222" s="13" t="s">
        <v>8</v>
      </c>
      <c r="F5222" t="s">
        <v>5569</v>
      </c>
      <c r="G5222" s="13" t="str">
        <f xml:space="preserve"> IF( RIGHT(雅俗通字典[[#This Row],[聲調]],1)&lt;&gt;"入", "舒聲", "促聲")</f>
        <v>舒聲</v>
      </c>
      <c r="H5222" t="str">
        <f xml:space="preserve"> INDEX(聲母對照資料表[], MATCH(雅俗通字典[[#This Row],[切音]], 聲母對照資料表[十五音], 0), 2)</f>
        <v>th</v>
      </c>
      <c r="I5222" t="str">
        <f xml:space="preserve"> INDEX(韻母對照資料表[], MATCH(雅俗通字典[[#This Row],[字韻]] &amp; LEFT(雅俗通字典[[#This Row],[舒促聲]],1), 韻母對照資料表[十五音識別碼], 0), 2)</f>
        <v>iau</v>
      </c>
      <c r="J5222">
        <f xml:space="preserve"> MATCH(雅俗通字典[[#This Row],[聲調]], 雅俗通聲調, 0)</f>
        <v>1</v>
      </c>
      <c r="K5222" t="str">
        <f xml:space="preserve"> _xlfn.CONCAT(雅俗通字典[[#This Row],[聲]:[調]])</f>
        <v>thiau1</v>
      </c>
      <c r="L5222" t="str">
        <f xml:space="preserve"> 雅俗通字典[[#This Row],[字韻]] &amp; 雅俗通字典[[#This Row],[聲調]] &amp; "聲" &amp; 雅俗通字典[[#This Row],[切音]]</f>
        <v>嬌上平聲他</v>
      </c>
      <c r="M5222" t="str">
        <f xml:space="preserve"> 雅俗通字典[[#This Row],[字韻]] &amp; TEXT(雅俗通字典[[#This Row],[調]], "[DBNum1]") &amp; 雅俗通字典[[#This Row],[切音]]</f>
        <v>嬌一他</v>
      </c>
    </row>
    <row r="5223" spans="1:13">
      <c r="A5223">
        <v>5222</v>
      </c>
      <c r="B5223" s="13" t="s">
        <v>5576</v>
      </c>
      <c r="C5223" s="13" t="s">
        <v>54</v>
      </c>
      <c r="D5223" s="13" t="s">
        <v>5514</v>
      </c>
      <c r="E5223" s="13" t="s">
        <v>8</v>
      </c>
      <c r="F5223" t="s">
        <v>5569</v>
      </c>
      <c r="G5223" s="13" t="str">
        <f xml:space="preserve"> IF( RIGHT(雅俗通字典[[#This Row],[聲調]],1)&lt;&gt;"入", "舒聲", "促聲")</f>
        <v>舒聲</v>
      </c>
      <c r="H5223" t="str">
        <f xml:space="preserve"> INDEX(聲母對照資料表[], MATCH(雅俗通字典[[#This Row],[切音]], 聲母對照資料表[十五音], 0), 2)</f>
        <v>th</v>
      </c>
      <c r="I5223" t="str">
        <f xml:space="preserve"> INDEX(韻母對照資料表[], MATCH(雅俗通字典[[#This Row],[字韻]] &amp; LEFT(雅俗通字典[[#This Row],[舒促聲]],1), 韻母對照資料表[十五音識別碼], 0), 2)</f>
        <v>iau</v>
      </c>
      <c r="J5223">
        <f xml:space="preserve"> MATCH(雅俗通字典[[#This Row],[聲調]], 雅俗通聲調, 0)</f>
        <v>1</v>
      </c>
      <c r="K5223" t="str">
        <f xml:space="preserve"> _xlfn.CONCAT(雅俗通字典[[#This Row],[聲]:[調]])</f>
        <v>thiau1</v>
      </c>
      <c r="L5223" t="str">
        <f xml:space="preserve"> 雅俗通字典[[#This Row],[字韻]] &amp; 雅俗通字典[[#This Row],[聲調]] &amp; "聲" &amp; 雅俗通字典[[#This Row],[切音]]</f>
        <v>嬌上平聲他</v>
      </c>
      <c r="M5223" t="str">
        <f xml:space="preserve"> 雅俗通字典[[#This Row],[字韻]] &amp; TEXT(雅俗通字典[[#This Row],[調]], "[DBNum1]") &amp; 雅俗通字典[[#This Row],[切音]]</f>
        <v>嬌一他</v>
      </c>
    </row>
    <row r="5224" spans="1:13">
      <c r="A5224">
        <v>5223</v>
      </c>
      <c r="B5224" s="13" t="s">
        <v>5577</v>
      </c>
      <c r="C5224" s="13" t="s">
        <v>63</v>
      </c>
      <c r="D5224" s="13" t="s">
        <v>5514</v>
      </c>
      <c r="E5224" s="13" t="s">
        <v>8</v>
      </c>
      <c r="F5224" t="s">
        <v>5578</v>
      </c>
      <c r="G5224" s="13" t="str">
        <f xml:space="preserve"> IF( RIGHT(雅俗通字典[[#This Row],[聲調]],1)&lt;&gt;"入", "舒聲", "促聲")</f>
        <v>舒聲</v>
      </c>
      <c r="H5224" t="str">
        <f xml:space="preserve"> INDEX(聲母對照資料表[], MATCH(雅俗通字典[[#This Row],[切音]], 聲母對照資料表[十五音], 0), 2)</f>
        <v>z</v>
      </c>
      <c r="I5224" t="str">
        <f xml:space="preserve"> INDEX(韻母對照資料表[], MATCH(雅俗通字典[[#This Row],[字韻]] &amp; LEFT(雅俗通字典[[#This Row],[舒促聲]],1), 韻母對照資料表[十五音識別碼], 0), 2)</f>
        <v>iau</v>
      </c>
      <c r="J5224">
        <f xml:space="preserve"> MATCH(雅俗通字典[[#This Row],[聲調]], 雅俗通聲調, 0)</f>
        <v>1</v>
      </c>
      <c r="K5224" t="str">
        <f xml:space="preserve"> _xlfn.CONCAT(雅俗通字典[[#This Row],[聲]:[調]])</f>
        <v>ziau1</v>
      </c>
      <c r="L5224" t="str">
        <f xml:space="preserve"> 雅俗通字典[[#This Row],[字韻]] &amp; 雅俗通字典[[#This Row],[聲調]] &amp; "聲" &amp; 雅俗通字典[[#This Row],[切音]]</f>
        <v>嬌上平聲曾</v>
      </c>
      <c r="M5224" t="str">
        <f xml:space="preserve"> 雅俗通字典[[#This Row],[字韻]] &amp; TEXT(雅俗通字典[[#This Row],[調]], "[DBNum1]") &amp; 雅俗通字典[[#This Row],[切音]]</f>
        <v>嬌一曾</v>
      </c>
    </row>
    <row r="5225" spans="1:13">
      <c r="A5225">
        <v>5224</v>
      </c>
      <c r="B5225" s="13" t="s">
        <v>5579</v>
      </c>
      <c r="C5225" s="13" t="s">
        <v>63</v>
      </c>
      <c r="D5225" s="13" t="s">
        <v>5514</v>
      </c>
      <c r="E5225" s="13" t="s">
        <v>8</v>
      </c>
      <c r="F5225" t="s">
        <v>5578</v>
      </c>
      <c r="G5225" s="13" t="str">
        <f xml:space="preserve"> IF( RIGHT(雅俗通字典[[#This Row],[聲調]],1)&lt;&gt;"入", "舒聲", "促聲")</f>
        <v>舒聲</v>
      </c>
      <c r="H5225" t="str">
        <f xml:space="preserve"> INDEX(聲母對照資料表[], MATCH(雅俗通字典[[#This Row],[切音]], 聲母對照資料表[十五音], 0), 2)</f>
        <v>z</v>
      </c>
      <c r="I5225" t="str">
        <f xml:space="preserve"> INDEX(韻母對照資料表[], MATCH(雅俗通字典[[#This Row],[字韻]] &amp; LEFT(雅俗通字典[[#This Row],[舒促聲]],1), 韻母對照資料表[十五音識別碼], 0), 2)</f>
        <v>iau</v>
      </c>
      <c r="J5225">
        <f xml:space="preserve"> MATCH(雅俗通字典[[#This Row],[聲調]], 雅俗通聲調, 0)</f>
        <v>1</v>
      </c>
      <c r="K5225" t="str">
        <f xml:space="preserve"> _xlfn.CONCAT(雅俗通字典[[#This Row],[聲]:[調]])</f>
        <v>ziau1</v>
      </c>
      <c r="L5225" t="str">
        <f xml:space="preserve"> 雅俗通字典[[#This Row],[字韻]] &amp; 雅俗通字典[[#This Row],[聲調]] &amp; "聲" &amp; 雅俗通字典[[#This Row],[切音]]</f>
        <v>嬌上平聲曾</v>
      </c>
      <c r="M5225" t="str">
        <f xml:space="preserve"> 雅俗通字典[[#This Row],[字韻]] &amp; TEXT(雅俗通字典[[#This Row],[調]], "[DBNum1]") &amp; 雅俗通字典[[#This Row],[切音]]</f>
        <v>嬌一曾</v>
      </c>
    </row>
    <row r="5226" spans="1:13">
      <c r="A5226">
        <v>5225</v>
      </c>
      <c r="B5226" s="13" t="s">
        <v>5580</v>
      </c>
      <c r="C5226" s="13" t="s">
        <v>63</v>
      </c>
      <c r="D5226" s="13" t="s">
        <v>5514</v>
      </c>
      <c r="E5226" s="13" t="s">
        <v>8</v>
      </c>
      <c r="F5226" t="s">
        <v>5578</v>
      </c>
      <c r="G5226" s="13" t="str">
        <f xml:space="preserve"> IF( RIGHT(雅俗通字典[[#This Row],[聲調]],1)&lt;&gt;"入", "舒聲", "促聲")</f>
        <v>舒聲</v>
      </c>
      <c r="H5226" t="str">
        <f xml:space="preserve"> INDEX(聲母對照資料表[], MATCH(雅俗通字典[[#This Row],[切音]], 聲母對照資料表[十五音], 0), 2)</f>
        <v>z</v>
      </c>
      <c r="I5226" t="str">
        <f xml:space="preserve"> INDEX(韻母對照資料表[], MATCH(雅俗通字典[[#This Row],[字韻]] &amp; LEFT(雅俗通字典[[#This Row],[舒促聲]],1), 韻母對照資料表[十五音識別碼], 0), 2)</f>
        <v>iau</v>
      </c>
      <c r="J5226">
        <f xml:space="preserve"> MATCH(雅俗通字典[[#This Row],[聲調]], 雅俗通聲調, 0)</f>
        <v>1</v>
      </c>
      <c r="K5226" t="str">
        <f xml:space="preserve"> _xlfn.CONCAT(雅俗通字典[[#This Row],[聲]:[調]])</f>
        <v>ziau1</v>
      </c>
      <c r="L5226" t="str">
        <f xml:space="preserve"> 雅俗通字典[[#This Row],[字韻]] &amp; 雅俗通字典[[#This Row],[聲調]] &amp; "聲" &amp; 雅俗通字典[[#This Row],[切音]]</f>
        <v>嬌上平聲曾</v>
      </c>
      <c r="M5226" t="str">
        <f xml:space="preserve"> 雅俗通字典[[#This Row],[字韻]] &amp; TEXT(雅俗通字典[[#This Row],[調]], "[DBNum1]") &amp; 雅俗通字典[[#This Row],[切音]]</f>
        <v>嬌一曾</v>
      </c>
    </row>
    <row r="5227" spans="1:13">
      <c r="A5227">
        <v>5226</v>
      </c>
      <c r="B5227" s="13" t="s">
        <v>5581</v>
      </c>
      <c r="C5227" s="13" t="s">
        <v>63</v>
      </c>
      <c r="D5227" s="13" t="s">
        <v>5514</v>
      </c>
      <c r="E5227" s="13" t="s">
        <v>8</v>
      </c>
      <c r="F5227" t="s">
        <v>5578</v>
      </c>
      <c r="G5227" s="13" t="str">
        <f xml:space="preserve"> IF( RIGHT(雅俗通字典[[#This Row],[聲調]],1)&lt;&gt;"入", "舒聲", "促聲")</f>
        <v>舒聲</v>
      </c>
      <c r="H5227" t="str">
        <f xml:space="preserve"> INDEX(聲母對照資料表[], MATCH(雅俗通字典[[#This Row],[切音]], 聲母對照資料表[十五音], 0), 2)</f>
        <v>z</v>
      </c>
      <c r="I5227" t="str">
        <f xml:space="preserve"> INDEX(韻母對照資料表[], MATCH(雅俗通字典[[#This Row],[字韻]] &amp; LEFT(雅俗通字典[[#This Row],[舒促聲]],1), 韻母對照資料表[十五音識別碼], 0), 2)</f>
        <v>iau</v>
      </c>
      <c r="J5227">
        <f xml:space="preserve"> MATCH(雅俗通字典[[#This Row],[聲調]], 雅俗通聲調, 0)</f>
        <v>1</v>
      </c>
      <c r="K5227" t="str">
        <f xml:space="preserve"> _xlfn.CONCAT(雅俗通字典[[#This Row],[聲]:[調]])</f>
        <v>ziau1</v>
      </c>
      <c r="L5227" t="str">
        <f xml:space="preserve"> 雅俗通字典[[#This Row],[字韻]] &amp; 雅俗通字典[[#This Row],[聲調]] &amp; "聲" &amp; 雅俗通字典[[#This Row],[切音]]</f>
        <v>嬌上平聲曾</v>
      </c>
      <c r="M5227" t="str">
        <f xml:space="preserve"> 雅俗通字典[[#This Row],[字韻]] &amp; TEXT(雅俗通字典[[#This Row],[調]], "[DBNum1]") &amp; 雅俗通字典[[#This Row],[切音]]</f>
        <v>嬌一曾</v>
      </c>
    </row>
    <row r="5228" spans="1:13">
      <c r="A5228">
        <v>5227</v>
      </c>
      <c r="B5228" s="13" t="s">
        <v>5582</v>
      </c>
      <c r="C5228" s="13" t="s">
        <v>63</v>
      </c>
      <c r="D5228" s="13" t="s">
        <v>5514</v>
      </c>
      <c r="E5228" s="13" t="s">
        <v>8</v>
      </c>
      <c r="F5228" t="s">
        <v>5578</v>
      </c>
      <c r="G5228" s="13" t="str">
        <f xml:space="preserve"> IF( RIGHT(雅俗通字典[[#This Row],[聲調]],1)&lt;&gt;"入", "舒聲", "促聲")</f>
        <v>舒聲</v>
      </c>
      <c r="H5228" t="str">
        <f xml:space="preserve"> INDEX(聲母對照資料表[], MATCH(雅俗通字典[[#This Row],[切音]], 聲母對照資料表[十五音], 0), 2)</f>
        <v>z</v>
      </c>
      <c r="I5228" t="str">
        <f xml:space="preserve"> INDEX(韻母對照資料表[], MATCH(雅俗通字典[[#This Row],[字韻]] &amp; LEFT(雅俗通字典[[#This Row],[舒促聲]],1), 韻母對照資料表[十五音識別碼], 0), 2)</f>
        <v>iau</v>
      </c>
      <c r="J5228">
        <f xml:space="preserve"> MATCH(雅俗通字典[[#This Row],[聲調]], 雅俗通聲調, 0)</f>
        <v>1</v>
      </c>
      <c r="K5228" t="str">
        <f xml:space="preserve"> _xlfn.CONCAT(雅俗通字典[[#This Row],[聲]:[調]])</f>
        <v>ziau1</v>
      </c>
      <c r="L5228" t="str">
        <f xml:space="preserve"> 雅俗通字典[[#This Row],[字韻]] &amp; 雅俗通字典[[#This Row],[聲調]] &amp; "聲" &amp; 雅俗通字典[[#This Row],[切音]]</f>
        <v>嬌上平聲曾</v>
      </c>
      <c r="M5228" t="str">
        <f xml:space="preserve"> 雅俗通字典[[#This Row],[字韻]] &amp; TEXT(雅俗通字典[[#This Row],[調]], "[DBNum1]") &amp; 雅俗通字典[[#This Row],[切音]]</f>
        <v>嬌一曾</v>
      </c>
    </row>
    <row r="5229" spans="1:13">
      <c r="A5229">
        <v>5228</v>
      </c>
      <c r="B5229" s="13" t="s">
        <v>5583</v>
      </c>
      <c r="C5229" s="13" t="s">
        <v>63</v>
      </c>
      <c r="D5229" s="13" t="s">
        <v>5514</v>
      </c>
      <c r="E5229" s="13" t="s">
        <v>8</v>
      </c>
      <c r="F5229" t="s">
        <v>5578</v>
      </c>
      <c r="G5229" s="13" t="str">
        <f xml:space="preserve"> IF( RIGHT(雅俗通字典[[#This Row],[聲調]],1)&lt;&gt;"入", "舒聲", "促聲")</f>
        <v>舒聲</v>
      </c>
      <c r="H5229" t="str">
        <f xml:space="preserve"> INDEX(聲母對照資料表[], MATCH(雅俗通字典[[#This Row],[切音]], 聲母對照資料表[十五音], 0), 2)</f>
        <v>z</v>
      </c>
      <c r="I5229" t="str">
        <f xml:space="preserve"> INDEX(韻母對照資料表[], MATCH(雅俗通字典[[#This Row],[字韻]] &amp; LEFT(雅俗通字典[[#This Row],[舒促聲]],1), 韻母對照資料表[十五音識別碼], 0), 2)</f>
        <v>iau</v>
      </c>
      <c r="J5229">
        <f xml:space="preserve"> MATCH(雅俗通字典[[#This Row],[聲調]], 雅俗通聲調, 0)</f>
        <v>1</v>
      </c>
      <c r="K5229" t="str">
        <f xml:space="preserve"> _xlfn.CONCAT(雅俗通字典[[#This Row],[聲]:[調]])</f>
        <v>ziau1</v>
      </c>
      <c r="L5229" t="str">
        <f xml:space="preserve"> 雅俗通字典[[#This Row],[字韻]] &amp; 雅俗通字典[[#This Row],[聲調]] &amp; "聲" &amp; 雅俗通字典[[#This Row],[切音]]</f>
        <v>嬌上平聲曾</v>
      </c>
      <c r="M5229" t="str">
        <f xml:space="preserve"> 雅俗通字典[[#This Row],[字韻]] &amp; TEXT(雅俗通字典[[#This Row],[調]], "[DBNum1]") &amp; 雅俗通字典[[#This Row],[切音]]</f>
        <v>嬌一曾</v>
      </c>
    </row>
    <row r="5230" spans="1:13">
      <c r="A5230">
        <v>5229</v>
      </c>
      <c r="B5230" s="13" t="s">
        <v>5584</v>
      </c>
      <c r="C5230" s="13" t="s">
        <v>63</v>
      </c>
      <c r="D5230" s="13" t="s">
        <v>5514</v>
      </c>
      <c r="E5230" s="13" t="s">
        <v>8</v>
      </c>
      <c r="F5230" t="s">
        <v>5578</v>
      </c>
      <c r="G5230" s="13" t="str">
        <f xml:space="preserve"> IF( RIGHT(雅俗通字典[[#This Row],[聲調]],1)&lt;&gt;"入", "舒聲", "促聲")</f>
        <v>舒聲</v>
      </c>
      <c r="H5230" t="str">
        <f xml:space="preserve"> INDEX(聲母對照資料表[], MATCH(雅俗通字典[[#This Row],[切音]], 聲母對照資料表[十五音], 0), 2)</f>
        <v>z</v>
      </c>
      <c r="I5230" t="str">
        <f xml:space="preserve"> INDEX(韻母對照資料表[], MATCH(雅俗通字典[[#This Row],[字韻]] &amp; LEFT(雅俗通字典[[#This Row],[舒促聲]],1), 韻母對照資料表[十五音識別碼], 0), 2)</f>
        <v>iau</v>
      </c>
      <c r="J5230">
        <f xml:space="preserve"> MATCH(雅俗通字典[[#This Row],[聲調]], 雅俗通聲調, 0)</f>
        <v>1</v>
      </c>
      <c r="K5230" t="str">
        <f xml:space="preserve"> _xlfn.CONCAT(雅俗通字典[[#This Row],[聲]:[調]])</f>
        <v>ziau1</v>
      </c>
      <c r="L5230" t="str">
        <f xml:space="preserve"> 雅俗通字典[[#This Row],[字韻]] &amp; 雅俗通字典[[#This Row],[聲調]] &amp; "聲" &amp; 雅俗通字典[[#This Row],[切音]]</f>
        <v>嬌上平聲曾</v>
      </c>
      <c r="M5230" t="str">
        <f xml:space="preserve"> 雅俗通字典[[#This Row],[字韻]] &amp; TEXT(雅俗通字典[[#This Row],[調]], "[DBNum1]") &amp; 雅俗通字典[[#This Row],[切音]]</f>
        <v>嬌一曾</v>
      </c>
    </row>
    <row r="5231" spans="1:13">
      <c r="A5231">
        <v>5230</v>
      </c>
      <c r="B5231" s="13" t="s">
        <v>5585</v>
      </c>
      <c r="C5231" s="13" t="s">
        <v>63</v>
      </c>
      <c r="D5231" s="13" t="s">
        <v>5514</v>
      </c>
      <c r="E5231" s="13" t="s">
        <v>8</v>
      </c>
      <c r="F5231" t="s">
        <v>5578</v>
      </c>
      <c r="G5231" s="13" t="str">
        <f xml:space="preserve"> IF( RIGHT(雅俗通字典[[#This Row],[聲調]],1)&lt;&gt;"入", "舒聲", "促聲")</f>
        <v>舒聲</v>
      </c>
      <c r="H5231" t="str">
        <f xml:space="preserve"> INDEX(聲母對照資料表[], MATCH(雅俗通字典[[#This Row],[切音]], 聲母對照資料表[十五音], 0), 2)</f>
        <v>z</v>
      </c>
      <c r="I5231" t="str">
        <f xml:space="preserve"> INDEX(韻母對照資料表[], MATCH(雅俗通字典[[#This Row],[字韻]] &amp; LEFT(雅俗通字典[[#This Row],[舒促聲]],1), 韻母對照資料表[十五音識別碼], 0), 2)</f>
        <v>iau</v>
      </c>
      <c r="J5231">
        <f xml:space="preserve"> MATCH(雅俗通字典[[#This Row],[聲調]], 雅俗通聲調, 0)</f>
        <v>1</v>
      </c>
      <c r="K5231" t="str">
        <f xml:space="preserve"> _xlfn.CONCAT(雅俗通字典[[#This Row],[聲]:[調]])</f>
        <v>ziau1</v>
      </c>
      <c r="L5231" t="str">
        <f xml:space="preserve"> 雅俗通字典[[#This Row],[字韻]] &amp; 雅俗通字典[[#This Row],[聲調]] &amp; "聲" &amp; 雅俗通字典[[#This Row],[切音]]</f>
        <v>嬌上平聲曾</v>
      </c>
      <c r="M5231" t="str">
        <f xml:space="preserve"> 雅俗通字典[[#This Row],[字韻]] &amp; TEXT(雅俗通字典[[#This Row],[調]], "[DBNum1]") &amp; 雅俗通字典[[#This Row],[切音]]</f>
        <v>嬌一曾</v>
      </c>
    </row>
    <row r="5232" spans="1:13">
      <c r="A5232">
        <v>5231</v>
      </c>
      <c r="B5232" s="13" t="s">
        <v>5586</v>
      </c>
      <c r="C5232" s="13" t="s">
        <v>63</v>
      </c>
      <c r="D5232" s="13" t="s">
        <v>5514</v>
      </c>
      <c r="E5232" s="13" t="s">
        <v>8</v>
      </c>
      <c r="F5232" t="s">
        <v>5578</v>
      </c>
      <c r="G5232" s="13" t="str">
        <f xml:space="preserve"> IF( RIGHT(雅俗通字典[[#This Row],[聲調]],1)&lt;&gt;"入", "舒聲", "促聲")</f>
        <v>舒聲</v>
      </c>
      <c r="H5232" t="str">
        <f xml:space="preserve"> INDEX(聲母對照資料表[], MATCH(雅俗通字典[[#This Row],[切音]], 聲母對照資料表[十五音], 0), 2)</f>
        <v>z</v>
      </c>
      <c r="I5232" t="str">
        <f xml:space="preserve"> INDEX(韻母對照資料表[], MATCH(雅俗通字典[[#This Row],[字韻]] &amp; LEFT(雅俗通字典[[#This Row],[舒促聲]],1), 韻母對照資料表[十五音識別碼], 0), 2)</f>
        <v>iau</v>
      </c>
      <c r="J5232">
        <f xml:space="preserve"> MATCH(雅俗通字典[[#This Row],[聲調]], 雅俗通聲調, 0)</f>
        <v>1</v>
      </c>
      <c r="K5232" t="str">
        <f xml:space="preserve"> _xlfn.CONCAT(雅俗通字典[[#This Row],[聲]:[調]])</f>
        <v>ziau1</v>
      </c>
      <c r="L5232" t="str">
        <f xml:space="preserve"> 雅俗通字典[[#This Row],[字韻]] &amp; 雅俗通字典[[#This Row],[聲調]] &amp; "聲" &amp; 雅俗通字典[[#This Row],[切音]]</f>
        <v>嬌上平聲曾</v>
      </c>
      <c r="M5232" t="str">
        <f xml:space="preserve"> 雅俗通字典[[#This Row],[字韻]] &amp; TEXT(雅俗通字典[[#This Row],[調]], "[DBNum1]") &amp; 雅俗通字典[[#This Row],[切音]]</f>
        <v>嬌一曾</v>
      </c>
    </row>
    <row r="5233" spans="1:13">
      <c r="A5233">
        <v>5232</v>
      </c>
      <c r="B5233" s="13" t="s">
        <v>5587</v>
      </c>
      <c r="C5233" s="13" t="s">
        <v>63</v>
      </c>
      <c r="D5233" s="13" t="s">
        <v>5514</v>
      </c>
      <c r="E5233" s="13" t="s">
        <v>8</v>
      </c>
      <c r="F5233" t="s">
        <v>5578</v>
      </c>
      <c r="G5233" s="13" t="str">
        <f xml:space="preserve"> IF( RIGHT(雅俗通字典[[#This Row],[聲調]],1)&lt;&gt;"入", "舒聲", "促聲")</f>
        <v>舒聲</v>
      </c>
      <c r="H5233" t="str">
        <f xml:space="preserve"> INDEX(聲母對照資料表[], MATCH(雅俗通字典[[#This Row],[切音]], 聲母對照資料表[十五音], 0), 2)</f>
        <v>z</v>
      </c>
      <c r="I5233" t="str">
        <f xml:space="preserve"> INDEX(韻母對照資料表[], MATCH(雅俗通字典[[#This Row],[字韻]] &amp; LEFT(雅俗通字典[[#This Row],[舒促聲]],1), 韻母對照資料表[十五音識別碼], 0), 2)</f>
        <v>iau</v>
      </c>
      <c r="J5233">
        <f xml:space="preserve"> MATCH(雅俗通字典[[#This Row],[聲調]], 雅俗通聲調, 0)</f>
        <v>1</v>
      </c>
      <c r="K5233" t="str">
        <f xml:space="preserve"> _xlfn.CONCAT(雅俗通字典[[#This Row],[聲]:[調]])</f>
        <v>ziau1</v>
      </c>
      <c r="L5233" t="str">
        <f xml:space="preserve"> 雅俗通字典[[#This Row],[字韻]] &amp; 雅俗通字典[[#This Row],[聲調]] &amp; "聲" &amp; 雅俗通字典[[#This Row],[切音]]</f>
        <v>嬌上平聲曾</v>
      </c>
      <c r="M5233" t="str">
        <f xml:space="preserve"> 雅俗通字典[[#This Row],[字韻]] &amp; TEXT(雅俗通字典[[#This Row],[調]], "[DBNum1]") &amp; 雅俗通字典[[#This Row],[切音]]</f>
        <v>嬌一曾</v>
      </c>
    </row>
    <row r="5234" spans="1:13">
      <c r="A5234">
        <v>5233</v>
      </c>
      <c r="B5234" s="13" t="s">
        <v>5588</v>
      </c>
      <c r="C5234" s="13" t="s">
        <v>63</v>
      </c>
      <c r="D5234" s="13" t="s">
        <v>5514</v>
      </c>
      <c r="E5234" s="13" t="s">
        <v>8</v>
      </c>
      <c r="F5234" t="s">
        <v>5578</v>
      </c>
      <c r="G5234" s="13" t="str">
        <f xml:space="preserve"> IF( RIGHT(雅俗通字典[[#This Row],[聲調]],1)&lt;&gt;"入", "舒聲", "促聲")</f>
        <v>舒聲</v>
      </c>
      <c r="H5234" t="str">
        <f xml:space="preserve"> INDEX(聲母對照資料表[], MATCH(雅俗通字典[[#This Row],[切音]], 聲母對照資料表[十五音], 0), 2)</f>
        <v>z</v>
      </c>
      <c r="I5234" t="str">
        <f xml:space="preserve"> INDEX(韻母對照資料表[], MATCH(雅俗通字典[[#This Row],[字韻]] &amp; LEFT(雅俗通字典[[#This Row],[舒促聲]],1), 韻母對照資料表[十五音識別碼], 0), 2)</f>
        <v>iau</v>
      </c>
      <c r="J5234">
        <f xml:space="preserve"> MATCH(雅俗通字典[[#This Row],[聲調]], 雅俗通聲調, 0)</f>
        <v>1</v>
      </c>
      <c r="K5234" t="str">
        <f xml:space="preserve"> _xlfn.CONCAT(雅俗通字典[[#This Row],[聲]:[調]])</f>
        <v>ziau1</v>
      </c>
      <c r="L5234" t="str">
        <f xml:space="preserve"> 雅俗通字典[[#This Row],[字韻]] &amp; 雅俗通字典[[#This Row],[聲調]] &amp; "聲" &amp; 雅俗通字典[[#This Row],[切音]]</f>
        <v>嬌上平聲曾</v>
      </c>
      <c r="M5234" t="str">
        <f xml:space="preserve"> 雅俗通字典[[#This Row],[字韻]] &amp; TEXT(雅俗通字典[[#This Row],[調]], "[DBNum1]") &amp; 雅俗通字典[[#This Row],[切音]]</f>
        <v>嬌一曾</v>
      </c>
    </row>
    <row r="5235" spans="1:13">
      <c r="A5235">
        <v>5234</v>
      </c>
      <c r="B5235" s="13" t="s">
        <v>5589</v>
      </c>
      <c r="C5235" s="13" t="s">
        <v>63</v>
      </c>
      <c r="D5235" s="13" t="s">
        <v>5514</v>
      </c>
      <c r="E5235" s="13" t="s">
        <v>8</v>
      </c>
      <c r="F5235" t="s">
        <v>5578</v>
      </c>
      <c r="G5235" s="13" t="str">
        <f xml:space="preserve"> IF( RIGHT(雅俗通字典[[#This Row],[聲調]],1)&lt;&gt;"入", "舒聲", "促聲")</f>
        <v>舒聲</v>
      </c>
      <c r="H5235" t="str">
        <f xml:space="preserve"> INDEX(聲母對照資料表[], MATCH(雅俗通字典[[#This Row],[切音]], 聲母對照資料表[十五音], 0), 2)</f>
        <v>z</v>
      </c>
      <c r="I5235" t="str">
        <f xml:space="preserve"> INDEX(韻母對照資料表[], MATCH(雅俗通字典[[#This Row],[字韻]] &amp; LEFT(雅俗通字典[[#This Row],[舒促聲]],1), 韻母對照資料表[十五音識別碼], 0), 2)</f>
        <v>iau</v>
      </c>
      <c r="J5235">
        <f xml:space="preserve"> MATCH(雅俗通字典[[#This Row],[聲調]], 雅俗通聲調, 0)</f>
        <v>1</v>
      </c>
      <c r="K5235" t="str">
        <f xml:space="preserve"> _xlfn.CONCAT(雅俗通字典[[#This Row],[聲]:[調]])</f>
        <v>ziau1</v>
      </c>
      <c r="L5235" t="str">
        <f xml:space="preserve"> 雅俗通字典[[#This Row],[字韻]] &amp; 雅俗通字典[[#This Row],[聲調]] &amp; "聲" &amp; 雅俗通字典[[#This Row],[切音]]</f>
        <v>嬌上平聲曾</v>
      </c>
      <c r="M5235" t="str">
        <f xml:space="preserve"> 雅俗通字典[[#This Row],[字韻]] &amp; TEXT(雅俗通字典[[#This Row],[調]], "[DBNum1]") &amp; 雅俗通字典[[#This Row],[切音]]</f>
        <v>嬌一曾</v>
      </c>
    </row>
    <row r="5236" spans="1:13">
      <c r="A5236">
        <v>5235</v>
      </c>
      <c r="B5236" s="13" t="s">
        <v>5590</v>
      </c>
      <c r="C5236" s="13" t="s">
        <v>80</v>
      </c>
      <c r="D5236" s="13" t="s">
        <v>5514</v>
      </c>
      <c r="E5236" s="13" t="s">
        <v>8</v>
      </c>
      <c r="F5236" t="s">
        <v>5591</v>
      </c>
      <c r="G5236" s="13" t="str">
        <f xml:space="preserve"> IF( RIGHT(雅俗通字典[[#This Row],[聲調]],1)&lt;&gt;"入", "舒聲", "促聲")</f>
        <v>舒聲</v>
      </c>
      <c r="H5236" t="str">
        <f xml:space="preserve"> INDEX(聲母對照資料表[], MATCH(雅俗通字典[[#This Row],[切音]], 聲母對照資料表[十五音], 0), 2)</f>
        <v>s</v>
      </c>
      <c r="I5236" t="str">
        <f xml:space="preserve"> INDEX(韻母對照資料表[], MATCH(雅俗通字典[[#This Row],[字韻]] &amp; LEFT(雅俗通字典[[#This Row],[舒促聲]],1), 韻母對照資料表[十五音識別碼], 0), 2)</f>
        <v>iau</v>
      </c>
      <c r="J5236">
        <f xml:space="preserve"> MATCH(雅俗通字典[[#This Row],[聲調]], 雅俗通聲調, 0)</f>
        <v>1</v>
      </c>
      <c r="K5236" t="str">
        <f xml:space="preserve"> _xlfn.CONCAT(雅俗通字典[[#This Row],[聲]:[調]])</f>
        <v>siau1</v>
      </c>
      <c r="L5236" t="str">
        <f xml:space="preserve"> 雅俗通字典[[#This Row],[字韻]] &amp; 雅俗通字典[[#This Row],[聲調]] &amp; "聲" &amp; 雅俗通字典[[#This Row],[切音]]</f>
        <v>嬌上平聲時</v>
      </c>
      <c r="M5236" t="str">
        <f xml:space="preserve"> 雅俗通字典[[#This Row],[字韻]] &amp; TEXT(雅俗通字典[[#This Row],[調]], "[DBNum1]") &amp; 雅俗通字典[[#This Row],[切音]]</f>
        <v>嬌一時</v>
      </c>
    </row>
    <row r="5237" spans="1:13">
      <c r="A5237">
        <v>5236</v>
      </c>
      <c r="B5237" s="13" t="s">
        <v>5592</v>
      </c>
      <c r="C5237" s="13" t="s">
        <v>80</v>
      </c>
      <c r="D5237" s="13" t="s">
        <v>5514</v>
      </c>
      <c r="E5237" s="13" t="s">
        <v>8</v>
      </c>
      <c r="F5237" t="s">
        <v>5591</v>
      </c>
      <c r="G5237" s="13" t="str">
        <f xml:space="preserve"> IF( RIGHT(雅俗通字典[[#This Row],[聲調]],1)&lt;&gt;"入", "舒聲", "促聲")</f>
        <v>舒聲</v>
      </c>
      <c r="H5237" t="str">
        <f xml:space="preserve"> INDEX(聲母對照資料表[], MATCH(雅俗通字典[[#This Row],[切音]], 聲母對照資料表[十五音], 0), 2)</f>
        <v>s</v>
      </c>
      <c r="I5237" t="str">
        <f xml:space="preserve"> INDEX(韻母對照資料表[], MATCH(雅俗通字典[[#This Row],[字韻]] &amp; LEFT(雅俗通字典[[#This Row],[舒促聲]],1), 韻母對照資料表[十五音識別碼], 0), 2)</f>
        <v>iau</v>
      </c>
      <c r="J5237">
        <f xml:space="preserve"> MATCH(雅俗通字典[[#This Row],[聲調]], 雅俗通聲調, 0)</f>
        <v>1</v>
      </c>
      <c r="K5237" t="str">
        <f xml:space="preserve"> _xlfn.CONCAT(雅俗通字典[[#This Row],[聲]:[調]])</f>
        <v>siau1</v>
      </c>
      <c r="L5237" t="str">
        <f xml:space="preserve"> 雅俗通字典[[#This Row],[字韻]] &amp; 雅俗通字典[[#This Row],[聲調]] &amp; "聲" &amp; 雅俗通字典[[#This Row],[切音]]</f>
        <v>嬌上平聲時</v>
      </c>
      <c r="M5237" t="str">
        <f xml:space="preserve"> 雅俗通字典[[#This Row],[字韻]] &amp; TEXT(雅俗通字典[[#This Row],[調]], "[DBNum1]") &amp; 雅俗通字典[[#This Row],[切音]]</f>
        <v>嬌一時</v>
      </c>
    </row>
    <row r="5238" spans="1:13">
      <c r="A5238">
        <v>5237</v>
      </c>
      <c r="B5238" s="13" t="s">
        <v>5593</v>
      </c>
      <c r="C5238" s="13" t="s">
        <v>80</v>
      </c>
      <c r="D5238" s="13" t="s">
        <v>5514</v>
      </c>
      <c r="E5238" s="13" t="s">
        <v>8</v>
      </c>
      <c r="F5238" t="s">
        <v>5591</v>
      </c>
      <c r="G5238" s="13" t="str">
        <f xml:space="preserve"> IF( RIGHT(雅俗通字典[[#This Row],[聲調]],1)&lt;&gt;"入", "舒聲", "促聲")</f>
        <v>舒聲</v>
      </c>
      <c r="H5238" t="str">
        <f xml:space="preserve"> INDEX(聲母對照資料表[], MATCH(雅俗通字典[[#This Row],[切音]], 聲母對照資料表[十五音], 0), 2)</f>
        <v>s</v>
      </c>
      <c r="I5238" t="str">
        <f xml:space="preserve"> INDEX(韻母對照資料表[], MATCH(雅俗通字典[[#This Row],[字韻]] &amp; LEFT(雅俗通字典[[#This Row],[舒促聲]],1), 韻母對照資料表[十五音識別碼], 0), 2)</f>
        <v>iau</v>
      </c>
      <c r="J5238">
        <f xml:space="preserve"> MATCH(雅俗通字典[[#This Row],[聲調]], 雅俗通聲調, 0)</f>
        <v>1</v>
      </c>
      <c r="K5238" t="str">
        <f xml:space="preserve"> _xlfn.CONCAT(雅俗通字典[[#This Row],[聲]:[調]])</f>
        <v>siau1</v>
      </c>
      <c r="L5238" t="str">
        <f xml:space="preserve"> 雅俗通字典[[#This Row],[字韻]] &amp; 雅俗通字典[[#This Row],[聲調]] &amp; "聲" &amp; 雅俗通字典[[#This Row],[切音]]</f>
        <v>嬌上平聲時</v>
      </c>
      <c r="M5238" t="str">
        <f xml:space="preserve"> 雅俗通字典[[#This Row],[字韻]] &amp; TEXT(雅俗通字典[[#This Row],[調]], "[DBNum1]") &amp; 雅俗通字典[[#This Row],[切音]]</f>
        <v>嬌一時</v>
      </c>
    </row>
    <row r="5239" spans="1:13">
      <c r="A5239">
        <v>5238</v>
      </c>
      <c r="B5239" s="13" t="s">
        <v>5594</v>
      </c>
      <c r="C5239" s="13" t="s">
        <v>80</v>
      </c>
      <c r="D5239" s="13" t="s">
        <v>5514</v>
      </c>
      <c r="E5239" s="13" t="s">
        <v>8</v>
      </c>
      <c r="F5239" t="s">
        <v>5591</v>
      </c>
      <c r="G5239" s="13" t="str">
        <f xml:space="preserve"> IF( RIGHT(雅俗通字典[[#This Row],[聲調]],1)&lt;&gt;"入", "舒聲", "促聲")</f>
        <v>舒聲</v>
      </c>
      <c r="H5239" t="str">
        <f xml:space="preserve"> INDEX(聲母對照資料表[], MATCH(雅俗通字典[[#This Row],[切音]], 聲母對照資料表[十五音], 0), 2)</f>
        <v>s</v>
      </c>
      <c r="I5239" t="str">
        <f xml:space="preserve"> INDEX(韻母對照資料表[], MATCH(雅俗通字典[[#This Row],[字韻]] &amp; LEFT(雅俗通字典[[#This Row],[舒促聲]],1), 韻母對照資料表[十五音識別碼], 0), 2)</f>
        <v>iau</v>
      </c>
      <c r="J5239">
        <f xml:space="preserve"> MATCH(雅俗通字典[[#This Row],[聲調]], 雅俗通聲調, 0)</f>
        <v>1</v>
      </c>
      <c r="K5239" t="str">
        <f xml:space="preserve"> _xlfn.CONCAT(雅俗通字典[[#This Row],[聲]:[調]])</f>
        <v>siau1</v>
      </c>
      <c r="L5239" t="str">
        <f xml:space="preserve"> 雅俗通字典[[#This Row],[字韻]] &amp; 雅俗通字典[[#This Row],[聲調]] &amp; "聲" &amp; 雅俗通字典[[#This Row],[切音]]</f>
        <v>嬌上平聲時</v>
      </c>
      <c r="M5239" t="str">
        <f xml:space="preserve"> 雅俗通字典[[#This Row],[字韻]] &amp; TEXT(雅俗通字典[[#This Row],[調]], "[DBNum1]") &amp; 雅俗通字典[[#This Row],[切音]]</f>
        <v>嬌一時</v>
      </c>
    </row>
    <row r="5240" spans="1:13">
      <c r="A5240">
        <v>5239</v>
      </c>
      <c r="B5240" s="13" t="s">
        <v>5595</v>
      </c>
      <c r="C5240" s="13" t="s">
        <v>80</v>
      </c>
      <c r="D5240" s="13" t="s">
        <v>5514</v>
      </c>
      <c r="E5240" s="13" t="s">
        <v>8</v>
      </c>
      <c r="F5240" t="s">
        <v>5591</v>
      </c>
      <c r="G5240" s="13" t="str">
        <f xml:space="preserve"> IF( RIGHT(雅俗通字典[[#This Row],[聲調]],1)&lt;&gt;"入", "舒聲", "促聲")</f>
        <v>舒聲</v>
      </c>
      <c r="H5240" t="str">
        <f xml:space="preserve"> INDEX(聲母對照資料表[], MATCH(雅俗通字典[[#This Row],[切音]], 聲母對照資料表[十五音], 0), 2)</f>
        <v>s</v>
      </c>
      <c r="I5240" t="str">
        <f xml:space="preserve"> INDEX(韻母對照資料表[], MATCH(雅俗通字典[[#This Row],[字韻]] &amp; LEFT(雅俗通字典[[#This Row],[舒促聲]],1), 韻母對照資料表[十五音識別碼], 0), 2)</f>
        <v>iau</v>
      </c>
      <c r="J5240">
        <f xml:space="preserve"> MATCH(雅俗通字典[[#This Row],[聲調]], 雅俗通聲調, 0)</f>
        <v>1</v>
      </c>
      <c r="K5240" t="str">
        <f xml:space="preserve"> _xlfn.CONCAT(雅俗通字典[[#This Row],[聲]:[調]])</f>
        <v>siau1</v>
      </c>
      <c r="L5240" t="str">
        <f xml:space="preserve"> 雅俗通字典[[#This Row],[字韻]] &amp; 雅俗通字典[[#This Row],[聲調]] &amp; "聲" &amp; 雅俗通字典[[#This Row],[切音]]</f>
        <v>嬌上平聲時</v>
      </c>
      <c r="M5240" t="str">
        <f xml:space="preserve"> 雅俗通字典[[#This Row],[字韻]] &amp; TEXT(雅俗通字典[[#This Row],[調]], "[DBNum1]") &amp; 雅俗通字典[[#This Row],[切音]]</f>
        <v>嬌一時</v>
      </c>
    </row>
    <row r="5241" spans="1:13">
      <c r="A5241">
        <v>5240</v>
      </c>
      <c r="B5241" s="13" t="s">
        <v>5596</v>
      </c>
      <c r="C5241" s="13" t="s">
        <v>80</v>
      </c>
      <c r="D5241" s="13" t="s">
        <v>5514</v>
      </c>
      <c r="E5241" s="13" t="s">
        <v>8</v>
      </c>
      <c r="F5241" t="s">
        <v>5591</v>
      </c>
      <c r="G5241" s="13" t="str">
        <f xml:space="preserve"> IF( RIGHT(雅俗通字典[[#This Row],[聲調]],1)&lt;&gt;"入", "舒聲", "促聲")</f>
        <v>舒聲</v>
      </c>
      <c r="H5241" t="str">
        <f xml:space="preserve"> INDEX(聲母對照資料表[], MATCH(雅俗通字典[[#This Row],[切音]], 聲母對照資料表[十五音], 0), 2)</f>
        <v>s</v>
      </c>
      <c r="I5241" t="str">
        <f xml:space="preserve"> INDEX(韻母對照資料表[], MATCH(雅俗通字典[[#This Row],[字韻]] &amp; LEFT(雅俗通字典[[#This Row],[舒促聲]],1), 韻母對照資料表[十五音識別碼], 0), 2)</f>
        <v>iau</v>
      </c>
      <c r="J5241">
        <f xml:space="preserve"> MATCH(雅俗通字典[[#This Row],[聲調]], 雅俗通聲調, 0)</f>
        <v>1</v>
      </c>
      <c r="K5241" t="str">
        <f xml:space="preserve"> _xlfn.CONCAT(雅俗通字典[[#This Row],[聲]:[調]])</f>
        <v>siau1</v>
      </c>
      <c r="L5241" t="str">
        <f xml:space="preserve"> 雅俗通字典[[#This Row],[字韻]] &amp; 雅俗通字典[[#This Row],[聲調]] &amp; "聲" &amp; 雅俗通字典[[#This Row],[切音]]</f>
        <v>嬌上平聲時</v>
      </c>
      <c r="M5241" t="str">
        <f xml:space="preserve"> 雅俗通字典[[#This Row],[字韻]] &amp; TEXT(雅俗通字典[[#This Row],[調]], "[DBNum1]") &amp; 雅俗通字典[[#This Row],[切音]]</f>
        <v>嬌一時</v>
      </c>
    </row>
    <row r="5242" spans="1:13">
      <c r="A5242">
        <v>5241</v>
      </c>
      <c r="B5242" s="13" t="s">
        <v>5597</v>
      </c>
      <c r="C5242" s="13" t="s">
        <v>80</v>
      </c>
      <c r="D5242" s="13" t="s">
        <v>5514</v>
      </c>
      <c r="E5242" s="13" t="s">
        <v>8</v>
      </c>
      <c r="F5242" t="s">
        <v>5591</v>
      </c>
      <c r="G5242" s="13" t="str">
        <f xml:space="preserve"> IF( RIGHT(雅俗通字典[[#This Row],[聲調]],1)&lt;&gt;"入", "舒聲", "促聲")</f>
        <v>舒聲</v>
      </c>
      <c r="H5242" t="str">
        <f xml:space="preserve"> INDEX(聲母對照資料表[], MATCH(雅俗通字典[[#This Row],[切音]], 聲母對照資料表[十五音], 0), 2)</f>
        <v>s</v>
      </c>
      <c r="I5242" t="str">
        <f xml:space="preserve"> INDEX(韻母對照資料表[], MATCH(雅俗通字典[[#This Row],[字韻]] &amp; LEFT(雅俗通字典[[#This Row],[舒促聲]],1), 韻母對照資料表[十五音識別碼], 0), 2)</f>
        <v>iau</v>
      </c>
      <c r="J5242">
        <f xml:space="preserve"> MATCH(雅俗通字典[[#This Row],[聲調]], 雅俗通聲調, 0)</f>
        <v>1</v>
      </c>
      <c r="K5242" t="str">
        <f xml:space="preserve"> _xlfn.CONCAT(雅俗通字典[[#This Row],[聲]:[調]])</f>
        <v>siau1</v>
      </c>
      <c r="L5242" t="str">
        <f xml:space="preserve"> 雅俗通字典[[#This Row],[字韻]] &amp; 雅俗通字典[[#This Row],[聲調]] &amp; "聲" &amp; 雅俗通字典[[#This Row],[切音]]</f>
        <v>嬌上平聲時</v>
      </c>
      <c r="M5242" t="str">
        <f xml:space="preserve"> 雅俗通字典[[#This Row],[字韻]] &amp; TEXT(雅俗通字典[[#This Row],[調]], "[DBNum1]") &amp; 雅俗通字典[[#This Row],[切音]]</f>
        <v>嬌一時</v>
      </c>
    </row>
    <row r="5243" spans="1:13">
      <c r="A5243">
        <v>5242</v>
      </c>
      <c r="B5243" s="13" t="s">
        <v>5598</v>
      </c>
      <c r="C5243" s="13" t="s">
        <v>80</v>
      </c>
      <c r="D5243" s="13" t="s">
        <v>5514</v>
      </c>
      <c r="E5243" s="13" t="s">
        <v>8</v>
      </c>
      <c r="F5243" t="s">
        <v>5591</v>
      </c>
      <c r="G5243" s="13" t="str">
        <f xml:space="preserve"> IF( RIGHT(雅俗通字典[[#This Row],[聲調]],1)&lt;&gt;"入", "舒聲", "促聲")</f>
        <v>舒聲</v>
      </c>
      <c r="H5243" t="str">
        <f xml:space="preserve"> INDEX(聲母對照資料表[], MATCH(雅俗通字典[[#This Row],[切音]], 聲母對照資料表[十五音], 0), 2)</f>
        <v>s</v>
      </c>
      <c r="I5243" t="str">
        <f xml:space="preserve"> INDEX(韻母對照資料表[], MATCH(雅俗通字典[[#This Row],[字韻]] &amp; LEFT(雅俗通字典[[#This Row],[舒促聲]],1), 韻母對照資料表[十五音識別碼], 0), 2)</f>
        <v>iau</v>
      </c>
      <c r="J5243">
        <f xml:space="preserve"> MATCH(雅俗通字典[[#This Row],[聲調]], 雅俗通聲調, 0)</f>
        <v>1</v>
      </c>
      <c r="K5243" t="str">
        <f xml:space="preserve"> _xlfn.CONCAT(雅俗通字典[[#This Row],[聲]:[調]])</f>
        <v>siau1</v>
      </c>
      <c r="L5243" t="str">
        <f xml:space="preserve"> 雅俗通字典[[#This Row],[字韻]] &amp; 雅俗通字典[[#This Row],[聲調]] &amp; "聲" &amp; 雅俗通字典[[#This Row],[切音]]</f>
        <v>嬌上平聲時</v>
      </c>
      <c r="M5243" t="str">
        <f xml:space="preserve"> 雅俗通字典[[#This Row],[字韻]] &amp; TEXT(雅俗通字典[[#This Row],[調]], "[DBNum1]") &amp; 雅俗通字典[[#This Row],[切音]]</f>
        <v>嬌一時</v>
      </c>
    </row>
    <row r="5244" spans="1:13">
      <c r="A5244">
        <v>5243</v>
      </c>
      <c r="B5244" s="13" t="s">
        <v>5599</v>
      </c>
      <c r="C5244" s="13" t="s">
        <v>80</v>
      </c>
      <c r="D5244" s="13" t="s">
        <v>5514</v>
      </c>
      <c r="E5244" s="13" t="s">
        <v>8</v>
      </c>
      <c r="F5244" t="s">
        <v>5591</v>
      </c>
      <c r="G5244" s="13" t="str">
        <f xml:space="preserve"> IF( RIGHT(雅俗通字典[[#This Row],[聲調]],1)&lt;&gt;"入", "舒聲", "促聲")</f>
        <v>舒聲</v>
      </c>
      <c r="H5244" t="str">
        <f xml:space="preserve"> INDEX(聲母對照資料表[], MATCH(雅俗通字典[[#This Row],[切音]], 聲母對照資料表[十五音], 0), 2)</f>
        <v>s</v>
      </c>
      <c r="I5244" t="str">
        <f xml:space="preserve"> INDEX(韻母對照資料表[], MATCH(雅俗通字典[[#This Row],[字韻]] &amp; LEFT(雅俗通字典[[#This Row],[舒促聲]],1), 韻母對照資料表[十五音識別碼], 0), 2)</f>
        <v>iau</v>
      </c>
      <c r="J5244">
        <f xml:space="preserve"> MATCH(雅俗通字典[[#This Row],[聲調]], 雅俗通聲調, 0)</f>
        <v>1</v>
      </c>
      <c r="K5244" t="str">
        <f xml:space="preserve"> _xlfn.CONCAT(雅俗通字典[[#This Row],[聲]:[調]])</f>
        <v>siau1</v>
      </c>
      <c r="L5244" t="str">
        <f xml:space="preserve"> 雅俗通字典[[#This Row],[字韻]] &amp; 雅俗通字典[[#This Row],[聲調]] &amp; "聲" &amp; 雅俗通字典[[#This Row],[切音]]</f>
        <v>嬌上平聲時</v>
      </c>
      <c r="M5244" t="str">
        <f xml:space="preserve"> 雅俗通字典[[#This Row],[字韻]] &amp; TEXT(雅俗通字典[[#This Row],[調]], "[DBNum1]") &amp; 雅俗通字典[[#This Row],[切音]]</f>
        <v>嬌一時</v>
      </c>
    </row>
    <row r="5245" spans="1:13">
      <c r="A5245">
        <v>5244</v>
      </c>
      <c r="B5245" s="13" t="s">
        <v>5600</v>
      </c>
      <c r="C5245" s="13" t="s">
        <v>80</v>
      </c>
      <c r="D5245" s="13" t="s">
        <v>5514</v>
      </c>
      <c r="E5245" s="13" t="s">
        <v>8</v>
      </c>
      <c r="F5245" t="s">
        <v>5591</v>
      </c>
      <c r="G5245" s="13" t="str">
        <f xml:space="preserve"> IF( RIGHT(雅俗通字典[[#This Row],[聲調]],1)&lt;&gt;"入", "舒聲", "促聲")</f>
        <v>舒聲</v>
      </c>
      <c r="H5245" t="str">
        <f xml:space="preserve"> INDEX(聲母對照資料表[], MATCH(雅俗通字典[[#This Row],[切音]], 聲母對照資料表[十五音], 0), 2)</f>
        <v>s</v>
      </c>
      <c r="I5245" t="str">
        <f xml:space="preserve"> INDEX(韻母對照資料表[], MATCH(雅俗通字典[[#This Row],[字韻]] &amp; LEFT(雅俗通字典[[#This Row],[舒促聲]],1), 韻母對照資料表[十五音識別碼], 0), 2)</f>
        <v>iau</v>
      </c>
      <c r="J5245">
        <f xml:space="preserve"> MATCH(雅俗通字典[[#This Row],[聲調]], 雅俗通聲調, 0)</f>
        <v>1</v>
      </c>
      <c r="K5245" t="str">
        <f xml:space="preserve"> _xlfn.CONCAT(雅俗通字典[[#This Row],[聲]:[調]])</f>
        <v>siau1</v>
      </c>
      <c r="L5245" t="str">
        <f xml:space="preserve"> 雅俗通字典[[#This Row],[字韻]] &amp; 雅俗通字典[[#This Row],[聲調]] &amp; "聲" &amp; 雅俗通字典[[#This Row],[切音]]</f>
        <v>嬌上平聲時</v>
      </c>
      <c r="M5245" t="str">
        <f xml:space="preserve"> 雅俗通字典[[#This Row],[字韻]] &amp; TEXT(雅俗通字典[[#This Row],[調]], "[DBNum1]") &amp; 雅俗通字典[[#This Row],[切音]]</f>
        <v>嬌一時</v>
      </c>
    </row>
    <row r="5246" spans="1:13">
      <c r="A5246">
        <v>5245</v>
      </c>
      <c r="B5246" s="13" t="s">
        <v>5601</v>
      </c>
      <c r="C5246" s="13" t="s">
        <v>80</v>
      </c>
      <c r="D5246" s="13" t="s">
        <v>5514</v>
      </c>
      <c r="E5246" s="13" t="s">
        <v>8</v>
      </c>
      <c r="F5246" t="s">
        <v>5591</v>
      </c>
      <c r="G5246" s="13" t="str">
        <f xml:space="preserve"> IF( RIGHT(雅俗通字典[[#This Row],[聲調]],1)&lt;&gt;"入", "舒聲", "促聲")</f>
        <v>舒聲</v>
      </c>
      <c r="H5246" t="str">
        <f xml:space="preserve"> INDEX(聲母對照資料表[], MATCH(雅俗通字典[[#This Row],[切音]], 聲母對照資料表[十五音], 0), 2)</f>
        <v>s</v>
      </c>
      <c r="I5246" t="str">
        <f xml:space="preserve"> INDEX(韻母對照資料表[], MATCH(雅俗通字典[[#This Row],[字韻]] &amp; LEFT(雅俗通字典[[#This Row],[舒促聲]],1), 韻母對照資料表[十五音識別碼], 0), 2)</f>
        <v>iau</v>
      </c>
      <c r="J5246">
        <f xml:space="preserve"> MATCH(雅俗通字典[[#This Row],[聲調]], 雅俗通聲調, 0)</f>
        <v>1</v>
      </c>
      <c r="K5246" t="str">
        <f xml:space="preserve"> _xlfn.CONCAT(雅俗通字典[[#This Row],[聲]:[調]])</f>
        <v>siau1</v>
      </c>
      <c r="L5246" t="str">
        <f xml:space="preserve"> 雅俗通字典[[#This Row],[字韻]] &amp; 雅俗通字典[[#This Row],[聲調]] &amp; "聲" &amp; 雅俗通字典[[#This Row],[切音]]</f>
        <v>嬌上平聲時</v>
      </c>
      <c r="M5246" t="str">
        <f xml:space="preserve"> 雅俗通字典[[#This Row],[字韻]] &amp; TEXT(雅俗通字典[[#This Row],[調]], "[DBNum1]") &amp; 雅俗通字典[[#This Row],[切音]]</f>
        <v>嬌一時</v>
      </c>
    </row>
    <row r="5247" spans="1:13">
      <c r="A5247">
        <v>5246</v>
      </c>
      <c r="B5247" s="13" t="s">
        <v>5602</v>
      </c>
      <c r="C5247" s="13" t="s">
        <v>80</v>
      </c>
      <c r="D5247" s="13" t="s">
        <v>5514</v>
      </c>
      <c r="E5247" s="13" t="s">
        <v>8</v>
      </c>
      <c r="F5247" t="s">
        <v>5591</v>
      </c>
      <c r="G5247" s="13" t="str">
        <f xml:space="preserve"> IF( RIGHT(雅俗通字典[[#This Row],[聲調]],1)&lt;&gt;"入", "舒聲", "促聲")</f>
        <v>舒聲</v>
      </c>
      <c r="H5247" t="str">
        <f xml:space="preserve"> INDEX(聲母對照資料表[], MATCH(雅俗通字典[[#This Row],[切音]], 聲母對照資料表[十五音], 0), 2)</f>
        <v>s</v>
      </c>
      <c r="I5247" t="str">
        <f xml:space="preserve"> INDEX(韻母對照資料表[], MATCH(雅俗通字典[[#This Row],[字韻]] &amp; LEFT(雅俗通字典[[#This Row],[舒促聲]],1), 韻母對照資料表[十五音識別碼], 0), 2)</f>
        <v>iau</v>
      </c>
      <c r="J5247">
        <f xml:space="preserve"> MATCH(雅俗通字典[[#This Row],[聲調]], 雅俗通聲調, 0)</f>
        <v>1</v>
      </c>
      <c r="K5247" t="str">
        <f xml:space="preserve"> _xlfn.CONCAT(雅俗通字典[[#This Row],[聲]:[調]])</f>
        <v>siau1</v>
      </c>
      <c r="L5247" t="str">
        <f xml:space="preserve"> 雅俗通字典[[#This Row],[字韻]] &amp; 雅俗通字典[[#This Row],[聲調]] &amp; "聲" &amp; 雅俗通字典[[#This Row],[切音]]</f>
        <v>嬌上平聲時</v>
      </c>
      <c r="M5247" t="str">
        <f xml:space="preserve"> 雅俗通字典[[#This Row],[字韻]] &amp; TEXT(雅俗通字典[[#This Row],[調]], "[DBNum1]") &amp; 雅俗通字典[[#This Row],[切音]]</f>
        <v>嬌一時</v>
      </c>
    </row>
    <row r="5248" spans="1:13">
      <c r="A5248">
        <v>5247</v>
      </c>
      <c r="B5248" s="13" t="s">
        <v>5603</v>
      </c>
      <c r="C5248" s="13" t="s">
        <v>80</v>
      </c>
      <c r="D5248" s="13" t="s">
        <v>5514</v>
      </c>
      <c r="E5248" s="13" t="s">
        <v>8</v>
      </c>
      <c r="F5248" t="s">
        <v>5591</v>
      </c>
      <c r="G5248" s="13" t="str">
        <f xml:space="preserve"> IF( RIGHT(雅俗通字典[[#This Row],[聲調]],1)&lt;&gt;"入", "舒聲", "促聲")</f>
        <v>舒聲</v>
      </c>
      <c r="H5248" t="str">
        <f xml:space="preserve"> INDEX(聲母對照資料表[], MATCH(雅俗通字典[[#This Row],[切音]], 聲母對照資料表[十五音], 0), 2)</f>
        <v>s</v>
      </c>
      <c r="I5248" t="str">
        <f xml:space="preserve"> INDEX(韻母對照資料表[], MATCH(雅俗通字典[[#This Row],[字韻]] &amp; LEFT(雅俗通字典[[#This Row],[舒促聲]],1), 韻母對照資料表[十五音識別碼], 0), 2)</f>
        <v>iau</v>
      </c>
      <c r="J5248">
        <f xml:space="preserve"> MATCH(雅俗通字典[[#This Row],[聲調]], 雅俗通聲調, 0)</f>
        <v>1</v>
      </c>
      <c r="K5248" t="str">
        <f xml:space="preserve"> _xlfn.CONCAT(雅俗通字典[[#This Row],[聲]:[調]])</f>
        <v>siau1</v>
      </c>
      <c r="L5248" t="str">
        <f xml:space="preserve"> 雅俗通字典[[#This Row],[字韻]] &amp; 雅俗通字典[[#This Row],[聲調]] &amp; "聲" &amp; 雅俗通字典[[#This Row],[切音]]</f>
        <v>嬌上平聲時</v>
      </c>
      <c r="M5248" t="str">
        <f xml:space="preserve"> 雅俗通字典[[#This Row],[字韻]] &amp; TEXT(雅俗通字典[[#This Row],[調]], "[DBNum1]") &amp; 雅俗通字典[[#This Row],[切音]]</f>
        <v>嬌一時</v>
      </c>
    </row>
    <row r="5249" spans="1:13">
      <c r="A5249">
        <v>5248</v>
      </c>
      <c r="B5249" s="13" t="s">
        <v>5604</v>
      </c>
      <c r="C5249" s="13" t="s">
        <v>80</v>
      </c>
      <c r="D5249" s="13" t="s">
        <v>5514</v>
      </c>
      <c r="E5249" s="13" t="s">
        <v>8</v>
      </c>
      <c r="F5249" t="s">
        <v>5591</v>
      </c>
      <c r="G5249" s="13" t="str">
        <f xml:space="preserve"> IF( RIGHT(雅俗通字典[[#This Row],[聲調]],1)&lt;&gt;"入", "舒聲", "促聲")</f>
        <v>舒聲</v>
      </c>
      <c r="H5249" t="str">
        <f xml:space="preserve"> INDEX(聲母對照資料表[], MATCH(雅俗通字典[[#This Row],[切音]], 聲母對照資料表[十五音], 0), 2)</f>
        <v>s</v>
      </c>
      <c r="I5249" t="str">
        <f xml:space="preserve"> INDEX(韻母對照資料表[], MATCH(雅俗通字典[[#This Row],[字韻]] &amp; LEFT(雅俗通字典[[#This Row],[舒促聲]],1), 韻母對照資料表[十五音識別碼], 0), 2)</f>
        <v>iau</v>
      </c>
      <c r="J5249">
        <f xml:space="preserve"> MATCH(雅俗通字典[[#This Row],[聲調]], 雅俗通聲調, 0)</f>
        <v>1</v>
      </c>
      <c r="K5249" t="str">
        <f xml:space="preserve"> _xlfn.CONCAT(雅俗通字典[[#This Row],[聲]:[調]])</f>
        <v>siau1</v>
      </c>
      <c r="L5249" t="str">
        <f xml:space="preserve"> 雅俗通字典[[#This Row],[字韻]] &amp; 雅俗通字典[[#This Row],[聲調]] &amp; "聲" &amp; 雅俗通字典[[#This Row],[切音]]</f>
        <v>嬌上平聲時</v>
      </c>
      <c r="M5249" t="str">
        <f xml:space="preserve"> 雅俗通字典[[#This Row],[字韻]] &amp; TEXT(雅俗通字典[[#This Row],[調]], "[DBNum1]") &amp; 雅俗通字典[[#This Row],[切音]]</f>
        <v>嬌一時</v>
      </c>
    </row>
    <row r="5250" spans="1:13">
      <c r="A5250">
        <v>5249</v>
      </c>
      <c r="B5250" s="13" t="s">
        <v>5605</v>
      </c>
      <c r="C5250" s="13" t="s">
        <v>80</v>
      </c>
      <c r="D5250" s="13" t="s">
        <v>5514</v>
      </c>
      <c r="E5250" s="13" t="s">
        <v>8</v>
      </c>
      <c r="F5250" t="s">
        <v>5591</v>
      </c>
      <c r="G5250" s="13" t="str">
        <f xml:space="preserve"> IF( RIGHT(雅俗通字典[[#This Row],[聲調]],1)&lt;&gt;"入", "舒聲", "促聲")</f>
        <v>舒聲</v>
      </c>
      <c r="H5250" t="str">
        <f xml:space="preserve"> INDEX(聲母對照資料表[], MATCH(雅俗通字典[[#This Row],[切音]], 聲母對照資料表[十五音], 0), 2)</f>
        <v>s</v>
      </c>
      <c r="I5250" t="str">
        <f xml:space="preserve"> INDEX(韻母對照資料表[], MATCH(雅俗通字典[[#This Row],[字韻]] &amp; LEFT(雅俗通字典[[#This Row],[舒促聲]],1), 韻母對照資料表[十五音識別碼], 0), 2)</f>
        <v>iau</v>
      </c>
      <c r="J5250">
        <f xml:space="preserve"> MATCH(雅俗通字典[[#This Row],[聲調]], 雅俗通聲調, 0)</f>
        <v>1</v>
      </c>
      <c r="K5250" t="str">
        <f xml:space="preserve"> _xlfn.CONCAT(雅俗通字典[[#This Row],[聲]:[調]])</f>
        <v>siau1</v>
      </c>
      <c r="L5250" t="str">
        <f xml:space="preserve"> 雅俗通字典[[#This Row],[字韻]] &amp; 雅俗通字典[[#This Row],[聲調]] &amp; "聲" &amp; 雅俗通字典[[#This Row],[切音]]</f>
        <v>嬌上平聲時</v>
      </c>
      <c r="M5250" t="str">
        <f xml:space="preserve"> 雅俗通字典[[#This Row],[字韻]] &amp; TEXT(雅俗通字典[[#This Row],[調]], "[DBNum1]") &amp; 雅俗通字典[[#This Row],[切音]]</f>
        <v>嬌一時</v>
      </c>
    </row>
    <row r="5251" spans="1:13">
      <c r="A5251">
        <v>5250</v>
      </c>
      <c r="B5251" s="13" t="s">
        <v>5606</v>
      </c>
      <c r="C5251" s="13" t="s">
        <v>80</v>
      </c>
      <c r="D5251" s="13" t="s">
        <v>5514</v>
      </c>
      <c r="E5251" s="13" t="s">
        <v>8</v>
      </c>
      <c r="F5251" t="s">
        <v>5591</v>
      </c>
      <c r="G5251" s="13" t="str">
        <f xml:space="preserve"> IF( RIGHT(雅俗通字典[[#This Row],[聲調]],1)&lt;&gt;"入", "舒聲", "促聲")</f>
        <v>舒聲</v>
      </c>
      <c r="H5251" t="str">
        <f xml:space="preserve"> INDEX(聲母對照資料表[], MATCH(雅俗通字典[[#This Row],[切音]], 聲母對照資料表[十五音], 0), 2)</f>
        <v>s</v>
      </c>
      <c r="I5251" t="str">
        <f xml:space="preserve"> INDEX(韻母對照資料表[], MATCH(雅俗通字典[[#This Row],[字韻]] &amp; LEFT(雅俗通字典[[#This Row],[舒促聲]],1), 韻母對照資料表[十五音識別碼], 0), 2)</f>
        <v>iau</v>
      </c>
      <c r="J5251">
        <f xml:space="preserve"> MATCH(雅俗通字典[[#This Row],[聲調]], 雅俗通聲調, 0)</f>
        <v>1</v>
      </c>
      <c r="K5251" t="str">
        <f xml:space="preserve"> _xlfn.CONCAT(雅俗通字典[[#This Row],[聲]:[調]])</f>
        <v>siau1</v>
      </c>
      <c r="L5251" t="str">
        <f xml:space="preserve"> 雅俗通字典[[#This Row],[字韻]] &amp; 雅俗通字典[[#This Row],[聲調]] &amp; "聲" &amp; 雅俗通字典[[#This Row],[切音]]</f>
        <v>嬌上平聲時</v>
      </c>
      <c r="M5251" t="str">
        <f xml:space="preserve"> 雅俗通字典[[#This Row],[字韻]] &amp; TEXT(雅俗通字典[[#This Row],[調]], "[DBNum1]") &amp; 雅俗通字典[[#This Row],[切音]]</f>
        <v>嬌一時</v>
      </c>
    </row>
    <row r="5252" spans="1:13">
      <c r="A5252">
        <v>5251</v>
      </c>
      <c r="B5252" s="13" t="s">
        <v>5607</v>
      </c>
      <c r="C5252" s="13" t="s">
        <v>80</v>
      </c>
      <c r="D5252" s="13" t="s">
        <v>5514</v>
      </c>
      <c r="E5252" s="13" t="s">
        <v>8</v>
      </c>
      <c r="F5252" t="s">
        <v>5591</v>
      </c>
      <c r="G5252" s="13" t="str">
        <f xml:space="preserve"> IF( RIGHT(雅俗通字典[[#This Row],[聲調]],1)&lt;&gt;"入", "舒聲", "促聲")</f>
        <v>舒聲</v>
      </c>
      <c r="H5252" t="str">
        <f xml:space="preserve"> INDEX(聲母對照資料表[], MATCH(雅俗通字典[[#This Row],[切音]], 聲母對照資料表[十五音], 0), 2)</f>
        <v>s</v>
      </c>
      <c r="I5252" t="str">
        <f xml:space="preserve"> INDEX(韻母對照資料表[], MATCH(雅俗通字典[[#This Row],[字韻]] &amp; LEFT(雅俗通字典[[#This Row],[舒促聲]],1), 韻母對照資料表[十五音識別碼], 0), 2)</f>
        <v>iau</v>
      </c>
      <c r="J5252">
        <f xml:space="preserve"> MATCH(雅俗通字典[[#This Row],[聲調]], 雅俗通聲調, 0)</f>
        <v>1</v>
      </c>
      <c r="K5252" t="str">
        <f xml:space="preserve"> _xlfn.CONCAT(雅俗通字典[[#This Row],[聲]:[調]])</f>
        <v>siau1</v>
      </c>
      <c r="L5252" t="str">
        <f xml:space="preserve"> 雅俗通字典[[#This Row],[字韻]] &amp; 雅俗通字典[[#This Row],[聲調]] &amp; "聲" &amp; 雅俗通字典[[#This Row],[切音]]</f>
        <v>嬌上平聲時</v>
      </c>
      <c r="M5252" t="str">
        <f xml:space="preserve"> 雅俗通字典[[#This Row],[字韻]] &amp; TEXT(雅俗通字典[[#This Row],[調]], "[DBNum1]") &amp; 雅俗通字典[[#This Row],[切音]]</f>
        <v>嬌一時</v>
      </c>
    </row>
    <row r="5253" spans="1:13">
      <c r="A5253">
        <v>5252</v>
      </c>
      <c r="B5253" s="13" t="s">
        <v>5608</v>
      </c>
      <c r="C5253" s="13" t="s">
        <v>80</v>
      </c>
      <c r="D5253" s="13" t="s">
        <v>5514</v>
      </c>
      <c r="E5253" s="13" t="s">
        <v>8</v>
      </c>
      <c r="F5253" t="s">
        <v>5591</v>
      </c>
      <c r="G5253" s="13" t="str">
        <f xml:space="preserve"> IF( RIGHT(雅俗通字典[[#This Row],[聲調]],1)&lt;&gt;"入", "舒聲", "促聲")</f>
        <v>舒聲</v>
      </c>
      <c r="H5253" t="str">
        <f xml:space="preserve"> INDEX(聲母對照資料表[], MATCH(雅俗通字典[[#This Row],[切音]], 聲母對照資料表[十五音], 0), 2)</f>
        <v>s</v>
      </c>
      <c r="I5253" t="str">
        <f xml:space="preserve"> INDEX(韻母對照資料表[], MATCH(雅俗通字典[[#This Row],[字韻]] &amp; LEFT(雅俗通字典[[#This Row],[舒促聲]],1), 韻母對照資料表[十五音識別碼], 0), 2)</f>
        <v>iau</v>
      </c>
      <c r="J5253">
        <f xml:space="preserve"> MATCH(雅俗通字典[[#This Row],[聲調]], 雅俗通聲調, 0)</f>
        <v>1</v>
      </c>
      <c r="K5253" t="str">
        <f xml:space="preserve"> _xlfn.CONCAT(雅俗通字典[[#This Row],[聲]:[調]])</f>
        <v>siau1</v>
      </c>
      <c r="L5253" t="str">
        <f xml:space="preserve"> 雅俗通字典[[#This Row],[字韻]] &amp; 雅俗通字典[[#This Row],[聲調]] &amp; "聲" &amp; 雅俗通字典[[#This Row],[切音]]</f>
        <v>嬌上平聲時</v>
      </c>
      <c r="M5253" t="str">
        <f xml:space="preserve"> 雅俗通字典[[#This Row],[字韻]] &amp; TEXT(雅俗通字典[[#This Row],[調]], "[DBNum1]") &amp; 雅俗通字典[[#This Row],[切音]]</f>
        <v>嬌一時</v>
      </c>
    </row>
    <row r="5254" spans="1:13">
      <c r="A5254">
        <v>5253</v>
      </c>
      <c r="B5254" s="13" t="s">
        <v>5609</v>
      </c>
      <c r="C5254" s="13" t="s">
        <v>80</v>
      </c>
      <c r="D5254" s="13" t="s">
        <v>5514</v>
      </c>
      <c r="E5254" s="13" t="s">
        <v>8</v>
      </c>
      <c r="F5254" t="s">
        <v>5591</v>
      </c>
      <c r="G5254" s="13" t="str">
        <f xml:space="preserve"> IF( RIGHT(雅俗通字典[[#This Row],[聲調]],1)&lt;&gt;"入", "舒聲", "促聲")</f>
        <v>舒聲</v>
      </c>
      <c r="H5254" t="str">
        <f xml:space="preserve"> INDEX(聲母對照資料表[], MATCH(雅俗通字典[[#This Row],[切音]], 聲母對照資料表[十五音], 0), 2)</f>
        <v>s</v>
      </c>
      <c r="I5254" t="str">
        <f xml:space="preserve"> INDEX(韻母對照資料表[], MATCH(雅俗通字典[[#This Row],[字韻]] &amp; LEFT(雅俗通字典[[#This Row],[舒促聲]],1), 韻母對照資料表[十五音識別碼], 0), 2)</f>
        <v>iau</v>
      </c>
      <c r="J5254">
        <f xml:space="preserve"> MATCH(雅俗通字典[[#This Row],[聲調]], 雅俗通聲調, 0)</f>
        <v>1</v>
      </c>
      <c r="K5254" t="str">
        <f xml:space="preserve"> _xlfn.CONCAT(雅俗通字典[[#This Row],[聲]:[調]])</f>
        <v>siau1</v>
      </c>
      <c r="L5254" t="str">
        <f xml:space="preserve"> 雅俗通字典[[#This Row],[字韻]] &amp; 雅俗通字典[[#This Row],[聲調]] &amp; "聲" &amp; 雅俗通字典[[#This Row],[切音]]</f>
        <v>嬌上平聲時</v>
      </c>
      <c r="M5254" t="str">
        <f xml:space="preserve"> 雅俗通字典[[#This Row],[字韻]] &amp; TEXT(雅俗通字典[[#This Row],[調]], "[DBNum1]") &amp; 雅俗通字典[[#This Row],[切音]]</f>
        <v>嬌一時</v>
      </c>
    </row>
    <row r="5255" spans="1:13">
      <c r="A5255">
        <v>5254</v>
      </c>
      <c r="B5255" s="13" t="s">
        <v>5610</v>
      </c>
      <c r="C5255" s="13" t="s">
        <v>80</v>
      </c>
      <c r="D5255" s="13" t="s">
        <v>5514</v>
      </c>
      <c r="E5255" s="13" t="s">
        <v>8</v>
      </c>
      <c r="F5255" t="s">
        <v>5591</v>
      </c>
      <c r="G5255" s="13" t="str">
        <f xml:space="preserve"> IF( RIGHT(雅俗通字典[[#This Row],[聲調]],1)&lt;&gt;"入", "舒聲", "促聲")</f>
        <v>舒聲</v>
      </c>
      <c r="H5255" t="str">
        <f xml:space="preserve"> INDEX(聲母對照資料表[], MATCH(雅俗通字典[[#This Row],[切音]], 聲母對照資料表[十五音], 0), 2)</f>
        <v>s</v>
      </c>
      <c r="I5255" t="str">
        <f xml:space="preserve"> INDEX(韻母對照資料表[], MATCH(雅俗通字典[[#This Row],[字韻]] &amp; LEFT(雅俗通字典[[#This Row],[舒促聲]],1), 韻母對照資料表[十五音識別碼], 0), 2)</f>
        <v>iau</v>
      </c>
      <c r="J5255">
        <f xml:space="preserve"> MATCH(雅俗通字典[[#This Row],[聲調]], 雅俗通聲調, 0)</f>
        <v>1</v>
      </c>
      <c r="K5255" t="str">
        <f xml:space="preserve"> _xlfn.CONCAT(雅俗通字典[[#This Row],[聲]:[調]])</f>
        <v>siau1</v>
      </c>
      <c r="L5255" t="str">
        <f xml:space="preserve"> 雅俗通字典[[#This Row],[字韻]] &amp; 雅俗通字典[[#This Row],[聲調]] &amp; "聲" &amp; 雅俗通字典[[#This Row],[切音]]</f>
        <v>嬌上平聲時</v>
      </c>
      <c r="M5255" t="str">
        <f xml:space="preserve"> 雅俗通字典[[#This Row],[字韻]] &amp; TEXT(雅俗通字典[[#This Row],[調]], "[DBNum1]") &amp; 雅俗通字典[[#This Row],[切音]]</f>
        <v>嬌一時</v>
      </c>
    </row>
    <row r="5256" spans="1:13">
      <c r="A5256">
        <v>5255</v>
      </c>
      <c r="B5256" s="13" t="s">
        <v>5611</v>
      </c>
      <c r="C5256" s="13" t="s">
        <v>80</v>
      </c>
      <c r="D5256" s="13" t="s">
        <v>5514</v>
      </c>
      <c r="E5256" s="13" t="s">
        <v>8</v>
      </c>
      <c r="F5256" t="s">
        <v>5591</v>
      </c>
      <c r="G5256" s="13" t="str">
        <f xml:space="preserve"> IF( RIGHT(雅俗通字典[[#This Row],[聲調]],1)&lt;&gt;"入", "舒聲", "促聲")</f>
        <v>舒聲</v>
      </c>
      <c r="H5256" t="str">
        <f xml:space="preserve"> INDEX(聲母對照資料表[], MATCH(雅俗通字典[[#This Row],[切音]], 聲母對照資料表[十五音], 0), 2)</f>
        <v>s</v>
      </c>
      <c r="I5256" t="str">
        <f xml:space="preserve"> INDEX(韻母對照資料表[], MATCH(雅俗通字典[[#This Row],[字韻]] &amp; LEFT(雅俗通字典[[#This Row],[舒促聲]],1), 韻母對照資料表[十五音識別碼], 0), 2)</f>
        <v>iau</v>
      </c>
      <c r="J5256">
        <f xml:space="preserve"> MATCH(雅俗通字典[[#This Row],[聲調]], 雅俗通聲調, 0)</f>
        <v>1</v>
      </c>
      <c r="K5256" t="str">
        <f xml:space="preserve"> _xlfn.CONCAT(雅俗通字典[[#This Row],[聲]:[調]])</f>
        <v>siau1</v>
      </c>
      <c r="L5256" t="str">
        <f xml:space="preserve"> 雅俗通字典[[#This Row],[字韻]] &amp; 雅俗通字典[[#This Row],[聲調]] &amp; "聲" &amp; 雅俗通字典[[#This Row],[切音]]</f>
        <v>嬌上平聲時</v>
      </c>
      <c r="M5256" t="str">
        <f xml:space="preserve"> 雅俗通字典[[#This Row],[字韻]] &amp; TEXT(雅俗通字典[[#This Row],[調]], "[DBNum1]") &amp; 雅俗通字典[[#This Row],[切音]]</f>
        <v>嬌一時</v>
      </c>
    </row>
    <row r="5257" spans="1:13">
      <c r="A5257">
        <v>5256</v>
      </c>
      <c r="B5257" s="13" t="s">
        <v>5612</v>
      </c>
      <c r="C5257" s="13" t="s">
        <v>88</v>
      </c>
      <c r="D5257" s="13" t="s">
        <v>5514</v>
      </c>
      <c r="E5257" s="13" t="s">
        <v>8</v>
      </c>
      <c r="F5257" t="s">
        <v>5613</v>
      </c>
      <c r="G5257" s="13" t="str">
        <f xml:space="preserve"> IF( RIGHT(雅俗通字典[[#This Row],[聲調]],1)&lt;&gt;"入", "舒聲", "促聲")</f>
        <v>舒聲</v>
      </c>
      <c r="H5257" t="str">
        <f xml:space="preserve"> INDEX(聲母對照資料表[], MATCH(雅俗通字典[[#This Row],[切音]], 聲母對照資料表[十五音], 0), 2)</f>
        <v>q</v>
      </c>
      <c r="I5257" t="str">
        <f xml:space="preserve"> INDEX(韻母對照資料表[], MATCH(雅俗通字典[[#This Row],[字韻]] &amp; LEFT(雅俗通字典[[#This Row],[舒促聲]],1), 韻母對照資料表[十五音識別碼], 0), 2)</f>
        <v>iau</v>
      </c>
      <c r="J5257">
        <f xml:space="preserve"> MATCH(雅俗通字典[[#This Row],[聲調]], 雅俗通聲調, 0)</f>
        <v>1</v>
      </c>
      <c r="K5257" t="str">
        <f xml:space="preserve"> _xlfn.CONCAT(雅俗通字典[[#This Row],[聲]:[調]])</f>
        <v>qiau1</v>
      </c>
      <c r="L5257" t="str">
        <f xml:space="preserve"> 雅俗通字典[[#This Row],[字韻]] &amp; 雅俗通字典[[#This Row],[聲調]] &amp; "聲" &amp; 雅俗通字典[[#This Row],[切音]]</f>
        <v>嬌上平聲英</v>
      </c>
      <c r="M5257" t="str">
        <f xml:space="preserve"> 雅俗通字典[[#This Row],[字韻]] &amp; TEXT(雅俗通字典[[#This Row],[調]], "[DBNum1]") &amp; 雅俗通字典[[#This Row],[切音]]</f>
        <v>嬌一英</v>
      </c>
    </row>
    <row r="5258" spans="1:13">
      <c r="A5258">
        <v>5257</v>
      </c>
      <c r="B5258" s="13" t="s">
        <v>5614</v>
      </c>
      <c r="C5258" s="13" t="s">
        <v>88</v>
      </c>
      <c r="D5258" s="13" t="s">
        <v>5514</v>
      </c>
      <c r="E5258" s="13" t="s">
        <v>8</v>
      </c>
      <c r="F5258" t="s">
        <v>5613</v>
      </c>
      <c r="G5258" s="13" t="str">
        <f xml:space="preserve"> IF( RIGHT(雅俗通字典[[#This Row],[聲調]],1)&lt;&gt;"入", "舒聲", "促聲")</f>
        <v>舒聲</v>
      </c>
      <c r="H5258" t="str">
        <f xml:space="preserve"> INDEX(聲母對照資料表[], MATCH(雅俗通字典[[#This Row],[切音]], 聲母對照資料表[十五音], 0), 2)</f>
        <v>q</v>
      </c>
      <c r="I5258" t="str">
        <f xml:space="preserve"> INDEX(韻母對照資料表[], MATCH(雅俗通字典[[#This Row],[字韻]] &amp; LEFT(雅俗通字典[[#This Row],[舒促聲]],1), 韻母對照資料表[十五音識別碼], 0), 2)</f>
        <v>iau</v>
      </c>
      <c r="J5258">
        <f xml:space="preserve"> MATCH(雅俗通字典[[#This Row],[聲調]], 雅俗通聲調, 0)</f>
        <v>1</v>
      </c>
      <c r="K5258" t="str">
        <f xml:space="preserve"> _xlfn.CONCAT(雅俗通字典[[#This Row],[聲]:[調]])</f>
        <v>qiau1</v>
      </c>
      <c r="L5258" t="str">
        <f xml:space="preserve"> 雅俗通字典[[#This Row],[字韻]] &amp; 雅俗通字典[[#This Row],[聲調]] &amp; "聲" &amp; 雅俗通字典[[#This Row],[切音]]</f>
        <v>嬌上平聲英</v>
      </c>
      <c r="M5258" t="str">
        <f xml:space="preserve"> 雅俗通字典[[#This Row],[字韻]] &amp; TEXT(雅俗通字典[[#This Row],[調]], "[DBNum1]") &amp; 雅俗通字典[[#This Row],[切音]]</f>
        <v>嬌一英</v>
      </c>
    </row>
    <row r="5259" spans="1:13">
      <c r="A5259">
        <v>5258</v>
      </c>
      <c r="B5259" s="13" t="s">
        <v>5615</v>
      </c>
      <c r="C5259" s="13" t="s">
        <v>88</v>
      </c>
      <c r="D5259" s="13" t="s">
        <v>5514</v>
      </c>
      <c r="E5259" s="13" t="s">
        <v>8</v>
      </c>
      <c r="F5259" t="s">
        <v>5613</v>
      </c>
      <c r="G5259" s="13" t="str">
        <f xml:space="preserve"> IF( RIGHT(雅俗通字典[[#This Row],[聲調]],1)&lt;&gt;"入", "舒聲", "促聲")</f>
        <v>舒聲</v>
      </c>
      <c r="H5259" t="str">
        <f xml:space="preserve"> INDEX(聲母對照資料表[], MATCH(雅俗通字典[[#This Row],[切音]], 聲母對照資料表[十五音], 0), 2)</f>
        <v>q</v>
      </c>
      <c r="I5259" t="str">
        <f xml:space="preserve"> INDEX(韻母對照資料表[], MATCH(雅俗通字典[[#This Row],[字韻]] &amp; LEFT(雅俗通字典[[#This Row],[舒促聲]],1), 韻母對照資料表[十五音識別碼], 0), 2)</f>
        <v>iau</v>
      </c>
      <c r="J5259">
        <f xml:space="preserve"> MATCH(雅俗通字典[[#This Row],[聲調]], 雅俗通聲調, 0)</f>
        <v>1</v>
      </c>
      <c r="K5259" t="str">
        <f xml:space="preserve"> _xlfn.CONCAT(雅俗通字典[[#This Row],[聲]:[調]])</f>
        <v>qiau1</v>
      </c>
      <c r="L5259" t="str">
        <f xml:space="preserve"> 雅俗通字典[[#This Row],[字韻]] &amp; 雅俗通字典[[#This Row],[聲調]] &amp; "聲" &amp; 雅俗通字典[[#This Row],[切音]]</f>
        <v>嬌上平聲英</v>
      </c>
      <c r="M5259" t="str">
        <f xml:space="preserve"> 雅俗通字典[[#This Row],[字韻]] &amp; TEXT(雅俗通字典[[#This Row],[調]], "[DBNum1]") &amp; 雅俗通字典[[#This Row],[切音]]</f>
        <v>嬌一英</v>
      </c>
    </row>
    <row r="5260" spans="1:13">
      <c r="A5260">
        <v>5259</v>
      </c>
      <c r="B5260" s="13" t="s">
        <v>5616</v>
      </c>
      <c r="C5260" s="13" t="s">
        <v>88</v>
      </c>
      <c r="D5260" s="13" t="s">
        <v>5514</v>
      </c>
      <c r="E5260" s="13" t="s">
        <v>8</v>
      </c>
      <c r="F5260" t="s">
        <v>5613</v>
      </c>
      <c r="G5260" s="13" t="str">
        <f xml:space="preserve"> IF( RIGHT(雅俗通字典[[#This Row],[聲調]],1)&lt;&gt;"入", "舒聲", "促聲")</f>
        <v>舒聲</v>
      </c>
      <c r="H5260" t="str">
        <f xml:space="preserve"> INDEX(聲母對照資料表[], MATCH(雅俗通字典[[#This Row],[切音]], 聲母對照資料表[十五音], 0), 2)</f>
        <v>q</v>
      </c>
      <c r="I5260" t="str">
        <f xml:space="preserve"> INDEX(韻母對照資料表[], MATCH(雅俗通字典[[#This Row],[字韻]] &amp; LEFT(雅俗通字典[[#This Row],[舒促聲]],1), 韻母對照資料表[十五音識別碼], 0), 2)</f>
        <v>iau</v>
      </c>
      <c r="J5260">
        <f xml:space="preserve"> MATCH(雅俗通字典[[#This Row],[聲調]], 雅俗通聲調, 0)</f>
        <v>1</v>
      </c>
      <c r="K5260" t="str">
        <f xml:space="preserve"> _xlfn.CONCAT(雅俗通字典[[#This Row],[聲]:[調]])</f>
        <v>qiau1</v>
      </c>
      <c r="L5260" t="str">
        <f xml:space="preserve"> 雅俗通字典[[#This Row],[字韻]] &amp; 雅俗通字典[[#This Row],[聲調]] &amp; "聲" &amp; 雅俗通字典[[#This Row],[切音]]</f>
        <v>嬌上平聲英</v>
      </c>
      <c r="M5260" t="str">
        <f xml:space="preserve"> 雅俗通字典[[#This Row],[字韻]] &amp; TEXT(雅俗通字典[[#This Row],[調]], "[DBNum1]") &amp; 雅俗通字典[[#This Row],[切音]]</f>
        <v>嬌一英</v>
      </c>
    </row>
    <row r="5261" spans="1:13">
      <c r="A5261">
        <v>5260</v>
      </c>
      <c r="B5261" s="13" t="s">
        <v>5617</v>
      </c>
      <c r="C5261" s="13" t="s">
        <v>88</v>
      </c>
      <c r="D5261" s="13" t="s">
        <v>5514</v>
      </c>
      <c r="E5261" s="13" t="s">
        <v>8</v>
      </c>
      <c r="F5261" t="s">
        <v>5613</v>
      </c>
      <c r="G5261" s="13" t="str">
        <f xml:space="preserve"> IF( RIGHT(雅俗通字典[[#This Row],[聲調]],1)&lt;&gt;"入", "舒聲", "促聲")</f>
        <v>舒聲</v>
      </c>
      <c r="H5261" t="str">
        <f xml:space="preserve"> INDEX(聲母對照資料表[], MATCH(雅俗通字典[[#This Row],[切音]], 聲母對照資料表[十五音], 0), 2)</f>
        <v>q</v>
      </c>
      <c r="I5261" t="str">
        <f xml:space="preserve"> INDEX(韻母對照資料表[], MATCH(雅俗通字典[[#This Row],[字韻]] &amp; LEFT(雅俗通字典[[#This Row],[舒促聲]],1), 韻母對照資料表[十五音識別碼], 0), 2)</f>
        <v>iau</v>
      </c>
      <c r="J5261">
        <f xml:space="preserve"> MATCH(雅俗通字典[[#This Row],[聲調]], 雅俗通聲調, 0)</f>
        <v>1</v>
      </c>
      <c r="K5261" t="str">
        <f xml:space="preserve"> _xlfn.CONCAT(雅俗通字典[[#This Row],[聲]:[調]])</f>
        <v>qiau1</v>
      </c>
      <c r="L5261" t="str">
        <f xml:space="preserve"> 雅俗通字典[[#This Row],[字韻]] &amp; 雅俗通字典[[#This Row],[聲調]] &amp; "聲" &amp; 雅俗通字典[[#This Row],[切音]]</f>
        <v>嬌上平聲英</v>
      </c>
      <c r="M5261" t="str">
        <f xml:space="preserve"> 雅俗通字典[[#This Row],[字韻]] &amp; TEXT(雅俗通字典[[#This Row],[調]], "[DBNum1]") &amp; 雅俗通字典[[#This Row],[切音]]</f>
        <v>嬌一英</v>
      </c>
    </row>
    <row r="5262" spans="1:13">
      <c r="A5262">
        <v>5261</v>
      </c>
      <c r="B5262" s="13" t="s">
        <v>5618</v>
      </c>
      <c r="C5262" s="13" t="s">
        <v>88</v>
      </c>
      <c r="D5262" s="13" t="s">
        <v>5514</v>
      </c>
      <c r="E5262" s="13" t="s">
        <v>8</v>
      </c>
      <c r="F5262" t="s">
        <v>5613</v>
      </c>
      <c r="G5262" s="13" t="str">
        <f xml:space="preserve"> IF( RIGHT(雅俗通字典[[#This Row],[聲調]],1)&lt;&gt;"入", "舒聲", "促聲")</f>
        <v>舒聲</v>
      </c>
      <c r="H5262" t="str">
        <f xml:space="preserve"> INDEX(聲母對照資料表[], MATCH(雅俗通字典[[#This Row],[切音]], 聲母對照資料表[十五音], 0), 2)</f>
        <v>q</v>
      </c>
      <c r="I5262" t="str">
        <f xml:space="preserve"> INDEX(韻母對照資料表[], MATCH(雅俗通字典[[#This Row],[字韻]] &amp; LEFT(雅俗通字典[[#This Row],[舒促聲]],1), 韻母對照資料表[十五音識別碼], 0), 2)</f>
        <v>iau</v>
      </c>
      <c r="J5262">
        <f xml:space="preserve"> MATCH(雅俗通字典[[#This Row],[聲調]], 雅俗通聲調, 0)</f>
        <v>1</v>
      </c>
      <c r="K5262" t="str">
        <f xml:space="preserve"> _xlfn.CONCAT(雅俗通字典[[#This Row],[聲]:[調]])</f>
        <v>qiau1</v>
      </c>
      <c r="L5262" t="str">
        <f xml:space="preserve"> 雅俗通字典[[#This Row],[字韻]] &amp; 雅俗通字典[[#This Row],[聲調]] &amp; "聲" &amp; 雅俗通字典[[#This Row],[切音]]</f>
        <v>嬌上平聲英</v>
      </c>
      <c r="M5262" t="str">
        <f xml:space="preserve"> 雅俗通字典[[#This Row],[字韻]] &amp; TEXT(雅俗通字典[[#This Row],[調]], "[DBNum1]") &amp; 雅俗通字典[[#This Row],[切音]]</f>
        <v>嬌一英</v>
      </c>
    </row>
    <row r="5263" spans="1:13">
      <c r="A5263">
        <v>5262</v>
      </c>
      <c r="B5263" s="13" t="s">
        <v>5619</v>
      </c>
      <c r="C5263" s="13" t="s">
        <v>88</v>
      </c>
      <c r="D5263" s="13" t="s">
        <v>5514</v>
      </c>
      <c r="E5263" s="13" t="s">
        <v>8</v>
      </c>
      <c r="F5263" t="s">
        <v>5613</v>
      </c>
      <c r="G5263" s="13" t="str">
        <f xml:space="preserve"> IF( RIGHT(雅俗通字典[[#This Row],[聲調]],1)&lt;&gt;"入", "舒聲", "促聲")</f>
        <v>舒聲</v>
      </c>
      <c r="H5263" t="str">
        <f xml:space="preserve"> INDEX(聲母對照資料表[], MATCH(雅俗通字典[[#This Row],[切音]], 聲母對照資料表[十五音], 0), 2)</f>
        <v>q</v>
      </c>
      <c r="I5263" t="str">
        <f xml:space="preserve"> INDEX(韻母對照資料表[], MATCH(雅俗通字典[[#This Row],[字韻]] &amp; LEFT(雅俗通字典[[#This Row],[舒促聲]],1), 韻母對照資料表[十五音識別碼], 0), 2)</f>
        <v>iau</v>
      </c>
      <c r="J5263">
        <f xml:space="preserve"> MATCH(雅俗通字典[[#This Row],[聲調]], 雅俗通聲調, 0)</f>
        <v>1</v>
      </c>
      <c r="K5263" t="str">
        <f xml:space="preserve"> _xlfn.CONCAT(雅俗通字典[[#This Row],[聲]:[調]])</f>
        <v>qiau1</v>
      </c>
      <c r="L5263" t="str">
        <f xml:space="preserve"> 雅俗通字典[[#This Row],[字韻]] &amp; 雅俗通字典[[#This Row],[聲調]] &amp; "聲" &amp; 雅俗通字典[[#This Row],[切音]]</f>
        <v>嬌上平聲英</v>
      </c>
      <c r="M5263" t="str">
        <f xml:space="preserve"> 雅俗通字典[[#This Row],[字韻]] &amp; TEXT(雅俗通字典[[#This Row],[調]], "[DBNum1]") &amp; 雅俗通字典[[#This Row],[切音]]</f>
        <v>嬌一英</v>
      </c>
    </row>
    <row r="5264" spans="1:13">
      <c r="A5264">
        <v>5263</v>
      </c>
      <c r="B5264" s="13" t="s">
        <v>5620</v>
      </c>
      <c r="C5264" s="13" t="s">
        <v>88</v>
      </c>
      <c r="D5264" s="13" t="s">
        <v>5514</v>
      </c>
      <c r="E5264" s="13" t="s">
        <v>8</v>
      </c>
      <c r="F5264" t="s">
        <v>5613</v>
      </c>
      <c r="G5264" s="13" t="str">
        <f xml:space="preserve"> IF( RIGHT(雅俗通字典[[#This Row],[聲調]],1)&lt;&gt;"入", "舒聲", "促聲")</f>
        <v>舒聲</v>
      </c>
      <c r="H5264" t="str">
        <f xml:space="preserve"> INDEX(聲母對照資料表[], MATCH(雅俗通字典[[#This Row],[切音]], 聲母對照資料表[十五音], 0), 2)</f>
        <v>q</v>
      </c>
      <c r="I5264" t="str">
        <f xml:space="preserve"> INDEX(韻母對照資料表[], MATCH(雅俗通字典[[#This Row],[字韻]] &amp; LEFT(雅俗通字典[[#This Row],[舒促聲]],1), 韻母對照資料表[十五音識別碼], 0), 2)</f>
        <v>iau</v>
      </c>
      <c r="J5264">
        <f xml:space="preserve"> MATCH(雅俗通字典[[#This Row],[聲調]], 雅俗通聲調, 0)</f>
        <v>1</v>
      </c>
      <c r="K5264" t="str">
        <f xml:space="preserve"> _xlfn.CONCAT(雅俗通字典[[#This Row],[聲]:[調]])</f>
        <v>qiau1</v>
      </c>
      <c r="L5264" t="str">
        <f xml:space="preserve"> 雅俗通字典[[#This Row],[字韻]] &amp; 雅俗通字典[[#This Row],[聲調]] &amp; "聲" &amp; 雅俗通字典[[#This Row],[切音]]</f>
        <v>嬌上平聲英</v>
      </c>
      <c r="M5264" t="str">
        <f xml:space="preserve"> 雅俗通字典[[#This Row],[字韻]] &amp; TEXT(雅俗通字典[[#This Row],[調]], "[DBNum1]") &amp; 雅俗通字典[[#This Row],[切音]]</f>
        <v>嬌一英</v>
      </c>
    </row>
    <row r="5265" spans="1:13">
      <c r="A5265">
        <v>5264</v>
      </c>
      <c r="B5265" s="13" t="s">
        <v>5621</v>
      </c>
      <c r="C5265" s="13" t="s">
        <v>88</v>
      </c>
      <c r="D5265" s="13" t="s">
        <v>5514</v>
      </c>
      <c r="E5265" s="13" t="s">
        <v>8</v>
      </c>
      <c r="F5265" t="s">
        <v>5613</v>
      </c>
      <c r="G5265" s="13" t="str">
        <f xml:space="preserve"> IF( RIGHT(雅俗通字典[[#This Row],[聲調]],1)&lt;&gt;"入", "舒聲", "促聲")</f>
        <v>舒聲</v>
      </c>
      <c r="H5265" t="str">
        <f xml:space="preserve"> INDEX(聲母對照資料表[], MATCH(雅俗通字典[[#This Row],[切音]], 聲母對照資料表[十五音], 0), 2)</f>
        <v>q</v>
      </c>
      <c r="I5265" t="str">
        <f xml:space="preserve"> INDEX(韻母對照資料表[], MATCH(雅俗通字典[[#This Row],[字韻]] &amp; LEFT(雅俗通字典[[#This Row],[舒促聲]],1), 韻母對照資料表[十五音識別碼], 0), 2)</f>
        <v>iau</v>
      </c>
      <c r="J5265">
        <f xml:space="preserve"> MATCH(雅俗通字典[[#This Row],[聲調]], 雅俗通聲調, 0)</f>
        <v>1</v>
      </c>
      <c r="K5265" t="str">
        <f xml:space="preserve"> _xlfn.CONCAT(雅俗通字典[[#This Row],[聲]:[調]])</f>
        <v>qiau1</v>
      </c>
      <c r="L5265" t="str">
        <f xml:space="preserve"> 雅俗通字典[[#This Row],[字韻]] &amp; 雅俗通字典[[#This Row],[聲調]] &amp; "聲" &amp; 雅俗通字典[[#This Row],[切音]]</f>
        <v>嬌上平聲英</v>
      </c>
      <c r="M5265" t="str">
        <f xml:space="preserve"> 雅俗通字典[[#This Row],[字韻]] &amp; TEXT(雅俗通字典[[#This Row],[調]], "[DBNum1]") &amp; 雅俗通字典[[#This Row],[切音]]</f>
        <v>嬌一英</v>
      </c>
    </row>
    <row r="5266" spans="1:13">
      <c r="A5266">
        <v>5265</v>
      </c>
      <c r="B5266" s="13" t="s">
        <v>5622</v>
      </c>
      <c r="C5266" s="13" t="s">
        <v>88</v>
      </c>
      <c r="D5266" s="13" t="s">
        <v>5514</v>
      </c>
      <c r="E5266" s="13" t="s">
        <v>8</v>
      </c>
      <c r="F5266" t="s">
        <v>5613</v>
      </c>
      <c r="G5266" s="13" t="str">
        <f xml:space="preserve"> IF( RIGHT(雅俗通字典[[#This Row],[聲調]],1)&lt;&gt;"入", "舒聲", "促聲")</f>
        <v>舒聲</v>
      </c>
      <c r="H5266" t="str">
        <f xml:space="preserve"> INDEX(聲母對照資料表[], MATCH(雅俗通字典[[#This Row],[切音]], 聲母對照資料表[十五音], 0), 2)</f>
        <v>q</v>
      </c>
      <c r="I5266" t="str">
        <f xml:space="preserve"> INDEX(韻母對照資料表[], MATCH(雅俗通字典[[#This Row],[字韻]] &amp; LEFT(雅俗通字典[[#This Row],[舒促聲]],1), 韻母對照資料表[十五音識別碼], 0), 2)</f>
        <v>iau</v>
      </c>
      <c r="J5266">
        <f xml:space="preserve"> MATCH(雅俗通字典[[#This Row],[聲調]], 雅俗通聲調, 0)</f>
        <v>1</v>
      </c>
      <c r="K5266" t="str">
        <f xml:space="preserve"> _xlfn.CONCAT(雅俗通字典[[#This Row],[聲]:[調]])</f>
        <v>qiau1</v>
      </c>
      <c r="L5266" t="str">
        <f xml:space="preserve"> 雅俗通字典[[#This Row],[字韻]] &amp; 雅俗通字典[[#This Row],[聲調]] &amp; "聲" &amp; 雅俗通字典[[#This Row],[切音]]</f>
        <v>嬌上平聲英</v>
      </c>
      <c r="M5266" t="str">
        <f xml:space="preserve"> 雅俗通字典[[#This Row],[字韻]] &amp; TEXT(雅俗通字典[[#This Row],[調]], "[DBNum1]") &amp; 雅俗通字典[[#This Row],[切音]]</f>
        <v>嬌一英</v>
      </c>
    </row>
    <row r="5267" spans="1:13">
      <c r="A5267">
        <v>5266</v>
      </c>
      <c r="B5267" s="13" t="s">
        <v>5623</v>
      </c>
      <c r="C5267" s="13" t="s">
        <v>101</v>
      </c>
      <c r="D5267" s="13" t="s">
        <v>5514</v>
      </c>
      <c r="E5267" s="13" t="s">
        <v>8</v>
      </c>
      <c r="F5267" t="s">
        <v>5624</v>
      </c>
      <c r="G5267" s="13" t="str">
        <f xml:space="preserve"> IF( RIGHT(雅俗通字典[[#This Row],[聲調]],1)&lt;&gt;"入", "舒聲", "促聲")</f>
        <v>舒聲</v>
      </c>
      <c r="H5267" t="str">
        <f xml:space="preserve"> INDEX(聲母對照資料表[], MATCH(雅俗通字典[[#This Row],[切音]], 聲母對照資料表[十五音], 0), 2)</f>
        <v>c</v>
      </c>
      <c r="I5267" t="str">
        <f xml:space="preserve"> INDEX(韻母對照資料表[], MATCH(雅俗通字典[[#This Row],[字韻]] &amp; LEFT(雅俗通字典[[#This Row],[舒促聲]],1), 韻母對照資料表[十五音識別碼], 0), 2)</f>
        <v>iau</v>
      </c>
      <c r="J5267">
        <f xml:space="preserve"> MATCH(雅俗通字典[[#This Row],[聲調]], 雅俗通聲調, 0)</f>
        <v>1</v>
      </c>
      <c r="K5267" t="str">
        <f xml:space="preserve"> _xlfn.CONCAT(雅俗通字典[[#This Row],[聲]:[調]])</f>
        <v>ciau1</v>
      </c>
      <c r="L5267" t="str">
        <f xml:space="preserve"> 雅俗通字典[[#This Row],[字韻]] &amp; 雅俗通字典[[#This Row],[聲調]] &amp; "聲" &amp; 雅俗通字典[[#This Row],[切音]]</f>
        <v>嬌上平聲出</v>
      </c>
      <c r="M5267" t="str">
        <f xml:space="preserve"> 雅俗通字典[[#This Row],[字韻]] &amp; TEXT(雅俗通字典[[#This Row],[調]], "[DBNum1]") &amp; 雅俗通字典[[#This Row],[切音]]</f>
        <v>嬌一出</v>
      </c>
    </row>
    <row r="5268" spans="1:13">
      <c r="A5268">
        <v>5267</v>
      </c>
      <c r="B5268" s="13" t="s">
        <v>5625</v>
      </c>
      <c r="C5268" s="13" t="s">
        <v>101</v>
      </c>
      <c r="D5268" s="13" t="s">
        <v>5514</v>
      </c>
      <c r="E5268" s="13" t="s">
        <v>8</v>
      </c>
      <c r="F5268" t="s">
        <v>5624</v>
      </c>
      <c r="G5268" s="13" t="str">
        <f xml:space="preserve"> IF( RIGHT(雅俗通字典[[#This Row],[聲調]],1)&lt;&gt;"入", "舒聲", "促聲")</f>
        <v>舒聲</v>
      </c>
      <c r="H5268" t="str">
        <f xml:space="preserve"> INDEX(聲母對照資料表[], MATCH(雅俗通字典[[#This Row],[切音]], 聲母對照資料表[十五音], 0), 2)</f>
        <v>c</v>
      </c>
      <c r="I5268" t="str">
        <f xml:space="preserve"> INDEX(韻母對照資料表[], MATCH(雅俗通字典[[#This Row],[字韻]] &amp; LEFT(雅俗通字典[[#This Row],[舒促聲]],1), 韻母對照資料表[十五音識別碼], 0), 2)</f>
        <v>iau</v>
      </c>
      <c r="J5268">
        <f xml:space="preserve"> MATCH(雅俗通字典[[#This Row],[聲調]], 雅俗通聲調, 0)</f>
        <v>1</v>
      </c>
      <c r="K5268" t="str">
        <f xml:space="preserve"> _xlfn.CONCAT(雅俗通字典[[#This Row],[聲]:[調]])</f>
        <v>ciau1</v>
      </c>
      <c r="L5268" t="str">
        <f xml:space="preserve"> 雅俗通字典[[#This Row],[字韻]] &amp; 雅俗通字典[[#This Row],[聲調]] &amp; "聲" &amp; 雅俗通字典[[#This Row],[切音]]</f>
        <v>嬌上平聲出</v>
      </c>
      <c r="M5268" t="str">
        <f xml:space="preserve"> 雅俗通字典[[#This Row],[字韻]] &amp; TEXT(雅俗通字典[[#This Row],[調]], "[DBNum1]") &amp; 雅俗通字典[[#This Row],[切音]]</f>
        <v>嬌一出</v>
      </c>
    </row>
    <row r="5269" spans="1:13">
      <c r="A5269">
        <v>5268</v>
      </c>
      <c r="B5269" s="13" t="s">
        <v>5626</v>
      </c>
      <c r="C5269" s="13" t="s">
        <v>108</v>
      </c>
      <c r="D5269" s="13" t="s">
        <v>5514</v>
      </c>
      <c r="E5269" s="13" t="s">
        <v>8</v>
      </c>
      <c r="F5269" t="s">
        <v>5627</v>
      </c>
      <c r="G5269" s="13" t="str">
        <f xml:space="preserve"> IF( RIGHT(雅俗通字典[[#This Row],[聲調]],1)&lt;&gt;"入", "舒聲", "促聲")</f>
        <v>舒聲</v>
      </c>
      <c r="H5269" t="str">
        <f xml:space="preserve"> INDEX(聲母對照資料表[], MATCH(雅俗通字典[[#This Row],[切音]], 聲母對照資料表[十五音], 0), 2)</f>
        <v>h</v>
      </c>
      <c r="I5269" t="str">
        <f xml:space="preserve"> INDEX(韻母對照資料表[], MATCH(雅俗通字典[[#This Row],[字韻]] &amp; LEFT(雅俗通字典[[#This Row],[舒促聲]],1), 韻母對照資料表[十五音識別碼], 0), 2)</f>
        <v>iau</v>
      </c>
      <c r="J5269">
        <f xml:space="preserve"> MATCH(雅俗通字典[[#This Row],[聲調]], 雅俗通聲調, 0)</f>
        <v>1</v>
      </c>
      <c r="K5269" t="str">
        <f xml:space="preserve"> _xlfn.CONCAT(雅俗通字典[[#This Row],[聲]:[調]])</f>
        <v>hiau1</v>
      </c>
      <c r="L5269" t="str">
        <f xml:space="preserve"> 雅俗通字典[[#This Row],[字韻]] &amp; 雅俗通字典[[#This Row],[聲調]] &amp; "聲" &amp; 雅俗通字典[[#This Row],[切音]]</f>
        <v>嬌上平聲喜</v>
      </c>
      <c r="M5269" t="str">
        <f xml:space="preserve"> 雅俗通字典[[#This Row],[字韻]] &amp; TEXT(雅俗通字典[[#This Row],[調]], "[DBNum1]") &amp; 雅俗通字典[[#This Row],[切音]]</f>
        <v>嬌一喜</v>
      </c>
    </row>
    <row r="5270" spans="1:13">
      <c r="A5270">
        <v>5269</v>
      </c>
      <c r="B5270" s="13" t="s">
        <v>5628</v>
      </c>
      <c r="C5270" s="13" t="s">
        <v>108</v>
      </c>
      <c r="D5270" s="13" t="s">
        <v>5514</v>
      </c>
      <c r="E5270" s="13" t="s">
        <v>8</v>
      </c>
      <c r="F5270" t="s">
        <v>5627</v>
      </c>
      <c r="G5270" s="13" t="str">
        <f xml:space="preserve"> IF( RIGHT(雅俗通字典[[#This Row],[聲調]],1)&lt;&gt;"入", "舒聲", "促聲")</f>
        <v>舒聲</v>
      </c>
      <c r="H5270" t="str">
        <f xml:space="preserve"> INDEX(聲母對照資料表[], MATCH(雅俗通字典[[#This Row],[切音]], 聲母對照資料表[十五音], 0), 2)</f>
        <v>h</v>
      </c>
      <c r="I5270" t="str">
        <f xml:space="preserve"> INDEX(韻母對照資料表[], MATCH(雅俗通字典[[#This Row],[字韻]] &amp; LEFT(雅俗通字典[[#This Row],[舒促聲]],1), 韻母對照資料表[十五音識別碼], 0), 2)</f>
        <v>iau</v>
      </c>
      <c r="J5270">
        <f xml:space="preserve"> MATCH(雅俗通字典[[#This Row],[聲調]], 雅俗通聲調, 0)</f>
        <v>1</v>
      </c>
      <c r="K5270" t="str">
        <f xml:space="preserve"> _xlfn.CONCAT(雅俗通字典[[#This Row],[聲]:[調]])</f>
        <v>hiau1</v>
      </c>
      <c r="L5270" t="str">
        <f xml:space="preserve"> 雅俗通字典[[#This Row],[字韻]] &amp; 雅俗通字典[[#This Row],[聲調]] &amp; "聲" &amp; 雅俗通字典[[#This Row],[切音]]</f>
        <v>嬌上平聲喜</v>
      </c>
      <c r="M5270" t="str">
        <f xml:space="preserve"> 雅俗通字典[[#This Row],[字韻]] &amp; TEXT(雅俗通字典[[#This Row],[調]], "[DBNum1]") &amp; 雅俗通字典[[#This Row],[切音]]</f>
        <v>嬌一喜</v>
      </c>
    </row>
    <row r="5271" spans="1:13">
      <c r="A5271">
        <v>5270</v>
      </c>
      <c r="B5271" s="13" t="s">
        <v>5629</v>
      </c>
      <c r="C5271" s="13" t="s">
        <v>108</v>
      </c>
      <c r="D5271" s="13" t="s">
        <v>5514</v>
      </c>
      <c r="E5271" s="13" t="s">
        <v>8</v>
      </c>
      <c r="F5271" t="s">
        <v>5627</v>
      </c>
      <c r="G5271" s="13" t="str">
        <f xml:space="preserve"> IF( RIGHT(雅俗通字典[[#This Row],[聲調]],1)&lt;&gt;"入", "舒聲", "促聲")</f>
        <v>舒聲</v>
      </c>
      <c r="H5271" t="str">
        <f xml:space="preserve"> INDEX(聲母對照資料表[], MATCH(雅俗通字典[[#This Row],[切音]], 聲母對照資料表[十五音], 0), 2)</f>
        <v>h</v>
      </c>
      <c r="I5271" t="str">
        <f xml:space="preserve"> INDEX(韻母對照資料表[], MATCH(雅俗通字典[[#This Row],[字韻]] &amp; LEFT(雅俗通字典[[#This Row],[舒促聲]],1), 韻母對照資料表[十五音識別碼], 0), 2)</f>
        <v>iau</v>
      </c>
      <c r="J5271">
        <f xml:space="preserve"> MATCH(雅俗通字典[[#This Row],[聲調]], 雅俗通聲調, 0)</f>
        <v>1</v>
      </c>
      <c r="K5271" t="str">
        <f xml:space="preserve"> _xlfn.CONCAT(雅俗通字典[[#This Row],[聲]:[調]])</f>
        <v>hiau1</v>
      </c>
      <c r="L5271" t="str">
        <f xml:space="preserve"> 雅俗通字典[[#This Row],[字韻]] &amp; 雅俗通字典[[#This Row],[聲調]] &amp; "聲" &amp; 雅俗通字典[[#This Row],[切音]]</f>
        <v>嬌上平聲喜</v>
      </c>
      <c r="M5271" t="str">
        <f xml:space="preserve"> 雅俗通字典[[#This Row],[字韻]] &amp; TEXT(雅俗通字典[[#This Row],[調]], "[DBNum1]") &amp; 雅俗通字典[[#This Row],[切音]]</f>
        <v>嬌一喜</v>
      </c>
    </row>
    <row r="5272" spans="1:13">
      <c r="A5272">
        <v>5271</v>
      </c>
      <c r="B5272" s="13" t="s">
        <v>5630</v>
      </c>
      <c r="C5272" s="13" t="s">
        <v>108</v>
      </c>
      <c r="D5272" s="13" t="s">
        <v>5514</v>
      </c>
      <c r="E5272" s="13" t="s">
        <v>8</v>
      </c>
      <c r="F5272" t="s">
        <v>5627</v>
      </c>
      <c r="G5272" s="13" t="str">
        <f xml:space="preserve"> IF( RIGHT(雅俗通字典[[#This Row],[聲調]],1)&lt;&gt;"入", "舒聲", "促聲")</f>
        <v>舒聲</v>
      </c>
      <c r="H5272" t="str">
        <f xml:space="preserve"> INDEX(聲母對照資料表[], MATCH(雅俗通字典[[#This Row],[切音]], 聲母對照資料表[十五音], 0), 2)</f>
        <v>h</v>
      </c>
      <c r="I5272" t="str">
        <f xml:space="preserve"> INDEX(韻母對照資料表[], MATCH(雅俗通字典[[#This Row],[字韻]] &amp; LEFT(雅俗通字典[[#This Row],[舒促聲]],1), 韻母對照資料表[十五音識別碼], 0), 2)</f>
        <v>iau</v>
      </c>
      <c r="J5272">
        <f xml:space="preserve"> MATCH(雅俗通字典[[#This Row],[聲調]], 雅俗通聲調, 0)</f>
        <v>1</v>
      </c>
      <c r="K5272" t="str">
        <f xml:space="preserve"> _xlfn.CONCAT(雅俗通字典[[#This Row],[聲]:[調]])</f>
        <v>hiau1</v>
      </c>
      <c r="L5272" t="str">
        <f xml:space="preserve"> 雅俗通字典[[#This Row],[字韻]] &amp; 雅俗通字典[[#This Row],[聲調]] &amp; "聲" &amp; 雅俗通字典[[#This Row],[切音]]</f>
        <v>嬌上平聲喜</v>
      </c>
      <c r="M5272" t="str">
        <f xml:space="preserve"> 雅俗通字典[[#This Row],[字韻]] &amp; TEXT(雅俗通字典[[#This Row],[調]], "[DBNum1]") &amp; 雅俗通字典[[#This Row],[切音]]</f>
        <v>嬌一喜</v>
      </c>
    </row>
    <row r="5273" spans="1:13">
      <c r="A5273">
        <v>5272</v>
      </c>
      <c r="B5273" s="13" t="s">
        <v>5631</v>
      </c>
      <c r="C5273" s="13" t="s">
        <v>108</v>
      </c>
      <c r="D5273" s="13" t="s">
        <v>5514</v>
      </c>
      <c r="E5273" s="13" t="s">
        <v>8</v>
      </c>
      <c r="F5273" t="s">
        <v>5627</v>
      </c>
      <c r="G5273" s="13" t="str">
        <f xml:space="preserve"> IF( RIGHT(雅俗通字典[[#This Row],[聲調]],1)&lt;&gt;"入", "舒聲", "促聲")</f>
        <v>舒聲</v>
      </c>
      <c r="H5273" t="str">
        <f xml:space="preserve"> INDEX(聲母對照資料表[], MATCH(雅俗通字典[[#This Row],[切音]], 聲母對照資料表[十五音], 0), 2)</f>
        <v>h</v>
      </c>
      <c r="I5273" t="str">
        <f xml:space="preserve"> INDEX(韻母對照資料表[], MATCH(雅俗通字典[[#This Row],[字韻]] &amp; LEFT(雅俗通字典[[#This Row],[舒促聲]],1), 韻母對照資料表[十五音識別碼], 0), 2)</f>
        <v>iau</v>
      </c>
      <c r="J5273">
        <f xml:space="preserve"> MATCH(雅俗通字典[[#This Row],[聲調]], 雅俗通聲調, 0)</f>
        <v>1</v>
      </c>
      <c r="K5273" t="str">
        <f xml:space="preserve"> _xlfn.CONCAT(雅俗通字典[[#This Row],[聲]:[調]])</f>
        <v>hiau1</v>
      </c>
      <c r="L5273" t="str">
        <f xml:space="preserve"> 雅俗通字典[[#This Row],[字韻]] &amp; 雅俗通字典[[#This Row],[聲調]] &amp; "聲" &amp; 雅俗通字典[[#This Row],[切音]]</f>
        <v>嬌上平聲喜</v>
      </c>
      <c r="M5273" t="str">
        <f xml:space="preserve"> 雅俗通字典[[#This Row],[字韻]] &amp; TEXT(雅俗通字典[[#This Row],[調]], "[DBNum1]") &amp; 雅俗通字典[[#This Row],[切音]]</f>
        <v>嬌一喜</v>
      </c>
    </row>
    <row r="5274" spans="1:13">
      <c r="A5274">
        <v>5273</v>
      </c>
      <c r="B5274" s="13" t="s">
        <v>5632</v>
      </c>
      <c r="C5274" s="13" t="s">
        <v>108</v>
      </c>
      <c r="D5274" s="13" t="s">
        <v>5514</v>
      </c>
      <c r="E5274" s="13" t="s">
        <v>8</v>
      </c>
      <c r="F5274" t="s">
        <v>5627</v>
      </c>
      <c r="G5274" s="13" t="str">
        <f xml:space="preserve"> IF( RIGHT(雅俗通字典[[#This Row],[聲調]],1)&lt;&gt;"入", "舒聲", "促聲")</f>
        <v>舒聲</v>
      </c>
      <c r="H5274" t="str">
        <f xml:space="preserve"> INDEX(聲母對照資料表[], MATCH(雅俗通字典[[#This Row],[切音]], 聲母對照資料表[十五音], 0), 2)</f>
        <v>h</v>
      </c>
      <c r="I5274" t="str">
        <f xml:space="preserve"> INDEX(韻母對照資料表[], MATCH(雅俗通字典[[#This Row],[字韻]] &amp; LEFT(雅俗通字典[[#This Row],[舒促聲]],1), 韻母對照資料表[十五音識別碼], 0), 2)</f>
        <v>iau</v>
      </c>
      <c r="J5274">
        <f xml:space="preserve"> MATCH(雅俗通字典[[#This Row],[聲調]], 雅俗通聲調, 0)</f>
        <v>1</v>
      </c>
      <c r="K5274" t="str">
        <f xml:space="preserve"> _xlfn.CONCAT(雅俗通字典[[#This Row],[聲]:[調]])</f>
        <v>hiau1</v>
      </c>
      <c r="L5274" t="str">
        <f xml:space="preserve"> 雅俗通字典[[#This Row],[字韻]] &amp; 雅俗通字典[[#This Row],[聲調]] &amp; "聲" &amp; 雅俗通字典[[#This Row],[切音]]</f>
        <v>嬌上平聲喜</v>
      </c>
      <c r="M5274" t="str">
        <f xml:space="preserve"> 雅俗通字典[[#This Row],[字韻]] &amp; TEXT(雅俗通字典[[#This Row],[調]], "[DBNum1]") &amp; 雅俗通字典[[#This Row],[切音]]</f>
        <v>嬌一喜</v>
      </c>
    </row>
    <row r="5275" spans="1:13">
      <c r="A5275">
        <v>5274</v>
      </c>
      <c r="B5275" s="13" t="s">
        <v>5633</v>
      </c>
      <c r="C5275" s="13" t="s">
        <v>108</v>
      </c>
      <c r="D5275" s="13" t="s">
        <v>5514</v>
      </c>
      <c r="E5275" s="13" t="s">
        <v>8</v>
      </c>
      <c r="F5275" t="s">
        <v>5627</v>
      </c>
      <c r="G5275" s="13" t="str">
        <f xml:space="preserve"> IF( RIGHT(雅俗通字典[[#This Row],[聲調]],1)&lt;&gt;"入", "舒聲", "促聲")</f>
        <v>舒聲</v>
      </c>
      <c r="H5275" t="str">
        <f xml:space="preserve"> INDEX(聲母對照資料表[], MATCH(雅俗通字典[[#This Row],[切音]], 聲母對照資料表[十五音], 0), 2)</f>
        <v>h</v>
      </c>
      <c r="I5275" t="str">
        <f xml:space="preserve"> INDEX(韻母對照資料表[], MATCH(雅俗通字典[[#This Row],[字韻]] &amp; LEFT(雅俗通字典[[#This Row],[舒促聲]],1), 韻母對照資料表[十五音識別碼], 0), 2)</f>
        <v>iau</v>
      </c>
      <c r="J5275">
        <f xml:space="preserve"> MATCH(雅俗通字典[[#This Row],[聲調]], 雅俗通聲調, 0)</f>
        <v>1</v>
      </c>
      <c r="K5275" t="str">
        <f xml:space="preserve"> _xlfn.CONCAT(雅俗通字典[[#This Row],[聲]:[調]])</f>
        <v>hiau1</v>
      </c>
      <c r="L5275" t="str">
        <f xml:space="preserve"> 雅俗通字典[[#This Row],[字韻]] &amp; 雅俗通字典[[#This Row],[聲調]] &amp; "聲" &amp; 雅俗通字典[[#This Row],[切音]]</f>
        <v>嬌上平聲喜</v>
      </c>
      <c r="M5275" t="str">
        <f xml:space="preserve"> 雅俗通字典[[#This Row],[字韻]] &amp; TEXT(雅俗通字典[[#This Row],[調]], "[DBNum1]") &amp; 雅俗通字典[[#This Row],[切音]]</f>
        <v>嬌一喜</v>
      </c>
    </row>
    <row r="5276" spans="1:13">
      <c r="A5276">
        <v>5275</v>
      </c>
      <c r="B5276" s="13" t="s">
        <v>5634</v>
      </c>
      <c r="C5276" s="13" t="s">
        <v>108</v>
      </c>
      <c r="D5276" s="13" t="s">
        <v>5514</v>
      </c>
      <c r="E5276" s="13" t="s">
        <v>8</v>
      </c>
      <c r="F5276" t="s">
        <v>5627</v>
      </c>
      <c r="G5276" s="13" t="str">
        <f xml:space="preserve"> IF( RIGHT(雅俗通字典[[#This Row],[聲調]],1)&lt;&gt;"入", "舒聲", "促聲")</f>
        <v>舒聲</v>
      </c>
      <c r="H5276" t="str">
        <f xml:space="preserve"> INDEX(聲母對照資料表[], MATCH(雅俗通字典[[#This Row],[切音]], 聲母對照資料表[十五音], 0), 2)</f>
        <v>h</v>
      </c>
      <c r="I5276" t="str">
        <f xml:space="preserve"> INDEX(韻母對照資料表[], MATCH(雅俗通字典[[#This Row],[字韻]] &amp; LEFT(雅俗通字典[[#This Row],[舒促聲]],1), 韻母對照資料表[十五音識別碼], 0), 2)</f>
        <v>iau</v>
      </c>
      <c r="J5276">
        <f xml:space="preserve"> MATCH(雅俗通字典[[#This Row],[聲調]], 雅俗通聲調, 0)</f>
        <v>1</v>
      </c>
      <c r="K5276" t="str">
        <f xml:space="preserve"> _xlfn.CONCAT(雅俗通字典[[#This Row],[聲]:[調]])</f>
        <v>hiau1</v>
      </c>
      <c r="L5276" t="str">
        <f xml:space="preserve"> 雅俗通字典[[#This Row],[字韻]] &amp; 雅俗通字典[[#This Row],[聲調]] &amp; "聲" &amp; 雅俗通字典[[#This Row],[切音]]</f>
        <v>嬌上平聲喜</v>
      </c>
      <c r="M5276" t="str">
        <f xml:space="preserve"> 雅俗通字典[[#This Row],[字韻]] &amp; TEXT(雅俗通字典[[#This Row],[調]], "[DBNum1]") &amp; 雅俗通字典[[#This Row],[切音]]</f>
        <v>嬌一喜</v>
      </c>
    </row>
    <row r="5277" spans="1:13">
      <c r="A5277">
        <v>5276</v>
      </c>
      <c r="B5277" s="13" t="s">
        <v>5635</v>
      </c>
      <c r="C5277" s="13" t="s">
        <v>108</v>
      </c>
      <c r="D5277" s="13" t="s">
        <v>5514</v>
      </c>
      <c r="E5277" s="13" t="s">
        <v>8</v>
      </c>
      <c r="F5277" t="s">
        <v>5627</v>
      </c>
      <c r="G5277" s="13" t="str">
        <f xml:space="preserve"> IF( RIGHT(雅俗通字典[[#This Row],[聲調]],1)&lt;&gt;"入", "舒聲", "促聲")</f>
        <v>舒聲</v>
      </c>
      <c r="H5277" t="str">
        <f xml:space="preserve"> INDEX(聲母對照資料表[], MATCH(雅俗通字典[[#This Row],[切音]], 聲母對照資料表[十五音], 0), 2)</f>
        <v>h</v>
      </c>
      <c r="I5277" t="str">
        <f xml:space="preserve"> INDEX(韻母對照資料表[], MATCH(雅俗通字典[[#This Row],[字韻]] &amp; LEFT(雅俗通字典[[#This Row],[舒促聲]],1), 韻母對照資料表[十五音識別碼], 0), 2)</f>
        <v>iau</v>
      </c>
      <c r="J5277">
        <f xml:space="preserve"> MATCH(雅俗通字典[[#This Row],[聲調]], 雅俗通聲調, 0)</f>
        <v>1</v>
      </c>
      <c r="K5277" t="str">
        <f xml:space="preserve"> _xlfn.CONCAT(雅俗通字典[[#This Row],[聲]:[調]])</f>
        <v>hiau1</v>
      </c>
      <c r="L5277" t="str">
        <f xml:space="preserve"> 雅俗通字典[[#This Row],[字韻]] &amp; 雅俗通字典[[#This Row],[聲調]] &amp; "聲" &amp; 雅俗通字典[[#This Row],[切音]]</f>
        <v>嬌上平聲喜</v>
      </c>
      <c r="M5277" t="str">
        <f xml:space="preserve"> 雅俗通字典[[#This Row],[字韻]] &amp; TEXT(雅俗通字典[[#This Row],[調]], "[DBNum1]") &amp; 雅俗通字典[[#This Row],[切音]]</f>
        <v>嬌一喜</v>
      </c>
    </row>
    <row r="5278" spans="1:13">
      <c r="A5278">
        <v>5277</v>
      </c>
      <c r="B5278" s="13" t="s">
        <v>5636</v>
      </c>
      <c r="C5278" s="13" t="s">
        <v>108</v>
      </c>
      <c r="D5278" s="13" t="s">
        <v>5514</v>
      </c>
      <c r="E5278" s="13" t="s">
        <v>8</v>
      </c>
      <c r="F5278" t="s">
        <v>5627</v>
      </c>
      <c r="G5278" s="13" t="str">
        <f xml:space="preserve"> IF( RIGHT(雅俗通字典[[#This Row],[聲調]],1)&lt;&gt;"入", "舒聲", "促聲")</f>
        <v>舒聲</v>
      </c>
      <c r="H5278" t="str">
        <f xml:space="preserve"> INDEX(聲母對照資料表[], MATCH(雅俗通字典[[#This Row],[切音]], 聲母對照資料表[十五音], 0), 2)</f>
        <v>h</v>
      </c>
      <c r="I5278" t="str">
        <f xml:space="preserve"> INDEX(韻母對照資料表[], MATCH(雅俗通字典[[#This Row],[字韻]] &amp; LEFT(雅俗通字典[[#This Row],[舒促聲]],1), 韻母對照資料表[十五音識別碼], 0), 2)</f>
        <v>iau</v>
      </c>
      <c r="J5278">
        <f xml:space="preserve"> MATCH(雅俗通字典[[#This Row],[聲調]], 雅俗通聲調, 0)</f>
        <v>1</v>
      </c>
      <c r="K5278" t="str">
        <f xml:space="preserve"> _xlfn.CONCAT(雅俗通字典[[#This Row],[聲]:[調]])</f>
        <v>hiau1</v>
      </c>
      <c r="L5278" t="str">
        <f xml:space="preserve"> 雅俗通字典[[#This Row],[字韻]] &amp; 雅俗通字典[[#This Row],[聲調]] &amp; "聲" &amp; 雅俗通字典[[#This Row],[切音]]</f>
        <v>嬌上平聲喜</v>
      </c>
      <c r="M5278" t="str">
        <f xml:space="preserve"> 雅俗通字典[[#This Row],[字韻]] &amp; TEXT(雅俗通字典[[#This Row],[調]], "[DBNum1]") &amp; 雅俗通字典[[#This Row],[切音]]</f>
        <v>嬌一喜</v>
      </c>
    </row>
    <row r="5279" spans="1:13">
      <c r="A5279">
        <v>5278</v>
      </c>
      <c r="B5279" s="13" t="s">
        <v>5637</v>
      </c>
      <c r="C5279" s="13" t="s">
        <v>108</v>
      </c>
      <c r="D5279" s="13" t="s">
        <v>5514</v>
      </c>
      <c r="E5279" s="13" t="s">
        <v>8</v>
      </c>
      <c r="F5279" t="s">
        <v>5627</v>
      </c>
      <c r="G5279" s="13" t="str">
        <f xml:space="preserve"> IF( RIGHT(雅俗通字典[[#This Row],[聲調]],1)&lt;&gt;"入", "舒聲", "促聲")</f>
        <v>舒聲</v>
      </c>
      <c r="H5279" t="str">
        <f xml:space="preserve"> INDEX(聲母對照資料表[], MATCH(雅俗通字典[[#This Row],[切音]], 聲母對照資料表[十五音], 0), 2)</f>
        <v>h</v>
      </c>
      <c r="I5279" t="str">
        <f xml:space="preserve"> INDEX(韻母對照資料表[], MATCH(雅俗通字典[[#This Row],[字韻]] &amp; LEFT(雅俗通字典[[#This Row],[舒促聲]],1), 韻母對照資料表[十五音識別碼], 0), 2)</f>
        <v>iau</v>
      </c>
      <c r="J5279">
        <f xml:space="preserve"> MATCH(雅俗通字典[[#This Row],[聲調]], 雅俗通聲調, 0)</f>
        <v>1</v>
      </c>
      <c r="K5279" t="str">
        <f xml:space="preserve"> _xlfn.CONCAT(雅俗通字典[[#This Row],[聲]:[調]])</f>
        <v>hiau1</v>
      </c>
      <c r="L5279" t="str">
        <f xml:space="preserve"> 雅俗通字典[[#This Row],[字韻]] &amp; 雅俗通字典[[#This Row],[聲調]] &amp; "聲" &amp; 雅俗通字典[[#This Row],[切音]]</f>
        <v>嬌上平聲喜</v>
      </c>
      <c r="M5279" t="str">
        <f xml:space="preserve"> 雅俗通字典[[#This Row],[字韻]] &amp; TEXT(雅俗通字典[[#This Row],[調]], "[DBNum1]") &amp; 雅俗通字典[[#This Row],[切音]]</f>
        <v>嬌一喜</v>
      </c>
    </row>
    <row r="5280" spans="1:13">
      <c r="A5280">
        <v>5279</v>
      </c>
      <c r="B5280" s="13" t="s">
        <v>5638</v>
      </c>
      <c r="C5280" s="13" t="s">
        <v>108</v>
      </c>
      <c r="D5280" s="13" t="s">
        <v>5514</v>
      </c>
      <c r="E5280" s="13" t="s">
        <v>8</v>
      </c>
      <c r="F5280" t="s">
        <v>5627</v>
      </c>
      <c r="G5280" s="13" t="str">
        <f xml:space="preserve"> IF( RIGHT(雅俗通字典[[#This Row],[聲調]],1)&lt;&gt;"入", "舒聲", "促聲")</f>
        <v>舒聲</v>
      </c>
      <c r="H5280" t="str">
        <f xml:space="preserve"> INDEX(聲母對照資料表[], MATCH(雅俗通字典[[#This Row],[切音]], 聲母對照資料表[十五音], 0), 2)</f>
        <v>h</v>
      </c>
      <c r="I5280" t="str">
        <f xml:space="preserve"> INDEX(韻母對照資料表[], MATCH(雅俗通字典[[#This Row],[字韻]] &amp; LEFT(雅俗通字典[[#This Row],[舒促聲]],1), 韻母對照資料表[十五音識別碼], 0), 2)</f>
        <v>iau</v>
      </c>
      <c r="J5280">
        <f xml:space="preserve"> MATCH(雅俗通字典[[#This Row],[聲調]], 雅俗通聲調, 0)</f>
        <v>1</v>
      </c>
      <c r="K5280" t="str">
        <f xml:space="preserve"> _xlfn.CONCAT(雅俗通字典[[#This Row],[聲]:[調]])</f>
        <v>hiau1</v>
      </c>
      <c r="L5280" t="str">
        <f xml:space="preserve"> 雅俗通字典[[#This Row],[字韻]] &amp; 雅俗通字典[[#This Row],[聲調]] &amp; "聲" &amp; 雅俗通字典[[#This Row],[切音]]</f>
        <v>嬌上平聲喜</v>
      </c>
      <c r="M5280" t="str">
        <f xml:space="preserve"> 雅俗通字典[[#This Row],[字韻]] &amp; TEXT(雅俗通字典[[#This Row],[調]], "[DBNum1]") &amp; 雅俗通字典[[#This Row],[切音]]</f>
        <v>嬌一喜</v>
      </c>
    </row>
    <row r="5281" spans="1:13">
      <c r="A5281">
        <v>5280</v>
      </c>
      <c r="B5281" s="13" t="s">
        <v>5639</v>
      </c>
      <c r="C5281" s="13" t="s">
        <v>108</v>
      </c>
      <c r="D5281" s="13" t="s">
        <v>5514</v>
      </c>
      <c r="E5281" s="13" t="s">
        <v>8</v>
      </c>
      <c r="F5281" t="s">
        <v>5627</v>
      </c>
      <c r="G5281" s="13" t="str">
        <f xml:space="preserve"> IF( RIGHT(雅俗通字典[[#This Row],[聲調]],1)&lt;&gt;"入", "舒聲", "促聲")</f>
        <v>舒聲</v>
      </c>
      <c r="H5281" t="str">
        <f xml:space="preserve"> INDEX(聲母對照資料表[], MATCH(雅俗通字典[[#This Row],[切音]], 聲母對照資料表[十五音], 0), 2)</f>
        <v>h</v>
      </c>
      <c r="I5281" t="str">
        <f xml:space="preserve"> INDEX(韻母對照資料表[], MATCH(雅俗通字典[[#This Row],[字韻]] &amp; LEFT(雅俗通字典[[#This Row],[舒促聲]],1), 韻母對照資料表[十五音識別碼], 0), 2)</f>
        <v>iau</v>
      </c>
      <c r="J5281">
        <f xml:space="preserve"> MATCH(雅俗通字典[[#This Row],[聲調]], 雅俗通聲調, 0)</f>
        <v>1</v>
      </c>
      <c r="K5281" t="str">
        <f xml:space="preserve"> _xlfn.CONCAT(雅俗通字典[[#This Row],[聲]:[調]])</f>
        <v>hiau1</v>
      </c>
      <c r="L5281" t="str">
        <f xml:space="preserve"> 雅俗通字典[[#This Row],[字韻]] &amp; 雅俗通字典[[#This Row],[聲調]] &amp; "聲" &amp; 雅俗通字典[[#This Row],[切音]]</f>
        <v>嬌上平聲喜</v>
      </c>
      <c r="M5281" t="str">
        <f xml:space="preserve"> 雅俗通字典[[#This Row],[字韻]] &amp; TEXT(雅俗通字典[[#This Row],[調]], "[DBNum1]") &amp; 雅俗通字典[[#This Row],[切音]]</f>
        <v>嬌一喜</v>
      </c>
    </row>
    <row r="5282" spans="1:13">
      <c r="A5282">
        <v>5281</v>
      </c>
      <c r="B5282" s="13" t="s">
        <v>5640</v>
      </c>
      <c r="C5282" s="13" t="s">
        <v>108</v>
      </c>
      <c r="D5282" s="13" t="s">
        <v>5514</v>
      </c>
      <c r="E5282" s="13" t="s">
        <v>8</v>
      </c>
      <c r="F5282" t="s">
        <v>5627</v>
      </c>
      <c r="G5282" s="13" t="str">
        <f xml:space="preserve"> IF( RIGHT(雅俗通字典[[#This Row],[聲調]],1)&lt;&gt;"入", "舒聲", "促聲")</f>
        <v>舒聲</v>
      </c>
      <c r="H5282" t="str">
        <f xml:space="preserve"> INDEX(聲母對照資料表[], MATCH(雅俗通字典[[#This Row],[切音]], 聲母對照資料表[十五音], 0), 2)</f>
        <v>h</v>
      </c>
      <c r="I5282" t="str">
        <f xml:space="preserve"> INDEX(韻母對照資料表[], MATCH(雅俗通字典[[#This Row],[字韻]] &amp; LEFT(雅俗通字典[[#This Row],[舒促聲]],1), 韻母對照資料表[十五音識別碼], 0), 2)</f>
        <v>iau</v>
      </c>
      <c r="J5282">
        <f xml:space="preserve"> MATCH(雅俗通字典[[#This Row],[聲調]], 雅俗通聲調, 0)</f>
        <v>1</v>
      </c>
      <c r="K5282" t="str">
        <f xml:space="preserve"> _xlfn.CONCAT(雅俗通字典[[#This Row],[聲]:[調]])</f>
        <v>hiau1</v>
      </c>
      <c r="L5282" t="str">
        <f xml:space="preserve"> 雅俗通字典[[#This Row],[字韻]] &amp; 雅俗通字典[[#This Row],[聲調]] &amp; "聲" &amp; 雅俗通字典[[#This Row],[切音]]</f>
        <v>嬌上平聲喜</v>
      </c>
      <c r="M5282" t="str">
        <f xml:space="preserve"> 雅俗通字典[[#This Row],[字韻]] &amp; TEXT(雅俗通字典[[#This Row],[調]], "[DBNum1]") &amp; 雅俗通字典[[#This Row],[切音]]</f>
        <v>嬌一喜</v>
      </c>
    </row>
    <row r="5283" spans="1:13">
      <c r="A5283">
        <v>5282</v>
      </c>
      <c r="B5283" s="13" t="s">
        <v>5641</v>
      </c>
      <c r="C5283" s="13" t="s">
        <v>108</v>
      </c>
      <c r="D5283" s="13" t="s">
        <v>5514</v>
      </c>
      <c r="E5283" s="13" t="s">
        <v>8</v>
      </c>
      <c r="F5283" t="s">
        <v>5627</v>
      </c>
      <c r="G5283" s="13" t="str">
        <f xml:space="preserve"> IF( RIGHT(雅俗通字典[[#This Row],[聲調]],1)&lt;&gt;"入", "舒聲", "促聲")</f>
        <v>舒聲</v>
      </c>
      <c r="H5283" t="str">
        <f xml:space="preserve"> INDEX(聲母對照資料表[], MATCH(雅俗通字典[[#This Row],[切音]], 聲母對照資料表[十五音], 0), 2)</f>
        <v>h</v>
      </c>
      <c r="I5283" t="str">
        <f xml:space="preserve"> INDEX(韻母對照資料表[], MATCH(雅俗通字典[[#This Row],[字韻]] &amp; LEFT(雅俗通字典[[#This Row],[舒促聲]],1), 韻母對照資料表[十五音識別碼], 0), 2)</f>
        <v>iau</v>
      </c>
      <c r="J5283">
        <f xml:space="preserve"> MATCH(雅俗通字典[[#This Row],[聲調]], 雅俗通聲調, 0)</f>
        <v>1</v>
      </c>
      <c r="K5283" t="str">
        <f xml:space="preserve"> _xlfn.CONCAT(雅俗通字典[[#This Row],[聲]:[調]])</f>
        <v>hiau1</v>
      </c>
      <c r="L5283" t="str">
        <f xml:space="preserve"> 雅俗通字典[[#This Row],[字韻]] &amp; 雅俗通字典[[#This Row],[聲調]] &amp; "聲" &amp; 雅俗通字典[[#This Row],[切音]]</f>
        <v>嬌上平聲喜</v>
      </c>
      <c r="M5283" t="str">
        <f xml:space="preserve"> 雅俗通字典[[#This Row],[字韻]] &amp; TEXT(雅俗通字典[[#This Row],[調]], "[DBNum1]") &amp; 雅俗通字典[[#This Row],[切音]]</f>
        <v>嬌一喜</v>
      </c>
    </row>
    <row r="5284" spans="1:13">
      <c r="A5284">
        <v>5283</v>
      </c>
      <c r="B5284" s="13" t="s">
        <v>5642</v>
      </c>
      <c r="C5284" s="13" t="s">
        <v>108</v>
      </c>
      <c r="D5284" s="13" t="s">
        <v>5514</v>
      </c>
      <c r="E5284" s="13" t="s">
        <v>8</v>
      </c>
      <c r="F5284" t="s">
        <v>5627</v>
      </c>
      <c r="G5284" s="13" t="str">
        <f xml:space="preserve"> IF( RIGHT(雅俗通字典[[#This Row],[聲調]],1)&lt;&gt;"入", "舒聲", "促聲")</f>
        <v>舒聲</v>
      </c>
      <c r="H5284" t="str">
        <f xml:space="preserve"> INDEX(聲母對照資料表[], MATCH(雅俗通字典[[#This Row],[切音]], 聲母對照資料表[十五音], 0), 2)</f>
        <v>h</v>
      </c>
      <c r="I5284" t="str">
        <f xml:space="preserve"> INDEX(韻母對照資料表[], MATCH(雅俗通字典[[#This Row],[字韻]] &amp; LEFT(雅俗通字典[[#This Row],[舒促聲]],1), 韻母對照資料表[十五音識別碼], 0), 2)</f>
        <v>iau</v>
      </c>
      <c r="J5284">
        <f xml:space="preserve"> MATCH(雅俗通字典[[#This Row],[聲調]], 雅俗通聲調, 0)</f>
        <v>1</v>
      </c>
      <c r="K5284" t="str">
        <f xml:space="preserve"> _xlfn.CONCAT(雅俗通字典[[#This Row],[聲]:[調]])</f>
        <v>hiau1</v>
      </c>
      <c r="L5284" t="str">
        <f xml:space="preserve"> 雅俗通字典[[#This Row],[字韻]] &amp; 雅俗通字典[[#This Row],[聲調]] &amp; "聲" &amp; 雅俗通字典[[#This Row],[切音]]</f>
        <v>嬌上平聲喜</v>
      </c>
      <c r="M5284" t="str">
        <f xml:space="preserve"> 雅俗通字典[[#This Row],[字韻]] &amp; TEXT(雅俗通字典[[#This Row],[調]], "[DBNum1]") &amp; 雅俗通字典[[#This Row],[切音]]</f>
        <v>嬌一喜</v>
      </c>
    </row>
    <row r="5285" spans="1:13">
      <c r="A5285">
        <v>5284</v>
      </c>
      <c r="B5285" s="13" t="s">
        <v>5643</v>
      </c>
      <c r="C5285" s="13" t="s">
        <v>108</v>
      </c>
      <c r="D5285" s="13" t="s">
        <v>5514</v>
      </c>
      <c r="E5285" s="13" t="s">
        <v>8</v>
      </c>
      <c r="F5285" t="s">
        <v>5627</v>
      </c>
      <c r="G5285" s="13" t="str">
        <f xml:space="preserve"> IF( RIGHT(雅俗通字典[[#This Row],[聲調]],1)&lt;&gt;"入", "舒聲", "促聲")</f>
        <v>舒聲</v>
      </c>
      <c r="H5285" t="str">
        <f xml:space="preserve"> INDEX(聲母對照資料表[], MATCH(雅俗通字典[[#This Row],[切音]], 聲母對照資料表[十五音], 0), 2)</f>
        <v>h</v>
      </c>
      <c r="I5285" t="str">
        <f xml:space="preserve"> INDEX(韻母對照資料表[], MATCH(雅俗通字典[[#This Row],[字韻]] &amp; LEFT(雅俗通字典[[#This Row],[舒促聲]],1), 韻母對照資料表[十五音識別碼], 0), 2)</f>
        <v>iau</v>
      </c>
      <c r="J5285">
        <f xml:space="preserve"> MATCH(雅俗通字典[[#This Row],[聲調]], 雅俗通聲調, 0)</f>
        <v>1</v>
      </c>
      <c r="K5285" t="str">
        <f xml:space="preserve"> _xlfn.CONCAT(雅俗通字典[[#This Row],[聲]:[調]])</f>
        <v>hiau1</v>
      </c>
      <c r="L5285" t="str">
        <f xml:space="preserve"> 雅俗通字典[[#This Row],[字韻]] &amp; 雅俗通字典[[#This Row],[聲調]] &amp; "聲" &amp; 雅俗通字典[[#This Row],[切音]]</f>
        <v>嬌上平聲喜</v>
      </c>
      <c r="M5285" t="str">
        <f xml:space="preserve"> 雅俗通字典[[#This Row],[字韻]] &amp; TEXT(雅俗通字典[[#This Row],[調]], "[DBNum1]") &amp; 雅俗通字典[[#This Row],[切音]]</f>
        <v>嬌一喜</v>
      </c>
    </row>
    <row r="5286" spans="1:13">
      <c r="A5286">
        <v>5285</v>
      </c>
      <c r="B5286" s="13" t="s">
        <v>5644</v>
      </c>
      <c r="C5286" s="13" t="s">
        <v>108</v>
      </c>
      <c r="D5286" s="13" t="s">
        <v>5514</v>
      </c>
      <c r="E5286" s="13" t="s">
        <v>8</v>
      </c>
      <c r="F5286" t="s">
        <v>5627</v>
      </c>
      <c r="G5286" s="13" t="str">
        <f xml:space="preserve"> IF( RIGHT(雅俗通字典[[#This Row],[聲調]],1)&lt;&gt;"入", "舒聲", "促聲")</f>
        <v>舒聲</v>
      </c>
      <c r="H5286" t="str">
        <f xml:space="preserve"> INDEX(聲母對照資料表[], MATCH(雅俗通字典[[#This Row],[切音]], 聲母對照資料表[十五音], 0), 2)</f>
        <v>h</v>
      </c>
      <c r="I5286" t="str">
        <f xml:space="preserve"> INDEX(韻母對照資料表[], MATCH(雅俗通字典[[#This Row],[字韻]] &amp; LEFT(雅俗通字典[[#This Row],[舒促聲]],1), 韻母對照資料表[十五音識別碼], 0), 2)</f>
        <v>iau</v>
      </c>
      <c r="J5286">
        <f xml:space="preserve"> MATCH(雅俗通字典[[#This Row],[聲調]], 雅俗通聲調, 0)</f>
        <v>1</v>
      </c>
      <c r="K5286" t="str">
        <f xml:space="preserve"> _xlfn.CONCAT(雅俗通字典[[#This Row],[聲]:[調]])</f>
        <v>hiau1</v>
      </c>
      <c r="L5286" t="str">
        <f xml:space="preserve"> 雅俗通字典[[#This Row],[字韻]] &amp; 雅俗通字典[[#This Row],[聲調]] &amp; "聲" &amp; 雅俗通字典[[#This Row],[切音]]</f>
        <v>嬌上平聲喜</v>
      </c>
      <c r="M5286" t="str">
        <f xml:space="preserve"> 雅俗通字典[[#This Row],[字韻]] &amp; TEXT(雅俗通字典[[#This Row],[調]], "[DBNum1]") &amp; 雅俗通字典[[#This Row],[切音]]</f>
        <v>嬌一喜</v>
      </c>
    </row>
    <row r="5287" spans="1:13">
      <c r="A5287">
        <v>5286</v>
      </c>
      <c r="B5287" s="13" t="s">
        <v>5645</v>
      </c>
      <c r="C5287" s="13" t="s">
        <v>147</v>
      </c>
      <c r="D5287" s="13" t="s">
        <v>5514</v>
      </c>
      <c r="E5287" s="13" t="s">
        <v>148</v>
      </c>
      <c r="F5287" t="s">
        <v>5646</v>
      </c>
      <c r="G5287" s="13" t="str">
        <f xml:space="preserve"> IF( RIGHT(雅俗通字典[[#This Row],[聲調]],1)&lt;&gt;"入", "舒聲", "促聲")</f>
        <v>舒聲</v>
      </c>
      <c r="H5287" t="str">
        <f xml:space="preserve"> INDEX(聲母對照資料表[], MATCH(雅俗通字典[[#This Row],[切音]], 聲母對照資料表[十五音], 0), 2)</f>
        <v>l</v>
      </c>
      <c r="I5287" t="str">
        <f xml:space="preserve"> INDEX(韻母對照資料表[], MATCH(雅俗通字典[[#This Row],[字韻]] &amp; LEFT(雅俗通字典[[#This Row],[舒促聲]],1), 韻母對照資料表[十五音識別碼], 0), 2)</f>
        <v>iau</v>
      </c>
      <c r="J5287">
        <f xml:space="preserve"> MATCH(雅俗通字典[[#This Row],[聲調]], 雅俗通聲調, 0)</f>
        <v>2</v>
      </c>
      <c r="K5287" t="str">
        <f xml:space="preserve"> _xlfn.CONCAT(雅俗通字典[[#This Row],[聲]:[調]])</f>
        <v>liau2</v>
      </c>
      <c r="L5287" t="str">
        <f xml:space="preserve"> 雅俗通字典[[#This Row],[字韻]] &amp; 雅俗通字典[[#This Row],[聲調]] &amp; "聲" &amp; 雅俗通字典[[#This Row],[切音]]</f>
        <v>嬌上上聲柳</v>
      </c>
      <c r="M5287" t="str">
        <f xml:space="preserve"> 雅俗通字典[[#This Row],[字韻]] &amp; TEXT(雅俗通字典[[#This Row],[調]], "[DBNum1]") &amp; 雅俗通字典[[#This Row],[切音]]</f>
        <v>嬌二柳</v>
      </c>
    </row>
    <row r="5288" spans="1:13">
      <c r="A5288">
        <v>5287</v>
      </c>
      <c r="B5288" s="13" t="s">
        <v>5644</v>
      </c>
      <c r="C5288" s="13" t="s">
        <v>147</v>
      </c>
      <c r="D5288" s="13" t="s">
        <v>5514</v>
      </c>
      <c r="E5288" s="13" t="s">
        <v>148</v>
      </c>
      <c r="F5288" t="s">
        <v>5646</v>
      </c>
      <c r="G5288" s="13" t="str">
        <f xml:space="preserve"> IF( RIGHT(雅俗通字典[[#This Row],[聲調]],1)&lt;&gt;"入", "舒聲", "促聲")</f>
        <v>舒聲</v>
      </c>
      <c r="H5288" t="str">
        <f xml:space="preserve"> INDEX(聲母對照資料表[], MATCH(雅俗通字典[[#This Row],[切音]], 聲母對照資料表[十五音], 0), 2)</f>
        <v>l</v>
      </c>
      <c r="I5288" t="str">
        <f xml:space="preserve"> INDEX(韻母對照資料表[], MATCH(雅俗通字典[[#This Row],[字韻]] &amp; LEFT(雅俗通字典[[#This Row],[舒促聲]],1), 韻母對照資料表[十五音識別碼], 0), 2)</f>
        <v>iau</v>
      </c>
      <c r="J5288">
        <f xml:space="preserve"> MATCH(雅俗通字典[[#This Row],[聲調]], 雅俗通聲調, 0)</f>
        <v>2</v>
      </c>
      <c r="K5288" t="str">
        <f xml:space="preserve"> _xlfn.CONCAT(雅俗通字典[[#This Row],[聲]:[調]])</f>
        <v>liau2</v>
      </c>
      <c r="L5288" t="str">
        <f xml:space="preserve"> 雅俗通字典[[#This Row],[字韻]] &amp; 雅俗通字典[[#This Row],[聲調]] &amp; "聲" &amp; 雅俗通字典[[#This Row],[切音]]</f>
        <v>嬌上上聲柳</v>
      </c>
      <c r="M5288" t="str">
        <f xml:space="preserve"> 雅俗通字典[[#This Row],[字韻]] &amp; TEXT(雅俗通字典[[#This Row],[調]], "[DBNum1]") &amp; 雅俗通字典[[#This Row],[切音]]</f>
        <v>嬌二柳</v>
      </c>
    </row>
    <row r="5289" spans="1:13">
      <c r="A5289">
        <v>5288</v>
      </c>
      <c r="B5289" s="13" t="s">
        <v>5647</v>
      </c>
      <c r="C5289" s="13" t="s">
        <v>147</v>
      </c>
      <c r="D5289" s="13" t="s">
        <v>5514</v>
      </c>
      <c r="E5289" s="13" t="s">
        <v>148</v>
      </c>
      <c r="F5289" t="s">
        <v>5646</v>
      </c>
      <c r="G5289" s="13" t="str">
        <f xml:space="preserve"> IF( RIGHT(雅俗通字典[[#This Row],[聲調]],1)&lt;&gt;"入", "舒聲", "促聲")</f>
        <v>舒聲</v>
      </c>
      <c r="H5289" t="str">
        <f xml:space="preserve"> INDEX(聲母對照資料表[], MATCH(雅俗通字典[[#This Row],[切音]], 聲母對照資料表[十五音], 0), 2)</f>
        <v>l</v>
      </c>
      <c r="I5289" t="str">
        <f xml:space="preserve"> INDEX(韻母對照資料表[], MATCH(雅俗通字典[[#This Row],[字韻]] &amp; LEFT(雅俗通字典[[#This Row],[舒促聲]],1), 韻母對照資料表[十五音識別碼], 0), 2)</f>
        <v>iau</v>
      </c>
      <c r="J5289">
        <f xml:space="preserve"> MATCH(雅俗通字典[[#This Row],[聲調]], 雅俗通聲調, 0)</f>
        <v>2</v>
      </c>
      <c r="K5289" t="str">
        <f xml:space="preserve"> _xlfn.CONCAT(雅俗通字典[[#This Row],[聲]:[調]])</f>
        <v>liau2</v>
      </c>
      <c r="L5289" t="str">
        <f xml:space="preserve"> 雅俗通字典[[#This Row],[字韻]] &amp; 雅俗通字典[[#This Row],[聲調]] &amp; "聲" &amp; 雅俗通字典[[#This Row],[切音]]</f>
        <v>嬌上上聲柳</v>
      </c>
      <c r="M5289" t="str">
        <f xml:space="preserve"> 雅俗通字典[[#This Row],[字韻]] &amp; TEXT(雅俗通字典[[#This Row],[調]], "[DBNum1]") &amp; 雅俗通字典[[#This Row],[切音]]</f>
        <v>嬌二柳</v>
      </c>
    </row>
    <row r="5290" spans="1:13">
      <c r="A5290">
        <v>5289</v>
      </c>
      <c r="B5290" s="13" t="s">
        <v>5648</v>
      </c>
      <c r="C5290" s="13" t="s">
        <v>147</v>
      </c>
      <c r="D5290" s="13" t="s">
        <v>5514</v>
      </c>
      <c r="E5290" s="13" t="s">
        <v>148</v>
      </c>
      <c r="F5290" t="s">
        <v>5646</v>
      </c>
      <c r="G5290" s="13" t="str">
        <f xml:space="preserve"> IF( RIGHT(雅俗通字典[[#This Row],[聲調]],1)&lt;&gt;"入", "舒聲", "促聲")</f>
        <v>舒聲</v>
      </c>
      <c r="H5290" t="str">
        <f xml:space="preserve"> INDEX(聲母對照資料表[], MATCH(雅俗通字典[[#This Row],[切音]], 聲母對照資料表[十五音], 0), 2)</f>
        <v>l</v>
      </c>
      <c r="I5290" t="str">
        <f xml:space="preserve"> INDEX(韻母對照資料表[], MATCH(雅俗通字典[[#This Row],[字韻]] &amp; LEFT(雅俗通字典[[#This Row],[舒促聲]],1), 韻母對照資料表[十五音識別碼], 0), 2)</f>
        <v>iau</v>
      </c>
      <c r="J5290">
        <f xml:space="preserve"> MATCH(雅俗通字典[[#This Row],[聲調]], 雅俗通聲調, 0)</f>
        <v>2</v>
      </c>
      <c r="K5290" t="str">
        <f xml:space="preserve"> _xlfn.CONCAT(雅俗通字典[[#This Row],[聲]:[調]])</f>
        <v>liau2</v>
      </c>
      <c r="L5290" t="str">
        <f xml:space="preserve"> 雅俗通字典[[#This Row],[字韻]] &amp; 雅俗通字典[[#This Row],[聲調]] &amp; "聲" &amp; 雅俗通字典[[#This Row],[切音]]</f>
        <v>嬌上上聲柳</v>
      </c>
      <c r="M5290" t="str">
        <f xml:space="preserve"> 雅俗通字典[[#This Row],[字韻]] &amp; TEXT(雅俗通字典[[#This Row],[調]], "[DBNum1]") &amp; 雅俗通字典[[#This Row],[切音]]</f>
        <v>嬌二柳</v>
      </c>
    </row>
    <row r="5291" spans="1:13">
      <c r="A5291">
        <v>5290</v>
      </c>
      <c r="B5291" s="13" t="s">
        <v>5649</v>
      </c>
      <c r="C5291" s="13" t="s">
        <v>147</v>
      </c>
      <c r="D5291" s="13" t="s">
        <v>5514</v>
      </c>
      <c r="E5291" s="13" t="s">
        <v>148</v>
      </c>
      <c r="F5291" t="s">
        <v>5646</v>
      </c>
      <c r="G5291" s="13" t="str">
        <f xml:space="preserve"> IF( RIGHT(雅俗通字典[[#This Row],[聲調]],1)&lt;&gt;"入", "舒聲", "促聲")</f>
        <v>舒聲</v>
      </c>
      <c r="H5291" t="str">
        <f xml:space="preserve"> INDEX(聲母對照資料表[], MATCH(雅俗通字典[[#This Row],[切音]], 聲母對照資料表[十五音], 0), 2)</f>
        <v>l</v>
      </c>
      <c r="I5291" t="str">
        <f xml:space="preserve"> INDEX(韻母對照資料表[], MATCH(雅俗通字典[[#This Row],[字韻]] &amp; LEFT(雅俗通字典[[#This Row],[舒促聲]],1), 韻母對照資料表[十五音識別碼], 0), 2)</f>
        <v>iau</v>
      </c>
      <c r="J5291">
        <f xml:space="preserve"> MATCH(雅俗通字典[[#This Row],[聲調]], 雅俗通聲調, 0)</f>
        <v>2</v>
      </c>
      <c r="K5291" t="str">
        <f xml:space="preserve"> _xlfn.CONCAT(雅俗通字典[[#This Row],[聲]:[調]])</f>
        <v>liau2</v>
      </c>
      <c r="L5291" t="str">
        <f xml:space="preserve"> 雅俗通字典[[#This Row],[字韻]] &amp; 雅俗通字典[[#This Row],[聲調]] &amp; "聲" &amp; 雅俗通字典[[#This Row],[切音]]</f>
        <v>嬌上上聲柳</v>
      </c>
      <c r="M5291" t="str">
        <f xml:space="preserve"> 雅俗通字典[[#This Row],[字韻]] &amp; TEXT(雅俗通字典[[#This Row],[調]], "[DBNum1]") &amp; 雅俗通字典[[#This Row],[切音]]</f>
        <v>嬌二柳</v>
      </c>
    </row>
    <row r="5292" spans="1:13">
      <c r="A5292">
        <v>5291</v>
      </c>
      <c r="B5292" s="13" t="s">
        <v>5650</v>
      </c>
      <c r="C5292" s="13" t="s">
        <v>147</v>
      </c>
      <c r="D5292" s="13" t="s">
        <v>5514</v>
      </c>
      <c r="E5292" s="13" t="s">
        <v>148</v>
      </c>
      <c r="F5292" t="s">
        <v>5646</v>
      </c>
      <c r="G5292" s="13" t="str">
        <f xml:space="preserve"> IF( RIGHT(雅俗通字典[[#This Row],[聲調]],1)&lt;&gt;"入", "舒聲", "促聲")</f>
        <v>舒聲</v>
      </c>
      <c r="H5292" t="str">
        <f xml:space="preserve"> INDEX(聲母對照資料表[], MATCH(雅俗通字典[[#This Row],[切音]], 聲母對照資料表[十五音], 0), 2)</f>
        <v>l</v>
      </c>
      <c r="I5292" t="str">
        <f xml:space="preserve"> INDEX(韻母對照資料表[], MATCH(雅俗通字典[[#This Row],[字韻]] &amp; LEFT(雅俗通字典[[#This Row],[舒促聲]],1), 韻母對照資料表[十五音識別碼], 0), 2)</f>
        <v>iau</v>
      </c>
      <c r="J5292">
        <f xml:space="preserve"> MATCH(雅俗通字典[[#This Row],[聲調]], 雅俗通聲調, 0)</f>
        <v>2</v>
      </c>
      <c r="K5292" t="str">
        <f xml:space="preserve"> _xlfn.CONCAT(雅俗通字典[[#This Row],[聲]:[調]])</f>
        <v>liau2</v>
      </c>
      <c r="L5292" t="str">
        <f xml:space="preserve"> 雅俗通字典[[#This Row],[字韻]] &amp; 雅俗通字典[[#This Row],[聲調]] &amp; "聲" &amp; 雅俗通字典[[#This Row],[切音]]</f>
        <v>嬌上上聲柳</v>
      </c>
      <c r="M5292" t="str">
        <f xml:space="preserve"> 雅俗通字典[[#This Row],[字韻]] &amp; TEXT(雅俗通字典[[#This Row],[調]], "[DBNum1]") &amp; 雅俗通字典[[#This Row],[切音]]</f>
        <v>嬌二柳</v>
      </c>
    </row>
    <row r="5293" spans="1:13">
      <c r="A5293">
        <v>5292</v>
      </c>
      <c r="B5293" s="13" t="s">
        <v>5651</v>
      </c>
      <c r="C5293" s="13" t="s">
        <v>147</v>
      </c>
      <c r="D5293" s="13" t="s">
        <v>5514</v>
      </c>
      <c r="E5293" s="13" t="s">
        <v>148</v>
      </c>
      <c r="F5293" t="s">
        <v>5646</v>
      </c>
      <c r="G5293" s="13" t="str">
        <f xml:space="preserve"> IF( RIGHT(雅俗通字典[[#This Row],[聲調]],1)&lt;&gt;"入", "舒聲", "促聲")</f>
        <v>舒聲</v>
      </c>
      <c r="H5293" t="str">
        <f xml:space="preserve"> INDEX(聲母對照資料表[], MATCH(雅俗通字典[[#This Row],[切音]], 聲母對照資料表[十五音], 0), 2)</f>
        <v>l</v>
      </c>
      <c r="I5293" t="str">
        <f xml:space="preserve"> INDEX(韻母對照資料表[], MATCH(雅俗通字典[[#This Row],[字韻]] &amp; LEFT(雅俗通字典[[#This Row],[舒促聲]],1), 韻母對照資料表[十五音識別碼], 0), 2)</f>
        <v>iau</v>
      </c>
      <c r="J5293">
        <f xml:space="preserve"> MATCH(雅俗通字典[[#This Row],[聲調]], 雅俗通聲調, 0)</f>
        <v>2</v>
      </c>
      <c r="K5293" t="str">
        <f xml:space="preserve"> _xlfn.CONCAT(雅俗通字典[[#This Row],[聲]:[調]])</f>
        <v>liau2</v>
      </c>
      <c r="L5293" t="str">
        <f xml:space="preserve"> 雅俗通字典[[#This Row],[字韻]] &amp; 雅俗通字典[[#This Row],[聲調]] &amp; "聲" &amp; 雅俗通字典[[#This Row],[切音]]</f>
        <v>嬌上上聲柳</v>
      </c>
      <c r="M5293" t="str">
        <f xml:space="preserve"> 雅俗通字典[[#This Row],[字韻]] &amp; TEXT(雅俗通字典[[#This Row],[調]], "[DBNum1]") &amp; 雅俗通字典[[#This Row],[切音]]</f>
        <v>嬌二柳</v>
      </c>
    </row>
    <row r="5294" spans="1:13">
      <c r="A5294">
        <v>5293</v>
      </c>
      <c r="B5294" s="13" t="s">
        <v>5652</v>
      </c>
      <c r="C5294" s="13" t="s">
        <v>147</v>
      </c>
      <c r="D5294" s="13" t="s">
        <v>5514</v>
      </c>
      <c r="E5294" s="13" t="s">
        <v>148</v>
      </c>
      <c r="F5294" t="s">
        <v>5646</v>
      </c>
      <c r="G5294" s="13" t="str">
        <f xml:space="preserve"> IF( RIGHT(雅俗通字典[[#This Row],[聲調]],1)&lt;&gt;"入", "舒聲", "促聲")</f>
        <v>舒聲</v>
      </c>
      <c r="H5294" t="str">
        <f xml:space="preserve"> INDEX(聲母對照資料表[], MATCH(雅俗通字典[[#This Row],[切音]], 聲母對照資料表[十五音], 0), 2)</f>
        <v>l</v>
      </c>
      <c r="I5294" t="str">
        <f xml:space="preserve"> INDEX(韻母對照資料表[], MATCH(雅俗通字典[[#This Row],[字韻]] &amp; LEFT(雅俗通字典[[#This Row],[舒促聲]],1), 韻母對照資料表[十五音識別碼], 0), 2)</f>
        <v>iau</v>
      </c>
      <c r="J5294">
        <f xml:space="preserve"> MATCH(雅俗通字典[[#This Row],[聲調]], 雅俗通聲調, 0)</f>
        <v>2</v>
      </c>
      <c r="K5294" t="str">
        <f xml:space="preserve"> _xlfn.CONCAT(雅俗通字典[[#This Row],[聲]:[調]])</f>
        <v>liau2</v>
      </c>
      <c r="L5294" t="str">
        <f xml:space="preserve"> 雅俗通字典[[#This Row],[字韻]] &amp; 雅俗通字典[[#This Row],[聲調]] &amp; "聲" &amp; 雅俗通字典[[#This Row],[切音]]</f>
        <v>嬌上上聲柳</v>
      </c>
      <c r="M5294" t="str">
        <f xml:space="preserve"> 雅俗通字典[[#This Row],[字韻]] &amp; TEXT(雅俗通字典[[#This Row],[調]], "[DBNum1]") &amp; 雅俗通字典[[#This Row],[切音]]</f>
        <v>嬌二柳</v>
      </c>
    </row>
    <row r="5295" spans="1:13">
      <c r="A5295">
        <v>5294</v>
      </c>
      <c r="B5295" s="13" t="s">
        <v>5653</v>
      </c>
      <c r="C5295" s="13" t="s">
        <v>6</v>
      </c>
      <c r="D5295" s="13" t="s">
        <v>5514</v>
      </c>
      <c r="E5295" s="13" t="s">
        <v>148</v>
      </c>
      <c r="F5295" t="s">
        <v>5654</v>
      </c>
      <c r="G5295" s="13" t="str">
        <f xml:space="preserve"> IF( RIGHT(雅俗通字典[[#This Row],[聲調]],1)&lt;&gt;"入", "舒聲", "促聲")</f>
        <v>舒聲</v>
      </c>
      <c r="H5295" t="str">
        <f xml:space="preserve"> INDEX(聲母對照資料表[], MATCH(雅俗通字典[[#This Row],[切音]], 聲母對照資料表[十五音], 0), 2)</f>
        <v>p</v>
      </c>
      <c r="I5295" t="str">
        <f xml:space="preserve"> INDEX(韻母對照資料表[], MATCH(雅俗通字典[[#This Row],[字韻]] &amp; LEFT(雅俗通字典[[#This Row],[舒促聲]],1), 韻母對照資料表[十五音識別碼], 0), 2)</f>
        <v>iau</v>
      </c>
      <c r="J5295">
        <f xml:space="preserve"> MATCH(雅俗通字典[[#This Row],[聲調]], 雅俗通聲調, 0)</f>
        <v>2</v>
      </c>
      <c r="K5295" t="str">
        <f xml:space="preserve"> _xlfn.CONCAT(雅俗通字典[[#This Row],[聲]:[調]])</f>
        <v>piau2</v>
      </c>
      <c r="L5295" t="str">
        <f xml:space="preserve"> 雅俗通字典[[#This Row],[字韻]] &amp; 雅俗通字典[[#This Row],[聲調]] &amp; "聲" &amp; 雅俗通字典[[#This Row],[切音]]</f>
        <v>嬌上上聲邊</v>
      </c>
      <c r="M5295" t="str">
        <f xml:space="preserve"> 雅俗通字典[[#This Row],[字韻]] &amp; TEXT(雅俗通字典[[#This Row],[調]], "[DBNum1]") &amp; 雅俗通字典[[#This Row],[切音]]</f>
        <v>嬌二邊</v>
      </c>
    </row>
    <row r="5296" spans="1:13">
      <c r="A5296">
        <v>5295</v>
      </c>
      <c r="B5296" s="13" t="s">
        <v>5655</v>
      </c>
      <c r="C5296" s="13" t="s">
        <v>6</v>
      </c>
      <c r="D5296" s="13" t="s">
        <v>5514</v>
      </c>
      <c r="E5296" s="13" t="s">
        <v>148</v>
      </c>
      <c r="F5296" t="s">
        <v>5654</v>
      </c>
      <c r="G5296" s="13" t="str">
        <f xml:space="preserve"> IF( RIGHT(雅俗通字典[[#This Row],[聲調]],1)&lt;&gt;"入", "舒聲", "促聲")</f>
        <v>舒聲</v>
      </c>
      <c r="H5296" t="str">
        <f xml:space="preserve"> INDEX(聲母對照資料表[], MATCH(雅俗通字典[[#This Row],[切音]], 聲母對照資料表[十五音], 0), 2)</f>
        <v>p</v>
      </c>
      <c r="I5296" t="str">
        <f xml:space="preserve"> INDEX(韻母對照資料表[], MATCH(雅俗通字典[[#This Row],[字韻]] &amp; LEFT(雅俗通字典[[#This Row],[舒促聲]],1), 韻母對照資料表[十五音識別碼], 0), 2)</f>
        <v>iau</v>
      </c>
      <c r="J5296">
        <f xml:space="preserve"> MATCH(雅俗通字典[[#This Row],[聲調]], 雅俗通聲調, 0)</f>
        <v>2</v>
      </c>
      <c r="K5296" t="str">
        <f xml:space="preserve"> _xlfn.CONCAT(雅俗通字典[[#This Row],[聲]:[調]])</f>
        <v>piau2</v>
      </c>
      <c r="L5296" t="str">
        <f xml:space="preserve"> 雅俗通字典[[#This Row],[字韻]] &amp; 雅俗通字典[[#This Row],[聲調]] &amp; "聲" &amp; 雅俗通字典[[#This Row],[切音]]</f>
        <v>嬌上上聲邊</v>
      </c>
      <c r="M5296" t="str">
        <f xml:space="preserve"> 雅俗通字典[[#This Row],[字韻]] &amp; TEXT(雅俗通字典[[#This Row],[調]], "[DBNum1]") &amp; 雅俗通字典[[#This Row],[切音]]</f>
        <v>嬌二邊</v>
      </c>
    </row>
    <row r="5297" spans="1:13">
      <c r="A5297">
        <v>5296</v>
      </c>
      <c r="B5297" s="13" t="s">
        <v>5656</v>
      </c>
      <c r="C5297" s="13" t="s">
        <v>6</v>
      </c>
      <c r="D5297" s="13" t="s">
        <v>5514</v>
      </c>
      <c r="E5297" s="13" t="s">
        <v>148</v>
      </c>
      <c r="F5297" t="s">
        <v>5654</v>
      </c>
      <c r="G5297" s="13" t="str">
        <f xml:space="preserve"> IF( RIGHT(雅俗通字典[[#This Row],[聲調]],1)&lt;&gt;"入", "舒聲", "促聲")</f>
        <v>舒聲</v>
      </c>
      <c r="H5297" t="str">
        <f xml:space="preserve"> INDEX(聲母對照資料表[], MATCH(雅俗通字典[[#This Row],[切音]], 聲母對照資料表[十五音], 0), 2)</f>
        <v>p</v>
      </c>
      <c r="I5297" t="str">
        <f xml:space="preserve"> INDEX(韻母對照資料表[], MATCH(雅俗通字典[[#This Row],[字韻]] &amp; LEFT(雅俗通字典[[#This Row],[舒促聲]],1), 韻母對照資料表[十五音識別碼], 0), 2)</f>
        <v>iau</v>
      </c>
      <c r="J5297">
        <f xml:space="preserve"> MATCH(雅俗通字典[[#This Row],[聲調]], 雅俗通聲調, 0)</f>
        <v>2</v>
      </c>
      <c r="K5297" t="str">
        <f xml:space="preserve"> _xlfn.CONCAT(雅俗通字典[[#This Row],[聲]:[調]])</f>
        <v>piau2</v>
      </c>
      <c r="L5297" t="str">
        <f xml:space="preserve"> 雅俗通字典[[#This Row],[字韻]] &amp; 雅俗通字典[[#This Row],[聲調]] &amp; "聲" &amp; 雅俗通字典[[#This Row],[切音]]</f>
        <v>嬌上上聲邊</v>
      </c>
      <c r="M5297" t="str">
        <f xml:space="preserve"> 雅俗通字典[[#This Row],[字韻]] &amp; TEXT(雅俗通字典[[#This Row],[調]], "[DBNum1]") &amp; 雅俗通字典[[#This Row],[切音]]</f>
        <v>嬌二邊</v>
      </c>
    </row>
    <row r="5298" spans="1:13">
      <c r="A5298">
        <v>5297</v>
      </c>
      <c r="B5298" s="13" t="s">
        <v>5657</v>
      </c>
      <c r="C5298" s="13" t="s">
        <v>6</v>
      </c>
      <c r="D5298" s="13" t="s">
        <v>5514</v>
      </c>
      <c r="E5298" s="13" t="s">
        <v>148</v>
      </c>
      <c r="F5298" t="s">
        <v>5654</v>
      </c>
      <c r="G5298" s="13" t="str">
        <f xml:space="preserve"> IF( RIGHT(雅俗通字典[[#This Row],[聲調]],1)&lt;&gt;"入", "舒聲", "促聲")</f>
        <v>舒聲</v>
      </c>
      <c r="H5298" t="str">
        <f xml:space="preserve"> INDEX(聲母對照資料表[], MATCH(雅俗通字典[[#This Row],[切音]], 聲母對照資料表[十五音], 0), 2)</f>
        <v>p</v>
      </c>
      <c r="I5298" t="str">
        <f xml:space="preserve"> INDEX(韻母對照資料表[], MATCH(雅俗通字典[[#This Row],[字韻]] &amp; LEFT(雅俗通字典[[#This Row],[舒促聲]],1), 韻母對照資料表[十五音識別碼], 0), 2)</f>
        <v>iau</v>
      </c>
      <c r="J5298">
        <f xml:space="preserve"> MATCH(雅俗通字典[[#This Row],[聲調]], 雅俗通聲調, 0)</f>
        <v>2</v>
      </c>
      <c r="K5298" t="str">
        <f xml:space="preserve"> _xlfn.CONCAT(雅俗通字典[[#This Row],[聲]:[調]])</f>
        <v>piau2</v>
      </c>
      <c r="L5298" t="str">
        <f xml:space="preserve"> 雅俗通字典[[#This Row],[字韻]] &amp; 雅俗通字典[[#This Row],[聲調]] &amp; "聲" &amp; 雅俗通字典[[#This Row],[切音]]</f>
        <v>嬌上上聲邊</v>
      </c>
      <c r="M5298" t="str">
        <f xml:space="preserve"> 雅俗通字典[[#This Row],[字韻]] &amp; TEXT(雅俗通字典[[#This Row],[調]], "[DBNum1]") &amp; 雅俗通字典[[#This Row],[切音]]</f>
        <v>嬌二邊</v>
      </c>
    </row>
    <row r="5299" spans="1:13">
      <c r="A5299">
        <v>5298</v>
      </c>
      <c r="B5299" s="13" t="s">
        <v>5516</v>
      </c>
      <c r="C5299" s="13" t="s">
        <v>6</v>
      </c>
      <c r="D5299" s="13" t="s">
        <v>5514</v>
      </c>
      <c r="E5299" s="13" t="s">
        <v>148</v>
      </c>
      <c r="F5299" t="s">
        <v>5654</v>
      </c>
      <c r="G5299" s="13" t="str">
        <f xml:space="preserve"> IF( RIGHT(雅俗通字典[[#This Row],[聲調]],1)&lt;&gt;"入", "舒聲", "促聲")</f>
        <v>舒聲</v>
      </c>
      <c r="H5299" t="str">
        <f xml:space="preserve"> INDEX(聲母對照資料表[], MATCH(雅俗通字典[[#This Row],[切音]], 聲母對照資料表[十五音], 0), 2)</f>
        <v>p</v>
      </c>
      <c r="I5299" t="str">
        <f xml:space="preserve"> INDEX(韻母對照資料表[], MATCH(雅俗通字典[[#This Row],[字韻]] &amp; LEFT(雅俗通字典[[#This Row],[舒促聲]],1), 韻母對照資料表[十五音識別碼], 0), 2)</f>
        <v>iau</v>
      </c>
      <c r="J5299">
        <f xml:space="preserve"> MATCH(雅俗通字典[[#This Row],[聲調]], 雅俗通聲調, 0)</f>
        <v>2</v>
      </c>
      <c r="K5299" t="str">
        <f xml:space="preserve"> _xlfn.CONCAT(雅俗通字典[[#This Row],[聲]:[調]])</f>
        <v>piau2</v>
      </c>
      <c r="L5299" t="str">
        <f xml:space="preserve"> 雅俗通字典[[#This Row],[字韻]] &amp; 雅俗通字典[[#This Row],[聲調]] &amp; "聲" &amp; 雅俗通字典[[#This Row],[切音]]</f>
        <v>嬌上上聲邊</v>
      </c>
      <c r="M5299" t="str">
        <f xml:space="preserve"> 雅俗通字典[[#This Row],[字韻]] &amp; TEXT(雅俗通字典[[#This Row],[調]], "[DBNum1]") &amp; 雅俗通字典[[#This Row],[切音]]</f>
        <v>嬌二邊</v>
      </c>
    </row>
    <row r="5300" spans="1:13">
      <c r="A5300">
        <v>5299</v>
      </c>
      <c r="B5300" s="13" t="s">
        <v>5553</v>
      </c>
      <c r="C5300" s="13" t="s">
        <v>6</v>
      </c>
      <c r="D5300" s="13" t="s">
        <v>5514</v>
      </c>
      <c r="E5300" s="13" t="s">
        <v>148</v>
      </c>
      <c r="F5300" t="s">
        <v>5654</v>
      </c>
      <c r="G5300" s="13" t="str">
        <f xml:space="preserve"> IF( RIGHT(雅俗通字典[[#This Row],[聲調]],1)&lt;&gt;"入", "舒聲", "促聲")</f>
        <v>舒聲</v>
      </c>
      <c r="H5300" t="str">
        <f xml:space="preserve"> INDEX(聲母對照資料表[], MATCH(雅俗通字典[[#This Row],[切音]], 聲母對照資料表[十五音], 0), 2)</f>
        <v>p</v>
      </c>
      <c r="I5300" t="str">
        <f xml:space="preserve"> INDEX(韻母對照資料表[], MATCH(雅俗通字典[[#This Row],[字韻]] &amp; LEFT(雅俗通字典[[#This Row],[舒促聲]],1), 韻母對照資料表[十五音識別碼], 0), 2)</f>
        <v>iau</v>
      </c>
      <c r="J5300">
        <f xml:space="preserve"> MATCH(雅俗通字典[[#This Row],[聲調]], 雅俗通聲調, 0)</f>
        <v>2</v>
      </c>
      <c r="K5300" t="str">
        <f xml:space="preserve"> _xlfn.CONCAT(雅俗通字典[[#This Row],[聲]:[調]])</f>
        <v>piau2</v>
      </c>
      <c r="L5300" t="str">
        <f xml:space="preserve"> 雅俗通字典[[#This Row],[字韻]] &amp; 雅俗通字典[[#This Row],[聲調]] &amp; "聲" &amp; 雅俗通字典[[#This Row],[切音]]</f>
        <v>嬌上上聲邊</v>
      </c>
      <c r="M5300" t="str">
        <f xml:space="preserve"> 雅俗通字典[[#This Row],[字韻]] &amp; TEXT(雅俗通字典[[#This Row],[調]], "[DBNum1]") &amp; 雅俗通字典[[#This Row],[切音]]</f>
        <v>嬌二邊</v>
      </c>
    </row>
    <row r="5301" spans="1:13">
      <c r="A5301">
        <v>5300</v>
      </c>
      <c r="B5301" s="13" t="s">
        <v>5658</v>
      </c>
      <c r="C5301" s="13" t="s">
        <v>6</v>
      </c>
      <c r="D5301" s="13" t="s">
        <v>5514</v>
      </c>
      <c r="E5301" s="13" t="s">
        <v>148</v>
      </c>
      <c r="F5301" t="s">
        <v>5654</v>
      </c>
      <c r="G5301" s="13" t="str">
        <f xml:space="preserve"> IF( RIGHT(雅俗通字典[[#This Row],[聲調]],1)&lt;&gt;"入", "舒聲", "促聲")</f>
        <v>舒聲</v>
      </c>
      <c r="H5301" t="str">
        <f xml:space="preserve"> INDEX(聲母對照資料表[], MATCH(雅俗通字典[[#This Row],[切音]], 聲母對照資料表[十五音], 0), 2)</f>
        <v>p</v>
      </c>
      <c r="I5301" t="str">
        <f xml:space="preserve"> INDEX(韻母對照資料表[], MATCH(雅俗通字典[[#This Row],[字韻]] &amp; LEFT(雅俗通字典[[#This Row],[舒促聲]],1), 韻母對照資料表[十五音識別碼], 0), 2)</f>
        <v>iau</v>
      </c>
      <c r="J5301">
        <f xml:space="preserve"> MATCH(雅俗通字典[[#This Row],[聲調]], 雅俗通聲調, 0)</f>
        <v>2</v>
      </c>
      <c r="K5301" t="str">
        <f xml:space="preserve"> _xlfn.CONCAT(雅俗通字典[[#This Row],[聲]:[調]])</f>
        <v>piau2</v>
      </c>
      <c r="L5301" t="str">
        <f xml:space="preserve"> 雅俗通字典[[#This Row],[字韻]] &amp; 雅俗通字典[[#This Row],[聲調]] &amp; "聲" &amp; 雅俗通字典[[#This Row],[切音]]</f>
        <v>嬌上上聲邊</v>
      </c>
      <c r="M5301" t="str">
        <f xml:space="preserve"> 雅俗通字典[[#This Row],[字韻]] &amp; TEXT(雅俗通字典[[#This Row],[調]], "[DBNum1]") &amp; 雅俗通字典[[#This Row],[切音]]</f>
        <v>嬌二邊</v>
      </c>
    </row>
    <row r="5302" spans="1:13">
      <c r="A5302">
        <v>5301</v>
      </c>
      <c r="B5302" s="13" t="s">
        <v>5659</v>
      </c>
      <c r="C5302" s="13" t="s">
        <v>11</v>
      </c>
      <c r="D5302" s="13" t="s">
        <v>5514</v>
      </c>
      <c r="E5302" s="13" t="s">
        <v>148</v>
      </c>
      <c r="F5302" t="s">
        <v>5660</v>
      </c>
      <c r="G5302" s="13" t="str">
        <f xml:space="preserve"> IF( RIGHT(雅俗通字典[[#This Row],[聲調]],1)&lt;&gt;"入", "舒聲", "促聲")</f>
        <v>舒聲</v>
      </c>
      <c r="H5302" t="str">
        <f xml:space="preserve"> INDEX(聲母對照資料表[], MATCH(雅俗通字典[[#This Row],[切音]], 聲母對照資料表[十五音], 0), 2)</f>
        <v>k</v>
      </c>
      <c r="I5302" t="str">
        <f xml:space="preserve"> INDEX(韻母對照資料表[], MATCH(雅俗通字典[[#This Row],[字韻]] &amp; LEFT(雅俗通字典[[#This Row],[舒促聲]],1), 韻母對照資料表[十五音識別碼], 0), 2)</f>
        <v>iau</v>
      </c>
      <c r="J5302">
        <f xml:space="preserve"> MATCH(雅俗通字典[[#This Row],[聲調]], 雅俗通聲調, 0)</f>
        <v>2</v>
      </c>
      <c r="K5302" t="str">
        <f xml:space="preserve"> _xlfn.CONCAT(雅俗通字典[[#This Row],[聲]:[調]])</f>
        <v>kiau2</v>
      </c>
      <c r="L5302" t="str">
        <f xml:space="preserve"> 雅俗通字典[[#This Row],[字韻]] &amp; 雅俗通字典[[#This Row],[聲調]] &amp; "聲" &amp; 雅俗通字典[[#This Row],[切音]]</f>
        <v>嬌上上聲求</v>
      </c>
      <c r="M5302" t="str">
        <f xml:space="preserve"> 雅俗通字典[[#This Row],[字韻]] &amp; TEXT(雅俗通字典[[#This Row],[調]], "[DBNum1]") &amp; 雅俗通字典[[#This Row],[切音]]</f>
        <v>嬌二求</v>
      </c>
    </row>
    <row r="5303" spans="1:13">
      <c r="A5303">
        <v>5302</v>
      </c>
      <c r="B5303" s="13" t="s">
        <v>5661</v>
      </c>
      <c r="C5303" s="13" t="s">
        <v>11</v>
      </c>
      <c r="D5303" s="13" t="s">
        <v>5514</v>
      </c>
      <c r="E5303" s="13" t="s">
        <v>148</v>
      </c>
      <c r="F5303" t="s">
        <v>5660</v>
      </c>
      <c r="G5303" s="13" t="str">
        <f xml:space="preserve"> IF( RIGHT(雅俗通字典[[#This Row],[聲調]],1)&lt;&gt;"入", "舒聲", "促聲")</f>
        <v>舒聲</v>
      </c>
      <c r="H5303" t="str">
        <f xml:space="preserve"> INDEX(聲母對照資料表[], MATCH(雅俗通字典[[#This Row],[切音]], 聲母對照資料表[十五音], 0), 2)</f>
        <v>k</v>
      </c>
      <c r="I5303" t="str">
        <f xml:space="preserve"> INDEX(韻母對照資料表[], MATCH(雅俗通字典[[#This Row],[字韻]] &amp; LEFT(雅俗通字典[[#This Row],[舒促聲]],1), 韻母對照資料表[十五音識別碼], 0), 2)</f>
        <v>iau</v>
      </c>
      <c r="J5303">
        <f xml:space="preserve"> MATCH(雅俗通字典[[#This Row],[聲調]], 雅俗通聲調, 0)</f>
        <v>2</v>
      </c>
      <c r="K5303" t="str">
        <f xml:space="preserve"> _xlfn.CONCAT(雅俗通字典[[#This Row],[聲]:[調]])</f>
        <v>kiau2</v>
      </c>
      <c r="L5303" t="str">
        <f xml:space="preserve"> 雅俗通字典[[#This Row],[字韻]] &amp; 雅俗通字典[[#This Row],[聲調]] &amp; "聲" &amp; 雅俗通字典[[#This Row],[切音]]</f>
        <v>嬌上上聲求</v>
      </c>
      <c r="M5303" t="str">
        <f xml:space="preserve"> 雅俗通字典[[#This Row],[字韻]] &amp; TEXT(雅俗通字典[[#This Row],[調]], "[DBNum1]") &amp; 雅俗通字典[[#This Row],[切音]]</f>
        <v>嬌二求</v>
      </c>
    </row>
    <row r="5304" spans="1:13">
      <c r="A5304">
        <v>5303</v>
      </c>
      <c r="B5304" s="13" t="s">
        <v>5531</v>
      </c>
      <c r="C5304" s="13" t="s">
        <v>11</v>
      </c>
      <c r="D5304" s="13" t="s">
        <v>5514</v>
      </c>
      <c r="E5304" s="13" t="s">
        <v>148</v>
      </c>
      <c r="F5304" t="s">
        <v>5660</v>
      </c>
      <c r="G5304" s="13" t="str">
        <f xml:space="preserve"> IF( RIGHT(雅俗通字典[[#This Row],[聲調]],1)&lt;&gt;"入", "舒聲", "促聲")</f>
        <v>舒聲</v>
      </c>
      <c r="H5304" t="str">
        <f xml:space="preserve"> INDEX(聲母對照資料表[], MATCH(雅俗通字典[[#This Row],[切音]], 聲母對照資料表[十五音], 0), 2)</f>
        <v>k</v>
      </c>
      <c r="I5304" t="str">
        <f xml:space="preserve"> INDEX(韻母對照資料表[], MATCH(雅俗通字典[[#This Row],[字韻]] &amp; LEFT(雅俗通字典[[#This Row],[舒促聲]],1), 韻母對照資料表[十五音識別碼], 0), 2)</f>
        <v>iau</v>
      </c>
      <c r="J5304">
        <f xml:space="preserve"> MATCH(雅俗通字典[[#This Row],[聲調]], 雅俗通聲調, 0)</f>
        <v>2</v>
      </c>
      <c r="K5304" t="str">
        <f xml:space="preserve"> _xlfn.CONCAT(雅俗通字典[[#This Row],[聲]:[調]])</f>
        <v>kiau2</v>
      </c>
      <c r="L5304" t="str">
        <f xml:space="preserve"> 雅俗通字典[[#This Row],[字韻]] &amp; 雅俗通字典[[#This Row],[聲調]] &amp; "聲" &amp; 雅俗通字典[[#This Row],[切音]]</f>
        <v>嬌上上聲求</v>
      </c>
      <c r="M5304" t="str">
        <f xml:space="preserve"> 雅俗通字典[[#This Row],[字韻]] &amp; TEXT(雅俗通字典[[#This Row],[調]], "[DBNum1]") &amp; 雅俗通字典[[#This Row],[切音]]</f>
        <v>嬌二求</v>
      </c>
    </row>
    <row r="5305" spans="1:13">
      <c r="A5305">
        <v>5304</v>
      </c>
      <c r="B5305" s="13" t="s">
        <v>5662</v>
      </c>
      <c r="C5305" s="13" t="s">
        <v>11</v>
      </c>
      <c r="D5305" s="13" t="s">
        <v>5514</v>
      </c>
      <c r="E5305" s="13" t="s">
        <v>148</v>
      </c>
      <c r="F5305" t="s">
        <v>5660</v>
      </c>
      <c r="G5305" s="13" t="str">
        <f xml:space="preserve"> IF( RIGHT(雅俗通字典[[#This Row],[聲調]],1)&lt;&gt;"入", "舒聲", "促聲")</f>
        <v>舒聲</v>
      </c>
      <c r="H5305" t="str">
        <f xml:space="preserve"> INDEX(聲母對照資料表[], MATCH(雅俗通字典[[#This Row],[切音]], 聲母對照資料表[十五音], 0), 2)</f>
        <v>k</v>
      </c>
      <c r="I5305" t="str">
        <f xml:space="preserve"> INDEX(韻母對照資料表[], MATCH(雅俗通字典[[#This Row],[字韻]] &amp; LEFT(雅俗通字典[[#This Row],[舒促聲]],1), 韻母對照資料表[十五音識別碼], 0), 2)</f>
        <v>iau</v>
      </c>
      <c r="J5305">
        <f xml:space="preserve"> MATCH(雅俗通字典[[#This Row],[聲調]], 雅俗通聲調, 0)</f>
        <v>2</v>
      </c>
      <c r="K5305" t="str">
        <f xml:space="preserve"> _xlfn.CONCAT(雅俗通字典[[#This Row],[聲]:[調]])</f>
        <v>kiau2</v>
      </c>
      <c r="L5305" t="str">
        <f xml:space="preserve"> 雅俗通字典[[#This Row],[字韻]] &amp; 雅俗通字典[[#This Row],[聲調]] &amp; "聲" &amp; 雅俗通字典[[#This Row],[切音]]</f>
        <v>嬌上上聲求</v>
      </c>
      <c r="M5305" t="str">
        <f xml:space="preserve"> 雅俗通字典[[#This Row],[字韻]] &amp; TEXT(雅俗通字典[[#This Row],[調]], "[DBNum1]") &amp; 雅俗通字典[[#This Row],[切音]]</f>
        <v>嬌二求</v>
      </c>
    </row>
    <row r="5306" spans="1:13">
      <c r="A5306">
        <v>5305</v>
      </c>
      <c r="B5306" s="13" t="s">
        <v>5663</v>
      </c>
      <c r="C5306" s="13" t="s">
        <v>11</v>
      </c>
      <c r="D5306" s="13" t="s">
        <v>5514</v>
      </c>
      <c r="E5306" s="13" t="s">
        <v>148</v>
      </c>
      <c r="F5306" t="s">
        <v>5660</v>
      </c>
      <c r="G5306" s="13" t="str">
        <f xml:space="preserve"> IF( RIGHT(雅俗通字典[[#This Row],[聲調]],1)&lt;&gt;"入", "舒聲", "促聲")</f>
        <v>舒聲</v>
      </c>
      <c r="H5306" t="str">
        <f xml:space="preserve"> INDEX(聲母對照資料表[], MATCH(雅俗通字典[[#This Row],[切音]], 聲母對照資料表[十五音], 0), 2)</f>
        <v>k</v>
      </c>
      <c r="I5306" t="str">
        <f xml:space="preserve"> INDEX(韻母對照資料表[], MATCH(雅俗通字典[[#This Row],[字韻]] &amp; LEFT(雅俗通字典[[#This Row],[舒促聲]],1), 韻母對照資料表[十五音識別碼], 0), 2)</f>
        <v>iau</v>
      </c>
      <c r="J5306">
        <f xml:space="preserve"> MATCH(雅俗通字典[[#This Row],[聲調]], 雅俗通聲調, 0)</f>
        <v>2</v>
      </c>
      <c r="K5306" t="str">
        <f xml:space="preserve"> _xlfn.CONCAT(雅俗通字典[[#This Row],[聲]:[調]])</f>
        <v>kiau2</v>
      </c>
      <c r="L5306" t="str">
        <f xml:space="preserve"> 雅俗通字典[[#This Row],[字韻]] &amp; 雅俗通字典[[#This Row],[聲調]] &amp; "聲" &amp; 雅俗通字典[[#This Row],[切音]]</f>
        <v>嬌上上聲求</v>
      </c>
      <c r="M5306" t="str">
        <f xml:space="preserve"> 雅俗通字典[[#This Row],[字韻]] &amp; TEXT(雅俗通字典[[#This Row],[調]], "[DBNum1]") &amp; 雅俗通字典[[#This Row],[切音]]</f>
        <v>嬌二求</v>
      </c>
    </row>
    <row r="5307" spans="1:13">
      <c r="A5307">
        <v>5306</v>
      </c>
      <c r="B5307" s="13" t="s">
        <v>5664</v>
      </c>
      <c r="C5307" s="13" t="s">
        <v>11</v>
      </c>
      <c r="D5307" s="13" t="s">
        <v>5514</v>
      </c>
      <c r="E5307" s="13" t="s">
        <v>148</v>
      </c>
      <c r="F5307" t="s">
        <v>5660</v>
      </c>
      <c r="G5307" s="13" t="str">
        <f xml:space="preserve"> IF( RIGHT(雅俗通字典[[#This Row],[聲調]],1)&lt;&gt;"入", "舒聲", "促聲")</f>
        <v>舒聲</v>
      </c>
      <c r="H5307" t="str">
        <f xml:space="preserve"> INDEX(聲母對照資料表[], MATCH(雅俗通字典[[#This Row],[切音]], 聲母對照資料表[十五音], 0), 2)</f>
        <v>k</v>
      </c>
      <c r="I5307" t="str">
        <f xml:space="preserve"> INDEX(韻母對照資料表[], MATCH(雅俗通字典[[#This Row],[字韻]] &amp; LEFT(雅俗通字典[[#This Row],[舒促聲]],1), 韻母對照資料表[十五音識別碼], 0), 2)</f>
        <v>iau</v>
      </c>
      <c r="J5307">
        <f xml:space="preserve"> MATCH(雅俗通字典[[#This Row],[聲調]], 雅俗通聲調, 0)</f>
        <v>2</v>
      </c>
      <c r="K5307" t="str">
        <f xml:space="preserve"> _xlfn.CONCAT(雅俗通字典[[#This Row],[聲]:[調]])</f>
        <v>kiau2</v>
      </c>
      <c r="L5307" t="str">
        <f xml:space="preserve"> 雅俗通字典[[#This Row],[字韻]] &amp; 雅俗通字典[[#This Row],[聲調]] &amp; "聲" &amp; 雅俗通字典[[#This Row],[切音]]</f>
        <v>嬌上上聲求</v>
      </c>
      <c r="M5307" t="str">
        <f xml:space="preserve"> 雅俗通字典[[#This Row],[字韻]] &amp; TEXT(雅俗通字典[[#This Row],[調]], "[DBNum1]") &amp; 雅俗通字典[[#This Row],[切音]]</f>
        <v>嬌二求</v>
      </c>
    </row>
    <row r="5308" spans="1:13">
      <c r="A5308">
        <v>5307</v>
      </c>
      <c r="B5308" s="13" t="s">
        <v>5626</v>
      </c>
      <c r="C5308" s="13" t="s">
        <v>11</v>
      </c>
      <c r="D5308" s="13" t="s">
        <v>5514</v>
      </c>
      <c r="E5308" s="13" t="s">
        <v>148</v>
      </c>
      <c r="F5308" t="s">
        <v>5660</v>
      </c>
      <c r="G5308" s="13" t="str">
        <f xml:space="preserve"> IF( RIGHT(雅俗通字典[[#This Row],[聲調]],1)&lt;&gt;"入", "舒聲", "促聲")</f>
        <v>舒聲</v>
      </c>
      <c r="H5308" t="str">
        <f xml:space="preserve"> INDEX(聲母對照資料表[], MATCH(雅俗通字典[[#This Row],[切音]], 聲母對照資料表[十五音], 0), 2)</f>
        <v>k</v>
      </c>
      <c r="I5308" t="str">
        <f xml:space="preserve"> INDEX(韻母對照資料表[], MATCH(雅俗通字典[[#This Row],[字韻]] &amp; LEFT(雅俗通字典[[#This Row],[舒促聲]],1), 韻母對照資料表[十五音識別碼], 0), 2)</f>
        <v>iau</v>
      </c>
      <c r="J5308">
        <f xml:space="preserve"> MATCH(雅俗通字典[[#This Row],[聲調]], 雅俗通聲調, 0)</f>
        <v>2</v>
      </c>
      <c r="K5308" t="str">
        <f xml:space="preserve"> _xlfn.CONCAT(雅俗通字典[[#This Row],[聲]:[調]])</f>
        <v>kiau2</v>
      </c>
      <c r="L5308" t="str">
        <f xml:space="preserve"> 雅俗通字典[[#This Row],[字韻]] &amp; 雅俗通字典[[#This Row],[聲調]] &amp; "聲" &amp; 雅俗通字典[[#This Row],[切音]]</f>
        <v>嬌上上聲求</v>
      </c>
      <c r="M5308" t="str">
        <f xml:space="preserve"> 雅俗通字典[[#This Row],[字韻]] &amp; TEXT(雅俗通字典[[#This Row],[調]], "[DBNum1]") &amp; 雅俗通字典[[#This Row],[切音]]</f>
        <v>嬌二求</v>
      </c>
    </row>
    <row r="5309" spans="1:13">
      <c r="A5309">
        <v>5308</v>
      </c>
      <c r="B5309" s="13" t="s">
        <v>5665</v>
      </c>
      <c r="C5309" s="13" t="s">
        <v>11</v>
      </c>
      <c r="D5309" s="13" t="s">
        <v>5514</v>
      </c>
      <c r="E5309" s="13" t="s">
        <v>148</v>
      </c>
      <c r="F5309" t="s">
        <v>5660</v>
      </c>
      <c r="G5309" s="13" t="str">
        <f xml:space="preserve"> IF( RIGHT(雅俗通字典[[#This Row],[聲調]],1)&lt;&gt;"入", "舒聲", "促聲")</f>
        <v>舒聲</v>
      </c>
      <c r="H5309" t="str">
        <f xml:space="preserve"> INDEX(聲母對照資料表[], MATCH(雅俗通字典[[#This Row],[切音]], 聲母對照資料表[十五音], 0), 2)</f>
        <v>k</v>
      </c>
      <c r="I5309" t="str">
        <f xml:space="preserve"> INDEX(韻母對照資料表[], MATCH(雅俗通字典[[#This Row],[字韻]] &amp; LEFT(雅俗通字典[[#This Row],[舒促聲]],1), 韻母對照資料表[十五音識別碼], 0), 2)</f>
        <v>iau</v>
      </c>
      <c r="J5309">
        <f xml:space="preserve"> MATCH(雅俗通字典[[#This Row],[聲調]], 雅俗通聲調, 0)</f>
        <v>2</v>
      </c>
      <c r="K5309" t="str">
        <f xml:space="preserve"> _xlfn.CONCAT(雅俗通字典[[#This Row],[聲]:[調]])</f>
        <v>kiau2</v>
      </c>
      <c r="L5309" t="str">
        <f xml:space="preserve"> 雅俗通字典[[#This Row],[字韻]] &amp; 雅俗通字典[[#This Row],[聲調]] &amp; "聲" &amp; 雅俗通字典[[#This Row],[切音]]</f>
        <v>嬌上上聲求</v>
      </c>
      <c r="M5309" t="str">
        <f xml:space="preserve"> 雅俗通字典[[#This Row],[字韻]] &amp; TEXT(雅俗通字典[[#This Row],[調]], "[DBNum1]") &amp; 雅俗通字典[[#This Row],[切音]]</f>
        <v>嬌二求</v>
      </c>
    </row>
    <row r="5310" spans="1:13">
      <c r="A5310">
        <v>5309</v>
      </c>
      <c r="B5310" s="13" t="s">
        <v>5666</v>
      </c>
      <c r="C5310" s="13" t="s">
        <v>11</v>
      </c>
      <c r="D5310" s="13" t="s">
        <v>5514</v>
      </c>
      <c r="E5310" s="13" t="s">
        <v>148</v>
      </c>
      <c r="F5310" t="s">
        <v>5660</v>
      </c>
      <c r="G5310" s="13" t="str">
        <f xml:space="preserve"> IF( RIGHT(雅俗通字典[[#This Row],[聲調]],1)&lt;&gt;"入", "舒聲", "促聲")</f>
        <v>舒聲</v>
      </c>
      <c r="H5310" t="str">
        <f xml:space="preserve"> INDEX(聲母對照資料表[], MATCH(雅俗通字典[[#This Row],[切音]], 聲母對照資料表[十五音], 0), 2)</f>
        <v>k</v>
      </c>
      <c r="I5310" t="str">
        <f xml:space="preserve"> INDEX(韻母對照資料表[], MATCH(雅俗通字典[[#This Row],[字韻]] &amp; LEFT(雅俗通字典[[#This Row],[舒促聲]],1), 韻母對照資料表[十五音識別碼], 0), 2)</f>
        <v>iau</v>
      </c>
      <c r="J5310">
        <f xml:space="preserve"> MATCH(雅俗通字典[[#This Row],[聲調]], 雅俗通聲調, 0)</f>
        <v>2</v>
      </c>
      <c r="K5310" t="str">
        <f xml:space="preserve"> _xlfn.CONCAT(雅俗通字典[[#This Row],[聲]:[調]])</f>
        <v>kiau2</v>
      </c>
      <c r="L5310" t="str">
        <f xml:space="preserve"> 雅俗通字典[[#This Row],[字韻]] &amp; 雅俗通字典[[#This Row],[聲調]] &amp; "聲" &amp; 雅俗通字典[[#This Row],[切音]]</f>
        <v>嬌上上聲求</v>
      </c>
      <c r="M5310" t="str">
        <f xml:space="preserve"> 雅俗通字典[[#This Row],[字韻]] &amp; TEXT(雅俗通字典[[#This Row],[調]], "[DBNum1]") &amp; 雅俗通字典[[#This Row],[切音]]</f>
        <v>嬌二求</v>
      </c>
    </row>
    <row r="5311" spans="1:13">
      <c r="A5311">
        <v>5310</v>
      </c>
      <c r="B5311" s="13" t="s">
        <v>5631</v>
      </c>
      <c r="C5311" s="13" t="s">
        <v>11</v>
      </c>
      <c r="D5311" s="13" t="s">
        <v>5514</v>
      </c>
      <c r="E5311" s="13" t="s">
        <v>148</v>
      </c>
      <c r="F5311" t="s">
        <v>5660</v>
      </c>
      <c r="G5311" s="13" t="str">
        <f xml:space="preserve"> IF( RIGHT(雅俗通字典[[#This Row],[聲調]],1)&lt;&gt;"入", "舒聲", "促聲")</f>
        <v>舒聲</v>
      </c>
      <c r="H5311" t="str">
        <f xml:space="preserve"> INDEX(聲母對照資料表[], MATCH(雅俗通字典[[#This Row],[切音]], 聲母對照資料表[十五音], 0), 2)</f>
        <v>k</v>
      </c>
      <c r="I5311" t="str">
        <f xml:space="preserve"> INDEX(韻母對照資料表[], MATCH(雅俗通字典[[#This Row],[字韻]] &amp; LEFT(雅俗通字典[[#This Row],[舒促聲]],1), 韻母對照資料表[十五音識別碼], 0), 2)</f>
        <v>iau</v>
      </c>
      <c r="J5311">
        <f xml:space="preserve"> MATCH(雅俗通字典[[#This Row],[聲調]], 雅俗通聲調, 0)</f>
        <v>2</v>
      </c>
      <c r="K5311" t="str">
        <f xml:space="preserve"> _xlfn.CONCAT(雅俗通字典[[#This Row],[聲]:[調]])</f>
        <v>kiau2</v>
      </c>
      <c r="L5311" t="str">
        <f xml:space="preserve"> 雅俗通字典[[#This Row],[字韻]] &amp; 雅俗通字典[[#This Row],[聲調]] &amp; "聲" &amp; 雅俗通字典[[#This Row],[切音]]</f>
        <v>嬌上上聲求</v>
      </c>
      <c r="M5311" t="str">
        <f xml:space="preserve"> 雅俗通字典[[#This Row],[字韻]] &amp; TEXT(雅俗通字典[[#This Row],[調]], "[DBNum1]") &amp; 雅俗通字典[[#This Row],[切音]]</f>
        <v>嬌二求</v>
      </c>
    </row>
    <row r="5312" spans="1:13">
      <c r="A5312">
        <v>5311</v>
      </c>
      <c r="B5312" s="13" t="s">
        <v>5667</v>
      </c>
      <c r="C5312" s="13" t="s">
        <v>10186</v>
      </c>
      <c r="D5312" s="13" t="s">
        <v>5514</v>
      </c>
      <c r="E5312" s="13" t="s">
        <v>148</v>
      </c>
      <c r="F5312" t="s">
        <v>5668</v>
      </c>
      <c r="G5312" s="13" t="str">
        <f xml:space="preserve"> IF( RIGHT(雅俗通字典[[#This Row],[聲調]],1)&lt;&gt;"入", "舒聲", "促聲")</f>
        <v>舒聲</v>
      </c>
      <c r="H5312" t="str">
        <f xml:space="preserve"> INDEX(聲母對照資料表[], MATCH(雅俗通字典[[#This Row],[切音]], 聲母對照資料表[十五音], 0), 2)</f>
        <v>kh</v>
      </c>
      <c r="I5312" t="str">
        <f xml:space="preserve"> INDEX(韻母對照資料表[], MATCH(雅俗通字典[[#This Row],[字韻]] &amp; LEFT(雅俗通字典[[#This Row],[舒促聲]],1), 韻母對照資料表[十五音識別碼], 0), 2)</f>
        <v>iau</v>
      </c>
      <c r="J5312">
        <f xml:space="preserve"> MATCH(雅俗通字典[[#This Row],[聲調]], 雅俗通聲調, 0)</f>
        <v>2</v>
      </c>
      <c r="K5312" t="str">
        <f xml:space="preserve"> _xlfn.CONCAT(雅俗通字典[[#This Row],[聲]:[調]])</f>
        <v>khiau2</v>
      </c>
      <c r="L5312" t="str">
        <f xml:space="preserve"> 雅俗通字典[[#This Row],[字韻]] &amp; 雅俗通字典[[#This Row],[聲調]] &amp; "聲" &amp; 雅俗通字典[[#This Row],[切音]]</f>
        <v>嬌上上聲去</v>
      </c>
      <c r="M5312" t="str">
        <f xml:space="preserve"> 雅俗通字典[[#This Row],[字韻]] &amp; TEXT(雅俗通字典[[#This Row],[調]], "[DBNum1]") &amp; 雅俗通字典[[#This Row],[切音]]</f>
        <v>嬌二去</v>
      </c>
    </row>
    <row r="5313" spans="1:13">
      <c r="A5313">
        <v>5312</v>
      </c>
      <c r="B5313" s="13" t="s">
        <v>5669</v>
      </c>
      <c r="C5313" s="13" t="s">
        <v>32</v>
      </c>
      <c r="D5313" s="13" t="s">
        <v>5514</v>
      </c>
      <c r="E5313" s="13" t="s">
        <v>148</v>
      </c>
      <c r="F5313" t="s">
        <v>5670</v>
      </c>
      <c r="G5313" s="13" t="str">
        <f xml:space="preserve"> IF( RIGHT(雅俗通字典[[#This Row],[聲調]],1)&lt;&gt;"入", "舒聲", "促聲")</f>
        <v>舒聲</v>
      </c>
      <c r="H5313" t="str">
        <f xml:space="preserve"> INDEX(聲母對照資料表[], MATCH(雅俗通字典[[#This Row],[切音]], 聲母對照資料表[十五音], 0), 2)</f>
        <v>t</v>
      </c>
      <c r="I5313" t="str">
        <f xml:space="preserve"> INDEX(韻母對照資料表[], MATCH(雅俗通字典[[#This Row],[字韻]] &amp; LEFT(雅俗通字典[[#This Row],[舒促聲]],1), 韻母對照資料表[十五音識別碼], 0), 2)</f>
        <v>iau</v>
      </c>
      <c r="J5313">
        <f xml:space="preserve"> MATCH(雅俗通字典[[#This Row],[聲調]], 雅俗通聲調, 0)</f>
        <v>2</v>
      </c>
      <c r="K5313" t="str">
        <f xml:space="preserve"> _xlfn.CONCAT(雅俗通字典[[#This Row],[聲]:[調]])</f>
        <v>tiau2</v>
      </c>
      <c r="L5313" t="str">
        <f xml:space="preserve"> 雅俗通字典[[#This Row],[字韻]] &amp; 雅俗通字典[[#This Row],[聲調]] &amp; "聲" &amp; 雅俗通字典[[#This Row],[切音]]</f>
        <v>嬌上上聲地</v>
      </c>
      <c r="M5313" t="str">
        <f xml:space="preserve"> 雅俗通字典[[#This Row],[字韻]] &amp; TEXT(雅俗通字典[[#This Row],[調]], "[DBNum1]") &amp; 雅俗通字典[[#This Row],[切音]]</f>
        <v>嬌二地</v>
      </c>
    </row>
    <row r="5314" spans="1:13">
      <c r="A5314">
        <v>5313</v>
      </c>
      <c r="B5314" s="13" t="s">
        <v>5671</v>
      </c>
      <c r="C5314" s="13" t="s">
        <v>32</v>
      </c>
      <c r="D5314" s="13" t="s">
        <v>5514</v>
      </c>
      <c r="E5314" s="13" t="s">
        <v>148</v>
      </c>
      <c r="F5314" t="s">
        <v>5670</v>
      </c>
      <c r="G5314" s="13" t="str">
        <f xml:space="preserve"> IF( RIGHT(雅俗通字典[[#This Row],[聲調]],1)&lt;&gt;"入", "舒聲", "促聲")</f>
        <v>舒聲</v>
      </c>
      <c r="H5314" t="str">
        <f xml:space="preserve"> INDEX(聲母對照資料表[], MATCH(雅俗通字典[[#This Row],[切音]], 聲母對照資料表[十五音], 0), 2)</f>
        <v>t</v>
      </c>
      <c r="I5314" t="str">
        <f xml:space="preserve"> INDEX(韻母對照資料表[], MATCH(雅俗通字典[[#This Row],[字韻]] &amp; LEFT(雅俗通字典[[#This Row],[舒促聲]],1), 韻母對照資料表[十五音識別碼], 0), 2)</f>
        <v>iau</v>
      </c>
      <c r="J5314">
        <f xml:space="preserve"> MATCH(雅俗通字典[[#This Row],[聲調]], 雅俗通聲調, 0)</f>
        <v>2</v>
      </c>
      <c r="K5314" t="str">
        <f xml:space="preserve"> _xlfn.CONCAT(雅俗通字典[[#This Row],[聲]:[調]])</f>
        <v>tiau2</v>
      </c>
      <c r="L5314" t="str">
        <f xml:space="preserve"> 雅俗通字典[[#This Row],[字韻]] &amp; 雅俗通字典[[#This Row],[聲調]] &amp; "聲" &amp; 雅俗通字典[[#This Row],[切音]]</f>
        <v>嬌上上聲地</v>
      </c>
      <c r="M5314" t="str">
        <f xml:space="preserve"> 雅俗通字典[[#This Row],[字韻]] &amp; TEXT(雅俗通字典[[#This Row],[調]], "[DBNum1]") &amp; 雅俗通字典[[#This Row],[切音]]</f>
        <v>嬌二地</v>
      </c>
    </row>
    <row r="5315" spans="1:13">
      <c r="A5315">
        <v>5314</v>
      </c>
      <c r="B5315" s="13" t="s">
        <v>5672</v>
      </c>
      <c r="C5315" s="13" t="s">
        <v>32</v>
      </c>
      <c r="D5315" s="13" t="s">
        <v>5514</v>
      </c>
      <c r="E5315" s="13" t="s">
        <v>148</v>
      </c>
      <c r="F5315" t="s">
        <v>5670</v>
      </c>
      <c r="G5315" s="13" t="str">
        <f xml:space="preserve"> IF( RIGHT(雅俗通字典[[#This Row],[聲調]],1)&lt;&gt;"入", "舒聲", "促聲")</f>
        <v>舒聲</v>
      </c>
      <c r="H5315" t="str">
        <f xml:space="preserve"> INDEX(聲母對照資料表[], MATCH(雅俗通字典[[#This Row],[切音]], 聲母對照資料表[十五音], 0), 2)</f>
        <v>t</v>
      </c>
      <c r="I5315" t="str">
        <f xml:space="preserve"> INDEX(韻母對照資料表[], MATCH(雅俗通字典[[#This Row],[字韻]] &amp; LEFT(雅俗通字典[[#This Row],[舒促聲]],1), 韻母對照資料表[十五音識別碼], 0), 2)</f>
        <v>iau</v>
      </c>
      <c r="J5315">
        <f xml:space="preserve"> MATCH(雅俗通字典[[#This Row],[聲調]], 雅俗通聲調, 0)</f>
        <v>2</v>
      </c>
      <c r="K5315" t="str">
        <f xml:space="preserve"> _xlfn.CONCAT(雅俗通字典[[#This Row],[聲]:[調]])</f>
        <v>tiau2</v>
      </c>
      <c r="L5315" t="str">
        <f xml:space="preserve"> 雅俗通字典[[#This Row],[字韻]] &amp; 雅俗通字典[[#This Row],[聲調]] &amp; "聲" &amp; 雅俗通字典[[#This Row],[切音]]</f>
        <v>嬌上上聲地</v>
      </c>
      <c r="M5315" t="str">
        <f xml:space="preserve"> 雅俗通字典[[#This Row],[字韻]] &amp; TEXT(雅俗通字典[[#This Row],[調]], "[DBNum1]") &amp; 雅俗通字典[[#This Row],[切音]]</f>
        <v>嬌二地</v>
      </c>
    </row>
    <row r="5316" spans="1:13">
      <c r="A5316">
        <v>5315</v>
      </c>
      <c r="B5316" s="13" t="s">
        <v>5673</v>
      </c>
      <c r="C5316" s="13" t="s">
        <v>32</v>
      </c>
      <c r="D5316" s="13" t="s">
        <v>5514</v>
      </c>
      <c r="E5316" s="13" t="s">
        <v>148</v>
      </c>
      <c r="F5316" t="s">
        <v>5670</v>
      </c>
      <c r="G5316" s="13" t="str">
        <f xml:space="preserve"> IF( RIGHT(雅俗通字典[[#This Row],[聲調]],1)&lt;&gt;"入", "舒聲", "促聲")</f>
        <v>舒聲</v>
      </c>
      <c r="H5316" t="str">
        <f xml:space="preserve"> INDEX(聲母對照資料表[], MATCH(雅俗通字典[[#This Row],[切音]], 聲母對照資料表[十五音], 0), 2)</f>
        <v>t</v>
      </c>
      <c r="I5316" t="str">
        <f xml:space="preserve"> INDEX(韻母對照資料表[], MATCH(雅俗通字典[[#This Row],[字韻]] &amp; LEFT(雅俗通字典[[#This Row],[舒促聲]],1), 韻母對照資料表[十五音識別碼], 0), 2)</f>
        <v>iau</v>
      </c>
      <c r="J5316">
        <f xml:space="preserve"> MATCH(雅俗通字典[[#This Row],[聲調]], 雅俗通聲調, 0)</f>
        <v>2</v>
      </c>
      <c r="K5316" t="str">
        <f xml:space="preserve"> _xlfn.CONCAT(雅俗通字典[[#This Row],[聲]:[調]])</f>
        <v>tiau2</v>
      </c>
      <c r="L5316" t="str">
        <f xml:space="preserve"> 雅俗通字典[[#This Row],[字韻]] &amp; 雅俗通字典[[#This Row],[聲調]] &amp; "聲" &amp; 雅俗通字典[[#This Row],[切音]]</f>
        <v>嬌上上聲地</v>
      </c>
      <c r="M5316" t="str">
        <f xml:space="preserve"> 雅俗通字典[[#This Row],[字韻]] &amp; TEXT(雅俗通字典[[#This Row],[調]], "[DBNum1]") &amp; 雅俗通字典[[#This Row],[切音]]</f>
        <v>嬌二地</v>
      </c>
    </row>
    <row r="5317" spans="1:13">
      <c r="A5317">
        <v>5316</v>
      </c>
      <c r="B5317" s="13" t="s">
        <v>5674</v>
      </c>
      <c r="C5317" s="13" t="s">
        <v>45</v>
      </c>
      <c r="D5317" s="13" t="s">
        <v>5514</v>
      </c>
      <c r="E5317" s="13" t="s">
        <v>148</v>
      </c>
      <c r="F5317" t="s">
        <v>5675</v>
      </c>
      <c r="G5317" s="13" t="str">
        <f xml:space="preserve"> IF( RIGHT(雅俗通字典[[#This Row],[聲調]],1)&lt;&gt;"入", "舒聲", "促聲")</f>
        <v>舒聲</v>
      </c>
      <c r="H5317" t="str">
        <f xml:space="preserve"> INDEX(聲母對照資料表[], MATCH(雅俗通字典[[#This Row],[切音]], 聲母對照資料表[十五音], 0), 2)</f>
        <v>ph</v>
      </c>
      <c r="I5317" t="str">
        <f xml:space="preserve"> INDEX(韻母對照資料表[], MATCH(雅俗通字典[[#This Row],[字韻]] &amp; LEFT(雅俗通字典[[#This Row],[舒促聲]],1), 韻母對照資料表[十五音識別碼], 0), 2)</f>
        <v>iau</v>
      </c>
      <c r="J5317">
        <f xml:space="preserve"> MATCH(雅俗通字典[[#This Row],[聲調]], 雅俗通聲調, 0)</f>
        <v>2</v>
      </c>
      <c r="K5317" t="str">
        <f xml:space="preserve"> _xlfn.CONCAT(雅俗通字典[[#This Row],[聲]:[調]])</f>
        <v>phiau2</v>
      </c>
      <c r="L5317" t="str">
        <f xml:space="preserve"> 雅俗通字典[[#This Row],[字韻]] &amp; 雅俗通字典[[#This Row],[聲調]] &amp; "聲" &amp; 雅俗通字典[[#This Row],[切音]]</f>
        <v>嬌上上聲頗</v>
      </c>
      <c r="M5317" t="str">
        <f xml:space="preserve"> 雅俗通字典[[#This Row],[字韻]] &amp; TEXT(雅俗通字典[[#This Row],[調]], "[DBNum1]") &amp; 雅俗通字典[[#This Row],[切音]]</f>
        <v>嬌二頗</v>
      </c>
    </row>
    <row r="5318" spans="1:13">
      <c r="A5318">
        <v>5317</v>
      </c>
      <c r="B5318" s="13" t="s">
        <v>5676</v>
      </c>
      <c r="C5318" s="13" t="s">
        <v>45</v>
      </c>
      <c r="D5318" s="13" t="s">
        <v>5514</v>
      </c>
      <c r="E5318" s="13" t="s">
        <v>148</v>
      </c>
      <c r="F5318" t="s">
        <v>5675</v>
      </c>
      <c r="G5318" s="13" t="str">
        <f xml:space="preserve"> IF( RIGHT(雅俗通字典[[#This Row],[聲調]],1)&lt;&gt;"入", "舒聲", "促聲")</f>
        <v>舒聲</v>
      </c>
      <c r="H5318" t="str">
        <f xml:space="preserve"> INDEX(聲母對照資料表[], MATCH(雅俗通字典[[#This Row],[切音]], 聲母對照資料表[十五音], 0), 2)</f>
        <v>ph</v>
      </c>
      <c r="I5318" t="str">
        <f xml:space="preserve"> INDEX(韻母對照資料表[], MATCH(雅俗通字典[[#This Row],[字韻]] &amp; LEFT(雅俗通字典[[#This Row],[舒促聲]],1), 韻母對照資料表[十五音識別碼], 0), 2)</f>
        <v>iau</v>
      </c>
      <c r="J5318">
        <f xml:space="preserve"> MATCH(雅俗通字典[[#This Row],[聲調]], 雅俗通聲調, 0)</f>
        <v>2</v>
      </c>
      <c r="K5318" t="str">
        <f xml:space="preserve"> _xlfn.CONCAT(雅俗通字典[[#This Row],[聲]:[調]])</f>
        <v>phiau2</v>
      </c>
      <c r="L5318" t="str">
        <f xml:space="preserve"> 雅俗通字典[[#This Row],[字韻]] &amp; 雅俗通字典[[#This Row],[聲調]] &amp; "聲" &amp; 雅俗通字典[[#This Row],[切音]]</f>
        <v>嬌上上聲頗</v>
      </c>
      <c r="M5318" t="str">
        <f xml:space="preserve"> 雅俗通字典[[#This Row],[字韻]] &amp; TEXT(雅俗通字典[[#This Row],[調]], "[DBNum1]") &amp; 雅俗通字典[[#This Row],[切音]]</f>
        <v>嬌二頗</v>
      </c>
    </row>
    <row r="5319" spans="1:13">
      <c r="A5319">
        <v>5318</v>
      </c>
      <c r="B5319" s="13" t="s">
        <v>5677</v>
      </c>
      <c r="C5319" s="13" t="s">
        <v>54</v>
      </c>
      <c r="D5319" s="13" t="s">
        <v>5514</v>
      </c>
      <c r="E5319" s="13" t="s">
        <v>148</v>
      </c>
      <c r="F5319" t="s">
        <v>5678</v>
      </c>
      <c r="G5319" s="13" t="str">
        <f xml:space="preserve"> IF( RIGHT(雅俗通字典[[#This Row],[聲調]],1)&lt;&gt;"入", "舒聲", "促聲")</f>
        <v>舒聲</v>
      </c>
      <c r="H5319" t="str">
        <f xml:space="preserve"> INDEX(聲母對照資料表[], MATCH(雅俗通字典[[#This Row],[切音]], 聲母對照資料表[十五音], 0), 2)</f>
        <v>th</v>
      </c>
      <c r="I5319" t="str">
        <f xml:space="preserve"> INDEX(韻母對照資料表[], MATCH(雅俗通字典[[#This Row],[字韻]] &amp; LEFT(雅俗通字典[[#This Row],[舒促聲]],1), 韻母對照資料表[十五音識別碼], 0), 2)</f>
        <v>iau</v>
      </c>
      <c r="J5319">
        <f xml:space="preserve"> MATCH(雅俗通字典[[#This Row],[聲調]], 雅俗通聲調, 0)</f>
        <v>2</v>
      </c>
      <c r="K5319" t="str">
        <f xml:space="preserve"> _xlfn.CONCAT(雅俗通字典[[#This Row],[聲]:[調]])</f>
        <v>thiau2</v>
      </c>
      <c r="L5319" t="str">
        <f xml:space="preserve"> 雅俗通字典[[#This Row],[字韻]] &amp; 雅俗通字典[[#This Row],[聲調]] &amp; "聲" &amp; 雅俗通字典[[#This Row],[切音]]</f>
        <v>嬌上上聲他</v>
      </c>
      <c r="M5319" t="str">
        <f xml:space="preserve"> 雅俗通字典[[#This Row],[字韻]] &amp; TEXT(雅俗通字典[[#This Row],[調]], "[DBNum1]") &amp; 雅俗通字典[[#This Row],[切音]]</f>
        <v>嬌二他</v>
      </c>
    </row>
    <row r="5320" spans="1:13">
      <c r="A5320">
        <v>5319</v>
      </c>
      <c r="B5320" s="13" t="s">
        <v>5572</v>
      </c>
      <c r="C5320" s="13" t="s">
        <v>54</v>
      </c>
      <c r="D5320" s="13" t="s">
        <v>5514</v>
      </c>
      <c r="E5320" s="13" t="s">
        <v>148</v>
      </c>
      <c r="F5320" t="s">
        <v>5678</v>
      </c>
      <c r="G5320" s="13" t="str">
        <f xml:space="preserve"> IF( RIGHT(雅俗通字典[[#This Row],[聲調]],1)&lt;&gt;"入", "舒聲", "促聲")</f>
        <v>舒聲</v>
      </c>
      <c r="H5320" t="str">
        <f xml:space="preserve"> INDEX(聲母對照資料表[], MATCH(雅俗通字典[[#This Row],[切音]], 聲母對照資料表[十五音], 0), 2)</f>
        <v>th</v>
      </c>
      <c r="I5320" t="str">
        <f xml:space="preserve"> INDEX(韻母對照資料表[], MATCH(雅俗通字典[[#This Row],[字韻]] &amp; LEFT(雅俗通字典[[#This Row],[舒促聲]],1), 韻母對照資料表[十五音識別碼], 0), 2)</f>
        <v>iau</v>
      </c>
      <c r="J5320">
        <f xml:space="preserve"> MATCH(雅俗通字典[[#This Row],[聲調]], 雅俗通聲調, 0)</f>
        <v>2</v>
      </c>
      <c r="K5320" t="str">
        <f xml:space="preserve"> _xlfn.CONCAT(雅俗通字典[[#This Row],[聲]:[調]])</f>
        <v>thiau2</v>
      </c>
      <c r="L5320" t="str">
        <f xml:space="preserve"> 雅俗通字典[[#This Row],[字韻]] &amp; 雅俗通字典[[#This Row],[聲調]] &amp; "聲" &amp; 雅俗通字典[[#This Row],[切音]]</f>
        <v>嬌上上聲他</v>
      </c>
      <c r="M5320" t="str">
        <f xml:space="preserve"> 雅俗通字典[[#This Row],[字韻]] &amp; TEXT(雅俗通字典[[#This Row],[調]], "[DBNum1]") &amp; 雅俗通字典[[#This Row],[切音]]</f>
        <v>嬌二他</v>
      </c>
    </row>
    <row r="5321" spans="1:13">
      <c r="A5321">
        <v>5320</v>
      </c>
      <c r="B5321" s="13" t="s">
        <v>5679</v>
      </c>
      <c r="C5321" s="13" t="s">
        <v>54</v>
      </c>
      <c r="D5321" s="13" t="s">
        <v>5514</v>
      </c>
      <c r="E5321" s="13" t="s">
        <v>148</v>
      </c>
      <c r="F5321" t="s">
        <v>5678</v>
      </c>
      <c r="G5321" s="13" t="str">
        <f xml:space="preserve"> IF( RIGHT(雅俗通字典[[#This Row],[聲調]],1)&lt;&gt;"入", "舒聲", "促聲")</f>
        <v>舒聲</v>
      </c>
      <c r="H5321" t="str">
        <f xml:space="preserve"> INDEX(聲母對照資料表[], MATCH(雅俗通字典[[#This Row],[切音]], 聲母對照資料表[十五音], 0), 2)</f>
        <v>th</v>
      </c>
      <c r="I5321" t="str">
        <f xml:space="preserve"> INDEX(韻母對照資料表[], MATCH(雅俗通字典[[#This Row],[字韻]] &amp; LEFT(雅俗通字典[[#This Row],[舒促聲]],1), 韻母對照資料表[十五音識別碼], 0), 2)</f>
        <v>iau</v>
      </c>
      <c r="J5321">
        <f xml:space="preserve"> MATCH(雅俗通字典[[#This Row],[聲調]], 雅俗通聲調, 0)</f>
        <v>2</v>
      </c>
      <c r="K5321" t="str">
        <f xml:space="preserve"> _xlfn.CONCAT(雅俗通字典[[#This Row],[聲]:[調]])</f>
        <v>thiau2</v>
      </c>
      <c r="L5321" t="str">
        <f xml:space="preserve"> 雅俗通字典[[#This Row],[字韻]] &amp; 雅俗通字典[[#This Row],[聲調]] &amp; "聲" &amp; 雅俗通字典[[#This Row],[切音]]</f>
        <v>嬌上上聲他</v>
      </c>
      <c r="M5321" t="str">
        <f xml:space="preserve"> 雅俗通字典[[#This Row],[字韻]] &amp; TEXT(雅俗通字典[[#This Row],[調]], "[DBNum1]") &amp; 雅俗通字典[[#This Row],[切音]]</f>
        <v>嬌二他</v>
      </c>
    </row>
    <row r="5322" spans="1:13">
      <c r="A5322">
        <v>5321</v>
      </c>
      <c r="B5322" s="13" t="s">
        <v>5680</v>
      </c>
      <c r="C5322" s="13" t="s">
        <v>54</v>
      </c>
      <c r="D5322" s="13" t="s">
        <v>5514</v>
      </c>
      <c r="E5322" s="13" t="s">
        <v>148</v>
      </c>
      <c r="F5322" t="s">
        <v>5678</v>
      </c>
      <c r="G5322" s="13" t="str">
        <f xml:space="preserve"> IF( RIGHT(雅俗通字典[[#This Row],[聲調]],1)&lt;&gt;"入", "舒聲", "促聲")</f>
        <v>舒聲</v>
      </c>
      <c r="H5322" t="str">
        <f xml:space="preserve"> INDEX(聲母對照資料表[], MATCH(雅俗通字典[[#This Row],[切音]], 聲母對照資料表[十五音], 0), 2)</f>
        <v>th</v>
      </c>
      <c r="I5322" t="str">
        <f xml:space="preserve"> INDEX(韻母對照資料表[], MATCH(雅俗通字典[[#This Row],[字韻]] &amp; LEFT(雅俗通字典[[#This Row],[舒促聲]],1), 韻母對照資料表[十五音識別碼], 0), 2)</f>
        <v>iau</v>
      </c>
      <c r="J5322">
        <f xml:space="preserve"> MATCH(雅俗通字典[[#This Row],[聲調]], 雅俗通聲調, 0)</f>
        <v>2</v>
      </c>
      <c r="K5322" t="str">
        <f xml:space="preserve"> _xlfn.CONCAT(雅俗通字典[[#This Row],[聲]:[調]])</f>
        <v>thiau2</v>
      </c>
      <c r="L5322" t="str">
        <f xml:space="preserve"> 雅俗通字典[[#This Row],[字韻]] &amp; 雅俗通字典[[#This Row],[聲調]] &amp; "聲" &amp; 雅俗通字典[[#This Row],[切音]]</f>
        <v>嬌上上聲他</v>
      </c>
      <c r="M5322" t="str">
        <f xml:space="preserve"> 雅俗通字典[[#This Row],[字韻]] &amp; TEXT(雅俗通字典[[#This Row],[調]], "[DBNum1]") &amp; 雅俗通字典[[#This Row],[切音]]</f>
        <v>嬌二他</v>
      </c>
    </row>
    <row r="5323" spans="1:13">
      <c r="A5323">
        <v>5322</v>
      </c>
      <c r="B5323" s="13" t="s">
        <v>5681</v>
      </c>
      <c r="C5323" s="13" t="s">
        <v>54</v>
      </c>
      <c r="D5323" s="13" t="s">
        <v>5514</v>
      </c>
      <c r="E5323" s="13" t="s">
        <v>148</v>
      </c>
      <c r="F5323" t="s">
        <v>5678</v>
      </c>
      <c r="G5323" s="13" t="str">
        <f xml:space="preserve"> IF( RIGHT(雅俗通字典[[#This Row],[聲調]],1)&lt;&gt;"入", "舒聲", "促聲")</f>
        <v>舒聲</v>
      </c>
      <c r="H5323" t="str">
        <f xml:space="preserve"> INDEX(聲母對照資料表[], MATCH(雅俗通字典[[#This Row],[切音]], 聲母對照資料表[十五音], 0), 2)</f>
        <v>th</v>
      </c>
      <c r="I5323" t="str">
        <f xml:space="preserve"> INDEX(韻母對照資料表[], MATCH(雅俗通字典[[#This Row],[字韻]] &amp; LEFT(雅俗通字典[[#This Row],[舒促聲]],1), 韻母對照資料表[十五音識別碼], 0), 2)</f>
        <v>iau</v>
      </c>
      <c r="J5323">
        <f xml:space="preserve"> MATCH(雅俗通字典[[#This Row],[聲調]], 雅俗通聲調, 0)</f>
        <v>2</v>
      </c>
      <c r="K5323" t="str">
        <f xml:space="preserve"> _xlfn.CONCAT(雅俗通字典[[#This Row],[聲]:[調]])</f>
        <v>thiau2</v>
      </c>
      <c r="L5323" t="str">
        <f xml:space="preserve"> 雅俗通字典[[#This Row],[字韻]] &amp; 雅俗通字典[[#This Row],[聲調]] &amp; "聲" &amp; 雅俗通字典[[#This Row],[切音]]</f>
        <v>嬌上上聲他</v>
      </c>
      <c r="M5323" t="str">
        <f xml:space="preserve"> 雅俗通字典[[#This Row],[字韻]] &amp; TEXT(雅俗通字典[[#This Row],[調]], "[DBNum1]") &amp; 雅俗通字典[[#This Row],[切音]]</f>
        <v>嬌二他</v>
      </c>
    </row>
    <row r="5324" spans="1:13">
      <c r="A5324">
        <v>5323</v>
      </c>
      <c r="B5324" s="13" t="s">
        <v>5682</v>
      </c>
      <c r="C5324" s="13" t="s">
        <v>54</v>
      </c>
      <c r="D5324" s="13" t="s">
        <v>5514</v>
      </c>
      <c r="E5324" s="13" t="s">
        <v>148</v>
      </c>
      <c r="F5324" t="s">
        <v>5678</v>
      </c>
      <c r="G5324" s="13" t="str">
        <f xml:space="preserve"> IF( RIGHT(雅俗通字典[[#This Row],[聲調]],1)&lt;&gt;"入", "舒聲", "促聲")</f>
        <v>舒聲</v>
      </c>
      <c r="H5324" t="str">
        <f xml:space="preserve"> INDEX(聲母對照資料表[], MATCH(雅俗通字典[[#This Row],[切音]], 聲母對照資料表[十五音], 0), 2)</f>
        <v>th</v>
      </c>
      <c r="I5324" t="str">
        <f xml:space="preserve"> INDEX(韻母對照資料表[], MATCH(雅俗通字典[[#This Row],[字韻]] &amp; LEFT(雅俗通字典[[#This Row],[舒促聲]],1), 韻母對照資料表[十五音識別碼], 0), 2)</f>
        <v>iau</v>
      </c>
      <c r="J5324">
        <f xml:space="preserve"> MATCH(雅俗通字典[[#This Row],[聲調]], 雅俗通聲調, 0)</f>
        <v>2</v>
      </c>
      <c r="K5324" t="str">
        <f xml:space="preserve"> _xlfn.CONCAT(雅俗通字典[[#This Row],[聲]:[調]])</f>
        <v>thiau2</v>
      </c>
      <c r="L5324" t="str">
        <f xml:space="preserve"> 雅俗通字典[[#This Row],[字韻]] &amp; 雅俗通字典[[#This Row],[聲調]] &amp; "聲" &amp; 雅俗通字典[[#This Row],[切音]]</f>
        <v>嬌上上聲他</v>
      </c>
      <c r="M5324" t="str">
        <f xml:space="preserve"> 雅俗通字典[[#This Row],[字韻]] &amp; TEXT(雅俗通字典[[#This Row],[調]], "[DBNum1]") &amp; 雅俗通字典[[#This Row],[切音]]</f>
        <v>嬌二他</v>
      </c>
    </row>
    <row r="5325" spans="1:13">
      <c r="A5325">
        <v>5324</v>
      </c>
      <c r="B5325" s="13" t="s">
        <v>5683</v>
      </c>
      <c r="C5325" s="13" t="s">
        <v>63</v>
      </c>
      <c r="D5325" s="13" t="s">
        <v>5514</v>
      </c>
      <c r="E5325" s="13" t="s">
        <v>148</v>
      </c>
      <c r="F5325" t="s">
        <v>5684</v>
      </c>
      <c r="G5325" s="13" t="str">
        <f xml:space="preserve"> IF( RIGHT(雅俗通字典[[#This Row],[聲調]],1)&lt;&gt;"入", "舒聲", "促聲")</f>
        <v>舒聲</v>
      </c>
      <c r="H5325" t="str">
        <f xml:space="preserve"> INDEX(聲母對照資料表[], MATCH(雅俗通字典[[#This Row],[切音]], 聲母對照資料表[十五音], 0), 2)</f>
        <v>z</v>
      </c>
      <c r="I5325" t="str">
        <f xml:space="preserve"> INDEX(韻母對照資料表[], MATCH(雅俗通字典[[#This Row],[字韻]] &amp; LEFT(雅俗通字典[[#This Row],[舒促聲]],1), 韻母對照資料表[十五音識別碼], 0), 2)</f>
        <v>iau</v>
      </c>
      <c r="J5325">
        <f xml:space="preserve"> MATCH(雅俗通字典[[#This Row],[聲調]], 雅俗通聲調, 0)</f>
        <v>2</v>
      </c>
      <c r="K5325" t="str">
        <f xml:space="preserve"> _xlfn.CONCAT(雅俗通字典[[#This Row],[聲]:[調]])</f>
        <v>ziau2</v>
      </c>
      <c r="L5325" t="str">
        <f xml:space="preserve"> 雅俗通字典[[#This Row],[字韻]] &amp; 雅俗通字典[[#This Row],[聲調]] &amp; "聲" &amp; 雅俗通字典[[#This Row],[切音]]</f>
        <v>嬌上上聲曾</v>
      </c>
      <c r="M5325" t="str">
        <f xml:space="preserve"> 雅俗通字典[[#This Row],[字韻]] &amp; TEXT(雅俗通字典[[#This Row],[調]], "[DBNum1]") &amp; 雅俗通字典[[#This Row],[切音]]</f>
        <v>嬌二曾</v>
      </c>
    </row>
    <row r="5326" spans="1:13">
      <c r="A5326">
        <v>5325</v>
      </c>
      <c r="B5326" s="13" t="s">
        <v>5685</v>
      </c>
      <c r="C5326" s="13" t="s">
        <v>582</v>
      </c>
      <c r="D5326" s="13" t="s">
        <v>5514</v>
      </c>
      <c r="E5326" s="13" t="s">
        <v>148</v>
      </c>
      <c r="F5326" t="s">
        <v>5686</v>
      </c>
      <c r="G5326" s="13" t="str">
        <f xml:space="preserve"> IF( RIGHT(雅俗通字典[[#This Row],[聲調]],1)&lt;&gt;"入", "舒聲", "促聲")</f>
        <v>舒聲</v>
      </c>
      <c r="H5326" t="str">
        <f xml:space="preserve"> INDEX(聲母對照資料表[], MATCH(雅俗通字典[[#This Row],[切音]], 聲母對照資料表[十五音], 0), 2)</f>
        <v>j</v>
      </c>
      <c r="I5326" t="str">
        <f xml:space="preserve"> INDEX(韻母對照資料表[], MATCH(雅俗通字典[[#This Row],[字韻]] &amp; LEFT(雅俗通字典[[#This Row],[舒促聲]],1), 韻母對照資料表[十五音識別碼], 0), 2)</f>
        <v>iau</v>
      </c>
      <c r="J5326">
        <f xml:space="preserve"> MATCH(雅俗通字典[[#This Row],[聲調]], 雅俗通聲調, 0)</f>
        <v>2</v>
      </c>
      <c r="K5326" t="str">
        <f xml:space="preserve"> _xlfn.CONCAT(雅俗通字典[[#This Row],[聲]:[調]])</f>
        <v>jiau2</v>
      </c>
      <c r="L5326" t="str">
        <f xml:space="preserve"> 雅俗通字典[[#This Row],[字韻]] &amp; 雅俗通字典[[#This Row],[聲調]] &amp; "聲" &amp; 雅俗通字典[[#This Row],[切音]]</f>
        <v>嬌上上聲入</v>
      </c>
      <c r="M5326" t="str">
        <f xml:space="preserve"> 雅俗通字典[[#This Row],[字韻]] &amp; TEXT(雅俗通字典[[#This Row],[調]], "[DBNum1]") &amp; 雅俗通字典[[#This Row],[切音]]</f>
        <v>嬌二入</v>
      </c>
    </row>
    <row r="5327" spans="1:13">
      <c r="A5327">
        <v>5326</v>
      </c>
      <c r="B5327" s="13" t="s">
        <v>5687</v>
      </c>
      <c r="C5327" s="13" t="s">
        <v>582</v>
      </c>
      <c r="D5327" s="13" t="s">
        <v>5514</v>
      </c>
      <c r="E5327" s="13" t="s">
        <v>148</v>
      </c>
      <c r="F5327" t="s">
        <v>5686</v>
      </c>
      <c r="G5327" s="13" t="str">
        <f xml:space="preserve"> IF( RIGHT(雅俗通字典[[#This Row],[聲調]],1)&lt;&gt;"入", "舒聲", "促聲")</f>
        <v>舒聲</v>
      </c>
      <c r="H5327" t="str">
        <f xml:space="preserve"> INDEX(聲母對照資料表[], MATCH(雅俗通字典[[#This Row],[切音]], 聲母對照資料表[十五音], 0), 2)</f>
        <v>j</v>
      </c>
      <c r="I5327" t="str">
        <f xml:space="preserve"> INDEX(韻母對照資料表[], MATCH(雅俗通字典[[#This Row],[字韻]] &amp; LEFT(雅俗通字典[[#This Row],[舒促聲]],1), 韻母對照資料表[十五音識別碼], 0), 2)</f>
        <v>iau</v>
      </c>
      <c r="J5327">
        <f xml:space="preserve"> MATCH(雅俗通字典[[#This Row],[聲調]], 雅俗通聲調, 0)</f>
        <v>2</v>
      </c>
      <c r="K5327" t="str">
        <f xml:space="preserve"> _xlfn.CONCAT(雅俗通字典[[#This Row],[聲]:[調]])</f>
        <v>jiau2</v>
      </c>
      <c r="L5327" t="str">
        <f xml:space="preserve"> 雅俗通字典[[#This Row],[字韻]] &amp; 雅俗通字典[[#This Row],[聲調]] &amp; "聲" &amp; 雅俗通字典[[#This Row],[切音]]</f>
        <v>嬌上上聲入</v>
      </c>
      <c r="M5327" t="str">
        <f xml:space="preserve"> 雅俗通字典[[#This Row],[字韻]] &amp; TEXT(雅俗通字典[[#This Row],[調]], "[DBNum1]") &amp; 雅俗通字典[[#This Row],[切音]]</f>
        <v>嬌二入</v>
      </c>
    </row>
    <row r="5328" spans="1:13">
      <c r="A5328">
        <v>5327</v>
      </c>
      <c r="B5328" s="13" t="s">
        <v>5688</v>
      </c>
      <c r="C5328" s="13" t="s">
        <v>582</v>
      </c>
      <c r="D5328" s="13" t="s">
        <v>5514</v>
      </c>
      <c r="E5328" s="13" t="s">
        <v>148</v>
      </c>
      <c r="F5328" t="s">
        <v>5686</v>
      </c>
      <c r="G5328" s="13" t="str">
        <f xml:space="preserve"> IF( RIGHT(雅俗通字典[[#This Row],[聲調]],1)&lt;&gt;"入", "舒聲", "促聲")</f>
        <v>舒聲</v>
      </c>
      <c r="H5328" t="str">
        <f xml:space="preserve"> INDEX(聲母對照資料表[], MATCH(雅俗通字典[[#This Row],[切音]], 聲母對照資料表[十五音], 0), 2)</f>
        <v>j</v>
      </c>
      <c r="I5328" t="str">
        <f xml:space="preserve"> INDEX(韻母對照資料表[], MATCH(雅俗通字典[[#This Row],[字韻]] &amp; LEFT(雅俗通字典[[#This Row],[舒促聲]],1), 韻母對照資料表[十五音識別碼], 0), 2)</f>
        <v>iau</v>
      </c>
      <c r="J5328">
        <f xml:space="preserve"> MATCH(雅俗通字典[[#This Row],[聲調]], 雅俗通聲調, 0)</f>
        <v>2</v>
      </c>
      <c r="K5328" t="str">
        <f xml:space="preserve"> _xlfn.CONCAT(雅俗通字典[[#This Row],[聲]:[調]])</f>
        <v>jiau2</v>
      </c>
      <c r="L5328" t="str">
        <f xml:space="preserve"> 雅俗通字典[[#This Row],[字韻]] &amp; 雅俗通字典[[#This Row],[聲調]] &amp; "聲" &amp; 雅俗通字典[[#This Row],[切音]]</f>
        <v>嬌上上聲入</v>
      </c>
      <c r="M5328" t="str">
        <f xml:space="preserve"> 雅俗通字典[[#This Row],[字韻]] &amp; TEXT(雅俗通字典[[#This Row],[調]], "[DBNum1]") &amp; 雅俗通字典[[#This Row],[切音]]</f>
        <v>嬌二入</v>
      </c>
    </row>
    <row r="5329" spans="1:13">
      <c r="A5329">
        <v>5328</v>
      </c>
      <c r="B5329" s="13" t="s">
        <v>5689</v>
      </c>
      <c r="C5329" s="13" t="s">
        <v>582</v>
      </c>
      <c r="D5329" s="13" t="s">
        <v>5514</v>
      </c>
      <c r="E5329" s="13" t="s">
        <v>148</v>
      </c>
      <c r="F5329" t="s">
        <v>5686</v>
      </c>
      <c r="G5329" s="13" t="str">
        <f xml:space="preserve"> IF( RIGHT(雅俗通字典[[#This Row],[聲調]],1)&lt;&gt;"入", "舒聲", "促聲")</f>
        <v>舒聲</v>
      </c>
      <c r="H5329" t="str">
        <f xml:space="preserve"> INDEX(聲母對照資料表[], MATCH(雅俗通字典[[#This Row],[切音]], 聲母對照資料表[十五音], 0), 2)</f>
        <v>j</v>
      </c>
      <c r="I5329" t="str">
        <f xml:space="preserve"> INDEX(韻母對照資料表[], MATCH(雅俗通字典[[#This Row],[字韻]] &amp; LEFT(雅俗通字典[[#This Row],[舒促聲]],1), 韻母對照資料表[十五音識別碼], 0), 2)</f>
        <v>iau</v>
      </c>
      <c r="J5329">
        <f xml:space="preserve"> MATCH(雅俗通字典[[#This Row],[聲調]], 雅俗通聲調, 0)</f>
        <v>2</v>
      </c>
      <c r="K5329" t="str">
        <f xml:space="preserve"> _xlfn.CONCAT(雅俗通字典[[#This Row],[聲]:[調]])</f>
        <v>jiau2</v>
      </c>
      <c r="L5329" t="str">
        <f xml:space="preserve"> 雅俗通字典[[#This Row],[字韻]] &amp; 雅俗通字典[[#This Row],[聲調]] &amp; "聲" &amp; 雅俗通字典[[#This Row],[切音]]</f>
        <v>嬌上上聲入</v>
      </c>
      <c r="M5329" t="str">
        <f xml:space="preserve"> 雅俗通字典[[#This Row],[字韻]] &amp; TEXT(雅俗通字典[[#This Row],[調]], "[DBNum1]") &amp; 雅俗通字典[[#This Row],[切音]]</f>
        <v>嬌二入</v>
      </c>
    </row>
    <row r="5330" spans="1:13">
      <c r="A5330">
        <v>5329</v>
      </c>
      <c r="B5330" s="13" t="s">
        <v>5690</v>
      </c>
      <c r="C5330" s="13" t="s">
        <v>582</v>
      </c>
      <c r="D5330" s="13" t="s">
        <v>5514</v>
      </c>
      <c r="E5330" s="13" t="s">
        <v>148</v>
      </c>
      <c r="F5330" t="s">
        <v>5686</v>
      </c>
      <c r="G5330" s="13" t="str">
        <f xml:space="preserve"> IF( RIGHT(雅俗通字典[[#This Row],[聲調]],1)&lt;&gt;"入", "舒聲", "促聲")</f>
        <v>舒聲</v>
      </c>
      <c r="H5330" t="str">
        <f xml:space="preserve"> INDEX(聲母對照資料表[], MATCH(雅俗通字典[[#This Row],[切音]], 聲母對照資料表[十五音], 0), 2)</f>
        <v>j</v>
      </c>
      <c r="I5330" t="str">
        <f xml:space="preserve"> INDEX(韻母對照資料表[], MATCH(雅俗通字典[[#This Row],[字韻]] &amp; LEFT(雅俗通字典[[#This Row],[舒促聲]],1), 韻母對照資料表[十五音識別碼], 0), 2)</f>
        <v>iau</v>
      </c>
      <c r="J5330">
        <f xml:space="preserve"> MATCH(雅俗通字典[[#This Row],[聲調]], 雅俗通聲調, 0)</f>
        <v>2</v>
      </c>
      <c r="K5330" t="str">
        <f xml:space="preserve"> _xlfn.CONCAT(雅俗通字典[[#This Row],[聲]:[調]])</f>
        <v>jiau2</v>
      </c>
      <c r="L5330" t="str">
        <f xml:space="preserve"> 雅俗通字典[[#This Row],[字韻]] &amp; 雅俗通字典[[#This Row],[聲調]] &amp; "聲" &amp; 雅俗通字典[[#This Row],[切音]]</f>
        <v>嬌上上聲入</v>
      </c>
      <c r="M5330" t="str">
        <f xml:space="preserve"> 雅俗通字典[[#This Row],[字韻]] &amp; TEXT(雅俗通字典[[#This Row],[調]], "[DBNum1]") &amp; 雅俗通字典[[#This Row],[切音]]</f>
        <v>嬌二入</v>
      </c>
    </row>
    <row r="5331" spans="1:13">
      <c r="A5331">
        <v>5330</v>
      </c>
      <c r="B5331" s="13" t="s">
        <v>5691</v>
      </c>
      <c r="C5331" s="13" t="s">
        <v>80</v>
      </c>
      <c r="D5331" s="13" t="s">
        <v>5514</v>
      </c>
      <c r="E5331" s="13" t="s">
        <v>148</v>
      </c>
      <c r="F5331" t="s">
        <v>5692</v>
      </c>
      <c r="G5331" s="13" t="str">
        <f xml:space="preserve"> IF( RIGHT(雅俗通字典[[#This Row],[聲調]],1)&lt;&gt;"入", "舒聲", "促聲")</f>
        <v>舒聲</v>
      </c>
      <c r="H5331" t="str">
        <f xml:space="preserve"> INDEX(聲母對照資料表[], MATCH(雅俗通字典[[#This Row],[切音]], 聲母對照資料表[十五音], 0), 2)</f>
        <v>s</v>
      </c>
      <c r="I5331" t="str">
        <f xml:space="preserve"> INDEX(韻母對照資料表[], MATCH(雅俗通字典[[#This Row],[字韻]] &amp; LEFT(雅俗通字典[[#This Row],[舒促聲]],1), 韻母對照資料表[十五音識別碼], 0), 2)</f>
        <v>iau</v>
      </c>
      <c r="J5331">
        <f xml:space="preserve"> MATCH(雅俗通字典[[#This Row],[聲調]], 雅俗通聲調, 0)</f>
        <v>2</v>
      </c>
      <c r="K5331" t="str">
        <f xml:space="preserve"> _xlfn.CONCAT(雅俗通字典[[#This Row],[聲]:[調]])</f>
        <v>siau2</v>
      </c>
      <c r="L5331" t="str">
        <f xml:space="preserve"> 雅俗通字典[[#This Row],[字韻]] &amp; 雅俗通字典[[#This Row],[聲調]] &amp; "聲" &amp; 雅俗通字典[[#This Row],[切音]]</f>
        <v>嬌上上聲時</v>
      </c>
      <c r="M5331" t="str">
        <f xml:space="preserve"> 雅俗通字典[[#This Row],[字韻]] &amp; TEXT(雅俗通字典[[#This Row],[調]], "[DBNum1]") &amp; 雅俗通字典[[#This Row],[切音]]</f>
        <v>嬌二時</v>
      </c>
    </row>
    <row r="5332" spans="1:13">
      <c r="A5332">
        <v>5331</v>
      </c>
      <c r="B5332" s="13" t="s">
        <v>5693</v>
      </c>
      <c r="C5332" s="13" t="s">
        <v>80</v>
      </c>
      <c r="D5332" s="13" t="s">
        <v>5514</v>
      </c>
      <c r="E5332" s="13" t="s">
        <v>148</v>
      </c>
      <c r="F5332" t="s">
        <v>5692</v>
      </c>
      <c r="G5332" s="13" t="str">
        <f xml:space="preserve"> IF( RIGHT(雅俗通字典[[#This Row],[聲調]],1)&lt;&gt;"入", "舒聲", "促聲")</f>
        <v>舒聲</v>
      </c>
      <c r="H5332" t="str">
        <f xml:space="preserve"> INDEX(聲母對照資料表[], MATCH(雅俗通字典[[#This Row],[切音]], 聲母對照資料表[十五音], 0), 2)</f>
        <v>s</v>
      </c>
      <c r="I5332" t="str">
        <f xml:space="preserve"> INDEX(韻母對照資料表[], MATCH(雅俗通字典[[#This Row],[字韻]] &amp; LEFT(雅俗通字典[[#This Row],[舒促聲]],1), 韻母對照資料表[十五音識別碼], 0), 2)</f>
        <v>iau</v>
      </c>
      <c r="J5332">
        <f xml:space="preserve"> MATCH(雅俗通字典[[#This Row],[聲調]], 雅俗通聲調, 0)</f>
        <v>2</v>
      </c>
      <c r="K5332" t="str">
        <f xml:space="preserve"> _xlfn.CONCAT(雅俗通字典[[#This Row],[聲]:[調]])</f>
        <v>siau2</v>
      </c>
      <c r="L5332" t="str">
        <f xml:space="preserve"> 雅俗通字典[[#This Row],[字韻]] &amp; 雅俗通字典[[#This Row],[聲調]] &amp; "聲" &amp; 雅俗通字典[[#This Row],[切音]]</f>
        <v>嬌上上聲時</v>
      </c>
      <c r="M5332" t="str">
        <f xml:space="preserve"> 雅俗通字典[[#This Row],[字韻]] &amp; TEXT(雅俗通字典[[#This Row],[調]], "[DBNum1]") &amp; 雅俗通字典[[#This Row],[切音]]</f>
        <v>嬌二時</v>
      </c>
    </row>
    <row r="5333" spans="1:13">
      <c r="A5333">
        <v>5332</v>
      </c>
      <c r="B5333" s="13" t="s">
        <v>5694</v>
      </c>
      <c r="C5333" s="13" t="s">
        <v>80</v>
      </c>
      <c r="D5333" s="13" t="s">
        <v>5514</v>
      </c>
      <c r="E5333" s="13" t="s">
        <v>148</v>
      </c>
      <c r="F5333" t="s">
        <v>5692</v>
      </c>
      <c r="G5333" s="13" t="str">
        <f xml:space="preserve"> IF( RIGHT(雅俗通字典[[#This Row],[聲調]],1)&lt;&gt;"入", "舒聲", "促聲")</f>
        <v>舒聲</v>
      </c>
      <c r="H5333" t="str">
        <f xml:space="preserve"> INDEX(聲母對照資料表[], MATCH(雅俗通字典[[#This Row],[切音]], 聲母對照資料表[十五音], 0), 2)</f>
        <v>s</v>
      </c>
      <c r="I5333" t="str">
        <f xml:space="preserve"> INDEX(韻母對照資料表[], MATCH(雅俗通字典[[#This Row],[字韻]] &amp; LEFT(雅俗通字典[[#This Row],[舒促聲]],1), 韻母對照資料表[十五音識別碼], 0), 2)</f>
        <v>iau</v>
      </c>
      <c r="J5333">
        <f xml:space="preserve"> MATCH(雅俗通字典[[#This Row],[聲調]], 雅俗通聲調, 0)</f>
        <v>2</v>
      </c>
      <c r="K5333" t="str">
        <f xml:space="preserve"> _xlfn.CONCAT(雅俗通字典[[#This Row],[聲]:[調]])</f>
        <v>siau2</v>
      </c>
      <c r="L5333" t="str">
        <f xml:space="preserve"> 雅俗通字典[[#This Row],[字韻]] &amp; 雅俗通字典[[#This Row],[聲調]] &amp; "聲" &amp; 雅俗通字典[[#This Row],[切音]]</f>
        <v>嬌上上聲時</v>
      </c>
      <c r="M5333" t="str">
        <f xml:space="preserve"> 雅俗通字典[[#This Row],[字韻]] &amp; TEXT(雅俗通字典[[#This Row],[調]], "[DBNum1]") &amp; 雅俗通字典[[#This Row],[切音]]</f>
        <v>嬌二時</v>
      </c>
    </row>
    <row r="5334" spans="1:13">
      <c r="A5334">
        <v>5333</v>
      </c>
      <c r="B5334" s="13" t="s">
        <v>5695</v>
      </c>
      <c r="C5334" s="13" t="s">
        <v>80</v>
      </c>
      <c r="D5334" s="13" t="s">
        <v>5514</v>
      </c>
      <c r="E5334" s="13" t="s">
        <v>148</v>
      </c>
      <c r="F5334" t="s">
        <v>5692</v>
      </c>
      <c r="G5334" s="13" t="str">
        <f xml:space="preserve"> IF( RIGHT(雅俗通字典[[#This Row],[聲調]],1)&lt;&gt;"入", "舒聲", "促聲")</f>
        <v>舒聲</v>
      </c>
      <c r="H5334" t="str">
        <f xml:space="preserve"> INDEX(聲母對照資料表[], MATCH(雅俗通字典[[#This Row],[切音]], 聲母對照資料表[十五音], 0), 2)</f>
        <v>s</v>
      </c>
      <c r="I5334" t="str">
        <f xml:space="preserve"> INDEX(韻母對照資料表[], MATCH(雅俗通字典[[#This Row],[字韻]] &amp; LEFT(雅俗通字典[[#This Row],[舒促聲]],1), 韻母對照資料表[十五音識別碼], 0), 2)</f>
        <v>iau</v>
      </c>
      <c r="J5334">
        <f xml:space="preserve"> MATCH(雅俗通字典[[#This Row],[聲調]], 雅俗通聲調, 0)</f>
        <v>2</v>
      </c>
      <c r="K5334" t="str">
        <f xml:space="preserve"> _xlfn.CONCAT(雅俗通字典[[#This Row],[聲]:[調]])</f>
        <v>siau2</v>
      </c>
      <c r="L5334" t="str">
        <f xml:space="preserve"> 雅俗通字典[[#This Row],[字韻]] &amp; 雅俗通字典[[#This Row],[聲調]] &amp; "聲" &amp; 雅俗通字典[[#This Row],[切音]]</f>
        <v>嬌上上聲時</v>
      </c>
      <c r="M5334" t="str">
        <f xml:space="preserve"> 雅俗通字典[[#This Row],[字韻]] &amp; TEXT(雅俗通字典[[#This Row],[調]], "[DBNum1]") &amp; 雅俗通字典[[#This Row],[切音]]</f>
        <v>嬌二時</v>
      </c>
    </row>
    <row r="5335" spans="1:13">
      <c r="A5335">
        <v>5334</v>
      </c>
      <c r="B5335" s="13" t="s">
        <v>5612</v>
      </c>
      <c r="C5335" s="13" t="s">
        <v>88</v>
      </c>
      <c r="D5335" s="13" t="s">
        <v>5514</v>
      </c>
      <c r="E5335" s="13" t="s">
        <v>148</v>
      </c>
      <c r="F5335" t="s">
        <v>5696</v>
      </c>
      <c r="G5335" s="13" t="str">
        <f xml:space="preserve"> IF( RIGHT(雅俗通字典[[#This Row],[聲調]],1)&lt;&gt;"入", "舒聲", "促聲")</f>
        <v>舒聲</v>
      </c>
      <c r="H5335" t="str">
        <f xml:space="preserve"> INDEX(聲母對照資料表[], MATCH(雅俗通字典[[#This Row],[切音]], 聲母對照資料表[十五音], 0), 2)</f>
        <v>q</v>
      </c>
      <c r="I5335" t="str">
        <f xml:space="preserve"> INDEX(韻母對照資料表[], MATCH(雅俗通字典[[#This Row],[字韻]] &amp; LEFT(雅俗通字典[[#This Row],[舒促聲]],1), 韻母對照資料表[十五音識別碼], 0), 2)</f>
        <v>iau</v>
      </c>
      <c r="J5335">
        <f xml:space="preserve"> MATCH(雅俗通字典[[#This Row],[聲調]], 雅俗通聲調, 0)</f>
        <v>2</v>
      </c>
      <c r="K5335" t="str">
        <f xml:space="preserve"> _xlfn.CONCAT(雅俗通字典[[#This Row],[聲]:[調]])</f>
        <v>qiau2</v>
      </c>
      <c r="L5335" t="str">
        <f xml:space="preserve"> 雅俗通字典[[#This Row],[字韻]] &amp; 雅俗通字典[[#This Row],[聲調]] &amp; "聲" &amp; 雅俗通字典[[#This Row],[切音]]</f>
        <v>嬌上上聲英</v>
      </c>
      <c r="M5335" t="str">
        <f xml:space="preserve"> 雅俗通字典[[#This Row],[字韻]] &amp; TEXT(雅俗通字典[[#This Row],[調]], "[DBNum1]") &amp; 雅俗通字典[[#This Row],[切音]]</f>
        <v>嬌二英</v>
      </c>
    </row>
    <row r="5336" spans="1:13">
      <c r="A5336">
        <v>5335</v>
      </c>
      <c r="B5336" s="13" t="s">
        <v>5697</v>
      </c>
      <c r="C5336" s="13" t="s">
        <v>88</v>
      </c>
      <c r="D5336" s="13" t="s">
        <v>5514</v>
      </c>
      <c r="E5336" s="13" t="s">
        <v>148</v>
      </c>
      <c r="F5336" t="s">
        <v>5696</v>
      </c>
      <c r="G5336" s="13" t="str">
        <f xml:space="preserve"> IF( RIGHT(雅俗通字典[[#This Row],[聲調]],1)&lt;&gt;"入", "舒聲", "促聲")</f>
        <v>舒聲</v>
      </c>
      <c r="H5336" t="str">
        <f xml:space="preserve"> INDEX(聲母對照資料表[], MATCH(雅俗通字典[[#This Row],[切音]], 聲母對照資料表[十五音], 0), 2)</f>
        <v>q</v>
      </c>
      <c r="I5336" t="str">
        <f xml:space="preserve"> INDEX(韻母對照資料表[], MATCH(雅俗通字典[[#This Row],[字韻]] &amp; LEFT(雅俗通字典[[#This Row],[舒促聲]],1), 韻母對照資料表[十五音識別碼], 0), 2)</f>
        <v>iau</v>
      </c>
      <c r="J5336">
        <f xml:space="preserve"> MATCH(雅俗通字典[[#This Row],[聲調]], 雅俗通聲調, 0)</f>
        <v>2</v>
      </c>
      <c r="K5336" t="str">
        <f xml:space="preserve"> _xlfn.CONCAT(雅俗通字典[[#This Row],[聲]:[調]])</f>
        <v>qiau2</v>
      </c>
      <c r="L5336" t="str">
        <f xml:space="preserve"> 雅俗通字典[[#This Row],[字韻]] &amp; 雅俗通字典[[#This Row],[聲調]] &amp; "聲" &amp; 雅俗通字典[[#This Row],[切音]]</f>
        <v>嬌上上聲英</v>
      </c>
      <c r="M5336" t="str">
        <f xml:space="preserve"> 雅俗通字典[[#This Row],[字韻]] &amp; TEXT(雅俗通字典[[#This Row],[調]], "[DBNum1]") &amp; 雅俗通字典[[#This Row],[切音]]</f>
        <v>嬌二英</v>
      </c>
    </row>
    <row r="5337" spans="1:13">
      <c r="A5337">
        <v>5336</v>
      </c>
      <c r="B5337" s="13" t="s">
        <v>5698</v>
      </c>
      <c r="C5337" s="13" t="s">
        <v>88</v>
      </c>
      <c r="D5337" s="13" t="s">
        <v>5514</v>
      </c>
      <c r="E5337" s="13" t="s">
        <v>148</v>
      </c>
      <c r="F5337" t="s">
        <v>5696</v>
      </c>
      <c r="G5337" s="13" t="str">
        <f xml:space="preserve"> IF( RIGHT(雅俗通字典[[#This Row],[聲調]],1)&lt;&gt;"入", "舒聲", "促聲")</f>
        <v>舒聲</v>
      </c>
      <c r="H5337" t="str">
        <f xml:space="preserve"> INDEX(聲母對照資料表[], MATCH(雅俗通字典[[#This Row],[切音]], 聲母對照資料表[十五音], 0), 2)</f>
        <v>q</v>
      </c>
      <c r="I5337" t="str">
        <f xml:space="preserve"> INDEX(韻母對照資料表[], MATCH(雅俗通字典[[#This Row],[字韻]] &amp; LEFT(雅俗通字典[[#This Row],[舒促聲]],1), 韻母對照資料表[十五音識別碼], 0), 2)</f>
        <v>iau</v>
      </c>
      <c r="J5337">
        <f xml:space="preserve"> MATCH(雅俗通字典[[#This Row],[聲調]], 雅俗通聲調, 0)</f>
        <v>2</v>
      </c>
      <c r="K5337" t="str">
        <f xml:space="preserve"> _xlfn.CONCAT(雅俗通字典[[#This Row],[聲]:[調]])</f>
        <v>qiau2</v>
      </c>
      <c r="L5337" t="str">
        <f xml:space="preserve"> 雅俗通字典[[#This Row],[字韻]] &amp; 雅俗通字典[[#This Row],[聲調]] &amp; "聲" &amp; 雅俗通字典[[#This Row],[切音]]</f>
        <v>嬌上上聲英</v>
      </c>
      <c r="M5337" t="str">
        <f xml:space="preserve"> 雅俗通字典[[#This Row],[字韻]] &amp; TEXT(雅俗通字典[[#This Row],[調]], "[DBNum1]") &amp; 雅俗通字典[[#This Row],[切音]]</f>
        <v>嬌二英</v>
      </c>
    </row>
    <row r="5338" spans="1:13">
      <c r="A5338">
        <v>5337</v>
      </c>
      <c r="B5338" s="13" t="s">
        <v>5699</v>
      </c>
      <c r="C5338" s="13" t="s">
        <v>88</v>
      </c>
      <c r="D5338" s="13" t="s">
        <v>5514</v>
      </c>
      <c r="E5338" s="13" t="s">
        <v>148</v>
      </c>
      <c r="F5338" t="s">
        <v>5696</v>
      </c>
      <c r="G5338" s="13" t="str">
        <f xml:space="preserve"> IF( RIGHT(雅俗通字典[[#This Row],[聲調]],1)&lt;&gt;"入", "舒聲", "促聲")</f>
        <v>舒聲</v>
      </c>
      <c r="H5338" t="str">
        <f xml:space="preserve"> INDEX(聲母對照資料表[], MATCH(雅俗通字典[[#This Row],[切音]], 聲母對照資料表[十五音], 0), 2)</f>
        <v>q</v>
      </c>
      <c r="I5338" t="str">
        <f xml:space="preserve"> INDEX(韻母對照資料表[], MATCH(雅俗通字典[[#This Row],[字韻]] &amp; LEFT(雅俗通字典[[#This Row],[舒促聲]],1), 韻母對照資料表[十五音識別碼], 0), 2)</f>
        <v>iau</v>
      </c>
      <c r="J5338">
        <f xml:space="preserve"> MATCH(雅俗通字典[[#This Row],[聲調]], 雅俗通聲調, 0)</f>
        <v>2</v>
      </c>
      <c r="K5338" t="str">
        <f xml:space="preserve"> _xlfn.CONCAT(雅俗通字典[[#This Row],[聲]:[調]])</f>
        <v>qiau2</v>
      </c>
      <c r="L5338" t="str">
        <f xml:space="preserve"> 雅俗通字典[[#This Row],[字韻]] &amp; 雅俗通字典[[#This Row],[聲調]] &amp; "聲" &amp; 雅俗通字典[[#This Row],[切音]]</f>
        <v>嬌上上聲英</v>
      </c>
      <c r="M5338" t="str">
        <f xml:space="preserve"> 雅俗通字典[[#This Row],[字韻]] &amp; TEXT(雅俗通字典[[#This Row],[調]], "[DBNum1]") &amp; 雅俗通字典[[#This Row],[切音]]</f>
        <v>嬌二英</v>
      </c>
    </row>
    <row r="5339" spans="1:13">
      <c r="A5339">
        <v>5338</v>
      </c>
      <c r="B5339" s="13" t="s">
        <v>5700</v>
      </c>
      <c r="C5339" s="13" t="s">
        <v>88</v>
      </c>
      <c r="D5339" s="13" t="s">
        <v>5514</v>
      </c>
      <c r="E5339" s="13" t="s">
        <v>148</v>
      </c>
      <c r="F5339" t="s">
        <v>5696</v>
      </c>
      <c r="G5339" s="13" t="str">
        <f xml:space="preserve"> IF( RIGHT(雅俗通字典[[#This Row],[聲調]],1)&lt;&gt;"入", "舒聲", "促聲")</f>
        <v>舒聲</v>
      </c>
      <c r="H5339" t="str">
        <f xml:space="preserve"> INDEX(聲母對照資料表[], MATCH(雅俗通字典[[#This Row],[切音]], 聲母對照資料表[十五音], 0), 2)</f>
        <v>q</v>
      </c>
      <c r="I5339" t="str">
        <f xml:space="preserve"> INDEX(韻母對照資料表[], MATCH(雅俗通字典[[#This Row],[字韻]] &amp; LEFT(雅俗通字典[[#This Row],[舒促聲]],1), 韻母對照資料表[十五音識別碼], 0), 2)</f>
        <v>iau</v>
      </c>
      <c r="J5339">
        <f xml:space="preserve"> MATCH(雅俗通字典[[#This Row],[聲調]], 雅俗通聲調, 0)</f>
        <v>2</v>
      </c>
      <c r="K5339" t="str">
        <f xml:space="preserve"> _xlfn.CONCAT(雅俗通字典[[#This Row],[聲]:[調]])</f>
        <v>qiau2</v>
      </c>
      <c r="L5339" t="str">
        <f xml:space="preserve"> 雅俗通字典[[#This Row],[字韻]] &amp; 雅俗通字典[[#This Row],[聲調]] &amp; "聲" &amp; 雅俗通字典[[#This Row],[切音]]</f>
        <v>嬌上上聲英</v>
      </c>
      <c r="M5339" t="str">
        <f xml:space="preserve"> 雅俗通字典[[#This Row],[字韻]] &amp; TEXT(雅俗通字典[[#This Row],[調]], "[DBNum1]") &amp; 雅俗通字典[[#This Row],[切音]]</f>
        <v>嬌二英</v>
      </c>
    </row>
    <row r="5340" spans="1:13">
      <c r="A5340">
        <v>5339</v>
      </c>
      <c r="B5340" s="13" t="s">
        <v>5701</v>
      </c>
      <c r="C5340" s="13" t="s">
        <v>88</v>
      </c>
      <c r="D5340" s="13" t="s">
        <v>5514</v>
      </c>
      <c r="E5340" s="13" t="s">
        <v>148</v>
      </c>
      <c r="F5340" t="s">
        <v>5696</v>
      </c>
      <c r="G5340" s="13" t="str">
        <f xml:space="preserve"> IF( RIGHT(雅俗通字典[[#This Row],[聲調]],1)&lt;&gt;"入", "舒聲", "促聲")</f>
        <v>舒聲</v>
      </c>
      <c r="H5340" t="str">
        <f xml:space="preserve"> INDEX(聲母對照資料表[], MATCH(雅俗通字典[[#This Row],[切音]], 聲母對照資料表[十五音], 0), 2)</f>
        <v>q</v>
      </c>
      <c r="I5340" t="str">
        <f xml:space="preserve"> INDEX(韻母對照資料表[], MATCH(雅俗通字典[[#This Row],[字韻]] &amp; LEFT(雅俗通字典[[#This Row],[舒促聲]],1), 韻母對照資料表[十五音識別碼], 0), 2)</f>
        <v>iau</v>
      </c>
      <c r="J5340">
        <f xml:space="preserve"> MATCH(雅俗通字典[[#This Row],[聲調]], 雅俗通聲調, 0)</f>
        <v>2</v>
      </c>
      <c r="K5340" t="str">
        <f xml:space="preserve"> _xlfn.CONCAT(雅俗通字典[[#This Row],[聲]:[調]])</f>
        <v>qiau2</v>
      </c>
      <c r="L5340" t="str">
        <f xml:space="preserve"> 雅俗通字典[[#This Row],[字韻]] &amp; 雅俗通字典[[#This Row],[聲調]] &amp; "聲" &amp; 雅俗通字典[[#This Row],[切音]]</f>
        <v>嬌上上聲英</v>
      </c>
      <c r="M5340" t="str">
        <f xml:space="preserve"> 雅俗通字典[[#This Row],[字韻]] &amp; TEXT(雅俗通字典[[#This Row],[調]], "[DBNum1]") &amp; 雅俗通字典[[#This Row],[切音]]</f>
        <v>嬌二英</v>
      </c>
    </row>
    <row r="5341" spans="1:13">
      <c r="A5341">
        <v>5340</v>
      </c>
      <c r="B5341" s="13" t="s">
        <v>5702</v>
      </c>
      <c r="C5341" s="13" t="s">
        <v>88</v>
      </c>
      <c r="D5341" s="13" t="s">
        <v>5514</v>
      </c>
      <c r="E5341" s="13" t="s">
        <v>148</v>
      </c>
      <c r="F5341" t="s">
        <v>5696</v>
      </c>
      <c r="G5341" s="13" t="str">
        <f xml:space="preserve"> IF( RIGHT(雅俗通字典[[#This Row],[聲調]],1)&lt;&gt;"入", "舒聲", "促聲")</f>
        <v>舒聲</v>
      </c>
      <c r="H5341" t="str">
        <f xml:space="preserve"> INDEX(聲母對照資料表[], MATCH(雅俗通字典[[#This Row],[切音]], 聲母對照資料表[十五音], 0), 2)</f>
        <v>q</v>
      </c>
      <c r="I5341" t="str">
        <f xml:space="preserve"> INDEX(韻母對照資料表[], MATCH(雅俗通字典[[#This Row],[字韻]] &amp; LEFT(雅俗通字典[[#This Row],[舒促聲]],1), 韻母對照資料表[十五音識別碼], 0), 2)</f>
        <v>iau</v>
      </c>
      <c r="J5341">
        <f xml:space="preserve"> MATCH(雅俗通字典[[#This Row],[聲調]], 雅俗通聲調, 0)</f>
        <v>2</v>
      </c>
      <c r="K5341" t="str">
        <f xml:space="preserve"> _xlfn.CONCAT(雅俗通字典[[#This Row],[聲]:[調]])</f>
        <v>qiau2</v>
      </c>
      <c r="L5341" t="str">
        <f xml:space="preserve"> 雅俗通字典[[#This Row],[字韻]] &amp; 雅俗通字典[[#This Row],[聲調]] &amp; "聲" &amp; 雅俗通字典[[#This Row],[切音]]</f>
        <v>嬌上上聲英</v>
      </c>
      <c r="M5341" t="str">
        <f xml:space="preserve"> 雅俗通字典[[#This Row],[字韻]] &amp; TEXT(雅俗通字典[[#This Row],[調]], "[DBNum1]") &amp; 雅俗通字典[[#This Row],[切音]]</f>
        <v>嬌二英</v>
      </c>
    </row>
    <row r="5342" spans="1:13">
      <c r="A5342">
        <v>5341</v>
      </c>
      <c r="B5342" s="13" t="s">
        <v>5703</v>
      </c>
      <c r="C5342" s="13" t="s">
        <v>88</v>
      </c>
      <c r="D5342" s="13" t="s">
        <v>5514</v>
      </c>
      <c r="E5342" s="13" t="s">
        <v>148</v>
      </c>
      <c r="F5342" t="s">
        <v>5696</v>
      </c>
      <c r="G5342" s="13" t="str">
        <f xml:space="preserve"> IF( RIGHT(雅俗通字典[[#This Row],[聲調]],1)&lt;&gt;"入", "舒聲", "促聲")</f>
        <v>舒聲</v>
      </c>
      <c r="H5342" t="str">
        <f xml:space="preserve"> INDEX(聲母對照資料表[], MATCH(雅俗通字典[[#This Row],[切音]], 聲母對照資料表[十五音], 0), 2)</f>
        <v>q</v>
      </c>
      <c r="I5342" t="str">
        <f xml:space="preserve"> INDEX(韻母對照資料表[], MATCH(雅俗通字典[[#This Row],[字韻]] &amp; LEFT(雅俗通字典[[#This Row],[舒促聲]],1), 韻母對照資料表[十五音識別碼], 0), 2)</f>
        <v>iau</v>
      </c>
      <c r="J5342">
        <f xml:space="preserve"> MATCH(雅俗通字典[[#This Row],[聲調]], 雅俗通聲調, 0)</f>
        <v>2</v>
      </c>
      <c r="K5342" t="str">
        <f xml:space="preserve"> _xlfn.CONCAT(雅俗通字典[[#This Row],[聲]:[調]])</f>
        <v>qiau2</v>
      </c>
      <c r="L5342" t="str">
        <f xml:space="preserve"> 雅俗通字典[[#This Row],[字韻]] &amp; 雅俗通字典[[#This Row],[聲調]] &amp; "聲" &amp; 雅俗通字典[[#This Row],[切音]]</f>
        <v>嬌上上聲英</v>
      </c>
      <c r="M5342" t="str">
        <f xml:space="preserve"> 雅俗通字典[[#This Row],[字韻]] &amp; TEXT(雅俗通字典[[#This Row],[調]], "[DBNum1]") &amp; 雅俗通字典[[#This Row],[切音]]</f>
        <v>嬌二英</v>
      </c>
    </row>
    <row r="5343" spans="1:13">
      <c r="A5343">
        <v>5342</v>
      </c>
      <c r="B5343" s="13" t="s">
        <v>5704</v>
      </c>
      <c r="C5343" s="13" t="s">
        <v>88</v>
      </c>
      <c r="D5343" s="13" t="s">
        <v>5514</v>
      </c>
      <c r="E5343" s="13" t="s">
        <v>148</v>
      </c>
      <c r="F5343" t="s">
        <v>5696</v>
      </c>
      <c r="G5343" s="13" t="str">
        <f xml:space="preserve"> IF( RIGHT(雅俗通字典[[#This Row],[聲調]],1)&lt;&gt;"入", "舒聲", "促聲")</f>
        <v>舒聲</v>
      </c>
      <c r="H5343" t="str">
        <f xml:space="preserve"> INDEX(聲母對照資料表[], MATCH(雅俗通字典[[#This Row],[切音]], 聲母對照資料表[十五音], 0), 2)</f>
        <v>q</v>
      </c>
      <c r="I5343" t="str">
        <f xml:space="preserve"> INDEX(韻母對照資料表[], MATCH(雅俗通字典[[#This Row],[字韻]] &amp; LEFT(雅俗通字典[[#This Row],[舒促聲]],1), 韻母對照資料表[十五音識別碼], 0), 2)</f>
        <v>iau</v>
      </c>
      <c r="J5343">
        <f xml:space="preserve"> MATCH(雅俗通字典[[#This Row],[聲調]], 雅俗通聲調, 0)</f>
        <v>2</v>
      </c>
      <c r="K5343" t="str">
        <f xml:space="preserve"> _xlfn.CONCAT(雅俗通字典[[#This Row],[聲]:[調]])</f>
        <v>qiau2</v>
      </c>
      <c r="L5343" t="str">
        <f xml:space="preserve"> 雅俗通字典[[#This Row],[字韻]] &amp; 雅俗通字典[[#This Row],[聲調]] &amp; "聲" &amp; 雅俗通字典[[#This Row],[切音]]</f>
        <v>嬌上上聲英</v>
      </c>
      <c r="M5343" t="str">
        <f xml:space="preserve"> 雅俗通字典[[#This Row],[字韻]] &amp; TEXT(雅俗通字典[[#This Row],[調]], "[DBNum1]") &amp; 雅俗通字典[[#This Row],[切音]]</f>
        <v>嬌二英</v>
      </c>
    </row>
    <row r="5344" spans="1:13">
      <c r="A5344">
        <v>5343</v>
      </c>
      <c r="B5344" s="13" t="s">
        <v>5705</v>
      </c>
      <c r="C5344" s="13" t="s">
        <v>537</v>
      </c>
      <c r="D5344" s="13" t="s">
        <v>5514</v>
      </c>
      <c r="E5344" s="13" t="s">
        <v>148</v>
      </c>
      <c r="F5344" t="s">
        <v>5706</v>
      </c>
      <c r="G5344" s="13" t="str">
        <f xml:space="preserve"> IF( RIGHT(雅俗通字典[[#This Row],[聲調]],1)&lt;&gt;"入", "舒聲", "促聲")</f>
        <v>舒聲</v>
      </c>
      <c r="H5344" t="str">
        <f xml:space="preserve"> INDEX(聲母對照資料表[], MATCH(雅俗通字典[[#This Row],[切音]], 聲母對照資料表[十五音], 0), 2)</f>
        <v>b</v>
      </c>
      <c r="I5344" t="str">
        <f xml:space="preserve"> INDEX(韻母對照資料表[], MATCH(雅俗通字典[[#This Row],[字韻]] &amp; LEFT(雅俗通字典[[#This Row],[舒促聲]],1), 韻母對照資料表[十五音識別碼], 0), 2)</f>
        <v>iau</v>
      </c>
      <c r="J5344">
        <f xml:space="preserve"> MATCH(雅俗通字典[[#This Row],[聲調]], 雅俗通聲調, 0)</f>
        <v>2</v>
      </c>
      <c r="K5344" t="str">
        <f xml:space="preserve"> _xlfn.CONCAT(雅俗通字典[[#This Row],[聲]:[調]])</f>
        <v>biau2</v>
      </c>
      <c r="L5344" t="str">
        <f xml:space="preserve"> 雅俗通字典[[#This Row],[字韻]] &amp; 雅俗通字典[[#This Row],[聲調]] &amp; "聲" &amp; 雅俗通字典[[#This Row],[切音]]</f>
        <v>嬌上上聲門</v>
      </c>
      <c r="M5344" t="str">
        <f xml:space="preserve"> 雅俗通字典[[#This Row],[字韻]] &amp; TEXT(雅俗通字典[[#This Row],[調]], "[DBNum1]") &amp; 雅俗通字典[[#This Row],[切音]]</f>
        <v>嬌二門</v>
      </c>
    </row>
    <row r="5345" spans="1:13">
      <c r="A5345">
        <v>5344</v>
      </c>
      <c r="B5345" s="13" t="s">
        <v>5707</v>
      </c>
      <c r="C5345" s="13" t="s">
        <v>537</v>
      </c>
      <c r="D5345" s="13" t="s">
        <v>5514</v>
      </c>
      <c r="E5345" s="13" t="s">
        <v>148</v>
      </c>
      <c r="F5345" t="s">
        <v>5706</v>
      </c>
      <c r="G5345" s="13" t="str">
        <f xml:space="preserve"> IF( RIGHT(雅俗通字典[[#This Row],[聲調]],1)&lt;&gt;"入", "舒聲", "促聲")</f>
        <v>舒聲</v>
      </c>
      <c r="H5345" t="str">
        <f xml:space="preserve"> INDEX(聲母對照資料表[], MATCH(雅俗通字典[[#This Row],[切音]], 聲母對照資料表[十五音], 0), 2)</f>
        <v>b</v>
      </c>
      <c r="I5345" t="str">
        <f xml:space="preserve"> INDEX(韻母對照資料表[], MATCH(雅俗通字典[[#This Row],[字韻]] &amp; LEFT(雅俗通字典[[#This Row],[舒促聲]],1), 韻母對照資料表[十五音識別碼], 0), 2)</f>
        <v>iau</v>
      </c>
      <c r="J5345">
        <f xml:space="preserve"> MATCH(雅俗通字典[[#This Row],[聲調]], 雅俗通聲調, 0)</f>
        <v>2</v>
      </c>
      <c r="K5345" t="str">
        <f xml:space="preserve"> _xlfn.CONCAT(雅俗通字典[[#This Row],[聲]:[調]])</f>
        <v>biau2</v>
      </c>
      <c r="L5345" t="str">
        <f xml:space="preserve"> 雅俗通字典[[#This Row],[字韻]] &amp; 雅俗通字典[[#This Row],[聲調]] &amp; "聲" &amp; 雅俗通字典[[#This Row],[切音]]</f>
        <v>嬌上上聲門</v>
      </c>
      <c r="M5345" t="str">
        <f xml:space="preserve"> 雅俗通字典[[#This Row],[字韻]] &amp; TEXT(雅俗通字典[[#This Row],[調]], "[DBNum1]") &amp; 雅俗通字典[[#This Row],[切音]]</f>
        <v>嬌二門</v>
      </c>
    </row>
    <row r="5346" spans="1:13">
      <c r="A5346">
        <v>5345</v>
      </c>
      <c r="B5346" s="13" t="s">
        <v>5708</v>
      </c>
      <c r="C5346" s="13" t="s">
        <v>537</v>
      </c>
      <c r="D5346" s="13" t="s">
        <v>5514</v>
      </c>
      <c r="E5346" s="13" t="s">
        <v>148</v>
      </c>
      <c r="F5346" t="s">
        <v>5706</v>
      </c>
      <c r="G5346" s="13" t="str">
        <f xml:space="preserve"> IF( RIGHT(雅俗通字典[[#This Row],[聲調]],1)&lt;&gt;"入", "舒聲", "促聲")</f>
        <v>舒聲</v>
      </c>
      <c r="H5346" t="str">
        <f xml:space="preserve"> INDEX(聲母對照資料表[], MATCH(雅俗通字典[[#This Row],[切音]], 聲母對照資料表[十五音], 0), 2)</f>
        <v>b</v>
      </c>
      <c r="I5346" t="str">
        <f xml:space="preserve"> INDEX(韻母對照資料表[], MATCH(雅俗通字典[[#This Row],[字韻]] &amp; LEFT(雅俗通字典[[#This Row],[舒促聲]],1), 韻母對照資料表[十五音識別碼], 0), 2)</f>
        <v>iau</v>
      </c>
      <c r="J5346">
        <f xml:space="preserve"> MATCH(雅俗通字典[[#This Row],[聲調]], 雅俗通聲調, 0)</f>
        <v>2</v>
      </c>
      <c r="K5346" t="str">
        <f xml:space="preserve"> _xlfn.CONCAT(雅俗通字典[[#This Row],[聲]:[調]])</f>
        <v>biau2</v>
      </c>
      <c r="L5346" t="str">
        <f xml:space="preserve"> 雅俗通字典[[#This Row],[字韻]] &amp; 雅俗通字典[[#This Row],[聲調]] &amp; "聲" &amp; 雅俗通字典[[#This Row],[切音]]</f>
        <v>嬌上上聲門</v>
      </c>
      <c r="M5346" t="str">
        <f xml:space="preserve"> 雅俗通字典[[#This Row],[字韻]] &amp; TEXT(雅俗通字典[[#This Row],[調]], "[DBNum1]") &amp; 雅俗通字典[[#This Row],[切音]]</f>
        <v>嬌二門</v>
      </c>
    </row>
    <row r="5347" spans="1:13">
      <c r="A5347">
        <v>5346</v>
      </c>
      <c r="B5347" s="13" t="s">
        <v>5709</v>
      </c>
      <c r="C5347" s="13" t="s">
        <v>537</v>
      </c>
      <c r="D5347" s="13" t="s">
        <v>5514</v>
      </c>
      <c r="E5347" s="13" t="s">
        <v>148</v>
      </c>
      <c r="F5347" t="s">
        <v>5706</v>
      </c>
      <c r="G5347" s="13" t="str">
        <f xml:space="preserve"> IF( RIGHT(雅俗通字典[[#This Row],[聲調]],1)&lt;&gt;"入", "舒聲", "促聲")</f>
        <v>舒聲</v>
      </c>
      <c r="H5347" t="str">
        <f xml:space="preserve"> INDEX(聲母對照資料表[], MATCH(雅俗通字典[[#This Row],[切音]], 聲母對照資料表[十五音], 0), 2)</f>
        <v>b</v>
      </c>
      <c r="I5347" t="str">
        <f xml:space="preserve"> INDEX(韻母對照資料表[], MATCH(雅俗通字典[[#This Row],[字韻]] &amp; LEFT(雅俗通字典[[#This Row],[舒促聲]],1), 韻母對照資料表[十五音識別碼], 0), 2)</f>
        <v>iau</v>
      </c>
      <c r="J5347">
        <f xml:space="preserve"> MATCH(雅俗通字典[[#This Row],[聲調]], 雅俗通聲調, 0)</f>
        <v>2</v>
      </c>
      <c r="K5347" t="str">
        <f xml:space="preserve"> _xlfn.CONCAT(雅俗通字典[[#This Row],[聲]:[調]])</f>
        <v>biau2</v>
      </c>
      <c r="L5347" t="str">
        <f xml:space="preserve"> 雅俗通字典[[#This Row],[字韻]] &amp; 雅俗通字典[[#This Row],[聲調]] &amp; "聲" &amp; 雅俗通字典[[#This Row],[切音]]</f>
        <v>嬌上上聲門</v>
      </c>
      <c r="M5347" t="str">
        <f xml:space="preserve"> 雅俗通字典[[#This Row],[字韻]] &amp; TEXT(雅俗通字典[[#This Row],[調]], "[DBNum1]") &amp; 雅俗通字典[[#This Row],[切音]]</f>
        <v>嬌二門</v>
      </c>
    </row>
    <row r="5348" spans="1:13">
      <c r="A5348">
        <v>5347</v>
      </c>
      <c r="B5348" s="13" t="s">
        <v>5710</v>
      </c>
      <c r="C5348" s="13" t="s">
        <v>537</v>
      </c>
      <c r="D5348" s="13" t="s">
        <v>5514</v>
      </c>
      <c r="E5348" s="13" t="s">
        <v>148</v>
      </c>
      <c r="F5348" t="s">
        <v>5706</v>
      </c>
      <c r="G5348" s="13" t="str">
        <f xml:space="preserve"> IF( RIGHT(雅俗通字典[[#This Row],[聲調]],1)&lt;&gt;"入", "舒聲", "促聲")</f>
        <v>舒聲</v>
      </c>
      <c r="H5348" t="str">
        <f xml:space="preserve"> INDEX(聲母對照資料表[], MATCH(雅俗通字典[[#This Row],[切音]], 聲母對照資料表[十五音], 0), 2)</f>
        <v>b</v>
      </c>
      <c r="I5348" t="str">
        <f xml:space="preserve"> INDEX(韻母對照資料表[], MATCH(雅俗通字典[[#This Row],[字韻]] &amp; LEFT(雅俗通字典[[#This Row],[舒促聲]],1), 韻母對照資料表[十五音識別碼], 0), 2)</f>
        <v>iau</v>
      </c>
      <c r="J5348">
        <f xml:space="preserve"> MATCH(雅俗通字典[[#This Row],[聲調]], 雅俗通聲調, 0)</f>
        <v>2</v>
      </c>
      <c r="K5348" t="str">
        <f xml:space="preserve"> _xlfn.CONCAT(雅俗通字典[[#This Row],[聲]:[調]])</f>
        <v>biau2</v>
      </c>
      <c r="L5348" t="str">
        <f xml:space="preserve"> 雅俗通字典[[#This Row],[字韻]] &amp; 雅俗通字典[[#This Row],[聲調]] &amp; "聲" &amp; 雅俗通字典[[#This Row],[切音]]</f>
        <v>嬌上上聲門</v>
      </c>
      <c r="M5348" t="str">
        <f xml:space="preserve"> 雅俗通字典[[#This Row],[字韻]] &amp; TEXT(雅俗通字典[[#This Row],[調]], "[DBNum1]") &amp; 雅俗通字典[[#This Row],[切音]]</f>
        <v>嬌二門</v>
      </c>
    </row>
    <row r="5349" spans="1:13">
      <c r="A5349">
        <v>5348</v>
      </c>
      <c r="B5349" s="13" t="s">
        <v>5711</v>
      </c>
      <c r="C5349" s="13" t="s">
        <v>537</v>
      </c>
      <c r="D5349" s="13" t="s">
        <v>5514</v>
      </c>
      <c r="E5349" s="13" t="s">
        <v>148</v>
      </c>
      <c r="F5349" t="s">
        <v>5706</v>
      </c>
      <c r="G5349" s="13" t="str">
        <f xml:space="preserve"> IF( RIGHT(雅俗通字典[[#This Row],[聲調]],1)&lt;&gt;"入", "舒聲", "促聲")</f>
        <v>舒聲</v>
      </c>
      <c r="H5349" t="str">
        <f xml:space="preserve"> INDEX(聲母對照資料表[], MATCH(雅俗通字典[[#This Row],[切音]], 聲母對照資料表[十五音], 0), 2)</f>
        <v>b</v>
      </c>
      <c r="I5349" t="str">
        <f xml:space="preserve"> INDEX(韻母對照資料表[], MATCH(雅俗通字典[[#This Row],[字韻]] &amp; LEFT(雅俗通字典[[#This Row],[舒促聲]],1), 韻母對照資料表[十五音識別碼], 0), 2)</f>
        <v>iau</v>
      </c>
      <c r="J5349">
        <f xml:space="preserve"> MATCH(雅俗通字典[[#This Row],[聲調]], 雅俗通聲調, 0)</f>
        <v>2</v>
      </c>
      <c r="K5349" t="str">
        <f xml:space="preserve"> _xlfn.CONCAT(雅俗通字典[[#This Row],[聲]:[調]])</f>
        <v>biau2</v>
      </c>
      <c r="L5349" t="str">
        <f xml:space="preserve"> 雅俗通字典[[#This Row],[字韻]] &amp; 雅俗通字典[[#This Row],[聲調]] &amp; "聲" &amp; 雅俗通字典[[#This Row],[切音]]</f>
        <v>嬌上上聲門</v>
      </c>
      <c r="M5349" t="str">
        <f xml:space="preserve"> 雅俗通字典[[#This Row],[字韻]] &amp; TEXT(雅俗通字典[[#This Row],[調]], "[DBNum1]") &amp; 雅俗通字典[[#This Row],[切音]]</f>
        <v>嬌二門</v>
      </c>
    </row>
    <row r="5350" spans="1:13">
      <c r="A5350">
        <v>5349</v>
      </c>
      <c r="B5350" s="13" t="s">
        <v>5712</v>
      </c>
      <c r="C5350" s="13" t="s">
        <v>537</v>
      </c>
      <c r="D5350" s="13" t="s">
        <v>5514</v>
      </c>
      <c r="E5350" s="13" t="s">
        <v>148</v>
      </c>
      <c r="F5350" t="s">
        <v>5706</v>
      </c>
      <c r="G5350" s="13" t="str">
        <f xml:space="preserve"> IF( RIGHT(雅俗通字典[[#This Row],[聲調]],1)&lt;&gt;"入", "舒聲", "促聲")</f>
        <v>舒聲</v>
      </c>
      <c r="H5350" t="str">
        <f xml:space="preserve"> INDEX(聲母對照資料表[], MATCH(雅俗通字典[[#This Row],[切音]], 聲母對照資料表[十五音], 0), 2)</f>
        <v>b</v>
      </c>
      <c r="I5350" t="str">
        <f xml:space="preserve"> INDEX(韻母對照資料表[], MATCH(雅俗通字典[[#This Row],[字韻]] &amp; LEFT(雅俗通字典[[#This Row],[舒促聲]],1), 韻母對照資料表[十五音識別碼], 0), 2)</f>
        <v>iau</v>
      </c>
      <c r="J5350">
        <f xml:space="preserve"> MATCH(雅俗通字典[[#This Row],[聲調]], 雅俗通聲調, 0)</f>
        <v>2</v>
      </c>
      <c r="K5350" t="str">
        <f xml:space="preserve"> _xlfn.CONCAT(雅俗通字典[[#This Row],[聲]:[調]])</f>
        <v>biau2</v>
      </c>
      <c r="L5350" t="str">
        <f xml:space="preserve"> 雅俗通字典[[#This Row],[字韻]] &amp; 雅俗通字典[[#This Row],[聲調]] &amp; "聲" &amp; 雅俗通字典[[#This Row],[切音]]</f>
        <v>嬌上上聲門</v>
      </c>
      <c r="M5350" t="str">
        <f xml:space="preserve"> 雅俗通字典[[#This Row],[字韻]] &amp; TEXT(雅俗通字典[[#This Row],[調]], "[DBNum1]") &amp; 雅俗通字典[[#This Row],[切音]]</f>
        <v>嬌二門</v>
      </c>
    </row>
    <row r="5351" spans="1:13">
      <c r="A5351">
        <v>5350</v>
      </c>
      <c r="B5351" s="13" t="s">
        <v>5713</v>
      </c>
      <c r="C5351" s="13" t="s">
        <v>537</v>
      </c>
      <c r="D5351" s="13" t="s">
        <v>5514</v>
      </c>
      <c r="E5351" s="13" t="s">
        <v>148</v>
      </c>
      <c r="F5351" t="s">
        <v>5706</v>
      </c>
      <c r="G5351" s="13" t="str">
        <f xml:space="preserve"> IF( RIGHT(雅俗通字典[[#This Row],[聲調]],1)&lt;&gt;"入", "舒聲", "促聲")</f>
        <v>舒聲</v>
      </c>
      <c r="H5351" t="str">
        <f xml:space="preserve"> INDEX(聲母對照資料表[], MATCH(雅俗通字典[[#This Row],[切音]], 聲母對照資料表[十五音], 0), 2)</f>
        <v>b</v>
      </c>
      <c r="I5351" t="str">
        <f xml:space="preserve"> INDEX(韻母對照資料表[], MATCH(雅俗通字典[[#This Row],[字韻]] &amp; LEFT(雅俗通字典[[#This Row],[舒促聲]],1), 韻母對照資料表[十五音識別碼], 0), 2)</f>
        <v>iau</v>
      </c>
      <c r="J5351">
        <f xml:space="preserve"> MATCH(雅俗通字典[[#This Row],[聲調]], 雅俗通聲調, 0)</f>
        <v>2</v>
      </c>
      <c r="K5351" t="str">
        <f xml:space="preserve"> _xlfn.CONCAT(雅俗通字典[[#This Row],[聲]:[調]])</f>
        <v>biau2</v>
      </c>
      <c r="L5351" t="str">
        <f xml:space="preserve"> 雅俗通字典[[#This Row],[字韻]] &amp; 雅俗通字典[[#This Row],[聲調]] &amp; "聲" &amp; 雅俗通字典[[#This Row],[切音]]</f>
        <v>嬌上上聲門</v>
      </c>
      <c r="M5351" t="str">
        <f xml:space="preserve"> 雅俗通字典[[#This Row],[字韻]] &amp; TEXT(雅俗通字典[[#This Row],[調]], "[DBNum1]") &amp; 雅俗通字典[[#This Row],[切音]]</f>
        <v>嬌二門</v>
      </c>
    </row>
    <row r="5352" spans="1:13">
      <c r="A5352">
        <v>5351</v>
      </c>
      <c r="B5352" s="13" t="s">
        <v>5714</v>
      </c>
      <c r="C5352" s="13" t="s">
        <v>537</v>
      </c>
      <c r="D5352" s="13" t="s">
        <v>5514</v>
      </c>
      <c r="E5352" s="13" t="s">
        <v>148</v>
      </c>
      <c r="F5352" t="s">
        <v>5706</v>
      </c>
      <c r="G5352" s="13" t="str">
        <f xml:space="preserve"> IF( RIGHT(雅俗通字典[[#This Row],[聲調]],1)&lt;&gt;"入", "舒聲", "促聲")</f>
        <v>舒聲</v>
      </c>
      <c r="H5352" t="str">
        <f xml:space="preserve"> INDEX(聲母對照資料表[], MATCH(雅俗通字典[[#This Row],[切音]], 聲母對照資料表[十五音], 0), 2)</f>
        <v>b</v>
      </c>
      <c r="I5352" t="str">
        <f xml:space="preserve"> INDEX(韻母對照資料表[], MATCH(雅俗通字典[[#This Row],[字韻]] &amp; LEFT(雅俗通字典[[#This Row],[舒促聲]],1), 韻母對照資料表[十五音識別碼], 0), 2)</f>
        <v>iau</v>
      </c>
      <c r="J5352">
        <f xml:space="preserve"> MATCH(雅俗通字典[[#This Row],[聲調]], 雅俗通聲調, 0)</f>
        <v>2</v>
      </c>
      <c r="K5352" t="str">
        <f xml:space="preserve"> _xlfn.CONCAT(雅俗通字典[[#This Row],[聲]:[調]])</f>
        <v>biau2</v>
      </c>
      <c r="L5352" t="str">
        <f xml:space="preserve"> 雅俗通字典[[#This Row],[字韻]] &amp; 雅俗通字典[[#This Row],[聲調]] &amp; "聲" &amp; 雅俗通字典[[#This Row],[切音]]</f>
        <v>嬌上上聲門</v>
      </c>
      <c r="M5352" t="str">
        <f xml:space="preserve"> 雅俗通字典[[#This Row],[字韻]] &amp; TEXT(雅俗通字典[[#This Row],[調]], "[DBNum1]") &amp; 雅俗通字典[[#This Row],[切音]]</f>
        <v>嬌二門</v>
      </c>
    </row>
    <row r="5353" spans="1:13">
      <c r="A5353">
        <v>5352</v>
      </c>
      <c r="B5353" s="13" t="s">
        <v>5715</v>
      </c>
      <c r="C5353" s="13" t="s">
        <v>537</v>
      </c>
      <c r="D5353" s="13" t="s">
        <v>5514</v>
      </c>
      <c r="E5353" s="13" t="s">
        <v>148</v>
      </c>
      <c r="F5353" t="s">
        <v>5706</v>
      </c>
      <c r="G5353" s="13" t="str">
        <f xml:space="preserve"> IF( RIGHT(雅俗通字典[[#This Row],[聲調]],1)&lt;&gt;"入", "舒聲", "促聲")</f>
        <v>舒聲</v>
      </c>
      <c r="H5353" t="str">
        <f xml:space="preserve"> INDEX(聲母對照資料表[], MATCH(雅俗通字典[[#This Row],[切音]], 聲母對照資料表[十五音], 0), 2)</f>
        <v>b</v>
      </c>
      <c r="I5353" t="str">
        <f xml:space="preserve"> INDEX(韻母對照資料表[], MATCH(雅俗通字典[[#This Row],[字韻]] &amp; LEFT(雅俗通字典[[#This Row],[舒促聲]],1), 韻母對照資料表[十五音識別碼], 0), 2)</f>
        <v>iau</v>
      </c>
      <c r="J5353">
        <f xml:space="preserve"> MATCH(雅俗通字典[[#This Row],[聲調]], 雅俗通聲調, 0)</f>
        <v>2</v>
      </c>
      <c r="K5353" t="str">
        <f xml:space="preserve"> _xlfn.CONCAT(雅俗通字典[[#This Row],[聲]:[調]])</f>
        <v>biau2</v>
      </c>
      <c r="L5353" t="str">
        <f xml:space="preserve"> 雅俗通字典[[#This Row],[字韻]] &amp; 雅俗通字典[[#This Row],[聲調]] &amp; "聲" &amp; 雅俗通字典[[#This Row],[切音]]</f>
        <v>嬌上上聲門</v>
      </c>
      <c r="M5353" t="str">
        <f xml:space="preserve"> 雅俗通字典[[#This Row],[字韻]] &amp; TEXT(雅俗通字典[[#This Row],[調]], "[DBNum1]") &amp; 雅俗通字典[[#This Row],[切音]]</f>
        <v>嬌二門</v>
      </c>
    </row>
    <row r="5354" spans="1:13">
      <c r="A5354">
        <v>5353</v>
      </c>
      <c r="B5354" s="13" t="s">
        <v>5716</v>
      </c>
      <c r="C5354" s="13" t="s">
        <v>537</v>
      </c>
      <c r="D5354" s="13" t="s">
        <v>5514</v>
      </c>
      <c r="E5354" s="13" t="s">
        <v>148</v>
      </c>
      <c r="F5354" t="s">
        <v>5706</v>
      </c>
      <c r="G5354" s="13" t="str">
        <f xml:space="preserve"> IF( RIGHT(雅俗通字典[[#This Row],[聲調]],1)&lt;&gt;"入", "舒聲", "促聲")</f>
        <v>舒聲</v>
      </c>
      <c r="H5354" t="str">
        <f xml:space="preserve"> INDEX(聲母對照資料表[], MATCH(雅俗通字典[[#This Row],[切音]], 聲母對照資料表[十五音], 0), 2)</f>
        <v>b</v>
      </c>
      <c r="I5354" t="str">
        <f xml:space="preserve"> INDEX(韻母對照資料表[], MATCH(雅俗通字典[[#This Row],[字韻]] &amp; LEFT(雅俗通字典[[#This Row],[舒促聲]],1), 韻母對照資料表[十五音識別碼], 0), 2)</f>
        <v>iau</v>
      </c>
      <c r="J5354">
        <f xml:space="preserve"> MATCH(雅俗通字典[[#This Row],[聲調]], 雅俗通聲調, 0)</f>
        <v>2</v>
      </c>
      <c r="K5354" t="str">
        <f xml:space="preserve"> _xlfn.CONCAT(雅俗通字典[[#This Row],[聲]:[調]])</f>
        <v>biau2</v>
      </c>
      <c r="L5354" t="str">
        <f xml:space="preserve"> 雅俗通字典[[#This Row],[字韻]] &amp; 雅俗通字典[[#This Row],[聲調]] &amp; "聲" &amp; 雅俗通字典[[#This Row],[切音]]</f>
        <v>嬌上上聲門</v>
      </c>
      <c r="M5354" t="str">
        <f xml:space="preserve"> 雅俗通字典[[#This Row],[字韻]] &amp; TEXT(雅俗通字典[[#This Row],[調]], "[DBNum1]") &amp; 雅俗通字典[[#This Row],[切音]]</f>
        <v>嬌二門</v>
      </c>
    </row>
    <row r="5355" spans="1:13">
      <c r="A5355">
        <v>5354</v>
      </c>
      <c r="B5355" s="13" t="s">
        <v>5717</v>
      </c>
      <c r="C5355" s="13" t="s">
        <v>537</v>
      </c>
      <c r="D5355" s="13" t="s">
        <v>5514</v>
      </c>
      <c r="E5355" s="13" t="s">
        <v>148</v>
      </c>
      <c r="F5355" t="s">
        <v>5706</v>
      </c>
      <c r="G5355" s="13" t="str">
        <f xml:space="preserve"> IF( RIGHT(雅俗通字典[[#This Row],[聲調]],1)&lt;&gt;"入", "舒聲", "促聲")</f>
        <v>舒聲</v>
      </c>
      <c r="H5355" t="str">
        <f xml:space="preserve"> INDEX(聲母對照資料表[], MATCH(雅俗通字典[[#This Row],[切音]], 聲母對照資料表[十五音], 0), 2)</f>
        <v>b</v>
      </c>
      <c r="I5355" t="str">
        <f xml:space="preserve"> INDEX(韻母對照資料表[], MATCH(雅俗通字典[[#This Row],[字韻]] &amp; LEFT(雅俗通字典[[#This Row],[舒促聲]],1), 韻母對照資料表[十五音識別碼], 0), 2)</f>
        <v>iau</v>
      </c>
      <c r="J5355">
        <f xml:space="preserve"> MATCH(雅俗通字典[[#This Row],[聲調]], 雅俗通聲調, 0)</f>
        <v>2</v>
      </c>
      <c r="K5355" t="str">
        <f xml:space="preserve"> _xlfn.CONCAT(雅俗通字典[[#This Row],[聲]:[調]])</f>
        <v>biau2</v>
      </c>
      <c r="L5355" t="str">
        <f xml:space="preserve"> 雅俗通字典[[#This Row],[字韻]] &amp; 雅俗通字典[[#This Row],[聲調]] &amp; "聲" &amp; 雅俗通字典[[#This Row],[切音]]</f>
        <v>嬌上上聲門</v>
      </c>
      <c r="M5355" t="str">
        <f xml:space="preserve"> 雅俗通字典[[#This Row],[字韻]] &amp; TEXT(雅俗通字典[[#This Row],[調]], "[DBNum1]") &amp; 雅俗通字典[[#This Row],[切音]]</f>
        <v>嬌二門</v>
      </c>
    </row>
    <row r="5356" spans="1:13">
      <c r="A5356">
        <v>5355</v>
      </c>
      <c r="B5356" s="13" t="s">
        <v>5718</v>
      </c>
      <c r="C5356" s="13" t="s">
        <v>537</v>
      </c>
      <c r="D5356" s="13" t="s">
        <v>5514</v>
      </c>
      <c r="E5356" s="13" t="s">
        <v>148</v>
      </c>
      <c r="F5356" t="s">
        <v>5706</v>
      </c>
      <c r="G5356" s="13" t="str">
        <f xml:space="preserve"> IF( RIGHT(雅俗通字典[[#This Row],[聲調]],1)&lt;&gt;"入", "舒聲", "促聲")</f>
        <v>舒聲</v>
      </c>
      <c r="H5356" t="str">
        <f xml:space="preserve"> INDEX(聲母對照資料表[], MATCH(雅俗通字典[[#This Row],[切音]], 聲母對照資料表[十五音], 0), 2)</f>
        <v>b</v>
      </c>
      <c r="I5356" t="str">
        <f xml:space="preserve"> INDEX(韻母對照資料表[], MATCH(雅俗通字典[[#This Row],[字韻]] &amp; LEFT(雅俗通字典[[#This Row],[舒促聲]],1), 韻母對照資料表[十五音識別碼], 0), 2)</f>
        <v>iau</v>
      </c>
      <c r="J5356">
        <f xml:space="preserve"> MATCH(雅俗通字典[[#This Row],[聲調]], 雅俗通聲調, 0)</f>
        <v>2</v>
      </c>
      <c r="K5356" t="str">
        <f xml:space="preserve"> _xlfn.CONCAT(雅俗通字典[[#This Row],[聲]:[調]])</f>
        <v>biau2</v>
      </c>
      <c r="L5356" t="str">
        <f xml:space="preserve"> 雅俗通字典[[#This Row],[字韻]] &amp; 雅俗通字典[[#This Row],[聲調]] &amp; "聲" &amp; 雅俗通字典[[#This Row],[切音]]</f>
        <v>嬌上上聲門</v>
      </c>
      <c r="M5356" t="str">
        <f xml:space="preserve"> 雅俗通字典[[#This Row],[字韻]] &amp; TEXT(雅俗通字典[[#This Row],[調]], "[DBNum1]") &amp; 雅俗通字典[[#This Row],[切音]]</f>
        <v>嬌二門</v>
      </c>
    </row>
    <row r="5357" spans="1:13">
      <c r="A5357">
        <v>5356</v>
      </c>
      <c r="B5357" s="13" t="s">
        <v>5719</v>
      </c>
      <c r="C5357" s="13" t="s">
        <v>537</v>
      </c>
      <c r="D5357" s="13" t="s">
        <v>5514</v>
      </c>
      <c r="E5357" s="13" t="s">
        <v>148</v>
      </c>
      <c r="F5357" t="s">
        <v>5706</v>
      </c>
      <c r="G5357" s="13" t="str">
        <f xml:space="preserve"> IF( RIGHT(雅俗通字典[[#This Row],[聲調]],1)&lt;&gt;"入", "舒聲", "促聲")</f>
        <v>舒聲</v>
      </c>
      <c r="H5357" t="str">
        <f xml:space="preserve"> INDEX(聲母對照資料表[], MATCH(雅俗通字典[[#This Row],[切音]], 聲母對照資料表[十五音], 0), 2)</f>
        <v>b</v>
      </c>
      <c r="I5357" t="str">
        <f xml:space="preserve"> INDEX(韻母對照資料表[], MATCH(雅俗通字典[[#This Row],[字韻]] &amp; LEFT(雅俗通字典[[#This Row],[舒促聲]],1), 韻母對照資料表[十五音識別碼], 0), 2)</f>
        <v>iau</v>
      </c>
      <c r="J5357">
        <f xml:space="preserve"> MATCH(雅俗通字典[[#This Row],[聲調]], 雅俗通聲調, 0)</f>
        <v>2</v>
      </c>
      <c r="K5357" t="str">
        <f xml:space="preserve"> _xlfn.CONCAT(雅俗通字典[[#This Row],[聲]:[調]])</f>
        <v>biau2</v>
      </c>
      <c r="L5357" t="str">
        <f xml:space="preserve"> 雅俗通字典[[#This Row],[字韻]] &amp; 雅俗通字典[[#This Row],[聲調]] &amp; "聲" &amp; 雅俗通字典[[#This Row],[切音]]</f>
        <v>嬌上上聲門</v>
      </c>
      <c r="M5357" t="str">
        <f xml:space="preserve"> 雅俗通字典[[#This Row],[字韻]] &amp; TEXT(雅俗通字典[[#This Row],[調]], "[DBNum1]") &amp; 雅俗通字典[[#This Row],[切音]]</f>
        <v>嬌二門</v>
      </c>
    </row>
    <row r="5358" spans="1:13">
      <c r="A5358">
        <v>5357</v>
      </c>
      <c r="B5358" s="13" t="s">
        <v>5720</v>
      </c>
      <c r="C5358" s="13" t="s">
        <v>537</v>
      </c>
      <c r="D5358" s="13" t="s">
        <v>5514</v>
      </c>
      <c r="E5358" s="13" t="s">
        <v>148</v>
      </c>
      <c r="F5358" t="s">
        <v>5706</v>
      </c>
      <c r="G5358" s="13" t="str">
        <f xml:space="preserve"> IF( RIGHT(雅俗通字典[[#This Row],[聲調]],1)&lt;&gt;"入", "舒聲", "促聲")</f>
        <v>舒聲</v>
      </c>
      <c r="H5358" t="str">
        <f xml:space="preserve"> INDEX(聲母對照資料表[], MATCH(雅俗通字典[[#This Row],[切音]], 聲母對照資料表[十五音], 0), 2)</f>
        <v>b</v>
      </c>
      <c r="I5358" t="str">
        <f xml:space="preserve"> INDEX(韻母對照資料表[], MATCH(雅俗通字典[[#This Row],[字韻]] &amp; LEFT(雅俗通字典[[#This Row],[舒促聲]],1), 韻母對照資料表[十五音識別碼], 0), 2)</f>
        <v>iau</v>
      </c>
      <c r="J5358">
        <f xml:space="preserve"> MATCH(雅俗通字典[[#This Row],[聲調]], 雅俗通聲調, 0)</f>
        <v>2</v>
      </c>
      <c r="K5358" t="str">
        <f xml:space="preserve"> _xlfn.CONCAT(雅俗通字典[[#This Row],[聲]:[調]])</f>
        <v>biau2</v>
      </c>
      <c r="L5358" t="str">
        <f xml:space="preserve"> 雅俗通字典[[#This Row],[字韻]] &amp; 雅俗通字典[[#This Row],[聲調]] &amp; "聲" &amp; 雅俗通字典[[#This Row],[切音]]</f>
        <v>嬌上上聲門</v>
      </c>
      <c r="M5358" t="str">
        <f xml:space="preserve"> 雅俗通字典[[#This Row],[字韻]] &amp; TEXT(雅俗通字典[[#This Row],[調]], "[DBNum1]") &amp; 雅俗通字典[[#This Row],[切音]]</f>
        <v>嬌二門</v>
      </c>
    </row>
    <row r="5359" spans="1:13">
      <c r="A5359">
        <v>5358</v>
      </c>
      <c r="B5359" s="13" t="s">
        <v>5721</v>
      </c>
      <c r="C5359" s="13" t="s">
        <v>537</v>
      </c>
      <c r="D5359" s="13" t="s">
        <v>5514</v>
      </c>
      <c r="E5359" s="13" t="s">
        <v>148</v>
      </c>
      <c r="F5359" t="s">
        <v>5706</v>
      </c>
      <c r="G5359" s="13" t="str">
        <f xml:space="preserve"> IF( RIGHT(雅俗通字典[[#This Row],[聲調]],1)&lt;&gt;"入", "舒聲", "促聲")</f>
        <v>舒聲</v>
      </c>
      <c r="H5359" t="str">
        <f xml:space="preserve"> INDEX(聲母對照資料表[], MATCH(雅俗通字典[[#This Row],[切音]], 聲母對照資料表[十五音], 0), 2)</f>
        <v>b</v>
      </c>
      <c r="I5359" t="str">
        <f xml:space="preserve"> INDEX(韻母對照資料表[], MATCH(雅俗通字典[[#This Row],[字韻]] &amp; LEFT(雅俗通字典[[#This Row],[舒促聲]],1), 韻母對照資料表[十五音識別碼], 0), 2)</f>
        <v>iau</v>
      </c>
      <c r="J5359">
        <f xml:space="preserve"> MATCH(雅俗通字典[[#This Row],[聲調]], 雅俗通聲調, 0)</f>
        <v>2</v>
      </c>
      <c r="K5359" t="str">
        <f xml:space="preserve"> _xlfn.CONCAT(雅俗通字典[[#This Row],[聲]:[調]])</f>
        <v>biau2</v>
      </c>
      <c r="L5359" t="str">
        <f xml:space="preserve"> 雅俗通字典[[#This Row],[字韻]] &amp; 雅俗通字典[[#This Row],[聲調]] &amp; "聲" &amp; 雅俗通字典[[#This Row],[切音]]</f>
        <v>嬌上上聲門</v>
      </c>
      <c r="M5359" t="str">
        <f xml:space="preserve"> 雅俗通字典[[#This Row],[字韻]] &amp; TEXT(雅俗通字典[[#This Row],[調]], "[DBNum1]") &amp; 雅俗通字典[[#This Row],[切音]]</f>
        <v>嬌二門</v>
      </c>
    </row>
    <row r="5360" spans="1:13">
      <c r="A5360">
        <v>5359</v>
      </c>
      <c r="B5360" s="13" t="s">
        <v>5722</v>
      </c>
      <c r="C5360" s="13" t="s">
        <v>101</v>
      </c>
      <c r="D5360" s="13" t="s">
        <v>5514</v>
      </c>
      <c r="E5360" s="13" t="s">
        <v>148</v>
      </c>
      <c r="F5360" t="s">
        <v>5723</v>
      </c>
      <c r="G5360" s="13" t="str">
        <f xml:space="preserve"> IF( RIGHT(雅俗通字典[[#This Row],[聲調]],1)&lt;&gt;"入", "舒聲", "促聲")</f>
        <v>舒聲</v>
      </c>
      <c r="H5360" t="str">
        <f xml:space="preserve"> INDEX(聲母對照資料表[], MATCH(雅俗通字典[[#This Row],[切音]], 聲母對照資料表[十五音], 0), 2)</f>
        <v>c</v>
      </c>
      <c r="I5360" t="str">
        <f xml:space="preserve"> INDEX(韻母對照資料表[], MATCH(雅俗通字典[[#This Row],[字韻]] &amp; LEFT(雅俗通字典[[#This Row],[舒促聲]],1), 韻母對照資料表[十五音識別碼], 0), 2)</f>
        <v>iau</v>
      </c>
      <c r="J5360">
        <f xml:space="preserve"> MATCH(雅俗通字典[[#This Row],[聲調]], 雅俗通聲調, 0)</f>
        <v>2</v>
      </c>
      <c r="K5360" t="str">
        <f xml:space="preserve"> _xlfn.CONCAT(雅俗通字典[[#This Row],[聲]:[調]])</f>
        <v>ciau2</v>
      </c>
      <c r="L5360" t="str">
        <f xml:space="preserve"> 雅俗通字典[[#This Row],[字韻]] &amp; 雅俗通字典[[#This Row],[聲調]] &amp; "聲" &amp; 雅俗通字典[[#This Row],[切音]]</f>
        <v>嬌上上聲出</v>
      </c>
      <c r="M5360" t="str">
        <f xml:space="preserve"> 雅俗通字典[[#This Row],[字韻]] &amp; TEXT(雅俗通字典[[#This Row],[調]], "[DBNum1]") &amp; 雅俗通字典[[#This Row],[切音]]</f>
        <v>嬌二出</v>
      </c>
    </row>
    <row r="5361" spans="1:13">
      <c r="A5361">
        <v>5360</v>
      </c>
      <c r="B5361" s="13" t="s">
        <v>5724</v>
      </c>
      <c r="C5361" s="13" t="s">
        <v>101</v>
      </c>
      <c r="D5361" s="13" t="s">
        <v>5514</v>
      </c>
      <c r="E5361" s="13" t="s">
        <v>148</v>
      </c>
      <c r="F5361" t="s">
        <v>5723</v>
      </c>
      <c r="G5361" s="13" t="str">
        <f xml:space="preserve"> IF( RIGHT(雅俗通字典[[#This Row],[聲調]],1)&lt;&gt;"入", "舒聲", "促聲")</f>
        <v>舒聲</v>
      </c>
      <c r="H5361" t="str">
        <f xml:space="preserve"> INDEX(聲母對照資料表[], MATCH(雅俗通字典[[#This Row],[切音]], 聲母對照資料表[十五音], 0), 2)</f>
        <v>c</v>
      </c>
      <c r="I5361" t="str">
        <f xml:space="preserve"> INDEX(韻母對照資料表[], MATCH(雅俗通字典[[#This Row],[字韻]] &amp; LEFT(雅俗通字典[[#This Row],[舒促聲]],1), 韻母對照資料表[十五音識別碼], 0), 2)</f>
        <v>iau</v>
      </c>
      <c r="J5361">
        <f xml:space="preserve"> MATCH(雅俗通字典[[#This Row],[聲調]], 雅俗通聲調, 0)</f>
        <v>2</v>
      </c>
      <c r="K5361" t="str">
        <f xml:space="preserve"> _xlfn.CONCAT(雅俗通字典[[#This Row],[聲]:[調]])</f>
        <v>ciau2</v>
      </c>
      <c r="L5361" t="str">
        <f xml:space="preserve"> 雅俗通字典[[#This Row],[字韻]] &amp; 雅俗通字典[[#This Row],[聲調]] &amp; "聲" &amp; 雅俗通字典[[#This Row],[切音]]</f>
        <v>嬌上上聲出</v>
      </c>
      <c r="M5361" t="str">
        <f xml:space="preserve"> 雅俗通字典[[#This Row],[字韻]] &amp; TEXT(雅俗通字典[[#This Row],[調]], "[DBNum1]") &amp; 雅俗通字典[[#This Row],[切音]]</f>
        <v>嬌二出</v>
      </c>
    </row>
    <row r="5362" spans="1:13">
      <c r="A5362">
        <v>5361</v>
      </c>
      <c r="B5362" s="13" t="s">
        <v>5725</v>
      </c>
      <c r="C5362" s="13" t="s">
        <v>101</v>
      </c>
      <c r="D5362" s="13" t="s">
        <v>5514</v>
      </c>
      <c r="E5362" s="13" t="s">
        <v>148</v>
      </c>
      <c r="F5362" t="s">
        <v>5723</v>
      </c>
      <c r="G5362" s="13" t="str">
        <f xml:space="preserve"> IF( RIGHT(雅俗通字典[[#This Row],[聲調]],1)&lt;&gt;"入", "舒聲", "促聲")</f>
        <v>舒聲</v>
      </c>
      <c r="H5362" t="str">
        <f xml:space="preserve"> INDEX(聲母對照資料表[], MATCH(雅俗通字典[[#This Row],[切音]], 聲母對照資料表[十五音], 0), 2)</f>
        <v>c</v>
      </c>
      <c r="I5362" t="str">
        <f xml:space="preserve"> INDEX(韻母對照資料表[], MATCH(雅俗通字典[[#This Row],[字韻]] &amp; LEFT(雅俗通字典[[#This Row],[舒促聲]],1), 韻母對照資料表[十五音識別碼], 0), 2)</f>
        <v>iau</v>
      </c>
      <c r="J5362">
        <f xml:space="preserve"> MATCH(雅俗通字典[[#This Row],[聲調]], 雅俗通聲調, 0)</f>
        <v>2</v>
      </c>
      <c r="K5362" t="str">
        <f xml:space="preserve"> _xlfn.CONCAT(雅俗通字典[[#This Row],[聲]:[調]])</f>
        <v>ciau2</v>
      </c>
      <c r="L5362" t="str">
        <f xml:space="preserve"> 雅俗通字典[[#This Row],[字韻]] &amp; 雅俗通字典[[#This Row],[聲調]] &amp; "聲" &amp; 雅俗通字典[[#This Row],[切音]]</f>
        <v>嬌上上聲出</v>
      </c>
      <c r="M5362" t="str">
        <f xml:space="preserve"> 雅俗通字典[[#This Row],[字韻]] &amp; TEXT(雅俗通字典[[#This Row],[調]], "[DBNum1]") &amp; 雅俗通字典[[#This Row],[切音]]</f>
        <v>嬌二出</v>
      </c>
    </row>
    <row r="5363" spans="1:13">
      <c r="A5363">
        <v>5362</v>
      </c>
      <c r="B5363" s="13" t="s">
        <v>5726</v>
      </c>
      <c r="C5363" s="13" t="s">
        <v>101</v>
      </c>
      <c r="D5363" s="13" t="s">
        <v>5514</v>
      </c>
      <c r="E5363" s="13" t="s">
        <v>148</v>
      </c>
      <c r="F5363" t="s">
        <v>5723</v>
      </c>
      <c r="G5363" s="13" t="str">
        <f xml:space="preserve"> IF( RIGHT(雅俗通字典[[#This Row],[聲調]],1)&lt;&gt;"入", "舒聲", "促聲")</f>
        <v>舒聲</v>
      </c>
      <c r="H5363" t="str">
        <f xml:space="preserve"> INDEX(聲母對照資料表[], MATCH(雅俗通字典[[#This Row],[切音]], 聲母對照資料表[十五音], 0), 2)</f>
        <v>c</v>
      </c>
      <c r="I5363" t="str">
        <f xml:space="preserve"> INDEX(韻母對照資料表[], MATCH(雅俗通字典[[#This Row],[字韻]] &amp; LEFT(雅俗通字典[[#This Row],[舒促聲]],1), 韻母對照資料表[十五音識別碼], 0), 2)</f>
        <v>iau</v>
      </c>
      <c r="J5363">
        <f xml:space="preserve"> MATCH(雅俗通字典[[#This Row],[聲調]], 雅俗通聲調, 0)</f>
        <v>2</v>
      </c>
      <c r="K5363" t="str">
        <f xml:space="preserve"> _xlfn.CONCAT(雅俗通字典[[#This Row],[聲]:[調]])</f>
        <v>ciau2</v>
      </c>
      <c r="L5363" t="str">
        <f xml:space="preserve"> 雅俗通字典[[#This Row],[字韻]] &amp; 雅俗通字典[[#This Row],[聲調]] &amp; "聲" &amp; 雅俗通字典[[#This Row],[切音]]</f>
        <v>嬌上上聲出</v>
      </c>
      <c r="M5363" t="str">
        <f xml:space="preserve"> 雅俗通字典[[#This Row],[字韻]] &amp; TEXT(雅俗通字典[[#This Row],[調]], "[DBNum1]") &amp; 雅俗通字典[[#This Row],[切音]]</f>
        <v>嬌二出</v>
      </c>
    </row>
    <row r="5364" spans="1:13">
      <c r="A5364">
        <v>5363</v>
      </c>
      <c r="B5364" s="13" t="s">
        <v>5727</v>
      </c>
      <c r="C5364" s="13" t="s">
        <v>108</v>
      </c>
      <c r="D5364" s="13" t="s">
        <v>5514</v>
      </c>
      <c r="E5364" s="13" t="s">
        <v>148</v>
      </c>
      <c r="F5364" t="s">
        <v>5728</v>
      </c>
      <c r="G5364" s="13" t="str">
        <f xml:space="preserve"> IF( RIGHT(雅俗通字典[[#This Row],[聲調]],1)&lt;&gt;"入", "舒聲", "促聲")</f>
        <v>舒聲</v>
      </c>
      <c r="H5364" t="str">
        <f xml:space="preserve"> INDEX(聲母對照資料表[], MATCH(雅俗通字典[[#This Row],[切音]], 聲母對照資料表[十五音], 0), 2)</f>
        <v>h</v>
      </c>
      <c r="I5364" t="str">
        <f xml:space="preserve"> INDEX(韻母對照資料表[], MATCH(雅俗通字典[[#This Row],[字韻]] &amp; LEFT(雅俗通字典[[#This Row],[舒促聲]],1), 韻母對照資料表[十五音識別碼], 0), 2)</f>
        <v>iau</v>
      </c>
      <c r="J5364">
        <f xml:space="preserve"> MATCH(雅俗通字典[[#This Row],[聲調]], 雅俗通聲調, 0)</f>
        <v>2</v>
      </c>
      <c r="K5364" t="str">
        <f xml:space="preserve"> _xlfn.CONCAT(雅俗通字典[[#This Row],[聲]:[調]])</f>
        <v>hiau2</v>
      </c>
      <c r="L5364" t="str">
        <f xml:space="preserve"> 雅俗通字典[[#This Row],[字韻]] &amp; 雅俗通字典[[#This Row],[聲調]] &amp; "聲" &amp; 雅俗通字典[[#This Row],[切音]]</f>
        <v>嬌上上聲喜</v>
      </c>
      <c r="M5364" t="str">
        <f xml:space="preserve"> 雅俗通字典[[#This Row],[字韻]] &amp; TEXT(雅俗通字典[[#This Row],[調]], "[DBNum1]") &amp; 雅俗通字典[[#This Row],[切音]]</f>
        <v>嬌二喜</v>
      </c>
    </row>
    <row r="5365" spans="1:13">
      <c r="A5365">
        <v>5364</v>
      </c>
      <c r="B5365" s="13" t="s">
        <v>5729</v>
      </c>
      <c r="C5365" s="13" t="s">
        <v>6</v>
      </c>
      <c r="D5365" s="13" t="s">
        <v>5514</v>
      </c>
      <c r="E5365" s="13" t="s">
        <v>275</v>
      </c>
      <c r="F5365" t="s">
        <v>5730</v>
      </c>
      <c r="G5365" s="13" t="str">
        <f xml:space="preserve"> IF( RIGHT(雅俗通字典[[#This Row],[聲調]],1)&lt;&gt;"入", "舒聲", "促聲")</f>
        <v>舒聲</v>
      </c>
      <c r="H5365" t="str">
        <f xml:space="preserve"> INDEX(聲母對照資料表[], MATCH(雅俗通字典[[#This Row],[切音]], 聲母對照資料表[十五音], 0), 2)</f>
        <v>p</v>
      </c>
      <c r="I5365" t="str">
        <f xml:space="preserve"> INDEX(韻母對照資料表[], MATCH(雅俗通字典[[#This Row],[字韻]] &amp; LEFT(雅俗通字典[[#This Row],[舒促聲]],1), 韻母對照資料表[十五音識別碼], 0), 2)</f>
        <v>iau</v>
      </c>
      <c r="J5365">
        <f xml:space="preserve"> MATCH(雅俗通字典[[#This Row],[聲調]], 雅俗通聲調, 0)</f>
        <v>3</v>
      </c>
      <c r="K5365" t="str">
        <f xml:space="preserve"> _xlfn.CONCAT(雅俗通字典[[#This Row],[聲]:[調]])</f>
        <v>piau3</v>
      </c>
      <c r="L5365" t="str">
        <f xml:space="preserve"> 雅俗通字典[[#This Row],[字韻]] &amp; 雅俗通字典[[#This Row],[聲調]] &amp; "聲" &amp; 雅俗通字典[[#This Row],[切音]]</f>
        <v>嬌上去聲邊</v>
      </c>
      <c r="M5365" t="str">
        <f xml:space="preserve"> 雅俗通字典[[#This Row],[字韻]] &amp; TEXT(雅俗通字典[[#This Row],[調]], "[DBNum1]") &amp; 雅俗通字典[[#This Row],[切音]]</f>
        <v>嬌三邊</v>
      </c>
    </row>
    <row r="5366" spans="1:13">
      <c r="A5366">
        <v>5365</v>
      </c>
      <c r="B5366" s="13" t="s">
        <v>5731</v>
      </c>
      <c r="C5366" s="13" t="s">
        <v>6</v>
      </c>
      <c r="D5366" s="13" t="s">
        <v>5514</v>
      </c>
      <c r="E5366" s="13" t="s">
        <v>275</v>
      </c>
      <c r="F5366" t="s">
        <v>5730</v>
      </c>
      <c r="G5366" s="13" t="str">
        <f xml:space="preserve"> IF( RIGHT(雅俗通字典[[#This Row],[聲調]],1)&lt;&gt;"入", "舒聲", "促聲")</f>
        <v>舒聲</v>
      </c>
      <c r="H5366" t="str">
        <f xml:space="preserve"> INDEX(聲母對照資料表[], MATCH(雅俗通字典[[#This Row],[切音]], 聲母對照資料表[十五音], 0), 2)</f>
        <v>p</v>
      </c>
      <c r="I5366" t="str">
        <f xml:space="preserve"> INDEX(韻母對照資料表[], MATCH(雅俗通字典[[#This Row],[字韻]] &amp; LEFT(雅俗通字典[[#This Row],[舒促聲]],1), 韻母對照資料表[十五音識別碼], 0), 2)</f>
        <v>iau</v>
      </c>
      <c r="J5366">
        <f xml:space="preserve"> MATCH(雅俗通字典[[#This Row],[聲調]], 雅俗通聲調, 0)</f>
        <v>3</v>
      </c>
      <c r="K5366" t="str">
        <f xml:space="preserve"> _xlfn.CONCAT(雅俗通字典[[#This Row],[聲]:[調]])</f>
        <v>piau3</v>
      </c>
      <c r="L5366" t="str">
        <f xml:space="preserve"> 雅俗通字典[[#This Row],[字韻]] &amp; 雅俗通字典[[#This Row],[聲調]] &amp; "聲" &amp; 雅俗通字典[[#This Row],[切音]]</f>
        <v>嬌上去聲邊</v>
      </c>
      <c r="M5366" t="str">
        <f xml:space="preserve"> 雅俗通字典[[#This Row],[字韻]] &amp; TEXT(雅俗通字典[[#This Row],[調]], "[DBNum1]") &amp; 雅俗通字典[[#This Row],[切音]]</f>
        <v>嬌三邊</v>
      </c>
    </row>
    <row r="5367" spans="1:13">
      <c r="A5367">
        <v>5366</v>
      </c>
      <c r="B5367" s="13" t="s">
        <v>5732</v>
      </c>
      <c r="C5367" s="13" t="s">
        <v>6</v>
      </c>
      <c r="D5367" s="13" t="s">
        <v>5514</v>
      </c>
      <c r="E5367" s="13" t="s">
        <v>275</v>
      </c>
      <c r="F5367" t="s">
        <v>5730</v>
      </c>
      <c r="G5367" s="13" t="str">
        <f xml:space="preserve"> IF( RIGHT(雅俗通字典[[#This Row],[聲調]],1)&lt;&gt;"入", "舒聲", "促聲")</f>
        <v>舒聲</v>
      </c>
      <c r="H5367" t="str">
        <f xml:space="preserve"> INDEX(聲母對照資料表[], MATCH(雅俗通字典[[#This Row],[切音]], 聲母對照資料表[十五音], 0), 2)</f>
        <v>p</v>
      </c>
      <c r="I5367" t="str">
        <f xml:space="preserve"> INDEX(韻母對照資料表[], MATCH(雅俗通字典[[#This Row],[字韻]] &amp; LEFT(雅俗通字典[[#This Row],[舒促聲]],1), 韻母對照資料表[十五音識別碼], 0), 2)</f>
        <v>iau</v>
      </c>
      <c r="J5367">
        <f xml:space="preserve"> MATCH(雅俗通字典[[#This Row],[聲調]], 雅俗通聲調, 0)</f>
        <v>3</v>
      </c>
      <c r="K5367" t="str">
        <f xml:space="preserve"> _xlfn.CONCAT(雅俗通字典[[#This Row],[聲]:[調]])</f>
        <v>piau3</v>
      </c>
      <c r="L5367" t="str">
        <f xml:space="preserve"> 雅俗通字典[[#This Row],[字韻]] &amp; 雅俗通字典[[#This Row],[聲調]] &amp; "聲" &amp; 雅俗通字典[[#This Row],[切音]]</f>
        <v>嬌上去聲邊</v>
      </c>
      <c r="M5367" t="str">
        <f xml:space="preserve"> 雅俗通字典[[#This Row],[字韻]] &amp; TEXT(雅俗通字典[[#This Row],[調]], "[DBNum1]") &amp; 雅俗通字典[[#This Row],[切音]]</f>
        <v>嬌三邊</v>
      </c>
    </row>
    <row r="5368" spans="1:13">
      <c r="A5368">
        <v>5367</v>
      </c>
      <c r="B5368" s="13" t="s">
        <v>5733</v>
      </c>
      <c r="C5368" s="13" t="s">
        <v>11</v>
      </c>
      <c r="D5368" s="13" t="s">
        <v>5514</v>
      </c>
      <c r="E5368" s="13" t="s">
        <v>275</v>
      </c>
      <c r="F5368" t="s">
        <v>5734</v>
      </c>
      <c r="G5368" s="13" t="str">
        <f xml:space="preserve"> IF( RIGHT(雅俗通字典[[#This Row],[聲調]],1)&lt;&gt;"入", "舒聲", "促聲")</f>
        <v>舒聲</v>
      </c>
      <c r="H5368" t="str">
        <f xml:space="preserve"> INDEX(聲母對照資料表[], MATCH(雅俗通字典[[#This Row],[切音]], 聲母對照資料表[十五音], 0), 2)</f>
        <v>k</v>
      </c>
      <c r="I5368" t="str">
        <f xml:space="preserve"> INDEX(韻母對照資料表[], MATCH(雅俗通字典[[#This Row],[字韻]] &amp; LEFT(雅俗通字典[[#This Row],[舒促聲]],1), 韻母對照資料表[十五音識別碼], 0), 2)</f>
        <v>iau</v>
      </c>
      <c r="J5368">
        <f xml:space="preserve"> MATCH(雅俗通字典[[#This Row],[聲調]], 雅俗通聲調, 0)</f>
        <v>3</v>
      </c>
      <c r="K5368" t="str">
        <f xml:space="preserve"> _xlfn.CONCAT(雅俗通字典[[#This Row],[聲]:[調]])</f>
        <v>kiau3</v>
      </c>
      <c r="L5368" t="str">
        <f xml:space="preserve"> 雅俗通字典[[#This Row],[字韻]] &amp; 雅俗通字典[[#This Row],[聲調]] &amp; "聲" &amp; 雅俗通字典[[#This Row],[切音]]</f>
        <v>嬌上去聲求</v>
      </c>
      <c r="M5368" t="str">
        <f xml:space="preserve"> 雅俗通字典[[#This Row],[字韻]] &amp; TEXT(雅俗通字典[[#This Row],[調]], "[DBNum1]") &amp; 雅俗通字典[[#This Row],[切音]]</f>
        <v>嬌三求</v>
      </c>
    </row>
    <row r="5369" spans="1:13">
      <c r="A5369">
        <v>5368</v>
      </c>
      <c r="B5369" s="13" t="s">
        <v>5735</v>
      </c>
      <c r="C5369" s="13" t="s">
        <v>11</v>
      </c>
      <c r="D5369" s="13" t="s">
        <v>5514</v>
      </c>
      <c r="E5369" s="13" t="s">
        <v>275</v>
      </c>
      <c r="F5369" t="s">
        <v>5734</v>
      </c>
      <c r="G5369" s="13" t="str">
        <f xml:space="preserve"> IF( RIGHT(雅俗通字典[[#This Row],[聲調]],1)&lt;&gt;"入", "舒聲", "促聲")</f>
        <v>舒聲</v>
      </c>
      <c r="H5369" t="str">
        <f xml:space="preserve"> INDEX(聲母對照資料表[], MATCH(雅俗通字典[[#This Row],[切音]], 聲母對照資料表[十五音], 0), 2)</f>
        <v>k</v>
      </c>
      <c r="I5369" t="str">
        <f xml:space="preserve"> INDEX(韻母對照資料表[], MATCH(雅俗通字典[[#This Row],[字韻]] &amp; LEFT(雅俗通字典[[#This Row],[舒促聲]],1), 韻母對照資料表[十五音識別碼], 0), 2)</f>
        <v>iau</v>
      </c>
      <c r="J5369">
        <f xml:space="preserve"> MATCH(雅俗通字典[[#This Row],[聲調]], 雅俗通聲調, 0)</f>
        <v>3</v>
      </c>
      <c r="K5369" t="str">
        <f xml:space="preserve"> _xlfn.CONCAT(雅俗通字典[[#This Row],[聲]:[調]])</f>
        <v>kiau3</v>
      </c>
      <c r="L5369" t="str">
        <f xml:space="preserve"> 雅俗通字典[[#This Row],[字韻]] &amp; 雅俗通字典[[#This Row],[聲調]] &amp; "聲" &amp; 雅俗通字典[[#This Row],[切音]]</f>
        <v>嬌上去聲求</v>
      </c>
      <c r="M5369" t="str">
        <f xml:space="preserve"> 雅俗通字典[[#This Row],[字韻]] &amp; TEXT(雅俗通字典[[#This Row],[調]], "[DBNum1]") &amp; 雅俗通字典[[#This Row],[切音]]</f>
        <v>嬌三求</v>
      </c>
    </row>
    <row r="5370" spans="1:13">
      <c r="A5370">
        <v>5369</v>
      </c>
      <c r="B5370" s="13" t="s">
        <v>5736</v>
      </c>
      <c r="C5370" s="13" t="s">
        <v>10186</v>
      </c>
      <c r="D5370" s="13" t="s">
        <v>5514</v>
      </c>
      <c r="E5370" s="13" t="s">
        <v>275</v>
      </c>
      <c r="F5370" t="s">
        <v>5737</v>
      </c>
      <c r="G5370" s="13" t="str">
        <f xml:space="preserve"> IF( RIGHT(雅俗通字典[[#This Row],[聲調]],1)&lt;&gt;"入", "舒聲", "促聲")</f>
        <v>舒聲</v>
      </c>
      <c r="H5370" t="str">
        <f xml:space="preserve"> INDEX(聲母對照資料表[], MATCH(雅俗通字典[[#This Row],[切音]], 聲母對照資料表[十五音], 0), 2)</f>
        <v>kh</v>
      </c>
      <c r="I5370" t="str">
        <f xml:space="preserve"> INDEX(韻母對照資料表[], MATCH(雅俗通字典[[#This Row],[字韻]] &amp; LEFT(雅俗通字典[[#This Row],[舒促聲]],1), 韻母對照資料表[十五音識別碼], 0), 2)</f>
        <v>iau</v>
      </c>
      <c r="J5370">
        <f xml:space="preserve"> MATCH(雅俗通字典[[#This Row],[聲調]], 雅俗通聲調, 0)</f>
        <v>3</v>
      </c>
      <c r="K5370" t="str">
        <f xml:space="preserve"> _xlfn.CONCAT(雅俗通字典[[#This Row],[聲]:[調]])</f>
        <v>khiau3</v>
      </c>
      <c r="L5370" t="str">
        <f xml:space="preserve"> 雅俗通字典[[#This Row],[字韻]] &amp; 雅俗通字典[[#This Row],[聲調]] &amp; "聲" &amp; 雅俗通字典[[#This Row],[切音]]</f>
        <v>嬌上去聲去</v>
      </c>
      <c r="M5370" t="str">
        <f xml:space="preserve"> 雅俗通字典[[#This Row],[字韻]] &amp; TEXT(雅俗通字典[[#This Row],[調]], "[DBNum1]") &amp; 雅俗通字典[[#This Row],[切音]]</f>
        <v>嬌三去</v>
      </c>
    </row>
    <row r="5371" spans="1:13">
      <c r="A5371">
        <v>5370</v>
      </c>
      <c r="B5371" s="13" t="s">
        <v>5629</v>
      </c>
      <c r="C5371" s="13" t="s">
        <v>10186</v>
      </c>
      <c r="D5371" s="13" t="s">
        <v>5514</v>
      </c>
      <c r="E5371" s="13" t="s">
        <v>275</v>
      </c>
      <c r="F5371" t="s">
        <v>5737</v>
      </c>
      <c r="G5371" s="13" t="str">
        <f xml:space="preserve"> IF( RIGHT(雅俗通字典[[#This Row],[聲調]],1)&lt;&gt;"入", "舒聲", "促聲")</f>
        <v>舒聲</v>
      </c>
      <c r="H5371" t="str">
        <f xml:space="preserve"> INDEX(聲母對照資料表[], MATCH(雅俗通字典[[#This Row],[切音]], 聲母對照資料表[十五音], 0), 2)</f>
        <v>kh</v>
      </c>
      <c r="I5371" t="str">
        <f xml:space="preserve"> INDEX(韻母對照資料表[], MATCH(雅俗通字典[[#This Row],[字韻]] &amp; LEFT(雅俗通字典[[#This Row],[舒促聲]],1), 韻母對照資料表[十五音識別碼], 0), 2)</f>
        <v>iau</v>
      </c>
      <c r="J5371">
        <f xml:space="preserve"> MATCH(雅俗通字典[[#This Row],[聲調]], 雅俗通聲調, 0)</f>
        <v>3</v>
      </c>
      <c r="K5371" t="str">
        <f xml:space="preserve"> _xlfn.CONCAT(雅俗通字典[[#This Row],[聲]:[調]])</f>
        <v>khiau3</v>
      </c>
      <c r="L5371" t="str">
        <f xml:space="preserve"> 雅俗通字典[[#This Row],[字韻]] &amp; 雅俗通字典[[#This Row],[聲調]] &amp; "聲" &amp; 雅俗通字典[[#This Row],[切音]]</f>
        <v>嬌上去聲去</v>
      </c>
      <c r="M5371" t="str">
        <f xml:space="preserve"> 雅俗通字典[[#This Row],[字韻]] &amp; TEXT(雅俗通字典[[#This Row],[調]], "[DBNum1]") &amp; 雅俗通字典[[#This Row],[切音]]</f>
        <v>嬌三去</v>
      </c>
    </row>
    <row r="5372" spans="1:13">
      <c r="A5372">
        <v>5371</v>
      </c>
      <c r="B5372" s="13" t="s">
        <v>5738</v>
      </c>
      <c r="C5372" s="13" t="s">
        <v>10186</v>
      </c>
      <c r="D5372" s="13" t="s">
        <v>5514</v>
      </c>
      <c r="E5372" s="13" t="s">
        <v>275</v>
      </c>
      <c r="F5372" t="s">
        <v>5737</v>
      </c>
      <c r="G5372" s="13" t="str">
        <f xml:space="preserve"> IF( RIGHT(雅俗通字典[[#This Row],[聲調]],1)&lt;&gt;"入", "舒聲", "促聲")</f>
        <v>舒聲</v>
      </c>
      <c r="H5372" t="str">
        <f xml:space="preserve"> INDEX(聲母對照資料表[], MATCH(雅俗通字典[[#This Row],[切音]], 聲母對照資料表[十五音], 0), 2)</f>
        <v>kh</v>
      </c>
      <c r="I5372" t="str">
        <f xml:space="preserve"> INDEX(韻母對照資料表[], MATCH(雅俗通字典[[#This Row],[字韻]] &amp; LEFT(雅俗通字典[[#This Row],[舒促聲]],1), 韻母對照資料表[十五音識別碼], 0), 2)</f>
        <v>iau</v>
      </c>
      <c r="J5372">
        <f xml:space="preserve"> MATCH(雅俗通字典[[#This Row],[聲調]], 雅俗通聲調, 0)</f>
        <v>3</v>
      </c>
      <c r="K5372" t="str">
        <f xml:space="preserve"> _xlfn.CONCAT(雅俗通字典[[#This Row],[聲]:[調]])</f>
        <v>khiau3</v>
      </c>
      <c r="L5372" t="str">
        <f xml:space="preserve"> 雅俗通字典[[#This Row],[字韻]] &amp; 雅俗通字典[[#This Row],[聲調]] &amp; "聲" &amp; 雅俗通字典[[#This Row],[切音]]</f>
        <v>嬌上去聲去</v>
      </c>
      <c r="M5372" t="str">
        <f xml:space="preserve"> 雅俗通字典[[#This Row],[字韻]] &amp; TEXT(雅俗通字典[[#This Row],[調]], "[DBNum1]") &amp; 雅俗通字典[[#This Row],[切音]]</f>
        <v>嬌三去</v>
      </c>
    </row>
    <row r="5373" spans="1:13">
      <c r="A5373">
        <v>5372</v>
      </c>
      <c r="B5373" s="13" t="s">
        <v>5739</v>
      </c>
      <c r="C5373" s="13" t="s">
        <v>32</v>
      </c>
      <c r="D5373" s="13" t="s">
        <v>5514</v>
      </c>
      <c r="E5373" s="13" t="s">
        <v>275</v>
      </c>
      <c r="F5373" t="s">
        <v>5740</v>
      </c>
      <c r="G5373" s="13" t="str">
        <f xml:space="preserve"> IF( RIGHT(雅俗通字典[[#This Row],[聲調]],1)&lt;&gt;"入", "舒聲", "促聲")</f>
        <v>舒聲</v>
      </c>
      <c r="H5373" t="str">
        <f xml:space="preserve"> INDEX(聲母對照資料表[], MATCH(雅俗通字典[[#This Row],[切音]], 聲母對照資料表[十五音], 0), 2)</f>
        <v>t</v>
      </c>
      <c r="I5373" t="str">
        <f xml:space="preserve"> INDEX(韻母對照資料表[], MATCH(雅俗通字典[[#This Row],[字韻]] &amp; LEFT(雅俗通字典[[#This Row],[舒促聲]],1), 韻母對照資料表[十五音識別碼], 0), 2)</f>
        <v>iau</v>
      </c>
      <c r="J5373">
        <f xml:space="preserve"> MATCH(雅俗通字典[[#This Row],[聲調]], 雅俗通聲調, 0)</f>
        <v>3</v>
      </c>
      <c r="K5373" t="str">
        <f xml:space="preserve"> _xlfn.CONCAT(雅俗通字典[[#This Row],[聲]:[調]])</f>
        <v>tiau3</v>
      </c>
      <c r="L5373" t="str">
        <f xml:space="preserve"> 雅俗通字典[[#This Row],[字韻]] &amp; 雅俗通字典[[#This Row],[聲調]] &amp; "聲" &amp; 雅俗通字典[[#This Row],[切音]]</f>
        <v>嬌上去聲地</v>
      </c>
      <c r="M5373" t="str">
        <f xml:space="preserve"> 雅俗通字典[[#This Row],[字韻]] &amp; TEXT(雅俗通字典[[#This Row],[調]], "[DBNum1]") &amp; 雅俗通字典[[#This Row],[切音]]</f>
        <v>嬌三地</v>
      </c>
    </row>
    <row r="5374" spans="1:13">
      <c r="A5374">
        <v>5373</v>
      </c>
      <c r="B5374" s="13" t="s">
        <v>3819</v>
      </c>
      <c r="C5374" s="13" t="s">
        <v>32</v>
      </c>
      <c r="D5374" s="13" t="s">
        <v>5514</v>
      </c>
      <c r="E5374" s="13" t="s">
        <v>275</v>
      </c>
      <c r="F5374" t="s">
        <v>5740</v>
      </c>
      <c r="G5374" s="13" t="str">
        <f xml:space="preserve"> IF( RIGHT(雅俗通字典[[#This Row],[聲調]],1)&lt;&gt;"入", "舒聲", "促聲")</f>
        <v>舒聲</v>
      </c>
      <c r="H5374" t="str">
        <f xml:space="preserve"> INDEX(聲母對照資料表[], MATCH(雅俗通字典[[#This Row],[切音]], 聲母對照資料表[十五音], 0), 2)</f>
        <v>t</v>
      </c>
      <c r="I5374" t="str">
        <f xml:space="preserve"> INDEX(韻母對照資料表[], MATCH(雅俗通字典[[#This Row],[字韻]] &amp; LEFT(雅俗通字典[[#This Row],[舒促聲]],1), 韻母對照資料表[十五音識別碼], 0), 2)</f>
        <v>iau</v>
      </c>
      <c r="J5374">
        <f xml:space="preserve"> MATCH(雅俗通字典[[#This Row],[聲調]], 雅俗通聲調, 0)</f>
        <v>3</v>
      </c>
      <c r="K5374" t="str">
        <f xml:space="preserve"> _xlfn.CONCAT(雅俗通字典[[#This Row],[聲]:[調]])</f>
        <v>tiau3</v>
      </c>
      <c r="L5374" t="str">
        <f xml:space="preserve"> 雅俗通字典[[#This Row],[字韻]] &amp; 雅俗通字典[[#This Row],[聲調]] &amp; "聲" &amp; 雅俗通字典[[#This Row],[切音]]</f>
        <v>嬌上去聲地</v>
      </c>
      <c r="M5374" t="str">
        <f xml:space="preserve"> 雅俗通字典[[#This Row],[字韻]] &amp; TEXT(雅俗通字典[[#This Row],[調]], "[DBNum1]") &amp; 雅俗通字典[[#This Row],[切音]]</f>
        <v>嬌三地</v>
      </c>
    </row>
    <row r="5375" spans="1:13">
      <c r="A5375">
        <v>5374</v>
      </c>
      <c r="B5375" s="13" t="s">
        <v>5741</v>
      </c>
      <c r="C5375" s="13" t="s">
        <v>32</v>
      </c>
      <c r="D5375" s="13" t="s">
        <v>5514</v>
      </c>
      <c r="E5375" s="13" t="s">
        <v>275</v>
      </c>
      <c r="F5375" t="s">
        <v>5740</v>
      </c>
      <c r="G5375" s="13" t="str">
        <f xml:space="preserve"> IF( RIGHT(雅俗通字典[[#This Row],[聲調]],1)&lt;&gt;"入", "舒聲", "促聲")</f>
        <v>舒聲</v>
      </c>
      <c r="H5375" t="str">
        <f xml:space="preserve"> INDEX(聲母對照資料表[], MATCH(雅俗通字典[[#This Row],[切音]], 聲母對照資料表[十五音], 0), 2)</f>
        <v>t</v>
      </c>
      <c r="I5375" t="str">
        <f xml:space="preserve"> INDEX(韻母對照資料表[], MATCH(雅俗通字典[[#This Row],[字韻]] &amp; LEFT(雅俗通字典[[#This Row],[舒促聲]],1), 韻母對照資料表[十五音識別碼], 0), 2)</f>
        <v>iau</v>
      </c>
      <c r="J5375">
        <f xml:space="preserve"> MATCH(雅俗通字典[[#This Row],[聲調]], 雅俗通聲調, 0)</f>
        <v>3</v>
      </c>
      <c r="K5375" t="str">
        <f xml:space="preserve"> _xlfn.CONCAT(雅俗通字典[[#This Row],[聲]:[調]])</f>
        <v>tiau3</v>
      </c>
      <c r="L5375" t="str">
        <f xml:space="preserve"> 雅俗通字典[[#This Row],[字韻]] &amp; 雅俗通字典[[#This Row],[聲調]] &amp; "聲" &amp; 雅俗通字典[[#This Row],[切音]]</f>
        <v>嬌上去聲地</v>
      </c>
      <c r="M5375" t="str">
        <f xml:space="preserve"> 雅俗通字典[[#This Row],[字韻]] &amp; TEXT(雅俗通字典[[#This Row],[調]], "[DBNum1]") &amp; 雅俗通字典[[#This Row],[切音]]</f>
        <v>嬌三地</v>
      </c>
    </row>
    <row r="5376" spans="1:13">
      <c r="A5376">
        <v>5375</v>
      </c>
      <c r="B5376" s="13" t="s">
        <v>5742</v>
      </c>
      <c r="C5376" s="13" t="s">
        <v>32</v>
      </c>
      <c r="D5376" s="13" t="s">
        <v>5514</v>
      </c>
      <c r="E5376" s="13" t="s">
        <v>275</v>
      </c>
      <c r="F5376" t="s">
        <v>5740</v>
      </c>
      <c r="G5376" s="13" t="str">
        <f xml:space="preserve"> IF( RIGHT(雅俗通字典[[#This Row],[聲調]],1)&lt;&gt;"入", "舒聲", "促聲")</f>
        <v>舒聲</v>
      </c>
      <c r="H5376" t="str">
        <f xml:space="preserve"> INDEX(聲母對照資料表[], MATCH(雅俗通字典[[#This Row],[切音]], 聲母對照資料表[十五音], 0), 2)</f>
        <v>t</v>
      </c>
      <c r="I5376" t="str">
        <f xml:space="preserve"> INDEX(韻母對照資料表[], MATCH(雅俗通字典[[#This Row],[字韻]] &amp; LEFT(雅俗通字典[[#This Row],[舒促聲]],1), 韻母對照資料表[十五音識別碼], 0), 2)</f>
        <v>iau</v>
      </c>
      <c r="J5376">
        <f xml:space="preserve"> MATCH(雅俗通字典[[#This Row],[聲調]], 雅俗通聲調, 0)</f>
        <v>3</v>
      </c>
      <c r="K5376" t="str">
        <f xml:space="preserve"> _xlfn.CONCAT(雅俗通字典[[#This Row],[聲]:[調]])</f>
        <v>tiau3</v>
      </c>
      <c r="L5376" t="str">
        <f xml:space="preserve"> 雅俗通字典[[#This Row],[字韻]] &amp; 雅俗通字典[[#This Row],[聲調]] &amp; "聲" &amp; 雅俗通字典[[#This Row],[切音]]</f>
        <v>嬌上去聲地</v>
      </c>
      <c r="M5376" t="str">
        <f xml:space="preserve"> 雅俗通字典[[#This Row],[字韻]] &amp; TEXT(雅俗通字典[[#This Row],[調]], "[DBNum1]") &amp; 雅俗通字典[[#This Row],[切音]]</f>
        <v>嬌三地</v>
      </c>
    </row>
    <row r="5377" spans="1:13">
      <c r="A5377">
        <v>5376</v>
      </c>
      <c r="B5377" s="13" t="s">
        <v>5743</v>
      </c>
      <c r="C5377" s="13" t="s">
        <v>32</v>
      </c>
      <c r="D5377" s="13" t="s">
        <v>5514</v>
      </c>
      <c r="E5377" s="13" t="s">
        <v>275</v>
      </c>
      <c r="F5377" t="s">
        <v>5740</v>
      </c>
      <c r="G5377" s="13" t="str">
        <f xml:space="preserve"> IF( RIGHT(雅俗通字典[[#This Row],[聲調]],1)&lt;&gt;"入", "舒聲", "促聲")</f>
        <v>舒聲</v>
      </c>
      <c r="H5377" t="str">
        <f xml:space="preserve"> INDEX(聲母對照資料表[], MATCH(雅俗通字典[[#This Row],[切音]], 聲母對照資料表[十五音], 0), 2)</f>
        <v>t</v>
      </c>
      <c r="I5377" t="str">
        <f xml:space="preserve"> INDEX(韻母對照資料表[], MATCH(雅俗通字典[[#This Row],[字韻]] &amp; LEFT(雅俗通字典[[#This Row],[舒促聲]],1), 韻母對照資料表[十五音識別碼], 0), 2)</f>
        <v>iau</v>
      </c>
      <c r="J5377">
        <f xml:space="preserve"> MATCH(雅俗通字典[[#This Row],[聲調]], 雅俗通聲調, 0)</f>
        <v>3</v>
      </c>
      <c r="K5377" t="str">
        <f xml:space="preserve"> _xlfn.CONCAT(雅俗通字典[[#This Row],[聲]:[調]])</f>
        <v>tiau3</v>
      </c>
      <c r="L5377" t="str">
        <f xml:space="preserve"> 雅俗通字典[[#This Row],[字韻]] &amp; 雅俗通字典[[#This Row],[聲調]] &amp; "聲" &amp; 雅俗通字典[[#This Row],[切音]]</f>
        <v>嬌上去聲地</v>
      </c>
      <c r="M5377" t="str">
        <f xml:space="preserve"> 雅俗通字典[[#This Row],[字韻]] &amp; TEXT(雅俗通字典[[#This Row],[調]], "[DBNum1]") &amp; 雅俗通字典[[#This Row],[切音]]</f>
        <v>嬌三地</v>
      </c>
    </row>
    <row r="5378" spans="1:13">
      <c r="A5378">
        <v>5377</v>
      </c>
      <c r="B5378" s="13" t="s">
        <v>5744</v>
      </c>
      <c r="C5378" s="13" t="s">
        <v>32</v>
      </c>
      <c r="D5378" s="13" t="s">
        <v>5514</v>
      </c>
      <c r="E5378" s="13" t="s">
        <v>275</v>
      </c>
      <c r="F5378" t="s">
        <v>5740</v>
      </c>
      <c r="G5378" s="13" t="str">
        <f xml:space="preserve"> IF( RIGHT(雅俗通字典[[#This Row],[聲調]],1)&lt;&gt;"入", "舒聲", "促聲")</f>
        <v>舒聲</v>
      </c>
      <c r="H5378" t="str">
        <f xml:space="preserve"> INDEX(聲母對照資料表[], MATCH(雅俗通字典[[#This Row],[切音]], 聲母對照資料表[十五音], 0), 2)</f>
        <v>t</v>
      </c>
      <c r="I5378" t="str">
        <f xml:space="preserve"> INDEX(韻母對照資料表[], MATCH(雅俗通字典[[#This Row],[字韻]] &amp; LEFT(雅俗通字典[[#This Row],[舒促聲]],1), 韻母對照資料表[十五音識別碼], 0), 2)</f>
        <v>iau</v>
      </c>
      <c r="J5378">
        <f xml:space="preserve"> MATCH(雅俗通字典[[#This Row],[聲調]], 雅俗通聲調, 0)</f>
        <v>3</v>
      </c>
      <c r="K5378" t="str">
        <f xml:space="preserve"> _xlfn.CONCAT(雅俗通字典[[#This Row],[聲]:[調]])</f>
        <v>tiau3</v>
      </c>
      <c r="L5378" t="str">
        <f xml:space="preserve"> 雅俗通字典[[#This Row],[字韻]] &amp; 雅俗通字典[[#This Row],[聲調]] &amp; "聲" &amp; 雅俗通字典[[#This Row],[切音]]</f>
        <v>嬌上去聲地</v>
      </c>
      <c r="M5378" t="str">
        <f xml:space="preserve"> 雅俗通字典[[#This Row],[字韻]] &amp; TEXT(雅俗通字典[[#This Row],[調]], "[DBNum1]") &amp; 雅俗通字典[[#This Row],[切音]]</f>
        <v>嬌三地</v>
      </c>
    </row>
    <row r="5379" spans="1:13">
      <c r="A5379">
        <v>5378</v>
      </c>
      <c r="B5379" s="13" t="s">
        <v>5745</v>
      </c>
      <c r="C5379" s="13" t="s">
        <v>32</v>
      </c>
      <c r="D5379" s="13" t="s">
        <v>5514</v>
      </c>
      <c r="E5379" s="13" t="s">
        <v>275</v>
      </c>
      <c r="F5379" t="s">
        <v>5740</v>
      </c>
      <c r="G5379" s="13" t="str">
        <f xml:space="preserve"> IF( RIGHT(雅俗通字典[[#This Row],[聲調]],1)&lt;&gt;"入", "舒聲", "促聲")</f>
        <v>舒聲</v>
      </c>
      <c r="H5379" t="str">
        <f xml:space="preserve"> INDEX(聲母對照資料表[], MATCH(雅俗通字典[[#This Row],[切音]], 聲母對照資料表[十五音], 0), 2)</f>
        <v>t</v>
      </c>
      <c r="I5379" t="str">
        <f xml:space="preserve"> INDEX(韻母對照資料表[], MATCH(雅俗通字典[[#This Row],[字韻]] &amp; LEFT(雅俗通字典[[#This Row],[舒促聲]],1), 韻母對照資料表[十五音識別碼], 0), 2)</f>
        <v>iau</v>
      </c>
      <c r="J5379">
        <f xml:space="preserve"> MATCH(雅俗通字典[[#This Row],[聲調]], 雅俗通聲調, 0)</f>
        <v>3</v>
      </c>
      <c r="K5379" t="str">
        <f xml:space="preserve"> _xlfn.CONCAT(雅俗通字典[[#This Row],[聲]:[調]])</f>
        <v>tiau3</v>
      </c>
      <c r="L5379" t="str">
        <f xml:space="preserve"> 雅俗通字典[[#This Row],[字韻]] &amp; 雅俗通字典[[#This Row],[聲調]] &amp; "聲" &amp; 雅俗通字典[[#This Row],[切音]]</f>
        <v>嬌上去聲地</v>
      </c>
      <c r="M5379" t="str">
        <f xml:space="preserve"> 雅俗通字典[[#This Row],[字韻]] &amp; TEXT(雅俗通字典[[#This Row],[調]], "[DBNum1]") &amp; 雅俗通字典[[#This Row],[切音]]</f>
        <v>嬌三地</v>
      </c>
    </row>
    <row r="5380" spans="1:13">
      <c r="A5380">
        <v>5379</v>
      </c>
      <c r="B5380" s="13" t="s">
        <v>5746</v>
      </c>
      <c r="C5380" s="13" t="s">
        <v>45</v>
      </c>
      <c r="D5380" s="13" t="s">
        <v>5514</v>
      </c>
      <c r="E5380" s="13" t="s">
        <v>275</v>
      </c>
      <c r="F5380" t="s">
        <v>5747</v>
      </c>
      <c r="G5380" s="13" t="str">
        <f xml:space="preserve"> IF( RIGHT(雅俗通字典[[#This Row],[聲調]],1)&lt;&gt;"入", "舒聲", "促聲")</f>
        <v>舒聲</v>
      </c>
      <c r="H5380" t="str">
        <f xml:space="preserve"> INDEX(聲母對照資料表[], MATCH(雅俗通字典[[#This Row],[切音]], 聲母對照資料表[十五音], 0), 2)</f>
        <v>ph</v>
      </c>
      <c r="I5380" t="str">
        <f xml:space="preserve"> INDEX(韻母對照資料表[], MATCH(雅俗通字典[[#This Row],[字韻]] &amp; LEFT(雅俗通字典[[#This Row],[舒促聲]],1), 韻母對照資料表[十五音識別碼], 0), 2)</f>
        <v>iau</v>
      </c>
      <c r="J5380">
        <f xml:space="preserve"> MATCH(雅俗通字典[[#This Row],[聲調]], 雅俗通聲調, 0)</f>
        <v>3</v>
      </c>
      <c r="K5380" t="str">
        <f xml:space="preserve"> _xlfn.CONCAT(雅俗通字典[[#This Row],[聲]:[調]])</f>
        <v>phiau3</v>
      </c>
      <c r="L5380" t="str">
        <f xml:space="preserve"> 雅俗通字典[[#This Row],[字韻]] &amp; 雅俗通字典[[#This Row],[聲調]] &amp; "聲" &amp; 雅俗通字典[[#This Row],[切音]]</f>
        <v>嬌上去聲頗</v>
      </c>
      <c r="M5380" t="str">
        <f xml:space="preserve"> 雅俗通字典[[#This Row],[字韻]] &amp; TEXT(雅俗通字典[[#This Row],[調]], "[DBNum1]") &amp; 雅俗通字典[[#This Row],[切音]]</f>
        <v>嬌三頗</v>
      </c>
    </row>
    <row r="5381" spans="1:13">
      <c r="A5381">
        <v>5380</v>
      </c>
      <c r="B5381" s="13" t="s">
        <v>5748</v>
      </c>
      <c r="C5381" s="13" t="s">
        <v>45</v>
      </c>
      <c r="D5381" s="13" t="s">
        <v>5514</v>
      </c>
      <c r="E5381" s="13" t="s">
        <v>275</v>
      </c>
      <c r="F5381" t="s">
        <v>5747</v>
      </c>
      <c r="G5381" s="13" t="str">
        <f xml:space="preserve"> IF( RIGHT(雅俗通字典[[#This Row],[聲調]],1)&lt;&gt;"入", "舒聲", "促聲")</f>
        <v>舒聲</v>
      </c>
      <c r="H5381" t="str">
        <f xml:space="preserve"> INDEX(聲母對照資料表[], MATCH(雅俗通字典[[#This Row],[切音]], 聲母對照資料表[十五音], 0), 2)</f>
        <v>ph</v>
      </c>
      <c r="I5381" t="str">
        <f xml:space="preserve"> INDEX(韻母對照資料表[], MATCH(雅俗通字典[[#This Row],[字韻]] &amp; LEFT(雅俗通字典[[#This Row],[舒促聲]],1), 韻母對照資料表[十五音識別碼], 0), 2)</f>
        <v>iau</v>
      </c>
      <c r="J5381">
        <f xml:space="preserve"> MATCH(雅俗通字典[[#This Row],[聲調]], 雅俗通聲調, 0)</f>
        <v>3</v>
      </c>
      <c r="K5381" t="str">
        <f xml:space="preserve"> _xlfn.CONCAT(雅俗通字典[[#This Row],[聲]:[調]])</f>
        <v>phiau3</v>
      </c>
      <c r="L5381" t="str">
        <f xml:space="preserve"> 雅俗通字典[[#This Row],[字韻]] &amp; 雅俗通字典[[#This Row],[聲調]] &amp; "聲" &amp; 雅俗通字典[[#This Row],[切音]]</f>
        <v>嬌上去聲頗</v>
      </c>
      <c r="M5381" t="str">
        <f xml:space="preserve"> 雅俗通字典[[#This Row],[字韻]] &amp; TEXT(雅俗通字典[[#This Row],[調]], "[DBNum1]") &amp; 雅俗通字典[[#This Row],[切音]]</f>
        <v>嬌三頗</v>
      </c>
    </row>
    <row r="5382" spans="1:13">
      <c r="A5382">
        <v>5381</v>
      </c>
      <c r="B5382" s="13" t="s">
        <v>5674</v>
      </c>
      <c r="C5382" s="13" t="s">
        <v>45</v>
      </c>
      <c r="D5382" s="13" t="s">
        <v>5514</v>
      </c>
      <c r="E5382" s="13" t="s">
        <v>275</v>
      </c>
      <c r="F5382" t="s">
        <v>5747</v>
      </c>
      <c r="G5382" s="13" t="str">
        <f xml:space="preserve"> IF( RIGHT(雅俗通字典[[#This Row],[聲調]],1)&lt;&gt;"入", "舒聲", "促聲")</f>
        <v>舒聲</v>
      </c>
      <c r="H5382" t="str">
        <f xml:space="preserve"> INDEX(聲母對照資料表[], MATCH(雅俗通字典[[#This Row],[切音]], 聲母對照資料表[十五音], 0), 2)</f>
        <v>ph</v>
      </c>
      <c r="I5382" t="str">
        <f xml:space="preserve"> INDEX(韻母對照資料表[], MATCH(雅俗通字典[[#This Row],[字韻]] &amp; LEFT(雅俗通字典[[#This Row],[舒促聲]],1), 韻母對照資料表[十五音識別碼], 0), 2)</f>
        <v>iau</v>
      </c>
      <c r="J5382">
        <f xml:space="preserve"> MATCH(雅俗通字典[[#This Row],[聲調]], 雅俗通聲調, 0)</f>
        <v>3</v>
      </c>
      <c r="K5382" t="str">
        <f xml:space="preserve"> _xlfn.CONCAT(雅俗通字典[[#This Row],[聲]:[調]])</f>
        <v>phiau3</v>
      </c>
      <c r="L5382" t="str">
        <f xml:space="preserve"> 雅俗通字典[[#This Row],[字韻]] &amp; 雅俗通字典[[#This Row],[聲調]] &amp; "聲" &amp; 雅俗通字典[[#This Row],[切音]]</f>
        <v>嬌上去聲頗</v>
      </c>
      <c r="M5382" t="str">
        <f xml:space="preserve"> 雅俗通字典[[#This Row],[字韻]] &amp; TEXT(雅俗通字典[[#This Row],[調]], "[DBNum1]") &amp; 雅俗通字典[[#This Row],[切音]]</f>
        <v>嬌三頗</v>
      </c>
    </row>
    <row r="5383" spans="1:13">
      <c r="A5383">
        <v>5382</v>
      </c>
      <c r="B5383" s="13" t="s">
        <v>5749</v>
      </c>
      <c r="C5383" s="13" t="s">
        <v>45</v>
      </c>
      <c r="D5383" s="13" t="s">
        <v>5514</v>
      </c>
      <c r="E5383" s="13" t="s">
        <v>275</v>
      </c>
      <c r="F5383" t="s">
        <v>5747</v>
      </c>
      <c r="G5383" s="13" t="str">
        <f xml:space="preserve"> IF( RIGHT(雅俗通字典[[#This Row],[聲調]],1)&lt;&gt;"入", "舒聲", "促聲")</f>
        <v>舒聲</v>
      </c>
      <c r="H5383" t="str">
        <f xml:space="preserve"> INDEX(聲母對照資料表[], MATCH(雅俗通字典[[#This Row],[切音]], 聲母對照資料表[十五音], 0), 2)</f>
        <v>ph</v>
      </c>
      <c r="I5383" t="str">
        <f xml:space="preserve"> INDEX(韻母對照資料表[], MATCH(雅俗通字典[[#This Row],[字韻]] &amp; LEFT(雅俗通字典[[#This Row],[舒促聲]],1), 韻母對照資料表[十五音識別碼], 0), 2)</f>
        <v>iau</v>
      </c>
      <c r="J5383">
        <f xml:space="preserve"> MATCH(雅俗通字典[[#This Row],[聲調]], 雅俗通聲調, 0)</f>
        <v>3</v>
      </c>
      <c r="K5383" t="str">
        <f xml:space="preserve"> _xlfn.CONCAT(雅俗通字典[[#This Row],[聲]:[調]])</f>
        <v>phiau3</v>
      </c>
      <c r="L5383" t="str">
        <f xml:space="preserve"> 雅俗通字典[[#This Row],[字韻]] &amp; 雅俗通字典[[#This Row],[聲調]] &amp; "聲" &amp; 雅俗通字典[[#This Row],[切音]]</f>
        <v>嬌上去聲頗</v>
      </c>
      <c r="M5383" t="str">
        <f xml:space="preserve"> 雅俗通字典[[#This Row],[字韻]] &amp; TEXT(雅俗通字典[[#This Row],[調]], "[DBNum1]") &amp; 雅俗通字典[[#This Row],[切音]]</f>
        <v>嬌三頗</v>
      </c>
    </row>
    <row r="5384" spans="1:13">
      <c r="A5384">
        <v>5383</v>
      </c>
      <c r="B5384" s="13" t="s">
        <v>5566</v>
      </c>
      <c r="C5384" s="13" t="s">
        <v>45</v>
      </c>
      <c r="D5384" s="13" t="s">
        <v>5514</v>
      </c>
      <c r="E5384" s="13" t="s">
        <v>275</v>
      </c>
      <c r="F5384" t="s">
        <v>5747</v>
      </c>
      <c r="G5384" s="13" t="str">
        <f xml:space="preserve"> IF( RIGHT(雅俗通字典[[#This Row],[聲調]],1)&lt;&gt;"入", "舒聲", "促聲")</f>
        <v>舒聲</v>
      </c>
      <c r="H5384" t="str">
        <f xml:space="preserve"> INDEX(聲母對照資料表[], MATCH(雅俗通字典[[#This Row],[切音]], 聲母對照資料表[十五音], 0), 2)</f>
        <v>ph</v>
      </c>
      <c r="I5384" t="str">
        <f xml:space="preserve"> INDEX(韻母對照資料表[], MATCH(雅俗通字典[[#This Row],[字韻]] &amp; LEFT(雅俗通字典[[#This Row],[舒促聲]],1), 韻母對照資料表[十五音識別碼], 0), 2)</f>
        <v>iau</v>
      </c>
      <c r="J5384">
        <f xml:space="preserve"> MATCH(雅俗通字典[[#This Row],[聲調]], 雅俗通聲調, 0)</f>
        <v>3</v>
      </c>
      <c r="K5384" t="str">
        <f xml:space="preserve"> _xlfn.CONCAT(雅俗通字典[[#This Row],[聲]:[調]])</f>
        <v>phiau3</v>
      </c>
      <c r="L5384" t="str">
        <f xml:space="preserve"> 雅俗通字典[[#This Row],[字韻]] &amp; 雅俗通字典[[#This Row],[聲調]] &amp; "聲" &amp; 雅俗通字典[[#This Row],[切音]]</f>
        <v>嬌上去聲頗</v>
      </c>
      <c r="M5384" t="str">
        <f xml:space="preserve"> 雅俗通字典[[#This Row],[字韻]] &amp; TEXT(雅俗通字典[[#This Row],[調]], "[DBNum1]") &amp; 雅俗通字典[[#This Row],[切音]]</f>
        <v>嬌三頗</v>
      </c>
    </row>
    <row r="5385" spans="1:13">
      <c r="A5385">
        <v>5384</v>
      </c>
      <c r="B5385" s="13" t="s">
        <v>5750</v>
      </c>
      <c r="C5385" s="13" t="s">
        <v>45</v>
      </c>
      <c r="D5385" s="13" t="s">
        <v>5514</v>
      </c>
      <c r="E5385" s="13" t="s">
        <v>275</v>
      </c>
      <c r="F5385" t="s">
        <v>5747</v>
      </c>
      <c r="G5385" s="13" t="str">
        <f xml:space="preserve"> IF( RIGHT(雅俗通字典[[#This Row],[聲調]],1)&lt;&gt;"入", "舒聲", "促聲")</f>
        <v>舒聲</v>
      </c>
      <c r="H5385" t="str">
        <f xml:space="preserve"> INDEX(聲母對照資料表[], MATCH(雅俗通字典[[#This Row],[切音]], 聲母對照資料表[十五音], 0), 2)</f>
        <v>ph</v>
      </c>
      <c r="I5385" t="str">
        <f xml:space="preserve"> INDEX(韻母對照資料表[], MATCH(雅俗通字典[[#This Row],[字韻]] &amp; LEFT(雅俗通字典[[#This Row],[舒促聲]],1), 韻母對照資料表[十五音識別碼], 0), 2)</f>
        <v>iau</v>
      </c>
      <c r="J5385">
        <f xml:space="preserve"> MATCH(雅俗通字典[[#This Row],[聲調]], 雅俗通聲調, 0)</f>
        <v>3</v>
      </c>
      <c r="K5385" t="str">
        <f xml:space="preserve"> _xlfn.CONCAT(雅俗通字典[[#This Row],[聲]:[調]])</f>
        <v>phiau3</v>
      </c>
      <c r="L5385" t="str">
        <f xml:space="preserve"> 雅俗通字典[[#This Row],[字韻]] &amp; 雅俗通字典[[#This Row],[聲調]] &amp; "聲" &amp; 雅俗通字典[[#This Row],[切音]]</f>
        <v>嬌上去聲頗</v>
      </c>
      <c r="M5385" t="str">
        <f xml:space="preserve"> 雅俗通字典[[#This Row],[字韻]] &amp; TEXT(雅俗通字典[[#This Row],[調]], "[DBNum1]") &amp; 雅俗通字典[[#This Row],[切音]]</f>
        <v>嬌三頗</v>
      </c>
    </row>
    <row r="5386" spans="1:13">
      <c r="A5386">
        <v>5385</v>
      </c>
      <c r="B5386" s="13" t="s">
        <v>5554</v>
      </c>
      <c r="C5386" s="13" t="s">
        <v>45</v>
      </c>
      <c r="D5386" s="13" t="s">
        <v>5514</v>
      </c>
      <c r="E5386" s="13" t="s">
        <v>275</v>
      </c>
      <c r="F5386" t="s">
        <v>5747</v>
      </c>
      <c r="G5386" s="13" t="str">
        <f xml:space="preserve"> IF( RIGHT(雅俗通字典[[#This Row],[聲調]],1)&lt;&gt;"入", "舒聲", "促聲")</f>
        <v>舒聲</v>
      </c>
      <c r="H5386" t="str">
        <f xml:space="preserve"> INDEX(聲母對照資料表[], MATCH(雅俗通字典[[#This Row],[切音]], 聲母對照資料表[十五音], 0), 2)</f>
        <v>ph</v>
      </c>
      <c r="I5386" t="str">
        <f xml:space="preserve"> INDEX(韻母對照資料表[], MATCH(雅俗通字典[[#This Row],[字韻]] &amp; LEFT(雅俗通字典[[#This Row],[舒促聲]],1), 韻母對照資料表[十五音識別碼], 0), 2)</f>
        <v>iau</v>
      </c>
      <c r="J5386">
        <f xml:space="preserve"> MATCH(雅俗通字典[[#This Row],[聲調]], 雅俗通聲調, 0)</f>
        <v>3</v>
      </c>
      <c r="K5386" t="str">
        <f xml:space="preserve"> _xlfn.CONCAT(雅俗通字典[[#This Row],[聲]:[調]])</f>
        <v>phiau3</v>
      </c>
      <c r="L5386" t="str">
        <f xml:space="preserve"> 雅俗通字典[[#This Row],[字韻]] &amp; 雅俗通字典[[#This Row],[聲調]] &amp; "聲" &amp; 雅俗通字典[[#This Row],[切音]]</f>
        <v>嬌上去聲頗</v>
      </c>
      <c r="M5386" t="str">
        <f xml:space="preserve"> 雅俗通字典[[#This Row],[字韻]] &amp; TEXT(雅俗通字典[[#This Row],[調]], "[DBNum1]") &amp; 雅俗通字典[[#This Row],[切音]]</f>
        <v>嬌三頗</v>
      </c>
    </row>
    <row r="5387" spans="1:13">
      <c r="A5387">
        <v>5386</v>
      </c>
      <c r="B5387" s="13" t="s">
        <v>5751</v>
      </c>
      <c r="C5387" s="13" t="s">
        <v>45</v>
      </c>
      <c r="D5387" s="13" t="s">
        <v>5514</v>
      </c>
      <c r="E5387" s="13" t="s">
        <v>275</v>
      </c>
      <c r="F5387" t="s">
        <v>5747</v>
      </c>
      <c r="G5387" s="13" t="str">
        <f xml:space="preserve"> IF( RIGHT(雅俗通字典[[#This Row],[聲調]],1)&lt;&gt;"入", "舒聲", "促聲")</f>
        <v>舒聲</v>
      </c>
      <c r="H5387" t="str">
        <f xml:space="preserve"> INDEX(聲母對照資料表[], MATCH(雅俗通字典[[#This Row],[切音]], 聲母對照資料表[十五音], 0), 2)</f>
        <v>ph</v>
      </c>
      <c r="I5387" t="str">
        <f xml:space="preserve"> INDEX(韻母對照資料表[], MATCH(雅俗通字典[[#This Row],[字韻]] &amp; LEFT(雅俗通字典[[#This Row],[舒促聲]],1), 韻母對照資料表[十五音識別碼], 0), 2)</f>
        <v>iau</v>
      </c>
      <c r="J5387">
        <f xml:space="preserve"> MATCH(雅俗通字典[[#This Row],[聲調]], 雅俗通聲調, 0)</f>
        <v>3</v>
      </c>
      <c r="K5387" t="str">
        <f xml:space="preserve"> _xlfn.CONCAT(雅俗通字典[[#This Row],[聲]:[調]])</f>
        <v>phiau3</v>
      </c>
      <c r="L5387" t="str">
        <f xml:space="preserve"> 雅俗通字典[[#This Row],[字韻]] &amp; 雅俗通字典[[#This Row],[聲調]] &amp; "聲" &amp; 雅俗通字典[[#This Row],[切音]]</f>
        <v>嬌上去聲頗</v>
      </c>
      <c r="M5387" t="str">
        <f xml:space="preserve"> 雅俗通字典[[#This Row],[字韻]] &amp; TEXT(雅俗通字典[[#This Row],[調]], "[DBNum1]") &amp; 雅俗通字典[[#This Row],[切音]]</f>
        <v>嬌三頗</v>
      </c>
    </row>
    <row r="5388" spans="1:13">
      <c r="A5388">
        <v>5387</v>
      </c>
      <c r="B5388" s="13" t="s">
        <v>5752</v>
      </c>
      <c r="C5388" s="13" t="s">
        <v>45</v>
      </c>
      <c r="D5388" s="13" t="s">
        <v>5514</v>
      </c>
      <c r="E5388" s="13" t="s">
        <v>275</v>
      </c>
      <c r="F5388" t="s">
        <v>5747</v>
      </c>
      <c r="G5388" s="13" t="str">
        <f xml:space="preserve"> IF( RIGHT(雅俗通字典[[#This Row],[聲調]],1)&lt;&gt;"入", "舒聲", "促聲")</f>
        <v>舒聲</v>
      </c>
      <c r="H5388" t="str">
        <f xml:space="preserve"> INDEX(聲母對照資料表[], MATCH(雅俗通字典[[#This Row],[切音]], 聲母對照資料表[十五音], 0), 2)</f>
        <v>ph</v>
      </c>
      <c r="I5388" t="str">
        <f xml:space="preserve"> INDEX(韻母對照資料表[], MATCH(雅俗通字典[[#This Row],[字韻]] &amp; LEFT(雅俗通字典[[#This Row],[舒促聲]],1), 韻母對照資料表[十五音識別碼], 0), 2)</f>
        <v>iau</v>
      </c>
      <c r="J5388">
        <f xml:space="preserve"> MATCH(雅俗通字典[[#This Row],[聲調]], 雅俗通聲調, 0)</f>
        <v>3</v>
      </c>
      <c r="K5388" t="str">
        <f xml:space="preserve"> _xlfn.CONCAT(雅俗通字典[[#This Row],[聲]:[調]])</f>
        <v>phiau3</v>
      </c>
      <c r="L5388" t="str">
        <f xml:space="preserve"> 雅俗通字典[[#This Row],[字韻]] &amp; 雅俗通字典[[#This Row],[聲調]] &amp; "聲" &amp; 雅俗通字典[[#This Row],[切音]]</f>
        <v>嬌上去聲頗</v>
      </c>
      <c r="M5388" t="str">
        <f xml:space="preserve"> 雅俗通字典[[#This Row],[字韻]] &amp; TEXT(雅俗通字典[[#This Row],[調]], "[DBNum1]") &amp; 雅俗通字典[[#This Row],[切音]]</f>
        <v>嬌三頗</v>
      </c>
    </row>
    <row r="5389" spans="1:13">
      <c r="A5389">
        <v>5388</v>
      </c>
      <c r="B5389" s="13" t="s">
        <v>5753</v>
      </c>
      <c r="C5389" s="13" t="s">
        <v>45</v>
      </c>
      <c r="D5389" s="13" t="s">
        <v>5514</v>
      </c>
      <c r="E5389" s="13" t="s">
        <v>275</v>
      </c>
      <c r="F5389" t="s">
        <v>5747</v>
      </c>
      <c r="G5389" s="13" t="str">
        <f xml:space="preserve"> IF( RIGHT(雅俗通字典[[#This Row],[聲調]],1)&lt;&gt;"入", "舒聲", "促聲")</f>
        <v>舒聲</v>
      </c>
      <c r="H5389" t="str">
        <f xml:space="preserve"> INDEX(聲母對照資料表[], MATCH(雅俗通字典[[#This Row],[切音]], 聲母對照資料表[十五音], 0), 2)</f>
        <v>ph</v>
      </c>
      <c r="I5389" t="str">
        <f xml:space="preserve"> INDEX(韻母對照資料表[], MATCH(雅俗通字典[[#This Row],[字韻]] &amp; LEFT(雅俗通字典[[#This Row],[舒促聲]],1), 韻母對照資料表[十五音識別碼], 0), 2)</f>
        <v>iau</v>
      </c>
      <c r="J5389">
        <f xml:space="preserve"> MATCH(雅俗通字典[[#This Row],[聲調]], 雅俗通聲調, 0)</f>
        <v>3</v>
      </c>
      <c r="K5389" t="str">
        <f xml:space="preserve"> _xlfn.CONCAT(雅俗通字典[[#This Row],[聲]:[調]])</f>
        <v>phiau3</v>
      </c>
      <c r="L5389" t="str">
        <f xml:space="preserve"> 雅俗通字典[[#This Row],[字韻]] &amp; 雅俗通字典[[#This Row],[聲調]] &amp; "聲" &amp; 雅俗通字典[[#This Row],[切音]]</f>
        <v>嬌上去聲頗</v>
      </c>
      <c r="M5389" t="str">
        <f xml:space="preserve"> 雅俗通字典[[#This Row],[字韻]] &amp; TEXT(雅俗通字典[[#This Row],[調]], "[DBNum1]") &amp; 雅俗通字典[[#This Row],[切音]]</f>
        <v>嬌三頗</v>
      </c>
    </row>
    <row r="5390" spans="1:13">
      <c r="A5390">
        <v>5389</v>
      </c>
      <c r="B5390" s="13" t="s">
        <v>5754</v>
      </c>
      <c r="C5390" s="13" t="s">
        <v>54</v>
      </c>
      <c r="D5390" s="13" t="s">
        <v>5514</v>
      </c>
      <c r="E5390" s="13" t="s">
        <v>275</v>
      </c>
      <c r="F5390" t="s">
        <v>5755</v>
      </c>
      <c r="G5390" s="13" t="str">
        <f xml:space="preserve"> IF( RIGHT(雅俗通字典[[#This Row],[聲調]],1)&lt;&gt;"入", "舒聲", "促聲")</f>
        <v>舒聲</v>
      </c>
      <c r="H5390" t="str">
        <f xml:space="preserve"> INDEX(聲母對照資料表[], MATCH(雅俗通字典[[#This Row],[切音]], 聲母對照資料表[十五音], 0), 2)</f>
        <v>th</v>
      </c>
      <c r="I5390" t="str">
        <f xml:space="preserve"> INDEX(韻母對照資料表[], MATCH(雅俗通字典[[#This Row],[字韻]] &amp; LEFT(雅俗通字典[[#This Row],[舒促聲]],1), 韻母對照資料表[十五音識別碼], 0), 2)</f>
        <v>iau</v>
      </c>
      <c r="J5390">
        <f xml:space="preserve"> MATCH(雅俗通字典[[#This Row],[聲調]], 雅俗通聲調, 0)</f>
        <v>3</v>
      </c>
      <c r="K5390" t="str">
        <f xml:space="preserve"> _xlfn.CONCAT(雅俗通字典[[#This Row],[聲]:[調]])</f>
        <v>thiau3</v>
      </c>
      <c r="L5390" t="str">
        <f xml:space="preserve"> 雅俗通字典[[#This Row],[字韻]] &amp; 雅俗通字典[[#This Row],[聲調]] &amp; "聲" &amp; 雅俗通字典[[#This Row],[切音]]</f>
        <v>嬌上去聲他</v>
      </c>
      <c r="M5390" t="str">
        <f xml:space="preserve"> 雅俗通字典[[#This Row],[字韻]] &amp; TEXT(雅俗通字典[[#This Row],[調]], "[DBNum1]") &amp; 雅俗通字典[[#This Row],[切音]]</f>
        <v>嬌三他</v>
      </c>
    </row>
    <row r="5391" spans="1:13">
      <c r="A5391">
        <v>5390</v>
      </c>
      <c r="B5391" s="13" t="s">
        <v>5756</v>
      </c>
      <c r="C5391" s="13" t="s">
        <v>54</v>
      </c>
      <c r="D5391" s="13" t="s">
        <v>5514</v>
      </c>
      <c r="E5391" s="13" t="s">
        <v>275</v>
      </c>
      <c r="F5391" t="s">
        <v>5755</v>
      </c>
      <c r="G5391" s="13" t="str">
        <f xml:space="preserve"> IF( RIGHT(雅俗通字典[[#This Row],[聲調]],1)&lt;&gt;"入", "舒聲", "促聲")</f>
        <v>舒聲</v>
      </c>
      <c r="H5391" t="str">
        <f xml:space="preserve"> INDEX(聲母對照資料表[], MATCH(雅俗通字典[[#This Row],[切音]], 聲母對照資料表[十五音], 0), 2)</f>
        <v>th</v>
      </c>
      <c r="I5391" t="str">
        <f xml:space="preserve"> INDEX(韻母對照資料表[], MATCH(雅俗通字典[[#This Row],[字韻]] &amp; LEFT(雅俗通字典[[#This Row],[舒促聲]],1), 韻母對照資料表[十五音識別碼], 0), 2)</f>
        <v>iau</v>
      </c>
      <c r="J5391">
        <f xml:space="preserve"> MATCH(雅俗通字典[[#This Row],[聲調]], 雅俗通聲調, 0)</f>
        <v>3</v>
      </c>
      <c r="K5391" t="str">
        <f xml:space="preserve"> _xlfn.CONCAT(雅俗通字典[[#This Row],[聲]:[調]])</f>
        <v>thiau3</v>
      </c>
      <c r="L5391" t="str">
        <f xml:space="preserve"> 雅俗通字典[[#This Row],[字韻]] &amp; 雅俗通字典[[#This Row],[聲調]] &amp; "聲" &amp; 雅俗通字典[[#This Row],[切音]]</f>
        <v>嬌上去聲他</v>
      </c>
      <c r="M5391" t="str">
        <f xml:space="preserve"> 雅俗通字典[[#This Row],[字韻]] &amp; TEXT(雅俗通字典[[#This Row],[調]], "[DBNum1]") &amp; 雅俗通字典[[#This Row],[切音]]</f>
        <v>嬌三他</v>
      </c>
    </row>
    <row r="5392" spans="1:13">
      <c r="A5392">
        <v>5391</v>
      </c>
      <c r="B5392" s="13" t="s">
        <v>5757</v>
      </c>
      <c r="C5392" s="13" t="s">
        <v>54</v>
      </c>
      <c r="D5392" s="13" t="s">
        <v>5514</v>
      </c>
      <c r="E5392" s="13" t="s">
        <v>275</v>
      </c>
      <c r="F5392" t="s">
        <v>5755</v>
      </c>
      <c r="G5392" s="13" t="str">
        <f xml:space="preserve"> IF( RIGHT(雅俗通字典[[#This Row],[聲調]],1)&lt;&gt;"入", "舒聲", "促聲")</f>
        <v>舒聲</v>
      </c>
      <c r="H5392" t="str">
        <f xml:space="preserve"> INDEX(聲母對照資料表[], MATCH(雅俗通字典[[#This Row],[切音]], 聲母對照資料表[十五音], 0), 2)</f>
        <v>th</v>
      </c>
      <c r="I5392" t="str">
        <f xml:space="preserve"> INDEX(韻母對照資料表[], MATCH(雅俗通字典[[#This Row],[字韻]] &amp; LEFT(雅俗通字典[[#This Row],[舒促聲]],1), 韻母對照資料表[十五音識別碼], 0), 2)</f>
        <v>iau</v>
      </c>
      <c r="J5392">
        <f xml:space="preserve"> MATCH(雅俗通字典[[#This Row],[聲調]], 雅俗通聲調, 0)</f>
        <v>3</v>
      </c>
      <c r="K5392" t="str">
        <f xml:space="preserve"> _xlfn.CONCAT(雅俗通字典[[#This Row],[聲]:[調]])</f>
        <v>thiau3</v>
      </c>
      <c r="L5392" t="str">
        <f xml:space="preserve"> 雅俗通字典[[#This Row],[字韻]] &amp; 雅俗通字典[[#This Row],[聲調]] &amp; "聲" &amp; 雅俗通字典[[#This Row],[切音]]</f>
        <v>嬌上去聲他</v>
      </c>
      <c r="M5392" t="str">
        <f xml:space="preserve"> 雅俗通字典[[#This Row],[字韻]] &amp; TEXT(雅俗通字典[[#This Row],[調]], "[DBNum1]") &amp; 雅俗通字典[[#This Row],[切音]]</f>
        <v>嬌三他</v>
      </c>
    </row>
    <row r="5393" spans="1:13">
      <c r="A5393">
        <v>5392</v>
      </c>
      <c r="B5393" s="13" t="s">
        <v>5758</v>
      </c>
      <c r="C5393" s="13" t="s">
        <v>54</v>
      </c>
      <c r="D5393" s="13" t="s">
        <v>5514</v>
      </c>
      <c r="E5393" s="13" t="s">
        <v>275</v>
      </c>
      <c r="F5393" t="s">
        <v>5755</v>
      </c>
      <c r="G5393" s="13" t="str">
        <f xml:space="preserve"> IF( RIGHT(雅俗通字典[[#This Row],[聲調]],1)&lt;&gt;"入", "舒聲", "促聲")</f>
        <v>舒聲</v>
      </c>
      <c r="H5393" t="str">
        <f xml:space="preserve"> INDEX(聲母對照資料表[], MATCH(雅俗通字典[[#This Row],[切音]], 聲母對照資料表[十五音], 0), 2)</f>
        <v>th</v>
      </c>
      <c r="I5393" t="str">
        <f xml:space="preserve"> INDEX(韻母對照資料表[], MATCH(雅俗通字典[[#This Row],[字韻]] &amp; LEFT(雅俗通字典[[#This Row],[舒促聲]],1), 韻母對照資料表[十五音識別碼], 0), 2)</f>
        <v>iau</v>
      </c>
      <c r="J5393">
        <f xml:space="preserve"> MATCH(雅俗通字典[[#This Row],[聲調]], 雅俗通聲調, 0)</f>
        <v>3</v>
      </c>
      <c r="K5393" t="str">
        <f xml:space="preserve"> _xlfn.CONCAT(雅俗通字典[[#This Row],[聲]:[調]])</f>
        <v>thiau3</v>
      </c>
      <c r="L5393" t="str">
        <f xml:space="preserve"> 雅俗通字典[[#This Row],[字韻]] &amp; 雅俗通字典[[#This Row],[聲調]] &amp; "聲" &amp; 雅俗通字典[[#This Row],[切音]]</f>
        <v>嬌上去聲他</v>
      </c>
      <c r="M5393" t="str">
        <f xml:space="preserve"> 雅俗通字典[[#This Row],[字韻]] &amp; TEXT(雅俗通字典[[#This Row],[調]], "[DBNum1]") &amp; 雅俗通字典[[#This Row],[切音]]</f>
        <v>嬌三他</v>
      </c>
    </row>
    <row r="5394" spans="1:13">
      <c r="A5394">
        <v>5393</v>
      </c>
      <c r="B5394" s="13" t="s">
        <v>5759</v>
      </c>
      <c r="C5394" s="13" t="s">
        <v>63</v>
      </c>
      <c r="D5394" s="13" t="s">
        <v>5514</v>
      </c>
      <c r="E5394" s="13" t="s">
        <v>275</v>
      </c>
      <c r="F5394" t="s">
        <v>5760</v>
      </c>
      <c r="G5394" s="13" t="str">
        <f xml:space="preserve"> IF( RIGHT(雅俗通字典[[#This Row],[聲調]],1)&lt;&gt;"入", "舒聲", "促聲")</f>
        <v>舒聲</v>
      </c>
      <c r="H5394" t="str">
        <f xml:space="preserve"> INDEX(聲母對照資料表[], MATCH(雅俗通字典[[#This Row],[切音]], 聲母對照資料表[十五音], 0), 2)</f>
        <v>z</v>
      </c>
      <c r="I5394" t="str">
        <f xml:space="preserve"> INDEX(韻母對照資料表[], MATCH(雅俗通字典[[#This Row],[字韻]] &amp; LEFT(雅俗通字典[[#This Row],[舒促聲]],1), 韻母對照資料表[十五音識別碼], 0), 2)</f>
        <v>iau</v>
      </c>
      <c r="J5394">
        <f xml:space="preserve"> MATCH(雅俗通字典[[#This Row],[聲調]], 雅俗通聲調, 0)</f>
        <v>3</v>
      </c>
      <c r="K5394" t="str">
        <f xml:space="preserve"> _xlfn.CONCAT(雅俗通字典[[#This Row],[聲]:[調]])</f>
        <v>ziau3</v>
      </c>
      <c r="L5394" t="str">
        <f xml:space="preserve"> 雅俗通字典[[#This Row],[字韻]] &amp; 雅俗通字典[[#This Row],[聲調]] &amp; "聲" &amp; 雅俗通字典[[#This Row],[切音]]</f>
        <v>嬌上去聲曾</v>
      </c>
      <c r="M5394" t="str">
        <f xml:space="preserve"> 雅俗通字典[[#This Row],[字韻]] &amp; TEXT(雅俗通字典[[#This Row],[調]], "[DBNum1]") &amp; 雅俗通字典[[#This Row],[切音]]</f>
        <v>嬌三曾</v>
      </c>
    </row>
    <row r="5395" spans="1:13">
      <c r="A5395">
        <v>5394</v>
      </c>
      <c r="B5395" s="13" t="s">
        <v>5588</v>
      </c>
      <c r="C5395" s="13" t="s">
        <v>63</v>
      </c>
      <c r="D5395" s="13" t="s">
        <v>5514</v>
      </c>
      <c r="E5395" s="13" t="s">
        <v>275</v>
      </c>
      <c r="F5395" t="s">
        <v>5760</v>
      </c>
      <c r="G5395" s="13" t="str">
        <f xml:space="preserve"> IF( RIGHT(雅俗通字典[[#This Row],[聲調]],1)&lt;&gt;"入", "舒聲", "促聲")</f>
        <v>舒聲</v>
      </c>
      <c r="H5395" t="str">
        <f xml:space="preserve"> INDEX(聲母對照資料表[], MATCH(雅俗通字典[[#This Row],[切音]], 聲母對照資料表[十五音], 0), 2)</f>
        <v>z</v>
      </c>
      <c r="I5395" t="str">
        <f xml:space="preserve"> INDEX(韻母對照資料表[], MATCH(雅俗通字典[[#This Row],[字韻]] &amp; LEFT(雅俗通字典[[#This Row],[舒促聲]],1), 韻母對照資料表[十五音識別碼], 0), 2)</f>
        <v>iau</v>
      </c>
      <c r="J5395">
        <f xml:space="preserve"> MATCH(雅俗通字典[[#This Row],[聲調]], 雅俗通聲調, 0)</f>
        <v>3</v>
      </c>
      <c r="K5395" t="str">
        <f xml:space="preserve"> _xlfn.CONCAT(雅俗通字典[[#This Row],[聲]:[調]])</f>
        <v>ziau3</v>
      </c>
      <c r="L5395" t="str">
        <f xml:space="preserve"> 雅俗通字典[[#This Row],[字韻]] &amp; 雅俗通字典[[#This Row],[聲調]] &amp; "聲" &amp; 雅俗通字典[[#This Row],[切音]]</f>
        <v>嬌上去聲曾</v>
      </c>
      <c r="M5395" t="str">
        <f xml:space="preserve"> 雅俗通字典[[#This Row],[字韻]] &amp; TEXT(雅俗通字典[[#This Row],[調]], "[DBNum1]") &amp; 雅俗通字典[[#This Row],[切音]]</f>
        <v>嬌三曾</v>
      </c>
    </row>
    <row r="5396" spans="1:13">
      <c r="A5396">
        <v>5395</v>
      </c>
      <c r="B5396" s="13" t="s">
        <v>5761</v>
      </c>
      <c r="C5396" s="13" t="s">
        <v>63</v>
      </c>
      <c r="D5396" s="13" t="s">
        <v>5514</v>
      </c>
      <c r="E5396" s="13" t="s">
        <v>275</v>
      </c>
      <c r="F5396" t="s">
        <v>5760</v>
      </c>
      <c r="G5396" s="13" t="str">
        <f xml:space="preserve"> IF( RIGHT(雅俗通字典[[#This Row],[聲調]],1)&lt;&gt;"入", "舒聲", "促聲")</f>
        <v>舒聲</v>
      </c>
      <c r="H5396" t="str">
        <f xml:space="preserve"> INDEX(聲母對照資料表[], MATCH(雅俗通字典[[#This Row],[切音]], 聲母對照資料表[十五音], 0), 2)</f>
        <v>z</v>
      </c>
      <c r="I5396" t="str">
        <f xml:space="preserve"> INDEX(韻母對照資料表[], MATCH(雅俗通字典[[#This Row],[字韻]] &amp; LEFT(雅俗通字典[[#This Row],[舒促聲]],1), 韻母對照資料表[十五音識別碼], 0), 2)</f>
        <v>iau</v>
      </c>
      <c r="J5396">
        <f xml:space="preserve"> MATCH(雅俗通字典[[#This Row],[聲調]], 雅俗通聲調, 0)</f>
        <v>3</v>
      </c>
      <c r="K5396" t="str">
        <f xml:space="preserve"> _xlfn.CONCAT(雅俗通字典[[#This Row],[聲]:[調]])</f>
        <v>ziau3</v>
      </c>
      <c r="L5396" t="str">
        <f xml:space="preserve"> 雅俗通字典[[#This Row],[字韻]] &amp; 雅俗通字典[[#This Row],[聲調]] &amp; "聲" &amp; 雅俗通字典[[#This Row],[切音]]</f>
        <v>嬌上去聲曾</v>
      </c>
      <c r="M5396" t="str">
        <f xml:space="preserve"> 雅俗通字典[[#This Row],[字韻]] &amp; TEXT(雅俗通字典[[#This Row],[調]], "[DBNum1]") &amp; 雅俗通字典[[#This Row],[切音]]</f>
        <v>嬌三曾</v>
      </c>
    </row>
    <row r="5397" spans="1:13">
      <c r="A5397">
        <v>5396</v>
      </c>
      <c r="B5397" s="13" t="s">
        <v>5762</v>
      </c>
      <c r="C5397" s="13" t="s">
        <v>63</v>
      </c>
      <c r="D5397" s="13" t="s">
        <v>5514</v>
      </c>
      <c r="E5397" s="13" t="s">
        <v>275</v>
      </c>
      <c r="F5397" t="s">
        <v>5760</v>
      </c>
      <c r="G5397" s="13" t="str">
        <f xml:space="preserve"> IF( RIGHT(雅俗通字典[[#This Row],[聲調]],1)&lt;&gt;"入", "舒聲", "促聲")</f>
        <v>舒聲</v>
      </c>
      <c r="H5397" t="str">
        <f xml:space="preserve"> INDEX(聲母對照資料表[], MATCH(雅俗通字典[[#This Row],[切音]], 聲母對照資料表[十五音], 0), 2)</f>
        <v>z</v>
      </c>
      <c r="I5397" t="str">
        <f xml:space="preserve"> INDEX(韻母對照資料表[], MATCH(雅俗通字典[[#This Row],[字韻]] &amp; LEFT(雅俗通字典[[#This Row],[舒促聲]],1), 韻母對照資料表[十五音識別碼], 0), 2)</f>
        <v>iau</v>
      </c>
      <c r="J5397">
        <f xml:space="preserve"> MATCH(雅俗通字典[[#This Row],[聲調]], 雅俗通聲調, 0)</f>
        <v>3</v>
      </c>
      <c r="K5397" t="str">
        <f xml:space="preserve"> _xlfn.CONCAT(雅俗通字典[[#This Row],[聲]:[調]])</f>
        <v>ziau3</v>
      </c>
      <c r="L5397" t="str">
        <f xml:space="preserve"> 雅俗通字典[[#This Row],[字韻]] &amp; 雅俗通字典[[#This Row],[聲調]] &amp; "聲" &amp; 雅俗通字典[[#This Row],[切音]]</f>
        <v>嬌上去聲曾</v>
      </c>
      <c r="M5397" t="str">
        <f xml:space="preserve"> 雅俗通字典[[#This Row],[字韻]] &amp; TEXT(雅俗通字典[[#This Row],[調]], "[DBNum1]") &amp; 雅俗通字典[[#This Row],[切音]]</f>
        <v>嬌三曾</v>
      </c>
    </row>
    <row r="5398" spans="1:13">
      <c r="A5398">
        <v>5397</v>
      </c>
      <c r="B5398" s="13" t="s">
        <v>5582</v>
      </c>
      <c r="C5398" s="13" t="s">
        <v>63</v>
      </c>
      <c r="D5398" s="13" t="s">
        <v>5514</v>
      </c>
      <c r="E5398" s="13" t="s">
        <v>275</v>
      </c>
      <c r="F5398" t="s">
        <v>5760</v>
      </c>
      <c r="G5398" s="13" t="str">
        <f xml:space="preserve"> IF( RIGHT(雅俗通字典[[#This Row],[聲調]],1)&lt;&gt;"入", "舒聲", "促聲")</f>
        <v>舒聲</v>
      </c>
      <c r="H5398" t="str">
        <f xml:space="preserve"> INDEX(聲母對照資料表[], MATCH(雅俗通字典[[#This Row],[切音]], 聲母對照資料表[十五音], 0), 2)</f>
        <v>z</v>
      </c>
      <c r="I5398" t="str">
        <f xml:space="preserve"> INDEX(韻母對照資料表[], MATCH(雅俗通字典[[#This Row],[字韻]] &amp; LEFT(雅俗通字典[[#This Row],[舒促聲]],1), 韻母對照資料表[十五音識別碼], 0), 2)</f>
        <v>iau</v>
      </c>
      <c r="J5398">
        <f xml:space="preserve"> MATCH(雅俗通字典[[#This Row],[聲調]], 雅俗通聲調, 0)</f>
        <v>3</v>
      </c>
      <c r="K5398" t="str">
        <f xml:space="preserve"> _xlfn.CONCAT(雅俗通字典[[#This Row],[聲]:[調]])</f>
        <v>ziau3</v>
      </c>
      <c r="L5398" t="str">
        <f xml:space="preserve"> 雅俗通字典[[#This Row],[字韻]] &amp; 雅俗通字典[[#This Row],[聲調]] &amp; "聲" &amp; 雅俗通字典[[#This Row],[切音]]</f>
        <v>嬌上去聲曾</v>
      </c>
      <c r="M5398" t="str">
        <f xml:space="preserve"> 雅俗通字典[[#This Row],[字韻]] &amp; TEXT(雅俗通字典[[#This Row],[調]], "[DBNum1]") &amp; 雅俗通字典[[#This Row],[切音]]</f>
        <v>嬌三曾</v>
      </c>
    </row>
    <row r="5399" spans="1:13">
      <c r="A5399">
        <v>5398</v>
      </c>
      <c r="B5399" s="13" t="s">
        <v>5763</v>
      </c>
      <c r="C5399" s="13" t="s">
        <v>63</v>
      </c>
      <c r="D5399" s="13" t="s">
        <v>5514</v>
      </c>
      <c r="E5399" s="13" t="s">
        <v>275</v>
      </c>
      <c r="F5399" t="s">
        <v>5760</v>
      </c>
      <c r="G5399" s="13" t="str">
        <f xml:space="preserve"> IF( RIGHT(雅俗通字典[[#This Row],[聲調]],1)&lt;&gt;"入", "舒聲", "促聲")</f>
        <v>舒聲</v>
      </c>
      <c r="H5399" t="str">
        <f xml:space="preserve"> INDEX(聲母對照資料表[], MATCH(雅俗通字典[[#This Row],[切音]], 聲母對照資料表[十五音], 0), 2)</f>
        <v>z</v>
      </c>
      <c r="I5399" t="str">
        <f xml:space="preserve"> INDEX(韻母對照資料表[], MATCH(雅俗通字典[[#This Row],[字韻]] &amp; LEFT(雅俗通字典[[#This Row],[舒促聲]],1), 韻母對照資料表[十五音識別碼], 0), 2)</f>
        <v>iau</v>
      </c>
      <c r="J5399">
        <f xml:space="preserve"> MATCH(雅俗通字典[[#This Row],[聲調]], 雅俗通聲調, 0)</f>
        <v>3</v>
      </c>
      <c r="K5399" t="str">
        <f xml:space="preserve"> _xlfn.CONCAT(雅俗通字典[[#This Row],[聲]:[調]])</f>
        <v>ziau3</v>
      </c>
      <c r="L5399" t="str">
        <f xml:space="preserve"> 雅俗通字典[[#This Row],[字韻]] &amp; 雅俗通字典[[#This Row],[聲調]] &amp; "聲" &amp; 雅俗通字典[[#This Row],[切音]]</f>
        <v>嬌上去聲曾</v>
      </c>
      <c r="M5399" t="str">
        <f xml:space="preserve"> 雅俗通字典[[#This Row],[字韻]] &amp; TEXT(雅俗通字典[[#This Row],[調]], "[DBNum1]") &amp; 雅俗通字典[[#This Row],[切音]]</f>
        <v>嬌三曾</v>
      </c>
    </row>
    <row r="5400" spans="1:13">
      <c r="A5400">
        <v>5399</v>
      </c>
      <c r="B5400" s="13" t="s">
        <v>5764</v>
      </c>
      <c r="C5400" s="13" t="s">
        <v>582</v>
      </c>
      <c r="D5400" s="13" t="s">
        <v>5514</v>
      </c>
      <c r="E5400" s="13" t="s">
        <v>275</v>
      </c>
      <c r="F5400" t="s">
        <v>5765</v>
      </c>
      <c r="G5400" s="13" t="str">
        <f xml:space="preserve"> IF( RIGHT(雅俗通字典[[#This Row],[聲調]],1)&lt;&gt;"入", "舒聲", "促聲")</f>
        <v>舒聲</v>
      </c>
      <c r="H5400" t="str">
        <f xml:space="preserve"> INDEX(聲母對照資料表[], MATCH(雅俗通字典[[#This Row],[切音]], 聲母對照資料表[十五音], 0), 2)</f>
        <v>j</v>
      </c>
      <c r="I5400" t="str">
        <f xml:space="preserve"> INDEX(韻母對照資料表[], MATCH(雅俗通字典[[#This Row],[字韻]] &amp; LEFT(雅俗通字典[[#This Row],[舒促聲]],1), 韻母對照資料表[十五音識別碼], 0), 2)</f>
        <v>iau</v>
      </c>
      <c r="J5400">
        <f xml:space="preserve"> MATCH(雅俗通字典[[#This Row],[聲調]], 雅俗通聲調, 0)</f>
        <v>3</v>
      </c>
      <c r="K5400" t="str">
        <f xml:space="preserve"> _xlfn.CONCAT(雅俗通字典[[#This Row],[聲]:[調]])</f>
        <v>jiau3</v>
      </c>
      <c r="L5400" t="str">
        <f xml:space="preserve"> 雅俗通字典[[#This Row],[字韻]] &amp; 雅俗通字典[[#This Row],[聲調]] &amp; "聲" &amp; 雅俗通字典[[#This Row],[切音]]</f>
        <v>嬌上去聲入</v>
      </c>
      <c r="M5400" t="str">
        <f xml:space="preserve"> 雅俗通字典[[#This Row],[字韻]] &amp; TEXT(雅俗通字典[[#This Row],[調]], "[DBNum1]") &amp; 雅俗通字典[[#This Row],[切音]]</f>
        <v>嬌三入</v>
      </c>
    </row>
    <row r="5401" spans="1:13">
      <c r="A5401">
        <v>5400</v>
      </c>
      <c r="B5401" s="13" t="s">
        <v>5766</v>
      </c>
      <c r="C5401" s="13" t="s">
        <v>582</v>
      </c>
      <c r="D5401" s="13" t="s">
        <v>5514</v>
      </c>
      <c r="E5401" s="13" t="s">
        <v>275</v>
      </c>
      <c r="F5401" t="s">
        <v>5765</v>
      </c>
      <c r="G5401" s="13" t="str">
        <f xml:space="preserve"> IF( RIGHT(雅俗通字典[[#This Row],[聲調]],1)&lt;&gt;"入", "舒聲", "促聲")</f>
        <v>舒聲</v>
      </c>
      <c r="H5401" t="str">
        <f xml:space="preserve"> INDEX(聲母對照資料表[], MATCH(雅俗通字典[[#This Row],[切音]], 聲母對照資料表[十五音], 0), 2)</f>
        <v>j</v>
      </c>
      <c r="I5401" t="str">
        <f xml:space="preserve"> INDEX(韻母對照資料表[], MATCH(雅俗通字典[[#This Row],[字韻]] &amp; LEFT(雅俗通字典[[#This Row],[舒促聲]],1), 韻母對照資料表[十五音識別碼], 0), 2)</f>
        <v>iau</v>
      </c>
      <c r="J5401">
        <f xml:space="preserve"> MATCH(雅俗通字典[[#This Row],[聲調]], 雅俗通聲調, 0)</f>
        <v>3</v>
      </c>
      <c r="K5401" t="str">
        <f xml:space="preserve"> _xlfn.CONCAT(雅俗通字典[[#This Row],[聲]:[調]])</f>
        <v>jiau3</v>
      </c>
      <c r="L5401" t="str">
        <f xml:space="preserve"> 雅俗通字典[[#This Row],[字韻]] &amp; 雅俗通字典[[#This Row],[聲調]] &amp; "聲" &amp; 雅俗通字典[[#This Row],[切音]]</f>
        <v>嬌上去聲入</v>
      </c>
      <c r="M5401" t="str">
        <f xml:space="preserve"> 雅俗通字典[[#This Row],[字韻]] &amp; TEXT(雅俗通字典[[#This Row],[調]], "[DBNum1]") &amp; 雅俗通字典[[#This Row],[切音]]</f>
        <v>嬌三入</v>
      </c>
    </row>
    <row r="5402" spans="1:13">
      <c r="A5402">
        <v>5401</v>
      </c>
      <c r="B5402" s="13" t="s">
        <v>5693</v>
      </c>
      <c r="C5402" s="13" t="s">
        <v>80</v>
      </c>
      <c r="D5402" s="13" t="s">
        <v>5514</v>
      </c>
      <c r="E5402" s="13" t="s">
        <v>275</v>
      </c>
      <c r="F5402" t="s">
        <v>5767</v>
      </c>
      <c r="G5402" s="13" t="str">
        <f xml:space="preserve"> IF( RIGHT(雅俗通字典[[#This Row],[聲調]],1)&lt;&gt;"入", "舒聲", "促聲")</f>
        <v>舒聲</v>
      </c>
      <c r="H5402" t="str">
        <f xml:space="preserve"> INDEX(聲母對照資料表[], MATCH(雅俗通字典[[#This Row],[切音]], 聲母對照資料表[十五音], 0), 2)</f>
        <v>s</v>
      </c>
      <c r="I5402" t="str">
        <f xml:space="preserve"> INDEX(韻母對照資料表[], MATCH(雅俗通字典[[#This Row],[字韻]] &amp; LEFT(雅俗通字典[[#This Row],[舒促聲]],1), 韻母對照資料表[十五音識別碼], 0), 2)</f>
        <v>iau</v>
      </c>
      <c r="J5402">
        <f xml:space="preserve"> MATCH(雅俗通字典[[#This Row],[聲調]], 雅俗通聲調, 0)</f>
        <v>3</v>
      </c>
      <c r="K5402" t="str">
        <f xml:space="preserve"> _xlfn.CONCAT(雅俗通字典[[#This Row],[聲]:[調]])</f>
        <v>siau3</v>
      </c>
      <c r="L5402" t="str">
        <f xml:space="preserve"> 雅俗通字典[[#This Row],[字韻]] &amp; 雅俗通字典[[#This Row],[聲調]] &amp; "聲" &amp; 雅俗通字典[[#This Row],[切音]]</f>
        <v>嬌上去聲時</v>
      </c>
      <c r="M5402" t="str">
        <f xml:space="preserve"> 雅俗通字典[[#This Row],[字韻]] &amp; TEXT(雅俗通字典[[#This Row],[調]], "[DBNum1]") &amp; 雅俗通字典[[#This Row],[切音]]</f>
        <v>嬌三時</v>
      </c>
    </row>
    <row r="5403" spans="1:13">
      <c r="A5403">
        <v>5402</v>
      </c>
      <c r="B5403" s="13" t="s">
        <v>5768</v>
      </c>
      <c r="C5403" s="13" t="s">
        <v>80</v>
      </c>
      <c r="D5403" s="13" t="s">
        <v>5514</v>
      </c>
      <c r="E5403" s="13" t="s">
        <v>275</v>
      </c>
      <c r="F5403" t="s">
        <v>5767</v>
      </c>
      <c r="G5403" s="13" t="str">
        <f xml:space="preserve"> IF( RIGHT(雅俗通字典[[#This Row],[聲調]],1)&lt;&gt;"入", "舒聲", "促聲")</f>
        <v>舒聲</v>
      </c>
      <c r="H5403" t="str">
        <f xml:space="preserve"> INDEX(聲母對照資料表[], MATCH(雅俗通字典[[#This Row],[切音]], 聲母對照資料表[十五音], 0), 2)</f>
        <v>s</v>
      </c>
      <c r="I5403" t="str">
        <f xml:space="preserve"> INDEX(韻母對照資料表[], MATCH(雅俗通字典[[#This Row],[字韻]] &amp; LEFT(雅俗通字典[[#This Row],[舒促聲]],1), 韻母對照資料表[十五音識別碼], 0), 2)</f>
        <v>iau</v>
      </c>
      <c r="J5403">
        <f xml:space="preserve"> MATCH(雅俗通字典[[#This Row],[聲調]], 雅俗通聲調, 0)</f>
        <v>3</v>
      </c>
      <c r="K5403" t="str">
        <f xml:space="preserve"> _xlfn.CONCAT(雅俗通字典[[#This Row],[聲]:[調]])</f>
        <v>siau3</v>
      </c>
      <c r="L5403" t="str">
        <f xml:space="preserve"> 雅俗通字典[[#This Row],[字韻]] &amp; 雅俗通字典[[#This Row],[聲調]] &amp; "聲" &amp; 雅俗通字典[[#This Row],[切音]]</f>
        <v>嬌上去聲時</v>
      </c>
      <c r="M5403" t="str">
        <f xml:space="preserve"> 雅俗通字典[[#This Row],[字韻]] &amp; TEXT(雅俗通字典[[#This Row],[調]], "[DBNum1]") &amp; 雅俗通字典[[#This Row],[切音]]</f>
        <v>嬌三時</v>
      </c>
    </row>
    <row r="5404" spans="1:13">
      <c r="A5404">
        <v>5403</v>
      </c>
      <c r="B5404" s="13" t="s">
        <v>5769</v>
      </c>
      <c r="C5404" s="13" t="s">
        <v>80</v>
      </c>
      <c r="D5404" s="13" t="s">
        <v>5514</v>
      </c>
      <c r="E5404" s="13" t="s">
        <v>275</v>
      </c>
      <c r="F5404" t="s">
        <v>5767</v>
      </c>
      <c r="G5404" s="13" t="str">
        <f xml:space="preserve"> IF( RIGHT(雅俗通字典[[#This Row],[聲調]],1)&lt;&gt;"入", "舒聲", "促聲")</f>
        <v>舒聲</v>
      </c>
      <c r="H5404" t="str">
        <f xml:space="preserve"> INDEX(聲母對照資料表[], MATCH(雅俗通字典[[#This Row],[切音]], 聲母對照資料表[十五音], 0), 2)</f>
        <v>s</v>
      </c>
      <c r="I5404" t="str">
        <f xml:space="preserve"> INDEX(韻母對照資料表[], MATCH(雅俗通字典[[#This Row],[字韻]] &amp; LEFT(雅俗通字典[[#This Row],[舒促聲]],1), 韻母對照資料表[十五音識別碼], 0), 2)</f>
        <v>iau</v>
      </c>
      <c r="J5404">
        <f xml:space="preserve"> MATCH(雅俗通字典[[#This Row],[聲調]], 雅俗通聲調, 0)</f>
        <v>3</v>
      </c>
      <c r="K5404" t="str">
        <f xml:space="preserve"> _xlfn.CONCAT(雅俗通字典[[#This Row],[聲]:[調]])</f>
        <v>siau3</v>
      </c>
      <c r="L5404" t="str">
        <f xml:space="preserve"> 雅俗通字典[[#This Row],[字韻]] &amp; 雅俗通字典[[#This Row],[聲調]] &amp; "聲" &amp; 雅俗通字典[[#This Row],[切音]]</f>
        <v>嬌上去聲時</v>
      </c>
      <c r="M5404" t="str">
        <f xml:space="preserve"> 雅俗通字典[[#This Row],[字韻]] &amp; TEXT(雅俗通字典[[#This Row],[調]], "[DBNum1]") &amp; 雅俗通字典[[#This Row],[切音]]</f>
        <v>嬌三時</v>
      </c>
    </row>
    <row r="5405" spans="1:13">
      <c r="A5405">
        <v>5404</v>
      </c>
      <c r="B5405" s="13" t="s">
        <v>5770</v>
      </c>
      <c r="C5405" s="13" t="s">
        <v>80</v>
      </c>
      <c r="D5405" s="13" t="s">
        <v>5514</v>
      </c>
      <c r="E5405" s="13" t="s">
        <v>275</v>
      </c>
      <c r="F5405" t="s">
        <v>5767</v>
      </c>
      <c r="G5405" s="13" t="str">
        <f xml:space="preserve"> IF( RIGHT(雅俗通字典[[#This Row],[聲調]],1)&lt;&gt;"入", "舒聲", "促聲")</f>
        <v>舒聲</v>
      </c>
      <c r="H5405" t="str">
        <f xml:space="preserve"> INDEX(聲母對照資料表[], MATCH(雅俗通字典[[#This Row],[切音]], 聲母對照資料表[十五音], 0), 2)</f>
        <v>s</v>
      </c>
      <c r="I5405" t="str">
        <f xml:space="preserve"> INDEX(韻母對照資料表[], MATCH(雅俗通字典[[#This Row],[字韻]] &amp; LEFT(雅俗通字典[[#This Row],[舒促聲]],1), 韻母對照資料表[十五音識別碼], 0), 2)</f>
        <v>iau</v>
      </c>
      <c r="J5405">
        <f xml:space="preserve"> MATCH(雅俗通字典[[#This Row],[聲調]], 雅俗通聲調, 0)</f>
        <v>3</v>
      </c>
      <c r="K5405" t="str">
        <f xml:space="preserve"> _xlfn.CONCAT(雅俗通字典[[#This Row],[聲]:[調]])</f>
        <v>siau3</v>
      </c>
      <c r="L5405" t="str">
        <f xml:space="preserve"> 雅俗通字典[[#This Row],[字韻]] &amp; 雅俗通字典[[#This Row],[聲調]] &amp; "聲" &amp; 雅俗通字典[[#This Row],[切音]]</f>
        <v>嬌上去聲時</v>
      </c>
      <c r="M5405" t="str">
        <f xml:space="preserve"> 雅俗通字典[[#This Row],[字韻]] &amp; TEXT(雅俗通字典[[#This Row],[調]], "[DBNum1]") &amp; 雅俗通字典[[#This Row],[切音]]</f>
        <v>嬌三時</v>
      </c>
    </row>
    <row r="5406" spans="1:13">
      <c r="A5406">
        <v>5405</v>
      </c>
      <c r="B5406" s="13" t="s">
        <v>5592</v>
      </c>
      <c r="C5406" s="13" t="s">
        <v>80</v>
      </c>
      <c r="D5406" s="13" t="s">
        <v>5514</v>
      </c>
      <c r="E5406" s="13" t="s">
        <v>275</v>
      </c>
      <c r="F5406" t="s">
        <v>5767</v>
      </c>
      <c r="G5406" s="13" t="str">
        <f xml:space="preserve"> IF( RIGHT(雅俗通字典[[#This Row],[聲調]],1)&lt;&gt;"入", "舒聲", "促聲")</f>
        <v>舒聲</v>
      </c>
      <c r="H5406" t="str">
        <f xml:space="preserve"> INDEX(聲母對照資料表[], MATCH(雅俗通字典[[#This Row],[切音]], 聲母對照資料表[十五音], 0), 2)</f>
        <v>s</v>
      </c>
      <c r="I5406" t="str">
        <f xml:space="preserve"> INDEX(韻母對照資料表[], MATCH(雅俗通字典[[#This Row],[字韻]] &amp; LEFT(雅俗通字典[[#This Row],[舒促聲]],1), 韻母對照資料表[十五音識別碼], 0), 2)</f>
        <v>iau</v>
      </c>
      <c r="J5406">
        <f xml:space="preserve"> MATCH(雅俗通字典[[#This Row],[聲調]], 雅俗通聲調, 0)</f>
        <v>3</v>
      </c>
      <c r="K5406" t="str">
        <f xml:space="preserve"> _xlfn.CONCAT(雅俗通字典[[#This Row],[聲]:[調]])</f>
        <v>siau3</v>
      </c>
      <c r="L5406" t="str">
        <f xml:space="preserve"> 雅俗通字典[[#This Row],[字韻]] &amp; 雅俗通字典[[#This Row],[聲調]] &amp; "聲" &amp; 雅俗通字典[[#This Row],[切音]]</f>
        <v>嬌上去聲時</v>
      </c>
      <c r="M5406" t="str">
        <f xml:space="preserve"> 雅俗通字典[[#This Row],[字韻]] &amp; TEXT(雅俗通字典[[#This Row],[調]], "[DBNum1]") &amp; 雅俗通字典[[#This Row],[切音]]</f>
        <v>嬌三時</v>
      </c>
    </row>
    <row r="5407" spans="1:13">
      <c r="A5407">
        <v>5406</v>
      </c>
      <c r="B5407" s="13" t="s">
        <v>5771</v>
      </c>
      <c r="C5407" s="13" t="s">
        <v>80</v>
      </c>
      <c r="D5407" s="13" t="s">
        <v>5514</v>
      </c>
      <c r="E5407" s="13" t="s">
        <v>275</v>
      </c>
      <c r="F5407" t="s">
        <v>5767</v>
      </c>
      <c r="G5407" s="13" t="str">
        <f xml:space="preserve"> IF( RIGHT(雅俗通字典[[#This Row],[聲調]],1)&lt;&gt;"入", "舒聲", "促聲")</f>
        <v>舒聲</v>
      </c>
      <c r="H5407" t="str">
        <f xml:space="preserve"> INDEX(聲母對照資料表[], MATCH(雅俗通字典[[#This Row],[切音]], 聲母對照資料表[十五音], 0), 2)</f>
        <v>s</v>
      </c>
      <c r="I5407" t="str">
        <f xml:space="preserve"> INDEX(韻母對照資料表[], MATCH(雅俗通字典[[#This Row],[字韻]] &amp; LEFT(雅俗通字典[[#This Row],[舒促聲]],1), 韻母對照資料表[十五音識別碼], 0), 2)</f>
        <v>iau</v>
      </c>
      <c r="J5407">
        <f xml:space="preserve"> MATCH(雅俗通字典[[#This Row],[聲調]], 雅俗通聲調, 0)</f>
        <v>3</v>
      </c>
      <c r="K5407" t="str">
        <f xml:space="preserve"> _xlfn.CONCAT(雅俗通字典[[#This Row],[聲]:[調]])</f>
        <v>siau3</v>
      </c>
      <c r="L5407" t="str">
        <f xml:space="preserve"> 雅俗通字典[[#This Row],[字韻]] &amp; 雅俗通字典[[#This Row],[聲調]] &amp; "聲" &amp; 雅俗通字典[[#This Row],[切音]]</f>
        <v>嬌上去聲時</v>
      </c>
      <c r="M5407" t="str">
        <f xml:space="preserve"> 雅俗通字典[[#This Row],[字韻]] &amp; TEXT(雅俗通字典[[#This Row],[調]], "[DBNum1]") &amp; 雅俗通字典[[#This Row],[切音]]</f>
        <v>嬌三時</v>
      </c>
    </row>
    <row r="5408" spans="1:13">
      <c r="A5408">
        <v>5407</v>
      </c>
      <c r="B5408" s="13" t="s">
        <v>5772</v>
      </c>
      <c r="C5408" s="13" t="s">
        <v>80</v>
      </c>
      <c r="D5408" s="13" t="s">
        <v>5514</v>
      </c>
      <c r="E5408" s="13" t="s">
        <v>275</v>
      </c>
      <c r="F5408" t="s">
        <v>5767</v>
      </c>
      <c r="G5408" s="13" t="str">
        <f xml:space="preserve"> IF( RIGHT(雅俗通字典[[#This Row],[聲調]],1)&lt;&gt;"入", "舒聲", "促聲")</f>
        <v>舒聲</v>
      </c>
      <c r="H5408" t="str">
        <f xml:space="preserve"> INDEX(聲母對照資料表[], MATCH(雅俗通字典[[#This Row],[切音]], 聲母對照資料表[十五音], 0), 2)</f>
        <v>s</v>
      </c>
      <c r="I5408" t="str">
        <f xml:space="preserve"> INDEX(韻母對照資料表[], MATCH(雅俗通字典[[#This Row],[字韻]] &amp; LEFT(雅俗通字典[[#This Row],[舒促聲]],1), 韻母對照資料表[十五音識別碼], 0), 2)</f>
        <v>iau</v>
      </c>
      <c r="J5408">
        <f xml:space="preserve"> MATCH(雅俗通字典[[#This Row],[聲調]], 雅俗通聲調, 0)</f>
        <v>3</v>
      </c>
      <c r="K5408" t="str">
        <f xml:space="preserve"> _xlfn.CONCAT(雅俗通字典[[#This Row],[聲]:[調]])</f>
        <v>siau3</v>
      </c>
      <c r="L5408" t="str">
        <f xml:space="preserve"> 雅俗通字典[[#This Row],[字韻]] &amp; 雅俗通字典[[#This Row],[聲調]] &amp; "聲" &amp; 雅俗通字典[[#This Row],[切音]]</f>
        <v>嬌上去聲時</v>
      </c>
      <c r="M5408" t="str">
        <f xml:space="preserve"> 雅俗通字典[[#This Row],[字韻]] &amp; TEXT(雅俗通字典[[#This Row],[調]], "[DBNum1]") &amp; 雅俗通字典[[#This Row],[切音]]</f>
        <v>嬌三時</v>
      </c>
    </row>
    <row r="5409" spans="1:13">
      <c r="A5409">
        <v>5408</v>
      </c>
      <c r="B5409" s="13" t="s">
        <v>5773</v>
      </c>
      <c r="C5409" s="13" t="s">
        <v>80</v>
      </c>
      <c r="D5409" s="13" t="s">
        <v>5514</v>
      </c>
      <c r="E5409" s="13" t="s">
        <v>275</v>
      </c>
      <c r="F5409" t="s">
        <v>5767</v>
      </c>
      <c r="G5409" s="13" t="str">
        <f xml:space="preserve"> IF( RIGHT(雅俗通字典[[#This Row],[聲調]],1)&lt;&gt;"入", "舒聲", "促聲")</f>
        <v>舒聲</v>
      </c>
      <c r="H5409" t="str">
        <f xml:space="preserve"> INDEX(聲母對照資料表[], MATCH(雅俗通字典[[#This Row],[切音]], 聲母對照資料表[十五音], 0), 2)</f>
        <v>s</v>
      </c>
      <c r="I5409" t="str">
        <f xml:space="preserve"> INDEX(韻母對照資料表[], MATCH(雅俗通字典[[#This Row],[字韻]] &amp; LEFT(雅俗通字典[[#This Row],[舒促聲]],1), 韻母對照資料表[十五音識別碼], 0), 2)</f>
        <v>iau</v>
      </c>
      <c r="J5409">
        <f xml:space="preserve"> MATCH(雅俗通字典[[#This Row],[聲調]], 雅俗通聲調, 0)</f>
        <v>3</v>
      </c>
      <c r="K5409" t="str">
        <f xml:space="preserve"> _xlfn.CONCAT(雅俗通字典[[#This Row],[聲]:[調]])</f>
        <v>siau3</v>
      </c>
      <c r="L5409" t="str">
        <f xml:space="preserve"> 雅俗通字典[[#This Row],[字韻]] &amp; 雅俗通字典[[#This Row],[聲調]] &amp; "聲" &amp; 雅俗通字典[[#This Row],[切音]]</f>
        <v>嬌上去聲時</v>
      </c>
      <c r="M5409" t="str">
        <f xml:space="preserve"> 雅俗通字典[[#This Row],[字韻]] &amp; TEXT(雅俗通字典[[#This Row],[調]], "[DBNum1]") &amp; 雅俗通字典[[#This Row],[切音]]</f>
        <v>嬌三時</v>
      </c>
    </row>
    <row r="5410" spans="1:13">
      <c r="A5410">
        <v>5409</v>
      </c>
      <c r="B5410" s="13" t="s">
        <v>5618</v>
      </c>
      <c r="C5410" s="13" t="s">
        <v>88</v>
      </c>
      <c r="D5410" s="13" t="s">
        <v>5514</v>
      </c>
      <c r="E5410" s="13" t="s">
        <v>275</v>
      </c>
      <c r="F5410" t="s">
        <v>5774</v>
      </c>
      <c r="G5410" s="13" t="str">
        <f xml:space="preserve"> IF( RIGHT(雅俗通字典[[#This Row],[聲調]],1)&lt;&gt;"入", "舒聲", "促聲")</f>
        <v>舒聲</v>
      </c>
      <c r="H5410" t="str">
        <f xml:space="preserve"> INDEX(聲母對照資料表[], MATCH(雅俗通字典[[#This Row],[切音]], 聲母對照資料表[十五音], 0), 2)</f>
        <v>q</v>
      </c>
      <c r="I5410" t="str">
        <f xml:space="preserve"> INDEX(韻母對照資料表[], MATCH(雅俗通字典[[#This Row],[字韻]] &amp; LEFT(雅俗通字典[[#This Row],[舒促聲]],1), 韻母對照資料表[十五音識別碼], 0), 2)</f>
        <v>iau</v>
      </c>
      <c r="J5410">
        <f xml:space="preserve"> MATCH(雅俗通字典[[#This Row],[聲調]], 雅俗通聲調, 0)</f>
        <v>3</v>
      </c>
      <c r="K5410" t="str">
        <f xml:space="preserve"> _xlfn.CONCAT(雅俗通字典[[#This Row],[聲]:[調]])</f>
        <v>qiau3</v>
      </c>
      <c r="L5410" t="str">
        <f xml:space="preserve"> 雅俗通字典[[#This Row],[字韻]] &amp; 雅俗通字典[[#This Row],[聲調]] &amp; "聲" &amp; 雅俗通字典[[#This Row],[切音]]</f>
        <v>嬌上去聲英</v>
      </c>
      <c r="M5410" t="str">
        <f xml:space="preserve"> 雅俗通字典[[#This Row],[字韻]] &amp; TEXT(雅俗通字典[[#This Row],[調]], "[DBNum1]") &amp; 雅俗通字典[[#This Row],[切音]]</f>
        <v>嬌三英</v>
      </c>
    </row>
    <row r="5411" spans="1:13">
      <c r="A5411">
        <v>5410</v>
      </c>
      <c r="B5411" s="13" t="s">
        <v>5702</v>
      </c>
      <c r="C5411" s="13" t="s">
        <v>88</v>
      </c>
      <c r="D5411" s="13" t="s">
        <v>5514</v>
      </c>
      <c r="E5411" s="13" t="s">
        <v>275</v>
      </c>
      <c r="F5411" t="s">
        <v>5774</v>
      </c>
      <c r="G5411" s="13" t="str">
        <f xml:space="preserve"> IF( RIGHT(雅俗通字典[[#This Row],[聲調]],1)&lt;&gt;"入", "舒聲", "促聲")</f>
        <v>舒聲</v>
      </c>
      <c r="H5411" t="str">
        <f xml:space="preserve"> INDEX(聲母對照資料表[], MATCH(雅俗通字典[[#This Row],[切音]], 聲母對照資料表[十五音], 0), 2)</f>
        <v>q</v>
      </c>
      <c r="I5411" t="str">
        <f xml:space="preserve"> INDEX(韻母對照資料表[], MATCH(雅俗通字典[[#This Row],[字韻]] &amp; LEFT(雅俗通字典[[#This Row],[舒促聲]],1), 韻母對照資料表[十五音識別碼], 0), 2)</f>
        <v>iau</v>
      </c>
      <c r="J5411">
        <f xml:space="preserve"> MATCH(雅俗通字典[[#This Row],[聲調]], 雅俗通聲調, 0)</f>
        <v>3</v>
      </c>
      <c r="K5411" t="str">
        <f xml:space="preserve"> _xlfn.CONCAT(雅俗通字典[[#This Row],[聲]:[調]])</f>
        <v>qiau3</v>
      </c>
      <c r="L5411" t="str">
        <f xml:space="preserve"> 雅俗通字典[[#This Row],[字韻]] &amp; 雅俗通字典[[#This Row],[聲調]] &amp; "聲" &amp; 雅俗通字典[[#This Row],[切音]]</f>
        <v>嬌上去聲英</v>
      </c>
      <c r="M5411" t="str">
        <f xml:space="preserve"> 雅俗通字典[[#This Row],[字韻]] &amp; TEXT(雅俗通字典[[#This Row],[調]], "[DBNum1]") &amp; 雅俗通字典[[#This Row],[切音]]</f>
        <v>嬌三英</v>
      </c>
    </row>
    <row r="5412" spans="1:13">
      <c r="A5412">
        <v>5411</v>
      </c>
      <c r="B5412" s="13" t="s">
        <v>5775</v>
      </c>
      <c r="C5412" s="13" t="s">
        <v>88</v>
      </c>
      <c r="D5412" s="13" t="s">
        <v>5514</v>
      </c>
      <c r="E5412" s="13" t="s">
        <v>275</v>
      </c>
      <c r="F5412" t="s">
        <v>5774</v>
      </c>
      <c r="G5412" s="13" t="str">
        <f xml:space="preserve"> IF( RIGHT(雅俗通字典[[#This Row],[聲調]],1)&lt;&gt;"入", "舒聲", "促聲")</f>
        <v>舒聲</v>
      </c>
      <c r="H5412" t="str">
        <f xml:space="preserve"> INDEX(聲母對照資料表[], MATCH(雅俗通字典[[#This Row],[切音]], 聲母對照資料表[十五音], 0), 2)</f>
        <v>q</v>
      </c>
      <c r="I5412" t="str">
        <f xml:space="preserve"> INDEX(韻母對照資料表[], MATCH(雅俗通字典[[#This Row],[字韻]] &amp; LEFT(雅俗通字典[[#This Row],[舒促聲]],1), 韻母對照資料表[十五音識別碼], 0), 2)</f>
        <v>iau</v>
      </c>
      <c r="J5412">
        <f xml:space="preserve"> MATCH(雅俗通字典[[#This Row],[聲調]], 雅俗通聲調, 0)</f>
        <v>3</v>
      </c>
      <c r="K5412" t="str">
        <f xml:space="preserve"> _xlfn.CONCAT(雅俗通字典[[#This Row],[聲]:[調]])</f>
        <v>qiau3</v>
      </c>
      <c r="L5412" t="str">
        <f xml:space="preserve"> 雅俗通字典[[#This Row],[字韻]] &amp; 雅俗通字典[[#This Row],[聲調]] &amp; "聲" &amp; 雅俗通字典[[#This Row],[切音]]</f>
        <v>嬌上去聲英</v>
      </c>
      <c r="M5412" t="str">
        <f xml:space="preserve"> 雅俗通字典[[#This Row],[字韻]] &amp; TEXT(雅俗通字典[[#This Row],[調]], "[DBNum1]") &amp; 雅俗通字典[[#This Row],[切音]]</f>
        <v>嬌三英</v>
      </c>
    </row>
    <row r="5413" spans="1:13">
      <c r="A5413">
        <v>5412</v>
      </c>
      <c r="B5413" s="13" t="s">
        <v>5770</v>
      </c>
      <c r="C5413" s="13" t="s">
        <v>101</v>
      </c>
      <c r="D5413" s="13" t="s">
        <v>5514</v>
      </c>
      <c r="E5413" s="13" t="s">
        <v>275</v>
      </c>
      <c r="F5413" t="s">
        <v>5776</v>
      </c>
      <c r="G5413" s="13" t="str">
        <f xml:space="preserve"> IF( RIGHT(雅俗通字典[[#This Row],[聲調]],1)&lt;&gt;"入", "舒聲", "促聲")</f>
        <v>舒聲</v>
      </c>
      <c r="H5413" t="str">
        <f xml:space="preserve"> INDEX(聲母對照資料表[], MATCH(雅俗通字典[[#This Row],[切音]], 聲母對照資料表[十五音], 0), 2)</f>
        <v>c</v>
      </c>
      <c r="I5413" t="str">
        <f xml:space="preserve"> INDEX(韻母對照資料表[], MATCH(雅俗通字典[[#This Row],[字韻]] &amp; LEFT(雅俗通字典[[#This Row],[舒促聲]],1), 韻母對照資料表[十五音識別碼], 0), 2)</f>
        <v>iau</v>
      </c>
      <c r="J5413">
        <f xml:space="preserve"> MATCH(雅俗通字典[[#This Row],[聲調]], 雅俗通聲調, 0)</f>
        <v>3</v>
      </c>
      <c r="K5413" t="str">
        <f xml:space="preserve"> _xlfn.CONCAT(雅俗通字典[[#This Row],[聲]:[調]])</f>
        <v>ciau3</v>
      </c>
      <c r="L5413" t="str">
        <f xml:space="preserve"> 雅俗通字典[[#This Row],[字韻]] &amp; 雅俗通字典[[#This Row],[聲調]] &amp; "聲" &amp; 雅俗通字典[[#This Row],[切音]]</f>
        <v>嬌上去聲出</v>
      </c>
      <c r="M5413" t="str">
        <f xml:space="preserve"> 雅俗通字典[[#This Row],[字韻]] &amp; TEXT(雅俗通字典[[#This Row],[調]], "[DBNum1]") &amp; 雅俗通字典[[#This Row],[切音]]</f>
        <v>嬌三出</v>
      </c>
    </row>
    <row r="5414" spans="1:13">
      <c r="A5414">
        <v>5413</v>
      </c>
      <c r="B5414" s="13" t="s">
        <v>5777</v>
      </c>
      <c r="C5414" s="13" t="s">
        <v>101</v>
      </c>
      <c r="D5414" s="13" t="s">
        <v>5514</v>
      </c>
      <c r="E5414" s="13" t="s">
        <v>275</v>
      </c>
      <c r="F5414" t="s">
        <v>5776</v>
      </c>
      <c r="G5414" s="13" t="str">
        <f xml:space="preserve"> IF( RIGHT(雅俗通字典[[#This Row],[聲調]],1)&lt;&gt;"入", "舒聲", "促聲")</f>
        <v>舒聲</v>
      </c>
      <c r="H5414" t="str">
        <f xml:space="preserve"> INDEX(聲母對照資料表[], MATCH(雅俗通字典[[#This Row],[切音]], 聲母對照資料表[十五音], 0), 2)</f>
        <v>c</v>
      </c>
      <c r="I5414" t="str">
        <f xml:space="preserve"> INDEX(韻母對照資料表[], MATCH(雅俗通字典[[#This Row],[字韻]] &amp; LEFT(雅俗通字典[[#This Row],[舒促聲]],1), 韻母對照資料表[十五音識別碼], 0), 2)</f>
        <v>iau</v>
      </c>
      <c r="J5414">
        <f xml:space="preserve"> MATCH(雅俗通字典[[#This Row],[聲調]], 雅俗通聲調, 0)</f>
        <v>3</v>
      </c>
      <c r="K5414" t="str">
        <f xml:space="preserve"> _xlfn.CONCAT(雅俗通字典[[#This Row],[聲]:[調]])</f>
        <v>ciau3</v>
      </c>
      <c r="L5414" t="str">
        <f xml:space="preserve"> 雅俗通字典[[#This Row],[字韻]] &amp; 雅俗通字典[[#This Row],[聲調]] &amp; "聲" &amp; 雅俗通字典[[#This Row],[切音]]</f>
        <v>嬌上去聲出</v>
      </c>
      <c r="M5414" t="str">
        <f xml:space="preserve"> 雅俗通字典[[#This Row],[字韻]] &amp; TEXT(雅俗通字典[[#This Row],[調]], "[DBNum1]") &amp; 雅俗通字典[[#This Row],[切音]]</f>
        <v>嬌三出</v>
      </c>
    </row>
    <row r="5415" spans="1:13">
      <c r="A5415">
        <v>5414</v>
      </c>
      <c r="B5415" s="13" t="s">
        <v>5592</v>
      </c>
      <c r="C5415" s="13" t="s">
        <v>101</v>
      </c>
      <c r="D5415" s="13" t="s">
        <v>5514</v>
      </c>
      <c r="E5415" s="13" t="s">
        <v>275</v>
      </c>
      <c r="F5415" t="s">
        <v>5776</v>
      </c>
      <c r="G5415" s="13" t="str">
        <f xml:space="preserve"> IF( RIGHT(雅俗通字典[[#This Row],[聲調]],1)&lt;&gt;"入", "舒聲", "促聲")</f>
        <v>舒聲</v>
      </c>
      <c r="H5415" t="str">
        <f xml:space="preserve"> INDEX(聲母對照資料表[], MATCH(雅俗通字典[[#This Row],[切音]], 聲母對照資料表[十五音], 0), 2)</f>
        <v>c</v>
      </c>
      <c r="I5415" t="str">
        <f xml:space="preserve"> INDEX(韻母對照資料表[], MATCH(雅俗通字典[[#This Row],[字韻]] &amp; LEFT(雅俗通字典[[#This Row],[舒促聲]],1), 韻母對照資料表[十五音識別碼], 0), 2)</f>
        <v>iau</v>
      </c>
      <c r="J5415">
        <f xml:space="preserve"> MATCH(雅俗通字典[[#This Row],[聲調]], 雅俗通聲調, 0)</f>
        <v>3</v>
      </c>
      <c r="K5415" t="str">
        <f xml:space="preserve"> _xlfn.CONCAT(雅俗通字典[[#This Row],[聲]:[調]])</f>
        <v>ciau3</v>
      </c>
      <c r="L5415" t="str">
        <f xml:space="preserve"> 雅俗通字典[[#This Row],[字韻]] &amp; 雅俗通字典[[#This Row],[聲調]] &amp; "聲" &amp; 雅俗通字典[[#This Row],[切音]]</f>
        <v>嬌上去聲出</v>
      </c>
      <c r="M5415" t="str">
        <f xml:space="preserve"> 雅俗通字典[[#This Row],[字韻]] &amp; TEXT(雅俗通字典[[#This Row],[調]], "[DBNum1]") &amp; 雅俗通字典[[#This Row],[切音]]</f>
        <v>嬌三出</v>
      </c>
    </row>
    <row r="5416" spans="1:13">
      <c r="A5416">
        <v>5415</v>
      </c>
      <c r="B5416" s="13" t="s">
        <v>5778</v>
      </c>
      <c r="C5416" s="13" t="s">
        <v>101</v>
      </c>
      <c r="D5416" s="13" t="s">
        <v>5514</v>
      </c>
      <c r="E5416" s="13" t="s">
        <v>275</v>
      </c>
      <c r="F5416" t="s">
        <v>5776</v>
      </c>
      <c r="G5416" s="13" t="str">
        <f xml:space="preserve"> IF( RIGHT(雅俗通字典[[#This Row],[聲調]],1)&lt;&gt;"入", "舒聲", "促聲")</f>
        <v>舒聲</v>
      </c>
      <c r="H5416" t="str">
        <f xml:space="preserve"> INDEX(聲母對照資料表[], MATCH(雅俗通字典[[#This Row],[切音]], 聲母對照資料表[十五音], 0), 2)</f>
        <v>c</v>
      </c>
      <c r="I5416" t="str">
        <f xml:space="preserve"> INDEX(韻母對照資料表[], MATCH(雅俗通字典[[#This Row],[字韻]] &amp; LEFT(雅俗通字典[[#This Row],[舒促聲]],1), 韻母對照資料表[十五音識別碼], 0), 2)</f>
        <v>iau</v>
      </c>
      <c r="J5416">
        <f xml:space="preserve"> MATCH(雅俗通字典[[#This Row],[聲調]], 雅俗通聲調, 0)</f>
        <v>3</v>
      </c>
      <c r="K5416" t="str">
        <f xml:space="preserve"> _xlfn.CONCAT(雅俗通字典[[#This Row],[聲]:[調]])</f>
        <v>ciau3</v>
      </c>
      <c r="L5416" t="str">
        <f xml:space="preserve"> 雅俗通字典[[#This Row],[字韻]] &amp; 雅俗通字典[[#This Row],[聲調]] &amp; "聲" &amp; 雅俗通字典[[#This Row],[切音]]</f>
        <v>嬌上去聲出</v>
      </c>
      <c r="M5416" t="str">
        <f xml:space="preserve"> 雅俗通字典[[#This Row],[字韻]] &amp; TEXT(雅俗通字典[[#This Row],[調]], "[DBNum1]") &amp; 雅俗通字典[[#This Row],[切音]]</f>
        <v>嬌三出</v>
      </c>
    </row>
    <row r="5417" spans="1:13">
      <c r="A5417">
        <v>5416</v>
      </c>
      <c r="B5417" s="13" t="s">
        <v>5779</v>
      </c>
      <c r="C5417" s="13" t="s">
        <v>101</v>
      </c>
      <c r="D5417" s="13" t="s">
        <v>5514</v>
      </c>
      <c r="E5417" s="13" t="s">
        <v>275</v>
      </c>
      <c r="F5417" t="s">
        <v>5776</v>
      </c>
      <c r="G5417" s="13" t="str">
        <f xml:space="preserve"> IF( RIGHT(雅俗通字典[[#This Row],[聲調]],1)&lt;&gt;"入", "舒聲", "促聲")</f>
        <v>舒聲</v>
      </c>
      <c r="H5417" t="str">
        <f xml:space="preserve"> INDEX(聲母對照資料表[], MATCH(雅俗通字典[[#This Row],[切音]], 聲母對照資料表[十五音], 0), 2)</f>
        <v>c</v>
      </c>
      <c r="I5417" t="str">
        <f xml:space="preserve"> INDEX(韻母對照資料表[], MATCH(雅俗通字典[[#This Row],[字韻]] &amp; LEFT(雅俗通字典[[#This Row],[舒促聲]],1), 韻母對照資料表[十五音識別碼], 0), 2)</f>
        <v>iau</v>
      </c>
      <c r="J5417">
        <f xml:space="preserve"> MATCH(雅俗通字典[[#This Row],[聲調]], 雅俗通聲調, 0)</f>
        <v>3</v>
      </c>
      <c r="K5417" t="str">
        <f xml:space="preserve"> _xlfn.CONCAT(雅俗通字典[[#This Row],[聲]:[調]])</f>
        <v>ciau3</v>
      </c>
      <c r="L5417" t="str">
        <f xml:space="preserve"> 雅俗通字典[[#This Row],[字韻]] &amp; 雅俗通字典[[#This Row],[聲調]] &amp; "聲" &amp; 雅俗通字典[[#This Row],[切音]]</f>
        <v>嬌上去聲出</v>
      </c>
      <c r="M5417" t="str">
        <f xml:space="preserve"> 雅俗通字典[[#This Row],[字韻]] &amp; TEXT(雅俗通字典[[#This Row],[調]], "[DBNum1]") &amp; 雅俗通字典[[#This Row],[切音]]</f>
        <v>嬌三出</v>
      </c>
    </row>
    <row r="5418" spans="1:13">
      <c r="A5418">
        <v>5417</v>
      </c>
      <c r="B5418" s="13" t="s">
        <v>5722</v>
      </c>
      <c r="C5418" s="13" t="s">
        <v>101</v>
      </c>
      <c r="D5418" s="13" t="s">
        <v>5514</v>
      </c>
      <c r="E5418" s="13" t="s">
        <v>275</v>
      </c>
      <c r="F5418" t="s">
        <v>5776</v>
      </c>
      <c r="G5418" s="13" t="str">
        <f xml:space="preserve"> IF( RIGHT(雅俗通字典[[#This Row],[聲調]],1)&lt;&gt;"入", "舒聲", "促聲")</f>
        <v>舒聲</v>
      </c>
      <c r="H5418" t="str">
        <f xml:space="preserve"> INDEX(聲母對照資料表[], MATCH(雅俗通字典[[#This Row],[切音]], 聲母對照資料表[十五音], 0), 2)</f>
        <v>c</v>
      </c>
      <c r="I5418" t="str">
        <f xml:space="preserve"> INDEX(韻母對照資料表[], MATCH(雅俗通字典[[#This Row],[字韻]] &amp; LEFT(雅俗通字典[[#This Row],[舒促聲]],1), 韻母對照資料表[十五音識別碼], 0), 2)</f>
        <v>iau</v>
      </c>
      <c r="J5418">
        <f xml:space="preserve"> MATCH(雅俗通字典[[#This Row],[聲調]], 雅俗通聲調, 0)</f>
        <v>3</v>
      </c>
      <c r="K5418" t="str">
        <f xml:space="preserve"> _xlfn.CONCAT(雅俗通字典[[#This Row],[聲]:[調]])</f>
        <v>ciau3</v>
      </c>
      <c r="L5418" t="str">
        <f xml:space="preserve"> 雅俗通字典[[#This Row],[字韻]] &amp; 雅俗通字典[[#This Row],[聲調]] &amp; "聲" &amp; 雅俗通字典[[#This Row],[切音]]</f>
        <v>嬌上去聲出</v>
      </c>
      <c r="M5418" t="str">
        <f xml:space="preserve"> 雅俗通字典[[#This Row],[字韻]] &amp; TEXT(雅俗通字典[[#This Row],[調]], "[DBNum1]") &amp; 雅俗通字典[[#This Row],[切音]]</f>
        <v>嬌三出</v>
      </c>
    </row>
    <row r="5419" spans="1:13">
      <c r="A5419">
        <v>5418</v>
      </c>
      <c r="B5419" s="13" t="s">
        <v>5780</v>
      </c>
      <c r="C5419" s="13" t="s">
        <v>101</v>
      </c>
      <c r="D5419" s="13" t="s">
        <v>5514</v>
      </c>
      <c r="E5419" s="13" t="s">
        <v>275</v>
      </c>
      <c r="F5419" t="s">
        <v>5776</v>
      </c>
      <c r="G5419" s="13" t="str">
        <f xml:space="preserve"> IF( RIGHT(雅俗通字典[[#This Row],[聲調]],1)&lt;&gt;"入", "舒聲", "促聲")</f>
        <v>舒聲</v>
      </c>
      <c r="H5419" t="str">
        <f xml:space="preserve"> INDEX(聲母對照資料表[], MATCH(雅俗通字典[[#This Row],[切音]], 聲母對照資料表[十五音], 0), 2)</f>
        <v>c</v>
      </c>
      <c r="I5419" t="str">
        <f xml:space="preserve"> INDEX(韻母對照資料表[], MATCH(雅俗通字典[[#This Row],[字韻]] &amp; LEFT(雅俗通字典[[#This Row],[舒促聲]],1), 韻母對照資料表[十五音識別碼], 0), 2)</f>
        <v>iau</v>
      </c>
      <c r="J5419">
        <f xml:space="preserve"> MATCH(雅俗通字典[[#This Row],[聲調]], 雅俗通聲調, 0)</f>
        <v>3</v>
      </c>
      <c r="K5419" t="str">
        <f xml:space="preserve"> _xlfn.CONCAT(雅俗通字典[[#This Row],[聲]:[調]])</f>
        <v>ciau3</v>
      </c>
      <c r="L5419" t="str">
        <f xml:space="preserve"> 雅俗通字典[[#This Row],[字韻]] &amp; 雅俗通字典[[#This Row],[聲調]] &amp; "聲" &amp; 雅俗通字典[[#This Row],[切音]]</f>
        <v>嬌上去聲出</v>
      </c>
      <c r="M5419" t="str">
        <f xml:space="preserve"> 雅俗通字典[[#This Row],[字韻]] &amp; TEXT(雅俗通字典[[#This Row],[調]], "[DBNum1]") &amp; 雅俗通字典[[#This Row],[切音]]</f>
        <v>嬌三出</v>
      </c>
    </row>
    <row r="5420" spans="1:13">
      <c r="A5420">
        <v>5419</v>
      </c>
      <c r="B5420" s="13" t="s">
        <v>5781</v>
      </c>
      <c r="C5420" s="13" t="s">
        <v>101</v>
      </c>
      <c r="D5420" s="13" t="s">
        <v>5514</v>
      </c>
      <c r="E5420" s="13" t="s">
        <v>275</v>
      </c>
      <c r="F5420" t="s">
        <v>5776</v>
      </c>
      <c r="G5420" s="13" t="str">
        <f xml:space="preserve"> IF( RIGHT(雅俗通字典[[#This Row],[聲調]],1)&lt;&gt;"入", "舒聲", "促聲")</f>
        <v>舒聲</v>
      </c>
      <c r="H5420" t="str">
        <f xml:space="preserve"> INDEX(聲母對照資料表[], MATCH(雅俗通字典[[#This Row],[切音]], 聲母對照資料表[十五音], 0), 2)</f>
        <v>c</v>
      </c>
      <c r="I5420" t="str">
        <f xml:space="preserve"> INDEX(韻母對照資料表[], MATCH(雅俗通字典[[#This Row],[字韻]] &amp; LEFT(雅俗通字典[[#This Row],[舒促聲]],1), 韻母對照資料表[十五音識別碼], 0), 2)</f>
        <v>iau</v>
      </c>
      <c r="J5420">
        <f xml:space="preserve"> MATCH(雅俗通字典[[#This Row],[聲調]], 雅俗通聲調, 0)</f>
        <v>3</v>
      </c>
      <c r="K5420" t="str">
        <f xml:space="preserve"> _xlfn.CONCAT(雅俗通字典[[#This Row],[聲]:[調]])</f>
        <v>ciau3</v>
      </c>
      <c r="L5420" t="str">
        <f xml:space="preserve"> 雅俗通字典[[#This Row],[字韻]] &amp; 雅俗通字典[[#This Row],[聲調]] &amp; "聲" &amp; 雅俗通字典[[#This Row],[切音]]</f>
        <v>嬌上去聲出</v>
      </c>
      <c r="M5420" t="str">
        <f xml:space="preserve"> 雅俗通字典[[#This Row],[字韻]] &amp; TEXT(雅俗通字典[[#This Row],[調]], "[DBNum1]") &amp; 雅俗通字典[[#This Row],[切音]]</f>
        <v>嬌三出</v>
      </c>
    </row>
    <row r="5421" spans="1:13">
      <c r="A5421">
        <v>5420</v>
      </c>
      <c r="B5421" s="13" t="s">
        <v>5782</v>
      </c>
      <c r="C5421" s="13" t="s">
        <v>101</v>
      </c>
      <c r="D5421" s="13" t="s">
        <v>5514</v>
      </c>
      <c r="E5421" s="13" t="s">
        <v>275</v>
      </c>
      <c r="F5421" t="s">
        <v>5776</v>
      </c>
      <c r="G5421" s="13" t="str">
        <f xml:space="preserve"> IF( RIGHT(雅俗通字典[[#This Row],[聲調]],1)&lt;&gt;"入", "舒聲", "促聲")</f>
        <v>舒聲</v>
      </c>
      <c r="H5421" t="str">
        <f xml:space="preserve"> INDEX(聲母對照資料表[], MATCH(雅俗通字典[[#This Row],[切音]], 聲母對照資料表[十五音], 0), 2)</f>
        <v>c</v>
      </c>
      <c r="I5421" t="str">
        <f xml:space="preserve"> INDEX(韻母對照資料表[], MATCH(雅俗通字典[[#This Row],[字韻]] &amp; LEFT(雅俗通字典[[#This Row],[舒促聲]],1), 韻母對照資料表[十五音識別碼], 0), 2)</f>
        <v>iau</v>
      </c>
      <c r="J5421">
        <f xml:space="preserve"> MATCH(雅俗通字典[[#This Row],[聲調]], 雅俗通聲調, 0)</f>
        <v>3</v>
      </c>
      <c r="K5421" t="str">
        <f xml:space="preserve"> _xlfn.CONCAT(雅俗通字典[[#This Row],[聲]:[調]])</f>
        <v>ciau3</v>
      </c>
      <c r="L5421" t="str">
        <f xml:space="preserve"> 雅俗通字典[[#This Row],[字韻]] &amp; 雅俗通字典[[#This Row],[聲調]] &amp; "聲" &amp; 雅俗通字典[[#This Row],[切音]]</f>
        <v>嬌上去聲出</v>
      </c>
      <c r="M5421" t="str">
        <f xml:space="preserve"> 雅俗通字典[[#This Row],[字韻]] &amp; TEXT(雅俗通字典[[#This Row],[調]], "[DBNum1]") &amp; 雅俗通字典[[#This Row],[切音]]</f>
        <v>嬌三出</v>
      </c>
    </row>
    <row r="5422" spans="1:13">
      <c r="A5422">
        <v>5421</v>
      </c>
      <c r="B5422" s="13" t="s">
        <v>5783</v>
      </c>
      <c r="C5422" s="13" t="s">
        <v>101</v>
      </c>
      <c r="D5422" s="13" t="s">
        <v>5514</v>
      </c>
      <c r="E5422" s="13" t="s">
        <v>275</v>
      </c>
      <c r="F5422" t="s">
        <v>5776</v>
      </c>
      <c r="G5422" s="13" t="str">
        <f xml:space="preserve"> IF( RIGHT(雅俗通字典[[#This Row],[聲調]],1)&lt;&gt;"入", "舒聲", "促聲")</f>
        <v>舒聲</v>
      </c>
      <c r="H5422" t="str">
        <f xml:space="preserve"> INDEX(聲母對照資料表[], MATCH(雅俗通字典[[#This Row],[切音]], 聲母對照資料表[十五音], 0), 2)</f>
        <v>c</v>
      </c>
      <c r="I5422" t="str">
        <f xml:space="preserve"> INDEX(韻母對照資料表[], MATCH(雅俗通字典[[#This Row],[字韻]] &amp; LEFT(雅俗通字典[[#This Row],[舒促聲]],1), 韻母對照資料表[十五音識別碼], 0), 2)</f>
        <v>iau</v>
      </c>
      <c r="J5422">
        <f xml:space="preserve"> MATCH(雅俗通字典[[#This Row],[聲調]], 雅俗通聲調, 0)</f>
        <v>3</v>
      </c>
      <c r="K5422" t="str">
        <f xml:space="preserve"> _xlfn.CONCAT(雅俗通字典[[#This Row],[聲]:[調]])</f>
        <v>ciau3</v>
      </c>
      <c r="L5422" t="str">
        <f xml:space="preserve"> 雅俗通字典[[#This Row],[字韻]] &amp; 雅俗通字典[[#This Row],[聲調]] &amp; "聲" &amp; 雅俗通字典[[#This Row],[切音]]</f>
        <v>嬌上去聲出</v>
      </c>
      <c r="M5422" t="str">
        <f xml:space="preserve"> 雅俗通字典[[#This Row],[字韻]] &amp; TEXT(雅俗通字典[[#This Row],[調]], "[DBNum1]") &amp; 雅俗通字典[[#This Row],[切音]]</f>
        <v>嬌三出</v>
      </c>
    </row>
    <row r="5423" spans="1:13">
      <c r="A5423">
        <v>5422</v>
      </c>
      <c r="B5423" s="13" t="s">
        <v>5784</v>
      </c>
      <c r="C5423" s="13" t="s">
        <v>147</v>
      </c>
      <c r="D5423" s="13" t="s">
        <v>5514</v>
      </c>
      <c r="E5423" s="13" t="s">
        <v>462</v>
      </c>
      <c r="F5423" t="s">
        <v>5785</v>
      </c>
      <c r="G5423" s="13" t="str">
        <f xml:space="preserve"> IF( RIGHT(雅俗通字典[[#This Row],[聲調]],1)&lt;&gt;"入", "舒聲", "促聲")</f>
        <v>舒聲</v>
      </c>
      <c r="H5423" t="str">
        <f xml:space="preserve"> INDEX(聲母對照資料表[], MATCH(雅俗通字典[[#This Row],[切音]], 聲母對照資料表[十五音], 0), 2)</f>
        <v>l</v>
      </c>
      <c r="I5423" t="str">
        <f xml:space="preserve"> INDEX(韻母對照資料表[], MATCH(雅俗通字典[[#This Row],[字韻]] &amp; LEFT(雅俗通字典[[#This Row],[舒促聲]],1), 韻母對照資料表[十五音識別碼], 0), 2)</f>
        <v>iau</v>
      </c>
      <c r="J5423">
        <f xml:space="preserve"> MATCH(雅俗通字典[[#This Row],[聲調]], 雅俗通聲調, 0)</f>
        <v>5</v>
      </c>
      <c r="K5423" t="str">
        <f xml:space="preserve"> _xlfn.CONCAT(雅俗通字典[[#This Row],[聲]:[調]])</f>
        <v>liau5</v>
      </c>
      <c r="L5423" t="str">
        <f xml:space="preserve"> 雅俗通字典[[#This Row],[字韻]] &amp; 雅俗通字典[[#This Row],[聲調]] &amp; "聲" &amp; 雅俗通字典[[#This Row],[切音]]</f>
        <v>嬌下平聲柳</v>
      </c>
      <c r="M5423" t="str">
        <f xml:space="preserve"> 雅俗通字典[[#This Row],[字韻]] &amp; TEXT(雅俗通字典[[#This Row],[調]], "[DBNum1]") &amp; 雅俗通字典[[#This Row],[切音]]</f>
        <v>嬌五柳</v>
      </c>
    </row>
    <row r="5424" spans="1:13">
      <c r="A5424">
        <v>5423</v>
      </c>
      <c r="B5424" s="13" t="s">
        <v>5786</v>
      </c>
      <c r="C5424" s="13" t="s">
        <v>147</v>
      </c>
      <c r="D5424" s="13" t="s">
        <v>5514</v>
      </c>
      <c r="E5424" s="13" t="s">
        <v>462</v>
      </c>
      <c r="F5424" t="s">
        <v>5785</v>
      </c>
      <c r="G5424" s="13" t="str">
        <f xml:space="preserve"> IF( RIGHT(雅俗通字典[[#This Row],[聲調]],1)&lt;&gt;"入", "舒聲", "促聲")</f>
        <v>舒聲</v>
      </c>
      <c r="H5424" t="str">
        <f xml:space="preserve"> INDEX(聲母對照資料表[], MATCH(雅俗通字典[[#This Row],[切音]], 聲母對照資料表[十五音], 0), 2)</f>
        <v>l</v>
      </c>
      <c r="I5424" t="str">
        <f xml:space="preserve"> INDEX(韻母對照資料表[], MATCH(雅俗通字典[[#This Row],[字韻]] &amp; LEFT(雅俗通字典[[#This Row],[舒促聲]],1), 韻母對照資料表[十五音識別碼], 0), 2)</f>
        <v>iau</v>
      </c>
      <c r="J5424">
        <f xml:space="preserve"> MATCH(雅俗通字典[[#This Row],[聲調]], 雅俗通聲調, 0)</f>
        <v>5</v>
      </c>
      <c r="K5424" t="str">
        <f xml:space="preserve"> _xlfn.CONCAT(雅俗通字典[[#This Row],[聲]:[調]])</f>
        <v>liau5</v>
      </c>
      <c r="L5424" t="str">
        <f xml:space="preserve"> 雅俗通字典[[#This Row],[字韻]] &amp; 雅俗通字典[[#This Row],[聲調]] &amp; "聲" &amp; 雅俗通字典[[#This Row],[切音]]</f>
        <v>嬌下平聲柳</v>
      </c>
      <c r="M5424" t="str">
        <f xml:space="preserve"> 雅俗通字典[[#This Row],[字韻]] &amp; TEXT(雅俗通字典[[#This Row],[調]], "[DBNum1]") &amp; 雅俗通字典[[#This Row],[切音]]</f>
        <v>嬌五柳</v>
      </c>
    </row>
    <row r="5425" spans="1:13">
      <c r="A5425">
        <v>5424</v>
      </c>
      <c r="B5425" s="13" t="s">
        <v>5787</v>
      </c>
      <c r="C5425" s="13" t="s">
        <v>147</v>
      </c>
      <c r="D5425" s="13" t="s">
        <v>5514</v>
      </c>
      <c r="E5425" s="13" t="s">
        <v>462</v>
      </c>
      <c r="F5425" t="s">
        <v>5785</v>
      </c>
      <c r="G5425" s="13" t="str">
        <f xml:space="preserve"> IF( RIGHT(雅俗通字典[[#This Row],[聲調]],1)&lt;&gt;"入", "舒聲", "促聲")</f>
        <v>舒聲</v>
      </c>
      <c r="H5425" t="str">
        <f xml:space="preserve"> INDEX(聲母對照資料表[], MATCH(雅俗通字典[[#This Row],[切音]], 聲母對照資料表[十五音], 0), 2)</f>
        <v>l</v>
      </c>
      <c r="I5425" t="str">
        <f xml:space="preserve"> INDEX(韻母對照資料表[], MATCH(雅俗通字典[[#This Row],[字韻]] &amp; LEFT(雅俗通字典[[#This Row],[舒促聲]],1), 韻母對照資料表[十五音識別碼], 0), 2)</f>
        <v>iau</v>
      </c>
      <c r="J5425">
        <f xml:space="preserve"> MATCH(雅俗通字典[[#This Row],[聲調]], 雅俗通聲調, 0)</f>
        <v>5</v>
      </c>
      <c r="K5425" t="str">
        <f xml:space="preserve"> _xlfn.CONCAT(雅俗通字典[[#This Row],[聲]:[調]])</f>
        <v>liau5</v>
      </c>
      <c r="L5425" t="str">
        <f xml:space="preserve"> 雅俗通字典[[#This Row],[字韻]] &amp; 雅俗通字典[[#This Row],[聲調]] &amp; "聲" &amp; 雅俗通字典[[#This Row],[切音]]</f>
        <v>嬌下平聲柳</v>
      </c>
      <c r="M5425" t="str">
        <f xml:space="preserve"> 雅俗通字典[[#This Row],[字韻]] &amp; TEXT(雅俗通字典[[#This Row],[調]], "[DBNum1]") &amp; 雅俗通字典[[#This Row],[切音]]</f>
        <v>嬌五柳</v>
      </c>
    </row>
    <row r="5426" spans="1:13">
      <c r="A5426">
        <v>5425</v>
      </c>
      <c r="B5426" s="13" t="s">
        <v>5788</v>
      </c>
      <c r="C5426" s="13" t="s">
        <v>147</v>
      </c>
      <c r="D5426" s="13" t="s">
        <v>5514</v>
      </c>
      <c r="E5426" s="13" t="s">
        <v>462</v>
      </c>
      <c r="F5426" t="s">
        <v>5785</v>
      </c>
      <c r="G5426" s="13" t="str">
        <f xml:space="preserve"> IF( RIGHT(雅俗通字典[[#This Row],[聲調]],1)&lt;&gt;"入", "舒聲", "促聲")</f>
        <v>舒聲</v>
      </c>
      <c r="H5426" t="str">
        <f xml:space="preserve"> INDEX(聲母對照資料表[], MATCH(雅俗通字典[[#This Row],[切音]], 聲母對照資料表[十五音], 0), 2)</f>
        <v>l</v>
      </c>
      <c r="I5426" t="str">
        <f xml:space="preserve"> INDEX(韻母對照資料表[], MATCH(雅俗通字典[[#This Row],[字韻]] &amp; LEFT(雅俗通字典[[#This Row],[舒促聲]],1), 韻母對照資料表[十五音識別碼], 0), 2)</f>
        <v>iau</v>
      </c>
      <c r="J5426">
        <f xml:space="preserve"> MATCH(雅俗通字典[[#This Row],[聲調]], 雅俗通聲調, 0)</f>
        <v>5</v>
      </c>
      <c r="K5426" t="str">
        <f xml:space="preserve"> _xlfn.CONCAT(雅俗通字典[[#This Row],[聲]:[調]])</f>
        <v>liau5</v>
      </c>
      <c r="L5426" t="str">
        <f xml:space="preserve"> 雅俗通字典[[#This Row],[字韻]] &amp; 雅俗通字典[[#This Row],[聲調]] &amp; "聲" &amp; 雅俗通字典[[#This Row],[切音]]</f>
        <v>嬌下平聲柳</v>
      </c>
      <c r="M5426" t="str">
        <f xml:space="preserve"> 雅俗通字典[[#This Row],[字韻]] &amp; TEXT(雅俗通字典[[#This Row],[調]], "[DBNum1]") &amp; 雅俗通字典[[#This Row],[切音]]</f>
        <v>嬌五柳</v>
      </c>
    </row>
    <row r="5427" spans="1:13">
      <c r="A5427">
        <v>5426</v>
      </c>
      <c r="B5427" s="13" t="s">
        <v>5789</v>
      </c>
      <c r="C5427" s="13" t="s">
        <v>147</v>
      </c>
      <c r="D5427" s="13" t="s">
        <v>5514</v>
      </c>
      <c r="E5427" s="13" t="s">
        <v>462</v>
      </c>
      <c r="F5427" t="s">
        <v>5785</v>
      </c>
      <c r="G5427" s="13" t="str">
        <f xml:space="preserve"> IF( RIGHT(雅俗通字典[[#This Row],[聲調]],1)&lt;&gt;"入", "舒聲", "促聲")</f>
        <v>舒聲</v>
      </c>
      <c r="H5427" t="str">
        <f xml:space="preserve"> INDEX(聲母對照資料表[], MATCH(雅俗通字典[[#This Row],[切音]], 聲母對照資料表[十五音], 0), 2)</f>
        <v>l</v>
      </c>
      <c r="I5427" t="str">
        <f xml:space="preserve"> INDEX(韻母對照資料表[], MATCH(雅俗通字典[[#This Row],[字韻]] &amp; LEFT(雅俗通字典[[#This Row],[舒促聲]],1), 韻母對照資料表[十五音識別碼], 0), 2)</f>
        <v>iau</v>
      </c>
      <c r="J5427">
        <f xml:space="preserve"> MATCH(雅俗通字典[[#This Row],[聲調]], 雅俗通聲調, 0)</f>
        <v>5</v>
      </c>
      <c r="K5427" t="str">
        <f xml:space="preserve"> _xlfn.CONCAT(雅俗通字典[[#This Row],[聲]:[調]])</f>
        <v>liau5</v>
      </c>
      <c r="L5427" t="str">
        <f xml:space="preserve"> 雅俗通字典[[#This Row],[字韻]] &amp; 雅俗通字典[[#This Row],[聲調]] &amp; "聲" &amp; 雅俗通字典[[#This Row],[切音]]</f>
        <v>嬌下平聲柳</v>
      </c>
      <c r="M5427" t="str">
        <f xml:space="preserve"> 雅俗通字典[[#This Row],[字韻]] &amp; TEXT(雅俗通字典[[#This Row],[調]], "[DBNum1]") &amp; 雅俗通字典[[#This Row],[切音]]</f>
        <v>嬌五柳</v>
      </c>
    </row>
    <row r="5428" spans="1:13">
      <c r="A5428">
        <v>5427</v>
      </c>
      <c r="B5428" s="13" t="s">
        <v>5790</v>
      </c>
      <c r="C5428" s="13" t="s">
        <v>147</v>
      </c>
      <c r="D5428" s="13" t="s">
        <v>5514</v>
      </c>
      <c r="E5428" s="13" t="s">
        <v>462</v>
      </c>
      <c r="F5428" t="s">
        <v>5785</v>
      </c>
      <c r="G5428" s="13" t="str">
        <f xml:space="preserve"> IF( RIGHT(雅俗通字典[[#This Row],[聲調]],1)&lt;&gt;"入", "舒聲", "促聲")</f>
        <v>舒聲</v>
      </c>
      <c r="H5428" t="str">
        <f xml:space="preserve"> INDEX(聲母對照資料表[], MATCH(雅俗通字典[[#This Row],[切音]], 聲母對照資料表[十五音], 0), 2)</f>
        <v>l</v>
      </c>
      <c r="I5428" t="str">
        <f xml:space="preserve"> INDEX(韻母對照資料表[], MATCH(雅俗通字典[[#This Row],[字韻]] &amp; LEFT(雅俗通字典[[#This Row],[舒促聲]],1), 韻母對照資料表[十五音識別碼], 0), 2)</f>
        <v>iau</v>
      </c>
      <c r="J5428">
        <f xml:space="preserve"> MATCH(雅俗通字典[[#This Row],[聲調]], 雅俗通聲調, 0)</f>
        <v>5</v>
      </c>
      <c r="K5428" t="str">
        <f xml:space="preserve"> _xlfn.CONCAT(雅俗通字典[[#This Row],[聲]:[調]])</f>
        <v>liau5</v>
      </c>
      <c r="L5428" t="str">
        <f xml:space="preserve"> 雅俗通字典[[#This Row],[字韻]] &amp; 雅俗通字典[[#This Row],[聲調]] &amp; "聲" &amp; 雅俗通字典[[#This Row],[切音]]</f>
        <v>嬌下平聲柳</v>
      </c>
      <c r="M5428" t="str">
        <f xml:space="preserve"> 雅俗通字典[[#This Row],[字韻]] &amp; TEXT(雅俗通字典[[#This Row],[調]], "[DBNum1]") &amp; 雅俗通字典[[#This Row],[切音]]</f>
        <v>嬌五柳</v>
      </c>
    </row>
    <row r="5429" spans="1:13">
      <c r="A5429">
        <v>5428</v>
      </c>
      <c r="B5429" s="13" t="s">
        <v>5791</v>
      </c>
      <c r="C5429" s="13" t="s">
        <v>147</v>
      </c>
      <c r="D5429" s="13" t="s">
        <v>5514</v>
      </c>
      <c r="E5429" s="13" t="s">
        <v>462</v>
      </c>
      <c r="F5429" t="s">
        <v>5785</v>
      </c>
      <c r="G5429" s="13" t="str">
        <f xml:space="preserve"> IF( RIGHT(雅俗通字典[[#This Row],[聲調]],1)&lt;&gt;"入", "舒聲", "促聲")</f>
        <v>舒聲</v>
      </c>
      <c r="H5429" t="str">
        <f xml:space="preserve"> INDEX(聲母對照資料表[], MATCH(雅俗通字典[[#This Row],[切音]], 聲母對照資料表[十五音], 0), 2)</f>
        <v>l</v>
      </c>
      <c r="I5429" t="str">
        <f xml:space="preserve"> INDEX(韻母對照資料表[], MATCH(雅俗通字典[[#This Row],[字韻]] &amp; LEFT(雅俗通字典[[#This Row],[舒促聲]],1), 韻母對照資料表[十五音識別碼], 0), 2)</f>
        <v>iau</v>
      </c>
      <c r="J5429">
        <f xml:space="preserve"> MATCH(雅俗通字典[[#This Row],[聲調]], 雅俗通聲調, 0)</f>
        <v>5</v>
      </c>
      <c r="K5429" t="str">
        <f xml:space="preserve"> _xlfn.CONCAT(雅俗通字典[[#This Row],[聲]:[調]])</f>
        <v>liau5</v>
      </c>
      <c r="L5429" t="str">
        <f xml:space="preserve"> 雅俗通字典[[#This Row],[字韻]] &amp; 雅俗通字典[[#This Row],[聲調]] &amp; "聲" &amp; 雅俗通字典[[#This Row],[切音]]</f>
        <v>嬌下平聲柳</v>
      </c>
      <c r="M5429" t="str">
        <f xml:space="preserve"> 雅俗通字典[[#This Row],[字韻]] &amp; TEXT(雅俗通字典[[#This Row],[調]], "[DBNum1]") &amp; 雅俗通字典[[#This Row],[切音]]</f>
        <v>嬌五柳</v>
      </c>
    </row>
    <row r="5430" spans="1:13">
      <c r="A5430">
        <v>5429</v>
      </c>
      <c r="B5430" s="13" t="s">
        <v>5792</v>
      </c>
      <c r="C5430" s="13" t="s">
        <v>147</v>
      </c>
      <c r="D5430" s="13" t="s">
        <v>5514</v>
      </c>
      <c r="E5430" s="13" t="s">
        <v>462</v>
      </c>
      <c r="F5430" t="s">
        <v>5785</v>
      </c>
      <c r="G5430" s="13" t="str">
        <f xml:space="preserve"> IF( RIGHT(雅俗通字典[[#This Row],[聲調]],1)&lt;&gt;"入", "舒聲", "促聲")</f>
        <v>舒聲</v>
      </c>
      <c r="H5430" t="str">
        <f xml:space="preserve"> INDEX(聲母對照資料表[], MATCH(雅俗通字典[[#This Row],[切音]], 聲母對照資料表[十五音], 0), 2)</f>
        <v>l</v>
      </c>
      <c r="I5430" t="str">
        <f xml:space="preserve"> INDEX(韻母對照資料表[], MATCH(雅俗通字典[[#This Row],[字韻]] &amp; LEFT(雅俗通字典[[#This Row],[舒促聲]],1), 韻母對照資料表[十五音識別碼], 0), 2)</f>
        <v>iau</v>
      </c>
      <c r="J5430">
        <f xml:space="preserve"> MATCH(雅俗通字典[[#This Row],[聲調]], 雅俗通聲調, 0)</f>
        <v>5</v>
      </c>
      <c r="K5430" t="str">
        <f xml:space="preserve"> _xlfn.CONCAT(雅俗通字典[[#This Row],[聲]:[調]])</f>
        <v>liau5</v>
      </c>
      <c r="L5430" t="str">
        <f xml:space="preserve"> 雅俗通字典[[#This Row],[字韻]] &amp; 雅俗通字典[[#This Row],[聲調]] &amp; "聲" &amp; 雅俗通字典[[#This Row],[切音]]</f>
        <v>嬌下平聲柳</v>
      </c>
      <c r="M5430" t="str">
        <f xml:space="preserve"> 雅俗通字典[[#This Row],[字韻]] &amp; TEXT(雅俗通字典[[#This Row],[調]], "[DBNum1]") &amp; 雅俗通字典[[#This Row],[切音]]</f>
        <v>嬌五柳</v>
      </c>
    </row>
    <row r="5431" spans="1:13">
      <c r="A5431">
        <v>5430</v>
      </c>
      <c r="B5431" s="13" t="s">
        <v>5793</v>
      </c>
      <c r="C5431" s="13" t="s">
        <v>147</v>
      </c>
      <c r="D5431" s="13" t="s">
        <v>5514</v>
      </c>
      <c r="E5431" s="13" t="s">
        <v>462</v>
      </c>
      <c r="F5431" t="s">
        <v>5785</v>
      </c>
      <c r="G5431" s="13" t="str">
        <f xml:space="preserve"> IF( RIGHT(雅俗通字典[[#This Row],[聲調]],1)&lt;&gt;"入", "舒聲", "促聲")</f>
        <v>舒聲</v>
      </c>
      <c r="H5431" t="str">
        <f xml:space="preserve"> INDEX(聲母對照資料表[], MATCH(雅俗通字典[[#This Row],[切音]], 聲母對照資料表[十五音], 0), 2)</f>
        <v>l</v>
      </c>
      <c r="I5431" t="str">
        <f xml:space="preserve"> INDEX(韻母對照資料表[], MATCH(雅俗通字典[[#This Row],[字韻]] &amp; LEFT(雅俗通字典[[#This Row],[舒促聲]],1), 韻母對照資料表[十五音識別碼], 0), 2)</f>
        <v>iau</v>
      </c>
      <c r="J5431">
        <f xml:space="preserve"> MATCH(雅俗通字典[[#This Row],[聲調]], 雅俗通聲調, 0)</f>
        <v>5</v>
      </c>
      <c r="K5431" t="str">
        <f xml:space="preserve"> _xlfn.CONCAT(雅俗通字典[[#This Row],[聲]:[調]])</f>
        <v>liau5</v>
      </c>
      <c r="L5431" t="str">
        <f xml:space="preserve"> 雅俗通字典[[#This Row],[字韻]] &amp; 雅俗通字典[[#This Row],[聲調]] &amp; "聲" &amp; 雅俗通字典[[#This Row],[切音]]</f>
        <v>嬌下平聲柳</v>
      </c>
      <c r="M5431" t="str">
        <f xml:space="preserve"> 雅俗通字典[[#This Row],[字韻]] &amp; TEXT(雅俗通字典[[#This Row],[調]], "[DBNum1]") &amp; 雅俗通字典[[#This Row],[切音]]</f>
        <v>嬌五柳</v>
      </c>
    </row>
    <row r="5432" spans="1:13">
      <c r="A5432">
        <v>5431</v>
      </c>
      <c r="B5432" s="13" t="s">
        <v>5794</v>
      </c>
      <c r="C5432" s="13" t="s">
        <v>147</v>
      </c>
      <c r="D5432" s="13" t="s">
        <v>5514</v>
      </c>
      <c r="E5432" s="13" t="s">
        <v>462</v>
      </c>
      <c r="F5432" t="s">
        <v>5785</v>
      </c>
      <c r="G5432" s="13" t="str">
        <f xml:space="preserve"> IF( RIGHT(雅俗通字典[[#This Row],[聲調]],1)&lt;&gt;"入", "舒聲", "促聲")</f>
        <v>舒聲</v>
      </c>
      <c r="H5432" t="str">
        <f xml:space="preserve"> INDEX(聲母對照資料表[], MATCH(雅俗通字典[[#This Row],[切音]], 聲母對照資料表[十五音], 0), 2)</f>
        <v>l</v>
      </c>
      <c r="I5432" t="str">
        <f xml:space="preserve"> INDEX(韻母對照資料表[], MATCH(雅俗通字典[[#This Row],[字韻]] &amp; LEFT(雅俗通字典[[#This Row],[舒促聲]],1), 韻母對照資料表[十五音識別碼], 0), 2)</f>
        <v>iau</v>
      </c>
      <c r="J5432">
        <f xml:space="preserve"> MATCH(雅俗通字典[[#This Row],[聲調]], 雅俗通聲調, 0)</f>
        <v>5</v>
      </c>
      <c r="K5432" t="str">
        <f xml:space="preserve"> _xlfn.CONCAT(雅俗通字典[[#This Row],[聲]:[調]])</f>
        <v>liau5</v>
      </c>
      <c r="L5432" t="str">
        <f xml:space="preserve"> 雅俗通字典[[#This Row],[字韻]] &amp; 雅俗通字典[[#This Row],[聲調]] &amp; "聲" &amp; 雅俗通字典[[#This Row],[切音]]</f>
        <v>嬌下平聲柳</v>
      </c>
      <c r="M5432" t="str">
        <f xml:space="preserve"> 雅俗通字典[[#This Row],[字韻]] &amp; TEXT(雅俗通字典[[#This Row],[調]], "[DBNum1]") &amp; 雅俗通字典[[#This Row],[切音]]</f>
        <v>嬌五柳</v>
      </c>
    </row>
    <row r="5433" spans="1:13">
      <c r="A5433">
        <v>5432</v>
      </c>
      <c r="B5433" s="13" t="s">
        <v>5649</v>
      </c>
      <c r="C5433" s="13" t="s">
        <v>147</v>
      </c>
      <c r="D5433" s="13" t="s">
        <v>5514</v>
      </c>
      <c r="E5433" s="13" t="s">
        <v>462</v>
      </c>
      <c r="F5433" t="s">
        <v>5785</v>
      </c>
      <c r="G5433" s="13" t="str">
        <f xml:space="preserve"> IF( RIGHT(雅俗通字典[[#This Row],[聲調]],1)&lt;&gt;"入", "舒聲", "促聲")</f>
        <v>舒聲</v>
      </c>
      <c r="H5433" t="str">
        <f xml:space="preserve"> INDEX(聲母對照資料表[], MATCH(雅俗通字典[[#This Row],[切音]], 聲母對照資料表[十五音], 0), 2)</f>
        <v>l</v>
      </c>
      <c r="I5433" t="str">
        <f xml:space="preserve"> INDEX(韻母對照資料表[], MATCH(雅俗通字典[[#This Row],[字韻]] &amp; LEFT(雅俗通字典[[#This Row],[舒促聲]],1), 韻母對照資料表[十五音識別碼], 0), 2)</f>
        <v>iau</v>
      </c>
      <c r="J5433">
        <f xml:space="preserve"> MATCH(雅俗通字典[[#This Row],[聲調]], 雅俗通聲調, 0)</f>
        <v>5</v>
      </c>
      <c r="K5433" t="str">
        <f xml:space="preserve"> _xlfn.CONCAT(雅俗通字典[[#This Row],[聲]:[調]])</f>
        <v>liau5</v>
      </c>
      <c r="L5433" t="str">
        <f xml:space="preserve"> 雅俗通字典[[#This Row],[字韻]] &amp; 雅俗通字典[[#This Row],[聲調]] &amp; "聲" &amp; 雅俗通字典[[#This Row],[切音]]</f>
        <v>嬌下平聲柳</v>
      </c>
      <c r="M5433" t="str">
        <f xml:space="preserve"> 雅俗通字典[[#This Row],[字韻]] &amp; TEXT(雅俗通字典[[#This Row],[調]], "[DBNum1]") &amp; 雅俗通字典[[#This Row],[切音]]</f>
        <v>嬌五柳</v>
      </c>
    </row>
    <row r="5434" spans="1:13">
      <c r="A5434">
        <v>5433</v>
      </c>
      <c r="B5434" s="13" t="s">
        <v>5795</v>
      </c>
      <c r="C5434" s="13" t="s">
        <v>147</v>
      </c>
      <c r="D5434" s="13" t="s">
        <v>5514</v>
      </c>
      <c r="E5434" s="13" t="s">
        <v>462</v>
      </c>
      <c r="F5434" t="s">
        <v>5785</v>
      </c>
      <c r="G5434" s="13" t="str">
        <f xml:space="preserve"> IF( RIGHT(雅俗通字典[[#This Row],[聲調]],1)&lt;&gt;"入", "舒聲", "促聲")</f>
        <v>舒聲</v>
      </c>
      <c r="H5434" t="str">
        <f xml:space="preserve"> INDEX(聲母對照資料表[], MATCH(雅俗通字典[[#This Row],[切音]], 聲母對照資料表[十五音], 0), 2)</f>
        <v>l</v>
      </c>
      <c r="I5434" t="str">
        <f xml:space="preserve"> INDEX(韻母對照資料表[], MATCH(雅俗通字典[[#This Row],[字韻]] &amp; LEFT(雅俗通字典[[#This Row],[舒促聲]],1), 韻母對照資料表[十五音識別碼], 0), 2)</f>
        <v>iau</v>
      </c>
      <c r="J5434">
        <f xml:space="preserve"> MATCH(雅俗通字典[[#This Row],[聲調]], 雅俗通聲調, 0)</f>
        <v>5</v>
      </c>
      <c r="K5434" t="str">
        <f xml:space="preserve"> _xlfn.CONCAT(雅俗通字典[[#This Row],[聲]:[調]])</f>
        <v>liau5</v>
      </c>
      <c r="L5434" t="str">
        <f xml:space="preserve"> 雅俗通字典[[#This Row],[字韻]] &amp; 雅俗通字典[[#This Row],[聲調]] &amp; "聲" &amp; 雅俗通字典[[#This Row],[切音]]</f>
        <v>嬌下平聲柳</v>
      </c>
      <c r="M5434" t="str">
        <f xml:space="preserve"> 雅俗通字典[[#This Row],[字韻]] &amp; TEXT(雅俗通字典[[#This Row],[調]], "[DBNum1]") &amp; 雅俗通字典[[#This Row],[切音]]</f>
        <v>嬌五柳</v>
      </c>
    </row>
    <row r="5435" spans="1:13">
      <c r="A5435">
        <v>5434</v>
      </c>
      <c r="B5435" s="13" t="s">
        <v>5796</v>
      </c>
      <c r="C5435" s="13" t="s">
        <v>147</v>
      </c>
      <c r="D5435" s="13" t="s">
        <v>5514</v>
      </c>
      <c r="E5435" s="13" t="s">
        <v>462</v>
      </c>
      <c r="F5435" t="s">
        <v>5785</v>
      </c>
      <c r="G5435" s="13" t="str">
        <f xml:space="preserve"> IF( RIGHT(雅俗通字典[[#This Row],[聲調]],1)&lt;&gt;"入", "舒聲", "促聲")</f>
        <v>舒聲</v>
      </c>
      <c r="H5435" t="str">
        <f xml:space="preserve"> INDEX(聲母對照資料表[], MATCH(雅俗通字典[[#This Row],[切音]], 聲母對照資料表[十五音], 0), 2)</f>
        <v>l</v>
      </c>
      <c r="I5435" t="str">
        <f xml:space="preserve"> INDEX(韻母對照資料表[], MATCH(雅俗通字典[[#This Row],[字韻]] &amp; LEFT(雅俗通字典[[#This Row],[舒促聲]],1), 韻母對照資料表[十五音識別碼], 0), 2)</f>
        <v>iau</v>
      </c>
      <c r="J5435">
        <f xml:space="preserve"> MATCH(雅俗通字典[[#This Row],[聲調]], 雅俗通聲調, 0)</f>
        <v>5</v>
      </c>
      <c r="K5435" t="str">
        <f xml:space="preserve"> _xlfn.CONCAT(雅俗通字典[[#This Row],[聲]:[調]])</f>
        <v>liau5</v>
      </c>
      <c r="L5435" t="str">
        <f xml:space="preserve"> 雅俗通字典[[#This Row],[字韻]] &amp; 雅俗通字典[[#This Row],[聲調]] &amp; "聲" &amp; 雅俗通字典[[#This Row],[切音]]</f>
        <v>嬌下平聲柳</v>
      </c>
      <c r="M5435" t="str">
        <f xml:space="preserve"> 雅俗通字典[[#This Row],[字韻]] &amp; TEXT(雅俗通字典[[#This Row],[調]], "[DBNum1]") &amp; 雅俗通字典[[#This Row],[切音]]</f>
        <v>嬌五柳</v>
      </c>
    </row>
    <row r="5436" spans="1:13">
      <c r="A5436">
        <v>5435</v>
      </c>
      <c r="B5436" s="13" t="s">
        <v>5797</v>
      </c>
      <c r="C5436" s="13" t="s">
        <v>147</v>
      </c>
      <c r="D5436" s="13" t="s">
        <v>5514</v>
      </c>
      <c r="E5436" s="13" t="s">
        <v>462</v>
      </c>
      <c r="F5436" t="s">
        <v>5785</v>
      </c>
      <c r="G5436" s="13" t="str">
        <f xml:space="preserve"> IF( RIGHT(雅俗通字典[[#This Row],[聲調]],1)&lt;&gt;"入", "舒聲", "促聲")</f>
        <v>舒聲</v>
      </c>
      <c r="H5436" t="str">
        <f xml:space="preserve"> INDEX(聲母對照資料表[], MATCH(雅俗通字典[[#This Row],[切音]], 聲母對照資料表[十五音], 0), 2)</f>
        <v>l</v>
      </c>
      <c r="I5436" t="str">
        <f xml:space="preserve"> INDEX(韻母對照資料表[], MATCH(雅俗通字典[[#This Row],[字韻]] &amp; LEFT(雅俗通字典[[#This Row],[舒促聲]],1), 韻母對照資料表[十五音識別碼], 0), 2)</f>
        <v>iau</v>
      </c>
      <c r="J5436">
        <f xml:space="preserve"> MATCH(雅俗通字典[[#This Row],[聲調]], 雅俗通聲調, 0)</f>
        <v>5</v>
      </c>
      <c r="K5436" t="str">
        <f xml:space="preserve"> _xlfn.CONCAT(雅俗通字典[[#This Row],[聲]:[調]])</f>
        <v>liau5</v>
      </c>
      <c r="L5436" t="str">
        <f xml:space="preserve"> 雅俗通字典[[#This Row],[字韻]] &amp; 雅俗通字典[[#This Row],[聲調]] &amp; "聲" &amp; 雅俗通字典[[#This Row],[切音]]</f>
        <v>嬌下平聲柳</v>
      </c>
      <c r="M5436" t="str">
        <f xml:space="preserve"> 雅俗通字典[[#This Row],[字韻]] &amp; TEXT(雅俗通字典[[#This Row],[調]], "[DBNum1]") &amp; 雅俗通字典[[#This Row],[切音]]</f>
        <v>嬌五柳</v>
      </c>
    </row>
    <row r="5437" spans="1:13">
      <c r="A5437">
        <v>5436</v>
      </c>
      <c r="B5437" s="13" t="s">
        <v>5798</v>
      </c>
      <c r="C5437" s="13" t="s">
        <v>147</v>
      </c>
      <c r="D5437" s="13" t="s">
        <v>5514</v>
      </c>
      <c r="E5437" s="13" t="s">
        <v>462</v>
      </c>
      <c r="F5437" t="s">
        <v>5785</v>
      </c>
      <c r="G5437" s="13" t="str">
        <f xml:space="preserve"> IF( RIGHT(雅俗通字典[[#This Row],[聲調]],1)&lt;&gt;"入", "舒聲", "促聲")</f>
        <v>舒聲</v>
      </c>
      <c r="H5437" t="str">
        <f xml:space="preserve"> INDEX(聲母對照資料表[], MATCH(雅俗通字典[[#This Row],[切音]], 聲母對照資料表[十五音], 0), 2)</f>
        <v>l</v>
      </c>
      <c r="I5437" t="str">
        <f xml:space="preserve"> INDEX(韻母對照資料表[], MATCH(雅俗通字典[[#This Row],[字韻]] &amp; LEFT(雅俗通字典[[#This Row],[舒促聲]],1), 韻母對照資料表[十五音識別碼], 0), 2)</f>
        <v>iau</v>
      </c>
      <c r="J5437">
        <f xml:space="preserve"> MATCH(雅俗通字典[[#This Row],[聲調]], 雅俗通聲調, 0)</f>
        <v>5</v>
      </c>
      <c r="K5437" t="str">
        <f xml:space="preserve"> _xlfn.CONCAT(雅俗通字典[[#This Row],[聲]:[調]])</f>
        <v>liau5</v>
      </c>
      <c r="L5437" t="str">
        <f xml:space="preserve"> 雅俗通字典[[#This Row],[字韻]] &amp; 雅俗通字典[[#This Row],[聲調]] &amp; "聲" &amp; 雅俗通字典[[#This Row],[切音]]</f>
        <v>嬌下平聲柳</v>
      </c>
      <c r="M5437" t="str">
        <f xml:space="preserve"> 雅俗通字典[[#This Row],[字韻]] &amp; TEXT(雅俗通字典[[#This Row],[調]], "[DBNum1]") &amp; 雅俗通字典[[#This Row],[切音]]</f>
        <v>嬌五柳</v>
      </c>
    </row>
    <row r="5438" spans="1:13">
      <c r="A5438">
        <v>5437</v>
      </c>
      <c r="B5438" s="13" t="s">
        <v>5799</v>
      </c>
      <c r="C5438" s="13" t="s">
        <v>147</v>
      </c>
      <c r="D5438" s="13" t="s">
        <v>5514</v>
      </c>
      <c r="E5438" s="13" t="s">
        <v>462</v>
      </c>
      <c r="F5438" t="s">
        <v>5785</v>
      </c>
      <c r="G5438" s="13" t="str">
        <f xml:space="preserve"> IF( RIGHT(雅俗通字典[[#This Row],[聲調]],1)&lt;&gt;"入", "舒聲", "促聲")</f>
        <v>舒聲</v>
      </c>
      <c r="H5438" t="str">
        <f xml:space="preserve"> INDEX(聲母對照資料表[], MATCH(雅俗通字典[[#This Row],[切音]], 聲母對照資料表[十五音], 0), 2)</f>
        <v>l</v>
      </c>
      <c r="I5438" t="str">
        <f xml:space="preserve"> INDEX(韻母對照資料表[], MATCH(雅俗通字典[[#This Row],[字韻]] &amp; LEFT(雅俗通字典[[#This Row],[舒促聲]],1), 韻母對照資料表[十五音識別碼], 0), 2)</f>
        <v>iau</v>
      </c>
      <c r="J5438">
        <f xml:space="preserve"> MATCH(雅俗通字典[[#This Row],[聲調]], 雅俗通聲調, 0)</f>
        <v>5</v>
      </c>
      <c r="K5438" t="str">
        <f xml:space="preserve"> _xlfn.CONCAT(雅俗通字典[[#This Row],[聲]:[調]])</f>
        <v>liau5</v>
      </c>
      <c r="L5438" t="str">
        <f xml:space="preserve"> 雅俗通字典[[#This Row],[字韻]] &amp; 雅俗通字典[[#This Row],[聲調]] &amp; "聲" &amp; 雅俗通字典[[#This Row],[切音]]</f>
        <v>嬌下平聲柳</v>
      </c>
      <c r="M5438" t="str">
        <f xml:space="preserve"> 雅俗通字典[[#This Row],[字韻]] &amp; TEXT(雅俗通字典[[#This Row],[調]], "[DBNum1]") &amp; 雅俗通字典[[#This Row],[切音]]</f>
        <v>嬌五柳</v>
      </c>
    </row>
    <row r="5439" spans="1:13">
      <c r="A5439">
        <v>5438</v>
      </c>
      <c r="B5439" s="13" t="s">
        <v>5800</v>
      </c>
      <c r="C5439" s="13" t="s">
        <v>147</v>
      </c>
      <c r="D5439" s="13" t="s">
        <v>5514</v>
      </c>
      <c r="E5439" s="13" t="s">
        <v>462</v>
      </c>
      <c r="F5439" t="s">
        <v>5785</v>
      </c>
      <c r="G5439" s="13" t="str">
        <f xml:space="preserve"> IF( RIGHT(雅俗通字典[[#This Row],[聲調]],1)&lt;&gt;"入", "舒聲", "促聲")</f>
        <v>舒聲</v>
      </c>
      <c r="H5439" t="str">
        <f xml:space="preserve"> INDEX(聲母對照資料表[], MATCH(雅俗通字典[[#This Row],[切音]], 聲母對照資料表[十五音], 0), 2)</f>
        <v>l</v>
      </c>
      <c r="I5439" t="str">
        <f xml:space="preserve"> INDEX(韻母對照資料表[], MATCH(雅俗通字典[[#This Row],[字韻]] &amp; LEFT(雅俗通字典[[#This Row],[舒促聲]],1), 韻母對照資料表[十五音識別碼], 0), 2)</f>
        <v>iau</v>
      </c>
      <c r="J5439">
        <f xml:space="preserve"> MATCH(雅俗通字典[[#This Row],[聲調]], 雅俗通聲調, 0)</f>
        <v>5</v>
      </c>
      <c r="K5439" t="str">
        <f xml:space="preserve"> _xlfn.CONCAT(雅俗通字典[[#This Row],[聲]:[調]])</f>
        <v>liau5</v>
      </c>
      <c r="L5439" t="str">
        <f xml:space="preserve"> 雅俗通字典[[#This Row],[字韻]] &amp; 雅俗通字典[[#This Row],[聲調]] &amp; "聲" &amp; 雅俗通字典[[#This Row],[切音]]</f>
        <v>嬌下平聲柳</v>
      </c>
      <c r="M5439" t="str">
        <f xml:space="preserve"> 雅俗通字典[[#This Row],[字韻]] &amp; TEXT(雅俗通字典[[#This Row],[調]], "[DBNum1]") &amp; 雅俗通字典[[#This Row],[切音]]</f>
        <v>嬌五柳</v>
      </c>
    </row>
    <row r="5440" spans="1:13">
      <c r="A5440">
        <v>5439</v>
      </c>
      <c r="B5440" s="13" t="s">
        <v>5801</v>
      </c>
      <c r="C5440" s="13" t="s">
        <v>147</v>
      </c>
      <c r="D5440" s="13" t="s">
        <v>5514</v>
      </c>
      <c r="E5440" s="13" t="s">
        <v>462</v>
      </c>
      <c r="F5440" t="s">
        <v>5785</v>
      </c>
      <c r="G5440" s="13" t="str">
        <f xml:space="preserve"> IF( RIGHT(雅俗通字典[[#This Row],[聲調]],1)&lt;&gt;"入", "舒聲", "促聲")</f>
        <v>舒聲</v>
      </c>
      <c r="H5440" t="str">
        <f xml:space="preserve"> INDEX(聲母對照資料表[], MATCH(雅俗通字典[[#This Row],[切音]], 聲母對照資料表[十五音], 0), 2)</f>
        <v>l</v>
      </c>
      <c r="I5440" t="str">
        <f xml:space="preserve"> INDEX(韻母對照資料表[], MATCH(雅俗通字典[[#This Row],[字韻]] &amp; LEFT(雅俗通字典[[#This Row],[舒促聲]],1), 韻母對照資料表[十五音識別碼], 0), 2)</f>
        <v>iau</v>
      </c>
      <c r="J5440">
        <f xml:space="preserve"> MATCH(雅俗通字典[[#This Row],[聲調]], 雅俗通聲調, 0)</f>
        <v>5</v>
      </c>
      <c r="K5440" t="str">
        <f xml:space="preserve"> _xlfn.CONCAT(雅俗通字典[[#This Row],[聲]:[調]])</f>
        <v>liau5</v>
      </c>
      <c r="L5440" t="str">
        <f xml:space="preserve"> 雅俗通字典[[#This Row],[字韻]] &amp; 雅俗通字典[[#This Row],[聲調]] &amp; "聲" &amp; 雅俗通字典[[#This Row],[切音]]</f>
        <v>嬌下平聲柳</v>
      </c>
      <c r="M5440" t="str">
        <f xml:space="preserve"> 雅俗通字典[[#This Row],[字韻]] &amp; TEXT(雅俗通字典[[#This Row],[調]], "[DBNum1]") &amp; 雅俗通字典[[#This Row],[切音]]</f>
        <v>嬌五柳</v>
      </c>
    </row>
    <row r="5441" spans="1:13">
      <c r="A5441">
        <v>5440</v>
      </c>
      <c r="B5441" s="13" t="s">
        <v>5802</v>
      </c>
      <c r="C5441" s="13" t="s">
        <v>147</v>
      </c>
      <c r="D5441" s="13" t="s">
        <v>5514</v>
      </c>
      <c r="E5441" s="13" t="s">
        <v>462</v>
      </c>
      <c r="F5441" t="s">
        <v>5785</v>
      </c>
      <c r="G5441" s="13" t="str">
        <f xml:space="preserve"> IF( RIGHT(雅俗通字典[[#This Row],[聲調]],1)&lt;&gt;"入", "舒聲", "促聲")</f>
        <v>舒聲</v>
      </c>
      <c r="H5441" t="str">
        <f xml:space="preserve"> INDEX(聲母對照資料表[], MATCH(雅俗通字典[[#This Row],[切音]], 聲母對照資料表[十五音], 0), 2)</f>
        <v>l</v>
      </c>
      <c r="I5441" t="str">
        <f xml:space="preserve"> INDEX(韻母對照資料表[], MATCH(雅俗通字典[[#This Row],[字韻]] &amp; LEFT(雅俗通字典[[#This Row],[舒促聲]],1), 韻母對照資料表[十五音識別碼], 0), 2)</f>
        <v>iau</v>
      </c>
      <c r="J5441">
        <f xml:space="preserve"> MATCH(雅俗通字典[[#This Row],[聲調]], 雅俗通聲調, 0)</f>
        <v>5</v>
      </c>
      <c r="K5441" t="str">
        <f xml:space="preserve"> _xlfn.CONCAT(雅俗通字典[[#This Row],[聲]:[調]])</f>
        <v>liau5</v>
      </c>
      <c r="L5441" t="str">
        <f xml:space="preserve"> 雅俗通字典[[#This Row],[字韻]] &amp; 雅俗通字典[[#This Row],[聲調]] &amp; "聲" &amp; 雅俗通字典[[#This Row],[切音]]</f>
        <v>嬌下平聲柳</v>
      </c>
      <c r="M5441" t="str">
        <f xml:space="preserve"> 雅俗通字典[[#This Row],[字韻]] &amp; TEXT(雅俗通字典[[#This Row],[調]], "[DBNum1]") &amp; 雅俗通字典[[#This Row],[切音]]</f>
        <v>嬌五柳</v>
      </c>
    </row>
    <row r="5442" spans="1:13">
      <c r="A5442">
        <v>5441</v>
      </c>
      <c r="B5442" s="13" t="s">
        <v>5803</v>
      </c>
      <c r="C5442" s="13" t="s">
        <v>147</v>
      </c>
      <c r="D5442" s="13" t="s">
        <v>5514</v>
      </c>
      <c r="E5442" s="13" t="s">
        <v>462</v>
      </c>
      <c r="F5442" t="s">
        <v>5785</v>
      </c>
      <c r="G5442" s="13" t="str">
        <f xml:space="preserve"> IF( RIGHT(雅俗通字典[[#This Row],[聲調]],1)&lt;&gt;"入", "舒聲", "促聲")</f>
        <v>舒聲</v>
      </c>
      <c r="H5442" t="str">
        <f xml:space="preserve"> INDEX(聲母對照資料表[], MATCH(雅俗通字典[[#This Row],[切音]], 聲母對照資料表[十五音], 0), 2)</f>
        <v>l</v>
      </c>
      <c r="I5442" t="str">
        <f xml:space="preserve"> INDEX(韻母對照資料表[], MATCH(雅俗通字典[[#This Row],[字韻]] &amp; LEFT(雅俗通字典[[#This Row],[舒促聲]],1), 韻母對照資料表[十五音識別碼], 0), 2)</f>
        <v>iau</v>
      </c>
      <c r="J5442">
        <f xml:space="preserve"> MATCH(雅俗通字典[[#This Row],[聲調]], 雅俗通聲調, 0)</f>
        <v>5</v>
      </c>
      <c r="K5442" t="str">
        <f xml:space="preserve"> _xlfn.CONCAT(雅俗通字典[[#This Row],[聲]:[調]])</f>
        <v>liau5</v>
      </c>
      <c r="L5442" t="str">
        <f xml:space="preserve"> 雅俗通字典[[#This Row],[字韻]] &amp; 雅俗通字典[[#This Row],[聲調]] &amp; "聲" &amp; 雅俗通字典[[#This Row],[切音]]</f>
        <v>嬌下平聲柳</v>
      </c>
      <c r="M5442" t="str">
        <f xml:space="preserve"> 雅俗通字典[[#This Row],[字韻]] &amp; TEXT(雅俗通字典[[#This Row],[調]], "[DBNum1]") &amp; 雅俗通字典[[#This Row],[切音]]</f>
        <v>嬌五柳</v>
      </c>
    </row>
    <row r="5443" spans="1:13">
      <c r="A5443">
        <v>5442</v>
      </c>
      <c r="B5443" s="13" t="s">
        <v>5652</v>
      </c>
      <c r="C5443" s="13" t="s">
        <v>147</v>
      </c>
      <c r="D5443" s="13" t="s">
        <v>5514</v>
      </c>
      <c r="E5443" s="13" t="s">
        <v>462</v>
      </c>
      <c r="F5443" t="s">
        <v>5785</v>
      </c>
      <c r="G5443" s="13" t="str">
        <f xml:space="preserve"> IF( RIGHT(雅俗通字典[[#This Row],[聲調]],1)&lt;&gt;"入", "舒聲", "促聲")</f>
        <v>舒聲</v>
      </c>
      <c r="H5443" t="str">
        <f xml:space="preserve"> INDEX(聲母對照資料表[], MATCH(雅俗通字典[[#This Row],[切音]], 聲母對照資料表[十五音], 0), 2)</f>
        <v>l</v>
      </c>
      <c r="I5443" t="str">
        <f xml:space="preserve"> INDEX(韻母對照資料表[], MATCH(雅俗通字典[[#This Row],[字韻]] &amp; LEFT(雅俗通字典[[#This Row],[舒促聲]],1), 韻母對照資料表[十五音識別碼], 0), 2)</f>
        <v>iau</v>
      </c>
      <c r="J5443">
        <f xml:space="preserve"> MATCH(雅俗通字典[[#This Row],[聲調]], 雅俗通聲調, 0)</f>
        <v>5</v>
      </c>
      <c r="K5443" t="str">
        <f xml:space="preserve"> _xlfn.CONCAT(雅俗通字典[[#This Row],[聲]:[調]])</f>
        <v>liau5</v>
      </c>
      <c r="L5443" t="str">
        <f xml:space="preserve"> 雅俗通字典[[#This Row],[字韻]] &amp; 雅俗通字典[[#This Row],[聲調]] &amp; "聲" &amp; 雅俗通字典[[#This Row],[切音]]</f>
        <v>嬌下平聲柳</v>
      </c>
      <c r="M5443" t="str">
        <f xml:space="preserve"> 雅俗通字典[[#This Row],[字韻]] &amp; TEXT(雅俗通字典[[#This Row],[調]], "[DBNum1]") &amp; 雅俗通字典[[#This Row],[切音]]</f>
        <v>嬌五柳</v>
      </c>
    </row>
    <row r="5444" spans="1:13">
      <c r="A5444">
        <v>5443</v>
      </c>
      <c r="B5444" s="13" t="s">
        <v>5804</v>
      </c>
      <c r="C5444" s="13" t="s">
        <v>147</v>
      </c>
      <c r="D5444" s="13" t="s">
        <v>5514</v>
      </c>
      <c r="E5444" s="13" t="s">
        <v>462</v>
      </c>
      <c r="F5444" t="s">
        <v>5785</v>
      </c>
      <c r="G5444" s="13" t="str">
        <f xml:space="preserve"> IF( RIGHT(雅俗通字典[[#This Row],[聲調]],1)&lt;&gt;"入", "舒聲", "促聲")</f>
        <v>舒聲</v>
      </c>
      <c r="H5444" t="str">
        <f xml:space="preserve"> INDEX(聲母對照資料表[], MATCH(雅俗通字典[[#This Row],[切音]], 聲母對照資料表[十五音], 0), 2)</f>
        <v>l</v>
      </c>
      <c r="I5444" t="str">
        <f xml:space="preserve"> INDEX(韻母對照資料表[], MATCH(雅俗通字典[[#This Row],[字韻]] &amp; LEFT(雅俗通字典[[#This Row],[舒促聲]],1), 韻母對照資料表[十五音識別碼], 0), 2)</f>
        <v>iau</v>
      </c>
      <c r="J5444">
        <f xml:space="preserve"> MATCH(雅俗通字典[[#This Row],[聲調]], 雅俗通聲調, 0)</f>
        <v>5</v>
      </c>
      <c r="K5444" t="str">
        <f xml:space="preserve"> _xlfn.CONCAT(雅俗通字典[[#This Row],[聲]:[調]])</f>
        <v>liau5</v>
      </c>
      <c r="L5444" t="str">
        <f xml:space="preserve"> 雅俗通字典[[#This Row],[字韻]] &amp; 雅俗通字典[[#This Row],[聲調]] &amp; "聲" &amp; 雅俗通字典[[#This Row],[切音]]</f>
        <v>嬌下平聲柳</v>
      </c>
      <c r="M5444" t="str">
        <f xml:space="preserve"> 雅俗通字典[[#This Row],[字韻]] &amp; TEXT(雅俗通字典[[#This Row],[調]], "[DBNum1]") &amp; 雅俗通字典[[#This Row],[切音]]</f>
        <v>嬌五柳</v>
      </c>
    </row>
    <row r="5445" spans="1:13">
      <c r="A5445">
        <v>5444</v>
      </c>
      <c r="B5445" s="13" t="s">
        <v>5805</v>
      </c>
      <c r="C5445" s="13" t="s">
        <v>11</v>
      </c>
      <c r="D5445" s="13" t="s">
        <v>5514</v>
      </c>
      <c r="E5445" s="13" t="s">
        <v>462</v>
      </c>
      <c r="F5445" t="s">
        <v>5806</v>
      </c>
      <c r="G5445" s="13" t="str">
        <f xml:space="preserve"> IF( RIGHT(雅俗通字典[[#This Row],[聲調]],1)&lt;&gt;"入", "舒聲", "促聲")</f>
        <v>舒聲</v>
      </c>
      <c r="H5445" t="str">
        <f xml:space="preserve"> INDEX(聲母對照資料表[], MATCH(雅俗通字典[[#This Row],[切音]], 聲母對照資料表[十五音], 0), 2)</f>
        <v>k</v>
      </c>
      <c r="I5445" t="str">
        <f xml:space="preserve"> INDEX(韻母對照資料表[], MATCH(雅俗通字典[[#This Row],[字韻]] &amp; LEFT(雅俗通字典[[#This Row],[舒促聲]],1), 韻母對照資料表[十五音識別碼], 0), 2)</f>
        <v>iau</v>
      </c>
      <c r="J5445">
        <f xml:space="preserve"> MATCH(雅俗通字典[[#This Row],[聲調]], 雅俗通聲調, 0)</f>
        <v>5</v>
      </c>
      <c r="K5445" t="str">
        <f xml:space="preserve"> _xlfn.CONCAT(雅俗通字典[[#This Row],[聲]:[調]])</f>
        <v>kiau5</v>
      </c>
      <c r="L5445" t="str">
        <f xml:space="preserve"> 雅俗通字典[[#This Row],[字韻]] &amp; 雅俗通字典[[#This Row],[聲調]] &amp; "聲" &amp; 雅俗通字典[[#This Row],[切音]]</f>
        <v>嬌下平聲求</v>
      </c>
      <c r="M5445" t="str">
        <f xml:space="preserve"> 雅俗通字典[[#This Row],[字韻]] &amp; TEXT(雅俗通字典[[#This Row],[調]], "[DBNum1]") &amp; 雅俗通字典[[#This Row],[切音]]</f>
        <v>嬌五求</v>
      </c>
    </row>
    <row r="5446" spans="1:13">
      <c r="A5446">
        <v>5445</v>
      </c>
      <c r="B5446" s="13" t="s">
        <v>5807</v>
      </c>
      <c r="C5446" s="13" t="s">
        <v>11</v>
      </c>
      <c r="D5446" s="13" t="s">
        <v>5514</v>
      </c>
      <c r="E5446" s="13" t="s">
        <v>462</v>
      </c>
      <c r="F5446" t="s">
        <v>5806</v>
      </c>
      <c r="G5446" s="13" t="str">
        <f xml:space="preserve"> IF( RIGHT(雅俗通字典[[#This Row],[聲調]],1)&lt;&gt;"入", "舒聲", "促聲")</f>
        <v>舒聲</v>
      </c>
      <c r="H5446" t="str">
        <f xml:space="preserve"> INDEX(聲母對照資料表[], MATCH(雅俗通字典[[#This Row],[切音]], 聲母對照資料表[十五音], 0), 2)</f>
        <v>k</v>
      </c>
      <c r="I5446" t="str">
        <f xml:space="preserve"> INDEX(韻母對照資料表[], MATCH(雅俗通字典[[#This Row],[字韻]] &amp; LEFT(雅俗通字典[[#This Row],[舒促聲]],1), 韻母對照資料表[十五音識別碼], 0), 2)</f>
        <v>iau</v>
      </c>
      <c r="J5446">
        <f xml:space="preserve"> MATCH(雅俗通字典[[#This Row],[聲調]], 雅俗通聲調, 0)</f>
        <v>5</v>
      </c>
      <c r="K5446" t="str">
        <f xml:space="preserve"> _xlfn.CONCAT(雅俗通字典[[#This Row],[聲]:[調]])</f>
        <v>kiau5</v>
      </c>
      <c r="L5446" t="str">
        <f xml:space="preserve"> 雅俗通字典[[#This Row],[字韻]] &amp; 雅俗通字典[[#This Row],[聲調]] &amp; "聲" &amp; 雅俗通字典[[#This Row],[切音]]</f>
        <v>嬌下平聲求</v>
      </c>
      <c r="M5446" t="str">
        <f xml:space="preserve"> 雅俗通字典[[#This Row],[字韻]] &amp; TEXT(雅俗通字典[[#This Row],[調]], "[DBNum1]") &amp; 雅俗通字典[[#This Row],[切音]]</f>
        <v>嬌五求</v>
      </c>
    </row>
    <row r="5447" spans="1:13">
      <c r="A5447">
        <v>5446</v>
      </c>
      <c r="B5447" s="13" t="s">
        <v>5532</v>
      </c>
      <c r="C5447" s="13" t="s">
        <v>11</v>
      </c>
      <c r="D5447" s="13" t="s">
        <v>5514</v>
      </c>
      <c r="E5447" s="13" t="s">
        <v>462</v>
      </c>
      <c r="F5447" t="s">
        <v>5806</v>
      </c>
      <c r="G5447" s="13" t="str">
        <f xml:space="preserve"> IF( RIGHT(雅俗通字典[[#This Row],[聲調]],1)&lt;&gt;"入", "舒聲", "促聲")</f>
        <v>舒聲</v>
      </c>
      <c r="H5447" t="str">
        <f xml:space="preserve"> INDEX(聲母對照資料表[], MATCH(雅俗通字典[[#This Row],[切音]], 聲母對照資料表[十五音], 0), 2)</f>
        <v>k</v>
      </c>
      <c r="I5447" t="str">
        <f xml:space="preserve"> INDEX(韻母對照資料表[], MATCH(雅俗通字典[[#This Row],[字韻]] &amp; LEFT(雅俗通字典[[#This Row],[舒促聲]],1), 韻母對照資料表[十五音識別碼], 0), 2)</f>
        <v>iau</v>
      </c>
      <c r="J5447">
        <f xml:space="preserve"> MATCH(雅俗通字典[[#This Row],[聲調]], 雅俗通聲調, 0)</f>
        <v>5</v>
      </c>
      <c r="K5447" t="str">
        <f xml:space="preserve"> _xlfn.CONCAT(雅俗通字典[[#This Row],[聲]:[調]])</f>
        <v>kiau5</v>
      </c>
      <c r="L5447" t="str">
        <f xml:space="preserve"> 雅俗通字典[[#This Row],[字韻]] &amp; 雅俗通字典[[#This Row],[聲調]] &amp; "聲" &amp; 雅俗通字典[[#This Row],[切音]]</f>
        <v>嬌下平聲求</v>
      </c>
      <c r="M5447" t="str">
        <f xml:space="preserve"> 雅俗通字典[[#This Row],[字韻]] &amp; TEXT(雅俗通字典[[#This Row],[調]], "[DBNum1]") &amp; 雅俗通字典[[#This Row],[切音]]</f>
        <v>嬌五求</v>
      </c>
    </row>
    <row r="5448" spans="1:13">
      <c r="A5448">
        <v>5447</v>
      </c>
      <c r="B5448" s="13" t="s">
        <v>5808</v>
      </c>
      <c r="C5448" s="13" t="s">
        <v>11</v>
      </c>
      <c r="D5448" s="13" t="s">
        <v>5514</v>
      </c>
      <c r="E5448" s="13" t="s">
        <v>462</v>
      </c>
      <c r="F5448" t="s">
        <v>5806</v>
      </c>
      <c r="G5448" s="13" t="str">
        <f xml:space="preserve"> IF( RIGHT(雅俗通字典[[#This Row],[聲調]],1)&lt;&gt;"入", "舒聲", "促聲")</f>
        <v>舒聲</v>
      </c>
      <c r="H5448" t="str">
        <f xml:space="preserve"> INDEX(聲母對照資料表[], MATCH(雅俗通字典[[#This Row],[切音]], 聲母對照資料表[十五音], 0), 2)</f>
        <v>k</v>
      </c>
      <c r="I5448" t="str">
        <f xml:space="preserve"> INDEX(韻母對照資料表[], MATCH(雅俗通字典[[#This Row],[字韻]] &amp; LEFT(雅俗通字典[[#This Row],[舒促聲]],1), 韻母對照資料表[十五音識別碼], 0), 2)</f>
        <v>iau</v>
      </c>
      <c r="J5448">
        <f xml:space="preserve"> MATCH(雅俗通字典[[#This Row],[聲調]], 雅俗通聲調, 0)</f>
        <v>5</v>
      </c>
      <c r="K5448" t="str">
        <f xml:space="preserve"> _xlfn.CONCAT(雅俗通字典[[#This Row],[聲]:[調]])</f>
        <v>kiau5</v>
      </c>
      <c r="L5448" t="str">
        <f xml:space="preserve"> 雅俗通字典[[#This Row],[字韻]] &amp; 雅俗通字典[[#This Row],[聲調]] &amp; "聲" &amp; 雅俗通字典[[#This Row],[切音]]</f>
        <v>嬌下平聲求</v>
      </c>
      <c r="M5448" t="str">
        <f xml:space="preserve"> 雅俗通字典[[#This Row],[字韻]] &amp; TEXT(雅俗通字典[[#This Row],[調]], "[DBNum1]") &amp; 雅俗通字典[[#This Row],[切音]]</f>
        <v>嬌五求</v>
      </c>
    </row>
    <row r="5449" spans="1:13">
      <c r="A5449">
        <v>5448</v>
      </c>
      <c r="B5449" s="13" t="s">
        <v>5809</v>
      </c>
      <c r="C5449" s="13" t="s">
        <v>11</v>
      </c>
      <c r="D5449" s="13" t="s">
        <v>5514</v>
      </c>
      <c r="E5449" s="13" t="s">
        <v>462</v>
      </c>
      <c r="F5449" t="s">
        <v>5806</v>
      </c>
      <c r="G5449" s="13" t="str">
        <f xml:space="preserve"> IF( RIGHT(雅俗通字典[[#This Row],[聲調]],1)&lt;&gt;"入", "舒聲", "促聲")</f>
        <v>舒聲</v>
      </c>
      <c r="H5449" t="str">
        <f xml:space="preserve"> INDEX(聲母對照資料表[], MATCH(雅俗通字典[[#This Row],[切音]], 聲母對照資料表[十五音], 0), 2)</f>
        <v>k</v>
      </c>
      <c r="I5449" t="str">
        <f xml:space="preserve"> INDEX(韻母對照資料表[], MATCH(雅俗通字典[[#This Row],[字韻]] &amp; LEFT(雅俗通字典[[#This Row],[舒促聲]],1), 韻母對照資料表[十五音識別碼], 0), 2)</f>
        <v>iau</v>
      </c>
      <c r="J5449">
        <f xml:space="preserve"> MATCH(雅俗通字典[[#This Row],[聲調]], 雅俗通聲調, 0)</f>
        <v>5</v>
      </c>
      <c r="K5449" t="str">
        <f xml:space="preserve"> _xlfn.CONCAT(雅俗通字典[[#This Row],[聲]:[調]])</f>
        <v>kiau5</v>
      </c>
      <c r="L5449" t="str">
        <f xml:space="preserve"> 雅俗通字典[[#This Row],[字韻]] &amp; 雅俗通字典[[#This Row],[聲調]] &amp; "聲" &amp; 雅俗通字典[[#This Row],[切音]]</f>
        <v>嬌下平聲求</v>
      </c>
      <c r="M5449" t="str">
        <f xml:space="preserve"> 雅俗通字典[[#This Row],[字韻]] &amp; TEXT(雅俗通字典[[#This Row],[調]], "[DBNum1]") &amp; 雅俗通字典[[#This Row],[切音]]</f>
        <v>嬌五求</v>
      </c>
    </row>
    <row r="5450" spans="1:13">
      <c r="A5450">
        <v>5449</v>
      </c>
      <c r="B5450" s="13" t="s">
        <v>5810</v>
      </c>
      <c r="C5450" s="13" t="s">
        <v>11</v>
      </c>
      <c r="D5450" s="13" t="s">
        <v>5514</v>
      </c>
      <c r="E5450" s="13" t="s">
        <v>462</v>
      </c>
      <c r="F5450" t="s">
        <v>5806</v>
      </c>
      <c r="G5450" s="13" t="str">
        <f xml:space="preserve"> IF( RIGHT(雅俗通字典[[#This Row],[聲調]],1)&lt;&gt;"入", "舒聲", "促聲")</f>
        <v>舒聲</v>
      </c>
      <c r="H5450" t="str">
        <f xml:space="preserve"> INDEX(聲母對照資料表[], MATCH(雅俗通字典[[#This Row],[切音]], 聲母對照資料表[十五音], 0), 2)</f>
        <v>k</v>
      </c>
      <c r="I5450" t="str">
        <f xml:space="preserve"> INDEX(韻母對照資料表[], MATCH(雅俗通字典[[#This Row],[字韻]] &amp; LEFT(雅俗通字典[[#This Row],[舒促聲]],1), 韻母對照資料表[十五音識別碼], 0), 2)</f>
        <v>iau</v>
      </c>
      <c r="J5450">
        <f xml:space="preserve"> MATCH(雅俗通字典[[#This Row],[聲調]], 雅俗通聲調, 0)</f>
        <v>5</v>
      </c>
      <c r="K5450" t="str">
        <f xml:space="preserve"> _xlfn.CONCAT(雅俗通字典[[#This Row],[聲]:[調]])</f>
        <v>kiau5</v>
      </c>
      <c r="L5450" t="str">
        <f xml:space="preserve"> 雅俗通字典[[#This Row],[字韻]] &amp; 雅俗通字典[[#This Row],[聲調]] &amp; "聲" &amp; 雅俗通字典[[#This Row],[切音]]</f>
        <v>嬌下平聲求</v>
      </c>
      <c r="M5450" t="str">
        <f xml:space="preserve"> 雅俗通字典[[#This Row],[字韻]] &amp; TEXT(雅俗通字典[[#This Row],[調]], "[DBNum1]") &amp; 雅俗通字典[[#This Row],[切音]]</f>
        <v>嬌五求</v>
      </c>
    </row>
    <row r="5451" spans="1:13">
      <c r="A5451">
        <v>5450</v>
      </c>
      <c r="B5451" s="13" t="s">
        <v>5811</v>
      </c>
      <c r="C5451" s="13" t="s">
        <v>11</v>
      </c>
      <c r="D5451" s="13" t="s">
        <v>5514</v>
      </c>
      <c r="E5451" s="13" t="s">
        <v>462</v>
      </c>
      <c r="F5451" t="s">
        <v>5806</v>
      </c>
      <c r="G5451" s="13" t="str">
        <f xml:space="preserve"> IF( RIGHT(雅俗通字典[[#This Row],[聲調]],1)&lt;&gt;"入", "舒聲", "促聲")</f>
        <v>舒聲</v>
      </c>
      <c r="H5451" t="str">
        <f xml:space="preserve"> INDEX(聲母對照資料表[], MATCH(雅俗通字典[[#This Row],[切音]], 聲母對照資料表[十五音], 0), 2)</f>
        <v>k</v>
      </c>
      <c r="I5451" t="str">
        <f xml:space="preserve"> INDEX(韻母對照資料表[], MATCH(雅俗通字典[[#This Row],[字韻]] &amp; LEFT(雅俗通字典[[#This Row],[舒促聲]],1), 韻母對照資料表[十五音識別碼], 0), 2)</f>
        <v>iau</v>
      </c>
      <c r="J5451">
        <f xml:space="preserve"> MATCH(雅俗通字典[[#This Row],[聲調]], 雅俗通聲調, 0)</f>
        <v>5</v>
      </c>
      <c r="K5451" t="str">
        <f xml:space="preserve"> _xlfn.CONCAT(雅俗通字典[[#This Row],[聲]:[調]])</f>
        <v>kiau5</v>
      </c>
      <c r="L5451" t="str">
        <f xml:space="preserve"> 雅俗通字典[[#This Row],[字韻]] &amp; 雅俗通字典[[#This Row],[聲調]] &amp; "聲" &amp; 雅俗通字典[[#This Row],[切音]]</f>
        <v>嬌下平聲求</v>
      </c>
      <c r="M5451" t="str">
        <f xml:space="preserve"> 雅俗通字典[[#This Row],[字韻]] &amp; TEXT(雅俗通字典[[#This Row],[調]], "[DBNum1]") &amp; 雅俗通字典[[#This Row],[切音]]</f>
        <v>嬌五求</v>
      </c>
    </row>
    <row r="5452" spans="1:13">
      <c r="A5452">
        <v>5451</v>
      </c>
      <c r="B5452" s="13" t="s">
        <v>5812</v>
      </c>
      <c r="C5452" s="13" t="s">
        <v>32</v>
      </c>
      <c r="D5452" s="13" t="s">
        <v>5514</v>
      </c>
      <c r="E5452" s="13" t="s">
        <v>462</v>
      </c>
      <c r="F5452" t="s">
        <v>5813</v>
      </c>
      <c r="G5452" s="13" t="str">
        <f xml:space="preserve"> IF( RIGHT(雅俗通字典[[#This Row],[聲調]],1)&lt;&gt;"入", "舒聲", "促聲")</f>
        <v>舒聲</v>
      </c>
      <c r="H5452" t="str">
        <f xml:space="preserve"> INDEX(聲母對照資料表[], MATCH(雅俗通字典[[#This Row],[切音]], 聲母對照資料表[十五音], 0), 2)</f>
        <v>t</v>
      </c>
      <c r="I5452" t="str">
        <f xml:space="preserve"> INDEX(韻母對照資料表[], MATCH(雅俗通字典[[#This Row],[字韻]] &amp; LEFT(雅俗通字典[[#This Row],[舒促聲]],1), 韻母對照資料表[十五音識別碼], 0), 2)</f>
        <v>iau</v>
      </c>
      <c r="J5452">
        <f xml:space="preserve"> MATCH(雅俗通字典[[#This Row],[聲調]], 雅俗通聲調, 0)</f>
        <v>5</v>
      </c>
      <c r="K5452" t="str">
        <f xml:space="preserve"> _xlfn.CONCAT(雅俗通字典[[#This Row],[聲]:[調]])</f>
        <v>tiau5</v>
      </c>
      <c r="L5452" t="str">
        <f xml:space="preserve"> 雅俗通字典[[#This Row],[字韻]] &amp; 雅俗通字典[[#This Row],[聲調]] &amp; "聲" &amp; 雅俗通字典[[#This Row],[切音]]</f>
        <v>嬌下平聲地</v>
      </c>
      <c r="M5452" t="str">
        <f xml:space="preserve"> 雅俗通字典[[#This Row],[字韻]] &amp; TEXT(雅俗通字典[[#This Row],[調]], "[DBNum1]") &amp; 雅俗通字典[[#This Row],[切音]]</f>
        <v>嬌五地</v>
      </c>
    </row>
    <row r="5453" spans="1:13">
      <c r="A5453">
        <v>5452</v>
      </c>
      <c r="B5453" s="13" t="s">
        <v>5814</v>
      </c>
      <c r="C5453" s="13" t="s">
        <v>32</v>
      </c>
      <c r="D5453" s="13" t="s">
        <v>5514</v>
      </c>
      <c r="E5453" s="13" t="s">
        <v>462</v>
      </c>
      <c r="F5453" t="s">
        <v>5813</v>
      </c>
      <c r="G5453" s="13" t="str">
        <f xml:space="preserve"> IF( RIGHT(雅俗通字典[[#This Row],[聲調]],1)&lt;&gt;"入", "舒聲", "促聲")</f>
        <v>舒聲</v>
      </c>
      <c r="H5453" t="str">
        <f xml:space="preserve"> INDEX(聲母對照資料表[], MATCH(雅俗通字典[[#This Row],[切音]], 聲母對照資料表[十五音], 0), 2)</f>
        <v>t</v>
      </c>
      <c r="I5453" t="str">
        <f xml:space="preserve"> INDEX(韻母對照資料表[], MATCH(雅俗通字典[[#This Row],[字韻]] &amp; LEFT(雅俗通字典[[#This Row],[舒促聲]],1), 韻母對照資料表[十五音識別碼], 0), 2)</f>
        <v>iau</v>
      </c>
      <c r="J5453">
        <f xml:space="preserve"> MATCH(雅俗通字典[[#This Row],[聲調]], 雅俗通聲調, 0)</f>
        <v>5</v>
      </c>
      <c r="K5453" t="str">
        <f xml:space="preserve"> _xlfn.CONCAT(雅俗通字典[[#This Row],[聲]:[調]])</f>
        <v>tiau5</v>
      </c>
      <c r="L5453" t="str">
        <f xml:space="preserve"> 雅俗通字典[[#This Row],[字韻]] &amp; 雅俗通字典[[#This Row],[聲調]] &amp; "聲" &amp; 雅俗通字典[[#This Row],[切音]]</f>
        <v>嬌下平聲地</v>
      </c>
      <c r="M5453" t="str">
        <f xml:space="preserve"> 雅俗通字典[[#This Row],[字韻]] &amp; TEXT(雅俗通字典[[#This Row],[調]], "[DBNum1]") &amp; 雅俗通字典[[#This Row],[切音]]</f>
        <v>嬌五地</v>
      </c>
    </row>
    <row r="5454" spans="1:13">
      <c r="A5454">
        <v>5453</v>
      </c>
      <c r="B5454" s="13" t="s">
        <v>5815</v>
      </c>
      <c r="C5454" s="13" t="s">
        <v>32</v>
      </c>
      <c r="D5454" s="13" t="s">
        <v>5514</v>
      </c>
      <c r="E5454" s="13" t="s">
        <v>462</v>
      </c>
      <c r="F5454" t="s">
        <v>5813</v>
      </c>
      <c r="G5454" s="13" t="str">
        <f xml:space="preserve"> IF( RIGHT(雅俗通字典[[#This Row],[聲調]],1)&lt;&gt;"入", "舒聲", "促聲")</f>
        <v>舒聲</v>
      </c>
      <c r="H5454" t="str">
        <f xml:space="preserve"> INDEX(聲母對照資料表[], MATCH(雅俗通字典[[#This Row],[切音]], 聲母對照資料表[十五音], 0), 2)</f>
        <v>t</v>
      </c>
      <c r="I5454" t="str">
        <f xml:space="preserve"> INDEX(韻母對照資料表[], MATCH(雅俗通字典[[#This Row],[字韻]] &amp; LEFT(雅俗通字典[[#This Row],[舒促聲]],1), 韻母對照資料表[十五音識別碼], 0), 2)</f>
        <v>iau</v>
      </c>
      <c r="J5454">
        <f xml:space="preserve"> MATCH(雅俗通字典[[#This Row],[聲調]], 雅俗通聲調, 0)</f>
        <v>5</v>
      </c>
      <c r="K5454" t="str">
        <f xml:space="preserve"> _xlfn.CONCAT(雅俗通字典[[#This Row],[聲]:[調]])</f>
        <v>tiau5</v>
      </c>
      <c r="L5454" t="str">
        <f xml:space="preserve"> 雅俗通字典[[#This Row],[字韻]] &amp; 雅俗通字典[[#This Row],[聲調]] &amp; "聲" &amp; 雅俗通字典[[#This Row],[切音]]</f>
        <v>嬌下平聲地</v>
      </c>
      <c r="M5454" t="str">
        <f xml:space="preserve"> 雅俗通字典[[#This Row],[字韻]] &amp; TEXT(雅俗通字典[[#This Row],[調]], "[DBNum1]") &amp; 雅俗通字典[[#This Row],[切音]]</f>
        <v>嬌五地</v>
      </c>
    </row>
    <row r="5455" spans="1:13">
      <c r="A5455">
        <v>5454</v>
      </c>
      <c r="B5455" s="13" t="s">
        <v>5816</v>
      </c>
      <c r="C5455" s="13" t="s">
        <v>32</v>
      </c>
      <c r="D5455" s="13" t="s">
        <v>5514</v>
      </c>
      <c r="E5455" s="13" t="s">
        <v>462</v>
      </c>
      <c r="F5455" t="s">
        <v>5813</v>
      </c>
      <c r="G5455" s="13" t="str">
        <f xml:space="preserve"> IF( RIGHT(雅俗通字典[[#This Row],[聲調]],1)&lt;&gt;"入", "舒聲", "促聲")</f>
        <v>舒聲</v>
      </c>
      <c r="H5455" t="str">
        <f xml:space="preserve"> INDEX(聲母對照資料表[], MATCH(雅俗通字典[[#This Row],[切音]], 聲母對照資料表[十五音], 0), 2)</f>
        <v>t</v>
      </c>
      <c r="I5455" t="str">
        <f xml:space="preserve"> INDEX(韻母對照資料表[], MATCH(雅俗通字典[[#This Row],[字韻]] &amp; LEFT(雅俗通字典[[#This Row],[舒促聲]],1), 韻母對照資料表[十五音識別碼], 0), 2)</f>
        <v>iau</v>
      </c>
      <c r="J5455">
        <f xml:space="preserve"> MATCH(雅俗通字典[[#This Row],[聲調]], 雅俗通聲調, 0)</f>
        <v>5</v>
      </c>
      <c r="K5455" t="str">
        <f xml:space="preserve"> _xlfn.CONCAT(雅俗通字典[[#This Row],[聲]:[調]])</f>
        <v>tiau5</v>
      </c>
      <c r="L5455" t="str">
        <f xml:space="preserve"> 雅俗通字典[[#This Row],[字韻]] &amp; 雅俗通字典[[#This Row],[聲調]] &amp; "聲" &amp; 雅俗通字典[[#This Row],[切音]]</f>
        <v>嬌下平聲地</v>
      </c>
      <c r="M5455" t="str">
        <f xml:space="preserve"> 雅俗通字典[[#This Row],[字韻]] &amp; TEXT(雅俗通字典[[#This Row],[調]], "[DBNum1]") &amp; 雅俗通字典[[#This Row],[切音]]</f>
        <v>嬌五地</v>
      </c>
    </row>
    <row r="5456" spans="1:13">
      <c r="A5456">
        <v>5455</v>
      </c>
      <c r="B5456" s="13" t="s">
        <v>5817</v>
      </c>
      <c r="C5456" s="13" t="s">
        <v>32</v>
      </c>
      <c r="D5456" s="13" t="s">
        <v>5514</v>
      </c>
      <c r="E5456" s="13" t="s">
        <v>462</v>
      </c>
      <c r="F5456" t="s">
        <v>5813</v>
      </c>
      <c r="G5456" s="13" t="str">
        <f xml:space="preserve"> IF( RIGHT(雅俗通字典[[#This Row],[聲調]],1)&lt;&gt;"入", "舒聲", "促聲")</f>
        <v>舒聲</v>
      </c>
      <c r="H5456" t="str">
        <f xml:space="preserve"> INDEX(聲母對照資料表[], MATCH(雅俗通字典[[#This Row],[切音]], 聲母對照資料表[十五音], 0), 2)</f>
        <v>t</v>
      </c>
      <c r="I5456" t="str">
        <f xml:space="preserve"> INDEX(韻母對照資料表[], MATCH(雅俗通字典[[#This Row],[字韻]] &amp; LEFT(雅俗通字典[[#This Row],[舒促聲]],1), 韻母對照資料表[十五音識別碼], 0), 2)</f>
        <v>iau</v>
      </c>
      <c r="J5456">
        <f xml:space="preserve"> MATCH(雅俗通字典[[#This Row],[聲調]], 雅俗通聲調, 0)</f>
        <v>5</v>
      </c>
      <c r="K5456" t="str">
        <f xml:space="preserve"> _xlfn.CONCAT(雅俗通字典[[#This Row],[聲]:[調]])</f>
        <v>tiau5</v>
      </c>
      <c r="L5456" t="str">
        <f xml:space="preserve"> 雅俗通字典[[#This Row],[字韻]] &amp; 雅俗通字典[[#This Row],[聲調]] &amp; "聲" &amp; 雅俗通字典[[#This Row],[切音]]</f>
        <v>嬌下平聲地</v>
      </c>
      <c r="M5456" t="str">
        <f xml:space="preserve"> 雅俗通字典[[#This Row],[字韻]] &amp; TEXT(雅俗通字典[[#This Row],[調]], "[DBNum1]") &amp; 雅俗通字典[[#This Row],[切音]]</f>
        <v>嬌五地</v>
      </c>
    </row>
    <row r="5457" spans="1:13">
      <c r="A5457">
        <v>5456</v>
      </c>
      <c r="B5457" s="13" t="s">
        <v>5818</v>
      </c>
      <c r="C5457" s="13" t="s">
        <v>32</v>
      </c>
      <c r="D5457" s="13" t="s">
        <v>5514</v>
      </c>
      <c r="E5457" s="13" t="s">
        <v>462</v>
      </c>
      <c r="F5457" t="s">
        <v>5813</v>
      </c>
      <c r="G5457" s="13" t="str">
        <f xml:space="preserve"> IF( RIGHT(雅俗通字典[[#This Row],[聲調]],1)&lt;&gt;"入", "舒聲", "促聲")</f>
        <v>舒聲</v>
      </c>
      <c r="H5457" t="str">
        <f xml:space="preserve"> INDEX(聲母對照資料表[], MATCH(雅俗通字典[[#This Row],[切音]], 聲母對照資料表[十五音], 0), 2)</f>
        <v>t</v>
      </c>
      <c r="I5457" t="str">
        <f xml:space="preserve"> INDEX(韻母對照資料表[], MATCH(雅俗通字典[[#This Row],[字韻]] &amp; LEFT(雅俗通字典[[#This Row],[舒促聲]],1), 韻母對照資料表[十五音識別碼], 0), 2)</f>
        <v>iau</v>
      </c>
      <c r="J5457">
        <f xml:space="preserve"> MATCH(雅俗通字典[[#This Row],[聲調]], 雅俗通聲調, 0)</f>
        <v>5</v>
      </c>
      <c r="K5457" t="str">
        <f xml:space="preserve"> _xlfn.CONCAT(雅俗通字典[[#This Row],[聲]:[調]])</f>
        <v>tiau5</v>
      </c>
      <c r="L5457" t="str">
        <f xml:space="preserve"> 雅俗通字典[[#This Row],[字韻]] &amp; 雅俗通字典[[#This Row],[聲調]] &amp; "聲" &amp; 雅俗通字典[[#This Row],[切音]]</f>
        <v>嬌下平聲地</v>
      </c>
      <c r="M5457" t="str">
        <f xml:space="preserve"> 雅俗通字典[[#This Row],[字韻]] &amp; TEXT(雅俗通字典[[#This Row],[調]], "[DBNum1]") &amp; 雅俗通字典[[#This Row],[切音]]</f>
        <v>嬌五地</v>
      </c>
    </row>
    <row r="5458" spans="1:13">
      <c r="A5458">
        <v>5457</v>
      </c>
      <c r="B5458" s="13" t="s">
        <v>5819</v>
      </c>
      <c r="C5458" s="13" t="s">
        <v>32</v>
      </c>
      <c r="D5458" s="13" t="s">
        <v>5514</v>
      </c>
      <c r="E5458" s="13" t="s">
        <v>462</v>
      </c>
      <c r="F5458" t="s">
        <v>5813</v>
      </c>
      <c r="G5458" s="13" t="str">
        <f xml:space="preserve"> IF( RIGHT(雅俗通字典[[#This Row],[聲調]],1)&lt;&gt;"入", "舒聲", "促聲")</f>
        <v>舒聲</v>
      </c>
      <c r="H5458" t="str">
        <f xml:space="preserve"> INDEX(聲母對照資料表[], MATCH(雅俗通字典[[#This Row],[切音]], 聲母對照資料表[十五音], 0), 2)</f>
        <v>t</v>
      </c>
      <c r="I5458" t="str">
        <f xml:space="preserve"> INDEX(韻母對照資料表[], MATCH(雅俗通字典[[#This Row],[字韻]] &amp; LEFT(雅俗通字典[[#This Row],[舒促聲]],1), 韻母對照資料表[十五音識別碼], 0), 2)</f>
        <v>iau</v>
      </c>
      <c r="J5458">
        <f xml:space="preserve"> MATCH(雅俗通字典[[#This Row],[聲調]], 雅俗通聲調, 0)</f>
        <v>5</v>
      </c>
      <c r="K5458" t="str">
        <f xml:space="preserve"> _xlfn.CONCAT(雅俗通字典[[#This Row],[聲]:[調]])</f>
        <v>tiau5</v>
      </c>
      <c r="L5458" t="str">
        <f xml:space="preserve"> 雅俗通字典[[#This Row],[字韻]] &amp; 雅俗通字典[[#This Row],[聲調]] &amp; "聲" &amp; 雅俗通字典[[#This Row],[切音]]</f>
        <v>嬌下平聲地</v>
      </c>
      <c r="M5458" t="str">
        <f xml:space="preserve"> 雅俗通字典[[#This Row],[字韻]] &amp; TEXT(雅俗通字典[[#This Row],[調]], "[DBNum1]") &amp; 雅俗通字典[[#This Row],[切音]]</f>
        <v>嬌五地</v>
      </c>
    </row>
    <row r="5459" spans="1:13">
      <c r="A5459">
        <v>5458</v>
      </c>
      <c r="B5459" s="13" t="s">
        <v>5820</v>
      </c>
      <c r="C5459" s="13" t="s">
        <v>32</v>
      </c>
      <c r="D5459" s="13" t="s">
        <v>5514</v>
      </c>
      <c r="E5459" s="13" t="s">
        <v>462</v>
      </c>
      <c r="F5459" t="s">
        <v>5813</v>
      </c>
      <c r="G5459" s="13" t="str">
        <f xml:space="preserve"> IF( RIGHT(雅俗通字典[[#This Row],[聲調]],1)&lt;&gt;"入", "舒聲", "促聲")</f>
        <v>舒聲</v>
      </c>
      <c r="H5459" t="str">
        <f xml:space="preserve"> INDEX(聲母對照資料表[], MATCH(雅俗通字典[[#This Row],[切音]], 聲母對照資料表[十五音], 0), 2)</f>
        <v>t</v>
      </c>
      <c r="I5459" t="str">
        <f xml:space="preserve"> INDEX(韻母對照資料表[], MATCH(雅俗通字典[[#This Row],[字韻]] &amp; LEFT(雅俗通字典[[#This Row],[舒促聲]],1), 韻母對照資料表[十五音識別碼], 0), 2)</f>
        <v>iau</v>
      </c>
      <c r="J5459">
        <f xml:space="preserve"> MATCH(雅俗通字典[[#This Row],[聲調]], 雅俗通聲調, 0)</f>
        <v>5</v>
      </c>
      <c r="K5459" t="str">
        <f xml:space="preserve"> _xlfn.CONCAT(雅俗通字典[[#This Row],[聲]:[調]])</f>
        <v>tiau5</v>
      </c>
      <c r="L5459" t="str">
        <f xml:space="preserve"> 雅俗通字典[[#This Row],[字韻]] &amp; 雅俗通字典[[#This Row],[聲調]] &amp; "聲" &amp; 雅俗通字典[[#This Row],[切音]]</f>
        <v>嬌下平聲地</v>
      </c>
      <c r="M5459" t="str">
        <f xml:space="preserve"> 雅俗通字典[[#This Row],[字韻]] &amp; TEXT(雅俗通字典[[#This Row],[調]], "[DBNum1]") &amp; 雅俗通字典[[#This Row],[切音]]</f>
        <v>嬌五地</v>
      </c>
    </row>
    <row r="5460" spans="1:13">
      <c r="A5460">
        <v>5459</v>
      </c>
      <c r="B5460" s="13" t="s">
        <v>5821</v>
      </c>
      <c r="C5460" s="13" t="s">
        <v>32</v>
      </c>
      <c r="D5460" s="13" t="s">
        <v>5514</v>
      </c>
      <c r="E5460" s="13" t="s">
        <v>462</v>
      </c>
      <c r="F5460" t="s">
        <v>5813</v>
      </c>
      <c r="G5460" s="13" t="str">
        <f xml:space="preserve"> IF( RIGHT(雅俗通字典[[#This Row],[聲調]],1)&lt;&gt;"入", "舒聲", "促聲")</f>
        <v>舒聲</v>
      </c>
      <c r="H5460" t="str">
        <f xml:space="preserve"> INDEX(聲母對照資料表[], MATCH(雅俗通字典[[#This Row],[切音]], 聲母對照資料表[十五音], 0), 2)</f>
        <v>t</v>
      </c>
      <c r="I5460" t="str">
        <f xml:space="preserve"> INDEX(韻母對照資料表[], MATCH(雅俗通字典[[#This Row],[字韻]] &amp; LEFT(雅俗通字典[[#This Row],[舒促聲]],1), 韻母對照資料表[十五音識別碼], 0), 2)</f>
        <v>iau</v>
      </c>
      <c r="J5460">
        <f xml:space="preserve"> MATCH(雅俗通字典[[#This Row],[聲調]], 雅俗通聲調, 0)</f>
        <v>5</v>
      </c>
      <c r="K5460" t="str">
        <f xml:space="preserve"> _xlfn.CONCAT(雅俗通字典[[#This Row],[聲]:[調]])</f>
        <v>tiau5</v>
      </c>
      <c r="L5460" t="str">
        <f xml:space="preserve"> 雅俗通字典[[#This Row],[字韻]] &amp; 雅俗通字典[[#This Row],[聲調]] &amp; "聲" &amp; 雅俗通字典[[#This Row],[切音]]</f>
        <v>嬌下平聲地</v>
      </c>
      <c r="M5460" t="str">
        <f xml:space="preserve"> 雅俗通字典[[#This Row],[字韻]] &amp; TEXT(雅俗通字典[[#This Row],[調]], "[DBNum1]") &amp; 雅俗通字典[[#This Row],[切音]]</f>
        <v>嬌五地</v>
      </c>
    </row>
    <row r="5461" spans="1:13">
      <c r="A5461">
        <v>5460</v>
      </c>
      <c r="B5461" s="13" t="s">
        <v>5568</v>
      </c>
      <c r="C5461" s="13" t="s">
        <v>32</v>
      </c>
      <c r="D5461" s="13" t="s">
        <v>5514</v>
      </c>
      <c r="E5461" s="13" t="s">
        <v>462</v>
      </c>
      <c r="F5461" t="s">
        <v>5813</v>
      </c>
      <c r="G5461" s="13" t="str">
        <f xml:space="preserve"> IF( RIGHT(雅俗通字典[[#This Row],[聲調]],1)&lt;&gt;"入", "舒聲", "促聲")</f>
        <v>舒聲</v>
      </c>
      <c r="H5461" t="str">
        <f xml:space="preserve"> INDEX(聲母對照資料表[], MATCH(雅俗通字典[[#This Row],[切音]], 聲母對照資料表[十五音], 0), 2)</f>
        <v>t</v>
      </c>
      <c r="I5461" t="str">
        <f xml:space="preserve"> INDEX(韻母對照資料表[], MATCH(雅俗通字典[[#This Row],[字韻]] &amp; LEFT(雅俗通字典[[#This Row],[舒促聲]],1), 韻母對照資料表[十五音識別碼], 0), 2)</f>
        <v>iau</v>
      </c>
      <c r="J5461">
        <f xml:space="preserve"> MATCH(雅俗通字典[[#This Row],[聲調]], 雅俗通聲調, 0)</f>
        <v>5</v>
      </c>
      <c r="K5461" t="str">
        <f xml:space="preserve"> _xlfn.CONCAT(雅俗通字典[[#This Row],[聲]:[調]])</f>
        <v>tiau5</v>
      </c>
      <c r="L5461" t="str">
        <f xml:space="preserve"> 雅俗通字典[[#This Row],[字韻]] &amp; 雅俗通字典[[#This Row],[聲調]] &amp; "聲" &amp; 雅俗通字典[[#This Row],[切音]]</f>
        <v>嬌下平聲地</v>
      </c>
      <c r="M5461" t="str">
        <f xml:space="preserve"> 雅俗通字典[[#This Row],[字韻]] &amp; TEXT(雅俗通字典[[#This Row],[調]], "[DBNum1]") &amp; 雅俗通字典[[#This Row],[切音]]</f>
        <v>嬌五地</v>
      </c>
    </row>
    <row r="5462" spans="1:13">
      <c r="A5462">
        <v>5461</v>
      </c>
      <c r="B5462" s="13" t="s">
        <v>5822</v>
      </c>
      <c r="C5462" s="13" t="s">
        <v>32</v>
      </c>
      <c r="D5462" s="13" t="s">
        <v>5514</v>
      </c>
      <c r="E5462" s="13" t="s">
        <v>462</v>
      </c>
      <c r="F5462" t="s">
        <v>5813</v>
      </c>
      <c r="G5462" s="13" t="str">
        <f xml:space="preserve"> IF( RIGHT(雅俗通字典[[#This Row],[聲調]],1)&lt;&gt;"入", "舒聲", "促聲")</f>
        <v>舒聲</v>
      </c>
      <c r="H5462" t="str">
        <f xml:space="preserve"> INDEX(聲母對照資料表[], MATCH(雅俗通字典[[#This Row],[切音]], 聲母對照資料表[十五音], 0), 2)</f>
        <v>t</v>
      </c>
      <c r="I5462" t="str">
        <f xml:space="preserve"> INDEX(韻母對照資料表[], MATCH(雅俗通字典[[#This Row],[字韻]] &amp; LEFT(雅俗通字典[[#This Row],[舒促聲]],1), 韻母對照資料表[十五音識別碼], 0), 2)</f>
        <v>iau</v>
      </c>
      <c r="J5462">
        <f xml:space="preserve"> MATCH(雅俗通字典[[#This Row],[聲調]], 雅俗通聲調, 0)</f>
        <v>5</v>
      </c>
      <c r="K5462" t="str">
        <f xml:space="preserve"> _xlfn.CONCAT(雅俗通字典[[#This Row],[聲]:[調]])</f>
        <v>tiau5</v>
      </c>
      <c r="L5462" t="str">
        <f xml:space="preserve"> 雅俗通字典[[#This Row],[字韻]] &amp; 雅俗通字典[[#This Row],[聲調]] &amp; "聲" &amp; 雅俗通字典[[#This Row],[切音]]</f>
        <v>嬌下平聲地</v>
      </c>
      <c r="M5462" t="str">
        <f xml:space="preserve"> 雅俗通字典[[#This Row],[字韻]] &amp; TEXT(雅俗通字典[[#This Row],[調]], "[DBNum1]") &amp; 雅俗通字典[[#This Row],[切音]]</f>
        <v>嬌五地</v>
      </c>
    </row>
    <row r="5463" spans="1:13">
      <c r="A5463">
        <v>5462</v>
      </c>
      <c r="B5463" s="13" t="s">
        <v>5534</v>
      </c>
      <c r="C5463" s="13" t="s">
        <v>32</v>
      </c>
      <c r="D5463" s="13" t="s">
        <v>5514</v>
      </c>
      <c r="E5463" s="13" t="s">
        <v>462</v>
      </c>
      <c r="F5463" t="s">
        <v>5813</v>
      </c>
      <c r="G5463" s="13" t="str">
        <f xml:space="preserve"> IF( RIGHT(雅俗通字典[[#This Row],[聲調]],1)&lt;&gt;"入", "舒聲", "促聲")</f>
        <v>舒聲</v>
      </c>
      <c r="H5463" t="str">
        <f xml:space="preserve"> INDEX(聲母對照資料表[], MATCH(雅俗通字典[[#This Row],[切音]], 聲母對照資料表[十五音], 0), 2)</f>
        <v>t</v>
      </c>
      <c r="I5463" t="str">
        <f xml:space="preserve"> INDEX(韻母對照資料表[], MATCH(雅俗通字典[[#This Row],[字韻]] &amp; LEFT(雅俗通字典[[#This Row],[舒促聲]],1), 韻母對照資料表[十五音識別碼], 0), 2)</f>
        <v>iau</v>
      </c>
      <c r="J5463">
        <f xml:space="preserve"> MATCH(雅俗通字典[[#This Row],[聲調]], 雅俗通聲調, 0)</f>
        <v>5</v>
      </c>
      <c r="K5463" t="str">
        <f xml:space="preserve"> _xlfn.CONCAT(雅俗通字典[[#This Row],[聲]:[調]])</f>
        <v>tiau5</v>
      </c>
      <c r="L5463" t="str">
        <f xml:space="preserve"> 雅俗通字典[[#This Row],[字韻]] &amp; 雅俗通字典[[#This Row],[聲調]] &amp; "聲" &amp; 雅俗通字典[[#This Row],[切音]]</f>
        <v>嬌下平聲地</v>
      </c>
      <c r="M5463" t="str">
        <f xml:space="preserve"> 雅俗通字典[[#This Row],[字韻]] &amp; TEXT(雅俗通字典[[#This Row],[調]], "[DBNum1]") &amp; 雅俗通字典[[#This Row],[切音]]</f>
        <v>嬌五地</v>
      </c>
    </row>
    <row r="5464" spans="1:13">
      <c r="A5464">
        <v>5463</v>
      </c>
      <c r="B5464" s="13" t="s">
        <v>5823</v>
      </c>
      <c r="C5464" s="13" t="s">
        <v>32</v>
      </c>
      <c r="D5464" s="13" t="s">
        <v>5514</v>
      </c>
      <c r="E5464" s="13" t="s">
        <v>462</v>
      </c>
      <c r="F5464" t="s">
        <v>5813</v>
      </c>
      <c r="G5464" s="13" t="str">
        <f xml:space="preserve"> IF( RIGHT(雅俗通字典[[#This Row],[聲調]],1)&lt;&gt;"入", "舒聲", "促聲")</f>
        <v>舒聲</v>
      </c>
      <c r="H5464" t="str">
        <f xml:space="preserve"> INDEX(聲母對照資料表[], MATCH(雅俗通字典[[#This Row],[切音]], 聲母對照資料表[十五音], 0), 2)</f>
        <v>t</v>
      </c>
      <c r="I5464" t="str">
        <f xml:space="preserve"> INDEX(韻母對照資料表[], MATCH(雅俗通字典[[#This Row],[字韻]] &amp; LEFT(雅俗通字典[[#This Row],[舒促聲]],1), 韻母對照資料表[十五音識別碼], 0), 2)</f>
        <v>iau</v>
      </c>
      <c r="J5464">
        <f xml:space="preserve"> MATCH(雅俗通字典[[#This Row],[聲調]], 雅俗通聲調, 0)</f>
        <v>5</v>
      </c>
      <c r="K5464" t="str">
        <f xml:space="preserve"> _xlfn.CONCAT(雅俗通字典[[#This Row],[聲]:[調]])</f>
        <v>tiau5</v>
      </c>
      <c r="L5464" t="str">
        <f xml:space="preserve"> 雅俗通字典[[#This Row],[字韻]] &amp; 雅俗通字典[[#This Row],[聲調]] &amp; "聲" &amp; 雅俗通字典[[#This Row],[切音]]</f>
        <v>嬌下平聲地</v>
      </c>
      <c r="M5464" t="str">
        <f xml:space="preserve"> 雅俗通字典[[#This Row],[字韻]] &amp; TEXT(雅俗通字典[[#This Row],[調]], "[DBNum1]") &amp; 雅俗通字典[[#This Row],[切音]]</f>
        <v>嬌五地</v>
      </c>
    </row>
    <row r="5465" spans="1:13">
      <c r="A5465">
        <v>5464</v>
      </c>
      <c r="B5465" s="13" t="s">
        <v>5824</v>
      </c>
      <c r="C5465" s="13" t="s">
        <v>32</v>
      </c>
      <c r="D5465" s="13" t="s">
        <v>5514</v>
      </c>
      <c r="E5465" s="13" t="s">
        <v>462</v>
      </c>
      <c r="F5465" t="s">
        <v>5813</v>
      </c>
      <c r="G5465" s="13" t="str">
        <f xml:space="preserve"> IF( RIGHT(雅俗通字典[[#This Row],[聲調]],1)&lt;&gt;"入", "舒聲", "促聲")</f>
        <v>舒聲</v>
      </c>
      <c r="H5465" t="str">
        <f xml:space="preserve"> INDEX(聲母對照資料表[], MATCH(雅俗通字典[[#This Row],[切音]], 聲母對照資料表[十五音], 0), 2)</f>
        <v>t</v>
      </c>
      <c r="I5465" t="str">
        <f xml:space="preserve"> INDEX(韻母對照資料表[], MATCH(雅俗通字典[[#This Row],[字韻]] &amp; LEFT(雅俗通字典[[#This Row],[舒促聲]],1), 韻母對照資料表[十五音識別碼], 0), 2)</f>
        <v>iau</v>
      </c>
      <c r="J5465">
        <f xml:space="preserve"> MATCH(雅俗通字典[[#This Row],[聲調]], 雅俗通聲調, 0)</f>
        <v>5</v>
      </c>
      <c r="K5465" t="str">
        <f xml:space="preserve"> _xlfn.CONCAT(雅俗通字典[[#This Row],[聲]:[調]])</f>
        <v>tiau5</v>
      </c>
      <c r="L5465" t="str">
        <f xml:space="preserve"> 雅俗通字典[[#This Row],[字韻]] &amp; 雅俗通字典[[#This Row],[聲調]] &amp; "聲" &amp; 雅俗通字典[[#This Row],[切音]]</f>
        <v>嬌下平聲地</v>
      </c>
      <c r="M5465" t="str">
        <f xml:space="preserve"> 雅俗通字典[[#This Row],[字韻]] &amp; TEXT(雅俗通字典[[#This Row],[調]], "[DBNum1]") &amp; 雅俗通字典[[#This Row],[切音]]</f>
        <v>嬌五地</v>
      </c>
    </row>
    <row r="5466" spans="1:13">
      <c r="A5466">
        <v>5465</v>
      </c>
      <c r="B5466" s="13" t="s">
        <v>5825</v>
      </c>
      <c r="C5466" s="13" t="s">
        <v>32</v>
      </c>
      <c r="D5466" s="13" t="s">
        <v>5514</v>
      </c>
      <c r="E5466" s="13" t="s">
        <v>462</v>
      </c>
      <c r="F5466" t="s">
        <v>5813</v>
      </c>
      <c r="G5466" s="13" t="str">
        <f xml:space="preserve"> IF( RIGHT(雅俗通字典[[#This Row],[聲調]],1)&lt;&gt;"入", "舒聲", "促聲")</f>
        <v>舒聲</v>
      </c>
      <c r="H5466" t="str">
        <f xml:space="preserve"> INDEX(聲母對照資料表[], MATCH(雅俗通字典[[#This Row],[切音]], 聲母對照資料表[十五音], 0), 2)</f>
        <v>t</v>
      </c>
      <c r="I5466" t="str">
        <f xml:space="preserve"> INDEX(韻母對照資料表[], MATCH(雅俗通字典[[#This Row],[字韻]] &amp; LEFT(雅俗通字典[[#This Row],[舒促聲]],1), 韻母對照資料表[十五音識別碼], 0), 2)</f>
        <v>iau</v>
      </c>
      <c r="J5466">
        <f xml:space="preserve"> MATCH(雅俗通字典[[#This Row],[聲調]], 雅俗通聲調, 0)</f>
        <v>5</v>
      </c>
      <c r="K5466" t="str">
        <f xml:space="preserve"> _xlfn.CONCAT(雅俗通字典[[#This Row],[聲]:[調]])</f>
        <v>tiau5</v>
      </c>
      <c r="L5466" t="str">
        <f xml:space="preserve"> 雅俗通字典[[#This Row],[字韻]] &amp; 雅俗通字典[[#This Row],[聲調]] &amp; "聲" &amp; 雅俗通字典[[#This Row],[切音]]</f>
        <v>嬌下平聲地</v>
      </c>
      <c r="M5466" t="str">
        <f xml:space="preserve"> 雅俗通字典[[#This Row],[字韻]] &amp; TEXT(雅俗通字典[[#This Row],[調]], "[DBNum1]") &amp; 雅俗通字典[[#This Row],[切音]]</f>
        <v>嬌五地</v>
      </c>
    </row>
    <row r="5467" spans="1:13">
      <c r="A5467">
        <v>5466</v>
      </c>
      <c r="B5467" s="13" t="s">
        <v>5750</v>
      </c>
      <c r="C5467" s="13" t="s">
        <v>45</v>
      </c>
      <c r="D5467" s="13" t="s">
        <v>5514</v>
      </c>
      <c r="E5467" s="13" t="s">
        <v>462</v>
      </c>
      <c r="F5467" t="s">
        <v>5826</v>
      </c>
      <c r="G5467" s="13" t="str">
        <f xml:space="preserve"> IF( RIGHT(雅俗通字典[[#This Row],[聲調]],1)&lt;&gt;"入", "舒聲", "促聲")</f>
        <v>舒聲</v>
      </c>
      <c r="H5467" t="str">
        <f xml:space="preserve"> INDEX(聲母對照資料表[], MATCH(雅俗通字典[[#This Row],[切音]], 聲母對照資料表[十五音], 0), 2)</f>
        <v>ph</v>
      </c>
      <c r="I5467" t="str">
        <f xml:space="preserve"> INDEX(韻母對照資料表[], MATCH(雅俗通字典[[#This Row],[字韻]] &amp; LEFT(雅俗通字典[[#This Row],[舒促聲]],1), 韻母對照資料表[十五音識別碼], 0), 2)</f>
        <v>iau</v>
      </c>
      <c r="J5467">
        <f xml:space="preserve"> MATCH(雅俗通字典[[#This Row],[聲調]], 雅俗通聲調, 0)</f>
        <v>5</v>
      </c>
      <c r="K5467" t="str">
        <f xml:space="preserve"> _xlfn.CONCAT(雅俗通字典[[#This Row],[聲]:[調]])</f>
        <v>phiau5</v>
      </c>
      <c r="L5467" t="str">
        <f xml:space="preserve"> 雅俗通字典[[#This Row],[字韻]] &amp; 雅俗通字典[[#This Row],[聲調]] &amp; "聲" &amp; 雅俗通字典[[#This Row],[切音]]</f>
        <v>嬌下平聲頗</v>
      </c>
      <c r="M5467" t="str">
        <f xml:space="preserve"> 雅俗通字典[[#This Row],[字韻]] &amp; TEXT(雅俗通字典[[#This Row],[調]], "[DBNum1]") &amp; 雅俗通字典[[#This Row],[切音]]</f>
        <v>嬌五頗</v>
      </c>
    </row>
    <row r="5468" spans="1:13">
      <c r="A5468">
        <v>5467</v>
      </c>
      <c r="B5468" s="13" t="s">
        <v>5827</v>
      </c>
      <c r="C5468" s="13" t="s">
        <v>45</v>
      </c>
      <c r="D5468" s="13" t="s">
        <v>5514</v>
      </c>
      <c r="E5468" s="13" t="s">
        <v>462</v>
      </c>
      <c r="F5468" t="s">
        <v>5826</v>
      </c>
      <c r="G5468" s="13" t="str">
        <f xml:space="preserve"> IF( RIGHT(雅俗通字典[[#This Row],[聲調]],1)&lt;&gt;"入", "舒聲", "促聲")</f>
        <v>舒聲</v>
      </c>
      <c r="H5468" t="str">
        <f xml:space="preserve"> INDEX(聲母對照資料表[], MATCH(雅俗通字典[[#This Row],[切音]], 聲母對照資料表[十五音], 0), 2)</f>
        <v>ph</v>
      </c>
      <c r="I5468" t="str">
        <f xml:space="preserve"> INDEX(韻母對照資料表[], MATCH(雅俗通字典[[#This Row],[字韻]] &amp; LEFT(雅俗通字典[[#This Row],[舒促聲]],1), 韻母對照資料表[十五音識別碼], 0), 2)</f>
        <v>iau</v>
      </c>
      <c r="J5468">
        <f xml:space="preserve"> MATCH(雅俗通字典[[#This Row],[聲調]], 雅俗通聲調, 0)</f>
        <v>5</v>
      </c>
      <c r="K5468" t="str">
        <f xml:space="preserve"> _xlfn.CONCAT(雅俗通字典[[#This Row],[聲]:[調]])</f>
        <v>phiau5</v>
      </c>
      <c r="L5468" t="str">
        <f xml:space="preserve"> 雅俗通字典[[#This Row],[字韻]] &amp; 雅俗通字典[[#This Row],[聲調]] &amp; "聲" &amp; 雅俗通字典[[#This Row],[切音]]</f>
        <v>嬌下平聲頗</v>
      </c>
      <c r="M5468" t="str">
        <f xml:space="preserve"> 雅俗通字典[[#This Row],[字韻]] &amp; TEXT(雅俗通字典[[#This Row],[調]], "[DBNum1]") &amp; 雅俗通字典[[#This Row],[切音]]</f>
        <v>嬌五頗</v>
      </c>
    </row>
    <row r="5469" spans="1:13">
      <c r="A5469">
        <v>5468</v>
      </c>
      <c r="B5469" s="13" t="s">
        <v>5828</v>
      </c>
      <c r="C5469" s="13" t="s">
        <v>45</v>
      </c>
      <c r="D5469" s="13" t="s">
        <v>5514</v>
      </c>
      <c r="E5469" s="13" t="s">
        <v>462</v>
      </c>
      <c r="F5469" t="s">
        <v>5826</v>
      </c>
      <c r="G5469" s="13" t="str">
        <f xml:space="preserve"> IF( RIGHT(雅俗通字典[[#This Row],[聲調]],1)&lt;&gt;"入", "舒聲", "促聲")</f>
        <v>舒聲</v>
      </c>
      <c r="H5469" t="str">
        <f xml:space="preserve"> INDEX(聲母對照資料表[], MATCH(雅俗通字典[[#This Row],[切音]], 聲母對照資料表[十五音], 0), 2)</f>
        <v>ph</v>
      </c>
      <c r="I5469" t="str">
        <f xml:space="preserve"> INDEX(韻母對照資料表[], MATCH(雅俗通字典[[#This Row],[字韻]] &amp; LEFT(雅俗通字典[[#This Row],[舒促聲]],1), 韻母對照資料表[十五音識別碼], 0), 2)</f>
        <v>iau</v>
      </c>
      <c r="J5469">
        <f xml:space="preserve"> MATCH(雅俗通字典[[#This Row],[聲調]], 雅俗通聲調, 0)</f>
        <v>5</v>
      </c>
      <c r="K5469" t="str">
        <f xml:space="preserve"> _xlfn.CONCAT(雅俗通字典[[#This Row],[聲]:[調]])</f>
        <v>phiau5</v>
      </c>
      <c r="L5469" t="str">
        <f xml:space="preserve"> 雅俗通字典[[#This Row],[字韻]] &amp; 雅俗通字典[[#This Row],[聲調]] &amp; "聲" &amp; 雅俗通字典[[#This Row],[切音]]</f>
        <v>嬌下平聲頗</v>
      </c>
      <c r="M5469" t="str">
        <f xml:space="preserve"> 雅俗通字典[[#This Row],[字韻]] &amp; TEXT(雅俗通字典[[#This Row],[調]], "[DBNum1]") &amp; 雅俗通字典[[#This Row],[切音]]</f>
        <v>嬌五頗</v>
      </c>
    </row>
    <row r="5470" spans="1:13">
      <c r="A5470">
        <v>5469</v>
      </c>
      <c r="B5470" s="13" t="s">
        <v>5829</v>
      </c>
      <c r="C5470" s="13" t="s">
        <v>45</v>
      </c>
      <c r="D5470" s="13" t="s">
        <v>5514</v>
      </c>
      <c r="E5470" s="13" t="s">
        <v>462</v>
      </c>
      <c r="F5470" t="s">
        <v>5826</v>
      </c>
      <c r="G5470" s="13" t="str">
        <f xml:space="preserve"> IF( RIGHT(雅俗通字典[[#This Row],[聲調]],1)&lt;&gt;"入", "舒聲", "促聲")</f>
        <v>舒聲</v>
      </c>
      <c r="H5470" t="str">
        <f xml:space="preserve"> INDEX(聲母對照資料表[], MATCH(雅俗通字典[[#This Row],[切音]], 聲母對照資料表[十五音], 0), 2)</f>
        <v>ph</v>
      </c>
      <c r="I5470" t="str">
        <f xml:space="preserve"> INDEX(韻母對照資料表[], MATCH(雅俗通字典[[#This Row],[字韻]] &amp; LEFT(雅俗通字典[[#This Row],[舒促聲]],1), 韻母對照資料表[十五音識別碼], 0), 2)</f>
        <v>iau</v>
      </c>
      <c r="J5470">
        <f xml:space="preserve"> MATCH(雅俗通字典[[#This Row],[聲調]], 雅俗通聲調, 0)</f>
        <v>5</v>
      </c>
      <c r="K5470" t="str">
        <f xml:space="preserve"> _xlfn.CONCAT(雅俗通字典[[#This Row],[聲]:[調]])</f>
        <v>phiau5</v>
      </c>
      <c r="L5470" t="str">
        <f xml:space="preserve"> 雅俗通字典[[#This Row],[字韻]] &amp; 雅俗通字典[[#This Row],[聲調]] &amp; "聲" &amp; 雅俗通字典[[#This Row],[切音]]</f>
        <v>嬌下平聲頗</v>
      </c>
      <c r="M5470" t="str">
        <f xml:space="preserve"> 雅俗通字典[[#This Row],[字韻]] &amp; TEXT(雅俗通字典[[#This Row],[調]], "[DBNum1]") &amp; 雅俗通字典[[#This Row],[切音]]</f>
        <v>嬌五頗</v>
      </c>
    </row>
    <row r="5471" spans="1:13">
      <c r="A5471">
        <v>5470</v>
      </c>
      <c r="B5471" s="13" t="s">
        <v>5830</v>
      </c>
      <c r="C5471" s="13" t="s">
        <v>54</v>
      </c>
      <c r="D5471" s="13" t="s">
        <v>5514</v>
      </c>
      <c r="E5471" s="13" t="s">
        <v>462</v>
      </c>
      <c r="F5471" t="s">
        <v>5831</v>
      </c>
      <c r="G5471" s="13" t="str">
        <f xml:space="preserve"> IF( RIGHT(雅俗通字典[[#This Row],[聲調]],1)&lt;&gt;"入", "舒聲", "促聲")</f>
        <v>舒聲</v>
      </c>
      <c r="H5471" t="str">
        <f xml:space="preserve"> INDEX(聲母對照資料表[], MATCH(雅俗通字典[[#This Row],[切音]], 聲母對照資料表[十五音], 0), 2)</f>
        <v>th</v>
      </c>
      <c r="I5471" t="str">
        <f xml:space="preserve"> INDEX(韻母對照資料表[], MATCH(雅俗通字典[[#This Row],[字韻]] &amp; LEFT(雅俗通字典[[#This Row],[舒促聲]],1), 韻母對照資料表[十五音識別碼], 0), 2)</f>
        <v>iau</v>
      </c>
      <c r="J5471">
        <f xml:space="preserve"> MATCH(雅俗通字典[[#This Row],[聲調]], 雅俗通聲調, 0)</f>
        <v>5</v>
      </c>
      <c r="K5471" t="str">
        <f xml:space="preserve"> _xlfn.CONCAT(雅俗通字典[[#This Row],[聲]:[調]])</f>
        <v>thiau5</v>
      </c>
      <c r="L5471" t="str">
        <f xml:space="preserve"> 雅俗通字典[[#This Row],[字韻]] &amp; 雅俗通字典[[#This Row],[聲調]] &amp; "聲" &amp; 雅俗通字典[[#This Row],[切音]]</f>
        <v>嬌下平聲他</v>
      </c>
      <c r="M5471" t="str">
        <f xml:space="preserve"> 雅俗通字典[[#This Row],[字韻]] &amp; TEXT(雅俗通字典[[#This Row],[調]], "[DBNum1]") &amp; 雅俗通字典[[#This Row],[切音]]</f>
        <v>嬌五他</v>
      </c>
    </row>
    <row r="5472" spans="1:13">
      <c r="A5472">
        <v>5471</v>
      </c>
      <c r="B5472" s="13" t="s">
        <v>5832</v>
      </c>
      <c r="C5472" s="13" t="s">
        <v>63</v>
      </c>
      <c r="D5472" s="13" t="s">
        <v>5514</v>
      </c>
      <c r="E5472" s="13" t="s">
        <v>462</v>
      </c>
      <c r="F5472" t="s">
        <v>5833</v>
      </c>
      <c r="G5472" s="13" t="str">
        <f xml:space="preserve"> IF( RIGHT(雅俗通字典[[#This Row],[聲調]],1)&lt;&gt;"入", "舒聲", "促聲")</f>
        <v>舒聲</v>
      </c>
      <c r="H5472" t="str">
        <f xml:space="preserve"> INDEX(聲母對照資料表[], MATCH(雅俗通字典[[#This Row],[切音]], 聲母對照資料表[十五音], 0), 2)</f>
        <v>z</v>
      </c>
      <c r="I5472" t="str">
        <f xml:space="preserve"> INDEX(韻母對照資料表[], MATCH(雅俗通字典[[#This Row],[字韻]] &amp; LEFT(雅俗通字典[[#This Row],[舒促聲]],1), 韻母對照資料表[十五音識別碼], 0), 2)</f>
        <v>iau</v>
      </c>
      <c r="J5472">
        <f xml:space="preserve"> MATCH(雅俗通字典[[#This Row],[聲調]], 雅俗通聲調, 0)</f>
        <v>5</v>
      </c>
      <c r="K5472" t="str">
        <f xml:space="preserve"> _xlfn.CONCAT(雅俗通字典[[#This Row],[聲]:[調]])</f>
        <v>ziau5</v>
      </c>
      <c r="L5472" t="str">
        <f xml:space="preserve"> 雅俗通字典[[#This Row],[字韻]] &amp; 雅俗通字典[[#This Row],[聲調]] &amp; "聲" &amp; 雅俗通字典[[#This Row],[切音]]</f>
        <v>嬌下平聲曾</v>
      </c>
      <c r="M5472" t="str">
        <f xml:space="preserve"> 雅俗通字典[[#This Row],[字韻]] &amp; TEXT(雅俗通字典[[#This Row],[調]], "[DBNum1]") &amp; 雅俗通字典[[#This Row],[切音]]</f>
        <v>嬌五曾</v>
      </c>
    </row>
    <row r="5473" spans="1:13">
      <c r="A5473">
        <v>5472</v>
      </c>
      <c r="B5473" s="13" t="s">
        <v>5580</v>
      </c>
      <c r="C5473" s="13" t="s">
        <v>63</v>
      </c>
      <c r="D5473" s="13" t="s">
        <v>5514</v>
      </c>
      <c r="E5473" s="13" t="s">
        <v>462</v>
      </c>
      <c r="F5473" t="s">
        <v>5833</v>
      </c>
      <c r="G5473" s="13" t="str">
        <f xml:space="preserve"> IF( RIGHT(雅俗通字典[[#This Row],[聲調]],1)&lt;&gt;"入", "舒聲", "促聲")</f>
        <v>舒聲</v>
      </c>
      <c r="H5473" t="str">
        <f xml:space="preserve"> INDEX(聲母對照資料表[], MATCH(雅俗通字典[[#This Row],[切音]], 聲母對照資料表[十五音], 0), 2)</f>
        <v>z</v>
      </c>
      <c r="I5473" t="str">
        <f xml:space="preserve"> INDEX(韻母對照資料表[], MATCH(雅俗通字典[[#This Row],[字韻]] &amp; LEFT(雅俗通字典[[#This Row],[舒促聲]],1), 韻母對照資料表[十五音識別碼], 0), 2)</f>
        <v>iau</v>
      </c>
      <c r="J5473">
        <f xml:space="preserve"> MATCH(雅俗通字典[[#This Row],[聲調]], 雅俗通聲調, 0)</f>
        <v>5</v>
      </c>
      <c r="K5473" t="str">
        <f xml:space="preserve"> _xlfn.CONCAT(雅俗通字典[[#This Row],[聲]:[調]])</f>
        <v>ziau5</v>
      </c>
      <c r="L5473" t="str">
        <f xml:space="preserve"> 雅俗通字典[[#This Row],[字韻]] &amp; 雅俗通字典[[#This Row],[聲調]] &amp; "聲" &amp; 雅俗通字典[[#This Row],[切音]]</f>
        <v>嬌下平聲曾</v>
      </c>
      <c r="M5473" t="str">
        <f xml:space="preserve"> 雅俗通字典[[#This Row],[字韻]] &amp; TEXT(雅俗通字典[[#This Row],[調]], "[DBNum1]") &amp; 雅俗通字典[[#This Row],[切音]]</f>
        <v>嬌五曾</v>
      </c>
    </row>
    <row r="5474" spans="1:13">
      <c r="A5474">
        <v>5473</v>
      </c>
      <c r="B5474" s="13" t="s">
        <v>5834</v>
      </c>
      <c r="C5474" s="13" t="s">
        <v>63</v>
      </c>
      <c r="D5474" s="13" t="s">
        <v>5514</v>
      </c>
      <c r="E5474" s="13" t="s">
        <v>462</v>
      </c>
      <c r="F5474" t="s">
        <v>5833</v>
      </c>
      <c r="G5474" s="13" t="str">
        <f xml:space="preserve"> IF( RIGHT(雅俗通字典[[#This Row],[聲調]],1)&lt;&gt;"入", "舒聲", "促聲")</f>
        <v>舒聲</v>
      </c>
      <c r="H5474" t="str">
        <f xml:space="preserve"> INDEX(聲母對照資料表[], MATCH(雅俗通字典[[#This Row],[切音]], 聲母對照資料表[十五音], 0), 2)</f>
        <v>z</v>
      </c>
      <c r="I5474" t="str">
        <f xml:space="preserve"> INDEX(韻母對照資料表[], MATCH(雅俗通字典[[#This Row],[字韻]] &amp; LEFT(雅俗通字典[[#This Row],[舒促聲]],1), 韻母對照資料表[十五音識別碼], 0), 2)</f>
        <v>iau</v>
      </c>
      <c r="J5474">
        <f xml:space="preserve"> MATCH(雅俗通字典[[#This Row],[聲調]], 雅俗通聲調, 0)</f>
        <v>5</v>
      </c>
      <c r="K5474" t="str">
        <f xml:space="preserve"> _xlfn.CONCAT(雅俗通字典[[#This Row],[聲]:[調]])</f>
        <v>ziau5</v>
      </c>
      <c r="L5474" t="str">
        <f xml:space="preserve"> 雅俗通字典[[#This Row],[字韻]] &amp; 雅俗通字典[[#This Row],[聲調]] &amp; "聲" &amp; 雅俗通字典[[#This Row],[切音]]</f>
        <v>嬌下平聲曾</v>
      </c>
      <c r="M5474" t="str">
        <f xml:space="preserve"> 雅俗通字典[[#This Row],[字韻]] &amp; TEXT(雅俗通字典[[#This Row],[調]], "[DBNum1]") &amp; 雅俗通字典[[#This Row],[切音]]</f>
        <v>嬌五曾</v>
      </c>
    </row>
    <row r="5475" spans="1:13">
      <c r="A5475">
        <v>5474</v>
      </c>
      <c r="B5475" s="13" t="s">
        <v>5835</v>
      </c>
      <c r="C5475" s="13" t="s">
        <v>63</v>
      </c>
      <c r="D5475" s="13" t="s">
        <v>5514</v>
      </c>
      <c r="E5475" s="13" t="s">
        <v>462</v>
      </c>
      <c r="F5475" t="s">
        <v>5833</v>
      </c>
      <c r="G5475" s="13" t="str">
        <f xml:space="preserve"> IF( RIGHT(雅俗通字典[[#This Row],[聲調]],1)&lt;&gt;"入", "舒聲", "促聲")</f>
        <v>舒聲</v>
      </c>
      <c r="H5475" t="str">
        <f xml:space="preserve"> INDEX(聲母對照資料表[], MATCH(雅俗通字典[[#This Row],[切音]], 聲母對照資料表[十五音], 0), 2)</f>
        <v>z</v>
      </c>
      <c r="I5475" t="str">
        <f xml:space="preserve"> INDEX(韻母對照資料表[], MATCH(雅俗通字典[[#This Row],[字韻]] &amp; LEFT(雅俗通字典[[#This Row],[舒促聲]],1), 韻母對照資料表[十五音識別碼], 0), 2)</f>
        <v>iau</v>
      </c>
      <c r="J5475">
        <f xml:space="preserve"> MATCH(雅俗通字典[[#This Row],[聲調]], 雅俗通聲調, 0)</f>
        <v>5</v>
      </c>
      <c r="K5475" t="str">
        <f xml:space="preserve"> _xlfn.CONCAT(雅俗通字典[[#This Row],[聲]:[調]])</f>
        <v>ziau5</v>
      </c>
      <c r="L5475" t="str">
        <f xml:space="preserve"> 雅俗通字典[[#This Row],[字韻]] &amp; 雅俗通字典[[#This Row],[聲調]] &amp; "聲" &amp; 雅俗通字典[[#This Row],[切音]]</f>
        <v>嬌下平聲曾</v>
      </c>
      <c r="M5475" t="str">
        <f xml:space="preserve"> 雅俗通字典[[#This Row],[字韻]] &amp; TEXT(雅俗通字典[[#This Row],[調]], "[DBNum1]") &amp; 雅俗通字典[[#This Row],[切音]]</f>
        <v>嬌五曾</v>
      </c>
    </row>
    <row r="5476" spans="1:13">
      <c r="A5476">
        <v>5475</v>
      </c>
      <c r="B5476" s="13" t="s">
        <v>5836</v>
      </c>
      <c r="C5476" s="13" t="s">
        <v>63</v>
      </c>
      <c r="D5476" s="13" t="s">
        <v>5514</v>
      </c>
      <c r="E5476" s="13" t="s">
        <v>462</v>
      </c>
      <c r="F5476" t="s">
        <v>5833</v>
      </c>
      <c r="G5476" s="13" t="str">
        <f xml:space="preserve"> IF( RIGHT(雅俗通字典[[#This Row],[聲調]],1)&lt;&gt;"入", "舒聲", "促聲")</f>
        <v>舒聲</v>
      </c>
      <c r="H5476" t="str">
        <f xml:space="preserve"> INDEX(聲母對照資料表[], MATCH(雅俗通字典[[#This Row],[切音]], 聲母對照資料表[十五音], 0), 2)</f>
        <v>z</v>
      </c>
      <c r="I5476" t="str">
        <f xml:space="preserve"> INDEX(韻母對照資料表[], MATCH(雅俗通字典[[#This Row],[字韻]] &amp; LEFT(雅俗通字典[[#This Row],[舒促聲]],1), 韻母對照資料表[十五音識別碼], 0), 2)</f>
        <v>iau</v>
      </c>
      <c r="J5476">
        <f xml:space="preserve"> MATCH(雅俗通字典[[#This Row],[聲調]], 雅俗通聲調, 0)</f>
        <v>5</v>
      </c>
      <c r="K5476" t="str">
        <f xml:space="preserve"> _xlfn.CONCAT(雅俗通字典[[#This Row],[聲]:[調]])</f>
        <v>ziau5</v>
      </c>
      <c r="L5476" t="str">
        <f xml:space="preserve"> 雅俗通字典[[#This Row],[字韻]] &amp; 雅俗通字典[[#This Row],[聲調]] &amp; "聲" &amp; 雅俗通字典[[#This Row],[切音]]</f>
        <v>嬌下平聲曾</v>
      </c>
      <c r="M5476" t="str">
        <f xml:space="preserve"> 雅俗通字典[[#This Row],[字韻]] &amp; TEXT(雅俗通字典[[#This Row],[調]], "[DBNum1]") &amp; 雅俗通字典[[#This Row],[切音]]</f>
        <v>嬌五曾</v>
      </c>
    </row>
    <row r="5477" spans="1:13">
      <c r="A5477">
        <v>5476</v>
      </c>
      <c r="B5477" s="13" t="s">
        <v>5837</v>
      </c>
      <c r="C5477" s="13" t="s">
        <v>63</v>
      </c>
      <c r="D5477" s="13" t="s">
        <v>5514</v>
      </c>
      <c r="E5477" s="13" t="s">
        <v>462</v>
      </c>
      <c r="F5477" t="s">
        <v>5833</v>
      </c>
      <c r="G5477" s="13" t="str">
        <f xml:space="preserve"> IF( RIGHT(雅俗通字典[[#This Row],[聲調]],1)&lt;&gt;"入", "舒聲", "促聲")</f>
        <v>舒聲</v>
      </c>
      <c r="H5477" t="str">
        <f xml:space="preserve"> INDEX(聲母對照資料表[], MATCH(雅俗通字典[[#This Row],[切音]], 聲母對照資料表[十五音], 0), 2)</f>
        <v>z</v>
      </c>
      <c r="I5477" t="str">
        <f xml:space="preserve"> INDEX(韻母對照資料表[], MATCH(雅俗通字典[[#This Row],[字韻]] &amp; LEFT(雅俗通字典[[#This Row],[舒促聲]],1), 韻母對照資料表[十五音識別碼], 0), 2)</f>
        <v>iau</v>
      </c>
      <c r="J5477">
        <f xml:space="preserve"> MATCH(雅俗通字典[[#This Row],[聲調]], 雅俗通聲調, 0)</f>
        <v>5</v>
      </c>
      <c r="K5477" t="str">
        <f xml:space="preserve"> _xlfn.CONCAT(雅俗通字典[[#This Row],[聲]:[調]])</f>
        <v>ziau5</v>
      </c>
      <c r="L5477" t="str">
        <f xml:space="preserve"> 雅俗通字典[[#This Row],[字韻]] &amp; 雅俗通字典[[#This Row],[聲調]] &amp; "聲" &amp; 雅俗通字典[[#This Row],[切音]]</f>
        <v>嬌下平聲曾</v>
      </c>
      <c r="M5477" t="str">
        <f xml:space="preserve"> 雅俗通字典[[#This Row],[字韻]] &amp; TEXT(雅俗通字典[[#This Row],[調]], "[DBNum1]") &amp; 雅俗通字典[[#This Row],[切音]]</f>
        <v>嬌五曾</v>
      </c>
    </row>
    <row r="5478" spans="1:13">
      <c r="A5478">
        <v>5477</v>
      </c>
      <c r="B5478" s="13" t="s">
        <v>5838</v>
      </c>
      <c r="C5478" s="13" t="s">
        <v>63</v>
      </c>
      <c r="D5478" s="13" t="s">
        <v>5514</v>
      </c>
      <c r="E5478" s="13" t="s">
        <v>462</v>
      </c>
      <c r="F5478" t="s">
        <v>5833</v>
      </c>
      <c r="G5478" s="13" t="str">
        <f xml:space="preserve"> IF( RIGHT(雅俗通字典[[#This Row],[聲調]],1)&lt;&gt;"入", "舒聲", "促聲")</f>
        <v>舒聲</v>
      </c>
      <c r="H5478" t="str">
        <f xml:space="preserve"> INDEX(聲母對照資料表[], MATCH(雅俗通字典[[#This Row],[切音]], 聲母對照資料表[十五音], 0), 2)</f>
        <v>z</v>
      </c>
      <c r="I5478" t="str">
        <f xml:space="preserve"> INDEX(韻母對照資料表[], MATCH(雅俗通字典[[#This Row],[字韻]] &amp; LEFT(雅俗通字典[[#This Row],[舒促聲]],1), 韻母對照資料表[十五音識別碼], 0), 2)</f>
        <v>iau</v>
      </c>
      <c r="J5478">
        <f xml:space="preserve"> MATCH(雅俗通字典[[#This Row],[聲調]], 雅俗通聲調, 0)</f>
        <v>5</v>
      </c>
      <c r="K5478" t="str">
        <f xml:space="preserve"> _xlfn.CONCAT(雅俗通字典[[#This Row],[聲]:[調]])</f>
        <v>ziau5</v>
      </c>
      <c r="L5478" t="str">
        <f xml:space="preserve"> 雅俗通字典[[#This Row],[字韻]] &amp; 雅俗通字典[[#This Row],[聲調]] &amp; "聲" &amp; 雅俗通字典[[#This Row],[切音]]</f>
        <v>嬌下平聲曾</v>
      </c>
      <c r="M5478" t="str">
        <f xml:space="preserve"> 雅俗通字典[[#This Row],[字韻]] &amp; TEXT(雅俗通字典[[#This Row],[調]], "[DBNum1]") &amp; 雅俗通字典[[#This Row],[切音]]</f>
        <v>嬌五曾</v>
      </c>
    </row>
    <row r="5479" spans="1:13">
      <c r="A5479">
        <v>5478</v>
      </c>
      <c r="B5479" s="13" t="s">
        <v>5839</v>
      </c>
      <c r="C5479" s="13" t="s">
        <v>582</v>
      </c>
      <c r="D5479" s="13" t="s">
        <v>5514</v>
      </c>
      <c r="E5479" s="13" t="s">
        <v>462</v>
      </c>
      <c r="F5479" t="s">
        <v>5840</v>
      </c>
      <c r="G5479" s="13" t="str">
        <f xml:space="preserve"> IF( RIGHT(雅俗通字典[[#This Row],[聲調]],1)&lt;&gt;"入", "舒聲", "促聲")</f>
        <v>舒聲</v>
      </c>
      <c r="H5479" t="str">
        <f xml:space="preserve"> INDEX(聲母對照資料表[], MATCH(雅俗通字典[[#This Row],[切音]], 聲母對照資料表[十五音], 0), 2)</f>
        <v>j</v>
      </c>
      <c r="I5479" t="str">
        <f xml:space="preserve"> INDEX(韻母對照資料表[], MATCH(雅俗通字典[[#This Row],[字韻]] &amp; LEFT(雅俗通字典[[#This Row],[舒促聲]],1), 韻母對照資料表[十五音識別碼], 0), 2)</f>
        <v>iau</v>
      </c>
      <c r="J5479">
        <f xml:space="preserve"> MATCH(雅俗通字典[[#This Row],[聲調]], 雅俗通聲調, 0)</f>
        <v>5</v>
      </c>
      <c r="K5479" t="str">
        <f xml:space="preserve"> _xlfn.CONCAT(雅俗通字典[[#This Row],[聲]:[調]])</f>
        <v>jiau5</v>
      </c>
      <c r="L5479" t="str">
        <f xml:space="preserve"> 雅俗通字典[[#This Row],[字韻]] &amp; 雅俗通字典[[#This Row],[聲調]] &amp; "聲" &amp; 雅俗通字典[[#This Row],[切音]]</f>
        <v>嬌下平聲入</v>
      </c>
      <c r="M5479" t="str">
        <f xml:space="preserve"> 雅俗通字典[[#This Row],[字韻]] &amp; TEXT(雅俗通字典[[#This Row],[調]], "[DBNum1]") &amp; 雅俗通字典[[#This Row],[切音]]</f>
        <v>嬌五入</v>
      </c>
    </row>
    <row r="5480" spans="1:13">
      <c r="A5480">
        <v>5479</v>
      </c>
      <c r="B5480" s="13" t="s">
        <v>5841</v>
      </c>
      <c r="C5480" s="13" t="s">
        <v>582</v>
      </c>
      <c r="D5480" s="13" t="s">
        <v>5514</v>
      </c>
      <c r="E5480" s="13" t="s">
        <v>462</v>
      </c>
      <c r="F5480" t="s">
        <v>5840</v>
      </c>
      <c r="G5480" s="13" t="str">
        <f xml:space="preserve"> IF( RIGHT(雅俗通字典[[#This Row],[聲調]],1)&lt;&gt;"入", "舒聲", "促聲")</f>
        <v>舒聲</v>
      </c>
      <c r="H5480" t="str">
        <f xml:space="preserve"> INDEX(聲母對照資料表[], MATCH(雅俗通字典[[#This Row],[切音]], 聲母對照資料表[十五音], 0), 2)</f>
        <v>j</v>
      </c>
      <c r="I5480" t="str">
        <f xml:space="preserve"> INDEX(韻母對照資料表[], MATCH(雅俗通字典[[#This Row],[字韻]] &amp; LEFT(雅俗通字典[[#This Row],[舒促聲]],1), 韻母對照資料表[十五音識別碼], 0), 2)</f>
        <v>iau</v>
      </c>
      <c r="J5480">
        <f xml:space="preserve"> MATCH(雅俗通字典[[#This Row],[聲調]], 雅俗通聲調, 0)</f>
        <v>5</v>
      </c>
      <c r="K5480" t="str">
        <f xml:space="preserve"> _xlfn.CONCAT(雅俗通字典[[#This Row],[聲]:[調]])</f>
        <v>jiau5</v>
      </c>
      <c r="L5480" t="str">
        <f xml:space="preserve"> 雅俗通字典[[#This Row],[字韻]] &amp; 雅俗通字典[[#This Row],[聲調]] &amp; "聲" &amp; 雅俗通字典[[#This Row],[切音]]</f>
        <v>嬌下平聲入</v>
      </c>
      <c r="M5480" t="str">
        <f xml:space="preserve"> 雅俗通字典[[#This Row],[字韻]] &amp; TEXT(雅俗通字典[[#This Row],[調]], "[DBNum1]") &amp; 雅俗通字典[[#This Row],[切音]]</f>
        <v>嬌五入</v>
      </c>
    </row>
    <row r="5481" spans="1:13">
      <c r="A5481">
        <v>5480</v>
      </c>
      <c r="B5481" s="13" t="s">
        <v>5842</v>
      </c>
      <c r="C5481" s="13" t="s">
        <v>582</v>
      </c>
      <c r="D5481" s="13" t="s">
        <v>5514</v>
      </c>
      <c r="E5481" s="13" t="s">
        <v>462</v>
      </c>
      <c r="F5481" t="s">
        <v>5840</v>
      </c>
      <c r="G5481" s="13" t="str">
        <f xml:space="preserve"> IF( RIGHT(雅俗通字典[[#This Row],[聲調]],1)&lt;&gt;"入", "舒聲", "促聲")</f>
        <v>舒聲</v>
      </c>
      <c r="H5481" t="str">
        <f xml:space="preserve"> INDEX(聲母對照資料表[], MATCH(雅俗通字典[[#This Row],[切音]], 聲母對照資料表[十五音], 0), 2)</f>
        <v>j</v>
      </c>
      <c r="I5481" t="str">
        <f xml:space="preserve"> INDEX(韻母對照資料表[], MATCH(雅俗通字典[[#This Row],[字韻]] &amp; LEFT(雅俗通字典[[#This Row],[舒促聲]],1), 韻母對照資料表[十五音識別碼], 0), 2)</f>
        <v>iau</v>
      </c>
      <c r="J5481">
        <f xml:space="preserve"> MATCH(雅俗通字典[[#This Row],[聲調]], 雅俗通聲調, 0)</f>
        <v>5</v>
      </c>
      <c r="K5481" t="str">
        <f xml:space="preserve"> _xlfn.CONCAT(雅俗通字典[[#This Row],[聲]:[調]])</f>
        <v>jiau5</v>
      </c>
      <c r="L5481" t="str">
        <f xml:space="preserve"> 雅俗通字典[[#This Row],[字韻]] &amp; 雅俗通字典[[#This Row],[聲調]] &amp; "聲" &amp; 雅俗通字典[[#This Row],[切音]]</f>
        <v>嬌下平聲入</v>
      </c>
      <c r="M5481" t="str">
        <f xml:space="preserve"> 雅俗通字典[[#This Row],[字韻]] &amp; TEXT(雅俗通字典[[#This Row],[調]], "[DBNum1]") &amp; 雅俗通字典[[#This Row],[切音]]</f>
        <v>嬌五入</v>
      </c>
    </row>
    <row r="5482" spans="1:13">
      <c r="A5482">
        <v>5481</v>
      </c>
      <c r="B5482" s="13" t="s">
        <v>5843</v>
      </c>
      <c r="C5482" s="13" t="s">
        <v>582</v>
      </c>
      <c r="D5482" s="13" t="s">
        <v>5514</v>
      </c>
      <c r="E5482" s="13" t="s">
        <v>462</v>
      </c>
      <c r="F5482" t="s">
        <v>5840</v>
      </c>
      <c r="G5482" s="13" t="str">
        <f xml:space="preserve"> IF( RIGHT(雅俗通字典[[#This Row],[聲調]],1)&lt;&gt;"入", "舒聲", "促聲")</f>
        <v>舒聲</v>
      </c>
      <c r="H5482" t="str">
        <f xml:space="preserve"> INDEX(聲母對照資料表[], MATCH(雅俗通字典[[#This Row],[切音]], 聲母對照資料表[十五音], 0), 2)</f>
        <v>j</v>
      </c>
      <c r="I5482" t="str">
        <f xml:space="preserve"> INDEX(韻母對照資料表[], MATCH(雅俗通字典[[#This Row],[字韻]] &amp; LEFT(雅俗通字典[[#This Row],[舒促聲]],1), 韻母對照資料表[十五音識別碼], 0), 2)</f>
        <v>iau</v>
      </c>
      <c r="J5482">
        <f xml:space="preserve"> MATCH(雅俗通字典[[#This Row],[聲調]], 雅俗通聲調, 0)</f>
        <v>5</v>
      </c>
      <c r="K5482" t="str">
        <f xml:space="preserve"> _xlfn.CONCAT(雅俗通字典[[#This Row],[聲]:[調]])</f>
        <v>jiau5</v>
      </c>
      <c r="L5482" t="str">
        <f xml:space="preserve"> 雅俗通字典[[#This Row],[字韻]] &amp; 雅俗通字典[[#This Row],[聲調]] &amp; "聲" &amp; 雅俗通字典[[#This Row],[切音]]</f>
        <v>嬌下平聲入</v>
      </c>
      <c r="M5482" t="str">
        <f xml:space="preserve"> 雅俗通字典[[#This Row],[字韻]] &amp; TEXT(雅俗通字典[[#This Row],[調]], "[DBNum1]") &amp; 雅俗通字典[[#This Row],[切音]]</f>
        <v>嬌五入</v>
      </c>
    </row>
    <row r="5483" spans="1:13">
      <c r="A5483">
        <v>5482</v>
      </c>
      <c r="B5483" s="13" t="s">
        <v>5844</v>
      </c>
      <c r="C5483" s="13" t="s">
        <v>582</v>
      </c>
      <c r="D5483" s="13" t="s">
        <v>5514</v>
      </c>
      <c r="E5483" s="13" t="s">
        <v>462</v>
      </c>
      <c r="F5483" t="s">
        <v>5840</v>
      </c>
      <c r="G5483" s="13" t="str">
        <f xml:space="preserve"> IF( RIGHT(雅俗通字典[[#This Row],[聲調]],1)&lt;&gt;"入", "舒聲", "促聲")</f>
        <v>舒聲</v>
      </c>
      <c r="H5483" t="str">
        <f xml:space="preserve"> INDEX(聲母對照資料表[], MATCH(雅俗通字典[[#This Row],[切音]], 聲母對照資料表[十五音], 0), 2)</f>
        <v>j</v>
      </c>
      <c r="I5483" t="str">
        <f xml:space="preserve"> INDEX(韻母對照資料表[], MATCH(雅俗通字典[[#This Row],[字韻]] &amp; LEFT(雅俗通字典[[#This Row],[舒促聲]],1), 韻母對照資料表[十五音識別碼], 0), 2)</f>
        <v>iau</v>
      </c>
      <c r="J5483">
        <f xml:space="preserve"> MATCH(雅俗通字典[[#This Row],[聲調]], 雅俗通聲調, 0)</f>
        <v>5</v>
      </c>
      <c r="K5483" t="str">
        <f xml:space="preserve"> _xlfn.CONCAT(雅俗通字典[[#This Row],[聲]:[調]])</f>
        <v>jiau5</v>
      </c>
      <c r="L5483" t="str">
        <f xml:space="preserve"> 雅俗通字典[[#This Row],[字韻]] &amp; 雅俗通字典[[#This Row],[聲調]] &amp; "聲" &amp; 雅俗通字典[[#This Row],[切音]]</f>
        <v>嬌下平聲入</v>
      </c>
      <c r="M5483" t="str">
        <f xml:space="preserve"> 雅俗通字典[[#This Row],[字韻]] &amp; TEXT(雅俗通字典[[#This Row],[調]], "[DBNum1]") &amp; 雅俗通字典[[#This Row],[切音]]</f>
        <v>嬌五入</v>
      </c>
    </row>
    <row r="5484" spans="1:13">
      <c r="A5484">
        <v>5483</v>
      </c>
      <c r="B5484" s="13" t="s">
        <v>5845</v>
      </c>
      <c r="C5484" s="13" t="s">
        <v>582</v>
      </c>
      <c r="D5484" s="13" t="s">
        <v>5514</v>
      </c>
      <c r="E5484" s="13" t="s">
        <v>462</v>
      </c>
      <c r="F5484" t="s">
        <v>5840</v>
      </c>
      <c r="G5484" s="13" t="str">
        <f xml:space="preserve"> IF( RIGHT(雅俗通字典[[#This Row],[聲調]],1)&lt;&gt;"入", "舒聲", "促聲")</f>
        <v>舒聲</v>
      </c>
      <c r="H5484" t="str">
        <f xml:space="preserve"> INDEX(聲母對照資料表[], MATCH(雅俗通字典[[#This Row],[切音]], 聲母對照資料表[十五音], 0), 2)</f>
        <v>j</v>
      </c>
      <c r="I5484" t="str">
        <f xml:space="preserve"> INDEX(韻母對照資料表[], MATCH(雅俗通字典[[#This Row],[字韻]] &amp; LEFT(雅俗通字典[[#This Row],[舒促聲]],1), 韻母對照資料表[十五音識別碼], 0), 2)</f>
        <v>iau</v>
      </c>
      <c r="J5484">
        <f xml:space="preserve"> MATCH(雅俗通字典[[#This Row],[聲調]], 雅俗通聲調, 0)</f>
        <v>5</v>
      </c>
      <c r="K5484" t="str">
        <f xml:space="preserve"> _xlfn.CONCAT(雅俗通字典[[#This Row],[聲]:[調]])</f>
        <v>jiau5</v>
      </c>
      <c r="L5484" t="str">
        <f xml:space="preserve"> 雅俗通字典[[#This Row],[字韻]] &amp; 雅俗通字典[[#This Row],[聲調]] &amp; "聲" &amp; 雅俗通字典[[#This Row],[切音]]</f>
        <v>嬌下平聲入</v>
      </c>
      <c r="M5484" t="str">
        <f xml:space="preserve"> 雅俗通字典[[#This Row],[字韻]] &amp; TEXT(雅俗通字典[[#This Row],[調]], "[DBNum1]") &amp; 雅俗通字典[[#This Row],[切音]]</f>
        <v>嬌五入</v>
      </c>
    </row>
    <row r="5485" spans="1:13">
      <c r="A5485">
        <v>5484</v>
      </c>
      <c r="B5485" s="13" t="s">
        <v>5764</v>
      </c>
      <c r="C5485" s="13" t="s">
        <v>582</v>
      </c>
      <c r="D5485" s="13" t="s">
        <v>5514</v>
      </c>
      <c r="E5485" s="13" t="s">
        <v>462</v>
      </c>
      <c r="F5485" t="s">
        <v>5840</v>
      </c>
      <c r="G5485" s="13" t="str">
        <f xml:space="preserve"> IF( RIGHT(雅俗通字典[[#This Row],[聲調]],1)&lt;&gt;"入", "舒聲", "促聲")</f>
        <v>舒聲</v>
      </c>
      <c r="H5485" t="str">
        <f xml:space="preserve"> INDEX(聲母對照資料表[], MATCH(雅俗通字典[[#This Row],[切音]], 聲母對照資料表[十五音], 0), 2)</f>
        <v>j</v>
      </c>
      <c r="I5485" t="str">
        <f xml:space="preserve"> INDEX(韻母對照資料表[], MATCH(雅俗通字典[[#This Row],[字韻]] &amp; LEFT(雅俗通字典[[#This Row],[舒促聲]],1), 韻母對照資料表[十五音識別碼], 0), 2)</f>
        <v>iau</v>
      </c>
      <c r="J5485">
        <f xml:space="preserve"> MATCH(雅俗通字典[[#This Row],[聲調]], 雅俗通聲調, 0)</f>
        <v>5</v>
      </c>
      <c r="K5485" t="str">
        <f xml:space="preserve"> _xlfn.CONCAT(雅俗通字典[[#This Row],[聲]:[調]])</f>
        <v>jiau5</v>
      </c>
      <c r="L5485" t="str">
        <f xml:space="preserve"> 雅俗通字典[[#This Row],[字韻]] &amp; 雅俗通字典[[#This Row],[聲調]] &amp; "聲" &amp; 雅俗通字典[[#This Row],[切音]]</f>
        <v>嬌下平聲入</v>
      </c>
      <c r="M5485" t="str">
        <f xml:space="preserve"> 雅俗通字典[[#This Row],[字韻]] &amp; TEXT(雅俗通字典[[#This Row],[調]], "[DBNum1]") &amp; 雅俗通字典[[#This Row],[切音]]</f>
        <v>嬌五入</v>
      </c>
    </row>
    <row r="5486" spans="1:13">
      <c r="A5486">
        <v>5485</v>
      </c>
      <c r="B5486" s="13" t="s">
        <v>5846</v>
      </c>
      <c r="C5486" s="13" t="s">
        <v>80</v>
      </c>
      <c r="D5486" s="13" t="s">
        <v>5514</v>
      </c>
      <c r="E5486" s="13" t="s">
        <v>462</v>
      </c>
      <c r="F5486" t="s">
        <v>5847</v>
      </c>
      <c r="G5486" s="13" t="str">
        <f xml:space="preserve"> IF( RIGHT(雅俗通字典[[#This Row],[聲調]],1)&lt;&gt;"入", "舒聲", "促聲")</f>
        <v>舒聲</v>
      </c>
      <c r="H5486" t="str">
        <f xml:space="preserve"> INDEX(聲母對照資料表[], MATCH(雅俗通字典[[#This Row],[切音]], 聲母對照資料表[十五音], 0), 2)</f>
        <v>s</v>
      </c>
      <c r="I5486" t="str">
        <f xml:space="preserve"> INDEX(韻母對照資料表[], MATCH(雅俗通字典[[#This Row],[字韻]] &amp; LEFT(雅俗通字典[[#This Row],[舒促聲]],1), 韻母對照資料表[十五音識別碼], 0), 2)</f>
        <v>iau</v>
      </c>
      <c r="J5486">
        <f xml:space="preserve"> MATCH(雅俗通字典[[#This Row],[聲調]], 雅俗通聲調, 0)</f>
        <v>5</v>
      </c>
      <c r="K5486" t="str">
        <f xml:space="preserve"> _xlfn.CONCAT(雅俗通字典[[#This Row],[聲]:[調]])</f>
        <v>siau5</v>
      </c>
      <c r="L5486" t="str">
        <f xml:space="preserve"> 雅俗通字典[[#This Row],[字韻]] &amp; 雅俗通字典[[#This Row],[聲調]] &amp; "聲" &amp; 雅俗通字典[[#This Row],[切音]]</f>
        <v>嬌下平聲時</v>
      </c>
      <c r="M5486" t="str">
        <f xml:space="preserve"> 雅俗通字典[[#This Row],[字韻]] &amp; TEXT(雅俗通字典[[#This Row],[調]], "[DBNum1]") &amp; 雅俗通字典[[#This Row],[切音]]</f>
        <v>嬌五時</v>
      </c>
    </row>
    <row r="5487" spans="1:13">
      <c r="A5487">
        <v>5486</v>
      </c>
      <c r="B5487" s="13" t="s">
        <v>5848</v>
      </c>
      <c r="C5487" s="13" t="s">
        <v>80</v>
      </c>
      <c r="D5487" s="13" t="s">
        <v>5514</v>
      </c>
      <c r="E5487" s="13" t="s">
        <v>462</v>
      </c>
      <c r="F5487" t="s">
        <v>5847</v>
      </c>
      <c r="G5487" s="13" t="str">
        <f xml:space="preserve"> IF( RIGHT(雅俗通字典[[#This Row],[聲調]],1)&lt;&gt;"入", "舒聲", "促聲")</f>
        <v>舒聲</v>
      </c>
      <c r="H5487" t="str">
        <f xml:space="preserve"> INDEX(聲母對照資料表[], MATCH(雅俗通字典[[#This Row],[切音]], 聲母對照資料表[十五音], 0), 2)</f>
        <v>s</v>
      </c>
      <c r="I5487" t="str">
        <f xml:space="preserve"> INDEX(韻母對照資料表[], MATCH(雅俗通字典[[#This Row],[字韻]] &amp; LEFT(雅俗通字典[[#This Row],[舒促聲]],1), 韻母對照資料表[十五音識別碼], 0), 2)</f>
        <v>iau</v>
      </c>
      <c r="J5487">
        <f xml:space="preserve"> MATCH(雅俗通字典[[#This Row],[聲調]], 雅俗通聲調, 0)</f>
        <v>5</v>
      </c>
      <c r="K5487" t="str">
        <f xml:space="preserve"> _xlfn.CONCAT(雅俗通字典[[#This Row],[聲]:[調]])</f>
        <v>siau5</v>
      </c>
      <c r="L5487" t="str">
        <f xml:space="preserve"> 雅俗通字典[[#This Row],[字韻]] &amp; 雅俗通字典[[#This Row],[聲調]] &amp; "聲" &amp; 雅俗通字典[[#This Row],[切音]]</f>
        <v>嬌下平聲時</v>
      </c>
      <c r="M5487" t="str">
        <f xml:space="preserve"> 雅俗通字典[[#This Row],[字韻]] &amp; TEXT(雅俗通字典[[#This Row],[調]], "[DBNum1]") &amp; 雅俗通字典[[#This Row],[切音]]</f>
        <v>嬌五時</v>
      </c>
    </row>
    <row r="5488" spans="1:13">
      <c r="A5488">
        <v>5487</v>
      </c>
      <c r="B5488" s="13" t="s">
        <v>5849</v>
      </c>
      <c r="C5488" s="13" t="s">
        <v>88</v>
      </c>
      <c r="D5488" s="13" t="s">
        <v>5514</v>
      </c>
      <c r="E5488" s="13" t="s">
        <v>462</v>
      </c>
      <c r="F5488" t="s">
        <v>5850</v>
      </c>
      <c r="G5488" s="13" t="str">
        <f xml:space="preserve"> IF( RIGHT(雅俗通字典[[#This Row],[聲調]],1)&lt;&gt;"入", "舒聲", "促聲")</f>
        <v>舒聲</v>
      </c>
      <c r="H5488" t="str">
        <f xml:space="preserve"> INDEX(聲母對照資料表[], MATCH(雅俗通字典[[#This Row],[切音]], 聲母對照資料表[十五音], 0), 2)</f>
        <v>q</v>
      </c>
      <c r="I5488" t="str">
        <f xml:space="preserve"> INDEX(韻母對照資料表[], MATCH(雅俗通字典[[#This Row],[字韻]] &amp; LEFT(雅俗通字典[[#This Row],[舒促聲]],1), 韻母對照資料表[十五音識別碼], 0), 2)</f>
        <v>iau</v>
      </c>
      <c r="J5488">
        <f xml:space="preserve"> MATCH(雅俗通字典[[#This Row],[聲調]], 雅俗通聲調, 0)</f>
        <v>5</v>
      </c>
      <c r="K5488" t="str">
        <f xml:space="preserve"> _xlfn.CONCAT(雅俗通字典[[#This Row],[聲]:[調]])</f>
        <v>qiau5</v>
      </c>
      <c r="L5488" t="str">
        <f xml:space="preserve"> 雅俗通字典[[#This Row],[字韻]] &amp; 雅俗通字典[[#This Row],[聲調]] &amp; "聲" &amp; 雅俗通字典[[#This Row],[切音]]</f>
        <v>嬌下平聲英</v>
      </c>
      <c r="M5488" t="str">
        <f xml:space="preserve"> 雅俗通字典[[#This Row],[字韻]] &amp; TEXT(雅俗通字典[[#This Row],[調]], "[DBNum1]") &amp; 雅俗通字典[[#This Row],[切音]]</f>
        <v>嬌五英</v>
      </c>
    </row>
    <row r="5489" spans="1:13">
      <c r="A5489">
        <v>5488</v>
      </c>
      <c r="B5489" s="13" t="s">
        <v>5568</v>
      </c>
      <c r="C5489" s="13" t="s">
        <v>88</v>
      </c>
      <c r="D5489" s="13" t="s">
        <v>5514</v>
      </c>
      <c r="E5489" s="13" t="s">
        <v>462</v>
      </c>
      <c r="F5489" t="s">
        <v>5850</v>
      </c>
      <c r="G5489" s="13" t="str">
        <f xml:space="preserve"> IF( RIGHT(雅俗通字典[[#This Row],[聲調]],1)&lt;&gt;"入", "舒聲", "促聲")</f>
        <v>舒聲</v>
      </c>
      <c r="H5489" t="str">
        <f xml:space="preserve"> INDEX(聲母對照資料表[], MATCH(雅俗通字典[[#This Row],[切音]], 聲母對照資料表[十五音], 0), 2)</f>
        <v>q</v>
      </c>
      <c r="I5489" t="str">
        <f xml:space="preserve"> INDEX(韻母對照資料表[], MATCH(雅俗通字典[[#This Row],[字韻]] &amp; LEFT(雅俗通字典[[#This Row],[舒促聲]],1), 韻母對照資料表[十五音識別碼], 0), 2)</f>
        <v>iau</v>
      </c>
      <c r="J5489">
        <f xml:space="preserve"> MATCH(雅俗通字典[[#This Row],[聲調]], 雅俗通聲調, 0)</f>
        <v>5</v>
      </c>
      <c r="K5489" t="str">
        <f xml:space="preserve"> _xlfn.CONCAT(雅俗通字典[[#This Row],[聲]:[調]])</f>
        <v>qiau5</v>
      </c>
      <c r="L5489" t="str">
        <f xml:space="preserve"> 雅俗通字典[[#This Row],[字韻]] &amp; 雅俗通字典[[#This Row],[聲調]] &amp; "聲" &amp; 雅俗通字典[[#This Row],[切音]]</f>
        <v>嬌下平聲英</v>
      </c>
      <c r="M5489" t="str">
        <f xml:space="preserve"> 雅俗通字典[[#This Row],[字韻]] &amp; TEXT(雅俗通字典[[#This Row],[調]], "[DBNum1]") &amp; 雅俗通字典[[#This Row],[切音]]</f>
        <v>嬌五英</v>
      </c>
    </row>
    <row r="5490" spans="1:13">
      <c r="A5490">
        <v>5489</v>
      </c>
      <c r="B5490" s="13" t="s">
        <v>5524</v>
      </c>
      <c r="C5490" s="13" t="s">
        <v>88</v>
      </c>
      <c r="D5490" s="13" t="s">
        <v>5514</v>
      </c>
      <c r="E5490" s="13" t="s">
        <v>462</v>
      </c>
      <c r="F5490" t="s">
        <v>5850</v>
      </c>
      <c r="G5490" s="13" t="str">
        <f xml:space="preserve"> IF( RIGHT(雅俗通字典[[#This Row],[聲調]],1)&lt;&gt;"入", "舒聲", "促聲")</f>
        <v>舒聲</v>
      </c>
      <c r="H5490" t="str">
        <f xml:space="preserve"> INDEX(聲母對照資料表[], MATCH(雅俗通字典[[#This Row],[切音]], 聲母對照資料表[十五音], 0), 2)</f>
        <v>q</v>
      </c>
      <c r="I5490" t="str">
        <f xml:space="preserve"> INDEX(韻母對照資料表[], MATCH(雅俗通字典[[#This Row],[字韻]] &amp; LEFT(雅俗通字典[[#This Row],[舒促聲]],1), 韻母對照資料表[十五音識別碼], 0), 2)</f>
        <v>iau</v>
      </c>
      <c r="J5490">
        <f xml:space="preserve"> MATCH(雅俗通字典[[#This Row],[聲調]], 雅俗通聲調, 0)</f>
        <v>5</v>
      </c>
      <c r="K5490" t="str">
        <f xml:space="preserve"> _xlfn.CONCAT(雅俗通字典[[#This Row],[聲]:[調]])</f>
        <v>qiau5</v>
      </c>
      <c r="L5490" t="str">
        <f xml:space="preserve"> 雅俗通字典[[#This Row],[字韻]] &amp; 雅俗通字典[[#This Row],[聲調]] &amp; "聲" &amp; 雅俗通字典[[#This Row],[切音]]</f>
        <v>嬌下平聲英</v>
      </c>
      <c r="M5490" t="str">
        <f xml:space="preserve"> 雅俗通字典[[#This Row],[字韻]] &amp; TEXT(雅俗通字典[[#This Row],[調]], "[DBNum1]") &amp; 雅俗通字典[[#This Row],[切音]]</f>
        <v>嬌五英</v>
      </c>
    </row>
    <row r="5491" spans="1:13">
      <c r="A5491">
        <v>5490</v>
      </c>
      <c r="B5491" s="13" t="s">
        <v>5851</v>
      </c>
      <c r="C5491" s="13" t="s">
        <v>88</v>
      </c>
      <c r="D5491" s="13" t="s">
        <v>5514</v>
      </c>
      <c r="E5491" s="13" t="s">
        <v>462</v>
      </c>
      <c r="F5491" t="s">
        <v>5850</v>
      </c>
      <c r="G5491" s="13" t="str">
        <f xml:space="preserve"> IF( RIGHT(雅俗通字典[[#This Row],[聲調]],1)&lt;&gt;"入", "舒聲", "促聲")</f>
        <v>舒聲</v>
      </c>
      <c r="H5491" t="str">
        <f xml:space="preserve"> INDEX(聲母對照資料表[], MATCH(雅俗通字典[[#This Row],[切音]], 聲母對照資料表[十五音], 0), 2)</f>
        <v>q</v>
      </c>
      <c r="I5491" t="str">
        <f xml:space="preserve"> INDEX(韻母對照資料表[], MATCH(雅俗通字典[[#This Row],[字韻]] &amp; LEFT(雅俗通字典[[#This Row],[舒促聲]],1), 韻母對照資料表[十五音識別碼], 0), 2)</f>
        <v>iau</v>
      </c>
      <c r="J5491">
        <f xml:space="preserve"> MATCH(雅俗通字典[[#This Row],[聲調]], 雅俗通聲調, 0)</f>
        <v>5</v>
      </c>
      <c r="K5491" t="str">
        <f xml:space="preserve"> _xlfn.CONCAT(雅俗通字典[[#This Row],[聲]:[調]])</f>
        <v>qiau5</v>
      </c>
      <c r="L5491" t="str">
        <f xml:space="preserve"> 雅俗通字典[[#This Row],[字韻]] &amp; 雅俗通字典[[#This Row],[聲調]] &amp; "聲" &amp; 雅俗通字典[[#This Row],[切音]]</f>
        <v>嬌下平聲英</v>
      </c>
      <c r="M5491" t="str">
        <f xml:space="preserve"> 雅俗通字典[[#This Row],[字韻]] &amp; TEXT(雅俗通字典[[#This Row],[調]], "[DBNum1]") &amp; 雅俗通字典[[#This Row],[切音]]</f>
        <v>嬌五英</v>
      </c>
    </row>
    <row r="5492" spans="1:13">
      <c r="A5492">
        <v>5491</v>
      </c>
      <c r="B5492" s="13" t="s">
        <v>5852</v>
      </c>
      <c r="C5492" s="13" t="s">
        <v>88</v>
      </c>
      <c r="D5492" s="13" t="s">
        <v>5514</v>
      </c>
      <c r="E5492" s="13" t="s">
        <v>462</v>
      </c>
      <c r="F5492" t="s">
        <v>5850</v>
      </c>
      <c r="G5492" s="13" t="str">
        <f xml:space="preserve"> IF( RIGHT(雅俗通字典[[#This Row],[聲調]],1)&lt;&gt;"入", "舒聲", "促聲")</f>
        <v>舒聲</v>
      </c>
      <c r="H5492" t="str">
        <f xml:space="preserve"> INDEX(聲母對照資料表[], MATCH(雅俗通字典[[#This Row],[切音]], 聲母對照資料表[十五音], 0), 2)</f>
        <v>q</v>
      </c>
      <c r="I5492" t="str">
        <f xml:space="preserve"> INDEX(韻母對照資料表[], MATCH(雅俗通字典[[#This Row],[字韻]] &amp; LEFT(雅俗通字典[[#This Row],[舒促聲]],1), 韻母對照資料表[十五音識別碼], 0), 2)</f>
        <v>iau</v>
      </c>
      <c r="J5492">
        <f xml:space="preserve"> MATCH(雅俗通字典[[#This Row],[聲調]], 雅俗通聲調, 0)</f>
        <v>5</v>
      </c>
      <c r="K5492" t="str">
        <f xml:space="preserve"> _xlfn.CONCAT(雅俗通字典[[#This Row],[聲]:[調]])</f>
        <v>qiau5</v>
      </c>
      <c r="L5492" t="str">
        <f xml:space="preserve"> 雅俗通字典[[#This Row],[字韻]] &amp; 雅俗通字典[[#This Row],[聲調]] &amp; "聲" &amp; 雅俗通字典[[#This Row],[切音]]</f>
        <v>嬌下平聲英</v>
      </c>
      <c r="M5492" t="str">
        <f xml:space="preserve"> 雅俗通字典[[#This Row],[字韻]] &amp; TEXT(雅俗通字典[[#This Row],[調]], "[DBNum1]") &amp; 雅俗通字典[[#This Row],[切音]]</f>
        <v>嬌五英</v>
      </c>
    </row>
    <row r="5493" spans="1:13">
      <c r="A5493">
        <v>5492</v>
      </c>
      <c r="B5493" s="13" t="s">
        <v>5853</v>
      </c>
      <c r="C5493" s="13" t="s">
        <v>88</v>
      </c>
      <c r="D5493" s="13" t="s">
        <v>5514</v>
      </c>
      <c r="E5493" s="13" t="s">
        <v>462</v>
      </c>
      <c r="F5493" t="s">
        <v>5850</v>
      </c>
      <c r="G5493" s="13" t="str">
        <f xml:space="preserve"> IF( RIGHT(雅俗通字典[[#This Row],[聲調]],1)&lt;&gt;"入", "舒聲", "促聲")</f>
        <v>舒聲</v>
      </c>
      <c r="H5493" t="str">
        <f xml:space="preserve"> INDEX(聲母對照資料表[], MATCH(雅俗通字典[[#This Row],[切音]], 聲母對照資料表[十五音], 0), 2)</f>
        <v>q</v>
      </c>
      <c r="I5493" t="str">
        <f xml:space="preserve"> INDEX(韻母對照資料表[], MATCH(雅俗通字典[[#This Row],[字韻]] &amp; LEFT(雅俗通字典[[#This Row],[舒促聲]],1), 韻母對照資料表[十五音識別碼], 0), 2)</f>
        <v>iau</v>
      </c>
      <c r="J5493">
        <f xml:space="preserve"> MATCH(雅俗通字典[[#This Row],[聲調]], 雅俗通聲調, 0)</f>
        <v>5</v>
      </c>
      <c r="K5493" t="str">
        <f xml:space="preserve"> _xlfn.CONCAT(雅俗通字典[[#This Row],[聲]:[調]])</f>
        <v>qiau5</v>
      </c>
      <c r="L5493" t="str">
        <f xml:space="preserve"> 雅俗通字典[[#This Row],[字韻]] &amp; 雅俗通字典[[#This Row],[聲調]] &amp; "聲" &amp; 雅俗通字典[[#This Row],[切音]]</f>
        <v>嬌下平聲英</v>
      </c>
      <c r="M5493" t="str">
        <f xml:space="preserve"> 雅俗通字典[[#This Row],[字韻]] &amp; TEXT(雅俗通字典[[#This Row],[調]], "[DBNum1]") &amp; 雅俗通字典[[#This Row],[切音]]</f>
        <v>嬌五英</v>
      </c>
    </row>
    <row r="5494" spans="1:13">
      <c r="A5494">
        <v>5493</v>
      </c>
      <c r="B5494" s="13" t="s">
        <v>5854</v>
      </c>
      <c r="C5494" s="13" t="s">
        <v>88</v>
      </c>
      <c r="D5494" s="13" t="s">
        <v>5514</v>
      </c>
      <c r="E5494" s="13" t="s">
        <v>462</v>
      </c>
      <c r="F5494" t="s">
        <v>5850</v>
      </c>
      <c r="G5494" s="13" t="str">
        <f xml:space="preserve"> IF( RIGHT(雅俗通字典[[#This Row],[聲調]],1)&lt;&gt;"入", "舒聲", "促聲")</f>
        <v>舒聲</v>
      </c>
      <c r="H5494" t="str">
        <f xml:space="preserve"> INDEX(聲母對照資料表[], MATCH(雅俗通字典[[#This Row],[切音]], 聲母對照資料表[十五音], 0), 2)</f>
        <v>q</v>
      </c>
      <c r="I5494" t="str">
        <f xml:space="preserve"> INDEX(韻母對照資料表[], MATCH(雅俗通字典[[#This Row],[字韻]] &amp; LEFT(雅俗通字典[[#This Row],[舒促聲]],1), 韻母對照資料表[十五音識別碼], 0), 2)</f>
        <v>iau</v>
      </c>
      <c r="J5494">
        <f xml:space="preserve"> MATCH(雅俗通字典[[#This Row],[聲調]], 雅俗通聲調, 0)</f>
        <v>5</v>
      </c>
      <c r="K5494" t="str">
        <f xml:space="preserve"> _xlfn.CONCAT(雅俗通字典[[#This Row],[聲]:[調]])</f>
        <v>qiau5</v>
      </c>
      <c r="L5494" t="str">
        <f xml:space="preserve"> 雅俗通字典[[#This Row],[字韻]] &amp; 雅俗通字典[[#This Row],[聲調]] &amp; "聲" &amp; 雅俗通字典[[#This Row],[切音]]</f>
        <v>嬌下平聲英</v>
      </c>
      <c r="M5494" t="str">
        <f xml:space="preserve"> 雅俗通字典[[#This Row],[字韻]] &amp; TEXT(雅俗通字典[[#This Row],[調]], "[DBNum1]") &amp; 雅俗通字典[[#This Row],[切音]]</f>
        <v>嬌五英</v>
      </c>
    </row>
    <row r="5495" spans="1:13">
      <c r="A5495">
        <v>5494</v>
      </c>
      <c r="B5495" s="13" t="s">
        <v>5855</v>
      </c>
      <c r="C5495" s="13" t="s">
        <v>88</v>
      </c>
      <c r="D5495" s="13" t="s">
        <v>5514</v>
      </c>
      <c r="E5495" s="13" t="s">
        <v>462</v>
      </c>
      <c r="F5495" t="s">
        <v>5850</v>
      </c>
      <c r="G5495" s="13" t="str">
        <f xml:space="preserve"> IF( RIGHT(雅俗通字典[[#This Row],[聲調]],1)&lt;&gt;"入", "舒聲", "促聲")</f>
        <v>舒聲</v>
      </c>
      <c r="H5495" t="str">
        <f xml:space="preserve"> INDEX(聲母對照資料表[], MATCH(雅俗通字典[[#This Row],[切音]], 聲母對照資料表[十五音], 0), 2)</f>
        <v>q</v>
      </c>
      <c r="I5495" t="str">
        <f xml:space="preserve"> INDEX(韻母對照資料表[], MATCH(雅俗通字典[[#This Row],[字韻]] &amp; LEFT(雅俗通字典[[#This Row],[舒促聲]],1), 韻母對照資料表[十五音識別碼], 0), 2)</f>
        <v>iau</v>
      </c>
      <c r="J5495">
        <f xml:space="preserve"> MATCH(雅俗通字典[[#This Row],[聲調]], 雅俗通聲調, 0)</f>
        <v>5</v>
      </c>
      <c r="K5495" t="str">
        <f xml:space="preserve"> _xlfn.CONCAT(雅俗通字典[[#This Row],[聲]:[調]])</f>
        <v>qiau5</v>
      </c>
      <c r="L5495" t="str">
        <f xml:space="preserve"> 雅俗通字典[[#This Row],[字韻]] &amp; 雅俗通字典[[#This Row],[聲調]] &amp; "聲" &amp; 雅俗通字典[[#This Row],[切音]]</f>
        <v>嬌下平聲英</v>
      </c>
      <c r="M5495" t="str">
        <f xml:space="preserve"> 雅俗通字典[[#This Row],[字韻]] &amp; TEXT(雅俗通字典[[#This Row],[調]], "[DBNum1]") &amp; 雅俗通字典[[#This Row],[切音]]</f>
        <v>嬌五英</v>
      </c>
    </row>
    <row r="5496" spans="1:13">
      <c r="A5496">
        <v>5495</v>
      </c>
      <c r="B5496" s="13" t="s">
        <v>5856</v>
      </c>
      <c r="C5496" s="13" t="s">
        <v>88</v>
      </c>
      <c r="D5496" s="13" t="s">
        <v>5514</v>
      </c>
      <c r="E5496" s="13" t="s">
        <v>462</v>
      </c>
      <c r="F5496" t="s">
        <v>5850</v>
      </c>
      <c r="G5496" s="13" t="str">
        <f xml:space="preserve"> IF( RIGHT(雅俗通字典[[#This Row],[聲調]],1)&lt;&gt;"入", "舒聲", "促聲")</f>
        <v>舒聲</v>
      </c>
      <c r="H5496" t="str">
        <f xml:space="preserve"> INDEX(聲母對照資料表[], MATCH(雅俗通字典[[#This Row],[切音]], 聲母對照資料表[十五音], 0), 2)</f>
        <v>q</v>
      </c>
      <c r="I5496" t="str">
        <f xml:space="preserve"> INDEX(韻母對照資料表[], MATCH(雅俗通字典[[#This Row],[字韻]] &amp; LEFT(雅俗通字典[[#This Row],[舒促聲]],1), 韻母對照資料表[十五音識別碼], 0), 2)</f>
        <v>iau</v>
      </c>
      <c r="J5496">
        <f xml:space="preserve"> MATCH(雅俗通字典[[#This Row],[聲調]], 雅俗通聲調, 0)</f>
        <v>5</v>
      </c>
      <c r="K5496" t="str">
        <f xml:space="preserve"> _xlfn.CONCAT(雅俗通字典[[#This Row],[聲]:[調]])</f>
        <v>qiau5</v>
      </c>
      <c r="L5496" t="str">
        <f xml:space="preserve"> 雅俗通字典[[#This Row],[字韻]] &amp; 雅俗通字典[[#This Row],[聲調]] &amp; "聲" &amp; 雅俗通字典[[#This Row],[切音]]</f>
        <v>嬌下平聲英</v>
      </c>
      <c r="M5496" t="str">
        <f xml:space="preserve"> 雅俗通字典[[#This Row],[字韻]] &amp; TEXT(雅俗通字典[[#This Row],[調]], "[DBNum1]") &amp; 雅俗通字典[[#This Row],[切音]]</f>
        <v>嬌五英</v>
      </c>
    </row>
    <row r="5497" spans="1:13">
      <c r="A5497">
        <v>5496</v>
      </c>
      <c r="B5497" s="13" t="s">
        <v>5857</v>
      </c>
      <c r="C5497" s="13" t="s">
        <v>88</v>
      </c>
      <c r="D5497" s="13" t="s">
        <v>5514</v>
      </c>
      <c r="E5497" s="13" t="s">
        <v>462</v>
      </c>
      <c r="F5497" t="s">
        <v>5850</v>
      </c>
      <c r="G5497" s="13" t="str">
        <f xml:space="preserve"> IF( RIGHT(雅俗通字典[[#This Row],[聲調]],1)&lt;&gt;"入", "舒聲", "促聲")</f>
        <v>舒聲</v>
      </c>
      <c r="H5497" t="str">
        <f xml:space="preserve"> INDEX(聲母對照資料表[], MATCH(雅俗通字典[[#This Row],[切音]], 聲母對照資料表[十五音], 0), 2)</f>
        <v>q</v>
      </c>
      <c r="I5497" t="str">
        <f xml:space="preserve"> INDEX(韻母對照資料表[], MATCH(雅俗通字典[[#This Row],[字韻]] &amp; LEFT(雅俗通字典[[#This Row],[舒促聲]],1), 韻母對照資料表[十五音識別碼], 0), 2)</f>
        <v>iau</v>
      </c>
      <c r="J5497">
        <f xml:space="preserve"> MATCH(雅俗通字典[[#This Row],[聲調]], 雅俗通聲調, 0)</f>
        <v>5</v>
      </c>
      <c r="K5497" t="str">
        <f xml:space="preserve"> _xlfn.CONCAT(雅俗通字典[[#This Row],[聲]:[調]])</f>
        <v>qiau5</v>
      </c>
      <c r="L5497" t="str">
        <f xml:space="preserve"> 雅俗通字典[[#This Row],[字韻]] &amp; 雅俗通字典[[#This Row],[聲調]] &amp; "聲" &amp; 雅俗通字典[[#This Row],[切音]]</f>
        <v>嬌下平聲英</v>
      </c>
      <c r="M5497" t="str">
        <f xml:space="preserve"> 雅俗通字典[[#This Row],[字韻]] &amp; TEXT(雅俗通字典[[#This Row],[調]], "[DBNum1]") &amp; 雅俗通字典[[#This Row],[切音]]</f>
        <v>嬌五英</v>
      </c>
    </row>
    <row r="5498" spans="1:13">
      <c r="A5498">
        <v>5497</v>
      </c>
      <c r="B5498" s="13" t="s">
        <v>5858</v>
      </c>
      <c r="C5498" s="13" t="s">
        <v>88</v>
      </c>
      <c r="D5498" s="13" t="s">
        <v>5514</v>
      </c>
      <c r="E5498" s="13" t="s">
        <v>462</v>
      </c>
      <c r="F5498" t="s">
        <v>5850</v>
      </c>
      <c r="G5498" s="13" t="str">
        <f xml:space="preserve"> IF( RIGHT(雅俗通字典[[#This Row],[聲調]],1)&lt;&gt;"入", "舒聲", "促聲")</f>
        <v>舒聲</v>
      </c>
      <c r="H5498" t="str">
        <f xml:space="preserve"> INDEX(聲母對照資料表[], MATCH(雅俗通字典[[#This Row],[切音]], 聲母對照資料表[十五音], 0), 2)</f>
        <v>q</v>
      </c>
      <c r="I5498" t="str">
        <f xml:space="preserve"> INDEX(韻母對照資料表[], MATCH(雅俗通字典[[#This Row],[字韻]] &amp; LEFT(雅俗通字典[[#This Row],[舒促聲]],1), 韻母對照資料表[十五音識別碼], 0), 2)</f>
        <v>iau</v>
      </c>
      <c r="J5498">
        <f xml:space="preserve"> MATCH(雅俗通字典[[#This Row],[聲調]], 雅俗通聲調, 0)</f>
        <v>5</v>
      </c>
      <c r="K5498" t="str">
        <f xml:space="preserve"> _xlfn.CONCAT(雅俗通字典[[#This Row],[聲]:[調]])</f>
        <v>qiau5</v>
      </c>
      <c r="L5498" t="str">
        <f xml:space="preserve"> 雅俗通字典[[#This Row],[字韻]] &amp; 雅俗通字典[[#This Row],[聲調]] &amp; "聲" &amp; 雅俗通字典[[#This Row],[切音]]</f>
        <v>嬌下平聲英</v>
      </c>
      <c r="M5498" t="str">
        <f xml:space="preserve"> 雅俗通字典[[#This Row],[字韻]] &amp; TEXT(雅俗通字典[[#This Row],[調]], "[DBNum1]") &amp; 雅俗通字典[[#This Row],[切音]]</f>
        <v>嬌五英</v>
      </c>
    </row>
    <row r="5499" spans="1:13">
      <c r="A5499">
        <v>5498</v>
      </c>
      <c r="B5499" s="13" t="s">
        <v>5859</v>
      </c>
      <c r="C5499" s="13" t="s">
        <v>88</v>
      </c>
      <c r="D5499" s="13" t="s">
        <v>5514</v>
      </c>
      <c r="E5499" s="13" t="s">
        <v>462</v>
      </c>
      <c r="F5499" t="s">
        <v>5850</v>
      </c>
      <c r="G5499" s="13" t="str">
        <f xml:space="preserve"> IF( RIGHT(雅俗通字典[[#This Row],[聲調]],1)&lt;&gt;"入", "舒聲", "促聲")</f>
        <v>舒聲</v>
      </c>
      <c r="H5499" t="str">
        <f xml:space="preserve"> INDEX(聲母對照資料表[], MATCH(雅俗通字典[[#This Row],[切音]], 聲母對照資料表[十五音], 0), 2)</f>
        <v>q</v>
      </c>
      <c r="I5499" t="str">
        <f xml:space="preserve"> INDEX(韻母對照資料表[], MATCH(雅俗通字典[[#This Row],[字韻]] &amp; LEFT(雅俗通字典[[#This Row],[舒促聲]],1), 韻母對照資料表[十五音識別碼], 0), 2)</f>
        <v>iau</v>
      </c>
      <c r="J5499">
        <f xml:space="preserve"> MATCH(雅俗通字典[[#This Row],[聲調]], 雅俗通聲調, 0)</f>
        <v>5</v>
      </c>
      <c r="K5499" t="str">
        <f xml:space="preserve"> _xlfn.CONCAT(雅俗通字典[[#This Row],[聲]:[調]])</f>
        <v>qiau5</v>
      </c>
      <c r="L5499" t="str">
        <f xml:space="preserve"> 雅俗通字典[[#This Row],[字韻]] &amp; 雅俗通字典[[#This Row],[聲調]] &amp; "聲" &amp; 雅俗通字典[[#This Row],[切音]]</f>
        <v>嬌下平聲英</v>
      </c>
      <c r="M5499" t="str">
        <f xml:space="preserve"> 雅俗通字典[[#This Row],[字韻]] &amp; TEXT(雅俗通字典[[#This Row],[調]], "[DBNum1]") &amp; 雅俗通字典[[#This Row],[切音]]</f>
        <v>嬌五英</v>
      </c>
    </row>
    <row r="5500" spans="1:13">
      <c r="A5500">
        <v>5499</v>
      </c>
      <c r="B5500" s="13" t="s">
        <v>5860</v>
      </c>
      <c r="C5500" s="13" t="s">
        <v>88</v>
      </c>
      <c r="D5500" s="13" t="s">
        <v>5514</v>
      </c>
      <c r="E5500" s="13" t="s">
        <v>462</v>
      </c>
      <c r="F5500" t="s">
        <v>5850</v>
      </c>
      <c r="G5500" s="13" t="str">
        <f xml:space="preserve"> IF( RIGHT(雅俗通字典[[#This Row],[聲調]],1)&lt;&gt;"入", "舒聲", "促聲")</f>
        <v>舒聲</v>
      </c>
      <c r="H5500" t="str">
        <f xml:space="preserve"> INDEX(聲母對照資料表[], MATCH(雅俗通字典[[#This Row],[切音]], 聲母對照資料表[十五音], 0), 2)</f>
        <v>q</v>
      </c>
      <c r="I5500" t="str">
        <f xml:space="preserve"> INDEX(韻母對照資料表[], MATCH(雅俗通字典[[#This Row],[字韻]] &amp; LEFT(雅俗通字典[[#This Row],[舒促聲]],1), 韻母對照資料表[十五音識別碼], 0), 2)</f>
        <v>iau</v>
      </c>
      <c r="J5500">
        <f xml:space="preserve"> MATCH(雅俗通字典[[#This Row],[聲調]], 雅俗通聲調, 0)</f>
        <v>5</v>
      </c>
      <c r="K5500" t="str">
        <f xml:space="preserve"> _xlfn.CONCAT(雅俗通字典[[#This Row],[聲]:[調]])</f>
        <v>qiau5</v>
      </c>
      <c r="L5500" t="str">
        <f xml:space="preserve"> 雅俗通字典[[#This Row],[字韻]] &amp; 雅俗通字典[[#This Row],[聲調]] &amp; "聲" &amp; 雅俗通字典[[#This Row],[切音]]</f>
        <v>嬌下平聲英</v>
      </c>
      <c r="M5500" t="str">
        <f xml:space="preserve"> 雅俗通字典[[#This Row],[字韻]] &amp; TEXT(雅俗通字典[[#This Row],[調]], "[DBNum1]") &amp; 雅俗通字典[[#This Row],[切音]]</f>
        <v>嬌五英</v>
      </c>
    </row>
    <row r="5501" spans="1:13">
      <c r="A5501">
        <v>5500</v>
      </c>
      <c r="B5501" s="13" t="s">
        <v>5861</v>
      </c>
      <c r="C5501" s="13" t="s">
        <v>88</v>
      </c>
      <c r="D5501" s="13" t="s">
        <v>5514</v>
      </c>
      <c r="E5501" s="13" t="s">
        <v>462</v>
      </c>
      <c r="F5501" t="s">
        <v>5850</v>
      </c>
      <c r="G5501" s="13" t="str">
        <f xml:space="preserve"> IF( RIGHT(雅俗通字典[[#This Row],[聲調]],1)&lt;&gt;"入", "舒聲", "促聲")</f>
        <v>舒聲</v>
      </c>
      <c r="H5501" t="str">
        <f xml:space="preserve"> INDEX(聲母對照資料表[], MATCH(雅俗通字典[[#This Row],[切音]], 聲母對照資料表[十五音], 0), 2)</f>
        <v>q</v>
      </c>
      <c r="I5501" t="str">
        <f xml:space="preserve"> INDEX(韻母對照資料表[], MATCH(雅俗通字典[[#This Row],[字韻]] &amp; LEFT(雅俗通字典[[#This Row],[舒促聲]],1), 韻母對照資料表[十五音識別碼], 0), 2)</f>
        <v>iau</v>
      </c>
      <c r="J5501">
        <f xml:space="preserve"> MATCH(雅俗通字典[[#This Row],[聲調]], 雅俗通聲調, 0)</f>
        <v>5</v>
      </c>
      <c r="K5501" t="str">
        <f xml:space="preserve"> _xlfn.CONCAT(雅俗通字典[[#This Row],[聲]:[調]])</f>
        <v>qiau5</v>
      </c>
      <c r="L5501" t="str">
        <f xml:space="preserve"> 雅俗通字典[[#This Row],[字韻]] &amp; 雅俗通字典[[#This Row],[聲調]] &amp; "聲" &amp; 雅俗通字典[[#This Row],[切音]]</f>
        <v>嬌下平聲英</v>
      </c>
      <c r="M5501" t="str">
        <f xml:space="preserve"> 雅俗通字典[[#This Row],[字韻]] &amp; TEXT(雅俗通字典[[#This Row],[調]], "[DBNum1]") &amp; 雅俗通字典[[#This Row],[切音]]</f>
        <v>嬌五英</v>
      </c>
    </row>
    <row r="5502" spans="1:13">
      <c r="A5502">
        <v>5501</v>
      </c>
      <c r="B5502" s="13" t="s">
        <v>5862</v>
      </c>
      <c r="C5502" s="13" t="s">
        <v>88</v>
      </c>
      <c r="D5502" s="13" t="s">
        <v>5514</v>
      </c>
      <c r="E5502" s="13" t="s">
        <v>462</v>
      </c>
      <c r="F5502" t="s">
        <v>5850</v>
      </c>
      <c r="G5502" s="13" t="str">
        <f xml:space="preserve"> IF( RIGHT(雅俗通字典[[#This Row],[聲調]],1)&lt;&gt;"入", "舒聲", "促聲")</f>
        <v>舒聲</v>
      </c>
      <c r="H5502" t="str">
        <f xml:space="preserve"> INDEX(聲母對照資料表[], MATCH(雅俗通字典[[#This Row],[切音]], 聲母對照資料表[十五音], 0), 2)</f>
        <v>q</v>
      </c>
      <c r="I5502" t="str">
        <f xml:space="preserve"> INDEX(韻母對照資料表[], MATCH(雅俗通字典[[#This Row],[字韻]] &amp; LEFT(雅俗通字典[[#This Row],[舒促聲]],1), 韻母對照資料表[十五音識別碼], 0), 2)</f>
        <v>iau</v>
      </c>
      <c r="J5502">
        <f xml:space="preserve"> MATCH(雅俗通字典[[#This Row],[聲調]], 雅俗通聲調, 0)</f>
        <v>5</v>
      </c>
      <c r="K5502" t="str">
        <f xml:space="preserve"> _xlfn.CONCAT(雅俗通字典[[#This Row],[聲]:[調]])</f>
        <v>qiau5</v>
      </c>
      <c r="L5502" t="str">
        <f xml:space="preserve"> 雅俗通字典[[#This Row],[字韻]] &amp; 雅俗通字典[[#This Row],[聲調]] &amp; "聲" &amp; 雅俗通字典[[#This Row],[切音]]</f>
        <v>嬌下平聲英</v>
      </c>
      <c r="M5502" t="str">
        <f xml:space="preserve"> 雅俗通字典[[#This Row],[字韻]] &amp; TEXT(雅俗通字典[[#This Row],[調]], "[DBNum1]") &amp; 雅俗通字典[[#This Row],[切音]]</f>
        <v>嬌五英</v>
      </c>
    </row>
    <row r="5503" spans="1:13">
      <c r="A5503">
        <v>5502</v>
      </c>
      <c r="B5503" s="13" t="s">
        <v>5863</v>
      </c>
      <c r="C5503" s="13" t="s">
        <v>88</v>
      </c>
      <c r="D5503" s="13" t="s">
        <v>5514</v>
      </c>
      <c r="E5503" s="13" t="s">
        <v>462</v>
      </c>
      <c r="F5503" t="s">
        <v>5850</v>
      </c>
      <c r="G5503" s="13" t="str">
        <f xml:space="preserve"> IF( RIGHT(雅俗通字典[[#This Row],[聲調]],1)&lt;&gt;"入", "舒聲", "促聲")</f>
        <v>舒聲</v>
      </c>
      <c r="H5503" t="str">
        <f xml:space="preserve"> INDEX(聲母對照資料表[], MATCH(雅俗通字典[[#This Row],[切音]], 聲母對照資料表[十五音], 0), 2)</f>
        <v>q</v>
      </c>
      <c r="I5503" t="str">
        <f xml:space="preserve"> INDEX(韻母對照資料表[], MATCH(雅俗通字典[[#This Row],[字韻]] &amp; LEFT(雅俗通字典[[#This Row],[舒促聲]],1), 韻母對照資料表[十五音識別碼], 0), 2)</f>
        <v>iau</v>
      </c>
      <c r="J5503">
        <f xml:space="preserve"> MATCH(雅俗通字典[[#This Row],[聲調]], 雅俗通聲調, 0)</f>
        <v>5</v>
      </c>
      <c r="K5503" t="str">
        <f xml:space="preserve"> _xlfn.CONCAT(雅俗通字典[[#This Row],[聲]:[調]])</f>
        <v>qiau5</v>
      </c>
      <c r="L5503" t="str">
        <f xml:space="preserve"> 雅俗通字典[[#This Row],[字韻]] &amp; 雅俗通字典[[#This Row],[聲調]] &amp; "聲" &amp; 雅俗通字典[[#This Row],[切音]]</f>
        <v>嬌下平聲英</v>
      </c>
      <c r="M5503" t="str">
        <f xml:space="preserve"> 雅俗通字典[[#This Row],[字韻]] &amp; TEXT(雅俗通字典[[#This Row],[調]], "[DBNum1]") &amp; 雅俗通字典[[#This Row],[切音]]</f>
        <v>嬌五英</v>
      </c>
    </row>
    <row r="5504" spans="1:13">
      <c r="A5504">
        <v>5503</v>
      </c>
      <c r="B5504" s="13" t="s">
        <v>5864</v>
      </c>
      <c r="C5504" s="13" t="s">
        <v>88</v>
      </c>
      <c r="D5504" s="13" t="s">
        <v>5514</v>
      </c>
      <c r="E5504" s="13" t="s">
        <v>462</v>
      </c>
      <c r="F5504" t="s">
        <v>5850</v>
      </c>
      <c r="G5504" s="13" t="str">
        <f xml:space="preserve"> IF( RIGHT(雅俗通字典[[#This Row],[聲調]],1)&lt;&gt;"入", "舒聲", "促聲")</f>
        <v>舒聲</v>
      </c>
      <c r="H5504" t="str">
        <f xml:space="preserve"> INDEX(聲母對照資料表[], MATCH(雅俗通字典[[#This Row],[切音]], 聲母對照資料表[十五音], 0), 2)</f>
        <v>q</v>
      </c>
      <c r="I5504" t="str">
        <f xml:space="preserve"> INDEX(韻母對照資料表[], MATCH(雅俗通字典[[#This Row],[字韻]] &amp; LEFT(雅俗通字典[[#This Row],[舒促聲]],1), 韻母對照資料表[十五音識別碼], 0), 2)</f>
        <v>iau</v>
      </c>
      <c r="J5504">
        <f xml:space="preserve"> MATCH(雅俗通字典[[#This Row],[聲調]], 雅俗通聲調, 0)</f>
        <v>5</v>
      </c>
      <c r="K5504" t="str">
        <f xml:space="preserve"> _xlfn.CONCAT(雅俗通字典[[#This Row],[聲]:[調]])</f>
        <v>qiau5</v>
      </c>
      <c r="L5504" t="str">
        <f xml:space="preserve"> 雅俗通字典[[#This Row],[字韻]] &amp; 雅俗通字典[[#This Row],[聲調]] &amp; "聲" &amp; 雅俗通字典[[#This Row],[切音]]</f>
        <v>嬌下平聲英</v>
      </c>
      <c r="M5504" t="str">
        <f xml:space="preserve"> 雅俗通字典[[#This Row],[字韻]] &amp; TEXT(雅俗通字典[[#This Row],[調]], "[DBNum1]") &amp; 雅俗通字典[[#This Row],[切音]]</f>
        <v>嬌五英</v>
      </c>
    </row>
    <row r="5505" spans="1:13">
      <c r="A5505">
        <v>5504</v>
      </c>
      <c r="B5505" s="13" t="s">
        <v>5865</v>
      </c>
      <c r="C5505" s="13" t="s">
        <v>537</v>
      </c>
      <c r="D5505" s="13" t="s">
        <v>5514</v>
      </c>
      <c r="E5505" s="13" t="s">
        <v>462</v>
      </c>
      <c r="F5505" t="s">
        <v>5866</v>
      </c>
      <c r="G5505" s="13" t="str">
        <f xml:space="preserve"> IF( RIGHT(雅俗通字典[[#This Row],[聲調]],1)&lt;&gt;"入", "舒聲", "促聲")</f>
        <v>舒聲</v>
      </c>
      <c r="H5505" t="str">
        <f xml:space="preserve"> INDEX(聲母對照資料表[], MATCH(雅俗通字典[[#This Row],[切音]], 聲母對照資料表[十五音], 0), 2)</f>
        <v>b</v>
      </c>
      <c r="I5505" t="str">
        <f xml:space="preserve"> INDEX(韻母對照資料表[], MATCH(雅俗通字典[[#This Row],[字韻]] &amp; LEFT(雅俗通字典[[#This Row],[舒促聲]],1), 韻母對照資料表[十五音識別碼], 0), 2)</f>
        <v>iau</v>
      </c>
      <c r="J5505">
        <f xml:space="preserve"> MATCH(雅俗通字典[[#This Row],[聲調]], 雅俗通聲調, 0)</f>
        <v>5</v>
      </c>
      <c r="K5505" t="str">
        <f xml:space="preserve"> _xlfn.CONCAT(雅俗通字典[[#This Row],[聲]:[調]])</f>
        <v>biau5</v>
      </c>
      <c r="L5505" t="str">
        <f xml:space="preserve"> 雅俗通字典[[#This Row],[字韻]] &amp; 雅俗通字典[[#This Row],[聲調]] &amp; "聲" &amp; 雅俗通字典[[#This Row],[切音]]</f>
        <v>嬌下平聲門</v>
      </c>
      <c r="M5505" t="str">
        <f xml:space="preserve"> 雅俗通字典[[#This Row],[字韻]] &amp; TEXT(雅俗通字典[[#This Row],[調]], "[DBNum1]") &amp; 雅俗通字典[[#This Row],[切音]]</f>
        <v>嬌五門</v>
      </c>
    </row>
    <row r="5506" spans="1:13">
      <c r="A5506">
        <v>5505</v>
      </c>
      <c r="B5506" s="13" t="s">
        <v>5867</v>
      </c>
      <c r="C5506" s="13" t="s">
        <v>537</v>
      </c>
      <c r="D5506" s="13" t="s">
        <v>5514</v>
      </c>
      <c r="E5506" s="13" t="s">
        <v>462</v>
      </c>
      <c r="F5506" t="s">
        <v>5866</v>
      </c>
      <c r="G5506" s="13" t="str">
        <f xml:space="preserve"> IF( RIGHT(雅俗通字典[[#This Row],[聲調]],1)&lt;&gt;"入", "舒聲", "促聲")</f>
        <v>舒聲</v>
      </c>
      <c r="H5506" t="str">
        <f xml:space="preserve"> INDEX(聲母對照資料表[], MATCH(雅俗通字典[[#This Row],[切音]], 聲母對照資料表[十五音], 0), 2)</f>
        <v>b</v>
      </c>
      <c r="I5506" t="str">
        <f xml:space="preserve"> INDEX(韻母對照資料表[], MATCH(雅俗通字典[[#This Row],[字韻]] &amp; LEFT(雅俗通字典[[#This Row],[舒促聲]],1), 韻母對照資料表[十五音識別碼], 0), 2)</f>
        <v>iau</v>
      </c>
      <c r="J5506">
        <f xml:space="preserve"> MATCH(雅俗通字典[[#This Row],[聲調]], 雅俗通聲調, 0)</f>
        <v>5</v>
      </c>
      <c r="K5506" t="str">
        <f xml:space="preserve"> _xlfn.CONCAT(雅俗通字典[[#This Row],[聲]:[調]])</f>
        <v>biau5</v>
      </c>
      <c r="L5506" t="str">
        <f xml:space="preserve"> 雅俗通字典[[#This Row],[字韻]] &amp; 雅俗通字典[[#This Row],[聲調]] &amp; "聲" &amp; 雅俗通字典[[#This Row],[切音]]</f>
        <v>嬌下平聲門</v>
      </c>
      <c r="M5506" t="str">
        <f xml:space="preserve"> 雅俗通字典[[#This Row],[字韻]] &amp; TEXT(雅俗通字典[[#This Row],[調]], "[DBNum1]") &amp; 雅俗通字典[[#This Row],[切音]]</f>
        <v>嬌五門</v>
      </c>
    </row>
    <row r="5507" spans="1:13">
      <c r="A5507">
        <v>5506</v>
      </c>
      <c r="B5507" s="13" t="s">
        <v>5868</v>
      </c>
      <c r="C5507" s="13" t="s">
        <v>537</v>
      </c>
      <c r="D5507" s="13" t="s">
        <v>5514</v>
      </c>
      <c r="E5507" s="13" t="s">
        <v>462</v>
      </c>
      <c r="F5507" t="s">
        <v>5866</v>
      </c>
      <c r="G5507" s="13" t="str">
        <f xml:space="preserve"> IF( RIGHT(雅俗通字典[[#This Row],[聲調]],1)&lt;&gt;"入", "舒聲", "促聲")</f>
        <v>舒聲</v>
      </c>
      <c r="H5507" t="str">
        <f xml:space="preserve"> INDEX(聲母對照資料表[], MATCH(雅俗通字典[[#This Row],[切音]], 聲母對照資料表[十五音], 0), 2)</f>
        <v>b</v>
      </c>
      <c r="I5507" t="str">
        <f xml:space="preserve"> INDEX(韻母對照資料表[], MATCH(雅俗通字典[[#This Row],[字韻]] &amp; LEFT(雅俗通字典[[#This Row],[舒促聲]],1), 韻母對照資料表[十五音識別碼], 0), 2)</f>
        <v>iau</v>
      </c>
      <c r="J5507">
        <f xml:space="preserve"> MATCH(雅俗通字典[[#This Row],[聲調]], 雅俗通聲調, 0)</f>
        <v>5</v>
      </c>
      <c r="K5507" t="str">
        <f xml:space="preserve"> _xlfn.CONCAT(雅俗通字典[[#This Row],[聲]:[調]])</f>
        <v>biau5</v>
      </c>
      <c r="L5507" t="str">
        <f xml:space="preserve"> 雅俗通字典[[#This Row],[字韻]] &amp; 雅俗通字典[[#This Row],[聲調]] &amp; "聲" &amp; 雅俗通字典[[#This Row],[切音]]</f>
        <v>嬌下平聲門</v>
      </c>
      <c r="M5507" t="str">
        <f xml:space="preserve"> 雅俗通字典[[#This Row],[字韻]] &amp; TEXT(雅俗通字典[[#This Row],[調]], "[DBNum1]") &amp; 雅俗通字典[[#This Row],[切音]]</f>
        <v>嬌五門</v>
      </c>
    </row>
    <row r="5508" spans="1:13">
      <c r="A5508">
        <v>5507</v>
      </c>
      <c r="B5508" s="13" t="s">
        <v>5869</v>
      </c>
      <c r="C5508" s="13" t="s">
        <v>537</v>
      </c>
      <c r="D5508" s="13" t="s">
        <v>5514</v>
      </c>
      <c r="E5508" s="13" t="s">
        <v>462</v>
      </c>
      <c r="F5508" t="s">
        <v>5866</v>
      </c>
      <c r="G5508" s="13" t="str">
        <f xml:space="preserve"> IF( RIGHT(雅俗通字典[[#This Row],[聲調]],1)&lt;&gt;"入", "舒聲", "促聲")</f>
        <v>舒聲</v>
      </c>
      <c r="H5508" t="str">
        <f xml:space="preserve"> INDEX(聲母對照資料表[], MATCH(雅俗通字典[[#This Row],[切音]], 聲母對照資料表[十五音], 0), 2)</f>
        <v>b</v>
      </c>
      <c r="I5508" t="str">
        <f xml:space="preserve"> INDEX(韻母對照資料表[], MATCH(雅俗通字典[[#This Row],[字韻]] &amp; LEFT(雅俗通字典[[#This Row],[舒促聲]],1), 韻母對照資料表[十五音識別碼], 0), 2)</f>
        <v>iau</v>
      </c>
      <c r="J5508">
        <f xml:space="preserve"> MATCH(雅俗通字典[[#This Row],[聲調]], 雅俗通聲調, 0)</f>
        <v>5</v>
      </c>
      <c r="K5508" t="str">
        <f xml:space="preserve"> _xlfn.CONCAT(雅俗通字典[[#This Row],[聲]:[調]])</f>
        <v>biau5</v>
      </c>
      <c r="L5508" t="str">
        <f xml:space="preserve"> 雅俗通字典[[#This Row],[字韻]] &amp; 雅俗通字典[[#This Row],[聲調]] &amp; "聲" &amp; 雅俗通字典[[#This Row],[切音]]</f>
        <v>嬌下平聲門</v>
      </c>
      <c r="M5508" t="str">
        <f xml:space="preserve"> 雅俗通字典[[#This Row],[字韻]] &amp; TEXT(雅俗通字典[[#This Row],[調]], "[DBNum1]") &amp; 雅俗通字典[[#This Row],[切音]]</f>
        <v>嬌五門</v>
      </c>
    </row>
    <row r="5509" spans="1:13">
      <c r="A5509">
        <v>5508</v>
      </c>
      <c r="B5509" s="13" t="s">
        <v>5870</v>
      </c>
      <c r="C5509" s="13" t="s">
        <v>421</v>
      </c>
      <c r="D5509" s="13" t="s">
        <v>5514</v>
      </c>
      <c r="E5509" s="13" t="s">
        <v>462</v>
      </c>
      <c r="F5509" t="s">
        <v>5871</v>
      </c>
      <c r="G5509" s="13" t="str">
        <f xml:space="preserve"> IF( RIGHT(雅俗通字典[[#This Row],[聲調]],1)&lt;&gt;"入", "舒聲", "促聲")</f>
        <v>舒聲</v>
      </c>
      <c r="H5509" t="str">
        <f xml:space="preserve"> INDEX(聲母對照資料表[], MATCH(雅俗通字典[[#This Row],[切音]], 聲母對照資料表[十五音], 0), 2)</f>
        <v>g</v>
      </c>
      <c r="I5509" t="str">
        <f xml:space="preserve"> INDEX(韻母對照資料表[], MATCH(雅俗通字典[[#This Row],[字韻]] &amp; LEFT(雅俗通字典[[#This Row],[舒促聲]],1), 韻母對照資料表[十五音識別碼], 0), 2)</f>
        <v>iau</v>
      </c>
      <c r="J5509">
        <f xml:space="preserve"> MATCH(雅俗通字典[[#This Row],[聲調]], 雅俗通聲調, 0)</f>
        <v>5</v>
      </c>
      <c r="K5509" t="str">
        <f xml:space="preserve"> _xlfn.CONCAT(雅俗通字典[[#This Row],[聲]:[調]])</f>
        <v>giau5</v>
      </c>
      <c r="L5509" t="str">
        <f xml:space="preserve"> 雅俗通字典[[#This Row],[字韻]] &amp; 雅俗通字典[[#This Row],[聲調]] &amp; "聲" &amp; 雅俗通字典[[#This Row],[切音]]</f>
        <v>嬌下平聲語</v>
      </c>
      <c r="M5509" t="str">
        <f xml:space="preserve"> 雅俗通字典[[#This Row],[字韻]] &amp; TEXT(雅俗通字典[[#This Row],[調]], "[DBNum1]") &amp; 雅俗通字典[[#This Row],[切音]]</f>
        <v>嬌五語</v>
      </c>
    </row>
    <row r="5510" spans="1:13">
      <c r="A5510">
        <v>5509</v>
      </c>
      <c r="B5510" s="13" t="s">
        <v>5872</v>
      </c>
      <c r="C5510" s="13" t="s">
        <v>421</v>
      </c>
      <c r="D5510" s="13" t="s">
        <v>5514</v>
      </c>
      <c r="E5510" s="13" t="s">
        <v>462</v>
      </c>
      <c r="F5510" t="s">
        <v>5871</v>
      </c>
      <c r="G5510" s="13" t="str">
        <f xml:space="preserve"> IF( RIGHT(雅俗通字典[[#This Row],[聲調]],1)&lt;&gt;"入", "舒聲", "促聲")</f>
        <v>舒聲</v>
      </c>
      <c r="H5510" t="str">
        <f xml:space="preserve"> INDEX(聲母對照資料表[], MATCH(雅俗通字典[[#This Row],[切音]], 聲母對照資料表[十五音], 0), 2)</f>
        <v>g</v>
      </c>
      <c r="I5510" t="str">
        <f xml:space="preserve"> INDEX(韻母對照資料表[], MATCH(雅俗通字典[[#This Row],[字韻]] &amp; LEFT(雅俗通字典[[#This Row],[舒促聲]],1), 韻母對照資料表[十五音識別碼], 0), 2)</f>
        <v>iau</v>
      </c>
      <c r="J5510">
        <f xml:space="preserve"> MATCH(雅俗通字典[[#This Row],[聲調]], 雅俗通聲調, 0)</f>
        <v>5</v>
      </c>
      <c r="K5510" t="str">
        <f xml:space="preserve"> _xlfn.CONCAT(雅俗通字典[[#This Row],[聲]:[調]])</f>
        <v>giau5</v>
      </c>
      <c r="L5510" t="str">
        <f xml:space="preserve"> 雅俗通字典[[#This Row],[字韻]] &amp; 雅俗通字典[[#This Row],[聲調]] &amp; "聲" &amp; 雅俗通字典[[#This Row],[切音]]</f>
        <v>嬌下平聲語</v>
      </c>
      <c r="M5510" t="str">
        <f xml:space="preserve"> 雅俗通字典[[#This Row],[字韻]] &amp; TEXT(雅俗通字典[[#This Row],[調]], "[DBNum1]") &amp; 雅俗通字典[[#This Row],[切音]]</f>
        <v>嬌五語</v>
      </c>
    </row>
    <row r="5511" spans="1:13">
      <c r="A5511">
        <v>5510</v>
      </c>
      <c r="B5511" s="13" t="s">
        <v>5524</v>
      </c>
      <c r="C5511" s="13" t="s">
        <v>421</v>
      </c>
      <c r="D5511" s="13" t="s">
        <v>5514</v>
      </c>
      <c r="E5511" s="13" t="s">
        <v>462</v>
      </c>
      <c r="F5511" t="s">
        <v>5871</v>
      </c>
      <c r="G5511" s="13" t="str">
        <f xml:space="preserve"> IF( RIGHT(雅俗通字典[[#This Row],[聲調]],1)&lt;&gt;"入", "舒聲", "促聲")</f>
        <v>舒聲</v>
      </c>
      <c r="H5511" t="str">
        <f xml:space="preserve"> INDEX(聲母對照資料表[], MATCH(雅俗通字典[[#This Row],[切音]], 聲母對照資料表[十五音], 0), 2)</f>
        <v>g</v>
      </c>
      <c r="I5511" t="str">
        <f xml:space="preserve"> INDEX(韻母對照資料表[], MATCH(雅俗通字典[[#This Row],[字韻]] &amp; LEFT(雅俗通字典[[#This Row],[舒促聲]],1), 韻母對照資料表[十五音識別碼], 0), 2)</f>
        <v>iau</v>
      </c>
      <c r="J5511">
        <f xml:space="preserve"> MATCH(雅俗通字典[[#This Row],[聲調]], 雅俗通聲調, 0)</f>
        <v>5</v>
      </c>
      <c r="K5511" t="str">
        <f xml:space="preserve"> _xlfn.CONCAT(雅俗通字典[[#This Row],[聲]:[調]])</f>
        <v>giau5</v>
      </c>
      <c r="L5511" t="str">
        <f xml:space="preserve"> 雅俗通字典[[#This Row],[字韻]] &amp; 雅俗通字典[[#This Row],[聲調]] &amp; "聲" &amp; 雅俗通字典[[#This Row],[切音]]</f>
        <v>嬌下平聲語</v>
      </c>
      <c r="M5511" t="str">
        <f xml:space="preserve"> 雅俗通字典[[#This Row],[字韻]] &amp; TEXT(雅俗通字典[[#This Row],[調]], "[DBNum1]") &amp; 雅俗通字典[[#This Row],[切音]]</f>
        <v>嬌五語</v>
      </c>
    </row>
    <row r="5512" spans="1:13">
      <c r="A5512">
        <v>5511</v>
      </c>
      <c r="B5512" s="13" t="s">
        <v>5863</v>
      </c>
      <c r="C5512" s="13" t="s">
        <v>421</v>
      </c>
      <c r="D5512" s="13" t="s">
        <v>5514</v>
      </c>
      <c r="E5512" s="13" t="s">
        <v>462</v>
      </c>
      <c r="F5512" t="s">
        <v>5871</v>
      </c>
      <c r="G5512" s="13" t="str">
        <f xml:space="preserve"> IF( RIGHT(雅俗通字典[[#This Row],[聲調]],1)&lt;&gt;"入", "舒聲", "促聲")</f>
        <v>舒聲</v>
      </c>
      <c r="H5512" t="str">
        <f xml:space="preserve"> INDEX(聲母對照資料表[], MATCH(雅俗通字典[[#This Row],[切音]], 聲母對照資料表[十五音], 0), 2)</f>
        <v>g</v>
      </c>
      <c r="I5512" t="str">
        <f xml:space="preserve"> INDEX(韻母對照資料表[], MATCH(雅俗通字典[[#This Row],[字韻]] &amp; LEFT(雅俗通字典[[#This Row],[舒促聲]],1), 韻母對照資料表[十五音識別碼], 0), 2)</f>
        <v>iau</v>
      </c>
      <c r="J5512">
        <f xml:space="preserve"> MATCH(雅俗通字典[[#This Row],[聲調]], 雅俗通聲調, 0)</f>
        <v>5</v>
      </c>
      <c r="K5512" t="str">
        <f xml:space="preserve"> _xlfn.CONCAT(雅俗通字典[[#This Row],[聲]:[調]])</f>
        <v>giau5</v>
      </c>
      <c r="L5512" t="str">
        <f xml:space="preserve"> 雅俗通字典[[#This Row],[字韻]] &amp; 雅俗通字典[[#This Row],[聲調]] &amp; "聲" &amp; 雅俗通字典[[#This Row],[切音]]</f>
        <v>嬌下平聲語</v>
      </c>
      <c r="M5512" t="str">
        <f xml:space="preserve"> 雅俗通字典[[#This Row],[字韻]] &amp; TEXT(雅俗通字典[[#This Row],[調]], "[DBNum1]") &amp; 雅俗通字典[[#This Row],[切音]]</f>
        <v>嬌五語</v>
      </c>
    </row>
    <row r="5513" spans="1:13">
      <c r="A5513">
        <v>5512</v>
      </c>
      <c r="B5513" s="13" t="s">
        <v>5873</v>
      </c>
      <c r="C5513" s="13" t="s">
        <v>421</v>
      </c>
      <c r="D5513" s="13" t="s">
        <v>5514</v>
      </c>
      <c r="E5513" s="13" t="s">
        <v>462</v>
      </c>
      <c r="F5513" t="s">
        <v>5871</v>
      </c>
      <c r="G5513" s="13" t="str">
        <f xml:space="preserve"> IF( RIGHT(雅俗通字典[[#This Row],[聲調]],1)&lt;&gt;"入", "舒聲", "促聲")</f>
        <v>舒聲</v>
      </c>
      <c r="H5513" t="str">
        <f xml:space="preserve"> INDEX(聲母對照資料表[], MATCH(雅俗通字典[[#This Row],[切音]], 聲母對照資料表[十五音], 0), 2)</f>
        <v>g</v>
      </c>
      <c r="I5513" t="str">
        <f xml:space="preserve"> INDEX(韻母對照資料表[], MATCH(雅俗通字典[[#This Row],[字韻]] &amp; LEFT(雅俗通字典[[#This Row],[舒促聲]],1), 韻母對照資料表[十五音識別碼], 0), 2)</f>
        <v>iau</v>
      </c>
      <c r="J5513">
        <f xml:space="preserve"> MATCH(雅俗通字典[[#This Row],[聲調]], 雅俗通聲調, 0)</f>
        <v>5</v>
      </c>
      <c r="K5513" t="str">
        <f xml:space="preserve"> _xlfn.CONCAT(雅俗通字典[[#This Row],[聲]:[調]])</f>
        <v>giau5</v>
      </c>
      <c r="L5513" t="str">
        <f xml:space="preserve"> 雅俗通字典[[#This Row],[字韻]] &amp; 雅俗通字典[[#This Row],[聲調]] &amp; "聲" &amp; 雅俗通字典[[#This Row],[切音]]</f>
        <v>嬌下平聲語</v>
      </c>
      <c r="M5513" t="str">
        <f xml:space="preserve"> 雅俗通字典[[#This Row],[字韻]] &amp; TEXT(雅俗通字典[[#This Row],[調]], "[DBNum1]") &amp; 雅俗通字典[[#This Row],[切音]]</f>
        <v>嬌五語</v>
      </c>
    </row>
    <row r="5514" spans="1:13">
      <c r="A5514">
        <v>5513</v>
      </c>
      <c r="B5514" s="13" t="s">
        <v>5874</v>
      </c>
      <c r="C5514" s="13" t="s">
        <v>108</v>
      </c>
      <c r="D5514" s="13" t="s">
        <v>5514</v>
      </c>
      <c r="E5514" s="13" t="s">
        <v>462</v>
      </c>
      <c r="F5514" t="s">
        <v>5875</v>
      </c>
      <c r="G5514" s="13" t="str">
        <f xml:space="preserve"> IF( RIGHT(雅俗通字典[[#This Row],[聲調]],1)&lt;&gt;"入", "舒聲", "促聲")</f>
        <v>舒聲</v>
      </c>
      <c r="H5514" t="str">
        <f xml:space="preserve"> INDEX(聲母對照資料表[], MATCH(雅俗通字典[[#This Row],[切音]], 聲母對照資料表[十五音], 0), 2)</f>
        <v>h</v>
      </c>
      <c r="I5514" t="str">
        <f xml:space="preserve"> INDEX(韻母對照資料表[], MATCH(雅俗通字典[[#This Row],[字韻]] &amp; LEFT(雅俗通字典[[#This Row],[舒促聲]],1), 韻母對照資料表[十五音識別碼], 0), 2)</f>
        <v>iau</v>
      </c>
      <c r="J5514">
        <f xml:space="preserve"> MATCH(雅俗通字典[[#This Row],[聲調]], 雅俗通聲調, 0)</f>
        <v>5</v>
      </c>
      <c r="K5514" t="str">
        <f xml:space="preserve"> _xlfn.CONCAT(雅俗通字典[[#This Row],[聲]:[調]])</f>
        <v>hiau5</v>
      </c>
      <c r="L5514" t="str">
        <f xml:space="preserve"> 雅俗通字典[[#This Row],[字韻]] &amp; 雅俗通字典[[#This Row],[聲調]] &amp; "聲" &amp; 雅俗通字典[[#This Row],[切音]]</f>
        <v>嬌下平聲喜</v>
      </c>
      <c r="M5514" t="str">
        <f xml:space="preserve"> 雅俗通字典[[#This Row],[字韻]] &amp; TEXT(雅俗通字典[[#This Row],[調]], "[DBNum1]") &amp; 雅俗通字典[[#This Row],[切音]]</f>
        <v>嬌五喜</v>
      </c>
    </row>
    <row r="5515" spans="1:13">
      <c r="A5515">
        <v>5514</v>
      </c>
      <c r="B5515" s="13" t="s">
        <v>5876</v>
      </c>
      <c r="C5515" s="13" t="s">
        <v>147</v>
      </c>
      <c r="D5515" s="13" t="s">
        <v>5514</v>
      </c>
      <c r="E5515" s="13" t="s">
        <v>563</v>
      </c>
      <c r="F5515" t="s">
        <v>5877</v>
      </c>
      <c r="G5515" s="13" t="str">
        <f xml:space="preserve"> IF( RIGHT(雅俗通字典[[#This Row],[聲調]],1)&lt;&gt;"入", "舒聲", "促聲")</f>
        <v>舒聲</v>
      </c>
      <c r="H5515" t="str">
        <f xml:space="preserve"> INDEX(聲母對照資料表[], MATCH(雅俗通字典[[#This Row],[切音]], 聲母對照資料表[十五音], 0), 2)</f>
        <v>l</v>
      </c>
      <c r="I5515" t="str">
        <f xml:space="preserve"> INDEX(韻母對照資料表[], MATCH(雅俗通字典[[#This Row],[字韻]] &amp; LEFT(雅俗通字典[[#This Row],[舒促聲]],1), 韻母對照資料表[十五音識別碼], 0), 2)</f>
        <v>iau</v>
      </c>
      <c r="J5515">
        <f xml:space="preserve"> MATCH(雅俗通字典[[#This Row],[聲調]], 雅俗通聲調, 0)</f>
        <v>7</v>
      </c>
      <c r="K5515" t="str">
        <f xml:space="preserve"> _xlfn.CONCAT(雅俗通字典[[#This Row],[聲]:[調]])</f>
        <v>liau7</v>
      </c>
      <c r="L5515" t="str">
        <f xml:space="preserve"> 雅俗通字典[[#This Row],[字韻]] &amp; 雅俗通字典[[#This Row],[聲調]] &amp; "聲" &amp; 雅俗通字典[[#This Row],[切音]]</f>
        <v>嬌下去聲柳</v>
      </c>
      <c r="M5515" t="str">
        <f xml:space="preserve"> 雅俗通字典[[#This Row],[字韻]] &amp; TEXT(雅俗通字典[[#This Row],[調]], "[DBNum1]") &amp; 雅俗通字典[[#This Row],[切音]]</f>
        <v>嬌七柳</v>
      </c>
    </row>
    <row r="5516" spans="1:13">
      <c r="A5516">
        <v>5515</v>
      </c>
      <c r="B5516" s="13" t="s">
        <v>5878</v>
      </c>
      <c r="C5516" s="13" t="s">
        <v>147</v>
      </c>
      <c r="D5516" s="13" t="s">
        <v>5514</v>
      </c>
      <c r="E5516" s="13" t="s">
        <v>563</v>
      </c>
      <c r="F5516" t="s">
        <v>5877</v>
      </c>
      <c r="G5516" s="13" t="str">
        <f xml:space="preserve"> IF( RIGHT(雅俗通字典[[#This Row],[聲調]],1)&lt;&gt;"入", "舒聲", "促聲")</f>
        <v>舒聲</v>
      </c>
      <c r="H5516" t="str">
        <f xml:space="preserve"> INDEX(聲母對照資料表[], MATCH(雅俗通字典[[#This Row],[切音]], 聲母對照資料表[十五音], 0), 2)</f>
        <v>l</v>
      </c>
      <c r="I5516" t="str">
        <f xml:space="preserve"> INDEX(韻母對照資料表[], MATCH(雅俗通字典[[#This Row],[字韻]] &amp; LEFT(雅俗通字典[[#This Row],[舒促聲]],1), 韻母對照資料表[十五音識別碼], 0), 2)</f>
        <v>iau</v>
      </c>
      <c r="J5516">
        <f xml:space="preserve"> MATCH(雅俗通字典[[#This Row],[聲調]], 雅俗通聲調, 0)</f>
        <v>7</v>
      </c>
      <c r="K5516" t="str">
        <f xml:space="preserve"> _xlfn.CONCAT(雅俗通字典[[#This Row],[聲]:[調]])</f>
        <v>liau7</v>
      </c>
      <c r="L5516" t="str">
        <f xml:space="preserve"> 雅俗通字典[[#This Row],[字韻]] &amp; 雅俗通字典[[#This Row],[聲調]] &amp; "聲" &amp; 雅俗通字典[[#This Row],[切音]]</f>
        <v>嬌下去聲柳</v>
      </c>
      <c r="M5516" t="str">
        <f xml:space="preserve"> 雅俗通字典[[#This Row],[字韻]] &amp; TEXT(雅俗通字典[[#This Row],[調]], "[DBNum1]") &amp; 雅俗通字典[[#This Row],[切音]]</f>
        <v>嬌七柳</v>
      </c>
    </row>
    <row r="5517" spans="1:13">
      <c r="A5517">
        <v>5516</v>
      </c>
      <c r="B5517" s="13" t="s">
        <v>5879</v>
      </c>
      <c r="C5517" s="13" t="s">
        <v>147</v>
      </c>
      <c r="D5517" s="13" t="s">
        <v>5514</v>
      </c>
      <c r="E5517" s="13" t="s">
        <v>563</v>
      </c>
      <c r="F5517" t="s">
        <v>5877</v>
      </c>
      <c r="G5517" s="13" t="str">
        <f xml:space="preserve"> IF( RIGHT(雅俗通字典[[#This Row],[聲調]],1)&lt;&gt;"入", "舒聲", "促聲")</f>
        <v>舒聲</v>
      </c>
      <c r="H5517" t="str">
        <f xml:space="preserve"> INDEX(聲母對照資料表[], MATCH(雅俗通字典[[#This Row],[切音]], 聲母對照資料表[十五音], 0), 2)</f>
        <v>l</v>
      </c>
      <c r="I5517" t="str">
        <f xml:space="preserve"> INDEX(韻母對照資料表[], MATCH(雅俗通字典[[#This Row],[字韻]] &amp; LEFT(雅俗通字典[[#This Row],[舒促聲]],1), 韻母對照資料表[十五音識別碼], 0), 2)</f>
        <v>iau</v>
      </c>
      <c r="J5517">
        <f xml:space="preserve"> MATCH(雅俗通字典[[#This Row],[聲調]], 雅俗通聲調, 0)</f>
        <v>7</v>
      </c>
      <c r="K5517" t="str">
        <f xml:space="preserve"> _xlfn.CONCAT(雅俗通字典[[#This Row],[聲]:[調]])</f>
        <v>liau7</v>
      </c>
      <c r="L5517" t="str">
        <f xml:space="preserve"> 雅俗通字典[[#This Row],[字韻]] &amp; 雅俗通字典[[#This Row],[聲調]] &amp; "聲" &amp; 雅俗通字典[[#This Row],[切音]]</f>
        <v>嬌下去聲柳</v>
      </c>
      <c r="M5517" t="str">
        <f xml:space="preserve"> 雅俗通字典[[#This Row],[字韻]] &amp; TEXT(雅俗通字典[[#This Row],[調]], "[DBNum1]") &amp; 雅俗通字典[[#This Row],[切音]]</f>
        <v>嬌七柳</v>
      </c>
    </row>
    <row r="5518" spans="1:13">
      <c r="A5518">
        <v>5517</v>
      </c>
      <c r="B5518" s="13" t="s">
        <v>5795</v>
      </c>
      <c r="C5518" s="13" t="s">
        <v>147</v>
      </c>
      <c r="D5518" s="13" t="s">
        <v>5514</v>
      </c>
      <c r="E5518" s="13" t="s">
        <v>563</v>
      </c>
      <c r="F5518" t="s">
        <v>5877</v>
      </c>
      <c r="G5518" s="13" t="str">
        <f xml:space="preserve"> IF( RIGHT(雅俗通字典[[#This Row],[聲調]],1)&lt;&gt;"入", "舒聲", "促聲")</f>
        <v>舒聲</v>
      </c>
      <c r="H5518" t="str">
        <f xml:space="preserve"> INDEX(聲母對照資料表[], MATCH(雅俗通字典[[#This Row],[切音]], 聲母對照資料表[十五音], 0), 2)</f>
        <v>l</v>
      </c>
      <c r="I5518" t="str">
        <f xml:space="preserve"> INDEX(韻母對照資料表[], MATCH(雅俗通字典[[#This Row],[字韻]] &amp; LEFT(雅俗通字典[[#This Row],[舒促聲]],1), 韻母對照資料表[十五音識別碼], 0), 2)</f>
        <v>iau</v>
      </c>
      <c r="J5518">
        <f xml:space="preserve"> MATCH(雅俗通字典[[#This Row],[聲調]], 雅俗通聲調, 0)</f>
        <v>7</v>
      </c>
      <c r="K5518" t="str">
        <f xml:space="preserve"> _xlfn.CONCAT(雅俗通字典[[#This Row],[聲]:[調]])</f>
        <v>liau7</v>
      </c>
      <c r="L5518" t="str">
        <f xml:space="preserve"> 雅俗通字典[[#This Row],[字韻]] &amp; 雅俗通字典[[#This Row],[聲調]] &amp; "聲" &amp; 雅俗通字典[[#This Row],[切音]]</f>
        <v>嬌下去聲柳</v>
      </c>
      <c r="M5518" t="str">
        <f xml:space="preserve"> 雅俗通字典[[#This Row],[字韻]] &amp; TEXT(雅俗通字典[[#This Row],[調]], "[DBNum1]") &amp; 雅俗通字典[[#This Row],[切音]]</f>
        <v>嬌七柳</v>
      </c>
    </row>
    <row r="5519" spans="1:13">
      <c r="A5519">
        <v>5518</v>
      </c>
      <c r="B5519" s="13" t="s">
        <v>5880</v>
      </c>
      <c r="C5519" s="13" t="s">
        <v>147</v>
      </c>
      <c r="D5519" s="13" t="s">
        <v>5514</v>
      </c>
      <c r="E5519" s="13" t="s">
        <v>563</v>
      </c>
      <c r="F5519" t="s">
        <v>5877</v>
      </c>
      <c r="G5519" s="13" t="str">
        <f xml:space="preserve"> IF( RIGHT(雅俗通字典[[#This Row],[聲調]],1)&lt;&gt;"入", "舒聲", "促聲")</f>
        <v>舒聲</v>
      </c>
      <c r="H5519" t="str">
        <f xml:space="preserve"> INDEX(聲母對照資料表[], MATCH(雅俗通字典[[#This Row],[切音]], 聲母對照資料表[十五音], 0), 2)</f>
        <v>l</v>
      </c>
      <c r="I5519" t="str">
        <f xml:space="preserve"> INDEX(韻母對照資料表[], MATCH(雅俗通字典[[#This Row],[字韻]] &amp; LEFT(雅俗通字典[[#This Row],[舒促聲]],1), 韻母對照資料表[十五音識別碼], 0), 2)</f>
        <v>iau</v>
      </c>
      <c r="J5519">
        <f xml:space="preserve"> MATCH(雅俗通字典[[#This Row],[聲調]], 雅俗通聲調, 0)</f>
        <v>7</v>
      </c>
      <c r="K5519" t="str">
        <f xml:space="preserve"> _xlfn.CONCAT(雅俗通字典[[#This Row],[聲]:[調]])</f>
        <v>liau7</v>
      </c>
      <c r="L5519" t="str">
        <f xml:space="preserve"> 雅俗通字典[[#This Row],[字韻]] &amp; 雅俗通字典[[#This Row],[聲調]] &amp; "聲" &amp; 雅俗通字典[[#This Row],[切音]]</f>
        <v>嬌下去聲柳</v>
      </c>
      <c r="M5519" t="str">
        <f xml:space="preserve"> 雅俗通字典[[#This Row],[字韻]] &amp; TEXT(雅俗通字典[[#This Row],[調]], "[DBNum1]") &amp; 雅俗通字典[[#This Row],[切音]]</f>
        <v>嬌七柳</v>
      </c>
    </row>
    <row r="5520" spans="1:13">
      <c r="A5520">
        <v>5519</v>
      </c>
      <c r="B5520" s="13" t="s">
        <v>5881</v>
      </c>
      <c r="C5520" s="13" t="s">
        <v>11</v>
      </c>
      <c r="D5520" s="13" t="s">
        <v>5514</v>
      </c>
      <c r="E5520" s="13" t="s">
        <v>563</v>
      </c>
      <c r="F5520" t="s">
        <v>5882</v>
      </c>
      <c r="G5520" s="13" t="str">
        <f xml:space="preserve"> IF( RIGHT(雅俗通字典[[#This Row],[聲調]],1)&lt;&gt;"入", "舒聲", "促聲")</f>
        <v>舒聲</v>
      </c>
      <c r="H5520" t="str">
        <f xml:space="preserve"> INDEX(聲母對照資料表[], MATCH(雅俗通字典[[#This Row],[切音]], 聲母對照資料表[十五音], 0), 2)</f>
        <v>k</v>
      </c>
      <c r="I5520" t="str">
        <f xml:space="preserve"> INDEX(韻母對照資料表[], MATCH(雅俗通字典[[#This Row],[字韻]] &amp; LEFT(雅俗通字典[[#This Row],[舒促聲]],1), 韻母對照資料表[十五音識別碼], 0), 2)</f>
        <v>iau</v>
      </c>
      <c r="J5520">
        <f xml:space="preserve"> MATCH(雅俗通字典[[#This Row],[聲調]], 雅俗通聲調, 0)</f>
        <v>7</v>
      </c>
      <c r="K5520" t="str">
        <f xml:space="preserve"> _xlfn.CONCAT(雅俗通字典[[#This Row],[聲]:[調]])</f>
        <v>kiau7</v>
      </c>
      <c r="L5520" t="str">
        <f xml:space="preserve"> 雅俗通字典[[#This Row],[字韻]] &amp; 雅俗通字典[[#This Row],[聲調]] &amp; "聲" &amp; 雅俗通字典[[#This Row],[切音]]</f>
        <v>嬌下去聲求</v>
      </c>
      <c r="M5520" t="str">
        <f xml:space="preserve"> 雅俗通字典[[#This Row],[字韻]] &amp; TEXT(雅俗通字典[[#This Row],[調]], "[DBNum1]") &amp; 雅俗通字典[[#This Row],[切音]]</f>
        <v>嬌七求</v>
      </c>
    </row>
    <row r="5521" spans="1:13">
      <c r="A5521">
        <v>5520</v>
      </c>
      <c r="B5521" s="13" t="s">
        <v>5883</v>
      </c>
      <c r="C5521" s="13" t="s">
        <v>32</v>
      </c>
      <c r="D5521" s="13" t="s">
        <v>5514</v>
      </c>
      <c r="E5521" s="13" t="s">
        <v>563</v>
      </c>
      <c r="F5521" t="s">
        <v>5884</v>
      </c>
      <c r="G5521" s="13" t="str">
        <f xml:space="preserve"> IF( RIGHT(雅俗通字典[[#This Row],[聲調]],1)&lt;&gt;"入", "舒聲", "促聲")</f>
        <v>舒聲</v>
      </c>
      <c r="H5521" t="str">
        <f xml:space="preserve"> INDEX(聲母對照資料表[], MATCH(雅俗通字典[[#This Row],[切音]], 聲母對照資料表[十五音], 0), 2)</f>
        <v>t</v>
      </c>
      <c r="I5521" t="str">
        <f xml:space="preserve"> INDEX(韻母對照資料表[], MATCH(雅俗通字典[[#This Row],[字韻]] &amp; LEFT(雅俗通字典[[#This Row],[舒促聲]],1), 韻母對照資料表[十五音識別碼], 0), 2)</f>
        <v>iau</v>
      </c>
      <c r="J5521">
        <f xml:space="preserve"> MATCH(雅俗通字典[[#This Row],[聲調]], 雅俗通聲調, 0)</f>
        <v>7</v>
      </c>
      <c r="K5521" t="str">
        <f xml:space="preserve"> _xlfn.CONCAT(雅俗通字典[[#This Row],[聲]:[調]])</f>
        <v>tiau7</v>
      </c>
      <c r="L5521" t="str">
        <f xml:space="preserve"> 雅俗通字典[[#This Row],[字韻]] &amp; 雅俗通字典[[#This Row],[聲調]] &amp; "聲" &amp; 雅俗通字典[[#This Row],[切音]]</f>
        <v>嬌下去聲地</v>
      </c>
      <c r="M5521" t="str">
        <f xml:space="preserve"> 雅俗通字典[[#This Row],[字韻]] &amp; TEXT(雅俗通字典[[#This Row],[調]], "[DBNum1]") &amp; 雅俗通字典[[#This Row],[切音]]</f>
        <v>嬌七地</v>
      </c>
    </row>
    <row r="5522" spans="1:13">
      <c r="A5522">
        <v>5521</v>
      </c>
      <c r="B5522" s="13" t="s">
        <v>5885</v>
      </c>
      <c r="C5522" s="13" t="s">
        <v>32</v>
      </c>
      <c r="D5522" s="13" t="s">
        <v>5514</v>
      </c>
      <c r="E5522" s="13" t="s">
        <v>563</v>
      </c>
      <c r="F5522" t="s">
        <v>5884</v>
      </c>
      <c r="G5522" s="13" t="str">
        <f xml:space="preserve"> IF( RIGHT(雅俗通字典[[#This Row],[聲調]],1)&lt;&gt;"入", "舒聲", "促聲")</f>
        <v>舒聲</v>
      </c>
      <c r="H5522" t="str">
        <f xml:space="preserve"> INDEX(聲母對照資料表[], MATCH(雅俗通字典[[#This Row],[切音]], 聲母對照資料表[十五音], 0), 2)</f>
        <v>t</v>
      </c>
      <c r="I5522" t="str">
        <f xml:space="preserve"> INDEX(韻母對照資料表[], MATCH(雅俗通字典[[#This Row],[字韻]] &amp; LEFT(雅俗通字典[[#This Row],[舒促聲]],1), 韻母對照資料表[十五音識別碼], 0), 2)</f>
        <v>iau</v>
      </c>
      <c r="J5522">
        <f xml:space="preserve"> MATCH(雅俗通字典[[#This Row],[聲調]], 雅俗通聲調, 0)</f>
        <v>7</v>
      </c>
      <c r="K5522" t="str">
        <f xml:space="preserve"> _xlfn.CONCAT(雅俗通字典[[#This Row],[聲]:[調]])</f>
        <v>tiau7</v>
      </c>
      <c r="L5522" t="str">
        <f xml:space="preserve"> 雅俗通字典[[#This Row],[字韻]] &amp; 雅俗通字典[[#This Row],[聲調]] &amp; "聲" &amp; 雅俗通字典[[#This Row],[切音]]</f>
        <v>嬌下去聲地</v>
      </c>
      <c r="M5522" t="str">
        <f xml:space="preserve"> 雅俗通字典[[#This Row],[字韻]] &amp; TEXT(雅俗通字典[[#This Row],[調]], "[DBNum1]") &amp; 雅俗通字典[[#This Row],[切音]]</f>
        <v>嬌七地</v>
      </c>
    </row>
    <row r="5523" spans="1:13">
      <c r="A5523">
        <v>5522</v>
      </c>
      <c r="B5523" s="13" t="s">
        <v>5886</v>
      </c>
      <c r="C5523" s="13" t="s">
        <v>32</v>
      </c>
      <c r="D5523" s="13" t="s">
        <v>5514</v>
      </c>
      <c r="E5523" s="13" t="s">
        <v>563</v>
      </c>
      <c r="F5523" t="s">
        <v>5884</v>
      </c>
      <c r="G5523" s="13" t="str">
        <f xml:space="preserve"> IF( RIGHT(雅俗通字典[[#This Row],[聲調]],1)&lt;&gt;"入", "舒聲", "促聲")</f>
        <v>舒聲</v>
      </c>
      <c r="H5523" t="str">
        <f xml:space="preserve"> INDEX(聲母對照資料表[], MATCH(雅俗通字典[[#This Row],[切音]], 聲母對照資料表[十五音], 0), 2)</f>
        <v>t</v>
      </c>
      <c r="I5523" t="str">
        <f xml:space="preserve"> INDEX(韻母對照資料表[], MATCH(雅俗通字典[[#This Row],[字韻]] &amp; LEFT(雅俗通字典[[#This Row],[舒促聲]],1), 韻母對照資料表[十五音識別碼], 0), 2)</f>
        <v>iau</v>
      </c>
      <c r="J5523">
        <f xml:space="preserve"> MATCH(雅俗通字典[[#This Row],[聲調]], 雅俗通聲調, 0)</f>
        <v>7</v>
      </c>
      <c r="K5523" t="str">
        <f xml:space="preserve"> _xlfn.CONCAT(雅俗通字典[[#This Row],[聲]:[調]])</f>
        <v>tiau7</v>
      </c>
      <c r="L5523" t="str">
        <f xml:space="preserve"> 雅俗通字典[[#This Row],[字韻]] &amp; 雅俗通字典[[#This Row],[聲調]] &amp; "聲" &amp; 雅俗通字典[[#This Row],[切音]]</f>
        <v>嬌下去聲地</v>
      </c>
      <c r="M5523" t="str">
        <f xml:space="preserve"> 雅俗通字典[[#This Row],[字韻]] &amp; TEXT(雅俗通字典[[#This Row],[調]], "[DBNum1]") &amp; 雅俗通字典[[#This Row],[切音]]</f>
        <v>嬌七地</v>
      </c>
    </row>
    <row r="5524" spans="1:13">
      <c r="A5524">
        <v>5523</v>
      </c>
      <c r="B5524" s="13" t="s">
        <v>5887</v>
      </c>
      <c r="C5524" s="13" t="s">
        <v>32</v>
      </c>
      <c r="D5524" s="13" t="s">
        <v>5514</v>
      </c>
      <c r="E5524" s="13" t="s">
        <v>563</v>
      </c>
      <c r="F5524" t="s">
        <v>5884</v>
      </c>
      <c r="G5524" s="13" t="str">
        <f xml:space="preserve"> IF( RIGHT(雅俗通字典[[#This Row],[聲調]],1)&lt;&gt;"入", "舒聲", "促聲")</f>
        <v>舒聲</v>
      </c>
      <c r="H5524" t="str">
        <f xml:space="preserve"> INDEX(聲母對照資料表[], MATCH(雅俗通字典[[#This Row],[切音]], 聲母對照資料表[十五音], 0), 2)</f>
        <v>t</v>
      </c>
      <c r="I5524" t="str">
        <f xml:space="preserve"> INDEX(韻母對照資料表[], MATCH(雅俗通字典[[#This Row],[字韻]] &amp; LEFT(雅俗通字典[[#This Row],[舒促聲]],1), 韻母對照資料表[十五音識別碼], 0), 2)</f>
        <v>iau</v>
      </c>
      <c r="J5524">
        <f xml:space="preserve"> MATCH(雅俗通字典[[#This Row],[聲調]], 雅俗通聲調, 0)</f>
        <v>7</v>
      </c>
      <c r="K5524" t="str">
        <f xml:space="preserve"> _xlfn.CONCAT(雅俗通字典[[#This Row],[聲]:[調]])</f>
        <v>tiau7</v>
      </c>
      <c r="L5524" t="str">
        <f xml:space="preserve"> 雅俗通字典[[#This Row],[字韻]] &amp; 雅俗通字典[[#This Row],[聲調]] &amp; "聲" &amp; 雅俗通字典[[#This Row],[切音]]</f>
        <v>嬌下去聲地</v>
      </c>
      <c r="M5524" t="str">
        <f xml:space="preserve"> 雅俗通字典[[#This Row],[字韻]] &amp; TEXT(雅俗通字典[[#This Row],[調]], "[DBNum1]") &amp; 雅俗通字典[[#This Row],[切音]]</f>
        <v>嬌七地</v>
      </c>
    </row>
    <row r="5525" spans="1:13">
      <c r="A5525">
        <v>5524</v>
      </c>
      <c r="B5525" s="13" t="s">
        <v>5888</v>
      </c>
      <c r="C5525" s="13" t="s">
        <v>32</v>
      </c>
      <c r="D5525" s="13" t="s">
        <v>5514</v>
      </c>
      <c r="E5525" s="13" t="s">
        <v>563</v>
      </c>
      <c r="F5525" t="s">
        <v>5884</v>
      </c>
      <c r="G5525" s="13" t="str">
        <f xml:space="preserve"> IF( RIGHT(雅俗通字典[[#This Row],[聲調]],1)&lt;&gt;"入", "舒聲", "促聲")</f>
        <v>舒聲</v>
      </c>
      <c r="H5525" t="str">
        <f xml:space="preserve"> INDEX(聲母對照資料表[], MATCH(雅俗通字典[[#This Row],[切音]], 聲母對照資料表[十五音], 0), 2)</f>
        <v>t</v>
      </c>
      <c r="I5525" t="str">
        <f xml:space="preserve"> INDEX(韻母對照資料表[], MATCH(雅俗通字典[[#This Row],[字韻]] &amp; LEFT(雅俗通字典[[#This Row],[舒促聲]],1), 韻母對照資料表[十五音識別碼], 0), 2)</f>
        <v>iau</v>
      </c>
      <c r="J5525">
        <f xml:space="preserve"> MATCH(雅俗通字典[[#This Row],[聲調]], 雅俗通聲調, 0)</f>
        <v>7</v>
      </c>
      <c r="K5525" t="str">
        <f xml:space="preserve"> _xlfn.CONCAT(雅俗通字典[[#This Row],[聲]:[調]])</f>
        <v>tiau7</v>
      </c>
      <c r="L5525" t="str">
        <f xml:space="preserve"> 雅俗通字典[[#This Row],[字韻]] &amp; 雅俗通字典[[#This Row],[聲調]] &amp; "聲" &amp; 雅俗通字典[[#This Row],[切音]]</f>
        <v>嬌下去聲地</v>
      </c>
      <c r="M5525" t="str">
        <f xml:space="preserve"> 雅俗通字典[[#This Row],[字韻]] &amp; TEXT(雅俗通字典[[#This Row],[調]], "[DBNum1]") &amp; 雅俗通字典[[#This Row],[切音]]</f>
        <v>嬌七地</v>
      </c>
    </row>
    <row r="5526" spans="1:13">
      <c r="A5526">
        <v>5525</v>
      </c>
      <c r="B5526" s="13" t="s">
        <v>5889</v>
      </c>
      <c r="C5526" s="13" t="s">
        <v>32</v>
      </c>
      <c r="D5526" s="13" t="s">
        <v>5514</v>
      </c>
      <c r="E5526" s="13" t="s">
        <v>563</v>
      </c>
      <c r="F5526" t="s">
        <v>5884</v>
      </c>
      <c r="G5526" s="13" t="str">
        <f xml:space="preserve"> IF( RIGHT(雅俗通字典[[#This Row],[聲調]],1)&lt;&gt;"入", "舒聲", "促聲")</f>
        <v>舒聲</v>
      </c>
      <c r="H5526" t="str">
        <f xml:space="preserve"> INDEX(聲母對照資料表[], MATCH(雅俗通字典[[#This Row],[切音]], 聲母對照資料表[十五音], 0), 2)</f>
        <v>t</v>
      </c>
      <c r="I5526" t="str">
        <f xml:space="preserve"> INDEX(韻母對照資料表[], MATCH(雅俗通字典[[#This Row],[字韻]] &amp; LEFT(雅俗通字典[[#This Row],[舒促聲]],1), 韻母對照資料表[十五音識別碼], 0), 2)</f>
        <v>iau</v>
      </c>
      <c r="J5526">
        <f xml:space="preserve"> MATCH(雅俗通字典[[#This Row],[聲調]], 雅俗通聲調, 0)</f>
        <v>7</v>
      </c>
      <c r="K5526" t="str">
        <f xml:space="preserve"> _xlfn.CONCAT(雅俗通字典[[#This Row],[聲]:[調]])</f>
        <v>tiau7</v>
      </c>
      <c r="L5526" t="str">
        <f xml:space="preserve"> 雅俗通字典[[#This Row],[字韻]] &amp; 雅俗通字典[[#This Row],[聲調]] &amp; "聲" &amp; 雅俗通字典[[#This Row],[切音]]</f>
        <v>嬌下去聲地</v>
      </c>
      <c r="M5526" t="str">
        <f xml:space="preserve"> 雅俗通字典[[#This Row],[字韻]] &amp; TEXT(雅俗通字典[[#This Row],[調]], "[DBNum1]") &amp; 雅俗通字典[[#This Row],[切音]]</f>
        <v>嬌七地</v>
      </c>
    </row>
    <row r="5527" spans="1:13">
      <c r="A5527">
        <v>5526</v>
      </c>
      <c r="B5527" s="13" t="s">
        <v>5890</v>
      </c>
      <c r="C5527" s="13" t="s">
        <v>32</v>
      </c>
      <c r="D5527" s="13" t="s">
        <v>5514</v>
      </c>
      <c r="E5527" s="13" t="s">
        <v>563</v>
      </c>
      <c r="F5527" t="s">
        <v>5884</v>
      </c>
      <c r="G5527" s="13" t="str">
        <f xml:space="preserve"> IF( RIGHT(雅俗通字典[[#This Row],[聲調]],1)&lt;&gt;"入", "舒聲", "促聲")</f>
        <v>舒聲</v>
      </c>
      <c r="H5527" t="str">
        <f xml:space="preserve"> INDEX(聲母對照資料表[], MATCH(雅俗通字典[[#This Row],[切音]], 聲母對照資料表[十五音], 0), 2)</f>
        <v>t</v>
      </c>
      <c r="I5527" t="str">
        <f xml:space="preserve"> INDEX(韻母對照資料表[], MATCH(雅俗通字典[[#This Row],[字韻]] &amp; LEFT(雅俗通字典[[#This Row],[舒促聲]],1), 韻母對照資料表[十五音識別碼], 0), 2)</f>
        <v>iau</v>
      </c>
      <c r="J5527">
        <f xml:space="preserve"> MATCH(雅俗通字典[[#This Row],[聲調]], 雅俗通聲調, 0)</f>
        <v>7</v>
      </c>
      <c r="K5527" t="str">
        <f xml:space="preserve"> _xlfn.CONCAT(雅俗通字典[[#This Row],[聲]:[調]])</f>
        <v>tiau7</v>
      </c>
      <c r="L5527" t="str">
        <f xml:space="preserve"> 雅俗通字典[[#This Row],[字韻]] &amp; 雅俗通字典[[#This Row],[聲調]] &amp; "聲" &amp; 雅俗通字典[[#This Row],[切音]]</f>
        <v>嬌下去聲地</v>
      </c>
      <c r="M5527" t="str">
        <f xml:space="preserve"> 雅俗通字典[[#This Row],[字韻]] &amp; TEXT(雅俗通字典[[#This Row],[調]], "[DBNum1]") &amp; 雅俗通字典[[#This Row],[切音]]</f>
        <v>嬌七地</v>
      </c>
    </row>
    <row r="5528" spans="1:13">
      <c r="A5528">
        <v>5527</v>
      </c>
      <c r="B5528" s="13" t="s">
        <v>5891</v>
      </c>
      <c r="C5528" s="13" t="s">
        <v>32</v>
      </c>
      <c r="D5528" s="13" t="s">
        <v>5514</v>
      </c>
      <c r="E5528" s="13" t="s">
        <v>563</v>
      </c>
      <c r="F5528" t="s">
        <v>5884</v>
      </c>
      <c r="G5528" s="13" t="str">
        <f xml:space="preserve"> IF( RIGHT(雅俗通字典[[#This Row],[聲調]],1)&lt;&gt;"入", "舒聲", "促聲")</f>
        <v>舒聲</v>
      </c>
      <c r="H5528" t="str">
        <f xml:space="preserve"> INDEX(聲母對照資料表[], MATCH(雅俗通字典[[#This Row],[切音]], 聲母對照資料表[十五音], 0), 2)</f>
        <v>t</v>
      </c>
      <c r="I5528" t="str">
        <f xml:space="preserve"> INDEX(韻母對照資料表[], MATCH(雅俗通字典[[#This Row],[字韻]] &amp; LEFT(雅俗通字典[[#This Row],[舒促聲]],1), 韻母對照資料表[十五音識別碼], 0), 2)</f>
        <v>iau</v>
      </c>
      <c r="J5528">
        <f xml:space="preserve"> MATCH(雅俗通字典[[#This Row],[聲調]], 雅俗通聲調, 0)</f>
        <v>7</v>
      </c>
      <c r="K5528" t="str">
        <f xml:space="preserve"> _xlfn.CONCAT(雅俗通字典[[#This Row],[聲]:[調]])</f>
        <v>tiau7</v>
      </c>
      <c r="L5528" t="str">
        <f xml:space="preserve"> 雅俗通字典[[#This Row],[字韻]] &amp; 雅俗通字典[[#This Row],[聲調]] &amp; "聲" &amp; 雅俗通字典[[#This Row],[切音]]</f>
        <v>嬌下去聲地</v>
      </c>
      <c r="M5528" t="str">
        <f xml:space="preserve"> 雅俗通字典[[#This Row],[字韻]] &amp; TEXT(雅俗通字典[[#This Row],[調]], "[DBNum1]") &amp; 雅俗通字典[[#This Row],[切音]]</f>
        <v>嬌七地</v>
      </c>
    </row>
    <row r="5529" spans="1:13">
      <c r="A5529">
        <v>5528</v>
      </c>
      <c r="B5529" s="13" t="s">
        <v>5892</v>
      </c>
      <c r="C5529" s="13" t="s">
        <v>32</v>
      </c>
      <c r="D5529" s="13" t="s">
        <v>5514</v>
      </c>
      <c r="E5529" s="13" t="s">
        <v>563</v>
      </c>
      <c r="F5529" t="s">
        <v>5884</v>
      </c>
      <c r="G5529" s="13" t="str">
        <f xml:space="preserve"> IF( RIGHT(雅俗通字典[[#This Row],[聲調]],1)&lt;&gt;"入", "舒聲", "促聲")</f>
        <v>舒聲</v>
      </c>
      <c r="H5529" t="str">
        <f xml:space="preserve"> INDEX(聲母對照資料表[], MATCH(雅俗通字典[[#This Row],[切音]], 聲母對照資料表[十五音], 0), 2)</f>
        <v>t</v>
      </c>
      <c r="I5529" t="str">
        <f xml:space="preserve"> INDEX(韻母對照資料表[], MATCH(雅俗通字典[[#This Row],[字韻]] &amp; LEFT(雅俗通字典[[#This Row],[舒促聲]],1), 韻母對照資料表[十五音識別碼], 0), 2)</f>
        <v>iau</v>
      </c>
      <c r="J5529">
        <f xml:space="preserve"> MATCH(雅俗通字典[[#This Row],[聲調]], 雅俗通聲調, 0)</f>
        <v>7</v>
      </c>
      <c r="K5529" t="str">
        <f xml:space="preserve"> _xlfn.CONCAT(雅俗通字典[[#This Row],[聲]:[調]])</f>
        <v>tiau7</v>
      </c>
      <c r="L5529" t="str">
        <f xml:space="preserve"> 雅俗通字典[[#This Row],[字韻]] &amp; 雅俗通字典[[#This Row],[聲調]] &amp; "聲" &amp; 雅俗通字典[[#This Row],[切音]]</f>
        <v>嬌下去聲地</v>
      </c>
      <c r="M5529" t="str">
        <f xml:space="preserve"> 雅俗通字典[[#This Row],[字韻]] &amp; TEXT(雅俗通字典[[#This Row],[調]], "[DBNum1]") &amp; 雅俗通字典[[#This Row],[切音]]</f>
        <v>嬌七地</v>
      </c>
    </row>
    <row r="5530" spans="1:13">
      <c r="A5530">
        <v>5529</v>
      </c>
      <c r="B5530" s="13" t="s">
        <v>5893</v>
      </c>
      <c r="C5530" s="13" t="s">
        <v>32</v>
      </c>
      <c r="D5530" s="13" t="s">
        <v>5514</v>
      </c>
      <c r="E5530" s="13" t="s">
        <v>563</v>
      </c>
      <c r="F5530" t="s">
        <v>5884</v>
      </c>
      <c r="G5530" s="13" t="str">
        <f xml:space="preserve"> IF( RIGHT(雅俗通字典[[#This Row],[聲調]],1)&lt;&gt;"入", "舒聲", "促聲")</f>
        <v>舒聲</v>
      </c>
      <c r="H5530" t="str">
        <f xml:space="preserve"> INDEX(聲母對照資料表[], MATCH(雅俗通字典[[#This Row],[切音]], 聲母對照資料表[十五音], 0), 2)</f>
        <v>t</v>
      </c>
      <c r="I5530" t="str">
        <f xml:space="preserve"> INDEX(韻母對照資料表[], MATCH(雅俗通字典[[#This Row],[字韻]] &amp; LEFT(雅俗通字典[[#This Row],[舒促聲]],1), 韻母對照資料表[十五音識別碼], 0), 2)</f>
        <v>iau</v>
      </c>
      <c r="J5530">
        <f xml:space="preserve"> MATCH(雅俗通字典[[#This Row],[聲調]], 雅俗通聲調, 0)</f>
        <v>7</v>
      </c>
      <c r="K5530" t="str">
        <f xml:space="preserve"> _xlfn.CONCAT(雅俗通字典[[#This Row],[聲]:[調]])</f>
        <v>tiau7</v>
      </c>
      <c r="L5530" t="str">
        <f xml:space="preserve"> 雅俗通字典[[#This Row],[字韻]] &amp; 雅俗通字典[[#This Row],[聲調]] &amp; "聲" &amp; 雅俗通字典[[#This Row],[切音]]</f>
        <v>嬌下去聲地</v>
      </c>
      <c r="M5530" t="str">
        <f xml:space="preserve"> 雅俗通字典[[#This Row],[字韻]] &amp; TEXT(雅俗通字典[[#This Row],[調]], "[DBNum1]") &amp; 雅俗通字典[[#This Row],[切音]]</f>
        <v>嬌七地</v>
      </c>
    </row>
    <row r="5531" spans="1:13">
      <c r="A5531">
        <v>5530</v>
      </c>
      <c r="B5531" s="13" t="s">
        <v>5894</v>
      </c>
      <c r="C5531" s="13" t="s">
        <v>32</v>
      </c>
      <c r="D5531" s="13" t="s">
        <v>5514</v>
      </c>
      <c r="E5531" s="13" t="s">
        <v>563</v>
      </c>
      <c r="F5531" t="s">
        <v>5884</v>
      </c>
      <c r="G5531" s="13" t="str">
        <f xml:space="preserve"> IF( RIGHT(雅俗通字典[[#This Row],[聲調]],1)&lt;&gt;"入", "舒聲", "促聲")</f>
        <v>舒聲</v>
      </c>
      <c r="H5531" t="str">
        <f xml:space="preserve"> INDEX(聲母對照資料表[], MATCH(雅俗通字典[[#This Row],[切音]], 聲母對照資料表[十五音], 0), 2)</f>
        <v>t</v>
      </c>
      <c r="I5531" t="str">
        <f xml:space="preserve"> INDEX(韻母對照資料表[], MATCH(雅俗通字典[[#This Row],[字韻]] &amp; LEFT(雅俗通字典[[#This Row],[舒促聲]],1), 韻母對照資料表[十五音識別碼], 0), 2)</f>
        <v>iau</v>
      </c>
      <c r="J5531">
        <f xml:space="preserve"> MATCH(雅俗通字典[[#This Row],[聲調]], 雅俗通聲調, 0)</f>
        <v>7</v>
      </c>
      <c r="K5531" t="str">
        <f xml:space="preserve"> _xlfn.CONCAT(雅俗通字典[[#This Row],[聲]:[調]])</f>
        <v>tiau7</v>
      </c>
      <c r="L5531" t="str">
        <f xml:space="preserve"> 雅俗通字典[[#This Row],[字韻]] &amp; 雅俗通字典[[#This Row],[聲調]] &amp; "聲" &amp; 雅俗通字典[[#This Row],[切音]]</f>
        <v>嬌下去聲地</v>
      </c>
      <c r="M5531" t="str">
        <f xml:space="preserve"> 雅俗通字典[[#This Row],[字韻]] &amp; TEXT(雅俗通字典[[#This Row],[調]], "[DBNum1]") &amp; 雅俗通字典[[#This Row],[切音]]</f>
        <v>嬌七地</v>
      </c>
    </row>
    <row r="5532" spans="1:13">
      <c r="A5532">
        <v>5531</v>
      </c>
      <c r="B5532" s="13" t="s">
        <v>5895</v>
      </c>
      <c r="C5532" s="13" t="s">
        <v>63</v>
      </c>
      <c r="D5532" s="13" t="s">
        <v>5514</v>
      </c>
      <c r="E5532" s="13" t="s">
        <v>563</v>
      </c>
      <c r="F5532" t="s">
        <v>5896</v>
      </c>
      <c r="G5532" s="13" t="str">
        <f xml:space="preserve"> IF( RIGHT(雅俗通字典[[#This Row],[聲調]],1)&lt;&gt;"入", "舒聲", "促聲")</f>
        <v>舒聲</v>
      </c>
      <c r="H5532" t="str">
        <f xml:space="preserve"> INDEX(聲母對照資料表[], MATCH(雅俗通字典[[#This Row],[切音]], 聲母對照資料表[十五音], 0), 2)</f>
        <v>z</v>
      </c>
      <c r="I5532" t="str">
        <f xml:space="preserve"> INDEX(韻母對照資料表[], MATCH(雅俗通字典[[#This Row],[字韻]] &amp; LEFT(雅俗通字典[[#This Row],[舒促聲]],1), 韻母對照資料表[十五音識別碼], 0), 2)</f>
        <v>iau</v>
      </c>
      <c r="J5532">
        <f xml:space="preserve"> MATCH(雅俗通字典[[#This Row],[聲調]], 雅俗通聲調, 0)</f>
        <v>7</v>
      </c>
      <c r="K5532" t="str">
        <f xml:space="preserve"> _xlfn.CONCAT(雅俗通字典[[#This Row],[聲]:[調]])</f>
        <v>ziau7</v>
      </c>
      <c r="L5532" t="str">
        <f xml:space="preserve"> 雅俗通字典[[#This Row],[字韻]] &amp; 雅俗通字典[[#This Row],[聲調]] &amp; "聲" &amp; 雅俗通字典[[#This Row],[切音]]</f>
        <v>嬌下去聲曾</v>
      </c>
      <c r="M5532" t="str">
        <f xml:space="preserve"> 雅俗通字典[[#This Row],[字韻]] &amp; TEXT(雅俗通字典[[#This Row],[調]], "[DBNum1]") &amp; 雅俗通字典[[#This Row],[切音]]</f>
        <v>嬌七曾</v>
      </c>
    </row>
    <row r="5533" spans="1:13">
      <c r="A5533">
        <v>5532</v>
      </c>
      <c r="B5533" s="13" t="s">
        <v>5897</v>
      </c>
      <c r="C5533" s="13" t="s">
        <v>63</v>
      </c>
      <c r="D5533" s="13" t="s">
        <v>5514</v>
      </c>
      <c r="E5533" s="13" t="s">
        <v>563</v>
      </c>
      <c r="F5533" t="s">
        <v>5896</v>
      </c>
      <c r="G5533" s="13" t="str">
        <f xml:space="preserve"> IF( RIGHT(雅俗通字典[[#This Row],[聲調]],1)&lt;&gt;"入", "舒聲", "促聲")</f>
        <v>舒聲</v>
      </c>
      <c r="H5533" t="str">
        <f xml:space="preserve"> INDEX(聲母對照資料表[], MATCH(雅俗通字典[[#This Row],[切音]], 聲母對照資料表[十五音], 0), 2)</f>
        <v>z</v>
      </c>
      <c r="I5533" t="str">
        <f xml:space="preserve"> INDEX(韻母對照資料表[], MATCH(雅俗通字典[[#This Row],[字韻]] &amp; LEFT(雅俗通字典[[#This Row],[舒促聲]],1), 韻母對照資料表[十五音識別碼], 0), 2)</f>
        <v>iau</v>
      </c>
      <c r="J5533">
        <f xml:space="preserve"> MATCH(雅俗通字典[[#This Row],[聲調]], 雅俗通聲調, 0)</f>
        <v>7</v>
      </c>
      <c r="K5533" t="str">
        <f xml:space="preserve"> _xlfn.CONCAT(雅俗通字典[[#This Row],[聲]:[調]])</f>
        <v>ziau7</v>
      </c>
      <c r="L5533" t="str">
        <f xml:space="preserve"> 雅俗通字典[[#This Row],[字韻]] &amp; 雅俗通字典[[#This Row],[聲調]] &amp; "聲" &amp; 雅俗通字典[[#This Row],[切音]]</f>
        <v>嬌下去聲曾</v>
      </c>
      <c r="M5533" t="str">
        <f xml:space="preserve"> 雅俗通字典[[#This Row],[字韻]] &amp; TEXT(雅俗通字典[[#This Row],[調]], "[DBNum1]") &amp; 雅俗通字典[[#This Row],[切音]]</f>
        <v>嬌七曾</v>
      </c>
    </row>
    <row r="5534" spans="1:13">
      <c r="A5534">
        <v>5533</v>
      </c>
      <c r="B5534" s="13" t="s">
        <v>4247</v>
      </c>
      <c r="C5534" s="13" t="s">
        <v>582</v>
      </c>
      <c r="D5534" s="13" t="s">
        <v>5514</v>
      </c>
      <c r="E5534" s="13" t="s">
        <v>563</v>
      </c>
      <c r="F5534" t="s">
        <v>5898</v>
      </c>
      <c r="G5534" s="13" t="str">
        <f xml:space="preserve"> IF( RIGHT(雅俗通字典[[#This Row],[聲調]],1)&lt;&gt;"入", "舒聲", "促聲")</f>
        <v>舒聲</v>
      </c>
      <c r="H5534" t="str">
        <f xml:space="preserve"> INDEX(聲母對照資料表[], MATCH(雅俗通字典[[#This Row],[切音]], 聲母對照資料表[十五音], 0), 2)</f>
        <v>j</v>
      </c>
      <c r="I5534" t="str">
        <f xml:space="preserve"> INDEX(韻母對照資料表[], MATCH(雅俗通字典[[#This Row],[字韻]] &amp; LEFT(雅俗通字典[[#This Row],[舒促聲]],1), 韻母對照資料表[十五音識別碼], 0), 2)</f>
        <v>iau</v>
      </c>
      <c r="J5534">
        <f xml:space="preserve"> MATCH(雅俗通字典[[#This Row],[聲調]], 雅俗通聲調, 0)</f>
        <v>7</v>
      </c>
      <c r="K5534" t="str">
        <f xml:space="preserve"> _xlfn.CONCAT(雅俗通字典[[#This Row],[聲]:[調]])</f>
        <v>jiau7</v>
      </c>
      <c r="L5534" t="str">
        <f xml:space="preserve"> 雅俗通字典[[#This Row],[字韻]] &amp; 雅俗通字典[[#This Row],[聲調]] &amp; "聲" &amp; 雅俗通字典[[#This Row],[切音]]</f>
        <v>嬌下去聲入</v>
      </c>
      <c r="M5534" t="str">
        <f xml:space="preserve"> 雅俗通字典[[#This Row],[字韻]] &amp; TEXT(雅俗通字典[[#This Row],[調]], "[DBNum1]") &amp; 雅俗通字典[[#This Row],[切音]]</f>
        <v>嬌七入</v>
      </c>
    </row>
    <row r="5535" spans="1:13">
      <c r="A5535">
        <v>5534</v>
      </c>
      <c r="B5535" s="13" t="s">
        <v>5899</v>
      </c>
      <c r="C5535" s="13" t="s">
        <v>582</v>
      </c>
      <c r="D5535" s="13" t="s">
        <v>5514</v>
      </c>
      <c r="E5535" s="13" t="s">
        <v>563</v>
      </c>
      <c r="F5535" t="s">
        <v>5898</v>
      </c>
      <c r="G5535" s="13" t="str">
        <f xml:space="preserve"> IF( RIGHT(雅俗通字典[[#This Row],[聲調]],1)&lt;&gt;"入", "舒聲", "促聲")</f>
        <v>舒聲</v>
      </c>
      <c r="H5535" t="str">
        <f xml:space="preserve"> INDEX(聲母對照資料表[], MATCH(雅俗通字典[[#This Row],[切音]], 聲母對照資料表[十五音], 0), 2)</f>
        <v>j</v>
      </c>
      <c r="I5535" t="str">
        <f xml:space="preserve"> INDEX(韻母對照資料表[], MATCH(雅俗通字典[[#This Row],[字韻]] &amp; LEFT(雅俗通字典[[#This Row],[舒促聲]],1), 韻母對照資料表[十五音識別碼], 0), 2)</f>
        <v>iau</v>
      </c>
      <c r="J5535">
        <f xml:space="preserve"> MATCH(雅俗通字典[[#This Row],[聲調]], 雅俗通聲調, 0)</f>
        <v>7</v>
      </c>
      <c r="K5535" t="str">
        <f xml:space="preserve"> _xlfn.CONCAT(雅俗通字典[[#This Row],[聲]:[調]])</f>
        <v>jiau7</v>
      </c>
      <c r="L5535" t="str">
        <f xml:space="preserve"> 雅俗通字典[[#This Row],[字韻]] &amp; 雅俗通字典[[#This Row],[聲調]] &amp; "聲" &amp; 雅俗通字典[[#This Row],[切音]]</f>
        <v>嬌下去聲入</v>
      </c>
      <c r="M5535" t="str">
        <f xml:space="preserve"> 雅俗通字典[[#This Row],[字韻]] &amp; TEXT(雅俗通字典[[#This Row],[調]], "[DBNum1]") &amp; 雅俗通字典[[#This Row],[切音]]</f>
        <v>嬌七入</v>
      </c>
    </row>
    <row r="5536" spans="1:13">
      <c r="A5536">
        <v>5535</v>
      </c>
      <c r="B5536" s="13" t="s">
        <v>5900</v>
      </c>
      <c r="C5536" s="13" t="s">
        <v>80</v>
      </c>
      <c r="D5536" s="13" t="s">
        <v>5514</v>
      </c>
      <c r="E5536" s="13" t="s">
        <v>563</v>
      </c>
      <c r="F5536" t="s">
        <v>5901</v>
      </c>
      <c r="G5536" s="13" t="str">
        <f xml:space="preserve"> IF( RIGHT(雅俗通字典[[#This Row],[聲調]],1)&lt;&gt;"入", "舒聲", "促聲")</f>
        <v>舒聲</v>
      </c>
      <c r="H5536" t="str">
        <f xml:space="preserve"> INDEX(聲母對照資料表[], MATCH(雅俗通字典[[#This Row],[切音]], 聲母對照資料表[十五音], 0), 2)</f>
        <v>s</v>
      </c>
      <c r="I5536" t="str">
        <f xml:space="preserve"> INDEX(韻母對照資料表[], MATCH(雅俗通字典[[#This Row],[字韻]] &amp; LEFT(雅俗通字典[[#This Row],[舒促聲]],1), 韻母對照資料表[十五音識別碼], 0), 2)</f>
        <v>iau</v>
      </c>
      <c r="J5536">
        <f xml:space="preserve"> MATCH(雅俗通字典[[#This Row],[聲調]], 雅俗通聲調, 0)</f>
        <v>7</v>
      </c>
      <c r="K5536" t="str">
        <f xml:space="preserve"> _xlfn.CONCAT(雅俗通字典[[#This Row],[聲]:[調]])</f>
        <v>siau7</v>
      </c>
      <c r="L5536" t="str">
        <f xml:space="preserve"> 雅俗通字典[[#This Row],[字韻]] &amp; 雅俗通字典[[#This Row],[聲調]] &amp; "聲" &amp; 雅俗通字典[[#This Row],[切音]]</f>
        <v>嬌下去聲時</v>
      </c>
      <c r="M5536" t="str">
        <f xml:space="preserve"> 雅俗通字典[[#This Row],[字韻]] &amp; TEXT(雅俗通字典[[#This Row],[調]], "[DBNum1]") &amp; 雅俗通字典[[#This Row],[切音]]</f>
        <v>嬌七時</v>
      </c>
    </row>
    <row r="5537" spans="1:13">
      <c r="A5537">
        <v>5536</v>
      </c>
      <c r="B5537" s="13" t="s">
        <v>5902</v>
      </c>
      <c r="C5537" s="13" t="s">
        <v>80</v>
      </c>
      <c r="D5537" s="13" t="s">
        <v>5514</v>
      </c>
      <c r="E5537" s="13" t="s">
        <v>563</v>
      </c>
      <c r="F5537" t="s">
        <v>5901</v>
      </c>
      <c r="G5537" s="13" t="str">
        <f xml:space="preserve"> IF( RIGHT(雅俗通字典[[#This Row],[聲調]],1)&lt;&gt;"入", "舒聲", "促聲")</f>
        <v>舒聲</v>
      </c>
      <c r="H5537" t="str">
        <f xml:space="preserve"> INDEX(聲母對照資料表[], MATCH(雅俗通字典[[#This Row],[切音]], 聲母對照資料表[十五音], 0), 2)</f>
        <v>s</v>
      </c>
      <c r="I5537" t="str">
        <f xml:space="preserve"> INDEX(韻母對照資料表[], MATCH(雅俗通字典[[#This Row],[字韻]] &amp; LEFT(雅俗通字典[[#This Row],[舒促聲]],1), 韻母對照資料表[十五音識別碼], 0), 2)</f>
        <v>iau</v>
      </c>
      <c r="J5537">
        <f xml:space="preserve"> MATCH(雅俗通字典[[#This Row],[聲調]], 雅俗通聲調, 0)</f>
        <v>7</v>
      </c>
      <c r="K5537" t="str">
        <f xml:space="preserve"> _xlfn.CONCAT(雅俗通字典[[#This Row],[聲]:[調]])</f>
        <v>siau7</v>
      </c>
      <c r="L5537" t="str">
        <f xml:space="preserve"> 雅俗通字典[[#This Row],[字韻]] &amp; 雅俗通字典[[#This Row],[聲調]] &amp; "聲" &amp; 雅俗通字典[[#This Row],[切音]]</f>
        <v>嬌下去聲時</v>
      </c>
      <c r="M5537" t="str">
        <f xml:space="preserve"> 雅俗通字典[[#This Row],[字韻]] &amp; TEXT(雅俗通字典[[#This Row],[調]], "[DBNum1]") &amp; 雅俗通字典[[#This Row],[切音]]</f>
        <v>嬌七時</v>
      </c>
    </row>
    <row r="5538" spans="1:13">
      <c r="A5538">
        <v>5537</v>
      </c>
      <c r="B5538" s="13" t="s">
        <v>5848</v>
      </c>
      <c r="C5538" s="13" t="s">
        <v>80</v>
      </c>
      <c r="D5538" s="13" t="s">
        <v>5514</v>
      </c>
      <c r="E5538" s="13" t="s">
        <v>563</v>
      </c>
      <c r="F5538" t="s">
        <v>5901</v>
      </c>
      <c r="G5538" s="13" t="str">
        <f xml:space="preserve"> IF( RIGHT(雅俗通字典[[#This Row],[聲調]],1)&lt;&gt;"入", "舒聲", "促聲")</f>
        <v>舒聲</v>
      </c>
      <c r="H5538" t="str">
        <f xml:space="preserve"> INDEX(聲母對照資料表[], MATCH(雅俗通字典[[#This Row],[切音]], 聲母對照資料表[十五音], 0), 2)</f>
        <v>s</v>
      </c>
      <c r="I5538" t="str">
        <f xml:space="preserve"> INDEX(韻母對照資料表[], MATCH(雅俗通字典[[#This Row],[字韻]] &amp; LEFT(雅俗通字典[[#This Row],[舒促聲]],1), 韻母對照資料表[十五音識別碼], 0), 2)</f>
        <v>iau</v>
      </c>
      <c r="J5538">
        <f xml:space="preserve"> MATCH(雅俗通字典[[#This Row],[聲調]], 雅俗通聲調, 0)</f>
        <v>7</v>
      </c>
      <c r="K5538" t="str">
        <f xml:space="preserve"> _xlfn.CONCAT(雅俗通字典[[#This Row],[聲]:[調]])</f>
        <v>siau7</v>
      </c>
      <c r="L5538" t="str">
        <f xml:space="preserve"> 雅俗通字典[[#This Row],[字韻]] &amp; 雅俗通字典[[#This Row],[聲調]] &amp; "聲" &amp; 雅俗通字典[[#This Row],[切音]]</f>
        <v>嬌下去聲時</v>
      </c>
      <c r="M5538" t="str">
        <f xml:space="preserve"> 雅俗通字典[[#This Row],[字韻]] &amp; TEXT(雅俗通字典[[#This Row],[調]], "[DBNum1]") &amp; 雅俗通字典[[#This Row],[切音]]</f>
        <v>嬌七時</v>
      </c>
    </row>
    <row r="5539" spans="1:13">
      <c r="A5539">
        <v>5538</v>
      </c>
      <c r="B5539" s="13" t="s">
        <v>5903</v>
      </c>
      <c r="C5539" s="13" t="s">
        <v>80</v>
      </c>
      <c r="D5539" s="13" t="s">
        <v>5514</v>
      </c>
      <c r="E5539" s="13" t="s">
        <v>563</v>
      </c>
      <c r="F5539" t="s">
        <v>5901</v>
      </c>
      <c r="G5539" s="13" t="str">
        <f xml:space="preserve"> IF( RIGHT(雅俗通字典[[#This Row],[聲調]],1)&lt;&gt;"入", "舒聲", "促聲")</f>
        <v>舒聲</v>
      </c>
      <c r="H5539" t="str">
        <f xml:space="preserve"> INDEX(聲母對照資料表[], MATCH(雅俗通字典[[#This Row],[切音]], 聲母對照資料表[十五音], 0), 2)</f>
        <v>s</v>
      </c>
      <c r="I5539" t="str">
        <f xml:space="preserve"> INDEX(韻母對照資料表[], MATCH(雅俗通字典[[#This Row],[字韻]] &amp; LEFT(雅俗通字典[[#This Row],[舒促聲]],1), 韻母對照資料表[十五音識別碼], 0), 2)</f>
        <v>iau</v>
      </c>
      <c r="J5539">
        <f xml:space="preserve"> MATCH(雅俗通字典[[#This Row],[聲調]], 雅俗通聲調, 0)</f>
        <v>7</v>
      </c>
      <c r="K5539" t="str">
        <f xml:space="preserve"> _xlfn.CONCAT(雅俗通字典[[#This Row],[聲]:[調]])</f>
        <v>siau7</v>
      </c>
      <c r="L5539" t="str">
        <f xml:space="preserve"> 雅俗通字典[[#This Row],[字韻]] &amp; 雅俗通字典[[#This Row],[聲調]] &amp; "聲" &amp; 雅俗通字典[[#This Row],[切音]]</f>
        <v>嬌下去聲時</v>
      </c>
      <c r="M5539" t="str">
        <f xml:space="preserve"> 雅俗通字典[[#This Row],[字韻]] &amp; TEXT(雅俗通字典[[#This Row],[調]], "[DBNum1]") &amp; 雅俗通字典[[#This Row],[切音]]</f>
        <v>嬌七時</v>
      </c>
    </row>
    <row r="5540" spans="1:13">
      <c r="A5540">
        <v>5539</v>
      </c>
      <c r="B5540" s="13" t="s">
        <v>5904</v>
      </c>
      <c r="C5540" s="13" t="s">
        <v>88</v>
      </c>
      <c r="D5540" s="13" t="s">
        <v>5514</v>
      </c>
      <c r="E5540" s="13" t="s">
        <v>563</v>
      </c>
      <c r="F5540" t="s">
        <v>5905</v>
      </c>
      <c r="G5540" s="13" t="str">
        <f xml:space="preserve"> IF( RIGHT(雅俗通字典[[#This Row],[聲調]],1)&lt;&gt;"入", "舒聲", "促聲")</f>
        <v>舒聲</v>
      </c>
      <c r="H5540" t="str">
        <f xml:space="preserve"> INDEX(聲母對照資料表[], MATCH(雅俗通字典[[#This Row],[切音]], 聲母對照資料表[十五音], 0), 2)</f>
        <v>q</v>
      </c>
      <c r="I5540" t="str">
        <f xml:space="preserve"> INDEX(韻母對照資料表[], MATCH(雅俗通字典[[#This Row],[字韻]] &amp; LEFT(雅俗通字典[[#This Row],[舒促聲]],1), 韻母對照資料表[十五音識別碼], 0), 2)</f>
        <v>iau</v>
      </c>
      <c r="J5540">
        <f xml:space="preserve"> MATCH(雅俗通字典[[#This Row],[聲調]], 雅俗通聲調, 0)</f>
        <v>7</v>
      </c>
      <c r="K5540" t="str">
        <f xml:space="preserve"> _xlfn.CONCAT(雅俗通字典[[#This Row],[聲]:[調]])</f>
        <v>qiau7</v>
      </c>
      <c r="L5540" t="str">
        <f xml:space="preserve"> 雅俗通字典[[#This Row],[字韻]] &amp; 雅俗通字典[[#This Row],[聲調]] &amp; "聲" &amp; 雅俗通字典[[#This Row],[切音]]</f>
        <v>嬌下去聲英</v>
      </c>
      <c r="M5540" t="str">
        <f xml:space="preserve"> 雅俗通字典[[#This Row],[字韻]] &amp; TEXT(雅俗通字典[[#This Row],[調]], "[DBNum1]") &amp; 雅俗通字典[[#This Row],[切音]]</f>
        <v>嬌七英</v>
      </c>
    </row>
    <row r="5541" spans="1:13">
      <c r="A5541">
        <v>5540</v>
      </c>
      <c r="B5541" s="13" t="s">
        <v>5906</v>
      </c>
      <c r="C5541" s="13" t="s">
        <v>88</v>
      </c>
      <c r="D5541" s="13" t="s">
        <v>5514</v>
      </c>
      <c r="E5541" s="13" t="s">
        <v>563</v>
      </c>
      <c r="F5541" t="s">
        <v>5905</v>
      </c>
      <c r="G5541" s="13" t="str">
        <f xml:space="preserve"> IF( RIGHT(雅俗通字典[[#This Row],[聲調]],1)&lt;&gt;"入", "舒聲", "促聲")</f>
        <v>舒聲</v>
      </c>
      <c r="H5541" t="str">
        <f xml:space="preserve"> INDEX(聲母對照資料表[], MATCH(雅俗通字典[[#This Row],[切音]], 聲母對照資料表[十五音], 0), 2)</f>
        <v>q</v>
      </c>
      <c r="I5541" t="str">
        <f xml:space="preserve"> INDEX(韻母對照資料表[], MATCH(雅俗通字典[[#This Row],[字韻]] &amp; LEFT(雅俗通字典[[#This Row],[舒促聲]],1), 韻母對照資料表[十五音識別碼], 0), 2)</f>
        <v>iau</v>
      </c>
      <c r="J5541">
        <f xml:space="preserve"> MATCH(雅俗通字典[[#This Row],[聲調]], 雅俗通聲調, 0)</f>
        <v>7</v>
      </c>
      <c r="K5541" t="str">
        <f xml:space="preserve"> _xlfn.CONCAT(雅俗通字典[[#This Row],[聲]:[調]])</f>
        <v>qiau7</v>
      </c>
      <c r="L5541" t="str">
        <f xml:space="preserve"> 雅俗通字典[[#This Row],[字韻]] &amp; 雅俗通字典[[#This Row],[聲調]] &amp; "聲" &amp; 雅俗通字典[[#This Row],[切音]]</f>
        <v>嬌下去聲英</v>
      </c>
      <c r="M5541" t="str">
        <f xml:space="preserve"> 雅俗通字典[[#This Row],[字韻]] &amp; TEXT(雅俗通字典[[#This Row],[調]], "[DBNum1]") &amp; 雅俗通字典[[#This Row],[切音]]</f>
        <v>嬌七英</v>
      </c>
    </row>
    <row r="5542" spans="1:13">
      <c r="A5542">
        <v>5541</v>
      </c>
      <c r="B5542" s="13" t="s">
        <v>5907</v>
      </c>
      <c r="C5542" s="13" t="s">
        <v>88</v>
      </c>
      <c r="D5542" s="13" t="s">
        <v>5514</v>
      </c>
      <c r="E5542" s="13" t="s">
        <v>563</v>
      </c>
      <c r="F5542" t="s">
        <v>5905</v>
      </c>
      <c r="G5542" s="13" t="str">
        <f xml:space="preserve"> IF( RIGHT(雅俗通字典[[#This Row],[聲調]],1)&lt;&gt;"入", "舒聲", "促聲")</f>
        <v>舒聲</v>
      </c>
      <c r="H5542" t="str">
        <f xml:space="preserve"> INDEX(聲母對照資料表[], MATCH(雅俗通字典[[#This Row],[切音]], 聲母對照資料表[十五音], 0), 2)</f>
        <v>q</v>
      </c>
      <c r="I5542" t="str">
        <f xml:space="preserve"> INDEX(韻母對照資料表[], MATCH(雅俗通字典[[#This Row],[字韻]] &amp; LEFT(雅俗通字典[[#This Row],[舒促聲]],1), 韻母對照資料表[十五音識別碼], 0), 2)</f>
        <v>iau</v>
      </c>
      <c r="J5542">
        <f xml:space="preserve"> MATCH(雅俗通字典[[#This Row],[聲調]], 雅俗通聲調, 0)</f>
        <v>7</v>
      </c>
      <c r="K5542" t="str">
        <f xml:space="preserve"> _xlfn.CONCAT(雅俗通字典[[#This Row],[聲]:[調]])</f>
        <v>qiau7</v>
      </c>
      <c r="L5542" t="str">
        <f xml:space="preserve"> 雅俗通字典[[#This Row],[字韻]] &amp; 雅俗通字典[[#This Row],[聲調]] &amp; "聲" &amp; 雅俗通字典[[#This Row],[切音]]</f>
        <v>嬌下去聲英</v>
      </c>
      <c r="M5542" t="str">
        <f xml:space="preserve"> 雅俗通字典[[#This Row],[字韻]] &amp; TEXT(雅俗通字典[[#This Row],[調]], "[DBNum1]") &amp; 雅俗通字典[[#This Row],[切音]]</f>
        <v>嬌七英</v>
      </c>
    </row>
    <row r="5543" spans="1:13">
      <c r="A5543">
        <v>5542</v>
      </c>
      <c r="B5543" s="13" t="s">
        <v>5908</v>
      </c>
      <c r="C5543" s="13" t="s">
        <v>88</v>
      </c>
      <c r="D5543" s="13" t="s">
        <v>5514</v>
      </c>
      <c r="E5543" s="13" t="s">
        <v>563</v>
      </c>
      <c r="F5543" t="s">
        <v>5905</v>
      </c>
      <c r="G5543" s="13" t="str">
        <f xml:space="preserve"> IF( RIGHT(雅俗通字典[[#This Row],[聲調]],1)&lt;&gt;"入", "舒聲", "促聲")</f>
        <v>舒聲</v>
      </c>
      <c r="H5543" t="str">
        <f xml:space="preserve"> INDEX(聲母對照資料表[], MATCH(雅俗通字典[[#This Row],[切音]], 聲母對照資料表[十五音], 0), 2)</f>
        <v>q</v>
      </c>
      <c r="I5543" t="str">
        <f xml:space="preserve"> INDEX(韻母對照資料表[], MATCH(雅俗通字典[[#This Row],[字韻]] &amp; LEFT(雅俗通字典[[#This Row],[舒促聲]],1), 韻母對照資料表[十五音識別碼], 0), 2)</f>
        <v>iau</v>
      </c>
      <c r="J5543">
        <f xml:space="preserve"> MATCH(雅俗通字典[[#This Row],[聲調]], 雅俗通聲調, 0)</f>
        <v>7</v>
      </c>
      <c r="K5543" t="str">
        <f xml:space="preserve"> _xlfn.CONCAT(雅俗通字典[[#This Row],[聲]:[調]])</f>
        <v>qiau7</v>
      </c>
      <c r="L5543" t="str">
        <f xml:space="preserve"> 雅俗通字典[[#This Row],[字韻]] &amp; 雅俗通字典[[#This Row],[聲調]] &amp; "聲" &amp; 雅俗通字典[[#This Row],[切音]]</f>
        <v>嬌下去聲英</v>
      </c>
      <c r="M5543" t="str">
        <f xml:space="preserve"> 雅俗通字典[[#This Row],[字韻]] &amp; TEXT(雅俗通字典[[#This Row],[調]], "[DBNum1]") &amp; 雅俗通字典[[#This Row],[切音]]</f>
        <v>嬌七英</v>
      </c>
    </row>
    <row r="5544" spans="1:13">
      <c r="A5544">
        <v>5543</v>
      </c>
      <c r="B5544" s="13" t="s">
        <v>5909</v>
      </c>
      <c r="C5544" s="13" t="s">
        <v>88</v>
      </c>
      <c r="D5544" s="13" t="s">
        <v>5514</v>
      </c>
      <c r="E5544" s="13" t="s">
        <v>563</v>
      </c>
      <c r="F5544" t="s">
        <v>5905</v>
      </c>
      <c r="G5544" s="13" t="str">
        <f xml:space="preserve"> IF( RIGHT(雅俗通字典[[#This Row],[聲調]],1)&lt;&gt;"入", "舒聲", "促聲")</f>
        <v>舒聲</v>
      </c>
      <c r="H5544" t="str">
        <f xml:space="preserve"> INDEX(聲母對照資料表[], MATCH(雅俗通字典[[#This Row],[切音]], 聲母對照資料表[十五音], 0), 2)</f>
        <v>q</v>
      </c>
      <c r="I5544" t="str">
        <f xml:space="preserve"> INDEX(韻母對照資料表[], MATCH(雅俗通字典[[#This Row],[字韻]] &amp; LEFT(雅俗通字典[[#This Row],[舒促聲]],1), 韻母對照資料表[十五音識別碼], 0), 2)</f>
        <v>iau</v>
      </c>
      <c r="J5544">
        <f xml:space="preserve"> MATCH(雅俗通字典[[#This Row],[聲調]], 雅俗通聲調, 0)</f>
        <v>7</v>
      </c>
      <c r="K5544" t="str">
        <f xml:space="preserve"> _xlfn.CONCAT(雅俗通字典[[#This Row],[聲]:[調]])</f>
        <v>qiau7</v>
      </c>
      <c r="L5544" t="str">
        <f xml:space="preserve"> 雅俗通字典[[#This Row],[字韻]] &amp; 雅俗通字典[[#This Row],[聲調]] &amp; "聲" &amp; 雅俗通字典[[#This Row],[切音]]</f>
        <v>嬌下去聲英</v>
      </c>
      <c r="M5544" t="str">
        <f xml:space="preserve"> 雅俗通字典[[#This Row],[字韻]] &amp; TEXT(雅俗通字典[[#This Row],[調]], "[DBNum1]") &amp; 雅俗通字典[[#This Row],[切音]]</f>
        <v>嬌七英</v>
      </c>
    </row>
    <row r="5545" spans="1:13">
      <c r="A5545">
        <v>5544</v>
      </c>
      <c r="B5545" s="13" t="s">
        <v>5910</v>
      </c>
      <c r="C5545" s="13" t="s">
        <v>537</v>
      </c>
      <c r="D5545" s="13" t="s">
        <v>5514</v>
      </c>
      <c r="E5545" s="13" t="s">
        <v>563</v>
      </c>
      <c r="F5545" t="s">
        <v>5911</v>
      </c>
      <c r="G5545" s="13" t="str">
        <f xml:space="preserve"> IF( RIGHT(雅俗通字典[[#This Row],[聲調]],1)&lt;&gt;"入", "舒聲", "促聲")</f>
        <v>舒聲</v>
      </c>
      <c r="H5545" t="str">
        <f xml:space="preserve"> INDEX(聲母對照資料表[], MATCH(雅俗通字典[[#This Row],[切音]], 聲母對照資料表[十五音], 0), 2)</f>
        <v>b</v>
      </c>
      <c r="I5545" t="str">
        <f xml:space="preserve"> INDEX(韻母對照資料表[], MATCH(雅俗通字典[[#This Row],[字韻]] &amp; LEFT(雅俗通字典[[#This Row],[舒促聲]],1), 韻母對照資料表[十五音識別碼], 0), 2)</f>
        <v>iau</v>
      </c>
      <c r="J5545">
        <f xml:space="preserve"> MATCH(雅俗通字典[[#This Row],[聲調]], 雅俗通聲調, 0)</f>
        <v>7</v>
      </c>
      <c r="K5545" t="str">
        <f xml:space="preserve"> _xlfn.CONCAT(雅俗通字典[[#This Row],[聲]:[調]])</f>
        <v>biau7</v>
      </c>
      <c r="L5545" t="str">
        <f xml:space="preserve"> 雅俗通字典[[#This Row],[字韻]] &amp; 雅俗通字典[[#This Row],[聲調]] &amp; "聲" &amp; 雅俗通字典[[#This Row],[切音]]</f>
        <v>嬌下去聲門</v>
      </c>
      <c r="M5545" t="str">
        <f xml:space="preserve"> 雅俗通字典[[#This Row],[字韻]] &amp; TEXT(雅俗通字典[[#This Row],[調]], "[DBNum1]") &amp; 雅俗通字典[[#This Row],[切音]]</f>
        <v>嬌七門</v>
      </c>
    </row>
    <row r="5546" spans="1:13">
      <c r="A5546">
        <v>5545</v>
      </c>
      <c r="B5546" s="13" t="s">
        <v>5912</v>
      </c>
      <c r="C5546" s="13" t="s">
        <v>537</v>
      </c>
      <c r="D5546" s="13" t="s">
        <v>5514</v>
      </c>
      <c r="E5546" s="13" t="s">
        <v>563</v>
      </c>
      <c r="F5546" t="s">
        <v>5911</v>
      </c>
      <c r="G5546" s="13" t="str">
        <f xml:space="preserve"> IF( RIGHT(雅俗通字典[[#This Row],[聲調]],1)&lt;&gt;"入", "舒聲", "促聲")</f>
        <v>舒聲</v>
      </c>
      <c r="H5546" t="str">
        <f xml:space="preserve"> INDEX(聲母對照資料表[], MATCH(雅俗通字典[[#This Row],[切音]], 聲母對照資料表[十五音], 0), 2)</f>
        <v>b</v>
      </c>
      <c r="I5546" t="str">
        <f xml:space="preserve"> INDEX(韻母對照資料表[], MATCH(雅俗通字典[[#This Row],[字韻]] &amp; LEFT(雅俗通字典[[#This Row],[舒促聲]],1), 韻母對照資料表[十五音識別碼], 0), 2)</f>
        <v>iau</v>
      </c>
      <c r="J5546">
        <f xml:space="preserve"> MATCH(雅俗通字典[[#This Row],[聲調]], 雅俗通聲調, 0)</f>
        <v>7</v>
      </c>
      <c r="K5546" t="str">
        <f xml:space="preserve"> _xlfn.CONCAT(雅俗通字典[[#This Row],[聲]:[調]])</f>
        <v>biau7</v>
      </c>
      <c r="L5546" t="str">
        <f xml:space="preserve"> 雅俗通字典[[#This Row],[字韻]] &amp; 雅俗通字典[[#This Row],[聲調]] &amp; "聲" &amp; 雅俗通字典[[#This Row],[切音]]</f>
        <v>嬌下去聲門</v>
      </c>
      <c r="M5546" t="str">
        <f xml:space="preserve"> 雅俗通字典[[#This Row],[字韻]] &amp; TEXT(雅俗通字典[[#This Row],[調]], "[DBNum1]") &amp; 雅俗通字典[[#This Row],[切音]]</f>
        <v>嬌七門</v>
      </c>
    </row>
    <row r="5547" spans="1:13">
      <c r="A5547">
        <v>5546</v>
      </c>
      <c r="B5547" s="13" t="s">
        <v>5913</v>
      </c>
      <c r="C5547" s="13" t="s">
        <v>537</v>
      </c>
      <c r="D5547" s="13" t="s">
        <v>5514</v>
      </c>
      <c r="E5547" s="13" t="s">
        <v>563</v>
      </c>
      <c r="F5547" t="s">
        <v>5911</v>
      </c>
      <c r="G5547" s="13" t="str">
        <f xml:space="preserve"> IF( RIGHT(雅俗通字典[[#This Row],[聲調]],1)&lt;&gt;"入", "舒聲", "促聲")</f>
        <v>舒聲</v>
      </c>
      <c r="H5547" t="str">
        <f xml:space="preserve"> INDEX(聲母對照資料表[], MATCH(雅俗通字典[[#This Row],[切音]], 聲母對照資料表[十五音], 0), 2)</f>
        <v>b</v>
      </c>
      <c r="I5547" t="str">
        <f xml:space="preserve"> INDEX(韻母對照資料表[], MATCH(雅俗通字典[[#This Row],[字韻]] &amp; LEFT(雅俗通字典[[#This Row],[舒促聲]],1), 韻母對照資料表[十五音識別碼], 0), 2)</f>
        <v>iau</v>
      </c>
      <c r="J5547">
        <f xml:space="preserve"> MATCH(雅俗通字典[[#This Row],[聲調]], 雅俗通聲調, 0)</f>
        <v>7</v>
      </c>
      <c r="K5547" t="str">
        <f xml:space="preserve"> _xlfn.CONCAT(雅俗通字典[[#This Row],[聲]:[調]])</f>
        <v>biau7</v>
      </c>
      <c r="L5547" t="str">
        <f xml:space="preserve"> 雅俗通字典[[#This Row],[字韻]] &amp; 雅俗通字典[[#This Row],[聲調]] &amp; "聲" &amp; 雅俗通字典[[#This Row],[切音]]</f>
        <v>嬌下去聲門</v>
      </c>
      <c r="M5547" t="str">
        <f xml:space="preserve"> 雅俗通字典[[#This Row],[字韻]] &amp; TEXT(雅俗通字典[[#This Row],[調]], "[DBNum1]") &amp; 雅俗通字典[[#This Row],[切音]]</f>
        <v>嬌七門</v>
      </c>
    </row>
    <row r="5548" spans="1:13">
      <c r="A5548">
        <v>5547</v>
      </c>
      <c r="B5548" s="13" t="s">
        <v>5914</v>
      </c>
      <c r="C5548" s="13" t="s">
        <v>537</v>
      </c>
      <c r="D5548" s="13" t="s">
        <v>5514</v>
      </c>
      <c r="E5548" s="13" t="s">
        <v>563</v>
      </c>
      <c r="F5548" t="s">
        <v>5911</v>
      </c>
      <c r="G5548" s="13" t="str">
        <f xml:space="preserve"> IF( RIGHT(雅俗通字典[[#This Row],[聲調]],1)&lt;&gt;"入", "舒聲", "促聲")</f>
        <v>舒聲</v>
      </c>
      <c r="H5548" t="str">
        <f xml:space="preserve"> INDEX(聲母對照資料表[], MATCH(雅俗通字典[[#This Row],[切音]], 聲母對照資料表[十五音], 0), 2)</f>
        <v>b</v>
      </c>
      <c r="I5548" t="str">
        <f xml:space="preserve"> INDEX(韻母對照資料表[], MATCH(雅俗通字典[[#This Row],[字韻]] &amp; LEFT(雅俗通字典[[#This Row],[舒促聲]],1), 韻母對照資料表[十五音識別碼], 0), 2)</f>
        <v>iau</v>
      </c>
      <c r="J5548">
        <f xml:space="preserve"> MATCH(雅俗通字典[[#This Row],[聲調]], 雅俗通聲調, 0)</f>
        <v>7</v>
      </c>
      <c r="K5548" t="str">
        <f xml:space="preserve"> _xlfn.CONCAT(雅俗通字典[[#This Row],[聲]:[調]])</f>
        <v>biau7</v>
      </c>
      <c r="L5548" t="str">
        <f xml:space="preserve"> 雅俗通字典[[#This Row],[字韻]] &amp; 雅俗通字典[[#This Row],[聲調]] &amp; "聲" &amp; 雅俗通字典[[#This Row],[切音]]</f>
        <v>嬌下去聲門</v>
      </c>
      <c r="M5548" t="str">
        <f xml:space="preserve"> 雅俗通字典[[#This Row],[字韻]] &amp; TEXT(雅俗通字典[[#This Row],[調]], "[DBNum1]") &amp; 雅俗通字典[[#This Row],[切音]]</f>
        <v>嬌七門</v>
      </c>
    </row>
    <row r="5549" spans="1:13">
      <c r="A5549">
        <v>5548</v>
      </c>
      <c r="B5549" s="13" t="s">
        <v>5915</v>
      </c>
      <c r="C5549" s="13" t="s">
        <v>421</v>
      </c>
      <c r="D5549" s="13" t="s">
        <v>5514</v>
      </c>
      <c r="E5549" s="13" t="s">
        <v>563</v>
      </c>
      <c r="F5549" t="s">
        <v>5916</v>
      </c>
      <c r="G5549" s="13" t="str">
        <f xml:space="preserve"> IF( RIGHT(雅俗通字典[[#This Row],[聲調]],1)&lt;&gt;"入", "舒聲", "促聲")</f>
        <v>舒聲</v>
      </c>
      <c r="H5549" t="str">
        <f xml:space="preserve"> INDEX(聲母對照資料表[], MATCH(雅俗通字典[[#This Row],[切音]], 聲母對照資料表[十五音], 0), 2)</f>
        <v>g</v>
      </c>
      <c r="I5549" t="str">
        <f xml:space="preserve"> INDEX(韻母對照資料表[], MATCH(雅俗通字典[[#This Row],[字韻]] &amp; LEFT(雅俗通字典[[#This Row],[舒促聲]],1), 韻母對照資料表[十五音識別碼], 0), 2)</f>
        <v>iau</v>
      </c>
      <c r="J5549">
        <f xml:space="preserve"> MATCH(雅俗通字典[[#This Row],[聲調]], 雅俗通聲調, 0)</f>
        <v>7</v>
      </c>
      <c r="K5549" t="str">
        <f xml:space="preserve"> _xlfn.CONCAT(雅俗通字典[[#This Row],[聲]:[調]])</f>
        <v>giau7</v>
      </c>
      <c r="L5549" t="str">
        <f xml:space="preserve"> 雅俗通字典[[#This Row],[字韻]] &amp; 雅俗通字典[[#This Row],[聲調]] &amp; "聲" &amp; 雅俗通字典[[#This Row],[切音]]</f>
        <v>嬌下去聲語</v>
      </c>
      <c r="M5549" t="str">
        <f xml:space="preserve"> 雅俗通字典[[#This Row],[字韻]] &amp; TEXT(雅俗通字典[[#This Row],[調]], "[DBNum1]") &amp; 雅俗通字典[[#This Row],[切音]]</f>
        <v>嬌七語</v>
      </c>
    </row>
    <row r="5550" spans="1:13">
      <c r="A5550">
        <v>5549</v>
      </c>
      <c r="B5550" s="13" t="s">
        <v>5917</v>
      </c>
      <c r="C5550" s="13" t="s">
        <v>6</v>
      </c>
      <c r="D5550" s="13" t="s">
        <v>5918</v>
      </c>
      <c r="E5550" s="13" t="s">
        <v>8</v>
      </c>
      <c r="F5550" t="s">
        <v>5919</v>
      </c>
      <c r="G5550" s="13" t="str">
        <f xml:space="preserve"> IF( RIGHT(雅俗通字典[[#This Row],[聲調]],1)&lt;&gt;"入", "舒聲", "促聲")</f>
        <v>舒聲</v>
      </c>
      <c r="H5550" t="str">
        <f xml:space="preserve"> INDEX(聲母對照資料表[], MATCH(雅俗通字典[[#This Row],[切音]], 聲母對照資料表[十五音], 0), 2)</f>
        <v>p</v>
      </c>
      <c r="I5550" t="str">
        <f xml:space="preserve"> INDEX(韻母對照資料表[], MATCH(雅俗通字典[[#This Row],[字韻]] &amp; LEFT(雅俗通字典[[#This Row],[舒促聲]],1), 韻母對照資料表[十五音識別碼], 0), 2)</f>
        <v>ei</v>
      </c>
      <c r="J5550">
        <f xml:space="preserve"> MATCH(雅俗通字典[[#This Row],[聲調]], 雅俗通聲調, 0)</f>
        <v>1</v>
      </c>
      <c r="K5550" t="str">
        <f xml:space="preserve"> _xlfn.CONCAT(雅俗通字典[[#This Row],[聲]:[調]])</f>
        <v>pei1</v>
      </c>
      <c r="L5550" t="str">
        <f xml:space="preserve"> 雅俗通字典[[#This Row],[字韻]] &amp; 雅俗通字典[[#This Row],[聲調]] &amp; "聲" &amp; 雅俗通字典[[#This Row],[切音]]</f>
        <v>稽上平聲邊</v>
      </c>
      <c r="M5550" t="str">
        <f xml:space="preserve"> 雅俗通字典[[#This Row],[字韻]] &amp; TEXT(雅俗通字典[[#This Row],[調]], "[DBNum1]") &amp; 雅俗通字典[[#This Row],[切音]]</f>
        <v>稽一邊</v>
      </c>
    </row>
    <row r="5551" spans="1:13">
      <c r="A5551">
        <v>5550</v>
      </c>
      <c r="B5551" s="13" t="s">
        <v>5918</v>
      </c>
      <c r="C5551" s="13" t="s">
        <v>11</v>
      </c>
      <c r="D5551" s="13" t="s">
        <v>5918</v>
      </c>
      <c r="E5551" s="13" t="s">
        <v>8</v>
      </c>
      <c r="F5551" t="s">
        <v>5920</v>
      </c>
      <c r="G5551" s="13" t="str">
        <f xml:space="preserve"> IF( RIGHT(雅俗通字典[[#This Row],[聲調]],1)&lt;&gt;"入", "舒聲", "促聲")</f>
        <v>舒聲</v>
      </c>
      <c r="H5551" t="str">
        <f xml:space="preserve"> INDEX(聲母對照資料表[], MATCH(雅俗通字典[[#This Row],[切音]], 聲母對照資料表[十五音], 0), 2)</f>
        <v>k</v>
      </c>
      <c r="I5551" t="str">
        <f xml:space="preserve"> INDEX(韻母對照資料表[], MATCH(雅俗通字典[[#This Row],[字韻]] &amp; LEFT(雅俗通字典[[#This Row],[舒促聲]],1), 韻母對照資料表[十五音識別碼], 0), 2)</f>
        <v>ei</v>
      </c>
      <c r="J5551">
        <f xml:space="preserve"> MATCH(雅俗通字典[[#This Row],[聲調]], 雅俗通聲調, 0)</f>
        <v>1</v>
      </c>
      <c r="K5551" t="str">
        <f xml:space="preserve"> _xlfn.CONCAT(雅俗通字典[[#This Row],[聲]:[調]])</f>
        <v>kei1</v>
      </c>
      <c r="L5551" t="str">
        <f xml:space="preserve"> 雅俗通字典[[#This Row],[字韻]] &amp; 雅俗通字典[[#This Row],[聲調]] &amp; "聲" &amp; 雅俗通字典[[#This Row],[切音]]</f>
        <v>稽上平聲求</v>
      </c>
      <c r="M5551" t="str">
        <f xml:space="preserve"> 雅俗通字典[[#This Row],[字韻]] &amp; TEXT(雅俗通字典[[#This Row],[調]], "[DBNum1]") &amp; 雅俗通字典[[#This Row],[切音]]</f>
        <v>稽一求</v>
      </c>
    </row>
    <row r="5552" spans="1:13">
      <c r="A5552">
        <v>5551</v>
      </c>
      <c r="B5552" s="13" t="s">
        <v>5921</v>
      </c>
      <c r="C5552" s="13" t="s">
        <v>11</v>
      </c>
      <c r="D5552" s="13" t="s">
        <v>5918</v>
      </c>
      <c r="E5552" s="13" t="s">
        <v>8</v>
      </c>
      <c r="F5552" t="s">
        <v>5920</v>
      </c>
      <c r="G5552" s="13" t="str">
        <f xml:space="preserve"> IF( RIGHT(雅俗通字典[[#This Row],[聲調]],1)&lt;&gt;"入", "舒聲", "促聲")</f>
        <v>舒聲</v>
      </c>
      <c r="H5552" t="str">
        <f xml:space="preserve"> INDEX(聲母對照資料表[], MATCH(雅俗通字典[[#This Row],[切音]], 聲母對照資料表[十五音], 0), 2)</f>
        <v>k</v>
      </c>
      <c r="I5552" t="str">
        <f xml:space="preserve"> INDEX(韻母對照資料表[], MATCH(雅俗通字典[[#This Row],[字韻]] &amp; LEFT(雅俗通字典[[#This Row],[舒促聲]],1), 韻母對照資料表[十五音識別碼], 0), 2)</f>
        <v>ei</v>
      </c>
      <c r="J5552">
        <f xml:space="preserve"> MATCH(雅俗通字典[[#This Row],[聲調]], 雅俗通聲調, 0)</f>
        <v>1</v>
      </c>
      <c r="K5552" t="str">
        <f xml:space="preserve"> _xlfn.CONCAT(雅俗通字典[[#This Row],[聲]:[調]])</f>
        <v>kei1</v>
      </c>
      <c r="L5552" t="str">
        <f xml:space="preserve"> 雅俗通字典[[#This Row],[字韻]] &amp; 雅俗通字典[[#This Row],[聲調]] &amp; "聲" &amp; 雅俗通字典[[#This Row],[切音]]</f>
        <v>稽上平聲求</v>
      </c>
      <c r="M5552" t="str">
        <f xml:space="preserve"> 雅俗通字典[[#This Row],[字韻]] &amp; TEXT(雅俗通字典[[#This Row],[調]], "[DBNum1]") &amp; 雅俗通字典[[#This Row],[切音]]</f>
        <v>稽一求</v>
      </c>
    </row>
    <row r="5553" spans="1:13">
      <c r="A5553">
        <v>5552</v>
      </c>
      <c r="B5553" s="13" t="s">
        <v>5922</v>
      </c>
      <c r="C5553" s="13" t="s">
        <v>11</v>
      </c>
      <c r="D5553" s="13" t="s">
        <v>5918</v>
      </c>
      <c r="E5553" s="13" t="s">
        <v>8</v>
      </c>
      <c r="F5553" t="s">
        <v>5920</v>
      </c>
      <c r="G5553" s="13" t="str">
        <f xml:space="preserve"> IF( RIGHT(雅俗通字典[[#This Row],[聲調]],1)&lt;&gt;"入", "舒聲", "促聲")</f>
        <v>舒聲</v>
      </c>
      <c r="H5553" t="str">
        <f xml:space="preserve"> INDEX(聲母對照資料表[], MATCH(雅俗通字典[[#This Row],[切音]], 聲母對照資料表[十五音], 0), 2)</f>
        <v>k</v>
      </c>
      <c r="I5553" t="str">
        <f xml:space="preserve"> INDEX(韻母對照資料表[], MATCH(雅俗通字典[[#This Row],[字韻]] &amp; LEFT(雅俗通字典[[#This Row],[舒促聲]],1), 韻母對照資料表[十五音識別碼], 0), 2)</f>
        <v>ei</v>
      </c>
      <c r="J5553">
        <f xml:space="preserve"> MATCH(雅俗通字典[[#This Row],[聲調]], 雅俗通聲調, 0)</f>
        <v>1</v>
      </c>
      <c r="K5553" t="str">
        <f xml:space="preserve"> _xlfn.CONCAT(雅俗通字典[[#This Row],[聲]:[調]])</f>
        <v>kei1</v>
      </c>
      <c r="L5553" t="str">
        <f xml:space="preserve"> 雅俗通字典[[#This Row],[字韻]] &amp; 雅俗通字典[[#This Row],[聲調]] &amp; "聲" &amp; 雅俗通字典[[#This Row],[切音]]</f>
        <v>稽上平聲求</v>
      </c>
      <c r="M5553" t="str">
        <f xml:space="preserve"> 雅俗通字典[[#This Row],[字韻]] &amp; TEXT(雅俗通字典[[#This Row],[調]], "[DBNum1]") &amp; 雅俗通字典[[#This Row],[切音]]</f>
        <v>稽一求</v>
      </c>
    </row>
    <row r="5554" spans="1:13">
      <c r="A5554">
        <v>5553</v>
      </c>
      <c r="B5554" s="13" t="s">
        <v>5923</v>
      </c>
      <c r="C5554" s="13" t="s">
        <v>11</v>
      </c>
      <c r="D5554" s="13" t="s">
        <v>5918</v>
      </c>
      <c r="E5554" s="13" t="s">
        <v>8</v>
      </c>
      <c r="F5554" t="s">
        <v>5920</v>
      </c>
      <c r="G5554" s="13" t="str">
        <f xml:space="preserve"> IF( RIGHT(雅俗通字典[[#This Row],[聲調]],1)&lt;&gt;"入", "舒聲", "促聲")</f>
        <v>舒聲</v>
      </c>
      <c r="H5554" t="str">
        <f xml:space="preserve"> INDEX(聲母對照資料表[], MATCH(雅俗通字典[[#This Row],[切音]], 聲母對照資料表[十五音], 0), 2)</f>
        <v>k</v>
      </c>
      <c r="I5554" t="str">
        <f xml:space="preserve"> INDEX(韻母對照資料表[], MATCH(雅俗通字典[[#This Row],[字韻]] &amp; LEFT(雅俗通字典[[#This Row],[舒促聲]],1), 韻母對照資料表[十五音識別碼], 0), 2)</f>
        <v>ei</v>
      </c>
      <c r="J5554">
        <f xml:space="preserve"> MATCH(雅俗通字典[[#This Row],[聲調]], 雅俗通聲調, 0)</f>
        <v>1</v>
      </c>
      <c r="K5554" t="str">
        <f xml:space="preserve"> _xlfn.CONCAT(雅俗通字典[[#This Row],[聲]:[調]])</f>
        <v>kei1</v>
      </c>
      <c r="L5554" t="str">
        <f xml:space="preserve"> 雅俗通字典[[#This Row],[字韻]] &amp; 雅俗通字典[[#This Row],[聲調]] &amp; "聲" &amp; 雅俗通字典[[#This Row],[切音]]</f>
        <v>稽上平聲求</v>
      </c>
      <c r="M5554" t="str">
        <f xml:space="preserve"> 雅俗通字典[[#This Row],[字韻]] &amp; TEXT(雅俗通字典[[#This Row],[調]], "[DBNum1]") &amp; 雅俗通字典[[#This Row],[切音]]</f>
        <v>稽一求</v>
      </c>
    </row>
    <row r="5555" spans="1:13">
      <c r="A5555">
        <v>5554</v>
      </c>
      <c r="B5555" s="13" t="s">
        <v>5924</v>
      </c>
      <c r="C5555" s="13" t="s">
        <v>11</v>
      </c>
      <c r="D5555" s="13" t="s">
        <v>5918</v>
      </c>
      <c r="E5555" s="13" t="s">
        <v>8</v>
      </c>
      <c r="F5555" t="s">
        <v>5920</v>
      </c>
      <c r="G5555" s="13" t="str">
        <f xml:space="preserve"> IF( RIGHT(雅俗通字典[[#This Row],[聲調]],1)&lt;&gt;"入", "舒聲", "促聲")</f>
        <v>舒聲</v>
      </c>
      <c r="H5555" t="str">
        <f xml:space="preserve"> INDEX(聲母對照資料表[], MATCH(雅俗通字典[[#This Row],[切音]], 聲母對照資料表[十五音], 0), 2)</f>
        <v>k</v>
      </c>
      <c r="I5555" t="str">
        <f xml:space="preserve"> INDEX(韻母對照資料表[], MATCH(雅俗通字典[[#This Row],[字韻]] &amp; LEFT(雅俗通字典[[#This Row],[舒促聲]],1), 韻母對照資料表[十五音識別碼], 0), 2)</f>
        <v>ei</v>
      </c>
      <c r="J5555">
        <f xml:space="preserve"> MATCH(雅俗通字典[[#This Row],[聲調]], 雅俗通聲調, 0)</f>
        <v>1</v>
      </c>
      <c r="K5555" t="str">
        <f xml:space="preserve"> _xlfn.CONCAT(雅俗通字典[[#This Row],[聲]:[調]])</f>
        <v>kei1</v>
      </c>
      <c r="L5555" t="str">
        <f xml:space="preserve"> 雅俗通字典[[#This Row],[字韻]] &amp; 雅俗通字典[[#This Row],[聲調]] &amp; "聲" &amp; 雅俗通字典[[#This Row],[切音]]</f>
        <v>稽上平聲求</v>
      </c>
      <c r="M5555" t="str">
        <f xml:space="preserve"> 雅俗通字典[[#This Row],[字韻]] &amp; TEXT(雅俗通字典[[#This Row],[調]], "[DBNum1]") &amp; 雅俗通字典[[#This Row],[切音]]</f>
        <v>稽一求</v>
      </c>
    </row>
    <row r="5556" spans="1:13">
      <c r="A5556">
        <v>5555</v>
      </c>
      <c r="B5556" s="13" t="s">
        <v>5925</v>
      </c>
      <c r="C5556" s="13" t="s">
        <v>11</v>
      </c>
      <c r="D5556" s="13" t="s">
        <v>5918</v>
      </c>
      <c r="E5556" s="13" t="s">
        <v>8</v>
      </c>
      <c r="F5556" t="s">
        <v>5920</v>
      </c>
      <c r="G5556" s="13" t="str">
        <f xml:space="preserve"> IF( RIGHT(雅俗通字典[[#This Row],[聲調]],1)&lt;&gt;"入", "舒聲", "促聲")</f>
        <v>舒聲</v>
      </c>
      <c r="H5556" t="str">
        <f xml:space="preserve"> INDEX(聲母對照資料表[], MATCH(雅俗通字典[[#This Row],[切音]], 聲母對照資料表[十五音], 0), 2)</f>
        <v>k</v>
      </c>
      <c r="I5556" t="str">
        <f xml:space="preserve"> INDEX(韻母對照資料表[], MATCH(雅俗通字典[[#This Row],[字韻]] &amp; LEFT(雅俗通字典[[#This Row],[舒促聲]],1), 韻母對照資料表[十五音識別碼], 0), 2)</f>
        <v>ei</v>
      </c>
      <c r="J5556">
        <f xml:space="preserve"> MATCH(雅俗通字典[[#This Row],[聲調]], 雅俗通聲調, 0)</f>
        <v>1</v>
      </c>
      <c r="K5556" t="str">
        <f xml:space="preserve"> _xlfn.CONCAT(雅俗通字典[[#This Row],[聲]:[調]])</f>
        <v>kei1</v>
      </c>
      <c r="L5556" t="str">
        <f xml:space="preserve"> 雅俗通字典[[#This Row],[字韻]] &amp; 雅俗通字典[[#This Row],[聲調]] &amp; "聲" &amp; 雅俗通字典[[#This Row],[切音]]</f>
        <v>稽上平聲求</v>
      </c>
      <c r="M5556" t="str">
        <f xml:space="preserve"> 雅俗通字典[[#This Row],[字韻]] &amp; TEXT(雅俗通字典[[#This Row],[調]], "[DBNum1]") &amp; 雅俗通字典[[#This Row],[切音]]</f>
        <v>稽一求</v>
      </c>
    </row>
    <row r="5557" spans="1:13">
      <c r="A5557">
        <v>5556</v>
      </c>
      <c r="B5557" s="13" t="s">
        <v>5926</v>
      </c>
      <c r="C5557" s="13" t="s">
        <v>11</v>
      </c>
      <c r="D5557" s="13" t="s">
        <v>5918</v>
      </c>
      <c r="E5557" s="13" t="s">
        <v>8</v>
      </c>
      <c r="F5557" t="s">
        <v>5920</v>
      </c>
      <c r="G5557" s="13" t="str">
        <f xml:space="preserve"> IF( RIGHT(雅俗通字典[[#This Row],[聲調]],1)&lt;&gt;"入", "舒聲", "促聲")</f>
        <v>舒聲</v>
      </c>
      <c r="H5557" t="str">
        <f xml:space="preserve"> INDEX(聲母對照資料表[], MATCH(雅俗通字典[[#This Row],[切音]], 聲母對照資料表[十五音], 0), 2)</f>
        <v>k</v>
      </c>
      <c r="I5557" t="str">
        <f xml:space="preserve"> INDEX(韻母對照資料表[], MATCH(雅俗通字典[[#This Row],[字韻]] &amp; LEFT(雅俗通字典[[#This Row],[舒促聲]],1), 韻母對照資料表[十五音識別碼], 0), 2)</f>
        <v>ei</v>
      </c>
      <c r="J5557">
        <f xml:space="preserve"> MATCH(雅俗通字典[[#This Row],[聲調]], 雅俗通聲調, 0)</f>
        <v>1</v>
      </c>
      <c r="K5557" t="str">
        <f xml:space="preserve"> _xlfn.CONCAT(雅俗通字典[[#This Row],[聲]:[調]])</f>
        <v>kei1</v>
      </c>
      <c r="L5557" t="str">
        <f xml:space="preserve"> 雅俗通字典[[#This Row],[字韻]] &amp; 雅俗通字典[[#This Row],[聲調]] &amp; "聲" &amp; 雅俗通字典[[#This Row],[切音]]</f>
        <v>稽上平聲求</v>
      </c>
      <c r="M5557" t="str">
        <f xml:space="preserve"> 雅俗通字典[[#This Row],[字韻]] &amp; TEXT(雅俗通字典[[#This Row],[調]], "[DBNum1]") &amp; 雅俗通字典[[#This Row],[切音]]</f>
        <v>稽一求</v>
      </c>
    </row>
    <row r="5558" spans="1:13">
      <c r="A5558">
        <v>5557</v>
      </c>
      <c r="B5558" s="13" t="s">
        <v>5927</v>
      </c>
      <c r="C5558" s="13" t="s">
        <v>11</v>
      </c>
      <c r="D5558" s="13" t="s">
        <v>5918</v>
      </c>
      <c r="E5558" s="13" t="s">
        <v>8</v>
      </c>
      <c r="F5558" t="s">
        <v>5920</v>
      </c>
      <c r="G5558" s="13" t="str">
        <f xml:space="preserve"> IF( RIGHT(雅俗通字典[[#This Row],[聲調]],1)&lt;&gt;"入", "舒聲", "促聲")</f>
        <v>舒聲</v>
      </c>
      <c r="H5558" t="str">
        <f xml:space="preserve"> INDEX(聲母對照資料表[], MATCH(雅俗通字典[[#This Row],[切音]], 聲母對照資料表[十五音], 0), 2)</f>
        <v>k</v>
      </c>
      <c r="I5558" t="str">
        <f xml:space="preserve"> INDEX(韻母對照資料表[], MATCH(雅俗通字典[[#This Row],[字韻]] &amp; LEFT(雅俗通字典[[#This Row],[舒促聲]],1), 韻母對照資料表[十五音識別碼], 0), 2)</f>
        <v>ei</v>
      </c>
      <c r="J5558">
        <f xml:space="preserve"> MATCH(雅俗通字典[[#This Row],[聲調]], 雅俗通聲調, 0)</f>
        <v>1</v>
      </c>
      <c r="K5558" t="str">
        <f xml:space="preserve"> _xlfn.CONCAT(雅俗通字典[[#This Row],[聲]:[調]])</f>
        <v>kei1</v>
      </c>
      <c r="L5558" t="str">
        <f xml:space="preserve"> 雅俗通字典[[#This Row],[字韻]] &amp; 雅俗通字典[[#This Row],[聲調]] &amp; "聲" &amp; 雅俗通字典[[#This Row],[切音]]</f>
        <v>稽上平聲求</v>
      </c>
      <c r="M5558" t="str">
        <f xml:space="preserve"> 雅俗通字典[[#This Row],[字韻]] &amp; TEXT(雅俗通字典[[#This Row],[調]], "[DBNum1]") &amp; 雅俗通字典[[#This Row],[切音]]</f>
        <v>稽一求</v>
      </c>
    </row>
    <row r="5559" spans="1:13">
      <c r="A5559">
        <v>5558</v>
      </c>
      <c r="B5559" s="13" t="s">
        <v>5928</v>
      </c>
      <c r="C5559" s="13" t="s">
        <v>10186</v>
      </c>
      <c r="D5559" s="13" t="s">
        <v>5918</v>
      </c>
      <c r="E5559" s="13" t="s">
        <v>8</v>
      </c>
      <c r="F5559" t="s">
        <v>5929</v>
      </c>
      <c r="G5559" s="13" t="str">
        <f xml:space="preserve"> IF( RIGHT(雅俗通字典[[#This Row],[聲調]],1)&lt;&gt;"入", "舒聲", "促聲")</f>
        <v>舒聲</v>
      </c>
      <c r="H5559" t="str">
        <f xml:space="preserve"> INDEX(聲母對照資料表[], MATCH(雅俗通字典[[#This Row],[切音]], 聲母對照資料表[十五音], 0), 2)</f>
        <v>kh</v>
      </c>
      <c r="I5559" t="str">
        <f xml:space="preserve"> INDEX(韻母對照資料表[], MATCH(雅俗通字典[[#This Row],[字韻]] &amp; LEFT(雅俗通字典[[#This Row],[舒促聲]],1), 韻母對照資料表[十五音識別碼], 0), 2)</f>
        <v>ei</v>
      </c>
      <c r="J5559">
        <f xml:space="preserve"> MATCH(雅俗通字典[[#This Row],[聲調]], 雅俗通聲調, 0)</f>
        <v>1</v>
      </c>
      <c r="K5559" t="str">
        <f xml:space="preserve"> _xlfn.CONCAT(雅俗通字典[[#This Row],[聲]:[調]])</f>
        <v>khei1</v>
      </c>
      <c r="L5559" t="str">
        <f xml:space="preserve"> 雅俗通字典[[#This Row],[字韻]] &amp; 雅俗通字典[[#This Row],[聲調]] &amp; "聲" &amp; 雅俗通字典[[#This Row],[切音]]</f>
        <v>稽上平聲去</v>
      </c>
      <c r="M5559" t="str">
        <f xml:space="preserve"> 雅俗通字典[[#This Row],[字韻]] &amp; TEXT(雅俗通字典[[#This Row],[調]], "[DBNum1]") &amp; 雅俗通字典[[#This Row],[切音]]</f>
        <v>稽一去</v>
      </c>
    </row>
    <row r="5560" spans="1:13">
      <c r="A5560">
        <v>5559</v>
      </c>
      <c r="B5560" s="13" t="s">
        <v>5930</v>
      </c>
      <c r="C5560" s="13" t="s">
        <v>10186</v>
      </c>
      <c r="D5560" s="13" t="s">
        <v>5918</v>
      </c>
      <c r="E5560" s="13" t="s">
        <v>8</v>
      </c>
      <c r="F5560" t="s">
        <v>5929</v>
      </c>
      <c r="G5560" s="13" t="str">
        <f xml:space="preserve"> IF( RIGHT(雅俗通字典[[#This Row],[聲調]],1)&lt;&gt;"入", "舒聲", "促聲")</f>
        <v>舒聲</v>
      </c>
      <c r="H5560" t="str">
        <f xml:space="preserve"> INDEX(聲母對照資料表[], MATCH(雅俗通字典[[#This Row],[切音]], 聲母對照資料表[十五音], 0), 2)</f>
        <v>kh</v>
      </c>
      <c r="I5560" t="str">
        <f xml:space="preserve"> INDEX(韻母對照資料表[], MATCH(雅俗通字典[[#This Row],[字韻]] &amp; LEFT(雅俗通字典[[#This Row],[舒促聲]],1), 韻母對照資料表[十五音識別碼], 0), 2)</f>
        <v>ei</v>
      </c>
      <c r="J5560">
        <f xml:space="preserve"> MATCH(雅俗通字典[[#This Row],[聲調]], 雅俗通聲調, 0)</f>
        <v>1</v>
      </c>
      <c r="K5560" t="str">
        <f xml:space="preserve"> _xlfn.CONCAT(雅俗通字典[[#This Row],[聲]:[調]])</f>
        <v>khei1</v>
      </c>
      <c r="L5560" t="str">
        <f xml:space="preserve"> 雅俗通字典[[#This Row],[字韻]] &amp; 雅俗通字典[[#This Row],[聲調]] &amp; "聲" &amp; 雅俗通字典[[#This Row],[切音]]</f>
        <v>稽上平聲去</v>
      </c>
      <c r="M5560" t="str">
        <f xml:space="preserve"> 雅俗通字典[[#This Row],[字韻]] &amp; TEXT(雅俗通字典[[#This Row],[調]], "[DBNum1]") &amp; 雅俗通字典[[#This Row],[切音]]</f>
        <v>稽一去</v>
      </c>
    </row>
    <row r="5561" spans="1:13">
      <c r="A5561">
        <v>5560</v>
      </c>
      <c r="B5561" s="13" t="s">
        <v>5931</v>
      </c>
      <c r="C5561" s="13" t="s">
        <v>10186</v>
      </c>
      <c r="D5561" s="13" t="s">
        <v>5918</v>
      </c>
      <c r="E5561" s="13" t="s">
        <v>8</v>
      </c>
      <c r="F5561" t="s">
        <v>5929</v>
      </c>
      <c r="G5561" s="13" t="str">
        <f xml:space="preserve"> IF( RIGHT(雅俗通字典[[#This Row],[聲調]],1)&lt;&gt;"入", "舒聲", "促聲")</f>
        <v>舒聲</v>
      </c>
      <c r="H5561" t="str">
        <f xml:space="preserve"> INDEX(聲母對照資料表[], MATCH(雅俗通字典[[#This Row],[切音]], 聲母對照資料表[十五音], 0), 2)</f>
        <v>kh</v>
      </c>
      <c r="I5561" t="str">
        <f xml:space="preserve"> INDEX(韻母對照資料表[], MATCH(雅俗通字典[[#This Row],[字韻]] &amp; LEFT(雅俗通字典[[#This Row],[舒促聲]],1), 韻母對照資料表[十五音識別碼], 0), 2)</f>
        <v>ei</v>
      </c>
      <c r="J5561">
        <f xml:space="preserve"> MATCH(雅俗通字典[[#This Row],[聲調]], 雅俗通聲調, 0)</f>
        <v>1</v>
      </c>
      <c r="K5561" t="str">
        <f xml:space="preserve"> _xlfn.CONCAT(雅俗通字典[[#This Row],[聲]:[調]])</f>
        <v>khei1</v>
      </c>
      <c r="L5561" t="str">
        <f xml:space="preserve"> 雅俗通字典[[#This Row],[字韻]] &amp; 雅俗通字典[[#This Row],[聲調]] &amp; "聲" &amp; 雅俗通字典[[#This Row],[切音]]</f>
        <v>稽上平聲去</v>
      </c>
      <c r="M5561" t="str">
        <f xml:space="preserve"> 雅俗通字典[[#This Row],[字韻]] &amp; TEXT(雅俗通字典[[#This Row],[調]], "[DBNum1]") &amp; 雅俗通字典[[#This Row],[切音]]</f>
        <v>稽一去</v>
      </c>
    </row>
    <row r="5562" spans="1:13">
      <c r="A5562">
        <v>5561</v>
      </c>
      <c r="B5562" s="13" t="s">
        <v>5932</v>
      </c>
      <c r="C5562" s="13" t="s">
        <v>10186</v>
      </c>
      <c r="D5562" s="13" t="s">
        <v>5918</v>
      </c>
      <c r="E5562" s="13" t="s">
        <v>8</v>
      </c>
      <c r="F5562" t="s">
        <v>5929</v>
      </c>
      <c r="G5562" s="13" t="str">
        <f xml:space="preserve"> IF( RIGHT(雅俗通字典[[#This Row],[聲調]],1)&lt;&gt;"入", "舒聲", "促聲")</f>
        <v>舒聲</v>
      </c>
      <c r="H5562" t="str">
        <f xml:space="preserve"> INDEX(聲母對照資料表[], MATCH(雅俗通字典[[#This Row],[切音]], 聲母對照資料表[十五音], 0), 2)</f>
        <v>kh</v>
      </c>
      <c r="I5562" t="str">
        <f xml:space="preserve"> INDEX(韻母對照資料表[], MATCH(雅俗通字典[[#This Row],[字韻]] &amp; LEFT(雅俗通字典[[#This Row],[舒促聲]],1), 韻母對照資料表[十五音識別碼], 0), 2)</f>
        <v>ei</v>
      </c>
      <c r="J5562">
        <f xml:space="preserve"> MATCH(雅俗通字典[[#This Row],[聲調]], 雅俗通聲調, 0)</f>
        <v>1</v>
      </c>
      <c r="K5562" t="str">
        <f xml:space="preserve"> _xlfn.CONCAT(雅俗通字典[[#This Row],[聲]:[調]])</f>
        <v>khei1</v>
      </c>
      <c r="L5562" t="str">
        <f xml:space="preserve"> 雅俗通字典[[#This Row],[字韻]] &amp; 雅俗通字典[[#This Row],[聲調]] &amp; "聲" &amp; 雅俗通字典[[#This Row],[切音]]</f>
        <v>稽上平聲去</v>
      </c>
      <c r="M5562" t="str">
        <f xml:space="preserve"> 雅俗通字典[[#This Row],[字韻]] &amp; TEXT(雅俗通字典[[#This Row],[調]], "[DBNum1]") &amp; 雅俗通字典[[#This Row],[切音]]</f>
        <v>稽一去</v>
      </c>
    </row>
    <row r="5563" spans="1:13">
      <c r="A5563">
        <v>5562</v>
      </c>
      <c r="B5563" s="13" t="s">
        <v>5933</v>
      </c>
      <c r="C5563" s="13" t="s">
        <v>32</v>
      </c>
      <c r="D5563" s="13" t="s">
        <v>5918</v>
      </c>
      <c r="E5563" s="13" t="s">
        <v>8</v>
      </c>
      <c r="F5563" t="s">
        <v>5934</v>
      </c>
      <c r="G5563" s="13" t="str">
        <f xml:space="preserve"> IF( RIGHT(雅俗通字典[[#This Row],[聲調]],1)&lt;&gt;"入", "舒聲", "促聲")</f>
        <v>舒聲</v>
      </c>
      <c r="H5563" t="str">
        <f xml:space="preserve"> INDEX(聲母對照資料表[], MATCH(雅俗通字典[[#This Row],[切音]], 聲母對照資料表[十五音], 0), 2)</f>
        <v>t</v>
      </c>
      <c r="I5563" t="str">
        <f xml:space="preserve"> INDEX(韻母對照資料表[], MATCH(雅俗通字典[[#This Row],[字韻]] &amp; LEFT(雅俗通字典[[#This Row],[舒促聲]],1), 韻母對照資料表[十五音識別碼], 0), 2)</f>
        <v>ei</v>
      </c>
      <c r="J5563">
        <f xml:space="preserve"> MATCH(雅俗通字典[[#This Row],[聲調]], 雅俗通聲調, 0)</f>
        <v>1</v>
      </c>
      <c r="K5563" t="str">
        <f xml:space="preserve"> _xlfn.CONCAT(雅俗通字典[[#This Row],[聲]:[調]])</f>
        <v>tei1</v>
      </c>
      <c r="L5563" t="str">
        <f xml:space="preserve"> 雅俗通字典[[#This Row],[字韻]] &amp; 雅俗通字典[[#This Row],[聲調]] &amp; "聲" &amp; 雅俗通字典[[#This Row],[切音]]</f>
        <v>稽上平聲地</v>
      </c>
      <c r="M5563" t="str">
        <f xml:space="preserve"> 雅俗通字典[[#This Row],[字韻]] &amp; TEXT(雅俗通字典[[#This Row],[調]], "[DBNum1]") &amp; 雅俗通字典[[#This Row],[切音]]</f>
        <v>稽一地</v>
      </c>
    </row>
    <row r="5564" spans="1:13">
      <c r="A5564">
        <v>5563</v>
      </c>
      <c r="B5564" s="13" t="s">
        <v>5935</v>
      </c>
      <c r="C5564" s="13" t="s">
        <v>32</v>
      </c>
      <c r="D5564" s="13" t="s">
        <v>5918</v>
      </c>
      <c r="E5564" s="13" t="s">
        <v>8</v>
      </c>
      <c r="F5564" t="s">
        <v>5934</v>
      </c>
      <c r="G5564" s="13" t="str">
        <f xml:space="preserve"> IF( RIGHT(雅俗通字典[[#This Row],[聲調]],1)&lt;&gt;"入", "舒聲", "促聲")</f>
        <v>舒聲</v>
      </c>
      <c r="H5564" t="str">
        <f xml:space="preserve"> INDEX(聲母對照資料表[], MATCH(雅俗通字典[[#This Row],[切音]], 聲母對照資料表[十五音], 0), 2)</f>
        <v>t</v>
      </c>
      <c r="I5564" t="str">
        <f xml:space="preserve"> INDEX(韻母對照資料表[], MATCH(雅俗通字典[[#This Row],[字韻]] &amp; LEFT(雅俗通字典[[#This Row],[舒促聲]],1), 韻母對照資料表[十五音識別碼], 0), 2)</f>
        <v>ei</v>
      </c>
      <c r="J5564">
        <f xml:space="preserve"> MATCH(雅俗通字典[[#This Row],[聲調]], 雅俗通聲調, 0)</f>
        <v>1</v>
      </c>
      <c r="K5564" t="str">
        <f xml:space="preserve"> _xlfn.CONCAT(雅俗通字典[[#This Row],[聲]:[調]])</f>
        <v>tei1</v>
      </c>
      <c r="L5564" t="str">
        <f xml:space="preserve"> 雅俗通字典[[#This Row],[字韻]] &amp; 雅俗通字典[[#This Row],[聲調]] &amp; "聲" &amp; 雅俗通字典[[#This Row],[切音]]</f>
        <v>稽上平聲地</v>
      </c>
      <c r="M5564" t="str">
        <f xml:space="preserve"> 雅俗通字典[[#This Row],[字韻]] &amp; TEXT(雅俗通字典[[#This Row],[調]], "[DBNum1]") &amp; 雅俗通字典[[#This Row],[切音]]</f>
        <v>稽一地</v>
      </c>
    </row>
    <row r="5565" spans="1:13">
      <c r="A5565">
        <v>5564</v>
      </c>
      <c r="B5565" s="13" t="s">
        <v>5936</v>
      </c>
      <c r="C5565" s="13" t="s">
        <v>32</v>
      </c>
      <c r="D5565" s="13" t="s">
        <v>5918</v>
      </c>
      <c r="E5565" s="13" t="s">
        <v>8</v>
      </c>
      <c r="F5565" t="s">
        <v>5934</v>
      </c>
      <c r="G5565" s="13" t="str">
        <f xml:space="preserve"> IF( RIGHT(雅俗通字典[[#This Row],[聲調]],1)&lt;&gt;"入", "舒聲", "促聲")</f>
        <v>舒聲</v>
      </c>
      <c r="H5565" t="str">
        <f xml:space="preserve"> INDEX(聲母對照資料表[], MATCH(雅俗通字典[[#This Row],[切音]], 聲母對照資料表[十五音], 0), 2)</f>
        <v>t</v>
      </c>
      <c r="I5565" t="str">
        <f xml:space="preserve"> INDEX(韻母對照資料表[], MATCH(雅俗通字典[[#This Row],[字韻]] &amp; LEFT(雅俗通字典[[#This Row],[舒促聲]],1), 韻母對照資料表[十五音識別碼], 0), 2)</f>
        <v>ei</v>
      </c>
      <c r="J5565">
        <f xml:space="preserve"> MATCH(雅俗通字典[[#This Row],[聲調]], 雅俗通聲調, 0)</f>
        <v>1</v>
      </c>
      <c r="K5565" t="str">
        <f xml:space="preserve"> _xlfn.CONCAT(雅俗通字典[[#This Row],[聲]:[調]])</f>
        <v>tei1</v>
      </c>
      <c r="L5565" t="str">
        <f xml:space="preserve"> 雅俗通字典[[#This Row],[字韻]] &amp; 雅俗通字典[[#This Row],[聲調]] &amp; "聲" &amp; 雅俗通字典[[#This Row],[切音]]</f>
        <v>稽上平聲地</v>
      </c>
      <c r="M5565" t="str">
        <f xml:space="preserve"> 雅俗通字典[[#This Row],[字韻]] &amp; TEXT(雅俗通字典[[#This Row],[調]], "[DBNum1]") &amp; 雅俗通字典[[#This Row],[切音]]</f>
        <v>稽一地</v>
      </c>
    </row>
    <row r="5566" spans="1:13">
      <c r="A5566">
        <v>5565</v>
      </c>
      <c r="B5566" s="13" t="s">
        <v>5937</v>
      </c>
      <c r="C5566" s="13" t="s">
        <v>32</v>
      </c>
      <c r="D5566" s="13" t="s">
        <v>5918</v>
      </c>
      <c r="E5566" s="13" t="s">
        <v>8</v>
      </c>
      <c r="F5566" t="s">
        <v>5934</v>
      </c>
      <c r="G5566" s="13" t="str">
        <f xml:space="preserve"> IF( RIGHT(雅俗通字典[[#This Row],[聲調]],1)&lt;&gt;"入", "舒聲", "促聲")</f>
        <v>舒聲</v>
      </c>
      <c r="H5566" t="str">
        <f xml:space="preserve"> INDEX(聲母對照資料表[], MATCH(雅俗通字典[[#This Row],[切音]], 聲母對照資料表[十五音], 0), 2)</f>
        <v>t</v>
      </c>
      <c r="I5566" t="str">
        <f xml:space="preserve"> INDEX(韻母對照資料表[], MATCH(雅俗通字典[[#This Row],[字韻]] &amp; LEFT(雅俗通字典[[#This Row],[舒促聲]],1), 韻母對照資料表[十五音識別碼], 0), 2)</f>
        <v>ei</v>
      </c>
      <c r="J5566">
        <f xml:space="preserve"> MATCH(雅俗通字典[[#This Row],[聲調]], 雅俗通聲調, 0)</f>
        <v>1</v>
      </c>
      <c r="K5566" t="str">
        <f xml:space="preserve"> _xlfn.CONCAT(雅俗通字典[[#This Row],[聲]:[調]])</f>
        <v>tei1</v>
      </c>
      <c r="L5566" t="str">
        <f xml:space="preserve"> 雅俗通字典[[#This Row],[字韻]] &amp; 雅俗通字典[[#This Row],[聲調]] &amp; "聲" &amp; 雅俗通字典[[#This Row],[切音]]</f>
        <v>稽上平聲地</v>
      </c>
      <c r="M5566" t="str">
        <f xml:space="preserve"> 雅俗通字典[[#This Row],[字韻]] &amp; TEXT(雅俗通字典[[#This Row],[調]], "[DBNum1]") &amp; 雅俗通字典[[#This Row],[切音]]</f>
        <v>稽一地</v>
      </c>
    </row>
    <row r="5567" spans="1:13">
      <c r="A5567">
        <v>5566</v>
      </c>
      <c r="B5567" s="13" t="s">
        <v>5938</v>
      </c>
      <c r="C5567" s="13" t="s">
        <v>32</v>
      </c>
      <c r="D5567" s="13" t="s">
        <v>5918</v>
      </c>
      <c r="E5567" s="13" t="s">
        <v>8</v>
      </c>
      <c r="F5567" t="s">
        <v>5934</v>
      </c>
      <c r="G5567" s="13" t="str">
        <f xml:space="preserve"> IF( RIGHT(雅俗通字典[[#This Row],[聲調]],1)&lt;&gt;"入", "舒聲", "促聲")</f>
        <v>舒聲</v>
      </c>
      <c r="H5567" t="str">
        <f xml:space="preserve"> INDEX(聲母對照資料表[], MATCH(雅俗通字典[[#This Row],[切音]], 聲母對照資料表[十五音], 0), 2)</f>
        <v>t</v>
      </c>
      <c r="I5567" t="str">
        <f xml:space="preserve"> INDEX(韻母對照資料表[], MATCH(雅俗通字典[[#This Row],[字韻]] &amp; LEFT(雅俗通字典[[#This Row],[舒促聲]],1), 韻母對照資料表[十五音識別碼], 0), 2)</f>
        <v>ei</v>
      </c>
      <c r="J5567">
        <f xml:space="preserve"> MATCH(雅俗通字典[[#This Row],[聲調]], 雅俗通聲調, 0)</f>
        <v>1</v>
      </c>
      <c r="K5567" t="str">
        <f xml:space="preserve"> _xlfn.CONCAT(雅俗通字典[[#This Row],[聲]:[調]])</f>
        <v>tei1</v>
      </c>
      <c r="L5567" t="str">
        <f xml:space="preserve"> 雅俗通字典[[#This Row],[字韻]] &amp; 雅俗通字典[[#This Row],[聲調]] &amp; "聲" &amp; 雅俗通字典[[#This Row],[切音]]</f>
        <v>稽上平聲地</v>
      </c>
      <c r="M5567" t="str">
        <f xml:space="preserve"> 雅俗通字典[[#This Row],[字韻]] &amp; TEXT(雅俗通字典[[#This Row],[調]], "[DBNum1]") &amp; 雅俗通字典[[#This Row],[切音]]</f>
        <v>稽一地</v>
      </c>
    </row>
    <row r="5568" spans="1:13">
      <c r="A5568">
        <v>5567</v>
      </c>
      <c r="B5568" s="13" t="s">
        <v>5939</v>
      </c>
      <c r="C5568" s="13" t="s">
        <v>45</v>
      </c>
      <c r="D5568" s="13" t="s">
        <v>5918</v>
      </c>
      <c r="E5568" s="13" t="s">
        <v>8</v>
      </c>
      <c r="F5568" t="s">
        <v>5940</v>
      </c>
      <c r="G5568" s="13" t="str">
        <f xml:space="preserve"> IF( RIGHT(雅俗通字典[[#This Row],[聲調]],1)&lt;&gt;"入", "舒聲", "促聲")</f>
        <v>舒聲</v>
      </c>
      <c r="H5568" t="str">
        <f xml:space="preserve"> INDEX(聲母對照資料表[], MATCH(雅俗通字典[[#This Row],[切音]], 聲母對照資料表[十五音], 0), 2)</f>
        <v>ph</v>
      </c>
      <c r="I5568" t="str">
        <f xml:space="preserve"> INDEX(韻母對照資料表[], MATCH(雅俗通字典[[#This Row],[字韻]] &amp; LEFT(雅俗通字典[[#This Row],[舒促聲]],1), 韻母對照資料表[十五音識別碼], 0), 2)</f>
        <v>ei</v>
      </c>
      <c r="J5568">
        <f xml:space="preserve"> MATCH(雅俗通字典[[#This Row],[聲調]], 雅俗通聲調, 0)</f>
        <v>1</v>
      </c>
      <c r="K5568" t="str">
        <f xml:space="preserve"> _xlfn.CONCAT(雅俗通字典[[#This Row],[聲]:[調]])</f>
        <v>phei1</v>
      </c>
      <c r="L5568" t="str">
        <f xml:space="preserve"> 雅俗通字典[[#This Row],[字韻]] &amp; 雅俗通字典[[#This Row],[聲調]] &amp; "聲" &amp; 雅俗通字典[[#This Row],[切音]]</f>
        <v>稽上平聲頗</v>
      </c>
      <c r="M5568" t="str">
        <f xml:space="preserve"> 雅俗通字典[[#This Row],[字韻]] &amp; TEXT(雅俗通字典[[#This Row],[調]], "[DBNum1]") &amp; 雅俗通字典[[#This Row],[切音]]</f>
        <v>稽一頗</v>
      </c>
    </row>
    <row r="5569" spans="1:13">
      <c r="A5569">
        <v>5568</v>
      </c>
      <c r="B5569" s="13" t="s">
        <v>5941</v>
      </c>
      <c r="C5569" s="13" t="s">
        <v>45</v>
      </c>
      <c r="D5569" s="13" t="s">
        <v>5918</v>
      </c>
      <c r="E5569" s="13" t="s">
        <v>8</v>
      </c>
      <c r="F5569" t="s">
        <v>5940</v>
      </c>
      <c r="G5569" s="13" t="str">
        <f xml:space="preserve"> IF( RIGHT(雅俗通字典[[#This Row],[聲調]],1)&lt;&gt;"入", "舒聲", "促聲")</f>
        <v>舒聲</v>
      </c>
      <c r="H5569" t="str">
        <f xml:space="preserve"> INDEX(聲母對照資料表[], MATCH(雅俗通字典[[#This Row],[切音]], 聲母對照資料表[十五音], 0), 2)</f>
        <v>ph</v>
      </c>
      <c r="I5569" t="str">
        <f xml:space="preserve"> INDEX(韻母對照資料表[], MATCH(雅俗通字典[[#This Row],[字韻]] &amp; LEFT(雅俗通字典[[#This Row],[舒促聲]],1), 韻母對照資料表[十五音識別碼], 0), 2)</f>
        <v>ei</v>
      </c>
      <c r="J5569">
        <f xml:space="preserve"> MATCH(雅俗通字典[[#This Row],[聲調]], 雅俗通聲調, 0)</f>
        <v>1</v>
      </c>
      <c r="K5569" t="str">
        <f xml:space="preserve"> _xlfn.CONCAT(雅俗通字典[[#This Row],[聲]:[調]])</f>
        <v>phei1</v>
      </c>
      <c r="L5569" t="str">
        <f xml:space="preserve"> 雅俗通字典[[#This Row],[字韻]] &amp; 雅俗通字典[[#This Row],[聲調]] &amp; "聲" &amp; 雅俗通字典[[#This Row],[切音]]</f>
        <v>稽上平聲頗</v>
      </c>
      <c r="M5569" t="str">
        <f xml:space="preserve"> 雅俗通字典[[#This Row],[字韻]] &amp; TEXT(雅俗通字典[[#This Row],[調]], "[DBNum1]") &amp; 雅俗通字典[[#This Row],[切音]]</f>
        <v>稽一頗</v>
      </c>
    </row>
    <row r="5570" spans="1:13">
      <c r="A5570">
        <v>5569</v>
      </c>
      <c r="B5570" s="13" t="s">
        <v>5942</v>
      </c>
      <c r="C5570" s="13" t="s">
        <v>45</v>
      </c>
      <c r="D5570" s="13" t="s">
        <v>5918</v>
      </c>
      <c r="E5570" s="13" t="s">
        <v>8</v>
      </c>
      <c r="F5570" t="s">
        <v>5940</v>
      </c>
      <c r="G5570" s="13" t="str">
        <f xml:space="preserve"> IF( RIGHT(雅俗通字典[[#This Row],[聲調]],1)&lt;&gt;"入", "舒聲", "促聲")</f>
        <v>舒聲</v>
      </c>
      <c r="H5570" t="str">
        <f xml:space="preserve"> INDEX(聲母對照資料表[], MATCH(雅俗通字典[[#This Row],[切音]], 聲母對照資料表[十五音], 0), 2)</f>
        <v>ph</v>
      </c>
      <c r="I5570" t="str">
        <f xml:space="preserve"> INDEX(韻母對照資料表[], MATCH(雅俗通字典[[#This Row],[字韻]] &amp; LEFT(雅俗通字典[[#This Row],[舒促聲]],1), 韻母對照資料表[十五音識別碼], 0), 2)</f>
        <v>ei</v>
      </c>
      <c r="J5570">
        <f xml:space="preserve"> MATCH(雅俗通字典[[#This Row],[聲調]], 雅俗通聲調, 0)</f>
        <v>1</v>
      </c>
      <c r="K5570" t="str">
        <f xml:space="preserve"> _xlfn.CONCAT(雅俗通字典[[#This Row],[聲]:[調]])</f>
        <v>phei1</v>
      </c>
      <c r="L5570" t="str">
        <f xml:space="preserve"> 雅俗通字典[[#This Row],[字韻]] &amp; 雅俗通字典[[#This Row],[聲調]] &amp; "聲" &amp; 雅俗通字典[[#This Row],[切音]]</f>
        <v>稽上平聲頗</v>
      </c>
      <c r="M5570" t="str">
        <f xml:space="preserve"> 雅俗通字典[[#This Row],[字韻]] &amp; TEXT(雅俗通字典[[#This Row],[調]], "[DBNum1]") &amp; 雅俗通字典[[#This Row],[切音]]</f>
        <v>稽一頗</v>
      </c>
    </row>
    <row r="5571" spans="1:13">
      <c r="A5571">
        <v>5570</v>
      </c>
      <c r="B5571" s="13" t="s">
        <v>5943</v>
      </c>
      <c r="C5571" s="13" t="s">
        <v>54</v>
      </c>
      <c r="D5571" s="13" t="s">
        <v>5918</v>
      </c>
      <c r="E5571" s="13" t="s">
        <v>8</v>
      </c>
      <c r="F5571" t="s">
        <v>5944</v>
      </c>
      <c r="G5571" s="13" t="str">
        <f xml:space="preserve"> IF( RIGHT(雅俗通字典[[#This Row],[聲調]],1)&lt;&gt;"入", "舒聲", "促聲")</f>
        <v>舒聲</v>
      </c>
      <c r="H5571" t="str">
        <f xml:space="preserve"> INDEX(聲母對照資料表[], MATCH(雅俗通字典[[#This Row],[切音]], 聲母對照資料表[十五音], 0), 2)</f>
        <v>th</v>
      </c>
      <c r="I5571" t="str">
        <f xml:space="preserve"> INDEX(韻母對照資料表[], MATCH(雅俗通字典[[#This Row],[字韻]] &amp; LEFT(雅俗通字典[[#This Row],[舒促聲]],1), 韻母對照資料表[十五音識別碼], 0), 2)</f>
        <v>ei</v>
      </c>
      <c r="J5571">
        <f xml:space="preserve"> MATCH(雅俗通字典[[#This Row],[聲調]], 雅俗通聲調, 0)</f>
        <v>1</v>
      </c>
      <c r="K5571" t="str">
        <f xml:space="preserve"> _xlfn.CONCAT(雅俗通字典[[#This Row],[聲]:[調]])</f>
        <v>thei1</v>
      </c>
      <c r="L5571" t="str">
        <f xml:space="preserve"> 雅俗通字典[[#This Row],[字韻]] &amp; 雅俗通字典[[#This Row],[聲調]] &amp; "聲" &amp; 雅俗通字典[[#This Row],[切音]]</f>
        <v>稽上平聲他</v>
      </c>
      <c r="M5571" t="str">
        <f xml:space="preserve"> 雅俗通字典[[#This Row],[字韻]] &amp; TEXT(雅俗通字典[[#This Row],[調]], "[DBNum1]") &amp; 雅俗通字典[[#This Row],[切音]]</f>
        <v>稽一他</v>
      </c>
    </row>
    <row r="5572" spans="1:13">
      <c r="A5572">
        <v>5571</v>
      </c>
      <c r="B5572" s="13" t="s">
        <v>2097</v>
      </c>
      <c r="C5572" s="13" t="s">
        <v>63</v>
      </c>
      <c r="D5572" s="13" t="s">
        <v>5918</v>
      </c>
      <c r="E5572" s="13" t="s">
        <v>8</v>
      </c>
      <c r="F5572" t="s">
        <v>5945</v>
      </c>
      <c r="G5572" s="13" t="str">
        <f xml:space="preserve"> IF( RIGHT(雅俗通字典[[#This Row],[聲調]],1)&lt;&gt;"入", "舒聲", "促聲")</f>
        <v>舒聲</v>
      </c>
      <c r="H5572" t="str">
        <f xml:space="preserve"> INDEX(聲母對照資料表[], MATCH(雅俗通字典[[#This Row],[切音]], 聲母對照資料表[十五音], 0), 2)</f>
        <v>z</v>
      </c>
      <c r="I5572" t="str">
        <f xml:space="preserve"> INDEX(韻母對照資料表[], MATCH(雅俗通字典[[#This Row],[字韻]] &amp; LEFT(雅俗通字典[[#This Row],[舒促聲]],1), 韻母對照資料表[十五音識別碼], 0), 2)</f>
        <v>ei</v>
      </c>
      <c r="J5572">
        <f xml:space="preserve"> MATCH(雅俗通字典[[#This Row],[聲調]], 雅俗通聲調, 0)</f>
        <v>1</v>
      </c>
      <c r="K5572" t="str">
        <f xml:space="preserve"> _xlfn.CONCAT(雅俗通字典[[#This Row],[聲]:[調]])</f>
        <v>zei1</v>
      </c>
      <c r="L5572" t="str">
        <f xml:space="preserve"> 雅俗通字典[[#This Row],[字韻]] &amp; 雅俗通字典[[#This Row],[聲調]] &amp; "聲" &amp; 雅俗通字典[[#This Row],[切音]]</f>
        <v>稽上平聲曾</v>
      </c>
      <c r="M5572" t="str">
        <f xml:space="preserve"> 雅俗通字典[[#This Row],[字韻]] &amp; TEXT(雅俗通字典[[#This Row],[調]], "[DBNum1]") &amp; 雅俗通字典[[#This Row],[切音]]</f>
        <v>稽一曾</v>
      </c>
    </row>
    <row r="5573" spans="1:13">
      <c r="A5573">
        <v>5572</v>
      </c>
      <c r="B5573" s="13" t="s">
        <v>5946</v>
      </c>
      <c r="C5573" s="13" t="s">
        <v>63</v>
      </c>
      <c r="D5573" s="13" t="s">
        <v>5918</v>
      </c>
      <c r="E5573" s="13" t="s">
        <v>8</v>
      </c>
      <c r="F5573" t="s">
        <v>5945</v>
      </c>
      <c r="G5573" s="13" t="str">
        <f xml:space="preserve"> IF( RIGHT(雅俗通字典[[#This Row],[聲調]],1)&lt;&gt;"入", "舒聲", "促聲")</f>
        <v>舒聲</v>
      </c>
      <c r="H5573" t="str">
        <f xml:space="preserve"> INDEX(聲母對照資料表[], MATCH(雅俗通字典[[#This Row],[切音]], 聲母對照資料表[十五音], 0), 2)</f>
        <v>z</v>
      </c>
      <c r="I5573" t="str">
        <f xml:space="preserve"> INDEX(韻母對照資料表[], MATCH(雅俗通字典[[#This Row],[字韻]] &amp; LEFT(雅俗通字典[[#This Row],[舒促聲]],1), 韻母對照資料表[十五音識別碼], 0), 2)</f>
        <v>ei</v>
      </c>
      <c r="J5573">
        <f xml:space="preserve"> MATCH(雅俗通字典[[#This Row],[聲調]], 雅俗通聲調, 0)</f>
        <v>1</v>
      </c>
      <c r="K5573" t="str">
        <f xml:space="preserve"> _xlfn.CONCAT(雅俗通字典[[#This Row],[聲]:[調]])</f>
        <v>zei1</v>
      </c>
      <c r="L5573" t="str">
        <f xml:space="preserve"> 雅俗通字典[[#This Row],[字韻]] &amp; 雅俗通字典[[#This Row],[聲調]] &amp; "聲" &amp; 雅俗通字典[[#This Row],[切音]]</f>
        <v>稽上平聲曾</v>
      </c>
      <c r="M5573" t="str">
        <f xml:space="preserve"> 雅俗通字典[[#This Row],[字韻]] &amp; TEXT(雅俗通字典[[#This Row],[調]], "[DBNum1]") &amp; 雅俗通字典[[#This Row],[切音]]</f>
        <v>稽一曾</v>
      </c>
    </row>
    <row r="5574" spans="1:13">
      <c r="A5574">
        <v>5573</v>
      </c>
      <c r="B5574" s="13" t="s">
        <v>2124</v>
      </c>
      <c r="C5574" s="13" t="s">
        <v>63</v>
      </c>
      <c r="D5574" s="13" t="s">
        <v>5918</v>
      </c>
      <c r="E5574" s="13" t="s">
        <v>8</v>
      </c>
      <c r="F5574" t="s">
        <v>5945</v>
      </c>
      <c r="G5574" s="13" t="str">
        <f xml:space="preserve"> IF( RIGHT(雅俗通字典[[#This Row],[聲調]],1)&lt;&gt;"入", "舒聲", "促聲")</f>
        <v>舒聲</v>
      </c>
      <c r="H5574" t="str">
        <f xml:space="preserve"> INDEX(聲母對照資料表[], MATCH(雅俗通字典[[#This Row],[切音]], 聲母對照資料表[十五音], 0), 2)</f>
        <v>z</v>
      </c>
      <c r="I5574" t="str">
        <f xml:space="preserve"> INDEX(韻母對照資料表[], MATCH(雅俗通字典[[#This Row],[字韻]] &amp; LEFT(雅俗通字典[[#This Row],[舒促聲]],1), 韻母對照資料表[十五音識別碼], 0), 2)</f>
        <v>ei</v>
      </c>
      <c r="J5574">
        <f xml:space="preserve"> MATCH(雅俗通字典[[#This Row],[聲調]], 雅俗通聲調, 0)</f>
        <v>1</v>
      </c>
      <c r="K5574" t="str">
        <f xml:space="preserve"> _xlfn.CONCAT(雅俗通字典[[#This Row],[聲]:[調]])</f>
        <v>zei1</v>
      </c>
      <c r="L5574" t="str">
        <f xml:space="preserve"> 雅俗通字典[[#This Row],[字韻]] &amp; 雅俗通字典[[#This Row],[聲調]] &amp; "聲" &amp; 雅俗通字典[[#This Row],[切音]]</f>
        <v>稽上平聲曾</v>
      </c>
      <c r="M5574" t="str">
        <f xml:space="preserve"> 雅俗通字典[[#This Row],[字韻]] &amp; TEXT(雅俗通字典[[#This Row],[調]], "[DBNum1]") &amp; 雅俗通字典[[#This Row],[切音]]</f>
        <v>稽一曾</v>
      </c>
    </row>
    <row r="5575" spans="1:13">
      <c r="A5575">
        <v>5574</v>
      </c>
      <c r="B5575" s="13" t="s">
        <v>5947</v>
      </c>
      <c r="C5575" s="13" t="s">
        <v>63</v>
      </c>
      <c r="D5575" s="13" t="s">
        <v>5918</v>
      </c>
      <c r="E5575" s="13" t="s">
        <v>8</v>
      </c>
      <c r="F5575" t="s">
        <v>5945</v>
      </c>
      <c r="G5575" s="13" t="str">
        <f xml:space="preserve"> IF( RIGHT(雅俗通字典[[#This Row],[聲調]],1)&lt;&gt;"入", "舒聲", "促聲")</f>
        <v>舒聲</v>
      </c>
      <c r="H5575" t="str">
        <f xml:space="preserve"> INDEX(聲母對照資料表[], MATCH(雅俗通字典[[#This Row],[切音]], 聲母對照資料表[十五音], 0), 2)</f>
        <v>z</v>
      </c>
      <c r="I5575" t="str">
        <f xml:space="preserve"> INDEX(韻母對照資料表[], MATCH(雅俗通字典[[#This Row],[字韻]] &amp; LEFT(雅俗通字典[[#This Row],[舒促聲]],1), 韻母對照資料表[十五音識別碼], 0), 2)</f>
        <v>ei</v>
      </c>
      <c r="J5575">
        <f xml:space="preserve"> MATCH(雅俗通字典[[#This Row],[聲調]], 雅俗通聲調, 0)</f>
        <v>1</v>
      </c>
      <c r="K5575" t="str">
        <f xml:space="preserve"> _xlfn.CONCAT(雅俗通字典[[#This Row],[聲]:[調]])</f>
        <v>zei1</v>
      </c>
      <c r="L5575" t="str">
        <f xml:space="preserve"> 雅俗通字典[[#This Row],[字韻]] &amp; 雅俗通字典[[#This Row],[聲調]] &amp; "聲" &amp; 雅俗通字典[[#This Row],[切音]]</f>
        <v>稽上平聲曾</v>
      </c>
      <c r="M5575" t="str">
        <f xml:space="preserve"> 雅俗通字典[[#This Row],[字韻]] &amp; TEXT(雅俗通字典[[#This Row],[調]], "[DBNum1]") &amp; 雅俗通字典[[#This Row],[切音]]</f>
        <v>稽一曾</v>
      </c>
    </row>
    <row r="5576" spans="1:13">
      <c r="A5576">
        <v>5575</v>
      </c>
      <c r="B5576" s="13" t="s">
        <v>5948</v>
      </c>
      <c r="C5576" s="13" t="s">
        <v>63</v>
      </c>
      <c r="D5576" s="13" t="s">
        <v>5918</v>
      </c>
      <c r="E5576" s="13" t="s">
        <v>8</v>
      </c>
      <c r="F5576" t="s">
        <v>5945</v>
      </c>
      <c r="G5576" s="13" t="str">
        <f xml:space="preserve"> IF( RIGHT(雅俗通字典[[#This Row],[聲調]],1)&lt;&gt;"入", "舒聲", "促聲")</f>
        <v>舒聲</v>
      </c>
      <c r="H5576" t="str">
        <f xml:space="preserve"> INDEX(聲母對照資料表[], MATCH(雅俗通字典[[#This Row],[切音]], 聲母對照資料表[十五音], 0), 2)</f>
        <v>z</v>
      </c>
      <c r="I5576" t="str">
        <f xml:space="preserve"> INDEX(韻母對照資料表[], MATCH(雅俗通字典[[#This Row],[字韻]] &amp; LEFT(雅俗通字典[[#This Row],[舒促聲]],1), 韻母對照資料表[十五音識別碼], 0), 2)</f>
        <v>ei</v>
      </c>
      <c r="J5576">
        <f xml:space="preserve"> MATCH(雅俗通字典[[#This Row],[聲調]], 雅俗通聲調, 0)</f>
        <v>1</v>
      </c>
      <c r="K5576" t="str">
        <f xml:space="preserve"> _xlfn.CONCAT(雅俗通字典[[#This Row],[聲]:[調]])</f>
        <v>zei1</v>
      </c>
      <c r="L5576" t="str">
        <f xml:space="preserve"> 雅俗通字典[[#This Row],[字韻]] &amp; 雅俗通字典[[#This Row],[聲調]] &amp; "聲" &amp; 雅俗通字典[[#This Row],[切音]]</f>
        <v>稽上平聲曾</v>
      </c>
      <c r="M5576" t="str">
        <f xml:space="preserve"> 雅俗通字典[[#This Row],[字韻]] &amp; TEXT(雅俗通字典[[#This Row],[調]], "[DBNum1]") &amp; 雅俗通字典[[#This Row],[切音]]</f>
        <v>稽一曾</v>
      </c>
    </row>
    <row r="5577" spans="1:13">
      <c r="A5577">
        <v>5576</v>
      </c>
      <c r="B5577" s="13" t="s">
        <v>5949</v>
      </c>
      <c r="C5577" s="13" t="s">
        <v>63</v>
      </c>
      <c r="D5577" s="13" t="s">
        <v>5918</v>
      </c>
      <c r="E5577" s="13" t="s">
        <v>8</v>
      </c>
      <c r="F5577" t="s">
        <v>5945</v>
      </c>
      <c r="G5577" s="13" t="str">
        <f xml:space="preserve"> IF( RIGHT(雅俗通字典[[#This Row],[聲調]],1)&lt;&gt;"入", "舒聲", "促聲")</f>
        <v>舒聲</v>
      </c>
      <c r="H5577" t="str">
        <f xml:space="preserve"> INDEX(聲母對照資料表[], MATCH(雅俗通字典[[#This Row],[切音]], 聲母對照資料表[十五音], 0), 2)</f>
        <v>z</v>
      </c>
      <c r="I5577" t="str">
        <f xml:space="preserve"> INDEX(韻母對照資料表[], MATCH(雅俗通字典[[#This Row],[字韻]] &amp; LEFT(雅俗通字典[[#This Row],[舒促聲]],1), 韻母對照資料表[十五音識別碼], 0), 2)</f>
        <v>ei</v>
      </c>
      <c r="J5577">
        <f xml:space="preserve"> MATCH(雅俗通字典[[#This Row],[聲調]], 雅俗通聲調, 0)</f>
        <v>1</v>
      </c>
      <c r="K5577" t="str">
        <f xml:space="preserve"> _xlfn.CONCAT(雅俗通字典[[#This Row],[聲]:[調]])</f>
        <v>zei1</v>
      </c>
      <c r="L5577" t="str">
        <f xml:space="preserve"> 雅俗通字典[[#This Row],[字韻]] &amp; 雅俗通字典[[#This Row],[聲調]] &amp; "聲" &amp; 雅俗通字典[[#This Row],[切音]]</f>
        <v>稽上平聲曾</v>
      </c>
      <c r="M5577" t="str">
        <f xml:space="preserve"> 雅俗通字典[[#This Row],[字韻]] &amp; TEXT(雅俗通字典[[#This Row],[調]], "[DBNum1]") &amp; 雅俗通字典[[#This Row],[切音]]</f>
        <v>稽一曾</v>
      </c>
    </row>
    <row r="5578" spans="1:13">
      <c r="A5578">
        <v>5577</v>
      </c>
      <c r="B5578" s="13" t="s">
        <v>5950</v>
      </c>
      <c r="C5578" s="13" t="s">
        <v>63</v>
      </c>
      <c r="D5578" s="13" t="s">
        <v>5918</v>
      </c>
      <c r="E5578" s="13" t="s">
        <v>8</v>
      </c>
      <c r="F5578" t="s">
        <v>5945</v>
      </c>
      <c r="G5578" s="13" t="str">
        <f xml:space="preserve"> IF( RIGHT(雅俗通字典[[#This Row],[聲調]],1)&lt;&gt;"入", "舒聲", "促聲")</f>
        <v>舒聲</v>
      </c>
      <c r="H5578" t="str">
        <f xml:space="preserve"> INDEX(聲母對照資料表[], MATCH(雅俗通字典[[#This Row],[切音]], 聲母對照資料表[十五音], 0), 2)</f>
        <v>z</v>
      </c>
      <c r="I5578" t="str">
        <f xml:space="preserve"> INDEX(韻母對照資料表[], MATCH(雅俗通字典[[#This Row],[字韻]] &amp; LEFT(雅俗通字典[[#This Row],[舒促聲]],1), 韻母對照資料表[十五音識別碼], 0), 2)</f>
        <v>ei</v>
      </c>
      <c r="J5578">
        <f xml:space="preserve"> MATCH(雅俗通字典[[#This Row],[聲調]], 雅俗通聲調, 0)</f>
        <v>1</v>
      </c>
      <c r="K5578" t="str">
        <f xml:space="preserve"> _xlfn.CONCAT(雅俗通字典[[#This Row],[聲]:[調]])</f>
        <v>zei1</v>
      </c>
      <c r="L5578" t="str">
        <f xml:space="preserve"> 雅俗通字典[[#This Row],[字韻]] &amp; 雅俗通字典[[#This Row],[聲調]] &amp; "聲" &amp; 雅俗通字典[[#This Row],[切音]]</f>
        <v>稽上平聲曾</v>
      </c>
      <c r="M5578" t="str">
        <f xml:space="preserve"> 雅俗通字典[[#This Row],[字韻]] &amp; TEXT(雅俗通字典[[#This Row],[調]], "[DBNum1]") &amp; 雅俗通字典[[#This Row],[切音]]</f>
        <v>稽一曾</v>
      </c>
    </row>
    <row r="5579" spans="1:13">
      <c r="A5579">
        <v>5578</v>
      </c>
      <c r="B5579" s="13" t="s">
        <v>5951</v>
      </c>
      <c r="C5579" s="13" t="s">
        <v>63</v>
      </c>
      <c r="D5579" s="13" t="s">
        <v>5918</v>
      </c>
      <c r="E5579" s="13" t="s">
        <v>8</v>
      </c>
      <c r="F5579" t="s">
        <v>5945</v>
      </c>
      <c r="G5579" s="13" t="str">
        <f xml:space="preserve"> IF( RIGHT(雅俗通字典[[#This Row],[聲調]],1)&lt;&gt;"入", "舒聲", "促聲")</f>
        <v>舒聲</v>
      </c>
      <c r="H5579" t="str">
        <f xml:space="preserve"> INDEX(聲母對照資料表[], MATCH(雅俗通字典[[#This Row],[切音]], 聲母對照資料表[十五音], 0), 2)</f>
        <v>z</v>
      </c>
      <c r="I5579" t="str">
        <f xml:space="preserve"> INDEX(韻母對照資料表[], MATCH(雅俗通字典[[#This Row],[字韻]] &amp; LEFT(雅俗通字典[[#This Row],[舒促聲]],1), 韻母對照資料表[十五音識別碼], 0), 2)</f>
        <v>ei</v>
      </c>
      <c r="J5579">
        <f xml:space="preserve"> MATCH(雅俗通字典[[#This Row],[聲調]], 雅俗通聲調, 0)</f>
        <v>1</v>
      </c>
      <c r="K5579" t="str">
        <f xml:space="preserve"> _xlfn.CONCAT(雅俗通字典[[#This Row],[聲]:[調]])</f>
        <v>zei1</v>
      </c>
      <c r="L5579" t="str">
        <f xml:space="preserve"> 雅俗通字典[[#This Row],[字韻]] &amp; 雅俗通字典[[#This Row],[聲調]] &amp; "聲" &amp; 雅俗通字典[[#This Row],[切音]]</f>
        <v>稽上平聲曾</v>
      </c>
      <c r="M5579" t="str">
        <f xml:space="preserve"> 雅俗通字典[[#This Row],[字韻]] &amp; TEXT(雅俗通字典[[#This Row],[調]], "[DBNum1]") &amp; 雅俗通字典[[#This Row],[切音]]</f>
        <v>稽一曾</v>
      </c>
    </row>
    <row r="5580" spans="1:13">
      <c r="A5580">
        <v>5579</v>
      </c>
      <c r="B5580" s="13" t="s">
        <v>5952</v>
      </c>
      <c r="C5580" s="13" t="s">
        <v>63</v>
      </c>
      <c r="D5580" s="13" t="s">
        <v>5918</v>
      </c>
      <c r="E5580" s="13" t="s">
        <v>8</v>
      </c>
      <c r="F5580" t="s">
        <v>5945</v>
      </c>
      <c r="G5580" s="13" t="str">
        <f xml:space="preserve"> IF( RIGHT(雅俗通字典[[#This Row],[聲調]],1)&lt;&gt;"入", "舒聲", "促聲")</f>
        <v>舒聲</v>
      </c>
      <c r="H5580" t="str">
        <f xml:space="preserve"> INDEX(聲母對照資料表[], MATCH(雅俗通字典[[#This Row],[切音]], 聲母對照資料表[十五音], 0), 2)</f>
        <v>z</v>
      </c>
      <c r="I5580" t="str">
        <f xml:space="preserve"> INDEX(韻母對照資料表[], MATCH(雅俗通字典[[#This Row],[字韻]] &amp; LEFT(雅俗通字典[[#This Row],[舒促聲]],1), 韻母對照資料表[十五音識別碼], 0), 2)</f>
        <v>ei</v>
      </c>
      <c r="J5580">
        <f xml:space="preserve"> MATCH(雅俗通字典[[#This Row],[聲調]], 雅俗通聲調, 0)</f>
        <v>1</v>
      </c>
      <c r="K5580" t="str">
        <f xml:space="preserve"> _xlfn.CONCAT(雅俗通字典[[#This Row],[聲]:[調]])</f>
        <v>zei1</v>
      </c>
      <c r="L5580" t="str">
        <f xml:space="preserve"> 雅俗通字典[[#This Row],[字韻]] &amp; 雅俗通字典[[#This Row],[聲調]] &amp; "聲" &amp; 雅俗通字典[[#This Row],[切音]]</f>
        <v>稽上平聲曾</v>
      </c>
      <c r="M5580" t="str">
        <f xml:space="preserve"> 雅俗通字典[[#This Row],[字韻]] &amp; TEXT(雅俗通字典[[#This Row],[調]], "[DBNum1]") &amp; 雅俗通字典[[#This Row],[切音]]</f>
        <v>稽一曾</v>
      </c>
    </row>
    <row r="5581" spans="1:13">
      <c r="A5581">
        <v>5580</v>
      </c>
      <c r="B5581" s="13" t="s">
        <v>5953</v>
      </c>
      <c r="C5581" s="13" t="s">
        <v>63</v>
      </c>
      <c r="D5581" s="13" t="s">
        <v>5918</v>
      </c>
      <c r="E5581" s="13" t="s">
        <v>8</v>
      </c>
      <c r="F5581" t="s">
        <v>5945</v>
      </c>
      <c r="G5581" s="13" t="str">
        <f xml:space="preserve"> IF( RIGHT(雅俗通字典[[#This Row],[聲調]],1)&lt;&gt;"入", "舒聲", "促聲")</f>
        <v>舒聲</v>
      </c>
      <c r="H5581" t="str">
        <f xml:space="preserve"> INDEX(聲母對照資料表[], MATCH(雅俗通字典[[#This Row],[切音]], 聲母對照資料表[十五音], 0), 2)</f>
        <v>z</v>
      </c>
      <c r="I5581" t="str">
        <f xml:space="preserve"> INDEX(韻母對照資料表[], MATCH(雅俗通字典[[#This Row],[字韻]] &amp; LEFT(雅俗通字典[[#This Row],[舒促聲]],1), 韻母對照資料表[十五音識別碼], 0), 2)</f>
        <v>ei</v>
      </c>
      <c r="J5581">
        <f xml:space="preserve"> MATCH(雅俗通字典[[#This Row],[聲調]], 雅俗通聲調, 0)</f>
        <v>1</v>
      </c>
      <c r="K5581" t="str">
        <f xml:space="preserve"> _xlfn.CONCAT(雅俗通字典[[#This Row],[聲]:[調]])</f>
        <v>zei1</v>
      </c>
      <c r="L5581" t="str">
        <f xml:space="preserve"> 雅俗通字典[[#This Row],[字韻]] &amp; 雅俗通字典[[#This Row],[聲調]] &amp; "聲" &amp; 雅俗通字典[[#This Row],[切音]]</f>
        <v>稽上平聲曾</v>
      </c>
      <c r="M5581" t="str">
        <f xml:space="preserve"> 雅俗通字典[[#This Row],[字韻]] &amp; TEXT(雅俗通字典[[#This Row],[調]], "[DBNum1]") &amp; 雅俗通字典[[#This Row],[切音]]</f>
        <v>稽一曾</v>
      </c>
    </row>
    <row r="5582" spans="1:13">
      <c r="A5582">
        <v>5581</v>
      </c>
      <c r="B5582" s="13" t="s">
        <v>5954</v>
      </c>
      <c r="C5582" s="13" t="s">
        <v>63</v>
      </c>
      <c r="D5582" s="13" t="s">
        <v>5918</v>
      </c>
      <c r="E5582" s="13" t="s">
        <v>8</v>
      </c>
      <c r="F5582" t="s">
        <v>5945</v>
      </c>
      <c r="G5582" s="13" t="str">
        <f xml:space="preserve"> IF( RIGHT(雅俗通字典[[#This Row],[聲調]],1)&lt;&gt;"入", "舒聲", "促聲")</f>
        <v>舒聲</v>
      </c>
      <c r="H5582" t="str">
        <f xml:space="preserve"> INDEX(聲母對照資料表[], MATCH(雅俗通字典[[#This Row],[切音]], 聲母對照資料表[十五音], 0), 2)</f>
        <v>z</v>
      </c>
      <c r="I5582" t="str">
        <f xml:space="preserve"> INDEX(韻母對照資料表[], MATCH(雅俗通字典[[#This Row],[字韻]] &amp; LEFT(雅俗通字典[[#This Row],[舒促聲]],1), 韻母對照資料表[十五音識別碼], 0), 2)</f>
        <v>ei</v>
      </c>
      <c r="J5582">
        <f xml:space="preserve"> MATCH(雅俗通字典[[#This Row],[聲調]], 雅俗通聲調, 0)</f>
        <v>1</v>
      </c>
      <c r="K5582" t="str">
        <f xml:space="preserve"> _xlfn.CONCAT(雅俗通字典[[#This Row],[聲]:[調]])</f>
        <v>zei1</v>
      </c>
      <c r="L5582" t="str">
        <f xml:space="preserve"> 雅俗通字典[[#This Row],[字韻]] &amp; 雅俗通字典[[#This Row],[聲調]] &amp; "聲" &amp; 雅俗通字典[[#This Row],[切音]]</f>
        <v>稽上平聲曾</v>
      </c>
      <c r="M5582" t="str">
        <f xml:space="preserve"> 雅俗通字典[[#This Row],[字韻]] &amp; TEXT(雅俗通字典[[#This Row],[調]], "[DBNum1]") &amp; 雅俗通字典[[#This Row],[切音]]</f>
        <v>稽一曾</v>
      </c>
    </row>
    <row r="5583" spans="1:13">
      <c r="A5583">
        <v>5582</v>
      </c>
      <c r="B5583" s="13" t="s">
        <v>5955</v>
      </c>
      <c r="C5583" s="13" t="s">
        <v>63</v>
      </c>
      <c r="D5583" s="13" t="s">
        <v>5918</v>
      </c>
      <c r="E5583" s="13" t="s">
        <v>8</v>
      </c>
      <c r="F5583" t="s">
        <v>5945</v>
      </c>
      <c r="G5583" s="13" t="str">
        <f xml:space="preserve"> IF( RIGHT(雅俗通字典[[#This Row],[聲調]],1)&lt;&gt;"入", "舒聲", "促聲")</f>
        <v>舒聲</v>
      </c>
      <c r="H5583" t="str">
        <f xml:space="preserve"> INDEX(聲母對照資料表[], MATCH(雅俗通字典[[#This Row],[切音]], 聲母對照資料表[十五音], 0), 2)</f>
        <v>z</v>
      </c>
      <c r="I5583" t="str">
        <f xml:space="preserve"> INDEX(韻母對照資料表[], MATCH(雅俗通字典[[#This Row],[字韻]] &amp; LEFT(雅俗通字典[[#This Row],[舒促聲]],1), 韻母對照資料表[十五音識別碼], 0), 2)</f>
        <v>ei</v>
      </c>
      <c r="J5583">
        <f xml:space="preserve"> MATCH(雅俗通字典[[#This Row],[聲調]], 雅俗通聲調, 0)</f>
        <v>1</v>
      </c>
      <c r="K5583" t="str">
        <f xml:space="preserve"> _xlfn.CONCAT(雅俗通字典[[#This Row],[聲]:[調]])</f>
        <v>zei1</v>
      </c>
      <c r="L5583" t="str">
        <f xml:space="preserve"> 雅俗通字典[[#This Row],[字韻]] &amp; 雅俗通字典[[#This Row],[聲調]] &amp; "聲" &amp; 雅俗通字典[[#This Row],[切音]]</f>
        <v>稽上平聲曾</v>
      </c>
      <c r="M5583" t="str">
        <f xml:space="preserve"> 雅俗通字典[[#This Row],[字韻]] &amp; TEXT(雅俗通字典[[#This Row],[調]], "[DBNum1]") &amp; 雅俗通字典[[#This Row],[切音]]</f>
        <v>稽一曾</v>
      </c>
    </row>
    <row r="5584" spans="1:13">
      <c r="A5584">
        <v>5583</v>
      </c>
      <c r="B5584" s="13" t="s">
        <v>5055</v>
      </c>
      <c r="C5584" s="13" t="s">
        <v>63</v>
      </c>
      <c r="D5584" s="13" t="s">
        <v>5918</v>
      </c>
      <c r="E5584" s="13" t="s">
        <v>8</v>
      </c>
      <c r="F5584" t="s">
        <v>5945</v>
      </c>
      <c r="G5584" s="13" t="str">
        <f xml:space="preserve"> IF( RIGHT(雅俗通字典[[#This Row],[聲調]],1)&lt;&gt;"入", "舒聲", "促聲")</f>
        <v>舒聲</v>
      </c>
      <c r="H5584" t="str">
        <f xml:space="preserve"> INDEX(聲母對照資料表[], MATCH(雅俗通字典[[#This Row],[切音]], 聲母對照資料表[十五音], 0), 2)</f>
        <v>z</v>
      </c>
      <c r="I5584" t="str">
        <f xml:space="preserve"> INDEX(韻母對照資料表[], MATCH(雅俗通字典[[#This Row],[字韻]] &amp; LEFT(雅俗通字典[[#This Row],[舒促聲]],1), 韻母對照資料表[十五音識別碼], 0), 2)</f>
        <v>ei</v>
      </c>
      <c r="J5584">
        <f xml:space="preserve"> MATCH(雅俗通字典[[#This Row],[聲調]], 雅俗通聲調, 0)</f>
        <v>1</v>
      </c>
      <c r="K5584" t="str">
        <f xml:space="preserve"> _xlfn.CONCAT(雅俗通字典[[#This Row],[聲]:[調]])</f>
        <v>zei1</v>
      </c>
      <c r="L5584" t="str">
        <f xml:space="preserve"> 雅俗通字典[[#This Row],[字韻]] &amp; 雅俗通字典[[#This Row],[聲調]] &amp; "聲" &amp; 雅俗通字典[[#This Row],[切音]]</f>
        <v>稽上平聲曾</v>
      </c>
      <c r="M5584" t="str">
        <f xml:space="preserve"> 雅俗通字典[[#This Row],[字韻]] &amp; TEXT(雅俗通字典[[#This Row],[調]], "[DBNum1]") &amp; 雅俗通字典[[#This Row],[切音]]</f>
        <v>稽一曾</v>
      </c>
    </row>
    <row r="5585" spans="1:13">
      <c r="A5585">
        <v>5584</v>
      </c>
      <c r="B5585" s="13" t="s">
        <v>5956</v>
      </c>
      <c r="C5585" s="13" t="s">
        <v>80</v>
      </c>
      <c r="D5585" s="13" t="s">
        <v>5918</v>
      </c>
      <c r="E5585" s="13" t="s">
        <v>8</v>
      </c>
      <c r="F5585" t="s">
        <v>5957</v>
      </c>
      <c r="G5585" s="13" t="str">
        <f xml:space="preserve"> IF( RIGHT(雅俗通字典[[#This Row],[聲調]],1)&lt;&gt;"入", "舒聲", "促聲")</f>
        <v>舒聲</v>
      </c>
      <c r="H5585" t="str">
        <f xml:space="preserve"> INDEX(聲母對照資料表[], MATCH(雅俗通字典[[#This Row],[切音]], 聲母對照資料表[十五音], 0), 2)</f>
        <v>s</v>
      </c>
      <c r="I5585" t="str">
        <f xml:space="preserve"> INDEX(韻母對照資料表[], MATCH(雅俗通字典[[#This Row],[字韻]] &amp; LEFT(雅俗通字典[[#This Row],[舒促聲]],1), 韻母對照資料表[十五音識別碼], 0), 2)</f>
        <v>ei</v>
      </c>
      <c r="J5585">
        <f xml:space="preserve"> MATCH(雅俗通字典[[#This Row],[聲調]], 雅俗通聲調, 0)</f>
        <v>1</v>
      </c>
      <c r="K5585" t="str">
        <f xml:space="preserve"> _xlfn.CONCAT(雅俗通字典[[#This Row],[聲]:[調]])</f>
        <v>sei1</v>
      </c>
      <c r="L5585" t="str">
        <f xml:space="preserve"> 雅俗通字典[[#This Row],[字韻]] &amp; 雅俗通字典[[#This Row],[聲調]] &amp; "聲" &amp; 雅俗通字典[[#This Row],[切音]]</f>
        <v>稽上平聲時</v>
      </c>
      <c r="M5585" t="str">
        <f xml:space="preserve"> 雅俗通字典[[#This Row],[字韻]] &amp; TEXT(雅俗通字典[[#This Row],[調]], "[DBNum1]") &amp; 雅俗通字典[[#This Row],[切音]]</f>
        <v>稽一時</v>
      </c>
    </row>
    <row r="5586" spans="1:13">
      <c r="A5586">
        <v>5585</v>
      </c>
      <c r="B5586" s="13" t="s">
        <v>5958</v>
      </c>
      <c r="C5586" s="13" t="s">
        <v>80</v>
      </c>
      <c r="D5586" s="13" t="s">
        <v>5918</v>
      </c>
      <c r="E5586" s="13" t="s">
        <v>8</v>
      </c>
      <c r="F5586" t="s">
        <v>5957</v>
      </c>
      <c r="G5586" s="13" t="str">
        <f xml:space="preserve"> IF( RIGHT(雅俗通字典[[#This Row],[聲調]],1)&lt;&gt;"入", "舒聲", "促聲")</f>
        <v>舒聲</v>
      </c>
      <c r="H5586" t="str">
        <f xml:space="preserve"> INDEX(聲母對照資料表[], MATCH(雅俗通字典[[#This Row],[切音]], 聲母對照資料表[十五音], 0), 2)</f>
        <v>s</v>
      </c>
      <c r="I5586" t="str">
        <f xml:space="preserve"> INDEX(韻母對照資料表[], MATCH(雅俗通字典[[#This Row],[字韻]] &amp; LEFT(雅俗通字典[[#This Row],[舒促聲]],1), 韻母對照資料表[十五音識別碼], 0), 2)</f>
        <v>ei</v>
      </c>
      <c r="J5586">
        <f xml:space="preserve"> MATCH(雅俗通字典[[#This Row],[聲調]], 雅俗通聲調, 0)</f>
        <v>1</v>
      </c>
      <c r="K5586" t="str">
        <f xml:space="preserve"> _xlfn.CONCAT(雅俗通字典[[#This Row],[聲]:[調]])</f>
        <v>sei1</v>
      </c>
      <c r="L5586" t="str">
        <f xml:space="preserve"> 雅俗通字典[[#This Row],[字韻]] &amp; 雅俗通字典[[#This Row],[聲調]] &amp; "聲" &amp; 雅俗通字典[[#This Row],[切音]]</f>
        <v>稽上平聲時</v>
      </c>
      <c r="M5586" t="str">
        <f xml:space="preserve"> 雅俗通字典[[#This Row],[字韻]] &amp; TEXT(雅俗通字典[[#This Row],[調]], "[DBNum1]") &amp; 雅俗通字典[[#This Row],[切音]]</f>
        <v>稽一時</v>
      </c>
    </row>
    <row r="5587" spans="1:13">
      <c r="A5587">
        <v>5586</v>
      </c>
      <c r="B5587" s="13" t="s">
        <v>5959</v>
      </c>
      <c r="C5587" s="13" t="s">
        <v>80</v>
      </c>
      <c r="D5587" s="13" t="s">
        <v>5918</v>
      </c>
      <c r="E5587" s="13" t="s">
        <v>8</v>
      </c>
      <c r="F5587" t="s">
        <v>5957</v>
      </c>
      <c r="G5587" s="13" t="str">
        <f xml:space="preserve"> IF( RIGHT(雅俗通字典[[#This Row],[聲調]],1)&lt;&gt;"入", "舒聲", "促聲")</f>
        <v>舒聲</v>
      </c>
      <c r="H5587" t="str">
        <f xml:space="preserve"> INDEX(聲母對照資料表[], MATCH(雅俗通字典[[#This Row],[切音]], 聲母對照資料表[十五音], 0), 2)</f>
        <v>s</v>
      </c>
      <c r="I5587" t="str">
        <f xml:space="preserve"> INDEX(韻母對照資料表[], MATCH(雅俗通字典[[#This Row],[字韻]] &amp; LEFT(雅俗通字典[[#This Row],[舒促聲]],1), 韻母對照資料表[十五音識別碼], 0), 2)</f>
        <v>ei</v>
      </c>
      <c r="J5587">
        <f xml:space="preserve"> MATCH(雅俗通字典[[#This Row],[聲調]], 雅俗通聲調, 0)</f>
        <v>1</v>
      </c>
      <c r="K5587" t="str">
        <f xml:space="preserve"> _xlfn.CONCAT(雅俗通字典[[#This Row],[聲]:[調]])</f>
        <v>sei1</v>
      </c>
      <c r="L5587" t="str">
        <f xml:space="preserve"> 雅俗通字典[[#This Row],[字韻]] &amp; 雅俗通字典[[#This Row],[聲調]] &amp; "聲" &amp; 雅俗通字典[[#This Row],[切音]]</f>
        <v>稽上平聲時</v>
      </c>
      <c r="M5587" t="str">
        <f xml:space="preserve"> 雅俗通字典[[#This Row],[字韻]] &amp; TEXT(雅俗通字典[[#This Row],[調]], "[DBNum1]") &amp; 雅俗通字典[[#This Row],[切音]]</f>
        <v>稽一時</v>
      </c>
    </row>
    <row r="5588" spans="1:13">
      <c r="A5588">
        <v>5587</v>
      </c>
      <c r="B5588" s="13" t="s">
        <v>5960</v>
      </c>
      <c r="C5588" s="13" t="s">
        <v>80</v>
      </c>
      <c r="D5588" s="13" t="s">
        <v>5918</v>
      </c>
      <c r="E5588" s="13" t="s">
        <v>8</v>
      </c>
      <c r="F5588" t="s">
        <v>5957</v>
      </c>
      <c r="G5588" s="13" t="str">
        <f xml:space="preserve"> IF( RIGHT(雅俗通字典[[#This Row],[聲調]],1)&lt;&gt;"入", "舒聲", "促聲")</f>
        <v>舒聲</v>
      </c>
      <c r="H5588" t="str">
        <f xml:space="preserve"> INDEX(聲母對照資料表[], MATCH(雅俗通字典[[#This Row],[切音]], 聲母對照資料表[十五音], 0), 2)</f>
        <v>s</v>
      </c>
      <c r="I5588" t="str">
        <f xml:space="preserve"> INDEX(韻母對照資料表[], MATCH(雅俗通字典[[#This Row],[字韻]] &amp; LEFT(雅俗通字典[[#This Row],[舒促聲]],1), 韻母對照資料表[十五音識別碼], 0), 2)</f>
        <v>ei</v>
      </c>
      <c r="J5588">
        <f xml:space="preserve"> MATCH(雅俗通字典[[#This Row],[聲調]], 雅俗通聲調, 0)</f>
        <v>1</v>
      </c>
      <c r="K5588" t="str">
        <f xml:space="preserve"> _xlfn.CONCAT(雅俗通字典[[#This Row],[聲]:[調]])</f>
        <v>sei1</v>
      </c>
      <c r="L5588" t="str">
        <f xml:space="preserve"> 雅俗通字典[[#This Row],[字韻]] &amp; 雅俗通字典[[#This Row],[聲調]] &amp; "聲" &amp; 雅俗通字典[[#This Row],[切音]]</f>
        <v>稽上平聲時</v>
      </c>
      <c r="M5588" t="str">
        <f xml:space="preserve"> 雅俗通字典[[#This Row],[字韻]] &amp; TEXT(雅俗通字典[[#This Row],[調]], "[DBNum1]") &amp; 雅俗通字典[[#This Row],[切音]]</f>
        <v>稽一時</v>
      </c>
    </row>
    <row r="5589" spans="1:13">
      <c r="A5589">
        <v>5588</v>
      </c>
      <c r="B5589" s="13" t="s">
        <v>5961</v>
      </c>
      <c r="C5589" s="13" t="s">
        <v>80</v>
      </c>
      <c r="D5589" s="13" t="s">
        <v>5918</v>
      </c>
      <c r="E5589" s="13" t="s">
        <v>8</v>
      </c>
      <c r="F5589" t="s">
        <v>5957</v>
      </c>
      <c r="G5589" s="13" t="str">
        <f xml:space="preserve"> IF( RIGHT(雅俗通字典[[#This Row],[聲調]],1)&lt;&gt;"入", "舒聲", "促聲")</f>
        <v>舒聲</v>
      </c>
      <c r="H5589" t="str">
        <f xml:space="preserve"> INDEX(聲母對照資料表[], MATCH(雅俗通字典[[#This Row],[切音]], 聲母對照資料表[十五音], 0), 2)</f>
        <v>s</v>
      </c>
      <c r="I5589" t="str">
        <f xml:space="preserve"> INDEX(韻母對照資料表[], MATCH(雅俗通字典[[#This Row],[字韻]] &amp; LEFT(雅俗通字典[[#This Row],[舒促聲]],1), 韻母對照資料表[十五音識別碼], 0), 2)</f>
        <v>ei</v>
      </c>
      <c r="J5589">
        <f xml:space="preserve"> MATCH(雅俗通字典[[#This Row],[聲調]], 雅俗通聲調, 0)</f>
        <v>1</v>
      </c>
      <c r="K5589" t="str">
        <f xml:space="preserve"> _xlfn.CONCAT(雅俗通字典[[#This Row],[聲]:[調]])</f>
        <v>sei1</v>
      </c>
      <c r="L5589" t="str">
        <f xml:space="preserve"> 雅俗通字典[[#This Row],[字韻]] &amp; 雅俗通字典[[#This Row],[聲調]] &amp; "聲" &amp; 雅俗通字典[[#This Row],[切音]]</f>
        <v>稽上平聲時</v>
      </c>
      <c r="M5589" t="str">
        <f xml:space="preserve"> 雅俗通字典[[#This Row],[字韻]] &amp; TEXT(雅俗通字典[[#This Row],[調]], "[DBNum1]") &amp; 雅俗通字典[[#This Row],[切音]]</f>
        <v>稽一時</v>
      </c>
    </row>
    <row r="5590" spans="1:13">
      <c r="A5590">
        <v>5589</v>
      </c>
      <c r="B5590" s="13" t="s">
        <v>5962</v>
      </c>
      <c r="C5590" s="13" t="s">
        <v>80</v>
      </c>
      <c r="D5590" s="13" t="s">
        <v>5918</v>
      </c>
      <c r="E5590" s="13" t="s">
        <v>8</v>
      </c>
      <c r="F5590" t="s">
        <v>5957</v>
      </c>
      <c r="G5590" s="13" t="str">
        <f xml:space="preserve"> IF( RIGHT(雅俗通字典[[#This Row],[聲調]],1)&lt;&gt;"入", "舒聲", "促聲")</f>
        <v>舒聲</v>
      </c>
      <c r="H5590" t="str">
        <f xml:space="preserve"> INDEX(聲母對照資料表[], MATCH(雅俗通字典[[#This Row],[切音]], 聲母對照資料表[十五音], 0), 2)</f>
        <v>s</v>
      </c>
      <c r="I5590" t="str">
        <f xml:space="preserve"> INDEX(韻母對照資料表[], MATCH(雅俗通字典[[#This Row],[字韻]] &amp; LEFT(雅俗通字典[[#This Row],[舒促聲]],1), 韻母對照資料表[十五音識別碼], 0), 2)</f>
        <v>ei</v>
      </c>
      <c r="J5590">
        <f xml:space="preserve"> MATCH(雅俗通字典[[#This Row],[聲調]], 雅俗通聲調, 0)</f>
        <v>1</v>
      </c>
      <c r="K5590" t="str">
        <f xml:space="preserve"> _xlfn.CONCAT(雅俗通字典[[#This Row],[聲]:[調]])</f>
        <v>sei1</v>
      </c>
      <c r="L5590" t="str">
        <f xml:space="preserve"> 雅俗通字典[[#This Row],[字韻]] &amp; 雅俗通字典[[#This Row],[聲調]] &amp; "聲" &amp; 雅俗通字典[[#This Row],[切音]]</f>
        <v>稽上平聲時</v>
      </c>
      <c r="M5590" t="str">
        <f xml:space="preserve"> 雅俗通字典[[#This Row],[字韻]] &amp; TEXT(雅俗通字典[[#This Row],[調]], "[DBNum1]") &amp; 雅俗通字典[[#This Row],[切音]]</f>
        <v>稽一時</v>
      </c>
    </row>
    <row r="5591" spans="1:13">
      <c r="A5591">
        <v>5590</v>
      </c>
      <c r="B5591" s="13" t="s">
        <v>5963</v>
      </c>
      <c r="C5591" s="13" t="s">
        <v>80</v>
      </c>
      <c r="D5591" s="13" t="s">
        <v>5918</v>
      </c>
      <c r="E5591" s="13" t="s">
        <v>8</v>
      </c>
      <c r="F5591" t="s">
        <v>5957</v>
      </c>
      <c r="G5591" s="13" t="str">
        <f xml:space="preserve"> IF( RIGHT(雅俗通字典[[#This Row],[聲調]],1)&lt;&gt;"入", "舒聲", "促聲")</f>
        <v>舒聲</v>
      </c>
      <c r="H5591" t="str">
        <f xml:space="preserve"> INDEX(聲母對照資料表[], MATCH(雅俗通字典[[#This Row],[切音]], 聲母對照資料表[十五音], 0), 2)</f>
        <v>s</v>
      </c>
      <c r="I5591" t="str">
        <f xml:space="preserve"> INDEX(韻母對照資料表[], MATCH(雅俗通字典[[#This Row],[字韻]] &amp; LEFT(雅俗通字典[[#This Row],[舒促聲]],1), 韻母對照資料表[十五音識別碼], 0), 2)</f>
        <v>ei</v>
      </c>
      <c r="J5591">
        <f xml:space="preserve"> MATCH(雅俗通字典[[#This Row],[聲調]], 雅俗通聲調, 0)</f>
        <v>1</v>
      </c>
      <c r="K5591" t="str">
        <f xml:space="preserve"> _xlfn.CONCAT(雅俗通字典[[#This Row],[聲]:[調]])</f>
        <v>sei1</v>
      </c>
      <c r="L5591" t="str">
        <f xml:space="preserve"> 雅俗通字典[[#This Row],[字韻]] &amp; 雅俗通字典[[#This Row],[聲調]] &amp; "聲" &amp; 雅俗通字典[[#This Row],[切音]]</f>
        <v>稽上平聲時</v>
      </c>
      <c r="M5591" t="str">
        <f xml:space="preserve"> 雅俗通字典[[#This Row],[字韻]] &amp; TEXT(雅俗通字典[[#This Row],[調]], "[DBNum1]") &amp; 雅俗通字典[[#This Row],[切音]]</f>
        <v>稽一時</v>
      </c>
    </row>
    <row r="5592" spans="1:13">
      <c r="A5592">
        <v>5591</v>
      </c>
      <c r="B5592" s="13" t="s">
        <v>5964</v>
      </c>
      <c r="C5592" s="13" t="s">
        <v>80</v>
      </c>
      <c r="D5592" s="13" t="s">
        <v>5918</v>
      </c>
      <c r="E5592" s="13" t="s">
        <v>8</v>
      </c>
      <c r="F5592" t="s">
        <v>5957</v>
      </c>
      <c r="G5592" s="13" t="str">
        <f xml:space="preserve"> IF( RIGHT(雅俗通字典[[#This Row],[聲調]],1)&lt;&gt;"入", "舒聲", "促聲")</f>
        <v>舒聲</v>
      </c>
      <c r="H5592" t="str">
        <f xml:space="preserve"> INDEX(聲母對照資料表[], MATCH(雅俗通字典[[#This Row],[切音]], 聲母對照資料表[十五音], 0), 2)</f>
        <v>s</v>
      </c>
      <c r="I5592" t="str">
        <f xml:space="preserve"> INDEX(韻母對照資料表[], MATCH(雅俗通字典[[#This Row],[字韻]] &amp; LEFT(雅俗通字典[[#This Row],[舒促聲]],1), 韻母對照資料表[十五音識別碼], 0), 2)</f>
        <v>ei</v>
      </c>
      <c r="J5592">
        <f xml:space="preserve"> MATCH(雅俗通字典[[#This Row],[聲調]], 雅俗通聲調, 0)</f>
        <v>1</v>
      </c>
      <c r="K5592" t="str">
        <f xml:space="preserve"> _xlfn.CONCAT(雅俗通字典[[#This Row],[聲]:[調]])</f>
        <v>sei1</v>
      </c>
      <c r="L5592" t="str">
        <f xml:space="preserve"> 雅俗通字典[[#This Row],[字韻]] &amp; 雅俗通字典[[#This Row],[聲調]] &amp; "聲" &amp; 雅俗通字典[[#This Row],[切音]]</f>
        <v>稽上平聲時</v>
      </c>
      <c r="M5592" t="str">
        <f xml:space="preserve"> 雅俗通字典[[#This Row],[字韻]] &amp; TEXT(雅俗通字典[[#This Row],[調]], "[DBNum1]") &amp; 雅俗通字典[[#This Row],[切音]]</f>
        <v>稽一時</v>
      </c>
    </row>
    <row r="5593" spans="1:13">
      <c r="A5593">
        <v>5592</v>
      </c>
      <c r="B5593" s="13" t="s">
        <v>5080</v>
      </c>
      <c r="C5593" s="13" t="s">
        <v>80</v>
      </c>
      <c r="D5593" s="13" t="s">
        <v>5918</v>
      </c>
      <c r="E5593" s="13" t="s">
        <v>8</v>
      </c>
      <c r="F5593" t="s">
        <v>5957</v>
      </c>
      <c r="G5593" s="13" t="str">
        <f xml:space="preserve"> IF( RIGHT(雅俗通字典[[#This Row],[聲調]],1)&lt;&gt;"入", "舒聲", "促聲")</f>
        <v>舒聲</v>
      </c>
      <c r="H5593" t="str">
        <f xml:space="preserve"> INDEX(聲母對照資料表[], MATCH(雅俗通字典[[#This Row],[切音]], 聲母對照資料表[十五音], 0), 2)</f>
        <v>s</v>
      </c>
      <c r="I5593" t="str">
        <f xml:space="preserve"> INDEX(韻母對照資料表[], MATCH(雅俗通字典[[#This Row],[字韻]] &amp; LEFT(雅俗通字典[[#This Row],[舒促聲]],1), 韻母對照資料表[十五音識別碼], 0), 2)</f>
        <v>ei</v>
      </c>
      <c r="J5593">
        <f xml:space="preserve"> MATCH(雅俗通字典[[#This Row],[聲調]], 雅俗通聲調, 0)</f>
        <v>1</v>
      </c>
      <c r="K5593" t="str">
        <f xml:space="preserve"> _xlfn.CONCAT(雅俗通字典[[#This Row],[聲]:[調]])</f>
        <v>sei1</v>
      </c>
      <c r="L5593" t="str">
        <f xml:space="preserve"> 雅俗通字典[[#This Row],[字韻]] &amp; 雅俗通字典[[#This Row],[聲調]] &amp; "聲" &amp; 雅俗通字典[[#This Row],[切音]]</f>
        <v>稽上平聲時</v>
      </c>
      <c r="M5593" t="str">
        <f xml:space="preserve"> 雅俗通字典[[#This Row],[字韻]] &amp; TEXT(雅俗通字典[[#This Row],[調]], "[DBNum1]") &amp; 雅俗通字典[[#This Row],[切音]]</f>
        <v>稽一時</v>
      </c>
    </row>
    <row r="5594" spans="1:13">
      <c r="A5594">
        <v>5593</v>
      </c>
      <c r="B5594" s="13" t="s">
        <v>5965</v>
      </c>
      <c r="C5594" s="13" t="s">
        <v>101</v>
      </c>
      <c r="D5594" s="13" t="s">
        <v>5918</v>
      </c>
      <c r="E5594" s="13" t="s">
        <v>8</v>
      </c>
      <c r="F5594" t="s">
        <v>5966</v>
      </c>
      <c r="G5594" s="13" t="str">
        <f xml:space="preserve"> IF( RIGHT(雅俗通字典[[#This Row],[聲調]],1)&lt;&gt;"入", "舒聲", "促聲")</f>
        <v>舒聲</v>
      </c>
      <c r="H5594" t="str">
        <f xml:space="preserve"> INDEX(聲母對照資料表[], MATCH(雅俗通字典[[#This Row],[切音]], 聲母對照資料表[十五音], 0), 2)</f>
        <v>c</v>
      </c>
      <c r="I5594" t="str">
        <f xml:space="preserve"> INDEX(韻母對照資料表[], MATCH(雅俗通字典[[#This Row],[字韻]] &amp; LEFT(雅俗通字典[[#This Row],[舒促聲]],1), 韻母對照資料表[十五音識別碼], 0), 2)</f>
        <v>ei</v>
      </c>
      <c r="J5594">
        <f xml:space="preserve"> MATCH(雅俗通字典[[#This Row],[聲調]], 雅俗通聲調, 0)</f>
        <v>1</v>
      </c>
      <c r="K5594" t="str">
        <f xml:space="preserve"> _xlfn.CONCAT(雅俗通字典[[#This Row],[聲]:[調]])</f>
        <v>cei1</v>
      </c>
      <c r="L5594" t="str">
        <f xml:space="preserve"> 雅俗通字典[[#This Row],[字韻]] &amp; 雅俗通字典[[#This Row],[聲調]] &amp; "聲" &amp; 雅俗通字典[[#This Row],[切音]]</f>
        <v>稽上平聲出</v>
      </c>
      <c r="M5594" t="str">
        <f xml:space="preserve"> 雅俗通字典[[#This Row],[字韻]] &amp; TEXT(雅俗通字典[[#This Row],[調]], "[DBNum1]") &amp; 雅俗通字典[[#This Row],[切音]]</f>
        <v>稽一出</v>
      </c>
    </row>
    <row r="5595" spans="1:13">
      <c r="A5595">
        <v>5594</v>
      </c>
      <c r="B5595" s="13" t="s">
        <v>5962</v>
      </c>
      <c r="C5595" s="13" t="s">
        <v>101</v>
      </c>
      <c r="D5595" s="13" t="s">
        <v>5918</v>
      </c>
      <c r="E5595" s="13" t="s">
        <v>8</v>
      </c>
      <c r="F5595" t="s">
        <v>5966</v>
      </c>
      <c r="G5595" s="13" t="str">
        <f xml:space="preserve"> IF( RIGHT(雅俗通字典[[#This Row],[聲調]],1)&lt;&gt;"入", "舒聲", "促聲")</f>
        <v>舒聲</v>
      </c>
      <c r="H5595" t="str">
        <f xml:space="preserve"> INDEX(聲母對照資料表[], MATCH(雅俗通字典[[#This Row],[切音]], 聲母對照資料表[十五音], 0), 2)</f>
        <v>c</v>
      </c>
      <c r="I5595" t="str">
        <f xml:space="preserve"> INDEX(韻母對照資料表[], MATCH(雅俗通字典[[#This Row],[字韻]] &amp; LEFT(雅俗通字典[[#This Row],[舒促聲]],1), 韻母對照資料表[十五音識別碼], 0), 2)</f>
        <v>ei</v>
      </c>
      <c r="J5595">
        <f xml:space="preserve"> MATCH(雅俗通字典[[#This Row],[聲調]], 雅俗通聲調, 0)</f>
        <v>1</v>
      </c>
      <c r="K5595" t="str">
        <f xml:space="preserve"> _xlfn.CONCAT(雅俗通字典[[#This Row],[聲]:[調]])</f>
        <v>cei1</v>
      </c>
      <c r="L5595" t="str">
        <f xml:space="preserve"> 雅俗通字典[[#This Row],[字韻]] &amp; 雅俗通字典[[#This Row],[聲調]] &amp; "聲" &amp; 雅俗通字典[[#This Row],[切音]]</f>
        <v>稽上平聲出</v>
      </c>
      <c r="M5595" t="str">
        <f xml:space="preserve"> 雅俗通字典[[#This Row],[字韻]] &amp; TEXT(雅俗通字典[[#This Row],[調]], "[DBNum1]") &amp; 雅俗通字典[[#This Row],[切音]]</f>
        <v>稽一出</v>
      </c>
    </row>
    <row r="5596" spans="1:13">
      <c r="A5596">
        <v>5595</v>
      </c>
      <c r="B5596" s="13" t="s">
        <v>5967</v>
      </c>
      <c r="C5596" s="13" t="s">
        <v>101</v>
      </c>
      <c r="D5596" s="13" t="s">
        <v>5918</v>
      </c>
      <c r="E5596" s="13" t="s">
        <v>8</v>
      </c>
      <c r="F5596" t="s">
        <v>5966</v>
      </c>
      <c r="G5596" s="13" t="str">
        <f xml:space="preserve"> IF( RIGHT(雅俗通字典[[#This Row],[聲調]],1)&lt;&gt;"入", "舒聲", "促聲")</f>
        <v>舒聲</v>
      </c>
      <c r="H5596" t="str">
        <f xml:space="preserve"> INDEX(聲母對照資料表[], MATCH(雅俗通字典[[#This Row],[切音]], 聲母對照資料表[十五音], 0), 2)</f>
        <v>c</v>
      </c>
      <c r="I5596" t="str">
        <f xml:space="preserve"> INDEX(韻母對照資料表[], MATCH(雅俗通字典[[#This Row],[字韻]] &amp; LEFT(雅俗通字典[[#This Row],[舒促聲]],1), 韻母對照資料表[十五音識別碼], 0), 2)</f>
        <v>ei</v>
      </c>
      <c r="J5596">
        <f xml:space="preserve"> MATCH(雅俗通字典[[#This Row],[聲調]], 雅俗通聲調, 0)</f>
        <v>1</v>
      </c>
      <c r="K5596" t="str">
        <f xml:space="preserve"> _xlfn.CONCAT(雅俗通字典[[#This Row],[聲]:[調]])</f>
        <v>cei1</v>
      </c>
      <c r="L5596" t="str">
        <f xml:space="preserve"> 雅俗通字典[[#This Row],[字韻]] &amp; 雅俗通字典[[#This Row],[聲調]] &amp; "聲" &amp; 雅俗通字典[[#This Row],[切音]]</f>
        <v>稽上平聲出</v>
      </c>
      <c r="M5596" t="str">
        <f xml:space="preserve"> 雅俗通字典[[#This Row],[字韻]] &amp; TEXT(雅俗通字典[[#This Row],[調]], "[DBNum1]") &amp; 雅俗通字典[[#This Row],[切音]]</f>
        <v>稽一出</v>
      </c>
    </row>
    <row r="5597" spans="1:13">
      <c r="A5597">
        <v>5596</v>
      </c>
      <c r="B5597" s="13" t="s">
        <v>5968</v>
      </c>
      <c r="C5597" s="13" t="s">
        <v>101</v>
      </c>
      <c r="D5597" s="13" t="s">
        <v>5918</v>
      </c>
      <c r="E5597" s="13" t="s">
        <v>8</v>
      </c>
      <c r="F5597" t="s">
        <v>5966</v>
      </c>
      <c r="G5597" s="13" t="str">
        <f xml:space="preserve"> IF( RIGHT(雅俗通字典[[#This Row],[聲調]],1)&lt;&gt;"入", "舒聲", "促聲")</f>
        <v>舒聲</v>
      </c>
      <c r="H5597" t="str">
        <f xml:space="preserve"> INDEX(聲母對照資料表[], MATCH(雅俗通字典[[#This Row],[切音]], 聲母對照資料表[十五音], 0), 2)</f>
        <v>c</v>
      </c>
      <c r="I5597" t="str">
        <f xml:space="preserve"> INDEX(韻母對照資料表[], MATCH(雅俗通字典[[#This Row],[字韻]] &amp; LEFT(雅俗通字典[[#This Row],[舒促聲]],1), 韻母對照資料表[十五音識別碼], 0), 2)</f>
        <v>ei</v>
      </c>
      <c r="J5597">
        <f xml:space="preserve"> MATCH(雅俗通字典[[#This Row],[聲調]], 雅俗通聲調, 0)</f>
        <v>1</v>
      </c>
      <c r="K5597" t="str">
        <f xml:space="preserve"> _xlfn.CONCAT(雅俗通字典[[#This Row],[聲]:[調]])</f>
        <v>cei1</v>
      </c>
      <c r="L5597" t="str">
        <f xml:space="preserve"> 雅俗通字典[[#This Row],[字韻]] &amp; 雅俗通字典[[#This Row],[聲調]] &amp; "聲" &amp; 雅俗通字典[[#This Row],[切音]]</f>
        <v>稽上平聲出</v>
      </c>
      <c r="M5597" t="str">
        <f xml:space="preserve"> 雅俗通字典[[#This Row],[字韻]] &amp; TEXT(雅俗通字典[[#This Row],[調]], "[DBNum1]") &amp; 雅俗通字典[[#This Row],[切音]]</f>
        <v>稽一出</v>
      </c>
    </row>
    <row r="5598" spans="1:13">
      <c r="A5598">
        <v>5597</v>
      </c>
      <c r="B5598" s="13" t="s">
        <v>5969</v>
      </c>
      <c r="C5598" s="13" t="s">
        <v>101</v>
      </c>
      <c r="D5598" s="13" t="s">
        <v>5918</v>
      </c>
      <c r="E5598" s="13" t="s">
        <v>8</v>
      </c>
      <c r="F5598" t="s">
        <v>5966</v>
      </c>
      <c r="G5598" s="13" t="str">
        <f xml:space="preserve"> IF( RIGHT(雅俗通字典[[#This Row],[聲調]],1)&lt;&gt;"入", "舒聲", "促聲")</f>
        <v>舒聲</v>
      </c>
      <c r="H5598" t="str">
        <f xml:space="preserve"> INDEX(聲母對照資料表[], MATCH(雅俗通字典[[#This Row],[切音]], 聲母對照資料表[十五音], 0), 2)</f>
        <v>c</v>
      </c>
      <c r="I5598" t="str">
        <f xml:space="preserve"> INDEX(韻母對照資料表[], MATCH(雅俗通字典[[#This Row],[字韻]] &amp; LEFT(雅俗通字典[[#This Row],[舒促聲]],1), 韻母對照資料表[十五音識別碼], 0), 2)</f>
        <v>ei</v>
      </c>
      <c r="J5598">
        <f xml:space="preserve"> MATCH(雅俗通字典[[#This Row],[聲調]], 雅俗通聲調, 0)</f>
        <v>1</v>
      </c>
      <c r="K5598" t="str">
        <f xml:space="preserve"> _xlfn.CONCAT(雅俗通字典[[#This Row],[聲]:[調]])</f>
        <v>cei1</v>
      </c>
      <c r="L5598" t="str">
        <f xml:space="preserve"> 雅俗通字典[[#This Row],[字韻]] &amp; 雅俗通字典[[#This Row],[聲調]] &amp; "聲" &amp; 雅俗通字典[[#This Row],[切音]]</f>
        <v>稽上平聲出</v>
      </c>
      <c r="M5598" t="str">
        <f xml:space="preserve"> 雅俗通字典[[#This Row],[字韻]] &amp; TEXT(雅俗通字典[[#This Row],[調]], "[DBNum1]") &amp; 雅俗通字典[[#This Row],[切音]]</f>
        <v>稽一出</v>
      </c>
    </row>
    <row r="5599" spans="1:13">
      <c r="A5599">
        <v>5598</v>
      </c>
      <c r="B5599" s="13" t="s">
        <v>5970</v>
      </c>
      <c r="C5599" s="13" t="s">
        <v>101</v>
      </c>
      <c r="D5599" s="13" t="s">
        <v>5918</v>
      </c>
      <c r="E5599" s="13" t="s">
        <v>8</v>
      </c>
      <c r="F5599" t="s">
        <v>5966</v>
      </c>
      <c r="G5599" s="13" t="str">
        <f xml:space="preserve"> IF( RIGHT(雅俗通字典[[#This Row],[聲調]],1)&lt;&gt;"入", "舒聲", "促聲")</f>
        <v>舒聲</v>
      </c>
      <c r="H5599" t="str">
        <f xml:space="preserve"> INDEX(聲母對照資料表[], MATCH(雅俗通字典[[#This Row],[切音]], 聲母對照資料表[十五音], 0), 2)</f>
        <v>c</v>
      </c>
      <c r="I5599" t="str">
        <f xml:space="preserve"> INDEX(韻母對照資料表[], MATCH(雅俗通字典[[#This Row],[字韻]] &amp; LEFT(雅俗通字典[[#This Row],[舒促聲]],1), 韻母對照資料表[十五音識別碼], 0), 2)</f>
        <v>ei</v>
      </c>
      <c r="J5599">
        <f xml:space="preserve"> MATCH(雅俗通字典[[#This Row],[聲調]], 雅俗通聲調, 0)</f>
        <v>1</v>
      </c>
      <c r="K5599" t="str">
        <f xml:space="preserve"> _xlfn.CONCAT(雅俗通字典[[#This Row],[聲]:[調]])</f>
        <v>cei1</v>
      </c>
      <c r="L5599" t="str">
        <f xml:space="preserve"> 雅俗通字典[[#This Row],[字韻]] &amp; 雅俗通字典[[#This Row],[聲調]] &amp; "聲" &amp; 雅俗通字典[[#This Row],[切音]]</f>
        <v>稽上平聲出</v>
      </c>
      <c r="M5599" t="str">
        <f xml:space="preserve"> 雅俗通字典[[#This Row],[字韻]] &amp; TEXT(雅俗通字典[[#This Row],[調]], "[DBNum1]") &amp; 雅俗通字典[[#This Row],[切音]]</f>
        <v>稽一出</v>
      </c>
    </row>
    <row r="5600" spans="1:13">
      <c r="A5600">
        <v>5599</v>
      </c>
      <c r="B5600" s="13" t="s">
        <v>5971</v>
      </c>
      <c r="C5600" s="13" t="s">
        <v>108</v>
      </c>
      <c r="D5600" s="13" t="s">
        <v>5918</v>
      </c>
      <c r="E5600" s="13" t="s">
        <v>8</v>
      </c>
      <c r="F5600" t="s">
        <v>5972</v>
      </c>
      <c r="G5600" s="13" t="str">
        <f xml:space="preserve"> IF( RIGHT(雅俗通字典[[#This Row],[聲調]],1)&lt;&gt;"入", "舒聲", "促聲")</f>
        <v>舒聲</v>
      </c>
      <c r="H5600" t="str">
        <f xml:space="preserve"> INDEX(聲母對照資料表[], MATCH(雅俗通字典[[#This Row],[切音]], 聲母對照資料表[十五音], 0), 2)</f>
        <v>h</v>
      </c>
      <c r="I5600" t="str">
        <f xml:space="preserve"> INDEX(韻母對照資料表[], MATCH(雅俗通字典[[#This Row],[字韻]] &amp; LEFT(雅俗通字典[[#This Row],[舒促聲]],1), 韻母對照資料表[十五音識別碼], 0), 2)</f>
        <v>ei</v>
      </c>
      <c r="J5600">
        <f xml:space="preserve"> MATCH(雅俗通字典[[#This Row],[聲調]], 雅俗通聲調, 0)</f>
        <v>1</v>
      </c>
      <c r="K5600" t="str">
        <f xml:space="preserve"> _xlfn.CONCAT(雅俗通字典[[#This Row],[聲]:[調]])</f>
        <v>hei1</v>
      </c>
      <c r="L5600" t="str">
        <f xml:space="preserve"> 雅俗通字典[[#This Row],[字韻]] &amp; 雅俗通字典[[#This Row],[聲調]] &amp; "聲" &amp; 雅俗通字典[[#This Row],[切音]]</f>
        <v>稽上平聲喜</v>
      </c>
      <c r="M5600" t="str">
        <f xml:space="preserve"> 雅俗通字典[[#This Row],[字韻]] &amp; TEXT(雅俗通字典[[#This Row],[調]], "[DBNum1]") &amp; 雅俗通字典[[#This Row],[切音]]</f>
        <v>稽一喜</v>
      </c>
    </row>
    <row r="5601" spans="1:13">
      <c r="A5601">
        <v>5600</v>
      </c>
      <c r="B5601" s="13" t="s">
        <v>5973</v>
      </c>
      <c r="C5601" s="13" t="s">
        <v>108</v>
      </c>
      <c r="D5601" s="13" t="s">
        <v>5918</v>
      </c>
      <c r="E5601" s="13" t="s">
        <v>8</v>
      </c>
      <c r="F5601" t="s">
        <v>5972</v>
      </c>
      <c r="G5601" s="13" t="str">
        <f xml:space="preserve"> IF( RIGHT(雅俗通字典[[#This Row],[聲調]],1)&lt;&gt;"入", "舒聲", "促聲")</f>
        <v>舒聲</v>
      </c>
      <c r="H5601" t="str">
        <f xml:space="preserve"> INDEX(聲母對照資料表[], MATCH(雅俗通字典[[#This Row],[切音]], 聲母對照資料表[十五音], 0), 2)</f>
        <v>h</v>
      </c>
      <c r="I5601" t="str">
        <f xml:space="preserve"> INDEX(韻母對照資料表[], MATCH(雅俗通字典[[#This Row],[字韻]] &amp; LEFT(雅俗通字典[[#This Row],[舒促聲]],1), 韻母對照資料表[十五音識別碼], 0), 2)</f>
        <v>ei</v>
      </c>
      <c r="J5601">
        <f xml:space="preserve"> MATCH(雅俗通字典[[#This Row],[聲調]], 雅俗通聲調, 0)</f>
        <v>1</v>
      </c>
      <c r="K5601" t="str">
        <f xml:space="preserve"> _xlfn.CONCAT(雅俗通字典[[#This Row],[聲]:[調]])</f>
        <v>hei1</v>
      </c>
      <c r="L5601" t="str">
        <f xml:space="preserve"> 雅俗通字典[[#This Row],[字韻]] &amp; 雅俗通字典[[#This Row],[聲調]] &amp; "聲" &amp; 雅俗通字典[[#This Row],[切音]]</f>
        <v>稽上平聲喜</v>
      </c>
      <c r="M5601" t="str">
        <f xml:space="preserve"> 雅俗通字典[[#This Row],[字韻]] &amp; TEXT(雅俗通字典[[#This Row],[調]], "[DBNum1]") &amp; 雅俗通字典[[#This Row],[切音]]</f>
        <v>稽一喜</v>
      </c>
    </row>
    <row r="5602" spans="1:13">
      <c r="A5602">
        <v>5601</v>
      </c>
      <c r="B5602" s="13" t="s">
        <v>5974</v>
      </c>
      <c r="C5602" s="13" t="s">
        <v>147</v>
      </c>
      <c r="D5602" s="13" t="s">
        <v>5918</v>
      </c>
      <c r="E5602" s="13" t="s">
        <v>148</v>
      </c>
      <c r="F5602" t="s">
        <v>5975</v>
      </c>
      <c r="G5602" s="13" t="str">
        <f xml:space="preserve"> IF( RIGHT(雅俗通字典[[#This Row],[聲調]],1)&lt;&gt;"入", "舒聲", "促聲")</f>
        <v>舒聲</v>
      </c>
      <c r="H5602" t="str">
        <f xml:space="preserve"> INDEX(聲母對照資料表[], MATCH(雅俗通字典[[#This Row],[切音]], 聲母對照資料表[十五音], 0), 2)</f>
        <v>l</v>
      </c>
      <c r="I5602" t="str">
        <f xml:space="preserve"> INDEX(韻母對照資料表[], MATCH(雅俗通字典[[#This Row],[字韻]] &amp; LEFT(雅俗通字典[[#This Row],[舒促聲]],1), 韻母對照資料表[十五音識別碼], 0), 2)</f>
        <v>ei</v>
      </c>
      <c r="J5602">
        <f xml:space="preserve"> MATCH(雅俗通字典[[#This Row],[聲調]], 雅俗通聲調, 0)</f>
        <v>2</v>
      </c>
      <c r="K5602" t="str">
        <f xml:space="preserve"> _xlfn.CONCAT(雅俗通字典[[#This Row],[聲]:[調]])</f>
        <v>lei2</v>
      </c>
      <c r="L5602" t="str">
        <f xml:space="preserve"> 雅俗通字典[[#This Row],[字韻]] &amp; 雅俗通字典[[#This Row],[聲調]] &amp; "聲" &amp; 雅俗通字典[[#This Row],[切音]]</f>
        <v>稽上上聲柳</v>
      </c>
      <c r="M5602" t="str">
        <f xml:space="preserve"> 雅俗通字典[[#This Row],[字韻]] &amp; TEXT(雅俗通字典[[#This Row],[調]], "[DBNum1]") &amp; 雅俗通字典[[#This Row],[切音]]</f>
        <v>稽二柳</v>
      </c>
    </row>
    <row r="5603" spans="1:13">
      <c r="A5603">
        <v>5602</v>
      </c>
      <c r="B5603" s="13" t="s">
        <v>5976</v>
      </c>
      <c r="C5603" s="13" t="s">
        <v>147</v>
      </c>
      <c r="D5603" s="13" t="s">
        <v>5918</v>
      </c>
      <c r="E5603" s="13" t="s">
        <v>148</v>
      </c>
      <c r="F5603" t="s">
        <v>5975</v>
      </c>
      <c r="G5603" s="13" t="str">
        <f xml:space="preserve"> IF( RIGHT(雅俗通字典[[#This Row],[聲調]],1)&lt;&gt;"入", "舒聲", "促聲")</f>
        <v>舒聲</v>
      </c>
      <c r="H5603" t="str">
        <f xml:space="preserve"> INDEX(聲母對照資料表[], MATCH(雅俗通字典[[#This Row],[切音]], 聲母對照資料表[十五音], 0), 2)</f>
        <v>l</v>
      </c>
      <c r="I5603" t="str">
        <f xml:space="preserve"> INDEX(韻母對照資料表[], MATCH(雅俗通字典[[#This Row],[字韻]] &amp; LEFT(雅俗通字典[[#This Row],[舒促聲]],1), 韻母對照資料表[十五音識別碼], 0), 2)</f>
        <v>ei</v>
      </c>
      <c r="J5603">
        <f xml:space="preserve"> MATCH(雅俗通字典[[#This Row],[聲調]], 雅俗通聲調, 0)</f>
        <v>2</v>
      </c>
      <c r="K5603" t="str">
        <f xml:space="preserve"> _xlfn.CONCAT(雅俗通字典[[#This Row],[聲]:[調]])</f>
        <v>lei2</v>
      </c>
      <c r="L5603" t="str">
        <f xml:space="preserve"> 雅俗通字典[[#This Row],[字韻]] &amp; 雅俗通字典[[#This Row],[聲調]] &amp; "聲" &amp; 雅俗通字典[[#This Row],[切音]]</f>
        <v>稽上上聲柳</v>
      </c>
      <c r="M5603" t="str">
        <f xml:space="preserve"> 雅俗通字典[[#This Row],[字韻]] &amp; TEXT(雅俗通字典[[#This Row],[調]], "[DBNum1]") &amp; 雅俗通字典[[#This Row],[切音]]</f>
        <v>稽二柳</v>
      </c>
    </row>
    <row r="5604" spans="1:13">
      <c r="A5604">
        <v>5603</v>
      </c>
      <c r="B5604" s="13" t="s">
        <v>5977</v>
      </c>
      <c r="C5604" s="13" t="s">
        <v>147</v>
      </c>
      <c r="D5604" s="13" t="s">
        <v>5918</v>
      </c>
      <c r="E5604" s="13" t="s">
        <v>148</v>
      </c>
      <c r="F5604" t="s">
        <v>5975</v>
      </c>
      <c r="G5604" s="13" t="str">
        <f xml:space="preserve"> IF( RIGHT(雅俗通字典[[#This Row],[聲調]],1)&lt;&gt;"入", "舒聲", "促聲")</f>
        <v>舒聲</v>
      </c>
      <c r="H5604" t="str">
        <f xml:space="preserve"> INDEX(聲母對照資料表[], MATCH(雅俗通字典[[#This Row],[切音]], 聲母對照資料表[十五音], 0), 2)</f>
        <v>l</v>
      </c>
      <c r="I5604" t="str">
        <f xml:space="preserve"> INDEX(韻母對照資料表[], MATCH(雅俗通字典[[#This Row],[字韻]] &amp; LEFT(雅俗通字典[[#This Row],[舒促聲]],1), 韻母對照資料表[十五音識別碼], 0), 2)</f>
        <v>ei</v>
      </c>
      <c r="J5604">
        <f xml:space="preserve"> MATCH(雅俗通字典[[#This Row],[聲調]], 雅俗通聲調, 0)</f>
        <v>2</v>
      </c>
      <c r="K5604" t="str">
        <f xml:space="preserve"> _xlfn.CONCAT(雅俗通字典[[#This Row],[聲]:[調]])</f>
        <v>lei2</v>
      </c>
      <c r="L5604" t="str">
        <f xml:space="preserve"> 雅俗通字典[[#This Row],[字韻]] &amp; 雅俗通字典[[#This Row],[聲調]] &amp; "聲" &amp; 雅俗通字典[[#This Row],[切音]]</f>
        <v>稽上上聲柳</v>
      </c>
      <c r="M5604" t="str">
        <f xml:space="preserve"> 雅俗通字典[[#This Row],[字韻]] &amp; TEXT(雅俗通字典[[#This Row],[調]], "[DBNum1]") &amp; 雅俗通字典[[#This Row],[切音]]</f>
        <v>稽二柳</v>
      </c>
    </row>
    <row r="5605" spans="1:13">
      <c r="A5605">
        <v>5604</v>
      </c>
      <c r="B5605" s="13" t="s">
        <v>5978</v>
      </c>
      <c r="C5605" s="13" t="s">
        <v>147</v>
      </c>
      <c r="D5605" s="13" t="s">
        <v>5918</v>
      </c>
      <c r="E5605" s="13" t="s">
        <v>148</v>
      </c>
      <c r="F5605" t="s">
        <v>5975</v>
      </c>
      <c r="G5605" s="13" t="str">
        <f xml:space="preserve"> IF( RIGHT(雅俗通字典[[#This Row],[聲調]],1)&lt;&gt;"入", "舒聲", "促聲")</f>
        <v>舒聲</v>
      </c>
      <c r="H5605" t="str">
        <f xml:space="preserve"> INDEX(聲母對照資料表[], MATCH(雅俗通字典[[#This Row],[切音]], 聲母對照資料表[十五音], 0), 2)</f>
        <v>l</v>
      </c>
      <c r="I5605" t="str">
        <f xml:space="preserve"> INDEX(韻母對照資料表[], MATCH(雅俗通字典[[#This Row],[字韻]] &amp; LEFT(雅俗通字典[[#This Row],[舒促聲]],1), 韻母對照資料表[十五音識別碼], 0), 2)</f>
        <v>ei</v>
      </c>
      <c r="J5605">
        <f xml:space="preserve"> MATCH(雅俗通字典[[#This Row],[聲調]], 雅俗通聲調, 0)</f>
        <v>2</v>
      </c>
      <c r="K5605" t="str">
        <f xml:space="preserve"> _xlfn.CONCAT(雅俗通字典[[#This Row],[聲]:[調]])</f>
        <v>lei2</v>
      </c>
      <c r="L5605" t="str">
        <f xml:space="preserve"> 雅俗通字典[[#This Row],[字韻]] &amp; 雅俗通字典[[#This Row],[聲調]] &amp; "聲" &amp; 雅俗通字典[[#This Row],[切音]]</f>
        <v>稽上上聲柳</v>
      </c>
      <c r="M5605" t="str">
        <f xml:space="preserve"> 雅俗通字典[[#This Row],[字韻]] &amp; TEXT(雅俗通字典[[#This Row],[調]], "[DBNum1]") &amp; 雅俗通字典[[#This Row],[切音]]</f>
        <v>稽二柳</v>
      </c>
    </row>
    <row r="5606" spans="1:13">
      <c r="A5606">
        <v>5605</v>
      </c>
      <c r="B5606" s="13" t="s">
        <v>5979</v>
      </c>
      <c r="C5606" s="13" t="s">
        <v>147</v>
      </c>
      <c r="D5606" s="13" t="s">
        <v>5918</v>
      </c>
      <c r="E5606" s="13" t="s">
        <v>148</v>
      </c>
      <c r="F5606" t="s">
        <v>5975</v>
      </c>
      <c r="G5606" s="13" t="str">
        <f xml:space="preserve"> IF( RIGHT(雅俗通字典[[#This Row],[聲調]],1)&lt;&gt;"入", "舒聲", "促聲")</f>
        <v>舒聲</v>
      </c>
      <c r="H5606" t="str">
        <f xml:space="preserve"> INDEX(聲母對照資料表[], MATCH(雅俗通字典[[#This Row],[切音]], 聲母對照資料表[十五音], 0), 2)</f>
        <v>l</v>
      </c>
      <c r="I5606" t="str">
        <f xml:space="preserve"> INDEX(韻母對照資料表[], MATCH(雅俗通字典[[#This Row],[字韻]] &amp; LEFT(雅俗通字典[[#This Row],[舒促聲]],1), 韻母對照資料表[十五音識別碼], 0), 2)</f>
        <v>ei</v>
      </c>
      <c r="J5606">
        <f xml:space="preserve"> MATCH(雅俗通字典[[#This Row],[聲調]], 雅俗通聲調, 0)</f>
        <v>2</v>
      </c>
      <c r="K5606" t="str">
        <f xml:space="preserve"> _xlfn.CONCAT(雅俗通字典[[#This Row],[聲]:[調]])</f>
        <v>lei2</v>
      </c>
      <c r="L5606" t="str">
        <f xml:space="preserve"> 雅俗通字典[[#This Row],[字韻]] &amp; 雅俗通字典[[#This Row],[聲調]] &amp; "聲" &amp; 雅俗通字典[[#This Row],[切音]]</f>
        <v>稽上上聲柳</v>
      </c>
      <c r="M5606" t="str">
        <f xml:space="preserve"> 雅俗通字典[[#This Row],[字韻]] &amp; TEXT(雅俗通字典[[#This Row],[調]], "[DBNum1]") &amp; 雅俗通字典[[#This Row],[切音]]</f>
        <v>稽二柳</v>
      </c>
    </row>
    <row r="5607" spans="1:13">
      <c r="A5607">
        <v>5606</v>
      </c>
      <c r="B5607" s="13" t="s">
        <v>5980</v>
      </c>
      <c r="C5607" s="13" t="s">
        <v>147</v>
      </c>
      <c r="D5607" s="13" t="s">
        <v>5918</v>
      </c>
      <c r="E5607" s="13" t="s">
        <v>148</v>
      </c>
      <c r="F5607" t="s">
        <v>5975</v>
      </c>
      <c r="G5607" s="13" t="str">
        <f xml:space="preserve"> IF( RIGHT(雅俗通字典[[#This Row],[聲調]],1)&lt;&gt;"入", "舒聲", "促聲")</f>
        <v>舒聲</v>
      </c>
      <c r="H5607" t="str">
        <f xml:space="preserve"> INDEX(聲母對照資料表[], MATCH(雅俗通字典[[#This Row],[切音]], 聲母對照資料表[十五音], 0), 2)</f>
        <v>l</v>
      </c>
      <c r="I5607" t="str">
        <f xml:space="preserve"> INDEX(韻母對照資料表[], MATCH(雅俗通字典[[#This Row],[字韻]] &amp; LEFT(雅俗通字典[[#This Row],[舒促聲]],1), 韻母對照資料表[十五音識別碼], 0), 2)</f>
        <v>ei</v>
      </c>
      <c r="J5607">
        <f xml:space="preserve"> MATCH(雅俗通字典[[#This Row],[聲調]], 雅俗通聲調, 0)</f>
        <v>2</v>
      </c>
      <c r="K5607" t="str">
        <f xml:space="preserve"> _xlfn.CONCAT(雅俗通字典[[#This Row],[聲]:[調]])</f>
        <v>lei2</v>
      </c>
      <c r="L5607" t="str">
        <f xml:space="preserve"> 雅俗通字典[[#This Row],[字韻]] &amp; 雅俗通字典[[#This Row],[聲調]] &amp; "聲" &amp; 雅俗通字典[[#This Row],[切音]]</f>
        <v>稽上上聲柳</v>
      </c>
      <c r="M5607" t="str">
        <f xml:space="preserve"> 雅俗通字典[[#This Row],[字韻]] &amp; TEXT(雅俗通字典[[#This Row],[調]], "[DBNum1]") &amp; 雅俗通字典[[#This Row],[切音]]</f>
        <v>稽二柳</v>
      </c>
    </row>
    <row r="5608" spans="1:13">
      <c r="A5608">
        <v>5607</v>
      </c>
      <c r="B5608" s="13" t="s">
        <v>5981</v>
      </c>
      <c r="C5608" s="13" t="s">
        <v>147</v>
      </c>
      <c r="D5608" s="13" t="s">
        <v>5918</v>
      </c>
      <c r="E5608" s="13" t="s">
        <v>148</v>
      </c>
      <c r="F5608" t="s">
        <v>5975</v>
      </c>
      <c r="G5608" s="13" t="str">
        <f xml:space="preserve"> IF( RIGHT(雅俗通字典[[#This Row],[聲調]],1)&lt;&gt;"入", "舒聲", "促聲")</f>
        <v>舒聲</v>
      </c>
      <c r="H5608" t="str">
        <f xml:space="preserve"> INDEX(聲母對照資料表[], MATCH(雅俗通字典[[#This Row],[切音]], 聲母對照資料表[十五音], 0), 2)</f>
        <v>l</v>
      </c>
      <c r="I5608" t="str">
        <f xml:space="preserve"> INDEX(韻母對照資料表[], MATCH(雅俗通字典[[#This Row],[字韻]] &amp; LEFT(雅俗通字典[[#This Row],[舒促聲]],1), 韻母對照資料表[十五音識別碼], 0), 2)</f>
        <v>ei</v>
      </c>
      <c r="J5608">
        <f xml:space="preserve"> MATCH(雅俗通字典[[#This Row],[聲調]], 雅俗通聲調, 0)</f>
        <v>2</v>
      </c>
      <c r="K5608" t="str">
        <f xml:space="preserve"> _xlfn.CONCAT(雅俗通字典[[#This Row],[聲]:[調]])</f>
        <v>lei2</v>
      </c>
      <c r="L5608" t="str">
        <f xml:space="preserve"> 雅俗通字典[[#This Row],[字韻]] &amp; 雅俗通字典[[#This Row],[聲調]] &amp; "聲" &amp; 雅俗通字典[[#This Row],[切音]]</f>
        <v>稽上上聲柳</v>
      </c>
      <c r="M5608" t="str">
        <f xml:space="preserve"> 雅俗通字典[[#This Row],[字韻]] &amp; TEXT(雅俗通字典[[#This Row],[調]], "[DBNum1]") &amp; 雅俗通字典[[#This Row],[切音]]</f>
        <v>稽二柳</v>
      </c>
    </row>
    <row r="5609" spans="1:13">
      <c r="A5609">
        <v>5608</v>
      </c>
      <c r="B5609" s="13" t="s">
        <v>5982</v>
      </c>
      <c r="C5609" s="13" t="s">
        <v>147</v>
      </c>
      <c r="D5609" s="13" t="s">
        <v>5918</v>
      </c>
      <c r="E5609" s="13" t="s">
        <v>148</v>
      </c>
      <c r="F5609" t="s">
        <v>5975</v>
      </c>
      <c r="G5609" s="13" t="str">
        <f xml:space="preserve"> IF( RIGHT(雅俗通字典[[#This Row],[聲調]],1)&lt;&gt;"入", "舒聲", "促聲")</f>
        <v>舒聲</v>
      </c>
      <c r="H5609" t="str">
        <f xml:space="preserve"> INDEX(聲母對照資料表[], MATCH(雅俗通字典[[#This Row],[切音]], 聲母對照資料表[十五音], 0), 2)</f>
        <v>l</v>
      </c>
      <c r="I5609" t="str">
        <f xml:space="preserve"> INDEX(韻母對照資料表[], MATCH(雅俗通字典[[#This Row],[字韻]] &amp; LEFT(雅俗通字典[[#This Row],[舒促聲]],1), 韻母對照資料表[十五音識別碼], 0), 2)</f>
        <v>ei</v>
      </c>
      <c r="J5609">
        <f xml:space="preserve"> MATCH(雅俗通字典[[#This Row],[聲調]], 雅俗通聲調, 0)</f>
        <v>2</v>
      </c>
      <c r="K5609" t="str">
        <f xml:space="preserve"> _xlfn.CONCAT(雅俗通字典[[#This Row],[聲]:[調]])</f>
        <v>lei2</v>
      </c>
      <c r="L5609" t="str">
        <f xml:space="preserve"> 雅俗通字典[[#This Row],[字韻]] &amp; 雅俗通字典[[#This Row],[聲調]] &amp; "聲" &amp; 雅俗通字典[[#This Row],[切音]]</f>
        <v>稽上上聲柳</v>
      </c>
      <c r="M5609" t="str">
        <f xml:space="preserve"> 雅俗通字典[[#This Row],[字韻]] &amp; TEXT(雅俗通字典[[#This Row],[調]], "[DBNum1]") &amp; 雅俗通字典[[#This Row],[切音]]</f>
        <v>稽二柳</v>
      </c>
    </row>
    <row r="5610" spans="1:13">
      <c r="A5610">
        <v>5609</v>
      </c>
      <c r="B5610" s="13" t="s">
        <v>5983</v>
      </c>
      <c r="C5610" s="13" t="s">
        <v>10186</v>
      </c>
      <c r="D5610" s="13" t="s">
        <v>5918</v>
      </c>
      <c r="E5610" s="13" t="s">
        <v>148</v>
      </c>
      <c r="F5610" t="s">
        <v>5984</v>
      </c>
      <c r="G5610" s="13" t="str">
        <f xml:space="preserve"> IF( RIGHT(雅俗通字典[[#This Row],[聲調]],1)&lt;&gt;"入", "舒聲", "促聲")</f>
        <v>舒聲</v>
      </c>
      <c r="H5610" t="str">
        <f xml:space="preserve"> INDEX(聲母對照資料表[], MATCH(雅俗通字典[[#This Row],[切音]], 聲母對照資料表[十五音], 0), 2)</f>
        <v>kh</v>
      </c>
      <c r="I5610" t="str">
        <f xml:space="preserve"> INDEX(韻母對照資料表[], MATCH(雅俗通字典[[#This Row],[字韻]] &amp; LEFT(雅俗通字典[[#This Row],[舒促聲]],1), 韻母對照資料表[十五音識別碼], 0), 2)</f>
        <v>ei</v>
      </c>
      <c r="J5610">
        <f xml:space="preserve"> MATCH(雅俗通字典[[#This Row],[聲調]], 雅俗通聲調, 0)</f>
        <v>2</v>
      </c>
      <c r="K5610" t="str">
        <f xml:space="preserve"> _xlfn.CONCAT(雅俗通字典[[#This Row],[聲]:[調]])</f>
        <v>khei2</v>
      </c>
      <c r="L5610" t="str">
        <f xml:space="preserve"> 雅俗通字典[[#This Row],[字韻]] &amp; 雅俗通字典[[#This Row],[聲調]] &amp; "聲" &amp; 雅俗通字典[[#This Row],[切音]]</f>
        <v>稽上上聲去</v>
      </c>
      <c r="M5610" t="str">
        <f xml:space="preserve"> 雅俗通字典[[#This Row],[字韻]] &amp; TEXT(雅俗通字典[[#This Row],[調]], "[DBNum1]") &amp; 雅俗通字典[[#This Row],[切音]]</f>
        <v>稽二去</v>
      </c>
    </row>
    <row r="5611" spans="1:13">
      <c r="A5611">
        <v>5610</v>
      </c>
      <c r="B5611" s="13" t="s">
        <v>5985</v>
      </c>
      <c r="C5611" s="13" t="s">
        <v>10186</v>
      </c>
      <c r="D5611" s="13" t="s">
        <v>5918</v>
      </c>
      <c r="E5611" s="13" t="s">
        <v>148</v>
      </c>
      <c r="F5611" t="s">
        <v>5984</v>
      </c>
      <c r="G5611" s="13" t="str">
        <f xml:space="preserve"> IF( RIGHT(雅俗通字典[[#This Row],[聲調]],1)&lt;&gt;"入", "舒聲", "促聲")</f>
        <v>舒聲</v>
      </c>
      <c r="H5611" t="str">
        <f xml:space="preserve"> INDEX(聲母對照資料表[], MATCH(雅俗通字典[[#This Row],[切音]], 聲母對照資料表[十五音], 0), 2)</f>
        <v>kh</v>
      </c>
      <c r="I5611" t="str">
        <f xml:space="preserve"> INDEX(韻母對照資料表[], MATCH(雅俗通字典[[#This Row],[字韻]] &amp; LEFT(雅俗通字典[[#This Row],[舒促聲]],1), 韻母對照資料表[十五音識別碼], 0), 2)</f>
        <v>ei</v>
      </c>
      <c r="J5611">
        <f xml:space="preserve"> MATCH(雅俗通字典[[#This Row],[聲調]], 雅俗通聲調, 0)</f>
        <v>2</v>
      </c>
      <c r="K5611" t="str">
        <f xml:space="preserve"> _xlfn.CONCAT(雅俗通字典[[#This Row],[聲]:[調]])</f>
        <v>khei2</v>
      </c>
      <c r="L5611" t="str">
        <f xml:space="preserve"> 雅俗通字典[[#This Row],[字韻]] &amp; 雅俗通字典[[#This Row],[聲調]] &amp; "聲" &amp; 雅俗通字典[[#This Row],[切音]]</f>
        <v>稽上上聲去</v>
      </c>
      <c r="M5611" t="str">
        <f xml:space="preserve"> 雅俗通字典[[#This Row],[字韻]] &amp; TEXT(雅俗通字典[[#This Row],[調]], "[DBNum1]") &amp; 雅俗通字典[[#This Row],[切音]]</f>
        <v>稽二去</v>
      </c>
    </row>
    <row r="5612" spans="1:13">
      <c r="A5612">
        <v>5611</v>
      </c>
      <c r="B5612" s="13" t="s">
        <v>5986</v>
      </c>
      <c r="C5612" s="13" t="s">
        <v>10186</v>
      </c>
      <c r="D5612" s="13" t="s">
        <v>5918</v>
      </c>
      <c r="E5612" s="13" t="s">
        <v>148</v>
      </c>
      <c r="F5612" t="s">
        <v>5984</v>
      </c>
      <c r="G5612" s="13" t="str">
        <f xml:space="preserve"> IF( RIGHT(雅俗通字典[[#This Row],[聲調]],1)&lt;&gt;"入", "舒聲", "促聲")</f>
        <v>舒聲</v>
      </c>
      <c r="H5612" t="str">
        <f xml:space="preserve"> INDEX(聲母對照資料表[], MATCH(雅俗通字典[[#This Row],[切音]], 聲母對照資料表[十五音], 0), 2)</f>
        <v>kh</v>
      </c>
      <c r="I5612" t="str">
        <f xml:space="preserve"> INDEX(韻母對照資料表[], MATCH(雅俗通字典[[#This Row],[字韻]] &amp; LEFT(雅俗通字典[[#This Row],[舒促聲]],1), 韻母對照資料表[十五音識別碼], 0), 2)</f>
        <v>ei</v>
      </c>
      <c r="J5612">
        <f xml:space="preserve"> MATCH(雅俗通字典[[#This Row],[聲調]], 雅俗通聲調, 0)</f>
        <v>2</v>
      </c>
      <c r="K5612" t="str">
        <f xml:space="preserve"> _xlfn.CONCAT(雅俗通字典[[#This Row],[聲]:[調]])</f>
        <v>khei2</v>
      </c>
      <c r="L5612" t="str">
        <f xml:space="preserve"> 雅俗通字典[[#This Row],[字韻]] &amp; 雅俗通字典[[#This Row],[聲調]] &amp; "聲" &amp; 雅俗通字典[[#This Row],[切音]]</f>
        <v>稽上上聲去</v>
      </c>
      <c r="M5612" t="str">
        <f xml:space="preserve"> 雅俗通字典[[#This Row],[字韻]] &amp; TEXT(雅俗通字典[[#This Row],[調]], "[DBNum1]") &amp; 雅俗通字典[[#This Row],[切音]]</f>
        <v>稽二去</v>
      </c>
    </row>
    <row r="5613" spans="1:13">
      <c r="A5613">
        <v>5612</v>
      </c>
      <c r="B5613" s="13" t="s">
        <v>5987</v>
      </c>
      <c r="C5613" s="13" t="s">
        <v>10186</v>
      </c>
      <c r="D5613" s="13" t="s">
        <v>5918</v>
      </c>
      <c r="E5613" s="13" t="s">
        <v>148</v>
      </c>
      <c r="F5613" t="s">
        <v>5984</v>
      </c>
      <c r="G5613" s="13" t="str">
        <f xml:space="preserve"> IF( RIGHT(雅俗通字典[[#This Row],[聲調]],1)&lt;&gt;"入", "舒聲", "促聲")</f>
        <v>舒聲</v>
      </c>
      <c r="H5613" t="str">
        <f xml:space="preserve"> INDEX(聲母對照資料表[], MATCH(雅俗通字典[[#This Row],[切音]], 聲母對照資料表[十五音], 0), 2)</f>
        <v>kh</v>
      </c>
      <c r="I5613" t="str">
        <f xml:space="preserve"> INDEX(韻母對照資料表[], MATCH(雅俗通字典[[#This Row],[字韻]] &amp; LEFT(雅俗通字典[[#This Row],[舒促聲]],1), 韻母對照資料表[十五音識別碼], 0), 2)</f>
        <v>ei</v>
      </c>
      <c r="J5613">
        <f xml:space="preserve"> MATCH(雅俗通字典[[#This Row],[聲調]], 雅俗通聲調, 0)</f>
        <v>2</v>
      </c>
      <c r="K5613" t="str">
        <f xml:space="preserve"> _xlfn.CONCAT(雅俗通字典[[#This Row],[聲]:[調]])</f>
        <v>khei2</v>
      </c>
      <c r="L5613" t="str">
        <f xml:space="preserve"> 雅俗通字典[[#This Row],[字韻]] &amp; 雅俗通字典[[#This Row],[聲調]] &amp; "聲" &amp; 雅俗通字典[[#This Row],[切音]]</f>
        <v>稽上上聲去</v>
      </c>
      <c r="M5613" t="str">
        <f xml:space="preserve"> 雅俗通字典[[#This Row],[字韻]] &amp; TEXT(雅俗通字典[[#This Row],[調]], "[DBNum1]") &amp; 雅俗通字典[[#This Row],[切音]]</f>
        <v>稽二去</v>
      </c>
    </row>
    <row r="5614" spans="1:13">
      <c r="A5614">
        <v>5613</v>
      </c>
      <c r="B5614" s="13" t="s">
        <v>5988</v>
      </c>
      <c r="C5614" s="13" t="s">
        <v>32</v>
      </c>
      <c r="D5614" s="13" t="s">
        <v>5918</v>
      </c>
      <c r="E5614" s="13" t="s">
        <v>148</v>
      </c>
      <c r="F5614" t="s">
        <v>5989</v>
      </c>
      <c r="G5614" s="13" t="str">
        <f xml:space="preserve"> IF( RIGHT(雅俗通字典[[#This Row],[聲調]],1)&lt;&gt;"入", "舒聲", "促聲")</f>
        <v>舒聲</v>
      </c>
      <c r="H5614" t="str">
        <f xml:space="preserve"> INDEX(聲母對照資料表[], MATCH(雅俗通字典[[#This Row],[切音]], 聲母對照資料表[十五音], 0), 2)</f>
        <v>t</v>
      </c>
      <c r="I5614" t="str">
        <f xml:space="preserve"> INDEX(韻母對照資料表[], MATCH(雅俗通字典[[#This Row],[字韻]] &amp; LEFT(雅俗通字典[[#This Row],[舒促聲]],1), 韻母對照資料表[十五音識別碼], 0), 2)</f>
        <v>ei</v>
      </c>
      <c r="J5614">
        <f xml:space="preserve"> MATCH(雅俗通字典[[#This Row],[聲調]], 雅俗通聲調, 0)</f>
        <v>2</v>
      </c>
      <c r="K5614" t="str">
        <f xml:space="preserve"> _xlfn.CONCAT(雅俗通字典[[#This Row],[聲]:[調]])</f>
        <v>tei2</v>
      </c>
      <c r="L5614" t="str">
        <f xml:space="preserve"> 雅俗通字典[[#This Row],[字韻]] &amp; 雅俗通字典[[#This Row],[聲調]] &amp; "聲" &amp; 雅俗通字典[[#This Row],[切音]]</f>
        <v>稽上上聲地</v>
      </c>
      <c r="M5614" t="str">
        <f xml:space="preserve"> 雅俗通字典[[#This Row],[字韻]] &amp; TEXT(雅俗通字典[[#This Row],[調]], "[DBNum1]") &amp; 雅俗通字典[[#This Row],[切音]]</f>
        <v>稽二地</v>
      </c>
    </row>
    <row r="5615" spans="1:13">
      <c r="A5615">
        <v>5614</v>
      </c>
      <c r="B5615" s="13" t="s">
        <v>5990</v>
      </c>
      <c r="C5615" s="13" t="s">
        <v>54</v>
      </c>
      <c r="D5615" s="13" t="s">
        <v>5918</v>
      </c>
      <c r="E5615" s="13" t="s">
        <v>148</v>
      </c>
      <c r="F5615" t="s">
        <v>5991</v>
      </c>
      <c r="G5615" s="13" t="str">
        <f xml:space="preserve"> IF( RIGHT(雅俗通字典[[#This Row],[聲調]],1)&lt;&gt;"入", "舒聲", "促聲")</f>
        <v>舒聲</v>
      </c>
      <c r="H5615" t="str">
        <f xml:space="preserve"> INDEX(聲母對照資料表[], MATCH(雅俗通字典[[#This Row],[切音]], 聲母對照資料表[十五音], 0), 2)</f>
        <v>th</v>
      </c>
      <c r="I5615" t="str">
        <f xml:space="preserve"> INDEX(韻母對照資料表[], MATCH(雅俗通字典[[#This Row],[字韻]] &amp; LEFT(雅俗通字典[[#This Row],[舒促聲]],1), 韻母對照資料表[十五音識別碼], 0), 2)</f>
        <v>ei</v>
      </c>
      <c r="J5615">
        <f xml:space="preserve"> MATCH(雅俗通字典[[#This Row],[聲調]], 雅俗通聲調, 0)</f>
        <v>2</v>
      </c>
      <c r="K5615" t="str">
        <f xml:space="preserve"> _xlfn.CONCAT(雅俗通字典[[#This Row],[聲]:[調]])</f>
        <v>thei2</v>
      </c>
      <c r="L5615" t="str">
        <f xml:space="preserve"> 雅俗通字典[[#This Row],[字韻]] &amp; 雅俗通字典[[#This Row],[聲調]] &amp; "聲" &amp; 雅俗通字典[[#This Row],[切音]]</f>
        <v>稽上上聲他</v>
      </c>
      <c r="M5615" t="str">
        <f xml:space="preserve"> 雅俗通字典[[#This Row],[字韻]] &amp; TEXT(雅俗通字典[[#This Row],[調]], "[DBNum1]") &amp; 雅俗通字典[[#This Row],[切音]]</f>
        <v>稽二他</v>
      </c>
    </row>
    <row r="5616" spans="1:13">
      <c r="A5616">
        <v>5615</v>
      </c>
      <c r="B5616" s="13" t="s">
        <v>568</v>
      </c>
      <c r="C5616" s="13" t="s">
        <v>54</v>
      </c>
      <c r="D5616" s="13" t="s">
        <v>5918</v>
      </c>
      <c r="E5616" s="13" t="s">
        <v>148</v>
      </c>
      <c r="F5616" t="s">
        <v>5991</v>
      </c>
      <c r="G5616" s="13" t="str">
        <f xml:space="preserve"> IF( RIGHT(雅俗通字典[[#This Row],[聲調]],1)&lt;&gt;"入", "舒聲", "促聲")</f>
        <v>舒聲</v>
      </c>
      <c r="H5616" t="str">
        <f xml:space="preserve"> INDEX(聲母對照資料表[], MATCH(雅俗通字典[[#This Row],[切音]], 聲母對照資料表[十五音], 0), 2)</f>
        <v>th</v>
      </c>
      <c r="I5616" t="str">
        <f xml:space="preserve"> INDEX(韻母對照資料表[], MATCH(雅俗通字典[[#This Row],[字韻]] &amp; LEFT(雅俗通字典[[#This Row],[舒促聲]],1), 韻母對照資料表[十五音識別碼], 0), 2)</f>
        <v>ei</v>
      </c>
      <c r="J5616">
        <f xml:space="preserve"> MATCH(雅俗通字典[[#This Row],[聲調]], 雅俗通聲調, 0)</f>
        <v>2</v>
      </c>
      <c r="K5616" t="str">
        <f xml:space="preserve"> _xlfn.CONCAT(雅俗通字典[[#This Row],[聲]:[調]])</f>
        <v>thei2</v>
      </c>
      <c r="L5616" t="str">
        <f xml:space="preserve"> 雅俗通字典[[#This Row],[字韻]] &amp; 雅俗通字典[[#This Row],[聲調]] &amp; "聲" &amp; 雅俗通字典[[#This Row],[切音]]</f>
        <v>稽上上聲他</v>
      </c>
      <c r="M5616" t="str">
        <f xml:space="preserve"> 雅俗通字典[[#This Row],[字韻]] &amp; TEXT(雅俗通字典[[#This Row],[調]], "[DBNum1]") &amp; 雅俗通字典[[#This Row],[切音]]</f>
        <v>稽二他</v>
      </c>
    </row>
    <row r="5617" spans="1:13">
      <c r="A5617">
        <v>5616</v>
      </c>
      <c r="B5617" s="13" t="s">
        <v>5992</v>
      </c>
      <c r="C5617" s="13" t="s">
        <v>63</v>
      </c>
      <c r="D5617" s="13" t="s">
        <v>5918</v>
      </c>
      <c r="E5617" s="13" t="s">
        <v>148</v>
      </c>
      <c r="F5617" t="s">
        <v>5993</v>
      </c>
      <c r="G5617" s="13" t="str">
        <f xml:space="preserve"> IF( RIGHT(雅俗通字典[[#This Row],[聲調]],1)&lt;&gt;"入", "舒聲", "促聲")</f>
        <v>舒聲</v>
      </c>
      <c r="H5617" t="str">
        <f xml:space="preserve"> INDEX(聲母對照資料表[], MATCH(雅俗通字典[[#This Row],[切音]], 聲母對照資料表[十五音], 0), 2)</f>
        <v>z</v>
      </c>
      <c r="I5617" t="str">
        <f xml:space="preserve"> INDEX(韻母對照資料表[], MATCH(雅俗通字典[[#This Row],[字韻]] &amp; LEFT(雅俗通字典[[#This Row],[舒促聲]],1), 韻母對照資料表[十五音識別碼], 0), 2)</f>
        <v>ei</v>
      </c>
      <c r="J5617">
        <f xml:space="preserve"> MATCH(雅俗通字典[[#This Row],[聲調]], 雅俗通聲調, 0)</f>
        <v>2</v>
      </c>
      <c r="K5617" t="str">
        <f xml:space="preserve"> _xlfn.CONCAT(雅俗通字典[[#This Row],[聲]:[調]])</f>
        <v>zei2</v>
      </c>
      <c r="L5617" t="str">
        <f xml:space="preserve"> 雅俗通字典[[#This Row],[字韻]] &amp; 雅俗通字典[[#This Row],[聲調]] &amp; "聲" &amp; 雅俗通字典[[#This Row],[切音]]</f>
        <v>稽上上聲曾</v>
      </c>
      <c r="M5617" t="str">
        <f xml:space="preserve"> 雅俗通字典[[#This Row],[字韻]] &amp; TEXT(雅俗通字典[[#This Row],[調]], "[DBNum1]") &amp; 雅俗通字典[[#This Row],[切音]]</f>
        <v>稽二曾</v>
      </c>
    </row>
    <row r="5618" spans="1:13">
      <c r="A5618">
        <v>5617</v>
      </c>
      <c r="B5618" s="13" t="s">
        <v>5994</v>
      </c>
      <c r="C5618" s="13" t="s">
        <v>63</v>
      </c>
      <c r="D5618" s="13" t="s">
        <v>5918</v>
      </c>
      <c r="E5618" s="13" t="s">
        <v>148</v>
      </c>
      <c r="F5618" t="s">
        <v>5993</v>
      </c>
      <c r="G5618" s="13" t="str">
        <f xml:space="preserve"> IF( RIGHT(雅俗通字典[[#This Row],[聲調]],1)&lt;&gt;"入", "舒聲", "促聲")</f>
        <v>舒聲</v>
      </c>
      <c r="H5618" t="str">
        <f xml:space="preserve"> INDEX(聲母對照資料表[], MATCH(雅俗通字典[[#This Row],[切音]], 聲母對照資料表[十五音], 0), 2)</f>
        <v>z</v>
      </c>
      <c r="I5618" t="str">
        <f xml:space="preserve"> INDEX(韻母對照資料表[], MATCH(雅俗通字典[[#This Row],[字韻]] &amp; LEFT(雅俗通字典[[#This Row],[舒促聲]],1), 韻母對照資料表[十五音識別碼], 0), 2)</f>
        <v>ei</v>
      </c>
      <c r="J5618">
        <f xml:space="preserve"> MATCH(雅俗通字典[[#This Row],[聲調]], 雅俗通聲調, 0)</f>
        <v>2</v>
      </c>
      <c r="K5618" t="str">
        <f xml:space="preserve"> _xlfn.CONCAT(雅俗通字典[[#This Row],[聲]:[調]])</f>
        <v>zei2</v>
      </c>
      <c r="L5618" t="str">
        <f xml:space="preserve"> 雅俗通字典[[#This Row],[字韻]] &amp; 雅俗通字典[[#This Row],[聲調]] &amp; "聲" &amp; 雅俗通字典[[#This Row],[切音]]</f>
        <v>稽上上聲曾</v>
      </c>
      <c r="M5618" t="str">
        <f xml:space="preserve"> 雅俗通字典[[#This Row],[字韻]] &amp; TEXT(雅俗通字典[[#This Row],[調]], "[DBNum1]") &amp; 雅俗通字典[[#This Row],[切音]]</f>
        <v>稽二曾</v>
      </c>
    </row>
    <row r="5619" spans="1:13">
      <c r="A5619">
        <v>5618</v>
      </c>
      <c r="B5619" s="13" t="s">
        <v>5995</v>
      </c>
      <c r="C5619" s="13" t="s">
        <v>63</v>
      </c>
      <c r="D5619" s="13" t="s">
        <v>5918</v>
      </c>
      <c r="E5619" s="13" t="s">
        <v>148</v>
      </c>
      <c r="F5619" t="s">
        <v>5993</v>
      </c>
      <c r="G5619" s="13" t="str">
        <f xml:space="preserve"> IF( RIGHT(雅俗通字典[[#This Row],[聲調]],1)&lt;&gt;"入", "舒聲", "促聲")</f>
        <v>舒聲</v>
      </c>
      <c r="H5619" t="str">
        <f xml:space="preserve"> INDEX(聲母對照資料表[], MATCH(雅俗通字典[[#This Row],[切音]], 聲母對照資料表[十五音], 0), 2)</f>
        <v>z</v>
      </c>
      <c r="I5619" t="str">
        <f xml:space="preserve"> INDEX(韻母對照資料表[], MATCH(雅俗通字典[[#This Row],[字韻]] &amp; LEFT(雅俗通字典[[#This Row],[舒促聲]],1), 韻母對照資料表[十五音識別碼], 0), 2)</f>
        <v>ei</v>
      </c>
      <c r="J5619">
        <f xml:space="preserve"> MATCH(雅俗通字典[[#This Row],[聲調]], 雅俗通聲調, 0)</f>
        <v>2</v>
      </c>
      <c r="K5619" t="str">
        <f xml:space="preserve"> _xlfn.CONCAT(雅俗通字典[[#This Row],[聲]:[調]])</f>
        <v>zei2</v>
      </c>
      <c r="L5619" t="str">
        <f xml:space="preserve"> 雅俗通字典[[#This Row],[字韻]] &amp; 雅俗通字典[[#This Row],[聲調]] &amp; "聲" &amp; 雅俗通字典[[#This Row],[切音]]</f>
        <v>稽上上聲曾</v>
      </c>
      <c r="M5619" t="str">
        <f xml:space="preserve"> 雅俗通字典[[#This Row],[字韻]] &amp; TEXT(雅俗通字典[[#This Row],[調]], "[DBNum1]") &amp; 雅俗通字典[[#This Row],[切音]]</f>
        <v>稽二曾</v>
      </c>
    </row>
    <row r="5620" spans="1:13">
      <c r="A5620">
        <v>5619</v>
      </c>
      <c r="B5620" s="13" t="s">
        <v>5996</v>
      </c>
      <c r="C5620" s="13" t="s">
        <v>80</v>
      </c>
      <c r="D5620" s="13" t="s">
        <v>5918</v>
      </c>
      <c r="E5620" s="13" t="s">
        <v>148</v>
      </c>
      <c r="F5620" t="s">
        <v>5997</v>
      </c>
      <c r="G5620" s="13" t="str">
        <f xml:space="preserve"> IF( RIGHT(雅俗通字典[[#This Row],[聲調]],1)&lt;&gt;"入", "舒聲", "促聲")</f>
        <v>舒聲</v>
      </c>
      <c r="H5620" t="str">
        <f xml:space="preserve"> INDEX(聲母對照資料表[], MATCH(雅俗通字典[[#This Row],[切音]], 聲母對照資料表[十五音], 0), 2)</f>
        <v>s</v>
      </c>
      <c r="I5620" t="str">
        <f xml:space="preserve"> INDEX(韻母對照資料表[], MATCH(雅俗通字典[[#This Row],[字韻]] &amp; LEFT(雅俗通字典[[#This Row],[舒促聲]],1), 韻母對照資料表[十五音識別碼], 0), 2)</f>
        <v>ei</v>
      </c>
      <c r="J5620">
        <f xml:space="preserve"> MATCH(雅俗通字典[[#This Row],[聲調]], 雅俗通聲調, 0)</f>
        <v>2</v>
      </c>
      <c r="K5620" t="str">
        <f xml:space="preserve"> _xlfn.CONCAT(雅俗通字典[[#This Row],[聲]:[調]])</f>
        <v>sei2</v>
      </c>
      <c r="L5620" t="str">
        <f xml:space="preserve"> 雅俗通字典[[#This Row],[字韻]] &amp; 雅俗通字典[[#This Row],[聲調]] &amp; "聲" &amp; 雅俗通字典[[#This Row],[切音]]</f>
        <v>稽上上聲時</v>
      </c>
      <c r="M5620" t="str">
        <f xml:space="preserve"> 雅俗通字典[[#This Row],[字韻]] &amp; TEXT(雅俗通字典[[#This Row],[調]], "[DBNum1]") &amp; 雅俗通字典[[#This Row],[切音]]</f>
        <v>稽二時</v>
      </c>
    </row>
    <row r="5621" spans="1:13">
      <c r="A5621">
        <v>5620</v>
      </c>
      <c r="B5621" s="13" t="s">
        <v>5998</v>
      </c>
      <c r="C5621" s="13" t="s">
        <v>421</v>
      </c>
      <c r="D5621" s="13" t="s">
        <v>5918</v>
      </c>
      <c r="E5621" s="13" t="s">
        <v>148</v>
      </c>
      <c r="F5621" t="s">
        <v>5999</v>
      </c>
      <c r="G5621" s="13" t="str">
        <f xml:space="preserve"> IF( RIGHT(雅俗通字典[[#This Row],[聲調]],1)&lt;&gt;"入", "舒聲", "促聲")</f>
        <v>舒聲</v>
      </c>
      <c r="H5621" t="str">
        <f xml:space="preserve"> INDEX(聲母對照資料表[], MATCH(雅俗通字典[[#This Row],[切音]], 聲母對照資料表[十五音], 0), 2)</f>
        <v>g</v>
      </c>
      <c r="I5621" t="str">
        <f xml:space="preserve"> INDEX(韻母對照資料表[], MATCH(雅俗通字典[[#This Row],[字韻]] &amp; LEFT(雅俗通字典[[#This Row],[舒促聲]],1), 韻母對照資料表[十五音識別碼], 0), 2)</f>
        <v>ei</v>
      </c>
      <c r="J5621">
        <f xml:space="preserve"> MATCH(雅俗通字典[[#This Row],[聲調]], 雅俗通聲調, 0)</f>
        <v>2</v>
      </c>
      <c r="K5621" t="str">
        <f xml:space="preserve"> _xlfn.CONCAT(雅俗通字典[[#This Row],[聲]:[調]])</f>
        <v>gei2</v>
      </c>
      <c r="L5621" t="str">
        <f xml:space="preserve"> 雅俗通字典[[#This Row],[字韻]] &amp; 雅俗通字典[[#This Row],[聲調]] &amp; "聲" &amp; 雅俗通字典[[#This Row],[切音]]</f>
        <v>稽上上聲語</v>
      </c>
      <c r="M5621" t="str">
        <f xml:space="preserve"> 雅俗通字典[[#This Row],[字韻]] &amp; TEXT(雅俗通字典[[#This Row],[調]], "[DBNum1]") &amp; 雅俗通字典[[#This Row],[切音]]</f>
        <v>稽二語</v>
      </c>
    </row>
    <row r="5622" spans="1:13">
      <c r="A5622">
        <v>5621</v>
      </c>
      <c r="B5622" s="13" t="s">
        <v>2261</v>
      </c>
      <c r="C5622" s="13" t="s">
        <v>421</v>
      </c>
      <c r="D5622" s="13" t="s">
        <v>5918</v>
      </c>
      <c r="E5622" s="13" t="s">
        <v>148</v>
      </c>
      <c r="F5622" t="s">
        <v>5999</v>
      </c>
      <c r="G5622" s="13" t="str">
        <f xml:space="preserve"> IF( RIGHT(雅俗通字典[[#This Row],[聲調]],1)&lt;&gt;"入", "舒聲", "促聲")</f>
        <v>舒聲</v>
      </c>
      <c r="H5622" t="str">
        <f xml:space="preserve"> INDEX(聲母對照資料表[], MATCH(雅俗通字典[[#This Row],[切音]], 聲母對照資料表[十五音], 0), 2)</f>
        <v>g</v>
      </c>
      <c r="I5622" t="str">
        <f xml:space="preserve"> INDEX(韻母對照資料表[], MATCH(雅俗通字典[[#This Row],[字韻]] &amp; LEFT(雅俗通字典[[#This Row],[舒促聲]],1), 韻母對照資料表[十五音識別碼], 0), 2)</f>
        <v>ei</v>
      </c>
      <c r="J5622">
        <f xml:space="preserve"> MATCH(雅俗通字典[[#This Row],[聲調]], 雅俗通聲調, 0)</f>
        <v>2</v>
      </c>
      <c r="K5622" t="str">
        <f xml:space="preserve"> _xlfn.CONCAT(雅俗通字典[[#This Row],[聲]:[調]])</f>
        <v>gei2</v>
      </c>
      <c r="L5622" t="str">
        <f xml:space="preserve"> 雅俗通字典[[#This Row],[字韻]] &amp; 雅俗通字典[[#This Row],[聲調]] &amp; "聲" &amp; 雅俗通字典[[#This Row],[切音]]</f>
        <v>稽上上聲語</v>
      </c>
      <c r="M5622" t="str">
        <f xml:space="preserve"> 雅俗通字典[[#This Row],[字韻]] &amp; TEXT(雅俗通字典[[#This Row],[調]], "[DBNum1]") &amp; 雅俗通字典[[#This Row],[切音]]</f>
        <v>稽二語</v>
      </c>
    </row>
    <row r="5623" spans="1:13">
      <c r="A5623">
        <v>5622</v>
      </c>
      <c r="B5623" s="13" t="s">
        <v>6000</v>
      </c>
      <c r="C5623" s="13" t="s">
        <v>421</v>
      </c>
      <c r="D5623" s="13" t="s">
        <v>5918</v>
      </c>
      <c r="E5623" s="13" t="s">
        <v>148</v>
      </c>
      <c r="F5623" t="s">
        <v>5999</v>
      </c>
      <c r="G5623" s="13" t="str">
        <f xml:space="preserve"> IF( RIGHT(雅俗通字典[[#This Row],[聲調]],1)&lt;&gt;"入", "舒聲", "促聲")</f>
        <v>舒聲</v>
      </c>
      <c r="H5623" t="str">
        <f xml:space="preserve"> INDEX(聲母對照資料表[], MATCH(雅俗通字典[[#This Row],[切音]], 聲母對照資料表[十五音], 0), 2)</f>
        <v>g</v>
      </c>
      <c r="I5623" t="str">
        <f xml:space="preserve"> INDEX(韻母對照資料表[], MATCH(雅俗通字典[[#This Row],[字韻]] &amp; LEFT(雅俗通字典[[#This Row],[舒促聲]],1), 韻母對照資料表[十五音識別碼], 0), 2)</f>
        <v>ei</v>
      </c>
      <c r="J5623">
        <f xml:space="preserve"> MATCH(雅俗通字典[[#This Row],[聲調]], 雅俗通聲調, 0)</f>
        <v>2</v>
      </c>
      <c r="K5623" t="str">
        <f xml:space="preserve"> _xlfn.CONCAT(雅俗通字典[[#This Row],[聲]:[調]])</f>
        <v>gei2</v>
      </c>
      <c r="L5623" t="str">
        <f xml:space="preserve"> 雅俗通字典[[#This Row],[字韻]] &amp; 雅俗通字典[[#This Row],[聲調]] &amp; "聲" &amp; 雅俗通字典[[#This Row],[切音]]</f>
        <v>稽上上聲語</v>
      </c>
      <c r="M5623" t="str">
        <f xml:space="preserve"> 雅俗通字典[[#This Row],[字韻]] &amp; TEXT(雅俗通字典[[#This Row],[調]], "[DBNum1]") &amp; 雅俗通字典[[#This Row],[切音]]</f>
        <v>稽二語</v>
      </c>
    </row>
    <row r="5624" spans="1:13">
      <c r="A5624">
        <v>5623</v>
      </c>
      <c r="B5624" s="13" t="s">
        <v>6001</v>
      </c>
      <c r="C5624" s="13" t="s">
        <v>421</v>
      </c>
      <c r="D5624" s="13" t="s">
        <v>5918</v>
      </c>
      <c r="E5624" s="13" t="s">
        <v>148</v>
      </c>
      <c r="F5624" t="s">
        <v>5999</v>
      </c>
      <c r="G5624" s="13" t="str">
        <f xml:space="preserve"> IF( RIGHT(雅俗通字典[[#This Row],[聲調]],1)&lt;&gt;"入", "舒聲", "促聲")</f>
        <v>舒聲</v>
      </c>
      <c r="H5624" t="str">
        <f xml:space="preserve"> INDEX(聲母對照資料表[], MATCH(雅俗通字典[[#This Row],[切音]], 聲母對照資料表[十五音], 0), 2)</f>
        <v>g</v>
      </c>
      <c r="I5624" t="str">
        <f xml:space="preserve"> INDEX(韻母對照資料表[], MATCH(雅俗通字典[[#This Row],[字韻]] &amp; LEFT(雅俗通字典[[#This Row],[舒促聲]],1), 韻母對照資料表[十五音識別碼], 0), 2)</f>
        <v>ei</v>
      </c>
      <c r="J5624">
        <f xml:space="preserve"> MATCH(雅俗通字典[[#This Row],[聲調]], 雅俗通聲調, 0)</f>
        <v>2</v>
      </c>
      <c r="K5624" t="str">
        <f xml:space="preserve"> _xlfn.CONCAT(雅俗通字典[[#This Row],[聲]:[調]])</f>
        <v>gei2</v>
      </c>
      <c r="L5624" t="str">
        <f xml:space="preserve"> 雅俗通字典[[#This Row],[字韻]] &amp; 雅俗通字典[[#This Row],[聲調]] &amp; "聲" &amp; 雅俗通字典[[#This Row],[切音]]</f>
        <v>稽上上聲語</v>
      </c>
      <c r="M5624" t="str">
        <f xml:space="preserve"> 雅俗通字典[[#This Row],[字韻]] &amp; TEXT(雅俗通字典[[#This Row],[調]], "[DBNum1]") &amp; 雅俗通字典[[#This Row],[切音]]</f>
        <v>稽二語</v>
      </c>
    </row>
    <row r="5625" spans="1:13">
      <c r="A5625">
        <v>5624</v>
      </c>
      <c r="B5625" s="13" t="s">
        <v>6002</v>
      </c>
      <c r="C5625" s="13" t="s">
        <v>421</v>
      </c>
      <c r="D5625" s="13" t="s">
        <v>5918</v>
      </c>
      <c r="E5625" s="13" t="s">
        <v>148</v>
      </c>
      <c r="F5625" t="s">
        <v>5999</v>
      </c>
      <c r="G5625" s="13" t="str">
        <f xml:space="preserve"> IF( RIGHT(雅俗通字典[[#This Row],[聲調]],1)&lt;&gt;"入", "舒聲", "促聲")</f>
        <v>舒聲</v>
      </c>
      <c r="H5625" t="str">
        <f xml:space="preserve"> INDEX(聲母對照資料表[], MATCH(雅俗通字典[[#This Row],[切音]], 聲母對照資料表[十五音], 0), 2)</f>
        <v>g</v>
      </c>
      <c r="I5625" t="str">
        <f xml:space="preserve"> INDEX(韻母對照資料表[], MATCH(雅俗通字典[[#This Row],[字韻]] &amp; LEFT(雅俗通字典[[#This Row],[舒促聲]],1), 韻母對照資料表[十五音識別碼], 0), 2)</f>
        <v>ei</v>
      </c>
      <c r="J5625">
        <f xml:space="preserve"> MATCH(雅俗通字典[[#This Row],[聲調]], 雅俗通聲調, 0)</f>
        <v>2</v>
      </c>
      <c r="K5625" t="str">
        <f xml:space="preserve"> _xlfn.CONCAT(雅俗通字典[[#This Row],[聲]:[調]])</f>
        <v>gei2</v>
      </c>
      <c r="L5625" t="str">
        <f xml:space="preserve"> 雅俗通字典[[#This Row],[字韻]] &amp; 雅俗通字典[[#This Row],[聲調]] &amp; "聲" &amp; 雅俗通字典[[#This Row],[切音]]</f>
        <v>稽上上聲語</v>
      </c>
      <c r="M5625" t="str">
        <f xml:space="preserve"> 雅俗通字典[[#This Row],[字韻]] &amp; TEXT(雅俗通字典[[#This Row],[調]], "[DBNum1]") &amp; 雅俗通字典[[#This Row],[切音]]</f>
        <v>稽二語</v>
      </c>
    </row>
    <row r="5626" spans="1:13">
      <c r="A5626">
        <v>5625</v>
      </c>
      <c r="B5626" s="13" t="s">
        <v>6003</v>
      </c>
      <c r="C5626" s="13" t="s">
        <v>101</v>
      </c>
      <c r="D5626" s="13" t="s">
        <v>5918</v>
      </c>
      <c r="E5626" s="13" t="s">
        <v>148</v>
      </c>
      <c r="F5626" t="s">
        <v>6004</v>
      </c>
      <c r="G5626" s="13" t="str">
        <f xml:space="preserve"> IF( RIGHT(雅俗通字典[[#This Row],[聲調]],1)&lt;&gt;"入", "舒聲", "促聲")</f>
        <v>舒聲</v>
      </c>
      <c r="H5626" t="str">
        <f xml:space="preserve"> INDEX(聲母對照資料表[], MATCH(雅俗通字典[[#This Row],[切音]], 聲母對照資料表[十五音], 0), 2)</f>
        <v>c</v>
      </c>
      <c r="I5626" t="str">
        <f xml:space="preserve"> INDEX(韻母對照資料表[], MATCH(雅俗通字典[[#This Row],[字韻]] &amp; LEFT(雅俗通字典[[#This Row],[舒促聲]],1), 韻母對照資料表[十五音識別碼], 0), 2)</f>
        <v>ei</v>
      </c>
      <c r="J5626">
        <f xml:space="preserve"> MATCH(雅俗通字典[[#This Row],[聲調]], 雅俗通聲調, 0)</f>
        <v>2</v>
      </c>
      <c r="K5626" t="str">
        <f xml:space="preserve"> _xlfn.CONCAT(雅俗通字典[[#This Row],[聲]:[調]])</f>
        <v>cei2</v>
      </c>
      <c r="L5626" t="str">
        <f xml:space="preserve"> 雅俗通字典[[#This Row],[字韻]] &amp; 雅俗通字典[[#This Row],[聲調]] &amp; "聲" &amp; 雅俗通字典[[#This Row],[切音]]</f>
        <v>稽上上聲出</v>
      </c>
      <c r="M5626" t="str">
        <f xml:space="preserve"> 雅俗通字典[[#This Row],[字韻]] &amp; TEXT(雅俗通字典[[#This Row],[調]], "[DBNum1]") &amp; 雅俗通字典[[#This Row],[切音]]</f>
        <v>稽二出</v>
      </c>
    </row>
    <row r="5627" spans="1:13">
      <c r="A5627">
        <v>5626</v>
      </c>
      <c r="B5627" s="13" t="s">
        <v>6005</v>
      </c>
      <c r="C5627" s="13" t="s">
        <v>101</v>
      </c>
      <c r="D5627" s="13" t="s">
        <v>5918</v>
      </c>
      <c r="E5627" s="13" t="s">
        <v>148</v>
      </c>
      <c r="F5627" t="s">
        <v>6004</v>
      </c>
      <c r="G5627" s="13" t="str">
        <f xml:space="preserve"> IF( RIGHT(雅俗通字典[[#This Row],[聲調]],1)&lt;&gt;"入", "舒聲", "促聲")</f>
        <v>舒聲</v>
      </c>
      <c r="H5627" t="str">
        <f xml:space="preserve"> INDEX(聲母對照資料表[], MATCH(雅俗通字典[[#This Row],[切音]], 聲母對照資料表[十五音], 0), 2)</f>
        <v>c</v>
      </c>
      <c r="I5627" t="str">
        <f xml:space="preserve"> INDEX(韻母對照資料表[], MATCH(雅俗通字典[[#This Row],[字韻]] &amp; LEFT(雅俗通字典[[#This Row],[舒促聲]],1), 韻母對照資料表[十五音識別碼], 0), 2)</f>
        <v>ei</v>
      </c>
      <c r="J5627">
        <f xml:space="preserve"> MATCH(雅俗通字典[[#This Row],[聲調]], 雅俗通聲調, 0)</f>
        <v>2</v>
      </c>
      <c r="K5627" t="str">
        <f xml:space="preserve"> _xlfn.CONCAT(雅俗通字典[[#This Row],[聲]:[調]])</f>
        <v>cei2</v>
      </c>
      <c r="L5627" t="str">
        <f xml:space="preserve"> 雅俗通字典[[#This Row],[字韻]] &amp; 雅俗通字典[[#This Row],[聲調]] &amp; "聲" &amp; 雅俗通字典[[#This Row],[切音]]</f>
        <v>稽上上聲出</v>
      </c>
      <c r="M5627" t="str">
        <f xml:space="preserve"> 雅俗通字典[[#This Row],[字韻]] &amp; TEXT(雅俗通字典[[#This Row],[調]], "[DBNum1]") &amp; 雅俗通字典[[#This Row],[切音]]</f>
        <v>稽二出</v>
      </c>
    </row>
    <row r="5628" spans="1:13">
      <c r="A5628">
        <v>5627</v>
      </c>
      <c r="B5628" s="13" t="s">
        <v>6006</v>
      </c>
      <c r="C5628" s="13" t="s">
        <v>101</v>
      </c>
      <c r="D5628" s="13" t="s">
        <v>5918</v>
      </c>
      <c r="E5628" s="13" t="s">
        <v>148</v>
      </c>
      <c r="F5628" t="s">
        <v>6004</v>
      </c>
      <c r="G5628" s="13" t="str">
        <f xml:space="preserve"> IF( RIGHT(雅俗通字典[[#This Row],[聲調]],1)&lt;&gt;"入", "舒聲", "促聲")</f>
        <v>舒聲</v>
      </c>
      <c r="H5628" t="str">
        <f xml:space="preserve"> INDEX(聲母對照資料表[], MATCH(雅俗通字典[[#This Row],[切音]], 聲母對照資料表[十五音], 0), 2)</f>
        <v>c</v>
      </c>
      <c r="I5628" t="str">
        <f xml:space="preserve"> INDEX(韻母對照資料表[], MATCH(雅俗通字典[[#This Row],[字韻]] &amp; LEFT(雅俗通字典[[#This Row],[舒促聲]],1), 韻母對照資料表[十五音識別碼], 0), 2)</f>
        <v>ei</v>
      </c>
      <c r="J5628">
        <f xml:space="preserve"> MATCH(雅俗通字典[[#This Row],[聲調]], 雅俗通聲調, 0)</f>
        <v>2</v>
      </c>
      <c r="K5628" t="str">
        <f xml:space="preserve"> _xlfn.CONCAT(雅俗通字典[[#This Row],[聲]:[調]])</f>
        <v>cei2</v>
      </c>
      <c r="L5628" t="str">
        <f xml:space="preserve"> 雅俗通字典[[#This Row],[字韻]] &amp; 雅俗通字典[[#This Row],[聲調]] &amp; "聲" &amp; 雅俗通字典[[#This Row],[切音]]</f>
        <v>稽上上聲出</v>
      </c>
      <c r="M5628" t="str">
        <f xml:space="preserve"> 雅俗通字典[[#This Row],[字韻]] &amp; TEXT(雅俗通字典[[#This Row],[調]], "[DBNum1]") &amp; 雅俗通字典[[#This Row],[切音]]</f>
        <v>稽二出</v>
      </c>
    </row>
    <row r="5629" spans="1:13">
      <c r="A5629">
        <v>5628</v>
      </c>
      <c r="B5629" s="13" t="s">
        <v>6007</v>
      </c>
      <c r="C5629" s="13" t="s">
        <v>101</v>
      </c>
      <c r="D5629" s="13" t="s">
        <v>5918</v>
      </c>
      <c r="E5629" s="13" t="s">
        <v>148</v>
      </c>
      <c r="F5629" t="s">
        <v>6004</v>
      </c>
      <c r="G5629" s="13" t="str">
        <f xml:space="preserve"> IF( RIGHT(雅俗通字典[[#This Row],[聲調]],1)&lt;&gt;"入", "舒聲", "促聲")</f>
        <v>舒聲</v>
      </c>
      <c r="H5629" t="str">
        <f xml:space="preserve"> INDEX(聲母對照資料表[], MATCH(雅俗通字典[[#This Row],[切音]], 聲母對照資料表[十五音], 0), 2)</f>
        <v>c</v>
      </c>
      <c r="I5629" t="str">
        <f xml:space="preserve"> INDEX(韻母對照資料表[], MATCH(雅俗通字典[[#This Row],[字韻]] &amp; LEFT(雅俗通字典[[#This Row],[舒促聲]],1), 韻母對照資料表[十五音識別碼], 0), 2)</f>
        <v>ei</v>
      </c>
      <c r="J5629">
        <f xml:space="preserve"> MATCH(雅俗通字典[[#This Row],[聲調]], 雅俗通聲調, 0)</f>
        <v>2</v>
      </c>
      <c r="K5629" t="str">
        <f xml:space="preserve"> _xlfn.CONCAT(雅俗通字典[[#This Row],[聲]:[調]])</f>
        <v>cei2</v>
      </c>
      <c r="L5629" t="str">
        <f xml:space="preserve"> 雅俗通字典[[#This Row],[字韻]] &amp; 雅俗通字典[[#This Row],[聲調]] &amp; "聲" &amp; 雅俗通字典[[#This Row],[切音]]</f>
        <v>稽上上聲出</v>
      </c>
      <c r="M5629" t="str">
        <f xml:space="preserve"> 雅俗通字典[[#This Row],[字韻]] &amp; TEXT(雅俗通字典[[#This Row],[調]], "[DBNum1]") &amp; 雅俗通字典[[#This Row],[切音]]</f>
        <v>稽二出</v>
      </c>
    </row>
    <row r="5630" spans="1:13">
      <c r="A5630">
        <v>5629</v>
      </c>
      <c r="B5630" s="13" t="s">
        <v>6008</v>
      </c>
      <c r="C5630" s="13" t="s">
        <v>108</v>
      </c>
      <c r="D5630" s="13" t="s">
        <v>5918</v>
      </c>
      <c r="E5630" s="13" t="s">
        <v>148</v>
      </c>
      <c r="F5630" t="s">
        <v>6009</v>
      </c>
      <c r="G5630" s="13" t="str">
        <f xml:space="preserve"> IF( RIGHT(雅俗通字典[[#This Row],[聲調]],1)&lt;&gt;"入", "舒聲", "促聲")</f>
        <v>舒聲</v>
      </c>
      <c r="H5630" t="str">
        <f xml:space="preserve"> INDEX(聲母對照資料表[], MATCH(雅俗通字典[[#This Row],[切音]], 聲母對照資料表[十五音], 0), 2)</f>
        <v>h</v>
      </c>
      <c r="I5630" t="str">
        <f xml:space="preserve"> INDEX(韻母對照資料表[], MATCH(雅俗通字典[[#This Row],[字韻]] &amp; LEFT(雅俗通字典[[#This Row],[舒促聲]],1), 韻母對照資料表[十五音識別碼], 0), 2)</f>
        <v>ei</v>
      </c>
      <c r="J5630">
        <f xml:space="preserve"> MATCH(雅俗通字典[[#This Row],[聲調]], 雅俗通聲調, 0)</f>
        <v>2</v>
      </c>
      <c r="K5630" t="str">
        <f xml:space="preserve"> _xlfn.CONCAT(雅俗通字典[[#This Row],[聲]:[調]])</f>
        <v>hei2</v>
      </c>
      <c r="L5630" t="str">
        <f xml:space="preserve"> 雅俗通字典[[#This Row],[字韻]] &amp; 雅俗通字典[[#This Row],[聲調]] &amp; "聲" &amp; 雅俗通字典[[#This Row],[切音]]</f>
        <v>稽上上聲喜</v>
      </c>
      <c r="M5630" t="str">
        <f xml:space="preserve"> 雅俗通字典[[#This Row],[字韻]] &amp; TEXT(雅俗通字典[[#This Row],[調]], "[DBNum1]") &amp; 雅俗通字典[[#This Row],[切音]]</f>
        <v>稽二喜</v>
      </c>
    </row>
    <row r="5631" spans="1:13">
      <c r="A5631">
        <v>5630</v>
      </c>
      <c r="B5631" s="13" t="s">
        <v>6010</v>
      </c>
      <c r="C5631" s="13" t="s">
        <v>6</v>
      </c>
      <c r="D5631" s="13" t="s">
        <v>5918</v>
      </c>
      <c r="E5631" s="13" t="s">
        <v>275</v>
      </c>
      <c r="F5631" t="s">
        <v>6011</v>
      </c>
      <c r="G5631" s="13" t="str">
        <f xml:space="preserve"> IF( RIGHT(雅俗通字典[[#This Row],[聲調]],1)&lt;&gt;"入", "舒聲", "促聲")</f>
        <v>舒聲</v>
      </c>
      <c r="H5631" t="str">
        <f xml:space="preserve"> INDEX(聲母對照資料表[], MATCH(雅俗通字典[[#This Row],[切音]], 聲母對照資料表[十五音], 0), 2)</f>
        <v>p</v>
      </c>
      <c r="I5631" t="str">
        <f xml:space="preserve"> INDEX(韻母對照資料表[], MATCH(雅俗通字典[[#This Row],[字韻]] &amp; LEFT(雅俗通字典[[#This Row],[舒促聲]],1), 韻母對照資料表[十五音識別碼], 0), 2)</f>
        <v>ei</v>
      </c>
      <c r="J5631">
        <f xml:space="preserve"> MATCH(雅俗通字典[[#This Row],[聲調]], 雅俗通聲調, 0)</f>
        <v>3</v>
      </c>
      <c r="K5631" t="str">
        <f xml:space="preserve"> _xlfn.CONCAT(雅俗通字典[[#This Row],[聲]:[調]])</f>
        <v>pei3</v>
      </c>
      <c r="L5631" t="str">
        <f xml:space="preserve"> 雅俗通字典[[#This Row],[字韻]] &amp; 雅俗通字典[[#This Row],[聲調]] &amp; "聲" &amp; 雅俗通字典[[#This Row],[切音]]</f>
        <v>稽上去聲邊</v>
      </c>
      <c r="M5631" t="str">
        <f xml:space="preserve"> 雅俗通字典[[#This Row],[字韻]] &amp; TEXT(雅俗通字典[[#This Row],[調]], "[DBNum1]") &amp; 雅俗通字典[[#This Row],[切音]]</f>
        <v>稽三邊</v>
      </c>
    </row>
    <row r="5632" spans="1:13">
      <c r="A5632">
        <v>5631</v>
      </c>
      <c r="B5632" s="13" t="s">
        <v>6012</v>
      </c>
      <c r="C5632" s="13" t="s">
        <v>11</v>
      </c>
      <c r="D5632" s="13" t="s">
        <v>5918</v>
      </c>
      <c r="E5632" s="13" t="s">
        <v>275</v>
      </c>
      <c r="F5632" t="s">
        <v>6013</v>
      </c>
      <c r="G5632" s="13" t="str">
        <f xml:space="preserve"> IF( RIGHT(雅俗通字典[[#This Row],[聲調]],1)&lt;&gt;"入", "舒聲", "促聲")</f>
        <v>舒聲</v>
      </c>
      <c r="H5632" t="str">
        <f xml:space="preserve"> INDEX(聲母對照資料表[], MATCH(雅俗通字典[[#This Row],[切音]], 聲母對照資料表[十五音], 0), 2)</f>
        <v>k</v>
      </c>
      <c r="I5632" t="str">
        <f xml:space="preserve"> INDEX(韻母對照資料表[], MATCH(雅俗通字典[[#This Row],[字韻]] &amp; LEFT(雅俗通字典[[#This Row],[舒促聲]],1), 韻母對照資料表[十五音識別碼], 0), 2)</f>
        <v>ei</v>
      </c>
      <c r="J5632">
        <f xml:space="preserve"> MATCH(雅俗通字典[[#This Row],[聲調]], 雅俗通聲調, 0)</f>
        <v>3</v>
      </c>
      <c r="K5632" t="str">
        <f xml:space="preserve"> _xlfn.CONCAT(雅俗通字典[[#This Row],[聲]:[調]])</f>
        <v>kei3</v>
      </c>
      <c r="L5632" t="str">
        <f xml:space="preserve"> 雅俗通字典[[#This Row],[字韻]] &amp; 雅俗通字典[[#This Row],[聲調]] &amp; "聲" &amp; 雅俗通字典[[#This Row],[切音]]</f>
        <v>稽上去聲求</v>
      </c>
      <c r="M5632" t="str">
        <f xml:space="preserve"> 雅俗通字典[[#This Row],[字韻]] &amp; TEXT(雅俗通字典[[#This Row],[調]], "[DBNum1]") &amp; 雅俗通字典[[#This Row],[切音]]</f>
        <v>稽三求</v>
      </c>
    </row>
    <row r="5633" spans="1:13">
      <c r="A5633">
        <v>5632</v>
      </c>
      <c r="B5633" s="13" t="s">
        <v>6014</v>
      </c>
      <c r="C5633" s="13" t="s">
        <v>11</v>
      </c>
      <c r="D5633" s="13" t="s">
        <v>5918</v>
      </c>
      <c r="E5633" s="13" t="s">
        <v>275</v>
      </c>
      <c r="F5633" t="s">
        <v>6013</v>
      </c>
      <c r="G5633" s="13" t="str">
        <f xml:space="preserve"> IF( RIGHT(雅俗通字典[[#This Row],[聲調]],1)&lt;&gt;"入", "舒聲", "促聲")</f>
        <v>舒聲</v>
      </c>
      <c r="H5633" t="str">
        <f xml:space="preserve"> INDEX(聲母對照資料表[], MATCH(雅俗通字典[[#This Row],[切音]], 聲母對照資料表[十五音], 0), 2)</f>
        <v>k</v>
      </c>
      <c r="I5633" t="str">
        <f xml:space="preserve"> INDEX(韻母對照資料表[], MATCH(雅俗通字典[[#This Row],[字韻]] &amp; LEFT(雅俗通字典[[#This Row],[舒促聲]],1), 韻母對照資料表[十五音識別碼], 0), 2)</f>
        <v>ei</v>
      </c>
      <c r="J5633">
        <f xml:space="preserve"> MATCH(雅俗通字典[[#This Row],[聲調]], 雅俗通聲調, 0)</f>
        <v>3</v>
      </c>
      <c r="K5633" t="str">
        <f xml:space="preserve"> _xlfn.CONCAT(雅俗通字典[[#This Row],[聲]:[調]])</f>
        <v>kei3</v>
      </c>
      <c r="L5633" t="str">
        <f xml:space="preserve"> 雅俗通字典[[#This Row],[字韻]] &amp; 雅俗通字典[[#This Row],[聲調]] &amp; "聲" &amp; 雅俗通字典[[#This Row],[切音]]</f>
        <v>稽上去聲求</v>
      </c>
      <c r="M5633" t="str">
        <f xml:space="preserve"> 雅俗通字典[[#This Row],[字韻]] &amp; TEXT(雅俗通字典[[#This Row],[調]], "[DBNum1]") &amp; 雅俗通字典[[#This Row],[切音]]</f>
        <v>稽三求</v>
      </c>
    </row>
    <row r="5634" spans="1:13">
      <c r="A5634">
        <v>5633</v>
      </c>
      <c r="B5634" s="13" t="s">
        <v>6015</v>
      </c>
      <c r="C5634" s="13" t="s">
        <v>11</v>
      </c>
      <c r="D5634" s="13" t="s">
        <v>5918</v>
      </c>
      <c r="E5634" s="13" t="s">
        <v>275</v>
      </c>
      <c r="F5634" t="s">
        <v>6013</v>
      </c>
      <c r="G5634" s="13" t="str">
        <f xml:space="preserve"> IF( RIGHT(雅俗通字典[[#This Row],[聲調]],1)&lt;&gt;"入", "舒聲", "促聲")</f>
        <v>舒聲</v>
      </c>
      <c r="H5634" t="str">
        <f xml:space="preserve"> INDEX(聲母對照資料表[], MATCH(雅俗通字典[[#This Row],[切音]], 聲母對照資料表[十五音], 0), 2)</f>
        <v>k</v>
      </c>
      <c r="I5634" t="str">
        <f xml:space="preserve"> INDEX(韻母對照資料表[], MATCH(雅俗通字典[[#This Row],[字韻]] &amp; LEFT(雅俗通字典[[#This Row],[舒促聲]],1), 韻母對照資料表[十五音識別碼], 0), 2)</f>
        <v>ei</v>
      </c>
      <c r="J5634">
        <f xml:space="preserve"> MATCH(雅俗通字典[[#This Row],[聲調]], 雅俗通聲調, 0)</f>
        <v>3</v>
      </c>
      <c r="K5634" t="str">
        <f xml:space="preserve"> _xlfn.CONCAT(雅俗通字典[[#This Row],[聲]:[調]])</f>
        <v>kei3</v>
      </c>
      <c r="L5634" t="str">
        <f xml:space="preserve"> 雅俗通字典[[#This Row],[字韻]] &amp; 雅俗通字典[[#This Row],[聲調]] &amp; "聲" &amp; 雅俗通字典[[#This Row],[切音]]</f>
        <v>稽上去聲求</v>
      </c>
      <c r="M5634" t="str">
        <f xml:space="preserve"> 雅俗通字典[[#This Row],[字韻]] &amp; TEXT(雅俗通字典[[#This Row],[調]], "[DBNum1]") &amp; 雅俗通字典[[#This Row],[切音]]</f>
        <v>稽三求</v>
      </c>
    </row>
    <row r="5635" spans="1:13">
      <c r="A5635">
        <v>5634</v>
      </c>
      <c r="B5635" s="13" t="s">
        <v>6016</v>
      </c>
      <c r="C5635" s="13" t="s">
        <v>11</v>
      </c>
      <c r="D5635" s="13" t="s">
        <v>5918</v>
      </c>
      <c r="E5635" s="13" t="s">
        <v>275</v>
      </c>
      <c r="F5635" t="s">
        <v>6013</v>
      </c>
      <c r="G5635" s="13" t="str">
        <f xml:space="preserve"> IF( RIGHT(雅俗通字典[[#This Row],[聲調]],1)&lt;&gt;"入", "舒聲", "促聲")</f>
        <v>舒聲</v>
      </c>
      <c r="H5635" t="str">
        <f xml:space="preserve"> INDEX(聲母對照資料表[], MATCH(雅俗通字典[[#This Row],[切音]], 聲母對照資料表[十五音], 0), 2)</f>
        <v>k</v>
      </c>
      <c r="I5635" t="str">
        <f xml:space="preserve"> INDEX(韻母對照資料表[], MATCH(雅俗通字典[[#This Row],[字韻]] &amp; LEFT(雅俗通字典[[#This Row],[舒促聲]],1), 韻母對照資料表[十五音識別碼], 0), 2)</f>
        <v>ei</v>
      </c>
      <c r="J5635">
        <f xml:space="preserve"> MATCH(雅俗通字典[[#This Row],[聲調]], 雅俗通聲調, 0)</f>
        <v>3</v>
      </c>
      <c r="K5635" t="str">
        <f xml:space="preserve"> _xlfn.CONCAT(雅俗通字典[[#This Row],[聲]:[調]])</f>
        <v>kei3</v>
      </c>
      <c r="L5635" t="str">
        <f xml:space="preserve"> 雅俗通字典[[#This Row],[字韻]] &amp; 雅俗通字典[[#This Row],[聲調]] &amp; "聲" &amp; 雅俗通字典[[#This Row],[切音]]</f>
        <v>稽上去聲求</v>
      </c>
      <c r="M5635" t="str">
        <f xml:space="preserve"> 雅俗通字典[[#This Row],[字韻]] &amp; TEXT(雅俗通字典[[#This Row],[調]], "[DBNum1]") &amp; 雅俗通字典[[#This Row],[切音]]</f>
        <v>稽三求</v>
      </c>
    </row>
    <row r="5636" spans="1:13">
      <c r="A5636">
        <v>5635</v>
      </c>
      <c r="B5636" s="13" t="s">
        <v>1022</v>
      </c>
      <c r="C5636" s="13" t="s">
        <v>10186</v>
      </c>
      <c r="D5636" s="13" t="s">
        <v>5918</v>
      </c>
      <c r="E5636" s="13" t="s">
        <v>275</v>
      </c>
      <c r="F5636" t="s">
        <v>6017</v>
      </c>
      <c r="G5636" s="13" t="str">
        <f xml:space="preserve"> IF( RIGHT(雅俗通字典[[#This Row],[聲調]],1)&lt;&gt;"入", "舒聲", "促聲")</f>
        <v>舒聲</v>
      </c>
      <c r="H5636" t="str">
        <f xml:space="preserve"> INDEX(聲母對照資料表[], MATCH(雅俗通字典[[#This Row],[切音]], 聲母對照資料表[十五音], 0), 2)</f>
        <v>kh</v>
      </c>
      <c r="I5636" t="str">
        <f xml:space="preserve"> INDEX(韻母對照資料表[], MATCH(雅俗通字典[[#This Row],[字韻]] &amp; LEFT(雅俗通字典[[#This Row],[舒促聲]],1), 韻母對照資料表[十五音識別碼], 0), 2)</f>
        <v>ei</v>
      </c>
      <c r="J5636">
        <f xml:space="preserve"> MATCH(雅俗通字典[[#This Row],[聲調]], 雅俗通聲調, 0)</f>
        <v>3</v>
      </c>
      <c r="K5636" t="str">
        <f xml:space="preserve"> _xlfn.CONCAT(雅俗通字典[[#This Row],[聲]:[調]])</f>
        <v>khei3</v>
      </c>
      <c r="L5636" t="str">
        <f xml:space="preserve"> 雅俗通字典[[#This Row],[字韻]] &amp; 雅俗通字典[[#This Row],[聲調]] &amp; "聲" &amp; 雅俗通字典[[#This Row],[切音]]</f>
        <v>稽上去聲去</v>
      </c>
      <c r="M5636" t="str">
        <f xml:space="preserve"> 雅俗通字典[[#This Row],[字韻]] &amp; TEXT(雅俗通字典[[#This Row],[調]], "[DBNum1]") &amp; 雅俗通字典[[#This Row],[切音]]</f>
        <v>稽三去</v>
      </c>
    </row>
    <row r="5637" spans="1:13">
      <c r="A5637">
        <v>5636</v>
      </c>
      <c r="B5637" s="13" t="s">
        <v>3793</v>
      </c>
      <c r="C5637" s="13" t="s">
        <v>10186</v>
      </c>
      <c r="D5637" s="13" t="s">
        <v>5918</v>
      </c>
      <c r="E5637" s="13" t="s">
        <v>275</v>
      </c>
      <c r="F5637" t="s">
        <v>6017</v>
      </c>
      <c r="G5637" s="13" t="str">
        <f xml:space="preserve"> IF( RIGHT(雅俗通字典[[#This Row],[聲調]],1)&lt;&gt;"入", "舒聲", "促聲")</f>
        <v>舒聲</v>
      </c>
      <c r="H5637" t="str">
        <f xml:space="preserve"> INDEX(聲母對照資料表[], MATCH(雅俗通字典[[#This Row],[切音]], 聲母對照資料表[十五音], 0), 2)</f>
        <v>kh</v>
      </c>
      <c r="I5637" t="str">
        <f xml:space="preserve"> INDEX(韻母對照資料表[], MATCH(雅俗通字典[[#This Row],[字韻]] &amp; LEFT(雅俗通字典[[#This Row],[舒促聲]],1), 韻母對照資料表[十五音識別碼], 0), 2)</f>
        <v>ei</v>
      </c>
      <c r="J5637">
        <f xml:space="preserve"> MATCH(雅俗通字典[[#This Row],[聲調]], 雅俗通聲調, 0)</f>
        <v>3</v>
      </c>
      <c r="K5637" t="str">
        <f xml:space="preserve"> _xlfn.CONCAT(雅俗通字典[[#This Row],[聲]:[調]])</f>
        <v>khei3</v>
      </c>
      <c r="L5637" t="str">
        <f xml:space="preserve"> 雅俗通字典[[#This Row],[字韻]] &amp; 雅俗通字典[[#This Row],[聲調]] &amp; "聲" &amp; 雅俗通字典[[#This Row],[切音]]</f>
        <v>稽上去聲去</v>
      </c>
      <c r="M5637" t="str">
        <f xml:space="preserve"> 雅俗通字典[[#This Row],[字韻]] &amp; TEXT(雅俗通字典[[#This Row],[調]], "[DBNum1]") &amp; 雅俗通字典[[#This Row],[切音]]</f>
        <v>稽三去</v>
      </c>
    </row>
    <row r="5638" spans="1:13">
      <c r="A5638">
        <v>5637</v>
      </c>
      <c r="B5638" s="13" t="s">
        <v>6018</v>
      </c>
      <c r="C5638" s="13" t="s">
        <v>32</v>
      </c>
      <c r="D5638" s="13" t="s">
        <v>5918</v>
      </c>
      <c r="E5638" s="13" t="s">
        <v>275</v>
      </c>
      <c r="F5638" t="s">
        <v>6019</v>
      </c>
      <c r="G5638" s="13" t="str">
        <f xml:space="preserve"> IF( RIGHT(雅俗通字典[[#This Row],[聲調]],1)&lt;&gt;"入", "舒聲", "促聲")</f>
        <v>舒聲</v>
      </c>
      <c r="H5638" t="str">
        <f xml:space="preserve"> INDEX(聲母對照資料表[], MATCH(雅俗通字典[[#This Row],[切音]], 聲母對照資料表[十五音], 0), 2)</f>
        <v>t</v>
      </c>
      <c r="I5638" t="str">
        <f xml:space="preserve"> INDEX(韻母對照資料表[], MATCH(雅俗通字典[[#This Row],[字韻]] &amp; LEFT(雅俗通字典[[#This Row],[舒促聲]],1), 韻母對照資料表[十五音識別碼], 0), 2)</f>
        <v>ei</v>
      </c>
      <c r="J5638">
        <f xml:space="preserve"> MATCH(雅俗通字典[[#This Row],[聲調]], 雅俗通聲調, 0)</f>
        <v>3</v>
      </c>
      <c r="K5638" t="str">
        <f xml:space="preserve"> _xlfn.CONCAT(雅俗通字典[[#This Row],[聲]:[調]])</f>
        <v>tei3</v>
      </c>
      <c r="L5638" t="str">
        <f xml:space="preserve"> 雅俗通字典[[#This Row],[字韻]] &amp; 雅俗通字典[[#This Row],[聲調]] &amp; "聲" &amp; 雅俗通字典[[#This Row],[切音]]</f>
        <v>稽上去聲地</v>
      </c>
      <c r="M5638" t="str">
        <f xml:space="preserve"> 雅俗通字典[[#This Row],[字韻]] &amp; TEXT(雅俗通字典[[#This Row],[調]], "[DBNum1]") &amp; 雅俗通字典[[#This Row],[切音]]</f>
        <v>稽三地</v>
      </c>
    </row>
    <row r="5639" spans="1:13">
      <c r="A5639">
        <v>5638</v>
      </c>
      <c r="B5639" s="13" t="s">
        <v>6020</v>
      </c>
      <c r="C5639" s="13" t="s">
        <v>32</v>
      </c>
      <c r="D5639" s="13" t="s">
        <v>5918</v>
      </c>
      <c r="E5639" s="13" t="s">
        <v>275</v>
      </c>
      <c r="F5639" t="s">
        <v>6019</v>
      </c>
      <c r="G5639" s="13" t="str">
        <f xml:space="preserve"> IF( RIGHT(雅俗通字典[[#This Row],[聲調]],1)&lt;&gt;"入", "舒聲", "促聲")</f>
        <v>舒聲</v>
      </c>
      <c r="H5639" t="str">
        <f xml:space="preserve"> INDEX(聲母對照資料表[], MATCH(雅俗通字典[[#This Row],[切音]], 聲母對照資料表[十五音], 0), 2)</f>
        <v>t</v>
      </c>
      <c r="I5639" t="str">
        <f xml:space="preserve"> INDEX(韻母對照資料表[], MATCH(雅俗通字典[[#This Row],[字韻]] &amp; LEFT(雅俗通字典[[#This Row],[舒促聲]],1), 韻母對照資料表[十五音識別碼], 0), 2)</f>
        <v>ei</v>
      </c>
      <c r="J5639">
        <f xml:space="preserve"> MATCH(雅俗通字典[[#This Row],[聲調]], 雅俗通聲調, 0)</f>
        <v>3</v>
      </c>
      <c r="K5639" t="str">
        <f xml:space="preserve"> _xlfn.CONCAT(雅俗通字典[[#This Row],[聲]:[調]])</f>
        <v>tei3</v>
      </c>
      <c r="L5639" t="str">
        <f xml:space="preserve"> 雅俗通字典[[#This Row],[字韻]] &amp; 雅俗通字典[[#This Row],[聲調]] &amp; "聲" &amp; 雅俗通字典[[#This Row],[切音]]</f>
        <v>稽上去聲地</v>
      </c>
      <c r="M5639" t="str">
        <f xml:space="preserve"> 雅俗通字典[[#This Row],[字韻]] &amp; TEXT(雅俗通字典[[#This Row],[調]], "[DBNum1]") &amp; 雅俗通字典[[#This Row],[切音]]</f>
        <v>稽三地</v>
      </c>
    </row>
    <row r="5640" spans="1:13">
      <c r="A5640">
        <v>5639</v>
      </c>
      <c r="B5640" s="13" t="s">
        <v>6021</v>
      </c>
      <c r="C5640" s="13" t="s">
        <v>32</v>
      </c>
      <c r="D5640" s="13" t="s">
        <v>5918</v>
      </c>
      <c r="E5640" s="13" t="s">
        <v>275</v>
      </c>
      <c r="F5640" t="s">
        <v>6019</v>
      </c>
      <c r="G5640" s="13" t="str">
        <f xml:space="preserve"> IF( RIGHT(雅俗通字典[[#This Row],[聲調]],1)&lt;&gt;"入", "舒聲", "促聲")</f>
        <v>舒聲</v>
      </c>
      <c r="H5640" t="str">
        <f xml:space="preserve"> INDEX(聲母對照資料表[], MATCH(雅俗通字典[[#This Row],[切音]], 聲母對照資料表[十五音], 0), 2)</f>
        <v>t</v>
      </c>
      <c r="I5640" t="str">
        <f xml:space="preserve"> INDEX(韻母對照資料表[], MATCH(雅俗通字典[[#This Row],[字韻]] &amp; LEFT(雅俗通字典[[#This Row],[舒促聲]],1), 韻母對照資料表[十五音識別碼], 0), 2)</f>
        <v>ei</v>
      </c>
      <c r="J5640">
        <f xml:space="preserve"> MATCH(雅俗通字典[[#This Row],[聲調]], 雅俗通聲調, 0)</f>
        <v>3</v>
      </c>
      <c r="K5640" t="str">
        <f xml:space="preserve"> _xlfn.CONCAT(雅俗通字典[[#This Row],[聲]:[調]])</f>
        <v>tei3</v>
      </c>
      <c r="L5640" t="str">
        <f xml:space="preserve"> 雅俗通字典[[#This Row],[字韻]] &amp; 雅俗通字典[[#This Row],[聲調]] &amp; "聲" &amp; 雅俗通字典[[#This Row],[切音]]</f>
        <v>稽上去聲地</v>
      </c>
      <c r="M5640" t="str">
        <f xml:space="preserve"> 雅俗通字典[[#This Row],[字韻]] &amp; TEXT(雅俗通字典[[#This Row],[調]], "[DBNum1]") &amp; 雅俗通字典[[#This Row],[切音]]</f>
        <v>稽三地</v>
      </c>
    </row>
    <row r="5641" spans="1:13">
      <c r="A5641">
        <v>5640</v>
      </c>
      <c r="B5641" s="13" t="s">
        <v>6022</v>
      </c>
      <c r="C5641" s="13" t="s">
        <v>32</v>
      </c>
      <c r="D5641" s="13" t="s">
        <v>5918</v>
      </c>
      <c r="E5641" s="13" t="s">
        <v>275</v>
      </c>
      <c r="F5641" t="s">
        <v>6019</v>
      </c>
      <c r="G5641" s="13" t="str">
        <f xml:space="preserve"> IF( RIGHT(雅俗通字典[[#This Row],[聲調]],1)&lt;&gt;"入", "舒聲", "促聲")</f>
        <v>舒聲</v>
      </c>
      <c r="H5641" t="str">
        <f xml:space="preserve"> INDEX(聲母對照資料表[], MATCH(雅俗通字典[[#This Row],[切音]], 聲母對照資料表[十五音], 0), 2)</f>
        <v>t</v>
      </c>
      <c r="I5641" t="str">
        <f xml:space="preserve"> INDEX(韻母對照資料表[], MATCH(雅俗通字典[[#This Row],[字韻]] &amp; LEFT(雅俗通字典[[#This Row],[舒促聲]],1), 韻母對照資料表[十五音識別碼], 0), 2)</f>
        <v>ei</v>
      </c>
      <c r="J5641">
        <f xml:space="preserve"> MATCH(雅俗通字典[[#This Row],[聲調]], 雅俗通聲調, 0)</f>
        <v>3</v>
      </c>
      <c r="K5641" t="str">
        <f xml:space="preserve"> _xlfn.CONCAT(雅俗通字典[[#This Row],[聲]:[調]])</f>
        <v>tei3</v>
      </c>
      <c r="L5641" t="str">
        <f xml:space="preserve"> 雅俗通字典[[#This Row],[字韻]] &amp; 雅俗通字典[[#This Row],[聲調]] &amp; "聲" &amp; 雅俗通字典[[#This Row],[切音]]</f>
        <v>稽上去聲地</v>
      </c>
      <c r="M5641" t="str">
        <f xml:space="preserve"> 雅俗通字典[[#This Row],[字韻]] &amp; TEXT(雅俗通字典[[#This Row],[調]], "[DBNum1]") &amp; 雅俗通字典[[#This Row],[切音]]</f>
        <v>稽三地</v>
      </c>
    </row>
    <row r="5642" spans="1:13">
      <c r="A5642">
        <v>5641</v>
      </c>
      <c r="B5642" s="13" t="s">
        <v>6023</v>
      </c>
      <c r="C5642" s="13" t="s">
        <v>32</v>
      </c>
      <c r="D5642" s="13" t="s">
        <v>5918</v>
      </c>
      <c r="E5642" s="13" t="s">
        <v>275</v>
      </c>
      <c r="F5642" t="s">
        <v>6019</v>
      </c>
      <c r="G5642" s="13" t="str">
        <f xml:space="preserve"> IF( RIGHT(雅俗通字典[[#This Row],[聲調]],1)&lt;&gt;"入", "舒聲", "促聲")</f>
        <v>舒聲</v>
      </c>
      <c r="H5642" t="str">
        <f xml:space="preserve"> INDEX(聲母對照資料表[], MATCH(雅俗通字典[[#This Row],[切音]], 聲母對照資料表[十五音], 0), 2)</f>
        <v>t</v>
      </c>
      <c r="I5642" t="str">
        <f xml:space="preserve"> INDEX(韻母對照資料表[], MATCH(雅俗通字典[[#This Row],[字韻]] &amp; LEFT(雅俗通字典[[#This Row],[舒促聲]],1), 韻母對照資料表[十五音識別碼], 0), 2)</f>
        <v>ei</v>
      </c>
      <c r="J5642">
        <f xml:space="preserve"> MATCH(雅俗通字典[[#This Row],[聲調]], 雅俗通聲調, 0)</f>
        <v>3</v>
      </c>
      <c r="K5642" t="str">
        <f xml:space="preserve"> _xlfn.CONCAT(雅俗通字典[[#This Row],[聲]:[調]])</f>
        <v>tei3</v>
      </c>
      <c r="L5642" t="str">
        <f xml:space="preserve"> 雅俗通字典[[#This Row],[字韻]] &amp; 雅俗通字典[[#This Row],[聲調]] &amp; "聲" &amp; 雅俗通字典[[#This Row],[切音]]</f>
        <v>稽上去聲地</v>
      </c>
      <c r="M5642" t="str">
        <f xml:space="preserve"> 雅俗通字典[[#This Row],[字韻]] &amp; TEXT(雅俗通字典[[#This Row],[調]], "[DBNum1]") &amp; 雅俗通字典[[#This Row],[切音]]</f>
        <v>稽三地</v>
      </c>
    </row>
    <row r="5643" spans="1:13">
      <c r="A5643">
        <v>5642</v>
      </c>
      <c r="B5643" s="13" t="s">
        <v>6024</v>
      </c>
      <c r="C5643" s="13" t="s">
        <v>32</v>
      </c>
      <c r="D5643" s="13" t="s">
        <v>5918</v>
      </c>
      <c r="E5643" s="13" t="s">
        <v>275</v>
      </c>
      <c r="F5643" t="s">
        <v>6019</v>
      </c>
      <c r="G5643" s="13" t="str">
        <f xml:space="preserve"> IF( RIGHT(雅俗通字典[[#This Row],[聲調]],1)&lt;&gt;"入", "舒聲", "促聲")</f>
        <v>舒聲</v>
      </c>
      <c r="H5643" t="str">
        <f xml:space="preserve"> INDEX(聲母對照資料表[], MATCH(雅俗通字典[[#This Row],[切音]], 聲母對照資料表[十五音], 0), 2)</f>
        <v>t</v>
      </c>
      <c r="I5643" t="str">
        <f xml:space="preserve"> INDEX(韻母對照資料表[], MATCH(雅俗通字典[[#This Row],[字韻]] &amp; LEFT(雅俗通字典[[#This Row],[舒促聲]],1), 韻母對照資料表[十五音識別碼], 0), 2)</f>
        <v>ei</v>
      </c>
      <c r="J5643">
        <f xml:space="preserve"> MATCH(雅俗通字典[[#This Row],[聲調]], 雅俗通聲調, 0)</f>
        <v>3</v>
      </c>
      <c r="K5643" t="str">
        <f xml:space="preserve"> _xlfn.CONCAT(雅俗通字典[[#This Row],[聲]:[調]])</f>
        <v>tei3</v>
      </c>
      <c r="L5643" t="str">
        <f xml:space="preserve"> 雅俗通字典[[#This Row],[字韻]] &amp; 雅俗通字典[[#This Row],[聲調]] &amp; "聲" &amp; 雅俗通字典[[#This Row],[切音]]</f>
        <v>稽上去聲地</v>
      </c>
      <c r="M5643" t="str">
        <f xml:space="preserve"> 雅俗通字典[[#This Row],[字韻]] &amp; TEXT(雅俗通字典[[#This Row],[調]], "[DBNum1]") &amp; 雅俗通字典[[#This Row],[切音]]</f>
        <v>稽三地</v>
      </c>
    </row>
    <row r="5644" spans="1:13">
      <c r="A5644">
        <v>5643</v>
      </c>
      <c r="B5644" s="13" t="s">
        <v>6025</v>
      </c>
      <c r="C5644" s="13" t="s">
        <v>32</v>
      </c>
      <c r="D5644" s="13" t="s">
        <v>5918</v>
      </c>
      <c r="E5644" s="13" t="s">
        <v>275</v>
      </c>
      <c r="F5644" t="s">
        <v>6019</v>
      </c>
      <c r="G5644" s="13" t="str">
        <f xml:space="preserve"> IF( RIGHT(雅俗通字典[[#This Row],[聲調]],1)&lt;&gt;"入", "舒聲", "促聲")</f>
        <v>舒聲</v>
      </c>
      <c r="H5644" t="str">
        <f xml:space="preserve"> INDEX(聲母對照資料表[], MATCH(雅俗通字典[[#This Row],[切音]], 聲母對照資料表[十五音], 0), 2)</f>
        <v>t</v>
      </c>
      <c r="I5644" t="str">
        <f xml:space="preserve"> INDEX(韻母對照資料表[], MATCH(雅俗通字典[[#This Row],[字韻]] &amp; LEFT(雅俗通字典[[#This Row],[舒促聲]],1), 韻母對照資料表[十五音識別碼], 0), 2)</f>
        <v>ei</v>
      </c>
      <c r="J5644">
        <f xml:space="preserve"> MATCH(雅俗通字典[[#This Row],[聲調]], 雅俗通聲調, 0)</f>
        <v>3</v>
      </c>
      <c r="K5644" t="str">
        <f xml:space="preserve"> _xlfn.CONCAT(雅俗通字典[[#This Row],[聲]:[調]])</f>
        <v>tei3</v>
      </c>
      <c r="L5644" t="str">
        <f xml:space="preserve"> 雅俗通字典[[#This Row],[字韻]] &amp; 雅俗通字典[[#This Row],[聲調]] &amp; "聲" &amp; 雅俗通字典[[#This Row],[切音]]</f>
        <v>稽上去聲地</v>
      </c>
      <c r="M5644" t="str">
        <f xml:space="preserve"> 雅俗通字典[[#This Row],[字韻]] &amp; TEXT(雅俗通字典[[#This Row],[調]], "[DBNum1]") &amp; 雅俗通字典[[#This Row],[切音]]</f>
        <v>稽三地</v>
      </c>
    </row>
    <row r="5645" spans="1:13">
      <c r="A5645">
        <v>5644</v>
      </c>
      <c r="B5645" s="13" t="s">
        <v>6026</v>
      </c>
      <c r="C5645" s="13" t="s">
        <v>32</v>
      </c>
      <c r="D5645" s="13" t="s">
        <v>5918</v>
      </c>
      <c r="E5645" s="13" t="s">
        <v>275</v>
      </c>
      <c r="F5645" t="s">
        <v>6019</v>
      </c>
      <c r="G5645" s="13" t="str">
        <f xml:space="preserve"> IF( RIGHT(雅俗通字典[[#This Row],[聲調]],1)&lt;&gt;"入", "舒聲", "促聲")</f>
        <v>舒聲</v>
      </c>
      <c r="H5645" t="str">
        <f xml:space="preserve"> INDEX(聲母對照資料表[], MATCH(雅俗通字典[[#This Row],[切音]], 聲母對照資料表[十五音], 0), 2)</f>
        <v>t</v>
      </c>
      <c r="I5645" t="str">
        <f xml:space="preserve"> INDEX(韻母對照資料表[], MATCH(雅俗通字典[[#This Row],[字韻]] &amp; LEFT(雅俗通字典[[#This Row],[舒促聲]],1), 韻母對照資料表[十五音識別碼], 0), 2)</f>
        <v>ei</v>
      </c>
      <c r="J5645">
        <f xml:space="preserve"> MATCH(雅俗通字典[[#This Row],[聲調]], 雅俗通聲調, 0)</f>
        <v>3</v>
      </c>
      <c r="K5645" t="str">
        <f xml:space="preserve"> _xlfn.CONCAT(雅俗通字典[[#This Row],[聲]:[調]])</f>
        <v>tei3</v>
      </c>
      <c r="L5645" t="str">
        <f xml:space="preserve"> 雅俗通字典[[#This Row],[字韻]] &amp; 雅俗通字典[[#This Row],[聲調]] &amp; "聲" &amp; 雅俗通字典[[#This Row],[切音]]</f>
        <v>稽上去聲地</v>
      </c>
      <c r="M5645" t="str">
        <f xml:space="preserve"> 雅俗通字典[[#This Row],[字韻]] &amp; TEXT(雅俗通字典[[#This Row],[調]], "[DBNum1]") &amp; 雅俗通字典[[#This Row],[切音]]</f>
        <v>稽三地</v>
      </c>
    </row>
    <row r="5646" spans="1:13">
      <c r="A5646">
        <v>5645</v>
      </c>
      <c r="B5646" s="13" t="s">
        <v>6027</v>
      </c>
      <c r="C5646" s="13" t="s">
        <v>32</v>
      </c>
      <c r="D5646" s="13" t="s">
        <v>5918</v>
      </c>
      <c r="E5646" s="13" t="s">
        <v>275</v>
      </c>
      <c r="F5646" t="s">
        <v>6019</v>
      </c>
      <c r="G5646" s="13" t="str">
        <f xml:space="preserve"> IF( RIGHT(雅俗通字典[[#This Row],[聲調]],1)&lt;&gt;"入", "舒聲", "促聲")</f>
        <v>舒聲</v>
      </c>
      <c r="H5646" t="str">
        <f xml:space="preserve"> INDEX(聲母對照資料表[], MATCH(雅俗通字典[[#This Row],[切音]], 聲母對照資料表[十五音], 0), 2)</f>
        <v>t</v>
      </c>
      <c r="I5646" t="str">
        <f xml:space="preserve"> INDEX(韻母對照資料表[], MATCH(雅俗通字典[[#This Row],[字韻]] &amp; LEFT(雅俗通字典[[#This Row],[舒促聲]],1), 韻母對照資料表[十五音識別碼], 0), 2)</f>
        <v>ei</v>
      </c>
      <c r="J5646">
        <f xml:space="preserve"> MATCH(雅俗通字典[[#This Row],[聲調]], 雅俗通聲調, 0)</f>
        <v>3</v>
      </c>
      <c r="K5646" t="str">
        <f xml:space="preserve"> _xlfn.CONCAT(雅俗通字典[[#This Row],[聲]:[調]])</f>
        <v>tei3</v>
      </c>
      <c r="L5646" t="str">
        <f xml:space="preserve"> 雅俗通字典[[#This Row],[字韻]] &amp; 雅俗通字典[[#This Row],[聲調]] &amp; "聲" &amp; 雅俗通字典[[#This Row],[切音]]</f>
        <v>稽上去聲地</v>
      </c>
      <c r="M5646" t="str">
        <f xml:space="preserve"> 雅俗通字典[[#This Row],[字韻]] &amp; TEXT(雅俗通字典[[#This Row],[調]], "[DBNum1]") &amp; 雅俗通字典[[#This Row],[切音]]</f>
        <v>稽三地</v>
      </c>
    </row>
    <row r="5647" spans="1:13">
      <c r="A5647">
        <v>5646</v>
      </c>
      <c r="B5647" s="13" t="s">
        <v>6028</v>
      </c>
      <c r="C5647" s="13" t="s">
        <v>32</v>
      </c>
      <c r="D5647" s="13" t="s">
        <v>5918</v>
      </c>
      <c r="E5647" s="13" t="s">
        <v>275</v>
      </c>
      <c r="F5647" t="s">
        <v>6019</v>
      </c>
      <c r="G5647" s="13" t="str">
        <f xml:space="preserve"> IF( RIGHT(雅俗通字典[[#This Row],[聲調]],1)&lt;&gt;"入", "舒聲", "促聲")</f>
        <v>舒聲</v>
      </c>
      <c r="H5647" t="str">
        <f xml:space="preserve"> INDEX(聲母對照資料表[], MATCH(雅俗通字典[[#This Row],[切音]], 聲母對照資料表[十五音], 0), 2)</f>
        <v>t</v>
      </c>
      <c r="I5647" t="str">
        <f xml:space="preserve"> INDEX(韻母對照資料表[], MATCH(雅俗通字典[[#This Row],[字韻]] &amp; LEFT(雅俗通字典[[#This Row],[舒促聲]],1), 韻母對照資料表[十五音識別碼], 0), 2)</f>
        <v>ei</v>
      </c>
      <c r="J5647">
        <f xml:space="preserve"> MATCH(雅俗通字典[[#This Row],[聲調]], 雅俗通聲調, 0)</f>
        <v>3</v>
      </c>
      <c r="K5647" t="str">
        <f xml:space="preserve"> _xlfn.CONCAT(雅俗通字典[[#This Row],[聲]:[調]])</f>
        <v>tei3</v>
      </c>
      <c r="L5647" t="str">
        <f xml:space="preserve"> 雅俗通字典[[#This Row],[字韻]] &amp; 雅俗通字典[[#This Row],[聲調]] &amp; "聲" &amp; 雅俗通字典[[#This Row],[切音]]</f>
        <v>稽上去聲地</v>
      </c>
      <c r="M5647" t="str">
        <f xml:space="preserve"> 雅俗通字典[[#This Row],[字韻]] &amp; TEXT(雅俗通字典[[#This Row],[調]], "[DBNum1]") &amp; 雅俗通字典[[#This Row],[切音]]</f>
        <v>稽三地</v>
      </c>
    </row>
    <row r="5648" spans="1:13">
      <c r="A5648">
        <v>5647</v>
      </c>
      <c r="B5648" s="13" t="s">
        <v>6029</v>
      </c>
      <c r="C5648" s="13" t="s">
        <v>32</v>
      </c>
      <c r="D5648" s="13" t="s">
        <v>5918</v>
      </c>
      <c r="E5648" s="13" t="s">
        <v>275</v>
      </c>
      <c r="F5648" t="s">
        <v>6019</v>
      </c>
      <c r="G5648" s="13" t="str">
        <f xml:space="preserve"> IF( RIGHT(雅俗通字典[[#This Row],[聲調]],1)&lt;&gt;"入", "舒聲", "促聲")</f>
        <v>舒聲</v>
      </c>
      <c r="H5648" t="str">
        <f xml:space="preserve"> INDEX(聲母對照資料表[], MATCH(雅俗通字典[[#This Row],[切音]], 聲母對照資料表[十五音], 0), 2)</f>
        <v>t</v>
      </c>
      <c r="I5648" t="str">
        <f xml:space="preserve"> INDEX(韻母對照資料表[], MATCH(雅俗通字典[[#This Row],[字韻]] &amp; LEFT(雅俗通字典[[#This Row],[舒促聲]],1), 韻母對照資料表[十五音識別碼], 0), 2)</f>
        <v>ei</v>
      </c>
      <c r="J5648">
        <f xml:space="preserve"> MATCH(雅俗通字典[[#This Row],[聲調]], 雅俗通聲調, 0)</f>
        <v>3</v>
      </c>
      <c r="K5648" t="str">
        <f xml:space="preserve"> _xlfn.CONCAT(雅俗通字典[[#This Row],[聲]:[調]])</f>
        <v>tei3</v>
      </c>
      <c r="L5648" t="str">
        <f xml:space="preserve"> 雅俗通字典[[#This Row],[字韻]] &amp; 雅俗通字典[[#This Row],[聲調]] &amp; "聲" &amp; 雅俗通字典[[#This Row],[切音]]</f>
        <v>稽上去聲地</v>
      </c>
      <c r="M5648" t="str">
        <f xml:space="preserve"> 雅俗通字典[[#This Row],[字韻]] &amp; TEXT(雅俗通字典[[#This Row],[調]], "[DBNum1]") &amp; 雅俗通字典[[#This Row],[切音]]</f>
        <v>稽三地</v>
      </c>
    </row>
    <row r="5649" spans="1:13">
      <c r="A5649">
        <v>5648</v>
      </c>
      <c r="B5649" s="13" t="s">
        <v>6030</v>
      </c>
      <c r="C5649" s="13" t="s">
        <v>32</v>
      </c>
      <c r="D5649" s="13" t="s">
        <v>5918</v>
      </c>
      <c r="E5649" s="13" t="s">
        <v>275</v>
      </c>
      <c r="F5649" t="s">
        <v>6019</v>
      </c>
      <c r="G5649" s="13" t="str">
        <f xml:space="preserve"> IF( RIGHT(雅俗通字典[[#This Row],[聲調]],1)&lt;&gt;"入", "舒聲", "促聲")</f>
        <v>舒聲</v>
      </c>
      <c r="H5649" t="str">
        <f xml:space="preserve"> INDEX(聲母對照資料表[], MATCH(雅俗通字典[[#This Row],[切音]], 聲母對照資料表[十五音], 0), 2)</f>
        <v>t</v>
      </c>
      <c r="I5649" t="str">
        <f xml:space="preserve"> INDEX(韻母對照資料表[], MATCH(雅俗通字典[[#This Row],[字韻]] &amp; LEFT(雅俗通字典[[#This Row],[舒促聲]],1), 韻母對照資料表[十五音識別碼], 0), 2)</f>
        <v>ei</v>
      </c>
      <c r="J5649">
        <f xml:space="preserve"> MATCH(雅俗通字典[[#This Row],[聲調]], 雅俗通聲調, 0)</f>
        <v>3</v>
      </c>
      <c r="K5649" t="str">
        <f xml:space="preserve"> _xlfn.CONCAT(雅俗通字典[[#This Row],[聲]:[調]])</f>
        <v>tei3</v>
      </c>
      <c r="L5649" t="str">
        <f xml:space="preserve"> 雅俗通字典[[#This Row],[字韻]] &amp; 雅俗通字典[[#This Row],[聲調]] &amp; "聲" &amp; 雅俗通字典[[#This Row],[切音]]</f>
        <v>稽上去聲地</v>
      </c>
      <c r="M5649" t="str">
        <f xml:space="preserve"> 雅俗通字典[[#This Row],[字韻]] &amp; TEXT(雅俗通字典[[#This Row],[調]], "[DBNum1]") &amp; 雅俗通字典[[#This Row],[切音]]</f>
        <v>稽三地</v>
      </c>
    </row>
    <row r="5650" spans="1:13">
      <c r="A5650">
        <v>5649</v>
      </c>
      <c r="B5650" s="13" t="s">
        <v>6031</v>
      </c>
      <c r="C5650" s="13" t="s">
        <v>32</v>
      </c>
      <c r="D5650" s="13" t="s">
        <v>5918</v>
      </c>
      <c r="E5650" s="13" t="s">
        <v>275</v>
      </c>
      <c r="F5650" t="s">
        <v>6019</v>
      </c>
      <c r="G5650" s="13" t="str">
        <f xml:space="preserve"> IF( RIGHT(雅俗通字典[[#This Row],[聲調]],1)&lt;&gt;"入", "舒聲", "促聲")</f>
        <v>舒聲</v>
      </c>
      <c r="H5650" t="str">
        <f xml:space="preserve"> INDEX(聲母對照資料表[], MATCH(雅俗通字典[[#This Row],[切音]], 聲母對照資料表[十五音], 0), 2)</f>
        <v>t</v>
      </c>
      <c r="I5650" t="str">
        <f xml:space="preserve"> INDEX(韻母對照資料表[], MATCH(雅俗通字典[[#This Row],[字韻]] &amp; LEFT(雅俗通字典[[#This Row],[舒促聲]],1), 韻母對照資料表[十五音識別碼], 0), 2)</f>
        <v>ei</v>
      </c>
      <c r="J5650">
        <f xml:space="preserve"> MATCH(雅俗通字典[[#This Row],[聲調]], 雅俗通聲調, 0)</f>
        <v>3</v>
      </c>
      <c r="K5650" t="str">
        <f xml:space="preserve"> _xlfn.CONCAT(雅俗通字典[[#This Row],[聲]:[調]])</f>
        <v>tei3</v>
      </c>
      <c r="L5650" t="str">
        <f xml:space="preserve"> 雅俗通字典[[#This Row],[字韻]] &amp; 雅俗通字典[[#This Row],[聲調]] &amp; "聲" &amp; 雅俗通字典[[#This Row],[切音]]</f>
        <v>稽上去聲地</v>
      </c>
      <c r="M5650" t="str">
        <f xml:space="preserve"> 雅俗通字典[[#This Row],[字韻]] &amp; TEXT(雅俗通字典[[#This Row],[調]], "[DBNum1]") &amp; 雅俗通字典[[#This Row],[切音]]</f>
        <v>稽三地</v>
      </c>
    </row>
    <row r="5651" spans="1:13">
      <c r="A5651">
        <v>5650</v>
      </c>
      <c r="B5651" s="13" t="s">
        <v>6032</v>
      </c>
      <c r="C5651" s="13" t="s">
        <v>32</v>
      </c>
      <c r="D5651" s="13" t="s">
        <v>5918</v>
      </c>
      <c r="E5651" s="13" t="s">
        <v>275</v>
      </c>
      <c r="F5651" t="s">
        <v>6019</v>
      </c>
      <c r="G5651" s="13" t="str">
        <f xml:space="preserve"> IF( RIGHT(雅俗通字典[[#This Row],[聲調]],1)&lt;&gt;"入", "舒聲", "促聲")</f>
        <v>舒聲</v>
      </c>
      <c r="H5651" t="str">
        <f xml:space="preserve"> INDEX(聲母對照資料表[], MATCH(雅俗通字典[[#This Row],[切音]], 聲母對照資料表[十五音], 0), 2)</f>
        <v>t</v>
      </c>
      <c r="I5651" t="str">
        <f xml:space="preserve"> INDEX(韻母對照資料表[], MATCH(雅俗通字典[[#This Row],[字韻]] &amp; LEFT(雅俗通字典[[#This Row],[舒促聲]],1), 韻母對照資料表[十五音識別碼], 0), 2)</f>
        <v>ei</v>
      </c>
      <c r="J5651">
        <f xml:space="preserve"> MATCH(雅俗通字典[[#This Row],[聲調]], 雅俗通聲調, 0)</f>
        <v>3</v>
      </c>
      <c r="K5651" t="str">
        <f xml:space="preserve"> _xlfn.CONCAT(雅俗通字典[[#This Row],[聲]:[調]])</f>
        <v>tei3</v>
      </c>
      <c r="L5651" t="str">
        <f xml:space="preserve"> 雅俗通字典[[#This Row],[字韻]] &amp; 雅俗通字典[[#This Row],[聲調]] &amp; "聲" &amp; 雅俗通字典[[#This Row],[切音]]</f>
        <v>稽上去聲地</v>
      </c>
      <c r="M5651" t="str">
        <f xml:space="preserve"> 雅俗通字典[[#This Row],[字韻]] &amp; TEXT(雅俗通字典[[#This Row],[調]], "[DBNum1]") &amp; 雅俗通字典[[#This Row],[切音]]</f>
        <v>稽三地</v>
      </c>
    </row>
    <row r="5652" spans="1:13">
      <c r="A5652">
        <v>5651</v>
      </c>
      <c r="B5652" s="13" t="s">
        <v>5942</v>
      </c>
      <c r="C5652" s="13" t="s">
        <v>45</v>
      </c>
      <c r="D5652" s="13" t="s">
        <v>5918</v>
      </c>
      <c r="E5652" s="13" t="s">
        <v>275</v>
      </c>
      <c r="F5652" t="s">
        <v>6033</v>
      </c>
      <c r="G5652" s="13" t="str">
        <f xml:space="preserve"> IF( RIGHT(雅俗通字典[[#This Row],[聲調]],1)&lt;&gt;"入", "舒聲", "促聲")</f>
        <v>舒聲</v>
      </c>
      <c r="H5652" t="str">
        <f xml:space="preserve"> INDEX(聲母對照資料表[], MATCH(雅俗通字典[[#This Row],[切音]], 聲母對照資料表[十五音], 0), 2)</f>
        <v>ph</v>
      </c>
      <c r="I5652" t="str">
        <f xml:space="preserve"> INDEX(韻母對照資料表[], MATCH(雅俗通字典[[#This Row],[字韻]] &amp; LEFT(雅俗通字典[[#This Row],[舒促聲]],1), 韻母對照資料表[十五音識別碼], 0), 2)</f>
        <v>ei</v>
      </c>
      <c r="J5652">
        <f xml:space="preserve"> MATCH(雅俗通字典[[#This Row],[聲調]], 雅俗通聲調, 0)</f>
        <v>3</v>
      </c>
      <c r="K5652" t="str">
        <f xml:space="preserve"> _xlfn.CONCAT(雅俗通字典[[#This Row],[聲]:[調]])</f>
        <v>phei3</v>
      </c>
      <c r="L5652" t="str">
        <f xml:space="preserve"> 雅俗通字典[[#This Row],[字韻]] &amp; 雅俗通字典[[#This Row],[聲調]] &amp; "聲" &amp; 雅俗通字典[[#This Row],[切音]]</f>
        <v>稽上去聲頗</v>
      </c>
      <c r="M5652" t="str">
        <f xml:space="preserve"> 雅俗通字典[[#This Row],[字韻]] &amp; TEXT(雅俗通字典[[#This Row],[調]], "[DBNum1]") &amp; 雅俗通字典[[#This Row],[切音]]</f>
        <v>稽三頗</v>
      </c>
    </row>
    <row r="5653" spans="1:13">
      <c r="A5653">
        <v>5652</v>
      </c>
      <c r="B5653" s="13" t="s">
        <v>6034</v>
      </c>
      <c r="C5653" s="13" t="s">
        <v>54</v>
      </c>
      <c r="D5653" s="13" t="s">
        <v>5918</v>
      </c>
      <c r="E5653" s="13" t="s">
        <v>275</v>
      </c>
      <c r="F5653" t="s">
        <v>6035</v>
      </c>
      <c r="G5653" s="13" t="str">
        <f xml:space="preserve"> IF( RIGHT(雅俗通字典[[#This Row],[聲調]],1)&lt;&gt;"入", "舒聲", "促聲")</f>
        <v>舒聲</v>
      </c>
      <c r="H5653" t="str">
        <f xml:space="preserve"> INDEX(聲母對照資料表[], MATCH(雅俗通字典[[#This Row],[切音]], 聲母對照資料表[十五音], 0), 2)</f>
        <v>th</v>
      </c>
      <c r="I5653" t="str">
        <f xml:space="preserve"> INDEX(韻母對照資料表[], MATCH(雅俗通字典[[#This Row],[字韻]] &amp; LEFT(雅俗通字典[[#This Row],[舒促聲]],1), 韻母對照資料表[十五音識別碼], 0), 2)</f>
        <v>ei</v>
      </c>
      <c r="J5653">
        <f xml:space="preserve"> MATCH(雅俗通字典[[#This Row],[聲調]], 雅俗通聲調, 0)</f>
        <v>3</v>
      </c>
      <c r="K5653" t="str">
        <f xml:space="preserve"> _xlfn.CONCAT(雅俗通字典[[#This Row],[聲]:[調]])</f>
        <v>thei3</v>
      </c>
      <c r="L5653" t="str">
        <f xml:space="preserve"> 雅俗通字典[[#This Row],[字韻]] &amp; 雅俗通字典[[#This Row],[聲調]] &amp; "聲" &amp; 雅俗通字典[[#This Row],[切音]]</f>
        <v>稽上去聲他</v>
      </c>
      <c r="M5653" t="str">
        <f xml:space="preserve"> 雅俗通字典[[#This Row],[字韻]] &amp; TEXT(雅俗通字典[[#This Row],[調]], "[DBNum1]") &amp; 雅俗通字典[[#This Row],[切音]]</f>
        <v>稽三他</v>
      </c>
    </row>
    <row r="5654" spans="1:13">
      <c r="A5654">
        <v>5653</v>
      </c>
      <c r="B5654" s="13" t="s">
        <v>6036</v>
      </c>
      <c r="C5654" s="13" t="s">
        <v>54</v>
      </c>
      <c r="D5654" s="13" t="s">
        <v>5918</v>
      </c>
      <c r="E5654" s="13" t="s">
        <v>275</v>
      </c>
      <c r="F5654" t="s">
        <v>6035</v>
      </c>
      <c r="G5654" s="13" t="str">
        <f xml:space="preserve"> IF( RIGHT(雅俗通字典[[#This Row],[聲調]],1)&lt;&gt;"入", "舒聲", "促聲")</f>
        <v>舒聲</v>
      </c>
      <c r="H5654" t="str">
        <f xml:space="preserve"> INDEX(聲母對照資料表[], MATCH(雅俗通字典[[#This Row],[切音]], 聲母對照資料表[十五音], 0), 2)</f>
        <v>th</v>
      </c>
      <c r="I5654" t="str">
        <f xml:space="preserve"> INDEX(韻母對照資料表[], MATCH(雅俗通字典[[#This Row],[字韻]] &amp; LEFT(雅俗通字典[[#This Row],[舒促聲]],1), 韻母對照資料表[十五音識別碼], 0), 2)</f>
        <v>ei</v>
      </c>
      <c r="J5654">
        <f xml:space="preserve"> MATCH(雅俗通字典[[#This Row],[聲調]], 雅俗通聲調, 0)</f>
        <v>3</v>
      </c>
      <c r="K5654" t="str">
        <f xml:space="preserve"> _xlfn.CONCAT(雅俗通字典[[#This Row],[聲]:[調]])</f>
        <v>thei3</v>
      </c>
      <c r="L5654" t="str">
        <f xml:space="preserve"> 雅俗通字典[[#This Row],[字韻]] &amp; 雅俗通字典[[#This Row],[聲調]] &amp; "聲" &amp; 雅俗通字典[[#This Row],[切音]]</f>
        <v>稽上去聲他</v>
      </c>
      <c r="M5654" t="str">
        <f xml:space="preserve"> 雅俗通字典[[#This Row],[字韻]] &amp; TEXT(雅俗通字典[[#This Row],[調]], "[DBNum1]") &amp; 雅俗通字典[[#This Row],[切音]]</f>
        <v>稽三他</v>
      </c>
    </row>
    <row r="5655" spans="1:13">
      <c r="A5655">
        <v>5654</v>
      </c>
      <c r="B5655" s="13" t="s">
        <v>6037</v>
      </c>
      <c r="C5655" s="13" t="s">
        <v>54</v>
      </c>
      <c r="D5655" s="13" t="s">
        <v>5918</v>
      </c>
      <c r="E5655" s="13" t="s">
        <v>275</v>
      </c>
      <c r="F5655" t="s">
        <v>6035</v>
      </c>
      <c r="G5655" s="13" t="str">
        <f xml:space="preserve"> IF( RIGHT(雅俗通字典[[#This Row],[聲調]],1)&lt;&gt;"入", "舒聲", "促聲")</f>
        <v>舒聲</v>
      </c>
      <c r="H5655" t="str">
        <f xml:space="preserve"> INDEX(聲母對照資料表[], MATCH(雅俗通字典[[#This Row],[切音]], 聲母對照資料表[十五音], 0), 2)</f>
        <v>th</v>
      </c>
      <c r="I5655" t="str">
        <f xml:space="preserve"> INDEX(韻母對照資料表[], MATCH(雅俗通字典[[#This Row],[字韻]] &amp; LEFT(雅俗通字典[[#This Row],[舒促聲]],1), 韻母對照資料表[十五音識別碼], 0), 2)</f>
        <v>ei</v>
      </c>
      <c r="J5655">
        <f xml:space="preserve"> MATCH(雅俗通字典[[#This Row],[聲調]], 雅俗通聲調, 0)</f>
        <v>3</v>
      </c>
      <c r="K5655" t="str">
        <f xml:space="preserve"> _xlfn.CONCAT(雅俗通字典[[#This Row],[聲]:[調]])</f>
        <v>thei3</v>
      </c>
      <c r="L5655" t="str">
        <f xml:space="preserve"> 雅俗通字典[[#This Row],[字韻]] &amp; 雅俗通字典[[#This Row],[聲調]] &amp; "聲" &amp; 雅俗通字典[[#This Row],[切音]]</f>
        <v>稽上去聲他</v>
      </c>
      <c r="M5655" t="str">
        <f xml:space="preserve"> 雅俗通字典[[#This Row],[字韻]] &amp; TEXT(雅俗通字典[[#This Row],[調]], "[DBNum1]") &amp; 雅俗通字典[[#This Row],[切音]]</f>
        <v>稽三他</v>
      </c>
    </row>
    <row r="5656" spans="1:13">
      <c r="A5656">
        <v>5655</v>
      </c>
      <c r="B5656" s="13" t="s">
        <v>6038</v>
      </c>
      <c r="C5656" s="13" t="s">
        <v>54</v>
      </c>
      <c r="D5656" s="13" t="s">
        <v>5918</v>
      </c>
      <c r="E5656" s="13" t="s">
        <v>275</v>
      </c>
      <c r="F5656" t="s">
        <v>6035</v>
      </c>
      <c r="G5656" s="13" t="str">
        <f xml:space="preserve"> IF( RIGHT(雅俗通字典[[#This Row],[聲調]],1)&lt;&gt;"入", "舒聲", "促聲")</f>
        <v>舒聲</v>
      </c>
      <c r="H5656" t="str">
        <f xml:space="preserve"> INDEX(聲母對照資料表[], MATCH(雅俗通字典[[#This Row],[切音]], 聲母對照資料表[十五音], 0), 2)</f>
        <v>th</v>
      </c>
      <c r="I5656" t="str">
        <f xml:space="preserve"> INDEX(韻母對照資料表[], MATCH(雅俗通字典[[#This Row],[字韻]] &amp; LEFT(雅俗通字典[[#This Row],[舒促聲]],1), 韻母對照資料表[十五音識別碼], 0), 2)</f>
        <v>ei</v>
      </c>
      <c r="J5656">
        <f xml:space="preserve"> MATCH(雅俗通字典[[#This Row],[聲調]], 雅俗通聲調, 0)</f>
        <v>3</v>
      </c>
      <c r="K5656" t="str">
        <f xml:space="preserve"> _xlfn.CONCAT(雅俗通字典[[#This Row],[聲]:[調]])</f>
        <v>thei3</v>
      </c>
      <c r="L5656" t="str">
        <f xml:space="preserve"> 雅俗通字典[[#This Row],[字韻]] &amp; 雅俗通字典[[#This Row],[聲調]] &amp; "聲" &amp; 雅俗通字典[[#This Row],[切音]]</f>
        <v>稽上去聲他</v>
      </c>
      <c r="M5656" t="str">
        <f xml:space="preserve"> 雅俗通字典[[#This Row],[字韻]] &amp; TEXT(雅俗通字典[[#This Row],[調]], "[DBNum1]") &amp; 雅俗通字典[[#This Row],[切音]]</f>
        <v>稽三他</v>
      </c>
    </row>
    <row r="5657" spans="1:13">
      <c r="A5657">
        <v>5656</v>
      </c>
      <c r="B5657" s="13" t="s">
        <v>6039</v>
      </c>
      <c r="C5657" s="13" t="s">
        <v>54</v>
      </c>
      <c r="D5657" s="13" t="s">
        <v>5918</v>
      </c>
      <c r="E5657" s="13" t="s">
        <v>275</v>
      </c>
      <c r="F5657" t="s">
        <v>6035</v>
      </c>
      <c r="G5657" s="13" t="str">
        <f xml:space="preserve"> IF( RIGHT(雅俗通字典[[#This Row],[聲調]],1)&lt;&gt;"入", "舒聲", "促聲")</f>
        <v>舒聲</v>
      </c>
      <c r="H5657" t="str">
        <f xml:space="preserve"> INDEX(聲母對照資料表[], MATCH(雅俗通字典[[#This Row],[切音]], 聲母對照資料表[十五音], 0), 2)</f>
        <v>th</v>
      </c>
      <c r="I5657" t="str">
        <f xml:space="preserve"> INDEX(韻母對照資料表[], MATCH(雅俗通字典[[#This Row],[字韻]] &amp; LEFT(雅俗通字典[[#This Row],[舒促聲]],1), 韻母對照資料表[十五音識別碼], 0), 2)</f>
        <v>ei</v>
      </c>
      <c r="J5657">
        <f xml:space="preserve"> MATCH(雅俗通字典[[#This Row],[聲調]], 雅俗通聲調, 0)</f>
        <v>3</v>
      </c>
      <c r="K5657" t="str">
        <f xml:space="preserve"> _xlfn.CONCAT(雅俗通字典[[#This Row],[聲]:[調]])</f>
        <v>thei3</v>
      </c>
      <c r="L5657" t="str">
        <f xml:space="preserve"> 雅俗通字典[[#This Row],[字韻]] &amp; 雅俗通字典[[#This Row],[聲調]] &amp; "聲" &amp; 雅俗通字典[[#This Row],[切音]]</f>
        <v>稽上去聲他</v>
      </c>
      <c r="M5657" t="str">
        <f xml:space="preserve"> 雅俗通字典[[#This Row],[字韻]] &amp; TEXT(雅俗通字典[[#This Row],[調]], "[DBNum1]") &amp; 雅俗通字典[[#This Row],[切音]]</f>
        <v>稽三他</v>
      </c>
    </row>
    <row r="5658" spans="1:13">
      <c r="A5658">
        <v>5657</v>
      </c>
      <c r="B5658" s="13" t="s">
        <v>6040</v>
      </c>
      <c r="C5658" s="13" t="s">
        <v>63</v>
      </c>
      <c r="D5658" s="13" t="s">
        <v>5918</v>
      </c>
      <c r="E5658" s="13" t="s">
        <v>275</v>
      </c>
      <c r="F5658" t="s">
        <v>6041</v>
      </c>
      <c r="G5658" s="13" t="str">
        <f xml:space="preserve"> IF( RIGHT(雅俗通字典[[#This Row],[聲調]],1)&lt;&gt;"入", "舒聲", "促聲")</f>
        <v>舒聲</v>
      </c>
      <c r="H5658" t="str">
        <f xml:space="preserve"> INDEX(聲母對照資料表[], MATCH(雅俗通字典[[#This Row],[切音]], 聲母對照資料表[十五音], 0), 2)</f>
        <v>z</v>
      </c>
      <c r="I5658" t="str">
        <f xml:space="preserve"> INDEX(韻母對照資料表[], MATCH(雅俗通字典[[#This Row],[字韻]] &amp; LEFT(雅俗通字典[[#This Row],[舒促聲]],1), 韻母對照資料表[十五音識別碼], 0), 2)</f>
        <v>ei</v>
      </c>
      <c r="J5658">
        <f xml:space="preserve"> MATCH(雅俗通字典[[#This Row],[聲調]], 雅俗通聲調, 0)</f>
        <v>3</v>
      </c>
      <c r="K5658" t="str">
        <f xml:space="preserve"> _xlfn.CONCAT(雅俗通字典[[#This Row],[聲]:[調]])</f>
        <v>zei3</v>
      </c>
      <c r="L5658" t="str">
        <f xml:space="preserve"> 雅俗通字典[[#This Row],[字韻]] &amp; 雅俗通字典[[#This Row],[聲調]] &amp; "聲" &amp; 雅俗通字典[[#This Row],[切音]]</f>
        <v>稽上去聲曾</v>
      </c>
      <c r="M5658" t="str">
        <f xml:space="preserve"> 雅俗通字典[[#This Row],[字韻]] &amp; TEXT(雅俗通字典[[#This Row],[調]], "[DBNum1]") &amp; 雅俗通字典[[#This Row],[切音]]</f>
        <v>稽三曾</v>
      </c>
    </row>
    <row r="5659" spans="1:13">
      <c r="A5659">
        <v>5658</v>
      </c>
      <c r="B5659" s="13" t="s">
        <v>2340</v>
      </c>
      <c r="C5659" s="13" t="s">
        <v>63</v>
      </c>
      <c r="D5659" s="13" t="s">
        <v>5918</v>
      </c>
      <c r="E5659" s="13" t="s">
        <v>275</v>
      </c>
      <c r="F5659" t="s">
        <v>6041</v>
      </c>
      <c r="G5659" s="13" t="str">
        <f xml:space="preserve"> IF( RIGHT(雅俗通字典[[#This Row],[聲調]],1)&lt;&gt;"入", "舒聲", "促聲")</f>
        <v>舒聲</v>
      </c>
      <c r="H5659" t="str">
        <f xml:space="preserve"> INDEX(聲母對照資料表[], MATCH(雅俗通字典[[#This Row],[切音]], 聲母對照資料表[十五音], 0), 2)</f>
        <v>z</v>
      </c>
      <c r="I5659" t="str">
        <f xml:space="preserve"> INDEX(韻母對照資料表[], MATCH(雅俗通字典[[#This Row],[字韻]] &amp; LEFT(雅俗通字典[[#This Row],[舒促聲]],1), 韻母對照資料表[十五音識別碼], 0), 2)</f>
        <v>ei</v>
      </c>
      <c r="J5659">
        <f xml:space="preserve"> MATCH(雅俗通字典[[#This Row],[聲調]], 雅俗通聲調, 0)</f>
        <v>3</v>
      </c>
      <c r="K5659" t="str">
        <f xml:space="preserve"> _xlfn.CONCAT(雅俗通字典[[#This Row],[聲]:[調]])</f>
        <v>zei3</v>
      </c>
      <c r="L5659" t="str">
        <f xml:space="preserve"> 雅俗通字典[[#This Row],[字韻]] &amp; 雅俗通字典[[#This Row],[聲調]] &amp; "聲" &amp; 雅俗通字典[[#This Row],[切音]]</f>
        <v>稽上去聲曾</v>
      </c>
      <c r="M5659" t="str">
        <f xml:space="preserve"> 雅俗通字典[[#This Row],[字韻]] &amp; TEXT(雅俗通字典[[#This Row],[調]], "[DBNum1]") &amp; 雅俗通字典[[#This Row],[切音]]</f>
        <v>稽三曾</v>
      </c>
    </row>
    <row r="5660" spans="1:13">
      <c r="A5660">
        <v>5659</v>
      </c>
      <c r="B5660" s="13" t="s">
        <v>6042</v>
      </c>
      <c r="C5660" s="13" t="s">
        <v>63</v>
      </c>
      <c r="D5660" s="13" t="s">
        <v>5918</v>
      </c>
      <c r="E5660" s="13" t="s">
        <v>275</v>
      </c>
      <c r="F5660" t="s">
        <v>6041</v>
      </c>
      <c r="G5660" s="13" t="str">
        <f xml:space="preserve"> IF( RIGHT(雅俗通字典[[#This Row],[聲調]],1)&lt;&gt;"入", "舒聲", "促聲")</f>
        <v>舒聲</v>
      </c>
      <c r="H5660" t="str">
        <f xml:space="preserve"> INDEX(聲母對照資料表[], MATCH(雅俗通字典[[#This Row],[切音]], 聲母對照資料表[十五音], 0), 2)</f>
        <v>z</v>
      </c>
      <c r="I5660" t="str">
        <f xml:space="preserve"> INDEX(韻母對照資料表[], MATCH(雅俗通字典[[#This Row],[字韻]] &amp; LEFT(雅俗通字典[[#This Row],[舒促聲]],1), 韻母對照資料表[十五音識別碼], 0), 2)</f>
        <v>ei</v>
      </c>
      <c r="J5660">
        <f xml:space="preserve"> MATCH(雅俗通字典[[#This Row],[聲調]], 雅俗通聲調, 0)</f>
        <v>3</v>
      </c>
      <c r="K5660" t="str">
        <f xml:space="preserve"> _xlfn.CONCAT(雅俗通字典[[#This Row],[聲]:[調]])</f>
        <v>zei3</v>
      </c>
      <c r="L5660" t="str">
        <f xml:space="preserve"> 雅俗通字典[[#This Row],[字韻]] &amp; 雅俗通字典[[#This Row],[聲調]] &amp; "聲" &amp; 雅俗通字典[[#This Row],[切音]]</f>
        <v>稽上去聲曾</v>
      </c>
      <c r="M5660" t="str">
        <f xml:space="preserve"> 雅俗通字典[[#This Row],[字韻]] &amp; TEXT(雅俗通字典[[#This Row],[調]], "[DBNum1]") &amp; 雅俗通字典[[#This Row],[切音]]</f>
        <v>稽三曾</v>
      </c>
    </row>
    <row r="5661" spans="1:13">
      <c r="A5661">
        <v>5660</v>
      </c>
      <c r="B5661" s="13" t="s">
        <v>6043</v>
      </c>
      <c r="C5661" s="13" t="s">
        <v>63</v>
      </c>
      <c r="D5661" s="13" t="s">
        <v>5918</v>
      </c>
      <c r="E5661" s="13" t="s">
        <v>275</v>
      </c>
      <c r="F5661" t="s">
        <v>6041</v>
      </c>
      <c r="G5661" s="13" t="str">
        <f xml:space="preserve"> IF( RIGHT(雅俗通字典[[#This Row],[聲調]],1)&lt;&gt;"入", "舒聲", "促聲")</f>
        <v>舒聲</v>
      </c>
      <c r="H5661" t="str">
        <f xml:space="preserve"> INDEX(聲母對照資料表[], MATCH(雅俗通字典[[#This Row],[切音]], 聲母對照資料表[十五音], 0), 2)</f>
        <v>z</v>
      </c>
      <c r="I5661" t="str">
        <f xml:space="preserve"> INDEX(韻母對照資料表[], MATCH(雅俗通字典[[#This Row],[字韻]] &amp; LEFT(雅俗通字典[[#This Row],[舒促聲]],1), 韻母對照資料表[十五音識別碼], 0), 2)</f>
        <v>ei</v>
      </c>
      <c r="J5661">
        <f xml:space="preserve"> MATCH(雅俗通字典[[#This Row],[聲調]], 雅俗通聲調, 0)</f>
        <v>3</v>
      </c>
      <c r="K5661" t="str">
        <f xml:space="preserve"> _xlfn.CONCAT(雅俗通字典[[#This Row],[聲]:[調]])</f>
        <v>zei3</v>
      </c>
      <c r="L5661" t="str">
        <f xml:space="preserve"> 雅俗通字典[[#This Row],[字韻]] &amp; 雅俗通字典[[#This Row],[聲調]] &amp; "聲" &amp; 雅俗通字典[[#This Row],[切音]]</f>
        <v>稽上去聲曾</v>
      </c>
      <c r="M5661" t="str">
        <f xml:space="preserve"> 雅俗通字典[[#This Row],[字韻]] &amp; TEXT(雅俗通字典[[#This Row],[調]], "[DBNum1]") &amp; 雅俗通字典[[#This Row],[切音]]</f>
        <v>稽三曾</v>
      </c>
    </row>
    <row r="5662" spans="1:13">
      <c r="A5662">
        <v>5661</v>
      </c>
      <c r="B5662" s="13" t="s">
        <v>6044</v>
      </c>
      <c r="C5662" s="13" t="s">
        <v>63</v>
      </c>
      <c r="D5662" s="13" t="s">
        <v>5918</v>
      </c>
      <c r="E5662" s="13" t="s">
        <v>275</v>
      </c>
      <c r="F5662" t="s">
        <v>6041</v>
      </c>
      <c r="G5662" s="13" t="str">
        <f xml:space="preserve"> IF( RIGHT(雅俗通字典[[#This Row],[聲調]],1)&lt;&gt;"入", "舒聲", "促聲")</f>
        <v>舒聲</v>
      </c>
      <c r="H5662" t="str">
        <f xml:space="preserve"> INDEX(聲母對照資料表[], MATCH(雅俗通字典[[#This Row],[切音]], 聲母對照資料表[十五音], 0), 2)</f>
        <v>z</v>
      </c>
      <c r="I5662" t="str">
        <f xml:space="preserve"> INDEX(韻母對照資料表[], MATCH(雅俗通字典[[#This Row],[字韻]] &amp; LEFT(雅俗通字典[[#This Row],[舒促聲]],1), 韻母對照資料表[十五音識別碼], 0), 2)</f>
        <v>ei</v>
      </c>
      <c r="J5662">
        <f xml:space="preserve"> MATCH(雅俗通字典[[#This Row],[聲調]], 雅俗通聲調, 0)</f>
        <v>3</v>
      </c>
      <c r="K5662" t="str">
        <f xml:space="preserve"> _xlfn.CONCAT(雅俗通字典[[#This Row],[聲]:[調]])</f>
        <v>zei3</v>
      </c>
      <c r="L5662" t="str">
        <f xml:space="preserve"> 雅俗通字典[[#This Row],[字韻]] &amp; 雅俗通字典[[#This Row],[聲調]] &amp; "聲" &amp; 雅俗通字典[[#This Row],[切音]]</f>
        <v>稽上去聲曾</v>
      </c>
      <c r="M5662" t="str">
        <f xml:space="preserve"> 雅俗通字典[[#This Row],[字韻]] &amp; TEXT(雅俗通字典[[#This Row],[調]], "[DBNum1]") &amp; 雅俗通字典[[#This Row],[切音]]</f>
        <v>稽三曾</v>
      </c>
    </row>
    <row r="5663" spans="1:13">
      <c r="A5663">
        <v>5662</v>
      </c>
      <c r="B5663" s="13" t="s">
        <v>6045</v>
      </c>
      <c r="C5663" s="13" t="s">
        <v>63</v>
      </c>
      <c r="D5663" s="13" t="s">
        <v>5918</v>
      </c>
      <c r="E5663" s="13" t="s">
        <v>275</v>
      </c>
      <c r="F5663" t="s">
        <v>6041</v>
      </c>
      <c r="G5663" s="13" t="str">
        <f xml:space="preserve"> IF( RIGHT(雅俗通字典[[#This Row],[聲調]],1)&lt;&gt;"入", "舒聲", "促聲")</f>
        <v>舒聲</v>
      </c>
      <c r="H5663" t="str">
        <f xml:space="preserve"> INDEX(聲母對照資料表[], MATCH(雅俗通字典[[#This Row],[切音]], 聲母對照資料表[十五音], 0), 2)</f>
        <v>z</v>
      </c>
      <c r="I5663" t="str">
        <f xml:space="preserve"> INDEX(韻母對照資料表[], MATCH(雅俗通字典[[#This Row],[字韻]] &amp; LEFT(雅俗通字典[[#This Row],[舒促聲]],1), 韻母對照資料表[十五音識別碼], 0), 2)</f>
        <v>ei</v>
      </c>
      <c r="J5663">
        <f xml:space="preserve"> MATCH(雅俗通字典[[#This Row],[聲調]], 雅俗通聲調, 0)</f>
        <v>3</v>
      </c>
      <c r="K5663" t="str">
        <f xml:space="preserve"> _xlfn.CONCAT(雅俗通字典[[#This Row],[聲]:[調]])</f>
        <v>zei3</v>
      </c>
      <c r="L5663" t="str">
        <f xml:space="preserve"> 雅俗通字典[[#This Row],[字韻]] &amp; 雅俗通字典[[#This Row],[聲調]] &amp; "聲" &amp; 雅俗通字典[[#This Row],[切音]]</f>
        <v>稽上去聲曾</v>
      </c>
      <c r="M5663" t="str">
        <f xml:space="preserve"> 雅俗通字典[[#This Row],[字韻]] &amp; TEXT(雅俗通字典[[#This Row],[調]], "[DBNum1]") &amp; 雅俗通字典[[#This Row],[切音]]</f>
        <v>稽三曾</v>
      </c>
    </row>
    <row r="5664" spans="1:13">
      <c r="A5664">
        <v>5663</v>
      </c>
      <c r="B5664" s="13" t="s">
        <v>5992</v>
      </c>
      <c r="C5664" s="13" t="s">
        <v>63</v>
      </c>
      <c r="D5664" s="13" t="s">
        <v>5918</v>
      </c>
      <c r="E5664" s="13" t="s">
        <v>275</v>
      </c>
      <c r="F5664" t="s">
        <v>6041</v>
      </c>
      <c r="G5664" s="13" t="str">
        <f xml:space="preserve"> IF( RIGHT(雅俗通字典[[#This Row],[聲調]],1)&lt;&gt;"入", "舒聲", "促聲")</f>
        <v>舒聲</v>
      </c>
      <c r="H5664" t="str">
        <f xml:space="preserve"> INDEX(聲母對照資料表[], MATCH(雅俗通字典[[#This Row],[切音]], 聲母對照資料表[十五音], 0), 2)</f>
        <v>z</v>
      </c>
      <c r="I5664" t="str">
        <f xml:space="preserve"> INDEX(韻母對照資料表[], MATCH(雅俗通字典[[#This Row],[字韻]] &amp; LEFT(雅俗通字典[[#This Row],[舒促聲]],1), 韻母對照資料表[十五音識別碼], 0), 2)</f>
        <v>ei</v>
      </c>
      <c r="J5664">
        <f xml:space="preserve"> MATCH(雅俗通字典[[#This Row],[聲調]], 雅俗通聲調, 0)</f>
        <v>3</v>
      </c>
      <c r="K5664" t="str">
        <f xml:space="preserve"> _xlfn.CONCAT(雅俗通字典[[#This Row],[聲]:[調]])</f>
        <v>zei3</v>
      </c>
      <c r="L5664" t="str">
        <f xml:space="preserve"> 雅俗通字典[[#This Row],[字韻]] &amp; 雅俗通字典[[#This Row],[聲調]] &amp; "聲" &amp; 雅俗通字典[[#This Row],[切音]]</f>
        <v>稽上去聲曾</v>
      </c>
      <c r="M5664" t="str">
        <f xml:space="preserve"> 雅俗通字典[[#This Row],[字韻]] &amp; TEXT(雅俗通字典[[#This Row],[調]], "[DBNum1]") &amp; 雅俗通字典[[#This Row],[切音]]</f>
        <v>稽三曾</v>
      </c>
    </row>
    <row r="5665" spans="1:13">
      <c r="A5665">
        <v>5664</v>
      </c>
      <c r="B5665" s="13" t="s">
        <v>6046</v>
      </c>
      <c r="C5665" s="13" t="s">
        <v>63</v>
      </c>
      <c r="D5665" s="13" t="s">
        <v>5918</v>
      </c>
      <c r="E5665" s="13" t="s">
        <v>275</v>
      </c>
      <c r="F5665" t="s">
        <v>6041</v>
      </c>
      <c r="G5665" s="13" t="str">
        <f xml:space="preserve"> IF( RIGHT(雅俗通字典[[#This Row],[聲調]],1)&lt;&gt;"入", "舒聲", "促聲")</f>
        <v>舒聲</v>
      </c>
      <c r="H5665" t="str">
        <f xml:space="preserve"> INDEX(聲母對照資料表[], MATCH(雅俗通字典[[#This Row],[切音]], 聲母對照資料表[十五音], 0), 2)</f>
        <v>z</v>
      </c>
      <c r="I5665" t="str">
        <f xml:space="preserve"> INDEX(韻母對照資料表[], MATCH(雅俗通字典[[#This Row],[字韻]] &amp; LEFT(雅俗通字典[[#This Row],[舒促聲]],1), 韻母對照資料表[十五音識別碼], 0), 2)</f>
        <v>ei</v>
      </c>
      <c r="J5665">
        <f xml:space="preserve"> MATCH(雅俗通字典[[#This Row],[聲調]], 雅俗通聲調, 0)</f>
        <v>3</v>
      </c>
      <c r="K5665" t="str">
        <f xml:space="preserve"> _xlfn.CONCAT(雅俗通字典[[#This Row],[聲]:[調]])</f>
        <v>zei3</v>
      </c>
      <c r="L5665" t="str">
        <f xml:space="preserve"> 雅俗通字典[[#This Row],[字韻]] &amp; 雅俗通字典[[#This Row],[聲調]] &amp; "聲" &amp; 雅俗通字典[[#This Row],[切音]]</f>
        <v>稽上去聲曾</v>
      </c>
      <c r="M5665" t="str">
        <f xml:space="preserve"> 雅俗通字典[[#This Row],[字韻]] &amp; TEXT(雅俗通字典[[#This Row],[調]], "[DBNum1]") &amp; 雅俗通字典[[#This Row],[切音]]</f>
        <v>稽三曾</v>
      </c>
    </row>
    <row r="5666" spans="1:13">
      <c r="A5666">
        <v>5665</v>
      </c>
      <c r="B5666" s="13" t="s">
        <v>6047</v>
      </c>
      <c r="C5666" s="13" t="s">
        <v>63</v>
      </c>
      <c r="D5666" s="13" t="s">
        <v>5918</v>
      </c>
      <c r="E5666" s="13" t="s">
        <v>275</v>
      </c>
      <c r="F5666" t="s">
        <v>6041</v>
      </c>
      <c r="G5666" s="13" t="str">
        <f xml:space="preserve"> IF( RIGHT(雅俗通字典[[#This Row],[聲調]],1)&lt;&gt;"入", "舒聲", "促聲")</f>
        <v>舒聲</v>
      </c>
      <c r="H5666" t="str">
        <f xml:space="preserve"> INDEX(聲母對照資料表[], MATCH(雅俗通字典[[#This Row],[切音]], 聲母對照資料表[十五音], 0), 2)</f>
        <v>z</v>
      </c>
      <c r="I5666" t="str">
        <f xml:space="preserve"> INDEX(韻母對照資料表[], MATCH(雅俗通字典[[#This Row],[字韻]] &amp; LEFT(雅俗通字典[[#This Row],[舒促聲]],1), 韻母對照資料表[十五音識別碼], 0), 2)</f>
        <v>ei</v>
      </c>
      <c r="J5666">
        <f xml:space="preserve"> MATCH(雅俗通字典[[#This Row],[聲調]], 雅俗通聲調, 0)</f>
        <v>3</v>
      </c>
      <c r="K5666" t="str">
        <f xml:space="preserve"> _xlfn.CONCAT(雅俗通字典[[#This Row],[聲]:[調]])</f>
        <v>zei3</v>
      </c>
      <c r="L5666" t="str">
        <f xml:space="preserve"> 雅俗通字典[[#This Row],[字韻]] &amp; 雅俗通字典[[#This Row],[聲調]] &amp; "聲" &amp; 雅俗通字典[[#This Row],[切音]]</f>
        <v>稽上去聲曾</v>
      </c>
      <c r="M5666" t="str">
        <f xml:space="preserve"> 雅俗通字典[[#This Row],[字韻]] &amp; TEXT(雅俗通字典[[#This Row],[調]], "[DBNum1]") &amp; 雅俗通字典[[#This Row],[切音]]</f>
        <v>稽三曾</v>
      </c>
    </row>
    <row r="5667" spans="1:13">
      <c r="A5667">
        <v>5666</v>
      </c>
      <c r="B5667" s="13" t="s">
        <v>6048</v>
      </c>
      <c r="C5667" s="13" t="s">
        <v>63</v>
      </c>
      <c r="D5667" s="13" t="s">
        <v>5918</v>
      </c>
      <c r="E5667" s="13" t="s">
        <v>275</v>
      </c>
      <c r="F5667" t="s">
        <v>6041</v>
      </c>
      <c r="G5667" s="13" t="str">
        <f xml:space="preserve"> IF( RIGHT(雅俗通字典[[#This Row],[聲調]],1)&lt;&gt;"入", "舒聲", "促聲")</f>
        <v>舒聲</v>
      </c>
      <c r="H5667" t="str">
        <f xml:space="preserve"> INDEX(聲母對照資料表[], MATCH(雅俗通字典[[#This Row],[切音]], 聲母對照資料表[十五音], 0), 2)</f>
        <v>z</v>
      </c>
      <c r="I5667" t="str">
        <f xml:space="preserve"> INDEX(韻母對照資料表[], MATCH(雅俗通字典[[#This Row],[字韻]] &amp; LEFT(雅俗通字典[[#This Row],[舒促聲]],1), 韻母對照資料表[十五音識別碼], 0), 2)</f>
        <v>ei</v>
      </c>
      <c r="J5667">
        <f xml:space="preserve"> MATCH(雅俗通字典[[#This Row],[聲調]], 雅俗通聲調, 0)</f>
        <v>3</v>
      </c>
      <c r="K5667" t="str">
        <f xml:space="preserve"> _xlfn.CONCAT(雅俗通字典[[#This Row],[聲]:[調]])</f>
        <v>zei3</v>
      </c>
      <c r="L5667" t="str">
        <f xml:space="preserve"> 雅俗通字典[[#This Row],[字韻]] &amp; 雅俗通字典[[#This Row],[聲調]] &amp; "聲" &amp; 雅俗通字典[[#This Row],[切音]]</f>
        <v>稽上去聲曾</v>
      </c>
      <c r="M5667" t="str">
        <f xml:space="preserve"> 雅俗通字典[[#This Row],[字韻]] &amp; TEXT(雅俗通字典[[#This Row],[調]], "[DBNum1]") &amp; 雅俗通字典[[#This Row],[切音]]</f>
        <v>稽三曾</v>
      </c>
    </row>
    <row r="5668" spans="1:13">
      <c r="A5668">
        <v>5667</v>
      </c>
      <c r="B5668" s="13" t="s">
        <v>6049</v>
      </c>
      <c r="C5668" s="13" t="s">
        <v>80</v>
      </c>
      <c r="D5668" s="13" t="s">
        <v>5918</v>
      </c>
      <c r="E5668" s="13" t="s">
        <v>275</v>
      </c>
      <c r="F5668" t="s">
        <v>6050</v>
      </c>
      <c r="G5668" s="13" t="str">
        <f xml:space="preserve"> IF( RIGHT(雅俗通字典[[#This Row],[聲調]],1)&lt;&gt;"入", "舒聲", "促聲")</f>
        <v>舒聲</v>
      </c>
      <c r="H5668" t="str">
        <f xml:space="preserve"> INDEX(聲母對照資料表[], MATCH(雅俗通字典[[#This Row],[切音]], 聲母對照資料表[十五音], 0), 2)</f>
        <v>s</v>
      </c>
      <c r="I5668" t="str">
        <f xml:space="preserve"> INDEX(韻母對照資料表[], MATCH(雅俗通字典[[#This Row],[字韻]] &amp; LEFT(雅俗通字典[[#This Row],[舒促聲]],1), 韻母對照資料表[十五音識別碼], 0), 2)</f>
        <v>ei</v>
      </c>
      <c r="J5668">
        <f xml:space="preserve"> MATCH(雅俗通字典[[#This Row],[聲調]], 雅俗通聲調, 0)</f>
        <v>3</v>
      </c>
      <c r="K5668" t="str">
        <f xml:space="preserve"> _xlfn.CONCAT(雅俗通字典[[#This Row],[聲]:[調]])</f>
        <v>sei3</v>
      </c>
      <c r="L5668" t="str">
        <f xml:space="preserve"> 雅俗通字典[[#This Row],[字韻]] &amp; 雅俗通字典[[#This Row],[聲調]] &amp; "聲" &amp; 雅俗通字典[[#This Row],[切音]]</f>
        <v>稽上去聲時</v>
      </c>
      <c r="M5668" t="str">
        <f xml:space="preserve"> 雅俗通字典[[#This Row],[字韻]] &amp; TEXT(雅俗通字典[[#This Row],[調]], "[DBNum1]") &amp; 雅俗通字典[[#This Row],[切音]]</f>
        <v>稽三時</v>
      </c>
    </row>
    <row r="5669" spans="1:13">
      <c r="A5669">
        <v>5668</v>
      </c>
      <c r="B5669" s="13" t="s">
        <v>6051</v>
      </c>
      <c r="C5669" s="13" t="s">
        <v>80</v>
      </c>
      <c r="D5669" s="13" t="s">
        <v>5918</v>
      </c>
      <c r="E5669" s="13" t="s">
        <v>275</v>
      </c>
      <c r="F5669" t="s">
        <v>6050</v>
      </c>
      <c r="G5669" s="13" t="str">
        <f xml:space="preserve"> IF( RIGHT(雅俗通字典[[#This Row],[聲調]],1)&lt;&gt;"入", "舒聲", "促聲")</f>
        <v>舒聲</v>
      </c>
      <c r="H5669" t="str">
        <f xml:space="preserve"> INDEX(聲母對照資料表[], MATCH(雅俗通字典[[#This Row],[切音]], 聲母對照資料表[十五音], 0), 2)</f>
        <v>s</v>
      </c>
      <c r="I5669" t="str">
        <f xml:space="preserve"> INDEX(韻母對照資料表[], MATCH(雅俗通字典[[#This Row],[字韻]] &amp; LEFT(雅俗通字典[[#This Row],[舒促聲]],1), 韻母對照資料表[十五音識別碼], 0), 2)</f>
        <v>ei</v>
      </c>
      <c r="J5669">
        <f xml:space="preserve"> MATCH(雅俗通字典[[#This Row],[聲調]], 雅俗通聲調, 0)</f>
        <v>3</v>
      </c>
      <c r="K5669" t="str">
        <f xml:space="preserve"> _xlfn.CONCAT(雅俗通字典[[#This Row],[聲]:[調]])</f>
        <v>sei3</v>
      </c>
      <c r="L5669" t="str">
        <f xml:space="preserve"> 雅俗通字典[[#This Row],[字韻]] &amp; 雅俗通字典[[#This Row],[聲調]] &amp; "聲" &amp; 雅俗通字典[[#This Row],[切音]]</f>
        <v>稽上去聲時</v>
      </c>
      <c r="M5669" t="str">
        <f xml:space="preserve"> 雅俗通字典[[#This Row],[字韻]] &amp; TEXT(雅俗通字典[[#This Row],[調]], "[DBNum1]") &amp; 雅俗通字典[[#This Row],[切音]]</f>
        <v>稽三時</v>
      </c>
    </row>
    <row r="5670" spans="1:13">
      <c r="A5670">
        <v>5669</v>
      </c>
      <c r="B5670" s="13" t="s">
        <v>6052</v>
      </c>
      <c r="C5670" s="13" t="s">
        <v>80</v>
      </c>
      <c r="D5670" s="13" t="s">
        <v>5918</v>
      </c>
      <c r="E5670" s="13" t="s">
        <v>275</v>
      </c>
      <c r="F5670" t="s">
        <v>6050</v>
      </c>
      <c r="G5670" s="13" t="str">
        <f xml:space="preserve"> IF( RIGHT(雅俗通字典[[#This Row],[聲調]],1)&lt;&gt;"入", "舒聲", "促聲")</f>
        <v>舒聲</v>
      </c>
      <c r="H5670" t="str">
        <f xml:space="preserve"> INDEX(聲母對照資料表[], MATCH(雅俗通字典[[#This Row],[切音]], 聲母對照資料表[十五音], 0), 2)</f>
        <v>s</v>
      </c>
      <c r="I5670" t="str">
        <f xml:space="preserve"> INDEX(韻母對照資料表[], MATCH(雅俗通字典[[#This Row],[字韻]] &amp; LEFT(雅俗通字典[[#This Row],[舒促聲]],1), 韻母對照資料表[十五音識別碼], 0), 2)</f>
        <v>ei</v>
      </c>
      <c r="J5670">
        <f xml:space="preserve"> MATCH(雅俗通字典[[#This Row],[聲調]], 雅俗通聲調, 0)</f>
        <v>3</v>
      </c>
      <c r="K5670" t="str">
        <f xml:space="preserve"> _xlfn.CONCAT(雅俗通字典[[#This Row],[聲]:[調]])</f>
        <v>sei3</v>
      </c>
      <c r="L5670" t="str">
        <f xml:space="preserve"> 雅俗通字典[[#This Row],[字韻]] &amp; 雅俗通字典[[#This Row],[聲調]] &amp; "聲" &amp; 雅俗通字典[[#This Row],[切音]]</f>
        <v>稽上去聲時</v>
      </c>
      <c r="M5670" t="str">
        <f xml:space="preserve"> 雅俗通字典[[#This Row],[字韻]] &amp; TEXT(雅俗通字典[[#This Row],[調]], "[DBNum1]") &amp; 雅俗通字典[[#This Row],[切音]]</f>
        <v>稽三時</v>
      </c>
    </row>
    <row r="5671" spans="1:13">
      <c r="A5671">
        <v>5670</v>
      </c>
      <c r="B5671" s="13" t="s">
        <v>6053</v>
      </c>
      <c r="C5671" s="13" t="s">
        <v>80</v>
      </c>
      <c r="D5671" s="13" t="s">
        <v>5918</v>
      </c>
      <c r="E5671" s="13" t="s">
        <v>275</v>
      </c>
      <c r="F5671" t="s">
        <v>6050</v>
      </c>
      <c r="G5671" s="13" t="str">
        <f xml:space="preserve"> IF( RIGHT(雅俗通字典[[#This Row],[聲調]],1)&lt;&gt;"入", "舒聲", "促聲")</f>
        <v>舒聲</v>
      </c>
      <c r="H5671" t="str">
        <f xml:space="preserve"> INDEX(聲母對照資料表[], MATCH(雅俗通字典[[#This Row],[切音]], 聲母對照資料表[十五音], 0), 2)</f>
        <v>s</v>
      </c>
      <c r="I5671" t="str">
        <f xml:space="preserve"> INDEX(韻母對照資料表[], MATCH(雅俗通字典[[#This Row],[字韻]] &amp; LEFT(雅俗通字典[[#This Row],[舒促聲]],1), 韻母對照資料表[十五音識別碼], 0), 2)</f>
        <v>ei</v>
      </c>
      <c r="J5671">
        <f xml:space="preserve"> MATCH(雅俗通字典[[#This Row],[聲調]], 雅俗通聲調, 0)</f>
        <v>3</v>
      </c>
      <c r="K5671" t="str">
        <f xml:space="preserve"> _xlfn.CONCAT(雅俗通字典[[#This Row],[聲]:[調]])</f>
        <v>sei3</v>
      </c>
      <c r="L5671" t="str">
        <f xml:space="preserve"> 雅俗通字典[[#This Row],[字韻]] &amp; 雅俗通字典[[#This Row],[聲調]] &amp; "聲" &amp; 雅俗通字典[[#This Row],[切音]]</f>
        <v>稽上去聲時</v>
      </c>
      <c r="M5671" t="str">
        <f xml:space="preserve"> 雅俗通字典[[#This Row],[字韻]] &amp; TEXT(雅俗通字典[[#This Row],[調]], "[DBNum1]") &amp; 雅俗通字典[[#This Row],[切音]]</f>
        <v>稽三時</v>
      </c>
    </row>
    <row r="5672" spans="1:13">
      <c r="A5672">
        <v>5671</v>
      </c>
      <c r="B5672" s="13" t="s">
        <v>5965</v>
      </c>
      <c r="C5672" s="13" t="s">
        <v>101</v>
      </c>
      <c r="D5672" s="13" t="s">
        <v>5918</v>
      </c>
      <c r="E5672" s="13" t="s">
        <v>275</v>
      </c>
      <c r="F5672" t="s">
        <v>6054</v>
      </c>
      <c r="G5672" s="13" t="str">
        <f xml:space="preserve"> IF( RIGHT(雅俗通字典[[#This Row],[聲調]],1)&lt;&gt;"入", "舒聲", "促聲")</f>
        <v>舒聲</v>
      </c>
      <c r="H5672" t="str">
        <f xml:space="preserve"> INDEX(聲母對照資料表[], MATCH(雅俗通字典[[#This Row],[切音]], 聲母對照資料表[十五音], 0), 2)</f>
        <v>c</v>
      </c>
      <c r="I5672" t="str">
        <f xml:space="preserve"> INDEX(韻母對照資料表[], MATCH(雅俗通字典[[#This Row],[字韻]] &amp; LEFT(雅俗通字典[[#This Row],[舒促聲]],1), 韻母對照資料表[十五音識別碼], 0), 2)</f>
        <v>ei</v>
      </c>
      <c r="J5672">
        <f xml:space="preserve"> MATCH(雅俗通字典[[#This Row],[聲調]], 雅俗通聲調, 0)</f>
        <v>3</v>
      </c>
      <c r="K5672" t="str">
        <f xml:space="preserve"> _xlfn.CONCAT(雅俗通字典[[#This Row],[聲]:[調]])</f>
        <v>cei3</v>
      </c>
      <c r="L5672" t="str">
        <f xml:space="preserve"> 雅俗通字典[[#This Row],[字韻]] &amp; 雅俗通字典[[#This Row],[聲調]] &amp; "聲" &amp; 雅俗通字典[[#This Row],[切音]]</f>
        <v>稽上去聲出</v>
      </c>
      <c r="M5672" t="str">
        <f xml:space="preserve"> 雅俗通字典[[#This Row],[字韻]] &amp; TEXT(雅俗通字典[[#This Row],[調]], "[DBNum1]") &amp; 雅俗通字典[[#This Row],[切音]]</f>
        <v>稽三出</v>
      </c>
    </row>
    <row r="5673" spans="1:13">
      <c r="A5673">
        <v>5672</v>
      </c>
      <c r="B5673" s="13" t="s">
        <v>6055</v>
      </c>
      <c r="C5673" s="13" t="s">
        <v>101</v>
      </c>
      <c r="D5673" s="13" t="s">
        <v>5918</v>
      </c>
      <c r="E5673" s="13" t="s">
        <v>275</v>
      </c>
      <c r="F5673" t="s">
        <v>6054</v>
      </c>
      <c r="G5673" s="13" t="str">
        <f xml:space="preserve"> IF( RIGHT(雅俗通字典[[#This Row],[聲調]],1)&lt;&gt;"入", "舒聲", "促聲")</f>
        <v>舒聲</v>
      </c>
      <c r="H5673" t="str">
        <f xml:space="preserve"> INDEX(聲母對照資料表[], MATCH(雅俗通字典[[#This Row],[切音]], 聲母對照資料表[十五音], 0), 2)</f>
        <v>c</v>
      </c>
      <c r="I5673" t="str">
        <f xml:space="preserve"> INDEX(韻母對照資料表[], MATCH(雅俗通字典[[#This Row],[字韻]] &amp; LEFT(雅俗通字典[[#This Row],[舒促聲]],1), 韻母對照資料表[十五音識別碼], 0), 2)</f>
        <v>ei</v>
      </c>
      <c r="J5673">
        <f xml:space="preserve"> MATCH(雅俗通字典[[#This Row],[聲調]], 雅俗通聲調, 0)</f>
        <v>3</v>
      </c>
      <c r="K5673" t="str">
        <f xml:space="preserve"> _xlfn.CONCAT(雅俗通字典[[#This Row],[聲]:[調]])</f>
        <v>cei3</v>
      </c>
      <c r="L5673" t="str">
        <f xml:space="preserve"> 雅俗通字典[[#This Row],[字韻]] &amp; 雅俗通字典[[#This Row],[聲調]] &amp; "聲" &amp; 雅俗通字典[[#This Row],[切音]]</f>
        <v>稽上去聲出</v>
      </c>
      <c r="M5673" t="str">
        <f xml:space="preserve"> 雅俗通字典[[#This Row],[字韻]] &amp; TEXT(雅俗通字典[[#This Row],[調]], "[DBNum1]") &amp; 雅俗通字典[[#This Row],[切音]]</f>
        <v>稽三出</v>
      </c>
    </row>
    <row r="5674" spans="1:13">
      <c r="A5674">
        <v>5673</v>
      </c>
      <c r="B5674" s="13" t="s">
        <v>6056</v>
      </c>
      <c r="C5674" s="13" t="s">
        <v>147</v>
      </c>
      <c r="D5674" s="13" t="s">
        <v>5918</v>
      </c>
      <c r="E5674" s="13" t="s">
        <v>462</v>
      </c>
      <c r="F5674" t="s">
        <v>6057</v>
      </c>
      <c r="G5674" s="13" t="str">
        <f xml:space="preserve"> IF( RIGHT(雅俗通字典[[#This Row],[聲調]],1)&lt;&gt;"入", "舒聲", "促聲")</f>
        <v>舒聲</v>
      </c>
      <c r="H5674" t="str">
        <f xml:space="preserve"> INDEX(聲母對照資料表[], MATCH(雅俗通字典[[#This Row],[切音]], 聲母對照資料表[十五音], 0), 2)</f>
        <v>l</v>
      </c>
      <c r="I5674" t="str">
        <f xml:space="preserve"> INDEX(韻母對照資料表[], MATCH(雅俗通字典[[#This Row],[字韻]] &amp; LEFT(雅俗通字典[[#This Row],[舒促聲]],1), 韻母對照資料表[十五音識別碼], 0), 2)</f>
        <v>ei</v>
      </c>
      <c r="J5674">
        <f xml:space="preserve"> MATCH(雅俗通字典[[#This Row],[聲調]], 雅俗通聲調, 0)</f>
        <v>5</v>
      </c>
      <c r="K5674" t="str">
        <f xml:space="preserve"> _xlfn.CONCAT(雅俗通字典[[#This Row],[聲]:[調]])</f>
        <v>lei5</v>
      </c>
      <c r="L5674" t="str">
        <f xml:space="preserve"> 雅俗通字典[[#This Row],[字韻]] &amp; 雅俗通字典[[#This Row],[聲調]] &amp; "聲" &amp; 雅俗通字典[[#This Row],[切音]]</f>
        <v>稽下平聲柳</v>
      </c>
      <c r="M5674" t="str">
        <f xml:space="preserve"> 雅俗通字典[[#This Row],[字韻]] &amp; TEXT(雅俗通字典[[#This Row],[調]], "[DBNum1]") &amp; 雅俗通字典[[#This Row],[切音]]</f>
        <v>稽五柳</v>
      </c>
    </row>
    <row r="5675" spans="1:13">
      <c r="A5675">
        <v>5674</v>
      </c>
      <c r="B5675" s="13" t="s">
        <v>6058</v>
      </c>
      <c r="C5675" s="13" t="s">
        <v>147</v>
      </c>
      <c r="D5675" s="13" t="s">
        <v>5918</v>
      </c>
      <c r="E5675" s="13" t="s">
        <v>462</v>
      </c>
      <c r="F5675" t="s">
        <v>6057</v>
      </c>
      <c r="G5675" s="13" t="str">
        <f xml:space="preserve"> IF( RIGHT(雅俗通字典[[#This Row],[聲調]],1)&lt;&gt;"入", "舒聲", "促聲")</f>
        <v>舒聲</v>
      </c>
      <c r="H5675" t="str">
        <f xml:space="preserve"> INDEX(聲母對照資料表[], MATCH(雅俗通字典[[#This Row],[切音]], 聲母對照資料表[十五音], 0), 2)</f>
        <v>l</v>
      </c>
      <c r="I5675" t="str">
        <f xml:space="preserve"> INDEX(韻母對照資料表[], MATCH(雅俗通字典[[#This Row],[字韻]] &amp; LEFT(雅俗通字典[[#This Row],[舒促聲]],1), 韻母對照資料表[十五音識別碼], 0), 2)</f>
        <v>ei</v>
      </c>
      <c r="J5675">
        <f xml:space="preserve"> MATCH(雅俗通字典[[#This Row],[聲調]], 雅俗通聲調, 0)</f>
        <v>5</v>
      </c>
      <c r="K5675" t="str">
        <f xml:space="preserve"> _xlfn.CONCAT(雅俗通字典[[#This Row],[聲]:[調]])</f>
        <v>lei5</v>
      </c>
      <c r="L5675" t="str">
        <f xml:space="preserve"> 雅俗通字典[[#This Row],[字韻]] &amp; 雅俗通字典[[#This Row],[聲調]] &amp; "聲" &amp; 雅俗通字典[[#This Row],[切音]]</f>
        <v>稽下平聲柳</v>
      </c>
      <c r="M5675" t="str">
        <f xml:space="preserve"> 雅俗通字典[[#This Row],[字韻]] &amp; TEXT(雅俗通字典[[#This Row],[調]], "[DBNum1]") &amp; 雅俗通字典[[#This Row],[切音]]</f>
        <v>稽五柳</v>
      </c>
    </row>
    <row r="5676" spans="1:13">
      <c r="A5676">
        <v>5675</v>
      </c>
      <c r="B5676" s="13" t="s">
        <v>6059</v>
      </c>
      <c r="C5676" s="13" t="s">
        <v>147</v>
      </c>
      <c r="D5676" s="13" t="s">
        <v>5918</v>
      </c>
      <c r="E5676" s="13" t="s">
        <v>462</v>
      </c>
      <c r="F5676" t="s">
        <v>6057</v>
      </c>
      <c r="G5676" s="13" t="str">
        <f xml:space="preserve"> IF( RIGHT(雅俗通字典[[#This Row],[聲調]],1)&lt;&gt;"入", "舒聲", "促聲")</f>
        <v>舒聲</v>
      </c>
      <c r="H5676" t="str">
        <f xml:space="preserve"> INDEX(聲母對照資料表[], MATCH(雅俗通字典[[#This Row],[切音]], 聲母對照資料表[十五音], 0), 2)</f>
        <v>l</v>
      </c>
      <c r="I5676" t="str">
        <f xml:space="preserve"> INDEX(韻母對照資料表[], MATCH(雅俗通字典[[#This Row],[字韻]] &amp; LEFT(雅俗通字典[[#This Row],[舒促聲]],1), 韻母對照資料表[十五音識別碼], 0), 2)</f>
        <v>ei</v>
      </c>
      <c r="J5676">
        <f xml:space="preserve"> MATCH(雅俗通字典[[#This Row],[聲調]], 雅俗通聲調, 0)</f>
        <v>5</v>
      </c>
      <c r="K5676" t="str">
        <f xml:space="preserve"> _xlfn.CONCAT(雅俗通字典[[#This Row],[聲]:[調]])</f>
        <v>lei5</v>
      </c>
      <c r="L5676" t="str">
        <f xml:space="preserve"> 雅俗通字典[[#This Row],[字韻]] &amp; 雅俗通字典[[#This Row],[聲調]] &amp; "聲" &amp; 雅俗通字典[[#This Row],[切音]]</f>
        <v>稽下平聲柳</v>
      </c>
      <c r="M5676" t="str">
        <f xml:space="preserve"> 雅俗通字典[[#This Row],[字韻]] &amp; TEXT(雅俗通字典[[#This Row],[調]], "[DBNum1]") &amp; 雅俗通字典[[#This Row],[切音]]</f>
        <v>稽五柳</v>
      </c>
    </row>
    <row r="5677" spans="1:13">
      <c r="A5677">
        <v>5676</v>
      </c>
      <c r="B5677" s="13" t="s">
        <v>6060</v>
      </c>
      <c r="C5677" s="13" t="s">
        <v>147</v>
      </c>
      <c r="D5677" s="13" t="s">
        <v>5918</v>
      </c>
      <c r="E5677" s="13" t="s">
        <v>462</v>
      </c>
      <c r="F5677" t="s">
        <v>6057</v>
      </c>
      <c r="G5677" s="13" t="str">
        <f xml:space="preserve"> IF( RIGHT(雅俗通字典[[#This Row],[聲調]],1)&lt;&gt;"入", "舒聲", "促聲")</f>
        <v>舒聲</v>
      </c>
      <c r="H5677" t="str">
        <f xml:space="preserve"> INDEX(聲母對照資料表[], MATCH(雅俗通字典[[#This Row],[切音]], 聲母對照資料表[十五音], 0), 2)</f>
        <v>l</v>
      </c>
      <c r="I5677" t="str">
        <f xml:space="preserve"> INDEX(韻母對照資料表[], MATCH(雅俗通字典[[#This Row],[字韻]] &amp; LEFT(雅俗通字典[[#This Row],[舒促聲]],1), 韻母對照資料表[十五音識別碼], 0), 2)</f>
        <v>ei</v>
      </c>
      <c r="J5677">
        <f xml:space="preserve"> MATCH(雅俗通字典[[#This Row],[聲調]], 雅俗通聲調, 0)</f>
        <v>5</v>
      </c>
      <c r="K5677" t="str">
        <f xml:space="preserve"> _xlfn.CONCAT(雅俗通字典[[#This Row],[聲]:[調]])</f>
        <v>lei5</v>
      </c>
      <c r="L5677" t="str">
        <f xml:space="preserve"> 雅俗通字典[[#This Row],[字韻]] &amp; 雅俗通字典[[#This Row],[聲調]] &amp; "聲" &amp; 雅俗通字典[[#This Row],[切音]]</f>
        <v>稽下平聲柳</v>
      </c>
      <c r="M5677" t="str">
        <f xml:space="preserve"> 雅俗通字典[[#This Row],[字韻]] &amp; TEXT(雅俗通字典[[#This Row],[調]], "[DBNum1]") &amp; 雅俗通字典[[#This Row],[切音]]</f>
        <v>稽五柳</v>
      </c>
    </row>
    <row r="5678" spans="1:13">
      <c r="A5678">
        <v>5677</v>
      </c>
      <c r="B5678" s="13" t="s">
        <v>6061</v>
      </c>
      <c r="C5678" s="13" t="s">
        <v>147</v>
      </c>
      <c r="D5678" s="13" t="s">
        <v>5918</v>
      </c>
      <c r="E5678" s="13" t="s">
        <v>462</v>
      </c>
      <c r="F5678" t="s">
        <v>6057</v>
      </c>
      <c r="G5678" s="13" t="str">
        <f xml:space="preserve"> IF( RIGHT(雅俗通字典[[#This Row],[聲調]],1)&lt;&gt;"入", "舒聲", "促聲")</f>
        <v>舒聲</v>
      </c>
      <c r="H5678" t="str">
        <f xml:space="preserve"> INDEX(聲母對照資料表[], MATCH(雅俗通字典[[#This Row],[切音]], 聲母對照資料表[十五音], 0), 2)</f>
        <v>l</v>
      </c>
      <c r="I5678" t="str">
        <f xml:space="preserve"> INDEX(韻母對照資料表[], MATCH(雅俗通字典[[#This Row],[字韻]] &amp; LEFT(雅俗通字典[[#This Row],[舒促聲]],1), 韻母對照資料表[十五音識別碼], 0), 2)</f>
        <v>ei</v>
      </c>
      <c r="J5678">
        <f xml:space="preserve"> MATCH(雅俗通字典[[#This Row],[聲調]], 雅俗通聲調, 0)</f>
        <v>5</v>
      </c>
      <c r="K5678" t="str">
        <f xml:space="preserve"> _xlfn.CONCAT(雅俗通字典[[#This Row],[聲]:[調]])</f>
        <v>lei5</v>
      </c>
      <c r="L5678" t="str">
        <f xml:space="preserve"> 雅俗通字典[[#This Row],[字韻]] &amp; 雅俗通字典[[#This Row],[聲調]] &amp; "聲" &amp; 雅俗通字典[[#This Row],[切音]]</f>
        <v>稽下平聲柳</v>
      </c>
      <c r="M5678" t="str">
        <f xml:space="preserve"> 雅俗通字典[[#This Row],[字韻]] &amp; TEXT(雅俗通字典[[#This Row],[調]], "[DBNum1]") &amp; 雅俗通字典[[#This Row],[切音]]</f>
        <v>稽五柳</v>
      </c>
    </row>
    <row r="5679" spans="1:13">
      <c r="A5679">
        <v>5678</v>
      </c>
      <c r="B5679" s="13" t="s">
        <v>6062</v>
      </c>
      <c r="C5679" s="13" t="s">
        <v>11</v>
      </c>
      <c r="D5679" s="13" t="s">
        <v>5918</v>
      </c>
      <c r="E5679" s="13" t="s">
        <v>462</v>
      </c>
      <c r="F5679" t="s">
        <v>6063</v>
      </c>
      <c r="G5679" s="13" t="str">
        <f xml:space="preserve"> IF( RIGHT(雅俗通字典[[#This Row],[聲調]],1)&lt;&gt;"入", "舒聲", "促聲")</f>
        <v>舒聲</v>
      </c>
      <c r="H5679" t="str">
        <f xml:space="preserve"> INDEX(聲母對照資料表[], MATCH(雅俗通字典[[#This Row],[切音]], 聲母對照資料表[十五音], 0), 2)</f>
        <v>k</v>
      </c>
      <c r="I5679" t="str">
        <f xml:space="preserve"> INDEX(韻母對照資料表[], MATCH(雅俗通字典[[#This Row],[字韻]] &amp; LEFT(雅俗通字典[[#This Row],[舒促聲]],1), 韻母對照資料表[十五音識別碼], 0), 2)</f>
        <v>ei</v>
      </c>
      <c r="J5679">
        <f xml:space="preserve"> MATCH(雅俗通字典[[#This Row],[聲調]], 雅俗通聲調, 0)</f>
        <v>5</v>
      </c>
      <c r="K5679" t="str">
        <f xml:space="preserve"> _xlfn.CONCAT(雅俗通字典[[#This Row],[聲]:[調]])</f>
        <v>kei5</v>
      </c>
      <c r="L5679" t="str">
        <f xml:space="preserve"> 雅俗通字典[[#This Row],[字韻]] &amp; 雅俗通字典[[#This Row],[聲調]] &amp; "聲" &amp; 雅俗通字典[[#This Row],[切音]]</f>
        <v>稽下平聲求</v>
      </c>
      <c r="M5679" t="str">
        <f xml:space="preserve"> 雅俗通字典[[#This Row],[字韻]] &amp; TEXT(雅俗通字典[[#This Row],[調]], "[DBNum1]") &amp; 雅俗通字典[[#This Row],[切音]]</f>
        <v>稽五求</v>
      </c>
    </row>
    <row r="5680" spans="1:13">
      <c r="A5680">
        <v>5679</v>
      </c>
      <c r="B5680" s="13" t="s">
        <v>6064</v>
      </c>
      <c r="C5680" s="13" t="s">
        <v>32</v>
      </c>
      <c r="D5680" s="13" t="s">
        <v>5918</v>
      </c>
      <c r="E5680" s="13" t="s">
        <v>462</v>
      </c>
      <c r="F5680" t="s">
        <v>6065</v>
      </c>
      <c r="G5680" s="13" t="str">
        <f xml:space="preserve"> IF( RIGHT(雅俗通字典[[#This Row],[聲調]],1)&lt;&gt;"入", "舒聲", "促聲")</f>
        <v>舒聲</v>
      </c>
      <c r="H5680" t="str">
        <f xml:space="preserve"> INDEX(聲母對照資料表[], MATCH(雅俗通字典[[#This Row],[切音]], 聲母對照資料表[十五音], 0), 2)</f>
        <v>t</v>
      </c>
      <c r="I5680" t="str">
        <f xml:space="preserve"> INDEX(韻母對照資料表[], MATCH(雅俗通字典[[#This Row],[字韻]] &amp; LEFT(雅俗通字典[[#This Row],[舒促聲]],1), 韻母對照資料表[十五音識別碼], 0), 2)</f>
        <v>ei</v>
      </c>
      <c r="J5680">
        <f xml:space="preserve"> MATCH(雅俗通字典[[#This Row],[聲調]], 雅俗通聲調, 0)</f>
        <v>5</v>
      </c>
      <c r="K5680" t="str">
        <f xml:space="preserve"> _xlfn.CONCAT(雅俗通字典[[#This Row],[聲]:[調]])</f>
        <v>tei5</v>
      </c>
      <c r="L5680" t="str">
        <f xml:space="preserve"> 雅俗通字典[[#This Row],[字韻]] &amp; 雅俗通字典[[#This Row],[聲調]] &amp; "聲" &amp; 雅俗通字典[[#This Row],[切音]]</f>
        <v>稽下平聲地</v>
      </c>
      <c r="M5680" t="str">
        <f xml:space="preserve"> 雅俗通字典[[#This Row],[字韻]] &amp; TEXT(雅俗通字典[[#This Row],[調]], "[DBNum1]") &amp; 雅俗通字典[[#This Row],[切音]]</f>
        <v>稽五地</v>
      </c>
    </row>
    <row r="5681" spans="1:13">
      <c r="A5681">
        <v>5680</v>
      </c>
      <c r="B5681" s="13" t="s">
        <v>6066</v>
      </c>
      <c r="C5681" s="13" t="s">
        <v>32</v>
      </c>
      <c r="D5681" s="13" t="s">
        <v>5918</v>
      </c>
      <c r="E5681" s="13" t="s">
        <v>462</v>
      </c>
      <c r="F5681" t="s">
        <v>6065</v>
      </c>
      <c r="G5681" s="13" t="str">
        <f xml:space="preserve"> IF( RIGHT(雅俗通字典[[#This Row],[聲調]],1)&lt;&gt;"入", "舒聲", "促聲")</f>
        <v>舒聲</v>
      </c>
      <c r="H5681" t="str">
        <f xml:space="preserve"> INDEX(聲母對照資料表[], MATCH(雅俗通字典[[#This Row],[切音]], 聲母對照資料表[十五音], 0), 2)</f>
        <v>t</v>
      </c>
      <c r="I5681" t="str">
        <f xml:space="preserve"> INDEX(韻母對照資料表[], MATCH(雅俗通字典[[#This Row],[字韻]] &amp; LEFT(雅俗通字典[[#This Row],[舒促聲]],1), 韻母對照資料表[十五音識別碼], 0), 2)</f>
        <v>ei</v>
      </c>
      <c r="J5681">
        <f xml:space="preserve"> MATCH(雅俗通字典[[#This Row],[聲調]], 雅俗通聲調, 0)</f>
        <v>5</v>
      </c>
      <c r="K5681" t="str">
        <f xml:space="preserve"> _xlfn.CONCAT(雅俗通字典[[#This Row],[聲]:[調]])</f>
        <v>tei5</v>
      </c>
      <c r="L5681" t="str">
        <f xml:space="preserve"> 雅俗通字典[[#This Row],[字韻]] &amp; 雅俗通字典[[#This Row],[聲調]] &amp; "聲" &amp; 雅俗通字典[[#This Row],[切音]]</f>
        <v>稽下平聲地</v>
      </c>
      <c r="M5681" t="str">
        <f xml:space="preserve"> 雅俗通字典[[#This Row],[字韻]] &amp; TEXT(雅俗通字典[[#This Row],[調]], "[DBNum1]") &amp; 雅俗通字典[[#This Row],[切音]]</f>
        <v>稽五地</v>
      </c>
    </row>
    <row r="5682" spans="1:13">
      <c r="A5682">
        <v>5681</v>
      </c>
      <c r="B5682" s="13" t="s">
        <v>6067</v>
      </c>
      <c r="C5682" s="13" t="s">
        <v>32</v>
      </c>
      <c r="D5682" s="13" t="s">
        <v>5918</v>
      </c>
      <c r="E5682" s="13" t="s">
        <v>462</v>
      </c>
      <c r="F5682" t="s">
        <v>6065</v>
      </c>
      <c r="G5682" s="13" t="str">
        <f xml:space="preserve"> IF( RIGHT(雅俗通字典[[#This Row],[聲調]],1)&lt;&gt;"入", "舒聲", "促聲")</f>
        <v>舒聲</v>
      </c>
      <c r="H5682" t="str">
        <f xml:space="preserve"> INDEX(聲母對照資料表[], MATCH(雅俗通字典[[#This Row],[切音]], 聲母對照資料表[十五音], 0), 2)</f>
        <v>t</v>
      </c>
      <c r="I5682" t="str">
        <f xml:space="preserve"> INDEX(韻母對照資料表[], MATCH(雅俗通字典[[#This Row],[字韻]] &amp; LEFT(雅俗通字典[[#This Row],[舒促聲]],1), 韻母對照資料表[十五音識別碼], 0), 2)</f>
        <v>ei</v>
      </c>
      <c r="J5682">
        <f xml:space="preserve"> MATCH(雅俗通字典[[#This Row],[聲調]], 雅俗通聲調, 0)</f>
        <v>5</v>
      </c>
      <c r="K5682" t="str">
        <f xml:space="preserve"> _xlfn.CONCAT(雅俗通字典[[#This Row],[聲]:[調]])</f>
        <v>tei5</v>
      </c>
      <c r="L5682" t="str">
        <f xml:space="preserve"> 雅俗通字典[[#This Row],[字韻]] &amp; 雅俗通字典[[#This Row],[聲調]] &amp; "聲" &amp; 雅俗通字典[[#This Row],[切音]]</f>
        <v>稽下平聲地</v>
      </c>
      <c r="M5682" t="str">
        <f xml:space="preserve"> 雅俗通字典[[#This Row],[字韻]] &amp; TEXT(雅俗通字典[[#This Row],[調]], "[DBNum1]") &amp; 雅俗通字典[[#This Row],[切音]]</f>
        <v>稽五地</v>
      </c>
    </row>
    <row r="5683" spans="1:13">
      <c r="A5683">
        <v>5682</v>
      </c>
      <c r="B5683" s="13" t="s">
        <v>6068</v>
      </c>
      <c r="C5683" s="13" t="s">
        <v>54</v>
      </c>
      <c r="D5683" s="13" t="s">
        <v>5918</v>
      </c>
      <c r="E5683" s="13" t="s">
        <v>462</v>
      </c>
      <c r="F5683" t="s">
        <v>6069</v>
      </c>
      <c r="G5683" s="13" t="str">
        <f xml:space="preserve"> IF( RIGHT(雅俗通字典[[#This Row],[聲調]],1)&lt;&gt;"入", "舒聲", "促聲")</f>
        <v>舒聲</v>
      </c>
      <c r="H5683" t="str">
        <f xml:space="preserve"> INDEX(聲母對照資料表[], MATCH(雅俗通字典[[#This Row],[切音]], 聲母對照資料表[十五音], 0), 2)</f>
        <v>th</v>
      </c>
      <c r="I5683" t="str">
        <f xml:space="preserve"> INDEX(韻母對照資料表[], MATCH(雅俗通字典[[#This Row],[字韻]] &amp; LEFT(雅俗通字典[[#This Row],[舒促聲]],1), 韻母對照資料表[十五音識別碼], 0), 2)</f>
        <v>ei</v>
      </c>
      <c r="J5683">
        <f xml:space="preserve"> MATCH(雅俗通字典[[#This Row],[聲調]], 雅俗通聲調, 0)</f>
        <v>5</v>
      </c>
      <c r="K5683" t="str">
        <f xml:space="preserve"> _xlfn.CONCAT(雅俗通字典[[#This Row],[聲]:[調]])</f>
        <v>thei5</v>
      </c>
      <c r="L5683" t="str">
        <f xml:space="preserve"> 雅俗通字典[[#This Row],[字韻]] &amp; 雅俗通字典[[#This Row],[聲調]] &amp; "聲" &amp; 雅俗通字典[[#This Row],[切音]]</f>
        <v>稽下平聲他</v>
      </c>
      <c r="M5683" t="str">
        <f xml:space="preserve"> 雅俗通字典[[#This Row],[字韻]] &amp; TEXT(雅俗通字典[[#This Row],[調]], "[DBNum1]") &amp; 雅俗通字典[[#This Row],[切音]]</f>
        <v>稽五他</v>
      </c>
    </row>
    <row r="5684" spans="1:13">
      <c r="A5684">
        <v>5683</v>
      </c>
      <c r="B5684" s="13" t="s">
        <v>6070</v>
      </c>
      <c r="C5684" s="13" t="s">
        <v>54</v>
      </c>
      <c r="D5684" s="13" t="s">
        <v>5918</v>
      </c>
      <c r="E5684" s="13" t="s">
        <v>462</v>
      </c>
      <c r="F5684" t="s">
        <v>6069</v>
      </c>
      <c r="G5684" s="13" t="str">
        <f xml:space="preserve"> IF( RIGHT(雅俗通字典[[#This Row],[聲調]],1)&lt;&gt;"入", "舒聲", "促聲")</f>
        <v>舒聲</v>
      </c>
      <c r="H5684" t="str">
        <f xml:space="preserve"> INDEX(聲母對照資料表[], MATCH(雅俗通字典[[#This Row],[切音]], 聲母對照資料表[十五音], 0), 2)</f>
        <v>th</v>
      </c>
      <c r="I5684" t="str">
        <f xml:space="preserve"> INDEX(韻母對照資料表[], MATCH(雅俗通字典[[#This Row],[字韻]] &amp; LEFT(雅俗通字典[[#This Row],[舒促聲]],1), 韻母對照資料表[十五音識別碼], 0), 2)</f>
        <v>ei</v>
      </c>
      <c r="J5684">
        <f xml:space="preserve"> MATCH(雅俗通字典[[#This Row],[聲調]], 雅俗通聲調, 0)</f>
        <v>5</v>
      </c>
      <c r="K5684" t="str">
        <f xml:space="preserve"> _xlfn.CONCAT(雅俗通字典[[#This Row],[聲]:[調]])</f>
        <v>thei5</v>
      </c>
      <c r="L5684" t="str">
        <f xml:space="preserve"> 雅俗通字典[[#This Row],[字韻]] &amp; 雅俗通字典[[#This Row],[聲調]] &amp; "聲" &amp; 雅俗通字典[[#This Row],[切音]]</f>
        <v>稽下平聲他</v>
      </c>
      <c r="M5684" t="str">
        <f xml:space="preserve"> 雅俗通字典[[#This Row],[字韻]] &amp; TEXT(雅俗通字典[[#This Row],[調]], "[DBNum1]") &amp; 雅俗通字典[[#This Row],[切音]]</f>
        <v>稽五他</v>
      </c>
    </row>
    <row r="5685" spans="1:13">
      <c r="A5685">
        <v>5684</v>
      </c>
      <c r="B5685" s="13" t="s">
        <v>6071</v>
      </c>
      <c r="C5685" s="13" t="s">
        <v>54</v>
      </c>
      <c r="D5685" s="13" t="s">
        <v>5918</v>
      </c>
      <c r="E5685" s="13" t="s">
        <v>462</v>
      </c>
      <c r="F5685" t="s">
        <v>6069</v>
      </c>
      <c r="G5685" s="13" t="str">
        <f xml:space="preserve"> IF( RIGHT(雅俗通字典[[#This Row],[聲調]],1)&lt;&gt;"入", "舒聲", "促聲")</f>
        <v>舒聲</v>
      </c>
      <c r="H5685" t="str">
        <f xml:space="preserve"> INDEX(聲母對照資料表[], MATCH(雅俗通字典[[#This Row],[切音]], 聲母對照資料表[十五音], 0), 2)</f>
        <v>th</v>
      </c>
      <c r="I5685" t="str">
        <f xml:space="preserve"> INDEX(韻母對照資料表[], MATCH(雅俗通字典[[#This Row],[字韻]] &amp; LEFT(雅俗通字典[[#This Row],[舒促聲]],1), 韻母對照資料表[十五音識別碼], 0), 2)</f>
        <v>ei</v>
      </c>
      <c r="J5685">
        <f xml:space="preserve"> MATCH(雅俗通字典[[#This Row],[聲調]], 雅俗通聲調, 0)</f>
        <v>5</v>
      </c>
      <c r="K5685" t="str">
        <f xml:space="preserve"> _xlfn.CONCAT(雅俗通字典[[#This Row],[聲]:[調]])</f>
        <v>thei5</v>
      </c>
      <c r="L5685" t="str">
        <f xml:space="preserve"> 雅俗通字典[[#This Row],[字韻]] &amp; 雅俗通字典[[#This Row],[聲調]] &amp; "聲" &amp; 雅俗通字典[[#This Row],[切音]]</f>
        <v>稽下平聲他</v>
      </c>
      <c r="M5685" t="str">
        <f xml:space="preserve"> 雅俗通字典[[#This Row],[字韻]] &amp; TEXT(雅俗通字典[[#This Row],[調]], "[DBNum1]") &amp; 雅俗通字典[[#This Row],[切音]]</f>
        <v>稽五他</v>
      </c>
    </row>
    <row r="5686" spans="1:13">
      <c r="A5686">
        <v>5685</v>
      </c>
      <c r="B5686" s="13" t="s">
        <v>6072</v>
      </c>
      <c r="C5686" s="13" t="s">
        <v>54</v>
      </c>
      <c r="D5686" s="13" t="s">
        <v>5918</v>
      </c>
      <c r="E5686" s="13" t="s">
        <v>462</v>
      </c>
      <c r="F5686" t="s">
        <v>6069</v>
      </c>
      <c r="G5686" s="13" t="str">
        <f xml:space="preserve"> IF( RIGHT(雅俗通字典[[#This Row],[聲調]],1)&lt;&gt;"入", "舒聲", "促聲")</f>
        <v>舒聲</v>
      </c>
      <c r="H5686" t="str">
        <f xml:space="preserve"> INDEX(聲母對照資料表[], MATCH(雅俗通字典[[#This Row],[切音]], 聲母對照資料表[十五音], 0), 2)</f>
        <v>th</v>
      </c>
      <c r="I5686" t="str">
        <f xml:space="preserve"> INDEX(韻母對照資料表[], MATCH(雅俗通字典[[#This Row],[字韻]] &amp; LEFT(雅俗通字典[[#This Row],[舒促聲]],1), 韻母對照資料表[十五音識別碼], 0), 2)</f>
        <v>ei</v>
      </c>
      <c r="J5686">
        <f xml:space="preserve"> MATCH(雅俗通字典[[#This Row],[聲調]], 雅俗通聲調, 0)</f>
        <v>5</v>
      </c>
      <c r="K5686" t="str">
        <f xml:space="preserve"> _xlfn.CONCAT(雅俗通字典[[#This Row],[聲]:[調]])</f>
        <v>thei5</v>
      </c>
      <c r="L5686" t="str">
        <f xml:space="preserve"> 雅俗通字典[[#This Row],[字韻]] &amp; 雅俗通字典[[#This Row],[聲調]] &amp; "聲" &amp; 雅俗通字典[[#This Row],[切音]]</f>
        <v>稽下平聲他</v>
      </c>
      <c r="M5686" t="str">
        <f xml:space="preserve"> 雅俗通字典[[#This Row],[字韻]] &amp; TEXT(雅俗通字典[[#This Row],[調]], "[DBNum1]") &amp; 雅俗通字典[[#This Row],[切音]]</f>
        <v>稽五他</v>
      </c>
    </row>
    <row r="5687" spans="1:13">
      <c r="A5687">
        <v>5686</v>
      </c>
      <c r="B5687" s="13" t="s">
        <v>6073</v>
      </c>
      <c r="C5687" s="13" t="s">
        <v>54</v>
      </c>
      <c r="D5687" s="13" t="s">
        <v>5918</v>
      </c>
      <c r="E5687" s="13" t="s">
        <v>462</v>
      </c>
      <c r="F5687" t="s">
        <v>6069</v>
      </c>
      <c r="G5687" s="13" t="str">
        <f xml:space="preserve"> IF( RIGHT(雅俗通字典[[#This Row],[聲調]],1)&lt;&gt;"入", "舒聲", "促聲")</f>
        <v>舒聲</v>
      </c>
      <c r="H5687" t="str">
        <f xml:space="preserve"> INDEX(聲母對照資料表[], MATCH(雅俗通字典[[#This Row],[切音]], 聲母對照資料表[十五音], 0), 2)</f>
        <v>th</v>
      </c>
      <c r="I5687" t="str">
        <f xml:space="preserve"> INDEX(韻母對照資料表[], MATCH(雅俗通字典[[#This Row],[字韻]] &amp; LEFT(雅俗通字典[[#This Row],[舒促聲]],1), 韻母對照資料表[十五音識別碼], 0), 2)</f>
        <v>ei</v>
      </c>
      <c r="J5687">
        <f xml:space="preserve"> MATCH(雅俗通字典[[#This Row],[聲調]], 雅俗通聲調, 0)</f>
        <v>5</v>
      </c>
      <c r="K5687" t="str">
        <f xml:space="preserve"> _xlfn.CONCAT(雅俗通字典[[#This Row],[聲]:[調]])</f>
        <v>thei5</v>
      </c>
      <c r="L5687" t="str">
        <f xml:space="preserve"> 雅俗通字典[[#This Row],[字韻]] &amp; 雅俗通字典[[#This Row],[聲調]] &amp; "聲" &amp; 雅俗通字典[[#This Row],[切音]]</f>
        <v>稽下平聲他</v>
      </c>
      <c r="M5687" t="str">
        <f xml:space="preserve"> 雅俗通字典[[#This Row],[字韻]] &amp; TEXT(雅俗通字典[[#This Row],[調]], "[DBNum1]") &amp; 雅俗通字典[[#This Row],[切音]]</f>
        <v>稽五他</v>
      </c>
    </row>
    <row r="5688" spans="1:13">
      <c r="A5688">
        <v>5687</v>
      </c>
      <c r="B5688" s="13" t="s">
        <v>6074</v>
      </c>
      <c r="C5688" s="13" t="s">
        <v>54</v>
      </c>
      <c r="D5688" s="13" t="s">
        <v>5918</v>
      </c>
      <c r="E5688" s="13" t="s">
        <v>462</v>
      </c>
      <c r="F5688" t="s">
        <v>6069</v>
      </c>
      <c r="G5688" s="13" t="str">
        <f xml:space="preserve"> IF( RIGHT(雅俗通字典[[#This Row],[聲調]],1)&lt;&gt;"入", "舒聲", "促聲")</f>
        <v>舒聲</v>
      </c>
      <c r="H5688" t="str">
        <f xml:space="preserve"> INDEX(聲母對照資料表[], MATCH(雅俗通字典[[#This Row],[切音]], 聲母對照資料表[十五音], 0), 2)</f>
        <v>th</v>
      </c>
      <c r="I5688" t="str">
        <f xml:space="preserve"> INDEX(韻母對照資料表[], MATCH(雅俗通字典[[#This Row],[字韻]] &amp; LEFT(雅俗通字典[[#This Row],[舒促聲]],1), 韻母對照資料表[十五音識別碼], 0), 2)</f>
        <v>ei</v>
      </c>
      <c r="J5688">
        <f xml:space="preserve"> MATCH(雅俗通字典[[#This Row],[聲調]], 雅俗通聲調, 0)</f>
        <v>5</v>
      </c>
      <c r="K5688" t="str">
        <f xml:space="preserve"> _xlfn.CONCAT(雅俗通字典[[#This Row],[聲]:[調]])</f>
        <v>thei5</v>
      </c>
      <c r="L5688" t="str">
        <f xml:space="preserve"> 雅俗通字典[[#This Row],[字韻]] &amp; 雅俗通字典[[#This Row],[聲調]] &amp; "聲" &amp; 雅俗通字典[[#This Row],[切音]]</f>
        <v>稽下平聲他</v>
      </c>
      <c r="M5688" t="str">
        <f xml:space="preserve"> 雅俗通字典[[#This Row],[字韻]] &amp; TEXT(雅俗通字典[[#This Row],[調]], "[DBNum1]") &amp; 雅俗通字典[[#This Row],[切音]]</f>
        <v>稽五他</v>
      </c>
    </row>
    <row r="5689" spans="1:13">
      <c r="A5689">
        <v>5688</v>
      </c>
      <c r="B5689" s="13" t="s">
        <v>6075</v>
      </c>
      <c r="C5689" s="13" t="s">
        <v>63</v>
      </c>
      <c r="D5689" s="13" t="s">
        <v>5918</v>
      </c>
      <c r="E5689" s="13" t="s">
        <v>462</v>
      </c>
      <c r="F5689" t="s">
        <v>6076</v>
      </c>
      <c r="G5689" s="13" t="str">
        <f xml:space="preserve"> IF( RIGHT(雅俗通字典[[#This Row],[聲調]],1)&lt;&gt;"入", "舒聲", "促聲")</f>
        <v>舒聲</v>
      </c>
      <c r="H5689" t="str">
        <f xml:space="preserve"> INDEX(聲母對照資料表[], MATCH(雅俗通字典[[#This Row],[切音]], 聲母對照資料表[十五音], 0), 2)</f>
        <v>z</v>
      </c>
      <c r="I5689" t="str">
        <f xml:space="preserve"> INDEX(韻母對照資料表[], MATCH(雅俗通字典[[#This Row],[字韻]] &amp; LEFT(雅俗通字典[[#This Row],[舒促聲]],1), 韻母對照資料表[十五音識別碼], 0), 2)</f>
        <v>ei</v>
      </c>
      <c r="J5689">
        <f xml:space="preserve"> MATCH(雅俗通字典[[#This Row],[聲調]], 雅俗通聲調, 0)</f>
        <v>5</v>
      </c>
      <c r="K5689" t="str">
        <f xml:space="preserve"> _xlfn.CONCAT(雅俗通字典[[#This Row],[聲]:[調]])</f>
        <v>zei5</v>
      </c>
      <c r="L5689" t="str">
        <f xml:space="preserve"> 雅俗通字典[[#This Row],[字韻]] &amp; 雅俗通字典[[#This Row],[聲調]] &amp; "聲" &amp; 雅俗通字典[[#This Row],[切音]]</f>
        <v>稽下平聲曾</v>
      </c>
      <c r="M5689" t="str">
        <f xml:space="preserve"> 雅俗通字典[[#This Row],[字韻]] &amp; TEXT(雅俗通字典[[#This Row],[調]], "[DBNum1]") &amp; 雅俗通字典[[#This Row],[切音]]</f>
        <v>稽五曾</v>
      </c>
    </row>
    <row r="5690" spans="1:13">
      <c r="A5690">
        <v>5689</v>
      </c>
      <c r="B5690" s="13" t="s">
        <v>5948</v>
      </c>
      <c r="C5690" s="13" t="s">
        <v>63</v>
      </c>
      <c r="D5690" s="13" t="s">
        <v>5918</v>
      </c>
      <c r="E5690" s="13" t="s">
        <v>462</v>
      </c>
      <c r="F5690" t="s">
        <v>6076</v>
      </c>
      <c r="G5690" s="13" t="str">
        <f xml:space="preserve"> IF( RIGHT(雅俗通字典[[#This Row],[聲調]],1)&lt;&gt;"入", "舒聲", "促聲")</f>
        <v>舒聲</v>
      </c>
      <c r="H5690" t="str">
        <f xml:space="preserve"> INDEX(聲母對照資料表[], MATCH(雅俗通字典[[#This Row],[切音]], 聲母對照資料表[十五音], 0), 2)</f>
        <v>z</v>
      </c>
      <c r="I5690" t="str">
        <f xml:space="preserve"> INDEX(韻母對照資料表[], MATCH(雅俗通字典[[#This Row],[字韻]] &amp; LEFT(雅俗通字典[[#This Row],[舒促聲]],1), 韻母對照資料表[十五音識別碼], 0), 2)</f>
        <v>ei</v>
      </c>
      <c r="J5690">
        <f xml:space="preserve"> MATCH(雅俗通字典[[#This Row],[聲調]], 雅俗通聲調, 0)</f>
        <v>5</v>
      </c>
      <c r="K5690" t="str">
        <f xml:space="preserve"> _xlfn.CONCAT(雅俗通字典[[#This Row],[聲]:[調]])</f>
        <v>zei5</v>
      </c>
      <c r="L5690" t="str">
        <f xml:space="preserve"> 雅俗通字典[[#This Row],[字韻]] &amp; 雅俗通字典[[#This Row],[聲調]] &amp; "聲" &amp; 雅俗通字典[[#This Row],[切音]]</f>
        <v>稽下平聲曾</v>
      </c>
      <c r="M5690" t="str">
        <f xml:space="preserve"> 雅俗通字典[[#This Row],[字韻]] &amp; TEXT(雅俗通字典[[#This Row],[調]], "[DBNum1]") &amp; 雅俗通字典[[#This Row],[切音]]</f>
        <v>稽五曾</v>
      </c>
    </row>
    <row r="5691" spans="1:13">
      <c r="A5691">
        <v>5690</v>
      </c>
      <c r="B5691" s="13" t="s">
        <v>6077</v>
      </c>
      <c r="C5691" s="13" t="s">
        <v>63</v>
      </c>
      <c r="D5691" s="13" t="s">
        <v>5918</v>
      </c>
      <c r="E5691" s="13" t="s">
        <v>462</v>
      </c>
      <c r="F5691" t="s">
        <v>6076</v>
      </c>
      <c r="G5691" s="13" t="str">
        <f xml:space="preserve"> IF( RIGHT(雅俗通字典[[#This Row],[聲調]],1)&lt;&gt;"入", "舒聲", "促聲")</f>
        <v>舒聲</v>
      </c>
      <c r="H5691" t="str">
        <f xml:space="preserve"> INDEX(聲母對照資料表[], MATCH(雅俗通字典[[#This Row],[切音]], 聲母對照資料表[十五音], 0), 2)</f>
        <v>z</v>
      </c>
      <c r="I5691" t="str">
        <f xml:space="preserve"> INDEX(韻母對照資料表[], MATCH(雅俗通字典[[#This Row],[字韻]] &amp; LEFT(雅俗通字典[[#This Row],[舒促聲]],1), 韻母對照資料表[十五音識別碼], 0), 2)</f>
        <v>ei</v>
      </c>
      <c r="J5691">
        <f xml:space="preserve"> MATCH(雅俗通字典[[#This Row],[聲調]], 雅俗通聲調, 0)</f>
        <v>5</v>
      </c>
      <c r="K5691" t="str">
        <f xml:space="preserve"> _xlfn.CONCAT(雅俗通字典[[#This Row],[聲]:[調]])</f>
        <v>zei5</v>
      </c>
      <c r="L5691" t="str">
        <f xml:space="preserve"> 雅俗通字典[[#This Row],[字韻]] &amp; 雅俗通字典[[#This Row],[聲調]] &amp; "聲" &amp; 雅俗通字典[[#This Row],[切音]]</f>
        <v>稽下平聲曾</v>
      </c>
      <c r="M5691" t="str">
        <f xml:space="preserve"> 雅俗通字典[[#This Row],[字韻]] &amp; TEXT(雅俗通字典[[#This Row],[調]], "[DBNum1]") &amp; 雅俗通字典[[#This Row],[切音]]</f>
        <v>稽五曾</v>
      </c>
    </row>
    <row r="5692" spans="1:13">
      <c r="A5692">
        <v>5691</v>
      </c>
      <c r="B5692" s="13" t="s">
        <v>6078</v>
      </c>
      <c r="C5692" s="13" t="s">
        <v>63</v>
      </c>
      <c r="D5692" s="13" t="s">
        <v>5918</v>
      </c>
      <c r="E5692" s="13" t="s">
        <v>462</v>
      </c>
      <c r="F5692" t="s">
        <v>6076</v>
      </c>
      <c r="G5692" s="13" t="str">
        <f xml:space="preserve"> IF( RIGHT(雅俗通字典[[#This Row],[聲調]],1)&lt;&gt;"入", "舒聲", "促聲")</f>
        <v>舒聲</v>
      </c>
      <c r="H5692" t="str">
        <f xml:space="preserve"> INDEX(聲母對照資料表[], MATCH(雅俗通字典[[#This Row],[切音]], 聲母對照資料表[十五音], 0), 2)</f>
        <v>z</v>
      </c>
      <c r="I5692" t="str">
        <f xml:space="preserve"> INDEX(韻母對照資料表[], MATCH(雅俗通字典[[#This Row],[字韻]] &amp; LEFT(雅俗通字典[[#This Row],[舒促聲]],1), 韻母對照資料表[十五音識別碼], 0), 2)</f>
        <v>ei</v>
      </c>
      <c r="J5692">
        <f xml:space="preserve"> MATCH(雅俗通字典[[#This Row],[聲調]], 雅俗通聲調, 0)</f>
        <v>5</v>
      </c>
      <c r="K5692" t="str">
        <f xml:space="preserve"> _xlfn.CONCAT(雅俗通字典[[#This Row],[聲]:[調]])</f>
        <v>zei5</v>
      </c>
      <c r="L5692" t="str">
        <f xml:space="preserve"> 雅俗通字典[[#This Row],[字韻]] &amp; 雅俗通字典[[#This Row],[聲調]] &amp; "聲" &amp; 雅俗通字典[[#This Row],[切音]]</f>
        <v>稽下平聲曾</v>
      </c>
      <c r="M5692" t="str">
        <f xml:space="preserve"> 雅俗通字典[[#This Row],[字韻]] &amp; TEXT(雅俗通字典[[#This Row],[調]], "[DBNum1]") &amp; 雅俗通字典[[#This Row],[切音]]</f>
        <v>稽五曾</v>
      </c>
    </row>
    <row r="5693" spans="1:13">
      <c r="A5693">
        <v>5692</v>
      </c>
      <c r="B5693" s="13" t="s">
        <v>6079</v>
      </c>
      <c r="C5693" s="13" t="s">
        <v>537</v>
      </c>
      <c r="D5693" s="13" t="s">
        <v>5918</v>
      </c>
      <c r="E5693" s="13" t="s">
        <v>462</v>
      </c>
      <c r="F5693" t="s">
        <v>6080</v>
      </c>
      <c r="G5693" s="13" t="str">
        <f xml:space="preserve"> IF( RIGHT(雅俗通字典[[#This Row],[聲調]],1)&lt;&gt;"入", "舒聲", "促聲")</f>
        <v>舒聲</v>
      </c>
      <c r="H5693" t="str">
        <f xml:space="preserve"> INDEX(聲母對照資料表[], MATCH(雅俗通字典[[#This Row],[切音]], 聲母對照資料表[十五音], 0), 2)</f>
        <v>b</v>
      </c>
      <c r="I5693" t="str">
        <f xml:space="preserve"> INDEX(韻母對照資料表[], MATCH(雅俗通字典[[#This Row],[字韻]] &amp; LEFT(雅俗通字典[[#This Row],[舒促聲]],1), 韻母對照資料表[十五音識別碼], 0), 2)</f>
        <v>ei</v>
      </c>
      <c r="J5693">
        <f xml:space="preserve"> MATCH(雅俗通字典[[#This Row],[聲調]], 雅俗通聲調, 0)</f>
        <v>5</v>
      </c>
      <c r="K5693" t="str">
        <f xml:space="preserve"> _xlfn.CONCAT(雅俗通字典[[#This Row],[聲]:[調]])</f>
        <v>bei5</v>
      </c>
      <c r="L5693" t="str">
        <f xml:space="preserve"> 雅俗通字典[[#This Row],[字韻]] &amp; 雅俗通字典[[#This Row],[聲調]] &amp; "聲" &amp; 雅俗通字典[[#This Row],[切音]]</f>
        <v>稽下平聲門</v>
      </c>
      <c r="M5693" t="str">
        <f xml:space="preserve"> 雅俗通字典[[#This Row],[字韻]] &amp; TEXT(雅俗通字典[[#This Row],[調]], "[DBNum1]") &amp; 雅俗通字典[[#This Row],[切音]]</f>
        <v>稽五門</v>
      </c>
    </row>
    <row r="5694" spans="1:13">
      <c r="A5694">
        <v>5693</v>
      </c>
      <c r="B5694" s="13" t="s">
        <v>6001</v>
      </c>
      <c r="C5694" s="13" t="s">
        <v>421</v>
      </c>
      <c r="D5694" s="13" t="s">
        <v>5918</v>
      </c>
      <c r="E5694" s="13" t="s">
        <v>462</v>
      </c>
      <c r="F5694" t="s">
        <v>6081</v>
      </c>
      <c r="G5694" s="13" t="str">
        <f xml:space="preserve"> IF( RIGHT(雅俗通字典[[#This Row],[聲調]],1)&lt;&gt;"入", "舒聲", "促聲")</f>
        <v>舒聲</v>
      </c>
      <c r="H5694" t="str">
        <f xml:space="preserve"> INDEX(聲母對照資料表[], MATCH(雅俗通字典[[#This Row],[切音]], 聲母對照資料表[十五音], 0), 2)</f>
        <v>g</v>
      </c>
      <c r="I5694" t="str">
        <f xml:space="preserve"> INDEX(韻母對照資料表[], MATCH(雅俗通字典[[#This Row],[字韻]] &amp; LEFT(雅俗通字典[[#This Row],[舒促聲]],1), 韻母對照資料表[十五音識別碼], 0), 2)</f>
        <v>ei</v>
      </c>
      <c r="J5694">
        <f xml:space="preserve"> MATCH(雅俗通字典[[#This Row],[聲調]], 雅俗通聲調, 0)</f>
        <v>5</v>
      </c>
      <c r="K5694" t="str">
        <f xml:space="preserve"> _xlfn.CONCAT(雅俗通字典[[#This Row],[聲]:[調]])</f>
        <v>gei5</v>
      </c>
      <c r="L5694" t="str">
        <f xml:space="preserve"> 雅俗通字典[[#This Row],[字韻]] &amp; 雅俗通字典[[#This Row],[聲調]] &amp; "聲" &amp; 雅俗通字典[[#This Row],[切音]]</f>
        <v>稽下平聲語</v>
      </c>
      <c r="M5694" t="str">
        <f xml:space="preserve"> 雅俗通字典[[#This Row],[字韻]] &amp; TEXT(雅俗通字典[[#This Row],[調]], "[DBNum1]") &amp; 雅俗通字典[[#This Row],[切音]]</f>
        <v>稽五語</v>
      </c>
    </row>
    <row r="5695" spans="1:13">
      <c r="A5695">
        <v>5694</v>
      </c>
      <c r="B5695" s="13" t="s">
        <v>6082</v>
      </c>
      <c r="C5695" s="13" t="s">
        <v>421</v>
      </c>
      <c r="D5695" s="13" t="s">
        <v>5918</v>
      </c>
      <c r="E5695" s="13" t="s">
        <v>462</v>
      </c>
      <c r="F5695" t="s">
        <v>6081</v>
      </c>
      <c r="G5695" s="13" t="str">
        <f xml:space="preserve"> IF( RIGHT(雅俗通字典[[#This Row],[聲調]],1)&lt;&gt;"入", "舒聲", "促聲")</f>
        <v>舒聲</v>
      </c>
      <c r="H5695" t="str">
        <f xml:space="preserve"> INDEX(聲母對照資料表[], MATCH(雅俗通字典[[#This Row],[切音]], 聲母對照資料表[十五音], 0), 2)</f>
        <v>g</v>
      </c>
      <c r="I5695" t="str">
        <f xml:space="preserve"> INDEX(韻母對照資料表[], MATCH(雅俗通字典[[#This Row],[字韻]] &amp; LEFT(雅俗通字典[[#This Row],[舒促聲]],1), 韻母對照資料表[十五音識別碼], 0), 2)</f>
        <v>ei</v>
      </c>
      <c r="J5695">
        <f xml:space="preserve"> MATCH(雅俗通字典[[#This Row],[聲調]], 雅俗通聲調, 0)</f>
        <v>5</v>
      </c>
      <c r="K5695" t="str">
        <f xml:space="preserve"> _xlfn.CONCAT(雅俗通字典[[#This Row],[聲]:[調]])</f>
        <v>gei5</v>
      </c>
      <c r="L5695" t="str">
        <f xml:space="preserve"> 雅俗通字典[[#This Row],[字韻]] &amp; 雅俗通字典[[#This Row],[聲調]] &amp; "聲" &amp; 雅俗通字典[[#This Row],[切音]]</f>
        <v>稽下平聲語</v>
      </c>
      <c r="M5695" t="str">
        <f xml:space="preserve"> 雅俗通字典[[#This Row],[字韻]] &amp; TEXT(雅俗通字典[[#This Row],[調]], "[DBNum1]") &amp; 雅俗通字典[[#This Row],[切音]]</f>
        <v>稽五語</v>
      </c>
    </row>
    <row r="5696" spans="1:13">
      <c r="A5696">
        <v>5695</v>
      </c>
      <c r="B5696" s="13" t="s">
        <v>6083</v>
      </c>
      <c r="C5696" s="13" t="s">
        <v>421</v>
      </c>
      <c r="D5696" s="13" t="s">
        <v>5918</v>
      </c>
      <c r="E5696" s="13" t="s">
        <v>462</v>
      </c>
      <c r="F5696" t="s">
        <v>6081</v>
      </c>
      <c r="G5696" s="13" t="str">
        <f xml:space="preserve"> IF( RIGHT(雅俗通字典[[#This Row],[聲調]],1)&lt;&gt;"入", "舒聲", "促聲")</f>
        <v>舒聲</v>
      </c>
      <c r="H5696" t="str">
        <f xml:space="preserve"> INDEX(聲母對照資料表[], MATCH(雅俗通字典[[#This Row],[切音]], 聲母對照資料表[十五音], 0), 2)</f>
        <v>g</v>
      </c>
      <c r="I5696" t="str">
        <f xml:space="preserve"> INDEX(韻母對照資料表[], MATCH(雅俗通字典[[#This Row],[字韻]] &amp; LEFT(雅俗通字典[[#This Row],[舒促聲]],1), 韻母對照資料表[十五音識別碼], 0), 2)</f>
        <v>ei</v>
      </c>
      <c r="J5696">
        <f xml:space="preserve"> MATCH(雅俗通字典[[#This Row],[聲調]], 雅俗通聲調, 0)</f>
        <v>5</v>
      </c>
      <c r="K5696" t="str">
        <f xml:space="preserve"> _xlfn.CONCAT(雅俗通字典[[#This Row],[聲]:[調]])</f>
        <v>gei5</v>
      </c>
      <c r="L5696" t="str">
        <f xml:space="preserve"> 雅俗通字典[[#This Row],[字韻]] &amp; 雅俗通字典[[#This Row],[聲調]] &amp; "聲" &amp; 雅俗通字典[[#This Row],[切音]]</f>
        <v>稽下平聲語</v>
      </c>
      <c r="M5696" t="str">
        <f xml:space="preserve"> 雅俗通字典[[#This Row],[字韻]] &amp; TEXT(雅俗通字典[[#This Row],[調]], "[DBNum1]") &amp; 雅俗通字典[[#This Row],[切音]]</f>
        <v>稽五語</v>
      </c>
    </row>
    <row r="5697" spans="1:13">
      <c r="A5697">
        <v>5696</v>
      </c>
      <c r="B5697" s="13" t="s">
        <v>6084</v>
      </c>
      <c r="C5697" s="13" t="s">
        <v>421</v>
      </c>
      <c r="D5697" s="13" t="s">
        <v>5918</v>
      </c>
      <c r="E5697" s="13" t="s">
        <v>462</v>
      </c>
      <c r="F5697" t="s">
        <v>6081</v>
      </c>
      <c r="G5697" s="13" t="str">
        <f xml:space="preserve"> IF( RIGHT(雅俗通字典[[#This Row],[聲調]],1)&lt;&gt;"入", "舒聲", "促聲")</f>
        <v>舒聲</v>
      </c>
      <c r="H5697" t="str">
        <f xml:space="preserve"> INDEX(聲母對照資料表[], MATCH(雅俗通字典[[#This Row],[切音]], 聲母對照資料表[十五音], 0), 2)</f>
        <v>g</v>
      </c>
      <c r="I5697" t="str">
        <f xml:space="preserve"> INDEX(韻母對照資料表[], MATCH(雅俗通字典[[#This Row],[字韻]] &amp; LEFT(雅俗通字典[[#This Row],[舒促聲]],1), 韻母對照資料表[十五音識別碼], 0), 2)</f>
        <v>ei</v>
      </c>
      <c r="J5697">
        <f xml:space="preserve"> MATCH(雅俗通字典[[#This Row],[聲調]], 雅俗通聲調, 0)</f>
        <v>5</v>
      </c>
      <c r="K5697" t="str">
        <f xml:space="preserve"> _xlfn.CONCAT(雅俗通字典[[#This Row],[聲]:[調]])</f>
        <v>gei5</v>
      </c>
      <c r="L5697" t="str">
        <f xml:space="preserve"> 雅俗通字典[[#This Row],[字韻]] &amp; 雅俗通字典[[#This Row],[聲調]] &amp; "聲" &amp; 雅俗通字典[[#This Row],[切音]]</f>
        <v>稽下平聲語</v>
      </c>
      <c r="M5697" t="str">
        <f xml:space="preserve"> 雅俗通字典[[#This Row],[字韻]] &amp; TEXT(雅俗通字典[[#This Row],[調]], "[DBNum1]") &amp; 雅俗通字典[[#This Row],[切音]]</f>
        <v>稽五語</v>
      </c>
    </row>
    <row r="5698" spans="1:13">
      <c r="A5698">
        <v>5697</v>
      </c>
      <c r="B5698" s="13" t="s">
        <v>6085</v>
      </c>
      <c r="C5698" s="13" t="s">
        <v>421</v>
      </c>
      <c r="D5698" s="13" t="s">
        <v>5918</v>
      </c>
      <c r="E5698" s="13" t="s">
        <v>462</v>
      </c>
      <c r="F5698" t="s">
        <v>6081</v>
      </c>
      <c r="G5698" s="13" t="str">
        <f xml:space="preserve"> IF( RIGHT(雅俗通字典[[#This Row],[聲調]],1)&lt;&gt;"入", "舒聲", "促聲")</f>
        <v>舒聲</v>
      </c>
      <c r="H5698" t="str">
        <f xml:space="preserve"> INDEX(聲母對照資料表[], MATCH(雅俗通字典[[#This Row],[切音]], 聲母對照資料表[十五音], 0), 2)</f>
        <v>g</v>
      </c>
      <c r="I5698" t="str">
        <f xml:space="preserve"> INDEX(韻母對照資料表[], MATCH(雅俗通字典[[#This Row],[字韻]] &amp; LEFT(雅俗通字典[[#This Row],[舒促聲]],1), 韻母對照資料表[十五音識別碼], 0), 2)</f>
        <v>ei</v>
      </c>
      <c r="J5698">
        <f xml:space="preserve"> MATCH(雅俗通字典[[#This Row],[聲調]], 雅俗通聲調, 0)</f>
        <v>5</v>
      </c>
      <c r="K5698" t="str">
        <f xml:space="preserve"> _xlfn.CONCAT(雅俗通字典[[#This Row],[聲]:[調]])</f>
        <v>gei5</v>
      </c>
      <c r="L5698" t="str">
        <f xml:space="preserve"> 雅俗通字典[[#This Row],[字韻]] &amp; 雅俗通字典[[#This Row],[聲調]] &amp; "聲" &amp; 雅俗通字典[[#This Row],[切音]]</f>
        <v>稽下平聲語</v>
      </c>
      <c r="M5698" t="str">
        <f xml:space="preserve"> 雅俗通字典[[#This Row],[字韻]] &amp; TEXT(雅俗通字典[[#This Row],[調]], "[DBNum1]") &amp; 雅俗通字典[[#This Row],[切音]]</f>
        <v>稽五語</v>
      </c>
    </row>
    <row r="5699" spans="1:13">
      <c r="A5699">
        <v>5698</v>
      </c>
      <c r="B5699" s="13" t="s">
        <v>6086</v>
      </c>
      <c r="C5699" s="13" t="s">
        <v>421</v>
      </c>
      <c r="D5699" s="13" t="s">
        <v>5918</v>
      </c>
      <c r="E5699" s="13" t="s">
        <v>462</v>
      </c>
      <c r="F5699" t="s">
        <v>6081</v>
      </c>
      <c r="G5699" s="13" t="str">
        <f xml:space="preserve"> IF( RIGHT(雅俗通字典[[#This Row],[聲調]],1)&lt;&gt;"入", "舒聲", "促聲")</f>
        <v>舒聲</v>
      </c>
      <c r="H5699" t="str">
        <f xml:space="preserve"> INDEX(聲母對照資料表[], MATCH(雅俗通字典[[#This Row],[切音]], 聲母對照資料表[十五音], 0), 2)</f>
        <v>g</v>
      </c>
      <c r="I5699" t="str">
        <f xml:space="preserve"> INDEX(韻母對照資料表[], MATCH(雅俗通字典[[#This Row],[字韻]] &amp; LEFT(雅俗通字典[[#This Row],[舒促聲]],1), 韻母對照資料表[十五音識別碼], 0), 2)</f>
        <v>ei</v>
      </c>
      <c r="J5699">
        <f xml:space="preserve"> MATCH(雅俗通字典[[#This Row],[聲調]], 雅俗通聲調, 0)</f>
        <v>5</v>
      </c>
      <c r="K5699" t="str">
        <f xml:space="preserve"> _xlfn.CONCAT(雅俗通字典[[#This Row],[聲]:[調]])</f>
        <v>gei5</v>
      </c>
      <c r="L5699" t="str">
        <f xml:space="preserve"> 雅俗通字典[[#This Row],[字韻]] &amp; 雅俗通字典[[#This Row],[聲調]] &amp; "聲" &amp; 雅俗通字典[[#This Row],[切音]]</f>
        <v>稽下平聲語</v>
      </c>
      <c r="M5699" t="str">
        <f xml:space="preserve"> 雅俗通字典[[#This Row],[字韻]] &amp; TEXT(雅俗通字典[[#This Row],[調]], "[DBNum1]") &amp; 雅俗通字典[[#This Row],[切音]]</f>
        <v>稽五語</v>
      </c>
    </row>
    <row r="5700" spans="1:13">
      <c r="A5700">
        <v>5699</v>
      </c>
      <c r="B5700" s="13" t="s">
        <v>6087</v>
      </c>
      <c r="C5700" s="13" t="s">
        <v>108</v>
      </c>
      <c r="D5700" s="13" t="s">
        <v>5918</v>
      </c>
      <c r="E5700" s="13" t="s">
        <v>462</v>
      </c>
      <c r="F5700" t="s">
        <v>6088</v>
      </c>
      <c r="G5700" s="13" t="str">
        <f xml:space="preserve"> IF( RIGHT(雅俗通字典[[#This Row],[聲調]],1)&lt;&gt;"入", "舒聲", "促聲")</f>
        <v>舒聲</v>
      </c>
      <c r="H5700" t="str">
        <f xml:space="preserve"> INDEX(聲母對照資料表[], MATCH(雅俗通字典[[#This Row],[切音]], 聲母對照資料表[十五音], 0), 2)</f>
        <v>h</v>
      </c>
      <c r="I5700" t="str">
        <f xml:space="preserve"> INDEX(韻母對照資料表[], MATCH(雅俗通字典[[#This Row],[字韻]] &amp; LEFT(雅俗通字典[[#This Row],[舒促聲]],1), 韻母對照資料表[十五音識別碼], 0), 2)</f>
        <v>ei</v>
      </c>
      <c r="J5700">
        <f xml:space="preserve"> MATCH(雅俗通字典[[#This Row],[聲調]], 雅俗通聲調, 0)</f>
        <v>5</v>
      </c>
      <c r="K5700" t="str">
        <f xml:space="preserve"> _xlfn.CONCAT(雅俗通字典[[#This Row],[聲]:[調]])</f>
        <v>hei5</v>
      </c>
      <c r="L5700" t="str">
        <f xml:space="preserve"> 雅俗通字典[[#This Row],[字韻]] &amp; 雅俗通字典[[#This Row],[聲調]] &amp; "聲" &amp; 雅俗通字典[[#This Row],[切音]]</f>
        <v>稽下平聲喜</v>
      </c>
      <c r="M5700" t="str">
        <f xml:space="preserve"> 雅俗通字典[[#This Row],[字韻]] &amp; TEXT(雅俗通字典[[#This Row],[調]], "[DBNum1]") &amp; 雅俗通字典[[#This Row],[切音]]</f>
        <v>稽五喜</v>
      </c>
    </row>
    <row r="5701" spans="1:13">
      <c r="A5701">
        <v>5700</v>
      </c>
      <c r="B5701" s="13" t="s">
        <v>6089</v>
      </c>
      <c r="C5701" s="13" t="s">
        <v>108</v>
      </c>
      <c r="D5701" s="13" t="s">
        <v>5918</v>
      </c>
      <c r="E5701" s="13" t="s">
        <v>462</v>
      </c>
      <c r="F5701" t="s">
        <v>6088</v>
      </c>
      <c r="G5701" s="13" t="str">
        <f xml:space="preserve"> IF( RIGHT(雅俗通字典[[#This Row],[聲調]],1)&lt;&gt;"入", "舒聲", "促聲")</f>
        <v>舒聲</v>
      </c>
      <c r="H5701" t="str">
        <f xml:space="preserve"> INDEX(聲母對照資料表[], MATCH(雅俗通字典[[#This Row],[切音]], 聲母對照資料表[十五音], 0), 2)</f>
        <v>h</v>
      </c>
      <c r="I5701" t="str">
        <f xml:space="preserve"> INDEX(韻母對照資料表[], MATCH(雅俗通字典[[#This Row],[字韻]] &amp; LEFT(雅俗通字典[[#This Row],[舒促聲]],1), 韻母對照資料表[十五音識別碼], 0), 2)</f>
        <v>ei</v>
      </c>
      <c r="J5701">
        <f xml:space="preserve"> MATCH(雅俗通字典[[#This Row],[聲調]], 雅俗通聲調, 0)</f>
        <v>5</v>
      </c>
      <c r="K5701" t="str">
        <f xml:space="preserve"> _xlfn.CONCAT(雅俗通字典[[#This Row],[聲]:[調]])</f>
        <v>hei5</v>
      </c>
      <c r="L5701" t="str">
        <f xml:space="preserve"> 雅俗通字典[[#This Row],[字韻]] &amp; 雅俗通字典[[#This Row],[聲調]] &amp; "聲" &amp; 雅俗通字典[[#This Row],[切音]]</f>
        <v>稽下平聲喜</v>
      </c>
      <c r="M5701" t="str">
        <f xml:space="preserve"> 雅俗通字典[[#This Row],[字韻]] &amp; TEXT(雅俗通字典[[#This Row],[調]], "[DBNum1]") &amp; 雅俗通字典[[#This Row],[切音]]</f>
        <v>稽五喜</v>
      </c>
    </row>
    <row r="5702" spans="1:13">
      <c r="A5702">
        <v>5701</v>
      </c>
      <c r="B5702" s="13" t="s">
        <v>6090</v>
      </c>
      <c r="C5702" s="13" t="s">
        <v>108</v>
      </c>
      <c r="D5702" s="13" t="s">
        <v>5918</v>
      </c>
      <c r="E5702" s="13" t="s">
        <v>462</v>
      </c>
      <c r="F5702" t="s">
        <v>6088</v>
      </c>
      <c r="G5702" s="13" t="str">
        <f xml:space="preserve"> IF( RIGHT(雅俗通字典[[#This Row],[聲調]],1)&lt;&gt;"入", "舒聲", "促聲")</f>
        <v>舒聲</v>
      </c>
      <c r="H5702" t="str">
        <f xml:space="preserve"> INDEX(聲母對照資料表[], MATCH(雅俗通字典[[#This Row],[切音]], 聲母對照資料表[十五音], 0), 2)</f>
        <v>h</v>
      </c>
      <c r="I5702" t="str">
        <f xml:space="preserve"> INDEX(韻母對照資料表[], MATCH(雅俗通字典[[#This Row],[字韻]] &amp; LEFT(雅俗通字典[[#This Row],[舒促聲]],1), 韻母對照資料表[十五音識別碼], 0), 2)</f>
        <v>ei</v>
      </c>
      <c r="J5702">
        <f xml:space="preserve"> MATCH(雅俗通字典[[#This Row],[聲調]], 雅俗通聲調, 0)</f>
        <v>5</v>
      </c>
      <c r="K5702" t="str">
        <f xml:space="preserve"> _xlfn.CONCAT(雅俗通字典[[#This Row],[聲]:[調]])</f>
        <v>hei5</v>
      </c>
      <c r="L5702" t="str">
        <f xml:space="preserve"> 雅俗通字典[[#This Row],[字韻]] &amp; 雅俗通字典[[#This Row],[聲調]] &amp; "聲" &amp; 雅俗通字典[[#This Row],[切音]]</f>
        <v>稽下平聲喜</v>
      </c>
      <c r="M5702" t="str">
        <f xml:space="preserve"> 雅俗通字典[[#This Row],[字韻]] &amp; TEXT(雅俗通字典[[#This Row],[調]], "[DBNum1]") &amp; 雅俗通字典[[#This Row],[切音]]</f>
        <v>稽五喜</v>
      </c>
    </row>
    <row r="5703" spans="1:13">
      <c r="A5703">
        <v>5702</v>
      </c>
      <c r="B5703" s="13" t="s">
        <v>6091</v>
      </c>
      <c r="C5703" s="13" t="s">
        <v>108</v>
      </c>
      <c r="D5703" s="13" t="s">
        <v>5918</v>
      </c>
      <c r="E5703" s="13" t="s">
        <v>462</v>
      </c>
      <c r="F5703" t="s">
        <v>6088</v>
      </c>
      <c r="G5703" s="13" t="str">
        <f xml:space="preserve"> IF( RIGHT(雅俗通字典[[#This Row],[聲調]],1)&lt;&gt;"入", "舒聲", "促聲")</f>
        <v>舒聲</v>
      </c>
      <c r="H5703" t="str">
        <f xml:space="preserve"> INDEX(聲母對照資料表[], MATCH(雅俗通字典[[#This Row],[切音]], 聲母對照資料表[十五音], 0), 2)</f>
        <v>h</v>
      </c>
      <c r="I5703" t="str">
        <f xml:space="preserve"> INDEX(韻母對照資料表[], MATCH(雅俗通字典[[#This Row],[字韻]] &amp; LEFT(雅俗通字典[[#This Row],[舒促聲]],1), 韻母對照資料表[十五音識別碼], 0), 2)</f>
        <v>ei</v>
      </c>
      <c r="J5703">
        <f xml:space="preserve"> MATCH(雅俗通字典[[#This Row],[聲調]], 雅俗通聲調, 0)</f>
        <v>5</v>
      </c>
      <c r="K5703" t="str">
        <f xml:space="preserve"> _xlfn.CONCAT(雅俗通字典[[#This Row],[聲]:[調]])</f>
        <v>hei5</v>
      </c>
      <c r="L5703" t="str">
        <f xml:space="preserve"> 雅俗通字典[[#This Row],[字韻]] &amp; 雅俗通字典[[#This Row],[聲調]] &amp; "聲" &amp; 雅俗通字典[[#This Row],[切音]]</f>
        <v>稽下平聲喜</v>
      </c>
      <c r="M5703" t="str">
        <f xml:space="preserve"> 雅俗通字典[[#This Row],[字韻]] &amp; TEXT(雅俗通字典[[#This Row],[調]], "[DBNum1]") &amp; 雅俗通字典[[#This Row],[切音]]</f>
        <v>稽五喜</v>
      </c>
    </row>
    <row r="5704" spans="1:13">
      <c r="A5704">
        <v>5703</v>
      </c>
      <c r="B5704" s="13" t="s">
        <v>6092</v>
      </c>
      <c r="C5704" s="13" t="s">
        <v>108</v>
      </c>
      <c r="D5704" s="13" t="s">
        <v>5918</v>
      </c>
      <c r="E5704" s="13" t="s">
        <v>462</v>
      </c>
      <c r="F5704" t="s">
        <v>6088</v>
      </c>
      <c r="G5704" s="13" t="str">
        <f xml:space="preserve"> IF( RIGHT(雅俗通字典[[#This Row],[聲調]],1)&lt;&gt;"入", "舒聲", "促聲")</f>
        <v>舒聲</v>
      </c>
      <c r="H5704" t="str">
        <f xml:space="preserve"> INDEX(聲母對照資料表[], MATCH(雅俗通字典[[#This Row],[切音]], 聲母對照資料表[十五音], 0), 2)</f>
        <v>h</v>
      </c>
      <c r="I5704" t="str">
        <f xml:space="preserve"> INDEX(韻母對照資料表[], MATCH(雅俗通字典[[#This Row],[字韻]] &amp; LEFT(雅俗通字典[[#This Row],[舒促聲]],1), 韻母對照資料表[十五音識別碼], 0), 2)</f>
        <v>ei</v>
      </c>
      <c r="J5704">
        <f xml:space="preserve"> MATCH(雅俗通字典[[#This Row],[聲調]], 雅俗通聲調, 0)</f>
        <v>5</v>
      </c>
      <c r="K5704" t="str">
        <f xml:space="preserve"> _xlfn.CONCAT(雅俗通字典[[#This Row],[聲]:[調]])</f>
        <v>hei5</v>
      </c>
      <c r="L5704" t="str">
        <f xml:space="preserve"> 雅俗通字典[[#This Row],[字韻]] &amp; 雅俗通字典[[#This Row],[聲調]] &amp; "聲" &amp; 雅俗通字典[[#This Row],[切音]]</f>
        <v>稽下平聲喜</v>
      </c>
      <c r="M5704" t="str">
        <f xml:space="preserve"> 雅俗通字典[[#This Row],[字韻]] &amp; TEXT(雅俗通字典[[#This Row],[調]], "[DBNum1]") &amp; 雅俗通字典[[#This Row],[切音]]</f>
        <v>稽五喜</v>
      </c>
    </row>
    <row r="5705" spans="1:13">
      <c r="A5705">
        <v>5704</v>
      </c>
      <c r="B5705" s="13" t="s">
        <v>6093</v>
      </c>
      <c r="C5705" s="13" t="s">
        <v>108</v>
      </c>
      <c r="D5705" s="13" t="s">
        <v>5918</v>
      </c>
      <c r="E5705" s="13" t="s">
        <v>462</v>
      </c>
      <c r="F5705" t="s">
        <v>6088</v>
      </c>
      <c r="G5705" s="13" t="str">
        <f xml:space="preserve"> IF( RIGHT(雅俗通字典[[#This Row],[聲調]],1)&lt;&gt;"入", "舒聲", "促聲")</f>
        <v>舒聲</v>
      </c>
      <c r="H5705" t="str">
        <f xml:space="preserve"> INDEX(聲母對照資料表[], MATCH(雅俗通字典[[#This Row],[切音]], 聲母對照資料表[十五音], 0), 2)</f>
        <v>h</v>
      </c>
      <c r="I5705" t="str">
        <f xml:space="preserve"> INDEX(韻母對照資料表[], MATCH(雅俗通字典[[#This Row],[字韻]] &amp; LEFT(雅俗通字典[[#This Row],[舒促聲]],1), 韻母對照資料表[十五音識別碼], 0), 2)</f>
        <v>ei</v>
      </c>
      <c r="J5705">
        <f xml:space="preserve"> MATCH(雅俗通字典[[#This Row],[聲調]], 雅俗通聲調, 0)</f>
        <v>5</v>
      </c>
      <c r="K5705" t="str">
        <f xml:space="preserve"> _xlfn.CONCAT(雅俗通字典[[#This Row],[聲]:[調]])</f>
        <v>hei5</v>
      </c>
      <c r="L5705" t="str">
        <f xml:space="preserve"> 雅俗通字典[[#This Row],[字韻]] &amp; 雅俗通字典[[#This Row],[聲調]] &amp; "聲" &amp; 雅俗通字典[[#This Row],[切音]]</f>
        <v>稽下平聲喜</v>
      </c>
      <c r="M5705" t="str">
        <f xml:space="preserve"> 雅俗通字典[[#This Row],[字韻]] &amp; TEXT(雅俗通字典[[#This Row],[調]], "[DBNum1]") &amp; 雅俗通字典[[#This Row],[切音]]</f>
        <v>稽五喜</v>
      </c>
    </row>
    <row r="5706" spans="1:13">
      <c r="A5706">
        <v>5705</v>
      </c>
      <c r="B5706" s="13" t="s">
        <v>6094</v>
      </c>
      <c r="C5706" s="13" t="s">
        <v>108</v>
      </c>
      <c r="D5706" s="13" t="s">
        <v>5918</v>
      </c>
      <c r="E5706" s="13" t="s">
        <v>462</v>
      </c>
      <c r="F5706" t="s">
        <v>6088</v>
      </c>
      <c r="G5706" s="13" t="str">
        <f xml:space="preserve"> IF( RIGHT(雅俗通字典[[#This Row],[聲調]],1)&lt;&gt;"入", "舒聲", "促聲")</f>
        <v>舒聲</v>
      </c>
      <c r="H5706" t="str">
        <f xml:space="preserve"> INDEX(聲母對照資料表[], MATCH(雅俗通字典[[#This Row],[切音]], 聲母對照資料表[十五音], 0), 2)</f>
        <v>h</v>
      </c>
      <c r="I5706" t="str">
        <f xml:space="preserve"> INDEX(韻母對照資料表[], MATCH(雅俗通字典[[#This Row],[字韻]] &amp; LEFT(雅俗通字典[[#This Row],[舒促聲]],1), 韻母對照資料表[十五音識別碼], 0), 2)</f>
        <v>ei</v>
      </c>
      <c r="J5706">
        <f xml:space="preserve"> MATCH(雅俗通字典[[#This Row],[聲調]], 雅俗通聲調, 0)</f>
        <v>5</v>
      </c>
      <c r="K5706" t="str">
        <f xml:space="preserve"> _xlfn.CONCAT(雅俗通字典[[#This Row],[聲]:[調]])</f>
        <v>hei5</v>
      </c>
      <c r="L5706" t="str">
        <f xml:space="preserve"> 雅俗通字典[[#This Row],[字韻]] &amp; 雅俗通字典[[#This Row],[聲調]] &amp; "聲" &amp; 雅俗通字典[[#This Row],[切音]]</f>
        <v>稽下平聲喜</v>
      </c>
      <c r="M5706" t="str">
        <f xml:space="preserve"> 雅俗通字典[[#This Row],[字韻]] &amp; TEXT(雅俗通字典[[#This Row],[調]], "[DBNum1]") &amp; 雅俗通字典[[#This Row],[切音]]</f>
        <v>稽五喜</v>
      </c>
    </row>
    <row r="5707" spans="1:13">
      <c r="A5707">
        <v>5706</v>
      </c>
      <c r="B5707" s="13" t="s">
        <v>6095</v>
      </c>
      <c r="C5707" s="13" t="s">
        <v>108</v>
      </c>
      <c r="D5707" s="13" t="s">
        <v>5918</v>
      </c>
      <c r="E5707" s="13" t="s">
        <v>462</v>
      </c>
      <c r="F5707" t="s">
        <v>6088</v>
      </c>
      <c r="G5707" s="13" t="str">
        <f xml:space="preserve"> IF( RIGHT(雅俗通字典[[#This Row],[聲調]],1)&lt;&gt;"入", "舒聲", "促聲")</f>
        <v>舒聲</v>
      </c>
      <c r="H5707" t="str">
        <f xml:space="preserve"> INDEX(聲母對照資料表[], MATCH(雅俗通字典[[#This Row],[切音]], 聲母對照資料表[十五音], 0), 2)</f>
        <v>h</v>
      </c>
      <c r="I5707" t="str">
        <f xml:space="preserve"> INDEX(韻母對照資料表[], MATCH(雅俗通字典[[#This Row],[字韻]] &amp; LEFT(雅俗通字典[[#This Row],[舒促聲]],1), 韻母對照資料表[十五音識別碼], 0), 2)</f>
        <v>ei</v>
      </c>
      <c r="J5707">
        <f xml:space="preserve"> MATCH(雅俗通字典[[#This Row],[聲調]], 雅俗通聲調, 0)</f>
        <v>5</v>
      </c>
      <c r="K5707" t="str">
        <f xml:space="preserve"> _xlfn.CONCAT(雅俗通字典[[#This Row],[聲]:[調]])</f>
        <v>hei5</v>
      </c>
      <c r="L5707" t="str">
        <f xml:space="preserve"> 雅俗通字典[[#This Row],[字韻]] &amp; 雅俗通字典[[#This Row],[聲調]] &amp; "聲" &amp; 雅俗通字典[[#This Row],[切音]]</f>
        <v>稽下平聲喜</v>
      </c>
      <c r="M5707" t="str">
        <f xml:space="preserve"> 雅俗通字典[[#This Row],[字韻]] &amp; TEXT(雅俗通字典[[#This Row],[調]], "[DBNum1]") &amp; 雅俗通字典[[#This Row],[切音]]</f>
        <v>稽五喜</v>
      </c>
    </row>
    <row r="5708" spans="1:13">
      <c r="A5708">
        <v>5707</v>
      </c>
      <c r="B5708" s="13" t="s">
        <v>6096</v>
      </c>
      <c r="C5708" s="13" t="s">
        <v>147</v>
      </c>
      <c r="D5708" s="13" t="s">
        <v>5918</v>
      </c>
      <c r="E5708" s="13" t="s">
        <v>563</v>
      </c>
      <c r="F5708" t="s">
        <v>6097</v>
      </c>
      <c r="G5708" s="13" t="str">
        <f xml:space="preserve"> IF( RIGHT(雅俗通字典[[#This Row],[聲調]],1)&lt;&gt;"入", "舒聲", "促聲")</f>
        <v>舒聲</v>
      </c>
      <c r="H5708" t="str">
        <f xml:space="preserve"> INDEX(聲母對照資料表[], MATCH(雅俗通字典[[#This Row],[切音]], 聲母對照資料表[十五音], 0), 2)</f>
        <v>l</v>
      </c>
      <c r="I5708" t="str">
        <f xml:space="preserve"> INDEX(韻母對照資料表[], MATCH(雅俗通字典[[#This Row],[字韻]] &amp; LEFT(雅俗通字典[[#This Row],[舒促聲]],1), 韻母對照資料表[十五音識別碼], 0), 2)</f>
        <v>ei</v>
      </c>
      <c r="J5708">
        <f xml:space="preserve"> MATCH(雅俗通字典[[#This Row],[聲調]], 雅俗通聲調, 0)</f>
        <v>7</v>
      </c>
      <c r="K5708" t="str">
        <f xml:space="preserve"> _xlfn.CONCAT(雅俗通字典[[#This Row],[聲]:[調]])</f>
        <v>lei7</v>
      </c>
      <c r="L5708" t="str">
        <f xml:space="preserve"> 雅俗通字典[[#This Row],[字韻]] &amp; 雅俗通字典[[#This Row],[聲調]] &amp; "聲" &amp; 雅俗通字典[[#This Row],[切音]]</f>
        <v>稽下去聲柳</v>
      </c>
      <c r="M5708" t="str">
        <f xml:space="preserve"> 雅俗通字典[[#This Row],[字韻]] &amp; TEXT(雅俗通字典[[#This Row],[調]], "[DBNum1]") &amp; 雅俗通字典[[#This Row],[切音]]</f>
        <v>稽七柳</v>
      </c>
    </row>
    <row r="5709" spans="1:13">
      <c r="A5709">
        <v>5708</v>
      </c>
      <c r="B5709" s="13" t="s">
        <v>6098</v>
      </c>
      <c r="C5709" s="13" t="s">
        <v>147</v>
      </c>
      <c r="D5709" s="13" t="s">
        <v>5918</v>
      </c>
      <c r="E5709" s="13" t="s">
        <v>563</v>
      </c>
      <c r="F5709" t="s">
        <v>6097</v>
      </c>
      <c r="G5709" s="13" t="str">
        <f xml:space="preserve"> IF( RIGHT(雅俗通字典[[#This Row],[聲調]],1)&lt;&gt;"入", "舒聲", "促聲")</f>
        <v>舒聲</v>
      </c>
      <c r="H5709" t="str">
        <f xml:space="preserve"> INDEX(聲母對照資料表[], MATCH(雅俗通字典[[#This Row],[切音]], 聲母對照資料表[十五音], 0), 2)</f>
        <v>l</v>
      </c>
      <c r="I5709" t="str">
        <f xml:space="preserve"> INDEX(韻母對照資料表[], MATCH(雅俗通字典[[#This Row],[字韻]] &amp; LEFT(雅俗通字典[[#This Row],[舒促聲]],1), 韻母對照資料表[十五音識別碼], 0), 2)</f>
        <v>ei</v>
      </c>
      <c r="J5709">
        <f xml:space="preserve"> MATCH(雅俗通字典[[#This Row],[聲調]], 雅俗通聲調, 0)</f>
        <v>7</v>
      </c>
      <c r="K5709" t="str">
        <f xml:space="preserve"> _xlfn.CONCAT(雅俗通字典[[#This Row],[聲]:[調]])</f>
        <v>lei7</v>
      </c>
      <c r="L5709" t="str">
        <f xml:space="preserve"> 雅俗通字典[[#This Row],[字韻]] &amp; 雅俗通字典[[#This Row],[聲調]] &amp; "聲" &amp; 雅俗通字典[[#This Row],[切音]]</f>
        <v>稽下去聲柳</v>
      </c>
      <c r="M5709" t="str">
        <f xml:space="preserve"> 雅俗通字典[[#This Row],[字韻]] &amp; TEXT(雅俗通字典[[#This Row],[調]], "[DBNum1]") &amp; 雅俗通字典[[#This Row],[切音]]</f>
        <v>稽七柳</v>
      </c>
    </row>
    <row r="5710" spans="1:13">
      <c r="A5710">
        <v>5709</v>
      </c>
      <c r="B5710" s="13" t="s">
        <v>6099</v>
      </c>
      <c r="C5710" s="13" t="s">
        <v>147</v>
      </c>
      <c r="D5710" s="13" t="s">
        <v>5918</v>
      </c>
      <c r="E5710" s="13" t="s">
        <v>563</v>
      </c>
      <c r="F5710" t="s">
        <v>6097</v>
      </c>
      <c r="G5710" s="13" t="str">
        <f xml:space="preserve"> IF( RIGHT(雅俗通字典[[#This Row],[聲調]],1)&lt;&gt;"入", "舒聲", "促聲")</f>
        <v>舒聲</v>
      </c>
      <c r="H5710" t="str">
        <f xml:space="preserve"> INDEX(聲母對照資料表[], MATCH(雅俗通字典[[#This Row],[切音]], 聲母對照資料表[十五音], 0), 2)</f>
        <v>l</v>
      </c>
      <c r="I5710" t="str">
        <f xml:space="preserve"> INDEX(韻母對照資料表[], MATCH(雅俗通字典[[#This Row],[字韻]] &amp; LEFT(雅俗通字典[[#This Row],[舒促聲]],1), 韻母對照資料表[十五音識別碼], 0), 2)</f>
        <v>ei</v>
      </c>
      <c r="J5710">
        <f xml:space="preserve"> MATCH(雅俗通字典[[#This Row],[聲調]], 雅俗通聲調, 0)</f>
        <v>7</v>
      </c>
      <c r="K5710" t="str">
        <f xml:space="preserve"> _xlfn.CONCAT(雅俗通字典[[#This Row],[聲]:[調]])</f>
        <v>lei7</v>
      </c>
      <c r="L5710" t="str">
        <f xml:space="preserve"> 雅俗通字典[[#This Row],[字韻]] &amp; 雅俗通字典[[#This Row],[聲調]] &amp; "聲" &amp; 雅俗通字典[[#This Row],[切音]]</f>
        <v>稽下去聲柳</v>
      </c>
      <c r="M5710" t="str">
        <f xml:space="preserve"> 雅俗通字典[[#This Row],[字韻]] &amp; TEXT(雅俗通字典[[#This Row],[調]], "[DBNum1]") &amp; 雅俗通字典[[#This Row],[切音]]</f>
        <v>稽七柳</v>
      </c>
    </row>
    <row r="5711" spans="1:13">
      <c r="A5711">
        <v>5710</v>
      </c>
      <c r="B5711" s="13" t="s">
        <v>6100</v>
      </c>
      <c r="C5711" s="13" t="s">
        <v>147</v>
      </c>
      <c r="D5711" s="13" t="s">
        <v>5918</v>
      </c>
      <c r="E5711" s="13" t="s">
        <v>563</v>
      </c>
      <c r="F5711" t="s">
        <v>6097</v>
      </c>
      <c r="G5711" s="13" t="str">
        <f xml:space="preserve"> IF( RIGHT(雅俗通字典[[#This Row],[聲調]],1)&lt;&gt;"入", "舒聲", "促聲")</f>
        <v>舒聲</v>
      </c>
      <c r="H5711" t="str">
        <f xml:space="preserve"> INDEX(聲母對照資料表[], MATCH(雅俗通字典[[#This Row],[切音]], 聲母對照資料表[十五音], 0), 2)</f>
        <v>l</v>
      </c>
      <c r="I5711" t="str">
        <f xml:space="preserve"> INDEX(韻母對照資料表[], MATCH(雅俗通字典[[#This Row],[字韻]] &amp; LEFT(雅俗通字典[[#This Row],[舒促聲]],1), 韻母對照資料表[十五音識別碼], 0), 2)</f>
        <v>ei</v>
      </c>
      <c r="J5711">
        <f xml:space="preserve"> MATCH(雅俗通字典[[#This Row],[聲調]], 雅俗通聲調, 0)</f>
        <v>7</v>
      </c>
      <c r="K5711" t="str">
        <f xml:space="preserve"> _xlfn.CONCAT(雅俗通字典[[#This Row],[聲]:[調]])</f>
        <v>lei7</v>
      </c>
      <c r="L5711" t="str">
        <f xml:space="preserve"> 雅俗通字典[[#This Row],[字韻]] &amp; 雅俗通字典[[#This Row],[聲調]] &amp; "聲" &amp; 雅俗通字典[[#This Row],[切音]]</f>
        <v>稽下去聲柳</v>
      </c>
      <c r="M5711" t="str">
        <f xml:space="preserve"> 雅俗通字典[[#This Row],[字韻]] &amp; TEXT(雅俗通字典[[#This Row],[調]], "[DBNum1]") &amp; 雅俗通字典[[#This Row],[切音]]</f>
        <v>稽七柳</v>
      </c>
    </row>
    <row r="5712" spans="1:13">
      <c r="A5712">
        <v>5711</v>
      </c>
      <c r="B5712" s="13" t="s">
        <v>6101</v>
      </c>
      <c r="C5712" s="13" t="s">
        <v>147</v>
      </c>
      <c r="D5712" s="13" t="s">
        <v>5918</v>
      </c>
      <c r="E5712" s="13" t="s">
        <v>563</v>
      </c>
      <c r="F5712" t="s">
        <v>6097</v>
      </c>
      <c r="G5712" s="13" t="str">
        <f xml:space="preserve"> IF( RIGHT(雅俗通字典[[#This Row],[聲調]],1)&lt;&gt;"入", "舒聲", "促聲")</f>
        <v>舒聲</v>
      </c>
      <c r="H5712" t="str">
        <f xml:space="preserve"> INDEX(聲母對照資料表[], MATCH(雅俗通字典[[#This Row],[切音]], 聲母對照資料表[十五音], 0), 2)</f>
        <v>l</v>
      </c>
      <c r="I5712" t="str">
        <f xml:space="preserve"> INDEX(韻母對照資料表[], MATCH(雅俗通字典[[#This Row],[字韻]] &amp; LEFT(雅俗通字典[[#This Row],[舒促聲]],1), 韻母對照資料表[十五音識別碼], 0), 2)</f>
        <v>ei</v>
      </c>
      <c r="J5712">
        <f xml:space="preserve"> MATCH(雅俗通字典[[#This Row],[聲調]], 雅俗通聲調, 0)</f>
        <v>7</v>
      </c>
      <c r="K5712" t="str">
        <f xml:space="preserve"> _xlfn.CONCAT(雅俗通字典[[#This Row],[聲]:[調]])</f>
        <v>lei7</v>
      </c>
      <c r="L5712" t="str">
        <f xml:space="preserve"> 雅俗通字典[[#This Row],[字韻]] &amp; 雅俗通字典[[#This Row],[聲調]] &amp; "聲" &amp; 雅俗通字典[[#This Row],[切音]]</f>
        <v>稽下去聲柳</v>
      </c>
      <c r="M5712" t="str">
        <f xml:space="preserve"> 雅俗通字典[[#This Row],[字韻]] &amp; TEXT(雅俗通字典[[#This Row],[調]], "[DBNum1]") &amp; 雅俗通字典[[#This Row],[切音]]</f>
        <v>稽七柳</v>
      </c>
    </row>
    <row r="5713" spans="1:13">
      <c r="A5713">
        <v>5712</v>
      </c>
      <c r="B5713" s="13" t="s">
        <v>6102</v>
      </c>
      <c r="C5713" s="13" t="s">
        <v>147</v>
      </c>
      <c r="D5713" s="13" t="s">
        <v>5918</v>
      </c>
      <c r="E5713" s="13" t="s">
        <v>563</v>
      </c>
      <c r="F5713" t="s">
        <v>6097</v>
      </c>
      <c r="G5713" s="13" t="str">
        <f xml:space="preserve"> IF( RIGHT(雅俗通字典[[#This Row],[聲調]],1)&lt;&gt;"入", "舒聲", "促聲")</f>
        <v>舒聲</v>
      </c>
      <c r="H5713" t="str">
        <f xml:space="preserve"> INDEX(聲母對照資料表[], MATCH(雅俗通字典[[#This Row],[切音]], 聲母對照資料表[十五音], 0), 2)</f>
        <v>l</v>
      </c>
      <c r="I5713" t="str">
        <f xml:space="preserve"> INDEX(韻母對照資料表[], MATCH(雅俗通字典[[#This Row],[字韻]] &amp; LEFT(雅俗通字典[[#This Row],[舒促聲]],1), 韻母對照資料表[十五音識別碼], 0), 2)</f>
        <v>ei</v>
      </c>
      <c r="J5713">
        <f xml:space="preserve"> MATCH(雅俗通字典[[#This Row],[聲調]], 雅俗通聲調, 0)</f>
        <v>7</v>
      </c>
      <c r="K5713" t="str">
        <f xml:space="preserve"> _xlfn.CONCAT(雅俗通字典[[#This Row],[聲]:[調]])</f>
        <v>lei7</v>
      </c>
      <c r="L5713" t="str">
        <f xml:space="preserve"> 雅俗通字典[[#This Row],[字韻]] &amp; 雅俗通字典[[#This Row],[聲調]] &amp; "聲" &amp; 雅俗通字典[[#This Row],[切音]]</f>
        <v>稽下去聲柳</v>
      </c>
      <c r="M5713" t="str">
        <f xml:space="preserve"> 雅俗通字典[[#This Row],[字韻]] &amp; TEXT(雅俗通字典[[#This Row],[調]], "[DBNum1]") &amp; 雅俗通字典[[#This Row],[切音]]</f>
        <v>稽七柳</v>
      </c>
    </row>
    <row r="5714" spans="1:13">
      <c r="A5714">
        <v>5713</v>
      </c>
      <c r="B5714" s="13" t="s">
        <v>6103</v>
      </c>
      <c r="C5714" s="13" t="s">
        <v>147</v>
      </c>
      <c r="D5714" s="13" t="s">
        <v>5918</v>
      </c>
      <c r="E5714" s="13" t="s">
        <v>563</v>
      </c>
      <c r="F5714" t="s">
        <v>6097</v>
      </c>
      <c r="G5714" s="13" t="str">
        <f xml:space="preserve"> IF( RIGHT(雅俗通字典[[#This Row],[聲調]],1)&lt;&gt;"入", "舒聲", "促聲")</f>
        <v>舒聲</v>
      </c>
      <c r="H5714" t="str">
        <f xml:space="preserve"> INDEX(聲母對照資料表[], MATCH(雅俗通字典[[#This Row],[切音]], 聲母對照資料表[十五音], 0), 2)</f>
        <v>l</v>
      </c>
      <c r="I5714" t="str">
        <f xml:space="preserve"> INDEX(韻母對照資料表[], MATCH(雅俗通字典[[#This Row],[字韻]] &amp; LEFT(雅俗通字典[[#This Row],[舒促聲]],1), 韻母對照資料表[十五音識別碼], 0), 2)</f>
        <v>ei</v>
      </c>
      <c r="J5714">
        <f xml:space="preserve"> MATCH(雅俗通字典[[#This Row],[聲調]], 雅俗通聲調, 0)</f>
        <v>7</v>
      </c>
      <c r="K5714" t="str">
        <f xml:space="preserve"> _xlfn.CONCAT(雅俗通字典[[#This Row],[聲]:[調]])</f>
        <v>lei7</v>
      </c>
      <c r="L5714" t="str">
        <f xml:space="preserve"> 雅俗通字典[[#This Row],[字韻]] &amp; 雅俗通字典[[#This Row],[聲調]] &amp; "聲" &amp; 雅俗通字典[[#This Row],[切音]]</f>
        <v>稽下去聲柳</v>
      </c>
      <c r="M5714" t="str">
        <f xml:space="preserve"> 雅俗通字典[[#This Row],[字韻]] &amp; TEXT(雅俗通字典[[#This Row],[調]], "[DBNum1]") &amp; 雅俗通字典[[#This Row],[切音]]</f>
        <v>稽七柳</v>
      </c>
    </row>
    <row r="5715" spans="1:13">
      <c r="A5715">
        <v>5714</v>
      </c>
      <c r="B5715" s="13" t="s">
        <v>6104</v>
      </c>
      <c r="C5715" s="13" t="s">
        <v>147</v>
      </c>
      <c r="D5715" s="13" t="s">
        <v>5918</v>
      </c>
      <c r="E5715" s="13" t="s">
        <v>563</v>
      </c>
      <c r="F5715" t="s">
        <v>6097</v>
      </c>
      <c r="G5715" s="13" t="str">
        <f xml:space="preserve"> IF( RIGHT(雅俗通字典[[#This Row],[聲調]],1)&lt;&gt;"入", "舒聲", "促聲")</f>
        <v>舒聲</v>
      </c>
      <c r="H5715" t="str">
        <f xml:space="preserve"> INDEX(聲母對照資料表[], MATCH(雅俗通字典[[#This Row],[切音]], 聲母對照資料表[十五音], 0), 2)</f>
        <v>l</v>
      </c>
      <c r="I5715" t="str">
        <f xml:space="preserve"> INDEX(韻母對照資料表[], MATCH(雅俗通字典[[#This Row],[字韻]] &amp; LEFT(雅俗通字典[[#This Row],[舒促聲]],1), 韻母對照資料表[十五音識別碼], 0), 2)</f>
        <v>ei</v>
      </c>
      <c r="J5715">
        <f xml:space="preserve"> MATCH(雅俗通字典[[#This Row],[聲調]], 雅俗通聲調, 0)</f>
        <v>7</v>
      </c>
      <c r="K5715" t="str">
        <f xml:space="preserve"> _xlfn.CONCAT(雅俗通字典[[#This Row],[聲]:[調]])</f>
        <v>lei7</v>
      </c>
      <c r="L5715" t="str">
        <f xml:space="preserve"> 雅俗通字典[[#This Row],[字韻]] &amp; 雅俗通字典[[#This Row],[聲調]] &amp; "聲" &amp; 雅俗通字典[[#This Row],[切音]]</f>
        <v>稽下去聲柳</v>
      </c>
      <c r="M5715" t="str">
        <f xml:space="preserve"> 雅俗通字典[[#This Row],[字韻]] &amp; TEXT(雅俗通字典[[#This Row],[調]], "[DBNum1]") &amp; 雅俗通字典[[#This Row],[切音]]</f>
        <v>稽七柳</v>
      </c>
    </row>
    <row r="5716" spans="1:13">
      <c r="A5716">
        <v>5715</v>
      </c>
      <c r="B5716" s="13" t="s">
        <v>6105</v>
      </c>
      <c r="C5716" s="13" t="s">
        <v>147</v>
      </c>
      <c r="D5716" s="13" t="s">
        <v>5918</v>
      </c>
      <c r="E5716" s="13" t="s">
        <v>563</v>
      </c>
      <c r="F5716" t="s">
        <v>6097</v>
      </c>
      <c r="G5716" s="13" t="str">
        <f xml:space="preserve"> IF( RIGHT(雅俗通字典[[#This Row],[聲調]],1)&lt;&gt;"入", "舒聲", "促聲")</f>
        <v>舒聲</v>
      </c>
      <c r="H5716" t="str">
        <f xml:space="preserve"> INDEX(聲母對照資料表[], MATCH(雅俗通字典[[#This Row],[切音]], 聲母對照資料表[十五音], 0), 2)</f>
        <v>l</v>
      </c>
      <c r="I5716" t="str">
        <f xml:space="preserve"> INDEX(韻母對照資料表[], MATCH(雅俗通字典[[#This Row],[字韻]] &amp; LEFT(雅俗通字典[[#This Row],[舒促聲]],1), 韻母對照資料表[十五音識別碼], 0), 2)</f>
        <v>ei</v>
      </c>
      <c r="J5716">
        <f xml:space="preserve"> MATCH(雅俗通字典[[#This Row],[聲調]], 雅俗通聲調, 0)</f>
        <v>7</v>
      </c>
      <c r="K5716" t="str">
        <f xml:space="preserve"> _xlfn.CONCAT(雅俗通字典[[#This Row],[聲]:[調]])</f>
        <v>lei7</v>
      </c>
      <c r="L5716" t="str">
        <f xml:space="preserve"> 雅俗通字典[[#This Row],[字韻]] &amp; 雅俗通字典[[#This Row],[聲調]] &amp; "聲" &amp; 雅俗通字典[[#This Row],[切音]]</f>
        <v>稽下去聲柳</v>
      </c>
      <c r="M5716" t="str">
        <f xml:space="preserve"> 雅俗通字典[[#This Row],[字韻]] &amp; TEXT(雅俗通字典[[#This Row],[調]], "[DBNum1]") &amp; 雅俗通字典[[#This Row],[切音]]</f>
        <v>稽七柳</v>
      </c>
    </row>
    <row r="5717" spans="1:13">
      <c r="A5717">
        <v>5716</v>
      </c>
      <c r="B5717" s="13" t="s">
        <v>6106</v>
      </c>
      <c r="C5717" s="13" t="s">
        <v>147</v>
      </c>
      <c r="D5717" s="13" t="s">
        <v>5918</v>
      </c>
      <c r="E5717" s="13" t="s">
        <v>563</v>
      </c>
      <c r="F5717" t="s">
        <v>6097</v>
      </c>
      <c r="G5717" s="13" t="str">
        <f xml:space="preserve"> IF( RIGHT(雅俗通字典[[#This Row],[聲調]],1)&lt;&gt;"入", "舒聲", "促聲")</f>
        <v>舒聲</v>
      </c>
      <c r="H5717" t="str">
        <f xml:space="preserve"> INDEX(聲母對照資料表[], MATCH(雅俗通字典[[#This Row],[切音]], 聲母對照資料表[十五音], 0), 2)</f>
        <v>l</v>
      </c>
      <c r="I5717" t="str">
        <f xml:space="preserve"> INDEX(韻母對照資料表[], MATCH(雅俗通字典[[#This Row],[字韻]] &amp; LEFT(雅俗通字典[[#This Row],[舒促聲]],1), 韻母對照資料表[十五音識別碼], 0), 2)</f>
        <v>ei</v>
      </c>
      <c r="J5717">
        <f xml:space="preserve"> MATCH(雅俗通字典[[#This Row],[聲調]], 雅俗通聲調, 0)</f>
        <v>7</v>
      </c>
      <c r="K5717" t="str">
        <f xml:space="preserve"> _xlfn.CONCAT(雅俗通字典[[#This Row],[聲]:[調]])</f>
        <v>lei7</v>
      </c>
      <c r="L5717" t="str">
        <f xml:space="preserve"> 雅俗通字典[[#This Row],[字韻]] &amp; 雅俗通字典[[#This Row],[聲調]] &amp; "聲" &amp; 雅俗通字典[[#This Row],[切音]]</f>
        <v>稽下去聲柳</v>
      </c>
      <c r="M5717" t="str">
        <f xml:space="preserve"> 雅俗通字典[[#This Row],[字韻]] &amp; TEXT(雅俗通字典[[#This Row],[調]], "[DBNum1]") &amp; 雅俗通字典[[#This Row],[切音]]</f>
        <v>稽七柳</v>
      </c>
    </row>
    <row r="5718" spans="1:13">
      <c r="A5718">
        <v>5717</v>
      </c>
      <c r="B5718" s="13" t="s">
        <v>6107</v>
      </c>
      <c r="C5718" s="13" t="s">
        <v>147</v>
      </c>
      <c r="D5718" s="13" t="s">
        <v>5918</v>
      </c>
      <c r="E5718" s="13" t="s">
        <v>563</v>
      </c>
      <c r="F5718" t="s">
        <v>6097</v>
      </c>
      <c r="G5718" s="13" t="str">
        <f xml:space="preserve"> IF( RIGHT(雅俗通字典[[#This Row],[聲調]],1)&lt;&gt;"入", "舒聲", "促聲")</f>
        <v>舒聲</v>
      </c>
      <c r="H5718" t="str">
        <f xml:space="preserve"> INDEX(聲母對照資料表[], MATCH(雅俗通字典[[#This Row],[切音]], 聲母對照資料表[十五音], 0), 2)</f>
        <v>l</v>
      </c>
      <c r="I5718" t="str">
        <f xml:space="preserve"> INDEX(韻母對照資料表[], MATCH(雅俗通字典[[#This Row],[字韻]] &amp; LEFT(雅俗通字典[[#This Row],[舒促聲]],1), 韻母對照資料表[十五音識別碼], 0), 2)</f>
        <v>ei</v>
      </c>
      <c r="J5718">
        <f xml:space="preserve"> MATCH(雅俗通字典[[#This Row],[聲調]], 雅俗通聲調, 0)</f>
        <v>7</v>
      </c>
      <c r="K5718" t="str">
        <f xml:space="preserve"> _xlfn.CONCAT(雅俗通字典[[#This Row],[聲]:[調]])</f>
        <v>lei7</v>
      </c>
      <c r="L5718" t="str">
        <f xml:space="preserve"> 雅俗通字典[[#This Row],[字韻]] &amp; 雅俗通字典[[#This Row],[聲調]] &amp; "聲" &amp; 雅俗通字典[[#This Row],[切音]]</f>
        <v>稽下去聲柳</v>
      </c>
      <c r="M5718" t="str">
        <f xml:space="preserve"> 雅俗通字典[[#This Row],[字韻]] &amp; TEXT(雅俗通字典[[#This Row],[調]], "[DBNum1]") &amp; 雅俗通字典[[#This Row],[切音]]</f>
        <v>稽七柳</v>
      </c>
    </row>
    <row r="5719" spans="1:13">
      <c r="A5719">
        <v>5718</v>
      </c>
      <c r="B5719" s="13" t="s">
        <v>6108</v>
      </c>
      <c r="C5719" s="13" t="s">
        <v>147</v>
      </c>
      <c r="D5719" s="13" t="s">
        <v>5918</v>
      </c>
      <c r="E5719" s="13" t="s">
        <v>563</v>
      </c>
      <c r="F5719" t="s">
        <v>6097</v>
      </c>
      <c r="G5719" s="13" t="str">
        <f xml:space="preserve"> IF( RIGHT(雅俗通字典[[#This Row],[聲調]],1)&lt;&gt;"入", "舒聲", "促聲")</f>
        <v>舒聲</v>
      </c>
      <c r="H5719" t="str">
        <f xml:space="preserve"> INDEX(聲母對照資料表[], MATCH(雅俗通字典[[#This Row],[切音]], 聲母對照資料表[十五音], 0), 2)</f>
        <v>l</v>
      </c>
      <c r="I5719" t="str">
        <f xml:space="preserve"> INDEX(韻母對照資料表[], MATCH(雅俗通字典[[#This Row],[字韻]] &amp; LEFT(雅俗通字典[[#This Row],[舒促聲]],1), 韻母對照資料表[十五音識別碼], 0), 2)</f>
        <v>ei</v>
      </c>
      <c r="J5719">
        <f xml:space="preserve"> MATCH(雅俗通字典[[#This Row],[聲調]], 雅俗通聲調, 0)</f>
        <v>7</v>
      </c>
      <c r="K5719" t="str">
        <f xml:space="preserve"> _xlfn.CONCAT(雅俗通字典[[#This Row],[聲]:[調]])</f>
        <v>lei7</v>
      </c>
      <c r="L5719" t="str">
        <f xml:space="preserve"> 雅俗通字典[[#This Row],[字韻]] &amp; 雅俗通字典[[#This Row],[聲調]] &amp; "聲" &amp; 雅俗通字典[[#This Row],[切音]]</f>
        <v>稽下去聲柳</v>
      </c>
      <c r="M5719" t="str">
        <f xml:space="preserve"> 雅俗通字典[[#This Row],[字韻]] &amp; TEXT(雅俗通字典[[#This Row],[調]], "[DBNum1]") &amp; 雅俗通字典[[#This Row],[切音]]</f>
        <v>稽七柳</v>
      </c>
    </row>
    <row r="5720" spans="1:13">
      <c r="A5720">
        <v>5719</v>
      </c>
      <c r="B5720" s="13" t="s">
        <v>6109</v>
      </c>
      <c r="C5720" s="13" t="s">
        <v>147</v>
      </c>
      <c r="D5720" s="13" t="s">
        <v>5918</v>
      </c>
      <c r="E5720" s="13" t="s">
        <v>563</v>
      </c>
      <c r="F5720" t="s">
        <v>6097</v>
      </c>
      <c r="G5720" s="13" t="str">
        <f xml:space="preserve"> IF( RIGHT(雅俗通字典[[#This Row],[聲調]],1)&lt;&gt;"入", "舒聲", "促聲")</f>
        <v>舒聲</v>
      </c>
      <c r="H5720" t="str">
        <f xml:space="preserve"> INDEX(聲母對照資料表[], MATCH(雅俗通字典[[#This Row],[切音]], 聲母對照資料表[十五音], 0), 2)</f>
        <v>l</v>
      </c>
      <c r="I5720" t="str">
        <f xml:space="preserve"> INDEX(韻母對照資料表[], MATCH(雅俗通字典[[#This Row],[字韻]] &amp; LEFT(雅俗通字典[[#This Row],[舒促聲]],1), 韻母對照資料表[十五音識別碼], 0), 2)</f>
        <v>ei</v>
      </c>
      <c r="J5720">
        <f xml:space="preserve"> MATCH(雅俗通字典[[#This Row],[聲調]], 雅俗通聲調, 0)</f>
        <v>7</v>
      </c>
      <c r="K5720" t="str">
        <f xml:space="preserve"> _xlfn.CONCAT(雅俗通字典[[#This Row],[聲]:[調]])</f>
        <v>lei7</v>
      </c>
      <c r="L5720" t="str">
        <f xml:space="preserve"> 雅俗通字典[[#This Row],[字韻]] &amp; 雅俗通字典[[#This Row],[聲調]] &amp; "聲" &amp; 雅俗通字典[[#This Row],[切音]]</f>
        <v>稽下去聲柳</v>
      </c>
      <c r="M5720" t="str">
        <f xml:space="preserve"> 雅俗通字典[[#This Row],[字韻]] &amp; TEXT(雅俗通字典[[#This Row],[調]], "[DBNum1]") &amp; 雅俗通字典[[#This Row],[切音]]</f>
        <v>稽七柳</v>
      </c>
    </row>
    <row r="5721" spans="1:13">
      <c r="A5721">
        <v>5720</v>
      </c>
      <c r="B5721" s="13" t="s">
        <v>6110</v>
      </c>
      <c r="C5721" s="13" t="s">
        <v>147</v>
      </c>
      <c r="D5721" s="13" t="s">
        <v>5918</v>
      </c>
      <c r="E5721" s="13" t="s">
        <v>563</v>
      </c>
      <c r="F5721" t="s">
        <v>6097</v>
      </c>
      <c r="G5721" s="13" t="str">
        <f xml:space="preserve"> IF( RIGHT(雅俗通字典[[#This Row],[聲調]],1)&lt;&gt;"入", "舒聲", "促聲")</f>
        <v>舒聲</v>
      </c>
      <c r="H5721" t="str">
        <f xml:space="preserve"> INDEX(聲母對照資料表[], MATCH(雅俗通字典[[#This Row],[切音]], 聲母對照資料表[十五音], 0), 2)</f>
        <v>l</v>
      </c>
      <c r="I5721" t="str">
        <f xml:space="preserve"> INDEX(韻母對照資料表[], MATCH(雅俗通字典[[#This Row],[字韻]] &amp; LEFT(雅俗通字典[[#This Row],[舒促聲]],1), 韻母對照資料表[十五音識別碼], 0), 2)</f>
        <v>ei</v>
      </c>
      <c r="J5721">
        <f xml:space="preserve"> MATCH(雅俗通字典[[#This Row],[聲調]], 雅俗通聲調, 0)</f>
        <v>7</v>
      </c>
      <c r="K5721" t="str">
        <f xml:space="preserve"> _xlfn.CONCAT(雅俗通字典[[#This Row],[聲]:[調]])</f>
        <v>lei7</v>
      </c>
      <c r="L5721" t="str">
        <f xml:space="preserve"> 雅俗通字典[[#This Row],[字韻]] &amp; 雅俗通字典[[#This Row],[聲調]] &amp; "聲" &amp; 雅俗通字典[[#This Row],[切音]]</f>
        <v>稽下去聲柳</v>
      </c>
      <c r="M5721" t="str">
        <f xml:space="preserve"> 雅俗通字典[[#This Row],[字韻]] &amp; TEXT(雅俗通字典[[#This Row],[調]], "[DBNum1]") &amp; 雅俗通字典[[#This Row],[切音]]</f>
        <v>稽七柳</v>
      </c>
    </row>
    <row r="5722" spans="1:13">
      <c r="A5722">
        <v>5721</v>
      </c>
      <c r="B5722" s="13" t="s">
        <v>6111</v>
      </c>
      <c r="C5722" s="13" t="s">
        <v>147</v>
      </c>
      <c r="D5722" s="13" t="s">
        <v>5918</v>
      </c>
      <c r="E5722" s="13" t="s">
        <v>563</v>
      </c>
      <c r="F5722" t="s">
        <v>6097</v>
      </c>
      <c r="G5722" s="13" t="str">
        <f xml:space="preserve"> IF( RIGHT(雅俗通字典[[#This Row],[聲調]],1)&lt;&gt;"入", "舒聲", "促聲")</f>
        <v>舒聲</v>
      </c>
      <c r="H5722" t="str">
        <f xml:space="preserve"> INDEX(聲母對照資料表[], MATCH(雅俗通字典[[#This Row],[切音]], 聲母對照資料表[十五音], 0), 2)</f>
        <v>l</v>
      </c>
      <c r="I5722" t="str">
        <f xml:space="preserve"> INDEX(韻母對照資料表[], MATCH(雅俗通字典[[#This Row],[字韻]] &amp; LEFT(雅俗通字典[[#This Row],[舒促聲]],1), 韻母對照資料表[十五音識別碼], 0), 2)</f>
        <v>ei</v>
      </c>
      <c r="J5722">
        <f xml:space="preserve"> MATCH(雅俗通字典[[#This Row],[聲調]], 雅俗通聲調, 0)</f>
        <v>7</v>
      </c>
      <c r="K5722" t="str">
        <f xml:space="preserve"> _xlfn.CONCAT(雅俗通字典[[#This Row],[聲]:[調]])</f>
        <v>lei7</v>
      </c>
      <c r="L5722" t="str">
        <f xml:space="preserve"> 雅俗通字典[[#This Row],[字韻]] &amp; 雅俗通字典[[#This Row],[聲調]] &amp; "聲" &amp; 雅俗通字典[[#This Row],[切音]]</f>
        <v>稽下去聲柳</v>
      </c>
      <c r="M5722" t="str">
        <f xml:space="preserve"> 雅俗通字典[[#This Row],[字韻]] &amp; TEXT(雅俗通字典[[#This Row],[調]], "[DBNum1]") &amp; 雅俗通字典[[#This Row],[切音]]</f>
        <v>稽七柳</v>
      </c>
    </row>
    <row r="5723" spans="1:13">
      <c r="A5723">
        <v>5722</v>
      </c>
      <c r="B5723" s="13" t="s">
        <v>6112</v>
      </c>
      <c r="C5723" s="13" t="s">
        <v>147</v>
      </c>
      <c r="D5723" s="13" t="s">
        <v>5918</v>
      </c>
      <c r="E5723" s="13" t="s">
        <v>563</v>
      </c>
      <c r="F5723" t="s">
        <v>6097</v>
      </c>
      <c r="G5723" s="13" t="str">
        <f xml:space="preserve"> IF( RIGHT(雅俗通字典[[#This Row],[聲調]],1)&lt;&gt;"入", "舒聲", "促聲")</f>
        <v>舒聲</v>
      </c>
      <c r="H5723" t="str">
        <f xml:space="preserve"> INDEX(聲母對照資料表[], MATCH(雅俗通字典[[#This Row],[切音]], 聲母對照資料表[十五音], 0), 2)</f>
        <v>l</v>
      </c>
      <c r="I5723" t="str">
        <f xml:space="preserve"> INDEX(韻母對照資料表[], MATCH(雅俗通字典[[#This Row],[字韻]] &amp; LEFT(雅俗通字典[[#This Row],[舒促聲]],1), 韻母對照資料表[十五音識別碼], 0), 2)</f>
        <v>ei</v>
      </c>
      <c r="J5723">
        <f xml:space="preserve"> MATCH(雅俗通字典[[#This Row],[聲調]], 雅俗通聲調, 0)</f>
        <v>7</v>
      </c>
      <c r="K5723" t="str">
        <f xml:space="preserve"> _xlfn.CONCAT(雅俗通字典[[#This Row],[聲]:[調]])</f>
        <v>lei7</v>
      </c>
      <c r="L5723" t="str">
        <f xml:space="preserve"> 雅俗通字典[[#This Row],[字韻]] &amp; 雅俗通字典[[#This Row],[聲調]] &amp; "聲" &amp; 雅俗通字典[[#This Row],[切音]]</f>
        <v>稽下去聲柳</v>
      </c>
      <c r="M5723" t="str">
        <f xml:space="preserve"> 雅俗通字典[[#This Row],[字韻]] &amp; TEXT(雅俗通字典[[#This Row],[調]], "[DBNum1]") &amp; 雅俗通字典[[#This Row],[切音]]</f>
        <v>稽七柳</v>
      </c>
    </row>
    <row r="5724" spans="1:13">
      <c r="A5724">
        <v>5723</v>
      </c>
      <c r="B5724" s="13" t="s">
        <v>6113</v>
      </c>
      <c r="C5724" s="13" t="s">
        <v>147</v>
      </c>
      <c r="D5724" s="13" t="s">
        <v>5918</v>
      </c>
      <c r="E5724" s="13" t="s">
        <v>563</v>
      </c>
      <c r="F5724" t="s">
        <v>6097</v>
      </c>
      <c r="G5724" s="13" t="str">
        <f xml:space="preserve"> IF( RIGHT(雅俗通字典[[#This Row],[聲調]],1)&lt;&gt;"入", "舒聲", "促聲")</f>
        <v>舒聲</v>
      </c>
      <c r="H5724" t="str">
        <f xml:space="preserve"> INDEX(聲母對照資料表[], MATCH(雅俗通字典[[#This Row],[切音]], 聲母對照資料表[十五音], 0), 2)</f>
        <v>l</v>
      </c>
      <c r="I5724" t="str">
        <f xml:space="preserve"> INDEX(韻母對照資料表[], MATCH(雅俗通字典[[#This Row],[字韻]] &amp; LEFT(雅俗通字典[[#This Row],[舒促聲]],1), 韻母對照資料表[十五音識別碼], 0), 2)</f>
        <v>ei</v>
      </c>
      <c r="J5724">
        <f xml:space="preserve"> MATCH(雅俗通字典[[#This Row],[聲調]], 雅俗通聲調, 0)</f>
        <v>7</v>
      </c>
      <c r="K5724" t="str">
        <f xml:space="preserve"> _xlfn.CONCAT(雅俗通字典[[#This Row],[聲]:[調]])</f>
        <v>lei7</v>
      </c>
      <c r="L5724" t="str">
        <f xml:space="preserve"> 雅俗通字典[[#This Row],[字韻]] &amp; 雅俗通字典[[#This Row],[聲調]] &amp; "聲" &amp; 雅俗通字典[[#This Row],[切音]]</f>
        <v>稽下去聲柳</v>
      </c>
      <c r="M5724" t="str">
        <f xml:space="preserve"> 雅俗通字典[[#This Row],[字韻]] &amp; TEXT(雅俗通字典[[#This Row],[調]], "[DBNum1]") &amp; 雅俗通字典[[#This Row],[切音]]</f>
        <v>稽七柳</v>
      </c>
    </row>
    <row r="5725" spans="1:13">
      <c r="A5725">
        <v>5724</v>
      </c>
      <c r="B5725" s="13" t="s">
        <v>2081</v>
      </c>
      <c r="C5725" s="13" t="s">
        <v>147</v>
      </c>
      <c r="D5725" s="13" t="s">
        <v>5918</v>
      </c>
      <c r="E5725" s="13" t="s">
        <v>563</v>
      </c>
      <c r="F5725" t="s">
        <v>6097</v>
      </c>
      <c r="G5725" s="13" t="str">
        <f xml:space="preserve"> IF( RIGHT(雅俗通字典[[#This Row],[聲調]],1)&lt;&gt;"入", "舒聲", "促聲")</f>
        <v>舒聲</v>
      </c>
      <c r="H5725" t="str">
        <f xml:space="preserve"> INDEX(聲母對照資料表[], MATCH(雅俗通字典[[#This Row],[切音]], 聲母對照資料表[十五音], 0), 2)</f>
        <v>l</v>
      </c>
      <c r="I5725" t="str">
        <f xml:space="preserve"> INDEX(韻母對照資料表[], MATCH(雅俗通字典[[#This Row],[字韻]] &amp; LEFT(雅俗通字典[[#This Row],[舒促聲]],1), 韻母對照資料表[十五音識別碼], 0), 2)</f>
        <v>ei</v>
      </c>
      <c r="J5725">
        <f xml:space="preserve"> MATCH(雅俗通字典[[#This Row],[聲調]], 雅俗通聲調, 0)</f>
        <v>7</v>
      </c>
      <c r="K5725" t="str">
        <f xml:space="preserve"> _xlfn.CONCAT(雅俗通字典[[#This Row],[聲]:[調]])</f>
        <v>lei7</v>
      </c>
      <c r="L5725" t="str">
        <f xml:space="preserve"> 雅俗通字典[[#This Row],[字韻]] &amp; 雅俗通字典[[#This Row],[聲調]] &amp; "聲" &amp; 雅俗通字典[[#This Row],[切音]]</f>
        <v>稽下去聲柳</v>
      </c>
      <c r="M5725" t="str">
        <f xml:space="preserve"> 雅俗通字典[[#This Row],[字韻]] &amp; TEXT(雅俗通字典[[#This Row],[調]], "[DBNum1]") &amp; 雅俗通字典[[#This Row],[切音]]</f>
        <v>稽七柳</v>
      </c>
    </row>
    <row r="5726" spans="1:13">
      <c r="A5726">
        <v>5725</v>
      </c>
      <c r="B5726" s="13" t="s">
        <v>6114</v>
      </c>
      <c r="C5726" s="13" t="s">
        <v>147</v>
      </c>
      <c r="D5726" s="13" t="s">
        <v>5918</v>
      </c>
      <c r="E5726" s="13" t="s">
        <v>563</v>
      </c>
      <c r="F5726" t="s">
        <v>6097</v>
      </c>
      <c r="G5726" s="13" t="str">
        <f xml:space="preserve"> IF( RIGHT(雅俗通字典[[#This Row],[聲調]],1)&lt;&gt;"入", "舒聲", "促聲")</f>
        <v>舒聲</v>
      </c>
      <c r="H5726" t="str">
        <f xml:space="preserve"> INDEX(聲母對照資料表[], MATCH(雅俗通字典[[#This Row],[切音]], 聲母對照資料表[十五音], 0), 2)</f>
        <v>l</v>
      </c>
      <c r="I5726" t="str">
        <f xml:space="preserve"> INDEX(韻母對照資料表[], MATCH(雅俗通字典[[#This Row],[字韻]] &amp; LEFT(雅俗通字典[[#This Row],[舒促聲]],1), 韻母對照資料表[十五音識別碼], 0), 2)</f>
        <v>ei</v>
      </c>
      <c r="J5726">
        <f xml:space="preserve"> MATCH(雅俗通字典[[#This Row],[聲調]], 雅俗通聲調, 0)</f>
        <v>7</v>
      </c>
      <c r="K5726" t="str">
        <f xml:space="preserve"> _xlfn.CONCAT(雅俗通字典[[#This Row],[聲]:[調]])</f>
        <v>lei7</v>
      </c>
      <c r="L5726" t="str">
        <f xml:space="preserve"> 雅俗通字典[[#This Row],[字韻]] &amp; 雅俗通字典[[#This Row],[聲調]] &amp; "聲" &amp; 雅俗通字典[[#This Row],[切音]]</f>
        <v>稽下去聲柳</v>
      </c>
      <c r="M5726" t="str">
        <f xml:space="preserve"> 雅俗通字典[[#This Row],[字韻]] &amp; TEXT(雅俗通字典[[#This Row],[調]], "[DBNum1]") &amp; 雅俗通字典[[#This Row],[切音]]</f>
        <v>稽七柳</v>
      </c>
    </row>
    <row r="5727" spans="1:13">
      <c r="A5727">
        <v>5726</v>
      </c>
      <c r="B5727" s="13" t="s">
        <v>6115</v>
      </c>
      <c r="C5727" s="13" t="s">
        <v>147</v>
      </c>
      <c r="D5727" s="13" t="s">
        <v>5918</v>
      </c>
      <c r="E5727" s="13" t="s">
        <v>563</v>
      </c>
      <c r="F5727" t="s">
        <v>6097</v>
      </c>
      <c r="G5727" s="13" t="str">
        <f xml:space="preserve"> IF( RIGHT(雅俗通字典[[#This Row],[聲調]],1)&lt;&gt;"入", "舒聲", "促聲")</f>
        <v>舒聲</v>
      </c>
      <c r="H5727" t="str">
        <f xml:space="preserve"> INDEX(聲母對照資料表[], MATCH(雅俗通字典[[#This Row],[切音]], 聲母對照資料表[十五音], 0), 2)</f>
        <v>l</v>
      </c>
      <c r="I5727" t="str">
        <f xml:space="preserve"> INDEX(韻母對照資料表[], MATCH(雅俗通字典[[#This Row],[字韻]] &amp; LEFT(雅俗通字典[[#This Row],[舒促聲]],1), 韻母對照資料表[十五音識別碼], 0), 2)</f>
        <v>ei</v>
      </c>
      <c r="J5727">
        <f xml:space="preserve"> MATCH(雅俗通字典[[#This Row],[聲調]], 雅俗通聲調, 0)</f>
        <v>7</v>
      </c>
      <c r="K5727" t="str">
        <f xml:space="preserve"> _xlfn.CONCAT(雅俗通字典[[#This Row],[聲]:[調]])</f>
        <v>lei7</v>
      </c>
      <c r="L5727" t="str">
        <f xml:space="preserve"> 雅俗通字典[[#This Row],[字韻]] &amp; 雅俗通字典[[#This Row],[聲調]] &amp; "聲" &amp; 雅俗通字典[[#This Row],[切音]]</f>
        <v>稽下去聲柳</v>
      </c>
      <c r="M5727" t="str">
        <f xml:space="preserve"> 雅俗通字典[[#This Row],[字韻]] &amp; TEXT(雅俗通字典[[#This Row],[調]], "[DBNum1]") &amp; 雅俗通字典[[#This Row],[切音]]</f>
        <v>稽七柳</v>
      </c>
    </row>
    <row r="5728" spans="1:13">
      <c r="A5728">
        <v>5727</v>
      </c>
      <c r="B5728" s="13" t="s">
        <v>32</v>
      </c>
      <c r="C5728" s="13" t="s">
        <v>32</v>
      </c>
      <c r="D5728" s="13" t="s">
        <v>5918</v>
      </c>
      <c r="E5728" s="13" t="s">
        <v>563</v>
      </c>
      <c r="F5728" t="s">
        <v>6116</v>
      </c>
      <c r="G5728" s="13" t="str">
        <f xml:space="preserve"> IF( RIGHT(雅俗通字典[[#This Row],[聲調]],1)&lt;&gt;"入", "舒聲", "促聲")</f>
        <v>舒聲</v>
      </c>
      <c r="H5728" t="str">
        <f xml:space="preserve"> INDEX(聲母對照資料表[], MATCH(雅俗通字典[[#This Row],[切音]], 聲母對照資料表[十五音], 0), 2)</f>
        <v>t</v>
      </c>
      <c r="I5728" t="str">
        <f xml:space="preserve"> INDEX(韻母對照資料表[], MATCH(雅俗通字典[[#This Row],[字韻]] &amp; LEFT(雅俗通字典[[#This Row],[舒促聲]],1), 韻母對照資料表[十五音識別碼], 0), 2)</f>
        <v>ei</v>
      </c>
      <c r="J5728">
        <f xml:space="preserve"> MATCH(雅俗通字典[[#This Row],[聲調]], 雅俗通聲調, 0)</f>
        <v>7</v>
      </c>
      <c r="K5728" t="str">
        <f xml:space="preserve"> _xlfn.CONCAT(雅俗通字典[[#This Row],[聲]:[調]])</f>
        <v>tei7</v>
      </c>
      <c r="L5728" t="str">
        <f xml:space="preserve"> 雅俗通字典[[#This Row],[字韻]] &amp; 雅俗通字典[[#This Row],[聲調]] &amp; "聲" &amp; 雅俗通字典[[#This Row],[切音]]</f>
        <v>稽下去聲地</v>
      </c>
      <c r="M5728" t="str">
        <f xml:space="preserve"> 雅俗通字典[[#This Row],[字韻]] &amp; TEXT(雅俗通字典[[#This Row],[調]], "[DBNum1]") &amp; 雅俗通字典[[#This Row],[切音]]</f>
        <v>稽七地</v>
      </c>
    </row>
    <row r="5729" spans="1:13">
      <c r="A5729">
        <v>5728</v>
      </c>
      <c r="B5729" s="13" t="s">
        <v>6117</v>
      </c>
      <c r="C5729" s="13" t="s">
        <v>32</v>
      </c>
      <c r="D5729" s="13" t="s">
        <v>5918</v>
      </c>
      <c r="E5729" s="13" t="s">
        <v>563</v>
      </c>
      <c r="F5729" t="s">
        <v>6116</v>
      </c>
      <c r="G5729" s="13" t="str">
        <f xml:space="preserve"> IF( RIGHT(雅俗通字典[[#This Row],[聲調]],1)&lt;&gt;"入", "舒聲", "促聲")</f>
        <v>舒聲</v>
      </c>
      <c r="H5729" t="str">
        <f xml:space="preserve"> INDEX(聲母對照資料表[], MATCH(雅俗通字典[[#This Row],[切音]], 聲母對照資料表[十五音], 0), 2)</f>
        <v>t</v>
      </c>
      <c r="I5729" t="str">
        <f xml:space="preserve"> INDEX(韻母對照資料表[], MATCH(雅俗通字典[[#This Row],[字韻]] &amp; LEFT(雅俗通字典[[#This Row],[舒促聲]],1), 韻母對照資料表[十五音識別碼], 0), 2)</f>
        <v>ei</v>
      </c>
      <c r="J5729">
        <f xml:space="preserve"> MATCH(雅俗通字典[[#This Row],[聲調]], 雅俗通聲調, 0)</f>
        <v>7</v>
      </c>
      <c r="K5729" t="str">
        <f xml:space="preserve"> _xlfn.CONCAT(雅俗通字典[[#This Row],[聲]:[調]])</f>
        <v>tei7</v>
      </c>
      <c r="L5729" t="str">
        <f xml:space="preserve"> 雅俗通字典[[#This Row],[字韻]] &amp; 雅俗通字典[[#This Row],[聲調]] &amp; "聲" &amp; 雅俗通字典[[#This Row],[切音]]</f>
        <v>稽下去聲地</v>
      </c>
      <c r="M5729" t="str">
        <f xml:space="preserve"> 雅俗通字典[[#This Row],[字韻]] &amp; TEXT(雅俗通字典[[#This Row],[調]], "[DBNum1]") &amp; 雅俗通字典[[#This Row],[切音]]</f>
        <v>稽七地</v>
      </c>
    </row>
    <row r="5730" spans="1:13">
      <c r="A5730">
        <v>5729</v>
      </c>
      <c r="B5730" s="13" t="s">
        <v>6118</v>
      </c>
      <c r="C5730" s="13" t="s">
        <v>32</v>
      </c>
      <c r="D5730" s="13" t="s">
        <v>5918</v>
      </c>
      <c r="E5730" s="13" t="s">
        <v>563</v>
      </c>
      <c r="F5730" t="s">
        <v>6116</v>
      </c>
      <c r="G5730" s="13" t="str">
        <f xml:space="preserve"> IF( RIGHT(雅俗通字典[[#This Row],[聲調]],1)&lt;&gt;"入", "舒聲", "促聲")</f>
        <v>舒聲</v>
      </c>
      <c r="H5730" t="str">
        <f xml:space="preserve"> INDEX(聲母對照資料表[], MATCH(雅俗通字典[[#This Row],[切音]], 聲母對照資料表[十五音], 0), 2)</f>
        <v>t</v>
      </c>
      <c r="I5730" t="str">
        <f xml:space="preserve"> INDEX(韻母對照資料表[], MATCH(雅俗通字典[[#This Row],[字韻]] &amp; LEFT(雅俗通字典[[#This Row],[舒促聲]],1), 韻母對照資料表[十五音識別碼], 0), 2)</f>
        <v>ei</v>
      </c>
      <c r="J5730">
        <f xml:space="preserve"> MATCH(雅俗通字典[[#This Row],[聲調]], 雅俗通聲調, 0)</f>
        <v>7</v>
      </c>
      <c r="K5730" t="str">
        <f xml:space="preserve"> _xlfn.CONCAT(雅俗通字典[[#This Row],[聲]:[調]])</f>
        <v>tei7</v>
      </c>
      <c r="L5730" t="str">
        <f xml:space="preserve"> 雅俗通字典[[#This Row],[字韻]] &amp; 雅俗通字典[[#This Row],[聲調]] &amp; "聲" &amp; 雅俗通字典[[#This Row],[切音]]</f>
        <v>稽下去聲地</v>
      </c>
      <c r="M5730" t="str">
        <f xml:space="preserve"> 雅俗通字典[[#This Row],[字韻]] &amp; TEXT(雅俗通字典[[#This Row],[調]], "[DBNum1]") &amp; 雅俗通字典[[#This Row],[切音]]</f>
        <v>稽七地</v>
      </c>
    </row>
    <row r="5731" spans="1:13">
      <c r="A5731">
        <v>5730</v>
      </c>
      <c r="B5731" s="13" t="s">
        <v>6119</v>
      </c>
      <c r="C5731" s="13" t="s">
        <v>32</v>
      </c>
      <c r="D5731" s="13" t="s">
        <v>5918</v>
      </c>
      <c r="E5731" s="13" t="s">
        <v>563</v>
      </c>
      <c r="F5731" t="s">
        <v>6116</v>
      </c>
      <c r="G5731" s="13" t="str">
        <f xml:space="preserve"> IF( RIGHT(雅俗通字典[[#This Row],[聲調]],1)&lt;&gt;"入", "舒聲", "促聲")</f>
        <v>舒聲</v>
      </c>
      <c r="H5731" t="str">
        <f xml:space="preserve"> INDEX(聲母對照資料表[], MATCH(雅俗通字典[[#This Row],[切音]], 聲母對照資料表[十五音], 0), 2)</f>
        <v>t</v>
      </c>
      <c r="I5731" t="str">
        <f xml:space="preserve"> INDEX(韻母對照資料表[], MATCH(雅俗通字典[[#This Row],[字韻]] &amp; LEFT(雅俗通字典[[#This Row],[舒促聲]],1), 韻母對照資料表[十五音識別碼], 0), 2)</f>
        <v>ei</v>
      </c>
      <c r="J5731">
        <f xml:space="preserve"> MATCH(雅俗通字典[[#This Row],[聲調]], 雅俗通聲調, 0)</f>
        <v>7</v>
      </c>
      <c r="K5731" t="str">
        <f xml:space="preserve"> _xlfn.CONCAT(雅俗通字典[[#This Row],[聲]:[調]])</f>
        <v>tei7</v>
      </c>
      <c r="L5731" t="str">
        <f xml:space="preserve"> 雅俗通字典[[#This Row],[字韻]] &amp; 雅俗通字典[[#This Row],[聲調]] &amp; "聲" &amp; 雅俗通字典[[#This Row],[切音]]</f>
        <v>稽下去聲地</v>
      </c>
      <c r="M5731" t="str">
        <f xml:space="preserve"> 雅俗通字典[[#This Row],[字韻]] &amp; TEXT(雅俗通字典[[#This Row],[調]], "[DBNum1]") &amp; 雅俗通字典[[#This Row],[切音]]</f>
        <v>稽七地</v>
      </c>
    </row>
    <row r="5732" spans="1:13">
      <c r="A5732">
        <v>5731</v>
      </c>
      <c r="B5732" s="13" t="s">
        <v>6120</v>
      </c>
      <c r="C5732" s="13" t="s">
        <v>32</v>
      </c>
      <c r="D5732" s="13" t="s">
        <v>5918</v>
      </c>
      <c r="E5732" s="13" t="s">
        <v>563</v>
      </c>
      <c r="F5732" t="s">
        <v>6116</v>
      </c>
      <c r="G5732" s="13" t="str">
        <f xml:space="preserve"> IF( RIGHT(雅俗通字典[[#This Row],[聲調]],1)&lt;&gt;"入", "舒聲", "促聲")</f>
        <v>舒聲</v>
      </c>
      <c r="H5732" t="str">
        <f xml:space="preserve"> INDEX(聲母對照資料表[], MATCH(雅俗通字典[[#This Row],[切音]], 聲母對照資料表[十五音], 0), 2)</f>
        <v>t</v>
      </c>
      <c r="I5732" t="str">
        <f xml:space="preserve"> INDEX(韻母對照資料表[], MATCH(雅俗通字典[[#This Row],[字韻]] &amp; LEFT(雅俗通字典[[#This Row],[舒促聲]],1), 韻母對照資料表[十五音識別碼], 0), 2)</f>
        <v>ei</v>
      </c>
      <c r="J5732">
        <f xml:space="preserve"> MATCH(雅俗通字典[[#This Row],[聲調]], 雅俗通聲調, 0)</f>
        <v>7</v>
      </c>
      <c r="K5732" t="str">
        <f xml:space="preserve"> _xlfn.CONCAT(雅俗通字典[[#This Row],[聲]:[調]])</f>
        <v>tei7</v>
      </c>
      <c r="L5732" t="str">
        <f xml:space="preserve"> 雅俗通字典[[#This Row],[字韻]] &amp; 雅俗通字典[[#This Row],[聲調]] &amp; "聲" &amp; 雅俗通字典[[#This Row],[切音]]</f>
        <v>稽下去聲地</v>
      </c>
      <c r="M5732" t="str">
        <f xml:space="preserve"> 雅俗通字典[[#This Row],[字韻]] &amp; TEXT(雅俗通字典[[#This Row],[調]], "[DBNum1]") &amp; 雅俗通字典[[#This Row],[切音]]</f>
        <v>稽七地</v>
      </c>
    </row>
    <row r="5733" spans="1:13">
      <c r="A5733">
        <v>5732</v>
      </c>
      <c r="B5733" s="13" t="s">
        <v>6121</v>
      </c>
      <c r="C5733" s="13" t="s">
        <v>32</v>
      </c>
      <c r="D5733" s="13" t="s">
        <v>5918</v>
      </c>
      <c r="E5733" s="13" t="s">
        <v>563</v>
      </c>
      <c r="F5733" t="s">
        <v>6116</v>
      </c>
      <c r="G5733" s="13" t="str">
        <f xml:space="preserve"> IF( RIGHT(雅俗通字典[[#This Row],[聲調]],1)&lt;&gt;"入", "舒聲", "促聲")</f>
        <v>舒聲</v>
      </c>
      <c r="H5733" t="str">
        <f xml:space="preserve"> INDEX(聲母對照資料表[], MATCH(雅俗通字典[[#This Row],[切音]], 聲母對照資料表[十五音], 0), 2)</f>
        <v>t</v>
      </c>
      <c r="I5733" t="str">
        <f xml:space="preserve"> INDEX(韻母對照資料表[], MATCH(雅俗通字典[[#This Row],[字韻]] &amp; LEFT(雅俗通字典[[#This Row],[舒促聲]],1), 韻母對照資料表[十五音識別碼], 0), 2)</f>
        <v>ei</v>
      </c>
      <c r="J5733">
        <f xml:space="preserve"> MATCH(雅俗通字典[[#This Row],[聲調]], 雅俗通聲調, 0)</f>
        <v>7</v>
      </c>
      <c r="K5733" t="str">
        <f xml:space="preserve"> _xlfn.CONCAT(雅俗通字典[[#This Row],[聲]:[調]])</f>
        <v>tei7</v>
      </c>
      <c r="L5733" t="str">
        <f xml:space="preserve"> 雅俗通字典[[#This Row],[字韻]] &amp; 雅俗通字典[[#This Row],[聲調]] &amp; "聲" &amp; 雅俗通字典[[#This Row],[切音]]</f>
        <v>稽下去聲地</v>
      </c>
      <c r="M5733" t="str">
        <f xml:space="preserve"> 雅俗通字典[[#This Row],[字韻]] &amp; TEXT(雅俗通字典[[#This Row],[調]], "[DBNum1]") &amp; 雅俗通字典[[#This Row],[切音]]</f>
        <v>稽七地</v>
      </c>
    </row>
    <row r="5734" spans="1:13">
      <c r="A5734">
        <v>5733</v>
      </c>
      <c r="B5734" s="13" t="s">
        <v>6122</v>
      </c>
      <c r="C5734" s="13" t="s">
        <v>32</v>
      </c>
      <c r="D5734" s="13" t="s">
        <v>5918</v>
      </c>
      <c r="E5734" s="13" t="s">
        <v>563</v>
      </c>
      <c r="F5734" t="s">
        <v>6116</v>
      </c>
      <c r="G5734" s="13" t="str">
        <f xml:space="preserve"> IF( RIGHT(雅俗通字典[[#This Row],[聲調]],1)&lt;&gt;"入", "舒聲", "促聲")</f>
        <v>舒聲</v>
      </c>
      <c r="H5734" t="str">
        <f xml:space="preserve"> INDEX(聲母對照資料表[], MATCH(雅俗通字典[[#This Row],[切音]], 聲母對照資料表[十五音], 0), 2)</f>
        <v>t</v>
      </c>
      <c r="I5734" t="str">
        <f xml:space="preserve"> INDEX(韻母對照資料表[], MATCH(雅俗通字典[[#This Row],[字韻]] &amp; LEFT(雅俗通字典[[#This Row],[舒促聲]],1), 韻母對照資料表[十五音識別碼], 0), 2)</f>
        <v>ei</v>
      </c>
      <c r="J5734">
        <f xml:space="preserve"> MATCH(雅俗通字典[[#This Row],[聲調]], 雅俗通聲調, 0)</f>
        <v>7</v>
      </c>
      <c r="K5734" t="str">
        <f xml:space="preserve"> _xlfn.CONCAT(雅俗通字典[[#This Row],[聲]:[調]])</f>
        <v>tei7</v>
      </c>
      <c r="L5734" t="str">
        <f xml:space="preserve"> 雅俗通字典[[#This Row],[字韻]] &amp; 雅俗通字典[[#This Row],[聲調]] &amp; "聲" &amp; 雅俗通字典[[#This Row],[切音]]</f>
        <v>稽下去聲地</v>
      </c>
      <c r="M5734" t="str">
        <f xml:space="preserve"> 雅俗通字典[[#This Row],[字韻]] &amp; TEXT(雅俗通字典[[#This Row],[調]], "[DBNum1]") &amp; 雅俗通字典[[#This Row],[切音]]</f>
        <v>稽七地</v>
      </c>
    </row>
    <row r="5735" spans="1:13">
      <c r="A5735">
        <v>5734</v>
      </c>
      <c r="B5735" s="13" t="s">
        <v>6123</v>
      </c>
      <c r="C5735" s="13" t="s">
        <v>32</v>
      </c>
      <c r="D5735" s="13" t="s">
        <v>5918</v>
      </c>
      <c r="E5735" s="13" t="s">
        <v>563</v>
      </c>
      <c r="F5735" t="s">
        <v>6116</v>
      </c>
      <c r="G5735" s="13" t="str">
        <f xml:space="preserve"> IF( RIGHT(雅俗通字典[[#This Row],[聲調]],1)&lt;&gt;"入", "舒聲", "促聲")</f>
        <v>舒聲</v>
      </c>
      <c r="H5735" t="str">
        <f xml:space="preserve"> INDEX(聲母對照資料表[], MATCH(雅俗通字典[[#This Row],[切音]], 聲母對照資料表[十五音], 0), 2)</f>
        <v>t</v>
      </c>
      <c r="I5735" t="str">
        <f xml:space="preserve"> INDEX(韻母對照資料表[], MATCH(雅俗通字典[[#This Row],[字韻]] &amp; LEFT(雅俗通字典[[#This Row],[舒促聲]],1), 韻母對照資料表[十五音識別碼], 0), 2)</f>
        <v>ei</v>
      </c>
      <c r="J5735">
        <f xml:space="preserve"> MATCH(雅俗通字典[[#This Row],[聲調]], 雅俗通聲調, 0)</f>
        <v>7</v>
      </c>
      <c r="K5735" t="str">
        <f xml:space="preserve"> _xlfn.CONCAT(雅俗通字典[[#This Row],[聲]:[調]])</f>
        <v>tei7</v>
      </c>
      <c r="L5735" t="str">
        <f xml:space="preserve"> 雅俗通字典[[#This Row],[字韻]] &amp; 雅俗通字典[[#This Row],[聲調]] &amp; "聲" &amp; 雅俗通字典[[#This Row],[切音]]</f>
        <v>稽下去聲地</v>
      </c>
      <c r="M5735" t="str">
        <f xml:space="preserve"> 雅俗通字典[[#This Row],[字韻]] &amp; TEXT(雅俗通字典[[#This Row],[調]], "[DBNum1]") &amp; 雅俗通字典[[#This Row],[切音]]</f>
        <v>稽七地</v>
      </c>
    </row>
    <row r="5736" spans="1:13">
      <c r="A5736">
        <v>5735</v>
      </c>
      <c r="B5736" s="13" t="s">
        <v>6029</v>
      </c>
      <c r="C5736" s="13" t="s">
        <v>32</v>
      </c>
      <c r="D5736" s="13" t="s">
        <v>5918</v>
      </c>
      <c r="E5736" s="13" t="s">
        <v>563</v>
      </c>
      <c r="F5736" t="s">
        <v>6116</v>
      </c>
      <c r="G5736" s="13" t="str">
        <f xml:space="preserve"> IF( RIGHT(雅俗通字典[[#This Row],[聲調]],1)&lt;&gt;"入", "舒聲", "促聲")</f>
        <v>舒聲</v>
      </c>
      <c r="H5736" t="str">
        <f xml:space="preserve"> INDEX(聲母對照資料表[], MATCH(雅俗通字典[[#This Row],[切音]], 聲母對照資料表[十五音], 0), 2)</f>
        <v>t</v>
      </c>
      <c r="I5736" t="str">
        <f xml:space="preserve"> INDEX(韻母對照資料表[], MATCH(雅俗通字典[[#This Row],[字韻]] &amp; LEFT(雅俗通字典[[#This Row],[舒促聲]],1), 韻母對照資料表[十五音識別碼], 0), 2)</f>
        <v>ei</v>
      </c>
      <c r="J5736">
        <f xml:space="preserve"> MATCH(雅俗通字典[[#This Row],[聲調]], 雅俗通聲調, 0)</f>
        <v>7</v>
      </c>
      <c r="K5736" t="str">
        <f xml:space="preserve"> _xlfn.CONCAT(雅俗通字典[[#This Row],[聲]:[調]])</f>
        <v>tei7</v>
      </c>
      <c r="L5736" t="str">
        <f xml:space="preserve"> 雅俗通字典[[#This Row],[字韻]] &amp; 雅俗通字典[[#This Row],[聲調]] &amp; "聲" &amp; 雅俗通字典[[#This Row],[切音]]</f>
        <v>稽下去聲地</v>
      </c>
      <c r="M5736" t="str">
        <f xml:space="preserve"> 雅俗通字典[[#This Row],[字韻]] &amp; TEXT(雅俗通字典[[#This Row],[調]], "[DBNum1]") &amp; 雅俗通字典[[#This Row],[切音]]</f>
        <v>稽七地</v>
      </c>
    </row>
    <row r="5737" spans="1:13">
      <c r="A5737">
        <v>5736</v>
      </c>
      <c r="B5737" s="13" t="s">
        <v>6124</v>
      </c>
      <c r="C5737" s="13" t="s">
        <v>32</v>
      </c>
      <c r="D5737" s="13" t="s">
        <v>5918</v>
      </c>
      <c r="E5737" s="13" t="s">
        <v>563</v>
      </c>
      <c r="F5737" t="s">
        <v>6116</v>
      </c>
      <c r="G5737" s="13" t="str">
        <f xml:space="preserve"> IF( RIGHT(雅俗通字典[[#This Row],[聲調]],1)&lt;&gt;"入", "舒聲", "促聲")</f>
        <v>舒聲</v>
      </c>
      <c r="H5737" t="str">
        <f xml:space="preserve"> INDEX(聲母對照資料表[], MATCH(雅俗通字典[[#This Row],[切音]], 聲母對照資料表[十五音], 0), 2)</f>
        <v>t</v>
      </c>
      <c r="I5737" t="str">
        <f xml:space="preserve"> INDEX(韻母對照資料表[], MATCH(雅俗通字典[[#This Row],[字韻]] &amp; LEFT(雅俗通字典[[#This Row],[舒促聲]],1), 韻母對照資料表[十五音識別碼], 0), 2)</f>
        <v>ei</v>
      </c>
      <c r="J5737">
        <f xml:space="preserve"> MATCH(雅俗通字典[[#This Row],[聲調]], 雅俗通聲調, 0)</f>
        <v>7</v>
      </c>
      <c r="K5737" t="str">
        <f xml:space="preserve"> _xlfn.CONCAT(雅俗通字典[[#This Row],[聲]:[調]])</f>
        <v>tei7</v>
      </c>
      <c r="L5737" t="str">
        <f xml:space="preserve"> 雅俗通字典[[#This Row],[字韻]] &amp; 雅俗通字典[[#This Row],[聲調]] &amp; "聲" &amp; 雅俗通字典[[#This Row],[切音]]</f>
        <v>稽下去聲地</v>
      </c>
      <c r="M5737" t="str">
        <f xml:space="preserve"> 雅俗通字典[[#This Row],[字韻]] &amp; TEXT(雅俗通字典[[#This Row],[調]], "[DBNum1]") &amp; 雅俗通字典[[#This Row],[切音]]</f>
        <v>稽七地</v>
      </c>
    </row>
    <row r="5738" spans="1:13">
      <c r="A5738">
        <v>5737</v>
      </c>
      <c r="B5738" s="13" t="s">
        <v>6125</v>
      </c>
      <c r="C5738" s="13" t="s">
        <v>32</v>
      </c>
      <c r="D5738" s="13" t="s">
        <v>5918</v>
      </c>
      <c r="E5738" s="13" t="s">
        <v>563</v>
      </c>
      <c r="F5738" t="s">
        <v>6116</v>
      </c>
      <c r="G5738" s="13" t="str">
        <f xml:space="preserve"> IF( RIGHT(雅俗通字典[[#This Row],[聲調]],1)&lt;&gt;"入", "舒聲", "促聲")</f>
        <v>舒聲</v>
      </c>
      <c r="H5738" t="str">
        <f xml:space="preserve"> INDEX(聲母對照資料表[], MATCH(雅俗通字典[[#This Row],[切音]], 聲母對照資料表[十五音], 0), 2)</f>
        <v>t</v>
      </c>
      <c r="I5738" t="str">
        <f xml:space="preserve"> INDEX(韻母對照資料表[], MATCH(雅俗通字典[[#This Row],[字韻]] &amp; LEFT(雅俗通字典[[#This Row],[舒促聲]],1), 韻母對照資料表[十五音識別碼], 0), 2)</f>
        <v>ei</v>
      </c>
      <c r="J5738">
        <f xml:space="preserve"> MATCH(雅俗通字典[[#This Row],[聲調]], 雅俗通聲調, 0)</f>
        <v>7</v>
      </c>
      <c r="K5738" t="str">
        <f xml:space="preserve"> _xlfn.CONCAT(雅俗通字典[[#This Row],[聲]:[調]])</f>
        <v>tei7</v>
      </c>
      <c r="L5738" t="str">
        <f xml:space="preserve"> 雅俗通字典[[#This Row],[字韻]] &amp; 雅俗通字典[[#This Row],[聲調]] &amp; "聲" &amp; 雅俗通字典[[#This Row],[切音]]</f>
        <v>稽下去聲地</v>
      </c>
      <c r="M5738" t="str">
        <f xml:space="preserve"> 雅俗通字典[[#This Row],[字韻]] &amp; TEXT(雅俗通字典[[#This Row],[調]], "[DBNum1]") &amp; 雅俗通字典[[#This Row],[切音]]</f>
        <v>稽七地</v>
      </c>
    </row>
    <row r="5739" spans="1:13">
      <c r="A5739">
        <v>5738</v>
      </c>
      <c r="B5739" s="13" t="s">
        <v>6126</v>
      </c>
      <c r="C5739" s="13" t="s">
        <v>32</v>
      </c>
      <c r="D5739" s="13" t="s">
        <v>5918</v>
      </c>
      <c r="E5739" s="13" t="s">
        <v>563</v>
      </c>
      <c r="F5739" t="s">
        <v>6116</v>
      </c>
      <c r="G5739" s="13" t="str">
        <f xml:space="preserve"> IF( RIGHT(雅俗通字典[[#This Row],[聲調]],1)&lt;&gt;"入", "舒聲", "促聲")</f>
        <v>舒聲</v>
      </c>
      <c r="H5739" t="str">
        <f xml:space="preserve"> INDEX(聲母對照資料表[], MATCH(雅俗通字典[[#This Row],[切音]], 聲母對照資料表[十五音], 0), 2)</f>
        <v>t</v>
      </c>
      <c r="I5739" t="str">
        <f xml:space="preserve"> INDEX(韻母對照資料表[], MATCH(雅俗通字典[[#This Row],[字韻]] &amp; LEFT(雅俗通字典[[#This Row],[舒促聲]],1), 韻母對照資料表[十五音識別碼], 0), 2)</f>
        <v>ei</v>
      </c>
      <c r="J5739">
        <f xml:space="preserve"> MATCH(雅俗通字典[[#This Row],[聲調]], 雅俗通聲調, 0)</f>
        <v>7</v>
      </c>
      <c r="K5739" t="str">
        <f xml:space="preserve"> _xlfn.CONCAT(雅俗通字典[[#This Row],[聲]:[調]])</f>
        <v>tei7</v>
      </c>
      <c r="L5739" t="str">
        <f xml:space="preserve"> 雅俗通字典[[#This Row],[字韻]] &amp; 雅俗通字典[[#This Row],[聲調]] &amp; "聲" &amp; 雅俗通字典[[#This Row],[切音]]</f>
        <v>稽下去聲地</v>
      </c>
      <c r="M5739" t="str">
        <f xml:space="preserve"> 雅俗通字典[[#This Row],[字韻]] &amp; TEXT(雅俗通字典[[#This Row],[調]], "[DBNum1]") &amp; 雅俗通字典[[#This Row],[切音]]</f>
        <v>稽七地</v>
      </c>
    </row>
    <row r="5740" spans="1:13">
      <c r="A5740">
        <v>5739</v>
      </c>
      <c r="B5740" s="13" t="s">
        <v>6039</v>
      </c>
      <c r="C5740" s="13" t="s">
        <v>32</v>
      </c>
      <c r="D5740" s="13" t="s">
        <v>5918</v>
      </c>
      <c r="E5740" s="13" t="s">
        <v>563</v>
      </c>
      <c r="F5740" t="s">
        <v>6116</v>
      </c>
      <c r="G5740" s="13" t="str">
        <f xml:space="preserve"> IF( RIGHT(雅俗通字典[[#This Row],[聲調]],1)&lt;&gt;"入", "舒聲", "促聲")</f>
        <v>舒聲</v>
      </c>
      <c r="H5740" t="str">
        <f xml:space="preserve"> INDEX(聲母對照資料表[], MATCH(雅俗通字典[[#This Row],[切音]], 聲母對照資料表[十五音], 0), 2)</f>
        <v>t</v>
      </c>
      <c r="I5740" t="str">
        <f xml:space="preserve"> INDEX(韻母對照資料表[], MATCH(雅俗通字典[[#This Row],[字韻]] &amp; LEFT(雅俗通字典[[#This Row],[舒促聲]],1), 韻母對照資料表[十五音識別碼], 0), 2)</f>
        <v>ei</v>
      </c>
      <c r="J5740">
        <f xml:space="preserve"> MATCH(雅俗通字典[[#This Row],[聲調]], 雅俗通聲調, 0)</f>
        <v>7</v>
      </c>
      <c r="K5740" t="str">
        <f xml:space="preserve"> _xlfn.CONCAT(雅俗通字典[[#This Row],[聲]:[調]])</f>
        <v>tei7</v>
      </c>
      <c r="L5740" t="str">
        <f xml:space="preserve"> 雅俗通字典[[#This Row],[字韻]] &amp; 雅俗通字典[[#This Row],[聲調]] &amp; "聲" &amp; 雅俗通字典[[#This Row],[切音]]</f>
        <v>稽下去聲地</v>
      </c>
      <c r="M5740" t="str">
        <f xml:space="preserve"> 雅俗通字典[[#This Row],[字韻]] &amp; TEXT(雅俗通字典[[#This Row],[調]], "[DBNum1]") &amp; 雅俗通字典[[#This Row],[切音]]</f>
        <v>稽七地</v>
      </c>
    </row>
    <row r="5741" spans="1:13">
      <c r="A5741">
        <v>5740</v>
      </c>
      <c r="B5741" s="13" t="s">
        <v>2124</v>
      </c>
      <c r="C5741" s="13" t="s">
        <v>63</v>
      </c>
      <c r="D5741" s="13" t="s">
        <v>5918</v>
      </c>
      <c r="E5741" s="13" t="s">
        <v>563</v>
      </c>
      <c r="F5741" t="s">
        <v>6127</v>
      </c>
      <c r="G5741" s="13" t="str">
        <f xml:space="preserve"> IF( RIGHT(雅俗通字典[[#This Row],[聲調]],1)&lt;&gt;"入", "舒聲", "促聲")</f>
        <v>舒聲</v>
      </c>
      <c r="H5741" t="str">
        <f xml:space="preserve"> INDEX(聲母對照資料表[], MATCH(雅俗通字典[[#This Row],[切音]], 聲母對照資料表[十五音], 0), 2)</f>
        <v>z</v>
      </c>
      <c r="I5741" t="str">
        <f xml:space="preserve"> INDEX(韻母對照資料表[], MATCH(雅俗通字典[[#This Row],[字韻]] &amp; LEFT(雅俗通字典[[#This Row],[舒促聲]],1), 韻母對照資料表[十五音識別碼], 0), 2)</f>
        <v>ei</v>
      </c>
      <c r="J5741">
        <f xml:space="preserve"> MATCH(雅俗通字典[[#This Row],[聲調]], 雅俗通聲調, 0)</f>
        <v>7</v>
      </c>
      <c r="K5741" t="str">
        <f xml:space="preserve"> _xlfn.CONCAT(雅俗通字典[[#This Row],[聲]:[調]])</f>
        <v>zei7</v>
      </c>
      <c r="L5741" t="str">
        <f xml:space="preserve"> 雅俗通字典[[#This Row],[字韻]] &amp; 雅俗通字典[[#This Row],[聲調]] &amp; "聲" &amp; 雅俗通字典[[#This Row],[切音]]</f>
        <v>稽下去聲曾</v>
      </c>
      <c r="M5741" t="str">
        <f xml:space="preserve"> 雅俗通字典[[#This Row],[字韻]] &amp; TEXT(雅俗通字典[[#This Row],[調]], "[DBNum1]") &amp; 雅俗通字典[[#This Row],[切音]]</f>
        <v>稽七曾</v>
      </c>
    </row>
    <row r="5742" spans="1:13">
      <c r="A5742">
        <v>5741</v>
      </c>
      <c r="B5742" s="13" t="s">
        <v>6128</v>
      </c>
      <c r="C5742" s="13" t="s">
        <v>421</v>
      </c>
      <c r="D5742" s="13" t="s">
        <v>5918</v>
      </c>
      <c r="E5742" s="13" t="s">
        <v>563</v>
      </c>
      <c r="F5742" t="s">
        <v>6129</v>
      </c>
      <c r="G5742" s="13" t="str">
        <f xml:space="preserve"> IF( RIGHT(雅俗通字典[[#This Row],[聲調]],1)&lt;&gt;"入", "舒聲", "促聲")</f>
        <v>舒聲</v>
      </c>
      <c r="H5742" t="str">
        <f xml:space="preserve"> INDEX(聲母對照資料表[], MATCH(雅俗通字典[[#This Row],[切音]], 聲母對照資料表[十五音], 0), 2)</f>
        <v>g</v>
      </c>
      <c r="I5742" t="str">
        <f xml:space="preserve"> INDEX(韻母對照資料表[], MATCH(雅俗通字典[[#This Row],[字韻]] &amp; LEFT(雅俗通字典[[#This Row],[舒促聲]],1), 韻母對照資料表[十五音識別碼], 0), 2)</f>
        <v>ei</v>
      </c>
      <c r="J5742">
        <f xml:space="preserve"> MATCH(雅俗通字典[[#This Row],[聲調]], 雅俗通聲調, 0)</f>
        <v>7</v>
      </c>
      <c r="K5742" t="str">
        <f xml:space="preserve"> _xlfn.CONCAT(雅俗通字典[[#This Row],[聲]:[調]])</f>
        <v>gei7</v>
      </c>
      <c r="L5742" t="str">
        <f xml:space="preserve"> 雅俗通字典[[#This Row],[字韻]] &amp; 雅俗通字典[[#This Row],[聲調]] &amp; "聲" &amp; 雅俗通字典[[#This Row],[切音]]</f>
        <v>稽下去聲語</v>
      </c>
      <c r="M5742" t="str">
        <f xml:space="preserve"> 雅俗通字典[[#This Row],[字韻]] &amp; TEXT(雅俗通字典[[#This Row],[調]], "[DBNum1]") &amp; 雅俗通字典[[#This Row],[切音]]</f>
        <v>稽七語</v>
      </c>
    </row>
    <row r="5743" spans="1:13">
      <c r="A5743">
        <v>5742</v>
      </c>
      <c r="B5743" s="13" t="s">
        <v>6130</v>
      </c>
      <c r="C5743" s="13" t="s">
        <v>421</v>
      </c>
      <c r="D5743" s="13" t="s">
        <v>5918</v>
      </c>
      <c r="E5743" s="13" t="s">
        <v>563</v>
      </c>
      <c r="F5743" t="s">
        <v>6129</v>
      </c>
      <c r="G5743" s="13" t="str">
        <f xml:space="preserve"> IF( RIGHT(雅俗通字典[[#This Row],[聲調]],1)&lt;&gt;"入", "舒聲", "促聲")</f>
        <v>舒聲</v>
      </c>
      <c r="H5743" t="str">
        <f xml:space="preserve"> INDEX(聲母對照資料表[], MATCH(雅俗通字典[[#This Row],[切音]], 聲母對照資料表[十五音], 0), 2)</f>
        <v>g</v>
      </c>
      <c r="I5743" t="str">
        <f xml:space="preserve"> INDEX(韻母對照資料表[], MATCH(雅俗通字典[[#This Row],[字韻]] &amp; LEFT(雅俗通字典[[#This Row],[舒促聲]],1), 韻母對照資料表[十五音識別碼], 0), 2)</f>
        <v>ei</v>
      </c>
      <c r="J5743">
        <f xml:space="preserve"> MATCH(雅俗通字典[[#This Row],[聲調]], 雅俗通聲調, 0)</f>
        <v>7</v>
      </c>
      <c r="K5743" t="str">
        <f xml:space="preserve"> _xlfn.CONCAT(雅俗通字典[[#This Row],[聲]:[調]])</f>
        <v>gei7</v>
      </c>
      <c r="L5743" t="str">
        <f xml:space="preserve"> 雅俗通字典[[#This Row],[字韻]] &amp; 雅俗通字典[[#This Row],[聲調]] &amp; "聲" &amp; 雅俗通字典[[#This Row],[切音]]</f>
        <v>稽下去聲語</v>
      </c>
      <c r="M5743" t="str">
        <f xml:space="preserve"> 雅俗通字典[[#This Row],[字韻]] &amp; TEXT(雅俗通字典[[#This Row],[調]], "[DBNum1]") &amp; 雅俗通字典[[#This Row],[切音]]</f>
        <v>稽七語</v>
      </c>
    </row>
    <row r="5744" spans="1:13">
      <c r="A5744">
        <v>5743</v>
      </c>
      <c r="B5744" s="13" t="s">
        <v>6131</v>
      </c>
      <c r="C5744" s="13" t="s">
        <v>421</v>
      </c>
      <c r="D5744" s="13" t="s">
        <v>5918</v>
      </c>
      <c r="E5744" s="13" t="s">
        <v>563</v>
      </c>
      <c r="F5744" t="s">
        <v>6129</v>
      </c>
      <c r="G5744" s="13" t="str">
        <f xml:space="preserve"> IF( RIGHT(雅俗通字典[[#This Row],[聲調]],1)&lt;&gt;"入", "舒聲", "促聲")</f>
        <v>舒聲</v>
      </c>
      <c r="H5744" t="str">
        <f xml:space="preserve"> INDEX(聲母對照資料表[], MATCH(雅俗通字典[[#This Row],[切音]], 聲母對照資料表[十五音], 0), 2)</f>
        <v>g</v>
      </c>
      <c r="I5744" t="str">
        <f xml:space="preserve"> INDEX(韻母對照資料表[], MATCH(雅俗通字典[[#This Row],[字韻]] &amp; LEFT(雅俗通字典[[#This Row],[舒促聲]],1), 韻母對照資料表[十五音識別碼], 0), 2)</f>
        <v>ei</v>
      </c>
      <c r="J5744">
        <f xml:space="preserve"> MATCH(雅俗通字典[[#This Row],[聲調]], 雅俗通聲調, 0)</f>
        <v>7</v>
      </c>
      <c r="K5744" t="str">
        <f xml:space="preserve"> _xlfn.CONCAT(雅俗通字典[[#This Row],[聲]:[調]])</f>
        <v>gei7</v>
      </c>
      <c r="L5744" t="str">
        <f xml:space="preserve"> 雅俗通字典[[#This Row],[字韻]] &amp; 雅俗通字典[[#This Row],[聲調]] &amp; "聲" &amp; 雅俗通字典[[#This Row],[切音]]</f>
        <v>稽下去聲語</v>
      </c>
      <c r="M5744" t="str">
        <f xml:space="preserve"> 雅俗通字典[[#This Row],[字韻]] &amp; TEXT(雅俗通字典[[#This Row],[調]], "[DBNum1]") &amp; 雅俗通字典[[#This Row],[切音]]</f>
        <v>稽七語</v>
      </c>
    </row>
    <row r="5745" spans="1:13">
      <c r="A5745">
        <v>5744</v>
      </c>
      <c r="B5745" s="13" t="s">
        <v>6132</v>
      </c>
      <c r="C5745" s="13" t="s">
        <v>108</v>
      </c>
      <c r="D5745" s="13" t="s">
        <v>5918</v>
      </c>
      <c r="E5745" s="13" t="s">
        <v>563</v>
      </c>
      <c r="F5745" t="s">
        <v>6133</v>
      </c>
      <c r="G5745" s="13" t="str">
        <f xml:space="preserve"> IF( RIGHT(雅俗通字典[[#This Row],[聲調]],1)&lt;&gt;"入", "舒聲", "促聲")</f>
        <v>舒聲</v>
      </c>
      <c r="H5745" t="str">
        <f xml:space="preserve"> INDEX(聲母對照資料表[], MATCH(雅俗通字典[[#This Row],[切音]], 聲母對照資料表[十五音], 0), 2)</f>
        <v>h</v>
      </c>
      <c r="I5745" t="str">
        <f xml:space="preserve"> INDEX(韻母對照資料表[], MATCH(雅俗通字典[[#This Row],[字韻]] &amp; LEFT(雅俗通字典[[#This Row],[舒促聲]],1), 韻母對照資料表[十五音識別碼], 0), 2)</f>
        <v>ei</v>
      </c>
      <c r="J5745">
        <f xml:space="preserve"> MATCH(雅俗通字典[[#This Row],[聲調]], 雅俗通聲調, 0)</f>
        <v>7</v>
      </c>
      <c r="K5745" t="str">
        <f xml:space="preserve"> _xlfn.CONCAT(雅俗通字典[[#This Row],[聲]:[調]])</f>
        <v>hei7</v>
      </c>
      <c r="L5745" t="str">
        <f xml:space="preserve"> 雅俗通字典[[#This Row],[字韻]] &amp; 雅俗通字典[[#This Row],[聲調]] &amp; "聲" &amp; 雅俗通字典[[#This Row],[切音]]</f>
        <v>稽下去聲喜</v>
      </c>
      <c r="M5745" t="str">
        <f xml:space="preserve"> 雅俗通字典[[#This Row],[字韻]] &amp; TEXT(雅俗通字典[[#This Row],[調]], "[DBNum1]") &amp; 雅俗通字典[[#This Row],[切音]]</f>
        <v>稽七喜</v>
      </c>
    </row>
    <row r="5746" spans="1:13">
      <c r="A5746">
        <v>5745</v>
      </c>
      <c r="B5746" s="13" t="s">
        <v>6134</v>
      </c>
      <c r="C5746" s="13" t="s">
        <v>108</v>
      </c>
      <c r="D5746" s="13" t="s">
        <v>5918</v>
      </c>
      <c r="E5746" s="13" t="s">
        <v>563</v>
      </c>
      <c r="F5746" t="s">
        <v>6133</v>
      </c>
      <c r="G5746" s="13" t="str">
        <f xml:space="preserve"> IF( RIGHT(雅俗通字典[[#This Row],[聲調]],1)&lt;&gt;"入", "舒聲", "促聲")</f>
        <v>舒聲</v>
      </c>
      <c r="H5746" t="str">
        <f xml:space="preserve"> INDEX(聲母對照資料表[], MATCH(雅俗通字典[[#This Row],[切音]], 聲母對照資料表[十五音], 0), 2)</f>
        <v>h</v>
      </c>
      <c r="I5746" t="str">
        <f xml:space="preserve"> INDEX(韻母對照資料表[], MATCH(雅俗通字典[[#This Row],[字韻]] &amp; LEFT(雅俗通字典[[#This Row],[舒促聲]],1), 韻母對照資料表[十五音識別碼], 0), 2)</f>
        <v>ei</v>
      </c>
      <c r="J5746">
        <f xml:space="preserve"> MATCH(雅俗通字典[[#This Row],[聲調]], 雅俗通聲調, 0)</f>
        <v>7</v>
      </c>
      <c r="K5746" t="str">
        <f xml:space="preserve"> _xlfn.CONCAT(雅俗通字典[[#This Row],[聲]:[調]])</f>
        <v>hei7</v>
      </c>
      <c r="L5746" t="str">
        <f xml:space="preserve"> 雅俗通字典[[#This Row],[字韻]] &amp; 雅俗通字典[[#This Row],[聲調]] &amp; "聲" &amp; 雅俗通字典[[#This Row],[切音]]</f>
        <v>稽下去聲喜</v>
      </c>
      <c r="M5746" t="str">
        <f xml:space="preserve"> 雅俗通字典[[#This Row],[字韻]] &amp; TEXT(雅俗通字典[[#This Row],[調]], "[DBNum1]") &amp; 雅俗通字典[[#This Row],[切音]]</f>
        <v>稽七喜</v>
      </c>
    </row>
    <row r="5747" spans="1:13">
      <c r="A5747">
        <v>5746</v>
      </c>
      <c r="B5747" s="13" t="s">
        <v>6135</v>
      </c>
      <c r="C5747" s="13" t="s">
        <v>108</v>
      </c>
      <c r="D5747" s="13" t="s">
        <v>5918</v>
      </c>
      <c r="E5747" s="13" t="s">
        <v>563</v>
      </c>
      <c r="F5747" t="s">
        <v>6133</v>
      </c>
      <c r="G5747" s="13" t="str">
        <f xml:space="preserve"> IF( RIGHT(雅俗通字典[[#This Row],[聲調]],1)&lt;&gt;"入", "舒聲", "促聲")</f>
        <v>舒聲</v>
      </c>
      <c r="H5747" t="str">
        <f xml:space="preserve"> INDEX(聲母對照資料表[], MATCH(雅俗通字典[[#This Row],[切音]], 聲母對照資料表[十五音], 0), 2)</f>
        <v>h</v>
      </c>
      <c r="I5747" t="str">
        <f xml:space="preserve"> INDEX(韻母對照資料表[], MATCH(雅俗通字典[[#This Row],[字韻]] &amp; LEFT(雅俗通字典[[#This Row],[舒促聲]],1), 韻母對照資料表[十五音識別碼], 0), 2)</f>
        <v>ei</v>
      </c>
      <c r="J5747">
        <f xml:space="preserve"> MATCH(雅俗通字典[[#This Row],[聲調]], 雅俗通聲調, 0)</f>
        <v>7</v>
      </c>
      <c r="K5747" t="str">
        <f xml:space="preserve"> _xlfn.CONCAT(雅俗通字典[[#This Row],[聲]:[調]])</f>
        <v>hei7</v>
      </c>
      <c r="L5747" t="str">
        <f xml:space="preserve"> 雅俗通字典[[#This Row],[字韻]] &amp; 雅俗通字典[[#This Row],[聲調]] &amp; "聲" &amp; 雅俗通字典[[#This Row],[切音]]</f>
        <v>稽下去聲喜</v>
      </c>
      <c r="M5747" t="str">
        <f xml:space="preserve"> 雅俗通字典[[#This Row],[字韻]] &amp; TEXT(雅俗通字典[[#This Row],[調]], "[DBNum1]") &amp; 雅俗通字典[[#This Row],[切音]]</f>
        <v>稽七喜</v>
      </c>
    </row>
    <row r="5748" spans="1:13">
      <c r="A5748">
        <v>5747</v>
      </c>
      <c r="B5748" s="13" t="s">
        <v>6136</v>
      </c>
      <c r="C5748" s="13" t="s">
        <v>108</v>
      </c>
      <c r="D5748" s="13" t="s">
        <v>5918</v>
      </c>
      <c r="E5748" s="13" t="s">
        <v>563</v>
      </c>
      <c r="F5748" t="s">
        <v>6133</v>
      </c>
      <c r="G5748" s="13" t="str">
        <f xml:space="preserve"> IF( RIGHT(雅俗通字典[[#This Row],[聲調]],1)&lt;&gt;"入", "舒聲", "促聲")</f>
        <v>舒聲</v>
      </c>
      <c r="H5748" t="str">
        <f xml:space="preserve"> INDEX(聲母對照資料表[], MATCH(雅俗通字典[[#This Row],[切音]], 聲母對照資料表[十五音], 0), 2)</f>
        <v>h</v>
      </c>
      <c r="I5748" t="str">
        <f xml:space="preserve"> INDEX(韻母對照資料表[], MATCH(雅俗通字典[[#This Row],[字韻]] &amp; LEFT(雅俗通字典[[#This Row],[舒促聲]],1), 韻母對照資料表[十五音識別碼], 0), 2)</f>
        <v>ei</v>
      </c>
      <c r="J5748">
        <f xml:space="preserve"> MATCH(雅俗通字典[[#This Row],[聲調]], 雅俗通聲調, 0)</f>
        <v>7</v>
      </c>
      <c r="K5748" t="str">
        <f xml:space="preserve"> _xlfn.CONCAT(雅俗通字典[[#This Row],[聲]:[調]])</f>
        <v>hei7</v>
      </c>
      <c r="L5748" t="str">
        <f xml:space="preserve"> 雅俗通字典[[#This Row],[字韻]] &amp; 雅俗通字典[[#This Row],[聲調]] &amp; "聲" &amp; 雅俗通字典[[#This Row],[切音]]</f>
        <v>稽下去聲喜</v>
      </c>
      <c r="M5748" t="str">
        <f xml:space="preserve"> 雅俗通字典[[#This Row],[字韻]] &amp; TEXT(雅俗通字典[[#This Row],[調]], "[DBNum1]") &amp; 雅俗通字典[[#This Row],[切音]]</f>
        <v>稽七喜</v>
      </c>
    </row>
    <row r="5749" spans="1:13">
      <c r="A5749">
        <v>5748</v>
      </c>
      <c r="B5749" s="13" t="s">
        <v>6137</v>
      </c>
      <c r="C5749" s="13" t="s">
        <v>108</v>
      </c>
      <c r="D5749" s="13" t="s">
        <v>5918</v>
      </c>
      <c r="E5749" s="13" t="s">
        <v>563</v>
      </c>
      <c r="F5749" t="s">
        <v>6133</v>
      </c>
      <c r="G5749" s="13" t="str">
        <f xml:space="preserve"> IF( RIGHT(雅俗通字典[[#This Row],[聲調]],1)&lt;&gt;"入", "舒聲", "促聲")</f>
        <v>舒聲</v>
      </c>
      <c r="H5749" t="str">
        <f xml:space="preserve"> INDEX(聲母對照資料表[], MATCH(雅俗通字典[[#This Row],[切音]], 聲母對照資料表[十五音], 0), 2)</f>
        <v>h</v>
      </c>
      <c r="I5749" t="str">
        <f xml:space="preserve"> INDEX(韻母對照資料表[], MATCH(雅俗通字典[[#This Row],[字韻]] &amp; LEFT(雅俗通字典[[#This Row],[舒促聲]],1), 韻母對照資料表[十五音識別碼], 0), 2)</f>
        <v>ei</v>
      </c>
      <c r="J5749">
        <f xml:space="preserve"> MATCH(雅俗通字典[[#This Row],[聲調]], 雅俗通聲調, 0)</f>
        <v>7</v>
      </c>
      <c r="K5749" t="str">
        <f xml:space="preserve"> _xlfn.CONCAT(雅俗通字典[[#This Row],[聲]:[調]])</f>
        <v>hei7</v>
      </c>
      <c r="L5749" t="str">
        <f xml:space="preserve"> 雅俗通字典[[#This Row],[字韻]] &amp; 雅俗通字典[[#This Row],[聲調]] &amp; "聲" &amp; 雅俗通字典[[#This Row],[切音]]</f>
        <v>稽下去聲喜</v>
      </c>
      <c r="M5749" t="str">
        <f xml:space="preserve"> 雅俗通字典[[#This Row],[字韻]] &amp; TEXT(雅俗通字典[[#This Row],[調]], "[DBNum1]") &amp; 雅俗通字典[[#This Row],[切音]]</f>
        <v>稽七喜</v>
      </c>
    </row>
    <row r="5750" spans="1:13">
      <c r="A5750">
        <v>5749</v>
      </c>
      <c r="B5750" s="13" t="s">
        <v>6138</v>
      </c>
      <c r="C5750" s="13" t="s">
        <v>108</v>
      </c>
      <c r="D5750" s="13" t="s">
        <v>5918</v>
      </c>
      <c r="E5750" s="13" t="s">
        <v>563</v>
      </c>
      <c r="F5750" t="s">
        <v>6133</v>
      </c>
      <c r="G5750" s="13" t="str">
        <f xml:space="preserve"> IF( RIGHT(雅俗通字典[[#This Row],[聲調]],1)&lt;&gt;"入", "舒聲", "促聲")</f>
        <v>舒聲</v>
      </c>
      <c r="H5750" t="str">
        <f xml:space="preserve"> INDEX(聲母對照資料表[], MATCH(雅俗通字典[[#This Row],[切音]], 聲母對照資料表[十五音], 0), 2)</f>
        <v>h</v>
      </c>
      <c r="I5750" t="str">
        <f xml:space="preserve"> INDEX(韻母對照資料表[], MATCH(雅俗通字典[[#This Row],[字韻]] &amp; LEFT(雅俗通字典[[#This Row],[舒促聲]],1), 韻母對照資料表[十五音識別碼], 0), 2)</f>
        <v>ei</v>
      </c>
      <c r="J5750">
        <f xml:space="preserve"> MATCH(雅俗通字典[[#This Row],[聲調]], 雅俗通聲調, 0)</f>
        <v>7</v>
      </c>
      <c r="K5750" t="str">
        <f xml:space="preserve"> _xlfn.CONCAT(雅俗通字典[[#This Row],[聲]:[調]])</f>
        <v>hei7</v>
      </c>
      <c r="L5750" t="str">
        <f xml:space="preserve"> 雅俗通字典[[#This Row],[字韻]] &amp; 雅俗通字典[[#This Row],[聲調]] &amp; "聲" &amp; 雅俗通字典[[#This Row],[切音]]</f>
        <v>稽下去聲喜</v>
      </c>
      <c r="M5750" t="str">
        <f xml:space="preserve"> 雅俗通字典[[#This Row],[字韻]] &amp; TEXT(雅俗通字典[[#This Row],[調]], "[DBNum1]") &amp; 雅俗通字典[[#This Row],[切音]]</f>
        <v>稽七喜</v>
      </c>
    </row>
    <row r="5751" spans="1:13">
      <c r="A5751">
        <v>5750</v>
      </c>
      <c r="B5751" s="13" t="s">
        <v>6139</v>
      </c>
      <c r="C5751" s="13" t="s">
        <v>6</v>
      </c>
      <c r="D5751" s="13" t="s">
        <v>6140</v>
      </c>
      <c r="E5751" s="13" t="s">
        <v>8</v>
      </c>
      <c r="F5751" t="s">
        <v>6141</v>
      </c>
      <c r="G5751" s="13" t="str">
        <f xml:space="preserve"> IF( RIGHT(雅俗通字典[[#This Row],[聲調]],1)&lt;&gt;"入", "舒聲", "促聲")</f>
        <v>舒聲</v>
      </c>
      <c r="H5751" t="str">
        <f xml:space="preserve"> INDEX(聲母對照資料表[], MATCH(雅俗通字典[[#This Row],[切音]], 聲母對照資料表[十五音], 0), 2)</f>
        <v>p</v>
      </c>
      <c r="I5751" t="str">
        <f xml:space="preserve"> INDEX(韻母對照資料表[], MATCH(雅俗通字典[[#This Row],[字韻]] &amp; LEFT(雅俗通字典[[#This Row],[舒促聲]],1), 韻母對照資料表[十五音識別碼], 0), 2)</f>
        <v>iong</v>
      </c>
      <c r="J5751">
        <f xml:space="preserve"> MATCH(雅俗通字典[[#This Row],[聲調]], 雅俗通聲調, 0)</f>
        <v>1</v>
      </c>
      <c r="K5751" t="str">
        <f xml:space="preserve"> _xlfn.CONCAT(雅俗通字典[[#This Row],[聲]:[調]])</f>
        <v>piong1</v>
      </c>
      <c r="L5751" t="str">
        <f xml:space="preserve"> 雅俗通字典[[#This Row],[字韻]] &amp; 雅俗通字典[[#This Row],[聲調]] &amp; "聲" &amp; 雅俗通字典[[#This Row],[切音]]</f>
        <v>恭上平聲邊</v>
      </c>
      <c r="M5751" t="str">
        <f xml:space="preserve"> 雅俗通字典[[#This Row],[字韻]] &amp; TEXT(雅俗通字典[[#This Row],[調]], "[DBNum1]") &amp; 雅俗通字典[[#This Row],[切音]]</f>
        <v>恭一邊</v>
      </c>
    </row>
    <row r="5752" spans="1:13">
      <c r="A5752">
        <v>5751</v>
      </c>
      <c r="B5752" s="13" t="s">
        <v>6140</v>
      </c>
      <c r="C5752" s="13" t="s">
        <v>11</v>
      </c>
      <c r="D5752" s="13" t="s">
        <v>6140</v>
      </c>
      <c r="E5752" s="13" t="s">
        <v>8</v>
      </c>
      <c r="F5752" t="s">
        <v>6142</v>
      </c>
      <c r="G5752" s="13" t="str">
        <f xml:space="preserve"> IF( RIGHT(雅俗通字典[[#This Row],[聲調]],1)&lt;&gt;"入", "舒聲", "促聲")</f>
        <v>舒聲</v>
      </c>
      <c r="H5752" t="str">
        <f xml:space="preserve"> INDEX(聲母對照資料表[], MATCH(雅俗通字典[[#This Row],[切音]], 聲母對照資料表[十五音], 0), 2)</f>
        <v>k</v>
      </c>
      <c r="I5752" t="str">
        <f xml:space="preserve"> INDEX(韻母對照資料表[], MATCH(雅俗通字典[[#This Row],[字韻]] &amp; LEFT(雅俗通字典[[#This Row],[舒促聲]],1), 韻母對照資料表[十五音識別碼], 0), 2)</f>
        <v>iong</v>
      </c>
      <c r="J5752">
        <f xml:space="preserve"> MATCH(雅俗通字典[[#This Row],[聲調]], 雅俗通聲調, 0)</f>
        <v>1</v>
      </c>
      <c r="K5752" t="str">
        <f xml:space="preserve"> _xlfn.CONCAT(雅俗通字典[[#This Row],[聲]:[調]])</f>
        <v>kiong1</v>
      </c>
      <c r="L5752" t="str">
        <f xml:space="preserve"> 雅俗通字典[[#This Row],[字韻]] &amp; 雅俗通字典[[#This Row],[聲調]] &amp; "聲" &amp; 雅俗通字典[[#This Row],[切音]]</f>
        <v>恭上平聲求</v>
      </c>
      <c r="M5752" t="str">
        <f xml:space="preserve"> 雅俗通字典[[#This Row],[字韻]] &amp; TEXT(雅俗通字典[[#This Row],[調]], "[DBNum1]") &amp; 雅俗通字典[[#This Row],[切音]]</f>
        <v>恭一求</v>
      </c>
    </row>
    <row r="5753" spans="1:13">
      <c r="A5753">
        <v>5752</v>
      </c>
      <c r="B5753" s="13" t="s">
        <v>6143</v>
      </c>
      <c r="C5753" s="13" t="s">
        <v>11</v>
      </c>
      <c r="D5753" s="13" t="s">
        <v>6140</v>
      </c>
      <c r="E5753" s="13" t="s">
        <v>8</v>
      </c>
      <c r="F5753" t="s">
        <v>6142</v>
      </c>
      <c r="G5753" s="13" t="str">
        <f xml:space="preserve"> IF( RIGHT(雅俗通字典[[#This Row],[聲調]],1)&lt;&gt;"入", "舒聲", "促聲")</f>
        <v>舒聲</v>
      </c>
      <c r="H5753" t="str">
        <f xml:space="preserve"> INDEX(聲母對照資料表[], MATCH(雅俗通字典[[#This Row],[切音]], 聲母對照資料表[十五音], 0), 2)</f>
        <v>k</v>
      </c>
      <c r="I5753" t="str">
        <f xml:space="preserve"> INDEX(韻母對照資料表[], MATCH(雅俗通字典[[#This Row],[字韻]] &amp; LEFT(雅俗通字典[[#This Row],[舒促聲]],1), 韻母對照資料表[十五音識別碼], 0), 2)</f>
        <v>iong</v>
      </c>
      <c r="J5753">
        <f xml:space="preserve"> MATCH(雅俗通字典[[#This Row],[聲調]], 雅俗通聲調, 0)</f>
        <v>1</v>
      </c>
      <c r="K5753" t="str">
        <f xml:space="preserve"> _xlfn.CONCAT(雅俗通字典[[#This Row],[聲]:[調]])</f>
        <v>kiong1</v>
      </c>
      <c r="L5753" t="str">
        <f xml:space="preserve"> 雅俗通字典[[#This Row],[字韻]] &amp; 雅俗通字典[[#This Row],[聲調]] &amp; "聲" &amp; 雅俗通字典[[#This Row],[切音]]</f>
        <v>恭上平聲求</v>
      </c>
      <c r="M5753" t="str">
        <f xml:space="preserve"> 雅俗通字典[[#This Row],[字韻]] &amp; TEXT(雅俗通字典[[#This Row],[調]], "[DBNum1]") &amp; 雅俗通字典[[#This Row],[切音]]</f>
        <v>恭一求</v>
      </c>
    </row>
    <row r="5754" spans="1:13">
      <c r="A5754">
        <v>5753</v>
      </c>
      <c r="B5754" s="13" t="s">
        <v>6144</v>
      </c>
      <c r="C5754" s="13" t="s">
        <v>11</v>
      </c>
      <c r="D5754" s="13" t="s">
        <v>6140</v>
      </c>
      <c r="E5754" s="13" t="s">
        <v>8</v>
      </c>
      <c r="F5754" t="s">
        <v>6142</v>
      </c>
      <c r="G5754" s="13" t="str">
        <f xml:space="preserve"> IF( RIGHT(雅俗通字典[[#This Row],[聲調]],1)&lt;&gt;"入", "舒聲", "促聲")</f>
        <v>舒聲</v>
      </c>
      <c r="H5754" t="str">
        <f xml:space="preserve"> INDEX(聲母對照資料表[], MATCH(雅俗通字典[[#This Row],[切音]], 聲母對照資料表[十五音], 0), 2)</f>
        <v>k</v>
      </c>
      <c r="I5754" t="str">
        <f xml:space="preserve"> INDEX(韻母對照資料表[], MATCH(雅俗通字典[[#This Row],[字韻]] &amp; LEFT(雅俗通字典[[#This Row],[舒促聲]],1), 韻母對照資料表[十五音識別碼], 0), 2)</f>
        <v>iong</v>
      </c>
      <c r="J5754">
        <f xml:space="preserve"> MATCH(雅俗通字典[[#This Row],[聲調]], 雅俗通聲調, 0)</f>
        <v>1</v>
      </c>
      <c r="K5754" t="str">
        <f xml:space="preserve"> _xlfn.CONCAT(雅俗通字典[[#This Row],[聲]:[調]])</f>
        <v>kiong1</v>
      </c>
      <c r="L5754" t="str">
        <f xml:space="preserve"> 雅俗通字典[[#This Row],[字韻]] &amp; 雅俗通字典[[#This Row],[聲調]] &amp; "聲" &amp; 雅俗通字典[[#This Row],[切音]]</f>
        <v>恭上平聲求</v>
      </c>
      <c r="M5754" t="str">
        <f xml:space="preserve"> 雅俗通字典[[#This Row],[字韻]] &amp; TEXT(雅俗通字典[[#This Row],[調]], "[DBNum1]") &amp; 雅俗通字典[[#This Row],[切音]]</f>
        <v>恭一求</v>
      </c>
    </row>
    <row r="5755" spans="1:13">
      <c r="A5755">
        <v>5754</v>
      </c>
      <c r="B5755" s="13" t="s">
        <v>6145</v>
      </c>
      <c r="C5755" s="13" t="s">
        <v>11</v>
      </c>
      <c r="D5755" s="13" t="s">
        <v>6140</v>
      </c>
      <c r="E5755" s="13" t="s">
        <v>8</v>
      </c>
      <c r="F5755" t="s">
        <v>6142</v>
      </c>
      <c r="G5755" s="13" t="str">
        <f xml:space="preserve"> IF( RIGHT(雅俗通字典[[#This Row],[聲調]],1)&lt;&gt;"入", "舒聲", "促聲")</f>
        <v>舒聲</v>
      </c>
      <c r="H5755" t="str">
        <f xml:space="preserve"> INDEX(聲母對照資料表[], MATCH(雅俗通字典[[#This Row],[切音]], 聲母對照資料表[十五音], 0), 2)</f>
        <v>k</v>
      </c>
      <c r="I5755" t="str">
        <f xml:space="preserve"> INDEX(韻母對照資料表[], MATCH(雅俗通字典[[#This Row],[字韻]] &amp; LEFT(雅俗通字典[[#This Row],[舒促聲]],1), 韻母對照資料表[十五音識別碼], 0), 2)</f>
        <v>iong</v>
      </c>
      <c r="J5755">
        <f xml:space="preserve"> MATCH(雅俗通字典[[#This Row],[聲調]], 雅俗通聲調, 0)</f>
        <v>1</v>
      </c>
      <c r="K5755" t="str">
        <f xml:space="preserve"> _xlfn.CONCAT(雅俗通字典[[#This Row],[聲]:[調]])</f>
        <v>kiong1</v>
      </c>
      <c r="L5755" t="str">
        <f xml:space="preserve"> 雅俗通字典[[#This Row],[字韻]] &amp; 雅俗通字典[[#This Row],[聲調]] &amp; "聲" &amp; 雅俗通字典[[#This Row],[切音]]</f>
        <v>恭上平聲求</v>
      </c>
      <c r="M5755" t="str">
        <f xml:space="preserve"> 雅俗通字典[[#This Row],[字韻]] &amp; TEXT(雅俗通字典[[#This Row],[調]], "[DBNum1]") &amp; 雅俗通字典[[#This Row],[切音]]</f>
        <v>恭一求</v>
      </c>
    </row>
    <row r="5756" spans="1:13">
      <c r="A5756">
        <v>5755</v>
      </c>
      <c r="B5756" s="13" t="s">
        <v>6146</v>
      </c>
      <c r="C5756" s="13" t="s">
        <v>11</v>
      </c>
      <c r="D5756" s="13" t="s">
        <v>6140</v>
      </c>
      <c r="E5756" s="13" t="s">
        <v>8</v>
      </c>
      <c r="F5756" t="s">
        <v>6142</v>
      </c>
      <c r="G5756" s="13" t="str">
        <f xml:space="preserve"> IF( RIGHT(雅俗通字典[[#This Row],[聲調]],1)&lt;&gt;"入", "舒聲", "促聲")</f>
        <v>舒聲</v>
      </c>
      <c r="H5756" t="str">
        <f xml:space="preserve"> INDEX(聲母對照資料表[], MATCH(雅俗通字典[[#This Row],[切音]], 聲母對照資料表[十五音], 0), 2)</f>
        <v>k</v>
      </c>
      <c r="I5756" t="str">
        <f xml:space="preserve"> INDEX(韻母對照資料表[], MATCH(雅俗通字典[[#This Row],[字韻]] &amp; LEFT(雅俗通字典[[#This Row],[舒促聲]],1), 韻母對照資料表[十五音識別碼], 0), 2)</f>
        <v>iong</v>
      </c>
      <c r="J5756">
        <f xml:space="preserve"> MATCH(雅俗通字典[[#This Row],[聲調]], 雅俗通聲調, 0)</f>
        <v>1</v>
      </c>
      <c r="K5756" t="str">
        <f xml:space="preserve"> _xlfn.CONCAT(雅俗通字典[[#This Row],[聲]:[調]])</f>
        <v>kiong1</v>
      </c>
      <c r="L5756" t="str">
        <f xml:space="preserve"> 雅俗通字典[[#This Row],[字韻]] &amp; 雅俗通字典[[#This Row],[聲調]] &amp; "聲" &amp; 雅俗通字典[[#This Row],[切音]]</f>
        <v>恭上平聲求</v>
      </c>
      <c r="M5756" t="str">
        <f xml:space="preserve"> 雅俗通字典[[#This Row],[字韻]] &amp; TEXT(雅俗通字典[[#This Row],[調]], "[DBNum1]") &amp; 雅俗通字典[[#This Row],[切音]]</f>
        <v>恭一求</v>
      </c>
    </row>
    <row r="5757" spans="1:13">
      <c r="A5757">
        <v>5756</v>
      </c>
      <c r="B5757" s="13" t="s">
        <v>6147</v>
      </c>
      <c r="C5757" s="13" t="s">
        <v>11</v>
      </c>
      <c r="D5757" s="13" t="s">
        <v>6140</v>
      </c>
      <c r="E5757" s="13" t="s">
        <v>8</v>
      </c>
      <c r="F5757" t="s">
        <v>6142</v>
      </c>
      <c r="G5757" s="13" t="str">
        <f xml:space="preserve"> IF( RIGHT(雅俗通字典[[#This Row],[聲調]],1)&lt;&gt;"入", "舒聲", "促聲")</f>
        <v>舒聲</v>
      </c>
      <c r="H5757" t="str">
        <f xml:space="preserve"> INDEX(聲母對照資料表[], MATCH(雅俗通字典[[#This Row],[切音]], 聲母對照資料表[十五音], 0), 2)</f>
        <v>k</v>
      </c>
      <c r="I5757" t="str">
        <f xml:space="preserve"> INDEX(韻母對照資料表[], MATCH(雅俗通字典[[#This Row],[字韻]] &amp; LEFT(雅俗通字典[[#This Row],[舒促聲]],1), 韻母對照資料表[十五音識別碼], 0), 2)</f>
        <v>iong</v>
      </c>
      <c r="J5757">
        <f xml:space="preserve"> MATCH(雅俗通字典[[#This Row],[聲調]], 雅俗通聲調, 0)</f>
        <v>1</v>
      </c>
      <c r="K5757" t="str">
        <f xml:space="preserve"> _xlfn.CONCAT(雅俗通字典[[#This Row],[聲]:[調]])</f>
        <v>kiong1</v>
      </c>
      <c r="L5757" t="str">
        <f xml:space="preserve"> 雅俗通字典[[#This Row],[字韻]] &amp; 雅俗通字典[[#This Row],[聲調]] &amp; "聲" &amp; 雅俗通字典[[#This Row],[切音]]</f>
        <v>恭上平聲求</v>
      </c>
      <c r="M5757" t="str">
        <f xml:space="preserve"> 雅俗通字典[[#This Row],[字韻]] &amp; TEXT(雅俗通字典[[#This Row],[調]], "[DBNum1]") &amp; 雅俗通字典[[#This Row],[切音]]</f>
        <v>恭一求</v>
      </c>
    </row>
    <row r="5758" spans="1:13">
      <c r="A5758">
        <v>5757</v>
      </c>
      <c r="B5758" s="13" t="s">
        <v>6148</v>
      </c>
      <c r="C5758" s="13" t="s">
        <v>11</v>
      </c>
      <c r="D5758" s="13" t="s">
        <v>6140</v>
      </c>
      <c r="E5758" s="13" t="s">
        <v>8</v>
      </c>
      <c r="F5758" t="s">
        <v>6142</v>
      </c>
      <c r="G5758" s="13" t="str">
        <f xml:space="preserve"> IF( RIGHT(雅俗通字典[[#This Row],[聲調]],1)&lt;&gt;"入", "舒聲", "促聲")</f>
        <v>舒聲</v>
      </c>
      <c r="H5758" t="str">
        <f xml:space="preserve"> INDEX(聲母對照資料表[], MATCH(雅俗通字典[[#This Row],[切音]], 聲母對照資料表[十五音], 0), 2)</f>
        <v>k</v>
      </c>
      <c r="I5758" t="str">
        <f xml:space="preserve"> INDEX(韻母對照資料表[], MATCH(雅俗通字典[[#This Row],[字韻]] &amp; LEFT(雅俗通字典[[#This Row],[舒促聲]],1), 韻母對照資料表[十五音識別碼], 0), 2)</f>
        <v>iong</v>
      </c>
      <c r="J5758">
        <f xml:space="preserve"> MATCH(雅俗通字典[[#This Row],[聲調]], 雅俗通聲調, 0)</f>
        <v>1</v>
      </c>
      <c r="K5758" t="str">
        <f xml:space="preserve"> _xlfn.CONCAT(雅俗通字典[[#This Row],[聲]:[調]])</f>
        <v>kiong1</v>
      </c>
      <c r="L5758" t="str">
        <f xml:space="preserve"> 雅俗通字典[[#This Row],[字韻]] &amp; 雅俗通字典[[#This Row],[聲調]] &amp; "聲" &amp; 雅俗通字典[[#This Row],[切音]]</f>
        <v>恭上平聲求</v>
      </c>
      <c r="M5758" t="str">
        <f xml:space="preserve"> 雅俗通字典[[#This Row],[字韻]] &amp; TEXT(雅俗通字典[[#This Row],[調]], "[DBNum1]") &amp; 雅俗通字典[[#This Row],[切音]]</f>
        <v>恭一求</v>
      </c>
    </row>
    <row r="5759" spans="1:13">
      <c r="A5759">
        <v>5758</v>
      </c>
      <c r="B5759" s="13" t="s">
        <v>6149</v>
      </c>
      <c r="C5759" s="13" t="s">
        <v>11</v>
      </c>
      <c r="D5759" s="13" t="s">
        <v>6140</v>
      </c>
      <c r="E5759" s="13" t="s">
        <v>8</v>
      </c>
      <c r="F5759" t="s">
        <v>6142</v>
      </c>
      <c r="G5759" s="13" t="str">
        <f xml:space="preserve"> IF( RIGHT(雅俗通字典[[#This Row],[聲調]],1)&lt;&gt;"入", "舒聲", "促聲")</f>
        <v>舒聲</v>
      </c>
      <c r="H5759" t="str">
        <f xml:space="preserve"> INDEX(聲母對照資料表[], MATCH(雅俗通字典[[#This Row],[切音]], 聲母對照資料表[十五音], 0), 2)</f>
        <v>k</v>
      </c>
      <c r="I5759" t="str">
        <f xml:space="preserve"> INDEX(韻母對照資料表[], MATCH(雅俗通字典[[#This Row],[字韻]] &amp; LEFT(雅俗通字典[[#This Row],[舒促聲]],1), 韻母對照資料表[十五音識別碼], 0), 2)</f>
        <v>iong</v>
      </c>
      <c r="J5759">
        <f xml:space="preserve"> MATCH(雅俗通字典[[#This Row],[聲調]], 雅俗通聲調, 0)</f>
        <v>1</v>
      </c>
      <c r="K5759" t="str">
        <f xml:space="preserve"> _xlfn.CONCAT(雅俗通字典[[#This Row],[聲]:[調]])</f>
        <v>kiong1</v>
      </c>
      <c r="L5759" t="str">
        <f xml:space="preserve"> 雅俗通字典[[#This Row],[字韻]] &amp; 雅俗通字典[[#This Row],[聲調]] &amp; "聲" &amp; 雅俗通字典[[#This Row],[切音]]</f>
        <v>恭上平聲求</v>
      </c>
      <c r="M5759" t="str">
        <f xml:space="preserve"> 雅俗通字典[[#This Row],[字韻]] &amp; TEXT(雅俗通字典[[#This Row],[調]], "[DBNum1]") &amp; 雅俗通字典[[#This Row],[切音]]</f>
        <v>恭一求</v>
      </c>
    </row>
    <row r="5760" spans="1:13">
      <c r="A5760">
        <v>5759</v>
      </c>
      <c r="B5760" s="13" t="s">
        <v>6150</v>
      </c>
      <c r="C5760" s="13" t="s">
        <v>11</v>
      </c>
      <c r="D5760" s="13" t="s">
        <v>6140</v>
      </c>
      <c r="E5760" s="13" t="s">
        <v>8</v>
      </c>
      <c r="F5760" t="s">
        <v>6142</v>
      </c>
      <c r="G5760" s="13" t="str">
        <f xml:space="preserve"> IF( RIGHT(雅俗通字典[[#This Row],[聲調]],1)&lt;&gt;"入", "舒聲", "促聲")</f>
        <v>舒聲</v>
      </c>
      <c r="H5760" t="str">
        <f xml:space="preserve"> INDEX(聲母對照資料表[], MATCH(雅俗通字典[[#This Row],[切音]], 聲母對照資料表[十五音], 0), 2)</f>
        <v>k</v>
      </c>
      <c r="I5760" t="str">
        <f xml:space="preserve"> INDEX(韻母對照資料表[], MATCH(雅俗通字典[[#This Row],[字韻]] &amp; LEFT(雅俗通字典[[#This Row],[舒促聲]],1), 韻母對照資料表[十五音識別碼], 0), 2)</f>
        <v>iong</v>
      </c>
      <c r="J5760">
        <f xml:space="preserve"> MATCH(雅俗通字典[[#This Row],[聲調]], 雅俗通聲調, 0)</f>
        <v>1</v>
      </c>
      <c r="K5760" t="str">
        <f xml:space="preserve"> _xlfn.CONCAT(雅俗通字典[[#This Row],[聲]:[調]])</f>
        <v>kiong1</v>
      </c>
      <c r="L5760" t="str">
        <f xml:space="preserve"> 雅俗通字典[[#This Row],[字韻]] &amp; 雅俗通字典[[#This Row],[聲調]] &amp; "聲" &amp; 雅俗通字典[[#This Row],[切音]]</f>
        <v>恭上平聲求</v>
      </c>
      <c r="M5760" t="str">
        <f xml:space="preserve"> 雅俗通字典[[#This Row],[字韻]] &amp; TEXT(雅俗通字典[[#This Row],[調]], "[DBNum1]") &amp; 雅俗通字典[[#This Row],[切音]]</f>
        <v>恭一求</v>
      </c>
    </row>
    <row r="5761" spans="1:13">
      <c r="A5761">
        <v>5760</v>
      </c>
      <c r="B5761" s="13" t="s">
        <v>6151</v>
      </c>
      <c r="C5761" s="13" t="s">
        <v>11</v>
      </c>
      <c r="D5761" s="13" t="s">
        <v>6140</v>
      </c>
      <c r="E5761" s="13" t="s">
        <v>8</v>
      </c>
      <c r="F5761" t="s">
        <v>6142</v>
      </c>
      <c r="G5761" s="13" t="str">
        <f xml:space="preserve"> IF( RIGHT(雅俗通字典[[#This Row],[聲調]],1)&lt;&gt;"入", "舒聲", "促聲")</f>
        <v>舒聲</v>
      </c>
      <c r="H5761" t="str">
        <f xml:space="preserve"> INDEX(聲母對照資料表[], MATCH(雅俗通字典[[#This Row],[切音]], 聲母對照資料表[十五音], 0), 2)</f>
        <v>k</v>
      </c>
      <c r="I5761" t="str">
        <f xml:space="preserve"> INDEX(韻母對照資料表[], MATCH(雅俗通字典[[#This Row],[字韻]] &amp; LEFT(雅俗通字典[[#This Row],[舒促聲]],1), 韻母對照資料表[十五音識別碼], 0), 2)</f>
        <v>iong</v>
      </c>
      <c r="J5761">
        <f xml:space="preserve"> MATCH(雅俗通字典[[#This Row],[聲調]], 雅俗通聲調, 0)</f>
        <v>1</v>
      </c>
      <c r="K5761" t="str">
        <f xml:space="preserve"> _xlfn.CONCAT(雅俗通字典[[#This Row],[聲]:[調]])</f>
        <v>kiong1</v>
      </c>
      <c r="L5761" t="str">
        <f xml:space="preserve"> 雅俗通字典[[#This Row],[字韻]] &amp; 雅俗通字典[[#This Row],[聲調]] &amp; "聲" &amp; 雅俗通字典[[#This Row],[切音]]</f>
        <v>恭上平聲求</v>
      </c>
      <c r="M5761" t="str">
        <f xml:space="preserve"> 雅俗通字典[[#This Row],[字韻]] &amp; TEXT(雅俗通字典[[#This Row],[調]], "[DBNum1]") &amp; 雅俗通字典[[#This Row],[切音]]</f>
        <v>恭一求</v>
      </c>
    </row>
    <row r="5762" spans="1:13">
      <c r="A5762">
        <v>5761</v>
      </c>
      <c r="B5762" s="13" t="s">
        <v>6152</v>
      </c>
      <c r="C5762" s="13" t="s">
        <v>11</v>
      </c>
      <c r="D5762" s="13" t="s">
        <v>6140</v>
      </c>
      <c r="E5762" s="13" t="s">
        <v>8</v>
      </c>
      <c r="F5762" t="s">
        <v>6142</v>
      </c>
      <c r="G5762" s="13" t="str">
        <f xml:space="preserve"> IF( RIGHT(雅俗通字典[[#This Row],[聲調]],1)&lt;&gt;"入", "舒聲", "促聲")</f>
        <v>舒聲</v>
      </c>
      <c r="H5762" t="str">
        <f xml:space="preserve"> INDEX(聲母對照資料表[], MATCH(雅俗通字典[[#This Row],[切音]], 聲母對照資料表[十五音], 0), 2)</f>
        <v>k</v>
      </c>
      <c r="I5762" t="str">
        <f xml:space="preserve"> INDEX(韻母對照資料表[], MATCH(雅俗通字典[[#This Row],[字韻]] &amp; LEFT(雅俗通字典[[#This Row],[舒促聲]],1), 韻母對照資料表[十五音識別碼], 0), 2)</f>
        <v>iong</v>
      </c>
      <c r="J5762">
        <f xml:space="preserve"> MATCH(雅俗通字典[[#This Row],[聲調]], 雅俗通聲調, 0)</f>
        <v>1</v>
      </c>
      <c r="K5762" t="str">
        <f xml:space="preserve"> _xlfn.CONCAT(雅俗通字典[[#This Row],[聲]:[調]])</f>
        <v>kiong1</v>
      </c>
      <c r="L5762" t="str">
        <f xml:space="preserve"> 雅俗通字典[[#This Row],[字韻]] &amp; 雅俗通字典[[#This Row],[聲調]] &amp; "聲" &amp; 雅俗通字典[[#This Row],[切音]]</f>
        <v>恭上平聲求</v>
      </c>
      <c r="M5762" t="str">
        <f xml:space="preserve"> 雅俗通字典[[#This Row],[字韻]] &amp; TEXT(雅俗通字典[[#This Row],[調]], "[DBNum1]") &amp; 雅俗通字典[[#This Row],[切音]]</f>
        <v>恭一求</v>
      </c>
    </row>
    <row r="5763" spans="1:13">
      <c r="A5763">
        <v>5762</v>
      </c>
      <c r="B5763" s="13" t="s">
        <v>6153</v>
      </c>
      <c r="C5763" s="13" t="s">
        <v>10186</v>
      </c>
      <c r="D5763" s="13" t="s">
        <v>6140</v>
      </c>
      <c r="E5763" s="13" t="s">
        <v>8</v>
      </c>
      <c r="F5763" t="s">
        <v>6154</v>
      </c>
      <c r="G5763" s="13" t="str">
        <f xml:space="preserve"> IF( RIGHT(雅俗通字典[[#This Row],[聲調]],1)&lt;&gt;"入", "舒聲", "促聲")</f>
        <v>舒聲</v>
      </c>
      <c r="H5763" t="str">
        <f xml:space="preserve"> INDEX(聲母對照資料表[], MATCH(雅俗通字典[[#This Row],[切音]], 聲母對照資料表[十五音], 0), 2)</f>
        <v>kh</v>
      </c>
      <c r="I5763" t="str">
        <f xml:space="preserve"> INDEX(韻母對照資料表[], MATCH(雅俗通字典[[#This Row],[字韻]] &amp; LEFT(雅俗通字典[[#This Row],[舒促聲]],1), 韻母對照資料表[十五音識別碼], 0), 2)</f>
        <v>iong</v>
      </c>
      <c r="J5763">
        <f xml:space="preserve"> MATCH(雅俗通字典[[#This Row],[聲調]], 雅俗通聲調, 0)</f>
        <v>1</v>
      </c>
      <c r="K5763" t="str">
        <f xml:space="preserve"> _xlfn.CONCAT(雅俗通字典[[#This Row],[聲]:[調]])</f>
        <v>khiong1</v>
      </c>
      <c r="L5763" t="str">
        <f xml:space="preserve"> 雅俗通字典[[#This Row],[字韻]] &amp; 雅俗通字典[[#This Row],[聲調]] &amp; "聲" &amp; 雅俗通字典[[#This Row],[切音]]</f>
        <v>恭上平聲去</v>
      </c>
      <c r="M5763" t="str">
        <f xml:space="preserve"> 雅俗通字典[[#This Row],[字韻]] &amp; TEXT(雅俗通字典[[#This Row],[調]], "[DBNum1]") &amp; 雅俗通字典[[#This Row],[切音]]</f>
        <v>恭一去</v>
      </c>
    </row>
    <row r="5764" spans="1:13">
      <c r="A5764">
        <v>5763</v>
      </c>
      <c r="B5764" s="13" t="s">
        <v>6155</v>
      </c>
      <c r="C5764" s="13" t="s">
        <v>10186</v>
      </c>
      <c r="D5764" s="13" t="s">
        <v>6140</v>
      </c>
      <c r="E5764" s="13" t="s">
        <v>8</v>
      </c>
      <c r="F5764" t="s">
        <v>6154</v>
      </c>
      <c r="G5764" s="13" t="str">
        <f xml:space="preserve"> IF( RIGHT(雅俗通字典[[#This Row],[聲調]],1)&lt;&gt;"入", "舒聲", "促聲")</f>
        <v>舒聲</v>
      </c>
      <c r="H5764" t="str">
        <f xml:space="preserve"> INDEX(聲母對照資料表[], MATCH(雅俗通字典[[#This Row],[切音]], 聲母對照資料表[十五音], 0), 2)</f>
        <v>kh</v>
      </c>
      <c r="I5764" t="str">
        <f xml:space="preserve"> INDEX(韻母對照資料表[], MATCH(雅俗通字典[[#This Row],[字韻]] &amp; LEFT(雅俗通字典[[#This Row],[舒促聲]],1), 韻母對照資料表[十五音識別碼], 0), 2)</f>
        <v>iong</v>
      </c>
      <c r="J5764">
        <f xml:space="preserve"> MATCH(雅俗通字典[[#This Row],[聲調]], 雅俗通聲調, 0)</f>
        <v>1</v>
      </c>
      <c r="K5764" t="str">
        <f xml:space="preserve"> _xlfn.CONCAT(雅俗通字典[[#This Row],[聲]:[調]])</f>
        <v>khiong1</v>
      </c>
      <c r="L5764" t="str">
        <f xml:space="preserve"> 雅俗通字典[[#This Row],[字韻]] &amp; 雅俗通字典[[#This Row],[聲調]] &amp; "聲" &amp; 雅俗通字典[[#This Row],[切音]]</f>
        <v>恭上平聲去</v>
      </c>
      <c r="M5764" t="str">
        <f xml:space="preserve"> 雅俗通字典[[#This Row],[字韻]] &amp; TEXT(雅俗通字典[[#This Row],[調]], "[DBNum1]") &amp; 雅俗通字典[[#This Row],[切音]]</f>
        <v>恭一去</v>
      </c>
    </row>
    <row r="5765" spans="1:13">
      <c r="A5765">
        <v>5764</v>
      </c>
      <c r="B5765" s="13" t="s">
        <v>6156</v>
      </c>
      <c r="C5765" s="13" t="s">
        <v>10186</v>
      </c>
      <c r="D5765" s="13" t="s">
        <v>6140</v>
      </c>
      <c r="E5765" s="13" t="s">
        <v>8</v>
      </c>
      <c r="F5765" t="s">
        <v>6154</v>
      </c>
      <c r="G5765" s="13" t="str">
        <f xml:space="preserve"> IF( RIGHT(雅俗通字典[[#This Row],[聲調]],1)&lt;&gt;"入", "舒聲", "促聲")</f>
        <v>舒聲</v>
      </c>
      <c r="H5765" t="str">
        <f xml:space="preserve"> INDEX(聲母對照資料表[], MATCH(雅俗通字典[[#This Row],[切音]], 聲母對照資料表[十五音], 0), 2)</f>
        <v>kh</v>
      </c>
      <c r="I5765" t="str">
        <f xml:space="preserve"> INDEX(韻母對照資料表[], MATCH(雅俗通字典[[#This Row],[字韻]] &amp; LEFT(雅俗通字典[[#This Row],[舒促聲]],1), 韻母對照資料表[十五音識別碼], 0), 2)</f>
        <v>iong</v>
      </c>
      <c r="J5765">
        <f xml:space="preserve"> MATCH(雅俗通字典[[#This Row],[聲調]], 雅俗通聲調, 0)</f>
        <v>1</v>
      </c>
      <c r="K5765" t="str">
        <f xml:space="preserve"> _xlfn.CONCAT(雅俗通字典[[#This Row],[聲]:[調]])</f>
        <v>khiong1</v>
      </c>
      <c r="L5765" t="str">
        <f xml:space="preserve"> 雅俗通字典[[#This Row],[字韻]] &amp; 雅俗通字典[[#This Row],[聲調]] &amp; "聲" &amp; 雅俗通字典[[#This Row],[切音]]</f>
        <v>恭上平聲去</v>
      </c>
      <c r="M5765" t="str">
        <f xml:space="preserve"> 雅俗通字典[[#This Row],[字韻]] &amp; TEXT(雅俗通字典[[#This Row],[調]], "[DBNum1]") &amp; 雅俗通字典[[#This Row],[切音]]</f>
        <v>恭一去</v>
      </c>
    </row>
    <row r="5766" spans="1:13">
      <c r="A5766">
        <v>5765</v>
      </c>
      <c r="B5766" s="13" t="s">
        <v>6157</v>
      </c>
      <c r="C5766" s="13" t="s">
        <v>10186</v>
      </c>
      <c r="D5766" s="13" t="s">
        <v>6140</v>
      </c>
      <c r="E5766" s="13" t="s">
        <v>8</v>
      </c>
      <c r="F5766" t="s">
        <v>6154</v>
      </c>
      <c r="G5766" s="13" t="str">
        <f xml:space="preserve"> IF( RIGHT(雅俗通字典[[#This Row],[聲調]],1)&lt;&gt;"入", "舒聲", "促聲")</f>
        <v>舒聲</v>
      </c>
      <c r="H5766" t="str">
        <f xml:space="preserve"> INDEX(聲母對照資料表[], MATCH(雅俗通字典[[#This Row],[切音]], 聲母對照資料表[十五音], 0), 2)</f>
        <v>kh</v>
      </c>
      <c r="I5766" t="str">
        <f xml:space="preserve"> INDEX(韻母對照資料表[], MATCH(雅俗通字典[[#This Row],[字韻]] &amp; LEFT(雅俗通字典[[#This Row],[舒促聲]],1), 韻母對照資料表[十五音識別碼], 0), 2)</f>
        <v>iong</v>
      </c>
      <c r="J5766">
        <f xml:space="preserve"> MATCH(雅俗通字典[[#This Row],[聲調]], 雅俗通聲調, 0)</f>
        <v>1</v>
      </c>
      <c r="K5766" t="str">
        <f xml:space="preserve"> _xlfn.CONCAT(雅俗通字典[[#This Row],[聲]:[調]])</f>
        <v>khiong1</v>
      </c>
      <c r="L5766" t="str">
        <f xml:space="preserve"> 雅俗通字典[[#This Row],[字韻]] &amp; 雅俗通字典[[#This Row],[聲調]] &amp; "聲" &amp; 雅俗通字典[[#This Row],[切音]]</f>
        <v>恭上平聲去</v>
      </c>
      <c r="M5766" t="str">
        <f xml:space="preserve"> 雅俗通字典[[#This Row],[字韻]] &amp; TEXT(雅俗通字典[[#This Row],[調]], "[DBNum1]") &amp; 雅俗通字典[[#This Row],[切音]]</f>
        <v>恭一去</v>
      </c>
    </row>
    <row r="5767" spans="1:13">
      <c r="A5767">
        <v>5766</v>
      </c>
      <c r="B5767" s="13" t="s">
        <v>6158</v>
      </c>
      <c r="C5767" s="13" t="s">
        <v>10186</v>
      </c>
      <c r="D5767" s="13" t="s">
        <v>6140</v>
      </c>
      <c r="E5767" s="13" t="s">
        <v>8</v>
      </c>
      <c r="F5767" t="s">
        <v>6154</v>
      </c>
      <c r="G5767" s="13" t="str">
        <f xml:space="preserve"> IF( RIGHT(雅俗通字典[[#This Row],[聲調]],1)&lt;&gt;"入", "舒聲", "促聲")</f>
        <v>舒聲</v>
      </c>
      <c r="H5767" t="str">
        <f xml:space="preserve"> INDEX(聲母對照資料表[], MATCH(雅俗通字典[[#This Row],[切音]], 聲母對照資料表[十五音], 0), 2)</f>
        <v>kh</v>
      </c>
      <c r="I5767" t="str">
        <f xml:space="preserve"> INDEX(韻母對照資料表[], MATCH(雅俗通字典[[#This Row],[字韻]] &amp; LEFT(雅俗通字典[[#This Row],[舒促聲]],1), 韻母對照資料表[十五音識別碼], 0), 2)</f>
        <v>iong</v>
      </c>
      <c r="J5767">
        <f xml:space="preserve"> MATCH(雅俗通字典[[#This Row],[聲調]], 雅俗通聲調, 0)</f>
        <v>1</v>
      </c>
      <c r="K5767" t="str">
        <f xml:space="preserve"> _xlfn.CONCAT(雅俗通字典[[#This Row],[聲]:[調]])</f>
        <v>khiong1</v>
      </c>
      <c r="L5767" t="str">
        <f xml:space="preserve"> 雅俗通字典[[#This Row],[字韻]] &amp; 雅俗通字典[[#This Row],[聲調]] &amp; "聲" &amp; 雅俗通字典[[#This Row],[切音]]</f>
        <v>恭上平聲去</v>
      </c>
      <c r="M5767" t="str">
        <f xml:space="preserve"> 雅俗通字典[[#This Row],[字韻]] &amp; TEXT(雅俗通字典[[#This Row],[調]], "[DBNum1]") &amp; 雅俗通字典[[#This Row],[切音]]</f>
        <v>恭一去</v>
      </c>
    </row>
    <row r="5768" spans="1:13">
      <c r="A5768">
        <v>5767</v>
      </c>
      <c r="B5768" s="13" t="s">
        <v>6159</v>
      </c>
      <c r="C5768" s="13" t="s">
        <v>10186</v>
      </c>
      <c r="D5768" s="13" t="s">
        <v>6140</v>
      </c>
      <c r="E5768" s="13" t="s">
        <v>8</v>
      </c>
      <c r="F5768" t="s">
        <v>6154</v>
      </c>
      <c r="G5768" s="13" t="str">
        <f xml:space="preserve"> IF( RIGHT(雅俗通字典[[#This Row],[聲調]],1)&lt;&gt;"入", "舒聲", "促聲")</f>
        <v>舒聲</v>
      </c>
      <c r="H5768" t="str">
        <f xml:space="preserve"> INDEX(聲母對照資料表[], MATCH(雅俗通字典[[#This Row],[切音]], 聲母對照資料表[十五音], 0), 2)</f>
        <v>kh</v>
      </c>
      <c r="I5768" t="str">
        <f xml:space="preserve"> INDEX(韻母對照資料表[], MATCH(雅俗通字典[[#This Row],[字韻]] &amp; LEFT(雅俗通字典[[#This Row],[舒促聲]],1), 韻母對照資料表[十五音識別碼], 0), 2)</f>
        <v>iong</v>
      </c>
      <c r="J5768">
        <f xml:space="preserve"> MATCH(雅俗通字典[[#This Row],[聲調]], 雅俗通聲調, 0)</f>
        <v>1</v>
      </c>
      <c r="K5768" t="str">
        <f xml:space="preserve"> _xlfn.CONCAT(雅俗通字典[[#This Row],[聲]:[調]])</f>
        <v>khiong1</v>
      </c>
      <c r="L5768" t="str">
        <f xml:space="preserve"> 雅俗通字典[[#This Row],[字韻]] &amp; 雅俗通字典[[#This Row],[聲調]] &amp; "聲" &amp; 雅俗通字典[[#This Row],[切音]]</f>
        <v>恭上平聲去</v>
      </c>
      <c r="M5768" t="str">
        <f xml:space="preserve"> 雅俗通字典[[#This Row],[字韻]] &amp; TEXT(雅俗通字典[[#This Row],[調]], "[DBNum1]") &amp; 雅俗通字典[[#This Row],[切音]]</f>
        <v>恭一去</v>
      </c>
    </row>
    <row r="5769" spans="1:13">
      <c r="A5769">
        <v>5768</v>
      </c>
      <c r="B5769" s="13" t="s">
        <v>6160</v>
      </c>
      <c r="C5769" s="13" t="s">
        <v>10186</v>
      </c>
      <c r="D5769" s="13" t="s">
        <v>6140</v>
      </c>
      <c r="E5769" s="13" t="s">
        <v>8</v>
      </c>
      <c r="F5769" t="s">
        <v>6154</v>
      </c>
      <c r="G5769" s="13" t="str">
        <f xml:space="preserve"> IF( RIGHT(雅俗通字典[[#This Row],[聲調]],1)&lt;&gt;"入", "舒聲", "促聲")</f>
        <v>舒聲</v>
      </c>
      <c r="H5769" t="str">
        <f xml:space="preserve"> INDEX(聲母對照資料表[], MATCH(雅俗通字典[[#This Row],[切音]], 聲母對照資料表[十五音], 0), 2)</f>
        <v>kh</v>
      </c>
      <c r="I5769" t="str">
        <f xml:space="preserve"> INDEX(韻母對照資料表[], MATCH(雅俗通字典[[#This Row],[字韻]] &amp; LEFT(雅俗通字典[[#This Row],[舒促聲]],1), 韻母對照資料表[十五音識別碼], 0), 2)</f>
        <v>iong</v>
      </c>
      <c r="J5769">
        <f xml:space="preserve"> MATCH(雅俗通字典[[#This Row],[聲調]], 雅俗通聲調, 0)</f>
        <v>1</v>
      </c>
      <c r="K5769" t="str">
        <f xml:space="preserve"> _xlfn.CONCAT(雅俗通字典[[#This Row],[聲]:[調]])</f>
        <v>khiong1</v>
      </c>
      <c r="L5769" t="str">
        <f xml:space="preserve"> 雅俗通字典[[#This Row],[字韻]] &amp; 雅俗通字典[[#This Row],[聲調]] &amp; "聲" &amp; 雅俗通字典[[#This Row],[切音]]</f>
        <v>恭上平聲去</v>
      </c>
      <c r="M5769" t="str">
        <f xml:space="preserve"> 雅俗通字典[[#This Row],[字韻]] &amp; TEXT(雅俗通字典[[#This Row],[調]], "[DBNum1]") &amp; 雅俗通字典[[#This Row],[切音]]</f>
        <v>恭一去</v>
      </c>
    </row>
    <row r="5770" spans="1:13">
      <c r="A5770">
        <v>5769</v>
      </c>
      <c r="B5770" s="13" t="s">
        <v>6161</v>
      </c>
      <c r="C5770" s="13" t="s">
        <v>10186</v>
      </c>
      <c r="D5770" s="13" t="s">
        <v>6140</v>
      </c>
      <c r="E5770" s="13" t="s">
        <v>8</v>
      </c>
      <c r="F5770" t="s">
        <v>6154</v>
      </c>
      <c r="G5770" s="13" t="str">
        <f xml:space="preserve"> IF( RIGHT(雅俗通字典[[#This Row],[聲調]],1)&lt;&gt;"入", "舒聲", "促聲")</f>
        <v>舒聲</v>
      </c>
      <c r="H5770" t="str">
        <f xml:space="preserve"> INDEX(聲母對照資料表[], MATCH(雅俗通字典[[#This Row],[切音]], 聲母對照資料表[十五音], 0), 2)</f>
        <v>kh</v>
      </c>
      <c r="I5770" t="str">
        <f xml:space="preserve"> INDEX(韻母對照資料表[], MATCH(雅俗通字典[[#This Row],[字韻]] &amp; LEFT(雅俗通字典[[#This Row],[舒促聲]],1), 韻母對照資料表[十五音識別碼], 0), 2)</f>
        <v>iong</v>
      </c>
      <c r="J5770">
        <f xml:space="preserve"> MATCH(雅俗通字典[[#This Row],[聲調]], 雅俗通聲調, 0)</f>
        <v>1</v>
      </c>
      <c r="K5770" t="str">
        <f xml:space="preserve"> _xlfn.CONCAT(雅俗通字典[[#This Row],[聲]:[調]])</f>
        <v>khiong1</v>
      </c>
      <c r="L5770" t="str">
        <f xml:space="preserve"> 雅俗通字典[[#This Row],[字韻]] &amp; 雅俗通字典[[#This Row],[聲調]] &amp; "聲" &amp; 雅俗通字典[[#This Row],[切音]]</f>
        <v>恭上平聲去</v>
      </c>
      <c r="M5770" t="str">
        <f xml:space="preserve"> 雅俗通字典[[#This Row],[字韻]] &amp; TEXT(雅俗通字典[[#This Row],[調]], "[DBNum1]") &amp; 雅俗通字典[[#This Row],[切音]]</f>
        <v>恭一去</v>
      </c>
    </row>
    <row r="5771" spans="1:13">
      <c r="A5771">
        <v>5770</v>
      </c>
      <c r="B5771" s="13" t="s">
        <v>6162</v>
      </c>
      <c r="C5771" s="13" t="s">
        <v>10186</v>
      </c>
      <c r="D5771" s="13" t="s">
        <v>6140</v>
      </c>
      <c r="E5771" s="13" t="s">
        <v>8</v>
      </c>
      <c r="F5771" t="s">
        <v>6154</v>
      </c>
      <c r="G5771" s="13" t="str">
        <f xml:space="preserve"> IF( RIGHT(雅俗通字典[[#This Row],[聲調]],1)&lt;&gt;"入", "舒聲", "促聲")</f>
        <v>舒聲</v>
      </c>
      <c r="H5771" t="str">
        <f xml:space="preserve"> INDEX(聲母對照資料表[], MATCH(雅俗通字典[[#This Row],[切音]], 聲母對照資料表[十五音], 0), 2)</f>
        <v>kh</v>
      </c>
      <c r="I5771" t="str">
        <f xml:space="preserve"> INDEX(韻母對照資料表[], MATCH(雅俗通字典[[#This Row],[字韻]] &amp; LEFT(雅俗通字典[[#This Row],[舒促聲]],1), 韻母對照資料表[十五音識別碼], 0), 2)</f>
        <v>iong</v>
      </c>
      <c r="J5771">
        <f xml:space="preserve"> MATCH(雅俗通字典[[#This Row],[聲調]], 雅俗通聲調, 0)</f>
        <v>1</v>
      </c>
      <c r="K5771" t="str">
        <f xml:space="preserve"> _xlfn.CONCAT(雅俗通字典[[#This Row],[聲]:[調]])</f>
        <v>khiong1</v>
      </c>
      <c r="L5771" t="str">
        <f xml:space="preserve"> 雅俗通字典[[#This Row],[字韻]] &amp; 雅俗通字典[[#This Row],[聲調]] &amp; "聲" &amp; 雅俗通字典[[#This Row],[切音]]</f>
        <v>恭上平聲去</v>
      </c>
      <c r="M5771" t="str">
        <f xml:space="preserve"> 雅俗通字典[[#This Row],[字韻]] &amp; TEXT(雅俗通字典[[#This Row],[調]], "[DBNum1]") &amp; 雅俗通字典[[#This Row],[切音]]</f>
        <v>恭一去</v>
      </c>
    </row>
    <row r="5772" spans="1:13">
      <c r="A5772">
        <v>5771</v>
      </c>
      <c r="B5772" s="13" t="s">
        <v>6163</v>
      </c>
      <c r="C5772" s="13" t="s">
        <v>32</v>
      </c>
      <c r="D5772" s="13" t="s">
        <v>6140</v>
      </c>
      <c r="E5772" s="13" t="s">
        <v>8</v>
      </c>
      <c r="F5772" t="s">
        <v>6164</v>
      </c>
      <c r="G5772" s="13" t="str">
        <f xml:space="preserve"> IF( RIGHT(雅俗通字典[[#This Row],[聲調]],1)&lt;&gt;"入", "舒聲", "促聲")</f>
        <v>舒聲</v>
      </c>
      <c r="H5772" t="str">
        <f xml:space="preserve"> INDEX(聲母對照資料表[], MATCH(雅俗通字典[[#This Row],[切音]], 聲母對照資料表[十五音], 0), 2)</f>
        <v>t</v>
      </c>
      <c r="I5772" t="str">
        <f xml:space="preserve"> INDEX(韻母對照資料表[], MATCH(雅俗通字典[[#This Row],[字韻]] &amp; LEFT(雅俗通字典[[#This Row],[舒促聲]],1), 韻母對照資料表[十五音識別碼], 0), 2)</f>
        <v>iong</v>
      </c>
      <c r="J5772">
        <f xml:space="preserve"> MATCH(雅俗通字典[[#This Row],[聲調]], 雅俗通聲調, 0)</f>
        <v>1</v>
      </c>
      <c r="K5772" t="str">
        <f xml:space="preserve"> _xlfn.CONCAT(雅俗通字典[[#This Row],[聲]:[調]])</f>
        <v>tiong1</v>
      </c>
      <c r="L5772" t="str">
        <f xml:space="preserve"> 雅俗通字典[[#This Row],[字韻]] &amp; 雅俗通字典[[#This Row],[聲調]] &amp; "聲" &amp; 雅俗通字典[[#This Row],[切音]]</f>
        <v>恭上平聲地</v>
      </c>
      <c r="M5772" t="str">
        <f xml:space="preserve"> 雅俗通字典[[#This Row],[字韻]] &amp; TEXT(雅俗通字典[[#This Row],[調]], "[DBNum1]") &amp; 雅俗通字典[[#This Row],[切音]]</f>
        <v>恭一地</v>
      </c>
    </row>
    <row r="5773" spans="1:13">
      <c r="A5773">
        <v>5772</v>
      </c>
      <c r="B5773" s="13" t="s">
        <v>6165</v>
      </c>
      <c r="C5773" s="13" t="s">
        <v>32</v>
      </c>
      <c r="D5773" s="13" t="s">
        <v>6140</v>
      </c>
      <c r="E5773" s="13" t="s">
        <v>8</v>
      </c>
      <c r="F5773" t="s">
        <v>6164</v>
      </c>
      <c r="G5773" s="13" t="str">
        <f xml:space="preserve"> IF( RIGHT(雅俗通字典[[#This Row],[聲調]],1)&lt;&gt;"入", "舒聲", "促聲")</f>
        <v>舒聲</v>
      </c>
      <c r="H5773" t="str">
        <f xml:space="preserve"> INDEX(聲母對照資料表[], MATCH(雅俗通字典[[#This Row],[切音]], 聲母對照資料表[十五音], 0), 2)</f>
        <v>t</v>
      </c>
      <c r="I5773" t="str">
        <f xml:space="preserve"> INDEX(韻母對照資料表[], MATCH(雅俗通字典[[#This Row],[字韻]] &amp; LEFT(雅俗通字典[[#This Row],[舒促聲]],1), 韻母對照資料表[十五音識別碼], 0), 2)</f>
        <v>iong</v>
      </c>
      <c r="J5773">
        <f xml:space="preserve"> MATCH(雅俗通字典[[#This Row],[聲調]], 雅俗通聲調, 0)</f>
        <v>1</v>
      </c>
      <c r="K5773" t="str">
        <f xml:space="preserve"> _xlfn.CONCAT(雅俗通字典[[#This Row],[聲]:[調]])</f>
        <v>tiong1</v>
      </c>
      <c r="L5773" t="str">
        <f xml:space="preserve"> 雅俗通字典[[#This Row],[字韻]] &amp; 雅俗通字典[[#This Row],[聲調]] &amp; "聲" &amp; 雅俗通字典[[#This Row],[切音]]</f>
        <v>恭上平聲地</v>
      </c>
      <c r="M5773" t="str">
        <f xml:space="preserve"> 雅俗通字典[[#This Row],[字韻]] &amp; TEXT(雅俗通字典[[#This Row],[調]], "[DBNum1]") &amp; 雅俗通字典[[#This Row],[切音]]</f>
        <v>恭一地</v>
      </c>
    </row>
    <row r="5774" spans="1:13">
      <c r="A5774">
        <v>5773</v>
      </c>
      <c r="B5774" s="13" t="s">
        <v>6166</v>
      </c>
      <c r="C5774" s="13" t="s">
        <v>54</v>
      </c>
      <c r="D5774" s="13" t="s">
        <v>6140</v>
      </c>
      <c r="E5774" s="13" t="s">
        <v>8</v>
      </c>
      <c r="F5774" t="s">
        <v>6167</v>
      </c>
      <c r="G5774" s="13" t="str">
        <f xml:space="preserve"> IF( RIGHT(雅俗通字典[[#This Row],[聲調]],1)&lt;&gt;"入", "舒聲", "促聲")</f>
        <v>舒聲</v>
      </c>
      <c r="H5774" t="str">
        <f xml:space="preserve"> INDEX(聲母對照資料表[], MATCH(雅俗通字典[[#This Row],[切音]], 聲母對照資料表[十五音], 0), 2)</f>
        <v>th</v>
      </c>
      <c r="I5774" t="str">
        <f xml:space="preserve"> INDEX(韻母對照資料表[], MATCH(雅俗通字典[[#This Row],[字韻]] &amp; LEFT(雅俗通字典[[#This Row],[舒促聲]],1), 韻母對照資料表[十五音識別碼], 0), 2)</f>
        <v>iong</v>
      </c>
      <c r="J5774">
        <f xml:space="preserve"> MATCH(雅俗通字典[[#This Row],[聲調]], 雅俗通聲調, 0)</f>
        <v>1</v>
      </c>
      <c r="K5774" t="str">
        <f xml:space="preserve"> _xlfn.CONCAT(雅俗通字典[[#This Row],[聲]:[調]])</f>
        <v>thiong1</v>
      </c>
      <c r="L5774" t="str">
        <f xml:space="preserve"> 雅俗通字典[[#This Row],[字韻]] &amp; 雅俗通字典[[#This Row],[聲調]] &amp; "聲" &amp; 雅俗通字典[[#This Row],[切音]]</f>
        <v>恭上平聲他</v>
      </c>
      <c r="M5774" t="str">
        <f xml:space="preserve"> 雅俗通字典[[#This Row],[字韻]] &amp; TEXT(雅俗通字典[[#This Row],[調]], "[DBNum1]") &amp; 雅俗通字典[[#This Row],[切音]]</f>
        <v>恭一他</v>
      </c>
    </row>
    <row r="5775" spans="1:13">
      <c r="A5775">
        <v>5774</v>
      </c>
      <c r="B5775" s="13" t="s">
        <v>6168</v>
      </c>
      <c r="C5775" s="13" t="s">
        <v>54</v>
      </c>
      <c r="D5775" s="13" t="s">
        <v>6140</v>
      </c>
      <c r="E5775" s="13" t="s">
        <v>8</v>
      </c>
      <c r="F5775" t="s">
        <v>6167</v>
      </c>
      <c r="G5775" s="13" t="str">
        <f xml:space="preserve"> IF( RIGHT(雅俗通字典[[#This Row],[聲調]],1)&lt;&gt;"入", "舒聲", "促聲")</f>
        <v>舒聲</v>
      </c>
      <c r="H5775" t="str">
        <f xml:space="preserve"> INDEX(聲母對照資料表[], MATCH(雅俗通字典[[#This Row],[切音]], 聲母對照資料表[十五音], 0), 2)</f>
        <v>th</v>
      </c>
      <c r="I5775" t="str">
        <f xml:space="preserve"> INDEX(韻母對照資料表[], MATCH(雅俗通字典[[#This Row],[字韻]] &amp; LEFT(雅俗通字典[[#This Row],[舒促聲]],1), 韻母對照資料表[十五音識別碼], 0), 2)</f>
        <v>iong</v>
      </c>
      <c r="J5775">
        <f xml:space="preserve"> MATCH(雅俗通字典[[#This Row],[聲調]], 雅俗通聲調, 0)</f>
        <v>1</v>
      </c>
      <c r="K5775" t="str">
        <f xml:space="preserve"> _xlfn.CONCAT(雅俗通字典[[#This Row],[聲]:[調]])</f>
        <v>thiong1</v>
      </c>
      <c r="L5775" t="str">
        <f xml:space="preserve"> 雅俗通字典[[#This Row],[字韻]] &amp; 雅俗通字典[[#This Row],[聲調]] &amp; "聲" &amp; 雅俗通字典[[#This Row],[切音]]</f>
        <v>恭上平聲他</v>
      </c>
      <c r="M5775" t="str">
        <f xml:space="preserve"> 雅俗通字典[[#This Row],[字韻]] &amp; TEXT(雅俗通字典[[#This Row],[調]], "[DBNum1]") &amp; 雅俗通字典[[#This Row],[切音]]</f>
        <v>恭一他</v>
      </c>
    </row>
    <row r="5776" spans="1:13">
      <c r="A5776">
        <v>5775</v>
      </c>
      <c r="B5776" s="13" t="s">
        <v>6169</v>
      </c>
      <c r="C5776" s="13" t="s">
        <v>63</v>
      </c>
      <c r="D5776" s="13" t="s">
        <v>6140</v>
      </c>
      <c r="E5776" s="13" t="s">
        <v>8</v>
      </c>
      <c r="F5776" t="s">
        <v>6170</v>
      </c>
      <c r="G5776" s="13" t="str">
        <f xml:space="preserve"> IF( RIGHT(雅俗通字典[[#This Row],[聲調]],1)&lt;&gt;"入", "舒聲", "促聲")</f>
        <v>舒聲</v>
      </c>
      <c r="H5776" t="str">
        <f xml:space="preserve"> INDEX(聲母對照資料表[], MATCH(雅俗通字典[[#This Row],[切音]], 聲母對照資料表[十五音], 0), 2)</f>
        <v>z</v>
      </c>
      <c r="I5776" t="str">
        <f xml:space="preserve"> INDEX(韻母對照資料表[], MATCH(雅俗通字典[[#This Row],[字韻]] &amp; LEFT(雅俗通字典[[#This Row],[舒促聲]],1), 韻母對照資料表[十五音識別碼], 0), 2)</f>
        <v>iong</v>
      </c>
      <c r="J5776">
        <f xml:space="preserve"> MATCH(雅俗通字典[[#This Row],[聲調]], 雅俗通聲調, 0)</f>
        <v>1</v>
      </c>
      <c r="K5776" t="str">
        <f xml:space="preserve"> _xlfn.CONCAT(雅俗通字典[[#This Row],[聲]:[調]])</f>
        <v>ziong1</v>
      </c>
      <c r="L5776" t="str">
        <f xml:space="preserve"> 雅俗通字典[[#This Row],[字韻]] &amp; 雅俗通字典[[#This Row],[聲調]] &amp; "聲" &amp; 雅俗通字典[[#This Row],[切音]]</f>
        <v>恭上平聲曾</v>
      </c>
      <c r="M5776" t="str">
        <f xml:space="preserve"> 雅俗通字典[[#This Row],[字韻]] &amp; TEXT(雅俗通字典[[#This Row],[調]], "[DBNum1]") &amp; 雅俗通字典[[#This Row],[切音]]</f>
        <v>恭一曾</v>
      </c>
    </row>
    <row r="5777" spans="1:13">
      <c r="A5777">
        <v>5776</v>
      </c>
      <c r="B5777" s="13" t="s">
        <v>6171</v>
      </c>
      <c r="C5777" s="13" t="s">
        <v>63</v>
      </c>
      <c r="D5777" s="13" t="s">
        <v>6140</v>
      </c>
      <c r="E5777" s="13" t="s">
        <v>8</v>
      </c>
      <c r="F5777" t="s">
        <v>6170</v>
      </c>
      <c r="G5777" s="13" t="str">
        <f xml:space="preserve"> IF( RIGHT(雅俗通字典[[#This Row],[聲調]],1)&lt;&gt;"入", "舒聲", "促聲")</f>
        <v>舒聲</v>
      </c>
      <c r="H5777" t="str">
        <f xml:space="preserve"> INDEX(聲母對照資料表[], MATCH(雅俗通字典[[#This Row],[切音]], 聲母對照資料表[十五音], 0), 2)</f>
        <v>z</v>
      </c>
      <c r="I5777" t="str">
        <f xml:space="preserve"> INDEX(韻母對照資料表[], MATCH(雅俗通字典[[#This Row],[字韻]] &amp; LEFT(雅俗通字典[[#This Row],[舒促聲]],1), 韻母對照資料表[十五音識別碼], 0), 2)</f>
        <v>iong</v>
      </c>
      <c r="J5777">
        <f xml:space="preserve"> MATCH(雅俗通字典[[#This Row],[聲調]], 雅俗通聲調, 0)</f>
        <v>1</v>
      </c>
      <c r="K5777" t="str">
        <f xml:space="preserve"> _xlfn.CONCAT(雅俗通字典[[#This Row],[聲]:[調]])</f>
        <v>ziong1</v>
      </c>
      <c r="L5777" t="str">
        <f xml:space="preserve"> 雅俗通字典[[#This Row],[字韻]] &amp; 雅俗通字典[[#This Row],[聲調]] &amp; "聲" &amp; 雅俗通字典[[#This Row],[切音]]</f>
        <v>恭上平聲曾</v>
      </c>
      <c r="M5777" t="str">
        <f xml:space="preserve"> 雅俗通字典[[#This Row],[字韻]] &amp; TEXT(雅俗通字典[[#This Row],[調]], "[DBNum1]") &amp; 雅俗通字典[[#This Row],[切音]]</f>
        <v>恭一曾</v>
      </c>
    </row>
    <row r="5778" spans="1:13">
      <c r="A5778">
        <v>5777</v>
      </c>
      <c r="B5778" s="13" t="s">
        <v>6172</v>
      </c>
      <c r="C5778" s="13" t="s">
        <v>63</v>
      </c>
      <c r="D5778" s="13" t="s">
        <v>6140</v>
      </c>
      <c r="E5778" s="13" t="s">
        <v>8</v>
      </c>
      <c r="F5778" t="s">
        <v>6170</v>
      </c>
      <c r="G5778" s="13" t="str">
        <f xml:space="preserve"> IF( RIGHT(雅俗通字典[[#This Row],[聲調]],1)&lt;&gt;"入", "舒聲", "促聲")</f>
        <v>舒聲</v>
      </c>
      <c r="H5778" t="str">
        <f xml:space="preserve"> INDEX(聲母對照資料表[], MATCH(雅俗通字典[[#This Row],[切音]], 聲母對照資料表[十五音], 0), 2)</f>
        <v>z</v>
      </c>
      <c r="I5778" t="str">
        <f xml:space="preserve"> INDEX(韻母對照資料表[], MATCH(雅俗通字典[[#This Row],[字韻]] &amp; LEFT(雅俗通字典[[#This Row],[舒促聲]],1), 韻母對照資料表[十五音識別碼], 0), 2)</f>
        <v>iong</v>
      </c>
      <c r="J5778">
        <f xml:space="preserve"> MATCH(雅俗通字典[[#This Row],[聲調]], 雅俗通聲調, 0)</f>
        <v>1</v>
      </c>
      <c r="K5778" t="str">
        <f xml:space="preserve"> _xlfn.CONCAT(雅俗通字典[[#This Row],[聲]:[調]])</f>
        <v>ziong1</v>
      </c>
      <c r="L5778" t="str">
        <f xml:space="preserve"> 雅俗通字典[[#This Row],[字韻]] &amp; 雅俗通字典[[#This Row],[聲調]] &amp; "聲" &amp; 雅俗通字典[[#This Row],[切音]]</f>
        <v>恭上平聲曾</v>
      </c>
      <c r="M5778" t="str">
        <f xml:space="preserve"> 雅俗通字典[[#This Row],[字韻]] &amp; TEXT(雅俗通字典[[#This Row],[調]], "[DBNum1]") &amp; 雅俗通字典[[#This Row],[切音]]</f>
        <v>恭一曾</v>
      </c>
    </row>
    <row r="5779" spans="1:13">
      <c r="A5779">
        <v>5778</v>
      </c>
      <c r="B5779" s="13" t="s">
        <v>6173</v>
      </c>
      <c r="C5779" s="13" t="s">
        <v>63</v>
      </c>
      <c r="D5779" s="13" t="s">
        <v>6140</v>
      </c>
      <c r="E5779" s="13" t="s">
        <v>8</v>
      </c>
      <c r="F5779" t="s">
        <v>6170</v>
      </c>
      <c r="G5779" s="13" t="str">
        <f xml:space="preserve"> IF( RIGHT(雅俗通字典[[#This Row],[聲調]],1)&lt;&gt;"入", "舒聲", "促聲")</f>
        <v>舒聲</v>
      </c>
      <c r="H5779" t="str">
        <f xml:space="preserve"> INDEX(聲母對照資料表[], MATCH(雅俗通字典[[#This Row],[切音]], 聲母對照資料表[十五音], 0), 2)</f>
        <v>z</v>
      </c>
      <c r="I5779" t="str">
        <f xml:space="preserve"> INDEX(韻母對照資料表[], MATCH(雅俗通字典[[#This Row],[字韻]] &amp; LEFT(雅俗通字典[[#This Row],[舒促聲]],1), 韻母對照資料表[十五音識別碼], 0), 2)</f>
        <v>iong</v>
      </c>
      <c r="J5779">
        <f xml:space="preserve"> MATCH(雅俗通字典[[#This Row],[聲調]], 雅俗通聲調, 0)</f>
        <v>1</v>
      </c>
      <c r="K5779" t="str">
        <f xml:space="preserve"> _xlfn.CONCAT(雅俗通字典[[#This Row],[聲]:[調]])</f>
        <v>ziong1</v>
      </c>
      <c r="L5779" t="str">
        <f xml:space="preserve"> 雅俗通字典[[#This Row],[字韻]] &amp; 雅俗通字典[[#This Row],[聲調]] &amp; "聲" &amp; 雅俗通字典[[#This Row],[切音]]</f>
        <v>恭上平聲曾</v>
      </c>
      <c r="M5779" t="str">
        <f xml:space="preserve"> 雅俗通字典[[#This Row],[字韻]] &amp; TEXT(雅俗通字典[[#This Row],[調]], "[DBNum1]") &amp; 雅俗通字典[[#This Row],[切音]]</f>
        <v>恭一曾</v>
      </c>
    </row>
    <row r="5780" spans="1:13">
      <c r="A5780">
        <v>5779</v>
      </c>
      <c r="B5780" s="13" t="s">
        <v>6174</v>
      </c>
      <c r="C5780" s="13" t="s">
        <v>63</v>
      </c>
      <c r="D5780" s="13" t="s">
        <v>6140</v>
      </c>
      <c r="E5780" s="13" t="s">
        <v>8</v>
      </c>
      <c r="F5780" t="s">
        <v>6170</v>
      </c>
      <c r="G5780" s="13" t="str">
        <f xml:space="preserve"> IF( RIGHT(雅俗通字典[[#This Row],[聲調]],1)&lt;&gt;"入", "舒聲", "促聲")</f>
        <v>舒聲</v>
      </c>
      <c r="H5780" t="str">
        <f xml:space="preserve"> INDEX(聲母對照資料表[], MATCH(雅俗通字典[[#This Row],[切音]], 聲母對照資料表[十五音], 0), 2)</f>
        <v>z</v>
      </c>
      <c r="I5780" t="str">
        <f xml:space="preserve"> INDEX(韻母對照資料表[], MATCH(雅俗通字典[[#This Row],[字韻]] &amp; LEFT(雅俗通字典[[#This Row],[舒促聲]],1), 韻母對照資料表[十五音識別碼], 0), 2)</f>
        <v>iong</v>
      </c>
      <c r="J5780">
        <f xml:space="preserve"> MATCH(雅俗通字典[[#This Row],[聲調]], 雅俗通聲調, 0)</f>
        <v>1</v>
      </c>
      <c r="K5780" t="str">
        <f xml:space="preserve"> _xlfn.CONCAT(雅俗通字典[[#This Row],[聲]:[調]])</f>
        <v>ziong1</v>
      </c>
      <c r="L5780" t="str">
        <f xml:space="preserve"> 雅俗通字典[[#This Row],[字韻]] &amp; 雅俗通字典[[#This Row],[聲調]] &amp; "聲" &amp; 雅俗通字典[[#This Row],[切音]]</f>
        <v>恭上平聲曾</v>
      </c>
      <c r="M5780" t="str">
        <f xml:space="preserve"> 雅俗通字典[[#This Row],[字韻]] &amp; TEXT(雅俗通字典[[#This Row],[調]], "[DBNum1]") &amp; 雅俗通字典[[#This Row],[切音]]</f>
        <v>恭一曾</v>
      </c>
    </row>
    <row r="5781" spans="1:13">
      <c r="A5781">
        <v>5780</v>
      </c>
      <c r="B5781" s="13" t="s">
        <v>6175</v>
      </c>
      <c r="C5781" s="13" t="s">
        <v>63</v>
      </c>
      <c r="D5781" s="13" t="s">
        <v>6140</v>
      </c>
      <c r="E5781" s="13" t="s">
        <v>8</v>
      </c>
      <c r="F5781" t="s">
        <v>6170</v>
      </c>
      <c r="G5781" s="13" t="str">
        <f xml:space="preserve"> IF( RIGHT(雅俗通字典[[#This Row],[聲調]],1)&lt;&gt;"入", "舒聲", "促聲")</f>
        <v>舒聲</v>
      </c>
      <c r="H5781" t="str">
        <f xml:space="preserve"> INDEX(聲母對照資料表[], MATCH(雅俗通字典[[#This Row],[切音]], 聲母對照資料表[十五音], 0), 2)</f>
        <v>z</v>
      </c>
      <c r="I5781" t="str">
        <f xml:space="preserve"> INDEX(韻母對照資料表[], MATCH(雅俗通字典[[#This Row],[字韻]] &amp; LEFT(雅俗通字典[[#This Row],[舒促聲]],1), 韻母對照資料表[十五音識別碼], 0), 2)</f>
        <v>iong</v>
      </c>
      <c r="J5781">
        <f xml:space="preserve"> MATCH(雅俗通字典[[#This Row],[聲調]], 雅俗通聲調, 0)</f>
        <v>1</v>
      </c>
      <c r="K5781" t="str">
        <f xml:space="preserve"> _xlfn.CONCAT(雅俗通字典[[#This Row],[聲]:[調]])</f>
        <v>ziong1</v>
      </c>
      <c r="L5781" t="str">
        <f xml:space="preserve"> 雅俗通字典[[#This Row],[字韻]] &amp; 雅俗通字典[[#This Row],[聲調]] &amp; "聲" &amp; 雅俗通字典[[#This Row],[切音]]</f>
        <v>恭上平聲曾</v>
      </c>
      <c r="M5781" t="str">
        <f xml:space="preserve"> 雅俗通字典[[#This Row],[字韻]] &amp; TEXT(雅俗通字典[[#This Row],[調]], "[DBNum1]") &amp; 雅俗通字典[[#This Row],[切音]]</f>
        <v>恭一曾</v>
      </c>
    </row>
    <row r="5782" spans="1:13">
      <c r="A5782">
        <v>5781</v>
      </c>
      <c r="B5782" s="13" t="s">
        <v>6176</v>
      </c>
      <c r="C5782" s="13" t="s">
        <v>63</v>
      </c>
      <c r="D5782" s="13" t="s">
        <v>6140</v>
      </c>
      <c r="E5782" s="13" t="s">
        <v>8</v>
      </c>
      <c r="F5782" t="s">
        <v>6170</v>
      </c>
      <c r="G5782" s="13" t="str">
        <f xml:space="preserve"> IF( RIGHT(雅俗通字典[[#This Row],[聲調]],1)&lt;&gt;"入", "舒聲", "促聲")</f>
        <v>舒聲</v>
      </c>
      <c r="H5782" t="str">
        <f xml:space="preserve"> INDEX(聲母對照資料表[], MATCH(雅俗通字典[[#This Row],[切音]], 聲母對照資料表[十五音], 0), 2)</f>
        <v>z</v>
      </c>
      <c r="I5782" t="str">
        <f xml:space="preserve"> INDEX(韻母對照資料表[], MATCH(雅俗通字典[[#This Row],[字韻]] &amp; LEFT(雅俗通字典[[#This Row],[舒促聲]],1), 韻母對照資料表[十五音識別碼], 0), 2)</f>
        <v>iong</v>
      </c>
      <c r="J5782">
        <f xml:space="preserve"> MATCH(雅俗通字典[[#This Row],[聲調]], 雅俗通聲調, 0)</f>
        <v>1</v>
      </c>
      <c r="K5782" t="str">
        <f xml:space="preserve"> _xlfn.CONCAT(雅俗通字典[[#This Row],[聲]:[調]])</f>
        <v>ziong1</v>
      </c>
      <c r="L5782" t="str">
        <f xml:space="preserve"> 雅俗通字典[[#This Row],[字韻]] &amp; 雅俗通字典[[#This Row],[聲調]] &amp; "聲" &amp; 雅俗通字典[[#This Row],[切音]]</f>
        <v>恭上平聲曾</v>
      </c>
      <c r="M5782" t="str">
        <f xml:space="preserve"> 雅俗通字典[[#This Row],[字韻]] &amp; TEXT(雅俗通字典[[#This Row],[調]], "[DBNum1]") &amp; 雅俗通字典[[#This Row],[切音]]</f>
        <v>恭一曾</v>
      </c>
    </row>
    <row r="5783" spans="1:13">
      <c r="A5783">
        <v>5782</v>
      </c>
      <c r="B5783" s="13" t="s">
        <v>6177</v>
      </c>
      <c r="C5783" s="13" t="s">
        <v>63</v>
      </c>
      <c r="D5783" s="13" t="s">
        <v>6140</v>
      </c>
      <c r="E5783" s="13" t="s">
        <v>8</v>
      </c>
      <c r="F5783" t="s">
        <v>6170</v>
      </c>
      <c r="G5783" s="13" t="str">
        <f xml:space="preserve"> IF( RIGHT(雅俗通字典[[#This Row],[聲調]],1)&lt;&gt;"入", "舒聲", "促聲")</f>
        <v>舒聲</v>
      </c>
      <c r="H5783" t="str">
        <f xml:space="preserve"> INDEX(聲母對照資料表[], MATCH(雅俗通字典[[#This Row],[切音]], 聲母對照資料表[十五音], 0), 2)</f>
        <v>z</v>
      </c>
      <c r="I5783" t="str">
        <f xml:space="preserve"> INDEX(韻母對照資料表[], MATCH(雅俗通字典[[#This Row],[字韻]] &amp; LEFT(雅俗通字典[[#This Row],[舒促聲]],1), 韻母對照資料表[十五音識別碼], 0), 2)</f>
        <v>iong</v>
      </c>
      <c r="J5783">
        <f xml:space="preserve"> MATCH(雅俗通字典[[#This Row],[聲調]], 雅俗通聲調, 0)</f>
        <v>1</v>
      </c>
      <c r="K5783" t="str">
        <f xml:space="preserve"> _xlfn.CONCAT(雅俗通字典[[#This Row],[聲]:[調]])</f>
        <v>ziong1</v>
      </c>
      <c r="L5783" t="str">
        <f xml:space="preserve"> 雅俗通字典[[#This Row],[字韻]] &amp; 雅俗通字典[[#This Row],[聲調]] &amp; "聲" &amp; 雅俗通字典[[#This Row],[切音]]</f>
        <v>恭上平聲曾</v>
      </c>
      <c r="M5783" t="str">
        <f xml:space="preserve"> 雅俗通字典[[#This Row],[字韻]] &amp; TEXT(雅俗通字典[[#This Row],[調]], "[DBNum1]") &amp; 雅俗通字典[[#This Row],[切音]]</f>
        <v>恭一曾</v>
      </c>
    </row>
    <row r="5784" spans="1:13">
      <c r="A5784">
        <v>5783</v>
      </c>
      <c r="B5784" s="13" t="s">
        <v>6178</v>
      </c>
      <c r="C5784" s="13" t="s">
        <v>80</v>
      </c>
      <c r="D5784" s="13" t="s">
        <v>6140</v>
      </c>
      <c r="E5784" s="13" t="s">
        <v>8</v>
      </c>
      <c r="F5784" t="s">
        <v>6179</v>
      </c>
      <c r="G5784" s="13" t="str">
        <f xml:space="preserve"> IF( RIGHT(雅俗通字典[[#This Row],[聲調]],1)&lt;&gt;"入", "舒聲", "促聲")</f>
        <v>舒聲</v>
      </c>
      <c r="H5784" t="str">
        <f xml:space="preserve"> INDEX(聲母對照資料表[], MATCH(雅俗通字典[[#This Row],[切音]], 聲母對照資料表[十五音], 0), 2)</f>
        <v>s</v>
      </c>
      <c r="I5784" t="str">
        <f xml:space="preserve"> INDEX(韻母對照資料表[], MATCH(雅俗通字典[[#This Row],[字韻]] &amp; LEFT(雅俗通字典[[#This Row],[舒促聲]],1), 韻母對照資料表[十五音識別碼], 0), 2)</f>
        <v>iong</v>
      </c>
      <c r="J5784">
        <f xml:space="preserve"> MATCH(雅俗通字典[[#This Row],[聲調]], 雅俗通聲調, 0)</f>
        <v>1</v>
      </c>
      <c r="K5784" t="str">
        <f xml:space="preserve"> _xlfn.CONCAT(雅俗通字典[[#This Row],[聲]:[調]])</f>
        <v>siong1</v>
      </c>
      <c r="L5784" t="str">
        <f xml:space="preserve"> 雅俗通字典[[#This Row],[字韻]] &amp; 雅俗通字典[[#This Row],[聲調]] &amp; "聲" &amp; 雅俗通字典[[#This Row],[切音]]</f>
        <v>恭上平聲時</v>
      </c>
      <c r="M5784" t="str">
        <f xml:space="preserve"> 雅俗通字典[[#This Row],[字韻]] &amp; TEXT(雅俗通字典[[#This Row],[調]], "[DBNum1]") &amp; 雅俗通字典[[#This Row],[切音]]</f>
        <v>恭一時</v>
      </c>
    </row>
    <row r="5785" spans="1:13">
      <c r="A5785">
        <v>5784</v>
      </c>
      <c r="B5785" s="13" t="s">
        <v>6180</v>
      </c>
      <c r="C5785" s="13" t="s">
        <v>80</v>
      </c>
      <c r="D5785" s="13" t="s">
        <v>6140</v>
      </c>
      <c r="E5785" s="13" t="s">
        <v>8</v>
      </c>
      <c r="F5785" t="s">
        <v>6179</v>
      </c>
      <c r="G5785" s="13" t="str">
        <f xml:space="preserve"> IF( RIGHT(雅俗通字典[[#This Row],[聲調]],1)&lt;&gt;"入", "舒聲", "促聲")</f>
        <v>舒聲</v>
      </c>
      <c r="H5785" t="str">
        <f xml:space="preserve"> INDEX(聲母對照資料表[], MATCH(雅俗通字典[[#This Row],[切音]], 聲母對照資料表[十五音], 0), 2)</f>
        <v>s</v>
      </c>
      <c r="I5785" t="str">
        <f xml:space="preserve"> INDEX(韻母對照資料表[], MATCH(雅俗通字典[[#This Row],[字韻]] &amp; LEFT(雅俗通字典[[#This Row],[舒促聲]],1), 韻母對照資料表[十五音識別碼], 0), 2)</f>
        <v>iong</v>
      </c>
      <c r="J5785">
        <f xml:space="preserve"> MATCH(雅俗通字典[[#This Row],[聲調]], 雅俗通聲調, 0)</f>
        <v>1</v>
      </c>
      <c r="K5785" t="str">
        <f xml:space="preserve"> _xlfn.CONCAT(雅俗通字典[[#This Row],[聲]:[調]])</f>
        <v>siong1</v>
      </c>
      <c r="L5785" t="str">
        <f xml:space="preserve"> 雅俗通字典[[#This Row],[字韻]] &amp; 雅俗通字典[[#This Row],[聲調]] &amp; "聲" &amp; 雅俗通字典[[#This Row],[切音]]</f>
        <v>恭上平聲時</v>
      </c>
      <c r="M5785" t="str">
        <f xml:space="preserve"> 雅俗通字典[[#This Row],[字韻]] &amp; TEXT(雅俗通字典[[#This Row],[調]], "[DBNum1]") &amp; 雅俗通字典[[#This Row],[切音]]</f>
        <v>恭一時</v>
      </c>
    </row>
    <row r="5786" spans="1:13">
      <c r="A5786">
        <v>5785</v>
      </c>
      <c r="B5786" s="13" t="s">
        <v>6181</v>
      </c>
      <c r="C5786" s="13" t="s">
        <v>88</v>
      </c>
      <c r="D5786" s="13" t="s">
        <v>6140</v>
      </c>
      <c r="E5786" s="13" t="s">
        <v>8</v>
      </c>
      <c r="F5786" t="s">
        <v>6182</v>
      </c>
      <c r="G5786" s="13" t="str">
        <f xml:space="preserve"> IF( RIGHT(雅俗通字典[[#This Row],[聲調]],1)&lt;&gt;"入", "舒聲", "促聲")</f>
        <v>舒聲</v>
      </c>
      <c r="H5786" t="str">
        <f xml:space="preserve"> INDEX(聲母對照資料表[], MATCH(雅俗通字典[[#This Row],[切音]], 聲母對照資料表[十五音], 0), 2)</f>
        <v>q</v>
      </c>
      <c r="I5786" t="str">
        <f xml:space="preserve"> INDEX(韻母對照資料表[], MATCH(雅俗通字典[[#This Row],[字韻]] &amp; LEFT(雅俗通字典[[#This Row],[舒促聲]],1), 韻母對照資料表[十五音識別碼], 0), 2)</f>
        <v>iong</v>
      </c>
      <c r="J5786">
        <f xml:space="preserve"> MATCH(雅俗通字典[[#This Row],[聲調]], 雅俗通聲調, 0)</f>
        <v>1</v>
      </c>
      <c r="K5786" t="str">
        <f xml:space="preserve"> _xlfn.CONCAT(雅俗通字典[[#This Row],[聲]:[調]])</f>
        <v>qiong1</v>
      </c>
      <c r="L5786" t="str">
        <f xml:space="preserve"> 雅俗通字典[[#This Row],[字韻]] &amp; 雅俗通字典[[#This Row],[聲調]] &amp; "聲" &amp; 雅俗通字典[[#This Row],[切音]]</f>
        <v>恭上平聲英</v>
      </c>
      <c r="M5786" t="str">
        <f xml:space="preserve"> 雅俗通字典[[#This Row],[字韻]] &amp; TEXT(雅俗通字典[[#This Row],[調]], "[DBNum1]") &amp; 雅俗通字典[[#This Row],[切音]]</f>
        <v>恭一英</v>
      </c>
    </row>
    <row r="5787" spans="1:13">
      <c r="A5787">
        <v>5786</v>
      </c>
      <c r="B5787" s="13" t="s">
        <v>6183</v>
      </c>
      <c r="C5787" s="13" t="s">
        <v>88</v>
      </c>
      <c r="D5787" s="13" t="s">
        <v>6140</v>
      </c>
      <c r="E5787" s="13" t="s">
        <v>8</v>
      </c>
      <c r="F5787" t="s">
        <v>6182</v>
      </c>
      <c r="G5787" s="13" t="str">
        <f xml:space="preserve"> IF( RIGHT(雅俗通字典[[#This Row],[聲調]],1)&lt;&gt;"入", "舒聲", "促聲")</f>
        <v>舒聲</v>
      </c>
      <c r="H5787" t="str">
        <f xml:space="preserve"> INDEX(聲母對照資料表[], MATCH(雅俗通字典[[#This Row],[切音]], 聲母對照資料表[十五音], 0), 2)</f>
        <v>q</v>
      </c>
      <c r="I5787" t="str">
        <f xml:space="preserve"> INDEX(韻母對照資料表[], MATCH(雅俗通字典[[#This Row],[字韻]] &amp; LEFT(雅俗通字典[[#This Row],[舒促聲]],1), 韻母對照資料表[十五音識別碼], 0), 2)</f>
        <v>iong</v>
      </c>
      <c r="J5787">
        <f xml:space="preserve"> MATCH(雅俗通字典[[#This Row],[聲調]], 雅俗通聲調, 0)</f>
        <v>1</v>
      </c>
      <c r="K5787" t="str">
        <f xml:space="preserve"> _xlfn.CONCAT(雅俗通字典[[#This Row],[聲]:[調]])</f>
        <v>qiong1</v>
      </c>
      <c r="L5787" t="str">
        <f xml:space="preserve"> 雅俗通字典[[#This Row],[字韻]] &amp; 雅俗通字典[[#This Row],[聲調]] &amp; "聲" &amp; 雅俗通字典[[#This Row],[切音]]</f>
        <v>恭上平聲英</v>
      </c>
      <c r="M5787" t="str">
        <f xml:space="preserve"> 雅俗通字典[[#This Row],[字韻]] &amp; TEXT(雅俗通字典[[#This Row],[調]], "[DBNum1]") &amp; 雅俗通字典[[#This Row],[切音]]</f>
        <v>恭一英</v>
      </c>
    </row>
    <row r="5788" spans="1:13">
      <c r="A5788">
        <v>5787</v>
      </c>
      <c r="B5788" s="13" t="s">
        <v>6184</v>
      </c>
      <c r="C5788" s="13" t="s">
        <v>88</v>
      </c>
      <c r="D5788" s="13" t="s">
        <v>6140</v>
      </c>
      <c r="E5788" s="13" t="s">
        <v>8</v>
      </c>
      <c r="F5788" t="s">
        <v>6182</v>
      </c>
      <c r="G5788" s="13" t="str">
        <f xml:space="preserve"> IF( RIGHT(雅俗通字典[[#This Row],[聲調]],1)&lt;&gt;"入", "舒聲", "促聲")</f>
        <v>舒聲</v>
      </c>
      <c r="H5788" t="str">
        <f xml:space="preserve"> INDEX(聲母對照資料表[], MATCH(雅俗通字典[[#This Row],[切音]], 聲母對照資料表[十五音], 0), 2)</f>
        <v>q</v>
      </c>
      <c r="I5788" t="str">
        <f xml:space="preserve"> INDEX(韻母對照資料表[], MATCH(雅俗通字典[[#This Row],[字韻]] &amp; LEFT(雅俗通字典[[#This Row],[舒促聲]],1), 韻母對照資料表[十五音識別碼], 0), 2)</f>
        <v>iong</v>
      </c>
      <c r="J5788">
        <f xml:space="preserve"> MATCH(雅俗通字典[[#This Row],[聲調]], 雅俗通聲調, 0)</f>
        <v>1</v>
      </c>
      <c r="K5788" t="str">
        <f xml:space="preserve"> _xlfn.CONCAT(雅俗通字典[[#This Row],[聲]:[調]])</f>
        <v>qiong1</v>
      </c>
      <c r="L5788" t="str">
        <f xml:space="preserve"> 雅俗通字典[[#This Row],[字韻]] &amp; 雅俗通字典[[#This Row],[聲調]] &amp; "聲" &amp; 雅俗通字典[[#This Row],[切音]]</f>
        <v>恭上平聲英</v>
      </c>
      <c r="M5788" t="str">
        <f xml:space="preserve"> 雅俗通字典[[#This Row],[字韻]] &amp; TEXT(雅俗通字典[[#This Row],[調]], "[DBNum1]") &amp; 雅俗通字典[[#This Row],[切音]]</f>
        <v>恭一英</v>
      </c>
    </row>
    <row r="5789" spans="1:13">
      <c r="A5789">
        <v>5788</v>
      </c>
      <c r="B5789" s="13" t="s">
        <v>3538</v>
      </c>
      <c r="C5789" s="13" t="s">
        <v>88</v>
      </c>
      <c r="D5789" s="13" t="s">
        <v>6140</v>
      </c>
      <c r="E5789" s="13" t="s">
        <v>8</v>
      </c>
      <c r="F5789" t="s">
        <v>6182</v>
      </c>
      <c r="G5789" s="13" t="str">
        <f xml:space="preserve"> IF( RIGHT(雅俗通字典[[#This Row],[聲調]],1)&lt;&gt;"入", "舒聲", "促聲")</f>
        <v>舒聲</v>
      </c>
      <c r="H5789" t="str">
        <f xml:space="preserve"> INDEX(聲母對照資料表[], MATCH(雅俗通字典[[#This Row],[切音]], 聲母對照資料表[十五音], 0), 2)</f>
        <v>q</v>
      </c>
      <c r="I5789" t="str">
        <f xml:space="preserve"> INDEX(韻母對照資料表[], MATCH(雅俗通字典[[#This Row],[字韻]] &amp; LEFT(雅俗通字典[[#This Row],[舒促聲]],1), 韻母對照資料表[十五音識別碼], 0), 2)</f>
        <v>iong</v>
      </c>
      <c r="J5789">
        <f xml:space="preserve"> MATCH(雅俗通字典[[#This Row],[聲調]], 雅俗通聲調, 0)</f>
        <v>1</v>
      </c>
      <c r="K5789" t="str">
        <f xml:space="preserve"> _xlfn.CONCAT(雅俗通字典[[#This Row],[聲]:[調]])</f>
        <v>qiong1</v>
      </c>
      <c r="L5789" t="str">
        <f xml:space="preserve"> 雅俗通字典[[#This Row],[字韻]] &amp; 雅俗通字典[[#This Row],[聲調]] &amp; "聲" &amp; 雅俗通字典[[#This Row],[切音]]</f>
        <v>恭上平聲英</v>
      </c>
      <c r="M5789" t="str">
        <f xml:space="preserve"> 雅俗通字典[[#This Row],[字韻]] &amp; TEXT(雅俗通字典[[#This Row],[調]], "[DBNum1]") &amp; 雅俗通字典[[#This Row],[切音]]</f>
        <v>恭一英</v>
      </c>
    </row>
    <row r="5790" spans="1:13">
      <c r="A5790">
        <v>5789</v>
      </c>
      <c r="B5790" s="13" t="s">
        <v>6185</v>
      </c>
      <c r="C5790" s="13" t="s">
        <v>88</v>
      </c>
      <c r="D5790" s="13" t="s">
        <v>6140</v>
      </c>
      <c r="E5790" s="13" t="s">
        <v>8</v>
      </c>
      <c r="F5790" t="s">
        <v>6182</v>
      </c>
      <c r="G5790" s="13" t="str">
        <f xml:space="preserve"> IF( RIGHT(雅俗通字典[[#This Row],[聲調]],1)&lt;&gt;"入", "舒聲", "促聲")</f>
        <v>舒聲</v>
      </c>
      <c r="H5790" t="str">
        <f xml:space="preserve"> INDEX(聲母對照資料表[], MATCH(雅俗通字典[[#This Row],[切音]], 聲母對照資料表[十五音], 0), 2)</f>
        <v>q</v>
      </c>
      <c r="I5790" t="str">
        <f xml:space="preserve"> INDEX(韻母對照資料表[], MATCH(雅俗通字典[[#This Row],[字韻]] &amp; LEFT(雅俗通字典[[#This Row],[舒促聲]],1), 韻母對照資料表[十五音識別碼], 0), 2)</f>
        <v>iong</v>
      </c>
      <c r="J5790">
        <f xml:space="preserve"> MATCH(雅俗通字典[[#This Row],[聲調]], 雅俗通聲調, 0)</f>
        <v>1</v>
      </c>
      <c r="K5790" t="str">
        <f xml:space="preserve"> _xlfn.CONCAT(雅俗通字典[[#This Row],[聲]:[調]])</f>
        <v>qiong1</v>
      </c>
      <c r="L5790" t="str">
        <f xml:space="preserve"> 雅俗通字典[[#This Row],[字韻]] &amp; 雅俗通字典[[#This Row],[聲調]] &amp; "聲" &amp; 雅俗通字典[[#This Row],[切音]]</f>
        <v>恭上平聲英</v>
      </c>
      <c r="M5790" t="str">
        <f xml:space="preserve"> 雅俗通字典[[#This Row],[字韻]] &amp; TEXT(雅俗通字典[[#This Row],[調]], "[DBNum1]") &amp; 雅俗通字典[[#This Row],[切音]]</f>
        <v>恭一英</v>
      </c>
    </row>
    <row r="5791" spans="1:13">
      <c r="A5791">
        <v>5790</v>
      </c>
      <c r="B5791" s="13" t="s">
        <v>6186</v>
      </c>
      <c r="C5791" s="13" t="s">
        <v>88</v>
      </c>
      <c r="D5791" s="13" t="s">
        <v>6140</v>
      </c>
      <c r="E5791" s="13" t="s">
        <v>8</v>
      </c>
      <c r="F5791" t="s">
        <v>6182</v>
      </c>
      <c r="G5791" s="13" t="str">
        <f xml:space="preserve"> IF( RIGHT(雅俗通字典[[#This Row],[聲調]],1)&lt;&gt;"入", "舒聲", "促聲")</f>
        <v>舒聲</v>
      </c>
      <c r="H5791" t="str">
        <f xml:space="preserve"> INDEX(聲母對照資料表[], MATCH(雅俗通字典[[#This Row],[切音]], 聲母對照資料表[十五音], 0), 2)</f>
        <v>q</v>
      </c>
      <c r="I5791" t="str">
        <f xml:space="preserve"> INDEX(韻母對照資料表[], MATCH(雅俗通字典[[#This Row],[字韻]] &amp; LEFT(雅俗通字典[[#This Row],[舒促聲]],1), 韻母對照資料表[十五音識別碼], 0), 2)</f>
        <v>iong</v>
      </c>
      <c r="J5791">
        <f xml:space="preserve"> MATCH(雅俗通字典[[#This Row],[聲調]], 雅俗通聲調, 0)</f>
        <v>1</v>
      </c>
      <c r="K5791" t="str">
        <f xml:space="preserve"> _xlfn.CONCAT(雅俗通字典[[#This Row],[聲]:[調]])</f>
        <v>qiong1</v>
      </c>
      <c r="L5791" t="str">
        <f xml:space="preserve"> 雅俗通字典[[#This Row],[字韻]] &amp; 雅俗通字典[[#This Row],[聲調]] &amp; "聲" &amp; 雅俗通字典[[#This Row],[切音]]</f>
        <v>恭上平聲英</v>
      </c>
      <c r="M5791" t="str">
        <f xml:space="preserve"> 雅俗通字典[[#This Row],[字韻]] &amp; TEXT(雅俗通字典[[#This Row],[調]], "[DBNum1]") &amp; 雅俗通字典[[#This Row],[切音]]</f>
        <v>恭一英</v>
      </c>
    </row>
    <row r="5792" spans="1:13">
      <c r="A5792">
        <v>5791</v>
      </c>
      <c r="B5792" s="13" t="s">
        <v>6187</v>
      </c>
      <c r="C5792" s="13" t="s">
        <v>88</v>
      </c>
      <c r="D5792" s="13" t="s">
        <v>6140</v>
      </c>
      <c r="E5792" s="13" t="s">
        <v>8</v>
      </c>
      <c r="F5792" t="s">
        <v>6182</v>
      </c>
      <c r="G5792" s="13" t="str">
        <f xml:space="preserve"> IF( RIGHT(雅俗通字典[[#This Row],[聲調]],1)&lt;&gt;"入", "舒聲", "促聲")</f>
        <v>舒聲</v>
      </c>
      <c r="H5792" t="str">
        <f xml:space="preserve"> INDEX(聲母對照資料表[], MATCH(雅俗通字典[[#This Row],[切音]], 聲母對照資料表[十五音], 0), 2)</f>
        <v>q</v>
      </c>
      <c r="I5792" t="str">
        <f xml:space="preserve"> INDEX(韻母對照資料表[], MATCH(雅俗通字典[[#This Row],[字韻]] &amp; LEFT(雅俗通字典[[#This Row],[舒促聲]],1), 韻母對照資料表[十五音識別碼], 0), 2)</f>
        <v>iong</v>
      </c>
      <c r="J5792">
        <f xml:space="preserve"> MATCH(雅俗通字典[[#This Row],[聲調]], 雅俗通聲調, 0)</f>
        <v>1</v>
      </c>
      <c r="K5792" t="str">
        <f xml:space="preserve"> _xlfn.CONCAT(雅俗通字典[[#This Row],[聲]:[調]])</f>
        <v>qiong1</v>
      </c>
      <c r="L5792" t="str">
        <f xml:space="preserve"> 雅俗通字典[[#This Row],[字韻]] &amp; 雅俗通字典[[#This Row],[聲調]] &amp; "聲" &amp; 雅俗通字典[[#This Row],[切音]]</f>
        <v>恭上平聲英</v>
      </c>
      <c r="M5792" t="str">
        <f xml:space="preserve"> 雅俗通字典[[#This Row],[字韻]] &amp; TEXT(雅俗通字典[[#This Row],[調]], "[DBNum1]") &amp; 雅俗通字典[[#This Row],[切音]]</f>
        <v>恭一英</v>
      </c>
    </row>
    <row r="5793" spans="1:13">
      <c r="A5793">
        <v>5792</v>
      </c>
      <c r="B5793" s="13" t="s">
        <v>6188</v>
      </c>
      <c r="C5793" s="13" t="s">
        <v>88</v>
      </c>
      <c r="D5793" s="13" t="s">
        <v>6140</v>
      </c>
      <c r="E5793" s="13" t="s">
        <v>8</v>
      </c>
      <c r="F5793" t="s">
        <v>6182</v>
      </c>
      <c r="G5793" s="13" t="str">
        <f xml:space="preserve"> IF( RIGHT(雅俗通字典[[#This Row],[聲調]],1)&lt;&gt;"入", "舒聲", "促聲")</f>
        <v>舒聲</v>
      </c>
      <c r="H5793" t="str">
        <f xml:space="preserve"> INDEX(聲母對照資料表[], MATCH(雅俗通字典[[#This Row],[切音]], 聲母對照資料表[十五音], 0), 2)</f>
        <v>q</v>
      </c>
      <c r="I5793" t="str">
        <f xml:space="preserve"> INDEX(韻母對照資料表[], MATCH(雅俗通字典[[#This Row],[字韻]] &amp; LEFT(雅俗通字典[[#This Row],[舒促聲]],1), 韻母對照資料表[十五音識別碼], 0), 2)</f>
        <v>iong</v>
      </c>
      <c r="J5793">
        <f xml:space="preserve"> MATCH(雅俗通字典[[#This Row],[聲調]], 雅俗通聲調, 0)</f>
        <v>1</v>
      </c>
      <c r="K5793" t="str">
        <f xml:space="preserve"> _xlfn.CONCAT(雅俗通字典[[#This Row],[聲]:[調]])</f>
        <v>qiong1</v>
      </c>
      <c r="L5793" t="str">
        <f xml:space="preserve"> 雅俗通字典[[#This Row],[字韻]] &amp; 雅俗通字典[[#This Row],[聲調]] &amp; "聲" &amp; 雅俗通字典[[#This Row],[切音]]</f>
        <v>恭上平聲英</v>
      </c>
      <c r="M5793" t="str">
        <f xml:space="preserve"> 雅俗通字典[[#This Row],[字韻]] &amp; TEXT(雅俗通字典[[#This Row],[調]], "[DBNum1]") &amp; 雅俗通字典[[#This Row],[切音]]</f>
        <v>恭一英</v>
      </c>
    </row>
    <row r="5794" spans="1:13">
      <c r="A5794">
        <v>5793</v>
      </c>
      <c r="B5794" s="13" t="s">
        <v>6189</v>
      </c>
      <c r="C5794" s="13" t="s">
        <v>88</v>
      </c>
      <c r="D5794" s="13" t="s">
        <v>6140</v>
      </c>
      <c r="E5794" s="13" t="s">
        <v>8</v>
      </c>
      <c r="F5794" t="s">
        <v>6182</v>
      </c>
      <c r="G5794" s="13" t="str">
        <f xml:space="preserve"> IF( RIGHT(雅俗通字典[[#This Row],[聲調]],1)&lt;&gt;"入", "舒聲", "促聲")</f>
        <v>舒聲</v>
      </c>
      <c r="H5794" t="str">
        <f xml:space="preserve"> INDEX(聲母對照資料表[], MATCH(雅俗通字典[[#This Row],[切音]], 聲母對照資料表[十五音], 0), 2)</f>
        <v>q</v>
      </c>
      <c r="I5794" t="str">
        <f xml:space="preserve"> INDEX(韻母對照資料表[], MATCH(雅俗通字典[[#This Row],[字韻]] &amp; LEFT(雅俗通字典[[#This Row],[舒促聲]],1), 韻母對照資料表[十五音識別碼], 0), 2)</f>
        <v>iong</v>
      </c>
      <c r="J5794">
        <f xml:space="preserve"> MATCH(雅俗通字典[[#This Row],[聲調]], 雅俗通聲調, 0)</f>
        <v>1</v>
      </c>
      <c r="K5794" t="str">
        <f xml:space="preserve"> _xlfn.CONCAT(雅俗通字典[[#This Row],[聲]:[調]])</f>
        <v>qiong1</v>
      </c>
      <c r="L5794" t="str">
        <f xml:space="preserve"> 雅俗通字典[[#This Row],[字韻]] &amp; 雅俗通字典[[#This Row],[聲調]] &amp; "聲" &amp; 雅俗通字典[[#This Row],[切音]]</f>
        <v>恭上平聲英</v>
      </c>
      <c r="M5794" t="str">
        <f xml:space="preserve"> 雅俗通字典[[#This Row],[字韻]] &amp; TEXT(雅俗通字典[[#This Row],[調]], "[DBNum1]") &amp; 雅俗通字典[[#This Row],[切音]]</f>
        <v>恭一英</v>
      </c>
    </row>
    <row r="5795" spans="1:13">
      <c r="A5795">
        <v>5794</v>
      </c>
      <c r="B5795" s="13" t="s">
        <v>6190</v>
      </c>
      <c r="C5795" s="13" t="s">
        <v>88</v>
      </c>
      <c r="D5795" s="13" t="s">
        <v>6140</v>
      </c>
      <c r="E5795" s="13" t="s">
        <v>8</v>
      </c>
      <c r="F5795" t="s">
        <v>6182</v>
      </c>
      <c r="G5795" s="13" t="str">
        <f xml:space="preserve"> IF( RIGHT(雅俗通字典[[#This Row],[聲調]],1)&lt;&gt;"入", "舒聲", "促聲")</f>
        <v>舒聲</v>
      </c>
      <c r="H5795" t="str">
        <f xml:space="preserve"> INDEX(聲母對照資料表[], MATCH(雅俗通字典[[#This Row],[切音]], 聲母對照資料表[十五音], 0), 2)</f>
        <v>q</v>
      </c>
      <c r="I5795" t="str">
        <f xml:space="preserve"> INDEX(韻母對照資料表[], MATCH(雅俗通字典[[#This Row],[字韻]] &amp; LEFT(雅俗通字典[[#This Row],[舒促聲]],1), 韻母對照資料表[十五音識別碼], 0), 2)</f>
        <v>iong</v>
      </c>
      <c r="J5795">
        <f xml:space="preserve"> MATCH(雅俗通字典[[#This Row],[聲調]], 雅俗通聲調, 0)</f>
        <v>1</v>
      </c>
      <c r="K5795" t="str">
        <f xml:space="preserve"> _xlfn.CONCAT(雅俗通字典[[#This Row],[聲]:[調]])</f>
        <v>qiong1</v>
      </c>
      <c r="L5795" t="str">
        <f xml:space="preserve"> 雅俗通字典[[#This Row],[字韻]] &amp; 雅俗通字典[[#This Row],[聲調]] &amp; "聲" &amp; 雅俗通字典[[#This Row],[切音]]</f>
        <v>恭上平聲英</v>
      </c>
      <c r="M5795" t="str">
        <f xml:space="preserve"> 雅俗通字典[[#This Row],[字韻]] &amp; TEXT(雅俗通字典[[#This Row],[調]], "[DBNum1]") &amp; 雅俗通字典[[#This Row],[切音]]</f>
        <v>恭一英</v>
      </c>
    </row>
    <row r="5796" spans="1:13">
      <c r="A5796">
        <v>5795</v>
      </c>
      <c r="B5796" s="13" t="s">
        <v>6191</v>
      </c>
      <c r="C5796" s="13" t="s">
        <v>101</v>
      </c>
      <c r="D5796" s="13" t="s">
        <v>6140</v>
      </c>
      <c r="E5796" s="13" t="s">
        <v>8</v>
      </c>
      <c r="F5796" t="s">
        <v>6192</v>
      </c>
      <c r="G5796" s="13" t="str">
        <f xml:space="preserve"> IF( RIGHT(雅俗通字典[[#This Row],[聲調]],1)&lt;&gt;"入", "舒聲", "促聲")</f>
        <v>舒聲</v>
      </c>
      <c r="H5796" t="str">
        <f xml:space="preserve"> INDEX(聲母對照資料表[], MATCH(雅俗通字典[[#This Row],[切音]], 聲母對照資料表[十五音], 0), 2)</f>
        <v>c</v>
      </c>
      <c r="I5796" t="str">
        <f xml:space="preserve"> INDEX(韻母對照資料表[], MATCH(雅俗通字典[[#This Row],[字韻]] &amp; LEFT(雅俗通字典[[#This Row],[舒促聲]],1), 韻母對照資料表[十五音識別碼], 0), 2)</f>
        <v>iong</v>
      </c>
      <c r="J5796">
        <f xml:space="preserve"> MATCH(雅俗通字典[[#This Row],[聲調]], 雅俗通聲調, 0)</f>
        <v>1</v>
      </c>
      <c r="K5796" t="str">
        <f xml:space="preserve"> _xlfn.CONCAT(雅俗通字典[[#This Row],[聲]:[調]])</f>
        <v>ciong1</v>
      </c>
      <c r="L5796" t="str">
        <f xml:space="preserve"> 雅俗通字典[[#This Row],[字韻]] &amp; 雅俗通字典[[#This Row],[聲調]] &amp; "聲" &amp; 雅俗通字典[[#This Row],[切音]]</f>
        <v>恭上平聲出</v>
      </c>
      <c r="M5796" t="str">
        <f xml:space="preserve"> 雅俗通字典[[#This Row],[字韻]] &amp; TEXT(雅俗通字典[[#This Row],[調]], "[DBNum1]") &amp; 雅俗通字典[[#This Row],[切音]]</f>
        <v>恭一出</v>
      </c>
    </row>
    <row r="5797" spans="1:13">
      <c r="A5797">
        <v>5796</v>
      </c>
      <c r="B5797" s="13" t="s">
        <v>6193</v>
      </c>
      <c r="C5797" s="13" t="s">
        <v>101</v>
      </c>
      <c r="D5797" s="13" t="s">
        <v>6140</v>
      </c>
      <c r="E5797" s="13" t="s">
        <v>8</v>
      </c>
      <c r="F5797" t="s">
        <v>6192</v>
      </c>
      <c r="G5797" s="13" t="str">
        <f xml:space="preserve"> IF( RIGHT(雅俗通字典[[#This Row],[聲調]],1)&lt;&gt;"入", "舒聲", "促聲")</f>
        <v>舒聲</v>
      </c>
      <c r="H5797" t="str">
        <f xml:space="preserve"> INDEX(聲母對照資料表[], MATCH(雅俗通字典[[#This Row],[切音]], 聲母對照資料表[十五音], 0), 2)</f>
        <v>c</v>
      </c>
      <c r="I5797" t="str">
        <f xml:space="preserve"> INDEX(韻母對照資料表[], MATCH(雅俗通字典[[#This Row],[字韻]] &amp; LEFT(雅俗通字典[[#This Row],[舒促聲]],1), 韻母對照資料表[十五音識別碼], 0), 2)</f>
        <v>iong</v>
      </c>
      <c r="J5797">
        <f xml:space="preserve"> MATCH(雅俗通字典[[#This Row],[聲調]], 雅俗通聲調, 0)</f>
        <v>1</v>
      </c>
      <c r="K5797" t="str">
        <f xml:space="preserve"> _xlfn.CONCAT(雅俗通字典[[#This Row],[聲]:[調]])</f>
        <v>ciong1</v>
      </c>
      <c r="L5797" t="str">
        <f xml:space="preserve"> 雅俗通字典[[#This Row],[字韻]] &amp; 雅俗通字典[[#This Row],[聲調]] &amp; "聲" &amp; 雅俗通字典[[#This Row],[切音]]</f>
        <v>恭上平聲出</v>
      </c>
      <c r="M5797" t="str">
        <f xml:space="preserve"> 雅俗通字典[[#This Row],[字韻]] &amp; TEXT(雅俗通字典[[#This Row],[調]], "[DBNum1]") &amp; 雅俗通字典[[#This Row],[切音]]</f>
        <v>恭一出</v>
      </c>
    </row>
    <row r="5798" spans="1:13">
      <c r="A5798">
        <v>5797</v>
      </c>
      <c r="B5798" s="13" t="s">
        <v>6194</v>
      </c>
      <c r="C5798" s="13" t="s">
        <v>101</v>
      </c>
      <c r="D5798" s="13" t="s">
        <v>6140</v>
      </c>
      <c r="E5798" s="13" t="s">
        <v>8</v>
      </c>
      <c r="F5798" t="s">
        <v>6192</v>
      </c>
      <c r="G5798" s="13" t="str">
        <f xml:space="preserve"> IF( RIGHT(雅俗通字典[[#This Row],[聲調]],1)&lt;&gt;"入", "舒聲", "促聲")</f>
        <v>舒聲</v>
      </c>
      <c r="H5798" t="str">
        <f xml:space="preserve"> INDEX(聲母對照資料表[], MATCH(雅俗通字典[[#This Row],[切音]], 聲母對照資料表[十五音], 0), 2)</f>
        <v>c</v>
      </c>
      <c r="I5798" t="str">
        <f xml:space="preserve"> INDEX(韻母對照資料表[], MATCH(雅俗通字典[[#This Row],[字韻]] &amp; LEFT(雅俗通字典[[#This Row],[舒促聲]],1), 韻母對照資料表[十五音識別碼], 0), 2)</f>
        <v>iong</v>
      </c>
      <c r="J5798">
        <f xml:space="preserve"> MATCH(雅俗通字典[[#This Row],[聲調]], 雅俗通聲調, 0)</f>
        <v>1</v>
      </c>
      <c r="K5798" t="str">
        <f xml:space="preserve"> _xlfn.CONCAT(雅俗通字典[[#This Row],[聲]:[調]])</f>
        <v>ciong1</v>
      </c>
      <c r="L5798" t="str">
        <f xml:space="preserve"> 雅俗通字典[[#This Row],[字韻]] &amp; 雅俗通字典[[#This Row],[聲調]] &amp; "聲" &amp; 雅俗通字典[[#This Row],[切音]]</f>
        <v>恭上平聲出</v>
      </c>
      <c r="M5798" t="str">
        <f xml:space="preserve"> 雅俗通字典[[#This Row],[字韻]] &amp; TEXT(雅俗通字典[[#This Row],[調]], "[DBNum1]") &amp; 雅俗通字典[[#This Row],[切音]]</f>
        <v>恭一出</v>
      </c>
    </row>
    <row r="5799" spans="1:13">
      <c r="A5799">
        <v>5798</v>
      </c>
      <c r="B5799" s="13" t="s">
        <v>6195</v>
      </c>
      <c r="C5799" s="13" t="s">
        <v>101</v>
      </c>
      <c r="D5799" s="13" t="s">
        <v>6140</v>
      </c>
      <c r="E5799" s="13" t="s">
        <v>8</v>
      </c>
      <c r="F5799" t="s">
        <v>6192</v>
      </c>
      <c r="G5799" s="13" t="str">
        <f xml:space="preserve"> IF( RIGHT(雅俗通字典[[#This Row],[聲調]],1)&lt;&gt;"入", "舒聲", "促聲")</f>
        <v>舒聲</v>
      </c>
      <c r="H5799" t="str">
        <f xml:space="preserve"> INDEX(聲母對照資料表[], MATCH(雅俗通字典[[#This Row],[切音]], 聲母對照資料表[十五音], 0), 2)</f>
        <v>c</v>
      </c>
      <c r="I5799" t="str">
        <f xml:space="preserve"> INDEX(韻母對照資料表[], MATCH(雅俗通字典[[#This Row],[字韻]] &amp; LEFT(雅俗通字典[[#This Row],[舒促聲]],1), 韻母對照資料表[十五音識別碼], 0), 2)</f>
        <v>iong</v>
      </c>
      <c r="J5799">
        <f xml:space="preserve"> MATCH(雅俗通字典[[#This Row],[聲調]], 雅俗通聲調, 0)</f>
        <v>1</v>
      </c>
      <c r="K5799" t="str">
        <f xml:space="preserve"> _xlfn.CONCAT(雅俗通字典[[#This Row],[聲]:[調]])</f>
        <v>ciong1</v>
      </c>
      <c r="L5799" t="str">
        <f xml:space="preserve"> 雅俗通字典[[#This Row],[字韻]] &amp; 雅俗通字典[[#This Row],[聲調]] &amp; "聲" &amp; 雅俗通字典[[#This Row],[切音]]</f>
        <v>恭上平聲出</v>
      </c>
      <c r="M5799" t="str">
        <f xml:space="preserve"> 雅俗通字典[[#This Row],[字韻]] &amp; TEXT(雅俗通字典[[#This Row],[調]], "[DBNum1]") &amp; 雅俗通字典[[#This Row],[切音]]</f>
        <v>恭一出</v>
      </c>
    </row>
    <row r="5800" spans="1:13">
      <c r="A5800">
        <v>5799</v>
      </c>
      <c r="B5800" s="13" t="s">
        <v>6196</v>
      </c>
      <c r="C5800" s="13" t="s">
        <v>101</v>
      </c>
      <c r="D5800" s="13" t="s">
        <v>6140</v>
      </c>
      <c r="E5800" s="13" t="s">
        <v>8</v>
      </c>
      <c r="F5800" t="s">
        <v>6192</v>
      </c>
      <c r="G5800" s="13" t="str">
        <f xml:space="preserve"> IF( RIGHT(雅俗通字典[[#This Row],[聲調]],1)&lt;&gt;"入", "舒聲", "促聲")</f>
        <v>舒聲</v>
      </c>
      <c r="H5800" t="str">
        <f xml:space="preserve"> INDEX(聲母對照資料表[], MATCH(雅俗通字典[[#This Row],[切音]], 聲母對照資料表[十五音], 0), 2)</f>
        <v>c</v>
      </c>
      <c r="I5800" t="str">
        <f xml:space="preserve"> INDEX(韻母對照資料表[], MATCH(雅俗通字典[[#This Row],[字韻]] &amp; LEFT(雅俗通字典[[#This Row],[舒促聲]],1), 韻母對照資料表[十五音識別碼], 0), 2)</f>
        <v>iong</v>
      </c>
      <c r="J5800">
        <f xml:space="preserve"> MATCH(雅俗通字典[[#This Row],[聲調]], 雅俗通聲調, 0)</f>
        <v>1</v>
      </c>
      <c r="K5800" t="str">
        <f xml:space="preserve"> _xlfn.CONCAT(雅俗通字典[[#This Row],[聲]:[調]])</f>
        <v>ciong1</v>
      </c>
      <c r="L5800" t="str">
        <f xml:space="preserve"> 雅俗通字典[[#This Row],[字韻]] &amp; 雅俗通字典[[#This Row],[聲調]] &amp; "聲" &amp; 雅俗通字典[[#This Row],[切音]]</f>
        <v>恭上平聲出</v>
      </c>
      <c r="M5800" t="str">
        <f xml:space="preserve"> 雅俗通字典[[#This Row],[字韻]] &amp; TEXT(雅俗通字典[[#This Row],[調]], "[DBNum1]") &amp; 雅俗通字典[[#This Row],[切音]]</f>
        <v>恭一出</v>
      </c>
    </row>
    <row r="5801" spans="1:13">
      <c r="A5801">
        <v>5800</v>
      </c>
      <c r="B5801" s="13" t="s">
        <v>6197</v>
      </c>
      <c r="C5801" s="13" t="s">
        <v>101</v>
      </c>
      <c r="D5801" s="13" t="s">
        <v>6140</v>
      </c>
      <c r="E5801" s="13" t="s">
        <v>8</v>
      </c>
      <c r="F5801" t="s">
        <v>6192</v>
      </c>
      <c r="G5801" s="13" t="str">
        <f xml:space="preserve"> IF( RIGHT(雅俗通字典[[#This Row],[聲調]],1)&lt;&gt;"入", "舒聲", "促聲")</f>
        <v>舒聲</v>
      </c>
      <c r="H5801" t="str">
        <f xml:space="preserve"> INDEX(聲母對照資料表[], MATCH(雅俗通字典[[#This Row],[切音]], 聲母對照資料表[十五音], 0), 2)</f>
        <v>c</v>
      </c>
      <c r="I5801" t="str">
        <f xml:space="preserve"> INDEX(韻母對照資料表[], MATCH(雅俗通字典[[#This Row],[字韻]] &amp; LEFT(雅俗通字典[[#This Row],[舒促聲]],1), 韻母對照資料表[十五音識別碼], 0), 2)</f>
        <v>iong</v>
      </c>
      <c r="J5801">
        <f xml:space="preserve"> MATCH(雅俗通字典[[#This Row],[聲調]], 雅俗通聲調, 0)</f>
        <v>1</v>
      </c>
      <c r="K5801" t="str">
        <f xml:space="preserve"> _xlfn.CONCAT(雅俗通字典[[#This Row],[聲]:[調]])</f>
        <v>ciong1</v>
      </c>
      <c r="L5801" t="str">
        <f xml:space="preserve"> 雅俗通字典[[#This Row],[字韻]] &amp; 雅俗通字典[[#This Row],[聲調]] &amp; "聲" &amp; 雅俗通字典[[#This Row],[切音]]</f>
        <v>恭上平聲出</v>
      </c>
      <c r="M5801" t="str">
        <f xml:space="preserve"> 雅俗通字典[[#This Row],[字韻]] &amp; TEXT(雅俗通字典[[#This Row],[調]], "[DBNum1]") &amp; 雅俗通字典[[#This Row],[切音]]</f>
        <v>恭一出</v>
      </c>
    </row>
    <row r="5802" spans="1:13">
      <c r="A5802">
        <v>5801</v>
      </c>
      <c r="B5802" s="13" t="s">
        <v>6198</v>
      </c>
      <c r="C5802" s="13" t="s">
        <v>101</v>
      </c>
      <c r="D5802" s="13" t="s">
        <v>6140</v>
      </c>
      <c r="E5802" s="13" t="s">
        <v>8</v>
      </c>
      <c r="F5802" t="s">
        <v>6192</v>
      </c>
      <c r="G5802" s="13" t="str">
        <f xml:space="preserve"> IF( RIGHT(雅俗通字典[[#This Row],[聲調]],1)&lt;&gt;"入", "舒聲", "促聲")</f>
        <v>舒聲</v>
      </c>
      <c r="H5802" t="str">
        <f xml:space="preserve"> INDEX(聲母對照資料表[], MATCH(雅俗通字典[[#This Row],[切音]], 聲母對照資料表[十五音], 0), 2)</f>
        <v>c</v>
      </c>
      <c r="I5802" t="str">
        <f xml:space="preserve"> INDEX(韻母對照資料表[], MATCH(雅俗通字典[[#This Row],[字韻]] &amp; LEFT(雅俗通字典[[#This Row],[舒促聲]],1), 韻母對照資料表[十五音識別碼], 0), 2)</f>
        <v>iong</v>
      </c>
      <c r="J5802">
        <f xml:space="preserve"> MATCH(雅俗通字典[[#This Row],[聲調]], 雅俗通聲調, 0)</f>
        <v>1</v>
      </c>
      <c r="K5802" t="str">
        <f xml:space="preserve"> _xlfn.CONCAT(雅俗通字典[[#This Row],[聲]:[調]])</f>
        <v>ciong1</v>
      </c>
      <c r="L5802" t="str">
        <f xml:space="preserve"> 雅俗通字典[[#This Row],[字韻]] &amp; 雅俗通字典[[#This Row],[聲調]] &amp; "聲" &amp; 雅俗通字典[[#This Row],[切音]]</f>
        <v>恭上平聲出</v>
      </c>
      <c r="M5802" t="str">
        <f xml:space="preserve"> 雅俗通字典[[#This Row],[字韻]] &amp; TEXT(雅俗通字典[[#This Row],[調]], "[DBNum1]") &amp; 雅俗通字典[[#This Row],[切音]]</f>
        <v>恭一出</v>
      </c>
    </row>
    <row r="5803" spans="1:13">
      <c r="A5803">
        <v>5802</v>
      </c>
      <c r="B5803" s="13" t="s">
        <v>6199</v>
      </c>
      <c r="C5803" s="13" t="s">
        <v>101</v>
      </c>
      <c r="D5803" s="13" t="s">
        <v>6140</v>
      </c>
      <c r="E5803" s="13" t="s">
        <v>8</v>
      </c>
      <c r="F5803" t="s">
        <v>6192</v>
      </c>
      <c r="G5803" s="13" t="str">
        <f xml:space="preserve"> IF( RIGHT(雅俗通字典[[#This Row],[聲調]],1)&lt;&gt;"入", "舒聲", "促聲")</f>
        <v>舒聲</v>
      </c>
      <c r="H5803" t="str">
        <f xml:space="preserve"> INDEX(聲母對照資料表[], MATCH(雅俗通字典[[#This Row],[切音]], 聲母對照資料表[十五音], 0), 2)</f>
        <v>c</v>
      </c>
      <c r="I5803" t="str">
        <f xml:space="preserve"> INDEX(韻母對照資料表[], MATCH(雅俗通字典[[#This Row],[字韻]] &amp; LEFT(雅俗通字典[[#This Row],[舒促聲]],1), 韻母對照資料表[十五音識別碼], 0), 2)</f>
        <v>iong</v>
      </c>
      <c r="J5803">
        <f xml:space="preserve"> MATCH(雅俗通字典[[#This Row],[聲調]], 雅俗通聲調, 0)</f>
        <v>1</v>
      </c>
      <c r="K5803" t="str">
        <f xml:space="preserve"> _xlfn.CONCAT(雅俗通字典[[#This Row],[聲]:[調]])</f>
        <v>ciong1</v>
      </c>
      <c r="L5803" t="str">
        <f xml:space="preserve"> 雅俗通字典[[#This Row],[字韻]] &amp; 雅俗通字典[[#This Row],[聲調]] &amp; "聲" &amp; 雅俗通字典[[#This Row],[切音]]</f>
        <v>恭上平聲出</v>
      </c>
      <c r="M5803" t="str">
        <f xml:space="preserve"> 雅俗通字典[[#This Row],[字韻]] &amp; TEXT(雅俗通字典[[#This Row],[調]], "[DBNum1]") &amp; 雅俗通字典[[#This Row],[切音]]</f>
        <v>恭一出</v>
      </c>
    </row>
    <row r="5804" spans="1:13">
      <c r="A5804">
        <v>5803</v>
      </c>
      <c r="B5804" s="13" t="s">
        <v>6200</v>
      </c>
      <c r="C5804" s="13" t="s">
        <v>101</v>
      </c>
      <c r="D5804" s="13" t="s">
        <v>6140</v>
      </c>
      <c r="E5804" s="13" t="s">
        <v>8</v>
      </c>
      <c r="F5804" t="s">
        <v>6192</v>
      </c>
      <c r="G5804" s="13" t="str">
        <f xml:space="preserve"> IF( RIGHT(雅俗通字典[[#This Row],[聲調]],1)&lt;&gt;"入", "舒聲", "促聲")</f>
        <v>舒聲</v>
      </c>
      <c r="H5804" t="str">
        <f xml:space="preserve"> INDEX(聲母對照資料表[], MATCH(雅俗通字典[[#This Row],[切音]], 聲母對照資料表[十五音], 0), 2)</f>
        <v>c</v>
      </c>
      <c r="I5804" t="str">
        <f xml:space="preserve"> INDEX(韻母對照資料表[], MATCH(雅俗通字典[[#This Row],[字韻]] &amp; LEFT(雅俗通字典[[#This Row],[舒促聲]],1), 韻母對照資料表[十五音識別碼], 0), 2)</f>
        <v>iong</v>
      </c>
      <c r="J5804">
        <f xml:space="preserve"> MATCH(雅俗通字典[[#This Row],[聲調]], 雅俗通聲調, 0)</f>
        <v>1</v>
      </c>
      <c r="K5804" t="str">
        <f xml:space="preserve"> _xlfn.CONCAT(雅俗通字典[[#This Row],[聲]:[調]])</f>
        <v>ciong1</v>
      </c>
      <c r="L5804" t="str">
        <f xml:space="preserve"> 雅俗通字典[[#This Row],[字韻]] &amp; 雅俗通字典[[#This Row],[聲調]] &amp; "聲" &amp; 雅俗通字典[[#This Row],[切音]]</f>
        <v>恭上平聲出</v>
      </c>
      <c r="M5804" t="str">
        <f xml:space="preserve"> 雅俗通字典[[#This Row],[字韻]] &amp; TEXT(雅俗通字典[[#This Row],[調]], "[DBNum1]") &amp; 雅俗通字典[[#This Row],[切音]]</f>
        <v>恭一出</v>
      </c>
    </row>
    <row r="5805" spans="1:13">
      <c r="A5805">
        <v>5804</v>
      </c>
      <c r="B5805" s="13" t="s">
        <v>6201</v>
      </c>
      <c r="C5805" s="13" t="s">
        <v>101</v>
      </c>
      <c r="D5805" s="13" t="s">
        <v>6140</v>
      </c>
      <c r="E5805" s="13" t="s">
        <v>8</v>
      </c>
      <c r="F5805" t="s">
        <v>6192</v>
      </c>
      <c r="G5805" s="13" t="str">
        <f xml:space="preserve"> IF( RIGHT(雅俗通字典[[#This Row],[聲調]],1)&lt;&gt;"入", "舒聲", "促聲")</f>
        <v>舒聲</v>
      </c>
      <c r="H5805" t="str">
        <f xml:space="preserve"> INDEX(聲母對照資料表[], MATCH(雅俗通字典[[#This Row],[切音]], 聲母對照資料表[十五音], 0), 2)</f>
        <v>c</v>
      </c>
      <c r="I5805" t="str">
        <f xml:space="preserve"> INDEX(韻母對照資料表[], MATCH(雅俗通字典[[#This Row],[字韻]] &amp; LEFT(雅俗通字典[[#This Row],[舒促聲]],1), 韻母對照資料表[十五音識別碼], 0), 2)</f>
        <v>iong</v>
      </c>
      <c r="J5805">
        <f xml:space="preserve"> MATCH(雅俗通字典[[#This Row],[聲調]], 雅俗通聲調, 0)</f>
        <v>1</v>
      </c>
      <c r="K5805" t="str">
        <f xml:space="preserve"> _xlfn.CONCAT(雅俗通字典[[#This Row],[聲]:[調]])</f>
        <v>ciong1</v>
      </c>
      <c r="L5805" t="str">
        <f xml:space="preserve"> 雅俗通字典[[#This Row],[字韻]] &amp; 雅俗通字典[[#This Row],[聲調]] &amp; "聲" &amp; 雅俗通字典[[#This Row],[切音]]</f>
        <v>恭上平聲出</v>
      </c>
      <c r="M5805" t="str">
        <f xml:space="preserve"> 雅俗通字典[[#This Row],[字韻]] &amp; TEXT(雅俗通字典[[#This Row],[調]], "[DBNum1]") &amp; 雅俗通字典[[#This Row],[切音]]</f>
        <v>恭一出</v>
      </c>
    </row>
    <row r="5806" spans="1:13">
      <c r="A5806">
        <v>5805</v>
      </c>
      <c r="B5806" s="13" t="s">
        <v>6202</v>
      </c>
      <c r="C5806" s="13" t="s">
        <v>101</v>
      </c>
      <c r="D5806" s="13" t="s">
        <v>6140</v>
      </c>
      <c r="E5806" s="13" t="s">
        <v>8</v>
      </c>
      <c r="F5806" t="s">
        <v>6192</v>
      </c>
      <c r="G5806" s="13" t="str">
        <f xml:space="preserve"> IF( RIGHT(雅俗通字典[[#This Row],[聲調]],1)&lt;&gt;"入", "舒聲", "促聲")</f>
        <v>舒聲</v>
      </c>
      <c r="H5806" t="str">
        <f xml:space="preserve"> INDEX(聲母對照資料表[], MATCH(雅俗通字典[[#This Row],[切音]], 聲母對照資料表[十五音], 0), 2)</f>
        <v>c</v>
      </c>
      <c r="I5806" t="str">
        <f xml:space="preserve"> INDEX(韻母對照資料表[], MATCH(雅俗通字典[[#This Row],[字韻]] &amp; LEFT(雅俗通字典[[#This Row],[舒促聲]],1), 韻母對照資料表[十五音識別碼], 0), 2)</f>
        <v>iong</v>
      </c>
      <c r="J5806">
        <f xml:space="preserve"> MATCH(雅俗通字典[[#This Row],[聲調]], 雅俗通聲調, 0)</f>
        <v>1</v>
      </c>
      <c r="K5806" t="str">
        <f xml:space="preserve"> _xlfn.CONCAT(雅俗通字典[[#This Row],[聲]:[調]])</f>
        <v>ciong1</v>
      </c>
      <c r="L5806" t="str">
        <f xml:space="preserve"> 雅俗通字典[[#This Row],[字韻]] &amp; 雅俗通字典[[#This Row],[聲調]] &amp; "聲" &amp; 雅俗通字典[[#This Row],[切音]]</f>
        <v>恭上平聲出</v>
      </c>
      <c r="M5806" t="str">
        <f xml:space="preserve"> 雅俗通字典[[#This Row],[字韻]] &amp; TEXT(雅俗通字典[[#This Row],[調]], "[DBNum1]") &amp; 雅俗通字典[[#This Row],[切音]]</f>
        <v>恭一出</v>
      </c>
    </row>
    <row r="5807" spans="1:13">
      <c r="A5807">
        <v>5806</v>
      </c>
      <c r="B5807" s="13" t="s">
        <v>6203</v>
      </c>
      <c r="C5807" s="13" t="s">
        <v>101</v>
      </c>
      <c r="D5807" s="13" t="s">
        <v>6140</v>
      </c>
      <c r="E5807" s="13" t="s">
        <v>8</v>
      </c>
      <c r="F5807" t="s">
        <v>6192</v>
      </c>
      <c r="G5807" s="13" t="str">
        <f xml:space="preserve"> IF( RIGHT(雅俗通字典[[#This Row],[聲調]],1)&lt;&gt;"入", "舒聲", "促聲")</f>
        <v>舒聲</v>
      </c>
      <c r="H5807" t="str">
        <f xml:space="preserve"> INDEX(聲母對照資料表[], MATCH(雅俗通字典[[#This Row],[切音]], 聲母對照資料表[十五音], 0), 2)</f>
        <v>c</v>
      </c>
      <c r="I5807" t="str">
        <f xml:space="preserve"> INDEX(韻母對照資料表[], MATCH(雅俗通字典[[#This Row],[字韻]] &amp; LEFT(雅俗通字典[[#This Row],[舒促聲]],1), 韻母對照資料表[十五音識別碼], 0), 2)</f>
        <v>iong</v>
      </c>
      <c r="J5807">
        <f xml:space="preserve"> MATCH(雅俗通字典[[#This Row],[聲調]], 雅俗通聲調, 0)</f>
        <v>1</v>
      </c>
      <c r="K5807" t="str">
        <f xml:space="preserve"> _xlfn.CONCAT(雅俗通字典[[#This Row],[聲]:[調]])</f>
        <v>ciong1</v>
      </c>
      <c r="L5807" t="str">
        <f xml:space="preserve"> 雅俗通字典[[#This Row],[字韻]] &amp; 雅俗通字典[[#This Row],[聲調]] &amp; "聲" &amp; 雅俗通字典[[#This Row],[切音]]</f>
        <v>恭上平聲出</v>
      </c>
      <c r="M5807" t="str">
        <f xml:space="preserve"> 雅俗通字典[[#This Row],[字韻]] &amp; TEXT(雅俗通字典[[#This Row],[調]], "[DBNum1]") &amp; 雅俗通字典[[#This Row],[切音]]</f>
        <v>恭一出</v>
      </c>
    </row>
    <row r="5808" spans="1:13">
      <c r="A5808">
        <v>5807</v>
      </c>
      <c r="B5808" s="13" t="s">
        <v>6204</v>
      </c>
      <c r="C5808" s="13" t="s">
        <v>101</v>
      </c>
      <c r="D5808" s="13" t="s">
        <v>6140</v>
      </c>
      <c r="E5808" s="13" t="s">
        <v>8</v>
      </c>
      <c r="F5808" t="s">
        <v>6192</v>
      </c>
      <c r="G5808" s="13" t="str">
        <f xml:space="preserve"> IF( RIGHT(雅俗通字典[[#This Row],[聲調]],1)&lt;&gt;"入", "舒聲", "促聲")</f>
        <v>舒聲</v>
      </c>
      <c r="H5808" t="str">
        <f xml:space="preserve"> INDEX(聲母對照資料表[], MATCH(雅俗通字典[[#This Row],[切音]], 聲母對照資料表[十五音], 0), 2)</f>
        <v>c</v>
      </c>
      <c r="I5808" t="str">
        <f xml:space="preserve"> INDEX(韻母對照資料表[], MATCH(雅俗通字典[[#This Row],[字韻]] &amp; LEFT(雅俗通字典[[#This Row],[舒促聲]],1), 韻母對照資料表[十五音識別碼], 0), 2)</f>
        <v>iong</v>
      </c>
      <c r="J5808">
        <f xml:space="preserve"> MATCH(雅俗通字典[[#This Row],[聲調]], 雅俗通聲調, 0)</f>
        <v>1</v>
      </c>
      <c r="K5808" t="str">
        <f xml:space="preserve"> _xlfn.CONCAT(雅俗通字典[[#This Row],[聲]:[調]])</f>
        <v>ciong1</v>
      </c>
      <c r="L5808" t="str">
        <f xml:space="preserve"> 雅俗通字典[[#This Row],[字韻]] &amp; 雅俗通字典[[#This Row],[聲調]] &amp; "聲" &amp; 雅俗通字典[[#This Row],[切音]]</f>
        <v>恭上平聲出</v>
      </c>
      <c r="M5808" t="str">
        <f xml:space="preserve"> 雅俗通字典[[#This Row],[字韻]] &amp; TEXT(雅俗通字典[[#This Row],[調]], "[DBNum1]") &amp; 雅俗通字典[[#This Row],[切音]]</f>
        <v>恭一出</v>
      </c>
    </row>
    <row r="5809" spans="1:13">
      <c r="A5809">
        <v>5808</v>
      </c>
      <c r="B5809" s="13" t="s">
        <v>6205</v>
      </c>
      <c r="C5809" s="13" t="s">
        <v>108</v>
      </c>
      <c r="D5809" s="13" t="s">
        <v>6140</v>
      </c>
      <c r="E5809" s="13" t="s">
        <v>8</v>
      </c>
      <c r="F5809" t="s">
        <v>6206</v>
      </c>
      <c r="G5809" s="13" t="str">
        <f xml:space="preserve"> IF( RIGHT(雅俗通字典[[#This Row],[聲調]],1)&lt;&gt;"入", "舒聲", "促聲")</f>
        <v>舒聲</v>
      </c>
      <c r="H5809" t="str">
        <f xml:space="preserve"> INDEX(聲母對照資料表[], MATCH(雅俗通字典[[#This Row],[切音]], 聲母對照資料表[十五音], 0), 2)</f>
        <v>h</v>
      </c>
      <c r="I5809" t="str">
        <f xml:space="preserve"> INDEX(韻母對照資料表[], MATCH(雅俗通字典[[#This Row],[字韻]] &amp; LEFT(雅俗通字典[[#This Row],[舒促聲]],1), 韻母對照資料表[十五音識別碼], 0), 2)</f>
        <v>iong</v>
      </c>
      <c r="J5809">
        <f xml:space="preserve"> MATCH(雅俗通字典[[#This Row],[聲調]], 雅俗通聲調, 0)</f>
        <v>1</v>
      </c>
      <c r="K5809" t="str">
        <f xml:space="preserve"> _xlfn.CONCAT(雅俗通字典[[#This Row],[聲]:[調]])</f>
        <v>hiong1</v>
      </c>
      <c r="L5809" t="str">
        <f xml:space="preserve"> 雅俗通字典[[#This Row],[字韻]] &amp; 雅俗通字典[[#This Row],[聲調]] &amp; "聲" &amp; 雅俗通字典[[#This Row],[切音]]</f>
        <v>恭上平聲喜</v>
      </c>
      <c r="M5809" t="str">
        <f xml:space="preserve"> 雅俗通字典[[#This Row],[字韻]] &amp; TEXT(雅俗通字典[[#This Row],[調]], "[DBNum1]") &amp; 雅俗通字典[[#This Row],[切音]]</f>
        <v>恭一喜</v>
      </c>
    </row>
    <row r="5810" spans="1:13">
      <c r="A5810">
        <v>5809</v>
      </c>
      <c r="B5810" s="13" t="s">
        <v>6207</v>
      </c>
      <c r="C5810" s="13" t="s">
        <v>108</v>
      </c>
      <c r="D5810" s="13" t="s">
        <v>6140</v>
      </c>
      <c r="E5810" s="13" t="s">
        <v>8</v>
      </c>
      <c r="F5810" t="s">
        <v>6206</v>
      </c>
      <c r="G5810" s="13" t="str">
        <f xml:space="preserve"> IF( RIGHT(雅俗通字典[[#This Row],[聲調]],1)&lt;&gt;"入", "舒聲", "促聲")</f>
        <v>舒聲</v>
      </c>
      <c r="H5810" t="str">
        <f xml:space="preserve"> INDEX(聲母對照資料表[], MATCH(雅俗通字典[[#This Row],[切音]], 聲母對照資料表[十五音], 0), 2)</f>
        <v>h</v>
      </c>
      <c r="I5810" t="str">
        <f xml:space="preserve"> INDEX(韻母對照資料表[], MATCH(雅俗通字典[[#This Row],[字韻]] &amp; LEFT(雅俗通字典[[#This Row],[舒促聲]],1), 韻母對照資料表[十五音識別碼], 0), 2)</f>
        <v>iong</v>
      </c>
      <c r="J5810">
        <f xml:space="preserve"> MATCH(雅俗通字典[[#This Row],[聲調]], 雅俗通聲調, 0)</f>
        <v>1</v>
      </c>
      <c r="K5810" t="str">
        <f xml:space="preserve"> _xlfn.CONCAT(雅俗通字典[[#This Row],[聲]:[調]])</f>
        <v>hiong1</v>
      </c>
      <c r="L5810" t="str">
        <f xml:space="preserve"> 雅俗通字典[[#This Row],[字韻]] &amp; 雅俗通字典[[#This Row],[聲調]] &amp; "聲" &amp; 雅俗通字典[[#This Row],[切音]]</f>
        <v>恭上平聲喜</v>
      </c>
      <c r="M5810" t="str">
        <f xml:space="preserve"> 雅俗通字典[[#This Row],[字韻]] &amp; TEXT(雅俗通字典[[#This Row],[調]], "[DBNum1]") &amp; 雅俗通字典[[#This Row],[切音]]</f>
        <v>恭一喜</v>
      </c>
    </row>
    <row r="5811" spans="1:13">
      <c r="A5811">
        <v>5810</v>
      </c>
      <c r="B5811" s="13" t="s">
        <v>6208</v>
      </c>
      <c r="C5811" s="13" t="s">
        <v>108</v>
      </c>
      <c r="D5811" s="13" t="s">
        <v>6140</v>
      </c>
      <c r="E5811" s="13" t="s">
        <v>8</v>
      </c>
      <c r="F5811" t="s">
        <v>6206</v>
      </c>
      <c r="G5811" s="13" t="str">
        <f xml:space="preserve"> IF( RIGHT(雅俗通字典[[#This Row],[聲調]],1)&lt;&gt;"入", "舒聲", "促聲")</f>
        <v>舒聲</v>
      </c>
      <c r="H5811" t="str">
        <f xml:space="preserve"> INDEX(聲母對照資料表[], MATCH(雅俗通字典[[#This Row],[切音]], 聲母對照資料表[十五音], 0), 2)</f>
        <v>h</v>
      </c>
      <c r="I5811" t="str">
        <f xml:space="preserve"> INDEX(韻母對照資料表[], MATCH(雅俗通字典[[#This Row],[字韻]] &amp; LEFT(雅俗通字典[[#This Row],[舒促聲]],1), 韻母對照資料表[十五音識別碼], 0), 2)</f>
        <v>iong</v>
      </c>
      <c r="J5811">
        <f xml:space="preserve"> MATCH(雅俗通字典[[#This Row],[聲調]], 雅俗通聲調, 0)</f>
        <v>1</v>
      </c>
      <c r="K5811" t="str">
        <f xml:space="preserve"> _xlfn.CONCAT(雅俗通字典[[#This Row],[聲]:[調]])</f>
        <v>hiong1</v>
      </c>
      <c r="L5811" t="str">
        <f xml:space="preserve"> 雅俗通字典[[#This Row],[字韻]] &amp; 雅俗通字典[[#This Row],[聲調]] &amp; "聲" &amp; 雅俗通字典[[#This Row],[切音]]</f>
        <v>恭上平聲喜</v>
      </c>
      <c r="M5811" t="str">
        <f xml:space="preserve"> 雅俗通字典[[#This Row],[字韻]] &amp; TEXT(雅俗通字典[[#This Row],[調]], "[DBNum1]") &amp; 雅俗通字典[[#This Row],[切音]]</f>
        <v>恭一喜</v>
      </c>
    </row>
    <row r="5812" spans="1:13">
      <c r="A5812">
        <v>5811</v>
      </c>
      <c r="B5812" s="13" t="s">
        <v>3556</v>
      </c>
      <c r="C5812" s="13" t="s">
        <v>108</v>
      </c>
      <c r="D5812" s="13" t="s">
        <v>6140</v>
      </c>
      <c r="E5812" s="13" t="s">
        <v>8</v>
      </c>
      <c r="F5812" t="s">
        <v>6206</v>
      </c>
      <c r="G5812" s="13" t="str">
        <f xml:space="preserve"> IF( RIGHT(雅俗通字典[[#This Row],[聲調]],1)&lt;&gt;"入", "舒聲", "促聲")</f>
        <v>舒聲</v>
      </c>
      <c r="H5812" t="str">
        <f xml:space="preserve"> INDEX(聲母對照資料表[], MATCH(雅俗通字典[[#This Row],[切音]], 聲母對照資料表[十五音], 0), 2)</f>
        <v>h</v>
      </c>
      <c r="I5812" t="str">
        <f xml:space="preserve"> INDEX(韻母對照資料表[], MATCH(雅俗通字典[[#This Row],[字韻]] &amp; LEFT(雅俗通字典[[#This Row],[舒促聲]],1), 韻母對照資料表[十五音識別碼], 0), 2)</f>
        <v>iong</v>
      </c>
      <c r="J5812">
        <f xml:space="preserve"> MATCH(雅俗通字典[[#This Row],[聲調]], 雅俗通聲調, 0)</f>
        <v>1</v>
      </c>
      <c r="K5812" t="str">
        <f xml:space="preserve"> _xlfn.CONCAT(雅俗通字典[[#This Row],[聲]:[調]])</f>
        <v>hiong1</v>
      </c>
      <c r="L5812" t="str">
        <f xml:space="preserve"> 雅俗通字典[[#This Row],[字韻]] &amp; 雅俗通字典[[#This Row],[聲調]] &amp; "聲" &amp; 雅俗通字典[[#This Row],[切音]]</f>
        <v>恭上平聲喜</v>
      </c>
      <c r="M5812" t="str">
        <f xml:space="preserve"> 雅俗通字典[[#This Row],[字韻]] &amp; TEXT(雅俗通字典[[#This Row],[調]], "[DBNum1]") &amp; 雅俗通字典[[#This Row],[切音]]</f>
        <v>恭一喜</v>
      </c>
    </row>
    <row r="5813" spans="1:13">
      <c r="A5813">
        <v>5812</v>
      </c>
      <c r="B5813" s="13" t="s">
        <v>6209</v>
      </c>
      <c r="C5813" s="13" t="s">
        <v>108</v>
      </c>
      <c r="D5813" s="13" t="s">
        <v>6140</v>
      </c>
      <c r="E5813" s="13" t="s">
        <v>8</v>
      </c>
      <c r="F5813" t="s">
        <v>6206</v>
      </c>
      <c r="G5813" s="13" t="str">
        <f xml:space="preserve"> IF( RIGHT(雅俗通字典[[#This Row],[聲調]],1)&lt;&gt;"入", "舒聲", "促聲")</f>
        <v>舒聲</v>
      </c>
      <c r="H5813" t="str">
        <f xml:space="preserve"> INDEX(聲母對照資料表[], MATCH(雅俗通字典[[#This Row],[切音]], 聲母對照資料表[十五音], 0), 2)</f>
        <v>h</v>
      </c>
      <c r="I5813" t="str">
        <f xml:space="preserve"> INDEX(韻母對照資料表[], MATCH(雅俗通字典[[#This Row],[字韻]] &amp; LEFT(雅俗通字典[[#This Row],[舒促聲]],1), 韻母對照資料表[十五音識別碼], 0), 2)</f>
        <v>iong</v>
      </c>
      <c r="J5813">
        <f xml:space="preserve"> MATCH(雅俗通字典[[#This Row],[聲調]], 雅俗通聲調, 0)</f>
        <v>1</v>
      </c>
      <c r="K5813" t="str">
        <f xml:space="preserve"> _xlfn.CONCAT(雅俗通字典[[#This Row],[聲]:[調]])</f>
        <v>hiong1</v>
      </c>
      <c r="L5813" t="str">
        <f xml:space="preserve"> 雅俗通字典[[#This Row],[字韻]] &amp; 雅俗通字典[[#This Row],[聲調]] &amp; "聲" &amp; 雅俗通字典[[#This Row],[切音]]</f>
        <v>恭上平聲喜</v>
      </c>
      <c r="M5813" t="str">
        <f xml:space="preserve"> 雅俗通字典[[#This Row],[字韻]] &amp; TEXT(雅俗通字典[[#This Row],[調]], "[DBNum1]") &amp; 雅俗通字典[[#This Row],[切音]]</f>
        <v>恭一喜</v>
      </c>
    </row>
    <row r="5814" spans="1:13">
      <c r="A5814">
        <v>5813</v>
      </c>
      <c r="B5814" s="13" t="s">
        <v>6210</v>
      </c>
      <c r="C5814" s="13" t="s">
        <v>108</v>
      </c>
      <c r="D5814" s="13" t="s">
        <v>6140</v>
      </c>
      <c r="E5814" s="13" t="s">
        <v>8</v>
      </c>
      <c r="F5814" t="s">
        <v>6206</v>
      </c>
      <c r="G5814" s="13" t="str">
        <f xml:space="preserve"> IF( RIGHT(雅俗通字典[[#This Row],[聲調]],1)&lt;&gt;"入", "舒聲", "促聲")</f>
        <v>舒聲</v>
      </c>
      <c r="H5814" t="str">
        <f xml:space="preserve"> INDEX(聲母對照資料表[], MATCH(雅俗通字典[[#This Row],[切音]], 聲母對照資料表[十五音], 0), 2)</f>
        <v>h</v>
      </c>
      <c r="I5814" t="str">
        <f xml:space="preserve"> INDEX(韻母對照資料表[], MATCH(雅俗通字典[[#This Row],[字韻]] &amp; LEFT(雅俗通字典[[#This Row],[舒促聲]],1), 韻母對照資料表[十五音識別碼], 0), 2)</f>
        <v>iong</v>
      </c>
      <c r="J5814">
        <f xml:space="preserve"> MATCH(雅俗通字典[[#This Row],[聲調]], 雅俗通聲調, 0)</f>
        <v>1</v>
      </c>
      <c r="K5814" t="str">
        <f xml:space="preserve"> _xlfn.CONCAT(雅俗通字典[[#This Row],[聲]:[調]])</f>
        <v>hiong1</v>
      </c>
      <c r="L5814" t="str">
        <f xml:space="preserve"> 雅俗通字典[[#This Row],[字韻]] &amp; 雅俗通字典[[#This Row],[聲調]] &amp; "聲" &amp; 雅俗通字典[[#This Row],[切音]]</f>
        <v>恭上平聲喜</v>
      </c>
      <c r="M5814" t="str">
        <f xml:space="preserve"> 雅俗通字典[[#This Row],[字韻]] &amp; TEXT(雅俗通字典[[#This Row],[調]], "[DBNum1]") &amp; 雅俗通字典[[#This Row],[切音]]</f>
        <v>恭一喜</v>
      </c>
    </row>
    <row r="5815" spans="1:13">
      <c r="A5815">
        <v>5814</v>
      </c>
      <c r="B5815" s="13" t="s">
        <v>6211</v>
      </c>
      <c r="C5815" s="13" t="s">
        <v>108</v>
      </c>
      <c r="D5815" s="13" t="s">
        <v>6140</v>
      </c>
      <c r="E5815" s="13" t="s">
        <v>8</v>
      </c>
      <c r="F5815" t="s">
        <v>6206</v>
      </c>
      <c r="G5815" s="13" t="str">
        <f xml:space="preserve"> IF( RIGHT(雅俗通字典[[#This Row],[聲調]],1)&lt;&gt;"入", "舒聲", "促聲")</f>
        <v>舒聲</v>
      </c>
      <c r="H5815" t="str">
        <f xml:space="preserve"> INDEX(聲母對照資料表[], MATCH(雅俗通字典[[#This Row],[切音]], 聲母對照資料表[十五音], 0), 2)</f>
        <v>h</v>
      </c>
      <c r="I5815" t="str">
        <f xml:space="preserve"> INDEX(韻母對照資料表[], MATCH(雅俗通字典[[#This Row],[字韻]] &amp; LEFT(雅俗通字典[[#This Row],[舒促聲]],1), 韻母對照資料表[十五音識別碼], 0), 2)</f>
        <v>iong</v>
      </c>
      <c r="J5815">
        <f xml:space="preserve"> MATCH(雅俗通字典[[#This Row],[聲調]], 雅俗通聲調, 0)</f>
        <v>1</v>
      </c>
      <c r="K5815" t="str">
        <f xml:space="preserve"> _xlfn.CONCAT(雅俗通字典[[#This Row],[聲]:[調]])</f>
        <v>hiong1</v>
      </c>
      <c r="L5815" t="str">
        <f xml:space="preserve"> 雅俗通字典[[#This Row],[字韻]] &amp; 雅俗通字典[[#This Row],[聲調]] &amp; "聲" &amp; 雅俗通字典[[#This Row],[切音]]</f>
        <v>恭上平聲喜</v>
      </c>
      <c r="M5815" t="str">
        <f xml:space="preserve"> 雅俗通字典[[#This Row],[字韻]] &amp; TEXT(雅俗通字典[[#This Row],[調]], "[DBNum1]") &amp; 雅俗通字典[[#This Row],[切音]]</f>
        <v>恭一喜</v>
      </c>
    </row>
    <row r="5816" spans="1:13">
      <c r="A5816">
        <v>5815</v>
      </c>
      <c r="B5816" s="13" t="s">
        <v>6212</v>
      </c>
      <c r="C5816" s="13" t="s">
        <v>108</v>
      </c>
      <c r="D5816" s="13" t="s">
        <v>6140</v>
      </c>
      <c r="E5816" s="13" t="s">
        <v>8</v>
      </c>
      <c r="F5816" t="s">
        <v>6206</v>
      </c>
      <c r="G5816" s="13" t="str">
        <f xml:space="preserve"> IF( RIGHT(雅俗通字典[[#This Row],[聲調]],1)&lt;&gt;"入", "舒聲", "促聲")</f>
        <v>舒聲</v>
      </c>
      <c r="H5816" t="str">
        <f xml:space="preserve"> INDEX(聲母對照資料表[], MATCH(雅俗通字典[[#This Row],[切音]], 聲母對照資料表[十五音], 0), 2)</f>
        <v>h</v>
      </c>
      <c r="I5816" t="str">
        <f xml:space="preserve"> INDEX(韻母對照資料表[], MATCH(雅俗通字典[[#This Row],[字韻]] &amp; LEFT(雅俗通字典[[#This Row],[舒促聲]],1), 韻母對照資料表[十五音識別碼], 0), 2)</f>
        <v>iong</v>
      </c>
      <c r="J5816">
        <f xml:space="preserve"> MATCH(雅俗通字典[[#This Row],[聲調]], 雅俗通聲調, 0)</f>
        <v>1</v>
      </c>
      <c r="K5816" t="str">
        <f xml:space="preserve"> _xlfn.CONCAT(雅俗通字典[[#This Row],[聲]:[調]])</f>
        <v>hiong1</v>
      </c>
      <c r="L5816" t="str">
        <f xml:space="preserve"> 雅俗通字典[[#This Row],[字韻]] &amp; 雅俗通字典[[#This Row],[聲調]] &amp; "聲" &amp; 雅俗通字典[[#This Row],[切音]]</f>
        <v>恭上平聲喜</v>
      </c>
      <c r="M5816" t="str">
        <f xml:space="preserve"> 雅俗通字典[[#This Row],[字韻]] &amp; TEXT(雅俗通字典[[#This Row],[調]], "[DBNum1]") &amp; 雅俗通字典[[#This Row],[切音]]</f>
        <v>恭一喜</v>
      </c>
    </row>
    <row r="5817" spans="1:13">
      <c r="A5817">
        <v>5816</v>
      </c>
      <c r="B5817" s="13" t="s">
        <v>2651</v>
      </c>
      <c r="C5817" s="13" t="s">
        <v>147</v>
      </c>
      <c r="D5817" s="13" t="s">
        <v>6140</v>
      </c>
      <c r="E5817" s="13" t="s">
        <v>148</v>
      </c>
      <c r="F5817" t="s">
        <v>6213</v>
      </c>
      <c r="G5817" s="13" t="str">
        <f xml:space="preserve"> IF( RIGHT(雅俗通字典[[#This Row],[聲調]],1)&lt;&gt;"入", "舒聲", "促聲")</f>
        <v>舒聲</v>
      </c>
      <c r="H5817" t="str">
        <f xml:space="preserve"> INDEX(聲母對照資料表[], MATCH(雅俗通字典[[#This Row],[切音]], 聲母對照資料表[十五音], 0), 2)</f>
        <v>l</v>
      </c>
      <c r="I5817" t="str">
        <f xml:space="preserve"> INDEX(韻母對照資料表[], MATCH(雅俗通字典[[#This Row],[字韻]] &amp; LEFT(雅俗通字典[[#This Row],[舒促聲]],1), 韻母對照資料表[十五音識別碼], 0), 2)</f>
        <v>iong</v>
      </c>
      <c r="J5817">
        <f xml:space="preserve"> MATCH(雅俗通字典[[#This Row],[聲調]], 雅俗通聲調, 0)</f>
        <v>2</v>
      </c>
      <c r="K5817" t="str">
        <f xml:space="preserve"> _xlfn.CONCAT(雅俗通字典[[#This Row],[聲]:[調]])</f>
        <v>liong2</v>
      </c>
      <c r="L5817" t="str">
        <f xml:space="preserve"> 雅俗通字典[[#This Row],[字韻]] &amp; 雅俗通字典[[#This Row],[聲調]] &amp; "聲" &amp; 雅俗通字典[[#This Row],[切音]]</f>
        <v>恭上上聲柳</v>
      </c>
      <c r="M5817" t="str">
        <f xml:space="preserve"> 雅俗通字典[[#This Row],[字韻]] &amp; TEXT(雅俗通字典[[#This Row],[調]], "[DBNum1]") &amp; 雅俗通字典[[#This Row],[切音]]</f>
        <v>恭二柳</v>
      </c>
    </row>
    <row r="5818" spans="1:13">
      <c r="A5818">
        <v>5817</v>
      </c>
      <c r="B5818" s="13" t="s">
        <v>3601</v>
      </c>
      <c r="C5818" s="13" t="s">
        <v>11</v>
      </c>
      <c r="D5818" s="13" t="s">
        <v>6140</v>
      </c>
      <c r="E5818" s="13" t="s">
        <v>148</v>
      </c>
      <c r="F5818" t="s">
        <v>6214</v>
      </c>
      <c r="G5818" s="13" t="str">
        <f xml:space="preserve"> IF( RIGHT(雅俗通字典[[#This Row],[聲調]],1)&lt;&gt;"入", "舒聲", "促聲")</f>
        <v>舒聲</v>
      </c>
      <c r="H5818" t="str">
        <f xml:space="preserve"> INDEX(聲母對照資料表[], MATCH(雅俗通字典[[#This Row],[切音]], 聲母對照資料表[十五音], 0), 2)</f>
        <v>k</v>
      </c>
      <c r="I5818" t="str">
        <f xml:space="preserve"> INDEX(韻母對照資料表[], MATCH(雅俗通字典[[#This Row],[字韻]] &amp; LEFT(雅俗通字典[[#This Row],[舒促聲]],1), 韻母對照資料表[十五音識別碼], 0), 2)</f>
        <v>iong</v>
      </c>
      <c r="J5818">
        <f xml:space="preserve"> MATCH(雅俗通字典[[#This Row],[聲調]], 雅俗通聲調, 0)</f>
        <v>2</v>
      </c>
      <c r="K5818" t="str">
        <f xml:space="preserve"> _xlfn.CONCAT(雅俗通字典[[#This Row],[聲]:[調]])</f>
        <v>kiong2</v>
      </c>
      <c r="L5818" t="str">
        <f xml:space="preserve"> 雅俗通字典[[#This Row],[字韻]] &amp; 雅俗通字典[[#This Row],[聲調]] &amp; "聲" &amp; 雅俗通字典[[#This Row],[切音]]</f>
        <v>恭上上聲求</v>
      </c>
      <c r="M5818" t="str">
        <f xml:space="preserve"> 雅俗通字典[[#This Row],[字韻]] &amp; TEXT(雅俗通字典[[#This Row],[調]], "[DBNum1]") &amp; 雅俗通字典[[#This Row],[切音]]</f>
        <v>恭二求</v>
      </c>
    </row>
    <row r="5819" spans="1:13">
      <c r="A5819">
        <v>5818</v>
      </c>
      <c r="B5819" s="13" t="s">
        <v>3602</v>
      </c>
      <c r="C5819" s="13" t="s">
        <v>11</v>
      </c>
      <c r="D5819" s="13" t="s">
        <v>6140</v>
      </c>
      <c r="E5819" s="13" t="s">
        <v>148</v>
      </c>
      <c r="F5819" t="s">
        <v>6214</v>
      </c>
      <c r="G5819" s="13" t="str">
        <f xml:space="preserve"> IF( RIGHT(雅俗通字典[[#This Row],[聲調]],1)&lt;&gt;"入", "舒聲", "促聲")</f>
        <v>舒聲</v>
      </c>
      <c r="H5819" t="str">
        <f xml:space="preserve"> INDEX(聲母對照資料表[], MATCH(雅俗通字典[[#This Row],[切音]], 聲母對照資料表[十五音], 0), 2)</f>
        <v>k</v>
      </c>
      <c r="I5819" t="str">
        <f xml:space="preserve"> INDEX(韻母對照資料表[], MATCH(雅俗通字典[[#This Row],[字韻]] &amp; LEFT(雅俗通字典[[#This Row],[舒促聲]],1), 韻母對照資料表[十五音識別碼], 0), 2)</f>
        <v>iong</v>
      </c>
      <c r="J5819">
        <f xml:space="preserve"> MATCH(雅俗通字典[[#This Row],[聲調]], 雅俗通聲調, 0)</f>
        <v>2</v>
      </c>
      <c r="K5819" t="str">
        <f xml:space="preserve"> _xlfn.CONCAT(雅俗通字典[[#This Row],[聲]:[調]])</f>
        <v>kiong2</v>
      </c>
      <c r="L5819" t="str">
        <f xml:space="preserve"> 雅俗通字典[[#This Row],[字韻]] &amp; 雅俗通字典[[#This Row],[聲調]] &amp; "聲" &amp; 雅俗通字典[[#This Row],[切音]]</f>
        <v>恭上上聲求</v>
      </c>
      <c r="M5819" t="str">
        <f xml:space="preserve"> 雅俗通字典[[#This Row],[字韻]] &amp; TEXT(雅俗通字典[[#This Row],[調]], "[DBNum1]") &amp; 雅俗通字典[[#This Row],[切音]]</f>
        <v>恭二求</v>
      </c>
    </row>
    <row r="5820" spans="1:13">
      <c r="A5820">
        <v>5819</v>
      </c>
      <c r="B5820" s="13" t="s">
        <v>6215</v>
      </c>
      <c r="C5820" s="13" t="s">
        <v>11</v>
      </c>
      <c r="D5820" s="13" t="s">
        <v>6140</v>
      </c>
      <c r="E5820" s="13" t="s">
        <v>148</v>
      </c>
      <c r="F5820" t="s">
        <v>6214</v>
      </c>
      <c r="G5820" s="13" t="str">
        <f xml:space="preserve"> IF( RIGHT(雅俗通字典[[#This Row],[聲調]],1)&lt;&gt;"入", "舒聲", "促聲")</f>
        <v>舒聲</v>
      </c>
      <c r="H5820" t="str">
        <f xml:space="preserve"> INDEX(聲母對照資料表[], MATCH(雅俗通字典[[#This Row],[切音]], 聲母對照資料表[十五音], 0), 2)</f>
        <v>k</v>
      </c>
      <c r="I5820" t="str">
        <f xml:space="preserve"> INDEX(韻母對照資料表[], MATCH(雅俗通字典[[#This Row],[字韻]] &amp; LEFT(雅俗通字典[[#This Row],[舒促聲]],1), 韻母對照資料表[十五音識別碼], 0), 2)</f>
        <v>iong</v>
      </c>
      <c r="J5820">
        <f xml:space="preserve"> MATCH(雅俗通字典[[#This Row],[聲調]], 雅俗通聲調, 0)</f>
        <v>2</v>
      </c>
      <c r="K5820" t="str">
        <f xml:space="preserve"> _xlfn.CONCAT(雅俗通字典[[#This Row],[聲]:[調]])</f>
        <v>kiong2</v>
      </c>
      <c r="L5820" t="str">
        <f xml:space="preserve"> 雅俗通字典[[#This Row],[字韻]] &amp; 雅俗通字典[[#This Row],[聲調]] &amp; "聲" &amp; 雅俗通字典[[#This Row],[切音]]</f>
        <v>恭上上聲求</v>
      </c>
      <c r="M5820" t="str">
        <f xml:space="preserve"> 雅俗通字典[[#This Row],[字韻]] &amp; TEXT(雅俗通字典[[#This Row],[調]], "[DBNum1]") &amp; 雅俗通字典[[#This Row],[切音]]</f>
        <v>恭二求</v>
      </c>
    </row>
    <row r="5821" spans="1:13">
      <c r="A5821">
        <v>5820</v>
      </c>
      <c r="B5821" s="13" t="s">
        <v>6143</v>
      </c>
      <c r="C5821" s="13" t="s">
        <v>11</v>
      </c>
      <c r="D5821" s="13" t="s">
        <v>6140</v>
      </c>
      <c r="E5821" s="13" t="s">
        <v>148</v>
      </c>
      <c r="F5821" t="s">
        <v>6214</v>
      </c>
      <c r="G5821" s="13" t="str">
        <f xml:space="preserve"> IF( RIGHT(雅俗通字典[[#This Row],[聲調]],1)&lt;&gt;"入", "舒聲", "促聲")</f>
        <v>舒聲</v>
      </c>
      <c r="H5821" t="str">
        <f xml:space="preserve"> INDEX(聲母對照資料表[], MATCH(雅俗通字典[[#This Row],[切音]], 聲母對照資料表[十五音], 0), 2)</f>
        <v>k</v>
      </c>
      <c r="I5821" t="str">
        <f xml:space="preserve"> INDEX(韻母對照資料表[], MATCH(雅俗通字典[[#This Row],[字韻]] &amp; LEFT(雅俗通字典[[#This Row],[舒促聲]],1), 韻母對照資料表[十五音識別碼], 0), 2)</f>
        <v>iong</v>
      </c>
      <c r="J5821">
        <f xml:space="preserve"> MATCH(雅俗通字典[[#This Row],[聲調]], 雅俗通聲調, 0)</f>
        <v>2</v>
      </c>
      <c r="K5821" t="str">
        <f xml:space="preserve"> _xlfn.CONCAT(雅俗通字典[[#This Row],[聲]:[調]])</f>
        <v>kiong2</v>
      </c>
      <c r="L5821" t="str">
        <f xml:space="preserve"> 雅俗通字典[[#This Row],[字韻]] &amp; 雅俗通字典[[#This Row],[聲調]] &amp; "聲" &amp; 雅俗通字典[[#This Row],[切音]]</f>
        <v>恭上上聲求</v>
      </c>
      <c r="M5821" t="str">
        <f xml:space="preserve"> 雅俗通字典[[#This Row],[字韻]] &amp; TEXT(雅俗通字典[[#This Row],[調]], "[DBNum1]") &amp; 雅俗通字典[[#This Row],[切音]]</f>
        <v>恭二求</v>
      </c>
    </row>
    <row r="5822" spans="1:13">
      <c r="A5822">
        <v>5821</v>
      </c>
      <c r="B5822" s="13" t="s">
        <v>6161</v>
      </c>
      <c r="C5822" s="13" t="s">
        <v>11</v>
      </c>
      <c r="D5822" s="13" t="s">
        <v>6140</v>
      </c>
      <c r="E5822" s="13" t="s">
        <v>148</v>
      </c>
      <c r="F5822" t="s">
        <v>6214</v>
      </c>
      <c r="G5822" s="13" t="str">
        <f xml:space="preserve"> IF( RIGHT(雅俗通字典[[#This Row],[聲調]],1)&lt;&gt;"入", "舒聲", "促聲")</f>
        <v>舒聲</v>
      </c>
      <c r="H5822" t="str">
        <f xml:space="preserve"> INDEX(聲母對照資料表[], MATCH(雅俗通字典[[#This Row],[切音]], 聲母對照資料表[十五音], 0), 2)</f>
        <v>k</v>
      </c>
      <c r="I5822" t="str">
        <f xml:space="preserve"> INDEX(韻母對照資料表[], MATCH(雅俗通字典[[#This Row],[字韻]] &amp; LEFT(雅俗通字典[[#This Row],[舒促聲]],1), 韻母對照資料表[十五音識別碼], 0), 2)</f>
        <v>iong</v>
      </c>
      <c r="J5822">
        <f xml:space="preserve"> MATCH(雅俗通字典[[#This Row],[聲調]], 雅俗通聲調, 0)</f>
        <v>2</v>
      </c>
      <c r="K5822" t="str">
        <f xml:space="preserve"> _xlfn.CONCAT(雅俗通字典[[#This Row],[聲]:[調]])</f>
        <v>kiong2</v>
      </c>
      <c r="L5822" t="str">
        <f xml:space="preserve"> 雅俗通字典[[#This Row],[字韻]] &amp; 雅俗通字典[[#This Row],[聲調]] &amp; "聲" &amp; 雅俗通字典[[#This Row],[切音]]</f>
        <v>恭上上聲求</v>
      </c>
      <c r="M5822" t="str">
        <f xml:space="preserve"> 雅俗通字典[[#This Row],[字韻]] &amp; TEXT(雅俗通字典[[#This Row],[調]], "[DBNum1]") &amp; 雅俗通字典[[#This Row],[切音]]</f>
        <v>恭二求</v>
      </c>
    </row>
    <row r="5823" spans="1:13">
      <c r="A5823">
        <v>5822</v>
      </c>
      <c r="B5823" s="13" t="s">
        <v>6216</v>
      </c>
      <c r="C5823" s="13" t="s">
        <v>10186</v>
      </c>
      <c r="D5823" s="13" t="s">
        <v>6140</v>
      </c>
      <c r="E5823" s="13" t="s">
        <v>148</v>
      </c>
      <c r="F5823" t="s">
        <v>6217</v>
      </c>
      <c r="G5823" s="13" t="str">
        <f xml:space="preserve"> IF( RIGHT(雅俗通字典[[#This Row],[聲調]],1)&lt;&gt;"入", "舒聲", "促聲")</f>
        <v>舒聲</v>
      </c>
      <c r="H5823" t="str">
        <f xml:space="preserve"> INDEX(聲母對照資料表[], MATCH(雅俗通字典[[#This Row],[切音]], 聲母對照資料表[十五音], 0), 2)</f>
        <v>kh</v>
      </c>
      <c r="I5823" t="str">
        <f xml:space="preserve"> INDEX(韻母對照資料表[], MATCH(雅俗通字典[[#This Row],[字韻]] &amp; LEFT(雅俗通字典[[#This Row],[舒促聲]],1), 韻母對照資料表[十五音識別碼], 0), 2)</f>
        <v>iong</v>
      </c>
      <c r="J5823">
        <f xml:space="preserve"> MATCH(雅俗通字典[[#This Row],[聲調]], 雅俗通聲調, 0)</f>
        <v>2</v>
      </c>
      <c r="K5823" t="str">
        <f xml:space="preserve"> _xlfn.CONCAT(雅俗通字典[[#This Row],[聲]:[調]])</f>
        <v>khiong2</v>
      </c>
      <c r="L5823" t="str">
        <f xml:space="preserve"> 雅俗通字典[[#This Row],[字韻]] &amp; 雅俗通字典[[#This Row],[聲調]] &amp; "聲" &amp; 雅俗通字典[[#This Row],[切音]]</f>
        <v>恭上上聲去</v>
      </c>
      <c r="M5823" t="str">
        <f xml:space="preserve"> 雅俗通字典[[#This Row],[字韻]] &amp; TEXT(雅俗通字典[[#This Row],[調]], "[DBNum1]") &amp; 雅俗通字典[[#This Row],[切音]]</f>
        <v>恭二去</v>
      </c>
    </row>
    <row r="5824" spans="1:13">
      <c r="A5824">
        <v>5823</v>
      </c>
      <c r="B5824" s="13" t="s">
        <v>6218</v>
      </c>
      <c r="C5824" s="13" t="s">
        <v>54</v>
      </c>
      <c r="D5824" s="13" t="s">
        <v>6140</v>
      </c>
      <c r="E5824" s="13" t="s">
        <v>148</v>
      </c>
      <c r="F5824" t="s">
        <v>6219</v>
      </c>
      <c r="G5824" s="13" t="str">
        <f xml:space="preserve"> IF( RIGHT(雅俗通字典[[#This Row],[聲調]],1)&lt;&gt;"入", "舒聲", "促聲")</f>
        <v>舒聲</v>
      </c>
      <c r="H5824" t="str">
        <f xml:space="preserve"> INDEX(聲母對照資料表[], MATCH(雅俗通字典[[#This Row],[切音]], 聲母對照資料表[十五音], 0), 2)</f>
        <v>th</v>
      </c>
      <c r="I5824" t="str">
        <f xml:space="preserve"> INDEX(韻母對照資料表[], MATCH(雅俗通字典[[#This Row],[字韻]] &amp; LEFT(雅俗通字典[[#This Row],[舒促聲]],1), 韻母對照資料表[十五音識別碼], 0), 2)</f>
        <v>iong</v>
      </c>
      <c r="J5824">
        <f xml:space="preserve"> MATCH(雅俗通字典[[#This Row],[聲調]], 雅俗通聲調, 0)</f>
        <v>2</v>
      </c>
      <c r="K5824" t="str">
        <f xml:space="preserve"> _xlfn.CONCAT(雅俗通字典[[#This Row],[聲]:[調]])</f>
        <v>thiong2</v>
      </c>
      <c r="L5824" t="str">
        <f xml:space="preserve"> 雅俗通字典[[#This Row],[字韻]] &amp; 雅俗通字典[[#This Row],[聲調]] &amp; "聲" &amp; 雅俗通字典[[#This Row],[切音]]</f>
        <v>恭上上聲他</v>
      </c>
      <c r="M5824" t="str">
        <f xml:space="preserve"> 雅俗通字典[[#This Row],[字韻]] &amp; TEXT(雅俗通字典[[#This Row],[調]], "[DBNum1]") &amp; 雅俗通字典[[#This Row],[切音]]</f>
        <v>恭二他</v>
      </c>
    </row>
    <row r="5825" spans="1:13">
      <c r="A5825">
        <v>5824</v>
      </c>
      <c r="B5825" s="13" t="s">
        <v>6220</v>
      </c>
      <c r="C5825" s="13" t="s">
        <v>54</v>
      </c>
      <c r="D5825" s="13" t="s">
        <v>6140</v>
      </c>
      <c r="E5825" s="13" t="s">
        <v>148</v>
      </c>
      <c r="F5825" t="s">
        <v>6219</v>
      </c>
      <c r="G5825" s="13" t="str">
        <f xml:space="preserve"> IF( RIGHT(雅俗通字典[[#This Row],[聲調]],1)&lt;&gt;"入", "舒聲", "促聲")</f>
        <v>舒聲</v>
      </c>
      <c r="H5825" t="str">
        <f xml:space="preserve"> INDEX(聲母對照資料表[], MATCH(雅俗通字典[[#This Row],[切音]], 聲母對照資料表[十五音], 0), 2)</f>
        <v>th</v>
      </c>
      <c r="I5825" t="str">
        <f xml:space="preserve"> INDEX(韻母對照資料表[], MATCH(雅俗通字典[[#This Row],[字韻]] &amp; LEFT(雅俗通字典[[#This Row],[舒促聲]],1), 韻母對照資料表[十五音識別碼], 0), 2)</f>
        <v>iong</v>
      </c>
      <c r="J5825">
        <f xml:space="preserve"> MATCH(雅俗通字典[[#This Row],[聲調]], 雅俗通聲調, 0)</f>
        <v>2</v>
      </c>
      <c r="K5825" t="str">
        <f xml:space="preserve"> _xlfn.CONCAT(雅俗通字典[[#This Row],[聲]:[調]])</f>
        <v>thiong2</v>
      </c>
      <c r="L5825" t="str">
        <f xml:space="preserve"> 雅俗通字典[[#This Row],[字韻]] &amp; 雅俗通字典[[#This Row],[聲調]] &amp; "聲" &amp; 雅俗通字典[[#This Row],[切音]]</f>
        <v>恭上上聲他</v>
      </c>
      <c r="M5825" t="str">
        <f xml:space="preserve"> 雅俗通字典[[#This Row],[字韻]] &amp; TEXT(雅俗通字典[[#This Row],[調]], "[DBNum1]") &amp; 雅俗通字典[[#This Row],[切音]]</f>
        <v>恭二他</v>
      </c>
    </row>
    <row r="5826" spans="1:13">
      <c r="A5826">
        <v>5825</v>
      </c>
      <c r="B5826" s="13" t="s">
        <v>6221</v>
      </c>
      <c r="C5826" s="13" t="s">
        <v>54</v>
      </c>
      <c r="D5826" s="13" t="s">
        <v>6140</v>
      </c>
      <c r="E5826" s="13" t="s">
        <v>148</v>
      </c>
      <c r="F5826" t="s">
        <v>6219</v>
      </c>
      <c r="G5826" s="13" t="str">
        <f xml:space="preserve"> IF( RIGHT(雅俗通字典[[#This Row],[聲調]],1)&lt;&gt;"入", "舒聲", "促聲")</f>
        <v>舒聲</v>
      </c>
      <c r="H5826" t="str">
        <f xml:space="preserve"> INDEX(聲母對照資料表[], MATCH(雅俗通字典[[#This Row],[切音]], 聲母對照資料表[十五音], 0), 2)</f>
        <v>th</v>
      </c>
      <c r="I5826" t="str">
        <f xml:space="preserve"> INDEX(韻母對照資料表[], MATCH(雅俗通字典[[#This Row],[字韻]] &amp; LEFT(雅俗通字典[[#This Row],[舒促聲]],1), 韻母對照資料表[十五音識別碼], 0), 2)</f>
        <v>iong</v>
      </c>
      <c r="J5826">
        <f xml:space="preserve"> MATCH(雅俗通字典[[#This Row],[聲調]], 雅俗通聲調, 0)</f>
        <v>2</v>
      </c>
      <c r="K5826" t="str">
        <f xml:space="preserve"> _xlfn.CONCAT(雅俗通字典[[#This Row],[聲]:[調]])</f>
        <v>thiong2</v>
      </c>
      <c r="L5826" t="str">
        <f xml:space="preserve"> 雅俗通字典[[#This Row],[字韻]] &amp; 雅俗通字典[[#This Row],[聲調]] &amp; "聲" &amp; 雅俗通字典[[#This Row],[切音]]</f>
        <v>恭上上聲他</v>
      </c>
      <c r="M5826" t="str">
        <f xml:space="preserve"> 雅俗通字典[[#This Row],[字韻]] &amp; TEXT(雅俗通字典[[#This Row],[調]], "[DBNum1]") &amp; 雅俗通字典[[#This Row],[切音]]</f>
        <v>恭二他</v>
      </c>
    </row>
    <row r="5827" spans="1:13">
      <c r="A5827">
        <v>5826</v>
      </c>
      <c r="B5827" s="13" t="s">
        <v>6222</v>
      </c>
      <c r="C5827" s="13" t="s">
        <v>54</v>
      </c>
      <c r="D5827" s="13" t="s">
        <v>6140</v>
      </c>
      <c r="E5827" s="13" t="s">
        <v>148</v>
      </c>
      <c r="F5827" t="s">
        <v>6219</v>
      </c>
      <c r="G5827" s="13" t="str">
        <f xml:space="preserve"> IF( RIGHT(雅俗通字典[[#This Row],[聲調]],1)&lt;&gt;"入", "舒聲", "促聲")</f>
        <v>舒聲</v>
      </c>
      <c r="H5827" t="str">
        <f xml:space="preserve"> INDEX(聲母對照資料表[], MATCH(雅俗通字典[[#This Row],[切音]], 聲母對照資料表[十五音], 0), 2)</f>
        <v>th</v>
      </c>
      <c r="I5827" t="str">
        <f xml:space="preserve"> INDEX(韻母對照資料表[], MATCH(雅俗通字典[[#This Row],[字韻]] &amp; LEFT(雅俗通字典[[#This Row],[舒促聲]],1), 韻母對照資料表[十五音識別碼], 0), 2)</f>
        <v>iong</v>
      </c>
      <c r="J5827">
        <f xml:space="preserve"> MATCH(雅俗通字典[[#This Row],[聲調]], 雅俗通聲調, 0)</f>
        <v>2</v>
      </c>
      <c r="K5827" t="str">
        <f xml:space="preserve"> _xlfn.CONCAT(雅俗通字典[[#This Row],[聲]:[調]])</f>
        <v>thiong2</v>
      </c>
      <c r="L5827" t="str">
        <f xml:space="preserve"> 雅俗通字典[[#This Row],[字韻]] &amp; 雅俗通字典[[#This Row],[聲調]] &amp; "聲" &amp; 雅俗通字典[[#This Row],[切音]]</f>
        <v>恭上上聲他</v>
      </c>
      <c r="M5827" t="str">
        <f xml:space="preserve"> 雅俗通字典[[#This Row],[字韻]] &amp; TEXT(雅俗通字典[[#This Row],[調]], "[DBNum1]") &amp; 雅俗通字典[[#This Row],[切音]]</f>
        <v>恭二他</v>
      </c>
    </row>
    <row r="5828" spans="1:13">
      <c r="A5828">
        <v>5827</v>
      </c>
      <c r="B5828" s="13" t="s">
        <v>6223</v>
      </c>
      <c r="C5828" s="13" t="s">
        <v>63</v>
      </c>
      <c r="D5828" s="13" t="s">
        <v>6140</v>
      </c>
      <c r="E5828" s="13" t="s">
        <v>148</v>
      </c>
      <c r="F5828" t="s">
        <v>6224</v>
      </c>
      <c r="G5828" s="13" t="str">
        <f xml:space="preserve"> IF( RIGHT(雅俗通字典[[#This Row],[聲調]],1)&lt;&gt;"入", "舒聲", "促聲")</f>
        <v>舒聲</v>
      </c>
      <c r="H5828" t="str">
        <f xml:space="preserve"> INDEX(聲母對照資料表[], MATCH(雅俗通字典[[#This Row],[切音]], 聲母對照資料表[十五音], 0), 2)</f>
        <v>z</v>
      </c>
      <c r="I5828" t="str">
        <f xml:space="preserve"> INDEX(韻母對照資料表[], MATCH(雅俗通字典[[#This Row],[字韻]] &amp; LEFT(雅俗通字典[[#This Row],[舒促聲]],1), 韻母對照資料表[十五音識別碼], 0), 2)</f>
        <v>iong</v>
      </c>
      <c r="J5828">
        <f xml:space="preserve"> MATCH(雅俗通字典[[#This Row],[聲調]], 雅俗通聲調, 0)</f>
        <v>2</v>
      </c>
      <c r="K5828" t="str">
        <f xml:space="preserve"> _xlfn.CONCAT(雅俗通字典[[#This Row],[聲]:[調]])</f>
        <v>ziong2</v>
      </c>
      <c r="L5828" t="str">
        <f xml:space="preserve"> 雅俗通字典[[#This Row],[字韻]] &amp; 雅俗通字典[[#This Row],[聲調]] &amp; "聲" &amp; 雅俗通字典[[#This Row],[切音]]</f>
        <v>恭上上聲曾</v>
      </c>
      <c r="M5828" t="str">
        <f xml:space="preserve"> 雅俗通字典[[#This Row],[字韻]] &amp; TEXT(雅俗通字典[[#This Row],[調]], "[DBNum1]") &amp; 雅俗通字典[[#This Row],[切音]]</f>
        <v>恭二曾</v>
      </c>
    </row>
    <row r="5829" spans="1:13">
      <c r="A5829">
        <v>5828</v>
      </c>
      <c r="B5829" s="13" t="s">
        <v>6225</v>
      </c>
      <c r="C5829" s="13" t="s">
        <v>63</v>
      </c>
      <c r="D5829" s="13" t="s">
        <v>6140</v>
      </c>
      <c r="E5829" s="13" t="s">
        <v>148</v>
      </c>
      <c r="F5829" t="s">
        <v>6224</v>
      </c>
      <c r="G5829" s="13" t="str">
        <f xml:space="preserve"> IF( RIGHT(雅俗通字典[[#This Row],[聲調]],1)&lt;&gt;"入", "舒聲", "促聲")</f>
        <v>舒聲</v>
      </c>
      <c r="H5829" t="str">
        <f xml:space="preserve"> INDEX(聲母對照資料表[], MATCH(雅俗通字典[[#This Row],[切音]], 聲母對照資料表[十五音], 0), 2)</f>
        <v>z</v>
      </c>
      <c r="I5829" t="str">
        <f xml:space="preserve"> INDEX(韻母對照資料表[], MATCH(雅俗通字典[[#This Row],[字韻]] &amp; LEFT(雅俗通字典[[#This Row],[舒促聲]],1), 韻母對照資料表[十五音識別碼], 0), 2)</f>
        <v>iong</v>
      </c>
      <c r="J5829">
        <f xml:space="preserve"> MATCH(雅俗通字典[[#This Row],[聲調]], 雅俗通聲調, 0)</f>
        <v>2</v>
      </c>
      <c r="K5829" t="str">
        <f xml:space="preserve"> _xlfn.CONCAT(雅俗通字典[[#This Row],[聲]:[調]])</f>
        <v>ziong2</v>
      </c>
      <c r="L5829" t="str">
        <f xml:space="preserve"> 雅俗通字典[[#This Row],[字韻]] &amp; 雅俗通字典[[#This Row],[聲調]] &amp; "聲" &amp; 雅俗通字典[[#This Row],[切音]]</f>
        <v>恭上上聲曾</v>
      </c>
      <c r="M5829" t="str">
        <f xml:space="preserve"> 雅俗通字典[[#This Row],[字韻]] &amp; TEXT(雅俗通字典[[#This Row],[調]], "[DBNum1]") &amp; 雅俗通字典[[#This Row],[切音]]</f>
        <v>恭二曾</v>
      </c>
    </row>
    <row r="5830" spans="1:13">
      <c r="A5830">
        <v>5829</v>
      </c>
      <c r="B5830" s="13" t="s">
        <v>6226</v>
      </c>
      <c r="C5830" s="13" t="s">
        <v>63</v>
      </c>
      <c r="D5830" s="13" t="s">
        <v>6140</v>
      </c>
      <c r="E5830" s="13" t="s">
        <v>148</v>
      </c>
      <c r="F5830" t="s">
        <v>6224</v>
      </c>
      <c r="G5830" s="13" t="str">
        <f xml:space="preserve"> IF( RIGHT(雅俗通字典[[#This Row],[聲調]],1)&lt;&gt;"入", "舒聲", "促聲")</f>
        <v>舒聲</v>
      </c>
      <c r="H5830" t="str">
        <f xml:space="preserve"> INDEX(聲母對照資料表[], MATCH(雅俗通字典[[#This Row],[切音]], 聲母對照資料表[十五音], 0), 2)</f>
        <v>z</v>
      </c>
      <c r="I5830" t="str">
        <f xml:space="preserve"> INDEX(韻母對照資料表[], MATCH(雅俗通字典[[#This Row],[字韻]] &amp; LEFT(雅俗通字典[[#This Row],[舒促聲]],1), 韻母對照資料表[十五音識別碼], 0), 2)</f>
        <v>iong</v>
      </c>
      <c r="J5830">
        <f xml:space="preserve"> MATCH(雅俗通字典[[#This Row],[聲調]], 雅俗通聲調, 0)</f>
        <v>2</v>
      </c>
      <c r="K5830" t="str">
        <f xml:space="preserve"> _xlfn.CONCAT(雅俗通字典[[#This Row],[聲]:[調]])</f>
        <v>ziong2</v>
      </c>
      <c r="L5830" t="str">
        <f xml:space="preserve"> 雅俗通字典[[#This Row],[字韻]] &amp; 雅俗通字典[[#This Row],[聲調]] &amp; "聲" &amp; 雅俗通字典[[#This Row],[切音]]</f>
        <v>恭上上聲曾</v>
      </c>
      <c r="M5830" t="str">
        <f xml:space="preserve"> 雅俗通字典[[#This Row],[字韻]] &amp; TEXT(雅俗通字典[[#This Row],[調]], "[DBNum1]") &amp; 雅俗通字典[[#This Row],[切音]]</f>
        <v>恭二曾</v>
      </c>
    </row>
    <row r="5831" spans="1:13">
      <c r="A5831">
        <v>5830</v>
      </c>
      <c r="B5831" s="13" t="s">
        <v>6227</v>
      </c>
      <c r="C5831" s="13" t="s">
        <v>63</v>
      </c>
      <c r="D5831" s="13" t="s">
        <v>6140</v>
      </c>
      <c r="E5831" s="13" t="s">
        <v>148</v>
      </c>
      <c r="F5831" t="s">
        <v>6224</v>
      </c>
      <c r="G5831" s="13" t="str">
        <f xml:space="preserve"> IF( RIGHT(雅俗通字典[[#This Row],[聲調]],1)&lt;&gt;"入", "舒聲", "促聲")</f>
        <v>舒聲</v>
      </c>
      <c r="H5831" t="str">
        <f xml:space="preserve"> INDEX(聲母對照資料表[], MATCH(雅俗通字典[[#This Row],[切音]], 聲母對照資料表[十五音], 0), 2)</f>
        <v>z</v>
      </c>
      <c r="I5831" t="str">
        <f xml:space="preserve"> INDEX(韻母對照資料表[], MATCH(雅俗通字典[[#This Row],[字韻]] &amp; LEFT(雅俗通字典[[#This Row],[舒促聲]],1), 韻母對照資料表[十五音識別碼], 0), 2)</f>
        <v>iong</v>
      </c>
      <c r="J5831">
        <f xml:space="preserve"> MATCH(雅俗通字典[[#This Row],[聲調]], 雅俗通聲調, 0)</f>
        <v>2</v>
      </c>
      <c r="K5831" t="str">
        <f xml:space="preserve"> _xlfn.CONCAT(雅俗通字典[[#This Row],[聲]:[調]])</f>
        <v>ziong2</v>
      </c>
      <c r="L5831" t="str">
        <f xml:space="preserve"> 雅俗通字典[[#This Row],[字韻]] &amp; 雅俗通字典[[#This Row],[聲調]] &amp; "聲" &amp; 雅俗通字典[[#This Row],[切音]]</f>
        <v>恭上上聲曾</v>
      </c>
      <c r="M5831" t="str">
        <f xml:space="preserve"> 雅俗通字典[[#This Row],[字韻]] &amp; TEXT(雅俗通字典[[#This Row],[調]], "[DBNum1]") &amp; 雅俗通字典[[#This Row],[切音]]</f>
        <v>恭二曾</v>
      </c>
    </row>
    <row r="5832" spans="1:13">
      <c r="A5832">
        <v>5831</v>
      </c>
      <c r="B5832" s="13" t="s">
        <v>6228</v>
      </c>
      <c r="C5832" s="13" t="s">
        <v>582</v>
      </c>
      <c r="D5832" s="13" t="s">
        <v>6140</v>
      </c>
      <c r="E5832" s="13" t="s">
        <v>148</v>
      </c>
      <c r="F5832" t="s">
        <v>6229</v>
      </c>
      <c r="G5832" s="13" t="str">
        <f xml:space="preserve"> IF( RIGHT(雅俗通字典[[#This Row],[聲調]],1)&lt;&gt;"入", "舒聲", "促聲")</f>
        <v>舒聲</v>
      </c>
      <c r="H5832" t="str">
        <f xml:space="preserve"> INDEX(聲母對照資料表[], MATCH(雅俗通字典[[#This Row],[切音]], 聲母對照資料表[十五音], 0), 2)</f>
        <v>j</v>
      </c>
      <c r="I5832" t="str">
        <f xml:space="preserve"> INDEX(韻母對照資料表[], MATCH(雅俗通字典[[#This Row],[字韻]] &amp; LEFT(雅俗通字典[[#This Row],[舒促聲]],1), 韻母對照資料表[十五音識別碼], 0), 2)</f>
        <v>iong</v>
      </c>
      <c r="J5832">
        <f xml:space="preserve"> MATCH(雅俗通字典[[#This Row],[聲調]], 雅俗通聲調, 0)</f>
        <v>2</v>
      </c>
      <c r="K5832" t="str">
        <f xml:space="preserve"> _xlfn.CONCAT(雅俗通字典[[#This Row],[聲]:[調]])</f>
        <v>jiong2</v>
      </c>
      <c r="L5832" t="str">
        <f xml:space="preserve"> 雅俗通字典[[#This Row],[字韻]] &amp; 雅俗通字典[[#This Row],[聲調]] &amp; "聲" &amp; 雅俗通字典[[#This Row],[切音]]</f>
        <v>恭上上聲入</v>
      </c>
      <c r="M5832" t="str">
        <f xml:space="preserve"> 雅俗通字典[[#This Row],[字韻]] &amp; TEXT(雅俗通字典[[#This Row],[調]], "[DBNum1]") &amp; 雅俗通字典[[#This Row],[切音]]</f>
        <v>恭二入</v>
      </c>
    </row>
    <row r="5833" spans="1:13">
      <c r="A5833">
        <v>5832</v>
      </c>
      <c r="B5833" s="13" t="s">
        <v>6230</v>
      </c>
      <c r="C5833" s="13" t="s">
        <v>582</v>
      </c>
      <c r="D5833" s="13" t="s">
        <v>6140</v>
      </c>
      <c r="E5833" s="13" t="s">
        <v>148</v>
      </c>
      <c r="F5833" t="s">
        <v>6229</v>
      </c>
      <c r="G5833" s="13" t="str">
        <f xml:space="preserve"> IF( RIGHT(雅俗通字典[[#This Row],[聲調]],1)&lt;&gt;"入", "舒聲", "促聲")</f>
        <v>舒聲</v>
      </c>
      <c r="H5833" t="str">
        <f xml:space="preserve"> INDEX(聲母對照資料表[], MATCH(雅俗通字典[[#This Row],[切音]], 聲母對照資料表[十五音], 0), 2)</f>
        <v>j</v>
      </c>
      <c r="I5833" t="str">
        <f xml:space="preserve"> INDEX(韻母對照資料表[], MATCH(雅俗通字典[[#This Row],[字韻]] &amp; LEFT(雅俗通字典[[#This Row],[舒促聲]],1), 韻母對照資料表[十五音識別碼], 0), 2)</f>
        <v>iong</v>
      </c>
      <c r="J5833">
        <f xml:space="preserve"> MATCH(雅俗通字典[[#This Row],[聲調]], 雅俗通聲調, 0)</f>
        <v>2</v>
      </c>
      <c r="K5833" t="str">
        <f xml:space="preserve"> _xlfn.CONCAT(雅俗通字典[[#This Row],[聲]:[調]])</f>
        <v>jiong2</v>
      </c>
      <c r="L5833" t="str">
        <f xml:space="preserve"> 雅俗通字典[[#This Row],[字韻]] &amp; 雅俗通字典[[#This Row],[聲調]] &amp; "聲" &amp; 雅俗通字典[[#This Row],[切音]]</f>
        <v>恭上上聲入</v>
      </c>
      <c r="M5833" t="str">
        <f xml:space="preserve"> 雅俗通字典[[#This Row],[字韻]] &amp; TEXT(雅俗通字典[[#This Row],[調]], "[DBNum1]") &amp; 雅俗通字典[[#This Row],[切音]]</f>
        <v>恭二入</v>
      </c>
    </row>
    <row r="5834" spans="1:13">
      <c r="A5834">
        <v>5833</v>
      </c>
      <c r="B5834" s="13" t="s">
        <v>6231</v>
      </c>
      <c r="C5834" s="13" t="s">
        <v>582</v>
      </c>
      <c r="D5834" s="13" t="s">
        <v>6140</v>
      </c>
      <c r="E5834" s="13" t="s">
        <v>148</v>
      </c>
      <c r="F5834" t="s">
        <v>6229</v>
      </c>
      <c r="G5834" s="13" t="str">
        <f xml:space="preserve"> IF( RIGHT(雅俗通字典[[#This Row],[聲調]],1)&lt;&gt;"入", "舒聲", "促聲")</f>
        <v>舒聲</v>
      </c>
      <c r="H5834" t="str">
        <f xml:space="preserve"> INDEX(聲母對照資料表[], MATCH(雅俗通字典[[#This Row],[切音]], 聲母對照資料表[十五音], 0), 2)</f>
        <v>j</v>
      </c>
      <c r="I5834" t="str">
        <f xml:space="preserve"> INDEX(韻母對照資料表[], MATCH(雅俗通字典[[#This Row],[字韻]] &amp; LEFT(雅俗通字典[[#This Row],[舒促聲]],1), 韻母對照資料表[十五音識別碼], 0), 2)</f>
        <v>iong</v>
      </c>
      <c r="J5834">
        <f xml:space="preserve"> MATCH(雅俗通字典[[#This Row],[聲調]], 雅俗通聲調, 0)</f>
        <v>2</v>
      </c>
      <c r="K5834" t="str">
        <f xml:space="preserve"> _xlfn.CONCAT(雅俗通字典[[#This Row],[聲]:[調]])</f>
        <v>jiong2</v>
      </c>
      <c r="L5834" t="str">
        <f xml:space="preserve"> 雅俗通字典[[#This Row],[字韻]] &amp; 雅俗通字典[[#This Row],[聲調]] &amp; "聲" &amp; 雅俗通字典[[#This Row],[切音]]</f>
        <v>恭上上聲入</v>
      </c>
      <c r="M5834" t="str">
        <f xml:space="preserve"> 雅俗通字典[[#This Row],[字韻]] &amp; TEXT(雅俗通字典[[#This Row],[調]], "[DBNum1]") &amp; 雅俗通字典[[#This Row],[切音]]</f>
        <v>恭二入</v>
      </c>
    </row>
    <row r="5835" spans="1:13">
      <c r="A5835">
        <v>5834</v>
      </c>
      <c r="B5835" s="13" t="s">
        <v>6232</v>
      </c>
      <c r="C5835" s="13" t="s">
        <v>582</v>
      </c>
      <c r="D5835" s="13" t="s">
        <v>6140</v>
      </c>
      <c r="E5835" s="13" t="s">
        <v>148</v>
      </c>
      <c r="F5835" t="s">
        <v>6229</v>
      </c>
      <c r="G5835" s="13" t="str">
        <f xml:space="preserve"> IF( RIGHT(雅俗通字典[[#This Row],[聲調]],1)&lt;&gt;"入", "舒聲", "促聲")</f>
        <v>舒聲</v>
      </c>
      <c r="H5835" t="str">
        <f xml:space="preserve"> INDEX(聲母對照資料表[], MATCH(雅俗通字典[[#This Row],[切音]], 聲母對照資料表[十五音], 0), 2)</f>
        <v>j</v>
      </c>
      <c r="I5835" t="str">
        <f xml:space="preserve"> INDEX(韻母對照資料表[], MATCH(雅俗通字典[[#This Row],[字韻]] &amp; LEFT(雅俗通字典[[#This Row],[舒促聲]],1), 韻母對照資料表[十五音識別碼], 0), 2)</f>
        <v>iong</v>
      </c>
      <c r="J5835">
        <f xml:space="preserve"> MATCH(雅俗通字典[[#This Row],[聲調]], 雅俗通聲調, 0)</f>
        <v>2</v>
      </c>
      <c r="K5835" t="str">
        <f xml:space="preserve"> _xlfn.CONCAT(雅俗通字典[[#This Row],[聲]:[調]])</f>
        <v>jiong2</v>
      </c>
      <c r="L5835" t="str">
        <f xml:space="preserve"> 雅俗通字典[[#This Row],[字韻]] &amp; 雅俗通字典[[#This Row],[聲調]] &amp; "聲" &amp; 雅俗通字典[[#This Row],[切音]]</f>
        <v>恭上上聲入</v>
      </c>
      <c r="M5835" t="str">
        <f xml:space="preserve"> 雅俗通字典[[#This Row],[字韻]] &amp; TEXT(雅俗通字典[[#This Row],[調]], "[DBNum1]") &amp; 雅俗通字典[[#This Row],[切音]]</f>
        <v>恭二入</v>
      </c>
    </row>
    <row r="5836" spans="1:13">
      <c r="A5836">
        <v>5835</v>
      </c>
      <c r="B5836" s="13" t="s">
        <v>6233</v>
      </c>
      <c r="C5836" s="13" t="s">
        <v>80</v>
      </c>
      <c r="D5836" s="13" t="s">
        <v>6140</v>
      </c>
      <c r="E5836" s="13" t="s">
        <v>148</v>
      </c>
      <c r="F5836" t="s">
        <v>6234</v>
      </c>
      <c r="G5836" s="13" t="str">
        <f xml:space="preserve"> IF( RIGHT(雅俗通字典[[#This Row],[聲調]],1)&lt;&gt;"入", "舒聲", "促聲")</f>
        <v>舒聲</v>
      </c>
      <c r="H5836" t="str">
        <f xml:space="preserve"> INDEX(聲母對照資料表[], MATCH(雅俗通字典[[#This Row],[切音]], 聲母對照資料表[十五音], 0), 2)</f>
        <v>s</v>
      </c>
      <c r="I5836" t="str">
        <f xml:space="preserve"> INDEX(韻母對照資料表[], MATCH(雅俗通字典[[#This Row],[字韻]] &amp; LEFT(雅俗通字典[[#This Row],[舒促聲]],1), 韻母對照資料表[十五音識別碼], 0), 2)</f>
        <v>iong</v>
      </c>
      <c r="J5836">
        <f xml:space="preserve"> MATCH(雅俗通字典[[#This Row],[聲調]], 雅俗通聲調, 0)</f>
        <v>2</v>
      </c>
      <c r="K5836" t="str">
        <f xml:space="preserve"> _xlfn.CONCAT(雅俗通字典[[#This Row],[聲]:[調]])</f>
        <v>siong2</v>
      </c>
      <c r="L5836" t="str">
        <f xml:space="preserve"> 雅俗通字典[[#This Row],[字韻]] &amp; 雅俗通字典[[#This Row],[聲調]] &amp; "聲" &amp; 雅俗通字典[[#This Row],[切音]]</f>
        <v>恭上上聲時</v>
      </c>
      <c r="M5836" t="str">
        <f xml:space="preserve"> 雅俗通字典[[#This Row],[字韻]] &amp; TEXT(雅俗通字典[[#This Row],[調]], "[DBNum1]") &amp; 雅俗通字典[[#This Row],[切音]]</f>
        <v>恭二時</v>
      </c>
    </row>
    <row r="5837" spans="1:13">
      <c r="A5837">
        <v>5836</v>
      </c>
      <c r="B5837" s="13" t="s">
        <v>6235</v>
      </c>
      <c r="C5837" s="13" t="s">
        <v>80</v>
      </c>
      <c r="D5837" s="13" t="s">
        <v>6140</v>
      </c>
      <c r="E5837" s="13" t="s">
        <v>148</v>
      </c>
      <c r="F5837" t="s">
        <v>6234</v>
      </c>
      <c r="G5837" s="13" t="str">
        <f xml:space="preserve"> IF( RIGHT(雅俗通字典[[#This Row],[聲調]],1)&lt;&gt;"入", "舒聲", "促聲")</f>
        <v>舒聲</v>
      </c>
      <c r="H5837" t="str">
        <f xml:space="preserve"> INDEX(聲母對照資料表[], MATCH(雅俗通字典[[#This Row],[切音]], 聲母對照資料表[十五音], 0), 2)</f>
        <v>s</v>
      </c>
      <c r="I5837" t="str">
        <f xml:space="preserve"> INDEX(韻母對照資料表[], MATCH(雅俗通字典[[#This Row],[字韻]] &amp; LEFT(雅俗通字典[[#This Row],[舒促聲]],1), 韻母對照資料表[十五音識別碼], 0), 2)</f>
        <v>iong</v>
      </c>
      <c r="J5837">
        <f xml:space="preserve"> MATCH(雅俗通字典[[#This Row],[聲調]], 雅俗通聲調, 0)</f>
        <v>2</v>
      </c>
      <c r="K5837" t="str">
        <f xml:space="preserve"> _xlfn.CONCAT(雅俗通字典[[#This Row],[聲]:[調]])</f>
        <v>siong2</v>
      </c>
      <c r="L5837" t="str">
        <f xml:space="preserve"> 雅俗通字典[[#This Row],[字韻]] &amp; 雅俗通字典[[#This Row],[聲調]] &amp; "聲" &amp; 雅俗通字典[[#This Row],[切音]]</f>
        <v>恭上上聲時</v>
      </c>
      <c r="M5837" t="str">
        <f xml:space="preserve"> 雅俗通字典[[#This Row],[字韻]] &amp; TEXT(雅俗通字典[[#This Row],[調]], "[DBNum1]") &amp; 雅俗通字典[[#This Row],[切音]]</f>
        <v>恭二時</v>
      </c>
    </row>
    <row r="5838" spans="1:13">
      <c r="A5838">
        <v>5837</v>
      </c>
      <c r="B5838" s="13" t="s">
        <v>6236</v>
      </c>
      <c r="C5838" s="13" t="s">
        <v>80</v>
      </c>
      <c r="D5838" s="13" t="s">
        <v>6140</v>
      </c>
      <c r="E5838" s="13" t="s">
        <v>148</v>
      </c>
      <c r="F5838" t="s">
        <v>6234</v>
      </c>
      <c r="G5838" s="13" t="str">
        <f xml:space="preserve"> IF( RIGHT(雅俗通字典[[#This Row],[聲調]],1)&lt;&gt;"入", "舒聲", "促聲")</f>
        <v>舒聲</v>
      </c>
      <c r="H5838" t="str">
        <f xml:space="preserve"> INDEX(聲母對照資料表[], MATCH(雅俗通字典[[#This Row],[切音]], 聲母對照資料表[十五音], 0), 2)</f>
        <v>s</v>
      </c>
      <c r="I5838" t="str">
        <f xml:space="preserve"> INDEX(韻母對照資料表[], MATCH(雅俗通字典[[#This Row],[字韻]] &amp; LEFT(雅俗通字典[[#This Row],[舒促聲]],1), 韻母對照資料表[十五音識別碼], 0), 2)</f>
        <v>iong</v>
      </c>
      <c r="J5838">
        <f xml:space="preserve"> MATCH(雅俗通字典[[#This Row],[聲調]], 雅俗通聲調, 0)</f>
        <v>2</v>
      </c>
      <c r="K5838" t="str">
        <f xml:space="preserve"> _xlfn.CONCAT(雅俗通字典[[#This Row],[聲]:[調]])</f>
        <v>siong2</v>
      </c>
      <c r="L5838" t="str">
        <f xml:space="preserve"> 雅俗通字典[[#This Row],[字韻]] &amp; 雅俗通字典[[#This Row],[聲調]] &amp; "聲" &amp; 雅俗通字典[[#This Row],[切音]]</f>
        <v>恭上上聲時</v>
      </c>
      <c r="M5838" t="str">
        <f xml:space="preserve"> 雅俗通字典[[#This Row],[字韻]] &amp; TEXT(雅俗通字典[[#This Row],[調]], "[DBNum1]") &amp; 雅俗通字典[[#This Row],[切音]]</f>
        <v>恭二時</v>
      </c>
    </row>
    <row r="5839" spans="1:13">
      <c r="A5839">
        <v>5838</v>
      </c>
      <c r="B5839" s="13" t="s">
        <v>6237</v>
      </c>
      <c r="C5839" s="13" t="s">
        <v>80</v>
      </c>
      <c r="D5839" s="13" t="s">
        <v>6140</v>
      </c>
      <c r="E5839" s="13" t="s">
        <v>148</v>
      </c>
      <c r="F5839" t="s">
        <v>6234</v>
      </c>
      <c r="G5839" s="13" t="str">
        <f xml:space="preserve"> IF( RIGHT(雅俗通字典[[#This Row],[聲調]],1)&lt;&gt;"入", "舒聲", "促聲")</f>
        <v>舒聲</v>
      </c>
      <c r="H5839" t="str">
        <f xml:space="preserve"> INDEX(聲母對照資料表[], MATCH(雅俗通字典[[#This Row],[切音]], 聲母對照資料表[十五音], 0), 2)</f>
        <v>s</v>
      </c>
      <c r="I5839" t="str">
        <f xml:space="preserve"> INDEX(韻母對照資料表[], MATCH(雅俗通字典[[#This Row],[字韻]] &amp; LEFT(雅俗通字典[[#This Row],[舒促聲]],1), 韻母對照資料表[十五音識別碼], 0), 2)</f>
        <v>iong</v>
      </c>
      <c r="J5839">
        <f xml:space="preserve"> MATCH(雅俗通字典[[#This Row],[聲調]], 雅俗通聲調, 0)</f>
        <v>2</v>
      </c>
      <c r="K5839" t="str">
        <f xml:space="preserve"> _xlfn.CONCAT(雅俗通字典[[#This Row],[聲]:[調]])</f>
        <v>siong2</v>
      </c>
      <c r="L5839" t="str">
        <f xml:space="preserve"> 雅俗通字典[[#This Row],[字韻]] &amp; 雅俗通字典[[#This Row],[聲調]] &amp; "聲" &amp; 雅俗通字典[[#This Row],[切音]]</f>
        <v>恭上上聲時</v>
      </c>
      <c r="M5839" t="str">
        <f xml:space="preserve"> 雅俗通字典[[#This Row],[字韻]] &amp; TEXT(雅俗通字典[[#This Row],[調]], "[DBNum1]") &amp; 雅俗通字典[[#This Row],[切音]]</f>
        <v>恭二時</v>
      </c>
    </row>
    <row r="5840" spans="1:13">
      <c r="A5840">
        <v>5839</v>
      </c>
      <c r="B5840" s="13" t="s">
        <v>6238</v>
      </c>
      <c r="C5840" s="13" t="s">
        <v>80</v>
      </c>
      <c r="D5840" s="13" t="s">
        <v>6140</v>
      </c>
      <c r="E5840" s="13" t="s">
        <v>148</v>
      </c>
      <c r="F5840" t="s">
        <v>6234</v>
      </c>
      <c r="G5840" s="13" t="str">
        <f xml:space="preserve"> IF( RIGHT(雅俗通字典[[#This Row],[聲調]],1)&lt;&gt;"入", "舒聲", "促聲")</f>
        <v>舒聲</v>
      </c>
      <c r="H5840" t="str">
        <f xml:space="preserve"> INDEX(聲母對照資料表[], MATCH(雅俗通字典[[#This Row],[切音]], 聲母對照資料表[十五音], 0), 2)</f>
        <v>s</v>
      </c>
      <c r="I5840" t="str">
        <f xml:space="preserve"> INDEX(韻母對照資料表[], MATCH(雅俗通字典[[#This Row],[字韻]] &amp; LEFT(雅俗通字典[[#This Row],[舒促聲]],1), 韻母對照資料表[十五音識別碼], 0), 2)</f>
        <v>iong</v>
      </c>
      <c r="J5840">
        <f xml:space="preserve"> MATCH(雅俗通字典[[#This Row],[聲調]], 雅俗通聲調, 0)</f>
        <v>2</v>
      </c>
      <c r="K5840" t="str">
        <f xml:space="preserve"> _xlfn.CONCAT(雅俗通字典[[#This Row],[聲]:[調]])</f>
        <v>siong2</v>
      </c>
      <c r="L5840" t="str">
        <f xml:space="preserve"> 雅俗通字典[[#This Row],[字韻]] &amp; 雅俗通字典[[#This Row],[聲調]] &amp; "聲" &amp; 雅俗通字典[[#This Row],[切音]]</f>
        <v>恭上上聲時</v>
      </c>
      <c r="M5840" t="str">
        <f xml:space="preserve"> 雅俗通字典[[#This Row],[字韻]] &amp; TEXT(雅俗通字典[[#This Row],[調]], "[DBNum1]") &amp; 雅俗通字典[[#This Row],[切音]]</f>
        <v>恭二時</v>
      </c>
    </row>
    <row r="5841" spans="1:13">
      <c r="A5841">
        <v>5840</v>
      </c>
      <c r="B5841" s="13" t="s">
        <v>2535</v>
      </c>
      <c r="C5841" s="13" t="s">
        <v>88</v>
      </c>
      <c r="D5841" s="13" t="s">
        <v>6140</v>
      </c>
      <c r="E5841" s="13" t="s">
        <v>148</v>
      </c>
      <c r="F5841" t="s">
        <v>6239</v>
      </c>
      <c r="G5841" s="13" t="str">
        <f xml:space="preserve"> IF( RIGHT(雅俗通字典[[#This Row],[聲調]],1)&lt;&gt;"入", "舒聲", "促聲")</f>
        <v>舒聲</v>
      </c>
      <c r="H5841" t="str">
        <f xml:space="preserve"> INDEX(聲母對照資料表[], MATCH(雅俗通字典[[#This Row],[切音]], 聲母對照資料表[十五音], 0), 2)</f>
        <v>q</v>
      </c>
      <c r="I5841" t="str">
        <f xml:space="preserve"> INDEX(韻母對照資料表[], MATCH(雅俗通字典[[#This Row],[字韻]] &amp; LEFT(雅俗通字典[[#This Row],[舒促聲]],1), 韻母對照資料表[十五音識別碼], 0), 2)</f>
        <v>iong</v>
      </c>
      <c r="J5841">
        <f xml:space="preserve"> MATCH(雅俗通字典[[#This Row],[聲調]], 雅俗通聲調, 0)</f>
        <v>2</v>
      </c>
      <c r="K5841" t="str">
        <f xml:space="preserve"> _xlfn.CONCAT(雅俗通字典[[#This Row],[聲]:[調]])</f>
        <v>qiong2</v>
      </c>
      <c r="L5841" t="str">
        <f xml:space="preserve"> 雅俗通字典[[#This Row],[字韻]] &amp; 雅俗通字典[[#This Row],[聲調]] &amp; "聲" &amp; 雅俗通字典[[#This Row],[切音]]</f>
        <v>恭上上聲英</v>
      </c>
      <c r="M5841" t="str">
        <f xml:space="preserve"> 雅俗通字典[[#This Row],[字韻]] &amp; TEXT(雅俗通字典[[#This Row],[調]], "[DBNum1]") &amp; 雅俗通字典[[#This Row],[切音]]</f>
        <v>恭二英</v>
      </c>
    </row>
    <row r="5842" spans="1:13">
      <c r="A5842">
        <v>5841</v>
      </c>
      <c r="B5842" s="13" t="s">
        <v>6240</v>
      </c>
      <c r="C5842" s="13" t="s">
        <v>88</v>
      </c>
      <c r="D5842" s="13" t="s">
        <v>6140</v>
      </c>
      <c r="E5842" s="13" t="s">
        <v>148</v>
      </c>
      <c r="F5842" t="s">
        <v>6239</v>
      </c>
      <c r="G5842" s="13" t="str">
        <f xml:space="preserve"> IF( RIGHT(雅俗通字典[[#This Row],[聲調]],1)&lt;&gt;"入", "舒聲", "促聲")</f>
        <v>舒聲</v>
      </c>
      <c r="H5842" t="str">
        <f xml:space="preserve"> INDEX(聲母對照資料表[], MATCH(雅俗通字典[[#This Row],[切音]], 聲母對照資料表[十五音], 0), 2)</f>
        <v>q</v>
      </c>
      <c r="I5842" t="str">
        <f xml:space="preserve"> INDEX(韻母對照資料表[], MATCH(雅俗通字典[[#This Row],[字韻]] &amp; LEFT(雅俗通字典[[#This Row],[舒促聲]],1), 韻母對照資料表[十五音識別碼], 0), 2)</f>
        <v>iong</v>
      </c>
      <c r="J5842">
        <f xml:space="preserve"> MATCH(雅俗通字典[[#This Row],[聲調]], 雅俗通聲調, 0)</f>
        <v>2</v>
      </c>
      <c r="K5842" t="str">
        <f xml:space="preserve"> _xlfn.CONCAT(雅俗通字典[[#This Row],[聲]:[調]])</f>
        <v>qiong2</v>
      </c>
      <c r="L5842" t="str">
        <f xml:space="preserve"> 雅俗通字典[[#This Row],[字韻]] &amp; 雅俗通字典[[#This Row],[聲調]] &amp; "聲" &amp; 雅俗通字典[[#This Row],[切音]]</f>
        <v>恭上上聲英</v>
      </c>
      <c r="M5842" t="str">
        <f xml:space="preserve"> 雅俗通字典[[#This Row],[字韻]] &amp; TEXT(雅俗通字典[[#This Row],[調]], "[DBNum1]") &amp; 雅俗通字典[[#This Row],[切音]]</f>
        <v>恭二英</v>
      </c>
    </row>
    <row r="5843" spans="1:13">
      <c r="A5843">
        <v>5842</v>
      </c>
      <c r="B5843" s="13" t="s">
        <v>6241</v>
      </c>
      <c r="C5843" s="13" t="s">
        <v>88</v>
      </c>
      <c r="D5843" s="13" t="s">
        <v>6140</v>
      </c>
      <c r="E5843" s="13" t="s">
        <v>148</v>
      </c>
      <c r="F5843" t="s">
        <v>6239</v>
      </c>
      <c r="G5843" s="13" t="str">
        <f xml:space="preserve"> IF( RIGHT(雅俗通字典[[#This Row],[聲調]],1)&lt;&gt;"入", "舒聲", "促聲")</f>
        <v>舒聲</v>
      </c>
      <c r="H5843" t="str">
        <f xml:space="preserve"> INDEX(聲母對照資料表[], MATCH(雅俗通字典[[#This Row],[切音]], 聲母對照資料表[十五音], 0), 2)</f>
        <v>q</v>
      </c>
      <c r="I5843" t="str">
        <f xml:space="preserve"> INDEX(韻母對照資料表[], MATCH(雅俗通字典[[#This Row],[字韻]] &amp; LEFT(雅俗通字典[[#This Row],[舒促聲]],1), 韻母對照資料表[十五音識別碼], 0), 2)</f>
        <v>iong</v>
      </c>
      <c r="J5843">
        <f xml:space="preserve"> MATCH(雅俗通字典[[#This Row],[聲調]], 雅俗通聲調, 0)</f>
        <v>2</v>
      </c>
      <c r="K5843" t="str">
        <f xml:space="preserve"> _xlfn.CONCAT(雅俗通字典[[#This Row],[聲]:[調]])</f>
        <v>qiong2</v>
      </c>
      <c r="L5843" t="str">
        <f xml:space="preserve"> 雅俗通字典[[#This Row],[字韻]] &amp; 雅俗通字典[[#This Row],[聲調]] &amp; "聲" &amp; 雅俗通字典[[#This Row],[切音]]</f>
        <v>恭上上聲英</v>
      </c>
      <c r="M5843" t="str">
        <f xml:space="preserve"> 雅俗通字典[[#This Row],[字韻]] &amp; TEXT(雅俗通字典[[#This Row],[調]], "[DBNum1]") &amp; 雅俗通字典[[#This Row],[切音]]</f>
        <v>恭二英</v>
      </c>
    </row>
    <row r="5844" spans="1:13">
      <c r="A5844">
        <v>5843</v>
      </c>
      <c r="B5844" s="13" t="s">
        <v>6242</v>
      </c>
      <c r="C5844" s="13" t="s">
        <v>88</v>
      </c>
      <c r="D5844" s="13" t="s">
        <v>6140</v>
      </c>
      <c r="E5844" s="13" t="s">
        <v>148</v>
      </c>
      <c r="F5844" t="s">
        <v>6239</v>
      </c>
      <c r="G5844" s="13" t="str">
        <f xml:space="preserve"> IF( RIGHT(雅俗通字典[[#This Row],[聲調]],1)&lt;&gt;"入", "舒聲", "促聲")</f>
        <v>舒聲</v>
      </c>
      <c r="H5844" t="str">
        <f xml:space="preserve"> INDEX(聲母對照資料表[], MATCH(雅俗通字典[[#This Row],[切音]], 聲母對照資料表[十五音], 0), 2)</f>
        <v>q</v>
      </c>
      <c r="I5844" t="str">
        <f xml:space="preserve"> INDEX(韻母對照資料表[], MATCH(雅俗通字典[[#This Row],[字韻]] &amp; LEFT(雅俗通字典[[#This Row],[舒促聲]],1), 韻母對照資料表[十五音識別碼], 0), 2)</f>
        <v>iong</v>
      </c>
      <c r="J5844">
        <f xml:space="preserve"> MATCH(雅俗通字典[[#This Row],[聲調]], 雅俗通聲調, 0)</f>
        <v>2</v>
      </c>
      <c r="K5844" t="str">
        <f xml:space="preserve"> _xlfn.CONCAT(雅俗通字典[[#This Row],[聲]:[調]])</f>
        <v>qiong2</v>
      </c>
      <c r="L5844" t="str">
        <f xml:space="preserve"> 雅俗通字典[[#This Row],[字韻]] &amp; 雅俗通字典[[#This Row],[聲調]] &amp; "聲" &amp; 雅俗通字典[[#This Row],[切音]]</f>
        <v>恭上上聲英</v>
      </c>
      <c r="M5844" t="str">
        <f xml:space="preserve"> 雅俗通字典[[#This Row],[字韻]] &amp; TEXT(雅俗通字典[[#This Row],[調]], "[DBNum1]") &amp; 雅俗通字典[[#This Row],[切音]]</f>
        <v>恭二英</v>
      </c>
    </row>
    <row r="5845" spans="1:13">
      <c r="A5845">
        <v>5844</v>
      </c>
      <c r="B5845" s="13" t="s">
        <v>6243</v>
      </c>
      <c r="C5845" s="13" t="s">
        <v>88</v>
      </c>
      <c r="D5845" s="13" t="s">
        <v>6140</v>
      </c>
      <c r="E5845" s="13" t="s">
        <v>148</v>
      </c>
      <c r="F5845" t="s">
        <v>6239</v>
      </c>
      <c r="G5845" s="13" t="str">
        <f xml:space="preserve"> IF( RIGHT(雅俗通字典[[#This Row],[聲調]],1)&lt;&gt;"入", "舒聲", "促聲")</f>
        <v>舒聲</v>
      </c>
      <c r="H5845" t="str">
        <f xml:space="preserve"> INDEX(聲母對照資料表[], MATCH(雅俗通字典[[#This Row],[切音]], 聲母對照資料表[十五音], 0), 2)</f>
        <v>q</v>
      </c>
      <c r="I5845" t="str">
        <f xml:space="preserve"> INDEX(韻母對照資料表[], MATCH(雅俗通字典[[#This Row],[字韻]] &amp; LEFT(雅俗通字典[[#This Row],[舒促聲]],1), 韻母對照資料表[十五音識別碼], 0), 2)</f>
        <v>iong</v>
      </c>
      <c r="J5845">
        <f xml:space="preserve"> MATCH(雅俗通字典[[#This Row],[聲調]], 雅俗通聲調, 0)</f>
        <v>2</v>
      </c>
      <c r="K5845" t="str">
        <f xml:space="preserve"> _xlfn.CONCAT(雅俗通字典[[#This Row],[聲]:[調]])</f>
        <v>qiong2</v>
      </c>
      <c r="L5845" t="str">
        <f xml:space="preserve"> 雅俗通字典[[#This Row],[字韻]] &amp; 雅俗通字典[[#This Row],[聲調]] &amp; "聲" &amp; 雅俗通字典[[#This Row],[切音]]</f>
        <v>恭上上聲英</v>
      </c>
      <c r="M5845" t="str">
        <f xml:space="preserve"> 雅俗通字典[[#This Row],[字韻]] &amp; TEXT(雅俗通字典[[#This Row],[調]], "[DBNum1]") &amp; 雅俗通字典[[#This Row],[切音]]</f>
        <v>恭二英</v>
      </c>
    </row>
    <row r="5846" spans="1:13">
      <c r="A5846">
        <v>5845</v>
      </c>
      <c r="B5846" s="13" t="s">
        <v>3047</v>
      </c>
      <c r="C5846" s="13" t="s">
        <v>88</v>
      </c>
      <c r="D5846" s="13" t="s">
        <v>6140</v>
      </c>
      <c r="E5846" s="13" t="s">
        <v>148</v>
      </c>
      <c r="F5846" t="s">
        <v>6239</v>
      </c>
      <c r="G5846" s="13" t="str">
        <f xml:space="preserve"> IF( RIGHT(雅俗通字典[[#This Row],[聲調]],1)&lt;&gt;"入", "舒聲", "促聲")</f>
        <v>舒聲</v>
      </c>
      <c r="H5846" t="str">
        <f xml:space="preserve"> INDEX(聲母對照資料表[], MATCH(雅俗通字典[[#This Row],[切音]], 聲母對照資料表[十五音], 0), 2)</f>
        <v>q</v>
      </c>
      <c r="I5846" t="str">
        <f xml:space="preserve"> INDEX(韻母對照資料表[], MATCH(雅俗通字典[[#This Row],[字韻]] &amp; LEFT(雅俗通字典[[#This Row],[舒促聲]],1), 韻母對照資料表[十五音識別碼], 0), 2)</f>
        <v>iong</v>
      </c>
      <c r="J5846">
        <f xml:space="preserve"> MATCH(雅俗通字典[[#This Row],[聲調]], 雅俗通聲調, 0)</f>
        <v>2</v>
      </c>
      <c r="K5846" t="str">
        <f xml:space="preserve"> _xlfn.CONCAT(雅俗通字典[[#This Row],[聲]:[調]])</f>
        <v>qiong2</v>
      </c>
      <c r="L5846" t="str">
        <f xml:space="preserve"> 雅俗通字典[[#This Row],[字韻]] &amp; 雅俗通字典[[#This Row],[聲調]] &amp; "聲" &amp; 雅俗通字典[[#This Row],[切音]]</f>
        <v>恭上上聲英</v>
      </c>
      <c r="M5846" t="str">
        <f xml:space="preserve"> 雅俗通字典[[#This Row],[字韻]] &amp; TEXT(雅俗通字典[[#This Row],[調]], "[DBNum1]") &amp; 雅俗通字典[[#This Row],[切音]]</f>
        <v>恭二英</v>
      </c>
    </row>
    <row r="5847" spans="1:13">
      <c r="A5847">
        <v>5846</v>
      </c>
      <c r="B5847" s="13" t="s">
        <v>6244</v>
      </c>
      <c r="C5847" s="13" t="s">
        <v>88</v>
      </c>
      <c r="D5847" s="13" t="s">
        <v>6140</v>
      </c>
      <c r="E5847" s="13" t="s">
        <v>148</v>
      </c>
      <c r="F5847" t="s">
        <v>6239</v>
      </c>
      <c r="G5847" s="13" t="str">
        <f xml:space="preserve"> IF( RIGHT(雅俗通字典[[#This Row],[聲調]],1)&lt;&gt;"入", "舒聲", "促聲")</f>
        <v>舒聲</v>
      </c>
      <c r="H5847" t="str">
        <f xml:space="preserve"> INDEX(聲母對照資料表[], MATCH(雅俗通字典[[#This Row],[切音]], 聲母對照資料表[十五音], 0), 2)</f>
        <v>q</v>
      </c>
      <c r="I5847" t="str">
        <f xml:space="preserve"> INDEX(韻母對照資料表[], MATCH(雅俗通字典[[#This Row],[字韻]] &amp; LEFT(雅俗通字典[[#This Row],[舒促聲]],1), 韻母對照資料表[十五音識別碼], 0), 2)</f>
        <v>iong</v>
      </c>
      <c r="J5847">
        <f xml:space="preserve"> MATCH(雅俗通字典[[#This Row],[聲調]], 雅俗通聲調, 0)</f>
        <v>2</v>
      </c>
      <c r="K5847" t="str">
        <f xml:space="preserve"> _xlfn.CONCAT(雅俗通字典[[#This Row],[聲]:[調]])</f>
        <v>qiong2</v>
      </c>
      <c r="L5847" t="str">
        <f xml:space="preserve"> 雅俗通字典[[#This Row],[字韻]] &amp; 雅俗通字典[[#This Row],[聲調]] &amp; "聲" &amp; 雅俗通字典[[#This Row],[切音]]</f>
        <v>恭上上聲英</v>
      </c>
      <c r="M5847" t="str">
        <f xml:space="preserve"> 雅俗通字典[[#This Row],[字韻]] &amp; TEXT(雅俗通字典[[#This Row],[調]], "[DBNum1]") &amp; 雅俗通字典[[#This Row],[切音]]</f>
        <v>恭二英</v>
      </c>
    </row>
    <row r="5848" spans="1:13">
      <c r="A5848">
        <v>5847</v>
      </c>
      <c r="B5848" s="13" t="s">
        <v>6245</v>
      </c>
      <c r="C5848" s="13" t="s">
        <v>88</v>
      </c>
      <c r="D5848" s="13" t="s">
        <v>6140</v>
      </c>
      <c r="E5848" s="13" t="s">
        <v>148</v>
      </c>
      <c r="F5848" t="s">
        <v>6239</v>
      </c>
      <c r="G5848" s="13" t="str">
        <f xml:space="preserve"> IF( RIGHT(雅俗通字典[[#This Row],[聲調]],1)&lt;&gt;"入", "舒聲", "促聲")</f>
        <v>舒聲</v>
      </c>
      <c r="H5848" t="str">
        <f xml:space="preserve"> INDEX(聲母對照資料表[], MATCH(雅俗通字典[[#This Row],[切音]], 聲母對照資料表[十五音], 0), 2)</f>
        <v>q</v>
      </c>
      <c r="I5848" t="str">
        <f xml:space="preserve"> INDEX(韻母對照資料表[], MATCH(雅俗通字典[[#This Row],[字韻]] &amp; LEFT(雅俗通字典[[#This Row],[舒促聲]],1), 韻母對照資料表[十五音識別碼], 0), 2)</f>
        <v>iong</v>
      </c>
      <c r="J5848">
        <f xml:space="preserve"> MATCH(雅俗通字典[[#This Row],[聲調]], 雅俗通聲調, 0)</f>
        <v>2</v>
      </c>
      <c r="K5848" t="str">
        <f xml:space="preserve"> _xlfn.CONCAT(雅俗通字典[[#This Row],[聲]:[調]])</f>
        <v>qiong2</v>
      </c>
      <c r="L5848" t="str">
        <f xml:space="preserve"> 雅俗通字典[[#This Row],[字韻]] &amp; 雅俗通字典[[#This Row],[聲調]] &amp; "聲" &amp; 雅俗通字典[[#This Row],[切音]]</f>
        <v>恭上上聲英</v>
      </c>
      <c r="M5848" t="str">
        <f xml:space="preserve"> 雅俗通字典[[#This Row],[字韻]] &amp; TEXT(雅俗通字典[[#This Row],[調]], "[DBNum1]") &amp; 雅俗通字典[[#This Row],[切音]]</f>
        <v>恭二英</v>
      </c>
    </row>
    <row r="5849" spans="1:13">
      <c r="A5849">
        <v>5848</v>
      </c>
      <c r="B5849" s="13" t="s">
        <v>6246</v>
      </c>
      <c r="C5849" s="13" t="s">
        <v>108</v>
      </c>
      <c r="D5849" s="13" t="s">
        <v>6140</v>
      </c>
      <c r="E5849" s="13" t="s">
        <v>148</v>
      </c>
      <c r="F5849" t="s">
        <v>6247</v>
      </c>
      <c r="G5849" s="13" t="str">
        <f xml:space="preserve"> IF( RIGHT(雅俗通字典[[#This Row],[聲調]],1)&lt;&gt;"入", "舒聲", "促聲")</f>
        <v>舒聲</v>
      </c>
      <c r="H5849" t="str">
        <f xml:space="preserve"> INDEX(聲母對照資料表[], MATCH(雅俗通字典[[#This Row],[切音]], 聲母對照資料表[十五音], 0), 2)</f>
        <v>h</v>
      </c>
      <c r="I5849" t="str">
        <f xml:space="preserve"> INDEX(韻母對照資料表[], MATCH(雅俗通字典[[#This Row],[字韻]] &amp; LEFT(雅俗通字典[[#This Row],[舒促聲]],1), 韻母對照資料表[十五音識別碼], 0), 2)</f>
        <v>iong</v>
      </c>
      <c r="J5849">
        <f xml:space="preserve"> MATCH(雅俗通字典[[#This Row],[聲調]], 雅俗通聲調, 0)</f>
        <v>2</v>
      </c>
      <c r="K5849" t="str">
        <f xml:space="preserve"> _xlfn.CONCAT(雅俗通字典[[#This Row],[聲]:[調]])</f>
        <v>hiong2</v>
      </c>
      <c r="L5849" t="str">
        <f xml:space="preserve"> 雅俗通字典[[#This Row],[字韻]] &amp; 雅俗通字典[[#This Row],[聲調]] &amp; "聲" &amp; 雅俗通字典[[#This Row],[切音]]</f>
        <v>恭上上聲喜</v>
      </c>
      <c r="M5849" t="str">
        <f xml:space="preserve"> 雅俗通字典[[#This Row],[字韻]] &amp; TEXT(雅俗通字典[[#This Row],[調]], "[DBNum1]") &amp; 雅俗通字典[[#This Row],[切音]]</f>
        <v>恭二喜</v>
      </c>
    </row>
    <row r="5850" spans="1:13">
      <c r="A5850">
        <v>5849</v>
      </c>
      <c r="B5850" s="13" t="s">
        <v>6146</v>
      </c>
      <c r="C5850" s="13" t="s">
        <v>11</v>
      </c>
      <c r="D5850" s="13" t="s">
        <v>6140</v>
      </c>
      <c r="E5850" s="13" t="s">
        <v>275</v>
      </c>
      <c r="F5850" t="s">
        <v>6248</v>
      </c>
      <c r="G5850" s="13" t="str">
        <f xml:space="preserve"> IF( RIGHT(雅俗通字典[[#This Row],[聲調]],1)&lt;&gt;"入", "舒聲", "促聲")</f>
        <v>舒聲</v>
      </c>
      <c r="H5850" t="str">
        <f xml:space="preserve"> INDEX(聲母對照資料表[], MATCH(雅俗通字典[[#This Row],[切音]], 聲母對照資料表[十五音], 0), 2)</f>
        <v>k</v>
      </c>
      <c r="I5850" t="str">
        <f xml:space="preserve"> INDEX(韻母對照資料表[], MATCH(雅俗通字典[[#This Row],[字韻]] &amp; LEFT(雅俗通字典[[#This Row],[舒促聲]],1), 韻母對照資料表[十五音識別碼], 0), 2)</f>
        <v>iong</v>
      </c>
      <c r="J5850">
        <f xml:space="preserve"> MATCH(雅俗通字典[[#This Row],[聲調]], 雅俗通聲調, 0)</f>
        <v>3</v>
      </c>
      <c r="K5850" t="str">
        <f xml:space="preserve"> _xlfn.CONCAT(雅俗通字典[[#This Row],[聲]:[調]])</f>
        <v>kiong3</v>
      </c>
      <c r="L5850" t="str">
        <f xml:space="preserve"> 雅俗通字典[[#This Row],[字韻]] &amp; 雅俗通字典[[#This Row],[聲調]] &amp; "聲" &amp; 雅俗通字典[[#This Row],[切音]]</f>
        <v>恭上去聲求</v>
      </c>
      <c r="M5850" t="str">
        <f xml:space="preserve"> 雅俗通字典[[#This Row],[字韻]] &amp; TEXT(雅俗通字典[[#This Row],[調]], "[DBNum1]") &amp; 雅俗通字典[[#This Row],[切音]]</f>
        <v>恭三求</v>
      </c>
    </row>
    <row r="5851" spans="1:13">
      <c r="A5851">
        <v>5850</v>
      </c>
      <c r="B5851" s="13" t="s">
        <v>6249</v>
      </c>
      <c r="C5851" s="13" t="s">
        <v>10186</v>
      </c>
      <c r="D5851" s="13" t="s">
        <v>6140</v>
      </c>
      <c r="E5851" s="13" t="s">
        <v>275</v>
      </c>
      <c r="F5851" t="s">
        <v>6250</v>
      </c>
      <c r="G5851" s="13" t="str">
        <f xml:space="preserve"> IF( RIGHT(雅俗通字典[[#This Row],[聲調]],1)&lt;&gt;"入", "舒聲", "促聲")</f>
        <v>舒聲</v>
      </c>
      <c r="H5851" t="str">
        <f xml:space="preserve"> INDEX(聲母對照資料表[], MATCH(雅俗通字典[[#This Row],[切音]], 聲母對照資料表[十五音], 0), 2)</f>
        <v>kh</v>
      </c>
      <c r="I5851" t="str">
        <f xml:space="preserve"> INDEX(韻母對照資料表[], MATCH(雅俗通字典[[#This Row],[字韻]] &amp; LEFT(雅俗通字典[[#This Row],[舒促聲]],1), 韻母對照資料表[十五音識別碼], 0), 2)</f>
        <v>iong</v>
      </c>
      <c r="J5851">
        <f xml:space="preserve"> MATCH(雅俗通字典[[#This Row],[聲調]], 雅俗通聲調, 0)</f>
        <v>3</v>
      </c>
      <c r="K5851" t="str">
        <f xml:space="preserve"> _xlfn.CONCAT(雅俗通字典[[#This Row],[聲]:[調]])</f>
        <v>khiong3</v>
      </c>
      <c r="L5851" t="str">
        <f xml:space="preserve"> 雅俗通字典[[#This Row],[字韻]] &amp; 雅俗通字典[[#This Row],[聲調]] &amp; "聲" &amp; 雅俗通字典[[#This Row],[切音]]</f>
        <v>恭上去聲去</v>
      </c>
      <c r="M5851" t="str">
        <f xml:space="preserve"> 雅俗通字典[[#This Row],[字韻]] &amp; TEXT(雅俗通字典[[#This Row],[調]], "[DBNum1]") &amp; 雅俗通字典[[#This Row],[切音]]</f>
        <v>恭三去</v>
      </c>
    </row>
    <row r="5852" spans="1:13">
      <c r="A5852">
        <v>5851</v>
      </c>
      <c r="B5852" s="13" t="s">
        <v>6251</v>
      </c>
      <c r="C5852" s="13" t="s">
        <v>10186</v>
      </c>
      <c r="D5852" s="13" t="s">
        <v>6140</v>
      </c>
      <c r="E5852" s="13" t="s">
        <v>275</v>
      </c>
      <c r="F5852" t="s">
        <v>6250</v>
      </c>
      <c r="G5852" s="13" t="str">
        <f xml:space="preserve"> IF( RIGHT(雅俗通字典[[#This Row],[聲調]],1)&lt;&gt;"入", "舒聲", "促聲")</f>
        <v>舒聲</v>
      </c>
      <c r="H5852" t="str">
        <f xml:space="preserve"> INDEX(聲母對照資料表[], MATCH(雅俗通字典[[#This Row],[切音]], 聲母對照資料表[十五音], 0), 2)</f>
        <v>kh</v>
      </c>
      <c r="I5852" t="str">
        <f xml:space="preserve"> INDEX(韻母對照資料表[], MATCH(雅俗通字典[[#This Row],[字韻]] &amp; LEFT(雅俗通字典[[#This Row],[舒促聲]],1), 韻母對照資料表[十五音識別碼], 0), 2)</f>
        <v>iong</v>
      </c>
      <c r="J5852">
        <f xml:space="preserve"> MATCH(雅俗通字典[[#This Row],[聲調]], 雅俗通聲調, 0)</f>
        <v>3</v>
      </c>
      <c r="K5852" t="str">
        <f xml:space="preserve"> _xlfn.CONCAT(雅俗通字典[[#This Row],[聲]:[調]])</f>
        <v>khiong3</v>
      </c>
      <c r="L5852" t="str">
        <f xml:space="preserve"> 雅俗通字典[[#This Row],[字韻]] &amp; 雅俗通字典[[#This Row],[聲調]] &amp; "聲" &amp; 雅俗通字典[[#This Row],[切音]]</f>
        <v>恭上去聲去</v>
      </c>
      <c r="M5852" t="str">
        <f xml:space="preserve"> 雅俗通字典[[#This Row],[字韻]] &amp; TEXT(雅俗通字典[[#This Row],[調]], "[DBNum1]") &amp; 雅俗通字典[[#This Row],[切音]]</f>
        <v>恭三去</v>
      </c>
    </row>
    <row r="5853" spans="1:13">
      <c r="A5853">
        <v>5852</v>
      </c>
      <c r="B5853" s="13" t="s">
        <v>6163</v>
      </c>
      <c r="C5853" s="13" t="s">
        <v>32</v>
      </c>
      <c r="D5853" s="13" t="s">
        <v>6140</v>
      </c>
      <c r="E5853" s="13" t="s">
        <v>275</v>
      </c>
      <c r="F5853" t="s">
        <v>6252</v>
      </c>
      <c r="G5853" s="13" t="str">
        <f xml:space="preserve"> IF( RIGHT(雅俗通字典[[#This Row],[聲調]],1)&lt;&gt;"入", "舒聲", "促聲")</f>
        <v>舒聲</v>
      </c>
      <c r="H5853" t="str">
        <f xml:space="preserve"> INDEX(聲母對照資料表[], MATCH(雅俗通字典[[#This Row],[切音]], 聲母對照資料表[十五音], 0), 2)</f>
        <v>t</v>
      </c>
      <c r="I5853" t="str">
        <f xml:space="preserve"> INDEX(韻母對照資料表[], MATCH(雅俗通字典[[#This Row],[字韻]] &amp; LEFT(雅俗通字典[[#This Row],[舒促聲]],1), 韻母對照資料表[十五音識別碼], 0), 2)</f>
        <v>iong</v>
      </c>
      <c r="J5853">
        <f xml:space="preserve"> MATCH(雅俗通字典[[#This Row],[聲調]], 雅俗通聲調, 0)</f>
        <v>3</v>
      </c>
      <c r="K5853" t="str">
        <f xml:space="preserve"> _xlfn.CONCAT(雅俗通字典[[#This Row],[聲]:[調]])</f>
        <v>tiong3</v>
      </c>
      <c r="L5853" t="str">
        <f xml:space="preserve"> 雅俗通字典[[#This Row],[字韻]] &amp; 雅俗通字典[[#This Row],[聲調]] &amp; "聲" &amp; 雅俗通字典[[#This Row],[切音]]</f>
        <v>恭上去聲地</v>
      </c>
      <c r="M5853" t="str">
        <f xml:space="preserve"> 雅俗通字典[[#This Row],[字韻]] &amp; TEXT(雅俗通字典[[#This Row],[調]], "[DBNum1]") &amp; 雅俗通字典[[#This Row],[切音]]</f>
        <v>恭三地</v>
      </c>
    </row>
    <row r="5854" spans="1:13">
      <c r="A5854">
        <v>5853</v>
      </c>
      <c r="B5854" s="13" t="s">
        <v>6253</v>
      </c>
      <c r="C5854" s="13" t="s">
        <v>63</v>
      </c>
      <c r="D5854" s="13" t="s">
        <v>6140</v>
      </c>
      <c r="E5854" s="13" t="s">
        <v>275</v>
      </c>
      <c r="F5854" t="s">
        <v>6254</v>
      </c>
      <c r="G5854" s="13" t="str">
        <f xml:space="preserve"> IF( RIGHT(雅俗通字典[[#This Row],[聲調]],1)&lt;&gt;"入", "舒聲", "促聲")</f>
        <v>舒聲</v>
      </c>
      <c r="H5854" t="str">
        <f xml:space="preserve"> INDEX(聲母對照資料表[], MATCH(雅俗通字典[[#This Row],[切音]], 聲母對照資料表[十五音], 0), 2)</f>
        <v>z</v>
      </c>
      <c r="I5854" t="str">
        <f xml:space="preserve"> INDEX(韻母對照資料表[], MATCH(雅俗通字典[[#This Row],[字韻]] &amp; LEFT(雅俗通字典[[#This Row],[舒促聲]],1), 韻母對照資料表[十五音識別碼], 0), 2)</f>
        <v>iong</v>
      </c>
      <c r="J5854">
        <f xml:space="preserve"> MATCH(雅俗通字典[[#This Row],[聲調]], 雅俗通聲調, 0)</f>
        <v>3</v>
      </c>
      <c r="K5854" t="str">
        <f xml:space="preserve"> _xlfn.CONCAT(雅俗通字典[[#This Row],[聲]:[調]])</f>
        <v>ziong3</v>
      </c>
      <c r="L5854" t="str">
        <f xml:space="preserve"> 雅俗通字典[[#This Row],[字韻]] &amp; 雅俗通字典[[#This Row],[聲調]] &amp; "聲" &amp; 雅俗通字典[[#This Row],[切音]]</f>
        <v>恭上去聲曾</v>
      </c>
      <c r="M5854" t="str">
        <f xml:space="preserve"> 雅俗通字典[[#This Row],[字韻]] &amp; TEXT(雅俗通字典[[#This Row],[調]], "[DBNum1]") &amp; 雅俗通字典[[#This Row],[切音]]</f>
        <v>恭三曾</v>
      </c>
    </row>
    <row r="5855" spans="1:13">
      <c r="A5855">
        <v>5854</v>
      </c>
      <c r="B5855" s="13" t="s">
        <v>1576</v>
      </c>
      <c r="C5855" s="13" t="s">
        <v>63</v>
      </c>
      <c r="D5855" s="13" t="s">
        <v>6140</v>
      </c>
      <c r="E5855" s="13" t="s">
        <v>275</v>
      </c>
      <c r="F5855" t="s">
        <v>6254</v>
      </c>
      <c r="G5855" s="13" t="str">
        <f xml:space="preserve"> IF( RIGHT(雅俗通字典[[#This Row],[聲調]],1)&lt;&gt;"入", "舒聲", "促聲")</f>
        <v>舒聲</v>
      </c>
      <c r="H5855" t="str">
        <f xml:space="preserve"> INDEX(聲母對照資料表[], MATCH(雅俗通字典[[#This Row],[切音]], 聲母對照資料表[十五音], 0), 2)</f>
        <v>z</v>
      </c>
      <c r="I5855" t="str">
        <f xml:space="preserve"> INDEX(韻母對照資料表[], MATCH(雅俗通字典[[#This Row],[字韻]] &amp; LEFT(雅俗通字典[[#This Row],[舒促聲]],1), 韻母對照資料表[十五音識別碼], 0), 2)</f>
        <v>iong</v>
      </c>
      <c r="J5855">
        <f xml:space="preserve"> MATCH(雅俗通字典[[#This Row],[聲調]], 雅俗通聲調, 0)</f>
        <v>3</v>
      </c>
      <c r="K5855" t="str">
        <f xml:space="preserve"> _xlfn.CONCAT(雅俗通字典[[#This Row],[聲]:[調]])</f>
        <v>ziong3</v>
      </c>
      <c r="L5855" t="str">
        <f xml:space="preserve"> 雅俗通字典[[#This Row],[字韻]] &amp; 雅俗通字典[[#This Row],[聲調]] &amp; "聲" &amp; 雅俗通字典[[#This Row],[切音]]</f>
        <v>恭上去聲曾</v>
      </c>
      <c r="M5855" t="str">
        <f xml:space="preserve"> 雅俗通字典[[#This Row],[字韻]] &amp; TEXT(雅俗通字典[[#This Row],[調]], "[DBNum1]") &amp; 雅俗通字典[[#This Row],[切音]]</f>
        <v>恭三曾</v>
      </c>
    </row>
    <row r="5856" spans="1:13">
      <c r="A5856">
        <v>5855</v>
      </c>
      <c r="B5856" s="13" t="s">
        <v>6200</v>
      </c>
      <c r="C5856" s="13" t="s">
        <v>63</v>
      </c>
      <c r="D5856" s="13" t="s">
        <v>6140</v>
      </c>
      <c r="E5856" s="13" t="s">
        <v>275</v>
      </c>
      <c r="F5856" t="s">
        <v>6254</v>
      </c>
      <c r="G5856" s="13" t="str">
        <f xml:space="preserve"> IF( RIGHT(雅俗通字典[[#This Row],[聲調]],1)&lt;&gt;"入", "舒聲", "促聲")</f>
        <v>舒聲</v>
      </c>
      <c r="H5856" t="str">
        <f xml:space="preserve"> INDEX(聲母對照資料表[], MATCH(雅俗通字典[[#This Row],[切音]], 聲母對照資料表[十五音], 0), 2)</f>
        <v>z</v>
      </c>
      <c r="I5856" t="str">
        <f xml:space="preserve"> INDEX(韻母對照資料表[], MATCH(雅俗通字典[[#This Row],[字韻]] &amp; LEFT(雅俗通字典[[#This Row],[舒促聲]],1), 韻母對照資料表[十五音識別碼], 0), 2)</f>
        <v>iong</v>
      </c>
      <c r="J5856">
        <f xml:space="preserve"> MATCH(雅俗通字典[[#This Row],[聲調]], 雅俗通聲調, 0)</f>
        <v>3</v>
      </c>
      <c r="K5856" t="str">
        <f xml:space="preserve"> _xlfn.CONCAT(雅俗通字典[[#This Row],[聲]:[調]])</f>
        <v>ziong3</v>
      </c>
      <c r="L5856" t="str">
        <f xml:space="preserve"> 雅俗通字典[[#This Row],[字韻]] &amp; 雅俗通字典[[#This Row],[聲調]] &amp; "聲" &amp; 雅俗通字典[[#This Row],[切音]]</f>
        <v>恭上去聲曾</v>
      </c>
      <c r="M5856" t="str">
        <f xml:space="preserve"> 雅俗通字典[[#This Row],[字韻]] &amp; TEXT(雅俗通字典[[#This Row],[調]], "[DBNum1]") &amp; 雅俗通字典[[#This Row],[切音]]</f>
        <v>恭三曾</v>
      </c>
    </row>
    <row r="5857" spans="1:13">
      <c r="A5857">
        <v>5856</v>
      </c>
      <c r="B5857" s="13" t="s">
        <v>6223</v>
      </c>
      <c r="C5857" s="13" t="s">
        <v>63</v>
      </c>
      <c r="D5857" s="13" t="s">
        <v>6140</v>
      </c>
      <c r="E5857" s="13" t="s">
        <v>275</v>
      </c>
      <c r="F5857" t="s">
        <v>6254</v>
      </c>
      <c r="G5857" s="13" t="str">
        <f xml:space="preserve"> IF( RIGHT(雅俗通字典[[#This Row],[聲調]],1)&lt;&gt;"入", "舒聲", "促聲")</f>
        <v>舒聲</v>
      </c>
      <c r="H5857" t="str">
        <f xml:space="preserve"> INDEX(聲母對照資料表[], MATCH(雅俗通字典[[#This Row],[切音]], 聲母對照資料表[十五音], 0), 2)</f>
        <v>z</v>
      </c>
      <c r="I5857" t="str">
        <f xml:space="preserve"> INDEX(韻母對照資料表[], MATCH(雅俗通字典[[#This Row],[字韻]] &amp; LEFT(雅俗通字典[[#This Row],[舒促聲]],1), 韻母對照資料表[十五音識別碼], 0), 2)</f>
        <v>iong</v>
      </c>
      <c r="J5857">
        <f xml:space="preserve"> MATCH(雅俗通字典[[#This Row],[聲調]], 雅俗通聲調, 0)</f>
        <v>3</v>
      </c>
      <c r="K5857" t="str">
        <f xml:space="preserve"> _xlfn.CONCAT(雅俗通字典[[#This Row],[聲]:[調]])</f>
        <v>ziong3</v>
      </c>
      <c r="L5857" t="str">
        <f xml:space="preserve"> 雅俗通字典[[#This Row],[字韻]] &amp; 雅俗通字典[[#This Row],[聲調]] &amp; "聲" &amp; 雅俗通字典[[#This Row],[切音]]</f>
        <v>恭上去聲曾</v>
      </c>
      <c r="M5857" t="str">
        <f xml:space="preserve"> 雅俗通字典[[#This Row],[字韻]] &amp; TEXT(雅俗通字典[[#This Row],[調]], "[DBNum1]") &amp; 雅俗通字典[[#This Row],[切音]]</f>
        <v>恭三曾</v>
      </c>
    </row>
    <row r="5858" spans="1:13">
      <c r="A5858">
        <v>5857</v>
      </c>
      <c r="B5858" s="13" t="s">
        <v>6187</v>
      </c>
      <c r="C5858" s="13" t="s">
        <v>88</v>
      </c>
      <c r="D5858" s="13" t="s">
        <v>6140</v>
      </c>
      <c r="E5858" s="13" t="s">
        <v>275</v>
      </c>
      <c r="F5858" t="s">
        <v>6255</v>
      </c>
      <c r="G5858" s="13" t="str">
        <f xml:space="preserve"> IF( RIGHT(雅俗通字典[[#This Row],[聲調]],1)&lt;&gt;"入", "舒聲", "促聲")</f>
        <v>舒聲</v>
      </c>
      <c r="H5858" t="str">
        <f xml:space="preserve"> INDEX(聲母對照資料表[], MATCH(雅俗通字典[[#This Row],[切音]], 聲母對照資料表[十五音], 0), 2)</f>
        <v>q</v>
      </c>
      <c r="I5858" t="str">
        <f xml:space="preserve"> INDEX(韻母對照資料表[], MATCH(雅俗通字典[[#This Row],[字韻]] &amp; LEFT(雅俗通字典[[#This Row],[舒促聲]],1), 韻母對照資料表[十五音識別碼], 0), 2)</f>
        <v>iong</v>
      </c>
      <c r="J5858">
        <f xml:space="preserve"> MATCH(雅俗通字典[[#This Row],[聲調]], 雅俗通聲調, 0)</f>
        <v>3</v>
      </c>
      <c r="K5858" t="str">
        <f xml:space="preserve"> _xlfn.CONCAT(雅俗通字典[[#This Row],[聲]:[調]])</f>
        <v>qiong3</v>
      </c>
      <c r="L5858" t="str">
        <f xml:space="preserve"> 雅俗通字典[[#This Row],[字韻]] &amp; 雅俗通字典[[#This Row],[聲調]] &amp; "聲" &amp; 雅俗通字典[[#This Row],[切音]]</f>
        <v>恭上去聲英</v>
      </c>
      <c r="M5858" t="str">
        <f xml:space="preserve"> 雅俗通字典[[#This Row],[字韻]] &amp; TEXT(雅俗通字典[[#This Row],[調]], "[DBNum1]") &amp; 雅俗通字典[[#This Row],[切音]]</f>
        <v>恭三英</v>
      </c>
    </row>
    <row r="5859" spans="1:13">
      <c r="A5859">
        <v>5858</v>
      </c>
      <c r="B5859" s="13" t="s">
        <v>6256</v>
      </c>
      <c r="C5859" s="13" t="s">
        <v>88</v>
      </c>
      <c r="D5859" s="13" t="s">
        <v>6140</v>
      </c>
      <c r="E5859" s="13" t="s">
        <v>275</v>
      </c>
      <c r="F5859" t="s">
        <v>6255</v>
      </c>
      <c r="G5859" s="13" t="str">
        <f xml:space="preserve"> IF( RIGHT(雅俗通字典[[#This Row],[聲調]],1)&lt;&gt;"入", "舒聲", "促聲")</f>
        <v>舒聲</v>
      </c>
      <c r="H5859" t="str">
        <f xml:space="preserve"> INDEX(聲母對照資料表[], MATCH(雅俗通字典[[#This Row],[切音]], 聲母對照資料表[十五音], 0), 2)</f>
        <v>q</v>
      </c>
      <c r="I5859" t="str">
        <f xml:space="preserve"> INDEX(韻母對照資料表[], MATCH(雅俗通字典[[#This Row],[字韻]] &amp; LEFT(雅俗通字典[[#This Row],[舒促聲]],1), 韻母對照資料表[十五音識別碼], 0), 2)</f>
        <v>iong</v>
      </c>
      <c r="J5859">
        <f xml:space="preserve"> MATCH(雅俗通字典[[#This Row],[聲調]], 雅俗通聲調, 0)</f>
        <v>3</v>
      </c>
      <c r="K5859" t="str">
        <f xml:space="preserve"> _xlfn.CONCAT(雅俗通字典[[#This Row],[聲]:[調]])</f>
        <v>qiong3</v>
      </c>
      <c r="L5859" t="str">
        <f xml:space="preserve"> 雅俗通字典[[#This Row],[字韻]] &amp; 雅俗通字典[[#This Row],[聲調]] &amp; "聲" &amp; 雅俗通字典[[#This Row],[切音]]</f>
        <v>恭上去聲英</v>
      </c>
      <c r="M5859" t="str">
        <f xml:space="preserve"> 雅俗通字典[[#This Row],[字韻]] &amp; TEXT(雅俗通字典[[#This Row],[調]], "[DBNum1]") &amp; 雅俗通字典[[#This Row],[切音]]</f>
        <v>恭三英</v>
      </c>
    </row>
    <row r="5860" spans="1:13">
      <c r="A5860">
        <v>5859</v>
      </c>
      <c r="B5860" s="13" t="s">
        <v>2554</v>
      </c>
      <c r="C5860" s="13" t="s">
        <v>101</v>
      </c>
      <c r="D5860" s="13" t="s">
        <v>6140</v>
      </c>
      <c r="E5860" s="13" t="s">
        <v>275</v>
      </c>
      <c r="F5860" t="s">
        <v>6257</v>
      </c>
      <c r="G5860" s="13" t="str">
        <f xml:space="preserve"> IF( RIGHT(雅俗通字典[[#This Row],[聲調]],1)&lt;&gt;"入", "舒聲", "促聲")</f>
        <v>舒聲</v>
      </c>
      <c r="H5860" t="str">
        <f xml:space="preserve"> INDEX(聲母對照資料表[], MATCH(雅俗通字典[[#This Row],[切音]], 聲母對照資料表[十五音], 0), 2)</f>
        <v>c</v>
      </c>
      <c r="I5860" t="str">
        <f xml:space="preserve"> INDEX(韻母對照資料表[], MATCH(雅俗通字典[[#This Row],[字韻]] &amp; LEFT(雅俗通字典[[#This Row],[舒促聲]],1), 韻母對照資料表[十五音識別碼], 0), 2)</f>
        <v>iong</v>
      </c>
      <c r="J5860">
        <f xml:space="preserve"> MATCH(雅俗通字典[[#This Row],[聲調]], 雅俗通聲調, 0)</f>
        <v>3</v>
      </c>
      <c r="K5860" t="str">
        <f xml:space="preserve"> _xlfn.CONCAT(雅俗通字典[[#This Row],[聲]:[調]])</f>
        <v>ciong3</v>
      </c>
      <c r="L5860" t="str">
        <f xml:space="preserve"> 雅俗通字典[[#This Row],[字韻]] &amp; 雅俗通字典[[#This Row],[聲調]] &amp; "聲" &amp; 雅俗通字典[[#This Row],[切音]]</f>
        <v>恭上去聲出</v>
      </c>
      <c r="M5860" t="str">
        <f xml:space="preserve"> 雅俗通字典[[#This Row],[字韻]] &amp; TEXT(雅俗通字典[[#This Row],[調]], "[DBNum1]") &amp; 雅俗通字典[[#This Row],[切音]]</f>
        <v>恭三出</v>
      </c>
    </row>
    <row r="5861" spans="1:13">
      <c r="A5861">
        <v>5860</v>
      </c>
      <c r="B5861" s="13" t="s">
        <v>6201</v>
      </c>
      <c r="C5861" s="13" t="s">
        <v>101</v>
      </c>
      <c r="D5861" s="13" t="s">
        <v>6140</v>
      </c>
      <c r="E5861" s="13" t="s">
        <v>275</v>
      </c>
      <c r="F5861" t="s">
        <v>6257</v>
      </c>
      <c r="G5861" s="13" t="str">
        <f xml:space="preserve"> IF( RIGHT(雅俗通字典[[#This Row],[聲調]],1)&lt;&gt;"入", "舒聲", "促聲")</f>
        <v>舒聲</v>
      </c>
      <c r="H5861" t="str">
        <f xml:space="preserve"> INDEX(聲母對照資料表[], MATCH(雅俗通字典[[#This Row],[切音]], 聲母對照資料表[十五音], 0), 2)</f>
        <v>c</v>
      </c>
      <c r="I5861" t="str">
        <f xml:space="preserve"> INDEX(韻母對照資料表[], MATCH(雅俗通字典[[#This Row],[字韻]] &amp; LEFT(雅俗通字典[[#This Row],[舒促聲]],1), 韻母對照資料表[十五音識別碼], 0), 2)</f>
        <v>iong</v>
      </c>
      <c r="J5861">
        <f xml:space="preserve"> MATCH(雅俗通字典[[#This Row],[聲調]], 雅俗通聲調, 0)</f>
        <v>3</v>
      </c>
      <c r="K5861" t="str">
        <f xml:space="preserve"> _xlfn.CONCAT(雅俗通字典[[#This Row],[聲]:[調]])</f>
        <v>ciong3</v>
      </c>
      <c r="L5861" t="str">
        <f xml:space="preserve"> 雅俗通字典[[#This Row],[字韻]] &amp; 雅俗通字典[[#This Row],[聲調]] &amp; "聲" &amp; 雅俗通字典[[#This Row],[切音]]</f>
        <v>恭上去聲出</v>
      </c>
      <c r="M5861" t="str">
        <f xml:space="preserve"> 雅俗通字典[[#This Row],[字韻]] &amp; TEXT(雅俗通字典[[#This Row],[調]], "[DBNum1]") &amp; 雅俗通字典[[#This Row],[切音]]</f>
        <v>恭三出</v>
      </c>
    </row>
    <row r="5862" spans="1:13">
      <c r="A5862">
        <v>5861</v>
      </c>
      <c r="B5862" s="13" t="s">
        <v>6258</v>
      </c>
      <c r="C5862" s="13" t="s">
        <v>101</v>
      </c>
      <c r="D5862" s="13" t="s">
        <v>6140</v>
      </c>
      <c r="E5862" s="13" t="s">
        <v>275</v>
      </c>
      <c r="F5862" t="s">
        <v>6257</v>
      </c>
      <c r="G5862" s="13" t="str">
        <f xml:space="preserve"> IF( RIGHT(雅俗通字典[[#This Row],[聲調]],1)&lt;&gt;"入", "舒聲", "促聲")</f>
        <v>舒聲</v>
      </c>
      <c r="H5862" t="str">
        <f xml:space="preserve"> INDEX(聲母對照資料表[], MATCH(雅俗通字典[[#This Row],[切音]], 聲母對照資料表[十五音], 0), 2)</f>
        <v>c</v>
      </c>
      <c r="I5862" t="str">
        <f xml:space="preserve"> INDEX(韻母對照資料表[], MATCH(雅俗通字典[[#This Row],[字韻]] &amp; LEFT(雅俗通字典[[#This Row],[舒促聲]],1), 韻母對照資料表[十五音識別碼], 0), 2)</f>
        <v>iong</v>
      </c>
      <c r="J5862">
        <f xml:space="preserve"> MATCH(雅俗通字典[[#This Row],[聲調]], 雅俗通聲調, 0)</f>
        <v>3</v>
      </c>
      <c r="K5862" t="str">
        <f xml:space="preserve"> _xlfn.CONCAT(雅俗通字典[[#This Row],[聲]:[調]])</f>
        <v>ciong3</v>
      </c>
      <c r="L5862" t="str">
        <f xml:space="preserve"> 雅俗通字典[[#This Row],[字韻]] &amp; 雅俗通字典[[#This Row],[聲調]] &amp; "聲" &amp; 雅俗通字典[[#This Row],[切音]]</f>
        <v>恭上去聲出</v>
      </c>
      <c r="M5862" t="str">
        <f xml:space="preserve"> 雅俗通字典[[#This Row],[字韻]] &amp; TEXT(雅俗通字典[[#This Row],[調]], "[DBNum1]") &amp; 雅俗通字典[[#This Row],[切音]]</f>
        <v>恭三出</v>
      </c>
    </row>
    <row r="5863" spans="1:13">
      <c r="A5863">
        <v>5862</v>
      </c>
      <c r="B5863" s="13" t="s">
        <v>6259</v>
      </c>
      <c r="C5863" s="13" t="s">
        <v>101</v>
      </c>
      <c r="D5863" s="13" t="s">
        <v>6140</v>
      </c>
      <c r="E5863" s="13" t="s">
        <v>275</v>
      </c>
      <c r="F5863" t="s">
        <v>6257</v>
      </c>
      <c r="G5863" s="13" t="str">
        <f xml:space="preserve"> IF( RIGHT(雅俗通字典[[#This Row],[聲調]],1)&lt;&gt;"入", "舒聲", "促聲")</f>
        <v>舒聲</v>
      </c>
      <c r="H5863" t="str">
        <f xml:space="preserve"> INDEX(聲母對照資料表[], MATCH(雅俗通字典[[#This Row],[切音]], 聲母對照資料表[十五音], 0), 2)</f>
        <v>c</v>
      </c>
      <c r="I5863" t="str">
        <f xml:space="preserve"> INDEX(韻母對照資料表[], MATCH(雅俗通字典[[#This Row],[字韻]] &amp; LEFT(雅俗通字典[[#This Row],[舒促聲]],1), 韻母對照資料表[十五音識別碼], 0), 2)</f>
        <v>iong</v>
      </c>
      <c r="J5863">
        <f xml:space="preserve"> MATCH(雅俗通字典[[#This Row],[聲調]], 雅俗通聲調, 0)</f>
        <v>3</v>
      </c>
      <c r="K5863" t="str">
        <f xml:space="preserve"> _xlfn.CONCAT(雅俗通字典[[#This Row],[聲]:[調]])</f>
        <v>ciong3</v>
      </c>
      <c r="L5863" t="str">
        <f xml:space="preserve"> 雅俗通字典[[#This Row],[字韻]] &amp; 雅俗通字典[[#This Row],[聲調]] &amp; "聲" &amp; 雅俗通字典[[#This Row],[切音]]</f>
        <v>恭上去聲出</v>
      </c>
      <c r="M5863" t="str">
        <f xml:space="preserve"> 雅俗通字典[[#This Row],[字韻]] &amp; TEXT(雅俗通字典[[#This Row],[調]], "[DBNum1]") &amp; 雅俗通字典[[#This Row],[切音]]</f>
        <v>恭三出</v>
      </c>
    </row>
    <row r="5864" spans="1:13">
      <c r="A5864">
        <v>5863</v>
      </c>
      <c r="B5864" s="13" t="s">
        <v>6260</v>
      </c>
      <c r="C5864" s="13" t="s">
        <v>101</v>
      </c>
      <c r="D5864" s="13" t="s">
        <v>6140</v>
      </c>
      <c r="E5864" s="13" t="s">
        <v>275</v>
      </c>
      <c r="F5864" t="s">
        <v>6257</v>
      </c>
      <c r="G5864" s="13" t="str">
        <f xml:space="preserve"> IF( RIGHT(雅俗通字典[[#This Row],[聲調]],1)&lt;&gt;"入", "舒聲", "促聲")</f>
        <v>舒聲</v>
      </c>
      <c r="H5864" t="str">
        <f xml:space="preserve"> INDEX(聲母對照資料表[], MATCH(雅俗通字典[[#This Row],[切音]], 聲母對照資料表[十五音], 0), 2)</f>
        <v>c</v>
      </c>
      <c r="I5864" t="str">
        <f xml:space="preserve"> INDEX(韻母對照資料表[], MATCH(雅俗通字典[[#This Row],[字韻]] &amp; LEFT(雅俗通字典[[#This Row],[舒促聲]],1), 韻母對照資料表[十五音識別碼], 0), 2)</f>
        <v>iong</v>
      </c>
      <c r="J5864">
        <f xml:space="preserve"> MATCH(雅俗通字典[[#This Row],[聲調]], 雅俗通聲調, 0)</f>
        <v>3</v>
      </c>
      <c r="K5864" t="str">
        <f xml:space="preserve"> _xlfn.CONCAT(雅俗通字典[[#This Row],[聲]:[調]])</f>
        <v>ciong3</v>
      </c>
      <c r="L5864" t="str">
        <f xml:space="preserve"> 雅俗通字典[[#This Row],[字韻]] &amp; 雅俗通字典[[#This Row],[聲調]] &amp; "聲" &amp; 雅俗通字典[[#This Row],[切音]]</f>
        <v>恭上去聲出</v>
      </c>
      <c r="M5864" t="str">
        <f xml:space="preserve"> 雅俗通字典[[#This Row],[字韻]] &amp; TEXT(雅俗通字典[[#This Row],[調]], "[DBNum1]") &amp; 雅俗通字典[[#This Row],[切音]]</f>
        <v>恭三出</v>
      </c>
    </row>
    <row r="5865" spans="1:13">
      <c r="A5865">
        <v>5864</v>
      </c>
      <c r="B5865" s="13" t="s">
        <v>6261</v>
      </c>
      <c r="C5865" s="13" t="s">
        <v>108</v>
      </c>
      <c r="D5865" s="13" t="s">
        <v>6140</v>
      </c>
      <c r="E5865" s="13" t="s">
        <v>275</v>
      </c>
      <c r="F5865" t="s">
        <v>6262</v>
      </c>
      <c r="G5865" s="13" t="str">
        <f xml:space="preserve"> IF( RIGHT(雅俗通字典[[#This Row],[聲調]],1)&lt;&gt;"入", "舒聲", "促聲")</f>
        <v>舒聲</v>
      </c>
      <c r="H5865" t="str">
        <f xml:space="preserve"> INDEX(聲母對照資料表[], MATCH(雅俗通字典[[#This Row],[切音]], 聲母對照資料表[十五音], 0), 2)</f>
        <v>h</v>
      </c>
      <c r="I5865" t="str">
        <f xml:space="preserve"> INDEX(韻母對照資料表[], MATCH(雅俗通字典[[#This Row],[字韻]] &amp; LEFT(雅俗通字典[[#This Row],[舒促聲]],1), 韻母對照資料表[十五音識別碼], 0), 2)</f>
        <v>iong</v>
      </c>
      <c r="J5865">
        <f xml:space="preserve"> MATCH(雅俗通字典[[#This Row],[聲調]], 雅俗通聲調, 0)</f>
        <v>3</v>
      </c>
      <c r="K5865" t="str">
        <f xml:space="preserve"> _xlfn.CONCAT(雅俗通字典[[#This Row],[聲]:[調]])</f>
        <v>hiong3</v>
      </c>
      <c r="L5865" t="str">
        <f xml:space="preserve"> 雅俗通字典[[#This Row],[字韻]] &amp; 雅俗通字典[[#This Row],[聲調]] &amp; "聲" &amp; 雅俗通字典[[#This Row],[切音]]</f>
        <v>恭上去聲喜</v>
      </c>
      <c r="M5865" t="str">
        <f xml:space="preserve"> 雅俗通字典[[#This Row],[字韻]] &amp; TEXT(雅俗通字典[[#This Row],[調]], "[DBNum1]") &amp; 雅俗通字典[[#This Row],[切音]]</f>
        <v>恭三喜</v>
      </c>
    </row>
    <row r="5866" spans="1:13">
      <c r="A5866">
        <v>5865</v>
      </c>
      <c r="B5866" s="13" t="s">
        <v>6263</v>
      </c>
      <c r="C5866" s="13" t="s">
        <v>147</v>
      </c>
      <c r="D5866" s="13" t="s">
        <v>6140</v>
      </c>
      <c r="E5866" s="13" t="s">
        <v>348</v>
      </c>
      <c r="F5866" t="s">
        <v>6264</v>
      </c>
      <c r="G5866" s="13" t="str">
        <f xml:space="preserve"> IF( RIGHT(雅俗通字典[[#This Row],[聲調]],1)&lt;&gt;"入", "舒聲", "促聲")</f>
        <v>促聲</v>
      </c>
      <c r="H5866" t="str">
        <f xml:space="preserve"> INDEX(聲母對照資料表[], MATCH(雅俗通字典[[#This Row],[切音]], 聲母對照資料表[十五音], 0), 2)</f>
        <v>l</v>
      </c>
      <c r="I5866" t="str">
        <f xml:space="preserve"> INDEX(韻母對照資料表[], MATCH(雅俗通字典[[#This Row],[字韻]] &amp; LEFT(雅俗通字典[[#This Row],[舒促聲]],1), 韻母對照資料表[十五音識別碼], 0), 2)</f>
        <v>iok</v>
      </c>
      <c r="J5866">
        <f xml:space="preserve"> MATCH(雅俗通字典[[#This Row],[聲調]], 雅俗通聲調, 0)</f>
        <v>4</v>
      </c>
      <c r="K5866" t="str">
        <f xml:space="preserve"> _xlfn.CONCAT(雅俗通字典[[#This Row],[聲]:[調]])</f>
        <v>liok4</v>
      </c>
      <c r="L5866" t="str">
        <f xml:space="preserve"> 雅俗通字典[[#This Row],[字韻]] &amp; 雅俗通字典[[#This Row],[聲調]] &amp; "聲" &amp; 雅俗通字典[[#This Row],[切音]]</f>
        <v>恭上入聲柳</v>
      </c>
      <c r="M5866" t="str">
        <f xml:space="preserve"> 雅俗通字典[[#This Row],[字韻]] &amp; TEXT(雅俗通字典[[#This Row],[調]], "[DBNum1]") &amp; 雅俗通字典[[#This Row],[切音]]</f>
        <v>恭四柳</v>
      </c>
    </row>
    <row r="5867" spans="1:13">
      <c r="A5867">
        <v>5866</v>
      </c>
      <c r="B5867" s="13" t="s">
        <v>6265</v>
      </c>
      <c r="C5867" s="13" t="s">
        <v>11</v>
      </c>
      <c r="D5867" s="13" t="s">
        <v>6140</v>
      </c>
      <c r="E5867" s="13" t="s">
        <v>348</v>
      </c>
      <c r="F5867" t="s">
        <v>6266</v>
      </c>
      <c r="G5867" s="13" t="str">
        <f xml:space="preserve"> IF( RIGHT(雅俗通字典[[#This Row],[聲調]],1)&lt;&gt;"入", "舒聲", "促聲")</f>
        <v>促聲</v>
      </c>
      <c r="H5867" t="str">
        <f xml:space="preserve"> INDEX(聲母對照資料表[], MATCH(雅俗通字典[[#This Row],[切音]], 聲母對照資料表[十五音], 0), 2)</f>
        <v>k</v>
      </c>
      <c r="I5867" t="str">
        <f xml:space="preserve"> INDEX(韻母對照資料表[], MATCH(雅俗通字典[[#This Row],[字韻]] &amp; LEFT(雅俗通字典[[#This Row],[舒促聲]],1), 韻母對照資料表[十五音識別碼], 0), 2)</f>
        <v>iok</v>
      </c>
      <c r="J5867">
        <f xml:space="preserve"> MATCH(雅俗通字典[[#This Row],[聲調]], 雅俗通聲調, 0)</f>
        <v>4</v>
      </c>
      <c r="K5867" t="str">
        <f xml:space="preserve"> _xlfn.CONCAT(雅俗通字典[[#This Row],[聲]:[調]])</f>
        <v>kiok4</v>
      </c>
      <c r="L5867" t="str">
        <f xml:space="preserve"> 雅俗通字典[[#This Row],[字韻]] &amp; 雅俗通字典[[#This Row],[聲調]] &amp; "聲" &amp; 雅俗通字典[[#This Row],[切音]]</f>
        <v>恭上入聲求</v>
      </c>
      <c r="M5867" t="str">
        <f xml:space="preserve"> 雅俗通字典[[#This Row],[字韻]] &amp; TEXT(雅俗通字典[[#This Row],[調]], "[DBNum1]") &amp; 雅俗通字典[[#This Row],[切音]]</f>
        <v>恭四求</v>
      </c>
    </row>
    <row r="5868" spans="1:13">
      <c r="A5868">
        <v>5867</v>
      </c>
      <c r="B5868" s="13" t="s">
        <v>6267</v>
      </c>
      <c r="C5868" s="13" t="s">
        <v>11</v>
      </c>
      <c r="D5868" s="13" t="s">
        <v>6140</v>
      </c>
      <c r="E5868" s="13" t="s">
        <v>348</v>
      </c>
      <c r="F5868" t="s">
        <v>6266</v>
      </c>
      <c r="G5868" s="13" t="str">
        <f xml:space="preserve"> IF( RIGHT(雅俗通字典[[#This Row],[聲調]],1)&lt;&gt;"入", "舒聲", "促聲")</f>
        <v>促聲</v>
      </c>
      <c r="H5868" t="str">
        <f xml:space="preserve"> INDEX(聲母對照資料表[], MATCH(雅俗通字典[[#This Row],[切音]], 聲母對照資料表[十五音], 0), 2)</f>
        <v>k</v>
      </c>
      <c r="I5868" t="str">
        <f xml:space="preserve"> INDEX(韻母對照資料表[], MATCH(雅俗通字典[[#This Row],[字韻]] &amp; LEFT(雅俗通字典[[#This Row],[舒促聲]],1), 韻母對照資料表[十五音識別碼], 0), 2)</f>
        <v>iok</v>
      </c>
      <c r="J5868">
        <f xml:space="preserve"> MATCH(雅俗通字典[[#This Row],[聲調]], 雅俗通聲調, 0)</f>
        <v>4</v>
      </c>
      <c r="K5868" t="str">
        <f xml:space="preserve"> _xlfn.CONCAT(雅俗通字典[[#This Row],[聲]:[調]])</f>
        <v>kiok4</v>
      </c>
      <c r="L5868" t="str">
        <f xml:space="preserve"> 雅俗通字典[[#This Row],[字韻]] &amp; 雅俗通字典[[#This Row],[聲調]] &amp; "聲" &amp; 雅俗通字典[[#This Row],[切音]]</f>
        <v>恭上入聲求</v>
      </c>
      <c r="M5868" t="str">
        <f xml:space="preserve"> 雅俗通字典[[#This Row],[字韻]] &amp; TEXT(雅俗通字典[[#This Row],[調]], "[DBNum1]") &amp; 雅俗通字典[[#This Row],[切音]]</f>
        <v>恭四求</v>
      </c>
    </row>
    <row r="5869" spans="1:13">
      <c r="A5869">
        <v>5868</v>
      </c>
      <c r="B5869" s="13" t="s">
        <v>6268</v>
      </c>
      <c r="C5869" s="13" t="s">
        <v>11</v>
      </c>
      <c r="D5869" s="13" t="s">
        <v>6140</v>
      </c>
      <c r="E5869" s="13" t="s">
        <v>348</v>
      </c>
      <c r="F5869" t="s">
        <v>6266</v>
      </c>
      <c r="G5869" s="13" t="str">
        <f xml:space="preserve"> IF( RIGHT(雅俗通字典[[#This Row],[聲調]],1)&lt;&gt;"入", "舒聲", "促聲")</f>
        <v>促聲</v>
      </c>
      <c r="H5869" t="str">
        <f xml:space="preserve"> INDEX(聲母對照資料表[], MATCH(雅俗通字典[[#This Row],[切音]], 聲母對照資料表[十五音], 0), 2)</f>
        <v>k</v>
      </c>
      <c r="I5869" t="str">
        <f xml:space="preserve"> INDEX(韻母對照資料表[], MATCH(雅俗通字典[[#This Row],[字韻]] &amp; LEFT(雅俗通字典[[#This Row],[舒促聲]],1), 韻母對照資料表[十五音識別碼], 0), 2)</f>
        <v>iok</v>
      </c>
      <c r="J5869">
        <f xml:space="preserve"> MATCH(雅俗通字典[[#This Row],[聲調]], 雅俗通聲調, 0)</f>
        <v>4</v>
      </c>
      <c r="K5869" t="str">
        <f xml:space="preserve"> _xlfn.CONCAT(雅俗通字典[[#This Row],[聲]:[調]])</f>
        <v>kiok4</v>
      </c>
      <c r="L5869" t="str">
        <f xml:space="preserve"> 雅俗通字典[[#This Row],[字韻]] &amp; 雅俗通字典[[#This Row],[聲調]] &amp; "聲" &amp; 雅俗通字典[[#This Row],[切音]]</f>
        <v>恭上入聲求</v>
      </c>
      <c r="M5869" t="str">
        <f xml:space="preserve"> 雅俗通字典[[#This Row],[字韻]] &amp; TEXT(雅俗通字典[[#This Row],[調]], "[DBNum1]") &amp; 雅俗通字典[[#This Row],[切音]]</f>
        <v>恭四求</v>
      </c>
    </row>
    <row r="5870" spans="1:13">
      <c r="A5870">
        <v>5869</v>
      </c>
      <c r="B5870" s="13" t="s">
        <v>6269</v>
      </c>
      <c r="C5870" s="13" t="s">
        <v>11</v>
      </c>
      <c r="D5870" s="13" t="s">
        <v>6140</v>
      </c>
      <c r="E5870" s="13" t="s">
        <v>348</v>
      </c>
      <c r="F5870" t="s">
        <v>6266</v>
      </c>
      <c r="G5870" s="13" t="str">
        <f xml:space="preserve"> IF( RIGHT(雅俗通字典[[#This Row],[聲調]],1)&lt;&gt;"入", "舒聲", "促聲")</f>
        <v>促聲</v>
      </c>
      <c r="H5870" t="str">
        <f xml:space="preserve"> INDEX(聲母對照資料表[], MATCH(雅俗通字典[[#This Row],[切音]], 聲母對照資料表[十五音], 0), 2)</f>
        <v>k</v>
      </c>
      <c r="I5870" t="str">
        <f xml:space="preserve"> INDEX(韻母對照資料表[], MATCH(雅俗通字典[[#This Row],[字韻]] &amp; LEFT(雅俗通字典[[#This Row],[舒促聲]],1), 韻母對照資料表[十五音識別碼], 0), 2)</f>
        <v>iok</v>
      </c>
      <c r="J5870">
        <f xml:space="preserve"> MATCH(雅俗通字典[[#This Row],[聲調]], 雅俗通聲調, 0)</f>
        <v>4</v>
      </c>
      <c r="K5870" t="str">
        <f xml:space="preserve"> _xlfn.CONCAT(雅俗通字典[[#This Row],[聲]:[調]])</f>
        <v>kiok4</v>
      </c>
      <c r="L5870" t="str">
        <f xml:space="preserve"> 雅俗通字典[[#This Row],[字韻]] &amp; 雅俗通字典[[#This Row],[聲調]] &amp; "聲" &amp; 雅俗通字典[[#This Row],[切音]]</f>
        <v>恭上入聲求</v>
      </c>
      <c r="M5870" t="str">
        <f xml:space="preserve"> 雅俗通字典[[#This Row],[字韻]] &amp; TEXT(雅俗通字典[[#This Row],[調]], "[DBNum1]") &amp; 雅俗通字典[[#This Row],[切音]]</f>
        <v>恭四求</v>
      </c>
    </row>
    <row r="5871" spans="1:13">
      <c r="A5871">
        <v>5870</v>
      </c>
      <c r="B5871" s="13" t="s">
        <v>6270</v>
      </c>
      <c r="C5871" s="13" t="s">
        <v>11</v>
      </c>
      <c r="D5871" s="13" t="s">
        <v>6140</v>
      </c>
      <c r="E5871" s="13" t="s">
        <v>348</v>
      </c>
      <c r="F5871" t="s">
        <v>6266</v>
      </c>
      <c r="G5871" s="13" t="str">
        <f xml:space="preserve"> IF( RIGHT(雅俗通字典[[#This Row],[聲調]],1)&lt;&gt;"入", "舒聲", "促聲")</f>
        <v>促聲</v>
      </c>
      <c r="H5871" t="str">
        <f xml:space="preserve"> INDEX(聲母對照資料表[], MATCH(雅俗通字典[[#This Row],[切音]], 聲母對照資料表[十五音], 0), 2)</f>
        <v>k</v>
      </c>
      <c r="I5871" t="str">
        <f xml:space="preserve"> INDEX(韻母對照資料表[], MATCH(雅俗通字典[[#This Row],[字韻]] &amp; LEFT(雅俗通字典[[#This Row],[舒促聲]],1), 韻母對照資料表[十五音識別碼], 0), 2)</f>
        <v>iok</v>
      </c>
      <c r="J5871">
        <f xml:space="preserve"> MATCH(雅俗通字典[[#This Row],[聲調]], 雅俗通聲調, 0)</f>
        <v>4</v>
      </c>
      <c r="K5871" t="str">
        <f xml:space="preserve"> _xlfn.CONCAT(雅俗通字典[[#This Row],[聲]:[調]])</f>
        <v>kiok4</v>
      </c>
      <c r="L5871" t="str">
        <f xml:space="preserve"> 雅俗通字典[[#This Row],[字韻]] &amp; 雅俗通字典[[#This Row],[聲調]] &amp; "聲" &amp; 雅俗通字典[[#This Row],[切音]]</f>
        <v>恭上入聲求</v>
      </c>
      <c r="M5871" t="str">
        <f xml:space="preserve"> 雅俗通字典[[#This Row],[字韻]] &amp; TEXT(雅俗通字典[[#This Row],[調]], "[DBNum1]") &amp; 雅俗通字典[[#This Row],[切音]]</f>
        <v>恭四求</v>
      </c>
    </row>
    <row r="5872" spans="1:13">
      <c r="A5872">
        <v>5871</v>
      </c>
      <c r="B5872" s="13" t="s">
        <v>6271</v>
      </c>
      <c r="C5872" s="13" t="s">
        <v>11</v>
      </c>
      <c r="D5872" s="13" t="s">
        <v>6140</v>
      </c>
      <c r="E5872" s="13" t="s">
        <v>348</v>
      </c>
      <c r="F5872" t="s">
        <v>6266</v>
      </c>
      <c r="G5872" s="13" t="str">
        <f xml:space="preserve"> IF( RIGHT(雅俗通字典[[#This Row],[聲調]],1)&lt;&gt;"入", "舒聲", "促聲")</f>
        <v>促聲</v>
      </c>
      <c r="H5872" t="str">
        <f xml:space="preserve"> INDEX(聲母對照資料表[], MATCH(雅俗通字典[[#This Row],[切音]], 聲母對照資料表[十五音], 0), 2)</f>
        <v>k</v>
      </c>
      <c r="I5872" t="str">
        <f xml:space="preserve"> INDEX(韻母對照資料表[], MATCH(雅俗通字典[[#This Row],[字韻]] &amp; LEFT(雅俗通字典[[#This Row],[舒促聲]],1), 韻母對照資料表[十五音識別碼], 0), 2)</f>
        <v>iok</v>
      </c>
      <c r="J5872">
        <f xml:space="preserve"> MATCH(雅俗通字典[[#This Row],[聲調]], 雅俗通聲調, 0)</f>
        <v>4</v>
      </c>
      <c r="K5872" t="str">
        <f xml:space="preserve"> _xlfn.CONCAT(雅俗通字典[[#This Row],[聲]:[調]])</f>
        <v>kiok4</v>
      </c>
      <c r="L5872" t="str">
        <f xml:space="preserve"> 雅俗通字典[[#This Row],[字韻]] &amp; 雅俗通字典[[#This Row],[聲調]] &amp; "聲" &amp; 雅俗通字典[[#This Row],[切音]]</f>
        <v>恭上入聲求</v>
      </c>
      <c r="M5872" t="str">
        <f xml:space="preserve"> 雅俗通字典[[#This Row],[字韻]] &amp; TEXT(雅俗通字典[[#This Row],[調]], "[DBNum1]") &amp; 雅俗通字典[[#This Row],[切音]]</f>
        <v>恭四求</v>
      </c>
    </row>
    <row r="5873" spans="1:13">
      <c r="A5873">
        <v>5872</v>
      </c>
      <c r="B5873" s="13" t="s">
        <v>6272</v>
      </c>
      <c r="C5873" s="13" t="s">
        <v>11</v>
      </c>
      <c r="D5873" s="13" t="s">
        <v>6140</v>
      </c>
      <c r="E5873" s="13" t="s">
        <v>348</v>
      </c>
      <c r="F5873" t="s">
        <v>6266</v>
      </c>
      <c r="G5873" s="13" t="str">
        <f xml:space="preserve"> IF( RIGHT(雅俗通字典[[#This Row],[聲調]],1)&lt;&gt;"入", "舒聲", "促聲")</f>
        <v>促聲</v>
      </c>
      <c r="H5873" t="str">
        <f xml:space="preserve"> INDEX(聲母對照資料表[], MATCH(雅俗通字典[[#This Row],[切音]], 聲母對照資料表[十五音], 0), 2)</f>
        <v>k</v>
      </c>
      <c r="I5873" t="str">
        <f xml:space="preserve"> INDEX(韻母對照資料表[], MATCH(雅俗通字典[[#This Row],[字韻]] &amp; LEFT(雅俗通字典[[#This Row],[舒促聲]],1), 韻母對照資料表[十五音識別碼], 0), 2)</f>
        <v>iok</v>
      </c>
      <c r="J5873">
        <f xml:space="preserve"> MATCH(雅俗通字典[[#This Row],[聲調]], 雅俗通聲調, 0)</f>
        <v>4</v>
      </c>
      <c r="K5873" t="str">
        <f xml:space="preserve"> _xlfn.CONCAT(雅俗通字典[[#This Row],[聲]:[調]])</f>
        <v>kiok4</v>
      </c>
      <c r="L5873" t="str">
        <f xml:space="preserve"> 雅俗通字典[[#This Row],[字韻]] &amp; 雅俗通字典[[#This Row],[聲調]] &amp; "聲" &amp; 雅俗通字典[[#This Row],[切音]]</f>
        <v>恭上入聲求</v>
      </c>
      <c r="M5873" t="str">
        <f xml:space="preserve"> 雅俗通字典[[#This Row],[字韻]] &amp; TEXT(雅俗通字典[[#This Row],[調]], "[DBNum1]") &amp; 雅俗通字典[[#This Row],[切音]]</f>
        <v>恭四求</v>
      </c>
    </row>
    <row r="5874" spans="1:13">
      <c r="A5874">
        <v>5873</v>
      </c>
      <c r="B5874" s="13" t="s">
        <v>6273</v>
      </c>
      <c r="C5874" s="13" t="s">
        <v>11</v>
      </c>
      <c r="D5874" s="13" t="s">
        <v>6140</v>
      </c>
      <c r="E5874" s="13" t="s">
        <v>348</v>
      </c>
      <c r="F5874" t="s">
        <v>6266</v>
      </c>
      <c r="G5874" s="13" t="str">
        <f xml:space="preserve"> IF( RIGHT(雅俗通字典[[#This Row],[聲調]],1)&lt;&gt;"入", "舒聲", "促聲")</f>
        <v>促聲</v>
      </c>
      <c r="H5874" t="str">
        <f xml:space="preserve"> INDEX(聲母對照資料表[], MATCH(雅俗通字典[[#This Row],[切音]], 聲母對照資料表[十五音], 0), 2)</f>
        <v>k</v>
      </c>
      <c r="I5874" t="str">
        <f xml:space="preserve"> INDEX(韻母對照資料表[], MATCH(雅俗通字典[[#This Row],[字韻]] &amp; LEFT(雅俗通字典[[#This Row],[舒促聲]],1), 韻母對照資料表[十五音識別碼], 0), 2)</f>
        <v>iok</v>
      </c>
      <c r="J5874">
        <f xml:space="preserve"> MATCH(雅俗通字典[[#This Row],[聲調]], 雅俗通聲調, 0)</f>
        <v>4</v>
      </c>
      <c r="K5874" t="str">
        <f xml:space="preserve"> _xlfn.CONCAT(雅俗通字典[[#This Row],[聲]:[調]])</f>
        <v>kiok4</v>
      </c>
      <c r="L5874" t="str">
        <f xml:space="preserve"> 雅俗通字典[[#This Row],[字韻]] &amp; 雅俗通字典[[#This Row],[聲調]] &amp; "聲" &amp; 雅俗通字典[[#This Row],[切音]]</f>
        <v>恭上入聲求</v>
      </c>
      <c r="M5874" t="str">
        <f xml:space="preserve"> 雅俗通字典[[#This Row],[字韻]] &amp; TEXT(雅俗通字典[[#This Row],[調]], "[DBNum1]") &amp; 雅俗通字典[[#This Row],[切音]]</f>
        <v>恭四求</v>
      </c>
    </row>
    <row r="5875" spans="1:13">
      <c r="A5875">
        <v>5874</v>
      </c>
      <c r="B5875" s="13" t="s">
        <v>6274</v>
      </c>
      <c r="C5875" s="13" t="s">
        <v>11</v>
      </c>
      <c r="D5875" s="13" t="s">
        <v>6140</v>
      </c>
      <c r="E5875" s="13" t="s">
        <v>348</v>
      </c>
      <c r="F5875" t="s">
        <v>6266</v>
      </c>
      <c r="G5875" s="13" t="str">
        <f xml:space="preserve"> IF( RIGHT(雅俗通字典[[#This Row],[聲調]],1)&lt;&gt;"入", "舒聲", "促聲")</f>
        <v>促聲</v>
      </c>
      <c r="H5875" t="str">
        <f xml:space="preserve"> INDEX(聲母對照資料表[], MATCH(雅俗通字典[[#This Row],[切音]], 聲母對照資料表[十五音], 0), 2)</f>
        <v>k</v>
      </c>
      <c r="I5875" t="str">
        <f xml:space="preserve"> INDEX(韻母對照資料表[], MATCH(雅俗通字典[[#This Row],[字韻]] &amp; LEFT(雅俗通字典[[#This Row],[舒促聲]],1), 韻母對照資料表[十五音識別碼], 0), 2)</f>
        <v>iok</v>
      </c>
      <c r="J5875">
        <f xml:space="preserve"> MATCH(雅俗通字典[[#This Row],[聲調]], 雅俗通聲調, 0)</f>
        <v>4</v>
      </c>
      <c r="K5875" t="str">
        <f xml:space="preserve"> _xlfn.CONCAT(雅俗通字典[[#This Row],[聲]:[調]])</f>
        <v>kiok4</v>
      </c>
      <c r="L5875" t="str">
        <f xml:space="preserve"> 雅俗通字典[[#This Row],[字韻]] &amp; 雅俗通字典[[#This Row],[聲調]] &amp; "聲" &amp; 雅俗通字典[[#This Row],[切音]]</f>
        <v>恭上入聲求</v>
      </c>
      <c r="M5875" t="str">
        <f xml:space="preserve"> 雅俗通字典[[#This Row],[字韻]] &amp; TEXT(雅俗通字典[[#This Row],[調]], "[DBNum1]") &amp; 雅俗通字典[[#This Row],[切音]]</f>
        <v>恭四求</v>
      </c>
    </row>
    <row r="5876" spans="1:13">
      <c r="A5876">
        <v>5875</v>
      </c>
      <c r="B5876" s="13" t="s">
        <v>6275</v>
      </c>
      <c r="C5876" s="13" t="s">
        <v>11</v>
      </c>
      <c r="D5876" s="13" t="s">
        <v>6140</v>
      </c>
      <c r="E5876" s="13" t="s">
        <v>348</v>
      </c>
      <c r="F5876" t="s">
        <v>6266</v>
      </c>
      <c r="G5876" s="13" t="str">
        <f xml:space="preserve"> IF( RIGHT(雅俗通字典[[#This Row],[聲調]],1)&lt;&gt;"入", "舒聲", "促聲")</f>
        <v>促聲</v>
      </c>
      <c r="H5876" t="str">
        <f xml:space="preserve"> INDEX(聲母對照資料表[], MATCH(雅俗通字典[[#This Row],[切音]], 聲母對照資料表[十五音], 0), 2)</f>
        <v>k</v>
      </c>
      <c r="I5876" t="str">
        <f xml:space="preserve"> INDEX(韻母對照資料表[], MATCH(雅俗通字典[[#This Row],[字韻]] &amp; LEFT(雅俗通字典[[#This Row],[舒促聲]],1), 韻母對照資料表[十五音識別碼], 0), 2)</f>
        <v>iok</v>
      </c>
      <c r="J5876">
        <f xml:space="preserve"> MATCH(雅俗通字典[[#This Row],[聲調]], 雅俗通聲調, 0)</f>
        <v>4</v>
      </c>
      <c r="K5876" t="str">
        <f xml:space="preserve"> _xlfn.CONCAT(雅俗通字典[[#This Row],[聲]:[調]])</f>
        <v>kiok4</v>
      </c>
      <c r="L5876" t="str">
        <f xml:space="preserve"> 雅俗通字典[[#This Row],[字韻]] &amp; 雅俗通字典[[#This Row],[聲調]] &amp; "聲" &amp; 雅俗通字典[[#This Row],[切音]]</f>
        <v>恭上入聲求</v>
      </c>
      <c r="M5876" t="str">
        <f xml:space="preserve"> 雅俗通字典[[#This Row],[字韻]] &amp; TEXT(雅俗通字典[[#This Row],[調]], "[DBNum1]") &amp; 雅俗通字典[[#This Row],[切音]]</f>
        <v>恭四求</v>
      </c>
    </row>
    <row r="5877" spans="1:13">
      <c r="A5877">
        <v>5876</v>
      </c>
      <c r="B5877" s="13" t="s">
        <v>6276</v>
      </c>
      <c r="C5877" s="13" t="s">
        <v>11</v>
      </c>
      <c r="D5877" s="13" t="s">
        <v>6140</v>
      </c>
      <c r="E5877" s="13" t="s">
        <v>348</v>
      </c>
      <c r="F5877" t="s">
        <v>6266</v>
      </c>
      <c r="G5877" s="13" t="str">
        <f xml:space="preserve"> IF( RIGHT(雅俗通字典[[#This Row],[聲調]],1)&lt;&gt;"入", "舒聲", "促聲")</f>
        <v>促聲</v>
      </c>
      <c r="H5877" t="str">
        <f xml:space="preserve"> INDEX(聲母對照資料表[], MATCH(雅俗通字典[[#This Row],[切音]], 聲母對照資料表[十五音], 0), 2)</f>
        <v>k</v>
      </c>
      <c r="I5877" t="str">
        <f xml:space="preserve"> INDEX(韻母對照資料表[], MATCH(雅俗通字典[[#This Row],[字韻]] &amp; LEFT(雅俗通字典[[#This Row],[舒促聲]],1), 韻母對照資料表[十五音識別碼], 0), 2)</f>
        <v>iok</v>
      </c>
      <c r="J5877">
        <f xml:space="preserve"> MATCH(雅俗通字典[[#This Row],[聲調]], 雅俗通聲調, 0)</f>
        <v>4</v>
      </c>
      <c r="K5877" t="str">
        <f xml:space="preserve"> _xlfn.CONCAT(雅俗通字典[[#This Row],[聲]:[調]])</f>
        <v>kiok4</v>
      </c>
      <c r="L5877" t="str">
        <f xml:space="preserve"> 雅俗通字典[[#This Row],[字韻]] &amp; 雅俗通字典[[#This Row],[聲調]] &amp; "聲" &amp; 雅俗通字典[[#This Row],[切音]]</f>
        <v>恭上入聲求</v>
      </c>
      <c r="M5877" t="str">
        <f xml:space="preserve"> 雅俗通字典[[#This Row],[字韻]] &amp; TEXT(雅俗通字典[[#This Row],[調]], "[DBNum1]") &amp; 雅俗通字典[[#This Row],[切音]]</f>
        <v>恭四求</v>
      </c>
    </row>
    <row r="5878" spans="1:13">
      <c r="A5878">
        <v>5877</v>
      </c>
      <c r="B5878" s="13" t="s">
        <v>6277</v>
      </c>
      <c r="C5878" s="13" t="s">
        <v>10186</v>
      </c>
      <c r="D5878" s="13" t="s">
        <v>6140</v>
      </c>
      <c r="E5878" s="13" t="s">
        <v>348</v>
      </c>
      <c r="F5878" t="s">
        <v>6278</v>
      </c>
      <c r="G5878" s="13" t="str">
        <f xml:space="preserve"> IF( RIGHT(雅俗通字典[[#This Row],[聲調]],1)&lt;&gt;"入", "舒聲", "促聲")</f>
        <v>促聲</v>
      </c>
      <c r="H5878" t="str">
        <f xml:space="preserve"> INDEX(聲母對照資料表[], MATCH(雅俗通字典[[#This Row],[切音]], 聲母對照資料表[十五音], 0), 2)</f>
        <v>kh</v>
      </c>
      <c r="I5878" t="str">
        <f xml:space="preserve"> INDEX(韻母對照資料表[], MATCH(雅俗通字典[[#This Row],[字韻]] &amp; LEFT(雅俗通字典[[#This Row],[舒促聲]],1), 韻母對照資料表[十五音識別碼], 0), 2)</f>
        <v>iok</v>
      </c>
      <c r="J5878">
        <f xml:space="preserve"> MATCH(雅俗通字典[[#This Row],[聲調]], 雅俗通聲調, 0)</f>
        <v>4</v>
      </c>
      <c r="K5878" t="str">
        <f xml:space="preserve"> _xlfn.CONCAT(雅俗通字典[[#This Row],[聲]:[調]])</f>
        <v>khiok4</v>
      </c>
      <c r="L5878" t="str">
        <f xml:space="preserve"> 雅俗通字典[[#This Row],[字韻]] &amp; 雅俗通字典[[#This Row],[聲調]] &amp; "聲" &amp; 雅俗通字典[[#This Row],[切音]]</f>
        <v>恭上入聲去</v>
      </c>
      <c r="M5878" t="str">
        <f xml:space="preserve"> 雅俗通字典[[#This Row],[字韻]] &amp; TEXT(雅俗通字典[[#This Row],[調]], "[DBNum1]") &amp; 雅俗通字典[[#This Row],[切音]]</f>
        <v>恭四去</v>
      </c>
    </row>
    <row r="5879" spans="1:13">
      <c r="A5879">
        <v>5878</v>
      </c>
      <c r="B5879" s="13" t="s">
        <v>6279</v>
      </c>
      <c r="C5879" s="13" t="s">
        <v>10186</v>
      </c>
      <c r="D5879" s="13" t="s">
        <v>6140</v>
      </c>
      <c r="E5879" s="13" t="s">
        <v>348</v>
      </c>
      <c r="F5879" t="s">
        <v>6278</v>
      </c>
      <c r="G5879" s="13" t="str">
        <f xml:space="preserve"> IF( RIGHT(雅俗通字典[[#This Row],[聲調]],1)&lt;&gt;"入", "舒聲", "促聲")</f>
        <v>促聲</v>
      </c>
      <c r="H5879" t="str">
        <f xml:space="preserve"> INDEX(聲母對照資料表[], MATCH(雅俗通字典[[#This Row],[切音]], 聲母對照資料表[十五音], 0), 2)</f>
        <v>kh</v>
      </c>
      <c r="I5879" t="str">
        <f xml:space="preserve"> INDEX(韻母對照資料表[], MATCH(雅俗通字典[[#This Row],[字韻]] &amp; LEFT(雅俗通字典[[#This Row],[舒促聲]],1), 韻母對照資料表[十五音識別碼], 0), 2)</f>
        <v>iok</v>
      </c>
      <c r="J5879">
        <f xml:space="preserve"> MATCH(雅俗通字典[[#This Row],[聲調]], 雅俗通聲調, 0)</f>
        <v>4</v>
      </c>
      <c r="K5879" t="str">
        <f xml:space="preserve"> _xlfn.CONCAT(雅俗通字典[[#This Row],[聲]:[調]])</f>
        <v>khiok4</v>
      </c>
      <c r="L5879" t="str">
        <f xml:space="preserve"> 雅俗通字典[[#This Row],[字韻]] &amp; 雅俗通字典[[#This Row],[聲調]] &amp; "聲" &amp; 雅俗通字典[[#This Row],[切音]]</f>
        <v>恭上入聲去</v>
      </c>
      <c r="M5879" t="str">
        <f xml:space="preserve"> 雅俗通字典[[#This Row],[字韻]] &amp; TEXT(雅俗通字典[[#This Row],[調]], "[DBNum1]") &amp; 雅俗通字典[[#This Row],[切音]]</f>
        <v>恭四去</v>
      </c>
    </row>
    <row r="5880" spans="1:13">
      <c r="A5880">
        <v>5879</v>
      </c>
      <c r="B5880" s="13" t="s">
        <v>6280</v>
      </c>
      <c r="C5880" s="13" t="s">
        <v>10186</v>
      </c>
      <c r="D5880" s="13" t="s">
        <v>6140</v>
      </c>
      <c r="E5880" s="13" t="s">
        <v>348</v>
      </c>
      <c r="F5880" t="s">
        <v>6278</v>
      </c>
      <c r="G5880" s="13" t="str">
        <f xml:space="preserve"> IF( RIGHT(雅俗通字典[[#This Row],[聲調]],1)&lt;&gt;"入", "舒聲", "促聲")</f>
        <v>促聲</v>
      </c>
      <c r="H5880" t="str">
        <f xml:space="preserve"> INDEX(聲母對照資料表[], MATCH(雅俗通字典[[#This Row],[切音]], 聲母對照資料表[十五音], 0), 2)</f>
        <v>kh</v>
      </c>
      <c r="I5880" t="str">
        <f xml:space="preserve"> INDEX(韻母對照資料表[], MATCH(雅俗通字典[[#This Row],[字韻]] &amp; LEFT(雅俗通字典[[#This Row],[舒促聲]],1), 韻母對照資料表[十五音識別碼], 0), 2)</f>
        <v>iok</v>
      </c>
      <c r="J5880">
        <f xml:space="preserve"> MATCH(雅俗通字典[[#This Row],[聲調]], 雅俗通聲調, 0)</f>
        <v>4</v>
      </c>
      <c r="K5880" t="str">
        <f xml:space="preserve"> _xlfn.CONCAT(雅俗通字典[[#This Row],[聲]:[調]])</f>
        <v>khiok4</v>
      </c>
      <c r="L5880" t="str">
        <f xml:space="preserve"> 雅俗通字典[[#This Row],[字韻]] &amp; 雅俗通字典[[#This Row],[聲調]] &amp; "聲" &amp; 雅俗通字典[[#This Row],[切音]]</f>
        <v>恭上入聲去</v>
      </c>
      <c r="M5880" t="str">
        <f xml:space="preserve"> 雅俗通字典[[#This Row],[字韻]] &amp; TEXT(雅俗通字典[[#This Row],[調]], "[DBNum1]") &amp; 雅俗通字典[[#This Row],[切音]]</f>
        <v>恭四去</v>
      </c>
    </row>
    <row r="5881" spans="1:13">
      <c r="A5881">
        <v>5880</v>
      </c>
      <c r="B5881" s="13" t="s">
        <v>6281</v>
      </c>
      <c r="C5881" s="13" t="s">
        <v>10186</v>
      </c>
      <c r="D5881" s="13" t="s">
        <v>6140</v>
      </c>
      <c r="E5881" s="13" t="s">
        <v>348</v>
      </c>
      <c r="F5881" t="s">
        <v>6278</v>
      </c>
      <c r="G5881" s="13" t="str">
        <f xml:space="preserve"> IF( RIGHT(雅俗通字典[[#This Row],[聲調]],1)&lt;&gt;"入", "舒聲", "促聲")</f>
        <v>促聲</v>
      </c>
      <c r="H5881" t="str">
        <f xml:space="preserve"> INDEX(聲母對照資料表[], MATCH(雅俗通字典[[#This Row],[切音]], 聲母對照資料表[十五音], 0), 2)</f>
        <v>kh</v>
      </c>
      <c r="I5881" t="str">
        <f xml:space="preserve"> INDEX(韻母對照資料表[], MATCH(雅俗通字典[[#This Row],[字韻]] &amp; LEFT(雅俗通字典[[#This Row],[舒促聲]],1), 韻母對照資料表[十五音識別碼], 0), 2)</f>
        <v>iok</v>
      </c>
      <c r="J5881">
        <f xml:space="preserve"> MATCH(雅俗通字典[[#This Row],[聲調]], 雅俗通聲調, 0)</f>
        <v>4</v>
      </c>
      <c r="K5881" t="str">
        <f xml:space="preserve"> _xlfn.CONCAT(雅俗通字典[[#This Row],[聲]:[調]])</f>
        <v>khiok4</v>
      </c>
      <c r="L5881" t="str">
        <f xml:space="preserve"> 雅俗通字典[[#This Row],[字韻]] &amp; 雅俗通字典[[#This Row],[聲調]] &amp; "聲" &amp; 雅俗通字典[[#This Row],[切音]]</f>
        <v>恭上入聲去</v>
      </c>
      <c r="M5881" t="str">
        <f xml:space="preserve"> 雅俗通字典[[#This Row],[字韻]] &amp; TEXT(雅俗通字典[[#This Row],[調]], "[DBNum1]") &amp; 雅俗通字典[[#This Row],[切音]]</f>
        <v>恭四去</v>
      </c>
    </row>
    <row r="5882" spans="1:13">
      <c r="A5882">
        <v>5881</v>
      </c>
      <c r="B5882" s="13" t="s">
        <v>6282</v>
      </c>
      <c r="C5882" s="13" t="s">
        <v>32</v>
      </c>
      <c r="D5882" s="13" t="s">
        <v>6140</v>
      </c>
      <c r="E5882" s="13" t="s">
        <v>348</v>
      </c>
      <c r="F5882" t="s">
        <v>6283</v>
      </c>
      <c r="G5882" s="13" t="str">
        <f xml:space="preserve"> IF( RIGHT(雅俗通字典[[#This Row],[聲調]],1)&lt;&gt;"入", "舒聲", "促聲")</f>
        <v>促聲</v>
      </c>
      <c r="H5882" t="str">
        <f xml:space="preserve"> INDEX(聲母對照資料表[], MATCH(雅俗通字典[[#This Row],[切音]], 聲母對照資料表[十五音], 0), 2)</f>
        <v>t</v>
      </c>
      <c r="I5882" t="str">
        <f xml:space="preserve"> INDEX(韻母對照資料表[], MATCH(雅俗通字典[[#This Row],[字韻]] &amp; LEFT(雅俗通字典[[#This Row],[舒促聲]],1), 韻母對照資料表[十五音識別碼], 0), 2)</f>
        <v>iok</v>
      </c>
      <c r="J5882">
        <f xml:space="preserve"> MATCH(雅俗通字典[[#This Row],[聲調]], 雅俗通聲調, 0)</f>
        <v>4</v>
      </c>
      <c r="K5882" t="str">
        <f xml:space="preserve"> _xlfn.CONCAT(雅俗通字典[[#This Row],[聲]:[調]])</f>
        <v>tiok4</v>
      </c>
      <c r="L5882" t="str">
        <f xml:space="preserve"> 雅俗通字典[[#This Row],[字韻]] &amp; 雅俗通字典[[#This Row],[聲調]] &amp; "聲" &amp; 雅俗通字典[[#This Row],[切音]]</f>
        <v>恭上入聲地</v>
      </c>
      <c r="M5882" t="str">
        <f xml:space="preserve"> 雅俗通字典[[#This Row],[字韻]] &amp; TEXT(雅俗通字典[[#This Row],[調]], "[DBNum1]") &amp; 雅俗通字典[[#This Row],[切音]]</f>
        <v>恭四地</v>
      </c>
    </row>
    <row r="5883" spans="1:13">
      <c r="A5883">
        <v>5882</v>
      </c>
      <c r="B5883" s="13" t="s">
        <v>6284</v>
      </c>
      <c r="C5883" s="13" t="s">
        <v>32</v>
      </c>
      <c r="D5883" s="13" t="s">
        <v>6140</v>
      </c>
      <c r="E5883" s="13" t="s">
        <v>348</v>
      </c>
      <c r="F5883" t="s">
        <v>6283</v>
      </c>
      <c r="G5883" s="13" t="str">
        <f xml:space="preserve"> IF( RIGHT(雅俗通字典[[#This Row],[聲調]],1)&lt;&gt;"入", "舒聲", "促聲")</f>
        <v>促聲</v>
      </c>
      <c r="H5883" t="str">
        <f xml:space="preserve"> INDEX(聲母對照資料表[], MATCH(雅俗通字典[[#This Row],[切音]], 聲母對照資料表[十五音], 0), 2)</f>
        <v>t</v>
      </c>
      <c r="I5883" t="str">
        <f xml:space="preserve"> INDEX(韻母對照資料表[], MATCH(雅俗通字典[[#This Row],[字韻]] &amp; LEFT(雅俗通字典[[#This Row],[舒促聲]],1), 韻母對照資料表[十五音識別碼], 0), 2)</f>
        <v>iok</v>
      </c>
      <c r="J5883">
        <f xml:space="preserve"> MATCH(雅俗通字典[[#This Row],[聲調]], 雅俗通聲調, 0)</f>
        <v>4</v>
      </c>
      <c r="K5883" t="str">
        <f xml:space="preserve"> _xlfn.CONCAT(雅俗通字典[[#This Row],[聲]:[調]])</f>
        <v>tiok4</v>
      </c>
      <c r="L5883" t="str">
        <f xml:space="preserve"> 雅俗通字典[[#This Row],[字韻]] &amp; 雅俗通字典[[#This Row],[聲調]] &amp; "聲" &amp; 雅俗通字典[[#This Row],[切音]]</f>
        <v>恭上入聲地</v>
      </c>
      <c r="M5883" t="str">
        <f xml:space="preserve"> 雅俗通字典[[#This Row],[字韻]] &amp; TEXT(雅俗通字典[[#This Row],[調]], "[DBNum1]") &amp; 雅俗通字典[[#This Row],[切音]]</f>
        <v>恭四地</v>
      </c>
    </row>
    <row r="5884" spans="1:13">
      <c r="A5884">
        <v>5883</v>
      </c>
      <c r="B5884" s="13" t="s">
        <v>6285</v>
      </c>
      <c r="C5884" s="13" t="s">
        <v>32</v>
      </c>
      <c r="D5884" s="13" t="s">
        <v>6140</v>
      </c>
      <c r="E5884" s="13" t="s">
        <v>348</v>
      </c>
      <c r="F5884" t="s">
        <v>6283</v>
      </c>
      <c r="G5884" s="13" t="str">
        <f xml:space="preserve"> IF( RIGHT(雅俗通字典[[#This Row],[聲調]],1)&lt;&gt;"入", "舒聲", "促聲")</f>
        <v>促聲</v>
      </c>
      <c r="H5884" t="str">
        <f xml:space="preserve"> INDEX(聲母對照資料表[], MATCH(雅俗通字典[[#This Row],[切音]], 聲母對照資料表[十五音], 0), 2)</f>
        <v>t</v>
      </c>
      <c r="I5884" t="str">
        <f xml:space="preserve"> INDEX(韻母對照資料表[], MATCH(雅俗通字典[[#This Row],[字韻]] &amp; LEFT(雅俗通字典[[#This Row],[舒促聲]],1), 韻母對照資料表[十五音識別碼], 0), 2)</f>
        <v>iok</v>
      </c>
      <c r="J5884">
        <f xml:space="preserve"> MATCH(雅俗通字典[[#This Row],[聲調]], 雅俗通聲調, 0)</f>
        <v>4</v>
      </c>
      <c r="K5884" t="str">
        <f xml:space="preserve"> _xlfn.CONCAT(雅俗通字典[[#This Row],[聲]:[調]])</f>
        <v>tiok4</v>
      </c>
      <c r="L5884" t="str">
        <f xml:space="preserve"> 雅俗通字典[[#This Row],[字韻]] &amp; 雅俗通字典[[#This Row],[聲調]] &amp; "聲" &amp; 雅俗通字典[[#This Row],[切音]]</f>
        <v>恭上入聲地</v>
      </c>
      <c r="M5884" t="str">
        <f xml:space="preserve"> 雅俗通字典[[#This Row],[字韻]] &amp; TEXT(雅俗通字典[[#This Row],[調]], "[DBNum1]") &amp; 雅俗通字典[[#This Row],[切音]]</f>
        <v>恭四地</v>
      </c>
    </row>
    <row r="5885" spans="1:13">
      <c r="A5885">
        <v>5884</v>
      </c>
      <c r="B5885" s="13" t="s">
        <v>6286</v>
      </c>
      <c r="C5885" s="13" t="s">
        <v>32</v>
      </c>
      <c r="D5885" s="13" t="s">
        <v>6140</v>
      </c>
      <c r="E5885" s="13" t="s">
        <v>348</v>
      </c>
      <c r="F5885" t="s">
        <v>6283</v>
      </c>
      <c r="G5885" s="13" t="str">
        <f xml:space="preserve"> IF( RIGHT(雅俗通字典[[#This Row],[聲調]],1)&lt;&gt;"入", "舒聲", "促聲")</f>
        <v>促聲</v>
      </c>
      <c r="H5885" t="str">
        <f xml:space="preserve"> INDEX(聲母對照資料表[], MATCH(雅俗通字典[[#This Row],[切音]], 聲母對照資料表[十五音], 0), 2)</f>
        <v>t</v>
      </c>
      <c r="I5885" t="str">
        <f xml:space="preserve"> INDEX(韻母對照資料表[], MATCH(雅俗通字典[[#This Row],[字韻]] &amp; LEFT(雅俗通字典[[#This Row],[舒促聲]],1), 韻母對照資料表[十五音識別碼], 0), 2)</f>
        <v>iok</v>
      </c>
      <c r="J5885">
        <f xml:space="preserve"> MATCH(雅俗通字典[[#This Row],[聲調]], 雅俗通聲調, 0)</f>
        <v>4</v>
      </c>
      <c r="K5885" t="str">
        <f xml:space="preserve"> _xlfn.CONCAT(雅俗通字典[[#This Row],[聲]:[調]])</f>
        <v>tiok4</v>
      </c>
      <c r="L5885" t="str">
        <f xml:space="preserve"> 雅俗通字典[[#This Row],[字韻]] &amp; 雅俗通字典[[#This Row],[聲調]] &amp; "聲" &amp; 雅俗通字典[[#This Row],[切音]]</f>
        <v>恭上入聲地</v>
      </c>
      <c r="M5885" t="str">
        <f xml:space="preserve"> 雅俗通字典[[#This Row],[字韻]] &amp; TEXT(雅俗通字典[[#This Row],[調]], "[DBNum1]") &amp; 雅俗通字典[[#This Row],[切音]]</f>
        <v>恭四地</v>
      </c>
    </row>
    <row r="5886" spans="1:13">
      <c r="A5886">
        <v>5885</v>
      </c>
      <c r="B5886" s="13" t="s">
        <v>6287</v>
      </c>
      <c r="C5886" s="13" t="s">
        <v>32</v>
      </c>
      <c r="D5886" s="13" t="s">
        <v>6140</v>
      </c>
      <c r="E5886" s="13" t="s">
        <v>348</v>
      </c>
      <c r="F5886" t="s">
        <v>6283</v>
      </c>
      <c r="G5886" s="13" t="str">
        <f xml:space="preserve"> IF( RIGHT(雅俗通字典[[#This Row],[聲調]],1)&lt;&gt;"入", "舒聲", "促聲")</f>
        <v>促聲</v>
      </c>
      <c r="H5886" t="str">
        <f xml:space="preserve"> INDEX(聲母對照資料表[], MATCH(雅俗通字典[[#This Row],[切音]], 聲母對照資料表[十五音], 0), 2)</f>
        <v>t</v>
      </c>
      <c r="I5886" t="str">
        <f xml:space="preserve"> INDEX(韻母對照資料表[], MATCH(雅俗通字典[[#This Row],[字韻]] &amp; LEFT(雅俗通字典[[#This Row],[舒促聲]],1), 韻母對照資料表[十五音識別碼], 0), 2)</f>
        <v>iok</v>
      </c>
      <c r="J5886">
        <f xml:space="preserve"> MATCH(雅俗通字典[[#This Row],[聲調]], 雅俗通聲調, 0)</f>
        <v>4</v>
      </c>
      <c r="K5886" t="str">
        <f xml:space="preserve"> _xlfn.CONCAT(雅俗通字典[[#This Row],[聲]:[調]])</f>
        <v>tiok4</v>
      </c>
      <c r="L5886" t="str">
        <f xml:space="preserve"> 雅俗通字典[[#This Row],[字韻]] &amp; 雅俗通字典[[#This Row],[聲調]] &amp; "聲" &amp; 雅俗通字典[[#This Row],[切音]]</f>
        <v>恭上入聲地</v>
      </c>
      <c r="M5886" t="str">
        <f xml:space="preserve"> 雅俗通字典[[#This Row],[字韻]] &amp; TEXT(雅俗通字典[[#This Row],[調]], "[DBNum1]") &amp; 雅俗通字典[[#This Row],[切音]]</f>
        <v>恭四地</v>
      </c>
    </row>
    <row r="5887" spans="1:13">
      <c r="A5887">
        <v>5886</v>
      </c>
      <c r="B5887" s="13" t="s">
        <v>3844</v>
      </c>
      <c r="C5887" s="13" t="s">
        <v>54</v>
      </c>
      <c r="D5887" s="13" t="s">
        <v>6140</v>
      </c>
      <c r="E5887" s="13" t="s">
        <v>348</v>
      </c>
      <c r="F5887" t="s">
        <v>6288</v>
      </c>
      <c r="G5887" s="13" t="str">
        <f xml:space="preserve"> IF( RIGHT(雅俗通字典[[#This Row],[聲調]],1)&lt;&gt;"入", "舒聲", "促聲")</f>
        <v>促聲</v>
      </c>
      <c r="H5887" t="str">
        <f xml:space="preserve"> INDEX(聲母對照資料表[], MATCH(雅俗通字典[[#This Row],[切音]], 聲母對照資料表[十五音], 0), 2)</f>
        <v>th</v>
      </c>
      <c r="I5887" t="str">
        <f xml:space="preserve"> INDEX(韻母對照資料表[], MATCH(雅俗通字典[[#This Row],[字韻]] &amp; LEFT(雅俗通字典[[#This Row],[舒促聲]],1), 韻母對照資料表[十五音識別碼], 0), 2)</f>
        <v>iok</v>
      </c>
      <c r="J5887">
        <f xml:space="preserve"> MATCH(雅俗通字典[[#This Row],[聲調]], 雅俗通聲調, 0)</f>
        <v>4</v>
      </c>
      <c r="K5887" t="str">
        <f xml:space="preserve"> _xlfn.CONCAT(雅俗通字典[[#This Row],[聲]:[調]])</f>
        <v>thiok4</v>
      </c>
      <c r="L5887" t="str">
        <f xml:space="preserve"> 雅俗通字典[[#This Row],[字韻]] &amp; 雅俗通字典[[#This Row],[聲調]] &amp; "聲" &amp; 雅俗通字典[[#This Row],[切音]]</f>
        <v>恭上入聲他</v>
      </c>
      <c r="M5887" t="str">
        <f xml:space="preserve"> 雅俗通字典[[#This Row],[字韻]] &amp; TEXT(雅俗通字典[[#This Row],[調]], "[DBNum1]") &amp; 雅俗通字典[[#This Row],[切音]]</f>
        <v>恭四他</v>
      </c>
    </row>
    <row r="5888" spans="1:13">
      <c r="A5888">
        <v>5887</v>
      </c>
      <c r="B5888" s="13" t="s">
        <v>6289</v>
      </c>
      <c r="C5888" s="13" t="s">
        <v>63</v>
      </c>
      <c r="D5888" s="13" t="s">
        <v>6140</v>
      </c>
      <c r="E5888" s="13" t="s">
        <v>348</v>
      </c>
      <c r="F5888" t="s">
        <v>6290</v>
      </c>
      <c r="G5888" s="13" t="str">
        <f xml:space="preserve"> IF( RIGHT(雅俗通字典[[#This Row],[聲調]],1)&lt;&gt;"入", "舒聲", "促聲")</f>
        <v>促聲</v>
      </c>
      <c r="H5888" t="str">
        <f xml:space="preserve"> INDEX(聲母對照資料表[], MATCH(雅俗通字典[[#This Row],[切音]], 聲母對照資料表[十五音], 0), 2)</f>
        <v>z</v>
      </c>
      <c r="I5888" t="str">
        <f xml:space="preserve"> INDEX(韻母對照資料表[], MATCH(雅俗通字典[[#This Row],[字韻]] &amp; LEFT(雅俗通字典[[#This Row],[舒促聲]],1), 韻母對照資料表[十五音識別碼], 0), 2)</f>
        <v>iok</v>
      </c>
      <c r="J5888">
        <f xml:space="preserve"> MATCH(雅俗通字典[[#This Row],[聲調]], 雅俗通聲調, 0)</f>
        <v>4</v>
      </c>
      <c r="K5888" t="str">
        <f xml:space="preserve"> _xlfn.CONCAT(雅俗通字典[[#This Row],[聲]:[調]])</f>
        <v>ziok4</v>
      </c>
      <c r="L5888" t="str">
        <f xml:space="preserve"> 雅俗通字典[[#This Row],[字韻]] &amp; 雅俗通字典[[#This Row],[聲調]] &amp; "聲" &amp; 雅俗通字典[[#This Row],[切音]]</f>
        <v>恭上入聲曾</v>
      </c>
      <c r="M5888" t="str">
        <f xml:space="preserve"> 雅俗通字典[[#This Row],[字韻]] &amp; TEXT(雅俗通字典[[#This Row],[調]], "[DBNum1]") &amp; 雅俗通字典[[#This Row],[切音]]</f>
        <v>恭四曾</v>
      </c>
    </row>
    <row r="5889" spans="1:13">
      <c r="A5889">
        <v>5888</v>
      </c>
      <c r="B5889" s="13" t="s">
        <v>6291</v>
      </c>
      <c r="C5889" s="13" t="s">
        <v>63</v>
      </c>
      <c r="D5889" s="13" t="s">
        <v>6140</v>
      </c>
      <c r="E5889" s="13" t="s">
        <v>348</v>
      </c>
      <c r="F5889" t="s">
        <v>6290</v>
      </c>
      <c r="G5889" s="13" t="str">
        <f xml:space="preserve"> IF( RIGHT(雅俗通字典[[#This Row],[聲調]],1)&lt;&gt;"入", "舒聲", "促聲")</f>
        <v>促聲</v>
      </c>
      <c r="H5889" t="str">
        <f xml:space="preserve"> INDEX(聲母對照資料表[], MATCH(雅俗通字典[[#This Row],[切音]], 聲母對照資料表[十五音], 0), 2)</f>
        <v>z</v>
      </c>
      <c r="I5889" t="str">
        <f xml:space="preserve"> INDEX(韻母對照資料表[], MATCH(雅俗通字典[[#This Row],[字韻]] &amp; LEFT(雅俗通字典[[#This Row],[舒促聲]],1), 韻母對照資料表[十五音識別碼], 0), 2)</f>
        <v>iok</v>
      </c>
      <c r="J5889">
        <f xml:space="preserve"> MATCH(雅俗通字典[[#This Row],[聲調]], 雅俗通聲調, 0)</f>
        <v>4</v>
      </c>
      <c r="K5889" t="str">
        <f xml:space="preserve"> _xlfn.CONCAT(雅俗通字典[[#This Row],[聲]:[調]])</f>
        <v>ziok4</v>
      </c>
      <c r="L5889" t="str">
        <f xml:space="preserve"> 雅俗通字典[[#This Row],[字韻]] &amp; 雅俗通字典[[#This Row],[聲調]] &amp; "聲" &amp; 雅俗通字典[[#This Row],[切音]]</f>
        <v>恭上入聲曾</v>
      </c>
      <c r="M5889" t="str">
        <f xml:space="preserve"> 雅俗通字典[[#This Row],[字韻]] &amp; TEXT(雅俗通字典[[#This Row],[調]], "[DBNum1]") &amp; 雅俗通字典[[#This Row],[切音]]</f>
        <v>恭四曾</v>
      </c>
    </row>
    <row r="5890" spans="1:13">
      <c r="A5890">
        <v>5889</v>
      </c>
      <c r="B5890" s="13" t="s">
        <v>6292</v>
      </c>
      <c r="C5890" s="13" t="s">
        <v>63</v>
      </c>
      <c r="D5890" s="13" t="s">
        <v>6140</v>
      </c>
      <c r="E5890" s="13" t="s">
        <v>348</v>
      </c>
      <c r="F5890" t="s">
        <v>6290</v>
      </c>
      <c r="G5890" s="13" t="str">
        <f xml:space="preserve"> IF( RIGHT(雅俗通字典[[#This Row],[聲調]],1)&lt;&gt;"入", "舒聲", "促聲")</f>
        <v>促聲</v>
      </c>
      <c r="H5890" t="str">
        <f xml:space="preserve"> INDEX(聲母對照資料表[], MATCH(雅俗通字典[[#This Row],[切音]], 聲母對照資料表[十五音], 0), 2)</f>
        <v>z</v>
      </c>
      <c r="I5890" t="str">
        <f xml:space="preserve"> INDEX(韻母對照資料表[], MATCH(雅俗通字典[[#This Row],[字韻]] &amp; LEFT(雅俗通字典[[#This Row],[舒促聲]],1), 韻母對照資料表[十五音識別碼], 0), 2)</f>
        <v>iok</v>
      </c>
      <c r="J5890">
        <f xml:space="preserve"> MATCH(雅俗通字典[[#This Row],[聲調]], 雅俗通聲調, 0)</f>
        <v>4</v>
      </c>
      <c r="K5890" t="str">
        <f xml:space="preserve"> _xlfn.CONCAT(雅俗通字典[[#This Row],[聲]:[調]])</f>
        <v>ziok4</v>
      </c>
      <c r="L5890" t="str">
        <f xml:space="preserve"> 雅俗通字典[[#This Row],[字韻]] &amp; 雅俗通字典[[#This Row],[聲調]] &amp; "聲" &amp; 雅俗通字典[[#This Row],[切音]]</f>
        <v>恭上入聲曾</v>
      </c>
      <c r="M5890" t="str">
        <f xml:space="preserve"> 雅俗通字典[[#This Row],[字韻]] &amp; TEXT(雅俗通字典[[#This Row],[調]], "[DBNum1]") &amp; 雅俗通字典[[#This Row],[切音]]</f>
        <v>恭四曾</v>
      </c>
    </row>
    <row r="5891" spans="1:13">
      <c r="A5891">
        <v>5890</v>
      </c>
      <c r="B5891" s="13" t="s">
        <v>6293</v>
      </c>
      <c r="C5891" s="13" t="s">
        <v>63</v>
      </c>
      <c r="D5891" s="13" t="s">
        <v>6140</v>
      </c>
      <c r="E5891" s="13" t="s">
        <v>348</v>
      </c>
      <c r="F5891" t="s">
        <v>6290</v>
      </c>
      <c r="G5891" s="13" t="str">
        <f xml:space="preserve"> IF( RIGHT(雅俗通字典[[#This Row],[聲調]],1)&lt;&gt;"入", "舒聲", "促聲")</f>
        <v>促聲</v>
      </c>
      <c r="H5891" t="str">
        <f xml:space="preserve"> INDEX(聲母對照資料表[], MATCH(雅俗通字典[[#This Row],[切音]], 聲母對照資料表[十五音], 0), 2)</f>
        <v>z</v>
      </c>
      <c r="I5891" t="str">
        <f xml:space="preserve"> INDEX(韻母對照資料表[], MATCH(雅俗通字典[[#This Row],[字韻]] &amp; LEFT(雅俗通字典[[#This Row],[舒促聲]],1), 韻母對照資料表[十五音識別碼], 0), 2)</f>
        <v>iok</v>
      </c>
      <c r="J5891">
        <f xml:space="preserve"> MATCH(雅俗通字典[[#This Row],[聲調]], 雅俗通聲調, 0)</f>
        <v>4</v>
      </c>
      <c r="K5891" t="str">
        <f xml:space="preserve"> _xlfn.CONCAT(雅俗通字典[[#This Row],[聲]:[調]])</f>
        <v>ziok4</v>
      </c>
      <c r="L5891" t="str">
        <f xml:space="preserve"> 雅俗通字典[[#This Row],[字韻]] &amp; 雅俗通字典[[#This Row],[聲調]] &amp; "聲" &amp; 雅俗通字典[[#This Row],[切音]]</f>
        <v>恭上入聲曾</v>
      </c>
      <c r="M5891" t="str">
        <f xml:space="preserve"> 雅俗通字典[[#This Row],[字韻]] &amp; TEXT(雅俗通字典[[#This Row],[調]], "[DBNum1]") &amp; 雅俗通字典[[#This Row],[切音]]</f>
        <v>恭四曾</v>
      </c>
    </row>
    <row r="5892" spans="1:13">
      <c r="A5892">
        <v>5891</v>
      </c>
      <c r="B5892" s="13" t="s">
        <v>6294</v>
      </c>
      <c r="C5892" s="13" t="s">
        <v>63</v>
      </c>
      <c r="D5892" s="13" t="s">
        <v>6140</v>
      </c>
      <c r="E5892" s="13" t="s">
        <v>348</v>
      </c>
      <c r="F5892" t="s">
        <v>6290</v>
      </c>
      <c r="G5892" s="13" t="str">
        <f xml:space="preserve"> IF( RIGHT(雅俗通字典[[#This Row],[聲調]],1)&lt;&gt;"入", "舒聲", "促聲")</f>
        <v>促聲</v>
      </c>
      <c r="H5892" t="str">
        <f xml:space="preserve"> INDEX(聲母對照資料表[], MATCH(雅俗通字典[[#This Row],[切音]], 聲母對照資料表[十五音], 0), 2)</f>
        <v>z</v>
      </c>
      <c r="I5892" t="str">
        <f xml:space="preserve"> INDEX(韻母對照資料表[], MATCH(雅俗通字典[[#This Row],[字韻]] &amp; LEFT(雅俗通字典[[#This Row],[舒促聲]],1), 韻母對照資料表[十五音識別碼], 0), 2)</f>
        <v>iok</v>
      </c>
      <c r="J5892">
        <f xml:space="preserve"> MATCH(雅俗通字典[[#This Row],[聲調]], 雅俗通聲調, 0)</f>
        <v>4</v>
      </c>
      <c r="K5892" t="str">
        <f xml:space="preserve"> _xlfn.CONCAT(雅俗通字典[[#This Row],[聲]:[調]])</f>
        <v>ziok4</v>
      </c>
      <c r="L5892" t="str">
        <f xml:space="preserve"> 雅俗通字典[[#This Row],[字韻]] &amp; 雅俗通字典[[#This Row],[聲調]] &amp; "聲" &amp; 雅俗通字典[[#This Row],[切音]]</f>
        <v>恭上入聲曾</v>
      </c>
      <c r="M5892" t="str">
        <f xml:space="preserve"> 雅俗通字典[[#This Row],[字韻]] &amp; TEXT(雅俗通字典[[#This Row],[調]], "[DBNum1]") &amp; 雅俗通字典[[#This Row],[切音]]</f>
        <v>恭四曾</v>
      </c>
    </row>
    <row r="5893" spans="1:13">
      <c r="A5893">
        <v>5892</v>
      </c>
      <c r="B5893" s="13" t="s">
        <v>6295</v>
      </c>
      <c r="C5893" s="13" t="s">
        <v>63</v>
      </c>
      <c r="D5893" s="13" t="s">
        <v>6140</v>
      </c>
      <c r="E5893" s="13" t="s">
        <v>348</v>
      </c>
      <c r="F5893" t="s">
        <v>6290</v>
      </c>
      <c r="G5893" s="13" t="str">
        <f xml:space="preserve"> IF( RIGHT(雅俗通字典[[#This Row],[聲調]],1)&lt;&gt;"入", "舒聲", "促聲")</f>
        <v>促聲</v>
      </c>
      <c r="H5893" t="str">
        <f xml:space="preserve"> INDEX(聲母對照資料表[], MATCH(雅俗通字典[[#This Row],[切音]], 聲母對照資料表[十五音], 0), 2)</f>
        <v>z</v>
      </c>
      <c r="I5893" t="str">
        <f xml:space="preserve"> INDEX(韻母對照資料表[], MATCH(雅俗通字典[[#This Row],[字韻]] &amp; LEFT(雅俗通字典[[#This Row],[舒促聲]],1), 韻母對照資料表[十五音識別碼], 0), 2)</f>
        <v>iok</v>
      </c>
      <c r="J5893">
        <f xml:space="preserve"> MATCH(雅俗通字典[[#This Row],[聲調]], 雅俗通聲調, 0)</f>
        <v>4</v>
      </c>
      <c r="K5893" t="str">
        <f xml:space="preserve"> _xlfn.CONCAT(雅俗通字典[[#This Row],[聲]:[調]])</f>
        <v>ziok4</v>
      </c>
      <c r="L5893" t="str">
        <f xml:space="preserve"> 雅俗通字典[[#This Row],[字韻]] &amp; 雅俗通字典[[#This Row],[聲調]] &amp; "聲" &amp; 雅俗通字典[[#This Row],[切音]]</f>
        <v>恭上入聲曾</v>
      </c>
      <c r="M5893" t="str">
        <f xml:space="preserve"> 雅俗通字典[[#This Row],[字韻]] &amp; TEXT(雅俗通字典[[#This Row],[調]], "[DBNum1]") &amp; 雅俗通字典[[#This Row],[切音]]</f>
        <v>恭四曾</v>
      </c>
    </row>
    <row r="5894" spans="1:13">
      <c r="A5894">
        <v>5893</v>
      </c>
      <c r="B5894" s="13" t="s">
        <v>6296</v>
      </c>
      <c r="C5894" s="13" t="s">
        <v>63</v>
      </c>
      <c r="D5894" s="13" t="s">
        <v>6140</v>
      </c>
      <c r="E5894" s="13" t="s">
        <v>348</v>
      </c>
      <c r="F5894" t="s">
        <v>6290</v>
      </c>
      <c r="G5894" s="13" t="str">
        <f xml:space="preserve"> IF( RIGHT(雅俗通字典[[#This Row],[聲調]],1)&lt;&gt;"入", "舒聲", "促聲")</f>
        <v>促聲</v>
      </c>
      <c r="H5894" t="str">
        <f xml:space="preserve"> INDEX(聲母對照資料表[], MATCH(雅俗通字典[[#This Row],[切音]], 聲母對照資料表[十五音], 0), 2)</f>
        <v>z</v>
      </c>
      <c r="I5894" t="str">
        <f xml:space="preserve"> INDEX(韻母對照資料表[], MATCH(雅俗通字典[[#This Row],[字韻]] &amp; LEFT(雅俗通字典[[#This Row],[舒促聲]],1), 韻母對照資料表[十五音識別碼], 0), 2)</f>
        <v>iok</v>
      </c>
      <c r="J5894">
        <f xml:space="preserve"> MATCH(雅俗通字典[[#This Row],[聲調]], 雅俗通聲調, 0)</f>
        <v>4</v>
      </c>
      <c r="K5894" t="str">
        <f xml:space="preserve"> _xlfn.CONCAT(雅俗通字典[[#This Row],[聲]:[調]])</f>
        <v>ziok4</v>
      </c>
      <c r="L5894" t="str">
        <f xml:space="preserve"> 雅俗通字典[[#This Row],[字韻]] &amp; 雅俗通字典[[#This Row],[聲調]] &amp; "聲" &amp; 雅俗通字典[[#This Row],[切音]]</f>
        <v>恭上入聲曾</v>
      </c>
      <c r="M5894" t="str">
        <f xml:space="preserve"> 雅俗通字典[[#This Row],[字韻]] &amp; TEXT(雅俗通字典[[#This Row],[調]], "[DBNum1]") &amp; 雅俗通字典[[#This Row],[切音]]</f>
        <v>恭四曾</v>
      </c>
    </row>
    <row r="5895" spans="1:13">
      <c r="A5895">
        <v>5894</v>
      </c>
      <c r="B5895" s="13" t="s">
        <v>6297</v>
      </c>
      <c r="C5895" s="13" t="s">
        <v>63</v>
      </c>
      <c r="D5895" s="13" t="s">
        <v>6140</v>
      </c>
      <c r="E5895" s="13" t="s">
        <v>348</v>
      </c>
      <c r="F5895" t="s">
        <v>6290</v>
      </c>
      <c r="G5895" s="13" t="str">
        <f xml:space="preserve"> IF( RIGHT(雅俗通字典[[#This Row],[聲調]],1)&lt;&gt;"入", "舒聲", "促聲")</f>
        <v>促聲</v>
      </c>
      <c r="H5895" t="str">
        <f xml:space="preserve"> INDEX(聲母對照資料表[], MATCH(雅俗通字典[[#This Row],[切音]], 聲母對照資料表[十五音], 0), 2)</f>
        <v>z</v>
      </c>
      <c r="I5895" t="str">
        <f xml:space="preserve"> INDEX(韻母對照資料表[], MATCH(雅俗通字典[[#This Row],[字韻]] &amp; LEFT(雅俗通字典[[#This Row],[舒促聲]],1), 韻母對照資料表[十五音識別碼], 0), 2)</f>
        <v>iok</v>
      </c>
      <c r="J5895">
        <f xml:space="preserve"> MATCH(雅俗通字典[[#This Row],[聲調]], 雅俗通聲調, 0)</f>
        <v>4</v>
      </c>
      <c r="K5895" t="str">
        <f xml:space="preserve"> _xlfn.CONCAT(雅俗通字典[[#This Row],[聲]:[調]])</f>
        <v>ziok4</v>
      </c>
      <c r="L5895" t="str">
        <f xml:space="preserve"> 雅俗通字典[[#This Row],[字韻]] &amp; 雅俗通字典[[#This Row],[聲調]] &amp; "聲" &amp; 雅俗通字典[[#This Row],[切音]]</f>
        <v>恭上入聲曾</v>
      </c>
      <c r="M5895" t="str">
        <f xml:space="preserve"> 雅俗通字典[[#This Row],[字韻]] &amp; TEXT(雅俗通字典[[#This Row],[調]], "[DBNum1]") &amp; 雅俗通字典[[#This Row],[切音]]</f>
        <v>恭四曾</v>
      </c>
    </row>
    <row r="5896" spans="1:13">
      <c r="A5896">
        <v>5895</v>
      </c>
      <c r="B5896" s="13" t="s">
        <v>6298</v>
      </c>
      <c r="C5896" s="13" t="s">
        <v>63</v>
      </c>
      <c r="D5896" s="13" t="s">
        <v>6140</v>
      </c>
      <c r="E5896" s="13" t="s">
        <v>348</v>
      </c>
      <c r="F5896" t="s">
        <v>6290</v>
      </c>
      <c r="G5896" s="13" t="str">
        <f xml:space="preserve"> IF( RIGHT(雅俗通字典[[#This Row],[聲調]],1)&lt;&gt;"入", "舒聲", "促聲")</f>
        <v>促聲</v>
      </c>
      <c r="H5896" t="str">
        <f xml:space="preserve"> INDEX(聲母對照資料表[], MATCH(雅俗通字典[[#This Row],[切音]], 聲母對照資料表[十五音], 0), 2)</f>
        <v>z</v>
      </c>
      <c r="I5896" t="str">
        <f xml:space="preserve"> INDEX(韻母對照資料表[], MATCH(雅俗通字典[[#This Row],[字韻]] &amp; LEFT(雅俗通字典[[#This Row],[舒促聲]],1), 韻母對照資料表[十五音識別碼], 0), 2)</f>
        <v>iok</v>
      </c>
      <c r="J5896">
        <f xml:space="preserve"> MATCH(雅俗通字典[[#This Row],[聲調]], 雅俗通聲調, 0)</f>
        <v>4</v>
      </c>
      <c r="K5896" t="str">
        <f xml:space="preserve"> _xlfn.CONCAT(雅俗通字典[[#This Row],[聲]:[調]])</f>
        <v>ziok4</v>
      </c>
      <c r="L5896" t="str">
        <f xml:space="preserve"> 雅俗通字典[[#This Row],[字韻]] &amp; 雅俗通字典[[#This Row],[聲調]] &amp; "聲" &amp; 雅俗通字典[[#This Row],[切音]]</f>
        <v>恭上入聲曾</v>
      </c>
      <c r="M5896" t="str">
        <f xml:space="preserve"> 雅俗通字典[[#This Row],[字韻]] &amp; TEXT(雅俗通字典[[#This Row],[調]], "[DBNum1]") &amp; 雅俗通字典[[#This Row],[切音]]</f>
        <v>恭四曾</v>
      </c>
    </row>
    <row r="5897" spans="1:13">
      <c r="A5897">
        <v>5896</v>
      </c>
      <c r="B5897" s="13" t="s">
        <v>6299</v>
      </c>
      <c r="C5897" s="13" t="s">
        <v>63</v>
      </c>
      <c r="D5897" s="13" t="s">
        <v>6140</v>
      </c>
      <c r="E5897" s="13" t="s">
        <v>348</v>
      </c>
      <c r="F5897" t="s">
        <v>6290</v>
      </c>
      <c r="G5897" s="13" t="str">
        <f xml:space="preserve"> IF( RIGHT(雅俗通字典[[#This Row],[聲調]],1)&lt;&gt;"入", "舒聲", "促聲")</f>
        <v>促聲</v>
      </c>
      <c r="H5897" t="str">
        <f xml:space="preserve"> INDEX(聲母對照資料表[], MATCH(雅俗通字典[[#This Row],[切音]], 聲母對照資料表[十五音], 0), 2)</f>
        <v>z</v>
      </c>
      <c r="I5897" t="str">
        <f xml:space="preserve"> INDEX(韻母對照資料表[], MATCH(雅俗通字典[[#This Row],[字韻]] &amp; LEFT(雅俗通字典[[#This Row],[舒促聲]],1), 韻母對照資料表[十五音識別碼], 0), 2)</f>
        <v>iok</v>
      </c>
      <c r="J5897">
        <f xml:space="preserve"> MATCH(雅俗通字典[[#This Row],[聲調]], 雅俗通聲調, 0)</f>
        <v>4</v>
      </c>
      <c r="K5897" t="str">
        <f xml:space="preserve"> _xlfn.CONCAT(雅俗通字典[[#This Row],[聲]:[調]])</f>
        <v>ziok4</v>
      </c>
      <c r="L5897" t="str">
        <f xml:space="preserve"> 雅俗通字典[[#This Row],[字韻]] &amp; 雅俗通字典[[#This Row],[聲調]] &amp; "聲" &amp; 雅俗通字典[[#This Row],[切音]]</f>
        <v>恭上入聲曾</v>
      </c>
      <c r="M5897" t="str">
        <f xml:space="preserve"> 雅俗通字典[[#This Row],[字韻]] &amp; TEXT(雅俗通字典[[#This Row],[調]], "[DBNum1]") &amp; 雅俗通字典[[#This Row],[切音]]</f>
        <v>恭四曾</v>
      </c>
    </row>
    <row r="5898" spans="1:13">
      <c r="A5898">
        <v>5897</v>
      </c>
      <c r="B5898" s="13" t="s">
        <v>6300</v>
      </c>
      <c r="C5898" s="13" t="s">
        <v>63</v>
      </c>
      <c r="D5898" s="13" t="s">
        <v>6140</v>
      </c>
      <c r="E5898" s="13" t="s">
        <v>348</v>
      </c>
      <c r="F5898" t="s">
        <v>6290</v>
      </c>
      <c r="G5898" s="13" t="str">
        <f xml:space="preserve"> IF( RIGHT(雅俗通字典[[#This Row],[聲調]],1)&lt;&gt;"入", "舒聲", "促聲")</f>
        <v>促聲</v>
      </c>
      <c r="H5898" t="str">
        <f xml:space="preserve"> INDEX(聲母對照資料表[], MATCH(雅俗通字典[[#This Row],[切音]], 聲母對照資料表[十五音], 0), 2)</f>
        <v>z</v>
      </c>
      <c r="I5898" t="str">
        <f xml:space="preserve"> INDEX(韻母對照資料表[], MATCH(雅俗通字典[[#This Row],[字韻]] &amp; LEFT(雅俗通字典[[#This Row],[舒促聲]],1), 韻母對照資料表[十五音識別碼], 0), 2)</f>
        <v>iok</v>
      </c>
      <c r="J5898">
        <f xml:space="preserve"> MATCH(雅俗通字典[[#This Row],[聲調]], 雅俗通聲調, 0)</f>
        <v>4</v>
      </c>
      <c r="K5898" t="str">
        <f xml:space="preserve"> _xlfn.CONCAT(雅俗通字典[[#This Row],[聲]:[調]])</f>
        <v>ziok4</v>
      </c>
      <c r="L5898" t="str">
        <f xml:space="preserve"> 雅俗通字典[[#This Row],[字韻]] &amp; 雅俗通字典[[#This Row],[聲調]] &amp; "聲" &amp; 雅俗通字典[[#This Row],[切音]]</f>
        <v>恭上入聲曾</v>
      </c>
      <c r="M5898" t="str">
        <f xml:space="preserve"> 雅俗通字典[[#This Row],[字韻]] &amp; TEXT(雅俗通字典[[#This Row],[調]], "[DBNum1]") &amp; 雅俗通字典[[#This Row],[切音]]</f>
        <v>恭四曾</v>
      </c>
    </row>
    <row r="5899" spans="1:13">
      <c r="A5899">
        <v>5898</v>
      </c>
      <c r="B5899" s="13" t="s">
        <v>6301</v>
      </c>
      <c r="C5899" s="13" t="s">
        <v>63</v>
      </c>
      <c r="D5899" s="13" t="s">
        <v>6140</v>
      </c>
      <c r="E5899" s="13" t="s">
        <v>348</v>
      </c>
      <c r="F5899" t="s">
        <v>6290</v>
      </c>
      <c r="G5899" s="13" t="str">
        <f xml:space="preserve"> IF( RIGHT(雅俗通字典[[#This Row],[聲調]],1)&lt;&gt;"入", "舒聲", "促聲")</f>
        <v>促聲</v>
      </c>
      <c r="H5899" t="str">
        <f xml:space="preserve"> INDEX(聲母對照資料表[], MATCH(雅俗通字典[[#This Row],[切音]], 聲母對照資料表[十五音], 0), 2)</f>
        <v>z</v>
      </c>
      <c r="I5899" t="str">
        <f xml:space="preserve"> INDEX(韻母對照資料表[], MATCH(雅俗通字典[[#This Row],[字韻]] &amp; LEFT(雅俗通字典[[#This Row],[舒促聲]],1), 韻母對照資料表[十五音識別碼], 0), 2)</f>
        <v>iok</v>
      </c>
      <c r="J5899">
        <f xml:space="preserve"> MATCH(雅俗通字典[[#This Row],[聲調]], 雅俗通聲調, 0)</f>
        <v>4</v>
      </c>
      <c r="K5899" t="str">
        <f xml:space="preserve"> _xlfn.CONCAT(雅俗通字典[[#This Row],[聲]:[調]])</f>
        <v>ziok4</v>
      </c>
      <c r="L5899" t="str">
        <f xml:space="preserve"> 雅俗通字典[[#This Row],[字韻]] &amp; 雅俗通字典[[#This Row],[聲調]] &amp; "聲" &amp; 雅俗通字典[[#This Row],[切音]]</f>
        <v>恭上入聲曾</v>
      </c>
      <c r="M5899" t="str">
        <f xml:space="preserve"> 雅俗通字典[[#This Row],[字韻]] &amp; TEXT(雅俗通字典[[#This Row],[調]], "[DBNum1]") &amp; 雅俗通字典[[#This Row],[切音]]</f>
        <v>恭四曾</v>
      </c>
    </row>
    <row r="5900" spans="1:13">
      <c r="A5900">
        <v>5899</v>
      </c>
      <c r="B5900" s="13" t="s">
        <v>6302</v>
      </c>
      <c r="C5900" s="13" t="s">
        <v>63</v>
      </c>
      <c r="D5900" s="13" t="s">
        <v>6140</v>
      </c>
      <c r="E5900" s="13" t="s">
        <v>348</v>
      </c>
      <c r="F5900" t="s">
        <v>6290</v>
      </c>
      <c r="G5900" s="13" t="str">
        <f xml:space="preserve"> IF( RIGHT(雅俗通字典[[#This Row],[聲調]],1)&lt;&gt;"入", "舒聲", "促聲")</f>
        <v>促聲</v>
      </c>
      <c r="H5900" t="str">
        <f xml:space="preserve"> INDEX(聲母對照資料表[], MATCH(雅俗通字典[[#This Row],[切音]], 聲母對照資料表[十五音], 0), 2)</f>
        <v>z</v>
      </c>
      <c r="I5900" t="str">
        <f xml:space="preserve"> INDEX(韻母對照資料表[], MATCH(雅俗通字典[[#This Row],[字韻]] &amp; LEFT(雅俗通字典[[#This Row],[舒促聲]],1), 韻母對照資料表[十五音識別碼], 0), 2)</f>
        <v>iok</v>
      </c>
      <c r="J5900">
        <f xml:space="preserve"> MATCH(雅俗通字典[[#This Row],[聲調]], 雅俗通聲調, 0)</f>
        <v>4</v>
      </c>
      <c r="K5900" t="str">
        <f xml:space="preserve"> _xlfn.CONCAT(雅俗通字典[[#This Row],[聲]:[調]])</f>
        <v>ziok4</v>
      </c>
      <c r="L5900" t="str">
        <f xml:space="preserve"> 雅俗通字典[[#This Row],[字韻]] &amp; 雅俗通字典[[#This Row],[聲調]] &amp; "聲" &amp; 雅俗通字典[[#This Row],[切音]]</f>
        <v>恭上入聲曾</v>
      </c>
      <c r="M5900" t="str">
        <f xml:space="preserve"> 雅俗通字典[[#This Row],[字韻]] &amp; TEXT(雅俗通字典[[#This Row],[調]], "[DBNum1]") &amp; 雅俗通字典[[#This Row],[切音]]</f>
        <v>恭四曾</v>
      </c>
    </row>
    <row r="5901" spans="1:13">
      <c r="A5901">
        <v>5900</v>
      </c>
      <c r="B5901" s="13" t="s">
        <v>6303</v>
      </c>
      <c r="C5901" s="13" t="s">
        <v>80</v>
      </c>
      <c r="D5901" s="13" t="s">
        <v>6140</v>
      </c>
      <c r="E5901" s="13" t="s">
        <v>348</v>
      </c>
      <c r="F5901" t="s">
        <v>6304</v>
      </c>
      <c r="G5901" s="13" t="str">
        <f xml:space="preserve"> IF( RIGHT(雅俗通字典[[#This Row],[聲調]],1)&lt;&gt;"入", "舒聲", "促聲")</f>
        <v>促聲</v>
      </c>
      <c r="H5901" t="str">
        <f xml:space="preserve"> INDEX(聲母對照資料表[], MATCH(雅俗通字典[[#This Row],[切音]], 聲母對照資料表[十五音], 0), 2)</f>
        <v>s</v>
      </c>
      <c r="I5901" t="str">
        <f xml:space="preserve"> INDEX(韻母對照資料表[], MATCH(雅俗通字典[[#This Row],[字韻]] &amp; LEFT(雅俗通字典[[#This Row],[舒促聲]],1), 韻母對照資料表[十五音識別碼], 0), 2)</f>
        <v>iok</v>
      </c>
      <c r="J5901">
        <f xml:space="preserve"> MATCH(雅俗通字典[[#This Row],[聲調]], 雅俗通聲調, 0)</f>
        <v>4</v>
      </c>
      <c r="K5901" t="str">
        <f xml:space="preserve"> _xlfn.CONCAT(雅俗通字典[[#This Row],[聲]:[調]])</f>
        <v>siok4</v>
      </c>
      <c r="L5901" t="str">
        <f xml:space="preserve"> 雅俗通字典[[#This Row],[字韻]] &amp; 雅俗通字典[[#This Row],[聲調]] &amp; "聲" &amp; 雅俗通字典[[#This Row],[切音]]</f>
        <v>恭上入聲時</v>
      </c>
      <c r="M5901" t="str">
        <f xml:space="preserve"> 雅俗通字典[[#This Row],[字韻]] &amp; TEXT(雅俗通字典[[#This Row],[調]], "[DBNum1]") &amp; 雅俗通字典[[#This Row],[切音]]</f>
        <v>恭四時</v>
      </c>
    </row>
    <row r="5902" spans="1:13">
      <c r="A5902">
        <v>5901</v>
      </c>
      <c r="B5902" s="13" t="s">
        <v>6305</v>
      </c>
      <c r="C5902" s="13" t="s">
        <v>80</v>
      </c>
      <c r="D5902" s="13" t="s">
        <v>6140</v>
      </c>
      <c r="E5902" s="13" t="s">
        <v>348</v>
      </c>
      <c r="F5902" t="s">
        <v>6304</v>
      </c>
      <c r="G5902" s="13" t="str">
        <f xml:space="preserve"> IF( RIGHT(雅俗通字典[[#This Row],[聲調]],1)&lt;&gt;"入", "舒聲", "促聲")</f>
        <v>促聲</v>
      </c>
      <c r="H5902" t="str">
        <f xml:space="preserve"> INDEX(聲母對照資料表[], MATCH(雅俗通字典[[#This Row],[切音]], 聲母對照資料表[十五音], 0), 2)</f>
        <v>s</v>
      </c>
      <c r="I5902" t="str">
        <f xml:space="preserve"> INDEX(韻母對照資料表[], MATCH(雅俗通字典[[#This Row],[字韻]] &amp; LEFT(雅俗通字典[[#This Row],[舒促聲]],1), 韻母對照資料表[十五音識別碼], 0), 2)</f>
        <v>iok</v>
      </c>
      <c r="J5902">
        <f xml:space="preserve"> MATCH(雅俗通字典[[#This Row],[聲調]], 雅俗通聲調, 0)</f>
        <v>4</v>
      </c>
      <c r="K5902" t="str">
        <f xml:space="preserve"> _xlfn.CONCAT(雅俗通字典[[#This Row],[聲]:[調]])</f>
        <v>siok4</v>
      </c>
      <c r="L5902" t="str">
        <f xml:space="preserve"> 雅俗通字典[[#This Row],[字韻]] &amp; 雅俗通字典[[#This Row],[聲調]] &amp; "聲" &amp; 雅俗通字典[[#This Row],[切音]]</f>
        <v>恭上入聲時</v>
      </c>
      <c r="M5902" t="str">
        <f xml:space="preserve"> 雅俗通字典[[#This Row],[字韻]] &amp; TEXT(雅俗通字典[[#This Row],[調]], "[DBNum1]") &amp; 雅俗通字典[[#This Row],[切音]]</f>
        <v>恭四時</v>
      </c>
    </row>
    <row r="5903" spans="1:13">
      <c r="A5903">
        <v>5902</v>
      </c>
      <c r="B5903" s="13" t="s">
        <v>6306</v>
      </c>
      <c r="C5903" s="13" t="s">
        <v>80</v>
      </c>
      <c r="D5903" s="13" t="s">
        <v>6140</v>
      </c>
      <c r="E5903" s="13" t="s">
        <v>348</v>
      </c>
      <c r="F5903" t="s">
        <v>6304</v>
      </c>
      <c r="G5903" s="13" t="str">
        <f xml:space="preserve"> IF( RIGHT(雅俗通字典[[#This Row],[聲調]],1)&lt;&gt;"入", "舒聲", "促聲")</f>
        <v>促聲</v>
      </c>
      <c r="H5903" t="str">
        <f xml:space="preserve"> INDEX(聲母對照資料表[], MATCH(雅俗通字典[[#This Row],[切音]], 聲母對照資料表[十五音], 0), 2)</f>
        <v>s</v>
      </c>
      <c r="I5903" t="str">
        <f xml:space="preserve"> INDEX(韻母對照資料表[], MATCH(雅俗通字典[[#This Row],[字韻]] &amp; LEFT(雅俗通字典[[#This Row],[舒促聲]],1), 韻母對照資料表[十五音識別碼], 0), 2)</f>
        <v>iok</v>
      </c>
      <c r="J5903">
        <f xml:space="preserve"> MATCH(雅俗通字典[[#This Row],[聲調]], 雅俗通聲調, 0)</f>
        <v>4</v>
      </c>
      <c r="K5903" t="str">
        <f xml:space="preserve"> _xlfn.CONCAT(雅俗通字典[[#This Row],[聲]:[調]])</f>
        <v>siok4</v>
      </c>
      <c r="L5903" t="str">
        <f xml:space="preserve"> 雅俗通字典[[#This Row],[字韻]] &amp; 雅俗通字典[[#This Row],[聲調]] &amp; "聲" &amp; 雅俗通字典[[#This Row],[切音]]</f>
        <v>恭上入聲時</v>
      </c>
      <c r="M5903" t="str">
        <f xml:space="preserve"> 雅俗通字典[[#This Row],[字韻]] &amp; TEXT(雅俗通字典[[#This Row],[調]], "[DBNum1]") &amp; 雅俗通字典[[#This Row],[切音]]</f>
        <v>恭四時</v>
      </c>
    </row>
    <row r="5904" spans="1:13">
      <c r="A5904">
        <v>5903</v>
      </c>
      <c r="B5904" s="13" t="s">
        <v>6307</v>
      </c>
      <c r="C5904" s="13" t="s">
        <v>80</v>
      </c>
      <c r="D5904" s="13" t="s">
        <v>6140</v>
      </c>
      <c r="E5904" s="13" t="s">
        <v>348</v>
      </c>
      <c r="F5904" t="s">
        <v>6304</v>
      </c>
      <c r="G5904" s="13" t="str">
        <f xml:space="preserve"> IF( RIGHT(雅俗通字典[[#This Row],[聲調]],1)&lt;&gt;"入", "舒聲", "促聲")</f>
        <v>促聲</v>
      </c>
      <c r="H5904" t="str">
        <f xml:space="preserve"> INDEX(聲母對照資料表[], MATCH(雅俗通字典[[#This Row],[切音]], 聲母對照資料表[十五音], 0), 2)</f>
        <v>s</v>
      </c>
      <c r="I5904" t="str">
        <f xml:space="preserve"> INDEX(韻母對照資料表[], MATCH(雅俗通字典[[#This Row],[字韻]] &amp; LEFT(雅俗通字典[[#This Row],[舒促聲]],1), 韻母對照資料表[十五音識別碼], 0), 2)</f>
        <v>iok</v>
      </c>
      <c r="J5904">
        <f xml:space="preserve"> MATCH(雅俗通字典[[#This Row],[聲調]], 雅俗通聲調, 0)</f>
        <v>4</v>
      </c>
      <c r="K5904" t="str">
        <f xml:space="preserve"> _xlfn.CONCAT(雅俗通字典[[#This Row],[聲]:[調]])</f>
        <v>siok4</v>
      </c>
      <c r="L5904" t="str">
        <f xml:space="preserve"> 雅俗通字典[[#This Row],[字韻]] &amp; 雅俗通字典[[#This Row],[聲調]] &amp; "聲" &amp; 雅俗通字典[[#This Row],[切音]]</f>
        <v>恭上入聲時</v>
      </c>
      <c r="M5904" t="str">
        <f xml:space="preserve"> 雅俗通字典[[#This Row],[字韻]] &amp; TEXT(雅俗通字典[[#This Row],[調]], "[DBNum1]") &amp; 雅俗通字典[[#This Row],[切音]]</f>
        <v>恭四時</v>
      </c>
    </row>
    <row r="5905" spans="1:13">
      <c r="A5905">
        <v>5904</v>
      </c>
      <c r="B5905" s="13" t="s">
        <v>6308</v>
      </c>
      <c r="C5905" s="13" t="s">
        <v>80</v>
      </c>
      <c r="D5905" s="13" t="s">
        <v>6140</v>
      </c>
      <c r="E5905" s="13" t="s">
        <v>348</v>
      </c>
      <c r="F5905" t="s">
        <v>6304</v>
      </c>
      <c r="G5905" s="13" t="str">
        <f xml:space="preserve"> IF( RIGHT(雅俗通字典[[#This Row],[聲調]],1)&lt;&gt;"入", "舒聲", "促聲")</f>
        <v>促聲</v>
      </c>
      <c r="H5905" t="str">
        <f xml:space="preserve"> INDEX(聲母對照資料表[], MATCH(雅俗通字典[[#This Row],[切音]], 聲母對照資料表[十五音], 0), 2)</f>
        <v>s</v>
      </c>
      <c r="I5905" t="str">
        <f xml:space="preserve"> INDEX(韻母對照資料表[], MATCH(雅俗通字典[[#This Row],[字韻]] &amp; LEFT(雅俗通字典[[#This Row],[舒促聲]],1), 韻母對照資料表[十五音識別碼], 0), 2)</f>
        <v>iok</v>
      </c>
      <c r="J5905">
        <f xml:space="preserve"> MATCH(雅俗通字典[[#This Row],[聲調]], 雅俗通聲調, 0)</f>
        <v>4</v>
      </c>
      <c r="K5905" t="str">
        <f xml:space="preserve"> _xlfn.CONCAT(雅俗通字典[[#This Row],[聲]:[調]])</f>
        <v>siok4</v>
      </c>
      <c r="L5905" t="str">
        <f xml:space="preserve"> 雅俗通字典[[#This Row],[字韻]] &amp; 雅俗通字典[[#This Row],[聲調]] &amp; "聲" &amp; 雅俗通字典[[#This Row],[切音]]</f>
        <v>恭上入聲時</v>
      </c>
      <c r="M5905" t="str">
        <f xml:space="preserve"> 雅俗通字典[[#This Row],[字韻]] &amp; TEXT(雅俗通字典[[#This Row],[調]], "[DBNum1]") &amp; 雅俗通字典[[#This Row],[切音]]</f>
        <v>恭四時</v>
      </c>
    </row>
    <row r="5906" spans="1:13">
      <c r="A5906">
        <v>5905</v>
      </c>
      <c r="B5906" s="13" t="s">
        <v>3842</v>
      </c>
      <c r="C5906" s="13" t="s">
        <v>80</v>
      </c>
      <c r="D5906" s="13" t="s">
        <v>6140</v>
      </c>
      <c r="E5906" s="13" t="s">
        <v>348</v>
      </c>
      <c r="F5906" t="s">
        <v>6304</v>
      </c>
      <c r="G5906" s="13" t="str">
        <f xml:space="preserve"> IF( RIGHT(雅俗通字典[[#This Row],[聲調]],1)&lt;&gt;"入", "舒聲", "促聲")</f>
        <v>促聲</v>
      </c>
      <c r="H5906" t="str">
        <f xml:space="preserve"> INDEX(聲母對照資料表[], MATCH(雅俗通字典[[#This Row],[切音]], 聲母對照資料表[十五音], 0), 2)</f>
        <v>s</v>
      </c>
      <c r="I5906" t="str">
        <f xml:space="preserve"> INDEX(韻母對照資料表[], MATCH(雅俗通字典[[#This Row],[字韻]] &amp; LEFT(雅俗通字典[[#This Row],[舒促聲]],1), 韻母對照資料表[十五音識別碼], 0), 2)</f>
        <v>iok</v>
      </c>
      <c r="J5906">
        <f xml:space="preserve"> MATCH(雅俗通字典[[#This Row],[聲調]], 雅俗通聲調, 0)</f>
        <v>4</v>
      </c>
      <c r="K5906" t="str">
        <f xml:space="preserve"> _xlfn.CONCAT(雅俗通字典[[#This Row],[聲]:[調]])</f>
        <v>siok4</v>
      </c>
      <c r="L5906" t="str">
        <f xml:space="preserve"> 雅俗通字典[[#This Row],[字韻]] &amp; 雅俗通字典[[#This Row],[聲調]] &amp; "聲" &amp; 雅俗通字典[[#This Row],[切音]]</f>
        <v>恭上入聲時</v>
      </c>
      <c r="M5906" t="str">
        <f xml:space="preserve"> 雅俗通字典[[#This Row],[字韻]] &amp; TEXT(雅俗通字典[[#This Row],[調]], "[DBNum1]") &amp; 雅俗通字典[[#This Row],[切音]]</f>
        <v>恭四時</v>
      </c>
    </row>
    <row r="5907" spans="1:13">
      <c r="A5907">
        <v>5906</v>
      </c>
      <c r="B5907" s="13" t="s">
        <v>3930</v>
      </c>
      <c r="C5907" s="13" t="s">
        <v>80</v>
      </c>
      <c r="D5907" s="13" t="s">
        <v>6140</v>
      </c>
      <c r="E5907" s="13" t="s">
        <v>348</v>
      </c>
      <c r="F5907" t="s">
        <v>6304</v>
      </c>
      <c r="G5907" s="13" t="str">
        <f xml:space="preserve"> IF( RIGHT(雅俗通字典[[#This Row],[聲調]],1)&lt;&gt;"入", "舒聲", "促聲")</f>
        <v>促聲</v>
      </c>
      <c r="H5907" t="str">
        <f xml:space="preserve"> INDEX(聲母對照資料表[], MATCH(雅俗通字典[[#This Row],[切音]], 聲母對照資料表[十五音], 0), 2)</f>
        <v>s</v>
      </c>
      <c r="I5907" t="str">
        <f xml:space="preserve"> INDEX(韻母對照資料表[], MATCH(雅俗通字典[[#This Row],[字韻]] &amp; LEFT(雅俗通字典[[#This Row],[舒促聲]],1), 韻母對照資料表[十五音識別碼], 0), 2)</f>
        <v>iok</v>
      </c>
      <c r="J5907">
        <f xml:space="preserve"> MATCH(雅俗通字典[[#This Row],[聲調]], 雅俗通聲調, 0)</f>
        <v>4</v>
      </c>
      <c r="K5907" t="str">
        <f xml:space="preserve"> _xlfn.CONCAT(雅俗通字典[[#This Row],[聲]:[調]])</f>
        <v>siok4</v>
      </c>
      <c r="L5907" t="str">
        <f xml:space="preserve"> 雅俗通字典[[#This Row],[字韻]] &amp; 雅俗通字典[[#This Row],[聲調]] &amp; "聲" &amp; 雅俗通字典[[#This Row],[切音]]</f>
        <v>恭上入聲時</v>
      </c>
      <c r="M5907" t="str">
        <f xml:space="preserve"> 雅俗通字典[[#This Row],[字韻]] &amp; TEXT(雅俗通字典[[#This Row],[調]], "[DBNum1]") &amp; 雅俗通字典[[#This Row],[切音]]</f>
        <v>恭四時</v>
      </c>
    </row>
    <row r="5908" spans="1:13">
      <c r="A5908">
        <v>5907</v>
      </c>
      <c r="B5908" s="13" t="s">
        <v>3931</v>
      </c>
      <c r="C5908" s="13" t="s">
        <v>80</v>
      </c>
      <c r="D5908" s="13" t="s">
        <v>6140</v>
      </c>
      <c r="E5908" s="13" t="s">
        <v>348</v>
      </c>
      <c r="F5908" t="s">
        <v>6304</v>
      </c>
      <c r="G5908" s="13" t="str">
        <f xml:space="preserve"> IF( RIGHT(雅俗通字典[[#This Row],[聲調]],1)&lt;&gt;"入", "舒聲", "促聲")</f>
        <v>促聲</v>
      </c>
      <c r="H5908" t="str">
        <f xml:space="preserve"> INDEX(聲母對照資料表[], MATCH(雅俗通字典[[#This Row],[切音]], 聲母對照資料表[十五音], 0), 2)</f>
        <v>s</v>
      </c>
      <c r="I5908" t="str">
        <f xml:space="preserve"> INDEX(韻母對照資料表[], MATCH(雅俗通字典[[#This Row],[字韻]] &amp; LEFT(雅俗通字典[[#This Row],[舒促聲]],1), 韻母對照資料表[十五音識別碼], 0), 2)</f>
        <v>iok</v>
      </c>
      <c r="J5908">
        <f xml:space="preserve"> MATCH(雅俗通字典[[#This Row],[聲調]], 雅俗通聲調, 0)</f>
        <v>4</v>
      </c>
      <c r="K5908" t="str">
        <f xml:space="preserve"> _xlfn.CONCAT(雅俗通字典[[#This Row],[聲]:[調]])</f>
        <v>siok4</v>
      </c>
      <c r="L5908" t="str">
        <f xml:space="preserve"> 雅俗通字典[[#This Row],[字韻]] &amp; 雅俗通字典[[#This Row],[聲調]] &amp; "聲" &amp; 雅俗通字典[[#This Row],[切音]]</f>
        <v>恭上入聲時</v>
      </c>
      <c r="M5908" t="str">
        <f xml:space="preserve"> 雅俗通字典[[#This Row],[字韻]] &amp; TEXT(雅俗通字典[[#This Row],[調]], "[DBNum1]") &amp; 雅俗通字典[[#This Row],[切音]]</f>
        <v>恭四時</v>
      </c>
    </row>
    <row r="5909" spans="1:13">
      <c r="A5909">
        <v>5908</v>
      </c>
      <c r="B5909" s="13" t="s">
        <v>6309</v>
      </c>
      <c r="C5909" s="13" t="s">
        <v>80</v>
      </c>
      <c r="D5909" s="13" t="s">
        <v>6140</v>
      </c>
      <c r="E5909" s="13" t="s">
        <v>348</v>
      </c>
      <c r="F5909" t="s">
        <v>6304</v>
      </c>
      <c r="G5909" s="13" t="str">
        <f xml:space="preserve"> IF( RIGHT(雅俗通字典[[#This Row],[聲調]],1)&lt;&gt;"入", "舒聲", "促聲")</f>
        <v>促聲</v>
      </c>
      <c r="H5909" t="str">
        <f xml:space="preserve"> INDEX(聲母對照資料表[], MATCH(雅俗通字典[[#This Row],[切音]], 聲母對照資料表[十五音], 0), 2)</f>
        <v>s</v>
      </c>
      <c r="I5909" t="str">
        <f xml:space="preserve"> INDEX(韻母對照資料表[], MATCH(雅俗通字典[[#This Row],[字韻]] &amp; LEFT(雅俗通字典[[#This Row],[舒促聲]],1), 韻母對照資料表[十五音識別碼], 0), 2)</f>
        <v>iok</v>
      </c>
      <c r="J5909">
        <f xml:space="preserve"> MATCH(雅俗通字典[[#This Row],[聲調]], 雅俗通聲調, 0)</f>
        <v>4</v>
      </c>
      <c r="K5909" t="str">
        <f xml:space="preserve"> _xlfn.CONCAT(雅俗通字典[[#This Row],[聲]:[調]])</f>
        <v>siok4</v>
      </c>
      <c r="L5909" t="str">
        <f xml:space="preserve"> 雅俗通字典[[#This Row],[字韻]] &amp; 雅俗通字典[[#This Row],[聲調]] &amp; "聲" &amp; 雅俗通字典[[#This Row],[切音]]</f>
        <v>恭上入聲時</v>
      </c>
      <c r="M5909" t="str">
        <f xml:space="preserve"> 雅俗通字典[[#This Row],[字韻]] &amp; TEXT(雅俗通字典[[#This Row],[調]], "[DBNum1]") &amp; 雅俗通字典[[#This Row],[切音]]</f>
        <v>恭四時</v>
      </c>
    </row>
    <row r="5910" spans="1:13">
      <c r="A5910">
        <v>5909</v>
      </c>
      <c r="B5910" s="13" t="s">
        <v>6310</v>
      </c>
      <c r="C5910" s="13" t="s">
        <v>80</v>
      </c>
      <c r="D5910" s="13" t="s">
        <v>6140</v>
      </c>
      <c r="E5910" s="13" t="s">
        <v>348</v>
      </c>
      <c r="F5910" t="s">
        <v>6304</v>
      </c>
      <c r="G5910" s="13" t="str">
        <f xml:space="preserve"> IF( RIGHT(雅俗通字典[[#This Row],[聲調]],1)&lt;&gt;"入", "舒聲", "促聲")</f>
        <v>促聲</v>
      </c>
      <c r="H5910" t="str">
        <f xml:space="preserve"> INDEX(聲母對照資料表[], MATCH(雅俗通字典[[#This Row],[切音]], 聲母對照資料表[十五音], 0), 2)</f>
        <v>s</v>
      </c>
      <c r="I5910" t="str">
        <f xml:space="preserve"> INDEX(韻母對照資料表[], MATCH(雅俗通字典[[#This Row],[字韻]] &amp; LEFT(雅俗通字典[[#This Row],[舒促聲]],1), 韻母對照資料表[十五音識別碼], 0), 2)</f>
        <v>iok</v>
      </c>
      <c r="J5910">
        <f xml:space="preserve"> MATCH(雅俗通字典[[#This Row],[聲調]], 雅俗通聲調, 0)</f>
        <v>4</v>
      </c>
      <c r="K5910" t="str">
        <f xml:space="preserve"> _xlfn.CONCAT(雅俗通字典[[#This Row],[聲]:[調]])</f>
        <v>siok4</v>
      </c>
      <c r="L5910" t="str">
        <f xml:space="preserve"> 雅俗通字典[[#This Row],[字韻]] &amp; 雅俗通字典[[#This Row],[聲調]] &amp; "聲" &amp; 雅俗通字典[[#This Row],[切音]]</f>
        <v>恭上入聲時</v>
      </c>
      <c r="M5910" t="str">
        <f xml:space="preserve"> 雅俗通字典[[#This Row],[字韻]] &amp; TEXT(雅俗通字典[[#This Row],[調]], "[DBNum1]") &amp; 雅俗通字典[[#This Row],[切音]]</f>
        <v>恭四時</v>
      </c>
    </row>
    <row r="5911" spans="1:13">
      <c r="A5911">
        <v>5910</v>
      </c>
      <c r="B5911" s="13" t="s">
        <v>6311</v>
      </c>
      <c r="C5911" s="13" t="s">
        <v>80</v>
      </c>
      <c r="D5911" s="13" t="s">
        <v>6140</v>
      </c>
      <c r="E5911" s="13" t="s">
        <v>348</v>
      </c>
      <c r="F5911" t="s">
        <v>6304</v>
      </c>
      <c r="G5911" s="13" t="str">
        <f xml:space="preserve"> IF( RIGHT(雅俗通字典[[#This Row],[聲調]],1)&lt;&gt;"入", "舒聲", "促聲")</f>
        <v>促聲</v>
      </c>
      <c r="H5911" t="str">
        <f xml:space="preserve"> INDEX(聲母對照資料表[], MATCH(雅俗通字典[[#This Row],[切音]], 聲母對照資料表[十五音], 0), 2)</f>
        <v>s</v>
      </c>
      <c r="I5911" t="str">
        <f xml:space="preserve"> INDEX(韻母對照資料表[], MATCH(雅俗通字典[[#This Row],[字韻]] &amp; LEFT(雅俗通字典[[#This Row],[舒促聲]],1), 韻母對照資料表[十五音識別碼], 0), 2)</f>
        <v>iok</v>
      </c>
      <c r="J5911">
        <f xml:space="preserve"> MATCH(雅俗通字典[[#This Row],[聲調]], 雅俗通聲調, 0)</f>
        <v>4</v>
      </c>
      <c r="K5911" t="str">
        <f xml:space="preserve"> _xlfn.CONCAT(雅俗通字典[[#This Row],[聲]:[調]])</f>
        <v>siok4</v>
      </c>
      <c r="L5911" t="str">
        <f xml:space="preserve"> 雅俗通字典[[#This Row],[字韻]] &amp; 雅俗通字典[[#This Row],[聲調]] &amp; "聲" &amp; 雅俗通字典[[#This Row],[切音]]</f>
        <v>恭上入聲時</v>
      </c>
      <c r="M5911" t="str">
        <f xml:space="preserve"> 雅俗通字典[[#This Row],[字韻]] &amp; TEXT(雅俗通字典[[#This Row],[調]], "[DBNum1]") &amp; 雅俗通字典[[#This Row],[切音]]</f>
        <v>恭四時</v>
      </c>
    </row>
    <row r="5912" spans="1:13">
      <c r="A5912">
        <v>5911</v>
      </c>
      <c r="B5912" s="13" t="s">
        <v>6312</v>
      </c>
      <c r="C5912" s="13" t="s">
        <v>80</v>
      </c>
      <c r="D5912" s="13" t="s">
        <v>6140</v>
      </c>
      <c r="E5912" s="13" t="s">
        <v>348</v>
      </c>
      <c r="F5912" t="s">
        <v>6304</v>
      </c>
      <c r="G5912" s="13" t="str">
        <f xml:space="preserve"> IF( RIGHT(雅俗通字典[[#This Row],[聲調]],1)&lt;&gt;"入", "舒聲", "促聲")</f>
        <v>促聲</v>
      </c>
      <c r="H5912" t="str">
        <f xml:space="preserve"> INDEX(聲母對照資料表[], MATCH(雅俗通字典[[#This Row],[切音]], 聲母對照資料表[十五音], 0), 2)</f>
        <v>s</v>
      </c>
      <c r="I5912" t="str">
        <f xml:space="preserve"> INDEX(韻母對照資料表[], MATCH(雅俗通字典[[#This Row],[字韻]] &amp; LEFT(雅俗通字典[[#This Row],[舒促聲]],1), 韻母對照資料表[十五音識別碼], 0), 2)</f>
        <v>iok</v>
      </c>
      <c r="J5912">
        <f xml:space="preserve"> MATCH(雅俗通字典[[#This Row],[聲調]], 雅俗通聲調, 0)</f>
        <v>4</v>
      </c>
      <c r="K5912" t="str">
        <f xml:space="preserve"> _xlfn.CONCAT(雅俗通字典[[#This Row],[聲]:[調]])</f>
        <v>siok4</v>
      </c>
      <c r="L5912" t="str">
        <f xml:space="preserve"> 雅俗通字典[[#This Row],[字韻]] &amp; 雅俗通字典[[#This Row],[聲調]] &amp; "聲" &amp; 雅俗通字典[[#This Row],[切音]]</f>
        <v>恭上入聲時</v>
      </c>
      <c r="M5912" t="str">
        <f xml:space="preserve"> 雅俗通字典[[#This Row],[字韻]] &amp; TEXT(雅俗通字典[[#This Row],[調]], "[DBNum1]") &amp; 雅俗通字典[[#This Row],[切音]]</f>
        <v>恭四時</v>
      </c>
    </row>
    <row r="5913" spans="1:13">
      <c r="A5913">
        <v>5912</v>
      </c>
      <c r="B5913" s="13" t="s">
        <v>6313</v>
      </c>
      <c r="C5913" s="13" t="s">
        <v>80</v>
      </c>
      <c r="D5913" s="13" t="s">
        <v>6140</v>
      </c>
      <c r="E5913" s="13" t="s">
        <v>348</v>
      </c>
      <c r="F5913" t="s">
        <v>6304</v>
      </c>
      <c r="G5913" s="13" t="str">
        <f xml:space="preserve"> IF( RIGHT(雅俗通字典[[#This Row],[聲調]],1)&lt;&gt;"入", "舒聲", "促聲")</f>
        <v>促聲</v>
      </c>
      <c r="H5913" t="str">
        <f xml:space="preserve"> INDEX(聲母對照資料表[], MATCH(雅俗通字典[[#This Row],[切音]], 聲母對照資料表[十五音], 0), 2)</f>
        <v>s</v>
      </c>
      <c r="I5913" t="str">
        <f xml:space="preserve"> INDEX(韻母對照資料表[], MATCH(雅俗通字典[[#This Row],[字韻]] &amp; LEFT(雅俗通字典[[#This Row],[舒促聲]],1), 韻母對照資料表[十五音識別碼], 0), 2)</f>
        <v>iok</v>
      </c>
      <c r="J5913">
        <f xml:space="preserve"> MATCH(雅俗通字典[[#This Row],[聲調]], 雅俗通聲調, 0)</f>
        <v>4</v>
      </c>
      <c r="K5913" t="str">
        <f xml:space="preserve"> _xlfn.CONCAT(雅俗通字典[[#This Row],[聲]:[調]])</f>
        <v>siok4</v>
      </c>
      <c r="L5913" t="str">
        <f xml:space="preserve"> 雅俗通字典[[#This Row],[字韻]] &amp; 雅俗通字典[[#This Row],[聲調]] &amp; "聲" &amp; 雅俗通字典[[#This Row],[切音]]</f>
        <v>恭上入聲時</v>
      </c>
      <c r="M5913" t="str">
        <f xml:space="preserve"> 雅俗通字典[[#This Row],[字韻]] &amp; TEXT(雅俗通字典[[#This Row],[調]], "[DBNum1]") &amp; 雅俗通字典[[#This Row],[切音]]</f>
        <v>恭四時</v>
      </c>
    </row>
    <row r="5914" spans="1:13">
      <c r="A5914">
        <v>5913</v>
      </c>
      <c r="B5914" s="13" t="s">
        <v>6314</v>
      </c>
      <c r="C5914" s="13" t="s">
        <v>80</v>
      </c>
      <c r="D5914" s="13" t="s">
        <v>6140</v>
      </c>
      <c r="E5914" s="13" t="s">
        <v>348</v>
      </c>
      <c r="F5914" t="s">
        <v>6304</v>
      </c>
      <c r="G5914" s="13" t="str">
        <f xml:space="preserve"> IF( RIGHT(雅俗通字典[[#This Row],[聲調]],1)&lt;&gt;"入", "舒聲", "促聲")</f>
        <v>促聲</v>
      </c>
      <c r="H5914" t="str">
        <f xml:space="preserve"> INDEX(聲母對照資料表[], MATCH(雅俗通字典[[#This Row],[切音]], 聲母對照資料表[十五音], 0), 2)</f>
        <v>s</v>
      </c>
      <c r="I5914" t="str">
        <f xml:space="preserve"> INDEX(韻母對照資料表[], MATCH(雅俗通字典[[#This Row],[字韻]] &amp; LEFT(雅俗通字典[[#This Row],[舒促聲]],1), 韻母對照資料表[十五音識別碼], 0), 2)</f>
        <v>iok</v>
      </c>
      <c r="J5914">
        <f xml:space="preserve"> MATCH(雅俗通字典[[#This Row],[聲調]], 雅俗通聲調, 0)</f>
        <v>4</v>
      </c>
      <c r="K5914" t="str">
        <f xml:space="preserve"> _xlfn.CONCAT(雅俗通字典[[#This Row],[聲]:[調]])</f>
        <v>siok4</v>
      </c>
      <c r="L5914" t="str">
        <f xml:space="preserve"> 雅俗通字典[[#This Row],[字韻]] &amp; 雅俗通字典[[#This Row],[聲調]] &amp; "聲" &amp; 雅俗通字典[[#This Row],[切音]]</f>
        <v>恭上入聲時</v>
      </c>
      <c r="M5914" t="str">
        <f xml:space="preserve"> 雅俗通字典[[#This Row],[字韻]] &amp; TEXT(雅俗通字典[[#This Row],[調]], "[DBNum1]") &amp; 雅俗通字典[[#This Row],[切音]]</f>
        <v>恭四時</v>
      </c>
    </row>
    <row r="5915" spans="1:13">
      <c r="A5915">
        <v>5914</v>
      </c>
      <c r="B5915" s="13" t="s">
        <v>6315</v>
      </c>
      <c r="C5915" s="13" t="s">
        <v>80</v>
      </c>
      <c r="D5915" s="13" t="s">
        <v>6140</v>
      </c>
      <c r="E5915" s="13" t="s">
        <v>348</v>
      </c>
      <c r="F5915" t="s">
        <v>6304</v>
      </c>
      <c r="G5915" s="13" t="str">
        <f xml:space="preserve"> IF( RIGHT(雅俗通字典[[#This Row],[聲調]],1)&lt;&gt;"入", "舒聲", "促聲")</f>
        <v>促聲</v>
      </c>
      <c r="H5915" t="str">
        <f xml:space="preserve"> INDEX(聲母對照資料表[], MATCH(雅俗通字典[[#This Row],[切音]], 聲母對照資料表[十五音], 0), 2)</f>
        <v>s</v>
      </c>
      <c r="I5915" t="str">
        <f xml:space="preserve"> INDEX(韻母對照資料表[], MATCH(雅俗通字典[[#This Row],[字韻]] &amp; LEFT(雅俗通字典[[#This Row],[舒促聲]],1), 韻母對照資料表[十五音識別碼], 0), 2)</f>
        <v>iok</v>
      </c>
      <c r="J5915">
        <f xml:space="preserve"> MATCH(雅俗通字典[[#This Row],[聲調]], 雅俗通聲調, 0)</f>
        <v>4</v>
      </c>
      <c r="K5915" t="str">
        <f xml:space="preserve"> _xlfn.CONCAT(雅俗通字典[[#This Row],[聲]:[調]])</f>
        <v>siok4</v>
      </c>
      <c r="L5915" t="str">
        <f xml:space="preserve"> 雅俗通字典[[#This Row],[字韻]] &amp; 雅俗通字典[[#This Row],[聲調]] &amp; "聲" &amp; 雅俗通字典[[#This Row],[切音]]</f>
        <v>恭上入聲時</v>
      </c>
      <c r="M5915" t="str">
        <f xml:space="preserve"> 雅俗通字典[[#This Row],[字韻]] &amp; TEXT(雅俗通字典[[#This Row],[調]], "[DBNum1]") &amp; 雅俗通字典[[#This Row],[切音]]</f>
        <v>恭四時</v>
      </c>
    </row>
    <row r="5916" spans="1:13">
      <c r="A5916">
        <v>5915</v>
      </c>
      <c r="B5916" s="13" t="s">
        <v>2929</v>
      </c>
      <c r="C5916" s="13" t="s">
        <v>80</v>
      </c>
      <c r="D5916" s="13" t="s">
        <v>6140</v>
      </c>
      <c r="E5916" s="13" t="s">
        <v>348</v>
      </c>
      <c r="F5916" t="s">
        <v>6304</v>
      </c>
      <c r="G5916" s="13" t="str">
        <f xml:space="preserve"> IF( RIGHT(雅俗通字典[[#This Row],[聲調]],1)&lt;&gt;"入", "舒聲", "促聲")</f>
        <v>促聲</v>
      </c>
      <c r="H5916" t="str">
        <f xml:space="preserve"> INDEX(聲母對照資料表[], MATCH(雅俗通字典[[#This Row],[切音]], 聲母對照資料表[十五音], 0), 2)</f>
        <v>s</v>
      </c>
      <c r="I5916" t="str">
        <f xml:space="preserve"> INDEX(韻母對照資料表[], MATCH(雅俗通字典[[#This Row],[字韻]] &amp; LEFT(雅俗通字典[[#This Row],[舒促聲]],1), 韻母對照資料表[十五音識別碼], 0), 2)</f>
        <v>iok</v>
      </c>
      <c r="J5916">
        <f xml:space="preserve"> MATCH(雅俗通字典[[#This Row],[聲調]], 雅俗通聲調, 0)</f>
        <v>4</v>
      </c>
      <c r="K5916" t="str">
        <f xml:space="preserve"> _xlfn.CONCAT(雅俗通字典[[#This Row],[聲]:[調]])</f>
        <v>siok4</v>
      </c>
      <c r="L5916" t="str">
        <f xml:space="preserve"> 雅俗通字典[[#This Row],[字韻]] &amp; 雅俗通字典[[#This Row],[聲調]] &amp; "聲" &amp; 雅俗通字典[[#This Row],[切音]]</f>
        <v>恭上入聲時</v>
      </c>
      <c r="M5916" t="str">
        <f xml:space="preserve"> 雅俗通字典[[#This Row],[字韻]] &amp; TEXT(雅俗通字典[[#This Row],[調]], "[DBNum1]") &amp; 雅俗通字典[[#This Row],[切音]]</f>
        <v>恭四時</v>
      </c>
    </row>
    <row r="5917" spans="1:13">
      <c r="A5917">
        <v>5916</v>
      </c>
      <c r="B5917" s="13" t="s">
        <v>6316</v>
      </c>
      <c r="C5917" s="13" t="s">
        <v>80</v>
      </c>
      <c r="D5917" s="13" t="s">
        <v>6140</v>
      </c>
      <c r="E5917" s="13" t="s">
        <v>348</v>
      </c>
      <c r="F5917" t="s">
        <v>6304</v>
      </c>
      <c r="G5917" s="13" t="str">
        <f xml:space="preserve"> IF( RIGHT(雅俗通字典[[#This Row],[聲調]],1)&lt;&gt;"入", "舒聲", "促聲")</f>
        <v>促聲</v>
      </c>
      <c r="H5917" t="str">
        <f xml:space="preserve"> INDEX(聲母對照資料表[], MATCH(雅俗通字典[[#This Row],[切音]], 聲母對照資料表[十五音], 0), 2)</f>
        <v>s</v>
      </c>
      <c r="I5917" t="str">
        <f xml:space="preserve"> INDEX(韻母對照資料表[], MATCH(雅俗通字典[[#This Row],[字韻]] &amp; LEFT(雅俗通字典[[#This Row],[舒促聲]],1), 韻母對照資料表[十五音識別碼], 0), 2)</f>
        <v>iok</v>
      </c>
      <c r="J5917">
        <f xml:space="preserve"> MATCH(雅俗通字典[[#This Row],[聲調]], 雅俗通聲調, 0)</f>
        <v>4</v>
      </c>
      <c r="K5917" t="str">
        <f xml:space="preserve"> _xlfn.CONCAT(雅俗通字典[[#This Row],[聲]:[調]])</f>
        <v>siok4</v>
      </c>
      <c r="L5917" t="str">
        <f xml:space="preserve"> 雅俗通字典[[#This Row],[字韻]] &amp; 雅俗通字典[[#This Row],[聲調]] &amp; "聲" &amp; 雅俗通字典[[#This Row],[切音]]</f>
        <v>恭上入聲時</v>
      </c>
      <c r="M5917" t="str">
        <f xml:space="preserve"> 雅俗通字典[[#This Row],[字韻]] &amp; TEXT(雅俗通字典[[#This Row],[調]], "[DBNum1]") &amp; 雅俗通字典[[#This Row],[切音]]</f>
        <v>恭四時</v>
      </c>
    </row>
    <row r="5918" spans="1:13">
      <c r="A5918">
        <v>5917</v>
      </c>
      <c r="B5918" s="13" t="s">
        <v>6317</v>
      </c>
      <c r="C5918" s="13" t="s">
        <v>80</v>
      </c>
      <c r="D5918" s="13" t="s">
        <v>6140</v>
      </c>
      <c r="E5918" s="13" t="s">
        <v>348</v>
      </c>
      <c r="F5918" t="s">
        <v>6304</v>
      </c>
      <c r="G5918" s="13" t="str">
        <f xml:space="preserve"> IF( RIGHT(雅俗通字典[[#This Row],[聲調]],1)&lt;&gt;"入", "舒聲", "促聲")</f>
        <v>促聲</v>
      </c>
      <c r="H5918" t="str">
        <f xml:space="preserve"> INDEX(聲母對照資料表[], MATCH(雅俗通字典[[#This Row],[切音]], 聲母對照資料表[十五音], 0), 2)</f>
        <v>s</v>
      </c>
      <c r="I5918" t="str">
        <f xml:space="preserve"> INDEX(韻母對照資料表[], MATCH(雅俗通字典[[#This Row],[字韻]] &amp; LEFT(雅俗通字典[[#This Row],[舒促聲]],1), 韻母對照資料表[十五音識別碼], 0), 2)</f>
        <v>iok</v>
      </c>
      <c r="J5918">
        <f xml:space="preserve"> MATCH(雅俗通字典[[#This Row],[聲調]], 雅俗通聲調, 0)</f>
        <v>4</v>
      </c>
      <c r="K5918" t="str">
        <f xml:space="preserve"> _xlfn.CONCAT(雅俗通字典[[#This Row],[聲]:[調]])</f>
        <v>siok4</v>
      </c>
      <c r="L5918" t="str">
        <f xml:space="preserve"> 雅俗通字典[[#This Row],[字韻]] &amp; 雅俗通字典[[#This Row],[聲調]] &amp; "聲" &amp; 雅俗通字典[[#This Row],[切音]]</f>
        <v>恭上入聲時</v>
      </c>
      <c r="M5918" t="str">
        <f xml:space="preserve"> 雅俗通字典[[#This Row],[字韻]] &amp; TEXT(雅俗通字典[[#This Row],[調]], "[DBNum1]") &amp; 雅俗通字典[[#This Row],[切音]]</f>
        <v>恭四時</v>
      </c>
    </row>
    <row r="5919" spans="1:13">
      <c r="A5919">
        <v>5918</v>
      </c>
      <c r="B5919" s="13" t="s">
        <v>6318</v>
      </c>
      <c r="C5919" s="13" t="s">
        <v>80</v>
      </c>
      <c r="D5919" s="13" t="s">
        <v>6140</v>
      </c>
      <c r="E5919" s="13" t="s">
        <v>348</v>
      </c>
      <c r="F5919" t="s">
        <v>6304</v>
      </c>
      <c r="G5919" s="13" t="str">
        <f xml:space="preserve"> IF( RIGHT(雅俗通字典[[#This Row],[聲調]],1)&lt;&gt;"入", "舒聲", "促聲")</f>
        <v>促聲</v>
      </c>
      <c r="H5919" t="str">
        <f xml:space="preserve"> INDEX(聲母對照資料表[], MATCH(雅俗通字典[[#This Row],[切音]], 聲母對照資料表[十五音], 0), 2)</f>
        <v>s</v>
      </c>
      <c r="I5919" t="str">
        <f xml:space="preserve"> INDEX(韻母對照資料表[], MATCH(雅俗通字典[[#This Row],[字韻]] &amp; LEFT(雅俗通字典[[#This Row],[舒促聲]],1), 韻母對照資料表[十五音識別碼], 0), 2)</f>
        <v>iok</v>
      </c>
      <c r="J5919">
        <f xml:space="preserve"> MATCH(雅俗通字典[[#This Row],[聲調]], 雅俗通聲調, 0)</f>
        <v>4</v>
      </c>
      <c r="K5919" t="str">
        <f xml:space="preserve"> _xlfn.CONCAT(雅俗通字典[[#This Row],[聲]:[調]])</f>
        <v>siok4</v>
      </c>
      <c r="L5919" t="str">
        <f xml:space="preserve"> 雅俗通字典[[#This Row],[字韻]] &amp; 雅俗通字典[[#This Row],[聲調]] &amp; "聲" &amp; 雅俗通字典[[#This Row],[切音]]</f>
        <v>恭上入聲時</v>
      </c>
      <c r="M5919" t="str">
        <f xml:space="preserve"> 雅俗通字典[[#This Row],[字韻]] &amp; TEXT(雅俗通字典[[#This Row],[調]], "[DBNum1]") &amp; 雅俗通字典[[#This Row],[切音]]</f>
        <v>恭四時</v>
      </c>
    </row>
    <row r="5920" spans="1:13">
      <c r="A5920">
        <v>5919</v>
      </c>
      <c r="B5920" s="13" t="s">
        <v>6319</v>
      </c>
      <c r="C5920" s="13" t="s">
        <v>80</v>
      </c>
      <c r="D5920" s="13" t="s">
        <v>6140</v>
      </c>
      <c r="E5920" s="13" t="s">
        <v>348</v>
      </c>
      <c r="F5920" t="s">
        <v>6304</v>
      </c>
      <c r="G5920" s="13" t="str">
        <f xml:space="preserve"> IF( RIGHT(雅俗通字典[[#This Row],[聲調]],1)&lt;&gt;"入", "舒聲", "促聲")</f>
        <v>促聲</v>
      </c>
      <c r="H5920" t="str">
        <f xml:space="preserve"> INDEX(聲母對照資料表[], MATCH(雅俗通字典[[#This Row],[切音]], 聲母對照資料表[十五音], 0), 2)</f>
        <v>s</v>
      </c>
      <c r="I5920" t="str">
        <f xml:space="preserve"> INDEX(韻母對照資料表[], MATCH(雅俗通字典[[#This Row],[字韻]] &amp; LEFT(雅俗通字典[[#This Row],[舒促聲]],1), 韻母對照資料表[十五音識別碼], 0), 2)</f>
        <v>iok</v>
      </c>
      <c r="J5920">
        <f xml:space="preserve"> MATCH(雅俗通字典[[#This Row],[聲調]], 雅俗通聲調, 0)</f>
        <v>4</v>
      </c>
      <c r="K5920" t="str">
        <f xml:space="preserve"> _xlfn.CONCAT(雅俗通字典[[#This Row],[聲]:[調]])</f>
        <v>siok4</v>
      </c>
      <c r="L5920" t="str">
        <f xml:space="preserve"> 雅俗通字典[[#This Row],[字韻]] &amp; 雅俗通字典[[#This Row],[聲調]] &amp; "聲" &amp; 雅俗通字典[[#This Row],[切音]]</f>
        <v>恭上入聲時</v>
      </c>
      <c r="M5920" t="str">
        <f xml:space="preserve"> 雅俗通字典[[#This Row],[字韻]] &amp; TEXT(雅俗通字典[[#This Row],[調]], "[DBNum1]") &amp; 雅俗通字典[[#This Row],[切音]]</f>
        <v>恭四時</v>
      </c>
    </row>
    <row r="5921" spans="1:13">
      <c r="A5921">
        <v>5920</v>
      </c>
      <c r="B5921" s="13" t="s">
        <v>6320</v>
      </c>
      <c r="C5921" s="13" t="s">
        <v>80</v>
      </c>
      <c r="D5921" s="13" t="s">
        <v>6140</v>
      </c>
      <c r="E5921" s="13" t="s">
        <v>348</v>
      </c>
      <c r="F5921" t="s">
        <v>6304</v>
      </c>
      <c r="G5921" s="13" t="str">
        <f xml:space="preserve"> IF( RIGHT(雅俗通字典[[#This Row],[聲調]],1)&lt;&gt;"入", "舒聲", "促聲")</f>
        <v>促聲</v>
      </c>
      <c r="H5921" t="str">
        <f xml:space="preserve"> INDEX(聲母對照資料表[], MATCH(雅俗通字典[[#This Row],[切音]], 聲母對照資料表[十五音], 0), 2)</f>
        <v>s</v>
      </c>
      <c r="I5921" t="str">
        <f xml:space="preserve"> INDEX(韻母對照資料表[], MATCH(雅俗通字典[[#This Row],[字韻]] &amp; LEFT(雅俗通字典[[#This Row],[舒促聲]],1), 韻母對照資料表[十五音識別碼], 0), 2)</f>
        <v>iok</v>
      </c>
      <c r="J5921">
        <f xml:space="preserve"> MATCH(雅俗通字典[[#This Row],[聲調]], 雅俗通聲調, 0)</f>
        <v>4</v>
      </c>
      <c r="K5921" t="str">
        <f xml:space="preserve"> _xlfn.CONCAT(雅俗通字典[[#This Row],[聲]:[調]])</f>
        <v>siok4</v>
      </c>
      <c r="L5921" t="str">
        <f xml:space="preserve"> 雅俗通字典[[#This Row],[字韻]] &amp; 雅俗通字典[[#This Row],[聲調]] &amp; "聲" &amp; 雅俗通字典[[#This Row],[切音]]</f>
        <v>恭上入聲時</v>
      </c>
      <c r="M5921" t="str">
        <f xml:space="preserve"> 雅俗通字典[[#This Row],[字韻]] &amp; TEXT(雅俗通字典[[#This Row],[調]], "[DBNum1]") &amp; 雅俗通字典[[#This Row],[切音]]</f>
        <v>恭四時</v>
      </c>
    </row>
    <row r="5922" spans="1:13">
      <c r="A5922">
        <v>5921</v>
      </c>
      <c r="B5922" s="13" t="s">
        <v>6321</v>
      </c>
      <c r="C5922" s="13" t="s">
        <v>80</v>
      </c>
      <c r="D5922" s="13" t="s">
        <v>6140</v>
      </c>
      <c r="E5922" s="13" t="s">
        <v>348</v>
      </c>
      <c r="F5922" t="s">
        <v>6304</v>
      </c>
      <c r="G5922" s="13" t="str">
        <f xml:space="preserve"> IF( RIGHT(雅俗通字典[[#This Row],[聲調]],1)&lt;&gt;"入", "舒聲", "促聲")</f>
        <v>促聲</v>
      </c>
      <c r="H5922" t="str">
        <f xml:space="preserve"> INDEX(聲母對照資料表[], MATCH(雅俗通字典[[#This Row],[切音]], 聲母對照資料表[十五音], 0), 2)</f>
        <v>s</v>
      </c>
      <c r="I5922" t="str">
        <f xml:space="preserve"> INDEX(韻母對照資料表[], MATCH(雅俗通字典[[#This Row],[字韻]] &amp; LEFT(雅俗通字典[[#This Row],[舒促聲]],1), 韻母對照資料表[十五音識別碼], 0), 2)</f>
        <v>iok</v>
      </c>
      <c r="J5922">
        <f xml:space="preserve"> MATCH(雅俗通字典[[#This Row],[聲調]], 雅俗通聲調, 0)</f>
        <v>4</v>
      </c>
      <c r="K5922" t="str">
        <f xml:space="preserve"> _xlfn.CONCAT(雅俗通字典[[#This Row],[聲]:[調]])</f>
        <v>siok4</v>
      </c>
      <c r="L5922" t="str">
        <f xml:space="preserve"> 雅俗通字典[[#This Row],[字韻]] &amp; 雅俗通字典[[#This Row],[聲調]] &amp; "聲" &amp; 雅俗通字典[[#This Row],[切音]]</f>
        <v>恭上入聲時</v>
      </c>
      <c r="M5922" t="str">
        <f xml:space="preserve"> 雅俗通字典[[#This Row],[字韻]] &amp; TEXT(雅俗通字典[[#This Row],[調]], "[DBNum1]") &amp; 雅俗通字典[[#This Row],[切音]]</f>
        <v>恭四時</v>
      </c>
    </row>
    <row r="5923" spans="1:13">
      <c r="A5923">
        <v>5922</v>
      </c>
      <c r="B5923" s="13" t="s">
        <v>6322</v>
      </c>
      <c r="C5923" s="13" t="s">
        <v>80</v>
      </c>
      <c r="D5923" s="13" t="s">
        <v>6140</v>
      </c>
      <c r="E5923" s="13" t="s">
        <v>348</v>
      </c>
      <c r="F5923" t="s">
        <v>6304</v>
      </c>
      <c r="G5923" s="13" t="str">
        <f xml:space="preserve"> IF( RIGHT(雅俗通字典[[#This Row],[聲調]],1)&lt;&gt;"入", "舒聲", "促聲")</f>
        <v>促聲</v>
      </c>
      <c r="H5923" t="str">
        <f xml:space="preserve"> INDEX(聲母對照資料表[], MATCH(雅俗通字典[[#This Row],[切音]], 聲母對照資料表[十五音], 0), 2)</f>
        <v>s</v>
      </c>
      <c r="I5923" t="str">
        <f xml:space="preserve"> INDEX(韻母對照資料表[], MATCH(雅俗通字典[[#This Row],[字韻]] &amp; LEFT(雅俗通字典[[#This Row],[舒促聲]],1), 韻母對照資料表[十五音識別碼], 0), 2)</f>
        <v>iok</v>
      </c>
      <c r="J5923">
        <f xml:space="preserve"> MATCH(雅俗通字典[[#This Row],[聲調]], 雅俗通聲調, 0)</f>
        <v>4</v>
      </c>
      <c r="K5923" t="str">
        <f xml:space="preserve"> _xlfn.CONCAT(雅俗通字典[[#This Row],[聲]:[調]])</f>
        <v>siok4</v>
      </c>
      <c r="L5923" t="str">
        <f xml:space="preserve"> 雅俗通字典[[#This Row],[字韻]] &amp; 雅俗通字典[[#This Row],[聲調]] &amp; "聲" &amp; 雅俗通字典[[#This Row],[切音]]</f>
        <v>恭上入聲時</v>
      </c>
      <c r="M5923" t="str">
        <f xml:space="preserve"> 雅俗通字典[[#This Row],[字韻]] &amp; TEXT(雅俗通字典[[#This Row],[調]], "[DBNum1]") &amp; 雅俗通字典[[#This Row],[切音]]</f>
        <v>恭四時</v>
      </c>
    </row>
    <row r="5924" spans="1:13">
      <c r="A5924">
        <v>5923</v>
      </c>
      <c r="B5924" s="13" t="s">
        <v>3946</v>
      </c>
      <c r="C5924" s="13" t="s">
        <v>88</v>
      </c>
      <c r="D5924" s="13" t="s">
        <v>6140</v>
      </c>
      <c r="E5924" s="13" t="s">
        <v>348</v>
      </c>
      <c r="F5924" t="s">
        <v>6323</v>
      </c>
      <c r="G5924" s="13" t="str">
        <f xml:space="preserve"> IF( RIGHT(雅俗通字典[[#This Row],[聲調]],1)&lt;&gt;"入", "舒聲", "促聲")</f>
        <v>促聲</v>
      </c>
      <c r="H5924" t="str">
        <f xml:space="preserve"> INDEX(聲母對照資料表[], MATCH(雅俗通字典[[#This Row],[切音]], 聲母對照資料表[十五音], 0), 2)</f>
        <v>q</v>
      </c>
      <c r="I5924" t="str">
        <f xml:space="preserve"> INDEX(韻母對照資料表[], MATCH(雅俗通字典[[#This Row],[字韻]] &amp; LEFT(雅俗通字典[[#This Row],[舒促聲]],1), 韻母對照資料表[十五音識別碼], 0), 2)</f>
        <v>iok</v>
      </c>
      <c r="J5924">
        <f xml:space="preserve"> MATCH(雅俗通字典[[#This Row],[聲調]], 雅俗通聲調, 0)</f>
        <v>4</v>
      </c>
      <c r="K5924" t="str">
        <f xml:space="preserve"> _xlfn.CONCAT(雅俗通字典[[#This Row],[聲]:[調]])</f>
        <v>qiok4</v>
      </c>
      <c r="L5924" t="str">
        <f xml:space="preserve"> 雅俗通字典[[#This Row],[字韻]] &amp; 雅俗通字典[[#This Row],[聲調]] &amp; "聲" &amp; 雅俗通字典[[#This Row],[切音]]</f>
        <v>恭上入聲英</v>
      </c>
      <c r="M5924" t="str">
        <f xml:space="preserve"> 雅俗通字典[[#This Row],[字韻]] &amp; TEXT(雅俗通字典[[#This Row],[調]], "[DBNum1]") &amp; 雅俗通字典[[#This Row],[切音]]</f>
        <v>恭四英</v>
      </c>
    </row>
    <row r="5925" spans="1:13">
      <c r="A5925">
        <v>5924</v>
      </c>
      <c r="B5925" s="13" t="s">
        <v>6324</v>
      </c>
      <c r="C5925" s="13" t="s">
        <v>101</v>
      </c>
      <c r="D5925" s="13" t="s">
        <v>6140</v>
      </c>
      <c r="E5925" s="13" t="s">
        <v>348</v>
      </c>
      <c r="F5925" t="s">
        <v>6325</v>
      </c>
      <c r="G5925" s="13" t="str">
        <f xml:space="preserve"> IF( RIGHT(雅俗通字典[[#This Row],[聲調]],1)&lt;&gt;"入", "舒聲", "促聲")</f>
        <v>促聲</v>
      </c>
      <c r="H5925" t="str">
        <f xml:space="preserve"> INDEX(聲母對照資料表[], MATCH(雅俗通字典[[#This Row],[切音]], 聲母對照資料表[十五音], 0), 2)</f>
        <v>c</v>
      </c>
      <c r="I5925" t="str">
        <f xml:space="preserve"> INDEX(韻母對照資料表[], MATCH(雅俗通字典[[#This Row],[字韻]] &amp; LEFT(雅俗通字典[[#This Row],[舒促聲]],1), 韻母對照資料表[十五音識別碼], 0), 2)</f>
        <v>iok</v>
      </c>
      <c r="J5925">
        <f xml:space="preserve"> MATCH(雅俗通字典[[#This Row],[聲調]], 雅俗通聲調, 0)</f>
        <v>4</v>
      </c>
      <c r="K5925" t="str">
        <f xml:space="preserve"> _xlfn.CONCAT(雅俗通字典[[#This Row],[聲]:[調]])</f>
        <v>ciok4</v>
      </c>
      <c r="L5925" t="str">
        <f xml:space="preserve"> 雅俗通字典[[#This Row],[字韻]] &amp; 雅俗通字典[[#This Row],[聲調]] &amp; "聲" &amp; 雅俗通字典[[#This Row],[切音]]</f>
        <v>恭上入聲出</v>
      </c>
      <c r="M5925" t="str">
        <f xml:space="preserve"> 雅俗通字典[[#This Row],[字韻]] &amp; TEXT(雅俗通字典[[#This Row],[調]], "[DBNum1]") &amp; 雅俗通字典[[#This Row],[切音]]</f>
        <v>恭四出</v>
      </c>
    </row>
    <row r="5926" spans="1:13">
      <c r="A5926">
        <v>5925</v>
      </c>
      <c r="B5926" s="13" t="s">
        <v>6326</v>
      </c>
      <c r="C5926" s="13" t="s">
        <v>101</v>
      </c>
      <c r="D5926" s="13" t="s">
        <v>6140</v>
      </c>
      <c r="E5926" s="13" t="s">
        <v>348</v>
      </c>
      <c r="F5926" t="s">
        <v>6325</v>
      </c>
      <c r="G5926" s="13" t="str">
        <f xml:space="preserve"> IF( RIGHT(雅俗通字典[[#This Row],[聲調]],1)&lt;&gt;"入", "舒聲", "促聲")</f>
        <v>促聲</v>
      </c>
      <c r="H5926" t="str">
        <f xml:space="preserve"> INDEX(聲母對照資料表[], MATCH(雅俗通字典[[#This Row],[切音]], 聲母對照資料表[十五音], 0), 2)</f>
        <v>c</v>
      </c>
      <c r="I5926" t="str">
        <f xml:space="preserve"> INDEX(韻母對照資料表[], MATCH(雅俗通字典[[#This Row],[字韻]] &amp; LEFT(雅俗通字典[[#This Row],[舒促聲]],1), 韻母對照資料表[十五音識別碼], 0), 2)</f>
        <v>iok</v>
      </c>
      <c r="J5926">
        <f xml:space="preserve"> MATCH(雅俗通字典[[#This Row],[聲調]], 雅俗通聲調, 0)</f>
        <v>4</v>
      </c>
      <c r="K5926" t="str">
        <f xml:space="preserve"> _xlfn.CONCAT(雅俗通字典[[#This Row],[聲]:[調]])</f>
        <v>ciok4</v>
      </c>
      <c r="L5926" t="str">
        <f xml:space="preserve"> 雅俗通字典[[#This Row],[字韻]] &amp; 雅俗通字典[[#This Row],[聲調]] &amp; "聲" &amp; 雅俗通字典[[#This Row],[切音]]</f>
        <v>恭上入聲出</v>
      </c>
      <c r="M5926" t="str">
        <f xml:space="preserve"> 雅俗通字典[[#This Row],[字韻]] &amp; TEXT(雅俗通字典[[#This Row],[調]], "[DBNum1]") &amp; 雅俗通字典[[#This Row],[切音]]</f>
        <v>恭四出</v>
      </c>
    </row>
    <row r="5927" spans="1:13">
      <c r="A5927">
        <v>5926</v>
      </c>
      <c r="B5927" s="13" t="s">
        <v>6327</v>
      </c>
      <c r="C5927" s="13" t="s">
        <v>101</v>
      </c>
      <c r="D5927" s="13" t="s">
        <v>6140</v>
      </c>
      <c r="E5927" s="13" t="s">
        <v>348</v>
      </c>
      <c r="F5927" t="s">
        <v>6325</v>
      </c>
      <c r="G5927" s="13" t="str">
        <f xml:space="preserve"> IF( RIGHT(雅俗通字典[[#This Row],[聲調]],1)&lt;&gt;"入", "舒聲", "促聲")</f>
        <v>促聲</v>
      </c>
      <c r="H5927" t="str">
        <f xml:space="preserve"> INDEX(聲母對照資料表[], MATCH(雅俗通字典[[#This Row],[切音]], 聲母對照資料表[十五音], 0), 2)</f>
        <v>c</v>
      </c>
      <c r="I5927" t="str">
        <f xml:space="preserve"> INDEX(韻母對照資料表[], MATCH(雅俗通字典[[#This Row],[字韻]] &amp; LEFT(雅俗通字典[[#This Row],[舒促聲]],1), 韻母對照資料表[十五音識別碼], 0), 2)</f>
        <v>iok</v>
      </c>
      <c r="J5927">
        <f xml:space="preserve"> MATCH(雅俗通字典[[#This Row],[聲調]], 雅俗通聲調, 0)</f>
        <v>4</v>
      </c>
      <c r="K5927" t="str">
        <f xml:space="preserve"> _xlfn.CONCAT(雅俗通字典[[#This Row],[聲]:[調]])</f>
        <v>ciok4</v>
      </c>
      <c r="L5927" t="str">
        <f xml:space="preserve"> 雅俗通字典[[#This Row],[字韻]] &amp; 雅俗通字典[[#This Row],[聲調]] &amp; "聲" &amp; 雅俗通字典[[#This Row],[切音]]</f>
        <v>恭上入聲出</v>
      </c>
      <c r="M5927" t="str">
        <f xml:space="preserve"> 雅俗通字典[[#This Row],[字韻]] &amp; TEXT(雅俗通字典[[#This Row],[調]], "[DBNum1]") &amp; 雅俗通字典[[#This Row],[切音]]</f>
        <v>恭四出</v>
      </c>
    </row>
    <row r="5928" spans="1:13">
      <c r="A5928">
        <v>5927</v>
      </c>
      <c r="B5928" s="13" t="s">
        <v>6328</v>
      </c>
      <c r="C5928" s="13" t="s">
        <v>101</v>
      </c>
      <c r="D5928" s="13" t="s">
        <v>6140</v>
      </c>
      <c r="E5928" s="13" t="s">
        <v>348</v>
      </c>
      <c r="F5928" t="s">
        <v>6325</v>
      </c>
      <c r="G5928" s="13" t="str">
        <f xml:space="preserve"> IF( RIGHT(雅俗通字典[[#This Row],[聲調]],1)&lt;&gt;"入", "舒聲", "促聲")</f>
        <v>促聲</v>
      </c>
      <c r="H5928" t="str">
        <f xml:space="preserve"> INDEX(聲母對照資料表[], MATCH(雅俗通字典[[#This Row],[切音]], 聲母對照資料表[十五音], 0), 2)</f>
        <v>c</v>
      </c>
      <c r="I5928" t="str">
        <f xml:space="preserve"> INDEX(韻母對照資料表[], MATCH(雅俗通字典[[#This Row],[字韻]] &amp; LEFT(雅俗通字典[[#This Row],[舒促聲]],1), 韻母對照資料表[十五音識別碼], 0), 2)</f>
        <v>iok</v>
      </c>
      <c r="J5928">
        <f xml:space="preserve"> MATCH(雅俗通字典[[#This Row],[聲調]], 雅俗通聲調, 0)</f>
        <v>4</v>
      </c>
      <c r="K5928" t="str">
        <f xml:space="preserve"> _xlfn.CONCAT(雅俗通字典[[#This Row],[聲]:[調]])</f>
        <v>ciok4</v>
      </c>
      <c r="L5928" t="str">
        <f xml:space="preserve"> 雅俗通字典[[#This Row],[字韻]] &amp; 雅俗通字典[[#This Row],[聲調]] &amp; "聲" &amp; 雅俗通字典[[#This Row],[切音]]</f>
        <v>恭上入聲出</v>
      </c>
      <c r="M5928" t="str">
        <f xml:space="preserve"> 雅俗通字典[[#This Row],[字韻]] &amp; TEXT(雅俗通字典[[#This Row],[調]], "[DBNum1]") &amp; 雅俗通字典[[#This Row],[切音]]</f>
        <v>恭四出</v>
      </c>
    </row>
    <row r="5929" spans="1:13">
      <c r="A5929">
        <v>5928</v>
      </c>
      <c r="B5929" s="13" t="s">
        <v>6329</v>
      </c>
      <c r="C5929" s="13" t="s">
        <v>101</v>
      </c>
      <c r="D5929" s="13" t="s">
        <v>6140</v>
      </c>
      <c r="E5929" s="13" t="s">
        <v>348</v>
      </c>
      <c r="F5929" t="s">
        <v>6325</v>
      </c>
      <c r="G5929" s="13" t="str">
        <f xml:space="preserve"> IF( RIGHT(雅俗通字典[[#This Row],[聲調]],1)&lt;&gt;"入", "舒聲", "促聲")</f>
        <v>促聲</v>
      </c>
      <c r="H5929" t="str">
        <f xml:space="preserve"> INDEX(聲母對照資料表[], MATCH(雅俗通字典[[#This Row],[切音]], 聲母對照資料表[十五音], 0), 2)</f>
        <v>c</v>
      </c>
      <c r="I5929" t="str">
        <f xml:space="preserve"> INDEX(韻母對照資料表[], MATCH(雅俗通字典[[#This Row],[字韻]] &amp; LEFT(雅俗通字典[[#This Row],[舒促聲]],1), 韻母對照資料表[十五音識別碼], 0), 2)</f>
        <v>iok</v>
      </c>
      <c r="J5929">
        <f xml:space="preserve"> MATCH(雅俗通字典[[#This Row],[聲調]], 雅俗通聲調, 0)</f>
        <v>4</v>
      </c>
      <c r="K5929" t="str">
        <f xml:space="preserve"> _xlfn.CONCAT(雅俗通字典[[#This Row],[聲]:[調]])</f>
        <v>ciok4</v>
      </c>
      <c r="L5929" t="str">
        <f xml:space="preserve"> 雅俗通字典[[#This Row],[字韻]] &amp; 雅俗通字典[[#This Row],[聲調]] &amp; "聲" &amp; 雅俗通字典[[#This Row],[切音]]</f>
        <v>恭上入聲出</v>
      </c>
      <c r="M5929" t="str">
        <f xml:space="preserve"> 雅俗通字典[[#This Row],[字韻]] &amp; TEXT(雅俗通字典[[#This Row],[調]], "[DBNum1]") &amp; 雅俗通字典[[#This Row],[切音]]</f>
        <v>恭四出</v>
      </c>
    </row>
    <row r="5930" spans="1:13">
      <c r="A5930">
        <v>5929</v>
      </c>
      <c r="B5930" s="13" t="s">
        <v>6330</v>
      </c>
      <c r="C5930" s="13" t="s">
        <v>101</v>
      </c>
      <c r="D5930" s="13" t="s">
        <v>6140</v>
      </c>
      <c r="E5930" s="13" t="s">
        <v>348</v>
      </c>
      <c r="F5930" t="s">
        <v>6325</v>
      </c>
      <c r="G5930" s="13" t="str">
        <f xml:space="preserve"> IF( RIGHT(雅俗通字典[[#This Row],[聲調]],1)&lt;&gt;"入", "舒聲", "促聲")</f>
        <v>促聲</v>
      </c>
      <c r="H5930" t="str">
        <f xml:space="preserve"> INDEX(聲母對照資料表[], MATCH(雅俗通字典[[#This Row],[切音]], 聲母對照資料表[十五音], 0), 2)</f>
        <v>c</v>
      </c>
      <c r="I5930" t="str">
        <f xml:space="preserve"> INDEX(韻母對照資料表[], MATCH(雅俗通字典[[#This Row],[字韻]] &amp; LEFT(雅俗通字典[[#This Row],[舒促聲]],1), 韻母對照資料表[十五音識別碼], 0), 2)</f>
        <v>iok</v>
      </c>
      <c r="J5930">
        <f xml:space="preserve"> MATCH(雅俗通字典[[#This Row],[聲調]], 雅俗通聲調, 0)</f>
        <v>4</v>
      </c>
      <c r="K5930" t="str">
        <f xml:space="preserve"> _xlfn.CONCAT(雅俗通字典[[#This Row],[聲]:[調]])</f>
        <v>ciok4</v>
      </c>
      <c r="L5930" t="str">
        <f xml:space="preserve"> 雅俗通字典[[#This Row],[字韻]] &amp; 雅俗通字典[[#This Row],[聲調]] &amp; "聲" &amp; 雅俗通字典[[#This Row],[切音]]</f>
        <v>恭上入聲出</v>
      </c>
      <c r="M5930" t="str">
        <f xml:space="preserve"> 雅俗通字典[[#This Row],[字韻]] &amp; TEXT(雅俗通字典[[#This Row],[調]], "[DBNum1]") &amp; 雅俗通字典[[#This Row],[切音]]</f>
        <v>恭四出</v>
      </c>
    </row>
    <row r="5931" spans="1:13">
      <c r="A5931">
        <v>5930</v>
      </c>
      <c r="B5931" s="13" t="s">
        <v>6331</v>
      </c>
      <c r="C5931" s="13" t="s">
        <v>101</v>
      </c>
      <c r="D5931" s="13" t="s">
        <v>6140</v>
      </c>
      <c r="E5931" s="13" t="s">
        <v>348</v>
      </c>
      <c r="F5931" t="s">
        <v>6325</v>
      </c>
      <c r="G5931" s="13" t="str">
        <f xml:space="preserve"> IF( RIGHT(雅俗通字典[[#This Row],[聲調]],1)&lt;&gt;"入", "舒聲", "促聲")</f>
        <v>促聲</v>
      </c>
      <c r="H5931" t="str">
        <f xml:space="preserve"> INDEX(聲母對照資料表[], MATCH(雅俗通字典[[#This Row],[切音]], 聲母對照資料表[十五音], 0), 2)</f>
        <v>c</v>
      </c>
      <c r="I5931" t="str">
        <f xml:space="preserve"> INDEX(韻母對照資料表[], MATCH(雅俗通字典[[#This Row],[字韻]] &amp; LEFT(雅俗通字典[[#This Row],[舒促聲]],1), 韻母對照資料表[十五音識別碼], 0), 2)</f>
        <v>iok</v>
      </c>
      <c r="J5931">
        <f xml:space="preserve"> MATCH(雅俗通字典[[#This Row],[聲調]], 雅俗通聲調, 0)</f>
        <v>4</v>
      </c>
      <c r="K5931" t="str">
        <f xml:space="preserve"> _xlfn.CONCAT(雅俗通字典[[#This Row],[聲]:[調]])</f>
        <v>ciok4</v>
      </c>
      <c r="L5931" t="str">
        <f xml:space="preserve"> 雅俗通字典[[#This Row],[字韻]] &amp; 雅俗通字典[[#This Row],[聲調]] &amp; "聲" &amp; 雅俗通字典[[#This Row],[切音]]</f>
        <v>恭上入聲出</v>
      </c>
      <c r="M5931" t="str">
        <f xml:space="preserve"> 雅俗通字典[[#This Row],[字韻]] &amp; TEXT(雅俗通字典[[#This Row],[調]], "[DBNum1]") &amp; 雅俗通字典[[#This Row],[切音]]</f>
        <v>恭四出</v>
      </c>
    </row>
    <row r="5932" spans="1:13">
      <c r="A5932">
        <v>5931</v>
      </c>
      <c r="B5932" s="13" t="s">
        <v>6332</v>
      </c>
      <c r="C5932" s="13" t="s">
        <v>101</v>
      </c>
      <c r="D5932" s="13" t="s">
        <v>6140</v>
      </c>
      <c r="E5932" s="13" t="s">
        <v>348</v>
      </c>
      <c r="F5932" t="s">
        <v>6325</v>
      </c>
      <c r="G5932" s="13" t="str">
        <f xml:space="preserve"> IF( RIGHT(雅俗通字典[[#This Row],[聲調]],1)&lt;&gt;"入", "舒聲", "促聲")</f>
        <v>促聲</v>
      </c>
      <c r="H5932" t="str">
        <f xml:space="preserve"> INDEX(聲母對照資料表[], MATCH(雅俗通字典[[#This Row],[切音]], 聲母對照資料表[十五音], 0), 2)</f>
        <v>c</v>
      </c>
      <c r="I5932" t="str">
        <f xml:space="preserve"> INDEX(韻母對照資料表[], MATCH(雅俗通字典[[#This Row],[字韻]] &amp; LEFT(雅俗通字典[[#This Row],[舒促聲]],1), 韻母對照資料表[十五音識別碼], 0), 2)</f>
        <v>iok</v>
      </c>
      <c r="J5932">
        <f xml:space="preserve"> MATCH(雅俗通字典[[#This Row],[聲調]], 雅俗通聲調, 0)</f>
        <v>4</v>
      </c>
      <c r="K5932" t="str">
        <f xml:space="preserve"> _xlfn.CONCAT(雅俗通字典[[#This Row],[聲]:[調]])</f>
        <v>ciok4</v>
      </c>
      <c r="L5932" t="str">
        <f xml:space="preserve"> 雅俗通字典[[#This Row],[字韻]] &amp; 雅俗通字典[[#This Row],[聲調]] &amp; "聲" &amp; 雅俗通字典[[#This Row],[切音]]</f>
        <v>恭上入聲出</v>
      </c>
      <c r="M5932" t="str">
        <f xml:space="preserve"> 雅俗通字典[[#This Row],[字韻]] &amp; TEXT(雅俗通字典[[#This Row],[調]], "[DBNum1]") &amp; 雅俗通字典[[#This Row],[切音]]</f>
        <v>恭四出</v>
      </c>
    </row>
    <row r="5933" spans="1:13">
      <c r="A5933">
        <v>5932</v>
      </c>
      <c r="B5933" s="13" t="s">
        <v>6333</v>
      </c>
      <c r="C5933" s="13" t="s">
        <v>101</v>
      </c>
      <c r="D5933" s="13" t="s">
        <v>6140</v>
      </c>
      <c r="E5933" s="13" t="s">
        <v>348</v>
      </c>
      <c r="F5933" t="s">
        <v>6325</v>
      </c>
      <c r="G5933" s="13" t="str">
        <f xml:space="preserve"> IF( RIGHT(雅俗通字典[[#This Row],[聲調]],1)&lt;&gt;"入", "舒聲", "促聲")</f>
        <v>促聲</v>
      </c>
      <c r="H5933" t="str">
        <f xml:space="preserve"> INDEX(聲母對照資料表[], MATCH(雅俗通字典[[#This Row],[切音]], 聲母對照資料表[十五音], 0), 2)</f>
        <v>c</v>
      </c>
      <c r="I5933" t="str">
        <f xml:space="preserve"> INDEX(韻母對照資料表[], MATCH(雅俗通字典[[#This Row],[字韻]] &amp; LEFT(雅俗通字典[[#This Row],[舒促聲]],1), 韻母對照資料表[十五音識別碼], 0), 2)</f>
        <v>iok</v>
      </c>
      <c r="J5933">
        <f xml:space="preserve"> MATCH(雅俗通字典[[#This Row],[聲調]], 雅俗通聲調, 0)</f>
        <v>4</v>
      </c>
      <c r="K5933" t="str">
        <f xml:space="preserve"> _xlfn.CONCAT(雅俗通字典[[#This Row],[聲]:[調]])</f>
        <v>ciok4</v>
      </c>
      <c r="L5933" t="str">
        <f xml:space="preserve"> 雅俗通字典[[#This Row],[字韻]] &amp; 雅俗通字典[[#This Row],[聲調]] &amp; "聲" &amp; 雅俗通字典[[#This Row],[切音]]</f>
        <v>恭上入聲出</v>
      </c>
      <c r="M5933" t="str">
        <f xml:space="preserve"> 雅俗通字典[[#This Row],[字韻]] &amp; TEXT(雅俗通字典[[#This Row],[調]], "[DBNum1]") &amp; 雅俗通字典[[#This Row],[切音]]</f>
        <v>恭四出</v>
      </c>
    </row>
    <row r="5934" spans="1:13">
      <c r="A5934">
        <v>5933</v>
      </c>
      <c r="B5934" s="13" t="s">
        <v>2952</v>
      </c>
      <c r="C5934" s="13" t="s">
        <v>101</v>
      </c>
      <c r="D5934" s="13" t="s">
        <v>6140</v>
      </c>
      <c r="E5934" s="13" t="s">
        <v>348</v>
      </c>
      <c r="F5934" t="s">
        <v>6325</v>
      </c>
      <c r="G5934" s="13" t="str">
        <f xml:space="preserve"> IF( RIGHT(雅俗通字典[[#This Row],[聲調]],1)&lt;&gt;"入", "舒聲", "促聲")</f>
        <v>促聲</v>
      </c>
      <c r="H5934" t="str">
        <f xml:space="preserve"> INDEX(聲母對照資料表[], MATCH(雅俗通字典[[#This Row],[切音]], 聲母對照資料表[十五音], 0), 2)</f>
        <v>c</v>
      </c>
      <c r="I5934" t="str">
        <f xml:space="preserve"> INDEX(韻母對照資料表[], MATCH(雅俗通字典[[#This Row],[字韻]] &amp; LEFT(雅俗通字典[[#This Row],[舒促聲]],1), 韻母對照資料表[十五音識別碼], 0), 2)</f>
        <v>iok</v>
      </c>
      <c r="J5934">
        <f xml:space="preserve"> MATCH(雅俗通字典[[#This Row],[聲調]], 雅俗通聲調, 0)</f>
        <v>4</v>
      </c>
      <c r="K5934" t="str">
        <f xml:space="preserve"> _xlfn.CONCAT(雅俗通字典[[#This Row],[聲]:[調]])</f>
        <v>ciok4</v>
      </c>
      <c r="L5934" t="str">
        <f xml:space="preserve"> 雅俗通字典[[#This Row],[字韻]] &amp; 雅俗通字典[[#This Row],[聲調]] &amp; "聲" &amp; 雅俗通字典[[#This Row],[切音]]</f>
        <v>恭上入聲出</v>
      </c>
      <c r="M5934" t="str">
        <f xml:space="preserve"> 雅俗通字典[[#This Row],[字韻]] &amp; TEXT(雅俗通字典[[#This Row],[調]], "[DBNum1]") &amp; 雅俗通字典[[#This Row],[切音]]</f>
        <v>恭四出</v>
      </c>
    </row>
    <row r="5935" spans="1:13">
      <c r="A5935">
        <v>5934</v>
      </c>
      <c r="B5935" s="13" t="s">
        <v>6334</v>
      </c>
      <c r="C5935" s="13" t="s">
        <v>101</v>
      </c>
      <c r="D5935" s="13" t="s">
        <v>6140</v>
      </c>
      <c r="E5935" s="13" t="s">
        <v>348</v>
      </c>
      <c r="F5935" t="s">
        <v>6325</v>
      </c>
      <c r="G5935" s="13" t="str">
        <f xml:space="preserve"> IF( RIGHT(雅俗通字典[[#This Row],[聲調]],1)&lt;&gt;"入", "舒聲", "促聲")</f>
        <v>促聲</v>
      </c>
      <c r="H5935" t="str">
        <f xml:space="preserve"> INDEX(聲母對照資料表[], MATCH(雅俗通字典[[#This Row],[切音]], 聲母對照資料表[十五音], 0), 2)</f>
        <v>c</v>
      </c>
      <c r="I5935" t="str">
        <f xml:space="preserve"> INDEX(韻母對照資料表[], MATCH(雅俗通字典[[#This Row],[字韻]] &amp; LEFT(雅俗通字典[[#This Row],[舒促聲]],1), 韻母對照資料表[十五音識別碼], 0), 2)</f>
        <v>iok</v>
      </c>
      <c r="J5935">
        <f xml:space="preserve"> MATCH(雅俗通字典[[#This Row],[聲調]], 雅俗通聲調, 0)</f>
        <v>4</v>
      </c>
      <c r="K5935" t="str">
        <f xml:space="preserve"> _xlfn.CONCAT(雅俗通字典[[#This Row],[聲]:[調]])</f>
        <v>ciok4</v>
      </c>
      <c r="L5935" t="str">
        <f xml:space="preserve"> 雅俗通字典[[#This Row],[字韻]] &amp; 雅俗通字典[[#This Row],[聲調]] &amp; "聲" &amp; 雅俗通字典[[#This Row],[切音]]</f>
        <v>恭上入聲出</v>
      </c>
      <c r="M5935" t="str">
        <f xml:space="preserve"> 雅俗通字典[[#This Row],[字韻]] &amp; TEXT(雅俗通字典[[#This Row],[調]], "[DBNum1]") &amp; 雅俗通字典[[#This Row],[切音]]</f>
        <v>恭四出</v>
      </c>
    </row>
    <row r="5936" spans="1:13">
      <c r="A5936">
        <v>5935</v>
      </c>
      <c r="B5936" s="13" t="s">
        <v>6335</v>
      </c>
      <c r="C5936" s="13" t="s">
        <v>101</v>
      </c>
      <c r="D5936" s="13" t="s">
        <v>6140</v>
      </c>
      <c r="E5936" s="13" t="s">
        <v>348</v>
      </c>
      <c r="F5936" t="s">
        <v>6325</v>
      </c>
      <c r="G5936" s="13" t="str">
        <f xml:space="preserve"> IF( RIGHT(雅俗通字典[[#This Row],[聲調]],1)&lt;&gt;"入", "舒聲", "促聲")</f>
        <v>促聲</v>
      </c>
      <c r="H5936" t="str">
        <f xml:space="preserve"> INDEX(聲母對照資料表[], MATCH(雅俗通字典[[#This Row],[切音]], 聲母對照資料表[十五音], 0), 2)</f>
        <v>c</v>
      </c>
      <c r="I5936" t="str">
        <f xml:space="preserve"> INDEX(韻母對照資料表[], MATCH(雅俗通字典[[#This Row],[字韻]] &amp; LEFT(雅俗通字典[[#This Row],[舒促聲]],1), 韻母對照資料表[十五音識別碼], 0), 2)</f>
        <v>iok</v>
      </c>
      <c r="J5936">
        <f xml:space="preserve"> MATCH(雅俗通字典[[#This Row],[聲調]], 雅俗通聲調, 0)</f>
        <v>4</v>
      </c>
      <c r="K5936" t="str">
        <f xml:space="preserve"> _xlfn.CONCAT(雅俗通字典[[#This Row],[聲]:[調]])</f>
        <v>ciok4</v>
      </c>
      <c r="L5936" t="str">
        <f xml:space="preserve"> 雅俗通字典[[#This Row],[字韻]] &amp; 雅俗通字典[[#This Row],[聲調]] &amp; "聲" &amp; 雅俗通字典[[#This Row],[切音]]</f>
        <v>恭上入聲出</v>
      </c>
      <c r="M5936" t="str">
        <f xml:space="preserve"> 雅俗通字典[[#This Row],[字韻]] &amp; TEXT(雅俗通字典[[#This Row],[調]], "[DBNum1]") &amp; 雅俗通字典[[#This Row],[切音]]</f>
        <v>恭四出</v>
      </c>
    </row>
    <row r="5937" spans="1:13">
      <c r="A5937">
        <v>5936</v>
      </c>
      <c r="B5937" s="13" t="s">
        <v>6336</v>
      </c>
      <c r="C5937" s="13" t="s">
        <v>101</v>
      </c>
      <c r="D5937" s="13" t="s">
        <v>6140</v>
      </c>
      <c r="E5937" s="13" t="s">
        <v>348</v>
      </c>
      <c r="F5937" t="s">
        <v>6325</v>
      </c>
      <c r="G5937" s="13" t="str">
        <f xml:space="preserve"> IF( RIGHT(雅俗通字典[[#This Row],[聲調]],1)&lt;&gt;"入", "舒聲", "促聲")</f>
        <v>促聲</v>
      </c>
      <c r="H5937" t="str">
        <f xml:space="preserve"> INDEX(聲母對照資料表[], MATCH(雅俗通字典[[#This Row],[切音]], 聲母對照資料表[十五音], 0), 2)</f>
        <v>c</v>
      </c>
      <c r="I5937" t="str">
        <f xml:space="preserve"> INDEX(韻母對照資料表[], MATCH(雅俗通字典[[#This Row],[字韻]] &amp; LEFT(雅俗通字典[[#This Row],[舒促聲]],1), 韻母對照資料表[十五音識別碼], 0), 2)</f>
        <v>iok</v>
      </c>
      <c r="J5937">
        <f xml:space="preserve"> MATCH(雅俗通字典[[#This Row],[聲調]], 雅俗通聲調, 0)</f>
        <v>4</v>
      </c>
      <c r="K5937" t="str">
        <f xml:space="preserve"> _xlfn.CONCAT(雅俗通字典[[#This Row],[聲]:[調]])</f>
        <v>ciok4</v>
      </c>
      <c r="L5937" t="str">
        <f xml:space="preserve"> 雅俗通字典[[#This Row],[字韻]] &amp; 雅俗通字典[[#This Row],[聲調]] &amp; "聲" &amp; 雅俗通字典[[#This Row],[切音]]</f>
        <v>恭上入聲出</v>
      </c>
      <c r="M5937" t="str">
        <f xml:space="preserve"> 雅俗通字典[[#This Row],[字韻]] &amp; TEXT(雅俗通字典[[#This Row],[調]], "[DBNum1]") &amp; 雅俗通字典[[#This Row],[切音]]</f>
        <v>恭四出</v>
      </c>
    </row>
    <row r="5938" spans="1:13">
      <c r="A5938">
        <v>5937</v>
      </c>
      <c r="B5938" s="13" t="s">
        <v>6337</v>
      </c>
      <c r="C5938" s="13" t="s">
        <v>101</v>
      </c>
      <c r="D5938" s="13" t="s">
        <v>6140</v>
      </c>
      <c r="E5938" s="13" t="s">
        <v>348</v>
      </c>
      <c r="F5938" t="s">
        <v>6325</v>
      </c>
      <c r="G5938" s="13" t="str">
        <f xml:space="preserve"> IF( RIGHT(雅俗通字典[[#This Row],[聲調]],1)&lt;&gt;"入", "舒聲", "促聲")</f>
        <v>促聲</v>
      </c>
      <c r="H5938" t="str">
        <f xml:space="preserve"> INDEX(聲母對照資料表[], MATCH(雅俗通字典[[#This Row],[切音]], 聲母對照資料表[十五音], 0), 2)</f>
        <v>c</v>
      </c>
      <c r="I5938" t="str">
        <f xml:space="preserve"> INDEX(韻母對照資料表[], MATCH(雅俗通字典[[#This Row],[字韻]] &amp; LEFT(雅俗通字典[[#This Row],[舒促聲]],1), 韻母對照資料表[十五音識別碼], 0), 2)</f>
        <v>iok</v>
      </c>
      <c r="J5938">
        <f xml:space="preserve"> MATCH(雅俗通字典[[#This Row],[聲調]], 雅俗通聲調, 0)</f>
        <v>4</v>
      </c>
      <c r="K5938" t="str">
        <f xml:space="preserve"> _xlfn.CONCAT(雅俗通字典[[#This Row],[聲]:[調]])</f>
        <v>ciok4</v>
      </c>
      <c r="L5938" t="str">
        <f xml:space="preserve"> 雅俗通字典[[#This Row],[字韻]] &amp; 雅俗通字典[[#This Row],[聲調]] &amp; "聲" &amp; 雅俗通字典[[#This Row],[切音]]</f>
        <v>恭上入聲出</v>
      </c>
      <c r="M5938" t="str">
        <f xml:space="preserve"> 雅俗通字典[[#This Row],[字韻]] &amp; TEXT(雅俗通字典[[#This Row],[調]], "[DBNum1]") &amp; 雅俗通字典[[#This Row],[切音]]</f>
        <v>恭四出</v>
      </c>
    </row>
    <row r="5939" spans="1:13">
      <c r="A5939">
        <v>5938</v>
      </c>
      <c r="B5939" s="13" t="s">
        <v>6338</v>
      </c>
      <c r="C5939" s="13" t="s">
        <v>101</v>
      </c>
      <c r="D5939" s="13" t="s">
        <v>6140</v>
      </c>
      <c r="E5939" s="13" t="s">
        <v>348</v>
      </c>
      <c r="F5939" t="s">
        <v>6325</v>
      </c>
      <c r="G5939" s="13" t="str">
        <f xml:space="preserve"> IF( RIGHT(雅俗通字典[[#This Row],[聲調]],1)&lt;&gt;"入", "舒聲", "促聲")</f>
        <v>促聲</v>
      </c>
      <c r="H5939" t="str">
        <f xml:space="preserve"> INDEX(聲母對照資料表[], MATCH(雅俗通字典[[#This Row],[切音]], 聲母對照資料表[十五音], 0), 2)</f>
        <v>c</v>
      </c>
      <c r="I5939" t="str">
        <f xml:space="preserve"> INDEX(韻母對照資料表[], MATCH(雅俗通字典[[#This Row],[字韻]] &amp; LEFT(雅俗通字典[[#This Row],[舒促聲]],1), 韻母對照資料表[十五音識別碼], 0), 2)</f>
        <v>iok</v>
      </c>
      <c r="J5939">
        <f xml:space="preserve"> MATCH(雅俗通字典[[#This Row],[聲調]], 雅俗通聲調, 0)</f>
        <v>4</v>
      </c>
      <c r="K5939" t="str">
        <f xml:space="preserve"> _xlfn.CONCAT(雅俗通字典[[#This Row],[聲]:[調]])</f>
        <v>ciok4</v>
      </c>
      <c r="L5939" t="str">
        <f xml:space="preserve"> 雅俗通字典[[#This Row],[字韻]] &amp; 雅俗通字典[[#This Row],[聲調]] &amp; "聲" &amp; 雅俗通字典[[#This Row],[切音]]</f>
        <v>恭上入聲出</v>
      </c>
      <c r="M5939" t="str">
        <f xml:space="preserve"> 雅俗通字典[[#This Row],[字韻]] &amp; TEXT(雅俗通字典[[#This Row],[調]], "[DBNum1]") &amp; 雅俗通字典[[#This Row],[切音]]</f>
        <v>恭四出</v>
      </c>
    </row>
    <row r="5940" spans="1:13">
      <c r="A5940">
        <v>5939</v>
      </c>
      <c r="B5940" s="13" t="s">
        <v>6339</v>
      </c>
      <c r="C5940" s="13" t="s">
        <v>101</v>
      </c>
      <c r="D5940" s="13" t="s">
        <v>6140</v>
      </c>
      <c r="E5940" s="13" t="s">
        <v>348</v>
      </c>
      <c r="F5940" t="s">
        <v>6325</v>
      </c>
      <c r="G5940" s="13" t="str">
        <f xml:space="preserve"> IF( RIGHT(雅俗通字典[[#This Row],[聲調]],1)&lt;&gt;"入", "舒聲", "促聲")</f>
        <v>促聲</v>
      </c>
      <c r="H5940" t="str">
        <f xml:space="preserve"> INDEX(聲母對照資料表[], MATCH(雅俗通字典[[#This Row],[切音]], 聲母對照資料表[十五音], 0), 2)</f>
        <v>c</v>
      </c>
      <c r="I5940" t="str">
        <f xml:space="preserve"> INDEX(韻母對照資料表[], MATCH(雅俗通字典[[#This Row],[字韻]] &amp; LEFT(雅俗通字典[[#This Row],[舒促聲]],1), 韻母對照資料表[十五音識別碼], 0), 2)</f>
        <v>iok</v>
      </c>
      <c r="J5940">
        <f xml:space="preserve"> MATCH(雅俗通字典[[#This Row],[聲調]], 雅俗通聲調, 0)</f>
        <v>4</v>
      </c>
      <c r="K5940" t="str">
        <f xml:space="preserve"> _xlfn.CONCAT(雅俗通字典[[#This Row],[聲]:[調]])</f>
        <v>ciok4</v>
      </c>
      <c r="L5940" t="str">
        <f xml:space="preserve"> 雅俗通字典[[#This Row],[字韻]] &amp; 雅俗通字典[[#This Row],[聲調]] &amp; "聲" &amp; 雅俗通字典[[#This Row],[切音]]</f>
        <v>恭上入聲出</v>
      </c>
      <c r="M5940" t="str">
        <f xml:space="preserve"> 雅俗通字典[[#This Row],[字韻]] &amp; TEXT(雅俗通字典[[#This Row],[調]], "[DBNum1]") &amp; 雅俗通字典[[#This Row],[切音]]</f>
        <v>恭四出</v>
      </c>
    </row>
    <row r="5941" spans="1:13">
      <c r="A5941">
        <v>5940</v>
      </c>
      <c r="B5941" s="13" t="s">
        <v>2941</v>
      </c>
      <c r="C5941" s="13" t="s">
        <v>101</v>
      </c>
      <c r="D5941" s="13" t="s">
        <v>6140</v>
      </c>
      <c r="E5941" s="13" t="s">
        <v>348</v>
      </c>
      <c r="F5941" t="s">
        <v>6325</v>
      </c>
      <c r="G5941" s="13" t="str">
        <f xml:space="preserve"> IF( RIGHT(雅俗通字典[[#This Row],[聲調]],1)&lt;&gt;"入", "舒聲", "促聲")</f>
        <v>促聲</v>
      </c>
      <c r="H5941" t="str">
        <f xml:space="preserve"> INDEX(聲母對照資料表[], MATCH(雅俗通字典[[#This Row],[切音]], 聲母對照資料表[十五音], 0), 2)</f>
        <v>c</v>
      </c>
      <c r="I5941" t="str">
        <f xml:space="preserve"> INDEX(韻母對照資料表[], MATCH(雅俗通字典[[#This Row],[字韻]] &amp; LEFT(雅俗通字典[[#This Row],[舒促聲]],1), 韻母對照資料表[十五音識別碼], 0), 2)</f>
        <v>iok</v>
      </c>
      <c r="J5941">
        <f xml:space="preserve"> MATCH(雅俗通字典[[#This Row],[聲調]], 雅俗通聲調, 0)</f>
        <v>4</v>
      </c>
      <c r="K5941" t="str">
        <f xml:space="preserve"> _xlfn.CONCAT(雅俗通字典[[#This Row],[聲]:[調]])</f>
        <v>ciok4</v>
      </c>
      <c r="L5941" t="str">
        <f xml:space="preserve"> 雅俗通字典[[#This Row],[字韻]] &amp; 雅俗通字典[[#This Row],[聲調]] &amp; "聲" &amp; 雅俗通字典[[#This Row],[切音]]</f>
        <v>恭上入聲出</v>
      </c>
      <c r="M5941" t="str">
        <f xml:space="preserve"> 雅俗通字典[[#This Row],[字韻]] &amp; TEXT(雅俗通字典[[#This Row],[調]], "[DBNum1]") &amp; 雅俗通字典[[#This Row],[切音]]</f>
        <v>恭四出</v>
      </c>
    </row>
    <row r="5942" spans="1:13">
      <c r="A5942">
        <v>5941</v>
      </c>
      <c r="B5942" s="13" t="s">
        <v>6340</v>
      </c>
      <c r="C5942" s="13" t="s">
        <v>101</v>
      </c>
      <c r="D5942" s="13" t="s">
        <v>6140</v>
      </c>
      <c r="E5942" s="13" t="s">
        <v>348</v>
      </c>
      <c r="F5942" t="s">
        <v>6325</v>
      </c>
      <c r="G5942" s="13" t="str">
        <f xml:space="preserve"> IF( RIGHT(雅俗通字典[[#This Row],[聲調]],1)&lt;&gt;"入", "舒聲", "促聲")</f>
        <v>促聲</v>
      </c>
      <c r="H5942" t="str">
        <f xml:space="preserve"> INDEX(聲母對照資料表[], MATCH(雅俗通字典[[#This Row],[切音]], 聲母對照資料表[十五音], 0), 2)</f>
        <v>c</v>
      </c>
      <c r="I5942" t="str">
        <f xml:space="preserve"> INDEX(韻母對照資料表[], MATCH(雅俗通字典[[#This Row],[字韻]] &amp; LEFT(雅俗通字典[[#This Row],[舒促聲]],1), 韻母對照資料表[十五音識別碼], 0), 2)</f>
        <v>iok</v>
      </c>
      <c r="J5942">
        <f xml:space="preserve"> MATCH(雅俗通字典[[#This Row],[聲調]], 雅俗通聲調, 0)</f>
        <v>4</v>
      </c>
      <c r="K5942" t="str">
        <f xml:space="preserve"> _xlfn.CONCAT(雅俗通字典[[#This Row],[聲]:[調]])</f>
        <v>ciok4</v>
      </c>
      <c r="L5942" t="str">
        <f xml:space="preserve"> 雅俗通字典[[#This Row],[字韻]] &amp; 雅俗通字典[[#This Row],[聲調]] &amp; "聲" &amp; 雅俗通字典[[#This Row],[切音]]</f>
        <v>恭上入聲出</v>
      </c>
      <c r="M5942" t="str">
        <f xml:space="preserve"> 雅俗通字典[[#This Row],[字韻]] &amp; TEXT(雅俗通字典[[#This Row],[調]], "[DBNum1]") &amp; 雅俗通字典[[#This Row],[切音]]</f>
        <v>恭四出</v>
      </c>
    </row>
    <row r="5943" spans="1:13">
      <c r="A5943">
        <v>5942</v>
      </c>
      <c r="B5943" s="13" t="s">
        <v>6341</v>
      </c>
      <c r="C5943" s="13" t="s">
        <v>101</v>
      </c>
      <c r="D5943" s="13" t="s">
        <v>6140</v>
      </c>
      <c r="E5943" s="13" t="s">
        <v>348</v>
      </c>
      <c r="F5943" t="s">
        <v>6325</v>
      </c>
      <c r="G5943" s="13" t="str">
        <f xml:space="preserve"> IF( RIGHT(雅俗通字典[[#This Row],[聲調]],1)&lt;&gt;"入", "舒聲", "促聲")</f>
        <v>促聲</v>
      </c>
      <c r="H5943" t="str">
        <f xml:space="preserve"> INDEX(聲母對照資料表[], MATCH(雅俗通字典[[#This Row],[切音]], 聲母對照資料表[十五音], 0), 2)</f>
        <v>c</v>
      </c>
      <c r="I5943" t="str">
        <f xml:space="preserve"> INDEX(韻母對照資料表[], MATCH(雅俗通字典[[#This Row],[字韻]] &amp; LEFT(雅俗通字典[[#This Row],[舒促聲]],1), 韻母對照資料表[十五音識別碼], 0), 2)</f>
        <v>iok</v>
      </c>
      <c r="J5943">
        <f xml:space="preserve"> MATCH(雅俗通字典[[#This Row],[聲調]], 雅俗通聲調, 0)</f>
        <v>4</v>
      </c>
      <c r="K5943" t="str">
        <f xml:space="preserve"> _xlfn.CONCAT(雅俗通字典[[#This Row],[聲]:[調]])</f>
        <v>ciok4</v>
      </c>
      <c r="L5943" t="str">
        <f xml:space="preserve"> 雅俗通字典[[#This Row],[字韻]] &amp; 雅俗通字典[[#This Row],[聲調]] &amp; "聲" &amp; 雅俗通字典[[#This Row],[切音]]</f>
        <v>恭上入聲出</v>
      </c>
      <c r="M5943" t="str">
        <f xml:space="preserve"> 雅俗通字典[[#This Row],[字韻]] &amp; TEXT(雅俗通字典[[#This Row],[調]], "[DBNum1]") &amp; 雅俗通字典[[#This Row],[切音]]</f>
        <v>恭四出</v>
      </c>
    </row>
    <row r="5944" spans="1:13">
      <c r="A5944">
        <v>5943</v>
      </c>
      <c r="B5944" s="13" t="s">
        <v>6342</v>
      </c>
      <c r="C5944" s="13" t="s">
        <v>101</v>
      </c>
      <c r="D5944" s="13" t="s">
        <v>6140</v>
      </c>
      <c r="E5944" s="13" t="s">
        <v>348</v>
      </c>
      <c r="F5944" t="s">
        <v>6325</v>
      </c>
      <c r="G5944" s="13" t="str">
        <f xml:space="preserve"> IF( RIGHT(雅俗通字典[[#This Row],[聲調]],1)&lt;&gt;"入", "舒聲", "促聲")</f>
        <v>促聲</v>
      </c>
      <c r="H5944" t="str">
        <f xml:space="preserve"> INDEX(聲母對照資料表[], MATCH(雅俗通字典[[#This Row],[切音]], 聲母對照資料表[十五音], 0), 2)</f>
        <v>c</v>
      </c>
      <c r="I5944" t="str">
        <f xml:space="preserve"> INDEX(韻母對照資料表[], MATCH(雅俗通字典[[#This Row],[字韻]] &amp; LEFT(雅俗通字典[[#This Row],[舒促聲]],1), 韻母對照資料表[十五音識別碼], 0), 2)</f>
        <v>iok</v>
      </c>
      <c r="J5944">
        <f xml:space="preserve"> MATCH(雅俗通字典[[#This Row],[聲調]], 雅俗通聲調, 0)</f>
        <v>4</v>
      </c>
      <c r="K5944" t="str">
        <f xml:space="preserve"> _xlfn.CONCAT(雅俗通字典[[#This Row],[聲]:[調]])</f>
        <v>ciok4</v>
      </c>
      <c r="L5944" t="str">
        <f xml:space="preserve"> 雅俗通字典[[#This Row],[字韻]] &amp; 雅俗通字典[[#This Row],[聲調]] &amp; "聲" &amp; 雅俗通字典[[#This Row],[切音]]</f>
        <v>恭上入聲出</v>
      </c>
      <c r="M5944" t="str">
        <f xml:space="preserve"> 雅俗通字典[[#This Row],[字韻]] &amp; TEXT(雅俗通字典[[#This Row],[調]], "[DBNum1]") &amp; 雅俗通字典[[#This Row],[切音]]</f>
        <v>恭四出</v>
      </c>
    </row>
    <row r="5945" spans="1:13">
      <c r="A5945">
        <v>5944</v>
      </c>
      <c r="B5945" s="13" t="s">
        <v>6343</v>
      </c>
      <c r="C5945" s="13" t="s">
        <v>101</v>
      </c>
      <c r="D5945" s="13" t="s">
        <v>6140</v>
      </c>
      <c r="E5945" s="13" t="s">
        <v>348</v>
      </c>
      <c r="F5945" t="s">
        <v>6325</v>
      </c>
      <c r="G5945" s="13" t="str">
        <f xml:space="preserve"> IF( RIGHT(雅俗通字典[[#This Row],[聲調]],1)&lt;&gt;"入", "舒聲", "促聲")</f>
        <v>促聲</v>
      </c>
      <c r="H5945" t="str">
        <f xml:space="preserve"> INDEX(聲母對照資料表[], MATCH(雅俗通字典[[#This Row],[切音]], 聲母對照資料表[十五音], 0), 2)</f>
        <v>c</v>
      </c>
      <c r="I5945" t="str">
        <f xml:space="preserve"> INDEX(韻母對照資料表[], MATCH(雅俗通字典[[#This Row],[字韻]] &amp; LEFT(雅俗通字典[[#This Row],[舒促聲]],1), 韻母對照資料表[十五音識別碼], 0), 2)</f>
        <v>iok</v>
      </c>
      <c r="J5945">
        <f xml:space="preserve"> MATCH(雅俗通字典[[#This Row],[聲調]], 雅俗通聲調, 0)</f>
        <v>4</v>
      </c>
      <c r="K5945" t="str">
        <f xml:space="preserve"> _xlfn.CONCAT(雅俗通字典[[#This Row],[聲]:[調]])</f>
        <v>ciok4</v>
      </c>
      <c r="L5945" t="str">
        <f xml:space="preserve"> 雅俗通字典[[#This Row],[字韻]] &amp; 雅俗通字典[[#This Row],[聲調]] &amp; "聲" &amp; 雅俗通字典[[#This Row],[切音]]</f>
        <v>恭上入聲出</v>
      </c>
      <c r="M5945" t="str">
        <f xml:space="preserve"> 雅俗通字典[[#This Row],[字韻]] &amp; TEXT(雅俗通字典[[#This Row],[調]], "[DBNum1]") &amp; 雅俗通字典[[#This Row],[切音]]</f>
        <v>恭四出</v>
      </c>
    </row>
    <row r="5946" spans="1:13">
      <c r="A5946">
        <v>5945</v>
      </c>
      <c r="B5946" s="13" t="s">
        <v>6344</v>
      </c>
      <c r="C5946" s="13" t="s">
        <v>101</v>
      </c>
      <c r="D5946" s="13" t="s">
        <v>6140</v>
      </c>
      <c r="E5946" s="13" t="s">
        <v>348</v>
      </c>
      <c r="F5946" t="s">
        <v>6325</v>
      </c>
      <c r="G5946" s="13" t="str">
        <f xml:space="preserve"> IF( RIGHT(雅俗通字典[[#This Row],[聲調]],1)&lt;&gt;"入", "舒聲", "促聲")</f>
        <v>促聲</v>
      </c>
      <c r="H5946" t="str">
        <f xml:space="preserve"> INDEX(聲母對照資料表[], MATCH(雅俗通字典[[#This Row],[切音]], 聲母對照資料表[十五音], 0), 2)</f>
        <v>c</v>
      </c>
      <c r="I5946" t="str">
        <f xml:space="preserve"> INDEX(韻母對照資料表[], MATCH(雅俗通字典[[#This Row],[字韻]] &amp; LEFT(雅俗通字典[[#This Row],[舒促聲]],1), 韻母對照資料表[十五音識別碼], 0), 2)</f>
        <v>iok</v>
      </c>
      <c r="J5946">
        <f xml:space="preserve"> MATCH(雅俗通字典[[#This Row],[聲調]], 雅俗通聲調, 0)</f>
        <v>4</v>
      </c>
      <c r="K5946" t="str">
        <f xml:space="preserve"> _xlfn.CONCAT(雅俗通字典[[#This Row],[聲]:[調]])</f>
        <v>ciok4</v>
      </c>
      <c r="L5946" t="str">
        <f xml:space="preserve"> 雅俗通字典[[#This Row],[字韻]] &amp; 雅俗通字典[[#This Row],[聲調]] &amp; "聲" &amp; 雅俗通字典[[#This Row],[切音]]</f>
        <v>恭上入聲出</v>
      </c>
      <c r="M5946" t="str">
        <f xml:space="preserve"> 雅俗通字典[[#This Row],[字韻]] &amp; TEXT(雅俗通字典[[#This Row],[調]], "[DBNum1]") &amp; 雅俗通字典[[#This Row],[切音]]</f>
        <v>恭四出</v>
      </c>
    </row>
    <row r="5947" spans="1:13">
      <c r="A5947">
        <v>5946</v>
      </c>
      <c r="B5947" s="13" t="s">
        <v>6345</v>
      </c>
      <c r="C5947" s="13" t="s">
        <v>101</v>
      </c>
      <c r="D5947" s="13" t="s">
        <v>6140</v>
      </c>
      <c r="E5947" s="13" t="s">
        <v>348</v>
      </c>
      <c r="F5947" t="s">
        <v>6325</v>
      </c>
      <c r="G5947" s="13" t="str">
        <f xml:space="preserve"> IF( RIGHT(雅俗通字典[[#This Row],[聲調]],1)&lt;&gt;"入", "舒聲", "促聲")</f>
        <v>促聲</v>
      </c>
      <c r="H5947" t="str">
        <f xml:space="preserve"> INDEX(聲母對照資料表[], MATCH(雅俗通字典[[#This Row],[切音]], 聲母對照資料表[十五音], 0), 2)</f>
        <v>c</v>
      </c>
      <c r="I5947" t="str">
        <f xml:space="preserve"> INDEX(韻母對照資料表[], MATCH(雅俗通字典[[#This Row],[字韻]] &amp; LEFT(雅俗通字典[[#This Row],[舒促聲]],1), 韻母對照資料表[十五音識別碼], 0), 2)</f>
        <v>iok</v>
      </c>
      <c r="J5947">
        <f xml:space="preserve"> MATCH(雅俗通字典[[#This Row],[聲調]], 雅俗通聲調, 0)</f>
        <v>4</v>
      </c>
      <c r="K5947" t="str">
        <f xml:space="preserve"> _xlfn.CONCAT(雅俗通字典[[#This Row],[聲]:[調]])</f>
        <v>ciok4</v>
      </c>
      <c r="L5947" t="str">
        <f xml:space="preserve"> 雅俗通字典[[#This Row],[字韻]] &amp; 雅俗通字典[[#This Row],[聲調]] &amp; "聲" &amp; 雅俗通字典[[#This Row],[切音]]</f>
        <v>恭上入聲出</v>
      </c>
      <c r="M5947" t="str">
        <f xml:space="preserve"> 雅俗通字典[[#This Row],[字韻]] &amp; TEXT(雅俗通字典[[#This Row],[調]], "[DBNum1]") &amp; 雅俗通字典[[#This Row],[切音]]</f>
        <v>恭四出</v>
      </c>
    </row>
    <row r="5948" spans="1:13">
      <c r="A5948">
        <v>5947</v>
      </c>
      <c r="B5948" s="13" t="s">
        <v>3967</v>
      </c>
      <c r="C5948" s="13" t="s">
        <v>101</v>
      </c>
      <c r="D5948" s="13" t="s">
        <v>6140</v>
      </c>
      <c r="E5948" s="13" t="s">
        <v>348</v>
      </c>
      <c r="F5948" t="s">
        <v>6325</v>
      </c>
      <c r="G5948" s="13" t="str">
        <f xml:space="preserve"> IF( RIGHT(雅俗通字典[[#This Row],[聲調]],1)&lt;&gt;"入", "舒聲", "促聲")</f>
        <v>促聲</v>
      </c>
      <c r="H5948" t="str">
        <f xml:space="preserve"> INDEX(聲母對照資料表[], MATCH(雅俗通字典[[#This Row],[切音]], 聲母對照資料表[十五音], 0), 2)</f>
        <v>c</v>
      </c>
      <c r="I5948" t="str">
        <f xml:space="preserve"> INDEX(韻母對照資料表[], MATCH(雅俗通字典[[#This Row],[字韻]] &amp; LEFT(雅俗通字典[[#This Row],[舒促聲]],1), 韻母對照資料表[十五音識別碼], 0), 2)</f>
        <v>iok</v>
      </c>
      <c r="J5948">
        <f xml:space="preserve"> MATCH(雅俗通字典[[#This Row],[聲調]], 雅俗通聲調, 0)</f>
        <v>4</v>
      </c>
      <c r="K5948" t="str">
        <f xml:space="preserve"> _xlfn.CONCAT(雅俗通字典[[#This Row],[聲]:[調]])</f>
        <v>ciok4</v>
      </c>
      <c r="L5948" t="str">
        <f xml:space="preserve"> 雅俗通字典[[#This Row],[字韻]] &amp; 雅俗通字典[[#This Row],[聲調]] &amp; "聲" &amp; 雅俗通字典[[#This Row],[切音]]</f>
        <v>恭上入聲出</v>
      </c>
      <c r="M5948" t="str">
        <f xml:space="preserve"> 雅俗通字典[[#This Row],[字韻]] &amp; TEXT(雅俗通字典[[#This Row],[調]], "[DBNum1]") &amp; 雅俗通字典[[#This Row],[切音]]</f>
        <v>恭四出</v>
      </c>
    </row>
    <row r="5949" spans="1:13">
      <c r="A5949">
        <v>5948</v>
      </c>
      <c r="B5949" s="13" t="s">
        <v>6346</v>
      </c>
      <c r="C5949" s="13" t="s">
        <v>108</v>
      </c>
      <c r="D5949" s="13" t="s">
        <v>6140</v>
      </c>
      <c r="E5949" s="13" t="s">
        <v>348</v>
      </c>
      <c r="F5949" t="s">
        <v>6347</v>
      </c>
      <c r="G5949" s="13" t="str">
        <f xml:space="preserve"> IF( RIGHT(雅俗通字典[[#This Row],[聲調]],1)&lt;&gt;"入", "舒聲", "促聲")</f>
        <v>促聲</v>
      </c>
      <c r="H5949" t="str">
        <f xml:space="preserve"> INDEX(聲母對照資料表[], MATCH(雅俗通字典[[#This Row],[切音]], 聲母對照資料表[十五音], 0), 2)</f>
        <v>h</v>
      </c>
      <c r="I5949" t="str">
        <f xml:space="preserve"> INDEX(韻母對照資料表[], MATCH(雅俗通字典[[#This Row],[字韻]] &amp; LEFT(雅俗通字典[[#This Row],[舒促聲]],1), 韻母對照資料表[十五音識別碼], 0), 2)</f>
        <v>iok</v>
      </c>
      <c r="J5949">
        <f xml:space="preserve"> MATCH(雅俗通字典[[#This Row],[聲調]], 雅俗通聲調, 0)</f>
        <v>4</v>
      </c>
      <c r="K5949" t="str">
        <f xml:space="preserve"> _xlfn.CONCAT(雅俗通字典[[#This Row],[聲]:[調]])</f>
        <v>hiok4</v>
      </c>
      <c r="L5949" t="str">
        <f xml:space="preserve"> 雅俗通字典[[#This Row],[字韻]] &amp; 雅俗通字典[[#This Row],[聲調]] &amp; "聲" &amp; 雅俗通字典[[#This Row],[切音]]</f>
        <v>恭上入聲喜</v>
      </c>
      <c r="M5949" t="str">
        <f xml:space="preserve"> 雅俗通字典[[#This Row],[字韻]] &amp; TEXT(雅俗通字典[[#This Row],[調]], "[DBNum1]") &amp; 雅俗通字典[[#This Row],[切音]]</f>
        <v>恭四喜</v>
      </c>
    </row>
    <row r="5950" spans="1:13">
      <c r="A5950">
        <v>5949</v>
      </c>
      <c r="B5950" s="13" t="s">
        <v>6348</v>
      </c>
      <c r="C5950" s="13" t="s">
        <v>108</v>
      </c>
      <c r="D5950" s="13" t="s">
        <v>6140</v>
      </c>
      <c r="E5950" s="13" t="s">
        <v>348</v>
      </c>
      <c r="F5950" t="s">
        <v>6347</v>
      </c>
      <c r="G5950" s="13" t="str">
        <f xml:space="preserve"> IF( RIGHT(雅俗通字典[[#This Row],[聲調]],1)&lt;&gt;"入", "舒聲", "促聲")</f>
        <v>促聲</v>
      </c>
      <c r="H5950" t="str">
        <f xml:space="preserve"> INDEX(聲母對照資料表[], MATCH(雅俗通字典[[#This Row],[切音]], 聲母對照資料表[十五音], 0), 2)</f>
        <v>h</v>
      </c>
      <c r="I5950" t="str">
        <f xml:space="preserve"> INDEX(韻母對照資料表[], MATCH(雅俗通字典[[#This Row],[字韻]] &amp; LEFT(雅俗通字典[[#This Row],[舒促聲]],1), 韻母對照資料表[十五音識別碼], 0), 2)</f>
        <v>iok</v>
      </c>
      <c r="J5950">
        <f xml:space="preserve"> MATCH(雅俗通字典[[#This Row],[聲調]], 雅俗通聲調, 0)</f>
        <v>4</v>
      </c>
      <c r="K5950" t="str">
        <f xml:space="preserve"> _xlfn.CONCAT(雅俗通字典[[#This Row],[聲]:[調]])</f>
        <v>hiok4</v>
      </c>
      <c r="L5950" t="str">
        <f xml:space="preserve"> 雅俗通字典[[#This Row],[字韻]] &amp; 雅俗通字典[[#This Row],[聲調]] &amp; "聲" &amp; 雅俗通字典[[#This Row],[切音]]</f>
        <v>恭上入聲喜</v>
      </c>
      <c r="M5950" t="str">
        <f xml:space="preserve"> 雅俗通字典[[#This Row],[字韻]] &amp; TEXT(雅俗通字典[[#This Row],[調]], "[DBNum1]") &amp; 雅俗通字典[[#This Row],[切音]]</f>
        <v>恭四喜</v>
      </c>
    </row>
    <row r="5951" spans="1:13">
      <c r="A5951">
        <v>5950</v>
      </c>
      <c r="B5951" s="13" t="s">
        <v>6349</v>
      </c>
      <c r="C5951" s="13" t="s">
        <v>108</v>
      </c>
      <c r="D5951" s="13" t="s">
        <v>6140</v>
      </c>
      <c r="E5951" s="13" t="s">
        <v>348</v>
      </c>
      <c r="F5951" t="s">
        <v>6347</v>
      </c>
      <c r="G5951" s="13" t="str">
        <f xml:space="preserve"> IF( RIGHT(雅俗通字典[[#This Row],[聲調]],1)&lt;&gt;"入", "舒聲", "促聲")</f>
        <v>促聲</v>
      </c>
      <c r="H5951" t="str">
        <f xml:space="preserve"> INDEX(聲母對照資料表[], MATCH(雅俗通字典[[#This Row],[切音]], 聲母對照資料表[十五音], 0), 2)</f>
        <v>h</v>
      </c>
      <c r="I5951" t="str">
        <f xml:space="preserve"> INDEX(韻母對照資料表[], MATCH(雅俗通字典[[#This Row],[字韻]] &amp; LEFT(雅俗通字典[[#This Row],[舒促聲]],1), 韻母對照資料表[十五音識別碼], 0), 2)</f>
        <v>iok</v>
      </c>
      <c r="J5951">
        <f xml:space="preserve"> MATCH(雅俗通字典[[#This Row],[聲調]], 雅俗通聲調, 0)</f>
        <v>4</v>
      </c>
      <c r="K5951" t="str">
        <f xml:space="preserve"> _xlfn.CONCAT(雅俗通字典[[#This Row],[聲]:[調]])</f>
        <v>hiok4</v>
      </c>
      <c r="L5951" t="str">
        <f xml:space="preserve"> 雅俗通字典[[#This Row],[字韻]] &amp; 雅俗通字典[[#This Row],[聲調]] &amp; "聲" &amp; 雅俗通字典[[#This Row],[切音]]</f>
        <v>恭上入聲喜</v>
      </c>
      <c r="M5951" t="str">
        <f xml:space="preserve"> 雅俗通字典[[#This Row],[字韻]] &amp; TEXT(雅俗通字典[[#This Row],[調]], "[DBNum1]") &amp; 雅俗通字典[[#This Row],[切音]]</f>
        <v>恭四喜</v>
      </c>
    </row>
    <row r="5952" spans="1:13">
      <c r="A5952">
        <v>5951</v>
      </c>
      <c r="B5952" s="13" t="s">
        <v>6350</v>
      </c>
      <c r="C5952" s="13" t="s">
        <v>108</v>
      </c>
      <c r="D5952" s="13" t="s">
        <v>6140</v>
      </c>
      <c r="E5952" s="13" t="s">
        <v>348</v>
      </c>
      <c r="F5952" t="s">
        <v>6347</v>
      </c>
      <c r="G5952" s="13" t="str">
        <f xml:space="preserve"> IF( RIGHT(雅俗通字典[[#This Row],[聲調]],1)&lt;&gt;"入", "舒聲", "促聲")</f>
        <v>促聲</v>
      </c>
      <c r="H5952" t="str">
        <f xml:space="preserve"> INDEX(聲母對照資料表[], MATCH(雅俗通字典[[#This Row],[切音]], 聲母對照資料表[十五音], 0), 2)</f>
        <v>h</v>
      </c>
      <c r="I5952" t="str">
        <f xml:space="preserve"> INDEX(韻母對照資料表[], MATCH(雅俗通字典[[#This Row],[字韻]] &amp; LEFT(雅俗通字典[[#This Row],[舒促聲]],1), 韻母對照資料表[十五音識別碼], 0), 2)</f>
        <v>iok</v>
      </c>
      <c r="J5952">
        <f xml:space="preserve"> MATCH(雅俗通字典[[#This Row],[聲調]], 雅俗通聲調, 0)</f>
        <v>4</v>
      </c>
      <c r="K5952" t="str">
        <f xml:space="preserve"> _xlfn.CONCAT(雅俗通字典[[#This Row],[聲]:[調]])</f>
        <v>hiok4</v>
      </c>
      <c r="L5952" t="str">
        <f xml:space="preserve"> 雅俗通字典[[#This Row],[字韻]] &amp; 雅俗通字典[[#This Row],[聲調]] &amp; "聲" &amp; 雅俗通字典[[#This Row],[切音]]</f>
        <v>恭上入聲喜</v>
      </c>
      <c r="M5952" t="str">
        <f xml:space="preserve"> 雅俗通字典[[#This Row],[字韻]] &amp; TEXT(雅俗通字典[[#This Row],[調]], "[DBNum1]") &amp; 雅俗通字典[[#This Row],[切音]]</f>
        <v>恭四喜</v>
      </c>
    </row>
    <row r="5953" spans="1:13">
      <c r="A5953">
        <v>5952</v>
      </c>
      <c r="B5953" s="13" t="s">
        <v>6351</v>
      </c>
      <c r="C5953" s="13" t="s">
        <v>108</v>
      </c>
      <c r="D5953" s="13" t="s">
        <v>6140</v>
      </c>
      <c r="E5953" s="13" t="s">
        <v>348</v>
      </c>
      <c r="F5953" t="s">
        <v>6347</v>
      </c>
      <c r="G5953" s="13" t="str">
        <f xml:space="preserve"> IF( RIGHT(雅俗通字典[[#This Row],[聲調]],1)&lt;&gt;"入", "舒聲", "促聲")</f>
        <v>促聲</v>
      </c>
      <c r="H5953" t="str">
        <f xml:space="preserve"> INDEX(聲母對照資料表[], MATCH(雅俗通字典[[#This Row],[切音]], 聲母對照資料表[十五音], 0), 2)</f>
        <v>h</v>
      </c>
      <c r="I5953" t="str">
        <f xml:space="preserve"> INDEX(韻母對照資料表[], MATCH(雅俗通字典[[#This Row],[字韻]] &amp; LEFT(雅俗通字典[[#This Row],[舒促聲]],1), 韻母對照資料表[十五音識別碼], 0), 2)</f>
        <v>iok</v>
      </c>
      <c r="J5953">
        <f xml:space="preserve"> MATCH(雅俗通字典[[#This Row],[聲調]], 雅俗通聲調, 0)</f>
        <v>4</v>
      </c>
      <c r="K5953" t="str">
        <f xml:space="preserve"> _xlfn.CONCAT(雅俗通字典[[#This Row],[聲]:[調]])</f>
        <v>hiok4</v>
      </c>
      <c r="L5953" t="str">
        <f xml:space="preserve"> 雅俗通字典[[#This Row],[字韻]] &amp; 雅俗通字典[[#This Row],[聲調]] &amp; "聲" &amp; 雅俗通字典[[#This Row],[切音]]</f>
        <v>恭上入聲喜</v>
      </c>
      <c r="M5953" t="str">
        <f xml:space="preserve"> 雅俗通字典[[#This Row],[字韻]] &amp; TEXT(雅俗通字典[[#This Row],[調]], "[DBNum1]") &amp; 雅俗通字典[[#This Row],[切音]]</f>
        <v>恭四喜</v>
      </c>
    </row>
    <row r="5954" spans="1:13">
      <c r="A5954">
        <v>5953</v>
      </c>
      <c r="B5954" s="13" t="s">
        <v>6352</v>
      </c>
      <c r="C5954" s="13" t="s">
        <v>108</v>
      </c>
      <c r="D5954" s="13" t="s">
        <v>6140</v>
      </c>
      <c r="E5954" s="13" t="s">
        <v>348</v>
      </c>
      <c r="F5954" t="s">
        <v>6347</v>
      </c>
      <c r="G5954" s="13" t="str">
        <f xml:space="preserve"> IF( RIGHT(雅俗通字典[[#This Row],[聲調]],1)&lt;&gt;"入", "舒聲", "促聲")</f>
        <v>促聲</v>
      </c>
      <c r="H5954" t="str">
        <f xml:space="preserve"> INDEX(聲母對照資料表[], MATCH(雅俗通字典[[#This Row],[切音]], 聲母對照資料表[十五音], 0), 2)</f>
        <v>h</v>
      </c>
      <c r="I5954" t="str">
        <f xml:space="preserve"> INDEX(韻母對照資料表[], MATCH(雅俗通字典[[#This Row],[字韻]] &amp; LEFT(雅俗通字典[[#This Row],[舒促聲]],1), 韻母對照資料表[十五音識別碼], 0), 2)</f>
        <v>iok</v>
      </c>
      <c r="J5954">
        <f xml:space="preserve"> MATCH(雅俗通字典[[#This Row],[聲調]], 雅俗通聲調, 0)</f>
        <v>4</v>
      </c>
      <c r="K5954" t="str">
        <f xml:space="preserve"> _xlfn.CONCAT(雅俗通字典[[#This Row],[聲]:[調]])</f>
        <v>hiok4</v>
      </c>
      <c r="L5954" t="str">
        <f xml:space="preserve"> 雅俗通字典[[#This Row],[字韻]] &amp; 雅俗通字典[[#This Row],[聲調]] &amp; "聲" &amp; 雅俗通字典[[#This Row],[切音]]</f>
        <v>恭上入聲喜</v>
      </c>
      <c r="M5954" t="str">
        <f xml:space="preserve"> 雅俗通字典[[#This Row],[字韻]] &amp; TEXT(雅俗通字典[[#This Row],[調]], "[DBNum1]") &amp; 雅俗通字典[[#This Row],[切音]]</f>
        <v>恭四喜</v>
      </c>
    </row>
    <row r="5955" spans="1:13">
      <c r="A5955">
        <v>5954</v>
      </c>
      <c r="B5955" s="13" t="s">
        <v>6353</v>
      </c>
      <c r="C5955" s="13" t="s">
        <v>108</v>
      </c>
      <c r="D5955" s="13" t="s">
        <v>6140</v>
      </c>
      <c r="E5955" s="13" t="s">
        <v>348</v>
      </c>
      <c r="F5955" t="s">
        <v>6347</v>
      </c>
      <c r="G5955" s="13" t="str">
        <f xml:space="preserve"> IF( RIGHT(雅俗通字典[[#This Row],[聲調]],1)&lt;&gt;"入", "舒聲", "促聲")</f>
        <v>促聲</v>
      </c>
      <c r="H5955" t="str">
        <f xml:space="preserve"> INDEX(聲母對照資料表[], MATCH(雅俗通字典[[#This Row],[切音]], 聲母對照資料表[十五音], 0), 2)</f>
        <v>h</v>
      </c>
      <c r="I5955" t="str">
        <f xml:space="preserve"> INDEX(韻母對照資料表[], MATCH(雅俗通字典[[#This Row],[字韻]] &amp; LEFT(雅俗通字典[[#This Row],[舒促聲]],1), 韻母對照資料表[十五音識別碼], 0), 2)</f>
        <v>iok</v>
      </c>
      <c r="J5955">
        <f xml:space="preserve"> MATCH(雅俗通字典[[#This Row],[聲調]], 雅俗通聲調, 0)</f>
        <v>4</v>
      </c>
      <c r="K5955" t="str">
        <f xml:space="preserve"> _xlfn.CONCAT(雅俗通字典[[#This Row],[聲]:[調]])</f>
        <v>hiok4</v>
      </c>
      <c r="L5955" t="str">
        <f xml:space="preserve"> 雅俗通字典[[#This Row],[字韻]] &amp; 雅俗通字典[[#This Row],[聲調]] &amp; "聲" &amp; 雅俗通字典[[#This Row],[切音]]</f>
        <v>恭上入聲喜</v>
      </c>
      <c r="M5955" t="str">
        <f xml:space="preserve"> 雅俗通字典[[#This Row],[字韻]] &amp; TEXT(雅俗通字典[[#This Row],[調]], "[DBNum1]") &amp; 雅俗通字典[[#This Row],[切音]]</f>
        <v>恭四喜</v>
      </c>
    </row>
    <row r="5956" spans="1:13">
      <c r="A5956">
        <v>5955</v>
      </c>
      <c r="B5956" s="13" t="s">
        <v>6354</v>
      </c>
      <c r="C5956" s="13" t="s">
        <v>108</v>
      </c>
      <c r="D5956" s="13" t="s">
        <v>6140</v>
      </c>
      <c r="E5956" s="13" t="s">
        <v>348</v>
      </c>
      <c r="F5956" t="s">
        <v>6347</v>
      </c>
      <c r="G5956" s="13" t="str">
        <f xml:space="preserve"> IF( RIGHT(雅俗通字典[[#This Row],[聲調]],1)&lt;&gt;"入", "舒聲", "促聲")</f>
        <v>促聲</v>
      </c>
      <c r="H5956" t="str">
        <f xml:space="preserve"> INDEX(聲母對照資料表[], MATCH(雅俗通字典[[#This Row],[切音]], 聲母對照資料表[十五音], 0), 2)</f>
        <v>h</v>
      </c>
      <c r="I5956" t="str">
        <f xml:space="preserve"> INDEX(韻母對照資料表[], MATCH(雅俗通字典[[#This Row],[字韻]] &amp; LEFT(雅俗通字典[[#This Row],[舒促聲]],1), 韻母對照資料表[十五音識別碼], 0), 2)</f>
        <v>iok</v>
      </c>
      <c r="J5956">
        <f xml:space="preserve"> MATCH(雅俗通字典[[#This Row],[聲調]], 雅俗通聲調, 0)</f>
        <v>4</v>
      </c>
      <c r="K5956" t="str">
        <f xml:space="preserve"> _xlfn.CONCAT(雅俗通字典[[#This Row],[聲]:[調]])</f>
        <v>hiok4</v>
      </c>
      <c r="L5956" t="str">
        <f xml:space="preserve"> 雅俗通字典[[#This Row],[字韻]] &amp; 雅俗通字典[[#This Row],[聲調]] &amp; "聲" &amp; 雅俗通字典[[#This Row],[切音]]</f>
        <v>恭上入聲喜</v>
      </c>
      <c r="M5956" t="str">
        <f xml:space="preserve"> 雅俗通字典[[#This Row],[字韻]] &amp; TEXT(雅俗通字典[[#This Row],[調]], "[DBNum1]") &amp; 雅俗通字典[[#This Row],[切音]]</f>
        <v>恭四喜</v>
      </c>
    </row>
    <row r="5957" spans="1:13">
      <c r="A5957">
        <v>5956</v>
      </c>
      <c r="B5957" s="13" t="s">
        <v>6355</v>
      </c>
      <c r="C5957" s="13" t="s">
        <v>108</v>
      </c>
      <c r="D5957" s="13" t="s">
        <v>6140</v>
      </c>
      <c r="E5957" s="13" t="s">
        <v>348</v>
      </c>
      <c r="F5957" t="s">
        <v>6347</v>
      </c>
      <c r="G5957" s="13" t="str">
        <f xml:space="preserve"> IF( RIGHT(雅俗通字典[[#This Row],[聲調]],1)&lt;&gt;"入", "舒聲", "促聲")</f>
        <v>促聲</v>
      </c>
      <c r="H5957" t="str">
        <f xml:space="preserve"> INDEX(聲母對照資料表[], MATCH(雅俗通字典[[#This Row],[切音]], 聲母對照資料表[十五音], 0), 2)</f>
        <v>h</v>
      </c>
      <c r="I5957" t="str">
        <f xml:space="preserve"> INDEX(韻母對照資料表[], MATCH(雅俗通字典[[#This Row],[字韻]] &amp; LEFT(雅俗通字典[[#This Row],[舒促聲]],1), 韻母對照資料表[十五音識別碼], 0), 2)</f>
        <v>iok</v>
      </c>
      <c r="J5957">
        <f xml:space="preserve"> MATCH(雅俗通字典[[#This Row],[聲調]], 雅俗通聲調, 0)</f>
        <v>4</v>
      </c>
      <c r="K5957" t="str">
        <f xml:space="preserve"> _xlfn.CONCAT(雅俗通字典[[#This Row],[聲]:[調]])</f>
        <v>hiok4</v>
      </c>
      <c r="L5957" t="str">
        <f xml:space="preserve"> 雅俗通字典[[#This Row],[字韻]] &amp; 雅俗通字典[[#This Row],[聲調]] &amp; "聲" &amp; 雅俗通字典[[#This Row],[切音]]</f>
        <v>恭上入聲喜</v>
      </c>
      <c r="M5957" t="str">
        <f xml:space="preserve"> 雅俗通字典[[#This Row],[字韻]] &amp; TEXT(雅俗通字典[[#This Row],[調]], "[DBNum1]") &amp; 雅俗通字典[[#This Row],[切音]]</f>
        <v>恭四喜</v>
      </c>
    </row>
    <row r="5958" spans="1:13">
      <c r="A5958">
        <v>5957</v>
      </c>
      <c r="B5958" s="13" t="s">
        <v>6356</v>
      </c>
      <c r="C5958" s="13" t="s">
        <v>108</v>
      </c>
      <c r="D5958" s="13" t="s">
        <v>6140</v>
      </c>
      <c r="E5958" s="13" t="s">
        <v>348</v>
      </c>
      <c r="F5958" t="s">
        <v>6347</v>
      </c>
      <c r="G5958" s="13" t="str">
        <f xml:space="preserve"> IF( RIGHT(雅俗通字典[[#This Row],[聲調]],1)&lt;&gt;"入", "舒聲", "促聲")</f>
        <v>促聲</v>
      </c>
      <c r="H5958" t="str">
        <f xml:space="preserve"> INDEX(聲母對照資料表[], MATCH(雅俗通字典[[#This Row],[切音]], 聲母對照資料表[十五音], 0), 2)</f>
        <v>h</v>
      </c>
      <c r="I5958" t="str">
        <f xml:space="preserve"> INDEX(韻母對照資料表[], MATCH(雅俗通字典[[#This Row],[字韻]] &amp; LEFT(雅俗通字典[[#This Row],[舒促聲]],1), 韻母對照資料表[十五音識別碼], 0), 2)</f>
        <v>iok</v>
      </c>
      <c r="J5958">
        <f xml:space="preserve"> MATCH(雅俗通字典[[#This Row],[聲調]], 雅俗通聲調, 0)</f>
        <v>4</v>
      </c>
      <c r="K5958" t="str">
        <f xml:space="preserve"> _xlfn.CONCAT(雅俗通字典[[#This Row],[聲]:[調]])</f>
        <v>hiok4</v>
      </c>
      <c r="L5958" t="str">
        <f xml:space="preserve"> 雅俗通字典[[#This Row],[字韻]] &amp; 雅俗通字典[[#This Row],[聲調]] &amp; "聲" &amp; 雅俗通字典[[#This Row],[切音]]</f>
        <v>恭上入聲喜</v>
      </c>
      <c r="M5958" t="str">
        <f xml:space="preserve"> 雅俗通字典[[#This Row],[字韻]] &amp; TEXT(雅俗通字典[[#This Row],[調]], "[DBNum1]") &amp; 雅俗通字典[[#This Row],[切音]]</f>
        <v>恭四喜</v>
      </c>
    </row>
    <row r="5959" spans="1:13">
      <c r="A5959">
        <v>5958</v>
      </c>
      <c r="B5959" s="13" t="s">
        <v>6357</v>
      </c>
      <c r="C5959" s="13" t="s">
        <v>108</v>
      </c>
      <c r="D5959" s="13" t="s">
        <v>6140</v>
      </c>
      <c r="E5959" s="13" t="s">
        <v>348</v>
      </c>
      <c r="F5959" t="s">
        <v>6347</v>
      </c>
      <c r="G5959" s="13" t="str">
        <f xml:space="preserve"> IF( RIGHT(雅俗通字典[[#This Row],[聲調]],1)&lt;&gt;"入", "舒聲", "促聲")</f>
        <v>促聲</v>
      </c>
      <c r="H5959" t="str">
        <f xml:space="preserve"> INDEX(聲母對照資料表[], MATCH(雅俗通字典[[#This Row],[切音]], 聲母對照資料表[十五音], 0), 2)</f>
        <v>h</v>
      </c>
      <c r="I5959" t="str">
        <f xml:space="preserve"> INDEX(韻母對照資料表[], MATCH(雅俗通字典[[#This Row],[字韻]] &amp; LEFT(雅俗通字典[[#This Row],[舒促聲]],1), 韻母對照資料表[十五音識別碼], 0), 2)</f>
        <v>iok</v>
      </c>
      <c r="J5959">
        <f xml:space="preserve"> MATCH(雅俗通字典[[#This Row],[聲調]], 雅俗通聲調, 0)</f>
        <v>4</v>
      </c>
      <c r="K5959" t="str">
        <f xml:space="preserve"> _xlfn.CONCAT(雅俗通字典[[#This Row],[聲]:[調]])</f>
        <v>hiok4</v>
      </c>
      <c r="L5959" t="str">
        <f xml:space="preserve"> 雅俗通字典[[#This Row],[字韻]] &amp; 雅俗通字典[[#This Row],[聲調]] &amp; "聲" &amp; 雅俗通字典[[#This Row],[切音]]</f>
        <v>恭上入聲喜</v>
      </c>
      <c r="M5959" t="str">
        <f xml:space="preserve"> 雅俗通字典[[#This Row],[字韻]] &amp; TEXT(雅俗通字典[[#This Row],[調]], "[DBNum1]") &amp; 雅俗通字典[[#This Row],[切音]]</f>
        <v>恭四喜</v>
      </c>
    </row>
    <row r="5960" spans="1:13">
      <c r="A5960">
        <v>5959</v>
      </c>
      <c r="B5960" s="13" t="s">
        <v>6358</v>
      </c>
      <c r="C5960" s="13" t="s">
        <v>108</v>
      </c>
      <c r="D5960" s="13" t="s">
        <v>6140</v>
      </c>
      <c r="E5960" s="13" t="s">
        <v>348</v>
      </c>
      <c r="F5960" t="s">
        <v>6347</v>
      </c>
      <c r="G5960" s="13" t="str">
        <f xml:space="preserve"> IF( RIGHT(雅俗通字典[[#This Row],[聲調]],1)&lt;&gt;"入", "舒聲", "促聲")</f>
        <v>促聲</v>
      </c>
      <c r="H5960" t="str">
        <f xml:space="preserve"> INDEX(聲母對照資料表[], MATCH(雅俗通字典[[#This Row],[切音]], 聲母對照資料表[十五音], 0), 2)</f>
        <v>h</v>
      </c>
      <c r="I5960" t="str">
        <f xml:space="preserve"> INDEX(韻母對照資料表[], MATCH(雅俗通字典[[#This Row],[字韻]] &amp; LEFT(雅俗通字典[[#This Row],[舒促聲]],1), 韻母對照資料表[十五音識別碼], 0), 2)</f>
        <v>iok</v>
      </c>
      <c r="J5960">
        <f xml:space="preserve"> MATCH(雅俗通字典[[#This Row],[聲調]], 雅俗通聲調, 0)</f>
        <v>4</v>
      </c>
      <c r="K5960" t="str">
        <f xml:space="preserve"> _xlfn.CONCAT(雅俗通字典[[#This Row],[聲]:[調]])</f>
        <v>hiok4</v>
      </c>
      <c r="L5960" t="str">
        <f xml:space="preserve"> 雅俗通字典[[#This Row],[字韻]] &amp; 雅俗通字典[[#This Row],[聲調]] &amp; "聲" &amp; 雅俗通字典[[#This Row],[切音]]</f>
        <v>恭上入聲喜</v>
      </c>
      <c r="M5960" t="str">
        <f xml:space="preserve"> 雅俗通字典[[#This Row],[字韻]] &amp; TEXT(雅俗通字典[[#This Row],[調]], "[DBNum1]") &amp; 雅俗通字典[[#This Row],[切音]]</f>
        <v>恭四喜</v>
      </c>
    </row>
    <row r="5961" spans="1:13">
      <c r="A5961">
        <v>5960</v>
      </c>
      <c r="B5961" s="13" t="s">
        <v>6359</v>
      </c>
      <c r="C5961" s="13" t="s">
        <v>147</v>
      </c>
      <c r="D5961" s="13" t="s">
        <v>6140</v>
      </c>
      <c r="E5961" s="13" t="s">
        <v>462</v>
      </c>
      <c r="F5961" t="s">
        <v>6360</v>
      </c>
      <c r="G5961" s="13" t="str">
        <f xml:space="preserve"> IF( RIGHT(雅俗通字典[[#This Row],[聲調]],1)&lt;&gt;"入", "舒聲", "促聲")</f>
        <v>舒聲</v>
      </c>
      <c r="H5961" t="str">
        <f xml:space="preserve"> INDEX(聲母對照資料表[], MATCH(雅俗通字典[[#This Row],[切音]], 聲母對照資料表[十五音], 0), 2)</f>
        <v>l</v>
      </c>
      <c r="I5961" t="str">
        <f xml:space="preserve"> INDEX(韻母對照資料表[], MATCH(雅俗通字典[[#This Row],[字韻]] &amp; LEFT(雅俗通字典[[#This Row],[舒促聲]],1), 韻母對照資料表[十五音識別碼], 0), 2)</f>
        <v>iong</v>
      </c>
      <c r="J5961">
        <f xml:space="preserve"> MATCH(雅俗通字典[[#This Row],[聲調]], 雅俗通聲調, 0)</f>
        <v>5</v>
      </c>
      <c r="K5961" t="str">
        <f xml:space="preserve"> _xlfn.CONCAT(雅俗通字典[[#This Row],[聲]:[調]])</f>
        <v>liong5</v>
      </c>
      <c r="L5961" t="str">
        <f xml:space="preserve"> 雅俗通字典[[#This Row],[字韻]] &amp; 雅俗通字典[[#This Row],[聲調]] &amp; "聲" &amp; 雅俗通字典[[#This Row],[切音]]</f>
        <v>恭下平聲柳</v>
      </c>
      <c r="M5961" t="str">
        <f xml:space="preserve"> 雅俗通字典[[#This Row],[字韻]] &amp; TEXT(雅俗通字典[[#This Row],[調]], "[DBNum1]") &amp; 雅俗通字典[[#This Row],[切音]]</f>
        <v>恭五柳</v>
      </c>
    </row>
    <row r="5962" spans="1:13">
      <c r="A5962">
        <v>5961</v>
      </c>
      <c r="B5962" s="13" t="s">
        <v>6361</v>
      </c>
      <c r="C5962" s="13" t="s">
        <v>147</v>
      </c>
      <c r="D5962" s="13" t="s">
        <v>6140</v>
      </c>
      <c r="E5962" s="13" t="s">
        <v>462</v>
      </c>
      <c r="F5962" t="s">
        <v>6360</v>
      </c>
      <c r="G5962" s="13" t="str">
        <f xml:space="preserve"> IF( RIGHT(雅俗通字典[[#This Row],[聲調]],1)&lt;&gt;"入", "舒聲", "促聲")</f>
        <v>舒聲</v>
      </c>
      <c r="H5962" t="str">
        <f xml:space="preserve"> INDEX(聲母對照資料表[], MATCH(雅俗通字典[[#This Row],[切音]], 聲母對照資料表[十五音], 0), 2)</f>
        <v>l</v>
      </c>
      <c r="I5962" t="str">
        <f xml:space="preserve"> INDEX(韻母對照資料表[], MATCH(雅俗通字典[[#This Row],[字韻]] &amp; LEFT(雅俗通字典[[#This Row],[舒促聲]],1), 韻母對照資料表[十五音識別碼], 0), 2)</f>
        <v>iong</v>
      </c>
      <c r="J5962">
        <f xml:space="preserve"> MATCH(雅俗通字典[[#This Row],[聲調]], 雅俗通聲調, 0)</f>
        <v>5</v>
      </c>
      <c r="K5962" t="str">
        <f xml:space="preserve"> _xlfn.CONCAT(雅俗通字典[[#This Row],[聲]:[調]])</f>
        <v>liong5</v>
      </c>
      <c r="L5962" t="str">
        <f xml:space="preserve"> 雅俗通字典[[#This Row],[字韻]] &amp; 雅俗通字典[[#This Row],[聲調]] &amp; "聲" &amp; 雅俗通字典[[#This Row],[切音]]</f>
        <v>恭下平聲柳</v>
      </c>
      <c r="M5962" t="str">
        <f xml:space="preserve"> 雅俗通字典[[#This Row],[字韻]] &amp; TEXT(雅俗通字典[[#This Row],[調]], "[DBNum1]") &amp; 雅俗通字典[[#This Row],[切音]]</f>
        <v>恭五柳</v>
      </c>
    </row>
    <row r="5963" spans="1:13">
      <c r="A5963">
        <v>5962</v>
      </c>
      <c r="B5963" s="13" t="s">
        <v>6362</v>
      </c>
      <c r="C5963" s="13" t="s">
        <v>147</v>
      </c>
      <c r="D5963" s="13" t="s">
        <v>6140</v>
      </c>
      <c r="E5963" s="13" t="s">
        <v>462</v>
      </c>
      <c r="F5963" t="s">
        <v>6360</v>
      </c>
      <c r="G5963" s="13" t="str">
        <f xml:space="preserve"> IF( RIGHT(雅俗通字典[[#This Row],[聲調]],1)&lt;&gt;"入", "舒聲", "促聲")</f>
        <v>舒聲</v>
      </c>
      <c r="H5963" t="str">
        <f xml:space="preserve"> INDEX(聲母對照資料表[], MATCH(雅俗通字典[[#This Row],[切音]], 聲母對照資料表[十五音], 0), 2)</f>
        <v>l</v>
      </c>
      <c r="I5963" t="str">
        <f xml:space="preserve"> INDEX(韻母對照資料表[], MATCH(雅俗通字典[[#This Row],[字韻]] &amp; LEFT(雅俗通字典[[#This Row],[舒促聲]],1), 韻母對照資料表[十五音識別碼], 0), 2)</f>
        <v>iong</v>
      </c>
      <c r="J5963">
        <f xml:space="preserve"> MATCH(雅俗通字典[[#This Row],[聲調]], 雅俗通聲調, 0)</f>
        <v>5</v>
      </c>
      <c r="K5963" t="str">
        <f xml:space="preserve"> _xlfn.CONCAT(雅俗通字典[[#This Row],[聲]:[調]])</f>
        <v>liong5</v>
      </c>
      <c r="L5963" t="str">
        <f xml:space="preserve"> 雅俗通字典[[#This Row],[字韻]] &amp; 雅俗通字典[[#This Row],[聲調]] &amp; "聲" &amp; 雅俗通字典[[#This Row],[切音]]</f>
        <v>恭下平聲柳</v>
      </c>
      <c r="M5963" t="str">
        <f xml:space="preserve"> 雅俗通字典[[#This Row],[字韻]] &amp; TEXT(雅俗通字典[[#This Row],[調]], "[DBNum1]") &amp; 雅俗通字典[[#This Row],[切音]]</f>
        <v>恭五柳</v>
      </c>
    </row>
    <row r="5964" spans="1:13">
      <c r="A5964">
        <v>5963</v>
      </c>
      <c r="B5964" s="13" t="s">
        <v>6363</v>
      </c>
      <c r="C5964" s="13" t="s">
        <v>147</v>
      </c>
      <c r="D5964" s="13" t="s">
        <v>6140</v>
      </c>
      <c r="E5964" s="13" t="s">
        <v>462</v>
      </c>
      <c r="F5964" t="s">
        <v>6360</v>
      </c>
      <c r="G5964" s="13" t="str">
        <f xml:space="preserve"> IF( RIGHT(雅俗通字典[[#This Row],[聲調]],1)&lt;&gt;"入", "舒聲", "促聲")</f>
        <v>舒聲</v>
      </c>
      <c r="H5964" t="str">
        <f xml:space="preserve"> INDEX(聲母對照資料表[], MATCH(雅俗通字典[[#This Row],[切音]], 聲母對照資料表[十五音], 0), 2)</f>
        <v>l</v>
      </c>
      <c r="I5964" t="str">
        <f xml:space="preserve"> INDEX(韻母對照資料表[], MATCH(雅俗通字典[[#This Row],[字韻]] &amp; LEFT(雅俗通字典[[#This Row],[舒促聲]],1), 韻母對照資料表[十五音識別碼], 0), 2)</f>
        <v>iong</v>
      </c>
      <c r="J5964">
        <f xml:space="preserve"> MATCH(雅俗通字典[[#This Row],[聲調]], 雅俗通聲調, 0)</f>
        <v>5</v>
      </c>
      <c r="K5964" t="str">
        <f xml:space="preserve"> _xlfn.CONCAT(雅俗通字典[[#This Row],[聲]:[調]])</f>
        <v>liong5</v>
      </c>
      <c r="L5964" t="str">
        <f xml:space="preserve"> 雅俗通字典[[#This Row],[字韻]] &amp; 雅俗通字典[[#This Row],[聲調]] &amp; "聲" &amp; 雅俗通字典[[#This Row],[切音]]</f>
        <v>恭下平聲柳</v>
      </c>
      <c r="M5964" t="str">
        <f xml:space="preserve"> 雅俗通字典[[#This Row],[字韻]] &amp; TEXT(雅俗通字典[[#This Row],[調]], "[DBNum1]") &amp; 雅俗通字典[[#This Row],[切音]]</f>
        <v>恭五柳</v>
      </c>
    </row>
    <row r="5965" spans="1:13">
      <c r="A5965">
        <v>5964</v>
      </c>
      <c r="B5965" s="13" t="s">
        <v>6364</v>
      </c>
      <c r="C5965" s="13" t="s">
        <v>147</v>
      </c>
      <c r="D5965" s="13" t="s">
        <v>6140</v>
      </c>
      <c r="E5965" s="13" t="s">
        <v>462</v>
      </c>
      <c r="F5965" t="s">
        <v>6360</v>
      </c>
      <c r="G5965" s="13" t="str">
        <f xml:space="preserve"> IF( RIGHT(雅俗通字典[[#This Row],[聲調]],1)&lt;&gt;"入", "舒聲", "促聲")</f>
        <v>舒聲</v>
      </c>
      <c r="H5965" t="str">
        <f xml:space="preserve"> INDEX(聲母對照資料表[], MATCH(雅俗通字典[[#This Row],[切音]], 聲母對照資料表[十五音], 0), 2)</f>
        <v>l</v>
      </c>
      <c r="I5965" t="str">
        <f xml:space="preserve"> INDEX(韻母對照資料表[], MATCH(雅俗通字典[[#This Row],[字韻]] &amp; LEFT(雅俗通字典[[#This Row],[舒促聲]],1), 韻母對照資料表[十五音識別碼], 0), 2)</f>
        <v>iong</v>
      </c>
      <c r="J5965">
        <f xml:space="preserve"> MATCH(雅俗通字典[[#This Row],[聲調]], 雅俗通聲調, 0)</f>
        <v>5</v>
      </c>
      <c r="K5965" t="str">
        <f xml:space="preserve"> _xlfn.CONCAT(雅俗通字典[[#This Row],[聲]:[調]])</f>
        <v>liong5</v>
      </c>
      <c r="L5965" t="str">
        <f xml:space="preserve"> 雅俗通字典[[#This Row],[字韻]] &amp; 雅俗通字典[[#This Row],[聲調]] &amp; "聲" &amp; 雅俗通字典[[#This Row],[切音]]</f>
        <v>恭下平聲柳</v>
      </c>
      <c r="M5965" t="str">
        <f xml:space="preserve"> 雅俗通字典[[#This Row],[字韻]] &amp; TEXT(雅俗通字典[[#This Row],[調]], "[DBNum1]") &amp; 雅俗通字典[[#This Row],[切音]]</f>
        <v>恭五柳</v>
      </c>
    </row>
    <row r="5966" spans="1:13">
      <c r="A5966">
        <v>5965</v>
      </c>
      <c r="B5966" s="13" t="s">
        <v>6365</v>
      </c>
      <c r="C5966" s="13" t="s">
        <v>147</v>
      </c>
      <c r="D5966" s="13" t="s">
        <v>6140</v>
      </c>
      <c r="E5966" s="13" t="s">
        <v>462</v>
      </c>
      <c r="F5966" t="s">
        <v>6360</v>
      </c>
      <c r="G5966" s="13" t="str">
        <f xml:space="preserve"> IF( RIGHT(雅俗通字典[[#This Row],[聲調]],1)&lt;&gt;"入", "舒聲", "促聲")</f>
        <v>舒聲</v>
      </c>
      <c r="H5966" t="str">
        <f xml:space="preserve"> INDEX(聲母對照資料表[], MATCH(雅俗通字典[[#This Row],[切音]], 聲母對照資料表[十五音], 0), 2)</f>
        <v>l</v>
      </c>
      <c r="I5966" t="str">
        <f xml:space="preserve"> INDEX(韻母對照資料表[], MATCH(雅俗通字典[[#This Row],[字韻]] &amp; LEFT(雅俗通字典[[#This Row],[舒促聲]],1), 韻母對照資料表[十五音識別碼], 0), 2)</f>
        <v>iong</v>
      </c>
      <c r="J5966">
        <f xml:space="preserve"> MATCH(雅俗通字典[[#This Row],[聲調]], 雅俗通聲調, 0)</f>
        <v>5</v>
      </c>
      <c r="K5966" t="str">
        <f xml:space="preserve"> _xlfn.CONCAT(雅俗通字典[[#This Row],[聲]:[調]])</f>
        <v>liong5</v>
      </c>
      <c r="L5966" t="str">
        <f xml:space="preserve"> 雅俗通字典[[#This Row],[字韻]] &amp; 雅俗通字典[[#This Row],[聲調]] &amp; "聲" &amp; 雅俗通字典[[#This Row],[切音]]</f>
        <v>恭下平聲柳</v>
      </c>
      <c r="M5966" t="str">
        <f xml:space="preserve"> 雅俗通字典[[#This Row],[字韻]] &amp; TEXT(雅俗通字典[[#This Row],[調]], "[DBNum1]") &amp; 雅俗通字典[[#This Row],[切音]]</f>
        <v>恭五柳</v>
      </c>
    </row>
    <row r="5967" spans="1:13">
      <c r="A5967">
        <v>5966</v>
      </c>
      <c r="B5967" s="13" t="s">
        <v>6366</v>
      </c>
      <c r="C5967" s="13" t="s">
        <v>147</v>
      </c>
      <c r="D5967" s="13" t="s">
        <v>6140</v>
      </c>
      <c r="E5967" s="13" t="s">
        <v>462</v>
      </c>
      <c r="F5967" t="s">
        <v>6360</v>
      </c>
      <c r="G5967" s="13" t="str">
        <f xml:space="preserve"> IF( RIGHT(雅俗通字典[[#This Row],[聲調]],1)&lt;&gt;"入", "舒聲", "促聲")</f>
        <v>舒聲</v>
      </c>
      <c r="H5967" t="str">
        <f xml:space="preserve"> INDEX(聲母對照資料表[], MATCH(雅俗通字典[[#This Row],[切音]], 聲母對照資料表[十五音], 0), 2)</f>
        <v>l</v>
      </c>
      <c r="I5967" t="str">
        <f xml:space="preserve"> INDEX(韻母對照資料表[], MATCH(雅俗通字典[[#This Row],[字韻]] &amp; LEFT(雅俗通字典[[#This Row],[舒促聲]],1), 韻母對照資料表[十五音識別碼], 0), 2)</f>
        <v>iong</v>
      </c>
      <c r="J5967">
        <f xml:space="preserve"> MATCH(雅俗通字典[[#This Row],[聲調]], 雅俗通聲調, 0)</f>
        <v>5</v>
      </c>
      <c r="K5967" t="str">
        <f xml:space="preserve"> _xlfn.CONCAT(雅俗通字典[[#This Row],[聲]:[調]])</f>
        <v>liong5</v>
      </c>
      <c r="L5967" t="str">
        <f xml:space="preserve"> 雅俗通字典[[#This Row],[字韻]] &amp; 雅俗通字典[[#This Row],[聲調]] &amp; "聲" &amp; 雅俗通字典[[#This Row],[切音]]</f>
        <v>恭下平聲柳</v>
      </c>
      <c r="M5967" t="str">
        <f xml:space="preserve"> 雅俗通字典[[#This Row],[字韻]] &amp; TEXT(雅俗通字典[[#This Row],[調]], "[DBNum1]") &amp; 雅俗通字典[[#This Row],[切音]]</f>
        <v>恭五柳</v>
      </c>
    </row>
    <row r="5968" spans="1:13">
      <c r="A5968">
        <v>5967</v>
      </c>
      <c r="B5968" s="13" t="s">
        <v>6367</v>
      </c>
      <c r="C5968" s="13" t="s">
        <v>147</v>
      </c>
      <c r="D5968" s="13" t="s">
        <v>6140</v>
      </c>
      <c r="E5968" s="13" t="s">
        <v>462</v>
      </c>
      <c r="F5968" t="s">
        <v>6360</v>
      </c>
      <c r="G5968" s="13" t="str">
        <f xml:space="preserve"> IF( RIGHT(雅俗通字典[[#This Row],[聲調]],1)&lt;&gt;"入", "舒聲", "促聲")</f>
        <v>舒聲</v>
      </c>
      <c r="H5968" t="str">
        <f xml:space="preserve"> INDEX(聲母對照資料表[], MATCH(雅俗通字典[[#This Row],[切音]], 聲母對照資料表[十五音], 0), 2)</f>
        <v>l</v>
      </c>
      <c r="I5968" t="str">
        <f xml:space="preserve"> INDEX(韻母對照資料表[], MATCH(雅俗通字典[[#This Row],[字韻]] &amp; LEFT(雅俗通字典[[#This Row],[舒促聲]],1), 韻母對照資料表[十五音識別碼], 0), 2)</f>
        <v>iong</v>
      </c>
      <c r="J5968">
        <f xml:space="preserve"> MATCH(雅俗通字典[[#This Row],[聲調]], 雅俗通聲調, 0)</f>
        <v>5</v>
      </c>
      <c r="K5968" t="str">
        <f xml:space="preserve"> _xlfn.CONCAT(雅俗通字典[[#This Row],[聲]:[調]])</f>
        <v>liong5</v>
      </c>
      <c r="L5968" t="str">
        <f xml:space="preserve"> 雅俗通字典[[#This Row],[字韻]] &amp; 雅俗通字典[[#This Row],[聲調]] &amp; "聲" &amp; 雅俗通字典[[#This Row],[切音]]</f>
        <v>恭下平聲柳</v>
      </c>
      <c r="M5968" t="str">
        <f xml:space="preserve"> 雅俗通字典[[#This Row],[字韻]] &amp; TEXT(雅俗通字典[[#This Row],[調]], "[DBNum1]") &amp; 雅俗通字典[[#This Row],[切音]]</f>
        <v>恭五柳</v>
      </c>
    </row>
    <row r="5969" spans="1:13">
      <c r="A5969">
        <v>5968</v>
      </c>
      <c r="B5969" s="13" t="s">
        <v>6368</v>
      </c>
      <c r="C5969" s="13" t="s">
        <v>147</v>
      </c>
      <c r="D5969" s="13" t="s">
        <v>6140</v>
      </c>
      <c r="E5969" s="13" t="s">
        <v>462</v>
      </c>
      <c r="F5969" t="s">
        <v>6360</v>
      </c>
      <c r="G5969" s="13" t="str">
        <f xml:space="preserve"> IF( RIGHT(雅俗通字典[[#This Row],[聲調]],1)&lt;&gt;"入", "舒聲", "促聲")</f>
        <v>舒聲</v>
      </c>
      <c r="H5969" t="str">
        <f xml:space="preserve"> INDEX(聲母對照資料表[], MATCH(雅俗通字典[[#This Row],[切音]], 聲母對照資料表[十五音], 0), 2)</f>
        <v>l</v>
      </c>
      <c r="I5969" t="str">
        <f xml:space="preserve"> INDEX(韻母對照資料表[], MATCH(雅俗通字典[[#This Row],[字韻]] &amp; LEFT(雅俗通字典[[#This Row],[舒促聲]],1), 韻母對照資料表[十五音識別碼], 0), 2)</f>
        <v>iong</v>
      </c>
      <c r="J5969">
        <f xml:space="preserve"> MATCH(雅俗通字典[[#This Row],[聲調]], 雅俗通聲調, 0)</f>
        <v>5</v>
      </c>
      <c r="K5969" t="str">
        <f xml:space="preserve"> _xlfn.CONCAT(雅俗通字典[[#This Row],[聲]:[調]])</f>
        <v>liong5</v>
      </c>
      <c r="L5969" t="str">
        <f xml:space="preserve"> 雅俗通字典[[#This Row],[字韻]] &amp; 雅俗通字典[[#This Row],[聲調]] &amp; "聲" &amp; 雅俗通字典[[#This Row],[切音]]</f>
        <v>恭下平聲柳</v>
      </c>
      <c r="M5969" t="str">
        <f xml:space="preserve"> 雅俗通字典[[#This Row],[字韻]] &amp; TEXT(雅俗通字典[[#This Row],[調]], "[DBNum1]") &amp; 雅俗通字典[[#This Row],[切音]]</f>
        <v>恭五柳</v>
      </c>
    </row>
    <row r="5970" spans="1:13">
      <c r="A5970">
        <v>5969</v>
      </c>
      <c r="B5970" s="13" t="s">
        <v>6369</v>
      </c>
      <c r="C5970" s="13" t="s">
        <v>147</v>
      </c>
      <c r="D5970" s="13" t="s">
        <v>6140</v>
      </c>
      <c r="E5970" s="13" t="s">
        <v>462</v>
      </c>
      <c r="F5970" t="s">
        <v>6360</v>
      </c>
      <c r="G5970" s="13" t="str">
        <f xml:space="preserve"> IF( RIGHT(雅俗通字典[[#This Row],[聲調]],1)&lt;&gt;"入", "舒聲", "促聲")</f>
        <v>舒聲</v>
      </c>
      <c r="H5970" t="str">
        <f xml:space="preserve"> INDEX(聲母對照資料表[], MATCH(雅俗通字典[[#This Row],[切音]], 聲母對照資料表[十五音], 0), 2)</f>
        <v>l</v>
      </c>
      <c r="I5970" t="str">
        <f xml:space="preserve"> INDEX(韻母對照資料表[], MATCH(雅俗通字典[[#This Row],[字韻]] &amp; LEFT(雅俗通字典[[#This Row],[舒促聲]],1), 韻母對照資料表[十五音識別碼], 0), 2)</f>
        <v>iong</v>
      </c>
      <c r="J5970">
        <f xml:space="preserve"> MATCH(雅俗通字典[[#This Row],[聲調]], 雅俗通聲調, 0)</f>
        <v>5</v>
      </c>
      <c r="K5970" t="str">
        <f xml:space="preserve"> _xlfn.CONCAT(雅俗通字典[[#This Row],[聲]:[調]])</f>
        <v>liong5</v>
      </c>
      <c r="L5970" t="str">
        <f xml:space="preserve"> 雅俗通字典[[#This Row],[字韻]] &amp; 雅俗通字典[[#This Row],[聲調]] &amp; "聲" &amp; 雅俗通字典[[#This Row],[切音]]</f>
        <v>恭下平聲柳</v>
      </c>
      <c r="M5970" t="str">
        <f xml:space="preserve"> 雅俗通字典[[#This Row],[字韻]] &amp; TEXT(雅俗通字典[[#This Row],[調]], "[DBNum1]") &amp; 雅俗通字典[[#This Row],[切音]]</f>
        <v>恭五柳</v>
      </c>
    </row>
    <row r="5971" spans="1:13">
      <c r="A5971">
        <v>5970</v>
      </c>
      <c r="B5971" s="13" t="s">
        <v>6370</v>
      </c>
      <c r="C5971" s="13" t="s">
        <v>147</v>
      </c>
      <c r="D5971" s="13" t="s">
        <v>6140</v>
      </c>
      <c r="E5971" s="13" t="s">
        <v>462</v>
      </c>
      <c r="F5971" t="s">
        <v>6360</v>
      </c>
      <c r="G5971" s="13" t="str">
        <f xml:space="preserve"> IF( RIGHT(雅俗通字典[[#This Row],[聲調]],1)&lt;&gt;"入", "舒聲", "促聲")</f>
        <v>舒聲</v>
      </c>
      <c r="H5971" t="str">
        <f xml:space="preserve"> INDEX(聲母對照資料表[], MATCH(雅俗通字典[[#This Row],[切音]], 聲母對照資料表[十五音], 0), 2)</f>
        <v>l</v>
      </c>
      <c r="I5971" t="str">
        <f xml:space="preserve"> INDEX(韻母對照資料表[], MATCH(雅俗通字典[[#This Row],[字韻]] &amp; LEFT(雅俗通字典[[#This Row],[舒促聲]],1), 韻母對照資料表[十五音識別碼], 0), 2)</f>
        <v>iong</v>
      </c>
      <c r="J5971">
        <f xml:space="preserve"> MATCH(雅俗通字典[[#This Row],[聲調]], 雅俗通聲調, 0)</f>
        <v>5</v>
      </c>
      <c r="K5971" t="str">
        <f xml:space="preserve"> _xlfn.CONCAT(雅俗通字典[[#This Row],[聲]:[調]])</f>
        <v>liong5</v>
      </c>
      <c r="L5971" t="str">
        <f xml:space="preserve"> 雅俗通字典[[#This Row],[字韻]] &amp; 雅俗通字典[[#This Row],[聲調]] &amp; "聲" &amp; 雅俗通字典[[#This Row],[切音]]</f>
        <v>恭下平聲柳</v>
      </c>
      <c r="M5971" t="str">
        <f xml:space="preserve"> 雅俗通字典[[#This Row],[字韻]] &amp; TEXT(雅俗通字典[[#This Row],[調]], "[DBNum1]") &amp; 雅俗通字典[[#This Row],[切音]]</f>
        <v>恭五柳</v>
      </c>
    </row>
    <row r="5972" spans="1:13">
      <c r="A5972">
        <v>5971</v>
      </c>
      <c r="B5972" s="13" t="s">
        <v>6371</v>
      </c>
      <c r="C5972" s="13" t="s">
        <v>11</v>
      </c>
      <c r="D5972" s="13" t="s">
        <v>6140</v>
      </c>
      <c r="E5972" s="13" t="s">
        <v>462</v>
      </c>
      <c r="F5972" t="s">
        <v>6372</v>
      </c>
      <c r="G5972" s="13" t="str">
        <f xml:space="preserve"> IF( RIGHT(雅俗通字典[[#This Row],[聲調]],1)&lt;&gt;"入", "舒聲", "促聲")</f>
        <v>舒聲</v>
      </c>
      <c r="H5972" t="str">
        <f xml:space="preserve"> INDEX(聲母對照資料表[], MATCH(雅俗通字典[[#This Row],[切音]], 聲母對照資料表[十五音], 0), 2)</f>
        <v>k</v>
      </c>
      <c r="I5972" t="str">
        <f xml:space="preserve"> INDEX(韻母對照資料表[], MATCH(雅俗通字典[[#This Row],[字韻]] &amp; LEFT(雅俗通字典[[#This Row],[舒促聲]],1), 韻母對照資料表[十五音識別碼], 0), 2)</f>
        <v>iong</v>
      </c>
      <c r="J5972">
        <f xml:space="preserve"> MATCH(雅俗通字典[[#This Row],[聲調]], 雅俗通聲調, 0)</f>
        <v>5</v>
      </c>
      <c r="K5972" t="str">
        <f xml:space="preserve"> _xlfn.CONCAT(雅俗通字典[[#This Row],[聲]:[調]])</f>
        <v>kiong5</v>
      </c>
      <c r="L5972" t="str">
        <f xml:space="preserve"> 雅俗通字典[[#This Row],[字韻]] &amp; 雅俗通字典[[#This Row],[聲調]] &amp; "聲" &amp; 雅俗通字典[[#This Row],[切音]]</f>
        <v>恭下平聲求</v>
      </c>
      <c r="M5972" t="str">
        <f xml:space="preserve"> 雅俗通字典[[#This Row],[字韻]] &amp; TEXT(雅俗通字典[[#This Row],[調]], "[DBNum1]") &amp; 雅俗通字典[[#This Row],[切音]]</f>
        <v>恭五求</v>
      </c>
    </row>
    <row r="5973" spans="1:13">
      <c r="A5973">
        <v>5972</v>
      </c>
      <c r="B5973" s="13" t="s">
        <v>6373</v>
      </c>
      <c r="C5973" s="13" t="s">
        <v>11</v>
      </c>
      <c r="D5973" s="13" t="s">
        <v>6140</v>
      </c>
      <c r="E5973" s="13" t="s">
        <v>462</v>
      </c>
      <c r="F5973" t="s">
        <v>6372</v>
      </c>
      <c r="G5973" s="13" t="str">
        <f xml:space="preserve"> IF( RIGHT(雅俗通字典[[#This Row],[聲調]],1)&lt;&gt;"入", "舒聲", "促聲")</f>
        <v>舒聲</v>
      </c>
      <c r="H5973" t="str">
        <f xml:space="preserve"> INDEX(聲母對照資料表[], MATCH(雅俗通字典[[#This Row],[切音]], 聲母對照資料表[十五音], 0), 2)</f>
        <v>k</v>
      </c>
      <c r="I5973" t="str">
        <f xml:space="preserve"> INDEX(韻母對照資料表[], MATCH(雅俗通字典[[#This Row],[字韻]] &amp; LEFT(雅俗通字典[[#This Row],[舒促聲]],1), 韻母對照資料表[十五音識別碼], 0), 2)</f>
        <v>iong</v>
      </c>
      <c r="J5973">
        <f xml:space="preserve"> MATCH(雅俗通字典[[#This Row],[聲調]], 雅俗通聲調, 0)</f>
        <v>5</v>
      </c>
      <c r="K5973" t="str">
        <f xml:space="preserve"> _xlfn.CONCAT(雅俗通字典[[#This Row],[聲]:[調]])</f>
        <v>kiong5</v>
      </c>
      <c r="L5973" t="str">
        <f xml:space="preserve"> 雅俗通字典[[#This Row],[字韻]] &amp; 雅俗通字典[[#This Row],[聲調]] &amp; "聲" &amp; 雅俗通字典[[#This Row],[切音]]</f>
        <v>恭下平聲求</v>
      </c>
      <c r="M5973" t="str">
        <f xml:space="preserve"> 雅俗通字典[[#This Row],[字韻]] &amp; TEXT(雅俗通字典[[#This Row],[調]], "[DBNum1]") &amp; 雅俗通字典[[#This Row],[切音]]</f>
        <v>恭五求</v>
      </c>
    </row>
    <row r="5974" spans="1:13">
      <c r="A5974">
        <v>5973</v>
      </c>
      <c r="B5974" s="13" t="s">
        <v>6374</v>
      </c>
      <c r="C5974" s="13" t="s">
        <v>11</v>
      </c>
      <c r="D5974" s="13" t="s">
        <v>6140</v>
      </c>
      <c r="E5974" s="13" t="s">
        <v>462</v>
      </c>
      <c r="F5974" t="s">
        <v>6372</v>
      </c>
      <c r="G5974" s="13" t="str">
        <f xml:space="preserve"> IF( RIGHT(雅俗通字典[[#This Row],[聲調]],1)&lt;&gt;"入", "舒聲", "促聲")</f>
        <v>舒聲</v>
      </c>
      <c r="H5974" t="str">
        <f xml:space="preserve"> INDEX(聲母對照資料表[], MATCH(雅俗通字典[[#This Row],[切音]], 聲母對照資料表[十五音], 0), 2)</f>
        <v>k</v>
      </c>
      <c r="I5974" t="str">
        <f xml:space="preserve"> INDEX(韻母對照資料表[], MATCH(雅俗通字典[[#This Row],[字韻]] &amp; LEFT(雅俗通字典[[#This Row],[舒促聲]],1), 韻母對照資料表[十五音識別碼], 0), 2)</f>
        <v>iong</v>
      </c>
      <c r="J5974">
        <f xml:space="preserve"> MATCH(雅俗通字典[[#This Row],[聲調]], 雅俗通聲調, 0)</f>
        <v>5</v>
      </c>
      <c r="K5974" t="str">
        <f xml:space="preserve"> _xlfn.CONCAT(雅俗通字典[[#This Row],[聲]:[調]])</f>
        <v>kiong5</v>
      </c>
      <c r="L5974" t="str">
        <f xml:space="preserve"> 雅俗通字典[[#This Row],[字韻]] &amp; 雅俗通字典[[#This Row],[聲調]] &amp; "聲" &amp; 雅俗通字典[[#This Row],[切音]]</f>
        <v>恭下平聲求</v>
      </c>
      <c r="M5974" t="str">
        <f xml:space="preserve"> 雅俗通字典[[#This Row],[字韻]] &amp; TEXT(雅俗通字典[[#This Row],[調]], "[DBNum1]") &amp; 雅俗通字典[[#This Row],[切音]]</f>
        <v>恭五求</v>
      </c>
    </row>
    <row r="5975" spans="1:13">
      <c r="A5975">
        <v>5974</v>
      </c>
      <c r="B5975" s="13" t="s">
        <v>6375</v>
      </c>
      <c r="C5975" s="13" t="s">
        <v>11</v>
      </c>
      <c r="D5975" s="13" t="s">
        <v>6140</v>
      </c>
      <c r="E5975" s="13" t="s">
        <v>462</v>
      </c>
      <c r="F5975" t="s">
        <v>6372</v>
      </c>
      <c r="G5975" s="13" t="str">
        <f xml:space="preserve"> IF( RIGHT(雅俗通字典[[#This Row],[聲調]],1)&lt;&gt;"入", "舒聲", "促聲")</f>
        <v>舒聲</v>
      </c>
      <c r="H5975" t="str">
        <f xml:space="preserve"> INDEX(聲母對照資料表[], MATCH(雅俗通字典[[#This Row],[切音]], 聲母對照資料表[十五音], 0), 2)</f>
        <v>k</v>
      </c>
      <c r="I5975" t="str">
        <f xml:space="preserve"> INDEX(韻母對照資料表[], MATCH(雅俗通字典[[#This Row],[字韻]] &amp; LEFT(雅俗通字典[[#This Row],[舒促聲]],1), 韻母對照資料表[十五音識別碼], 0), 2)</f>
        <v>iong</v>
      </c>
      <c r="J5975">
        <f xml:space="preserve"> MATCH(雅俗通字典[[#This Row],[聲調]], 雅俗通聲調, 0)</f>
        <v>5</v>
      </c>
      <c r="K5975" t="str">
        <f xml:space="preserve"> _xlfn.CONCAT(雅俗通字典[[#This Row],[聲]:[調]])</f>
        <v>kiong5</v>
      </c>
      <c r="L5975" t="str">
        <f xml:space="preserve"> 雅俗通字典[[#This Row],[字韻]] &amp; 雅俗通字典[[#This Row],[聲調]] &amp; "聲" &amp; 雅俗通字典[[#This Row],[切音]]</f>
        <v>恭下平聲求</v>
      </c>
      <c r="M5975" t="str">
        <f xml:space="preserve"> 雅俗通字典[[#This Row],[字韻]] &amp; TEXT(雅俗通字典[[#This Row],[調]], "[DBNum1]") &amp; 雅俗通字典[[#This Row],[切音]]</f>
        <v>恭五求</v>
      </c>
    </row>
    <row r="5976" spans="1:13">
      <c r="A5976">
        <v>5975</v>
      </c>
      <c r="B5976" s="13" t="s">
        <v>6376</v>
      </c>
      <c r="C5976" s="13" t="s">
        <v>11</v>
      </c>
      <c r="D5976" s="13" t="s">
        <v>6140</v>
      </c>
      <c r="E5976" s="13" t="s">
        <v>462</v>
      </c>
      <c r="F5976" t="s">
        <v>6372</v>
      </c>
      <c r="G5976" s="13" t="str">
        <f xml:space="preserve"> IF( RIGHT(雅俗通字典[[#This Row],[聲調]],1)&lt;&gt;"入", "舒聲", "促聲")</f>
        <v>舒聲</v>
      </c>
      <c r="H5976" t="str">
        <f xml:space="preserve"> INDEX(聲母對照資料表[], MATCH(雅俗通字典[[#This Row],[切音]], 聲母對照資料表[十五音], 0), 2)</f>
        <v>k</v>
      </c>
      <c r="I5976" t="str">
        <f xml:space="preserve"> INDEX(韻母對照資料表[], MATCH(雅俗通字典[[#This Row],[字韻]] &amp; LEFT(雅俗通字典[[#This Row],[舒促聲]],1), 韻母對照資料表[十五音識別碼], 0), 2)</f>
        <v>iong</v>
      </c>
      <c r="J5976">
        <f xml:space="preserve"> MATCH(雅俗通字典[[#This Row],[聲調]], 雅俗通聲調, 0)</f>
        <v>5</v>
      </c>
      <c r="K5976" t="str">
        <f xml:space="preserve"> _xlfn.CONCAT(雅俗通字典[[#This Row],[聲]:[調]])</f>
        <v>kiong5</v>
      </c>
      <c r="L5976" t="str">
        <f xml:space="preserve"> 雅俗通字典[[#This Row],[字韻]] &amp; 雅俗通字典[[#This Row],[聲調]] &amp; "聲" &amp; 雅俗通字典[[#This Row],[切音]]</f>
        <v>恭下平聲求</v>
      </c>
      <c r="M5976" t="str">
        <f xml:space="preserve"> 雅俗通字典[[#This Row],[字韻]] &amp; TEXT(雅俗通字典[[#This Row],[調]], "[DBNum1]") &amp; 雅俗通字典[[#This Row],[切音]]</f>
        <v>恭五求</v>
      </c>
    </row>
    <row r="5977" spans="1:13">
      <c r="A5977">
        <v>5976</v>
      </c>
      <c r="B5977" s="13" t="s">
        <v>6377</v>
      </c>
      <c r="C5977" s="13" t="s">
        <v>11</v>
      </c>
      <c r="D5977" s="13" t="s">
        <v>6140</v>
      </c>
      <c r="E5977" s="13" t="s">
        <v>462</v>
      </c>
      <c r="F5977" t="s">
        <v>6372</v>
      </c>
      <c r="G5977" s="13" t="str">
        <f xml:space="preserve"> IF( RIGHT(雅俗通字典[[#This Row],[聲調]],1)&lt;&gt;"入", "舒聲", "促聲")</f>
        <v>舒聲</v>
      </c>
      <c r="H5977" t="str">
        <f xml:space="preserve"> INDEX(聲母對照資料表[], MATCH(雅俗通字典[[#This Row],[切音]], 聲母對照資料表[十五音], 0), 2)</f>
        <v>k</v>
      </c>
      <c r="I5977" t="str">
        <f xml:space="preserve"> INDEX(韻母對照資料表[], MATCH(雅俗通字典[[#This Row],[字韻]] &amp; LEFT(雅俗通字典[[#This Row],[舒促聲]],1), 韻母對照資料表[十五音識別碼], 0), 2)</f>
        <v>iong</v>
      </c>
      <c r="J5977">
        <f xml:space="preserve"> MATCH(雅俗通字典[[#This Row],[聲調]], 雅俗通聲調, 0)</f>
        <v>5</v>
      </c>
      <c r="K5977" t="str">
        <f xml:space="preserve"> _xlfn.CONCAT(雅俗通字典[[#This Row],[聲]:[調]])</f>
        <v>kiong5</v>
      </c>
      <c r="L5977" t="str">
        <f xml:space="preserve"> 雅俗通字典[[#This Row],[字韻]] &amp; 雅俗通字典[[#This Row],[聲調]] &amp; "聲" &amp; 雅俗通字典[[#This Row],[切音]]</f>
        <v>恭下平聲求</v>
      </c>
      <c r="M5977" t="str">
        <f xml:space="preserve"> 雅俗通字典[[#This Row],[字韻]] &amp; TEXT(雅俗通字典[[#This Row],[調]], "[DBNum1]") &amp; 雅俗通字典[[#This Row],[切音]]</f>
        <v>恭五求</v>
      </c>
    </row>
    <row r="5978" spans="1:13">
      <c r="A5978">
        <v>5977</v>
      </c>
      <c r="B5978" s="13" t="s">
        <v>6378</v>
      </c>
      <c r="C5978" s="13" t="s">
        <v>11</v>
      </c>
      <c r="D5978" s="13" t="s">
        <v>6140</v>
      </c>
      <c r="E5978" s="13" t="s">
        <v>462</v>
      </c>
      <c r="F5978" t="s">
        <v>6372</v>
      </c>
      <c r="G5978" s="13" t="str">
        <f xml:space="preserve"> IF( RIGHT(雅俗通字典[[#This Row],[聲調]],1)&lt;&gt;"入", "舒聲", "促聲")</f>
        <v>舒聲</v>
      </c>
      <c r="H5978" t="str">
        <f xml:space="preserve"> INDEX(聲母對照資料表[], MATCH(雅俗通字典[[#This Row],[切音]], 聲母對照資料表[十五音], 0), 2)</f>
        <v>k</v>
      </c>
      <c r="I5978" t="str">
        <f xml:space="preserve"> INDEX(韻母對照資料表[], MATCH(雅俗通字典[[#This Row],[字韻]] &amp; LEFT(雅俗通字典[[#This Row],[舒促聲]],1), 韻母對照資料表[十五音識別碼], 0), 2)</f>
        <v>iong</v>
      </c>
      <c r="J5978">
        <f xml:space="preserve"> MATCH(雅俗通字典[[#This Row],[聲調]], 雅俗通聲調, 0)</f>
        <v>5</v>
      </c>
      <c r="K5978" t="str">
        <f xml:space="preserve"> _xlfn.CONCAT(雅俗通字典[[#This Row],[聲]:[調]])</f>
        <v>kiong5</v>
      </c>
      <c r="L5978" t="str">
        <f xml:space="preserve"> 雅俗通字典[[#This Row],[字韻]] &amp; 雅俗通字典[[#This Row],[聲調]] &amp; "聲" &amp; 雅俗通字典[[#This Row],[切音]]</f>
        <v>恭下平聲求</v>
      </c>
      <c r="M5978" t="str">
        <f xml:space="preserve"> 雅俗通字典[[#This Row],[字韻]] &amp; TEXT(雅俗通字典[[#This Row],[調]], "[DBNum1]") &amp; 雅俗通字典[[#This Row],[切音]]</f>
        <v>恭五求</v>
      </c>
    </row>
    <row r="5979" spans="1:13">
      <c r="A5979">
        <v>5978</v>
      </c>
      <c r="B5979" s="13" t="s">
        <v>6379</v>
      </c>
      <c r="C5979" s="13" t="s">
        <v>32</v>
      </c>
      <c r="D5979" s="13" t="s">
        <v>6140</v>
      </c>
      <c r="E5979" s="13" t="s">
        <v>462</v>
      </c>
      <c r="F5979" t="s">
        <v>6380</v>
      </c>
      <c r="G5979" s="13" t="str">
        <f xml:space="preserve"> IF( RIGHT(雅俗通字典[[#This Row],[聲調]],1)&lt;&gt;"入", "舒聲", "促聲")</f>
        <v>舒聲</v>
      </c>
      <c r="H5979" t="str">
        <f xml:space="preserve"> INDEX(聲母對照資料表[], MATCH(雅俗通字典[[#This Row],[切音]], 聲母對照資料表[十五音], 0), 2)</f>
        <v>t</v>
      </c>
      <c r="I5979" t="str">
        <f xml:space="preserve"> INDEX(韻母對照資料表[], MATCH(雅俗通字典[[#This Row],[字韻]] &amp; LEFT(雅俗通字典[[#This Row],[舒促聲]],1), 韻母對照資料表[十五音識別碼], 0), 2)</f>
        <v>iong</v>
      </c>
      <c r="J5979">
        <f xml:space="preserve"> MATCH(雅俗通字典[[#This Row],[聲調]], 雅俗通聲調, 0)</f>
        <v>5</v>
      </c>
      <c r="K5979" t="str">
        <f xml:space="preserve"> _xlfn.CONCAT(雅俗通字典[[#This Row],[聲]:[調]])</f>
        <v>tiong5</v>
      </c>
      <c r="L5979" t="str">
        <f xml:space="preserve"> 雅俗通字典[[#This Row],[字韻]] &amp; 雅俗通字典[[#This Row],[聲調]] &amp; "聲" &amp; 雅俗通字典[[#This Row],[切音]]</f>
        <v>恭下平聲地</v>
      </c>
      <c r="M5979" t="str">
        <f xml:space="preserve"> 雅俗通字典[[#This Row],[字韻]] &amp; TEXT(雅俗通字典[[#This Row],[調]], "[DBNum1]") &amp; 雅俗通字典[[#This Row],[切音]]</f>
        <v>恭五地</v>
      </c>
    </row>
    <row r="5980" spans="1:13">
      <c r="A5980">
        <v>5979</v>
      </c>
      <c r="B5980" s="13" t="s">
        <v>6381</v>
      </c>
      <c r="C5980" s="13" t="s">
        <v>54</v>
      </c>
      <c r="D5980" s="13" t="s">
        <v>6140</v>
      </c>
      <c r="E5980" s="13" t="s">
        <v>462</v>
      </c>
      <c r="F5980" t="s">
        <v>6382</v>
      </c>
      <c r="G5980" s="13" t="str">
        <f xml:space="preserve"> IF( RIGHT(雅俗通字典[[#This Row],[聲調]],1)&lt;&gt;"入", "舒聲", "促聲")</f>
        <v>舒聲</v>
      </c>
      <c r="H5980" t="str">
        <f xml:space="preserve"> INDEX(聲母對照資料表[], MATCH(雅俗通字典[[#This Row],[切音]], 聲母對照資料表[十五音], 0), 2)</f>
        <v>th</v>
      </c>
      <c r="I5980" t="str">
        <f xml:space="preserve"> INDEX(韻母對照資料表[], MATCH(雅俗通字典[[#This Row],[字韻]] &amp; LEFT(雅俗通字典[[#This Row],[舒促聲]],1), 韻母對照資料表[十五音識別碼], 0), 2)</f>
        <v>iong</v>
      </c>
      <c r="J5980">
        <f xml:space="preserve"> MATCH(雅俗通字典[[#This Row],[聲調]], 雅俗通聲調, 0)</f>
        <v>5</v>
      </c>
      <c r="K5980" t="str">
        <f xml:space="preserve"> _xlfn.CONCAT(雅俗通字典[[#This Row],[聲]:[調]])</f>
        <v>thiong5</v>
      </c>
      <c r="L5980" t="str">
        <f xml:space="preserve"> 雅俗通字典[[#This Row],[字韻]] &amp; 雅俗通字典[[#This Row],[聲調]] &amp; "聲" &amp; 雅俗通字典[[#This Row],[切音]]</f>
        <v>恭下平聲他</v>
      </c>
      <c r="M5980" t="str">
        <f xml:space="preserve"> 雅俗通字典[[#This Row],[字韻]] &amp; TEXT(雅俗通字典[[#This Row],[調]], "[DBNum1]") &amp; 雅俗通字典[[#This Row],[切音]]</f>
        <v>恭五他</v>
      </c>
    </row>
    <row r="5981" spans="1:13">
      <c r="A5981">
        <v>5980</v>
      </c>
      <c r="B5981" s="13" t="s">
        <v>1801</v>
      </c>
      <c r="C5981" s="13" t="s">
        <v>54</v>
      </c>
      <c r="D5981" s="13" t="s">
        <v>6140</v>
      </c>
      <c r="E5981" s="13" t="s">
        <v>462</v>
      </c>
      <c r="F5981" t="s">
        <v>6382</v>
      </c>
      <c r="G5981" s="13" t="str">
        <f xml:space="preserve"> IF( RIGHT(雅俗通字典[[#This Row],[聲調]],1)&lt;&gt;"入", "舒聲", "促聲")</f>
        <v>舒聲</v>
      </c>
      <c r="H5981" t="str">
        <f xml:space="preserve"> INDEX(聲母對照資料表[], MATCH(雅俗通字典[[#This Row],[切音]], 聲母對照資料表[十五音], 0), 2)</f>
        <v>th</v>
      </c>
      <c r="I5981" t="str">
        <f xml:space="preserve"> INDEX(韻母對照資料表[], MATCH(雅俗通字典[[#This Row],[字韻]] &amp; LEFT(雅俗通字典[[#This Row],[舒促聲]],1), 韻母對照資料表[十五音識別碼], 0), 2)</f>
        <v>iong</v>
      </c>
      <c r="J5981">
        <f xml:space="preserve"> MATCH(雅俗通字典[[#This Row],[聲調]], 雅俗通聲調, 0)</f>
        <v>5</v>
      </c>
      <c r="K5981" t="str">
        <f xml:space="preserve"> _xlfn.CONCAT(雅俗通字典[[#This Row],[聲]:[調]])</f>
        <v>thiong5</v>
      </c>
      <c r="L5981" t="str">
        <f xml:space="preserve"> 雅俗通字典[[#This Row],[字韻]] &amp; 雅俗通字典[[#This Row],[聲調]] &amp; "聲" &amp; 雅俗通字典[[#This Row],[切音]]</f>
        <v>恭下平聲他</v>
      </c>
      <c r="M5981" t="str">
        <f xml:space="preserve"> 雅俗通字典[[#This Row],[字韻]] &amp; TEXT(雅俗通字典[[#This Row],[調]], "[DBNum1]") &amp; 雅俗通字典[[#This Row],[切音]]</f>
        <v>恭五他</v>
      </c>
    </row>
    <row r="5982" spans="1:13">
      <c r="A5982">
        <v>5981</v>
      </c>
      <c r="B5982" s="13" t="s">
        <v>6383</v>
      </c>
      <c r="C5982" s="13" t="s">
        <v>54</v>
      </c>
      <c r="D5982" s="13" t="s">
        <v>6140</v>
      </c>
      <c r="E5982" s="13" t="s">
        <v>462</v>
      </c>
      <c r="F5982" t="s">
        <v>6382</v>
      </c>
      <c r="G5982" s="13" t="str">
        <f xml:space="preserve"> IF( RIGHT(雅俗通字典[[#This Row],[聲調]],1)&lt;&gt;"入", "舒聲", "促聲")</f>
        <v>舒聲</v>
      </c>
      <c r="H5982" t="str">
        <f xml:space="preserve"> INDEX(聲母對照資料表[], MATCH(雅俗通字典[[#This Row],[切音]], 聲母對照資料表[十五音], 0), 2)</f>
        <v>th</v>
      </c>
      <c r="I5982" t="str">
        <f xml:space="preserve"> INDEX(韻母對照資料表[], MATCH(雅俗通字典[[#This Row],[字韻]] &amp; LEFT(雅俗通字典[[#This Row],[舒促聲]],1), 韻母對照資料表[十五音識別碼], 0), 2)</f>
        <v>iong</v>
      </c>
      <c r="J5982">
        <f xml:space="preserve"> MATCH(雅俗通字典[[#This Row],[聲調]], 雅俗通聲調, 0)</f>
        <v>5</v>
      </c>
      <c r="K5982" t="str">
        <f xml:space="preserve"> _xlfn.CONCAT(雅俗通字典[[#This Row],[聲]:[調]])</f>
        <v>thiong5</v>
      </c>
      <c r="L5982" t="str">
        <f xml:space="preserve"> 雅俗通字典[[#This Row],[字韻]] &amp; 雅俗通字典[[#This Row],[聲調]] &amp; "聲" &amp; 雅俗通字典[[#This Row],[切音]]</f>
        <v>恭下平聲他</v>
      </c>
      <c r="M5982" t="str">
        <f xml:space="preserve"> 雅俗通字典[[#This Row],[字韻]] &amp; TEXT(雅俗通字典[[#This Row],[調]], "[DBNum1]") &amp; 雅俗通字典[[#This Row],[切音]]</f>
        <v>恭五他</v>
      </c>
    </row>
    <row r="5983" spans="1:13">
      <c r="A5983">
        <v>5982</v>
      </c>
      <c r="B5983" s="13" t="s">
        <v>6201</v>
      </c>
      <c r="C5983" s="13" t="s">
        <v>63</v>
      </c>
      <c r="D5983" s="13" t="s">
        <v>6140</v>
      </c>
      <c r="E5983" s="13" t="s">
        <v>462</v>
      </c>
      <c r="F5983" t="s">
        <v>6384</v>
      </c>
      <c r="G5983" s="13" t="str">
        <f xml:space="preserve"> IF( RIGHT(雅俗通字典[[#This Row],[聲調]],1)&lt;&gt;"入", "舒聲", "促聲")</f>
        <v>舒聲</v>
      </c>
      <c r="H5983" t="str">
        <f xml:space="preserve"> INDEX(聲母對照資料表[], MATCH(雅俗通字典[[#This Row],[切音]], 聲母對照資料表[十五音], 0), 2)</f>
        <v>z</v>
      </c>
      <c r="I5983" t="str">
        <f xml:space="preserve"> INDEX(韻母對照資料表[], MATCH(雅俗通字典[[#This Row],[字韻]] &amp; LEFT(雅俗通字典[[#This Row],[舒促聲]],1), 韻母對照資料表[十五音識別碼], 0), 2)</f>
        <v>iong</v>
      </c>
      <c r="J5983">
        <f xml:space="preserve"> MATCH(雅俗通字典[[#This Row],[聲調]], 雅俗通聲調, 0)</f>
        <v>5</v>
      </c>
      <c r="K5983" t="str">
        <f xml:space="preserve"> _xlfn.CONCAT(雅俗通字典[[#This Row],[聲]:[調]])</f>
        <v>ziong5</v>
      </c>
      <c r="L5983" t="str">
        <f xml:space="preserve"> 雅俗通字典[[#This Row],[字韻]] &amp; 雅俗通字典[[#This Row],[聲調]] &amp; "聲" &amp; 雅俗通字典[[#This Row],[切音]]</f>
        <v>恭下平聲曾</v>
      </c>
      <c r="M5983" t="str">
        <f xml:space="preserve"> 雅俗通字典[[#This Row],[字韻]] &amp; TEXT(雅俗通字典[[#This Row],[調]], "[DBNum1]") &amp; 雅俗通字典[[#This Row],[切音]]</f>
        <v>恭五曾</v>
      </c>
    </row>
    <row r="5984" spans="1:13">
      <c r="A5984">
        <v>5983</v>
      </c>
      <c r="B5984" s="13" t="s">
        <v>6385</v>
      </c>
      <c r="C5984" s="13" t="s">
        <v>63</v>
      </c>
      <c r="D5984" s="13" t="s">
        <v>6140</v>
      </c>
      <c r="E5984" s="13" t="s">
        <v>462</v>
      </c>
      <c r="F5984" t="s">
        <v>6384</v>
      </c>
      <c r="G5984" s="13" t="str">
        <f xml:space="preserve"> IF( RIGHT(雅俗通字典[[#This Row],[聲調]],1)&lt;&gt;"入", "舒聲", "促聲")</f>
        <v>舒聲</v>
      </c>
      <c r="H5984" t="str">
        <f xml:space="preserve"> INDEX(聲母對照資料表[], MATCH(雅俗通字典[[#This Row],[切音]], 聲母對照資料表[十五音], 0), 2)</f>
        <v>z</v>
      </c>
      <c r="I5984" t="str">
        <f xml:space="preserve"> INDEX(韻母對照資料表[], MATCH(雅俗通字典[[#This Row],[字韻]] &amp; LEFT(雅俗通字典[[#This Row],[舒促聲]],1), 韻母對照資料表[十五音識別碼], 0), 2)</f>
        <v>iong</v>
      </c>
      <c r="J5984">
        <f xml:space="preserve"> MATCH(雅俗通字典[[#This Row],[聲調]], 雅俗通聲調, 0)</f>
        <v>5</v>
      </c>
      <c r="K5984" t="str">
        <f xml:space="preserve"> _xlfn.CONCAT(雅俗通字典[[#This Row],[聲]:[調]])</f>
        <v>ziong5</v>
      </c>
      <c r="L5984" t="str">
        <f xml:space="preserve"> 雅俗通字典[[#This Row],[字韻]] &amp; 雅俗通字典[[#This Row],[聲調]] &amp; "聲" &amp; 雅俗通字典[[#This Row],[切音]]</f>
        <v>恭下平聲曾</v>
      </c>
      <c r="M5984" t="str">
        <f xml:space="preserve"> 雅俗通字典[[#This Row],[字韻]] &amp; TEXT(雅俗通字典[[#This Row],[調]], "[DBNum1]") &amp; 雅俗通字典[[#This Row],[切音]]</f>
        <v>恭五曾</v>
      </c>
    </row>
    <row r="5985" spans="1:13">
      <c r="A5985">
        <v>5984</v>
      </c>
      <c r="B5985" s="13" t="s">
        <v>6386</v>
      </c>
      <c r="C5985" s="13" t="s">
        <v>582</v>
      </c>
      <c r="D5985" s="13" t="s">
        <v>6140</v>
      </c>
      <c r="E5985" s="13" t="s">
        <v>462</v>
      </c>
      <c r="F5985" t="s">
        <v>6387</v>
      </c>
      <c r="G5985" s="13" t="str">
        <f xml:space="preserve"> IF( RIGHT(雅俗通字典[[#This Row],[聲調]],1)&lt;&gt;"入", "舒聲", "促聲")</f>
        <v>舒聲</v>
      </c>
      <c r="H5985" t="str">
        <f xml:space="preserve"> INDEX(聲母對照資料表[], MATCH(雅俗通字典[[#This Row],[切音]], 聲母對照資料表[十五音], 0), 2)</f>
        <v>j</v>
      </c>
      <c r="I5985" t="str">
        <f xml:space="preserve"> INDEX(韻母對照資料表[], MATCH(雅俗通字典[[#This Row],[字韻]] &amp; LEFT(雅俗通字典[[#This Row],[舒促聲]],1), 韻母對照資料表[十五音識別碼], 0), 2)</f>
        <v>iong</v>
      </c>
      <c r="J5985">
        <f xml:space="preserve"> MATCH(雅俗通字典[[#This Row],[聲調]], 雅俗通聲調, 0)</f>
        <v>5</v>
      </c>
      <c r="K5985" t="str">
        <f xml:space="preserve"> _xlfn.CONCAT(雅俗通字典[[#This Row],[聲]:[調]])</f>
        <v>jiong5</v>
      </c>
      <c r="L5985" t="str">
        <f xml:space="preserve"> 雅俗通字典[[#This Row],[字韻]] &amp; 雅俗通字典[[#This Row],[聲調]] &amp; "聲" &amp; 雅俗通字典[[#This Row],[切音]]</f>
        <v>恭下平聲入</v>
      </c>
      <c r="M5985" t="str">
        <f xml:space="preserve"> 雅俗通字典[[#This Row],[字韻]] &amp; TEXT(雅俗通字典[[#This Row],[調]], "[DBNum1]") &amp; 雅俗通字典[[#This Row],[切音]]</f>
        <v>恭五入</v>
      </c>
    </row>
    <row r="5986" spans="1:13">
      <c r="A5986">
        <v>5985</v>
      </c>
      <c r="B5986" s="13" t="s">
        <v>6388</v>
      </c>
      <c r="C5986" s="13" t="s">
        <v>582</v>
      </c>
      <c r="D5986" s="13" t="s">
        <v>6140</v>
      </c>
      <c r="E5986" s="13" t="s">
        <v>462</v>
      </c>
      <c r="F5986" t="s">
        <v>6387</v>
      </c>
      <c r="G5986" s="13" t="str">
        <f xml:space="preserve"> IF( RIGHT(雅俗通字典[[#This Row],[聲調]],1)&lt;&gt;"入", "舒聲", "促聲")</f>
        <v>舒聲</v>
      </c>
      <c r="H5986" t="str">
        <f xml:space="preserve"> INDEX(聲母對照資料表[], MATCH(雅俗通字典[[#This Row],[切音]], 聲母對照資料表[十五音], 0), 2)</f>
        <v>j</v>
      </c>
      <c r="I5986" t="str">
        <f xml:space="preserve"> INDEX(韻母對照資料表[], MATCH(雅俗通字典[[#This Row],[字韻]] &amp; LEFT(雅俗通字典[[#This Row],[舒促聲]],1), 韻母對照資料表[十五音識別碼], 0), 2)</f>
        <v>iong</v>
      </c>
      <c r="J5986">
        <f xml:space="preserve"> MATCH(雅俗通字典[[#This Row],[聲調]], 雅俗通聲調, 0)</f>
        <v>5</v>
      </c>
      <c r="K5986" t="str">
        <f xml:space="preserve"> _xlfn.CONCAT(雅俗通字典[[#This Row],[聲]:[調]])</f>
        <v>jiong5</v>
      </c>
      <c r="L5986" t="str">
        <f xml:space="preserve"> 雅俗通字典[[#This Row],[字韻]] &amp; 雅俗通字典[[#This Row],[聲調]] &amp; "聲" &amp; 雅俗通字典[[#This Row],[切音]]</f>
        <v>恭下平聲入</v>
      </c>
      <c r="M5986" t="str">
        <f xml:space="preserve"> 雅俗通字典[[#This Row],[字韻]] &amp; TEXT(雅俗通字典[[#This Row],[調]], "[DBNum1]") &amp; 雅俗通字典[[#This Row],[切音]]</f>
        <v>恭五入</v>
      </c>
    </row>
    <row r="5987" spans="1:13">
      <c r="A5987">
        <v>5986</v>
      </c>
      <c r="B5987" s="13" t="s">
        <v>6389</v>
      </c>
      <c r="C5987" s="13" t="s">
        <v>582</v>
      </c>
      <c r="D5987" s="13" t="s">
        <v>6140</v>
      </c>
      <c r="E5987" s="13" t="s">
        <v>462</v>
      </c>
      <c r="F5987" t="s">
        <v>6387</v>
      </c>
      <c r="G5987" s="13" t="str">
        <f xml:space="preserve"> IF( RIGHT(雅俗通字典[[#This Row],[聲調]],1)&lt;&gt;"入", "舒聲", "促聲")</f>
        <v>舒聲</v>
      </c>
      <c r="H5987" t="str">
        <f xml:space="preserve"> INDEX(聲母對照資料表[], MATCH(雅俗通字典[[#This Row],[切音]], 聲母對照資料表[十五音], 0), 2)</f>
        <v>j</v>
      </c>
      <c r="I5987" t="str">
        <f xml:space="preserve"> INDEX(韻母對照資料表[], MATCH(雅俗通字典[[#This Row],[字韻]] &amp; LEFT(雅俗通字典[[#This Row],[舒促聲]],1), 韻母對照資料表[十五音識別碼], 0), 2)</f>
        <v>iong</v>
      </c>
      <c r="J5987">
        <f xml:space="preserve"> MATCH(雅俗通字典[[#This Row],[聲調]], 雅俗通聲調, 0)</f>
        <v>5</v>
      </c>
      <c r="K5987" t="str">
        <f xml:space="preserve"> _xlfn.CONCAT(雅俗通字典[[#This Row],[聲]:[調]])</f>
        <v>jiong5</v>
      </c>
      <c r="L5987" t="str">
        <f xml:space="preserve"> 雅俗通字典[[#This Row],[字韻]] &amp; 雅俗通字典[[#This Row],[聲調]] &amp; "聲" &amp; 雅俗通字典[[#This Row],[切音]]</f>
        <v>恭下平聲入</v>
      </c>
      <c r="M5987" t="str">
        <f xml:space="preserve"> 雅俗通字典[[#This Row],[字韻]] &amp; TEXT(雅俗通字典[[#This Row],[調]], "[DBNum1]") &amp; 雅俗通字典[[#This Row],[切音]]</f>
        <v>恭五入</v>
      </c>
    </row>
    <row r="5988" spans="1:13">
      <c r="A5988">
        <v>5987</v>
      </c>
      <c r="B5988" s="13" t="s">
        <v>6390</v>
      </c>
      <c r="C5988" s="13" t="s">
        <v>582</v>
      </c>
      <c r="D5988" s="13" t="s">
        <v>6140</v>
      </c>
      <c r="E5988" s="13" t="s">
        <v>462</v>
      </c>
      <c r="F5988" t="s">
        <v>6387</v>
      </c>
      <c r="G5988" s="13" t="str">
        <f xml:space="preserve"> IF( RIGHT(雅俗通字典[[#This Row],[聲調]],1)&lt;&gt;"入", "舒聲", "促聲")</f>
        <v>舒聲</v>
      </c>
      <c r="H5988" t="str">
        <f xml:space="preserve"> INDEX(聲母對照資料表[], MATCH(雅俗通字典[[#This Row],[切音]], 聲母對照資料表[十五音], 0), 2)</f>
        <v>j</v>
      </c>
      <c r="I5988" t="str">
        <f xml:space="preserve"> INDEX(韻母對照資料表[], MATCH(雅俗通字典[[#This Row],[字韻]] &amp; LEFT(雅俗通字典[[#This Row],[舒促聲]],1), 韻母對照資料表[十五音識別碼], 0), 2)</f>
        <v>iong</v>
      </c>
      <c r="J5988">
        <f xml:space="preserve"> MATCH(雅俗通字典[[#This Row],[聲調]], 雅俗通聲調, 0)</f>
        <v>5</v>
      </c>
      <c r="K5988" t="str">
        <f xml:space="preserve"> _xlfn.CONCAT(雅俗通字典[[#This Row],[聲]:[調]])</f>
        <v>jiong5</v>
      </c>
      <c r="L5988" t="str">
        <f xml:space="preserve"> 雅俗通字典[[#This Row],[字韻]] &amp; 雅俗通字典[[#This Row],[聲調]] &amp; "聲" &amp; 雅俗通字典[[#This Row],[切音]]</f>
        <v>恭下平聲入</v>
      </c>
      <c r="M5988" t="str">
        <f xml:space="preserve"> 雅俗通字典[[#This Row],[字韻]] &amp; TEXT(雅俗通字典[[#This Row],[調]], "[DBNum1]") &amp; 雅俗通字典[[#This Row],[切音]]</f>
        <v>恭五入</v>
      </c>
    </row>
    <row r="5989" spans="1:13">
      <c r="A5989">
        <v>5988</v>
      </c>
      <c r="B5989" s="13" t="s">
        <v>6391</v>
      </c>
      <c r="C5989" s="13" t="s">
        <v>582</v>
      </c>
      <c r="D5989" s="13" t="s">
        <v>6140</v>
      </c>
      <c r="E5989" s="13" t="s">
        <v>462</v>
      </c>
      <c r="F5989" t="s">
        <v>6387</v>
      </c>
      <c r="G5989" s="13" t="str">
        <f xml:space="preserve"> IF( RIGHT(雅俗通字典[[#This Row],[聲調]],1)&lt;&gt;"入", "舒聲", "促聲")</f>
        <v>舒聲</v>
      </c>
      <c r="H5989" t="str">
        <f xml:space="preserve"> INDEX(聲母對照資料表[], MATCH(雅俗通字典[[#This Row],[切音]], 聲母對照資料表[十五音], 0), 2)</f>
        <v>j</v>
      </c>
      <c r="I5989" t="str">
        <f xml:space="preserve"> INDEX(韻母對照資料表[], MATCH(雅俗通字典[[#This Row],[字韻]] &amp; LEFT(雅俗通字典[[#This Row],[舒促聲]],1), 韻母對照資料表[十五音識別碼], 0), 2)</f>
        <v>iong</v>
      </c>
      <c r="J5989">
        <f xml:space="preserve"> MATCH(雅俗通字典[[#This Row],[聲調]], 雅俗通聲調, 0)</f>
        <v>5</v>
      </c>
      <c r="K5989" t="str">
        <f xml:space="preserve"> _xlfn.CONCAT(雅俗通字典[[#This Row],[聲]:[調]])</f>
        <v>jiong5</v>
      </c>
      <c r="L5989" t="str">
        <f xml:space="preserve"> 雅俗通字典[[#This Row],[字韻]] &amp; 雅俗通字典[[#This Row],[聲調]] &amp; "聲" &amp; 雅俗通字典[[#This Row],[切音]]</f>
        <v>恭下平聲入</v>
      </c>
      <c r="M5989" t="str">
        <f xml:space="preserve"> 雅俗通字典[[#This Row],[字韻]] &amp; TEXT(雅俗通字典[[#This Row],[調]], "[DBNum1]") &amp; 雅俗通字典[[#This Row],[切音]]</f>
        <v>恭五入</v>
      </c>
    </row>
    <row r="5990" spans="1:13">
      <c r="A5990">
        <v>5989</v>
      </c>
      <c r="B5990" s="13" t="s">
        <v>6392</v>
      </c>
      <c r="C5990" s="13" t="s">
        <v>582</v>
      </c>
      <c r="D5990" s="13" t="s">
        <v>6140</v>
      </c>
      <c r="E5990" s="13" t="s">
        <v>462</v>
      </c>
      <c r="F5990" t="s">
        <v>6387</v>
      </c>
      <c r="G5990" s="13" t="str">
        <f xml:space="preserve"> IF( RIGHT(雅俗通字典[[#This Row],[聲調]],1)&lt;&gt;"入", "舒聲", "促聲")</f>
        <v>舒聲</v>
      </c>
      <c r="H5990" t="str">
        <f xml:space="preserve"> INDEX(聲母對照資料表[], MATCH(雅俗通字典[[#This Row],[切音]], 聲母對照資料表[十五音], 0), 2)</f>
        <v>j</v>
      </c>
      <c r="I5990" t="str">
        <f xml:space="preserve"> INDEX(韻母對照資料表[], MATCH(雅俗通字典[[#This Row],[字韻]] &amp; LEFT(雅俗通字典[[#This Row],[舒促聲]],1), 韻母對照資料表[十五音識別碼], 0), 2)</f>
        <v>iong</v>
      </c>
      <c r="J5990">
        <f xml:space="preserve"> MATCH(雅俗通字典[[#This Row],[聲調]], 雅俗通聲調, 0)</f>
        <v>5</v>
      </c>
      <c r="K5990" t="str">
        <f xml:space="preserve"> _xlfn.CONCAT(雅俗通字典[[#This Row],[聲]:[調]])</f>
        <v>jiong5</v>
      </c>
      <c r="L5990" t="str">
        <f xml:space="preserve"> 雅俗通字典[[#This Row],[字韻]] &amp; 雅俗通字典[[#This Row],[聲調]] &amp; "聲" &amp; 雅俗通字典[[#This Row],[切音]]</f>
        <v>恭下平聲入</v>
      </c>
      <c r="M5990" t="str">
        <f xml:space="preserve"> 雅俗通字典[[#This Row],[字韻]] &amp; TEXT(雅俗通字典[[#This Row],[調]], "[DBNum1]") &amp; 雅俗通字典[[#This Row],[切音]]</f>
        <v>恭五入</v>
      </c>
    </row>
    <row r="5991" spans="1:13">
      <c r="A5991">
        <v>5990</v>
      </c>
      <c r="B5991" s="13" t="s">
        <v>6232</v>
      </c>
      <c r="C5991" s="13" t="s">
        <v>582</v>
      </c>
      <c r="D5991" s="13" t="s">
        <v>6140</v>
      </c>
      <c r="E5991" s="13" t="s">
        <v>462</v>
      </c>
      <c r="F5991" t="s">
        <v>6387</v>
      </c>
      <c r="G5991" s="13" t="str">
        <f xml:space="preserve"> IF( RIGHT(雅俗通字典[[#This Row],[聲調]],1)&lt;&gt;"入", "舒聲", "促聲")</f>
        <v>舒聲</v>
      </c>
      <c r="H5991" t="str">
        <f xml:space="preserve"> INDEX(聲母對照資料表[], MATCH(雅俗通字典[[#This Row],[切音]], 聲母對照資料表[十五音], 0), 2)</f>
        <v>j</v>
      </c>
      <c r="I5991" t="str">
        <f xml:space="preserve"> INDEX(韻母對照資料表[], MATCH(雅俗通字典[[#This Row],[字韻]] &amp; LEFT(雅俗通字典[[#This Row],[舒促聲]],1), 韻母對照資料表[十五音識別碼], 0), 2)</f>
        <v>iong</v>
      </c>
      <c r="J5991">
        <f xml:space="preserve"> MATCH(雅俗通字典[[#This Row],[聲調]], 雅俗通聲調, 0)</f>
        <v>5</v>
      </c>
      <c r="K5991" t="str">
        <f xml:space="preserve"> _xlfn.CONCAT(雅俗通字典[[#This Row],[聲]:[調]])</f>
        <v>jiong5</v>
      </c>
      <c r="L5991" t="str">
        <f xml:space="preserve"> 雅俗通字典[[#This Row],[字韻]] &amp; 雅俗通字典[[#This Row],[聲調]] &amp; "聲" &amp; 雅俗通字典[[#This Row],[切音]]</f>
        <v>恭下平聲入</v>
      </c>
      <c r="M5991" t="str">
        <f xml:space="preserve"> 雅俗通字典[[#This Row],[字韻]] &amp; TEXT(雅俗通字典[[#This Row],[調]], "[DBNum1]") &amp; 雅俗通字典[[#This Row],[切音]]</f>
        <v>恭五入</v>
      </c>
    </row>
    <row r="5992" spans="1:13">
      <c r="A5992">
        <v>5991</v>
      </c>
      <c r="B5992" s="13" t="s">
        <v>6393</v>
      </c>
      <c r="C5992" s="13" t="s">
        <v>582</v>
      </c>
      <c r="D5992" s="13" t="s">
        <v>6140</v>
      </c>
      <c r="E5992" s="13" t="s">
        <v>462</v>
      </c>
      <c r="F5992" t="s">
        <v>6387</v>
      </c>
      <c r="G5992" s="13" t="str">
        <f xml:space="preserve"> IF( RIGHT(雅俗通字典[[#This Row],[聲調]],1)&lt;&gt;"入", "舒聲", "促聲")</f>
        <v>舒聲</v>
      </c>
      <c r="H5992" t="str">
        <f xml:space="preserve"> INDEX(聲母對照資料表[], MATCH(雅俗通字典[[#This Row],[切音]], 聲母對照資料表[十五音], 0), 2)</f>
        <v>j</v>
      </c>
      <c r="I5992" t="str">
        <f xml:space="preserve"> INDEX(韻母對照資料表[], MATCH(雅俗通字典[[#This Row],[字韻]] &amp; LEFT(雅俗通字典[[#This Row],[舒促聲]],1), 韻母對照資料表[十五音識別碼], 0), 2)</f>
        <v>iong</v>
      </c>
      <c r="J5992">
        <f xml:space="preserve"> MATCH(雅俗通字典[[#This Row],[聲調]], 雅俗通聲調, 0)</f>
        <v>5</v>
      </c>
      <c r="K5992" t="str">
        <f xml:space="preserve"> _xlfn.CONCAT(雅俗通字典[[#This Row],[聲]:[調]])</f>
        <v>jiong5</v>
      </c>
      <c r="L5992" t="str">
        <f xml:space="preserve"> 雅俗通字典[[#This Row],[字韻]] &amp; 雅俗通字典[[#This Row],[聲調]] &amp; "聲" &amp; 雅俗通字典[[#This Row],[切音]]</f>
        <v>恭下平聲入</v>
      </c>
      <c r="M5992" t="str">
        <f xml:space="preserve"> 雅俗通字典[[#This Row],[字韻]] &amp; TEXT(雅俗通字典[[#This Row],[調]], "[DBNum1]") &amp; 雅俗通字典[[#This Row],[切音]]</f>
        <v>恭五入</v>
      </c>
    </row>
    <row r="5993" spans="1:13">
      <c r="A5993">
        <v>5992</v>
      </c>
      <c r="B5993" s="13" t="s">
        <v>6394</v>
      </c>
      <c r="C5993" s="13" t="s">
        <v>582</v>
      </c>
      <c r="D5993" s="13" t="s">
        <v>6140</v>
      </c>
      <c r="E5993" s="13" t="s">
        <v>462</v>
      </c>
      <c r="F5993" t="s">
        <v>6387</v>
      </c>
      <c r="G5993" s="13" t="str">
        <f xml:space="preserve"> IF( RIGHT(雅俗通字典[[#This Row],[聲調]],1)&lt;&gt;"入", "舒聲", "促聲")</f>
        <v>舒聲</v>
      </c>
      <c r="H5993" t="str">
        <f xml:space="preserve"> INDEX(聲母對照資料表[], MATCH(雅俗通字典[[#This Row],[切音]], 聲母對照資料表[十五音], 0), 2)</f>
        <v>j</v>
      </c>
      <c r="I5993" t="str">
        <f xml:space="preserve"> INDEX(韻母對照資料表[], MATCH(雅俗通字典[[#This Row],[字韻]] &amp; LEFT(雅俗通字典[[#This Row],[舒促聲]],1), 韻母對照資料表[十五音識別碼], 0), 2)</f>
        <v>iong</v>
      </c>
      <c r="J5993">
        <f xml:space="preserve"> MATCH(雅俗通字典[[#This Row],[聲調]], 雅俗通聲調, 0)</f>
        <v>5</v>
      </c>
      <c r="K5993" t="str">
        <f xml:space="preserve"> _xlfn.CONCAT(雅俗通字典[[#This Row],[聲]:[調]])</f>
        <v>jiong5</v>
      </c>
      <c r="L5993" t="str">
        <f xml:space="preserve"> 雅俗通字典[[#This Row],[字韻]] &amp; 雅俗通字典[[#This Row],[聲調]] &amp; "聲" &amp; 雅俗通字典[[#This Row],[切音]]</f>
        <v>恭下平聲入</v>
      </c>
      <c r="M5993" t="str">
        <f xml:space="preserve"> 雅俗通字典[[#This Row],[字韻]] &amp; TEXT(雅俗通字典[[#This Row],[調]], "[DBNum1]") &amp; 雅俗通字典[[#This Row],[切音]]</f>
        <v>恭五入</v>
      </c>
    </row>
    <row r="5994" spans="1:13">
      <c r="A5994">
        <v>5993</v>
      </c>
      <c r="B5994" s="13" t="s">
        <v>6395</v>
      </c>
      <c r="C5994" s="13" t="s">
        <v>582</v>
      </c>
      <c r="D5994" s="13" t="s">
        <v>6140</v>
      </c>
      <c r="E5994" s="13" t="s">
        <v>462</v>
      </c>
      <c r="F5994" t="s">
        <v>6387</v>
      </c>
      <c r="G5994" s="13" t="str">
        <f xml:space="preserve"> IF( RIGHT(雅俗通字典[[#This Row],[聲調]],1)&lt;&gt;"入", "舒聲", "促聲")</f>
        <v>舒聲</v>
      </c>
      <c r="H5994" t="str">
        <f xml:space="preserve"> INDEX(聲母對照資料表[], MATCH(雅俗通字典[[#This Row],[切音]], 聲母對照資料表[十五音], 0), 2)</f>
        <v>j</v>
      </c>
      <c r="I5994" t="str">
        <f xml:space="preserve"> INDEX(韻母對照資料表[], MATCH(雅俗通字典[[#This Row],[字韻]] &amp; LEFT(雅俗通字典[[#This Row],[舒促聲]],1), 韻母對照資料表[十五音識別碼], 0), 2)</f>
        <v>iong</v>
      </c>
      <c r="J5994">
        <f xml:space="preserve"> MATCH(雅俗通字典[[#This Row],[聲調]], 雅俗通聲調, 0)</f>
        <v>5</v>
      </c>
      <c r="K5994" t="str">
        <f xml:space="preserve"> _xlfn.CONCAT(雅俗通字典[[#This Row],[聲]:[調]])</f>
        <v>jiong5</v>
      </c>
      <c r="L5994" t="str">
        <f xml:space="preserve"> 雅俗通字典[[#This Row],[字韻]] &amp; 雅俗通字典[[#This Row],[聲調]] &amp; "聲" &amp; 雅俗通字典[[#This Row],[切音]]</f>
        <v>恭下平聲入</v>
      </c>
      <c r="M5994" t="str">
        <f xml:space="preserve"> 雅俗通字典[[#This Row],[字韻]] &amp; TEXT(雅俗通字典[[#This Row],[調]], "[DBNum1]") &amp; 雅俗通字典[[#This Row],[切音]]</f>
        <v>恭五入</v>
      </c>
    </row>
    <row r="5995" spans="1:13">
      <c r="A5995">
        <v>5994</v>
      </c>
      <c r="B5995" s="13" t="s">
        <v>6396</v>
      </c>
      <c r="C5995" s="13" t="s">
        <v>582</v>
      </c>
      <c r="D5995" s="13" t="s">
        <v>6140</v>
      </c>
      <c r="E5995" s="13" t="s">
        <v>462</v>
      </c>
      <c r="F5995" t="s">
        <v>6387</v>
      </c>
      <c r="G5995" s="13" t="str">
        <f xml:space="preserve"> IF( RIGHT(雅俗通字典[[#This Row],[聲調]],1)&lt;&gt;"入", "舒聲", "促聲")</f>
        <v>舒聲</v>
      </c>
      <c r="H5995" t="str">
        <f xml:space="preserve"> INDEX(聲母對照資料表[], MATCH(雅俗通字典[[#This Row],[切音]], 聲母對照資料表[十五音], 0), 2)</f>
        <v>j</v>
      </c>
      <c r="I5995" t="str">
        <f xml:space="preserve"> INDEX(韻母對照資料表[], MATCH(雅俗通字典[[#This Row],[字韻]] &amp; LEFT(雅俗通字典[[#This Row],[舒促聲]],1), 韻母對照資料表[十五音識別碼], 0), 2)</f>
        <v>iong</v>
      </c>
      <c r="J5995">
        <f xml:space="preserve"> MATCH(雅俗通字典[[#This Row],[聲調]], 雅俗通聲調, 0)</f>
        <v>5</v>
      </c>
      <c r="K5995" t="str">
        <f xml:space="preserve"> _xlfn.CONCAT(雅俗通字典[[#This Row],[聲]:[調]])</f>
        <v>jiong5</v>
      </c>
      <c r="L5995" t="str">
        <f xml:space="preserve"> 雅俗通字典[[#This Row],[字韻]] &amp; 雅俗通字典[[#This Row],[聲調]] &amp; "聲" &amp; 雅俗通字典[[#This Row],[切音]]</f>
        <v>恭下平聲入</v>
      </c>
      <c r="M5995" t="str">
        <f xml:space="preserve"> 雅俗通字典[[#This Row],[字韻]] &amp; TEXT(雅俗通字典[[#This Row],[調]], "[DBNum1]") &amp; 雅俗通字典[[#This Row],[切音]]</f>
        <v>恭五入</v>
      </c>
    </row>
    <row r="5996" spans="1:13">
      <c r="A5996">
        <v>5995</v>
      </c>
      <c r="B5996" s="13" t="s">
        <v>6397</v>
      </c>
      <c r="C5996" s="13" t="s">
        <v>582</v>
      </c>
      <c r="D5996" s="13" t="s">
        <v>6140</v>
      </c>
      <c r="E5996" s="13" t="s">
        <v>462</v>
      </c>
      <c r="F5996" t="s">
        <v>6387</v>
      </c>
      <c r="G5996" s="13" t="str">
        <f xml:space="preserve"> IF( RIGHT(雅俗通字典[[#This Row],[聲調]],1)&lt;&gt;"入", "舒聲", "促聲")</f>
        <v>舒聲</v>
      </c>
      <c r="H5996" t="str">
        <f xml:space="preserve"> INDEX(聲母對照資料表[], MATCH(雅俗通字典[[#This Row],[切音]], 聲母對照資料表[十五音], 0), 2)</f>
        <v>j</v>
      </c>
      <c r="I5996" t="str">
        <f xml:space="preserve"> INDEX(韻母對照資料表[], MATCH(雅俗通字典[[#This Row],[字韻]] &amp; LEFT(雅俗通字典[[#This Row],[舒促聲]],1), 韻母對照資料表[十五音識別碼], 0), 2)</f>
        <v>iong</v>
      </c>
      <c r="J5996">
        <f xml:space="preserve"> MATCH(雅俗通字典[[#This Row],[聲調]], 雅俗通聲調, 0)</f>
        <v>5</v>
      </c>
      <c r="K5996" t="str">
        <f xml:space="preserve"> _xlfn.CONCAT(雅俗通字典[[#This Row],[聲]:[調]])</f>
        <v>jiong5</v>
      </c>
      <c r="L5996" t="str">
        <f xml:space="preserve"> 雅俗通字典[[#This Row],[字韻]] &amp; 雅俗通字典[[#This Row],[聲調]] &amp; "聲" &amp; 雅俗通字典[[#This Row],[切音]]</f>
        <v>恭下平聲入</v>
      </c>
      <c r="M5996" t="str">
        <f xml:space="preserve"> 雅俗通字典[[#This Row],[字韻]] &amp; TEXT(雅俗通字典[[#This Row],[調]], "[DBNum1]") &amp; 雅俗通字典[[#This Row],[切音]]</f>
        <v>恭五入</v>
      </c>
    </row>
    <row r="5997" spans="1:13">
      <c r="A5997">
        <v>5996</v>
      </c>
      <c r="B5997" s="13" t="s">
        <v>6398</v>
      </c>
      <c r="C5997" s="13" t="s">
        <v>80</v>
      </c>
      <c r="D5997" s="13" t="s">
        <v>6140</v>
      </c>
      <c r="E5997" s="13" t="s">
        <v>462</v>
      </c>
      <c r="F5997" t="s">
        <v>6399</v>
      </c>
      <c r="G5997" s="13" t="str">
        <f xml:space="preserve"> IF( RIGHT(雅俗通字典[[#This Row],[聲調]],1)&lt;&gt;"入", "舒聲", "促聲")</f>
        <v>舒聲</v>
      </c>
      <c r="H5997" t="str">
        <f xml:space="preserve"> INDEX(聲母對照資料表[], MATCH(雅俗通字典[[#This Row],[切音]], 聲母對照資料表[十五音], 0), 2)</f>
        <v>s</v>
      </c>
      <c r="I5997" t="str">
        <f xml:space="preserve"> INDEX(韻母對照資料表[], MATCH(雅俗通字典[[#This Row],[字韻]] &amp; LEFT(雅俗通字典[[#This Row],[舒促聲]],1), 韻母對照資料表[十五音識別碼], 0), 2)</f>
        <v>iong</v>
      </c>
      <c r="J5997">
        <f xml:space="preserve"> MATCH(雅俗通字典[[#This Row],[聲調]], 雅俗通聲調, 0)</f>
        <v>5</v>
      </c>
      <c r="K5997" t="str">
        <f xml:space="preserve"> _xlfn.CONCAT(雅俗通字典[[#This Row],[聲]:[調]])</f>
        <v>siong5</v>
      </c>
      <c r="L5997" t="str">
        <f xml:space="preserve"> 雅俗通字典[[#This Row],[字韻]] &amp; 雅俗通字典[[#This Row],[聲調]] &amp; "聲" &amp; 雅俗通字典[[#This Row],[切音]]</f>
        <v>恭下平聲時</v>
      </c>
      <c r="M5997" t="str">
        <f xml:space="preserve"> 雅俗通字典[[#This Row],[字韻]] &amp; TEXT(雅俗通字典[[#This Row],[調]], "[DBNum1]") &amp; 雅俗通字典[[#This Row],[切音]]</f>
        <v>恭五時</v>
      </c>
    </row>
    <row r="5998" spans="1:13">
      <c r="A5998">
        <v>5997</v>
      </c>
      <c r="B5998" s="13" t="s">
        <v>6400</v>
      </c>
      <c r="C5998" s="13" t="s">
        <v>80</v>
      </c>
      <c r="D5998" s="13" t="s">
        <v>6140</v>
      </c>
      <c r="E5998" s="13" t="s">
        <v>462</v>
      </c>
      <c r="F5998" t="s">
        <v>6399</v>
      </c>
      <c r="G5998" s="13" t="str">
        <f xml:space="preserve"> IF( RIGHT(雅俗通字典[[#This Row],[聲調]],1)&lt;&gt;"入", "舒聲", "促聲")</f>
        <v>舒聲</v>
      </c>
      <c r="H5998" t="str">
        <f xml:space="preserve"> INDEX(聲母對照資料表[], MATCH(雅俗通字典[[#This Row],[切音]], 聲母對照資料表[十五音], 0), 2)</f>
        <v>s</v>
      </c>
      <c r="I5998" t="str">
        <f xml:space="preserve"> INDEX(韻母對照資料表[], MATCH(雅俗通字典[[#This Row],[字韻]] &amp; LEFT(雅俗通字典[[#This Row],[舒促聲]],1), 韻母對照資料表[十五音識別碼], 0), 2)</f>
        <v>iong</v>
      </c>
      <c r="J5998">
        <f xml:space="preserve"> MATCH(雅俗通字典[[#This Row],[聲調]], 雅俗通聲調, 0)</f>
        <v>5</v>
      </c>
      <c r="K5998" t="str">
        <f xml:space="preserve"> _xlfn.CONCAT(雅俗通字典[[#This Row],[聲]:[調]])</f>
        <v>siong5</v>
      </c>
      <c r="L5998" t="str">
        <f xml:space="preserve"> 雅俗通字典[[#This Row],[字韻]] &amp; 雅俗通字典[[#This Row],[聲調]] &amp; "聲" &amp; 雅俗通字典[[#This Row],[切音]]</f>
        <v>恭下平聲時</v>
      </c>
      <c r="M5998" t="str">
        <f xml:space="preserve"> 雅俗通字典[[#This Row],[字韻]] &amp; TEXT(雅俗通字典[[#This Row],[調]], "[DBNum1]") &amp; 雅俗通字典[[#This Row],[切音]]</f>
        <v>恭五時</v>
      </c>
    </row>
    <row r="5999" spans="1:13">
      <c r="A5999">
        <v>5998</v>
      </c>
      <c r="B5999" s="13" t="s">
        <v>6180</v>
      </c>
      <c r="C5999" s="13" t="s">
        <v>80</v>
      </c>
      <c r="D5999" s="13" t="s">
        <v>6140</v>
      </c>
      <c r="E5999" s="13" t="s">
        <v>462</v>
      </c>
      <c r="F5999" t="s">
        <v>6399</v>
      </c>
      <c r="G5999" s="13" t="str">
        <f xml:space="preserve"> IF( RIGHT(雅俗通字典[[#This Row],[聲調]],1)&lt;&gt;"入", "舒聲", "促聲")</f>
        <v>舒聲</v>
      </c>
      <c r="H5999" t="str">
        <f xml:space="preserve"> INDEX(聲母對照資料表[], MATCH(雅俗通字典[[#This Row],[切音]], 聲母對照資料表[十五音], 0), 2)</f>
        <v>s</v>
      </c>
      <c r="I5999" t="str">
        <f xml:space="preserve"> INDEX(韻母對照資料表[], MATCH(雅俗通字典[[#This Row],[字韻]] &amp; LEFT(雅俗通字典[[#This Row],[舒促聲]],1), 韻母對照資料表[十五音識別碼], 0), 2)</f>
        <v>iong</v>
      </c>
      <c r="J5999">
        <f xml:space="preserve"> MATCH(雅俗通字典[[#This Row],[聲調]], 雅俗通聲調, 0)</f>
        <v>5</v>
      </c>
      <c r="K5999" t="str">
        <f xml:space="preserve"> _xlfn.CONCAT(雅俗通字典[[#This Row],[聲]:[調]])</f>
        <v>siong5</v>
      </c>
      <c r="L5999" t="str">
        <f xml:space="preserve"> 雅俗通字典[[#This Row],[字韻]] &amp; 雅俗通字典[[#This Row],[聲調]] &amp; "聲" &amp; 雅俗通字典[[#This Row],[切音]]</f>
        <v>恭下平聲時</v>
      </c>
      <c r="M5999" t="str">
        <f xml:space="preserve"> 雅俗通字典[[#This Row],[字韻]] &amp; TEXT(雅俗通字典[[#This Row],[調]], "[DBNum1]") &amp; 雅俗通字典[[#This Row],[切音]]</f>
        <v>恭五時</v>
      </c>
    </row>
    <row r="6000" spans="1:13">
      <c r="A6000">
        <v>5999</v>
      </c>
      <c r="B6000" s="13" t="s">
        <v>6401</v>
      </c>
      <c r="C6000" s="13" t="s">
        <v>80</v>
      </c>
      <c r="D6000" s="13" t="s">
        <v>6140</v>
      </c>
      <c r="E6000" s="13" t="s">
        <v>462</v>
      </c>
      <c r="F6000" t="s">
        <v>6399</v>
      </c>
      <c r="G6000" s="13" t="str">
        <f xml:space="preserve"> IF( RIGHT(雅俗通字典[[#This Row],[聲調]],1)&lt;&gt;"入", "舒聲", "促聲")</f>
        <v>舒聲</v>
      </c>
      <c r="H6000" t="str">
        <f xml:space="preserve"> INDEX(聲母對照資料表[], MATCH(雅俗通字典[[#This Row],[切音]], 聲母對照資料表[十五音], 0), 2)</f>
        <v>s</v>
      </c>
      <c r="I6000" t="str">
        <f xml:space="preserve"> INDEX(韻母對照資料表[], MATCH(雅俗通字典[[#This Row],[字韻]] &amp; LEFT(雅俗通字典[[#This Row],[舒促聲]],1), 韻母對照資料表[十五音識別碼], 0), 2)</f>
        <v>iong</v>
      </c>
      <c r="J6000">
        <f xml:space="preserve"> MATCH(雅俗通字典[[#This Row],[聲調]], 雅俗通聲調, 0)</f>
        <v>5</v>
      </c>
      <c r="K6000" t="str">
        <f xml:space="preserve"> _xlfn.CONCAT(雅俗通字典[[#This Row],[聲]:[調]])</f>
        <v>siong5</v>
      </c>
      <c r="L6000" t="str">
        <f xml:space="preserve"> 雅俗通字典[[#This Row],[字韻]] &amp; 雅俗通字典[[#This Row],[聲調]] &amp; "聲" &amp; 雅俗通字典[[#This Row],[切音]]</f>
        <v>恭下平聲時</v>
      </c>
      <c r="M6000" t="str">
        <f xml:space="preserve"> 雅俗通字典[[#This Row],[字韻]] &amp; TEXT(雅俗通字典[[#This Row],[調]], "[DBNum1]") &amp; 雅俗通字典[[#This Row],[切音]]</f>
        <v>恭五時</v>
      </c>
    </row>
    <row r="6001" spans="1:13">
      <c r="A6001">
        <v>6000</v>
      </c>
      <c r="B6001" s="13" t="s">
        <v>6402</v>
      </c>
      <c r="C6001" s="13" t="s">
        <v>80</v>
      </c>
      <c r="D6001" s="13" t="s">
        <v>6140</v>
      </c>
      <c r="E6001" s="13" t="s">
        <v>462</v>
      </c>
      <c r="F6001" t="s">
        <v>6399</v>
      </c>
      <c r="G6001" s="13" t="str">
        <f xml:space="preserve"> IF( RIGHT(雅俗通字典[[#This Row],[聲調]],1)&lt;&gt;"入", "舒聲", "促聲")</f>
        <v>舒聲</v>
      </c>
      <c r="H6001" t="str">
        <f xml:space="preserve"> INDEX(聲母對照資料表[], MATCH(雅俗通字典[[#This Row],[切音]], 聲母對照資料表[十五音], 0), 2)</f>
        <v>s</v>
      </c>
      <c r="I6001" t="str">
        <f xml:space="preserve"> INDEX(韻母對照資料表[], MATCH(雅俗通字典[[#This Row],[字韻]] &amp; LEFT(雅俗通字典[[#This Row],[舒促聲]],1), 韻母對照資料表[十五音識別碼], 0), 2)</f>
        <v>iong</v>
      </c>
      <c r="J6001">
        <f xml:space="preserve"> MATCH(雅俗通字典[[#This Row],[聲調]], 雅俗通聲調, 0)</f>
        <v>5</v>
      </c>
      <c r="K6001" t="str">
        <f xml:space="preserve"> _xlfn.CONCAT(雅俗通字典[[#This Row],[聲]:[調]])</f>
        <v>siong5</v>
      </c>
      <c r="L6001" t="str">
        <f xml:space="preserve"> 雅俗通字典[[#This Row],[字韻]] &amp; 雅俗通字典[[#This Row],[聲調]] &amp; "聲" &amp; 雅俗通字典[[#This Row],[切音]]</f>
        <v>恭下平聲時</v>
      </c>
      <c r="M6001" t="str">
        <f xml:space="preserve"> 雅俗通字典[[#This Row],[字韻]] &amp; TEXT(雅俗通字典[[#This Row],[調]], "[DBNum1]") &amp; 雅俗通字典[[#This Row],[切音]]</f>
        <v>恭五時</v>
      </c>
    </row>
    <row r="6002" spans="1:13">
      <c r="A6002">
        <v>6001</v>
      </c>
      <c r="B6002" s="13" t="s">
        <v>6403</v>
      </c>
      <c r="C6002" s="13" t="s">
        <v>80</v>
      </c>
      <c r="D6002" s="13" t="s">
        <v>6140</v>
      </c>
      <c r="E6002" s="13" t="s">
        <v>462</v>
      </c>
      <c r="F6002" t="s">
        <v>6399</v>
      </c>
      <c r="G6002" s="13" t="str">
        <f xml:space="preserve"> IF( RIGHT(雅俗通字典[[#This Row],[聲調]],1)&lt;&gt;"入", "舒聲", "促聲")</f>
        <v>舒聲</v>
      </c>
      <c r="H6002" t="str">
        <f xml:space="preserve"> INDEX(聲母對照資料表[], MATCH(雅俗通字典[[#This Row],[切音]], 聲母對照資料表[十五音], 0), 2)</f>
        <v>s</v>
      </c>
      <c r="I6002" t="str">
        <f xml:space="preserve"> INDEX(韻母對照資料表[], MATCH(雅俗通字典[[#This Row],[字韻]] &amp; LEFT(雅俗通字典[[#This Row],[舒促聲]],1), 韻母對照資料表[十五音識別碼], 0), 2)</f>
        <v>iong</v>
      </c>
      <c r="J6002">
        <f xml:space="preserve"> MATCH(雅俗通字典[[#This Row],[聲調]], 雅俗通聲調, 0)</f>
        <v>5</v>
      </c>
      <c r="K6002" t="str">
        <f xml:space="preserve"> _xlfn.CONCAT(雅俗通字典[[#This Row],[聲]:[調]])</f>
        <v>siong5</v>
      </c>
      <c r="L6002" t="str">
        <f xml:space="preserve"> 雅俗通字典[[#This Row],[字韻]] &amp; 雅俗通字典[[#This Row],[聲調]] &amp; "聲" &amp; 雅俗通字典[[#This Row],[切音]]</f>
        <v>恭下平聲時</v>
      </c>
      <c r="M6002" t="str">
        <f xml:space="preserve"> 雅俗通字典[[#This Row],[字韻]] &amp; TEXT(雅俗通字典[[#This Row],[調]], "[DBNum1]") &amp; 雅俗通字典[[#This Row],[切音]]</f>
        <v>恭五時</v>
      </c>
    </row>
    <row r="6003" spans="1:13">
      <c r="A6003">
        <v>6002</v>
      </c>
      <c r="B6003" s="13" t="s">
        <v>6404</v>
      </c>
      <c r="C6003" s="13" t="s">
        <v>88</v>
      </c>
      <c r="D6003" s="13" t="s">
        <v>6140</v>
      </c>
      <c r="E6003" s="13" t="s">
        <v>462</v>
      </c>
      <c r="F6003" t="s">
        <v>6405</v>
      </c>
      <c r="G6003" s="13" t="str">
        <f xml:space="preserve"> IF( RIGHT(雅俗通字典[[#This Row],[聲調]],1)&lt;&gt;"入", "舒聲", "促聲")</f>
        <v>舒聲</v>
      </c>
      <c r="H6003" t="str">
        <f xml:space="preserve"> INDEX(聲母對照資料表[], MATCH(雅俗通字典[[#This Row],[切音]], 聲母對照資料表[十五音], 0), 2)</f>
        <v>q</v>
      </c>
      <c r="I6003" t="str">
        <f xml:space="preserve"> INDEX(韻母對照資料表[], MATCH(雅俗通字典[[#This Row],[字韻]] &amp; LEFT(雅俗通字典[[#This Row],[舒促聲]],1), 韻母對照資料表[十五音識別碼], 0), 2)</f>
        <v>iong</v>
      </c>
      <c r="J6003">
        <f xml:space="preserve"> MATCH(雅俗通字典[[#This Row],[聲調]], 雅俗通聲調, 0)</f>
        <v>5</v>
      </c>
      <c r="K6003" t="str">
        <f xml:space="preserve"> _xlfn.CONCAT(雅俗通字典[[#This Row],[聲]:[調]])</f>
        <v>qiong5</v>
      </c>
      <c r="L6003" t="str">
        <f xml:space="preserve"> 雅俗通字典[[#This Row],[字韻]] &amp; 雅俗通字典[[#This Row],[聲調]] &amp; "聲" &amp; 雅俗通字典[[#This Row],[切音]]</f>
        <v>恭下平聲英</v>
      </c>
      <c r="M6003" t="str">
        <f xml:space="preserve"> 雅俗通字典[[#This Row],[字韻]] &amp; TEXT(雅俗通字典[[#This Row],[調]], "[DBNum1]") &amp; 雅俗通字典[[#This Row],[切音]]</f>
        <v>恭五英</v>
      </c>
    </row>
    <row r="6004" spans="1:13">
      <c r="A6004">
        <v>6003</v>
      </c>
      <c r="B6004" s="13" t="s">
        <v>6199</v>
      </c>
      <c r="C6004" s="13" t="s">
        <v>88</v>
      </c>
      <c r="D6004" s="13" t="s">
        <v>6140</v>
      </c>
      <c r="E6004" s="13" t="s">
        <v>462</v>
      </c>
      <c r="F6004" t="s">
        <v>6405</v>
      </c>
      <c r="G6004" s="13" t="str">
        <f xml:space="preserve"> IF( RIGHT(雅俗通字典[[#This Row],[聲調]],1)&lt;&gt;"入", "舒聲", "促聲")</f>
        <v>舒聲</v>
      </c>
      <c r="H6004" t="str">
        <f xml:space="preserve"> INDEX(聲母對照資料表[], MATCH(雅俗通字典[[#This Row],[切音]], 聲母對照資料表[十五音], 0), 2)</f>
        <v>q</v>
      </c>
      <c r="I6004" t="str">
        <f xml:space="preserve"> INDEX(韻母對照資料表[], MATCH(雅俗通字典[[#This Row],[字韻]] &amp; LEFT(雅俗通字典[[#This Row],[舒促聲]],1), 韻母對照資料表[十五音識別碼], 0), 2)</f>
        <v>iong</v>
      </c>
      <c r="J6004">
        <f xml:space="preserve"> MATCH(雅俗通字典[[#This Row],[聲調]], 雅俗通聲調, 0)</f>
        <v>5</v>
      </c>
      <c r="K6004" t="str">
        <f xml:space="preserve"> _xlfn.CONCAT(雅俗通字典[[#This Row],[聲]:[調]])</f>
        <v>qiong5</v>
      </c>
      <c r="L6004" t="str">
        <f xml:space="preserve"> 雅俗通字典[[#This Row],[字韻]] &amp; 雅俗通字典[[#This Row],[聲調]] &amp; "聲" &amp; 雅俗通字典[[#This Row],[切音]]</f>
        <v>恭下平聲英</v>
      </c>
      <c r="M6004" t="str">
        <f xml:space="preserve"> 雅俗通字典[[#This Row],[字韻]] &amp; TEXT(雅俗通字典[[#This Row],[調]], "[DBNum1]") &amp; 雅俗通字典[[#This Row],[切音]]</f>
        <v>恭五英</v>
      </c>
    </row>
    <row r="6005" spans="1:13">
      <c r="A6005">
        <v>6004</v>
      </c>
      <c r="B6005" s="13" t="s">
        <v>6406</v>
      </c>
      <c r="C6005" s="13" t="s">
        <v>88</v>
      </c>
      <c r="D6005" s="13" t="s">
        <v>6140</v>
      </c>
      <c r="E6005" s="13" t="s">
        <v>462</v>
      </c>
      <c r="F6005" t="s">
        <v>6405</v>
      </c>
      <c r="G6005" s="13" t="str">
        <f xml:space="preserve"> IF( RIGHT(雅俗通字典[[#This Row],[聲調]],1)&lt;&gt;"入", "舒聲", "促聲")</f>
        <v>舒聲</v>
      </c>
      <c r="H6005" t="str">
        <f xml:space="preserve"> INDEX(聲母對照資料表[], MATCH(雅俗通字典[[#This Row],[切音]], 聲母對照資料表[十五音], 0), 2)</f>
        <v>q</v>
      </c>
      <c r="I6005" t="str">
        <f xml:space="preserve"> INDEX(韻母對照資料表[], MATCH(雅俗通字典[[#This Row],[字韻]] &amp; LEFT(雅俗通字典[[#This Row],[舒促聲]],1), 韻母對照資料表[十五音識別碼], 0), 2)</f>
        <v>iong</v>
      </c>
      <c r="J6005">
        <f xml:space="preserve"> MATCH(雅俗通字典[[#This Row],[聲調]], 雅俗通聲調, 0)</f>
        <v>5</v>
      </c>
      <c r="K6005" t="str">
        <f xml:space="preserve"> _xlfn.CONCAT(雅俗通字典[[#This Row],[聲]:[調]])</f>
        <v>qiong5</v>
      </c>
      <c r="L6005" t="str">
        <f xml:space="preserve"> 雅俗通字典[[#This Row],[字韻]] &amp; 雅俗通字典[[#This Row],[聲調]] &amp; "聲" &amp; 雅俗通字典[[#This Row],[切音]]</f>
        <v>恭下平聲英</v>
      </c>
      <c r="M6005" t="str">
        <f xml:space="preserve"> 雅俗通字典[[#This Row],[字韻]] &amp; TEXT(雅俗通字典[[#This Row],[調]], "[DBNum1]") &amp; 雅俗通字典[[#This Row],[切音]]</f>
        <v>恭五英</v>
      </c>
    </row>
    <row r="6006" spans="1:13">
      <c r="A6006">
        <v>6005</v>
      </c>
      <c r="B6006" s="13" t="s">
        <v>6407</v>
      </c>
      <c r="C6006" s="13" t="s">
        <v>88</v>
      </c>
      <c r="D6006" s="13" t="s">
        <v>6140</v>
      </c>
      <c r="E6006" s="13" t="s">
        <v>462</v>
      </c>
      <c r="F6006" t="s">
        <v>6405</v>
      </c>
      <c r="G6006" s="13" t="str">
        <f xml:space="preserve"> IF( RIGHT(雅俗通字典[[#This Row],[聲調]],1)&lt;&gt;"入", "舒聲", "促聲")</f>
        <v>舒聲</v>
      </c>
      <c r="H6006" t="str">
        <f xml:space="preserve"> INDEX(聲母對照資料表[], MATCH(雅俗通字典[[#This Row],[切音]], 聲母對照資料表[十五音], 0), 2)</f>
        <v>q</v>
      </c>
      <c r="I6006" t="str">
        <f xml:space="preserve"> INDEX(韻母對照資料表[], MATCH(雅俗通字典[[#This Row],[字韻]] &amp; LEFT(雅俗通字典[[#This Row],[舒促聲]],1), 韻母對照資料表[十五音識別碼], 0), 2)</f>
        <v>iong</v>
      </c>
      <c r="J6006">
        <f xml:space="preserve"> MATCH(雅俗通字典[[#This Row],[聲調]], 雅俗通聲調, 0)</f>
        <v>5</v>
      </c>
      <c r="K6006" t="str">
        <f xml:space="preserve"> _xlfn.CONCAT(雅俗通字典[[#This Row],[聲]:[調]])</f>
        <v>qiong5</v>
      </c>
      <c r="L6006" t="str">
        <f xml:space="preserve"> 雅俗通字典[[#This Row],[字韻]] &amp; 雅俗通字典[[#This Row],[聲調]] &amp; "聲" &amp; 雅俗通字典[[#This Row],[切音]]</f>
        <v>恭下平聲英</v>
      </c>
      <c r="M6006" t="str">
        <f xml:space="preserve"> 雅俗通字典[[#This Row],[字韻]] &amp; TEXT(雅俗通字典[[#This Row],[調]], "[DBNum1]") &amp; 雅俗通字典[[#This Row],[切音]]</f>
        <v>恭五英</v>
      </c>
    </row>
    <row r="6007" spans="1:13">
      <c r="A6007">
        <v>6006</v>
      </c>
      <c r="B6007" s="13" t="s">
        <v>6408</v>
      </c>
      <c r="C6007" s="13" t="s">
        <v>88</v>
      </c>
      <c r="D6007" s="13" t="s">
        <v>6140</v>
      </c>
      <c r="E6007" s="13" t="s">
        <v>462</v>
      </c>
      <c r="F6007" t="s">
        <v>6405</v>
      </c>
      <c r="G6007" s="13" t="str">
        <f xml:space="preserve"> IF( RIGHT(雅俗通字典[[#This Row],[聲調]],1)&lt;&gt;"入", "舒聲", "促聲")</f>
        <v>舒聲</v>
      </c>
      <c r="H6007" t="str">
        <f xml:space="preserve"> INDEX(聲母對照資料表[], MATCH(雅俗通字典[[#This Row],[切音]], 聲母對照資料表[十五音], 0), 2)</f>
        <v>q</v>
      </c>
      <c r="I6007" t="str">
        <f xml:space="preserve"> INDEX(韻母對照資料表[], MATCH(雅俗通字典[[#This Row],[字韻]] &amp; LEFT(雅俗通字典[[#This Row],[舒促聲]],1), 韻母對照資料表[十五音識別碼], 0), 2)</f>
        <v>iong</v>
      </c>
      <c r="J6007">
        <f xml:space="preserve"> MATCH(雅俗通字典[[#This Row],[聲調]], 雅俗通聲調, 0)</f>
        <v>5</v>
      </c>
      <c r="K6007" t="str">
        <f xml:space="preserve"> _xlfn.CONCAT(雅俗通字典[[#This Row],[聲]:[調]])</f>
        <v>qiong5</v>
      </c>
      <c r="L6007" t="str">
        <f xml:space="preserve"> 雅俗通字典[[#This Row],[字韻]] &amp; 雅俗通字典[[#This Row],[聲調]] &amp; "聲" &amp; 雅俗通字典[[#This Row],[切音]]</f>
        <v>恭下平聲英</v>
      </c>
      <c r="M6007" t="str">
        <f xml:space="preserve"> 雅俗通字典[[#This Row],[字韻]] &amp; TEXT(雅俗通字典[[#This Row],[調]], "[DBNum1]") &amp; 雅俗通字典[[#This Row],[切音]]</f>
        <v>恭五英</v>
      </c>
    </row>
    <row r="6008" spans="1:13">
      <c r="A6008">
        <v>6007</v>
      </c>
      <c r="B6008" s="13" t="s">
        <v>6409</v>
      </c>
      <c r="C6008" s="13" t="s">
        <v>88</v>
      </c>
      <c r="D6008" s="13" t="s">
        <v>6140</v>
      </c>
      <c r="E6008" s="13" t="s">
        <v>462</v>
      </c>
      <c r="F6008" t="s">
        <v>6405</v>
      </c>
      <c r="G6008" s="13" t="str">
        <f xml:space="preserve"> IF( RIGHT(雅俗通字典[[#This Row],[聲調]],1)&lt;&gt;"入", "舒聲", "促聲")</f>
        <v>舒聲</v>
      </c>
      <c r="H6008" t="str">
        <f xml:space="preserve"> INDEX(聲母對照資料表[], MATCH(雅俗通字典[[#This Row],[切音]], 聲母對照資料表[十五音], 0), 2)</f>
        <v>q</v>
      </c>
      <c r="I6008" t="str">
        <f xml:space="preserve"> INDEX(韻母對照資料表[], MATCH(雅俗通字典[[#This Row],[字韻]] &amp; LEFT(雅俗通字典[[#This Row],[舒促聲]],1), 韻母對照資料表[十五音識別碼], 0), 2)</f>
        <v>iong</v>
      </c>
      <c r="J6008">
        <f xml:space="preserve"> MATCH(雅俗通字典[[#This Row],[聲調]], 雅俗通聲調, 0)</f>
        <v>5</v>
      </c>
      <c r="K6008" t="str">
        <f xml:space="preserve"> _xlfn.CONCAT(雅俗通字典[[#This Row],[聲]:[調]])</f>
        <v>qiong5</v>
      </c>
      <c r="L6008" t="str">
        <f xml:space="preserve"> 雅俗通字典[[#This Row],[字韻]] &amp; 雅俗通字典[[#This Row],[聲調]] &amp; "聲" &amp; 雅俗通字典[[#This Row],[切音]]</f>
        <v>恭下平聲英</v>
      </c>
      <c r="M6008" t="str">
        <f xml:space="preserve"> 雅俗通字典[[#This Row],[字韻]] &amp; TEXT(雅俗通字典[[#This Row],[調]], "[DBNum1]") &amp; 雅俗通字典[[#This Row],[切音]]</f>
        <v>恭五英</v>
      </c>
    </row>
    <row r="6009" spans="1:13">
      <c r="A6009">
        <v>6008</v>
      </c>
      <c r="B6009" s="13" t="s">
        <v>6410</v>
      </c>
      <c r="C6009" s="13" t="s">
        <v>88</v>
      </c>
      <c r="D6009" s="13" t="s">
        <v>6140</v>
      </c>
      <c r="E6009" s="13" t="s">
        <v>462</v>
      </c>
      <c r="F6009" t="s">
        <v>6405</v>
      </c>
      <c r="G6009" s="13" t="str">
        <f xml:space="preserve"> IF( RIGHT(雅俗通字典[[#This Row],[聲調]],1)&lt;&gt;"入", "舒聲", "促聲")</f>
        <v>舒聲</v>
      </c>
      <c r="H6009" t="str">
        <f xml:space="preserve"> INDEX(聲母對照資料表[], MATCH(雅俗通字典[[#This Row],[切音]], 聲母對照資料表[十五音], 0), 2)</f>
        <v>q</v>
      </c>
      <c r="I6009" t="str">
        <f xml:space="preserve"> INDEX(韻母對照資料表[], MATCH(雅俗通字典[[#This Row],[字韻]] &amp; LEFT(雅俗通字典[[#This Row],[舒促聲]],1), 韻母對照資料表[十五音識別碼], 0), 2)</f>
        <v>iong</v>
      </c>
      <c r="J6009">
        <f xml:space="preserve"> MATCH(雅俗通字典[[#This Row],[聲調]], 雅俗通聲調, 0)</f>
        <v>5</v>
      </c>
      <c r="K6009" t="str">
        <f xml:space="preserve"> _xlfn.CONCAT(雅俗通字典[[#This Row],[聲]:[調]])</f>
        <v>qiong5</v>
      </c>
      <c r="L6009" t="str">
        <f xml:space="preserve"> 雅俗通字典[[#This Row],[字韻]] &amp; 雅俗通字典[[#This Row],[聲調]] &amp; "聲" &amp; 雅俗通字典[[#This Row],[切音]]</f>
        <v>恭下平聲英</v>
      </c>
      <c r="M6009" t="str">
        <f xml:space="preserve"> 雅俗通字典[[#This Row],[字韻]] &amp; TEXT(雅俗通字典[[#This Row],[調]], "[DBNum1]") &amp; 雅俗通字典[[#This Row],[切音]]</f>
        <v>恭五英</v>
      </c>
    </row>
    <row r="6010" spans="1:13">
      <c r="A6010">
        <v>6009</v>
      </c>
      <c r="B6010" s="13" t="s">
        <v>6411</v>
      </c>
      <c r="C6010" s="13" t="s">
        <v>88</v>
      </c>
      <c r="D6010" s="13" t="s">
        <v>6140</v>
      </c>
      <c r="E6010" s="13" t="s">
        <v>462</v>
      </c>
      <c r="F6010" t="s">
        <v>6405</v>
      </c>
      <c r="G6010" s="13" t="str">
        <f xml:space="preserve"> IF( RIGHT(雅俗通字典[[#This Row],[聲調]],1)&lt;&gt;"入", "舒聲", "促聲")</f>
        <v>舒聲</v>
      </c>
      <c r="H6010" t="str">
        <f xml:space="preserve"> INDEX(聲母對照資料表[], MATCH(雅俗通字典[[#This Row],[切音]], 聲母對照資料表[十五音], 0), 2)</f>
        <v>q</v>
      </c>
      <c r="I6010" t="str">
        <f xml:space="preserve"> INDEX(韻母對照資料表[], MATCH(雅俗通字典[[#This Row],[字韻]] &amp; LEFT(雅俗通字典[[#This Row],[舒促聲]],1), 韻母對照資料表[十五音識別碼], 0), 2)</f>
        <v>iong</v>
      </c>
      <c r="J6010">
        <f xml:space="preserve"> MATCH(雅俗通字典[[#This Row],[聲調]], 雅俗通聲調, 0)</f>
        <v>5</v>
      </c>
      <c r="K6010" t="str">
        <f xml:space="preserve"> _xlfn.CONCAT(雅俗通字典[[#This Row],[聲]:[調]])</f>
        <v>qiong5</v>
      </c>
      <c r="L6010" t="str">
        <f xml:space="preserve"> 雅俗通字典[[#This Row],[字韻]] &amp; 雅俗通字典[[#This Row],[聲調]] &amp; "聲" &amp; 雅俗通字典[[#This Row],[切音]]</f>
        <v>恭下平聲英</v>
      </c>
      <c r="M6010" t="str">
        <f xml:space="preserve"> 雅俗通字典[[#This Row],[字韻]] &amp; TEXT(雅俗通字典[[#This Row],[調]], "[DBNum1]") &amp; 雅俗通字典[[#This Row],[切音]]</f>
        <v>恭五英</v>
      </c>
    </row>
    <row r="6011" spans="1:13">
      <c r="A6011">
        <v>6010</v>
      </c>
      <c r="B6011" s="13" t="s">
        <v>6412</v>
      </c>
      <c r="C6011" s="13" t="s">
        <v>88</v>
      </c>
      <c r="D6011" s="13" t="s">
        <v>6140</v>
      </c>
      <c r="E6011" s="13" t="s">
        <v>462</v>
      </c>
      <c r="F6011" t="s">
        <v>6405</v>
      </c>
      <c r="G6011" s="13" t="str">
        <f xml:space="preserve"> IF( RIGHT(雅俗通字典[[#This Row],[聲調]],1)&lt;&gt;"入", "舒聲", "促聲")</f>
        <v>舒聲</v>
      </c>
      <c r="H6011" t="str">
        <f xml:space="preserve"> INDEX(聲母對照資料表[], MATCH(雅俗通字典[[#This Row],[切音]], 聲母對照資料表[十五音], 0), 2)</f>
        <v>q</v>
      </c>
      <c r="I6011" t="str">
        <f xml:space="preserve"> INDEX(韻母對照資料表[], MATCH(雅俗通字典[[#This Row],[字韻]] &amp; LEFT(雅俗通字典[[#This Row],[舒促聲]],1), 韻母對照資料表[十五音識別碼], 0), 2)</f>
        <v>iong</v>
      </c>
      <c r="J6011">
        <f xml:space="preserve"> MATCH(雅俗通字典[[#This Row],[聲調]], 雅俗通聲調, 0)</f>
        <v>5</v>
      </c>
      <c r="K6011" t="str">
        <f xml:space="preserve"> _xlfn.CONCAT(雅俗通字典[[#This Row],[聲]:[調]])</f>
        <v>qiong5</v>
      </c>
      <c r="L6011" t="str">
        <f xml:space="preserve"> 雅俗通字典[[#This Row],[字韻]] &amp; 雅俗通字典[[#This Row],[聲調]] &amp; "聲" &amp; 雅俗通字典[[#This Row],[切音]]</f>
        <v>恭下平聲英</v>
      </c>
      <c r="M6011" t="str">
        <f xml:space="preserve"> 雅俗通字典[[#This Row],[字韻]] &amp; TEXT(雅俗通字典[[#This Row],[調]], "[DBNum1]") &amp; 雅俗通字典[[#This Row],[切音]]</f>
        <v>恭五英</v>
      </c>
    </row>
    <row r="6012" spans="1:13">
      <c r="A6012">
        <v>6011</v>
      </c>
      <c r="B6012" s="13" t="s">
        <v>6413</v>
      </c>
      <c r="C6012" s="13" t="s">
        <v>88</v>
      </c>
      <c r="D6012" s="13" t="s">
        <v>6140</v>
      </c>
      <c r="E6012" s="13" t="s">
        <v>462</v>
      </c>
      <c r="F6012" t="s">
        <v>6405</v>
      </c>
      <c r="G6012" s="13" t="str">
        <f xml:space="preserve"> IF( RIGHT(雅俗通字典[[#This Row],[聲調]],1)&lt;&gt;"入", "舒聲", "促聲")</f>
        <v>舒聲</v>
      </c>
      <c r="H6012" t="str">
        <f xml:space="preserve"> INDEX(聲母對照資料表[], MATCH(雅俗通字典[[#This Row],[切音]], 聲母對照資料表[十五音], 0), 2)</f>
        <v>q</v>
      </c>
      <c r="I6012" t="str">
        <f xml:space="preserve"> INDEX(韻母對照資料表[], MATCH(雅俗通字典[[#This Row],[字韻]] &amp; LEFT(雅俗通字典[[#This Row],[舒促聲]],1), 韻母對照資料表[十五音識別碼], 0), 2)</f>
        <v>iong</v>
      </c>
      <c r="J6012">
        <f xml:space="preserve"> MATCH(雅俗通字典[[#This Row],[聲調]], 雅俗通聲調, 0)</f>
        <v>5</v>
      </c>
      <c r="K6012" t="str">
        <f xml:space="preserve"> _xlfn.CONCAT(雅俗通字典[[#This Row],[聲]:[調]])</f>
        <v>qiong5</v>
      </c>
      <c r="L6012" t="str">
        <f xml:space="preserve"> 雅俗通字典[[#This Row],[字韻]] &amp; 雅俗通字典[[#This Row],[聲調]] &amp; "聲" &amp; 雅俗通字典[[#This Row],[切音]]</f>
        <v>恭下平聲英</v>
      </c>
      <c r="M6012" t="str">
        <f xml:space="preserve"> 雅俗通字典[[#This Row],[字韻]] &amp; TEXT(雅俗通字典[[#This Row],[調]], "[DBNum1]") &amp; 雅俗通字典[[#This Row],[切音]]</f>
        <v>恭五英</v>
      </c>
    </row>
    <row r="6013" spans="1:13">
      <c r="A6013">
        <v>6012</v>
      </c>
      <c r="B6013" s="13" t="s">
        <v>6414</v>
      </c>
      <c r="C6013" s="13" t="s">
        <v>88</v>
      </c>
      <c r="D6013" s="13" t="s">
        <v>6140</v>
      </c>
      <c r="E6013" s="13" t="s">
        <v>462</v>
      </c>
      <c r="F6013" t="s">
        <v>6405</v>
      </c>
      <c r="G6013" s="13" t="str">
        <f xml:space="preserve"> IF( RIGHT(雅俗通字典[[#This Row],[聲調]],1)&lt;&gt;"入", "舒聲", "促聲")</f>
        <v>舒聲</v>
      </c>
      <c r="H6013" t="str">
        <f xml:space="preserve"> INDEX(聲母對照資料表[], MATCH(雅俗通字典[[#This Row],[切音]], 聲母對照資料表[十五音], 0), 2)</f>
        <v>q</v>
      </c>
      <c r="I6013" t="str">
        <f xml:space="preserve"> INDEX(韻母對照資料表[], MATCH(雅俗通字典[[#This Row],[字韻]] &amp; LEFT(雅俗通字典[[#This Row],[舒促聲]],1), 韻母對照資料表[十五音識別碼], 0), 2)</f>
        <v>iong</v>
      </c>
      <c r="J6013">
        <f xml:space="preserve"> MATCH(雅俗通字典[[#This Row],[聲調]], 雅俗通聲調, 0)</f>
        <v>5</v>
      </c>
      <c r="K6013" t="str">
        <f xml:space="preserve"> _xlfn.CONCAT(雅俗通字典[[#This Row],[聲]:[調]])</f>
        <v>qiong5</v>
      </c>
      <c r="L6013" t="str">
        <f xml:space="preserve"> 雅俗通字典[[#This Row],[字韻]] &amp; 雅俗通字典[[#This Row],[聲調]] &amp; "聲" &amp; 雅俗通字典[[#This Row],[切音]]</f>
        <v>恭下平聲英</v>
      </c>
      <c r="M6013" t="str">
        <f xml:space="preserve"> 雅俗通字典[[#This Row],[字韻]] &amp; TEXT(雅俗通字典[[#This Row],[調]], "[DBNum1]") &amp; 雅俗通字典[[#This Row],[切音]]</f>
        <v>恭五英</v>
      </c>
    </row>
    <row r="6014" spans="1:13">
      <c r="A6014">
        <v>6013</v>
      </c>
      <c r="B6014" s="13" t="s">
        <v>6415</v>
      </c>
      <c r="C6014" s="13" t="s">
        <v>88</v>
      </c>
      <c r="D6014" s="13" t="s">
        <v>6140</v>
      </c>
      <c r="E6014" s="13" t="s">
        <v>462</v>
      </c>
      <c r="F6014" t="s">
        <v>6405</v>
      </c>
      <c r="G6014" s="13" t="str">
        <f xml:space="preserve"> IF( RIGHT(雅俗通字典[[#This Row],[聲調]],1)&lt;&gt;"入", "舒聲", "促聲")</f>
        <v>舒聲</v>
      </c>
      <c r="H6014" t="str">
        <f xml:space="preserve"> INDEX(聲母對照資料表[], MATCH(雅俗通字典[[#This Row],[切音]], 聲母對照資料表[十五音], 0), 2)</f>
        <v>q</v>
      </c>
      <c r="I6014" t="str">
        <f xml:space="preserve"> INDEX(韻母對照資料表[], MATCH(雅俗通字典[[#This Row],[字韻]] &amp; LEFT(雅俗通字典[[#This Row],[舒促聲]],1), 韻母對照資料表[十五音識別碼], 0), 2)</f>
        <v>iong</v>
      </c>
      <c r="J6014">
        <f xml:space="preserve"> MATCH(雅俗通字典[[#This Row],[聲調]], 雅俗通聲調, 0)</f>
        <v>5</v>
      </c>
      <c r="K6014" t="str">
        <f xml:space="preserve"> _xlfn.CONCAT(雅俗通字典[[#This Row],[聲]:[調]])</f>
        <v>qiong5</v>
      </c>
      <c r="L6014" t="str">
        <f xml:space="preserve"> 雅俗通字典[[#This Row],[字韻]] &amp; 雅俗通字典[[#This Row],[聲調]] &amp; "聲" &amp; 雅俗通字典[[#This Row],[切音]]</f>
        <v>恭下平聲英</v>
      </c>
      <c r="M6014" t="str">
        <f xml:space="preserve"> 雅俗通字典[[#This Row],[字韻]] &amp; TEXT(雅俗通字典[[#This Row],[調]], "[DBNum1]") &amp; 雅俗通字典[[#This Row],[切音]]</f>
        <v>恭五英</v>
      </c>
    </row>
    <row r="6015" spans="1:13">
      <c r="A6015">
        <v>6014</v>
      </c>
      <c r="B6015" s="13" t="s">
        <v>6416</v>
      </c>
      <c r="C6015" s="13" t="s">
        <v>88</v>
      </c>
      <c r="D6015" s="13" t="s">
        <v>6140</v>
      </c>
      <c r="E6015" s="13" t="s">
        <v>462</v>
      </c>
      <c r="F6015" t="s">
        <v>6405</v>
      </c>
      <c r="G6015" s="13" t="str">
        <f xml:space="preserve"> IF( RIGHT(雅俗通字典[[#This Row],[聲調]],1)&lt;&gt;"入", "舒聲", "促聲")</f>
        <v>舒聲</v>
      </c>
      <c r="H6015" t="str">
        <f xml:space="preserve"> INDEX(聲母對照資料表[], MATCH(雅俗通字典[[#This Row],[切音]], 聲母對照資料表[十五音], 0), 2)</f>
        <v>q</v>
      </c>
      <c r="I6015" t="str">
        <f xml:space="preserve"> INDEX(韻母對照資料表[], MATCH(雅俗通字典[[#This Row],[字韻]] &amp; LEFT(雅俗通字典[[#This Row],[舒促聲]],1), 韻母對照資料表[十五音識別碼], 0), 2)</f>
        <v>iong</v>
      </c>
      <c r="J6015">
        <f xml:space="preserve"> MATCH(雅俗通字典[[#This Row],[聲調]], 雅俗通聲調, 0)</f>
        <v>5</v>
      </c>
      <c r="K6015" t="str">
        <f xml:space="preserve"> _xlfn.CONCAT(雅俗通字典[[#This Row],[聲]:[調]])</f>
        <v>qiong5</v>
      </c>
      <c r="L6015" t="str">
        <f xml:space="preserve"> 雅俗通字典[[#This Row],[字韻]] &amp; 雅俗通字典[[#This Row],[聲調]] &amp; "聲" &amp; 雅俗通字典[[#This Row],[切音]]</f>
        <v>恭下平聲英</v>
      </c>
      <c r="M6015" t="str">
        <f xml:space="preserve"> 雅俗通字典[[#This Row],[字韻]] &amp; TEXT(雅俗通字典[[#This Row],[調]], "[DBNum1]") &amp; 雅俗通字典[[#This Row],[切音]]</f>
        <v>恭五英</v>
      </c>
    </row>
    <row r="6016" spans="1:13">
      <c r="A6016">
        <v>6015</v>
      </c>
      <c r="B6016" s="13" t="s">
        <v>6417</v>
      </c>
      <c r="C6016" s="13" t="s">
        <v>88</v>
      </c>
      <c r="D6016" s="13" t="s">
        <v>6140</v>
      </c>
      <c r="E6016" s="13" t="s">
        <v>462</v>
      </c>
      <c r="F6016" t="s">
        <v>6405</v>
      </c>
      <c r="G6016" s="13" t="str">
        <f xml:space="preserve"> IF( RIGHT(雅俗通字典[[#This Row],[聲調]],1)&lt;&gt;"入", "舒聲", "促聲")</f>
        <v>舒聲</v>
      </c>
      <c r="H6016" t="str">
        <f xml:space="preserve"> INDEX(聲母對照資料表[], MATCH(雅俗通字典[[#This Row],[切音]], 聲母對照資料表[十五音], 0), 2)</f>
        <v>q</v>
      </c>
      <c r="I6016" t="str">
        <f xml:space="preserve"> INDEX(韻母對照資料表[], MATCH(雅俗通字典[[#This Row],[字韻]] &amp; LEFT(雅俗通字典[[#This Row],[舒促聲]],1), 韻母對照資料表[十五音識別碼], 0), 2)</f>
        <v>iong</v>
      </c>
      <c r="J6016">
        <f xml:space="preserve"> MATCH(雅俗通字典[[#This Row],[聲調]], 雅俗通聲調, 0)</f>
        <v>5</v>
      </c>
      <c r="K6016" t="str">
        <f xml:space="preserve"> _xlfn.CONCAT(雅俗通字典[[#This Row],[聲]:[調]])</f>
        <v>qiong5</v>
      </c>
      <c r="L6016" t="str">
        <f xml:space="preserve"> 雅俗通字典[[#This Row],[字韻]] &amp; 雅俗通字典[[#This Row],[聲調]] &amp; "聲" &amp; 雅俗通字典[[#This Row],[切音]]</f>
        <v>恭下平聲英</v>
      </c>
      <c r="M6016" t="str">
        <f xml:space="preserve"> 雅俗通字典[[#This Row],[字韻]] &amp; TEXT(雅俗通字典[[#This Row],[調]], "[DBNum1]") &amp; 雅俗通字典[[#This Row],[切音]]</f>
        <v>恭五英</v>
      </c>
    </row>
    <row r="6017" spans="1:13">
      <c r="A6017">
        <v>6016</v>
      </c>
      <c r="B6017" s="13" t="s">
        <v>6418</v>
      </c>
      <c r="C6017" s="13" t="s">
        <v>88</v>
      </c>
      <c r="D6017" s="13" t="s">
        <v>6140</v>
      </c>
      <c r="E6017" s="13" t="s">
        <v>462</v>
      </c>
      <c r="F6017" t="s">
        <v>6405</v>
      </c>
      <c r="G6017" s="13" t="str">
        <f xml:space="preserve"> IF( RIGHT(雅俗通字典[[#This Row],[聲調]],1)&lt;&gt;"入", "舒聲", "促聲")</f>
        <v>舒聲</v>
      </c>
      <c r="H6017" t="str">
        <f xml:space="preserve"> INDEX(聲母對照資料表[], MATCH(雅俗通字典[[#This Row],[切音]], 聲母對照資料表[十五音], 0), 2)</f>
        <v>q</v>
      </c>
      <c r="I6017" t="str">
        <f xml:space="preserve"> INDEX(韻母對照資料表[], MATCH(雅俗通字典[[#This Row],[字韻]] &amp; LEFT(雅俗通字典[[#This Row],[舒促聲]],1), 韻母對照資料表[十五音識別碼], 0), 2)</f>
        <v>iong</v>
      </c>
      <c r="J6017">
        <f xml:space="preserve"> MATCH(雅俗通字典[[#This Row],[聲調]], 雅俗通聲調, 0)</f>
        <v>5</v>
      </c>
      <c r="K6017" t="str">
        <f xml:space="preserve"> _xlfn.CONCAT(雅俗通字典[[#This Row],[聲]:[調]])</f>
        <v>qiong5</v>
      </c>
      <c r="L6017" t="str">
        <f xml:space="preserve"> 雅俗通字典[[#This Row],[字韻]] &amp; 雅俗通字典[[#This Row],[聲調]] &amp; "聲" &amp; 雅俗通字典[[#This Row],[切音]]</f>
        <v>恭下平聲英</v>
      </c>
      <c r="M6017" t="str">
        <f xml:space="preserve"> 雅俗通字典[[#This Row],[字韻]] &amp; TEXT(雅俗通字典[[#This Row],[調]], "[DBNum1]") &amp; 雅俗通字典[[#This Row],[切音]]</f>
        <v>恭五英</v>
      </c>
    </row>
    <row r="6018" spans="1:13">
      <c r="A6018">
        <v>6017</v>
      </c>
      <c r="B6018" s="13" t="s">
        <v>6419</v>
      </c>
      <c r="C6018" s="13" t="s">
        <v>421</v>
      </c>
      <c r="D6018" s="13" t="s">
        <v>6140</v>
      </c>
      <c r="E6018" s="13" t="s">
        <v>462</v>
      </c>
      <c r="F6018" t="s">
        <v>6420</v>
      </c>
      <c r="G6018" s="13" t="str">
        <f xml:space="preserve"> IF( RIGHT(雅俗通字典[[#This Row],[聲調]],1)&lt;&gt;"入", "舒聲", "促聲")</f>
        <v>舒聲</v>
      </c>
      <c r="H6018" t="str">
        <f xml:space="preserve"> INDEX(聲母對照資料表[], MATCH(雅俗通字典[[#This Row],[切音]], 聲母對照資料表[十五音], 0), 2)</f>
        <v>g</v>
      </c>
      <c r="I6018" t="str">
        <f xml:space="preserve"> INDEX(韻母對照資料表[], MATCH(雅俗通字典[[#This Row],[字韻]] &amp; LEFT(雅俗通字典[[#This Row],[舒促聲]],1), 韻母對照資料表[十五音識別碼], 0), 2)</f>
        <v>iong</v>
      </c>
      <c r="J6018">
        <f xml:space="preserve"> MATCH(雅俗通字典[[#This Row],[聲調]], 雅俗通聲調, 0)</f>
        <v>5</v>
      </c>
      <c r="K6018" t="str">
        <f xml:space="preserve"> _xlfn.CONCAT(雅俗通字典[[#This Row],[聲]:[調]])</f>
        <v>giong5</v>
      </c>
      <c r="L6018" t="str">
        <f xml:space="preserve"> 雅俗通字典[[#This Row],[字韻]] &amp; 雅俗通字典[[#This Row],[聲調]] &amp; "聲" &amp; 雅俗通字典[[#This Row],[切音]]</f>
        <v>恭下平聲語</v>
      </c>
      <c r="M6018" t="str">
        <f xml:space="preserve"> 雅俗通字典[[#This Row],[字韻]] &amp; TEXT(雅俗通字典[[#This Row],[調]], "[DBNum1]") &amp; 雅俗通字典[[#This Row],[切音]]</f>
        <v>恭五語</v>
      </c>
    </row>
    <row r="6019" spans="1:13">
      <c r="A6019">
        <v>6018</v>
      </c>
      <c r="B6019" s="13" t="s">
        <v>6421</v>
      </c>
      <c r="C6019" s="13" t="s">
        <v>421</v>
      </c>
      <c r="D6019" s="13" t="s">
        <v>6140</v>
      </c>
      <c r="E6019" s="13" t="s">
        <v>462</v>
      </c>
      <c r="F6019" t="s">
        <v>6420</v>
      </c>
      <c r="G6019" s="13" t="str">
        <f xml:space="preserve"> IF( RIGHT(雅俗通字典[[#This Row],[聲調]],1)&lt;&gt;"入", "舒聲", "促聲")</f>
        <v>舒聲</v>
      </c>
      <c r="H6019" t="str">
        <f xml:space="preserve"> INDEX(聲母對照資料表[], MATCH(雅俗通字典[[#This Row],[切音]], 聲母對照資料表[十五音], 0), 2)</f>
        <v>g</v>
      </c>
      <c r="I6019" t="str">
        <f xml:space="preserve"> INDEX(韻母對照資料表[], MATCH(雅俗通字典[[#This Row],[字韻]] &amp; LEFT(雅俗通字典[[#This Row],[舒促聲]],1), 韻母對照資料表[十五音識別碼], 0), 2)</f>
        <v>iong</v>
      </c>
      <c r="J6019">
        <f xml:space="preserve"> MATCH(雅俗通字典[[#This Row],[聲調]], 雅俗通聲調, 0)</f>
        <v>5</v>
      </c>
      <c r="K6019" t="str">
        <f xml:space="preserve"> _xlfn.CONCAT(雅俗通字典[[#This Row],[聲]:[調]])</f>
        <v>giong5</v>
      </c>
      <c r="L6019" t="str">
        <f xml:space="preserve"> 雅俗通字典[[#This Row],[字韻]] &amp; 雅俗通字典[[#This Row],[聲調]] &amp; "聲" &amp; 雅俗通字典[[#This Row],[切音]]</f>
        <v>恭下平聲語</v>
      </c>
      <c r="M6019" t="str">
        <f xml:space="preserve"> 雅俗通字典[[#This Row],[字韻]] &amp; TEXT(雅俗通字典[[#This Row],[調]], "[DBNum1]") &amp; 雅俗通字典[[#This Row],[切音]]</f>
        <v>恭五語</v>
      </c>
    </row>
    <row r="6020" spans="1:13">
      <c r="A6020">
        <v>6019</v>
      </c>
      <c r="B6020" s="13" t="s">
        <v>6422</v>
      </c>
      <c r="C6020" s="13" t="s">
        <v>421</v>
      </c>
      <c r="D6020" s="13" t="s">
        <v>6140</v>
      </c>
      <c r="E6020" s="13" t="s">
        <v>462</v>
      </c>
      <c r="F6020" t="s">
        <v>6420</v>
      </c>
      <c r="G6020" s="13" t="str">
        <f xml:space="preserve"> IF( RIGHT(雅俗通字典[[#This Row],[聲調]],1)&lt;&gt;"入", "舒聲", "促聲")</f>
        <v>舒聲</v>
      </c>
      <c r="H6020" t="str">
        <f xml:space="preserve"> INDEX(聲母對照資料表[], MATCH(雅俗通字典[[#This Row],[切音]], 聲母對照資料表[十五音], 0), 2)</f>
        <v>g</v>
      </c>
      <c r="I6020" t="str">
        <f xml:space="preserve"> INDEX(韻母對照資料表[], MATCH(雅俗通字典[[#This Row],[字韻]] &amp; LEFT(雅俗通字典[[#This Row],[舒促聲]],1), 韻母對照資料表[十五音識別碼], 0), 2)</f>
        <v>iong</v>
      </c>
      <c r="J6020">
        <f xml:space="preserve"> MATCH(雅俗通字典[[#This Row],[聲調]], 雅俗通聲調, 0)</f>
        <v>5</v>
      </c>
      <c r="K6020" t="str">
        <f xml:space="preserve"> _xlfn.CONCAT(雅俗通字典[[#This Row],[聲]:[調]])</f>
        <v>giong5</v>
      </c>
      <c r="L6020" t="str">
        <f xml:space="preserve"> 雅俗通字典[[#This Row],[字韻]] &amp; 雅俗通字典[[#This Row],[聲調]] &amp; "聲" &amp; 雅俗通字典[[#This Row],[切音]]</f>
        <v>恭下平聲語</v>
      </c>
      <c r="M6020" t="str">
        <f xml:space="preserve"> 雅俗通字典[[#This Row],[字韻]] &amp; TEXT(雅俗通字典[[#This Row],[調]], "[DBNum1]") &amp; 雅俗通字典[[#This Row],[切音]]</f>
        <v>恭五語</v>
      </c>
    </row>
    <row r="6021" spans="1:13">
      <c r="A6021">
        <v>6020</v>
      </c>
      <c r="B6021" s="13" t="s">
        <v>6423</v>
      </c>
      <c r="C6021" s="13" t="s">
        <v>108</v>
      </c>
      <c r="D6021" s="13" t="s">
        <v>6140</v>
      </c>
      <c r="E6021" s="13" t="s">
        <v>462</v>
      </c>
      <c r="F6021" t="s">
        <v>6424</v>
      </c>
      <c r="G6021" s="13" t="str">
        <f xml:space="preserve"> IF( RIGHT(雅俗通字典[[#This Row],[聲調]],1)&lt;&gt;"入", "舒聲", "促聲")</f>
        <v>舒聲</v>
      </c>
      <c r="H6021" t="str">
        <f xml:space="preserve"> INDEX(聲母對照資料表[], MATCH(雅俗通字典[[#This Row],[切音]], 聲母對照資料表[十五音], 0), 2)</f>
        <v>h</v>
      </c>
      <c r="I6021" t="str">
        <f xml:space="preserve"> INDEX(韻母對照資料表[], MATCH(雅俗通字典[[#This Row],[字韻]] &amp; LEFT(雅俗通字典[[#This Row],[舒促聲]],1), 韻母對照資料表[十五音識別碼], 0), 2)</f>
        <v>iong</v>
      </c>
      <c r="J6021">
        <f xml:space="preserve"> MATCH(雅俗通字典[[#This Row],[聲調]], 雅俗通聲調, 0)</f>
        <v>5</v>
      </c>
      <c r="K6021" t="str">
        <f xml:space="preserve"> _xlfn.CONCAT(雅俗通字典[[#This Row],[聲]:[調]])</f>
        <v>hiong5</v>
      </c>
      <c r="L6021" t="str">
        <f xml:space="preserve"> 雅俗通字典[[#This Row],[字韻]] &amp; 雅俗通字典[[#This Row],[聲調]] &amp; "聲" &amp; 雅俗通字典[[#This Row],[切音]]</f>
        <v>恭下平聲喜</v>
      </c>
      <c r="M6021" t="str">
        <f xml:space="preserve"> 雅俗通字典[[#This Row],[字韻]] &amp; TEXT(雅俗通字典[[#This Row],[調]], "[DBNum1]") &amp; 雅俗通字典[[#This Row],[切音]]</f>
        <v>恭五喜</v>
      </c>
    </row>
    <row r="6022" spans="1:13">
      <c r="A6022">
        <v>6021</v>
      </c>
      <c r="B6022" s="13" t="s">
        <v>6143</v>
      </c>
      <c r="C6022" s="13" t="s">
        <v>11</v>
      </c>
      <c r="D6022" s="13" t="s">
        <v>6140</v>
      </c>
      <c r="E6022" s="13" t="s">
        <v>563</v>
      </c>
      <c r="F6022" t="s">
        <v>6425</v>
      </c>
      <c r="G6022" s="13" t="str">
        <f xml:space="preserve"> IF( RIGHT(雅俗通字典[[#This Row],[聲調]],1)&lt;&gt;"入", "舒聲", "促聲")</f>
        <v>舒聲</v>
      </c>
      <c r="H6022" t="str">
        <f xml:space="preserve"> INDEX(聲母對照資料表[], MATCH(雅俗通字典[[#This Row],[切音]], 聲母對照資料表[十五音], 0), 2)</f>
        <v>k</v>
      </c>
      <c r="I6022" t="str">
        <f xml:space="preserve"> INDEX(韻母對照資料表[], MATCH(雅俗通字典[[#This Row],[字韻]] &amp; LEFT(雅俗通字典[[#This Row],[舒促聲]],1), 韻母對照資料表[十五音識別碼], 0), 2)</f>
        <v>iong</v>
      </c>
      <c r="J6022">
        <f xml:space="preserve"> MATCH(雅俗通字典[[#This Row],[聲調]], 雅俗通聲調, 0)</f>
        <v>7</v>
      </c>
      <c r="K6022" t="str">
        <f xml:space="preserve"> _xlfn.CONCAT(雅俗通字典[[#This Row],[聲]:[調]])</f>
        <v>kiong7</v>
      </c>
      <c r="L6022" t="str">
        <f xml:space="preserve"> 雅俗通字典[[#This Row],[字韻]] &amp; 雅俗通字典[[#This Row],[聲調]] &amp; "聲" &amp; 雅俗通字典[[#This Row],[切音]]</f>
        <v>恭下去聲求</v>
      </c>
      <c r="M6022" t="str">
        <f xml:space="preserve"> 雅俗通字典[[#This Row],[字韻]] &amp; TEXT(雅俗通字典[[#This Row],[調]], "[DBNum1]") &amp; 雅俗通字典[[#This Row],[切音]]</f>
        <v>恭七求</v>
      </c>
    </row>
    <row r="6023" spans="1:13">
      <c r="A6023">
        <v>6022</v>
      </c>
      <c r="B6023" s="13" t="s">
        <v>6426</v>
      </c>
      <c r="C6023" s="13" t="s">
        <v>32</v>
      </c>
      <c r="D6023" s="13" t="s">
        <v>6140</v>
      </c>
      <c r="E6023" s="13" t="s">
        <v>563</v>
      </c>
      <c r="F6023" t="s">
        <v>6427</v>
      </c>
      <c r="G6023" s="13" t="str">
        <f xml:space="preserve"> IF( RIGHT(雅俗通字典[[#This Row],[聲調]],1)&lt;&gt;"入", "舒聲", "促聲")</f>
        <v>舒聲</v>
      </c>
      <c r="H6023" t="str">
        <f xml:space="preserve"> INDEX(聲母對照資料表[], MATCH(雅俗通字典[[#This Row],[切音]], 聲母對照資料表[十五音], 0), 2)</f>
        <v>t</v>
      </c>
      <c r="I6023" t="str">
        <f xml:space="preserve"> INDEX(韻母對照資料表[], MATCH(雅俗通字典[[#This Row],[字韻]] &amp; LEFT(雅俗通字典[[#This Row],[舒促聲]],1), 韻母對照資料表[十五音識別碼], 0), 2)</f>
        <v>iong</v>
      </c>
      <c r="J6023">
        <f xml:space="preserve"> MATCH(雅俗通字典[[#This Row],[聲調]], 雅俗通聲調, 0)</f>
        <v>7</v>
      </c>
      <c r="K6023" t="str">
        <f xml:space="preserve"> _xlfn.CONCAT(雅俗通字典[[#This Row],[聲]:[調]])</f>
        <v>tiong7</v>
      </c>
      <c r="L6023" t="str">
        <f xml:space="preserve"> 雅俗通字典[[#This Row],[字韻]] &amp; 雅俗通字典[[#This Row],[聲調]] &amp; "聲" &amp; 雅俗通字典[[#This Row],[切音]]</f>
        <v>恭下去聲地</v>
      </c>
      <c r="M6023" t="str">
        <f xml:space="preserve"> 雅俗通字典[[#This Row],[字韻]] &amp; TEXT(雅俗通字典[[#This Row],[調]], "[DBNum1]") &amp; 雅俗通字典[[#This Row],[切音]]</f>
        <v>恭七地</v>
      </c>
    </row>
    <row r="6024" spans="1:13">
      <c r="A6024">
        <v>6023</v>
      </c>
      <c r="B6024" s="13" t="s">
        <v>6379</v>
      </c>
      <c r="C6024" s="13" t="s">
        <v>32</v>
      </c>
      <c r="D6024" s="13" t="s">
        <v>6140</v>
      </c>
      <c r="E6024" s="13" t="s">
        <v>563</v>
      </c>
      <c r="F6024" t="s">
        <v>6427</v>
      </c>
      <c r="G6024" s="13" t="str">
        <f xml:space="preserve"> IF( RIGHT(雅俗通字典[[#This Row],[聲調]],1)&lt;&gt;"入", "舒聲", "促聲")</f>
        <v>舒聲</v>
      </c>
      <c r="H6024" t="str">
        <f xml:space="preserve"> INDEX(聲母對照資料表[], MATCH(雅俗通字典[[#This Row],[切音]], 聲母對照資料表[十五音], 0), 2)</f>
        <v>t</v>
      </c>
      <c r="I6024" t="str">
        <f xml:space="preserve"> INDEX(韻母對照資料表[], MATCH(雅俗通字典[[#This Row],[字韻]] &amp; LEFT(雅俗通字典[[#This Row],[舒促聲]],1), 韻母對照資料表[十五音識別碼], 0), 2)</f>
        <v>iong</v>
      </c>
      <c r="J6024">
        <f xml:space="preserve"> MATCH(雅俗通字典[[#This Row],[聲調]], 雅俗通聲調, 0)</f>
        <v>7</v>
      </c>
      <c r="K6024" t="str">
        <f xml:space="preserve"> _xlfn.CONCAT(雅俗通字典[[#This Row],[聲]:[調]])</f>
        <v>tiong7</v>
      </c>
      <c r="L6024" t="str">
        <f xml:space="preserve"> 雅俗通字典[[#This Row],[字韻]] &amp; 雅俗通字典[[#This Row],[聲調]] &amp; "聲" &amp; 雅俗通字典[[#This Row],[切音]]</f>
        <v>恭下去聲地</v>
      </c>
      <c r="M6024" t="str">
        <f xml:space="preserve"> 雅俗通字典[[#This Row],[字韻]] &amp; TEXT(雅俗通字典[[#This Row],[調]], "[DBNum1]") &amp; 雅俗通字典[[#This Row],[切音]]</f>
        <v>恭七地</v>
      </c>
    </row>
    <row r="6025" spans="1:13">
      <c r="A6025">
        <v>6024</v>
      </c>
      <c r="B6025" s="13" t="s">
        <v>6201</v>
      </c>
      <c r="C6025" s="13" t="s">
        <v>63</v>
      </c>
      <c r="D6025" s="13" t="s">
        <v>6140</v>
      </c>
      <c r="E6025" s="13" t="s">
        <v>563</v>
      </c>
      <c r="F6025" t="s">
        <v>6428</v>
      </c>
      <c r="G6025" s="13" t="str">
        <f xml:space="preserve"> IF( RIGHT(雅俗通字典[[#This Row],[聲調]],1)&lt;&gt;"入", "舒聲", "促聲")</f>
        <v>舒聲</v>
      </c>
      <c r="H6025" t="str">
        <f xml:space="preserve"> INDEX(聲母對照資料表[], MATCH(雅俗通字典[[#This Row],[切音]], 聲母對照資料表[十五音], 0), 2)</f>
        <v>z</v>
      </c>
      <c r="I6025" t="str">
        <f xml:space="preserve"> INDEX(韻母對照資料表[], MATCH(雅俗通字典[[#This Row],[字韻]] &amp; LEFT(雅俗通字典[[#This Row],[舒促聲]],1), 韻母對照資料表[十五音識別碼], 0), 2)</f>
        <v>iong</v>
      </c>
      <c r="J6025">
        <f xml:space="preserve"> MATCH(雅俗通字典[[#This Row],[聲調]], 雅俗通聲調, 0)</f>
        <v>7</v>
      </c>
      <c r="K6025" t="str">
        <f xml:space="preserve"> _xlfn.CONCAT(雅俗通字典[[#This Row],[聲]:[調]])</f>
        <v>ziong7</v>
      </c>
      <c r="L6025" t="str">
        <f xml:space="preserve"> 雅俗通字典[[#This Row],[字韻]] &amp; 雅俗通字典[[#This Row],[聲調]] &amp; "聲" &amp; 雅俗通字典[[#This Row],[切音]]</f>
        <v>恭下去聲曾</v>
      </c>
      <c r="M6025" t="str">
        <f xml:space="preserve"> 雅俗通字典[[#This Row],[字韻]] &amp; TEXT(雅俗通字典[[#This Row],[調]], "[DBNum1]") &amp; 雅俗通字典[[#This Row],[切音]]</f>
        <v>恭七曾</v>
      </c>
    </row>
    <row r="6026" spans="1:13">
      <c r="A6026">
        <v>6025</v>
      </c>
      <c r="B6026" s="13" t="s">
        <v>6429</v>
      </c>
      <c r="C6026" s="13" t="s">
        <v>582</v>
      </c>
      <c r="D6026" s="13" t="s">
        <v>6140</v>
      </c>
      <c r="E6026" s="13" t="s">
        <v>563</v>
      </c>
      <c r="F6026" t="s">
        <v>6430</v>
      </c>
      <c r="G6026" s="13" t="str">
        <f xml:space="preserve"> IF( RIGHT(雅俗通字典[[#This Row],[聲調]],1)&lt;&gt;"入", "舒聲", "促聲")</f>
        <v>舒聲</v>
      </c>
      <c r="H6026" t="str">
        <f xml:space="preserve"> INDEX(聲母對照資料表[], MATCH(雅俗通字典[[#This Row],[切音]], 聲母對照資料表[十五音], 0), 2)</f>
        <v>j</v>
      </c>
      <c r="I6026" t="str">
        <f xml:space="preserve"> INDEX(韻母對照資料表[], MATCH(雅俗通字典[[#This Row],[字韻]] &amp; LEFT(雅俗通字典[[#This Row],[舒促聲]],1), 韻母對照資料表[十五音識別碼], 0), 2)</f>
        <v>iong</v>
      </c>
      <c r="J6026">
        <f xml:space="preserve"> MATCH(雅俗通字典[[#This Row],[聲調]], 雅俗通聲調, 0)</f>
        <v>7</v>
      </c>
      <c r="K6026" t="str">
        <f xml:space="preserve"> _xlfn.CONCAT(雅俗通字典[[#This Row],[聲]:[調]])</f>
        <v>jiong7</v>
      </c>
      <c r="L6026" t="str">
        <f xml:space="preserve"> 雅俗通字典[[#This Row],[字韻]] &amp; 雅俗通字典[[#This Row],[聲調]] &amp; "聲" &amp; 雅俗通字典[[#This Row],[切音]]</f>
        <v>恭下去聲入</v>
      </c>
      <c r="M6026" t="str">
        <f xml:space="preserve"> 雅俗通字典[[#This Row],[字韻]] &amp; TEXT(雅俗通字典[[#This Row],[調]], "[DBNum1]") &amp; 雅俗通字典[[#This Row],[切音]]</f>
        <v>恭七入</v>
      </c>
    </row>
    <row r="6027" spans="1:13">
      <c r="A6027">
        <v>6026</v>
      </c>
      <c r="B6027" s="13" t="s">
        <v>6431</v>
      </c>
      <c r="C6027" s="13" t="s">
        <v>80</v>
      </c>
      <c r="D6027" s="13" t="s">
        <v>6140</v>
      </c>
      <c r="E6027" s="13" t="s">
        <v>563</v>
      </c>
      <c r="F6027" t="s">
        <v>6432</v>
      </c>
      <c r="G6027" s="13" t="str">
        <f xml:space="preserve"> IF( RIGHT(雅俗通字典[[#This Row],[聲調]],1)&lt;&gt;"入", "舒聲", "促聲")</f>
        <v>舒聲</v>
      </c>
      <c r="H6027" t="str">
        <f xml:space="preserve"> INDEX(聲母對照資料表[], MATCH(雅俗通字典[[#This Row],[切音]], 聲母對照資料表[十五音], 0), 2)</f>
        <v>s</v>
      </c>
      <c r="I6027" t="str">
        <f xml:space="preserve"> INDEX(韻母對照資料表[], MATCH(雅俗通字典[[#This Row],[字韻]] &amp; LEFT(雅俗通字典[[#This Row],[舒促聲]],1), 韻母對照資料表[十五音識別碼], 0), 2)</f>
        <v>iong</v>
      </c>
      <c r="J6027">
        <f xml:space="preserve"> MATCH(雅俗通字典[[#This Row],[聲調]], 雅俗通聲調, 0)</f>
        <v>7</v>
      </c>
      <c r="K6027" t="str">
        <f xml:space="preserve"> _xlfn.CONCAT(雅俗通字典[[#This Row],[聲]:[調]])</f>
        <v>siong7</v>
      </c>
      <c r="L6027" t="str">
        <f xml:space="preserve"> 雅俗通字典[[#This Row],[字韻]] &amp; 雅俗通字典[[#This Row],[聲調]] &amp; "聲" &amp; 雅俗通字典[[#This Row],[切音]]</f>
        <v>恭下去聲時</v>
      </c>
      <c r="M6027" t="str">
        <f xml:space="preserve"> 雅俗通字典[[#This Row],[字韻]] &amp; TEXT(雅俗通字典[[#This Row],[調]], "[DBNum1]") &amp; 雅俗通字典[[#This Row],[切音]]</f>
        <v>恭七時</v>
      </c>
    </row>
    <row r="6028" spans="1:13">
      <c r="A6028">
        <v>6027</v>
      </c>
      <c r="B6028" s="13" t="s">
        <v>6433</v>
      </c>
      <c r="C6028" s="13" t="s">
        <v>80</v>
      </c>
      <c r="D6028" s="13" t="s">
        <v>6140</v>
      </c>
      <c r="E6028" s="13" t="s">
        <v>563</v>
      </c>
      <c r="F6028" t="s">
        <v>6432</v>
      </c>
      <c r="G6028" s="13" t="str">
        <f xml:space="preserve"> IF( RIGHT(雅俗通字典[[#This Row],[聲調]],1)&lt;&gt;"入", "舒聲", "促聲")</f>
        <v>舒聲</v>
      </c>
      <c r="H6028" t="str">
        <f xml:space="preserve"> INDEX(聲母對照資料表[], MATCH(雅俗通字典[[#This Row],[切音]], 聲母對照資料表[十五音], 0), 2)</f>
        <v>s</v>
      </c>
      <c r="I6028" t="str">
        <f xml:space="preserve"> INDEX(韻母對照資料表[], MATCH(雅俗通字典[[#This Row],[字韻]] &amp; LEFT(雅俗通字典[[#This Row],[舒促聲]],1), 韻母對照資料表[十五音識別碼], 0), 2)</f>
        <v>iong</v>
      </c>
      <c r="J6028">
        <f xml:space="preserve"> MATCH(雅俗通字典[[#This Row],[聲調]], 雅俗通聲調, 0)</f>
        <v>7</v>
      </c>
      <c r="K6028" t="str">
        <f xml:space="preserve"> _xlfn.CONCAT(雅俗通字典[[#This Row],[聲]:[調]])</f>
        <v>siong7</v>
      </c>
      <c r="L6028" t="str">
        <f xml:space="preserve"> 雅俗通字典[[#This Row],[字韻]] &amp; 雅俗通字典[[#This Row],[聲調]] &amp; "聲" &amp; 雅俗通字典[[#This Row],[切音]]</f>
        <v>恭下去聲時</v>
      </c>
      <c r="M6028" t="str">
        <f xml:space="preserve"> 雅俗通字典[[#This Row],[字韻]] &amp; TEXT(雅俗通字典[[#This Row],[調]], "[DBNum1]") &amp; 雅俗通字典[[#This Row],[切音]]</f>
        <v>恭七時</v>
      </c>
    </row>
    <row r="6029" spans="1:13">
      <c r="A6029">
        <v>6028</v>
      </c>
      <c r="B6029" s="13" t="s">
        <v>6434</v>
      </c>
      <c r="C6029" s="13" t="s">
        <v>80</v>
      </c>
      <c r="D6029" s="13" t="s">
        <v>6140</v>
      </c>
      <c r="E6029" s="13" t="s">
        <v>563</v>
      </c>
      <c r="F6029" t="s">
        <v>6432</v>
      </c>
      <c r="G6029" s="13" t="str">
        <f xml:space="preserve"> IF( RIGHT(雅俗通字典[[#This Row],[聲調]],1)&lt;&gt;"入", "舒聲", "促聲")</f>
        <v>舒聲</v>
      </c>
      <c r="H6029" t="str">
        <f xml:space="preserve"> INDEX(聲母對照資料表[], MATCH(雅俗通字典[[#This Row],[切音]], 聲母對照資料表[十五音], 0), 2)</f>
        <v>s</v>
      </c>
      <c r="I6029" t="str">
        <f xml:space="preserve"> INDEX(韻母對照資料表[], MATCH(雅俗通字典[[#This Row],[字韻]] &amp; LEFT(雅俗通字典[[#This Row],[舒促聲]],1), 韻母對照資料表[十五音識別碼], 0), 2)</f>
        <v>iong</v>
      </c>
      <c r="J6029">
        <f xml:space="preserve"> MATCH(雅俗通字典[[#This Row],[聲調]], 雅俗通聲調, 0)</f>
        <v>7</v>
      </c>
      <c r="K6029" t="str">
        <f xml:space="preserve"> _xlfn.CONCAT(雅俗通字典[[#This Row],[聲]:[調]])</f>
        <v>siong7</v>
      </c>
      <c r="L6029" t="str">
        <f xml:space="preserve"> 雅俗通字典[[#This Row],[字韻]] &amp; 雅俗通字典[[#This Row],[聲調]] &amp; "聲" &amp; 雅俗通字典[[#This Row],[切音]]</f>
        <v>恭下去聲時</v>
      </c>
      <c r="M6029" t="str">
        <f xml:space="preserve"> 雅俗通字典[[#This Row],[字韻]] &amp; TEXT(雅俗通字典[[#This Row],[調]], "[DBNum1]") &amp; 雅俗通字典[[#This Row],[切音]]</f>
        <v>恭七時</v>
      </c>
    </row>
    <row r="6030" spans="1:13">
      <c r="A6030">
        <v>6029</v>
      </c>
      <c r="B6030" s="13" t="s">
        <v>6435</v>
      </c>
      <c r="C6030" s="13" t="s">
        <v>88</v>
      </c>
      <c r="D6030" s="13" t="s">
        <v>6140</v>
      </c>
      <c r="E6030" s="13" t="s">
        <v>563</v>
      </c>
      <c r="F6030" t="s">
        <v>6436</v>
      </c>
      <c r="G6030" s="13" t="str">
        <f xml:space="preserve"> IF( RIGHT(雅俗通字典[[#This Row],[聲調]],1)&lt;&gt;"入", "舒聲", "促聲")</f>
        <v>舒聲</v>
      </c>
      <c r="H6030" t="str">
        <f xml:space="preserve"> INDEX(聲母對照資料表[], MATCH(雅俗通字典[[#This Row],[切音]], 聲母對照資料表[十五音], 0), 2)</f>
        <v>q</v>
      </c>
      <c r="I6030" t="str">
        <f xml:space="preserve"> INDEX(韻母對照資料表[], MATCH(雅俗通字典[[#This Row],[字韻]] &amp; LEFT(雅俗通字典[[#This Row],[舒促聲]],1), 韻母對照資料表[十五音識別碼], 0), 2)</f>
        <v>iong</v>
      </c>
      <c r="J6030">
        <f xml:space="preserve"> MATCH(雅俗通字典[[#This Row],[聲調]], 雅俗通聲調, 0)</f>
        <v>7</v>
      </c>
      <c r="K6030" t="str">
        <f xml:space="preserve"> _xlfn.CONCAT(雅俗通字典[[#This Row],[聲]:[調]])</f>
        <v>qiong7</v>
      </c>
      <c r="L6030" t="str">
        <f xml:space="preserve"> 雅俗通字典[[#This Row],[字韻]] &amp; 雅俗通字典[[#This Row],[聲調]] &amp; "聲" &amp; 雅俗通字典[[#This Row],[切音]]</f>
        <v>恭下去聲英</v>
      </c>
      <c r="M6030" t="str">
        <f xml:space="preserve"> 雅俗通字典[[#This Row],[字韻]] &amp; TEXT(雅俗通字典[[#This Row],[調]], "[DBNum1]") &amp; 雅俗通字典[[#This Row],[切音]]</f>
        <v>恭七英</v>
      </c>
    </row>
    <row r="6031" spans="1:13">
      <c r="A6031">
        <v>6030</v>
      </c>
      <c r="B6031" s="13" t="s">
        <v>6437</v>
      </c>
      <c r="C6031" s="13" t="s">
        <v>421</v>
      </c>
      <c r="D6031" s="13" t="s">
        <v>6140</v>
      </c>
      <c r="E6031" s="13" t="s">
        <v>563</v>
      </c>
      <c r="F6031" t="s">
        <v>6438</v>
      </c>
      <c r="G6031" s="13" t="str">
        <f xml:space="preserve"> IF( RIGHT(雅俗通字典[[#This Row],[聲調]],1)&lt;&gt;"入", "舒聲", "促聲")</f>
        <v>舒聲</v>
      </c>
      <c r="H6031" t="str">
        <f xml:space="preserve"> INDEX(聲母對照資料表[], MATCH(雅俗通字典[[#This Row],[切音]], 聲母對照資料表[十五音], 0), 2)</f>
        <v>g</v>
      </c>
      <c r="I6031" t="str">
        <f xml:space="preserve"> INDEX(韻母對照資料表[], MATCH(雅俗通字典[[#This Row],[字韻]] &amp; LEFT(雅俗通字典[[#This Row],[舒促聲]],1), 韻母對照資料表[十五音識別碼], 0), 2)</f>
        <v>iong</v>
      </c>
      <c r="J6031">
        <f xml:space="preserve"> MATCH(雅俗通字典[[#This Row],[聲調]], 雅俗通聲調, 0)</f>
        <v>7</v>
      </c>
      <c r="K6031" t="str">
        <f xml:space="preserve"> _xlfn.CONCAT(雅俗通字典[[#This Row],[聲]:[調]])</f>
        <v>giong7</v>
      </c>
      <c r="L6031" t="str">
        <f xml:space="preserve"> 雅俗通字典[[#This Row],[字韻]] &amp; 雅俗通字典[[#This Row],[聲調]] &amp; "聲" &amp; 雅俗通字典[[#This Row],[切音]]</f>
        <v>恭下去聲語</v>
      </c>
      <c r="M6031" t="str">
        <f xml:space="preserve"> 雅俗通字典[[#This Row],[字韻]] &amp; TEXT(雅俗通字典[[#This Row],[調]], "[DBNum1]") &amp; 雅俗通字典[[#This Row],[切音]]</f>
        <v>恭七語</v>
      </c>
    </row>
    <row r="6032" spans="1:13">
      <c r="A6032">
        <v>6031</v>
      </c>
      <c r="B6032" s="13" t="s">
        <v>6439</v>
      </c>
      <c r="C6032" s="13" t="s">
        <v>421</v>
      </c>
      <c r="D6032" s="13" t="s">
        <v>6140</v>
      </c>
      <c r="E6032" s="13" t="s">
        <v>563</v>
      </c>
      <c r="F6032" t="s">
        <v>6438</v>
      </c>
      <c r="G6032" s="13" t="str">
        <f xml:space="preserve"> IF( RIGHT(雅俗通字典[[#This Row],[聲調]],1)&lt;&gt;"入", "舒聲", "促聲")</f>
        <v>舒聲</v>
      </c>
      <c r="H6032" t="str">
        <f xml:space="preserve"> INDEX(聲母對照資料表[], MATCH(雅俗通字典[[#This Row],[切音]], 聲母對照資料表[十五音], 0), 2)</f>
        <v>g</v>
      </c>
      <c r="I6032" t="str">
        <f xml:space="preserve"> INDEX(韻母對照資料表[], MATCH(雅俗通字典[[#This Row],[字韻]] &amp; LEFT(雅俗通字典[[#This Row],[舒促聲]],1), 韻母對照資料表[十五音識別碼], 0), 2)</f>
        <v>iong</v>
      </c>
      <c r="J6032">
        <f xml:space="preserve"> MATCH(雅俗通字典[[#This Row],[聲調]], 雅俗通聲調, 0)</f>
        <v>7</v>
      </c>
      <c r="K6032" t="str">
        <f xml:space="preserve"> _xlfn.CONCAT(雅俗通字典[[#This Row],[聲]:[調]])</f>
        <v>giong7</v>
      </c>
      <c r="L6032" t="str">
        <f xml:space="preserve"> 雅俗通字典[[#This Row],[字韻]] &amp; 雅俗通字典[[#This Row],[聲調]] &amp; "聲" &amp; 雅俗通字典[[#This Row],[切音]]</f>
        <v>恭下去聲語</v>
      </c>
      <c r="M6032" t="str">
        <f xml:space="preserve"> 雅俗通字典[[#This Row],[字韻]] &amp; TEXT(雅俗通字典[[#This Row],[調]], "[DBNum1]") &amp; 雅俗通字典[[#This Row],[切音]]</f>
        <v>恭七語</v>
      </c>
    </row>
    <row r="6033" spans="1:13">
      <c r="A6033">
        <v>6032</v>
      </c>
      <c r="B6033" s="13" t="s">
        <v>6440</v>
      </c>
      <c r="C6033" s="13" t="s">
        <v>147</v>
      </c>
      <c r="D6033" s="13" t="s">
        <v>6140</v>
      </c>
      <c r="E6033" s="13" t="s">
        <v>614</v>
      </c>
      <c r="F6033" t="s">
        <v>6441</v>
      </c>
      <c r="G6033" s="13" t="str">
        <f xml:space="preserve"> IF( RIGHT(雅俗通字典[[#This Row],[聲調]],1)&lt;&gt;"入", "舒聲", "促聲")</f>
        <v>促聲</v>
      </c>
      <c r="H6033" t="str">
        <f xml:space="preserve"> INDEX(聲母對照資料表[], MATCH(雅俗通字典[[#This Row],[切音]], 聲母對照資料表[十五音], 0), 2)</f>
        <v>l</v>
      </c>
      <c r="I6033" t="str">
        <f xml:space="preserve"> INDEX(韻母對照資料表[], MATCH(雅俗通字典[[#This Row],[字韻]] &amp; LEFT(雅俗通字典[[#This Row],[舒促聲]],1), 韻母對照資料表[十五音識別碼], 0), 2)</f>
        <v>iok</v>
      </c>
      <c r="J6033">
        <f xml:space="preserve"> MATCH(雅俗通字典[[#This Row],[聲調]], 雅俗通聲調, 0)</f>
        <v>8</v>
      </c>
      <c r="K6033" t="str">
        <f xml:space="preserve"> _xlfn.CONCAT(雅俗通字典[[#This Row],[聲]:[調]])</f>
        <v>liok8</v>
      </c>
      <c r="L6033" t="str">
        <f xml:space="preserve"> 雅俗通字典[[#This Row],[字韻]] &amp; 雅俗通字典[[#This Row],[聲調]] &amp; "聲" &amp; 雅俗通字典[[#This Row],[切音]]</f>
        <v>恭下入聲柳</v>
      </c>
      <c r="M6033" t="str">
        <f xml:space="preserve"> 雅俗通字典[[#This Row],[字韻]] &amp; TEXT(雅俗通字典[[#This Row],[調]], "[DBNum1]") &amp; 雅俗通字典[[#This Row],[切音]]</f>
        <v>恭八柳</v>
      </c>
    </row>
    <row r="6034" spans="1:13">
      <c r="A6034">
        <v>6033</v>
      </c>
      <c r="B6034" s="13" t="s">
        <v>6442</v>
      </c>
      <c r="C6034" s="13" t="s">
        <v>147</v>
      </c>
      <c r="D6034" s="13" t="s">
        <v>6140</v>
      </c>
      <c r="E6034" s="13" t="s">
        <v>614</v>
      </c>
      <c r="F6034" t="s">
        <v>6441</v>
      </c>
      <c r="G6034" s="13" t="str">
        <f xml:space="preserve"> IF( RIGHT(雅俗通字典[[#This Row],[聲調]],1)&lt;&gt;"入", "舒聲", "促聲")</f>
        <v>促聲</v>
      </c>
      <c r="H6034" t="str">
        <f xml:space="preserve"> INDEX(聲母對照資料表[], MATCH(雅俗通字典[[#This Row],[切音]], 聲母對照資料表[十五音], 0), 2)</f>
        <v>l</v>
      </c>
      <c r="I6034" t="str">
        <f xml:space="preserve"> INDEX(韻母對照資料表[], MATCH(雅俗通字典[[#This Row],[字韻]] &amp; LEFT(雅俗通字典[[#This Row],[舒促聲]],1), 韻母對照資料表[十五音識別碼], 0), 2)</f>
        <v>iok</v>
      </c>
      <c r="J6034">
        <f xml:space="preserve"> MATCH(雅俗通字典[[#This Row],[聲調]], 雅俗通聲調, 0)</f>
        <v>8</v>
      </c>
      <c r="K6034" t="str">
        <f xml:space="preserve"> _xlfn.CONCAT(雅俗通字典[[#This Row],[聲]:[調]])</f>
        <v>liok8</v>
      </c>
      <c r="L6034" t="str">
        <f xml:space="preserve"> 雅俗通字典[[#This Row],[字韻]] &amp; 雅俗通字典[[#This Row],[聲調]] &amp; "聲" &amp; 雅俗通字典[[#This Row],[切音]]</f>
        <v>恭下入聲柳</v>
      </c>
      <c r="M6034" t="str">
        <f xml:space="preserve"> 雅俗通字典[[#This Row],[字韻]] &amp; TEXT(雅俗通字典[[#This Row],[調]], "[DBNum1]") &amp; 雅俗通字典[[#This Row],[切音]]</f>
        <v>恭八柳</v>
      </c>
    </row>
    <row r="6035" spans="1:13">
      <c r="A6035">
        <v>6034</v>
      </c>
      <c r="B6035" s="13" t="s">
        <v>6443</v>
      </c>
      <c r="C6035" s="13" t="s">
        <v>147</v>
      </c>
      <c r="D6035" s="13" t="s">
        <v>6140</v>
      </c>
      <c r="E6035" s="13" t="s">
        <v>614</v>
      </c>
      <c r="F6035" t="s">
        <v>6441</v>
      </c>
      <c r="G6035" s="13" t="str">
        <f xml:space="preserve"> IF( RIGHT(雅俗通字典[[#This Row],[聲調]],1)&lt;&gt;"入", "舒聲", "促聲")</f>
        <v>促聲</v>
      </c>
      <c r="H6035" t="str">
        <f xml:space="preserve"> INDEX(聲母對照資料表[], MATCH(雅俗通字典[[#This Row],[切音]], 聲母對照資料表[十五音], 0), 2)</f>
        <v>l</v>
      </c>
      <c r="I6035" t="str">
        <f xml:space="preserve"> INDEX(韻母對照資料表[], MATCH(雅俗通字典[[#This Row],[字韻]] &amp; LEFT(雅俗通字典[[#This Row],[舒促聲]],1), 韻母對照資料表[十五音識別碼], 0), 2)</f>
        <v>iok</v>
      </c>
      <c r="J6035">
        <f xml:space="preserve"> MATCH(雅俗通字典[[#This Row],[聲調]], 雅俗通聲調, 0)</f>
        <v>8</v>
      </c>
      <c r="K6035" t="str">
        <f xml:space="preserve"> _xlfn.CONCAT(雅俗通字典[[#This Row],[聲]:[調]])</f>
        <v>liok8</v>
      </c>
      <c r="L6035" t="str">
        <f xml:space="preserve"> 雅俗通字典[[#This Row],[字韻]] &amp; 雅俗通字典[[#This Row],[聲調]] &amp; "聲" &amp; 雅俗通字典[[#This Row],[切音]]</f>
        <v>恭下入聲柳</v>
      </c>
      <c r="M6035" t="str">
        <f xml:space="preserve"> 雅俗通字典[[#This Row],[字韻]] &amp; TEXT(雅俗通字典[[#This Row],[調]], "[DBNum1]") &amp; 雅俗通字典[[#This Row],[切音]]</f>
        <v>恭八柳</v>
      </c>
    </row>
    <row r="6036" spans="1:13">
      <c r="A6036">
        <v>6035</v>
      </c>
      <c r="B6036" s="13" t="s">
        <v>6444</v>
      </c>
      <c r="C6036" s="13" t="s">
        <v>147</v>
      </c>
      <c r="D6036" s="13" t="s">
        <v>6140</v>
      </c>
      <c r="E6036" s="13" t="s">
        <v>614</v>
      </c>
      <c r="F6036" t="s">
        <v>6441</v>
      </c>
      <c r="G6036" s="13" t="str">
        <f xml:space="preserve"> IF( RIGHT(雅俗通字典[[#This Row],[聲調]],1)&lt;&gt;"入", "舒聲", "促聲")</f>
        <v>促聲</v>
      </c>
      <c r="H6036" t="str">
        <f xml:space="preserve"> INDEX(聲母對照資料表[], MATCH(雅俗通字典[[#This Row],[切音]], 聲母對照資料表[十五音], 0), 2)</f>
        <v>l</v>
      </c>
      <c r="I6036" t="str">
        <f xml:space="preserve"> INDEX(韻母對照資料表[], MATCH(雅俗通字典[[#This Row],[字韻]] &amp; LEFT(雅俗通字典[[#This Row],[舒促聲]],1), 韻母對照資料表[十五音識別碼], 0), 2)</f>
        <v>iok</v>
      </c>
      <c r="J6036">
        <f xml:space="preserve"> MATCH(雅俗通字典[[#This Row],[聲調]], 雅俗通聲調, 0)</f>
        <v>8</v>
      </c>
      <c r="K6036" t="str">
        <f xml:space="preserve"> _xlfn.CONCAT(雅俗通字典[[#This Row],[聲]:[調]])</f>
        <v>liok8</v>
      </c>
      <c r="L6036" t="str">
        <f xml:space="preserve"> 雅俗通字典[[#This Row],[字韻]] &amp; 雅俗通字典[[#This Row],[聲調]] &amp; "聲" &amp; 雅俗通字典[[#This Row],[切音]]</f>
        <v>恭下入聲柳</v>
      </c>
      <c r="M6036" t="str">
        <f xml:space="preserve"> 雅俗通字典[[#This Row],[字韻]] &amp; TEXT(雅俗通字典[[#This Row],[調]], "[DBNum1]") &amp; 雅俗通字典[[#This Row],[切音]]</f>
        <v>恭八柳</v>
      </c>
    </row>
    <row r="6037" spans="1:13">
      <c r="A6037">
        <v>6036</v>
      </c>
      <c r="B6037" s="13" t="s">
        <v>6445</v>
      </c>
      <c r="C6037" s="13" t="s">
        <v>147</v>
      </c>
      <c r="D6037" s="13" t="s">
        <v>6140</v>
      </c>
      <c r="E6037" s="13" t="s">
        <v>614</v>
      </c>
      <c r="F6037" t="s">
        <v>6441</v>
      </c>
      <c r="G6037" s="13" t="str">
        <f xml:space="preserve"> IF( RIGHT(雅俗通字典[[#This Row],[聲調]],1)&lt;&gt;"入", "舒聲", "促聲")</f>
        <v>促聲</v>
      </c>
      <c r="H6037" t="str">
        <f xml:space="preserve"> INDEX(聲母對照資料表[], MATCH(雅俗通字典[[#This Row],[切音]], 聲母對照資料表[十五音], 0), 2)</f>
        <v>l</v>
      </c>
      <c r="I6037" t="str">
        <f xml:space="preserve"> INDEX(韻母對照資料表[], MATCH(雅俗通字典[[#This Row],[字韻]] &amp; LEFT(雅俗通字典[[#This Row],[舒促聲]],1), 韻母對照資料表[十五音識別碼], 0), 2)</f>
        <v>iok</v>
      </c>
      <c r="J6037">
        <f xml:space="preserve"> MATCH(雅俗通字典[[#This Row],[聲調]], 雅俗通聲調, 0)</f>
        <v>8</v>
      </c>
      <c r="K6037" t="str">
        <f xml:space="preserve"> _xlfn.CONCAT(雅俗通字典[[#This Row],[聲]:[調]])</f>
        <v>liok8</v>
      </c>
      <c r="L6037" t="str">
        <f xml:space="preserve"> 雅俗通字典[[#This Row],[字韻]] &amp; 雅俗通字典[[#This Row],[聲調]] &amp; "聲" &amp; 雅俗通字典[[#This Row],[切音]]</f>
        <v>恭下入聲柳</v>
      </c>
      <c r="M6037" t="str">
        <f xml:space="preserve"> 雅俗通字典[[#This Row],[字韻]] &amp; TEXT(雅俗通字典[[#This Row],[調]], "[DBNum1]") &amp; 雅俗通字典[[#This Row],[切音]]</f>
        <v>恭八柳</v>
      </c>
    </row>
    <row r="6038" spans="1:13">
      <c r="A6038">
        <v>6037</v>
      </c>
      <c r="B6038" s="13" t="s">
        <v>6446</v>
      </c>
      <c r="C6038" s="13" t="s">
        <v>147</v>
      </c>
      <c r="D6038" s="13" t="s">
        <v>6140</v>
      </c>
      <c r="E6038" s="13" t="s">
        <v>614</v>
      </c>
      <c r="F6038" t="s">
        <v>6441</v>
      </c>
      <c r="G6038" s="13" t="str">
        <f xml:space="preserve"> IF( RIGHT(雅俗通字典[[#This Row],[聲調]],1)&lt;&gt;"入", "舒聲", "促聲")</f>
        <v>促聲</v>
      </c>
      <c r="H6038" t="str">
        <f xml:space="preserve"> INDEX(聲母對照資料表[], MATCH(雅俗通字典[[#This Row],[切音]], 聲母對照資料表[十五音], 0), 2)</f>
        <v>l</v>
      </c>
      <c r="I6038" t="str">
        <f xml:space="preserve"> INDEX(韻母對照資料表[], MATCH(雅俗通字典[[#This Row],[字韻]] &amp; LEFT(雅俗通字典[[#This Row],[舒促聲]],1), 韻母對照資料表[十五音識別碼], 0), 2)</f>
        <v>iok</v>
      </c>
      <c r="J6038">
        <f xml:space="preserve"> MATCH(雅俗通字典[[#This Row],[聲調]], 雅俗通聲調, 0)</f>
        <v>8</v>
      </c>
      <c r="K6038" t="str">
        <f xml:space="preserve"> _xlfn.CONCAT(雅俗通字典[[#This Row],[聲]:[調]])</f>
        <v>liok8</v>
      </c>
      <c r="L6038" t="str">
        <f xml:space="preserve"> 雅俗通字典[[#This Row],[字韻]] &amp; 雅俗通字典[[#This Row],[聲調]] &amp; "聲" &amp; 雅俗通字典[[#This Row],[切音]]</f>
        <v>恭下入聲柳</v>
      </c>
      <c r="M6038" t="str">
        <f xml:space="preserve"> 雅俗通字典[[#This Row],[字韻]] &amp; TEXT(雅俗通字典[[#This Row],[調]], "[DBNum1]") &amp; 雅俗通字典[[#This Row],[切音]]</f>
        <v>恭八柳</v>
      </c>
    </row>
    <row r="6039" spans="1:13">
      <c r="A6039">
        <v>6038</v>
      </c>
      <c r="B6039" s="13" t="s">
        <v>5647</v>
      </c>
      <c r="C6039" s="13" t="s">
        <v>147</v>
      </c>
      <c r="D6039" s="13" t="s">
        <v>6140</v>
      </c>
      <c r="E6039" s="13" t="s">
        <v>614</v>
      </c>
      <c r="F6039" t="s">
        <v>6441</v>
      </c>
      <c r="G6039" s="13" t="str">
        <f xml:space="preserve"> IF( RIGHT(雅俗通字典[[#This Row],[聲調]],1)&lt;&gt;"入", "舒聲", "促聲")</f>
        <v>促聲</v>
      </c>
      <c r="H6039" t="str">
        <f xml:space="preserve"> INDEX(聲母對照資料表[], MATCH(雅俗通字典[[#This Row],[切音]], 聲母對照資料表[十五音], 0), 2)</f>
        <v>l</v>
      </c>
      <c r="I6039" t="str">
        <f xml:space="preserve"> INDEX(韻母對照資料表[], MATCH(雅俗通字典[[#This Row],[字韻]] &amp; LEFT(雅俗通字典[[#This Row],[舒促聲]],1), 韻母對照資料表[十五音識別碼], 0), 2)</f>
        <v>iok</v>
      </c>
      <c r="J6039">
        <f xml:space="preserve"> MATCH(雅俗通字典[[#This Row],[聲調]], 雅俗通聲調, 0)</f>
        <v>8</v>
      </c>
      <c r="K6039" t="str">
        <f xml:space="preserve"> _xlfn.CONCAT(雅俗通字典[[#This Row],[聲]:[調]])</f>
        <v>liok8</v>
      </c>
      <c r="L6039" t="str">
        <f xml:space="preserve"> 雅俗通字典[[#This Row],[字韻]] &amp; 雅俗通字典[[#This Row],[聲調]] &amp; "聲" &amp; 雅俗通字典[[#This Row],[切音]]</f>
        <v>恭下入聲柳</v>
      </c>
      <c r="M6039" t="str">
        <f xml:space="preserve"> 雅俗通字典[[#This Row],[字韻]] &amp; TEXT(雅俗通字典[[#This Row],[調]], "[DBNum1]") &amp; 雅俗通字典[[#This Row],[切音]]</f>
        <v>恭八柳</v>
      </c>
    </row>
    <row r="6040" spans="1:13">
      <c r="A6040">
        <v>6039</v>
      </c>
      <c r="B6040" s="13" t="s">
        <v>6447</v>
      </c>
      <c r="C6040" s="13" t="s">
        <v>147</v>
      </c>
      <c r="D6040" s="13" t="s">
        <v>6140</v>
      </c>
      <c r="E6040" s="13" t="s">
        <v>614</v>
      </c>
      <c r="F6040" t="s">
        <v>6441</v>
      </c>
      <c r="G6040" s="13" t="str">
        <f xml:space="preserve"> IF( RIGHT(雅俗通字典[[#This Row],[聲調]],1)&lt;&gt;"入", "舒聲", "促聲")</f>
        <v>促聲</v>
      </c>
      <c r="H6040" t="str">
        <f xml:space="preserve"> INDEX(聲母對照資料表[], MATCH(雅俗通字典[[#This Row],[切音]], 聲母對照資料表[十五音], 0), 2)</f>
        <v>l</v>
      </c>
      <c r="I6040" t="str">
        <f xml:space="preserve"> INDEX(韻母對照資料表[], MATCH(雅俗通字典[[#This Row],[字韻]] &amp; LEFT(雅俗通字典[[#This Row],[舒促聲]],1), 韻母對照資料表[十五音識別碼], 0), 2)</f>
        <v>iok</v>
      </c>
      <c r="J6040">
        <f xml:space="preserve"> MATCH(雅俗通字典[[#This Row],[聲調]], 雅俗通聲調, 0)</f>
        <v>8</v>
      </c>
      <c r="K6040" t="str">
        <f xml:space="preserve"> _xlfn.CONCAT(雅俗通字典[[#This Row],[聲]:[調]])</f>
        <v>liok8</v>
      </c>
      <c r="L6040" t="str">
        <f xml:space="preserve"> 雅俗通字典[[#This Row],[字韻]] &amp; 雅俗通字典[[#This Row],[聲調]] &amp; "聲" &amp; 雅俗通字典[[#This Row],[切音]]</f>
        <v>恭下入聲柳</v>
      </c>
      <c r="M6040" t="str">
        <f xml:space="preserve"> 雅俗通字典[[#This Row],[字韻]] &amp; TEXT(雅俗通字典[[#This Row],[調]], "[DBNum1]") &amp; 雅俗通字典[[#This Row],[切音]]</f>
        <v>恭八柳</v>
      </c>
    </row>
    <row r="6041" spans="1:13">
      <c r="A6041">
        <v>6040</v>
      </c>
      <c r="B6041" s="13" t="s">
        <v>6448</v>
      </c>
      <c r="C6041" s="13" t="s">
        <v>147</v>
      </c>
      <c r="D6041" s="13" t="s">
        <v>6140</v>
      </c>
      <c r="E6041" s="13" t="s">
        <v>614</v>
      </c>
      <c r="F6041" t="s">
        <v>6441</v>
      </c>
      <c r="G6041" s="13" t="str">
        <f xml:space="preserve"> IF( RIGHT(雅俗通字典[[#This Row],[聲調]],1)&lt;&gt;"入", "舒聲", "促聲")</f>
        <v>促聲</v>
      </c>
      <c r="H6041" t="str">
        <f xml:space="preserve"> INDEX(聲母對照資料表[], MATCH(雅俗通字典[[#This Row],[切音]], 聲母對照資料表[十五音], 0), 2)</f>
        <v>l</v>
      </c>
      <c r="I6041" t="str">
        <f xml:space="preserve"> INDEX(韻母對照資料表[], MATCH(雅俗通字典[[#This Row],[字韻]] &amp; LEFT(雅俗通字典[[#This Row],[舒促聲]],1), 韻母對照資料表[十五音識別碼], 0), 2)</f>
        <v>iok</v>
      </c>
      <c r="J6041">
        <f xml:space="preserve"> MATCH(雅俗通字典[[#This Row],[聲調]], 雅俗通聲調, 0)</f>
        <v>8</v>
      </c>
      <c r="K6041" t="str">
        <f xml:space="preserve"> _xlfn.CONCAT(雅俗通字典[[#This Row],[聲]:[調]])</f>
        <v>liok8</v>
      </c>
      <c r="L6041" t="str">
        <f xml:space="preserve"> 雅俗通字典[[#This Row],[字韻]] &amp; 雅俗通字典[[#This Row],[聲調]] &amp; "聲" &amp; 雅俗通字典[[#This Row],[切音]]</f>
        <v>恭下入聲柳</v>
      </c>
      <c r="M6041" t="str">
        <f xml:space="preserve"> 雅俗通字典[[#This Row],[字韻]] &amp; TEXT(雅俗通字典[[#This Row],[調]], "[DBNum1]") &amp; 雅俗通字典[[#This Row],[切音]]</f>
        <v>恭八柳</v>
      </c>
    </row>
    <row r="6042" spans="1:13">
      <c r="A6042">
        <v>6041</v>
      </c>
      <c r="B6042" s="13" t="s">
        <v>6449</v>
      </c>
      <c r="C6042" s="13" t="s">
        <v>147</v>
      </c>
      <c r="D6042" s="13" t="s">
        <v>6140</v>
      </c>
      <c r="E6042" s="13" t="s">
        <v>614</v>
      </c>
      <c r="F6042" t="s">
        <v>6441</v>
      </c>
      <c r="G6042" s="13" t="str">
        <f xml:space="preserve"> IF( RIGHT(雅俗通字典[[#This Row],[聲調]],1)&lt;&gt;"入", "舒聲", "促聲")</f>
        <v>促聲</v>
      </c>
      <c r="H6042" t="str">
        <f xml:space="preserve"> INDEX(聲母對照資料表[], MATCH(雅俗通字典[[#This Row],[切音]], 聲母對照資料表[十五音], 0), 2)</f>
        <v>l</v>
      </c>
      <c r="I6042" t="str">
        <f xml:space="preserve"> INDEX(韻母對照資料表[], MATCH(雅俗通字典[[#This Row],[字韻]] &amp; LEFT(雅俗通字典[[#This Row],[舒促聲]],1), 韻母對照資料表[十五音識別碼], 0), 2)</f>
        <v>iok</v>
      </c>
      <c r="J6042">
        <f xml:space="preserve"> MATCH(雅俗通字典[[#This Row],[聲調]], 雅俗通聲調, 0)</f>
        <v>8</v>
      </c>
      <c r="K6042" t="str">
        <f xml:space="preserve"> _xlfn.CONCAT(雅俗通字典[[#This Row],[聲]:[調]])</f>
        <v>liok8</v>
      </c>
      <c r="L6042" t="str">
        <f xml:space="preserve"> 雅俗通字典[[#This Row],[字韻]] &amp; 雅俗通字典[[#This Row],[聲調]] &amp; "聲" &amp; 雅俗通字典[[#This Row],[切音]]</f>
        <v>恭下入聲柳</v>
      </c>
      <c r="M6042" t="str">
        <f xml:space="preserve"> 雅俗通字典[[#This Row],[字韻]] &amp; TEXT(雅俗通字典[[#This Row],[調]], "[DBNum1]") &amp; 雅俗通字典[[#This Row],[切音]]</f>
        <v>恭八柳</v>
      </c>
    </row>
    <row r="6043" spans="1:13">
      <c r="A6043">
        <v>6042</v>
      </c>
      <c r="B6043" s="13" t="s">
        <v>6450</v>
      </c>
      <c r="C6043" s="13" t="s">
        <v>147</v>
      </c>
      <c r="D6043" s="13" t="s">
        <v>6140</v>
      </c>
      <c r="E6043" s="13" t="s">
        <v>614</v>
      </c>
      <c r="F6043" t="s">
        <v>6441</v>
      </c>
      <c r="G6043" s="13" t="str">
        <f xml:space="preserve"> IF( RIGHT(雅俗通字典[[#This Row],[聲調]],1)&lt;&gt;"入", "舒聲", "促聲")</f>
        <v>促聲</v>
      </c>
      <c r="H6043" t="str">
        <f xml:space="preserve"> INDEX(聲母對照資料表[], MATCH(雅俗通字典[[#This Row],[切音]], 聲母對照資料表[十五音], 0), 2)</f>
        <v>l</v>
      </c>
      <c r="I6043" t="str">
        <f xml:space="preserve"> INDEX(韻母對照資料表[], MATCH(雅俗通字典[[#This Row],[字韻]] &amp; LEFT(雅俗通字典[[#This Row],[舒促聲]],1), 韻母對照資料表[十五音識別碼], 0), 2)</f>
        <v>iok</v>
      </c>
      <c r="J6043">
        <f xml:space="preserve"> MATCH(雅俗通字典[[#This Row],[聲調]], 雅俗通聲調, 0)</f>
        <v>8</v>
      </c>
      <c r="K6043" t="str">
        <f xml:space="preserve"> _xlfn.CONCAT(雅俗通字典[[#This Row],[聲]:[調]])</f>
        <v>liok8</v>
      </c>
      <c r="L6043" t="str">
        <f xml:space="preserve"> 雅俗通字典[[#This Row],[字韻]] &amp; 雅俗通字典[[#This Row],[聲調]] &amp; "聲" &amp; 雅俗通字典[[#This Row],[切音]]</f>
        <v>恭下入聲柳</v>
      </c>
      <c r="M6043" t="str">
        <f xml:space="preserve"> 雅俗通字典[[#This Row],[字韻]] &amp; TEXT(雅俗通字典[[#This Row],[調]], "[DBNum1]") &amp; 雅俗通字典[[#This Row],[切音]]</f>
        <v>恭八柳</v>
      </c>
    </row>
    <row r="6044" spans="1:13">
      <c r="A6044">
        <v>6043</v>
      </c>
      <c r="B6044" s="13" t="s">
        <v>6451</v>
      </c>
      <c r="C6044" s="13" t="s">
        <v>147</v>
      </c>
      <c r="D6044" s="13" t="s">
        <v>6140</v>
      </c>
      <c r="E6044" s="13" t="s">
        <v>614</v>
      </c>
      <c r="F6044" t="s">
        <v>6441</v>
      </c>
      <c r="G6044" s="13" t="str">
        <f xml:space="preserve"> IF( RIGHT(雅俗通字典[[#This Row],[聲調]],1)&lt;&gt;"入", "舒聲", "促聲")</f>
        <v>促聲</v>
      </c>
      <c r="H6044" t="str">
        <f xml:space="preserve"> INDEX(聲母對照資料表[], MATCH(雅俗通字典[[#This Row],[切音]], 聲母對照資料表[十五音], 0), 2)</f>
        <v>l</v>
      </c>
      <c r="I6044" t="str">
        <f xml:space="preserve"> INDEX(韻母對照資料表[], MATCH(雅俗通字典[[#This Row],[字韻]] &amp; LEFT(雅俗通字典[[#This Row],[舒促聲]],1), 韻母對照資料表[十五音識別碼], 0), 2)</f>
        <v>iok</v>
      </c>
      <c r="J6044">
        <f xml:space="preserve"> MATCH(雅俗通字典[[#This Row],[聲調]], 雅俗通聲調, 0)</f>
        <v>8</v>
      </c>
      <c r="K6044" t="str">
        <f xml:space="preserve"> _xlfn.CONCAT(雅俗通字典[[#This Row],[聲]:[調]])</f>
        <v>liok8</v>
      </c>
      <c r="L6044" t="str">
        <f xml:space="preserve"> 雅俗通字典[[#This Row],[字韻]] &amp; 雅俗通字典[[#This Row],[聲調]] &amp; "聲" &amp; 雅俗通字典[[#This Row],[切音]]</f>
        <v>恭下入聲柳</v>
      </c>
      <c r="M6044" t="str">
        <f xml:space="preserve"> 雅俗通字典[[#This Row],[字韻]] &amp; TEXT(雅俗通字典[[#This Row],[調]], "[DBNum1]") &amp; 雅俗通字典[[#This Row],[切音]]</f>
        <v>恭八柳</v>
      </c>
    </row>
    <row r="6045" spans="1:13">
      <c r="A6045">
        <v>6044</v>
      </c>
      <c r="B6045" s="13" t="s">
        <v>6452</v>
      </c>
      <c r="C6045" s="13" t="s">
        <v>147</v>
      </c>
      <c r="D6045" s="13" t="s">
        <v>6140</v>
      </c>
      <c r="E6045" s="13" t="s">
        <v>614</v>
      </c>
      <c r="F6045" t="s">
        <v>6441</v>
      </c>
      <c r="G6045" s="13" t="str">
        <f xml:space="preserve"> IF( RIGHT(雅俗通字典[[#This Row],[聲調]],1)&lt;&gt;"入", "舒聲", "促聲")</f>
        <v>促聲</v>
      </c>
      <c r="H6045" t="str">
        <f xml:space="preserve"> INDEX(聲母對照資料表[], MATCH(雅俗通字典[[#This Row],[切音]], 聲母對照資料表[十五音], 0), 2)</f>
        <v>l</v>
      </c>
      <c r="I6045" t="str">
        <f xml:space="preserve"> INDEX(韻母對照資料表[], MATCH(雅俗通字典[[#This Row],[字韻]] &amp; LEFT(雅俗通字典[[#This Row],[舒促聲]],1), 韻母對照資料表[十五音識別碼], 0), 2)</f>
        <v>iok</v>
      </c>
      <c r="J6045">
        <f xml:space="preserve"> MATCH(雅俗通字典[[#This Row],[聲調]], 雅俗通聲調, 0)</f>
        <v>8</v>
      </c>
      <c r="K6045" t="str">
        <f xml:space="preserve"> _xlfn.CONCAT(雅俗通字典[[#This Row],[聲]:[調]])</f>
        <v>liok8</v>
      </c>
      <c r="L6045" t="str">
        <f xml:space="preserve"> 雅俗通字典[[#This Row],[字韻]] &amp; 雅俗通字典[[#This Row],[聲調]] &amp; "聲" &amp; 雅俗通字典[[#This Row],[切音]]</f>
        <v>恭下入聲柳</v>
      </c>
      <c r="M6045" t="str">
        <f xml:space="preserve"> 雅俗通字典[[#This Row],[字韻]] &amp; TEXT(雅俗通字典[[#This Row],[調]], "[DBNum1]") &amp; 雅俗通字典[[#This Row],[切音]]</f>
        <v>恭八柳</v>
      </c>
    </row>
    <row r="6046" spans="1:13">
      <c r="A6046">
        <v>6045</v>
      </c>
      <c r="B6046" s="13" t="s">
        <v>6453</v>
      </c>
      <c r="C6046" s="13" t="s">
        <v>147</v>
      </c>
      <c r="D6046" s="13" t="s">
        <v>6140</v>
      </c>
      <c r="E6046" s="13" t="s">
        <v>614</v>
      </c>
      <c r="F6046" t="s">
        <v>6441</v>
      </c>
      <c r="G6046" s="13" t="str">
        <f xml:space="preserve"> IF( RIGHT(雅俗通字典[[#This Row],[聲調]],1)&lt;&gt;"入", "舒聲", "促聲")</f>
        <v>促聲</v>
      </c>
      <c r="H6046" t="str">
        <f xml:space="preserve"> INDEX(聲母對照資料表[], MATCH(雅俗通字典[[#This Row],[切音]], 聲母對照資料表[十五音], 0), 2)</f>
        <v>l</v>
      </c>
      <c r="I6046" t="str">
        <f xml:space="preserve"> INDEX(韻母對照資料表[], MATCH(雅俗通字典[[#This Row],[字韻]] &amp; LEFT(雅俗通字典[[#This Row],[舒促聲]],1), 韻母對照資料表[十五音識別碼], 0), 2)</f>
        <v>iok</v>
      </c>
      <c r="J6046">
        <f xml:space="preserve"> MATCH(雅俗通字典[[#This Row],[聲調]], 雅俗通聲調, 0)</f>
        <v>8</v>
      </c>
      <c r="K6046" t="str">
        <f xml:space="preserve"> _xlfn.CONCAT(雅俗通字典[[#This Row],[聲]:[調]])</f>
        <v>liok8</v>
      </c>
      <c r="L6046" t="str">
        <f xml:space="preserve"> 雅俗通字典[[#This Row],[字韻]] &amp; 雅俗通字典[[#This Row],[聲調]] &amp; "聲" &amp; 雅俗通字典[[#This Row],[切音]]</f>
        <v>恭下入聲柳</v>
      </c>
      <c r="M6046" t="str">
        <f xml:space="preserve"> 雅俗通字典[[#This Row],[字韻]] &amp; TEXT(雅俗通字典[[#This Row],[調]], "[DBNum1]") &amp; 雅俗通字典[[#This Row],[切音]]</f>
        <v>恭八柳</v>
      </c>
    </row>
    <row r="6047" spans="1:13">
      <c r="A6047">
        <v>6046</v>
      </c>
      <c r="B6047" s="13" t="s">
        <v>6454</v>
      </c>
      <c r="C6047" s="13" t="s">
        <v>11</v>
      </c>
      <c r="D6047" s="13" t="s">
        <v>6140</v>
      </c>
      <c r="E6047" s="13" t="s">
        <v>614</v>
      </c>
      <c r="F6047" t="s">
        <v>6455</v>
      </c>
      <c r="G6047" s="13" t="str">
        <f xml:space="preserve"> IF( RIGHT(雅俗通字典[[#This Row],[聲調]],1)&lt;&gt;"入", "舒聲", "促聲")</f>
        <v>促聲</v>
      </c>
      <c r="H6047" t="str">
        <f xml:space="preserve"> INDEX(聲母對照資料表[], MATCH(雅俗通字典[[#This Row],[切音]], 聲母對照資料表[十五音], 0), 2)</f>
        <v>k</v>
      </c>
      <c r="I6047" t="str">
        <f xml:space="preserve"> INDEX(韻母對照資料表[], MATCH(雅俗通字典[[#This Row],[字韻]] &amp; LEFT(雅俗通字典[[#This Row],[舒促聲]],1), 韻母對照資料表[十五音識別碼], 0), 2)</f>
        <v>iok</v>
      </c>
      <c r="J6047">
        <f xml:space="preserve"> MATCH(雅俗通字典[[#This Row],[聲調]], 雅俗通聲調, 0)</f>
        <v>8</v>
      </c>
      <c r="K6047" t="str">
        <f xml:space="preserve"> _xlfn.CONCAT(雅俗通字典[[#This Row],[聲]:[調]])</f>
        <v>kiok8</v>
      </c>
      <c r="L6047" t="str">
        <f xml:space="preserve"> 雅俗通字典[[#This Row],[字韻]] &amp; 雅俗通字典[[#This Row],[聲調]] &amp; "聲" &amp; 雅俗通字典[[#This Row],[切音]]</f>
        <v>恭下入聲求</v>
      </c>
      <c r="M6047" t="str">
        <f xml:space="preserve"> 雅俗通字典[[#This Row],[字韻]] &amp; TEXT(雅俗通字典[[#This Row],[調]], "[DBNum1]") &amp; 雅俗通字典[[#This Row],[切音]]</f>
        <v>恭八求</v>
      </c>
    </row>
    <row r="6048" spans="1:13">
      <c r="A6048">
        <v>6047</v>
      </c>
      <c r="B6048" s="13" t="s">
        <v>6456</v>
      </c>
      <c r="C6048" s="13" t="s">
        <v>11</v>
      </c>
      <c r="D6048" s="13" t="s">
        <v>6140</v>
      </c>
      <c r="E6048" s="13" t="s">
        <v>614</v>
      </c>
      <c r="F6048" t="s">
        <v>6455</v>
      </c>
      <c r="G6048" s="13" t="str">
        <f xml:space="preserve"> IF( RIGHT(雅俗通字典[[#This Row],[聲調]],1)&lt;&gt;"入", "舒聲", "促聲")</f>
        <v>促聲</v>
      </c>
      <c r="H6048" t="str">
        <f xml:space="preserve"> INDEX(聲母對照資料表[], MATCH(雅俗通字典[[#This Row],[切音]], 聲母對照資料表[十五音], 0), 2)</f>
        <v>k</v>
      </c>
      <c r="I6048" t="str">
        <f xml:space="preserve"> INDEX(韻母對照資料表[], MATCH(雅俗通字典[[#This Row],[字韻]] &amp; LEFT(雅俗通字典[[#This Row],[舒促聲]],1), 韻母對照資料表[十五音識別碼], 0), 2)</f>
        <v>iok</v>
      </c>
      <c r="J6048">
        <f xml:space="preserve"> MATCH(雅俗通字典[[#This Row],[聲調]], 雅俗通聲調, 0)</f>
        <v>8</v>
      </c>
      <c r="K6048" t="str">
        <f xml:space="preserve"> _xlfn.CONCAT(雅俗通字典[[#This Row],[聲]:[調]])</f>
        <v>kiok8</v>
      </c>
      <c r="L6048" t="str">
        <f xml:space="preserve"> 雅俗通字典[[#This Row],[字韻]] &amp; 雅俗通字典[[#This Row],[聲調]] &amp; "聲" &amp; 雅俗通字典[[#This Row],[切音]]</f>
        <v>恭下入聲求</v>
      </c>
      <c r="M6048" t="str">
        <f xml:space="preserve"> 雅俗通字典[[#This Row],[字韻]] &amp; TEXT(雅俗通字典[[#This Row],[調]], "[DBNum1]") &amp; 雅俗通字典[[#This Row],[切音]]</f>
        <v>恭八求</v>
      </c>
    </row>
    <row r="6049" spans="1:13">
      <c r="A6049">
        <v>6048</v>
      </c>
      <c r="B6049" s="13" t="s">
        <v>6457</v>
      </c>
      <c r="C6049" s="13" t="s">
        <v>11</v>
      </c>
      <c r="D6049" s="13" t="s">
        <v>6140</v>
      </c>
      <c r="E6049" s="13" t="s">
        <v>614</v>
      </c>
      <c r="F6049" t="s">
        <v>6455</v>
      </c>
      <c r="G6049" s="13" t="str">
        <f xml:space="preserve"> IF( RIGHT(雅俗通字典[[#This Row],[聲調]],1)&lt;&gt;"入", "舒聲", "促聲")</f>
        <v>促聲</v>
      </c>
      <c r="H6049" t="str">
        <f xml:space="preserve"> INDEX(聲母對照資料表[], MATCH(雅俗通字典[[#This Row],[切音]], 聲母對照資料表[十五音], 0), 2)</f>
        <v>k</v>
      </c>
      <c r="I6049" t="str">
        <f xml:space="preserve"> INDEX(韻母對照資料表[], MATCH(雅俗通字典[[#This Row],[字韻]] &amp; LEFT(雅俗通字典[[#This Row],[舒促聲]],1), 韻母對照資料表[十五音識別碼], 0), 2)</f>
        <v>iok</v>
      </c>
      <c r="J6049">
        <f xml:space="preserve"> MATCH(雅俗通字典[[#This Row],[聲調]], 雅俗通聲調, 0)</f>
        <v>8</v>
      </c>
      <c r="K6049" t="str">
        <f xml:space="preserve"> _xlfn.CONCAT(雅俗通字典[[#This Row],[聲]:[調]])</f>
        <v>kiok8</v>
      </c>
      <c r="L6049" t="str">
        <f xml:space="preserve"> 雅俗通字典[[#This Row],[字韻]] &amp; 雅俗通字典[[#This Row],[聲調]] &amp; "聲" &amp; 雅俗通字典[[#This Row],[切音]]</f>
        <v>恭下入聲求</v>
      </c>
      <c r="M6049" t="str">
        <f xml:space="preserve"> 雅俗通字典[[#This Row],[字韻]] &amp; TEXT(雅俗通字典[[#This Row],[調]], "[DBNum1]") &amp; 雅俗通字典[[#This Row],[切音]]</f>
        <v>恭八求</v>
      </c>
    </row>
    <row r="6050" spans="1:13">
      <c r="A6050">
        <v>6049</v>
      </c>
      <c r="B6050" s="13" t="s">
        <v>6458</v>
      </c>
      <c r="C6050" s="13" t="s">
        <v>32</v>
      </c>
      <c r="D6050" s="13" t="s">
        <v>6140</v>
      </c>
      <c r="E6050" s="13" t="s">
        <v>614</v>
      </c>
      <c r="F6050" t="s">
        <v>6459</v>
      </c>
      <c r="G6050" s="13" t="str">
        <f xml:space="preserve"> IF( RIGHT(雅俗通字典[[#This Row],[聲調]],1)&lt;&gt;"入", "舒聲", "促聲")</f>
        <v>促聲</v>
      </c>
      <c r="H6050" t="str">
        <f xml:space="preserve"> INDEX(聲母對照資料表[], MATCH(雅俗通字典[[#This Row],[切音]], 聲母對照資料表[十五音], 0), 2)</f>
        <v>t</v>
      </c>
      <c r="I6050" t="str">
        <f xml:space="preserve"> INDEX(韻母對照資料表[], MATCH(雅俗通字典[[#This Row],[字韻]] &amp; LEFT(雅俗通字典[[#This Row],[舒促聲]],1), 韻母對照資料表[十五音識別碼], 0), 2)</f>
        <v>iok</v>
      </c>
      <c r="J6050">
        <f xml:space="preserve"> MATCH(雅俗通字典[[#This Row],[聲調]], 雅俗通聲調, 0)</f>
        <v>8</v>
      </c>
      <c r="K6050" t="str">
        <f xml:space="preserve"> _xlfn.CONCAT(雅俗通字典[[#This Row],[聲]:[調]])</f>
        <v>tiok8</v>
      </c>
      <c r="L6050" t="str">
        <f xml:space="preserve"> 雅俗通字典[[#This Row],[字韻]] &amp; 雅俗通字典[[#This Row],[聲調]] &amp; "聲" &amp; 雅俗通字典[[#This Row],[切音]]</f>
        <v>恭下入聲地</v>
      </c>
      <c r="M6050" t="str">
        <f xml:space="preserve"> 雅俗通字典[[#This Row],[字韻]] &amp; TEXT(雅俗通字典[[#This Row],[調]], "[DBNum1]") &amp; 雅俗通字典[[#This Row],[切音]]</f>
        <v>恭八地</v>
      </c>
    </row>
    <row r="6051" spans="1:13">
      <c r="A6051">
        <v>6050</v>
      </c>
      <c r="B6051" s="13" t="s">
        <v>6460</v>
      </c>
      <c r="C6051" s="13" t="s">
        <v>32</v>
      </c>
      <c r="D6051" s="13" t="s">
        <v>6140</v>
      </c>
      <c r="E6051" s="13" t="s">
        <v>614</v>
      </c>
      <c r="F6051" t="s">
        <v>6459</v>
      </c>
      <c r="G6051" s="13" t="str">
        <f xml:space="preserve"> IF( RIGHT(雅俗通字典[[#This Row],[聲調]],1)&lt;&gt;"入", "舒聲", "促聲")</f>
        <v>促聲</v>
      </c>
      <c r="H6051" t="str">
        <f xml:space="preserve"> INDEX(聲母對照資料表[], MATCH(雅俗通字典[[#This Row],[切音]], 聲母對照資料表[十五音], 0), 2)</f>
        <v>t</v>
      </c>
      <c r="I6051" t="str">
        <f xml:space="preserve"> INDEX(韻母對照資料表[], MATCH(雅俗通字典[[#This Row],[字韻]] &amp; LEFT(雅俗通字典[[#This Row],[舒促聲]],1), 韻母對照資料表[十五音識別碼], 0), 2)</f>
        <v>iok</v>
      </c>
      <c r="J6051">
        <f xml:space="preserve"> MATCH(雅俗通字典[[#This Row],[聲調]], 雅俗通聲調, 0)</f>
        <v>8</v>
      </c>
      <c r="K6051" t="str">
        <f xml:space="preserve"> _xlfn.CONCAT(雅俗通字典[[#This Row],[聲]:[調]])</f>
        <v>tiok8</v>
      </c>
      <c r="L6051" t="str">
        <f xml:space="preserve"> 雅俗通字典[[#This Row],[字韻]] &amp; 雅俗通字典[[#This Row],[聲調]] &amp; "聲" &amp; 雅俗通字典[[#This Row],[切音]]</f>
        <v>恭下入聲地</v>
      </c>
      <c r="M6051" t="str">
        <f xml:space="preserve"> 雅俗通字典[[#This Row],[字韻]] &amp; TEXT(雅俗通字典[[#This Row],[調]], "[DBNum1]") &amp; 雅俗通字典[[#This Row],[切音]]</f>
        <v>恭八地</v>
      </c>
    </row>
    <row r="6052" spans="1:13">
      <c r="A6052">
        <v>6051</v>
      </c>
      <c r="B6052" s="13" t="s">
        <v>6461</v>
      </c>
      <c r="C6052" s="13" t="s">
        <v>32</v>
      </c>
      <c r="D6052" s="13" t="s">
        <v>6140</v>
      </c>
      <c r="E6052" s="13" t="s">
        <v>614</v>
      </c>
      <c r="F6052" t="s">
        <v>6459</v>
      </c>
      <c r="G6052" s="13" t="str">
        <f xml:space="preserve"> IF( RIGHT(雅俗通字典[[#This Row],[聲調]],1)&lt;&gt;"入", "舒聲", "促聲")</f>
        <v>促聲</v>
      </c>
      <c r="H6052" t="str">
        <f xml:space="preserve"> INDEX(聲母對照資料表[], MATCH(雅俗通字典[[#This Row],[切音]], 聲母對照資料表[十五音], 0), 2)</f>
        <v>t</v>
      </c>
      <c r="I6052" t="str">
        <f xml:space="preserve"> INDEX(韻母對照資料表[], MATCH(雅俗通字典[[#This Row],[字韻]] &amp; LEFT(雅俗通字典[[#This Row],[舒促聲]],1), 韻母對照資料表[十五音識別碼], 0), 2)</f>
        <v>iok</v>
      </c>
      <c r="J6052">
        <f xml:space="preserve"> MATCH(雅俗通字典[[#This Row],[聲調]], 雅俗通聲調, 0)</f>
        <v>8</v>
      </c>
      <c r="K6052" t="str">
        <f xml:space="preserve"> _xlfn.CONCAT(雅俗通字典[[#This Row],[聲]:[調]])</f>
        <v>tiok8</v>
      </c>
      <c r="L6052" t="str">
        <f xml:space="preserve"> 雅俗通字典[[#This Row],[字韻]] &amp; 雅俗通字典[[#This Row],[聲調]] &amp; "聲" &amp; 雅俗通字典[[#This Row],[切音]]</f>
        <v>恭下入聲地</v>
      </c>
      <c r="M6052" t="str">
        <f xml:space="preserve"> 雅俗通字典[[#This Row],[字韻]] &amp; TEXT(雅俗通字典[[#This Row],[調]], "[DBNum1]") &amp; 雅俗通字典[[#This Row],[切音]]</f>
        <v>恭八地</v>
      </c>
    </row>
    <row r="6053" spans="1:13">
      <c r="A6053">
        <v>6052</v>
      </c>
      <c r="B6053" s="13" t="s">
        <v>4283</v>
      </c>
      <c r="C6053" s="13" t="s">
        <v>32</v>
      </c>
      <c r="D6053" s="13" t="s">
        <v>6140</v>
      </c>
      <c r="E6053" s="13" t="s">
        <v>614</v>
      </c>
      <c r="F6053" t="s">
        <v>6459</v>
      </c>
      <c r="G6053" s="13" t="str">
        <f xml:space="preserve"> IF( RIGHT(雅俗通字典[[#This Row],[聲調]],1)&lt;&gt;"入", "舒聲", "促聲")</f>
        <v>促聲</v>
      </c>
      <c r="H6053" t="str">
        <f xml:space="preserve"> INDEX(聲母對照資料表[], MATCH(雅俗通字典[[#This Row],[切音]], 聲母對照資料表[十五音], 0), 2)</f>
        <v>t</v>
      </c>
      <c r="I6053" t="str">
        <f xml:space="preserve"> INDEX(韻母對照資料表[], MATCH(雅俗通字典[[#This Row],[字韻]] &amp; LEFT(雅俗通字典[[#This Row],[舒促聲]],1), 韻母對照資料表[十五音識別碼], 0), 2)</f>
        <v>iok</v>
      </c>
      <c r="J6053">
        <f xml:space="preserve"> MATCH(雅俗通字典[[#This Row],[聲調]], 雅俗通聲調, 0)</f>
        <v>8</v>
      </c>
      <c r="K6053" t="str">
        <f xml:space="preserve"> _xlfn.CONCAT(雅俗通字典[[#This Row],[聲]:[調]])</f>
        <v>tiok8</v>
      </c>
      <c r="L6053" t="str">
        <f xml:space="preserve"> 雅俗通字典[[#This Row],[字韻]] &amp; 雅俗通字典[[#This Row],[聲調]] &amp; "聲" &amp; 雅俗通字典[[#This Row],[切音]]</f>
        <v>恭下入聲地</v>
      </c>
      <c r="M6053" t="str">
        <f xml:space="preserve"> 雅俗通字典[[#This Row],[字韻]] &amp; TEXT(雅俗通字典[[#This Row],[調]], "[DBNum1]") &amp; 雅俗通字典[[#This Row],[切音]]</f>
        <v>恭八地</v>
      </c>
    </row>
    <row r="6054" spans="1:13">
      <c r="A6054">
        <v>6053</v>
      </c>
      <c r="B6054" s="13" t="s">
        <v>6462</v>
      </c>
      <c r="C6054" s="13" t="s">
        <v>32</v>
      </c>
      <c r="D6054" s="13" t="s">
        <v>6140</v>
      </c>
      <c r="E6054" s="13" t="s">
        <v>614</v>
      </c>
      <c r="F6054" t="s">
        <v>6459</v>
      </c>
      <c r="G6054" s="13" t="str">
        <f xml:space="preserve"> IF( RIGHT(雅俗通字典[[#This Row],[聲調]],1)&lt;&gt;"入", "舒聲", "促聲")</f>
        <v>促聲</v>
      </c>
      <c r="H6054" t="str">
        <f xml:space="preserve"> INDEX(聲母對照資料表[], MATCH(雅俗通字典[[#This Row],[切音]], 聲母對照資料表[十五音], 0), 2)</f>
        <v>t</v>
      </c>
      <c r="I6054" t="str">
        <f xml:space="preserve"> INDEX(韻母對照資料表[], MATCH(雅俗通字典[[#This Row],[字韻]] &amp; LEFT(雅俗通字典[[#This Row],[舒促聲]],1), 韻母對照資料表[十五音識別碼], 0), 2)</f>
        <v>iok</v>
      </c>
      <c r="J6054">
        <f xml:space="preserve"> MATCH(雅俗通字典[[#This Row],[聲調]], 雅俗通聲調, 0)</f>
        <v>8</v>
      </c>
      <c r="K6054" t="str">
        <f xml:space="preserve"> _xlfn.CONCAT(雅俗通字典[[#This Row],[聲]:[調]])</f>
        <v>tiok8</v>
      </c>
      <c r="L6054" t="str">
        <f xml:space="preserve"> 雅俗通字典[[#This Row],[字韻]] &amp; 雅俗通字典[[#This Row],[聲調]] &amp; "聲" &amp; 雅俗通字典[[#This Row],[切音]]</f>
        <v>恭下入聲地</v>
      </c>
      <c r="M6054" t="str">
        <f xml:space="preserve"> 雅俗通字典[[#This Row],[字韻]] &amp; TEXT(雅俗通字典[[#This Row],[調]], "[DBNum1]") &amp; 雅俗通字典[[#This Row],[切音]]</f>
        <v>恭八地</v>
      </c>
    </row>
    <row r="6055" spans="1:13">
      <c r="A6055">
        <v>6054</v>
      </c>
      <c r="B6055" s="13" t="s">
        <v>6463</v>
      </c>
      <c r="C6055" s="13" t="s">
        <v>32</v>
      </c>
      <c r="D6055" s="13" t="s">
        <v>6140</v>
      </c>
      <c r="E6055" s="13" t="s">
        <v>614</v>
      </c>
      <c r="F6055" t="s">
        <v>6459</v>
      </c>
      <c r="G6055" s="13" t="str">
        <f xml:space="preserve"> IF( RIGHT(雅俗通字典[[#This Row],[聲調]],1)&lt;&gt;"入", "舒聲", "促聲")</f>
        <v>促聲</v>
      </c>
      <c r="H6055" t="str">
        <f xml:space="preserve"> INDEX(聲母對照資料表[], MATCH(雅俗通字典[[#This Row],[切音]], 聲母對照資料表[十五音], 0), 2)</f>
        <v>t</v>
      </c>
      <c r="I6055" t="str">
        <f xml:space="preserve"> INDEX(韻母對照資料表[], MATCH(雅俗通字典[[#This Row],[字韻]] &amp; LEFT(雅俗通字典[[#This Row],[舒促聲]],1), 韻母對照資料表[十五音識別碼], 0), 2)</f>
        <v>iok</v>
      </c>
      <c r="J6055">
        <f xml:space="preserve"> MATCH(雅俗通字典[[#This Row],[聲調]], 雅俗通聲調, 0)</f>
        <v>8</v>
      </c>
      <c r="K6055" t="str">
        <f xml:space="preserve"> _xlfn.CONCAT(雅俗通字典[[#This Row],[聲]:[調]])</f>
        <v>tiok8</v>
      </c>
      <c r="L6055" t="str">
        <f xml:space="preserve"> 雅俗通字典[[#This Row],[字韻]] &amp; 雅俗通字典[[#This Row],[聲調]] &amp; "聲" &amp; 雅俗通字典[[#This Row],[切音]]</f>
        <v>恭下入聲地</v>
      </c>
      <c r="M6055" t="str">
        <f xml:space="preserve"> 雅俗通字典[[#This Row],[字韻]] &amp; TEXT(雅俗通字典[[#This Row],[調]], "[DBNum1]") &amp; 雅俗通字典[[#This Row],[切音]]</f>
        <v>恭八地</v>
      </c>
    </row>
    <row r="6056" spans="1:13">
      <c r="A6056">
        <v>6055</v>
      </c>
      <c r="B6056" s="13" t="s">
        <v>6464</v>
      </c>
      <c r="C6056" s="13" t="s">
        <v>32</v>
      </c>
      <c r="D6056" s="13" t="s">
        <v>6140</v>
      </c>
      <c r="E6056" s="13" t="s">
        <v>614</v>
      </c>
      <c r="F6056" t="s">
        <v>6459</v>
      </c>
      <c r="G6056" s="13" t="str">
        <f xml:space="preserve"> IF( RIGHT(雅俗通字典[[#This Row],[聲調]],1)&lt;&gt;"入", "舒聲", "促聲")</f>
        <v>促聲</v>
      </c>
      <c r="H6056" t="str">
        <f xml:space="preserve"> INDEX(聲母對照資料表[], MATCH(雅俗通字典[[#This Row],[切音]], 聲母對照資料表[十五音], 0), 2)</f>
        <v>t</v>
      </c>
      <c r="I6056" t="str">
        <f xml:space="preserve"> INDEX(韻母對照資料表[], MATCH(雅俗通字典[[#This Row],[字韻]] &amp; LEFT(雅俗通字典[[#This Row],[舒促聲]],1), 韻母對照資料表[十五音識別碼], 0), 2)</f>
        <v>iok</v>
      </c>
      <c r="J6056">
        <f xml:space="preserve"> MATCH(雅俗通字典[[#This Row],[聲調]], 雅俗通聲調, 0)</f>
        <v>8</v>
      </c>
      <c r="K6056" t="str">
        <f xml:space="preserve"> _xlfn.CONCAT(雅俗通字典[[#This Row],[聲]:[調]])</f>
        <v>tiok8</v>
      </c>
      <c r="L6056" t="str">
        <f xml:space="preserve"> 雅俗通字典[[#This Row],[字韻]] &amp; 雅俗通字典[[#This Row],[聲調]] &amp; "聲" &amp; 雅俗通字典[[#This Row],[切音]]</f>
        <v>恭下入聲地</v>
      </c>
      <c r="M6056" t="str">
        <f xml:space="preserve"> 雅俗通字典[[#This Row],[字韻]] &amp; TEXT(雅俗通字典[[#This Row],[調]], "[DBNum1]") &amp; 雅俗通字典[[#This Row],[切音]]</f>
        <v>恭八地</v>
      </c>
    </row>
    <row r="6057" spans="1:13">
      <c r="A6057">
        <v>6056</v>
      </c>
      <c r="B6057" s="13" t="s">
        <v>6465</v>
      </c>
      <c r="C6057" s="13" t="s">
        <v>32</v>
      </c>
      <c r="D6057" s="13" t="s">
        <v>6140</v>
      </c>
      <c r="E6057" s="13" t="s">
        <v>614</v>
      </c>
      <c r="F6057" t="s">
        <v>6459</v>
      </c>
      <c r="G6057" s="13" t="str">
        <f xml:space="preserve"> IF( RIGHT(雅俗通字典[[#This Row],[聲調]],1)&lt;&gt;"入", "舒聲", "促聲")</f>
        <v>促聲</v>
      </c>
      <c r="H6057" t="str">
        <f xml:space="preserve"> INDEX(聲母對照資料表[], MATCH(雅俗通字典[[#This Row],[切音]], 聲母對照資料表[十五音], 0), 2)</f>
        <v>t</v>
      </c>
      <c r="I6057" t="str">
        <f xml:space="preserve"> INDEX(韻母對照資料表[], MATCH(雅俗通字典[[#This Row],[字韻]] &amp; LEFT(雅俗通字典[[#This Row],[舒促聲]],1), 韻母對照資料表[十五音識別碼], 0), 2)</f>
        <v>iok</v>
      </c>
      <c r="J6057">
        <f xml:space="preserve"> MATCH(雅俗通字典[[#This Row],[聲調]], 雅俗通聲調, 0)</f>
        <v>8</v>
      </c>
      <c r="K6057" t="str">
        <f xml:space="preserve"> _xlfn.CONCAT(雅俗通字典[[#This Row],[聲]:[調]])</f>
        <v>tiok8</v>
      </c>
      <c r="L6057" t="str">
        <f xml:space="preserve"> 雅俗通字典[[#This Row],[字韻]] &amp; 雅俗通字典[[#This Row],[聲調]] &amp; "聲" &amp; 雅俗通字典[[#This Row],[切音]]</f>
        <v>恭下入聲地</v>
      </c>
      <c r="M6057" t="str">
        <f xml:space="preserve"> 雅俗通字典[[#This Row],[字韻]] &amp; TEXT(雅俗通字典[[#This Row],[調]], "[DBNum1]") &amp; 雅俗通字典[[#This Row],[切音]]</f>
        <v>恭八地</v>
      </c>
    </row>
    <row r="6058" spans="1:13">
      <c r="A6058">
        <v>6057</v>
      </c>
      <c r="B6058" s="13" t="s">
        <v>6466</v>
      </c>
      <c r="C6058" s="13" t="s">
        <v>582</v>
      </c>
      <c r="D6058" s="13" t="s">
        <v>6140</v>
      </c>
      <c r="E6058" s="13" t="s">
        <v>614</v>
      </c>
      <c r="F6058" t="s">
        <v>6467</v>
      </c>
      <c r="G6058" s="13" t="str">
        <f xml:space="preserve"> IF( RIGHT(雅俗通字典[[#This Row],[聲調]],1)&lt;&gt;"入", "舒聲", "促聲")</f>
        <v>促聲</v>
      </c>
      <c r="H6058" t="str">
        <f xml:space="preserve"> INDEX(聲母對照資料表[], MATCH(雅俗通字典[[#This Row],[切音]], 聲母對照資料表[十五音], 0), 2)</f>
        <v>j</v>
      </c>
      <c r="I6058" t="str">
        <f xml:space="preserve"> INDEX(韻母對照資料表[], MATCH(雅俗通字典[[#This Row],[字韻]] &amp; LEFT(雅俗通字典[[#This Row],[舒促聲]],1), 韻母對照資料表[十五音識別碼], 0), 2)</f>
        <v>iok</v>
      </c>
      <c r="J6058">
        <f xml:space="preserve"> MATCH(雅俗通字典[[#This Row],[聲調]], 雅俗通聲調, 0)</f>
        <v>8</v>
      </c>
      <c r="K6058" t="str">
        <f xml:space="preserve"> _xlfn.CONCAT(雅俗通字典[[#This Row],[聲]:[調]])</f>
        <v>jiok8</v>
      </c>
      <c r="L6058" t="str">
        <f xml:space="preserve"> 雅俗通字典[[#This Row],[字韻]] &amp; 雅俗通字典[[#This Row],[聲調]] &amp; "聲" &amp; 雅俗通字典[[#This Row],[切音]]</f>
        <v>恭下入聲入</v>
      </c>
      <c r="M6058" t="str">
        <f xml:space="preserve"> 雅俗通字典[[#This Row],[字韻]] &amp; TEXT(雅俗通字典[[#This Row],[調]], "[DBNum1]") &amp; 雅俗通字典[[#This Row],[切音]]</f>
        <v>恭八入</v>
      </c>
    </row>
    <row r="6059" spans="1:13">
      <c r="A6059">
        <v>6058</v>
      </c>
      <c r="B6059" s="13" t="s">
        <v>6468</v>
      </c>
      <c r="C6059" s="13" t="s">
        <v>582</v>
      </c>
      <c r="D6059" s="13" t="s">
        <v>6140</v>
      </c>
      <c r="E6059" s="13" t="s">
        <v>614</v>
      </c>
      <c r="F6059" t="s">
        <v>6467</v>
      </c>
      <c r="G6059" s="13" t="str">
        <f xml:space="preserve"> IF( RIGHT(雅俗通字典[[#This Row],[聲調]],1)&lt;&gt;"入", "舒聲", "促聲")</f>
        <v>促聲</v>
      </c>
      <c r="H6059" t="str">
        <f xml:space="preserve"> INDEX(聲母對照資料表[], MATCH(雅俗通字典[[#This Row],[切音]], 聲母對照資料表[十五音], 0), 2)</f>
        <v>j</v>
      </c>
      <c r="I6059" t="str">
        <f xml:space="preserve"> INDEX(韻母對照資料表[], MATCH(雅俗通字典[[#This Row],[字韻]] &amp; LEFT(雅俗通字典[[#This Row],[舒促聲]],1), 韻母對照資料表[十五音識別碼], 0), 2)</f>
        <v>iok</v>
      </c>
      <c r="J6059">
        <f xml:space="preserve"> MATCH(雅俗通字典[[#This Row],[聲調]], 雅俗通聲調, 0)</f>
        <v>8</v>
      </c>
      <c r="K6059" t="str">
        <f xml:space="preserve"> _xlfn.CONCAT(雅俗通字典[[#This Row],[聲]:[調]])</f>
        <v>jiok8</v>
      </c>
      <c r="L6059" t="str">
        <f xml:space="preserve"> 雅俗通字典[[#This Row],[字韻]] &amp; 雅俗通字典[[#This Row],[聲調]] &amp; "聲" &amp; 雅俗通字典[[#This Row],[切音]]</f>
        <v>恭下入聲入</v>
      </c>
      <c r="M6059" t="str">
        <f xml:space="preserve"> 雅俗通字典[[#This Row],[字韻]] &amp; TEXT(雅俗通字典[[#This Row],[調]], "[DBNum1]") &amp; 雅俗通字典[[#This Row],[切音]]</f>
        <v>恭八入</v>
      </c>
    </row>
    <row r="6060" spans="1:13">
      <c r="A6060">
        <v>6059</v>
      </c>
      <c r="B6060" s="13" t="s">
        <v>6469</v>
      </c>
      <c r="C6060" s="13" t="s">
        <v>582</v>
      </c>
      <c r="D6060" s="13" t="s">
        <v>6140</v>
      </c>
      <c r="E6060" s="13" t="s">
        <v>614</v>
      </c>
      <c r="F6060" t="s">
        <v>6467</v>
      </c>
      <c r="G6060" s="13" t="str">
        <f xml:space="preserve"> IF( RIGHT(雅俗通字典[[#This Row],[聲調]],1)&lt;&gt;"入", "舒聲", "促聲")</f>
        <v>促聲</v>
      </c>
      <c r="H6060" t="str">
        <f xml:space="preserve"> INDEX(聲母對照資料表[], MATCH(雅俗通字典[[#This Row],[切音]], 聲母對照資料表[十五音], 0), 2)</f>
        <v>j</v>
      </c>
      <c r="I6060" t="str">
        <f xml:space="preserve"> INDEX(韻母對照資料表[], MATCH(雅俗通字典[[#This Row],[字韻]] &amp; LEFT(雅俗通字典[[#This Row],[舒促聲]],1), 韻母對照資料表[十五音識別碼], 0), 2)</f>
        <v>iok</v>
      </c>
      <c r="J6060">
        <f xml:space="preserve"> MATCH(雅俗通字典[[#This Row],[聲調]], 雅俗通聲調, 0)</f>
        <v>8</v>
      </c>
      <c r="K6060" t="str">
        <f xml:space="preserve"> _xlfn.CONCAT(雅俗通字典[[#This Row],[聲]:[調]])</f>
        <v>jiok8</v>
      </c>
      <c r="L6060" t="str">
        <f xml:space="preserve"> 雅俗通字典[[#This Row],[字韻]] &amp; 雅俗通字典[[#This Row],[聲調]] &amp; "聲" &amp; 雅俗通字典[[#This Row],[切音]]</f>
        <v>恭下入聲入</v>
      </c>
      <c r="M6060" t="str">
        <f xml:space="preserve"> 雅俗通字典[[#This Row],[字韻]] &amp; TEXT(雅俗通字典[[#This Row],[調]], "[DBNum1]") &amp; 雅俗通字典[[#This Row],[切音]]</f>
        <v>恭八入</v>
      </c>
    </row>
    <row r="6061" spans="1:13">
      <c r="A6061">
        <v>6060</v>
      </c>
      <c r="B6061" s="13" t="s">
        <v>6470</v>
      </c>
      <c r="C6061" s="13" t="s">
        <v>582</v>
      </c>
      <c r="D6061" s="13" t="s">
        <v>6140</v>
      </c>
      <c r="E6061" s="13" t="s">
        <v>614</v>
      </c>
      <c r="F6061" t="s">
        <v>6467</v>
      </c>
      <c r="G6061" s="13" t="str">
        <f xml:space="preserve"> IF( RIGHT(雅俗通字典[[#This Row],[聲調]],1)&lt;&gt;"入", "舒聲", "促聲")</f>
        <v>促聲</v>
      </c>
      <c r="H6061" t="str">
        <f xml:space="preserve"> INDEX(聲母對照資料表[], MATCH(雅俗通字典[[#This Row],[切音]], 聲母對照資料表[十五音], 0), 2)</f>
        <v>j</v>
      </c>
      <c r="I6061" t="str">
        <f xml:space="preserve"> INDEX(韻母對照資料表[], MATCH(雅俗通字典[[#This Row],[字韻]] &amp; LEFT(雅俗通字典[[#This Row],[舒促聲]],1), 韻母對照資料表[十五音識別碼], 0), 2)</f>
        <v>iok</v>
      </c>
      <c r="J6061">
        <f xml:space="preserve"> MATCH(雅俗通字典[[#This Row],[聲調]], 雅俗通聲調, 0)</f>
        <v>8</v>
      </c>
      <c r="K6061" t="str">
        <f xml:space="preserve"> _xlfn.CONCAT(雅俗通字典[[#This Row],[聲]:[調]])</f>
        <v>jiok8</v>
      </c>
      <c r="L6061" t="str">
        <f xml:space="preserve"> 雅俗通字典[[#This Row],[字韻]] &amp; 雅俗通字典[[#This Row],[聲調]] &amp; "聲" &amp; 雅俗通字典[[#This Row],[切音]]</f>
        <v>恭下入聲入</v>
      </c>
      <c r="M6061" t="str">
        <f xml:space="preserve"> 雅俗通字典[[#This Row],[字韻]] &amp; TEXT(雅俗通字典[[#This Row],[調]], "[DBNum1]") &amp; 雅俗通字典[[#This Row],[切音]]</f>
        <v>恭八入</v>
      </c>
    </row>
    <row r="6062" spans="1:13">
      <c r="A6062">
        <v>6061</v>
      </c>
      <c r="B6062" s="13" t="s">
        <v>6471</v>
      </c>
      <c r="C6062" s="13" t="s">
        <v>582</v>
      </c>
      <c r="D6062" s="13" t="s">
        <v>6140</v>
      </c>
      <c r="E6062" s="13" t="s">
        <v>614</v>
      </c>
      <c r="F6062" t="s">
        <v>6467</v>
      </c>
      <c r="G6062" s="13" t="str">
        <f xml:space="preserve"> IF( RIGHT(雅俗通字典[[#This Row],[聲調]],1)&lt;&gt;"入", "舒聲", "促聲")</f>
        <v>促聲</v>
      </c>
      <c r="H6062" t="str">
        <f xml:space="preserve"> INDEX(聲母對照資料表[], MATCH(雅俗通字典[[#This Row],[切音]], 聲母對照資料表[十五音], 0), 2)</f>
        <v>j</v>
      </c>
      <c r="I6062" t="str">
        <f xml:space="preserve"> INDEX(韻母對照資料表[], MATCH(雅俗通字典[[#This Row],[字韻]] &amp; LEFT(雅俗通字典[[#This Row],[舒促聲]],1), 韻母對照資料表[十五音識別碼], 0), 2)</f>
        <v>iok</v>
      </c>
      <c r="J6062">
        <f xml:space="preserve"> MATCH(雅俗通字典[[#This Row],[聲調]], 雅俗通聲調, 0)</f>
        <v>8</v>
      </c>
      <c r="K6062" t="str">
        <f xml:space="preserve"> _xlfn.CONCAT(雅俗通字典[[#This Row],[聲]:[調]])</f>
        <v>jiok8</v>
      </c>
      <c r="L6062" t="str">
        <f xml:space="preserve"> 雅俗通字典[[#This Row],[字韻]] &amp; 雅俗通字典[[#This Row],[聲調]] &amp; "聲" &amp; 雅俗通字典[[#This Row],[切音]]</f>
        <v>恭下入聲入</v>
      </c>
      <c r="M6062" t="str">
        <f xml:space="preserve"> 雅俗通字典[[#This Row],[字韻]] &amp; TEXT(雅俗通字典[[#This Row],[調]], "[DBNum1]") &amp; 雅俗通字典[[#This Row],[切音]]</f>
        <v>恭八入</v>
      </c>
    </row>
    <row r="6063" spans="1:13">
      <c r="A6063">
        <v>6062</v>
      </c>
      <c r="B6063" s="13" t="s">
        <v>6472</v>
      </c>
      <c r="C6063" s="13" t="s">
        <v>582</v>
      </c>
      <c r="D6063" s="13" t="s">
        <v>6140</v>
      </c>
      <c r="E6063" s="13" t="s">
        <v>614</v>
      </c>
      <c r="F6063" t="s">
        <v>6467</v>
      </c>
      <c r="G6063" s="13" t="str">
        <f xml:space="preserve"> IF( RIGHT(雅俗通字典[[#This Row],[聲調]],1)&lt;&gt;"入", "舒聲", "促聲")</f>
        <v>促聲</v>
      </c>
      <c r="H6063" t="str">
        <f xml:space="preserve"> INDEX(聲母對照資料表[], MATCH(雅俗通字典[[#This Row],[切音]], 聲母對照資料表[十五音], 0), 2)</f>
        <v>j</v>
      </c>
      <c r="I6063" t="str">
        <f xml:space="preserve"> INDEX(韻母對照資料表[], MATCH(雅俗通字典[[#This Row],[字韻]] &amp; LEFT(雅俗通字典[[#This Row],[舒促聲]],1), 韻母對照資料表[十五音識別碼], 0), 2)</f>
        <v>iok</v>
      </c>
      <c r="J6063">
        <f xml:space="preserve"> MATCH(雅俗通字典[[#This Row],[聲調]], 雅俗通聲調, 0)</f>
        <v>8</v>
      </c>
      <c r="K6063" t="str">
        <f xml:space="preserve"> _xlfn.CONCAT(雅俗通字典[[#This Row],[聲]:[調]])</f>
        <v>jiok8</v>
      </c>
      <c r="L6063" t="str">
        <f xml:space="preserve"> 雅俗通字典[[#This Row],[字韻]] &amp; 雅俗通字典[[#This Row],[聲調]] &amp; "聲" &amp; 雅俗通字典[[#This Row],[切音]]</f>
        <v>恭下入聲入</v>
      </c>
      <c r="M6063" t="str">
        <f xml:space="preserve"> 雅俗通字典[[#This Row],[字韻]] &amp; TEXT(雅俗通字典[[#This Row],[調]], "[DBNum1]") &amp; 雅俗通字典[[#This Row],[切音]]</f>
        <v>恭八入</v>
      </c>
    </row>
    <row r="6064" spans="1:13">
      <c r="A6064">
        <v>6063</v>
      </c>
      <c r="B6064" s="13" t="s">
        <v>6473</v>
      </c>
      <c r="C6064" s="13" t="s">
        <v>582</v>
      </c>
      <c r="D6064" s="13" t="s">
        <v>6140</v>
      </c>
      <c r="E6064" s="13" t="s">
        <v>614</v>
      </c>
      <c r="F6064" t="s">
        <v>6467</v>
      </c>
      <c r="G6064" s="13" t="str">
        <f xml:space="preserve"> IF( RIGHT(雅俗通字典[[#This Row],[聲調]],1)&lt;&gt;"入", "舒聲", "促聲")</f>
        <v>促聲</v>
      </c>
      <c r="H6064" t="str">
        <f xml:space="preserve"> INDEX(聲母對照資料表[], MATCH(雅俗通字典[[#This Row],[切音]], 聲母對照資料表[十五音], 0), 2)</f>
        <v>j</v>
      </c>
      <c r="I6064" t="str">
        <f xml:space="preserve"> INDEX(韻母對照資料表[], MATCH(雅俗通字典[[#This Row],[字韻]] &amp; LEFT(雅俗通字典[[#This Row],[舒促聲]],1), 韻母對照資料表[十五音識別碼], 0), 2)</f>
        <v>iok</v>
      </c>
      <c r="J6064">
        <f xml:space="preserve"> MATCH(雅俗通字典[[#This Row],[聲調]], 雅俗通聲調, 0)</f>
        <v>8</v>
      </c>
      <c r="K6064" t="str">
        <f xml:space="preserve"> _xlfn.CONCAT(雅俗通字典[[#This Row],[聲]:[調]])</f>
        <v>jiok8</v>
      </c>
      <c r="L6064" t="str">
        <f xml:space="preserve"> 雅俗通字典[[#This Row],[字韻]] &amp; 雅俗通字典[[#This Row],[聲調]] &amp; "聲" &amp; 雅俗通字典[[#This Row],[切音]]</f>
        <v>恭下入聲入</v>
      </c>
      <c r="M6064" t="str">
        <f xml:space="preserve"> 雅俗通字典[[#This Row],[字韻]] &amp; TEXT(雅俗通字典[[#This Row],[調]], "[DBNum1]") &amp; 雅俗通字典[[#This Row],[切音]]</f>
        <v>恭八入</v>
      </c>
    </row>
    <row r="6065" spans="1:13">
      <c r="A6065">
        <v>6064</v>
      </c>
      <c r="B6065" s="13" t="s">
        <v>6474</v>
      </c>
      <c r="C6065" s="13" t="s">
        <v>582</v>
      </c>
      <c r="D6065" s="13" t="s">
        <v>6140</v>
      </c>
      <c r="E6065" s="13" t="s">
        <v>614</v>
      </c>
      <c r="F6065" t="s">
        <v>6467</v>
      </c>
      <c r="G6065" s="13" t="str">
        <f xml:space="preserve"> IF( RIGHT(雅俗通字典[[#This Row],[聲調]],1)&lt;&gt;"入", "舒聲", "促聲")</f>
        <v>促聲</v>
      </c>
      <c r="H6065" t="str">
        <f xml:space="preserve"> INDEX(聲母對照資料表[], MATCH(雅俗通字典[[#This Row],[切音]], 聲母對照資料表[十五音], 0), 2)</f>
        <v>j</v>
      </c>
      <c r="I6065" t="str">
        <f xml:space="preserve"> INDEX(韻母對照資料表[], MATCH(雅俗通字典[[#This Row],[字韻]] &amp; LEFT(雅俗通字典[[#This Row],[舒促聲]],1), 韻母對照資料表[十五音識別碼], 0), 2)</f>
        <v>iok</v>
      </c>
      <c r="J6065">
        <f xml:space="preserve"> MATCH(雅俗通字典[[#This Row],[聲調]], 雅俗通聲調, 0)</f>
        <v>8</v>
      </c>
      <c r="K6065" t="str">
        <f xml:space="preserve"> _xlfn.CONCAT(雅俗通字典[[#This Row],[聲]:[調]])</f>
        <v>jiok8</v>
      </c>
      <c r="L6065" t="str">
        <f xml:space="preserve"> 雅俗通字典[[#This Row],[字韻]] &amp; 雅俗通字典[[#This Row],[聲調]] &amp; "聲" &amp; 雅俗通字典[[#This Row],[切音]]</f>
        <v>恭下入聲入</v>
      </c>
      <c r="M6065" t="str">
        <f xml:space="preserve"> 雅俗通字典[[#This Row],[字韻]] &amp; TEXT(雅俗通字典[[#This Row],[調]], "[DBNum1]") &amp; 雅俗通字典[[#This Row],[切音]]</f>
        <v>恭八入</v>
      </c>
    </row>
    <row r="6066" spans="1:13">
      <c r="A6066">
        <v>6065</v>
      </c>
      <c r="B6066" s="13" t="s">
        <v>4990</v>
      </c>
      <c r="C6066" s="13" t="s">
        <v>582</v>
      </c>
      <c r="D6066" s="13" t="s">
        <v>6140</v>
      </c>
      <c r="E6066" s="13" t="s">
        <v>614</v>
      </c>
      <c r="F6066" t="s">
        <v>6467</v>
      </c>
      <c r="G6066" s="13" t="str">
        <f xml:space="preserve"> IF( RIGHT(雅俗通字典[[#This Row],[聲調]],1)&lt;&gt;"入", "舒聲", "促聲")</f>
        <v>促聲</v>
      </c>
      <c r="H6066" t="str">
        <f xml:space="preserve"> INDEX(聲母對照資料表[], MATCH(雅俗通字典[[#This Row],[切音]], 聲母對照資料表[十五音], 0), 2)</f>
        <v>j</v>
      </c>
      <c r="I6066" t="str">
        <f xml:space="preserve"> INDEX(韻母對照資料表[], MATCH(雅俗通字典[[#This Row],[字韻]] &amp; LEFT(雅俗通字典[[#This Row],[舒促聲]],1), 韻母對照資料表[十五音識別碼], 0), 2)</f>
        <v>iok</v>
      </c>
      <c r="J6066">
        <f xml:space="preserve"> MATCH(雅俗通字典[[#This Row],[聲調]], 雅俗通聲調, 0)</f>
        <v>8</v>
      </c>
      <c r="K6066" t="str">
        <f xml:space="preserve"> _xlfn.CONCAT(雅俗通字典[[#This Row],[聲]:[調]])</f>
        <v>jiok8</v>
      </c>
      <c r="L6066" t="str">
        <f xml:space="preserve"> 雅俗通字典[[#This Row],[字韻]] &amp; 雅俗通字典[[#This Row],[聲調]] &amp; "聲" &amp; 雅俗通字典[[#This Row],[切音]]</f>
        <v>恭下入聲入</v>
      </c>
      <c r="M6066" t="str">
        <f xml:space="preserve"> 雅俗通字典[[#This Row],[字韻]] &amp; TEXT(雅俗通字典[[#This Row],[調]], "[DBNum1]") &amp; 雅俗通字典[[#This Row],[切音]]</f>
        <v>恭八入</v>
      </c>
    </row>
    <row r="6067" spans="1:13">
      <c r="A6067">
        <v>6066</v>
      </c>
      <c r="B6067" s="13" t="s">
        <v>2833</v>
      </c>
      <c r="C6067" s="13" t="s">
        <v>582</v>
      </c>
      <c r="D6067" s="13" t="s">
        <v>6140</v>
      </c>
      <c r="E6067" s="13" t="s">
        <v>614</v>
      </c>
      <c r="F6067" t="s">
        <v>6467</v>
      </c>
      <c r="G6067" s="13" t="str">
        <f xml:space="preserve"> IF( RIGHT(雅俗通字典[[#This Row],[聲調]],1)&lt;&gt;"入", "舒聲", "促聲")</f>
        <v>促聲</v>
      </c>
      <c r="H6067" t="str">
        <f xml:space="preserve"> INDEX(聲母對照資料表[], MATCH(雅俗通字典[[#This Row],[切音]], 聲母對照資料表[十五音], 0), 2)</f>
        <v>j</v>
      </c>
      <c r="I6067" t="str">
        <f xml:space="preserve"> INDEX(韻母對照資料表[], MATCH(雅俗通字典[[#This Row],[字韻]] &amp; LEFT(雅俗通字典[[#This Row],[舒促聲]],1), 韻母對照資料表[十五音識別碼], 0), 2)</f>
        <v>iok</v>
      </c>
      <c r="J6067">
        <f xml:space="preserve"> MATCH(雅俗通字典[[#This Row],[聲調]], 雅俗通聲調, 0)</f>
        <v>8</v>
      </c>
      <c r="K6067" t="str">
        <f xml:space="preserve"> _xlfn.CONCAT(雅俗通字典[[#This Row],[聲]:[調]])</f>
        <v>jiok8</v>
      </c>
      <c r="L6067" t="str">
        <f xml:space="preserve"> 雅俗通字典[[#This Row],[字韻]] &amp; 雅俗通字典[[#This Row],[聲調]] &amp; "聲" &amp; 雅俗通字典[[#This Row],[切音]]</f>
        <v>恭下入聲入</v>
      </c>
      <c r="M6067" t="str">
        <f xml:space="preserve"> 雅俗通字典[[#This Row],[字韻]] &amp; TEXT(雅俗通字典[[#This Row],[調]], "[DBNum1]") &amp; 雅俗通字典[[#This Row],[切音]]</f>
        <v>恭八入</v>
      </c>
    </row>
    <row r="6068" spans="1:13">
      <c r="A6068">
        <v>6067</v>
      </c>
      <c r="B6068" s="13" t="s">
        <v>6475</v>
      </c>
      <c r="C6068" s="13" t="s">
        <v>80</v>
      </c>
      <c r="D6068" s="13" t="s">
        <v>6140</v>
      </c>
      <c r="E6068" s="13" t="s">
        <v>614</v>
      </c>
      <c r="F6068" t="s">
        <v>6476</v>
      </c>
      <c r="G6068" s="13" t="str">
        <f xml:space="preserve"> IF( RIGHT(雅俗通字典[[#This Row],[聲調]],1)&lt;&gt;"入", "舒聲", "促聲")</f>
        <v>促聲</v>
      </c>
      <c r="H6068" t="str">
        <f xml:space="preserve"> INDEX(聲母對照資料表[], MATCH(雅俗通字典[[#This Row],[切音]], 聲母對照資料表[十五音], 0), 2)</f>
        <v>s</v>
      </c>
      <c r="I6068" t="str">
        <f xml:space="preserve"> INDEX(韻母對照資料表[], MATCH(雅俗通字典[[#This Row],[字韻]] &amp; LEFT(雅俗通字典[[#This Row],[舒促聲]],1), 韻母對照資料表[十五音識別碼], 0), 2)</f>
        <v>iok</v>
      </c>
      <c r="J6068">
        <f xml:space="preserve"> MATCH(雅俗通字典[[#This Row],[聲調]], 雅俗通聲調, 0)</f>
        <v>8</v>
      </c>
      <c r="K6068" t="str">
        <f xml:space="preserve"> _xlfn.CONCAT(雅俗通字典[[#This Row],[聲]:[調]])</f>
        <v>siok8</v>
      </c>
      <c r="L6068" t="str">
        <f xml:space="preserve"> 雅俗通字典[[#This Row],[字韻]] &amp; 雅俗通字典[[#This Row],[聲調]] &amp; "聲" &amp; 雅俗通字典[[#This Row],[切音]]</f>
        <v>恭下入聲時</v>
      </c>
      <c r="M6068" t="str">
        <f xml:space="preserve"> 雅俗通字典[[#This Row],[字韻]] &amp; TEXT(雅俗通字典[[#This Row],[調]], "[DBNum1]") &amp; 雅俗通字典[[#This Row],[切音]]</f>
        <v>恭八時</v>
      </c>
    </row>
    <row r="6069" spans="1:13">
      <c r="A6069">
        <v>6068</v>
      </c>
      <c r="B6069" s="13" t="s">
        <v>6477</v>
      </c>
      <c r="C6069" s="13" t="s">
        <v>80</v>
      </c>
      <c r="D6069" s="13" t="s">
        <v>6140</v>
      </c>
      <c r="E6069" s="13" t="s">
        <v>614</v>
      </c>
      <c r="F6069" t="s">
        <v>6476</v>
      </c>
      <c r="G6069" s="13" t="str">
        <f xml:space="preserve"> IF( RIGHT(雅俗通字典[[#This Row],[聲調]],1)&lt;&gt;"入", "舒聲", "促聲")</f>
        <v>促聲</v>
      </c>
      <c r="H6069" t="str">
        <f xml:space="preserve"> INDEX(聲母對照資料表[], MATCH(雅俗通字典[[#This Row],[切音]], 聲母對照資料表[十五音], 0), 2)</f>
        <v>s</v>
      </c>
      <c r="I6069" t="str">
        <f xml:space="preserve"> INDEX(韻母對照資料表[], MATCH(雅俗通字典[[#This Row],[字韻]] &amp; LEFT(雅俗通字典[[#This Row],[舒促聲]],1), 韻母對照資料表[十五音識別碼], 0), 2)</f>
        <v>iok</v>
      </c>
      <c r="J6069">
        <f xml:space="preserve"> MATCH(雅俗通字典[[#This Row],[聲調]], 雅俗通聲調, 0)</f>
        <v>8</v>
      </c>
      <c r="K6069" t="str">
        <f xml:space="preserve"> _xlfn.CONCAT(雅俗通字典[[#This Row],[聲]:[調]])</f>
        <v>siok8</v>
      </c>
      <c r="L6069" t="str">
        <f xml:space="preserve"> 雅俗通字典[[#This Row],[字韻]] &amp; 雅俗通字典[[#This Row],[聲調]] &amp; "聲" &amp; 雅俗通字典[[#This Row],[切音]]</f>
        <v>恭下入聲時</v>
      </c>
      <c r="M6069" t="str">
        <f xml:space="preserve"> 雅俗通字典[[#This Row],[字韻]] &amp; TEXT(雅俗通字典[[#This Row],[調]], "[DBNum1]") &amp; 雅俗通字典[[#This Row],[切音]]</f>
        <v>恭八時</v>
      </c>
    </row>
    <row r="6070" spans="1:13">
      <c r="A6070">
        <v>6069</v>
      </c>
      <c r="B6070" s="13" t="s">
        <v>6478</v>
      </c>
      <c r="C6070" s="13" t="s">
        <v>80</v>
      </c>
      <c r="D6070" s="13" t="s">
        <v>6140</v>
      </c>
      <c r="E6070" s="13" t="s">
        <v>614</v>
      </c>
      <c r="F6070" t="s">
        <v>6476</v>
      </c>
      <c r="G6070" s="13" t="str">
        <f xml:space="preserve"> IF( RIGHT(雅俗通字典[[#This Row],[聲調]],1)&lt;&gt;"入", "舒聲", "促聲")</f>
        <v>促聲</v>
      </c>
      <c r="H6070" t="str">
        <f xml:space="preserve"> INDEX(聲母對照資料表[], MATCH(雅俗通字典[[#This Row],[切音]], 聲母對照資料表[十五音], 0), 2)</f>
        <v>s</v>
      </c>
      <c r="I6070" t="str">
        <f xml:space="preserve"> INDEX(韻母對照資料表[], MATCH(雅俗通字典[[#This Row],[字韻]] &amp; LEFT(雅俗通字典[[#This Row],[舒促聲]],1), 韻母對照資料表[十五音識別碼], 0), 2)</f>
        <v>iok</v>
      </c>
      <c r="J6070">
        <f xml:space="preserve"> MATCH(雅俗通字典[[#This Row],[聲調]], 雅俗通聲調, 0)</f>
        <v>8</v>
      </c>
      <c r="K6070" t="str">
        <f xml:space="preserve"> _xlfn.CONCAT(雅俗通字典[[#This Row],[聲]:[調]])</f>
        <v>siok8</v>
      </c>
      <c r="L6070" t="str">
        <f xml:space="preserve"> 雅俗通字典[[#This Row],[字韻]] &amp; 雅俗通字典[[#This Row],[聲調]] &amp; "聲" &amp; 雅俗通字典[[#This Row],[切音]]</f>
        <v>恭下入聲時</v>
      </c>
      <c r="M6070" t="str">
        <f xml:space="preserve"> 雅俗通字典[[#This Row],[字韻]] &amp; TEXT(雅俗通字典[[#This Row],[調]], "[DBNum1]") &amp; 雅俗通字典[[#This Row],[切音]]</f>
        <v>恭八時</v>
      </c>
    </row>
    <row r="6071" spans="1:13">
      <c r="A6071">
        <v>6070</v>
      </c>
      <c r="B6071" s="13" t="s">
        <v>6479</v>
      </c>
      <c r="C6071" s="13" t="s">
        <v>80</v>
      </c>
      <c r="D6071" s="13" t="s">
        <v>6140</v>
      </c>
      <c r="E6071" s="13" t="s">
        <v>614</v>
      </c>
      <c r="F6071" t="s">
        <v>6476</v>
      </c>
      <c r="G6071" s="13" t="str">
        <f xml:space="preserve"> IF( RIGHT(雅俗通字典[[#This Row],[聲調]],1)&lt;&gt;"入", "舒聲", "促聲")</f>
        <v>促聲</v>
      </c>
      <c r="H6071" t="str">
        <f xml:space="preserve"> INDEX(聲母對照資料表[], MATCH(雅俗通字典[[#This Row],[切音]], 聲母對照資料表[十五音], 0), 2)</f>
        <v>s</v>
      </c>
      <c r="I6071" t="str">
        <f xml:space="preserve"> INDEX(韻母對照資料表[], MATCH(雅俗通字典[[#This Row],[字韻]] &amp; LEFT(雅俗通字典[[#This Row],[舒促聲]],1), 韻母對照資料表[十五音識別碼], 0), 2)</f>
        <v>iok</v>
      </c>
      <c r="J6071">
        <f xml:space="preserve"> MATCH(雅俗通字典[[#This Row],[聲調]], 雅俗通聲調, 0)</f>
        <v>8</v>
      </c>
      <c r="K6071" t="str">
        <f xml:space="preserve"> _xlfn.CONCAT(雅俗通字典[[#This Row],[聲]:[調]])</f>
        <v>siok8</v>
      </c>
      <c r="L6071" t="str">
        <f xml:space="preserve"> 雅俗通字典[[#This Row],[字韻]] &amp; 雅俗通字典[[#This Row],[聲調]] &amp; "聲" &amp; 雅俗通字典[[#This Row],[切音]]</f>
        <v>恭下入聲時</v>
      </c>
      <c r="M6071" t="str">
        <f xml:space="preserve"> 雅俗通字典[[#This Row],[字韻]] &amp; TEXT(雅俗通字典[[#This Row],[調]], "[DBNum1]") &amp; 雅俗通字典[[#This Row],[切音]]</f>
        <v>恭八時</v>
      </c>
    </row>
    <row r="6072" spans="1:13">
      <c r="A6072">
        <v>6071</v>
      </c>
      <c r="B6072" s="13" t="s">
        <v>6480</v>
      </c>
      <c r="C6072" s="13" t="s">
        <v>80</v>
      </c>
      <c r="D6072" s="13" t="s">
        <v>6140</v>
      </c>
      <c r="E6072" s="13" t="s">
        <v>614</v>
      </c>
      <c r="F6072" t="s">
        <v>6476</v>
      </c>
      <c r="G6072" s="13" t="str">
        <f xml:space="preserve"> IF( RIGHT(雅俗通字典[[#This Row],[聲調]],1)&lt;&gt;"入", "舒聲", "促聲")</f>
        <v>促聲</v>
      </c>
      <c r="H6072" t="str">
        <f xml:space="preserve"> INDEX(聲母對照資料表[], MATCH(雅俗通字典[[#This Row],[切音]], 聲母對照資料表[十五音], 0), 2)</f>
        <v>s</v>
      </c>
      <c r="I6072" t="str">
        <f xml:space="preserve"> INDEX(韻母對照資料表[], MATCH(雅俗通字典[[#This Row],[字韻]] &amp; LEFT(雅俗通字典[[#This Row],[舒促聲]],1), 韻母對照資料表[十五音識別碼], 0), 2)</f>
        <v>iok</v>
      </c>
      <c r="J6072">
        <f xml:space="preserve"> MATCH(雅俗通字典[[#This Row],[聲調]], 雅俗通聲調, 0)</f>
        <v>8</v>
      </c>
      <c r="K6072" t="str">
        <f xml:space="preserve"> _xlfn.CONCAT(雅俗通字典[[#This Row],[聲]:[調]])</f>
        <v>siok8</v>
      </c>
      <c r="L6072" t="str">
        <f xml:space="preserve"> 雅俗通字典[[#This Row],[字韻]] &amp; 雅俗通字典[[#This Row],[聲調]] &amp; "聲" &amp; 雅俗通字典[[#This Row],[切音]]</f>
        <v>恭下入聲時</v>
      </c>
      <c r="M6072" t="str">
        <f xml:space="preserve"> 雅俗通字典[[#This Row],[字韻]] &amp; TEXT(雅俗通字典[[#This Row],[調]], "[DBNum1]") &amp; 雅俗通字典[[#This Row],[切音]]</f>
        <v>恭八時</v>
      </c>
    </row>
    <row r="6073" spans="1:13">
      <c r="A6073">
        <v>6072</v>
      </c>
      <c r="B6073" s="13" t="s">
        <v>6481</v>
      </c>
      <c r="C6073" s="13" t="s">
        <v>80</v>
      </c>
      <c r="D6073" s="13" t="s">
        <v>6140</v>
      </c>
      <c r="E6073" s="13" t="s">
        <v>614</v>
      </c>
      <c r="F6073" t="s">
        <v>6476</v>
      </c>
      <c r="G6073" s="13" t="str">
        <f xml:space="preserve"> IF( RIGHT(雅俗通字典[[#This Row],[聲調]],1)&lt;&gt;"入", "舒聲", "促聲")</f>
        <v>促聲</v>
      </c>
      <c r="H6073" t="str">
        <f xml:space="preserve"> INDEX(聲母對照資料表[], MATCH(雅俗通字典[[#This Row],[切音]], 聲母對照資料表[十五音], 0), 2)</f>
        <v>s</v>
      </c>
      <c r="I6073" t="str">
        <f xml:space="preserve"> INDEX(韻母對照資料表[], MATCH(雅俗通字典[[#This Row],[字韻]] &amp; LEFT(雅俗通字典[[#This Row],[舒促聲]],1), 韻母對照資料表[十五音識別碼], 0), 2)</f>
        <v>iok</v>
      </c>
      <c r="J6073">
        <f xml:space="preserve"> MATCH(雅俗通字典[[#This Row],[聲調]], 雅俗通聲調, 0)</f>
        <v>8</v>
      </c>
      <c r="K6073" t="str">
        <f xml:space="preserve"> _xlfn.CONCAT(雅俗通字典[[#This Row],[聲]:[調]])</f>
        <v>siok8</v>
      </c>
      <c r="L6073" t="str">
        <f xml:space="preserve"> 雅俗通字典[[#This Row],[字韻]] &amp; 雅俗通字典[[#This Row],[聲調]] &amp; "聲" &amp; 雅俗通字典[[#This Row],[切音]]</f>
        <v>恭下入聲時</v>
      </c>
      <c r="M6073" t="str">
        <f xml:space="preserve"> 雅俗通字典[[#This Row],[字韻]] &amp; TEXT(雅俗通字典[[#This Row],[調]], "[DBNum1]") &amp; 雅俗通字典[[#This Row],[切音]]</f>
        <v>恭八時</v>
      </c>
    </row>
    <row r="6074" spans="1:13">
      <c r="A6074">
        <v>6073</v>
      </c>
      <c r="B6074" s="13" t="s">
        <v>6482</v>
      </c>
      <c r="C6074" s="13" t="s">
        <v>80</v>
      </c>
      <c r="D6074" s="13" t="s">
        <v>6140</v>
      </c>
      <c r="E6074" s="13" t="s">
        <v>614</v>
      </c>
      <c r="F6074" t="s">
        <v>6476</v>
      </c>
      <c r="G6074" s="13" t="str">
        <f xml:space="preserve"> IF( RIGHT(雅俗通字典[[#This Row],[聲調]],1)&lt;&gt;"入", "舒聲", "促聲")</f>
        <v>促聲</v>
      </c>
      <c r="H6074" t="str">
        <f xml:space="preserve"> INDEX(聲母對照資料表[], MATCH(雅俗通字典[[#This Row],[切音]], 聲母對照資料表[十五音], 0), 2)</f>
        <v>s</v>
      </c>
      <c r="I6074" t="str">
        <f xml:space="preserve"> INDEX(韻母對照資料表[], MATCH(雅俗通字典[[#This Row],[字韻]] &amp; LEFT(雅俗通字典[[#This Row],[舒促聲]],1), 韻母對照資料表[十五音識別碼], 0), 2)</f>
        <v>iok</v>
      </c>
      <c r="J6074">
        <f xml:space="preserve"> MATCH(雅俗通字典[[#This Row],[聲調]], 雅俗通聲調, 0)</f>
        <v>8</v>
      </c>
      <c r="K6074" t="str">
        <f xml:space="preserve"> _xlfn.CONCAT(雅俗通字典[[#This Row],[聲]:[調]])</f>
        <v>siok8</v>
      </c>
      <c r="L6074" t="str">
        <f xml:space="preserve"> 雅俗通字典[[#This Row],[字韻]] &amp; 雅俗通字典[[#This Row],[聲調]] &amp; "聲" &amp; 雅俗通字典[[#This Row],[切音]]</f>
        <v>恭下入聲時</v>
      </c>
      <c r="M6074" t="str">
        <f xml:space="preserve"> 雅俗通字典[[#This Row],[字韻]] &amp; TEXT(雅俗通字典[[#This Row],[調]], "[DBNum1]") &amp; 雅俗通字典[[#This Row],[切音]]</f>
        <v>恭八時</v>
      </c>
    </row>
    <row r="6075" spans="1:13">
      <c r="A6075">
        <v>6074</v>
      </c>
      <c r="B6075" s="13" t="s">
        <v>6483</v>
      </c>
      <c r="C6075" s="13" t="s">
        <v>80</v>
      </c>
      <c r="D6075" s="13" t="s">
        <v>6140</v>
      </c>
      <c r="E6075" s="13" t="s">
        <v>614</v>
      </c>
      <c r="F6075" t="s">
        <v>6476</v>
      </c>
      <c r="G6075" s="13" t="str">
        <f xml:space="preserve"> IF( RIGHT(雅俗通字典[[#This Row],[聲調]],1)&lt;&gt;"入", "舒聲", "促聲")</f>
        <v>促聲</v>
      </c>
      <c r="H6075" t="str">
        <f xml:space="preserve"> INDEX(聲母對照資料表[], MATCH(雅俗通字典[[#This Row],[切音]], 聲母對照資料表[十五音], 0), 2)</f>
        <v>s</v>
      </c>
      <c r="I6075" t="str">
        <f xml:space="preserve"> INDEX(韻母對照資料表[], MATCH(雅俗通字典[[#This Row],[字韻]] &amp; LEFT(雅俗通字典[[#This Row],[舒促聲]],1), 韻母對照資料表[十五音識別碼], 0), 2)</f>
        <v>iok</v>
      </c>
      <c r="J6075">
        <f xml:space="preserve"> MATCH(雅俗通字典[[#This Row],[聲調]], 雅俗通聲調, 0)</f>
        <v>8</v>
      </c>
      <c r="K6075" t="str">
        <f xml:space="preserve"> _xlfn.CONCAT(雅俗通字典[[#This Row],[聲]:[調]])</f>
        <v>siok8</v>
      </c>
      <c r="L6075" t="str">
        <f xml:space="preserve"> 雅俗通字典[[#This Row],[字韻]] &amp; 雅俗通字典[[#This Row],[聲調]] &amp; "聲" &amp; 雅俗通字典[[#This Row],[切音]]</f>
        <v>恭下入聲時</v>
      </c>
      <c r="M6075" t="str">
        <f xml:space="preserve"> 雅俗通字典[[#This Row],[字韻]] &amp; TEXT(雅俗通字典[[#This Row],[調]], "[DBNum1]") &amp; 雅俗通字典[[#This Row],[切音]]</f>
        <v>恭八時</v>
      </c>
    </row>
    <row r="6076" spans="1:13">
      <c r="A6076">
        <v>6075</v>
      </c>
      <c r="B6076" s="13" t="s">
        <v>6291</v>
      </c>
      <c r="C6076" s="13" t="s">
        <v>80</v>
      </c>
      <c r="D6076" s="13" t="s">
        <v>6140</v>
      </c>
      <c r="E6076" s="13" t="s">
        <v>614</v>
      </c>
      <c r="F6076" t="s">
        <v>6476</v>
      </c>
      <c r="G6076" s="13" t="str">
        <f xml:space="preserve"> IF( RIGHT(雅俗通字典[[#This Row],[聲調]],1)&lt;&gt;"入", "舒聲", "促聲")</f>
        <v>促聲</v>
      </c>
      <c r="H6076" t="str">
        <f xml:space="preserve"> INDEX(聲母對照資料表[], MATCH(雅俗通字典[[#This Row],[切音]], 聲母對照資料表[十五音], 0), 2)</f>
        <v>s</v>
      </c>
      <c r="I6076" t="str">
        <f xml:space="preserve"> INDEX(韻母對照資料表[], MATCH(雅俗通字典[[#This Row],[字韻]] &amp; LEFT(雅俗通字典[[#This Row],[舒促聲]],1), 韻母對照資料表[十五音識別碼], 0), 2)</f>
        <v>iok</v>
      </c>
      <c r="J6076">
        <f xml:space="preserve"> MATCH(雅俗通字典[[#This Row],[聲調]], 雅俗通聲調, 0)</f>
        <v>8</v>
      </c>
      <c r="K6076" t="str">
        <f xml:space="preserve"> _xlfn.CONCAT(雅俗通字典[[#This Row],[聲]:[調]])</f>
        <v>siok8</v>
      </c>
      <c r="L6076" t="str">
        <f xml:space="preserve"> 雅俗通字典[[#This Row],[字韻]] &amp; 雅俗通字典[[#This Row],[聲調]] &amp; "聲" &amp; 雅俗通字典[[#This Row],[切音]]</f>
        <v>恭下入聲時</v>
      </c>
      <c r="M6076" t="str">
        <f xml:space="preserve"> 雅俗通字典[[#This Row],[字韻]] &amp; TEXT(雅俗通字典[[#This Row],[調]], "[DBNum1]") &amp; 雅俗通字典[[#This Row],[切音]]</f>
        <v>恭八時</v>
      </c>
    </row>
    <row r="6077" spans="1:13">
      <c r="A6077">
        <v>6076</v>
      </c>
      <c r="B6077" s="13" t="s">
        <v>6484</v>
      </c>
      <c r="C6077" s="13" t="s">
        <v>80</v>
      </c>
      <c r="D6077" s="13" t="s">
        <v>6140</v>
      </c>
      <c r="E6077" s="13" t="s">
        <v>614</v>
      </c>
      <c r="F6077" t="s">
        <v>6476</v>
      </c>
      <c r="G6077" s="13" t="str">
        <f xml:space="preserve"> IF( RIGHT(雅俗通字典[[#This Row],[聲調]],1)&lt;&gt;"入", "舒聲", "促聲")</f>
        <v>促聲</v>
      </c>
      <c r="H6077" t="str">
        <f xml:space="preserve"> INDEX(聲母對照資料表[], MATCH(雅俗通字典[[#This Row],[切音]], 聲母對照資料表[十五音], 0), 2)</f>
        <v>s</v>
      </c>
      <c r="I6077" t="str">
        <f xml:space="preserve"> INDEX(韻母對照資料表[], MATCH(雅俗通字典[[#This Row],[字韻]] &amp; LEFT(雅俗通字典[[#This Row],[舒促聲]],1), 韻母對照資料表[十五音識別碼], 0), 2)</f>
        <v>iok</v>
      </c>
      <c r="J6077">
        <f xml:space="preserve"> MATCH(雅俗通字典[[#This Row],[聲調]], 雅俗通聲調, 0)</f>
        <v>8</v>
      </c>
      <c r="K6077" t="str">
        <f xml:space="preserve"> _xlfn.CONCAT(雅俗通字典[[#This Row],[聲]:[調]])</f>
        <v>siok8</v>
      </c>
      <c r="L6077" t="str">
        <f xml:space="preserve"> 雅俗通字典[[#This Row],[字韻]] &amp; 雅俗通字典[[#This Row],[聲調]] &amp; "聲" &amp; 雅俗通字典[[#This Row],[切音]]</f>
        <v>恭下入聲時</v>
      </c>
      <c r="M6077" t="str">
        <f xml:space="preserve"> 雅俗通字典[[#This Row],[字韻]] &amp; TEXT(雅俗通字典[[#This Row],[調]], "[DBNum1]") &amp; 雅俗通字典[[#This Row],[切音]]</f>
        <v>恭八時</v>
      </c>
    </row>
    <row r="6078" spans="1:13">
      <c r="A6078">
        <v>6077</v>
      </c>
      <c r="B6078" s="13" t="s">
        <v>6485</v>
      </c>
      <c r="C6078" s="13" t="s">
        <v>80</v>
      </c>
      <c r="D6078" s="13" t="s">
        <v>6140</v>
      </c>
      <c r="E6078" s="13" t="s">
        <v>614</v>
      </c>
      <c r="F6078" t="s">
        <v>6476</v>
      </c>
      <c r="G6078" s="13" t="str">
        <f xml:space="preserve"> IF( RIGHT(雅俗通字典[[#This Row],[聲調]],1)&lt;&gt;"入", "舒聲", "促聲")</f>
        <v>促聲</v>
      </c>
      <c r="H6078" t="str">
        <f xml:space="preserve"> INDEX(聲母對照資料表[], MATCH(雅俗通字典[[#This Row],[切音]], 聲母對照資料表[十五音], 0), 2)</f>
        <v>s</v>
      </c>
      <c r="I6078" t="str">
        <f xml:space="preserve"> INDEX(韻母對照資料表[], MATCH(雅俗通字典[[#This Row],[字韻]] &amp; LEFT(雅俗通字典[[#This Row],[舒促聲]],1), 韻母對照資料表[十五音識別碼], 0), 2)</f>
        <v>iok</v>
      </c>
      <c r="J6078">
        <f xml:space="preserve"> MATCH(雅俗通字典[[#This Row],[聲調]], 雅俗通聲調, 0)</f>
        <v>8</v>
      </c>
      <c r="K6078" t="str">
        <f xml:space="preserve"> _xlfn.CONCAT(雅俗通字典[[#This Row],[聲]:[調]])</f>
        <v>siok8</v>
      </c>
      <c r="L6078" t="str">
        <f xml:space="preserve"> 雅俗通字典[[#This Row],[字韻]] &amp; 雅俗通字典[[#This Row],[聲調]] &amp; "聲" &amp; 雅俗通字典[[#This Row],[切音]]</f>
        <v>恭下入聲時</v>
      </c>
      <c r="M6078" t="str">
        <f xml:space="preserve"> 雅俗通字典[[#This Row],[字韻]] &amp; TEXT(雅俗通字典[[#This Row],[調]], "[DBNum1]") &amp; 雅俗通字典[[#This Row],[切音]]</f>
        <v>恭八時</v>
      </c>
    </row>
    <row r="6079" spans="1:13">
      <c r="A6079">
        <v>6078</v>
      </c>
      <c r="B6079" s="13" t="s">
        <v>5604</v>
      </c>
      <c r="C6079" s="13" t="s">
        <v>80</v>
      </c>
      <c r="D6079" s="13" t="s">
        <v>6140</v>
      </c>
      <c r="E6079" s="13" t="s">
        <v>614</v>
      </c>
      <c r="F6079" t="s">
        <v>6476</v>
      </c>
      <c r="G6079" s="13" t="str">
        <f xml:space="preserve"> IF( RIGHT(雅俗通字典[[#This Row],[聲調]],1)&lt;&gt;"入", "舒聲", "促聲")</f>
        <v>促聲</v>
      </c>
      <c r="H6079" t="str">
        <f xml:space="preserve"> INDEX(聲母對照資料表[], MATCH(雅俗通字典[[#This Row],[切音]], 聲母對照資料表[十五音], 0), 2)</f>
        <v>s</v>
      </c>
      <c r="I6079" t="str">
        <f xml:space="preserve"> INDEX(韻母對照資料表[], MATCH(雅俗通字典[[#This Row],[字韻]] &amp; LEFT(雅俗通字典[[#This Row],[舒促聲]],1), 韻母對照資料表[十五音識別碼], 0), 2)</f>
        <v>iok</v>
      </c>
      <c r="J6079">
        <f xml:space="preserve"> MATCH(雅俗通字典[[#This Row],[聲調]], 雅俗通聲調, 0)</f>
        <v>8</v>
      </c>
      <c r="K6079" t="str">
        <f xml:space="preserve"> _xlfn.CONCAT(雅俗通字典[[#This Row],[聲]:[調]])</f>
        <v>siok8</v>
      </c>
      <c r="L6079" t="str">
        <f xml:space="preserve"> 雅俗通字典[[#This Row],[字韻]] &amp; 雅俗通字典[[#This Row],[聲調]] &amp; "聲" &amp; 雅俗通字典[[#This Row],[切音]]</f>
        <v>恭下入聲時</v>
      </c>
      <c r="M6079" t="str">
        <f xml:space="preserve"> 雅俗通字典[[#This Row],[字韻]] &amp; TEXT(雅俗通字典[[#This Row],[調]], "[DBNum1]") &amp; 雅俗通字典[[#This Row],[切音]]</f>
        <v>恭八時</v>
      </c>
    </row>
    <row r="6080" spans="1:13">
      <c r="A6080">
        <v>6079</v>
      </c>
      <c r="B6080" s="13" t="s">
        <v>6486</v>
      </c>
      <c r="C6080" s="13" t="s">
        <v>88</v>
      </c>
      <c r="D6080" s="13" t="s">
        <v>6140</v>
      </c>
      <c r="E6080" s="13" t="s">
        <v>614</v>
      </c>
      <c r="F6080" t="s">
        <v>6487</v>
      </c>
      <c r="G6080" s="13" t="str">
        <f xml:space="preserve"> IF( RIGHT(雅俗通字典[[#This Row],[聲調]],1)&lt;&gt;"入", "舒聲", "促聲")</f>
        <v>促聲</v>
      </c>
      <c r="H6080" t="str">
        <f xml:space="preserve"> INDEX(聲母對照資料表[], MATCH(雅俗通字典[[#This Row],[切音]], 聲母對照資料表[十五音], 0), 2)</f>
        <v>q</v>
      </c>
      <c r="I6080" t="str">
        <f xml:space="preserve"> INDEX(韻母對照資料表[], MATCH(雅俗通字典[[#This Row],[字韻]] &amp; LEFT(雅俗通字典[[#This Row],[舒促聲]],1), 韻母對照資料表[十五音識別碼], 0), 2)</f>
        <v>iok</v>
      </c>
      <c r="J6080">
        <f xml:space="preserve"> MATCH(雅俗通字典[[#This Row],[聲調]], 雅俗通聲調, 0)</f>
        <v>8</v>
      </c>
      <c r="K6080" t="str">
        <f xml:space="preserve"> _xlfn.CONCAT(雅俗通字典[[#This Row],[聲]:[調]])</f>
        <v>qiok8</v>
      </c>
      <c r="L6080" t="str">
        <f xml:space="preserve"> 雅俗通字典[[#This Row],[字韻]] &amp; 雅俗通字典[[#This Row],[聲調]] &amp; "聲" &amp; 雅俗通字典[[#This Row],[切音]]</f>
        <v>恭下入聲英</v>
      </c>
      <c r="M6080" t="str">
        <f xml:space="preserve"> 雅俗通字典[[#This Row],[字韻]] &amp; TEXT(雅俗通字典[[#This Row],[調]], "[DBNum1]") &amp; 雅俗通字典[[#This Row],[切音]]</f>
        <v>恭八英</v>
      </c>
    </row>
    <row r="6081" spans="1:13">
      <c r="A6081">
        <v>6080</v>
      </c>
      <c r="B6081" s="13" t="s">
        <v>6488</v>
      </c>
      <c r="C6081" s="13" t="s">
        <v>88</v>
      </c>
      <c r="D6081" s="13" t="s">
        <v>6140</v>
      </c>
      <c r="E6081" s="13" t="s">
        <v>614</v>
      </c>
      <c r="F6081" t="s">
        <v>6487</v>
      </c>
      <c r="G6081" s="13" t="str">
        <f xml:space="preserve"> IF( RIGHT(雅俗通字典[[#This Row],[聲調]],1)&lt;&gt;"入", "舒聲", "促聲")</f>
        <v>促聲</v>
      </c>
      <c r="H6081" t="str">
        <f xml:space="preserve"> INDEX(聲母對照資料表[], MATCH(雅俗通字典[[#This Row],[切音]], 聲母對照資料表[十五音], 0), 2)</f>
        <v>q</v>
      </c>
      <c r="I6081" t="str">
        <f xml:space="preserve"> INDEX(韻母對照資料表[], MATCH(雅俗通字典[[#This Row],[字韻]] &amp; LEFT(雅俗通字典[[#This Row],[舒促聲]],1), 韻母對照資料表[十五音識別碼], 0), 2)</f>
        <v>iok</v>
      </c>
      <c r="J6081">
        <f xml:space="preserve"> MATCH(雅俗通字典[[#This Row],[聲調]], 雅俗通聲調, 0)</f>
        <v>8</v>
      </c>
      <c r="K6081" t="str">
        <f xml:space="preserve"> _xlfn.CONCAT(雅俗通字典[[#This Row],[聲]:[調]])</f>
        <v>qiok8</v>
      </c>
      <c r="L6081" t="str">
        <f xml:space="preserve"> 雅俗通字典[[#This Row],[字韻]] &amp; 雅俗通字典[[#This Row],[聲調]] &amp; "聲" &amp; 雅俗通字典[[#This Row],[切音]]</f>
        <v>恭下入聲英</v>
      </c>
      <c r="M6081" t="str">
        <f xml:space="preserve"> 雅俗通字典[[#This Row],[字韻]] &amp; TEXT(雅俗通字典[[#This Row],[調]], "[DBNum1]") &amp; 雅俗通字典[[#This Row],[切音]]</f>
        <v>恭八英</v>
      </c>
    </row>
    <row r="6082" spans="1:13">
      <c r="A6082">
        <v>6081</v>
      </c>
      <c r="B6082" s="13" t="s">
        <v>6489</v>
      </c>
      <c r="C6082" s="13" t="s">
        <v>88</v>
      </c>
      <c r="D6082" s="13" t="s">
        <v>6140</v>
      </c>
      <c r="E6082" s="13" t="s">
        <v>614</v>
      </c>
      <c r="F6082" t="s">
        <v>6487</v>
      </c>
      <c r="G6082" s="13" t="str">
        <f xml:space="preserve"> IF( RIGHT(雅俗通字典[[#This Row],[聲調]],1)&lt;&gt;"入", "舒聲", "促聲")</f>
        <v>促聲</v>
      </c>
      <c r="H6082" t="str">
        <f xml:space="preserve"> INDEX(聲母對照資料表[], MATCH(雅俗通字典[[#This Row],[切音]], 聲母對照資料表[十五音], 0), 2)</f>
        <v>q</v>
      </c>
      <c r="I6082" t="str">
        <f xml:space="preserve"> INDEX(韻母對照資料表[], MATCH(雅俗通字典[[#This Row],[字韻]] &amp; LEFT(雅俗通字典[[#This Row],[舒促聲]],1), 韻母對照資料表[十五音識別碼], 0), 2)</f>
        <v>iok</v>
      </c>
      <c r="J6082">
        <f xml:space="preserve"> MATCH(雅俗通字典[[#This Row],[聲調]], 雅俗通聲調, 0)</f>
        <v>8</v>
      </c>
      <c r="K6082" t="str">
        <f xml:space="preserve"> _xlfn.CONCAT(雅俗通字典[[#This Row],[聲]:[調]])</f>
        <v>qiok8</v>
      </c>
      <c r="L6082" t="str">
        <f xml:space="preserve"> 雅俗通字典[[#This Row],[字韻]] &amp; 雅俗通字典[[#This Row],[聲調]] &amp; "聲" &amp; 雅俗通字典[[#This Row],[切音]]</f>
        <v>恭下入聲英</v>
      </c>
      <c r="M6082" t="str">
        <f xml:space="preserve"> 雅俗通字典[[#This Row],[字韻]] &amp; TEXT(雅俗通字典[[#This Row],[調]], "[DBNum1]") &amp; 雅俗通字典[[#This Row],[切音]]</f>
        <v>恭八英</v>
      </c>
    </row>
    <row r="6083" spans="1:13">
      <c r="A6083">
        <v>6082</v>
      </c>
      <c r="B6083" s="13" t="s">
        <v>6490</v>
      </c>
      <c r="C6083" s="13" t="s">
        <v>88</v>
      </c>
      <c r="D6083" s="13" t="s">
        <v>6140</v>
      </c>
      <c r="E6083" s="13" t="s">
        <v>614</v>
      </c>
      <c r="F6083" t="s">
        <v>6487</v>
      </c>
      <c r="G6083" s="13" t="str">
        <f xml:space="preserve"> IF( RIGHT(雅俗通字典[[#This Row],[聲調]],1)&lt;&gt;"入", "舒聲", "促聲")</f>
        <v>促聲</v>
      </c>
      <c r="H6083" t="str">
        <f xml:space="preserve"> INDEX(聲母對照資料表[], MATCH(雅俗通字典[[#This Row],[切音]], 聲母對照資料表[十五音], 0), 2)</f>
        <v>q</v>
      </c>
      <c r="I6083" t="str">
        <f xml:space="preserve"> INDEX(韻母對照資料表[], MATCH(雅俗通字典[[#This Row],[字韻]] &amp; LEFT(雅俗通字典[[#This Row],[舒促聲]],1), 韻母對照資料表[十五音識別碼], 0), 2)</f>
        <v>iok</v>
      </c>
      <c r="J6083">
        <f xml:space="preserve"> MATCH(雅俗通字典[[#This Row],[聲調]], 雅俗通聲調, 0)</f>
        <v>8</v>
      </c>
      <c r="K6083" t="str">
        <f xml:space="preserve"> _xlfn.CONCAT(雅俗通字典[[#This Row],[聲]:[調]])</f>
        <v>qiok8</v>
      </c>
      <c r="L6083" t="str">
        <f xml:space="preserve"> 雅俗通字典[[#This Row],[字韻]] &amp; 雅俗通字典[[#This Row],[聲調]] &amp; "聲" &amp; 雅俗通字典[[#This Row],[切音]]</f>
        <v>恭下入聲英</v>
      </c>
      <c r="M6083" t="str">
        <f xml:space="preserve"> 雅俗通字典[[#This Row],[字韻]] &amp; TEXT(雅俗通字典[[#This Row],[調]], "[DBNum1]") &amp; 雅俗通字典[[#This Row],[切音]]</f>
        <v>恭八英</v>
      </c>
    </row>
    <row r="6084" spans="1:13">
      <c r="A6084">
        <v>6083</v>
      </c>
      <c r="B6084" s="13" t="s">
        <v>6491</v>
      </c>
      <c r="C6084" s="13" t="s">
        <v>88</v>
      </c>
      <c r="D6084" s="13" t="s">
        <v>6140</v>
      </c>
      <c r="E6084" s="13" t="s">
        <v>614</v>
      </c>
      <c r="F6084" t="s">
        <v>6487</v>
      </c>
      <c r="G6084" s="13" t="str">
        <f xml:space="preserve"> IF( RIGHT(雅俗通字典[[#This Row],[聲調]],1)&lt;&gt;"入", "舒聲", "促聲")</f>
        <v>促聲</v>
      </c>
      <c r="H6084" t="str">
        <f xml:space="preserve"> INDEX(聲母對照資料表[], MATCH(雅俗通字典[[#This Row],[切音]], 聲母對照資料表[十五音], 0), 2)</f>
        <v>q</v>
      </c>
      <c r="I6084" t="str">
        <f xml:space="preserve"> INDEX(韻母對照資料表[], MATCH(雅俗通字典[[#This Row],[字韻]] &amp; LEFT(雅俗通字典[[#This Row],[舒促聲]],1), 韻母對照資料表[十五音識別碼], 0), 2)</f>
        <v>iok</v>
      </c>
      <c r="J6084">
        <f xml:space="preserve"> MATCH(雅俗通字典[[#This Row],[聲調]], 雅俗通聲調, 0)</f>
        <v>8</v>
      </c>
      <c r="K6084" t="str">
        <f xml:space="preserve"> _xlfn.CONCAT(雅俗通字典[[#This Row],[聲]:[調]])</f>
        <v>qiok8</v>
      </c>
      <c r="L6084" t="str">
        <f xml:space="preserve"> 雅俗通字典[[#This Row],[字韻]] &amp; 雅俗通字典[[#This Row],[聲調]] &amp; "聲" &amp; 雅俗通字典[[#This Row],[切音]]</f>
        <v>恭下入聲英</v>
      </c>
      <c r="M6084" t="str">
        <f xml:space="preserve"> 雅俗通字典[[#This Row],[字韻]] &amp; TEXT(雅俗通字典[[#This Row],[調]], "[DBNum1]") &amp; 雅俗通字典[[#This Row],[切音]]</f>
        <v>恭八英</v>
      </c>
    </row>
    <row r="6085" spans="1:13">
      <c r="A6085">
        <v>6084</v>
      </c>
      <c r="B6085" s="13" t="s">
        <v>6492</v>
      </c>
      <c r="C6085" s="13" t="s">
        <v>88</v>
      </c>
      <c r="D6085" s="13" t="s">
        <v>6140</v>
      </c>
      <c r="E6085" s="13" t="s">
        <v>614</v>
      </c>
      <c r="F6085" t="s">
        <v>6487</v>
      </c>
      <c r="G6085" s="13" t="str">
        <f xml:space="preserve"> IF( RIGHT(雅俗通字典[[#This Row],[聲調]],1)&lt;&gt;"入", "舒聲", "促聲")</f>
        <v>促聲</v>
      </c>
      <c r="H6085" t="str">
        <f xml:space="preserve"> INDEX(聲母對照資料表[], MATCH(雅俗通字典[[#This Row],[切音]], 聲母對照資料表[十五音], 0), 2)</f>
        <v>q</v>
      </c>
      <c r="I6085" t="str">
        <f xml:space="preserve"> INDEX(韻母對照資料表[], MATCH(雅俗通字典[[#This Row],[字韻]] &amp; LEFT(雅俗通字典[[#This Row],[舒促聲]],1), 韻母對照資料表[十五音識別碼], 0), 2)</f>
        <v>iok</v>
      </c>
      <c r="J6085">
        <f xml:space="preserve"> MATCH(雅俗通字典[[#This Row],[聲調]], 雅俗通聲調, 0)</f>
        <v>8</v>
      </c>
      <c r="K6085" t="str">
        <f xml:space="preserve"> _xlfn.CONCAT(雅俗通字典[[#This Row],[聲]:[調]])</f>
        <v>qiok8</v>
      </c>
      <c r="L6085" t="str">
        <f xml:space="preserve"> 雅俗通字典[[#This Row],[字韻]] &amp; 雅俗通字典[[#This Row],[聲調]] &amp; "聲" &amp; 雅俗通字典[[#This Row],[切音]]</f>
        <v>恭下入聲英</v>
      </c>
      <c r="M6085" t="str">
        <f xml:space="preserve"> 雅俗通字典[[#This Row],[字韻]] &amp; TEXT(雅俗通字典[[#This Row],[調]], "[DBNum1]") &amp; 雅俗通字典[[#This Row],[切音]]</f>
        <v>恭八英</v>
      </c>
    </row>
    <row r="6086" spans="1:13">
      <c r="A6086">
        <v>6085</v>
      </c>
      <c r="B6086" s="13" t="s">
        <v>6493</v>
      </c>
      <c r="C6086" s="13" t="s">
        <v>88</v>
      </c>
      <c r="D6086" s="13" t="s">
        <v>6140</v>
      </c>
      <c r="E6086" s="13" t="s">
        <v>614</v>
      </c>
      <c r="F6086" t="s">
        <v>6487</v>
      </c>
      <c r="G6086" s="13" t="str">
        <f xml:space="preserve"> IF( RIGHT(雅俗通字典[[#This Row],[聲調]],1)&lt;&gt;"入", "舒聲", "促聲")</f>
        <v>促聲</v>
      </c>
      <c r="H6086" t="str">
        <f xml:space="preserve"> INDEX(聲母對照資料表[], MATCH(雅俗通字典[[#This Row],[切音]], 聲母對照資料表[十五音], 0), 2)</f>
        <v>q</v>
      </c>
      <c r="I6086" t="str">
        <f xml:space="preserve"> INDEX(韻母對照資料表[], MATCH(雅俗通字典[[#This Row],[字韻]] &amp; LEFT(雅俗通字典[[#This Row],[舒促聲]],1), 韻母對照資料表[十五音識別碼], 0), 2)</f>
        <v>iok</v>
      </c>
      <c r="J6086">
        <f xml:space="preserve"> MATCH(雅俗通字典[[#This Row],[聲調]], 雅俗通聲調, 0)</f>
        <v>8</v>
      </c>
      <c r="K6086" t="str">
        <f xml:space="preserve"> _xlfn.CONCAT(雅俗通字典[[#This Row],[聲]:[調]])</f>
        <v>qiok8</v>
      </c>
      <c r="L6086" t="str">
        <f xml:space="preserve"> 雅俗通字典[[#This Row],[字韻]] &amp; 雅俗通字典[[#This Row],[聲調]] &amp; "聲" &amp; 雅俗通字典[[#This Row],[切音]]</f>
        <v>恭下入聲英</v>
      </c>
      <c r="M6086" t="str">
        <f xml:space="preserve"> 雅俗通字典[[#This Row],[字韻]] &amp; TEXT(雅俗通字典[[#This Row],[調]], "[DBNum1]") &amp; 雅俗通字典[[#This Row],[切音]]</f>
        <v>恭八英</v>
      </c>
    </row>
    <row r="6087" spans="1:13">
      <c r="A6087">
        <v>6086</v>
      </c>
      <c r="B6087" s="13" t="s">
        <v>6494</v>
      </c>
      <c r="C6087" s="13" t="s">
        <v>88</v>
      </c>
      <c r="D6087" s="13" t="s">
        <v>6140</v>
      </c>
      <c r="E6087" s="13" t="s">
        <v>614</v>
      </c>
      <c r="F6087" t="s">
        <v>6487</v>
      </c>
      <c r="G6087" s="13" t="str">
        <f xml:space="preserve"> IF( RIGHT(雅俗通字典[[#This Row],[聲調]],1)&lt;&gt;"入", "舒聲", "促聲")</f>
        <v>促聲</v>
      </c>
      <c r="H6087" t="str">
        <f xml:space="preserve"> INDEX(聲母對照資料表[], MATCH(雅俗通字典[[#This Row],[切音]], 聲母對照資料表[十五音], 0), 2)</f>
        <v>q</v>
      </c>
      <c r="I6087" t="str">
        <f xml:space="preserve"> INDEX(韻母對照資料表[], MATCH(雅俗通字典[[#This Row],[字韻]] &amp; LEFT(雅俗通字典[[#This Row],[舒促聲]],1), 韻母對照資料表[十五音識別碼], 0), 2)</f>
        <v>iok</v>
      </c>
      <c r="J6087">
        <f xml:space="preserve"> MATCH(雅俗通字典[[#This Row],[聲調]], 雅俗通聲調, 0)</f>
        <v>8</v>
      </c>
      <c r="K6087" t="str">
        <f xml:space="preserve"> _xlfn.CONCAT(雅俗通字典[[#This Row],[聲]:[調]])</f>
        <v>qiok8</v>
      </c>
      <c r="L6087" t="str">
        <f xml:space="preserve"> 雅俗通字典[[#This Row],[字韻]] &amp; 雅俗通字典[[#This Row],[聲調]] &amp; "聲" &amp; 雅俗通字典[[#This Row],[切音]]</f>
        <v>恭下入聲英</v>
      </c>
      <c r="M6087" t="str">
        <f xml:space="preserve"> 雅俗通字典[[#This Row],[字韻]] &amp; TEXT(雅俗通字典[[#This Row],[調]], "[DBNum1]") &amp; 雅俗通字典[[#This Row],[切音]]</f>
        <v>恭八英</v>
      </c>
    </row>
    <row r="6088" spans="1:13">
      <c r="A6088">
        <v>6087</v>
      </c>
      <c r="B6088" s="13" t="s">
        <v>6495</v>
      </c>
      <c r="C6088" s="13" t="s">
        <v>88</v>
      </c>
      <c r="D6088" s="13" t="s">
        <v>6140</v>
      </c>
      <c r="E6088" s="13" t="s">
        <v>614</v>
      </c>
      <c r="F6088" t="s">
        <v>6487</v>
      </c>
      <c r="G6088" s="13" t="str">
        <f xml:space="preserve"> IF( RIGHT(雅俗通字典[[#This Row],[聲調]],1)&lt;&gt;"入", "舒聲", "促聲")</f>
        <v>促聲</v>
      </c>
      <c r="H6088" t="str">
        <f xml:space="preserve"> INDEX(聲母對照資料表[], MATCH(雅俗通字典[[#This Row],[切音]], 聲母對照資料表[十五音], 0), 2)</f>
        <v>q</v>
      </c>
      <c r="I6088" t="str">
        <f xml:space="preserve"> INDEX(韻母對照資料表[], MATCH(雅俗通字典[[#This Row],[字韻]] &amp; LEFT(雅俗通字典[[#This Row],[舒促聲]],1), 韻母對照資料表[十五音識別碼], 0), 2)</f>
        <v>iok</v>
      </c>
      <c r="J6088">
        <f xml:space="preserve"> MATCH(雅俗通字典[[#This Row],[聲調]], 雅俗通聲調, 0)</f>
        <v>8</v>
      </c>
      <c r="K6088" t="str">
        <f xml:space="preserve"> _xlfn.CONCAT(雅俗通字典[[#This Row],[聲]:[調]])</f>
        <v>qiok8</v>
      </c>
      <c r="L6088" t="str">
        <f xml:space="preserve"> 雅俗通字典[[#This Row],[字韻]] &amp; 雅俗通字典[[#This Row],[聲調]] &amp; "聲" &amp; 雅俗通字典[[#This Row],[切音]]</f>
        <v>恭下入聲英</v>
      </c>
      <c r="M6088" t="str">
        <f xml:space="preserve"> 雅俗通字典[[#This Row],[字韻]] &amp; TEXT(雅俗通字典[[#This Row],[調]], "[DBNum1]") &amp; 雅俗通字典[[#This Row],[切音]]</f>
        <v>恭八英</v>
      </c>
    </row>
    <row r="6089" spans="1:13">
      <c r="A6089">
        <v>6088</v>
      </c>
      <c r="B6089" s="13" t="s">
        <v>6496</v>
      </c>
      <c r="C6089" s="13" t="s">
        <v>88</v>
      </c>
      <c r="D6089" s="13" t="s">
        <v>6140</v>
      </c>
      <c r="E6089" s="13" t="s">
        <v>614</v>
      </c>
      <c r="F6089" t="s">
        <v>6487</v>
      </c>
      <c r="G6089" s="13" t="str">
        <f xml:space="preserve"> IF( RIGHT(雅俗通字典[[#This Row],[聲調]],1)&lt;&gt;"入", "舒聲", "促聲")</f>
        <v>促聲</v>
      </c>
      <c r="H6089" t="str">
        <f xml:space="preserve"> INDEX(聲母對照資料表[], MATCH(雅俗通字典[[#This Row],[切音]], 聲母對照資料表[十五音], 0), 2)</f>
        <v>q</v>
      </c>
      <c r="I6089" t="str">
        <f xml:space="preserve"> INDEX(韻母對照資料表[], MATCH(雅俗通字典[[#This Row],[字韻]] &amp; LEFT(雅俗通字典[[#This Row],[舒促聲]],1), 韻母對照資料表[十五音識別碼], 0), 2)</f>
        <v>iok</v>
      </c>
      <c r="J6089">
        <f xml:space="preserve"> MATCH(雅俗通字典[[#This Row],[聲調]], 雅俗通聲調, 0)</f>
        <v>8</v>
      </c>
      <c r="K6089" t="str">
        <f xml:space="preserve"> _xlfn.CONCAT(雅俗通字典[[#This Row],[聲]:[調]])</f>
        <v>qiok8</v>
      </c>
      <c r="L6089" t="str">
        <f xml:space="preserve"> 雅俗通字典[[#This Row],[字韻]] &amp; 雅俗通字典[[#This Row],[聲調]] &amp; "聲" &amp; 雅俗通字典[[#This Row],[切音]]</f>
        <v>恭下入聲英</v>
      </c>
      <c r="M6089" t="str">
        <f xml:space="preserve"> 雅俗通字典[[#This Row],[字韻]] &amp; TEXT(雅俗通字典[[#This Row],[調]], "[DBNum1]") &amp; 雅俗通字典[[#This Row],[切音]]</f>
        <v>恭八英</v>
      </c>
    </row>
    <row r="6090" spans="1:13">
      <c r="A6090">
        <v>6089</v>
      </c>
      <c r="B6090" s="13" t="s">
        <v>6497</v>
      </c>
      <c r="C6090" s="13" t="s">
        <v>88</v>
      </c>
      <c r="D6090" s="13" t="s">
        <v>6140</v>
      </c>
      <c r="E6090" s="13" t="s">
        <v>614</v>
      </c>
      <c r="F6090" t="s">
        <v>6487</v>
      </c>
      <c r="G6090" s="13" t="str">
        <f xml:space="preserve"> IF( RIGHT(雅俗通字典[[#This Row],[聲調]],1)&lt;&gt;"入", "舒聲", "促聲")</f>
        <v>促聲</v>
      </c>
      <c r="H6090" t="str">
        <f xml:space="preserve"> INDEX(聲母對照資料表[], MATCH(雅俗通字典[[#This Row],[切音]], 聲母對照資料表[十五音], 0), 2)</f>
        <v>q</v>
      </c>
      <c r="I6090" t="str">
        <f xml:space="preserve"> INDEX(韻母對照資料表[], MATCH(雅俗通字典[[#This Row],[字韻]] &amp; LEFT(雅俗通字典[[#This Row],[舒促聲]],1), 韻母對照資料表[十五音識別碼], 0), 2)</f>
        <v>iok</v>
      </c>
      <c r="J6090">
        <f xml:space="preserve"> MATCH(雅俗通字典[[#This Row],[聲調]], 雅俗通聲調, 0)</f>
        <v>8</v>
      </c>
      <c r="K6090" t="str">
        <f xml:space="preserve"> _xlfn.CONCAT(雅俗通字典[[#This Row],[聲]:[調]])</f>
        <v>qiok8</v>
      </c>
      <c r="L6090" t="str">
        <f xml:space="preserve"> 雅俗通字典[[#This Row],[字韻]] &amp; 雅俗通字典[[#This Row],[聲調]] &amp; "聲" &amp; 雅俗通字典[[#This Row],[切音]]</f>
        <v>恭下入聲英</v>
      </c>
      <c r="M6090" t="str">
        <f xml:space="preserve"> 雅俗通字典[[#This Row],[字韻]] &amp; TEXT(雅俗通字典[[#This Row],[調]], "[DBNum1]") &amp; 雅俗通字典[[#This Row],[切音]]</f>
        <v>恭八英</v>
      </c>
    </row>
    <row r="6091" spans="1:13">
      <c r="A6091">
        <v>6090</v>
      </c>
      <c r="B6091" s="13" t="s">
        <v>6498</v>
      </c>
      <c r="C6091" s="13" t="s">
        <v>88</v>
      </c>
      <c r="D6091" s="13" t="s">
        <v>6140</v>
      </c>
      <c r="E6091" s="13" t="s">
        <v>614</v>
      </c>
      <c r="F6091" t="s">
        <v>6487</v>
      </c>
      <c r="G6091" s="13" t="str">
        <f xml:space="preserve"> IF( RIGHT(雅俗通字典[[#This Row],[聲調]],1)&lt;&gt;"入", "舒聲", "促聲")</f>
        <v>促聲</v>
      </c>
      <c r="H6091" t="str">
        <f xml:space="preserve"> INDEX(聲母對照資料表[], MATCH(雅俗通字典[[#This Row],[切音]], 聲母對照資料表[十五音], 0), 2)</f>
        <v>q</v>
      </c>
      <c r="I6091" t="str">
        <f xml:space="preserve"> INDEX(韻母對照資料表[], MATCH(雅俗通字典[[#This Row],[字韻]] &amp; LEFT(雅俗通字典[[#This Row],[舒促聲]],1), 韻母對照資料表[十五音識別碼], 0), 2)</f>
        <v>iok</v>
      </c>
      <c r="J6091">
        <f xml:space="preserve"> MATCH(雅俗通字典[[#This Row],[聲調]], 雅俗通聲調, 0)</f>
        <v>8</v>
      </c>
      <c r="K6091" t="str">
        <f xml:space="preserve"> _xlfn.CONCAT(雅俗通字典[[#This Row],[聲]:[調]])</f>
        <v>qiok8</v>
      </c>
      <c r="L6091" t="str">
        <f xml:space="preserve"> 雅俗通字典[[#This Row],[字韻]] &amp; 雅俗通字典[[#This Row],[聲調]] &amp; "聲" &amp; 雅俗通字典[[#This Row],[切音]]</f>
        <v>恭下入聲英</v>
      </c>
      <c r="M6091" t="str">
        <f xml:space="preserve"> 雅俗通字典[[#This Row],[字韻]] &amp; TEXT(雅俗通字典[[#This Row],[調]], "[DBNum1]") &amp; 雅俗通字典[[#This Row],[切音]]</f>
        <v>恭八英</v>
      </c>
    </row>
    <row r="6092" spans="1:13">
      <c r="A6092">
        <v>6091</v>
      </c>
      <c r="B6092" s="13" t="s">
        <v>6499</v>
      </c>
      <c r="C6092" s="13" t="s">
        <v>421</v>
      </c>
      <c r="D6092" s="13" t="s">
        <v>6140</v>
      </c>
      <c r="E6092" s="13" t="s">
        <v>614</v>
      </c>
      <c r="F6092" t="s">
        <v>6500</v>
      </c>
      <c r="G6092" s="13" t="str">
        <f xml:space="preserve"> IF( RIGHT(雅俗通字典[[#This Row],[聲調]],1)&lt;&gt;"入", "舒聲", "促聲")</f>
        <v>促聲</v>
      </c>
      <c r="H6092" t="str">
        <f xml:space="preserve"> INDEX(聲母對照資料表[], MATCH(雅俗通字典[[#This Row],[切音]], 聲母對照資料表[十五音], 0), 2)</f>
        <v>g</v>
      </c>
      <c r="I6092" t="str">
        <f xml:space="preserve"> INDEX(韻母對照資料表[], MATCH(雅俗通字典[[#This Row],[字韻]] &amp; LEFT(雅俗通字典[[#This Row],[舒促聲]],1), 韻母對照資料表[十五音識別碼], 0), 2)</f>
        <v>iok</v>
      </c>
      <c r="J6092">
        <f xml:space="preserve"> MATCH(雅俗通字典[[#This Row],[聲調]], 雅俗通聲調, 0)</f>
        <v>8</v>
      </c>
      <c r="K6092" t="str">
        <f xml:space="preserve"> _xlfn.CONCAT(雅俗通字典[[#This Row],[聲]:[調]])</f>
        <v>giok8</v>
      </c>
      <c r="L6092" t="str">
        <f xml:space="preserve"> 雅俗通字典[[#This Row],[字韻]] &amp; 雅俗通字典[[#This Row],[聲調]] &amp; "聲" &amp; 雅俗通字典[[#This Row],[切音]]</f>
        <v>恭下入聲語</v>
      </c>
      <c r="M6092" t="str">
        <f xml:space="preserve"> 雅俗通字典[[#This Row],[字韻]] &amp; TEXT(雅俗通字典[[#This Row],[調]], "[DBNum1]") &amp; 雅俗通字典[[#This Row],[切音]]</f>
        <v>恭八語</v>
      </c>
    </row>
    <row r="6093" spans="1:13">
      <c r="A6093">
        <v>6092</v>
      </c>
      <c r="B6093" s="13" t="s">
        <v>6501</v>
      </c>
      <c r="C6093" s="13" t="s">
        <v>421</v>
      </c>
      <c r="D6093" s="13" t="s">
        <v>6140</v>
      </c>
      <c r="E6093" s="13" t="s">
        <v>614</v>
      </c>
      <c r="F6093" t="s">
        <v>6500</v>
      </c>
      <c r="G6093" s="13" t="str">
        <f xml:space="preserve"> IF( RIGHT(雅俗通字典[[#This Row],[聲調]],1)&lt;&gt;"入", "舒聲", "促聲")</f>
        <v>促聲</v>
      </c>
      <c r="H6093" t="str">
        <f xml:space="preserve"> INDEX(聲母對照資料表[], MATCH(雅俗通字典[[#This Row],[切音]], 聲母對照資料表[十五音], 0), 2)</f>
        <v>g</v>
      </c>
      <c r="I6093" t="str">
        <f xml:space="preserve"> INDEX(韻母對照資料表[], MATCH(雅俗通字典[[#This Row],[字韻]] &amp; LEFT(雅俗通字典[[#This Row],[舒促聲]],1), 韻母對照資料表[十五音識別碼], 0), 2)</f>
        <v>iok</v>
      </c>
      <c r="J6093">
        <f xml:space="preserve"> MATCH(雅俗通字典[[#This Row],[聲調]], 雅俗通聲調, 0)</f>
        <v>8</v>
      </c>
      <c r="K6093" t="str">
        <f xml:space="preserve"> _xlfn.CONCAT(雅俗通字典[[#This Row],[聲]:[調]])</f>
        <v>giok8</v>
      </c>
      <c r="L6093" t="str">
        <f xml:space="preserve"> 雅俗通字典[[#This Row],[字韻]] &amp; 雅俗通字典[[#This Row],[聲調]] &amp; "聲" &amp; 雅俗通字典[[#This Row],[切音]]</f>
        <v>恭下入聲語</v>
      </c>
      <c r="M6093" t="str">
        <f xml:space="preserve"> 雅俗通字典[[#This Row],[字韻]] &amp; TEXT(雅俗通字典[[#This Row],[調]], "[DBNum1]") &amp; 雅俗通字典[[#This Row],[切音]]</f>
        <v>恭八語</v>
      </c>
    </row>
    <row r="6094" spans="1:13">
      <c r="A6094">
        <v>6093</v>
      </c>
      <c r="B6094" s="13" t="s">
        <v>6502</v>
      </c>
      <c r="C6094" s="13" t="s">
        <v>421</v>
      </c>
      <c r="D6094" s="13" t="s">
        <v>6140</v>
      </c>
      <c r="E6094" s="13" t="s">
        <v>614</v>
      </c>
      <c r="F6094" t="s">
        <v>6500</v>
      </c>
      <c r="G6094" s="13" t="str">
        <f xml:space="preserve"> IF( RIGHT(雅俗通字典[[#This Row],[聲調]],1)&lt;&gt;"入", "舒聲", "促聲")</f>
        <v>促聲</v>
      </c>
      <c r="H6094" t="str">
        <f xml:space="preserve"> INDEX(聲母對照資料表[], MATCH(雅俗通字典[[#This Row],[切音]], 聲母對照資料表[十五音], 0), 2)</f>
        <v>g</v>
      </c>
      <c r="I6094" t="str">
        <f xml:space="preserve"> INDEX(韻母對照資料表[], MATCH(雅俗通字典[[#This Row],[字韻]] &amp; LEFT(雅俗通字典[[#This Row],[舒促聲]],1), 韻母對照資料表[十五音識別碼], 0), 2)</f>
        <v>iok</v>
      </c>
      <c r="J6094">
        <f xml:space="preserve"> MATCH(雅俗通字典[[#This Row],[聲調]], 雅俗通聲調, 0)</f>
        <v>8</v>
      </c>
      <c r="K6094" t="str">
        <f xml:space="preserve"> _xlfn.CONCAT(雅俗通字典[[#This Row],[聲]:[調]])</f>
        <v>giok8</v>
      </c>
      <c r="L6094" t="str">
        <f xml:space="preserve"> 雅俗通字典[[#This Row],[字韻]] &amp; 雅俗通字典[[#This Row],[聲調]] &amp; "聲" &amp; 雅俗通字典[[#This Row],[切音]]</f>
        <v>恭下入聲語</v>
      </c>
      <c r="M6094" t="str">
        <f xml:space="preserve"> 雅俗通字典[[#This Row],[字韻]] &amp; TEXT(雅俗通字典[[#This Row],[調]], "[DBNum1]") &amp; 雅俗通字典[[#This Row],[切音]]</f>
        <v>恭八語</v>
      </c>
    </row>
    <row r="6095" spans="1:13">
      <c r="A6095">
        <v>6094</v>
      </c>
      <c r="B6095" s="13" t="s">
        <v>6503</v>
      </c>
      <c r="C6095" s="13" t="s">
        <v>147</v>
      </c>
      <c r="D6095" s="13" t="s">
        <v>6504</v>
      </c>
      <c r="E6095" s="13" t="s">
        <v>8</v>
      </c>
      <c r="F6095" t="s">
        <v>6505</v>
      </c>
      <c r="G6095" s="13" t="str">
        <f xml:space="preserve"> IF( RIGHT(雅俗通字典[[#This Row],[聲調]],1)&lt;&gt;"入", "舒聲", "促聲")</f>
        <v>舒聲</v>
      </c>
      <c r="H6095" t="str">
        <f xml:space="preserve"> INDEX(聲母對照資料表[], MATCH(雅俗通字典[[#This Row],[切音]], 聲母對照資料表[十五音], 0), 2)</f>
        <v>l</v>
      </c>
      <c r="I6095" t="str">
        <f xml:space="preserve"> INDEX(韻母對照資料表[], MATCH(雅俗通字典[[#This Row],[字韻]] &amp; LEFT(雅俗通字典[[#This Row],[舒促聲]],1), 韻母對照資料表[十五音識別碼], 0), 2)</f>
        <v>o</v>
      </c>
      <c r="J6095">
        <f xml:space="preserve"> MATCH(雅俗通字典[[#This Row],[聲調]], 雅俗通聲調, 0)</f>
        <v>1</v>
      </c>
      <c r="K6095" t="str">
        <f xml:space="preserve"> _xlfn.CONCAT(雅俗通字典[[#This Row],[聲]:[調]])</f>
        <v>lo1</v>
      </c>
      <c r="L6095" t="str">
        <f xml:space="preserve"> 雅俗通字典[[#This Row],[字韻]] &amp; 雅俗通字典[[#This Row],[聲調]] &amp; "聲" &amp; 雅俗通字典[[#This Row],[切音]]</f>
        <v>高上平聲柳</v>
      </c>
      <c r="M6095" t="str">
        <f xml:space="preserve"> 雅俗通字典[[#This Row],[字韻]] &amp; TEXT(雅俗通字典[[#This Row],[調]], "[DBNum1]") &amp; 雅俗通字典[[#This Row],[切音]]</f>
        <v>高一柳</v>
      </c>
    </row>
    <row r="6096" spans="1:13">
      <c r="A6096">
        <v>6095</v>
      </c>
      <c r="B6096" s="13" t="s">
        <v>6506</v>
      </c>
      <c r="C6096" s="13" t="s">
        <v>6</v>
      </c>
      <c r="D6096" s="13" t="s">
        <v>6504</v>
      </c>
      <c r="E6096" s="13" t="s">
        <v>8</v>
      </c>
      <c r="F6096" t="s">
        <v>6507</v>
      </c>
      <c r="G6096" s="13" t="str">
        <f xml:space="preserve"> IF( RIGHT(雅俗通字典[[#This Row],[聲調]],1)&lt;&gt;"入", "舒聲", "促聲")</f>
        <v>舒聲</v>
      </c>
      <c r="H6096" t="str">
        <f xml:space="preserve"> INDEX(聲母對照資料表[], MATCH(雅俗通字典[[#This Row],[切音]], 聲母對照資料表[十五音], 0), 2)</f>
        <v>p</v>
      </c>
      <c r="I6096" t="str">
        <f xml:space="preserve"> INDEX(韻母對照資料表[], MATCH(雅俗通字典[[#This Row],[字韻]] &amp; LEFT(雅俗通字典[[#This Row],[舒促聲]],1), 韻母對照資料表[十五音識別碼], 0), 2)</f>
        <v>o</v>
      </c>
      <c r="J6096">
        <f xml:space="preserve"> MATCH(雅俗通字典[[#This Row],[聲調]], 雅俗通聲調, 0)</f>
        <v>1</v>
      </c>
      <c r="K6096" t="str">
        <f xml:space="preserve"> _xlfn.CONCAT(雅俗通字典[[#This Row],[聲]:[調]])</f>
        <v>po1</v>
      </c>
      <c r="L6096" t="str">
        <f xml:space="preserve"> 雅俗通字典[[#This Row],[字韻]] &amp; 雅俗通字典[[#This Row],[聲調]] &amp; "聲" &amp; 雅俗通字典[[#This Row],[切音]]</f>
        <v>高上平聲邊</v>
      </c>
      <c r="M6096" t="str">
        <f xml:space="preserve"> 雅俗通字典[[#This Row],[字韻]] &amp; TEXT(雅俗通字典[[#This Row],[調]], "[DBNum1]") &amp; 雅俗通字典[[#This Row],[切音]]</f>
        <v>高一邊</v>
      </c>
    </row>
    <row r="6097" spans="1:13">
      <c r="A6097">
        <v>6096</v>
      </c>
      <c r="B6097" s="13" t="s">
        <v>4498</v>
      </c>
      <c r="C6097" s="13" t="s">
        <v>6</v>
      </c>
      <c r="D6097" s="13" t="s">
        <v>6504</v>
      </c>
      <c r="E6097" s="13" t="s">
        <v>8</v>
      </c>
      <c r="F6097" t="s">
        <v>6507</v>
      </c>
      <c r="G6097" s="13" t="str">
        <f xml:space="preserve"> IF( RIGHT(雅俗通字典[[#This Row],[聲調]],1)&lt;&gt;"入", "舒聲", "促聲")</f>
        <v>舒聲</v>
      </c>
      <c r="H6097" t="str">
        <f xml:space="preserve"> INDEX(聲母對照資料表[], MATCH(雅俗通字典[[#This Row],[切音]], 聲母對照資料表[十五音], 0), 2)</f>
        <v>p</v>
      </c>
      <c r="I6097" t="str">
        <f xml:space="preserve"> INDEX(韻母對照資料表[], MATCH(雅俗通字典[[#This Row],[字韻]] &amp; LEFT(雅俗通字典[[#This Row],[舒促聲]],1), 韻母對照資料表[十五音識別碼], 0), 2)</f>
        <v>o</v>
      </c>
      <c r="J6097">
        <f xml:space="preserve"> MATCH(雅俗通字典[[#This Row],[聲調]], 雅俗通聲調, 0)</f>
        <v>1</v>
      </c>
      <c r="K6097" t="str">
        <f xml:space="preserve"> _xlfn.CONCAT(雅俗通字典[[#This Row],[聲]:[調]])</f>
        <v>po1</v>
      </c>
      <c r="L6097" t="str">
        <f xml:space="preserve"> 雅俗通字典[[#This Row],[字韻]] &amp; 雅俗通字典[[#This Row],[聲調]] &amp; "聲" &amp; 雅俗通字典[[#This Row],[切音]]</f>
        <v>高上平聲邊</v>
      </c>
      <c r="M6097" t="str">
        <f xml:space="preserve"> 雅俗通字典[[#This Row],[字韻]] &amp; TEXT(雅俗通字典[[#This Row],[調]], "[DBNum1]") &amp; 雅俗通字典[[#This Row],[切音]]</f>
        <v>高一邊</v>
      </c>
    </row>
    <row r="6098" spans="1:13">
      <c r="A6098">
        <v>6097</v>
      </c>
      <c r="B6098" s="13" t="s">
        <v>6508</v>
      </c>
      <c r="C6098" s="13" t="s">
        <v>6</v>
      </c>
      <c r="D6098" s="13" t="s">
        <v>6504</v>
      </c>
      <c r="E6098" s="13" t="s">
        <v>8</v>
      </c>
      <c r="F6098" t="s">
        <v>6507</v>
      </c>
      <c r="G6098" s="13" t="str">
        <f xml:space="preserve"> IF( RIGHT(雅俗通字典[[#This Row],[聲調]],1)&lt;&gt;"入", "舒聲", "促聲")</f>
        <v>舒聲</v>
      </c>
      <c r="H6098" t="str">
        <f xml:space="preserve"> INDEX(聲母對照資料表[], MATCH(雅俗通字典[[#This Row],[切音]], 聲母對照資料表[十五音], 0), 2)</f>
        <v>p</v>
      </c>
      <c r="I6098" t="str">
        <f xml:space="preserve"> INDEX(韻母對照資料表[], MATCH(雅俗通字典[[#This Row],[字韻]] &amp; LEFT(雅俗通字典[[#This Row],[舒促聲]],1), 韻母對照資料表[十五音識別碼], 0), 2)</f>
        <v>o</v>
      </c>
      <c r="J6098">
        <f xml:space="preserve"> MATCH(雅俗通字典[[#This Row],[聲調]], 雅俗通聲調, 0)</f>
        <v>1</v>
      </c>
      <c r="K6098" t="str">
        <f xml:space="preserve"> _xlfn.CONCAT(雅俗通字典[[#This Row],[聲]:[調]])</f>
        <v>po1</v>
      </c>
      <c r="L6098" t="str">
        <f xml:space="preserve"> 雅俗通字典[[#This Row],[字韻]] &amp; 雅俗通字典[[#This Row],[聲調]] &amp; "聲" &amp; 雅俗通字典[[#This Row],[切音]]</f>
        <v>高上平聲邊</v>
      </c>
      <c r="M6098" t="str">
        <f xml:space="preserve"> 雅俗通字典[[#This Row],[字韻]] &amp; TEXT(雅俗通字典[[#This Row],[調]], "[DBNum1]") &amp; 雅俗通字典[[#This Row],[切音]]</f>
        <v>高一邊</v>
      </c>
    </row>
    <row r="6099" spans="1:13">
      <c r="A6099">
        <v>6098</v>
      </c>
      <c r="B6099" s="13" t="s">
        <v>6509</v>
      </c>
      <c r="C6099" s="13" t="s">
        <v>6</v>
      </c>
      <c r="D6099" s="13" t="s">
        <v>6504</v>
      </c>
      <c r="E6099" s="13" t="s">
        <v>8</v>
      </c>
      <c r="F6099" t="s">
        <v>6507</v>
      </c>
      <c r="G6099" s="13" t="str">
        <f xml:space="preserve"> IF( RIGHT(雅俗通字典[[#This Row],[聲調]],1)&lt;&gt;"入", "舒聲", "促聲")</f>
        <v>舒聲</v>
      </c>
      <c r="H6099" t="str">
        <f xml:space="preserve"> INDEX(聲母對照資料表[], MATCH(雅俗通字典[[#This Row],[切音]], 聲母對照資料表[十五音], 0), 2)</f>
        <v>p</v>
      </c>
      <c r="I6099" t="str">
        <f xml:space="preserve"> INDEX(韻母對照資料表[], MATCH(雅俗通字典[[#This Row],[字韻]] &amp; LEFT(雅俗通字典[[#This Row],[舒促聲]],1), 韻母對照資料表[十五音識別碼], 0), 2)</f>
        <v>o</v>
      </c>
      <c r="J6099">
        <f xml:space="preserve"> MATCH(雅俗通字典[[#This Row],[聲調]], 雅俗通聲調, 0)</f>
        <v>1</v>
      </c>
      <c r="K6099" t="str">
        <f xml:space="preserve"> _xlfn.CONCAT(雅俗通字典[[#This Row],[聲]:[調]])</f>
        <v>po1</v>
      </c>
      <c r="L6099" t="str">
        <f xml:space="preserve"> 雅俗通字典[[#This Row],[字韻]] &amp; 雅俗通字典[[#This Row],[聲調]] &amp; "聲" &amp; 雅俗通字典[[#This Row],[切音]]</f>
        <v>高上平聲邊</v>
      </c>
      <c r="M6099" t="str">
        <f xml:space="preserve"> 雅俗通字典[[#This Row],[字韻]] &amp; TEXT(雅俗通字典[[#This Row],[調]], "[DBNum1]") &amp; 雅俗通字典[[#This Row],[切音]]</f>
        <v>高一邊</v>
      </c>
    </row>
    <row r="6100" spans="1:13">
      <c r="A6100">
        <v>6099</v>
      </c>
      <c r="B6100" s="13" t="s">
        <v>6510</v>
      </c>
      <c r="C6100" s="13" t="s">
        <v>6</v>
      </c>
      <c r="D6100" s="13" t="s">
        <v>6504</v>
      </c>
      <c r="E6100" s="13" t="s">
        <v>8</v>
      </c>
      <c r="F6100" t="s">
        <v>6507</v>
      </c>
      <c r="G6100" s="13" t="str">
        <f xml:space="preserve"> IF( RIGHT(雅俗通字典[[#This Row],[聲調]],1)&lt;&gt;"入", "舒聲", "促聲")</f>
        <v>舒聲</v>
      </c>
      <c r="H6100" t="str">
        <f xml:space="preserve"> INDEX(聲母對照資料表[], MATCH(雅俗通字典[[#This Row],[切音]], 聲母對照資料表[十五音], 0), 2)</f>
        <v>p</v>
      </c>
      <c r="I6100" t="str">
        <f xml:space="preserve"> INDEX(韻母對照資料表[], MATCH(雅俗通字典[[#This Row],[字韻]] &amp; LEFT(雅俗通字典[[#This Row],[舒促聲]],1), 韻母對照資料表[十五音識別碼], 0), 2)</f>
        <v>o</v>
      </c>
      <c r="J6100">
        <f xml:space="preserve"> MATCH(雅俗通字典[[#This Row],[聲調]], 雅俗通聲調, 0)</f>
        <v>1</v>
      </c>
      <c r="K6100" t="str">
        <f xml:space="preserve"> _xlfn.CONCAT(雅俗通字典[[#This Row],[聲]:[調]])</f>
        <v>po1</v>
      </c>
      <c r="L6100" t="str">
        <f xml:space="preserve"> 雅俗通字典[[#This Row],[字韻]] &amp; 雅俗通字典[[#This Row],[聲調]] &amp; "聲" &amp; 雅俗通字典[[#This Row],[切音]]</f>
        <v>高上平聲邊</v>
      </c>
      <c r="M6100" t="str">
        <f xml:space="preserve"> 雅俗通字典[[#This Row],[字韻]] &amp; TEXT(雅俗通字典[[#This Row],[調]], "[DBNum1]") &amp; 雅俗通字典[[#This Row],[切音]]</f>
        <v>高一邊</v>
      </c>
    </row>
    <row r="6101" spans="1:13">
      <c r="A6101">
        <v>6100</v>
      </c>
      <c r="B6101" s="13" t="s">
        <v>6504</v>
      </c>
      <c r="C6101" s="13" t="s">
        <v>11</v>
      </c>
      <c r="D6101" s="13" t="s">
        <v>6504</v>
      </c>
      <c r="E6101" s="13" t="s">
        <v>8</v>
      </c>
      <c r="F6101" t="s">
        <v>6511</v>
      </c>
      <c r="G6101" s="13" t="str">
        <f xml:space="preserve"> IF( RIGHT(雅俗通字典[[#This Row],[聲調]],1)&lt;&gt;"入", "舒聲", "促聲")</f>
        <v>舒聲</v>
      </c>
      <c r="H6101" t="str">
        <f xml:space="preserve"> INDEX(聲母對照資料表[], MATCH(雅俗通字典[[#This Row],[切音]], 聲母對照資料表[十五音], 0), 2)</f>
        <v>k</v>
      </c>
      <c r="I6101" t="str">
        <f xml:space="preserve"> INDEX(韻母對照資料表[], MATCH(雅俗通字典[[#This Row],[字韻]] &amp; LEFT(雅俗通字典[[#This Row],[舒促聲]],1), 韻母對照資料表[十五音識別碼], 0), 2)</f>
        <v>o</v>
      </c>
      <c r="J6101">
        <f xml:space="preserve"> MATCH(雅俗通字典[[#This Row],[聲調]], 雅俗通聲調, 0)</f>
        <v>1</v>
      </c>
      <c r="K6101" t="str">
        <f xml:space="preserve"> _xlfn.CONCAT(雅俗通字典[[#This Row],[聲]:[調]])</f>
        <v>ko1</v>
      </c>
      <c r="L6101" t="str">
        <f xml:space="preserve"> 雅俗通字典[[#This Row],[字韻]] &amp; 雅俗通字典[[#This Row],[聲調]] &amp; "聲" &amp; 雅俗通字典[[#This Row],[切音]]</f>
        <v>高上平聲求</v>
      </c>
      <c r="M6101" t="str">
        <f xml:space="preserve"> 雅俗通字典[[#This Row],[字韻]] &amp; TEXT(雅俗通字典[[#This Row],[調]], "[DBNum1]") &amp; 雅俗通字典[[#This Row],[切音]]</f>
        <v>高一求</v>
      </c>
    </row>
    <row r="6102" spans="1:13">
      <c r="A6102">
        <v>6101</v>
      </c>
      <c r="B6102" s="13" t="s">
        <v>6512</v>
      </c>
      <c r="C6102" s="13" t="s">
        <v>11</v>
      </c>
      <c r="D6102" s="13" t="s">
        <v>6504</v>
      </c>
      <c r="E6102" s="13" t="s">
        <v>8</v>
      </c>
      <c r="F6102" t="s">
        <v>6511</v>
      </c>
      <c r="G6102" s="13" t="str">
        <f xml:space="preserve"> IF( RIGHT(雅俗通字典[[#This Row],[聲調]],1)&lt;&gt;"入", "舒聲", "促聲")</f>
        <v>舒聲</v>
      </c>
      <c r="H6102" t="str">
        <f xml:space="preserve"> INDEX(聲母對照資料表[], MATCH(雅俗通字典[[#This Row],[切音]], 聲母對照資料表[十五音], 0), 2)</f>
        <v>k</v>
      </c>
      <c r="I6102" t="str">
        <f xml:space="preserve"> INDEX(韻母對照資料表[], MATCH(雅俗通字典[[#This Row],[字韻]] &amp; LEFT(雅俗通字典[[#This Row],[舒促聲]],1), 韻母對照資料表[十五音識別碼], 0), 2)</f>
        <v>o</v>
      </c>
      <c r="J6102">
        <f xml:space="preserve"> MATCH(雅俗通字典[[#This Row],[聲調]], 雅俗通聲調, 0)</f>
        <v>1</v>
      </c>
      <c r="K6102" t="str">
        <f xml:space="preserve"> _xlfn.CONCAT(雅俗通字典[[#This Row],[聲]:[調]])</f>
        <v>ko1</v>
      </c>
      <c r="L6102" t="str">
        <f xml:space="preserve"> 雅俗通字典[[#This Row],[字韻]] &amp; 雅俗通字典[[#This Row],[聲調]] &amp; "聲" &amp; 雅俗通字典[[#This Row],[切音]]</f>
        <v>高上平聲求</v>
      </c>
      <c r="M6102" t="str">
        <f xml:space="preserve"> 雅俗通字典[[#This Row],[字韻]] &amp; TEXT(雅俗通字典[[#This Row],[調]], "[DBNum1]") &amp; 雅俗通字典[[#This Row],[切音]]</f>
        <v>高一求</v>
      </c>
    </row>
    <row r="6103" spans="1:13">
      <c r="A6103">
        <v>6102</v>
      </c>
      <c r="B6103" s="13" t="s">
        <v>6513</v>
      </c>
      <c r="C6103" s="13" t="s">
        <v>11</v>
      </c>
      <c r="D6103" s="13" t="s">
        <v>6504</v>
      </c>
      <c r="E6103" s="13" t="s">
        <v>8</v>
      </c>
      <c r="F6103" t="s">
        <v>6511</v>
      </c>
      <c r="G6103" s="13" t="str">
        <f xml:space="preserve"> IF( RIGHT(雅俗通字典[[#This Row],[聲調]],1)&lt;&gt;"入", "舒聲", "促聲")</f>
        <v>舒聲</v>
      </c>
      <c r="H6103" t="str">
        <f xml:space="preserve"> INDEX(聲母對照資料表[], MATCH(雅俗通字典[[#This Row],[切音]], 聲母對照資料表[十五音], 0), 2)</f>
        <v>k</v>
      </c>
      <c r="I6103" t="str">
        <f xml:space="preserve"> INDEX(韻母對照資料表[], MATCH(雅俗通字典[[#This Row],[字韻]] &amp; LEFT(雅俗通字典[[#This Row],[舒促聲]],1), 韻母對照資料表[十五音識別碼], 0), 2)</f>
        <v>o</v>
      </c>
      <c r="J6103">
        <f xml:space="preserve"> MATCH(雅俗通字典[[#This Row],[聲調]], 雅俗通聲調, 0)</f>
        <v>1</v>
      </c>
      <c r="K6103" t="str">
        <f xml:space="preserve"> _xlfn.CONCAT(雅俗通字典[[#This Row],[聲]:[調]])</f>
        <v>ko1</v>
      </c>
      <c r="L6103" t="str">
        <f xml:space="preserve"> 雅俗通字典[[#This Row],[字韻]] &amp; 雅俗通字典[[#This Row],[聲調]] &amp; "聲" &amp; 雅俗通字典[[#This Row],[切音]]</f>
        <v>高上平聲求</v>
      </c>
      <c r="M6103" t="str">
        <f xml:space="preserve"> 雅俗通字典[[#This Row],[字韻]] &amp; TEXT(雅俗通字典[[#This Row],[調]], "[DBNum1]") &amp; 雅俗通字典[[#This Row],[切音]]</f>
        <v>高一求</v>
      </c>
    </row>
    <row r="6104" spans="1:13">
      <c r="A6104">
        <v>6103</v>
      </c>
      <c r="B6104" s="13" t="s">
        <v>6514</v>
      </c>
      <c r="C6104" s="13" t="s">
        <v>11</v>
      </c>
      <c r="D6104" s="13" t="s">
        <v>6504</v>
      </c>
      <c r="E6104" s="13" t="s">
        <v>8</v>
      </c>
      <c r="F6104" t="s">
        <v>6511</v>
      </c>
      <c r="G6104" s="13" t="str">
        <f xml:space="preserve"> IF( RIGHT(雅俗通字典[[#This Row],[聲調]],1)&lt;&gt;"入", "舒聲", "促聲")</f>
        <v>舒聲</v>
      </c>
      <c r="H6104" t="str">
        <f xml:space="preserve"> INDEX(聲母對照資料表[], MATCH(雅俗通字典[[#This Row],[切音]], 聲母對照資料表[十五音], 0), 2)</f>
        <v>k</v>
      </c>
      <c r="I6104" t="str">
        <f xml:space="preserve"> INDEX(韻母對照資料表[], MATCH(雅俗通字典[[#This Row],[字韻]] &amp; LEFT(雅俗通字典[[#This Row],[舒促聲]],1), 韻母對照資料表[十五音識別碼], 0), 2)</f>
        <v>o</v>
      </c>
      <c r="J6104">
        <f xml:space="preserve"> MATCH(雅俗通字典[[#This Row],[聲調]], 雅俗通聲調, 0)</f>
        <v>1</v>
      </c>
      <c r="K6104" t="str">
        <f xml:space="preserve"> _xlfn.CONCAT(雅俗通字典[[#This Row],[聲]:[調]])</f>
        <v>ko1</v>
      </c>
      <c r="L6104" t="str">
        <f xml:space="preserve"> 雅俗通字典[[#This Row],[字韻]] &amp; 雅俗通字典[[#This Row],[聲調]] &amp; "聲" &amp; 雅俗通字典[[#This Row],[切音]]</f>
        <v>高上平聲求</v>
      </c>
      <c r="M6104" t="str">
        <f xml:space="preserve"> 雅俗通字典[[#This Row],[字韻]] &amp; TEXT(雅俗通字典[[#This Row],[調]], "[DBNum1]") &amp; 雅俗通字典[[#This Row],[切音]]</f>
        <v>高一求</v>
      </c>
    </row>
    <row r="6105" spans="1:13">
      <c r="A6105">
        <v>6104</v>
      </c>
      <c r="B6105" s="13" t="s">
        <v>6515</v>
      </c>
      <c r="C6105" s="13" t="s">
        <v>11</v>
      </c>
      <c r="D6105" s="13" t="s">
        <v>6504</v>
      </c>
      <c r="E6105" s="13" t="s">
        <v>8</v>
      </c>
      <c r="F6105" t="s">
        <v>6511</v>
      </c>
      <c r="G6105" s="13" t="str">
        <f xml:space="preserve"> IF( RIGHT(雅俗通字典[[#This Row],[聲調]],1)&lt;&gt;"入", "舒聲", "促聲")</f>
        <v>舒聲</v>
      </c>
      <c r="H6105" t="str">
        <f xml:space="preserve"> INDEX(聲母對照資料表[], MATCH(雅俗通字典[[#This Row],[切音]], 聲母對照資料表[十五音], 0), 2)</f>
        <v>k</v>
      </c>
      <c r="I6105" t="str">
        <f xml:space="preserve"> INDEX(韻母對照資料表[], MATCH(雅俗通字典[[#This Row],[字韻]] &amp; LEFT(雅俗通字典[[#This Row],[舒促聲]],1), 韻母對照資料表[十五音識別碼], 0), 2)</f>
        <v>o</v>
      </c>
      <c r="J6105">
        <f xml:space="preserve"> MATCH(雅俗通字典[[#This Row],[聲調]], 雅俗通聲調, 0)</f>
        <v>1</v>
      </c>
      <c r="K6105" t="str">
        <f xml:space="preserve"> _xlfn.CONCAT(雅俗通字典[[#This Row],[聲]:[調]])</f>
        <v>ko1</v>
      </c>
      <c r="L6105" t="str">
        <f xml:space="preserve"> 雅俗通字典[[#This Row],[字韻]] &amp; 雅俗通字典[[#This Row],[聲調]] &amp; "聲" &amp; 雅俗通字典[[#This Row],[切音]]</f>
        <v>高上平聲求</v>
      </c>
      <c r="M6105" t="str">
        <f xml:space="preserve"> 雅俗通字典[[#This Row],[字韻]] &amp; TEXT(雅俗通字典[[#This Row],[調]], "[DBNum1]") &amp; 雅俗通字典[[#This Row],[切音]]</f>
        <v>高一求</v>
      </c>
    </row>
    <row r="6106" spans="1:13">
      <c r="A6106">
        <v>6105</v>
      </c>
      <c r="B6106" s="13" t="s">
        <v>6516</v>
      </c>
      <c r="C6106" s="13" t="s">
        <v>11</v>
      </c>
      <c r="D6106" s="13" t="s">
        <v>6504</v>
      </c>
      <c r="E6106" s="13" t="s">
        <v>8</v>
      </c>
      <c r="F6106" t="s">
        <v>6511</v>
      </c>
      <c r="G6106" s="13" t="str">
        <f xml:space="preserve"> IF( RIGHT(雅俗通字典[[#This Row],[聲調]],1)&lt;&gt;"入", "舒聲", "促聲")</f>
        <v>舒聲</v>
      </c>
      <c r="H6106" t="str">
        <f xml:space="preserve"> INDEX(聲母對照資料表[], MATCH(雅俗通字典[[#This Row],[切音]], 聲母對照資料表[十五音], 0), 2)</f>
        <v>k</v>
      </c>
      <c r="I6106" t="str">
        <f xml:space="preserve"> INDEX(韻母對照資料表[], MATCH(雅俗通字典[[#This Row],[字韻]] &amp; LEFT(雅俗通字典[[#This Row],[舒促聲]],1), 韻母對照資料表[十五音識別碼], 0), 2)</f>
        <v>o</v>
      </c>
      <c r="J6106">
        <f xml:space="preserve"> MATCH(雅俗通字典[[#This Row],[聲調]], 雅俗通聲調, 0)</f>
        <v>1</v>
      </c>
      <c r="K6106" t="str">
        <f xml:space="preserve"> _xlfn.CONCAT(雅俗通字典[[#This Row],[聲]:[調]])</f>
        <v>ko1</v>
      </c>
      <c r="L6106" t="str">
        <f xml:space="preserve"> 雅俗通字典[[#This Row],[字韻]] &amp; 雅俗通字典[[#This Row],[聲調]] &amp; "聲" &amp; 雅俗通字典[[#This Row],[切音]]</f>
        <v>高上平聲求</v>
      </c>
      <c r="M6106" t="str">
        <f xml:space="preserve"> 雅俗通字典[[#This Row],[字韻]] &amp; TEXT(雅俗通字典[[#This Row],[調]], "[DBNum1]") &amp; 雅俗通字典[[#This Row],[切音]]</f>
        <v>高一求</v>
      </c>
    </row>
    <row r="6107" spans="1:13">
      <c r="A6107">
        <v>6106</v>
      </c>
      <c r="B6107" s="13" t="s">
        <v>6517</v>
      </c>
      <c r="C6107" s="13" t="s">
        <v>11</v>
      </c>
      <c r="D6107" s="13" t="s">
        <v>6504</v>
      </c>
      <c r="E6107" s="13" t="s">
        <v>8</v>
      </c>
      <c r="F6107" t="s">
        <v>6511</v>
      </c>
      <c r="G6107" s="13" t="str">
        <f xml:space="preserve"> IF( RIGHT(雅俗通字典[[#This Row],[聲調]],1)&lt;&gt;"入", "舒聲", "促聲")</f>
        <v>舒聲</v>
      </c>
      <c r="H6107" t="str">
        <f xml:space="preserve"> INDEX(聲母對照資料表[], MATCH(雅俗通字典[[#This Row],[切音]], 聲母對照資料表[十五音], 0), 2)</f>
        <v>k</v>
      </c>
      <c r="I6107" t="str">
        <f xml:space="preserve"> INDEX(韻母對照資料表[], MATCH(雅俗通字典[[#This Row],[字韻]] &amp; LEFT(雅俗通字典[[#This Row],[舒促聲]],1), 韻母對照資料表[十五音識別碼], 0), 2)</f>
        <v>o</v>
      </c>
      <c r="J6107">
        <f xml:space="preserve"> MATCH(雅俗通字典[[#This Row],[聲調]], 雅俗通聲調, 0)</f>
        <v>1</v>
      </c>
      <c r="K6107" t="str">
        <f xml:space="preserve"> _xlfn.CONCAT(雅俗通字典[[#This Row],[聲]:[調]])</f>
        <v>ko1</v>
      </c>
      <c r="L6107" t="str">
        <f xml:space="preserve"> 雅俗通字典[[#This Row],[字韻]] &amp; 雅俗通字典[[#This Row],[聲調]] &amp; "聲" &amp; 雅俗通字典[[#This Row],[切音]]</f>
        <v>高上平聲求</v>
      </c>
      <c r="M6107" t="str">
        <f xml:space="preserve"> 雅俗通字典[[#This Row],[字韻]] &amp; TEXT(雅俗通字典[[#This Row],[調]], "[DBNum1]") &amp; 雅俗通字典[[#This Row],[切音]]</f>
        <v>高一求</v>
      </c>
    </row>
    <row r="6108" spans="1:13">
      <c r="A6108">
        <v>6107</v>
      </c>
      <c r="B6108" s="13" t="s">
        <v>6518</v>
      </c>
      <c r="C6108" s="13" t="s">
        <v>11</v>
      </c>
      <c r="D6108" s="13" t="s">
        <v>6504</v>
      </c>
      <c r="E6108" s="13" t="s">
        <v>8</v>
      </c>
      <c r="F6108" t="s">
        <v>6511</v>
      </c>
      <c r="G6108" s="13" t="str">
        <f xml:space="preserve"> IF( RIGHT(雅俗通字典[[#This Row],[聲調]],1)&lt;&gt;"入", "舒聲", "促聲")</f>
        <v>舒聲</v>
      </c>
      <c r="H6108" t="str">
        <f xml:space="preserve"> INDEX(聲母對照資料表[], MATCH(雅俗通字典[[#This Row],[切音]], 聲母對照資料表[十五音], 0), 2)</f>
        <v>k</v>
      </c>
      <c r="I6108" t="str">
        <f xml:space="preserve"> INDEX(韻母對照資料表[], MATCH(雅俗通字典[[#This Row],[字韻]] &amp; LEFT(雅俗通字典[[#This Row],[舒促聲]],1), 韻母對照資料表[十五音識別碼], 0), 2)</f>
        <v>o</v>
      </c>
      <c r="J6108">
        <f xml:space="preserve"> MATCH(雅俗通字典[[#This Row],[聲調]], 雅俗通聲調, 0)</f>
        <v>1</v>
      </c>
      <c r="K6108" t="str">
        <f xml:space="preserve"> _xlfn.CONCAT(雅俗通字典[[#This Row],[聲]:[調]])</f>
        <v>ko1</v>
      </c>
      <c r="L6108" t="str">
        <f xml:space="preserve"> 雅俗通字典[[#This Row],[字韻]] &amp; 雅俗通字典[[#This Row],[聲調]] &amp; "聲" &amp; 雅俗通字典[[#This Row],[切音]]</f>
        <v>高上平聲求</v>
      </c>
      <c r="M6108" t="str">
        <f xml:space="preserve"> 雅俗通字典[[#This Row],[字韻]] &amp; TEXT(雅俗通字典[[#This Row],[調]], "[DBNum1]") &amp; 雅俗通字典[[#This Row],[切音]]</f>
        <v>高一求</v>
      </c>
    </row>
    <row r="6109" spans="1:13">
      <c r="A6109">
        <v>6108</v>
      </c>
      <c r="B6109" s="13" t="s">
        <v>6519</v>
      </c>
      <c r="C6109" s="13" t="s">
        <v>11</v>
      </c>
      <c r="D6109" s="13" t="s">
        <v>6504</v>
      </c>
      <c r="E6109" s="13" t="s">
        <v>8</v>
      </c>
      <c r="F6109" t="s">
        <v>6511</v>
      </c>
      <c r="G6109" s="13" t="str">
        <f xml:space="preserve"> IF( RIGHT(雅俗通字典[[#This Row],[聲調]],1)&lt;&gt;"入", "舒聲", "促聲")</f>
        <v>舒聲</v>
      </c>
      <c r="H6109" t="str">
        <f xml:space="preserve"> INDEX(聲母對照資料表[], MATCH(雅俗通字典[[#This Row],[切音]], 聲母對照資料表[十五音], 0), 2)</f>
        <v>k</v>
      </c>
      <c r="I6109" t="str">
        <f xml:space="preserve"> INDEX(韻母對照資料表[], MATCH(雅俗通字典[[#This Row],[字韻]] &amp; LEFT(雅俗通字典[[#This Row],[舒促聲]],1), 韻母對照資料表[十五音識別碼], 0), 2)</f>
        <v>o</v>
      </c>
      <c r="J6109">
        <f xml:space="preserve"> MATCH(雅俗通字典[[#This Row],[聲調]], 雅俗通聲調, 0)</f>
        <v>1</v>
      </c>
      <c r="K6109" t="str">
        <f xml:space="preserve"> _xlfn.CONCAT(雅俗通字典[[#This Row],[聲]:[調]])</f>
        <v>ko1</v>
      </c>
      <c r="L6109" t="str">
        <f xml:space="preserve"> 雅俗通字典[[#This Row],[字韻]] &amp; 雅俗通字典[[#This Row],[聲調]] &amp; "聲" &amp; 雅俗通字典[[#This Row],[切音]]</f>
        <v>高上平聲求</v>
      </c>
      <c r="M6109" t="str">
        <f xml:space="preserve"> 雅俗通字典[[#This Row],[字韻]] &amp; TEXT(雅俗通字典[[#This Row],[調]], "[DBNum1]") &amp; 雅俗通字典[[#This Row],[切音]]</f>
        <v>高一求</v>
      </c>
    </row>
    <row r="6110" spans="1:13">
      <c r="A6110">
        <v>6109</v>
      </c>
      <c r="B6110" s="13" t="s">
        <v>6520</v>
      </c>
      <c r="C6110" s="13" t="s">
        <v>11</v>
      </c>
      <c r="D6110" s="13" t="s">
        <v>6504</v>
      </c>
      <c r="E6110" s="13" t="s">
        <v>8</v>
      </c>
      <c r="F6110" t="s">
        <v>6511</v>
      </c>
      <c r="G6110" s="13" t="str">
        <f xml:space="preserve"> IF( RIGHT(雅俗通字典[[#This Row],[聲調]],1)&lt;&gt;"入", "舒聲", "促聲")</f>
        <v>舒聲</v>
      </c>
      <c r="H6110" t="str">
        <f xml:space="preserve"> INDEX(聲母對照資料表[], MATCH(雅俗通字典[[#This Row],[切音]], 聲母對照資料表[十五音], 0), 2)</f>
        <v>k</v>
      </c>
      <c r="I6110" t="str">
        <f xml:space="preserve"> INDEX(韻母對照資料表[], MATCH(雅俗通字典[[#This Row],[字韻]] &amp; LEFT(雅俗通字典[[#This Row],[舒促聲]],1), 韻母對照資料表[十五音識別碼], 0), 2)</f>
        <v>o</v>
      </c>
      <c r="J6110">
        <f xml:space="preserve"> MATCH(雅俗通字典[[#This Row],[聲調]], 雅俗通聲調, 0)</f>
        <v>1</v>
      </c>
      <c r="K6110" t="str">
        <f xml:space="preserve"> _xlfn.CONCAT(雅俗通字典[[#This Row],[聲]:[調]])</f>
        <v>ko1</v>
      </c>
      <c r="L6110" t="str">
        <f xml:space="preserve"> 雅俗通字典[[#This Row],[字韻]] &amp; 雅俗通字典[[#This Row],[聲調]] &amp; "聲" &amp; 雅俗通字典[[#This Row],[切音]]</f>
        <v>高上平聲求</v>
      </c>
      <c r="M6110" t="str">
        <f xml:space="preserve"> 雅俗通字典[[#This Row],[字韻]] &amp; TEXT(雅俗通字典[[#This Row],[調]], "[DBNum1]") &amp; 雅俗通字典[[#This Row],[切音]]</f>
        <v>高一求</v>
      </c>
    </row>
    <row r="6111" spans="1:13">
      <c r="A6111">
        <v>6110</v>
      </c>
      <c r="B6111" s="13" t="s">
        <v>6521</v>
      </c>
      <c r="C6111" s="13" t="s">
        <v>11</v>
      </c>
      <c r="D6111" s="13" t="s">
        <v>6504</v>
      </c>
      <c r="E6111" s="13" t="s">
        <v>8</v>
      </c>
      <c r="F6111" t="s">
        <v>6511</v>
      </c>
      <c r="G6111" s="13" t="str">
        <f xml:space="preserve"> IF( RIGHT(雅俗通字典[[#This Row],[聲調]],1)&lt;&gt;"入", "舒聲", "促聲")</f>
        <v>舒聲</v>
      </c>
      <c r="H6111" t="str">
        <f xml:space="preserve"> INDEX(聲母對照資料表[], MATCH(雅俗通字典[[#This Row],[切音]], 聲母對照資料表[十五音], 0), 2)</f>
        <v>k</v>
      </c>
      <c r="I6111" t="str">
        <f xml:space="preserve"> INDEX(韻母對照資料表[], MATCH(雅俗通字典[[#This Row],[字韻]] &amp; LEFT(雅俗通字典[[#This Row],[舒促聲]],1), 韻母對照資料表[十五音識別碼], 0), 2)</f>
        <v>o</v>
      </c>
      <c r="J6111">
        <f xml:space="preserve"> MATCH(雅俗通字典[[#This Row],[聲調]], 雅俗通聲調, 0)</f>
        <v>1</v>
      </c>
      <c r="K6111" t="str">
        <f xml:space="preserve"> _xlfn.CONCAT(雅俗通字典[[#This Row],[聲]:[調]])</f>
        <v>ko1</v>
      </c>
      <c r="L6111" t="str">
        <f xml:space="preserve"> 雅俗通字典[[#This Row],[字韻]] &amp; 雅俗通字典[[#This Row],[聲調]] &amp; "聲" &amp; 雅俗通字典[[#This Row],[切音]]</f>
        <v>高上平聲求</v>
      </c>
      <c r="M6111" t="str">
        <f xml:space="preserve"> 雅俗通字典[[#This Row],[字韻]] &amp; TEXT(雅俗通字典[[#This Row],[調]], "[DBNum1]") &amp; 雅俗通字典[[#This Row],[切音]]</f>
        <v>高一求</v>
      </c>
    </row>
    <row r="6112" spans="1:13">
      <c r="A6112">
        <v>6111</v>
      </c>
      <c r="B6112" s="13" t="s">
        <v>6522</v>
      </c>
      <c r="C6112" s="13" t="s">
        <v>11</v>
      </c>
      <c r="D6112" s="13" t="s">
        <v>6504</v>
      </c>
      <c r="E6112" s="13" t="s">
        <v>8</v>
      </c>
      <c r="F6112" t="s">
        <v>6511</v>
      </c>
      <c r="G6112" s="13" t="str">
        <f xml:space="preserve"> IF( RIGHT(雅俗通字典[[#This Row],[聲調]],1)&lt;&gt;"入", "舒聲", "促聲")</f>
        <v>舒聲</v>
      </c>
      <c r="H6112" t="str">
        <f xml:space="preserve"> INDEX(聲母對照資料表[], MATCH(雅俗通字典[[#This Row],[切音]], 聲母對照資料表[十五音], 0), 2)</f>
        <v>k</v>
      </c>
      <c r="I6112" t="str">
        <f xml:space="preserve"> INDEX(韻母對照資料表[], MATCH(雅俗通字典[[#This Row],[字韻]] &amp; LEFT(雅俗通字典[[#This Row],[舒促聲]],1), 韻母對照資料表[十五音識別碼], 0), 2)</f>
        <v>o</v>
      </c>
      <c r="J6112">
        <f xml:space="preserve"> MATCH(雅俗通字典[[#This Row],[聲調]], 雅俗通聲調, 0)</f>
        <v>1</v>
      </c>
      <c r="K6112" t="str">
        <f xml:space="preserve"> _xlfn.CONCAT(雅俗通字典[[#This Row],[聲]:[調]])</f>
        <v>ko1</v>
      </c>
      <c r="L6112" t="str">
        <f xml:space="preserve"> 雅俗通字典[[#This Row],[字韻]] &amp; 雅俗通字典[[#This Row],[聲調]] &amp; "聲" &amp; 雅俗通字典[[#This Row],[切音]]</f>
        <v>高上平聲求</v>
      </c>
      <c r="M6112" t="str">
        <f xml:space="preserve"> 雅俗通字典[[#This Row],[字韻]] &amp; TEXT(雅俗通字典[[#This Row],[調]], "[DBNum1]") &amp; 雅俗通字典[[#This Row],[切音]]</f>
        <v>高一求</v>
      </c>
    </row>
    <row r="6113" spans="1:13">
      <c r="A6113">
        <v>6112</v>
      </c>
      <c r="B6113" s="13" t="s">
        <v>6523</v>
      </c>
      <c r="C6113" s="13" t="s">
        <v>11</v>
      </c>
      <c r="D6113" s="13" t="s">
        <v>6504</v>
      </c>
      <c r="E6113" s="13" t="s">
        <v>8</v>
      </c>
      <c r="F6113" t="s">
        <v>6511</v>
      </c>
      <c r="G6113" s="13" t="str">
        <f xml:space="preserve"> IF( RIGHT(雅俗通字典[[#This Row],[聲調]],1)&lt;&gt;"入", "舒聲", "促聲")</f>
        <v>舒聲</v>
      </c>
      <c r="H6113" t="str">
        <f xml:space="preserve"> INDEX(聲母對照資料表[], MATCH(雅俗通字典[[#This Row],[切音]], 聲母對照資料表[十五音], 0), 2)</f>
        <v>k</v>
      </c>
      <c r="I6113" t="str">
        <f xml:space="preserve"> INDEX(韻母對照資料表[], MATCH(雅俗通字典[[#This Row],[字韻]] &amp; LEFT(雅俗通字典[[#This Row],[舒促聲]],1), 韻母對照資料表[十五音識別碼], 0), 2)</f>
        <v>o</v>
      </c>
      <c r="J6113">
        <f xml:space="preserve"> MATCH(雅俗通字典[[#This Row],[聲調]], 雅俗通聲調, 0)</f>
        <v>1</v>
      </c>
      <c r="K6113" t="str">
        <f xml:space="preserve"> _xlfn.CONCAT(雅俗通字典[[#This Row],[聲]:[調]])</f>
        <v>ko1</v>
      </c>
      <c r="L6113" t="str">
        <f xml:space="preserve"> 雅俗通字典[[#This Row],[字韻]] &amp; 雅俗通字典[[#This Row],[聲調]] &amp; "聲" &amp; 雅俗通字典[[#This Row],[切音]]</f>
        <v>高上平聲求</v>
      </c>
      <c r="M6113" t="str">
        <f xml:space="preserve"> 雅俗通字典[[#This Row],[字韻]] &amp; TEXT(雅俗通字典[[#This Row],[調]], "[DBNum1]") &amp; 雅俗通字典[[#This Row],[切音]]</f>
        <v>高一求</v>
      </c>
    </row>
    <row r="6114" spans="1:13">
      <c r="A6114">
        <v>6113</v>
      </c>
      <c r="B6114" s="13" t="s">
        <v>6524</v>
      </c>
      <c r="C6114" s="13" t="s">
        <v>11</v>
      </c>
      <c r="D6114" s="13" t="s">
        <v>6504</v>
      </c>
      <c r="E6114" s="13" t="s">
        <v>8</v>
      </c>
      <c r="F6114" t="s">
        <v>6511</v>
      </c>
      <c r="G6114" s="13" t="str">
        <f xml:space="preserve"> IF( RIGHT(雅俗通字典[[#This Row],[聲調]],1)&lt;&gt;"入", "舒聲", "促聲")</f>
        <v>舒聲</v>
      </c>
      <c r="H6114" t="str">
        <f xml:space="preserve"> INDEX(聲母對照資料表[], MATCH(雅俗通字典[[#This Row],[切音]], 聲母對照資料表[十五音], 0), 2)</f>
        <v>k</v>
      </c>
      <c r="I6114" t="str">
        <f xml:space="preserve"> INDEX(韻母對照資料表[], MATCH(雅俗通字典[[#This Row],[字韻]] &amp; LEFT(雅俗通字典[[#This Row],[舒促聲]],1), 韻母對照資料表[十五音識別碼], 0), 2)</f>
        <v>o</v>
      </c>
      <c r="J6114">
        <f xml:space="preserve"> MATCH(雅俗通字典[[#This Row],[聲調]], 雅俗通聲調, 0)</f>
        <v>1</v>
      </c>
      <c r="K6114" t="str">
        <f xml:space="preserve"> _xlfn.CONCAT(雅俗通字典[[#This Row],[聲]:[調]])</f>
        <v>ko1</v>
      </c>
      <c r="L6114" t="str">
        <f xml:space="preserve"> 雅俗通字典[[#This Row],[字韻]] &amp; 雅俗通字典[[#This Row],[聲調]] &amp; "聲" &amp; 雅俗通字典[[#This Row],[切音]]</f>
        <v>高上平聲求</v>
      </c>
      <c r="M6114" t="str">
        <f xml:space="preserve"> 雅俗通字典[[#This Row],[字韻]] &amp; TEXT(雅俗通字典[[#This Row],[調]], "[DBNum1]") &amp; 雅俗通字典[[#This Row],[切音]]</f>
        <v>高一求</v>
      </c>
    </row>
    <row r="6115" spans="1:13">
      <c r="A6115">
        <v>6114</v>
      </c>
      <c r="B6115" s="13" t="s">
        <v>6525</v>
      </c>
      <c r="C6115" s="13" t="s">
        <v>11</v>
      </c>
      <c r="D6115" s="13" t="s">
        <v>6504</v>
      </c>
      <c r="E6115" s="13" t="s">
        <v>8</v>
      </c>
      <c r="F6115" t="s">
        <v>6511</v>
      </c>
      <c r="G6115" s="13" t="str">
        <f xml:space="preserve"> IF( RIGHT(雅俗通字典[[#This Row],[聲調]],1)&lt;&gt;"入", "舒聲", "促聲")</f>
        <v>舒聲</v>
      </c>
      <c r="H6115" t="str">
        <f xml:space="preserve"> INDEX(聲母對照資料表[], MATCH(雅俗通字典[[#This Row],[切音]], 聲母對照資料表[十五音], 0), 2)</f>
        <v>k</v>
      </c>
      <c r="I6115" t="str">
        <f xml:space="preserve"> INDEX(韻母對照資料表[], MATCH(雅俗通字典[[#This Row],[字韻]] &amp; LEFT(雅俗通字典[[#This Row],[舒促聲]],1), 韻母對照資料表[十五音識別碼], 0), 2)</f>
        <v>o</v>
      </c>
      <c r="J6115">
        <f xml:space="preserve"> MATCH(雅俗通字典[[#This Row],[聲調]], 雅俗通聲調, 0)</f>
        <v>1</v>
      </c>
      <c r="K6115" t="str">
        <f xml:space="preserve"> _xlfn.CONCAT(雅俗通字典[[#This Row],[聲]:[調]])</f>
        <v>ko1</v>
      </c>
      <c r="L6115" t="str">
        <f xml:space="preserve"> 雅俗通字典[[#This Row],[字韻]] &amp; 雅俗通字典[[#This Row],[聲調]] &amp; "聲" &amp; 雅俗通字典[[#This Row],[切音]]</f>
        <v>高上平聲求</v>
      </c>
      <c r="M6115" t="str">
        <f xml:space="preserve"> 雅俗通字典[[#This Row],[字韻]] &amp; TEXT(雅俗通字典[[#This Row],[調]], "[DBNum1]") &amp; 雅俗通字典[[#This Row],[切音]]</f>
        <v>高一求</v>
      </c>
    </row>
    <row r="6116" spans="1:13">
      <c r="A6116">
        <v>6115</v>
      </c>
      <c r="B6116" s="13" t="s">
        <v>6526</v>
      </c>
      <c r="C6116" s="13" t="s">
        <v>10186</v>
      </c>
      <c r="D6116" s="13" t="s">
        <v>6504</v>
      </c>
      <c r="E6116" s="13" t="s">
        <v>8</v>
      </c>
      <c r="F6116" t="s">
        <v>6527</v>
      </c>
      <c r="G6116" s="13" t="str">
        <f xml:space="preserve"> IF( RIGHT(雅俗通字典[[#This Row],[聲調]],1)&lt;&gt;"入", "舒聲", "促聲")</f>
        <v>舒聲</v>
      </c>
      <c r="H6116" t="str">
        <f xml:space="preserve"> INDEX(聲母對照資料表[], MATCH(雅俗通字典[[#This Row],[切音]], 聲母對照資料表[十五音], 0), 2)</f>
        <v>kh</v>
      </c>
      <c r="I6116" t="str">
        <f xml:space="preserve"> INDEX(韻母對照資料表[], MATCH(雅俗通字典[[#This Row],[字韻]] &amp; LEFT(雅俗通字典[[#This Row],[舒促聲]],1), 韻母對照資料表[十五音識別碼], 0), 2)</f>
        <v>o</v>
      </c>
      <c r="J6116">
        <f xml:space="preserve"> MATCH(雅俗通字典[[#This Row],[聲調]], 雅俗通聲調, 0)</f>
        <v>1</v>
      </c>
      <c r="K6116" t="str">
        <f xml:space="preserve"> _xlfn.CONCAT(雅俗通字典[[#This Row],[聲]:[調]])</f>
        <v>kho1</v>
      </c>
      <c r="L6116" t="str">
        <f xml:space="preserve"> 雅俗通字典[[#This Row],[字韻]] &amp; 雅俗通字典[[#This Row],[聲調]] &amp; "聲" &amp; 雅俗通字典[[#This Row],[切音]]</f>
        <v>高上平聲去</v>
      </c>
      <c r="M6116" t="str">
        <f xml:space="preserve"> 雅俗通字典[[#This Row],[字韻]] &amp; TEXT(雅俗通字典[[#This Row],[調]], "[DBNum1]") &amp; 雅俗通字典[[#This Row],[切音]]</f>
        <v>高一去</v>
      </c>
    </row>
    <row r="6117" spans="1:13">
      <c r="A6117">
        <v>6116</v>
      </c>
      <c r="B6117" s="13" t="s">
        <v>6528</v>
      </c>
      <c r="C6117" s="13" t="s">
        <v>10186</v>
      </c>
      <c r="D6117" s="13" t="s">
        <v>6504</v>
      </c>
      <c r="E6117" s="13" t="s">
        <v>8</v>
      </c>
      <c r="F6117" t="s">
        <v>6527</v>
      </c>
      <c r="G6117" s="13" t="str">
        <f xml:space="preserve"> IF( RIGHT(雅俗通字典[[#This Row],[聲調]],1)&lt;&gt;"入", "舒聲", "促聲")</f>
        <v>舒聲</v>
      </c>
      <c r="H6117" t="str">
        <f xml:space="preserve"> INDEX(聲母對照資料表[], MATCH(雅俗通字典[[#This Row],[切音]], 聲母對照資料表[十五音], 0), 2)</f>
        <v>kh</v>
      </c>
      <c r="I6117" t="str">
        <f xml:space="preserve"> INDEX(韻母對照資料表[], MATCH(雅俗通字典[[#This Row],[字韻]] &amp; LEFT(雅俗通字典[[#This Row],[舒促聲]],1), 韻母對照資料表[十五音識別碼], 0), 2)</f>
        <v>o</v>
      </c>
      <c r="J6117">
        <f xml:space="preserve"> MATCH(雅俗通字典[[#This Row],[聲調]], 雅俗通聲調, 0)</f>
        <v>1</v>
      </c>
      <c r="K6117" t="str">
        <f xml:space="preserve"> _xlfn.CONCAT(雅俗通字典[[#This Row],[聲]:[調]])</f>
        <v>kho1</v>
      </c>
      <c r="L6117" t="str">
        <f xml:space="preserve"> 雅俗通字典[[#This Row],[字韻]] &amp; 雅俗通字典[[#This Row],[聲調]] &amp; "聲" &amp; 雅俗通字典[[#This Row],[切音]]</f>
        <v>高上平聲去</v>
      </c>
      <c r="M6117" t="str">
        <f xml:space="preserve"> 雅俗通字典[[#This Row],[字韻]] &amp; TEXT(雅俗通字典[[#This Row],[調]], "[DBNum1]") &amp; 雅俗通字典[[#This Row],[切音]]</f>
        <v>高一去</v>
      </c>
    </row>
    <row r="6118" spans="1:13">
      <c r="A6118">
        <v>6117</v>
      </c>
      <c r="B6118" s="13" t="s">
        <v>6529</v>
      </c>
      <c r="C6118" s="13" t="s">
        <v>10186</v>
      </c>
      <c r="D6118" s="13" t="s">
        <v>6504</v>
      </c>
      <c r="E6118" s="13" t="s">
        <v>8</v>
      </c>
      <c r="F6118" t="s">
        <v>6527</v>
      </c>
      <c r="G6118" s="13" t="str">
        <f xml:space="preserve"> IF( RIGHT(雅俗通字典[[#This Row],[聲調]],1)&lt;&gt;"入", "舒聲", "促聲")</f>
        <v>舒聲</v>
      </c>
      <c r="H6118" t="str">
        <f xml:space="preserve"> INDEX(聲母對照資料表[], MATCH(雅俗通字典[[#This Row],[切音]], 聲母對照資料表[十五音], 0), 2)</f>
        <v>kh</v>
      </c>
      <c r="I6118" t="str">
        <f xml:space="preserve"> INDEX(韻母對照資料表[], MATCH(雅俗通字典[[#This Row],[字韻]] &amp; LEFT(雅俗通字典[[#This Row],[舒促聲]],1), 韻母對照資料表[十五音識別碼], 0), 2)</f>
        <v>o</v>
      </c>
      <c r="J6118">
        <f xml:space="preserve"> MATCH(雅俗通字典[[#This Row],[聲調]], 雅俗通聲調, 0)</f>
        <v>1</v>
      </c>
      <c r="K6118" t="str">
        <f xml:space="preserve"> _xlfn.CONCAT(雅俗通字典[[#This Row],[聲]:[調]])</f>
        <v>kho1</v>
      </c>
      <c r="L6118" t="str">
        <f xml:space="preserve"> 雅俗通字典[[#This Row],[字韻]] &amp; 雅俗通字典[[#This Row],[聲調]] &amp; "聲" &amp; 雅俗通字典[[#This Row],[切音]]</f>
        <v>高上平聲去</v>
      </c>
      <c r="M6118" t="str">
        <f xml:space="preserve"> 雅俗通字典[[#This Row],[字韻]] &amp; TEXT(雅俗通字典[[#This Row],[調]], "[DBNum1]") &amp; 雅俗通字典[[#This Row],[切音]]</f>
        <v>高一去</v>
      </c>
    </row>
    <row r="6119" spans="1:13">
      <c r="A6119">
        <v>6118</v>
      </c>
      <c r="B6119" s="13" t="s">
        <v>6530</v>
      </c>
      <c r="C6119" s="13" t="s">
        <v>10186</v>
      </c>
      <c r="D6119" s="13" t="s">
        <v>6504</v>
      </c>
      <c r="E6119" s="13" t="s">
        <v>8</v>
      </c>
      <c r="F6119" t="s">
        <v>6527</v>
      </c>
      <c r="G6119" s="13" t="str">
        <f xml:space="preserve"> IF( RIGHT(雅俗通字典[[#This Row],[聲調]],1)&lt;&gt;"入", "舒聲", "促聲")</f>
        <v>舒聲</v>
      </c>
      <c r="H6119" t="str">
        <f xml:space="preserve"> INDEX(聲母對照資料表[], MATCH(雅俗通字典[[#This Row],[切音]], 聲母對照資料表[十五音], 0), 2)</f>
        <v>kh</v>
      </c>
      <c r="I6119" t="str">
        <f xml:space="preserve"> INDEX(韻母對照資料表[], MATCH(雅俗通字典[[#This Row],[字韻]] &amp; LEFT(雅俗通字典[[#This Row],[舒促聲]],1), 韻母對照資料表[十五音識別碼], 0), 2)</f>
        <v>o</v>
      </c>
      <c r="J6119">
        <f xml:space="preserve"> MATCH(雅俗通字典[[#This Row],[聲調]], 雅俗通聲調, 0)</f>
        <v>1</v>
      </c>
      <c r="K6119" t="str">
        <f xml:space="preserve"> _xlfn.CONCAT(雅俗通字典[[#This Row],[聲]:[調]])</f>
        <v>kho1</v>
      </c>
      <c r="L6119" t="str">
        <f xml:space="preserve"> 雅俗通字典[[#This Row],[字韻]] &amp; 雅俗通字典[[#This Row],[聲調]] &amp; "聲" &amp; 雅俗通字典[[#This Row],[切音]]</f>
        <v>高上平聲去</v>
      </c>
      <c r="M6119" t="str">
        <f xml:space="preserve"> 雅俗通字典[[#This Row],[字韻]] &amp; TEXT(雅俗通字典[[#This Row],[調]], "[DBNum1]") &amp; 雅俗通字典[[#This Row],[切音]]</f>
        <v>高一去</v>
      </c>
    </row>
    <row r="6120" spans="1:13">
      <c r="A6120">
        <v>6119</v>
      </c>
      <c r="B6120" s="13" t="s">
        <v>6531</v>
      </c>
      <c r="C6120" s="13" t="s">
        <v>10186</v>
      </c>
      <c r="D6120" s="13" t="s">
        <v>6504</v>
      </c>
      <c r="E6120" s="13" t="s">
        <v>8</v>
      </c>
      <c r="F6120" t="s">
        <v>6527</v>
      </c>
      <c r="G6120" s="13" t="str">
        <f xml:space="preserve"> IF( RIGHT(雅俗通字典[[#This Row],[聲調]],1)&lt;&gt;"入", "舒聲", "促聲")</f>
        <v>舒聲</v>
      </c>
      <c r="H6120" t="str">
        <f xml:space="preserve"> INDEX(聲母對照資料表[], MATCH(雅俗通字典[[#This Row],[切音]], 聲母對照資料表[十五音], 0), 2)</f>
        <v>kh</v>
      </c>
      <c r="I6120" t="str">
        <f xml:space="preserve"> INDEX(韻母對照資料表[], MATCH(雅俗通字典[[#This Row],[字韻]] &amp; LEFT(雅俗通字典[[#This Row],[舒促聲]],1), 韻母對照資料表[十五音識別碼], 0), 2)</f>
        <v>o</v>
      </c>
      <c r="J6120">
        <f xml:space="preserve"> MATCH(雅俗通字典[[#This Row],[聲調]], 雅俗通聲調, 0)</f>
        <v>1</v>
      </c>
      <c r="K6120" t="str">
        <f xml:space="preserve"> _xlfn.CONCAT(雅俗通字典[[#This Row],[聲]:[調]])</f>
        <v>kho1</v>
      </c>
      <c r="L6120" t="str">
        <f xml:space="preserve"> 雅俗通字典[[#This Row],[字韻]] &amp; 雅俗通字典[[#This Row],[聲調]] &amp; "聲" &amp; 雅俗通字典[[#This Row],[切音]]</f>
        <v>高上平聲去</v>
      </c>
      <c r="M6120" t="str">
        <f xml:space="preserve"> 雅俗通字典[[#This Row],[字韻]] &amp; TEXT(雅俗通字典[[#This Row],[調]], "[DBNum1]") &amp; 雅俗通字典[[#This Row],[切音]]</f>
        <v>高一去</v>
      </c>
    </row>
    <row r="6121" spans="1:13">
      <c r="A6121">
        <v>6120</v>
      </c>
      <c r="B6121" s="13" t="s">
        <v>6532</v>
      </c>
      <c r="C6121" s="13" t="s">
        <v>10186</v>
      </c>
      <c r="D6121" s="13" t="s">
        <v>6504</v>
      </c>
      <c r="E6121" s="13" t="s">
        <v>8</v>
      </c>
      <c r="F6121" t="s">
        <v>6527</v>
      </c>
      <c r="G6121" s="13" t="str">
        <f xml:space="preserve"> IF( RIGHT(雅俗通字典[[#This Row],[聲調]],1)&lt;&gt;"入", "舒聲", "促聲")</f>
        <v>舒聲</v>
      </c>
      <c r="H6121" t="str">
        <f xml:space="preserve"> INDEX(聲母對照資料表[], MATCH(雅俗通字典[[#This Row],[切音]], 聲母對照資料表[十五音], 0), 2)</f>
        <v>kh</v>
      </c>
      <c r="I6121" t="str">
        <f xml:space="preserve"> INDEX(韻母對照資料表[], MATCH(雅俗通字典[[#This Row],[字韻]] &amp; LEFT(雅俗通字典[[#This Row],[舒促聲]],1), 韻母對照資料表[十五音識別碼], 0), 2)</f>
        <v>o</v>
      </c>
      <c r="J6121">
        <f xml:space="preserve"> MATCH(雅俗通字典[[#This Row],[聲調]], 雅俗通聲調, 0)</f>
        <v>1</v>
      </c>
      <c r="K6121" t="str">
        <f xml:space="preserve"> _xlfn.CONCAT(雅俗通字典[[#This Row],[聲]:[調]])</f>
        <v>kho1</v>
      </c>
      <c r="L6121" t="str">
        <f xml:space="preserve"> 雅俗通字典[[#This Row],[字韻]] &amp; 雅俗通字典[[#This Row],[聲調]] &amp; "聲" &amp; 雅俗通字典[[#This Row],[切音]]</f>
        <v>高上平聲去</v>
      </c>
      <c r="M6121" t="str">
        <f xml:space="preserve"> 雅俗通字典[[#This Row],[字韻]] &amp; TEXT(雅俗通字典[[#This Row],[調]], "[DBNum1]") &amp; 雅俗通字典[[#This Row],[切音]]</f>
        <v>高一去</v>
      </c>
    </row>
    <row r="6122" spans="1:13">
      <c r="A6122">
        <v>6121</v>
      </c>
      <c r="B6122" s="13" t="s">
        <v>6533</v>
      </c>
      <c r="C6122" s="13" t="s">
        <v>10186</v>
      </c>
      <c r="D6122" s="13" t="s">
        <v>6504</v>
      </c>
      <c r="E6122" s="13" t="s">
        <v>8</v>
      </c>
      <c r="F6122" t="s">
        <v>6527</v>
      </c>
      <c r="G6122" s="13" t="str">
        <f xml:space="preserve"> IF( RIGHT(雅俗通字典[[#This Row],[聲調]],1)&lt;&gt;"入", "舒聲", "促聲")</f>
        <v>舒聲</v>
      </c>
      <c r="H6122" t="str">
        <f xml:space="preserve"> INDEX(聲母對照資料表[], MATCH(雅俗通字典[[#This Row],[切音]], 聲母對照資料表[十五音], 0), 2)</f>
        <v>kh</v>
      </c>
      <c r="I6122" t="str">
        <f xml:space="preserve"> INDEX(韻母對照資料表[], MATCH(雅俗通字典[[#This Row],[字韻]] &amp; LEFT(雅俗通字典[[#This Row],[舒促聲]],1), 韻母對照資料表[十五音識別碼], 0), 2)</f>
        <v>o</v>
      </c>
      <c r="J6122">
        <f xml:space="preserve"> MATCH(雅俗通字典[[#This Row],[聲調]], 雅俗通聲調, 0)</f>
        <v>1</v>
      </c>
      <c r="K6122" t="str">
        <f xml:space="preserve"> _xlfn.CONCAT(雅俗通字典[[#This Row],[聲]:[調]])</f>
        <v>kho1</v>
      </c>
      <c r="L6122" t="str">
        <f xml:space="preserve"> 雅俗通字典[[#This Row],[字韻]] &amp; 雅俗通字典[[#This Row],[聲調]] &amp; "聲" &amp; 雅俗通字典[[#This Row],[切音]]</f>
        <v>高上平聲去</v>
      </c>
      <c r="M6122" t="str">
        <f xml:space="preserve"> 雅俗通字典[[#This Row],[字韻]] &amp; TEXT(雅俗通字典[[#This Row],[調]], "[DBNum1]") &amp; 雅俗通字典[[#This Row],[切音]]</f>
        <v>高一去</v>
      </c>
    </row>
    <row r="6123" spans="1:13">
      <c r="A6123">
        <v>6122</v>
      </c>
      <c r="B6123" s="13" t="s">
        <v>6534</v>
      </c>
      <c r="C6123" s="13" t="s">
        <v>10186</v>
      </c>
      <c r="D6123" s="13" t="s">
        <v>6504</v>
      </c>
      <c r="E6123" s="13" t="s">
        <v>8</v>
      </c>
      <c r="F6123" t="s">
        <v>6527</v>
      </c>
      <c r="G6123" s="13" t="str">
        <f xml:space="preserve"> IF( RIGHT(雅俗通字典[[#This Row],[聲調]],1)&lt;&gt;"入", "舒聲", "促聲")</f>
        <v>舒聲</v>
      </c>
      <c r="H6123" t="str">
        <f xml:space="preserve"> INDEX(聲母對照資料表[], MATCH(雅俗通字典[[#This Row],[切音]], 聲母對照資料表[十五音], 0), 2)</f>
        <v>kh</v>
      </c>
      <c r="I6123" t="str">
        <f xml:space="preserve"> INDEX(韻母對照資料表[], MATCH(雅俗通字典[[#This Row],[字韻]] &amp; LEFT(雅俗通字典[[#This Row],[舒促聲]],1), 韻母對照資料表[十五音識別碼], 0), 2)</f>
        <v>o</v>
      </c>
      <c r="J6123">
        <f xml:space="preserve"> MATCH(雅俗通字典[[#This Row],[聲調]], 雅俗通聲調, 0)</f>
        <v>1</v>
      </c>
      <c r="K6123" t="str">
        <f xml:space="preserve"> _xlfn.CONCAT(雅俗通字典[[#This Row],[聲]:[調]])</f>
        <v>kho1</v>
      </c>
      <c r="L6123" t="str">
        <f xml:space="preserve"> 雅俗通字典[[#This Row],[字韻]] &amp; 雅俗通字典[[#This Row],[聲調]] &amp; "聲" &amp; 雅俗通字典[[#This Row],[切音]]</f>
        <v>高上平聲去</v>
      </c>
      <c r="M6123" t="str">
        <f xml:space="preserve"> 雅俗通字典[[#This Row],[字韻]] &amp; TEXT(雅俗通字典[[#This Row],[調]], "[DBNum1]") &amp; 雅俗通字典[[#This Row],[切音]]</f>
        <v>高一去</v>
      </c>
    </row>
    <row r="6124" spans="1:13">
      <c r="A6124">
        <v>6123</v>
      </c>
      <c r="B6124" s="13" t="s">
        <v>6535</v>
      </c>
      <c r="C6124" s="13" t="s">
        <v>32</v>
      </c>
      <c r="D6124" s="13" t="s">
        <v>6504</v>
      </c>
      <c r="E6124" s="13" t="s">
        <v>8</v>
      </c>
      <c r="F6124" t="s">
        <v>6536</v>
      </c>
      <c r="G6124" s="13" t="str">
        <f xml:space="preserve"> IF( RIGHT(雅俗通字典[[#This Row],[聲調]],1)&lt;&gt;"入", "舒聲", "促聲")</f>
        <v>舒聲</v>
      </c>
      <c r="H6124" t="str">
        <f xml:space="preserve"> INDEX(聲母對照資料表[], MATCH(雅俗通字典[[#This Row],[切音]], 聲母對照資料表[十五音], 0), 2)</f>
        <v>t</v>
      </c>
      <c r="I6124" t="str">
        <f xml:space="preserve"> INDEX(韻母對照資料表[], MATCH(雅俗通字典[[#This Row],[字韻]] &amp; LEFT(雅俗通字典[[#This Row],[舒促聲]],1), 韻母對照資料表[十五音識別碼], 0), 2)</f>
        <v>o</v>
      </c>
      <c r="J6124">
        <f xml:space="preserve"> MATCH(雅俗通字典[[#This Row],[聲調]], 雅俗通聲調, 0)</f>
        <v>1</v>
      </c>
      <c r="K6124" t="str">
        <f xml:space="preserve"> _xlfn.CONCAT(雅俗通字典[[#This Row],[聲]:[調]])</f>
        <v>to1</v>
      </c>
      <c r="L6124" t="str">
        <f xml:space="preserve"> 雅俗通字典[[#This Row],[字韻]] &amp; 雅俗通字典[[#This Row],[聲調]] &amp; "聲" &amp; 雅俗通字典[[#This Row],[切音]]</f>
        <v>高上平聲地</v>
      </c>
      <c r="M6124" t="str">
        <f xml:space="preserve"> 雅俗通字典[[#This Row],[字韻]] &amp; TEXT(雅俗通字典[[#This Row],[調]], "[DBNum1]") &amp; 雅俗通字典[[#This Row],[切音]]</f>
        <v>高一地</v>
      </c>
    </row>
    <row r="6125" spans="1:13">
      <c r="A6125">
        <v>6124</v>
      </c>
      <c r="B6125" s="13" t="s">
        <v>6537</v>
      </c>
      <c r="C6125" s="13" t="s">
        <v>32</v>
      </c>
      <c r="D6125" s="13" t="s">
        <v>6504</v>
      </c>
      <c r="E6125" s="13" t="s">
        <v>8</v>
      </c>
      <c r="F6125" t="s">
        <v>6536</v>
      </c>
      <c r="G6125" s="13" t="str">
        <f xml:space="preserve"> IF( RIGHT(雅俗通字典[[#This Row],[聲調]],1)&lt;&gt;"入", "舒聲", "促聲")</f>
        <v>舒聲</v>
      </c>
      <c r="H6125" t="str">
        <f xml:space="preserve"> INDEX(聲母對照資料表[], MATCH(雅俗通字典[[#This Row],[切音]], 聲母對照資料表[十五音], 0), 2)</f>
        <v>t</v>
      </c>
      <c r="I6125" t="str">
        <f xml:space="preserve"> INDEX(韻母對照資料表[], MATCH(雅俗通字典[[#This Row],[字韻]] &amp; LEFT(雅俗通字典[[#This Row],[舒促聲]],1), 韻母對照資料表[十五音識別碼], 0), 2)</f>
        <v>o</v>
      </c>
      <c r="J6125">
        <f xml:space="preserve"> MATCH(雅俗通字典[[#This Row],[聲調]], 雅俗通聲調, 0)</f>
        <v>1</v>
      </c>
      <c r="K6125" t="str">
        <f xml:space="preserve"> _xlfn.CONCAT(雅俗通字典[[#This Row],[聲]:[調]])</f>
        <v>to1</v>
      </c>
      <c r="L6125" t="str">
        <f xml:space="preserve"> 雅俗通字典[[#This Row],[字韻]] &amp; 雅俗通字典[[#This Row],[聲調]] &amp; "聲" &amp; 雅俗通字典[[#This Row],[切音]]</f>
        <v>高上平聲地</v>
      </c>
      <c r="M6125" t="str">
        <f xml:space="preserve"> 雅俗通字典[[#This Row],[字韻]] &amp; TEXT(雅俗通字典[[#This Row],[調]], "[DBNum1]") &amp; 雅俗通字典[[#This Row],[切音]]</f>
        <v>高一地</v>
      </c>
    </row>
    <row r="6126" spans="1:13">
      <c r="A6126">
        <v>6125</v>
      </c>
      <c r="B6126" s="13" t="s">
        <v>6538</v>
      </c>
      <c r="C6126" s="13" t="s">
        <v>32</v>
      </c>
      <c r="D6126" s="13" t="s">
        <v>6504</v>
      </c>
      <c r="E6126" s="13" t="s">
        <v>8</v>
      </c>
      <c r="F6126" t="s">
        <v>6536</v>
      </c>
      <c r="G6126" s="13" t="str">
        <f xml:space="preserve"> IF( RIGHT(雅俗通字典[[#This Row],[聲調]],1)&lt;&gt;"入", "舒聲", "促聲")</f>
        <v>舒聲</v>
      </c>
      <c r="H6126" t="str">
        <f xml:space="preserve"> INDEX(聲母對照資料表[], MATCH(雅俗通字典[[#This Row],[切音]], 聲母對照資料表[十五音], 0), 2)</f>
        <v>t</v>
      </c>
      <c r="I6126" t="str">
        <f xml:space="preserve"> INDEX(韻母對照資料表[], MATCH(雅俗通字典[[#This Row],[字韻]] &amp; LEFT(雅俗通字典[[#This Row],[舒促聲]],1), 韻母對照資料表[十五音識別碼], 0), 2)</f>
        <v>o</v>
      </c>
      <c r="J6126">
        <f xml:space="preserve"> MATCH(雅俗通字典[[#This Row],[聲調]], 雅俗通聲調, 0)</f>
        <v>1</v>
      </c>
      <c r="K6126" t="str">
        <f xml:space="preserve"> _xlfn.CONCAT(雅俗通字典[[#This Row],[聲]:[調]])</f>
        <v>to1</v>
      </c>
      <c r="L6126" t="str">
        <f xml:space="preserve"> 雅俗通字典[[#This Row],[字韻]] &amp; 雅俗通字典[[#This Row],[聲調]] &amp; "聲" &amp; 雅俗通字典[[#This Row],[切音]]</f>
        <v>高上平聲地</v>
      </c>
      <c r="M6126" t="str">
        <f xml:space="preserve"> 雅俗通字典[[#This Row],[字韻]] &amp; TEXT(雅俗通字典[[#This Row],[調]], "[DBNum1]") &amp; 雅俗通字典[[#This Row],[切音]]</f>
        <v>高一地</v>
      </c>
    </row>
    <row r="6127" spans="1:13">
      <c r="A6127">
        <v>6126</v>
      </c>
      <c r="B6127" s="13" t="s">
        <v>5573</v>
      </c>
      <c r="C6127" s="13" t="s">
        <v>32</v>
      </c>
      <c r="D6127" s="13" t="s">
        <v>6504</v>
      </c>
      <c r="E6127" s="13" t="s">
        <v>8</v>
      </c>
      <c r="F6127" t="s">
        <v>6536</v>
      </c>
      <c r="G6127" s="13" t="str">
        <f xml:space="preserve"> IF( RIGHT(雅俗通字典[[#This Row],[聲調]],1)&lt;&gt;"入", "舒聲", "促聲")</f>
        <v>舒聲</v>
      </c>
      <c r="H6127" t="str">
        <f xml:space="preserve"> INDEX(聲母對照資料表[], MATCH(雅俗通字典[[#This Row],[切音]], 聲母對照資料表[十五音], 0), 2)</f>
        <v>t</v>
      </c>
      <c r="I6127" t="str">
        <f xml:space="preserve"> INDEX(韻母對照資料表[], MATCH(雅俗通字典[[#This Row],[字韻]] &amp; LEFT(雅俗通字典[[#This Row],[舒促聲]],1), 韻母對照資料表[十五音識別碼], 0), 2)</f>
        <v>o</v>
      </c>
      <c r="J6127">
        <f xml:space="preserve"> MATCH(雅俗通字典[[#This Row],[聲調]], 雅俗通聲調, 0)</f>
        <v>1</v>
      </c>
      <c r="K6127" t="str">
        <f xml:space="preserve"> _xlfn.CONCAT(雅俗通字典[[#This Row],[聲]:[調]])</f>
        <v>to1</v>
      </c>
      <c r="L6127" t="str">
        <f xml:space="preserve"> 雅俗通字典[[#This Row],[字韻]] &amp; 雅俗通字典[[#This Row],[聲調]] &amp; "聲" &amp; 雅俗通字典[[#This Row],[切音]]</f>
        <v>高上平聲地</v>
      </c>
      <c r="M6127" t="str">
        <f xml:space="preserve"> 雅俗通字典[[#This Row],[字韻]] &amp; TEXT(雅俗通字典[[#This Row],[調]], "[DBNum1]") &amp; 雅俗通字典[[#This Row],[切音]]</f>
        <v>高一地</v>
      </c>
    </row>
    <row r="6128" spans="1:13">
      <c r="A6128">
        <v>6127</v>
      </c>
      <c r="B6128" s="13" t="s">
        <v>6539</v>
      </c>
      <c r="C6128" s="13" t="s">
        <v>32</v>
      </c>
      <c r="D6128" s="13" t="s">
        <v>6504</v>
      </c>
      <c r="E6128" s="13" t="s">
        <v>8</v>
      </c>
      <c r="F6128" t="s">
        <v>6536</v>
      </c>
      <c r="G6128" s="13" t="str">
        <f xml:space="preserve"> IF( RIGHT(雅俗通字典[[#This Row],[聲調]],1)&lt;&gt;"入", "舒聲", "促聲")</f>
        <v>舒聲</v>
      </c>
      <c r="H6128" t="str">
        <f xml:space="preserve"> INDEX(聲母對照資料表[], MATCH(雅俗通字典[[#This Row],[切音]], 聲母對照資料表[十五音], 0), 2)</f>
        <v>t</v>
      </c>
      <c r="I6128" t="str">
        <f xml:space="preserve"> INDEX(韻母對照資料表[], MATCH(雅俗通字典[[#This Row],[字韻]] &amp; LEFT(雅俗通字典[[#This Row],[舒促聲]],1), 韻母對照資料表[十五音識別碼], 0), 2)</f>
        <v>o</v>
      </c>
      <c r="J6128">
        <f xml:space="preserve"> MATCH(雅俗通字典[[#This Row],[聲調]], 雅俗通聲調, 0)</f>
        <v>1</v>
      </c>
      <c r="K6128" t="str">
        <f xml:space="preserve"> _xlfn.CONCAT(雅俗通字典[[#This Row],[聲]:[調]])</f>
        <v>to1</v>
      </c>
      <c r="L6128" t="str">
        <f xml:space="preserve"> 雅俗通字典[[#This Row],[字韻]] &amp; 雅俗通字典[[#This Row],[聲調]] &amp; "聲" &amp; 雅俗通字典[[#This Row],[切音]]</f>
        <v>高上平聲地</v>
      </c>
      <c r="M6128" t="str">
        <f xml:space="preserve"> 雅俗通字典[[#This Row],[字韻]] &amp; TEXT(雅俗通字典[[#This Row],[調]], "[DBNum1]") &amp; 雅俗通字典[[#This Row],[切音]]</f>
        <v>高一地</v>
      </c>
    </row>
    <row r="6129" spans="1:13">
      <c r="A6129">
        <v>6128</v>
      </c>
      <c r="B6129" s="13" t="s">
        <v>6540</v>
      </c>
      <c r="C6129" s="13" t="s">
        <v>32</v>
      </c>
      <c r="D6129" s="13" t="s">
        <v>6504</v>
      </c>
      <c r="E6129" s="13" t="s">
        <v>8</v>
      </c>
      <c r="F6129" t="s">
        <v>6536</v>
      </c>
      <c r="G6129" s="13" t="str">
        <f xml:space="preserve"> IF( RIGHT(雅俗通字典[[#This Row],[聲調]],1)&lt;&gt;"入", "舒聲", "促聲")</f>
        <v>舒聲</v>
      </c>
      <c r="H6129" t="str">
        <f xml:space="preserve"> INDEX(聲母對照資料表[], MATCH(雅俗通字典[[#This Row],[切音]], 聲母對照資料表[十五音], 0), 2)</f>
        <v>t</v>
      </c>
      <c r="I6129" t="str">
        <f xml:space="preserve"> INDEX(韻母對照資料表[], MATCH(雅俗通字典[[#This Row],[字韻]] &amp; LEFT(雅俗通字典[[#This Row],[舒促聲]],1), 韻母對照資料表[十五音識別碼], 0), 2)</f>
        <v>o</v>
      </c>
      <c r="J6129">
        <f xml:space="preserve"> MATCH(雅俗通字典[[#This Row],[聲調]], 雅俗通聲調, 0)</f>
        <v>1</v>
      </c>
      <c r="K6129" t="str">
        <f xml:space="preserve"> _xlfn.CONCAT(雅俗通字典[[#This Row],[聲]:[調]])</f>
        <v>to1</v>
      </c>
      <c r="L6129" t="str">
        <f xml:space="preserve"> 雅俗通字典[[#This Row],[字韻]] &amp; 雅俗通字典[[#This Row],[聲調]] &amp; "聲" &amp; 雅俗通字典[[#This Row],[切音]]</f>
        <v>高上平聲地</v>
      </c>
      <c r="M6129" t="str">
        <f xml:space="preserve"> 雅俗通字典[[#This Row],[字韻]] &amp; TEXT(雅俗通字典[[#This Row],[調]], "[DBNum1]") &amp; 雅俗通字典[[#This Row],[切音]]</f>
        <v>高一地</v>
      </c>
    </row>
    <row r="6130" spans="1:13">
      <c r="A6130">
        <v>6129</v>
      </c>
      <c r="B6130" s="13" t="s">
        <v>6541</v>
      </c>
      <c r="C6130" s="13" t="s">
        <v>32</v>
      </c>
      <c r="D6130" s="13" t="s">
        <v>6504</v>
      </c>
      <c r="E6130" s="13" t="s">
        <v>8</v>
      </c>
      <c r="F6130" t="s">
        <v>6536</v>
      </c>
      <c r="G6130" s="13" t="str">
        <f xml:space="preserve"> IF( RIGHT(雅俗通字典[[#This Row],[聲調]],1)&lt;&gt;"入", "舒聲", "促聲")</f>
        <v>舒聲</v>
      </c>
      <c r="H6130" t="str">
        <f xml:space="preserve"> INDEX(聲母對照資料表[], MATCH(雅俗通字典[[#This Row],[切音]], 聲母對照資料表[十五音], 0), 2)</f>
        <v>t</v>
      </c>
      <c r="I6130" t="str">
        <f xml:space="preserve"> INDEX(韻母對照資料表[], MATCH(雅俗通字典[[#This Row],[字韻]] &amp; LEFT(雅俗通字典[[#This Row],[舒促聲]],1), 韻母對照資料表[十五音識別碼], 0), 2)</f>
        <v>o</v>
      </c>
      <c r="J6130">
        <f xml:space="preserve"> MATCH(雅俗通字典[[#This Row],[聲調]], 雅俗通聲調, 0)</f>
        <v>1</v>
      </c>
      <c r="K6130" t="str">
        <f xml:space="preserve"> _xlfn.CONCAT(雅俗通字典[[#This Row],[聲]:[調]])</f>
        <v>to1</v>
      </c>
      <c r="L6130" t="str">
        <f xml:space="preserve"> 雅俗通字典[[#This Row],[字韻]] &amp; 雅俗通字典[[#This Row],[聲調]] &amp; "聲" &amp; 雅俗通字典[[#This Row],[切音]]</f>
        <v>高上平聲地</v>
      </c>
      <c r="M6130" t="str">
        <f xml:space="preserve"> 雅俗通字典[[#This Row],[字韻]] &amp; TEXT(雅俗通字典[[#This Row],[調]], "[DBNum1]") &amp; 雅俗通字典[[#This Row],[切音]]</f>
        <v>高一地</v>
      </c>
    </row>
    <row r="6131" spans="1:13">
      <c r="A6131">
        <v>6130</v>
      </c>
      <c r="B6131" s="13" t="s">
        <v>6542</v>
      </c>
      <c r="C6131" s="13" t="s">
        <v>45</v>
      </c>
      <c r="D6131" s="13" t="s">
        <v>6504</v>
      </c>
      <c r="E6131" s="13" t="s">
        <v>8</v>
      </c>
      <c r="F6131" t="s">
        <v>6543</v>
      </c>
      <c r="G6131" s="13" t="str">
        <f xml:space="preserve"> IF( RIGHT(雅俗通字典[[#This Row],[聲調]],1)&lt;&gt;"入", "舒聲", "促聲")</f>
        <v>舒聲</v>
      </c>
      <c r="H6131" t="str">
        <f xml:space="preserve"> INDEX(聲母對照資料表[], MATCH(雅俗通字典[[#This Row],[切音]], 聲母對照資料表[十五音], 0), 2)</f>
        <v>ph</v>
      </c>
      <c r="I6131" t="str">
        <f xml:space="preserve"> INDEX(韻母對照資料表[], MATCH(雅俗通字典[[#This Row],[字韻]] &amp; LEFT(雅俗通字典[[#This Row],[舒促聲]],1), 韻母對照資料表[十五音識別碼], 0), 2)</f>
        <v>o</v>
      </c>
      <c r="J6131">
        <f xml:space="preserve"> MATCH(雅俗通字典[[#This Row],[聲調]], 雅俗通聲調, 0)</f>
        <v>1</v>
      </c>
      <c r="K6131" t="str">
        <f xml:space="preserve"> _xlfn.CONCAT(雅俗通字典[[#This Row],[聲]:[調]])</f>
        <v>pho1</v>
      </c>
      <c r="L6131" t="str">
        <f xml:space="preserve"> 雅俗通字典[[#This Row],[字韻]] &amp; 雅俗通字典[[#This Row],[聲調]] &amp; "聲" &amp; 雅俗通字典[[#This Row],[切音]]</f>
        <v>高上平聲頗</v>
      </c>
      <c r="M6131" t="str">
        <f xml:space="preserve"> 雅俗通字典[[#This Row],[字韻]] &amp; TEXT(雅俗通字典[[#This Row],[調]], "[DBNum1]") &amp; 雅俗通字典[[#This Row],[切音]]</f>
        <v>高一頗</v>
      </c>
    </row>
    <row r="6132" spans="1:13">
      <c r="A6132">
        <v>6131</v>
      </c>
      <c r="B6132" s="13" t="s">
        <v>6544</v>
      </c>
      <c r="C6132" s="13" t="s">
        <v>45</v>
      </c>
      <c r="D6132" s="13" t="s">
        <v>6504</v>
      </c>
      <c r="E6132" s="13" t="s">
        <v>8</v>
      </c>
      <c r="F6132" t="s">
        <v>6543</v>
      </c>
      <c r="G6132" s="13" t="str">
        <f xml:space="preserve"> IF( RIGHT(雅俗通字典[[#This Row],[聲調]],1)&lt;&gt;"入", "舒聲", "促聲")</f>
        <v>舒聲</v>
      </c>
      <c r="H6132" t="str">
        <f xml:space="preserve"> INDEX(聲母對照資料表[], MATCH(雅俗通字典[[#This Row],[切音]], 聲母對照資料表[十五音], 0), 2)</f>
        <v>ph</v>
      </c>
      <c r="I6132" t="str">
        <f xml:space="preserve"> INDEX(韻母對照資料表[], MATCH(雅俗通字典[[#This Row],[字韻]] &amp; LEFT(雅俗通字典[[#This Row],[舒促聲]],1), 韻母對照資料表[十五音識別碼], 0), 2)</f>
        <v>o</v>
      </c>
      <c r="J6132">
        <f xml:space="preserve"> MATCH(雅俗通字典[[#This Row],[聲調]], 雅俗通聲調, 0)</f>
        <v>1</v>
      </c>
      <c r="K6132" t="str">
        <f xml:space="preserve"> _xlfn.CONCAT(雅俗通字典[[#This Row],[聲]:[調]])</f>
        <v>pho1</v>
      </c>
      <c r="L6132" t="str">
        <f xml:space="preserve"> 雅俗通字典[[#This Row],[字韻]] &amp; 雅俗通字典[[#This Row],[聲調]] &amp; "聲" &amp; 雅俗通字典[[#This Row],[切音]]</f>
        <v>高上平聲頗</v>
      </c>
      <c r="M6132" t="str">
        <f xml:space="preserve"> 雅俗通字典[[#This Row],[字韻]] &amp; TEXT(雅俗通字典[[#This Row],[調]], "[DBNum1]") &amp; 雅俗通字典[[#This Row],[切音]]</f>
        <v>高一頗</v>
      </c>
    </row>
    <row r="6133" spans="1:13">
      <c r="A6133">
        <v>6132</v>
      </c>
      <c r="B6133" s="13" t="s">
        <v>6545</v>
      </c>
      <c r="C6133" s="13" t="s">
        <v>45</v>
      </c>
      <c r="D6133" s="13" t="s">
        <v>6504</v>
      </c>
      <c r="E6133" s="13" t="s">
        <v>8</v>
      </c>
      <c r="F6133" t="s">
        <v>6543</v>
      </c>
      <c r="G6133" s="13" t="str">
        <f xml:space="preserve"> IF( RIGHT(雅俗通字典[[#This Row],[聲調]],1)&lt;&gt;"入", "舒聲", "促聲")</f>
        <v>舒聲</v>
      </c>
      <c r="H6133" t="str">
        <f xml:space="preserve"> INDEX(聲母對照資料表[], MATCH(雅俗通字典[[#This Row],[切音]], 聲母對照資料表[十五音], 0), 2)</f>
        <v>ph</v>
      </c>
      <c r="I6133" t="str">
        <f xml:space="preserve"> INDEX(韻母對照資料表[], MATCH(雅俗通字典[[#This Row],[字韻]] &amp; LEFT(雅俗通字典[[#This Row],[舒促聲]],1), 韻母對照資料表[十五音識別碼], 0), 2)</f>
        <v>o</v>
      </c>
      <c r="J6133">
        <f xml:space="preserve"> MATCH(雅俗通字典[[#This Row],[聲調]], 雅俗通聲調, 0)</f>
        <v>1</v>
      </c>
      <c r="K6133" t="str">
        <f xml:space="preserve"> _xlfn.CONCAT(雅俗通字典[[#This Row],[聲]:[調]])</f>
        <v>pho1</v>
      </c>
      <c r="L6133" t="str">
        <f xml:space="preserve"> 雅俗通字典[[#This Row],[字韻]] &amp; 雅俗通字典[[#This Row],[聲調]] &amp; "聲" &amp; 雅俗通字典[[#This Row],[切音]]</f>
        <v>高上平聲頗</v>
      </c>
      <c r="M6133" t="str">
        <f xml:space="preserve"> 雅俗通字典[[#This Row],[字韻]] &amp; TEXT(雅俗通字典[[#This Row],[調]], "[DBNum1]") &amp; 雅俗通字典[[#This Row],[切音]]</f>
        <v>高一頗</v>
      </c>
    </row>
    <row r="6134" spans="1:13">
      <c r="A6134">
        <v>6133</v>
      </c>
      <c r="B6134" s="13" t="s">
        <v>45</v>
      </c>
      <c r="C6134" s="13" t="s">
        <v>45</v>
      </c>
      <c r="D6134" s="13" t="s">
        <v>6504</v>
      </c>
      <c r="E6134" s="13" t="s">
        <v>8</v>
      </c>
      <c r="F6134" t="s">
        <v>6543</v>
      </c>
      <c r="G6134" s="13" t="str">
        <f xml:space="preserve"> IF( RIGHT(雅俗通字典[[#This Row],[聲調]],1)&lt;&gt;"入", "舒聲", "促聲")</f>
        <v>舒聲</v>
      </c>
      <c r="H6134" t="str">
        <f xml:space="preserve"> INDEX(聲母對照資料表[], MATCH(雅俗通字典[[#This Row],[切音]], 聲母對照資料表[十五音], 0), 2)</f>
        <v>ph</v>
      </c>
      <c r="I6134" t="str">
        <f xml:space="preserve"> INDEX(韻母對照資料表[], MATCH(雅俗通字典[[#This Row],[字韻]] &amp; LEFT(雅俗通字典[[#This Row],[舒促聲]],1), 韻母對照資料表[十五音識別碼], 0), 2)</f>
        <v>o</v>
      </c>
      <c r="J6134">
        <f xml:space="preserve"> MATCH(雅俗通字典[[#This Row],[聲調]], 雅俗通聲調, 0)</f>
        <v>1</v>
      </c>
      <c r="K6134" t="str">
        <f xml:space="preserve"> _xlfn.CONCAT(雅俗通字典[[#This Row],[聲]:[調]])</f>
        <v>pho1</v>
      </c>
      <c r="L6134" t="str">
        <f xml:space="preserve"> 雅俗通字典[[#This Row],[字韻]] &amp; 雅俗通字典[[#This Row],[聲調]] &amp; "聲" &amp; 雅俗通字典[[#This Row],[切音]]</f>
        <v>高上平聲頗</v>
      </c>
      <c r="M6134" t="str">
        <f xml:space="preserve"> 雅俗通字典[[#This Row],[字韻]] &amp; TEXT(雅俗通字典[[#This Row],[調]], "[DBNum1]") &amp; 雅俗通字典[[#This Row],[切音]]</f>
        <v>高一頗</v>
      </c>
    </row>
    <row r="6135" spans="1:13">
      <c r="A6135">
        <v>6134</v>
      </c>
      <c r="B6135" s="13" t="s">
        <v>6546</v>
      </c>
      <c r="C6135" s="13" t="s">
        <v>45</v>
      </c>
      <c r="D6135" s="13" t="s">
        <v>6504</v>
      </c>
      <c r="E6135" s="13" t="s">
        <v>8</v>
      </c>
      <c r="F6135" t="s">
        <v>6543</v>
      </c>
      <c r="G6135" s="13" t="str">
        <f xml:space="preserve"> IF( RIGHT(雅俗通字典[[#This Row],[聲調]],1)&lt;&gt;"入", "舒聲", "促聲")</f>
        <v>舒聲</v>
      </c>
      <c r="H6135" t="str">
        <f xml:space="preserve"> INDEX(聲母對照資料表[], MATCH(雅俗通字典[[#This Row],[切音]], 聲母對照資料表[十五音], 0), 2)</f>
        <v>ph</v>
      </c>
      <c r="I6135" t="str">
        <f xml:space="preserve"> INDEX(韻母對照資料表[], MATCH(雅俗通字典[[#This Row],[字韻]] &amp; LEFT(雅俗通字典[[#This Row],[舒促聲]],1), 韻母對照資料表[十五音識別碼], 0), 2)</f>
        <v>o</v>
      </c>
      <c r="J6135">
        <f xml:space="preserve"> MATCH(雅俗通字典[[#This Row],[聲調]], 雅俗通聲調, 0)</f>
        <v>1</v>
      </c>
      <c r="K6135" t="str">
        <f xml:space="preserve"> _xlfn.CONCAT(雅俗通字典[[#This Row],[聲]:[調]])</f>
        <v>pho1</v>
      </c>
      <c r="L6135" t="str">
        <f xml:space="preserve"> 雅俗通字典[[#This Row],[字韻]] &amp; 雅俗通字典[[#This Row],[聲調]] &amp; "聲" &amp; 雅俗通字典[[#This Row],[切音]]</f>
        <v>高上平聲頗</v>
      </c>
      <c r="M6135" t="str">
        <f xml:space="preserve"> 雅俗通字典[[#This Row],[字韻]] &amp; TEXT(雅俗通字典[[#This Row],[調]], "[DBNum1]") &amp; 雅俗通字典[[#This Row],[切音]]</f>
        <v>高一頗</v>
      </c>
    </row>
    <row r="6136" spans="1:13">
      <c r="A6136">
        <v>6135</v>
      </c>
      <c r="B6136" s="13" t="s">
        <v>6547</v>
      </c>
      <c r="C6136" s="13" t="s">
        <v>54</v>
      </c>
      <c r="D6136" s="13" t="s">
        <v>6504</v>
      </c>
      <c r="E6136" s="13" t="s">
        <v>8</v>
      </c>
      <c r="F6136" t="s">
        <v>6548</v>
      </c>
      <c r="G6136" s="13" t="str">
        <f xml:space="preserve"> IF( RIGHT(雅俗通字典[[#This Row],[聲調]],1)&lt;&gt;"入", "舒聲", "促聲")</f>
        <v>舒聲</v>
      </c>
      <c r="H6136" t="str">
        <f xml:space="preserve"> INDEX(聲母對照資料表[], MATCH(雅俗通字典[[#This Row],[切音]], 聲母對照資料表[十五音], 0), 2)</f>
        <v>th</v>
      </c>
      <c r="I6136" t="str">
        <f xml:space="preserve"> INDEX(韻母對照資料表[], MATCH(雅俗通字典[[#This Row],[字韻]] &amp; LEFT(雅俗通字典[[#This Row],[舒促聲]],1), 韻母對照資料表[十五音識別碼], 0), 2)</f>
        <v>o</v>
      </c>
      <c r="J6136">
        <f xml:space="preserve"> MATCH(雅俗通字典[[#This Row],[聲調]], 雅俗通聲調, 0)</f>
        <v>1</v>
      </c>
      <c r="K6136" t="str">
        <f xml:space="preserve"> _xlfn.CONCAT(雅俗通字典[[#This Row],[聲]:[調]])</f>
        <v>tho1</v>
      </c>
      <c r="L6136" t="str">
        <f xml:space="preserve"> 雅俗通字典[[#This Row],[字韻]] &amp; 雅俗通字典[[#This Row],[聲調]] &amp; "聲" &amp; 雅俗通字典[[#This Row],[切音]]</f>
        <v>高上平聲他</v>
      </c>
      <c r="M6136" t="str">
        <f xml:space="preserve"> 雅俗通字典[[#This Row],[字韻]] &amp; TEXT(雅俗通字典[[#This Row],[調]], "[DBNum1]") &amp; 雅俗通字典[[#This Row],[切音]]</f>
        <v>高一他</v>
      </c>
    </row>
    <row r="6137" spans="1:13">
      <c r="A6137">
        <v>6136</v>
      </c>
      <c r="B6137" s="13" t="s">
        <v>6549</v>
      </c>
      <c r="C6137" s="13" t="s">
        <v>54</v>
      </c>
      <c r="D6137" s="13" t="s">
        <v>6504</v>
      </c>
      <c r="E6137" s="13" t="s">
        <v>8</v>
      </c>
      <c r="F6137" t="s">
        <v>6548</v>
      </c>
      <c r="G6137" s="13" t="str">
        <f xml:space="preserve"> IF( RIGHT(雅俗通字典[[#This Row],[聲調]],1)&lt;&gt;"入", "舒聲", "促聲")</f>
        <v>舒聲</v>
      </c>
      <c r="H6137" t="str">
        <f xml:space="preserve"> INDEX(聲母對照資料表[], MATCH(雅俗通字典[[#This Row],[切音]], 聲母對照資料表[十五音], 0), 2)</f>
        <v>th</v>
      </c>
      <c r="I6137" t="str">
        <f xml:space="preserve"> INDEX(韻母對照資料表[], MATCH(雅俗通字典[[#This Row],[字韻]] &amp; LEFT(雅俗通字典[[#This Row],[舒促聲]],1), 韻母對照資料表[十五音識別碼], 0), 2)</f>
        <v>o</v>
      </c>
      <c r="J6137">
        <f xml:space="preserve"> MATCH(雅俗通字典[[#This Row],[聲調]], 雅俗通聲調, 0)</f>
        <v>1</v>
      </c>
      <c r="K6137" t="str">
        <f xml:space="preserve"> _xlfn.CONCAT(雅俗通字典[[#This Row],[聲]:[調]])</f>
        <v>tho1</v>
      </c>
      <c r="L6137" t="str">
        <f xml:space="preserve"> 雅俗通字典[[#This Row],[字韻]] &amp; 雅俗通字典[[#This Row],[聲調]] &amp; "聲" &amp; 雅俗通字典[[#This Row],[切音]]</f>
        <v>高上平聲他</v>
      </c>
      <c r="M6137" t="str">
        <f xml:space="preserve"> 雅俗通字典[[#This Row],[字韻]] &amp; TEXT(雅俗通字典[[#This Row],[調]], "[DBNum1]") &amp; 雅俗通字典[[#This Row],[切音]]</f>
        <v>高一他</v>
      </c>
    </row>
    <row r="6138" spans="1:13">
      <c r="A6138">
        <v>6137</v>
      </c>
      <c r="B6138" s="13" t="s">
        <v>6550</v>
      </c>
      <c r="C6138" s="13" t="s">
        <v>54</v>
      </c>
      <c r="D6138" s="13" t="s">
        <v>6504</v>
      </c>
      <c r="E6138" s="13" t="s">
        <v>8</v>
      </c>
      <c r="F6138" t="s">
        <v>6548</v>
      </c>
      <c r="G6138" s="13" t="str">
        <f xml:space="preserve"> IF( RIGHT(雅俗通字典[[#This Row],[聲調]],1)&lt;&gt;"入", "舒聲", "促聲")</f>
        <v>舒聲</v>
      </c>
      <c r="H6138" t="str">
        <f xml:space="preserve"> INDEX(聲母對照資料表[], MATCH(雅俗通字典[[#This Row],[切音]], 聲母對照資料表[十五音], 0), 2)</f>
        <v>th</v>
      </c>
      <c r="I6138" t="str">
        <f xml:space="preserve"> INDEX(韻母對照資料表[], MATCH(雅俗通字典[[#This Row],[字韻]] &amp; LEFT(雅俗通字典[[#This Row],[舒促聲]],1), 韻母對照資料表[十五音識別碼], 0), 2)</f>
        <v>o</v>
      </c>
      <c r="J6138">
        <f xml:space="preserve"> MATCH(雅俗通字典[[#This Row],[聲調]], 雅俗通聲調, 0)</f>
        <v>1</v>
      </c>
      <c r="K6138" t="str">
        <f xml:space="preserve"> _xlfn.CONCAT(雅俗通字典[[#This Row],[聲]:[調]])</f>
        <v>tho1</v>
      </c>
      <c r="L6138" t="str">
        <f xml:space="preserve"> 雅俗通字典[[#This Row],[字韻]] &amp; 雅俗通字典[[#This Row],[聲調]] &amp; "聲" &amp; 雅俗通字典[[#This Row],[切音]]</f>
        <v>高上平聲他</v>
      </c>
      <c r="M6138" t="str">
        <f xml:space="preserve"> 雅俗通字典[[#This Row],[字韻]] &amp; TEXT(雅俗通字典[[#This Row],[調]], "[DBNum1]") &amp; 雅俗通字典[[#This Row],[切音]]</f>
        <v>高一他</v>
      </c>
    </row>
    <row r="6139" spans="1:13">
      <c r="A6139">
        <v>6138</v>
      </c>
      <c r="B6139" s="13" t="s">
        <v>6551</v>
      </c>
      <c r="C6139" s="13" t="s">
        <v>54</v>
      </c>
      <c r="D6139" s="13" t="s">
        <v>6504</v>
      </c>
      <c r="E6139" s="13" t="s">
        <v>8</v>
      </c>
      <c r="F6139" t="s">
        <v>6548</v>
      </c>
      <c r="G6139" s="13" t="str">
        <f xml:space="preserve"> IF( RIGHT(雅俗通字典[[#This Row],[聲調]],1)&lt;&gt;"入", "舒聲", "促聲")</f>
        <v>舒聲</v>
      </c>
      <c r="H6139" t="str">
        <f xml:space="preserve"> INDEX(聲母對照資料表[], MATCH(雅俗通字典[[#This Row],[切音]], 聲母對照資料表[十五音], 0), 2)</f>
        <v>th</v>
      </c>
      <c r="I6139" t="str">
        <f xml:space="preserve"> INDEX(韻母對照資料表[], MATCH(雅俗通字典[[#This Row],[字韻]] &amp; LEFT(雅俗通字典[[#This Row],[舒促聲]],1), 韻母對照資料表[十五音識別碼], 0), 2)</f>
        <v>o</v>
      </c>
      <c r="J6139">
        <f xml:space="preserve"> MATCH(雅俗通字典[[#This Row],[聲調]], 雅俗通聲調, 0)</f>
        <v>1</v>
      </c>
      <c r="K6139" t="str">
        <f xml:space="preserve"> _xlfn.CONCAT(雅俗通字典[[#This Row],[聲]:[調]])</f>
        <v>tho1</v>
      </c>
      <c r="L6139" t="str">
        <f xml:space="preserve"> 雅俗通字典[[#This Row],[字韻]] &amp; 雅俗通字典[[#This Row],[聲調]] &amp; "聲" &amp; 雅俗通字典[[#This Row],[切音]]</f>
        <v>高上平聲他</v>
      </c>
      <c r="M6139" t="str">
        <f xml:space="preserve"> 雅俗通字典[[#This Row],[字韻]] &amp; TEXT(雅俗通字典[[#This Row],[調]], "[DBNum1]") &amp; 雅俗通字典[[#This Row],[切音]]</f>
        <v>高一他</v>
      </c>
    </row>
    <row r="6140" spans="1:13">
      <c r="A6140">
        <v>6139</v>
      </c>
      <c r="B6140" s="13" t="s">
        <v>6552</v>
      </c>
      <c r="C6140" s="13" t="s">
        <v>54</v>
      </c>
      <c r="D6140" s="13" t="s">
        <v>6504</v>
      </c>
      <c r="E6140" s="13" t="s">
        <v>8</v>
      </c>
      <c r="F6140" t="s">
        <v>6548</v>
      </c>
      <c r="G6140" s="13" t="str">
        <f xml:space="preserve"> IF( RIGHT(雅俗通字典[[#This Row],[聲調]],1)&lt;&gt;"入", "舒聲", "促聲")</f>
        <v>舒聲</v>
      </c>
      <c r="H6140" t="str">
        <f xml:space="preserve"> INDEX(聲母對照資料表[], MATCH(雅俗通字典[[#This Row],[切音]], 聲母對照資料表[十五音], 0), 2)</f>
        <v>th</v>
      </c>
      <c r="I6140" t="str">
        <f xml:space="preserve"> INDEX(韻母對照資料表[], MATCH(雅俗通字典[[#This Row],[字韻]] &amp; LEFT(雅俗通字典[[#This Row],[舒促聲]],1), 韻母對照資料表[十五音識別碼], 0), 2)</f>
        <v>o</v>
      </c>
      <c r="J6140">
        <f xml:space="preserve"> MATCH(雅俗通字典[[#This Row],[聲調]], 雅俗通聲調, 0)</f>
        <v>1</v>
      </c>
      <c r="K6140" t="str">
        <f xml:space="preserve"> _xlfn.CONCAT(雅俗通字典[[#This Row],[聲]:[調]])</f>
        <v>tho1</v>
      </c>
      <c r="L6140" t="str">
        <f xml:space="preserve"> 雅俗通字典[[#This Row],[字韻]] &amp; 雅俗通字典[[#This Row],[聲調]] &amp; "聲" &amp; 雅俗通字典[[#This Row],[切音]]</f>
        <v>高上平聲他</v>
      </c>
      <c r="M6140" t="str">
        <f xml:space="preserve"> 雅俗通字典[[#This Row],[字韻]] &amp; TEXT(雅俗通字典[[#This Row],[調]], "[DBNum1]") &amp; 雅俗通字典[[#This Row],[切音]]</f>
        <v>高一他</v>
      </c>
    </row>
    <row r="6141" spans="1:13">
      <c r="A6141">
        <v>6140</v>
      </c>
      <c r="B6141" s="13" t="s">
        <v>6553</v>
      </c>
      <c r="C6141" s="13" t="s">
        <v>54</v>
      </c>
      <c r="D6141" s="13" t="s">
        <v>6504</v>
      </c>
      <c r="E6141" s="13" t="s">
        <v>8</v>
      </c>
      <c r="F6141" t="s">
        <v>6548</v>
      </c>
      <c r="G6141" s="13" t="str">
        <f xml:space="preserve"> IF( RIGHT(雅俗通字典[[#This Row],[聲調]],1)&lt;&gt;"入", "舒聲", "促聲")</f>
        <v>舒聲</v>
      </c>
      <c r="H6141" t="str">
        <f xml:space="preserve"> INDEX(聲母對照資料表[], MATCH(雅俗通字典[[#This Row],[切音]], 聲母對照資料表[十五音], 0), 2)</f>
        <v>th</v>
      </c>
      <c r="I6141" t="str">
        <f xml:space="preserve"> INDEX(韻母對照資料表[], MATCH(雅俗通字典[[#This Row],[字韻]] &amp; LEFT(雅俗通字典[[#This Row],[舒促聲]],1), 韻母對照資料表[十五音識別碼], 0), 2)</f>
        <v>o</v>
      </c>
      <c r="J6141">
        <f xml:space="preserve"> MATCH(雅俗通字典[[#This Row],[聲調]], 雅俗通聲調, 0)</f>
        <v>1</v>
      </c>
      <c r="K6141" t="str">
        <f xml:space="preserve"> _xlfn.CONCAT(雅俗通字典[[#This Row],[聲]:[調]])</f>
        <v>tho1</v>
      </c>
      <c r="L6141" t="str">
        <f xml:space="preserve"> 雅俗通字典[[#This Row],[字韻]] &amp; 雅俗通字典[[#This Row],[聲調]] &amp; "聲" &amp; 雅俗通字典[[#This Row],[切音]]</f>
        <v>高上平聲他</v>
      </c>
      <c r="M6141" t="str">
        <f xml:space="preserve"> 雅俗通字典[[#This Row],[字韻]] &amp; TEXT(雅俗通字典[[#This Row],[調]], "[DBNum1]") &amp; 雅俗通字典[[#This Row],[切音]]</f>
        <v>高一他</v>
      </c>
    </row>
    <row r="6142" spans="1:13">
      <c r="A6142">
        <v>6141</v>
      </c>
      <c r="B6142" s="13" t="s">
        <v>6554</v>
      </c>
      <c r="C6142" s="13" t="s">
        <v>54</v>
      </c>
      <c r="D6142" s="13" t="s">
        <v>6504</v>
      </c>
      <c r="E6142" s="13" t="s">
        <v>8</v>
      </c>
      <c r="F6142" t="s">
        <v>6548</v>
      </c>
      <c r="G6142" s="13" t="str">
        <f xml:space="preserve"> IF( RIGHT(雅俗通字典[[#This Row],[聲調]],1)&lt;&gt;"入", "舒聲", "促聲")</f>
        <v>舒聲</v>
      </c>
      <c r="H6142" t="str">
        <f xml:space="preserve"> INDEX(聲母對照資料表[], MATCH(雅俗通字典[[#This Row],[切音]], 聲母對照資料表[十五音], 0), 2)</f>
        <v>th</v>
      </c>
      <c r="I6142" t="str">
        <f xml:space="preserve"> INDEX(韻母對照資料表[], MATCH(雅俗通字典[[#This Row],[字韻]] &amp; LEFT(雅俗通字典[[#This Row],[舒促聲]],1), 韻母對照資料表[十五音識別碼], 0), 2)</f>
        <v>o</v>
      </c>
      <c r="J6142">
        <f xml:space="preserve"> MATCH(雅俗通字典[[#This Row],[聲調]], 雅俗通聲調, 0)</f>
        <v>1</v>
      </c>
      <c r="K6142" t="str">
        <f xml:space="preserve"> _xlfn.CONCAT(雅俗通字典[[#This Row],[聲]:[調]])</f>
        <v>tho1</v>
      </c>
      <c r="L6142" t="str">
        <f xml:space="preserve"> 雅俗通字典[[#This Row],[字韻]] &amp; 雅俗通字典[[#This Row],[聲調]] &amp; "聲" &amp; 雅俗通字典[[#This Row],[切音]]</f>
        <v>高上平聲他</v>
      </c>
      <c r="M6142" t="str">
        <f xml:space="preserve"> 雅俗通字典[[#This Row],[字韻]] &amp; TEXT(雅俗通字典[[#This Row],[調]], "[DBNum1]") &amp; 雅俗通字典[[#This Row],[切音]]</f>
        <v>高一他</v>
      </c>
    </row>
    <row r="6143" spans="1:13">
      <c r="A6143">
        <v>6142</v>
      </c>
      <c r="B6143" s="13" t="s">
        <v>6555</v>
      </c>
      <c r="C6143" s="13" t="s">
        <v>54</v>
      </c>
      <c r="D6143" s="13" t="s">
        <v>6504</v>
      </c>
      <c r="E6143" s="13" t="s">
        <v>8</v>
      </c>
      <c r="F6143" t="s">
        <v>6548</v>
      </c>
      <c r="G6143" s="13" t="str">
        <f xml:space="preserve"> IF( RIGHT(雅俗通字典[[#This Row],[聲調]],1)&lt;&gt;"入", "舒聲", "促聲")</f>
        <v>舒聲</v>
      </c>
      <c r="H6143" t="str">
        <f xml:space="preserve"> INDEX(聲母對照資料表[], MATCH(雅俗通字典[[#This Row],[切音]], 聲母對照資料表[十五音], 0), 2)</f>
        <v>th</v>
      </c>
      <c r="I6143" t="str">
        <f xml:space="preserve"> INDEX(韻母對照資料表[], MATCH(雅俗通字典[[#This Row],[字韻]] &amp; LEFT(雅俗通字典[[#This Row],[舒促聲]],1), 韻母對照資料表[十五音識別碼], 0), 2)</f>
        <v>o</v>
      </c>
      <c r="J6143">
        <f xml:space="preserve"> MATCH(雅俗通字典[[#This Row],[聲調]], 雅俗通聲調, 0)</f>
        <v>1</v>
      </c>
      <c r="K6143" t="str">
        <f xml:space="preserve"> _xlfn.CONCAT(雅俗通字典[[#This Row],[聲]:[調]])</f>
        <v>tho1</v>
      </c>
      <c r="L6143" t="str">
        <f xml:space="preserve"> 雅俗通字典[[#This Row],[字韻]] &amp; 雅俗通字典[[#This Row],[聲調]] &amp; "聲" &amp; 雅俗通字典[[#This Row],[切音]]</f>
        <v>高上平聲他</v>
      </c>
      <c r="M6143" t="str">
        <f xml:space="preserve"> 雅俗通字典[[#This Row],[字韻]] &amp; TEXT(雅俗通字典[[#This Row],[調]], "[DBNum1]") &amp; 雅俗通字典[[#This Row],[切音]]</f>
        <v>高一他</v>
      </c>
    </row>
    <row r="6144" spans="1:13">
      <c r="A6144">
        <v>6143</v>
      </c>
      <c r="B6144" s="13" t="s">
        <v>6556</v>
      </c>
      <c r="C6144" s="13" t="s">
        <v>54</v>
      </c>
      <c r="D6144" s="13" t="s">
        <v>6504</v>
      </c>
      <c r="E6144" s="13" t="s">
        <v>8</v>
      </c>
      <c r="F6144" t="s">
        <v>6548</v>
      </c>
      <c r="G6144" s="13" t="str">
        <f xml:space="preserve"> IF( RIGHT(雅俗通字典[[#This Row],[聲調]],1)&lt;&gt;"入", "舒聲", "促聲")</f>
        <v>舒聲</v>
      </c>
      <c r="H6144" t="str">
        <f xml:space="preserve"> INDEX(聲母對照資料表[], MATCH(雅俗通字典[[#This Row],[切音]], 聲母對照資料表[十五音], 0), 2)</f>
        <v>th</v>
      </c>
      <c r="I6144" t="str">
        <f xml:space="preserve"> INDEX(韻母對照資料表[], MATCH(雅俗通字典[[#This Row],[字韻]] &amp; LEFT(雅俗通字典[[#This Row],[舒促聲]],1), 韻母對照資料表[十五音識別碼], 0), 2)</f>
        <v>o</v>
      </c>
      <c r="J6144">
        <f xml:space="preserve"> MATCH(雅俗通字典[[#This Row],[聲調]], 雅俗通聲調, 0)</f>
        <v>1</v>
      </c>
      <c r="K6144" t="str">
        <f xml:space="preserve"> _xlfn.CONCAT(雅俗通字典[[#This Row],[聲]:[調]])</f>
        <v>tho1</v>
      </c>
      <c r="L6144" t="str">
        <f xml:space="preserve"> 雅俗通字典[[#This Row],[字韻]] &amp; 雅俗通字典[[#This Row],[聲調]] &amp; "聲" &amp; 雅俗通字典[[#This Row],[切音]]</f>
        <v>高上平聲他</v>
      </c>
      <c r="M6144" t="str">
        <f xml:space="preserve"> 雅俗通字典[[#This Row],[字韻]] &amp; TEXT(雅俗通字典[[#This Row],[調]], "[DBNum1]") &amp; 雅俗通字典[[#This Row],[切音]]</f>
        <v>高一他</v>
      </c>
    </row>
    <row r="6145" spans="1:13">
      <c r="A6145">
        <v>6144</v>
      </c>
      <c r="B6145" s="13" t="s">
        <v>6557</v>
      </c>
      <c r="C6145" s="13" t="s">
        <v>54</v>
      </c>
      <c r="D6145" s="13" t="s">
        <v>6504</v>
      </c>
      <c r="E6145" s="13" t="s">
        <v>8</v>
      </c>
      <c r="F6145" t="s">
        <v>6548</v>
      </c>
      <c r="G6145" s="13" t="str">
        <f xml:space="preserve"> IF( RIGHT(雅俗通字典[[#This Row],[聲調]],1)&lt;&gt;"入", "舒聲", "促聲")</f>
        <v>舒聲</v>
      </c>
      <c r="H6145" t="str">
        <f xml:space="preserve"> INDEX(聲母對照資料表[], MATCH(雅俗通字典[[#This Row],[切音]], 聲母對照資料表[十五音], 0), 2)</f>
        <v>th</v>
      </c>
      <c r="I6145" t="str">
        <f xml:space="preserve"> INDEX(韻母對照資料表[], MATCH(雅俗通字典[[#This Row],[字韻]] &amp; LEFT(雅俗通字典[[#This Row],[舒促聲]],1), 韻母對照資料表[十五音識別碼], 0), 2)</f>
        <v>o</v>
      </c>
      <c r="J6145">
        <f xml:space="preserve"> MATCH(雅俗通字典[[#This Row],[聲調]], 雅俗通聲調, 0)</f>
        <v>1</v>
      </c>
      <c r="K6145" t="str">
        <f xml:space="preserve"> _xlfn.CONCAT(雅俗通字典[[#This Row],[聲]:[調]])</f>
        <v>tho1</v>
      </c>
      <c r="L6145" t="str">
        <f xml:space="preserve"> 雅俗通字典[[#This Row],[字韻]] &amp; 雅俗通字典[[#This Row],[聲調]] &amp; "聲" &amp; 雅俗通字典[[#This Row],[切音]]</f>
        <v>高上平聲他</v>
      </c>
      <c r="M6145" t="str">
        <f xml:space="preserve"> 雅俗通字典[[#This Row],[字韻]] &amp; TEXT(雅俗通字典[[#This Row],[調]], "[DBNum1]") &amp; 雅俗通字典[[#This Row],[切音]]</f>
        <v>高一他</v>
      </c>
    </row>
    <row r="6146" spans="1:13">
      <c r="A6146">
        <v>6145</v>
      </c>
      <c r="B6146" s="13" t="s">
        <v>6558</v>
      </c>
      <c r="C6146" s="13" t="s">
        <v>63</v>
      </c>
      <c r="D6146" s="13" t="s">
        <v>6504</v>
      </c>
      <c r="E6146" s="13" t="s">
        <v>8</v>
      </c>
      <c r="F6146" t="s">
        <v>6559</v>
      </c>
      <c r="G6146" s="13" t="str">
        <f xml:space="preserve"> IF( RIGHT(雅俗通字典[[#This Row],[聲調]],1)&lt;&gt;"入", "舒聲", "促聲")</f>
        <v>舒聲</v>
      </c>
      <c r="H6146" t="str">
        <f xml:space="preserve"> INDEX(聲母對照資料表[], MATCH(雅俗通字典[[#This Row],[切音]], 聲母對照資料表[十五音], 0), 2)</f>
        <v>z</v>
      </c>
      <c r="I6146" t="str">
        <f xml:space="preserve"> INDEX(韻母對照資料表[], MATCH(雅俗通字典[[#This Row],[字韻]] &amp; LEFT(雅俗通字典[[#This Row],[舒促聲]],1), 韻母對照資料表[十五音識別碼], 0), 2)</f>
        <v>o</v>
      </c>
      <c r="J6146">
        <f xml:space="preserve"> MATCH(雅俗通字典[[#This Row],[聲調]], 雅俗通聲調, 0)</f>
        <v>1</v>
      </c>
      <c r="K6146" t="str">
        <f xml:space="preserve"> _xlfn.CONCAT(雅俗通字典[[#This Row],[聲]:[調]])</f>
        <v>zo1</v>
      </c>
      <c r="L6146" t="str">
        <f xml:space="preserve"> 雅俗通字典[[#This Row],[字韻]] &amp; 雅俗通字典[[#This Row],[聲調]] &amp; "聲" &amp; 雅俗通字典[[#This Row],[切音]]</f>
        <v>高上平聲曾</v>
      </c>
      <c r="M6146" t="str">
        <f xml:space="preserve"> 雅俗通字典[[#This Row],[字韻]] &amp; TEXT(雅俗通字典[[#This Row],[調]], "[DBNum1]") &amp; 雅俗通字典[[#This Row],[切音]]</f>
        <v>高一曾</v>
      </c>
    </row>
    <row r="6147" spans="1:13">
      <c r="A6147">
        <v>6146</v>
      </c>
      <c r="B6147" s="13" t="s">
        <v>6560</v>
      </c>
      <c r="C6147" s="13" t="s">
        <v>63</v>
      </c>
      <c r="D6147" s="13" t="s">
        <v>6504</v>
      </c>
      <c r="E6147" s="13" t="s">
        <v>8</v>
      </c>
      <c r="F6147" t="s">
        <v>6559</v>
      </c>
      <c r="G6147" s="13" t="str">
        <f xml:space="preserve"> IF( RIGHT(雅俗通字典[[#This Row],[聲調]],1)&lt;&gt;"入", "舒聲", "促聲")</f>
        <v>舒聲</v>
      </c>
      <c r="H6147" t="str">
        <f xml:space="preserve"> INDEX(聲母對照資料表[], MATCH(雅俗通字典[[#This Row],[切音]], 聲母對照資料表[十五音], 0), 2)</f>
        <v>z</v>
      </c>
      <c r="I6147" t="str">
        <f xml:space="preserve"> INDEX(韻母對照資料表[], MATCH(雅俗通字典[[#This Row],[字韻]] &amp; LEFT(雅俗通字典[[#This Row],[舒促聲]],1), 韻母對照資料表[十五音識別碼], 0), 2)</f>
        <v>o</v>
      </c>
      <c r="J6147">
        <f xml:space="preserve"> MATCH(雅俗通字典[[#This Row],[聲調]], 雅俗通聲調, 0)</f>
        <v>1</v>
      </c>
      <c r="K6147" t="str">
        <f xml:space="preserve"> _xlfn.CONCAT(雅俗通字典[[#This Row],[聲]:[調]])</f>
        <v>zo1</v>
      </c>
      <c r="L6147" t="str">
        <f xml:space="preserve"> 雅俗通字典[[#This Row],[字韻]] &amp; 雅俗通字典[[#This Row],[聲調]] &amp; "聲" &amp; 雅俗通字典[[#This Row],[切音]]</f>
        <v>高上平聲曾</v>
      </c>
      <c r="M6147" t="str">
        <f xml:space="preserve"> 雅俗通字典[[#This Row],[字韻]] &amp; TEXT(雅俗通字典[[#This Row],[調]], "[DBNum1]") &amp; 雅俗通字典[[#This Row],[切音]]</f>
        <v>高一曾</v>
      </c>
    </row>
    <row r="6148" spans="1:13">
      <c r="A6148">
        <v>6147</v>
      </c>
      <c r="B6148" s="13" t="s">
        <v>6561</v>
      </c>
      <c r="C6148" s="13" t="s">
        <v>63</v>
      </c>
      <c r="D6148" s="13" t="s">
        <v>6504</v>
      </c>
      <c r="E6148" s="13" t="s">
        <v>8</v>
      </c>
      <c r="F6148" t="s">
        <v>6559</v>
      </c>
      <c r="G6148" s="13" t="str">
        <f xml:space="preserve"> IF( RIGHT(雅俗通字典[[#This Row],[聲調]],1)&lt;&gt;"入", "舒聲", "促聲")</f>
        <v>舒聲</v>
      </c>
      <c r="H6148" t="str">
        <f xml:space="preserve"> INDEX(聲母對照資料表[], MATCH(雅俗通字典[[#This Row],[切音]], 聲母對照資料表[十五音], 0), 2)</f>
        <v>z</v>
      </c>
      <c r="I6148" t="str">
        <f xml:space="preserve"> INDEX(韻母對照資料表[], MATCH(雅俗通字典[[#This Row],[字韻]] &amp; LEFT(雅俗通字典[[#This Row],[舒促聲]],1), 韻母對照資料表[十五音識別碼], 0), 2)</f>
        <v>o</v>
      </c>
      <c r="J6148">
        <f xml:space="preserve"> MATCH(雅俗通字典[[#This Row],[聲調]], 雅俗通聲調, 0)</f>
        <v>1</v>
      </c>
      <c r="K6148" t="str">
        <f xml:space="preserve"> _xlfn.CONCAT(雅俗通字典[[#This Row],[聲]:[調]])</f>
        <v>zo1</v>
      </c>
      <c r="L6148" t="str">
        <f xml:space="preserve"> 雅俗通字典[[#This Row],[字韻]] &amp; 雅俗通字典[[#This Row],[聲調]] &amp; "聲" &amp; 雅俗通字典[[#This Row],[切音]]</f>
        <v>高上平聲曾</v>
      </c>
      <c r="M6148" t="str">
        <f xml:space="preserve"> 雅俗通字典[[#This Row],[字韻]] &amp; TEXT(雅俗通字典[[#This Row],[調]], "[DBNum1]") &amp; 雅俗通字典[[#This Row],[切音]]</f>
        <v>高一曾</v>
      </c>
    </row>
    <row r="6149" spans="1:13">
      <c r="A6149">
        <v>6148</v>
      </c>
      <c r="B6149" s="13" t="s">
        <v>6562</v>
      </c>
      <c r="C6149" s="13" t="s">
        <v>63</v>
      </c>
      <c r="D6149" s="13" t="s">
        <v>6504</v>
      </c>
      <c r="E6149" s="13" t="s">
        <v>8</v>
      </c>
      <c r="F6149" t="s">
        <v>6559</v>
      </c>
      <c r="G6149" s="13" t="str">
        <f xml:space="preserve"> IF( RIGHT(雅俗通字典[[#This Row],[聲調]],1)&lt;&gt;"入", "舒聲", "促聲")</f>
        <v>舒聲</v>
      </c>
      <c r="H6149" t="str">
        <f xml:space="preserve"> INDEX(聲母對照資料表[], MATCH(雅俗通字典[[#This Row],[切音]], 聲母對照資料表[十五音], 0), 2)</f>
        <v>z</v>
      </c>
      <c r="I6149" t="str">
        <f xml:space="preserve"> INDEX(韻母對照資料表[], MATCH(雅俗通字典[[#This Row],[字韻]] &amp; LEFT(雅俗通字典[[#This Row],[舒促聲]],1), 韻母對照資料表[十五音識別碼], 0), 2)</f>
        <v>o</v>
      </c>
      <c r="J6149">
        <f xml:space="preserve"> MATCH(雅俗通字典[[#This Row],[聲調]], 雅俗通聲調, 0)</f>
        <v>1</v>
      </c>
      <c r="K6149" t="str">
        <f xml:space="preserve"> _xlfn.CONCAT(雅俗通字典[[#This Row],[聲]:[調]])</f>
        <v>zo1</v>
      </c>
      <c r="L6149" t="str">
        <f xml:space="preserve"> 雅俗通字典[[#This Row],[字韻]] &amp; 雅俗通字典[[#This Row],[聲調]] &amp; "聲" &amp; 雅俗通字典[[#This Row],[切音]]</f>
        <v>高上平聲曾</v>
      </c>
      <c r="M6149" t="str">
        <f xml:space="preserve"> 雅俗通字典[[#This Row],[字韻]] &amp; TEXT(雅俗通字典[[#This Row],[調]], "[DBNum1]") &amp; 雅俗通字典[[#This Row],[切音]]</f>
        <v>高一曾</v>
      </c>
    </row>
    <row r="6150" spans="1:13">
      <c r="A6150">
        <v>6149</v>
      </c>
      <c r="B6150" s="13" t="s">
        <v>6563</v>
      </c>
      <c r="C6150" s="13" t="s">
        <v>63</v>
      </c>
      <c r="D6150" s="13" t="s">
        <v>6504</v>
      </c>
      <c r="E6150" s="13" t="s">
        <v>8</v>
      </c>
      <c r="F6150" t="s">
        <v>6559</v>
      </c>
      <c r="G6150" s="13" t="str">
        <f xml:space="preserve"> IF( RIGHT(雅俗通字典[[#This Row],[聲調]],1)&lt;&gt;"入", "舒聲", "促聲")</f>
        <v>舒聲</v>
      </c>
      <c r="H6150" t="str">
        <f xml:space="preserve"> INDEX(聲母對照資料表[], MATCH(雅俗通字典[[#This Row],[切音]], 聲母對照資料表[十五音], 0), 2)</f>
        <v>z</v>
      </c>
      <c r="I6150" t="str">
        <f xml:space="preserve"> INDEX(韻母對照資料表[], MATCH(雅俗通字典[[#This Row],[字韻]] &amp; LEFT(雅俗通字典[[#This Row],[舒促聲]],1), 韻母對照資料表[十五音識別碼], 0), 2)</f>
        <v>o</v>
      </c>
      <c r="J6150">
        <f xml:space="preserve"> MATCH(雅俗通字典[[#This Row],[聲調]], 雅俗通聲調, 0)</f>
        <v>1</v>
      </c>
      <c r="K6150" t="str">
        <f xml:space="preserve"> _xlfn.CONCAT(雅俗通字典[[#This Row],[聲]:[調]])</f>
        <v>zo1</v>
      </c>
      <c r="L6150" t="str">
        <f xml:space="preserve"> 雅俗通字典[[#This Row],[字韻]] &amp; 雅俗通字典[[#This Row],[聲調]] &amp; "聲" &amp; 雅俗通字典[[#This Row],[切音]]</f>
        <v>高上平聲曾</v>
      </c>
      <c r="M6150" t="str">
        <f xml:space="preserve"> 雅俗通字典[[#This Row],[字韻]] &amp; TEXT(雅俗通字典[[#This Row],[調]], "[DBNum1]") &amp; 雅俗通字典[[#This Row],[切音]]</f>
        <v>高一曾</v>
      </c>
    </row>
    <row r="6151" spans="1:13">
      <c r="A6151">
        <v>6150</v>
      </c>
      <c r="B6151" s="13" t="s">
        <v>6564</v>
      </c>
      <c r="C6151" s="13" t="s">
        <v>80</v>
      </c>
      <c r="D6151" s="13" t="s">
        <v>6504</v>
      </c>
      <c r="E6151" s="13" t="s">
        <v>8</v>
      </c>
      <c r="F6151" t="s">
        <v>6565</v>
      </c>
      <c r="G6151" s="13" t="str">
        <f xml:space="preserve"> IF( RIGHT(雅俗通字典[[#This Row],[聲調]],1)&lt;&gt;"入", "舒聲", "促聲")</f>
        <v>舒聲</v>
      </c>
      <c r="H6151" t="str">
        <f xml:space="preserve"> INDEX(聲母對照資料表[], MATCH(雅俗通字典[[#This Row],[切音]], 聲母對照資料表[十五音], 0), 2)</f>
        <v>s</v>
      </c>
      <c r="I6151" t="str">
        <f xml:space="preserve"> INDEX(韻母對照資料表[], MATCH(雅俗通字典[[#This Row],[字韻]] &amp; LEFT(雅俗通字典[[#This Row],[舒促聲]],1), 韻母對照資料表[十五音識別碼], 0), 2)</f>
        <v>o</v>
      </c>
      <c r="J6151">
        <f xml:space="preserve"> MATCH(雅俗通字典[[#This Row],[聲調]], 雅俗通聲調, 0)</f>
        <v>1</v>
      </c>
      <c r="K6151" t="str">
        <f xml:space="preserve"> _xlfn.CONCAT(雅俗通字典[[#This Row],[聲]:[調]])</f>
        <v>so1</v>
      </c>
      <c r="L6151" t="str">
        <f xml:space="preserve"> 雅俗通字典[[#This Row],[字韻]] &amp; 雅俗通字典[[#This Row],[聲調]] &amp; "聲" &amp; 雅俗通字典[[#This Row],[切音]]</f>
        <v>高上平聲時</v>
      </c>
      <c r="M6151" t="str">
        <f xml:space="preserve"> 雅俗通字典[[#This Row],[字韻]] &amp; TEXT(雅俗通字典[[#This Row],[調]], "[DBNum1]") &amp; 雅俗通字典[[#This Row],[切音]]</f>
        <v>高一時</v>
      </c>
    </row>
    <row r="6152" spans="1:13">
      <c r="A6152">
        <v>6151</v>
      </c>
      <c r="B6152" s="13" t="s">
        <v>6566</v>
      </c>
      <c r="C6152" s="13" t="s">
        <v>80</v>
      </c>
      <c r="D6152" s="13" t="s">
        <v>6504</v>
      </c>
      <c r="E6152" s="13" t="s">
        <v>8</v>
      </c>
      <c r="F6152" t="s">
        <v>6565</v>
      </c>
      <c r="G6152" s="13" t="str">
        <f xml:space="preserve"> IF( RIGHT(雅俗通字典[[#This Row],[聲調]],1)&lt;&gt;"入", "舒聲", "促聲")</f>
        <v>舒聲</v>
      </c>
      <c r="H6152" t="str">
        <f xml:space="preserve"> INDEX(聲母對照資料表[], MATCH(雅俗通字典[[#This Row],[切音]], 聲母對照資料表[十五音], 0), 2)</f>
        <v>s</v>
      </c>
      <c r="I6152" t="str">
        <f xml:space="preserve"> INDEX(韻母對照資料表[], MATCH(雅俗通字典[[#This Row],[字韻]] &amp; LEFT(雅俗通字典[[#This Row],[舒促聲]],1), 韻母對照資料表[十五音識別碼], 0), 2)</f>
        <v>o</v>
      </c>
      <c r="J6152">
        <f xml:space="preserve"> MATCH(雅俗通字典[[#This Row],[聲調]], 雅俗通聲調, 0)</f>
        <v>1</v>
      </c>
      <c r="K6152" t="str">
        <f xml:space="preserve"> _xlfn.CONCAT(雅俗通字典[[#This Row],[聲]:[調]])</f>
        <v>so1</v>
      </c>
      <c r="L6152" t="str">
        <f xml:space="preserve"> 雅俗通字典[[#This Row],[字韻]] &amp; 雅俗通字典[[#This Row],[聲調]] &amp; "聲" &amp; 雅俗通字典[[#This Row],[切音]]</f>
        <v>高上平聲時</v>
      </c>
      <c r="M6152" t="str">
        <f xml:space="preserve"> 雅俗通字典[[#This Row],[字韻]] &amp; TEXT(雅俗通字典[[#This Row],[調]], "[DBNum1]") &amp; 雅俗通字典[[#This Row],[切音]]</f>
        <v>高一時</v>
      </c>
    </row>
    <row r="6153" spans="1:13">
      <c r="A6153">
        <v>6152</v>
      </c>
      <c r="B6153" s="13" t="s">
        <v>6567</v>
      </c>
      <c r="C6153" s="13" t="s">
        <v>80</v>
      </c>
      <c r="D6153" s="13" t="s">
        <v>6504</v>
      </c>
      <c r="E6153" s="13" t="s">
        <v>8</v>
      </c>
      <c r="F6153" t="s">
        <v>6565</v>
      </c>
      <c r="G6153" s="13" t="str">
        <f xml:space="preserve"> IF( RIGHT(雅俗通字典[[#This Row],[聲調]],1)&lt;&gt;"入", "舒聲", "促聲")</f>
        <v>舒聲</v>
      </c>
      <c r="H6153" t="str">
        <f xml:space="preserve"> INDEX(聲母對照資料表[], MATCH(雅俗通字典[[#This Row],[切音]], 聲母對照資料表[十五音], 0), 2)</f>
        <v>s</v>
      </c>
      <c r="I6153" t="str">
        <f xml:space="preserve"> INDEX(韻母對照資料表[], MATCH(雅俗通字典[[#This Row],[字韻]] &amp; LEFT(雅俗通字典[[#This Row],[舒促聲]],1), 韻母對照資料表[十五音識別碼], 0), 2)</f>
        <v>o</v>
      </c>
      <c r="J6153">
        <f xml:space="preserve"> MATCH(雅俗通字典[[#This Row],[聲調]], 雅俗通聲調, 0)</f>
        <v>1</v>
      </c>
      <c r="K6153" t="str">
        <f xml:space="preserve"> _xlfn.CONCAT(雅俗通字典[[#This Row],[聲]:[調]])</f>
        <v>so1</v>
      </c>
      <c r="L6153" t="str">
        <f xml:space="preserve"> 雅俗通字典[[#This Row],[字韻]] &amp; 雅俗通字典[[#This Row],[聲調]] &amp; "聲" &amp; 雅俗通字典[[#This Row],[切音]]</f>
        <v>高上平聲時</v>
      </c>
      <c r="M6153" t="str">
        <f xml:space="preserve"> 雅俗通字典[[#This Row],[字韻]] &amp; TEXT(雅俗通字典[[#This Row],[調]], "[DBNum1]") &amp; 雅俗通字典[[#This Row],[切音]]</f>
        <v>高一時</v>
      </c>
    </row>
    <row r="6154" spans="1:13">
      <c r="A6154">
        <v>6153</v>
      </c>
      <c r="B6154" s="13" t="s">
        <v>6568</v>
      </c>
      <c r="C6154" s="13" t="s">
        <v>80</v>
      </c>
      <c r="D6154" s="13" t="s">
        <v>6504</v>
      </c>
      <c r="E6154" s="13" t="s">
        <v>8</v>
      </c>
      <c r="F6154" t="s">
        <v>6565</v>
      </c>
      <c r="G6154" s="13" t="str">
        <f xml:space="preserve"> IF( RIGHT(雅俗通字典[[#This Row],[聲調]],1)&lt;&gt;"入", "舒聲", "促聲")</f>
        <v>舒聲</v>
      </c>
      <c r="H6154" t="str">
        <f xml:space="preserve"> INDEX(聲母對照資料表[], MATCH(雅俗通字典[[#This Row],[切音]], 聲母對照資料表[十五音], 0), 2)</f>
        <v>s</v>
      </c>
      <c r="I6154" t="str">
        <f xml:space="preserve"> INDEX(韻母對照資料表[], MATCH(雅俗通字典[[#This Row],[字韻]] &amp; LEFT(雅俗通字典[[#This Row],[舒促聲]],1), 韻母對照資料表[十五音識別碼], 0), 2)</f>
        <v>o</v>
      </c>
      <c r="J6154">
        <f xml:space="preserve"> MATCH(雅俗通字典[[#This Row],[聲調]], 雅俗通聲調, 0)</f>
        <v>1</v>
      </c>
      <c r="K6154" t="str">
        <f xml:space="preserve"> _xlfn.CONCAT(雅俗通字典[[#This Row],[聲]:[調]])</f>
        <v>so1</v>
      </c>
      <c r="L6154" t="str">
        <f xml:space="preserve"> 雅俗通字典[[#This Row],[字韻]] &amp; 雅俗通字典[[#This Row],[聲調]] &amp; "聲" &amp; 雅俗通字典[[#This Row],[切音]]</f>
        <v>高上平聲時</v>
      </c>
      <c r="M6154" t="str">
        <f xml:space="preserve"> 雅俗通字典[[#This Row],[字韻]] &amp; TEXT(雅俗通字典[[#This Row],[調]], "[DBNum1]") &amp; 雅俗通字典[[#This Row],[切音]]</f>
        <v>高一時</v>
      </c>
    </row>
    <row r="6155" spans="1:13">
      <c r="A6155">
        <v>6154</v>
      </c>
      <c r="B6155" s="13" t="s">
        <v>6052</v>
      </c>
      <c r="C6155" s="13" t="s">
        <v>80</v>
      </c>
      <c r="D6155" s="13" t="s">
        <v>6504</v>
      </c>
      <c r="E6155" s="13" t="s">
        <v>8</v>
      </c>
      <c r="F6155" t="s">
        <v>6565</v>
      </c>
      <c r="G6155" s="13" t="str">
        <f xml:space="preserve"> IF( RIGHT(雅俗通字典[[#This Row],[聲調]],1)&lt;&gt;"入", "舒聲", "促聲")</f>
        <v>舒聲</v>
      </c>
      <c r="H6155" t="str">
        <f xml:space="preserve"> INDEX(聲母對照資料表[], MATCH(雅俗通字典[[#This Row],[切音]], 聲母對照資料表[十五音], 0), 2)</f>
        <v>s</v>
      </c>
      <c r="I6155" t="str">
        <f xml:space="preserve"> INDEX(韻母對照資料表[], MATCH(雅俗通字典[[#This Row],[字韻]] &amp; LEFT(雅俗通字典[[#This Row],[舒促聲]],1), 韻母對照資料表[十五音識別碼], 0), 2)</f>
        <v>o</v>
      </c>
      <c r="J6155">
        <f xml:space="preserve"> MATCH(雅俗通字典[[#This Row],[聲調]], 雅俗通聲調, 0)</f>
        <v>1</v>
      </c>
      <c r="K6155" t="str">
        <f xml:space="preserve"> _xlfn.CONCAT(雅俗通字典[[#This Row],[聲]:[調]])</f>
        <v>so1</v>
      </c>
      <c r="L6155" t="str">
        <f xml:space="preserve"> 雅俗通字典[[#This Row],[字韻]] &amp; 雅俗通字典[[#This Row],[聲調]] &amp; "聲" &amp; 雅俗通字典[[#This Row],[切音]]</f>
        <v>高上平聲時</v>
      </c>
      <c r="M6155" t="str">
        <f xml:space="preserve"> 雅俗通字典[[#This Row],[字韻]] &amp; TEXT(雅俗通字典[[#This Row],[調]], "[DBNum1]") &amp; 雅俗通字典[[#This Row],[切音]]</f>
        <v>高一時</v>
      </c>
    </row>
    <row r="6156" spans="1:13">
      <c r="A6156">
        <v>6155</v>
      </c>
      <c r="B6156" s="13" t="s">
        <v>2024</v>
      </c>
      <c r="C6156" s="13" t="s">
        <v>80</v>
      </c>
      <c r="D6156" s="13" t="s">
        <v>6504</v>
      </c>
      <c r="E6156" s="13" t="s">
        <v>8</v>
      </c>
      <c r="F6156" t="s">
        <v>6565</v>
      </c>
      <c r="G6156" s="13" t="str">
        <f xml:space="preserve"> IF( RIGHT(雅俗通字典[[#This Row],[聲調]],1)&lt;&gt;"入", "舒聲", "促聲")</f>
        <v>舒聲</v>
      </c>
      <c r="H6156" t="str">
        <f xml:space="preserve"> INDEX(聲母對照資料表[], MATCH(雅俗通字典[[#This Row],[切音]], 聲母對照資料表[十五音], 0), 2)</f>
        <v>s</v>
      </c>
      <c r="I6156" t="str">
        <f xml:space="preserve"> INDEX(韻母對照資料表[], MATCH(雅俗通字典[[#This Row],[字韻]] &amp; LEFT(雅俗通字典[[#This Row],[舒促聲]],1), 韻母對照資料表[十五音識別碼], 0), 2)</f>
        <v>o</v>
      </c>
      <c r="J6156">
        <f xml:space="preserve"> MATCH(雅俗通字典[[#This Row],[聲調]], 雅俗通聲調, 0)</f>
        <v>1</v>
      </c>
      <c r="K6156" t="str">
        <f xml:space="preserve"> _xlfn.CONCAT(雅俗通字典[[#This Row],[聲]:[調]])</f>
        <v>so1</v>
      </c>
      <c r="L6156" t="str">
        <f xml:space="preserve"> 雅俗通字典[[#This Row],[字韻]] &amp; 雅俗通字典[[#This Row],[聲調]] &amp; "聲" &amp; 雅俗通字典[[#This Row],[切音]]</f>
        <v>高上平聲時</v>
      </c>
      <c r="M6156" t="str">
        <f xml:space="preserve"> 雅俗通字典[[#This Row],[字韻]] &amp; TEXT(雅俗通字典[[#This Row],[調]], "[DBNum1]") &amp; 雅俗通字典[[#This Row],[切音]]</f>
        <v>高一時</v>
      </c>
    </row>
    <row r="6157" spans="1:13">
      <c r="A6157">
        <v>6156</v>
      </c>
      <c r="B6157" s="13" t="s">
        <v>6569</v>
      </c>
      <c r="C6157" s="13" t="s">
        <v>80</v>
      </c>
      <c r="D6157" s="13" t="s">
        <v>6504</v>
      </c>
      <c r="E6157" s="13" t="s">
        <v>8</v>
      </c>
      <c r="F6157" t="s">
        <v>6565</v>
      </c>
      <c r="G6157" s="13" t="str">
        <f xml:space="preserve"> IF( RIGHT(雅俗通字典[[#This Row],[聲調]],1)&lt;&gt;"入", "舒聲", "促聲")</f>
        <v>舒聲</v>
      </c>
      <c r="H6157" t="str">
        <f xml:space="preserve"> INDEX(聲母對照資料表[], MATCH(雅俗通字典[[#This Row],[切音]], 聲母對照資料表[十五音], 0), 2)</f>
        <v>s</v>
      </c>
      <c r="I6157" t="str">
        <f xml:space="preserve"> INDEX(韻母對照資料表[], MATCH(雅俗通字典[[#This Row],[字韻]] &amp; LEFT(雅俗通字典[[#This Row],[舒促聲]],1), 韻母對照資料表[十五音識別碼], 0), 2)</f>
        <v>o</v>
      </c>
      <c r="J6157">
        <f xml:space="preserve"> MATCH(雅俗通字典[[#This Row],[聲調]], 雅俗通聲調, 0)</f>
        <v>1</v>
      </c>
      <c r="K6157" t="str">
        <f xml:space="preserve"> _xlfn.CONCAT(雅俗通字典[[#This Row],[聲]:[調]])</f>
        <v>so1</v>
      </c>
      <c r="L6157" t="str">
        <f xml:space="preserve"> 雅俗通字典[[#This Row],[字韻]] &amp; 雅俗通字典[[#This Row],[聲調]] &amp; "聲" &amp; 雅俗通字典[[#This Row],[切音]]</f>
        <v>高上平聲時</v>
      </c>
      <c r="M6157" t="str">
        <f xml:space="preserve"> 雅俗通字典[[#This Row],[字韻]] &amp; TEXT(雅俗通字典[[#This Row],[調]], "[DBNum1]") &amp; 雅俗通字典[[#This Row],[切音]]</f>
        <v>高一時</v>
      </c>
    </row>
    <row r="6158" spans="1:13">
      <c r="A6158">
        <v>6157</v>
      </c>
      <c r="B6158" s="13" t="s">
        <v>6570</v>
      </c>
      <c r="C6158" s="13" t="s">
        <v>80</v>
      </c>
      <c r="D6158" s="13" t="s">
        <v>6504</v>
      </c>
      <c r="E6158" s="13" t="s">
        <v>8</v>
      </c>
      <c r="F6158" t="s">
        <v>6565</v>
      </c>
      <c r="G6158" s="13" t="str">
        <f xml:space="preserve"> IF( RIGHT(雅俗通字典[[#This Row],[聲調]],1)&lt;&gt;"入", "舒聲", "促聲")</f>
        <v>舒聲</v>
      </c>
      <c r="H6158" t="str">
        <f xml:space="preserve"> INDEX(聲母對照資料表[], MATCH(雅俗通字典[[#This Row],[切音]], 聲母對照資料表[十五音], 0), 2)</f>
        <v>s</v>
      </c>
      <c r="I6158" t="str">
        <f xml:space="preserve"> INDEX(韻母對照資料表[], MATCH(雅俗通字典[[#This Row],[字韻]] &amp; LEFT(雅俗通字典[[#This Row],[舒促聲]],1), 韻母對照資料表[十五音識別碼], 0), 2)</f>
        <v>o</v>
      </c>
      <c r="J6158">
        <f xml:space="preserve"> MATCH(雅俗通字典[[#This Row],[聲調]], 雅俗通聲調, 0)</f>
        <v>1</v>
      </c>
      <c r="K6158" t="str">
        <f xml:space="preserve"> _xlfn.CONCAT(雅俗通字典[[#This Row],[聲]:[調]])</f>
        <v>so1</v>
      </c>
      <c r="L6158" t="str">
        <f xml:space="preserve"> 雅俗通字典[[#This Row],[字韻]] &amp; 雅俗通字典[[#This Row],[聲調]] &amp; "聲" &amp; 雅俗通字典[[#This Row],[切音]]</f>
        <v>高上平聲時</v>
      </c>
      <c r="M6158" t="str">
        <f xml:space="preserve"> 雅俗通字典[[#This Row],[字韻]] &amp; TEXT(雅俗通字典[[#This Row],[調]], "[DBNum1]") &amp; 雅俗通字典[[#This Row],[切音]]</f>
        <v>高一時</v>
      </c>
    </row>
    <row r="6159" spans="1:13">
      <c r="A6159">
        <v>6158</v>
      </c>
      <c r="B6159" s="13" t="s">
        <v>6571</v>
      </c>
      <c r="C6159" s="13" t="s">
        <v>80</v>
      </c>
      <c r="D6159" s="13" t="s">
        <v>6504</v>
      </c>
      <c r="E6159" s="13" t="s">
        <v>8</v>
      </c>
      <c r="F6159" t="s">
        <v>6565</v>
      </c>
      <c r="G6159" s="13" t="str">
        <f xml:space="preserve"> IF( RIGHT(雅俗通字典[[#This Row],[聲調]],1)&lt;&gt;"入", "舒聲", "促聲")</f>
        <v>舒聲</v>
      </c>
      <c r="H6159" t="str">
        <f xml:space="preserve"> INDEX(聲母對照資料表[], MATCH(雅俗通字典[[#This Row],[切音]], 聲母對照資料表[十五音], 0), 2)</f>
        <v>s</v>
      </c>
      <c r="I6159" t="str">
        <f xml:space="preserve"> INDEX(韻母對照資料表[], MATCH(雅俗通字典[[#This Row],[字韻]] &amp; LEFT(雅俗通字典[[#This Row],[舒促聲]],1), 韻母對照資料表[十五音識別碼], 0), 2)</f>
        <v>o</v>
      </c>
      <c r="J6159">
        <f xml:space="preserve"> MATCH(雅俗通字典[[#This Row],[聲調]], 雅俗通聲調, 0)</f>
        <v>1</v>
      </c>
      <c r="K6159" t="str">
        <f xml:space="preserve"> _xlfn.CONCAT(雅俗通字典[[#This Row],[聲]:[調]])</f>
        <v>so1</v>
      </c>
      <c r="L6159" t="str">
        <f xml:space="preserve"> 雅俗通字典[[#This Row],[字韻]] &amp; 雅俗通字典[[#This Row],[聲調]] &amp; "聲" &amp; 雅俗通字典[[#This Row],[切音]]</f>
        <v>高上平聲時</v>
      </c>
      <c r="M6159" t="str">
        <f xml:space="preserve"> 雅俗通字典[[#This Row],[字韻]] &amp; TEXT(雅俗通字典[[#This Row],[調]], "[DBNum1]") &amp; 雅俗通字典[[#This Row],[切音]]</f>
        <v>高一時</v>
      </c>
    </row>
    <row r="6160" spans="1:13">
      <c r="A6160">
        <v>6159</v>
      </c>
      <c r="B6160" s="13" t="s">
        <v>6572</v>
      </c>
      <c r="C6160" s="13" t="s">
        <v>80</v>
      </c>
      <c r="D6160" s="13" t="s">
        <v>6504</v>
      </c>
      <c r="E6160" s="13" t="s">
        <v>8</v>
      </c>
      <c r="F6160" t="s">
        <v>6565</v>
      </c>
      <c r="G6160" s="13" t="str">
        <f xml:space="preserve"> IF( RIGHT(雅俗通字典[[#This Row],[聲調]],1)&lt;&gt;"入", "舒聲", "促聲")</f>
        <v>舒聲</v>
      </c>
      <c r="H6160" t="str">
        <f xml:space="preserve"> INDEX(聲母對照資料表[], MATCH(雅俗通字典[[#This Row],[切音]], 聲母對照資料表[十五音], 0), 2)</f>
        <v>s</v>
      </c>
      <c r="I6160" t="str">
        <f xml:space="preserve"> INDEX(韻母對照資料表[], MATCH(雅俗通字典[[#This Row],[字韻]] &amp; LEFT(雅俗通字典[[#This Row],[舒促聲]],1), 韻母對照資料表[十五音識別碼], 0), 2)</f>
        <v>o</v>
      </c>
      <c r="J6160">
        <f xml:space="preserve"> MATCH(雅俗通字典[[#This Row],[聲調]], 雅俗通聲調, 0)</f>
        <v>1</v>
      </c>
      <c r="K6160" t="str">
        <f xml:space="preserve"> _xlfn.CONCAT(雅俗通字典[[#This Row],[聲]:[調]])</f>
        <v>so1</v>
      </c>
      <c r="L6160" t="str">
        <f xml:space="preserve"> 雅俗通字典[[#This Row],[字韻]] &amp; 雅俗通字典[[#This Row],[聲調]] &amp; "聲" &amp; 雅俗通字典[[#This Row],[切音]]</f>
        <v>高上平聲時</v>
      </c>
      <c r="M6160" t="str">
        <f xml:space="preserve"> 雅俗通字典[[#This Row],[字韻]] &amp; TEXT(雅俗通字典[[#This Row],[調]], "[DBNum1]") &amp; 雅俗通字典[[#This Row],[切音]]</f>
        <v>高一時</v>
      </c>
    </row>
    <row r="6161" spans="1:13">
      <c r="A6161">
        <v>6160</v>
      </c>
      <c r="B6161" s="13" t="s">
        <v>6573</v>
      </c>
      <c r="C6161" s="13" t="s">
        <v>80</v>
      </c>
      <c r="D6161" s="13" t="s">
        <v>6504</v>
      </c>
      <c r="E6161" s="13" t="s">
        <v>8</v>
      </c>
      <c r="F6161" t="s">
        <v>6565</v>
      </c>
      <c r="G6161" s="13" t="str">
        <f xml:space="preserve"> IF( RIGHT(雅俗通字典[[#This Row],[聲調]],1)&lt;&gt;"入", "舒聲", "促聲")</f>
        <v>舒聲</v>
      </c>
      <c r="H6161" t="str">
        <f xml:space="preserve"> INDEX(聲母對照資料表[], MATCH(雅俗通字典[[#This Row],[切音]], 聲母對照資料表[十五音], 0), 2)</f>
        <v>s</v>
      </c>
      <c r="I6161" t="str">
        <f xml:space="preserve"> INDEX(韻母對照資料表[], MATCH(雅俗通字典[[#This Row],[字韻]] &amp; LEFT(雅俗通字典[[#This Row],[舒促聲]],1), 韻母對照資料表[十五音識別碼], 0), 2)</f>
        <v>o</v>
      </c>
      <c r="J6161">
        <f xml:space="preserve"> MATCH(雅俗通字典[[#This Row],[聲調]], 雅俗通聲調, 0)</f>
        <v>1</v>
      </c>
      <c r="K6161" t="str">
        <f xml:space="preserve"> _xlfn.CONCAT(雅俗通字典[[#This Row],[聲]:[調]])</f>
        <v>so1</v>
      </c>
      <c r="L6161" t="str">
        <f xml:space="preserve"> 雅俗通字典[[#This Row],[字韻]] &amp; 雅俗通字典[[#This Row],[聲調]] &amp; "聲" &amp; 雅俗通字典[[#This Row],[切音]]</f>
        <v>高上平聲時</v>
      </c>
      <c r="M6161" t="str">
        <f xml:space="preserve"> 雅俗通字典[[#This Row],[字韻]] &amp; TEXT(雅俗通字典[[#This Row],[調]], "[DBNum1]") &amp; 雅俗通字典[[#This Row],[切音]]</f>
        <v>高一時</v>
      </c>
    </row>
    <row r="6162" spans="1:13">
      <c r="A6162">
        <v>6161</v>
      </c>
      <c r="B6162" s="13" t="s">
        <v>6574</v>
      </c>
      <c r="C6162" s="13" t="s">
        <v>80</v>
      </c>
      <c r="D6162" s="13" t="s">
        <v>6504</v>
      </c>
      <c r="E6162" s="13" t="s">
        <v>8</v>
      </c>
      <c r="F6162" t="s">
        <v>6565</v>
      </c>
      <c r="G6162" s="13" t="str">
        <f xml:space="preserve"> IF( RIGHT(雅俗通字典[[#This Row],[聲調]],1)&lt;&gt;"入", "舒聲", "促聲")</f>
        <v>舒聲</v>
      </c>
      <c r="H6162" t="str">
        <f xml:space="preserve"> INDEX(聲母對照資料表[], MATCH(雅俗通字典[[#This Row],[切音]], 聲母對照資料表[十五音], 0), 2)</f>
        <v>s</v>
      </c>
      <c r="I6162" t="str">
        <f xml:space="preserve"> INDEX(韻母對照資料表[], MATCH(雅俗通字典[[#This Row],[字韻]] &amp; LEFT(雅俗通字典[[#This Row],[舒促聲]],1), 韻母對照資料表[十五音識別碼], 0), 2)</f>
        <v>o</v>
      </c>
      <c r="J6162">
        <f xml:space="preserve"> MATCH(雅俗通字典[[#This Row],[聲調]], 雅俗通聲調, 0)</f>
        <v>1</v>
      </c>
      <c r="K6162" t="str">
        <f xml:space="preserve"> _xlfn.CONCAT(雅俗通字典[[#This Row],[聲]:[調]])</f>
        <v>so1</v>
      </c>
      <c r="L6162" t="str">
        <f xml:space="preserve"> 雅俗通字典[[#This Row],[字韻]] &amp; 雅俗通字典[[#This Row],[聲調]] &amp; "聲" &amp; 雅俗通字典[[#This Row],[切音]]</f>
        <v>高上平聲時</v>
      </c>
      <c r="M6162" t="str">
        <f xml:space="preserve"> 雅俗通字典[[#This Row],[字韻]] &amp; TEXT(雅俗通字典[[#This Row],[調]], "[DBNum1]") &amp; 雅俗通字典[[#This Row],[切音]]</f>
        <v>高一時</v>
      </c>
    </row>
    <row r="6163" spans="1:13">
      <c r="A6163">
        <v>6162</v>
      </c>
      <c r="B6163" s="13" t="s">
        <v>6575</v>
      </c>
      <c r="C6163" s="13" t="s">
        <v>80</v>
      </c>
      <c r="D6163" s="13" t="s">
        <v>6504</v>
      </c>
      <c r="E6163" s="13" t="s">
        <v>8</v>
      </c>
      <c r="F6163" t="s">
        <v>6565</v>
      </c>
      <c r="G6163" s="13" t="str">
        <f xml:space="preserve"> IF( RIGHT(雅俗通字典[[#This Row],[聲調]],1)&lt;&gt;"入", "舒聲", "促聲")</f>
        <v>舒聲</v>
      </c>
      <c r="H6163" t="str">
        <f xml:space="preserve"> INDEX(聲母對照資料表[], MATCH(雅俗通字典[[#This Row],[切音]], 聲母對照資料表[十五音], 0), 2)</f>
        <v>s</v>
      </c>
      <c r="I6163" t="str">
        <f xml:space="preserve"> INDEX(韻母對照資料表[], MATCH(雅俗通字典[[#This Row],[字韻]] &amp; LEFT(雅俗通字典[[#This Row],[舒促聲]],1), 韻母對照資料表[十五音識別碼], 0), 2)</f>
        <v>o</v>
      </c>
      <c r="J6163">
        <f xml:space="preserve"> MATCH(雅俗通字典[[#This Row],[聲調]], 雅俗通聲調, 0)</f>
        <v>1</v>
      </c>
      <c r="K6163" t="str">
        <f xml:space="preserve"> _xlfn.CONCAT(雅俗通字典[[#This Row],[聲]:[調]])</f>
        <v>so1</v>
      </c>
      <c r="L6163" t="str">
        <f xml:space="preserve"> 雅俗通字典[[#This Row],[字韻]] &amp; 雅俗通字典[[#This Row],[聲調]] &amp; "聲" &amp; 雅俗通字典[[#This Row],[切音]]</f>
        <v>高上平聲時</v>
      </c>
      <c r="M6163" t="str">
        <f xml:space="preserve"> 雅俗通字典[[#This Row],[字韻]] &amp; TEXT(雅俗通字典[[#This Row],[調]], "[DBNum1]") &amp; 雅俗通字典[[#This Row],[切音]]</f>
        <v>高一時</v>
      </c>
    </row>
    <row r="6164" spans="1:13">
      <c r="A6164">
        <v>6163</v>
      </c>
      <c r="B6164" s="13" t="s">
        <v>6576</v>
      </c>
      <c r="C6164" s="13" t="s">
        <v>80</v>
      </c>
      <c r="D6164" s="13" t="s">
        <v>6504</v>
      </c>
      <c r="E6164" s="13" t="s">
        <v>8</v>
      </c>
      <c r="F6164" t="s">
        <v>6565</v>
      </c>
      <c r="G6164" s="13" t="str">
        <f xml:space="preserve"> IF( RIGHT(雅俗通字典[[#This Row],[聲調]],1)&lt;&gt;"入", "舒聲", "促聲")</f>
        <v>舒聲</v>
      </c>
      <c r="H6164" t="str">
        <f xml:space="preserve"> INDEX(聲母對照資料表[], MATCH(雅俗通字典[[#This Row],[切音]], 聲母對照資料表[十五音], 0), 2)</f>
        <v>s</v>
      </c>
      <c r="I6164" t="str">
        <f xml:space="preserve"> INDEX(韻母對照資料表[], MATCH(雅俗通字典[[#This Row],[字韻]] &amp; LEFT(雅俗通字典[[#This Row],[舒促聲]],1), 韻母對照資料表[十五音識別碼], 0), 2)</f>
        <v>o</v>
      </c>
      <c r="J6164">
        <f xml:space="preserve"> MATCH(雅俗通字典[[#This Row],[聲調]], 雅俗通聲調, 0)</f>
        <v>1</v>
      </c>
      <c r="K6164" t="str">
        <f xml:space="preserve"> _xlfn.CONCAT(雅俗通字典[[#This Row],[聲]:[調]])</f>
        <v>so1</v>
      </c>
      <c r="L6164" t="str">
        <f xml:space="preserve"> 雅俗通字典[[#This Row],[字韻]] &amp; 雅俗通字典[[#This Row],[聲調]] &amp; "聲" &amp; 雅俗通字典[[#This Row],[切音]]</f>
        <v>高上平聲時</v>
      </c>
      <c r="M6164" t="str">
        <f xml:space="preserve"> 雅俗通字典[[#This Row],[字韻]] &amp; TEXT(雅俗通字典[[#This Row],[調]], "[DBNum1]") &amp; 雅俗通字典[[#This Row],[切音]]</f>
        <v>高一時</v>
      </c>
    </row>
    <row r="6165" spans="1:13">
      <c r="A6165">
        <v>6164</v>
      </c>
      <c r="B6165" s="13" t="s">
        <v>6577</v>
      </c>
      <c r="C6165" s="13" t="s">
        <v>80</v>
      </c>
      <c r="D6165" s="13" t="s">
        <v>6504</v>
      </c>
      <c r="E6165" s="13" t="s">
        <v>8</v>
      </c>
      <c r="F6165" t="s">
        <v>6565</v>
      </c>
      <c r="G6165" s="13" t="str">
        <f xml:space="preserve"> IF( RIGHT(雅俗通字典[[#This Row],[聲調]],1)&lt;&gt;"入", "舒聲", "促聲")</f>
        <v>舒聲</v>
      </c>
      <c r="H6165" t="str">
        <f xml:space="preserve"> INDEX(聲母對照資料表[], MATCH(雅俗通字典[[#This Row],[切音]], 聲母對照資料表[十五音], 0), 2)</f>
        <v>s</v>
      </c>
      <c r="I6165" t="str">
        <f xml:space="preserve"> INDEX(韻母對照資料表[], MATCH(雅俗通字典[[#This Row],[字韻]] &amp; LEFT(雅俗通字典[[#This Row],[舒促聲]],1), 韻母對照資料表[十五音識別碼], 0), 2)</f>
        <v>o</v>
      </c>
      <c r="J6165">
        <f xml:space="preserve"> MATCH(雅俗通字典[[#This Row],[聲調]], 雅俗通聲調, 0)</f>
        <v>1</v>
      </c>
      <c r="K6165" t="str">
        <f xml:space="preserve"> _xlfn.CONCAT(雅俗通字典[[#This Row],[聲]:[調]])</f>
        <v>so1</v>
      </c>
      <c r="L6165" t="str">
        <f xml:space="preserve"> 雅俗通字典[[#This Row],[字韻]] &amp; 雅俗通字典[[#This Row],[聲調]] &amp; "聲" &amp; 雅俗通字典[[#This Row],[切音]]</f>
        <v>高上平聲時</v>
      </c>
      <c r="M6165" t="str">
        <f xml:space="preserve"> 雅俗通字典[[#This Row],[字韻]] &amp; TEXT(雅俗通字典[[#This Row],[調]], "[DBNum1]") &amp; 雅俗通字典[[#This Row],[切音]]</f>
        <v>高一時</v>
      </c>
    </row>
    <row r="6166" spans="1:13">
      <c r="A6166">
        <v>6165</v>
      </c>
      <c r="B6166" s="13" t="s">
        <v>6578</v>
      </c>
      <c r="C6166" s="13" t="s">
        <v>80</v>
      </c>
      <c r="D6166" s="13" t="s">
        <v>6504</v>
      </c>
      <c r="E6166" s="13" t="s">
        <v>8</v>
      </c>
      <c r="F6166" t="s">
        <v>6565</v>
      </c>
      <c r="G6166" s="13" t="str">
        <f xml:space="preserve"> IF( RIGHT(雅俗通字典[[#This Row],[聲調]],1)&lt;&gt;"入", "舒聲", "促聲")</f>
        <v>舒聲</v>
      </c>
      <c r="H6166" t="str">
        <f xml:space="preserve"> INDEX(聲母對照資料表[], MATCH(雅俗通字典[[#This Row],[切音]], 聲母對照資料表[十五音], 0), 2)</f>
        <v>s</v>
      </c>
      <c r="I6166" t="str">
        <f xml:space="preserve"> INDEX(韻母對照資料表[], MATCH(雅俗通字典[[#This Row],[字韻]] &amp; LEFT(雅俗通字典[[#This Row],[舒促聲]],1), 韻母對照資料表[十五音識別碼], 0), 2)</f>
        <v>o</v>
      </c>
      <c r="J6166">
        <f xml:space="preserve"> MATCH(雅俗通字典[[#This Row],[聲調]], 雅俗通聲調, 0)</f>
        <v>1</v>
      </c>
      <c r="K6166" t="str">
        <f xml:space="preserve"> _xlfn.CONCAT(雅俗通字典[[#This Row],[聲]:[調]])</f>
        <v>so1</v>
      </c>
      <c r="L6166" t="str">
        <f xml:space="preserve"> 雅俗通字典[[#This Row],[字韻]] &amp; 雅俗通字典[[#This Row],[聲調]] &amp; "聲" &amp; 雅俗通字典[[#This Row],[切音]]</f>
        <v>高上平聲時</v>
      </c>
      <c r="M6166" t="str">
        <f xml:space="preserve"> 雅俗通字典[[#This Row],[字韻]] &amp; TEXT(雅俗通字典[[#This Row],[調]], "[DBNum1]") &amp; 雅俗通字典[[#This Row],[切音]]</f>
        <v>高一時</v>
      </c>
    </row>
    <row r="6167" spans="1:13">
      <c r="A6167">
        <v>6166</v>
      </c>
      <c r="B6167" s="13" t="s">
        <v>6579</v>
      </c>
      <c r="C6167" s="13" t="s">
        <v>80</v>
      </c>
      <c r="D6167" s="13" t="s">
        <v>6504</v>
      </c>
      <c r="E6167" s="13" t="s">
        <v>8</v>
      </c>
      <c r="F6167" t="s">
        <v>6565</v>
      </c>
      <c r="G6167" s="13" t="str">
        <f xml:space="preserve"> IF( RIGHT(雅俗通字典[[#This Row],[聲調]],1)&lt;&gt;"入", "舒聲", "促聲")</f>
        <v>舒聲</v>
      </c>
      <c r="H6167" t="str">
        <f xml:space="preserve"> INDEX(聲母對照資料表[], MATCH(雅俗通字典[[#This Row],[切音]], 聲母對照資料表[十五音], 0), 2)</f>
        <v>s</v>
      </c>
      <c r="I6167" t="str">
        <f xml:space="preserve"> INDEX(韻母對照資料表[], MATCH(雅俗通字典[[#This Row],[字韻]] &amp; LEFT(雅俗通字典[[#This Row],[舒促聲]],1), 韻母對照資料表[十五音識別碼], 0), 2)</f>
        <v>o</v>
      </c>
      <c r="J6167">
        <f xml:space="preserve"> MATCH(雅俗通字典[[#This Row],[聲調]], 雅俗通聲調, 0)</f>
        <v>1</v>
      </c>
      <c r="K6167" t="str">
        <f xml:space="preserve"> _xlfn.CONCAT(雅俗通字典[[#This Row],[聲]:[調]])</f>
        <v>so1</v>
      </c>
      <c r="L6167" t="str">
        <f xml:space="preserve"> 雅俗通字典[[#This Row],[字韻]] &amp; 雅俗通字典[[#This Row],[聲調]] &amp; "聲" &amp; 雅俗通字典[[#This Row],[切音]]</f>
        <v>高上平聲時</v>
      </c>
      <c r="M6167" t="str">
        <f xml:space="preserve"> 雅俗通字典[[#This Row],[字韻]] &amp; TEXT(雅俗通字典[[#This Row],[調]], "[DBNum1]") &amp; 雅俗通字典[[#This Row],[切音]]</f>
        <v>高一時</v>
      </c>
    </row>
    <row r="6168" spans="1:13">
      <c r="A6168">
        <v>6167</v>
      </c>
      <c r="B6168" s="13" t="s">
        <v>1680</v>
      </c>
      <c r="C6168" s="13" t="s">
        <v>80</v>
      </c>
      <c r="D6168" s="13" t="s">
        <v>6504</v>
      </c>
      <c r="E6168" s="13" t="s">
        <v>8</v>
      </c>
      <c r="F6168" t="s">
        <v>6565</v>
      </c>
      <c r="G6168" s="13" t="str">
        <f xml:space="preserve"> IF( RIGHT(雅俗通字典[[#This Row],[聲調]],1)&lt;&gt;"入", "舒聲", "促聲")</f>
        <v>舒聲</v>
      </c>
      <c r="H6168" t="str">
        <f xml:space="preserve"> INDEX(聲母對照資料表[], MATCH(雅俗通字典[[#This Row],[切音]], 聲母對照資料表[十五音], 0), 2)</f>
        <v>s</v>
      </c>
      <c r="I6168" t="str">
        <f xml:space="preserve"> INDEX(韻母對照資料表[], MATCH(雅俗通字典[[#This Row],[字韻]] &amp; LEFT(雅俗通字典[[#This Row],[舒促聲]],1), 韻母對照資料表[十五音識別碼], 0), 2)</f>
        <v>o</v>
      </c>
      <c r="J6168">
        <f xml:space="preserve"> MATCH(雅俗通字典[[#This Row],[聲調]], 雅俗通聲調, 0)</f>
        <v>1</v>
      </c>
      <c r="K6168" t="str">
        <f xml:space="preserve"> _xlfn.CONCAT(雅俗通字典[[#This Row],[聲]:[調]])</f>
        <v>so1</v>
      </c>
      <c r="L6168" t="str">
        <f xml:space="preserve"> 雅俗通字典[[#This Row],[字韻]] &amp; 雅俗通字典[[#This Row],[聲調]] &amp; "聲" &amp; 雅俗通字典[[#This Row],[切音]]</f>
        <v>高上平聲時</v>
      </c>
      <c r="M6168" t="str">
        <f xml:space="preserve"> 雅俗通字典[[#This Row],[字韻]] &amp; TEXT(雅俗通字典[[#This Row],[調]], "[DBNum1]") &amp; 雅俗通字典[[#This Row],[切音]]</f>
        <v>高一時</v>
      </c>
    </row>
    <row r="6169" spans="1:13">
      <c r="A6169">
        <v>6168</v>
      </c>
      <c r="B6169" s="13" t="s">
        <v>6580</v>
      </c>
      <c r="C6169" s="13" t="s">
        <v>80</v>
      </c>
      <c r="D6169" s="13" t="s">
        <v>6504</v>
      </c>
      <c r="E6169" s="13" t="s">
        <v>8</v>
      </c>
      <c r="F6169" t="s">
        <v>6565</v>
      </c>
      <c r="G6169" s="13" t="str">
        <f xml:space="preserve"> IF( RIGHT(雅俗通字典[[#This Row],[聲調]],1)&lt;&gt;"入", "舒聲", "促聲")</f>
        <v>舒聲</v>
      </c>
      <c r="H6169" t="str">
        <f xml:space="preserve"> INDEX(聲母對照資料表[], MATCH(雅俗通字典[[#This Row],[切音]], 聲母對照資料表[十五音], 0), 2)</f>
        <v>s</v>
      </c>
      <c r="I6169" t="str">
        <f xml:space="preserve"> INDEX(韻母對照資料表[], MATCH(雅俗通字典[[#This Row],[字韻]] &amp; LEFT(雅俗通字典[[#This Row],[舒促聲]],1), 韻母對照資料表[十五音識別碼], 0), 2)</f>
        <v>o</v>
      </c>
      <c r="J6169">
        <f xml:space="preserve"> MATCH(雅俗通字典[[#This Row],[聲調]], 雅俗通聲調, 0)</f>
        <v>1</v>
      </c>
      <c r="K6169" t="str">
        <f xml:space="preserve"> _xlfn.CONCAT(雅俗通字典[[#This Row],[聲]:[調]])</f>
        <v>so1</v>
      </c>
      <c r="L6169" t="str">
        <f xml:space="preserve"> 雅俗通字典[[#This Row],[字韻]] &amp; 雅俗通字典[[#This Row],[聲調]] &amp; "聲" &amp; 雅俗通字典[[#This Row],[切音]]</f>
        <v>高上平聲時</v>
      </c>
      <c r="M6169" t="str">
        <f xml:space="preserve"> 雅俗通字典[[#This Row],[字韻]] &amp; TEXT(雅俗通字典[[#This Row],[調]], "[DBNum1]") &amp; 雅俗通字典[[#This Row],[切音]]</f>
        <v>高一時</v>
      </c>
    </row>
    <row r="6170" spans="1:13">
      <c r="A6170">
        <v>6169</v>
      </c>
      <c r="B6170" s="13" t="s">
        <v>6581</v>
      </c>
      <c r="C6170" s="13" t="s">
        <v>80</v>
      </c>
      <c r="D6170" s="13" t="s">
        <v>6504</v>
      </c>
      <c r="E6170" s="13" t="s">
        <v>8</v>
      </c>
      <c r="F6170" t="s">
        <v>6565</v>
      </c>
      <c r="G6170" s="13" t="str">
        <f xml:space="preserve"> IF( RIGHT(雅俗通字典[[#This Row],[聲調]],1)&lt;&gt;"入", "舒聲", "促聲")</f>
        <v>舒聲</v>
      </c>
      <c r="H6170" t="str">
        <f xml:space="preserve"> INDEX(聲母對照資料表[], MATCH(雅俗通字典[[#This Row],[切音]], 聲母對照資料表[十五音], 0), 2)</f>
        <v>s</v>
      </c>
      <c r="I6170" t="str">
        <f xml:space="preserve"> INDEX(韻母對照資料表[], MATCH(雅俗通字典[[#This Row],[字韻]] &amp; LEFT(雅俗通字典[[#This Row],[舒促聲]],1), 韻母對照資料表[十五音識別碼], 0), 2)</f>
        <v>o</v>
      </c>
      <c r="J6170">
        <f xml:space="preserve"> MATCH(雅俗通字典[[#This Row],[聲調]], 雅俗通聲調, 0)</f>
        <v>1</v>
      </c>
      <c r="K6170" t="str">
        <f xml:space="preserve"> _xlfn.CONCAT(雅俗通字典[[#This Row],[聲]:[調]])</f>
        <v>so1</v>
      </c>
      <c r="L6170" t="str">
        <f xml:space="preserve"> 雅俗通字典[[#This Row],[字韻]] &amp; 雅俗通字典[[#This Row],[聲調]] &amp; "聲" &amp; 雅俗通字典[[#This Row],[切音]]</f>
        <v>高上平聲時</v>
      </c>
      <c r="M6170" t="str">
        <f xml:space="preserve"> 雅俗通字典[[#This Row],[字韻]] &amp; TEXT(雅俗通字典[[#This Row],[調]], "[DBNum1]") &amp; 雅俗通字典[[#This Row],[切音]]</f>
        <v>高一時</v>
      </c>
    </row>
    <row r="6171" spans="1:13">
      <c r="A6171">
        <v>6170</v>
      </c>
      <c r="B6171" s="13" t="s">
        <v>6582</v>
      </c>
      <c r="C6171" s="13" t="s">
        <v>80</v>
      </c>
      <c r="D6171" s="13" t="s">
        <v>6504</v>
      </c>
      <c r="E6171" s="13" t="s">
        <v>8</v>
      </c>
      <c r="F6171" t="s">
        <v>6565</v>
      </c>
      <c r="G6171" s="13" t="str">
        <f xml:space="preserve"> IF( RIGHT(雅俗通字典[[#This Row],[聲調]],1)&lt;&gt;"入", "舒聲", "促聲")</f>
        <v>舒聲</v>
      </c>
      <c r="H6171" t="str">
        <f xml:space="preserve"> INDEX(聲母對照資料表[], MATCH(雅俗通字典[[#This Row],[切音]], 聲母對照資料表[十五音], 0), 2)</f>
        <v>s</v>
      </c>
      <c r="I6171" t="str">
        <f xml:space="preserve"> INDEX(韻母對照資料表[], MATCH(雅俗通字典[[#This Row],[字韻]] &amp; LEFT(雅俗通字典[[#This Row],[舒促聲]],1), 韻母對照資料表[十五音識別碼], 0), 2)</f>
        <v>o</v>
      </c>
      <c r="J6171">
        <f xml:space="preserve"> MATCH(雅俗通字典[[#This Row],[聲調]], 雅俗通聲調, 0)</f>
        <v>1</v>
      </c>
      <c r="K6171" t="str">
        <f xml:space="preserve"> _xlfn.CONCAT(雅俗通字典[[#This Row],[聲]:[調]])</f>
        <v>so1</v>
      </c>
      <c r="L6171" t="str">
        <f xml:space="preserve"> 雅俗通字典[[#This Row],[字韻]] &amp; 雅俗通字典[[#This Row],[聲調]] &amp; "聲" &amp; 雅俗通字典[[#This Row],[切音]]</f>
        <v>高上平聲時</v>
      </c>
      <c r="M6171" t="str">
        <f xml:space="preserve"> 雅俗通字典[[#This Row],[字韻]] &amp; TEXT(雅俗通字典[[#This Row],[調]], "[DBNum1]") &amp; 雅俗通字典[[#This Row],[切音]]</f>
        <v>高一時</v>
      </c>
    </row>
    <row r="6172" spans="1:13">
      <c r="A6172">
        <v>6171</v>
      </c>
      <c r="B6172" s="13" t="s">
        <v>6583</v>
      </c>
      <c r="C6172" s="13" t="s">
        <v>80</v>
      </c>
      <c r="D6172" s="13" t="s">
        <v>6504</v>
      </c>
      <c r="E6172" s="13" t="s">
        <v>8</v>
      </c>
      <c r="F6172" t="s">
        <v>6565</v>
      </c>
      <c r="G6172" s="13" t="str">
        <f xml:space="preserve"> IF( RIGHT(雅俗通字典[[#This Row],[聲調]],1)&lt;&gt;"入", "舒聲", "促聲")</f>
        <v>舒聲</v>
      </c>
      <c r="H6172" t="str">
        <f xml:space="preserve"> INDEX(聲母對照資料表[], MATCH(雅俗通字典[[#This Row],[切音]], 聲母對照資料表[十五音], 0), 2)</f>
        <v>s</v>
      </c>
      <c r="I6172" t="str">
        <f xml:space="preserve"> INDEX(韻母對照資料表[], MATCH(雅俗通字典[[#This Row],[字韻]] &amp; LEFT(雅俗通字典[[#This Row],[舒促聲]],1), 韻母對照資料表[十五音識別碼], 0), 2)</f>
        <v>o</v>
      </c>
      <c r="J6172">
        <f xml:space="preserve"> MATCH(雅俗通字典[[#This Row],[聲調]], 雅俗通聲調, 0)</f>
        <v>1</v>
      </c>
      <c r="K6172" t="str">
        <f xml:space="preserve"> _xlfn.CONCAT(雅俗通字典[[#This Row],[聲]:[調]])</f>
        <v>so1</v>
      </c>
      <c r="L6172" t="str">
        <f xml:space="preserve"> 雅俗通字典[[#This Row],[字韻]] &amp; 雅俗通字典[[#This Row],[聲調]] &amp; "聲" &amp; 雅俗通字典[[#This Row],[切音]]</f>
        <v>高上平聲時</v>
      </c>
      <c r="M6172" t="str">
        <f xml:space="preserve"> 雅俗通字典[[#This Row],[字韻]] &amp; TEXT(雅俗通字典[[#This Row],[調]], "[DBNum1]") &amp; 雅俗通字典[[#This Row],[切音]]</f>
        <v>高一時</v>
      </c>
    </row>
    <row r="6173" spans="1:13">
      <c r="A6173">
        <v>6172</v>
      </c>
      <c r="B6173" s="13" t="s">
        <v>6584</v>
      </c>
      <c r="C6173" s="13" t="s">
        <v>88</v>
      </c>
      <c r="D6173" s="13" t="s">
        <v>6504</v>
      </c>
      <c r="E6173" s="13" t="s">
        <v>8</v>
      </c>
      <c r="F6173" t="s">
        <v>6585</v>
      </c>
      <c r="G6173" s="13" t="str">
        <f xml:space="preserve"> IF( RIGHT(雅俗通字典[[#This Row],[聲調]],1)&lt;&gt;"入", "舒聲", "促聲")</f>
        <v>舒聲</v>
      </c>
      <c r="H6173" t="str">
        <f xml:space="preserve"> INDEX(聲母對照資料表[], MATCH(雅俗通字典[[#This Row],[切音]], 聲母對照資料表[十五音], 0), 2)</f>
        <v>q</v>
      </c>
      <c r="I6173" t="str">
        <f xml:space="preserve"> INDEX(韻母對照資料表[], MATCH(雅俗通字典[[#This Row],[字韻]] &amp; LEFT(雅俗通字典[[#This Row],[舒促聲]],1), 韻母對照資料表[十五音識別碼], 0), 2)</f>
        <v>o</v>
      </c>
      <c r="J6173">
        <f xml:space="preserve"> MATCH(雅俗通字典[[#This Row],[聲調]], 雅俗通聲調, 0)</f>
        <v>1</v>
      </c>
      <c r="K6173" t="str">
        <f xml:space="preserve"> _xlfn.CONCAT(雅俗通字典[[#This Row],[聲]:[調]])</f>
        <v>qo1</v>
      </c>
      <c r="L6173" t="str">
        <f xml:space="preserve"> 雅俗通字典[[#This Row],[字韻]] &amp; 雅俗通字典[[#This Row],[聲調]] &amp; "聲" &amp; 雅俗通字典[[#This Row],[切音]]</f>
        <v>高上平聲英</v>
      </c>
      <c r="M6173" t="str">
        <f xml:space="preserve"> 雅俗通字典[[#This Row],[字韻]] &amp; TEXT(雅俗通字典[[#This Row],[調]], "[DBNum1]") &amp; 雅俗通字典[[#This Row],[切音]]</f>
        <v>高一英</v>
      </c>
    </row>
    <row r="6174" spans="1:13">
      <c r="A6174">
        <v>6173</v>
      </c>
      <c r="B6174" s="13" t="s">
        <v>6586</v>
      </c>
      <c r="C6174" s="13" t="s">
        <v>88</v>
      </c>
      <c r="D6174" s="13" t="s">
        <v>6504</v>
      </c>
      <c r="E6174" s="13" t="s">
        <v>8</v>
      </c>
      <c r="F6174" t="s">
        <v>6585</v>
      </c>
      <c r="G6174" s="13" t="str">
        <f xml:space="preserve"> IF( RIGHT(雅俗通字典[[#This Row],[聲調]],1)&lt;&gt;"入", "舒聲", "促聲")</f>
        <v>舒聲</v>
      </c>
      <c r="H6174" t="str">
        <f xml:space="preserve"> INDEX(聲母對照資料表[], MATCH(雅俗通字典[[#This Row],[切音]], 聲母對照資料表[十五音], 0), 2)</f>
        <v>q</v>
      </c>
      <c r="I6174" t="str">
        <f xml:space="preserve"> INDEX(韻母對照資料表[], MATCH(雅俗通字典[[#This Row],[字韻]] &amp; LEFT(雅俗通字典[[#This Row],[舒促聲]],1), 韻母對照資料表[十五音識別碼], 0), 2)</f>
        <v>o</v>
      </c>
      <c r="J6174">
        <f xml:space="preserve"> MATCH(雅俗通字典[[#This Row],[聲調]], 雅俗通聲調, 0)</f>
        <v>1</v>
      </c>
      <c r="K6174" t="str">
        <f xml:space="preserve"> _xlfn.CONCAT(雅俗通字典[[#This Row],[聲]:[調]])</f>
        <v>qo1</v>
      </c>
      <c r="L6174" t="str">
        <f xml:space="preserve"> 雅俗通字典[[#This Row],[字韻]] &amp; 雅俗通字典[[#This Row],[聲調]] &amp; "聲" &amp; 雅俗通字典[[#This Row],[切音]]</f>
        <v>高上平聲英</v>
      </c>
      <c r="M6174" t="str">
        <f xml:space="preserve"> 雅俗通字典[[#This Row],[字韻]] &amp; TEXT(雅俗通字典[[#This Row],[調]], "[DBNum1]") &amp; 雅俗通字典[[#This Row],[切音]]</f>
        <v>高一英</v>
      </c>
    </row>
    <row r="6175" spans="1:13">
      <c r="A6175">
        <v>6174</v>
      </c>
      <c r="B6175" s="13" t="s">
        <v>6587</v>
      </c>
      <c r="C6175" s="13" t="s">
        <v>88</v>
      </c>
      <c r="D6175" s="13" t="s">
        <v>6504</v>
      </c>
      <c r="E6175" s="13" t="s">
        <v>8</v>
      </c>
      <c r="F6175" t="s">
        <v>6585</v>
      </c>
      <c r="G6175" s="13" t="str">
        <f xml:space="preserve"> IF( RIGHT(雅俗通字典[[#This Row],[聲調]],1)&lt;&gt;"入", "舒聲", "促聲")</f>
        <v>舒聲</v>
      </c>
      <c r="H6175" t="str">
        <f xml:space="preserve"> INDEX(聲母對照資料表[], MATCH(雅俗通字典[[#This Row],[切音]], 聲母對照資料表[十五音], 0), 2)</f>
        <v>q</v>
      </c>
      <c r="I6175" t="str">
        <f xml:space="preserve"> INDEX(韻母對照資料表[], MATCH(雅俗通字典[[#This Row],[字韻]] &amp; LEFT(雅俗通字典[[#This Row],[舒促聲]],1), 韻母對照資料表[十五音識別碼], 0), 2)</f>
        <v>o</v>
      </c>
      <c r="J6175">
        <f xml:space="preserve"> MATCH(雅俗通字典[[#This Row],[聲調]], 雅俗通聲調, 0)</f>
        <v>1</v>
      </c>
      <c r="K6175" t="str">
        <f xml:space="preserve"> _xlfn.CONCAT(雅俗通字典[[#This Row],[聲]:[調]])</f>
        <v>qo1</v>
      </c>
      <c r="L6175" t="str">
        <f xml:space="preserve"> 雅俗通字典[[#This Row],[字韻]] &amp; 雅俗通字典[[#This Row],[聲調]] &amp; "聲" &amp; 雅俗通字典[[#This Row],[切音]]</f>
        <v>高上平聲英</v>
      </c>
      <c r="M6175" t="str">
        <f xml:space="preserve"> 雅俗通字典[[#This Row],[字韻]] &amp; TEXT(雅俗通字典[[#This Row],[調]], "[DBNum1]") &amp; 雅俗通字典[[#This Row],[切音]]</f>
        <v>高一英</v>
      </c>
    </row>
    <row r="6176" spans="1:13">
      <c r="A6176">
        <v>6175</v>
      </c>
      <c r="B6176" s="13" t="s">
        <v>6588</v>
      </c>
      <c r="C6176" s="13" t="s">
        <v>88</v>
      </c>
      <c r="D6176" s="13" t="s">
        <v>6504</v>
      </c>
      <c r="E6176" s="13" t="s">
        <v>8</v>
      </c>
      <c r="F6176" t="s">
        <v>6585</v>
      </c>
      <c r="G6176" s="13" t="str">
        <f xml:space="preserve"> IF( RIGHT(雅俗通字典[[#This Row],[聲調]],1)&lt;&gt;"入", "舒聲", "促聲")</f>
        <v>舒聲</v>
      </c>
      <c r="H6176" t="str">
        <f xml:space="preserve"> INDEX(聲母對照資料表[], MATCH(雅俗通字典[[#This Row],[切音]], 聲母對照資料表[十五音], 0), 2)</f>
        <v>q</v>
      </c>
      <c r="I6176" t="str">
        <f xml:space="preserve"> INDEX(韻母對照資料表[], MATCH(雅俗通字典[[#This Row],[字韻]] &amp; LEFT(雅俗通字典[[#This Row],[舒促聲]],1), 韻母對照資料表[十五音識別碼], 0), 2)</f>
        <v>o</v>
      </c>
      <c r="J6176">
        <f xml:space="preserve"> MATCH(雅俗通字典[[#This Row],[聲調]], 雅俗通聲調, 0)</f>
        <v>1</v>
      </c>
      <c r="K6176" t="str">
        <f xml:space="preserve"> _xlfn.CONCAT(雅俗通字典[[#This Row],[聲]:[調]])</f>
        <v>qo1</v>
      </c>
      <c r="L6176" t="str">
        <f xml:space="preserve"> 雅俗通字典[[#This Row],[字韻]] &amp; 雅俗通字典[[#This Row],[聲調]] &amp; "聲" &amp; 雅俗通字典[[#This Row],[切音]]</f>
        <v>高上平聲英</v>
      </c>
      <c r="M6176" t="str">
        <f xml:space="preserve"> 雅俗通字典[[#This Row],[字韻]] &amp; TEXT(雅俗通字典[[#This Row],[調]], "[DBNum1]") &amp; 雅俗通字典[[#This Row],[切音]]</f>
        <v>高一英</v>
      </c>
    </row>
    <row r="6177" spans="1:13">
      <c r="A6177">
        <v>6176</v>
      </c>
      <c r="B6177" s="13" t="s">
        <v>6589</v>
      </c>
      <c r="C6177" s="13" t="s">
        <v>88</v>
      </c>
      <c r="D6177" s="13" t="s">
        <v>6504</v>
      </c>
      <c r="E6177" s="13" t="s">
        <v>8</v>
      </c>
      <c r="F6177" t="s">
        <v>6585</v>
      </c>
      <c r="G6177" s="13" t="str">
        <f xml:space="preserve"> IF( RIGHT(雅俗通字典[[#This Row],[聲調]],1)&lt;&gt;"入", "舒聲", "促聲")</f>
        <v>舒聲</v>
      </c>
      <c r="H6177" t="str">
        <f xml:space="preserve"> INDEX(聲母對照資料表[], MATCH(雅俗通字典[[#This Row],[切音]], 聲母對照資料表[十五音], 0), 2)</f>
        <v>q</v>
      </c>
      <c r="I6177" t="str">
        <f xml:space="preserve"> INDEX(韻母對照資料表[], MATCH(雅俗通字典[[#This Row],[字韻]] &amp; LEFT(雅俗通字典[[#This Row],[舒促聲]],1), 韻母對照資料表[十五音識別碼], 0), 2)</f>
        <v>o</v>
      </c>
      <c r="J6177">
        <f xml:space="preserve"> MATCH(雅俗通字典[[#This Row],[聲調]], 雅俗通聲調, 0)</f>
        <v>1</v>
      </c>
      <c r="K6177" t="str">
        <f xml:space="preserve"> _xlfn.CONCAT(雅俗通字典[[#This Row],[聲]:[調]])</f>
        <v>qo1</v>
      </c>
      <c r="L6177" t="str">
        <f xml:space="preserve"> 雅俗通字典[[#This Row],[字韻]] &amp; 雅俗通字典[[#This Row],[聲調]] &amp; "聲" &amp; 雅俗通字典[[#This Row],[切音]]</f>
        <v>高上平聲英</v>
      </c>
      <c r="M6177" t="str">
        <f xml:space="preserve"> 雅俗通字典[[#This Row],[字韻]] &amp; TEXT(雅俗通字典[[#This Row],[調]], "[DBNum1]") &amp; 雅俗通字典[[#This Row],[切音]]</f>
        <v>高一英</v>
      </c>
    </row>
    <row r="6178" spans="1:13">
      <c r="A6178">
        <v>6177</v>
      </c>
      <c r="B6178" s="13" t="s">
        <v>6590</v>
      </c>
      <c r="C6178" s="13" t="s">
        <v>88</v>
      </c>
      <c r="D6178" s="13" t="s">
        <v>6504</v>
      </c>
      <c r="E6178" s="13" t="s">
        <v>8</v>
      </c>
      <c r="F6178" t="s">
        <v>6585</v>
      </c>
      <c r="G6178" s="13" t="str">
        <f xml:space="preserve"> IF( RIGHT(雅俗通字典[[#This Row],[聲調]],1)&lt;&gt;"入", "舒聲", "促聲")</f>
        <v>舒聲</v>
      </c>
      <c r="H6178" t="str">
        <f xml:space="preserve"> INDEX(聲母對照資料表[], MATCH(雅俗通字典[[#This Row],[切音]], 聲母對照資料表[十五音], 0), 2)</f>
        <v>q</v>
      </c>
      <c r="I6178" t="str">
        <f xml:space="preserve"> INDEX(韻母對照資料表[], MATCH(雅俗通字典[[#This Row],[字韻]] &amp; LEFT(雅俗通字典[[#This Row],[舒促聲]],1), 韻母對照資料表[十五音識別碼], 0), 2)</f>
        <v>o</v>
      </c>
      <c r="J6178">
        <f xml:space="preserve"> MATCH(雅俗通字典[[#This Row],[聲調]], 雅俗通聲調, 0)</f>
        <v>1</v>
      </c>
      <c r="K6178" t="str">
        <f xml:space="preserve"> _xlfn.CONCAT(雅俗通字典[[#This Row],[聲]:[調]])</f>
        <v>qo1</v>
      </c>
      <c r="L6178" t="str">
        <f xml:space="preserve"> 雅俗通字典[[#This Row],[字韻]] &amp; 雅俗通字典[[#This Row],[聲調]] &amp; "聲" &amp; 雅俗通字典[[#This Row],[切音]]</f>
        <v>高上平聲英</v>
      </c>
      <c r="M6178" t="str">
        <f xml:space="preserve"> 雅俗通字典[[#This Row],[字韻]] &amp; TEXT(雅俗通字典[[#This Row],[調]], "[DBNum1]") &amp; 雅俗通字典[[#This Row],[切音]]</f>
        <v>高一英</v>
      </c>
    </row>
    <row r="6179" spans="1:13">
      <c r="A6179">
        <v>6178</v>
      </c>
      <c r="B6179" s="13" t="s">
        <v>6591</v>
      </c>
      <c r="C6179" s="13" t="s">
        <v>88</v>
      </c>
      <c r="D6179" s="13" t="s">
        <v>6504</v>
      </c>
      <c r="E6179" s="13" t="s">
        <v>8</v>
      </c>
      <c r="F6179" t="s">
        <v>6585</v>
      </c>
      <c r="G6179" s="13" t="str">
        <f xml:space="preserve"> IF( RIGHT(雅俗通字典[[#This Row],[聲調]],1)&lt;&gt;"入", "舒聲", "促聲")</f>
        <v>舒聲</v>
      </c>
      <c r="H6179" t="str">
        <f xml:space="preserve"> INDEX(聲母對照資料表[], MATCH(雅俗通字典[[#This Row],[切音]], 聲母對照資料表[十五音], 0), 2)</f>
        <v>q</v>
      </c>
      <c r="I6179" t="str">
        <f xml:space="preserve"> INDEX(韻母對照資料表[], MATCH(雅俗通字典[[#This Row],[字韻]] &amp; LEFT(雅俗通字典[[#This Row],[舒促聲]],1), 韻母對照資料表[十五音識別碼], 0), 2)</f>
        <v>o</v>
      </c>
      <c r="J6179">
        <f xml:space="preserve"> MATCH(雅俗通字典[[#This Row],[聲調]], 雅俗通聲調, 0)</f>
        <v>1</v>
      </c>
      <c r="K6179" t="str">
        <f xml:space="preserve"> _xlfn.CONCAT(雅俗通字典[[#This Row],[聲]:[調]])</f>
        <v>qo1</v>
      </c>
      <c r="L6179" t="str">
        <f xml:space="preserve"> 雅俗通字典[[#This Row],[字韻]] &amp; 雅俗通字典[[#This Row],[聲調]] &amp; "聲" &amp; 雅俗通字典[[#This Row],[切音]]</f>
        <v>高上平聲英</v>
      </c>
      <c r="M6179" t="str">
        <f xml:space="preserve"> 雅俗通字典[[#This Row],[字韻]] &amp; TEXT(雅俗通字典[[#This Row],[調]], "[DBNum1]") &amp; 雅俗通字典[[#This Row],[切音]]</f>
        <v>高一英</v>
      </c>
    </row>
    <row r="6180" spans="1:13">
      <c r="A6180">
        <v>6179</v>
      </c>
      <c r="B6180" s="13" t="s">
        <v>6592</v>
      </c>
      <c r="C6180" s="13" t="s">
        <v>88</v>
      </c>
      <c r="D6180" s="13" t="s">
        <v>6504</v>
      </c>
      <c r="E6180" s="13" t="s">
        <v>8</v>
      </c>
      <c r="F6180" t="s">
        <v>6585</v>
      </c>
      <c r="G6180" s="13" t="str">
        <f xml:space="preserve"> IF( RIGHT(雅俗通字典[[#This Row],[聲調]],1)&lt;&gt;"入", "舒聲", "促聲")</f>
        <v>舒聲</v>
      </c>
      <c r="H6180" t="str">
        <f xml:space="preserve"> INDEX(聲母對照資料表[], MATCH(雅俗通字典[[#This Row],[切音]], 聲母對照資料表[十五音], 0), 2)</f>
        <v>q</v>
      </c>
      <c r="I6180" t="str">
        <f xml:space="preserve"> INDEX(韻母對照資料表[], MATCH(雅俗通字典[[#This Row],[字韻]] &amp; LEFT(雅俗通字典[[#This Row],[舒促聲]],1), 韻母對照資料表[十五音識別碼], 0), 2)</f>
        <v>o</v>
      </c>
      <c r="J6180">
        <f xml:space="preserve"> MATCH(雅俗通字典[[#This Row],[聲調]], 雅俗通聲調, 0)</f>
        <v>1</v>
      </c>
      <c r="K6180" t="str">
        <f xml:space="preserve"> _xlfn.CONCAT(雅俗通字典[[#This Row],[聲]:[調]])</f>
        <v>qo1</v>
      </c>
      <c r="L6180" t="str">
        <f xml:space="preserve"> 雅俗通字典[[#This Row],[字韻]] &amp; 雅俗通字典[[#This Row],[聲調]] &amp; "聲" &amp; 雅俗通字典[[#This Row],[切音]]</f>
        <v>高上平聲英</v>
      </c>
      <c r="M6180" t="str">
        <f xml:space="preserve"> 雅俗通字典[[#This Row],[字韻]] &amp; TEXT(雅俗通字典[[#This Row],[調]], "[DBNum1]") &amp; 雅俗通字典[[#This Row],[切音]]</f>
        <v>高一英</v>
      </c>
    </row>
    <row r="6181" spans="1:13">
      <c r="A6181">
        <v>6180</v>
      </c>
      <c r="B6181" s="13" t="s">
        <v>6593</v>
      </c>
      <c r="C6181" s="13" t="s">
        <v>88</v>
      </c>
      <c r="D6181" s="13" t="s">
        <v>6504</v>
      </c>
      <c r="E6181" s="13" t="s">
        <v>8</v>
      </c>
      <c r="F6181" t="s">
        <v>6585</v>
      </c>
      <c r="G6181" s="13" t="str">
        <f xml:space="preserve"> IF( RIGHT(雅俗通字典[[#This Row],[聲調]],1)&lt;&gt;"入", "舒聲", "促聲")</f>
        <v>舒聲</v>
      </c>
      <c r="H6181" t="str">
        <f xml:space="preserve"> INDEX(聲母對照資料表[], MATCH(雅俗通字典[[#This Row],[切音]], 聲母對照資料表[十五音], 0), 2)</f>
        <v>q</v>
      </c>
      <c r="I6181" t="str">
        <f xml:space="preserve"> INDEX(韻母對照資料表[], MATCH(雅俗通字典[[#This Row],[字韻]] &amp; LEFT(雅俗通字典[[#This Row],[舒促聲]],1), 韻母對照資料表[十五音識別碼], 0), 2)</f>
        <v>o</v>
      </c>
      <c r="J6181">
        <f xml:space="preserve"> MATCH(雅俗通字典[[#This Row],[聲調]], 雅俗通聲調, 0)</f>
        <v>1</v>
      </c>
      <c r="K6181" t="str">
        <f xml:space="preserve"> _xlfn.CONCAT(雅俗通字典[[#This Row],[聲]:[調]])</f>
        <v>qo1</v>
      </c>
      <c r="L6181" t="str">
        <f xml:space="preserve"> 雅俗通字典[[#This Row],[字韻]] &amp; 雅俗通字典[[#This Row],[聲調]] &amp; "聲" &amp; 雅俗通字典[[#This Row],[切音]]</f>
        <v>高上平聲英</v>
      </c>
      <c r="M6181" t="str">
        <f xml:space="preserve"> 雅俗通字典[[#This Row],[字韻]] &amp; TEXT(雅俗通字典[[#This Row],[調]], "[DBNum1]") &amp; 雅俗通字典[[#This Row],[切音]]</f>
        <v>高一英</v>
      </c>
    </row>
    <row r="6182" spans="1:13">
      <c r="A6182">
        <v>6181</v>
      </c>
      <c r="B6182" s="13" t="s">
        <v>6594</v>
      </c>
      <c r="C6182" s="13" t="s">
        <v>88</v>
      </c>
      <c r="D6182" s="13" t="s">
        <v>6504</v>
      </c>
      <c r="E6182" s="13" t="s">
        <v>8</v>
      </c>
      <c r="F6182" t="s">
        <v>6585</v>
      </c>
      <c r="G6182" s="13" t="str">
        <f xml:space="preserve"> IF( RIGHT(雅俗通字典[[#This Row],[聲調]],1)&lt;&gt;"入", "舒聲", "促聲")</f>
        <v>舒聲</v>
      </c>
      <c r="H6182" t="str">
        <f xml:space="preserve"> INDEX(聲母對照資料表[], MATCH(雅俗通字典[[#This Row],[切音]], 聲母對照資料表[十五音], 0), 2)</f>
        <v>q</v>
      </c>
      <c r="I6182" t="str">
        <f xml:space="preserve"> INDEX(韻母對照資料表[], MATCH(雅俗通字典[[#This Row],[字韻]] &amp; LEFT(雅俗通字典[[#This Row],[舒促聲]],1), 韻母對照資料表[十五音識別碼], 0), 2)</f>
        <v>o</v>
      </c>
      <c r="J6182">
        <f xml:space="preserve"> MATCH(雅俗通字典[[#This Row],[聲調]], 雅俗通聲調, 0)</f>
        <v>1</v>
      </c>
      <c r="K6182" t="str">
        <f xml:space="preserve"> _xlfn.CONCAT(雅俗通字典[[#This Row],[聲]:[調]])</f>
        <v>qo1</v>
      </c>
      <c r="L6182" t="str">
        <f xml:space="preserve"> 雅俗通字典[[#This Row],[字韻]] &amp; 雅俗通字典[[#This Row],[聲調]] &amp; "聲" &amp; 雅俗通字典[[#This Row],[切音]]</f>
        <v>高上平聲英</v>
      </c>
      <c r="M6182" t="str">
        <f xml:space="preserve"> 雅俗通字典[[#This Row],[字韻]] &amp; TEXT(雅俗通字典[[#This Row],[調]], "[DBNum1]") &amp; 雅俗通字典[[#This Row],[切音]]</f>
        <v>高一英</v>
      </c>
    </row>
    <row r="6183" spans="1:13">
      <c r="A6183">
        <v>6182</v>
      </c>
      <c r="B6183" s="13" t="s">
        <v>6595</v>
      </c>
      <c r="C6183" s="13" t="s">
        <v>88</v>
      </c>
      <c r="D6183" s="13" t="s">
        <v>6504</v>
      </c>
      <c r="E6183" s="13" t="s">
        <v>8</v>
      </c>
      <c r="F6183" t="s">
        <v>6585</v>
      </c>
      <c r="G6183" s="13" t="str">
        <f xml:space="preserve"> IF( RIGHT(雅俗通字典[[#This Row],[聲調]],1)&lt;&gt;"入", "舒聲", "促聲")</f>
        <v>舒聲</v>
      </c>
      <c r="H6183" t="str">
        <f xml:space="preserve"> INDEX(聲母對照資料表[], MATCH(雅俗通字典[[#This Row],[切音]], 聲母對照資料表[十五音], 0), 2)</f>
        <v>q</v>
      </c>
      <c r="I6183" t="str">
        <f xml:space="preserve"> INDEX(韻母對照資料表[], MATCH(雅俗通字典[[#This Row],[字韻]] &amp; LEFT(雅俗通字典[[#This Row],[舒促聲]],1), 韻母對照資料表[十五音識別碼], 0), 2)</f>
        <v>o</v>
      </c>
      <c r="J6183">
        <f xml:space="preserve"> MATCH(雅俗通字典[[#This Row],[聲調]], 雅俗通聲調, 0)</f>
        <v>1</v>
      </c>
      <c r="K6183" t="str">
        <f xml:space="preserve"> _xlfn.CONCAT(雅俗通字典[[#This Row],[聲]:[調]])</f>
        <v>qo1</v>
      </c>
      <c r="L6183" t="str">
        <f xml:space="preserve"> 雅俗通字典[[#This Row],[字韻]] &amp; 雅俗通字典[[#This Row],[聲調]] &amp; "聲" &amp; 雅俗通字典[[#This Row],[切音]]</f>
        <v>高上平聲英</v>
      </c>
      <c r="M6183" t="str">
        <f xml:space="preserve"> 雅俗通字典[[#This Row],[字韻]] &amp; TEXT(雅俗通字典[[#This Row],[調]], "[DBNum1]") &amp; 雅俗通字典[[#This Row],[切音]]</f>
        <v>高一英</v>
      </c>
    </row>
    <row r="6184" spans="1:13">
      <c r="A6184">
        <v>6183</v>
      </c>
      <c r="B6184" s="13" t="s">
        <v>6596</v>
      </c>
      <c r="C6184" s="13" t="s">
        <v>88</v>
      </c>
      <c r="D6184" s="13" t="s">
        <v>6504</v>
      </c>
      <c r="E6184" s="13" t="s">
        <v>8</v>
      </c>
      <c r="F6184" t="s">
        <v>6585</v>
      </c>
      <c r="G6184" s="13" t="str">
        <f xml:space="preserve"> IF( RIGHT(雅俗通字典[[#This Row],[聲調]],1)&lt;&gt;"入", "舒聲", "促聲")</f>
        <v>舒聲</v>
      </c>
      <c r="H6184" t="str">
        <f xml:space="preserve"> INDEX(聲母對照資料表[], MATCH(雅俗通字典[[#This Row],[切音]], 聲母對照資料表[十五音], 0), 2)</f>
        <v>q</v>
      </c>
      <c r="I6184" t="str">
        <f xml:space="preserve"> INDEX(韻母對照資料表[], MATCH(雅俗通字典[[#This Row],[字韻]] &amp; LEFT(雅俗通字典[[#This Row],[舒促聲]],1), 韻母對照資料表[十五音識別碼], 0), 2)</f>
        <v>o</v>
      </c>
      <c r="J6184">
        <f xml:space="preserve"> MATCH(雅俗通字典[[#This Row],[聲調]], 雅俗通聲調, 0)</f>
        <v>1</v>
      </c>
      <c r="K6184" t="str">
        <f xml:space="preserve"> _xlfn.CONCAT(雅俗通字典[[#This Row],[聲]:[調]])</f>
        <v>qo1</v>
      </c>
      <c r="L6184" t="str">
        <f xml:space="preserve"> 雅俗通字典[[#This Row],[字韻]] &amp; 雅俗通字典[[#This Row],[聲調]] &amp; "聲" &amp; 雅俗通字典[[#This Row],[切音]]</f>
        <v>高上平聲英</v>
      </c>
      <c r="M6184" t="str">
        <f xml:space="preserve"> 雅俗通字典[[#This Row],[字韻]] &amp; TEXT(雅俗通字典[[#This Row],[調]], "[DBNum1]") &amp; 雅俗通字典[[#This Row],[切音]]</f>
        <v>高一英</v>
      </c>
    </row>
    <row r="6185" spans="1:13">
      <c r="A6185">
        <v>6184</v>
      </c>
      <c r="B6185" s="13" t="s">
        <v>6597</v>
      </c>
      <c r="C6185" s="13" t="s">
        <v>88</v>
      </c>
      <c r="D6185" s="13" t="s">
        <v>6504</v>
      </c>
      <c r="E6185" s="13" t="s">
        <v>8</v>
      </c>
      <c r="F6185" t="s">
        <v>6585</v>
      </c>
      <c r="G6185" s="13" t="str">
        <f xml:space="preserve"> IF( RIGHT(雅俗通字典[[#This Row],[聲調]],1)&lt;&gt;"入", "舒聲", "促聲")</f>
        <v>舒聲</v>
      </c>
      <c r="H6185" t="str">
        <f xml:space="preserve"> INDEX(聲母對照資料表[], MATCH(雅俗通字典[[#This Row],[切音]], 聲母對照資料表[十五音], 0), 2)</f>
        <v>q</v>
      </c>
      <c r="I6185" t="str">
        <f xml:space="preserve"> INDEX(韻母對照資料表[], MATCH(雅俗通字典[[#This Row],[字韻]] &amp; LEFT(雅俗通字典[[#This Row],[舒促聲]],1), 韻母對照資料表[十五音識別碼], 0), 2)</f>
        <v>o</v>
      </c>
      <c r="J6185">
        <f xml:space="preserve"> MATCH(雅俗通字典[[#This Row],[聲調]], 雅俗通聲調, 0)</f>
        <v>1</v>
      </c>
      <c r="K6185" t="str">
        <f xml:space="preserve"> _xlfn.CONCAT(雅俗通字典[[#This Row],[聲]:[調]])</f>
        <v>qo1</v>
      </c>
      <c r="L6185" t="str">
        <f xml:space="preserve"> 雅俗通字典[[#This Row],[字韻]] &amp; 雅俗通字典[[#This Row],[聲調]] &amp; "聲" &amp; 雅俗通字典[[#This Row],[切音]]</f>
        <v>高上平聲英</v>
      </c>
      <c r="M6185" t="str">
        <f xml:space="preserve"> 雅俗通字典[[#This Row],[字韻]] &amp; TEXT(雅俗通字典[[#This Row],[調]], "[DBNum1]") &amp; 雅俗通字典[[#This Row],[切音]]</f>
        <v>高一英</v>
      </c>
    </row>
    <row r="6186" spans="1:13">
      <c r="A6186">
        <v>6185</v>
      </c>
      <c r="B6186" s="13" t="s">
        <v>6598</v>
      </c>
      <c r="C6186" s="13" t="s">
        <v>88</v>
      </c>
      <c r="D6186" s="13" t="s">
        <v>6504</v>
      </c>
      <c r="E6186" s="13" t="s">
        <v>8</v>
      </c>
      <c r="F6186" t="s">
        <v>6585</v>
      </c>
      <c r="G6186" s="13" t="str">
        <f xml:space="preserve"> IF( RIGHT(雅俗通字典[[#This Row],[聲調]],1)&lt;&gt;"入", "舒聲", "促聲")</f>
        <v>舒聲</v>
      </c>
      <c r="H6186" t="str">
        <f xml:space="preserve"> INDEX(聲母對照資料表[], MATCH(雅俗通字典[[#This Row],[切音]], 聲母對照資料表[十五音], 0), 2)</f>
        <v>q</v>
      </c>
      <c r="I6186" t="str">
        <f xml:space="preserve"> INDEX(韻母對照資料表[], MATCH(雅俗通字典[[#This Row],[字韻]] &amp; LEFT(雅俗通字典[[#This Row],[舒促聲]],1), 韻母對照資料表[十五音識別碼], 0), 2)</f>
        <v>o</v>
      </c>
      <c r="J6186">
        <f xml:space="preserve"> MATCH(雅俗通字典[[#This Row],[聲調]], 雅俗通聲調, 0)</f>
        <v>1</v>
      </c>
      <c r="K6186" t="str">
        <f xml:space="preserve"> _xlfn.CONCAT(雅俗通字典[[#This Row],[聲]:[調]])</f>
        <v>qo1</v>
      </c>
      <c r="L6186" t="str">
        <f xml:space="preserve"> 雅俗通字典[[#This Row],[字韻]] &amp; 雅俗通字典[[#This Row],[聲調]] &amp; "聲" &amp; 雅俗通字典[[#This Row],[切音]]</f>
        <v>高上平聲英</v>
      </c>
      <c r="M6186" t="str">
        <f xml:space="preserve"> 雅俗通字典[[#This Row],[字韻]] &amp; TEXT(雅俗通字典[[#This Row],[調]], "[DBNum1]") &amp; 雅俗通字典[[#This Row],[切音]]</f>
        <v>高一英</v>
      </c>
    </row>
    <row r="6187" spans="1:13">
      <c r="A6187">
        <v>6186</v>
      </c>
      <c r="B6187" s="13" t="s">
        <v>6599</v>
      </c>
      <c r="C6187" s="13" t="s">
        <v>88</v>
      </c>
      <c r="D6187" s="13" t="s">
        <v>6504</v>
      </c>
      <c r="E6187" s="13" t="s">
        <v>8</v>
      </c>
      <c r="F6187" t="s">
        <v>6585</v>
      </c>
      <c r="G6187" s="13" t="str">
        <f xml:space="preserve"> IF( RIGHT(雅俗通字典[[#This Row],[聲調]],1)&lt;&gt;"入", "舒聲", "促聲")</f>
        <v>舒聲</v>
      </c>
      <c r="H6187" t="str">
        <f xml:space="preserve"> INDEX(聲母對照資料表[], MATCH(雅俗通字典[[#This Row],[切音]], 聲母對照資料表[十五音], 0), 2)</f>
        <v>q</v>
      </c>
      <c r="I6187" t="str">
        <f xml:space="preserve"> INDEX(韻母對照資料表[], MATCH(雅俗通字典[[#This Row],[字韻]] &amp; LEFT(雅俗通字典[[#This Row],[舒促聲]],1), 韻母對照資料表[十五音識別碼], 0), 2)</f>
        <v>o</v>
      </c>
      <c r="J6187">
        <f xml:space="preserve"> MATCH(雅俗通字典[[#This Row],[聲調]], 雅俗通聲調, 0)</f>
        <v>1</v>
      </c>
      <c r="K6187" t="str">
        <f xml:space="preserve"> _xlfn.CONCAT(雅俗通字典[[#This Row],[聲]:[調]])</f>
        <v>qo1</v>
      </c>
      <c r="L6187" t="str">
        <f xml:space="preserve"> 雅俗通字典[[#This Row],[字韻]] &amp; 雅俗通字典[[#This Row],[聲調]] &amp; "聲" &amp; 雅俗通字典[[#This Row],[切音]]</f>
        <v>高上平聲英</v>
      </c>
      <c r="M6187" t="str">
        <f xml:space="preserve"> 雅俗通字典[[#This Row],[字韻]] &amp; TEXT(雅俗通字典[[#This Row],[調]], "[DBNum1]") &amp; 雅俗通字典[[#This Row],[切音]]</f>
        <v>高一英</v>
      </c>
    </row>
    <row r="6188" spans="1:13">
      <c r="A6188">
        <v>6187</v>
      </c>
      <c r="B6188" s="13" t="s">
        <v>6600</v>
      </c>
      <c r="C6188" s="13" t="s">
        <v>88</v>
      </c>
      <c r="D6188" s="13" t="s">
        <v>6504</v>
      </c>
      <c r="E6188" s="13" t="s">
        <v>8</v>
      </c>
      <c r="F6188" t="s">
        <v>6585</v>
      </c>
      <c r="G6188" s="13" t="str">
        <f xml:space="preserve"> IF( RIGHT(雅俗通字典[[#This Row],[聲調]],1)&lt;&gt;"入", "舒聲", "促聲")</f>
        <v>舒聲</v>
      </c>
      <c r="H6188" t="str">
        <f xml:space="preserve"> INDEX(聲母對照資料表[], MATCH(雅俗通字典[[#This Row],[切音]], 聲母對照資料表[十五音], 0), 2)</f>
        <v>q</v>
      </c>
      <c r="I6188" t="str">
        <f xml:space="preserve"> INDEX(韻母對照資料表[], MATCH(雅俗通字典[[#This Row],[字韻]] &amp; LEFT(雅俗通字典[[#This Row],[舒促聲]],1), 韻母對照資料表[十五音識別碼], 0), 2)</f>
        <v>o</v>
      </c>
      <c r="J6188">
        <f xml:space="preserve"> MATCH(雅俗通字典[[#This Row],[聲調]], 雅俗通聲調, 0)</f>
        <v>1</v>
      </c>
      <c r="K6188" t="str">
        <f xml:space="preserve"> _xlfn.CONCAT(雅俗通字典[[#This Row],[聲]:[調]])</f>
        <v>qo1</v>
      </c>
      <c r="L6188" t="str">
        <f xml:space="preserve"> 雅俗通字典[[#This Row],[字韻]] &amp; 雅俗通字典[[#This Row],[聲調]] &amp; "聲" &amp; 雅俗通字典[[#This Row],[切音]]</f>
        <v>高上平聲英</v>
      </c>
      <c r="M6188" t="str">
        <f xml:space="preserve"> 雅俗通字典[[#This Row],[字韻]] &amp; TEXT(雅俗通字典[[#This Row],[調]], "[DBNum1]") &amp; 雅俗通字典[[#This Row],[切音]]</f>
        <v>高一英</v>
      </c>
    </row>
    <row r="6189" spans="1:13">
      <c r="A6189">
        <v>6188</v>
      </c>
      <c r="B6189" s="13" t="s">
        <v>6601</v>
      </c>
      <c r="C6189" s="13" t="s">
        <v>88</v>
      </c>
      <c r="D6189" s="13" t="s">
        <v>6504</v>
      </c>
      <c r="E6189" s="13" t="s">
        <v>8</v>
      </c>
      <c r="F6189" t="s">
        <v>6585</v>
      </c>
      <c r="G6189" s="13" t="str">
        <f xml:space="preserve"> IF( RIGHT(雅俗通字典[[#This Row],[聲調]],1)&lt;&gt;"入", "舒聲", "促聲")</f>
        <v>舒聲</v>
      </c>
      <c r="H6189" t="str">
        <f xml:space="preserve"> INDEX(聲母對照資料表[], MATCH(雅俗通字典[[#This Row],[切音]], 聲母對照資料表[十五音], 0), 2)</f>
        <v>q</v>
      </c>
      <c r="I6189" t="str">
        <f xml:space="preserve"> INDEX(韻母對照資料表[], MATCH(雅俗通字典[[#This Row],[字韻]] &amp; LEFT(雅俗通字典[[#This Row],[舒促聲]],1), 韻母對照資料表[十五音識別碼], 0), 2)</f>
        <v>o</v>
      </c>
      <c r="J6189">
        <f xml:space="preserve"> MATCH(雅俗通字典[[#This Row],[聲調]], 雅俗通聲調, 0)</f>
        <v>1</v>
      </c>
      <c r="K6189" t="str">
        <f xml:space="preserve"> _xlfn.CONCAT(雅俗通字典[[#This Row],[聲]:[調]])</f>
        <v>qo1</v>
      </c>
      <c r="L6189" t="str">
        <f xml:space="preserve"> 雅俗通字典[[#This Row],[字韻]] &amp; 雅俗通字典[[#This Row],[聲調]] &amp; "聲" &amp; 雅俗通字典[[#This Row],[切音]]</f>
        <v>高上平聲英</v>
      </c>
      <c r="M6189" t="str">
        <f xml:space="preserve"> 雅俗通字典[[#This Row],[字韻]] &amp; TEXT(雅俗通字典[[#This Row],[調]], "[DBNum1]") &amp; 雅俗通字典[[#This Row],[切音]]</f>
        <v>高一英</v>
      </c>
    </row>
    <row r="6190" spans="1:13">
      <c r="A6190">
        <v>6189</v>
      </c>
      <c r="B6190" s="13" t="s">
        <v>6602</v>
      </c>
      <c r="C6190" s="13" t="s">
        <v>88</v>
      </c>
      <c r="D6190" s="13" t="s">
        <v>6504</v>
      </c>
      <c r="E6190" s="13" t="s">
        <v>8</v>
      </c>
      <c r="F6190" t="s">
        <v>6585</v>
      </c>
      <c r="G6190" s="13" t="str">
        <f xml:space="preserve"> IF( RIGHT(雅俗通字典[[#This Row],[聲調]],1)&lt;&gt;"入", "舒聲", "促聲")</f>
        <v>舒聲</v>
      </c>
      <c r="H6190" t="str">
        <f xml:space="preserve"> INDEX(聲母對照資料表[], MATCH(雅俗通字典[[#This Row],[切音]], 聲母對照資料表[十五音], 0), 2)</f>
        <v>q</v>
      </c>
      <c r="I6190" t="str">
        <f xml:space="preserve"> INDEX(韻母對照資料表[], MATCH(雅俗通字典[[#This Row],[字韻]] &amp; LEFT(雅俗通字典[[#This Row],[舒促聲]],1), 韻母對照資料表[十五音識別碼], 0), 2)</f>
        <v>o</v>
      </c>
      <c r="J6190">
        <f xml:space="preserve"> MATCH(雅俗通字典[[#This Row],[聲調]], 雅俗通聲調, 0)</f>
        <v>1</v>
      </c>
      <c r="K6190" t="str">
        <f xml:space="preserve"> _xlfn.CONCAT(雅俗通字典[[#This Row],[聲]:[調]])</f>
        <v>qo1</v>
      </c>
      <c r="L6190" t="str">
        <f xml:space="preserve"> 雅俗通字典[[#This Row],[字韻]] &amp; 雅俗通字典[[#This Row],[聲調]] &amp; "聲" &amp; 雅俗通字典[[#This Row],[切音]]</f>
        <v>高上平聲英</v>
      </c>
      <c r="M6190" t="str">
        <f xml:space="preserve"> 雅俗通字典[[#This Row],[字韻]] &amp; TEXT(雅俗通字典[[#This Row],[調]], "[DBNum1]") &amp; 雅俗通字典[[#This Row],[切音]]</f>
        <v>高一英</v>
      </c>
    </row>
    <row r="6191" spans="1:13">
      <c r="A6191">
        <v>6190</v>
      </c>
      <c r="B6191" s="13" t="s">
        <v>6603</v>
      </c>
      <c r="C6191" s="13" t="s">
        <v>101</v>
      </c>
      <c r="D6191" s="13" t="s">
        <v>6504</v>
      </c>
      <c r="E6191" s="13" t="s">
        <v>8</v>
      </c>
      <c r="F6191" t="s">
        <v>6604</v>
      </c>
      <c r="G6191" s="13" t="str">
        <f xml:space="preserve"> IF( RIGHT(雅俗通字典[[#This Row],[聲調]],1)&lt;&gt;"入", "舒聲", "促聲")</f>
        <v>舒聲</v>
      </c>
      <c r="H6191" t="str">
        <f xml:space="preserve"> INDEX(聲母對照資料表[], MATCH(雅俗通字典[[#This Row],[切音]], 聲母對照資料表[十五音], 0), 2)</f>
        <v>c</v>
      </c>
      <c r="I6191" t="str">
        <f xml:space="preserve"> INDEX(韻母對照資料表[], MATCH(雅俗通字典[[#This Row],[字韻]] &amp; LEFT(雅俗通字典[[#This Row],[舒促聲]],1), 韻母對照資料表[十五音識別碼], 0), 2)</f>
        <v>o</v>
      </c>
      <c r="J6191">
        <f xml:space="preserve"> MATCH(雅俗通字典[[#This Row],[聲調]], 雅俗通聲調, 0)</f>
        <v>1</v>
      </c>
      <c r="K6191" t="str">
        <f xml:space="preserve"> _xlfn.CONCAT(雅俗通字典[[#This Row],[聲]:[調]])</f>
        <v>co1</v>
      </c>
      <c r="L6191" t="str">
        <f xml:space="preserve"> 雅俗通字典[[#This Row],[字韻]] &amp; 雅俗通字典[[#This Row],[聲調]] &amp; "聲" &amp; 雅俗通字典[[#This Row],[切音]]</f>
        <v>高上平聲出</v>
      </c>
      <c r="M6191" t="str">
        <f xml:space="preserve"> 雅俗通字典[[#This Row],[字韻]] &amp; TEXT(雅俗通字典[[#This Row],[調]], "[DBNum1]") &amp; 雅俗通字典[[#This Row],[切音]]</f>
        <v>高一出</v>
      </c>
    </row>
    <row r="6192" spans="1:13">
      <c r="A6192">
        <v>6191</v>
      </c>
      <c r="B6192" s="13" t="s">
        <v>6605</v>
      </c>
      <c r="C6192" s="13" t="s">
        <v>101</v>
      </c>
      <c r="D6192" s="13" t="s">
        <v>6504</v>
      </c>
      <c r="E6192" s="13" t="s">
        <v>8</v>
      </c>
      <c r="F6192" t="s">
        <v>6604</v>
      </c>
      <c r="G6192" s="13" t="str">
        <f xml:space="preserve"> IF( RIGHT(雅俗通字典[[#This Row],[聲調]],1)&lt;&gt;"入", "舒聲", "促聲")</f>
        <v>舒聲</v>
      </c>
      <c r="H6192" t="str">
        <f xml:space="preserve"> INDEX(聲母對照資料表[], MATCH(雅俗通字典[[#This Row],[切音]], 聲母對照資料表[十五音], 0), 2)</f>
        <v>c</v>
      </c>
      <c r="I6192" t="str">
        <f xml:space="preserve"> INDEX(韻母對照資料表[], MATCH(雅俗通字典[[#This Row],[字韻]] &amp; LEFT(雅俗通字典[[#This Row],[舒促聲]],1), 韻母對照資料表[十五音識別碼], 0), 2)</f>
        <v>o</v>
      </c>
      <c r="J6192">
        <f xml:space="preserve"> MATCH(雅俗通字典[[#This Row],[聲調]], 雅俗通聲調, 0)</f>
        <v>1</v>
      </c>
      <c r="K6192" t="str">
        <f xml:space="preserve"> _xlfn.CONCAT(雅俗通字典[[#This Row],[聲]:[調]])</f>
        <v>co1</v>
      </c>
      <c r="L6192" t="str">
        <f xml:space="preserve"> 雅俗通字典[[#This Row],[字韻]] &amp; 雅俗通字典[[#This Row],[聲調]] &amp; "聲" &amp; 雅俗通字典[[#This Row],[切音]]</f>
        <v>高上平聲出</v>
      </c>
      <c r="M6192" t="str">
        <f xml:space="preserve"> 雅俗通字典[[#This Row],[字韻]] &amp; TEXT(雅俗通字典[[#This Row],[調]], "[DBNum1]") &amp; 雅俗通字典[[#This Row],[切音]]</f>
        <v>高一出</v>
      </c>
    </row>
    <row r="6193" spans="1:13">
      <c r="A6193">
        <v>6192</v>
      </c>
      <c r="B6193" s="13" t="s">
        <v>6606</v>
      </c>
      <c r="C6193" s="13" t="s">
        <v>101</v>
      </c>
      <c r="D6193" s="13" t="s">
        <v>6504</v>
      </c>
      <c r="E6193" s="13" t="s">
        <v>8</v>
      </c>
      <c r="F6193" t="s">
        <v>6604</v>
      </c>
      <c r="G6193" s="13" t="str">
        <f xml:space="preserve"> IF( RIGHT(雅俗通字典[[#This Row],[聲調]],1)&lt;&gt;"入", "舒聲", "促聲")</f>
        <v>舒聲</v>
      </c>
      <c r="H6193" t="str">
        <f xml:space="preserve"> INDEX(聲母對照資料表[], MATCH(雅俗通字典[[#This Row],[切音]], 聲母對照資料表[十五音], 0), 2)</f>
        <v>c</v>
      </c>
      <c r="I6193" t="str">
        <f xml:space="preserve"> INDEX(韻母對照資料表[], MATCH(雅俗通字典[[#This Row],[字韻]] &amp; LEFT(雅俗通字典[[#This Row],[舒促聲]],1), 韻母對照資料表[十五音識別碼], 0), 2)</f>
        <v>o</v>
      </c>
      <c r="J6193">
        <f xml:space="preserve"> MATCH(雅俗通字典[[#This Row],[聲調]], 雅俗通聲調, 0)</f>
        <v>1</v>
      </c>
      <c r="K6193" t="str">
        <f xml:space="preserve"> _xlfn.CONCAT(雅俗通字典[[#This Row],[聲]:[調]])</f>
        <v>co1</v>
      </c>
      <c r="L6193" t="str">
        <f xml:space="preserve"> 雅俗通字典[[#This Row],[字韻]] &amp; 雅俗通字典[[#This Row],[聲調]] &amp; "聲" &amp; 雅俗通字典[[#This Row],[切音]]</f>
        <v>高上平聲出</v>
      </c>
      <c r="M6193" t="str">
        <f xml:space="preserve"> 雅俗通字典[[#This Row],[字韻]] &amp; TEXT(雅俗通字典[[#This Row],[調]], "[DBNum1]") &amp; 雅俗通字典[[#This Row],[切音]]</f>
        <v>高一出</v>
      </c>
    </row>
    <row r="6194" spans="1:13">
      <c r="A6194">
        <v>6193</v>
      </c>
      <c r="B6194" s="13" t="s">
        <v>6607</v>
      </c>
      <c r="C6194" s="13" t="s">
        <v>101</v>
      </c>
      <c r="D6194" s="13" t="s">
        <v>6504</v>
      </c>
      <c r="E6194" s="13" t="s">
        <v>8</v>
      </c>
      <c r="F6194" t="s">
        <v>6604</v>
      </c>
      <c r="G6194" s="13" t="str">
        <f xml:space="preserve"> IF( RIGHT(雅俗通字典[[#This Row],[聲調]],1)&lt;&gt;"入", "舒聲", "促聲")</f>
        <v>舒聲</v>
      </c>
      <c r="H6194" t="str">
        <f xml:space="preserve"> INDEX(聲母對照資料表[], MATCH(雅俗通字典[[#This Row],[切音]], 聲母對照資料表[十五音], 0), 2)</f>
        <v>c</v>
      </c>
      <c r="I6194" t="str">
        <f xml:space="preserve"> INDEX(韻母對照資料表[], MATCH(雅俗通字典[[#This Row],[字韻]] &amp; LEFT(雅俗通字典[[#This Row],[舒促聲]],1), 韻母對照資料表[十五音識別碼], 0), 2)</f>
        <v>o</v>
      </c>
      <c r="J6194">
        <f xml:space="preserve"> MATCH(雅俗通字典[[#This Row],[聲調]], 雅俗通聲調, 0)</f>
        <v>1</v>
      </c>
      <c r="K6194" t="str">
        <f xml:space="preserve"> _xlfn.CONCAT(雅俗通字典[[#This Row],[聲]:[調]])</f>
        <v>co1</v>
      </c>
      <c r="L6194" t="str">
        <f xml:space="preserve"> 雅俗通字典[[#This Row],[字韻]] &amp; 雅俗通字典[[#This Row],[聲調]] &amp; "聲" &amp; 雅俗通字典[[#This Row],[切音]]</f>
        <v>高上平聲出</v>
      </c>
      <c r="M6194" t="str">
        <f xml:space="preserve"> 雅俗通字典[[#This Row],[字韻]] &amp; TEXT(雅俗通字典[[#This Row],[調]], "[DBNum1]") &amp; 雅俗通字典[[#This Row],[切音]]</f>
        <v>高一出</v>
      </c>
    </row>
    <row r="6195" spans="1:13">
      <c r="A6195">
        <v>6194</v>
      </c>
      <c r="B6195" s="13" t="s">
        <v>6608</v>
      </c>
      <c r="C6195" s="13" t="s">
        <v>101</v>
      </c>
      <c r="D6195" s="13" t="s">
        <v>6504</v>
      </c>
      <c r="E6195" s="13" t="s">
        <v>8</v>
      </c>
      <c r="F6195" t="s">
        <v>6604</v>
      </c>
      <c r="G6195" s="13" t="str">
        <f xml:space="preserve"> IF( RIGHT(雅俗通字典[[#This Row],[聲調]],1)&lt;&gt;"入", "舒聲", "促聲")</f>
        <v>舒聲</v>
      </c>
      <c r="H6195" t="str">
        <f xml:space="preserve"> INDEX(聲母對照資料表[], MATCH(雅俗通字典[[#This Row],[切音]], 聲母對照資料表[十五音], 0), 2)</f>
        <v>c</v>
      </c>
      <c r="I6195" t="str">
        <f xml:space="preserve"> INDEX(韻母對照資料表[], MATCH(雅俗通字典[[#This Row],[字韻]] &amp; LEFT(雅俗通字典[[#This Row],[舒促聲]],1), 韻母對照資料表[十五音識別碼], 0), 2)</f>
        <v>o</v>
      </c>
      <c r="J6195">
        <f xml:space="preserve"> MATCH(雅俗通字典[[#This Row],[聲調]], 雅俗通聲調, 0)</f>
        <v>1</v>
      </c>
      <c r="K6195" t="str">
        <f xml:space="preserve"> _xlfn.CONCAT(雅俗通字典[[#This Row],[聲]:[調]])</f>
        <v>co1</v>
      </c>
      <c r="L6195" t="str">
        <f xml:space="preserve"> 雅俗通字典[[#This Row],[字韻]] &amp; 雅俗通字典[[#This Row],[聲調]] &amp; "聲" &amp; 雅俗通字典[[#This Row],[切音]]</f>
        <v>高上平聲出</v>
      </c>
      <c r="M6195" t="str">
        <f xml:space="preserve"> 雅俗通字典[[#This Row],[字韻]] &amp; TEXT(雅俗通字典[[#This Row],[調]], "[DBNum1]") &amp; 雅俗通字典[[#This Row],[切音]]</f>
        <v>高一出</v>
      </c>
    </row>
    <row r="6196" spans="1:13">
      <c r="A6196">
        <v>6195</v>
      </c>
      <c r="B6196" s="13" t="s">
        <v>6577</v>
      </c>
      <c r="C6196" s="13" t="s">
        <v>101</v>
      </c>
      <c r="D6196" s="13" t="s">
        <v>6504</v>
      </c>
      <c r="E6196" s="13" t="s">
        <v>8</v>
      </c>
      <c r="F6196" t="s">
        <v>6604</v>
      </c>
      <c r="G6196" s="13" t="str">
        <f xml:space="preserve"> IF( RIGHT(雅俗通字典[[#This Row],[聲調]],1)&lt;&gt;"入", "舒聲", "促聲")</f>
        <v>舒聲</v>
      </c>
      <c r="H6196" t="str">
        <f xml:space="preserve"> INDEX(聲母對照資料表[], MATCH(雅俗通字典[[#This Row],[切音]], 聲母對照資料表[十五音], 0), 2)</f>
        <v>c</v>
      </c>
      <c r="I6196" t="str">
        <f xml:space="preserve"> INDEX(韻母對照資料表[], MATCH(雅俗通字典[[#This Row],[字韻]] &amp; LEFT(雅俗通字典[[#This Row],[舒促聲]],1), 韻母對照資料表[十五音識別碼], 0), 2)</f>
        <v>o</v>
      </c>
      <c r="J6196">
        <f xml:space="preserve"> MATCH(雅俗通字典[[#This Row],[聲調]], 雅俗通聲調, 0)</f>
        <v>1</v>
      </c>
      <c r="K6196" t="str">
        <f xml:space="preserve"> _xlfn.CONCAT(雅俗通字典[[#This Row],[聲]:[調]])</f>
        <v>co1</v>
      </c>
      <c r="L6196" t="str">
        <f xml:space="preserve"> 雅俗通字典[[#This Row],[字韻]] &amp; 雅俗通字典[[#This Row],[聲調]] &amp; "聲" &amp; 雅俗通字典[[#This Row],[切音]]</f>
        <v>高上平聲出</v>
      </c>
      <c r="M6196" t="str">
        <f xml:space="preserve"> 雅俗通字典[[#This Row],[字韻]] &amp; TEXT(雅俗通字典[[#This Row],[調]], "[DBNum1]") &amp; 雅俗通字典[[#This Row],[切音]]</f>
        <v>高一出</v>
      </c>
    </row>
    <row r="6197" spans="1:13">
      <c r="A6197">
        <v>6196</v>
      </c>
      <c r="B6197" s="13" t="s">
        <v>6609</v>
      </c>
      <c r="C6197" s="13" t="s">
        <v>108</v>
      </c>
      <c r="D6197" s="13" t="s">
        <v>6504</v>
      </c>
      <c r="E6197" s="13" t="s">
        <v>8</v>
      </c>
      <c r="F6197" t="s">
        <v>6610</v>
      </c>
      <c r="G6197" s="13" t="str">
        <f xml:space="preserve"> IF( RIGHT(雅俗通字典[[#This Row],[聲調]],1)&lt;&gt;"入", "舒聲", "促聲")</f>
        <v>舒聲</v>
      </c>
      <c r="H6197" t="str">
        <f xml:space="preserve"> INDEX(聲母對照資料表[], MATCH(雅俗通字典[[#This Row],[切音]], 聲母對照資料表[十五音], 0), 2)</f>
        <v>h</v>
      </c>
      <c r="I6197" t="str">
        <f xml:space="preserve"> INDEX(韻母對照資料表[], MATCH(雅俗通字典[[#This Row],[字韻]] &amp; LEFT(雅俗通字典[[#This Row],[舒促聲]],1), 韻母對照資料表[十五音識別碼], 0), 2)</f>
        <v>o</v>
      </c>
      <c r="J6197">
        <f xml:space="preserve"> MATCH(雅俗通字典[[#This Row],[聲調]], 雅俗通聲調, 0)</f>
        <v>1</v>
      </c>
      <c r="K6197" t="str">
        <f xml:space="preserve"> _xlfn.CONCAT(雅俗通字典[[#This Row],[聲]:[調]])</f>
        <v>ho1</v>
      </c>
      <c r="L6197" t="str">
        <f xml:space="preserve"> 雅俗通字典[[#This Row],[字韻]] &amp; 雅俗通字典[[#This Row],[聲調]] &amp; "聲" &amp; 雅俗通字典[[#This Row],[切音]]</f>
        <v>高上平聲喜</v>
      </c>
      <c r="M6197" t="str">
        <f xml:space="preserve"> 雅俗通字典[[#This Row],[字韻]] &amp; TEXT(雅俗通字典[[#This Row],[調]], "[DBNum1]") &amp; 雅俗通字典[[#This Row],[切音]]</f>
        <v>高一喜</v>
      </c>
    </row>
    <row r="6198" spans="1:13">
      <c r="A6198">
        <v>6197</v>
      </c>
      <c r="B6198" s="13" t="s">
        <v>6611</v>
      </c>
      <c r="C6198" s="13" t="s">
        <v>108</v>
      </c>
      <c r="D6198" s="13" t="s">
        <v>6504</v>
      </c>
      <c r="E6198" s="13" t="s">
        <v>8</v>
      </c>
      <c r="F6198" t="s">
        <v>6610</v>
      </c>
      <c r="G6198" s="13" t="str">
        <f xml:space="preserve"> IF( RIGHT(雅俗通字典[[#This Row],[聲調]],1)&lt;&gt;"入", "舒聲", "促聲")</f>
        <v>舒聲</v>
      </c>
      <c r="H6198" t="str">
        <f xml:space="preserve"> INDEX(聲母對照資料表[], MATCH(雅俗通字典[[#This Row],[切音]], 聲母對照資料表[十五音], 0), 2)</f>
        <v>h</v>
      </c>
      <c r="I6198" t="str">
        <f xml:space="preserve"> INDEX(韻母對照資料表[], MATCH(雅俗通字典[[#This Row],[字韻]] &amp; LEFT(雅俗通字典[[#This Row],[舒促聲]],1), 韻母對照資料表[十五音識別碼], 0), 2)</f>
        <v>o</v>
      </c>
      <c r="J6198">
        <f xml:space="preserve"> MATCH(雅俗通字典[[#This Row],[聲調]], 雅俗通聲調, 0)</f>
        <v>1</v>
      </c>
      <c r="K6198" t="str">
        <f xml:space="preserve"> _xlfn.CONCAT(雅俗通字典[[#This Row],[聲]:[調]])</f>
        <v>ho1</v>
      </c>
      <c r="L6198" t="str">
        <f xml:space="preserve"> 雅俗通字典[[#This Row],[字韻]] &amp; 雅俗通字典[[#This Row],[聲調]] &amp; "聲" &amp; 雅俗通字典[[#This Row],[切音]]</f>
        <v>高上平聲喜</v>
      </c>
      <c r="M6198" t="str">
        <f xml:space="preserve"> 雅俗通字典[[#This Row],[字韻]] &amp; TEXT(雅俗通字典[[#This Row],[調]], "[DBNum1]") &amp; 雅俗通字典[[#This Row],[切音]]</f>
        <v>高一喜</v>
      </c>
    </row>
    <row r="6199" spans="1:13">
      <c r="A6199">
        <v>6198</v>
      </c>
      <c r="B6199" s="13" t="s">
        <v>6590</v>
      </c>
      <c r="C6199" s="13" t="s">
        <v>108</v>
      </c>
      <c r="D6199" s="13" t="s">
        <v>6504</v>
      </c>
      <c r="E6199" s="13" t="s">
        <v>8</v>
      </c>
      <c r="F6199" t="s">
        <v>6610</v>
      </c>
      <c r="G6199" s="13" t="str">
        <f xml:space="preserve"> IF( RIGHT(雅俗通字典[[#This Row],[聲調]],1)&lt;&gt;"入", "舒聲", "促聲")</f>
        <v>舒聲</v>
      </c>
      <c r="H6199" t="str">
        <f xml:space="preserve"> INDEX(聲母對照資料表[], MATCH(雅俗通字典[[#This Row],[切音]], 聲母對照資料表[十五音], 0), 2)</f>
        <v>h</v>
      </c>
      <c r="I6199" t="str">
        <f xml:space="preserve"> INDEX(韻母對照資料表[], MATCH(雅俗通字典[[#This Row],[字韻]] &amp; LEFT(雅俗通字典[[#This Row],[舒促聲]],1), 韻母對照資料表[十五音識別碼], 0), 2)</f>
        <v>o</v>
      </c>
      <c r="J6199">
        <f xml:space="preserve"> MATCH(雅俗通字典[[#This Row],[聲調]], 雅俗通聲調, 0)</f>
        <v>1</v>
      </c>
      <c r="K6199" t="str">
        <f xml:space="preserve"> _xlfn.CONCAT(雅俗通字典[[#This Row],[聲]:[調]])</f>
        <v>ho1</v>
      </c>
      <c r="L6199" t="str">
        <f xml:space="preserve"> 雅俗通字典[[#This Row],[字韻]] &amp; 雅俗通字典[[#This Row],[聲調]] &amp; "聲" &amp; 雅俗通字典[[#This Row],[切音]]</f>
        <v>高上平聲喜</v>
      </c>
      <c r="M6199" t="str">
        <f xml:space="preserve"> 雅俗通字典[[#This Row],[字韻]] &amp; TEXT(雅俗通字典[[#This Row],[調]], "[DBNum1]") &amp; 雅俗通字典[[#This Row],[切音]]</f>
        <v>高一喜</v>
      </c>
    </row>
    <row r="6200" spans="1:13">
      <c r="A6200">
        <v>6199</v>
      </c>
      <c r="B6200" s="13" t="s">
        <v>6600</v>
      </c>
      <c r="C6200" s="13" t="s">
        <v>108</v>
      </c>
      <c r="D6200" s="13" t="s">
        <v>6504</v>
      </c>
      <c r="E6200" s="13" t="s">
        <v>8</v>
      </c>
      <c r="F6200" t="s">
        <v>6610</v>
      </c>
      <c r="G6200" s="13" t="str">
        <f xml:space="preserve"> IF( RIGHT(雅俗通字典[[#This Row],[聲調]],1)&lt;&gt;"入", "舒聲", "促聲")</f>
        <v>舒聲</v>
      </c>
      <c r="H6200" t="str">
        <f xml:space="preserve"> INDEX(聲母對照資料表[], MATCH(雅俗通字典[[#This Row],[切音]], 聲母對照資料表[十五音], 0), 2)</f>
        <v>h</v>
      </c>
      <c r="I6200" t="str">
        <f xml:space="preserve"> INDEX(韻母對照資料表[], MATCH(雅俗通字典[[#This Row],[字韻]] &amp; LEFT(雅俗通字典[[#This Row],[舒促聲]],1), 韻母對照資料表[十五音識別碼], 0), 2)</f>
        <v>o</v>
      </c>
      <c r="J6200">
        <f xml:space="preserve"> MATCH(雅俗通字典[[#This Row],[聲調]], 雅俗通聲調, 0)</f>
        <v>1</v>
      </c>
      <c r="K6200" t="str">
        <f xml:space="preserve"> _xlfn.CONCAT(雅俗通字典[[#This Row],[聲]:[調]])</f>
        <v>ho1</v>
      </c>
      <c r="L6200" t="str">
        <f xml:space="preserve"> 雅俗通字典[[#This Row],[字韻]] &amp; 雅俗通字典[[#This Row],[聲調]] &amp; "聲" &amp; 雅俗通字典[[#This Row],[切音]]</f>
        <v>高上平聲喜</v>
      </c>
      <c r="M6200" t="str">
        <f xml:space="preserve"> 雅俗通字典[[#This Row],[字韻]] &amp; TEXT(雅俗通字典[[#This Row],[調]], "[DBNum1]") &amp; 雅俗通字典[[#This Row],[切音]]</f>
        <v>高一喜</v>
      </c>
    </row>
    <row r="6201" spans="1:13">
      <c r="A6201">
        <v>6200</v>
      </c>
      <c r="B6201" s="13" t="s">
        <v>6612</v>
      </c>
      <c r="C6201" s="13" t="s">
        <v>108</v>
      </c>
      <c r="D6201" s="13" t="s">
        <v>6504</v>
      </c>
      <c r="E6201" s="13" t="s">
        <v>8</v>
      </c>
      <c r="F6201" t="s">
        <v>6610</v>
      </c>
      <c r="G6201" s="13" t="str">
        <f xml:space="preserve"> IF( RIGHT(雅俗通字典[[#This Row],[聲調]],1)&lt;&gt;"入", "舒聲", "促聲")</f>
        <v>舒聲</v>
      </c>
      <c r="H6201" t="str">
        <f xml:space="preserve"> INDEX(聲母對照資料表[], MATCH(雅俗通字典[[#This Row],[切音]], 聲母對照資料表[十五音], 0), 2)</f>
        <v>h</v>
      </c>
      <c r="I6201" t="str">
        <f xml:space="preserve"> INDEX(韻母對照資料表[], MATCH(雅俗通字典[[#This Row],[字韻]] &amp; LEFT(雅俗通字典[[#This Row],[舒促聲]],1), 韻母對照資料表[十五音識別碼], 0), 2)</f>
        <v>o</v>
      </c>
      <c r="J6201">
        <f xml:space="preserve"> MATCH(雅俗通字典[[#This Row],[聲調]], 雅俗通聲調, 0)</f>
        <v>1</v>
      </c>
      <c r="K6201" t="str">
        <f xml:space="preserve"> _xlfn.CONCAT(雅俗通字典[[#This Row],[聲]:[調]])</f>
        <v>ho1</v>
      </c>
      <c r="L6201" t="str">
        <f xml:space="preserve"> 雅俗通字典[[#This Row],[字韻]] &amp; 雅俗通字典[[#This Row],[聲調]] &amp; "聲" &amp; 雅俗通字典[[#This Row],[切音]]</f>
        <v>高上平聲喜</v>
      </c>
      <c r="M6201" t="str">
        <f xml:space="preserve"> 雅俗通字典[[#This Row],[字韻]] &amp; TEXT(雅俗通字典[[#This Row],[調]], "[DBNum1]") &amp; 雅俗通字典[[#This Row],[切音]]</f>
        <v>高一喜</v>
      </c>
    </row>
    <row r="6202" spans="1:13">
      <c r="A6202">
        <v>6201</v>
      </c>
      <c r="B6202" s="13" t="s">
        <v>6599</v>
      </c>
      <c r="C6202" s="13" t="s">
        <v>108</v>
      </c>
      <c r="D6202" s="13" t="s">
        <v>6504</v>
      </c>
      <c r="E6202" s="13" t="s">
        <v>8</v>
      </c>
      <c r="F6202" t="s">
        <v>6610</v>
      </c>
      <c r="G6202" s="13" t="str">
        <f xml:space="preserve"> IF( RIGHT(雅俗通字典[[#This Row],[聲調]],1)&lt;&gt;"入", "舒聲", "促聲")</f>
        <v>舒聲</v>
      </c>
      <c r="H6202" t="str">
        <f xml:space="preserve"> INDEX(聲母對照資料表[], MATCH(雅俗通字典[[#This Row],[切音]], 聲母對照資料表[十五音], 0), 2)</f>
        <v>h</v>
      </c>
      <c r="I6202" t="str">
        <f xml:space="preserve"> INDEX(韻母對照資料表[], MATCH(雅俗通字典[[#This Row],[字韻]] &amp; LEFT(雅俗通字典[[#This Row],[舒促聲]],1), 韻母對照資料表[十五音識別碼], 0), 2)</f>
        <v>o</v>
      </c>
      <c r="J6202">
        <f xml:space="preserve"> MATCH(雅俗通字典[[#This Row],[聲調]], 雅俗通聲調, 0)</f>
        <v>1</v>
      </c>
      <c r="K6202" t="str">
        <f xml:space="preserve"> _xlfn.CONCAT(雅俗通字典[[#This Row],[聲]:[調]])</f>
        <v>ho1</v>
      </c>
      <c r="L6202" t="str">
        <f xml:space="preserve"> 雅俗通字典[[#This Row],[字韻]] &amp; 雅俗通字典[[#This Row],[聲調]] &amp; "聲" &amp; 雅俗通字典[[#This Row],[切音]]</f>
        <v>高上平聲喜</v>
      </c>
      <c r="M6202" t="str">
        <f xml:space="preserve"> 雅俗通字典[[#This Row],[字韻]] &amp; TEXT(雅俗通字典[[#This Row],[調]], "[DBNum1]") &amp; 雅俗通字典[[#This Row],[切音]]</f>
        <v>高一喜</v>
      </c>
    </row>
    <row r="6203" spans="1:13">
      <c r="A6203">
        <v>6202</v>
      </c>
      <c r="B6203" s="13" t="s">
        <v>6613</v>
      </c>
      <c r="C6203" s="13" t="s">
        <v>147</v>
      </c>
      <c r="D6203" s="13" t="s">
        <v>6504</v>
      </c>
      <c r="E6203" s="13" t="s">
        <v>148</v>
      </c>
      <c r="F6203" t="s">
        <v>6614</v>
      </c>
      <c r="G6203" s="13" t="str">
        <f xml:space="preserve"> IF( RIGHT(雅俗通字典[[#This Row],[聲調]],1)&lt;&gt;"入", "舒聲", "促聲")</f>
        <v>舒聲</v>
      </c>
      <c r="H6203" t="str">
        <f xml:space="preserve"> INDEX(聲母對照資料表[], MATCH(雅俗通字典[[#This Row],[切音]], 聲母對照資料表[十五音], 0), 2)</f>
        <v>l</v>
      </c>
      <c r="I6203" t="str">
        <f xml:space="preserve"> INDEX(韻母對照資料表[], MATCH(雅俗通字典[[#This Row],[字韻]] &amp; LEFT(雅俗通字典[[#This Row],[舒促聲]],1), 韻母對照資料表[十五音識別碼], 0), 2)</f>
        <v>o</v>
      </c>
      <c r="J6203">
        <f xml:space="preserve"> MATCH(雅俗通字典[[#This Row],[聲調]], 雅俗通聲調, 0)</f>
        <v>2</v>
      </c>
      <c r="K6203" t="str">
        <f xml:space="preserve"> _xlfn.CONCAT(雅俗通字典[[#This Row],[聲]:[調]])</f>
        <v>lo2</v>
      </c>
      <c r="L6203" t="str">
        <f xml:space="preserve"> 雅俗通字典[[#This Row],[字韻]] &amp; 雅俗通字典[[#This Row],[聲調]] &amp; "聲" &amp; 雅俗通字典[[#This Row],[切音]]</f>
        <v>高上上聲柳</v>
      </c>
      <c r="M6203" t="str">
        <f xml:space="preserve"> 雅俗通字典[[#This Row],[字韻]] &amp; TEXT(雅俗通字典[[#This Row],[調]], "[DBNum1]") &amp; 雅俗通字典[[#This Row],[切音]]</f>
        <v>高二柳</v>
      </c>
    </row>
    <row r="6204" spans="1:13">
      <c r="A6204">
        <v>6203</v>
      </c>
      <c r="B6204" s="13" t="s">
        <v>6615</v>
      </c>
      <c r="C6204" s="13" t="s">
        <v>147</v>
      </c>
      <c r="D6204" s="13" t="s">
        <v>6504</v>
      </c>
      <c r="E6204" s="13" t="s">
        <v>148</v>
      </c>
      <c r="F6204" t="s">
        <v>6614</v>
      </c>
      <c r="G6204" s="13" t="str">
        <f xml:space="preserve"> IF( RIGHT(雅俗通字典[[#This Row],[聲調]],1)&lt;&gt;"入", "舒聲", "促聲")</f>
        <v>舒聲</v>
      </c>
      <c r="H6204" t="str">
        <f xml:space="preserve"> INDEX(聲母對照資料表[], MATCH(雅俗通字典[[#This Row],[切音]], 聲母對照資料表[十五音], 0), 2)</f>
        <v>l</v>
      </c>
      <c r="I6204" t="str">
        <f xml:space="preserve"> INDEX(韻母對照資料表[], MATCH(雅俗通字典[[#This Row],[字韻]] &amp; LEFT(雅俗通字典[[#This Row],[舒促聲]],1), 韻母對照資料表[十五音識別碼], 0), 2)</f>
        <v>o</v>
      </c>
      <c r="J6204">
        <f xml:space="preserve"> MATCH(雅俗通字典[[#This Row],[聲調]], 雅俗通聲調, 0)</f>
        <v>2</v>
      </c>
      <c r="K6204" t="str">
        <f xml:space="preserve"> _xlfn.CONCAT(雅俗通字典[[#This Row],[聲]:[調]])</f>
        <v>lo2</v>
      </c>
      <c r="L6204" t="str">
        <f xml:space="preserve"> 雅俗通字典[[#This Row],[字韻]] &amp; 雅俗通字典[[#This Row],[聲調]] &amp; "聲" &amp; 雅俗通字典[[#This Row],[切音]]</f>
        <v>高上上聲柳</v>
      </c>
      <c r="M6204" t="str">
        <f xml:space="preserve"> 雅俗通字典[[#This Row],[字韻]] &amp; TEXT(雅俗通字典[[#This Row],[調]], "[DBNum1]") &amp; 雅俗通字典[[#This Row],[切音]]</f>
        <v>高二柳</v>
      </c>
    </row>
    <row r="6205" spans="1:13">
      <c r="A6205">
        <v>6204</v>
      </c>
      <c r="B6205" s="13" t="s">
        <v>6616</v>
      </c>
      <c r="C6205" s="13" t="s">
        <v>147</v>
      </c>
      <c r="D6205" s="13" t="s">
        <v>6504</v>
      </c>
      <c r="E6205" s="13" t="s">
        <v>148</v>
      </c>
      <c r="F6205" t="s">
        <v>6614</v>
      </c>
      <c r="G6205" s="13" t="str">
        <f xml:space="preserve"> IF( RIGHT(雅俗通字典[[#This Row],[聲調]],1)&lt;&gt;"入", "舒聲", "促聲")</f>
        <v>舒聲</v>
      </c>
      <c r="H6205" t="str">
        <f xml:space="preserve"> INDEX(聲母對照資料表[], MATCH(雅俗通字典[[#This Row],[切音]], 聲母對照資料表[十五音], 0), 2)</f>
        <v>l</v>
      </c>
      <c r="I6205" t="str">
        <f xml:space="preserve"> INDEX(韻母對照資料表[], MATCH(雅俗通字典[[#This Row],[字韻]] &amp; LEFT(雅俗通字典[[#This Row],[舒促聲]],1), 韻母對照資料表[十五音識別碼], 0), 2)</f>
        <v>o</v>
      </c>
      <c r="J6205">
        <f xml:space="preserve"> MATCH(雅俗通字典[[#This Row],[聲調]], 雅俗通聲調, 0)</f>
        <v>2</v>
      </c>
      <c r="K6205" t="str">
        <f xml:space="preserve"> _xlfn.CONCAT(雅俗通字典[[#This Row],[聲]:[調]])</f>
        <v>lo2</v>
      </c>
      <c r="L6205" t="str">
        <f xml:space="preserve"> 雅俗通字典[[#This Row],[字韻]] &amp; 雅俗通字典[[#This Row],[聲調]] &amp; "聲" &amp; 雅俗通字典[[#This Row],[切音]]</f>
        <v>高上上聲柳</v>
      </c>
      <c r="M6205" t="str">
        <f xml:space="preserve"> 雅俗通字典[[#This Row],[字韻]] &amp; TEXT(雅俗通字典[[#This Row],[調]], "[DBNum1]") &amp; 雅俗通字典[[#This Row],[切音]]</f>
        <v>高二柳</v>
      </c>
    </row>
    <row r="6206" spans="1:13">
      <c r="A6206">
        <v>6205</v>
      </c>
      <c r="B6206" s="13" t="s">
        <v>6617</v>
      </c>
      <c r="C6206" s="13" t="s">
        <v>147</v>
      </c>
      <c r="D6206" s="13" t="s">
        <v>6504</v>
      </c>
      <c r="E6206" s="13" t="s">
        <v>148</v>
      </c>
      <c r="F6206" t="s">
        <v>6614</v>
      </c>
      <c r="G6206" s="13" t="str">
        <f xml:space="preserve"> IF( RIGHT(雅俗通字典[[#This Row],[聲調]],1)&lt;&gt;"入", "舒聲", "促聲")</f>
        <v>舒聲</v>
      </c>
      <c r="H6206" t="str">
        <f xml:space="preserve"> INDEX(聲母對照資料表[], MATCH(雅俗通字典[[#This Row],[切音]], 聲母對照資料表[十五音], 0), 2)</f>
        <v>l</v>
      </c>
      <c r="I6206" t="str">
        <f xml:space="preserve"> INDEX(韻母對照資料表[], MATCH(雅俗通字典[[#This Row],[字韻]] &amp; LEFT(雅俗通字典[[#This Row],[舒促聲]],1), 韻母對照資料表[十五音識別碼], 0), 2)</f>
        <v>o</v>
      </c>
      <c r="J6206">
        <f xml:space="preserve"> MATCH(雅俗通字典[[#This Row],[聲調]], 雅俗通聲調, 0)</f>
        <v>2</v>
      </c>
      <c r="K6206" t="str">
        <f xml:space="preserve"> _xlfn.CONCAT(雅俗通字典[[#This Row],[聲]:[調]])</f>
        <v>lo2</v>
      </c>
      <c r="L6206" t="str">
        <f xml:space="preserve"> 雅俗通字典[[#This Row],[字韻]] &amp; 雅俗通字典[[#This Row],[聲調]] &amp; "聲" &amp; 雅俗通字典[[#This Row],[切音]]</f>
        <v>高上上聲柳</v>
      </c>
      <c r="M6206" t="str">
        <f xml:space="preserve"> 雅俗通字典[[#This Row],[字韻]] &amp; TEXT(雅俗通字典[[#This Row],[調]], "[DBNum1]") &amp; 雅俗通字典[[#This Row],[切音]]</f>
        <v>高二柳</v>
      </c>
    </row>
    <row r="6207" spans="1:13">
      <c r="A6207">
        <v>6206</v>
      </c>
      <c r="B6207" s="13" t="s">
        <v>6618</v>
      </c>
      <c r="C6207" s="13" t="s">
        <v>147</v>
      </c>
      <c r="D6207" s="13" t="s">
        <v>6504</v>
      </c>
      <c r="E6207" s="13" t="s">
        <v>148</v>
      </c>
      <c r="F6207" t="s">
        <v>6614</v>
      </c>
      <c r="G6207" s="13" t="str">
        <f xml:space="preserve"> IF( RIGHT(雅俗通字典[[#This Row],[聲調]],1)&lt;&gt;"入", "舒聲", "促聲")</f>
        <v>舒聲</v>
      </c>
      <c r="H6207" t="str">
        <f xml:space="preserve"> INDEX(聲母對照資料表[], MATCH(雅俗通字典[[#This Row],[切音]], 聲母對照資料表[十五音], 0), 2)</f>
        <v>l</v>
      </c>
      <c r="I6207" t="str">
        <f xml:space="preserve"> INDEX(韻母對照資料表[], MATCH(雅俗通字典[[#This Row],[字韻]] &amp; LEFT(雅俗通字典[[#This Row],[舒促聲]],1), 韻母對照資料表[十五音識別碼], 0), 2)</f>
        <v>o</v>
      </c>
      <c r="J6207">
        <f xml:space="preserve"> MATCH(雅俗通字典[[#This Row],[聲調]], 雅俗通聲調, 0)</f>
        <v>2</v>
      </c>
      <c r="K6207" t="str">
        <f xml:space="preserve"> _xlfn.CONCAT(雅俗通字典[[#This Row],[聲]:[調]])</f>
        <v>lo2</v>
      </c>
      <c r="L6207" t="str">
        <f xml:space="preserve"> 雅俗通字典[[#This Row],[字韻]] &amp; 雅俗通字典[[#This Row],[聲調]] &amp; "聲" &amp; 雅俗通字典[[#This Row],[切音]]</f>
        <v>高上上聲柳</v>
      </c>
      <c r="M6207" t="str">
        <f xml:space="preserve"> 雅俗通字典[[#This Row],[字韻]] &amp; TEXT(雅俗通字典[[#This Row],[調]], "[DBNum1]") &amp; 雅俗通字典[[#This Row],[切音]]</f>
        <v>高二柳</v>
      </c>
    </row>
    <row r="6208" spans="1:13">
      <c r="A6208">
        <v>6207</v>
      </c>
      <c r="B6208" s="13" t="s">
        <v>6619</v>
      </c>
      <c r="C6208" s="13" t="s">
        <v>147</v>
      </c>
      <c r="D6208" s="13" t="s">
        <v>6504</v>
      </c>
      <c r="E6208" s="13" t="s">
        <v>148</v>
      </c>
      <c r="F6208" t="s">
        <v>6614</v>
      </c>
      <c r="G6208" s="13" t="str">
        <f xml:space="preserve"> IF( RIGHT(雅俗通字典[[#This Row],[聲調]],1)&lt;&gt;"入", "舒聲", "促聲")</f>
        <v>舒聲</v>
      </c>
      <c r="H6208" t="str">
        <f xml:space="preserve"> INDEX(聲母對照資料表[], MATCH(雅俗通字典[[#This Row],[切音]], 聲母對照資料表[十五音], 0), 2)</f>
        <v>l</v>
      </c>
      <c r="I6208" t="str">
        <f xml:space="preserve"> INDEX(韻母對照資料表[], MATCH(雅俗通字典[[#This Row],[字韻]] &amp; LEFT(雅俗通字典[[#This Row],[舒促聲]],1), 韻母對照資料表[十五音識別碼], 0), 2)</f>
        <v>o</v>
      </c>
      <c r="J6208">
        <f xml:space="preserve"> MATCH(雅俗通字典[[#This Row],[聲調]], 雅俗通聲調, 0)</f>
        <v>2</v>
      </c>
      <c r="K6208" t="str">
        <f xml:space="preserve"> _xlfn.CONCAT(雅俗通字典[[#This Row],[聲]:[調]])</f>
        <v>lo2</v>
      </c>
      <c r="L6208" t="str">
        <f xml:space="preserve"> 雅俗通字典[[#This Row],[字韻]] &amp; 雅俗通字典[[#This Row],[聲調]] &amp; "聲" &amp; 雅俗通字典[[#This Row],[切音]]</f>
        <v>高上上聲柳</v>
      </c>
      <c r="M6208" t="str">
        <f xml:space="preserve"> 雅俗通字典[[#This Row],[字韻]] &amp; TEXT(雅俗通字典[[#This Row],[調]], "[DBNum1]") &amp; 雅俗通字典[[#This Row],[切音]]</f>
        <v>高二柳</v>
      </c>
    </row>
    <row r="6209" spans="1:13">
      <c r="A6209">
        <v>6208</v>
      </c>
      <c r="B6209" s="13" t="s">
        <v>6620</v>
      </c>
      <c r="C6209" s="13" t="s">
        <v>147</v>
      </c>
      <c r="D6209" s="13" t="s">
        <v>6504</v>
      </c>
      <c r="E6209" s="13" t="s">
        <v>148</v>
      </c>
      <c r="F6209" t="s">
        <v>6614</v>
      </c>
      <c r="G6209" s="13" t="str">
        <f xml:space="preserve"> IF( RIGHT(雅俗通字典[[#This Row],[聲調]],1)&lt;&gt;"入", "舒聲", "促聲")</f>
        <v>舒聲</v>
      </c>
      <c r="H6209" t="str">
        <f xml:space="preserve"> INDEX(聲母對照資料表[], MATCH(雅俗通字典[[#This Row],[切音]], 聲母對照資料表[十五音], 0), 2)</f>
        <v>l</v>
      </c>
      <c r="I6209" t="str">
        <f xml:space="preserve"> INDEX(韻母對照資料表[], MATCH(雅俗通字典[[#This Row],[字韻]] &amp; LEFT(雅俗通字典[[#This Row],[舒促聲]],1), 韻母對照資料表[十五音識別碼], 0), 2)</f>
        <v>o</v>
      </c>
      <c r="J6209">
        <f xml:space="preserve"> MATCH(雅俗通字典[[#This Row],[聲調]], 雅俗通聲調, 0)</f>
        <v>2</v>
      </c>
      <c r="K6209" t="str">
        <f xml:space="preserve"> _xlfn.CONCAT(雅俗通字典[[#This Row],[聲]:[調]])</f>
        <v>lo2</v>
      </c>
      <c r="L6209" t="str">
        <f xml:space="preserve"> 雅俗通字典[[#This Row],[字韻]] &amp; 雅俗通字典[[#This Row],[聲調]] &amp; "聲" &amp; 雅俗通字典[[#This Row],[切音]]</f>
        <v>高上上聲柳</v>
      </c>
      <c r="M6209" t="str">
        <f xml:space="preserve"> 雅俗通字典[[#This Row],[字韻]] &amp; TEXT(雅俗通字典[[#This Row],[調]], "[DBNum1]") &amp; 雅俗通字典[[#This Row],[切音]]</f>
        <v>高二柳</v>
      </c>
    </row>
    <row r="6210" spans="1:13">
      <c r="A6210">
        <v>6209</v>
      </c>
      <c r="B6210" s="13" t="s">
        <v>6621</v>
      </c>
      <c r="C6210" s="13" t="s">
        <v>147</v>
      </c>
      <c r="D6210" s="13" t="s">
        <v>6504</v>
      </c>
      <c r="E6210" s="13" t="s">
        <v>148</v>
      </c>
      <c r="F6210" t="s">
        <v>6614</v>
      </c>
      <c r="G6210" s="13" t="str">
        <f xml:space="preserve"> IF( RIGHT(雅俗通字典[[#This Row],[聲調]],1)&lt;&gt;"入", "舒聲", "促聲")</f>
        <v>舒聲</v>
      </c>
      <c r="H6210" t="str">
        <f xml:space="preserve"> INDEX(聲母對照資料表[], MATCH(雅俗通字典[[#This Row],[切音]], 聲母對照資料表[十五音], 0), 2)</f>
        <v>l</v>
      </c>
      <c r="I6210" t="str">
        <f xml:space="preserve"> INDEX(韻母對照資料表[], MATCH(雅俗通字典[[#This Row],[字韻]] &amp; LEFT(雅俗通字典[[#This Row],[舒促聲]],1), 韻母對照資料表[十五音識別碼], 0), 2)</f>
        <v>o</v>
      </c>
      <c r="J6210">
        <f xml:space="preserve"> MATCH(雅俗通字典[[#This Row],[聲調]], 雅俗通聲調, 0)</f>
        <v>2</v>
      </c>
      <c r="K6210" t="str">
        <f xml:space="preserve"> _xlfn.CONCAT(雅俗通字典[[#This Row],[聲]:[調]])</f>
        <v>lo2</v>
      </c>
      <c r="L6210" t="str">
        <f xml:space="preserve"> 雅俗通字典[[#This Row],[字韻]] &amp; 雅俗通字典[[#This Row],[聲調]] &amp; "聲" &amp; 雅俗通字典[[#This Row],[切音]]</f>
        <v>高上上聲柳</v>
      </c>
      <c r="M6210" t="str">
        <f xml:space="preserve"> 雅俗通字典[[#This Row],[字韻]] &amp; TEXT(雅俗通字典[[#This Row],[調]], "[DBNum1]") &amp; 雅俗通字典[[#This Row],[切音]]</f>
        <v>高二柳</v>
      </c>
    </row>
    <row r="6211" spans="1:13">
      <c r="A6211">
        <v>6210</v>
      </c>
      <c r="B6211" s="13" t="s">
        <v>5874</v>
      </c>
      <c r="C6211" s="13" t="s">
        <v>147</v>
      </c>
      <c r="D6211" s="13" t="s">
        <v>6504</v>
      </c>
      <c r="E6211" s="13" t="s">
        <v>148</v>
      </c>
      <c r="F6211" t="s">
        <v>6614</v>
      </c>
      <c r="G6211" s="13" t="str">
        <f xml:space="preserve"> IF( RIGHT(雅俗通字典[[#This Row],[聲調]],1)&lt;&gt;"入", "舒聲", "促聲")</f>
        <v>舒聲</v>
      </c>
      <c r="H6211" t="str">
        <f xml:space="preserve"> INDEX(聲母對照資料表[], MATCH(雅俗通字典[[#This Row],[切音]], 聲母對照資料表[十五音], 0), 2)</f>
        <v>l</v>
      </c>
      <c r="I6211" t="str">
        <f xml:space="preserve"> INDEX(韻母對照資料表[], MATCH(雅俗通字典[[#This Row],[字韻]] &amp; LEFT(雅俗通字典[[#This Row],[舒促聲]],1), 韻母對照資料表[十五音識別碼], 0), 2)</f>
        <v>o</v>
      </c>
      <c r="J6211">
        <f xml:space="preserve"> MATCH(雅俗通字典[[#This Row],[聲調]], 雅俗通聲調, 0)</f>
        <v>2</v>
      </c>
      <c r="K6211" t="str">
        <f xml:space="preserve"> _xlfn.CONCAT(雅俗通字典[[#This Row],[聲]:[調]])</f>
        <v>lo2</v>
      </c>
      <c r="L6211" t="str">
        <f xml:space="preserve"> 雅俗通字典[[#This Row],[字韻]] &amp; 雅俗通字典[[#This Row],[聲調]] &amp; "聲" &amp; 雅俗通字典[[#This Row],[切音]]</f>
        <v>高上上聲柳</v>
      </c>
      <c r="M6211" t="str">
        <f xml:space="preserve"> 雅俗通字典[[#This Row],[字韻]] &amp; TEXT(雅俗通字典[[#This Row],[調]], "[DBNum1]") &amp; 雅俗通字典[[#This Row],[切音]]</f>
        <v>高二柳</v>
      </c>
    </row>
    <row r="6212" spans="1:13">
      <c r="A6212">
        <v>6211</v>
      </c>
      <c r="B6212" s="13" t="s">
        <v>6622</v>
      </c>
      <c r="C6212" s="13" t="s">
        <v>147</v>
      </c>
      <c r="D6212" s="13" t="s">
        <v>6504</v>
      </c>
      <c r="E6212" s="13" t="s">
        <v>148</v>
      </c>
      <c r="F6212" t="s">
        <v>6614</v>
      </c>
      <c r="G6212" s="13" t="str">
        <f xml:space="preserve"> IF( RIGHT(雅俗通字典[[#This Row],[聲調]],1)&lt;&gt;"入", "舒聲", "促聲")</f>
        <v>舒聲</v>
      </c>
      <c r="H6212" t="str">
        <f xml:space="preserve"> INDEX(聲母對照資料表[], MATCH(雅俗通字典[[#This Row],[切音]], 聲母對照資料表[十五音], 0), 2)</f>
        <v>l</v>
      </c>
      <c r="I6212" t="str">
        <f xml:space="preserve"> INDEX(韻母對照資料表[], MATCH(雅俗通字典[[#This Row],[字韻]] &amp; LEFT(雅俗通字典[[#This Row],[舒促聲]],1), 韻母對照資料表[十五音識別碼], 0), 2)</f>
        <v>o</v>
      </c>
      <c r="J6212">
        <f xml:space="preserve"> MATCH(雅俗通字典[[#This Row],[聲調]], 雅俗通聲調, 0)</f>
        <v>2</v>
      </c>
      <c r="K6212" t="str">
        <f xml:space="preserve"> _xlfn.CONCAT(雅俗通字典[[#This Row],[聲]:[調]])</f>
        <v>lo2</v>
      </c>
      <c r="L6212" t="str">
        <f xml:space="preserve"> 雅俗通字典[[#This Row],[字韻]] &amp; 雅俗通字典[[#This Row],[聲調]] &amp; "聲" &amp; 雅俗通字典[[#This Row],[切音]]</f>
        <v>高上上聲柳</v>
      </c>
      <c r="M6212" t="str">
        <f xml:space="preserve"> 雅俗通字典[[#This Row],[字韻]] &amp; TEXT(雅俗通字典[[#This Row],[調]], "[DBNum1]") &amp; 雅俗通字典[[#This Row],[切音]]</f>
        <v>高二柳</v>
      </c>
    </row>
    <row r="6213" spans="1:13">
      <c r="A6213">
        <v>6212</v>
      </c>
      <c r="B6213" s="13" t="s">
        <v>6623</v>
      </c>
      <c r="C6213" s="13" t="s">
        <v>147</v>
      </c>
      <c r="D6213" s="13" t="s">
        <v>6504</v>
      </c>
      <c r="E6213" s="13" t="s">
        <v>148</v>
      </c>
      <c r="F6213" t="s">
        <v>6614</v>
      </c>
      <c r="G6213" s="13" t="str">
        <f xml:space="preserve"> IF( RIGHT(雅俗通字典[[#This Row],[聲調]],1)&lt;&gt;"入", "舒聲", "促聲")</f>
        <v>舒聲</v>
      </c>
      <c r="H6213" t="str">
        <f xml:space="preserve"> INDEX(聲母對照資料表[], MATCH(雅俗通字典[[#This Row],[切音]], 聲母對照資料表[十五音], 0), 2)</f>
        <v>l</v>
      </c>
      <c r="I6213" t="str">
        <f xml:space="preserve"> INDEX(韻母對照資料表[], MATCH(雅俗通字典[[#This Row],[字韻]] &amp; LEFT(雅俗通字典[[#This Row],[舒促聲]],1), 韻母對照資料表[十五音識別碼], 0), 2)</f>
        <v>o</v>
      </c>
      <c r="J6213">
        <f xml:space="preserve"> MATCH(雅俗通字典[[#This Row],[聲調]], 雅俗通聲調, 0)</f>
        <v>2</v>
      </c>
      <c r="K6213" t="str">
        <f xml:space="preserve"> _xlfn.CONCAT(雅俗通字典[[#This Row],[聲]:[調]])</f>
        <v>lo2</v>
      </c>
      <c r="L6213" t="str">
        <f xml:space="preserve"> 雅俗通字典[[#This Row],[字韻]] &amp; 雅俗通字典[[#This Row],[聲調]] &amp; "聲" &amp; 雅俗通字典[[#This Row],[切音]]</f>
        <v>高上上聲柳</v>
      </c>
      <c r="M6213" t="str">
        <f xml:space="preserve"> 雅俗通字典[[#This Row],[字韻]] &amp; TEXT(雅俗通字典[[#This Row],[調]], "[DBNum1]") &amp; 雅俗通字典[[#This Row],[切音]]</f>
        <v>高二柳</v>
      </c>
    </row>
    <row r="6214" spans="1:13">
      <c r="A6214">
        <v>6213</v>
      </c>
      <c r="B6214" s="13" t="s">
        <v>6624</v>
      </c>
      <c r="C6214" s="13" t="s">
        <v>6</v>
      </c>
      <c r="D6214" s="13" t="s">
        <v>6504</v>
      </c>
      <c r="E6214" s="13" t="s">
        <v>148</v>
      </c>
      <c r="F6214" t="s">
        <v>6625</v>
      </c>
      <c r="G6214" s="13" t="str">
        <f xml:space="preserve"> IF( RIGHT(雅俗通字典[[#This Row],[聲調]],1)&lt;&gt;"入", "舒聲", "促聲")</f>
        <v>舒聲</v>
      </c>
      <c r="H6214" t="str">
        <f xml:space="preserve"> INDEX(聲母對照資料表[], MATCH(雅俗通字典[[#This Row],[切音]], 聲母對照資料表[十五音], 0), 2)</f>
        <v>p</v>
      </c>
      <c r="I6214" t="str">
        <f xml:space="preserve"> INDEX(韻母對照資料表[], MATCH(雅俗通字典[[#This Row],[字韻]] &amp; LEFT(雅俗通字典[[#This Row],[舒促聲]],1), 韻母對照資料表[十五音識別碼], 0), 2)</f>
        <v>o</v>
      </c>
      <c r="J6214">
        <f xml:space="preserve"> MATCH(雅俗通字典[[#This Row],[聲調]], 雅俗通聲調, 0)</f>
        <v>2</v>
      </c>
      <c r="K6214" t="str">
        <f xml:space="preserve"> _xlfn.CONCAT(雅俗通字典[[#This Row],[聲]:[調]])</f>
        <v>po2</v>
      </c>
      <c r="L6214" t="str">
        <f xml:space="preserve"> 雅俗通字典[[#This Row],[字韻]] &amp; 雅俗通字典[[#This Row],[聲調]] &amp; "聲" &amp; 雅俗通字典[[#This Row],[切音]]</f>
        <v>高上上聲邊</v>
      </c>
      <c r="M6214" t="str">
        <f xml:space="preserve"> 雅俗通字典[[#This Row],[字韻]] &amp; TEXT(雅俗通字典[[#This Row],[調]], "[DBNum1]") &amp; 雅俗通字典[[#This Row],[切音]]</f>
        <v>高二邊</v>
      </c>
    </row>
    <row r="6215" spans="1:13">
      <c r="A6215">
        <v>6214</v>
      </c>
      <c r="B6215" s="13" t="s">
        <v>6626</v>
      </c>
      <c r="C6215" s="13" t="s">
        <v>6</v>
      </c>
      <c r="D6215" s="13" t="s">
        <v>6504</v>
      </c>
      <c r="E6215" s="13" t="s">
        <v>148</v>
      </c>
      <c r="F6215" t="s">
        <v>6625</v>
      </c>
      <c r="G6215" s="13" t="str">
        <f xml:space="preserve"> IF( RIGHT(雅俗通字典[[#This Row],[聲調]],1)&lt;&gt;"入", "舒聲", "促聲")</f>
        <v>舒聲</v>
      </c>
      <c r="H6215" t="str">
        <f xml:space="preserve"> INDEX(聲母對照資料表[], MATCH(雅俗通字典[[#This Row],[切音]], 聲母對照資料表[十五音], 0), 2)</f>
        <v>p</v>
      </c>
      <c r="I6215" t="str">
        <f xml:space="preserve"> INDEX(韻母對照資料表[], MATCH(雅俗通字典[[#This Row],[字韻]] &amp; LEFT(雅俗通字典[[#This Row],[舒促聲]],1), 韻母對照資料表[十五音識別碼], 0), 2)</f>
        <v>o</v>
      </c>
      <c r="J6215">
        <f xml:space="preserve"> MATCH(雅俗通字典[[#This Row],[聲調]], 雅俗通聲調, 0)</f>
        <v>2</v>
      </c>
      <c r="K6215" t="str">
        <f xml:space="preserve"> _xlfn.CONCAT(雅俗通字典[[#This Row],[聲]:[調]])</f>
        <v>po2</v>
      </c>
      <c r="L6215" t="str">
        <f xml:space="preserve"> 雅俗通字典[[#This Row],[字韻]] &amp; 雅俗通字典[[#This Row],[聲調]] &amp; "聲" &amp; 雅俗通字典[[#This Row],[切音]]</f>
        <v>高上上聲邊</v>
      </c>
      <c r="M6215" t="str">
        <f xml:space="preserve"> 雅俗通字典[[#This Row],[字韻]] &amp; TEXT(雅俗通字典[[#This Row],[調]], "[DBNum1]") &amp; 雅俗通字典[[#This Row],[切音]]</f>
        <v>高二邊</v>
      </c>
    </row>
    <row r="6216" spans="1:13">
      <c r="A6216">
        <v>6215</v>
      </c>
      <c r="B6216" s="13" t="s">
        <v>6627</v>
      </c>
      <c r="C6216" s="13" t="s">
        <v>6</v>
      </c>
      <c r="D6216" s="13" t="s">
        <v>6504</v>
      </c>
      <c r="E6216" s="13" t="s">
        <v>148</v>
      </c>
      <c r="F6216" t="s">
        <v>6625</v>
      </c>
      <c r="G6216" s="13" t="str">
        <f xml:space="preserve"> IF( RIGHT(雅俗通字典[[#This Row],[聲調]],1)&lt;&gt;"入", "舒聲", "促聲")</f>
        <v>舒聲</v>
      </c>
      <c r="H6216" t="str">
        <f xml:space="preserve"> INDEX(聲母對照資料表[], MATCH(雅俗通字典[[#This Row],[切音]], 聲母對照資料表[十五音], 0), 2)</f>
        <v>p</v>
      </c>
      <c r="I6216" t="str">
        <f xml:space="preserve"> INDEX(韻母對照資料表[], MATCH(雅俗通字典[[#This Row],[字韻]] &amp; LEFT(雅俗通字典[[#This Row],[舒促聲]],1), 韻母對照資料表[十五音識別碼], 0), 2)</f>
        <v>o</v>
      </c>
      <c r="J6216">
        <f xml:space="preserve"> MATCH(雅俗通字典[[#This Row],[聲調]], 雅俗通聲調, 0)</f>
        <v>2</v>
      </c>
      <c r="K6216" t="str">
        <f xml:space="preserve"> _xlfn.CONCAT(雅俗通字典[[#This Row],[聲]:[調]])</f>
        <v>po2</v>
      </c>
      <c r="L6216" t="str">
        <f xml:space="preserve"> 雅俗通字典[[#This Row],[字韻]] &amp; 雅俗通字典[[#This Row],[聲調]] &amp; "聲" &amp; 雅俗通字典[[#This Row],[切音]]</f>
        <v>高上上聲邊</v>
      </c>
      <c r="M6216" t="str">
        <f xml:space="preserve"> 雅俗通字典[[#This Row],[字韻]] &amp; TEXT(雅俗通字典[[#This Row],[調]], "[DBNum1]") &amp; 雅俗通字典[[#This Row],[切音]]</f>
        <v>高二邊</v>
      </c>
    </row>
    <row r="6217" spans="1:13">
      <c r="A6217">
        <v>6216</v>
      </c>
      <c r="B6217" s="13" t="s">
        <v>6628</v>
      </c>
      <c r="C6217" s="13" t="s">
        <v>6</v>
      </c>
      <c r="D6217" s="13" t="s">
        <v>6504</v>
      </c>
      <c r="E6217" s="13" t="s">
        <v>148</v>
      </c>
      <c r="F6217" t="s">
        <v>6625</v>
      </c>
      <c r="G6217" s="13" t="str">
        <f xml:space="preserve"> IF( RIGHT(雅俗通字典[[#This Row],[聲調]],1)&lt;&gt;"入", "舒聲", "促聲")</f>
        <v>舒聲</v>
      </c>
      <c r="H6217" t="str">
        <f xml:space="preserve"> INDEX(聲母對照資料表[], MATCH(雅俗通字典[[#This Row],[切音]], 聲母對照資料表[十五音], 0), 2)</f>
        <v>p</v>
      </c>
      <c r="I6217" t="str">
        <f xml:space="preserve"> INDEX(韻母對照資料表[], MATCH(雅俗通字典[[#This Row],[字韻]] &amp; LEFT(雅俗通字典[[#This Row],[舒促聲]],1), 韻母對照資料表[十五音識別碼], 0), 2)</f>
        <v>o</v>
      </c>
      <c r="J6217">
        <f xml:space="preserve"> MATCH(雅俗通字典[[#This Row],[聲調]], 雅俗通聲調, 0)</f>
        <v>2</v>
      </c>
      <c r="K6217" t="str">
        <f xml:space="preserve"> _xlfn.CONCAT(雅俗通字典[[#This Row],[聲]:[調]])</f>
        <v>po2</v>
      </c>
      <c r="L6217" t="str">
        <f xml:space="preserve"> 雅俗通字典[[#This Row],[字韻]] &amp; 雅俗通字典[[#This Row],[聲調]] &amp; "聲" &amp; 雅俗通字典[[#This Row],[切音]]</f>
        <v>高上上聲邊</v>
      </c>
      <c r="M6217" t="str">
        <f xml:space="preserve"> 雅俗通字典[[#This Row],[字韻]] &amp; TEXT(雅俗通字典[[#This Row],[調]], "[DBNum1]") &amp; 雅俗通字典[[#This Row],[切音]]</f>
        <v>高二邊</v>
      </c>
    </row>
    <row r="6218" spans="1:13">
      <c r="A6218">
        <v>6217</v>
      </c>
      <c r="B6218" s="13" t="s">
        <v>6629</v>
      </c>
      <c r="C6218" s="13" t="s">
        <v>6</v>
      </c>
      <c r="D6218" s="13" t="s">
        <v>6504</v>
      </c>
      <c r="E6218" s="13" t="s">
        <v>148</v>
      </c>
      <c r="F6218" t="s">
        <v>6625</v>
      </c>
      <c r="G6218" s="13" t="str">
        <f xml:space="preserve"> IF( RIGHT(雅俗通字典[[#This Row],[聲調]],1)&lt;&gt;"入", "舒聲", "促聲")</f>
        <v>舒聲</v>
      </c>
      <c r="H6218" t="str">
        <f xml:space="preserve"> INDEX(聲母對照資料表[], MATCH(雅俗通字典[[#This Row],[切音]], 聲母對照資料表[十五音], 0), 2)</f>
        <v>p</v>
      </c>
      <c r="I6218" t="str">
        <f xml:space="preserve"> INDEX(韻母對照資料表[], MATCH(雅俗通字典[[#This Row],[字韻]] &amp; LEFT(雅俗通字典[[#This Row],[舒促聲]],1), 韻母對照資料表[十五音識別碼], 0), 2)</f>
        <v>o</v>
      </c>
      <c r="J6218">
        <f xml:space="preserve"> MATCH(雅俗通字典[[#This Row],[聲調]], 雅俗通聲調, 0)</f>
        <v>2</v>
      </c>
      <c r="K6218" t="str">
        <f xml:space="preserve"> _xlfn.CONCAT(雅俗通字典[[#This Row],[聲]:[調]])</f>
        <v>po2</v>
      </c>
      <c r="L6218" t="str">
        <f xml:space="preserve"> 雅俗通字典[[#This Row],[字韻]] &amp; 雅俗通字典[[#This Row],[聲調]] &amp; "聲" &amp; 雅俗通字典[[#This Row],[切音]]</f>
        <v>高上上聲邊</v>
      </c>
      <c r="M6218" t="str">
        <f xml:space="preserve"> 雅俗通字典[[#This Row],[字韻]] &amp; TEXT(雅俗通字典[[#This Row],[調]], "[DBNum1]") &amp; 雅俗通字典[[#This Row],[切音]]</f>
        <v>高二邊</v>
      </c>
    </row>
    <row r="6219" spans="1:13">
      <c r="A6219">
        <v>6218</v>
      </c>
      <c r="B6219" s="13" t="s">
        <v>6630</v>
      </c>
      <c r="C6219" s="13" t="s">
        <v>6</v>
      </c>
      <c r="D6219" s="13" t="s">
        <v>6504</v>
      </c>
      <c r="E6219" s="13" t="s">
        <v>148</v>
      </c>
      <c r="F6219" t="s">
        <v>6625</v>
      </c>
      <c r="G6219" s="13" t="str">
        <f xml:space="preserve"> IF( RIGHT(雅俗通字典[[#This Row],[聲調]],1)&lt;&gt;"入", "舒聲", "促聲")</f>
        <v>舒聲</v>
      </c>
      <c r="H6219" t="str">
        <f xml:space="preserve"> INDEX(聲母對照資料表[], MATCH(雅俗通字典[[#This Row],[切音]], 聲母對照資料表[十五音], 0), 2)</f>
        <v>p</v>
      </c>
      <c r="I6219" t="str">
        <f xml:space="preserve"> INDEX(韻母對照資料表[], MATCH(雅俗通字典[[#This Row],[字韻]] &amp; LEFT(雅俗通字典[[#This Row],[舒促聲]],1), 韻母對照資料表[十五音識別碼], 0), 2)</f>
        <v>o</v>
      </c>
      <c r="J6219">
        <f xml:space="preserve"> MATCH(雅俗通字典[[#This Row],[聲調]], 雅俗通聲調, 0)</f>
        <v>2</v>
      </c>
      <c r="K6219" t="str">
        <f xml:space="preserve"> _xlfn.CONCAT(雅俗通字典[[#This Row],[聲]:[調]])</f>
        <v>po2</v>
      </c>
      <c r="L6219" t="str">
        <f xml:space="preserve"> 雅俗通字典[[#This Row],[字韻]] &amp; 雅俗通字典[[#This Row],[聲調]] &amp; "聲" &amp; 雅俗通字典[[#This Row],[切音]]</f>
        <v>高上上聲邊</v>
      </c>
      <c r="M6219" t="str">
        <f xml:space="preserve"> 雅俗通字典[[#This Row],[字韻]] &amp; TEXT(雅俗通字典[[#This Row],[調]], "[DBNum1]") &amp; 雅俗通字典[[#This Row],[切音]]</f>
        <v>高二邊</v>
      </c>
    </row>
    <row r="6220" spans="1:13">
      <c r="A6220">
        <v>6219</v>
      </c>
      <c r="B6220" s="13" t="s">
        <v>6631</v>
      </c>
      <c r="C6220" s="13" t="s">
        <v>6</v>
      </c>
      <c r="D6220" s="13" t="s">
        <v>6504</v>
      </c>
      <c r="E6220" s="13" t="s">
        <v>148</v>
      </c>
      <c r="F6220" t="s">
        <v>6625</v>
      </c>
      <c r="G6220" s="13" t="str">
        <f xml:space="preserve"> IF( RIGHT(雅俗通字典[[#This Row],[聲調]],1)&lt;&gt;"入", "舒聲", "促聲")</f>
        <v>舒聲</v>
      </c>
      <c r="H6220" t="str">
        <f xml:space="preserve"> INDEX(聲母對照資料表[], MATCH(雅俗通字典[[#This Row],[切音]], 聲母對照資料表[十五音], 0), 2)</f>
        <v>p</v>
      </c>
      <c r="I6220" t="str">
        <f xml:space="preserve"> INDEX(韻母對照資料表[], MATCH(雅俗通字典[[#This Row],[字韻]] &amp; LEFT(雅俗通字典[[#This Row],[舒促聲]],1), 韻母對照資料表[十五音識別碼], 0), 2)</f>
        <v>o</v>
      </c>
      <c r="J6220">
        <f xml:space="preserve"> MATCH(雅俗通字典[[#This Row],[聲調]], 雅俗通聲調, 0)</f>
        <v>2</v>
      </c>
      <c r="K6220" t="str">
        <f xml:space="preserve"> _xlfn.CONCAT(雅俗通字典[[#This Row],[聲]:[調]])</f>
        <v>po2</v>
      </c>
      <c r="L6220" t="str">
        <f xml:space="preserve"> 雅俗通字典[[#This Row],[字韻]] &amp; 雅俗通字典[[#This Row],[聲調]] &amp; "聲" &amp; 雅俗通字典[[#This Row],[切音]]</f>
        <v>高上上聲邊</v>
      </c>
      <c r="M6220" t="str">
        <f xml:space="preserve"> 雅俗通字典[[#This Row],[字韻]] &amp; TEXT(雅俗通字典[[#This Row],[調]], "[DBNum1]") &amp; 雅俗通字典[[#This Row],[切音]]</f>
        <v>高二邊</v>
      </c>
    </row>
    <row r="6221" spans="1:13">
      <c r="A6221">
        <v>6220</v>
      </c>
      <c r="B6221" s="13" t="s">
        <v>6632</v>
      </c>
      <c r="C6221" s="13" t="s">
        <v>6</v>
      </c>
      <c r="D6221" s="13" t="s">
        <v>6504</v>
      </c>
      <c r="E6221" s="13" t="s">
        <v>148</v>
      </c>
      <c r="F6221" t="s">
        <v>6625</v>
      </c>
      <c r="G6221" s="13" t="str">
        <f xml:space="preserve"> IF( RIGHT(雅俗通字典[[#This Row],[聲調]],1)&lt;&gt;"入", "舒聲", "促聲")</f>
        <v>舒聲</v>
      </c>
      <c r="H6221" t="str">
        <f xml:space="preserve"> INDEX(聲母對照資料表[], MATCH(雅俗通字典[[#This Row],[切音]], 聲母對照資料表[十五音], 0), 2)</f>
        <v>p</v>
      </c>
      <c r="I6221" t="str">
        <f xml:space="preserve"> INDEX(韻母對照資料表[], MATCH(雅俗通字典[[#This Row],[字韻]] &amp; LEFT(雅俗通字典[[#This Row],[舒促聲]],1), 韻母對照資料表[十五音識別碼], 0), 2)</f>
        <v>o</v>
      </c>
      <c r="J6221">
        <f xml:space="preserve"> MATCH(雅俗通字典[[#This Row],[聲調]], 雅俗通聲調, 0)</f>
        <v>2</v>
      </c>
      <c r="K6221" t="str">
        <f xml:space="preserve"> _xlfn.CONCAT(雅俗通字典[[#This Row],[聲]:[調]])</f>
        <v>po2</v>
      </c>
      <c r="L6221" t="str">
        <f xml:space="preserve"> 雅俗通字典[[#This Row],[字韻]] &amp; 雅俗通字典[[#This Row],[聲調]] &amp; "聲" &amp; 雅俗通字典[[#This Row],[切音]]</f>
        <v>高上上聲邊</v>
      </c>
      <c r="M6221" t="str">
        <f xml:space="preserve"> 雅俗通字典[[#This Row],[字韻]] &amp; TEXT(雅俗通字典[[#This Row],[調]], "[DBNum1]") &amp; 雅俗通字典[[#This Row],[切音]]</f>
        <v>高二邊</v>
      </c>
    </row>
    <row r="6222" spans="1:13">
      <c r="A6222">
        <v>6221</v>
      </c>
      <c r="B6222" s="13" t="s">
        <v>6633</v>
      </c>
      <c r="C6222" s="13" t="s">
        <v>6</v>
      </c>
      <c r="D6222" s="13" t="s">
        <v>6504</v>
      </c>
      <c r="E6222" s="13" t="s">
        <v>148</v>
      </c>
      <c r="F6222" t="s">
        <v>6625</v>
      </c>
      <c r="G6222" s="13" t="str">
        <f xml:space="preserve"> IF( RIGHT(雅俗通字典[[#This Row],[聲調]],1)&lt;&gt;"入", "舒聲", "促聲")</f>
        <v>舒聲</v>
      </c>
      <c r="H6222" t="str">
        <f xml:space="preserve"> INDEX(聲母對照資料表[], MATCH(雅俗通字典[[#This Row],[切音]], 聲母對照資料表[十五音], 0), 2)</f>
        <v>p</v>
      </c>
      <c r="I6222" t="str">
        <f xml:space="preserve"> INDEX(韻母對照資料表[], MATCH(雅俗通字典[[#This Row],[字韻]] &amp; LEFT(雅俗通字典[[#This Row],[舒促聲]],1), 韻母對照資料表[十五音識別碼], 0), 2)</f>
        <v>o</v>
      </c>
      <c r="J6222">
        <f xml:space="preserve"> MATCH(雅俗通字典[[#This Row],[聲調]], 雅俗通聲調, 0)</f>
        <v>2</v>
      </c>
      <c r="K6222" t="str">
        <f xml:space="preserve"> _xlfn.CONCAT(雅俗通字典[[#This Row],[聲]:[調]])</f>
        <v>po2</v>
      </c>
      <c r="L6222" t="str">
        <f xml:space="preserve"> 雅俗通字典[[#This Row],[字韻]] &amp; 雅俗通字典[[#This Row],[聲調]] &amp; "聲" &amp; 雅俗通字典[[#This Row],[切音]]</f>
        <v>高上上聲邊</v>
      </c>
      <c r="M6222" t="str">
        <f xml:space="preserve"> 雅俗通字典[[#This Row],[字韻]] &amp; TEXT(雅俗通字典[[#This Row],[調]], "[DBNum1]") &amp; 雅俗通字典[[#This Row],[切音]]</f>
        <v>高二邊</v>
      </c>
    </row>
    <row r="6223" spans="1:13">
      <c r="A6223">
        <v>6222</v>
      </c>
      <c r="B6223" s="13" t="s">
        <v>6634</v>
      </c>
      <c r="C6223" s="13" t="s">
        <v>6</v>
      </c>
      <c r="D6223" s="13" t="s">
        <v>6504</v>
      </c>
      <c r="E6223" s="13" t="s">
        <v>148</v>
      </c>
      <c r="F6223" t="s">
        <v>6625</v>
      </c>
      <c r="G6223" s="13" t="str">
        <f xml:space="preserve"> IF( RIGHT(雅俗通字典[[#This Row],[聲調]],1)&lt;&gt;"入", "舒聲", "促聲")</f>
        <v>舒聲</v>
      </c>
      <c r="H6223" t="str">
        <f xml:space="preserve"> INDEX(聲母對照資料表[], MATCH(雅俗通字典[[#This Row],[切音]], 聲母對照資料表[十五音], 0), 2)</f>
        <v>p</v>
      </c>
      <c r="I6223" t="str">
        <f xml:space="preserve"> INDEX(韻母對照資料表[], MATCH(雅俗通字典[[#This Row],[字韻]] &amp; LEFT(雅俗通字典[[#This Row],[舒促聲]],1), 韻母對照資料表[十五音識別碼], 0), 2)</f>
        <v>o</v>
      </c>
      <c r="J6223">
        <f xml:space="preserve"> MATCH(雅俗通字典[[#This Row],[聲調]], 雅俗通聲調, 0)</f>
        <v>2</v>
      </c>
      <c r="K6223" t="str">
        <f xml:space="preserve"> _xlfn.CONCAT(雅俗通字典[[#This Row],[聲]:[調]])</f>
        <v>po2</v>
      </c>
      <c r="L6223" t="str">
        <f xml:space="preserve"> 雅俗通字典[[#This Row],[字韻]] &amp; 雅俗通字典[[#This Row],[聲調]] &amp; "聲" &amp; 雅俗通字典[[#This Row],[切音]]</f>
        <v>高上上聲邊</v>
      </c>
      <c r="M6223" t="str">
        <f xml:space="preserve"> 雅俗通字典[[#This Row],[字韻]] &amp; TEXT(雅俗通字典[[#This Row],[調]], "[DBNum1]") &amp; 雅俗通字典[[#This Row],[切音]]</f>
        <v>高二邊</v>
      </c>
    </row>
    <row r="6224" spans="1:13">
      <c r="A6224">
        <v>6223</v>
      </c>
      <c r="B6224" s="13" t="s">
        <v>6635</v>
      </c>
      <c r="C6224" s="13" t="s">
        <v>11</v>
      </c>
      <c r="D6224" s="13" t="s">
        <v>6504</v>
      </c>
      <c r="E6224" s="13" t="s">
        <v>148</v>
      </c>
      <c r="F6224" t="s">
        <v>6636</v>
      </c>
      <c r="G6224" s="13" t="str">
        <f xml:space="preserve"> IF( RIGHT(雅俗通字典[[#This Row],[聲調]],1)&lt;&gt;"入", "舒聲", "促聲")</f>
        <v>舒聲</v>
      </c>
      <c r="H6224" t="str">
        <f xml:space="preserve"> INDEX(聲母對照資料表[], MATCH(雅俗通字典[[#This Row],[切音]], 聲母對照資料表[十五音], 0), 2)</f>
        <v>k</v>
      </c>
      <c r="I6224" t="str">
        <f xml:space="preserve"> INDEX(韻母對照資料表[], MATCH(雅俗通字典[[#This Row],[字韻]] &amp; LEFT(雅俗通字典[[#This Row],[舒促聲]],1), 韻母對照資料表[十五音識別碼], 0), 2)</f>
        <v>o</v>
      </c>
      <c r="J6224">
        <f xml:space="preserve"> MATCH(雅俗通字典[[#This Row],[聲調]], 雅俗通聲調, 0)</f>
        <v>2</v>
      </c>
      <c r="K6224" t="str">
        <f xml:space="preserve"> _xlfn.CONCAT(雅俗通字典[[#This Row],[聲]:[調]])</f>
        <v>ko2</v>
      </c>
      <c r="L6224" t="str">
        <f xml:space="preserve"> 雅俗通字典[[#This Row],[字韻]] &amp; 雅俗通字典[[#This Row],[聲調]] &amp; "聲" &amp; 雅俗通字典[[#This Row],[切音]]</f>
        <v>高上上聲求</v>
      </c>
      <c r="M6224" t="str">
        <f xml:space="preserve"> 雅俗通字典[[#This Row],[字韻]] &amp; TEXT(雅俗通字典[[#This Row],[調]], "[DBNum1]") &amp; 雅俗通字典[[#This Row],[切音]]</f>
        <v>高二求</v>
      </c>
    </row>
    <row r="6225" spans="1:13">
      <c r="A6225">
        <v>6224</v>
      </c>
      <c r="B6225" s="13" t="s">
        <v>6637</v>
      </c>
      <c r="C6225" s="13" t="s">
        <v>11</v>
      </c>
      <c r="D6225" s="13" t="s">
        <v>6504</v>
      </c>
      <c r="E6225" s="13" t="s">
        <v>148</v>
      </c>
      <c r="F6225" t="s">
        <v>6636</v>
      </c>
      <c r="G6225" s="13" t="str">
        <f xml:space="preserve"> IF( RIGHT(雅俗通字典[[#This Row],[聲調]],1)&lt;&gt;"入", "舒聲", "促聲")</f>
        <v>舒聲</v>
      </c>
      <c r="H6225" t="str">
        <f xml:space="preserve"> INDEX(聲母對照資料表[], MATCH(雅俗通字典[[#This Row],[切音]], 聲母對照資料表[十五音], 0), 2)</f>
        <v>k</v>
      </c>
      <c r="I6225" t="str">
        <f xml:space="preserve"> INDEX(韻母對照資料表[], MATCH(雅俗通字典[[#This Row],[字韻]] &amp; LEFT(雅俗通字典[[#This Row],[舒促聲]],1), 韻母對照資料表[十五音識別碼], 0), 2)</f>
        <v>o</v>
      </c>
      <c r="J6225">
        <f xml:space="preserve"> MATCH(雅俗通字典[[#This Row],[聲調]], 雅俗通聲調, 0)</f>
        <v>2</v>
      </c>
      <c r="K6225" t="str">
        <f xml:space="preserve"> _xlfn.CONCAT(雅俗通字典[[#This Row],[聲]:[調]])</f>
        <v>ko2</v>
      </c>
      <c r="L6225" t="str">
        <f xml:space="preserve"> 雅俗通字典[[#This Row],[字韻]] &amp; 雅俗通字典[[#This Row],[聲調]] &amp; "聲" &amp; 雅俗通字典[[#This Row],[切音]]</f>
        <v>高上上聲求</v>
      </c>
      <c r="M6225" t="str">
        <f xml:space="preserve"> 雅俗通字典[[#This Row],[字韻]] &amp; TEXT(雅俗通字典[[#This Row],[調]], "[DBNum1]") &amp; 雅俗通字典[[#This Row],[切音]]</f>
        <v>高二求</v>
      </c>
    </row>
    <row r="6226" spans="1:13">
      <c r="A6226">
        <v>6225</v>
      </c>
      <c r="B6226" s="13" t="s">
        <v>6638</v>
      </c>
      <c r="C6226" s="13" t="s">
        <v>11</v>
      </c>
      <c r="D6226" s="13" t="s">
        <v>6504</v>
      </c>
      <c r="E6226" s="13" t="s">
        <v>148</v>
      </c>
      <c r="F6226" t="s">
        <v>6636</v>
      </c>
      <c r="G6226" s="13" t="str">
        <f xml:space="preserve"> IF( RIGHT(雅俗通字典[[#This Row],[聲調]],1)&lt;&gt;"入", "舒聲", "促聲")</f>
        <v>舒聲</v>
      </c>
      <c r="H6226" t="str">
        <f xml:space="preserve"> INDEX(聲母對照資料表[], MATCH(雅俗通字典[[#This Row],[切音]], 聲母對照資料表[十五音], 0), 2)</f>
        <v>k</v>
      </c>
      <c r="I6226" t="str">
        <f xml:space="preserve"> INDEX(韻母對照資料表[], MATCH(雅俗通字典[[#This Row],[字韻]] &amp; LEFT(雅俗通字典[[#This Row],[舒促聲]],1), 韻母對照資料表[十五音識別碼], 0), 2)</f>
        <v>o</v>
      </c>
      <c r="J6226">
        <f xml:space="preserve"> MATCH(雅俗通字典[[#This Row],[聲調]], 雅俗通聲調, 0)</f>
        <v>2</v>
      </c>
      <c r="K6226" t="str">
        <f xml:space="preserve"> _xlfn.CONCAT(雅俗通字典[[#This Row],[聲]:[調]])</f>
        <v>ko2</v>
      </c>
      <c r="L6226" t="str">
        <f xml:space="preserve"> 雅俗通字典[[#This Row],[字韻]] &amp; 雅俗通字典[[#This Row],[聲調]] &amp; "聲" &amp; 雅俗通字典[[#This Row],[切音]]</f>
        <v>高上上聲求</v>
      </c>
      <c r="M6226" t="str">
        <f xml:space="preserve"> 雅俗通字典[[#This Row],[字韻]] &amp; TEXT(雅俗通字典[[#This Row],[調]], "[DBNum1]") &amp; 雅俗通字典[[#This Row],[切音]]</f>
        <v>高二求</v>
      </c>
    </row>
    <row r="6227" spans="1:13">
      <c r="A6227">
        <v>6226</v>
      </c>
      <c r="B6227" s="13" t="s">
        <v>6639</v>
      </c>
      <c r="C6227" s="13" t="s">
        <v>11</v>
      </c>
      <c r="D6227" s="13" t="s">
        <v>6504</v>
      </c>
      <c r="E6227" s="13" t="s">
        <v>148</v>
      </c>
      <c r="F6227" t="s">
        <v>6636</v>
      </c>
      <c r="G6227" s="13" t="str">
        <f xml:space="preserve"> IF( RIGHT(雅俗通字典[[#This Row],[聲調]],1)&lt;&gt;"入", "舒聲", "促聲")</f>
        <v>舒聲</v>
      </c>
      <c r="H6227" t="str">
        <f xml:space="preserve"> INDEX(聲母對照資料表[], MATCH(雅俗通字典[[#This Row],[切音]], 聲母對照資料表[十五音], 0), 2)</f>
        <v>k</v>
      </c>
      <c r="I6227" t="str">
        <f xml:space="preserve"> INDEX(韻母對照資料表[], MATCH(雅俗通字典[[#This Row],[字韻]] &amp; LEFT(雅俗通字典[[#This Row],[舒促聲]],1), 韻母對照資料表[十五音識別碼], 0), 2)</f>
        <v>o</v>
      </c>
      <c r="J6227">
        <f xml:space="preserve"> MATCH(雅俗通字典[[#This Row],[聲調]], 雅俗通聲調, 0)</f>
        <v>2</v>
      </c>
      <c r="K6227" t="str">
        <f xml:space="preserve"> _xlfn.CONCAT(雅俗通字典[[#This Row],[聲]:[調]])</f>
        <v>ko2</v>
      </c>
      <c r="L6227" t="str">
        <f xml:space="preserve"> 雅俗通字典[[#This Row],[字韻]] &amp; 雅俗通字典[[#This Row],[聲調]] &amp; "聲" &amp; 雅俗通字典[[#This Row],[切音]]</f>
        <v>高上上聲求</v>
      </c>
      <c r="M6227" t="str">
        <f xml:space="preserve"> 雅俗通字典[[#This Row],[字韻]] &amp; TEXT(雅俗通字典[[#This Row],[調]], "[DBNum1]") &amp; 雅俗通字典[[#This Row],[切音]]</f>
        <v>高二求</v>
      </c>
    </row>
    <row r="6228" spans="1:13">
      <c r="A6228">
        <v>6227</v>
      </c>
      <c r="B6228" s="13" t="s">
        <v>6640</v>
      </c>
      <c r="C6228" s="13" t="s">
        <v>11</v>
      </c>
      <c r="D6228" s="13" t="s">
        <v>6504</v>
      </c>
      <c r="E6228" s="13" t="s">
        <v>148</v>
      </c>
      <c r="F6228" t="s">
        <v>6636</v>
      </c>
      <c r="G6228" s="13" t="str">
        <f xml:space="preserve"> IF( RIGHT(雅俗通字典[[#This Row],[聲調]],1)&lt;&gt;"入", "舒聲", "促聲")</f>
        <v>舒聲</v>
      </c>
      <c r="H6228" t="str">
        <f xml:space="preserve"> INDEX(聲母對照資料表[], MATCH(雅俗通字典[[#This Row],[切音]], 聲母對照資料表[十五音], 0), 2)</f>
        <v>k</v>
      </c>
      <c r="I6228" t="str">
        <f xml:space="preserve"> INDEX(韻母對照資料表[], MATCH(雅俗通字典[[#This Row],[字韻]] &amp; LEFT(雅俗通字典[[#This Row],[舒促聲]],1), 韻母對照資料表[十五音識別碼], 0), 2)</f>
        <v>o</v>
      </c>
      <c r="J6228">
        <f xml:space="preserve"> MATCH(雅俗通字典[[#This Row],[聲調]], 雅俗通聲調, 0)</f>
        <v>2</v>
      </c>
      <c r="K6228" t="str">
        <f xml:space="preserve"> _xlfn.CONCAT(雅俗通字典[[#This Row],[聲]:[調]])</f>
        <v>ko2</v>
      </c>
      <c r="L6228" t="str">
        <f xml:space="preserve"> 雅俗通字典[[#This Row],[字韻]] &amp; 雅俗通字典[[#This Row],[聲調]] &amp; "聲" &amp; 雅俗通字典[[#This Row],[切音]]</f>
        <v>高上上聲求</v>
      </c>
      <c r="M6228" t="str">
        <f xml:space="preserve"> 雅俗通字典[[#This Row],[字韻]] &amp; TEXT(雅俗通字典[[#This Row],[調]], "[DBNum1]") &amp; 雅俗通字典[[#This Row],[切音]]</f>
        <v>高二求</v>
      </c>
    </row>
    <row r="6229" spans="1:13">
      <c r="A6229">
        <v>6228</v>
      </c>
      <c r="B6229" s="13" t="s">
        <v>6641</v>
      </c>
      <c r="C6229" s="13" t="s">
        <v>11</v>
      </c>
      <c r="D6229" s="13" t="s">
        <v>6504</v>
      </c>
      <c r="E6229" s="13" t="s">
        <v>148</v>
      </c>
      <c r="F6229" t="s">
        <v>6636</v>
      </c>
      <c r="G6229" s="13" t="str">
        <f xml:space="preserve"> IF( RIGHT(雅俗通字典[[#This Row],[聲調]],1)&lt;&gt;"入", "舒聲", "促聲")</f>
        <v>舒聲</v>
      </c>
      <c r="H6229" t="str">
        <f xml:space="preserve"> INDEX(聲母對照資料表[], MATCH(雅俗通字典[[#This Row],[切音]], 聲母對照資料表[十五音], 0), 2)</f>
        <v>k</v>
      </c>
      <c r="I6229" t="str">
        <f xml:space="preserve"> INDEX(韻母對照資料表[], MATCH(雅俗通字典[[#This Row],[字韻]] &amp; LEFT(雅俗通字典[[#This Row],[舒促聲]],1), 韻母對照資料表[十五音識別碼], 0), 2)</f>
        <v>o</v>
      </c>
      <c r="J6229">
        <f xml:space="preserve"> MATCH(雅俗通字典[[#This Row],[聲調]], 雅俗通聲調, 0)</f>
        <v>2</v>
      </c>
      <c r="K6229" t="str">
        <f xml:space="preserve"> _xlfn.CONCAT(雅俗通字典[[#This Row],[聲]:[調]])</f>
        <v>ko2</v>
      </c>
      <c r="L6229" t="str">
        <f xml:space="preserve"> 雅俗通字典[[#This Row],[字韻]] &amp; 雅俗通字典[[#This Row],[聲調]] &amp; "聲" &amp; 雅俗通字典[[#This Row],[切音]]</f>
        <v>高上上聲求</v>
      </c>
      <c r="M6229" t="str">
        <f xml:space="preserve"> 雅俗通字典[[#This Row],[字韻]] &amp; TEXT(雅俗通字典[[#This Row],[調]], "[DBNum1]") &amp; 雅俗通字典[[#This Row],[切音]]</f>
        <v>高二求</v>
      </c>
    </row>
    <row r="6230" spans="1:13">
      <c r="A6230">
        <v>6229</v>
      </c>
      <c r="B6230" s="13" t="s">
        <v>6642</v>
      </c>
      <c r="C6230" s="13" t="s">
        <v>11</v>
      </c>
      <c r="D6230" s="13" t="s">
        <v>6504</v>
      </c>
      <c r="E6230" s="13" t="s">
        <v>148</v>
      </c>
      <c r="F6230" t="s">
        <v>6636</v>
      </c>
      <c r="G6230" s="13" t="str">
        <f xml:space="preserve"> IF( RIGHT(雅俗通字典[[#This Row],[聲調]],1)&lt;&gt;"入", "舒聲", "促聲")</f>
        <v>舒聲</v>
      </c>
      <c r="H6230" t="str">
        <f xml:space="preserve"> INDEX(聲母對照資料表[], MATCH(雅俗通字典[[#This Row],[切音]], 聲母對照資料表[十五音], 0), 2)</f>
        <v>k</v>
      </c>
      <c r="I6230" t="str">
        <f xml:space="preserve"> INDEX(韻母對照資料表[], MATCH(雅俗通字典[[#This Row],[字韻]] &amp; LEFT(雅俗通字典[[#This Row],[舒促聲]],1), 韻母對照資料表[十五音識別碼], 0), 2)</f>
        <v>o</v>
      </c>
      <c r="J6230">
        <f xml:space="preserve"> MATCH(雅俗通字典[[#This Row],[聲調]], 雅俗通聲調, 0)</f>
        <v>2</v>
      </c>
      <c r="K6230" t="str">
        <f xml:space="preserve"> _xlfn.CONCAT(雅俗通字典[[#This Row],[聲]:[調]])</f>
        <v>ko2</v>
      </c>
      <c r="L6230" t="str">
        <f xml:space="preserve"> 雅俗通字典[[#This Row],[字韻]] &amp; 雅俗通字典[[#This Row],[聲調]] &amp; "聲" &amp; 雅俗通字典[[#This Row],[切音]]</f>
        <v>高上上聲求</v>
      </c>
      <c r="M6230" t="str">
        <f xml:space="preserve"> 雅俗通字典[[#This Row],[字韻]] &amp; TEXT(雅俗通字典[[#This Row],[調]], "[DBNum1]") &amp; 雅俗通字典[[#This Row],[切音]]</f>
        <v>高二求</v>
      </c>
    </row>
    <row r="6231" spans="1:13">
      <c r="A6231">
        <v>6230</v>
      </c>
      <c r="B6231" s="13" t="s">
        <v>6643</v>
      </c>
      <c r="C6231" s="13" t="s">
        <v>11</v>
      </c>
      <c r="D6231" s="13" t="s">
        <v>6504</v>
      </c>
      <c r="E6231" s="13" t="s">
        <v>148</v>
      </c>
      <c r="F6231" t="s">
        <v>6636</v>
      </c>
      <c r="G6231" s="13" t="str">
        <f xml:space="preserve"> IF( RIGHT(雅俗通字典[[#This Row],[聲調]],1)&lt;&gt;"入", "舒聲", "促聲")</f>
        <v>舒聲</v>
      </c>
      <c r="H6231" t="str">
        <f xml:space="preserve"> INDEX(聲母對照資料表[], MATCH(雅俗通字典[[#This Row],[切音]], 聲母對照資料表[十五音], 0), 2)</f>
        <v>k</v>
      </c>
      <c r="I6231" t="str">
        <f xml:space="preserve"> INDEX(韻母對照資料表[], MATCH(雅俗通字典[[#This Row],[字韻]] &amp; LEFT(雅俗通字典[[#This Row],[舒促聲]],1), 韻母對照資料表[十五音識別碼], 0), 2)</f>
        <v>o</v>
      </c>
      <c r="J6231">
        <f xml:space="preserve"> MATCH(雅俗通字典[[#This Row],[聲調]], 雅俗通聲調, 0)</f>
        <v>2</v>
      </c>
      <c r="K6231" t="str">
        <f xml:space="preserve"> _xlfn.CONCAT(雅俗通字典[[#This Row],[聲]:[調]])</f>
        <v>ko2</v>
      </c>
      <c r="L6231" t="str">
        <f xml:space="preserve"> 雅俗通字典[[#This Row],[字韻]] &amp; 雅俗通字典[[#This Row],[聲調]] &amp; "聲" &amp; 雅俗通字典[[#This Row],[切音]]</f>
        <v>高上上聲求</v>
      </c>
      <c r="M6231" t="str">
        <f xml:space="preserve"> 雅俗通字典[[#This Row],[字韻]] &amp; TEXT(雅俗通字典[[#This Row],[調]], "[DBNum1]") &amp; 雅俗通字典[[#This Row],[切音]]</f>
        <v>高二求</v>
      </c>
    </row>
    <row r="6232" spans="1:13">
      <c r="A6232">
        <v>6231</v>
      </c>
      <c r="B6232" s="13" t="s">
        <v>6644</v>
      </c>
      <c r="C6232" s="13" t="s">
        <v>11</v>
      </c>
      <c r="D6232" s="13" t="s">
        <v>6504</v>
      </c>
      <c r="E6232" s="13" t="s">
        <v>148</v>
      </c>
      <c r="F6232" t="s">
        <v>6636</v>
      </c>
      <c r="G6232" s="13" t="str">
        <f xml:space="preserve"> IF( RIGHT(雅俗通字典[[#This Row],[聲調]],1)&lt;&gt;"入", "舒聲", "促聲")</f>
        <v>舒聲</v>
      </c>
      <c r="H6232" t="str">
        <f xml:space="preserve"> INDEX(聲母對照資料表[], MATCH(雅俗通字典[[#This Row],[切音]], 聲母對照資料表[十五音], 0), 2)</f>
        <v>k</v>
      </c>
      <c r="I6232" t="str">
        <f xml:space="preserve"> INDEX(韻母對照資料表[], MATCH(雅俗通字典[[#This Row],[字韻]] &amp; LEFT(雅俗通字典[[#This Row],[舒促聲]],1), 韻母對照資料表[十五音識別碼], 0), 2)</f>
        <v>o</v>
      </c>
      <c r="J6232">
        <f xml:space="preserve"> MATCH(雅俗通字典[[#This Row],[聲調]], 雅俗通聲調, 0)</f>
        <v>2</v>
      </c>
      <c r="K6232" t="str">
        <f xml:space="preserve"> _xlfn.CONCAT(雅俗通字典[[#This Row],[聲]:[調]])</f>
        <v>ko2</v>
      </c>
      <c r="L6232" t="str">
        <f xml:space="preserve"> 雅俗通字典[[#This Row],[字韻]] &amp; 雅俗通字典[[#This Row],[聲調]] &amp; "聲" &amp; 雅俗通字典[[#This Row],[切音]]</f>
        <v>高上上聲求</v>
      </c>
      <c r="M6232" t="str">
        <f xml:space="preserve"> 雅俗通字典[[#This Row],[字韻]] &amp; TEXT(雅俗通字典[[#This Row],[調]], "[DBNum1]") &amp; 雅俗通字典[[#This Row],[切音]]</f>
        <v>高二求</v>
      </c>
    </row>
    <row r="6233" spans="1:13">
      <c r="A6233">
        <v>6232</v>
      </c>
      <c r="B6233" s="13" t="s">
        <v>6645</v>
      </c>
      <c r="C6233" s="13" t="s">
        <v>11</v>
      </c>
      <c r="D6233" s="13" t="s">
        <v>6504</v>
      </c>
      <c r="E6233" s="13" t="s">
        <v>148</v>
      </c>
      <c r="F6233" t="s">
        <v>6636</v>
      </c>
      <c r="G6233" s="13" t="str">
        <f xml:space="preserve"> IF( RIGHT(雅俗通字典[[#This Row],[聲調]],1)&lt;&gt;"入", "舒聲", "促聲")</f>
        <v>舒聲</v>
      </c>
      <c r="H6233" t="str">
        <f xml:space="preserve"> INDEX(聲母對照資料表[], MATCH(雅俗通字典[[#This Row],[切音]], 聲母對照資料表[十五音], 0), 2)</f>
        <v>k</v>
      </c>
      <c r="I6233" t="str">
        <f xml:space="preserve"> INDEX(韻母對照資料表[], MATCH(雅俗通字典[[#This Row],[字韻]] &amp; LEFT(雅俗通字典[[#This Row],[舒促聲]],1), 韻母對照資料表[十五音識別碼], 0), 2)</f>
        <v>o</v>
      </c>
      <c r="J6233">
        <f xml:space="preserve"> MATCH(雅俗通字典[[#This Row],[聲調]], 雅俗通聲調, 0)</f>
        <v>2</v>
      </c>
      <c r="K6233" t="str">
        <f xml:space="preserve"> _xlfn.CONCAT(雅俗通字典[[#This Row],[聲]:[調]])</f>
        <v>ko2</v>
      </c>
      <c r="L6233" t="str">
        <f xml:space="preserve"> 雅俗通字典[[#This Row],[字韻]] &amp; 雅俗通字典[[#This Row],[聲調]] &amp; "聲" &amp; 雅俗通字典[[#This Row],[切音]]</f>
        <v>高上上聲求</v>
      </c>
      <c r="M6233" t="str">
        <f xml:space="preserve"> 雅俗通字典[[#This Row],[字韻]] &amp; TEXT(雅俗通字典[[#This Row],[調]], "[DBNum1]") &amp; 雅俗通字典[[#This Row],[切音]]</f>
        <v>高二求</v>
      </c>
    </row>
    <row r="6234" spans="1:13">
      <c r="A6234">
        <v>6233</v>
      </c>
      <c r="B6234" s="13" t="s">
        <v>6646</v>
      </c>
      <c r="C6234" s="13" t="s">
        <v>11</v>
      </c>
      <c r="D6234" s="13" t="s">
        <v>6504</v>
      </c>
      <c r="E6234" s="13" t="s">
        <v>148</v>
      </c>
      <c r="F6234" t="s">
        <v>6636</v>
      </c>
      <c r="G6234" s="13" t="str">
        <f xml:space="preserve"> IF( RIGHT(雅俗通字典[[#This Row],[聲調]],1)&lt;&gt;"入", "舒聲", "促聲")</f>
        <v>舒聲</v>
      </c>
      <c r="H6234" t="str">
        <f xml:space="preserve"> INDEX(聲母對照資料表[], MATCH(雅俗通字典[[#This Row],[切音]], 聲母對照資料表[十五音], 0), 2)</f>
        <v>k</v>
      </c>
      <c r="I6234" t="str">
        <f xml:space="preserve"> INDEX(韻母對照資料表[], MATCH(雅俗通字典[[#This Row],[字韻]] &amp; LEFT(雅俗通字典[[#This Row],[舒促聲]],1), 韻母對照資料表[十五音識別碼], 0), 2)</f>
        <v>o</v>
      </c>
      <c r="J6234">
        <f xml:space="preserve"> MATCH(雅俗通字典[[#This Row],[聲調]], 雅俗通聲調, 0)</f>
        <v>2</v>
      </c>
      <c r="K6234" t="str">
        <f xml:space="preserve"> _xlfn.CONCAT(雅俗通字典[[#This Row],[聲]:[調]])</f>
        <v>ko2</v>
      </c>
      <c r="L6234" t="str">
        <f xml:space="preserve"> 雅俗通字典[[#This Row],[字韻]] &amp; 雅俗通字典[[#This Row],[聲調]] &amp; "聲" &amp; 雅俗通字典[[#This Row],[切音]]</f>
        <v>高上上聲求</v>
      </c>
      <c r="M6234" t="str">
        <f xml:space="preserve"> 雅俗通字典[[#This Row],[字韻]] &amp; TEXT(雅俗通字典[[#This Row],[調]], "[DBNum1]") &amp; 雅俗通字典[[#This Row],[切音]]</f>
        <v>高二求</v>
      </c>
    </row>
    <row r="6235" spans="1:13">
      <c r="A6235">
        <v>6234</v>
      </c>
      <c r="B6235" s="13" t="s">
        <v>6647</v>
      </c>
      <c r="C6235" s="13" t="s">
        <v>11</v>
      </c>
      <c r="D6235" s="13" t="s">
        <v>6504</v>
      </c>
      <c r="E6235" s="13" t="s">
        <v>148</v>
      </c>
      <c r="F6235" t="s">
        <v>6636</v>
      </c>
      <c r="G6235" s="13" t="str">
        <f xml:space="preserve"> IF( RIGHT(雅俗通字典[[#This Row],[聲調]],1)&lt;&gt;"入", "舒聲", "促聲")</f>
        <v>舒聲</v>
      </c>
      <c r="H6235" t="str">
        <f xml:space="preserve"> INDEX(聲母對照資料表[], MATCH(雅俗通字典[[#This Row],[切音]], 聲母對照資料表[十五音], 0), 2)</f>
        <v>k</v>
      </c>
      <c r="I6235" t="str">
        <f xml:space="preserve"> INDEX(韻母對照資料表[], MATCH(雅俗通字典[[#This Row],[字韻]] &amp; LEFT(雅俗通字典[[#This Row],[舒促聲]],1), 韻母對照資料表[十五音識別碼], 0), 2)</f>
        <v>o</v>
      </c>
      <c r="J6235">
        <f xml:space="preserve"> MATCH(雅俗通字典[[#This Row],[聲調]], 雅俗通聲調, 0)</f>
        <v>2</v>
      </c>
      <c r="K6235" t="str">
        <f xml:space="preserve"> _xlfn.CONCAT(雅俗通字典[[#This Row],[聲]:[調]])</f>
        <v>ko2</v>
      </c>
      <c r="L6235" t="str">
        <f xml:space="preserve"> 雅俗通字典[[#This Row],[字韻]] &amp; 雅俗通字典[[#This Row],[聲調]] &amp; "聲" &amp; 雅俗通字典[[#This Row],[切音]]</f>
        <v>高上上聲求</v>
      </c>
      <c r="M6235" t="str">
        <f xml:space="preserve"> 雅俗通字典[[#This Row],[字韻]] &amp; TEXT(雅俗通字典[[#This Row],[調]], "[DBNum1]") &amp; 雅俗通字典[[#This Row],[切音]]</f>
        <v>高二求</v>
      </c>
    </row>
    <row r="6236" spans="1:13">
      <c r="A6236">
        <v>6235</v>
      </c>
      <c r="B6236" s="13" t="s">
        <v>6648</v>
      </c>
      <c r="C6236" s="13" t="s">
        <v>11</v>
      </c>
      <c r="D6236" s="13" t="s">
        <v>6504</v>
      </c>
      <c r="E6236" s="13" t="s">
        <v>148</v>
      </c>
      <c r="F6236" t="s">
        <v>6636</v>
      </c>
      <c r="G6236" s="13" t="str">
        <f xml:space="preserve"> IF( RIGHT(雅俗通字典[[#This Row],[聲調]],1)&lt;&gt;"入", "舒聲", "促聲")</f>
        <v>舒聲</v>
      </c>
      <c r="H6236" t="str">
        <f xml:space="preserve"> INDEX(聲母對照資料表[], MATCH(雅俗通字典[[#This Row],[切音]], 聲母對照資料表[十五音], 0), 2)</f>
        <v>k</v>
      </c>
      <c r="I6236" t="str">
        <f xml:space="preserve"> INDEX(韻母對照資料表[], MATCH(雅俗通字典[[#This Row],[字韻]] &amp; LEFT(雅俗通字典[[#This Row],[舒促聲]],1), 韻母對照資料表[十五音識別碼], 0), 2)</f>
        <v>o</v>
      </c>
      <c r="J6236">
        <f xml:space="preserve"> MATCH(雅俗通字典[[#This Row],[聲調]], 雅俗通聲調, 0)</f>
        <v>2</v>
      </c>
      <c r="K6236" t="str">
        <f xml:space="preserve"> _xlfn.CONCAT(雅俗通字典[[#This Row],[聲]:[調]])</f>
        <v>ko2</v>
      </c>
      <c r="L6236" t="str">
        <f xml:space="preserve"> 雅俗通字典[[#This Row],[字韻]] &amp; 雅俗通字典[[#This Row],[聲調]] &amp; "聲" &amp; 雅俗通字典[[#This Row],[切音]]</f>
        <v>高上上聲求</v>
      </c>
      <c r="M6236" t="str">
        <f xml:space="preserve"> 雅俗通字典[[#This Row],[字韻]] &amp; TEXT(雅俗通字典[[#This Row],[調]], "[DBNum1]") &amp; 雅俗通字典[[#This Row],[切音]]</f>
        <v>高二求</v>
      </c>
    </row>
    <row r="6237" spans="1:13">
      <c r="A6237">
        <v>6236</v>
      </c>
      <c r="B6237" s="13" t="s">
        <v>6649</v>
      </c>
      <c r="C6237" s="13" t="s">
        <v>11</v>
      </c>
      <c r="D6237" s="13" t="s">
        <v>6504</v>
      </c>
      <c r="E6237" s="13" t="s">
        <v>148</v>
      </c>
      <c r="F6237" t="s">
        <v>6636</v>
      </c>
      <c r="G6237" s="13" t="str">
        <f xml:space="preserve"> IF( RIGHT(雅俗通字典[[#This Row],[聲調]],1)&lt;&gt;"入", "舒聲", "促聲")</f>
        <v>舒聲</v>
      </c>
      <c r="H6237" t="str">
        <f xml:space="preserve"> INDEX(聲母對照資料表[], MATCH(雅俗通字典[[#This Row],[切音]], 聲母對照資料表[十五音], 0), 2)</f>
        <v>k</v>
      </c>
      <c r="I6237" t="str">
        <f xml:space="preserve"> INDEX(韻母對照資料表[], MATCH(雅俗通字典[[#This Row],[字韻]] &amp; LEFT(雅俗通字典[[#This Row],[舒促聲]],1), 韻母對照資料表[十五音識別碼], 0), 2)</f>
        <v>o</v>
      </c>
      <c r="J6237">
        <f xml:space="preserve"> MATCH(雅俗通字典[[#This Row],[聲調]], 雅俗通聲調, 0)</f>
        <v>2</v>
      </c>
      <c r="K6237" t="str">
        <f xml:space="preserve"> _xlfn.CONCAT(雅俗通字典[[#This Row],[聲]:[調]])</f>
        <v>ko2</v>
      </c>
      <c r="L6237" t="str">
        <f xml:space="preserve"> 雅俗通字典[[#This Row],[字韻]] &amp; 雅俗通字典[[#This Row],[聲調]] &amp; "聲" &amp; 雅俗通字典[[#This Row],[切音]]</f>
        <v>高上上聲求</v>
      </c>
      <c r="M6237" t="str">
        <f xml:space="preserve"> 雅俗通字典[[#This Row],[字韻]] &amp; TEXT(雅俗通字典[[#This Row],[調]], "[DBNum1]") &amp; 雅俗通字典[[#This Row],[切音]]</f>
        <v>高二求</v>
      </c>
    </row>
    <row r="6238" spans="1:13">
      <c r="A6238">
        <v>6237</v>
      </c>
      <c r="B6238" s="13" t="s">
        <v>6650</v>
      </c>
      <c r="C6238" s="13" t="s">
        <v>11</v>
      </c>
      <c r="D6238" s="13" t="s">
        <v>6504</v>
      </c>
      <c r="E6238" s="13" t="s">
        <v>148</v>
      </c>
      <c r="F6238" t="s">
        <v>6636</v>
      </c>
      <c r="G6238" s="13" t="str">
        <f xml:space="preserve"> IF( RIGHT(雅俗通字典[[#This Row],[聲調]],1)&lt;&gt;"入", "舒聲", "促聲")</f>
        <v>舒聲</v>
      </c>
      <c r="H6238" t="str">
        <f xml:space="preserve"> INDEX(聲母對照資料表[], MATCH(雅俗通字典[[#This Row],[切音]], 聲母對照資料表[十五音], 0), 2)</f>
        <v>k</v>
      </c>
      <c r="I6238" t="str">
        <f xml:space="preserve"> INDEX(韻母對照資料表[], MATCH(雅俗通字典[[#This Row],[字韻]] &amp; LEFT(雅俗通字典[[#This Row],[舒促聲]],1), 韻母對照資料表[十五音識別碼], 0), 2)</f>
        <v>o</v>
      </c>
      <c r="J6238">
        <f xml:space="preserve"> MATCH(雅俗通字典[[#This Row],[聲調]], 雅俗通聲調, 0)</f>
        <v>2</v>
      </c>
      <c r="K6238" t="str">
        <f xml:space="preserve"> _xlfn.CONCAT(雅俗通字典[[#This Row],[聲]:[調]])</f>
        <v>ko2</v>
      </c>
      <c r="L6238" t="str">
        <f xml:space="preserve"> 雅俗通字典[[#This Row],[字韻]] &amp; 雅俗通字典[[#This Row],[聲調]] &amp; "聲" &amp; 雅俗通字典[[#This Row],[切音]]</f>
        <v>高上上聲求</v>
      </c>
      <c r="M6238" t="str">
        <f xml:space="preserve"> 雅俗通字典[[#This Row],[字韻]] &amp; TEXT(雅俗通字典[[#This Row],[調]], "[DBNum1]") &amp; 雅俗通字典[[#This Row],[切音]]</f>
        <v>高二求</v>
      </c>
    </row>
    <row r="6239" spans="1:13">
      <c r="A6239">
        <v>6238</v>
      </c>
      <c r="B6239" s="13" t="s">
        <v>6651</v>
      </c>
      <c r="C6239" s="13" t="s">
        <v>11</v>
      </c>
      <c r="D6239" s="13" t="s">
        <v>6504</v>
      </c>
      <c r="E6239" s="13" t="s">
        <v>148</v>
      </c>
      <c r="F6239" t="s">
        <v>6636</v>
      </c>
      <c r="G6239" s="13" t="str">
        <f xml:space="preserve"> IF( RIGHT(雅俗通字典[[#This Row],[聲調]],1)&lt;&gt;"入", "舒聲", "促聲")</f>
        <v>舒聲</v>
      </c>
      <c r="H6239" t="str">
        <f xml:space="preserve"> INDEX(聲母對照資料表[], MATCH(雅俗通字典[[#This Row],[切音]], 聲母對照資料表[十五音], 0), 2)</f>
        <v>k</v>
      </c>
      <c r="I6239" t="str">
        <f xml:space="preserve"> INDEX(韻母對照資料表[], MATCH(雅俗通字典[[#This Row],[字韻]] &amp; LEFT(雅俗通字典[[#This Row],[舒促聲]],1), 韻母對照資料表[十五音識別碼], 0), 2)</f>
        <v>o</v>
      </c>
      <c r="J6239">
        <f xml:space="preserve"> MATCH(雅俗通字典[[#This Row],[聲調]], 雅俗通聲調, 0)</f>
        <v>2</v>
      </c>
      <c r="K6239" t="str">
        <f xml:space="preserve"> _xlfn.CONCAT(雅俗通字典[[#This Row],[聲]:[調]])</f>
        <v>ko2</v>
      </c>
      <c r="L6239" t="str">
        <f xml:space="preserve"> 雅俗通字典[[#This Row],[字韻]] &amp; 雅俗通字典[[#This Row],[聲調]] &amp; "聲" &amp; 雅俗通字典[[#This Row],[切音]]</f>
        <v>高上上聲求</v>
      </c>
      <c r="M6239" t="str">
        <f xml:space="preserve"> 雅俗通字典[[#This Row],[字韻]] &amp; TEXT(雅俗通字典[[#This Row],[調]], "[DBNum1]") &amp; 雅俗通字典[[#This Row],[切音]]</f>
        <v>高二求</v>
      </c>
    </row>
    <row r="6240" spans="1:13">
      <c r="A6240">
        <v>6239</v>
      </c>
      <c r="B6240" s="13" t="s">
        <v>6652</v>
      </c>
      <c r="C6240" s="13" t="s">
        <v>11</v>
      </c>
      <c r="D6240" s="13" t="s">
        <v>6504</v>
      </c>
      <c r="E6240" s="13" t="s">
        <v>148</v>
      </c>
      <c r="F6240" t="s">
        <v>6636</v>
      </c>
      <c r="G6240" s="13" t="str">
        <f xml:space="preserve"> IF( RIGHT(雅俗通字典[[#This Row],[聲調]],1)&lt;&gt;"入", "舒聲", "促聲")</f>
        <v>舒聲</v>
      </c>
      <c r="H6240" t="str">
        <f xml:space="preserve"> INDEX(聲母對照資料表[], MATCH(雅俗通字典[[#This Row],[切音]], 聲母對照資料表[十五音], 0), 2)</f>
        <v>k</v>
      </c>
      <c r="I6240" t="str">
        <f xml:space="preserve"> INDEX(韻母對照資料表[], MATCH(雅俗通字典[[#This Row],[字韻]] &amp; LEFT(雅俗通字典[[#This Row],[舒促聲]],1), 韻母對照資料表[十五音識別碼], 0), 2)</f>
        <v>o</v>
      </c>
      <c r="J6240">
        <f xml:space="preserve"> MATCH(雅俗通字典[[#This Row],[聲調]], 雅俗通聲調, 0)</f>
        <v>2</v>
      </c>
      <c r="K6240" t="str">
        <f xml:space="preserve"> _xlfn.CONCAT(雅俗通字典[[#This Row],[聲]:[調]])</f>
        <v>ko2</v>
      </c>
      <c r="L6240" t="str">
        <f xml:space="preserve"> 雅俗通字典[[#This Row],[字韻]] &amp; 雅俗通字典[[#This Row],[聲調]] &amp; "聲" &amp; 雅俗通字典[[#This Row],[切音]]</f>
        <v>高上上聲求</v>
      </c>
      <c r="M6240" t="str">
        <f xml:space="preserve"> 雅俗通字典[[#This Row],[字韻]] &amp; TEXT(雅俗通字典[[#This Row],[調]], "[DBNum1]") &amp; 雅俗通字典[[#This Row],[切音]]</f>
        <v>高二求</v>
      </c>
    </row>
    <row r="6241" spans="1:13">
      <c r="A6241">
        <v>6240</v>
      </c>
      <c r="B6241" s="13" t="s">
        <v>6653</v>
      </c>
      <c r="C6241" s="13" t="s">
        <v>11</v>
      </c>
      <c r="D6241" s="13" t="s">
        <v>6504</v>
      </c>
      <c r="E6241" s="13" t="s">
        <v>148</v>
      </c>
      <c r="F6241" t="s">
        <v>6636</v>
      </c>
      <c r="G6241" s="13" t="str">
        <f xml:space="preserve"> IF( RIGHT(雅俗通字典[[#This Row],[聲調]],1)&lt;&gt;"入", "舒聲", "促聲")</f>
        <v>舒聲</v>
      </c>
      <c r="H6241" t="str">
        <f xml:space="preserve"> INDEX(聲母對照資料表[], MATCH(雅俗通字典[[#This Row],[切音]], 聲母對照資料表[十五音], 0), 2)</f>
        <v>k</v>
      </c>
      <c r="I6241" t="str">
        <f xml:space="preserve"> INDEX(韻母對照資料表[], MATCH(雅俗通字典[[#This Row],[字韻]] &amp; LEFT(雅俗通字典[[#This Row],[舒促聲]],1), 韻母對照資料表[十五音識別碼], 0), 2)</f>
        <v>o</v>
      </c>
      <c r="J6241">
        <f xml:space="preserve"> MATCH(雅俗通字典[[#This Row],[聲調]], 雅俗通聲調, 0)</f>
        <v>2</v>
      </c>
      <c r="K6241" t="str">
        <f xml:space="preserve"> _xlfn.CONCAT(雅俗通字典[[#This Row],[聲]:[調]])</f>
        <v>ko2</v>
      </c>
      <c r="L6241" t="str">
        <f xml:space="preserve"> 雅俗通字典[[#This Row],[字韻]] &amp; 雅俗通字典[[#This Row],[聲調]] &amp; "聲" &amp; 雅俗通字典[[#This Row],[切音]]</f>
        <v>高上上聲求</v>
      </c>
      <c r="M6241" t="str">
        <f xml:space="preserve"> 雅俗通字典[[#This Row],[字韻]] &amp; TEXT(雅俗通字典[[#This Row],[調]], "[DBNum1]") &amp; 雅俗通字典[[#This Row],[切音]]</f>
        <v>高二求</v>
      </c>
    </row>
    <row r="6242" spans="1:13">
      <c r="A6242">
        <v>6241</v>
      </c>
      <c r="B6242" s="13" t="s">
        <v>6654</v>
      </c>
      <c r="C6242" s="13" t="s">
        <v>10186</v>
      </c>
      <c r="D6242" s="13" t="s">
        <v>6504</v>
      </c>
      <c r="E6242" s="13" t="s">
        <v>148</v>
      </c>
      <c r="F6242" t="s">
        <v>6655</v>
      </c>
      <c r="G6242" s="13" t="str">
        <f xml:space="preserve"> IF( RIGHT(雅俗通字典[[#This Row],[聲調]],1)&lt;&gt;"入", "舒聲", "促聲")</f>
        <v>舒聲</v>
      </c>
      <c r="H6242" t="str">
        <f xml:space="preserve"> INDEX(聲母對照資料表[], MATCH(雅俗通字典[[#This Row],[切音]], 聲母對照資料表[十五音], 0), 2)</f>
        <v>kh</v>
      </c>
      <c r="I6242" t="str">
        <f xml:space="preserve"> INDEX(韻母對照資料表[], MATCH(雅俗通字典[[#This Row],[字韻]] &amp; LEFT(雅俗通字典[[#This Row],[舒促聲]],1), 韻母對照資料表[十五音識別碼], 0), 2)</f>
        <v>o</v>
      </c>
      <c r="J6242">
        <f xml:space="preserve"> MATCH(雅俗通字典[[#This Row],[聲調]], 雅俗通聲調, 0)</f>
        <v>2</v>
      </c>
      <c r="K6242" t="str">
        <f xml:space="preserve"> _xlfn.CONCAT(雅俗通字典[[#This Row],[聲]:[調]])</f>
        <v>kho2</v>
      </c>
      <c r="L6242" t="str">
        <f xml:space="preserve"> 雅俗通字典[[#This Row],[字韻]] &amp; 雅俗通字典[[#This Row],[聲調]] &amp; "聲" &amp; 雅俗通字典[[#This Row],[切音]]</f>
        <v>高上上聲去</v>
      </c>
      <c r="M6242" t="str">
        <f xml:space="preserve"> 雅俗通字典[[#This Row],[字韻]] &amp; TEXT(雅俗通字典[[#This Row],[調]], "[DBNum1]") &amp; 雅俗通字典[[#This Row],[切音]]</f>
        <v>高二去</v>
      </c>
    </row>
    <row r="6243" spans="1:13">
      <c r="A6243">
        <v>6242</v>
      </c>
      <c r="B6243" s="13" t="s">
        <v>6656</v>
      </c>
      <c r="C6243" s="13" t="s">
        <v>10186</v>
      </c>
      <c r="D6243" s="13" t="s">
        <v>6504</v>
      </c>
      <c r="E6243" s="13" t="s">
        <v>148</v>
      </c>
      <c r="F6243" t="s">
        <v>6655</v>
      </c>
      <c r="G6243" s="13" t="str">
        <f xml:space="preserve"> IF( RIGHT(雅俗通字典[[#This Row],[聲調]],1)&lt;&gt;"入", "舒聲", "促聲")</f>
        <v>舒聲</v>
      </c>
      <c r="H6243" t="str">
        <f xml:space="preserve"> INDEX(聲母對照資料表[], MATCH(雅俗通字典[[#This Row],[切音]], 聲母對照資料表[十五音], 0), 2)</f>
        <v>kh</v>
      </c>
      <c r="I6243" t="str">
        <f xml:space="preserve"> INDEX(韻母對照資料表[], MATCH(雅俗通字典[[#This Row],[字韻]] &amp; LEFT(雅俗通字典[[#This Row],[舒促聲]],1), 韻母對照資料表[十五音識別碼], 0), 2)</f>
        <v>o</v>
      </c>
      <c r="J6243">
        <f xml:space="preserve"> MATCH(雅俗通字典[[#This Row],[聲調]], 雅俗通聲調, 0)</f>
        <v>2</v>
      </c>
      <c r="K6243" t="str">
        <f xml:space="preserve"> _xlfn.CONCAT(雅俗通字典[[#This Row],[聲]:[調]])</f>
        <v>kho2</v>
      </c>
      <c r="L6243" t="str">
        <f xml:space="preserve"> 雅俗通字典[[#This Row],[字韻]] &amp; 雅俗通字典[[#This Row],[聲調]] &amp; "聲" &amp; 雅俗通字典[[#This Row],[切音]]</f>
        <v>高上上聲去</v>
      </c>
      <c r="M6243" t="str">
        <f xml:space="preserve"> 雅俗通字典[[#This Row],[字韻]] &amp; TEXT(雅俗通字典[[#This Row],[調]], "[DBNum1]") &amp; 雅俗通字典[[#This Row],[切音]]</f>
        <v>高二去</v>
      </c>
    </row>
    <row r="6244" spans="1:13">
      <c r="A6244">
        <v>6243</v>
      </c>
      <c r="B6244" s="13" t="s">
        <v>6657</v>
      </c>
      <c r="C6244" s="13" t="s">
        <v>10186</v>
      </c>
      <c r="D6244" s="13" t="s">
        <v>6504</v>
      </c>
      <c r="E6244" s="13" t="s">
        <v>148</v>
      </c>
      <c r="F6244" t="s">
        <v>6655</v>
      </c>
      <c r="G6244" s="13" t="str">
        <f xml:space="preserve"> IF( RIGHT(雅俗通字典[[#This Row],[聲調]],1)&lt;&gt;"入", "舒聲", "促聲")</f>
        <v>舒聲</v>
      </c>
      <c r="H6244" t="str">
        <f xml:space="preserve"> INDEX(聲母對照資料表[], MATCH(雅俗通字典[[#This Row],[切音]], 聲母對照資料表[十五音], 0), 2)</f>
        <v>kh</v>
      </c>
      <c r="I6244" t="str">
        <f xml:space="preserve"> INDEX(韻母對照資料表[], MATCH(雅俗通字典[[#This Row],[字韻]] &amp; LEFT(雅俗通字典[[#This Row],[舒促聲]],1), 韻母對照資料表[十五音識別碼], 0), 2)</f>
        <v>o</v>
      </c>
      <c r="J6244">
        <f xml:space="preserve"> MATCH(雅俗通字典[[#This Row],[聲調]], 雅俗通聲調, 0)</f>
        <v>2</v>
      </c>
      <c r="K6244" t="str">
        <f xml:space="preserve"> _xlfn.CONCAT(雅俗通字典[[#This Row],[聲]:[調]])</f>
        <v>kho2</v>
      </c>
      <c r="L6244" t="str">
        <f xml:space="preserve"> 雅俗通字典[[#This Row],[字韻]] &amp; 雅俗通字典[[#This Row],[聲調]] &amp; "聲" &amp; 雅俗通字典[[#This Row],[切音]]</f>
        <v>高上上聲去</v>
      </c>
      <c r="M6244" t="str">
        <f xml:space="preserve"> 雅俗通字典[[#This Row],[字韻]] &amp; TEXT(雅俗通字典[[#This Row],[調]], "[DBNum1]") &amp; 雅俗通字典[[#This Row],[切音]]</f>
        <v>高二去</v>
      </c>
    </row>
    <row r="6245" spans="1:13">
      <c r="A6245">
        <v>6244</v>
      </c>
      <c r="B6245" s="13" t="s">
        <v>6658</v>
      </c>
      <c r="C6245" s="13" t="s">
        <v>10186</v>
      </c>
      <c r="D6245" s="13" t="s">
        <v>6504</v>
      </c>
      <c r="E6245" s="13" t="s">
        <v>148</v>
      </c>
      <c r="F6245" t="s">
        <v>6655</v>
      </c>
      <c r="G6245" s="13" t="str">
        <f xml:space="preserve"> IF( RIGHT(雅俗通字典[[#This Row],[聲調]],1)&lt;&gt;"入", "舒聲", "促聲")</f>
        <v>舒聲</v>
      </c>
      <c r="H6245" t="str">
        <f xml:space="preserve"> INDEX(聲母對照資料表[], MATCH(雅俗通字典[[#This Row],[切音]], 聲母對照資料表[十五音], 0), 2)</f>
        <v>kh</v>
      </c>
      <c r="I6245" t="str">
        <f xml:space="preserve"> INDEX(韻母對照資料表[], MATCH(雅俗通字典[[#This Row],[字韻]] &amp; LEFT(雅俗通字典[[#This Row],[舒促聲]],1), 韻母對照資料表[十五音識別碼], 0), 2)</f>
        <v>o</v>
      </c>
      <c r="J6245">
        <f xml:space="preserve"> MATCH(雅俗通字典[[#This Row],[聲調]], 雅俗通聲調, 0)</f>
        <v>2</v>
      </c>
      <c r="K6245" t="str">
        <f xml:space="preserve"> _xlfn.CONCAT(雅俗通字典[[#This Row],[聲]:[調]])</f>
        <v>kho2</v>
      </c>
      <c r="L6245" t="str">
        <f xml:space="preserve"> 雅俗通字典[[#This Row],[字韻]] &amp; 雅俗通字典[[#This Row],[聲調]] &amp; "聲" &amp; 雅俗通字典[[#This Row],[切音]]</f>
        <v>高上上聲去</v>
      </c>
      <c r="M6245" t="str">
        <f xml:space="preserve"> 雅俗通字典[[#This Row],[字韻]] &amp; TEXT(雅俗通字典[[#This Row],[調]], "[DBNum1]") &amp; 雅俗通字典[[#This Row],[切音]]</f>
        <v>高二去</v>
      </c>
    </row>
    <row r="6246" spans="1:13">
      <c r="A6246">
        <v>6245</v>
      </c>
      <c r="B6246" s="13" t="s">
        <v>6659</v>
      </c>
      <c r="C6246" s="13" t="s">
        <v>10186</v>
      </c>
      <c r="D6246" s="13" t="s">
        <v>6504</v>
      </c>
      <c r="E6246" s="13" t="s">
        <v>148</v>
      </c>
      <c r="F6246" t="s">
        <v>6655</v>
      </c>
      <c r="G6246" s="13" t="str">
        <f xml:space="preserve"> IF( RIGHT(雅俗通字典[[#This Row],[聲調]],1)&lt;&gt;"入", "舒聲", "促聲")</f>
        <v>舒聲</v>
      </c>
      <c r="H6246" t="str">
        <f xml:space="preserve"> INDEX(聲母對照資料表[], MATCH(雅俗通字典[[#This Row],[切音]], 聲母對照資料表[十五音], 0), 2)</f>
        <v>kh</v>
      </c>
      <c r="I6246" t="str">
        <f xml:space="preserve"> INDEX(韻母對照資料表[], MATCH(雅俗通字典[[#This Row],[字韻]] &amp; LEFT(雅俗通字典[[#This Row],[舒促聲]],1), 韻母對照資料表[十五音識別碼], 0), 2)</f>
        <v>o</v>
      </c>
      <c r="J6246">
        <f xml:space="preserve"> MATCH(雅俗通字典[[#This Row],[聲調]], 雅俗通聲調, 0)</f>
        <v>2</v>
      </c>
      <c r="K6246" t="str">
        <f xml:space="preserve"> _xlfn.CONCAT(雅俗通字典[[#This Row],[聲]:[調]])</f>
        <v>kho2</v>
      </c>
      <c r="L6246" t="str">
        <f xml:space="preserve"> 雅俗通字典[[#This Row],[字韻]] &amp; 雅俗通字典[[#This Row],[聲調]] &amp; "聲" &amp; 雅俗通字典[[#This Row],[切音]]</f>
        <v>高上上聲去</v>
      </c>
      <c r="M6246" t="str">
        <f xml:space="preserve"> 雅俗通字典[[#This Row],[字韻]] &amp; TEXT(雅俗通字典[[#This Row],[調]], "[DBNum1]") &amp; 雅俗通字典[[#This Row],[切音]]</f>
        <v>高二去</v>
      </c>
    </row>
    <row r="6247" spans="1:13">
      <c r="A6247">
        <v>6246</v>
      </c>
      <c r="B6247" s="13" t="s">
        <v>6660</v>
      </c>
      <c r="C6247" s="13" t="s">
        <v>10186</v>
      </c>
      <c r="D6247" s="13" t="s">
        <v>6504</v>
      </c>
      <c r="E6247" s="13" t="s">
        <v>148</v>
      </c>
      <c r="F6247" t="s">
        <v>6655</v>
      </c>
      <c r="G6247" s="13" t="str">
        <f xml:space="preserve"> IF( RIGHT(雅俗通字典[[#This Row],[聲調]],1)&lt;&gt;"入", "舒聲", "促聲")</f>
        <v>舒聲</v>
      </c>
      <c r="H6247" t="str">
        <f xml:space="preserve"> INDEX(聲母對照資料表[], MATCH(雅俗通字典[[#This Row],[切音]], 聲母對照資料表[十五音], 0), 2)</f>
        <v>kh</v>
      </c>
      <c r="I6247" t="str">
        <f xml:space="preserve"> INDEX(韻母對照資料表[], MATCH(雅俗通字典[[#This Row],[字韻]] &amp; LEFT(雅俗通字典[[#This Row],[舒促聲]],1), 韻母對照資料表[十五音識別碼], 0), 2)</f>
        <v>o</v>
      </c>
      <c r="J6247">
        <f xml:space="preserve"> MATCH(雅俗通字典[[#This Row],[聲調]], 雅俗通聲調, 0)</f>
        <v>2</v>
      </c>
      <c r="K6247" t="str">
        <f xml:space="preserve"> _xlfn.CONCAT(雅俗通字典[[#This Row],[聲]:[調]])</f>
        <v>kho2</v>
      </c>
      <c r="L6247" t="str">
        <f xml:space="preserve"> 雅俗通字典[[#This Row],[字韻]] &amp; 雅俗通字典[[#This Row],[聲調]] &amp; "聲" &amp; 雅俗通字典[[#This Row],[切音]]</f>
        <v>高上上聲去</v>
      </c>
      <c r="M6247" t="str">
        <f xml:space="preserve"> 雅俗通字典[[#This Row],[字韻]] &amp; TEXT(雅俗通字典[[#This Row],[調]], "[DBNum1]") &amp; 雅俗通字典[[#This Row],[切音]]</f>
        <v>高二去</v>
      </c>
    </row>
    <row r="6248" spans="1:13">
      <c r="A6248">
        <v>6247</v>
      </c>
      <c r="B6248" s="13" t="s">
        <v>6661</v>
      </c>
      <c r="C6248" s="13" t="s">
        <v>10186</v>
      </c>
      <c r="D6248" s="13" t="s">
        <v>6504</v>
      </c>
      <c r="E6248" s="13" t="s">
        <v>148</v>
      </c>
      <c r="F6248" t="s">
        <v>6655</v>
      </c>
      <c r="G6248" s="13" t="str">
        <f xml:space="preserve"> IF( RIGHT(雅俗通字典[[#This Row],[聲調]],1)&lt;&gt;"入", "舒聲", "促聲")</f>
        <v>舒聲</v>
      </c>
      <c r="H6248" t="str">
        <f xml:space="preserve"> INDEX(聲母對照資料表[], MATCH(雅俗通字典[[#This Row],[切音]], 聲母對照資料表[十五音], 0), 2)</f>
        <v>kh</v>
      </c>
      <c r="I6248" t="str">
        <f xml:space="preserve"> INDEX(韻母對照資料表[], MATCH(雅俗通字典[[#This Row],[字韻]] &amp; LEFT(雅俗通字典[[#This Row],[舒促聲]],1), 韻母對照資料表[十五音識別碼], 0), 2)</f>
        <v>o</v>
      </c>
      <c r="J6248">
        <f xml:space="preserve"> MATCH(雅俗通字典[[#This Row],[聲調]], 雅俗通聲調, 0)</f>
        <v>2</v>
      </c>
      <c r="K6248" t="str">
        <f xml:space="preserve"> _xlfn.CONCAT(雅俗通字典[[#This Row],[聲]:[調]])</f>
        <v>kho2</v>
      </c>
      <c r="L6248" t="str">
        <f xml:space="preserve"> 雅俗通字典[[#This Row],[字韻]] &amp; 雅俗通字典[[#This Row],[聲調]] &amp; "聲" &amp; 雅俗通字典[[#This Row],[切音]]</f>
        <v>高上上聲去</v>
      </c>
      <c r="M6248" t="str">
        <f xml:space="preserve"> 雅俗通字典[[#This Row],[字韻]] &amp; TEXT(雅俗通字典[[#This Row],[調]], "[DBNum1]") &amp; 雅俗通字典[[#This Row],[切音]]</f>
        <v>高二去</v>
      </c>
    </row>
    <row r="6249" spans="1:13">
      <c r="A6249">
        <v>6248</v>
      </c>
      <c r="B6249" s="13" t="s">
        <v>6662</v>
      </c>
      <c r="C6249" s="13" t="s">
        <v>10186</v>
      </c>
      <c r="D6249" s="13" t="s">
        <v>6504</v>
      </c>
      <c r="E6249" s="13" t="s">
        <v>148</v>
      </c>
      <c r="F6249" t="s">
        <v>6655</v>
      </c>
      <c r="G6249" s="13" t="str">
        <f xml:space="preserve"> IF( RIGHT(雅俗通字典[[#This Row],[聲調]],1)&lt;&gt;"入", "舒聲", "促聲")</f>
        <v>舒聲</v>
      </c>
      <c r="H6249" t="str">
        <f xml:space="preserve"> INDEX(聲母對照資料表[], MATCH(雅俗通字典[[#This Row],[切音]], 聲母對照資料表[十五音], 0), 2)</f>
        <v>kh</v>
      </c>
      <c r="I6249" t="str">
        <f xml:space="preserve"> INDEX(韻母對照資料表[], MATCH(雅俗通字典[[#This Row],[字韻]] &amp; LEFT(雅俗通字典[[#This Row],[舒促聲]],1), 韻母對照資料表[十五音識別碼], 0), 2)</f>
        <v>o</v>
      </c>
      <c r="J6249">
        <f xml:space="preserve"> MATCH(雅俗通字典[[#This Row],[聲調]], 雅俗通聲調, 0)</f>
        <v>2</v>
      </c>
      <c r="K6249" t="str">
        <f xml:space="preserve"> _xlfn.CONCAT(雅俗通字典[[#This Row],[聲]:[調]])</f>
        <v>kho2</v>
      </c>
      <c r="L6249" t="str">
        <f xml:space="preserve"> 雅俗通字典[[#This Row],[字韻]] &amp; 雅俗通字典[[#This Row],[聲調]] &amp; "聲" &amp; 雅俗通字典[[#This Row],[切音]]</f>
        <v>高上上聲去</v>
      </c>
      <c r="M6249" t="str">
        <f xml:space="preserve"> 雅俗通字典[[#This Row],[字韻]] &amp; TEXT(雅俗通字典[[#This Row],[調]], "[DBNum1]") &amp; 雅俗通字典[[#This Row],[切音]]</f>
        <v>高二去</v>
      </c>
    </row>
    <row r="6250" spans="1:13">
      <c r="A6250">
        <v>6249</v>
      </c>
      <c r="B6250" s="13" t="s">
        <v>6663</v>
      </c>
      <c r="C6250" s="13" t="s">
        <v>10186</v>
      </c>
      <c r="D6250" s="13" t="s">
        <v>6504</v>
      </c>
      <c r="E6250" s="13" t="s">
        <v>148</v>
      </c>
      <c r="F6250" t="s">
        <v>6655</v>
      </c>
      <c r="G6250" s="13" t="str">
        <f xml:space="preserve"> IF( RIGHT(雅俗通字典[[#This Row],[聲調]],1)&lt;&gt;"入", "舒聲", "促聲")</f>
        <v>舒聲</v>
      </c>
      <c r="H6250" t="str">
        <f xml:space="preserve"> INDEX(聲母對照資料表[], MATCH(雅俗通字典[[#This Row],[切音]], 聲母對照資料表[十五音], 0), 2)</f>
        <v>kh</v>
      </c>
      <c r="I6250" t="str">
        <f xml:space="preserve"> INDEX(韻母對照資料表[], MATCH(雅俗通字典[[#This Row],[字韻]] &amp; LEFT(雅俗通字典[[#This Row],[舒促聲]],1), 韻母對照資料表[十五音識別碼], 0), 2)</f>
        <v>o</v>
      </c>
      <c r="J6250">
        <f xml:space="preserve"> MATCH(雅俗通字典[[#This Row],[聲調]], 雅俗通聲調, 0)</f>
        <v>2</v>
      </c>
      <c r="K6250" t="str">
        <f xml:space="preserve"> _xlfn.CONCAT(雅俗通字典[[#This Row],[聲]:[調]])</f>
        <v>kho2</v>
      </c>
      <c r="L6250" t="str">
        <f xml:space="preserve"> 雅俗通字典[[#This Row],[字韻]] &amp; 雅俗通字典[[#This Row],[聲調]] &amp; "聲" &amp; 雅俗通字典[[#This Row],[切音]]</f>
        <v>高上上聲去</v>
      </c>
      <c r="M6250" t="str">
        <f xml:space="preserve"> 雅俗通字典[[#This Row],[字韻]] &amp; TEXT(雅俗通字典[[#This Row],[調]], "[DBNum1]") &amp; 雅俗通字典[[#This Row],[切音]]</f>
        <v>高二去</v>
      </c>
    </row>
    <row r="6251" spans="1:13">
      <c r="A6251">
        <v>6250</v>
      </c>
      <c r="B6251" s="13" t="s">
        <v>6664</v>
      </c>
      <c r="C6251" s="13" t="s">
        <v>10186</v>
      </c>
      <c r="D6251" s="13" t="s">
        <v>6504</v>
      </c>
      <c r="E6251" s="13" t="s">
        <v>148</v>
      </c>
      <c r="F6251" t="s">
        <v>6655</v>
      </c>
      <c r="G6251" s="13" t="str">
        <f xml:space="preserve"> IF( RIGHT(雅俗通字典[[#This Row],[聲調]],1)&lt;&gt;"入", "舒聲", "促聲")</f>
        <v>舒聲</v>
      </c>
      <c r="H6251" t="str">
        <f xml:space="preserve"> INDEX(聲母對照資料表[], MATCH(雅俗通字典[[#This Row],[切音]], 聲母對照資料表[十五音], 0), 2)</f>
        <v>kh</v>
      </c>
      <c r="I6251" t="str">
        <f xml:space="preserve"> INDEX(韻母對照資料表[], MATCH(雅俗通字典[[#This Row],[字韻]] &amp; LEFT(雅俗通字典[[#This Row],[舒促聲]],1), 韻母對照資料表[十五音識別碼], 0), 2)</f>
        <v>o</v>
      </c>
      <c r="J6251">
        <f xml:space="preserve"> MATCH(雅俗通字典[[#This Row],[聲調]], 雅俗通聲調, 0)</f>
        <v>2</v>
      </c>
      <c r="K6251" t="str">
        <f xml:space="preserve"> _xlfn.CONCAT(雅俗通字典[[#This Row],[聲]:[調]])</f>
        <v>kho2</v>
      </c>
      <c r="L6251" t="str">
        <f xml:space="preserve"> 雅俗通字典[[#This Row],[字韻]] &amp; 雅俗通字典[[#This Row],[聲調]] &amp; "聲" &amp; 雅俗通字典[[#This Row],[切音]]</f>
        <v>高上上聲去</v>
      </c>
      <c r="M6251" t="str">
        <f xml:space="preserve"> 雅俗通字典[[#This Row],[字韻]] &amp; TEXT(雅俗通字典[[#This Row],[調]], "[DBNum1]") &amp; 雅俗通字典[[#This Row],[切音]]</f>
        <v>高二去</v>
      </c>
    </row>
    <row r="6252" spans="1:13">
      <c r="A6252">
        <v>6251</v>
      </c>
      <c r="B6252" s="13" t="s">
        <v>6665</v>
      </c>
      <c r="C6252" s="13" t="s">
        <v>10186</v>
      </c>
      <c r="D6252" s="13" t="s">
        <v>6504</v>
      </c>
      <c r="E6252" s="13" t="s">
        <v>148</v>
      </c>
      <c r="F6252" t="s">
        <v>6655</v>
      </c>
      <c r="G6252" s="13" t="str">
        <f xml:space="preserve"> IF( RIGHT(雅俗通字典[[#This Row],[聲調]],1)&lt;&gt;"入", "舒聲", "促聲")</f>
        <v>舒聲</v>
      </c>
      <c r="H6252" t="str">
        <f xml:space="preserve"> INDEX(聲母對照資料表[], MATCH(雅俗通字典[[#This Row],[切音]], 聲母對照資料表[十五音], 0), 2)</f>
        <v>kh</v>
      </c>
      <c r="I6252" t="str">
        <f xml:space="preserve"> INDEX(韻母對照資料表[], MATCH(雅俗通字典[[#This Row],[字韻]] &amp; LEFT(雅俗通字典[[#This Row],[舒促聲]],1), 韻母對照資料表[十五音識別碼], 0), 2)</f>
        <v>o</v>
      </c>
      <c r="J6252">
        <f xml:space="preserve"> MATCH(雅俗通字典[[#This Row],[聲調]], 雅俗通聲調, 0)</f>
        <v>2</v>
      </c>
      <c r="K6252" t="str">
        <f xml:space="preserve"> _xlfn.CONCAT(雅俗通字典[[#This Row],[聲]:[調]])</f>
        <v>kho2</v>
      </c>
      <c r="L6252" t="str">
        <f xml:space="preserve"> 雅俗通字典[[#This Row],[字韻]] &amp; 雅俗通字典[[#This Row],[聲調]] &amp; "聲" &amp; 雅俗通字典[[#This Row],[切音]]</f>
        <v>高上上聲去</v>
      </c>
      <c r="M6252" t="str">
        <f xml:space="preserve"> 雅俗通字典[[#This Row],[字韻]] &amp; TEXT(雅俗通字典[[#This Row],[調]], "[DBNum1]") &amp; 雅俗通字典[[#This Row],[切音]]</f>
        <v>高二去</v>
      </c>
    </row>
    <row r="6253" spans="1:13">
      <c r="A6253">
        <v>6252</v>
      </c>
      <c r="B6253" s="13" t="s">
        <v>6666</v>
      </c>
      <c r="C6253" s="13" t="s">
        <v>32</v>
      </c>
      <c r="D6253" s="13" t="s">
        <v>6504</v>
      </c>
      <c r="E6253" s="13" t="s">
        <v>148</v>
      </c>
      <c r="F6253" t="s">
        <v>6667</v>
      </c>
      <c r="G6253" s="13" t="str">
        <f xml:space="preserve"> IF( RIGHT(雅俗通字典[[#This Row],[聲調]],1)&lt;&gt;"入", "舒聲", "促聲")</f>
        <v>舒聲</v>
      </c>
      <c r="H6253" t="str">
        <f xml:space="preserve"> INDEX(聲母對照資料表[], MATCH(雅俗通字典[[#This Row],[切音]], 聲母對照資料表[十五音], 0), 2)</f>
        <v>t</v>
      </c>
      <c r="I6253" t="str">
        <f xml:space="preserve"> INDEX(韻母對照資料表[], MATCH(雅俗通字典[[#This Row],[字韻]] &amp; LEFT(雅俗通字典[[#This Row],[舒促聲]],1), 韻母對照資料表[十五音識別碼], 0), 2)</f>
        <v>o</v>
      </c>
      <c r="J6253">
        <f xml:space="preserve"> MATCH(雅俗通字典[[#This Row],[聲調]], 雅俗通聲調, 0)</f>
        <v>2</v>
      </c>
      <c r="K6253" t="str">
        <f xml:space="preserve"> _xlfn.CONCAT(雅俗通字典[[#This Row],[聲]:[調]])</f>
        <v>to2</v>
      </c>
      <c r="L6253" t="str">
        <f xml:space="preserve"> 雅俗通字典[[#This Row],[字韻]] &amp; 雅俗通字典[[#This Row],[聲調]] &amp; "聲" &amp; 雅俗通字典[[#This Row],[切音]]</f>
        <v>高上上聲地</v>
      </c>
      <c r="M6253" t="str">
        <f xml:space="preserve"> 雅俗通字典[[#This Row],[字韻]] &amp; TEXT(雅俗通字典[[#This Row],[調]], "[DBNum1]") &amp; 雅俗通字典[[#This Row],[切音]]</f>
        <v>高二地</v>
      </c>
    </row>
    <row r="6254" spans="1:13">
      <c r="A6254">
        <v>6253</v>
      </c>
      <c r="B6254" s="13" t="s">
        <v>6668</v>
      </c>
      <c r="C6254" s="13" t="s">
        <v>32</v>
      </c>
      <c r="D6254" s="13" t="s">
        <v>6504</v>
      </c>
      <c r="E6254" s="13" t="s">
        <v>148</v>
      </c>
      <c r="F6254" t="s">
        <v>6667</v>
      </c>
      <c r="G6254" s="13" t="str">
        <f xml:space="preserve"> IF( RIGHT(雅俗通字典[[#This Row],[聲調]],1)&lt;&gt;"入", "舒聲", "促聲")</f>
        <v>舒聲</v>
      </c>
      <c r="H6254" t="str">
        <f xml:space="preserve"> INDEX(聲母對照資料表[], MATCH(雅俗通字典[[#This Row],[切音]], 聲母對照資料表[十五音], 0), 2)</f>
        <v>t</v>
      </c>
      <c r="I6254" t="str">
        <f xml:space="preserve"> INDEX(韻母對照資料表[], MATCH(雅俗通字典[[#This Row],[字韻]] &amp; LEFT(雅俗通字典[[#This Row],[舒促聲]],1), 韻母對照資料表[十五音識別碼], 0), 2)</f>
        <v>o</v>
      </c>
      <c r="J6254">
        <f xml:space="preserve"> MATCH(雅俗通字典[[#This Row],[聲調]], 雅俗通聲調, 0)</f>
        <v>2</v>
      </c>
      <c r="K6254" t="str">
        <f xml:space="preserve"> _xlfn.CONCAT(雅俗通字典[[#This Row],[聲]:[調]])</f>
        <v>to2</v>
      </c>
      <c r="L6254" t="str">
        <f xml:space="preserve"> 雅俗通字典[[#This Row],[字韻]] &amp; 雅俗通字典[[#This Row],[聲調]] &amp; "聲" &amp; 雅俗通字典[[#This Row],[切音]]</f>
        <v>高上上聲地</v>
      </c>
      <c r="M6254" t="str">
        <f xml:space="preserve"> 雅俗通字典[[#This Row],[字韻]] &amp; TEXT(雅俗通字典[[#This Row],[調]], "[DBNum1]") &amp; 雅俗通字典[[#This Row],[切音]]</f>
        <v>高二地</v>
      </c>
    </row>
    <row r="6255" spans="1:13">
      <c r="A6255">
        <v>6254</v>
      </c>
      <c r="B6255" s="13" t="s">
        <v>6669</v>
      </c>
      <c r="C6255" s="13" t="s">
        <v>32</v>
      </c>
      <c r="D6255" s="13" t="s">
        <v>6504</v>
      </c>
      <c r="E6255" s="13" t="s">
        <v>148</v>
      </c>
      <c r="F6255" t="s">
        <v>6667</v>
      </c>
      <c r="G6255" s="13" t="str">
        <f xml:space="preserve"> IF( RIGHT(雅俗通字典[[#This Row],[聲調]],1)&lt;&gt;"入", "舒聲", "促聲")</f>
        <v>舒聲</v>
      </c>
      <c r="H6255" t="str">
        <f xml:space="preserve"> INDEX(聲母對照資料表[], MATCH(雅俗通字典[[#This Row],[切音]], 聲母對照資料表[十五音], 0), 2)</f>
        <v>t</v>
      </c>
      <c r="I6255" t="str">
        <f xml:space="preserve"> INDEX(韻母對照資料表[], MATCH(雅俗通字典[[#This Row],[字韻]] &amp; LEFT(雅俗通字典[[#This Row],[舒促聲]],1), 韻母對照資料表[十五音識別碼], 0), 2)</f>
        <v>o</v>
      </c>
      <c r="J6255">
        <f xml:space="preserve"> MATCH(雅俗通字典[[#This Row],[聲調]], 雅俗通聲調, 0)</f>
        <v>2</v>
      </c>
      <c r="K6255" t="str">
        <f xml:space="preserve"> _xlfn.CONCAT(雅俗通字典[[#This Row],[聲]:[調]])</f>
        <v>to2</v>
      </c>
      <c r="L6255" t="str">
        <f xml:space="preserve"> 雅俗通字典[[#This Row],[字韻]] &amp; 雅俗通字典[[#This Row],[聲調]] &amp; "聲" &amp; 雅俗通字典[[#This Row],[切音]]</f>
        <v>高上上聲地</v>
      </c>
      <c r="M6255" t="str">
        <f xml:space="preserve"> 雅俗通字典[[#This Row],[字韻]] &amp; TEXT(雅俗通字典[[#This Row],[調]], "[DBNum1]") &amp; 雅俗通字典[[#This Row],[切音]]</f>
        <v>高二地</v>
      </c>
    </row>
    <row r="6256" spans="1:13">
      <c r="A6256">
        <v>6255</v>
      </c>
      <c r="B6256" s="13" t="s">
        <v>6670</v>
      </c>
      <c r="C6256" s="13" t="s">
        <v>32</v>
      </c>
      <c r="D6256" s="13" t="s">
        <v>6504</v>
      </c>
      <c r="E6256" s="13" t="s">
        <v>148</v>
      </c>
      <c r="F6256" t="s">
        <v>6667</v>
      </c>
      <c r="G6256" s="13" t="str">
        <f xml:space="preserve"> IF( RIGHT(雅俗通字典[[#This Row],[聲調]],1)&lt;&gt;"入", "舒聲", "促聲")</f>
        <v>舒聲</v>
      </c>
      <c r="H6256" t="str">
        <f xml:space="preserve"> INDEX(聲母對照資料表[], MATCH(雅俗通字典[[#This Row],[切音]], 聲母對照資料表[十五音], 0), 2)</f>
        <v>t</v>
      </c>
      <c r="I6256" t="str">
        <f xml:space="preserve"> INDEX(韻母對照資料表[], MATCH(雅俗通字典[[#This Row],[字韻]] &amp; LEFT(雅俗通字典[[#This Row],[舒促聲]],1), 韻母對照資料表[十五音識別碼], 0), 2)</f>
        <v>o</v>
      </c>
      <c r="J6256">
        <f xml:space="preserve"> MATCH(雅俗通字典[[#This Row],[聲調]], 雅俗通聲調, 0)</f>
        <v>2</v>
      </c>
      <c r="K6256" t="str">
        <f xml:space="preserve"> _xlfn.CONCAT(雅俗通字典[[#This Row],[聲]:[調]])</f>
        <v>to2</v>
      </c>
      <c r="L6256" t="str">
        <f xml:space="preserve"> 雅俗通字典[[#This Row],[字韻]] &amp; 雅俗通字典[[#This Row],[聲調]] &amp; "聲" &amp; 雅俗通字典[[#This Row],[切音]]</f>
        <v>高上上聲地</v>
      </c>
      <c r="M6256" t="str">
        <f xml:space="preserve"> 雅俗通字典[[#This Row],[字韻]] &amp; TEXT(雅俗通字典[[#This Row],[調]], "[DBNum1]") &amp; 雅俗通字典[[#This Row],[切音]]</f>
        <v>高二地</v>
      </c>
    </row>
    <row r="6257" spans="1:13">
      <c r="A6257">
        <v>6256</v>
      </c>
      <c r="B6257" s="13" t="s">
        <v>6671</v>
      </c>
      <c r="C6257" s="13" t="s">
        <v>32</v>
      </c>
      <c r="D6257" s="13" t="s">
        <v>6504</v>
      </c>
      <c r="E6257" s="13" t="s">
        <v>148</v>
      </c>
      <c r="F6257" t="s">
        <v>6667</v>
      </c>
      <c r="G6257" s="13" t="str">
        <f xml:space="preserve"> IF( RIGHT(雅俗通字典[[#This Row],[聲調]],1)&lt;&gt;"入", "舒聲", "促聲")</f>
        <v>舒聲</v>
      </c>
      <c r="H6257" t="str">
        <f xml:space="preserve"> INDEX(聲母對照資料表[], MATCH(雅俗通字典[[#This Row],[切音]], 聲母對照資料表[十五音], 0), 2)</f>
        <v>t</v>
      </c>
      <c r="I6257" t="str">
        <f xml:space="preserve"> INDEX(韻母對照資料表[], MATCH(雅俗通字典[[#This Row],[字韻]] &amp; LEFT(雅俗通字典[[#This Row],[舒促聲]],1), 韻母對照資料表[十五音識別碼], 0), 2)</f>
        <v>o</v>
      </c>
      <c r="J6257">
        <f xml:space="preserve"> MATCH(雅俗通字典[[#This Row],[聲調]], 雅俗通聲調, 0)</f>
        <v>2</v>
      </c>
      <c r="K6257" t="str">
        <f xml:space="preserve"> _xlfn.CONCAT(雅俗通字典[[#This Row],[聲]:[調]])</f>
        <v>to2</v>
      </c>
      <c r="L6257" t="str">
        <f xml:space="preserve"> 雅俗通字典[[#This Row],[字韻]] &amp; 雅俗通字典[[#This Row],[聲調]] &amp; "聲" &amp; 雅俗通字典[[#This Row],[切音]]</f>
        <v>高上上聲地</v>
      </c>
      <c r="M6257" t="str">
        <f xml:space="preserve"> 雅俗通字典[[#This Row],[字韻]] &amp; TEXT(雅俗通字典[[#This Row],[調]], "[DBNum1]") &amp; 雅俗通字典[[#This Row],[切音]]</f>
        <v>高二地</v>
      </c>
    </row>
    <row r="6258" spans="1:13">
      <c r="A6258">
        <v>6257</v>
      </c>
      <c r="B6258" s="13" t="s">
        <v>6672</v>
      </c>
      <c r="C6258" s="13" t="s">
        <v>32</v>
      </c>
      <c r="D6258" s="13" t="s">
        <v>6504</v>
      </c>
      <c r="E6258" s="13" t="s">
        <v>148</v>
      </c>
      <c r="F6258" t="s">
        <v>6667</v>
      </c>
      <c r="G6258" s="13" t="str">
        <f xml:space="preserve"> IF( RIGHT(雅俗通字典[[#This Row],[聲調]],1)&lt;&gt;"入", "舒聲", "促聲")</f>
        <v>舒聲</v>
      </c>
      <c r="H6258" t="str">
        <f xml:space="preserve"> INDEX(聲母對照資料表[], MATCH(雅俗通字典[[#This Row],[切音]], 聲母對照資料表[十五音], 0), 2)</f>
        <v>t</v>
      </c>
      <c r="I6258" t="str">
        <f xml:space="preserve"> INDEX(韻母對照資料表[], MATCH(雅俗通字典[[#This Row],[字韻]] &amp; LEFT(雅俗通字典[[#This Row],[舒促聲]],1), 韻母對照資料表[十五音識別碼], 0), 2)</f>
        <v>o</v>
      </c>
      <c r="J6258">
        <f xml:space="preserve"> MATCH(雅俗通字典[[#This Row],[聲調]], 雅俗通聲調, 0)</f>
        <v>2</v>
      </c>
      <c r="K6258" t="str">
        <f xml:space="preserve"> _xlfn.CONCAT(雅俗通字典[[#This Row],[聲]:[調]])</f>
        <v>to2</v>
      </c>
      <c r="L6258" t="str">
        <f xml:space="preserve"> 雅俗通字典[[#This Row],[字韻]] &amp; 雅俗通字典[[#This Row],[聲調]] &amp; "聲" &amp; 雅俗通字典[[#This Row],[切音]]</f>
        <v>高上上聲地</v>
      </c>
      <c r="M6258" t="str">
        <f xml:space="preserve"> 雅俗通字典[[#This Row],[字韻]] &amp; TEXT(雅俗通字典[[#This Row],[調]], "[DBNum1]") &amp; 雅俗通字典[[#This Row],[切音]]</f>
        <v>高二地</v>
      </c>
    </row>
    <row r="6259" spans="1:13">
      <c r="A6259">
        <v>6258</v>
      </c>
      <c r="B6259" s="13" t="s">
        <v>6673</v>
      </c>
      <c r="C6259" s="13" t="s">
        <v>32</v>
      </c>
      <c r="D6259" s="13" t="s">
        <v>6504</v>
      </c>
      <c r="E6259" s="13" t="s">
        <v>148</v>
      </c>
      <c r="F6259" t="s">
        <v>6667</v>
      </c>
      <c r="G6259" s="13" t="str">
        <f xml:space="preserve"> IF( RIGHT(雅俗通字典[[#This Row],[聲調]],1)&lt;&gt;"入", "舒聲", "促聲")</f>
        <v>舒聲</v>
      </c>
      <c r="H6259" t="str">
        <f xml:space="preserve"> INDEX(聲母對照資料表[], MATCH(雅俗通字典[[#This Row],[切音]], 聲母對照資料表[十五音], 0), 2)</f>
        <v>t</v>
      </c>
      <c r="I6259" t="str">
        <f xml:space="preserve"> INDEX(韻母對照資料表[], MATCH(雅俗通字典[[#This Row],[字韻]] &amp; LEFT(雅俗通字典[[#This Row],[舒促聲]],1), 韻母對照資料表[十五音識別碼], 0), 2)</f>
        <v>o</v>
      </c>
      <c r="J6259">
        <f xml:space="preserve"> MATCH(雅俗通字典[[#This Row],[聲調]], 雅俗通聲調, 0)</f>
        <v>2</v>
      </c>
      <c r="K6259" t="str">
        <f xml:space="preserve"> _xlfn.CONCAT(雅俗通字典[[#This Row],[聲]:[調]])</f>
        <v>to2</v>
      </c>
      <c r="L6259" t="str">
        <f xml:space="preserve"> 雅俗通字典[[#This Row],[字韻]] &amp; 雅俗通字典[[#This Row],[聲調]] &amp; "聲" &amp; 雅俗通字典[[#This Row],[切音]]</f>
        <v>高上上聲地</v>
      </c>
      <c r="M6259" t="str">
        <f xml:space="preserve"> 雅俗通字典[[#This Row],[字韻]] &amp; TEXT(雅俗通字典[[#This Row],[調]], "[DBNum1]") &amp; 雅俗通字典[[#This Row],[切音]]</f>
        <v>高二地</v>
      </c>
    </row>
    <row r="6260" spans="1:13">
      <c r="A6260">
        <v>6259</v>
      </c>
      <c r="B6260" s="13" t="s">
        <v>6674</v>
      </c>
      <c r="C6260" s="13" t="s">
        <v>32</v>
      </c>
      <c r="D6260" s="13" t="s">
        <v>6504</v>
      </c>
      <c r="E6260" s="13" t="s">
        <v>148</v>
      </c>
      <c r="F6260" t="s">
        <v>6667</v>
      </c>
      <c r="G6260" s="13" t="str">
        <f xml:space="preserve"> IF( RIGHT(雅俗通字典[[#This Row],[聲調]],1)&lt;&gt;"入", "舒聲", "促聲")</f>
        <v>舒聲</v>
      </c>
      <c r="H6260" t="str">
        <f xml:space="preserve"> INDEX(聲母對照資料表[], MATCH(雅俗通字典[[#This Row],[切音]], 聲母對照資料表[十五音], 0), 2)</f>
        <v>t</v>
      </c>
      <c r="I6260" t="str">
        <f xml:space="preserve"> INDEX(韻母對照資料表[], MATCH(雅俗通字典[[#This Row],[字韻]] &amp; LEFT(雅俗通字典[[#This Row],[舒促聲]],1), 韻母對照資料表[十五音識別碼], 0), 2)</f>
        <v>o</v>
      </c>
      <c r="J6260">
        <f xml:space="preserve"> MATCH(雅俗通字典[[#This Row],[聲調]], 雅俗通聲調, 0)</f>
        <v>2</v>
      </c>
      <c r="K6260" t="str">
        <f xml:space="preserve"> _xlfn.CONCAT(雅俗通字典[[#This Row],[聲]:[調]])</f>
        <v>to2</v>
      </c>
      <c r="L6260" t="str">
        <f xml:space="preserve"> 雅俗通字典[[#This Row],[字韻]] &amp; 雅俗通字典[[#This Row],[聲調]] &amp; "聲" &amp; 雅俗通字典[[#This Row],[切音]]</f>
        <v>高上上聲地</v>
      </c>
      <c r="M6260" t="str">
        <f xml:space="preserve"> 雅俗通字典[[#This Row],[字韻]] &amp; TEXT(雅俗通字典[[#This Row],[調]], "[DBNum1]") &amp; 雅俗通字典[[#This Row],[切音]]</f>
        <v>高二地</v>
      </c>
    </row>
    <row r="6261" spans="1:13">
      <c r="A6261">
        <v>6260</v>
      </c>
      <c r="B6261" s="13" t="s">
        <v>6675</v>
      </c>
      <c r="C6261" s="13" t="s">
        <v>32</v>
      </c>
      <c r="D6261" s="13" t="s">
        <v>6504</v>
      </c>
      <c r="E6261" s="13" t="s">
        <v>148</v>
      </c>
      <c r="F6261" t="s">
        <v>6667</v>
      </c>
      <c r="G6261" s="13" t="str">
        <f xml:space="preserve"> IF( RIGHT(雅俗通字典[[#This Row],[聲調]],1)&lt;&gt;"入", "舒聲", "促聲")</f>
        <v>舒聲</v>
      </c>
      <c r="H6261" t="str">
        <f xml:space="preserve"> INDEX(聲母對照資料表[], MATCH(雅俗通字典[[#This Row],[切音]], 聲母對照資料表[十五音], 0), 2)</f>
        <v>t</v>
      </c>
      <c r="I6261" t="str">
        <f xml:space="preserve"> INDEX(韻母對照資料表[], MATCH(雅俗通字典[[#This Row],[字韻]] &amp; LEFT(雅俗通字典[[#This Row],[舒促聲]],1), 韻母對照資料表[十五音識別碼], 0), 2)</f>
        <v>o</v>
      </c>
      <c r="J6261">
        <f xml:space="preserve"> MATCH(雅俗通字典[[#This Row],[聲調]], 雅俗通聲調, 0)</f>
        <v>2</v>
      </c>
      <c r="K6261" t="str">
        <f xml:space="preserve"> _xlfn.CONCAT(雅俗通字典[[#This Row],[聲]:[調]])</f>
        <v>to2</v>
      </c>
      <c r="L6261" t="str">
        <f xml:space="preserve"> 雅俗通字典[[#This Row],[字韻]] &amp; 雅俗通字典[[#This Row],[聲調]] &amp; "聲" &amp; 雅俗通字典[[#This Row],[切音]]</f>
        <v>高上上聲地</v>
      </c>
      <c r="M6261" t="str">
        <f xml:space="preserve"> 雅俗通字典[[#This Row],[字韻]] &amp; TEXT(雅俗通字典[[#This Row],[調]], "[DBNum1]") &amp; 雅俗通字典[[#This Row],[切音]]</f>
        <v>高二地</v>
      </c>
    </row>
    <row r="6262" spans="1:13">
      <c r="A6262">
        <v>6261</v>
      </c>
      <c r="B6262" s="13" t="s">
        <v>6676</v>
      </c>
      <c r="C6262" s="13" t="s">
        <v>32</v>
      </c>
      <c r="D6262" s="13" t="s">
        <v>6504</v>
      </c>
      <c r="E6262" s="13" t="s">
        <v>148</v>
      </c>
      <c r="F6262" t="s">
        <v>6667</v>
      </c>
      <c r="G6262" s="13" t="str">
        <f xml:space="preserve"> IF( RIGHT(雅俗通字典[[#This Row],[聲調]],1)&lt;&gt;"入", "舒聲", "促聲")</f>
        <v>舒聲</v>
      </c>
      <c r="H6262" t="str">
        <f xml:space="preserve"> INDEX(聲母對照資料表[], MATCH(雅俗通字典[[#This Row],[切音]], 聲母對照資料表[十五音], 0), 2)</f>
        <v>t</v>
      </c>
      <c r="I6262" t="str">
        <f xml:space="preserve"> INDEX(韻母對照資料表[], MATCH(雅俗通字典[[#This Row],[字韻]] &amp; LEFT(雅俗通字典[[#This Row],[舒促聲]],1), 韻母對照資料表[十五音識別碼], 0), 2)</f>
        <v>o</v>
      </c>
      <c r="J6262">
        <f xml:space="preserve"> MATCH(雅俗通字典[[#This Row],[聲調]], 雅俗通聲調, 0)</f>
        <v>2</v>
      </c>
      <c r="K6262" t="str">
        <f xml:space="preserve"> _xlfn.CONCAT(雅俗通字典[[#This Row],[聲]:[調]])</f>
        <v>to2</v>
      </c>
      <c r="L6262" t="str">
        <f xml:space="preserve"> 雅俗通字典[[#This Row],[字韻]] &amp; 雅俗通字典[[#This Row],[聲調]] &amp; "聲" &amp; 雅俗通字典[[#This Row],[切音]]</f>
        <v>高上上聲地</v>
      </c>
      <c r="M6262" t="str">
        <f xml:space="preserve"> 雅俗通字典[[#This Row],[字韻]] &amp; TEXT(雅俗通字典[[#This Row],[調]], "[DBNum1]") &amp; 雅俗通字典[[#This Row],[切音]]</f>
        <v>高二地</v>
      </c>
    </row>
    <row r="6263" spans="1:13">
      <c r="A6263">
        <v>6262</v>
      </c>
      <c r="B6263" s="13" t="s">
        <v>6677</v>
      </c>
      <c r="C6263" s="13" t="s">
        <v>32</v>
      </c>
      <c r="D6263" s="13" t="s">
        <v>6504</v>
      </c>
      <c r="E6263" s="13" t="s">
        <v>148</v>
      </c>
      <c r="F6263" t="s">
        <v>6667</v>
      </c>
      <c r="G6263" s="13" t="str">
        <f xml:space="preserve"> IF( RIGHT(雅俗通字典[[#This Row],[聲調]],1)&lt;&gt;"入", "舒聲", "促聲")</f>
        <v>舒聲</v>
      </c>
      <c r="H6263" t="str">
        <f xml:space="preserve"> INDEX(聲母對照資料表[], MATCH(雅俗通字典[[#This Row],[切音]], 聲母對照資料表[十五音], 0), 2)</f>
        <v>t</v>
      </c>
      <c r="I6263" t="str">
        <f xml:space="preserve"> INDEX(韻母對照資料表[], MATCH(雅俗通字典[[#This Row],[字韻]] &amp; LEFT(雅俗通字典[[#This Row],[舒促聲]],1), 韻母對照資料表[十五音識別碼], 0), 2)</f>
        <v>o</v>
      </c>
      <c r="J6263">
        <f xml:space="preserve"> MATCH(雅俗通字典[[#This Row],[聲調]], 雅俗通聲調, 0)</f>
        <v>2</v>
      </c>
      <c r="K6263" t="str">
        <f xml:space="preserve"> _xlfn.CONCAT(雅俗通字典[[#This Row],[聲]:[調]])</f>
        <v>to2</v>
      </c>
      <c r="L6263" t="str">
        <f xml:space="preserve"> 雅俗通字典[[#This Row],[字韻]] &amp; 雅俗通字典[[#This Row],[聲調]] &amp; "聲" &amp; 雅俗通字典[[#This Row],[切音]]</f>
        <v>高上上聲地</v>
      </c>
      <c r="M6263" t="str">
        <f xml:space="preserve"> 雅俗通字典[[#This Row],[字韻]] &amp; TEXT(雅俗通字典[[#This Row],[調]], "[DBNum1]") &amp; 雅俗通字典[[#This Row],[切音]]</f>
        <v>高二地</v>
      </c>
    </row>
    <row r="6264" spans="1:13">
      <c r="A6264">
        <v>6263</v>
      </c>
      <c r="B6264" s="13" t="s">
        <v>6678</v>
      </c>
      <c r="C6264" s="13" t="s">
        <v>32</v>
      </c>
      <c r="D6264" s="13" t="s">
        <v>6504</v>
      </c>
      <c r="E6264" s="13" t="s">
        <v>148</v>
      </c>
      <c r="F6264" t="s">
        <v>6667</v>
      </c>
      <c r="G6264" s="13" t="str">
        <f xml:space="preserve"> IF( RIGHT(雅俗通字典[[#This Row],[聲調]],1)&lt;&gt;"入", "舒聲", "促聲")</f>
        <v>舒聲</v>
      </c>
      <c r="H6264" t="str">
        <f xml:space="preserve"> INDEX(聲母對照資料表[], MATCH(雅俗通字典[[#This Row],[切音]], 聲母對照資料表[十五音], 0), 2)</f>
        <v>t</v>
      </c>
      <c r="I6264" t="str">
        <f xml:space="preserve"> INDEX(韻母對照資料表[], MATCH(雅俗通字典[[#This Row],[字韻]] &amp; LEFT(雅俗通字典[[#This Row],[舒促聲]],1), 韻母對照資料表[十五音識別碼], 0), 2)</f>
        <v>o</v>
      </c>
      <c r="J6264">
        <f xml:space="preserve"> MATCH(雅俗通字典[[#This Row],[聲調]], 雅俗通聲調, 0)</f>
        <v>2</v>
      </c>
      <c r="K6264" t="str">
        <f xml:space="preserve"> _xlfn.CONCAT(雅俗通字典[[#This Row],[聲]:[調]])</f>
        <v>to2</v>
      </c>
      <c r="L6264" t="str">
        <f xml:space="preserve"> 雅俗通字典[[#This Row],[字韻]] &amp; 雅俗通字典[[#This Row],[聲調]] &amp; "聲" &amp; 雅俗通字典[[#This Row],[切音]]</f>
        <v>高上上聲地</v>
      </c>
      <c r="M6264" t="str">
        <f xml:space="preserve"> 雅俗通字典[[#This Row],[字韻]] &amp; TEXT(雅俗通字典[[#This Row],[調]], "[DBNum1]") &amp; 雅俗通字典[[#This Row],[切音]]</f>
        <v>高二地</v>
      </c>
    </row>
    <row r="6265" spans="1:13">
      <c r="A6265">
        <v>6264</v>
      </c>
      <c r="B6265" s="13" t="s">
        <v>6679</v>
      </c>
      <c r="C6265" s="13" t="s">
        <v>45</v>
      </c>
      <c r="D6265" s="13" t="s">
        <v>6504</v>
      </c>
      <c r="E6265" s="13" t="s">
        <v>148</v>
      </c>
      <c r="F6265" t="s">
        <v>6680</v>
      </c>
      <c r="G6265" s="13" t="str">
        <f xml:space="preserve"> IF( RIGHT(雅俗通字典[[#This Row],[聲調]],1)&lt;&gt;"入", "舒聲", "促聲")</f>
        <v>舒聲</v>
      </c>
      <c r="H6265" t="str">
        <f xml:space="preserve"> INDEX(聲母對照資料表[], MATCH(雅俗通字典[[#This Row],[切音]], 聲母對照資料表[十五音], 0), 2)</f>
        <v>ph</v>
      </c>
      <c r="I6265" t="str">
        <f xml:space="preserve"> INDEX(韻母對照資料表[], MATCH(雅俗通字典[[#This Row],[字韻]] &amp; LEFT(雅俗通字典[[#This Row],[舒促聲]],1), 韻母對照資料表[十五音識別碼], 0), 2)</f>
        <v>o</v>
      </c>
      <c r="J6265">
        <f xml:space="preserve"> MATCH(雅俗通字典[[#This Row],[聲調]], 雅俗通聲調, 0)</f>
        <v>2</v>
      </c>
      <c r="K6265" t="str">
        <f xml:space="preserve"> _xlfn.CONCAT(雅俗通字典[[#This Row],[聲]:[調]])</f>
        <v>pho2</v>
      </c>
      <c r="L6265" t="str">
        <f xml:space="preserve"> 雅俗通字典[[#This Row],[字韻]] &amp; 雅俗通字典[[#This Row],[聲調]] &amp; "聲" &amp; 雅俗通字典[[#This Row],[切音]]</f>
        <v>高上上聲頗</v>
      </c>
      <c r="M6265" t="str">
        <f xml:space="preserve"> 雅俗通字典[[#This Row],[字韻]] &amp; TEXT(雅俗通字典[[#This Row],[調]], "[DBNum1]") &amp; 雅俗通字典[[#This Row],[切音]]</f>
        <v>高二頗</v>
      </c>
    </row>
    <row r="6266" spans="1:13">
      <c r="A6266">
        <v>6265</v>
      </c>
      <c r="B6266" s="13" t="s">
        <v>6681</v>
      </c>
      <c r="C6266" s="13" t="s">
        <v>45</v>
      </c>
      <c r="D6266" s="13" t="s">
        <v>6504</v>
      </c>
      <c r="E6266" s="13" t="s">
        <v>148</v>
      </c>
      <c r="F6266" t="s">
        <v>6680</v>
      </c>
      <c r="G6266" s="13" t="str">
        <f xml:space="preserve"> IF( RIGHT(雅俗通字典[[#This Row],[聲調]],1)&lt;&gt;"入", "舒聲", "促聲")</f>
        <v>舒聲</v>
      </c>
      <c r="H6266" t="str">
        <f xml:space="preserve"> INDEX(聲母對照資料表[], MATCH(雅俗通字典[[#This Row],[切音]], 聲母對照資料表[十五音], 0), 2)</f>
        <v>ph</v>
      </c>
      <c r="I6266" t="str">
        <f xml:space="preserve"> INDEX(韻母對照資料表[], MATCH(雅俗通字典[[#This Row],[字韻]] &amp; LEFT(雅俗通字典[[#This Row],[舒促聲]],1), 韻母對照資料表[十五音識別碼], 0), 2)</f>
        <v>o</v>
      </c>
      <c r="J6266">
        <f xml:space="preserve"> MATCH(雅俗通字典[[#This Row],[聲調]], 雅俗通聲調, 0)</f>
        <v>2</v>
      </c>
      <c r="K6266" t="str">
        <f xml:space="preserve"> _xlfn.CONCAT(雅俗通字典[[#This Row],[聲]:[調]])</f>
        <v>pho2</v>
      </c>
      <c r="L6266" t="str">
        <f xml:space="preserve"> 雅俗通字典[[#This Row],[字韻]] &amp; 雅俗通字典[[#This Row],[聲調]] &amp; "聲" &amp; 雅俗通字典[[#This Row],[切音]]</f>
        <v>高上上聲頗</v>
      </c>
      <c r="M6266" t="str">
        <f xml:space="preserve"> 雅俗通字典[[#This Row],[字韻]] &amp; TEXT(雅俗通字典[[#This Row],[調]], "[DBNum1]") &amp; 雅俗通字典[[#This Row],[切音]]</f>
        <v>高二頗</v>
      </c>
    </row>
    <row r="6267" spans="1:13">
      <c r="A6267">
        <v>6266</v>
      </c>
      <c r="B6267" s="13" t="s">
        <v>6682</v>
      </c>
      <c r="C6267" s="13" t="s">
        <v>45</v>
      </c>
      <c r="D6267" s="13" t="s">
        <v>6504</v>
      </c>
      <c r="E6267" s="13" t="s">
        <v>148</v>
      </c>
      <c r="F6267" t="s">
        <v>6680</v>
      </c>
      <c r="G6267" s="13" t="str">
        <f xml:space="preserve"> IF( RIGHT(雅俗通字典[[#This Row],[聲調]],1)&lt;&gt;"入", "舒聲", "促聲")</f>
        <v>舒聲</v>
      </c>
      <c r="H6267" t="str">
        <f xml:space="preserve"> INDEX(聲母對照資料表[], MATCH(雅俗通字典[[#This Row],[切音]], 聲母對照資料表[十五音], 0), 2)</f>
        <v>ph</v>
      </c>
      <c r="I6267" t="str">
        <f xml:space="preserve"> INDEX(韻母對照資料表[], MATCH(雅俗通字典[[#This Row],[字韻]] &amp; LEFT(雅俗通字典[[#This Row],[舒促聲]],1), 韻母對照資料表[十五音識別碼], 0), 2)</f>
        <v>o</v>
      </c>
      <c r="J6267">
        <f xml:space="preserve"> MATCH(雅俗通字典[[#This Row],[聲調]], 雅俗通聲調, 0)</f>
        <v>2</v>
      </c>
      <c r="K6267" t="str">
        <f xml:space="preserve"> _xlfn.CONCAT(雅俗通字典[[#This Row],[聲]:[調]])</f>
        <v>pho2</v>
      </c>
      <c r="L6267" t="str">
        <f xml:space="preserve"> 雅俗通字典[[#This Row],[字韻]] &amp; 雅俗通字典[[#This Row],[聲調]] &amp; "聲" &amp; 雅俗通字典[[#This Row],[切音]]</f>
        <v>高上上聲頗</v>
      </c>
      <c r="M6267" t="str">
        <f xml:space="preserve"> 雅俗通字典[[#This Row],[字韻]] &amp; TEXT(雅俗通字典[[#This Row],[調]], "[DBNum1]") &amp; 雅俗通字典[[#This Row],[切音]]</f>
        <v>高二頗</v>
      </c>
    </row>
    <row r="6268" spans="1:13">
      <c r="A6268">
        <v>6267</v>
      </c>
      <c r="B6268" s="13" t="s">
        <v>45</v>
      </c>
      <c r="C6268" s="13" t="s">
        <v>45</v>
      </c>
      <c r="D6268" s="13" t="s">
        <v>6504</v>
      </c>
      <c r="E6268" s="13" t="s">
        <v>148</v>
      </c>
      <c r="F6268" t="s">
        <v>6680</v>
      </c>
      <c r="G6268" s="13" t="str">
        <f xml:space="preserve"> IF( RIGHT(雅俗通字典[[#This Row],[聲調]],1)&lt;&gt;"入", "舒聲", "促聲")</f>
        <v>舒聲</v>
      </c>
      <c r="H6268" t="str">
        <f xml:space="preserve"> INDEX(聲母對照資料表[], MATCH(雅俗通字典[[#This Row],[切音]], 聲母對照資料表[十五音], 0), 2)</f>
        <v>ph</v>
      </c>
      <c r="I6268" t="str">
        <f xml:space="preserve"> INDEX(韻母對照資料表[], MATCH(雅俗通字典[[#This Row],[字韻]] &amp; LEFT(雅俗通字典[[#This Row],[舒促聲]],1), 韻母對照資料表[十五音識別碼], 0), 2)</f>
        <v>o</v>
      </c>
      <c r="J6268">
        <f xml:space="preserve"> MATCH(雅俗通字典[[#This Row],[聲調]], 雅俗通聲調, 0)</f>
        <v>2</v>
      </c>
      <c r="K6268" t="str">
        <f xml:space="preserve"> _xlfn.CONCAT(雅俗通字典[[#This Row],[聲]:[調]])</f>
        <v>pho2</v>
      </c>
      <c r="L6268" t="str">
        <f xml:space="preserve"> 雅俗通字典[[#This Row],[字韻]] &amp; 雅俗通字典[[#This Row],[聲調]] &amp; "聲" &amp; 雅俗通字典[[#This Row],[切音]]</f>
        <v>高上上聲頗</v>
      </c>
      <c r="M6268" t="str">
        <f xml:space="preserve"> 雅俗通字典[[#This Row],[字韻]] &amp; TEXT(雅俗通字典[[#This Row],[調]], "[DBNum1]") &amp; 雅俗通字典[[#This Row],[切音]]</f>
        <v>高二頗</v>
      </c>
    </row>
    <row r="6269" spans="1:13">
      <c r="A6269">
        <v>6268</v>
      </c>
      <c r="B6269" s="13" t="s">
        <v>6683</v>
      </c>
      <c r="C6269" s="13" t="s">
        <v>54</v>
      </c>
      <c r="D6269" s="13" t="s">
        <v>6504</v>
      </c>
      <c r="E6269" s="13" t="s">
        <v>148</v>
      </c>
      <c r="F6269" t="s">
        <v>6684</v>
      </c>
      <c r="G6269" s="13" t="str">
        <f xml:space="preserve"> IF( RIGHT(雅俗通字典[[#This Row],[聲調]],1)&lt;&gt;"入", "舒聲", "促聲")</f>
        <v>舒聲</v>
      </c>
      <c r="H6269" t="str">
        <f xml:space="preserve"> INDEX(聲母對照資料表[], MATCH(雅俗通字典[[#This Row],[切音]], 聲母對照資料表[十五音], 0), 2)</f>
        <v>th</v>
      </c>
      <c r="I6269" t="str">
        <f xml:space="preserve"> INDEX(韻母對照資料表[], MATCH(雅俗通字典[[#This Row],[字韻]] &amp; LEFT(雅俗通字典[[#This Row],[舒促聲]],1), 韻母對照資料表[十五音識別碼], 0), 2)</f>
        <v>o</v>
      </c>
      <c r="J6269">
        <f xml:space="preserve"> MATCH(雅俗通字典[[#This Row],[聲調]], 雅俗通聲調, 0)</f>
        <v>2</v>
      </c>
      <c r="K6269" t="str">
        <f xml:space="preserve"> _xlfn.CONCAT(雅俗通字典[[#This Row],[聲]:[調]])</f>
        <v>tho2</v>
      </c>
      <c r="L6269" t="str">
        <f xml:space="preserve"> 雅俗通字典[[#This Row],[字韻]] &amp; 雅俗通字典[[#This Row],[聲調]] &amp; "聲" &amp; 雅俗通字典[[#This Row],[切音]]</f>
        <v>高上上聲他</v>
      </c>
      <c r="M6269" t="str">
        <f xml:space="preserve"> 雅俗通字典[[#This Row],[字韻]] &amp; TEXT(雅俗通字典[[#This Row],[調]], "[DBNum1]") &amp; 雅俗通字典[[#This Row],[切音]]</f>
        <v>高二他</v>
      </c>
    </row>
    <row r="6270" spans="1:13">
      <c r="A6270">
        <v>6269</v>
      </c>
      <c r="B6270" s="13" t="s">
        <v>6685</v>
      </c>
      <c r="C6270" s="13" t="s">
        <v>54</v>
      </c>
      <c r="D6270" s="13" t="s">
        <v>6504</v>
      </c>
      <c r="E6270" s="13" t="s">
        <v>148</v>
      </c>
      <c r="F6270" t="s">
        <v>6684</v>
      </c>
      <c r="G6270" s="13" t="str">
        <f xml:space="preserve"> IF( RIGHT(雅俗通字典[[#This Row],[聲調]],1)&lt;&gt;"入", "舒聲", "促聲")</f>
        <v>舒聲</v>
      </c>
      <c r="H6270" t="str">
        <f xml:space="preserve"> INDEX(聲母對照資料表[], MATCH(雅俗通字典[[#This Row],[切音]], 聲母對照資料表[十五音], 0), 2)</f>
        <v>th</v>
      </c>
      <c r="I6270" t="str">
        <f xml:space="preserve"> INDEX(韻母對照資料表[], MATCH(雅俗通字典[[#This Row],[字韻]] &amp; LEFT(雅俗通字典[[#This Row],[舒促聲]],1), 韻母對照資料表[十五音識別碼], 0), 2)</f>
        <v>o</v>
      </c>
      <c r="J6270">
        <f xml:space="preserve"> MATCH(雅俗通字典[[#This Row],[聲調]], 雅俗通聲調, 0)</f>
        <v>2</v>
      </c>
      <c r="K6270" t="str">
        <f xml:space="preserve"> _xlfn.CONCAT(雅俗通字典[[#This Row],[聲]:[調]])</f>
        <v>tho2</v>
      </c>
      <c r="L6270" t="str">
        <f xml:space="preserve"> 雅俗通字典[[#This Row],[字韻]] &amp; 雅俗通字典[[#This Row],[聲調]] &amp; "聲" &amp; 雅俗通字典[[#This Row],[切音]]</f>
        <v>高上上聲他</v>
      </c>
      <c r="M6270" t="str">
        <f xml:space="preserve"> 雅俗通字典[[#This Row],[字韻]] &amp; TEXT(雅俗通字典[[#This Row],[調]], "[DBNum1]") &amp; 雅俗通字典[[#This Row],[切音]]</f>
        <v>高二他</v>
      </c>
    </row>
    <row r="6271" spans="1:13">
      <c r="A6271">
        <v>6270</v>
      </c>
      <c r="B6271" s="13" t="s">
        <v>6686</v>
      </c>
      <c r="C6271" s="13" t="s">
        <v>63</v>
      </c>
      <c r="D6271" s="13" t="s">
        <v>6504</v>
      </c>
      <c r="E6271" s="13" t="s">
        <v>148</v>
      </c>
      <c r="F6271" t="s">
        <v>6687</v>
      </c>
      <c r="G6271" s="13" t="str">
        <f xml:space="preserve"> IF( RIGHT(雅俗通字典[[#This Row],[聲調]],1)&lt;&gt;"入", "舒聲", "促聲")</f>
        <v>舒聲</v>
      </c>
      <c r="H6271" t="str">
        <f xml:space="preserve"> INDEX(聲母對照資料表[], MATCH(雅俗通字典[[#This Row],[切音]], 聲母對照資料表[十五音], 0), 2)</f>
        <v>z</v>
      </c>
      <c r="I6271" t="str">
        <f xml:space="preserve"> INDEX(韻母對照資料表[], MATCH(雅俗通字典[[#This Row],[字韻]] &amp; LEFT(雅俗通字典[[#This Row],[舒促聲]],1), 韻母對照資料表[十五音識別碼], 0), 2)</f>
        <v>o</v>
      </c>
      <c r="J6271">
        <f xml:space="preserve"> MATCH(雅俗通字典[[#This Row],[聲調]], 雅俗通聲調, 0)</f>
        <v>2</v>
      </c>
      <c r="K6271" t="str">
        <f xml:space="preserve"> _xlfn.CONCAT(雅俗通字典[[#This Row],[聲]:[調]])</f>
        <v>zo2</v>
      </c>
      <c r="L6271" t="str">
        <f xml:space="preserve"> 雅俗通字典[[#This Row],[字韻]] &amp; 雅俗通字典[[#This Row],[聲調]] &amp; "聲" &amp; 雅俗通字典[[#This Row],[切音]]</f>
        <v>高上上聲曾</v>
      </c>
      <c r="M6271" t="str">
        <f xml:space="preserve"> 雅俗通字典[[#This Row],[字韻]] &amp; TEXT(雅俗通字典[[#This Row],[調]], "[DBNum1]") &amp; 雅俗通字典[[#This Row],[切音]]</f>
        <v>高二曾</v>
      </c>
    </row>
    <row r="6272" spans="1:13">
      <c r="A6272">
        <v>6271</v>
      </c>
      <c r="B6272" s="13" t="s">
        <v>6688</v>
      </c>
      <c r="C6272" s="13" t="s">
        <v>63</v>
      </c>
      <c r="D6272" s="13" t="s">
        <v>6504</v>
      </c>
      <c r="E6272" s="13" t="s">
        <v>148</v>
      </c>
      <c r="F6272" t="s">
        <v>6687</v>
      </c>
      <c r="G6272" s="13" t="str">
        <f xml:space="preserve"> IF( RIGHT(雅俗通字典[[#This Row],[聲調]],1)&lt;&gt;"入", "舒聲", "促聲")</f>
        <v>舒聲</v>
      </c>
      <c r="H6272" t="str">
        <f xml:space="preserve"> INDEX(聲母對照資料表[], MATCH(雅俗通字典[[#This Row],[切音]], 聲母對照資料表[十五音], 0), 2)</f>
        <v>z</v>
      </c>
      <c r="I6272" t="str">
        <f xml:space="preserve"> INDEX(韻母對照資料表[], MATCH(雅俗通字典[[#This Row],[字韻]] &amp; LEFT(雅俗通字典[[#This Row],[舒促聲]],1), 韻母對照資料表[十五音識別碼], 0), 2)</f>
        <v>o</v>
      </c>
      <c r="J6272">
        <f xml:space="preserve"> MATCH(雅俗通字典[[#This Row],[聲調]], 雅俗通聲調, 0)</f>
        <v>2</v>
      </c>
      <c r="K6272" t="str">
        <f xml:space="preserve"> _xlfn.CONCAT(雅俗通字典[[#This Row],[聲]:[調]])</f>
        <v>zo2</v>
      </c>
      <c r="L6272" t="str">
        <f xml:space="preserve"> 雅俗通字典[[#This Row],[字韻]] &amp; 雅俗通字典[[#This Row],[聲調]] &amp; "聲" &amp; 雅俗通字典[[#This Row],[切音]]</f>
        <v>高上上聲曾</v>
      </c>
      <c r="M6272" t="str">
        <f xml:space="preserve"> 雅俗通字典[[#This Row],[字韻]] &amp; TEXT(雅俗通字典[[#This Row],[調]], "[DBNum1]") &amp; 雅俗通字典[[#This Row],[切音]]</f>
        <v>高二曾</v>
      </c>
    </row>
    <row r="6273" spans="1:13">
      <c r="A6273">
        <v>6272</v>
      </c>
      <c r="B6273" s="13" t="s">
        <v>6689</v>
      </c>
      <c r="C6273" s="13" t="s">
        <v>63</v>
      </c>
      <c r="D6273" s="13" t="s">
        <v>6504</v>
      </c>
      <c r="E6273" s="13" t="s">
        <v>148</v>
      </c>
      <c r="F6273" t="s">
        <v>6687</v>
      </c>
      <c r="G6273" s="13" t="str">
        <f xml:space="preserve"> IF( RIGHT(雅俗通字典[[#This Row],[聲調]],1)&lt;&gt;"入", "舒聲", "促聲")</f>
        <v>舒聲</v>
      </c>
      <c r="H6273" t="str">
        <f xml:space="preserve"> INDEX(聲母對照資料表[], MATCH(雅俗通字典[[#This Row],[切音]], 聲母對照資料表[十五音], 0), 2)</f>
        <v>z</v>
      </c>
      <c r="I6273" t="str">
        <f xml:space="preserve"> INDEX(韻母對照資料表[], MATCH(雅俗通字典[[#This Row],[字韻]] &amp; LEFT(雅俗通字典[[#This Row],[舒促聲]],1), 韻母對照資料表[十五音識別碼], 0), 2)</f>
        <v>o</v>
      </c>
      <c r="J6273">
        <f xml:space="preserve"> MATCH(雅俗通字典[[#This Row],[聲調]], 雅俗通聲調, 0)</f>
        <v>2</v>
      </c>
      <c r="K6273" t="str">
        <f xml:space="preserve"> _xlfn.CONCAT(雅俗通字典[[#This Row],[聲]:[調]])</f>
        <v>zo2</v>
      </c>
      <c r="L6273" t="str">
        <f xml:space="preserve"> 雅俗通字典[[#This Row],[字韻]] &amp; 雅俗通字典[[#This Row],[聲調]] &amp; "聲" &amp; 雅俗通字典[[#This Row],[切音]]</f>
        <v>高上上聲曾</v>
      </c>
      <c r="M6273" t="str">
        <f xml:space="preserve"> 雅俗通字典[[#This Row],[字韻]] &amp; TEXT(雅俗通字典[[#This Row],[調]], "[DBNum1]") &amp; 雅俗通字典[[#This Row],[切音]]</f>
        <v>高二曾</v>
      </c>
    </row>
    <row r="6274" spans="1:13">
      <c r="A6274">
        <v>6273</v>
      </c>
      <c r="B6274" s="13" t="s">
        <v>6690</v>
      </c>
      <c r="C6274" s="13" t="s">
        <v>63</v>
      </c>
      <c r="D6274" s="13" t="s">
        <v>6504</v>
      </c>
      <c r="E6274" s="13" t="s">
        <v>148</v>
      </c>
      <c r="F6274" t="s">
        <v>6687</v>
      </c>
      <c r="G6274" s="13" t="str">
        <f xml:space="preserve"> IF( RIGHT(雅俗通字典[[#This Row],[聲調]],1)&lt;&gt;"入", "舒聲", "促聲")</f>
        <v>舒聲</v>
      </c>
      <c r="H6274" t="str">
        <f xml:space="preserve"> INDEX(聲母對照資料表[], MATCH(雅俗通字典[[#This Row],[切音]], 聲母對照資料表[十五音], 0), 2)</f>
        <v>z</v>
      </c>
      <c r="I6274" t="str">
        <f xml:space="preserve"> INDEX(韻母對照資料表[], MATCH(雅俗通字典[[#This Row],[字韻]] &amp; LEFT(雅俗通字典[[#This Row],[舒促聲]],1), 韻母對照資料表[十五音識別碼], 0), 2)</f>
        <v>o</v>
      </c>
      <c r="J6274">
        <f xml:space="preserve"> MATCH(雅俗通字典[[#This Row],[聲調]], 雅俗通聲調, 0)</f>
        <v>2</v>
      </c>
      <c r="K6274" t="str">
        <f xml:space="preserve"> _xlfn.CONCAT(雅俗通字典[[#This Row],[聲]:[調]])</f>
        <v>zo2</v>
      </c>
      <c r="L6274" t="str">
        <f xml:space="preserve"> 雅俗通字典[[#This Row],[字韻]] &amp; 雅俗通字典[[#This Row],[聲調]] &amp; "聲" &amp; 雅俗通字典[[#This Row],[切音]]</f>
        <v>高上上聲曾</v>
      </c>
      <c r="M6274" t="str">
        <f xml:space="preserve"> 雅俗通字典[[#This Row],[字韻]] &amp; TEXT(雅俗通字典[[#This Row],[調]], "[DBNum1]") &amp; 雅俗通字典[[#This Row],[切音]]</f>
        <v>高二曾</v>
      </c>
    </row>
    <row r="6275" spans="1:13">
      <c r="A6275">
        <v>6274</v>
      </c>
      <c r="B6275" s="13" t="s">
        <v>6691</v>
      </c>
      <c r="C6275" s="13" t="s">
        <v>63</v>
      </c>
      <c r="D6275" s="13" t="s">
        <v>6504</v>
      </c>
      <c r="E6275" s="13" t="s">
        <v>148</v>
      </c>
      <c r="F6275" t="s">
        <v>6687</v>
      </c>
      <c r="G6275" s="13" t="str">
        <f xml:space="preserve"> IF( RIGHT(雅俗通字典[[#This Row],[聲調]],1)&lt;&gt;"入", "舒聲", "促聲")</f>
        <v>舒聲</v>
      </c>
      <c r="H6275" t="str">
        <f xml:space="preserve"> INDEX(聲母對照資料表[], MATCH(雅俗通字典[[#This Row],[切音]], 聲母對照資料表[十五音], 0), 2)</f>
        <v>z</v>
      </c>
      <c r="I6275" t="str">
        <f xml:space="preserve"> INDEX(韻母對照資料表[], MATCH(雅俗通字典[[#This Row],[字韻]] &amp; LEFT(雅俗通字典[[#This Row],[舒促聲]],1), 韻母對照資料表[十五音識別碼], 0), 2)</f>
        <v>o</v>
      </c>
      <c r="J6275">
        <f xml:space="preserve"> MATCH(雅俗通字典[[#This Row],[聲調]], 雅俗通聲調, 0)</f>
        <v>2</v>
      </c>
      <c r="K6275" t="str">
        <f xml:space="preserve"> _xlfn.CONCAT(雅俗通字典[[#This Row],[聲]:[調]])</f>
        <v>zo2</v>
      </c>
      <c r="L6275" t="str">
        <f xml:space="preserve"> 雅俗通字典[[#This Row],[字韻]] &amp; 雅俗通字典[[#This Row],[聲調]] &amp; "聲" &amp; 雅俗通字典[[#This Row],[切音]]</f>
        <v>高上上聲曾</v>
      </c>
      <c r="M6275" t="str">
        <f xml:space="preserve"> 雅俗通字典[[#This Row],[字韻]] &amp; TEXT(雅俗通字典[[#This Row],[調]], "[DBNum1]") &amp; 雅俗通字典[[#This Row],[切音]]</f>
        <v>高二曾</v>
      </c>
    </row>
    <row r="6276" spans="1:13">
      <c r="A6276">
        <v>6275</v>
      </c>
      <c r="B6276" s="13" t="s">
        <v>6692</v>
      </c>
      <c r="C6276" s="13" t="s">
        <v>63</v>
      </c>
      <c r="D6276" s="13" t="s">
        <v>6504</v>
      </c>
      <c r="E6276" s="13" t="s">
        <v>148</v>
      </c>
      <c r="F6276" t="s">
        <v>6687</v>
      </c>
      <c r="G6276" s="13" t="str">
        <f xml:space="preserve"> IF( RIGHT(雅俗通字典[[#This Row],[聲調]],1)&lt;&gt;"入", "舒聲", "促聲")</f>
        <v>舒聲</v>
      </c>
      <c r="H6276" t="str">
        <f xml:space="preserve"> INDEX(聲母對照資料表[], MATCH(雅俗通字典[[#This Row],[切音]], 聲母對照資料表[十五音], 0), 2)</f>
        <v>z</v>
      </c>
      <c r="I6276" t="str">
        <f xml:space="preserve"> INDEX(韻母對照資料表[], MATCH(雅俗通字典[[#This Row],[字韻]] &amp; LEFT(雅俗通字典[[#This Row],[舒促聲]],1), 韻母對照資料表[十五音識別碼], 0), 2)</f>
        <v>o</v>
      </c>
      <c r="J6276">
        <f xml:space="preserve"> MATCH(雅俗通字典[[#This Row],[聲調]], 雅俗通聲調, 0)</f>
        <v>2</v>
      </c>
      <c r="K6276" t="str">
        <f xml:space="preserve"> _xlfn.CONCAT(雅俗通字典[[#This Row],[聲]:[調]])</f>
        <v>zo2</v>
      </c>
      <c r="L6276" t="str">
        <f xml:space="preserve"> 雅俗通字典[[#This Row],[字韻]] &amp; 雅俗通字典[[#This Row],[聲調]] &amp; "聲" &amp; 雅俗通字典[[#This Row],[切音]]</f>
        <v>高上上聲曾</v>
      </c>
      <c r="M6276" t="str">
        <f xml:space="preserve"> 雅俗通字典[[#This Row],[字韻]] &amp; TEXT(雅俗通字典[[#This Row],[調]], "[DBNum1]") &amp; 雅俗通字典[[#This Row],[切音]]</f>
        <v>高二曾</v>
      </c>
    </row>
    <row r="6277" spans="1:13">
      <c r="A6277">
        <v>6276</v>
      </c>
      <c r="B6277" s="13" t="s">
        <v>6693</v>
      </c>
      <c r="C6277" s="13" t="s">
        <v>63</v>
      </c>
      <c r="D6277" s="13" t="s">
        <v>6504</v>
      </c>
      <c r="E6277" s="13" t="s">
        <v>148</v>
      </c>
      <c r="F6277" t="s">
        <v>6687</v>
      </c>
      <c r="G6277" s="13" t="str">
        <f xml:space="preserve"> IF( RIGHT(雅俗通字典[[#This Row],[聲調]],1)&lt;&gt;"入", "舒聲", "促聲")</f>
        <v>舒聲</v>
      </c>
      <c r="H6277" t="str">
        <f xml:space="preserve"> INDEX(聲母對照資料表[], MATCH(雅俗通字典[[#This Row],[切音]], 聲母對照資料表[十五音], 0), 2)</f>
        <v>z</v>
      </c>
      <c r="I6277" t="str">
        <f xml:space="preserve"> INDEX(韻母對照資料表[], MATCH(雅俗通字典[[#This Row],[字韻]] &amp; LEFT(雅俗通字典[[#This Row],[舒促聲]],1), 韻母對照資料表[十五音識別碼], 0), 2)</f>
        <v>o</v>
      </c>
      <c r="J6277">
        <f xml:space="preserve"> MATCH(雅俗通字典[[#This Row],[聲調]], 雅俗通聲調, 0)</f>
        <v>2</v>
      </c>
      <c r="K6277" t="str">
        <f xml:space="preserve"> _xlfn.CONCAT(雅俗通字典[[#This Row],[聲]:[調]])</f>
        <v>zo2</v>
      </c>
      <c r="L6277" t="str">
        <f xml:space="preserve"> 雅俗通字典[[#This Row],[字韻]] &amp; 雅俗通字典[[#This Row],[聲調]] &amp; "聲" &amp; 雅俗通字典[[#This Row],[切音]]</f>
        <v>高上上聲曾</v>
      </c>
      <c r="M6277" t="str">
        <f xml:space="preserve"> 雅俗通字典[[#This Row],[字韻]] &amp; TEXT(雅俗通字典[[#This Row],[調]], "[DBNum1]") &amp; 雅俗通字典[[#This Row],[切音]]</f>
        <v>高二曾</v>
      </c>
    </row>
    <row r="6278" spans="1:13">
      <c r="A6278">
        <v>6277</v>
      </c>
      <c r="B6278" s="13" t="s">
        <v>6694</v>
      </c>
      <c r="C6278" s="13" t="s">
        <v>63</v>
      </c>
      <c r="D6278" s="13" t="s">
        <v>6504</v>
      </c>
      <c r="E6278" s="13" t="s">
        <v>148</v>
      </c>
      <c r="F6278" t="s">
        <v>6687</v>
      </c>
      <c r="G6278" s="13" t="str">
        <f xml:space="preserve"> IF( RIGHT(雅俗通字典[[#This Row],[聲調]],1)&lt;&gt;"入", "舒聲", "促聲")</f>
        <v>舒聲</v>
      </c>
      <c r="H6278" t="str">
        <f xml:space="preserve"> INDEX(聲母對照資料表[], MATCH(雅俗通字典[[#This Row],[切音]], 聲母對照資料表[十五音], 0), 2)</f>
        <v>z</v>
      </c>
      <c r="I6278" t="str">
        <f xml:space="preserve"> INDEX(韻母對照資料表[], MATCH(雅俗通字典[[#This Row],[字韻]] &amp; LEFT(雅俗通字典[[#This Row],[舒促聲]],1), 韻母對照資料表[十五音識別碼], 0), 2)</f>
        <v>o</v>
      </c>
      <c r="J6278">
        <f xml:space="preserve"> MATCH(雅俗通字典[[#This Row],[聲調]], 雅俗通聲調, 0)</f>
        <v>2</v>
      </c>
      <c r="K6278" t="str">
        <f xml:space="preserve"> _xlfn.CONCAT(雅俗通字典[[#This Row],[聲]:[調]])</f>
        <v>zo2</v>
      </c>
      <c r="L6278" t="str">
        <f xml:space="preserve"> 雅俗通字典[[#This Row],[字韻]] &amp; 雅俗通字典[[#This Row],[聲調]] &amp; "聲" &amp; 雅俗通字典[[#This Row],[切音]]</f>
        <v>高上上聲曾</v>
      </c>
      <c r="M6278" t="str">
        <f xml:space="preserve"> 雅俗通字典[[#This Row],[字韻]] &amp; TEXT(雅俗通字典[[#This Row],[調]], "[DBNum1]") &amp; 雅俗通字典[[#This Row],[切音]]</f>
        <v>高二曾</v>
      </c>
    </row>
    <row r="6279" spans="1:13">
      <c r="A6279">
        <v>6278</v>
      </c>
      <c r="B6279" s="13" t="s">
        <v>6695</v>
      </c>
      <c r="C6279" s="13" t="s">
        <v>80</v>
      </c>
      <c r="D6279" s="13" t="s">
        <v>6504</v>
      </c>
      <c r="E6279" s="13" t="s">
        <v>148</v>
      </c>
      <c r="F6279" t="s">
        <v>6696</v>
      </c>
      <c r="G6279" s="13" t="str">
        <f xml:space="preserve"> IF( RIGHT(雅俗通字典[[#This Row],[聲調]],1)&lt;&gt;"入", "舒聲", "促聲")</f>
        <v>舒聲</v>
      </c>
      <c r="H6279" t="str">
        <f xml:space="preserve"> INDEX(聲母對照資料表[], MATCH(雅俗通字典[[#This Row],[切音]], 聲母對照資料表[十五音], 0), 2)</f>
        <v>s</v>
      </c>
      <c r="I6279" t="str">
        <f xml:space="preserve"> INDEX(韻母對照資料表[], MATCH(雅俗通字典[[#This Row],[字韻]] &amp; LEFT(雅俗通字典[[#This Row],[舒促聲]],1), 韻母對照資料表[十五音識別碼], 0), 2)</f>
        <v>o</v>
      </c>
      <c r="J6279">
        <f xml:space="preserve"> MATCH(雅俗通字典[[#This Row],[聲調]], 雅俗通聲調, 0)</f>
        <v>2</v>
      </c>
      <c r="K6279" t="str">
        <f xml:space="preserve"> _xlfn.CONCAT(雅俗通字典[[#This Row],[聲]:[調]])</f>
        <v>so2</v>
      </c>
      <c r="L6279" t="str">
        <f xml:space="preserve"> 雅俗通字典[[#This Row],[字韻]] &amp; 雅俗通字典[[#This Row],[聲調]] &amp; "聲" &amp; 雅俗通字典[[#This Row],[切音]]</f>
        <v>高上上聲時</v>
      </c>
      <c r="M6279" t="str">
        <f xml:space="preserve"> 雅俗通字典[[#This Row],[字韻]] &amp; TEXT(雅俗通字典[[#This Row],[調]], "[DBNum1]") &amp; 雅俗通字典[[#This Row],[切音]]</f>
        <v>高二時</v>
      </c>
    </row>
    <row r="6280" spans="1:13">
      <c r="A6280">
        <v>6279</v>
      </c>
      <c r="B6280" s="13" t="s">
        <v>6697</v>
      </c>
      <c r="C6280" s="13" t="s">
        <v>80</v>
      </c>
      <c r="D6280" s="13" t="s">
        <v>6504</v>
      </c>
      <c r="E6280" s="13" t="s">
        <v>148</v>
      </c>
      <c r="F6280" t="s">
        <v>6696</v>
      </c>
      <c r="G6280" s="13" t="str">
        <f xml:space="preserve"> IF( RIGHT(雅俗通字典[[#This Row],[聲調]],1)&lt;&gt;"入", "舒聲", "促聲")</f>
        <v>舒聲</v>
      </c>
      <c r="H6280" t="str">
        <f xml:space="preserve"> INDEX(聲母對照資料表[], MATCH(雅俗通字典[[#This Row],[切音]], 聲母對照資料表[十五音], 0), 2)</f>
        <v>s</v>
      </c>
      <c r="I6280" t="str">
        <f xml:space="preserve"> INDEX(韻母對照資料表[], MATCH(雅俗通字典[[#This Row],[字韻]] &amp; LEFT(雅俗通字典[[#This Row],[舒促聲]],1), 韻母對照資料表[十五音識別碼], 0), 2)</f>
        <v>o</v>
      </c>
      <c r="J6280">
        <f xml:space="preserve"> MATCH(雅俗通字典[[#This Row],[聲調]], 雅俗通聲調, 0)</f>
        <v>2</v>
      </c>
      <c r="K6280" t="str">
        <f xml:space="preserve"> _xlfn.CONCAT(雅俗通字典[[#This Row],[聲]:[調]])</f>
        <v>so2</v>
      </c>
      <c r="L6280" t="str">
        <f xml:space="preserve"> 雅俗通字典[[#This Row],[字韻]] &amp; 雅俗通字典[[#This Row],[聲調]] &amp; "聲" &amp; 雅俗通字典[[#This Row],[切音]]</f>
        <v>高上上聲時</v>
      </c>
      <c r="M6280" t="str">
        <f xml:space="preserve"> 雅俗通字典[[#This Row],[字韻]] &amp; TEXT(雅俗通字典[[#This Row],[調]], "[DBNum1]") &amp; 雅俗通字典[[#This Row],[切音]]</f>
        <v>高二時</v>
      </c>
    </row>
    <row r="6281" spans="1:13">
      <c r="A6281">
        <v>6280</v>
      </c>
      <c r="B6281" s="13" t="s">
        <v>6698</v>
      </c>
      <c r="C6281" s="13" t="s">
        <v>80</v>
      </c>
      <c r="D6281" s="13" t="s">
        <v>6504</v>
      </c>
      <c r="E6281" s="13" t="s">
        <v>148</v>
      </c>
      <c r="F6281" t="s">
        <v>6696</v>
      </c>
      <c r="G6281" s="13" t="str">
        <f xml:space="preserve"> IF( RIGHT(雅俗通字典[[#This Row],[聲調]],1)&lt;&gt;"入", "舒聲", "促聲")</f>
        <v>舒聲</v>
      </c>
      <c r="H6281" t="str">
        <f xml:space="preserve"> INDEX(聲母對照資料表[], MATCH(雅俗通字典[[#This Row],[切音]], 聲母對照資料表[十五音], 0), 2)</f>
        <v>s</v>
      </c>
      <c r="I6281" t="str">
        <f xml:space="preserve"> INDEX(韻母對照資料表[], MATCH(雅俗通字典[[#This Row],[字韻]] &amp; LEFT(雅俗通字典[[#This Row],[舒促聲]],1), 韻母對照資料表[十五音識別碼], 0), 2)</f>
        <v>o</v>
      </c>
      <c r="J6281">
        <f xml:space="preserve"> MATCH(雅俗通字典[[#This Row],[聲調]], 雅俗通聲調, 0)</f>
        <v>2</v>
      </c>
      <c r="K6281" t="str">
        <f xml:space="preserve"> _xlfn.CONCAT(雅俗通字典[[#This Row],[聲]:[調]])</f>
        <v>so2</v>
      </c>
      <c r="L6281" t="str">
        <f xml:space="preserve"> 雅俗通字典[[#This Row],[字韻]] &amp; 雅俗通字典[[#This Row],[聲調]] &amp; "聲" &amp; 雅俗通字典[[#This Row],[切音]]</f>
        <v>高上上聲時</v>
      </c>
      <c r="M6281" t="str">
        <f xml:space="preserve"> 雅俗通字典[[#This Row],[字韻]] &amp; TEXT(雅俗通字典[[#This Row],[調]], "[DBNum1]") &amp; 雅俗通字典[[#This Row],[切音]]</f>
        <v>高二時</v>
      </c>
    </row>
    <row r="6282" spans="1:13">
      <c r="A6282">
        <v>6281</v>
      </c>
      <c r="B6282" s="13" t="s">
        <v>6699</v>
      </c>
      <c r="C6282" s="13" t="s">
        <v>80</v>
      </c>
      <c r="D6282" s="13" t="s">
        <v>6504</v>
      </c>
      <c r="E6282" s="13" t="s">
        <v>148</v>
      </c>
      <c r="F6282" t="s">
        <v>6696</v>
      </c>
      <c r="G6282" s="13" t="str">
        <f xml:space="preserve"> IF( RIGHT(雅俗通字典[[#This Row],[聲調]],1)&lt;&gt;"入", "舒聲", "促聲")</f>
        <v>舒聲</v>
      </c>
      <c r="H6282" t="str">
        <f xml:space="preserve"> INDEX(聲母對照資料表[], MATCH(雅俗通字典[[#This Row],[切音]], 聲母對照資料表[十五音], 0), 2)</f>
        <v>s</v>
      </c>
      <c r="I6282" t="str">
        <f xml:space="preserve"> INDEX(韻母對照資料表[], MATCH(雅俗通字典[[#This Row],[字韻]] &amp; LEFT(雅俗通字典[[#This Row],[舒促聲]],1), 韻母對照資料表[十五音識別碼], 0), 2)</f>
        <v>o</v>
      </c>
      <c r="J6282">
        <f xml:space="preserve"> MATCH(雅俗通字典[[#This Row],[聲調]], 雅俗通聲調, 0)</f>
        <v>2</v>
      </c>
      <c r="K6282" t="str">
        <f xml:space="preserve"> _xlfn.CONCAT(雅俗通字典[[#This Row],[聲]:[調]])</f>
        <v>so2</v>
      </c>
      <c r="L6282" t="str">
        <f xml:space="preserve"> 雅俗通字典[[#This Row],[字韻]] &amp; 雅俗通字典[[#This Row],[聲調]] &amp; "聲" &amp; 雅俗通字典[[#This Row],[切音]]</f>
        <v>高上上聲時</v>
      </c>
      <c r="M6282" t="str">
        <f xml:space="preserve"> 雅俗通字典[[#This Row],[字韻]] &amp; TEXT(雅俗通字典[[#This Row],[調]], "[DBNum1]") &amp; 雅俗通字典[[#This Row],[切音]]</f>
        <v>高二時</v>
      </c>
    </row>
    <row r="6283" spans="1:13">
      <c r="A6283">
        <v>6282</v>
      </c>
      <c r="B6283" s="13" t="s">
        <v>6700</v>
      </c>
      <c r="C6283" s="13" t="s">
        <v>80</v>
      </c>
      <c r="D6283" s="13" t="s">
        <v>6504</v>
      </c>
      <c r="E6283" s="13" t="s">
        <v>148</v>
      </c>
      <c r="F6283" t="s">
        <v>6696</v>
      </c>
      <c r="G6283" s="13" t="str">
        <f xml:space="preserve"> IF( RIGHT(雅俗通字典[[#This Row],[聲調]],1)&lt;&gt;"入", "舒聲", "促聲")</f>
        <v>舒聲</v>
      </c>
      <c r="H6283" t="str">
        <f xml:space="preserve"> INDEX(聲母對照資料表[], MATCH(雅俗通字典[[#This Row],[切音]], 聲母對照資料表[十五音], 0), 2)</f>
        <v>s</v>
      </c>
      <c r="I6283" t="str">
        <f xml:space="preserve"> INDEX(韻母對照資料表[], MATCH(雅俗通字典[[#This Row],[字韻]] &amp; LEFT(雅俗通字典[[#This Row],[舒促聲]],1), 韻母對照資料表[十五音識別碼], 0), 2)</f>
        <v>o</v>
      </c>
      <c r="J6283">
        <f xml:space="preserve"> MATCH(雅俗通字典[[#This Row],[聲調]], 雅俗通聲調, 0)</f>
        <v>2</v>
      </c>
      <c r="K6283" t="str">
        <f xml:space="preserve"> _xlfn.CONCAT(雅俗通字典[[#This Row],[聲]:[調]])</f>
        <v>so2</v>
      </c>
      <c r="L6283" t="str">
        <f xml:space="preserve"> 雅俗通字典[[#This Row],[字韻]] &amp; 雅俗通字典[[#This Row],[聲調]] &amp; "聲" &amp; 雅俗通字典[[#This Row],[切音]]</f>
        <v>高上上聲時</v>
      </c>
      <c r="M6283" t="str">
        <f xml:space="preserve"> 雅俗通字典[[#This Row],[字韻]] &amp; TEXT(雅俗通字典[[#This Row],[調]], "[DBNum1]") &amp; 雅俗通字典[[#This Row],[切音]]</f>
        <v>高二時</v>
      </c>
    </row>
    <row r="6284" spans="1:13">
      <c r="A6284">
        <v>6283</v>
      </c>
      <c r="B6284" s="13" t="s">
        <v>6701</v>
      </c>
      <c r="C6284" s="13" t="s">
        <v>80</v>
      </c>
      <c r="D6284" s="13" t="s">
        <v>6504</v>
      </c>
      <c r="E6284" s="13" t="s">
        <v>148</v>
      </c>
      <c r="F6284" t="s">
        <v>6696</v>
      </c>
      <c r="G6284" s="13" t="str">
        <f xml:space="preserve"> IF( RIGHT(雅俗通字典[[#This Row],[聲調]],1)&lt;&gt;"入", "舒聲", "促聲")</f>
        <v>舒聲</v>
      </c>
      <c r="H6284" t="str">
        <f xml:space="preserve"> INDEX(聲母對照資料表[], MATCH(雅俗通字典[[#This Row],[切音]], 聲母對照資料表[十五音], 0), 2)</f>
        <v>s</v>
      </c>
      <c r="I6284" t="str">
        <f xml:space="preserve"> INDEX(韻母對照資料表[], MATCH(雅俗通字典[[#This Row],[字韻]] &amp; LEFT(雅俗通字典[[#This Row],[舒促聲]],1), 韻母對照資料表[十五音識別碼], 0), 2)</f>
        <v>o</v>
      </c>
      <c r="J6284">
        <f xml:space="preserve"> MATCH(雅俗通字典[[#This Row],[聲調]], 雅俗通聲調, 0)</f>
        <v>2</v>
      </c>
      <c r="K6284" t="str">
        <f xml:space="preserve"> _xlfn.CONCAT(雅俗通字典[[#This Row],[聲]:[調]])</f>
        <v>so2</v>
      </c>
      <c r="L6284" t="str">
        <f xml:space="preserve"> 雅俗通字典[[#This Row],[字韻]] &amp; 雅俗通字典[[#This Row],[聲調]] &amp; "聲" &amp; 雅俗通字典[[#This Row],[切音]]</f>
        <v>高上上聲時</v>
      </c>
      <c r="M6284" t="str">
        <f xml:space="preserve"> 雅俗通字典[[#This Row],[字韻]] &amp; TEXT(雅俗通字典[[#This Row],[調]], "[DBNum1]") &amp; 雅俗通字典[[#This Row],[切音]]</f>
        <v>高二時</v>
      </c>
    </row>
    <row r="6285" spans="1:13">
      <c r="A6285">
        <v>6284</v>
      </c>
      <c r="B6285" s="13" t="s">
        <v>6702</v>
      </c>
      <c r="C6285" s="13" t="s">
        <v>80</v>
      </c>
      <c r="D6285" s="13" t="s">
        <v>6504</v>
      </c>
      <c r="E6285" s="13" t="s">
        <v>148</v>
      </c>
      <c r="F6285" t="s">
        <v>6696</v>
      </c>
      <c r="G6285" s="13" t="str">
        <f xml:space="preserve"> IF( RIGHT(雅俗通字典[[#This Row],[聲調]],1)&lt;&gt;"入", "舒聲", "促聲")</f>
        <v>舒聲</v>
      </c>
      <c r="H6285" t="str">
        <f xml:space="preserve"> INDEX(聲母對照資料表[], MATCH(雅俗通字典[[#This Row],[切音]], 聲母對照資料表[十五音], 0), 2)</f>
        <v>s</v>
      </c>
      <c r="I6285" t="str">
        <f xml:space="preserve"> INDEX(韻母對照資料表[], MATCH(雅俗通字典[[#This Row],[字韻]] &amp; LEFT(雅俗通字典[[#This Row],[舒促聲]],1), 韻母對照資料表[十五音識別碼], 0), 2)</f>
        <v>o</v>
      </c>
      <c r="J6285">
        <f xml:space="preserve"> MATCH(雅俗通字典[[#This Row],[聲調]], 雅俗通聲調, 0)</f>
        <v>2</v>
      </c>
      <c r="K6285" t="str">
        <f xml:space="preserve"> _xlfn.CONCAT(雅俗通字典[[#This Row],[聲]:[調]])</f>
        <v>so2</v>
      </c>
      <c r="L6285" t="str">
        <f xml:space="preserve"> 雅俗通字典[[#This Row],[字韻]] &amp; 雅俗通字典[[#This Row],[聲調]] &amp; "聲" &amp; 雅俗通字典[[#This Row],[切音]]</f>
        <v>高上上聲時</v>
      </c>
      <c r="M6285" t="str">
        <f xml:space="preserve"> 雅俗通字典[[#This Row],[字韻]] &amp; TEXT(雅俗通字典[[#This Row],[調]], "[DBNum1]") &amp; 雅俗通字典[[#This Row],[切音]]</f>
        <v>高二時</v>
      </c>
    </row>
    <row r="6286" spans="1:13">
      <c r="A6286">
        <v>6285</v>
      </c>
      <c r="B6286" s="13" t="s">
        <v>6703</v>
      </c>
      <c r="C6286" s="13" t="s">
        <v>88</v>
      </c>
      <c r="D6286" s="13" t="s">
        <v>6504</v>
      </c>
      <c r="E6286" s="13" t="s">
        <v>148</v>
      </c>
      <c r="F6286" t="s">
        <v>6704</v>
      </c>
      <c r="G6286" s="13" t="str">
        <f xml:space="preserve"> IF( RIGHT(雅俗通字典[[#This Row],[聲調]],1)&lt;&gt;"入", "舒聲", "促聲")</f>
        <v>舒聲</v>
      </c>
      <c r="H6286" t="str">
        <f xml:space="preserve"> INDEX(聲母對照資料表[], MATCH(雅俗通字典[[#This Row],[切音]], 聲母對照資料表[十五音], 0), 2)</f>
        <v>q</v>
      </c>
      <c r="I6286" t="str">
        <f xml:space="preserve"> INDEX(韻母對照資料表[], MATCH(雅俗通字典[[#This Row],[字韻]] &amp; LEFT(雅俗通字典[[#This Row],[舒促聲]],1), 韻母對照資料表[十五音識別碼], 0), 2)</f>
        <v>o</v>
      </c>
      <c r="J6286">
        <f xml:space="preserve"> MATCH(雅俗通字典[[#This Row],[聲調]], 雅俗通聲調, 0)</f>
        <v>2</v>
      </c>
      <c r="K6286" t="str">
        <f xml:space="preserve"> _xlfn.CONCAT(雅俗通字典[[#This Row],[聲]:[調]])</f>
        <v>qo2</v>
      </c>
      <c r="L6286" t="str">
        <f xml:space="preserve"> 雅俗通字典[[#This Row],[字韻]] &amp; 雅俗通字典[[#This Row],[聲調]] &amp; "聲" &amp; 雅俗通字典[[#This Row],[切音]]</f>
        <v>高上上聲英</v>
      </c>
      <c r="M6286" t="str">
        <f xml:space="preserve"> 雅俗通字典[[#This Row],[字韻]] &amp; TEXT(雅俗通字典[[#This Row],[調]], "[DBNum1]") &amp; 雅俗通字典[[#This Row],[切音]]</f>
        <v>高二英</v>
      </c>
    </row>
    <row r="6287" spans="1:13">
      <c r="A6287">
        <v>6286</v>
      </c>
      <c r="B6287" s="13" t="s">
        <v>6705</v>
      </c>
      <c r="C6287" s="13" t="s">
        <v>88</v>
      </c>
      <c r="D6287" s="13" t="s">
        <v>6504</v>
      </c>
      <c r="E6287" s="13" t="s">
        <v>148</v>
      </c>
      <c r="F6287" t="s">
        <v>6704</v>
      </c>
      <c r="G6287" s="13" t="str">
        <f xml:space="preserve"> IF( RIGHT(雅俗通字典[[#This Row],[聲調]],1)&lt;&gt;"入", "舒聲", "促聲")</f>
        <v>舒聲</v>
      </c>
      <c r="H6287" t="str">
        <f xml:space="preserve"> INDEX(聲母對照資料表[], MATCH(雅俗通字典[[#This Row],[切音]], 聲母對照資料表[十五音], 0), 2)</f>
        <v>q</v>
      </c>
      <c r="I6287" t="str">
        <f xml:space="preserve"> INDEX(韻母對照資料表[], MATCH(雅俗通字典[[#This Row],[字韻]] &amp; LEFT(雅俗通字典[[#This Row],[舒促聲]],1), 韻母對照資料表[十五音識別碼], 0), 2)</f>
        <v>o</v>
      </c>
      <c r="J6287">
        <f xml:space="preserve"> MATCH(雅俗通字典[[#This Row],[聲調]], 雅俗通聲調, 0)</f>
        <v>2</v>
      </c>
      <c r="K6287" t="str">
        <f xml:space="preserve"> _xlfn.CONCAT(雅俗通字典[[#This Row],[聲]:[調]])</f>
        <v>qo2</v>
      </c>
      <c r="L6287" t="str">
        <f xml:space="preserve"> 雅俗通字典[[#This Row],[字韻]] &amp; 雅俗通字典[[#This Row],[聲調]] &amp; "聲" &amp; 雅俗通字典[[#This Row],[切音]]</f>
        <v>高上上聲英</v>
      </c>
      <c r="M6287" t="str">
        <f xml:space="preserve"> 雅俗通字典[[#This Row],[字韻]] &amp; TEXT(雅俗通字典[[#This Row],[調]], "[DBNum1]") &amp; 雅俗通字典[[#This Row],[切音]]</f>
        <v>高二英</v>
      </c>
    </row>
    <row r="6288" spans="1:13">
      <c r="A6288">
        <v>6287</v>
      </c>
      <c r="B6288" s="13" t="s">
        <v>6706</v>
      </c>
      <c r="C6288" s="13" t="s">
        <v>88</v>
      </c>
      <c r="D6288" s="13" t="s">
        <v>6504</v>
      </c>
      <c r="E6288" s="13" t="s">
        <v>148</v>
      </c>
      <c r="F6288" t="s">
        <v>6704</v>
      </c>
      <c r="G6288" s="13" t="str">
        <f xml:space="preserve"> IF( RIGHT(雅俗通字典[[#This Row],[聲調]],1)&lt;&gt;"入", "舒聲", "促聲")</f>
        <v>舒聲</v>
      </c>
      <c r="H6288" t="str">
        <f xml:space="preserve"> INDEX(聲母對照資料表[], MATCH(雅俗通字典[[#This Row],[切音]], 聲母對照資料表[十五音], 0), 2)</f>
        <v>q</v>
      </c>
      <c r="I6288" t="str">
        <f xml:space="preserve"> INDEX(韻母對照資料表[], MATCH(雅俗通字典[[#This Row],[字韻]] &amp; LEFT(雅俗通字典[[#This Row],[舒促聲]],1), 韻母對照資料表[十五音識別碼], 0), 2)</f>
        <v>o</v>
      </c>
      <c r="J6288">
        <f xml:space="preserve"> MATCH(雅俗通字典[[#This Row],[聲調]], 雅俗通聲調, 0)</f>
        <v>2</v>
      </c>
      <c r="K6288" t="str">
        <f xml:space="preserve"> _xlfn.CONCAT(雅俗通字典[[#This Row],[聲]:[調]])</f>
        <v>qo2</v>
      </c>
      <c r="L6288" t="str">
        <f xml:space="preserve"> 雅俗通字典[[#This Row],[字韻]] &amp; 雅俗通字典[[#This Row],[聲調]] &amp; "聲" &amp; 雅俗通字典[[#This Row],[切音]]</f>
        <v>高上上聲英</v>
      </c>
      <c r="M6288" t="str">
        <f xml:space="preserve"> 雅俗通字典[[#This Row],[字韻]] &amp; TEXT(雅俗通字典[[#This Row],[調]], "[DBNum1]") &amp; 雅俗通字典[[#This Row],[切音]]</f>
        <v>高二英</v>
      </c>
    </row>
    <row r="6289" spans="1:13">
      <c r="A6289">
        <v>6288</v>
      </c>
      <c r="B6289" s="13" t="s">
        <v>6707</v>
      </c>
      <c r="C6289" s="13" t="s">
        <v>88</v>
      </c>
      <c r="D6289" s="13" t="s">
        <v>6504</v>
      </c>
      <c r="E6289" s="13" t="s">
        <v>148</v>
      </c>
      <c r="F6289" t="s">
        <v>6704</v>
      </c>
      <c r="G6289" s="13" t="str">
        <f xml:space="preserve"> IF( RIGHT(雅俗通字典[[#This Row],[聲調]],1)&lt;&gt;"入", "舒聲", "促聲")</f>
        <v>舒聲</v>
      </c>
      <c r="H6289" t="str">
        <f xml:space="preserve"> INDEX(聲母對照資料表[], MATCH(雅俗通字典[[#This Row],[切音]], 聲母對照資料表[十五音], 0), 2)</f>
        <v>q</v>
      </c>
      <c r="I6289" t="str">
        <f xml:space="preserve"> INDEX(韻母對照資料表[], MATCH(雅俗通字典[[#This Row],[字韻]] &amp; LEFT(雅俗通字典[[#This Row],[舒促聲]],1), 韻母對照資料表[十五音識別碼], 0), 2)</f>
        <v>o</v>
      </c>
      <c r="J6289">
        <f xml:space="preserve"> MATCH(雅俗通字典[[#This Row],[聲調]], 雅俗通聲調, 0)</f>
        <v>2</v>
      </c>
      <c r="K6289" t="str">
        <f xml:space="preserve"> _xlfn.CONCAT(雅俗通字典[[#This Row],[聲]:[調]])</f>
        <v>qo2</v>
      </c>
      <c r="L6289" t="str">
        <f xml:space="preserve"> 雅俗通字典[[#This Row],[字韻]] &amp; 雅俗通字典[[#This Row],[聲調]] &amp; "聲" &amp; 雅俗通字典[[#This Row],[切音]]</f>
        <v>高上上聲英</v>
      </c>
      <c r="M6289" t="str">
        <f xml:space="preserve"> 雅俗通字典[[#This Row],[字韻]] &amp; TEXT(雅俗通字典[[#This Row],[調]], "[DBNum1]") &amp; 雅俗通字典[[#This Row],[切音]]</f>
        <v>高二英</v>
      </c>
    </row>
    <row r="6290" spans="1:13">
      <c r="A6290">
        <v>6289</v>
      </c>
      <c r="B6290" s="13" t="s">
        <v>6708</v>
      </c>
      <c r="C6290" s="13" t="s">
        <v>88</v>
      </c>
      <c r="D6290" s="13" t="s">
        <v>6504</v>
      </c>
      <c r="E6290" s="13" t="s">
        <v>148</v>
      </c>
      <c r="F6290" t="s">
        <v>6704</v>
      </c>
      <c r="G6290" s="13" t="str">
        <f xml:space="preserve"> IF( RIGHT(雅俗通字典[[#This Row],[聲調]],1)&lt;&gt;"入", "舒聲", "促聲")</f>
        <v>舒聲</v>
      </c>
      <c r="H6290" t="str">
        <f xml:space="preserve"> INDEX(聲母對照資料表[], MATCH(雅俗通字典[[#This Row],[切音]], 聲母對照資料表[十五音], 0), 2)</f>
        <v>q</v>
      </c>
      <c r="I6290" t="str">
        <f xml:space="preserve"> INDEX(韻母對照資料表[], MATCH(雅俗通字典[[#This Row],[字韻]] &amp; LEFT(雅俗通字典[[#This Row],[舒促聲]],1), 韻母對照資料表[十五音識別碼], 0), 2)</f>
        <v>o</v>
      </c>
      <c r="J6290">
        <f xml:space="preserve"> MATCH(雅俗通字典[[#This Row],[聲調]], 雅俗通聲調, 0)</f>
        <v>2</v>
      </c>
      <c r="K6290" t="str">
        <f xml:space="preserve"> _xlfn.CONCAT(雅俗通字典[[#This Row],[聲]:[調]])</f>
        <v>qo2</v>
      </c>
      <c r="L6290" t="str">
        <f xml:space="preserve"> 雅俗通字典[[#This Row],[字韻]] &amp; 雅俗通字典[[#This Row],[聲調]] &amp; "聲" &amp; 雅俗通字典[[#This Row],[切音]]</f>
        <v>高上上聲英</v>
      </c>
      <c r="M6290" t="str">
        <f xml:space="preserve"> 雅俗通字典[[#This Row],[字韻]] &amp; TEXT(雅俗通字典[[#This Row],[調]], "[DBNum1]") &amp; 雅俗通字典[[#This Row],[切音]]</f>
        <v>高二英</v>
      </c>
    </row>
    <row r="6291" spans="1:13">
      <c r="A6291">
        <v>6290</v>
      </c>
      <c r="B6291" s="13" t="s">
        <v>6709</v>
      </c>
      <c r="C6291" s="13" t="s">
        <v>537</v>
      </c>
      <c r="D6291" s="13" t="s">
        <v>6504</v>
      </c>
      <c r="E6291" s="13" t="s">
        <v>148</v>
      </c>
      <c r="F6291" t="s">
        <v>6710</v>
      </c>
      <c r="G6291" s="13" t="str">
        <f xml:space="preserve"> IF( RIGHT(雅俗通字典[[#This Row],[聲調]],1)&lt;&gt;"入", "舒聲", "促聲")</f>
        <v>舒聲</v>
      </c>
      <c r="H6291" t="str">
        <f xml:space="preserve"> INDEX(聲母對照資料表[], MATCH(雅俗通字典[[#This Row],[切音]], 聲母對照資料表[十五音], 0), 2)</f>
        <v>b</v>
      </c>
      <c r="I6291" t="str">
        <f xml:space="preserve"> INDEX(韻母對照資料表[], MATCH(雅俗通字典[[#This Row],[字韻]] &amp; LEFT(雅俗通字典[[#This Row],[舒促聲]],1), 韻母對照資料表[十五音識別碼], 0), 2)</f>
        <v>o</v>
      </c>
      <c r="J6291">
        <f xml:space="preserve"> MATCH(雅俗通字典[[#This Row],[聲調]], 雅俗通聲調, 0)</f>
        <v>2</v>
      </c>
      <c r="K6291" t="str">
        <f xml:space="preserve"> _xlfn.CONCAT(雅俗通字典[[#This Row],[聲]:[調]])</f>
        <v>bo2</v>
      </c>
      <c r="L6291" t="str">
        <f xml:space="preserve"> 雅俗通字典[[#This Row],[字韻]] &amp; 雅俗通字典[[#This Row],[聲調]] &amp; "聲" &amp; 雅俗通字典[[#This Row],[切音]]</f>
        <v>高上上聲門</v>
      </c>
      <c r="M6291" t="str">
        <f xml:space="preserve"> 雅俗通字典[[#This Row],[字韻]] &amp; TEXT(雅俗通字典[[#This Row],[調]], "[DBNum1]") &amp; 雅俗通字典[[#This Row],[切音]]</f>
        <v>高二門</v>
      </c>
    </row>
    <row r="6292" spans="1:13">
      <c r="A6292">
        <v>6291</v>
      </c>
      <c r="B6292" s="13" t="s">
        <v>6711</v>
      </c>
      <c r="C6292" s="13" t="s">
        <v>537</v>
      </c>
      <c r="D6292" s="13" t="s">
        <v>6504</v>
      </c>
      <c r="E6292" s="13" t="s">
        <v>148</v>
      </c>
      <c r="F6292" t="s">
        <v>6710</v>
      </c>
      <c r="G6292" s="13" t="str">
        <f xml:space="preserve"> IF( RIGHT(雅俗通字典[[#This Row],[聲調]],1)&lt;&gt;"入", "舒聲", "促聲")</f>
        <v>舒聲</v>
      </c>
      <c r="H6292" t="str">
        <f xml:space="preserve"> INDEX(聲母對照資料表[], MATCH(雅俗通字典[[#This Row],[切音]], 聲母對照資料表[十五音], 0), 2)</f>
        <v>b</v>
      </c>
      <c r="I6292" t="str">
        <f xml:space="preserve"> INDEX(韻母對照資料表[], MATCH(雅俗通字典[[#This Row],[字韻]] &amp; LEFT(雅俗通字典[[#This Row],[舒促聲]],1), 韻母對照資料表[十五音識別碼], 0), 2)</f>
        <v>o</v>
      </c>
      <c r="J6292">
        <f xml:space="preserve"> MATCH(雅俗通字典[[#This Row],[聲調]], 雅俗通聲調, 0)</f>
        <v>2</v>
      </c>
      <c r="K6292" t="str">
        <f xml:space="preserve"> _xlfn.CONCAT(雅俗通字典[[#This Row],[聲]:[調]])</f>
        <v>bo2</v>
      </c>
      <c r="L6292" t="str">
        <f xml:space="preserve"> 雅俗通字典[[#This Row],[字韻]] &amp; 雅俗通字典[[#This Row],[聲調]] &amp; "聲" &amp; 雅俗通字典[[#This Row],[切音]]</f>
        <v>高上上聲門</v>
      </c>
      <c r="M6292" t="str">
        <f xml:space="preserve"> 雅俗通字典[[#This Row],[字韻]] &amp; TEXT(雅俗通字典[[#This Row],[調]], "[DBNum1]") &amp; 雅俗通字典[[#This Row],[切音]]</f>
        <v>高二門</v>
      </c>
    </row>
    <row r="6293" spans="1:13">
      <c r="A6293">
        <v>6292</v>
      </c>
      <c r="B6293" s="13" t="s">
        <v>6712</v>
      </c>
      <c r="C6293" s="13" t="s">
        <v>537</v>
      </c>
      <c r="D6293" s="13" t="s">
        <v>6504</v>
      </c>
      <c r="E6293" s="13" t="s">
        <v>148</v>
      </c>
      <c r="F6293" t="s">
        <v>6710</v>
      </c>
      <c r="G6293" s="13" t="str">
        <f xml:space="preserve"> IF( RIGHT(雅俗通字典[[#This Row],[聲調]],1)&lt;&gt;"入", "舒聲", "促聲")</f>
        <v>舒聲</v>
      </c>
      <c r="H6293" t="str">
        <f xml:space="preserve"> INDEX(聲母對照資料表[], MATCH(雅俗通字典[[#This Row],[切音]], 聲母對照資料表[十五音], 0), 2)</f>
        <v>b</v>
      </c>
      <c r="I6293" t="str">
        <f xml:space="preserve"> INDEX(韻母對照資料表[], MATCH(雅俗通字典[[#This Row],[字韻]] &amp; LEFT(雅俗通字典[[#This Row],[舒促聲]],1), 韻母對照資料表[十五音識別碼], 0), 2)</f>
        <v>o</v>
      </c>
      <c r="J6293">
        <f xml:space="preserve"> MATCH(雅俗通字典[[#This Row],[聲調]], 雅俗通聲調, 0)</f>
        <v>2</v>
      </c>
      <c r="K6293" t="str">
        <f xml:space="preserve"> _xlfn.CONCAT(雅俗通字典[[#This Row],[聲]:[調]])</f>
        <v>bo2</v>
      </c>
      <c r="L6293" t="str">
        <f xml:space="preserve"> 雅俗通字典[[#This Row],[字韻]] &amp; 雅俗通字典[[#This Row],[聲調]] &amp; "聲" &amp; 雅俗通字典[[#This Row],[切音]]</f>
        <v>高上上聲門</v>
      </c>
      <c r="M6293" t="str">
        <f xml:space="preserve"> 雅俗通字典[[#This Row],[字韻]] &amp; TEXT(雅俗通字典[[#This Row],[調]], "[DBNum1]") &amp; 雅俗通字典[[#This Row],[切音]]</f>
        <v>高二門</v>
      </c>
    </row>
    <row r="6294" spans="1:13">
      <c r="A6294">
        <v>6293</v>
      </c>
      <c r="B6294" s="13" t="s">
        <v>6713</v>
      </c>
      <c r="C6294" s="13" t="s">
        <v>537</v>
      </c>
      <c r="D6294" s="13" t="s">
        <v>6504</v>
      </c>
      <c r="E6294" s="13" t="s">
        <v>148</v>
      </c>
      <c r="F6294" t="s">
        <v>6710</v>
      </c>
      <c r="G6294" s="13" t="str">
        <f xml:space="preserve"> IF( RIGHT(雅俗通字典[[#This Row],[聲調]],1)&lt;&gt;"入", "舒聲", "促聲")</f>
        <v>舒聲</v>
      </c>
      <c r="H6294" t="str">
        <f xml:space="preserve"> INDEX(聲母對照資料表[], MATCH(雅俗通字典[[#This Row],[切音]], 聲母對照資料表[十五音], 0), 2)</f>
        <v>b</v>
      </c>
      <c r="I6294" t="str">
        <f xml:space="preserve"> INDEX(韻母對照資料表[], MATCH(雅俗通字典[[#This Row],[字韻]] &amp; LEFT(雅俗通字典[[#This Row],[舒促聲]],1), 韻母對照資料表[十五音識別碼], 0), 2)</f>
        <v>o</v>
      </c>
      <c r="J6294">
        <f xml:space="preserve"> MATCH(雅俗通字典[[#This Row],[聲調]], 雅俗通聲調, 0)</f>
        <v>2</v>
      </c>
      <c r="K6294" t="str">
        <f xml:space="preserve"> _xlfn.CONCAT(雅俗通字典[[#This Row],[聲]:[調]])</f>
        <v>bo2</v>
      </c>
      <c r="L6294" t="str">
        <f xml:space="preserve"> 雅俗通字典[[#This Row],[字韻]] &amp; 雅俗通字典[[#This Row],[聲調]] &amp; "聲" &amp; 雅俗通字典[[#This Row],[切音]]</f>
        <v>高上上聲門</v>
      </c>
      <c r="M6294" t="str">
        <f xml:space="preserve"> 雅俗通字典[[#This Row],[字韻]] &amp; TEXT(雅俗通字典[[#This Row],[調]], "[DBNum1]") &amp; 雅俗通字典[[#This Row],[切音]]</f>
        <v>高二門</v>
      </c>
    </row>
    <row r="6295" spans="1:13">
      <c r="A6295">
        <v>6294</v>
      </c>
      <c r="B6295" s="13" t="s">
        <v>5223</v>
      </c>
      <c r="C6295" s="13" t="s">
        <v>537</v>
      </c>
      <c r="D6295" s="13" t="s">
        <v>6504</v>
      </c>
      <c r="E6295" s="13" t="s">
        <v>148</v>
      </c>
      <c r="F6295" t="s">
        <v>6710</v>
      </c>
      <c r="G6295" s="13" t="str">
        <f xml:space="preserve"> IF( RIGHT(雅俗通字典[[#This Row],[聲調]],1)&lt;&gt;"入", "舒聲", "促聲")</f>
        <v>舒聲</v>
      </c>
      <c r="H6295" t="str">
        <f xml:space="preserve"> INDEX(聲母對照資料表[], MATCH(雅俗通字典[[#This Row],[切音]], 聲母對照資料表[十五音], 0), 2)</f>
        <v>b</v>
      </c>
      <c r="I6295" t="str">
        <f xml:space="preserve"> INDEX(韻母對照資料表[], MATCH(雅俗通字典[[#This Row],[字韻]] &amp; LEFT(雅俗通字典[[#This Row],[舒促聲]],1), 韻母對照資料表[十五音識別碼], 0), 2)</f>
        <v>o</v>
      </c>
      <c r="J6295">
        <f xml:space="preserve"> MATCH(雅俗通字典[[#This Row],[聲調]], 雅俗通聲調, 0)</f>
        <v>2</v>
      </c>
      <c r="K6295" t="str">
        <f xml:space="preserve"> _xlfn.CONCAT(雅俗通字典[[#This Row],[聲]:[調]])</f>
        <v>bo2</v>
      </c>
      <c r="L6295" t="str">
        <f xml:space="preserve"> 雅俗通字典[[#This Row],[字韻]] &amp; 雅俗通字典[[#This Row],[聲調]] &amp; "聲" &amp; 雅俗通字典[[#This Row],[切音]]</f>
        <v>高上上聲門</v>
      </c>
      <c r="M6295" t="str">
        <f xml:space="preserve"> 雅俗通字典[[#This Row],[字韻]] &amp; TEXT(雅俗通字典[[#This Row],[調]], "[DBNum1]") &amp; 雅俗通字典[[#This Row],[切音]]</f>
        <v>高二門</v>
      </c>
    </row>
    <row r="6296" spans="1:13">
      <c r="A6296">
        <v>6295</v>
      </c>
      <c r="B6296" s="13" t="s">
        <v>3954</v>
      </c>
      <c r="C6296" s="13" t="s">
        <v>421</v>
      </c>
      <c r="D6296" s="13" t="s">
        <v>6504</v>
      </c>
      <c r="E6296" s="13" t="s">
        <v>148</v>
      </c>
      <c r="F6296" t="s">
        <v>6714</v>
      </c>
      <c r="G6296" s="13" t="str">
        <f xml:space="preserve"> IF( RIGHT(雅俗通字典[[#This Row],[聲調]],1)&lt;&gt;"入", "舒聲", "促聲")</f>
        <v>舒聲</v>
      </c>
      <c r="H6296" t="str">
        <f xml:space="preserve"> INDEX(聲母對照資料表[], MATCH(雅俗通字典[[#This Row],[切音]], 聲母對照資料表[十五音], 0), 2)</f>
        <v>g</v>
      </c>
      <c r="I6296" t="str">
        <f xml:space="preserve"> INDEX(韻母對照資料表[], MATCH(雅俗通字典[[#This Row],[字韻]] &amp; LEFT(雅俗通字典[[#This Row],[舒促聲]],1), 韻母對照資料表[十五音識別碼], 0), 2)</f>
        <v>o</v>
      </c>
      <c r="J6296">
        <f xml:space="preserve"> MATCH(雅俗通字典[[#This Row],[聲調]], 雅俗通聲調, 0)</f>
        <v>2</v>
      </c>
      <c r="K6296" t="str">
        <f xml:space="preserve"> _xlfn.CONCAT(雅俗通字典[[#This Row],[聲]:[調]])</f>
        <v>go2</v>
      </c>
      <c r="L6296" t="str">
        <f xml:space="preserve"> 雅俗通字典[[#This Row],[字韻]] &amp; 雅俗通字典[[#This Row],[聲調]] &amp; "聲" &amp; 雅俗通字典[[#This Row],[切音]]</f>
        <v>高上上聲語</v>
      </c>
      <c r="M6296" t="str">
        <f xml:space="preserve"> 雅俗通字典[[#This Row],[字韻]] &amp; TEXT(雅俗通字典[[#This Row],[調]], "[DBNum1]") &amp; 雅俗通字典[[#This Row],[切音]]</f>
        <v>高二語</v>
      </c>
    </row>
    <row r="6297" spans="1:13">
      <c r="A6297">
        <v>6296</v>
      </c>
      <c r="B6297" s="13" t="s">
        <v>6715</v>
      </c>
      <c r="C6297" s="13" t="s">
        <v>421</v>
      </c>
      <c r="D6297" s="13" t="s">
        <v>6504</v>
      </c>
      <c r="E6297" s="13" t="s">
        <v>148</v>
      </c>
      <c r="F6297" t="s">
        <v>6714</v>
      </c>
      <c r="G6297" s="13" t="str">
        <f xml:space="preserve"> IF( RIGHT(雅俗通字典[[#This Row],[聲調]],1)&lt;&gt;"入", "舒聲", "促聲")</f>
        <v>舒聲</v>
      </c>
      <c r="H6297" t="str">
        <f xml:space="preserve"> INDEX(聲母對照資料表[], MATCH(雅俗通字典[[#This Row],[切音]], 聲母對照資料表[十五音], 0), 2)</f>
        <v>g</v>
      </c>
      <c r="I6297" t="str">
        <f xml:space="preserve"> INDEX(韻母對照資料表[], MATCH(雅俗通字典[[#This Row],[字韻]] &amp; LEFT(雅俗通字典[[#This Row],[舒促聲]],1), 韻母對照資料表[十五音識別碼], 0), 2)</f>
        <v>o</v>
      </c>
      <c r="J6297">
        <f xml:space="preserve"> MATCH(雅俗通字典[[#This Row],[聲調]], 雅俗通聲調, 0)</f>
        <v>2</v>
      </c>
      <c r="K6297" t="str">
        <f xml:space="preserve"> _xlfn.CONCAT(雅俗通字典[[#This Row],[聲]:[調]])</f>
        <v>go2</v>
      </c>
      <c r="L6297" t="str">
        <f xml:space="preserve"> 雅俗通字典[[#This Row],[字韻]] &amp; 雅俗通字典[[#This Row],[聲調]] &amp; "聲" &amp; 雅俗通字典[[#This Row],[切音]]</f>
        <v>高上上聲語</v>
      </c>
      <c r="M6297" t="str">
        <f xml:space="preserve"> 雅俗通字典[[#This Row],[字韻]] &amp; TEXT(雅俗通字典[[#This Row],[調]], "[DBNum1]") &amp; 雅俗通字典[[#This Row],[切音]]</f>
        <v>高二語</v>
      </c>
    </row>
    <row r="6298" spans="1:13">
      <c r="A6298">
        <v>6297</v>
      </c>
      <c r="B6298" s="13" t="s">
        <v>6716</v>
      </c>
      <c r="C6298" s="13" t="s">
        <v>101</v>
      </c>
      <c r="D6298" s="13" t="s">
        <v>6504</v>
      </c>
      <c r="E6298" s="13" t="s">
        <v>148</v>
      </c>
      <c r="F6298" t="s">
        <v>6717</v>
      </c>
      <c r="G6298" s="13" t="str">
        <f xml:space="preserve"> IF( RIGHT(雅俗通字典[[#This Row],[聲調]],1)&lt;&gt;"入", "舒聲", "促聲")</f>
        <v>舒聲</v>
      </c>
      <c r="H6298" t="str">
        <f xml:space="preserve"> INDEX(聲母對照資料表[], MATCH(雅俗通字典[[#This Row],[切音]], 聲母對照資料表[十五音], 0), 2)</f>
        <v>c</v>
      </c>
      <c r="I6298" t="str">
        <f xml:space="preserve"> INDEX(韻母對照資料表[], MATCH(雅俗通字典[[#This Row],[字韻]] &amp; LEFT(雅俗通字典[[#This Row],[舒促聲]],1), 韻母對照資料表[十五音識別碼], 0), 2)</f>
        <v>o</v>
      </c>
      <c r="J6298">
        <f xml:space="preserve"> MATCH(雅俗通字典[[#This Row],[聲調]], 雅俗通聲調, 0)</f>
        <v>2</v>
      </c>
      <c r="K6298" t="str">
        <f xml:space="preserve"> _xlfn.CONCAT(雅俗通字典[[#This Row],[聲]:[調]])</f>
        <v>co2</v>
      </c>
      <c r="L6298" t="str">
        <f xml:space="preserve"> 雅俗通字典[[#This Row],[字韻]] &amp; 雅俗通字典[[#This Row],[聲調]] &amp; "聲" &amp; 雅俗通字典[[#This Row],[切音]]</f>
        <v>高上上聲出</v>
      </c>
      <c r="M6298" t="str">
        <f xml:space="preserve"> 雅俗通字典[[#This Row],[字韻]] &amp; TEXT(雅俗通字典[[#This Row],[調]], "[DBNum1]") &amp; 雅俗通字典[[#This Row],[切音]]</f>
        <v>高二出</v>
      </c>
    </row>
    <row r="6299" spans="1:13">
      <c r="A6299">
        <v>6298</v>
      </c>
      <c r="B6299" s="13" t="s">
        <v>6718</v>
      </c>
      <c r="C6299" s="13" t="s">
        <v>101</v>
      </c>
      <c r="D6299" s="13" t="s">
        <v>6504</v>
      </c>
      <c r="E6299" s="13" t="s">
        <v>148</v>
      </c>
      <c r="F6299" t="s">
        <v>6717</v>
      </c>
      <c r="G6299" s="13" t="str">
        <f xml:space="preserve"> IF( RIGHT(雅俗通字典[[#This Row],[聲調]],1)&lt;&gt;"入", "舒聲", "促聲")</f>
        <v>舒聲</v>
      </c>
      <c r="H6299" t="str">
        <f xml:space="preserve"> INDEX(聲母對照資料表[], MATCH(雅俗通字典[[#This Row],[切音]], 聲母對照資料表[十五音], 0), 2)</f>
        <v>c</v>
      </c>
      <c r="I6299" t="str">
        <f xml:space="preserve"> INDEX(韻母對照資料表[], MATCH(雅俗通字典[[#This Row],[字韻]] &amp; LEFT(雅俗通字典[[#This Row],[舒促聲]],1), 韻母對照資料表[十五音識別碼], 0), 2)</f>
        <v>o</v>
      </c>
      <c r="J6299">
        <f xml:space="preserve"> MATCH(雅俗通字典[[#This Row],[聲調]], 雅俗通聲調, 0)</f>
        <v>2</v>
      </c>
      <c r="K6299" t="str">
        <f xml:space="preserve"> _xlfn.CONCAT(雅俗通字典[[#This Row],[聲]:[調]])</f>
        <v>co2</v>
      </c>
      <c r="L6299" t="str">
        <f xml:space="preserve"> 雅俗通字典[[#This Row],[字韻]] &amp; 雅俗通字典[[#This Row],[聲調]] &amp; "聲" &amp; 雅俗通字典[[#This Row],[切音]]</f>
        <v>高上上聲出</v>
      </c>
      <c r="M6299" t="str">
        <f xml:space="preserve"> 雅俗通字典[[#This Row],[字韻]] &amp; TEXT(雅俗通字典[[#This Row],[調]], "[DBNum1]") &amp; 雅俗通字典[[#This Row],[切音]]</f>
        <v>高二出</v>
      </c>
    </row>
    <row r="6300" spans="1:13">
      <c r="A6300">
        <v>6299</v>
      </c>
      <c r="B6300" s="13" t="s">
        <v>6719</v>
      </c>
      <c r="C6300" s="13" t="s">
        <v>101</v>
      </c>
      <c r="D6300" s="13" t="s">
        <v>6504</v>
      </c>
      <c r="E6300" s="13" t="s">
        <v>148</v>
      </c>
      <c r="F6300" t="s">
        <v>6717</v>
      </c>
      <c r="G6300" s="13" t="str">
        <f xml:space="preserve"> IF( RIGHT(雅俗通字典[[#This Row],[聲調]],1)&lt;&gt;"入", "舒聲", "促聲")</f>
        <v>舒聲</v>
      </c>
      <c r="H6300" t="str">
        <f xml:space="preserve"> INDEX(聲母對照資料表[], MATCH(雅俗通字典[[#This Row],[切音]], 聲母對照資料表[十五音], 0), 2)</f>
        <v>c</v>
      </c>
      <c r="I6300" t="str">
        <f xml:space="preserve"> INDEX(韻母對照資料表[], MATCH(雅俗通字典[[#This Row],[字韻]] &amp; LEFT(雅俗通字典[[#This Row],[舒促聲]],1), 韻母對照資料表[十五音識別碼], 0), 2)</f>
        <v>o</v>
      </c>
      <c r="J6300">
        <f xml:space="preserve"> MATCH(雅俗通字典[[#This Row],[聲調]], 雅俗通聲調, 0)</f>
        <v>2</v>
      </c>
      <c r="K6300" t="str">
        <f xml:space="preserve"> _xlfn.CONCAT(雅俗通字典[[#This Row],[聲]:[調]])</f>
        <v>co2</v>
      </c>
      <c r="L6300" t="str">
        <f xml:space="preserve"> 雅俗通字典[[#This Row],[字韻]] &amp; 雅俗通字典[[#This Row],[聲調]] &amp; "聲" &amp; 雅俗通字典[[#This Row],[切音]]</f>
        <v>高上上聲出</v>
      </c>
      <c r="M6300" t="str">
        <f xml:space="preserve"> 雅俗通字典[[#This Row],[字韻]] &amp; TEXT(雅俗通字典[[#This Row],[調]], "[DBNum1]") &amp; 雅俗通字典[[#This Row],[切音]]</f>
        <v>高二出</v>
      </c>
    </row>
    <row r="6301" spans="1:13">
      <c r="A6301">
        <v>6300</v>
      </c>
      <c r="B6301" s="13" t="s">
        <v>6720</v>
      </c>
      <c r="C6301" s="13" t="s">
        <v>101</v>
      </c>
      <c r="D6301" s="13" t="s">
        <v>6504</v>
      </c>
      <c r="E6301" s="13" t="s">
        <v>148</v>
      </c>
      <c r="F6301" t="s">
        <v>6717</v>
      </c>
      <c r="G6301" s="13" t="str">
        <f xml:space="preserve"> IF( RIGHT(雅俗通字典[[#This Row],[聲調]],1)&lt;&gt;"入", "舒聲", "促聲")</f>
        <v>舒聲</v>
      </c>
      <c r="H6301" t="str">
        <f xml:space="preserve"> INDEX(聲母對照資料表[], MATCH(雅俗通字典[[#This Row],[切音]], 聲母對照資料表[十五音], 0), 2)</f>
        <v>c</v>
      </c>
      <c r="I6301" t="str">
        <f xml:space="preserve"> INDEX(韻母對照資料表[], MATCH(雅俗通字典[[#This Row],[字韻]] &amp; LEFT(雅俗通字典[[#This Row],[舒促聲]],1), 韻母對照資料表[十五音識別碼], 0), 2)</f>
        <v>o</v>
      </c>
      <c r="J6301">
        <f xml:space="preserve"> MATCH(雅俗通字典[[#This Row],[聲調]], 雅俗通聲調, 0)</f>
        <v>2</v>
      </c>
      <c r="K6301" t="str">
        <f xml:space="preserve"> _xlfn.CONCAT(雅俗通字典[[#This Row],[聲]:[調]])</f>
        <v>co2</v>
      </c>
      <c r="L6301" t="str">
        <f xml:space="preserve"> 雅俗通字典[[#This Row],[字韻]] &amp; 雅俗通字典[[#This Row],[聲調]] &amp; "聲" &amp; 雅俗通字典[[#This Row],[切音]]</f>
        <v>高上上聲出</v>
      </c>
      <c r="M6301" t="str">
        <f xml:space="preserve"> 雅俗通字典[[#This Row],[字韻]] &amp; TEXT(雅俗通字典[[#This Row],[調]], "[DBNum1]") &amp; 雅俗通字典[[#This Row],[切音]]</f>
        <v>高二出</v>
      </c>
    </row>
    <row r="6302" spans="1:13">
      <c r="A6302">
        <v>6301</v>
      </c>
      <c r="B6302" s="13" t="s">
        <v>6721</v>
      </c>
      <c r="C6302" s="13" t="s">
        <v>108</v>
      </c>
      <c r="D6302" s="13" t="s">
        <v>6504</v>
      </c>
      <c r="E6302" s="13" t="s">
        <v>148</v>
      </c>
      <c r="F6302" t="s">
        <v>6722</v>
      </c>
      <c r="G6302" s="13" t="str">
        <f xml:space="preserve"> IF( RIGHT(雅俗通字典[[#This Row],[聲調]],1)&lt;&gt;"入", "舒聲", "促聲")</f>
        <v>舒聲</v>
      </c>
      <c r="H6302" t="str">
        <f xml:space="preserve"> INDEX(聲母對照資料表[], MATCH(雅俗通字典[[#This Row],[切音]], 聲母對照資料表[十五音], 0), 2)</f>
        <v>h</v>
      </c>
      <c r="I6302" t="str">
        <f xml:space="preserve"> INDEX(韻母對照資料表[], MATCH(雅俗通字典[[#This Row],[字韻]] &amp; LEFT(雅俗通字典[[#This Row],[舒促聲]],1), 韻母對照資料表[十五音識別碼], 0), 2)</f>
        <v>o</v>
      </c>
      <c r="J6302">
        <f xml:space="preserve"> MATCH(雅俗通字典[[#This Row],[聲調]], 雅俗通聲調, 0)</f>
        <v>2</v>
      </c>
      <c r="K6302" t="str">
        <f xml:space="preserve"> _xlfn.CONCAT(雅俗通字典[[#This Row],[聲]:[調]])</f>
        <v>ho2</v>
      </c>
      <c r="L6302" t="str">
        <f xml:space="preserve"> 雅俗通字典[[#This Row],[字韻]] &amp; 雅俗通字典[[#This Row],[聲調]] &amp; "聲" &amp; 雅俗通字典[[#This Row],[切音]]</f>
        <v>高上上聲喜</v>
      </c>
      <c r="M6302" t="str">
        <f xml:space="preserve"> 雅俗通字典[[#This Row],[字韻]] &amp; TEXT(雅俗通字典[[#This Row],[調]], "[DBNum1]") &amp; 雅俗通字典[[#This Row],[切音]]</f>
        <v>高二喜</v>
      </c>
    </row>
    <row r="6303" spans="1:13">
      <c r="A6303">
        <v>6302</v>
      </c>
      <c r="B6303" s="13" t="s">
        <v>6723</v>
      </c>
      <c r="C6303" s="13" t="s">
        <v>108</v>
      </c>
      <c r="D6303" s="13" t="s">
        <v>6504</v>
      </c>
      <c r="E6303" s="13" t="s">
        <v>148</v>
      </c>
      <c r="F6303" t="s">
        <v>6722</v>
      </c>
      <c r="G6303" s="13" t="str">
        <f xml:space="preserve"> IF( RIGHT(雅俗通字典[[#This Row],[聲調]],1)&lt;&gt;"入", "舒聲", "促聲")</f>
        <v>舒聲</v>
      </c>
      <c r="H6303" t="str">
        <f xml:space="preserve"> INDEX(聲母對照資料表[], MATCH(雅俗通字典[[#This Row],[切音]], 聲母對照資料表[十五音], 0), 2)</f>
        <v>h</v>
      </c>
      <c r="I6303" t="str">
        <f xml:space="preserve"> INDEX(韻母對照資料表[], MATCH(雅俗通字典[[#This Row],[字韻]] &amp; LEFT(雅俗通字典[[#This Row],[舒促聲]],1), 韻母對照資料表[十五音識別碼], 0), 2)</f>
        <v>o</v>
      </c>
      <c r="J6303">
        <f xml:space="preserve"> MATCH(雅俗通字典[[#This Row],[聲調]], 雅俗通聲調, 0)</f>
        <v>2</v>
      </c>
      <c r="K6303" t="str">
        <f xml:space="preserve"> _xlfn.CONCAT(雅俗通字典[[#This Row],[聲]:[調]])</f>
        <v>ho2</v>
      </c>
      <c r="L6303" t="str">
        <f xml:space="preserve"> 雅俗通字典[[#This Row],[字韻]] &amp; 雅俗通字典[[#This Row],[聲調]] &amp; "聲" &amp; 雅俗通字典[[#This Row],[切音]]</f>
        <v>高上上聲喜</v>
      </c>
      <c r="M6303" t="str">
        <f xml:space="preserve"> 雅俗通字典[[#This Row],[字韻]] &amp; TEXT(雅俗通字典[[#This Row],[調]], "[DBNum1]") &amp; 雅俗通字典[[#This Row],[切音]]</f>
        <v>高二喜</v>
      </c>
    </row>
    <row r="6304" spans="1:13">
      <c r="A6304">
        <v>6303</v>
      </c>
      <c r="B6304" s="13" t="s">
        <v>6724</v>
      </c>
      <c r="C6304" s="13" t="s">
        <v>147</v>
      </c>
      <c r="D6304" s="13" t="s">
        <v>6504</v>
      </c>
      <c r="E6304" s="13" t="s">
        <v>275</v>
      </c>
      <c r="F6304" t="s">
        <v>6725</v>
      </c>
      <c r="G6304" s="13" t="str">
        <f xml:space="preserve"> IF( RIGHT(雅俗通字典[[#This Row],[聲調]],1)&lt;&gt;"入", "舒聲", "促聲")</f>
        <v>舒聲</v>
      </c>
      <c r="H6304" t="str">
        <f xml:space="preserve"> INDEX(聲母對照資料表[], MATCH(雅俗通字典[[#This Row],[切音]], 聲母對照資料表[十五音], 0), 2)</f>
        <v>l</v>
      </c>
      <c r="I6304" t="str">
        <f xml:space="preserve"> INDEX(韻母對照資料表[], MATCH(雅俗通字典[[#This Row],[字韻]] &amp; LEFT(雅俗通字典[[#This Row],[舒促聲]],1), 韻母對照資料表[十五音識別碼], 0), 2)</f>
        <v>o</v>
      </c>
      <c r="J6304">
        <f xml:space="preserve"> MATCH(雅俗通字典[[#This Row],[聲調]], 雅俗通聲調, 0)</f>
        <v>3</v>
      </c>
      <c r="K6304" t="str">
        <f xml:space="preserve"> _xlfn.CONCAT(雅俗通字典[[#This Row],[聲]:[調]])</f>
        <v>lo3</v>
      </c>
      <c r="L6304" t="str">
        <f xml:space="preserve"> 雅俗通字典[[#This Row],[字韻]] &amp; 雅俗通字典[[#This Row],[聲調]] &amp; "聲" &amp; 雅俗通字典[[#This Row],[切音]]</f>
        <v>高上去聲柳</v>
      </c>
      <c r="M6304" t="str">
        <f xml:space="preserve"> 雅俗通字典[[#This Row],[字韻]] &amp; TEXT(雅俗通字典[[#This Row],[調]], "[DBNum1]") &amp; 雅俗通字典[[#This Row],[切音]]</f>
        <v>高三柳</v>
      </c>
    </row>
    <row r="6305" spans="1:13">
      <c r="A6305">
        <v>6304</v>
      </c>
      <c r="B6305" s="13" t="s">
        <v>6726</v>
      </c>
      <c r="C6305" s="13" t="s">
        <v>6</v>
      </c>
      <c r="D6305" s="13" t="s">
        <v>6504</v>
      </c>
      <c r="E6305" s="13" t="s">
        <v>275</v>
      </c>
      <c r="F6305" t="s">
        <v>6727</v>
      </c>
      <c r="G6305" s="13" t="str">
        <f xml:space="preserve"> IF( RIGHT(雅俗通字典[[#This Row],[聲調]],1)&lt;&gt;"入", "舒聲", "促聲")</f>
        <v>舒聲</v>
      </c>
      <c r="H6305" t="str">
        <f xml:space="preserve"> INDEX(聲母對照資料表[], MATCH(雅俗通字典[[#This Row],[切音]], 聲母對照資料表[十五音], 0), 2)</f>
        <v>p</v>
      </c>
      <c r="I6305" t="str">
        <f xml:space="preserve"> INDEX(韻母對照資料表[], MATCH(雅俗通字典[[#This Row],[字韻]] &amp; LEFT(雅俗通字典[[#This Row],[舒促聲]],1), 韻母對照資料表[十五音識別碼], 0), 2)</f>
        <v>o</v>
      </c>
      <c r="J6305">
        <f xml:space="preserve"> MATCH(雅俗通字典[[#This Row],[聲調]], 雅俗通聲調, 0)</f>
        <v>3</v>
      </c>
      <c r="K6305" t="str">
        <f xml:space="preserve"> _xlfn.CONCAT(雅俗通字典[[#This Row],[聲]:[調]])</f>
        <v>po3</v>
      </c>
      <c r="L6305" t="str">
        <f xml:space="preserve"> 雅俗通字典[[#This Row],[字韻]] &amp; 雅俗通字典[[#This Row],[聲調]] &amp; "聲" &amp; 雅俗通字典[[#This Row],[切音]]</f>
        <v>高上去聲邊</v>
      </c>
      <c r="M6305" t="str">
        <f xml:space="preserve"> 雅俗通字典[[#This Row],[字韻]] &amp; TEXT(雅俗通字典[[#This Row],[調]], "[DBNum1]") &amp; 雅俗通字典[[#This Row],[切音]]</f>
        <v>高三邊</v>
      </c>
    </row>
    <row r="6306" spans="1:13">
      <c r="A6306">
        <v>6305</v>
      </c>
      <c r="B6306" s="13" t="s">
        <v>6728</v>
      </c>
      <c r="C6306" s="13" t="s">
        <v>6</v>
      </c>
      <c r="D6306" s="13" t="s">
        <v>6504</v>
      </c>
      <c r="E6306" s="13" t="s">
        <v>275</v>
      </c>
      <c r="F6306" t="s">
        <v>6727</v>
      </c>
      <c r="G6306" s="13" t="str">
        <f xml:space="preserve"> IF( RIGHT(雅俗通字典[[#This Row],[聲調]],1)&lt;&gt;"入", "舒聲", "促聲")</f>
        <v>舒聲</v>
      </c>
      <c r="H6306" t="str">
        <f xml:space="preserve"> INDEX(聲母對照資料表[], MATCH(雅俗通字典[[#This Row],[切音]], 聲母對照資料表[十五音], 0), 2)</f>
        <v>p</v>
      </c>
      <c r="I6306" t="str">
        <f xml:space="preserve"> INDEX(韻母對照資料表[], MATCH(雅俗通字典[[#This Row],[字韻]] &amp; LEFT(雅俗通字典[[#This Row],[舒促聲]],1), 韻母對照資料表[十五音識別碼], 0), 2)</f>
        <v>o</v>
      </c>
      <c r="J6306">
        <f xml:space="preserve"> MATCH(雅俗通字典[[#This Row],[聲調]], 雅俗通聲調, 0)</f>
        <v>3</v>
      </c>
      <c r="K6306" t="str">
        <f xml:space="preserve"> _xlfn.CONCAT(雅俗通字典[[#This Row],[聲]:[調]])</f>
        <v>po3</v>
      </c>
      <c r="L6306" t="str">
        <f xml:space="preserve"> 雅俗通字典[[#This Row],[字韻]] &amp; 雅俗通字典[[#This Row],[聲調]] &amp; "聲" &amp; 雅俗通字典[[#This Row],[切音]]</f>
        <v>高上去聲邊</v>
      </c>
      <c r="M6306" t="str">
        <f xml:space="preserve"> 雅俗通字典[[#This Row],[字韻]] &amp; TEXT(雅俗通字典[[#This Row],[調]], "[DBNum1]") &amp; 雅俗通字典[[#This Row],[切音]]</f>
        <v>高三邊</v>
      </c>
    </row>
    <row r="6307" spans="1:13">
      <c r="A6307">
        <v>6306</v>
      </c>
      <c r="B6307" s="13" t="s">
        <v>6729</v>
      </c>
      <c r="C6307" s="13" t="s">
        <v>6</v>
      </c>
      <c r="D6307" s="13" t="s">
        <v>6504</v>
      </c>
      <c r="E6307" s="13" t="s">
        <v>275</v>
      </c>
      <c r="F6307" t="s">
        <v>6727</v>
      </c>
      <c r="G6307" s="13" t="str">
        <f xml:space="preserve"> IF( RIGHT(雅俗通字典[[#This Row],[聲調]],1)&lt;&gt;"入", "舒聲", "促聲")</f>
        <v>舒聲</v>
      </c>
      <c r="H6307" t="str">
        <f xml:space="preserve"> INDEX(聲母對照資料表[], MATCH(雅俗通字典[[#This Row],[切音]], 聲母對照資料表[十五音], 0), 2)</f>
        <v>p</v>
      </c>
      <c r="I6307" t="str">
        <f xml:space="preserve"> INDEX(韻母對照資料表[], MATCH(雅俗通字典[[#This Row],[字韻]] &amp; LEFT(雅俗通字典[[#This Row],[舒促聲]],1), 韻母對照資料表[十五音識別碼], 0), 2)</f>
        <v>o</v>
      </c>
      <c r="J6307">
        <f xml:space="preserve"> MATCH(雅俗通字典[[#This Row],[聲調]], 雅俗通聲調, 0)</f>
        <v>3</v>
      </c>
      <c r="K6307" t="str">
        <f xml:space="preserve"> _xlfn.CONCAT(雅俗通字典[[#This Row],[聲]:[調]])</f>
        <v>po3</v>
      </c>
      <c r="L6307" t="str">
        <f xml:space="preserve"> 雅俗通字典[[#This Row],[字韻]] &amp; 雅俗通字典[[#This Row],[聲調]] &amp; "聲" &amp; 雅俗通字典[[#This Row],[切音]]</f>
        <v>高上去聲邊</v>
      </c>
      <c r="M6307" t="str">
        <f xml:space="preserve"> 雅俗通字典[[#This Row],[字韻]] &amp; TEXT(雅俗通字典[[#This Row],[調]], "[DBNum1]") &amp; 雅俗通字典[[#This Row],[切音]]</f>
        <v>高三邊</v>
      </c>
    </row>
    <row r="6308" spans="1:13">
      <c r="A6308">
        <v>6307</v>
      </c>
      <c r="B6308" s="13" t="s">
        <v>6730</v>
      </c>
      <c r="C6308" s="13" t="s">
        <v>6</v>
      </c>
      <c r="D6308" s="13" t="s">
        <v>6504</v>
      </c>
      <c r="E6308" s="13" t="s">
        <v>275</v>
      </c>
      <c r="F6308" t="s">
        <v>6727</v>
      </c>
      <c r="G6308" s="13" t="str">
        <f xml:space="preserve"> IF( RIGHT(雅俗通字典[[#This Row],[聲調]],1)&lt;&gt;"入", "舒聲", "促聲")</f>
        <v>舒聲</v>
      </c>
      <c r="H6308" t="str">
        <f xml:space="preserve"> INDEX(聲母對照資料表[], MATCH(雅俗通字典[[#This Row],[切音]], 聲母對照資料表[十五音], 0), 2)</f>
        <v>p</v>
      </c>
      <c r="I6308" t="str">
        <f xml:space="preserve"> INDEX(韻母對照資料表[], MATCH(雅俗通字典[[#This Row],[字韻]] &amp; LEFT(雅俗通字典[[#This Row],[舒促聲]],1), 韻母對照資料表[十五音識別碼], 0), 2)</f>
        <v>o</v>
      </c>
      <c r="J6308">
        <f xml:space="preserve"> MATCH(雅俗通字典[[#This Row],[聲調]], 雅俗通聲調, 0)</f>
        <v>3</v>
      </c>
      <c r="K6308" t="str">
        <f xml:space="preserve"> _xlfn.CONCAT(雅俗通字典[[#This Row],[聲]:[調]])</f>
        <v>po3</v>
      </c>
      <c r="L6308" t="str">
        <f xml:space="preserve"> 雅俗通字典[[#This Row],[字韻]] &amp; 雅俗通字典[[#This Row],[聲調]] &amp; "聲" &amp; 雅俗通字典[[#This Row],[切音]]</f>
        <v>高上去聲邊</v>
      </c>
      <c r="M6308" t="str">
        <f xml:space="preserve"> 雅俗通字典[[#This Row],[字韻]] &amp; TEXT(雅俗通字典[[#This Row],[調]], "[DBNum1]") &amp; 雅俗通字典[[#This Row],[切音]]</f>
        <v>高三邊</v>
      </c>
    </row>
    <row r="6309" spans="1:13">
      <c r="A6309">
        <v>6308</v>
      </c>
      <c r="B6309" s="13" t="s">
        <v>2863</v>
      </c>
      <c r="C6309" s="13" t="s">
        <v>11</v>
      </c>
      <c r="D6309" s="13" t="s">
        <v>6504</v>
      </c>
      <c r="E6309" s="13" t="s">
        <v>275</v>
      </c>
      <c r="F6309" t="s">
        <v>6731</v>
      </c>
      <c r="G6309" s="13" t="str">
        <f xml:space="preserve"> IF( RIGHT(雅俗通字典[[#This Row],[聲調]],1)&lt;&gt;"入", "舒聲", "促聲")</f>
        <v>舒聲</v>
      </c>
      <c r="H6309" t="str">
        <f xml:space="preserve"> INDEX(聲母對照資料表[], MATCH(雅俗通字典[[#This Row],[切音]], 聲母對照資料表[十五音], 0), 2)</f>
        <v>k</v>
      </c>
      <c r="I6309" t="str">
        <f xml:space="preserve"> INDEX(韻母對照資料表[], MATCH(雅俗通字典[[#This Row],[字韻]] &amp; LEFT(雅俗通字典[[#This Row],[舒促聲]],1), 韻母對照資料表[十五音識別碼], 0), 2)</f>
        <v>o</v>
      </c>
      <c r="J6309">
        <f xml:space="preserve"> MATCH(雅俗通字典[[#This Row],[聲調]], 雅俗通聲調, 0)</f>
        <v>3</v>
      </c>
      <c r="K6309" t="str">
        <f xml:space="preserve"> _xlfn.CONCAT(雅俗通字典[[#This Row],[聲]:[調]])</f>
        <v>ko3</v>
      </c>
      <c r="L6309" t="str">
        <f xml:space="preserve"> 雅俗通字典[[#This Row],[字韻]] &amp; 雅俗通字典[[#This Row],[聲調]] &amp; "聲" &amp; 雅俗通字典[[#This Row],[切音]]</f>
        <v>高上去聲求</v>
      </c>
      <c r="M6309" t="str">
        <f xml:space="preserve"> 雅俗通字典[[#This Row],[字韻]] &amp; TEXT(雅俗通字典[[#This Row],[調]], "[DBNum1]") &amp; 雅俗通字典[[#This Row],[切音]]</f>
        <v>高三求</v>
      </c>
    </row>
    <row r="6310" spans="1:13">
      <c r="A6310">
        <v>6309</v>
      </c>
      <c r="B6310" s="13" t="s">
        <v>6732</v>
      </c>
      <c r="C6310" s="13" t="s">
        <v>11</v>
      </c>
      <c r="D6310" s="13" t="s">
        <v>6504</v>
      </c>
      <c r="E6310" s="13" t="s">
        <v>275</v>
      </c>
      <c r="F6310" t="s">
        <v>6731</v>
      </c>
      <c r="G6310" s="13" t="str">
        <f xml:space="preserve"> IF( RIGHT(雅俗通字典[[#This Row],[聲調]],1)&lt;&gt;"入", "舒聲", "促聲")</f>
        <v>舒聲</v>
      </c>
      <c r="H6310" t="str">
        <f xml:space="preserve"> INDEX(聲母對照資料表[], MATCH(雅俗通字典[[#This Row],[切音]], 聲母對照資料表[十五音], 0), 2)</f>
        <v>k</v>
      </c>
      <c r="I6310" t="str">
        <f xml:space="preserve"> INDEX(韻母對照資料表[], MATCH(雅俗通字典[[#This Row],[字韻]] &amp; LEFT(雅俗通字典[[#This Row],[舒促聲]],1), 韻母對照資料表[十五音識別碼], 0), 2)</f>
        <v>o</v>
      </c>
      <c r="J6310">
        <f xml:space="preserve"> MATCH(雅俗通字典[[#This Row],[聲調]], 雅俗通聲調, 0)</f>
        <v>3</v>
      </c>
      <c r="K6310" t="str">
        <f xml:space="preserve"> _xlfn.CONCAT(雅俗通字典[[#This Row],[聲]:[調]])</f>
        <v>ko3</v>
      </c>
      <c r="L6310" t="str">
        <f xml:space="preserve"> 雅俗通字典[[#This Row],[字韻]] &amp; 雅俗通字典[[#This Row],[聲調]] &amp; "聲" &amp; 雅俗通字典[[#This Row],[切音]]</f>
        <v>高上去聲求</v>
      </c>
      <c r="M6310" t="str">
        <f xml:space="preserve"> 雅俗通字典[[#This Row],[字韻]] &amp; TEXT(雅俗通字典[[#This Row],[調]], "[DBNum1]") &amp; 雅俗通字典[[#This Row],[切音]]</f>
        <v>高三求</v>
      </c>
    </row>
    <row r="6311" spans="1:13">
      <c r="A6311">
        <v>6310</v>
      </c>
      <c r="B6311" s="13" t="s">
        <v>6733</v>
      </c>
      <c r="C6311" s="13" t="s">
        <v>11</v>
      </c>
      <c r="D6311" s="13" t="s">
        <v>6504</v>
      </c>
      <c r="E6311" s="13" t="s">
        <v>275</v>
      </c>
      <c r="F6311" t="s">
        <v>6731</v>
      </c>
      <c r="G6311" s="13" t="str">
        <f xml:space="preserve"> IF( RIGHT(雅俗通字典[[#This Row],[聲調]],1)&lt;&gt;"入", "舒聲", "促聲")</f>
        <v>舒聲</v>
      </c>
      <c r="H6311" t="str">
        <f xml:space="preserve"> INDEX(聲母對照資料表[], MATCH(雅俗通字典[[#This Row],[切音]], 聲母對照資料表[十五音], 0), 2)</f>
        <v>k</v>
      </c>
      <c r="I6311" t="str">
        <f xml:space="preserve"> INDEX(韻母對照資料表[], MATCH(雅俗通字典[[#This Row],[字韻]] &amp; LEFT(雅俗通字典[[#This Row],[舒促聲]],1), 韻母對照資料表[十五音識別碼], 0), 2)</f>
        <v>o</v>
      </c>
      <c r="J6311">
        <f xml:space="preserve"> MATCH(雅俗通字典[[#This Row],[聲調]], 雅俗通聲調, 0)</f>
        <v>3</v>
      </c>
      <c r="K6311" t="str">
        <f xml:space="preserve"> _xlfn.CONCAT(雅俗通字典[[#This Row],[聲]:[調]])</f>
        <v>ko3</v>
      </c>
      <c r="L6311" t="str">
        <f xml:space="preserve"> 雅俗通字典[[#This Row],[字韻]] &amp; 雅俗通字典[[#This Row],[聲調]] &amp; "聲" &amp; 雅俗通字典[[#This Row],[切音]]</f>
        <v>高上去聲求</v>
      </c>
      <c r="M6311" t="str">
        <f xml:space="preserve"> 雅俗通字典[[#This Row],[字韻]] &amp; TEXT(雅俗通字典[[#This Row],[調]], "[DBNum1]") &amp; 雅俗通字典[[#This Row],[切音]]</f>
        <v>高三求</v>
      </c>
    </row>
    <row r="6312" spans="1:13">
      <c r="A6312">
        <v>6311</v>
      </c>
      <c r="B6312" s="13" t="s">
        <v>6734</v>
      </c>
      <c r="C6312" s="13" t="s">
        <v>11</v>
      </c>
      <c r="D6312" s="13" t="s">
        <v>6504</v>
      </c>
      <c r="E6312" s="13" t="s">
        <v>275</v>
      </c>
      <c r="F6312" t="s">
        <v>6731</v>
      </c>
      <c r="G6312" s="13" t="str">
        <f xml:space="preserve"> IF( RIGHT(雅俗通字典[[#This Row],[聲調]],1)&lt;&gt;"入", "舒聲", "促聲")</f>
        <v>舒聲</v>
      </c>
      <c r="H6312" t="str">
        <f xml:space="preserve"> INDEX(聲母對照資料表[], MATCH(雅俗通字典[[#This Row],[切音]], 聲母對照資料表[十五音], 0), 2)</f>
        <v>k</v>
      </c>
      <c r="I6312" t="str">
        <f xml:space="preserve"> INDEX(韻母對照資料表[], MATCH(雅俗通字典[[#This Row],[字韻]] &amp; LEFT(雅俗通字典[[#This Row],[舒促聲]],1), 韻母對照資料表[十五音識別碼], 0), 2)</f>
        <v>o</v>
      </c>
      <c r="J6312">
        <f xml:space="preserve"> MATCH(雅俗通字典[[#This Row],[聲調]], 雅俗通聲調, 0)</f>
        <v>3</v>
      </c>
      <c r="K6312" t="str">
        <f xml:space="preserve"> _xlfn.CONCAT(雅俗通字典[[#This Row],[聲]:[調]])</f>
        <v>ko3</v>
      </c>
      <c r="L6312" t="str">
        <f xml:space="preserve"> 雅俗通字典[[#This Row],[字韻]] &amp; 雅俗通字典[[#This Row],[聲調]] &amp; "聲" &amp; 雅俗通字典[[#This Row],[切音]]</f>
        <v>高上去聲求</v>
      </c>
      <c r="M6312" t="str">
        <f xml:space="preserve"> 雅俗通字典[[#This Row],[字韻]] &amp; TEXT(雅俗通字典[[#This Row],[調]], "[DBNum1]") &amp; 雅俗通字典[[#This Row],[切音]]</f>
        <v>高三求</v>
      </c>
    </row>
    <row r="6313" spans="1:13">
      <c r="A6313">
        <v>6312</v>
      </c>
      <c r="B6313" s="13" t="s">
        <v>6523</v>
      </c>
      <c r="C6313" s="13" t="s">
        <v>11</v>
      </c>
      <c r="D6313" s="13" t="s">
        <v>6504</v>
      </c>
      <c r="E6313" s="13" t="s">
        <v>275</v>
      </c>
      <c r="F6313" t="s">
        <v>6731</v>
      </c>
      <c r="G6313" s="13" t="str">
        <f xml:space="preserve"> IF( RIGHT(雅俗通字典[[#This Row],[聲調]],1)&lt;&gt;"入", "舒聲", "促聲")</f>
        <v>舒聲</v>
      </c>
      <c r="H6313" t="str">
        <f xml:space="preserve"> INDEX(聲母對照資料表[], MATCH(雅俗通字典[[#This Row],[切音]], 聲母對照資料表[十五音], 0), 2)</f>
        <v>k</v>
      </c>
      <c r="I6313" t="str">
        <f xml:space="preserve"> INDEX(韻母對照資料表[], MATCH(雅俗通字典[[#This Row],[字韻]] &amp; LEFT(雅俗通字典[[#This Row],[舒促聲]],1), 韻母對照資料表[十五音識別碼], 0), 2)</f>
        <v>o</v>
      </c>
      <c r="J6313">
        <f xml:space="preserve"> MATCH(雅俗通字典[[#This Row],[聲調]], 雅俗通聲調, 0)</f>
        <v>3</v>
      </c>
      <c r="K6313" t="str">
        <f xml:space="preserve"> _xlfn.CONCAT(雅俗通字典[[#This Row],[聲]:[調]])</f>
        <v>ko3</v>
      </c>
      <c r="L6313" t="str">
        <f xml:space="preserve"> 雅俗通字典[[#This Row],[字韻]] &amp; 雅俗通字典[[#This Row],[聲調]] &amp; "聲" &amp; 雅俗通字典[[#This Row],[切音]]</f>
        <v>高上去聲求</v>
      </c>
      <c r="M6313" t="str">
        <f xml:space="preserve"> 雅俗通字典[[#This Row],[字韻]] &amp; TEXT(雅俗通字典[[#This Row],[調]], "[DBNum1]") &amp; 雅俗通字典[[#This Row],[切音]]</f>
        <v>高三求</v>
      </c>
    </row>
    <row r="6314" spans="1:13">
      <c r="A6314">
        <v>6313</v>
      </c>
      <c r="B6314" s="13" t="s">
        <v>6735</v>
      </c>
      <c r="C6314" s="13" t="s">
        <v>10186</v>
      </c>
      <c r="D6314" s="13" t="s">
        <v>6504</v>
      </c>
      <c r="E6314" s="13" t="s">
        <v>275</v>
      </c>
      <c r="F6314" t="s">
        <v>6736</v>
      </c>
      <c r="G6314" s="13" t="str">
        <f xml:space="preserve"> IF( RIGHT(雅俗通字典[[#This Row],[聲調]],1)&lt;&gt;"入", "舒聲", "促聲")</f>
        <v>舒聲</v>
      </c>
      <c r="H6314" t="str">
        <f xml:space="preserve"> INDEX(聲母對照資料表[], MATCH(雅俗通字典[[#This Row],[切音]], 聲母對照資料表[十五音], 0), 2)</f>
        <v>kh</v>
      </c>
      <c r="I6314" t="str">
        <f xml:space="preserve"> INDEX(韻母對照資料表[], MATCH(雅俗通字典[[#This Row],[字韻]] &amp; LEFT(雅俗通字典[[#This Row],[舒促聲]],1), 韻母對照資料表[十五音識別碼], 0), 2)</f>
        <v>o</v>
      </c>
      <c r="J6314">
        <f xml:space="preserve"> MATCH(雅俗通字典[[#This Row],[聲調]], 雅俗通聲調, 0)</f>
        <v>3</v>
      </c>
      <c r="K6314" t="str">
        <f xml:space="preserve"> _xlfn.CONCAT(雅俗通字典[[#This Row],[聲]:[調]])</f>
        <v>kho3</v>
      </c>
      <c r="L6314" t="str">
        <f xml:space="preserve"> 雅俗通字典[[#This Row],[字韻]] &amp; 雅俗通字典[[#This Row],[聲調]] &amp; "聲" &amp; 雅俗通字典[[#This Row],[切音]]</f>
        <v>高上去聲去</v>
      </c>
      <c r="M6314" t="str">
        <f xml:space="preserve"> 雅俗通字典[[#This Row],[字韻]] &amp; TEXT(雅俗通字典[[#This Row],[調]], "[DBNum1]") &amp; 雅俗通字典[[#This Row],[切音]]</f>
        <v>高三去</v>
      </c>
    </row>
    <row r="6315" spans="1:13">
      <c r="A6315">
        <v>6314</v>
      </c>
      <c r="B6315" s="13" t="s">
        <v>6737</v>
      </c>
      <c r="C6315" s="13" t="s">
        <v>10186</v>
      </c>
      <c r="D6315" s="13" t="s">
        <v>6504</v>
      </c>
      <c r="E6315" s="13" t="s">
        <v>275</v>
      </c>
      <c r="F6315" t="s">
        <v>6736</v>
      </c>
      <c r="G6315" s="13" t="str">
        <f xml:space="preserve"> IF( RIGHT(雅俗通字典[[#This Row],[聲調]],1)&lt;&gt;"入", "舒聲", "促聲")</f>
        <v>舒聲</v>
      </c>
      <c r="H6315" t="str">
        <f xml:space="preserve"> INDEX(聲母對照資料表[], MATCH(雅俗通字典[[#This Row],[切音]], 聲母對照資料表[十五音], 0), 2)</f>
        <v>kh</v>
      </c>
      <c r="I6315" t="str">
        <f xml:space="preserve"> INDEX(韻母對照資料表[], MATCH(雅俗通字典[[#This Row],[字韻]] &amp; LEFT(雅俗通字典[[#This Row],[舒促聲]],1), 韻母對照資料表[十五音識別碼], 0), 2)</f>
        <v>o</v>
      </c>
      <c r="J6315">
        <f xml:space="preserve"> MATCH(雅俗通字典[[#This Row],[聲調]], 雅俗通聲調, 0)</f>
        <v>3</v>
      </c>
      <c r="K6315" t="str">
        <f xml:space="preserve"> _xlfn.CONCAT(雅俗通字典[[#This Row],[聲]:[調]])</f>
        <v>kho3</v>
      </c>
      <c r="L6315" t="str">
        <f xml:space="preserve"> 雅俗通字典[[#This Row],[字韻]] &amp; 雅俗通字典[[#This Row],[聲調]] &amp; "聲" &amp; 雅俗通字典[[#This Row],[切音]]</f>
        <v>高上去聲去</v>
      </c>
      <c r="M6315" t="str">
        <f xml:space="preserve"> 雅俗通字典[[#This Row],[字韻]] &amp; TEXT(雅俗通字典[[#This Row],[調]], "[DBNum1]") &amp; 雅俗通字典[[#This Row],[切音]]</f>
        <v>高三去</v>
      </c>
    </row>
    <row r="6316" spans="1:13">
      <c r="A6316">
        <v>6315</v>
      </c>
      <c r="B6316" s="13" t="s">
        <v>6738</v>
      </c>
      <c r="C6316" s="13" t="s">
        <v>10186</v>
      </c>
      <c r="D6316" s="13" t="s">
        <v>6504</v>
      </c>
      <c r="E6316" s="13" t="s">
        <v>275</v>
      </c>
      <c r="F6316" t="s">
        <v>6736</v>
      </c>
      <c r="G6316" s="13" t="str">
        <f xml:space="preserve"> IF( RIGHT(雅俗通字典[[#This Row],[聲調]],1)&lt;&gt;"入", "舒聲", "促聲")</f>
        <v>舒聲</v>
      </c>
      <c r="H6316" t="str">
        <f xml:space="preserve"> INDEX(聲母對照資料表[], MATCH(雅俗通字典[[#This Row],[切音]], 聲母對照資料表[十五音], 0), 2)</f>
        <v>kh</v>
      </c>
      <c r="I6316" t="str">
        <f xml:space="preserve"> INDEX(韻母對照資料表[], MATCH(雅俗通字典[[#This Row],[字韻]] &amp; LEFT(雅俗通字典[[#This Row],[舒促聲]],1), 韻母對照資料表[十五音識別碼], 0), 2)</f>
        <v>o</v>
      </c>
      <c r="J6316">
        <f xml:space="preserve"> MATCH(雅俗通字典[[#This Row],[聲調]], 雅俗通聲調, 0)</f>
        <v>3</v>
      </c>
      <c r="K6316" t="str">
        <f xml:space="preserve"> _xlfn.CONCAT(雅俗通字典[[#This Row],[聲]:[調]])</f>
        <v>kho3</v>
      </c>
      <c r="L6316" t="str">
        <f xml:space="preserve"> 雅俗通字典[[#This Row],[字韻]] &amp; 雅俗通字典[[#This Row],[聲調]] &amp; "聲" &amp; 雅俗通字典[[#This Row],[切音]]</f>
        <v>高上去聲去</v>
      </c>
      <c r="M6316" t="str">
        <f xml:space="preserve"> 雅俗通字典[[#This Row],[字韻]] &amp; TEXT(雅俗通字典[[#This Row],[調]], "[DBNum1]") &amp; 雅俗通字典[[#This Row],[切音]]</f>
        <v>高三去</v>
      </c>
    </row>
    <row r="6317" spans="1:13">
      <c r="A6317">
        <v>6316</v>
      </c>
      <c r="B6317" s="13" t="s">
        <v>6739</v>
      </c>
      <c r="C6317" s="13" t="s">
        <v>10186</v>
      </c>
      <c r="D6317" s="13" t="s">
        <v>6504</v>
      </c>
      <c r="E6317" s="13" t="s">
        <v>275</v>
      </c>
      <c r="F6317" t="s">
        <v>6736</v>
      </c>
      <c r="G6317" s="13" t="str">
        <f xml:space="preserve"> IF( RIGHT(雅俗通字典[[#This Row],[聲調]],1)&lt;&gt;"入", "舒聲", "促聲")</f>
        <v>舒聲</v>
      </c>
      <c r="H6317" t="str">
        <f xml:space="preserve"> INDEX(聲母對照資料表[], MATCH(雅俗通字典[[#This Row],[切音]], 聲母對照資料表[十五音], 0), 2)</f>
        <v>kh</v>
      </c>
      <c r="I6317" t="str">
        <f xml:space="preserve"> INDEX(韻母對照資料表[], MATCH(雅俗通字典[[#This Row],[字韻]] &amp; LEFT(雅俗通字典[[#This Row],[舒促聲]],1), 韻母對照資料表[十五音識別碼], 0), 2)</f>
        <v>o</v>
      </c>
      <c r="J6317">
        <f xml:space="preserve"> MATCH(雅俗通字典[[#This Row],[聲調]], 雅俗通聲調, 0)</f>
        <v>3</v>
      </c>
      <c r="K6317" t="str">
        <f xml:space="preserve"> _xlfn.CONCAT(雅俗通字典[[#This Row],[聲]:[調]])</f>
        <v>kho3</v>
      </c>
      <c r="L6317" t="str">
        <f xml:space="preserve"> 雅俗通字典[[#This Row],[字韻]] &amp; 雅俗通字典[[#This Row],[聲調]] &amp; "聲" &amp; 雅俗通字典[[#This Row],[切音]]</f>
        <v>高上去聲去</v>
      </c>
      <c r="M6317" t="str">
        <f xml:space="preserve"> 雅俗通字典[[#This Row],[字韻]] &amp; TEXT(雅俗通字典[[#This Row],[調]], "[DBNum1]") &amp; 雅俗通字典[[#This Row],[切音]]</f>
        <v>高三去</v>
      </c>
    </row>
    <row r="6318" spans="1:13">
      <c r="A6318">
        <v>6317</v>
      </c>
      <c r="B6318" s="13" t="s">
        <v>6740</v>
      </c>
      <c r="C6318" s="13" t="s">
        <v>10186</v>
      </c>
      <c r="D6318" s="13" t="s">
        <v>6504</v>
      </c>
      <c r="E6318" s="13" t="s">
        <v>275</v>
      </c>
      <c r="F6318" t="s">
        <v>6736</v>
      </c>
      <c r="G6318" s="13" t="str">
        <f xml:space="preserve"> IF( RIGHT(雅俗通字典[[#This Row],[聲調]],1)&lt;&gt;"入", "舒聲", "促聲")</f>
        <v>舒聲</v>
      </c>
      <c r="H6318" t="str">
        <f xml:space="preserve"> INDEX(聲母對照資料表[], MATCH(雅俗通字典[[#This Row],[切音]], 聲母對照資料表[十五音], 0), 2)</f>
        <v>kh</v>
      </c>
      <c r="I6318" t="str">
        <f xml:space="preserve"> INDEX(韻母對照資料表[], MATCH(雅俗通字典[[#This Row],[字韻]] &amp; LEFT(雅俗通字典[[#This Row],[舒促聲]],1), 韻母對照資料表[十五音識別碼], 0), 2)</f>
        <v>o</v>
      </c>
      <c r="J6318">
        <f xml:space="preserve"> MATCH(雅俗通字典[[#This Row],[聲調]], 雅俗通聲調, 0)</f>
        <v>3</v>
      </c>
      <c r="K6318" t="str">
        <f xml:space="preserve"> _xlfn.CONCAT(雅俗通字典[[#This Row],[聲]:[調]])</f>
        <v>kho3</v>
      </c>
      <c r="L6318" t="str">
        <f xml:space="preserve"> 雅俗通字典[[#This Row],[字韻]] &amp; 雅俗通字典[[#This Row],[聲調]] &amp; "聲" &amp; 雅俗通字典[[#This Row],[切音]]</f>
        <v>高上去聲去</v>
      </c>
      <c r="M6318" t="str">
        <f xml:space="preserve"> 雅俗通字典[[#This Row],[字韻]] &amp; TEXT(雅俗通字典[[#This Row],[調]], "[DBNum1]") &amp; 雅俗通字典[[#This Row],[切音]]</f>
        <v>高三去</v>
      </c>
    </row>
    <row r="6319" spans="1:13">
      <c r="A6319">
        <v>6318</v>
      </c>
      <c r="B6319" s="13" t="s">
        <v>6741</v>
      </c>
      <c r="C6319" s="13" t="s">
        <v>10186</v>
      </c>
      <c r="D6319" s="13" t="s">
        <v>6504</v>
      </c>
      <c r="E6319" s="13" t="s">
        <v>275</v>
      </c>
      <c r="F6319" t="s">
        <v>6736</v>
      </c>
      <c r="G6319" s="13" t="str">
        <f xml:space="preserve"> IF( RIGHT(雅俗通字典[[#This Row],[聲調]],1)&lt;&gt;"入", "舒聲", "促聲")</f>
        <v>舒聲</v>
      </c>
      <c r="H6319" t="str">
        <f xml:space="preserve"> INDEX(聲母對照資料表[], MATCH(雅俗通字典[[#This Row],[切音]], 聲母對照資料表[十五音], 0), 2)</f>
        <v>kh</v>
      </c>
      <c r="I6319" t="str">
        <f xml:space="preserve"> INDEX(韻母對照資料表[], MATCH(雅俗通字典[[#This Row],[字韻]] &amp; LEFT(雅俗通字典[[#This Row],[舒促聲]],1), 韻母對照資料表[十五音識別碼], 0), 2)</f>
        <v>o</v>
      </c>
      <c r="J6319">
        <f xml:space="preserve"> MATCH(雅俗通字典[[#This Row],[聲調]], 雅俗通聲調, 0)</f>
        <v>3</v>
      </c>
      <c r="K6319" t="str">
        <f xml:space="preserve"> _xlfn.CONCAT(雅俗通字典[[#This Row],[聲]:[調]])</f>
        <v>kho3</v>
      </c>
      <c r="L6319" t="str">
        <f xml:space="preserve"> 雅俗通字典[[#This Row],[字韻]] &amp; 雅俗通字典[[#This Row],[聲調]] &amp; "聲" &amp; 雅俗通字典[[#This Row],[切音]]</f>
        <v>高上去聲去</v>
      </c>
      <c r="M6319" t="str">
        <f xml:space="preserve"> 雅俗通字典[[#This Row],[字韻]] &amp; TEXT(雅俗通字典[[#This Row],[調]], "[DBNum1]") &amp; 雅俗通字典[[#This Row],[切音]]</f>
        <v>高三去</v>
      </c>
    </row>
    <row r="6320" spans="1:13">
      <c r="A6320">
        <v>6319</v>
      </c>
      <c r="B6320" s="13" t="s">
        <v>6742</v>
      </c>
      <c r="C6320" s="13" t="s">
        <v>10186</v>
      </c>
      <c r="D6320" s="13" t="s">
        <v>6504</v>
      </c>
      <c r="E6320" s="13" t="s">
        <v>275</v>
      </c>
      <c r="F6320" t="s">
        <v>6736</v>
      </c>
      <c r="G6320" s="13" t="str">
        <f xml:space="preserve"> IF( RIGHT(雅俗通字典[[#This Row],[聲調]],1)&lt;&gt;"入", "舒聲", "促聲")</f>
        <v>舒聲</v>
      </c>
      <c r="H6320" t="str">
        <f xml:space="preserve"> INDEX(聲母對照資料表[], MATCH(雅俗通字典[[#This Row],[切音]], 聲母對照資料表[十五音], 0), 2)</f>
        <v>kh</v>
      </c>
      <c r="I6320" t="str">
        <f xml:space="preserve"> INDEX(韻母對照資料表[], MATCH(雅俗通字典[[#This Row],[字韻]] &amp; LEFT(雅俗通字典[[#This Row],[舒促聲]],1), 韻母對照資料表[十五音識別碼], 0), 2)</f>
        <v>o</v>
      </c>
      <c r="J6320">
        <f xml:space="preserve"> MATCH(雅俗通字典[[#This Row],[聲調]], 雅俗通聲調, 0)</f>
        <v>3</v>
      </c>
      <c r="K6320" t="str">
        <f xml:space="preserve"> _xlfn.CONCAT(雅俗通字典[[#This Row],[聲]:[調]])</f>
        <v>kho3</v>
      </c>
      <c r="L6320" t="str">
        <f xml:space="preserve"> 雅俗通字典[[#This Row],[字韻]] &amp; 雅俗通字典[[#This Row],[聲調]] &amp; "聲" &amp; 雅俗通字典[[#This Row],[切音]]</f>
        <v>高上去聲去</v>
      </c>
      <c r="M6320" t="str">
        <f xml:space="preserve"> 雅俗通字典[[#This Row],[字韻]] &amp; TEXT(雅俗通字典[[#This Row],[調]], "[DBNum1]") &amp; 雅俗通字典[[#This Row],[切音]]</f>
        <v>高三去</v>
      </c>
    </row>
    <row r="6321" spans="1:13">
      <c r="A6321">
        <v>6320</v>
      </c>
      <c r="B6321" s="13" t="s">
        <v>6743</v>
      </c>
      <c r="C6321" s="13" t="s">
        <v>10186</v>
      </c>
      <c r="D6321" s="13" t="s">
        <v>6504</v>
      </c>
      <c r="E6321" s="13" t="s">
        <v>275</v>
      </c>
      <c r="F6321" t="s">
        <v>6736</v>
      </c>
      <c r="G6321" s="13" t="str">
        <f xml:space="preserve"> IF( RIGHT(雅俗通字典[[#This Row],[聲調]],1)&lt;&gt;"入", "舒聲", "促聲")</f>
        <v>舒聲</v>
      </c>
      <c r="H6321" t="str">
        <f xml:space="preserve"> INDEX(聲母對照資料表[], MATCH(雅俗通字典[[#This Row],[切音]], 聲母對照資料表[十五音], 0), 2)</f>
        <v>kh</v>
      </c>
      <c r="I6321" t="str">
        <f xml:space="preserve"> INDEX(韻母對照資料表[], MATCH(雅俗通字典[[#This Row],[字韻]] &amp; LEFT(雅俗通字典[[#This Row],[舒促聲]],1), 韻母對照資料表[十五音識別碼], 0), 2)</f>
        <v>o</v>
      </c>
      <c r="J6321">
        <f xml:space="preserve"> MATCH(雅俗通字典[[#This Row],[聲調]], 雅俗通聲調, 0)</f>
        <v>3</v>
      </c>
      <c r="K6321" t="str">
        <f xml:space="preserve"> _xlfn.CONCAT(雅俗通字典[[#This Row],[聲]:[調]])</f>
        <v>kho3</v>
      </c>
      <c r="L6321" t="str">
        <f xml:space="preserve"> 雅俗通字典[[#This Row],[字韻]] &amp; 雅俗通字典[[#This Row],[聲調]] &amp; "聲" &amp; 雅俗通字典[[#This Row],[切音]]</f>
        <v>高上去聲去</v>
      </c>
      <c r="M6321" t="str">
        <f xml:space="preserve"> 雅俗通字典[[#This Row],[字韻]] &amp; TEXT(雅俗通字典[[#This Row],[調]], "[DBNum1]") &amp; 雅俗通字典[[#This Row],[切音]]</f>
        <v>高三去</v>
      </c>
    </row>
    <row r="6322" spans="1:13">
      <c r="A6322">
        <v>6321</v>
      </c>
      <c r="B6322" s="13" t="s">
        <v>6744</v>
      </c>
      <c r="C6322" s="13" t="s">
        <v>32</v>
      </c>
      <c r="D6322" s="13" t="s">
        <v>6504</v>
      </c>
      <c r="E6322" s="13" t="s">
        <v>275</v>
      </c>
      <c r="F6322" t="s">
        <v>6745</v>
      </c>
      <c r="G6322" s="13" t="str">
        <f xml:space="preserve"> IF( RIGHT(雅俗通字典[[#This Row],[聲調]],1)&lt;&gt;"入", "舒聲", "促聲")</f>
        <v>舒聲</v>
      </c>
      <c r="H6322" t="str">
        <f xml:space="preserve"> INDEX(聲母對照資料表[], MATCH(雅俗通字典[[#This Row],[切音]], 聲母對照資料表[十五音], 0), 2)</f>
        <v>t</v>
      </c>
      <c r="I6322" t="str">
        <f xml:space="preserve"> INDEX(韻母對照資料表[], MATCH(雅俗通字典[[#This Row],[字韻]] &amp; LEFT(雅俗通字典[[#This Row],[舒促聲]],1), 韻母對照資料表[十五音識別碼], 0), 2)</f>
        <v>o</v>
      </c>
      <c r="J6322">
        <f xml:space="preserve"> MATCH(雅俗通字典[[#This Row],[聲調]], 雅俗通聲調, 0)</f>
        <v>3</v>
      </c>
      <c r="K6322" t="str">
        <f xml:space="preserve"> _xlfn.CONCAT(雅俗通字典[[#This Row],[聲]:[調]])</f>
        <v>to3</v>
      </c>
      <c r="L6322" t="str">
        <f xml:space="preserve"> 雅俗通字典[[#This Row],[字韻]] &amp; 雅俗通字典[[#This Row],[聲調]] &amp; "聲" &amp; 雅俗通字典[[#This Row],[切音]]</f>
        <v>高上去聲地</v>
      </c>
      <c r="M6322" t="str">
        <f xml:space="preserve"> 雅俗通字典[[#This Row],[字韻]] &amp; TEXT(雅俗通字典[[#This Row],[調]], "[DBNum1]") &amp; 雅俗通字典[[#This Row],[切音]]</f>
        <v>高三地</v>
      </c>
    </row>
    <row r="6323" spans="1:13">
      <c r="A6323">
        <v>6322</v>
      </c>
      <c r="B6323" s="13" t="s">
        <v>6746</v>
      </c>
      <c r="C6323" s="13" t="s">
        <v>45</v>
      </c>
      <c r="D6323" s="13" t="s">
        <v>6504</v>
      </c>
      <c r="E6323" s="13" t="s">
        <v>275</v>
      </c>
      <c r="F6323" t="s">
        <v>6747</v>
      </c>
      <c r="G6323" s="13" t="str">
        <f xml:space="preserve"> IF( RIGHT(雅俗通字典[[#This Row],[聲調]],1)&lt;&gt;"入", "舒聲", "促聲")</f>
        <v>舒聲</v>
      </c>
      <c r="H6323" t="str">
        <f xml:space="preserve"> INDEX(聲母對照資料表[], MATCH(雅俗通字典[[#This Row],[切音]], 聲母對照資料表[十五音], 0), 2)</f>
        <v>ph</v>
      </c>
      <c r="I6323" t="str">
        <f xml:space="preserve"> INDEX(韻母對照資料表[], MATCH(雅俗通字典[[#This Row],[字韻]] &amp; LEFT(雅俗通字典[[#This Row],[舒促聲]],1), 韻母對照資料表[十五音識別碼], 0), 2)</f>
        <v>o</v>
      </c>
      <c r="J6323">
        <f xml:space="preserve"> MATCH(雅俗通字典[[#This Row],[聲調]], 雅俗通聲調, 0)</f>
        <v>3</v>
      </c>
      <c r="K6323" t="str">
        <f xml:space="preserve"> _xlfn.CONCAT(雅俗通字典[[#This Row],[聲]:[調]])</f>
        <v>pho3</v>
      </c>
      <c r="L6323" t="str">
        <f xml:space="preserve"> 雅俗通字典[[#This Row],[字韻]] &amp; 雅俗通字典[[#This Row],[聲調]] &amp; "聲" &amp; 雅俗通字典[[#This Row],[切音]]</f>
        <v>高上去聲頗</v>
      </c>
      <c r="M6323" t="str">
        <f xml:space="preserve"> 雅俗通字典[[#This Row],[字韻]] &amp; TEXT(雅俗通字典[[#This Row],[調]], "[DBNum1]") &amp; 雅俗通字典[[#This Row],[切音]]</f>
        <v>高三頗</v>
      </c>
    </row>
    <row r="6324" spans="1:13">
      <c r="A6324">
        <v>6323</v>
      </c>
      <c r="B6324" s="13" t="s">
        <v>6748</v>
      </c>
      <c r="C6324" s="13" t="s">
        <v>54</v>
      </c>
      <c r="D6324" s="13" t="s">
        <v>6504</v>
      </c>
      <c r="E6324" s="13" t="s">
        <v>275</v>
      </c>
      <c r="F6324" t="s">
        <v>6749</v>
      </c>
      <c r="G6324" s="13" t="str">
        <f xml:space="preserve"> IF( RIGHT(雅俗通字典[[#This Row],[聲調]],1)&lt;&gt;"入", "舒聲", "促聲")</f>
        <v>舒聲</v>
      </c>
      <c r="H6324" t="str">
        <f xml:space="preserve"> INDEX(聲母對照資料表[], MATCH(雅俗通字典[[#This Row],[切音]], 聲母對照資料表[十五音], 0), 2)</f>
        <v>th</v>
      </c>
      <c r="I6324" t="str">
        <f xml:space="preserve"> INDEX(韻母對照資料表[], MATCH(雅俗通字典[[#This Row],[字韻]] &amp; LEFT(雅俗通字典[[#This Row],[舒促聲]],1), 韻母對照資料表[十五音識別碼], 0), 2)</f>
        <v>o</v>
      </c>
      <c r="J6324">
        <f xml:space="preserve"> MATCH(雅俗通字典[[#This Row],[聲調]], 雅俗通聲調, 0)</f>
        <v>3</v>
      </c>
      <c r="K6324" t="str">
        <f xml:space="preserve"> _xlfn.CONCAT(雅俗通字典[[#This Row],[聲]:[調]])</f>
        <v>tho3</v>
      </c>
      <c r="L6324" t="str">
        <f xml:space="preserve"> 雅俗通字典[[#This Row],[字韻]] &amp; 雅俗通字典[[#This Row],[聲調]] &amp; "聲" &amp; 雅俗通字典[[#This Row],[切音]]</f>
        <v>高上去聲他</v>
      </c>
      <c r="M6324" t="str">
        <f xml:space="preserve"> 雅俗通字典[[#This Row],[字韻]] &amp; TEXT(雅俗通字典[[#This Row],[調]], "[DBNum1]") &amp; 雅俗通字典[[#This Row],[切音]]</f>
        <v>高三他</v>
      </c>
    </row>
    <row r="6325" spans="1:13">
      <c r="A6325">
        <v>6324</v>
      </c>
      <c r="B6325" s="13" t="s">
        <v>6750</v>
      </c>
      <c r="C6325" s="13" t="s">
        <v>54</v>
      </c>
      <c r="D6325" s="13" t="s">
        <v>6504</v>
      </c>
      <c r="E6325" s="13" t="s">
        <v>275</v>
      </c>
      <c r="F6325" t="s">
        <v>6749</v>
      </c>
      <c r="G6325" s="13" t="str">
        <f xml:space="preserve"> IF( RIGHT(雅俗通字典[[#This Row],[聲調]],1)&lt;&gt;"入", "舒聲", "促聲")</f>
        <v>舒聲</v>
      </c>
      <c r="H6325" t="str">
        <f xml:space="preserve"> INDEX(聲母對照資料表[], MATCH(雅俗通字典[[#This Row],[切音]], 聲母對照資料表[十五音], 0), 2)</f>
        <v>th</v>
      </c>
      <c r="I6325" t="str">
        <f xml:space="preserve"> INDEX(韻母對照資料表[], MATCH(雅俗通字典[[#This Row],[字韻]] &amp; LEFT(雅俗通字典[[#This Row],[舒促聲]],1), 韻母對照資料表[十五音識別碼], 0), 2)</f>
        <v>o</v>
      </c>
      <c r="J6325">
        <f xml:space="preserve"> MATCH(雅俗通字典[[#This Row],[聲調]], 雅俗通聲調, 0)</f>
        <v>3</v>
      </c>
      <c r="K6325" t="str">
        <f xml:space="preserve"> _xlfn.CONCAT(雅俗通字典[[#This Row],[聲]:[調]])</f>
        <v>tho3</v>
      </c>
      <c r="L6325" t="str">
        <f xml:space="preserve"> 雅俗通字典[[#This Row],[字韻]] &amp; 雅俗通字典[[#This Row],[聲調]] &amp; "聲" &amp; 雅俗通字典[[#This Row],[切音]]</f>
        <v>高上去聲他</v>
      </c>
      <c r="M6325" t="str">
        <f xml:space="preserve"> 雅俗通字典[[#This Row],[字韻]] &amp; TEXT(雅俗通字典[[#This Row],[調]], "[DBNum1]") &amp; 雅俗通字典[[#This Row],[切音]]</f>
        <v>高三他</v>
      </c>
    </row>
    <row r="6326" spans="1:13">
      <c r="A6326">
        <v>6325</v>
      </c>
      <c r="B6326" s="13" t="s">
        <v>5295</v>
      </c>
      <c r="C6326" s="13" t="s">
        <v>63</v>
      </c>
      <c r="D6326" s="13" t="s">
        <v>6504</v>
      </c>
      <c r="E6326" s="13" t="s">
        <v>275</v>
      </c>
      <c r="F6326" t="s">
        <v>6751</v>
      </c>
      <c r="G6326" s="13" t="str">
        <f xml:space="preserve"> IF( RIGHT(雅俗通字典[[#This Row],[聲調]],1)&lt;&gt;"入", "舒聲", "促聲")</f>
        <v>舒聲</v>
      </c>
      <c r="H6326" t="str">
        <f xml:space="preserve"> INDEX(聲母對照資料表[], MATCH(雅俗通字典[[#This Row],[切音]], 聲母對照資料表[十五音], 0), 2)</f>
        <v>z</v>
      </c>
      <c r="I6326" t="str">
        <f xml:space="preserve"> INDEX(韻母對照資料表[], MATCH(雅俗通字典[[#This Row],[字韻]] &amp; LEFT(雅俗通字典[[#This Row],[舒促聲]],1), 韻母對照資料表[十五音識別碼], 0), 2)</f>
        <v>o</v>
      </c>
      <c r="J6326">
        <f xml:space="preserve"> MATCH(雅俗通字典[[#This Row],[聲調]], 雅俗通聲調, 0)</f>
        <v>3</v>
      </c>
      <c r="K6326" t="str">
        <f xml:space="preserve"> _xlfn.CONCAT(雅俗通字典[[#This Row],[聲]:[調]])</f>
        <v>zo3</v>
      </c>
      <c r="L6326" t="str">
        <f xml:space="preserve"> 雅俗通字典[[#This Row],[字韻]] &amp; 雅俗通字典[[#This Row],[聲調]] &amp; "聲" &amp; 雅俗通字典[[#This Row],[切音]]</f>
        <v>高上去聲曾</v>
      </c>
      <c r="M6326" t="str">
        <f xml:space="preserve"> 雅俗通字典[[#This Row],[字韻]] &amp; TEXT(雅俗通字典[[#This Row],[調]], "[DBNum1]") &amp; 雅俗通字典[[#This Row],[切音]]</f>
        <v>高三曾</v>
      </c>
    </row>
    <row r="6327" spans="1:13">
      <c r="A6327">
        <v>6326</v>
      </c>
      <c r="B6327" s="13" t="s">
        <v>6752</v>
      </c>
      <c r="C6327" s="13" t="s">
        <v>63</v>
      </c>
      <c r="D6327" s="13" t="s">
        <v>6504</v>
      </c>
      <c r="E6327" s="13" t="s">
        <v>275</v>
      </c>
      <c r="F6327" t="s">
        <v>6751</v>
      </c>
      <c r="G6327" s="13" t="str">
        <f xml:space="preserve"> IF( RIGHT(雅俗通字典[[#This Row],[聲調]],1)&lt;&gt;"入", "舒聲", "促聲")</f>
        <v>舒聲</v>
      </c>
      <c r="H6327" t="str">
        <f xml:space="preserve"> INDEX(聲母對照資料表[], MATCH(雅俗通字典[[#This Row],[切音]], 聲母對照資料表[十五音], 0), 2)</f>
        <v>z</v>
      </c>
      <c r="I6327" t="str">
        <f xml:space="preserve"> INDEX(韻母對照資料表[], MATCH(雅俗通字典[[#This Row],[字韻]] &amp; LEFT(雅俗通字典[[#This Row],[舒促聲]],1), 韻母對照資料表[十五音識別碼], 0), 2)</f>
        <v>o</v>
      </c>
      <c r="J6327">
        <f xml:space="preserve"> MATCH(雅俗通字典[[#This Row],[聲調]], 雅俗通聲調, 0)</f>
        <v>3</v>
      </c>
      <c r="K6327" t="str">
        <f xml:space="preserve"> _xlfn.CONCAT(雅俗通字典[[#This Row],[聲]:[調]])</f>
        <v>zo3</v>
      </c>
      <c r="L6327" t="str">
        <f xml:space="preserve"> 雅俗通字典[[#This Row],[字韻]] &amp; 雅俗通字典[[#This Row],[聲調]] &amp; "聲" &amp; 雅俗通字典[[#This Row],[切音]]</f>
        <v>高上去聲曾</v>
      </c>
      <c r="M6327" t="str">
        <f xml:space="preserve"> 雅俗通字典[[#This Row],[字韻]] &amp; TEXT(雅俗通字典[[#This Row],[調]], "[DBNum1]") &amp; 雅俗通字典[[#This Row],[切音]]</f>
        <v>高三曾</v>
      </c>
    </row>
    <row r="6328" spans="1:13">
      <c r="A6328">
        <v>6327</v>
      </c>
      <c r="B6328" s="13" t="s">
        <v>6558</v>
      </c>
      <c r="C6328" s="13" t="s">
        <v>63</v>
      </c>
      <c r="D6328" s="13" t="s">
        <v>6504</v>
      </c>
      <c r="E6328" s="13" t="s">
        <v>275</v>
      </c>
      <c r="F6328" t="s">
        <v>6751</v>
      </c>
      <c r="G6328" s="13" t="str">
        <f xml:space="preserve"> IF( RIGHT(雅俗通字典[[#This Row],[聲調]],1)&lt;&gt;"入", "舒聲", "促聲")</f>
        <v>舒聲</v>
      </c>
      <c r="H6328" t="str">
        <f xml:space="preserve"> INDEX(聲母對照資料表[], MATCH(雅俗通字典[[#This Row],[切音]], 聲母對照資料表[十五音], 0), 2)</f>
        <v>z</v>
      </c>
      <c r="I6328" t="str">
        <f xml:space="preserve"> INDEX(韻母對照資料表[], MATCH(雅俗通字典[[#This Row],[字韻]] &amp; LEFT(雅俗通字典[[#This Row],[舒促聲]],1), 韻母對照資料表[十五音識別碼], 0), 2)</f>
        <v>o</v>
      </c>
      <c r="J6328">
        <f xml:space="preserve"> MATCH(雅俗通字典[[#This Row],[聲調]], 雅俗通聲調, 0)</f>
        <v>3</v>
      </c>
      <c r="K6328" t="str">
        <f xml:space="preserve"> _xlfn.CONCAT(雅俗通字典[[#This Row],[聲]:[調]])</f>
        <v>zo3</v>
      </c>
      <c r="L6328" t="str">
        <f xml:space="preserve"> 雅俗通字典[[#This Row],[字韻]] &amp; 雅俗通字典[[#This Row],[聲調]] &amp; "聲" &amp; 雅俗通字典[[#This Row],[切音]]</f>
        <v>高上去聲曾</v>
      </c>
      <c r="M6328" t="str">
        <f xml:space="preserve"> 雅俗通字典[[#This Row],[字韻]] &amp; TEXT(雅俗通字典[[#This Row],[調]], "[DBNum1]") &amp; 雅俗通字典[[#This Row],[切音]]</f>
        <v>高三曾</v>
      </c>
    </row>
    <row r="6329" spans="1:13">
      <c r="A6329">
        <v>6328</v>
      </c>
      <c r="B6329" s="13" t="s">
        <v>6753</v>
      </c>
      <c r="C6329" s="13" t="s">
        <v>63</v>
      </c>
      <c r="D6329" s="13" t="s">
        <v>6504</v>
      </c>
      <c r="E6329" s="13" t="s">
        <v>275</v>
      </c>
      <c r="F6329" t="s">
        <v>6751</v>
      </c>
      <c r="G6329" s="13" t="str">
        <f xml:space="preserve"> IF( RIGHT(雅俗通字典[[#This Row],[聲調]],1)&lt;&gt;"入", "舒聲", "促聲")</f>
        <v>舒聲</v>
      </c>
      <c r="H6329" t="str">
        <f xml:space="preserve"> INDEX(聲母對照資料表[], MATCH(雅俗通字典[[#This Row],[切音]], 聲母對照資料表[十五音], 0), 2)</f>
        <v>z</v>
      </c>
      <c r="I6329" t="str">
        <f xml:space="preserve"> INDEX(韻母對照資料表[], MATCH(雅俗通字典[[#This Row],[字韻]] &amp; LEFT(雅俗通字典[[#This Row],[舒促聲]],1), 韻母對照資料表[十五音識別碼], 0), 2)</f>
        <v>o</v>
      </c>
      <c r="J6329">
        <f xml:space="preserve"> MATCH(雅俗通字典[[#This Row],[聲調]], 雅俗通聲調, 0)</f>
        <v>3</v>
      </c>
      <c r="K6329" t="str">
        <f xml:space="preserve"> _xlfn.CONCAT(雅俗通字典[[#This Row],[聲]:[調]])</f>
        <v>zo3</v>
      </c>
      <c r="L6329" t="str">
        <f xml:space="preserve"> 雅俗通字典[[#This Row],[字韻]] &amp; 雅俗通字典[[#This Row],[聲調]] &amp; "聲" &amp; 雅俗通字典[[#This Row],[切音]]</f>
        <v>高上去聲曾</v>
      </c>
      <c r="M6329" t="str">
        <f xml:space="preserve"> 雅俗通字典[[#This Row],[字韻]] &amp; TEXT(雅俗通字典[[#This Row],[調]], "[DBNum1]") &amp; 雅俗通字典[[#This Row],[切音]]</f>
        <v>高三曾</v>
      </c>
    </row>
    <row r="6330" spans="1:13">
      <c r="A6330">
        <v>6329</v>
      </c>
      <c r="B6330" s="13" t="s">
        <v>6754</v>
      </c>
      <c r="C6330" s="13" t="s">
        <v>63</v>
      </c>
      <c r="D6330" s="13" t="s">
        <v>6504</v>
      </c>
      <c r="E6330" s="13" t="s">
        <v>275</v>
      </c>
      <c r="F6330" t="s">
        <v>6751</v>
      </c>
      <c r="G6330" s="13" t="str">
        <f xml:space="preserve"> IF( RIGHT(雅俗通字典[[#This Row],[聲調]],1)&lt;&gt;"入", "舒聲", "促聲")</f>
        <v>舒聲</v>
      </c>
      <c r="H6330" t="str">
        <f xml:space="preserve"> INDEX(聲母對照資料表[], MATCH(雅俗通字典[[#This Row],[切音]], 聲母對照資料表[十五音], 0), 2)</f>
        <v>z</v>
      </c>
      <c r="I6330" t="str">
        <f xml:space="preserve"> INDEX(韻母對照資料表[], MATCH(雅俗通字典[[#This Row],[字韻]] &amp; LEFT(雅俗通字典[[#This Row],[舒促聲]],1), 韻母對照資料表[十五音識別碼], 0), 2)</f>
        <v>o</v>
      </c>
      <c r="J6330">
        <f xml:space="preserve"> MATCH(雅俗通字典[[#This Row],[聲調]], 雅俗通聲調, 0)</f>
        <v>3</v>
      </c>
      <c r="K6330" t="str">
        <f xml:space="preserve"> _xlfn.CONCAT(雅俗通字典[[#This Row],[聲]:[調]])</f>
        <v>zo3</v>
      </c>
      <c r="L6330" t="str">
        <f xml:space="preserve"> 雅俗通字典[[#This Row],[字韻]] &amp; 雅俗通字典[[#This Row],[聲調]] &amp; "聲" &amp; 雅俗通字典[[#This Row],[切音]]</f>
        <v>高上去聲曾</v>
      </c>
      <c r="M6330" t="str">
        <f xml:space="preserve"> 雅俗通字典[[#This Row],[字韻]] &amp; TEXT(雅俗通字典[[#This Row],[調]], "[DBNum1]") &amp; 雅俗通字典[[#This Row],[切音]]</f>
        <v>高三曾</v>
      </c>
    </row>
    <row r="6331" spans="1:13">
      <c r="A6331">
        <v>6330</v>
      </c>
      <c r="B6331" s="13" t="s">
        <v>6755</v>
      </c>
      <c r="C6331" s="13" t="s">
        <v>80</v>
      </c>
      <c r="D6331" s="13" t="s">
        <v>6504</v>
      </c>
      <c r="E6331" s="13" t="s">
        <v>275</v>
      </c>
      <c r="F6331" t="s">
        <v>6756</v>
      </c>
      <c r="G6331" s="13" t="str">
        <f xml:space="preserve"> IF( RIGHT(雅俗通字典[[#This Row],[聲調]],1)&lt;&gt;"入", "舒聲", "促聲")</f>
        <v>舒聲</v>
      </c>
      <c r="H6331" t="str">
        <f xml:space="preserve"> INDEX(聲母對照資料表[], MATCH(雅俗通字典[[#This Row],[切音]], 聲母對照資料表[十五音], 0), 2)</f>
        <v>s</v>
      </c>
      <c r="I6331" t="str">
        <f xml:space="preserve"> INDEX(韻母對照資料表[], MATCH(雅俗通字典[[#This Row],[字韻]] &amp; LEFT(雅俗通字典[[#This Row],[舒促聲]],1), 韻母對照資料表[十五音識別碼], 0), 2)</f>
        <v>o</v>
      </c>
      <c r="J6331">
        <f xml:space="preserve"> MATCH(雅俗通字典[[#This Row],[聲調]], 雅俗通聲調, 0)</f>
        <v>3</v>
      </c>
      <c r="K6331" t="str">
        <f xml:space="preserve"> _xlfn.CONCAT(雅俗通字典[[#This Row],[聲]:[調]])</f>
        <v>so3</v>
      </c>
      <c r="L6331" t="str">
        <f xml:space="preserve"> 雅俗通字典[[#This Row],[字韻]] &amp; 雅俗通字典[[#This Row],[聲調]] &amp; "聲" &amp; 雅俗通字典[[#This Row],[切音]]</f>
        <v>高上去聲時</v>
      </c>
      <c r="M6331" t="str">
        <f xml:space="preserve"> 雅俗通字典[[#This Row],[字韻]] &amp; TEXT(雅俗通字典[[#This Row],[調]], "[DBNum1]") &amp; 雅俗通字典[[#This Row],[切音]]</f>
        <v>高三時</v>
      </c>
    </row>
    <row r="6332" spans="1:13">
      <c r="A6332">
        <v>6331</v>
      </c>
      <c r="B6332" s="13" t="s">
        <v>6757</v>
      </c>
      <c r="C6332" s="13" t="s">
        <v>80</v>
      </c>
      <c r="D6332" s="13" t="s">
        <v>6504</v>
      </c>
      <c r="E6332" s="13" t="s">
        <v>275</v>
      </c>
      <c r="F6332" t="s">
        <v>6756</v>
      </c>
      <c r="G6332" s="13" t="str">
        <f xml:space="preserve"> IF( RIGHT(雅俗通字典[[#This Row],[聲調]],1)&lt;&gt;"入", "舒聲", "促聲")</f>
        <v>舒聲</v>
      </c>
      <c r="H6332" t="str">
        <f xml:space="preserve"> INDEX(聲母對照資料表[], MATCH(雅俗通字典[[#This Row],[切音]], 聲母對照資料表[十五音], 0), 2)</f>
        <v>s</v>
      </c>
      <c r="I6332" t="str">
        <f xml:space="preserve"> INDEX(韻母對照資料表[], MATCH(雅俗通字典[[#This Row],[字韻]] &amp; LEFT(雅俗通字典[[#This Row],[舒促聲]],1), 韻母對照資料表[十五音識別碼], 0), 2)</f>
        <v>o</v>
      </c>
      <c r="J6332">
        <f xml:space="preserve"> MATCH(雅俗通字典[[#This Row],[聲調]], 雅俗通聲調, 0)</f>
        <v>3</v>
      </c>
      <c r="K6332" t="str">
        <f xml:space="preserve"> _xlfn.CONCAT(雅俗通字典[[#This Row],[聲]:[調]])</f>
        <v>so3</v>
      </c>
      <c r="L6332" t="str">
        <f xml:space="preserve"> 雅俗通字典[[#This Row],[字韻]] &amp; 雅俗通字典[[#This Row],[聲調]] &amp; "聲" &amp; 雅俗通字典[[#This Row],[切音]]</f>
        <v>高上去聲時</v>
      </c>
      <c r="M6332" t="str">
        <f xml:space="preserve"> 雅俗通字典[[#This Row],[字韻]] &amp; TEXT(雅俗通字典[[#This Row],[調]], "[DBNum1]") &amp; 雅俗通字典[[#This Row],[切音]]</f>
        <v>高三時</v>
      </c>
    </row>
    <row r="6333" spans="1:13">
      <c r="A6333">
        <v>6332</v>
      </c>
      <c r="B6333" s="13" t="s">
        <v>6758</v>
      </c>
      <c r="C6333" s="13" t="s">
        <v>80</v>
      </c>
      <c r="D6333" s="13" t="s">
        <v>6504</v>
      </c>
      <c r="E6333" s="13" t="s">
        <v>275</v>
      </c>
      <c r="F6333" t="s">
        <v>6756</v>
      </c>
      <c r="G6333" s="13" t="str">
        <f xml:space="preserve"> IF( RIGHT(雅俗通字典[[#This Row],[聲調]],1)&lt;&gt;"入", "舒聲", "促聲")</f>
        <v>舒聲</v>
      </c>
      <c r="H6333" t="str">
        <f xml:space="preserve"> INDEX(聲母對照資料表[], MATCH(雅俗通字典[[#This Row],[切音]], 聲母對照資料表[十五音], 0), 2)</f>
        <v>s</v>
      </c>
      <c r="I6333" t="str">
        <f xml:space="preserve"> INDEX(韻母對照資料表[], MATCH(雅俗通字典[[#This Row],[字韻]] &amp; LEFT(雅俗通字典[[#This Row],[舒促聲]],1), 韻母對照資料表[十五音識別碼], 0), 2)</f>
        <v>o</v>
      </c>
      <c r="J6333">
        <f xml:space="preserve"> MATCH(雅俗通字典[[#This Row],[聲調]], 雅俗通聲調, 0)</f>
        <v>3</v>
      </c>
      <c r="K6333" t="str">
        <f xml:space="preserve"> _xlfn.CONCAT(雅俗通字典[[#This Row],[聲]:[調]])</f>
        <v>so3</v>
      </c>
      <c r="L6333" t="str">
        <f xml:space="preserve"> 雅俗通字典[[#This Row],[字韻]] &amp; 雅俗通字典[[#This Row],[聲調]] &amp; "聲" &amp; 雅俗通字典[[#This Row],[切音]]</f>
        <v>高上去聲時</v>
      </c>
      <c r="M6333" t="str">
        <f xml:space="preserve"> 雅俗通字典[[#This Row],[字韻]] &amp; TEXT(雅俗通字典[[#This Row],[調]], "[DBNum1]") &amp; 雅俗通字典[[#This Row],[切音]]</f>
        <v>高三時</v>
      </c>
    </row>
    <row r="6334" spans="1:13">
      <c r="A6334">
        <v>6333</v>
      </c>
      <c r="B6334" s="13" t="s">
        <v>6759</v>
      </c>
      <c r="C6334" s="13" t="s">
        <v>80</v>
      </c>
      <c r="D6334" s="13" t="s">
        <v>6504</v>
      </c>
      <c r="E6334" s="13" t="s">
        <v>275</v>
      </c>
      <c r="F6334" t="s">
        <v>6756</v>
      </c>
      <c r="G6334" s="13" t="str">
        <f xml:space="preserve"> IF( RIGHT(雅俗通字典[[#This Row],[聲調]],1)&lt;&gt;"入", "舒聲", "促聲")</f>
        <v>舒聲</v>
      </c>
      <c r="H6334" t="str">
        <f xml:space="preserve"> INDEX(聲母對照資料表[], MATCH(雅俗通字典[[#This Row],[切音]], 聲母對照資料表[十五音], 0), 2)</f>
        <v>s</v>
      </c>
      <c r="I6334" t="str">
        <f xml:space="preserve"> INDEX(韻母對照資料表[], MATCH(雅俗通字典[[#This Row],[字韻]] &amp; LEFT(雅俗通字典[[#This Row],[舒促聲]],1), 韻母對照資料表[十五音識別碼], 0), 2)</f>
        <v>o</v>
      </c>
      <c r="J6334">
        <f xml:space="preserve"> MATCH(雅俗通字典[[#This Row],[聲調]], 雅俗通聲調, 0)</f>
        <v>3</v>
      </c>
      <c r="K6334" t="str">
        <f xml:space="preserve"> _xlfn.CONCAT(雅俗通字典[[#This Row],[聲]:[調]])</f>
        <v>so3</v>
      </c>
      <c r="L6334" t="str">
        <f xml:space="preserve"> 雅俗通字典[[#This Row],[字韻]] &amp; 雅俗通字典[[#This Row],[聲調]] &amp; "聲" &amp; 雅俗通字典[[#This Row],[切音]]</f>
        <v>高上去聲時</v>
      </c>
      <c r="M6334" t="str">
        <f xml:space="preserve"> 雅俗通字典[[#This Row],[字韻]] &amp; TEXT(雅俗通字典[[#This Row],[調]], "[DBNum1]") &amp; 雅俗通字典[[#This Row],[切音]]</f>
        <v>高三時</v>
      </c>
    </row>
    <row r="6335" spans="1:13">
      <c r="A6335">
        <v>6334</v>
      </c>
      <c r="B6335" s="13" t="s">
        <v>6760</v>
      </c>
      <c r="C6335" s="13" t="s">
        <v>80</v>
      </c>
      <c r="D6335" s="13" t="s">
        <v>6504</v>
      </c>
      <c r="E6335" s="13" t="s">
        <v>275</v>
      </c>
      <c r="F6335" t="s">
        <v>6756</v>
      </c>
      <c r="G6335" s="13" t="str">
        <f xml:space="preserve"> IF( RIGHT(雅俗通字典[[#This Row],[聲調]],1)&lt;&gt;"入", "舒聲", "促聲")</f>
        <v>舒聲</v>
      </c>
      <c r="H6335" t="str">
        <f xml:space="preserve"> INDEX(聲母對照資料表[], MATCH(雅俗通字典[[#This Row],[切音]], 聲母對照資料表[十五音], 0), 2)</f>
        <v>s</v>
      </c>
      <c r="I6335" t="str">
        <f xml:space="preserve"> INDEX(韻母對照資料表[], MATCH(雅俗通字典[[#This Row],[字韻]] &amp; LEFT(雅俗通字典[[#This Row],[舒促聲]],1), 韻母對照資料表[十五音識別碼], 0), 2)</f>
        <v>o</v>
      </c>
      <c r="J6335">
        <f xml:space="preserve"> MATCH(雅俗通字典[[#This Row],[聲調]], 雅俗通聲調, 0)</f>
        <v>3</v>
      </c>
      <c r="K6335" t="str">
        <f xml:space="preserve"> _xlfn.CONCAT(雅俗通字典[[#This Row],[聲]:[調]])</f>
        <v>so3</v>
      </c>
      <c r="L6335" t="str">
        <f xml:space="preserve"> 雅俗通字典[[#This Row],[字韻]] &amp; 雅俗通字典[[#This Row],[聲調]] &amp; "聲" &amp; 雅俗通字典[[#This Row],[切音]]</f>
        <v>高上去聲時</v>
      </c>
      <c r="M6335" t="str">
        <f xml:space="preserve"> 雅俗通字典[[#This Row],[字韻]] &amp; TEXT(雅俗通字典[[#This Row],[調]], "[DBNum1]") &amp; 雅俗通字典[[#This Row],[切音]]</f>
        <v>高三時</v>
      </c>
    </row>
    <row r="6336" spans="1:13">
      <c r="A6336">
        <v>6335</v>
      </c>
      <c r="B6336" s="13" t="s">
        <v>6761</v>
      </c>
      <c r="C6336" s="13" t="s">
        <v>88</v>
      </c>
      <c r="D6336" s="13" t="s">
        <v>6504</v>
      </c>
      <c r="E6336" s="13" t="s">
        <v>275</v>
      </c>
      <c r="F6336" t="s">
        <v>6762</v>
      </c>
      <c r="G6336" s="13" t="str">
        <f xml:space="preserve"> IF( RIGHT(雅俗通字典[[#This Row],[聲調]],1)&lt;&gt;"入", "舒聲", "促聲")</f>
        <v>舒聲</v>
      </c>
      <c r="H6336" t="str">
        <f xml:space="preserve"> INDEX(聲母對照資料表[], MATCH(雅俗通字典[[#This Row],[切音]], 聲母對照資料表[十五音], 0), 2)</f>
        <v>q</v>
      </c>
      <c r="I6336" t="str">
        <f xml:space="preserve"> INDEX(韻母對照資料表[], MATCH(雅俗通字典[[#This Row],[字韻]] &amp; LEFT(雅俗通字典[[#This Row],[舒促聲]],1), 韻母對照資料表[十五音識別碼], 0), 2)</f>
        <v>o</v>
      </c>
      <c r="J6336">
        <f xml:space="preserve"> MATCH(雅俗通字典[[#This Row],[聲調]], 雅俗通聲調, 0)</f>
        <v>3</v>
      </c>
      <c r="K6336" t="str">
        <f xml:space="preserve"> _xlfn.CONCAT(雅俗通字典[[#This Row],[聲]:[調]])</f>
        <v>qo3</v>
      </c>
      <c r="L6336" t="str">
        <f xml:space="preserve"> 雅俗通字典[[#This Row],[字韻]] &amp; 雅俗通字典[[#This Row],[聲調]] &amp; "聲" &amp; 雅俗通字典[[#This Row],[切音]]</f>
        <v>高上去聲英</v>
      </c>
      <c r="M6336" t="str">
        <f xml:space="preserve"> 雅俗通字典[[#This Row],[字韻]] &amp; TEXT(雅俗通字典[[#This Row],[調]], "[DBNum1]") &amp; 雅俗通字典[[#This Row],[切音]]</f>
        <v>高三英</v>
      </c>
    </row>
    <row r="6337" spans="1:13">
      <c r="A6337">
        <v>6336</v>
      </c>
      <c r="B6337" s="13" t="s">
        <v>6763</v>
      </c>
      <c r="C6337" s="13" t="s">
        <v>88</v>
      </c>
      <c r="D6337" s="13" t="s">
        <v>6504</v>
      </c>
      <c r="E6337" s="13" t="s">
        <v>275</v>
      </c>
      <c r="F6337" t="s">
        <v>6762</v>
      </c>
      <c r="G6337" s="13" t="str">
        <f xml:space="preserve"> IF( RIGHT(雅俗通字典[[#This Row],[聲調]],1)&lt;&gt;"入", "舒聲", "促聲")</f>
        <v>舒聲</v>
      </c>
      <c r="H6337" t="str">
        <f xml:space="preserve"> INDEX(聲母對照資料表[], MATCH(雅俗通字典[[#This Row],[切音]], 聲母對照資料表[十五音], 0), 2)</f>
        <v>q</v>
      </c>
      <c r="I6337" t="str">
        <f xml:space="preserve"> INDEX(韻母對照資料表[], MATCH(雅俗通字典[[#This Row],[字韻]] &amp; LEFT(雅俗通字典[[#This Row],[舒促聲]],1), 韻母對照資料表[十五音識別碼], 0), 2)</f>
        <v>o</v>
      </c>
      <c r="J6337">
        <f xml:space="preserve"> MATCH(雅俗通字典[[#This Row],[聲調]], 雅俗通聲調, 0)</f>
        <v>3</v>
      </c>
      <c r="K6337" t="str">
        <f xml:space="preserve"> _xlfn.CONCAT(雅俗通字典[[#This Row],[聲]:[調]])</f>
        <v>qo3</v>
      </c>
      <c r="L6337" t="str">
        <f xml:space="preserve"> 雅俗通字典[[#This Row],[字韻]] &amp; 雅俗通字典[[#This Row],[聲調]] &amp; "聲" &amp; 雅俗通字典[[#This Row],[切音]]</f>
        <v>高上去聲英</v>
      </c>
      <c r="M6337" t="str">
        <f xml:space="preserve"> 雅俗通字典[[#This Row],[字韻]] &amp; TEXT(雅俗通字典[[#This Row],[調]], "[DBNum1]") &amp; 雅俗通字典[[#This Row],[切音]]</f>
        <v>高三英</v>
      </c>
    </row>
    <row r="6338" spans="1:13">
      <c r="A6338">
        <v>6337</v>
      </c>
      <c r="B6338" s="13" t="s">
        <v>6764</v>
      </c>
      <c r="C6338" s="13" t="s">
        <v>88</v>
      </c>
      <c r="D6338" s="13" t="s">
        <v>6504</v>
      </c>
      <c r="E6338" s="13" t="s">
        <v>275</v>
      </c>
      <c r="F6338" t="s">
        <v>6762</v>
      </c>
      <c r="G6338" s="13" t="str">
        <f xml:space="preserve"> IF( RIGHT(雅俗通字典[[#This Row],[聲調]],1)&lt;&gt;"入", "舒聲", "促聲")</f>
        <v>舒聲</v>
      </c>
      <c r="H6338" t="str">
        <f xml:space="preserve"> INDEX(聲母對照資料表[], MATCH(雅俗通字典[[#This Row],[切音]], 聲母對照資料表[十五音], 0), 2)</f>
        <v>q</v>
      </c>
      <c r="I6338" t="str">
        <f xml:space="preserve"> INDEX(韻母對照資料表[], MATCH(雅俗通字典[[#This Row],[字韻]] &amp; LEFT(雅俗通字典[[#This Row],[舒促聲]],1), 韻母對照資料表[十五音識別碼], 0), 2)</f>
        <v>o</v>
      </c>
      <c r="J6338">
        <f xml:space="preserve"> MATCH(雅俗通字典[[#This Row],[聲調]], 雅俗通聲調, 0)</f>
        <v>3</v>
      </c>
      <c r="K6338" t="str">
        <f xml:space="preserve"> _xlfn.CONCAT(雅俗通字典[[#This Row],[聲]:[調]])</f>
        <v>qo3</v>
      </c>
      <c r="L6338" t="str">
        <f xml:space="preserve"> 雅俗通字典[[#This Row],[字韻]] &amp; 雅俗通字典[[#This Row],[聲調]] &amp; "聲" &amp; 雅俗通字典[[#This Row],[切音]]</f>
        <v>高上去聲英</v>
      </c>
      <c r="M6338" t="str">
        <f xml:space="preserve"> 雅俗通字典[[#This Row],[字韻]] &amp; TEXT(雅俗通字典[[#This Row],[調]], "[DBNum1]") &amp; 雅俗通字典[[#This Row],[切音]]</f>
        <v>高三英</v>
      </c>
    </row>
    <row r="6339" spans="1:13">
      <c r="A6339">
        <v>6338</v>
      </c>
      <c r="B6339" s="13" t="s">
        <v>6765</v>
      </c>
      <c r="C6339" s="13" t="s">
        <v>88</v>
      </c>
      <c r="D6339" s="13" t="s">
        <v>6504</v>
      </c>
      <c r="E6339" s="13" t="s">
        <v>275</v>
      </c>
      <c r="F6339" t="s">
        <v>6762</v>
      </c>
      <c r="G6339" s="13" t="str">
        <f xml:space="preserve"> IF( RIGHT(雅俗通字典[[#This Row],[聲調]],1)&lt;&gt;"入", "舒聲", "促聲")</f>
        <v>舒聲</v>
      </c>
      <c r="H6339" t="str">
        <f xml:space="preserve"> INDEX(聲母對照資料表[], MATCH(雅俗通字典[[#This Row],[切音]], 聲母對照資料表[十五音], 0), 2)</f>
        <v>q</v>
      </c>
      <c r="I6339" t="str">
        <f xml:space="preserve"> INDEX(韻母對照資料表[], MATCH(雅俗通字典[[#This Row],[字韻]] &amp; LEFT(雅俗通字典[[#This Row],[舒促聲]],1), 韻母對照資料表[十五音識別碼], 0), 2)</f>
        <v>o</v>
      </c>
      <c r="J6339">
        <f xml:space="preserve"> MATCH(雅俗通字典[[#This Row],[聲調]], 雅俗通聲調, 0)</f>
        <v>3</v>
      </c>
      <c r="K6339" t="str">
        <f xml:space="preserve"> _xlfn.CONCAT(雅俗通字典[[#This Row],[聲]:[調]])</f>
        <v>qo3</v>
      </c>
      <c r="L6339" t="str">
        <f xml:space="preserve"> 雅俗通字典[[#This Row],[字韻]] &amp; 雅俗通字典[[#This Row],[聲調]] &amp; "聲" &amp; 雅俗通字典[[#This Row],[切音]]</f>
        <v>高上去聲英</v>
      </c>
      <c r="M6339" t="str">
        <f xml:space="preserve"> 雅俗通字典[[#This Row],[字韻]] &amp; TEXT(雅俗通字典[[#This Row],[調]], "[DBNum1]") &amp; 雅俗通字典[[#This Row],[切音]]</f>
        <v>高三英</v>
      </c>
    </row>
    <row r="6340" spans="1:13">
      <c r="A6340">
        <v>6339</v>
      </c>
      <c r="B6340" s="13" t="s">
        <v>6766</v>
      </c>
      <c r="C6340" s="13" t="s">
        <v>88</v>
      </c>
      <c r="D6340" s="13" t="s">
        <v>6504</v>
      </c>
      <c r="E6340" s="13" t="s">
        <v>275</v>
      </c>
      <c r="F6340" t="s">
        <v>6762</v>
      </c>
      <c r="G6340" s="13" t="str">
        <f xml:space="preserve"> IF( RIGHT(雅俗通字典[[#This Row],[聲調]],1)&lt;&gt;"入", "舒聲", "促聲")</f>
        <v>舒聲</v>
      </c>
      <c r="H6340" t="str">
        <f xml:space="preserve"> INDEX(聲母對照資料表[], MATCH(雅俗通字典[[#This Row],[切音]], 聲母對照資料表[十五音], 0), 2)</f>
        <v>q</v>
      </c>
      <c r="I6340" t="str">
        <f xml:space="preserve"> INDEX(韻母對照資料表[], MATCH(雅俗通字典[[#This Row],[字韻]] &amp; LEFT(雅俗通字典[[#This Row],[舒促聲]],1), 韻母對照資料表[十五音識別碼], 0), 2)</f>
        <v>o</v>
      </c>
      <c r="J6340">
        <f xml:space="preserve"> MATCH(雅俗通字典[[#This Row],[聲調]], 雅俗通聲調, 0)</f>
        <v>3</v>
      </c>
      <c r="K6340" t="str">
        <f xml:space="preserve"> _xlfn.CONCAT(雅俗通字典[[#This Row],[聲]:[調]])</f>
        <v>qo3</v>
      </c>
      <c r="L6340" t="str">
        <f xml:space="preserve"> 雅俗通字典[[#This Row],[字韻]] &amp; 雅俗通字典[[#This Row],[聲調]] &amp; "聲" &amp; 雅俗通字典[[#This Row],[切音]]</f>
        <v>高上去聲英</v>
      </c>
      <c r="M6340" t="str">
        <f xml:space="preserve"> 雅俗通字典[[#This Row],[字韻]] &amp; TEXT(雅俗通字典[[#This Row],[調]], "[DBNum1]") &amp; 雅俗通字典[[#This Row],[切音]]</f>
        <v>高三英</v>
      </c>
    </row>
    <row r="6341" spans="1:13">
      <c r="A6341">
        <v>6340</v>
      </c>
      <c r="B6341" s="13" t="s">
        <v>6767</v>
      </c>
      <c r="C6341" s="13" t="s">
        <v>88</v>
      </c>
      <c r="D6341" s="13" t="s">
        <v>6504</v>
      </c>
      <c r="E6341" s="13" t="s">
        <v>275</v>
      </c>
      <c r="F6341" t="s">
        <v>6762</v>
      </c>
      <c r="G6341" s="13" t="str">
        <f xml:space="preserve"> IF( RIGHT(雅俗通字典[[#This Row],[聲調]],1)&lt;&gt;"入", "舒聲", "促聲")</f>
        <v>舒聲</v>
      </c>
      <c r="H6341" t="str">
        <f xml:space="preserve"> INDEX(聲母對照資料表[], MATCH(雅俗通字典[[#This Row],[切音]], 聲母對照資料表[十五音], 0), 2)</f>
        <v>q</v>
      </c>
      <c r="I6341" t="str">
        <f xml:space="preserve"> INDEX(韻母對照資料表[], MATCH(雅俗通字典[[#This Row],[字韻]] &amp; LEFT(雅俗通字典[[#This Row],[舒促聲]],1), 韻母對照資料表[十五音識別碼], 0), 2)</f>
        <v>o</v>
      </c>
      <c r="J6341">
        <f xml:space="preserve"> MATCH(雅俗通字典[[#This Row],[聲調]], 雅俗通聲調, 0)</f>
        <v>3</v>
      </c>
      <c r="K6341" t="str">
        <f xml:space="preserve"> _xlfn.CONCAT(雅俗通字典[[#This Row],[聲]:[調]])</f>
        <v>qo3</v>
      </c>
      <c r="L6341" t="str">
        <f xml:space="preserve"> 雅俗通字典[[#This Row],[字韻]] &amp; 雅俗通字典[[#This Row],[聲調]] &amp; "聲" &amp; 雅俗通字典[[#This Row],[切音]]</f>
        <v>高上去聲英</v>
      </c>
      <c r="M6341" t="str">
        <f xml:space="preserve"> 雅俗通字典[[#This Row],[字韻]] &amp; TEXT(雅俗通字典[[#This Row],[調]], "[DBNum1]") &amp; 雅俗通字典[[#This Row],[切音]]</f>
        <v>高三英</v>
      </c>
    </row>
    <row r="6342" spans="1:13">
      <c r="A6342">
        <v>6341</v>
      </c>
      <c r="B6342" s="13" t="s">
        <v>6768</v>
      </c>
      <c r="C6342" s="13" t="s">
        <v>88</v>
      </c>
      <c r="D6342" s="13" t="s">
        <v>6504</v>
      </c>
      <c r="E6342" s="13" t="s">
        <v>275</v>
      </c>
      <c r="F6342" t="s">
        <v>6762</v>
      </c>
      <c r="G6342" s="13" t="str">
        <f xml:space="preserve"> IF( RIGHT(雅俗通字典[[#This Row],[聲調]],1)&lt;&gt;"入", "舒聲", "促聲")</f>
        <v>舒聲</v>
      </c>
      <c r="H6342" t="str">
        <f xml:space="preserve"> INDEX(聲母對照資料表[], MATCH(雅俗通字典[[#This Row],[切音]], 聲母對照資料表[十五音], 0), 2)</f>
        <v>q</v>
      </c>
      <c r="I6342" t="str">
        <f xml:space="preserve"> INDEX(韻母對照資料表[], MATCH(雅俗通字典[[#This Row],[字韻]] &amp; LEFT(雅俗通字典[[#This Row],[舒促聲]],1), 韻母對照資料表[十五音識別碼], 0), 2)</f>
        <v>o</v>
      </c>
      <c r="J6342">
        <f xml:space="preserve"> MATCH(雅俗通字典[[#This Row],[聲調]], 雅俗通聲調, 0)</f>
        <v>3</v>
      </c>
      <c r="K6342" t="str">
        <f xml:space="preserve"> _xlfn.CONCAT(雅俗通字典[[#This Row],[聲]:[調]])</f>
        <v>qo3</v>
      </c>
      <c r="L6342" t="str">
        <f xml:space="preserve"> 雅俗通字典[[#This Row],[字韻]] &amp; 雅俗通字典[[#This Row],[聲調]] &amp; "聲" &amp; 雅俗通字典[[#This Row],[切音]]</f>
        <v>高上去聲英</v>
      </c>
      <c r="M6342" t="str">
        <f xml:space="preserve"> 雅俗通字典[[#This Row],[字韻]] &amp; TEXT(雅俗通字典[[#This Row],[調]], "[DBNum1]") &amp; 雅俗通字典[[#This Row],[切音]]</f>
        <v>高三英</v>
      </c>
    </row>
    <row r="6343" spans="1:13">
      <c r="A6343">
        <v>6342</v>
      </c>
      <c r="B6343" s="13" t="s">
        <v>6608</v>
      </c>
      <c r="C6343" s="13" t="s">
        <v>101</v>
      </c>
      <c r="D6343" s="13" t="s">
        <v>6504</v>
      </c>
      <c r="E6343" s="13" t="s">
        <v>275</v>
      </c>
      <c r="F6343" t="s">
        <v>6769</v>
      </c>
      <c r="G6343" s="13" t="str">
        <f xml:space="preserve"> IF( RIGHT(雅俗通字典[[#This Row],[聲調]],1)&lt;&gt;"入", "舒聲", "促聲")</f>
        <v>舒聲</v>
      </c>
      <c r="H6343" t="str">
        <f xml:space="preserve"> INDEX(聲母對照資料表[], MATCH(雅俗通字典[[#This Row],[切音]], 聲母對照資料表[十五音], 0), 2)</f>
        <v>c</v>
      </c>
      <c r="I6343" t="str">
        <f xml:space="preserve"> INDEX(韻母對照資料表[], MATCH(雅俗通字典[[#This Row],[字韻]] &amp; LEFT(雅俗通字典[[#This Row],[舒促聲]],1), 韻母對照資料表[十五音識別碼], 0), 2)</f>
        <v>o</v>
      </c>
      <c r="J6343">
        <f xml:space="preserve"> MATCH(雅俗通字典[[#This Row],[聲調]], 雅俗通聲調, 0)</f>
        <v>3</v>
      </c>
      <c r="K6343" t="str">
        <f xml:space="preserve"> _xlfn.CONCAT(雅俗通字典[[#This Row],[聲]:[調]])</f>
        <v>co3</v>
      </c>
      <c r="L6343" t="str">
        <f xml:space="preserve"> 雅俗通字典[[#This Row],[字韻]] &amp; 雅俗通字典[[#This Row],[聲調]] &amp; "聲" &amp; 雅俗通字典[[#This Row],[切音]]</f>
        <v>高上去聲出</v>
      </c>
      <c r="M6343" t="str">
        <f xml:space="preserve"> 雅俗通字典[[#This Row],[字韻]] &amp; TEXT(雅俗通字典[[#This Row],[調]], "[DBNum1]") &amp; 雅俗通字典[[#This Row],[切音]]</f>
        <v>高三出</v>
      </c>
    </row>
    <row r="6344" spans="1:13">
      <c r="A6344">
        <v>6343</v>
      </c>
      <c r="B6344" s="13" t="s">
        <v>6770</v>
      </c>
      <c r="C6344" s="13" t="s">
        <v>101</v>
      </c>
      <c r="D6344" s="13" t="s">
        <v>6504</v>
      </c>
      <c r="E6344" s="13" t="s">
        <v>275</v>
      </c>
      <c r="F6344" t="s">
        <v>6769</v>
      </c>
      <c r="G6344" s="13" t="str">
        <f xml:space="preserve"> IF( RIGHT(雅俗通字典[[#This Row],[聲調]],1)&lt;&gt;"入", "舒聲", "促聲")</f>
        <v>舒聲</v>
      </c>
      <c r="H6344" t="str">
        <f xml:space="preserve"> INDEX(聲母對照資料表[], MATCH(雅俗通字典[[#This Row],[切音]], 聲母對照資料表[十五音], 0), 2)</f>
        <v>c</v>
      </c>
      <c r="I6344" t="str">
        <f xml:space="preserve"> INDEX(韻母對照資料表[], MATCH(雅俗通字典[[#This Row],[字韻]] &amp; LEFT(雅俗通字典[[#This Row],[舒促聲]],1), 韻母對照資料表[十五音識別碼], 0), 2)</f>
        <v>o</v>
      </c>
      <c r="J6344">
        <f xml:space="preserve"> MATCH(雅俗通字典[[#This Row],[聲調]], 雅俗通聲調, 0)</f>
        <v>3</v>
      </c>
      <c r="K6344" t="str">
        <f xml:space="preserve"> _xlfn.CONCAT(雅俗通字典[[#This Row],[聲]:[調]])</f>
        <v>co3</v>
      </c>
      <c r="L6344" t="str">
        <f xml:space="preserve"> 雅俗通字典[[#This Row],[字韻]] &amp; 雅俗通字典[[#This Row],[聲調]] &amp; "聲" &amp; 雅俗通字典[[#This Row],[切音]]</f>
        <v>高上去聲出</v>
      </c>
      <c r="M6344" t="str">
        <f xml:space="preserve"> 雅俗通字典[[#This Row],[字韻]] &amp; TEXT(雅俗通字典[[#This Row],[調]], "[DBNum1]") &amp; 雅俗通字典[[#This Row],[切音]]</f>
        <v>高三出</v>
      </c>
    </row>
    <row r="6345" spans="1:13">
      <c r="A6345">
        <v>6344</v>
      </c>
      <c r="B6345" s="13" t="s">
        <v>6771</v>
      </c>
      <c r="C6345" s="13" t="s">
        <v>101</v>
      </c>
      <c r="D6345" s="13" t="s">
        <v>6504</v>
      </c>
      <c r="E6345" s="13" t="s">
        <v>275</v>
      </c>
      <c r="F6345" t="s">
        <v>6769</v>
      </c>
      <c r="G6345" s="13" t="str">
        <f xml:space="preserve"> IF( RIGHT(雅俗通字典[[#This Row],[聲調]],1)&lt;&gt;"入", "舒聲", "促聲")</f>
        <v>舒聲</v>
      </c>
      <c r="H6345" t="str">
        <f xml:space="preserve"> INDEX(聲母對照資料表[], MATCH(雅俗通字典[[#This Row],[切音]], 聲母對照資料表[十五音], 0), 2)</f>
        <v>c</v>
      </c>
      <c r="I6345" t="str">
        <f xml:space="preserve"> INDEX(韻母對照資料表[], MATCH(雅俗通字典[[#This Row],[字韻]] &amp; LEFT(雅俗通字典[[#This Row],[舒促聲]],1), 韻母對照資料表[十五音識別碼], 0), 2)</f>
        <v>o</v>
      </c>
      <c r="J6345">
        <f xml:space="preserve"> MATCH(雅俗通字典[[#This Row],[聲調]], 雅俗通聲調, 0)</f>
        <v>3</v>
      </c>
      <c r="K6345" t="str">
        <f xml:space="preserve"> _xlfn.CONCAT(雅俗通字典[[#This Row],[聲]:[調]])</f>
        <v>co3</v>
      </c>
      <c r="L6345" t="str">
        <f xml:space="preserve"> 雅俗通字典[[#This Row],[字韻]] &amp; 雅俗通字典[[#This Row],[聲調]] &amp; "聲" &amp; 雅俗通字典[[#This Row],[切音]]</f>
        <v>高上去聲出</v>
      </c>
      <c r="M6345" t="str">
        <f xml:space="preserve"> 雅俗通字典[[#This Row],[字韻]] &amp; TEXT(雅俗通字典[[#This Row],[調]], "[DBNum1]") &amp; 雅俗通字典[[#This Row],[切音]]</f>
        <v>高三出</v>
      </c>
    </row>
    <row r="6346" spans="1:13">
      <c r="A6346">
        <v>6345</v>
      </c>
      <c r="B6346" s="13" t="s">
        <v>6772</v>
      </c>
      <c r="C6346" s="13" t="s">
        <v>101</v>
      </c>
      <c r="D6346" s="13" t="s">
        <v>6504</v>
      </c>
      <c r="E6346" s="13" t="s">
        <v>275</v>
      </c>
      <c r="F6346" t="s">
        <v>6769</v>
      </c>
      <c r="G6346" s="13" t="str">
        <f xml:space="preserve"> IF( RIGHT(雅俗通字典[[#This Row],[聲調]],1)&lt;&gt;"入", "舒聲", "促聲")</f>
        <v>舒聲</v>
      </c>
      <c r="H6346" t="str">
        <f xml:space="preserve"> INDEX(聲母對照資料表[], MATCH(雅俗通字典[[#This Row],[切音]], 聲母對照資料表[十五音], 0), 2)</f>
        <v>c</v>
      </c>
      <c r="I6346" t="str">
        <f xml:space="preserve"> INDEX(韻母對照資料表[], MATCH(雅俗通字典[[#This Row],[字韻]] &amp; LEFT(雅俗通字典[[#This Row],[舒促聲]],1), 韻母對照資料表[十五音識別碼], 0), 2)</f>
        <v>o</v>
      </c>
      <c r="J6346">
        <f xml:space="preserve"> MATCH(雅俗通字典[[#This Row],[聲調]], 雅俗通聲調, 0)</f>
        <v>3</v>
      </c>
      <c r="K6346" t="str">
        <f xml:space="preserve"> _xlfn.CONCAT(雅俗通字典[[#This Row],[聲]:[調]])</f>
        <v>co3</v>
      </c>
      <c r="L6346" t="str">
        <f xml:space="preserve"> 雅俗通字典[[#This Row],[字韻]] &amp; 雅俗通字典[[#This Row],[聲調]] &amp; "聲" &amp; 雅俗通字典[[#This Row],[切音]]</f>
        <v>高上去聲出</v>
      </c>
      <c r="M6346" t="str">
        <f xml:space="preserve"> 雅俗通字典[[#This Row],[字韻]] &amp; TEXT(雅俗通字典[[#This Row],[調]], "[DBNum1]") &amp; 雅俗通字典[[#This Row],[切音]]</f>
        <v>高三出</v>
      </c>
    </row>
    <row r="6347" spans="1:13">
      <c r="A6347">
        <v>6346</v>
      </c>
      <c r="B6347" s="13" t="s">
        <v>6773</v>
      </c>
      <c r="C6347" s="13" t="s">
        <v>101</v>
      </c>
      <c r="D6347" s="13" t="s">
        <v>6504</v>
      </c>
      <c r="E6347" s="13" t="s">
        <v>275</v>
      </c>
      <c r="F6347" t="s">
        <v>6769</v>
      </c>
      <c r="G6347" s="13" t="str">
        <f xml:space="preserve"> IF( RIGHT(雅俗通字典[[#This Row],[聲調]],1)&lt;&gt;"入", "舒聲", "促聲")</f>
        <v>舒聲</v>
      </c>
      <c r="H6347" t="str">
        <f xml:space="preserve"> INDEX(聲母對照資料表[], MATCH(雅俗通字典[[#This Row],[切音]], 聲母對照資料表[十五音], 0), 2)</f>
        <v>c</v>
      </c>
      <c r="I6347" t="str">
        <f xml:space="preserve"> INDEX(韻母對照資料表[], MATCH(雅俗通字典[[#This Row],[字韻]] &amp; LEFT(雅俗通字典[[#This Row],[舒促聲]],1), 韻母對照資料表[十五音識別碼], 0), 2)</f>
        <v>o</v>
      </c>
      <c r="J6347">
        <f xml:space="preserve"> MATCH(雅俗通字典[[#This Row],[聲調]], 雅俗通聲調, 0)</f>
        <v>3</v>
      </c>
      <c r="K6347" t="str">
        <f xml:space="preserve"> _xlfn.CONCAT(雅俗通字典[[#This Row],[聲]:[調]])</f>
        <v>co3</v>
      </c>
      <c r="L6347" t="str">
        <f xml:space="preserve"> 雅俗通字典[[#This Row],[字韻]] &amp; 雅俗通字典[[#This Row],[聲調]] &amp; "聲" &amp; 雅俗通字典[[#This Row],[切音]]</f>
        <v>高上去聲出</v>
      </c>
      <c r="M6347" t="str">
        <f xml:space="preserve"> 雅俗通字典[[#This Row],[字韻]] &amp; TEXT(雅俗通字典[[#This Row],[調]], "[DBNum1]") &amp; 雅俗通字典[[#This Row],[切音]]</f>
        <v>高三出</v>
      </c>
    </row>
    <row r="6348" spans="1:13">
      <c r="A6348">
        <v>6347</v>
      </c>
      <c r="B6348" s="13" t="s">
        <v>6774</v>
      </c>
      <c r="C6348" s="13" t="s">
        <v>101</v>
      </c>
      <c r="D6348" s="13" t="s">
        <v>6504</v>
      </c>
      <c r="E6348" s="13" t="s">
        <v>275</v>
      </c>
      <c r="F6348" t="s">
        <v>6769</v>
      </c>
      <c r="G6348" s="13" t="str">
        <f xml:space="preserve"> IF( RIGHT(雅俗通字典[[#This Row],[聲調]],1)&lt;&gt;"入", "舒聲", "促聲")</f>
        <v>舒聲</v>
      </c>
      <c r="H6348" t="str">
        <f xml:space="preserve"> INDEX(聲母對照資料表[], MATCH(雅俗通字典[[#This Row],[切音]], 聲母對照資料表[十五音], 0), 2)</f>
        <v>c</v>
      </c>
      <c r="I6348" t="str">
        <f xml:space="preserve"> INDEX(韻母對照資料表[], MATCH(雅俗通字典[[#This Row],[字韻]] &amp; LEFT(雅俗通字典[[#This Row],[舒促聲]],1), 韻母對照資料表[十五音識別碼], 0), 2)</f>
        <v>o</v>
      </c>
      <c r="J6348">
        <f xml:space="preserve"> MATCH(雅俗通字典[[#This Row],[聲調]], 雅俗通聲調, 0)</f>
        <v>3</v>
      </c>
      <c r="K6348" t="str">
        <f xml:space="preserve"> _xlfn.CONCAT(雅俗通字典[[#This Row],[聲]:[調]])</f>
        <v>co3</v>
      </c>
      <c r="L6348" t="str">
        <f xml:space="preserve"> 雅俗通字典[[#This Row],[字韻]] &amp; 雅俗通字典[[#This Row],[聲調]] &amp; "聲" &amp; 雅俗通字典[[#This Row],[切音]]</f>
        <v>高上去聲出</v>
      </c>
      <c r="M6348" t="str">
        <f xml:space="preserve"> 雅俗通字典[[#This Row],[字韻]] &amp; TEXT(雅俗通字典[[#This Row],[調]], "[DBNum1]") &amp; 雅俗通字典[[#This Row],[切音]]</f>
        <v>高三出</v>
      </c>
    </row>
    <row r="6349" spans="1:13">
      <c r="A6349">
        <v>6348</v>
      </c>
      <c r="B6349" s="13" t="s">
        <v>6775</v>
      </c>
      <c r="C6349" s="13" t="s">
        <v>101</v>
      </c>
      <c r="D6349" s="13" t="s">
        <v>6504</v>
      </c>
      <c r="E6349" s="13" t="s">
        <v>275</v>
      </c>
      <c r="F6349" t="s">
        <v>6769</v>
      </c>
      <c r="G6349" s="13" t="str">
        <f xml:space="preserve"> IF( RIGHT(雅俗通字典[[#This Row],[聲調]],1)&lt;&gt;"入", "舒聲", "促聲")</f>
        <v>舒聲</v>
      </c>
      <c r="H6349" t="str">
        <f xml:space="preserve"> INDEX(聲母對照資料表[], MATCH(雅俗通字典[[#This Row],[切音]], 聲母對照資料表[十五音], 0), 2)</f>
        <v>c</v>
      </c>
      <c r="I6349" t="str">
        <f xml:space="preserve"> INDEX(韻母對照資料表[], MATCH(雅俗通字典[[#This Row],[字韻]] &amp; LEFT(雅俗通字典[[#This Row],[舒促聲]],1), 韻母對照資料表[十五音識別碼], 0), 2)</f>
        <v>o</v>
      </c>
      <c r="J6349">
        <f xml:space="preserve"> MATCH(雅俗通字典[[#This Row],[聲調]], 雅俗通聲調, 0)</f>
        <v>3</v>
      </c>
      <c r="K6349" t="str">
        <f xml:space="preserve"> _xlfn.CONCAT(雅俗通字典[[#This Row],[聲]:[調]])</f>
        <v>co3</v>
      </c>
      <c r="L6349" t="str">
        <f xml:space="preserve"> 雅俗通字典[[#This Row],[字韻]] &amp; 雅俗通字典[[#This Row],[聲調]] &amp; "聲" &amp; 雅俗通字典[[#This Row],[切音]]</f>
        <v>高上去聲出</v>
      </c>
      <c r="M6349" t="str">
        <f xml:space="preserve"> 雅俗通字典[[#This Row],[字韻]] &amp; TEXT(雅俗通字典[[#This Row],[調]], "[DBNum1]") &amp; 雅俗通字典[[#This Row],[切音]]</f>
        <v>高三出</v>
      </c>
    </row>
    <row r="6350" spans="1:13">
      <c r="A6350">
        <v>6349</v>
      </c>
      <c r="B6350" s="13" t="s">
        <v>6776</v>
      </c>
      <c r="C6350" s="13" t="s">
        <v>101</v>
      </c>
      <c r="D6350" s="13" t="s">
        <v>6504</v>
      </c>
      <c r="E6350" s="13" t="s">
        <v>275</v>
      </c>
      <c r="F6350" t="s">
        <v>6769</v>
      </c>
      <c r="G6350" s="13" t="str">
        <f xml:space="preserve"> IF( RIGHT(雅俗通字典[[#This Row],[聲調]],1)&lt;&gt;"入", "舒聲", "促聲")</f>
        <v>舒聲</v>
      </c>
      <c r="H6350" t="str">
        <f xml:space="preserve"> INDEX(聲母對照資料表[], MATCH(雅俗通字典[[#This Row],[切音]], 聲母對照資料表[十五音], 0), 2)</f>
        <v>c</v>
      </c>
      <c r="I6350" t="str">
        <f xml:space="preserve"> INDEX(韻母對照資料表[], MATCH(雅俗通字典[[#This Row],[字韻]] &amp; LEFT(雅俗通字典[[#This Row],[舒促聲]],1), 韻母對照資料表[十五音識別碼], 0), 2)</f>
        <v>o</v>
      </c>
      <c r="J6350">
        <f xml:space="preserve"> MATCH(雅俗通字典[[#This Row],[聲調]], 雅俗通聲調, 0)</f>
        <v>3</v>
      </c>
      <c r="K6350" t="str">
        <f xml:space="preserve"> _xlfn.CONCAT(雅俗通字典[[#This Row],[聲]:[調]])</f>
        <v>co3</v>
      </c>
      <c r="L6350" t="str">
        <f xml:space="preserve"> 雅俗通字典[[#This Row],[字韻]] &amp; 雅俗通字典[[#This Row],[聲調]] &amp; "聲" &amp; 雅俗通字典[[#This Row],[切音]]</f>
        <v>高上去聲出</v>
      </c>
      <c r="M6350" t="str">
        <f xml:space="preserve"> 雅俗通字典[[#This Row],[字韻]] &amp; TEXT(雅俗通字典[[#This Row],[調]], "[DBNum1]") &amp; 雅俗通字典[[#This Row],[切音]]</f>
        <v>高三出</v>
      </c>
    </row>
    <row r="6351" spans="1:13">
      <c r="A6351">
        <v>6350</v>
      </c>
      <c r="B6351" s="13" t="s">
        <v>6777</v>
      </c>
      <c r="C6351" s="13" t="s">
        <v>101</v>
      </c>
      <c r="D6351" s="13" t="s">
        <v>6504</v>
      </c>
      <c r="E6351" s="13" t="s">
        <v>275</v>
      </c>
      <c r="F6351" t="s">
        <v>6769</v>
      </c>
      <c r="G6351" s="13" t="str">
        <f xml:space="preserve"> IF( RIGHT(雅俗通字典[[#This Row],[聲調]],1)&lt;&gt;"入", "舒聲", "促聲")</f>
        <v>舒聲</v>
      </c>
      <c r="H6351" t="str">
        <f xml:space="preserve"> INDEX(聲母對照資料表[], MATCH(雅俗通字典[[#This Row],[切音]], 聲母對照資料表[十五音], 0), 2)</f>
        <v>c</v>
      </c>
      <c r="I6351" t="str">
        <f xml:space="preserve"> INDEX(韻母對照資料表[], MATCH(雅俗通字典[[#This Row],[字韻]] &amp; LEFT(雅俗通字典[[#This Row],[舒促聲]],1), 韻母對照資料表[十五音識別碼], 0), 2)</f>
        <v>o</v>
      </c>
      <c r="J6351">
        <f xml:space="preserve"> MATCH(雅俗通字典[[#This Row],[聲調]], 雅俗通聲調, 0)</f>
        <v>3</v>
      </c>
      <c r="K6351" t="str">
        <f xml:space="preserve"> _xlfn.CONCAT(雅俗通字典[[#This Row],[聲]:[調]])</f>
        <v>co3</v>
      </c>
      <c r="L6351" t="str">
        <f xml:space="preserve"> 雅俗通字典[[#This Row],[字韻]] &amp; 雅俗通字典[[#This Row],[聲調]] &amp; "聲" &amp; 雅俗通字典[[#This Row],[切音]]</f>
        <v>高上去聲出</v>
      </c>
      <c r="M6351" t="str">
        <f xml:space="preserve"> 雅俗通字典[[#This Row],[字韻]] &amp; TEXT(雅俗通字典[[#This Row],[調]], "[DBNum1]") &amp; 雅俗通字典[[#This Row],[切音]]</f>
        <v>高三出</v>
      </c>
    </row>
    <row r="6352" spans="1:13">
      <c r="A6352">
        <v>6351</v>
      </c>
      <c r="B6352" s="13" t="s">
        <v>6778</v>
      </c>
      <c r="C6352" s="13" t="s">
        <v>101</v>
      </c>
      <c r="D6352" s="13" t="s">
        <v>6504</v>
      </c>
      <c r="E6352" s="13" t="s">
        <v>275</v>
      </c>
      <c r="F6352" t="s">
        <v>6769</v>
      </c>
      <c r="G6352" s="13" t="str">
        <f xml:space="preserve"> IF( RIGHT(雅俗通字典[[#This Row],[聲調]],1)&lt;&gt;"入", "舒聲", "促聲")</f>
        <v>舒聲</v>
      </c>
      <c r="H6352" t="str">
        <f xml:space="preserve"> INDEX(聲母對照資料表[], MATCH(雅俗通字典[[#This Row],[切音]], 聲母對照資料表[十五音], 0), 2)</f>
        <v>c</v>
      </c>
      <c r="I6352" t="str">
        <f xml:space="preserve"> INDEX(韻母對照資料表[], MATCH(雅俗通字典[[#This Row],[字韻]] &amp; LEFT(雅俗通字典[[#This Row],[舒促聲]],1), 韻母對照資料表[十五音識別碼], 0), 2)</f>
        <v>o</v>
      </c>
      <c r="J6352">
        <f xml:space="preserve"> MATCH(雅俗通字典[[#This Row],[聲調]], 雅俗通聲調, 0)</f>
        <v>3</v>
      </c>
      <c r="K6352" t="str">
        <f xml:space="preserve"> _xlfn.CONCAT(雅俗通字典[[#This Row],[聲]:[調]])</f>
        <v>co3</v>
      </c>
      <c r="L6352" t="str">
        <f xml:space="preserve"> 雅俗通字典[[#This Row],[字韻]] &amp; 雅俗通字典[[#This Row],[聲調]] &amp; "聲" &amp; 雅俗通字典[[#This Row],[切音]]</f>
        <v>高上去聲出</v>
      </c>
      <c r="M6352" t="str">
        <f xml:space="preserve"> 雅俗通字典[[#This Row],[字韻]] &amp; TEXT(雅俗通字典[[#This Row],[調]], "[DBNum1]") &amp; 雅俗通字典[[#This Row],[切音]]</f>
        <v>高三出</v>
      </c>
    </row>
    <row r="6353" spans="1:13">
      <c r="A6353">
        <v>6352</v>
      </c>
      <c r="B6353" s="13" t="s">
        <v>6607</v>
      </c>
      <c r="C6353" s="13" t="s">
        <v>101</v>
      </c>
      <c r="D6353" s="13" t="s">
        <v>6504</v>
      </c>
      <c r="E6353" s="13" t="s">
        <v>275</v>
      </c>
      <c r="F6353" t="s">
        <v>6769</v>
      </c>
      <c r="G6353" s="13" t="str">
        <f xml:space="preserve"> IF( RIGHT(雅俗通字典[[#This Row],[聲調]],1)&lt;&gt;"入", "舒聲", "促聲")</f>
        <v>舒聲</v>
      </c>
      <c r="H6353" t="str">
        <f xml:space="preserve"> INDEX(聲母對照資料表[], MATCH(雅俗通字典[[#This Row],[切音]], 聲母對照資料表[十五音], 0), 2)</f>
        <v>c</v>
      </c>
      <c r="I6353" t="str">
        <f xml:space="preserve"> INDEX(韻母對照資料表[], MATCH(雅俗通字典[[#This Row],[字韻]] &amp; LEFT(雅俗通字典[[#This Row],[舒促聲]],1), 韻母對照資料表[十五音識別碼], 0), 2)</f>
        <v>o</v>
      </c>
      <c r="J6353">
        <f xml:space="preserve"> MATCH(雅俗通字典[[#This Row],[聲調]], 雅俗通聲調, 0)</f>
        <v>3</v>
      </c>
      <c r="K6353" t="str">
        <f xml:space="preserve"> _xlfn.CONCAT(雅俗通字典[[#This Row],[聲]:[調]])</f>
        <v>co3</v>
      </c>
      <c r="L6353" t="str">
        <f xml:space="preserve"> 雅俗通字典[[#This Row],[字韻]] &amp; 雅俗通字典[[#This Row],[聲調]] &amp; "聲" &amp; 雅俗通字典[[#This Row],[切音]]</f>
        <v>高上去聲出</v>
      </c>
      <c r="M6353" t="str">
        <f xml:space="preserve"> 雅俗通字典[[#This Row],[字韻]] &amp; TEXT(雅俗通字典[[#This Row],[調]], "[DBNum1]") &amp; 雅俗通字典[[#This Row],[切音]]</f>
        <v>高三出</v>
      </c>
    </row>
    <row r="6354" spans="1:13">
      <c r="A6354">
        <v>6353</v>
      </c>
      <c r="B6354" s="13" t="s">
        <v>6779</v>
      </c>
      <c r="C6354" s="13" t="s">
        <v>147</v>
      </c>
      <c r="D6354" s="13" t="s">
        <v>6504</v>
      </c>
      <c r="E6354" s="13" t="s">
        <v>462</v>
      </c>
      <c r="F6354" t="s">
        <v>6780</v>
      </c>
      <c r="G6354" s="13" t="str">
        <f xml:space="preserve"> IF( RIGHT(雅俗通字典[[#This Row],[聲調]],1)&lt;&gt;"入", "舒聲", "促聲")</f>
        <v>舒聲</v>
      </c>
      <c r="H6354" t="str">
        <f xml:space="preserve"> INDEX(聲母對照資料表[], MATCH(雅俗通字典[[#This Row],[切音]], 聲母對照資料表[十五音], 0), 2)</f>
        <v>l</v>
      </c>
      <c r="I6354" t="str">
        <f xml:space="preserve"> INDEX(韻母對照資料表[], MATCH(雅俗通字典[[#This Row],[字韻]] &amp; LEFT(雅俗通字典[[#This Row],[舒促聲]],1), 韻母對照資料表[十五音識別碼], 0), 2)</f>
        <v>o</v>
      </c>
      <c r="J6354">
        <f xml:space="preserve"> MATCH(雅俗通字典[[#This Row],[聲調]], 雅俗通聲調, 0)</f>
        <v>5</v>
      </c>
      <c r="K6354" t="str">
        <f xml:space="preserve"> _xlfn.CONCAT(雅俗通字典[[#This Row],[聲]:[調]])</f>
        <v>lo5</v>
      </c>
      <c r="L6354" t="str">
        <f xml:space="preserve"> 雅俗通字典[[#This Row],[字韻]] &amp; 雅俗通字典[[#This Row],[聲調]] &amp; "聲" &amp; 雅俗通字典[[#This Row],[切音]]</f>
        <v>高下平聲柳</v>
      </c>
      <c r="M6354" t="str">
        <f xml:space="preserve"> 雅俗通字典[[#This Row],[字韻]] &amp; TEXT(雅俗通字典[[#This Row],[調]], "[DBNum1]") &amp; 雅俗通字典[[#This Row],[切音]]</f>
        <v>高五柳</v>
      </c>
    </row>
    <row r="6355" spans="1:13">
      <c r="A6355">
        <v>6354</v>
      </c>
      <c r="B6355" s="13" t="s">
        <v>6781</v>
      </c>
      <c r="C6355" s="13" t="s">
        <v>147</v>
      </c>
      <c r="D6355" s="13" t="s">
        <v>6504</v>
      </c>
      <c r="E6355" s="13" t="s">
        <v>462</v>
      </c>
      <c r="F6355" t="s">
        <v>6780</v>
      </c>
      <c r="G6355" s="13" t="str">
        <f xml:space="preserve"> IF( RIGHT(雅俗通字典[[#This Row],[聲調]],1)&lt;&gt;"入", "舒聲", "促聲")</f>
        <v>舒聲</v>
      </c>
      <c r="H6355" t="str">
        <f xml:space="preserve"> INDEX(聲母對照資料表[], MATCH(雅俗通字典[[#This Row],[切音]], 聲母對照資料表[十五音], 0), 2)</f>
        <v>l</v>
      </c>
      <c r="I6355" t="str">
        <f xml:space="preserve"> INDEX(韻母對照資料表[], MATCH(雅俗通字典[[#This Row],[字韻]] &amp; LEFT(雅俗通字典[[#This Row],[舒促聲]],1), 韻母對照資料表[十五音識別碼], 0), 2)</f>
        <v>o</v>
      </c>
      <c r="J6355">
        <f xml:space="preserve"> MATCH(雅俗通字典[[#This Row],[聲調]], 雅俗通聲調, 0)</f>
        <v>5</v>
      </c>
      <c r="K6355" t="str">
        <f xml:space="preserve"> _xlfn.CONCAT(雅俗通字典[[#This Row],[聲]:[調]])</f>
        <v>lo5</v>
      </c>
      <c r="L6355" t="str">
        <f xml:space="preserve"> 雅俗通字典[[#This Row],[字韻]] &amp; 雅俗通字典[[#This Row],[聲調]] &amp; "聲" &amp; 雅俗通字典[[#This Row],[切音]]</f>
        <v>高下平聲柳</v>
      </c>
      <c r="M6355" t="str">
        <f xml:space="preserve"> 雅俗通字典[[#This Row],[字韻]] &amp; TEXT(雅俗通字典[[#This Row],[調]], "[DBNum1]") &amp; 雅俗通字典[[#This Row],[切音]]</f>
        <v>高五柳</v>
      </c>
    </row>
    <row r="6356" spans="1:13">
      <c r="A6356">
        <v>6355</v>
      </c>
      <c r="B6356" s="13" t="s">
        <v>6782</v>
      </c>
      <c r="C6356" s="13" t="s">
        <v>147</v>
      </c>
      <c r="D6356" s="13" t="s">
        <v>6504</v>
      </c>
      <c r="E6356" s="13" t="s">
        <v>462</v>
      </c>
      <c r="F6356" t="s">
        <v>6780</v>
      </c>
      <c r="G6356" s="13" t="str">
        <f xml:space="preserve"> IF( RIGHT(雅俗通字典[[#This Row],[聲調]],1)&lt;&gt;"入", "舒聲", "促聲")</f>
        <v>舒聲</v>
      </c>
      <c r="H6356" t="str">
        <f xml:space="preserve"> INDEX(聲母對照資料表[], MATCH(雅俗通字典[[#This Row],[切音]], 聲母對照資料表[十五音], 0), 2)</f>
        <v>l</v>
      </c>
      <c r="I6356" t="str">
        <f xml:space="preserve"> INDEX(韻母對照資料表[], MATCH(雅俗通字典[[#This Row],[字韻]] &amp; LEFT(雅俗通字典[[#This Row],[舒促聲]],1), 韻母對照資料表[十五音識別碼], 0), 2)</f>
        <v>o</v>
      </c>
      <c r="J6356">
        <f xml:space="preserve"> MATCH(雅俗通字典[[#This Row],[聲調]], 雅俗通聲調, 0)</f>
        <v>5</v>
      </c>
      <c r="K6356" t="str">
        <f xml:space="preserve"> _xlfn.CONCAT(雅俗通字典[[#This Row],[聲]:[調]])</f>
        <v>lo5</v>
      </c>
      <c r="L6356" t="str">
        <f xml:space="preserve"> 雅俗通字典[[#This Row],[字韻]] &amp; 雅俗通字典[[#This Row],[聲調]] &amp; "聲" &amp; 雅俗通字典[[#This Row],[切音]]</f>
        <v>高下平聲柳</v>
      </c>
      <c r="M6356" t="str">
        <f xml:space="preserve"> 雅俗通字典[[#This Row],[字韻]] &amp; TEXT(雅俗通字典[[#This Row],[調]], "[DBNum1]") &amp; 雅俗通字典[[#This Row],[切音]]</f>
        <v>高五柳</v>
      </c>
    </row>
    <row r="6357" spans="1:13">
      <c r="A6357">
        <v>6356</v>
      </c>
      <c r="B6357" s="13" t="s">
        <v>6783</v>
      </c>
      <c r="C6357" s="13" t="s">
        <v>147</v>
      </c>
      <c r="D6357" s="13" t="s">
        <v>6504</v>
      </c>
      <c r="E6357" s="13" t="s">
        <v>462</v>
      </c>
      <c r="F6357" t="s">
        <v>6780</v>
      </c>
      <c r="G6357" s="13" t="str">
        <f xml:space="preserve"> IF( RIGHT(雅俗通字典[[#This Row],[聲調]],1)&lt;&gt;"入", "舒聲", "促聲")</f>
        <v>舒聲</v>
      </c>
      <c r="H6357" t="str">
        <f xml:space="preserve"> INDEX(聲母對照資料表[], MATCH(雅俗通字典[[#This Row],[切音]], 聲母對照資料表[十五音], 0), 2)</f>
        <v>l</v>
      </c>
      <c r="I6357" t="str">
        <f xml:space="preserve"> INDEX(韻母對照資料表[], MATCH(雅俗通字典[[#This Row],[字韻]] &amp; LEFT(雅俗通字典[[#This Row],[舒促聲]],1), 韻母對照資料表[十五音識別碼], 0), 2)</f>
        <v>o</v>
      </c>
      <c r="J6357">
        <f xml:space="preserve"> MATCH(雅俗通字典[[#This Row],[聲調]], 雅俗通聲調, 0)</f>
        <v>5</v>
      </c>
      <c r="K6357" t="str">
        <f xml:space="preserve"> _xlfn.CONCAT(雅俗通字典[[#This Row],[聲]:[調]])</f>
        <v>lo5</v>
      </c>
      <c r="L6357" t="str">
        <f xml:space="preserve"> 雅俗通字典[[#This Row],[字韻]] &amp; 雅俗通字典[[#This Row],[聲調]] &amp; "聲" &amp; 雅俗通字典[[#This Row],[切音]]</f>
        <v>高下平聲柳</v>
      </c>
      <c r="M6357" t="str">
        <f xml:space="preserve"> 雅俗通字典[[#This Row],[字韻]] &amp; TEXT(雅俗通字典[[#This Row],[調]], "[DBNum1]") &amp; 雅俗通字典[[#This Row],[切音]]</f>
        <v>高五柳</v>
      </c>
    </row>
    <row r="6358" spans="1:13">
      <c r="A6358">
        <v>6357</v>
      </c>
      <c r="B6358" s="13" t="s">
        <v>6784</v>
      </c>
      <c r="C6358" s="13" t="s">
        <v>147</v>
      </c>
      <c r="D6358" s="13" t="s">
        <v>6504</v>
      </c>
      <c r="E6358" s="13" t="s">
        <v>462</v>
      </c>
      <c r="F6358" t="s">
        <v>6780</v>
      </c>
      <c r="G6358" s="13" t="str">
        <f xml:space="preserve"> IF( RIGHT(雅俗通字典[[#This Row],[聲調]],1)&lt;&gt;"入", "舒聲", "促聲")</f>
        <v>舒聲</v>
      </c>
      <c r="H6358" t="str">
        <f xml:space="preserve"> INDEX(聲母對照資料表[], MATCH(雅俗通字典[[#This Row],[切音]], 聲母對照資料表[十五音], 0), 2)</f>
        <v>l</v>
      </c>
      <c r="I6358" t="str">
        <f xml:space="preserve"> INDEX(韻母對照資料表[], MATCH(雅俗通字典[[#This Row],[字韻]] &amp; LEFT(雅俗通字典[[#This Row],[舒促聲]],1), 韻母對照資料表[十五音識別碼], 0), 2)</f>
        <v>o</v>
      </c>
      <c r="J6358">
        <f xml:space="preserve"> MATCH(雅俗通字典[[#This Row],[聲調]], 雅俗通聲調, 0)</f>
        <v>5</v>
      </c>
      <c r="K6358" t="str">
        <f xml:space="preserve"> _xlfn.CONCAT(雅俗通字典[[#This Row],[聲]:[調]])</f>
        <v>lo5</v>
      </c>
      <c r="L6358" t="str">
        <f xml:space="preserve"> 雅俗通字典[[#This Row],[字韻]] &amp; 雅俗通字典[[#This Row],[聲調]] &amp; "聲" &amp; 雅俗通字典[[#This Row],[切音]]</f>
        <v>高下平聲柳</v>
      </c>
      <c r="M6358" t="str">
        <f xml:space="preserve"> 雅俗通字典[[#This Row],[字韻]] &amp; TEXT(雅俗通字典[[#This Row],[調]], "[DBNum1]") &amp; 雅俗通字典[[#This Row],[切音]]</f>
        <v>高五柳</v>
      </c>
    </row>
    <row r="6359" spans="1:13">
      <c r="A6359">
        <v>6358</v>
      </c>
      <c r="B6359" s="13" t="s">
        <v>6785</v>
      </c>
      <c r="C6359" s="13" t="s">
        <v>147</v>
      </c>
      <c r="D6359" s="13" t="s">
        <v>6504</v>
      </c>
      <c r="E6359" s="13" t="s">
        <v>462</v>
      </c>
      <c r="F6359" t="s">
        <v>6780</v>
      </c>
      <c r="G6359" s="13" t="str">
        <f xml:space="preserve"> IF( RIGHT(雅俗通字典[[#This Row],[聲調]],1)&lt;&gt;"入", "舒聲", "促聲")</f>
        <v>舒聲</v>
      </c>
      <c r="H6359" t="str">
        <f xml:space="preserve"> INDEX(聲母對照資料表[], MATCH(雅俗通字典[[#This Row],[切音]], 聲母對照資料表[十五音], 0), 2)</f>
        <v>l</v>
      </c>
      <c r="I6359" t="str">
        <f xml:space="preserve"> INDEX(韻母對照資料表[], MATCH(雅俗通字典[[#This Row],[字韻]] &amp; LEFT(雅俗通字典[[#This Row],[舒促聲]],1), 韻母對照資料表[十五音識別碼], 0), 2)</f>
        <v>o</v>
      </c>
      <c r="J6359">
        <f xml:space="preserve"> MATCH(雅俗通字典[[#This Row],[聲調]], 雅俗通聲調, 0)</f>
        <v>5</v>
      </c>
      <c r="K6359" t="str">
        <f xml:space="preserve"> _xlfn.CONCAT(雅俗通字典[[#This Row],[聲]:[調]])</f>
        <v>lo5</v>
      </c>
      <c r="L6359" t="str">
        <f xml:space="preserve"> 雅俗通字典[[#This Row],[字韻]] &amp; 雅俗通字典[[#This Row],[聲調]] &amp; "聲" &amp; 雅俗通字典[[#This Row],[切音]]</f>
        <v>高下平聲柳</v>
      </c>
      <c r="M6359" t="str">
        <f xml:space="preserve"> 雅俗通字典[[#This Row],[字韻]] &amp; TEXT(雅俗通字典[[#This Row],[調]], "[DBNum1]") &amp; 雅俗通字典[[#This Row],[切音]]</f>
        <v>高五柳</v>
      </c>
    </row>
    <row r="6360" spans="1:13">
      <c r="A6360">
        <v>6359</v>
      </c>
      <c r="B6360" s="13" t="s">
        <v>6786</v>
      </c>
      <c r="C6360" s="13" t="s">
        <v>147</v>
      </c>
      <c r="D6360" s="13" t="s">
        <v>6504</v>
      </c>
      <c r="E6360" s="13" t="s">
        <v>462</v>
      </c>
      <c r="F6360" t="s">
        <v>6780</v>
      </c>
      <c r="G6360" s="13" t="str">
        <f xml:space="preserve"> IF( RIGHT(雅俗通字典[[#This Row],[聲調]],1)&lt;&gt;"入", "舒聲", "促聲")</f>
        <v>舒聲</v>
      </c>
      <c r="H6360" t="str">
        <f xml:space="preserve"> INDEX(聲母對照資料表[], MATCH(雅俗通字典[[#This Row],[切音]], 聲母對照資料表[十五音], 0), 2)</f>
        <v>l</v>
      </c>
      <c r="I6360" t="str">
        <f xml:space="preserve"> INDEX(韻母對照資料表[], MATCH(雅俗通字典[[#This Row],[字韻]] &amp; LEFT(雅俗通字典[[#This Row],[舒促聲]],1), 韻母對照資料表[十五音識別碼], 0), 2)</f>
        <v>o</v>
      </c>
      <c r="J6360">
        <f xml:space="preserve"> MATCH(雅俗通字典[[#This Row],[聲調]], 雅俗通聲調, 0)</f>
        <v>5</v>
      </c>
      <c r="K6360" t="str">
        <f xml:space="preserve"> _xlfn.CONCAT(雅俗通字典[[#This Row],[聲]:[調]])</f>
        <v>lo5</v>
      </c>
      <c r="L6360" t="str">
        <f xml:space="preserve"> 雅俗通字典[[#This Row],[字韻]] &amp; 雅俗通字典[[#This Row],[聲調]] &amp; "聲" &amp; 雅俗通字典[[#This Row],[切音]]</f>
        <v>高下平聲柳</v>
      </c>
      <c r="M6360" t="str">
        <f xml:space="preserve"> 雅俗通字典[[#This Row],[字韻]] &amp; TEXT(雅俗通字典[[#This Row],[調]], "[DBNum1]") &amp; 雅俗通字典[[#This Row],[切音]]</f>
        <v>高五柳</v>
      </c>
    </row>
    <row r="6361" spans="1:13">
      <c r="A6361">
        <v>6360</v>
      </c>
      <c r="B6361" s="13" t="s">
        <v>6787</v>
      </c>
      <c r="C6361" s="13" t="s">
        <v>147</v>
      </c>
      <c r="D6361" s="13" t="s">
        <v>6504</v>
      </c>
      <c r="E6361" s="13" t="s">
        <v>462</v>
      </c>
      <c r="F6361" t="s">
        <v>6780</v>
      </c>
      <c r="G6361" s="13" t="str">
        <f xml:space="preserve"> IF( RIGHT(雅俗通字典[[#This Row],[聲調]],1)&lt;&gt;"入", "舒聲", "促聲")</f>
        <v>舒聲</v>
      </c>
      <c r="H6361" t="str">
        <f xml:space="preserve"> INDEX(聲母對照資料表[], MATCH(雅俗通字典[[#This Row],[切音]], 聲母對照資料表[十五音], 0), 2)</f>
        <v>l</v>
      </c>
      <c r="I6361" t="str">
        <f xml:space="preserve"> INDEX(韻母對照資料表[], MATCH(雅俗通字典[[#This Row],[字韻]] &amp; LEFT(雅俗通字典[[#This Row],[舒促聲]],1), 韻母對照資料表[十五音識別碼], 0), 2)</f>
        <v>o</v>
      </c>
      <c r="J6361">
        <f xml:space="preserve"> MATCH(雅俗通字典[[#This Row],[聲調]], 雅俗通聲調, 0)</f>
        <v>5</v>
      </c>
      <c r="K6361" t="str">
        <f xml:space="preserve"> _xlfn.CONCAT(雅俗通字典[[#This Row],[聲]:[調]])</f>
        <v>lo5</v>
      </c>
      <c r="L6361" t="str">
        <f xml:space="preserve"> 雅俗通字典[[#This Row],[字韻]] &amp; 雅俗通字典[[#This Row],[聲調]] &amp; "聲" &amp; 雅俗通字典[[#This Row],[切音]]</f>
        <v>高下平聲柳</v>
      </c>
      <c r="M6361" t="str">
        <f xml:space="preserve"> 雅俗通字典[[#This Row],[字韻]] &amp; TEXT(雅俗通字典[[#This Row],[調]], "[DBNum1]") &amp; 雅俗通字典[[#This Row],[切音]]</f>
        <v>高五柳</v>
      </c>
    </row>
    <row r="6362" spans="1:13">
      <c r="A6362">
        <v>6361</v>
      </c>
      <c r="B6362" s="13" t="s">
        <v>6788</v>
      </c>
      <c r="C6362" s="13" t="s">
        <v>147</v>
      </c>
      <c r="D6362" s="13" t="s">
        <v>6504</v>
      </c>
      <c r="E6362" s="13" t="s">
        <v>462</v>
      </c>
      <c r="F6362" t="s">
        <v>6780</v>
      </c>
      <c r="G6362" s="13" t="str">
        <f xml:space="preserve"> IF( RIGHT(雅俗通字典[[#This Row],[聲調]],1)&lt;&gt;"入", "舒聲", "促聲")</f>
        <v>舒聲</v>
      </c>
      <c r="H6362" t="str">
        <f xml:space="preserve"> INDEX(聲母對照資料表[], MATCH(雅俗通字典[[#This Row],[切音]], 聲母對照資料表[十五音], 0), 2)</f>
        <v>l</v>
      </c>
      <c r="I6362" t="str">
        <f xml:space="preserve"> INDEX(韻母對照資料表[], MATCH(雅俗通字典[[#This Row],[字韻]] &amp; LEFT(雅俗通字典[[#This Row],[舒促聲]],1), 韻母對照資料表[十五音識別碼], 0), 2)</f>
        <v>o</v>
      </c>
      <c r="J6362">
        <f xml:space="preserve"> MATCH(雅俗通字典[[#This Row],[聲調]], 雅俗通聲調, 0)</f>
        <v>5</v>
      </c>
      <c r="K6362" t="str">
        <f xml:space="preserve"> _xlfn.CONCAT(雅俗通字典[[#This Row],[聲]:[調]])</f>
        <v>lo5</v>
      </c>
      <c r="L6362" t="str">
        <f xml:space="preserve"> 雅俗通字典[[#This Row],[字韻]] &amp; 雅俗通字典[[#This Row],[聲調]] &amp; "聲" &amp; 雅俗通字典[[#This Row],[切音]]</f>
        <v>高下平聲柳</v>
      </c>
      <c r="M6362" t="str">
        <f xml:space="preserve"> 雅俗通字典[[#This Row],[字韻]] &amp; TEXT(雅俗通字典[[#This Row],[調]], "[DBNum1]") &amp; 雅俗通字典[[#This Row],[切音]]</f>
        <v>高五柳</v>
      </c>
    </row>
    <row r="6363" spans="1:13">
      <c r="A6363">
        <v>6362</v>
      </c>
      <c r="B6363" s="13" t="s">
        <v>6789</v>
      </c>
      <c r="C6363" s="13" t="s">
        <v>147</v>
      </c>
      <c r="D6363" s="13" t="s">
        <v>6504</v>
      </c>
      <c r="E6363" s="13" t="s">
        <v>462</v>
      </c>
      <c r="F6363" t="s">
        <v>6780</v>
      </c>
      <c r="G6363" s="13" t="str">
        <f xml:space="preserve"> IF( RIGHT(雅俗通字典[[#This Row],[聲調]],1)&lt;&gt;"入", "舒聲", "促聲")</f>
        <v>舒聲</v>
      </c>
      <c r="H6363" t="str">
        <f xml:space="preserve"> INDEX(聲母對照資料表[], MATCH(雅俗通字典[[#This Row],[切音]], 聲母對照資料表[十五音], 0), 2)</f>
        <v>l</v>
      </c>
      <c r="I6363" t="str">
        <f xml:space="preserve"> INDEX(韻母對照資料表[], MATCH(雅俗通字典[[#This Row],[字韻]] &amp; LEFT(雅俗通字典[[#This Row],[舒促聲]],1), 韻母對照資料表[十五音識別碼], 0), 2)</f>
        <v>o</v>
      </c>
      <c r="J6363">
        <f xml:space="preserve"> MATCH(雅俗通字典[[#This Row],[聲調]], 雅俗通聲調, 0)</f>
        <v>5</v>
      </c>
      <c r="K6363" t="str">
        <f xml:space="preserve"> _xlfn.CONCAT(雅俗通字典[[#This Row],[聲]:[調]])</f>
        <v>lo5</v>
      </c>
      <c r="L6363" t="str">
        <f xml:space="preserve"> 雅俗通字典[[#This Row],[字韻]] &amp; 雅俗通字典[[#This Row],[聲調]] &amp; "聲" &amp; 雅俗通字典[[#This Row],[切音]]</f>
        <v>高下平聲柳</v>
      </c>
      <c r="M6363" t="str">
        <f xml:space="preserve"> 雅俗通字典[[#This Row],[字韻]] &amp; TEXT(雅俗通字典[[#This Row],[調]], "[DBNum1]") &amp; 雅俗通字典[[#This Row],[切音]]</f>
        <v>高五柳</v>
      </c>
    </row>
    <row r="6364" spans="1:13">
      <c r="A6364">
        <v>6363</v>
      </c>
      <c r="B6364" s="13" t="s">
        <v>6790</v>
      </c>
      <c r="C6364" s="13" t="s">
        <v>147</v>
      </c>
      <c r="D6364" s="13" t="s">
        <v>6504</v>
      </c>
      <c r="E6364" s="13" t="s">
        <v>462</v>
      </c>
      <c r="F6364" t="s">
        <v>6780</v>
      </c>
      <c r="G6364" s="13" t="str">
        <f xml:space="preserve"> IF( RIGHT(雅俗通字典[[#This Row],[聲調]],1)&lt;&gt;"入", "舒聲", "促聲")</f>
        <v>舒聲</v>
      </c>
      <c r="H6364" t="str">
        <f xml:space="preserve"> INDEX(聲母對照資料表[], MATCH(雅俗通字典[[#This Row],[切音]], 聲母對照資料表[十五音], 0), 2)</f>
        <v>l</v>
      </c>
      <c r="I6364" t="str">
        <f xml:space="preserve"> INDEX(韻母對照資料表[], MATCH(雅俗通字典[[#This Row],[字韻]] &amp; LEFT(雅俗通字典[[#This Row],[舒促聲]],1), 韻母對照資料表[十五音識別碼], 0), 2)</f>
        <v>o</v>
      </c>
      <c r="J6364">
        <f xml:space="preserve"> MATCH(雅俗通字典[[#This Row],[聲調]], 雅俗通聲調, 0)</f>
        <v>5</v>
      </c>
      <c r="K6364" t="str">
        <f xml:space="preserve"> _xlfn.CONCAT(雅俗通字典[[#This Row],[聲]:[調]])</f>
        <v>lo5</v>
      </c>
      <c r="L6364" t="str">
        <f xml:space="preserve"> 雅俗通字典[[#This Row],[字韻]] &amp; 雅俗通字典[[#This Row],[聲調]] &amp; "聲" &amp; 雅俗通字典[[#This Row],[切音]]</f>
        <v>高下平聲柳</v>
      </c>
      <c r="M6364" t="str">
        <f xml:space="preserve"> 雅俗通字典[[#This Row],[字韻]] &amp; TEXT(雅俗通字典[[#This Row],[調]], "[DBNum1]") &amp; 雅俗通字典[[#This Row],[切音]]</f>
        <v>高五柳</v>
      </c>
    </row>
    <row r="6365" spans="1:13">
      <c r="A6365">
        <v>6364</v>
      </c>
      <c r="B6365" s="13" t="s">
        <v>6791</v>
      </c>
      <c r="C6365" s="13" t="s">
        <v>147</v>
      </c>
      <c r="D6365" s="13" t="s">
        <v>6504</v>
      </c>
      <c r="E6365" s="13" t="s">
        <v>462</v>
      </c>
      <c r="F6365" t="s">
        <v>6780</v>
      </c>
      <c r="G6365" s="13" t="str">
        <f xml:space="preserve"> IF( RIGHT(雅俗通字典[[#This Row],[聲調]],1)&lt;&gt;"入", "舒聲", "促聲")</f>
        <v>舒聲</v>
      </c>
      <c r="H6365" t="str">
        <f xml:space="preserve"> INDEX(聲母對照資料表[], MATCH(雅俗通字典[[#This Row],[切音]], 聲母對照資料表[十五音], 0), 2)</f>
        <v>l</v>
      </c>
      <c r="I6365" t="str">
        <f xml:space="preserve"> INDEX(韻母對照資料表[], MATCH(雅俗通字典[[#This Row],[字韻]] &amp; LEFT(雅俗通字典[[#This Row],[舒促聲]],1), 韻母對照資料表[十五音識別碼], 0), 2)</f>
        <v>o</v>
      </c>
      <c r="J6365">
        <f xml:space="preserve"> MATCH(雅俗通字典[[#This Row],[聲調]], 雅俗通聲調, 0)</f>
        <v>5</v>
      </c>
      <c r="K6365" t="str">
        <f xml:space="preserve"> _xlfn.CONCAT(雅俗通字典[[#This Row],[聲]:[調]])</f>
        <v>lo5</v>
      </c>
      <c r="L6365" t="str">
        <f xml:space="preserve"> 雅俗通字典[[#This Row],[字韻]] &amp; 雅俗通字典[[#This Row],[聲調]] &amp; "聲" &amp; 雅俗通字典[[#This Row],[切音]]</f>
        <v>高下平聲柳</v>
      </c>
      <c r="M6365" t="str">
        <f xml:space="preserve"> 雅俗通字典[[#This Row],[字韻]] &amp; TEXT(雅俗通字典[[#This Row],[調]], "[DBNum1]") &amp; 雅俗通字典[[#This Row],[切音]]</f>
        <v>高五柳</v>
      </c>
    </row>
    <row r="6366" spans="1:13">
      <c r="A6366">
        <v>6365</v>
      </c>
      <c r="B6366" s="13" t="s">
        <v>6792</v>
      </c>
      <c r="C6366" s="13" t="s">
        <v>147</v>
      </c>
      <c r="D6366" s="13" t="s">
        <v>6504</v>
      </c>
      <c r="E6366" s="13" t="s">
        <v>462</v>
      </c>
      <c r="F6366" t="s">
        <v>6780</v>
      </c>
      <c r="G6366" s="13" t="str">
        <f xml:space="preserve"> IF( RIGHT(雅俗通字典[[#This Row],[聲調]],1)&lt;&gt;"入", "舒聲", "促聲")</f>
        <v>舒聲</v>
      </c>
      <c r="H6366" t="str">
        <f xml:space="preserve"> INDEX(聲母對照資料表[], MATCH(雅俗通字典[[#This Row],[切音]], 聲母對照資料表[十五音], 0), 2)</f>
        <v>l</v>
      </c>
      <c r="I6366" t="str">
        <f xml:space="preserve"> INDEX(韻母對照資料表[], MATCH(雅俗通字典[[#This Row],[字韻]] &amp; LEFT(雅俗通字典[[#This Row],[舒促聲]],1), 韻母對照資料表[十五音識別碼], 0), 2)</f>
        <v>o</v>
      </c>
      <c r="J6366">
        <f xml:space="preserve"> MATCH(雅俗通字典[[#This Row],[聲調]], 雅俗通聲調, 0)</f>
        <v>5</v>
      </c>
      <c r="K6366" t="str">
        <f xml:space="preserve"> _xlfn.CONCAT(雅俗通字典[[#This Row],[聲]:[調]])</f>
        <v>lo5</v>
      </c>
      <c r="L6366" t="str">
        <f xml:space="preserve"> 雅俗通字典[[#This Row],[字韻]] &amp; 雅俗通字典[[#This Row],[聲調]] &amp; "聲" &amp; 雅俗通字典[[#This Row],[切音]]</f>
        <v>高下平聲柳</v>
      </c>
      <c r="M6366" t="str">
        <f xml:space="preserve"> 雅俗通字典[[#This Row],[字韻]] &amp; TEXT(雅俗通字典[[#This Row],[調]], "[DBNum1]") &amp; 雅俗通字典[[#This Row],[切音]]</f>
        <v>高五柳</v>
      </c>
    </row>
    <row r="6367" spans="1:13">
      <c r="A6367">
        <v>6366</v>
      </c>
      <c r="B6367" s="13" t="s">
        <v>6793</v>
      </c>
      <c r="C6367" s="13" t="s">
        <v>147</v>
      </c>
      <c r="D6367" s="13" t="s">
        <v>6504</v>
      </c>
      <c r="E6367" s="13" t="s">
        <v>462</v>
      </c>
      <c r="F6367" t="s">
        <v>6780</v>
      </c>
      <c r="G6367" s="13" t="str">
        <f xml:space="preserve"> IF( RIGHT(雅俗通字典[[#This Row],[聲調]],1)&lt;&gt;"入", "舒聲", "促聲")</f>
        <v>舒聲</v>
      </c>
      <c r="H6367" t="str">
        <f xml:space="preserve"> INDEX(聲母對照資料表[], MATCH(雅俗通字典[[#This Row],[切音]], 聲母對照資料表[十五音], 0), 2)</f>
        <v>l</v>
      </c>
      <c r="I6367" t="str">
        <f xml:space="preserve"> INDEX(韻母對照資料表[], MATCH(雅俗通字典[[#This Row],[字韻]] &amp; LEFT(雅俗通字典[[#This Row],[舒促聲]],1), 韻母對照資料表[十五音識別碼], 0), 2)</f>
        <v>o</v>
      </c>
      <c r="J6367">
        <f xml:space="preserve"> MATCH(雅俗通字典[[#This Row],[聲調]], 雅俗通聲調, 0)</f>
        <v>5</v>
      </c>
      <c r="K6367" t="str">
        <f xml:space="preserve"> _xlfn.CONCAT(雅俗通字典[[#This Row],[聲]:[調]])</f>
        <v>lo5</v>
      </c>
      <c r="L6367" t="str">
        <f xml:space="preserve"> 雅俗通字典[[#This Row],[字韻]] &amp; 雅俗通字典[[#This Row],[聲調]] &amp; "聲" &amp; 雅俗通字典[[#This Row],[切音]]</f>
        <v>高下平聲柳</v>
      </c>
      <c r="M6367" t="str">
        <f xml:space="preserve"> 雅俗通字典[[#This Row],[字韻]] &amp; TEXT(雅俗通字典[[#This Row],[調]], "[DBNum1]") &amp; 雅俗通字典[[#This Row],[切音]]</f>
        <v>高五柳</v>
      </c>
    </row>
    <row r="6368" spans="1:13">
      <c r="A6368">
        <v>6367</v>
      </c>
      <c r="B6368" s="13" t="s">
        <v>6794</v>
      </c>
      <c r="C6368" s="13" t="s">
        <v>147</v>
      </c>
      <c r="D6368" s="13" t="s">
        <v>6504</v>
      </c>
      <c r="E6368" s="13" t="s">
        <v>462</v>
      </c>
      <c r="F6368" t="s">
        <v>6780</v>
      </c>
      <c r="G6368" s="13" t="str">
        <f xml:space="preserve"> IF( RIGHT(雅俗通字典[[#This Row],[聲調]],1)&lt;&gt;"入", "舒聲", "促聲")</f>
        <v>舒聲</v>
      </c>
      <c r="H6368" t="str">
        <f xml:space="preserve"> INDEX(聲母對照資料表[], MATCH(雅俗通字典[[#This Row],[切音]], 聲母對照資料表[十五音], 0), 2)</f>
        <v>l</v>
      </c>
      <c r="I6368" t="str">
        <f xml:space="preserve"> INDEX(韻母對照資料表[], MATCH(雅俗通字典[[#This Row],[字韻]] &amp; LEFT(雅俗通字典[[#This Row],[舒促聲]],1), 韻母對照資料表[十五音識別碼], 0), 2)</f>
        <v>o</v>
      </c>
      <c r="J6368">
        <f xml:space="preserve"> MATCH(雅俗通字典[[#This Row],[聲調]], 雅俗通聲調, 0)</f>
        <v>5</v>
      </c>
      <c r="K6368" t="str">
        <f xml:space="preserve"> _xlfn.CONCAT(雅俗通字典[[#This Row],[聲]:[調]])</f>
        <v>lo5</v>
      </c>
      <c r="L6368" t="str">
        <f xml:space="preserve"> 雅俗通字典[[#This Row],[字韻]] &amp; 雅俗通字典[[#This Row],[聲調]] &amp; "聲" &amp; 雅俗通字典[[#This Row],[切音]]</f>
        <v>高下平聲柳</v>
      </c>
      <c r="M6368" t="str">
        <f xml:space="preserve"> 雅俗通字典[[#This Row],[字韻]] &amp; TEXT(雅俗通字典[[#This Row],[調]], "[DBNum1]") &amp; 雅俗通字典[[#This Row],[切音]]</f>
        <v>高五柳</v>
      </c>
    </row>
    <row r="6369" spans="1:13">
      <c r="A6369">
        <v>6368</v>
      </c>
      <c r="B6369" s="13" t="s">
        <v>6795</v>
      </c>
      <c r="C6369" s="13" t="s">
        <v>147</v>
      </c>
      <c r="D6369" s="13" t="s">
        <v>6504</v>
      </c>
      <c r="E6369" s="13" t="s">
        <v>462</v>
      </c>
      <c r="F6369" t="s">
        <v>6780</v>
      </c>
      <c r="G6369" s="13" t="str">
        <f xml:space="preserve"> IF( RIGHT(雅俗通字典[[#This Row],[聲調]],1)&lt;&gt;"入", "舒聲", "促聲")</f>
        <v>舒聲</v>
      </c>
      <c r="H6369" t="str">
        <f xml:space="preserve"> INDEX(聲母對照資料表[], MATCH(雅俗通字典[[#This Row],[切音]], 聲母對照資料表[十五音], 0), 2)</f>
        <v>l</v>
      </c>
      <c r="I6369" t="str">
        <f xml:space="preserve"> INDEX(韻母對照資料表[], MATCH(雅俗通字典[[#This Row],[字韻]] &amp; LEFT(雅俗通字典[[#This Row],[舒促聲]],1), 韻母對照資料表[十五音識別碼], 0), 2)</f>
        <v>o</v>
      </c>
      <c r="J6369">
        <f xml:space="preserve"> MATCH(雅俗通字典[[#This Row],[聲調]], 雅俗通聲調, 0)</f>
        <v>5</v>
      </c>
      <c r="K6369" t="str">
        <f xml:space="preserve"> _xlfn.CONCAT(雅俗通字典[[#This Row],[聲]:[調]])</f>
        <v>lo5</v>
      </c>
      <c r="L6369" t="str">
        <f xml:space="preserve"> 雅俗通字典[[#This Row],[字韻]] &amp; 雅俗通字典[[#This Row],[聲調]] &amp; "聲" &amp; 雅俗通字典[[#This Row],[切音]]</f>
        <v>高下平聲柳</v>
      </c>
      <c r="M6369" t="str">
        <f xml:space="preserve"> 雅俗通字典[[#This Row],[字韻]] &amp; TEXT(雅俗通字典[[#This Row],[調]], "[DBNum1]") &amp; 雅俗通字典[[#This Row],[切音]]</f>
        <v>高五柳</v>
      </c>
    </row>
    <row r="6370" spans="1:13">
      <c r="A6370">
        <v>6369</v>
      </c>
      <c r="B6370" s="13" t="s">
        <v>6796</v>
      </c>
      <c r="C6370" s="13" t="s">
        <v>147</v>
      </c>
      <c r="D6370" s="13" t="s">
        <v>6504</v>
      </c>
      <c r="E6370" s="13" t="s">
        <v>462</v>
      </c>
      <c r="F6370" t="s">
        <v>6780</v>
      </c>
      <c r="G6370" s="13" t="str">
        <f xml:space="preserve"> IF( RIGHT(雅俗通字典[[#This Row],[聲調]],1)&lt;&gt;"入", "舒聲", "促聲")</f>
        <v>舒聲</v>
      </c>
      <c r="H6370" t="str">
        <f xml:space="preserve"> INDEX(聲母對照資料表[], MATCH(雅俗通字典[[#This Row],[切音]], 聲母對照資料表[十五音], 0), 2)</f>
        <v>l</v>
      </c>
      <c r="I6370" t="str">
        <f xml:space="preserve"> INDEX(韻母對照資料表[], MATCH(雅俗通字典[[#This Row],[字韻]] &amp; LEFT(雅俗通字典[[#This Row],[舒促聲]],1), 韻母對照資料表[十五音識別碼], 0), 2)</f>
        <v>o</v>
      </c>
      <c r="J6370">
        <f xml:space="preserve"> MATCH(雅俗通字典[[#This Row],[聲調]], 雅俗通聲調, 0)</f>
        <v>5</v>
      </c>
      <c r="K6370" t="str">
        <f xml:space="preserve"> _xlfn.CONCAT(雅俗通字典[[#This Row],[聲]:[調]])</f>
        <v>lo5</v>
      </c>
      <c r="L6370" t="str">
        <f xml:space="preserve"> 雅俗通字典[[#This Row],[字韻]] &amp; 雅俗通字典[[#This Row],[聲調]] &amp; "聲" &amp; 雅俗通字典[[#This Row],[切音]]</f>
        <v>高下平聲柳</v>
      </c>
      <c r="M6370" t="str">
        <f xml:space="preserve"> 雅俗通字典[[#This Row],[字韻]] &amp; TEXT(雅俗通字典[[#This Row],[調]], "[DBNum1]") &amp; 雅俗通字典[[#This Row],[切音]]</f>
        <v>高五柳</v>
      </c>
    </row>
    <row r="6371" spans="1:13">
      <c r="A6371">
        <v>6370</v>
      </c>
      <c r="B6371" s="13" t="s">
        <v>6797</v>
      </c>
      <c r="C6371" s="13" t="s">
        <v>147</v>
      </c>
      <c r="D6371" s="13" t="s">
        <v>6504</v>
      </c>
      <c r="E6371" s="13" t="s">
        <v>462</v>
      </c>
      <c r="F6371" t="s">
        <v>6780</v>
      </c>
      <c r="G6371" s="13" t="str">
        <f xml:space="preserve"> IF( RIGHT(雅俗通字典[[#This Row],[聲調]],1)&lt;&gt;"入", "舒聲", "促聲")</f>
        <v>舒聲</v>
      </c>
      <c r="H6371" t="str">
        <f xml:space="preserve"> INDEX(聲母對照資料表[], MATCH(雅俗通字典[[#This Row],[切音]], 聲母對照資料表[十五音], 0), 2)</f>
        <v>l</v>
      </c>
      <c r="I6371" t="str">
        <f xml:space="preserve"> INDEX(韻母對照資料表[], MATCH(雅俗通字典[[#This Row],[字韻]] &amp; LEFT(雅俗通字典[[#This Row],[舒促聲]],1), 韻母對照資料表[十五音識別碼], 0), 2)</f>
        <v>o</v>
      </c>
      <c r="J6371">
        <f xml:space="preserve"> MATCH(雅俗通字典[[#This Row],[聲調]], 雅俗通聲調, 0)</f>
        <v>5</v>
      </c>
      <c r="K6371" t="str">
        <f xml:space="preserve"> _xlfn.CONCAT(雅俗通字典[[#This Row],[聲]:[調]])</f>
        <v>lo5</v>
      </c>
      <c r="L6371" t="str">
        <f xml:space="preserve"> 雅俗通字典[[#This Row],[字韻]] &amp; 雅俗通字典[[#This Row],[聲調]] &amp; "聲" &amp; 雅俗通字典[[#This Row],[切音]]</f>
        <v>高下平聲柳</v>
      </c>
      <c r="M6371" t="str">
        <f xml:space="preserve"> 雅俗通字典[[#This Row],[字韻]] &amp; TEXT(雅俗通字典[[#This Row],[調]], "[DBNum1]") &amp; 雅俗通字典[[#This Row],[切音]]</f>
        <v>高五柳</v>
      </c>
    </row>
    <row r="6372" spans="1:13">
      <c r="A6372">
        <v>6371</v>
      </c>
      <c r="B6372" s="13" t="s">
        <v>6798</v>
      </c>
      <c r="C6372" s="13" t="s">
        <v>147</v>
      </c>
      <c r="D6372" s="13" t="s">
        <v>6504</v>
      </c>
      <c r="E6372" s="13" t="s">
        <v>462</v>
      </c>
      <c r="F6372" t="s">
        <v>6780</v>
      </c>
      <c r="G6372" s="13" t="str">
        <f xml:space="preserve"> IF( RIGHT(雅俗通字典[[#This Row],[聲調]],1)&lt;&gt;"入", "舒聲", "促聲")</f>
        <v>舒聲</v>
      </c>
      <c r="H6372" t="str">
        <f xml:space="preserve"> INDEX(聲母對照資料表[], MATCH(雅俗通字典[[#This Row],[切音]], 聲母對照資料表[十五音], 0), 2)</f>
        <v>l</v>
      </c>
      <c r="I6372" t="str">
        <f xml:space="preserve"> INDEX(韻母對照資料表[], MATCH(雅俗通字典[[#This Row],[字韻]] &amp; LEFT(雅俗通字典[[#This Row],[舒促聲]],1), 韻母對照資料表[十五音識別碼], 0), 2)</f>
        <v>o</v>
      </c>
      <c r="J6372">
        <f xml:space="preserve"> MATCH(雅俗通字典[[#This Row],[聲調]], 雅俗通聲調, 0)</f>
        <v>5</v>
      </c>
      <c r="K6372" t="str">
        <f xml:space="preserve"> _xlfn.CONCAT(雅俗通字典[[#This Row],[聲]:[調]])</f>
        <v>lo5</v>
      </c>
      <c r="L6372" t="str">
        <f xml:space="preserve"> 雅俗通字典[[#This Row],[字韻]] &amp; 雅俗通字典[[#This Row],[聲調]] &amp; "聲" &amp; 雅俗通字典[[#This Row],[切音]]</f>
        <v>高下平聲柳</v>
      </c>
      <c r="M6372" t="str">
        <f xml:space="preserve"> 雅俗通字典[[#This Row],[字韻]] &amp; TEXT(雅俗通字典[[#This Row],[調]], "[DBNum1]") &amp; 雅俗通字典[[#This Row],[切音]]</f>
        <v>高五柳</v>
      </c>
    </row>
    <row r="6373" spans="1:13">
      <c r="A6373">
        <v>6372</v>
      </c>
      <c r="B6373" s="13" t="s">
        <v>6799</v>
      </c>
      <c r="C6373" s="13" t="s">
        <v>147</v>
      </c>
      <c r="D6373" s="13" t="s">
        <v>6504</v>
      </c>
      <c r="E6373" s="13" t="s">
        <v>462</v>
      </c>
      <c r="F6373" t="s">
        <v>6780</v>
      </c>
      <c r="G6373" s="13" t="str">
        <f xml:space="preserve"> IF( RIGHT(雅俗通字典[[#This Row],[聲調]],1)&lt;&gt;"入", "舒聲", "促聲")</f>
        <v>舒聲</v>
      </c>
      <c r="H6373" t="str">
        <f xml:space="preserve"> INDEX(聲母對照資料表[], MATCH(雅俗通字典[[#This Row],[切音]], 聲母對照資料表[十五音], 0), 2)</f>
        <v>l</v>
      </c>
      <c r="I6373" t="str">
        <f xml:space="preserve"> INDEX(韻母對照資料表[], MATCH(雅俗通字典[[#This Row],[字韻]] &amp; LEFT(雅俗通字典[[#This Row],[舒促聲]],1), 韻母對照資料表[十五音識別碼], 0), 2)</f>
        <v>o</v>
      </c>
      <c r="J6373">
        <f xml:space="preserve"> MATCH(雅俗通字典[[#This Row],[聲調]], 雅俗通聲調, 0)</f>
        <v>5</v>
      </c>
      <c r="K6373" t="str">
        <f xml:space="preserve"> _xlfn.CONCAT(雅俗通字典[[#This Row],[聲]:[調]])</f>
        <v>lo5</v>
      </c>
      <c r="L6373" t="str">
        <f xml:space="preserve"> 雅俗通字典[[#This Row],[字韻]] &amp; 雅俗通字典[[#This Row],[聲調]] &amp; "聲" &amp; 雅俗通字典[[#This Row],[切音]]</f>
        <v>高下平聲柳</v>
      </c>
      <c r="M6373" t="str">
        <f xml:space="preserve"> 雅俗通字典[[#This Row],[字韻]] &amp; TEXT(雅俗通字典[[#This Row],[調]], "[DBNum1]") &amp; 雅俗通字典[[#This Row],[切音]]</f>
        <v>高五柳</v>
      </c>
    </row>
    <row r="6374" spans="1:13">
      <c r="A6374">
        <v>6373</v>
      </c>
      <c r="B6374" s="13" t="s">
        <v>6800</v>
      </c>
      <c r="C6374" s="13" t="s">
        <v>147</v>
      </c>
      <c r="D6374" s="13" t="s">
        <v>6504</v>
      </c>
      <c r="E6374" s="13" t="s">
        <v>462</v>
      </c>
      <c r="F6374" t="s">
        <v>6780</v>
      </c>
      <c r="G6374" s="13" t="str">
        <f xml:space="preserve"> IF( RIGHT(雅俗通字典[[#This Row],[聲調]],1)&lt;&gt;"入", "舒聲", "促聲")</f>
        <v>舒聲</v>
      </c>
      <c r="H6374" t="str">
        <f xml:space="preserve"> INDEX(聲母對照資料表[], MATCH(雅俗通字典[[#This Row],[切音]], 聲母對照資料表[十五音], 0), 2)</f>
        <v>l</v>
      </c>
      <c r="I6374" t="str">
        <f xml:space="preserve"> INDEX(韻母對照資料表[], MATCH(雅俗通字典[[#This Row],[字韻]] &amp; LEFT(雅俗通字典[[#This Row],[舒促聲]],1), 韻母對照資料表[十五音識別碼], 0), 2)</f>
        <v>o</v>
      </c>
      <c r="J6374">
        <f xml:space="preserve"> MATCH(雅俗通字典[[#This Row],[聲調]], 雅俗通聲調, 0)</f>
        <v>5</v>
      </c>
      <c r="K6374" t="str">
        <f xml:space="preserve"> _xlfn.CONCAT(雅俗通字典[[#This Row],[聲]:[調]])</f>
        <v>lo5</v>
      </c>
      <c r="L6374" t="str">
        <f xml:space="preserve"> 雅俗通字典[[#This Row],[字韻]] &amp; 雅俗通字典[[#This Row],[聲調]] &amp; "聲" &amp; 雅俗通字典[[#This Row],[切音]]</f>
        <v>高下平聲柳</v>
      </c>
      <c r="M6374" t="str">
        <f xml:space="preserve"> 雅俗通字典[[#This Row],[字韻]] &amp; TEXT(雅俗通字典[[#This Row],[調]], "[DBNum1]") &amp; 雅俗通字典[[#This Row],[切音]]</f>
        <v>高五柳</v>
      </c>
    </row>
    <row r="6375" spans="1:13">
      <c r="A6375">
        <v>6374</v>
      </c>
      <c r="B6375" s="13" t="s">
        <v>6801</v>
      </c>
      <c r="C6375" s="13" t="s">
        <v>147</v>
      </c>
      <c r="D6375" s="13" t="s">
        <v>6504</v>
      </c>
      <c r="E6375" s="13" t="s">
        <v>462</v>
      </c>
      <c r="F6375" t="s">
        <v>6780</v>
      </c>
      <c r="G6375" s="13" t="str">
        <f xml:space="preserve"> IF( RIGHT(雅俗通字典[[#This Row],[聲調]],1)&lt;&gt;"入", "舒聲", "促聲")</f>
        <v>舒聲</v>
      </c>
      <c r="H6375" t="str">
        <f xml:space="preserve"> INDEX(聲母對照資料表[], MATCH(雅俗通字典[[#This Row],[切音]], 聲母對照資料表[十五音], 0), 2)</f>
        <v>l</v>
      </c>
      <c r="I6375" t="str">
        <f xml:space="preserve"> INDEX(韻母對照資料表[], MATCH(雅俗通字典[[#This Row],[字韻]] &amp; LEFT(雅俗通字典[[#This Row],[舒促聲]],1), 韻母對照資料表[十五音識別碼], 0), 2)</f>
        <v>o</v>
      </c>
      <c r="J6375">
        <f xml:space="preserve"> MATCH(雅俗通字典[[#This Row],[聲調]], 雅俗通聲調, 0)</f>
        <v>5</v>
      </c>
      <c r="K6375" t="str">
        <f xml:space="preserve"> _xlfn.CONCAT(雅俗通字典[[#This Row],[聲]:[調]])</f>
        <v>lo5</v>
      </c>
      <c r="L6375" t="str">
        <f xml:space="preserve"> 雅俗通字典[[#This Row],[字韻]] &amp; 雅俗通字典[[#This Row],[聲調]] &amp; "聲" &amp; 雅俗通字典[[#This Row],[切音]]</f>
        <v>高下平聲柳</v>
      </c>
      <c r="M6375" t="str">
        <f xml:space="preserve"> 雅俗通字典[[#This Row],[字韻]] &amp; TEXT(雅俗通字典[[#This Row],[調]], "[DBNum1]") &amp; 雅俗通字典[[#This Row],[切音]]</f>
        <v>高五柳</v>
      </c>
    </row>
    <row r="6376" spans="1:13">
      <c r="A6376">
        <v>6375</v>
      </c>
      <c r="B6376" s="13" t="s">
        <v>6802</v>
      </c>
      <c r="C6376" s="13" t="s">
        <v>147</v>
      </c>
      <c r="D6376" s="13" t="s">
        <v>6504</v>
      </c>
      <c r="E6376" s="13" t="s">
        <v>462</v>
      </c>
      <c r="F6376" t="s">
        <v>6780</v>
      </c>
      <c r="G6376" s="13" t="str">
        <f xml:space="preserve"> IF( RIGHT(雅俗通字典[[#This Row],[聲調]],1)&lt;&gt;"入", "舒聲", "促聲")</f>
        <v>舒聲</v>
      </c>
      <c r="H6376" t="str">
        <f xml:space="preserve"> INDEX(聲母對照資料表[], MATCH(雅俗通字典[[#This Row],[切音]], 聲母對照資料表[十五音], 0), 2)</f>
        <v>l</v>
      </c>
      <c r="I6376" t="str">
        <f xml:space="preserve"> INDEX(韻母對照資料表[], MATCH(雅俗通字典[[#This Row],[字韻]] &amp; LEFT(雅俗通字典[[#This Row],[舒促聲]],1), 韻母對照資料表[十五音識別碼], 0), 2)</f>
        <v>o</v>
      </c>
      <c r="J6376">
        <f xml:space="preserve"> MATCH(雅俗通字典[[#This Row],[聲調]], 雅俗通聲調, 0)</f>
        <v>5</v>
      </c>
      <c r="K6376" t="str">
        <f xml:space="preserve"> _xlfn.CONCAT(雅俗通字典[[#This Row],[聲]:[調]])</f>
        <v>lo5</v>
      </c>
      <c r="L6376" t="str">
        <f xml:space="preserve"> 雅俗通字典[[#This Row],[字韻]] &amp; 雅俗通字典[[#This Row],[聲調]] &amp; "聲" &amp; 雅俗通字典[[#This Row],[切音]]</f>
        <v>高下平聲柳</v>
      </c>
      <c r="M6376" t="str">
        <f xml:space="preserve"> 雅俗通字典[[#This Row],[字韻]] &amp; TEXT(雅俗通字典[[#This Row],[調]], "[DBNum1]") &amp; 雅俗通字典[[#This Row],[切音]]</f>
        <v>高五柳</v>
      </c>
    </row>
    <row r="6377" spans="1:13">
      <c r="A6377">
        <v>6376</v>
      </c>
      <c r="B6377" s="13" t="s">
        <v>6803</v>
      </c>
      <c r="C6377" s="13" t="s">
        <v>6</v>
      </c>
      <c r="D6377" s="13" t="s">
        <v>6504</v>
      </c>
      <c r="E6377" s="13" t="s">
        <v>462</v>
      </c>
      <c r="F6377" t="s">
        <v>6804</v>
      </c>
      <c r="G6377" s="13" t="str">
        <f xml:space="preserve"> IF( RIGHT(雅俗通字典[[#This Row],[聲調]],1)&lt;&gt;"入", "舒聲", "促聲")</f>
        <v>舒聲</v>
      </c>
      <c r="H6377" t="str">
        <f xml:space="preserve"> INDEX(聲母對照資料表[], MATCH(雅俗通字典[[#This Row],[切音]], 聲母對照資料表[十五音], 0), 2)</f>
        <v>p</v>
      </c>
      <c r="I6377" t="str">
        <f xml:space="preserve"> INDEX(韻母對照資料表[], MATCH(雅俗通字典[[#This Row],[字韻]] &amp; LEFT(雅俗通字典[[#This Row],[舒促聲]],1), 韻母對照資料表[十五音識別碼], 0), 2)</f>
        <v>o</v>
      </c>
      <c r="J6377">
        <f xml:space="preserve"> MATCH(雅俗通字典[[#This Row],[聲調]], 雅俗通聲調, 0)</f>
        <v>5</v>
      </c>
      <c r="K6377" t="str">
        <f xml:space="preserve"> _xlfn.CONCAT(雅俗通字典[[#This Row],[聲]:[調]])</f>
        <v>po5</v>
      </c>
      <c r="L6377" t="str">
        <f xml:space="preserve"> 雅俗通字典[[#This Row],[字韻]] &amp; 雅俗通字典[[#This Row],[聲調]] &amp; "聲" &amp; 雅俗通字典[[#This Row],[切音]]</f>
        <v>高下平聲邊</v>
      </c>
      <c r="M6377" t="str">
        <f xml:space="preserve"> 雅俗通字典[[#This Row],[字韻]] &amp; TEXT(雅俗通字典[[#This Row],[調]], "[DBNum1]") &amp; 雅俗通字典[[#This Row],[切音]]</f>
        <v>高五邊</v>
      </c>
    </row>
    <row r="6378" spans="1:13">
      <c r="A6378">
        <v>6377</v>
      </c>
      <c r="B6378" s="13" t="s">
        <v>6805</v>
      </c>
      <c r="C6378" s="13" t="s">
        <v>11</v>
      </c>
      <c r="D6378" s="13" t="s">
        <v>6504</v>
      </c>
      <c r="E6378" s="13" t="s">
        <v>462</v>
      </c>
      <c r="F6378" t="s">
        <v>6806</v>
      </c>
      <c r="G6378" s="13" t="str">
        <f xml:space="preserve"> IF( RIGHT(雅俗通字典[[#This Row],[聲調]],1)&lt;&gt;"入", "舒聲", "促聲")</f>
        <v>舒聲</v>
      </c>
      <c r="H6378" t="str">
        <f xml:space="preserve"> INDEX(聲母對照資料表[], MATCH(雅俗通字典[[#This Row],[切音]], 聲母對照資料表[十五音], 0), 2)</f>
        <v>k</v>
      </c>
      <c r="I6378" t="str">
        <f xml:space="preserve"> INDEX(韻母對照資料表[], MATCH(雅俗通字典[[#This Row],[字韻]] &amp; LEFT(雅俗通字典[[#This Row],[舒促聲]],1), 韻母對照資料表[十五音識別碼], 0), 2)</f>
        <v>o</v>
      </c>
      <c r="J6378">
        <f xml:space="preserve"> MATCH(雅俗通字典[[#This Row],[聲調]], 雅俗通聲調, 0)</f>
        <v>5</v>
      </c>
      <c r="K6378" t="str">
        <f xml:space="preserve"> _xlfn.CONCAT(雅俗通字典[[#This Row],[聲]:[調]])</f>
        <v>ko5</v>
      </c>
      <c r="L6378" t="str">
        <f xml:space="preserve"> 雅俗通字典[[#This Row],[字韻]] &amp; 雅俗通字典[[#This Row],[聲調]] &amp; "聲" &amp; 雅俗通字典[[#This Row],[切音]]</f>
        <v>高下平聲求</v>
      </c>
      <c r="M6378" t="str">
        <f xml:space="preserve"> 雅俗通字典[[#This Row],[字韻]] &amp; TEXT(雅俗通字典[[#This Row],[調]], "[DBNum1]") &amp; 雅俗通字典[[#This Row],[切音]]</f>
        <v>高五求</v>
      </c>
    </row>
    <row r="6379" spans="1:13">
      <c r="A6379">
        <v>6378</v>
      </c>
      <c r="B6379" s="13" t="s">
        <v>5862</v>
      </c>
      <c r="C6379" s="13" t="s">
        <v>32</v>
      </c>
      <c r="D6379" s="13" t="s">
        <v>6504</v>
      </c>
      <c r="E6379" s="13" t="s">
        <v>462</v>
      </c>
      <c r="F6379" t="s">
        <v>6807</v>
      </c>
      <c r="G6379" s="13" t="str">
        <f xml:space="preserve"> IF( RIGHT(雅俗通字典[[#This Row],[聲調]],1)&lt;&gt;"入", "舒聲", "促聲")</f>
        <v>舒聲</v>
      </c>
      <c r="H6379" t="str">
        <f xml:space="preserve"> INDEX(聲母對照資料表[], MATCH(雅俗通字典[[#This Row],[切音]], 聲母對照資料表[十五音], 0), 2)</f>
        <v>t</v>
      </c>
      <c r="I6379" t="str">
        <f xml:space="preserve"> INDEX(韻母對照資料表[], MATCH(雅俗通字典[[#This Row],[字韻]] &amp; LEFT(雅俗通字典[[#This Row],[舒促聲]],1), 韻母對照資料表[十五音識別碼], 0), 2)</f>
        <v>o</v>
      </c>
      <c r="J6379">
        <f xml:space="preserve"> MATCH(雅俗通字典[[#This Row],[聲調]], 雅俗通聲調, 0)</f>
        <v>5</v>
      </c>
      <c r="K6379" t="str">
        <f xml:space="preserve"> _xlfn.CONCAT(雅俗通字典[[#This Row],[聲]:[調]])</f>
        <v>to5</v>
      </c>
      <c r="L6379" t="str">
        <f xml:space="preserve"> 雅俗通字典[[#This Row],[字韻]] &amp; 雅俗通字典[[#This Row],[聲調]] &amp; "聲" &amp; 雅俗通字典[[#This Row],[切音]]</f>
        <v>高下平聲地</v>
      </c>
      <c r="M6379" t="str">
        <f xml:space="preserve"> 雅俗通字典[[#This Row],[字韻]] &amp; TEXT(雅俗通字典[[#This Row],[調]], "[DBNum1]") &amp; 雅俗通字典[[#This Row],[切音]]</f>
        <v>高五地</v>
      </c>
    </row>
    <row r="6380" spans="1:13">
      <c r="A6380">
        <v>6379</v>
      </c>
      <c r="B6380" s="13" t="s">
        <v>54</v>
      </c>
      <c r="C6380" s="13" t="s">
        <v>32</v>
      </c>
      <c r="D6380" s="13" t="s">
        <v>6504</v>
      </c>
      <c r="E6380" s="13" t="s">
        <v>462</v>
      </c>
      <c r="F6380" t="s">
        <v>6807</v>
      </c>
      <c r="G6380" s="13" t="str">
        <f xml:space="preserve"> IF( RIGHT(雅俗通字典[[#This Row],[聲調]],1)&lt;&gt;"入", "舒聲", "促聲")</f>
        <v>舒聲</v>
      </c>
      <c r="H6380" t="str">
        <f xml:space="preserve"> INDEX(聲母對照資料表[], MATCH(雅俗通字典[[#This Row],[切音]], 聲母對照資料表[十五音], 0), 2)</f>
        <v>t</v>
      </c>
      <c r="I6380" t="str">
        <f xml:space="preserve"> INDEX(韻母對照資料表[], MATCH(雅俗通字典[[#This Row],[字韻]] &amp; LEFT(雅俗通字典[[#This Row],[舒促聲]],1), 韻母對照資料表[十五音識別碼], 0), 2)</f>
        <v>o</v>
      </c>
      <c r="J6380">
        <f xml:space="preserve"> MATCH(雅俗通字典[[#This Row],[聲調]], 雅俗通聲調, 0)</f>
        <v>5</v>
      </c>
      <c r="K6380" t="str">
        <f xml:space="preserve"> _xlfn.CONCAT(雅俗通字典[[#This Row],[聲]:[調]])</f>
        <v>to5</v>
      </c>
      <c r="L6380" t="str">
        <f xml:space="preserve"> 雅俗通字典[[#This Row],[字韻]] &amp; 雅俗通字典[[#This Row],[聲調]] &amp; "聲" &amp; 雅俗通字典[[#This Row],[切音]]</f>
        <v>高下平聲地</v>
      </c>
      <c r="M6380" t="str">
        <f xml:space="preserve"> 雅俗通字典[[#This Row],[字韻]] &amp; TEXT(雅俗通字典[[#This Row],[調]], "[DBNum1]") &amp; 雅俗通字典[[#This Row],[切音]]</f>
        <v>高五地</v>
      </c>
    </row>
    <row r="6381" spans="1:13">
      <c r="A6381">
        <v>6380</v>
      </c>
      <c r="B6381" s="13" t="s">
        <v>6553</v>
      </c>
      <c r="C6381" s="13" t="s">
        <v>32</v>
      </c>
      <c r="D6381" s="13" t="s">
        <v>6504</v>
      </c>
      <c r="E6381" s="13" t="s">
        <v>462</v>
      </c>
      <c r="F6381" t="s">
        <v>6807</v>
      </c>
      <c r="G6381" s="13" t="str">
        <f xml:space="preserve"> IF( RIGHT(雅俗通字典[[#This Row],[聲調]],1)&lt;&gt;"入", "舒聲", "促聲")</f>
        <v>舒聲</v>
      </c>
      <c r="H6381" t="str">
        <f xml:space="preserve"> INDEX(聲母對照資料表[], MATCH(雅俗通字典[[#This Row],[切音]], 聲母對照資料表[十五音], 0), 2)</f>
        <v>t</v>
      </c>
      <c r="I6381" t="str">
        <f xml:space="preserve"> INDEX(韻母對照資料表[], MATCH(雅俗通字典[[#This Row],[字韻]] &amp; LEFT(雅俗通字典[[#This Row],[舒促聲]],1), 韻母對照資料表[十五音識別碼], 0), 2)</f>
        <v>o</v>
      </c>
      <c r="J6381">
        <f xml:space="preserve"> MATCH(雅俗通字典[[#This Row],[聲調]], 雅俗通聲調, 0)</f>
        <v>5</v>
      </c>
      <c r="K6381" t="str">
        <f xml:space="preserve"> _xlfn.CONCAT(雅俗通字典[[#This Row],[聲]:[調]])</f>
        <v>to5</v>
      </c>
      <c r="L6381" t="str">
        <f xml:space="preserve"> 雅俗通字典[[#This Row],[字韻]] &amp; 雅俗通字典[[#This Row],[聲調]] &amp; "聲" &amp; 雅俗通字典[[#This Row],[切音]]</f>
        <v>高下平聲地</v>
      </c>
      <c r="M6381" t="str">
        <f xml:space="preserve"> 雅俗通字典[[#This Row],[字韻]] &amp; TEXT(雅俗通字典[[#This Row],[調]], "[DBNum1]") &amp; 雅俗通字典[[#This Row],[切音]]</f>
        <v>高五地</v>
      </c>
    </row>
    <row r="6382" spans="1:13">
      <c r="A6382">
        <v>6381</v>
      </c>
      <c r="B6382" s="13" t="s">
        <v>6808</v>
      </c>
      <c r="C6382" s="13" t="s">
        <v>32</v>
      </c>
      <c r="D6382" s="13" t="s">
        <v>6504</v>
      </c>
      <c r="E6382" s="13" t="s">
        <v>462</v>
      </c>
      <c r="F6382" t="s">
        <v>6807</v>
      </c>
      <c r="G6382" s="13" t="str">
        <f xml:space="preserve"> IF( RIGHT(雅俗通字典[[#This Row],[聲調]],1)&lt;&gt;"入", "舒聲", "促聲")</f>
        <v>舒聲</v>
      </c>
      <c r="H6382" t="str">
        <f xml:space="preserve"> INDEX(聲母對照資料表[], MATCH(雅俗通字典[[#This Row],[切音]], 聲母對照資料表[十五音], 0), 2)</f>
        <v>t</v>
      </c>
      <c r="I6382" t="str">
        <f xml:space="preserve"> INDEX(韻母對照資料表[], MATCH(雅俗通字典[[#This Row],[字韻]] &amp; LEFT(雅俗通字典[[#This Row],[舒促聲]],1), 韻母對照資料表[十五音識別碼], 0), 2)</f>
        <v>o</v>
      </c>
      <c r="J6382">
        <f xml:space="preserve"> MATCH(雅俗通字典[[#This Row],[聲調]], 雅俗通聲調, 0)</f>
        <v>5</v>
      </c>
      <c r="K6382" t="str">
        <f xml:space="preserve"> _xlfn.CONCAT(雅俗通字典[[#This Row],[聲]:[調]])</f>
        <v>to5</v>
      </c>
      <c r="L6382" t="str">
        <f xml:space="preserve"> 雅俗通字典[[#This Row],[字韻]] &amp; 雅俗通字典[[#This Row],[聲調]] &amp; "聲" &amp; 雅俗通字典[[#This Row],[切音]]</f>
        <v>高下平聲地</v>
      </c>
      <c r="M6382" t="str">
        <f xml:space="preserve"> 雅俗通字典[[#This Row],[字韻]] &amp; TEXT(雅俗通字典[[#This Row],[調]], "[DBNum1]") &amp; 雅俗通字典[[#This Row],[切音]]</f>
        <v>高五地</v>
      </c>
    </row>
    <row r="6383" spans="1:13">
      <c r="A6383">
        <v>6382</v>
      </c>
      <c r="B6383" s="13" t="s">
        <v>6809</v>
      </c>
      <c r="C6383" s="13" t="s">
        <v>32</v>
      </c>
      <c r="D6383" s="13" t="s">
        <v>6504</v>
      </c>
      <c r="E6383" s="13" t="s">
        <v>462</v>
      </c>
      <c r="F6383" t="s">
        <v>6807</v>
      </c>
      <c r="G6383" s="13" t="str">
        <f xml:space="preserve"> IF( RIGHT(雅俗通字典[[#This Row],[聲調]],1)&lt;&gt;"入", "舒聲", "促聲")</f>
        <v>舒聲</v>
      </c>
      <c r="H6383" t="str">
        <f xml:space="preserve"> INDEX(聲母對照資料表[], MATCH(雅俗通字典[[#This Row],[切音]], 聲母對照資料表[十五音], 0), 2)</f>
        <v>t</v>
      </c>
      <c r="I6383" t="str">
        <f xml:space="preserve"> INDEX(韻母對照資料表[], MATCH(雅俗通字典[[#This Row],[字韻]] &amp; LEFT(雅俗通字典[[#This Row],[舒促聲]],1), 韻母對照資料表[十五音識別碼], 0), 2)</f>
        <v>o</v>
      </c>
      <c r="J6383">
        <f xml:space="preserve"> MATCH(雅俗通字典[[#This Row],[聲調]], 雅俗通聲調, 0)</f>
        <v>5</v>
      </c>
      <c r="K6383" t="str">
        <f xml:space="preserve"> _xlfn.CONCAT(雅俗通字典[[#This Row],[聲]:[調]])</f>
        <v>to5</v>
      </c>
      <c r="L6383" t="str">
        <f xml:space="preserve"> 雅俗通字典[[#This Row],[字韻]] &amp; 雅俗通字典[[#This Row],[聲調]] &amp; "聲" &amp; 雅俗通字典[[#This Row],[切音]]</f>
        <v>高下平聲地</v>
      </c>
      <c r="M6383" t="str">
        <f xml:space="preserve"> 雅俗通字典[[#This Row],[字韻]] &amp; TEXT(雅俗通字典[[#This Row],[調]], "[DBNum1]") &amp; 雅俗通字典[[#This Row],[切音]]</f>
        <v>高五地</v>
      </c>
    </row>
    <row r="6384" spans="1:13">
      <c r="A6384">
        <v>6383</v>
      </c>
      <c r="B6384" s="13" t="s">
        <v>6810</v>
      </c>
      <c r="C6384" s="13" t="s">
        <v>32</v>
      </c>
      <c r="D6384" s="13" t="s">
        <v>6504</v>
      </c>
      <c r="E6384" s="13" t="s">
        <v>462</v>
      </c>
      <c r="F6384" t="s">
        <v>6807</v>
      </c>
      <c r="G6384" s="13" t="str">
        <f xml:space="preserve"> IF( RIGHT(雅俗通字典[[#This Row],[聲調]],1)&lt;&gt;"入", "舒聲", "促聲")</f>
        <v>舒聲</v>
      </c>
      <c r="H6384" t="str">
        <f xml:space="preserve"> INDEX(聲母對照資料表[], MATCH(雅俗通字典[[#This Row],[切音]], 聲母對照資料表[十五音], 0), 2)</f>
        <v>t</v>
      </c>
      <c r="I6384" t="str">
        <f xml:space="preserve"> INDEX(韻母對照資料表[], MATCH(雅俗通字典[[#This Row],[字韻]] &amp; LEFT(雅俗通字典[[#This Row],[舒促聲]],1), 韻母對照資料表[十五音識別碼], 0), 2)</f>
        <v>o</v>
      </c>
      <c r="J6384">
        <f xml:space="preserve"> MATCH(雅俗通字典[[#This Row],[聲調]], 雅俗通聲調, 0)</f>
        <v>5</v>
      </c>
      <c r="K6384" t="str">
        <f xml:space="preserve"> _xlfn.CONCAT(雅俗通字典[[#This Row],[聲]:[調]])</f>
        <v>to5</v>
      </c>
      <c r="L6384" t="str">
        <f xml:space="preserve"> 雅俗通字典[[#This Row],[字韻]] &amp; 雅俗通字典[[#This Row],[聲調]] &amp; "聲" &amp; 雅俗通字典[[#This Row],[切音]]</f>
        <v>高下平聲地</v>
      </c>
      <c r="M6384" t="str">
        <f xml:space="preserve"> 雅俗通字典[[#This Row],[字韻]] &amp; TEXT(雅俗通字典[[#This Row],[調]], "[DBNum1]") &amp; 雅俗通字典[[#This Row],[切音]]</f>
        <v>高五地</v>
      </c>
    </row>
    <row r="6385" spans="1:13">
      <c r="A6385">
        <v>6384</v>
      </c>
      <c r="B6385" s="13" t="s">
        <v>6811</v>
      </c>
      <c r="C6385" s="13" t="s">
        <v>32</v>
      </c>
      <c r="D6385" s="13" t="s">
        <v>6504</v>
      </c>
      <c r="E6385" s="13" t="s">
        <v>462</v>
      </c>
      <c r="F6385" t="s">
        <v>6807</v>
      </c>
      <c r="G6385" s="13" t="str">
        <f xml:space="preserve"> IF( RIGHT(雅俗通字典[[#This Row],[聲調]],1)&lt;&gt;"入", "舒聲", "促聲")</f>
        <v>舒聲</v>
      </c>
      <c r="H6385" t="str">
        <f xml:space="preserve"> INDEX(聲母對照資料表[], MATCH(雅俗通字典[[#This Row],[切音]], 聲母對照資料表[十五音], 0), 2)</f>
        <v>t</v>
      </c>
      <c r="I6385" t="str">
        <f xml:space="preserve"> INDEX(韻母對照資料表[], MATCH(雅俗通字典[[#This Row],[字韻]] &amp; LEFT(雅俗通字典[[#This Row],[舒促聲]],1), 韻母對照資料表[十五音識別碼], 0), 2)</f>
        <v>o</v>
      </c>
      <c r="J6385">
        <f xml:space="preserve"> MATCH(雅俗通字典[[#This Row],[聲調]], 雅俗通聲調, 0)</f>
        <v>5</v>
      </c>
      <c r="K6385" t="str">
        <f xml:space="preserve"> _xlfn.CONCAT(雅俗通字典[[#This Row],[聲]:[調]])</f>
        <v>to5</v>
      </c>
      <c r="L6385" t="str">
        <f xml:space="preserve"> 雅俗通字典[[#This Row],[字韻]] &amp; 雅俗通字典[[#This Row],[聲調]] &amp; "聲" &amp; 雅俗通字典[[#This Row],[切音]]</f>
        <v>高下平聲地</v>
      </c>
      <c r="M6385" t="str">
        <f xml:space="preserve"> 雅俗通字典[[#This Row],[字韻]] &amp; TEXT(雅俗通字典[[#This Row],[調]], "[DBNum1]") &amp; 雅俗通字典[[#This Row],[切音]]</f>
        <v>高五地</v>
      </c>
    </row>
    <row r="6386" spans="1:13">
      <c r="A6386">
        <v>6385</v>
      </c>
      <c r="B6386" s="13" t="s">
        <v>6812</v>
      </c>
      <c r="C6386" s="13" t="s">
        <v>32</v>
      </c>
      <c r="D6386" s="13" t="s">
        <v>6504</v>
      </c>
      <c r="E6386" s="13" t="s">
        <v>462</v>
      </c>
      <c r="F6386" t="s">
        <v>6807</v>
      </c>
      <c r="G6386" s="13" t="str">
        <f xml:space="preserve"> IF( RIGHT(雅俗通字典[[#This Row],[聲調]],1)&lt;&gt;"入", "舒聲", "促聲")</f>
        <v>舒聲</v>
      </c>
      <c r="H6386" t="str">
        <f xml:space="preserve"> INDEX(聲母對照資料表[], MATCH(雅俗通字典[[#This Row],[切音]], 聲母對照資料表[十五音], 0), 2)</f>
        <v>t</v>
      </c>
      <c r="I6386" t="str">
        <f xml:space="preserve"> INDEX(韻母對照資料表[], MATCH(雅俗通字典[[#This Row],[字韻]] &amp; LEFT(雅俗通字典[[#This Row],[舒促聲]],1), 韻母對照資料表[十五音識別碼], 0), 2)</f>
        <v>o</v>
      </c>
      <c r="J6386">
        <f xml:space="preserve"> MATCH(雅俗通字典[[#This Row],[聲調]], 雅俗通聲調, 0)</f>
        <v>5</v>
      </c>
      <c r="K6386" t="str">
        <f xml:space="preserve"> _xlfn.CONCAT(雅俗通字典[[#This Row],[聲]:[調]])</f>
        <v>to5</v>
      </c>
      <c r="L6386" t="str">
        <f xml:space="preserve"> 雅俗通字典[[#This Row],[字韻]] &amp; 雅俗通字典[[#This Row],[聲調]] &amp; "聲" &amp; 雅俗通字典[[#This Row],[切音]]</f>
        <v>高下平聲地</v>
      </c>
      <c r="M6386" t="str">
        <f xml:space="preserve"> 雅俗通字典[[#This Row],[字韻]] &amp; TEXT(雅俗通字典[[#This Row],[調]], "[DBNum1]") &amp; 雅俗通字典[[#This Row],[切音]]</f>
        <v>高五地</v>
      </c>
    </row>
    <row r="6387" spans="1:13">
      <c r="A6387">
        <v>6386</v>
      </c>
      <c r="B6387" s="13" t="s">
        <v>6813</v>
      </c>
      <c r="C6387" s="13" t="s">
        <v>32</v>
      </c>
      <c r="D6387" s="13" t="s">
        <v>6504</v>
      </c>
      <c r="E6387" s="13" t="s">
        <v>462</v>
      </c>
      <c r="F6387" t="s">
        <v>6807</v>
      </c>
      <c r="G6387" s="13" t="str">
        <f xml:space="preserve"> IF( RIGHT(雅俗通字典[[#This Row],[聲調]],1)&lt;&gt;"入", "舒聲", "促聲")</f>
        <v>舒聲</v>
      </c>
      <c r="H6387" t="str">
        <f xml:space="preserve"> INDEX(聲母對照資料表[], MATCH(雅俗通字典[[#This Row],[切音]], 聲母對照資料表[十五音], 0), 2)</f>
        <v>t</v>
      </c>
      <c r="I6387" t="str">
        <f xml:space="preserve"> INDEX(韻母對照資料表[], MATCH(雅俗通字典[[#This Row],[字韻]] &amp; LEFT(雅俗通字典[[#This Row],[舒促聲]],1), 韻母對照資料表[十五音識別碼], 0), 2)</f>
        <v>o</v>
      </c>
      <c r="J6387">
        <f xml:space="preserve"> MATCH(雅俗通字典[[#This Row],[聲調]], 雅俗通聲調, 0)</f>
        <v>5</v>
      </c>
      <c r="K6387" t="str">
        <f xml:space="preserve"> _xlfn.CONCAT(雅俗通字典[[#This Row],[聲]:[調]])</f>
        <v>to5</v>
      </c>
      <c r="L6387" t="str">
        <f xml:space="preserve"> 雅俗通字典[[#This Row],[字韻]] &amp; 雅俗通字典[[#This Row],[聲調]] &amp; "聲" &amp; 雅俗通字典[[#This Row],[切音]]</f>
        <v>高下平聲地</v>
      </c>
      <c r="M6387" t="str">
        <f xml:space="preserve"> 雅俗通字典[[#This Row],[字韻]] &amp; TEXT(雅俗通字典[[#This Row],[調]], "[DBNum1]") &amp; 雅俗通字典[[#This Row],[切音]]</f>
        <v>高五地</v>
      </c>
    </row>
    <row r="6388" spans="1:13">
      <c r="A6388">
        <v>6387</v>
      </c>
      <c r="B6388" s="13" t="s">
        <v>6814</v>
      </c>
      <c r="C6388" s="13" t="s">
        <v>32</v>
      </c>
      <c r="D6388" s="13" t="s">
        <v>6504</v>
      </c>
      <c r="E6388" s="13" t="s">
        <v>462</v>
      </c>
      <c r="F6388" t="s">
        <v>6807</v>
      </c>
      <c r="G6388" s="13" t="str">
        <f xml:space="preserve"> IF( RIGHT(雅俗通字典[[#This Row],[聲調]],1)&lt;&gt;"入", "舒聲", "促聲")</f>
        <v>舒聲</v>
      </c>
      <c r="H6388" t="str">
        <f xml:space="preserve"> INDEX(聲母對照資料表[], MATCH(雅俗通字典[[#This Row],[切音]], 聲母對照資料表[十五音], 0), 2)</f>
        <v>t</v>
      </c>
      <c r="I6388" t="str">
        <f xml:space="preserve"> INDEX(韻母對照資料表[], MATCH(雅俗通字典[[#This Row],[字韻]] &amp; LEFT(雅俗通字典[[#This Row],[舒促聲]],1), 韻母對照資料表[十五音識別碼], 0), 2)</f>
        <v>o</v>
      </c>
      <c r="J6388">
        <f xml:space="preserve"> MATCH(雅俗通字典[[#This Row],[聲調]], 雅俗通聲調, 0)</f>
        <v>5</v>
      </c>
      <c r="K6388" t="str">
        <f xml:space="preserve"> _xlfn.CONCAT(雅俗通字典[[#This Row],[聲]:[調]])</f>
        <v>to5</v>
      </c>
      <c r="L6388" t="str">
        <f xml:space="preserve"> 雅俗通字典[[#This Row],[字韻]] &amp; 雅俗通字典[[#This Row],[聲調]] &amp; "聲" &amp; 雅俗通字典[[#This Row],[切音]]</f>
        <v>高下平聲地</v>
      </c>
      <c r="M6388" t="str">
        <f xml:space="preserve"> 雅俗通字典[[#This Row],[字韻]] &amp; TEXT(雅俗通字典[[#This Row],[調]], "[DBNum1]") &amp; 雅俗通字典[[#This Row],[切音]]</f>
        <v>高五地</v>
      </c>
    </row>
    <row r="6389" spans="1:13">
      <c r="A6389">
        <v>6388</v>
      </c>
      <c r="B6389" s="13" t="s">
        <v>6815</v>
      </c>
      <c r="C6389" s="13" t="s">
        <v>32</v>
      </c>
      <c r="D6389" s="13" t="s">
        <v>6504</v>
      </c>
      <c r="E6389" s="13" t="s">
        <v>462</v>
      </c>
      <c r="F6389" t="s">
        <v>6807</v>
      </c>
      <c r="G6389" s="13" t="str">
        <f xml:space="preserve"> IF( RIGHT(雅俗通字典[[#This Row],[聲調]],1)&lt;&gt;"入", "舒聲", "促聲")</f>
        <v>舒聲</v>
      </c>
      <c r="H6389" t="str">
        <f xml:space="preserve"> INDEX(聲母對照資料表[], MATCH(雅俗通字典[[#This Row],[切音]], 聲母對照資料表[十五音], 0), 2)</f>
        <v>t</v>
      </c>
      <c r="I6389" t="str">
        <f xml:space="preserve"> INDEX(韻母對照資料表[], MATCH(雅俗通字典[[#This Row],[字韻]] &amp; LEFT(雅俗通字典[[#This Row],[舒促聲]],1), 韻母對照資料表[十五音識別碼], 0), 2)</f>
        <v>o</v>
      </c>
      <c r="J6389">
        <f xml:space="preserve"> MATCH(雅俗通字典[[#This Row],[聲調]], 雅俗通聲調, 0)</f>
        <v>5</v>
      </c>
      <c r="K6389" t="str">
        <f xml:space="preserve"> _xlfn.CONCAT(雅俗通字典[[#This Row],[聲]:[調]])</f>
        <v>to5</v>
      </c>
      <c r="L6389" t="str">
        <f xml:space="preserve"> 雅俗通字典[[#This Row],[字韻]] &amp; 雅俗通字典[[#This Row],[聲調]] &amp; "聲" &amp; 雅俗通字典[[#This Row],[切音]]</f>
        <v>高下平聲地</v>
      </c>
      <c r="M6389" t="str">
        <f xml:space="preserve"> 雅俗通字典[[#This Row],[字韻]] &amp; TEXT(雅俗通字典[[#This Row],[調]], "[DBNum1]") &amp; 雅俗通字典[[#This Row],[切音]]</f>
        <v>高五地</v>
      </c>
    </row>
    <row r="6390" spans="1:13">
      <c r="A6390">
        <v>6389</v>
      </c>
      <c r="B6390" s="13" t="s">
        <v>6816</v>
      </c>
      <c r="C6390" s="13" t="s">
        <v>32</v>
      </c>
      <c r="D6390" s="13" t="s">
        <v>6504</v>
      </c>
      <c r="E6390" s="13" t="s">
        <v>462</v>
      </c>
      <c r="F6390" t="s">
        <v>6807</v>
      </c>
      <c r="G6390" s="13" t="str">
        <f xml:space="preserve"> IF( RIGHT(雅俗通字典[[#This Row],[聲調]],1)&lt;&gt;"入", "舒聲", "促聲")</f>
        <v>舒聲</v>
      </c>
      <c r="H6390" t="str">
        <f xml:space="preserve"> INDEX(聲母對照資料表[], MATCH(雅俗通字典[[#This Row],[切音]], 聲母對照資料表[十五音], 0), 2)</f>
        <v>t</v>
      </c>
      <c r="I6390" t="str">
        <f xml:space="preserve"> INDEX(韻母對照資料表[], MATCH(雅俗通字典[[#This Row],[字韻]] &amp; LEFT(雅俗通字典[[#This Row],[舒促聲]],1), 韻母對照資料表[十五音識別碼], 0), 2)</f>
        <v>o</v>
      </c>
      <c r="J6390">
        <f xml:space="preserve"> MATCH(雅俗通字典[[#This Row],[聲調]], 雅俗通聲調, 0)</f>
        <v>5</v>
      </c>
      <c r="K6390" t="str">
        <f xml:space="preserve"> _xlfn.CONCAT(雅俗通字典[[#This Row],[聲]:[調]])</f>
        <v>to5</v>
      </c>
      <c r="L6390" t="str">
        <f xml:space="preserve"> 雅俗通字典[[#This Row],[字韻]] &amp; 雅俗通字典[[#This Row],[聲調]] &amp; "聲" &amp; 雅俗通字典[[#This Row],[切音]]</f>
        <v>高下平聲地</v>
      </c>
      <c r="M6390" t="str">
        <f xml:space="preserve"> 雅俗通字典[[#This Row],[字韻]] &amp; TEXT(雅俗通字典[[#This Row],[調]], "[DBNum1]") &amp; 雅俗通字典[[#This Row],[切音]]</f>
        <v>高五地</v>
      </c>
    </row>
    <row r="6391" spans="1:13">
      <c r="A6391">
        <v>6390</v>
      </c>
      <c r="B6391" s="13" t="s">
        <v>6817</v>
      </c>
      <c r="C6391" s="13" t="s">
        <v>32</v>
      </c>
      <c r="D6391" s="13" t="s">
        <v>6504</v>
      </c>
      <c r="E6391" s="13" t="s">
        <v>462</v>
      </c>
      <c r="F6391" t="s">
        <v>6807</v>
      </c>
      <c r="G6391" s="13" t="str">
        <f xml:space="preserve"> IF( RIGHT(雅俗通字典[[#This Row],[聲調]],1)&lt;&gt;"入", "舒聲", "促聲")</f>
        <v>舒聲</v>
      </c>
      <c r="H6391" t="str">
        <f xml:space="preserve"> INDEX(聲母對照資料表[], MATCH(雅俗通字典[[#This Row],[切音]], 聲母對照資料表[十五音], 0), 2)</f>
        <v>t</v>
      </c>
      <c r="I6391" t="str">
        <f xml:space="preserve"> INDEX(韻母對照資料表[], MATCH(雅俗通字典[[#This Row],[字韻]] &amp; LEFT(雅俗通字典[[#This Row],[舒促聲]],1), 韻母對照資料表[十五音識別碼], 0), 2)</f>
        <v>o</v>
      </c>
      <c r="J6391">
        <f xml:space="preserve"> MATCH(雅俗通字典[[#This Row],[聲調]], 雅俗通聲調, 0)</f>
        <v>5</v>
      </c>
      <c r="K6391" t="str">
        <f xml:space="preserve"> _xlfn.CONCAT(雅俗通字典[[#This Row],[聲]:[調]])</f>
        <v>to5</v>
      </c>
      <c r="L6391" t="str">
        <f xml:space="preserve"> 雅俗通字典[[#This Row],[字韻]] &amp; 雅俗通字典[[#This Row],[聲調]] &amp; "聲" &amp; 雅俗通字典[[#This Row],[切音]]</f>
        <v>高下平聲地</v>
      </c>
      <c r="M6391" t="str">
        <f xml:space="preserve"> 雅俗通字典[[#This Row],[字韻]] &amp; TEXT(雅俗通字典[[#This Row],[調]], "[DBNum1]") &amp; 雅俗通字典[[#This Row],[切音]]</f>
        <v>高五地</v>
      </c>
    </row>
    <row r="6392" spans="1:13">
      <c r="A6392">
        <v>6391</v>
      </c>
      <c r="B6392" s="13" t="s">
        <v>6818</v>
      </c>
      <c r="C6392" s="13" t="s">
        <v>32</v>
      </c>
      <c r="D6392" s="13" t="s">
        <v>6504</v>
      </c>
      <c r="E6392" s="13" t="s">
        <v>462</v>
      </c>
      <c r="F6392" t="s">
        <v>6807</v>
      </c>
      <c r="G6392" s="13" t="str">
        <f xml:space="preserve"> IF( RIGHT(雅俗通字典[[#This Row],[聲調]],1)&lt;&gt;"入", "舒聲", "促聲")</f>
        <v>舒聲</v>
      </c>
      <c r="H6392" t="str">
        <f xml:space="preserve"> INDEX(聲母對照資料表[], MATCH(雅俗通字典[[#This Row],[切音]], 聲母對照資料表[十五音], 0), 2)</f>
        <v>t</v>
      </c>
      <c r="I6392" t="str">
        <f xml:space="preserve"> INDEX(韻母對照資料表[], MATCH(雅俗通字典[[#This Row],[字韻]] &amp; LEFT(雅俗通字典[[#This Row],[舒促聲]],1), 韻母對照資料表[十五音識別碼], 0), 2)</f>
        <v>o</v>
      </c>
      <c r="J6392">
        <f xml:space="preserve"> MATCH(雅俗通字典[[#This Row],[聲調]], 雅俗通聲調, 0)</f>
        <v>5</v>
      </c>
      <c r="K6392" t="str">
        <f xml:space="preserve"> _xlfn.CONCAT(雅俗通字典[[#This Row],[聲]:[調]])</f>
        <v>to5</v>
      </c>
      <c r="L6392" t="str">
        <f xml:space="preserve"> 雅俗通字典[[#This Row],[字韻]] &amp; 雅俗通字典[[#This Row],[聲調]] &amp; "聲" &amp; 雅俗通字典[[#This Row],[切音]]</f>
        <v>高下平聲地</v>
      </c>
      <c r="M6392" t="str">
        <f xml:space="preserve"> 雅俗通字典[[#This Row],[字韻]] &amp; TEXT(雅俗通字典[[#This Row],[調]], "[DBNum1]") &amp; 雅俗通字典[[#This Row],[切音]]</f>
        <v>高五地</v>
      </c>
    </row>
    <row r="6393" spans="1:13">
      <c r="A6393">
        <v>6392</v>
      </c>
      <c r="B6393" s="13" t="s">
        <v>6819</v>
      </c>
      <c r="C6393" s="13" t="s">
        <v>32</v>
      </c>
      <c r="D6393" s="13" t="s">
        <v>6504</v>
      </c>
      <c r="E6393" s="13" t="s">
        <v>462</v>
      </c>
      <c r="F6393" t="s">
        <v>6807</v>
      </c>
      <c r="G6393" s="13" t="str">
        <f xml:space="preserve"> IF( RIGHT(雅俗通字典[[#This Row],[聲調]],1)&lt;&gt;"入", "舒聲", "促聲")</f>
        <v>舒聲</v>
      </c>
      <c r="H6393" t="str">
        <f xml:space="preserve"> INDEX(聲母對照資料表[], MATCH(雅俗通字典[[#This Row],[切音]], 聲母對照資料表[十五音], 0), 2)</f>
        <v>t</v>
      </c>
      <c r="I6393" t="str">
        <f xml:space="preserve"> INDEX(韻母對照資料表[], MATCH(雅俗通字典[[#This Row],[字韻]] &amp; LEFT(雅俗通字典[[#This Row],[舒促聲]],1), 韻母對照資料表[十五音識別碼], 0), 2)</f>
        <v>o</v>
      </c>
      <c r="J6393">
        <f xml:space="preserve"> MATCH(雅俗通字典[[#This Row],[聲調]], 雅俗通聲調, 0)</f>
        <v>5</v>
      </c>
      <c r="K6393" t="str">
        <f xml:space="preserve"> _xlfn.CONCAT(雅俗通字典[[#This Row],[聲]:[調]])</f>
        <v>to5</v>
      </c>
      <c r="L6393" t="str">
        <f xml:space="preserve"> 雅俗通字典[[#This Row],[字韻]] &amp; 雅俗通字典[[#This Row],[聲調]] &amp; "聲" &amp; 雅俗通字典[[#This Row],[切音]]</f>
        <v>高下平聲地</v>
      </c>
      <c r="M6393" t="str">
        <f xml:space="preserve"> 雅俗通字典[[#This Row],[字韻]] &amp; TEXT(雅俗通字典[[#This Row],[調]], "[DBNum1]") &amp; 雅俗通字典[[#This Row],[切音]]</f>
        <v>高五地</v>
      </c>
    </row>
    <row r="6394" spans="1:13">
      <c r="A6394">
        <v>6393</v>
      </c>
      <c r="B6394" s="13" t="s">
        <v>6820</v>
      </c>
      <c r="C6394" s="13" t="s">
        <v>32</v>
      </c>
      <c r="D6394" s="13" t="s">
        <v>6504</v>
      </c>
      <c r="E6394" s="13" t="s">
        <v>462</v>
      </c>
      <c r="F6394" t="s">
        <v>6807</v>
      </c>
      <c r="G6394" s="13" t="str">
        <f xml:space="preserve"> IF( RIGHT(雅俗通字典[[#This Row],[聲調]],1)&lt;&gt;"入", "舒聲", "促聲")</f>
        <v>舒聲</v>
      </c>
      <c r="H6394" t="str">
        <f xml:space="preserve"> INDEX(聲母對照資料表[], MATCH(雅俗通字典[[#This Row],[切音]], 聲母對照資料表[十五音], 0), 2)</f>
        <v>t</v>
      </c>
      <c r="I6394" t="str">
        <f xml:space="preserve"> INDEX(韻母對照資料表[], MATCH(雅俗通字典[[#This Row],[字韻]] &amp; LEFT(雅俗通字典[[#This Row],[舒促聲]],1), 韻母對照資料表[十五音識別碼], 0), 2)</f>
        <v>o</v>
      </c>
      <c r="J6394">
        <f xml:space="preserve"> MATCH(雅俗通字典[[#This Row],[聲調]], 雅俗通聲調, 0)</f>
        <v>5</v>
      </c>
      <c r="K6394" t="str">
        <f xml:space="preserve"> _xlfn.CONCAT(雅俗通字典[[#This Row],[聲]:[調]])</f>
        <v>to5</v>
      </c>
      <c r="L6394" t="str">
        <f xml:space="preserve"> 雅俗通字典[[#This Row],[字韻]] &amp; 雅俗通字典[[#This Row],[聲調]] &amp; "聲" &amp; 雅俗通字典[[#This Row],[切音]]</f>
        <v>高下平聲地</v>
      </c>
      <c r="M6394" t="str">
        <f xml:space="preserve"> 雅俗通字典[[#This Row],[字韻]] &amp; TEXT(雅俗通字典[[#This Row],[調]], "[DBNum1]") &amp; 雅俗通字典[[#This Row],[切音]]</f>
        <v>高五地</v>
      </c>
    </row>
    <row r="6395" spans="1:13">
      <c r="A6395">
        <v>6394</v>
      </c>
      <c r="B6395" s="13" t="s">
        <v>6821</v>
      </c>
      <c r="C6395" s="13" t="s">
        <v>32</v>
      </c>
      <c r="D6395" s="13" t="s">
        <v>6504</v>
      </c>
      <c r="E6395" s="13" t="s">
        <v>462</v>
      </c>
      <c r="F6395" t="s">
        <v>6807</v>
      </c>
      <c r="G6395" s="13" t="str">
        <f xml:space="preserve"> IF( RIGHT(雅俗通字典[[#This Row],[聲調]],1)&lt;&gt;"入", "舒聲", "促聲")</f>
        <v>舒聲</v>
      </c>
      <c r="H6395" t="str">
        <f xml:space="preserve"> INDEX(聲母對照資料表[], MATCH(雅俗通字典[[#This Row],[切音]], 聲母對照資料表[十五音], 0), 2)</f>
        <v>t</v>
      </c>
      <c r="I6395" t="str">
        <f xml:space="preserve"> INDEX(韻母對照資料表[], MATCH(雅俗通字典[[#This Row],[字韻]] &amp; LEFT(雅俗通字典[[#This Row],[舒促聲]],1), 韻母對照資料表[十五音識別碼], 0), 2)</f>
        <v>o</v>
      </c>
      <c r="J6395">
        <f xml:space="preserve"> MATCH(雅俗通字典[[#This Row],[聲調]], 雅俗通聲調, 0)</f>
        <v>5</v>
      </c>
      <c r="K6395" t="str">
        <f xml:space="preserve"> _xlfn.CONCAT(雅俗通字典[[#This Row],[聲]:[調]])</f>
        <v>to5</v>
      </c>
      <c r="L6395" t="str">
        <f xml:space="preserve"> 雅俗通字典[[#This Row],[字韻]] &amp; 雅俗通字典[[#This Row],[聲調]] &amp; "聲" &amp; 雅俗通字典[[#This Row],[切音]]</f>
        <v>高下平聲地</v>
      </c>
      <c r="M6395" t="str">
        <f xml:space="preserve"> 雅俗通字典[[#This Row],[字韻]] &amp; TEXT(雅俗通字典[[#This Row],[調]], "[DBNum1]") &amp; 雅俗通字典[[#This Row],[切音]]</f>
        <v>高五地</v>
      </c>
    </row>
    <row r="6396" spans="1:13">
      <c r="A6396">
        <v>6395</v>
      </c>
      <c r="B6396" s="13" t="s">
        <v>6822</v>
      </c>
      <c r="C6396" s="13" t="s">
        <v>32</v>
      </c>
      <c r="D6396" s="13" t="s">
        <v>6504</v>
      </c>
      <c r="E6396" s="13" t="s">
        <v>462</v>
      </c>
      <c r="F6396" t="s">
        <v>6807</v>
      </c>
      <c r="G6396" s="13" t="str">
        <f xml:space="preserve"> IF( RIGHT(雅俗通字典[[#This Row],[聲調]],1)&lt;&gt;"入", "舒聲", "促聲")</f>
        <v>舒聲</v>
      </c>
      <c r="H6396" t="str">
        <f xml:space="preserve"> INDEX(聲母對照資料表[], MATCH(雅俗通字典[[#This Row],[切音]], 聲母對照資料表[十五音], 0), 2)</f>
        <v>t</v>
      </c>
      <c r="I6396" t="str">
        <f xml:space="preserve"> INDEX(韻母對照資料表[], MATCH(雅俗通字典[[#This Row],[字韻]] &amp; LEFT(雅俗通字典[[#This Row],[舒促聲]],1), 韻母對照資料表[十五音識別碼], 0), 2)</f>
        <v>o</v>
      </c>
      <c r="J6396">
        <f xml:space="preserve"> MATCH(雅俗通字典[[#This Row],[聲調]], 雅俗通聲調, 0)</f>
        <v>5</v>
      </c>
      <c r="K6396" t="str">
        <f xml:space="preserve"> _xlfn.CONCAT(雅俗通字典[[#This Row],[聲]:[調]])</f>
        <v>to5</v>
      </c>
      <c r="L6396" t="str">
        <f xml:space="preserve"> 雅俗通字典[[#This Row],[字韻]] &amp; 雅俗通字典[[#This Row],[聲調]] &amp; "聲" &amp; 雅俗通字典[[#This Row],[切音]]</f>
        <v>高下平聲地</v>
      </c>
      <c r="M6396" t="str">
        <f xml:space="preserve"> 雅俗通字典[[#This Row],[字韻]] &amp; TEXT(雅俗通字典[[#This Row],[調]], "[DBNum1]") &amp; 雅俗通字典[[#This Row],[切音]]</f>
        <v>高五地</v>
      </c>
    </row>
    <row r="6397" spans="1:13">
      <c r="A6397">
        <v>6396</v>
      </c>
      <c r="B6397" s="13" t="s">
        <v>6823</v>
      </c>
      <c r="C6397" s="13" t="s">
        <v>32</v>
      </c>
      <c r="D6397" s="13" t="s">
        <v>6504</v>
      </c>
      <c r="E6397" s="13" t="s">
        <v>462</v>
      </c>
      <c r="F6397" t="s">
        <v>6807</v>
      </c>
      <c r="G6397" s="13" t="str">
        <f xml:space="preserve"> IF( RIGHT(雅俗通字典[[#This Row],[聲調]],1)&lt;&gt;"入", "舒聲", "促聲")</f>
        <v>舒聲</v>
      </c>
      <c r="H6397" t="str">
        <f xml:space="preserve"> INDEX(聲母對照資料表[], MATCH(雅俗通字典[[#This Row],[切音]], 聲母對照資料表[十五音], 0), 2)</f>
        <v>t</v>
      </c>
      <c r="I6397" t="str">
        <f xml:space="preserve"> INDEX(韻母對照資料表[], MATCH(雅俗通字典[[#This Row],[字韻]] &amp; LEFT(雅俗通字典[[#This Row],[舒促聲]],1), 韻母對照資料表[十五音識別碼], 0), 2)</f>
        <v>o</v>
      </c>
      <c r="J6397">
        <f xml:space="preserve"> MATCH(雅俗通字典[[#This Row],[聲調]], 雅俗通聲調, 0)</f>
        <v>5</v>
      </c>
      <c r="K6397" t="str">
        <f xml:space="preserve"> _xlfn.CONCAT(雅俗通字典[[#This Row],[聲]:[調]])</f>
        <v>to5</v>
      </c>
      <c r="L6397" t="str">
        <f xml:space="preserve"> 雅俗通字典[[#This Row],[字韻]] &amp; 雅俗通字典[[#This Row],[聲調]] &amp; "聲" &amp; 雅俗通字典[[#This Row],[切音]]</f>
        <v>高下平聲地</v>
      </c>
      <c r="M6397" t="str">
        <f xml:space="preserve"> 雅俗通字典[[#This Row],[字韻]] &amp; TEXT(雅俗通字典[[#This Row],[調]], "[DBNum1]") &amp; 雅俗通字典[[#This Row],[切音]]</f>
        <v>高五地</v>
      </c>
    </row>
    <row r="6398" spans="1:13">
      <c r="A6398">
        <v>6397</v>
      </c>
      <c r="B6398" s="13" t="s">
        <v>6824</v>
      </c>
      <c r="C6398" s="13" t="s">
        <v>32</v>
      </c>
      <c r="D6398" s="13" t="s">
        <v>6504</v>
      </c>
      <c r="E6398" s="13" t="s">
        <v>462</v>
      </c>
      <c r="F6398" t="s">
        <v>6807</v>
      </c>
      <c r="G6398" s="13" t="str">
        <f xml:space="preserve"> IF( RIGHT(雅俗通字典[[#This Row],[聲調]],1)&lt;&gt;"入", "舒聲", "促聲")</f>
        <v>舒聲</v>
      </c>
      <c r="H6398" t="str">
        <f xml:space="preserve"> INDEX(聲母對照資料表[], MATCH(雅俗通字典[[#This Row],[切音]], 聲母對照資料表[十五音], 0), 2)</f>
        <v>t</v>
      </c>
      <c r="I6398" t="str">
        <f xml:space="preserve"> INDEX(韻母對照資料表[], MATCH(雅俗通字典[[#This Row],[字韻]] &amp; LEFT(雅俗通字典[[#This Row],[舒促聲]],1), 韻母對照資料表[十五音識別碼], 0), 2)</f>
        <v>o</v>
      </c>
      <c r="J6398">
        <f xml:space="preserve"> MATCH(雅俗通字典[[#This Row],[聲調]], 雅俗通聲調, 0)</f>
        <v>5</v>
      </c>
      <c r="K6398" t="str">
        <f xml:space="preserve"> _xlfn.CONCAT(雅俗通字典[[#This Row],[聲]:[調]])</f>
        <v>to5</v>
      </c>
      <c r="L6398" t="str">
        <f xml:space="preserve"> 雅俗通字典[[#This Row],[字韻]] &amp; 雅俗通字典[[#This Row],[聲調]] &amp; "聲" &amp; 雅俗通字典[[#This Row],[切音]]</f>
        <v>高下平聲地</v>
      </c>
      <c r="M6398" t="str">
        <f xml:space="preserve"> 雅俗通字典[[#This Row],[字韻]] &amp; TEXT(雅俗通字典[[#This Row],[調]], "[DBNum1]") &amp; 雅俗通字典[[#This Row],[切音]]</f>
        <v>高五地</v>
      </c>
    </row>
    <row r="6399" spans="1:13">
      <c r="A6399">
        <v>6398</v>
      </c>
      <c r="B6399" s="13" t="s">
        <v>6825</v>
      </c>
      <c r="C6399" s="13" t="s">
        <v>32</v>
      </c>
      <c r="D6399" s="13" t="s">
        <v>6504</v>
      </c>
      <c r="E6399" s="13" t="s">
        <v>462</v>
      </c>
      <c r="F6399" t="s">
        <v>6807</v>
      </c>
      <c r="G6399" s="13" t="str">
        <f xml:space="preserve"> IF( RIGHT(雅俗通字典[[#This Row],[聲調]],1)&lt;&gt;"入", "舒聲", "促聲")</f>
        <v>舒聲</v>
      </c>
      <c r="H6399" t="str">
        <f xml:space="preserve"> INDEX(聲母對照資料表[], MATCH(雅俗通字典[[#This Row],[切音]], 聲母對照資料表[十五音], 0), 2)</f>
        <v>t</v>
      </c>
      <c r="I6399" t="str">
        <f xml:space="preserve"> INDEX(韻母對照資料表[], MATCH(雅俗通字典[[#This Row],[字韻]] &amp; LEFT(雅俗通字典[[#This Row],[舒促聲]],1), 韻母對照資料表[十五音識別碼], 0), 2)</f>
        <v>o</v>
      </c>
      <c r="J6399">
        <f xml:space="preserve"> MATCH(雅俗通字典[[#This Row],[聲調]], 雅俗通聲調, 0)</f>
        <v>5</v>
      </c>
      <c r="K6399" t="str">
        <f xml:space="preserve"> _xlfn.CONCAT(雅俗通字典[[#This Row],[聲]:[調]])</f>
        <v>to5</v>
      </c>
      <c r="L6399" t="str">
        <f xml:space="preserve"> 雅俗通字典[[#This Row],[字韻]] &amp; 雅俗通字典[[#This Row],[聲調]] &amp; "聲" &amp; 雅俗通字典[[#This Row],[切音]]</f>
        <v>高下平聲地</v>
      </c>
      <c r="M6399" t="str">
        <f xml:space="preserve"> 雅俗通字典[[#This Row],[字韻]] &amp; TEXT(雅俗通字典[[#This Row],[調]], "[DBNum1]") &amp; 雅俗通字典[[#This Row],[切音]]</f>
        <v>高五地</v>
      </c>
    </row>
    <row r="6400" spans="1:13">
      <c r="A6400">
        <v>6399</v>
      </c>
      <c r="B6400" s="13" t="s">
        <v>6826</v>
      </c>
      <c r="C6400" s="13" t="s">
        <v>54</v>
      </c>
      <c r="D6400" s="13" t="s">
        <v>6504</v>
      </c>
      <c r="E6400" s="13" t="s">
        <v>462</v>
      </c>
      <c r="F6400" t="s">
        <v>6827</v>
      </c>
      <c r="G6400" s="13" t="str">
        <f xml:space="preserve"> IF( RIGHT(雅俗通字典[[#This Row],[聲調]],1)&lt;&gt;"入", "舒聲", "促聲")</f>
        <v>舒聲</v>
      </c>
      <c r="H6400" t="str">
        <f xml:space="preserve"> INDEX(聲母對照資料表[], MATCH(雅俗通字典[[#This Row],[切音]], 聲母對照資料表[十五音], 0), 2)</f>
        <v>th</v>
      </c>
      <c r="I6400" t="str">
        <f xml:space="preserve"> INDEX(韻母對照資料表[], MATCH(雅俗通字典[[#This Row],[字韻]] &amp; LEFT(雅俗通字典[[#This Row],[舒促聲]],1), 韻母對照資料表[十五音識別碼], 0), 2)</f>
        <v>o</v>
      </c>
      <c r="J6400">
        <f xml:space="preserve"> MATCH(雅俗通字典[[#This Row],[聲調]], 雅俗通聲調, 0)</f>
        <v>5</v>
      </c>
      <c r="K6400" t="str">
        <f xml:space="preserve"> _xlfn.CONCAT(雅俗通字典[[#This Row],[聲]:[調]])</f>
        <v>tho5</v>
      </c>
      <c r="L6400" t="str">
        <f xml:space="preserve"> 雅俗通字典[[#This Row],[字韻]] &amp; 雅俗通字典[[#This Row],[聲調]] &amp; "聲" &amp; 雅俗通字典[[#This Row],[切音]]</f>
        <v>高下平聲他</v>
      </c>
      <c r="M6400" t="str">
        <f xml:space="preserve"> 雅俗通字典[[#This Row],[字韻]] &amp; TEXT(雅俗通字典[[#This Row],[調]], "[DBNum1]") &amp; 雅俗通字典[[#This Row],[切音]]</f>
        <v>高五他</v>
      </c>
    </row>
    <row r="6401" spans="1:13">
      <c r="A6401">
        <v>6400</v>
      </c>
      <c r="B6401" s="13" t="s">
        <v>6828</v>
      </c>
      <c r="C6401" s="13" t="s">
        <v>63</v>
      </c>
      <c r="D6401" s="13" t="s">
        <v>6504</v>
      </c>
      <c r="E6401" s="13" t="s">
        <v>462</v>
      </c>
      <c r="F6401" t="s">
        <v>6829</v>
      </c>
      <c r="G6401" s="13" t="str">
        <f xml:space="preserve"> IF( RIGHT(雅俗通字典[[#This Row],[聲調]],1)&lt;&gt;"入", "舒聲", "促聲")</f>
        <v>舒聲</v>
      </c>
      <c r="H6401" t="str">
        <f xml:space="preserve"> INDEX(聲母對照資料表[], MATCH(雅俗通字典[[#This Row],[切音]], 聲母對照資料表[十五音], 0), 2)</f>
        <v>z</v>
      </c>
      <c r="I6401" t="str">
        <f xml:space="preserve"> INDEX(韻母對照資料表[], MATCH(雅俗通字典[[#This Row],[字韻]] &amp; LEFT(雅俗通字典[[#This Row],[舒促聲]],1), 韻母對照資料表[十五音識別碼], 0), 2)</f>
        <v>o</v>
      </c>
      <c r="J6401">
        <f xml:space="preserve"> MATCH(雅俗通字典[[#This Row],[聲調]], 雅俗通聲調, 0)</f>
        <v>5</v>
      </c>
      <c r="K6401" t="str">
        <f xml:space="preserve"> _xlfn.CONCAT(雅俗通字典[[#This Row],[聲]:[調]])</f>
        <v>zo5</v>
      </c>
      <c r="L6401" t="str">
        <f xml:space="preserve"> 雅俗通字典[[#This Row],[字韻]] &amp; 雅俗通字典[[#This Row],[聲調]] &amp; "聲" &amp; 雅俗通字典[[#This Row],[切音]]</f>
        <v>高下平聲曾</v>
      </c>
      <c r="M6401" t="str">
        <f xml:space="preserve"> 雅俗通字典[[#This Row],[字韻]] &amp; TEXT(雅俗通字典[[#This Row],[調]], "[DBNum1]") &amp; 雅俗通字典[[#This Row],[切音]]</f>
        <v>高五曾</v>
      </c>
    </row>
    <row r="6402" spans="1:13">
      <c r="A6402">
        <v>6401</v>
      </c>
      <c r="B6402" s="13" t="s">
        <v>6830</v>
      </c>
      <c r="C6402" s="13" t="s">
        <v>63</v>
      </c>
      <c r="D6402" s="13" t="s">
        <v>6504</v>
      </c>
      <c r="E6402" s="13" t="s">
        <v>462</v>
      </c>
      <c r="F6402" t="s">
        <v>6829</v>
      </c>
      <c r="G6402" s="13" t="str">
        <f xml:space="preserve"> IF( RIGHT(雅俗通字典[[#This Row],[聲調]],1)&lt;&gt;"入", "舒聲", "促聲")</f>
        <v>舒聲</v>
      </c>
      <c r="H6402" t="str">
        <f xml:space="preserve"> INDEX(聲母對照資料表[], MATCH(雅俗通字典[[#This Row],[切音]], 聲母對照資料表[十五音], 0), 2)</f>
        <v>z</v>
      </c>
      <c r="I6402" t="str">
        <f xml:space="preserve"> INDEX(韻母對照資料表[], MATCH(雅俗通字典[[#This Row],[字韻]] &amp; LEFT(雅俗通字典[[#This Row],[舒促聲]],1), 韻母對照資料表[十五音識別碼], 0), 2)</f>
        <v>o</v>
      </c>
      <c r="J6402">
        <f xml:space="preserve"> MATCH(雅俗通字典[[#This Row],[聲調]], 雅俗通聲調, 0)</f>
        <v>5</v>
      </c>
      <c r="K6402" t="str">
        <f xml:space="preserve"> _xlfn.CONCAT(雅俗通字典[[#This Row],[聲]:[調]])</f>
        <v>zo5</v>
      </c>
      <c r="L6402" t="str">
        <f xml:space="preserve"> 雅俗通字典[[#This Row],[字韻]] &amp; 雅俗通字典[[#This Row],[聲調]] &amp; "聲" &amp; 雅俗通字典[[#This Row],[切音]]</f>
        <v>高下平聲曾</v>
      </c>
      <c r="M6402" t="str">
        <f xml:space="preserve"> 雅俗通字典[[#This Row],[字韻]] &amp; TEXT(雅俗通字典[[#This Row],[調]], "[DBNum1]") &amp; 雅俗通字典[[#This Row],[切音]]</f>
        <v>高五曾</v>
      </c>
    </row>
    <row r="6403" spans="1:13">
      <c r="A6403">
        <v>6402</v>
      </c>
      <c r="B6403" s="13" t="s">
        <v>6831</v>
      </c>
      <c r="C6403" s="13" t="s">
        <v>63</v>
      </c>
      <c r="D6403" s="13" t="s">
        <v>6504</v>
      </c>
      <c r="E6403" s="13" t="s">
        <v>462</v>
      </c>
      <c r="F6403" t="s">
        <v>6829</v>
      </c>
      <c r="G6403" s="13" t="str">
        <f xml:space="preserve"> IF( RIGHT(雅俗通字典[[#This Row],[聲調]],1)&lt;&gt;"入", "舒聲", "促聲")</f>
        <v>舒聲</v>
      </c>
      <c r="H6403" t="str">
        <f xml:space="preserve"> INDEX(聲母對照資料表[], MATCH(雅俗通字典[[#This Row],[切音]], 聲母對照資料表[十五音], 0), 2)</f>
        <v>z</v>
      </c>
      <c r="I6403" t="str">
        <f xml:space="preserve"> INDEX(韻母對照資料表[], MATCH(雅俗通字典[[#This Row],[字韻]] &amp; LEFT(雅俗通字典[[#This Row],[舒促聲]],1), 韻母對照資料表[十五音識別碼], 0), 2)</f>
        <v>o</v>
      </c>
      <c r="J6403">
        <f xml:space="preserve"> MATCH(雅俗通字典[[#This Row],[聲調]], 雅俗通聲調, 0)</f>
        <v>5</v>
      </c>
      <c r="K6403" t="str">
        <f xml:space="preserve"> _xlfn.CONCAT(雅俗通字典[[#This Row],[聲]:[調]])</f>
        <v>zo5</v>
      </c>
      <c r="L6403" t="str">
        <f xml:space="preserve"> 雅俗通字典[[#This Row],[字韻]] &amp; 雅俗通字典[[#This Row],[聲調]] &amp; "聲" &amp; 雅俗通字典[[#This Row],[切音]]</f>
        <v>高下平聲曾</v>
      </c>
      <c r="M6403" t="str">
        <f xml:space="preserve"> 雅俗通字典[[#This Row],[字韻]] &amp; TEXT(雅俗通字典[[#This Row],[調]], "[DBNum1]") &amp; 雅俗通字典[[#This Row],[切音]]</f>
        <v>高五曾</v>
      </c>
    </row>
    <row r="6404" spans="1:13">
      <c r="A6404">
        <v>6403</v>
      </c>
      <c r="B6404" s="13" t="s">
        <v>6832</v>
      </c>
      <c r="C6404" s="13" t="s">
        <v>63</v>
      </c>
      <c r="D6404" s="13" t="s">
        <v>6504</v>
      </c>
      <c r="E6404" s="13" t="s">
        <v>462</v>
      </c>
      <c r="F6404" t="s">
        <v>6829</v>
      </c>
      <c r="G6404" s="13" t="str">
        <f xml:space="preserve"> IF( RIGHT(雅俗通字典[[#This Row],[聲調]],1)&lt;&gt;"入", "舒聲", "促聲")</f>
        <v>舒聲</v>
      </c>
      <c r="H6404" t="str">
        <f xml:space="preserve"> INDEX(聲母對照資料表[], MATCH(雅俗通字典[[#This Row],[切音]], 聲母對照資料表[十五音], 0), 2)</f>
        <v>z</v>
      </c>
      <c r="I6404" t="str">
        <f xml:space="preserve"> INDEX(韻母對照資料表[], MATCH(雅俗通字典[[#This Row],[字韻]] &amp; LEFT(雅俗通字典[[#This Row],[舒促聲]],1), 韻母對照資料表[十五音識別碼], 0), 2)</f>
        <v>o</v>
      </c>
      <c r="J6404">
        <f xml:space="preserve"> MATCH(雅俗通字典[[#This Row],[聲調]], 雅俗通聲調, 0)</f>
        <v>5</v>
      </c>
      <c r="K6404" t="str">
        <f xml:space="preserve"> _xlfn.CONCAT(雅俗通字典[[#This Row],[聲]:[調]])</f>
        <v>zo5</v>
      </c>
      <c r="L6404" t="str">
        <f xml:space="preserve"> 雅俗通字典[[#This Row],[字韻]] &amp; 雅俗通字典[[#This Row],[聲調]] &amp; "聲" &amp; 雅俗通字典[[#This Row],[切音]]</f>
        <v>高下平聲曾</v>
      </c>
      <c r="M6404" t="str">
        <f xml:space="preserve"> 雅俗通字典[[#This Row],[字韻]] &amp; TEXT(雅俗通字典[[#This Row],[調]], "[DBNum1]") &amp; 雅俗通字典[[#This Row],[切音]]</f>
        <v>高五曾</v>
      </c>
    </row>
    <row r="6405" spans="1:13">
      <c r="A6405">
        <v>6404</v>
      </c>
      <c r="B6405" s="13" t="s">
        <v>6833</v>
      </c>
      <c r="C6405" s="13" t="s">
        <v>63</v>
      </c>
      <c r="D6405" s="13" t="s">
        <v>6504</v>
      </c>
      <c r="E6405" s="13" t="s">
        <v>462</v>
      </c>
      <c r="F6405" t="s">
        <v>6829</v>
      </c>
      <c r="G6405" s="13" t="str">
        <f xml:space="preserve"> IF( RIGHT(雅俗通字典[[#This Row],[聲調]],1)&lt;&gt;"入", "舒聲", "促聲")</f>
        <v>舒聲</v>
      </c>
      <c r="H6405" t="str">
        <f xml:space="preserve"> INDEX(聲母對照資料表[], MATCH(雅俗通字典[[#This Row],[切音]], 聲母對照資料表[十五音], 0), 2)</f>
        <v>z</v>
      </c>
      <c r="I6405" t="str">
        <f xml:space="preserve"> INDEX(韻母對照資料表[], MATCH(雅俗通字典[[#This Row],[字韻]] &amp; LEFT(雅俗通字典[[#This Row],[舒促聲]],1), 韻母對照資料表[十五音識別碼], 0), 2)</f>
        <v>o</v>
      </c>
      <c r="J6405">
        <f xml:space="preserve"> MATCH(雅俗通字典[[#This Row],[聲調]], 雅俗通聲調, 0)</f>
        <v>5</v>
      </c>
      <c r="K6405" t="str">
        <f xml:space="preserve"> _xlfn.CONCAT(雅俗通字典[[#This Row],[聲]:[調]])</f>
        <v>zo5</v>
      </c>
      <c r="L6405" t="str">
        <f xml:space="preserve"> 雅俗通字典[[#This Row],[字韻]] &amp; 雅俗通字典[[#This Row],[聲調]] &amp; "聲" &amp; 雅俗通字典[[#This Row],[切音]]</f>
        <v>高下平聲曾</v>
      </c>
      <c r="M6405" t="str">
        <f xml:space="preserve"> 雅俗通字典[[#This Row],[字韻]] &amp; TEXT(雅俗通字典[[#This Row],[調]], "[DBNum1]") &amp; 雅俗通字典[[#This Row],[切音]]</f>
        <v>高五曾</v>
      </c>
    </row>
    <row r="6406" spans="1:13">
      <c r="A6406">
        <v>6405</v>
      </c>
      <c r="B6406" s="13" t="s">
        <v>6834</v>
      </c>
      <c r="C6406" s="13" t="s">
        <v>63</v>
      </c>
      <c r="D6406" s="13" t="s">
        <v>6504</v>
      </c>
      <c r="E6406" s="13" t="s">
        <v>462</v>
      </c>
      <c r="F6406" t="s">
        <v>6829</v>
      </c>
      <c r="G6406" s="13" t="str">
        <f xml:space="preserve"> IF( RIGHT(雅俗通字典[[#This Row],[聲調]],1)&lt;&gt;"入", "舒聲", "促聲")</f>
        <v>舒聲</v>
      </c>
      <c r="H6406" t="str">
        <f xml:space="preserve"> INDEX(聲母對照資料表[], MATCH(雅俗通字典[[#This Row],[切音]], 聲母對照資料表[十五音], 0), 2)</f>
        <v>z</v>
      </c>
      <c r="I6406" t="str">
        <f xml:space="preserve"> INDEX(韻母對照資料表[], MATCH(雅俗通字典[[#This Row],[字韻]] &amp; LEFT(雅俗通字典[[#This Row],[舒促聲]],1), 韻母對照資料表[十五音識別碼], 0), 2)</f>
        <v>o</v>
      </c>
      <c r="J6406">
        <f xml:space="preserve"> MATCH(雅俗通字典[[#This Row],[聲調]], 雅俗通聲調, 0)</f>
        <v>5</v>
      </c>
      <c r="K6406" t="str">
        <f xml:space="preserve"> _xlfn.CONCAT(雅俗通字典[[#This Row],[聲]:[調]])</f>
        <v>zo5</v>
      </c>
      <c r="L6406" t="str">
        <f xml:space="preserve"> 雅俗通字典[[#This Row],[字韻]] &amp; 雅俗通字典[[#This Row],[聲調]] &amp; "聲" &amp; 雅俗通字典[[#This Row],[切音]]</f>
        <v>高下平聲曾</v>
      </c>
      <c r="M6406" t="str">
        <f xml:space="preserve"> 雅俗通字典[[#This Row],[字韻]] &amp; TEXT(雅俗通字典[[#This Row],[調]], "[DBNum1]") &amp; 雅俗通字典[[#This Row],[切音]]</f>
        <v>高五曾</v>
      </c>
    </row>
    <row r="6407" spans="1:13">
      <c r="A6407">
        <v>6406</v>
      </c>
      <c r="B6407" s="13" t="s">
        <v>6563</v>
      </c>
      <c r="C6407" s="13" t="s">
        <v>63</v>
      </c>
      <c r="D6407" s="13" t="s">
        <v>6504</v>
      </c>
      <c r="E6407" s="13" t="s">
        <v>462</v>
      </c>
      <c r="F6407" t="s">
        <v>6829</v>
      </c>
      <c r="G6407" s="13" t="str">
        <f xml:space="preserve"> IF( RIGHT(雅俗通字典[[#This Row],[聲調]],1)&lt;&gt;"入", "舒聲", "促聲")</f>
        <v>舒聲</v>
      </c>
      <c r="H6407" t="str">
        <f xml:space="preserve"> INDEX(聲母對照資料表[], MATCH(雅俗通字典[[#This Row],[切音]], 聲母對照資料表[十五音], 0), 2)</f>
        <v>z</v>
      </c>
      <c r="I6407" t="str">
        <f xml:space="preserve"> INDEX(韻母對照資料表[], MATCH(雅俗通字典[[#This Row],[字韻]] &amp; LEFT(雅俗通字典[[#This Row],[舒促聲]],1), 韻母對照資料表[十五音識別碼], 0), 2)</f>
        <v>o</v>
      </c>
      <c r="J6407">
        <f xml:space="preserve"> MATCH(雅俗通字典[[#This Row],[聲調]], 雅俗通聲調, 0)</f>
        <v>5</v>
      </c>
      <c r="K6407" t="str">
        <f xml:space="preserve"> _xlfn.CONCAT(雅俗通字典[[#This Row],[聲]:[調]])</f>
        <v>zo5</v>
      </c>
      <c r="L6407" t="str">
        <f xml:space="preserve"> 雅俗通字典[[#This Row],[字韻]] &amp; 雅俗通字典[[#This Row],[聲調]] &amp; "聲" &amp; 雅俗通字典[[#This Row],[切音]]</f>
        <v>高下平聲曾</v>
      </c>
      <c r="M6407" t="str">
        <f xml:space="preserve"> 雅俗通字典[[#This Row],[字韻]] &amp; TEXT(雅俗通字典[[#This Row],[調]], "[DBNum1]") &amp; 雅俗通字典[[#This Row],[切音]]</f>
        <v>高五曾</v>
      </c>
    </row>
    <row r="6408" spans="1:13">
      <c r="A6408">
        <v>6407</v>
      </c>
      <c r="B6408" s="13" t="s">
        <v>2088</v>
      </c>
      <c r="C6408" s="13" t="s">
        <v>63</v>
      </c>
      <c r="D6408" s="13" t="s">
        <v>6504</v>
      </c>
      <c r="E6408" s="13" t="s">
        <v>462</v>
      </c>
      <c r="F6408" t="s">
        <v>6829</v>
      </c>
      <c r="G6408" s="13" t="str">
        <f xml:space="preserve"> IF( RIGHT(雅俗通字典[[#This Row],[聲調]],1)&lt;&gt;"入", "舒聲", "促聲")</f>
        <v>舒聲</v>
      </c>
      <c r="H6408" t="str">
        <f xml:space="preserve"> INDEX(聲母對照資料表[], MATCH(雅俗通字典[[#This Row],[切音]], 聲母對照資料表[十五音], 0), 2)</f>
        <v>z</v>
      </c>
      <c r="I6408" t="str">
        <f xml:space="preserve"> INDEX(韻母對照資料表[], MATCH(雅俗通字典[[#This Row],[字韻]] &amp; LEFT(雅俗通字典[[#This Row],[舒促聲]],1), 韻母對照資料表[十五音識別碼], 0), 2)</f>
        <v>o</v>
      </c>
      <c r="J6408">
        <f xml:space="preserve"> MATCH(雅俗通字典[[#This Row],[聲調]], 雅俗通聲調, 0)</f>
        <v>5</v>
      </c>
      <c r="K6408" t="str">
        <f xml:space="preserve"> _xlfn.CONCAT(雅俗通字典[[#This Row],[聲]:[調]])</f>
        <v>zo5</v>
      </c>
      <c r="L6408" t="str">
        <f xml:space="preserve"> 雅俗通字典[[#This Row],[字韻]] &amp; 雅俗通字典[[#This Row],[聲調]] &amp; "聲" &amp; 雅俗通字典[[#This Row],[切音]]</f>
        <v>高下平聲曾</v>
      </c>
      <c r="M6408" t="str">
        <f xml:space="preserve"> 雅俗通字典[[#This Row],[字韻]] &amp; TEXT(雅俗通字典[[#This Row],[調]], "[DBNum1]") &amp; 雅俗通字典[[#This Row],[切音]]</f>
        <v>高五曾</v>
      </c>
    </row>
    <row r="6409" spans="1:13">
      <c r="A6409">
        <v>6408</v>
      </c>
      <c r="B6409" s="13" t="s">
        <v>6835</v>
      </c>
      <c r="C6409" s="13" t="s">
        <v>421</v>
      </c>
      <c r="D6409" s="13" t="s">
        <v>6504</v>
      </c>
      <c r="E6409" s="13" t="s">
        <v>462</v>
      </c>
      <c r="F6409" t="s">
        <v>6836</v>
      </c>
      <c r="G6409" s="13" t="str">
        <f xml:space="preserve"> IF( RIGHT(雅俗通字典[[#This Row],[聲調]],1)&lt;&gt;"入", "舒聲", "促聲")</f>
        <v>舒聲</v>
      </c>
      <c r="H6409" t="str">
        <f xml:space="preserve"> INDEX(聲母對照資料表[], MATCH(雅俗通字典[[#This Row],[切音]], 聲母對照資料表[十五音], 0), 2)</f>
        <v>g</v>
      </c>
      <c r="I6409" t="str">
        <f xml:space="preserve"> INDEX(韻母對照資料表[], MATCH(雅俗通字典[[#This Row],[字韻]] &amp; LEFT(雅俗通字典[[#This Row],[舒促聲]],1), 韻母對照資料表[十五音識別碼], 0), 2)</f>
        <v>o</v>
      </c>
      <c r="J6409">
        <f xml:space="preserve"> MATCH(雅俗通字典[[#This Row],[聲調]], 雅俗通聲調, 0)</f>
        <v>5</v>
      </c>
      <c r="K6409" t="str">
        <f xml:space="preserve"> _xlfn.CONCAT(雅俗通字典[[#This Row],[聲]:[調]])</f>
        <v>go5</v>
      </c>
      <c r="L6409" t="str">
        <f xml:space="preserve"> 雅俗通字典[[#This Row],[字韻]] &amp; 雅俗通字典[[#This Row],[聲調]] &amp; "聲" &amp; 雅俗通字典[[#This Row],[切音]]</f>
        <v>高下平聲語</v>
      </c>
      <c r="M6409" t="str">
        <f xml:space="preserve"> 雅俗通字典[[#This Row],[字韻]] &amp; TEXT(雅俗通字典[[#This Row],[調]], "[DBNum1]") &amp; 雅俗通字典[[#This Row],[切音]]</f>
        <v>高五語</v>
      </c>
    </row>
    <row r="6410" spans="1:13">
      <c r="A6410">
        <v>6409</v>
      </c>
      <c r="B6410" s="13" t="s">
        <v>6837</v>
      </c>
      <c r="C6410" s="13" t="s">
        <v>421</v>
      </c>
      <c r="D6410" s="13" t="s">
        <v>6504</v>
      </c>
      <c r="E6410" s="13" t="s">
        <v>462</v>
      </c>
      <c r="F6410" t="s">
        <v>6836</v>
      </c>
      <c r="G6410" s="13" t="str">
        <f xml:space="preserve"> IF( RIGHT(雅俗通字典[[#This Row],[聲調]],1)&lt;&gt;"入", "舒聲", "促聲")</f>
        <v>舒聲</v>
      </c>
      <c r="H6410" t="str">
        <f xml:space="preserve"> INDEX(聲母對照資料表[], MATCH(雅俗通字典[[#This Row],[切音]], 聲母對照資料表[十五音], 0), 2)</f>
        <v>g</v>
      </c>
      <c r="I6410" t="str">
        <f xml:space="preserve"> INDEX(韻母對照資料表[], MATCH(雅俗通字典[[#This Row],[字韻]] &amp; LEFT(雅俗通字典[[#This Row],[舒促聲]],1), 韻母對照資料表[十五音識別碼], 0), 2)</f>
        <v>o</v>
      </c>
      <c r="J6410">
        <f xml:space="preserve"> MATCH(雅俗通字典[[#This Row],[聲調]], 雅俗通聲調, 0)</f>
        <v>5</v>
      </c>
      <c r="K6410" t="str">
        <f xml:space="preserve"> _xlfn.CONCAT(雅俗通字典[[#This Row],[聲]:[調]])</f>
        <v>go5</v>
      </c>
      <c r="L6410" t="str">
        <f xml:space="preserve"> 雅俗通字典[[#This Row],[字韻]] &amp; 雅俗通字典[[#This Row],[聲調]] &amp; "聲" &amp; 雅俗通字典[[#This Row],[切音]]</f>
        <v>高下平聲語</v>
      </c>
      <c r="M6410" t="str">
        <f xml:space="preserve"> 雅俗通字典[[#This Row],[字韻]] &amp; TEXT(雅俗通字典[[#This Row],[調]], "[DBNum1]") &amp; 雅俗通字典[[#This Row],[切音]]</f>
        <v>高五語</v>
      </c>
    </row>
    <row r="6411" spans="1:13">
      <c r="A6411">
        <v>6410</v>
      </c>
      <c r="B6411" s="13" t="s">
        <v>6838</v>
      </c>
      <c r="C6411" s="13" t="s">
        <v>421</v>
      </c>
      <c r="D6411" s="13" t="s">
        <v>6504</v>
      </c>
      <c r="E6411" s="13" t="s">
        <v>462</v>
      </c>
      <c r="F6411" t="s">
        <v>6836</v>
      </c>
      <c r="G6411" s="13" t="str">
        <f xml:space="preserve"> IF( RIGHT(雅俗通字典[[#This Row],[聲調]],1)&lt;&gt;"入", "舒聲", "促聲")</f>
        <v>舒聲</v>
      </c>
      <c r="H6411" t="str">
        <f xml:space="preserve"> INDEX(聲母對照資料表[], MATCH(雅俗通字典[[#This Row],[切音]], 聲母對照資料表[十五音], 0), 2)</f>
        <v>g</v>
      </c>
      <c r="I6411" t="str">
        <f xml:space="preserve"> INDEX(韻母對照資料表[], MATCH(雅俗通字典[[#This Row],[字韻]] &amp; LEFT(雅俗通字典[[#This Row],[舒促聲]],1), 韻母對照資料表[十五音識別碼], 0), 2)</f>
        <v>o</v>
      </c>
      <c r="J6411">
        <f xml:space="preserve"> MATCH(雅俗通字典[[#This Row],[聲調]], 雅俗通聲調, 0)</f>
        <v>5</v>
      </c>
      <c r="K6411" t="str">
        <f xml:space="preserve"> _xlfn.CONCAT(雅俗通字典[[#This Row],[聲]:[調]])</f>
        <v>go5</v>
      </c>
      <c r="L6411" t="str">
        <f xml:space="preserve"> 雅俗通字典[[#This Row],[字韻]] &amp; 雅俗通字典[[#This Row],[聲調]] &amp; "聲" &amp; 雅俗通字典[[#This Row],[切音]]</f>
        <v>高下平聲語</v>
      </c>
      <c r="M6411" t="str">
        <f xml:space="preserve"> 雅俗通字典[[#This Row],[字韻]] &amp; TEXT(雅俗通字典[[#This Row],[調]], "[DBNum1]") &amp; 雅俗通字典[[#This Row],[切音]]</f>
        <v>高五語</v>
      </c>
    </row>
    <row r="6412" spans="1:13">
      <c r="A6412">
        <v>6411</v>
      </c>
      <c r="B6412" s="13" t="s">
        <v>6839</v>
      </c>
      <c r="C6412" s="13" t="s">
        <v>421</v>
      </c>
      <c r="D6412" s="13" t="s">
        <v>6504</v>
      </c>
      <c r="E6412" s="13" t="s">
        <v>462</v>
      </c>
      <c r="F6412" t="s">
        <v>6836</v>
      </c>
      <c r="G6412" s="13" t="str">
        <f xml:space="preserve"> IF( RIGHT(雅俗通字典[[#This Row],[聲調]],1)&lt;&gt;"入", "舒聲", "促聲")</f>
        <v>舒聲</v>
      </c>
      <c r="H6412" t="str">
        <f xml:space="preserve"> INDEX(聲母對照資料表[], MATCH(雅俗通字典[[#This Row],[切音]], 聲母對照資料表[十五音], 0), 2)</f>
        <v>g</v>
      </c>
      <c r="I6412" t="str">
        <f xml:space="preserve"> INDEX(韻母對照資料表[], MATCH(雅俗通字典[[#This Row],[字韻]] &amp; LEFT(雅俗通字典[[#This Row],[舒促聲]],1), 韻母對照資料表[十五音識別碼], 0), 2)</f>
        <v>o</v>
      </c>
      <c r="J6412">
        <f xml:space="preserve"> MATCH(雅俗通字典[[#This Row],[聲調]], 雅俗通聲調, 0)</f>
        <v>5</v>
      </c>
      <c r="K6412" t="str">
        <f xml:space="preserve"> _xlfn.CONCAT(雅俗通字典[[#This Row],[聲]:[調]])</f>
        <v>go5</v>
      </c>
      <c r="L6412" t="str">
        <f xml:space="preserve"> 雅俗通字典[[#This Row],[字韻]] &amp; 雅俗通字典[[#This Row],[聲調]] &amp; "聲" &amp; 雅俗通字典[[#This Row],[切音]]</f>
        <v>高下平聲語</v>
      </c>
      <c r="M6412" t="str">
        <f xml:space="preserve"> 雅俗通字典[[#This Row],[字韻]] &amp; TEXT(雅俗通字典[[#This Row],[調]], "[DBNum1]") &amp; 雅俗通字典[[#This Row],[切音]]</f>
        <v>高五語</v>
      </c>
    </row>
    <row r="6413" spans="1:13">
      <c r="A6413">
        <v>6412</v>
      </c>
      <c r="B6413" s="13" t="s">
        <v>6840</v>
      </c>
      <c r="C6413" s="13" t="s">
        <v>421</v>
      </c>
      <c r="D6413" s="13" t="s">
        <v>6504</v>
      </c>
      <c r="E6413" s="13" t="s">
        <v>462</v>
      </c>
      <c r="F6413" t="s">
        <v>6836</v>
      </c>
      <c r="G6413" s="13" t="str">
        <f xml:space="preserve"> IF( RIGHT(雅俗通字典[[#This Row],[聲調]],1)&lt;&gt;"入", "舒聲", "促聲")</f>
        <v>舒聲</v>
      </c>
      <c r="H6413" t="str">
        <f xml:space="preserve"> INDEX(聲母對照資料表[], MATCH(雅俗通字典[[#This Row],[切音]], 聲母對照資料表[十五音], 0), 2)</f>
        <v>g</v>
      </c>
      <c r="I6413" t="str">
        <f xml:space="preserve"> INDEX(韻母對照資料表[], MATCH(雅俗通字典[[#This Row],[字韻]] &amp; LEFT(雅俗通字典[[#This Row],[舒促聲]],1), 韻母對照資料表[十五音識別碼], 0), 2)</f>
        <v>o</v>
      </c>
      <c r="J6413">
        <f xml:space="preserve"> MATCH(雅俗通字典[[#This Row],[聲調]], 雅俗通聲調, 0)</f>
        <v>5</v>
      </c>
      <c r="K6413" t="str">
        <f xml:space="preserve"> _xlfn.CONCAT(雅俗通字典[[#This Row],[聲]:[調]])</f>
        <v>go5</v>
      </c>
      <c r="L6413" t="str">
        <f xml:space="preserve"> 雅俗通字典[[#This Row],[字韻]] &amp; 雅俗通字典[[#This Row],[聲調]] &amp; "聲" &amp; 雅俗通字典[[#This Row],[切音]]</f>
        <v>高下平聲語</v>
      </c>
      <c r="M6413" t="str">
        <f xml:space="preserve"> 雅俗通字典[[#This Row],[字韻]] &amp; TEXT(雅俗通字典[[#This Row],[調]], "[DBNum1]") &amp; 雅俗通字典[[#This Row],[切音]]</f>
        <v>高五語</v>
      </c>
    </row>
    <row r="6414" spans="1:13">
      <c r="A6414">
        <v>6413</v>
      </c>
      <c r="B6414" s="13" t="s">
        <v>6841</v>
      </c>
      <c r="C6414" s="13" t="s">
        <v>421</v>
      </c>
      <c r="D6414" s="13" t="s">
        <v>6504</v>
      </c>
      <c r="E6414" s="13" t="s">
        <v>462</v>
      </c>
      <c r="F6414" t="s">
        <v>6836</v>
      </c>
      <c r="G6414" s="13" t="str">
        <f xml:space="preserve"> IF( RIGHT(雅俗通字典[[#This Row],[聲調]],1)&lt;&gt;"入", "舒聲", "促聲")</f>
        <v>舒聲</v>
      </c>
      <c r="H6414" t="str">
        <f xml:space="preserve"> INDEX(聲母對照資料表[], MATCH(雅俗通字典[[#This Row],[切音]], 聲母對照資料表[十五音], 0), 2)</f>
        <v>g</v>
      </c>
      <c r="I6414" t="str">
        <f xml:space="preserve"> INDEX(韻母對照資料表[], MATCH(雅俗通字典[[#This Row],[字韻]] &amp; LEFT(雅俗通字典[[#This Row],[舒促聲]],1), 韻母對照資料表[十五音識別碼], 0), 2)</f>
        <v>o</v>
      </c>
      <c r="J6414">
        <f xml:space="preserve"> MATCH(雅俗通字典[[#This Row],[聲調]], 雅俗通聲調, 0)</f>
        <v>5</v>
      </c>
      <c r="K6414" t="str">
        <f xml:space="preserve"> _xlfn.CONCAT(雅俗通字典[[#This Row],[聲]:[調]])</f>
        <v>go5</v>
      </c>
      <c r="L6414" t="str">
        <f xml:space="preserve"> 雅俗通字典[[#This Row],[字韻]] &amp; 雅俗通字典[[#This Row],[聲調]] &amp; "聲" &amp; 雅俗通字典[[#This Row],[切音]]</f>
        <v>高下平聲語</v>
      </c>
      <c r="M6414" t="str">
        <f xml:space="preserve"> 雅俗通字典[[#This Row],[字韻]] &amp; TEXT(雅俗通字典[[#This Row],[調]], "[DBNum1]") &amp; 雅俗通字典[[#This Row],[切音]]</f>
        <v>高五語</v>
      </c>
    </row>
    <row r="6415" spans="1:13">
      <c r="A6415">
        <v>6414</v>
      </c>
      <c r="B6415" s="13" t="s">
        <v>6842</v>
      </c>
      <c r="C6415" s="13" t="s">
        <v>421</v>
      </c>
      <c r="D6415" s="13" t="s">
        <v>6504</v>
      </c>
      <c r="E6415" s="13" t="s">
        <v>462</v>
      </c>
      <c r="F6415" t="s">
        <v>6836</v>
      </c>
      <c r="G6415" s="13" t="str">
        <f xml:space="preserve"> IF( RIGHT(雅俗通字典[[#This Row],[聲調]],1)&lt;&gt;"入", "舒聲", "促聲")</f>
        <v>舒聲</v>
      </c>
      <c r="H6415" t="str">
        <f xml:space="preserve"> INDEX(聲母對照資料表[], MATCH(雅俗通字典[[#This Row],[切音]], 聲母對照資料表[十五音], 0), 2)</f>
        <v>g</v>
      </c>
      <c r="I6415" t="str">
        <f xml:space="preserve"> INDEX(韻母對照資料表[], MATCH(雅俗通字典[[#This Row],[字韻]] &amp; LEFT(雅俗通字典[[#This Row],[舒促聲]],1), 韻母對照資料表[十五音識別碼], 0), 2)</f>
        <v>o</v>
      </c>
      <c r="J6415">
        <f xml:space="preserve"> MATCH(雅俗通字典[[#This Row],[聲調]], 雅俗通聲調, 0)</f>
        <v>5</v>
      </c>
      <c r="K6415" t="str">
        <f xml:space="preserve"> _xlfn.CONCAT(雅俗通字典[[#This Row],[聲]:[調]])</f>
        <v>go5</v>
      </c>
      <c r="L6415" t="str">
        <f xml:space="preserve"> 雅俗通字典[[#This Row],[字韻]] &amp; 雅俗通字典[[#This Row],[聲調]] &amp; "聲" &amp; 雅俗通字典[[#This Row],[切音]]</f>
        <v>高下平聲語</v>
      </c>
      <c r="M6415" t="str">
        <f xml:space="preserve"> 雅俗通字典[[#This Row],[字韻]] &amp; TEXT(雅俗通字典[[#This Row],[調]], "[DBNum1]") &amp; 雅俗通字典[[#This Row],[切音]]</f>
        <v>高五語</v>
      </c>
    </row>
    <row r="6416" spans="1:13">
      <c r="A6416">
        <v>6415</v>
      </c>
      <c r="B6416" s="13" t="s">
        <v>6843</v>
      </c>
      <c r="C6416" s="13" t="s">
        <v>421</v>
      </c>
      <c r="D6416" s="13" t="s">
        <v>6504</v>
      </c>
      <c r="E6416" s="13" t="s">
        <v>462</v>
      </c>
      <c r="F6416" t="s">
        <v>6836</v>
      </c>
      <c r="G6416" s="13" t="str">
        <f xml:space="preserve"> IF( RIGHT(雅俗通字典[[#This Row],[聲調]],1)&lt;&gt;"入", "舒聲", "促聲")</f>
        <v>舒聲</v>
      </c>
      <c r="H6416" t="str">
        <f xml:space="preserve"> INDEX(聲母對照資料表[], MATCH(雅俗通字典[[#This Row],[切音]], 聲母對照資料表[十五音], 0), 2)</f>
        <v>g</v>
      </c>
      <c r="I6416" t="str">
        <f xml:space="preserve"> INDEX(韻母對照資料表[], MATCH(雅俗通字典[[#This Row],[字韻]] &amp; LEFT(雅俗通字典[[#This Row],[舒促聲]],1), 韻母對照資料表[十五音識別碼], 0), 2)</f>
        <v>o</v>
      </c>
      <c r="J6416">
        <f xml:space="preserve"> MATCH(雅俗通字典[[#This Row],[聲調]], 雅俗通聲調, 0)</f>
        <v>5</v>
      </c>
      <c r="K6416" t="str">
        <f xml:space="preserve"> _xlfn.CONCAT(雅俗通字典[[#This Row],[聲]:[調]])</f>
        <v>go5</v>
      </c>
      <c r="L6416" t="str">
        <f xml:space="preserve"> 雅俗通字典[[#This Row],[字韻]] &amp; 雅俗通字典[[#This Row],[聲調]] &amp; "聲" &amp; 雅俗通字典[[#This Row],[切音]]</f>
        <v>高下平聲語</v>
      </c>
      <c r="M6416" t="str">
        <f xml:space="preserve"> 雅俗通字典[[#This Row],[字韻]] &amp; TEXT(雅俗通字典[[#This Row],[調]], "[DBNum1]") &amp; 雅俗通字典[[#This Row],[切音]]</f>
        <v>高五語</v>
      </c>
    </row>
    <row r="6417" spans="1:13">
      <c r="A6417">
        <v>6416</v>
      </c>
      <c r="B6417" s="13" t="s">
        <v>6844</v>
      </c>
      <c r="C6417" s="13" t="s">
        <v>421</v>
      </c>
      <c r="D6417" s="13" t="s">
        <v>6504</v>
      </c>
      <c r="E6417" s="13" t="s">
        <v>462</v>
      </c>
      <c r="F6417" t="s">
        <v>6836</v>
      </c>
      <c r="G6417" s="13" t="str">
        <f xml:space="preserve"> IF( RIGHT(雅俗通字典[[#This Row],[聲調]],1)&lt;&gt;"入", "舒聲", "促聲")</f>
        <v>舒聲</v>
      </c>
      <c r="H6417" t="str">
        <f xml:space="preserve"> INDEX(聲母對照資料表[], MATCH(雅俗通字典[[#This Row],[切音]], 聲母對照資料表[十五音], 0), 2)</f>
        <v>g</v>
      </c>
      <c r="I6417" t="str">
        <f xml:space="preserve"> INDEX(韻母對照資料表[], MATCH(雅俗通字典[[#This Row],[字韻]] &amp; LEFT(雅俗通字典[[#This Row],[舒促聲]],1), 韻母對照資料表[十五音識別碼], 0), 2)</f>
        <v>o</v>
      </c>
      <c r="J6417">
        <f xml:space="preserve"> MATCH(雅俗通字典[[#This Row],[聲調]], 雅俗通聲調, 0)</f>
        <v>5</v>
      </c>
      <c r="K6417" t="str">
        <f xml:space="preserve"> _xlfn.CONCAT(雅俗通字典[[#This Row],[聲]:[調]])</f>
        <v>go5</v>
      </c>
      <c r="L6417" t="str">
        <f xml:space="preserve"> 雅俗通字典[[#This Row],[字韻]] &amp; 雅俗通字典[[#This Row],[聲調]] &amp; "聲" &amp; 雅俗通字典[[#This Row],[切音]]</f>
        <v>高下平聲語</v>
      </c>
      <c r="M6417" t="str">
        <f xml:space="preserve"> 雅俗通字典[[#This Row],[字韻]] &amp; TEXT(雅俗通字典[[#This Row],[調]], "[DBNum1]") &amp; 雅俗通字典[[#This Row],[切音]]</f>
        <v>高五語</v>
      </c>
    </row>
    <row r="6418" spans="1:13">
      <c r="A6418">
        <v>6417</v>
      </c>
      <c r="B6418" s="13" t="s">
        <v>6845</v>
      </c>
      <c r="C6418" s="13" t="s">
        <v>421</v>
      </c>
      <c r="D6418" s="13" t="s">
        <v>6504</v>
      </c>
      <c r="E6418" s="13" t="s">
        <v>462</v>
      </c>
      <c r="F6418" t="s">
        <v>6836</v>
      </c>
      <c r="G6418" s="13" t="str">
        <f xml:space="preserve"> IF( RIGHT(雅俗通字典[[#This Row],[聲調]],1)&lt;&gt;"入", "舒聲", "促聲")</f>
        <v>舒聲</v>
      </c>
      <c r="H6418" t="str">
        <f xml:space="preserve"> INDEX(聲母對照資料表[], MATCH(雅俗通字典[[#This Row],[切音]], 聲母對照資料表[十五音], 0), 2)</f>
        <v>g</v>
      </c>
      <c r="I6418" t="str">
        <f xml:space="preserve"> INDEX(韻母對照資料表[], MATCH(雅俗通字典[[#This Row],[字韻]] &amp; LEFT(雅俗通字典[[#This Row],[舒促聲]],1), 韻母對照資料表[十五音識別碼], 0), 2)</f>
        <v>o</v>
      </c>
      <c r="J6418">
        <f xml:space="preserve"> MATCH(雅俗通字典[[#This Row],[聲調]], 雅俗通聲調, 0)</f>
        <v>5</v>
      </c>
      <c r="K6418" t="str">
        <f xml:space="preserve"> _xlfn.CONCAT(雅俗通字典[[#This Row],[聲]:[調]])</f>
        <v>go5</v>
      </c>
      <c r="L6418" t="str">
        <f xml:space="preserve"> 雅俗通字典[[#This Row],[字韻]] &amp; 雅俗通字典[[#This Row],[聲調]] &amp; "聲" &amp; 雅俗通字典[[#This Row],[切音]]</f>
        <v>高下平聲語</v>
      </c>
      <c r="M6418" t="str">
        <f xml:space="preserve"> 雅俗通字典[[#This Row],[字韻]] &amp; TEXT(雅俗通字典[[#This Row],[調]], "[DBNum1]") &amp; 雅俗通字典[[#This Row],[切音]]</f>
        <v>高五語</v>
      </c>
    </row>
    <row r="6419" spans="1:13">
      <c r="A6419">
        <v>6418</v>
      </c>
      <c r="B6419" s="13" t="s">
        <v>1977</v>
      </c>
      <c r="C6419" s="13" t="s">
        <v>421</v>
      </c>
      <c r="D6419" s="13" t="s">
        <v>6504</v>
      </c>
      <c r="E6419" s="13" t="s">
        <v>462</v>
      </c>
      <c r="F6419" t="s">
        <v>6836</v>
      </c>
      <c r="G6419" s="13" t="str">
        <f xml:space="preserve"> IF( RIGHT(雅俗通字典[[#This Row],[聲調]],1)&lt;&gt;"入", "舒聲", "促聲")</f>
        <v>舒聲</v>
      </c>
      <c r="H6419" t="str">
        <f xml:space="preserve"> INDEX(聲母對照資料表[], MATCH(雅俗通字典[[#This Row],[切音]], 聲母對照資料表[十五音], 0), 2)</f>
        <v>g</v>
      </c>
      <c r="I6419" t="str">
        <f xml:space="preserve"> INDEX(韻母對照資料表[], MATCH(雅俗通字典[[#This Row],[字韻]] &amp; LEFT(雅俗通字典[[#This Row],[舒促聲]],1), 韻母對照資料表[十五音識別碼], 0), 2)</f>
        <v>o</v>
      </c>
      <c r="J6419">
        <f xml:space="preserve"> MATCH(雅俗通字典[[#This Row],[聲調]], 雅俗通聲調, 0)</f>
        <v>5</v>
      </c>
      <c r="K6419" t="str">
        <f xml:space="preserve"> _xlfn.CONCAT(雅俗通字典[[#This Row],[聲]:[調]])</f>
        <v>go5</v>
      </c>
      <c r="L6419" t="str">
        <f xml:space="preserve"> 雅俗通字典[[#This Row],[字韻]] &amp; 雅俗通字典[[#This Row],[聲調]] &amp; "聲" &amp; 雅俗通字典[[#This Row],[切音]]</f>
        <v>高下平聲語</v>
      </c>
      <c r="M6419" t="str">
        <f xml:space="preserve"> 雅俗通字典[[#This Row],[字韻]] &amp; TEXT(雅俗通字典[[#This Row],[調]], "[DBNum1]") &amp; 雅俗通字典[[#This Row],[切音]]</f>
        <v>高五語</v>
      </c>
    </row>
    <row r="6420" spans="1:13">
      <c r="A6420">
        <v>6419</v>
      </c>
      <c r="B6420" s="13" t="s">
        <v>6846</v>
      </c>
      <c r="C6420" s="13" t="s">
        <v>421</v>
      </c>
      <c r="D6420" s="13" t="s">
        <v>6504</v>
      </c>
      <c r="E6420" s="13" t="s">
        <v>462</v>
      </c>
      <c r="F6420" t="s">
        <v>6836</v>
      </c>
      <c r="G6420" s="13" t="str">
        <f xml:space="preserve"> IF( RIGHT(雅俗通字典[[#This Row],[聲調]],1)&lt;&gt;"入", "舒聲", "促聲")</f>
        <v>舒聲</v>
      </c>
      <c r="H6420" t="str">
        <f xml:space="preserve"> INDEX(聲母對照資料表[], MATCH(雅俗通字典[[#This Row],[切音]], 聲母對照資料表[十五音], 0), 2)</f>
        <v>g</v>
      </c>
      <c r="I6420" t="str">
        <f xml:space="preserve"> INDEX(韻母對照資料表[], MATCH(雅俗通字典[[#This Row],[字韻]] &amp; LEFT(雅俗通字典[[#This Row],[舒促聲]],1), 韻母對照資料表[十五音識別碼], 0), 2)</f>
        <v>o</v>
      </c>
      <c r="J6420">
        <f xml:space="preserve"> MATCH(雅俗通字典[[#This Row],[聲調]], 雅俗通聲調, 0)</f>
        <v>5</v>
      </c>
      <c r="K6420" t="str">
        <f xml:space="preserve"> _xlfn.CONCAT(雅俗通字典[[#This Row],[聲]:[調]])</f>
        <v>go5</v>
      </c>
      <c r="L6420" t="str">
        <f xml:space="preserve"> 雅俗通字典[[#This Row],[字韻]] &amp; 雅俗通字典[[#This Row],[聲調]] &amp; "聲" &amp; 雅俗通字典[[#This Row],[切音]]</f>
        <v>高下平聲語</v>
      </c>
      <c r="M6420" t="str">
        <f xml:space="preserve"> 雅俗通字典[[#This Row],[字韻]] &amp; TEXT(雅俗通字典[[#This Row],[調]], "[DBNum1]") &amp; 雅俗通字典[[#This Row],[切音]]</f>
        <v>高五語</v>
      </c>
    </row>
    <row r="6421" spans="1:13">
      <c r="A6421">
        <v>6420</v>
      </c>
      <c r="B6421" s="13" t="s">
        <v>6847</v>
      </c>
      <c r="C6421" s="13" t="s">
        <v>421</v>
      </c>
      <c r="D6421" s="13" t="s">
        <v>6504</v>
      </c>
      <c r="E6421" s="13" t="s">
        <v>462</v>
      </c>
      <c r="F6421" t="s">
        <v>6836</v>
      </c>
      <c r="G6421" s="13" t="str">
        <f xml:space="preserve"> IF( RIGHT(雅俗通字典[[#This Row],[聲調]],1)&lt;&gt;"入", "舒聲", "促聲")</f>
        <v>舒聲</v>
      </c>
      <c r="H6421" t="str">
        <f xml:space="preserve"> INDEX(聲母對照資料表[], MATCH(雅俗通字典[[#This Row],[切音]], 聲母對照資料表[十五音], 0), 2)</f>
        <v>g</v>
      </c>
      <c r="I6421" t="str">
        <f xml:space="preserve"> INDEX(韻母對照資料表[], MATCH(雅俗通字典[[#This Row],[字韻]] &amp; LEFT(雅俗通字典[[#This Row],[舒促聲]],1), 韻母對照資料表[十五音識別碼], 0), 2)</f>
        <v>o</v>
      </c>
      <c r="J6421">
        <f xml:space="preserve"> MATCH(雅俗通字典[[#This Row],[聲調]], 雅俗通聲調, 0)</f>
        <v>5</v>
      </c>
      <c r="K6421" t="str">
        <f xml:space="preserve"> _xlfn.CONCAT(雅俗通字典[[#This Row],[聲]:[調]])</f>
        <v>go5</v>
      </c>
      <c r="L6421" t="str">
        <f xml:space="preserve"> 雅俗通字典[[#This Row],[字韻]] &amp; 雅俗通字典[[#This Row],[聲調]] &amp; "聲" &amp; 雅俗通字典[[#This Row],[切音]]</f>
        <v>高下平聲語</v>
      </c>
      <c r="M6421" t="str">
        <f xml:space="preserve"> 雅俗通字典[[#This Row],[字韻]] &amp; TEXT(雅俗通字典[[#This Row],[調]], "[DBNum1]") &amp; 雅俗通字典[[#This Row],[切音]]</f>
        <v>高五語</v>
      </c>
    </row>
    <row r="6422" spans="1:13">
      <c r="A6422">
        <v>6421</v>
      </c>
      <c r="B6422" s="13" t="s">
        <v>6848</v>
      </c>
      <c r="C6422" s="13" t="s">
        <v>421</v>
      </c>
      <c r="D6422" s="13" t="s">
        <v>6504</v>
      </c>
      <c r="E6422" s="13" t="s">
        <v>462</v>
      </c>
      <c r="F6422" t="s">
        <v>6836</v>
      </c>
      <c r="G6422" s="13" t="str">
        <f xml:space="preserve"> IF( RIGHT(雅俗通字典[[#This Row],[聲調]],1)&lt;&gt;"入", "舒聲", "促聲")</f>
        <v>舒聲</v>
      </c>
      <c r="H6422" t="str">
        <f xml:space="preserve"> INDEX(聲母對照資料表[], MATCH(雅俗通字典[[#This Row],[切音]], 聲母對照資料表[十五音], 0), 2)</f>
        <v>g</v>
      </c>
      <c r="I6422" t="str">
        <f xml:space="preserve"> INDEX(韻母對照資料表[], MATCH(雅俗通字典[[#This Row],[字韻]] &amp; LEFT(雅俗通字典[[#This Row],[舒促聲]],1), 韻母對照資料表[十五音識別碼], 0), 2)</f>
        <v>o</v>
      </c>
      <c r="J6422">
        <f xml:space="preserve"> MATCH(雅俗通字典[[#This Row],[聲調]], 雅俗通聲調, 0)</f>
        <v>5</v>
      </c>
      <c r="K6422" t="str">
        <f xml:space="preserve"> _xlfn.CONCAT(雅俗通字典[[#This Row],[聲]:[調]])</f>
        <v>go5</v>
      </c>
      <c r="L6422" t="str">
        <f xml:space="preserve"> 雅俗通字典[[#This Row],[字韻]] &amp; 雅俗通字典[[#This Row],[聲調]] &amp; "聲" &amp; 雅俗通字典[[#This Row],[切音]]</f>
        <v>高下平聲語</v>
      </c>
      <c r="M6422" t="str">
        <f xml:space="preserve"> 雅俗通字典[[#This Row],[字韻]] &amp; TEXT(雅俗通字典[[#This Row],[調]], "[DBNum1]") &amp; 雅俗通字典[[#This Row],[切音]]</f>
        <v>高五語</v>
      </c>
    </row>
    <row r="6423" spans="1:13">
      <c r="A6423">
        <v>6422</v>
      </c>
      <c r="B6423" s="13" t="s">
        <v>6849</v>
      </c>
      <c r="C6423" s="13" t="s">
        <v>421</v>
      </c>
      <c r="D6423" s="13" t="s">
        <v>6504</v>
      </c>
      <c r="E6423" s="13" t="s">
        <v>462</v>
      </c>
      <c r="F6423" t="s">
        <v>6836</v>
      </c>
      <c r="G6423" s="13" t="str">
        <f xml:space="preserve"> IF( RIGHT(雅俗通字典[[#This Row],[聲調]],1)&lt;&gt;"入", "舒聲", "促聲")</f>
        <v>舒聲</v>
      </c>
      <c r="H6423" t="str">
        <f xml:space="preserve"> INDEX(聲母對照資料表[], MATCH(雅俗通字典[[#This Row],[切音]], 聲母對照資料表[十五音], 0), 2)</f>
        <v>g</v>
      </c>
      <c r="I6423" t="str">
        <f xml:space="preserve"> INDEX(韻母對照資料表[], MATCH(雅俗通字典[[#This Row],[字韻]] &amp; LEFT(雅俗通字典[[#This Row],[舒促聲]],1), 韻母對照資料表[十五音識別碼], 0), 2)</f>
        <v>o</v>
      </c>
      <c r="J6423">
        <f xml:space="preserve"> MATCH(雅俗通字典[[#This Row],[聲調]], 雅俗通聲調, 0)</f>
        <v>5</v>
      </c>
      <c r="K6423" t="str">
        <f xml:space="preserve"> _xlfn.CONCAT(雅俗通字典[[#This Row],[聲]:[調]])</f>
        <v>go5</v>
      </c>
      <c r="L6423" t="str">
        <f xml:space="preserve"> 雅俗通字典[[#This Row],[字韻]] &amp; 雅俗通字典[[#This Row],[聲調]] &amp; "聲" &amp; 雅俗通字典[[#This Row],[切音]]</f>
        <v>高下平聲語</v>
      </c>
      <c r="M6423" t="str">
        <f xml:space="preserve"> 雅俗通字典[[#This Row],[字韻]] &amp; TEXT(雅俗通字典[[#This Row],[調]], "[DBNum1]") &amp; 雅俗通字典[[#This Row],[切音]]</f>
        <v>高五語</v>
      </c>
    </row>
    <row r="6424" spans="1:13">
      <c r="A6424">
        <v>6423</v>
      </c>
      <c r="B6424" s="13" t="s">
        <v>6850</v>
      </c>
      <c r="C6424" s="13" t="s">
        <v>421</v>
      </c>
      <c r="D6424" s="13" t="s">
        <v>6504</v>
      </c>
      <c r="E6424" s="13" t="s">
        <v>462</v>
      </c>
      <c r="F6424" t="s">
        <v>6836</v>
      </c>
      <c r="G6424" s="13" t="str">
        <f xml:space="preserve"> IF( RIGHT(雅俗通字典[[#This Row],[聲調]],1)&lt;&gt;"入", "舒聲", "促聲")</f>
        <v>舒聲</v>
      </c>
      <c r="H6424" t="str">
        <f xml:space="preserve"> INDEX(聲母對照資料表[], MATCH(雅俗通字典[[#This Row],[切音]], 聲母對照資料表[十五音], 0), 2)</f>
        <v>g</v>
      </c>
      <c r="I6424" t="str">
        <f xml:space="preserve"> INDEX(韻母對照資料表[], MATCH(雅俗通字典[[#This Row],[字韻]] &amp; LEFT(雅俗通字典[[#This Row],[舒促聲]],1), 韻母對照資料表[十五音識別碼], 0), 2)</f>
        <v>o</v>
      </c>
      <c r="J6424">
        <f xml:space="preserve"> MATCH(雅俗通字典[[#This Row],[聲調]], 雅俗通聲調, 0)</f>
        <v>5</v>
      </c>
      <c r="K6424" t="str">
        <f xml:space="preserve"> _xlfn.CONCAT(雅俗通字典[[#This Row],[聲]:[調]])</f>
        <v>go5</v>
      </c>
      <c r="L6424" t="str">
        <f xml:space="preserve"> 雅俗通字典[[#This Row],[字韻]] &amp; 雅俗通字典[[#This Row],[聲調]] &amp; "聲" &amp; 雅俗通字典[[#This Row],[切音]]</f>
        <v>高下平聲語</v>
      </c>
      <c r="M6424" t="str">
        <f xml:space="preserve"> 雅俗通字典[[#This Row],[字韻]] &amp; TEXT(雅俗通字典[[#This Row],[調]], "[DBNum1]") &amp; 雅俗通字典[[#This Row],[切音]]</f>
        <v>高五語</v>
      </c>
    </row>
    <row r="6425" spans="1:13">
      <c r="A6425">
        <v>6424</v>
      </c>
      <c r="B6425" s="13" t="s">
        <v>5641</v>
      </c>
      <c r="C6425" s="13" t="s">
        <v>421</v>
      </c>
      <c r="D6425" s="13" t="s">
        <v>6504</v>
      </c>
      <c r="E6425" s="13" t="s">
        <v>462</v>
      </c>
      <c r="F6425" t="s">
        <v>6836</v>
      </c>
      <c r="G6425" s="13" t="str">
        <f xml:space="preserve"> IF( RIGHT(雅俗通字典[[#This Row],[聲調]],1)&lt;&gt;"入", "舒聲", "促聲")</f>
        <v>舒聲</v>
      </c>
      <c r="H6425" t="str">
        <f xml:space="preserve"> INDEX(聲母對照資料表[], MATCH(雅俗通字典[[#This Row],[切音]], 聲母對照資料表[十五音], 0), 2)</f>
        <v>g</v>
      </c>
      <c r="I6425" t="str">
        <f xml:space="preserve"> INDEX(韻母對照資料表[], MATCH(雅俗通字典[[#This Row],[字韻]] &amp; LEFT(雅俗通字典[[#This Row],[舒促聲]],1), 韻母對照資料表[十五音識別碼], 0), 2)</f>
        <v>o</v>
      </c>
      <c r="J6425">
        <f xml:space="preserve"> MATCH(雅俗通字典[[#This Row],[聲調]], 雅俗通聲調, 0)</f>
        <v>5</v>
      </c>
      <c r="K6425" t="str">
        <f xml:space="preserve"> _xlfn.CONCAT(雅俗通字典[[#This Row],[聲]:[調]])</f>
        <v>go5</v>
      </c>
      <c r="L6425" t="str">
        <f xml:space="preserve"> 雅俗通字典[[#This Row],[字韻]] &amp; 雅俗通字典[[#This Row],[聲調]] &amp; "聲" &amp; 雅俗通字典[[#This Row],[切音]]</f>
        <v>高下平聲語</v>
      </c>
      <c r="M6425" t="str">
        <f xml:space="preserve"> 雅俗通字典[[#This Row],[字韻]] &amp; TEXT(雅俗通字典[[#This Row],[調]], "[DBNum1]") &amp; 雅俗通字典[[#This Row],[切音]]</f>
        <v>高五語</v>
      </c>
    </row>
    <row r="6426" spans="1:13">
      <c r="A6426">
        <v>6425</v>
      </c>
      <c r="B6426" s="13" t="s">
        <v>6851</v>
      </c>
      <c r="C6426" s="13" t="s">
        <v>421</v>
      </c>
      <c r="D6426" s="13" t="s">
        <v>6504</v>
      </c>
      <c r="E6426" s="13" t="s">
        <v>462</v>
      </c>
      <c r="F6426" t="s">
        <v>6836</v>
      </c>
      <c r="G6426" s="13" t="str">
        <f xml:space="preserve"> IF( RIGHT(雅俗通字典[[#This Row],[聲調]],1)&lt;&gt;"入", "舒聲", "促聲")</f>
        <v>舒聲</v>
      </c>
      <c r="H6426" t="str">
        <f xml:space="preserve"> INDEX(聲母對照資料表[], MATCH(雅俗通字典[[#This Row],[切音]], 聲母對照資料表[十五音], 0), 2)</f>
        <v>g</v>
      </c>
      <c r="I6426" t="str">
        <f xml:space="preserve"> INDEX(韻母對照資料表[], MATCH(雅俗通字典[[#This Row],[字韻]] &amp; LEFT(雅俗通字典[[#This Row],[舒促聲]],1), 韻母對照資料表[十五音識別碼], 0), 2)</f>
        <v>o</v>
      </c>
      <c r="J6426">
        <f xml:space="preserve"> MATCH(雅俗通字典[[#This Row],[聲調]], 雅俗通聲調, 0)</f>
        <v>5</v>
      </c>
      <c r="K6426" t="str">
        <f xml:space="preserve"> _xlfn.CONCAT(雅俗通字典[[#This Row],[聲]:[調]])</f>
        <v>go5</v>
      </c>
      <c r="L6426" t="str">
        <f xml:space="preserve"> 雅俗通字典[[#This Row],[字韻]] &amp; 雅俗通字典[[#This Row],[聲調]] &amp; "聲" &amp; 雅俗通字典[[#This Row],[切音]]</f>
        <v>高下平聲語</v>
      </c>
      <c r="M6426" t="str">
        <f xml:space="preserve"> 雅俗通字典[[#This Row],[字韻]] &amp; TEXT(雅俗通字典[[#This Row],[調]], "[DBNum1]") &amp; 雅俗通字典[[#This Row],[切音]]</f>
        <v>高五語</v>
      </c>
    </row>
    <row r="6427" spans="1:13">
      <c r="A6427">
        <v>6426</v>
      </c>
      <c r="B6427" s="13" t="s">
        <v>6852</v>
      </c>
      <c r="C6427" s="13" t="s">
        <v>421</v>
      </c>
      <c r="D6427" s="13" t="s">
        <v>6504</v>
      </c>
      <c r="E6427" s="13" t="s">
        <v>462</v>
      </c>
      <c r="F6427" t="s">
        <v>6836</v>
      </c>
      <c r="G6427" s="13" t="str">
        <f xml:space="preserve"> IF( RIGHT(雅俗通字典[[#This Row],[聲調]],1)&lt;&gt;"入", "舒聲", "促聲")</f>
        <v>舒聲</v>
      </c>
      <c r="H6427" t="str">
        <f xml:space="preserve"> INDEX(聲母對照資料表[], MATCH(雅俗通字典[[#This Row],[切音]], 聲母對照資料表[十五音], 0), 2)</f>
        <v>g</v>
      </c>
      <c r="I6427" t="str">
        <f xml:space="preserve"> INDEX(韻母對照資料表[], MATCH(雅俗通字典[[#This Row],[字韻]] &amp; LEFT(雅俗通字典[[#This Row],[舒促聲]],1), 韻母對照資料表[十五音識別碼], 0), 2)</f>
        <v>o</v>
      </c>
      <c r="J6427">
        <f xml:space="preserve"> MATCH(雅俗通字典[[#This Row],[聲調]], 雅俗通聲調, 0)</f>
        <v>5</v>
      </c>
      <c r="K6427" t="str">
        <f xml:space="preserve"> _xlfn.CONCAT(雅俗通字典[[#This Row],[聲]:[調]])</f>
        <v>go5</v>
      </c>
      <c r="L6427" t="str">
        <f xml:space="preserve"> 雅俗通字典[[#This Row],[字韻]] &amp; 雅俗通字典[[#This Row],[聲調]] &amp; "聲" &amp; 雅俗通字典[[#This Row],[切音]]</f>
        <v>高下平聲語</v>
      </c>
      <c r="M6427" t="str">
        <f xml:space="preserve"> 雅俗通字典[[#This Row],[字韻]] &amp; TEXT(雅俗通字典[[#This Row],[調]], "[DBNum1]") &amp; 雅俗通字典[[#This Row],[切音]]</f>
        <v>高五語</v>
      </c>
    </row>
    <row r="6428" spans="1:13">
      <c r="A6428">
        <v>6427</v>
      </c>
      <c r="B6428" s="13" t="s">
        <v>6853</v>
      </c>
      <c r="C6428" s="13" t="s">
        <v>421</v>
      </c>
      <c r="D6428" s="13" t="s">
        <v>6504</v>
      </c>
      <c r="E6428" s="13" t="s">
        <v>462</v>
      </c>
      <c r="F6428" t="s">
        <v>6836</v>
      </c>
      <c r="G6428" s="13" t="str">
        <f xml:space="preserve"> IF( RIGHT(雅俗通字典[[#This Row],[聲調]],1)&lt;&gt;"入", "舒聲", "促聲")</f>
        <v>舒聲</v>
      </c>
      <c r="H6428" t="str">
        <f xml:space="preserve"> INDEX(聲母對照資料表[], MATCH(雅俗通字典[[#This Row],[切音]], 聲母對照資料表[十五音], 0), 2)</f>
        <v>g</v>
      </c>
      <c r="I6428" t="str">
        <f xml:space="preserve"> INDEX(韻母對照資料表[], MATCH(雅俗通字典[[#This Row],[字韻]] &amp; LEFT(雅俗通字典[[#This Row],[舒促聲]],1), 韻母對照資料表[十五音識別碼], 0), 2)</f>
        <v>o</v>
      </c>
      <c r="J6428">
        <f xml:space="preserve"> MATCH(雅俗通字典[[#This Row],[聲調]], 雅俗通聲調, 0)</f>
        <v>5</v>
      </c>
      <c r="K6428" t="str">
        <f xml:space="preserve"> _xlfn.CONCAT(雅俗通字典[[#This Row],[聲]:[調]])</f>
        <v>go5</v>
      </c>
      <c r="L6428" t="str">
        <f xml:space="preserve"> 雅俗通字典[[#This Row],[字韻]] &amp; 雅俗通字典[[#This Row],[聲調]] &amp; "聲" &amp; 雅俗通字典[[#This Row],[切音]]</f>
        <v>高下平聲語</v>
      </c>
      <c r="M6428" t="str">
        <f xml:space="preserve"> 雅俗通字典[[#This Row],[字韻]] &amp; TEXT(雅俗通字典[[#This Row],[調]], "[DBNum1]") &amp; 雅俗通字典[[#This Row],[切音]]</f>
        <v>高五語</v>
      </c>
    </row>
    <row r="6429" spans="1:13">
      <c r="A6429">
        <v>6428</v>
      </c>
      <c r="B6429" s="13" t="s">
        <v>6854</v>
      </c>
      <c r="C6429" s="13" t="s">
        <v>421</v>
      </c>
      <c r="D6429" s="13" t="s">
        <v>6504</v>
      </c>
      <c r="E6429" s="13" t="s">
        <v>462</v>
      </c>
      <c r="F6429" t="s">
        <v>6836</v>
      </c>
      <c r="G6429" s="13" t="str">
        <f xml:space="preserve"> IF( RIGHT(雅俗通字典[[#This Row],[聲調]],1)&lt;&gt;"入", "舒聲", "促聲")</f>
        <v>舒聲</v>
      </c>
      <c r="H6429" t="str">
        <f xml:space="preserve"> INDEX(聲母對照資料表[], MATCH(雅俗通字典[[#This Row],[切音]], 聲母對照資料表[十五音], 0), 2)</f>
        <v>g</v>
      </c>
      <c r="I6429" t="str">
        <f xml:space="preserve"> INDEX(韻母對照資料表[], MATCH(雅俗通字典[[#This Row],[字韻]] &amp; LEFT(雅俗通字典[[#This Row],[舒促聲]],1), 韻母對照資料表[十五音識別碼], 0), 2)</f>
        <v>o</v>
      </c>
      <c r="J6429">
        <f xml:space="preserve"> MATCH(雅俗通字典[[#This Row],[聲調]], 雅俗通聲調, 0)</f>
        <v>5</v>
      </c>
      <c r="K6429" t="str">
        <f xml:space="preserve"> _xlfn.CONCAT(雅俗通字典[[#This Row],[聲]:[調]])</f>
        <v>go5</v>
      </c>
      <c r="L6429" t="str">
        <f xml:space="preserve"> 雅俗通字典[[#This Row],[字韻]] &amp; 雅俗通字典[[#This Row],[聲調]] &amp; "聲" &amp; 雅俗通字典[[#This Row],[切音]]</f>
        <v>高下平聲語</v>
      </c>
      <c r="M6429" t="str">
        <f xml:space="preserve"> 雅俗通字典[[#This Row],[字韻]] &amp; TEXT(雅俗通字典[[#This Row],[調]], "[DBNum1]") &amp; 雅俗通字典[[#This Row],[切音]]</f>
        <v>高五語</v>
      </c>
    </row>
    <row r="6430" spans="1:13">
      <c r="A6430">
        <v>6429</v>
      </c>
      <c r="B6430" s="13" t="s">
        <v>6855</v>
      </c>
      <c r="C6430" s="13" t="s">
        <v>421</v>
      </c>
      <c r="D6430" s="13" t="s">
        <v>6504</v>
      </c>
      <c r="E6430" s="13" t="s">
        <v>462</v>
      </c>
      <c r="F6430" t="s">
        <v>6836</v>
      </c>
      <c r="G6430" s="13" t="str">
        <f xml:space="preserve"> IF( RIGHT(雅俗通字典[[#This Row],[聲調]],1)&lt;&gt;"入", "舒聲", "促聲")</f>
        <v>舒聲</v>
      </c>
      <c r="H6430" t="str">
        <f xml:space="preserve"> INDEX(聲母對照資料表[], MATCH(雅俗通字典[[#This Row],[切音]], 聲母對照資料表[十五音], 0), 2)</f>
        <v>g</v>
      </c>
      <c r="I6430" t="str">
        <f xml:space="preserve"> INDEX(韻母對照資料表[], MATCH(雅俗通字典[[#This Row],[字韻]] &amp; LEFT(雅俗通字典[[#This Row],[舒促聲]],1), 韻母對照資料表[十五音識別碼], 0), 2)</f>
        <v>o</v>
      </c>
      <c r="J6430">
        <f xml:space="preserve"> MATCH(雅俗通字典[[#This Row],[聲調]], 雅俗通聲調, 0)</f>
        <v>5</v>
      </c>
      <c r="K6430" t="str">
        <f xml:space="preserve"> _xlfn.CONCAT(雅俗通字典[[#This Row],[聲]:[調]])</f>
        <v>go5</v>
      </c>
      <c r="L6430" t="str">
        <f xml:space="preserve"> 雅俗通字典[[#This Row],[字韻]] &amp; 雅俗通字典[[#This Row],[聲調]] &amp; "聲" &amp; 雅俗通字典[[#This Row],[切音]]</f>
        <v>高下平聲語</v>
      </c>
      <c r="M6430" t="str">
        <f xml:space="preserve"> 雅俗通字典[[#This Row],[字韻]] &amp; TEXT(雅俗通字典[[#This Row],[調]], "[DBNum1]") &amp; 雅俗通字典[[#This Row],[切音]]</f>
        <v>高五語</v>
      </c>
    </row>
    <row r="6431" spans="1:13">
      <c r="A6431">
        <v>6430</v>
      </c>
      <c r="B6431" s="13" t="s">
        <v>6856</v>
      </c>
      <c r="C6431" s="13" t="s">
        <v>421</v>
      </c>
      <c r="D6431" s="13" t="s">
        <v>6504</v>
      </c>
      <c r="E6431" s="13" t="s">
        <v>462</v>
      </c>
      <c r="F6431" t="s">
        <v>6836</v>
      </c>
      <c r="G6431" s="13" t="str">
        <f xml:space="preserve"> IF( RIGHT(雅俗通字典[[#This Row],[聲調]],1)&lt;&gt;"入", "舒聲", "促聲")</f>
        <v>舒聲</v>
      </c>
      <c r="H6431" t="str">
        <f xml:space="preserve"> INDEX(聲母對照資料表[], MATCH(雅俗通字典[[#This Row],[切音]], 聲母對照資料表[十五音], 0), 2)</f>
        <v>g</v>
      </c>
      <c r="I6431" t="str">
        <f xml:space="preserve"> INDEX(韻母對照資料表[], MATCH(雅俗通字典[[#This Row],[字韻]] &amp; LEFT(雅俗通字典[[#This Row],[舒促聲]],1), 韻母對照資料表[十五音識別碼], 0), 2)</f>
        <v>o</v>
      </c>
      <c r="J6431">
        <f xml:space="preserve"> MATCH(雅俗通字典[[#This Row],[聲調]], 雅俗通聲調, 0)</f>
        <v>5</v>
      </c>
      <c r="K6431" t="str">
        <f xml:space="preserve"> _xlfn.CONCAT(雅俗通字典[[#This Row],[聲]:[調]])</f>
        <v>go5</v>
      </c>
      <c r="L6431" t="str">
        <f xml:space="preserve"> 雅俗通字典[[#This Row],[字韻]] &amp; 雅俗通字典[[#This Row],[聲調]] &amp; "聲" &amp; 雅俗通字典[[#This Row],[切音]]</f>
        <v>高下平聲語</v>
      </c>
      <c r="M6431" t="str">
        <f xml:space="preserve"> 雅俗通字典[[#This Row],[字韻]] &amp; TEXT(雅俗通字典[[#This Row],[調]], "[DBNum1]") &amp; 雅俗通字典[[#This Row],[切音]]</f>
        <v>高五語</v>
      </c>
    </row>
    <row r="6432" spans="1:13">
      <c r="A6432">
        <v>6431</v>
      </c>
      <c r="B6432" s="13" t="s">
        <v>6857</v>
      </c>
      <c r="C6432" s="13" t="s">
        <v>421</v>
      </c>
      <c r="D6432" s="13" t="s">
        <v>6504</v>
      </c>
      <c r="E6432" s="13" t="s">
        <v>462</v>
      </c>
      <c r="F6432" t="s">
        <v>6836</v>
      </c>
      <c r="G6432" s="13" t="str">
        <f xml:space="preserve"> IF( RIGHT(雅俗通字典[[#This Row],[聲調]],1)&lt;&gt;"入", "舒聲", "促聲")</f>
        <v>舒聲</v>
      </c>
      <c r="H6432" t="str">
        <f xml:space="preserve"> INDEX(聲母對照資料表[], MATCH(雅俗通字典[[#This Row],[切音]], 聲母對照資料表[十五音], 0), 2)</f>
        <v>g</v>
      </c>
      <c r="I6432" t="str">
        <f xml:space="preserve"> INDEX(韻母對照資料表[], MATCH(雅俗通字典[[#This Row],[字韻]] &amp; LEFT(雅俗通字典[[#This Row],[舒促聲]],1), 韻母對照資料表[十五音識別碼], 0), 2)</f>
        <v>o</v>
      </c>
      <c r="J6432">
        <f xml:space="preserve"> MATCH(雅俗通字典[[#This Row],[聲調]], 雅俗通聲調, 0)</f>
        <v>5</v>
      </c>
      <c r="K6432" t="str">
        <f xml:space="preserve"> _xlfn.CONCAT(雅俗通字典[[#This Row],[聲]:[調]])</f>
        <v>go5</v>
      </c>
      <c r="L6432" t="str">
        <f xml:space="preserve"> 雅俗通字典[[#This Row],[字韻]] &amp; 雅俗通字典[[#This Row],[聲調]] &amp; "聲" &amp; 雅俗通字典[[#This Row],[切音]]</f>
        <v>高下平聲語</v>
      </c>
      <c r="M6432" t="str">
        <f xml:space="preserve"> 雅俗通字典[[#This Row],[字韻]] &amp; TEXT(雅俗通字典[[#This Row],[調]], "[DBNum1]") &amp; 雅俗通字典[[#This Row],[切音]]</f>
        <v>高五語</v>
      </c>
    </row>
    <row r="6433" spans="1:13">
      <c r="A6433">
        <v>6432</v>
      </c>
      <c r="B6433" s="13" t="s">
        <v>6858</v>
      </c>
      <c r="C6433" s="13" t="s">
        <v>421</v>
      </c>
      <c r="D6433" s="13" t="s">
        <v>6504</v>
      </c>
      <c r="E6433" s="13" t="s">
        <v>462</v>
      </c>
      <c r="F6433" t="s">
        <v>6836</v>
      </c>
      <c r="G6433" s="13" t="str">
        <f xml:space="preserve"> IF( RIGHT(雅俗通字典[[#This Row],[聲調]],1)&lt;&gt;"入", "舒聲", "促聲")</f>
        <v>舒聲</v>
      </c>
      <c r="H6433" t="str">
        <f xml:space="preserve"> INDEX(聲母對照資料表[], MATCH(雅俗通字典[[#This Row],[切音]], 聲母對照資料表[十五音], 0), 2)</f>
        <v>g</v>
      </c>
      <c r="I6433" t="str">
        <f xml:space="preserve"> INDEX(韻母對照資料表[], MATCH(雅俗通字典[[#This Row],[字韻]] &amp; LEFT(雅俗通字典[[#This Row],[舒促聲]],1), 韻母對照資料表[十五音識別碼], 0), 2)</f>
        <v>o</v>
      </c>
      <c r="J6433">
        <f xml:space="preserve"> MATCH(雅俗通字典[[#This Row],[聲調]], 雅俗通聲調, 0)</f>
        <v>5</v>
      </c>
      <c r="K6433" t="str">
        <f xml:space="preserve"> _xlfn.CONCAT(雅俗通字典[[#This Row],[聲]:[調]])</f>
        <v>go5</v>
      </c>
      <c r="L6433" t="str">
        <f xml:space="preserve"> 雅俗通字典[[#This Row],[字韻]] &amp; 雅俗通字典[[#This Row],[聲調]] &amp; "聲" &amp; 雅俗通字典[[#This Row],[切音]]</f>
        <v>高下平聲語</v>
      </c>
      <c r="M6433" t="str">
        <f xml:space="preserve"> 雅俗通字典[[#This Row],[字韻]] &amp; TEXT(雅俗通字典[[#This Row],[調]], "[DBNum1]") &amp; 雅俗通字典[[#This Row],[切音]]</f>
        <v>高五語</v>
      </c>
    </row>
    <row r="6434" spans="1:13">
      <c r="A6434">
        <v>6433</v>
      </c>
      <c r="B6434" s="13" t="s">
        <v>6859</v>
      </c>
      <c r="C6434" s="13" t="s">
        <v>108</v>
      </c>
      <c r="D6434" s="13" t="s">
        <v>6504</v>
      </c>
      <c r="E6434" s="13" t="s">
        <v>462</v>
      </c>
      <c r="F6434" t="s">
        <v>6860</v>
      </c>
      <c r="G6434" s="13" t="str">
        <f xml:space="preserve"> IF( RIGHT(雅俗通字典[[#This Row],[聲調]],1)&lt;&gt;"入", "舒聲", "促聲")</f>
        <v>舒聲</v>
      </c>
      <c r="H6434" t="str">
        <f xml:space="preserve"> INDEX(聲母對照資料表[], MATCH(雅俗通字典[[#This Row],[切音]], 聲母對照資料表[十五音], 0), 2)</f>
        <v>h</v>
      </c>
      <c r="I6434" t="str">
        <f xml:space="preserve"> INDEX(韻母對照資料表[], MATCH(雅俗通字典[[#This Row],[字韻]] &amp; LEFT(雅俗通字典[[#This Row],[舒促聲]],1), 韻母對照資料表[十五音識別碼], 0), 2)</f>
        <v>o</v>
      </c>
      <c r="J6434">
        <f xml:space="preserve"> MATCH(雅俗通字典[[#This Row],[聲調]], 雅俗通聲調, 0)</f>
        <v>5</v>
      </c>
      <c r="K6434" t="str">
        <f xml:space="preserve"> _xlfn.CONCAT(雅俗通字典[[#This Row],[聲]:[調]])</f>
        <v>ho5</v>
      </c>
      <c r="L6434" t="str">
        <f xml:space="preserve"> 雅俗通字典[[#This Row],[字韻]] &amp; 雅俗通字典[[#This Row],[聲調]] &amp; "聲" &amp; 雅俗通字典[[#This Row],[切音]]</f>
        <v>高下平聲喜</v>
      </c>
      <c r="M6434" t="str">
        <f xml:space="preserve"> 雅俗通字典[[#This Row],[字韻]] &amp; TEXT(雅俗通字典[[#This Row],[調]], "[DBNum1]") &amp; 雅俗通字典[[#This Row],[切音]]</f>
        <v>高五喜</v>
      </c>
    </row>
    <row r="6435" spans="1:13">
      <c r="A6435">
        <v>6434</v>
      </c>
      <c r="B6435" s="13" t="s">
        <v>6861</v>
      </c>
      <c r="C6435" s="13" t="s">
        <v>108</v>
      </c>
      <c r="D6435" s="13" t="s">
        <v>6504</v>
      </c>
      <c r="E6435" s="13" t="s">
        <v>462</v>
      </c>
      <c r="F6435" t="s">
        <v>6860</v>
      </c>
      <c r="G6435" s="13" t="str">
        <f xml:space="preserve"> IF( RIGHT(雅俗通字典[[#This Row],[聲調]],1)&lt;&gt;"入", "舒聲", "促聲")</f>
        <v>舒聲</v>
      </c>
      <c r="H6435" t="str">
        <f xml:space="preserve"> INDEX(聲母對照資料表[], MATCH(雅俗通字典[[#This Row],[切音]], 聲母對照資料表[十五音], 0), 2)</f>
        <v>h</v>
      </c>
      <c r="I6435" t="str">
        <f xml:space="preserve"> INDEX(韻母對照資料表[], MATCH(雅俗通字典[[#This Row],[字韻]] &amp; LEFT(雅俗通字典[[#This Row],[舒促聲]],1), 韻母對照資料表[十五音識別碼], 0), 2)</f>
        <v>o</v>
      </c>
      <c r="J6435">
        <f xml:space="preserve"> MATCH(雅俗通字典[[#This Row],[聲調]], 雅俗通聲調, 0)</f>
        <v>5</v>
      </c>
      <c r="K6435" t="str">
        <f xml:space="preserve"> _xlfn.CONCAT(雅俗通字典[[#This Row],[聲]:[調]])</f>
        <v>ho5</v>
      </c>
      <c r="L6435" t="str">
        <f xml:space="preserve"> 雅俗通字典[[#This Row],[字韻]] &amp; 雅俗通字典[[#This Row],[聲調]] &amp; "聲" &amp; 雅俗通字典[[#This Row],[切音]]</f>
        <v>高下平聲喜</v>
      </c>
      <c r="M6435" t="str">
        <f xml:space="preserve"> 雅俗通字典[[#This Row],[字韻]] &amp; TEXT(雅俗通字典[[#This Row],[調]], "[DBNum1]") &amp; 雅俗通字典[[#This Row],[切音]]</f>
        <v>高五喜</v>
      </c>
    </row>
    <row r="6436" spans="1:13">
      <c r="A6436">
        <v>6435</v>
      </c>
      <c r="B6436" s="13" t="s">
        <v>6862</v>
      </c>
      <c r="C6436" s="13" t="s">
        <v>108</v>
      </c>
      <c r="D6436" s="13" t="s">
        <v>6504</v>
      </c>
      <c r="E6436" s="13" t="s">
        <v>462</v>
      </c>
      <c r="F6436" t="s">
        <v>6860</v>
      </c>
      <c r="G6436" s="13" t="str">
        <f xml:space="preserve"> IF( RIGHT(雅俗通字典[[#This Row],[聲調]],1)&lt;&gt;"入", "舒聲", "促聲")</f>
        <v>舒聲</v>
      </c>
      <c r="H6436" t="str">
        <f xml:space="preserve"> INDEX(聲母對照資料表[], MATCH(雅俗通字典[[#This Row],[切音]], 聲母對照資料表[十五音], 0), 2)</f>
        <v>h</v>
      </c>
      <c r="I6436" t="str">
        <f xml:space="preserve"> INDEX(韻母對照資料表[], MATCH(雅俗通字典[[#This Row],[字韻]] &amp; LEFT(雅俗通字典[[#This Row],[舒促聲]],1), 韻母對照資料表[十五音識別碼], 0), 2)</f>
        <v>o</v>
      </c>
      <c r="J6436">
        <f xml:space="preserve"> MATCH(雅俗通字典[[#This Row],[聲調]], 雅俗通聲調, 0)</f>
        <v>5</v>
      </c>
      <c r="K6436" t="str">
        <f xml:space="preserve"> _xlfn.CONCAT(雅俗通字典[[#This Row],[聲]:[調]])</f>
        <v>ho5</v>
      </c>
      <c r="L6436" t="str">
        <f xml:space="preserve"> 雅俗通字典[[#This Row],[字韻]] &amp; 雅俗通字典[[#This Row],[聲調]] &amp; "聲" &amp; 雅俗通字典[[#This Row],[切音]]</f>
        <v>高下平聲喜</v>
      </c>
      <c r="M6436" t="str">
        <f xml:space="preserve"> 雅俗通字典[[#This Row],[字韻]] &amp; TEXT(雅俗通字典[[#This Row],[調]], "[DBNum1]") &amp; 雅俗通字典[[#This Row],[切音]]</f>
        <v>高五喜</v>
      </c>
    </row>
    <row r="6437" spans="1:13">
      <c r="A6437">
        <v>6436</v>
      </c>
      <c r="B6437" s="13" t="s">
        <v>6600</v>
      </c>
      <c r="C6437" s="13" t="s">
        <v>108</v>
      </c>
      <c r="D6437" s="13" t="s">
        <v>6504</v>
      </c>
      <c r="E6437" s="13" t="s">
        <v>462</v>
      </c>
      <c r="F6437" t="s">
        <v>6860</v>
      </c>
      <c r="G6437" s="13" t="str">
        <f xml:space="preserve"> IF( RIGHT(雅俗通字典[[#This Row],[聲調]],1)&lt;&gt;"入", "舒聲", "促聲")</f>
        <v>舒聲</v>
      </c>
      <c r="H6437" t="str">
        <f xml:space="preserve"> INDEX(聲母對照資料表[], MATCH(雅俗通字典[[#This Row],[切音]], 聲母對照資料表[十五音], 0), 2)</f>
        <v>h</v>
      </c>
      <c r="I6437" t="str">
        <f xml:space="preserve"> INDEX(韻母對照資料表[], MATCH(雅俗通字典[[#This Row],[字韻]] &amp; LEFT(雅俗通字典[[#This Row],[舒促聲]],1), 韻母對照資料表[十五音識別碼], 0), 2)</f>
        <v>o</v>
      </c>
      <c r="J6437">
        <f xml:space="preserve"> MATCH(雅俗通字典[[#This Row],[聲調]], 雅俗通聲調, 0)</f>
        <v>5</v>
      </c>
      <c r="K6437" t="str">
        <f xml:space="preserve"> _xlfn.CONCAT(雅俗通字典[[#This Row],[聲]:[調]])</f>
        <v>ho5</v>
      </c>
      <c r="L6437" t="str">
        <f xml:space="preserve"> 雅俗通字典[[#This Row],[字韻]] &amp; 雅俗通字典[[#This Row],[聲調]] &amp; "聲" &amp; 雅俗通字典[[#This Row],[切音]]</f>
        <v>高下平聲喜</v>
      </c>
      <c r="M6437" t="str">
        <f xml:space="preserve"> 雅俗通字典[[#This Row],[字韻]] &amp; TEXT(雅俗通字典[[#This Row],[調]], "[DBNum1]") &amp; 雅俗通字典[[#This Row],[切音]]</f>
        <v>高五喜</v>
      </c>
    </row>
    <row r="6438" spans="1:13">
      <c r="A6438">
        <v>6437</v>
      </c>
      <c r="B6438" s="13" t="s">
        <v>6863</v>
      </c>
      <c r="C6438" s="13" t="s">
        <v>108</v>
      </c>
      <c r="D6438" s="13" t="s">
        <v>6504</v>
      </c>
      <c r="E6438" s="13" t="s">
        <v>462</v>
      </c>
      <c r="F6438" t="s">
        <v>6860</v>
      </c>
      <c r="G6438" s="13" t="str">
        <f xml:space="preserve"> IF( RIGHT(雅俗通字典[[#This Row],[聲調]],1)&lt;&gt;"入", "舒聲", "促聲")</f>
        <v>舒聲</v>
      </c>
      <c r="H6438" t="str">
        <f xml:space="preserve"> INDEX(聲母對照資料表[], MATCH(雅俗通字典[[#This Row],[切音]], 聲母對照資料表[十五音], 0), 2)</f>
        <v>h</v>
      </c>
      <c r="I6438" t="str">
        <f xml:space="preserve"> INDEX(韻母對照資料表[], MATCH(雅俗通字典[[#This Row],[字韻]] &amp; LEFT(雅俗通字典[[#This Row],[舒促聲]],1), 韻母對照資料表[十五音識別碼], 0), 2)</f>
        <v>o</v>
      </c>
      <c r="J6438">
        <f xml:space="preserve"> MATCH(雅俗通字典[[#This Row],[聲調]], 雅俗通聲調, 0)</f>
        <v>5</v>
      </c>
      <c r="K6438" t="str">
        <f xml:space="preserve"> _xlfn.CONCAT(雅俗通字典[[#This Row],[聲]:[調]])</f>
        <v>ho5</v>
      </c>
      <c r="L6438" t="str">
        <f xml:space="preserve"> 雅俗通字典[[#This Row],[字韻]] &amp; 雅俗通字典[[#This Row],[聲調]] &amp; "聲" &amp; 雅俗通字典[[#This Row],[切音]]</f>
        <v>高下平聲喜</v>
      </c>
      <c r="M6438" t="str">
        <f xml:space="preserve"> 雅俗通字典[[#This Row],[字韻]] &amp; TEXT(雅俗通字典[[#This Row],[調]], "[DBNum1]") &amp; 雅俗通字典[[#This Row],[切音]]</f>
        <v>高五喜</v>
      </c>
    </row>
    <row r="6439" spans="1:13">
      <c r="A6439">
        <v>6438</v>
      </c>
      <c r="B6439" s="13" t="s">
        <v>6864</v>
      </c>
      <c r="C6439" s="13" t="s">
        <v>108</v>
      </c>
      <c r="D6439" s="13" t="s">
        <v>6504</v>
      </c>
      <c r="E6439" s="13" t="s">
        <v>462</v>
      </c>
      <c r="F6439" t="s">
        <v>6860</v>
      </c>
      <c r="G6439" s="13" t="str">
        <f xml:space="preserve"> IF( RIGHT(雅俗通字典[[#This Row],[聲調]],1)&lt;&gt;"入", "舒聲", "促聲")</f>
        <v>舒聲</v>
      </c>
      <c r="H6439" t="str">
        <f xml:space="preserve"> INDEX(聲母對照資料表[], MATCH(雅俗通字典[[#This Row],[切音]], 聲母對照資料表[十五音], 0), 2)</f>
        <v>h</v>
      </c>
      <c r="I6439" t="str">
        <f xml:space="preserve"> INDEX(韻母對照資料表[], MATCH(雅俗通字典[[#This Row],[字韻]] &amp; LEFT(雅俗通字典[[#This Row],[舒促聲]],1), 韻母對照資料表[十五音識別碼], 0), 2)</f>
        <v>o</v>
      </c>
      <c r="J6439">
        <f xml:space="preserve"> MATCH(雅俗通字典[[#This Row],[聲調]], 雅俗通聲調, 0)</f>
        <v>5</v>
      </c>
      <c r="K6439" t="str">
        <f xml:space="preserve"> _xlfn.CONCAT(雅俗通字典[[#This Row],[聲]:[調]])</f>
        <v>ho5</v>
      </c>
      <c r="L6439" t="str">
        <f xml:space="preserve"> 雅俗通字典[[#This Row],[字韻]] &amp; 雅俗通字典[[#This Row],[聲調]] &amp; "聲" &amp; 雅俗通字典[[#This Row],[切音]]</f>
        <v>高下平聲喜</v>
      </c>
      <c r="M6439" t="str">
        <f xml:space="preserve"> 雅俗通字典[[#This Row],[字韻]] &amp; TEXT(雅俗通字典[[#This Row],[調]], "[DBNum1]") &amp; 雅俗通字典[[#This Row],[切音]]</f>
        <v>高五喜</v>
      </c>
    </row>
    <row r="6440" spans="1:13">
      <c r="A6440">
        <v>6439</v>
      </c>
      <c r="B6440" s="13" t="s">
        <v>6865</v>
      </c>
      <c r="C6440" s="13" t="s">
        <v>108</v>
      </c>
      <c r="D6440" s="13" t="s">
        <v>6504</v>
      </c>
      <c r="E6440" s="13" t="s">
        <v>462</v>
      </c>
      <c r="F6440" t="s">
        <v>6860</v>
      </c>
      <c r="G6440" s="13" t="str">
        <f xml:space="preserve"> IF( RIGHT(雅俗通字典[[#This Row],[聲調]],1)&lt;&gt;"入", "舒聲", "促聲")</f>
        <v>舒聲</v>
      </c>
      <c r="H6440" t="str">
        <f xml:space="preserve"> INDEX(聲母對照資料表[], MATCH(雅俗通字典[[#This Row],[切音]], 聲母對照資料表[十五音], 0), 2)</f>
        <v>h</v>
      </c>
      <c r="I6440" t="str">
        <f xml:space="preserve"> INDEX(韻母對照資料表[], MATCH(雅俗通字典[[#This Row],[字韻]] &amp; LEFT(雅俗通字典[[#This Row],[舒促聲]],1), 韻母對照資料表[十五音識別碼], 0), 2)</f>
        <v>o</v>
      </c>
      <c r="J6440">
        <f xml:space="preserve"> MATCH(雅俗通字典[[#This Row],[聲調]], 雅俗通聲調, 0)</f>
        <v>5</v>
      </c>
      <c r="K6440" t="str">
        <f xml:space="preserve"> _xlfn.CONCAT(雅俗通字典[[#This Row],[聲]:[調]])</f>
        <v>ho5</v>
      </c>
      <c r="L6440" t="str">
        <f xml:space="preserve"> 雅俗通字典[[#This Row],[字韻]] &amp; 雅俗通字典[[#This Row],[聲調]] &amp; "聲" &amp; 雅俗通字典[[#This Row],[切音]]</f>
        <v>高下平聲喜</v>
      </c>
      <c r="M6440" t="str">
        <f xml:space="preserve"> 雅俗通字典[[#This Row],[字韻]] &amp; TEXT(雅俗通字典[[#This Row],[調]], "[DBNum1]") &amp; 雅俗通字典[[#This Row],[切音]]</f>
        <v>高五喜</v>
      </c>
    </row>
    <row r="6441" spans="1:13">
      <c r="A6441">
        <v>6440</v>
      </c>
      <c r="B6441" s="13" t="s">
        <v>6866</v>
      </c>
      <c r="C6441" s="13" t="s">
        <v>108</v>
      </c>
      <c r="D6441" s="13" t="s">
        <v>6504</v>
      </c>
      <c r="E6441" s="13" t="s">
        <v>462</v>
      </c>
      <c r="F6441" t="s">
        <v>6860</v>
      </c>
      <c r="G6441" s="13" t="str">
        <f xml:space="preserve"> IF( RIGHT(雅俗通字典[[#This Row],[聲調]],1)&lt;&gt;"入", "舒聲", "促聲")</f>
        <v>舒聲</v>
      </c>
      <c r="H6441" t="str">
        <f xml:space="preserve"> INDEX(聲母對照資料表[], MATCH(雅俗通字典[[#This Row],[切音]], 聲母對照資料表[十五音], 0), 2)</f>
        <v>h</v>
      </c>
      <c r="I6441" t="str">
        <f xml:space="preserve"> INDEX(韻母對照資料表[], MATCH(雅俗通字典[[#This Row],[字韻]] &amp; LEFT(雅俗通字典[[#This Row],[舒促聲]],1), 韻母對照資料表[十五音識別碼], 0), 2)</f>
        <v>o</v>
      </c>
      <c r="J6441">
        <f xml:space="preserve"> MATCH(雅俗通字典[[#This Row],[聲調]], 雅俗通聲調, 0)</f>
        <v>5</v>
      </c>
      <c r="K6441" t="str">
        <f xml:space="preserve"> _xlfn.CONCAT(雅俗通字典[[#This Row],[聲]:[調]])</f>
        <v>ho5</v>
      </c>
      <c r="L6441" t="str">
        <f xml:space="preserve"> 雅俗通字典[[#This Row],[字韻]] &amp; 雅俗通字典[[#This Row],[聲調]] &amp; "聲" &amp; 雅俗通字典[[#This Row],[切音]]</f>
        <v>高下平聲喜</v>
      </c>
      <c r="M6441" t="str">
        <f xml:space="preserve"> 雅俗通字典[[#This Row],[字韻]] &amp; TEXT(雅俗通字典[[#This Row],[調]], "[DBNum1]") &amp; 雅俗通字典[[#This Row],[切音]]</f>
        <v>高五喜</v>
      </c>
    </row>
    <row r="6442" spans="1:13">
      <c r="A6442">
        <v>6441</v>
      </c>
      <c r="B6442" s="13" t="s">
        <v>6867</v>
      </c>
      <c r="C6442" s="13" t="s">
        <v>108</v>
      </c>
      <c r="D6442" s="13" t="s">
        <v>6504</v>
      </c>
      <c r="E6442" s="13" t="s">
        <v>462</v>
      </c>
      <c r="F6442" t="s">
        <v>6860</v>
      </c>
      <c r="G6442" s="13" t="str">
        <f xml:space="preserve"> IF( RIGHT(雅俗通字典[[#This Row],[聲調]],1)&lt;&gt;"入", "舒聲", "促聲")</f>
        <v>舒聲</v>
      </c>
      <c r="H6442" t="str">
        <f xml:space="preserve"> INDEX(聲母對照資料表[], MATCH(雅俗通字典[[#This Row],[切音]], 聲母對照資料表[十五音], 0), 2)</f>
        <v>h</v>
      </c>
      <c r="I6442" t="str">
        <f xml:space="preserve"> INDEX(韻母對照資料表[], MATCH(雅俗通字典[[#This Row],[字韻]] &amp; LEFT(雅俗通字典[[#This Row],[舒促聲]],1), 韻母對照資料表[十五音識別碼], 0), 2)</f>
        <v>o</v>
      </c>
      <c r="J6442">
        <f xml:space="preserve"> MATCH(雅俗通字典[[#This Row],[聲調]], 雅俗通聲調, 0)</f>
        <v>5</v>
      </c>
      <c r="K6442" t="str">
        <f xml:space="preserve"> _xlfn.CONCAT(雅俗通字典[[#This Row],[聲]:[調]])</f>
        <v>ho5</v>
      </c>
      <c r="L6442" t="str">
        <f xml:space="preserve"> 雅俗通字典[[#This Row],[字韻]] &amp; 雅俗通字典[[#This Row],[聲調]] &amp; "聲" &amp; 雅俗通字典[[#This Row],[切音]]</f>
        <v>高下平聲喜</v>
      </c>
      <c r="M6442" t="str">
        <f xml:space="preserve"> 雅俗通字典[[#This Row],[字韻]] &amp; TEXT(雅俗通字典[[#This Row],[調]], "[DBNum1]") &amp; 雅俗通字典[[#This Row],[切音]]</f>
        <v>高五喜</v>
      </c>
    </row>
    <row r="6443" spans="1:13">
      <c r="A6443">
        <v>6442</v>
      </c>
      <c r="B6443" s="13" t="s">
        <v>6868</v>
      </c>
      <c r="C6443" s="13" t="s">
        <v>108</v>
      </c>
      <c r="D6443" s="13" t="s">
        <v>6504</v>
      </c>
      <c r="E6443" s="13" t="s">
        <v>462</v>
      </c>
      <c r="F6443" t="s">
        <v>6860</v>
      </c>
      <c r="G6443" s="13" t="str">
        <f xml:space="preserve"> IF( RIGHT(雅俗通字典[[#This Row],[聲調]],1)&lt;&gt;"入", "舒聲", "促聲")</f>
        <v>舒聲</v>
      </c>
      <c r="H6443" t="str">
        <f xml:space="preserve"> INDEX(聲母對照資料表[], MATCH(雅俗通字典[[#This Row],[切音]], 聲母對照資料表[十五音], 0), 2)</f>
        <v>h</v>
      </c>
      <c r="I6443" t="str">
        <f xml:space="preserve"> INDEX(韻母對照資料表[], MATCH(雅俗通字典[[#This Row],[字韻]] &amp; LEFT(雅俗通字典[[#This Row],[舒促聲]],1), 韻母對照資料表[十五音識別碼], 0), 2)</f>
        <v>o</v>
      </c>
      <c r="J6443">
        <f xml:space="preserve"> MATCH(雅俗通字典[[#This Row],[聲調]], 雅俗通聲調, 0)</f>
        <v>5</v>
      </c>
      <c r="K6443" t="str">
        <f xml:space="preserve"> _xlfn.CONCAT(雅俗通字典[[#This Row],[聲]:[調]])</f>
        <v>ho5</v>
      </c>
      <c r="L6443" t="str">
        <f xml:space="preserve"> 雅俗通字典[[#This Row],[字韻]] &amp; 雅俗通字典[[#This Row],[聲調]] &amp; "聲" &amp; 雅俗通字典[[#This Row],[切音]]</f>
        <v>高下平聲喜</v>
      </c>
      <c r="M6443" t="str">
        <f xml:space="preserve"> 雅俗通字典[[#This Row],[字韻]] &amp; TEXT(雅俗通字典[[#This Row],[調]], "[DBNum1]") &amp; 雅俗通字典[[#This Row],[切音]]</f>
        <v>高五喜</v>
      </c>
    </row>
    <row r="6444" spans="1:13">
      <c r="A6444">
        <v>6443</v>
      </c>
      <c r="B6444" s="13" t="s">
        <v>6869</v>
      </c>
      <c r="C6444" s="13" t="s">
        <v>108</v>
      </c>
      <c r="D6444" s="13" t="s">
        <v>6504</v>
      </c>
      <c r="E6444" s="13" t="s">
        <v>462</v>
      </c>
      <c r="F6444" t="s">
        <v>6860</v>
      </c>
      <c r="G6444" s="13" t="str">
        <f xml:space="preserve"> IF( RIGHT(雅俗通字典[[#This Row],[聲調]],1)&lt;&gt;"入", "舒聲", "促聲")</f>
        <v>舒聲</v>
      </c>
      <c r="H6444" t="str">
        <f xml:space="preserve"> INDEX(聲母對照資料表[], MATCH(雅俗通字典[[#This Row],[切音]], 聲母對照資料表[十五音], 0), 2)</f>
        <v>h</v>
      </c>
      <c r="I6444" t="str">
        <f xml:space="preserve"> INDEX(韻母對照資料表[], MATCH(雅俗通字典[[#This Row],[字韻]] &amp; LEFT(雅俗通字典[[#This Row],[舒促聲]],1), 韻母對照資料表[十五音識別碼], 0), 2)</f>
        <v>o</v>
      </c>
      <c r="J6444">
        <f xml:space="preserve"> MATCH(雅俗通字典[[#This Row],[聲調]], 雅俗通聲調, 0)</f>
        <v>5</v>
      </c>
      <c r="K6444" t="str">
        <f xml:space="preserve"> _xlfn.CONCAT(雅俗通字典[[#This Row],[聲]:[調]])</f>
        <v>ho5</v>
      </c>
      <c r="L6444" t="str">
        <f xml:space="preserve"> 雅俗通字典[[#This Row],[字韻]] &amp; 雅俗通字典[[#This Row],[聲調]] &amp; "聲" &amp; 雅俗通字典[[#This Row],[切音]]</f>
        <v>高下平聲喜</v>
      </c>
      <c r="M6444" t="str">
        <f xml:space="preserve"> 雅俗通字典[[#This Row],[字韻]] &amp; TEXT(雅俗通字典[[#This Row],[調]], "[DBNum1]") &amp; 雅俗通字典[[#This Row],[切音]]</f>
        <v>高五喜</v>
      </c>
    </row>
    <row r="6445" spans="1:13">
      <c r="A6445">
        <v>6444</v>
      </c>
      <c r="B6445" s="13" t="s">
        <v>6870</v>
      </c>
      <c r="C6445" s="13" t="s">
        <v>108</v>
      </c>
      <c r="D6445" s="13" t="s">
        <v>6504</v>
      </c>
      <c r="E6445" s="13" t="s">
        <v>462</v>
      </c>
      <c r="F6445" t="s">
        <v>6860</v>
      </c>
      <c r="G6445" s="13" t="str">
        <f xml:space="preserve"> IF( RIGHT(雅俗通字典[[#This Row],[聲調]],1)&lt;&gt;"入", "舒聲", "促聲")</f>
        <v>舒聲</v>
      </c>
      <c r="H6445" t="str">
        <f xml:space="preserve"> INDEX(聲母對照資料表[], MATCH(雅俗通字典[[#This Row],[切音]], 聲母對照資料表[十五音], 0), 2)</f>
        <v>h</v>
      </c>
      <c r="I6445" t="str">
        <f xml:space="preserve"> INDEX(韻母對照資料表[], MATCH(雅俗通字典[[#This Row],[字韻]] &amp; LEFT(雅俗通字典[[#This Row],[舒促聲]],1), 韻母對照資料表[十五音識別碼], 0), 2)</f>
        <v>o</v>
      </c>
      <c r="J6445">
        <f xml:space="preserve"> MATCH(雅俗通字典[[#This Row],[聲調]], 雅俗通聲調, 0)</f>
        <v>5</v>
      </c>
      <c r="K6445" t="str">
        <f xml:space="preserve"> _xlfn.CONCAT(雅俗通字典[[#This Row],[聲]:[調]])</f>
        <v>ho5</v>
      </c>
      <c r="L6445" t="str">
        <f xml:space="preserve"> 雅俗通字典[[#This Row],[字韻]] &amp; 雅俗通字典[[#This Row],[聲調]] &amp; "聲" &amp; 雅俗通字典[[#This Row],[切音]]</f>
        <v>高下平聲喜</v>
      </c>
      <c r="M6445" t="str">
        <f xml:space="preserve"> 雅俗通字典[[#This Row],[字韻]] &amp; TEXT(雅俗通字典[[#This Row],[調]], "[DBNum1]") &amp; 雅俗通字典[[#This Row],[切音]]</f>
        <v>高五喜</v>
      </c>
    </row>
    <row r="6446" spans="1:13">
      <c r="A6446">
        <v>6445</v>
      </c>
      <c r="B6446" s="13" t="s">
        <v>6871</v>
      </c>
      <c r="C6446" s="13" t="s">
        <v>108</v>
      </c>
      <c r="D6446" s="13" t="s">
        <v>6504</v>
      </c>
      <c r="E6446" s="13" t="s">
        <v>462</v>
      </c>
      <c r="F6446" t="s">
        <v>6860</v>
      </c>
      <c r="G6446" s="13" t="str">
        <f xml:space="preserve"> IF( RIGHT(雅俗通字典[[#This Row],[聲調]],1)&lt;&gt;"入", "舒聲", "促聲")</f>
        <v>舒聲</v>
      </c>
      <c r="H6446" t="str">
        <f xml:space="preserve"> INDEX(聲母對照資料表[], MATCH(雅俗通字典[[#This Row],[切音]], 聲母對照資料表[十五音], 0), 2)</f>
        <v>h</v>
      </c>
      <c r="I6446" t="str">
        <f xml:space="preserve"> INDEX(韻母對照資料表[], MATCH(雅俗通字典[[#This Row],[字韻]] &amp; LEFT(雅俗通字典[[#This Row],[舒促聲]],1), 韻母對照資料表[十五音識別碼], 0), 2)</f>
        <v>o</v>
      </c>
      <c r="J6446">
        <f xml:space="preserve"> MATCH(雅俗通字典[[#This Row],[聲調]], 雅俗通聲調, 0)</f>
        <v>5</v>
      </c>
      <c r="K6446" t="str">
        <f xml:space="preserve"> _xlfn.CONCAT(雅俗通字典[[#This Row],[聲]:[調]])</f>
        <v>ho5</v>
      </c>
      <c r="L6446" t="str">
        <f xml:space="preserve"> 雅俗通字典[[#This Row],[字韻]] &amp; 雅俗通字典[[#This Row],[聲調]] &amp; "聲" &amp; 雅俗通字典[[#This Row],[切音]]</f>
        <v>高下平聲喜</v>
      </c>
      <c r="M6446" t="str">
        <f xml:space="preserve"> 雅俗通字典[[#This Row],[字韻]] &amp; TEXT(雅俗通字典[[#This Row],[調]], "[DBNum1]") &amp; 雅俗通字典[[#This Row],[切音]]</f>
        <v>高五喜</v>
      </c>
    </row>
    <row r="6447" spans="1:13">
      <c r="A6447">
        <v>6446</v>
      </c>
      <c r="B6447" s="13" t="s">
        <v>6872</v>
      </c>
      <c r="C6447" s="13" t="s">
        <v>108</v>
      </c>
      <c r="D6447" s="13" t="s">
        <v>6504</v>
      </c>
      <c r="E6447" s="13" t="s">
        <v>462</v>
      </c>
      <c r="F6447" t="s">
        <v>6860</v>
      </c>
      <c r="G6447" s="13" t="str">
        <f xml:space="preserve"> IF( RIGHT(雅俗通字典[[#This Row],[聲調]],1)&lt;&gt;"入", "舒聲", "促聲")</f>
        <v>舒聲</v>
      </c>
      <c r="H6447" t="str">
        <f xml:space="preserve"> INDEX(聲母對照資料表[], MATCH(雅俗通字典[[#This Row],[切音]], 聲母對照資料表[十五音], 0), 2)</f>
        <v>h</v>
      </c>
      <c r="I6447" t="str">
        <f xml:space="preserve"> INDEX(韻母對照資料表[], MATCH(雅俗通字典[[#This Row],[字韻]] &amp; LEFT(雅俗通字典[[#This Row],[舒促聲]],1), 韻母對照資料表[十五音識別碼], 0), 2)</f>
        <v>o</v>
      </c>
      <c r="J6447">
        <f xml:space="preserve"> MATCH(雅俗通字典[[#This Row],[聲調]], 雅俗通聲調, 0)</f>
        <v>5</v>
      </c>
      <c r="K6447" t="str">
        <f xml:space="preserve"> _xlfn.CONCAT(雅俗通字典[[#This Row],[聲]:[調]])</f>
        <v>ho5</v>
      </c>
      <c r="L6447" t="str">
        <f xml:space="preserve"> 雅俗通字典[[#This Row],[字韻]] &amp; 雅俗通字典[[#This Row],[聲調]] &amp; "聲" &amp; 雅俗通字典[[#This Row],[切音]]</f>
        <v>高下平聲喜</v>
      </c>
      <c r="M6447" t="str">
        <f xml:space="preserve"> 雅俗通字典[[#This Row],[字韻]] &amp; TEXT(雅俗通字典[[#This Row],[調]], "[DBNum1]") &amp; 雅俗通字典[[#This Row],[切音]]</f>
        <v>高五喜</v>
      </c>
    </row>
    <row r="6448" spans="1:13">
      <c r="A6448">
        <v>6447</v>
      </c>
      <c r="B6448" s="13" t="s">
        <v>6873</v>
      </c>
      <c r="C6448" s="13" t="s">
        <v>108</v>
      </c>
      <c r="D6448" s="13" t="s">
        <v>6504</v>
      </c>
      <c r="E6448" s="13" t="s">
        <v>462</v>
      </c>
      <c r="F6448" t="s">
        <v>6860</v>
      </c>
      <c r="G6448" s="13" t="str">
        <f xml:space="preserve"> IF( RIGHT(雅俗通字典[[#This Row],[聲調]],1)&lt;&gt;"入", "舒聲", "促聲")</f>
        <v>舒聲</v>
      </c>
      <c r="H6448" t="str">
        <f xml:space="preserve"> INDEX(聲母對照資料表[], MATCH(雅俗通字典[[#This Row],[切音]], 聲母對照資料表[十五音], 0), 2)</f>
        <v>h</v>
      </c>
      <c r="I6448" t="str">
        <f xml:space="preserve"> INDEX(韻母對照資料表[], MATCH(雅俗通字典[[#This Row],[字韻]] &amp; LEFT(雅俗通字典[[#This Row],[舒促聲]],1), 韻母對照資料表[十五音識別碼], 0), 2)</f>
        <v>o</v>
      </c>
      <c r="J6448">
        <f xml:space="preserve"> MATCH(雅俗通字典[[#This Row],[聲調]], 雅俗通聲調, 0)</f>
        <v>5</v>
      </c>
      <c r="K6448" t="str">
        <f xml:space="preserve"> _xlfn.CONCAT(雅俗通字典[[#This Row],[聲]:[調]])</f>
        <v>ho5</v>
      </c>
      <c r="L6448" t="str">
        <f xml:space="preserve"> 雅俗通字典[[#This Row],[字韻]] &amp; 雅俗通字典[[#This Row],[聲調]] &amp; "聲" &amp; 雅俗通字典[[#This Row],[切音]]</f>
        <v>高下平聲喜</v>
      </c>
      <c r="M6448" t="str">
        <f xml:space="preserve"> 雅俗通字典[[#This Row],[字韻]] &amp; TEXT(雅俗通字典[[#This Row],[調]], "[DBNum1]") &amp; 雅俗通字典[[#This Row],[切音]]</f>
        <v>高五喜</v>
      </c>
    </row>
    <row r="6449" spans="1:13">
      <c r="A6449">
        <v>6448</v>
      </c>
      <c r="B6449" s="13" t="s">
        <v>6784</v>
      </c>
      <c r="C6449" s="13" t="s">
        <v>147</v>
      </c>
      <c r="D6449" s="13" t="s">
        <v>6504</v>
      </c>
      <c r="E6449" s="13" t="s">
        <v>563</v>
      </c>
      <c r="F6449" t="s">
        <v>6874</v>
      </c>
      <c r="G6449" s="13" t="str">
        <f xml:space="preserve"> IF( RIGHT(雅俗通字典[[#This Row],[聲調]],1)&lt;&gt;"入", "舒聲", "促聲")</f>
        <v>舒聲</v>
      </c>
      <c r="H6449" t="str">
        <f xml:space="preserve"> INDEX(聲母對照資料表[], MATCH(雅俗通字典[[#This Row],[切音]], 聲母對照資料表[十五音], 0), 2)</f>
        <v>l</v>
      </c>
      <c r="I6449" t="str">
        <f xml:space="preserve"> INDEX(韻母對照資料表[], MATCH(雅俗通字典[[#This Row],[字韻]] &amp; LEFT(雅俗通字典[[#This Row],[舒促聲]],1), 韻母對照資料表[十五音識別碼], 0), 2)</f>
        <v>o</v>
      </c>
      <c r="J6449">
        <f xml:space="preserve"> MATCH(雅俗通字典[[#This Row],[聲調]], 雅俗通聲調, 0)</f>
        <v>7</v>
      </c>
      <c r="K6449" t="str">
        <f xml:space="preserve"> _xlfn.CONCAT(雅俗通字典[[#This Row],[聲]:[調]])</f>
        <v>lo7</v>
      </c>
      <c r="L6449" t="str">
        <f xml:space="preserve"> 雅俗通字典[[#This Row],[字韻]] &amp; 雅俗通字典[[#This Row],[聲調]] &amp; "聲" &amp; 雅俗通字典[[#This Row],[切音]]</f>
        <v>高下去聲柳</v>
      </c>
      <c r="M6449" t="str">
        <f xml:space="preserve"> 雅俗通字典[[#This Row],[字韻]] &amp; TEXT(雅俗通字典[[#This Row],[調]], "[DBNum1]") &amp; 雅俗通字典[[#This Row],[切音]]</f>
        <v>高七柳</v>
      </c>
    </row>
    <row r="6450" spans="1:13">
      <c r="A6450">
        <v>6449</v>
      </c>
      <c r="B6450" s="13" t="s">
        <v>6781</v>
      </c>
      <c r="C6450" s="13" t="s">
        <v>147</v>
      </c>
      <c r="D6450" s="13" t="s">
        <v>6504</v>
      </c>
      <c r="E6450" s="13" t="s">
        <v>563</v>
      </c>
      <c r="F6450" t="s">
        <v>6874</v>
      </c>
      <c r="G6450" s="13" t="str">
        <f xml:space="preserve"> IF( RIGHT(雅俗通字典[[#This Row],[聲調]],1)&lt;&gt;"入", "舒聲", "促聲")</f>
        <v>舒聲</v>
      </c>
      <c r="H6450" t="str">
        <f xml:space="preserve"> INDEX(聲母對照資料表[], MATCH(雅俗通字典[[#This Row],[切音]], 聲母對照資料表[十五音], 0), 2)</f>
        <v>l</v>
      </c>
      <c r="I6450" t="str">
        <f xml:space="preserve"> INDEX(韻母對照資料表[], MATCH(雅俗通字典[[#This Row],[字韻]] &amp; LEFT(雅俗通字典[[#This Row],[舒促聲]],1), 韻母對照資料表[十五音識別碼], 0), 2)</f>
        <v>o</v>
      </c>
      <c r="J6450">
        <f xml:space="preserve"> MATCH(雅俗通字典[[#This Row],[聲調]], 雅俗通聲調, 0)</f>
        <v>7</v>
      </c>
      <c r="K6450" t="str">
        <f xml:space="preserve"> _xlfn.CONCAT(雅俗通字典[[#This Row],[聲]:[調]])</f>
        <v>lo7</v>
      </c>
      <c r="L6450" t="str">
        <f xml:space="preserve"> 雅俗通字典[[#This Row],[字韻]] &amp; 雅俗通字典[[#This Row],[聲調]] &amp; "聲" &amp; 雅俗通字典[[#This Row],[切音]]</f>
        <v>高下去聲柳</v>
      </c>
      <c r="M6450" t="str">
        <f xml:space="preserve"> 雅俗通字典[[#This Row],[字韻]] &amp; TEXT(雅俗通字典[[#This Row],[調]], "[DBNum1]") &amp; 雅俗通字典[[#This Row],[切音]]</f>
        <v>高七柳</v>
      </c>
    </row>
    <row r="6451" spans="1:13">
      <c r="A6451">
        <v>6450</v>
      </c>
      <c r="B6451" s="13" t="s">
        <v>6779</v>
      </c>
      <c r="C6451" s="13" t="s">
        <v>147</v>
      </c>
      <c r="D6451" s="13" t="s">
        <v>6504</v>
      </c>
      <c r="E6451" s="13" t="s">
        <v>563</v>
      </c>
      <c r="F6451" t="s">
        <v>6874</v>
      </c>
      <c r="G6451" s="13" t="str">
        <f xml:space="preserve"> IF( RIGHT(雅俗通字典[[#This Row],[聲調]],1)&lt;&gt;"入", "舒聲", "促聲")</f>
        <v>舒聲</v>
      </c>
      <c r="H6451" t="str">
        <f xml:space="preserve"> INDEX(聲母對照資料表[], MATCH(雅俗通字典[[#This Row],[切音]], 聲母對照資料表[十五音], 0), 2)</f>
        <v>l</v>
      </c>
      <c r="I6451" t="str">
        <f xml:space="preserve"> INDEX(韻母對照資料表[], MATCH(雅俗通字典[[#This Row],[字韻]] &amp; LEFT(雅俗通字典[[#This Row],[舒促聲]],1), 韻母對照資料表[十五音識別碼], 0), 2)</f>
        <v>o</v>
      </c>
      <c r="J6451">
        <f xml:space="preserve"> MATCH(雅俗通字典[[#This Row],[聲調]], 雅俗通聲調, 0)</f>
        <v>7</v>
      </c>
      <c r="K6451" t="str">
        <f xml:space="preserve"> _xlfn.CONCAT(雅俗通字典[[#This Row],[聲]:[調]])</f>
        <v>lo7</v>
      </c>
      <c r="L6451" t="str">
        <f xml:space="preserve"> 雅俗通字典[[#This Row],[字韻]] &amp; 雅俗通字典[[#This Row],[聲調]] &amp; "聲" &amp; 雅俗通字典[[#This Row],[切音]]</f>
        <v>高下去聲柳</v>
      </c>
      <c r="M6451" t="str">
        <f xml:space="preserve"> 雅俗通字典[[#This Row],[字韻]] &amp; TEXT(雅俗通字典[[#This Row],[調]], "[DBNum1]") &amp; 雅俗通字典[[#This Row],[切音]]</f>
        <v>高七柳</v>
      </c>
    </row>
    <row r="6452" spans="1:13">
      <c r="A6452">
        <v>6451</v>
      </c>
      <c r="B6452" s="13" t="s">
        <v>6782</v>
      </c>
      <c r="C6452" s="13" t="s">
        <v>147</v>
      </c>
      <c r="D6452" s="13" t="s">
        <v>6504</v>
      </c>
      <c r="E6452" s="13" t="s">
        <v>563</v>
      </c>
      <c r="F6452" t="s">
        <v>6874</v>
      </c>
      <c r="G6452" s="13" t="str">
        <f xml:space="preserve"> IF( RIGHT(雅俗通字典[[#This Row],[聲調]],1)&lt;&gt;"入", "舒聲", "促聲")</f>
        <v>舒聲</v>
      </c>
      <c r="H6452" t="str">
        <f xml:space="preserve"> INDEX(聲母對照資料表[], MATCH(雅俗通字典[[#This Row],[切音]], 聲母對照資料表[十五音], 0), 2)</f>
        <v>l</v>
      </c>
      <c r="I6452" t="str">
        <f xml:space="preserve"> INDEX(韻母對照資料表[], MATCH(雅俗通字典[[#This Row],[字韻]] &amp; LEFT(雅俗通字典[[#This Row],[舒促聲]],1), 韻母對照資料表[十五音識別碼], 0), 2)</f>
        <v>o</v>
      </c>
      <c r="J6452">
        <f xml:space="preserve"> MATCH(雅俗通字典[[#This Row],[聲調]], 雅俗通聲調, 0)</f>
        <v>7</v>
      </c>
      <c r="K6452" t="str">
        <f xml:space="preserve"> _xlfn.CONCAT(雅俗通字典[[#This Row],[聲]:[調]])</f>
        <v>lo7</v>
      </c>
      <c r="L6452" t="str">
        <f xml:space="preserve"> 雅俗通字典[[#This Row],[字韻]] &amp; 雅俗通字典[[#This Row],[聲調]] &amp; "聲" &amp; 雅俗通字典[[#This Row],[切音]]</f>
        <v>高下去聲柳</v>
      </c>
      <c r="M6452" t="str">
        <f xml:space="preserve"> 雅俗通字典[[#This Row],[字韻]] &amp; TEXT(雅俗通字典[[#This Row],[調]], "[DBNum1]") &amp; 雅俗通字典[[#This Row],[切音]]</f>
        <v>高七柳</v>
      </c>
    </row>
    <row r="6453" spans="1:13">
      <c r="A6453">
        <v>6452</v>
      </c>
      <c r="B6453" s="13" t="s">
        <v>6875</v>
      </c>
      <c r="C6453" s="13" t="s">
        <v>147</v>
      </c>
      <c r="D6453" s="13" t="s">
        <v>6504</v>
      </c>
      <c r="E6453" s="13" t="s">
        <v>563</v>
      </c>
      <c r="F6453" t="s">
        <v>6874</v>
      </c>
      <c r="G6453" s="13" t="str">
        <f xml:space="preserve"> IF( RIGHT(雅俗通字典[[#This Row],[聲調]],1)&lt;&gt;"入", "舒聲", "促聲")</f>
        <v>舒聲</v>
      </c>
      <c r="H6453" t="str">
        <f xml:space="preserve"> INDEX(聲母對照資料表[], MATCH(雅俗通字典[[#This Row],[切音]], 聲母對照資料表[十五音], 0), 2)</f>
        <v>l</v>
      </c>
      <c r="I6453" t="str">
        <f xml:space="preserve"> INDEX(韻母對照資料表[], MATCH(雅俗通字典[[#This Row],[字韻]] &amp; LEFT(雅俗通字典[[#This Row],[舒促聲]],1), 韻母對照資料表[十五音識別碼], 0), 2)</f>
        <v>o</v>
      </c>
      <c r="J6453">
        <f xml:space="preserve"> MATCH(雅俗通字典[[#This Row],[聲調]], 雅俗通聲調, 0)</f>
        <v>7</v>
      </c>
      <c r="K6453" t="str">
        <f xml:space="preserve"> _xlfn.CONCAT(雅俗通字典[[#This Row],[聲]:[調]])</f>
        <v>lo7</v>
      </c>
      <c r="L6453" t="str">
        <f xml:space="preserve"> 雅俗通字典[[#This Row],[字韻]] &amp; 雅俗通字典[[#This Row],[聲調]] &amp; "聲" &amp; 雅俗通字典[[#This Row],[切音]]</f>
        <v>高下去聲柳</v>
      </c>
      <c r="M6453" t="str">
        <f xml:space="preserve"> 雅俗通字典[[#This Row],[字韻]] &amp; TEXT(雅俗通字典[[#This Row],[調]], "[DBNum1]") &amp; 雅俗通字典[[#This Row],[切音]]</f>
        <v>高七柳</v>
      </c>
    </row>
    <row r="6454" spans="1:13">
      <c r="A6454">
        <v>6453</v>
      </c>
      <c r="B6454" s="13" t="s">
        <v>6794</v>
      </c>
      <c r="C6454" s="13" t="s">
        <v>147</v>
      </c>
      <c r="D6454" s="13" t="s">
        <v>6504</v>
      </c>
      <c r="E6454" s="13" t="s">
        <v>563</v>
      </c>
      <c r="F6454" t="s">
        <v>6874</v>
      </c>
      <c r="G6454" s="13" t="str">
        <f xml:space="preserve"> IF( RIGHT(雅俗通字典[[#This Row],[聲調]],1)&lt;&gt;"入", "舒聲", "促聲")</f>
        <v>舒聲</v>
      </c>
      <c r="H6454" t="str">
        <f xml:space="preserve"> INDEX(聲母對照資料表[], MATCH(雅俗通字典[[#This Row],[切音]], 聲母對照資料表[十五音], 0), 2)</f>
        <v>l</v>
      </c>
      <c r="I6454" t="str">
        <f xml:space="preserve"> INDEX(韻母對照資料表[], MATCH(雅俗通字典[[#This Row],[字韻]] &amp; LEFT(雅俗通字典[[#This Row],[舒促聲]],1), 韻母對照資料表[十五音識別碼], 0), 2)</f>
        <v>o</v>
      </c>
      <c r="J6454">
        <f xml:space="preserve"> MATCH(雅俗通字典[[#This Row],[聲調]], 雅俗通聲調, 0)</f>
        <v>7</v>
      </c>
      <c r="K6454" t="str">
        <f xml:space="preserve"> _xlfn.CONCAT(雅俗通字典[[#This Row],[聲]:[調]])</f>
        <v>lo7</v>
      </c>
      <c r="L6454" t="str">
        <f xml:space="preserve"> 雅俗通字典[[#This Row],[字韻]] &amp; 雅俗通字典[[#This Row],[聲調]] &amp; "聲" &amp; 雅俗通字典[[#This Row],[切音]]</f>
        <v>高下去聲柳</v>
      </c>
      <c r="M6454" t="str">
        <f xml:space="preserve"> 雅俗通字典[[#This Row],[字韻]] &amp; TEXT(雅俗通字典[[#This Row],[調]], "[DBNum1]") &amp; 雅俗通字典[[#This Row],[切音]]</f>
        <v>高七柳</v>
      </c>
    </row>
    <row r="6455" spans="1:13">
      <c r="A6455">
        <v>6454</v>
      </c>
      <c r="B6455" s="13" t="s">
        <v>6876</v>
      </c>
      <c r="C6455" s="13" t="s">
        <v>147</v>
      </c>
      <c r="D6455" s="13" t="s">
        <v>6504</v>
      </c>
      <c r="E6455" s="13" t="s">
        <v>563</v>
      </c>
      <c r="F6455" t="s">
        <v>6874</v>
      </c>
      <c r="G6455" s="13" t="str">
        <f xml:space="preserve"> IF( RIGHT(雅俗通字典[[#This Row],[聲調]],1)&lt;&gt;"入", "舒聲", "促聲")</f>
        <v>舒聲</v>
      </c>
      <c r="H6455" t="str">
        <f xml:space="preserve"> INDEX(聲母對照資料表[], MATCH(雅俗通字典[[#This Row],[切音]], 聲母對照資料表[十五音], 0), 2)</f>
        <v>l</v>
      </c>
      <c r="I6455" t="str">
        <f xml:space="preserve"> INDEX(韻母對照資料表[], MATCH(雅俗通字典[[#This Row],[字韻]] &amp; LEFT(雅俗通字典[[#This Row],[舒促聲]],1), 韻母對照資料表[十五音識別碼], 0), 2)</f>
        <v>o</v>
      </c>
      <c r="J6455">
        <f xml:space="preserve"> MATCH(雅俗通字典[[#This Row],[聲調]], 雅俗通聲調, 0)</f>
        <v>7</v>
      </c>
      <c r="K6455" t="str">
        <f xml:space="preserve"> _xlfn.CONCAT(雅俗通字典[[#This Row],[聲]:[調]])</f>
        <v>lo7</v>
      </c>
      <c r="L6455" t="str">
        <f xml:space="preserve"> 雅俗通字典[[#This Row],[字韻]] &amp; 雅俗通字典[[#This Row],[聲調]] &amp; "聲" &amp; 雅俗通字典[[#This Row],[切音]]</f>
        <v>高下去聲柳</v>
      </c>
      <c r="M6455" t="str">
        <f xml:space="preserve"> 雅俗通字典[[#This Row],[字韻]] &amp; TEXT(雅俗通字典[[#This Row],[調]], "[DBNum1]") &amp; 雅俗通字典[[#This Row],[切音]]</f>
        <v>高七柳</v>
      </c>
    </row>
    <row r="6456" spans="1:13">
      <c r="A6456">
        <v>6455</v>
      </c>
      <c r="B6456" s="13" t="s">
        <v>6877</v>
      </c>
      <c r="C6456" s="13" t="s">
        <v>147</v>
      </c>
      <c r="D6456" s="13" t="s">
        <v>6504</v>
      </c>
      <c r="E6456" s="13" t="s">
        <v>563</v>
      </c>
      <c r="F6456" t="s">
        <v>6874</v>
      </c>
      <c r="G6456" s="13" t="str">
        <f xml:space="preserve"> IF( RIGHT(雅俗通字典[[#This Row],[聲調]],1)&lt;&gt;"入", "舒聲", "促聲")</f>
        <v>舒聲</v>
      </c>
      <c r="H6456" t="str">
        <f xml:space="preserve"> INDEX(聲母對照資料表[], MATCH(雅俗通字典[[#This Row],[切音]], 聲母對照資料表[十五音], 0), 2)</f>
        <v>l</v>
      </c>
      <c r="I6456" t="str">
        <f xml:space="preserve"> INDEX(韻母對照資料表[], MATCH(雅俗通字典[[#This Row],[字韻]] &amp; LEFT(雅俗通字典[[#This Row],[舒促聲]],1), 韻母對照資料表[十五音識別碼], 0), 2)</f>
        <v>o</v>
      </c>
      <c r="J6456">
        <f xml:space="preserve"> MATCH(雅俗通字典[[#This Row],[聲調]], 雅俗通聲調, 0)</f>
        <v>7</v>
      </c>
      <c r="K6456" t="str">
        <f xml:space="preserve"> _xlfn.CONCAT(雅俗通字典[[#This Row],[聲]:[調]])</f>
        <v>lo7</v>
      </c>
      <c r="L6456" t="str">
        <f xml:space="preserve"> 雅俗通字典[[#This Row],[字韻]] &amp; 雅俗通字典[[#This Row],[聲調]] &amp; "聲" &amp; 雅俗通字典[[#This Row],[切音]]</f>
        <v>高下去聲柳</v>
      </c>
      <c r="M6456" t="str">
        <f xml:space="preserve"> 雅俗通字典[[#This Row],[字韻]] &amp; TEXT(雅俗通字典[[#This Row],[調]], "[DBNum1]") &amp; 雅俗通字典[[#This Row],[切音]]</f>
        <v>高七柳</v>
      </c>
    </row>
    <row r="6457" spans="1:13">
      <c r="A6457">
        <v>6456</v>
      </c>
      <c r="B6457" s="13" t="s">
        <v>6802</v>
      </c>
      <c r="C6457" s="13" t="s">
        <v>147</v>
      </c>
      <c r="D6457" s="13" t="s">
        <v>6504</v>
      </c>
      <c r="E6457" s="13" t="s">
        <v>563</v>
      </c>
      <c r="F6457" t="s">
        <v>6874</v>
      </c>
      <c r="G6457" s="13" t="str">
        <f xml:space="preserve"> IF( RIGHT(雅俗通字典[[#This Row],[聲調]],1)&lt;&gt;"入", "舒聲", "促聲")</f>
        <v>舒聲</v>
      </c>
      <c r="H6457" t="str">
        <f xml:space="preserve"> INDEX(聲母對照資料表[], MATCH(雅俗通字典[[#This Row],[切音]], 聲母對照資料表[十五音], 0), 2)</f>
        <v>l</v>
      </c>
      <c r="I6457" t="str">
        <f xml:space="preserve"> INDEX(韻母對照資料表[], MATCH(雅俗通字典[[#This Row],[字韻]] &amp; LEFT(雅俗通字典[[#This Row],[舒促聲]],1), 韻母對照資料表[十五音識別碼], 0), 2)</f>
        <v>o</v>
      </c>
      <c r="J6457">
        <f xml:space="preserve"> MATCH(雅俗通字典[[#This Row],[聲調]], 雅俗通聲調, 0)</f>
        <v>7</v>
      </c>
      <c r="K6457" t="str">
        <f xml:space="preserve"> _xlfn.CONCAT(雅俗通字典[[#This Row],[聲]:[調]])</f>
        <v>lo7</v>
      </c>
      <c r="L6457" t="str">
        <f xml:space="preserve"> 雅俗通字典[[#This Row],[字韻]] &amp; 雅俗通字典[[#This Row],[聲調]] &amp; "聲" &amp; 雅俗通字典[[#This Row],[切音]]</f>
        <v>高下去聲柳</v>
      </c>
      <c r="M6457" t="str">
        <f xml:space="preserve"> 雅俗通字典[[#This Row],[字韻]] &amp; TEXT(雅俗通字典[[#This Row],[調]], "[DBNum1]") &amp; 雅俗通字典[[#This Row],[切音]]</f>
        <v>高七柳</v>
      </c>
    </row>
    <row r="6458" spans="1:13">
      <c r="A6458">
        <v>6457</v>
      </c>
      <c r="B6458" s="13" t="s">
        <v>6878</v>
      </c>
      <c r="C6458" s="13" t="s">
        <v>147</v>
      </c>
      <c r="D6458" s="13" t="s">
        <v>6504</v>
      </c>
      <c r="E6458" s="13" t="s">
        <v>563</v>
      </c>
      <c r="F6458" t="s">
        <v>6874</v>
      </c>
      <c r="G6458" s="13" t="str">
        <f xml:space="preserve"> IF( RIGHT(雅俗通字典[[#This Row],[聲調]],1)&lt;&gt;"入", "舒聲", "促聲")</f>
        <v>舒聲</v>
      </c>
      <c r="H6458" t="str">
        <f xml:space="preserve"> INDEX(聲母對照資料表[], MATCH(雅俗通字典[[#This Row],[切音]], 聲母對照資料表[十五音], 0), 2)</f>
        <v>l</v>
      </c>
      <c r="I6458" t="str">
        <f xml:space="preserve"> INDEX(韻母對照資料表[], MATCH(雅俗通字典[[#This Row],[字韻]] &amp; LEFT(雅俗通字典[[#This Row],[舒促聲]],1), 韻母對照資料表[十五音識別碼], 0), 2)</f>
        <v>o</v>
      </c>
      <c r="J6458">
        <f xml:space="preserve"> MATCH(雅俗通字典[[#This Row],[聲調]], 雅俗通聲調, 0)</f>
        <v>7</v>
      </c>
      <c r="K6458" t="str">
        <f xml:space="preserve"> _xlfn.CONCAT(雅俗通字典[[#This Row],[聲]:[調]])</f>
        <v>lo7</v>
      </c>
      <c r="L6458" t="str">
        <f xml:space="preserve"> 雅俗通字典[[#This Row],[字韻]] &amp; 雅俗通字典[[#This Row],[聲調]] &amp; "聲" &amp; 雅俗通字典[[#This Row],[切音]]</f>
        <v>高下去聲柳</v>
      </c>
      <c r="M6458" t="str">
        <f xml:space="preserve"> 雅俗通字典[[#This Row],[字韻]] &amp; TEXT(雅俗通字典[[#This Row],[調]], "[DBNum1]") &amp; 雅俗通字典[[#This Row],[切音]]</f>
        <v>高七柳</v>
      </c>
    </row>
    <row r="6459" spans="1:13">
      <c r="A6459">
        <v>6458</v>
      </c>
      <c r="B6459" s="13" t="s">
        <v>3278</v>
      </c>
      <c r="C6459" s="13" t="s">
        <v>6</v>
      </c>
      <c r="D6459" s="13" t="s">
        <v>6504</v>
      </c>
      <c r="E6459" s="13" t="s">
        <v>563</v>
      </c>
      <c r="F6459" t="s">
        <v>6879</v>
      </c>
      <c r="G6459" s="13" t="str">
        <f xml:space="preserve"> IF( RIGHT(雅俗通字典[[#This Row],[聲調]],1)&lt;&gt;"入", "舒聲", "促聲")</f>
        <v>舒聲</v>
      </c>
      <c r="H6459" t="str">
        <f xml:space="preserve"> INDEX(聲母對照資料表[], MATCH(雅俗通字典[[#This Row],[切音]], 聲母對照資料表[十五音], 0), 2)</f>
        <v>p</v>
      </c>
      <c r="I6459" t="str">
        <f xml:space="preserve"> INDEX(韻母對照資料表[], MATCH(雅俗通字典[[#This Row],[字韻]] &amp; LEFT(雅俗通字典[[#This Row],[舒促聲]],1), 韻母對照資料表[十五音識別碼], 0), 2)</f>
        <v>o</v>
      </c>
      <c r="J6459">
        <f xml:space="preserve"> MATCH(雅俗通字典[[#This Row],[聲調]], 雅俗通聲調, 0)</f>
        <v>7</v>
      </c>
      <c r="K6459" t="str">
        <f xml:space="preserve"> _xlfn.CONCAT(雅俗通字典[[#This Row],[聲]:[調]])</f>
        <v>po7</v>
      </c>
      <c r="L6459" t="str">
        <f xml:space="preserve"> 雅俗通字典[[#This Row],[字韻]] &amp; 雅俗通字典[[#This Row],[聲調]] &amp; "聲" &amp; 雅俗通字典[[#This Row],[切音]]</f>
        <v>高下去聲邊</v>
      </c>
      <c r="M6459" t="str">
        <f xml:space="preserve"> 雅俗通字典[[#This Row],[字韻]] &amp; TEXT(雅俗通字典[[#This Row],[調]], "[DBNum1]") &amp; 雅俗通字典[[#This Row],[切音]]</f>
        <v>高七邊</v>
      </c>
    </row>
    <row r="6460" spans="1:13">
      <c r="A6460">
        <v>6459</v>
      </c>
      <c r="B6460" s="13" t="s">
        <v>6880</v>
      </c>
      <c r="C6460" s="13" t="s">
        <v>6</v>
      </c>
      <c r="D6460" s="13" t="s">
        <v>6504</v>
      </c>
      <c r="E6460" s="13" t="s">
        <v>563</v>
      </c>
      <c r="F6460" t="s">
        <v>6879</v>
      </c>
      <c r="G6460" s="13" t="str">
        <f xml:space="preserve"> IF( RIGHT(雅俗通字典[[#This Row],[聲調]],1)&lt;&gt;"入", "舒聲", "促聲")</f>
        <v>舒聲</v>
      </c>
      <c r="H6460" t="str">
        <f xml:space="preserve"> INDEX(聲母對照資料表[], MATCH(雅俗通字典[[#This Row],[切音]], 聲母對照資料表[十五音], 0), 2)</f>
        <v>p</v>
      </c>
      <c r="I6460" t="str">
        <f xml:space="preserve"> INDEX(韻母對照資料表[], MATCH(雅俗通字典[[#This Row],[字韻]] &amp; LEFT(雅俗通字典[[#This Row],[舒促聲]],1), 韻母對照資料表[十五音識別碼], 0), 2)</f>
        <v>o</v>
      </c>
      <c r="J6460">
        <f xml:space="preserve"> MATCH(雅俗通字典[[#This Row],[聲調]], 雅俗通聲調, 0)</f>
        <v>7</v>
      </c>
      <c r="K6460" t="str">
        <f xml:space="preserve"> _xlfn.CONCAT(雅俗通字典[[#This Row],[聲]:[調]])</f>
        <v>po7</v>
      </c>
      <c r="L6460" t="str">
        <f xml:space="preserve"> 雅俗通字典[[#This Row],[字韻]] &amp; 雅俗通字典[[#This Row],[聲調]] &amp; "聲" &amp; 雅俗通字典[[#This Row],[切音]]</f>
        <v>高下去聲邊</v>
      </c>
      <c r="M6460" t="str">
        <f xml:space="preserve"> 雅俗通字典[[#This Row],[字韻]] &amp; TEXT(雅俗通字典[[#This Row],[調]], "[DBNum1]") &amp; 雅俗通字典[[#This Row],[切音]]</f>
        <v>高七邊</v>
      </c>
    </row>
    <row r="6461" spans="1:13">
      <c r="A6461">
        <v>6460</v>
      </c>
      <c r="B6461" s="13" t="s">
        <v>6514</v>
      </c>
      <c r="C6461" s="13" t="s">
        <v>11</v>
      </c>
      <c r="D6461" s="13" t="s">
        <v>6504</v>
      </c>
      <c r="E6461" s="13" t="s">
        <v>563</v>
      </c>
      <c r="F6461" t="s">
        <v>6881</v>
      </c>
      <c r="G6461" s="13" t="str">
        <f xml:space="preserve"> IF( RIGHT(雅俗通字典[[#This Row],[聲調]],1)&lt;&gt;"入", "舒聲", "促聲")</f>
        <v>舒聲</v>
      </c>
      <c r="H6461" t="str">
        <f xml:space="preserve"> INDEX(聲母對照資料表[], MATCH(雅俗通字典[[#This Row],[切音]], 聲母對照資料表[十五音], 0), 2)</f>
        <v>k</v>
      </c>
      <c r="I6461" t="str">
        <f xml:space="preserve"> INDEX(韻母對照資料表[], MATCH(雅俗通字典[[#This Row],[字韻]] &amp; LEFT(雅俗通字典[[#This Row],[舒促聲]],1), 韻母對照資料表[十五音識別碼], 0), 2)</f>
        <v>o</v>
      </c>
      <c r="J6461">
        <f xml:space="preserve"> MATCH(雅俗通字典[[#This Row],[聲調]], 雅俗通聲調, 0)</f>
        <v>7</v>
      </c>
      <c r="K6461" t="str">
        <f xml:space="preserve"> _xlfn.CONCAT(雅俗通字典[[#This Row],[聲]:[調]])</f>
        <v>ko7</v>
      </c>
      <c r="L6461" t="str">
        <f xml:space="preserve"> 雅俗通字典[[#This Row],[字韻]] &amp; 雅俗通字典[[#This Row],[聲調]] &amp; "聲" &amp; 雅俗通字典[[#This Row],[切音]]</f>
        <v>高下去聲求</v>
      </c>
      <c r="M6461" t="str">
        <f xml:space="preserve"> 雅俗通字典[[#This Row],[字韻]] &amp; TEXT(雅俗通字典[[#This Row],[調]], "[DBNum1]") &amp; 雅俗通字典[[#This Row],[切音]]</f>
        <v>高七求</v>
      </c>
    </row>
    <row r="6462" spans="1:13">
      <c r="A6462">
        <v>6461</v>
      </c>
      <c r="B6462" s="13" t="s">
        <v>6882</v>
      </c>
      <c r="C6462" s="13" t="s">
        <v>32</v>
      </c>
      <c r="D6462" s="13" t="s">
        <v>6504</v>
      </c>
      <c r="E6462" s="13" t="s">
        <v>563</v>
      </c>
      <c r="F6462" t="s">
        <v>6883</v>
      </c>
      <c r="G6462" s="13" t="str">
        <f xml:space="preserve"> IF( RIGHT(雅俗通字典[[#This Row],[聲調]],1)&lt;&gt;"入", "舒聲", "促聲")</f>
        <v>舒聲</v>
      </c>
      <c r="H6462" t="str">
        <f xml:space="preserve"> INDEX(聲母對照資料表[], MATCH(雅俗通字典[[#This Row],[切音]], 聲母對照資料表[十五音], 0), 2)</f>
        <v>t</v>
      </c>
      <c r="I6462" t="str">
        <f xml:space="preserve"> INDEX(韻母對照資料表[], MATCH(雅俗通字典[[#This Row],[字韻]] &amp; LEFT(雅俗通字典[[#This Row],[舒促聲]],1), 韻母對照資料表[十五音識別碼], 0), 2)</f>
        <v>o</v>
      </c>
      <c r="J6462">
        <f xml:space="preserve"> MATCH(雅俗通字典[[#This Row],[聲調]], 雅俗通聲調, 0)</f>
        <v>7</v>
      </c>
      <c r="K6462" t="str">
        <f xml:space="preserve"> _xlfn.CONCAT(雅俗通字典[[#This Row],[聲]:[調]])</f>
        <v>to7</v>
      </c>
      <c r="L6462" t="str">
        <f xml:space="preserve"> 雅俗通字典[[#This Row],[字韻]] &amp; 雅俗通字典[[#This Row],[聲調]] &amp; "聲" &amp; 雅俗通字典[[#This Row],[切音]]</f>
        <v>高下去聲地</v>
      </c>
      <c r="M6462" t="str">
        <f xml:space="preserve"> 雅俗通字典[[#This Row],[字韻]] &amp; TEXT(雅俗通字典[[#This Row],[調]], "[DBNum1]") &amp; 雅俗通字典[[#This Row],[切音]]</f>
        <v>高七地</v>
      </c>
    </row>
    <row r="6463" spans="1:13">
      <c r="A6463">
        <v>6462</v>
      </c>
      <c r="B6463" s="13" t="s">
        <v>6884</v>
      </c>
      <c r="C6463" s="13" t="s">
        <v>32</v>
      </c>
      <c r="D6463" s="13" t="s">
        <v>6504</v>
      </c>
      <c r="E6463" s="13" t="s">
        <v>563</v>
      </c>
      <c r="F6463" t="s">
        <v>6883</v>
      </c>
      <c r="G6463" s="13" t="str">
        <f xml:space="preserve"> IF( RIGHT(雅俗通字典[[#This Row],[聲調]],1)&lt;&gt;"入", "舒聲", "促聲")</f>
        <v>舒聲</v>
      </c>
      <c r="H6463" t="str">
        <f xml:space="preserve"> INDEX(聲母對照資料表[], MATCH(雅俗通字典[[#This Row],[切音]], 聲母對照資料表[十五音], 0), 2)</f>
        <v>t</v>
      </c>
      <c r="I6463" t="str">
        <f xml:space="preserve"> INDEX(韻母對照資料表[], MATCH(雅俗通字典[[#This Row],[字韻]] &amp; LEFT(雅俗通字典[[#This Row],[舒促聲]],1), 韻母對照資料表[十五音識別碼], 0), 2)</f>
        <v>o</v>
      </c>
      <c r="J6463">
        <f xml:space="preserve"> MATCH(雅俗通字典[[#This Row],[聲調]], 雅俗通聲調, 0)</f>
        <v>7</v>
      </c>
      <c r="K6463" t="str">
        <f xml:space="preserve"> _xlfn.CONCAT(雅俗通字典[[#This Row],[聲]:[調]])</f>
        <v>to7</v>
      </c>
      <c r="L6463" t="str">
        <f xml:space="preserve"> 雅俗通字典[[#This Row],[字韻]] &amp; 雅俗通字典[[#This Row],[聲調]] &amp; "聲" &amp; 雅俗通字典[[#This Row],[切音]]</f>
        <v>高下去聲地</v>
      </c>
      <c r="M6463" t="str">
        <f xml:space="preserve"> 雅俗通字典[[#This Row],[字韻]] &amp; TEXT(雅俗通字典[[#This Row],[調]], "[DBNum1]") &amp; 雅俗通字典[[#This Row],[切音]]</f>
        <v>高七地</v>
      </c>
    </row>
    <row r="6464" spans="1:13">
      <c r="A6464">
        <v>6463</v>
      </c>
      <c r="B6464" s="13" t="s">
        <v>6885</v>
      </c>
      <c r="C6464" s="13" t="s">
        <v>32</v>
      </c>
      <c r="D6464" s="13" t="s">
        <v>6504</v>
      </c>
      <c r="E6464" s="13" t="s">
        <v>563</v>
      </c>
      <c r="F6464" t="s">
        <v>6883</v>
      </c>
      <c r="G6464" s="13" t="str">
        <f xml:space="preserve"> IF( RIGHT(雅俗通字典[[#This Row],[聲調]],1)&lt;&gt;"入", "舒聲", "促聲")</f>
        <v>舒聲</v>
      </c>
      <c r="H6464" t="str">
        <f xml:space="preserve"> INDEX(聲母對照資料表[], MATCH(雅俗通字典[[#This Row],[切音]], 聲母對照資料表[十五音], 0), 2)</f>
        <v>t</v>
      </c>
      <c r="I6464" t="str">
        <f xml:space="preserve"> INDEX(韻母對照資料表[], MATCH(雅俗通字典[[#This Row],[字韻]] &amp; LEFT(雅俗通字典[[#This Row],[舒促聲]],1), 韻母對照資料表[十五音識別碼], 0), 2)</f>
        <v>o</v>
      </c>
      <c r="J6464">
        <f xml:space="preserve"> MATCH(雅俗通字典[[#This Row],[聲調]], 雅俗通聲調, 0)</f>
        <v>7</v>
      </c>
      <c r="K6464" t="str">
        <f xml:space="preserve"> _xlfn.CONCAT(雅俗通字典[[#This Row],[聲]:[調]])</f>
        <v>to7</v>
      </c>
      <c r="L6464" t="str">
        <f xml:space="preserve"> 雅俗通字典[[#This Row],[字韻]] &amp; 雅俗通字典[[#This Row],[聲調]] &amp; "聲" &amp; 雅俗通字典[[#This Row],[切音]]</f>
        <v>高下去聲地</v>
      </c>
      <c r="M6464" t="str">
        <f xml:space="preserve"> 雅俗通字典[[#This Row],[字韻]] &amp; TEXT(雅俗通字典[[#This Row],[調]], "[DBNum1]") &amp; 雅俗通字典[[#This Row],[切音]]</f>
        <v>高七地</v>
      </c>
    </row>
    <row r="6465" spans="1:13">
      <c r="A6465">
        <v>6464</v>
      </c>
      <c r="B6465" s="13" t="s">
        <v>6886</v>
      </c>
      <c r="C6465" s="13" t="s">
        <v>32</v>
      </c>
      <c r="D6465" s="13" t="s">
        <v>6504</v>
      </c>
      <c r="E6465" s="13" t="s">
        <v>563</v>
      </c>
      <c r="F6465" t="s">
        <v>6883</v>
      </c>
      <c r="G6465" s="13" t="str">
        <f xml:space="preserve"> IF( RIGHT(雅俗通字典[[#This Row],[聲調]],1)&lt;&gt;"入", "舒聲", "促聲")</f>
        <v>舒聲</v>
      </c>
      <c r="H6465" t="str">
        <f xml:space="preserve"> INDEX(聲母對照資料表[], MATCH(雅俗通字典[[#This Row],[切音]], 聲母對照資料表[十五音], 0), 2)</f>
        <v>t</v>
      </c>
      <c r="I6465" t="str">
        <f xml:space="preserve"> INDEX(韻母對照資料表[], MATCH(雅俗通字典[[#This Row],[字韻]] &amp; LEFT(雅俗通字典[[#This Row],[舒促聲]],1), 韻母對照資料表[十五音識別碼], 0), 2)</f>
        <v>o</v>
      </c>
      <c r="J6465">
        <f xml:space="preserve"> MATCH(雅俗通字典[[#This Row],[聲調]], 雅俗通聲調, 0)</f>
        <v>7</v>
      </c>
      <c r="K6465" t="str">
        <f xml:space="preserve"> _xlfn.CONCAT(雅俗通字典[[#This Row],[聲]:[調]])</f>
        <v>to7</v>
      </c>
      <c r="L6465" t="str">
        <f xml:space="preserve"> 雅俗通字典[[#This Row],[字韻]] &amp; 雅俗通字典[[#This Row],[聲調]] &amp; "聲" &amp; 雅俗通字典[[#This Row],[切音]]</f>
        <v>高下去聲地</v>
      </c>
      <c r="M6465" t="str">
        <f xml:space="preserve"> 雅俗通字典[[#This Row],[字韻]] &amp; TEXT(雅俗通字典[[#This Row],[調]], "[DBNum1]") &amp; 雅俗通字典[[#This Row],[切音]]</f>
        <v>高七地</v>
      </c>
    </row>
    <row r="6466" spans="1:13">
      <c r="A6466">
        <v>6465</v>
      </c>
      <c r="B6466" s="13" t="s">
        <v>6887</v>
      </c>
      <c r="C6466" s="13" t="s">
        <v>32</v>
      </c>
      <c r="D6466" s="13" t="s">
        <v>6504</v>
      </c>
      <c r="E6466" s="13" t="s">
        <v>563</v>
      </c>
      <c r="F6466" t="s">
        <v>6883</v>
      </c>
      <c r="G6466" s="13" t="str">
        <f xml:space="preserve"> IF( RIGHT(雅俗通字典[[#This Row],[聲調]],1)&lt;&gt;"入", "舒聲", "促聲")</f>
        <v>舒聲</v>
      </c>
      <c r="H6466" t="str">
        <f xml:space="preserve"> INDEX(聲母對照資料表[], MATCH(雅俗通字典[[#This Row],[切音]], 聲母對照資料表[十五音], 0), 2)</f>
        <v>t</v>
      </c>
      <c r="I6466" t="str">
        <f xml:space="preserve"> INDEX(韻母對照資料表[], MATCH(雅俗通字典[[#This Row],[字韻]] &amp; LEFT(雅俗通字典[[#This Row],[舒促聲]],1), 韻母對照資料表[十五音識別碼], 0), 2)</f>
        <v>o</v>
      </c>
      <c r="J6466">
        <f xml:space="preserve"> MATCH(雅俗通字典[[#This Row],[聲調]], 雅俗通聲調, 0)</f>
        <v>7</v>
      </c>
      <c r="K6466" t="str">
        <f xml:space="preserve"> _xlfn.CONCAT(雅俗通字典[[#This Row],[聲]:[調]])</f>
        <v>to7</v>
      </c>
      <c r="L6466" t="str">
        <f xml:space="preserve"> 雅俗通字典[[#This Row],[字韻]] &amp; 雅俗通字典[[#This Row],[聲調]] &amp; "聲" &amp; 雅俗通字典[[#This Row],[切音]]</f>
        <v>高下去聲地</v>
      </c>
      <c r="M6466" t="str">
        <f xml:space="preserve"> 雅俗通字典[[#This Row],[字韻]] &amp; TEXT(雅俗通字典[[#This Row],[調]], "[DBNum1]") &amp; 雅俗通字典[[#This Row],[切音]]</f>
        <v>高七地</v>
      </c>
    </row>
    <row r="6467" spans="1:13">
      <c r="A6467">
        <v>6466</v>
      </c>
      <c r="B6467" s="13" t="s">
        <v>6888</v>
      </c>
      <c r="C6467" s="13" t="s">
        <v>32</v>
      </c>
      <c r="D6467" s="13" t="s">
        <v>6504</v>
      </c>
      <c r="E6467" s="13" t="s">
        <v>563</v>
      </c>
      <c r="F6467" t="s">
        <v>6883</v>
      </c>
      <c r="G6467" s="13" t="str">
        <f xml:space="preserve"> IF( RIGHT(雅俗通字典[[#This Row],[聲調]],1)&lt;&gt;"入", "舒聲", "促聲")</f>
        <v>舒聲</v>
      </c>
      <c r="H6467" t="str">
        <f xml:space="preserve"> INDEX(聲母對照資料表[], MATCH(雅俗通字典[[#This Row],[切音]], 聲母對照資料表[十五音], 0), 2)</f>
        <v>t</v>
      </c>
      <c r="I6467" t="str">
        <f xml:space="preserve"> INDEX(韻母對照資料表[], MATCH(雅俗通字典[[#This Row],[字韻]] &amp; LEFT(雅俗通字典[[#This Row],[舒促聲]],1), 韻母對照資料表[十五音識別碼], 0), 2)</f>
        <v>o</v>
      </c>
      <c r="J6467">
        <f xml:space="preserve"> MATCH(雅俗通字典[[#This Row],[聲調]], 雅俗通聲調, 0)</f>
        <v>7</v>
      </c>
      <c r="K6467" t="str">
        <f xml:space="preserve"> _xlfn.CONCAT(雅俗通字典[[#This Row],[聲]:[調]])</f>
        <v>to7</v>
      </c>
      <c r="L6467" t="str">
        <f xml:space="preserve"> 雅俗通字典[[#This Row],[字韻]] &amp; 雅俗通字典[[#This Row],[聲調]] &amp; "聲" &amp; 雅俗通字典[[#This Row],[切音]]</f>
        <v>高下去聲地</v>
      </c>
      <c r="M6467" t="str">
        <f xml:space="preserve"> 雅俗通字典[[#This Row],[字韻]] &amp; TEXT(雅俗通字典[[#This Row],[調]], "[DBNum1]") &amp; 雅俗通字典[[#This Row],[切音]]</f>
        <v>高七地</v>
      </c>
    </row>
    <row r="6468" spans="1:13">
      <c r="A6468">
        <v>6467</v>
      </c>
      <c r="B6468" s="13" t="s">
        <v>6889</v>
      </c>
      <c r="C6468" s="13" t="s">
        <v>32</v>
      </c>
      <c r="D6468" s="13" t="s">
        <v>6504</v>
      </c>
      <c r="E6468" s="13" t="s">
        <v>563</v>
      </c>
      <c r="F6468" t="s">
        <v>6883</v>
      </c>
      <c r="G6468" s="13" t="str">
        <f xml:space="preserve"> IF( RIGHT(雅俗通字典[[#This Row],[聲調]],1)&lt;&gt;"入", "舒聲", "促聲")</f>
        <v>舒聲</v>
      </c>
      <c r="H6468" t="str">
        <f xml:space="preserve"> INDEX(聲母對照資料表[], MATCH(雅俗通字典[[#This Row],[切音]], 聲母對照資料表[十五音], 0), 2)</f>
        <v>t</v>
      </c>
      <c r="I6468" t="str">
        <f xml:space="preserve"> INDEX(韻母對照資料表[], MATCH(雅俗通字典[[#This Row],[字韻]] &amp; LEFT(雅俗通字典[[#This Row],[舒促聲]],1), 韻母對照資料表[十五音識別碼], 0), 2)</f>
        <v>o</v>
      </c>
      <c r="J6468">
        <f xml:space="preserve"> MATCH(雅俗通字典[[#This Row],[聲調]], 雅俗通聲調, 0)</f>
        <v>7</v>
      </c>
      <c r="K6468" t="str">
        <f xml:space="preserve"> _xlfn.CONCAT(雅俗通字典[[#This Row],[聲]:[調]])</f>
        <v>to7</v>
      </c>
      <c r="L6468" t="str">
        <f xml:space="preserve"> 雅俗通字典[[#This Row],[字韻]] &amp; 雅俗通字典[[#This Row],[聲調]] &amp; "聲" &amp; 雅俗通字典[[#This Row],[切音]]</f>
        <v>高下去聲地</v>
      </c>
      <c r="M6468" t="str">
        <f xml:space="preserve"> 雅俗通字典[[#This Row],[字韻]] &amp; TEXT(雅俗通字典[[#This Row],[調]], "[DBNum1]") &amp; 雅俗通字典[[#This Row],[切音]]</f>
        <v>高七地</v>
      </c>
    </row>
    <row r="6469" spans="1:13">
      <c r="A6469">
        <v>6468</v>
      </c>
      <c r="B6469" s="13" t="s">
        <v>6890</v>
      </c>
      <c r="C6469" s="13" t="s">
        <v>32</v>
      </c>
      <c r="D6469" s="13" t="s">
        <v>6504</v>
      </c>
      <c r="E6469" s="13" t="s">
        <v>563</v>
      </c>
      <c r="F6469" t="s">
        <v>6883</v>
      </c>
      <c r="G6469" s="13" t="str">
        <f xml:space="preserve"> IF( RIGHT(雅俗通字典[[#This Row],[聲調]],1)&lt;&gt;"入", "舒聲", "促聲")</f>
        <v>舒聲</v>
      </c>
      <c r="H6469" t="str">
        <f xml:space="preserve"> INDEX(聲母對照資料表[], MATCH(雅俗通字典[[#This Row],[切音]], 聲母對照資料表[十五音], 0), 2)</f>
        <v>t</v>
      </c>
      <c r="I6469" t="str">
        <f xml:space="preserve"> INDEX(韻母對照資料表[], MATCH(雅俗通字典[[#This Row],[字韻]] &amp; LEFT(雅俗通字典[[#This Row],[舒促聲]],1), 韻母對照資料表[十五音識別碼], 0), 2)</f>
        <v>o</v>
      </c>
      <c r="J6469">
        <f xml:space="preserve"> MATCH(雅俗通字典[[#This Row],[聲調]], 雅俗通聲調, 0)</f>
        <v>7</v>
      </c>
      <c r="K6469" t="str">
        <f xml:space="preserve"> _xlfn.CONCAT(雅俗通字典[[#This Row],[聲]:[調]])</f>
        <v>to7</v>
      </c>
      <c r="L6469" t="str">
        <f xml:space="preserve"> 雅俗通字典[[#This Row],[字韻]] &amp; 雅俗通字典[[#This Row],[聲調]] &amp; "聲" &amp; 雅俗通字典[[#This Row],[切音]]</f>
        <v>高下去聲地</v>
      </c>
      <c r="M6469" t="str">
        <f xml:space="preserve"> 雅俗通字典[[#This Row],[字韻]] &amp; TEXT(雅俗通字典[[#This Row],[調]], "[DBNum1]") &amp; 雅俗通字典[[#This Row],[切音]]</f>
        <v>高七地</v>
      </c>
    </row>
    <row r="6470" spans="1:13">
      <c r="A6470">
        <v>6469</v>
      </c>
      <c r="B6470" s="13" t="s">
        <v>6891</v>
      </c>
      <c r="C6470" s="13" t="s">
        <v>32</v>
      </c>
      <c r="D6470" s="13" t="s">
        <v>6504</v>
      </c>
      <c r="E6470" s="13" t="s">
        <v>563</v>
      </c>
      <c r="F6470" t="s">
        <v>6883</v>
      </c>
      <c r="G6470" s="13" t="str">
        <f xml:space="preserve"> IF( RIGHT(雅俗通字典[[#This Row],[聲調]],1)&lt;&gt;"入", "舒聲", "促聲")</f>
        <v>舒聲</v>
      </c>
      <c r="H6470" t="str">
        <f xml:space="preserve"> INDEX(聲母對照資料表[], MATCH(雅俗通字典[[#This Row],[切音]], 聲母對照資料表[十五音], 0), 2)</f>
        <v>t</v>
      </c>
      <c r="I6470" t="str">
        <f xml:space="preserve"> INDEX(韻母對照資料表[], MATCH(雅俗通字典[[#This Row],[字韻]] &amp; LEFT(雅俗通字典[[#This Row],[舒促聲]],1), 韻母對照資料表[十五音識別碼], 0), 2)</f>
        <v>o</v>
      </c>
      <c r="J6470">
        <f xml:space="preserve"> MATCH(雅俗通字典[[#This Row],[聲調]], 雅俗通聲調, 0)</f>
        <v>7</v>
      </c>
      <c r="K6470" t="str">
        <f xml:space="preserve"> _xlfn.CONCAT(雅俗通字典[[#This Row],[聲]:[調]])</f>
        <v>to7</v>
      </c>
      <c r="L6470" t="str">
        <f xml:space="preserve"> 雅俗通字典[[#This Row],[字韻]] &amp; 雅俗通字典[[#This Row],[聲調]] &amp; "聲" &amp; 雅俗通字典[[#This Row],[切音]]</f>
        <v>高下去聲地</v>
      </c>
      <c r="M6470" t="str">
        <f xml:space="preserve"> 雅俗通字典[[#This Row],[字韻]] &amp; TEXT(雅俗通字典[[#This Row],[調]], "[DBNum1]") &amp; 雅俗通字典[[#This Row],[切音]]</f>
        <v>高七地</v>
      </c>
    </row>
    <row r="6471" spans="1:13">
      <c r="A6471">
        <v>6470</v>
      </c>
      <c r="B6471" s="13" t="s">
        <v>6892</v>
      </c>
      <c r="C6471" s="13" t="s">
        <v>32</v>
      </c>
      <c r="D6471" s="13" t="s">
        <v>6504</v>
      </c>
      <c r="E6471" s="13" t="s">
        <v>563</v>
      </c>
      <c r="F6471" t="s">
        <v>6883</v>
      </c>
      <c r="G6471" s="13" t="str">
        <f xml:space="preserve"> IF( RIGHT(雅俗通字典[[#This Row],[聲調]],1)&lt;&gt;"入", "舒聲", "促聲")</f>
        <v>舒聲</v>
      </c>
      <c r="H6471" t="str">
        <f xml:space="preserve"> INDEX(聲母對照資料表[], MATCH(雅俗通字典[[#This Row],[切音]], 聲母對照資料表[十五音], 0), 2)</f>
        <v>t</v>
      </c>
      <c r="I6471" t="str">
        <f xml:space="preserve"> INDEX(韻母對照資料表[], MATCH(雅俗通字典[[#This Row],[字韻]] &amp; LEFT(雅俗通字典[[#This Row],[舒促聲]],1), 韻母對照資料表[十五音識別碼], 0), 2)</f>
        <v>o</v>
      </c>
      <c r="J6471">
        <f xml:space="preserve"> MATCH(雅俗通字典[[#This Row],[聲調]], 雅俗通聲調, 0)</f>
        <v>7</v>
      </c>
      <c r="K6471" t="str">
        <f xml:space="preserve"> _xlfn.CONCAT(雅俗通字典[[#This Row],[聲]:[調]])</f>
        <v>to7</v>
      </c>
      <c r="L6471" t="str">
        <f xml:space="preserve"> 雅俗通字典[[#This Row],[字韻]] &amp; 雅俗通字典[[#This Row],[聲調]] &amp; "聲" &amp; 雅俗通字典[[#This Row],[切音]]</f>
        <v>高下去聲地</v>
      </c>
      <c r="M6471" t="str">
        <f xml:space="preserve"> 雅俗通字典[[#This Row],[字韻]] &amp; TEXT(雅俗通字典[[#This Row],[調]], "[DBNum1]") &amp; 雅俗通字典[[#This Row],[切音]]</f>
        <v>高七地</v>
      </c>
    </row>
    <row r="6472" spans="1:13">
      <c r="A6472">
        <v>6471</v>
      </c>
      <c r="B6472" s="13" t="s">
        <v>6893</v>
      </c>
      <c r="C6472" s="13" t="s">
        <v>32</v>
      </c>
      <c r="D6472" s="13" t="s">
        <v>6504</v>
      </c>
      <c r="E6472" s="13" t="s">
        <v>563</v>
      </c>
      <c r="F6472" t="s">
        <v>6883</v>
      </c>
      <c r="G6472" s="13" t="str">
        <f xml:space="preserve"> IF( RIGHT(雅俗通字典[[#This Row],[聲調]],1)&lt;&gt;"入", "舒聲", "促聲")</f>
        <v>舒聲</v>
      </c>
      <c r="H6472" t="str">
        <f xml:space="preserve"> INDEX(聲母對照資料表[], MATCH(雅俗通字典[[#This Row],[切音]], 聲母對照資料表[十五音], 0), 2)</f>
        <v>t</v>
      </c>
      <c r="I6472" t="str">
        <f xml:space="preserve"> INDEX(韻母對照資料表[], MATCH(雅俗通字典[[#This Row],[字韻]] &amp; LEFT(雅俗通字典[[#This Row],[舒促聲]],1), 韻母對照資料表[十五音識別碼], 0), 2)</f>
        <v>o</v>
      </c>
      <c r="J6472">
        <f xml:space="preserve"> MATCH(雅俗通字典[[#This Row],[聲調]], 雅俗通聲調, 0)</f>
        <v>7</v>
      </c>
      <c r="K6472" t="str">
        <f xml:space="preserve"> _xlfn.CONCAT(雅俗通字典[[#This Row],[聲]:[調]])</f>
        <v>to7</v>
      </c>
      <c r="L6472" t="str">
        <f xml:space="preserve"> 雅俗通字典[[#This Row],[字韻]] &amp; 雅俗通字典[[#This Row],[聲調]] &amp; "聲" &amp; 雅俗通字典[[#This Row],[切音]]</f>
        <v>高下去聲地</v>
      </c>
      <c r="M6472" t="str">
        <f xml:space="preserve"> 雅俗通字典[[#This Row],[字韻]] &amp; TEXT(雅俗通字典[[#This Row],[調]], "[DBNum1]") &amp; 雅俗通字典[[#This Row],[切音]]</f>
        <v>高七地</v>
      </c>
    </row>
    <row r="6473" spans="1:13">
      <c r="A6473">
        <v>6472</v>
      </c>
      <c r="B6473" s="13" t="s">
        <v>6894</v>
      </c>
      <c r="C6473" s="13" t="s">
        <v>63</v>
      </c>
      <c r="D6473" s="13" t="s">
        <v>6504</v>
      </c>
      <c r="E6473" s="13" t="s">
        <v>563</v>
      </c>
      <c r="F6473" t="s">
        <v>6895</v>
      </c>
      <c r="G6473" s="13" t="str">
        <f xml:space="preserve"> IF( RIGHT(雅俗通字典[[#This Row],[聲調]],1)&lt;&gt;"入", "舒聲", "促聲")</f>
        <v>舒聲</v>
      </c>
      <c r="H6473" t="str">
        <f xml:space="preserve"> INDEX(聲母對照資料表[], MATCH(雅俗通字典[[#This Row],[切音]], 聲母對照資料表[十五音], 0), 2)</f>
        <v>z</v>
      </c>
      <c r="I6473" t="str">
        <f xml:space="preserve"> INDEX(韻母對照資料表[], MATCH(雅俗通字典[[#This Row],[字韻]] &amp; LEFT(雅俗通字典[[#This Row],[舒促聲]],1), 韻母對照資料表[十五音識別碼], 0), 2)</f>
        <v>o</v>
      </c>
      <c r="J6473">
        <f xml:space="preserve"> MATCH(雅俗通字典[[#This Row],[聲調]], 雅俗通聲調, 0)</f>
        <v>7</v>
      </c>
      <c r="K6473" t="str">
        <f xml:space="preserve"> _xlfn.CONCAT(雅俗通字典[[#This Row],[聲]:[調]])</f>
        <v>zo7</v>
      </c>
      <c r="L6473" t="str">
        <f xml:space="preserve"> 雅俗通字典[[#This Row],[字韻]] &amp; 雅俗通字典[[#This Row],[聲調]] &amp; "聲" &amp; 雅俗通字典[[#This Row],[切音]]</f>
        <v>高下去聲曾</v>
      </c>
      <c r="M6473" t="str">
        <f xml:space="preserve"> 雅俗通字典[[#This Row],[字韻]] &amp; TEXT(雅俗通字典[[#This Row],[調]], "[DBNum1]") &amp; 雅俗通字典[[#This Row],[切音]]</f>
        <v>高七曾</v>
      </c>
    </row>
    <row r="6474" spans="1:13">
      <c r="A6474">
        <v>6473</v>
      </c>
      <c r="B6474" s="13" t="s">
        <v>6896</v>
      </c>
      <c r="C6474" s="13" t="s">
        <v>63</v>
      </c>
      <c r="D6474" s="13" t="s">
        <v>6504</v>
      </c>
      <c r="E6474" s="13" t="s">
        <v>563</v>
      </c>
      <c r="F6474" t="s">
        <v>6895</v>
      </c>
      <c r="G6474" s="13" t="str">
        <f xml:space="preserve"> IF( RIGHT(雅俗通字典[[#This Row],[聲調]],1)&lt;&gt;"入", "舒聲", "促聲")</f>
        <v>舒聲</v>
      </c>
      <c r="H6474" t="str">
        <f xml:space="preserve"> INDEX(聲母對照資料表[], MATCH(雅俗通字典[[#This Row],[切音]], 聲母對照資料表[十五音], 0), 2)</f>
        <v>z</v>
      </c>
      <c r="I6474" t="str">
        <f xml:space="preserve"> INDEX(韻母對照資料表[], MATCH(雅俗通字典[[#This Row],[字韻]] &amp; LEFT(雅俗通字典[[#This Row],[舒促聲]],1), 韻母對照資料表[十五音識別碼], 0), 2)</f>
        <v>o</v>
      </c>
      <c r="J6474">
        <f xml:space="preserve"> MATCH(雅俗通字典[[#This Row],[聲調]], 雅俗通聲調, 0)</f>
        <v>7</v>
      </c>
      <c r="K6474" t="str">
        <f xml:space="preserve"> _xlfn.CONCAT(雅俗通字典[[#This Row],[聲]:[調]])</f>
        <v>zo7</v>
      </c>
      <c r="L6474" t="str">
        <f xml:space="preserve"> 雅俗通字典[[#This Row],[字韻]] &amp; 雅俗通字典[[#This Row],[聲調]] &amp; "聲" &amp; 雅俗通字典[[#This Row],[切音]]</f>
        <v>高下去聲曾</v>
      </c>
      <c r="M6474" t="str">
        <f xml:space="preserve"> 雅俗通字典[[#This Row],[字韻]] &amp; TEXT(雅俗通字典[[#This Row],[調]], "[DBNum1]") &amp; 雅俗通字典[[#This Row],[切音]]</f>
        <v>高七曾</v>
      </c>
    </row>
    <row r="6475" spans="1:13">
      <c r="A6475">
        <v>6474</v>
      </c>
      <c r="B6475" s="13" t="s">
        <v>6897</v>
      </c>
      <c r="C6475" s="13" t="s">
        <v>63</v>
      </c>
      <c r="D6475" s="13" t="s">
        <v>6504</v>
      </c>
      <c r="E6475" s="13" t="s">
        <v>563</v>
      </c>
      <c r="F6475" t="s">
        <v>6895</v>
      </c>
      <c r="G6475" s="13" t="str">
        <f xml:space="preserve"> IF( RIGHT(雅俗通字典[[#This Row],[聲調]],1)&lt;&gt;"入", "舒聲", "促聲")</f>
        <v>舒聲</v>
      </c>
      <c r="H6475" t="str">
        <f xml:space="preserve"> INDEX(聲母對照資料表[], MATCH(雅俗通字典[[#This Row],[切音]], 聲母對照資料表[十五音], 0), 2)</f>
        <v>z</v>
      </c>
      <c r="I6475" t="str">
        <f xml:space="preserve"> INDEX(韻母對照資料表[], MATCH(雅俗通字典[[#This Row],[字韻]] &amp; LEFT(雅俗通字典[[#This Row],[舒促聲]],1), 韻母對照資料表[十五音識別碼], 0), 2)</f>
        <v>o</v>
      </c>
      <c r="J6475">
        <f xml:space="preserve"> MATCH(雅俗通字典[[#This Row],[聲調]], 雅俗通聲調, 0)</f>
        <v>7</v>
      </c>
      <c r="K6475" t="str">
        <f xml:space="preserve"> _xlfn.CONCAT(雅俗通字典[[#This Row],[聲]:[調]])</f>
        <v>zo7</v>
      </c>
      <c r="L6475" t="str">
        <f xml:space="preserve"> 雅俗通字典[[#This Row],[字韻]] &amp; 雅俗通字典[[#This Row],[聲調]] &amp; "聲" &amp; 雅俗通字典[[#This Row],[切音]]</f>
        <v>高下去聲曾</v>
      </c>
      <c r="M6475" t="str">
        <f xml:space="preserve"> 雅俗通字典[[#This Row],[字韻]] &amp; TEXT(雅俗通字典[[#This Row],[調]], "[DBNum1]") &amp; 雅俗通字典[[#This Row],[切音]]</f>
        <v>高七曾</v>
      </c>
    </row>
    <row r="6476" spans="1:13">
      <c r="A6476">
        <v>6475</v>
      </c>
      <c r="B6476" s="13" t="s">
        <v>6898</v>
      </c>
      <c r="C6476" s="13" t="s">
        <v>63</v>
      </c>
      <c r="D6476" s="13" t="s">
        <v>6504</v>
      </c>
      <c r="E6476" s="13" t="s">
        <v>563</v>
      </c>
      <c r="F6476" t="s">
        <v>6895</v>
      </c>
      <c r="G6476" s="13" t="str">
        <f xml:space="preserve"> IF( RIGHT(雅俗通字典[[#This Row],[聲調]],1)&lt;&gt;"入", "舒聲", "促聲")</f>
        <v>舒聲</v>
      </c>
      <c r="H6476" t="str">
        <f xml:space="preserve"> INDEX(聲母對照資料表[], MATCH(雅俗通字典[[#This Row],[切音]], 聲母對照資料表[十五音], 0), 2)</f>
        <v>z</v>
      </c>
      <c r="I6476" t="str">
        <f xml:space="preserve"> INDEX(韻母對照資料表[], MATCH(雅俗通字典[[#This Row],[字韻]] &amp; LEFT(雅俗通字典[[#This Row],[舒促聲]],1), 韻母對照資料表[十五音識別碼], 0), 2)</f>
        <v>o</v>
      </c>
      <c r="J6476">
        <f xml:space="preserve"> MATCH(雅俗通字典[[#This Row],[聲調]], 雅俗通聲調, 0)</f>
        <v>7</v>
      </c>
      <c r="K6476" t="str">
        <f xml:space="preserve"> _xlfn.CONCAT(雅俗通字典[[#This Row],[聲]:[調]])</f>
        <v>zo7</v>
      </c>
      <c r="L6476" t="str">
        <f xml:space="preserve"> 雅俗通字典[[#This Row],[字韻]] &amp; 雅俗通字典[[#This Row],[聲調]] &amp; "聲" &amp; 雅俗通字典[[#This Row],[切音]]</f>
        <v>高下去聲曾</v>
      </c>
      <c r="M6476" t="str">
        <f xml:space="preserve"> 雅俗通字典[[#This Row],[字韻]] &amp; TEXT(雅俗通字典[[#This Row],[調]], "[DBNum1]") &amp; 雅俗通字典[[#This Row],[切音]]</f>
        <v>高七曾</v>
      </c>
    </row>
    <row r="6477" spans="1:13">
      <c r="A6477">
        <v>6476</v>
      </c>
      <c r="B6477" s="13" t="s">
        <v>6899</v>
      </c>
      <c r="C6477" s="13" t="s">
        <v>63</v>
      </c>
      <c r="D6477" s="13" t="s">
        <v>6504</v>
      </c>
      <c r="E6477" s="13" t="s">
        <v>563</v>
      </c>
      <c r="F6477" t="s">
        <v>6895</v>
      </c>
      <c r="G6477" s="13" t="str">
        <f xml:space="preserve"> IF( RIGHT(雅俗通字典[[#This Row],[聲調]],1)&lt;&gt;"入", "舒聲", "促聲")</f>
        <v>舒聲</v>
      </c>
      <c r="H6477" t="str">
        <f xml:space="preserve"> INDEX(聲母對照資料表[], MATCH(雅俗通字典[[#This Row],[切音]], 聲母對照資料表[十五音], 0), 2)</f>
        <v>z</v>
      </c>
      <c r="I6477" t="str">
        <f xml:space="preserve"> INDEX(韻母對照資料表[], MATCH(雅俗通字典[[#This Row],[字韻]] &amp; LEFT(雅俗通字典[[#This Row],[舒促聲]],1), 韻母對照資料表[十五音識別碼], 0), 2)</f>
        <v>o</v>
      </c>
      <c r="J6477">
        <f xml:space="preserve"> MATCH(雅俗通字典[[#This Row],[聲調]], 雅俗通聲調, 0)</f>
        <v>7</v>
      </c>
      <c r="K6477" t="str">
        <f xml:space="preserve"> _xlfn.CONCAT(雅俗通字典[[#This Row],[聲]:[調]])</f>
        <v>zo7</v>
      </c>
      <c r="L6477" t="str">
        <f xml:space="preserve"> 雅俗通字典[[#This Row],[字韻]] &amp; 雅俗通字典[[#This Row],[聲調]] &amp; "聲" &amp; 雅俗通字典[[#This Row],[切音]]</f>
        <v>高下去聲曾</v>
      </c>
      <c r="M6477" t="str">
        <f xml:space="preserve"> 雅俗通字典[[#This Row],[字韻]] &amp; TEXT(雅俗通字典[[#This Row],[調]], "[DBNum1]") &amp; 雅俗通字典[[#This Row],[切音]]</f>
        <v>高七曾</v>
      </c>
    </row>
    <row r="6478" spans="1:13">
      <c r="A6478">
        <v>6477</v>
      </c>
      <c r="B6478" s="13" t="s">
        <v>6830</v>
      </c>
      <c r="C6478" s="13" t="s">
        <v>63</v>
      </c>
      <c r="D6478" s="13" t="s">
        <v>6504</v>
      </c>
      <c r="E6478" s="13" t="s">
        <v>563</v>
      </c>
      <c r="F6478" t="s">
        <v>6895</v>
      </c>
      <c r="G6478" s="13" t="str">
        <f xml:space="preserve"> IF( RIGHT(雅俗通字典[[#This Row],[聲調]],1)&lt;&gt;"入", "舒聲", "促聲")</f>
        <v>舒聲</v>
      </c>
      <c r="H6478" t="str">
        <f xml:space="preserve"> INDEX(聲母對照資料表[], MATCH(雅俗通字典[[#This Row],[切音]], 聲母對照資料表[十五音], 0), 2)</f>
        <v>z</v>
      </c>
      <c r="I6478" t="str">
        <f xml:space="preserve"> INDEX(韻母對照資料表[], MATCH(雅俗通字典[[#This Row],[字韻]] &amp; LEFT(雅俗通字典[[#This Row],[舒促聲]],1), 韻母對照資料表[十五音識別碼], 0), 2)</f>
        <v>o</v>
      </c>
      <c r="J6478">
        <f xml:space="preserve"> MATCH(雅俗通字典[[#This Row],[聲調]], 雅俗通聲調, 0)</f>
        <v>7</v>
      </c>
      <c r="K6478" t="str">
        <f xml:space="preserve"> _xlfn.CONCAT(雅俗通字典[[#This Row],[聲]:[調]])</f>
        <v>zo7</v>
      </c>
      <c r="L6478" t="str">
        <f xml:space="preserve"> 雅俗通字典[[#This Row],[字韻]] &amp; 雅俗通字典[[#This Row],[聲調]] &amp; "聲" &amp; 雅俗通字典[[#This Row],[切音]]</f>
        <v>高下去聲曾</v>
      </c>
      <c r="M6478" t="str">
        <f xml:space="preserve"> 雅俗通字典[[#This Row],[字韻]] &amp; TEXT(雅俗通字典[[#This Row],[調]], "[DBNum1]") &amp; 雅俗通字典[[#This Row],[切音]]</f>
        <v>高七曾</v>
      </c>
    </row>
    <row r="6479" spans="1:13">
      <c r="A6479">
        <v>6478</v>
      </c>
      <c r="B6479" s="13" t="s">
        <v>6778</v>
      </c>
      <c r="C6479" s="13" t="s">
        <v>63</v>
      </c>
      <c r="D6479" s="13" t="s">
        <v>6504</v>
      </c>
      <c r="E6479" s="13" t="s">
        <v>563</v>
      </c>
      <c r="F6479" t="s">
        <v>6895</v>
      </c>
      <c r="G6479" s="13" t="str">
        <f xml:space="preserve"> IF( RIGHT(雅俗通字典[[#This Row],[聲調]],1)&lt;&gt;"入", "舒聲", "促聲")</f>
        <v>舒聲</v>
      </c>
      <c r="H6479" t="str">
        <f xml:space="preserve"> INDEX(聲母對照資料表[], MATCH(雅俗通字典[[#This Row],[切音]], 聲母對照資料表[十五音], 0), 2)</f>
        <v>z</v>
      </c>
      <c r="I6479" t="str">
        <f xml:space="preserve"> INDEX(韻母對照資料表[], MATCH(雅俗通字典[[#This Row],[字韻]] &amp; LEFT(雅俗通字典[[#This Row],[舒促聲]],1), 韻母對照資料表[十五音識別碼], 0), 2)</f>
        <v>o</v>
      </c>
      <c r="J6479">
        <f xml:space="preserve"> MATCH(雅俗通字典[[#This Row],[聲調]], 雅俗通聲調, 0)</f>
        <v>7</v>
      </c>
      <c r="K6479" t="str">
        <f xml:space="preserve"> _xlfn.CONCAT(雅俗通字典[[#This Row],[聲]:[調]])</f>
        <v>zo7</v>
      </c>
      <c r="L6479" t="str">
        <f xml:space="preserve"> 雅俗通字典[[#This Row],[字韻]] &amp; 雅俗通字典[[#This Row],[聲調]] &amp; "聲" &amp; 雅俗通字典[[#This Row],[切音]]</f>
        <v>高下去聲曾</v>
      </c>
      <c r="M6479" t="str">
        <f xml:space="preserve"> 雅俗通字典[[#This Row],[字韻]] &amp; TEXT(雅俗通字典[[#This Row],[調]], "[DBNum1]") &amp; 雅俗通字典[[#This Row],[切音]]</f>
        <v>高七曾</v>
      </c>
    </row>
    <row r="6480" spans="1:13">
      <c r="A6480">
        <v>6479</v>
      </c>
      <c r="B6480" s="13" t="s">
        <v>6900</v>
      </c>
      <c r="C6480" s="13" t="s">
        <v>537</v>
      </c>
      <c r="D6480" s="13" t="s">
        <v>6504</v>
      </c>
      <c r="E6480" s="13" t="s">
        <v>563</v>
      </c>
      <c r="F6480" t="s">
        <v>6901</v>
      </c>
      <c r="G6480" s="13" t="str">
        <f xml:space="preserve"> IF( RIGHT(雅俗通字典[[#This Row],[聲調]],1)&lt;&gt;"入", "舒聲", "促聲")</f>
        <v>舒聲</v>
      </c>
      <c r="H6480" t="str">
        <f xml:space="preserve"> INDEX(聲母對照資料表[], MATCH(雅俗通字典[[#This Row],[切音]], 聲母對照資料表[十五音], 0), 2)</f>
        <v>b</v>
      </c>
      <c r="I6480" t="str">
        <f xml:space="preserve"> INDEX(韻母對照資料表[], MATCH(雅俗通字典[[#This Row],[字韻]] &amp; LEFT(雅俗通字典[[#This Row],[舒促聲]],1), 韻母對照資料表[十五音識別碼], 0), 2)</f>
        <v>o</v>
      </c>
      <c r="J6480">
        <f xml:space="preserve"> MATCH(雅俗通字典[[#This Row],[聲調]], 雅俗通聲調, 0)</f>
        <v>7</v>
      </c>
      <c r="K6480" t="str">
        <f xml:space="preserve"> _xlfn.CONCAT(雅俗通字典[[#This Row],[聲]:[調]])</f>
        <v>bo7</v>
      </c>
      <c r="L6480" t="str">
        <f xml:space="preserve"> 雅俗通字典[[#This Row],[字韻]] &amp; 雅俗通字典[[#This Row],[聲調]] &amp; "聲" &amp; 雅俗通字典[[#This Row],[切音]]</f>
        <v>高下去聲門</v>
      </c>
      <c r="M6480" t="str">
        <f xml:space="preserve"> 雅俗通字典[[#This Row],[字韻]] &amp; TEXT(雅俗通字典[[#This Row],[調]], "[DBNum1]") &amp; 雅俗通字典[[#This Row],[切音]]</f>
        <v>高七門</v>
      </c>
    </row>
    <row r="6481" spans="1:13">
      <c r="A6481">
        <v>6480</v>
      </c>
      <c r="B6481" s="13" t="s">
        <v>6902</v>
      </c>
      <c r="C6481" s="13" t="s">
        <v>537</v>
      </c>
      <c r="D6481" s="13" t="s">
        <v>6504</v>
      </c>
      <c r="E6481" s="13" t="s">
        <v>563</v>
      </c>
      <c r="F6481" t="s">
        <v>6901</v>
      </c>
      <c r="G6481" s="13" t="str">
        <f xml:space="preserve"> IF( RIGHT(雅俗通字典[[#This Row],[聲調]],1)&lt;&gt;"入", "舒聲", "促聲")</f>
        <v>舒聲</v>
      </c>
      <c r="H6481" t="str">
        <f xml:space="preserve"> INDEX(聲母對照資料表[], MATCH(雅俗通字典[[#This Row],[切音]], 聲母對照資料表[十五音], 0), 2)</f>
        <v>b</v>
      </c>
      <c r="I6481" t="str">
        <f xml:space="preserve"> INDEX(韻母對照資料表[], MATCH(雅俗通字典[[#This Row],[字韻]] &amp; LEFT(雅俗通字典[[#This Row],[舒促聲]],1), 韻母對照資料表[十五音識別碼], 0), 2)</f>
        <v>o</v>
      </c>
      <c r="J6481">
        <f xml:space="preserve"> MATCH(雅俗通字典[[#This Row],[聲調]], 雅俗通聲調, 0)</f>
        <v>7</v>
      </c>
      <c r="K6481" t="str">
        <f xml:space="preserve"> _xlfn.CONCAT(雅俗通字典[[#This Row],[聲]:[調]])</f>
        <v>bo7</v>
      </c>
      <c r="L6481" t="str">
        <f xml:space="preserve"> 雅俗通字典[[#This Row],[字韻]] &amp; 雅俗通字典[[#This Row],[聲調]] &amp; "聲" &amp; 雅俗通字典[[#This Row],[切音]]</f>
        <v>高下去聲門</v>
      </c>
      <c r="M6481" t="str">
        <f xml:space="preserve"> 雅俗通字典[[#This Row],[字韻]] &amp; TEXT(雅俗通字典[[#This Row],[調]], "[DBNum1]") &amp; 雅俗通字典[[#This Row],[切音]]</f>
        <v>高七門</v>
      </c>
    </row>
    <row r="6482" spans="1:13">
      <c r="A6482">
        <v>6481</v>
      </c>
      <c r="B6482" s="13" t="s">
        <v>6903</v>
      </c>
      <c r="C6482" s="13" t="s">
        <v>537</v>
      </c>
      <c r="D6482" s="13" t="s">
        <v>6504</v>
      </c>
      <c r="E6482" s="13" t="s">
        <v>563</v>
      </c>
      <c r="F6482" t="s">
        <v>6901</v>
      </c>
      <c r="G6482" s="13" t="str">
        <f xml:space="preserve"> IF( RIGHT(雅俗通字典[[#This Row],[聲調]],1)&lt;&gt;"入", "舒聲", "促聲")</f>
        <v>舒聲</v>
      </c>
      <c r="H6482" t="str">
        <f xml:space="preserve"> INDEX(聲母對照資料表[], MATCH(雅俗通字典[[#This Row],[切音]], 聲母對照資料表[十五音], 0), 2)</f>
        <v>b</v>
      </c>
      <c r="I6482" t="str">
        <f xml:space="preserve"> INDEX(韻母對照資料表[], MATCH(雅俗通字典[[#This Row],[字韻]] &amp; LEFT(雅俗通字典[[#This Row],[舒促聲]],1), 韻母對照資料表[十五音識別碼], 0), 2)</f>
        <v>o</v>
      </c>
      <c r="J6482">
        <f xml:space="preserve"> MATCH(雅俗通字典[[#This Row],[聲調]], 雅俗通聲調, 0)</f>
        <v>7</v>
      </c>
      <c r="K6482" t="str">
        <f xml:space="preserve"> _xlfn.CONCAT(雅俗通字典[[#This Row],[聲]:[調]])</f>
        <v>bo7</v>
      </c>
      <c r="L6482" t="str">
        <f xml:space="preserve"> 雅俗通字典[[#This Row],[字韻]] &amp; 雅俗通字典[[#This Row],[聲調]] &amp; "聲" &amp; 雅俗通字典[[#This Row],[切音]]</f>
        <v>高下去聲門</v>
      </c>
      <c r="M6482" t="str">
        <f xml:space="preserve"> 雅俗通字典[[#This Row],[字韻]] &amp; TEXT(雅俗通字典[[#This Row],[調]], "[DBNum1]") &amp; 雅俗通字典[[#This Row],[切音]]</f>
        <v>高七門</v>
      </c>
    </row>
    <row r="6483" spans="1:13">
      <c r="A6483">
        <v>6482</v>
      </c>
      <c r="B6483" s="13" t="s">
        <v>6904</v>
      </c>
      <c r="C6483" s="13" t="s">
        <v>421</v>
      </c>
      <c r="D6483" s="13" t="s">
        <v>6504</v>
      </c>
      <c r="E6483" s="13" t="s">
        <v>563</v>
      </c>
      <c r="F6483" t="s">
        <v>6905</v>
      </c>
      <c r="G6483" s="13" t="str">
        <f xml:space="preserve"> IF( RIGHT(雅俗通字典[[#This Row],[聲調]],1)&lt;&gt;"入", "舒聲", "促聲")</f>
        <v>舒聲</v>
      </c>
      <c r="H6483" t="str">
        <f xml:space="preserve"> INDEX(聲母對照資料表[], MATCH(雅俗通字典[[#This Row],[切音]], 聲母對照資料表[十五音], 0), 2)</f>
        <v>g</v>
      </c>
      <c r="I6483" t="str">
        <f xml:space="preserve"> INDEX(韻母對照資料表[], MATCH(雅俗通字典[[#This Row],[字韻]] &amp; LEFT(雅俗通字典[[#This Row],[舒促聲]],1), 韻母對照資料表[十五音識別碼], 0), 2)</f>
        <v>o</v>
      </c>
      <c r="J6483">
        <f xml:space="preserve"> MATCH(雅俗通字典[[#This Row],[聲調]], 雅俗通聲調, 0)</f>
        <v>7</v>
      </c>
      <c r="K6483" t="str">
        <f xml:space="preserve"> _xlfn.CONCAT(雅俗通字典[[#This Row],[聲]:[調]])</f>
        <v>go7</v>
      </c>
      <c r="L6483" t="str">
        <f xml:space="preserve"> 雅俗通字典[[#This Row],[字韻]] &amp; 雅俗通字典[[#This Row],[聲調]] &amp; "聲" &amp; 雅俗通字典[[#This Row],[切音]]</f>
        <v>高下去聲語</v>
      </c>
      <c r="M6483" t="str">
        <f xml:space="preserve"> 雅俗通字典[[#This Row],[字韻]] &amp; TEXT(雅俗通字典[[#This Row],[調]], "[DBNum1]") &amp; 雅俗通字典[[#This Row],[切音]]</f>
        <v>高七語</v>
      </c>
    </row>
    <row r="6484" spans="1:13">
      <c r="A6484">
        <v>6483</v>
      </c>
      <c r="B6484" s="13" t="s">
        <v>6906</v>
      </c>
      <c r="C6484" s="13" t="s">
        <v>421</v>
      </c>
      <c r="D6484" s="13" t="s">
        <v>6504</v>
      </c>
      <c r="E6484" s="13" t="s">
        <v>563</v>
      </c>
      <c r="F6484" t="s">
        <v>6905</v>
      </c>
      <c r="G6484" s="13" t="str">
        <f xml:space="preserve"> IF( RIGHT(雅俗通字典[[#This Row],[聲調]],1)&lt;&gt;"入", "舒聲", "促聲")</f>
        <v>舒聲</v>
      </c>
      <c r="H6484" t="str">
        <f xml:space="preserve"> INDEX(聲母對照資料表[], MATCH(雅俗通字典[[#This Row],[切音]], 聲母對照資料表[十五音], 0), 2)</f>
        <v>g</v>
      </c>
      <c r="I6484" t="str">
        <f xml:space="preserve"> INDEX(韻母對照資料表[], MATCH(雅俗通字典[[#This Row],[字韻]] &amp; LEFT(雅俗通字典[[#This Row],[舒促聲]],1), 韻母對照資料表[十五音識別碼], 0), 2)</f>
        <v>o</v>
      </c>
      <c r="J6484">
        <f xml:space="preserve"> MATCH(雅俗通字典[[#This Row],[聲調]], 雅俗通聲調, 0)</f>
        <v>7</v>
      </c>
      <c r="K6484" t="str">
        <f xml:space="preserve"> _xlfn.CONCAT(雅俗通字典[[#This Row],[聲]:[調]])</f>
        <v>go7</v>
      </c>
      <c r="L6484" t="str">
        <f xml:space="preserve"> 雅俗通字典[[#This Row],[字韻]] &amp; 雅俗通字典[[#This Row],[聲調]] &amp; "聲" &amp; 雅俗通字典[[#This Row],[切音]]</f>
        <v>高下去聲語</v>
      </c>
      <c r="M6484" t="str">
        <f xml:space="preserve"> 雅俗通字典[[#This Row],[字韻]] &amp; TEXT(雅俗通字典[[#This Row],[調]], "[DBNum1]") &amp; 雅俗通字典[[#This Row],[切音]]</f>
        <v>高七語</v>
      </c>
    </row>
    <row r="6485" spans="1:13">
      <c r="A6485">
        <v>6484</v>
      </c>
      <c r="B6485" s="13" t="s">
        <v>6907</v>
      </c>
      <c r="C6485" s="13" t="s">
        <v>421</v>
      </c>
      <c r="D6485" s="13" t="s">
        <v>6504</v>
      </c>
      <c r="E6485" s="13" t="s">
        <v>563</v>
      </c>
      <c r="F6485" t="s">
        <v>6905</v>
      </c>
      <c r="G6485" s="13" t="str">
        <f xml:space="preserve"> IF( RIGHT(雅俗通字典[[#This Row],[聲調]],1)&lt;&gt;"入", "舒聲", "促聲")</f>
        <v>舒聲</v>
      </c>
      <c r="H6485" t="str">
        <f xml:space="preserve"> INDEX(聲母對照資料表[], MATCH(雅俗通字典[[#This Row],[切音]], 聲母對照資料表[十五音], 0), 2)</f>
        <v>g</v>
      </c>
      <c r="I6485" t="str">
        <f xml:space="preserve"> INDEX(韻母對照資料表[], MATCH(雅俗通字典[[#This Row],[字韻]] &amp; LEFT(雅俗通字典[[#This Row],[舒促聲]],1), 韻母對照資料表[十五音識別碼], 0), 2)</f>
        <v>o</v>
      </c>
      <c r="J6485">
        <f xml:space="preserve"> MATCH(雅俗通字典[[#This Row],[聲調]], 雅俗通聲調, 0)</f>
        <v>7</v>
      </c>
      <c r="K6485" t="str">
        <f xml:space="preserve"> _xlfn.CONCAT(雅俗通字典[[#This Row],[聲]:[調]])</f>
        <v>go7</v>
      </c>
      <c r="L6485" t="str">
        <f xml:space="preserve"> 雅俗通字典[[#This Row],[字韻]] &amp; 雅俗通字典[[#This Row],[聲調]] &amp; "聲" &amp; 雅俗通字典[[#This Row],[切音]]</f>
        <v>高下去聲語</v>
      </c>
      <c r="M6485" t="str">
        <f xml:space="preserve"> 雅俗通字典[[#This Row],[字韻]] &amp; TEXT(雅俗通字典[[#This Row],[調]], "[DBNum1]") &amp; 雅俗通字典[[#This Row],[切音]]</f>
        <v>高七語</v>
      </c>
    </row>
    <row r="6486" spans="1:13">
      <c r="A6486">
        <v>6485</v>
      </c>
      <c r="B6486" s="13" t="s">
        <v>6908</v>
      </c>
      <c r="C6486" s="13" t="s">
        <v>421</v>
      </c>
      <c r="D6486" s="13" t="s">
        <v>6504</v>
      </c>
      <c r="E6486" s="13" t="s">
        <v>563</v>
      </c>
      <c r="F6486" t="s">
        <v>6905</v>
      </c>
      <c r="G6486" s="13" t="str">
        <f xml:space="preserve"> IF( RIGHT(雅俗通字典[[#This Row],[聲調]],1)&lt;&gt;"入", "舒聲", "促聲")</f>
        <v>舒聲</v>
      </c>
      <c r="H6486" t="str">
        <f xml:space="preserve"> INDEX(聲母對照資料表[], MATCH(雅俗通字典[[#This Row],[切音]], 聲母對照資料表[十五音], 0), 2)</f>
        <v>g</v>
      </c>
      <c r="I6486" t="str">
        <f xml:space="preserve"> INDEX(韻母對照資料表[], MATCH(雅俗通字典[[#This Row],[字韻]] &amp; LEFT(雅俗通字典[[#This Row],[舒促聲]],1), 韻母對照資料表[十五音識別碼], 0), 2)</f>
        <v>o</v>
      </c>
      <c r="J6486">
        <f xml:space="preserve"> MATCH(雅俗通字典[[#This Row],[聲調]], 雅俗通聲調, 0)</f>
        <v>7</v>
      </c>
      <c r="K6486" t="str">
        <f xml:space="preserve"> _xlfn.CONCAT(雅俗通字典[[#This Row],[聲]:[調]])</f>
        <v>go7</v>
      </c>
      <c r="L6486" t="str">
        <f xml:space="preserve"> 雅俗通字典[[#This Row],[字韻]] &amp; 雅俗通字典[[#This Row],[聲調]] &amp; "聲" &amp; 雅俗通字典[[#This Row],[切音]]</f>
        <v>高下去聲語</v>
      </c>
      <c r="M6486" t="str">
        <f xml:space="preserve"> 雅俗通字典[[#This Row],[字韻]] &amp; TEXT(雅俗通字典[[#This Row],[調]], "[DBNum1]") &amp; 雅俗通字典[[#This Row],[切音]]</f>
        <v>高七語</v>
      </c>
    </row>
    <row r="6487" spans="1:13">
      <c r="A6487">
        <v>6486</v>
      </c>
      <c r="B6487" s="13" t="s">
        <v>6909</v>
      </c>
      <c r="C6487" s="13" t="s">
        <v>421</v>
      </c>
      <c r="D6487" s="13" t="s">
        <v>6504</v>
      </c>
      <c r="E6487" s="13" t="s">
        <v>563</v>
      </c>
      <c r="F6487" t="s">
        <v>6905</v>
      </c>
      <c r="G6487" s="13" t="str">
        <f xml:space="preserve"> IF( RIGHT(雅俗通字典[[#This Row],[聲調]],1)&lt;&gt;"入", "舒聲", "促聲")</f>
        <v>舒聲</v>
      </c>
      <c r="H6487" t="str">
        <f xml:space="preserve"> INDEX(聲母對照資料表[], MATCH(雅俗通字典[[#This Row],[切音]], 聲母對照資料表[十五音], 0), 2)</f>
        <v>g</v>
      </c>
      <c r="I6487" t="str">
        <f xml:space="preserve"> INDEX(韻母對照資料表[], MATCH(雅俗通字典[[#This Row],[字韻]] &amp; LEFT(雅俗通字典[[#This Row],[舒促聲]],1), 韻母對照資料表[十五音識別碼], 0), 2)</f>
        <v>o</v>
      </c>
      <c r="J6487">
        <f xml:space="preserve"> MATCH(雅俗通字典[[#This Row],[聲調]], 雅俗通聲調, 0)</f>
        <v>7</v>
      </c>
      <c r="K6487" t="str">
        <f xml:space="preserve"> _xlfn.CONCAT(雅俗通字典[[#This Row],[聲]:[調]])</f>
        <v>go7</v>
      </c>
      <c r="L6487" t="str">
        <f xml:space="preserve"> 雅俗通字典[[#This Row],[字韻]] &amp; 雅俗通字典[[#This Row],[聲調]] &amp; "聲" &amp; 雅俗通字典[[#This Row],[切音]]</f>
        <v>高下去聲語</v>
      </c>
      <c r="M6487" t="str">
        <f xml:space="preserve"> 雅俗通字典[[#This Row],[字韻]] &amp; TEXT(雅俗通字典[[#This Row],[調]], "[DBNum1]") &amp; 雅俗通字典[[#This Row],[切音]]</f>
        <v>高七語</v>
      </c>
    </row>
    <row r="6488" spans="1:13">
      <c r="A6488">
        <v>6487</v>
      </c>
      <c r="B6488" s="13" t="s">
        <v>6910</v>
      </c>
      <c r="C6488" s="13" t="s">
        <v>421</v>
      </c>
      <c r="D6488" s="13" t="s">
        <v>6504</v>
      </c>
      <c r="E6488" s="13" t="s">
        <v>563</v>
      </c>
      <c r="F6488" t="s">
        <v>6905</v>
      </c>
      <c r="G6488" s="13" t="str">
        <f xml:space="preserve"> IF( RIGHT(雅俗通字典[[#This Row],[聲調]],1)&lt;&gt;"入", "舒聲", "促聲")</f>
        <v>舒聲</v>
      </c>
      <c r="H6488" t="str">
        <f xml:space="preserve"> INDEX(聲母對照資料表[], MATCH(雅俗通字典[[#This Row],[切音]], 聲母對照資料表[十五音], 0), 2)</f>
        <v>g</v>
      </c>
      <c r="I6488" t="str">
        <f xml:space="preserve"> INDEX(韻母對照資料表[], MATCH(雅俗通字典[[#This Row],[字韻]] &amp; LEFT(雅俗通字典[[#This Row],[舒促聲]],1), 韻母對照資料表[十五音識別碼], 0), 2)</f>
        <v>o</v>
      </c>
      <c r="J6488">
        <f xml:space="preserve"> MATCH(雅俗通字典[[#This Row],[聲調]], 雅俗通聲調, 0)</f>
        <v>7</v>
      </c>
      <c r="K6488" t="str">
        <f xml:space="preserve"> _xlfn.CONCAT(雅俗通字典[[#This Row],[聲]:[調]])</f>
        <v>go7</v>
      </c>
      <c r="L6488" t="str">
        <f xml:space="preserve"> 雅俗通字典[[#This Row],[字韻]] &amp; 雅俗通字典[[#This Row],[聲調]] &amp; "聲" &amp; 雅俗通字典[[#This Row],[切音]]</f>
        <v>高下去聲語</v>
      </c>
      <c r="M6488" t="str">
        <f xml:space="preserve"> 雅俗通字典[[#This Row],[字韻]] &amp; TEXT(雅俗通字典[[#This Row],[調]], "[DBNum1]") &amp; 雅俗通字典[[#This Row],[切音]]</f>
        <v>高七語</v>
      </c>
    </row>
    <row r="6489" spans="1:13">
      <c r="A6489">
        <v>6488</v>
      </c>
      <c r="B6489" s="13" t="s">
        <v>6911</v>
      </c>
      <c r="C6489" s="13" t="s">
        <v>108</v>
      </c>
      <c r="D6489" s="13" t="s">
        <v>6504</v>
      </c>
      <c r="E6489" s="13" t="s">
        <v>563</v>
      </c>
      <c r="F6489" t="s">
        <v>6912</v>
      </c>
      <c r="G6489" s="13" t="str">
        <f xml:space="preserve"> IF( RIGHT(雅俗通字典[[#This Row],[聲調]],1)&lt;&gt;"入", "舒聲", "促聲")</f>
        <v>舒聲</v>
      </c>
      <c r="H6489" t="str">
        <f xml:space="preserve"> INDEX(聲母對照資料表[], MATCH(雅俗通字典[[#This Row],[切音]], 聲母對照資料表[十五音], 0), 2)</f>
        <v>h</v>
      </c>
      <c r="I6489" t="str">
        <f xml:space="preserve"> INDEX(韻母對照資料表[], MATCH(雅俗通字典[[#This Row],[字韻]] &amp; LEFT(雅俗通字典[[#This Row],[舒促聲]],1), 韻母對照資料表[十五音識別碼], 0), 2)</f>
        <v>o</v>
      </c>
      <c r="J6489">
        <f xml:space="preserve"> MATCH(雅俗通字典[[#This Row],[聲調]], 雅俗通聲調, 0)</f>
        <v>7</v>
      </c>
      <c r="K6489" t="str">
        <f xml:space="preserve"> _xlfn.CONCAT(雅俗通字典[[#This Row],[聲]:[調]])</f>
        <v>ho7</v>
      </c>
      <c r="L6489" t="str">
        <f xml:space="preserve"> 雅俗通字典[[#This Row],[字韻]] &amp; 雅俗通字典[[#This Row],[聲調]] &amp; "聲" &amp; 雅俗通字典[[#This Row],[切音]]</f>
        <v>高下去聲喜</v>
      </c>
      <c r="M6489" t="str">
        <f xml:space="preserve"> 雅俗通字典[[#This Row],[字韻]] &amp; TEXT(雅俗通字典[[#This Row],[調]], "[DBNum1]") &amp; 雅俗通字典[[#This Row],[切音]]</f>
        <v>高七喜</v>
      </c>
    </row>
    <row r="6490" spans="1:13">
      <c r="A6490">
        <v>6489</v>
      </c>
      <c r="B6490" s="13" t="s">
        <v>6862</v>
      </c>
      <c r="C6490" s="13" t="s">
        <v>108</v>
      </c>
      <c r="D6490" s="13" t="s">
        <v>6504</v>
      </c>
      <c r="E6490" s="13" t="s">
        <v>563</v>
      </c>
      <c r="F6490" t="s">
        <v>6912</v>
      </c>
      <c r="G6490" s="13" t="str">
        <f xml:space="preserve"> IF( RIGHT(雅俗通字典[[#This Row],[聲調]],1)&lt;&gt;"入", "舒聲", "促聲")</f>
        <v>舒聲</v>
      </c>
      <c r="H6490" t="str">
        <f xml:space="preserve"> INDEX(聲母對照資料表[], MATCH(雅俗通字典[[#This Row],[切音]], 聲母對照資料表[十五音], 0), 2)</f>
        <v>h</v>
      </c>
      <c r="I6490" t="str">
        <f xml:space="preserve"> INDEX(韻母對照資料表[], MATCH(雅俗通字典[[#This Row],[字韻]] &amp; LEFT(雅俗通字典[[#This Row],[舒促聲]],1), 韻母對照資料表[十五音識別碼], 0), 2)</f>
        <v>o</v>
      </c>
      <c r="J6490">
        <f xml:space="preserve"> MATCH(雅俗通字典[[#This Row],[聲調]], 雅俗通聲調, 0)</f>
        <v>7</v>
      </c>
      <c r="K6490" t="str">
        <f xml:space="preserve"> _xlfn.CONCAT(雅俗通字典[[#This Row],[聲]:[調]])</f>
        <v>ho7</v>
      </c>
      <c r="L6490" t="str">
        <f xml:space="preserve"> 雅俗通字典[[#This Row],[字韻]] &amp; 雅俗通字典[[#This Row],[聲調]] &amp; "聲" &amp; 雅俗通字典[[#This Row],[切音]]</f>
        <v>高下去聲喜</v>
      </c>
      <c r="M6490" t="str">
        <f xml:space="preserve"> 雅俗通字典[[#This Row],[字韻]] &amp; TEXT(雅俗通字典[[#This Row],[調]], "[DBNum1]") &amp; 雅俗通字典[[#This Row],[切音]]</f>
        <v>高七喜</v>
      </c>
    </row>
    <row r="6491" spans="1:13">
      <c r="A6491">
        <v>6490</v>
      </c>
      <c r="B6491" s="13" t="s">
        <v>6913</v>
      </c>
      <c r="C6491" s="13" t="s">
        <v>108</v>
      </c>
      <c r="D6491" s="13" t="s">
        <v>6504</v>
      </c>
      <c r="E6491" s="13" t="s">
        <v>563</v>
      </c>
      <c r="F6491" t="s">
        <v>6912</v>
      </c>
      <c r="G6491" s="13" t="str">
        <f xml:space="preserve"> IF( RIGHT(雅俗通字典[[#This Row],[聲調]],1)&lt;&gt;"入", "舒聲", "促聲")</f>
        <v>舒聲</v>
      </c>
      <c r="H6491" t="str">
        <f xml:space="preserve"> INDEX(聲母對照資料表[], MATCH(雅俗通字典[[#This Row],[切音]], 聲母對照資料表[十五音], 0), 2)</f>
        <v>h</v>
      </c>
      <c r="I6491" t="str">
        <f xml:space="preserve"> INDEX(韻母對照資料表[], MATCH(雅俗通字典[[#This Row],[字韻]] &amp; LEFT(雅俗通字典[[#This Row],[舒促聲]],1), 韻母對照資料表[十五音識別碼], 0), 2)</f>
        <v>o</v>
      </c>
      <c r="J6491">
        <f xml:space="preserve"> MATCH(雅俗通字典[[#This Row],[聲調]], 雅俗通聲調, 0)</f>
        <v>7</v>
      </c>
      <c r="K6491" t="str">
        <f xml:space="preserve"> _xlfn.CONCAT(雅俗通字典[[#This Row],[聲]:[調]])</f>
        <v>ho7</v>
      </c>
      <c r="L6491" t="str">
        <f xml:space="preserve"> 雅俗通字典[[#This Row],[字韻]] &amp; 雅俗通字典[[#This Row],[聲調]] &amp; "聲" &amp; 雅俗通字典[[#This Row],[切音]]</f>
        <v>高下去聲喜</v>
      </c>
      <c r="M6491" t="str">
        <f xml:space="preserve"> 雅俗通字典[[#This Row],[字韻]] &amp; TEXT(雅俗通字典[[#This Row],[調]], "[DBNum1]") &amp; 雅俗通字典[[#This Row],[切音]]</f>
        <v>高七喜</v>
      </c>
    </row>
    <row r="6492" spans="1:13">
      <c r="A6492">
        <v>6491</v>
      </c>
      <c r="B6492" s="13" t="s">
        <v>6914</v>
      </c>
      <c r="C6492" s="13" t="s">
        <v>108</v>
      </c>
      <c r="D6492" s="13" t="s">
        <v>6504</v>
      </c>
      <c r="E6492" s="13" t="s">
        <v>563</v>
      </c>
      <c r="F6492" t="s">
        <v>6912</v>
      </c>
      <c r="G6492" s="13" t="str">
        <f xml:space="preserve"> IF( RIGHT(雅俗通字典[[#This Row],[聲調]],1)&lt;&gt;"入", "舒聲", "促聲")</f>
        <v>舒聲</v>
      </c>
      <c r="H6492" t="str">
        <f xml:space="preserve"> INDEX(聲母對照資料表[], MATCH(雅俗通字典[[#This Row],[切音]], 聲母對照資料表[十五音], 0), 2)</f>
        <v>h</v>
      </c>
      <c r="I6492" t="str">
        <f xml:space="preserve"> INDEX(韻母對照資料表[], MATCH(雅俗通字典[[#This Row],[字韻]] &amp; LEFT(雅俗通字典[[#This Row],[舒促聲]],1), 韻母對照資料表[十五音識別碼], 0), 2)</f>
        <v>o</v>
      </c>
      <c r="J6492">
        <f xml:space="preserve"> MATCH(雅俗通字典[[#This Row],[聲調]], 雅俗通聲調, 0)</f>
        <v>7</v>
      </c>
      <c r="K6492" t="str">
        <f xml:space="preserve"> _xlfn.CONCAT(雅俗通字典[[#This Row],[聲]:[調]])</f>
        <v>ho7</v>
      </c>
      <c r="L6492" t="str">
        <f xml:space="preserve"> 雅俗通字典[[#This Row],[字韻]] &amp; 雅俗通字典[[#This Row],[聲調]] &amp; "聲" &amp; 雅俗通字典[[#This Row],[切音]]</f>
        <v>高下去聲喜</v>
      </c>
      <c r="M6492" t="str">
        <f xml:space="preserve"> 雅俗通字典[[#This Row],[字韻]] &amp; TEXT(雅俗通字典[[#This Row],[調]], "[DBNum1]") &amp; 雅俗通字典[[#This Row],[切音]]</f>
        <v>高七喜</v>
      </c>
    </row>
    <row r="6493" spans="1:13">
      <c r="A6493">
        <v>6492</v>
      </c>
      <c r="B6493" s="13" t="s">
        <v>6915</v>
      </c>
      <c r="C6493" s="13" t="s">
        <v>108</v>
      </c>
      <c r="D6493" s="13" t="s">
        <v>6504</v>
      </c>
      <c r="E6493" s="13" t="s">
        <v>563</v>
      </c>
      <c r="F6493" t="s">
        <v>6912</v>
      </c>
      <c r="G6493" s="13" t="str">
        <f xml:space="preserve"> IF( RIGHT(雅俗通字典[[#This Row],[聲調]],1)&lt;&gt;"入", "舒聲", "促聲")</f>
        <v>舒聲</v>
      </c>
      <c r="H6493" t="str">
        <f xml:space="preserve"> INDEX(聲母對照資料表[], MATCH(雅俗通字典[[#This Row],[切音]], 聲母對照資料表[十五音], 0), 2)</f>
        <v>h</v>
      </c>
      <c r="I6493" t="str">
        <f xml:space="preserve"> INDEX(韻母對照資料表[], MATCH(雅俗通字典[[#This Row],[字韻]] &amp; LEFT(雅俗通字典[[#This Row],[舒促聲]],1), 韻母對照資料表[十五音識別碼], 0), 2)</f>
        <v>o</v>
      </c>
      <c r="J6493">
        <f xml:space="preserve"> MATCH(雅俗通字典[[#This Row],[聲調]], 雅俗通聲調, 0)</f>
        <v>7</v>
      </c>
      <c r="K6493" t="str">
        <f xml:space="preserve"> _xlfn.CONCAT(雅俗通字典[[#This Row],[聲]:[調]])</f>
        <v>ho7</v>
      </c>
      <c r="L6493" t="str">
        <f xml:space="preserve"> 雅俗通字典[[#This Row],[字韻]] &amp; 雅俗通字典[[#This Row],[聲調]] &amp; "聲" &amp; 雅俗通字典[[#This Row],[切音]]</f>
        <v>高下去聲喜</v>
      </c>
      <c r="M6493" t="str">
        <f xml:space="preserve"> 雅俗通字典[[#This Row],[字韻]] &amp; TEXT(雅俗通字典[[#This Row],[調]], "[DBNum1]") &amp; 雅俗通字典[[#This Row],[切音]]</f>
        <v>高七喜</v>
      </c>
    </row>
    <row r="6494" spans="1:13">
      <c r="A6494">
        <v>6493</v>
      </c>
      <c r="B6494" s="13" t="s">
        <v>6873</v>
      </c>
      <c r="C6494" s="13" t="s">
        <v>108</v>
      </c>
      <c r="D6494" s="13" t="s">
        <v>6504</v>
      </c>
      <c r="E6494" s="13" t="s">
        <v>563</v>
      </c>
      <c r="F6494" t="s">
        <v>6912</v>
      </c>
      <c r="G6494" s="13" t="str">
        <f xml:space="preserve"> IF( RIGHT(雅俗通字典[[#This Row],[聲調]],1)&lt;&gt;"入", "舒聲", "促聲")</f>
        <v>舒聲</v>
      </c>
      <c r="H6494" t="str">
        <f xml:space="preserve"> INDEX(聲母對照資料表[], MATCH(雅俗通字典[[#This Row],[切音]], 聲母對照資料表[十五音], 0), 2)</f>
        <v>h</v>
      </c>
      <c r="I6494" t="str">
        <f xml:space="preserve"> INDEX(韻母對照資料表[], MATCH(雅俗通字典[[#This Row],[字韻]] &amp; LEFT(雅俗通字典[[#This Row],[舒促聲]],1), 韻母對照資料表[十五音識別碼], 0), 2)</f>
        <v>o</v>
      </c>
      <c r="J6494">
        <f xml:space="preserve"> MATCH(雅俗通字典[[#This Row],[聲調]], 雅俗通聲調, 0)</f>
        <v>7</v>
      </c>
      <c r="K6494" t="str">
        <f xml:space="preserve"> _xlfn.CONCAT(雅俗通字典[[#This Row],[聲]:[調]])</f>
        <v>ho7</v>
      </c>
      <c r="L6494" t="str">
        <f xml:space="preserve"> 雅俗通字典[[#This Row],[字韻]] &amp; 雅俗通字典[[#This Row],[聲調]] &amp; "聲" &amp; 雅俗通字典[[#This Row],[切音]]</f>
        <v>高下去聲喜</v>
      </c>
      <c r="M6494" t="str">
        <f xml:space="preserve"> 雅俗通字典[[#This Row],[字韻]] &amp; TEXT(雅俗通字典[[#This Row],[調]], "[DBNum1]") &amp; 雅俗通字典[[#This Row],[切音]]</f>
        <v>高七喜</v>
      </c>
    </row>
    <row r="6495" spans="1:13">
      <c r="A6495">
        <v>6494</v>
      </c>
      <c r="B6495" s="13" t="s">
        <v>6916</v>
      </c>
      <c r="C6495" s="13" t="s">
        <v>108</v>
      </c>
      <c r="D6495" s="13" t="s">
        <v>6504</v>
      </c>
      <c r="E6495" s="13" t="s">
        <v>563</v>
      </c>
      <c r="F6495" t="s">
        <v>6912</v>
      </c>
      <c r="G6495" s="13" t="str">
        <f xml:space="preserve"> IF( RIGHT(雅俗通字典[[#This Row],[聲調]],1)&lt;&gt;"入", "舒聲", "促聲")</f>
        <v>舒聲</v>
      </c>
      <c r="H6495" t="str">
        <f xml:space="preserve"> INDEX(聲母對照資料表[], MATCH(雅俗通字典[[#This Row],[切音]], 聲母對照資料表[十五音], 0), 2)</f>
        <v>h</v>
      </c>
      <c r="I6495" t="str">
        <f xml:space="preserve"> INDEX(韻母對照資料表[], MATCH(雅俗通字典[[#This Row],[字韻]] &amp; LEFT(雅俗通字典[[#This Row],[舒促聲]],1), 韻母對照資料表[十五音識別碼], 0), 2)</f>
        <v>o</v>
      </c>
      <c r="J6495">
        <f xml:space="preserve"> MATCH(雅俗通字典[[#This Row],[聲調]], 雅俗通聲調, 0)</f>
        <v>7</v>
      </c>
      <c r="K6495" t="str">
        <f xml:space="preserve"> _xlfn.CONCAT(雅俗通字典[[#This Row],[聲]:[調]])</f>
        <v>ho7</v>
      </c>
      <c r="L6495" t="str">
        <f xml:space="preserve"> 雅俗通字典[[#This Row],[字韻]] &amp; 雅俗通字典[[#This Row],[聲調]] &amp; "聲" &amp; 雅俗通字典[[#This Row],[切音]]</f>
        <v>高下去聲喜</v>
      </c>
      <c r="M6495" t="str">
        <f xml:space="preserve"> 雅俗通字典[[#This Row],[字韻]] &amp; TEXT(雅俗通字典[[#This Row],[調]], "[DBNum1]") &amp; 雅俗通字典[[#This Row],[切音]]</f>
        <v>高七喜</v>
      </c>
    </row>
    <row r="6496" spans="1:13">
      <c r="A6496">
        <v>6495</v>
      </c>
      <c r="B6496" s="13" t="s">
        <v>6917</v>
      </c>
      <c r="C6496" s="13" t="s">
        <v>108</v>
      </c>
      <c r="D6496" s="13" t="s">
        <v>6504</v>
      </c>
      <c r="E6496" s="13" t="s">
        <v>563</v>
      </c>
      <c r="F6496" t="s">
        <v>6912</v>
      </c>
      <c r="G6496" s="13" t="str">
        <f xml:space="preserve"> IF( RIGHT(雅俗通字典[[#This Row],[聲調]],1)&lt;&gt;"入", "舒聲", "促聲")</f>
        <v>舒聲</v>
      </c>
      <c r="H6496" t="str">
        <f xml:space="preserve"> INDEX(聲母對照資料表[], MATCH(雅俗通字典[[#This Row],[切音]], 聲母對照資料表[十五音], 0), 2)</f>
        <v>h</v>
      </c>
      <c r="I6496" t="str">
        <f xml:space="preserve"> INDEX(韻母對照資料表[], MATCH(雅俗通字典[[#This Row],[字韻]] &amp; LEFT(雅俗通字典[[#This Row],[舒促聲]],1), 韻母對照資料表[十五音識別碼], 0), 2)</f>
        <v>o</v>
      </c>
      <c r="J6496">
        <f xml:space="preserve"> MATCH(雅俗通字典[[#This Row],[聲調]], 雅俗通聲調, 0)</f>
        <v>7</v>
      </c>
      <c r="K6496" t="str">
        <f xml:space="preserve"> _xlfn.CONCAT(雅俗通字典[[#This Row],[聲]:[調]])</f>
        <v>ho7</v>
      </c>
      <c r="L6496" t="str">
        <f xml:space="preserve"> 雅俗通字典[[#This Row],[字韻]] &amp; 雅俗通字典[[#This Row],[聲調]] &amp; "聲" &amp; 雅俗通字典[[#This Row],[切音]]</f>
        <v>高下去聲喜</v>
      </c>
      <c r="M6496" t="str">
        <f xml:space="preserve"> 雅俗通字典[[#This Row],[字韻]] &amp; TEXT(雅俗通字典[[#This Row],[調]], "[DBNum1]") &amp; 雅俗通字典[[#This Row],[切音]]</f>
        <v>高七喜</v>
      </c>
    </row>
    <row r="6497" spans="1:13">
      <c r="A6497">
        <v>6496</v>
      </c>
      <c r="B6497" s="13" t="s">
        <v>6870</v>
      </c>
      <c r="C6497" s="13" t="s">
        <v>108</v>
      </c>
      <c r="D6497" s="13" t="s">
        <v>6504</v>
      </c>
      <c r="E6497" s="13" t="s">
        <v>563</v>
      </c>
      <c r="F6497" t="s">
        <v>6912</v>
      </c>
      <c r="G6497" s="13" t="str">
        <f xml:space="preserve"> IF( RIGHT(雅俗通字典[[#This Row],[聲調]],1)&lt;&gt;"入", "舒聲", "促聲")</f>
        <v>舒聲</v>
      </c>
      <c r="H6497" t="str">
        <f xml:space="preserve"> INDEX(聲母對照資料表[], MATCH(雅俗通字典[[#This Row],[切音]], 聲母對照資料表[十五音], 0), 2)</f>
        <v>h</v>
      </c>
      <c r="I6497" t="str">
        <f xml:space="preserve"> INDEX(韻母對照資料表[], MATCH(雅俗通字典[[#This Row],[字韻]] &amp; LEFT(雅俗通字典[[#This Row],[舒促聲]],1), 韻母對照資料表[十五音識別碼], 0), 2)</f>
        <v>o</v>
      </c>
      <c r="J6497">
        <f xml:space="preserve"> MATCH(雅俗通字典[[#This Row],[聲調]], 雅俗通聲調, 0)</f>
        <v>7</v>
      </c>
      <c r="K6497" t="str">
        <f xml:space="preserve"> _xlfn.CONCAT(雅俗通字典[[#This Row],[聲]:[調]])</f>
        <v>ho7</v>
      </c>
      <c r="L6497" t="str">
        <f xml:space="preserve"> 雅俗通字典[[#This Row],[字韻]] &amp; 雅俗通字典[[#This Row],[聲調]] &amp; "聲" &amp; 雅俗通字典[[#This Row],[切音]]</f>
        <v>高下去聲喜</v>
      </c>
      <c r="M6497" t="str">
        <f xml:space="preserve"> 雅俗通字典[[#This Row],[字韻]] &amp; TEXT(雅俗通字典[[#This Row],[調]], "[DBNum1]") &amp; 雅俗通字典[[#This Row],[切音]]</f>
        <v>高七喜</v>
      </c>
    </row>
    <row r="6498" spans="1:13">
      <c r="A6498">
        <v>6497</v>
      </c>
      <c r="B6498" s="13" t="s">
        <v>6918</v>
      </c>
      <c r="C6498" s="13" t="s">
        <v>108</v>
      </c>
      <c r="D6498" s="13" t="s">
        <v>6504</v>
      </c>
      <c r="E6498" s="13" t="s">
        <v>563</v>
      </c>
      <c r="F6498" t="s">
        <v>6912</v>
      </c>
      <c r="G6498" s="13" t="str">
        <f xml:space="preserve"> IF( RIGHT(雅俗通字典[[#This Row],[聲調]],1)&lt;&gt;"入", "舒聲", "促聲")</f>
        <v>舒聲</v>
      </c>
      <c r="H6498" t="str">
        <f xml:space="preserve"> INDEX(聲母對照資料表[], MATCH(雅俗通字典[[#This Row],[切音]], 聲母對照資料表[十五音], 0), 2)</f>
        <v>h</v>
      </c>
      <c r="I6498" t="str">
        <f xml:space="preserve"> INDEX(韻母對照資料表[], MATCH(雅俗通字典[[#This Row],[字韻]] &amp; LEFT(雅俗通字典[[#This Row],[舒促聲]],1), 韻母對照資料表[十五音識別碼], 0), 2)</f>
        <v>o</v>
      </c>
      <c r="J6498">
        <f xml:space="preserve"> MATCH(雅俗通字典[[#This Row],[聲調]], 雅俗通聲調, 0)</f>
        <v>7</v>
      </c>
      <c r="K6498" t="str">
        <f xml:space="preserve"> _xlfn.CONCAT(雅俗通字典[[#This Row],[聲]:[調]])</f>
        <v>ho7</v>
      </c>
      <c r="L6498" t="str">
        <f xml:space="preserve"> 雅俗通字典[[#This Row],[字韻]] &amp; 雅俗通字典[[#This Row],[聲調]] &amp; "聲" &amp; 雅俗通字典[[#This Row],[切音]]</f>
        <v>高下去聲喜</v>
      </c>
      <c r="M6498" t="str">
        <f xml:space="preserve"> 雅俗通字典[[#This Row],[字韻]] &amp; TEXT(雅俗通字典[[#This Row],[調]], "[DBNum1]") &amp; 雅俗通字典[[#This Row],[切音]]</f>
        <v>高七喜</v>
      </c>
    </row>
    <row r="6499" spans="1:13">
      <c r="A6499">
        <v>6498</v>
      </c>
      <c r="B6499" s="13" t="s">
        <v>6919</v>
      </c>
      <c r="C6499" s="13" t="s">
        <v>108</v>
      </c>
      <c r="D6499" s="13" t="s">
        <v>6504</v>
      </c>
      <c r="E6499" s="13" t="s">
        <v>563</v>
      </c>
      <c r="F6499" t="s">
        <v>6912</v>
      </c>
      <c r="G6499" s="13" t="str">
        <f xml:space="preserve"> IF( RIGHT(雅俗通字典[[#This Row],[聲調]],1)&lt;&gt;"入", "舒聲", "促聲")</f>
        <v>舒聲</v>
      </c>
      <c r="H6499" t="str">
        <f xml:space="preserve"> INDEX(聲母對照資料表[], MATCH(雅俗通字典[[#This Row],[切音]], 聲母對照資料表[十五音], 0), 2)</f>
        <v>h</v>
      </c>
      <c r="I6499" t="str">
        <f xml:space="preserve"> INDEX(韻母對照資料表[], MATCH(雅俗通字典[[#This Row],[字韻]] &amp; LEFT(雅俗通字典[[#This Row],[舒促聲]],1), 韻母對照資料表[十五音識別碼], 0), 2)</f>
        <v>o</v>
      </c>
      <c r="J6499">
        <f xml:space="preserve"> MATCH(雅俗通字典[[#This Row],[聲調]], 雅俗通聲調, 0)</f>
        <v>7</v>
      </c>
      <c r="K6499" t="str">
        <f xml:space="preserve"> _xlfn.CONCAT(雅俗通字典[[#This Row],[聲]:[調]])</f>
        <v>ho7</v>
      </c>
      <c r="L6499" t="str">
        <f xml:space="preserve"> 雅俗通字典[[#This Row],[字韻]] &amp; 雅俗通字典[[#This Row],[聲調]] &amp; "聲" &amp; 雅俗通字典[[#This Row],[切音]]</f>
        <v>高下去聲喜</v>
      </c>
      <c r="M6499" t="str">
        <f xml:space="preserve"> 雅俗通字典[[#This Row],[字韻]] &amp; TEXT(雅俗通字典[[#This Row],[調]], "[DBNum1]") &amp; 雅俗通字典[[#This Row],[切音]]</f>
        <v>高七喜</v>
      </c>
    </row>
    <row r="6500" spans="1:13">
      <c r="A6500">
        <v>6499</v>
      </c>
      <c r="B6500" s="13" t="s">
        <v>6920</v>
      </c>
      <c r="C6500" s="13" t="s">
        <v>108</v>
      </c>
      <c r="D6500" s="13" t="s">
        <v>6504</v>
      </c>
      <c r="E6500" s="13" t="s">
        <v>563</v>
      </c>
      <c r="F6500" t="s">
        <v>6912</v>
      </c>
      <c r="G6500" s="13" t="str">
        <f xml:space="preserve"> IF( RIGHT(雅俗通字典[[#This Row],[聲調]],1)&lt;&gt;"入", "舒聲", "促聲")</f>
        <v>舒聲</v>
      </c>
      <c r="H6500" t="str">
        <f xml:space="preserve"> INDEX(聲母對照資料表[], MATCH(雅俗通字典[[#This Row],[切音]], 聲母對照資料表[十五音], 0), 2)</f>
        <v>h</v>
      </c>
      <c r="I6500" t="str">
        <f xml:space="preserve"> INDEX(韻母對照資料表[], MATCH(雅俗通字典[[#This Row],[字韻]] &amp; LEFT(雅俗通字典[[#This Row],[舒促聲]],1), 韻母對照資料表[十五音識別碼], 0), 2)</f>
        <v>o</v>
      </c>
      <c r="J6500">
        <f xml:space="preserve"> MATCH(雅俗通字典[[#This Row],[聲調]], 雅俗通聲調, 0)</f>
        <v>7</v>
      </c>
      <c r="K6500" t="str">
        <f xml:space="preserve"> _xlfn.CONCAT(雅俗通字典[[#This Row],[聲]:[調]])</f>
        <v>ho7</v>
      </c>
      <c r="L6500" t="str">
        <f xml:space="preserve"> 雅俗通字典[[#This Row],[字韻]] &amp; 雅俗通字典[[#This Row],[聲調]] &amp; "聲" &amp; 雅俗通字典[[#This Row],[切音]]</f>
        <v>高下去聲喜</v>
      </c>
      <c r="M6500" t="str">
        <f xml:space="preserve"> 雅俗通字典[[#This Row],[字韻]] &amp; TEXT(雅俗通字典[[#This Row],[調]], "[DBNum1]") &amp; 雅俗通字典[[#This Row],[切音]]</f>
        <v>高七喜</v>
      </c>
    </row>
    <row r="6501" spans="1:13">
      <c r="A6501">
        <v>6500</v>
      </c>
      <c r="B6501" s="13" t="s">
        <v>6921</v>
      </c>
      <c r="C6501" s="13" t="s">
        <v>108</v>
      </c>
      <c r="D6501" s="13" t="s">
        <v>6504</v>
      </c>
      <c r="E6501" s="13" t="s">
        <v>563</v>
      </c>
      <c r="F6501" t="s">
        <v>6912</v>
      </c>
      <c r="G6501" s="13" t="str">
        <f xml:space="preserve"> IF( RIGHT(雅俗通字典[[#This Row],[聲調]],1)&lt;&gt;"入", "舒聲", "促聲")</f>
        <v>舒聲</v>
      </c>
      <c r="H6501" t="str">
        <f xml:space="preserve"> INDEX(聲母對照資料表[], MATCH(雅俗通字典[[#This Row],[切音]], 聲母對照資料表[十五音], 0), 2)</f>
        <v>h</v>
      </c>
      <c r="I6501" t="str">
        <f xml:space="preserve"> INDEX(韻母對照資料表[], MATCH(雅俗通字典[[#This Row],[字韻]] &amp; LEFT(雅俗通字典[[#This Row],[舒促聲]],1), 韻母對照資料表[十五音識別碼], 0), 2)</f>
        <v>o</v>
      </c>
      <c r="J6501">
        <f xml:space="preserve"> MATCH(雅俗通字典[[#This Row],[聲調]], 雅俗通聲調, 0)</f>
        <v>7</v>
      </c>
      <c r="K6501" t="str">
        <f xml:space="preserve"> _xlfn.CONCAT(雅俗通字典[[#This Row],[聲]:[調]])</f>
        <v>ho7</v>
      </c>
      <c r="L6501" t="str">
        <f xml:space="preserve"> 雅俗通字典[[#This Row],[字韻]] &amp; 雅俗通字典[[#This Row],[聲調]] &amp; "聲" &amp; 雅俗通字典[[#This Row],[切音]]</f>
        <v>高下去聲喜</v>
      </c>
      <c r="M6501" t="str">
        <f xml:space="preserve"> 雅俗通字典[[#This Row],[字韻]] &amp; TEXT(雅俗通字典[[#This Row],[調]], "[DBNum1]") &amp; 雅俗通字典[[#This Row],[切音]]</f>
        <v>高七喜</v>
      </c>
    </row>
    <row r="6502" spans="1:13">
      <c r="A6502">
        <v>6501</v>
      </c>
      <c r="B6502" s="13" t="s">
        <v>6922</v>
      </c>
      <c r="C6502" s="13" t="s">
        <v>108</v>
      </c>
      <c r="D6502" s="13" t="s">
        <v>6504</v>
      </c>
      <c r="E6502" s="13" t="s">
        <v>563</v>
      </c>
      <c r="F6502" t="s">
        <v>6912</v>
      </c>
      <c r="G6502" s="13" t="str">
        <f xml:space="preserve"> IF( RIGHT(雅俗通字典[[#This Row],[聲調]],1)&lt;&gt;"入", "舒聲", "促聲")</f>
        <v>舒聲</v>
      </c>
      <c r="H6502" t="str">
        <f xml:space="preserve"> INDEX(聲母對照資料表[], MATCH(雅俗通字典[[#This Row],[切音]], 聲母對照資料表[十五音], 0), 2)</f>
        <v>h</v>
      </c>
      <c r="I6502" t="str">
        <f xml:space="preserve"> INDEX(韻母對照資料表[], MATCH(雅俗通字典[[#This Row],[字韻]] &amp; LEFT(雅俗通字典[[#This Row],[舒促聲]],1), 韻母對照資料表[十五音識別碼], 0), 2)</f>
        <v>o</v>
      </c>
      <c r="J6502">
        <f xml:space="preserve"> MATCH(雅俗通字典[[#This Row],[聲調]], 雅俗通聲調, 0)</f>
        <v>7</v>
      </c>
      <c r="K6502" t="str">
        <f xml:space="preserve"> _xlfn.CONCAT(雅俗通字典[[#This Row],[聲]:[調]])</f>
        <v>ho7</v>
      </c>
      <c r="L6502" t="str">
        <f xml:space="preserve"> 雅俗通字典[[#This Row],[字韻]] &amp; 雅俗通字典[[#This Row],[聲調]] &amp; "聲" &amp; 雅俗通字典[[#This Row],[切音]]</f>
        <v>高下去聲喜</v>
      </c>
      <c r="M6502" t="str">
        <f xml:space="preserve"> 雅俗通字典[[#This Row],[字韻]] &amp; TEXT(雅俗通字典[[#This Row],[調]], "[DBNum1]") &amp; 雅俗通字典[[#This Row],[切音]]</f>
        <v>高七喜</v>
      </c>
    </row>
    <row r="6503" spans="1:13">
      <c r="A6503">
        <v>6502</v>
      </c>
      <c r="B6503" s="13" t="s">
        <v>6923</v>
      </c>
      <c r="C6503" s="13" t="s">
        <v>108</v>
      </c>
      <c r="D6503" s="13" t="s">
        <v>6504</v>
      </c>
      <c r="E6503" s="13" t="s">
        <v>563</v>
      </c>
      <c r="F6503" t="s">
        <v>6912</v>
      </c>
      <c r="G6503" s="13" t="str">
        <f xml:space="preserve"> IF( RIGHT(雅俗通字典[[#This Row],[聲調]],1)&lt;&gt;"入", "舒聲", "促聲")</f>
        <v>舒聲</v>
      </c>
      <c r="H6503" t="str">
        <f xml:space="preserve"> INDEX(聲母對照資料表[], MATCH(雅俗通字典[[#This Row],[切音]], 聲母對照資料表[十五音], 0), 2)</f>
        <v>h</v>
      </c>
      <c r="I6503" t="str">
        <f xml:space="preserve"> INDEX(韻母對照資料表[], MATCH(雅俗通字典[[#This Row],[字韻]] &amp; LEFT(雅俗通字典[[#This Row],[舒促聲]],1), 韻母對照資料表[十五音識別碼], 0), 2)</f>
        <v>o</v>
      </c>
      <c r="J6503">
        <f xml:space="preserve"> MATCH(雅俗通字典[[#This Row],[聲調]], 雅俗通聲調, 0)</f>
        <v>7</v>
      </c>
      <c r="K6503" t="str">
        <f xml:space="preserve"> _xlfn.CONCAT(雅俗通字典[[#This Row],[聲]:[調]])</f>
        <v>ho7</v>
      </c>
      <c r="L6503" t="str">
        <f xml:space="preserve"> 雅俗通字典[[#This Row],[字韻]] &amp; 雅俗通字典[[#This Row],[聲調]] &amp; "聲" &amp; 雅俗通字典[[#This Row],[切音]]</f>
        <v>高下去聲喜</v>
      </c>
      <c r="M6503" t="str">
        <f xml:space="preserve"> 雅俗通字典[[#This Row],[字韻]] &amp; TEXT(雅俗通字典[[#This Row],[調]], "[DBNum1]") &amp; 雅俗通字典[[#This Row],[切音]]</f>
        <v>高七喜</v>
      </c>
    </row>
    <row r="6504" spans="1:13">
      <c r="A6504">
        <v>6503</v>
      </c>
      <c r="B6504" s="13" t="s">
        <v>6924</v>
      </c>
      <c r="C6504" s="13" t="s">
        <v>108</v>
      </c>
      <c r="D6504" s="13" t="s">
        <v>6504</v>
      </c>
      <c r="E6504" s="13" t="s">
        <v>563</v>
      </c>
      <c r="F6504" t="s">
        <v>6912</v>
      </c>
      <c r="G6504" s="13" t="str">
        <f xml:space="preserve"> IF( RIGHT(雅俗通字典[[#This Row],[聲調]],1)&lt;&gt;"入", "舒聲", "促聲")</f>
        <v>舒聲</v>
      </c>
      <c r="H6504" t="str">
        <f xml:space="preserve"> INDEX(聲母對照資料表[], MATCH(雅俗通字典[[#This Row],[切音]], 聲母對照資料表[十五音], 0), 2)</f>
        <v>h</v>
      </c>
      <c r="I6504" t="str">
        <f xml:space="preserve"> INDEX(韻母對照資料表[], MATCH(雅俗通字典[[#This Row],[字韻]] &amp; LEFT(雅俗通字典[[#This Row],[舒促聲]],1), 韻母對照資料表[十五音識別碼], 0), 2)</f>
        <v>o</v>
      </c>
      <c r="J6504">
        <f xml:space="preserve"> MATCH(雅俗通字典[[#This Row],[聲調]], 雅俗通聲調, 0)</f>
        <v>7</v>
      </c>
      <c r="K6504" t="str">
        <f xml:space="preserve"> _xlfn.CONCAT(雅俗通字典[[#This Row],[聲]:[調]])</f>
        <v>ho7</v>
      </c>
      <c r="L6504" t="str">
        <f xml:space="preserve"> 雅俗通字典[[#This Row],[字韻]] &amp; 雅俗通字典[[#This Row],[聲調]] &amp; "聲" &amp; 雅俗通字典[[#This Row],[切音]]</f>
        <v>高下去聲喜</v>
      </c>
      <c r="M6504" t="str">
        <f xml:space="preserve"> 雅俗通字典[[#This Row],[字韻]] &amp; TEXT(雅俗通字典[[#This Row],[調]], "[DBNum1]") &amp; 雅俗通字典[[#This Row],[切音]]</f>
        <v>高七喜</v>
      </c>
    </row>
    <row r="6505" spans="1:13">
      <c r="A6505">
        <v>6504</v>
      </c>
      <c r="B6505" s="13" t="s">
        <v>6859</v>
      </c>
      <c r="C6505" s="13" t="s">
        <v>108</v>
      </c>
      <c r="D6505" s="13" t="s">
        <v>6504</v>
      </c>
      <c r="E6505" s="13" t="s">
        <v>563</v>
      </c>
      <c r="F6505" t="s">
        <v>6912</v>
      </c>
      <c r="G6505" s="13" t="str">
        <f xml:space="preserve"> IF( RIGHT(雅俗通字典[[#This Row],[聲調]],1)&lt;&gt;"入", "舒聲", "促聲")</f>
        <v>舒聲</v>
      </c>
      <c r="H6505" t="str">
        <f xml:space="preserve"> INDEX(聲母對照資料表[], MATCH(雅俗通字典[[#This Row],[切音]], 聲母對照資料表[十五音], 0), 2)</f>
        <v>h</v>
      </c>
      <c r="I6505" t="str">
        <f xml:space="preserve"> INDEX(韻母對照資料表[], MATCH(雅俗通字典[[#This Row],[字韻]] &amp; LEFT(雅俗通字典[[#This Row],[舒促聲]],1), 韻母對照資料表[十五音識別碼], 0), 2)</f>
        <v>o</v>
      </c>
      <c r="J6505">
        <f xml:space="preserve"> MATCH(雅俗通字典[[#This Row],[聲調]], 雅俗通聲調, 0)</f>
        <v>7</v>
      </c>
      <c r="K6505" t="str">
        <f xml:space="preserve"> _xlfn.CONCAT(雅俗通字典[[#This Row],[聲]:[調]])</f>
        <v>ho7</v>
      </c>
      <c r="L6505" t="str">
        <f xml:space="preserve"> 雅俗通字典[[#This Row],[字韻]] &amp; 雅俗通字典[[#This Row],[聲調]] &amp; "聲" &amp; 雅俗通字典[[#This Row],[切音]]</f>
        <v>高下去聲喜</v>
      </c>
      <c r="M6505" t="str">
        <f xml:space="preserve"> 雅俗通字典[[#This Row],[字韻]] &amp; TEXT(雅俗通字典[[#This Row],[調]], "[DBNum1]") &amp; 雅俗通字典[[#This Row],[切音]]</f>
        <v>高七喜</v>
      </c>
    </row>
    <row r="6506" spans="1:13">
      <c r="A6506">
        <v>6505</v>
      </c>
      <c r="B6506" s="13" t="s">
        <v>6925</v>
      </c>
      <c r="C6506" s="13" t="s">
        <v>108</v>
      </c>
      <c r="D6506" s="13" t="s">
        <v>6504</v>
      </c>
      <c r="E6506" s="13" t="s">
        <v>563</v>
      </c>
      <c r="F6506" t="s">
        <v>6912</v>
      </c>
      <c r="G6506" s="13" t="str">
        <f xml:space="preserve"> IF( RIGHT(雅俗通字典[[#This Row],[聲調]],1)&lt;&gt;"入", "舒聲", "促聲")</f>
        <v>舒聲</v>
      </c>
      <c r="H6506" t="str">
        <f xml:space="preserve"> INDEX(聲母對照資料表[], MATCH(雅俗通字典[[#This Row],[切音]], 聲母對照資料表[十五音], 0), 2)</f>
        <v>h</v>
      </c>
      <c r="I6506" t="str">
        <f xml:space="preserve"> INDEX(韻母對照資料表[], MATCH(雅俗通字典[[#This Row],[字韻]] &amp; LEFT(雅俗通字典[[#This Row],[舒促聲]],1), 韻母對照資料表[十五音識別碼], 0), 2)</f>
        <v>o</v>
      </c>
      <c r="J6506">
        <f xml:space="preserve"> MATCH(雅俗通字典[[#This Row],[聲調]], 雅俗通聲調, 0)</f>
        <v>7</v>
      </c>
      <c r="K6506" t="str">
        <f xml:space="preserve"> _xlfn.CONCAT(雅俗通字典[[#This Row],[聲]:[調]])</f>
        <v>ho7</v>
      </c>
      <c r="L6506" t="str">
        <f xml:space="preserve"> 雅俗通字典[[#This Row],[字韻]] &amp; 雅俗通字典[[#This Row],[聲調]] &amp; "聲" &amp; 雅俗通字典[[#This Row],[切音]]</f>
        <v>高下去聲喜</v>
      </c>
      <c r="M6506" t="str">
        <f xml:space="preserve"> 雅俗通字典[[#This Row],[字韻]] &amp; TEXT(雅俗通字典[[#This Row],[調]], "[DBNum1]") &amp; 雅俗通字典[[#This Row],[切音]]</f>
        <v>高七喜</v>
      </c>
    </row>
    <row r="6507" spans="1:13">
      <c r="A6507">
        <v>6506</v>
      </c>
      <c r="B6507" s="13" t="s">
        <v>6926</v>
      </c>
      <c r="C6507" s="13" t="s">
        <v>108</v>
      </c>
      <c r="D6507" s="13" t="s">
        <v>6504</v>
      </c>
      <c r="E6507" s="13" t="s">
        <v>563</v>
      </c>
      <c r="F6507" t="s">
        <v>6912</v>
      </c>
      <c r="G6507" s="13" t="str">
        <f xml:space="preserve"> IF( RIGHT(雅俗通字典[[#This Row],[聲調]],1)&lt;&gt;"入", "舒聲", "促聲")</f>
        <v>舒聲</v>
      </c>
      <c r="H6507" t="str">
        <f xml:space="preserve"> INDEX(聲母對照資料表[], MATCH(雅俗通字典[[#This Row],[切音]], 聲母對照資料表[十五音], 0), 2)</f>
        <v>h</v>
      </c>
      <c r="I6507" t="str">
        <f xml:space="preserve"> INDEX(韻母對照資料表[], MATCH(雅俗通字典[[#This Row],[字韻]] &amp; LEFT(雅俗通字典[[#This Row],[舒促聲]],1), 韻母對照資料表[十五音識別碼], 0), 2)</f>
        <v>o</v>
      </c>
      <c r="J6507">
        <f xml:space="preserve"> MATCH(雅俗通字典[[#This Row],[聲調]], 雅俗通聲調, 0)</f>
        <v>7</v>
      </c>
      <c r="K6507" t="str">
        <f xml:space="preserve"> _xlfn.CONCAT(雅俗通字典[[#This Row],[聲]:[調]])</f>
        <v>ho7</v>
      </c>
      <c r="L6507" t="str">
        <f xml:space="preserve"> 雅俗通字典[[#This Row],[字韻]] &amp; 雅俗通字典[[#This Row],[聲調]] &amp; "聲" &amp; 雅俗通字典[[#This Row],[切音]]</f>
        <v>高下去聲喜</v>
      </c>
      <c r="M6507" t="str">
        <f xml:space="preserve"> 雅俗通字典[[#This Row],[字韻]] &amp; TEXT(雅俗通字典[[#This Row],[調]], "[DBNum1]") &amp; 雅俗通字典[[#This Row],[切音]]</f>
        <v>高七喜</v>
      </c>
    </row>
    <row r="6508" spans="1:13">
      <c r="A6508">
        <v>6507</v>
      </c>
      <c r="B6508" s="13" t="s">
        <v>6927</v>
      </c>
      <c r="C6508" s="13" t="s">
        <v>108</v>
      </c>
      <c r="D6508" s="13" t="s">
        <v>6504</v>
      </c>
      <c r="E6508" s="13" t="s">
        <v>563</v>
      </c>
      <c r="F6508" t="s">
        <v>6912</v>
      </c>
      <c r="G6508" s="13" t="str">
        <f xml:space="preserve"> IF( RIGHT(雅俗通字典[[#This Row],[聲調]],1)&lt;&gt;"入", "舒聲", "促聲")</f>
        <v>舒聲</v>
      </c>
      <c r="H6508" t="str">
        <f xml:space="preserve"> INDEX(聲母對照資料表[], MATCH(雅俗通字典[[#This Row],[切音]], 聲母對照資料表[十五音], 0), 2)</f>
        <v>h</v>
      </c>
      <c r="I6508" t="str">
        <f xml:space="preserve"> INDEX(韻母對照資料表[], MATCH(雅俗通字典[[#This Row],[字韻]] &amp; LEFT(雅俗通字典[[#This Row],[舒促聲]],1), 韻母對照資料表[十五音識別碼], 0), 2)</f>
        <v>o</v>
      </c>
      <c r="J6508">
        <f xml:space="preserve"> MATCH(雅俗通字典[[#This Row],[聲調]], 雅俗通聲調, 0)</f>
        <v>7</v>
      </c>
      <c r="K6508" t="str">
        <f xml:space="preserve"> _xlfn.CONCAT(雅俗通字典[[#This Row],[聲]:[調]])</f>
        <v>ho7</v>
      </c>
      <c r="L6508" t="str">
        <f xml:space="preserve"> 雅俗通字典[[#This Row],[字韻]] &amp; 雅俗通字典[[#This Row],[聲調]] &amp; "聲" &amp; 雅俗通字典[[#This Row],[切音]]</f>
        <v>高下去聲喜</v>
      </c>
      <c r="M6508" t="str">
        <f xml:space="preserve"> 雅俗通字典[[#This Row],[字韻]] &amp; TEXT(雅俗通字典[[#This Row],[調]], "[DBNum1]") &amp; 雅俗通字典[[#This Row],[切音]]</f>
        <v>高七喜</v>
      </c>
    </row>
    <row r="6509" spans="1:13">
      <c r="A6509">
        <v>6508</v>
      </c>
      <c r="B6509" s="13" t="s">
        <v>6928</v>
      </c>
      <c r="C6509" s="13" t="s">
        <v>11</v>
      </c>
      <c r="D6509" s="13" t="s">
        <v>6928</v>
      </c>
      <c r="E6509" s="13" t="s">
        <v>8</v>
      </c>
      <c r="F6509" t="s">
        <v>6929</v>
      </c>
      <c r="G6509" s="13" t="str">
        <f xml:space="preserve"> IF( RIGHT(雅俗通字典[[#This Row],[聲調]],1)&lt;&gt;"入", "舒聲", "促聲")</f>
        <v>舒聲</v>
      </c>
      <c r="H6509" t="str">
        <f xml:space="preserve"> INDEX(聲母對照資料表[], MATCH(雅俗通字典[[#This Row],[切音]], 聲母對照資料表[十五音], 0), 2)</f>
        <v>k</v>
      </c>
      <c r="I6509" t="str">
        <f xml:space="preserve"> INDEX(韻母對照資料表[], MATCH(雅俗通字典[[#This Row],[字韻]] &amp; LEFT(雅俗通字典[[#This Row],[舒促聲]],1), 韻母對照資料表[十五音識別碼], 0), 2)</f>
        <v>ai</v>
      </c>
      <c r="J6509">
        <f xml:space="preserve"> MATCH(雅俗通字典[[#This Row],[聲調]], 雅俗通聲調, 0)</f>
        <v>1</v>
      </c>
      <c r="K6509" t="str">
        <f xml:space="preserve"> _xlfn.CONCAT(雅俗通字典[[#This Row],[聲]:[調]])</f>
        <v>kai1</v>
      </c>
      <c r="L6509" t="str">
        <f xml:space="preserve"> 雅俗通字典[[#This Row],[字韻]] &amp; 雅俗通字典[[#This Row],[聲調]] &amp; "聲" &amp; 雅俗通字典[[#This Row],[切音]]</f>
        <v>皆上平聲求</v>
      </c>
      <c r="M6509" t="str">
        <f xml:space="preserve"> 雅俗通字典[[#This Row],[字韻]] &amp; TEXT(雅俗通字典[[#This Row],[調]], "[DBNum1]") &amp; 雅俗通字典[[#This Row],[切音]]</f>
        <v>皆一求</v>
      </c>
    </row>
    <row r="6510" spans="1:13">
      <c r="A6510">
        <v>6509</v>
      </c>
      <c r="B6510" s="13" t="s">
        <v>6930</v>
      </c>
      <c r="C6510" s="13" t="s">
        <v>11</v>
      </c>
      <c r="D6510" s="13" t="s">
        <v>6928</v>
      </c>
      <c r="E6510" s="13" t="s">
        <v>8</v>
      </c>
      <c r="F6510" t="s">
        <v>6929</v>
      </c>
      <c r="G6510" s="13" t="str">
        <f xml:space="preserve"> IF( RIGHT(雅俗通字典[[#This Row],[聲調]],1)&lt;&gt;"入", "舒聲", "促聲")</f>
        <v>舒聲</v>
      </c>
      <c r="H6510" t="str">
        <f xml:space="preserve"> INDEX(聲母對照資料表[], MATCH(雅俗通字典[[#This Row],[切音]], 聲母對照資料表[十五音], 0), 2)</f>
        <v>k</v>
      </c>
      <c r="I6510" t="str">
        <f xml:space="preserve"> INDEX(韻母對照資料表[], MATCH(雅俗通字典[[#This Row],[字韻]] &amp; LEFT(雅俗通字典[[#This Row],[舒促聲]],1), 韻母對照資料表[十五音識別碼], 0), 2)</f>
        <v>ai</v>
      </c>
      <c r="J6510">
        <f xml:space="preserve"> MATCH(雅俗通字典[[#This Row],[聲調]], 雅俗通聲調, 0)</f>
        <v>1</v>
      </c>
      <c r="K6510" t="str">
        <f xml:space="preserve"> _xlfn.CONCAT(雅俗通字典[[#This Row],[聲]:[調]])</f>
        <v>kai1</v>
      </c>
      <c r="L6510" t="str">
        <f xml:space="preserve"> 雅俗通字典[[#This Row],[字韻]] &amp; 雅俗通字典[[#This Row],[聲調]] &amp; "聲" &amp; 雅俗通字典[[#This Row],[切音]]</f>
        <v>皆上平聲求</v>
      </c>
      <c r="M6510" t="str">
        <f xml:space="preserve"> 雅俗通字典[[#This Row],[字韻]] &amp; TEXT(雅俗通字典[[#This Row],[調]], "[DBNum1]") &amp; 雅俗通字典[[#This Row],[切音]]</f>
        <v>皆一求</v>
      </c>
    </row>
    <row r="6511" spans="1:13">
      <c r="A6511">
        <v>6510</v>
      </c>
      <c r="B6511" s="13" t="s">
        <v>6931</v>
      </c>
      <c r="C6511" s="13" t="s">
        <v>11</v>
      </c>
      <c r="D6511" s="13" t="s">
        <v>6928</v>
      </c>
      <c r="E6511" s="13" t="s">
        <v>8</v>
      </c>
      <c r="F6511" t="s">
        <v>6929</v>
      </c>
      <c r="G6511" s="13" t="str">
        <f xml:space="preserve"> IF( RIGHT(雅俗通字典[[#This Row],[聲調]],1)&lt;&gt;"入", "舒聲", "促聲")</f>
        <v>舒聲</v>
      </c>
      <c r="H6511" t="str">
        <f xml:space="preserve"> INDEX(聲母對照資料表[], MATCH(雅俗通字典[[#This Row],[切音]], 聲母對照資料表[十五音], 0), 2)</f>
        <v>k</v>
      </c>
      <c r="I6511" t="str">
        <f xml:space="preserve"> INDEX(韻母對照資料表[], MATCH(雅俗通字典[[#This Row],[字韻]] &amp; LEFT(雅俗通字典[[#This Row],[舒促聲]],1), 韻母對照資料表[十五音識別碼], 0), 2)</f>
        <v>ai</v>
      </c>
      <c r="J6511">
        <f xml:space="preserve"> MATCH(雅俗通字典[[#This Row],[聲調]], 雅俗通聲調, 0)</f>
        <v>1</v>
      </c>
      <c r="K6511" t="str">
        <f xml:space="preserve"> _xlfn.CONCAT(雅俗通字典[[#This Row],[聲]:[調]])</f>
        <v>kai1</v>
      </c>
      <c r="L6511" t="str">
        <f xml:space="preserve"> 雅俗通字典[[#This Row],[字韻]] &amp; 雅俗通字典[[#This Row],[聲調]] &amp; "聲" &amp; 雅俗通字典[[#This Row],[切音]]</f>
        <v>皆上平聲求</v>
      </c>
      <c r="M6511" t="str">
        <f xml:space="preserve"> 雅俗通字典[[#This Row],[字韻]] &amp; TEXT(雅俗通字典[[#This Row],[調]], "[DBNum1]") &amp; 雅俗通字典[[#This Row],[切音]]</f>
        <v>皆一求</v>
      </c>
    </row>
    <row r="6512" spans="1:13">
      <c r="A6512">
        <v>6511</v>
      </c>
      <c r="B6512" s="13" t="s">
        <v>6932</v>
      </c>
      <c r="C6512" s="13" t="s">
        <v>11</v>
      </c>
      <c r="D6512" s="13" t="s">
        <v>6928</v>
      </c>
      <c r="E6512" s="13" t="s">
        <v>8</v>
      </c>
      <c r="F6512" t="s">
        <v>6929</v>
      </c>
      <c r="G6512" s="13" t="str">
        <f xml:space="preserve"> IF( RIGHT(雅俗通字典[[#This Row],[聲調]],1)&lt;&gt;"入", "舒聲", "促聲")</f>
        <v>舒聲</v>
      </c>
      <c r="H6512" t="str">
        <f xml:space="preserve"> INDEX(聲母對照資料表[], MATCH(雅俗通字典[[#This Row],[切音]], 聲母對照資料表[十五音], 0), 2)</f>
        <v>k</v>
      </c>
      <c r="I6512" t="str">
        <f xml:space="preserve"> INDEX(韻母對照資料表[], MATCH(雅俗通字典[[#This Row],[字韻]] &amp; LEFT(雅俗通字典[[#This Row],[舒促聲]],1), 韻母對照資料表[十五音識別碼], 0), 2)</f>
        <v>ai</v>
      </c>
      <c r="J6512">
        <f xml:space="preserve"> MATCH(雅俗通字典[[#This Row],[聲調]], 雅俗通聲調, 0)</f>
        <v>1</v>
      </c>
      <c r="K6512" t="str">
        <f xml:space="preserve"> _xlfn.CONCAT(雅俗通字典[[#This Row],[聲]:[調]])</f>
        <v>kai1</v>
      </c>
      <c r="L6512" t="str">
        <f xml:space="preserve"> 雅俗通字典[[#This Row],[字韻]] &amp; 雅俗通字典[[#This Row],[聲調]] &amp; "聲" &amp; 雅俗通字典[[#This Row],[切音]]</f>
        <v>皆上平聲求</v>
      </c>
      <c r="M6512" t="str">
        <f xml:space="preserve"> 雅俗通字典[[#This Row],[字韻]] &amp; TEXT(雅俗通字典[[#This Row],[調]], "[DBNum1]") &amp; 雅俗通字典[[#This Row],[切音]]</f>
        <v>皆一求</v>
      </c>
    </row>
    <row r="6513" spans="1:13">
      <c r="A6513">
        <v>6512</v>
      </c>
      <c r="B6513" s="13" t="s">
        <v>6933</v>
      </c>
      <c r="C6513" s="13" t="s">
        <v>11</v>
      </c>
      <c r="D6513" s="13" t="s">
        <v>6928</v>
      </c>
      <c r="E6513" s="13" t="s">
        <v>8</v>
      </c>
      <c r="F6513" t="s">
        <v>6929</v>
      </c>
      <c r="G6513" s="13" t="str">
        <f xml:space="preserve"> IF( RIGHT(雅俗通字典[[#This Row],[聲調]],1)&lt;&gt;"入", "舒聲", "促聲")</f>
        <v>舒聲</v>
      </c>
      <c r="H6513" t="str">
        <f xml:space="preserve"> INDEX(聲母對照資料表[], MATCH(雅俗通字典[[#This Row],[切音]], 聲母對照資料表[十五音], 0), 2)</f>
        <v>k</v>
      </c>
      <c r="I6513" t="str">
        <f xml:space="preserve"> INDEX(韻母對照資料表[], MATCH(雅俗通字典[[#This Row],[字韻]] &amp; LEFT(雅俗通字典[[#This Row],[舒促聲]],1), 韻母對照資料表[十五音識別碼], 0), 2)</f>
        <v>ai</v>
      </c>
      <c r="J6513">
        <f xml:space="preserve"> MATCH(雅俗通字典[[#This Row],[聲調]], 雅俗通聲調, 0)</f>
        <v>1</v>
      </c>
      <c r="K6513" t="str">
        <f xml:space="preserve"> _xlfn.CONCAT(雅俗通字典[[#This Row],[聲]:[調]])</f>
        <v>kai1</v>
      </c>
      <c r="L6513" t="str">
        <f xml:space="preserve"> 雅俗通字典[[#This Row],[字韻]] &amp; 雅俗通字典[[#This Row],[聲調]] &amp; "聲" &amp; 雅俗通字典[[#This Row],[切音]]</f>
        <v>皆上平聲求</v>
      </c>
      <c r="M6513" t="str">
        <f xml:space="preserve"> 雅俗通字典[[#This Row],[字韻]] &amp; TEXT(雅俗通字典[[#This Row],[調]], "[DBNum1]") &amp; 雅俗通字典[[#This Row],[切音]]</f>
        <v>皆一求</v>
      </c>
    </row>
    <row r="6514" spans="1:13">
      <c r="A6514">
        <v>6513</v>
      </c>
      <c r="B6514" s="13" t="s">
        <v>6934</v>
      </c>
      <c r="C6514" s="13" t="s">
        <v>11</v>
      </c>
      <c r="D6514" s="13" t="s">
        <v>6928</v>
      </c>
      <c r="E6514" s="13" t="s">
        <v>8</v>
      </c>
      <c r="F6514" t="s">
        <v>6929</v>
      </c>
      <c r="G6514" s="13" t="str">
        <f xml:space="preserve"> IF( RIGHT(雅俗通字典[[#This Row],[聲調]],1)&lt;&gt;"入", "舒聲", "促聲")</f>
        <v>舒聲</v>
      </c>
      <c r="H6514" t="str">
        <f xml:space="preserve"> INDEX(聲母對照資料表[], MATCH(雅俗通字典[[#This Row],[切音]], 聲母對照資料表[十五音], 0), 2)</f>
        <v>k</v>
      </c>
      <c r="I6514" t="str">
        <f xml:space="preserve"> INDEX(韻母對照資料表[], MATCH(雅俗通字典[[#This Row],[字韻]] &amp; LEFT(雅俗通字典[[#This Row],[舒促聲]],1), 韻母對照資料表[十五音識別碼], 0), 2)</f>
        <v>ai</v>
      </c>
      <c r="J6514">
        <f xml:space="preserve"> MATCH(雅俗通字典[[#This Row],[聲調]], 雅俗通聲調, 0)</f>
        <v>1</v>
      </c>
      <c r="K6514" t="str">
        <f xml:space="preserve"> _xlfn.CONCAT(雅俗通字典[[#This Row],[聲]:[調]])</f>
        <v>kai1</v>
      </c>
      <c r="L6514" t="str">
        <f xml:space="preserve"> 雅俗通字典[[#This Row],[字韻]] &amp; 雅俗通字典[[#This Row],[聲調]] &amp; "聲" &amp; 雅俗通字典[[#This Row],[切音]]</f>
        <v>皆上平聲求</v>
      </c>
      <c r="M6514" t="str">
        <f xml:space="preserve"> 雅俗通字典[[#This Row],[字韻]] &amp; TEXT(雅俗通字典[[#This Row],[調]], "[DBNum1]") &amp; 雅俗通字典[[#This Row],[切音]]</f>
        <v>皆一求</v>
      </c>
    </row>
    <row r="6515" spans="1:13">
      <c r="A6515">
        <v>6514</v>
      </c>
      <c r="B6515" s="13" t="s">
        <v>6935</v>
      </c>
      <c r="C6515" s="13" t="s">
        <v>11</v>
      </c>
      <c r="D6515" s="13" t="s">
        <v>6928</v>
      </c>
      <c r="E6515" s="13" t="s">
        <v>8</v>
      </c>
      <c r="F6515" t="s">
        <v>6929</v>
      </c>
      <c r="G6515" s="13" t="str">
        <f xml:space="preserve"> IF( RIGHT(雅俗通字典[[#This Row],[聲調]],1)&lt;&gt;"入", "舒聲", "促聲")</f>
        <v>舒聲</v>
      </c>
      <c r="H6515" t="str">
        <f xml:space="preserve"> INDEX(聲母對照資料表[], MATCH(雅俗通字典[[#This Row],[切音]], 聲母對照資料表[十五音], 0), 2)</f>
        <v>k</v>
      </c>
      <c r="I6515" t="str">
        <f xml:space="preserve"> INDEX(韻母對照資料表[], MATCH(雅俗通字典[[#This Row],[字韻]] &amp; LEFT(雅俗通字典[[#This Row],[舒促聲]],1), 韻母對照資料表[十五音識別碼], 0), 2)</f>
        <v>ai</v>
      </c>
      <c r="J6515">
        <f xml:space="preserve"> MATCH(雅俗通字典[[#This Row],[聲調]], 雅俗通聲調, 0)</f>
        <v>1</v>
      </c>
      <c r="K6515" t="str">
        <f xml:space="preserve"> _xlfn.CONCAT(雅俗通字典[[#This Row],[聲]:[調]])</f>
        <v>kai1</v>
      </c>
      <c r="L6515" t="str">
        <f xml:space="preserve"> 雅俗通字典[[#This Row],[字韻]] &amp; 雅俗通字典[[#This Row],[聲調]] &amp; "聲" &amp; 雅俗通字典[[#This Row],[切音]]</f>
        <v>皆上平聲求</v>
      </c>
      <c r="M6515" t="str">
        <f xml:space="preserve"> 雅俗通字典[[#This Row],[字韻]] &amp; TEXT(雅俗通字典[[#This Row],[調]], "[DBNum1]") &amp; 雅俗通字典[[#This Row],[切音]]</f>
        <v>皆一求</v>
      </c>
    </row>
    <row r="6516" spans="1:13">
      <c r="A6516">
        <v>6515</v>
      </c>
      <c r="B6516" s="13" t="s">
        <v>6936</v>
      </c>
      <c r="C6516" s="13" t="s">
        <v>11</v>
      </c>
      <c r="D6516" s="13" t="s">
        <v>6928</v>
      </c>
      <c r="E6516" s="13" t="s">
        <v>8</v>
      </c>
      <c r="F6516" t="s">
        <v>6929</v>
      </c>
      <c r="G6516" s="13" t="str">
        <f xml:space="preserve"> IF( RIGHT(雅俗通字典[[#This Row],[聲調]],1)&lt;&gt;"入", "舒聲", "促聲")</f>
        <v>舒聲</v>
      </c>
      <c r="H6516" t="str">
        <f xml:space="preserve"> INDEX(聲母對照資料表[], MATCH(雅俗通字典[[#This Row],[切音]], 聲母對照資料表[十五音], 0), 2)</f>
        <v>k</v>
      </c>
      <c r="I6516" t="str">
        <f xml:space="preserve"> INDEX(韻母對照資料表[], MATCH(雅俗通字典[[#This Row],[字韻]] &amp; LEFT(雅俗通字典[[#This Row],[舒促聲]],1), 韻母對照資料表[十五音識別碼], 0), 2)</f>
        <v>ai</v>
      </c>
      <c r="J6516">
        <f xml:space="preserve"> MATCH(雅俗通字典[[#This Row],[聲調]], 雅俗通聲調, 0)</f>
        <v>1</v>
      </c>
      <c r="K6516" t="str">
        <f xml:space="preserve"> _xlfn.CONCAT(雅俗通字典[[#This Row],[聲]:[調]])</f>
        <v>kai1</v>
      </c>
      <c r="L6516" t="str">
        <f xml:space="preserve"> 雅俗通字典[[#This Row],[字韻]] &amp; 雅俗通字典[[#This Row],[聲調]] &amp; "聲" &amp; 雅俗通字典[[#This Row],[切音]]</f>
        <v>皆上平聲求</v>
      </c>
      <c r="M6516" t="str">
        <f xml:space="preserve"> 雅俗通字典[[#This Row],[字韻]] &amp; TEXT(雅俗通字典[[#This Row],[調]], "[DBNum1]") &amp; 雅俗通字典[[#This Row],[切音]]</f>
        <v>皆一求</v>
      </c>
    </row>
    <row r="6517" spans="1:13">
      <c r="A6517">
        <v>6516</v>
      </c>
      <c r="B6517" s="13" t="s">
        <v>6937</v>
      </c>
      <c r="C6517" s="13" t="s">
        <v>10186</v>
      </c>
      <c r="D6517" s="13" t="s">
        <v>6928</v>
      </c>
      <c r="E6517" s="13" t="s">
        <v>8</v>
      </c>
      <c r="F6517" t="s">
        <v>6938</v>
      </c>
      <c r="G6517" s="13" t="str">
        <f xml:space="preserve"> IF( RIGHT(雅俗通字典[[#This Row],[聲調]],1)&lt;&gt;"入", "舒聲", "促聲")</f>
        <v>舒聲</v>
      </c>
      <c r="H6517" t="str">
        <f xml:space="preserve"> INDEX(聲母對照資料表[], MATCH(雅俗通字典[[#This Row],[切音]], 聲母對照資料表[十五音], 0), 2)</f>
        <v>kh</v>
      </c>
      <c r="I6517" t="str">
        <f xml:space="preserve"> INDEX(韻母對照資料表[], MATCH(雅俗通字典[[#This Row],[字韻]] &amp; LEFT(雅俗通字典[[#This Row],[舒促聲]],1), 韻母對照資料表[十五音識別碼], 0), 2)</f>
        <v>ai</v>
      </c>
      <c r="J6517">
        <f xml:space="preserve"> MATCH(雅俗通字典[[#This Row],[聲調]], 雅俗通聲調, 0)</f>
        <v>1</v>
      </c>
      <c r="K6517" t="str">
        <f xml:space="preserve"> _xlfn.CONCAT(雅俗通字典[[#This Row],[聲]:[調]])</f>
        <v>khai1</v>
      </c>
      <c r="L6517" t="str">
        <f xml:space="preserve"> 雅俗通字典[[#This Row],[字韻]] &amp; 雅俗通字典[[#This Row],[聲調]] &amp; "聲" &amp; 雅俗通字典[[#This Row],[切音]]</f>
        <v>皆上平聲去</v>
      </c>
      <c r="M6517" t="str">
        <f xml:space="preserve"> 雅俗通字典[[#This Row],[字韻]] &amp; TEXT(雅俗通字典[[#This Row],[調]], "[DBNum1]") &amp; 雅俗通字典[[#This Row],[切音]]</f>
        <v>皆一去</v>
      </c>
    </row>
    <row r="6518" spans="1:13">
      <c r="A6518">
        <v>6517</v>
      </c>
      <c r="B6518" s="13" t="s">
        <v>6939</v>
      </c>
      <c r="C6518" s="13" t="s">
        <v>10186</v>
      </c>
      <c r="D6518" s="13" t="s">
        <v>6928</v>
      </c>
      <c r="E6518" s="13" t="s">
        <v>8</v>
      </c>
      <c r="F6518" t="s">
        <v>6938</v>
      </c>
      <c r="G6518" s="13" t="str">
        <f xml:space="preserve"> IF( RIGHT(雅俗通字典[[#This Row],[聲調]],1)&lt;&gt;"入", "舒聲", "促聲")</f>
        <v>舒聲</v>
      </c>
      <c r="H6518" t="str">
        <f xml:space="preserve"> INDEX(聲母對照資料表[], MATCH(雅俗通字典[[#This Row],[切音]], 聲母對照資料表[十五音], 0), 2)</f>
        <v>kh</v>
      </c>
      <c r="I6518" t="str">
        <f xml:space="preserve"> INDEX(韻母對照資料表[], MATCH(雅俗通字典[[#This Row],[字韻]] &amp; LEFT(雅俗通字典[[#This Row],[舒促聲]],1), 韻母對照資料表[十五音識別碼], 0), 2)</f>
        <v>ai</v>
      </c>
      <c r="J6518">
        <f xml:space="preserve"> MATCH(雅俗通字典[[#This Row],[聲調]], 雅俗通聲調, 0)</f>
        <v>1</v>
      </c>
      <c r="K6518" t="str">
        <f xml:space="preserve"> _xlfn.CONCAT(雅俗通字典[[#This Row],[聲]:[調]])</f>
        <v>khai1</v>
      </c>
      <c r="L6518" t="str">
        <f xml:space="preserve"> 雅俗通字典[[#This Row],[字韻]] &amp; 雅俗通字典[[#This Row],[聲調]] &amp; "聲" &amp; 雅俗通字典[[#This Row],[切音]]</f>
        <v>皆上平聲去</v>
      </c>
      <c r="M6518" t="str">
        <f xml:space="preserve"> 雅俗通字典[[#This Row],[字韻]] &amp; TEXT(雅俗通字典[[#This Row],[調]], "[DBNum1]") &amp; 雅俗通字典[[#This Row],[切音]]</f>
        <v>皆一去</v>
      </c>
    </row>
    <row r="6519" spans="1:13">
      <c r="A6519">
        <v>6518</v>
      </c>
      <c r="B6519" s="13" t="s">
        <v>6940</v>
      </c>
      <c r="C6519" s="13" t="s">
        <v>32</v>
      </c>
      <c r="D6519" s="13" t="s">
        <v>6928</v>
      </c>
      <c r="E6519" s="13" t="s">
        <v>8</v>
      </c>
      <c r="F6519" t="s">
        <v>6941</v>
      </c>
      <c r="G6519" s="13" t="str">
        <f xml:space="preserve"> IF( RIGHT(雅俗通字典[[#This Row],[聲調]],1)&lt;&gt;"入", "舒聲", "促聲")</f>
        <v>舒聲</v>
      </c>
      <c r="H6519" t="str">
        <f xml:space="preserve"> INDEX(聲母對照資料表[], MATCH(雅俗通字典[[#This Row],[切音]], 聲母對照資料表[十五音], 0), 2)</f>
        <v>t</v>
      </c>
      <c r="I6519" t="str">
        <f xml:space="preserve"> INDEX(韻母對照資料表[], MATCH(雅俗通字典[[#This Row],[字韻]] &amp; LEFT(雅俗通字典[[#This Row],[舒促聲]],1), 韻母對照資料表[十五音識別碼], 0), 2)</f>
        <v>ai</v>
      </c>
      <c r="J6519">
        <f xml:space="preserve"> MATCH(雅俗通字典[[#This Row],[聲調]], 雅俗通聲調, 0)</f>
        <v>1</v>
      </c>
      <c r="K6519" t="str">
        <f xml:space="preserve"> _xlfn.CONCAT(雅俗通字典[[#This Row],[聲]:[調]])</f>
        <v>tai1</v>
      </c>
      <c r="L6519" t="str">
        <f xml:space="preserve"> 雅俗通字典[[#This Row],[字韻]] &amp; 雅俗通字典[[#This Row],[聲調]] &amp; "聲" &amp; 雅俗通字典[[#This Row],[切音]]</f>
        <v>皆上平聲地</v>
      </c>
      <c r="M6519" t="str">
        <f xml:space="preserve"> 雅俗通字典[[#This Row],[字韻]] &amp; TEXT(雅俗通字典[[#This Row],[調]], "[DBNum1]") &amp; 雅俗通字典[[#This Row],[切音]]</f>
        <v>皆一地</v>
      </c>
    </row>
    <row r="6520" spans="1:13">
      <c r="A6520">
        <v>6519</v>
      </c>
      <c r="B6520" s="13" t="s">
        <v>6942</v>
      </c>
      <c r="C6520" s="13" t="s">
        <v>45</v>
      </c>
      <c r="D6520" s="13" t="s">
        <v>6928</v>
      </c>
      <c r="E6520" s="13" t="s">
        <v>8</v>
      </c>
      <c r="F6520" t="s">
        <v>6943</v>
      </c>
      <c r="G6520" s="13" t="str">
        <f xml:space="preserve"> IF( RIGHT(雅俗通字典[[#This Row],[聲調]],1)&lt;&gt;"入", "舒聲", "促聲")</f>
        <v>舒聲</v>
      </c>
      <c r="H6520" t="str">
        <f xml:space="preserve"> INDEX(聲母對照資料表[], MATCH(雅俗通字典[[#This Row],[切音]], 聲母對照資料表[十五音], 0), 2)</f>
        <v>ph</v>
      </c>
      <c r="I6520" t="str">
        <f xml:space="preserve"> INDEX(韻母對照資料表[], MATCH(雅俗通字典[[#This Row],[字韻]] &amp; LEFT(雅俗通字典[[#This Row],[舒促聲]],1), 韻母對照資料表[十五音識別碼], 0), 2)</f>
        <v>ai</v>
      </c>
      <c r="J6520">
        <f xml:space="preserve"> MATCH(雅俗通字典[[#This Row],[聲調]], 雅俗通聲調, 0)</f>
        <v>1</v>
      </c>
      <c r="K6520" t="str">
        <f xml:space="preserve"> _xlfn.CONCAT(雅俗通字典[[#This Row],[聲]:[調]])</f>
        <v>phai1</v>
      </c>
      <c r="L6520" t="str">
        <f xml:space="preserve"> 雅俗通字典[[#This Row],[字韻]] &amp; 雅俗通字典[[#This Row],[聲調]] &amp; "聲" &amp; 雅俗通字典[[#This Row],[切音]]</f>
        <v>皆上平聲頗</v>
      </c>
      <c r="M6520" t="str">
        <f xml:space="preserve"> 雅俗通字典[[#This Row],[字韻]] &amp; TEXT(雅俗通字典[[#This Row],[調]], "[DBNum1]") &amp; 雅俗通字典[[#This Row],[切音]]</f>
        <v>皆一頗</v>
      </c>
    </row>
    <row r="6521" spans="1:13">
      <c r="A6521">
        <v>6520</v>
      </c>
      <c r="B6521" s="13" t="s">
        <v>6944</v>
      </c>
      <c r="C6521" s="13" t="s">
        <v>54</v>
      </c>
      <c r="D6521" s="13" t="s">
        <v>6928</v>
      </c>
      <c r="E6521" s="13" t="s">
        <v>8</v>
      </c>
      <c r="F6521" t="s">
        <v>6945</v>
      </c>
      <c r="G6521" s="13" t="str">
        <f xml:space="preserve"> IF( RIGHT(雅俗通字典[[#This Row],[聲調]],1)&lt;&gt;"入", "舒聲", "促聲")</f>
        <v>舒聲</v>
      </c>
      <c r="H6521" t="str">
        <f xml:space="preserve"> INDEX(聲母對照資料表[], MATCH(雅俗通字典[[#This Row],[切音]], 聲母對照資料表[十五音], 0), 2)</f>
        <v>th</v>
      </c>
      <c r="I6521" t="str">
        <f xml:space="preserve"> INDEX(韻母對照資料表[], MATCH(雅俗通字典[[#This Row],[字韻]] &amp; LEFT(雅俗通字典[[#This Row],[舒促聲]],1), 韻母對照資料表[十五音識別碼], 0), 2)</f>
        <v>ai</v>
      </c>
      <c r="J6521">
        <f xml:space="preserve"> MATCH(雅俗通字典[[#This Row],[聲調]], 雅俗通聲調, 0)</f>
        <v>1</v>
      </c>
      <c r="K6521" t="str">
        <f xml:space="preserve"> _xlfn.CONCAT(雅俗通字典[[#This Row],[聲]:[調]])</f>
        <v>thai1</v>
      </c>
      <c r="L6521" t="str">
        <f xml:space="preserve"> 雅俗通字典[[#This Row],[字韻]] &amp; 雅俗通字典[[#This Row],[聲調]] &amp; "聲" &amp; 雅俗通字典[[#This Row],[切音]]</f>
        <v>皆上平聲他</v>
      </c>
      <c r="M6521" t="str">
        <f xml:space="preserve"> 雅俗通字典[[#This Row],[字韻]] &amp; TEXT(雅俗通字典[[#This Row],[調]], "[DBNum1]") &amp; 雅俗通字典[[#This Row],[切音]]</f>
        <v>皆一他</v>
      </c>
    </row>
    <row r="6522" spans="1:13">
      <c r="A6522">
        <v>6521</v>
      </c>
      <c r="B6522" s="13" t="s">
        <v>6946</v>
      </c>
      <c r="C6522" s="13" t="s">
        <v>54</v>
      </c>
      <c r="D6522" s="13" t="s">
        <v>6928</v>
      </c>
      <c r="E6522" s="13" t="s">
        <v>8</v>
      </c>
      <c r="F6522" t="s">
        <v>6945</v>
      </c>
      <c r="G6522" s="13" t="str">
        <f xml:space="preserve"> IF( RIGHT(雅俗通字典[[#This Row],[聲調]],1)&lt;&gt;"入", "舒聲", "促聲")</f>
        <v>舒聲</v>
      </c>
      <c r="H6522" t="str">
        <f xml:space="preserve"> INDEX(聲母對照資料表[], MATCH(雅俗通字典[[#This Row],[切音]], 聲母對照資料表[十五音], 0), 2)</f>
        <v>th</v>
      </c>
      <c r="I6522" t="str">
        <f xml:space="preserve"> INDEX(韻母對照資料表[], MATCH(雅俗通字典[[#This Row],[字韻]] &amp; LEFT(雅俗通字典[[#This Row],[舒促聲]],1), 韻母對照資料表[十五音識別碼], 0), 2)</f>
        <v>ai</v>
      </c>
      <c r="J6522">
        <f xml:space="preserve"> MATCH(雅俗通字典[[#This Row],[聲調]], 雅俗通聲調, 0)</f>
        <v>1</v>
      </c>
      <c r="K6522" t="str">
        <f xml:space="preserve"> _xlfn.CONCAT(雅俗通字典[[#This Row],[聲]:[調]])</f>
        <v>thai1</v>
      </c>
      <c r="L6522" t="str">
        <f xml:space="preserve"> 雅俗通字典[[#This Row],[字韻]] &amp; 雅俗通字典[[#This Row],[聲調]] &amp; "聲" &amp; 雅俗通字典[[#This Row],[切音]]</f>
        <v>皆上平聲他</v>
      </c>
      <c r="M6522" t="str">
        <f xml:space="preserve"> 雅俗通字典[[#This Row],[字韻]] &amp; TEXT(雅俗通字典[[#This Row],[調]], "[DBNum1]") &amp; 雅俗通字典[[#This Row],[切音]]</f>
        <v>皆一他</v>
      </c>
    </row>
    <row r="6523" spans="1:13">
      <c r="A6523">
        <v>6522</v>
      </c>
      <c r="B6523" s="13" t="s">
        <v>6947</v>
      </c>
      <c r="C6523" s="13" t="s">
        <v>54</v>
      </c>
      <c r="D6523" s="13" t="s">
        <v>6928</v>
      </c>
      <c r="E6523" s="13" t="s">
        <v>8</v>
      </c>
      <c r="F6523" t="s">
        <v>6945</v>
      </c>
      <c r="G6523" s="13" t="str">
        <f xml:space="preserve"> IF( RIGHT(雅俗通字典[[#This Row],[聲調]],1)&lt;&gt;"入", "舒聲", "促聲")</f>
        <v>舒聲</v>
      </c>
      <c r="H6523" t="str">
        <f xml:space="preserve"> INDEX(聲母對照資料表[], MATCH(雅俗通字典[[#This Row],[切音]], 聲母對照資料表[十五音], 0), 2)</f>
        <v>th</v>
      </c>
      <c r="I6523" t="str">
        <f xml:space="preserve"> INDEX(韻母對照資料表[], MATCH(雅俗通字典[[#This Row],[字韻]] &amp; LEFT(雅俗通字典[[#This Row],[舒促聲]],1), 韻母對照資料表[十五音識別碼], 0), 2)</f>
        <v>ai</v>
      </c>
      <c r="J6523">
        <f xml:space="preserve"> MATCH(雅俗通字典[[#This Row],[聲調]], 雅俗通聲調, 0)</f>
        <v>1</v>
      </c>
      <c r="K6523" t="str">
        <f xml:space="preserve"> _xlfn.CONCAT(雅俗通字典[[#This Row],[聲]:[調]])</f>
        <v>thai1</v>
      </c>
      <c r="L6523" t="str">
        <f xml:space="preserve"> 雅俗通字典[[#This Row],[字韻]] &amp; 雅俗通字典[[#This Row],[聲調]] &amp; "聲" &amp; 雅俗通字典[[#This Row],[切音]]</f>
        <v>皆上平聲他</v>
      </c>
      <c r="M6523" t="str">
        <f xml:space="preserve"> 雅俗通字典[[#This Row],[字韻]] &amp; TEXT(雅俗通字典[[#This Row],[調]], "[DBNum1]") &amp; 雅俗通字典[[#This Row],[切音]]</f>
        <v>皆一他</v>
      </c>
    </row>
    <row r="6524" spans="1:13">
      <c r="A6524">
        <v>6523</v>
      </c>
      <c r="B6524" s="13" t="s">
        <v>6948</v>
      </c>
      <c r="C6524" s="13" t="s">
        <v>54</v>
      </c>
      <c r="D6524" s="13" t="s">
        <v>6928</v>
      </c>
      <c r="E6524" s="13" t="s">
        <v>8</v>
      </c>
      <c r="F6524" t="s">
        <v>6945</v>
      </c>
      <c r="G6524" s="13" t="str">
        <f xml:space="preserve"> IF( RIGHT(雅俗通字典[[#This Row],[聲調]],1)&lt;&gt;"入", "舒聲", "促聲")</f>
        <v>舒聲</v>
      </c>
      <c r="H6524" t="str">
        <f xml:space="preserve"> INDEX(聲母對照資料表[], MATCH(雅俗通字典[[#This Row],[切音]], 聲母對照資料表[十五音], 0), 2)</f>
        <v>th</v>
      </c>
      <c r="I6524" t="str">
        <f xml:space="preserve"> INDEX(韻母對照資料表[], MATCH(雅俗通字典[[#This Row],[字韻]] &amp; LEFT(雅俗通字典[[#This Row],[舒促聲]],1), 韻母對照資料表[十五音識別碼], 0), 2)</f>
        <v>ai</v>
      </c>
      <c r="J6524">
        <f xml:space="preserve"> MATCH(雅俗通字典[[#This Row],[聲調]], 雅俗通聲調, 0)</f>
        <v>1</v>
      </c>
      <c r="K6524" t="str">
        <f xml:space="preserve"> _xlfn.CONCAT(雅俗通字典[[#This Row],[聲]:[調]])</f>
        <v>thai1</v>
      </c>
      <c r="L6524" t="str">
        <f xml:space="preserve"> 雅俗通字典[[#This Row],[字韻]] &amp; 雅俗通字典[[#This Row],[聲調]] &amp; "聲" &amp; 雅俗通字典[[#This Row],[切音]]</f>
        <v>皆上平聲他</v>
      </c>
      <c r="M6524" t="str">
        <f xml:space="preserve"> 雅俗通字典[[#This Row],[字韻]] &amp; TEXT(雅俗通字典[[#This Row],[調]], "[DBNum1]") &amp; 雅俗通字典[[#This Row],[切音]]</f>
        <v>皆一他</v>
      </c>
    </row>
    <row r="6525" spans="1:13">
      <c r="A6525">
        <v>6524</v>
      </c>
      <c r="B6525" s="13" t="s">
        <v>6949</v>
      </c>
      <c r="C6525" s="13" t="s">
        <v>54</v>
      </c>
      <c r="D6525" s="13" t="s">
        <v>6928</v>
      </c>
      <c r="E6525" s="13" t="s">
        <v>8</v>
      </c>
      <c r="F6525" t="s">
        <v>6945</v>
      </c>
      <c r="G6525" s="13" t="str">
        <f xml:space="preserve"> IF( RIGHT(雅俗通字典[[#This Row],[聲調]],1)&lt;&gt;"入", "舒聲", "促聲")</f>
        <v>舒聲</v>
      </c>
      <c r="H6525" t="str">
        <f xml:space="preserve"> INDEX(聲母對照資料表[], MATCH(雅俗通字典[[#This Row],[切音]], 聲母對照資料表[十五音], 0), 2)</f>
        <v>th</v>
      </c>
      <c r="I6525" t="str">
        <f xml:space="preserve"> INDEX(韻母對照資料表[], MATCH(雅俗通字典[[#This Row],[字韻]] &amp; LEFT(雅俗通字典[[#This Row],[舒促聲]],1), 韻母對照資料表[十五音識別碼], 0), 2)</f>
        <v>ai</v>
      </c>
      <c r="J6525">
        <f xml:space="preserve"> MATCH(雅俗通字典[[#This Row],[聲調]], 雅俗通聲調, 0)</f>
        <v>1</v>
      </c>
      <c r="K6525" t="str">
        <f xml:space="preserve"> _xlfn.CONCAT(雅俗通字典[[#This Row],[聲]:[調]])</f>
        <v>thai1</v>
      </c>
      <c r="L6525" t="str">
        <f xml:space="preserve"> 雅俗通字典[[#This Row],[字韻]] &amp; 雅俗通字典[[#This Row],[聲調]] &amp; "聲" &amp; 雅俗通字典[[#This Row],[切音]]</f>
        <v>皆上平聲他</v>
      </c>
      <c r="M6525" t="str">
        <f xml:space="preserve"> 雅俗通字典[[#This Row],[字韻]] &amp; TEXT(雅俗通字典[[#This Row],[調]], "[DBNum1]") &amp; 雅俗通字典[[#This Row],[切音]]</f>
        <v>皆一他</v>
      </c>
    </row>
    <row r="6526" spans="1:13">
      <c r="A6526">
        <v>6525</v>
      </c>
      <c r="B6526" s="13" t="s">
        <v>6950</v>
      </c>
      <c r="C6526" s="13" t="s">
        <v>54</v>
      </c>
      <c r="D6526" s="13" t="s">
        <v>6928</v>
      </c>
      <c r="E6526" s="13" t="s">
        <v>8</v>
      </c>
      <c r="F6526" t="s">
        <v>6945</v>
      </c>
      <c r="G6526" s="13" t="str">
        <f xml:space="preserve"> IF( RIGHT(雅俗通字典[[#This Row],[聲調]],1)&lt;&gt;"入", "舒聲", "促聲")</f>
        <v>舒聲</v>
      </c>
      <c r="H6526" t="str">
        <f xml:space="preserve"> INDEX(聲母對照資料表[], MATCH(雅俗通字典[[#This Row],[切音]], 聲母對照資料表[十五音], 0), 2)</f>
        <v>th</v>
      </c>
      <c r="I6526" t="str">
        <f xml:space="preserve"> INDEX(韻母對照資料表[], MATCH(雅俗通字典[[#This Row],[字韻]] &amp; LEFT(雅俗通字典[[#This Row],[舒促聲]],1), 韻母對照資料表[十五音識別碼], 0), 2)</f>
        <v>ai</v>
      </c>
      <c r="J6526">
        <f xml:space="preserve"> MATCH(雅俗通字典[[#This Row],[聲調]], 雅俗通聲調, 0)</f>
        <v>1</v>
      </c>
      <c r="K6526" t="str">
        <f xml:space="preserve"> _xlfn.CONCAT(雅俗通字典[[#This Row],[聲]:[調]])</f>
        <v>thai1</v>
      </c>
      <c r="L6526" t="str">
        <f xml:space="preserve"> 雅俗通字典[[#This Row],[字韻]] &amp; 雅俗通字典[[#This Row],[聲調]] &amp; "聲" &amp; 雅俗通字典[[#This Row],[切音]]</f>
        <v>皆上平聲他</v>
      </c>
      <c r="M6526" t="str">
        <f xml:space="preserve"> 雅俗通字典[[#This Row],[字韻]] &amp; TEXT(雅俗通字典[[#This Row],[調]], "[DBNum1]") &amp; 雅俗通字典[[#This Row],[切音]]</f>
        <v>皆一他</v>
      </c>
    </row>
    <row r="6527" spans="1:13">
      <c r="A6527">
        <v>6526</v>
      </c>
      <c r="B6527" s="13" t="s">
        <v>6951</v>
      </c>
      <c r="C6527" s="13" t="s">
        <v>54</v>
      </c>
      <c r="D6527" s="13" t="s">
        <v>6928</v>
      </c>
      <c r="E6527" s="13" t="s">
        <v>8</v>
      </c>
      <c r="F6527" t="s">
        <v>6945</v>
      </c>
      <c r="G6527" s="13" t="str">
        <f xml:space="preserve"> IF( RIGHT(雅俗通字典[[#This Row],[聲調]],1)&lt;&gt;"入", "舒聲", "促聲")</f>
        <v>舒聲</v>
      </c>
      <c r="H6527" t="str">
        <f xml:space="preserve"> INDEX(聲母對照資料表[], MATCH(雅俗通字典[[#This Row],[切音]], 聲母對照資料表[十五音], 0), 2)</f>
        <v>th</v>
      </c>
      <c r="I6527" t="str">
        <f xml:space="preserve"> INDEX(韻母對照資料表[], MATCH(雅俗通字典[[#This Row],[字韻]] &amp; LEFT(雅俗通字典[[#This Row],[舒促聲]],1), 韻母對照資料表[十五音識別碼], 0), 2)</f>
        <v>ai</v>
      </c>
      <c r="J6527">
        <f xml:space="preserve"> MATCH(雅俗通字典[[#This Row],[聲調]], 雅俗通聲調, 0)</f>
        <v>1</v>
      </c>
      <c r="K6527" t="str">
        <f xml:space="preserve"> _xlfn.CONCAT(雅俗通字典[[#This Row],[聲]:[調]])</f>
        <v>thai1</v>
      </c>
      <c r="L6527" t="str">
        <f xml:space="preserve"> 雅俗通字典[[#This Row],[字韻]] &amp; 雅俗通字典[[#This Row],[聲調]] &amp; "聲" &amp; 雅俗通字典[[#This Row],[切音]]</f>
        <v>皆上平聲他</v>
      </c>
      <c r="M6527" t="str">
        <f xml:space="preserve"> 雅俗通字典[[#This Row],[字韻]] &amp; TEXT(雅俗通字典[[#This Row],[調]], "[DBNum1]") &amp; 雅俗通字典[[#This Row],[切音]]</f>
        <v>皆一他</v>
      </c>
    </row>
    <row r="6528" spans="1:13">
      <c r="A6528">
        <v>6527</v>
      </c>
      <c r="B6528" s="13" t="s">
        <v>6952</v>
      </c>
      <c r="C6528" s="13" t="s">
        <v>63</v>
      </c>
      <c r="D6528" s="13" t="s">
        <v>6928</v>
      </c>
      <c r="E6528" s="13" t="s">
        <v>8</v>
      </c>
      <c r="F6528" t="s">
        <v>6953</v>
      </c>
      <c r="G6528" s="13" t="str">
        <f xml:space="preserve"> IF( RIGHT(雅俗通字典[[#This Row],[聲調]],1)&lt;&gt;"入", "舒聲", "促聲")</f>
        <v>舒聲</v>
      </c>
      <c r="H6528" t="str">
        <f xml:space="preserve"> INDEX(聲母對照資料表[], MATCH(雅俗通字典[[#This Row],[切音]], 聲母對照資料表[十五音], 0), 2)</f>
        <v>z</v>
      </c>
      <c r="I6528" t="str">
        <f xml:space="preserve"> INDEX(韻母對照資料表[], MATCH(雅俗通字典[[#This Row],[字韻]] &amp; LEFT(雅俗通字典[[#This Row],[舒促聲]],1), 韻母對照資料表[十五音識別碼], 0), 2)</f>
        <v>ai</v>
      </c>
      <c r="J6528">
        <f xml:space="preserve"> MATCH(雅俗通字典[[#This Row],[聲調]], 雅俗通聲調, 0)</f>
        <v>1</v>
      </c>
      <c r="K6528" t="str">
        <f xml:space="preserve"> _xlfn.CONCAT(雅俗通字典[[#This Row],[聲]:[調]])</f>
        <v>zai1</v>
      </c>
      <c r="L6528" t="str">
        <f xml:space="preserve"> 雅俗通字典[[#This Row],[字韻]] &amp; 雅俗通字典[[#This Row],[聲調]] &amp; "聲" &amp; 雅俗通字典[[#This Row],[切音]]</f>
        <v>皆上平聲曾</v>
      </c>
      <c r="M6528" t="str">
        <f xml:space="preserve"> 雅俗通字典[[#This Row],[字韻]] &amp; TEXT(雅俗通字典[[#This Row],[調]], "[DBNum1]") &amp; 雅俗通字典[[#This Row],[切音]]</f>
        <v>皆一曾</v>
      </c>
    </row>
    <row r="6529" spans="1:13">
      <c r="A6529">
        <v>6528</v>
      </c>
      <c r="B6529" s="13" t="s">
        <v>6954</v>
      </c>
      <c r="C6529" s="13" t="s">
        <v>63</v>
      </c>
      <c r="D6529" s="13" t="s">
        <v>6928</v>
      </c>
      <c r="E6529" s="13" t="s">
        <v>8</v>
      </c>
      <c r="F6529" t="s">
        <v>6953</v>
      </c>
      <c r="G6529" s="13" t="str">
        <f xml:space="preserve"> IF( RIGHT(雅俗通字典[[#This Row],[聲調]],1)&lt;&gt;"入", "舒聲", "促聲")</f>
        <v>舒聲</v>
      </c>
      <c r="H6529" t="str">
        <f xml:space="preserve"> INDEX(聲母對照資料表[], MATCH(雅俗通字典[[#This Row],[切音]], 聲母對照資料表[十五音], 0), 2)</f>
        <v>z</v>
      </c>
      <c r="I6529" t="str">
        <f xml:space="preserve"> INDEX(韻母對照資料表[], MATCH(雅俗通字典[[#This Row],[字韻]] &amp; LEFT(雅俗通字典[[#This Row],[舒促聲]],1), 韻母對照資料表[十五音識別碼], 0), 2)</f>
        <v>ai</v>
      </c>
      <c r="J6529">
        <f xml:space="preserve"> MATCH(雅俗通字典[[#This Row],[聲調]], 雅俗通聲調, 0)</f>
        <v>1</v>
      </c>
      <c r="K6529" t="str">
        <f xml:space="preserve"> _xlfn.CONCAT(雅俗通字典[[#This Row],[聲]:[調]])</f>
        <v>zai1</v>
      </c>
      <c r="L6529" t="str">
        <f xml:space="preserve"> 雅俗通字典[[#This Row],[字韻]] &amp; 雅俗通字典[[#This Row],[聲調]] &amp; "聲" &amp; 雅俗通字典[[#This Row],[切音]]</f>
        <v>皆上平聲曾</v>
      </c>
      <c r="M6529" t="str">
        <f xml:space="preserve"> 雅俗通字典[[#This Row],[字韻]] &amp; TEXT(雅俗通字典[[#This Row],[調]], "[DBNum1]") &amp; 雅俗通字典[[#This Row],[切音]]</f>
        <v>皆一曾</v>
      </c>
    </row>
    <row r="6530" spans="1:13">
      <c r="A6530">
        <v>6529</v>
      </c>
      <c r="B6530" s="13" t="s">
        <v>6955</v>
      </c>
      <c r="C6530" s="13" t="s">
        <v>63</v>
      </c>
      <c r="D6530" s="13" t="s">
        <v>6928</v>
      </c>
      <c r="E6530" s="13" t="s">
        <v>8</v>
      </c>
      <c r="F6530" t="s">
        <v>6953</v>
      </c>
      <c r="G6530" s="13" t="str">
        <f xml:space="preserve"> IF( RIGHT(雅俗通字典[[#This Row],[聲調]],1)&lt;&gt;"入", "舒聲", "促聲")</f>
        <v>舒聲</v>
      </c>
      <c r="H6530" t="str">
        <f xml:space="preserve"> INDEX(聲母對照資料表[], MATCH(雅俗通字典[[#This Row],[切音]], 聲母對照資料表[十五音], 0), 2)</f>
        <v>z</v>
      </c>
      <c r="I6530" t="str">
        <f xml:space="preserve"> INDEX(韻母對照資料表[], MATCH(雅俗通字典[[#This Row],[字韻]] &amp; LEFT(雅俗通字典[[#This Row],[舒促聲]],1), 韻母對照資料表[十五音識別碼], 0), 2)</f>
        <v>ai</v>
      </c>
      <c r="J6530">
        <f xml:space="preserve"> MATCH(雅俗通字典[[#This Row],[聲調]], 雅俗通聲調, 0)</f>
        <v>1</v>
      </c>
      <c r="K6530" t="str">
        <f xml:space="preserve"> _xlfn.CONCAT(雅俗通字典[[#This Row],[聲]:[調]])</f>
        <v>zai1</v>
      </c>
      <c r="L6530" t="str">
        <f xml:space="preserve"> 雅俗通字典[[#This Row],[字韻]] &amp; 雅俗通字典[[#This Row],[聲調]] &amp; "聲" &amp; 雅俗通字典[[#This Row],[切音]]</f>
        <v>皆上平聲曾</v>
      </c>
      <c r="M6530" t="str">
        <f xml:space="preserve"> 雅俗通字典[[#This Row],[字韻]] &amp; TEXT(雅俗通字典[[#This Row],[調]], "[DBNum1]") &amp; 雅俗通字典[[#This Row],[切音]]</f>
        <v>皆一曾</v>
      </c>
    </row>
    <row r="6531" spans="1:13">
      <c r="A6531">
        <v>6530</v>
      </c>
      <c r="B6531" s="13" t="s">
        <v>6956</v>
      </c>
      <c r="C6531" s="13" t="s">
        <v>63</v>
      </c>
      <c r="D6531" s="13" t="s">
        <v>6928</v>
      </c>
      <c r="E6531" s="13" t="s">
        <v>8</v>
      </c>
      <c r="F6531" t="s">
        <v>6953</v>
      </c>
      <c r="G6531" s="13" t="str">
        <f xml:space="preserve"> IF( RIGHT(雅俗通字典[[#This Row],[聲調]],1)&lt;&gt;"入", "舒聲", "促聲")</f>
        <v>舒聲</v>
      </c>
      <c r="H6531" t="str">
        <f xml:space="preserve"> INDEX(聲母對照資料表[], MATCH(雅俗通字典[[#This Row],[切音]], 聲母對照資料表[十五音], 0), 2)</f>
        <v>z</v>
      </c>
      <c r="I6531" t="str">
        <f xml:space="preserve"> INDEX(韻母對照資料表[], MATCH(雅俗通字典[[#This Row],[字韻]] &amp; LEFT(雅俗通字典[[#This Row],[舒促聲]],1), 韻母對照資料表[十五音識別碼], 0), 2)</f>
        <v>ai</v>
      </c>
      <c r="J6531">
        <f xml:space="preserve"> MATCH(雅俗通字典[[#This Row],[聲調]], 雅俗通聲調, 0)</f>
        <v>1</v>
      </c>
      <c r="K6531" t="str">
        <f xml:space="preserve"> _xlfn.CONCAT(雅俗通字典[[#This Row],[聲]:[調]])</f>
        <v>zai1</v>
      </c>
      <c r="L6531" t="str">
        <f xml:space="preserve"> 雅俗通字典[[#This Row],[字韻]] &amp; 雅俗通字典[[#This Row],[聲調]] &amp; "聲" &amp; 雅俗通字典[[#This Row],[切音]]</f>
        <v>皆上平聲曾</v>
      </c>
      <c r="M6531" t="str">
        <f xml:space="preserve"> 雅俗通字典[[#This Row],[字韻]] &amp; TEXT(雅俗通字典[[#This Row],[調]], "[DBNum1]") &amp; 雅俗通字典[[#This Row],[切音]]</f>
        <v>皆一曾</v>
      </c>
    </row>
    <row r="6532" spans="1:13">
      <c r="A6532">
        <v>6531</v>
      </c>
      <c r="B6532" s="13" t="s">
        <v>6957</v>
      </c>
      <c r="C6532" s="13" t="s">
        <v>63</v>
      </c>
      <c r="D6532" s="13" t="s">
        <v>6928</v>
      </c>
      <c r="E6532" s="13" t="s">
        <v>8</v>
      </c>
      <c r="F6532" t="s">
        <v>6953</v>
      </c>
      <c r="G6532" s="13" t="str">
        <f xml:space="preserve"> IF( RIGHT(雅俗通字典[[#This Row],[聲調]],1)&lt;&gt;"入", "舒聲", "促聲")</f>
        <v>舒聲</v>
      </c>
      <c r="H6532" t="str">
        <f xml:space="preserve"> INDEX(聲母對照資料表[], MATCH(雅俗通字典[[#This Row],[切音]], 聲母對照資料表[十五音], 0), 2)</f>
        <v>z</v>
      </c>
      <c r="I6532" t="str">
        <f xml:space="preserve"> INDEX(韻母對照資料表[], MATCH(雅俗通字典[[#This Row],[字韻]] &amp; LEFT(雅俗通字典[[#This Row],[舒促聲]],1), 韻母對照資料表[十五音識別碼], 0), 2)</f>
        <v>ai</v>
      </c>
      <c r="J6532">
        <f xml:space="preserve"> MATCH(雅俗通字典[[#This Row],[聲調]], 雅俗通聲調, 0)</f>
        <v>1</v>
      </c>
      <c r="K6532" t="str">
        <f xml:space="preserve"> _xlfn.CONCAT(雅俗通字典[[#This Row],[聲]:[調]])</f>
        <v>zai1</v>
      </c>
      <c r="L6532" t="str">
        <f xml:space="preserve"> 雅俗通字典[[#This Row],[字韻]] &amp; 雅俗通字典[[#This Row],[聲調]] &amp; "聲" &amp; 雅俗通字典[[#This Row],[切音]]</f>
        <v>皆上平聲曾</v>
      </c>
      <c r="M6532" t="str">
        <f xml:space="preserve"> 雅俗通字典[[#This Row],[字韻]] &amp; TEXT(雅俗通字典[[#This Row],[調]], "[DBNum1]") &amp; 雅俗通字典[[#This Row],[切音]]</f>
        <v>皆一曾</v>
      </c>
    </row>
    <row r="6533" spans="1:13">
      <c r="A6533">
        <v>6532</v>
      </c>
      <c r="B6533" s="13" t="s">
        <v>6958</v>
      </c>
      <c r="C6533" s="13" t="s">
        <v>63</v>
      </c>
      <c r="D6533" s="13" t="s">
        <v>6928</v>
      </c>
      <c r="E6533" s="13" t="s">
        <v>8</v>
      </c>
      <c r="F6533" t="s">
        <v>6953</v>
      </c>
      <c r="G6533" s="13" t="str">
        <f xml:space="preserve"> IF( RIGHT(雅俗通字典[[#This Row],[聲調]],1)&lt;&gt;"入", "舒聲", "促聲")</f>
        <v>舒聲</v>
      </c>
      <c r="H6533" t="str">
        <f xml:space="preserve"> INDEX(聲母對照資料表[], MATCH(雅俗通字典[[#This Row],[切音]], 聲母對照資料表[十五音], 0), 2)</f>
        <v>z</v>
      </c>
      <c r="I6533" t="str">
        <f xml:space="preserve"> INDEX(韻母對照資料表[], MATCH(雅俗通字典[[#This Row],[字韻]] &amp; LEFT(雅俗通字典[[#This Row],[舒促聲]],1), 韻母對照資料表[十五音識別碼], 0), 2)</f>
        <v>ai</v>
      </c>
      <c r="J6533">
        <f xml:space="preserve"> MATCH(雅俗通字典[[#This Row],[聲調]], 雅俗通聲調, 0)</f>
        <v>1</v>
      </c>
      <c r="K6533" t="str">
        <f xml:space="preserve"> _xlfn.CONCAT(雅俗通字典[[#This Row],[聲]:[調]])</f>
        <v>zai1</v>
      </c>
      <c r="L6533" t="str">
        <f xml:space="preserve"> 雅俗通字典[[#This Row],[字韻]] &amp; 雅俗通字典[[#This Row],[聲調]] &amp; "聲" &amp; 雅俗通字典[[#This Row],[切音]]</f>
        <v>皆上平聲曾</v>
      </c>
      <c r="M6533" t="str">
        <f xml:space="preserve"> 雅俗通字典[[#This Row],[字韻]] &amp; TEXT(雅俗通字典[[#This Row],[調]], "[DBNum1]") &amp; 雅俗通字典[[#This Row],[切音]]</f>
        <v>皆一曾</v>
      </c>
    </row>
    <row r="6534" spans="1:13">
      <c r="A6534">
        <v>6533</v>
      </c>
      <c r="B6534" s="13" t="s">
        <v>6078</v>
      </c>
      <c r="C6534" s="13" t="s">
        <v>63</v>
      </c>
      <c r="D6534" s="13" t="s">
        <v>6928</v>
      </c>
      <c r="E6534" s="13" t="s">
        <v>8</v>
      </c>
      <c r="F6534" t="s">
        <v>6953</v>
      </c>
      <c r="G6534" s="13" t="str">
        <f xml:space="preserve"> IF( RIGHT(雅俗通字典[[#This Row],[聲調]],1)&lt;&gt;"入", "舒聲", "促聲")</f>
        <v>舒聲</v>
      </c>
      <c r="H6534" t="str">
        <f xml:space="preserve"> INDEX(聲母對照資料表[], MATCH(雅俗通字典[[#This Row],[切音]], 聲母對照資料表[十五音], 0), 2)</f>
        <v>z</v>
      </c>
      <c r="I6534" t="str">
        <f xml:space="preserve"> INDEX(韻母對照資料表[], MATCH(雅俗通字典[[#This Row],[字韻]] &amp; LEFT(雅俗通字典[[#This Row],[舒促聲]],1), 韻母對照資料表[十五音識別碼], 0), 2)</f>
        <v>ai</v>
      </c>
      <c r="J6534">
        <f xml:space="preserve"> MATCH(雅俗通字典[[#This Row],[聲調]], 雅俗通聲調, 0)</f>
        <v>1</v>
      </c>
      <c r="K6534" t="str">
        <f xml:space="preserve"> _xlfn.CONCAT(雅俗通字典[[#This Row],[聲]:[調]])</f>
        <v>zai1</v>
      </c>
      <c r="L6534" t="str">
        <f xml:space="preserve"> 雅俗通字典[[#This Row],[字韻]] &amp; 雅俗通字典[[#This Row],[聲調]] &amp; "聲" &amp; 雅俗通字典[[#This Row],[切音]]</f>
        <v>皆上平聲曾</v>
      </c>
      <c r="M6534" t="str">
        <f xml:space="preserve"> 雅俗通字典[[#This Row],[字韻]] &amp; TEXT(雅俗通字典[[#This Row],[調]], "[DBNum1]") &amp; 雅俗通字典[[#This Row],[切音]]</f>
        <v>皆一曾</v>
      </c>
    </row>
    <row r="6535" spans="1:13">
      <c r="A6535">
        <v>6534</v>
      </c>
      <c r="B6535" s="13" t="s">
        <v>6959</v>
      </c>
      <c r="C6535" s="13" t="s">
        <v>63</v>
      </c>
      <c r="D6535" s="13" t="s">
        <v>6928</v>
      </c>
      <c r="E6535" s="13" t="s">
        <v>8</v>
      </c>
      <c r="F6535" t="s">
        <v>6953</v>
      </c>
      <c r="G6535" s="13" t="str">
        <f xml:space="preserve"> IF( RIGHT(雅俗通字典[[#This Row],[聲調]],1)&lt;&gt;"入", "舒聲", "促聲")</f>
        <v>舒聲</v>
      </c>
      <c r="H6535" t="str">
        <f xml:space="preserve"> INDEX(聲母對照資料表[], MATCH(雅俗通字典[[#This Row],[切音]], 聲母對照資料表[十五音], 0), 2)</f>
        <v>z</v>
      </c>
      <c r="I6535" t="str">
        <f xml:space="preserve"> INDEX(韻母對照資料表[], MATCH(雅俗通字典[[#This Row],[字韻]] &amp; LEFT(雅俗通字典[[#This Row],[舒促聲]],1), 韻母對照資料表[十五音識別碼], 0), 2)</f>
        <v>ai</v>
      </c>
      <c r="J6535">
        <f xml:space="preserve"> MATCH(雅俗通字典[[#This Row],[聲調]], 雅俗通聲調, 0)</f>
        <v>1</v>
      </c>
      <c r="K6535" t="str">
        <f xml:space="preserve"> _xlfn.CONCAT(雅俗通字典[[#This Row],[聲]:[調]])</f>
        <v>zai1</v>
      </c>
      <c r="L6535" t="str">
        <f xml:space="preserve"> 雅俗通字典[[#This Row],[字韻]] &amp; 雅俗通字典[[#This Row],[聲調]] &amp; "聲" &amp; 雅俗通字典[[#This Row],[切音]]</f>
        <v>皆上平聲曾</v>
      </c>
      <c r="M6535" t="str">
        <f xml:space="preserve"> 雅俗通字典[[#This Row],[字韻]] &amp; TEXT(雅俗通字典[[#This Row],[調]], "[DBNum1]") &amp; 雅俗通字典[[#This Row],[切音]]</f>
        <v>皆一曾</v>
      </c>
    </row>
    <row r="6536" spans="1:13">
      <c r="A6536">
        <v>6535</v>
      </c>
      <c r="B6536" s="13" t="s">
        <v>6960</v>
      </c>
      <c r="C6536" s="13" t="s">
        <v>80</v>
      </c>
      <c r="D6536" s="13" t="s">
        <v>6928</v>
      </c>
      <c r="E6536" s="13" t="s">
        <v>8</v>
      </c>
      <c r="F6536" t="s">
        <v>6961</v>
      </c>
      <c r="G6536" s="13" t="str">
        <f xml:space="preserve"> IF( RIGHT(雅俗通字典[[#This Row],[聲調]],1)&lt;&gt;"入", "舒聲", "促聲")</f>
        <v>舒聲</v>
      </c>
      <c r="H6536" t="str">
        <f xml:space="preserve"> INDEX(聲母對照資料表[], MATCH(雅俗通字典[[#This Row],[切音]], 聲母對照資料表[十五音], 0), 2)</f>
        <v>s</v>
      </c>
      <c r="I6536" t="str">
        <f xml:space="preserve"> INDEX(韻母對照資料表[], MATCH(雅俗通字典[[#This Row],[字韻]] &amp; LEFT(雅俗通字典[[#This Row],[舒促聲]],1), 韻母對照資料表[十五音識別碼], 0), 2)</f>
        <v>ai</v>
      </c>
      <c r="J6536">
        <f xml:space="preserve"> MATCH(雅俗通字典[[#This Row],[聲調]], 雅俗通聲調, 0)</f>
        <v>1</v>
      </c>
      <c r="K6536" t="str">
        <f xml:space="preserve"> _xlfn.CONCAT(雅俗通字典[[#This Row],[聲]:[調]])</f>
        <v>sai1</v>
      </c>
      <c r="L6536" t="str">
        <f xml:space="preserve"> 雅俗通字典[[#This Row],[字韻]] &amp; 雅俗通字典[[#This Row],[聲調]] &amp; "聲" &amp; 雅俗通字典[[#This Row],[切音]]</f>
        <v>皆上平聲時</v>
      </c>
      <c r="M6536" t="str">
        <f xml:space="preserve"> 雅俗通字典[[#This Row],[字韻]] &amp; TEXT(雅俗通字典[[#This Row],[調]], "[DBNum1]") &amp; 雅俗通字典[[#This Row],[切音]]</f>
        <v>皆一時</v>
      </c>
    </row>
    <row r="6537" spans="1:13">
      <c r="A6537">
        <v>6536</v>
      </c>
      <c r="B6537" s="13" t="s">
        <v>6962</v>
      </c>
      <c r="C6537" s="13" t="s">
        <v>80</v>
      </c>
      <c r="D6537" s="13" t="s">
        <v>6928</v>
      </c>
      <c r="E6537" s="13" t="s">
        <v>8</v>
      </c>
      <c r="F6537" t="s">
        <v>6961</v>
      </c>
      <c r="G6537" s="13" t="str">
        <f xml:space="preserve"> IF( RIGHT(雅俗通字典[[#This Row],[聲調]],1)&lt;&gt;"入", "舒聲", "促聲")</f>
        <v>舒聲</v>
      </c>
      <c r="H6537" t="str">
        <f xml:space="preserve"> INDEX(聲母對照資料表[], MATCH(雅俗通字典[[#This Row],[切音]], 聲母對照資料表[十五音], 0), 2)</f>
        <v>s</v>
      </c>
      <c r="I6537" t="str">
        <f xml:space="preserve"> INDEX(韻母對照資料表[], MATCH(雅俗通字典[[#This Row],[字韻]] &amp; LEFT(雅俗通字典[[#This Row],[舒促聲]],1), 韻母對照資料表[十五音識別碼], 0), 2)</f>
        <v>ai</v>
      </c>
      <c r="J6537">
        <f xml:space="preserve"> MATCH(雅俗通字典[[#This Row],[聲調]], 雅俗通聲調, 0)</f>
        <v>1</v>
      </c>
      <c r="K6537" t="str">
        <f xml:space="preserve"> _xlfn.CONCAT(雅俗通字典[[#This Row],[聲]:[調]])</f>
        <v>sai1</v>
      </c>
      <c r="L6537" t="str">
        <f xml:space="preserve"> 雅俗通字典[[#This Row],[字韻]] &amp; 雅俗通字典[[#This Row],[聲調]] &amp; "聲" &amp; 雅俗通字典[[#This Row],[切音]]</f>
        <v>皆上平聲時</v>
      </c>
      <c r="M6537" t="str">
        <f xml:space="preserve"> 雅俗通字典[[#This Row],[字韻]] &amp; TEXT(雅俗通字典[[#This Row],[調]], "[DBNum1]") &amp; 雅俗通字典[[#This Row],[切音]]</f>
        <v>皆一時</v>
      </c>
    </row>
    <row r="6538" spans="1:13">
      <c r="A6538">
        <v>6537</v>
      </c>
      <c r="B6538" s="13" t="s">
        <v>6963</v>
      </c>
      <c r="C6538" s="13" t="s">
        <v>80</v>
      </c>
      <c r="D6538" s="13" t="s">
        <v>6928</v>
      </c>
      <c r="E6538" s="13" t="s">
        <v>8</v>
      </c>
      <c r="F6538" t="s">
        <v>6961</v>
      </c>
      <c r="G6538" s="13" t="str">
        <f xml:space="preserve"> IF( RIGHT(雅俗通字典[[#This Row],[聲調]],1)&lt;&gt;"入", "舒聲", "促聲")</f>
        <v>舒聲</v>
      </c>
      <c r="H6538" t="str">
        <f xml:space="preserve"> INDEX(聲母對照資料表[], MATCH(雅俗通字典[[#This Row],[切音]], 聲母對照資料表[十五音], 0), 2)</f>
        <v>s</v>
      </c>
      <c r="I6538" t="str">
        <f xml:space="preserve"> INDEX(韻母對照資料表[], MATCH(雅俗通字典[[#This Row],[字韻]] &amp; LEFT(雅俗通字典[[#This Row],[舒促聲]],1), 韻母對照資料表[十五音識別碼], 0), 2)</f>
        <v>ai</v>
      </c>
      <c r="J6538">
        <f xml:space="preserve"> MATCH(雅俗通字典[[#This Row],[聲調]], 雅俗通聲調, 0)</f>
        <v>1</v>
      </c>
      <c r="K6538" t="str">
        <f xml:space="preserve"> _xlfn.CONCAT(雅俗通字典[[#This Row],[聲]:[調]])</f>
        <v>sai1</v>
      </c>
      <c r="L6538" t="str">
        <f xml:space="preserve"> 雅俗通字典[[#This Row],[字韻]] &amp; 雅俗通字典[[#This Row],[聲調]] &amp; "聲" &amp; 雅俗通字典[[#This Row],[切音]]</f>
        <v>皆上平聲時</v>
      </c>
      <c r="M6538" t="str">
        <f xml:space="preserve"> 雅俗通字典[[#This Row],[字韻]] &amp; TEXT(雅俗通字典[[#This Row],[調]], "[DBNum1]") &amp; 雅俗通字典[[#This Row],[切音]]</f>
        <v>皆一時</v>
      </c>
    </row>
    <row r="6539" spans="1:13">
      <c r="A6539">
        <v>6538</v>
      </c>
      <c r="B6539" s="13" t="s">
        <v>6964</v>
      </c>
      <c r="C6539" s="13" t="s">
        <v>80</v>
      </c>
      <c r="D6539" s="13" t="s">
        <v>6928</v>
      </c>
      <c r="E6539" s="13" t="s">
        <v>8</v>
      </c>
      <c r="F6539" t="s">
        <v>6961</v>
      </c>
      <c r="G6539" s="13" t="str">
        <f xml:space="preserve"> IF( RIGHT(雅俗通字典[[#This Row],[聲調]],1)&lt;&gt;"入", "舒聲", "促聲")</f>
        <v>舒聲</v>
      </c>
      <c r="H6539" t="str">
        <f xml:space="preserve"> INDEX(聲母對照資料表[], MATCH(雅俗通字典[[#This Row],[切音]], 聲母對照資料表[十五音], 0), 2)</f>
        <v>s</v>
      </c>
      <c r="I6539" t="str">
        <f xml:space="preserve"> INDEX(韻母對照資料表[], MATCH(雅俗通字典[[#This Row],[字韻]] &amp; LEFT(雅俗通字典[[#This Row],[舒促聲]],1), 韻母對照資料表[十五音識別碼], 0), 2)</f>
        <v>ai</v>
      </c>
      <c r="J6539">
        <f xml:space="preserve"> MATCH(雅俗通字典[[#This Row],[聲調]], 雅俗通聲調, 0)</f>
        <v>1</v>
      </c>
      <c r="K6539" t="str">
        <f xml:space="preserve"> _xlfn.CONCAT(雅俗通字典[[#This Row],[聲]:[調]])</f>
        <v>sai1</v>
      </c>
      <c r="L6539" t="str">
        <f xml:space="preserve"> 雅俗通字典[[#This Row],[字韻]] &amp; 雅俗通字典[[#This Row],[聲調]] &amp; "聲" &amp; 雅俗通字典[[#This Row],[切音]]</f>
        <v>皆上平聲時</v>
      </c>
      <c r="M6539" t="str">
        <f xml:space="preserve"> 雅俗通字典[[#This Row],[字韻]] &amp; TEXT(雅俗通字典[[#This Row],[調]], "[DBNum1]") &amp; 雅俗通字典[[#This Row],[切音]]</f>
        <v>皆一時</v>
      </c>
    </row>
    <row r="6540" spans="1:13">
      <c r="A6540">
        <v>6539</v>
      </c>
      <c r="B6540" s="13" t="s">
        <v>6965</v>
      </c>
      <c r="C6540" s="13" t="s">
        <v>80</v>
      </c>
      <c r="D6540" s="13" t="s">
        <v>6928</v>
      </c>
      <c r="E6540" s="13" t="s">
        <v>8</v>
      </c>
      <c r="F6540" t="s">
        <v>6961</v>
      </c>
      <c r="G6540" s="13" t="str">
        <f xml:space="preserve"> IF( RIGHT(雅俗通字典[[#This Row],[聲調]],1)&lt;&gt;"入", "舒聲", "促聲")</f>
        <v>舒聲</v>
      </c>
      <c r="H6540" t="str">
        <f xml:space="preserve"> INDEX(聲母對照資料表[], MATCH(雅俗通字典[[#This Row],[切音]], 聲母對照資料表[十五音], 0), 2)</f>
        <v>s</v>
      </c>
      <c r="I6540" t="str">
        <f xml:space="preserve"> INDEX(韻母對照資料表[], MATCH(雅俗通字典[[#This Row],[字韻]] &amp; LEFT(雅俗通字典[[#This Row],[舒促聲]],1), 韻母對照資料表[十五音識別碼], 0), 2)</f>
        <v>ai</v>
      </c>
      <c r="J6540">
        <f xml:space="preserve"> MATCH(雅俗通字典[[#This Row],[聲調]], 雅俗通聲調, 0)</f>
        <v>1</v>
      </c>
      <c r="K6540" t="str">
        <f xml:space="preserve"> _xlfn.CONCAT(雅俗通字典[[#This Row],[聲]:[調]])</f>
        <v>sai1</v>
      </c>
      <c r="L6540" t="str">
        <f xml:space="preserve"> 雅俗通字典[[#This Row],[字韻]] &amp; 雅俗通字典[[#This Row],[聲調]] &amp; "聲" &amp; 雅俗通字典[[#This Row],[切音]]</f>
        <v>皆上平聲時</v>
      </c>
      <c r="M6540" t="str">
        <f xml:space="preserve"> 雅俗通字典[[#This Row],[字韻]] &amp; TEXT(雅俗通字典[[#This Row],[調]], "[DBNum1]") &amp; 雅俗通字典[[#This Row],[切音]]</f>
        <v>皆一時</v>
      </c>
    </row>
    <row r="6541" spans="1:13">
      <c r="A6541">
        <v>6540</v>
      </c>
      <c r="B6541" s="13" t="s">
        <v>6966</v>
      </c>
      <c r="C6541" s="13" t="s">
        <v>80</v>
      </c>
      <c r="D6541" s="13" t="s">
        <v>6928</v>
      </c>
      <c r="E6541" s="13" t="s">
        <v>8</v>
      </c>
      <c r="F6541" t="s">
        <v>6961</v>
      </c>
      <c r="G6541" s="13" t="str">
        <f xml:space="preserve"> IF( RIGHT(雅俗通字典[[#This Row],[聲調]],1)&lt;&gt;"入", "舒聲", "促聲")</f>
        <v>舒聲</v>
      </c>
      <c r="H6541" t="str">
        <f xml:space="preserve"> INDEX(聲母對照資料表[], MATCH(雅俗通字典[[#This Row],[切音]], 聲母對照資料表[十五音], 0), 2)</f>
        <v>s</v>
      </c>
      <c r="I6541" t="str">
        <f xml:space="preserve"> INDEX(韻母對照資料表[], MATCH(雅俗通字典[[#This Row],[字韻]] &amp; LEFT(雅俗通字典[[#This Row],[舒促聲]],1), 韻母對照資料表[十五音識別碼], 0), 2)</f>
        <v>ai</v>
      </c>
      <c r="J6541">
        <f xml:space="preserve"> MATCH(雅俗通字典[[#This Row],[聲調]], 雅俗通聲調, 0)</f>
        <v>1</v>
      </c>
      <c r="K6541" t="str">
        <f xml:space="preserve"> _xlfn.CONCAT(雅俗通字典[[#This Row],[聲]:[調]])</f>
        <v>sai1</v>
      </c>
      <c r="L6541" t="str">
        <f xml:space="preserve"> 雅俗通字典[[#This Row],[字韻]] &amp; 雅俗通字典[[#This Row],[聲調]] &amp; "聲" &amp; 雅俗通字典[[#This Row],[切音]]</f>
        <v>皆上平聲時</v>
      </c>
      <c r="M6541" t="str">
        <f xml:space="preserve"> 雅俗通字典[[#This Row],[字韻]] &amp; TEXT(雅俗通字典[[#This Row],[調]], "[DBNum1]") &amp; 雅俗通字典[[#This Row],[切音]]</f>
        <v>皆一時</v>
      </c>
    </row>
    <row r="6542" spans="1:13">
      <c r="A6542">
        <v>6541</v>
      </c>
      <c r="B6542" s="13" t="s">
        <v>5963</v>
      </c>
      <c r="C6542" s="13" t="s">
        <v>80</v>
      </c>
      <c r="D6542" s="13" t="s">
        <v>6928</v>
      </c>
      <c r="E6542" s="13" t="s">
        <v>8</v>
      </c>
      <c r="F6542" t="s">
        <v>6961</v>
      </c>
      <c r="G6542" s="13" t="str">
        <f xml:space="preserve"> IF( RIGHT(雅俗通字典[[#This Row],[聲調]],1)&lt;&gt;"入", "舒聲", "促聲")</f>
        <v>舒聲</v>
      </c>
      <c r="H6542" t="str">
        <f xml:space="preserve"> INDEX(聲母對照資料表[], MATCH(雅俗通字典[[#This Row],[切音]], 聲母對照資料表[十五音], 0), 2)</f>
        <v>s</v>
      </c>
      <c r="I6542" t="str">
        <f xml:space="preserve"> INDEX(韻母對照資料表[], MATCH(雅俗通字典[[#This Row],[字韻]] &amp; LEFT(雅俗通字典[[#This Row],[舒促聲]],1), 韻母對照資料表[十五音識別碼], 0), 2)</f>
        <v>ai</v>
      </c>
      <c r="J6542">
        <f xml:space="preserve"> MATCH(雅俗通字典[[#This Row],[聲調]], 雅俗通聲調, 0)</f>
        <v>1</v>
      </c>
      <c r="K6542" t="str">
        <f xml:space="preserve"> _xlfn.CONCAT(雅俗通字典[[#This Row],[聲]:[調]])</f>
        <v>sai1</v>
      </c>
      <c r="L6542" t="str">
        <f xml:space="preserve"> 雅俗通字典[[#This Row],[字韻]] &amp; 雅俗通字典[[#This Row],[聲調]] &amp; "聲" &amp; 雅俗通字典[[#This Row],[切音]]</f>
        <v>皆上平聲時</v>
      </c>
      <c r="M6542" t="str">
        <f xml:space="preserve"> 雅俗通字典[[#This Row],[字韻]] &amp; TEXT(雅俗通字典[[#This Row],[調]], "[DBNum1]") &amp; 雅俗通字典[[#This Row],[切音]]</f>
        <v>皆一時</v>
      </c>
    </row>
    <row r="6543" spans="1:13">
      <c r="A6543">
        <v>6542</v>
      </c>
      <c r="B6543" s="13" t="s">
        <v>6967</v>
      </c>
      <c r="C6543" s="13" t="s">
        <v>88</v>
      </c>
      <c r="D6543" s="13" t="s">
        <v>6928</v>
      </c>
      <c r="E6543" s="13" t="s">
        <v>8</v>
      </c>
      <c r="F6543" t="s">
        <v>6968</v>
      </c>
      <c r="G6543" s="13" t="str">
        <f xml:space="preserve"> IF( RIGHT(雅俗通字典[[#This Row],[聲調]],1)&lt;&gt;"入", "舒聲", "促聲")</f>
        <v>舒聲</v>
      </c>
      <c r="H6543" t="str">
        <f xml:space="preserve"> INDEX(聲母對照資料表[], MATCH(雅俗通字典[[#This Row],[切音]], 聲母對照資料表[十五音], 0), 2)</f>
        <v>q</v>
      </c>
      <c r="I6543" t="str">
        <f xml:space="preserve"> INDEX(韻母對照資料表[], MATCH(雅俗通字典[[#This Row],[字韻]] &amp; LEFT(雅俗通字典[[#This Row],[舒促聲]],1), 韻母對照資料表[十五音識別碼], 0), 2)</f>
        <v>ai</v>
      </c>
      <c r="J6543">
        <f xml:space="preserve"> MATCH(雅俗通字典[[#This Row],[聲調]], 雅俗通聲調, 0)</f>
        <v>1</v>
      </c>
      <c r="K6543" t="str">
        <f xml:space="preserve"> _xlfn.CONCAT(雅俗通字典[[#This Row],[聲]:[調]])</f>
        <v>qai1</v>
      </c>
      <c r="L6543" t="str">
        <f xml:space="preserve"> 雅俗通字典[[#This Row],[字韻]] &amp; 雅俗通字典[[#This Row],[聲調]] &amp; "聲" &amp; 雅俗通字典[[#This Row],[切音]]</f>
        <v>皆上平聲英</v>
      </c>
      <c r="M6543" t="str">
        <f xml:space="preserve"> 雅俗通字典[[#This Row],[字韻]] &amp; TEXT(雅俗通字典[[#This Row],[調]], "[DBNum1]") &amp; 雅俗通字典[[#This Row],[切音]]</f>
        <v>皆一英</v>
      </c>
    </row>
    <row r="6544" spans="1:13">
      <c r="A6544">
        <v>6543</v>
      </c>
      <c r="B6544" s="13" t="s">
        <v>6969</v>
      </c>
      <c r="C6544" s="13" t="s">
        <v>88</v>
      </c>
      <c r="D6544" s="13" t="s">
        <v>6928</v>
      </c>
      <c r="E6544" s="13" t="s">
        <v>8</v>
      </c>
      <c r="F6544" t="s">
        <v>6968</v>
      </c>
      <c r="G6544" s="13" t="str">
        <f xml:space="preserve"> IF( RIGHT(雅俗通字典[[#This Row],[聲調]],1)&lt;&gt;"入", "舒聲", "促聲")</f>
        <v>舒聲</v>
      </c>
      <c r="H6544" t="str">
        <f xml:space="preserve"> INDEX(聲母對照資料表[], MATCH(雅俗通字典[[#This Row],[切音]], 聲母對照資料表[十五音], 0), 2)</f>
        <v>q</v>
      </c>
      <c r="I6544" t="str">
        <f xml:space="preserve"> INDEX(韻母對照資料表[], MATCH(雅俗通字典[[#This Row],[字韻]] &amp; LEFT(雅俗通字典[[#This Row],[舒促聲]],1), 韻母對照資料表[十五音識別碼], 0), 2)</f>
        <v>ai</v>
      </c>
      <c r="J6544">
        <f xml:space="preserve"> MATCH(雅俗通字典[[#This Row],[聲調]], 雅俗通聲調, 0)</f>
        <v>1</v>
      </c>
      <c r="K6544" t="str">
        <f xml:space="preserve"> _xlfn.CONCAT(雅俗通字典[[#This Row],[聲]:[調]])</f>
        <v>qai1</v>
      </c>
      <c r="L6544" t="str">
        <f xml:space="preserve"> 雅俗通字典[[#This Row],[字韻]] &amp; 雅俗通字典[[#This Row],[聲調]] &amp; "聲" &amp; 雅俗通字典[[#This Row],[切音]]</f>
        <v>皆上平聲英</v>
      </c>
      <c r="M6544" t="str">
        <f xml:space="preserve"> 雅俗通字典[[#This Row],[字韻]] &amp; TEXT(雅俗通字典[[#This Row],[調]], "[DBNum1]") &amp; 雅俗通字典[[#This Row],[切音]]</f>
        <v>皆一英</v>
      </c>
    </row>
    <row r="6545" spans="1:13">
      <c r="A6545">
        <v>6544</v>
      </c>
      <c r="B6545" s="13" t="s">
        <v>6970</v>
      </c>
      <c r="C6545" s="13" t="s">
        <v>88</v>
      </c>
      <c r="D6545" s="13" t="s">
        <v>6928</v>
      </c>
      <c r="E6545" s="13" t="s">
        <v>8</v>
      </c>
      <c r="F6545" t="s">
        <v>6968</v>
      </c>
      <c r="G6545" s="13" t="str">
        <f xml:space="preserve"> IF( RIGHT(雅俗通字典[[#This Row],[聲調]],1)&lt;&gt;"入", "舒聲", "促聲")</f>
        <v>舒聲</v>
      </c>
      <c r="H6545" t="str">
        <f xml:space="preserve"> INDEX(聲母對照資料表[], MATCH(雅俗通字典[[#This Row],[切音]], 聲母對照資料表[十五音], 0), 2)</f>
        <v>q</v>
      </c>
      <c r="I6545" t="str">
        <f xml:space="preserve"> INDEX(韻母對照資料表[], MATCH(雅俗通字典[[#This Row],[字韻]] &amp; LEFT(雅俗通字典[[#This Row],[舒促聲]],1), 韻母對照資料表[十五音識別碼], 0), 2)</f>
        <v>ai</v>
      </c>
      <c r="J6545">
        <f xml:space="preserve"> MATCH(雅俗通字典[[#This Row],[聲調]], 雅俗通聲調, 0)</f>
        <v>1</v>
      </c>
      <c r="K6545" t="str">
        <f xml:space="preserve"> _xlfn.CONCAT(雅俗通字典[[#This Row],[聲]:[調]])</f>
        <v>qai1</v>
      </c>
      <c r="L6545" t="str">
        <f xml:space="preserve"> 雅俗通字典[[#This Row],[字韻]] &amp; 雅俗通字典[[#This Row],[聲調]] &amp; "聲" &amp; 雅俗通字典[[#This Row],[切音]]</f>
        <v>皆上平聲英</v>
      </c>
      <c r="M6545" t="str">
        <f xml:space="preserve"> 雅俗通字典[[#This Row],[字韻]] &amp; TEXT(雅俗通字典[[#This Row],[調]], "[DBNum1]") &amp; 雅俗通字典[[#This Row],[切音]]</f>
        <v>皆一英</v>
      </c>
    </row>
    <row r="6546" spans="1:13">
      <c r="A6546">
        <v>6545</v>
      </c>
      <c r="B6546" s="13" t="s">
        <v>6768</v>
      </c>
      <c r="C6546" s="13" t="s">
        <v>88</v>
      </c>
      <c r="D6546" s="13" t="s">
        <v>6928</v>
      </c>
      <c r="E6546" s="13" t="s">
        <v>8</v>
      </c>
      <c r="F6546" t="s">
        <v>6968</v>
      </c>
      <c r="G6546" s="13" t="str">
        <f xml:space="preserve"> IF( RIGHT(雅俗通字典[[#This Row],[聲調]],1)&lt;&gt;"入", "舒聲", "促聲")</f>
        <v>舒聲</v>
      </c>
      <c r="H6546" t="str">
        <f xml:space="preserve"> INDEX(聲母對照資料表[], MATCH(雅俗通字典[[#This Row],[切音]], 聲母對照資料表[十五音], 0), 2)</f>
        <v>q</v>
      </c>
      <c r="I6546" t="str">
        <f xml:space="preserve"> INDEX(韻母對照資料表[], MATCH(雅俗通字典[[#This Row],[字韻]] &amp; LEFT(雅俗通字典[[#This Row],[舒促聲]],1), 韻母對照資料表[十五音識別碼], 0), 2)</f>
        <v>ai</v>
      </c>
      <c r="J6546">
        <f xml:space="preserve"> MATCH(雅俗通字典[[#This Row],[聲調]], 雅俗通聲調, 0)</f>
        <v>1</v>
      </c>
      <c r="K6546" t="str">
        <f xml:space="preserve"> _xlfn.CONCAT(雅俗通字典[[#This Row],[聲]:[調]])</f>
        <v>qai1</v>
      </c>
      <c r="L6546" t="str">
        <f xml:space="preserve"> 雅俗通字典[[#This Row],[字韻]] &amp; 雅俗通字典[[#This Row],[聲調]] &amp; "聲" &amp; 雅俗通字典[[#This Row],[切音]]</f>
        <v>皆上平聲英</v>
      </c>
      <c r="M6546" t="str">
        <f xml:space="preserve"> 雅俗通字典[[#This Row],[字韻]] &amp; TEXT(雅俗通字典[[#This Row],[調]], "[DBNum1]") &amp; 雅俗通字典[[#This Row],[切音]]</f>
        <v>皆一英</v>
      </c>
    </row>
    <row r="6547" spans="1:13">
      <c r="A6547">
        <v>6546</v>
      </c>
      <c r="B6547" s="13" t="s">
        <v>6971</v>
      </c>
      <c r="C6547" s="13" t="s">
        <v>88</v>
      </c>
      <c r="D6547" s="13" t="s">
        <v>6928</v>
      </c>
      <c r="E6547" s="13" t="s">
        <v>8</v>
      </c>
      <c r="F6547" t="s">
        <v>6968</v>
      </c>
      <c r="G6547" s="13" t="str">
        <f xml:space="preserve"> IF( RIGHT(雅俗通字典[[#This Row],[聲調]],1)&lt;&gt;"入", "舒聲", "促聲")</f>
        <v>舒聲</v>
      </c>
      <c r="H6547" t="str">
        <f xml:space="preserve"> INDEX(聲母對照資料表[], MATCH(雅俗通字典[[#This Row],[切音]], 聲母對照資料表[十五音], 0), 2)</f>
        <v>q</v>
      </c>
      <c r="I6547" t="str">
        <f xml:space="preserve"> INDEX(韻母對照資料表[], MATCH(雅俗通字典[[#This Row],[字韻]] &amp; LEFT(雅俗通字典[[#This Row],[舒促聲]],1), 韻母對照資料表[十五音識別碼], 0), 2)</f>
        <v>ai</v>
      </c>
      <c r="J6547">
        <f xml:space="preserve"> MATCH(雅俗通字典[[#This Row],[聲調]], 雅俗通聲調, 0)</f>
        <v>1</v>
      </c>
      <c r="K6547" t="str">
        <f xml:space="preserve"> _xlfn.CONCAT(雅俗通字典[[#This Row],[聲]:[調]])</f>
        <v>qai1</v>
      </c>
      <c r="L6547" t="str">
        <f xml:space="preserve"> 雅俗通字典[[#This Row],[字韻]] &amp; 雅俗通字典[[#This Row],[聲調]] &amp; "聲" &amp; 雅俗通字典[[#This Row],[切音]]</f>
        <v>皆上平聲英</v>
      </c>
      <c r="M6547" t="str">
        <f xml:space="preserve"> 雅俗通字典[[#This Row],[字韻]] &amp; TEXT(雅俗通字典[[#This Row],[調]], "[DBNum1]") &amp; 雅俗通字典[[#This Row],[切音]]</f>
        <v>皆一英</v>
      </c>
    </row>
    <row r="6548" spans="1:13">
      <c r="A6548">
        <v>6547</v>
      </c>
      <c r="B6548" s="13" t="s">
        <v>6972</v>
      </c>
      <c r="C6548" s="13" t="s">
        <v>88</v>
      </c>
      <c r="D6548" s="13" t="s">
        <v>6928</v>
      </c>
      <c r="E6548" s="13" t="s">
        <v>8</v>
      </c>
      <c r="F6548" t="s">
        <v>6968</v>
      </c>
      <c r="G6548" s="13" t="str">
        <f xml:space="preserve"> IF( RIGHT(雅俗通字典[[#This Row],[聲調]],1)&lt;&gt;"入", "舒聲", "促聲")</f>
        <v>舒聲</v>
      </c>
      <c r="H6548" t="str">
        <f xml:space="preserve"> INDEX(聲母對照資料表[], MATCH(雅俗通字典[[#This Row],[切音]], 聲母對照資料表[十五音], 0), 2)</f>
        <v>q</v>
      </c>
      <c r="I6548" t="str">
        <f xml:space="preserve"> INDEX(韻母對照資料表[], MATCH(雅俗通字典[[#This Row],[字韻]] &amp; LEFT(雅俗通字典[[#This Row],[舒促聲]],1), 韻母對照資料表[十五音識別碼], 0), 2)</f>
        <v>ai</v>
      </c>
      <c r="J6548">
        <f xml:space="preserve"> MATCH(雅俗通字典[[#This Row],[聲調]], 雅俗通聲調, 0)</f>
        <v>1</v>
      </c>
      <c r="K6548" t="str">
        <f xml:space="preserve"> _xlfn.CONCAT(雅俗通字典[[#This Row],[聲]:[調]])</f>
        <v>qai1</v>
      </c>
      <c r="L6548" t="str">
        <f xml:space="preserve"> 雅俗通字典[[#This Row],[字韻]] &amp; 雅俗通字典[[#This Row],[聲調]] &amp; "聲" &amp; 雅俗通字典[[#This Row],[切音]]</f>
        <v>皆上平聲英</v>
      </c>
      <c r="M6548" t="str">
        <f xml:space="preserve"> 雅俗通字典[[#This Row],[字韻]] &amp; TEXT(雅俗通字典[[#This Row],[調]], "[DBNum1]") &amp; 雅俗通字典[[#This Row],[切音]]</f>
        <v>皆一英</v>
      </c>
    </row>
    <row r="6549" spans="1:13">
      <c r="A6549">
        <v>6548</v>
      </c>
      <c r="B6549" s="13" t="s">
        <v>6973</v>
      </c>
      <c r="C6549" s="13" t="s">
        <v>101</v>
      </c>
      <c r="D6549" s="13" t="s">
        <v>6928</v>
      </c>
      <c r="E6549" s="13" t="s">
        <v>8</v>
      </c>
      <c r="F6549" t="s">
        <v>6974</v>
      </c>
      <c r="G6549" s="13" t="str">
        <f xml:space="preserve"> IF( RIGHT(雅俗通字典[[#This Row],[聲調]],1)&lt;&gt;"入", "舒聲", "促聲")</f>
        <v>舒聲</v>
      </c>
      <c r="H6549" t="str">
        <f xml:space="preserve"> INDEX(聲母對照資料表[], MATCH(雅俗通字典[[#This Row],[切音]], 聲母對照資料表[十五音], 0), 2)</f>
        <v>c</v>
      </c>
      <c r="I6549" t="str">
        <f xml:space="preserve"> INDEX(韻母對照資料表[], MATCH(雅俗通字典[[#This Row],[字韻]] &amp; LEFT(雅俗通字典[[#This Row],[舒促聲]],1), 韻母對照資料表[十五音識別碼], 0), 2)</f>
        <v>ai</v>
      </c>
      <c r="J6549">
        <f xml:space="preserve"> MATCH(雅俗通字典[[#This Row],[聲調]], 雅俗通聲調, 0)</f>
        <v>1</v>
      </c>
      <c r="K6549" t="str">
        <f xml:space="preserve"> _xlfn.CONCAT(雅俗通字典[[#This Row],[聲]:[調]])</f>
        <v>cai1</v>
      </c>
      <c r="L6549" t="str">
        <f xml:space="preserve"> 雅俗通字典[[#This Row],[字韻]] &amp; 雅俗通字典[[#This Row],[聲調]] &amp; "聲" &amp; 雅俗通字典[[#This Row],[切音]]</f>
        <v>皆上平聲出</v>
      </c>
      <c r="M6549" t="str">
        <f xml:space="preserve"> 雅俗通字典[[#This Row],[字韻]] &amp; TEXT(雅俗通字典[[#This Row],[調]], "[DBNum1]") &amp; 雅俗通字典[[#This Row],[切音]]</f>
        <v>皆一出</v>
      </c>
    </row>
    <row r="6550" spans="1:13">
      <c r="A6550">
        <v>6549</v>
      </c>
      <c r="B6550" s="13" t="s">
        <v>3960</v>
      </c>
      <c r="C6550" s="13" t="s">
        <v>101</v>
      </c>
      <c r="D6550" s="13" t="s">
        <v>6928</v>
      </c>
      <c r="E6550" s="13" t="s">
        <v>8</v>
      </c>
      <c r="F6550" t="s">
        <v>6974</v>
      </c>
      <c r="G6550" s="13" t="str">
        <f xml:space="preserve"> IF( RIGHT(雅俗通字典[[#This Row],[聲調]],1)&lt;&gt;"入", "舒聲", "促聲")</f>
        <v>舒聲</v>
      </c>
      <c r="H6550" t="str">
        <f xml:space="preserve"> INDEX(聲母對照資料表[], MATCH(雅俗通字典[[#This Row],[切音]], 聲母對照資料表[十五音], 0), 2)</f>
        <v>c</v>
      </c>
      <c r="I6550" t="str">
        <f xml:space="preserve"> INDEX(韻母對照資料表[], MATCH(雅俗通字典[[#This Row],[字韻]] &amp; LEFT(雅俗通字典[[#This Row],[舒促聲]],1), 韻母對照資料表[十五音識別碼], 0), 2)</f>
        <v>ai</v>
      </c>
      <c r="J6550">
        <f xml:space="preserve"> MATCH(雅俗通字典[[#This Row],[聲調]], 雅俗通聲調, 0)</f>
        <v>1</v>
      </c>
      <c r="K6550" t="str">
        <f xml:space="preserve"> _xlfn.CONCAT(雅俗通字典[[#This Row],[聲]:[調]])</f>
        <v>cai1</v>
      </c>
      <c r="L6550" t="str">
        <f xml:space="preserve"> 雅俗通字典[[#This Row],[字韻]] &amp; 雅俗通字典[[#This Row],[聲調]] &amp; "聲" &amp; 雅俗通字典[[#This Row],[切音]]</f>
        <v>皆上平聲出</v>
      </c>
      <c r="M6550" t="str">
        <f xml:space="preserve"> 雅俗通字典[[#This Row],[字韻]] &amp; TEXT(雅俗通字典[[#This Row],[調]], "[DBNum1]") &amp; 雅俗通字典[[#This Row],[切音]]</f>
        <v>皆一出</v>
      </c>
    </row>
    <row r="6551" spans="1:13">
      <c r="A6551">
        <v>6550</v>
      </c>
      <c r="B6551" s="13" t="s">
        <v>6975</v>
      </c>
      <c r="C6551" s="13" t="s">
        <v>101</v>
      </c>
      <c r="D6551" s="13" t="s">
        <v>6928</v>
      </c>
      <c r="E6551" s="13" t="s">
        <v>8</v>
      </c>
      <c r="F6551" t="s">
        <v>6974</v>
      </c>
      <c r="G6551" s="13" t="str">
        <f xml:space="preserve"> IF( RIGHT(雅俗通字典[[#This Row],[聲調]],1)&lt;&gt;"入", "舒聲", "促聲")</f>
        <v>舒聲</v>
      </c>
      <c r="H6551" t="str">
        <f xml:space="preserve"> INDEX(聲母對照資料表[], MATCH(雅俗通字典[[#This Row],[切音]], 聲母對照資料表[十五音], 0), 2)</f>
        <v>c</v>
      </c>
      <c r="I6551" t="str">
        <f xml:space="preserve"> INDEX(韻母對照資料表[], MATCH(雅俗通字典[[#This Row],[字韻]] &amp; LEFT(雅俗通字典[[#This Row],[舒促聲]],1), 韻母對照資料表[十五音識別碼], 0), 2)</f>
        <v>ai</v>
      </c>
      <c r="J6551">
        <f xml:space="preserve"> MATCH(雅俗通字典[[#This Row],[聲調]], 雅俗通聲調, 0)</f>
        <v>1</v>
      </c>
      <c r="K6551" t="str">
        <f xml:space="preserve"> _xlfn.CONCAT(雅俗通字典[[#This Row],[聲]:[調]])</f>
        <v>cai1</v>
      </c>
      <c r="L6551" t="str">
        <f xml:space="preserve"> 雅俗通字典[[#This Row],[字韻]] &amp; 雅俗通字典[[#This Row],[聲調]] &amp; "聲" &amp; 雅俗通字典[[#This Row],[切音]]</f>
        <v>皆上平聲出</v>
      </c>
      <c r="M6551" t="str">
        <f xml:space="preserve"> 雅俗通字典[[#This Row],[字韻]] &amp; TEXT(雅俗通字典[[#This Row],[調]], "[DBNum1]") &amp; 雅俗通字典[[#This Row],[切音]]</f>
        <v>皆一出</v>
      </c>
    </row>
    <row r="6552" spans="1:13">
      <c r="A6552">
        <v>6551</v>
      </c>
      <c r="B6552" s="13" t="s">
        <v>6976</v>
      </c>
      <c r="C6552" s="13" t="s">
        <v>101</v>
      </c>
      <c r="D6552" s="13" t="s">
        <v>6928</v>
      </c>
      <c r="E6552" s="13" t="s">
        <v>8</v>
      </c>
      <c r="F6552" t="s">
        <v>6974</v>
      </c>
      <c r="G6552" s="13" t="str">
        <f xml:space="preserve"> IF( RIGHT(雅俗通字典[[#This Row],[聲調]],1)&lt;&gt;"入", "舒聲", "促聲")</f>
        <v>舒聲</v>
      </c>
      <c r="H6552" t="str">
        <f xml:space="preserve"> INDEX(聲母對照資料表[], MATCH(雅俗通字典[[#This Row],[切音]], 聲母對照資料表[十五音], 0), 2)</f>
        <v>c</v>
      </c>
      <c r="I6552" t="str">
        <f xml:space="preserve"> INDEX(韻母對照資料表[], MATCH(雅俗通字典[[#This Row],[字韻]] &amp; LEFT(雅俗通字典[[#This Row],[舒促聲]],1), 韻母對照資料表[十五音識別碼], 0), 2)</f>
        <v>ai</v>
      </c>
      <c r="J6552">
        <f xml:space="preserve"> MATCH(雅俗通字典[[#This Row],[聲調]], 雅俗通聲調, 0)</f>
        <v>1</v>
      </c>
      <c r="K6552" t="str">
        <f xml:space="preserve"> _xlfn.CONCAT(雅俗通字典[[#This Row],[聲]:[調]])</f>
        <v>cai1</v>
      </c>
      <c r="L6552" t="str">
        <f xml:space="preserve"> 雅俗通字典[[#This Row],[字韻]] &amp; 雅俗通字典[[#This Row],[聲調]] &amp; "聲" &amp; 雅俗通字典[[#This Row],[切音]]</f>
        <v>皆上平聲出</v>
      </c>
      <c r="M6552" t="str">
        <f xml:space="preserve"> 雅俗通字典[[#This Row],[字韻]] &amp; TEXT(雅俗通字典[[#This Row],[調]], "[DBNum1]") &amp; 雅俗通字典[[#This Row],[切音]]</f>
        <v>皆一出</v>
      </c>
    </row>
    <row r="6553" spans="1:13">
      <c r="A6553">
        <v>6552</v>
      </c>
      <c r="B6553" s="13" t="s">
        <v>6977</v>
      </c>
      <c r="C6553" s="13" t="s">
        <v>108</v>
      </c>
      <c r="D6553" s="13" t="s">
        <v>6928</v>
      </c>
      <c r="E6553" s="13" t="s">
        <v>8</v>
      </c>
      <c r="F6553" t="s">
        <v>6978</v>
      </c>
      <c r="G6553" s="13" t="str">
        <f xml:space="preserve"> IF( RIGHT(雅俗通字典[[#This Row],[聲調]],1)&lt;&gt;"入", "舒聲", "促聲")</f>
        <v>舒聲</v>
      </c>
      <c r="H6553" t="str">
        <f xml:space="preserve"> INDEX(聲母對照資料表[], MATCH(雅俗通字典[[#This Row],[切音]], 聲母對照資料表[十五音], 0), 2)</f>
        <v>h</v>
      </c>
      <c r="I6553" t="str">
        <f xml:space="preserve"> INDEX(韻母對照資料表[], MATCH(雅俗通字典[[#This Row],[字韻]] &amp; LEFT(雅俗通字典[[#This Row],[舒促聲]],1), 韻母對照資料表[十五音識別碼], 0), 2)</f>
        <v>ai</v>
      </c>
      <c r="J6553">
        <f xml:space="preserve"> MATCH(雅俗通字典[[#This Row],[聲調]], 雅俗通聲調, 0)</f>
        <v>1</v>
      </c>
      <c r="K6553" t="str">
        <f xml:space="preserve"> _xlfn.CONCAT(雅俗通字典[[#This Row],[聲]:[調]])</f>
        <v>hai1</v>
      </c>
      <c r="L6553" t="str">
        <f xml:space="preserve"> 雅俗通字典[[#This Row],[字韻]] &amp; 雅俗通字典[[#This Row],[聲調]] &amp; "聲" &amp; 雅俗通字典[[#This Row],[切音]]</f>
        <v>皆上平聲喜</v>
      </c>
      <c r="M6553" t="str">
        <f xml:space="preserve"> 雅俗通字典[[#This Row],[字韻]] &amp; TEXT(雅俗通字典[[#This Row],[調]], "[DBNum1]") &amp; 雅俗通字典[[#This Row],[切音]]</f>
        <v>皆一喜</v>
      </c>
    </row>
    <row r="6554" spans="1:13">
      <c r="A6554">
        <v>6553</v>
      </c>
      <c r="B6554" s="13" t="s">
        <v>6979</v>
      </c>
      <c r="C6554" s="13" t="s">
        <v>108</v>
      </c>
      <c r="D6554" s="13" t="s">
        <v>6928</v>
      </c>
      <c r="E6554" s="13" t="s">
        <v>8</v>
      </c>
      <c r="F6554" t="s">
        <v>6978</v>
      </c>
      <c r="G6554" s="13" t="str">
        <f xml:space="preserve"> IF( RIGHT(雅俗通字典[[#This Row],[聲調]],1)&lt;&gt;"入", "舒聲", "促聲")</f>
        <v>舒聲</v>
      </c>
      <c r="H6554" t="str">
        <f xml:space="preserve"> INDEX(聲母對照資料表[], MATCH(雅俗通字典[[#This Row],[切音]], 聲母對照資料表[十五音], 0), 2)</f>
        <v>h</v>
      </c>
      <c r="I6554" t="str">
        <f xml:space="preserve"> INDEX(韻母對照資料表[], MATCH(雅俗通字典[[#This Row],[字韻]] &amp; LEFT(雅俗通字典[[#This Row],[舒促聲]],1), 韻母對照資料表[十五音識別碼], 0), 2)</f>
        <v>ai</v>
      </c>
      <c r="J6554">
        <f xml:space="preserve"> MATCH(雅俗通字典[[#This Row],[聲調]], 雅俗通聲調, 0)</f>
        <v>1</v>
      </c>
      <c r="K6554" t="str">
        <f xml:space="preserve"> _xlfn.CONCAT(雅俗通字典[[#This Row],[聲]:[調]])</f>
        <v>hai1</v>
      </c>
      <c r="L6554" t="str">
        <f xml:space="preserve"> 雅俗通字典[[#This Row],[字韻]] &amp; 雅俗通字典[[#This Row],[聲調]] &amp; "聲" &amp; 雅俗通字典[[#This Row],[切音]]</f>
        <v>皆上平聲喜</v>
      </c>
      <c r="M6554" t="str">
        <f xml:space="preserve"> 雅俗通字典[[#This Row],[字韻]] &amp; TEXT(雅俗通字典[[#This Row],[調]], "[DBNum1]") &amp; 雅俗通字典[[#This Row],[切音]]</f>
        <v>皆一喜</v>
      </c>
    </row>
    <row r="6555" spans="1:13">
      <c r="A6555">
        <v>6554</v>
      </c>
      <c r="B6555" s="13" t="s">
        <v>6980</v>
      </c>
      <c r="C6555" s="13" t="s">
        <v>147</v>
      </c>
      <c r="D6555" s="13" t="s">
        <v>6928</v>
      </c>
      <c r="E6555" s="13" t="s">
        <v>148</v>
      </c>
      <c r="F6555" t="s">
        <v>6981</v>
      </c>
      <c r="G6555" s="13" t="str">
        <f xml:space="preserve"> IF( RIGHT(雅俗通字典[[#This Row],[聲調]],1)&lt;&gt;"入", "舒聲", "促聲")</f>
        <v>舒聲</v>
      </c>
      <c r="H6555" t="str">
        <f xml:space="preserve"> INDEX(聲母對照資料表[], MATCH(雅俗通字典[[#This Row],[切音]], 聲母對照資料表[十五音], 0), 2)</f>
        <v>l</v>
      </c>
      <c r="I6555" t="str">
        <f xml:space="preserve"> INDEX(韻母對照資料表[], MATCH(雅俗通字典[[#This Row],[字韻]] &amp; LEFT(雅俗通字典[[#This Row],[舒促聲]],1), 韻母對照資料表[十五音識別碼], 0), 2)</f>
        <v>ai</v>
      </c>
      <c r="J6555">
        <f xml:space="preserve"> MATCH(雅俗通字典[[#This Row],[聲調]], 雅俗通聲調, 0)</f>
        <v>2</v>
      </c>
      <c r="K6555" t="str">
        <f xml:space="preserve"> _xlfn.CONCAT(雅俗通字典[[#This Row],[聲]:[調]])</f>
        <v>lai2</v>
      </c>
      <c r="L6555" t="str">
        <f xml:space="preserve"> 雅俗通字典[[#This Row],[字韻]] &amp; 雅俗通字典[[#This Row],[聲調]] &amp; "聲" &amp; 雅俗通字典[[#This Row],[切音]]</f>
        <v>皆上上聲柳</v>
      </c>
      <c r="M6555" t="str">
        <f xml:space="preserve"> 雅俗通字典[[#This Row],[字韻]] &amp; TEXT(雅俗通字典[[#This Row],[調]], "[DBNum1]") &amp; 雅俗通字典[[#This Row],[切音]]</f>
        <v>皆二柳</v>
      </c>
    </row>
    <row r="6556" spans="1:13">
      <c r="A6556">
        <v>6555</v>
      </c>
      <c r="B6556" s="13" t="s">
        <v>6982</v>
      </c>
      <c r="C6556" s="13" t="s">
        <v>147</v>
      </c>
      <c r="D6556" s="13" t="s">
        <v>6928</v>
      </c>
      <c r="E6556" s="13" t="s">
        <v>148</v>
      </c>
      <c r="F6556" t="s">
        <v>6981</v>
      </c>
      <c r="G6556" s="13" t="str">
        <f xml:space="preserve"> IF( RIGHT(雅俗通字典[[#This Row],[聲調]],1)&lt;&gt;"入", "舒聲", "促聲")</f>
        <v>舒聲</v>
      </c>
      <c r="H6556" t="str">
        <f xml:space="preserve"> INDEX(聲母對照資料表[], MATCH(雅俗通字典[[#This Row],[切音]], 聲母對照資料表[十五音], 0), 2)</f>
        <v>l</v>
      </c>
      <c r="I6556" t="str">
        <f xml:space="preserve"> INDEX(韻母對照資料表[], MATCH(雅俗通字典[[#This Row],[字韻]] &amp; LEFT(雅俗通字典[[#This Row],[舒促聲]],1), 韻母對照資料表[十五音識別碼], 0), 2)</f>
        <v>ai</v>
      </c>
      <c r="J6556">
        <f xml:space="preserve"> MATCH(雅俗通字典[[#This Row],[聲調]], 雅俗通聲調, 0)</f>
        <v>2</v>
      </c>
      <c r="K6556" t="str">
        <f xml:space="preserve"> _xlfn.CONCAT(雅俗通字典[[#This Row],[聲]:[調]])</f>
        <v>lai2</v>
      </c>
      <c r="L6556" t="str">
        <f xml:space="preserve"> 雅俗通字典[[#This Row],[字韻]] &amp; 雅俗通字典[[#This Row],[聲調]] &amp; "聲" &amp; 雅俗通字典[[#This Row],[切音]]</f>
        <v>皆上上聲柳</v>
      </c>
      <c r="M6556" t="str">
        <f xml:space="preserve"> 雅俗通字典[[#This Row],[字韻]] &amp; TEXT(雅俗通字典[[#This Row],[調]], "[DBNum1]") &amp; 雅俗通字典[[#This Row],[切音]]</f>
        <v>皆二柳</v>
      </c>
    </row>
    <row r="6557" spans="1:13">
      <c r="A6557">
        <v>6556</v>
      </c>
      <c r="B6557" s="13" t="s">
        <v>6983</v>
      </c>
      <c r="C6557" s="13" t="s">
        <v>147</v>
      </c>
      <c r="D6557" s="13" t="s">
        <v>6928</v>
      </c>
      <c r="E6557" s="13" t="s">
        <v>148</v>
      </c>
      <c r="F6557" t="s">
        <v>6981</v>
      </c>
      <c r="G6557" s="13" t="str">
        <f xml:space="preserve"> IF( RIGHT(雅俗通字典[[#This Row],[聲調]],1)&lt;&gt;"入", "舒聲", "促聲")</f>
        <v>舒聲</v>
      </c>
      <c r="H6557" t="str">
        <f xml:space="preserve"> INDEX(聲母對照資料表[], MATCH(雅俗通字典[[#This Row],[切音]], 聲母對照資料表[十五音], 0), 2)</f>
        <v>l</v>
      </c>
      <c r="I6557" t="str">
        <f xml:space="preserve"> INDEX(韻母對照資料表[], MATCH(雅俗通字典[[#This Row],[字韻]] &amp; LEFT(雅俗通字典[[#This Row],[舒促聲]],1), 韻母對照資料表[十五音識別碼], 0), 2)</f>
        <v>ai</v>
      </c>
      <c r="J6557">
        <f xml:space="preserve"> MATCH(雅俗通字典[[#This Row],[聲調]], 雅俗通聲調, 0)</f>
        <v>2</v>
      </c>
      <c r="K6557" t="str">
        <f xml:space="preserve"> _xlfn.CONCAT(雅俗通字典[[#This Row],[聲]:[調]])</f>
        <v>lai2</v>
      </c>
      <c r="L6557" t="str">
        <f xml:space="preserve"> 雅俗通字典[[#This Row],[字韻]] &amp; 雅俗通字典[[#This Row],[聲調]] &amp; "聲" &amp; 雅俗通字典[[#This Row],[切音]]</f>
        <v>皆上上聲柳</v>
      </c>
      <c r="M6557" t="str">
        <f xml:space="preserve"> 雅俗通字典[[#This Row],[字韻]] &amp; TEXT(雅俗通字典[[#This Row],[調]], "[DBNum1]") &amp; 雅俗通字典[[#This Row],[切音]]</f>
        <v>皆二柳</v>
      </c>
    </row>
    <row r="6558" spans="1:13">
      <c r="A6558">
        <v>6557</v>
      </c>
      <c r="B6558" s="13" t="s">
        <v>6984</v>
      </c>
      <c r="C6558" s="13" t="s">
        <v>6</v>
      </c>
      <c r="D6558" s="13" t="s">
        <v>6928</v>
      </c>
      <c r="E6558" s="13" t="s">
        <v>148</v>
      </c>
      <c r="F6558" t="s">
        <v>6985</v>
      </c>
      <c r="G6558" s="13" t="str">
        <f xml:space="preserve"> IF( RIGHT(雅俗通字典[[#This Row],[聲調]],1)&lt;&gt;"入", "舒聲", "促聲")</f>
        <v>舒聲</v>
      </c>
      <c r="H6558" t="str">
        <f xml:space="preserve"> INDEX(聲母對照資料表[], MATCH(雅俗通字典[[#This Row],[切音]], 聲母對照資料表[十五音], 0), 2)</f>
        <v>p</v>
      </c>
      <c r="I6558" t="str">
        <f xml:space="preserve"> INDEX(韻母對照資料表[], MATCH(雅俗通字典[[#This Row],[字韻]] &amp; LEFT(雅俗通字典[[#This Row],[舒促聲]],1), 韻母對照資料表[十五音識別碼], 0), 2)</f>
        <v>ai</v>
      </c>
      <c r="J6558">
        <f xml:space="preserve"> MATCH(雅俗通字典[[#This Row],[聲調]], 雅俗通聲調, 0)</f>
        <v>2</v>
      </c>
      <c r="K6558" t="str">
        <f xml:space="preserve"> _xlfn.CONCAT(雅俗通字典[[#This Row],[聲]:[調]])</f>
        <v>pai2</v>
      </c>
      <c r="L6558" t="str">
        <f xml:space="preserve"> 雅俗通字典[[#This Row],[字韻]] &amp; 雅俗通字典[[#This Row],[聲調]] &amp; "聲" &amp; 雅俗通字典[[#This Row],[切音]]</f>
        <v>皆上上聲邊</v>
      </c>
      <c r="M6558" t="str">
        <f xml:space="preserve"> 雅俗通字典[[#This Row],[字韻]] &amp; TEXT(雅俗通字典[[#This Row],[調]], "[DBNum1]") &amp; 雅俗通字典[[#This Row],[切音]]</f>
        <v>皆二邊</v>
      </c>
    </row>
    <row r="6559" spans="1:13">
      <c r="A6559">
        <v>6558</v>
      </c>
      <c r="B6559" s="13" t="s">
        <v>6986</v>
      </c>
      <c r="C6559" s="13" t="s">
        <v>11</v>
      </c>
      <c r="D6559" s="13" t="s">
        <v>6928</v>
      </c>
      <c r="E6559" s="13" t="s">
        <v>148</v>
      </c>
      <c r="F6559" t="s">
        <v>6987</v>
      </c>
      <c r="G6559" s="13" t="str">
        <f xml:space="preserve"> IF( RIGHT(雅俗通字典[[#This Row],[聲調]],1)&lt;&gt;"入", "舒聲", "促聲")</f>
        <v>舒聲</v>
      </c>
      <c r="H6559" t="str">
        <f xml:space="preserve"> INDEX(聲母對照資料表[], MATCH(雅俗通字典[[#This Row],[切音]], 聲母對照資料表[十五音], 0), 2)</f>
        <v>k</v>
      </c>
      <c r="I6559" t="str">
        <f xml:space="preserve"> INDEX(韻母對照資料表[], MATCH(雅俗通字典[[#This Row],[字韻]] &amp; LEFT(雅俗通字典[[#This Row],[舒促聲]],1), 韻母對照資料表[十五音識別碼], 0), 2)</f>
        <v>ai</v>
      </c>
      <c r="J6559">
        <f xml:space="preserve"> MATCH(雅俗通字典[[#This Row],[聲調]], 雅俗通聲調, 0)</f>
        <v>2</v>
      </c>
      <c r="K6559" t="str">
        <f xml:space="preserve"> _xlfn.CONCAT(雅俗通字典[[#This Row],[聲]:[調]])</f>
        <v>kai2</v>
      </c>
      <c r="L6559" t="str">
        <f xml:space="preserve"> 雅俗通字典[[#This Row],[字韻]] &amp; 雅俗通字典[[#This Row],[聲調]] &amp; "聲" &amp; 雅俗通字典[[#This Row],[切音]]</f>
        <v>皆上上聲求</v>
      </c>
      <c r="M6559" t="str">
        <f xml:space="preserve"> 雅俗通字典[[#This Row],[字韻]] &amp; TEXT(雅俗通字典[[#This Row],[調]], "[DBNum1]") &amp; 雅俗通字典[[#This Row],[切音]]</f>
        <v>皆二求</v>
      </c>
    </row>
    <row r="6560" spans="1:13">
      <c r="A6560">
        <v>6559</v>
      </c>
      <c r="B6560" s="13" t="s">
        <v>6988</v>
      </c>
      <c r="C6560" s="13" t="s">
        <v>11</v>
      </c>
      <c r="D6560" s="13" t="s">
        <v>6928</v>
      </c>
      <c r="E6560" s="13" t="s">
        <v>148</v>
      </c>
      <c r="F6560" t="s">
        <v>6987</v>
      </c>
      <c r="G6560" s="13" t="str">
        <f xml:space="preserve"> IF( RIGHT(雅俗通字典[[#This Row],[聲調]],1)&lt;&gt;"入", "舒聲", "促聲")</f>
        <v>舒聲</v>
      </c>
      <c r="H6560" t="str">
        <f xml:space="preserve"> INDEX(聲母對照資料表[], MATCH(雅俗通字典[[#This Row],[切音]], 聲母對照資料表[十五音], 0), 2)</f>
        <v>k</v>
      </c>
      <c r="I6560" t="str">
        <f xml:space="preserve"> INDEX(韻母對照資料表[], MATCH(雅俗通字典[[#This Row],[字韻]] &amp; LEFT(雅俗通字典[[#This Row],[舒促聲]],1), 韻母對照資料表[十五音識別碼], 0), 2)</f>
        <v>ai</v>
      </c>
      <c r="J6560">
        <f xml:space="preserve"> MATCH(雅俗通字典[[#This Row],[聲調]], 雅俗通聲調, 0)</f>
        <v>2</v>
      </c>
      <c r="K6560" t="str">
        <f xml:space="preserve"> _xlfn.CONCAT(雅俗通字典[[#This Row],[聲]:[調]])</f>
        <v>kai2</v>
      </c>
      <c r="L6560" t="str">
        <f xml:space="preserve"> 雅俗通字典[[#This Row],[字韻]] &amp; 雅俗通字典[[#This Row],[聲調]] &amp; "聲" &amp; 雅俗通字典[[#This Row],[切音]]</f>
        <v>皆上上聲求</v>
      </c>
      <c r="M6560" t="str">
        <f xml:space="preserve"> 雅俗通字典[[#This Row],[字韻]] &amp; TEXT(雅俗通字典[[#This Row],[調]], "[DBNum1]") &amp; 雅俗通字典[[#This Row],[切音]]</f>
        <v>皆二求</v>
      </c>
    </row>
    <row r="6561" spans="1:13">
      <c r="A6561">
        <v>6560</v>
      </c>
      <c r="B6561" s="13" t="s">
        <v>6989</v>
      </c>
      <c r="C6561" s="13" t="s">
        <v>11</v>
      </c>
      <c r="D6561" s="13" t="s">
        <v>6928</v>
      </c>
      <c r="E6561" s="13" t="s">
        <v>148</v>
      </c>
      <c r="F6561" t="s">
        <v>6987</v>
      </c>
      <c r="G6561" s="13" t="str">
        <f xml:space="preserve"> IF( RIGHT(雅俗通字典[[#This Row],[聲調]],1)&lt;&gt;"入", "舒聲", "促聲")</f>
        <v>舒聲</v>
      </c>
      <c r="H6561" t="str">
        <f xml:space="preserve"> INDEX(聲母對照資料表[], MATCH(雅俗通字典[[#This Row],[切音]], 聲母對照資料表[十五音], 0), 2)</f>
        <v>k</v>
      </c>
      <c r="I6561" t="str">
        <f xml:space="preserve"> INDEX(韻母對照資料表[], MATCH(雅俗通字典[[#This Row],[字韻]] &amp; LEFT(雅俗通字典[[#This Row],[舒促聲]],1), 韻母對照資料表[十五音識別碼], 0), 2)</f>
        <v>ai</v>
      </c>
      <c r="J6561">
        <f xml:space="preserve"> MATCH(雅俗通字典[[#This Row],[聲調]], 雅俗通聲調, 0)</f>
        <v>2</v>
      </c>
      <c r="K6561" t="str">
        <f xml:space="preserve"> _xlfn.CONCAT(雅俗通字典[[#This Row],[聲]:[調]])</f>
        <v>kai2</v>
      </c>
      <c r="L6561" t="str">
        <f xml:space="preserve"> 雅俗通字典[[#This Row],[字韻]] &amp; 雅俗通字典[[#This Row],[聲調]] &amp; "聲" &amp; 雅俗通字典[[#This Row],[切音]]</f>
        <v>皆上上聲求</v>
      </c>
      <c r="M6561" t="str">
        <f xml:space="preserve"> 雅俗通字典[[#This Row],[字韻]] &amp; TEXT(雅俗通字典[[#This Row],[調]], "[DBNum1]") &amp; 雅俗通字典[[#This Row],[切音]]</f>
        <v>皆二求</v>
      </c>
    </row>
    <row r="6562" spans="1:13">
      <c r="A6562">
        <v>6561</v>
      </c>
      <c r="B6562" s="13" t="s">
        <v>6990</v>
      </c>
      <c r="C6562" s="13" t="s">
        <v>11</v>
      </c>
      <c r="D6562" s="13" t="s">
        <v>6928</v>
      </c>
      <c r="E6562" s="13" t="s">
        <v>148</v>
      </c>
      <c r="F6562" t="s">
        <v>6987</v>
      </c>
      <c r="G6562" s="13" t="str">
        <f xml:space="preserve"> IF( RIGHT(雅俗通字典[[#This Row],[聲調]],1)&lt;&gt;"入", "舒聲", "促聲")</f>
        <v>舒聲</v>
      </c>
      <c r="H6562" t="str">
        <f xml:space="preserve"> INDEX(聲母對照資料表[], MATCH(雅俗通字典[[#This Row],[切音]], 聲母對照資料表[十五音], 0), 2)</f>
        <v>k</v>
      </c>
      <c r="I6562" t="str">
        <f xml:space="preserve"> INDEX(韻母對照資料表[], MATCH(雅俗通字典[[#This Row],[字韻]] &amp; LEFT(雅俗通字典[[#This Row],[舒促聲]],1), 韻母對照資料表[十五音識別碼], 0), 2)</f>
        <v>ai</v>
      </c>
      <c r="J6562">
        <f xml:space="preserve"> MATCH(雅俗通字典[[#This Row],[聲調]], 雅俗通聲調, 0)</f>
        <v>2</v>
      </c>
      <c r="K6562" t="str">
        <f xml:space="preserve"> _xlfn.CONCAT(雅俗通字典[[#This Row],[聲]:[調]])</f>
        <v>kai2</v>
      </c>
      <c r="L6562" t="str">
        <f xml:space="preserve"> 雅俗通字典[[#This Row],[字韻]] &amp; 雅俗通字典[[#This Row],[聲調]] &amp; "聲" &amp; 雅俗通字典[[#This Row],[切音]]</f>
        <v>皆上上聲求</v>
      </c>
      <c r="M6562" t="str">
        <f xml:space="preserve"> 雅俗通字典[[#This Row],[字韻]] &amp; TEXT(雅俗通字典[[#This Row],[調]], "[DBNum1]") &amp; 雅俗通字典[[#This Row],[切音]]</f>
        <v>皆二求</v>
      </c>
    </row>
    <row r="6563" spans="1:13">
      <c r="A6563">
        <v>6562</v>
      </c>
      <c r="B6563" s="13" t="s">
        <v>6991</v>
      </c>
      <c r="C6563" s="13" t="s">
        <v>10186</v>
      </c>
      <c r="D6563" s="13" t="s">
        <v>6928</v>
      </c>
      <c r="E6563" s="13" t="s">
        <v>148</v>
      </c>
      <c r="F6563" t="s">
        <v>6992</v>
      </c>
      <c r="G6563" s="13" t="str">
        <f xml:space="preserve"> IF( RIGHT(雅俗通字典[[#This Row],[聲調]],1)&lt;&gt;"入", "舒聲", "促聲")</f>
        <v>舒聲</v>
      </c>
      <c r="H6563" t="str">
        <f xml:space="preserve"> INDEX(聲母對照資料表[], MATCH(雅俗通字典[[#This Row],[切音]], 聲母對照資料表[十五音], 0), 2)</f>
        <v>kh</v>
      </c>
      <c r="I6563" t="str">
        <f xml:space="preserve"> INDEX(韻母對照資料表[], MATCH(雅俗通字典[[#This Row],[字韻]] &amp; LEFT(雅俗通字典[[#This Row],[舒促聲]],1), 韻母對照資料表[十五音識別碼], 0), 2)</f>
        <v>ai</v>
      </c>
      <c r="J6563">
        <f xml:space="preserve"> MATCH(雅俗通字典[[#This Row],[聲調]], 雅俗通聲調, 0)</f>
        <v>2</v>
      </c>
      <c r="K6563" t="str">
        <f xml:space="preserve"> _xlfn.CONCAT(雅俗通字典[[#This Row],[聲]:[調]])</f>
        <v>khai2</v>
      </c>
      <c r="L6563" t="str">
        <f xml:space="preserve"> 雅俗通字典[[#This Row],[字韻]] &amp; 雅俗通字典[[#This Row],[聲調]] &amp; "聲" &amp; 雅俗通字典[[#This Row],[切音]]</f>
        <v>皆上上聲去</v>
      </c>
      <c r="M6563" t="str">
        <f xml:space="preserve"> 雅俗通字典[[#This Row],[字韻]] &amp; TEXT(雅俗通字典[[#This Row],[調]], "[DBNum1]") &amp; 雅俗通字典[[#This Row],[切音]]</f>
        <v>皆二去</v>
      </c>
    </row>
    <row r="6564" spans="1:13">
      <c r="A6564">
        <v>6563</v>
      </c>
      <c r="B6564" s="13" t="s">
        <v>6993</v>
      </c>
      <c r="C6564" s="13" t="s">
        <v>10186</v>
      </c>
      <c r="D6564" s="13" t="s">
        <v>6928</v>
      </c>
      <c r="E6564" s="13" t="s">
        <v>148</v>
      </c>
      <c r="F6564" t="s">
        <v>6992</v>
      </c>
      <c r="G6564" s="13" t="str">
        <f xml:space="preserve"> IF( RIGHT(雅俗通字典[[#This Row],[聲調]],1)&lt;&gt;"入", "舒聲", "促聲")</f>
        <v>舒聲</v>
      </c>
      <c r="H6564" t="str">
        <f xml:space="preserve"> INDEX(聲母對照資料表[], MATCH(雅俗通字典[[#This Row],[切音]], 聲母對照資料表[十五音], 0), 2)</f>
        <v>kh</v>
      </c>
      <c r="I6564" t="str">
        <f xml:space="preserve"> INDEX(韻母對照資料表[], MATCH(雅俗通字典[[#This Row],[字韻]] &amp; LEFT(雅俗通字典[[#This Row],[舒促聲]],1), 韻母對照資料表[十五音識別碼], 0), 2)</f>
        <v>ai</v>
      </c>
      <c r="J6564">
        <f xml:space="preserve"> MATCH(雅俗通字典[[#This Row],[聲調]], 雅俗通聲調, 0)</f>
        <v>2</v>
      </c>
      <c r="K6564" t="str">
        <f xml:space="preserve"> _xlfn.CONCAT(雅俗通字典[[#This Row],[聲]:[調]])</f>
        <v>khai2</v>
      </c>
      <c r="L6564" t="str">
        <f xml:space="preserve"> 雅俗通字典[[#This Row],[字韻]] &amp; 雅俗通字典[[#This Row],[聲調]] &amp; "聲" &amp; 雅俗通字典[[#This Row],[切音]]</f>
        <v>皆上上聲去</v>
      </c>
      <c r="M6564" t="str">
        <f xml:space="preserve"> 雅俗通字典[[#This Row],[字韻]] &amp; TEXT(雅俗通字典[[#This Row],[調]], "[DBNum1]") &amp; 雅俗通字典[[#This Row],[切音]]</f>
        <v>皆二去</v>
      </c>
    </row>
    <row r="6565" spans="1:13">
      <c r="A6565">
        <v>6564</v>
      </c>
      <c r="B6565" s="13" t="s">
        <v>6994</v>
      </c>
      <c r="C6565" s="13" t="s">
        <v>10186</v>
      </c>
      <c r="D6565" s="13" t="s">
        <v>6928</v>
      </c>
      <c r="E6565" s="13" t="s">
        <v>148</v>
      </c>
      <c r="F6565" t="s">
        <v>6992</v>
      </c>
      <c r="G6565" s="13" t="str">
        <f xml:space="preserve"> IF( RIGHT(雅俗通字典[[#This Row],[聲調]],1)&lt;&gt;"入", "舒聲", "促聲")</f>
        <v>舒聲</v>
      </c>
      <c r="H6565" t="str">
        <f xml:space="preserve"> INDEX(聲母對照資料表[], MATCH(雅俗通字典[[#This Row],[切音]], 聲母對照資料表[十五音], 0), 2)</f>
        <v>kh</v>
      </c>
      <c r="I6565" t="str">
        <f xml:space="preserve"> INDEX(韻母對照資料表[], MATCH(雅俗通字典[[#This Row],[字韻]] &amp; LEFT(雅俗通字典[[#This Row],[舒促聲]],1), 韻母對照資料表[十五音識別碼], 0), 2)</f>
        <v>ai</v>
      </c>
      <c r="J6565">
        <f xml:space="preserve"> MATCH(雅俗通字典[[#This Row],[聲調]], 雅俗通聲調, 0)</f>
        <v>2</v>
      </c>
      <c r="K6565" t="str">
        <f xml:space="preserve"> _xlfn.CONCAT(雅俗通字典[[#This Row],[聲]:[調]])</f>
        <v>khai2</v>
      </c>
      <c r="L6565" t="str">
        <f xml:space="preserve"> 雅俗通字典[[#This Row],[字韻]] &amp; 雅俗通字典[[#This Row],[聲調]] &amp; "聲" &amp; 雅俗通字典[[#This Row],[切音]]</f>
        <v>皆上上聲去</v>
      </c>
      <c r="M6565" t="str">
        <f xml:space="preserve"> 雅俗通字典[[#This Row],[字韻]] &amp; TEXT(雅俗通字典[[#This Row],[調]], "[DBNum1]") &amp; 雅俗通字典[[#This Row],[切音]]</f>
        <v>皆二去</v>
      </c>
    </row>
    <row r="6566" spans="1:13">
      <c r="A6566">
        <v>6565</v>
      </c>
      <c r="B6566" s="13" t="s">
        <v>6995</v>
      </c>
      <c r="C6566" s="13" t="s">
        <v>10186</v>
      </c>
      <c r="D6566" s="13" t="s">
        <v>6928</v>
      </c>
      <c r="E6566" s="13" t="s">
        <v>148</v>
      </c>
      <c r="F6566" t="s">
        <v>6992</v>
      </c>
      <c r="G6566" s="13" t="str">
        <f xml:space="preserve"> IF( RIGHT(雅俗通字典[[#This Row],[聲調]],1)&lt;&gt;"入", "舒聲", "促聲")</f>
        <v>舒聲</v>
      </c>
      <c r="H6566" t="str">
        <f xml:space="preserve"> INDEX(聲母對照資料表[], MATCH(雅俗通字典[[#This Row],[切音]], 聲母對照資料表[十五音], 0), 2)</f>
        <v>kh</v>
      </c>
      <c r="I6566" t="str">
        <f xml:space="preserve"> INDEX(韻母對照資料表[], MATCH(雅俗通字典[[#This Row],[字韻]] &amp; LEFT(雅俗通字典[[#This Row],[舒促聲]],1), 韻母對照資料表[十五音識別碼], 0), 2)</f>
        <v>ai</v>
      </c>
      <c r="J6566">
        <f xml:space="preserve"> MATCH(雅俗通字典[[#This Row],[聲調]], 雅俗通聲調, 0)</f>
        <v>2</v>
      </c>
      <c r="K6566" t="str">
        <f xml:space="preserve"> _xlfn.CONCAT(雅俗通字典[[#This Row],[聲]:[調]])</f>
        <v>khai2</v>
      </c>
      <c r="L6566" t="str">
        <f xml:space="preserve"> 雅俗通字典[[#This Row],[字韻]] &amp; 雅俗通字典[[#This Row],[聲調]] &amp; "聲" &amp; 雅俗通字典[[#This Row],[切音]]</f>
        <v>皆上上聲去</v>
      </c>
      <c r="M6566" t="str">
        <f xml:space="preserve"> 雅俗通字典[[#This Row],[字韻]] &amp; TEXT(雅俗通字典[[#This Row],[調]], "[DBNum1]") &amp; 雅俗通字典[[#This Row],[切音]]</f>
        <v>皆二去</v>
      </c>
    </row>
    <row r="6567" spans="1:13">
      <c r="A6567">
        <v>6566</v>
      </c>
      <c r="B6567" s="13" t="s">
        <v>6996</v>
      </c>
      <c r="C6567" s="13" t="s">
        <v>10186</v>
      </c>
      <c r="D6567" s="13" t="s">
        <v>6928</v>
      </c>
      <c r="E6567" s="13" t="s">
        <v>148</v>
      </c>
      <c r="F6567" t="s">
        <v>6992</v>
      </c>
      <c r="G6567" s="13" t="str">
        <f xml:space="preserve"> IF( RIGHT(雅俗通字典[[#This Row],[聲調]],1)&lt;&gt;"入", "舒聲", "促聲")</f>
        <v>舒聲</v>
      </c>
      <c r="H6567" t="str">
        <f xml:space="preserve"> INDEX(聲母對照資料表[], MATCH(雅俗通字典[[#This Row],[切音]], 聲母對照資料表[十五音], 0), 2)</f>
        <v>kh</v>
      </c>
      <c r="I6567" t="str">
        <f xml:space="preserve"> INDEX(韻母對照資料表[], MATCH(雅俗通字典[[#This Row],[字韻]] &amp; LEFT(雅俗通字典[[#This Row],[舒促聲]],1), 韻母對照資料表[十五音識別碼], 0), 2)</f>
        <v>ai</v>
      </c>
      <c r="J6567">
        <f xml:space="preserve"> MATCH(雅俗通字典[[#This Row],[聲調]], 雅俗通聲調, 0)</f>
        <v>2</v>
      </c>
      <c r="K6567" t="str">
        <f xml:space="preserve"> _xlfn.CONCAT(雅俗通字典[[#This Row],[聲]:[調]])</f>
        <v>khai2</v>
      </c>
      <c r="L6567" t="str">
        <f xml:space="preserve"> 雅俗通字典[[#This Row],[字韻]] &amp; 雅俗通字典[[#This Row],[聲調]] &amp; "聲" &amp; 雅俗通字典[[#This Row],[切音]]</f>
        <v>皆上上聲去</v>
      </c>
      <c r="M6567" t="str">
        <f xml:space="preserve"> 雅俗通字典[[#This Row],[字韻]] &amp; TEXT(雅俗通字典[[#This Row],[調]], "[DBNum1]") &amp; 雅俗通字典[[#This Row],[切音]]</f>
        <v>皆二去</v>
      </c>
    </row>
    <row r="6568" spans="1:13">
      <c r="A6568">
        <v>6567</v>
      </c>
      <c r="B6568" s="13" t="s">
        <v>6997</v>
      </c>
      <c r="C6568" s="13" t="s">
        <v>10186</v>
      </c>
      <c r="D6568" s="13" t="s">
        <v>6928</v>
      </c>
      <c r="E6568" s="13" t="s">
        <v>148</v>
      </c>
      <c r="F6568" t="s">
        <v>6992</v>
      </c>
      <c r="G6568" s="13" t="str">
        <f xml:space="preserve"> IF( RIGHT(雅俗通字典[[#This Row],[聲調]],1)&lt;&gt;"入", "舒聲", "促聲")</f>
        <v>舒聲</v>
      </c>
      <c r="H6568" t="str">
        <f xml:space="preserve"> INDEX(聲母對照資料表[], MATCH(雅俗通字典[[#This Row],[切音]], 聲母對照資料表[十五音], 0), 2)</f>
        <v>kh</v>
      </c>
      <c r="I6568" t="str">
        <f xml:space="preserve"> INDEX(韻母對照資料表[], MATCH(雅俗通字典[[#This Row],[字韻]] &amp; LEFT(雅俗通字典[[#This Row],[舒促聲]],1), 韻母對照資料表[十五音識別碼], 0), 2)</f>
        <v>ai</v>
      </c>
      <c r="J6568">
        <f xml:space="preserve"> MATCH(雅俗通字典[[#This Row],[聲調]], 雅俗通聲調, 0)</f>
        <v>2</v>
      </c>
      <c r="K6568" t="str">
        <f xml:space="preserve"> _xlfn.CONCAT(雅俗通字典[[#This Row],[聲]:[調]])</f>
        <v>khai2</v>
      </c>
      <c r="L6568" t="str">
        <f xml:space="preserve"> 雅俗通字典[[#This Row],[字韻]] &amp; 雅俗通字典[[#This Row],[聲調]] &amp; "聲" &amp; 雅俗通字典[[#This Row],[切音]]</f>
        <v>皆上上聲去</v>
      </c>
      <c r="M6568" t="str">
        <f xml:space="preserve"> 雅俗通字典[[#This Row],[字韻]] &amp; TEXT(雅俗通字典[[#This Row],[調]], "[DBNum1]") &amp; 雅俗通字典[[#This Row],[切音]]</f>
        <v>皆二去</v>
      </c>
    </row>
    <row r="6569" spans="1:13">
      <c r="A6569">
        <v>6568</v>
      </c>
      <c r="B6569" s="13" t="s">
        <v>6998</v>
      </c>
      <c r="C6569" s="13" t="s">
        <v>10186</v>
      </c>
      <c r="D6569" s="13" t="s">
        <v>6928</v>
      </c>
      <c r="E6569" s="13" t="s">
        <v>148</v>
      </c>
      <c r="F6569" t="s">
        <v>6992</v>
      </c>
      <c r="G6569" s="13" t="str">
        <f xml:space="preserve"> IF( RIGHT(雅俗通字典[[#This Row],[聲調]],1)&lt;&gt;"入", "舒聲", "促聲")</f>
        <v>舒聲</v>
      </c>
      <c r="H6569" t="str">
        <f xml:space="preserve"> INDEX(聲母對照資料表[], MATCH(雅俗通字典[[#This Row],[切音]], 聲母對照資料表[十五音], 0), 2)</f>
        <v>kh</v>
      </c>
      <c r="I6569" t="str">
        <f xml:space="preserve"> INDEX(韻母對照資料表[], MATCH(雅俗通字典[[#This Row],[字韻]] &amp; LEFT(雅俗通字典[[#This Row],[舒促聲]],1), 韻母對照資料表[十五音識別碼], 0), 2)</f>
        <v>ai</v>
      </c>
      <c r="J6569">
        <f xml:space="preserve"> MATCH(雅俗通字典[[#This Row],[聲調]], 雅俗通聲調, 0)</f>
        <v>2</v>
      </c>
      <c r="K6569" t="str">
        <f xml:space="preserve"> _xlfn.CONCAT(雅俗通字典[[#This Row],[聲]:[調]])</f>
        <v>khai2</v>
      </c>
      <c r="L6569" t="str">
        <f xml:space="preserve"> 雅俗通字典[[#This Row],[字韻]] &amp; 雅俗通字典[[#This Row],[聲調]] &amp; "聲" &amp; 雅俗通字典[[#This Row],[切音]]</f>
        <v>皆上上聲去</v>
      </c>
      <c r="M6569" t="str">
        <f xml:space="preserve"> 雅俗通字典[[#This Row],[字韻]] &amp; TEXT(雅俗通字典[[#This Row],[調]], "[DBNum1]") &amp; 雅俗通字典[[#This Row],[切音]]</f>
        <v>皆二去</v>
      </c>
    </row>
    <row r="6570" spans="1:13">
      <c r="A6570">
        <v>6569</v>
      </c>
      <c r="B6570" s="13" t="s">
        <v>6999</v>
      </c>
      <c r="C6570" s="13" t="s">
        <v>32</v>
      </c>
      <c r="D6570" s="13" t="s">
        <v>6928</v>
      </c>
      <c r="E6570" s="13" t="s">
        <v>148</v>
      </c>
      <c r="F6570" t="s">
        <v>7000</v>
      </c>
      <c r="G6570" s="13" t="str">
        <f xml:space="preserve"> IF( RIGHT(雅俗通字典[[#This Row],[聲調]],1)&lt;&gt;"入", "舒聲", "促聲")</f>
        <v>舒聲</v>
      </c>
      <c r="H6570" t="str">
        <f xml:space="preserve"> INDEX(聲母對照資料表[], MATCH(雅俗通字典[[#This Row],[切音]], 聲母對照資料表[十五音], 0), 2)</f>
        <v>t</v>
      </c>
      <c r="I6570" t="str">
        <f xml:space="preserve"> INDEX(韻母對照資料表[], MATCH(雅俗通字典[[#This Row],[字韻]] &amp; LEFT(雅俗通字典[[#This Row],[舒促聲]],1), 韻母對照資料表[十五音識別碼], 0), 2)</f>
        <v>ai</v>
      </c>
      <c r="J6570">
        <f xml:space="preserve"> MATCH(雅俗通字典[[#This Row],[聲調]], 雅俗通聲調, 0)</f>
        <v>2</v>
      </c>
      <c r="K6570" t="str">
        <f xml:space="preserve"> _xlfn.CONCAT(雅俗通字典[[#This Row],[聲]:[調]])</f>
        <v>tai2</v>
      </c>
      <c r="L6570" t="str">
        <f xml:space="preserve"> 雅俗通字典[[#This Row],[字韻]] &amp; 雅俗通字典[[#This Row],[聲調]] &amp; "聲" &amp; 雅俗通字典[[#This Row],[切音]]</f>
        <v>皆上上聲地</v>
      </c>
      <c r="M6570" t="str">
        <f xml:space="preserve"> 雅俗通字典[[#This Row],[字韻]] &amp; TEXT(雅俗通字典[[#This Row],[調]], "[DBNum1]") &amp; 雅俗通字典[[#This Row],[切音]]</f>
        <v>皆二地</v>
      </c>
    </row>
    <row r="6571" spans="1:13">
      <c r="A6571">
        <v>6570</v>
      </c>
      <c r="B6571" s="13" t="s">
        <v>7001</v>
      </c>
      <c r="C6571" s="13" t="s">
        <v>45</v>
      </c>
      <c r="D6571" s="13" t="s">
        <v>6928</v>
      </c>
      <c r="E6571" s="13" t="s">
        <v>148</v>
      </c>
      <c r="F6571" t="s">
        <v>7002</v>
      </c>
      <c r="G6571" s="13" t="str">
        <f xml:space="preserve"> IF( RIGHT(雅俗通字典[[#This Row],[聲調]],1)&lt;&gt;"入", "舒聲", "促聲")</f>
        <v>舒聲</v>
      </c>
      <c r="H6571" t="str">
        <f xml:space="preserve"> INDEX(聲母對照資料表[], MATCH(雅俗通字典[[#This Row],[切音]], 聲母對照資料表[十五音], 0), 2)</f>
        <v>ph</v>
      </c>
      <c r="I6571" t="str">
        <f xml:space="preserve"> INDEX(韻母對照資料表[], MATCH(雅俗通字典[[#This Row],[字韻]] &amp; LEFT(雅俗通字典[[#This Row],[舒促聲]],1), 韻母對照資料表[十五音識別碼], 0), 2)</f>
        <v>ai</v>
      </c>
      <c r="J6571">
        <f xml:space="preserve"> MATCH(雅俗通字典[[#This Row],[聲調]], 雅俗通聲調, 0)</f>
        <v>2</v>
      </c>
      <c r="K6571" t="str">
        <f xml:space="preserve"> _xlfn.CONCAT(雅俗通字典[[#This Row],[聲]:[調]])</f>
        <v>phai2</v>
      </c>
      <c r="L6571" t="str">
        <f xml:space="preserve"> 雅俗通字典[[#This Row],[字韻]] &amp; 雅俗通字典[[#This Row],[聲調]] &amp; "聲" &amp; 雅俗通字典[[#This Row],[切音]]</f>
        <v>皆上上聲頗</v>
      </c>
      <c r="M6571" t="str">
        <f xml:space="preserve"> 雅俗通字典[[#This Row],[字韻]] &amp; TEXT(雅俗通字典[[#This Row],[調]], "[DBNum1]") &amp; 雅俗通字典[[#This Row],[切音]]</f>
        <v>皆二頗</v>
      </c>
    </row>
    <row r="6572" spans="1:13">
      <c r="A6572">
        <v>6571</v>
      </c>
      <c r="B6572" s="13" t="s">
        <v>7003</v>
      </c>
      <c r="C6572" s="13" t="s">
        <v>54</v>
      </c>
      <c r="D6572" s="13" t="s">
        <v>6928</v>
      </c>
      <c r="E6572" s="13" t="s">
        <v>148</v>
      </c>
      <c r="F6572" t="s">
        <v>7004</v>
      </c>
      <c r="G6572" s="13" t="str">
        <f xml:space="preserve"> IF( RIGHT(雅俗通字典[[#This Row],[聲調]],1)&lt;&gt;"入", "舒聲", "促聲")</f>
        <v>舒聲</v>
      </c>
      <c r="H6572" t="str">
        <f xml:space="preserve"> INDEX(聲母對照資料表[], MATCH(雅俗通字典[[#This Row],[切音]], 聲母對照資料表[十五音], 0), 2)</f>
        <v>th</v>
      </c>
      <c r="I6572" t="str">
        <f xml:space="preserve"> INDEX(韻母對照資料表[], MATCH(雅俗通字典[[#This Row],[字韻]] &amp; LEFT(雅俗通字典[[#This Row],[舒促聲]],1), 韻母對照資料表[十五音識別碼], 0), 2)</f>
        <v>ai</v>
      </c>
      <c r="J6572">
        <f xml:space="preserve"> MATCH(雅俗通字典[[#This Row],[聲調]], 雅俗通聲調, 0)</f>
        <v>2</v>
      </c>
      <c r="K6572" t="str">
        <f xml:space="preserve"> _xlfn.CONCAT(雅俗通字典[[#This Row],[聲]:[調]])</f>
        <v>thai2</v>
      </c>
      <c r="L6572" t="str">
        <f xml:space="preserve"> 雅俗通字典[[#This Row],[字韻]] &amp; 雅俗通字典[[#This Row],[聲調]] &amp; "聲" &amp; 雅俗通字典[[#This Row],[切音]]</f>
        <v>皆上上聲他</v>
      </c>
      <c r="M6572" t="str">
        <f xml:space="preserve"> 雅俗通字典[[#This Row],[字韻]] &amp; TEXT(雅俗通字典[[#This Row],[調]], "[DBNum1]") &amp; 雅俗通字典[[#This Row],[切音]]</f>
        <v>皆二他</v>
      </c>
    </row>
    <row r="6573" spans="1:13">
      <c r="A6573">
        <v>6572</v>
      </c>
      <c r="B6573" s="13" t="s">
        <v>7005</v>
      </c>
      <c r="C6573" s="13" t="s">
        <v>63</v>
      </c>
      <c r="D6573" s="13" t="s">
        <v>6928</v>
      </c>
      <c r="E6573" s="13" t="s">
        <v>148</v>
      </c>
      <c r="F6573" t="s">
        <v>7006</v>
      </c>
      <c r="G6573" s="13" t="str">
        <f xml:space="preserve"> IF( RIGHT(雅俗通字典[[#This Row],[聲調]],1)&lt;&gt;"入", "舒聲", "促聲")</f>
        <v>舒聲</v>
      </c>
      <c r="H6573" t="str">
        <f xml:space="preserve"> INDEX(聲母對照資料表[], MATCH(雅俗通字典[[#This Row],[切音]], 聲母對照資料表[十五音], 0), 2)</f>
        <v>z</v>
      </c>
      <c r="I6573" t="str">
        <f xml:space="preserve"> INDEX(韻母對照資料表[], MATCH(雅俗通字典[[#This Row],[字韻]] &amp; LEFT(雅俗通字典[[#This Row],[舒促聲]],1), 韻母對照資料表[十五音識別碼], 0), 2)</f>
        <v>ai</v>
      </c>
      <c r="J6573">
        <f xml:space="preserve"> MATCH(雅俗通字典[[#This Row],[聲調]], 雅俗通聲調, 0)</f>
        <v>2</v>
      </c>
      <c r="K6573" t="str">
        <f xml:space="preserve"> _xlfn.CONCAT(雅俗通字典[[#This Row],[聲]:[調]])</f>
        <v>zai2</v>
      </c>
      <c r="L6573" t="str">
        <f xml:space="preserve"> 雅俗通字典[[#This Row],[字韻]] &amp; 雅俗通字典[[#This Row],[聲調]] &amp; "聲" &amp; 雅俗通字典[[#This Row],[切音]]</f>
        <v>皆上上聲曾</v>
      </c>
      <c r="M6573" t="str">
        <f xml:space="preserve"> 雅俗通字典[[#This Row],[字韻]] &amp; TEXT(雅俗通字典[[#This Row],[調]], "[DBNum1]") &amp; 雅俗通字典[[#This Row],[切音]]</f>
        <v>皆二曾</v>
      </c>
    </row>
    <row r="6574" spans="1:13">
      <c r="A6574">
        <v>6573</v>
      </c>
      <c r="B6574" s="13" t="s">
        <v>7007</v>
      </c>
      <c r="C6574" s="13" t="s">
        <v>63</v>
      </c>
      <c r="D6574" s="13" t="s">
        <v>6928</v>
      </c>
      <c r="E6574" s="13" t="s">
        <v>148</v>
      </c>
      <c r="F6574" t="s">
        <v>7006</v>
      </c>
      <c r="G6574" s="13" t="str">
        <f xml:space="preserve"> IF( RIGHT(雅俗通字典[[#This Row],[聲調]],1)&lt;&gt;"入", "舒聲", "促聲")</f>
        <v>舒聲</v>
      </c>
      <c r="H6574" t="str">
        <f xml:space="preserve"> INDEX(聲母對照資料表[], MATCH(雅俗通字典[[#This Row],[切音]], 聲母對照資料表[十五音], 0), 2)</f>
        <v>z</v>
      </c>
      <c r="I6574" t="str">
        <f xml:space="preserve"> INDEX(韻母對照資料表[], MATCH(雅俗通字典[[#This Row],[字韻]] &amp; LEFT(雅俗通字典[[#This Row],[舒促聲]],1), 韻母對照資料表[十五音識別碼], 0), 2)</f>
        <v>ai</v>
      </c>
      <c r="J6574">
        <f xml:space="preserve"> MATCH(雅俗通字典[[#This Row],[聲調]], 雅俗通聲調, 0)</f>
        <v>2</v>
      </c>
      <c r="K6574" t="str">
        <f xml:space="preserve"> _xlfn.CONCAT(雅俗通字典[[#This Row],[聲]:[調]])</f>
        <v>zai2</v>
      </c>
      <c r="L6574" t="str">
        <f xml:space="preserve"> 雅俗通字典[[#This Row],[字韻]] &amp; 雅俗通字典[[#This Row],[聲調]] &amp; "聲" &amp; 雅俗通字典[[#This Row],[切音]]</f>
        <v>皆上上聲曾</v>
      </c>
      <c r="M6574" t="str">
        <f xml:space="preserve"> 雅俗通字典[[#This Row],[字韻]] &amp; TEXT(雅俗通字典[[#This Row],[調]], "[DBNum1]") &amp; 雅俗通字典[[#This Row],[切音]]</f>
        <v>皆二曾</v>
      </c>
    </row>
    <row r="6575" spans="1:13">
      <c r="A6575">
        <v>6574</v>
      </c>
      <c r="B6575" s="13" t="s">
        <v>7008</v>
      </c>
      <c r="C6575" s="13" t="s">
        <v>63</v>
      </c>
      <c r="D6575" s="13" t="s">
        <v>6928</v>
      </c>
      <c r="E6575" s="13" t="s">
        <v>148</v>
      </c>
      <c r="F6575" t="s">
        <v>7006</v>
      </c>
      <c r="G6575" s="13" t="str">
        <f xml:space="preserve"> IF( RIGHT(雅俗通字典[[#This Row],[聲調]],1)&lt;&gt;"入", "舒聲", "促聲")</f>
        <v>舒聲</v>
      </c>
      <c r="H6575" t="str">
        <f xml:space="preserve"> INDEX(聲母對照資料表[], MATCH(雅俗通字典[[#This Row],[切音]], 聲母對照資料表[十五音], 0), 2)</f>
        <v>z</v>
      </c>
      <c r="I6575" t="str">
        <f xml:space="preserve"> INDEX(韻母對照資料表[], MATCH(雅俗通字典[[#This Row],[字韻]] &amp; LEFT(雅俗通字典[[#This Row],[舒促聲]],1), 韻母對照資料表[十五音識別碼], 0), 2)</f>
        <v>ai</v>
      </c>
      <c r="J6575">
        <f xml:space="preserve"> MATCH(雅俗通字典[[#This Row],[聲調]], 雅俗通聲調, 0)</f>
        <v>2</v>
      </c>
      <c r="K6575" t="str">
        <f xml:space="preserve"> _xlfn.CONCAT(雅俗通字典[[#This Row],[聲]:[調]])</f>
        <v>zai2</v>
      </c>
      <c r="L6575" t="str">
        <f xml:space="preserve"> 雅俗通字典[[#This Row],[字韻]] &amp; 雅俗通字典[[#This Row],[聲調]] &amp; "聲" &amp; 雅俗通字典[[#This Row],[切音]]</f>
        <v>皆上上聲曾</v>
      </c>
      <c r="M6575" t="str">
        <f xml:space="preserve"> 雅俗通字典[[#This Row],[字韻]] &amp; TEXT(雅俗通字典[[#This Row],[調]], "[DBNum1]") &amp; 雅俗通字典[[#This Row],[切音]]</f>
        <v>皆二曾</v>
      </c>
    </row>
    <row r="6576" spans="1:13">
      <c r="A6576">
        <v>6575</v>
      </c>
      <c r="B6576" s="13" t="s">
        <v>7009</v>
      </c>
      <c r="C6576" s="13" t="s">
        <v>63</v>
      </c>
      <c r="D6576" s="13" t="s">
        <v>6928</v>
      </c>
      <c r="E6576" s="13" t="s">
        <v>148</v>
      </c>
      <c r="F6576" t="s">
        <v>7006</v>
      </c>
      <c r="G6576" s="13" t="str">
        <f xml:space="preserve"> IF( RIGHT(雅俗通字典[[#This Row],[聲調]],1)&lt;&gt;"入", "舒聲", "促聲")</f>
        <v>舒聲</v>
      </c>
      <c r="H6576" t="str">
        <f xml:space="preserve"> INDEX(聲母對照資料表[], MATCH(雅俗通字典[[#This Row],[切音]], 聲母對照資料表[十五音], 0), 2)</f>
        <v>z</v>
      </c>
      <c r="I6576" t="str">
        <f xml:space="preserve"> INDEX(韻母對照資料表[], MATCH(雅俗通字典[[#This Row],[字韻]] &amp; LEFT(雅俗通字典[[#This Row],[舒促聲]],1), 韻母對照資料表[十五音識別碼], 0), 2)</f>
        <v>ai</v>
      </c>
      <c r="J6576">
        <f xml:space="preserve"> MATCH(雅俗通字典[[#This Row],[聲調]], 雅俗通聲調, 0)</f>
        <v>2</v>
      </c>
      <c r="K6576" t="str">
        <f xml:space="preserve"> _xlfn.CONCAT(雅俗通字典[[#This Row],[聲]:[調]])</f>
        <v>zai2</v>
      </c>
      <c r="L6576" t="str">
        <f xml:space="preserve"> 雅俗通字典[[#This Row],[字韻]] &amp; 雅俗通字典[[#This Row],[聲調]] &amp; "聲" &amp; 雅俗通字典[[#This Row],[切音]]</f>
        <v>皆上上聲曾</v>
      </c>
      <c r="M6576" t="str">
        <f xml:space="preserve"> 雅俗通字典[[#This Row],[字韻]] &amp; TEXT(雅俗通字典[[#This Row],[調]], "[DBNum1]") &amp; 雅俗通字典[[#This Row],[切音]]</f>
        <v>皆二曾</v>
      </c>
    </row>
    <row r="6577" spans="1:13">
      <c r="A6577">
        <v>6576</v>
      </c>
      <c r="B6577" s="13" t="s">
        <v>7010</v>
      </c>
      <c r="C6577" s="13" t="s">
        <v>63</v>
      </c>
      <c r="D6577" s="13" t="s">
        <v>6928</v>
      </c>
      <c r="E6577" s="13" t="s">
        <v>148</v>
      </c>
      <c r="F6577" t="s">
        <v>7006</v>
      </c>
      <c r="G6577" s="13" t="str">
        <f xml:space="preserve"> IF( RIGHT(雅俗通字典[[#This Row],[聲調]],1)&lt;&gt;"入", "舒聲", "促聲")</f>
        <v>舒聲</v>
      </c>
      <c r="H6577" t="str">
        <f xml:space="preserve"> INDEX(聲母對照資料表[], MATCH(雅俗通字典[[#This Row],[切音]], 聲母對照資料表[十五音], 0), 2)</f>
        <v>z</v>
      </c>
      <c r="I6577" t="str">
        <f xml:space="preserve"> INDEX(韻母對照資料表[], MATCH(雅俗通字典[[#This Row],[字韻]] &amp; LEFT(雅俗通字典[[#This Row],[舒促聲]],1), 韻母對照資料表[十五音識別碼], 0), 2)</f>
        <v>ai</v>
      </c>
      <c r="J6577">
        <f xml:space="preserve"> MATCH(雅俗通字典[[#This Row],[聲調]], 雅俗通聲調, 0)</f>
        <v>2</v>
      </c>
      <c r="K6577" t="str">
        <f xml:space="preserve"> _xlfn.CONCAT(雅俗通字典[[#This Row],[聲]:[調]])</f>
        <v>zai2</v>
      </c>
      <c r="L6577" t="str">
        <f xml:space="preserve"> 雅俗通字典[[#This Row],[字韻]] &amp; 雅俗通字典[[#This Row],[聲調]] &amp; "聲" &amp; 雅俗通字典[[#This Row],[切音]]</f>
        <v>皆上上聲曾</v>
      </c>
      <c r="M6577" t="str">
        <f xml:space="preserve"> 雅俗通字典[[#This Row],[字韻]] &amp; TEXT(雅俗通字典[[#This Row],[調]], "[DBNum1]") &amp; 雅俗通字典[[#This Row],[切音]]</f>
        <v>皆二曾</v>
      </c>
    </row>
    <row r="6578" spans="1:13">
      <c r="A6578">
        <v>6577</v>
      </c>
      <c r="B6578" s="13" t="s">
        <v>7011</v>
      </c>
      <c r="C6578" s="13" t="s">
        <v>63</v>
      </c>
      <c r="D6578" s="13" t="s">
        <v>6928</v>
      </c>
      <c r="E6578" s="13" t="s">
        <v>148</v>
      </c>
      <c r="F6578" t="s">
        <v>7006</v>
      </c>
      <c r="G6578" s="13" t="str">
        <f xml:space="preserve"> IF( RIGHT(雅俗通字典[[#This Row],[聲調]],1)&lt;&gt;"入", "舒聲", "促聲")</f>
        <v>舒聲</v>
      </c>
      <c r="H6578" t="str">
        <f xml:space="preserve"> INDEX(聲母對照資料表[], MATCH(雅俗通字典[[#This Row],[切音]], 聲母對照資料表[十五音], 0), 2)</f>
        <v>z</v>
      </c>
      <c r="I6578" t="str">
        <f xml:space="preserve"> INDEX(韻母對照資料表[], MATCH(雅俗通字典[[#This Row],[字韻]] &amp; LEFT(雅俗通字典[[#This Row],[舒促聲]],1), 韻母對照資料表[十五音識別碼], 0), 2)</f>
        <v>ai</v>
      </c>
      <c r="J6578">
        <f xml:space="preserve"> MATCH(雅俗通字典[[#This Row],[聲調]], 雅俗通聲調, 0)</f>
        <v>2</v>
      </c>
      <c r="K6578" t="str">
        <f xml:space="preserve"> _xlfn.CONCAT(雅俗通字典[[#This Row],[聲]:[調]])</f>
        <v>zai2</v>
      </c>
      <c r="L6578" t="str">
        <f xml:space="preserve"> 雅俗通字典[[#This Row],[字韻]] &amp; 雅俗通字典[[#This Row],[聲調]] &amp; "聲" &amp; 雅俗通字典[[#This Row],[切音]]</f>
        <v>皆上上聲曾</v>
      </c>
      <c r="M6578" t="str">
        <f xml:space="preserve"> 雅俗通字典[[#This Row],[字韻]] &amp; TEXT(雅俗通字典[[#This Row],[調]], "[DBNum1]") &amp; 雅俗通字典[[#This Row],[切音]]</f>
        <v>皆二曾</v>
      </c>
    </row>
    <row r="6579" spans="1:13">
      <c r="A6579">
        <v>6578</v>
      </c>
      <c r="B6579" s="13" t="s">
        <v>7012</v>
      </c>
      <c r="C6579" s="13" t="s">
        <v>88</v>
      </c>
      <c r="D6579" s="13" t="s">
        <v>6928</v>
      </c>
      <c r="E6579" s="13" t="s">
        <v>148</v>
      </c>
      <c r="F6579" t="s">
        <v>7013</v>
      </c>
      <c r="G6579" s="13" t="str">
        <f xml:space="preserve"> IF( RIGHT(雅俗通字典[[#This Row],[聲調]],1)&lt;&gt;"入", "舒聲", "促聲")</f>
        <v>舒聲</v>
      </c>
      <c r="H6579" t="str">
        <f xml:space="preserve"> INDEX(聲母對照資料表[], MATCH(雅俗通字典[[#This Row],[切音]], 聲母對照資料表[十五音], 0), 2)</f>
        <v>q</v>
      </c>
      <c r="I6579" t="str">
        <f xml:space="preserve"> INDEX(韻母對照資料表[], MATCH(雅俗通字典[[#This Row],[字韻]] &amp; LEFT(雅俗通字典[[#This Row],[舒促聲]],1), 韻母對照資料表[十五音識別碼], 0), 2)</f>
        <v>ai</v>
      </c>
      <c r="J6579">
        <f xml:space="preserve"> MATCH(雅俗通字典[[#This Row],[聲調]], 雅俗通聲調, 0)</f>
        <v>2</v>
      </c>
      <c r="K6579" t="str">
        <f xml:space="preserve"> _xlfn.CONCAT(雅俗通字典[[#This Row],[聲]:[調]])</f>
        <v>qai2</v>
      </c>
      <c r="L6579" t="str">
        <f xml:space="preserve"> 雅俗通字典[[#This Row],[字韻]] &amp; 雅俗通字典[[#This Row],[聲調]] &amp; "聲" &amp; 雅俗通字典[[#This Row],[切音]]</f>
        <v>皆上上聲英</v>
      </c>
      <c r="M6579" t="str">
        <f xml:space="preserve"> 雅俗通字典[[#This Row],[字韻]] &amp; TEXT(雅俗通字典[[#This Row],[調]], "[DBNum1]") &amp; 雅俗通字典[[#This Row],[切音]]</f>
        <v>皆二英</v>
      </c>
    </row>
    <row r="6580" spans="1:13">
      <c r="A6580">
        <v>6579</v>
      </c>
      <c r="B6580" s="13" t="s">
        <v>7014</v>
      </c>
      <c r="C6580" s="13" t="s">
        <v>88</v>
      </c>
      <c r="D6580" s="13" t="s">
        <v>6928</v>
      </c>
      <c r="E6580" s="13" t="s">
        <v>148</v>
      </c>
      <c r="F6580" t="s">
        <v>7013</v>
      </c>
      <c r="G6580" s="13" t="str">
        <f xml:space="preserve"> IF( RIGHT(雅俗通字典[[#This Row],[聲調]],1)&lt;&gt;"入", "舒聲", "促聲")</f>
        <v>舒聲</v>
      </c>
      <c r="H6580" t="str">
        <f xml:space="preserve"> INDEX(聲母對照資料表[], MATCH(雅俗通字典[[#This Row],[切音]], 聲母對照資料表[十五音], 0), 2)</f>
        <v>q</v>
      </c>
      <c r="I6580" t="str">
        <f xml:space="preserve"> INDEX(韻母對照資料表[], MATCH(雅俗通字典[[#This Row],[字韻]] &amp; LEFT(雅俗通字典[[#This Row],[舒促聲]],1), 韻母對照資料表[十五音識別碼], 0), 2)</f>
        <v>ai</v>
      </c>
      <c r="J6580">
        <f xml:space="preserve"> MATCH(雅俗通字典[[#This Row],[聲調]], 雅俗通聲調, 0)</f>
        <v>2</v>
      </c>
      <c r="K6580" t="str">
        <f xml:space="preserve"> _xlfn.CONCAT(雅俗通字典[[#This Row],[聲]:[調]])</f>
        <v>qai2</v>
      </c>
      <c r="L6580" t="str">
        <f xml:space="preserve"> 雅俗通字典[[#This Row],[字韻]] &amp; 雅俗通字典[[#This Row],[聲調]] &amp; "聲" &amp; 雅俗通字典[[#This Row],[切音]]</f>
        <v>皆上上聲英</v>
      </c>
      <c r="M6580" t="str">
        <f xml:space="preserve"> 雅俗通字典[[#This Row],[字韻]] &amp; TEXT(雅俗通字典[[#This Row],[調]], "[DBNum1]") &amp; 雅俗通字典[[#This Row],[切音]]</f>
        <v>皆二英</v>
      </c>
    </row>
    <row r="6581" spans="1:13">
      <c r="A6581">
        <v>6580</v>
      </c>
      <c r="B6581" s="13" t="s">
        <v>7015</v>
      </c>
      <c r="C6581" s="13" t="s">
        <v>88</v>
      </c>
      <c r="D6581" s="13" t="s">
        <v>6928</v>
      </c>
      <c r="E6581" s="13" t="s">
        <v>148</v>
      </c>
      <c r="F6581" t="s">
        <v>7013</v>
      </c>
      <c r="G6581" s="13" t="str">
        <f xml:space="preserve"> IF( RIGHT(雅俗通字典[[#This Row],[聲調]],1)&lt;&gt;"入", "舒聲", "促聲")</f>
        <v>舒聲</v>
      </c>
      <c r="H6581" t="str">
        <f xml:space="preserve"> INDEX(聲母對照資料表[], MATCH(雅俗通字典[[#This Row],[切音]], 聲母對照資料表[十五音], 0), 2)</f>
        <v>q</v>
      </c>
      <c r="I6581" t="str">
        <f xml:space="preserve"> INDEX(韻母對照資料表[], MATCH(雅俗通字典[[#This Row],[字韻]] &amp; LEFT(雅俗通字典[[#This Row],[舒促聲]],1), 韻母對照資料表[十五音識別碼], 0), 2)</f>
        <v>ai</v>
      </c>
      <c r="J6581">
        <f xml:space="preserve"> MATCH(雅俗通字典[[#This Row],[聲調]], 雅俗通聲調, 0)</f>
        <v>2</v>
      </c>
      <c r="K6581" t="str">
        <f xml:space="preserve"> _xlfn.CONCAT(雅俗通字典[[#This Row],[聲]:[調]])</f>
        <v>qai2</v>
      </c>
      <c r="L6581" t="str">
        <f xml:space="preserve"> 雅俗通字典[[#This Row],[字韻]] &amp; 雅俗通字典[[#This Row],[聲調]] &amp; "聲" &amp; 雅俗通字典[[#This Row],[切音]]</f>
        <v>皆上上聲英</v>
      </c>
      <c r="M6581" t="str">
        <f xml:space="preserve"> 雅俗通字典[[#This Row],[字韻]] &amp; TEXT(雅俗通字典[[#This Row],[調]], "[DBNum1]") &amp; 雅俗通字典[[#This Row],[切音]]</f>
        <v>皆二英</v>
      </c>
    </row>
    <row r="6582" spans="1:13">
      <c r="A6582">
        <v>6581</v>
      </c>
      <c r="B6582" s="13" t="s">
        <v>7016</v>
      </c>
      <c r="C6582" s="13" t="s">
        <v>88</v>
      </c>
      <c r="D6582" s="13" t="s">
        <v>6928</v>
      </c>
      <c r="E6582" s="13" t="s">
        <v>148</v>
      </c>
      <c r="F6582" t="s">
        <v>7013</v>
      </c>
      <c r="G6582" s="13" t="str">
        <f xml:space="preserve"> IF( RIGHT(雅俗通字典[[#This Row],[聲調]],1)&lt;&gt;"入", "舒聲", "促聲")</f>
        <v>舒聲</v>
      </c>
      <c r="H6582" t="str">
        <f xml:space="preserve"> INDEX(聲母對照資料表[], MATCH(雅俗通字典[[#This Row],[切音]], 聲母對照資料表[十五音], 0), 2)</f>
        <v>q</v>
      </c>
      <c r="I6582" t="str">
        <f xml:space="preserve"> INDEX(韻母對照資料表[], MATCH(雅俗通字典[[#This Row],[字韻]] &amp; LEFT(雅俗通字典[[#This Row],[舒促聲]],1), 韻母對照資料表[十五音識別碼], 0), 2)</f>
        <v>ai</v>
      </c>
      <c r="J6582">
        <f xml:space="preserve"> MATCH(雅俗通字典[[#This Row],[聲調]], 雅俗通聲調, 0)</f>
        <v>2</v>
      </c>
      <c r="K6582" t="str">
        <f xml:space="preserve"> _xlfn.CONCAT(雅俗通字典[[#This Row],[聲]:[調]])</f>
        <v>qai2</v>
      </c>
      <c r="L6582" t="str">
        <f xml:space="preserve"> 雅俗通字典[[#This Row],[字韻]] &amp; 雅俗通字典[[#This Row],[聲調]] &amp; "聲" &amp; 雅俗通字典[[#This Row],[切音]]</f>
        <v>皆上上聲英</v>
      </c>
      <c r="M6582" t="str">
        <f xml:space="preserve"> 雅俗通字典[[#This Row],[字韻]] &amp; TEXT(雅俗通字典[[#This Row],[調]], "[DBNum1]") &amp; 雅俗通字典[[#This Row],[切音]]</f>
        <v>皆二英</v>
      </c>
    </row>
    <row r="6583" spans="1:13">
      <c r="A6583">
        <v>6582</v>
      </c>
      <c r="B6583" s="13" t="s">
        <v>7017</v>
      </c>
      <c r="C6583" s="13" t="s">
        <v>88</v>
      </c>
      <c r="D6583" s="13" t="s">
        <v>6928</v>
      </c>
      <c r="E6583" s="13" t="s">
        <v>148</v>
      </c>
      <c r="F6583" t="s">
        <v>7013</v>
      </c>
      <c r="G6583" s="13" t="str">
        <f xml:space="preserve"> IF( RIGHT(雅俗通字典[[#This Row],[聲調]],1)&lt;&gt;"入", "舒聲", "促聲")</f>
        <v>舒聲</v>
      </c>
      <c r="H6583" t="str">
        <f xml:space="preserve"> INDEX(聲母對照資料表[], MATCH(雅俗通字典[[#This Row],[切音]], 聲母對照資料表[十五音], 0), 2)</f>
        <v>q</v>
      </c>
      <c r="I6583" t="str">
        <f xml:space="preserve"> INDEX(韻母對照資料表[], MATCH(雅俗通字典[[#This Row],[字韻]] &amp; LEFT(雅俗通字典[[#This Row],[舒促聲]],1), 韻母對照資料表[十五音識別碼], 0), 2)</f>
        <v>ai</v>
      </c>
      <c r="J6583">
        <f xml:space="preserve"> MATCH(雅俗通字典[[#This Row],[聲調]], 雅俗通聲調, 0)</f>
        <v>2</v>
      </c>
      <c r="K6583" t="str">
        <f xml:space="preserve"> _xlfn.CONCAT(雅俗通字典[[#This Row],[聲]:[調]])</f>
        <v>qai2</v>
      </c>
      <c r="L6583" t="str">
        <f xml:space="preserve"> 雅俗通字典[[#This Row],[字韻]] &amp; 雅俗通字典[[#This Row],[聲調]] &amp; "聲" &amp; 雅俗通字典[[#This Row],[切音]]</f>
        <v>皆上上聲英</v>
      </c>
      <c r="M6583" t="str">
        <f xml:space="preserve"> 雅俗通字典[[#This Row],[字韻]] &amp; TEXT(雅俗通字典[[#This Row],[調]], "[DBNum1]") &amp; 雅俗通字典[[#This Row],[切音]]</f>
        <v>皆二英</v>
      </c>
    </row>
    <row r="6584" spans="1:13">
      <c r="A6584">
        <v>6583</v>
      </c>
      <c r="B6584" s="13" t="s">
        <v>7018</v>
      </c>
      <c r="C6584" s="13" t="s">
        <v>88</v>
      </c>
      <c r="D6584" s="13" t="s">
        <v>6928</v>
      </c>
      <c r="E6584" s="13" t="s">
        <v>148</v>
      </c>
      <c r="F6584" t="s">
        <v>7013</v>
      </c>
      <c r="G6584" s="13" t="str">
        <f xml:space="preserve"> IF( RIGHT(雅俗通字典[[#This Row],[聲調]],1)&lt;&gt;"入", "舒聲", "促聲")</f>
        <v>舒聲</v>
      </c>
      <c r="H6584" t="str">
        <f xml:space="preserve"> INDEX(聲母對照資料表[], MATCH(雅俗通字典[[#This Row],[切音]], 聲母對照資料表[十五音], 0), 2)</f>
        <v>q</v>
      </c>
      <c r="I6584" t="str">
        <f xml:space="preserve"> INDEX(韻母對照資料表[], MATCH(雅俗通字典[[#This Row],[字韻]] &amp; LEFT(雅俗通字典[[#This Row],[舒促聲]],1), 韻母對照資料表[十五音識別碼], 0), 2)</f>
        <v>ai</v>
      </c>
      <c r="J6584">
        <f xml:space="preserve"> MATCH(雅俗通字典[[#This Row],[聲調]], 雅俗通聲調, 0)</f>
        <v>2</v>
      </c>
      <c r="K6584" t="str">
        <f xml:space="preserve"> _xlfn.CONCAT(雅俗通字典[[#This Row],[聲]:[調]])</f>
        <v>qai2</v>
      </c>
      <c r="L6584" t="str">
        <f xml:space="preserve"> 雅俗通字典[[#This Row],[字韻]] &amp; 雅俗通字典[[#This Row],[聲調]] &amp; "聲" &amp; 雅俗通字典[[#This Row],[切音]]</f>
        <v>皆上上聲英</v>
      </c>
      <c r="M6584" t="str">
        <f xml:space="preserve"> 雅俗通字典[[#This Row],[字韻]] &amp; TEXT(雅俗通字典[[#This Row],[調]], "[DBNum1]") &amp; 雅俗通字典[[#This Row],[切音]]</f>
        <v>皆二英</v>
      </c>
    </row>
    <row r="6585" spans="1:13">
      <c r="A6585">
        <v>6584</v>
      </c>
      <c r="B6585" s="13" t="s">
        <v>7019</v>
      </c>
      <c r="C6585" s="13" t="s">
        <v>88</v>
      </c>
      <c r="D6585" s="13" t="s">
        <v>6928</v>
      </c>
      <c r="E6585" s="13" t="s">
        <v>148</v>
      </c>
      <c r="F6585" t="s">
        <v>7013</v>
      </c>
      <c r="G6585" s="13" t="str">
        <f xml:space="preserve"> IF( RIGHT(雅俗通字典[[#This Row],[聲調]],1)&lt;&gt;"入", "舒聲", "促聲")</f>
        <v>舒聲</v>
      </c>
      <c r="H6585" t="str">
        <f xml:space="preserve"> INDEX(聲母對照資料表[], MATCH(雅俗通字典[[#This Row],[切音]], 聲母對照資料表[十五音], 0), 2)</f>
        <v>q</v>
      </c>
      <c r="I6585" t="str">
        <f xml:space="preserve"> INDEX(韻母對照資料表[], MATCH(雅俗通字典[[#This Row],[字韻]] &amp; LEFT(雅俗通字典[[#This Row],[舒促聲]],1), 韻母對照資料表[十五音識別碼], 0), 2)</f>
        <v>ai</v>
      </c>
      <c r="J6585">
        <f xml:space="preserve"> MATCH(雅俗通字典[[#This Row],[聲調]], 雅俗通聲調, 0)</f>
        <v>2</v>
      </c>
      <c r="K6585" t="str">
        <f xml:space="preserve"> _xlfn.CONCAT(雅俗通字典[[#This Row],[聲]:[調]])</f>
        <v>qai2</v>
      </c>
      <c r="L6585" t="str">
        <f xml:space="preserve"> 雅俗通字典[[#This Row],[字韻]] &amp; 雅俗通字典[[#This Row],[聲調]] &amp; "聲" &amp; 雅俗通字典[[#This Row],[切音]]</f>
        <v>皆上上聲英</v>
      </c>
      <c r="M6585" t="str">
        <f xml:space="preserve"> 雅俗通字典[[#This Row],[字韻]] &amp; TEXT(雅俗通字典[[#This Row],[調]], "[DBNum1]") &amp; 雅俗通字典[[#This Row],[切音]]</f>
        <v>皆二英</v>
      </c>
    </row>
    <row r="6586" spans="1:13">
      <c r="A6586">
        <v>6585</v>
      </c>
      <c r="B6586" s="13" t="s">
        <v>7020</v>
      </c>
      <c r="C6586" s="13" t="s">
        <v>88</v>
      </c>
      <c r="D6586" s="13" t="s">
        <v>6928</v>
      </c>
      <c r="E6586" s="13" t="s">
        <v>148</v>
      </c>
      <c r="F6586" t="s">
        <v>7013</v>
      </c>
      <c r="G6586" s="13" t="str">
        <f xml:space="preserve"> IF( RIGHT(雅俗通字典[[#This Row],[聲調]],1)&lt;&gt;"入", "舒聲", "促聲")</f>
        <v>舒聲</v>
      </c>
      <c r="H6586" t="str">
        <f xml:space="preserve"> INDEX(聲母對照資料表[], MATCH(雅俗通字典[[#This Row],[切音]], 聲母對照資料表[十五音], 0), 2)</f>
        <v>q</v>
      </c>
      <c r="I6586" t="str">
        <f xml:space="preserve"> INDEX(韻母對照資料表[], MATCH(雅俗通字典[[#This Row],[字韻]] &amp; LEFT(雅俗通字典[[#This Row],[舒促聲]],1), 韻母對照資料表[十五音識別碼], 0), 2)</f>
        <v>ai</v>
      </c>
      <c r="J6586">
        <f xml:space="preserve"> MATCH(雅俗通字典[[#This Row],[聲調]], 雅俗通聲調, 0)</f>
        <v>2</v>
      </c>
      <c r="K6586" t="str">
        <f xml:space="preserve"> _xlfn.CONCAT(雅俗通字典[[#This Row],[聲]:[調]])</f>
        <v>qai2</v>
      </c>
      <c r="L6586" t="str">
        <f xml:space="preserve"> 雅俗通字典[[#This Row],[字韻]] &amp; 雅俗通字典[[#This Row],[聲調]] &amp; "聲" &amp; 雅俗通字典[[#This Row],[切音]]</f>
        <v>皆上上聲英</v>
      </c>
      <c r="M6586" t="str">
        <f xml:space="preserve"> 雅俗通字典[[#This Row],[字韻]] &amp; TEXT(雅俗通字典[[#This Row],[調]], "[DBNum1]") &amp; 雅俗通字典[[#This Row],[切音]]</f>
        <v>皆二英</v>
      </c>
    </row>
    <row r="6587" spans="1:13">
      <c r="A6587">
        <v>6586</v>
      </c>
      <c r="B6587" s="13" t="s">
        <v>6768</v>
      </c>
      <c r="C6587" s="13" t="s">
        <v>88</v>
      </c>
      <c r="D6587" s="13" t="s">
        <v>6928</v>
      </c>
      <c r="E6587" s="13" t="s">
        <v>148</v>
      </c>
      <c r="F6587" t="s">
        <v>7013</v>
      </c>
      <c r="G6587" s="13" t="str">
        <f xml:space="preserve"> IF( RIGHT(雅俗通字典[[#This Row],[聲調]],1)&lt;&gt;"入", "舒聲", "促聲")</f>
        <v>舒聲</v>
      </c>
      <c r="H6587" t="str">
        <f xml:space="preserve"> INDEX(聲母對照資料表[], MATCH(雅俗通字典[[#This Row],[切音]], 聲母對照資料表[十五音], 0), 2)</f>
        <v>q</v>
      </c>
      <c r="I6587" t="str">
        <f xml:space="preserve"> INDEX(韻母對照資料表[], MATCH(雅俗通字典[[#This Row],[字韻]] &amp; LEFT(雅俗通字典[[#This Row],[舒促聲]],1), 韻母對照資料表[十五音識別碼], 0), 2)</f>
        <v>ai</v>
      </c>
      <c r="J6587">
        <f xml:space="preserve"> MATCH(雅俗通字典[[#This Row],[聲調]], 雅俗通聲調, 0)</f>
        <v>2</v>
      </c>
      <c r="K6587" t="str">
        <f xml:space="preserve"> _xlfn.CONCAT(雅俗通字典[[#This Row],[聲]:[調]])</f>
        <v>qai2</v>
      </c>
      <c r="L6587" t="str">
        <f xml:space="preserve"> 雅俗通字典[[#This Row],[字韻]] &amp; 雅俗通字典[[#This Row],[聲調]] &amp; "聲" &amp; 雅俗通字典[[#This Row],[切音]]</f>
        <v>皆上上聲英</v>
      </c>
      <c r="M6587" t="str">
        <f xml:space="preserve"> 雅俗通字典[[#This Row],[字韻]] &amp; TEXT(雅俗通字典[[#This Row],[調]], "[DBNum1]") &amp; 雅俗通字典[[#This Row],[切音]]</f>
        <v>皆二英</v>
      </c>
    </row>
    <row r="6588" spans="1:13">
      <c r="A6588">
        <v>6587</v>
      </c>
      <c r="B6588" s="13" t="s">
        <v>7021</v>
      </c>
      <c r="C6588" s="13" t="s">
        <v>421</v>
      </c>
      <c r="D6588" s="13" t="s">
        <v>6928</v>
      </c>
      <c r="E6588" s="13" t="s">
        <v>148</v>
      </c>
      <c r="F6588" t="s">
        <v>7022</v>
      </c>
      <c r="G6588" s="13" t="str">
        <f xml:space="preserve"> IF( RIGHT(雅俗通字典[[#This Row],[聲調]],1)&lt;&gt;"入", "舒聲", "促聲")</f>
        <v>舒聲</v>
      </c>
      <c r="H6588" t="str">
        <f xml:space="preserve"> INDEX(聲母對照資料表[], MATCH(雅俗通字典[[#This Row],[切音]], 聲母對照資料表[十五音], 0), 2)</f>
        <v>g</v>
      </c>
      <c r="I6588" t="str">
        <f xml:space="preserve"> INDEX(韻母對照資料表[], MATCH(雅俗通字典[[#This Row],[字韻]] &amp; LEFT(雅俗通字典[[#This Row],[舒促聲]],1), 韻母對照資料表[十五音識別碼], 0), 2)</f>
        <v>ai</v>
      </c>
      <c r="J6588">
        <f xml:space="preserve"> MATCH(雅俗通字典[[#This Row],[聲調]], 雅俗通聲調, 0)</f>
        <v>2</v>
      </c>
      <c r="K6588" t="str">
        <f xml:space="preserve"> _xlfn.CONCAT(雅俗通字典[[#This Row],[聲]:[調]])</f>
        <v>gai2</v>
      </c>
      <c r="L6588" t="str">
        <f xml:space="preserve"> 雅俗通字典[[#This Row],[字韻]] &amp; 雅俗通字典[[#This Row],[聲調]] &amp; "聲" &amp; 雅俗通字典[[#This Row],[切音]]</f>
        <v>皆上上聲語</v>
      </c>
      <c r="M6588" t="str">
        <f xml:space="preserve"> 雅俗通字典[[#This Row],[字韻]] &amp; TEXT(雅俗通字典[[#This Row],[調]], "[DBNum1]") &amp; 雅俗通字典[[#This Row],[切音]]</f>
        <v>皆二語</v>
      </c>
    </row>
    <row r="6589" spans="1:13">
      <c r="A6589">
        <v>6588</v>
      </c>
      <c r="B6589" s="13" t="s">
        <v>7023</v>
      </c>
      <c r="C6589" s="13" t="s">
        <v>421</v>
      </c>
      <c r="D6589" s="13" t="s">
        <v>6928</v>
      </c>
      <c r="E6589" s="13" t="s">
        <v>148</v>
      </c>
      <c r="F6589" t="s">
        <v>7022</v>
      </c>
      <c r="G6589" s="13" t="str">
        <f xml:space="preserve"> IF( RIGHT(雅俗通字典[[#This Row],[聲調]],1)&lt;&gt;"入", "舒聲", "促聲")</f>
        <v>舒聲</v>
      </c>
      <c r="H6589" t="str">
        <f xml:space="preserve"> INDEX(聲母對照資料表[], MATCH(雅俗通字典[[#This Row],[切音]], 聲母對照資料表[十五音], 0), 2)</f>
        <v>g</v>
      </c>
      <c r="I6589" t="str">
        <f xml:space="preserve"> INDEX(韻母對照資料表[], MATCH(雅俗通字典[[#This Row],[字韻]] &amp; LEFT(雅俗通字典[[#This Row],[舒促聲]],1), 韻母對照資料表[十五音識別碼], 0), 2)</f>
        <v>ai</v>
      </c>
      <c r="J6589">
        <f xml:space="preserve"> MATCH(雅俗通字典[[#This Row],[聲調]], 雅俗通聲調, 0)</f>
        <v>2</v>
      </c>
      <c r="K6589" t="str">
        <f xml:space="preserve"> _xlfn.CONCAT(雅俗通字典[[#This Row],[聲]:[調]])</f>
        <v>gai2</v>
      </c>
      <c r="L6589" t="str">
        <f xml:space="preserve"> 雅俗通字典[[#This Row],[字韻]] &amp; 雅俗通字典[[#This Row],[聲調]] &amp; "聲" &amp; 雅俗通字典[[#This Row],[切音]]</f>
        <v>皆上上聲語</v>
      </c>
      <c r="M6589" t="str">
        <f xml:space="preserve"> 雅俗通字典[[#This Row],[字韻]] &amp; TEXT(雅俗通字典[[#This Row],[調]], "[DBNum1]") &amp; 雅俗通字典[[#This Row],[切音]]</f>
        <v>皆二語</v>
      </c>
    </row>
    <row r="6590" spans="1:13">
      <c r="A6590">
        <v>6589</v>
      </c>
      <c r="B6590" s="13" t="s">
        <v>7024</v>
      </c>
      <c r="C6590" s="13" t="s">
        <v>101</v>
      </c>
      <c r="D6590" s="13" t="s">
        <v>6928</v>
      </c>
      <c r="E6590" s="13" t="s">
        <v>148</v>
      </c>
      <c r="F6590" t="s">
        <v>7025</v>
      </c>
      <c r="G6590" s="13" t="str">
        <f xml:space="preserve"> IF( RIGHT(雅俗通字典[[#This Row],[聲調]],1)&lt;&gt;"入", "舒聲", "促聲")</f>
        <v>舒聲</v>
      </c>
      <c r="H6590" t="str">
        <f xml:space="preserve"> INDEX(聲母對照資料表[], MATCH(雅俗通字典[[#This Row],[切音]], 聲母對照資料表[十五音], 0), 2)</f>
        <v>c</v>
      </c>
      <c r="I6590" t="str">
        <f xml:space="preserve"> INDEX(韻母對照資料表[], MATCH(雅俗通字典[[#This Row],[字韻]] &amp; LEFT(雅俗通字典[[#This Row],[舒促聲]],1), 韻母對照資料表[十五音識別碼], 0), 2)</f>
        <v>ai</v>
      </c>
      <c r="J6590">
        <f xml:space="preserve"> MATCH(雅俗通字典[[#This Row],[聲調]], 雅俗通聲調, 0)</f>
        <v>2</v>
      </c>
      <c r="K6590" t="str">
        <f xml:space="preserve"> _xlfn.CONCAT(雅俗通字典[[#This Row],[聲]:[調]])</f>
        <v>cai2</v>
      </c>
      <c r="L6590" t="str">
        <f xml:space="preserve"> 雅俗通字典[[#This Row],[字韻]] &amp; 雅俗通字典[[#This Row],[聲調]] &amp; "聲" &amp; 雅俗通字典[[#This Row],[切音]]</f>
        <v>皆上上聲出</v>
      </c>
      <c r="M6590" t="str">
        <f xml:space="preserve"> 雅俗通字典[[#This Row],[字韻]] &amp; TEXT(雅俗通字典[[#This Row],[調]], "[DBNum1]") &amp; 雅俗通字典[[#This Row],[切音]]</f>
        <v>皆二出</v>
      </c>
    </row>
    <row r="6591" spans="1:13">
      <c r="A6591">
        <v>6590</v>
      </c>
      <c r="B6591" s="13" t="s">
        <v>7026</v>
      </c>
      <c r="C6591" s="13" t="s">
        <v>101</v>
      </c>
      <c r="D6591" s="13" t="s">
        <v>6928</v>
      </c>
      <c r="E6591" s="13" t="s">
        <v>148</v>
      </c>
      <c r="F6591" t="s">
        <v>7025</v>
      </c>
      <c r="G6591" s="13" t="str">
        <f xml:space="preserve"> IF( RIGHT(雅俗通字典[[#This Row],[聲調]],1)&lt;&gt;"入", "舒聲", "促聲")</f>
        <v>舒聲</v>
      </c>
      <c r="H6591" t="str">
        <f xml:space="preserve"> INDEX(聲母對照資料表[], MATCH(雅俗通字典[[#This Row],[切音]], 聲母對照資料表[十五音], 0), 2)</f>
        <v>c</v>
      </c>
      <c r="I6591" t="str">
        <f xml:space="preserve"> INDEX(韻母對照資料表[], MATCH(雅俗通字典[[#This Row],[字韻]] &amp; LEFT(雅俗通字典[[#This Row],[舒促聲]],1), 韻母對照資料表[十五音識別碼], 0), 2)</f>
        <v>ai</v>
      </c>
      <c r="J6591">
        <f xml:space="preserve"> MATCH(雅俗通字典[[#This Row],[聲調]], 雅俗通聲調, 0)</f>
        <v>2</v>
      </c>
      <c r="K6591" t="str">
        <f xml:space="preserve"> _xlfn.CONCAT(雅俗通字典[[#This Row],[聲]:[調]])</f>
        <v>cai2</v>
      </c>
      <c r="L6591" t="str">
        <f xml:space="preserve"> 雅俗通字典[[#This Row],[字韻]] &amp; 雅俗通字典[[#This Row],[聲調]] &amp; "聲" &amp; 雅俗通字典[[#This Row],[切音]]</f>
        <v>皆上上聲出</v>
      </c>
      <c r="M6591" t="str">
        <f xml:space="preserve"> 雅俗通字典[[#This Row],[字韻]] &amp; TEXT(雅俗通字典[[#This Row],[調]], "[DBNum1]") &amp; 雅俗通字典[[#This Row],[切音]]</f>
        <v>皆二出</v>
      </c>
    </row>
    <row r="6592" spans="1:13">
      <c r="A6592">
        <v>6591</v>
      </c>
      <c r="B6592" s="13" t="s">
        <v>1206</v>
      </c>
      <c r="C6592" s="13" t="s">
        <v>101</v>
      </c>
      <c r="D6592" s="13" t="s">
        <v>6928</v>
      </c>
      <c r="E6592" s="13" t="s">
        <v>148</v>
      </c>
      <c r="F6592" t="s">
        <v>7025</v>
      </c>
      <c r="G6592" s="13" t="str">
        <f xml:space="preserve"> IF( RIGHT(雅俗通字典[[#This Row],[聲調]],1)&lt;&gt;"入", "舒聲", "促聲")</f>
        <v>舒聲</v>
      </c>
      <c r="H6592" t="str">
        <f xml:space="preserve"> INDEX(聲母對照資料表[], MATCH(雅俗通字典[[#This Row],[切音]], 聲母對照資料表[十五音], 0), 2)</f>
        <v>c</v>
      </c>
      <c r="I6592" t="str">
        <f xml:space="preserve"> INDEX(韻母對照資料表[], MATCH(雅俗通字典[[#This Row],[字韻]] &amp; LEFT(雅俗通字典[[#This Row],[舒促聲]],1), 韻母對照資料表[十五音識別碼], 0), 2)</f>
        <v>ai</v>
      </c>
      <c r="J6592">
        <f xml:space="preserve"> MATCH(雅俗通字典[[#This Row],[聲調]], 雅俗通聲調, 0)</f>
        <v>2</v>
      </c>
      <c r="K6592" t="str">
        <f xml:space="preserve"> _xlfn.CONCAT(雅俗通字典[[#This Row],[聲]:[調]])</f>
        <v>cai2</v>
      </c>
      <c r="L6592" t="str">
        <f xml:space="preserve"> 雅俗通字典[[#This Row],[字韻]] &amp; 雅俗通字典[[#This Row],[聲調]] &amp; "聲" &amp; 雅俗通字典[[#This Row],[切音]]</f>
        <v>皆上上聲出</v>
      </c>
      <c r="M6592" t="str">
        <f xml:space="preserve"> 雅俗通字典[[#This Row],[字韻]] &amp; TEXT(雅俗通字典[[#This Row],[調]], "[DBNum1]") &amp; 雅俗通字典[[#This Row],[切音]]</f>
        <v>皆二出</v>
      </c>
    </row>
    <row r="6593" spans="1:13">
      <c r="A6593">
        <v>6592</v>
      </c>
      <c r="B6593" s="13" t="s">
        <v>7027</v>
      </c>
      <c r="C6593" s="13" t="s">
        <v>101</v>
      </c>
      <c r="D6593" s="13" t="s">
        <v>6928</v>
      </c>
      <c r="E6593" s="13" t="s">
        <v>148</v>
      </c>
      <c r="F6593" t="s">
        <v>7025</v>
      </c>
      <c r="G6593" s="13" t="str">
        <f xml:space="preserve"> IF( RIGHT(雅俗通字典[[#This Row],[聲調]],1)&lt;&gt;"入", "舒聲", "促聲")</f>
        <v>舒聲</v>
      </c>
      <c r="H6593" t="str">
        <f xml:space="preserve"> INDEX(聲母對照資料表[], MATCH(雅俗通字典[[#This Row],[切音]], 聲母對照資料表[十五音], 0), 2)</f>
        <v>c</v>
      </c>
      <c r="I6593" t="str">
        <f xml:space="preserve"> INDEX(韻母對照資料表[], MATCH(雅俗通字典[[#This Row],[字韻]] &amp; LEFT(雅俗通字典[[#This Row],[舒促聲]],1), 韻母對照資料表[十五音識別碼], 0), 2)</f>
        <v>ai</v>
      </c>
      <c r="J6593">
        <f xml:space="preserve"> MATCH(雅俗通字典[[#This Row],[聲調]], 雅俗通聲調, 0)</f>
        <v>2</v>
      </c>
      <c r="K6593" t="str">
        <f xml:space="preserve"> _xlfn.CONCAT(雅俗通字典[[#This Row],[聲]:[調]])</f>
        <v>cai2</v>
      </c>
      <c r="L6593" t="str">
        <f xml:space="preserve"> 雅俗通字典[[#This Row],[字韻]] &amp; 雅俗通字典[[#This Row],[聲調]] &amp; "聲" &amp; 雅俗通字典[[#This Row],[切音]]</f>
        <v>皆上上聲出</v>
      </c>
      <c r="M6593" t="str">
        <f xml:space="preserve"> 雅俗通字典[[#This Row],[字韻]] &amp; TEXT(雅俗通字典[[#This Row],[調]], "[DBNum1]") &amp; 雅俗通字典[[#This Row],[切音]]</f>
        <v>皆二出</v>
      </c>
    </row>
    <row r="6594" spans="1:13">
      <c r="A6594">
        <v>6593</v>
      </c>
      <c r="B6594" s="13" t="s">
        <v>7028</v>
      </c>
      <c r="C6594" s="13" t="s">
        <v>101</v>
      </c>
      <c r="D6594" s="13" t="s">
        <v>6928</v>
      </c>
      <c r="E6594" s="13" t="s">
        <v>148</v>
      </c>
      <c r="F6594" t="s">
        <v>7025</v>
      </c>
      <c r="G6594" s="13" t="str">
        <f xml:space="preserve"> IF( RIGHT(雅俗通字典[[#This Row],[聲調]],1)&lt;&gt;"入", "舒聲", "促聲")</f>
        <v>舒聲</v>
      </c>
      <c r="H6594" t="str">
        <f xml:space="preserve"> INDEX(聲母對照資料表[], MATCH(雅俗通字典[[#This Row],[切音]], 聲母對照資料表[十五音], 0), 2)</f>
        <v>c</v>
      </c>
      <c r="I6594" t="str">
        <f xml:space="preserve"> INDEX(韻母對照資料表[], MATCH(雅俗通字典[[#This Row],[字韻]] &amp; LEFT(雅俗通字典[[#This Row],[舒促聲]],1), 韻母對照資料表[十五音識別碼], 0), 2)</f>
        <v>ai</v>
      </c>
      <c r="J6594">
        <f xml:space="preserve"> MATCH(雅俗通字典[[#This Row],[聲調]], 雅俗通聲調, 0)</f>
        <v>2</v>
      </c>
      <c r="K6594" t="str">
        <f xml:space="preserve"> _xlfn.CONCAT(雅俗通字典[[#This Row],[聲]:[調]])</f>
        <v>cai2</v>
      </c>
      <c r="L6594" t="str">
        <f xml:space="preserve"> 雅俗通字典[[#This Row],[字韻]] &amp; 雅俗通字典[[#This Row],[聲調]] &amp; "聲" &amp; 雅俗通字典[[#This Row],[切音]]</f>
        <v>皆上上聲出</v>
      </c>
      <c r="M6594" t="str">
        <f xml:space="preserve"> 雅俗通字典[[#This Row],[字韻]] &amp; TEXT(雅俗通字典[[#This Row],[調]], "[DBNum1]") &amp; 雅俗通字典[[#This Row],[切音]]</f>
        <v>皆二出</v>
      </c>
    </row>
    <row r="6595" spans="1:13">
      <c r="A6595">
        <v>6594</v>
      </c>
      <c r="B6595" s="13" t="s">
        <v>7029</v>
      </c>
      <c r="C6595" s="13" t="s">
        <v>101</v>
      </c>
      <c r="D6595" s="13" t="s">
        <v>6928</v>
      </c>
      <c r="E6595" s="13" t="s">
        <v>148</v>
      </c>
      <c r="F6595" t="s">
        <v>7025</v>
      </c>
      <c r="G6595" s="13" t="str">
        <f xml:space="preserve"> IF( RIGHT(雅俗通字典[[#This Row],[聲調]],1)&lt;&gt;"入", "舒聲", "促聲")</f>
        <v>舒聲</v>
      </c>
      <c r="H6595" t="str">
        <f xml:space="preserve"> INDEX(聲母對照資料表[], MATCH(雅俗通字典[[#This Row],[切音]], 聲母對照資料表[十五音], 0), 2)</f>
        <v>c</v>
      </c>
      <c r="I6595" t="str">
        <f xml:space="preserve"> INDEX(韻母對照資料表[], MATCH(雅俗通字典[[#This Row],[字韻]] &amp; LEFT(雅俗通字典[[#This Row],[舒促聲]],1), 韻母對照資料表[十五音識別碼], 0), 2)</f>
        <v>ai</v>
      </c>
      <c r="J6595">
        <f xml:space="preserve"> MATCH(雅俗通字典[[#This Row],[聲調]], 雅俗通聲調, 0)</f>
        <v>2</v>
      </c>
      <c r="K6595" t="str">
        <f xml:space="preserve"> _xlfn.CONCAT(雅俗通字典[[#This Row],[聲]:[調]])</f>
        <v>cai2</v>
      </c>
      <c r="L6595" t="str">
        <f xml:space="preserve"> 雅俗通字典[[#This Row],[字韻]] &amp; 雅俗通字典[[#This Row],[聲調]] &amp; "聲" &amp; 雅俗通字典[[#This Row],[切音]]</f>
        <v>皆上上聲出</v>
      </c>
      <c r="M6595" t="str">
        <f xml:space="preserve"> 雅俗通字典[[#This Row],[字韻]] &amp; TEXT(雅俗通字典[[#This Row],[調]], "[DBNum1]") &amp; 雅俗通字典[[#This Row],[切音]]</f>
        <v>皆二出</v>
      </c>
    </row>
    <row r="6596" spans="1:13">
      <c r="A6596">
        <v>6595</v>
      </c>
      <c r="B6596" s="13" t="s">
        <v>7030</v>
      </c>
      <c r="C6596" s="13" t="s">
        <v>108</v>
      </c>
      <c r="D6596" s="13" t="s">
        <v>6928</v>
      </c>
      <c r="E6596" s="13" t="s">
        <v>148</v>
      </c>
      <c r="F6596" t="s">
        <v>7031</v>
      </c>
      <c r="G6596" s="13" t="str">
        <f xml:space="preserve"> IF( RIGHT(雅俗通字典[[#This Row],[聲調]],1)&lt;&gt;"入", "舒聲", "促聲")</f>
        <v>舒聲</v>
      </c>
      <c r="H6596" t="str">
        <f xml:space="preserve"> INDEX(聲母對照資料表[], MATCH(雅俗通字典[[#This Row],[切音]], 聲母對照資料表[十五音], 0), 2)</f>
        <v>h</v>
      </c>
      <c r="I6596" t="str">
        <f xml:space="preserve"> INDEX(韻母對照資料表[], MATCH(雅俗通字典[[#This Row],[字韻]] &amp; LEFT(雅俗通字典[[#This Row],[舒促聲]],1), 韻母對照資料表[十五音識別碼], 0), 2)</f>
        <v>ai</v>
      </c>
      <c r="J6596">
        <f xml:space="preserve"> MATCH(雅俗通字典[[#This Row],[聲調]], 雅俗通聲調, 0)</f>
        <v>2</v>
      </c>
      <c r="K6596" t="str">
        <f xml:space="preserve"> _xlfn.CONCAT(雅俗通字典[[#This Row],[聲]:[調]])</f>
        <v>hai2</v>
      </c>
      <c r="L6596" t="str">
        <f xml:space="preserve"> 雅俗通字典[[#This Row],[字韻]] &amp; 雅俗通字典[[#This Row],[聲調]] &amp; "聲" &amp; 雅俗通字典[[#This Row],[切音]]</f>
        <v>皆上上聲喜</v>
      </c>
      <c r="M6596" t="str">
        <f xml:space="preserve"> 雅俗通字典[[#This Row],[字韻]] &amp; TEXT(雅俗通字典[[#This Row],[調]], "[DBNum1]") &amp; 雅俗通字典[[#This Row],[切音]]</f>
        <v>皆二喜</v>
      </c>
    </row>
    <row r="6597" spans="1:13">
      <c r="A6597">
        <v>6596</v>
      </c>
      <c r="B6597" s="13" t="s">
        <v>5973</v>
      </c>
      <c r="C6597" s="13" t="s">
        <v>108</v>
      </c>
      <c r="D6597" s="13" t="s">
        <v>6928</v>
      </c>
      <c r="E6597" s="13" t="s">
        <v>148</v>
      </c>
      <c r="F6597" t="s">
        <v>7031</v>
      </c>
      <c r="G6597" s="13" t="str">
        <f xml:space="preserve"> IF( RIGHT(雅俗通字典[[#This Row],[聲調]],1)&lt;&gt;"入", "舒聲", "促聲")</f>
        <v>舒聲</v>
      </c>
      <c r="H6597" t="str">
        <f xml:space="preserve"> INDEX(聲母對照資料表[], MATCH(雅俗通字典[[#This Row],[切音]], 聲母對照資料表[十五音], 0), 2)</f>
        <v>h</v>
      </c>
      <c r="I6597" t="str">
        <f xml:space="preserve"> INDEX(韻母對照資料表[], MATCH(雅俗通字典[[#This Row],[字韻]] &amp; LEFT(雅俗通字典[[#This Row],[舒促聲]],1), 韻母對照資料表[十五音識別碼], 0), 2)</f>
        <v>ai</v>
      </c>
      <c r="J6597">
        <f xml:space="preserve"> MATCH(雅俗通字典[[#This Row],[聲調]], 雅俗通聲調, 0)</f>
        <v>2</v>
      </c>
      <c r="K6597" t="str">
        <f xml:space="preserve"> _xlfn.CONCAT(雅俗通字典[[#This Row],[聲]:[調]])</f>
        <v>hai2</v>
      </c>
      <c r="L6597" t="str">
        <f xml:space="preserve"> 雅俗通字典[[#This Row],[字韻]] &amp; 雅俗通字典[[#This Row],[聲調]] &amp; "聲" &amp; 雅俗通字典[[#This Row],[切音]]</f>
        <v>皆上上聲喜</v>
      </c>
      <c r="M6597" t="str">
        <f xml:space="preserve"> 雅俗通字典[[#This Row],[字韻]] &amp; TEXT(雅俗通字典[[#This Row],[調]], "[DBNum1]") &amp; 雅俗通字典[[#This Row],[切音]]</f>
        <v>皆二喜</v>
      </c>
    </row>
    <row r="6598" spans="1:13">
      <c r="A6598">
        <v>6597</v>
      </c>
      <c r="B6598" s="13" t="s">
        <v>7032</v>
      </c>
      <c r="C6598" s="13" t="s">
        <v>108</v>
      </c>
      <c r="D6598" s="13" t="s">
        <v>6928</v>
      </c>
      <c r="E6598" s="13" t="s">
        <v>148</v>
      </c>
      <c r="F6598" t="s">
        <v>7031</v>
      </c>
      <c r="G6598" s="13" t="str">
        <f xml:space="preserve"> IF( RIGHT(雅俗通字典[[#This Row],[聲調]],1)&lt;&gt;"入", "舒聲", "促聲")</f>
        <v>舒聲</v>
      </c>
      <c r="H6598" t="str">
        <f xml:space="preserve"> INDEX(聲母對照資料表[], MATCH(雅俗通字典[[#This Row],[切音]], 聲母對照資料表[十五音], 0), 2)</f>
        <v>h</v>
      </c>
      <c r="I6598" t="str">
        <f xml:space="preserve"> INDEX(韻母對照資料表[], MATCH(雅俗通字典[[#This Row],[字韻]] &amp; LEFT(雅俗通字典[[#This Row],[舒促聲]],1), 韻母對照資料表[十五音識別碼], 0), 2)</f>
        <v>ai</v>
      </c>
      <c r="J6598">
        <f xml:space="preserve"> MATCH(雅俗通字典[[#This Row],[聲調]], 雅俗通聲調, 0)</f>
        <v>2</v>
      </c>
      <c r="K6598" t="str">
        <f xml:space="preserve"> _xlfn.CONCAT(雅俗通字典[[#This Row],[聲]:[調]])</f>
        <v>hai2</v>
      </c>
      <c r="L6598" t="str">
        <f xml:space="preserve"> 雅俗通字典[[#This Row],[字韻]] &amp; 雅俗通字典[[#This Row],[聲調]] &amp; "聲" &amp; 雅俗通字典[[#This Row],[切音]]</f>
        <v>皆上上聲喜</v>
      </c>
      <c r="M6598" t="str">
        <f xml:space="preserve"> 雅俗通字典[[#This Row],[字韻]] &amp; TEXT(雅俗通字典[[#This Row],[調]], "[DBNum1]") &amp; 雅俗通字典[[#This Row],[切音]]</f>
        <v>皆二喜</v>
      </c>
    </row>
    <row r="6599" spans="1:13">
      <c r="A6599">
        <v>6598</v>
      </c>
      <c r="B6599" s="13" t="s">
        <v>6971</v>
      </c>
      <c r="C6599" s="13" t="s">
        <v>108</v>
      </c>
      <c r="D6599" s="13" t="s">
        <v>6928</v>
      </c>
      <c r="E6599" s="13" t="s">
        <v>148</v>
      </c>
      <c r="F6599" t="s">
        <v>7031</v>
      </c>
      <c r="G6599" s="13" t="str">
        <f xml:space="preserve"> IF( RIGHT(雅俗通字典[[#This Row],[聲調]],1)&lt;&gt;"入", "舒聲", "促聲")</f>
        <v>舒聲</v>
      </c>
      <c r="H6599" t="str">
        <f xml:space="preserve"> INDEX(聲母對照資料表[], MATCH(雅俗通字典[[#This Row],[切音]], 聲母對照資料表[十五音], 0), 2)</f>
        <v>h</v>
      </c>
      <c r="I6599" t="str">
        <f xml:space="preserve"> INDEX(韻母對照資料表[], MATCH(雅俗通字典[[#This Row],[字韻]] &amp; LEFT(雅俗通字典[[#This Row],[舒促聲]],1), 韻母對照資料表[十五音識別碼], 0), 2)</f>
        <v>ai</v>
      </c>
      <c r="J6599">
        <f xml:space="preserve"> MATCH(雅俗通字典[[#This Row],[聲調]], 雅俗通聲調, 0)</f>
        <v>2</v>
      </c>
      <c r="K6599" t="str">
        <f xml:space="preserve"> _xlfn.CONCAT(雅俗通字典[[#This Row],[聲]:[調]])</f>
        <v>hai2</v>
      </c>
      <c r="L6599" t="str">
        <f xml:space="preserve"> 雅俗通字典[[#This Row],[字韻]] &amp; 雅俗通字典[[#This Row],[聲調]] &amp; "聲" &amp; 雅俗通字典[[#This Row],[切音]]</f>
        <v>皆上上聲喜</v>
      </c>
      <c r="M6599" t="str">
        <f xml:space="preserve"> 雅俗通字典[[#This Row],[字韻]] &amp; TEXT(雅俗通字典[[#This Row],[調]], "[DBNum1]") &amp; 雅俗通字典[[#This Row],[切音]]</f>
        <v>皆二喜</v>
      </c>
    </row>
    <row r="6600" spans="1:13">
      <c r="A6600">
        <v>6599</v>
      </c>
      <c r="B6600" s="13" t="s">
        <v>7033</v>
      </c>
      <c r="C6600" s="13" t="s">
        <v>6</v>
      </c>
      <c r="D6600" s="13" t="s">
        <v>6928</v>
      </c>
      <c r="E6600" s="13" t="s">
        <v>275</v>
      </c>
      <c r="F6600" t="s">
        <v>7034</v>
      </c>
      <c r="G6600" s="13" t="str">
        <f xml:space="preserve"> IF( RIGHT(雅俗通字典[[#This Row],[聲調]],1)&lt;&gt;"入", "舒聲", "促聲")</f>
        <v>舒聲</v>
      </c>
      <c r="H6600" t="str">
        <f xml:space="preserve"> INDEX(聲母對照資料表[], MATCH(雅俗通字典[[#This Row],[切音]], 聲母對照資料表[十五音], 0), 2)</f>
        <v>p</v>
      </c>
      <c r="I6600" t="str">
        <f xml:space="preserve"> INDEX(韻母對照資料表[], MATCH(雅俗通字典[[#This Row],[字韻]] &amp; LEFT(雅俗通字典[[#This Row],[舒促聲]],1), 韻母對照資料表[十五音識別碼], 0), 2)</f>
        <v>ai</v>
      </c>
      <c r="J6600">
        <f xml:space="preserve"> MATCH(雅俗通字典[[#This Row],[聲調]], 雅俗通聲調, 0)</f>
        <v>3</v>
      </c>
      <c r="K6600" t="str">
        <f xml:space="preserve"> _xlfn.CONCAT(雅俗通字典[[#This Row],[聲]:[調]])</f>
        <v>pai3</v>
      </c>
      <c r="L6600" t="str">
        <f xml:space="preserve"> 雅俗通字典[[#This Row],[字韻]] &amp; 雅俗通字典[[#This Row],[聲調]] &amp; "聲" &amp; 雅俗通字典[[#This Row],[切音]]</f>
        <v>皆上去聲邊</v>
      </c>
      <c r="M6600" t="str">
        <f xml:space="preserve"> 雅俗通字典[[#This Row],[字韻]] &amp; TEXT(雅俗通字典[[#This Row],[調]], "[DBNum1]") &amp; 雅俗通字典[[#This Row],[切音]]</f>
        <v>皆三邊</v>
      </c>
    </row>
    <row r="6601" spans="1:13">
      <c r="A6601">
        <v>6600</v>
      </c>
      <c r="B6601" s="13" t="s">
        <v>7035</v>
      </c>
      <c r="C6601" s="13" t="s">
        <v>6</v>
      </c>
      <c r="D6601" s="13" t="s">
        <v>6928</v>
      </c>
      <c r="E6601" s="13" t="s">
        <v>275</v>
      </c>
      <c r="F6601" t="s">
        <v>7034</v>
      </c>
      <c r="G6601" s="13" t="str">
        <f xml:space="preserve"> IF( RIGHT(雅俗通字典[[#This Row],[聲調]],1)&lt;&gt;"入", "舒聲", "促聲")</f>
        <v>舒聲</v>
      </c>
      <c r="H6601" t="str">
        <f xml:space="preserve"> INDEX(聲母對照資料表[], MATCH(雅俗通字典[[#This Row],[切音]], 聲母對照資料表[十五音], 0), 2)</f>
        <v>p</v>
      </c>
      <c r="I6601" t="str">
        <f xml:space="preserve"> INDEX(韻母對照資料表[], MATCH(雅俗通字典[[#This Row],[字韻]] &amp; LEFT(雅俗通字典[[#This Row],[舒促聲]],1), 韻母對照資料表[十五音識別碼], 0), 2)</f>
        <v>ai</v>
      </c>
      <c r="J6601">
        <f xml:space="preserve"> MATCH(雅俗通字典[[#This Row],[聲調]], 雅俗通聲調, 0)</f>
        <v>3</v>
      </c>
      <c r="K6601" t="str">
        <f xml:space="preserve"> _xlfn.CONCAT(雅俗通字典[[#This Row],[聲]:[調]])</f>
        <v>pai3</v>
      </c>
      <c r="L6601" t="str">
        <f xml:space="preserve"> 雅俗通字典[[#This Row],[字韻]] &amp; 雅俗通字典[[#This Row],[聲調]] &amp; "聲" &amp; 雅俗通字典[[#This Row],[切音]]</f>
        <v>皆上去聲邊</v>
      </c>
      <c r="M6601" t="str">
        <f xml:space="preserve"> 雅俗通字典[[#This Row],[字韻]] &amp; TEXT(雅俗通字典[[#This Row],[調]], "[DBNum1]") &amp; 雅俗通字典[[#This Row],[切音]]</f>
        <v>皆三邊</v>
      </c>
    </row>
    <row r="6602" spans="1:13">
      <c r="A6602">
        <v>6601</v>
      </c>
      <c r="B6602" s="13" t="s">
        <v>7036</v>
      </c>
      <c r="C6602" s="13" t="s">
        <v>6</v>
      </c>
      <c r="D6602" s="13" t="s">
        <v>6928</v>
      </c>
      <c r="E6602" s="13" t="s">
        <v>275</v>
      </c>
      <c r="F6602" t="s">
        <v>7034</v>
      </c>
      <c r="G6602" s="13" t="str">
        <f xml:space="preserve"> IF( RIGHT(雅俗通字典[[#This Row],[聲調]],1)&lt;&gt;"入", "舒聲", "促聲")</f>
        <v>舒聲</v>
      </c>
      <c r="H6602" t="str">
        <f xml:space="preserve"> INDEX(聲母對照資料表[], MATCH(雅俗通字典[[#This Row],[切音]], 聲母對照資料表[十五音], 0), 2)</f>
        <v>p</v>
      </c>
      <c r="I6602" t="str">
        <f xml:space="preserve"> INDEX(韻母對照資料表[], MATCH(雅俗通字典[[#This Row],[字韻]] &amp; LEFT(雅俗通字典[[#This Row],[舒促聲]],1), 韻母對照資料表[十五音識別碼], 0), 2)</f>
        <v>ai</v>
      </c>
      <c r="J6602">
        <f xml:space="preserve"> MATCH(雅俗通字典[[#This Row],[聲調]], 雅俗通聲調, 0)</f>
        <v>3</v>
      </c>
      <c r="K6602" t="str">
        <f xml:space="preserve"> _xlfn.CONCAT(雅俗通字典[[#This Row],[聲]:[調]])</f>
        <v>pai3</v>
      </c>
      <c r="L6602" t="str">
        <f xml:space="preserve"> 雅俗通字典[[#This Row],[字韻]] &amp; 雅俗通字典[[#This Row],[聲調]] &amp; "聲" &amp; 雅俗通字典[[#This Row],[切音]]</f>
        <v>皆上去聲邊</v>
      </c>
      <c r="M6602" t="str">
        <f xml:space="preserve"> 雅俗通字典[[#This Row],[字韻]] &amp; TEXT(雅俗通字典[[#This Row],[調]], "[DBNum1]") &amp; 雅俗通字典[[#This Row],[切音]]</f>
        <v>皆三邊</v>
      </c>
    </row>
    <row r="6603" spans="1:13">
      <c r="A6603">
        <v>6602</v>
      </c>
      <c r="B6603" s="13" t="s">
        <v>7037</v>
      </c>
      <c r="C6603" s="13" t="s">
        <v>11</v>
      </c>
      <c r="D6603" s="13" t="s">
        <v>6928</v>
      </c>
      <c r="E6603" s="13" t="s">
        <v>275</v>
      </c>
      <c r="F6603" t="s">
        <v>7038</v>
      </c>
      <c r="G6603" s="13" t="str">
        <f xml:space="preserve"> IF( RIGHT(雅俗通字典[[#This Row],[聲調]],1)&lt;&gt;"入", "舒聲", "促聲")</f>
        <v>舒聲</v>
      </c>
      <c r="H6603" t="str">
        <f xml:space="preserve"> INDEX(聲母對照資料表[], MATCH(雅俗通字典[[#This Row],[切音]], 聲母對照資料表[十五音], 0), 2)</f>
        <v>k</v>
      </c>
      <c r="I6603" t="str">
        <f xml:space="preserve"> INDEX(韻母對照資料表[], MATCH(雅俗通字典[[#This Row],[字韻]] &amp; LEFT(雅俗通字典[[#This Row],[舒促聲]],1), 韻母對照資料表[十五音識別碼], 0), 2)</f>
        <v>ai</v>
      </c>
      <c r="J6603">
        <f xml:space="preserve"> MATCH(雅俗通字典[[#This Row],[聲調]], 雅俗通聲調, 0)</f>
        <v>3</v>
      </c>
      <c r="K6603" t="str">
        <f xml:space="preserve"> _xlfn.CONCAT(雅俗通字典[[#This Row],[聲]:[調]])</f>
        <v>kai3</v>
      </c>
      <c r="L6603" t="str">
        <f xml:space="preserve"> 雅俗通字典[[#This Row],[字韻]] &amp; 雅俗通字典[[#This Row],[聲調]] &amp; "聲" &amp; 雅俗通字典[[#This Row],[切音]]</f>
        <v>皆上去聲求</v>
      </c>
      <c r="M6603" t="str">
        <f xml:space="preserve"> 雅俗通字典[[#This Row],[字韻]] &amp; TEXT(雅俗通字典[[#This Row],[調]], "[DBNum1]") &amp; 雅俗通字典[[#This Row],[切音]]</f>
        <v>皆三求</v>
      </c>
    </row>
    <row r="6604" spans="1:13">
      <c r="A6604">
        <v>6603</v>
      </c>
      <c r="B6604" s="13" t="s">
        <v>7039</v>
      </c>
      <c r="C6604" s="13" t="s">
        <v>11</v>
      </c>
      <c r="D6604" s="13" t="s">
        <v>6928</v>
      </c>
      <c r="E6604" s="13" t="s">
        <v>275</v>
      </c>
      <c r="F6604" t="s">
        <v>7038</v>
      </c>
      <c r="G6604" s="13" t="str">
        <f xml:space="preserve"> IF( RIGHT(雅俗通字典[[#This Row],[聲調]],1)&lt;&gt;"入", "舒聲", "促聲")</f>
        <v>舒聲</v>
      </c>
      <c r="H6604" t="str">
        <f xml:space="preserve"> INDEX(聲母對照資料表[], MATCH(雅俗通字典[[#This Row],[切音]], 聲母對照資料表[十五音], 0), 2)</f>
        <v>k</v>
      </c>
      <c r="I6604" t="str">
        <f xml:space="preserve"> INDEX(韻母對照資料表[], MATCH(雅俗通字典[[#This Row],[字韻]] &amp; LEFT(雅俗通字典[[#This Row],[舒促聲]],1), 韻母對照資料表[十五音識別碼], 0), 2)</f>
        <v>ai</v>
      </c>
      <c r="J6604">
        <f xml:space="preserve"> MATCH(雅俗通字典[[#This Row],[聲調]], 雅俗通聲調, 0)</f>
        <v>3</v>
      </c>
      <c r="K6604" t="str">
        <f xml:space="preserve"> _xlfn.CONCAT(雅俗通字典[[#This Row],[聲]:[調]])</f>
        <v>kai3</v>
      </c>
      <c r="L6604" t="str">
        <f xml:space="preserve"> 雅俗通字典[[#This Row],[字韻]] &amp; 雅俗通字典[[#This Row],[聲調]] &amp; "聲" &amp; 雅俗通字典[[#This Row],[切音]]</f>
        <v>皆上去聲求</v>
      </c>
      <c r="M6604" t="str">
        <f xml:space="preserve"> 雅俗通字典[[#This Row],[字韻]] &amp; TEXT(雅俗通字典[[#This Row],[調]], "[DBNum1]") &amp; 雅俗通字典[[#This Row],[切音]]</f>
        <v>皆三求</v>
      </c>
    </row>
    <row r="6605" spans="1:13">
      <c r="A6605">
        <v>6604</v>
      </c>
      <c r="B6605" s="13" t="s">
        <v>7040</v>
      </c>
      <c r="C6605" s="13" t="s">
        <v>11</v>
      </c>
      <c r="D6605" s="13" t="s">
        <v>6928</v>
      </c>
      <c r="E6605" s="13" t="s">
        <v>275</v>
      </c>
      <c r="F6605" t="s">
        <v>7038</v>
      </c>
      <c r="G6605" s="13" t="str">
        <f xml:space="preserve"> IF( RIGHT(雅俗通字典[[#This Row],[聲調]],1)&lt;&gt;"入", "舒聲", "促聲")</f>
        <v>舒聲</v>
      </c>
      <c r="H6605" t="str">
        <f xml:space="preserve"> INDEX(聲母對照資料表[], MATCH(雅俗通字典[[#This Row],[切音]], 聲母對照資料表[十五音], 0), 2)</f>
        <v>k</v>
      </c>
      <c r="I6605" t="str">
        <f xml:space="preserve"> INDEX(韻母對照資料表[], MATCH(雅俗通字典[[#This Row],[字韻]] &amp; LEFT(雅俗通字典[[#This Row],[舒促聲]],1), 韻母對照資料表[十五音識別碼], 0), 2)</f>
        <v>ai</v>
      </c>
      <c r="J6605">
        <f xml:space="preserve"> MATCH(雅俗通字典[[#This Row],[聲調]], 雅俗通聲調, 0)</f>
        <v>3</v>
      </c>
      <c r="K6605" t="str">
        <f xml:space="preserve"> _xlfn.CONCAT(雅俗通字典[[#This Row],[聲]:[調]])</f>
        <v>kai3</v>
      </c>
      <c r="L6605" t="str">
        <f xml:space="preserve"> 雅俗通字典[[#This Row],[字韻]] &amp; 雅俗通字典[[#This Row],[聲調]] &amp; "聲" &amp; 雅俗通字典[[#This Row],[切音]]</f>
        <v>皆上去聲求</v>
      </c>
      <c r="M6605" t="str">
        <f xml:space="preserve"> 雅俗通字典[[#This Row],[字韻]] &amp; TEXT(雅俗通字典[[#This Row],[調]], "[DBNum1]") &amp; 雅俗通字典[[#This Row],[切音]]</f>
        <v>皆三求</v>
      </c>
    </row>
    <row r="6606" spans="1:13">
      <c r="A6606">
        <v>6605</v>
      </c>
      <c r="B6606" s="13" t="s">
        <v>7041</v>
      </c>
      <c r="C6606" s="13" t="s">
        <v>11</v>
      </c>
      <c r="D6606" s="13" t="s">
        <v>6928</v>
      </c>
      <c r="E6606" s="13" t="s">
        <v>275</v>
      </c>
      <c r="F6606" t="s">
        <v>7038</v>
      </c>
      <c r="G6606" s="13" t="str">
        <f xml:space="preserve"> IF( RIGHT(雅俗通字典[[#This Row],[聲調]],1)&lt;&gt;"入", "舒聲", "促聲")</f>
        <v>舒聲</v>
      </c>
      <c r="H6606" t="str">
        <f xml:space="preserve"> INDEX(聲母對照資料表[], MATCH(雅俗通字典[[#This Row],[切音]], 聲母對照資料表[十五音], 0), 2)</f>
        <v>k</v>
      </c>
      <c r="I6606" t="str">
        <f xml:space="preserve"> INDEX(韻母對照資料表[], MATCH(雅俗通字典[[#This Row],[字韻]] &amp; LEFT(雅俗通字典[[#This Row],[舒促聲]],1), 韻母對照資料表[十五音識別碼], 0), 2)</f>
        <v>ai</v>
      </c>
      <c r="J6606">
        <f xml:space="preserve"> MATCH(雅俗通字典[[#This Row],[聲調]], 雅俗通聲調, 0)</f>
        <v>3</v>
      </c>
      <c r="K6606" t="str">
        <f xml:space="preserve"> _xlfn.CONCAT(雅俗通字典[[#This Row],[聲]:[調]])</f>
        <v>kai3</v>
      </c>
      <c r="L6606" t="str">
        <f xml:space="preserve"> 雅俗通字典[[#This Row],[字韻]] &amp; 雅俗通字典[[#This Row],[聲調]] &amp; "聲" &amp; 雅俗通字典[[#This Row],[切音]]</f>
        <v>皆上去聲求</v>
      </c>
      <c r="M6606" t="str">
        <f xml:space="preserve"> 雅俗通字典[[#This Row],[字韻]] &amp; TEXT(雅俗通字典[[#This Row],[調]], "[DBNum1]") &amp; 雅俗通字典[[#This Row],[切音]]</f>
        <v>皆三求</v>
      </c>
    </row>
    <row r="6607" spans="1:13">
      <c r="A6607">
        <v>6606</v>
      </c>
      <c r="B6607" s="13" t="s">
        <v>7042</v>
      </c>
      <c r="C6607" s="13" t="s">
        <v>11</v>
      </c>
      <c r="D6607" s="13" t="s">
        <v>6928</v>
      </c>
      <c r="E6607" s="13" t="s">
        <v>275</v>
      </c>
      <c r="F6607" t="s">
        <v>7038</v>
      </c>
      <c r="G6607" s="13" t="str">
        <f xml:space="preserve"> IF( RIGHT(雅俗通字典[[#This Row],[聲調]],1)&lt;&gt;"入", "舒聲", "促聲")</f>
        <v>舒聲</v>
      </c>
      <c r="H6607" t="str">
        <f xml:space="preserve"> INDEX(聲母對照資料表[], MATCH(雅俗通字典[[#This Row],[切音]], 聲母對照資料表[十五音], 0), 2)</f>
        <v>k</v>
      </c>
      <c r="I6607" t="str">
        <f xml:space="preserve"> INDEX(韻母對照資料表[], MATCH(雅俗通字典[[#This Row],[字韻]] &amp; LEFT(雅俗通字典[[#This Row],[舒促聲]],1), 韻母對照資料表[十五音識別碼], 0), 2)</f>
        <v>ai</v>
      </c>
      <c r="J6607">
        <f xml:space="preserve"> MATCH(雅俗通字典[[#This Row],[聲調]], 雅俗通聲調, 0)</f>
        <v>3</v>
      </c>
      <c r="K6607" t="str">
        <f xml:space="preserve"> _xlfn.CONCAT(雅俗通字典[[#This Row],[聲]:[調]])</f>
        <v>kai3</v>
      </c>
      <c r="L6607" t="str">
        <f xml:space="preserve"> 雅俗通字典[[#This Row],[字韻]] &amp; 雅俗通字典[[#This Row],[聲調]] &amp; "聲" &amp; 雅俗通字典[[#This Row],[切音]]</f>
        <v>皆上去聲求</v>
      </c>
      <c r="M6607" t="str">
        <f xml:space="preserve"> 雅俗通字典[[#This Row],[字韻]] &amp; TEXT(雅俗通字典[[#This Row],[調]], "[DBNum1]") &amp; 雅俗通字典[[#This Row],[切音]]</f>
        <v>皆三求</v>
      </c>
    </row>
    <row r="6608" spans="1:13">
      <c r="A6608">
        <v>6607</v>
      </c>
      <c r="B6608" s="13" t="s">
        <v>7043</v>
      </c>
      <c r="C6608" s="13" t="s">
        <v>11</v>
      </c>
      <c r="D6608" s="13" t="s">
        <v>6928</v>
      </c>
      <c r="E6608" s="13" t="s">
        <v>275</v>
      </c>
      <c r="F6608" t="s">
        <v>7038</v>
      </c>
      <c r="G6608" s="13" t="str">
        <f xml:space="preserve"> IF( RIGHT(雅俗通字典[[#This Row],[聲調]],1)&lt;&gt;"入", "舒聲", "促聲")</f>
        <v>舒聲</v>
      </c>
      <c r="H6608" t="str">
        <f xml:space="preserve"> INDEX(聲母對照資料表[], MATCH(雅俗通字典[[#This Row],[切音]], 聲母對照資料表[十五音], 0), 2)</f>
        <v>k</v>
      </c>
      <c r="I6608" t="str">
        <f xml:space="preserve"> INDEX(韻母對照資料表[], MATCH(雅俗通字典[[#This Row],[字韻]] &amp; LEFT(雅俗通字典[[#This Row],[舒促聲]],1), 韻母對照資料表[十五音識別碼], 0), 2)</f>
        <v>ai</v>
      </c>
      <c r="J6608">
        <f xml:space="preserve"> MATCH(雅俗通字典[[#This Row],[聲調]], 雅俗通聲調, 0)</f>
        <v>3</v>
      </c>
      <c r="K6608" t="str">
        <f xml:space="preserve"> _xlfn.CONCAT(雅俗通字典[[#This Row],[聲]:[調]])</f>
        <v>kai3</v>
      </c>
      <c r="L6608" t="str">
        <f xml:space="preserve"> 雅俗通字典[[#This Row],[字韻]] &amp; 雅俗通字典[[#This Row],[聲調]] &amp; "聲" &amp; 雅俗通字典[[#This Row],[切音]]</f>
        <v>皆上去聲求</v>
      </c>
      <c r="M6608" t="str">
        <f xml:space="preserve"> 雅俗通字典[[#This Row],[字韻]] &amp; TEXT(雅俗通字典[[#This Row],[調]], "[DBNum1]") &amp; 雅俗通字典[[#This Row],[切音]]</f>
        <v>皆三求</v>
      </c>
    </row>
    <row r="6609" spans="1:13">
      <c r="A6609">
        <v>6608</v>
      </c>
      <c r="B6609" s="13" t="s">
        <v>7044</v>
      </c>
      <c r="C6609" s="13" t="s">
        <v>11</v>
      </c>
      <c r="D6609" s="13" t="s">
        <v>6928</v>
      </c>
      <c r="E6609" s="13" t="s">
        <v>275</v>
      </c>
      <c r="F6609" t="s">
        <v>7038</v>
      </c>
      <c r="G6609" s="13" t="str">
        <f xml:space="preserve"> IF( RIGHT(雅俗通字典[[#This Row],[聲調]],1)&lt;&gt;"入", "舒聲", "促聲")</f>
        <v>舒聲</v>
      </c>
      <c r="H6609" t="str">
        <f xml:space="preserve"> INDEX(聲母對照資料表[], MATCH(雅俗通字典[[#This Row],[切音]], 聲母對照資料表[十五音], 0), 2)</f>
        <v>k</v>
      </c>
      <c r="I6609" t="str">
        <f xml:space="preserve"> INDEX(韻母對照資料表[], MATCH(雅俗通字典[[#This Row],[字韻]] &amp; LEFT(雅俗通字典[[#This Row],[舒促聲]],1), 韻母對照資料表[十五音識別碼], 0), 2)</f>
        <v>ai</v>
      </c>
      <c r="J6609">
        <f xml:space="preserve"> MATCH(雅俗通字典[[#This Row],[聲調]], 雅俗通聲調, 0)</f>
        <v>3</v>
      </c>
      <c r="K6609" t="str">
        <f xml:space="preserve"> _xlfn.CONCAT(雅俗通字典[[#This Row],[聲]:[調]])</f>
        <v>kai3</v>
      </c>
      <c r="L6609" t="str">
        <f xml:space="preserve"> 雅俗通字典[[#This Row],[字韻]] &amp; 雅俗通字典[[#This Row],[聲調]] &amp; "聲" &amp; 雅俗通字典[[#This Row],[切音]]</f>
        <v>皆上去聲求</v>
      </c>
      <c r="M6609" t="str">
        <f xml:space="preserve"> 雅俗通字典[[#This Row],[字韻]] &amp; TEXT(雅俗通字典[[#This Row],[調]], "[DBNum1]") &amp; 雅俗通字典[[#This Row],[切音]]</f>
        <v>皆三求</v>
      </c>
    </row>
    <row r="6610" spans="1:13">
      <c r="A6610">
        <v>6609</v>
      </c>
      <c r="B6610" s="13" t="s">
        <v>7045</v>
      </c>
      <c r="C6610" s="13" t="s">
        <v>11</v>
      </c>
      <c r="D6610" s="13" t="s">
        <v>6928</v>
      </c>
      <c r="E6610" s="13" t="s">
        <v>275</v>
      </c>
      <c r="F6610" t="s">
        <v>7038</v>
      </c>
      <c r="G6610" s="13" t="str">
        <f xml:space="preserve"> IF( RIGHT(雅俗通字典[[#This Row],[聲調]],1)&lt;&gt;"入", "舒聲", "促聲")</f>
        <v>舒聲</v>
      </c>
      <c r="H6610" t="str">
        <f xml:space="preserve"> INDEX(聲母對照資料表[], MATCH(雅俗通字典[[#This Row],[切音]], 聲母對照資料表[十五音], 0), 2)</f>
        <v>k</v>
      </c>
      <c r="I6610" t="str">
        <f xml:space="preserve"> INDEX(韻母對照資料表[], MATCH(雅俗通字典[[#This Row],[字韻]] &amp; LEFT(雅俗通字典[[#This Row],[舒促聲]],1), 韻母對照資料表[十五音識別碼], 0), 2)</f>
        <v>ai</v>
      </c>
      <c r="J6610">
        <f xml:space="preserve"> MATCH(雅俗通字典[[#This Row],[聲調]], 雅俗通聲調, 0)</f>
        <v>3</v>
      </c>
      <c r="K6610" t="str">
        <f xml:space="preserve"> _xlfn.CONCAT(雅俗通字典[[#This Row],[聲]:[調]])</f>
        <v>kai3</v>
      </c>
      <c r="L6610" t="str">
        <f xml:space="preserve"> 雅俗通字典[[#This Row],[字韻]] &amp; 雅俗通字典[[#This Row],[聲調]] &amp; "聲" &amp; 雅俗通字典[[#This Row],[切音]]</f>
        <v>皆上去聲求</v>
      </c>
      <c r="M6610" t="str">
        <f xml:space="preserve"> 雅俗通字典[[#This Row],[字韻]] &amp; TEXT(雅俗通字典[[#This Row],[調]], "[DBNum1]") &amp; 雅俗通字典[[#This Row],[切音]]</f>
        <v>皆三求</v>
      </c>
    </row>
    <row r="6611" spans="1:13">
      <c r="A6611">
        <v>6610</v>
      </c>
      <c r="B6611" s="13" t="s">
        <v>7046</v>
      </c>
      <c r="C6611" s="13" t="s">
        <v>11</v>
      </c>
      <c r="D6611" s="13" t="s">
        <v>6928</v>
      </c>
      <c r="E6611" s="13" t="s">
        <v>275</v>
      </c>
      <c r="F6611" t="s">
        <v>7038</v>
      </c>
      <c r="G6611" s="13" t="str">
        <f xml:space="preserve"> IF( RIGHT(雅俗通字典[[#This Row],[聲調]],1)&lt;&gt;"入", "舒聲", "促聲")</f>
        <v>舒聲</v>
      </c>
      <c r="H6611" t="str">
        <f xml:space="preserve"> INDEX(聲母對照資料表[], MATCH(雅俗通字典[[#This Row],[切音]], 聲母對照資料表[十五音], 0), 2)</f>
        <v>k</v>
      </c>
      <c r="I6611" t="str">
        <f xml:space="preserve"> INDEX(韻母對照資料表[], MATCH(雅俗通字典[[#This Row],[字韻]] &amp; LEFT(雅俗通字典[[#This Row],[舒促聲]],1), 韻母對照資料表[十五音識別碼], 0), 2)</f>
        <v>ai</v>
      </c>
      <c r="J6611">
        <f xml:space="preserve"> MATCH(雅俗通字典[[#This Row],[聲調]], 雅俗通聲調, 0)</f>
        <v>3</v>
      </c>
      <c r="K6611" t="str">
        <f xml:space="preserve"> _xlfn.CONCAT(雅俗通字典[[#This Row],[聲]:[調]])</f>
        <v>kai3</v>
      </c>
      <c r="L6611" t="str">
        <f xml:space="preserve"> 雅俗通字典[[#This Row],[字韻]] &amp; 雅俗通字典[[#This Row],[聲調]] &amp; "聲" &amp; 雅俗通字典[[#This Row],[切音]]</f>
        <v>皆上去聲求</v>
      </c>
      <c r="M6611" t="str">
        <f xml:space="preserve"> 雅俗通字典[[#This Row],[字韻]] &amp; TEXT(雅俗通字典[[#This Row],[調]], "[DBNum1]") &amp; 雅俗通字典[[#This Row],[切音]]</f>
        <v>皆三求</v>
      </c>
    </row>
    <row r="6612" spans="1:13">
      <c r="A6612">
        <v>6611</v>
      </c>
      <c r="B6612" s="13" t="s">
        <v>7047</v>
      </c>
      <c r="C6612" s="13" t="s">
        <v>11</v>
      </c>
      <c r="D6612" s="13" t="s">
        <v>6928</v>
      </c>
      <c r="E6612" s="13" t="s">
        <v>275</v>
      </c>
      <c r="F6612" t="s">
        <v>7038</v>
      </c>
      <c r="G6612" s="13" t="str">
        <f xml:space="preserve"> IF( RIGHT(雅俗通字典[[#This Row],[聲調]],1)&lt;&gt;"入", "舒聲", "促聲")</f>
        <v>舒聲</v>
      </c>
      <c r="H6612" t="str">
        <f xml:space="preserve"> INDEX(聲母對照資料表[], MATCH(雅俗通字典[[#This Row],[切音]], 聲母對照資料表[十五音], 0), 2)</f>
        <v>k</v>
      </c>
      <c r="I6612" t="str">
        <f xml:space="preserve"> INDEX(韻母對照資料表[], MATCH(雅俗通字典[[#This Row],[字韻]] &amp; LEFT(雅俗通字典[[#This Row],[舒促聲]],1), 韻母對照資料表[十五音識別碼], 0), 2)</f>
        <v>ai</v>
      </c>
      <c r="J6612">
        <f xml:space="preserve"> MATCH(雅俗通字典[[#This Row],[聲調]], 雅俗通聲調, 0)</f>
        <v>3</v>
      </c>
      <c r="K6612" t="str">
        <f xml:space="preserve"> _xlfn.CONCAT(雅俗通字典[[#This Row],[聲]:[調]])</f>
        <v>kai3</v>
      </c>
      <c r="L6612" t="str">
        <f xml:space="preserve"> 雅俗通字典[[#This Row],[字韻]] &amp; 雅俗通字典[[#This Row],[聲調]] &amp; "聲" &amp; 雅俗通字典[[#This Row],[切音]]</f>
        <v>皆上去聲求</v>
      </c>
      <c r="M6612" t="str">
        <f xml:space="preserve"> 雅俗通字典[[#This Row],[字韻]] &amp; TEXT(雅俗通字典[[#This Row],[調]], "[DBNum1]") &amp; 雅俗通字典[[#This Row],[切音]]</f>
        <v>皆三求</v>
      </c>
    </row>
    <row r="6613" spans="1:13">
      <c r="A6613">
        <v>6612</v>
      </c>
      <c r="B6613" s="13" t="s">
        <v>7048</v>
      </c>
      <c r="C6613" s="13" t="s">
        <v>11</v>
      </c>
      <c r="D6613" s="13" t="s">
        <v>6928</v>
      </c>
      <c r="E6613" s="13" t="s">
        <v>275</v>
      </c>
      <c r="F6613" t="s">
        <v>7038</v>
      </c>
      <c r="G6613" s="13" t="str">
        <f xml:space="preserve"> IF( RIGHT(雅俗通字典[[#This Row],[聲調]],1)&lt;&gt;"入", "舒聲", "促聲")</f>
        <v>舒聲</v>
      </c>
      <c r="H6613" t="str">
        <f xml:space="preserve"> INDEX(聲母對照資料表[], MATCH(雅俗通字典[[#This Row],[切音]], 聲母對照資料表[十五音], 0), 2)</f>
        <v>k</v>
      </c>
      <c r="I6613" t="str">
        <f xml:space="preserve"> INDEX(韻母對照資料表[], MATCH(雅俗通字典[[#This Row],[字韻]] &amp; LEFT(雅俗通字典[[#This Row],[舒促聲]],1), 韻母對照資料表[十五音識別碼], 0), 2)</f>
        <v>ai</v>
      </c>
      <c r="J6613">
        <f xml:space="preserve"> MATCH(雅俗通字典[[#This Row],[聲調]], 雅俗通聲調, 0)</f>
        <v>3</v>
      </c>
      <c r="K6613" t="str">
        <f xml:space="preserve"> _xlfn.CONCAT(雅俗通字典[[#This Row],[聲]:[調]])</f>
        <v>kai3</v>
      </c>
      <c r="L6613" t="str">
        <f xml:space="preserve"> 雅俗通字典[[#This Row],[字韻]] &amp; 雅俗通字典[[#This Row],[聲調]] &amp; "聲" &amp; 雅俗通字典[[#This Row],[切音]]</f>
        <v>皆上去聲求</v>
      </c>
      <c r="M6613" t="str">
        <f xml:space="preserve"> 雅俗通字典[[#This Row],[字韻]] &amp; TEXT(雅俗通字典[[#This Row],[調]], "[DBNum1]") &amp; 雅俗通字典[[#This Row],[切音]]</f>
        <v>皆三求</v>
      </c>
    </row>
    <row r="6614" spans="1:13">
      <c r="A6614">
        <v>6613</v>
      </c>
      <c r="B6614" s="13" t="s">
        <v>7049</v>
      </c>
      <c r="C6614" s="13" t="s">
        <v>11</v>
      </c>
      <c r="D6614" s="13" t="s">
        <v>6928</v>
      </c>
      <c r="E6614" s="13" t="s">
        <v>275</v>
      </c>
      <c r="F6614" t="s">
        <v>7038</v>
      </c>
      <c r="G6614" s="13" t="str">
        <f xml:space="preserve"> IF( RIGHT(雅俗通字典[[#This Row],[聲調]],1)&lt;&gt;"入", "舒聲", "促聲")</f>
        <v>舒聲</v>
      </c>
      <c r="H6614" t="str">
        <f xml:space="preserve"> INDEX(聲母對照資料表[], MATCH(雅俗通字典[[#This Row],[切音]], 聲母對照資料表[十五音], 0), 2)</f>
        <v>k</v>
      </c>
      <c r="I6614" t="str">
        <f xml:space="preserve"> INDEX(韻母對照資料表[], MATCH(雅俗通字典[[#This Row],[字韻]] &amp; LEFT(雅俗通字典[[#This Row],[舒促聲]],1), 韻母對照資料表[十五音識別碼], 0), 2)</f>
        <v>ai</v>
      </c>
      <c r="J6614">
        <f xml:space="preserve"> MATCH(雅俗通字典[[#This Row],[聲調]], 雅俗通聲調, 0)</f>
        <v>3</v>
      </c>
      <c r="K6614" t="str">
        <f xml:space="preserve"> _xlfn.CONCAT(雅俗通字典[[#This Row],[聲]:[調]])</f>
        <v>kai3</v>
      </c>
      <c r="L6614" t="str">
        <f xml:space="preserve"> 雅俗通字典[[#This Row],[字韻]] &amp; 雅俗通字典[[#This Row],[聲調]] &amp; "聲" &amp; 雅俗通字典[[#This Row],[切音]]</f>
        <v>皆上去聲求</v>
      </c>
      <c r="M6614" t="str">
        <f xml:space="preserve"> 雅俗通字典[[#This Row],[字韻]] &amp; TEXT(雅俗通字典[[#This Row],[調]], "[DBNum1]") &amp; 雅俗通字典[[#This Row],[切音]]</f>
        <v>皆三求</v>
      </c>
    </row>
    <row r="6615" spans="1:13">
      <c r="A6615">
        <v>6614</v>
      </c>
      <c r="B6615" s="13" t="s">
        <v>7050</v>
      </c>
      <c r="C6615" s="13" t="s">
        <v>11</v>
      </c>
      <c r="D6615" s="13" t="s">
        <v>6928</v>
      </c>
      <c r="E6615" s="13" t="s">
        <v>275</v>
      </c>
      <c r="F6615" t="s">
        <v>7038</v>
      </c>
      <c r="G6615" s="13" t="str">
        <f xml:space="preserve"> IF( RIGHT(雅俗通字典[[#This Row],[聲調]],1)&lt;&gt;"入", "舒聲", "促聲")</f>
        <v>舒聲</v>
      </c>
      <c r="H6615" t="str">
        <f xml:space="preserve"> INDEX(聲母對照資料表[], MATCH(雅俗通字典[[#This Row],[切音]], 聲母對照資料表[十五音], 0), 2)</f>
        <v>k</v>
      </c>
      <c r="I6615" t="str">
        <f xml:space="preserve"> INDEX(韻母對照資料表[], MATCH(雅俗通字典[[#This Row],[字韻]] &amp; LEFT(雅俗通字典[[#This Row],[舒促聲]],1), 韻母對照資料表[十五音識別碼], 0), 2)</f>
        <v>ai</v>
      </c>
      <c r="J6615">
        <f xml:space="preserve"> MATCH(雅俗通字典[[#This Row],[聲調]], 雅俗通聲調, 0)</f>
        <v>3</v>
      </c>
      <c r="K6615" t="str">
        <f xml:space="preserve"> _xlfn.CONCAT(雅俗通字典[[#This Row],[聲]:[調]])</f>
        <v>kai3</v>
      </c>
      <c r="L6615" t="str">
        <f xml:space="preserve"> 雅俗通字典[[#This Row],[字韻]] &amp; 雅俗通字典[[#This Row],[聲調]] &amp; "聲" &amp; 雅俗通字典[[#This Row],[切音]]</f>
        <v>皆上去聲求</v>
      </c>
      <c r="M6615" t="str">
        <f xml:space="preserve"> 雅俗通字典[[#This Row],[字韻]] &amp; TEXT(雅俗通字典[[#This Row],[調]], "[DBNum1]") &amp; 雅俗通字典[[#This Row],[切音]]</f>
        <v>皆三求</v>
      </c>
    </row>
    <row r="6616" spans="1:13">
      <c r="A6616">
        <v>6615</v>
      </c>
      <c r="B6616" s="13" t="s">
        <v>7051</v>
      </c>
      <c r="C6616" s="13" t="s">
        <v>11</v>
      </c>
      <c r="D6616" s="13" t="s">
        <v>6928</v>
      </c>
      <c r="E6616" s="13" t="s">
        <v>275</v>
      </c>
      <c r="F6616" t="s">
        <v>7038</v>
      </c>
      <c r="G6616" s="13" t="str">
        <f xml:space="preserve"> IF( RIGHT(雅俗通字典[[#This Row],[聲調]],1)&lt;&gt;"入", "舒聲", "促聲")</f>
        <v>舒聲</v>
      </c>
      <c r="H6616" t="str">
        <f xml:space="preserve"> INDEX(聲母對照資料表[], MATCH(雅俗通字典[[#This Row],[切音]], 聲母對照資料表[十五音], 0), 2)</f>
        <v>k</v>
      </c>
      <c r="I6616" t="str">
        <f xml:space="preserve"> INDEX(韻母對照資料表[], MATCH(雅俗通字典[[#This Row],[字韻]] &amp; LEFT(雅俗通字典[[#This Row],[舒促聲]],1), 韻母對照資料表[十五音識別碼], 0), 2)</f>
        <v>ai</v>
      </c>
      <c r="J6616">
        <f xml:space="preserve"> MATCH(雅俗通字典[[#This Row],[聲調]], 雅俗通聲調, 0)</f>
        <v>3</v>
      </c>
      <c r="K6616" t="str">
        <f xml:space="preserve"> _xlfn.CONCAT(雅俗通字典[[#This Row],[聲]:[調]])</f>
        <v>kai3</v>
      </c>
      <c r="L6616" t="str">
        <f xml:space="preserve"> 雅俗通字典[[#This Row],[字韻]] &amp; 雅俗通字典[[#This Row],[聲調]] &amp; "聲" &amp; 雅俗通字典[[#This Row],[切音]]</f>
        <v>皆上去聲求</v>
      </c>
      <c r="M6616" t="str">
        <f xml:space="preserve"> 雅俗通字典[[#This Row],[字韻]] &amp; TEXT(雅俗通字典[[#This Row],[調]], "[DBNum1]") &amp; 雅俗通字典[[#This Row],[切音]]</f>
        <v>皆三求</v>
      </c>
    </row>
    <row r="6617" spans="1:13">
      <c r="A6617">
        <v>6616</v>
      </c>
      <c r="B6617" s="13" t="s">
        <v>7052</v>
      </c>
      <c r="C6617" s="13" t="s">
        <v>11</v>
      </c>
      <c r="D6617" s="13" t="s">
        <v>6928</v>
      </c>
      <c r="E6617" s="13" t="s">
        <v>275</v>
      </c>
      <c r="F6617" t="s">
        <v>7038</v>
      </c>
      <c r="G6617" s="13" t="str">
        <f xml:space="preserve"> IF( RIGHT(雅俗通字典[[#This Row],[聲調]],1)&lt;&gt;"入", "舒聲", "促聲")</f>
        <v>舒聲</v>
      </c>
      <c r="H6617" t="str">
        <f xml:space="preserve"> INDEX(聲母對照資料表[], MATCH(雅俗通字典[[#This Row],[切音]], 聲母對照資料表[十五音], 0), 2)</f>
        <v>k</v>
      </c>
      <c r="I6617" t="str">
        <f xml:space="preserve"> INDEX(韻母對照資料表[], MATCH(雅俗通字典[[#This Row],[字韻]] &amp; LEFT(雅俗通字典[[#This Row],[舒促聲]],1), 韻母對照資料表[十五音識別碼], 0), 2)</f>
        <v>ai</v>
      </c>
      <c r="J6617">
        <f xml:space="preserve"> MATCH(雅俗通字典[[#This Row],[聲調]], 雅俗通聲調, 0)</f>
        <v>3</v>
      </c>
      <c r="K6617" t="str">
        <f xml:space="preserve"> _xlfn.CONCAT(雅俗通字典[[#This Row],[聲]:[調]])</f>
        <v>kai3</v>
      </c>
      <c r="L6617" t="str">
        <f xml:space="preserve"> 雅俗通字典[[#This Row],[字韻]] &amp; 雅俗通字典[[#This Row],[聲調]] &amp; "聲" &amp; 雅俗通字典[[#This Row],[切音]]</f>
        <v>皆上去聲求</v>
      </c>
      <c r="M6617" t="str">
        <f xml:space="preserve"> 雅俗通字典[[#This Row],[字韻]] &amp; TEXT(雅俗通字典[[#This Row],[調]], "[DBNum1]") &amp; 雅俗通字典[[#This Row],[切音]]</f>
        <v>皆三求</v>
      </c>
    </row>
    <row r="6618" spans="1:13">
      <c r="A6618">
        <v>6617</v>
      </c>
      <c r="B6618" s="13" t="s">
        <v>7053</v>
      </c>
      <c r="C6618" s="13" t="s">
        <v>11</v>
      </c>
      <c r="D6618" s="13" t="s">
        <v>6928</v>
      </c>
      <c r="E6618" s="13" t="s">
        <v>275</v>
      </c>
      <c r="F6618" t="s">
        <v>7038</v>
      </c>
      <c r="G6618" s="13" t="str">
        <f xml:space="preserve"> IF( RIGHT(雅俗通字典[[#This Row],[聲調]],1)&lt;&gt;"入", "舒聲", "促聲")</f>
        <v>舒聲</v>
      </c>
      <c r="H6618" t="str">
        <f xml:space="preserve"> INDEX(聲母對照資料表[], MATCH(雅俗通字典[[#This Row],[切音]], 聲母對照資料表[十五音], 0), 2)</f>
        <v>k</v>
      </c>
      <c r="I6618" t="str">
        <f xml:space="preserve"> INDEX(韻母對照資料表[], MATCH(雅俗通字典[[#This Row],[字韻]] &amp; LEFT(雅俗通字典[[#This Row],[舒促聲]],1), 韻母對照資料表[十五音識別碼], 0), 2)</f>
        <v>ai</v>
      </c>
      <c r="J6618">
        <f xml:space="preserve"> MATCH(雅俗通字典[[#This Row],[聲調]], 雅俗通聲調, 0)</f>
        <v>3</v>
      </c>
      <c r="K6618" t="str">
        <f xml:space="preserve"> _xlfn.CONCAT(雅俗通字典[[#This Row],[聲]:[調]])</f>
        <v>kai3</v>
      </c>
      <c r="L6618" t="str">
        <f xml:space="preserve"> 雅俗通字典[[#This Row],[字韻]] &amp; 雅俗通字典[[#This Row],[聲調]] &amp; "聲" &amp; 雅俗通字典[[#This Row],[切音]]</f>
        <v>皆上去聲求</v>
      </c>
      <c r="M6618" t="str">
        <f xml:space="preserve"> 雅俗通字典[[#This Row],[字韻]] &amp; TEXT(雅俗通字典[[#This Row],[調]], "[DBNum1]") &amp; 雅俗通字典[[#This Row],[切音]]</f>
        <v>皆三求</v>
      </c>
    </row>
    <row r="6619" spans="1:13">
      <c r="A6619">
        <v>6618</v>
      </c>
      <c r="B6619" s="13" t="s">
        <v>7054</v>
      </c>
      <c r="C6619" s="13" t="s">
        <v>11</v>
      </c>
      <c r="D6619" s="13" t="s">
        <v>6928</v>
      </c>
      <c r="E6619" s="13" t="s">
        <v>275</v>
      </c>
      <c r="F6619" t="s">
        <v>7038</v>
      </c>
      <c r="G6619" s="13" t="str">
        <f xml:space="preserve"> IF( RIGHT(雅俗通字典[[#This Row],[聲調]],1)&lt;&gt;"入", "舒聲", "促聲")</f>
        <v>舒聲</v>
      </c>
      <c r="H6619" t="str">
        <f xml:space="preserve"> INDEX(聲母對照資料表[], MATCH(雅俗通字典[[#This Row],[切音]], 聲母對照資料表[十五音], 0), 2)</f>
        <v>k</v>
      </c>
      <c r="I6619" t="str">
        <f xml:space="preserve"> INDEX(韻母對照資料表[], MATCH(雅俗通字典[[#This Row],[字韻]] &amp; LEFT(雅俗通字典[[#This Row],[舒促聲]],1), 韻母對照資料表[十五音識別碼], 0), 2)</f>
        <v>ai</v>
      </c>
      <c r="J6619">
        <f xml:space="preserve"> MATCH(雅俗通字典[[#This Row],[聲調]], 雅俗通聲調, 0)</f>
        <v>3</v>
      </c>
      <c r="K6619" t="str">
        <f xml:space="preserve"> _xlfn.CONCAT(雅俗通字典[[#This Row],[聲]:[調]])</f>
        <v>kai3</v>
      </c>
      <c r="L6619" t="str">
        <f xml:space="preserve"> 雅俗通字典[[#This Row],[字韻]] &amp; 雅俗通字典[[#This Row],[聲調]] &amp; "聲" &amp; 雅俗通字典[[#This Row],[切音]]</f>
        <v>皆上去聲求</v>
      </c>
      <c r="M6619" t="str">
        <f xml:space="preserve"> 雅俗通字典[[#This Row],[字韻]] &amp; TEXT(雅俗通字典[[#This Row],[調]], "[DBNum1]") &amp; 雅俗通字典[[#This Row],[切音]]</f>
        <v>皆三求</v>
      </c>
    </row>
    <row r="6620" spans="1:13">
      <c r="A6620">
        <v>6619</v>
      </c>
      <c r="B6620" s="13" t="s">
        <v>7055</v>
      </c>
      <c r="C6620" s="13" t="s">
        <v>11</v>
      </c>
      <c r="D6620" s="13" t="s">
        <v>6928</v>
      </c>
      <c r="E6620" s="13" t="s">
        <v>275</v>
      </c>
      <c r="F6620" t="s">
        <v>7038</v>
      </c>
      <c r="G6620" s="13" t="str">
        <f xml:space="preserve"> IF( RIGHT(雅俗通字典[[#This Row],[聲調]],1)&lt;&gt;"入", "舒聲", "促聲")</f>
        <v>舒聲</v>
      </c>
      <c r="H6620" t="str">
        <f xml:space="preserve"> INDEX(聲母對照資料表[], MATCH(雅俗通字典[[#This Row],[切音]], 聲母對照資料表[十五音], 0), 2)</f>
        <v>k</v>
      </c>
      <c r="I6620" t="str">
        <f xml:space="preserve"> INDEX(韻母對照資料表[], MATCH(雅俗通字典[[#This Row],[字韻]] &amp; LEFT(雅俗通字典[[#This Row],[舒促聲]],1), 韻母對照資料表[十五音識別碼], 0), 2)</f>
        <v>ai</v>
      </c>
      <c r="J6620">
        <f xml:space="preserve"> MATCH(雅俗通字典[[#This Row],[聲調]], 雅俗通聲調, 0)</f>
        <v>3</v>
      </c>
      <c r="K6620" t="str">
        <f xml:space="preserve"> _xlfn.CONCAT(雅俗通字典[[#This Row],[聲]:[調]])</f>
        <v>kai3</v>
      </c>
      <c r="L6620" t="str">
        <f xml:space="preserve"> 雅俗通字典[[#This Row],[字韻]] &amp; 雅俗通字典[[#This Row],[聲調]] &amp; "聲" &amp; 雅俗通字典[[#This Row],[切音]]</f>
        <v>皆上去聲求</v>
      </c>
      <c r="M6620" t="str">
        <f xml:space="preserve"> 雅俗通字典[[#This Row],[字韻]] &amp; TEXT(雅俗通字典[[#This Row],[調]], "[DBNum1]") &amp; 雅俗通字典[[#This Row],[切音]]</f>
        <v>皆三求</v>
      </c>
    </row>
    <row r="6621" spans="1:13">
      <c r="A6621">
        <v>6620</v>
      </c>
      <c r="B6621" s="13" t="s">
        <v>7056</v>
      </c>
      <c r="C6621" s="13" t="s">
        <v>11</v>
      </c>
      <c r="D6621" s="13" t="s">
        <v>6928</v>
      </c>
      <c r="E6621" s="13" t="s">
        <v>275</v>
      </c>
      <c r="F6621" t="s">
        <v>7038</v>
      </c>
      <c r="G6621" s="13" t="str">
        <f xml:space="preserve"> IF( RIGHT(雅俗通字典[[#This Row],[聲調]],1)&lt;&gt;"入", "舒聲", "促聲")</f>
        <v>舒聲</v>
      </c>
      <c r="H6621" t="str">
        <f xml:space="preserve"> INDEX(聲母對照資料表[], MATCH(雅俗通字典[[#This Row],[切音]], 聲母對照資料表[十五音], 0), 2)</f>
        <v>k</v>
      </c>
      <c r="I6621" t="str">
        <f xml:space="preserve"> INDEX(韻母對照資料表[], MATCH(雅俗通字典[[#This Row],[字韻]] &amp; LEFT(雅俗通字典[[#This Row],[舒促聲]],1), 韻母對照資料表[十五音識別碼], 0), 2)</f>
        <v>ai</v>
      </c>
      <c r="J6621">
        <f xml:space="preserve"> MATCH(雅俗通字典[[#This Row],[聲調]], 雅俗通聲調, 0)</f>
        <v>3</v>
      </c>
      <c r="K6621" t="str">
        <f xml:space="preserve"> _xlfn.CONCAT(雅俗通字典[[#This Row],[聲]:[調]])</f>
        <v>kai3</v>
      </c>
      <c r="L6621" t="str">
        <f xml:space="preserve"> 雅俗通字典[[#This Row],[字韻]] &amp; 雅俗通字典[[#This Row],[聲調]] &amp; "聲" &amp; 雅俗通字典[[#This Row],[切音]]</f>
        <v>皆上去聲求</v>
      </c>
      <c r="M6621" t="str">
        <f xml:space="preserve"> 雅俗通字典[[#This Row],[字韻]] &amp; TEXT(雅俗通字典[[#This Row],[調]], "[DBNum1]") &amp; 雅俗通字典[[#This Row],[切音]]</f>
        <v>皆三求</v>
      </c>
    </row>
    <row r="6622" spans="1:13">
      <c r="A6622">
        <v>6621</v>
      </c>
      <c r="B6622" s="13" t="s">
        <v>7057</v>
      </c>
      <c r="C6622" s="13" t="s">
        <v>11</v>
      </c>
      <c r="D6622" s="13" t="s">
        <v>6928</v>
      </c>
      <c r="E6622" s="13" t="s">
        <v>275</v>
      </c>
      <c r="F6622" t="s">
        <v>7038</v>
      </c>
      <c r="G6622" s="13" t="str">
        <f xml:space="preserve"> IF( RIGHT(雅俗通字典[[#This Row],[聲調]],1)&lt;&gt;"入", "舒聲", "促聲")</f>
        <v>舒聲</v>
      </c>
      <c r="H6622" t="str">
        <f xml:space="preserve"> INDEX(聲母對照資料表[], MATCH(雅俗通字典[[#This Row],[切音]], 聲母對照資料表[十五音], 0), 2)</f>
        <v>k</v>
      </c>
      <c r="I6622" t="str">
        <f xml:space="preserve"> INDEX(韻母對照資料表[], MATCH(雅俗通字典[[#This Row],[字韻]] &amp; LEFT(雅俗通字典[[#This Row],[舒促聲]],1), 韻母對照資料表[十五音識別碼], 0), 2)</f>
        <v>ai</v>
      </c>
      <c r="J6622">
        <f xml:space="preserve"> MATCH(雅俗通字典[[#This Row],[聲調]], 雅俗通聲調, 0)</f>
        <v>3</v>
      </c>
      <c r="K6622" t="str">
        <f xml:space="preserve"> _xlfn.CONCAT(雅俗通字典[[#This Row],[聲]:[調]])</f>
        <v>kai3</v>
      </c>
      <c r="L6622" t="str">
        <f xml:space="preserve"> 雅俗通字典[[#This Row],[字韻]] &amp; 雅俗通字典[[#This Row],[聲調]] &amp; "聲" &amp; 雅俗通字典[[#This Row],[切音]]</f>
        <v>皆上去聲求</v>
      </c>
      <c r="M6622" t="str">
        <f xml:space="preserve"> 雅俗通字典[[#This Row],[字韻]] &amp; TEXT(雅俗通字典[[#This Row],[調]], "[DBNum1]") &amp; 雅俗通字典[[#This Row],[切音]]</f>
        <v>皆三求</v>
      </c>
    </row>
    <row r="6623" spans="1:13">
      <c r="A6623">
        <v>6622</v>
      </c>
      <c r="B6623" s="13" t="s">
        <v>7058</v>
      </c>
      <c r="C6623" s="13" t="s">
        <v>11</v>
      </c>
      <c r="D6623" s="13" t="s">
        <v>6928</v>
      </c>
      <c r="E6623" s="13" t="s">
        <v>275</v>
      </c>
      <c r="F6623" t="s">
        <v>7038</v>
      </c>
      <c r="G6623" s="13" t="str">
        <f xml:space="preserve"> IF( RIGHT(雅俗通字典[[#This Row],[聲調]],1)&lt;&gt;"入", "舒聲", "促聲")</f>
        <v>舒聲</v>
      </c>
      <c r="H6623" t="str">
        <f xml:space="preserve"> INDEX(聲母對照資料表[], MATCH(雅俗通字典[[#This Row],[切音]], 聲母對照資料表[十五音], 0), 2)</f>
        <v>k</v>
      </c>
      <c r="I6623" t="str">
        <f xml:space="preserve"> INDEX(韻母對照資料表[], MATCH(雅俗通字典[[#This Row],[字韻]] &amp; LEFT(雅俗通字典[[#This Row],[舒促聲]],1), 韻母對照資料表[十五音識別碼], 0), 2)</f>
        <v>ai</v>
      </c>
      <c r="J6623">
        <f xml:space="preserve"> MATCH(雅俗通字典[[#This Row],[聲調]], 雅俗通聲調, 0)</f>
        <v>3</v>
      </c>
      <c r="K6623" t="str">
        <f xml:space="preserve"> _xlfn.CONCAT(雅俗通字典[[#This Row],[聲]:[調]])</f>
        <v>kai3</v>
      </c>
      <c r="L6623" t="str">
        <f xml:space="preserve"> 雅俗通字典[[#This Row],[字韻]] &amp; 雅俗通字典[[#This Row],[聲調]] &amp; "聲" &amp; 雅俗通字典[[#This Row],[切音]]</f>
        <v>皆上去聲求</v>
      </c>
      <c r="M6623" t="str">
        <f xml:space="preserve"> 雅俗通字典[[#This Row],[字韻]] &amp; TEXT(雅俗通字典[[#This Row],[調]], "[DBNum1]") &amp; 雅俗通字典[[#This Row],[切音]]</f>
        <v>皆三求</v>
      </c>
    </row>
    <row r="6624" spans="1:13">
      <c r="A6624">
        <v>6623</v>
      </c>
      <c r="B6624" s="13" t="s">
        <v>7059</v>
      </c>
      <c r="C6624" s="13" t="s">
        <v>11</v>
      </c>
      <c r="D6624" s="13" t="s">
        <v>6928</v>
      </c>
      <c r="E6624" s="13" t="s">
        <v>275</v>
      </c>
      <c r="F6624" t="s">
        <v>7038</v>
      </c>
      <c r="G6624" s="13" t="str">
        <f xml:space="preserve"> IF( RIGHT(雅俗通字典[[#This Row],[聲調]],1)&lt;&gt;"入", "舒聲", "促聲")</f>
        <v>舒聲</v>
      </c>
      <c r="H6624" t="str">
        <f xml:space="preserve"> INDEX(聲母對照資料表[], MATCH(雅俗通字典[[#This Row],[切音]], 聲母對照資料表[十五音], 0), 2)</f>
        <v>k</v>
      </c>
      <c r="I6624" t="str">
        <f xml:space="preserve"> INDEX(韻母對照資料表[], MATCH(雅俗通字典[[#This Row],[字韻]] &amp; LEFT(雅俗通字典[[#This Row],[舒促聲]],1), 韻母對照資料表[十五音識別碼], 0), 2)</f>
        <v>ai</v>
      </c>
      <c r="J6624">
        <f xml:space="preserve"> MATCH(雅俗通字典[[#This Row],[聲調]], 雅俗通聲調, 0)</f>
        <v>3</v>
      </c>
      <c r="K6624" t="str">
        <f xml:space="preserve"> _xlfn.CONCAT(雅俗通字典[[#This Row],[聲]:[調]])</f>
        <v>kai3</v>
      </c>
      <c r="L6624" t="str">
        <f xml:space="preserve"> 雅俗通字典[[#This Row],[字韻]] &amp; 雅俗通字典[[#This Row],[聲調]] &amp; "聲" &amp; 雅俗通字典[[#This Row],[切音]]</f>
        <v>皆上去聲求</v>
      </c>
      <c r="M6624" t="str">
        <f xml:space="preserve"> 雅俗通字典[[#This Row],[字韻]] &amp; TEXT(雅俗通字典[[#This Row],[調]], "[DBNum1]") &amp; 雅俗通字典[[#This Row],[切音]]</f>
        <v>皆三求</v>
      </c>
    </row>
    <row r="6625" spans="1:13">
      <c r="A6625">
        <v>6624</v>
      </c>
      <c r="B6625" s="13" t="s">
        <v>7060</v>
      </c>
      <c r="C6625" s="13" t="s">
        <v>11</v>
      </c>
      <c r="D6625" s="13" t="s">
        <v>6928</v>
      </c>
      <c r="E6625" s="13" t="s">
        <v>275</v>
      </c>
      <c r="F6625" t="s">
        <v>7038</v>
      </c>
      <c r="G6625" s="13" t="str">
        <f xml:space="preserve"> IF( RIGHT(雅俗通字典[[#This Row],[聲調]],1)&lt;&gt;"入", "舒聲", "促聲")</f>
        <v>舒聲</v>
      </c>
      <c r="H6625" t="str">
        <f xml:space="preserve"> INDEX(聲母對照資料表[], MATCH(雅俗通字典[[#This Row],[切音]], 聲母對照資料表[十五音], 0), 2)</f>
        <v>k</v>
      </c>
      <c r="I6625" t="str">
        <f xml:space="preserve"> INDEX(韻母對照資料表[], MATCH(雅俗通字典[[#This Row],[字韻]] &amp; LEFT(雅俗通字典[[#This Row],[舒促聲]],1), 韻母對照資料表[十五音識別碼], 0), 2)</f>
        <v>ai</v>
      </c>
      <c r="J6625">
        <f xml:space="preserve"> MATCH(雅俗通字典[[#This Row],[聲調]], 雅俗通聲調, 0)</f>
        <v>3</v>
      </c>
      <c r="K6625" t="str">
        <f xml:space="preserve"> _xlfn.CONCAT(雅俗通字典[[#This Row],[聲]:[調]])</f>
        <v>kai3</v>
      </c>
      <c r="L6625" t="str">
        <f xml:space="preserve"> 雅俗通字典[[#This Row],[字韻]] &amp; 雅俗通字典[[#This Row],[聲調]] &amp; "聲" &amp; 雅俗通字典[[#This Row],[切音]]</f>
        <v>皆上去聲求</v>
      </c>
      <c r="M6625" t="str">
        <f xml:space="preserve"> 雅俗通字典[[#This Row],[字韻]] &amp; TEXT(雅俗通字典[[#This Row],[調]], "[DBNum1]") &amp; 雅俗通字典[[#This Row],[切音]]</f>
        <v>皆三求</v>
      </c>
    </row>
    <row r="6626" spans="1:13">
      <c r="A6626">
        <v>6625</v>
      </c>
      <c r="B6626" s="13" t="s">
        <v>6988</v>
      </c>
      <c r="C6626" s="13" t="s">
        <v>11</v>
      </c>
      <c r="D6626" s="13" t="s">
        <v>6928</v>
      </c>
      <c r="E6626" s="13" t="s">
        <v>275</v>
      </c>
      <c r="F6626" t="s">
        <v>7038</v>
      </c>
      <c r="G6626" s="13" t="str">
        <f xml:space="preserve"> IF( RIGHT(雅俗通字典[[#This Row],[聲調]],1)&lt;&gt;"入", "舒聲", "促聲")</f>
        <v>舒聲</v>
      </c>
      <c r="H6626" t="str">
        <f xml:space="preserve"> INDEX(聲母對照資料表[], MATCH(雅俗通字典[[#This Row],[切音]], 聲母對照資料表[十五音], 0), 2)</f>
        <v>k</v>
      </c>
      <c r="I6626" t="str">
        <f xml:space="preserve"> INDEX(韻母對照資料表[], MATCH(雅俗通字典[[#This Row],[字韻]] &amp; LEFT(雅俗通字典[[#This Row],[舒促聲]],1), 韻母對照資料表[十五音識別碼], 0), 2)</f>
        <v>ai</v>
      </c>
      <c r="J6626">
        <f xml:space="preserve"> MATCH(雅俗通字典[[#This Row],[聲調]], 雅俗通聲調, 0)</f>
        <v>3</v>
      </c>
      <c r="K6626" t="str">
        <f xml:space="preserve"> _xlfn.CONCAT(雅俗通字典[[#This Row],[聲]:[調]])</f>
        <v>kai3</v>
      </c>
      <c r="L6626" t="str">
        <f xml:space="preserve"> 雅俗通字典[[#This Row],[字韻]] &amp; 雅俗通字典[[#This Row],[聲調]] &amp; "聲" &amp; 雅俗通字典[[#This Row],[切音]]</f>
        <v>皆上去聲求</v>
      </c>
      <c r="M6626" t="str">
        <f xml:space="preserve"> 雅俗通字典[[#This Row],[字韻]] &amp; TEXT(雅俗通字典[[#This Row],[調]], "[DBNum1]") &amp; 雅俗通字典[[#This Row],[切音]]</f>
        <v>皆三求</v>
      </c>
    </row>
    <row r="6627" spans="1:13">
      <c r="A6627">
        <v>6626</v>
      </c>
      <c r="B6627" s="13" t="s">
        <v>7061</v>
      </c>
      <c r="C6627" s="13" t="s">
        <v>11</v>
      </c>
      <c r="D6627" s="13" t="s">
        <v>6928</v>
      </c>
      <c r="E6627" s="13" t="s">
        <v>275</v>
      </c>
      <c r="F6627" t="s">
        <v>7038</v>
      </c>
      <c r="G6627" s="13" t="str">
        <f xml:space="preserve"> IF( RIGHT(雅俗通字典[[#This Row],[聲調]],1)&lt;&gt;"入", "舒聲", "促聲")</f>
        <v>舒聲</v>
      </c>
      <c r="H6627" t="str">
        <f xml:space="preserve"> INDEX(聲母對照資料表[], MATCH(雅俗通字典[[#This Row],[切音]], 聲母對照資料表[十五音], 0), 2)</f>
        <v>k</v>
      </c>
      <c r="I6627" t="str">
        <f xml:space="preserve"> INDEX(韻母對照資料表[], MATCH(雅俗通字典[[#This Row],[字韻]] &amp; LEFT(雅俗通字典[[#This Row],[舒促聲]],1), 韻母對照資料表[十五音識別碼], 0), 2)</f>
        <v>ai</v>
      </c>
      <c r="J6627">
        <f xml:space="preserve"> MATCH(雅俗通字典[[#This Row],[聲調]], 雅俗通聲調, 0)</f>
        <v>3</v>
      </c>
      <c r="K6627" t="str">
        <f xml:space="preserve"> _xlfn.CONCAT(雅俗通字典[[#This Row],[聲]:[調]])</f>
        <v>kai3</v>
      </c>
      <c r="L6627" t="str">
        <f xml:space="preserve"> 雅俗通字典[[#This Row],[字韻]] &amp; 雅俗通字典[[#This Row],[聲調]] &amp; "聲" &amp; 雅俗通字典[[#This Row],[切音]]</f>
        <v>皆上去聲求</v>
      </c>
      <c r="M6627" t="str">
        <f xml:space="preserve"> 雅俗通字典[[#This Row],[字韻]] &amp; TEXT(雅俗通字典[[#This Row],[調]], "[DBNum1]") &amp; 雅俗通字典[[#This Row],[切音]]</f>
        <v>皆三求</v>
      </c>
    </row>
    <row r="6628" spans="1:13">
      <c r="A6628">
        <v>6627</v>
      </c>
      <c r="B6628" s="13" t="s">
        <v>7062</v>
      </c>
      <c r="C6628" s="13" t="s">
        <v>11</v>
      </c>
      <c r="D6628" s="13" t="s">
        <v>6928</v>
      </c>
      <c r="E6628" s="13" t="s">
        <v>275</v>
      </c>
      <c r="F6628" t="s">
        <v>7038</v>
      </c>
      <c r="G6628" s="13" t="str">
        <f xml:space="preserve"> IF( RIGHT(雅俗通字典[[#This Row],[聲調]],1)&lt;&gt;"入", "舒聲", "促聲")</f>
        <v>舒聲</v>
      </c>
      <c r="H6628" t="str">
        <f xml:space="preserve"> INDEX(聲母對照資料表[], MATCH(雅俗通字典[[#This Row],[切音]], 聲母對照資料表[十五音], 0), 2)</f>
        <v>k</v>
      </c>
      <c r="I6628" t="str">
        <f xml:space="preserve"> INDEX(韻母對照資料表[], MATCH(雅俗通字典[[#This Row],[字韻]] &amp; LEFT(雅俗通字典[[#This Row],[舒促聲]],1), 韻母對照資料表[十五音識別碼], 0), 2)</f>
        <v>ai</v>
      </c>
      <c r="J6628">
        <f xml:space="preserve"> MATCH(雅俗通字典[[#This Row],[聲調]], 雅俗通聲調, 0)</f>
        <v>3</v>
      </c>
      <c r="K6628" t="str">
        <f xml:space="preserve"> _xlfn.CONCAT(雅俗通字典[[#This Row],[聲]:[調]])</f>
        <v>kai3</v>
      </c>
      <c r="L6628" t="str">
        <f xml:space="preserve"> 雅俗通字典[[#This Row],[字韻]] &amp; 雅俗通字典[[#This Row],[聲調]] &amp; "聲" &amp; 雅俗通字典[[#This Row],[切音]]</f>
        <v>皆上去聲求</v>
      </c>
      <c r="M6628" t="str">
        <f xml:space="preserve"> 雅俗通字典[[#This Row],[字韻]] &amp; TEXT(雅俗通字典[[#This Row],[調]], "[DBNum1]") &amp; 雅俗通字典[[#This Row],[切音]]</f>
        <v>皆三求</v>
      </c>
    </row>
    <row r="6629" spans="1:13">
      <c r="A6629">
        <v>6628</v>
      </c>
      <c r="B6629" s="13" t="s">
        <v>7063</v>
      </c>
      <c r="C6629" s="13" t="s">
        <v>10186</v>
      </c>
      <c r="D6629" s="13" t="s">
        <v>6928</v>
      </c>
      <c r="E6629" s="13" t="s">
        <v>275</v>
      </c>
      <c r="F6629" t="s">
        <v>7064</v>
      </c>
      <c r="G6629" s="13" t="str">
        <f xml:space="preserve"> IF( RIGHT(雅俗通字典[[#This Row],[聲調]],1)&lt;&gt;"入", "舒聲", "促聲")</f>
        <v>舒聲</v>
      </c>
      <c r="H6629" t="str">
        <f xml:space="preserve"> INDEX(聲母對照資料表[], MATCH(雅俗通字典[[#This Row],[切音]], 聲母對照資料表[十五音], 0), 2)</f>
        <v>kh</v>
      </c>
      <c r="I6629" t="str">
        <f xml:space="preserve"> INDEX(韻母對照資料表[], MATCH(雅俗通字典[[#This Row],[字韻]] &amp; LEFT(雅俗通字典[[#This Row],[舒促聲]],1), 韻母對照資料表[十五音識別碼], 0), 2)</f>
        <v>ai</v>
      </c>
      <c r="J6629">
        <f xml:space="preserve"> MATCH(雅俗通字典[[#This Row],[聲調]], 雅俗通聲調, 0)</f>
        <v>3</v>
      </c>
      <c r="K6629" t="str">
        <f xml:space="preserve"> _xlfn.CONCAT(雅俗通字典[[#This Row],[聲]:[調]])</f>
        <v>khai3</v>
      </c>
      <c r="L6629" t="str">
        <f xml:space="preserve"> 雅俗通字典[[#This Row],[字韻]] &amp; 雅俗通字典[[#This Row],[聲調]] &amp; "聲" &amp; 雅俗通字典[[#This Row],[切音]]</f>
        <v>皆上去聲去</v>
      </c>
      <c r="M6629" t="str">
        <f xml:space="preserve"> 雅俗通字典[[#This Row],[字韻]] &amp; TEXT(雅俗通字典[[#This Row],[調]], "[DBNum1]") &amp; 雅俗通字典[[#This Row],[切音]]</f>
        <v>皆三去</v>
      </c>
    </row>
    <row r="6630" spans="1:13">
      <c r="A6630">
        <v>6629</v>
      </c>
      <c r="B6630" s="13" t="s">
        <v>7065</v>
      </c>
      <c r="C6630" s="13" t="s">
        <v>10186</v>
      </c>
      <c r="D6630" s="13" t="s">
        <v>6928</v>
      </c>
      <c r="E6630" s="13" t="s">
        <v>275</v>
      </c>
      <c r="F6630" t="s">
        <v>7064</v>
      </c>
      <c r="G6630" s="13" t="str">
        <f xml:space="preserve"> IF( RIGHT(雅俗通字典[[#This Row],[聲調]],1)&lt;&gt;"入", "舒聲", "促聲")</f>
        <v>舒聲</v>
      </c>
      <c r="H6630" t="str">
        <f xml:space="preserve"> INDEX(聲母對照資料表[], MATCH(雅俗通字典[[#This Row],[切音]], 聲母對照資料表[十五音], 0), 2)</f>
        <v>kh</v>
      </c>
      <c r="I6630" t="str">
        <f xml:space="preserve"> INDEX(韻母對照資料表[], MATCH(雅俗通字典[[#This Row],[字韻]] &amp; LEFT(雅俗通字典[[#This Row],[舒促聲]],1), 韻母對照資料表[十五音識別碼], 0), 2)</f>
        <v>ai</v>
      </c>
      <c r="J6630">
        <f xml:space="preserve"> MATCH(雅俗通字典[[#This Row],[聲調]], 雅俗通聲調, 0)</f>
        <v>3</v>
      </c>
      <c r="K6630" t="str">
        <f xml:space="preserve"> _xlfn.CONCAT(雅俗通字典[[#This Row],[聲]:[調]])</f>
        <v>khai3</v>
      </c>
      <c r="L6630" t="str">
        <f xml:space="preserve"> 雅俗通字典[[#This Row],[字韻]] &amp; 雅俗通字典[[#This Row],[聲調]] &amp; "聲" &amp; 雅俗通字典[[#This Row],[切音]]</f>
        <v>皆上去聲去</v>
      </c>
      <c r="M6630" t="str">
        <f xml:space="preserve"> 雅俗通字典[[#This Row],[字韻]] &amp; TEXT(雅俗通字典[[#This Row],[調]], "[DBNum1]") &amp; 雅俗通字典[[#This Row],[切音]]</f>
        <v>皆三去</v>
      </c>
    </row>
    <row r="6631" spans="1:13">
      <c r="A6631">
        <v>6630</v>
      </c>
      <c r="B6631" s="13" t="s">
        <v>6646</v>
      </c>
      <c r="C6631" s="13" t="s">
        <v>10186</v>
      </c>
      <c r="D6631" s="13" t="s">
        <v>6928</v>
      </c>
      <c r="E6631" s="13" t="s">
        <v>275</v>
      </c>
      <c r="F6631" t="s">
        <v>7064</v>
      </c>
      <c r="G6631" s="13" t="str">
        <f xml:space="preserve"> IF( RIGHT(雅俗通字典[[#This Row],[聲調]],1)&lt;&gt;"入", "舒聲", "促聲")</f>
        <v>舒聲</v>
      </c>
      <c r="H6631" t="str">
        <f xml:space="preserve"> INDEX(聲母對照資料表[], MATCH(雅俗通字典[[#This Row],[切音]], 聲母對照資料表[十五音], 0), 2)</f>
        <v>kh</v>
      </c>
      <c r="I6631" t="str">
        <f xml:space="preserve"> INDEX(韻母對照資料表[], MATCH(雅俗通字典[[#This Row],[字韻]] &amp; LEFT(雅俗通字典[[#This Row],[舒促聲]],1), 韻母對照資料表[十五音識別碼], 0), 2)</f>
        <v>ai</v>
      </c>
      <c r="J6631">
        <f xml:space="preserve"> MATCH(雅俗通字典[[#This Row],[聲調]], 雅俗通聲調, 0)</f>
        <v>3</v>
      </c>
      <c r="K6631" t="str">
        <f xml:space="preserve"> _xlfn.CONCAT(雅俗通字典[[#This Row],[聲]:[調]])</f>
        <v>khai3</v>
      </c>
      <c r="L6631" t="str">
        <f xml:space="preserve"> 雅俗通字典[[#This Row],[字韻]] &amp; 雅俗通字典[[#This Row],[聲調]] &amp; "聲" &amp; 雅俗通字典[[#This Row],[切音]]</f>
        <v>皆上去聲去</v>
      </c>
      <c r="M6631" t="str">
        <f xml:space="preserve"> 雅俗通字典[[#This Row],[字韻]] &amp; TEXT(雅俗通字典[[#This Row],[調]], "[DBNum1]") &amp; 雅俗通字典[[#This Row],[切音]]</f>
        <v>皆三去</v>
      </c>
    </row>
    <row r="6632" spans="1:13">
      <c r="A6632">
        <v>6631</v>
      </c>
      <c r="B6632" s="13" t="s">
        <v>7066</v>
      </c>
      <c r="C6632" s="13" t="s">
        <v>10186</v>
      </c>
      <c r="D6632" s="13" t="s">
        <v>6928</v>
      </c>
      <c r="E6632" s="13" t="s">
        <v>275</v>
      </c>
      <c r="F6632" t="s">
        <v>7064</v>
      </c>
      <c r="G6632" s="13" t="str">
        <f xml:space="preserve"> IF( RIGHT(雅俗通字典[[#This Row],[聲調]],1)&lt;&gt;"入", "舒聲", "促聲")</f>
        <v>舒聲</v>
      </c>
      <c r="H6632" t="str">
        <f xml:space="preserve"> INDEX(聲母對照資料表[], MATCH(雅俗通字典[[#This Row],[切音]], 聲母對照資料表[十五音], 0), 2)</f>
        <v>kh</v>
      </c>
      <c r="I6632" t="str">
        <f xml:space="preserve"> INDEX(韻母對照資料表[], MATCH(雅俗通字典[[#This Row],[字韻]] &amp; LEFT(雅俗通字典[[#This Row],[舒促聲]],1), 韻母對照資料表[十五音識別碼], 0), 2)</f>
        <v>ai</v>
      </c>
      <c r="J6632">
        <f xml:space="preserve"> MATCH(雅俗通字典[[#This Row],[聲調]], 雅俗通聲調, 0)</f>
        <v>3</v>
      </c>
      <c r="K6632" t="str">
        <f xml:space="preserve"> _xlfn.CONCAT(雅俗通字典[[#This Row],[聲]:[調]])</f>
        <v>khai3</v>
      </c>
      <c r="L6632" t="str">
        <f xml:space="preserve"> 雅俗通字典[[#This Row],[字韻]] &amp; 雅俗通字典[[#This Row],[聲調]] &amp; "聲" &amp; 雅俗通字典[[#This Row],[切音]]</f>
        <v>皆上去聲去</v>
      </c>
      <c r="M6632" t="str">
        <f xml:space="preserve"> 雅俗通字典[[#This Row],[字韻]] &amp; TEXT(雅俗通字典[[#This Row],[調]], "[DBNum1]") &amp; 雅俗通字典[[#This Row],[切音]]</f>
        <v>皆三去</v>
      </c>
    </row>
    <row r="6633" spans="1:13">
      <c r="A6633">
        <v>6632</v>
      </c>
      <c r="B6633" s="13" t="s">
        <v>7067</v>
      </c>
      <c r="C6633" s="13" t="s">
        <v>10186</v>
      </c>
      <c r="D6633" s="13" t="s">
        <v>6928</v>
      </c>
      <c r="E6633" s="13" t="s">
        <v>275</v>
      </c>
      <c r="F6633" t="s">
        <v>7064</v>
      </c>
      <c r="G6633" s="13" t="str">
        <f xml:space="preserve"> IF( RIGHT(雅俗通字典[[#This Row],[聲調]],1)&lt;&gt;"入", "舒聲", "促聲")</f>
        <v>舒聲</v>
      </c>
      <c r="H6633" t="str">
        <f xml:space="preserve"> INDEX(聲母對照資料表[], MATCH(雅俗通字典[[#This Row],[切音]], 聲母對照資料表[十五音], 0), 2)</f>
        <v>kh</v>
      </c>
      <c r="I6633" t="str">
        <f xml:space="preserve"> INDEX(韻母對照資料表[], MATCH(雅俗通字典[[#This Row],[字韻]] &amp; LEFT(雅俗通字典[[#This Row],[舒促聲]],1), 韻母對照資料表[十五音識別碼], 0), 2)</f>
        <v>ai</v>
      </c>
      <c r="J6633">
        <f xml:space="preserve"> MATCH(雅俗通字典[[#This Row],[聲調]], 雅俗通聲調, 0)</f>
        <v>3</v>
      </c>
      <c r="K6633" t="str">
        <f xml:space="preserve"> _xlfn.CONCAT(雅俗通字典[[#This Row],[聲]:[調]])</f>
        <v>khai3</v>
      </c>
      <c r="L6633" t="str">
        <f xml:space="preserve"> 雅俗通字典[[#This Row],[字韻]] &amp; 雅俗通字典[[#This Row],[聲調]] &amp; "聲" &amp; 雅俗通字典[[#This Row],[切音]]</f>
        <v>皆上去聲去</v>
      </c>
      <c r="M6633" t="str">
        <f xml:space="preserve"> 雅俗通字典[[#This Row],[字韻]] &amp; TEXT(雅俗通字典[[#This Row],[調]], "[DBNum1]") &amp; 雅俗通字典[[#This Row],[切音]]</f>
        <v>皆三去</v>
      </c>
    </row>
    <row r="6634" spans="1:13">
      <c r="A6634">
        <v>6633</v>
      </c>
      <c r="B6634" s="13" t="s">
        <v>7068</v>
      </c>
      <c r="C6634" s="13" t="s">
        <v>10186</v>
      </c>
      <c r="D6634" s="13" t="s">
        <v>6928</v>
      </c>
      <c r="E6634" s="13" t="s">
        <v>275</v>
      </c>
      <c r="F6634" t="s">
        <v>7064</v>
      </c>
      <c r="G6634" s="13" t="str">
        <f xml:space="preserve"> IF( RIGHT(雅俗通字典[[#This Row],[聲調]],1)&lt;&gt;"入", "舒聲", "促聲")</f>
        <v>舒聲</v>
      </c>
      <c r="H6634" t="str">
        <f xml:space="preserve"> INDEX(聲母對照資料表[], MATCH(雅俗通字典[[#This Row],[切音]], 聲母對照資料表[十五音], 0), 2)</f>
        <v>kh</v>
      </c>
      <c r="I6634" t="str">
        <f xml:space="preserve"> INDEX(韻母對照資料表[], MATCH(雅俗通字典[[#This Row],[字韻]] &amp; LEFT(雅俗通字典[[#This Row],[舒促聲]],1), 韻母對照資料表[十五音識別碼], 0), 2)</f>
        <v>ai</v>
      </c>
      <c r="J6634">
        <f xml:space="preserve"> MATCH(雅俗通字典[[#This Row],[聲調]], 雅俗通聲調, 0)</f>
        <v>3</v>
      </c>
      <c r="K6634" t="str">
        <f xml:space="preserve"> _xlfn.CONCAT(雅俗通字典[[#This Row],[聲]:[調]])</f>
        <v>khai3</v>
      </c>
      <c r="L6634" t="str">
        <f xml:space="preserve"> 雅俗通字典[[#This Row],[字韻]] &amp; 雅俗通字典[[#This Row],[聲調]] &amp; "聲" &amp; 雅俗通字典[[#This Row],[切音]]</f>
        <v>皆上去聲去</v>
      </c>
      <c r="M6634" t="str">
        <f xml:space="preserve"> 雅俗通字典[[#This Row],[字韻]] &amp; TEXT(雅俗通字典[[#This Row],[調]], "[DBNum1]") &amp; 雅俗通字典[[#This Row],[切音]]</f>
        <v>皆三去</v>
      </c>
    </row>
    <row r="6635" spans="1:13">
      <c r="A6635">
        <v>6634</v>
      </c>
      <c r="B6635" s="13" t="s">
        <v>7069</v>
      </c>
      <c r="C6635" s="13" t="s">
        <v>10186</v>
      </c>
      <c r="D6635" s="13" t="s">
        <v>6928</v>
      </c>
      <c r="E6635" s="13" t="s">
        <v>275</v>
      </c>
      <c r="F6635" t="s">
        <v>7064</v>
      </c>
      <c r="G6635" s="13" t="str">
        <f xml:space="preserve"> IF( RIGHT(雅俗通字典[[#This Row],[聲調]],1)&lt;&gt;"入", "舒聲", "促聲")</f>
        <v>舒聲</v>
      </c>
      <c r="H6635" t="str">
        <f xml:space="preserve"> INDEX(聲母對照資料表[], MATCH(雅俗通字典[[#This Row],[切音]], 聲母對照資料表[十五音], 0), 2)</f>
        <v>kh</v>
      </c>
      <c r="I6635" t="str">
        <f xml:space="preserve"> INDEX(韻母對照資料表[], MATCH(雅俗通字典[[#This Row],[字韻]] &amp; LEFT(雅俗通字典[[#This Row],[舒促聲]],1), 韻母對照資料表[十五音識別碼], 0), 2)</f>
        <v>ai</v>
      </c>
      <c r="J6635">
        <f xml:space="preserve"> MATCH(雅俗通字典[[#This Row],[聲調]], 雅俗通聲調, 0)</f>
        <v>3</v>
      </c>
      <c r="K6635" t="str">
        <f xml:space="preserve"> _xlfn.CONCAT(雅俗通字典[[#This Row],[聲]:[調]])</f>
        <v>khai3</v>
      </c>
      <c r="L6635" t="str">
        <f xml:space="preserve"> 雅俗通字典[[#This Row],[字韻]] &amp; 雅俗通字典[[#This Row],[聲調]] &amp; "聲" &amp; 雅俗通字典[[#This Row],[切音]]</f>
        <v>皆上去聲去</v>
      </c>
      <c r="M6635" t="str">
        <f xml:space="preserve"> 雅俗通字典[[#This Row],[字韻]] &amp; TEXT(雅俗通字典[[#This Row],[調]], "[DBNum1]") &amp; 雅俗通字典[[#This Row],[切音]]</f>
        <v>皆三去</v>
      </c>
    </row>
    <row r="6636" spans="1:13">
      <c r="A6636">
        <v>6635</v>
      </c>
      <c r="B6636" s="13" t="s">
        <v>7070</v>
      </c>
      <c r="C6636" s="13" t="s">
        <v>10186</v>
      </c>
      <c r="D6636" s="13" t="s">
        <v>6928</v>
      </c>
      <c r="E6636" s="13" t="s">
        <v>275</v>
      </c>
      <c r="F6636" t="s">
        <v>7064</v>
      </c>
      <c r="G6636" s="13" t="str">
        <f xml:space="preserve"> IF( RIGHT(雅俗通字典[[#This Row],[聲調]],1)&lt;&gt;"入", "舒聲", "促聲")</f>
        <v>舒聲</v>
      </c>
      <c r="H6636" t="str">
        <f xml:space="preserve"> INDEX(聲母對照資料表[], MATCH(雅俗通字典[[#This Row],[切音]], 聲母對照資料表[十五音], 0), 2)</f>
        <v>kh</v>
      </c>
      <c r="I6636" t="str">
        <f xml:space="preserve"> INDEX(韻母對照資料表[], MATCH(雅俗通字典[[#This Row],[字韻]] &amp; LEFT(雅俗通字典[[#This Row],[舒促聲]],1), 韻母對照資料表[十五音識別碼], 0), 2)</f>
        <v>ai</v>
      </c>
      <c r="J6636">
        <f xml:space="preserve"> MATCH(雅俗通字典[[#This Row],[聲調]], 雅俗通聲調, 0)</f>
        <v>3</v>
      </c>
      <c r="K6636" t="str">
        <f xml:space="preserve"> _xlfn.CONCAT(雅俗通字典[[#This Row],[聲]:[調]])</f>
        <v>khai3</v>
      </c>
      <c r="L6636" t="str">
        <f xml:space="preserve"> 雅俗通字典[[#This Row],[字韻]] &amp; 雅俗通字典[[#This Row],[聲調]] &amp; "聲" &amp; 雅俗通字典[[#This Row],[切音]]</f>
        <v>皆上去聲去</v>
      </c>
      <c r="M6636" t="str">
        <f xml:space="preserve"> 雅俗通字典[[#This Row],[字韻]] &amp; TEXT(雅俗通字典[[#This Row],[調]], "[DBNum1]") &amp; 雅俗通字典[[#This Row],[切音]]</f>
        <v>皆三去</v>
      </c>
    </row>
    <row r="6637" spans="1:13">
      <c r="A6637">
        <v>6636</v>
      </c>
      <c r="B6637" s="13" t="s">
        <v>7071</v>
      </c>
      <c r="C6637" s="13" t="s">
        <v>10186</v>
      </c>
      <c r="D6637" s="13" t="s">
        <v>6928</v>
      </c>
      <c r="E6637" s="13" t="s">
        <v>275</v>
      </c>
      <c r="F6637" t="s">
        <v>7064</v>
      </c>
      <c r="G6637" s="13" t="str">
        <f xml:space="preserve"> IF( RIGHT(雅俗通字典[[#This Row],[聲調]],1)&lt;&gt;"入", "舒聲", "促聲")</f>
        <v>舒聲</v>
      </c>
      <c r="H6637" t="str">
        <f xml:space="preserve"> INDEX(聲母對照資料表[], MATCH(雅俗通字典[[#This Row],[切音]], 聲母對照資料表[十五音], 0), 2)</f>
        <v>kh</v>
      </c>
      <c r="I6637" t="str">
        <f xml:space="preserve"> INDEX(韻母對照資料表[], MATCH(雅俗通字典[[#This Row],[字韻]] &amp; LEFT(雅俗通字典[[#This Row],[舒促聲]],1), 韻母對照資料表[十五音識別碼], 0), 2)</f>
        <v>ai</v>
      </c>
      <c r="J6637">
        <f xml:space="preserve"> MATCH(雅俗通字典[[#This Row],[聲調]], 雅俗通聲調, 0)</f>
        <v>3</v>
      </c>
      <c r="K6637" t="str">
        <f xml:space="preserve"> _xlfn.CONCAT(雅俗通字典[[#This Row],[聲]:[調]])</f>
        <v>khai3</v>
      </c>
      <c r="L6637" t="str">
        <f xml:space="preserve"> 雅俗通字典[[#This Row],[字韻]] &amp; 雅俗通字典[[#This Row],[聲調]] &amp; "聲" &amp; 雅俗通字典[[#This Row],[切音]]</f>
        <v>皆上去聲去</v>
      </c>
      <c r="M6637" t="str">
        <f xml:space="preserve"> 雅俗通字典[[#This Row],[字韻]] &amp; TEXT(雅俗通字典[[#This Row],[調]], "[DBNum1]") &amp; 雅俗通字典[[#This Row],[切音]]</f>
        <v>皆三去</v>
      </c>
    </row>
    <row r="6638" spans="1:13">
      <c r="A6638">
        <v>6637</v>
      </c>
      <c r="B6638" s="13" t="s">
        <v>7072</v>
      </c>
      <c r="C6638" s="13" t="s">
        <v>10186</v>
      </c>
      <c r="D6638" s="13" t="s">
        <v>6928</v>
      </c>
      <c r="E6638" s="13" t="s">
        <v>275</v>
      </c>
      <c r="F6638" t="s">
        <v>7064</v>
      </c>
      <c r="G6638" s="13" t="str">
        <f xml:space="preserve"> IF( RIGHT(雅俗通字典[[#This Row],[聲調]],1)&lt;&gt;"入", "舒聲", "促聲")</f>
        <v>舒聲</v>
      </c>
      <c r="H6638" t="str">
        <f xml:space="preserve"> INDEX(聲母對照資料表[], MATCH(雅俗通字典[[#This Row],[切音]], 聲母對照資料表[十五音], 0), 2)</f>
        <v>kh</v>
      </c>
      <c r="I6638" t="str">
        <f xml:space="preserve"> INDEX(韻母對照資料表[], MATCH(雅俗通字典[[#This Row],[字韻]] &amp; LEFT(雅俗通字典[[#This Row],[舒促聲]],1), 韻母對照資料表[十五音識別碼], 0), 2)</f>
        <v>ai</v>
      </c>
      <c r="J6638">
        <f xml:space="preserve"> MATCH(雅俗通字典[[#This Row],[聲調]], 雅俗通聲調, 0)</f>
        <v>3</v>
      </c>
      <c r="K6638" t="str">
        <f xml:space="preserve"> _xlfn.CONCAT(雅俗通字典[[#This Row],[聲]:[調]])</f>
        <v>khai3</v>
      </c>
      <c r="L6638" t="str">
        <f xml:space="preserve"> 雅俗通字典[[#This Row],[字韻]] &amp; 雅俗通字典[[#This Row],[聲調]] &amp; "聲" &amp; 雅俗通字典[[#This Row],[切音]]</f>
        <v>皆上去聲去</v>
      </c>
      <c r="M6638" t="str">
        <f xml:space="preserve"> 雅俗通字典[[#This Row],[字韻]] &amp; TEXT(雅俗通字典[[#This Row],[調]], "[DBNum1]") &amp; 雅俗通字典[[#This Row],[切音]]</f>
        <v>皆三去</v>
      </c>
    </row>
    <row r="6639" spans="1:13">
      <c r="A6639">
        <v>6638</v>
      </c>
      <c r="B6639" s="13" t="s">
        <v>2043</v>
      </c>
      <c r="C6639" s="13" t="s">
        <v>10186</v>
      </c>
      <c r="D6639" s="13" t="s">
        <v>6928</v>
      </c>
      <c r="E6639" s="13" t="s">
        <v>275</v>
      </c>
      <c r="F6639" t="s">
        <v>7064</v>
      </c>
      <c r="G6639" s="13" t="str">
        <f xml:space="preserve"> IF( RIGHT(雅俗通字典[[#This Row],[聲調]],1)&lt;&gt;"入", "舒聲", "促聲")</f>
        <v>舒聲</v>
      </c>
      <c r="H6639" t="str">
        <f xml:space="preserve"> INDEX(聲母對照資料表[], MATCH(雅俗通字典[[#This Row],[切音]], 聲母對照資料表[十五音], 0), 2)</f>
        <v>kh</v>
      </c>
      <c r="I6639" t="str">
        <f xml:space="preserve"> INDEX(韻母對照資料表[], MATCH(雅俗通字典[[#This Row],[字韻]] &amp; LEFT(雅俗通字典[[#This Row],[舒促聲]],1), 韻母對照資料表[十五音識別碼], 0), 2)</f>
        <v>ai</v>
      </c>
      <c r="J6639">
        <f xml:space="preserve"> MATCH(雅俗通字典[[#This Row],[聲調]], 雅俗通聲調, 0)</f>
        <v>3</v>
      </c>
      <c r="K6639" t="str">
        <f xml:space="preserve"> _xlfn.CONCAT(雅俗通字典[[#This Row],[聲]:[調]])</f>
        <v>khai3</v>
      </c>
      <c r="L6639" t="str">
        <f xml:space="preserve"> 雅俗通字典[[#This Row],[字韻]] &amp; 雅俗通字典[[#This Row],[聲調]] &amp; "聲" &amp; 雅俗通字典[[#This Row],[切音]]</f>
        <v>皆上去聲去</v>
      </c>
      <c r="M6639" t="str">
        <f xml:space="preserve"> 雅俗通字典[[#This Row],[字韻]] &amp; TEXT(雅俗通字典[[#This Row],[調]], "[DBNum1]") &amp; 雅俗通字典[[#This Row],[切音]]</f>
        <v>皆三去</v>
      </c>
    </row>
    <row r="6640" spans="1:13">
      <c r="A6640">
        <v>6639</v>
      </c>
      <c r="B6640" s="13" t="s">
        <v>6939</v>
      </c>
      <c r="C6640" s="13" t="s">
        <v>10186</v>
      </c>
      <c r="D6640" s="13" t="s">
        <v>6928</v>
      </c>
      <c r="E6640" s="13" t="s">
        <v>275</v>
      </c>
      <c r="F6640" t="s">
        <v>7064</v>
      </c>
      <c r="G6640" s="13" t="str">
        <f xml:space="preserve"> IF( RIGHT(雅俗通字典[[#This Row],[聲調]],1)&lt;&gt;"入", "舒聲", "促聲")</f>
        <v>舒聲</v>
      </c>
      <c r="H6640" t="str">
        <f xml:space="preserve"> INDEX(聲母對照資料表[], MATCH(雅俗通字典[[#This Row],[切音]], 聲母對照資料表[十五音], 0), 2)</f>
        <v>kh</v>
      </c>
      <c r="I6640" t="str">
        <f xml:space="preserve"> INDEX(韻母對照資料表[], MATCH(雅俗通字典[[#This Row],[字韻]] &amp; LEFT(雅俗通字典[[#This Row],[舒促聲]],1), 韻母對照資料表[十五音識別碼], 0), 2)</f>
        <v>ai</v>
      </c>
      <c r="J6640">
        <f xml:space="preserve"> MATCH(雅俗通字典[[#This Row],[聲調]], 雅俗通聲調, 0)</f>
        <v>3</v>
      </c>
      <c r="K6640" t="str">
        <f xml:space="preserve"> _xlfn.CONCAT(雅俗通字典[[#This Row],[聲]:[調]])</f>
        <v>khai3</v>
      </c>
      <c r="L6640" t="str">
        <f xml:space="preserve"> 雅俗通字典[[#This Row],[字韻]] &amp; 雅俗通字典[[#This Row],[聲調]] &amp; "聲" &amp; 雅俗通字典[[#This Row],[切音]]</f>
        <v>皆上去聲去</v>
      </c>
      <c r="M6640" t="str">
        <f xml:space="preserve"> 雅俗通字典[[#This Row],[字韻]] &amp; TEXT(雅俗通字典[[#This Row],[調]], "[DBNum1]") &amp; 雅俗通字典[[#This Row],[切音]]</f>
        <v>皆三去</v>
      </c>
    </row>
    <row r="6641" spans="1:13">
      <c r="A6641">
        <v>6640</v>
      </c>
      <c r="B6641" s="13" t="s">
        <v>7073</v>
      </c>
      <c r="C6641" s="13" t="s">
        <v>32</v>
      </c>
      <c r="D6641" s="13" t="s">
        <v>6928</v>
      </c>
      <c r="E6641" s="13" t="s">
        <v>275</v>
      </c>
      <c r="F6641" t="s">
        <v>7074</v>
      </c>
      <c r="G6641" s="13" t="str">
        <f xml:space="preserve"> IF( RIGHT(雅俗通字典[[#This Row],[聲調]],1)&lt;&gt;"入", "舒聲", "促聲")</f>
        <v>舒聲</v>
      </c>
      <c r="H6641" t="str">
        <f xml:space="preserve"> INDEX(聲母對照資料表[], MATCH(雅俗通字典[[#This Row],[切音]], 聲母對照資料表[十五音], 0), 2)</f>
        <v>t</v>
      </c>
      <c r="I6641" t="str">
        <f xml:space="preserve"> INDEX(韻母對照資料表[], MATCH(雅俗通字典[[#This Row],[字韻]] &amp; LEFT(雅俗通字典[[#This Row],[舒促聲]],1), 韻母對照資料表[十五音識別碼], 0), 2)</f>
        <v>ai</v>
      </c>
      <c r="J6641">
        <f xml:space="preserve"> MATCH(雅俗通字典[[#This Row],[聲調]], 雅俗通聲調, 0)</f>
        <v>3</v>
      </c>
      <c r="K6641" t="str">
        <f xml:space="preserve"> _xlfn.CONCAT(雅俗通字典[[#This Row],[聲]:[調]])</f>
        <v>tai3</v>
      </c>
      <c r="L6641" t="str">
        <f xml:space="preserve"> 雅俗通字典[[#This Row],[字韻]] &amp; 雅俗通字典[[#This Row],[聲調]] &amp; "聲" &amp; 雅俗通字典[[#This Row],[切音]]</f>
        <v>皆上去聲地</v>
      </c>
      <c r="M6641" t="str">
        <f xml:space="preserve"> 雅俗通字典[[#This Row],[字韻]] &amp; TEXT(雅俗通字典[[#This Row],[調]], "[DBNum1]") &amp; 雅俗通字典[[#This Row],[切音]]</f>
        <v>皆三地</v>
      </c>
    </row>
    <row r="6642" spans="1:13">
      <c r="A6642">
        <v>6641</v>
      </c>
      <c r="B6642" s="13" t="s">
        <v>7075</v>
      </c>
      <c r="C6642" s="13" t="s">
        <v>32</v>
      </c>
      <c r="D6642" s="13" t="s">
        <v>6928</v>
      </c>
      <c r="E6642" s="13" t="s">
        <v>275</v>
      </c>
      <c r="F6642" t="s">
        <v>7074</v>
      </c>
      <c r="G6642" s="13" t="str">
        <f xml:space="preserve"> IF( RIGHT(雅俗通字典[[#This Row],[聲調]],1)&lt;&gt;"入", "舒聲", "促聲")</f>
        <v>舒聲</v>
      </c>
      <c r="H6642" t="str">
        <f xml:space="preserve"> INDEX(聲母對照資料表[], MATCH(雅俗通字典[[#This Row],[切音]], 聲母對照資料表[十五音], 0), 2)</f>
        <v>t</v>
      </c>
      <c r="I6642" t="str">
        <f xml:space="preserve"> INDEX(韻母對照資料表[], MATCH(雅俗通字典[[#This Row],[字韻]] &amp; LEFT(雅俗通字典[[#This Row],[舒促聲]],1), 韻母對照資料表[十五音識別碼], 0), 2)</f>
        <v>ai</v>
      </c>
      <c r="J6642">
        <f xml:space="preserve"> MATCH(雅俗通字典[[#This Row],[聲調]], 雅俗通聲調, 0)</f>
        <v>3</v>
      </c>
      <c r="K6642" t="str">
        <f xml:space="preserve"> _xlfn.CONCAT(雅俗通字典[[#This Row],[聲]:[調]])</f>
        <v>tai3</v>
      </c>
      <c r="L6642" t="str">
        <f xml:space="preserve"> 雅俗通字典[[#This Row],[字韻]] &amp; 雅俗通字典[[#This Row],[聲調]] &amp; "聲" &amp; 雅俗通字典[[#This Row],[切音]]</f>
        <v>皆上去聲地</v>
      </c>
      <c r="M6642" t="str">
        <f xml:space="preserve"> 雅俗通字典[[#This Row],[字韻]] &amp; TEXT(雅俗通字典[[#This Row],[調]], "[DBNum1]") &amp; 雅俗通字典[[#This Row],[切音]]</f>
        <v>皆三地</v>
      </c>
    </row>
    <row r="6643" spans="1:13">
      <c r="A6643">
        <v>6642</v>
      </c>
      <c r="B6643" s="13" t="s">
        <v>6032</v>
      </c>
      <c r="C6643" s="13" t="s">
        <v>32</v>
      </c>
      <c r="D6643" s="13" t="s">
        <v>6928</v>
      </c>
      <c r="E6643" s="13" t="s">
        <v>275</v>
      </c>
      <c r="F6643" t="s">
        <v>7074</v>
      </c>
      <c r="G6643" s="13" t="str">
        <f xml:space="preserve"> IF( RIGHT(雅俗通字典[[#This Row],[聲調]],1)&lt;&gt;"入", "舒聲", "促聲")</f>
        <v>舒聲</v>
      </c>
      <c r="H6643" t="str">
        <f xml:space="preserve"> INDEX(聲母對照資料表[], MATCH(雅俗通字典[[#This Row],[切音]], 聲母對照資料表[十五音], 0), 2)</f>
        <v>t</v>
      </c>
      <c r="I6643" t="str">
        <f xml:space="preserve"> INDEX(韻母對照資料表[], MATCH(雅俗通字典[[#This Row],[字韻]] &amp; LEFT(雅俗通字典[[#This Row],[舒促聲]],1), 韻母對照資料表[十五音識別碼], 0), 2)</f>
        <v>ai</v>
      </c>
      <c r="J6643">
        <f xml:space="preserve"> MATCH(雅俗通字典[[#This Row],[聲調]], 雅俗通聲調, 0)</f>
        <v>3</v>
      </c>
      <c r="K6643" t="str">
        <f xml:space="preserve"> _xlfn.CONCAT(雅俗通字典[[#This Row],[聲]:[調]])</f>
        <v>tai3</v>
      </c>
      <c r="L6643" t="str">
        <f xml:space="preserve"> 雅俗通字典[[#This Row],[字韻]] &amp; 雅俗通字典[[#This Row],[聲調]] &amp; "聲" &amp; 雅俗通字典[[#This Row],[切音]]</f>
        <v>皆上去聲地</v>
      </c>
      <c r="M6643" t="str">
        <f xml:space="preserve"> 雅俗通字典[[#This Row],[字韻]] &amp; TEXT(雅俗通字典[[#This Row],[調]], "[DBNum1]") &amp; 雅俗通字典[[#This Row],[切音]]</f>
        <v>皆三地</v>
      </c>
    </row>
    <row r="6644" spans="1:13">
      <c r="A6644">
        <v>6643</v>
      </c>
      <c r="B6644" s="13" t="s">
        <v>7076</v>
      </c>
      <c r="C6644" s="13" t="s">
        <v>32</v>
      </c>
      <c r="D6644" s="13" t="s">
        <v>6928</v>
      </c>
      <c r="E6644" s="13" t="s">
        <v>275</v>
      </c>
      <c r="F6644" t="s">
        <v>7074</v>
      </c>
      <c r="G6644" s="13" t="str">
        <f xml:space="preserve"> IF( RIGHT(雅俗通字典[[#This Row],[聲調]],1)&lt;&gt;"入", "舒聲", "促聲")</f>
        <v>舒聲</v>
      </c>
      <c r="H6644" t="str">
        <f xml:space="preserve"> INDEX(聲母對照資料表[], MATCH(雅俗通字典[[#This Row],[切音]], 聲母對照資料表[十五音], 0), 2)</f>
        <v>t</v>
      </c>
      <c r="I6644" t="str">
        <f xml:space="preserve"> INDEX(韻母對照資料表[], MATCH(雅俗通字典[[#This Row],[字韻]] &amp; LEFT(雅俗通字典[[#This Row],[舒促聲]],1), 韻母對照資料表[十五音識別碼], 0), 2)</f>
        <v>ai</v>
      </c>
      <c r="J6644">
        <f xml:space="preserve"> MATCH(雅俗通字典[[#This Row],[聲調]], 雅俗通聲調, 0)</f>
        <v>3</v>
      </c>
      <c r="K6644" t="str">
        <f xml:space="preserve"> _xlfn.CONCAT(雅俗通字典[[#This Row],[聲]:[調]])</f>
        <v>tai3</v>
      </c>
      <c r="L6644" t="str">
        <f xml:space="preserve"> 雅俗通字典[[#This Row],[字韻]] &amp; 雅俗通字典[[#This Row],[聲調]] &amp; "聲" &amp; 雅俗通字典[[#This Row],[切音]]</f>
        <v>皆上去聲地</v>
      </c>
      <c r="M6644" t="str">
        <f xml:space="preserve"> 雅俗通字典[[#This Row],[字韻]] &amp; TEXT(雅俗通字典[[#This Row],[調]], "[DBNum1]") &amp; 雅俗通字典[[#This Row],[切音]]</f>
        <v>皆三地</v>
      </c>
    </row>
    <row r="6645" spans="1:13">
      <c r="A6645">
        <v>6644</v>
      </c>
      <c r="B6645" s="13" t="s">
        <v>7077</v>
      </c>
      <c r="C6645" s="13" t="s">
        <v>45</v>
      </c>
      <c r="D6645" s="13" t="s">
        <v>6928</v>
      </c>
      <c r="E6645" s="13" t="s">
        <v>275</v>
      </c>
      <c r="F6645" t="s">
        <v>7078</v>
      </c>
      <c r="G6645" s="13" t="str">
        <f xml:space="preserve"> IF( RIGHT(雅俗通字典[[#This Row],[聲調]],1)&lt;&gt;"入", "舒聲", "促聲")</f>
        <v>舒聲</v>
      </c>
      <c r="H6645" t="str">
        <f xml:space="preserve"> INDEX(聲母對照資料表[], MATCH(雅俗通字典[[#This Row],[切音]], 聲母對照資料表[十五音], 0), 2)</f>
        <v>ph</v>
      </c>
      <c r="I6645" t="str">
        <f xml:space="preserve"> INDEX(韻母對照資料表[], MATCH(雅俗通字典[[#This Row],[字韻]] &amp; LEFT(雅俗通字典[[#This Row],[舒促聲]],1), 韻母對照資料表[十五音識別碼], 0), 2)</f>
        <v>ai</v>
      </c>
      <c r="J6645">
        <f xml:space="preserve"> MATCH(雅俗通字典[[#This Row],[聲調]], 雅俗通聲調, 0)</f>
        <v>3</v>
      </c>
      <c r="K6645" t="str">
        <f xml:space="preserve"> _xlfn.CONCAT(雅俗通字典[[#This Row],[聲]:[調]])</f>
        <v>phai3</v>
      </c>
      <c r="L6645" t="str">
        <f xml:space="preserve"> 雅俗通字典[[#This Row],[字韻]] &amp; 雅俗通字典[[#This Row],[聲調]] &amp; "聲" &amp; 雅俗通字典[[#This Row],[切音]]</f>
        <v>皆上去聲頗</v>
      </c>
      <c r="M6645" t="str">
        <f xml:space="preserve"> 雅俗通字典[[#This Row],[字韻]] &amp; TEXT(雅俗通字典[[#This Row],[調]], "[DBNum1]") &amp; 雅俗通字典[[#This Row],[切音]]</f>
        <v>皆三頗</v>
      </c>
    </row>
    <row r="6646" spans="1:13">
      <c r="A6646">
        <v>6645</v>
      </c>
      <c r="B6646" s="13" t="s">
        <v>7079</v>
      </c>
      <c r="C6646" s="13" t="s">
        <v>45</v>
      </c>
      <c r="D6646" s="13" t="s">
        <v>6928</v>
      </c>
      <c r="E6646" s="13" t="s">
        <v>275</v>
      </c>
      <c r="F6646" t="s">
        <v>7078</v>
      </c>
      <c r="G6646" s="13" t="str">
        <f xml:space="preserve"> IF( RIGHT(雅俗通字典[[#This Row],[聲調]],1)&lt;&gt;"入", "舒聲", "促聲")</f>
        <v>舒聲</v>
      </c>
      <c r="H6646" t="str">
        <f xml:space="preserve"> INDEX(聲母對照資料表[], MATCH(雅俗通字典[[#This Row],[切音]], 聲母對照資料表[十五音], 0), 2)</f>
        <v>ph</v>
      </c>
      <c r="I6646" t="str">
        <f xml:space="preserve"> INDEX(韻母對照資料表[], MATCH(雅俗通字典[[#This Row],[字韻]] &amp; LEFT(雅俗通字典[[#This Row],[舒促聲]],1), 韻母對照資料表[十五音識別碼], 0), 2)</f>
        <v>ai</v>
      </c>
      <c r="J6646">
        <f xml:space="preserve"> MATCH(雅俗通字典[[#This Row],[聲調]], 雅俗通聲調, 0)</f>
        <v>3</v>
      </c>
      <c r="K6646" t="str">
        <f xml:space="preserve"> _xlfn.CONCAT(雅俗通字典[[#This Row],[聲]:[調]])</f>
        <v>phai3</v>
      </c>
      <c r="L6646" t="str">
        <f xml:space="preserve"> 雅俗通字典[[#This Row],[字韻]] &amp; 雅俗通字典[[#This Row],[聲調]] &amp; "聲" &amp; 雅俗通字典[[#This Row],[切音]]</f>
        <v>皆上去聲頗</v>
      </c>
      <c r="M6646" t="str">
        <f xml:space="preserve"> 雅俗通字典[[#This Row],[字韻]] &amp; TEXT(雅俗通字典[[#This Row],[調]], "[DBNum1]") &amp; 雅俗通字典[[#This Row],[切音]]</f>
        <v>皆三頗</v>
      </c>
    </row>
    <row r="6647" spans="1:13">
      <c r="A6647">
        <v>6646</v>
      </c>
      <c r="B6647" s="13" t="s">
        <v>7080</v>
      </c>
      <c r="C6647" s="13" t="s">
        <v>45</v>
      </c>
      <c r="D6647" s="13" t="s">
        <v>6928</v>
      </c>
      <c r="E6647" s="13" t="s">
        <v>275</v>
      </c>
      <c r="F6647" t="s">
        <v>7078</v>
      </c>
      <c r="G6647" s="13" t="str">
        <f xml:space="preserve"> IF( RIGHT(雅俗通字典[[#This Row],[聲調]],1)&lt;&gt;"入", "舒聲", "促聲")</f>
        <v>舒聲</v>
      </c>
      <c r="H6647" t="str">
        <f xml:space="preserve"> INDEX(聲母對照資料表[], MATCH(雅俗通字典[[#This Row],[切音]], 聲母對照資料表[十五音], 0), 2)</f>
        <v>ph</v>
      </c>
      <c r="I6647" t="str">
        <f xml:space="preserve"> INDEX(韻母對照資料表[], MATCH(雅俗通字典[[#This Row],[字韻]] &amp; LEFT(雅俗通字典[[#This Row],[舒促聲]],1), 韻母對照資料表[十五音識別碼], 0), 2)</f>
        <v>ai</v>
      </c>
      <c r="J6647">
        <f xml:space="preserve"> MATCH(雅俗通字典[[#This Row],[聲調]], 雅俗通聲調, 0)</f>
        <v>3</v>
      </c>
      <c r="K6647" t="str">
        <f xml:space="preserve"> _xlfn.CONCAT(雅俗通字典[[#This Row],[聲]:[調]])</f>
        <v>phai3</v>
      </c>
      <c r="L6647" t="str">
        <f xml:space="preserve"> 雅俗通字典[[#This Row],[字韻]] &amp; 雅俗通字典[[#This Row],[聲調]] &amp; "聲" &amp; 雅俗通字典[[#This Row],[切音]]</f>
        <v>皆上去聲頗</v>
      </c>
      <c r="M6647" t="str">
        <f xml:space="preserve"> 雅俗通字典[[#This Row],[字韻]] &amp; TEXT(雅俗通字典[[#This Row],[調]], "[DBNum1]") &amp; 雅俗通字典[[#This Row],[切音]]</f>
        <v>皆三頗</v>
      </c>
    </row>
    <row r="6648" spans="1:13">
      <c r="A6648">
        <v>6647</v>
      </c>
      <c r="B6648" s="13" t="s">
        <v>7081</v>
      </c>
      <c r="C6648" s="13" t="s">
        <v>45</v>
      </c>
      <c r="D6648" s="13" t="s">
        <v>6928</v>
      </c>
      <c r="E6648" s="13" t="s">
        <v>275</v>
      </c>
      <c r="F6648" t="s">
        <v>7078</v>
      </c>
      <c r="G6648" s="13" t="str">
        <f xml:space="preserve"> IF( RIGHT(雅俗通字典[[#This Row],[聲調]],1)&lt;&gt;"入", "舒聲", "促聲")</f>
        <v>舒聲</v>
      </c>
      <c r="H6648" t="str">
        <f xml:space="preserve"> INDEX(聲母對照資料表[], MATCH(雅俗通字典[[#This Row],[切音]], 聲母對照資料表[十五音], 0), 2)</f>
        <v>ph</v>
      </c>
      <c r="I6648" t="str">
        <f xml:space="preserve"> INDEX(韻母對照資料表[], MATCH(雅俗通字典[[#This Row],[字韻]] &amp; LEFT(雅俗通字典[[#This Row],[舒促聲]],1), 韻母對照資料表[十五音識別碼], 0), 2)</f>
        <v>ai</v>
      </c>
      <c r="J6648">
        <f xml:space="preserve"> MATCH(雅俗通字典[[#This Row],[聲調]], 雅俗通聲調, 0)</f>
        <v>3</v>
      </c>
      <c r="K6648" t="str">
        <f xml:space="preserve"> _xlfn.CONCAT(雅俗通字典[[#This Row],[聲]:[調]])</f>
        <v>phai3</v>
      </c>
      <c r="L6648" t="str">
        <f xml:space="preserve"> 雅俗通字典[[#This Row],[字韻]] &amp; 雅俗通字典[[#This Row],[聲調]] &amp; "聲" &amp; 雅俗通字典[[#This Row],[切音]]</f>
        <v>皆上去聲頗</v>
      </c>
      <c r="M6648" t="str">
        <f xml:space="preserve"> 雅俗通字典[[#This Row],[字韻]] &amp; TEXT(雅俗通字典[[#This Row],[調]], "[DBNum1]") &amp; 雅俗通字典[[#This Row],[切音]]</f>
        <v>皆三頗</v>
      </c>
    </row>
    <row r="6649" spans="1:13">
      <c r="A6649">
        <v>6648</v>
      </c>
      <c r="B6649" s="13" t="s">
        <v>7082</v>
      </c>
      <c r="C6649" s="13" t="s">
        <v>45</v>
      </c>
      <c r="D6649" s="13" t="s">
        <v>6928</v>
      </c>
      <c r="E6649" s="13" t="s">
        <v>275</v>
      </c>
      <c r="F6649" t="s">
        <v>7078</v>
      </c>
      <c r="G6649" s="13" t="str">
        <f xml:space="preserve"> IF( RIGHT(雅俗通字典[[#This Row],[聲調]],1)&lt;&gt;"入", "舒聲", "促聲")</f>
        <v>舒聲</v>
      </c>
      <c r="H6649" t="str">
        <f xml:space="preserve"> INDEX(聲母對照資料表[], MATCH(雅俗通字典[[#This Row],[切音]], 聲母對照資料表[十五音], 0), 2)</f>
        <v>ph</v>
      </c>
      <c r="I6649" t="str">
        <f xml:space="preserve"> INDEX(韻母對照資料表[], MATCH(雅俗通字典[[#This Row],[字韻]] &amp; LEFT(雅俗通字典[[#This Row],[舒促聲]],1), 韻母對照資料表[十五音識別碼], 0), 2)</f>
        <v>ai</v>
      </c>
      <c r="J6649">
        <f xml:space="preserve"> MATCH(雅俗通字典[[#This Row],[聲調]], 雅俗通聲調, 0)</f>
        <v>3</v>
      </c>
      <c r="K6649" t="str">
        <f xml:space="preserve"> _xlfn.CONCAT(雅俗通字典[[#This Row],[聲]:[調]])</f>
        <v>phai3</v>
      </c>
      <c r="L6649" t="str">
        <f xml:space="preserve"> 雅俗通字典[[#This Row],[字韻]] &amp; 雅俗通字典[[#This Row],[聲調]] &amp; "聲" &amp; 雅俗通字典[[#This Row],[切音]]</f>
        <v>皆上去聲頗</v>
      </c>
      <c r="M6649" t="str">
        <f xml:space="preserve"> 雅俗通字典[[#This Row],[字韻]] &amp; TEXT(雅俗通字典[[#This Row],[調]], "[DBNum1]") &amp; 雅俗通字典[[#This Row],[切音]]</f>
        <v>皆三頗</v>
      </c>
    </row>
    <row r="6650" spans="1:13">
      <c r="A6650">
        <v>6649</v>
      </c>
      <c r="B6650" s="13" t="s">
        <v>7083</v>
      </c>
      <c r="C6650" s="13" t="s">
        <v>45</v>
      </c>
      <c r="D6650" s="13" t="s">
        <v>6928</v>
      </c>
      <c r="E6650" s="13" t="s">
        <v>275</v>
      </c>
      <c r="F6650" t="s">
        <v>7078</v>
      </c>
      <c r="G6650" s="13" t="str">
        <f xml:space="preserve"> IF( RIGHT(雅俗通字典[[#This Row],[聲調]],1)&lt;&gt;"入", "舒聲", "促聲")</f>
        <v>舒聲</v>
      </c>
      <c r="H6650" t="str">
        <f xml:space="preserve"> INDEX(聲母對照資料表[], MATCH(雅俗通字典[[#This Row],[切音]], 聲母對照資料表[十五音], 0), 2)</f>
        <v>ph</v>
      </c>
      <c r="I6650" t="str">
        <f xml:space="preserve"> INDEX(韻母對照資料表[], MATCH(雅俗通字典[[#This Row],[字韻]] &amp; LEFT(雅俗通字典[[#This Row],[舒促聲]],1), 韻母對照資料表[十五音識別碼], 0), 2)</f>
        <v>ai</v>
      </c>
      <c r="J6650">
        <f xml:space="preserve"> MATCH(雅俗通字典[[#This Row],[聲調]], 雅俗通聲調, 0)</f>
        <v>3</v>
      </c>
      <c r="K6650" t="str">
        <f xml:space="preserve"> _xlfn.CONCAT(雅俗通字典[[#This Row],[聲]:[調]])</f>
        <v>phai3</v>
      </c>
      <c r="L6650" t="str">
        <f xml:space="preserve"> 雅俗通字典[[#This Row],[字韻]] &amp; 雅俗通字典[[#This Row],[聲調]] &amp; "聲" &amp; 雅俗通字典[[#This Row],[切音]]</f>
        <v>皆上去聲頗</v>
      </c>
      <c r="M6650" t="str">
        <f xml:space="preserve"> 雅俗通字典[[#This Row],[字韻]] &amp; TEXT(雅俗通字典[[#This Row],[調]], "[DBNum1]") &amp; 雅俗通字典[[#This Row],[切音]]</f>
        <v>皆三頗</v>
      </c>
    </row>
    <row r="6651" spans="1:13">
      <c r="A6651">
        <v>6650</v>
      </c>
      <c r="B6651" s="13" t="s">
        <v>7084</v>
      </c>
      <c r="C6651" s="13" t="s">
        <v>45</v>
      </c>
      <c r="D6651" s="13" t="s">
        <v>6928</v>
      </c>
      <c r="E6651" s="13" t="s">
        <v>275</v>
      </c>
      <c r="F6651" t="s">
        <v>7078</v>
      </c>
      <c r="G6651" s="13" t="str">
        <f xml:space="preserve"> IF( RIGHT(雅俗通字典[[#This Row],[聲調]],1)&lt;&gt;"入", "舒聲", "促聲")</f>
        <v>舒聲</v>
      </c>
      <c r="H6651" t="str">
        <f xml:space="preserve"> INDEX(聲母對照資料表[], MATCH(雅俗通字典[[#This Row],[切音]], 聲母對照資料表[十五音], 0), 2)</f>
        <v>ph</v>
      </c>
      <c r="I6651" t="str">
        <f xml:space="preserve"> INDEX(韻母對照資料表[], MATCH(雅俗通字典[[#This Row],[字韻]] &amp; LEFT(雅俗通字典[[#This Row],[舒促聲]],1), 韻母對照資料表[十五音識別碼], 0), 2)</f>
        <v>ai</v>
      </c>
      <c r="J6651">
        <f xml:space="preserve"> MATCH(雅俗通字典[[#This Row],[聲調]], 雅俗通聲調, 0)</f>
        <v>3</v>
      </c>
      <c r="K6651" t="str">
        <f xml:space="preserve"> _xlfn.CONCAT(雅俗通字典[[#This Row],[聲]:[調]])</f>
        <v>phai3</v>
      </c>
      <c r="L6651" t="str">
        <f xml:space="preserve"> 雅俗通字典[[#This Row],[字韻]] &amp; 雅俗通字典[[#This Row],[聲調]] &amp; "聲" &amp; 雅俗通字典[[#This Row],[切音]]</f>
        <v>皆上去聲頗</v>
      </c>
      <c r="M6651" t="str">
        <f xml:space="preserve"> 雅俗通字典[[#This Row],[字韻]] &amp; TEXT(雅俗通字典[[#This Row],[調]], "[DBNum1]") &amp; 雅俗通字典[[#This Row],[切音]]</f>
        <v>皆三頗</v>
      </c>
    </row>
    <row r="6652" spans="1:13">
      <c r="A6652">
        <v>6651</v>
      </c>
      <c r="B6652" s="13" t="s">
        <v>7085</v>
      </c>
      <c r="C6652" s="13" t="s">
        <v>45</v>
      </c>
      <c r="D6652" s="13" t="s">
        <v>6928</v>
      </c>
      <c r="E6652" s="13" t="s">
        <v>275</v>
      </c>
      <c r="F6652" t="s">
        <v>7078</v>
      </c>
      <c r="G6652" s="13" t="str">
        <f xml:space="preserve"> IF( RIGHT(雅俗通字典[[#This Row],[聲調]],1)&lt;&gt;"入", "舒聲", "促聲")</f>
        <v>舒聲</v>
      </c>
      <c r="H6652" t="str">
        <f xml:space="preserve"> INDEX(聲母對照資料表[], MATCH(雅俗通字典[[#This Row],[切音]], 聲母對照資料表[十五音], 0), 2)</f>
        <v>ph</v>
      </c>
      <c r="I6652" t="str">
        <f xml:space="preserve"> INDEX(韻母對照資料表[], MATCH(雅俗通字典[[#This Row],[字韻]] &amp; LEFT(雅俗通字典[[#This Row],[舒促聲]],1), 韻母對照資料表[十五音識別碼], 0), 2)</f>
        <v>ai</v>
      </c>
      <c r="J6652">
        <f xml:space="preserve"> MATCH(雅俗通字典[[#This Row],[聲調]], 雅俗通聲調, 0)</f>
        <v>3</v>
      </c>
      <c r="K6652" t="str">
        <f xml:space="preserve"> _xlfn.CONCAT(雅俗通字典[[#This Row],[聲]:[調]])</f>
        <v>phai3</v>
      </c>
      <c r="L6652" t="str">
        <f xml:space="preserve"> 雅俗通字典[[#This Row],[字韻]] &amp; 雅俗通字典[[#This Row],[聲調]] &amp; "聲" &amp; 雅俗通字典[[#This Row],[切音]]</f>
        <v>皆上去聲頗</v>
      </c>
      <c r="M6652" t="str">
        <f xml:space="preserve"> 雅俗通字典[[#This Row],[字韻]] &amp; TEXT(雅俗通字典[[#This Row],[調]], "[DBNum1]") &amp; 雅俗通字典[[#This Row],[切音]]</f>
        <v>皆三頗</v>
      </c>
    </row>
    <row r="6653" spans="1:13">
      <c r="A6653">
        <v>6652</v>
      </c>
      <c r="B6653" s="13" t="s">
        <v>7086</v>
      </c>
      <c r="C6653" s="13" t="s">
        <v>54</v>
      </c>
      <c r="D6653" s="13" t="s">
        <v>6928</v>
      </c>
      <c r="E6653" s="13" t="s">
        <v>275</v>
      </c>
      <c r="F6653" t="s">
        <v>7087</v>
      </c>
      <c r="G6653" s="13" t="str">
        <f xml:space="preserve"> IF( RIGHT(雅俗通字典[[#This Row],[聲調]],1)&lt;&gt;"入", "舒聲", "促聲")</f>
        <v>舒聲</v>
      </c>
      <c r="H6653" t="str">
        <f xml:space="preserve"> INDEX(聲母對照資料表[], MATCH(雅俗通字典[[#This Row],[切音]], 聲母對照資料表[十五音], 0), 2)</f>
        <v>th</v>
      </c>
      <c r="I6653" t="str">
        <f xml:space="preserve"> INDEX(韻母對照資料表[], MATCH(雅俗通字典[[#This Row],[字韻]] &amp; LEFT(雅俗通字典[[#This Row],[舒促聲]],1), 韻母對照資料表[十五音識別碼], 0), 2)</f>
        <v>ai</v>
      </c>
      <c r="J6653">
        <f xml:space="preserve"> MATCH(雅俗通字典[[#This Row],[聲調]], 雅俗通聲調, 0)</f>
        <v>3</v>
      </c>
      <c r="K6653" t="str">
        <f xml:space="preserve"> _xlfn.CONCAT(雅俗通字典[[#This Row],[聲]:[調]])</f>
        <v>thai3</v>
      </c>
      <c r="L6653" t="str">
        <f xml:space="preserve"> 雅俗通字典[[#This Row],[字韻]] &amp; 雅俗通字典[[#This Row],[聲調]] &amp; "聲" &amp; 雅俗通字典[[#This Row],[切音]]</f>
        <v>皆上去聲他</v>
      </c>
      <c r="M6653" t="str">
        <f xml:space="preserve"> 雅俗通字典[[#This Row],[字韻]] &amp; TEXT(雅俗通字典[[#This Row],[調]], "[DBNum1]") &amp; 雅俗通字典[[#This Row],[切音]]</f>
        <v>皆三他</v>
      </c>
    </row>
    <row r="6654" spans="1:13">
      <c r="A6654">
        <v>6653</v>
      </c>
      <c r="B6654" s="13" t="s">
        <v>7088</v>
      </c>
      <c r="C6654" s="13" t="s">
        <v>54</v>
      </c>
      <c r="D6654" s="13" t="s">
        <v>6928</v>
      </c>
      <c r="E6654" s="13" t="s">
        <v>275</v>
      </c>
      <c r="F6654" t="s">
        <v>7087</v>
      </c>
      <c r="G6654" s="13" t="str">
        <f xml:space="preserve"> IF( RIGHT(雅俗通字典[[#This Row],[聲調]],1)&lt;&gt;"入", "舒聲", "促聲")</f>
        <v>舒聲</v>
      </c>
      <c r="H6654" t="str">
        <f xml:space="preserve"> INDEX(聲母對照資料表[], MATCH(雅俗通字典[[#This Row],[切音]], 聲母對照資料表[十五音], 0), 2)</f>
        <v>th</v>
      </c>
      <c r="I6654" t="str">
        <f xml:space="preserve"> INDEX(韻母對照資料表[], MATCH(雅俗通字典[[#This Row],[字韻]] &amp; LEFT(雅俗通字典[[#This Row],[舒促聲]],1), 韻母對照資料表[十五音識別碼], 0), 2)</f>
        <v>ai</v>
      </c>
      <c r="J6654">
        <f xml:space="preserve"> MATCH(雅俗通字典[[#This Row],[聲調]], 雅俗通聲調, 0)</f>
        <v>3</v>
      </c>
      <c r="K6654" t="str">
        <f xml:space="preserve"> _xlfn.CONCAT(雅俗通字典[[#This Row],[聲]:[調]])</f>
        <v>thai3</v>
      </c>
      <c r="L6654" t="str">
        <f xml:space="preserve"> 雅俗通字典[[#This Row],[字韻]] &amp; 雅俗通字典[[#This Row],[聲調]] &amp; "聲" &amp; 雅俗通字典[[#This Row],[切音]]</f>
        <v>皆上去聲他</v>
      </c>
      <c r="M6654" t="str">
        <f xml:space="preserve"> 雅俗通字典[[#This Row],[字韻]] &amp; TEXT(雅俗通字典[[#This Row],[調]], "[DBNum1]") &amp; 雅俗通字典[[#This Row],[切音]]</f>
        <v>皆三他</v>
      </c>
    </row>
    <row r="6655" spans="1:13">
      <c r="A6655">
        <v>6654</v>
      </c>
      <c r="B6655" s="13" t="s">
        <v>7089</v>
      </c>
      <c r="C6655" s="13" t="s">
        <v>54</v>
      </c>
      <c r="D6655" s="13" t="s">
        <v>6928</v>
      </c>
      <c r="E6655" s="13" t="s">
        <v>275</v>
      </c>
      <c r="F6655" t="s">
        <v>7087</v>
      </c>
      <c r="G6655" s="13" t="str">
        <f xml:space="preserve"> IF( RIGHT(雅俗通字典[[#This Row],[聲調]],1)&lt;&gt;"入", "舒聲", "促聲")</f>
        <v>舒聲</v>
      </c>
      <c r="H6655" t="str">
        <f xml:space="preserve"> INDEX(聲母對照資料表[], MATCH(雅俗通字典[[#This Row],[切音]], 聲母對照資料表[十五音], 0), 2)</f>
        <v>th</v>
      </c>
      <c r="I6655" t="str">
        <f xml:space="preserve"> INDEX(韻母對照資料表[], MATCH(雅俗通字典[[#This Row],[字韻]] &amp; LEFT(雅俗通字典[[#This Row],[舒促聲]],1), 韻母對照資料表[十五音識別碼], 0), 2)</f>
        <v>ai</v>
      </c>
      <c r="J6655">
        <f xml:space="preserve"> MATCH(雅俗通字典[[#This Row],[聲調]], 雅俗通聲調, 0)</f>
        <v>3</v>
      </c>
      <c r="K6655" t="str">
        <f xml:space="preserve"> _xlfn.CONCAT(雅俗通字典[[#This Row],[聲]:[調]])</f>
        <v>thai3</v>
      </c>
      <c r="L6655" t="str">
        <f xml:space="preserve"> 雅俗通字典[[#This Row],[字韻]] &amp; 雅俗通字典[[#This Row],[聲調]] &amp; "聲" &amp; 雅俗通字典[[#This Row],[切音]]</f>
        <v>皆上去聲他</v>
      </c>
      <c r="M6655" t="str">
        <f xml:space="preserve"> 雅俗通字典[[#This Row],[字韻]] &amp; TEXT(雅俗通字典[[#This Row],[調]], "[DBNum1]") &amp; 雅俗通字典[[#This Row],[切音]]</f>
        <v>皆三他</v>
      </c>
    </row>
    <row r="6656" spans="1:13">
      <c r="A6656">
        <v>6655</v>
      </c>
      <c r="B6656" s="13" t="s">
        <v>7090</v>
      </c>
      <c r="C6656" s="13" t="s">
        <v>54</v>
      </c>
      <c r="D6656" s="13" t="s">
        <v>6928</v>
      </c>
      <c r="E6656" s="13" t="s">
        <v>275</v>
      </c>
      <c r="F6656" t="s">
        <v>7087</v>
      </c>
      <c r="G6656" s="13" t="str">
        <f xml:space="preserve"> IF( RIGHT(雅俗通字典[[#This Row],[聲調]],1)&lt;&gt;"入", "舒聲", "促聲")</f>
        <v>舒聲</v>
      </c>
      <c r="H6656" t="str">
        <f xml:space="preserve"> INDEX(聲母對照資料表[], MATCH(雅俗通字典[[#This Row],[切音]], 聲母對照資料表[十五音], 0), 2)</f>
        <v>th</v>
      </c>
      <c r="I6656" t="str">
        <f xml:space="preserve"> INDEX(韻母對照資料表[], MATCH(雅俗通字典[[#This Row],[字韻]] &amp; LEFT(雅俗通字典[[#This Row],[舒促聲]],1), 韻母對照資料表[十五音識別碼], 0), 2)</f>
        <v>ai</v>
      </c>
      <c r="J6656">
        <f xml:space="preserve"> MATCH(雅俗通字典[[#This Row],[聲調]], 雅俗通聲調, 0)</f>
        <v>3</v>
      </c>
      <c r="K6656" t="str">
        <f xml:space="preserve"> _xlfn.CONCAT(雅俗通字典[[#This Row],[聲]:[調]])</f>
        <v>thai3</v>
      </c>
      <c r="L6656" t="str">
        <f xml:space="preserve"> 雅俗通字典[[#This Row],[字韻]] &amp; 雅俗通字典[[#This Row],[聲調]] &amp; "聲" &amp; 雅俗通字典[[#This Row],[切音]]</f>
        <v>皆上去聲他</v>
      </c>
      <c r="M6656" t="str">
        <f xml:space="preserve"> 雅俗通字典[[#This Row],[字韻]] &amp; TEXT(雅俗通字典[[#This Row],[調]], "[DBNum1]") &amp; 雅俗通字典[[#This Row],[切音]]</f>
        <v>皆三他</v>
      </c>
    </row>
    <row r="6657" spans="1:13">
      <c r="A6657">
        <v>6656</v>
      </c>
      <c r="B6657" s="13" t="s">
        <v>7091</v>
      </c>
      <c r="C6657" s="13" t="s">
        <v>54</v>
      </c>
      <c r="D6657" s="13" t="s">
        <v>6928</v>
      </c>
      <c r="E6657" s="13" t="s">
        <v>275</v>
      </c>
      <c r="F6657" t="s">
        <v>7087</v>
      </c>
      <c r="G6657" s="13" t="str">
        <f xml:space="preserve"> IF( RIGHT(雅俗通字典[[#This Row],[聲調]],1)&lt;&gt;"入", "舒聲", "促聲")</f>
        <v>舒聲</v>
      </c>
      <c r="H6657" t="str">
        <f xml:space="preserve"> INDEX(聲母對照資料表[], MATCH(雅俗通字典[[#This Row],[切音]], 聲母對照資料表[十五音], 0), 2)</f>
        <v>th</v>
      </c>
      <c r="I6657" t="str">
        <f xml:space="preserve"> INDEX(韻母對照資料表[], MATCH(雅俗通字典[[#This Row],[字韻]] &amp; LEFT(雅俗通字典[[#This Row],[舒促聲]],1), 韻母對照資料表[十五音識別碼], 0), 2)</f>
        <v>ai</v>
      </c>
      <c r="J6657">
        <f xml:space="preserve"> MATCH(雅俗通字典[[#This Row],[聲調]], 雅俗通聲調, 0)</f>
        <v>3</v>
      </c>
      <c r="K6657" t="str">
        <f xml:space="preserve"> _xlfn.CONCAT(雅俗通字典[[#This Row],[聲]:[調]])</f>
        <v>thai3</v>
      </c>
      <c r="L6657" t="str">
        <f xml:space="preserve"> 雅俗通字典[[#This Row],[字韻]] &amp; 雅俗通字典[[#This Row],[聲調]] &amp; "聲" &amp; 雅俗通字典[[#This Row],[切音]]</f>
        <v>皆上去聲他</v>
      </c>
      <c r="M6657" t="str">
        <f xml:space="preserve"> 雅俗通字典[[#This Row],[字韻]] &amp; TEXT(雅俗通字典[[#This Row],[調]], "[DBNum1]") &amp; 雅俗通字典[[#This Row],[切音]]</f>
        <v>皆三他</v>
      </c>
    </row>
    <row r="6658" spans="1:13">
      <c r="A6658">
        <v>6657</v>
      </c>
      <c r="B6658" s="13" t="s">
        <v>7092</v>
      </c>
      <c r="C6658" s="13" t="s">
        <v>54</v>
      </c>
      <c r="D6658" s="13" t="s">
        <v>6928</v>
      </c>
      <c r="E6658" s="13" t="s">
        <v>275</v>
      </c>
      <c r="F6658" t="s">
        <v>7087</v>
      </c>
      <c r="G6658" s="13" t="str">
        <f xml:space="preserve"> IF( RIGHT(雅俗通字典[[#This Row],[聲調]],1)&lt;&gt;"入", "舒聲", "促聲")</f>
        <v>舒聲</v>
      </c>
      <c r="H6658" t="str">
        <f xml:space="preserve"> INDEX(聲母對照資料表[], MATCH(雅俗通字典[[#This Row],[切音]], 聲母對照資料表[十五音], 0), 2)</f>
        <v>th</v>
      </c>
      <c r="I6658" t="str">
        <f xml:space="preserve"> INDEX(韻母對照資料表[], MATCH(雅俗通字典[[#This Row],[字韻]] &amp; LEFT(雅俗通字典[[#This Row],[舒促聲]],1), 韻母對照資料表[十五音識別碼], 0), 2)</f>
        <v>ai</v>
      </c>
      <c r="J6658">
        <f xml:space="preserve"> MATCH(雅俗通字典[[#This Row],[聲調]], 雅俗通聲調, 0)</f>
        <v>3</v>
      </c>
      <c r="K6658" t="str">
        <f xml:space="preserve"> _xlfn.CONCAT(雅俗通字典[[#This Row],[聲]:[調]])</f>
        <v>thai3</v>
      </c>
      <c r="L6658" t="str">
        <f xml:space="preserve"> 雅俗通字典[[#This Row],[字韻]] &amp; 雅俗通字典[[#This Row],[聲調]] &amp; "聲" &amp; 雅俗通字典[[#This Row],[切音]]</f>
        <v>皆上去聲他</v>
      </c>
      <c r="M6658" t="str">
        <f xml:space="preserve"> 雅俗通字典[[#This Row],[字韻]] &amp; TEXT(雅俗通字典[[#This Row],[調]], "[DBNum1]") &amp; 雅俗通字典[[#This Row],[切音]]</f>
        <v>皆三他</v>
      </c>
    </row>
    <row r="6659" spans="1:13">
      <c r="A6659">
        <v>6658</v>
      </c>
      <c r="B6659" s="13" t="s">
        <v>7093</v>
      </c>
      <c r="C6659" s="13" t="s">
        <v>63</v>
      </c>
      <c r="D6659" s="13" t="s">
        <v>6928</v>
      </c>
      <c r="E6659" s="13" t="s">
        <v>275</v>
      </c>
      <c r="F6659" t="s">
        <v>7094</v>
      </c>
      <c r="G6659" s="13" t="str">
        <f xml:space="preserve"> IF( RIGHT(雅俗通字典[[#This Row],[聲調]],1)&lt;&gt;"入", "舒聲", "促聲")</f>
        <v>舒聲</v>
      </c>
      <c r="H6659" t="str">
        <f xml:space="preserve"> INDEX(聲母對照資料表[], MATCH(雅俗通字典[[#This Row],[切音]], 聲母對照資料表[十五音], 0), 2)</f>
        <v>z</v>
      </c>
      <c r="I6659" t="str">
        <f xml:space="preserve"> INDEX(韻母對照資料表[], MATCH(雅俗通字典[[#This Row],[字韻]] &amp; LEFT(雅俗通字典[[#This Row],[舒促聲]],1), 韻母對照資料表[十五音識別碼], 0), 2)</f>
        <v>ai</v>
      </c>
      <c r="J6659">
        <f xml:space="preserve"> MATCH(雅俗通字典[[#This Row],[聲調]], 雅俗通聲調, 0)</f>
        <v>3</v>
      </c>
      <c r="K6659" t="str">
        <f xml:space="preserve"> _xlfn.CONCAT(雅俗通字典[[#This Row],[聲]:[調]])</f>
        <v>zai3</v>
      </c>
      <c r="L6659" t="str">
        <f xml:space="preserve"> 雅俗通字典[[#This Row],[字韻]] &amp; 雅俗通字典[[#This Row],[聲調]] &amp; "聲" &amp; 雅俗通字典[[#This Row],[切音]]</f>
        <v>皆上去聲曾</v>
      </c>
      <c r="M6659" t="str">
        <f xml:space="preserve"> 雅俗通字典[[#This Row],[字韻]] &amp; TEXT(雅俗通字典[[#This Row],[調]], "[DBNum1]") &amp; 雅俗通字典[[#This Row],[切音]]</f>
        <v>皆三曾</v>
      </c>
    </row>
    <row r="6660" spans="1:13">
      <c r="A6660">
        <v>6659</v>
      </c>
      <c r="B6660" s="13" t="s">
        <v>7095</v>
      </c>
      <c r="C6660" s="13" t="s">
        <v>63</v>
      </c>
      <c r="D6660" s="13" t="s">
        <v>6928</v>
      </c>
      <c r="E6660" s="13" t="s">
        <v>275</v>
      </c>
      <c r="F6660" t="s">
        <v>7094</v>
      </c>
      <c r="G6660" s="13" t="str">
        <f xml:space="preserve"> IF( RIGHT(雅俗通字典[[#This Row],[聲調]],1)&lt;&gt;"入", "舒聲", "促聲")</f>
        <v>舒聲</v>
      </c>
      <c r="H6660" t="str">
        <f xml:space="preserve"> INDEX(聲母對照資料表[], MATCH(雅俗通字典[[#This Row],[切音]], 聲母對照資料表[十五音], 0), 2)</f>
        <v>z</v>
      </c>
      <c r="I6660" t="str">
        <f xml:space="preserve"> INDEX(韻母對照資料表[], MATCH(雅俗通字典[[#This Row],[字韻]] &amp; LEFT(雅俗通字典[[#This Row],[舒促聲]],1), 韻母對照資料表[十五音識別碼], 0), 2)</f>
        <v>ai</v>
      </c>
      <c r="J6660">
        <f xml:space="preserve"> MATCH(雅俗通字典[[#This Row],[聲調]], 雅俗通聲調, 0)</f>
        <v>3</v>
      </c>
      <c r="K6660" t="str">
        <f xml:space="preserve"> _xlfn.CONCAT(雅俗通字典[[#This Row],[聲]:[調]])</f>
        <v>zai3</v>
      </c>
      <c r="L6660" t="str">
        <f xml:space="preserve"> 雅俗通字典[[#This Row],[字韻]] &amp; 雅俗通字典[[#This Row],[聲調]] &amp; "聲" &amp; 雅俗通字典[[#This Row],[切音]]</f>
        <v>皆上去聲曾</v>
      </c>
      <c r="M6660" t="str">
        <f xml:space="preserve"> 雅俗通字典[[#This Row],[字韻]] &amp; TEXT(雅俗通字典[[#This Row],[調]], "[DBNum1]") &amp; 雅俗通字典[[#This Row],[切音]]</f>
        <v>皆三曾</v>
      </c>
    </row>
    <row r="6661" spans="1:13">
      <c r="A6661">
        <v>6660</v>
      </c>
      <c r="B6661" s="13" t="s">
        <v>3864</v>
      </c>
      <c r="C6661" s="13" t="s">
        <v>63</v>
      </c>
      <c r="D6661" s="13" t="s">
        <v>6928</v>
      </c>
      <c r="E6661" s="13" t="s">
        <v>275</v>
      </c>
      <c r="F6661" t="s">
        <v>7094</v>
      </c>
      <c r="G6661" s="13" t="str">
        <f xml:space="preserve"> IF( RIGHT(雅俗通字典[[#This Row],[聲調]],1)&lt;&gt;"入", "舒聲", "促聲")</f>
        <v>舒聲</v>
      </c>
      <c r="H6661" t="str">
        <f xml:space="preserve"> INDEX(聲母對照資料表[], MATCH(雅俗通字典[[#This Row],[切音]], 聲母對照資料表[十五音], 0), 2)</f>
        <v>z</v>
      </c>
      <c r="I6661" t="str">
        <f xml:space="preserve"> INDEX(韻母對照資料表[], MATCH(雅俗通字典[[#This Row],[字韻]] &amp; LEFT(雅俗通字典[[#This Row],[舒促聲]],1), 韻母對照資料表[十五音識別碼], 0), 2)</f>
        <v>ai</v>
      </c>
      <c r="J6661">
        <f xml:space="preserve"> MATCH(雅俗通字典[[#This Row],[聲調]], 雅俗通聲調, 0)</f>
        <v>3</v>
      </c>
      <c r="K6661" t="str">
        <f xml:space="preserve"> _xlfn.CONCAT(雅俗通字典[[#This Row],[聲]:[調]])</f>
        <v>zai3</v>
      </c>
      <c r="L6661" t="str">
        <f xml:space="preserve"> 雅俗通字典[[#This Row],[字韻]] &amp; 雅俗通字典[[#This Row],[聲調]] &amp; "聲" &amp; 雅俗通字典[[#This Row],[切音]]</f>
        <v>皆上去聲曾</v>
      </c>
      <c r="M6661" t="str">
        <f xml:space="preserve"> 雅俗通字典[[#This Row],[字韻]] &amp; TEXT(雅俗通字典[[#This Row],[調]], "[DBNum1]") &amp; 雅俗通字典[[#This Row],[切音]]</f>
        <v>皆三曾</v>
      </c>
    </row>
    <row r="6662" spans="1:13">
      <c r="A6662">
        <v>6661</v>
      </c>
      <c r="B6662" s="13" t="s">
        <v>3936</v>
      </c>
      <c r="C6662" s="13" t="s">
        <v>80</v>
      </c>
      <c r="D6662" s="13" t="s">
        <v>6928</v>
      </c>
      <c r="E6662" s="13" t="s">
        <v>275</v>
      </c>
      <c r="F6662" t="s">
        <v>7096</v>
      </c>
      <c r="G6662" s="13" t="str">
        <f xml:space="preserve"> IF( RIGHT(雅俗通字典[[#This Row],[聲調]],1)&lt;&gt;"入", "舒聲", "促聲")</f>
        <v>舒聲</v>
      </c>
      <c r="H6662" t="str">
        <f xml:space="preserve"> INDEX(聲母對照資料表[], MATCH(雅俗通字典[[#This Row],[切音]], 聲母對照資料表[十五音], 0), 2)</f>
        <v>s</v>
      </c>
      <c r="I6662" t="str">
        <f xml:space="preserve"> INDEX(韻母對照資料表[], MATCH(雅俗通字典[[#This Row],[字韻]] &amp; LEFT(雅俗通字典[[#This Row],[舒促聲]],1), 韻母對照資料表[十五音識別碼], 0), 2)</f>
        <v>ai</v>
      </c>
      <c r="J6662">
        <f xml:space="preserve"> MATCH(雅俗通字典[[#This Row],[聲調]], 雅俗通聲調, 0)</f>
        <v>3</v>
      </c>
      <c r="K6662" t="str">
        <f xml:space="preserve"> _xlfn.CONCAT(雅俗通字典[[#This Row],[聲]:[調]])</f>
        <v>sai3</v>
      </c>
      <c r="L6662" t="str">
        <f xml:space="preserve"> 雅俗通字典[[#This Row],[字韻]] &amp; 雅俗通字典[[#This Row],[聲調]] &amp; "聲" &amp; 雅俗通字典[[#This Row],[切音]]</f>
        <v>皆上去聲時</v>
      </c>
      <c r="M6662" t="str">
        <f xml:space="preserve"> 雅俗通字典[[#This Row],[字韻]] &amp; TEXT(雅俗通字典[[#This Row],[調]], "[DBNum1]") &amp; 雅俗通字典[[#This Row],[切音]]</f>
        <v>皆三時</v>
      </c>
    </row>
    <row r="6663" spans="1:13">
      <c r="A6663">
        <v>6662</v>
      </c>
      <c r="B6663" s="13" t="s">
        <v>7097</v>
      </c>
      <c r="C6663" s="13" t="s">
        <v>80</v>
      </c>
      <c r="D6663" s="13" t="s">
        <v>6928</v>
      </c>
      <c r="E6663" s="13" t="s">
        <v>275</v>
      </c>
      <c r="F6663" t="s">
        <v>7096</v>
      </c>
      <c r="G6663" s="13" t="str">
        <f xml:space="preserve"> IF( RIGHT(雅俗通字典[[#This Row],[聲調]],1)&lt;&gt;"入", "舒聲", "促聲")</f>
        <v>舒聲</v>
      </c>
      <c r="H6663" t="str">
        <f xml:space="preserve"> INDEX(聲母對照資料表[], MATCH(雅俗通字典[[#This Row],[切音]], 聲母對照資料表[十五音], 0), 2)</f>
        <v>s</v>
      </c>
      <c r="I6663" t="str">
        <f xml:space="preserve"> INDEX(韻母對照資料表[], MATCH(雅俗通字典[[#This Row],[字韻]] &amp; LEFT(雅俗通字典[[#This Row],[舒促聲]],1), 韻母對照資料表[十五音識別碼], 0), 2)</f>
        <v>ai</v>
      </c>
      <c r="J6663">
        <f xml:space="preserve"> MATCH(雅俗通字典[[#This Row],[聲調]], 雅俗通聲調, 0)</f>
        <v>3</v>
      </c>
      <c r="K6663" t="str">
        <f xml:space="preserve"> _xlfn.CONCAT(雅俗通字典[[#This Row],[聲]:[調]])</f>
        <v>sai3</v>
      </c>
      <c r="L6663" t="str">
        <f xml:space="preserve"> 雅俗通字典[[#This Row],[字韻]] &amp; 雅俗通字典[[#This Row],[聲調]] &amp; "聲" &amp; 雅俗通字典[[#This Row],[切音]]</f>
        <v>皆上去聲時</v>
      </c>
      <c r="M6663" t="str">
        <f xml:space="preserve"> 雅俗通字典[[#This Row],[字韻]] &amp; TEXT(雅俗通字典[[#This Row],[調]], "[DBNum1]") &amp; 雅俗通字典[[#This Row],[切音]]</f>
        <v>皆三時</v>
      </c>
    </row>
    <row r="6664" spans="1:13">
      <c r="A6664">
        <v>6663</v>
      </c>
      <c r="B6664" s="13" t="s">
        <v>7098</v>
      </c>
      <c r="C6664" s="13" t="s">
        <v>80</v>
      </c>
      <c r="D6664" s="13" t="s">
        <v>6928</v>
      </c>
      <c r="E6664" s="13" t="s">
        <v>275</v>
      </c>
      <c r="F6664" t="s">
        <v>7096</v>
      </c>
      <c r="G6664" s="13" t="str">
        <f xml:space="preserve"> IF( RIGHT(雅俗通字典[[#This Row],[聲調]],1)&lt;&gt;"入", "舒聲", "促聲")</f>
        <v>舒聲</v>
      </c>
      <c r="H6664" t="str">
        <f xml:space="preserve"> INDEX(聲母對照資料表[], MATCH(雅俗通字典[[#This Row],[切音]], 聲母對照資料表[十五音], 0), 2)</f>
        <v>s</v>
      </c>
      <c r="I6664" t="str">
        <f xml:space="preserve"> INDEX(韻母對照資料表[], MATCH(雅俗通字典[[#This Row],[字韻]] &amp; LEFT(雅俗通字典[[#This Row],[舒促聲]],1), 韻母對照資料表[十五音識別碼], 0), 2)</f>
        <v>ai</v>
      </c>
      <c r="J6664">
        <f xml:space="preserve"> MATCH(雅俗通字典[[#This Row],[聲調]], 雅俗通聲調, 0)</f>
        <v>3</v>
      </c>
      <c r="K6664" t="str">
        <f xml:space="preserve"> _xlfn.CONCAT(雅俗通字典[[#This Row],[聲]:[調]])</f>
        <v>sai3</v>
      </c>
      <c r="L6664" t="str">
        <f xml:space="preserve"> 雅俗通字典[[#This Row],[字韻]] &amp; 雅俗通字典[[#This Row],[聲調]] &amp; "聲" &amp; 雅俗通字典[[#This Row],[切音]]</f>
        <v>皆上去聲時</v>
      </c>
      <c r="M6664" t="str">
        <f xml:space="preserve"> 雅俗通字典[[#This Row],[字韻]] &amp; TEXT(雅俗通字典[[#This Row],[調]], "[DBNum1]") &amp; 雅俗通字典[[#This Row],[切音]]</f>
        <v>皆三時</v>
      </c>
    </row>
    <row r="6665" spans="1:13">
      <c r="A6665">
        <v>6664</v>
      </c>
      <c r="B6665" s="13" t="s">
        <v>7099</v>
      </c>
      <c r="C6665" s="13" t="s">
        <v>80</v>
      </c>
      <c r="D6665" s="13" t="s">
        <v>6928</v>
      </c>
      <c r="E6665" s="13" t="s">
        <v>275</v>
      </c>
      <c r="F6665" t="s">
        <v>7096</v>
      </c>
      <c r="G6665" s="13" t="str">
        <f xml:space="preserve"> IF( RIGHT(雅俗通字典[[#This Row],[聲調]],1)&lt;&gt;"入", "舒聲", "促聲")</f>
        <v>舒聲</v>
      </c>
      <c r="H6665" t="str">
        <f xml:space="preserve"> INDEX(聲母對照資料表[], MATCH(雅俗通字典[[#This Row],[切音]], 聲母對照資料表[十五音], 0), 2)</f>
        <v>s</v>
      </c>
      <c r="I6665" t="str">
        <f xml:space="preserve"> INDEX(韻母對照資料表[], MATCH(雅俗通字典[[#This Row],[字韻]] &amp; LEFT(雅俗通字典[[#This Row],[舒促聲]],1), 韻母對照資料表[十五音識別碼], 0), 2)</f>
        <v>ai</v>
      </c>
      <c r="J6665">
        <f xml:space="preserve"> MATCH(雅俗通字典[[#This Row],[聲調]], 雅俗通聲調, 0)</f>
        <v>3</v>
      </c>
      <c r="K6665" t="str">
        <f xml:space="preserve"> _xlfn.CONCAT(雅俗通字典[[#This Row],[聲]:[調]])</f>
        <v>sai3</v>
      </c>
      <c r="L6665" t="str">
        <f xml:space="preserve"> 雅俗通字典[[#This Row],[字韻]] &amp; 雅俗通字典[[#This Row],[聲調]] &amp; "聲" &amp; 雅俗通字典[[#This Row],[切音]]</f>
        <v>皆上去聲時</v>
      </c>
      <c r="M6665" t="str">
        <f xml:space="preserve"> 雅俗通字典[[#This Row],[字韻]] &amp; TEXT(雅俗通字典[[#This Row],[調]], "[DBNum1]") &amp; 雅俗通字典[[#This Row],[切音]]</f>
        <v>皆三時</v>
      </c>
    </row>
    <row r="6666" spans="1:13">
      <c r="A6666">
        <v>6665</v>
      </c>
      <c r="B6666" s="13" t="s">
        <v>2324</v>
      </c>
      <c r="C6666" s="13" t="s">
        <v>80</v>
      </c>
      <c r="D6666" s="13" t="s">
        <v>6928</v>
      </c>
      <c r="E6666" s="13" t="s">
        <v>275</v>
      </c>
      <c r="F6666" t="s">
        <v>7096</v>
      </c>
      <c r="G6666" s="13" t="str">
        <f xml:space="preserve"> IF( RIGHT(雅俗通字典[[#This Row],[聲調]],1)&lt;&gt;"入", "舒聲", "促聲")</f>
        <v>舒聲</v>
      </c>
      <c r="H6666" t="str">
        <f xml:space="preserve"> INDEX(聲母對照資料表[], MATCH(雅俗通字典[[#This Row],[切音]], 聲母對照資料表[十五音], 0), 2)</f>
        <v>s</v>
      </c>
      <c r="I6666" t="str">
        <f xml:space="preserve"> INDEX(韻母對照資料表[], MATCH(雅俗通字典[[#This Row],[字韻]] &amp; LEFT(雅俗通字典[[#This Row],[舒促聲]],1), 韻母對照資料表[十五音識別碼], 0), 2)</f>
        <v>ai</v>
      </c>
      <c r="J6666">
        <f xml:space="preserve"> MATCH(雅俗通字典[[#This Row],[聲調]], 雅俗通聲調, 0)</f>
        <v>3</v>
      </c>
      <c r="K6666" t="str">
        <f xml:space="preserve"> _xlfn.CONCAT(雅俗通字典[[#This Row],[聲]:[調]])</f>
        <v>sai3</v>
      </c>
      <c r="L6666" t="str">
        <f xml:space="preserve"> 雅俗通字典[[#This Row],[字韻]] &amp; 雅俗通字典[[#This Row],[聲調]] &amp; "聲" &amp; 雅俗通字典[[#This Row],[切音]]</f>
        <v>皆上去聲時</v>
      </c>
      <c r="M6666" t="str">
        <f xml:space="preserve"> 雅俗通字典[[#This Row],[字韻]] &amp; TEXT(雅俗通字典[[#This Row],[調]], "[DBNum1]") &amp; 雅俗通字典[[#This Row],[切音]]</f>
        <v>皆三時</v>
      </c>
    </row>
    <row r="6667" spans="1:13">
      <c r="A6667">
        <v>6666</v>
      </c>
      <c r="B6667" s="13" t="s">
        <v>6049</v>
      </c>
      <c r="C6667" s="13" t="s">
        <v>80</v>
      </c>
      <c r="D6667" s="13" t="s">
        <v>6928</v>
      </c>
      <c r="E6667" s="13" t="s">
        <v>275</v>
      </c>
      <c r="F6667" t="s">
        <v>7096</v>
      </c>
      <c r="G6667" s="13" t="str">
        <f xml:space="preserve"> IF( RIGHT(雅俗通字典[[#This Row],[聲調]],1)&lt;&gt;"入", "舒聲", "促聲")</f>
        <v>舒聲</v>
      </c>
      <c r="H6667" t="str">
        <f xml:space="preserve"> INDEX(聲母對照資料表[], MATCH(雅俗通字典[[#This Row],[切音]], 聲母對照資料表[十五音], 0), 2)</f>
        <v>s</v>
      </c>
      <c r="I6667" t="str">
        <f xml:space="preserve"> INDEX(韻母對照資料表[], MATCH(雅俗通字典[[#This Row],[字韻]] &amp; LEFT(雅俗通字典[[#This Row],[舒促聲]],1), 韻母對照資料表[十五音識別碼], 0), 2)</f>
        <v>ai</v>
      </c>
      <c r="J6667">
        <f xml:space="preserve"> MATCH(雅俗通字典[[#This Row],[聲調]], 雅俗通聲調, 0)</f>
        <v>3</v>
      </c>
      <c r="K6667" t="str">
        <f xml:space="preserve"> _xlfn.CONCAT(雅俗通字典[[#This Row],[聲]:[調]])</f>
        <v>sai3</v>
      </c>
      <c r="L6667" t="str">
        <f xml:space="preserve"> 雅俗通字典[[#This Row],[字韻]] &amp; 雅俗通字典[[#This Row],[聲調]] &amp; "聲" &amp; 雅俗通字典[[#This Row],[切音]]</f>
        <v>皆上去聲時</v>
      </c>
      <c r="M6667" t="str">
        <f xml:space="preserve"> 雅俗通字典[[#This Row],[字韻]] &amp; TEXT(雅俗通字典[[#This Row],[調]], "[DBNum1]") &amp; 雅俗通字典[[#This Row],[切音]]</f>
        <v>皆三時</v>
      </c>
    </row>
    <row r="6668" spans="1:13">
      <c r="A6668">
        <v>6667</v>
      </c>
      <c r="B6668" s="13" t="s">
        <v>7100</v>
      </c>
      <c r="C6668" s="13" t="s">
        <v>88</v>
      </c>
      <c r="D6668" s="13" t="s">
        <v>6928</v>
      </c>
      <c r="E6668" s="13" t="s">
        <v>275</v>
      </c>
      <c r="F6668" t="s">
        <v>7101</v>
      </c>
      <c r="G6668" s="13" t="str">
        <f xml:space="preserve"> IF( RIGHT(雅俗通字典[[#This Row],[聲調]],1)&lt;&gt;"入", "舒聲", "促聲")</f>
        <v>舒聲</v>
      </c>
      <c r="H6668" t="str">
        <f xml:space="preserve"> INDEX(聲母對照資料表[], MATCH(雅俗通字典[[#This Row],[切音]], 聲母對照資料表[十五音], 0), 2)</f>
        <v>q</v>
      </c>
      <c r="I6668" t="str">
        <f xml:space="preserve"> INDEX(韻母對照資料表[], MATCH(雅俗通字典[[#This Row],[字韻]] &amp; LEFT(雅俗通字典[[#This Row],[舒促聲]],1), 韻母對照資料表[十五音識別碼], 0), 2)</f>
        <v>ai</v>
      </c>
      <c r="J6668">
        <f xml:space="preserve"> MATCH(雅俗通字典[[#This Row],[聲調]], 雅俗通聲調, 0)</f>
        <v>3</v>
      </c>
      <c r="K6668" t="str">
        <f xml:space="preserve"> _xlfn.CONCAT(雅俗通字典[[#This Row],[聲]:[調]])</f>
        <v>qai3</v>
      </c>
      <c r="L6668" t="str">
        <f xml:space="preserve"> 雅俗通字典[[#This Row],[字韻]] &amp; 雅俗通字典[[#This Row],[聲調]] &amp; "聲" &amp; 雅俗通字典[[#This Row],[切音]]</f>
        <v>皆上去聲英</v>
      </c>
      <c r="M6668" t="str">
        <f xml:space="preserve"> 雅俗通字典[[#This Row],[字韻]] &amp; TEXT(雅俗通字典[[#This Row],[調]], "[DBNum1]") &amp; 雅俗通字典[[#This Row],[切音]]</f>
        <v>皆三英</v>
      </c>
    </row>
    <row r="6669" spans="1:13">
      <c r="A6669">
        <v>6668</v>
      </c>
      <c r="B6669" s="13" t="s">
        <v>7102</v>
      </c>
      <c r="C6669" s="13" t="s">
        <v>88</v>
      </c>
      <c r="D6669" s="13" t="s">
        <v>6928</v>
      </c>
      <c r="E6669" s="13" t="s">
        <v>275</v>
      </c>
      <c r="F6669" t="s">
        <v>7101</v>
      </c>
      <c r="G6669" s="13" t="str">
        <f xml:space="preserve"> IF( RIGHT(雅俗通字典[[#This Row],[聲調]],1)&lt;&gt;"入", "舒聲", "促聲")</f>
        <v>舒聲</v>
      </c>
      <c r="H6669" t="str">
        <f xml:space="preserve"> INDEX(聲母對照資料表[], MATCH(雅俗通字典[[#This Row],[切音]], 聲母對照資料表[十五音], 0), 2)</f>
        <v>q</v>
      </c>
      <c r="I6669" t="str">
        <f xml:space="preserve"> INDEX(韻母對照資料表[], MATCH(雅俗通字典[[#This Row],[字韻]] &amp; LEFT(雅俗通字典[[#This Row],[舒促聲]],1), 韻母對照資料表[十五音識別碼], 0), 2)</f>
        <v>ai</v>
      </c>
      <c r="J6669">
        <f xml:space="preserve"> MATCH(雅俗通字典[[#This Row],[聲調]], 雅俗通聲調, 0)</f>
        <v>3</v>
      </c>
      <c r="K6669" t="str">
        <f xml:space="preserve"> _xlfn.CONCAT(雅俗通字典[[#This Row],[聲]:[調]])</f>
        <v>qai3</v>
      </c>
      <c r="L6669" t="str">
        <f xml:space="preserve"> 雅俗通字典[[#This Row],[字韻]] &amp; 雅俗通字典[[#This Row],[聲調]] &amp; "聲" &amp; 雅俗通字典[[#This Row],[切音]]</f>
        <v>皆上去聲英</v>
      </c>
      <c r="M6669" t="str">
        <f xml:space="preserve"> 雅俗通字典[[#This Row],[字韻]] &amp; TEXT(雅俗通字典[[#This Row],[調]], "[DBNum1]") &amp; 雅俗通字典[[#This Row],[切音]]</f>
        <v>皆三英</v>
      </c>
    </row>
    <row r="6670" spans="1:13">
      <c r="A6670">
        <v>6669</v>
      </c>
      <c r="B6670" s="13" t="s">
        <v>7103</v>
      </c>
      <c r="C6670" s="13" t="s">
        <v>88</v>
      </c>
      <c r="D6670" s="13" t="s">
        <v>6928</v>
      </c>
      <c r="E6670" s="13" t="s">
        <v>275</v>
      </c>
      <c r="F6670" t="s">
        <v>7101</v>
      </c>
      <c r="G6670" s="13" t="str">
        <f xml:space="preserve"> IF( RIGHT(雅俗通字典[[#This Row],[聲調]],1)&lt;&gt;"入", "舒聲", "促聲")</f>
        <v>舒聲</v>
      </c>
      <c r="H6670" t="str">
        <f xml:space="preserve"> INDEX(聲母對照資料表[], MATCH(雅俗通字典[[#This Row],[切音]], 聲母對照資料表[十五音], 0), 2)</f>
        <v>q</v>
      </c>
      <c r="I6670" t="str">
        <f xml:space="preserve"> INDEX(韻母對照資料表[], MATCH(雅俗通字典[[#This Row],[字韻]] &amp; LEFT(雅俗通字典[[#This Row],[舒促聲]],1), 韻母對照資料表[十五音識別碼], 0), 2)</f>
        <v>ai</v>
      </c>
      <c r="J6670">
        <f xml:space="preserve"> MATCH(雅俗通字典[[#This Row],[聲調]], 雅俗通聲調, 0)</f>
        <v>3</v>
      </c>
      <c r="K6670" t="str">
        <f xml:space="preserve"> _xlfn.CONCAT(雅俗通字典[[#This Row],[聲]:[調]])</f>
        <v>qai3</v>
      </c>
      <c r="L6670" t="str">
        <f xml:space="preserve"> 雅俗通字典[[#This Row],[字韻]] &amp; 雅俗通字典[[#This Row],[聲調]] &amp; "聲" &amp; 雅俗通字典[[#This Row],[切音]]</f>
        <v>皆上去聲英</v>
      </c>
      <c r="M6670" t="str">
        <f xml:space="preserve"> 雅俗通字典[[#This Row],[字韻]] &amp; TEXT(雅俗通字典[[#This Row],[調]], "[DBNum1]") &amp; 雅俗通字典[[#This Row],[切音]]</f>
        <v>皆三英</v>
      </c>
    </row>
    <row r="6671" spans="1:13">
      <c r="A6671">
        <v>6670</v>
      </c>
      <c r="B6671" s="13" t="s">
        <v>7104</v>
      </c>
      <c r="C6671" s="13" t="s">
        <v>88</v>
      </c>
      <c r="D6671" s="13" t="s">
        <v>6928</v>
      </c>
      <c r="E6671" s="13" t="s">
        <v>275</v>
      </c>
      <c r="F6671" t="s">
        <v>7101</v>
      </c>
      <c r="G6671" s="13" t="str">
        <f xml:space="preserve"> IF( RIGHT(雅俗通字典[[#This Row],[聲調]],1)&lt;&gt;"入", "舒聲", "促聲")</f>
        <v>舒聲</v>
      </c>
      <c r="H6671" t="str">
        <f xml:space="preserve"> INDEX(聲母對照資料表[], MATCH(雅俗通字典[[#This Row],[切音]], 聲母對照資料表[十五音], 0), 2)</f>
        <v>q</v>
      </c>
      <c r="I6671" t="str">
        <f xml:space="preserve"> INDEX(韻母對照資料表[], MATCH(雅俗通字典[[#This Row],[字韻]] &amp; LEFT(雅俗通字典[[#This Row],[舒促聲]],1), 韻母對照資料表[十五音識別碼], 0), 2)</f>
        <v>ai</v>
      </c>
      <c r="J6671">
        <f xml:space="preserve"> MATCH(雅俗通字典[[#This Row],[聲調]], 雅俗通聲調, 0)</f>
        <v>3</v>
      </c>
      <c r="K6671" t="str">
        <f xml:space="preserve"> _xlfn.CONCAT(雅俗通字典[[#This Row],[聲]:[調]])</f>
        <v>qai3</v>
      </c>
      <c r="L6671" t="str">
        <f xml:space="preserve"> 雅俗通字典[[#This Row],[字韻]] &amp; 雅俗通字典[[#This Row],[聲調]] &amp; "聲" &amp; 雅俗通字典[[#This Row],[切音]]</f>
        <v>皆上去聲英</v>
      </c>
      <c r="M6671" t="str">
        <f xml:space="preserve"> 雅俗通字典[[#This Row],[字韻]] &amp; TEXT(雅俗通字典[[#This Row],[調]], "[DBNum1]") &amp; 雅俗通字典[[#This Row],[切音]]</f>
        <v>皆三英</v>
      </c>
    </row>
    <row r="6672" spans="1:13">
      <c r="A6672">
        <v>6671</v>
      </c>
      <c r="B6672" s="13" t="s">
        <v>7105</v>
      </c>
      <c r="C6672" s="13" t="s">
        <v>88</v>
      </c>
      <c r="D6672" s="13" t="s">
        <v>6928</v>
      </c>
      <c r="E6672" s="13" t="s">
        <v>275</v>
      </c>
      <c r="F6672" t="s">
        <v>7101</v>
      </c>
      <c r="G6672" s="13" t="str">
        <f xml:space="preserve"> IF( RIGHT(雅俗通字典[[#This Row],[聲調]],1)&lt;&gt;"入", "舒聲", "促聲")</f>
        <v>舒聲</v>
      </c>
      <c r="H6672" t="str">
        <f xml:space="preserve"> INDEX(聲母對照資料表[], MATCH(雅俗通字典[[#This Row],[切音]], 聲母對照資料表[十五音], 0), 2)</f>
        <v>q</v>
      </c>
      <c r="I6672" t="str">
        <f xml:space="preserve"> INDEX(韻母對照資料表[], MATCH(雅俗通字典[[#This Row],[字韻]] &amp; LEFT(雅俗通字典[[#This Row],[舒促聲]],1), 韻母對照資料表[十五音識別碼], 0), 2)</f>
        <v>ai</v>
      </c>
      <c r="J6672">
        <f xml:space="preserve"> MATCH(雅俗通字典[[#This Row],[聲調]], 雅俗通聲調, 0)</f>
        <v>3</v>
      </c>
      <c r="K6672" t="str">
        <f xml:space="preserve"> _xlfn.CONCAT(雅俗通字典[[#This Row],[聲]:[調]])</f>
        <v>qai3</v>
      </c>
      <c r="L6672" t="str">
        <f xml:space="preserve"> 雅俗通字典[[#This Row],[字韻]] &amp; 雅俗通字典[[#This Row],[聲調]] &amp; "聲" &amp; 雅俗通字典[[#This Row],[切音]]</f>
        <v>皆上去聲英</v>
      </c>
      <c r="M6672" t="str">
        <f xml:space="preserve"> 雅俗通字典[[#This Row],[字韻]] &amp; TEXT(雅俗通字典[[#This Row],[調]], "[DBNum1]") &amp; 雅俗通字典[[#This Row],[切音]]</f>
        <v>皆三英</v>
      </c>
    </row>
    <row r="6673" spans="1:13">
      <c r="A6673">
        <v>6672</v>
      </c>
      <c r="B6673" s="13" t="s">
        <v>7106</v>
      </c>
      <c r="C6673" s="13" t="s">
        <v>88</v>
      </c>
      <c r="D6673" s="13" t="s">
        <v>6928</v>
      </c>
      <c r="E6673" s="13" t="s">
        <v>275</v>
      </c>
      <c r="F6673" t="s">
        <v>7101</v>
      </c>
      <c r="G6673" s="13" t="str">
        <f xml:space="preserve"> IF( RIGHT(雅俗通字典[[#This Row],[聲調]],1)&lt;&gt;"入", "舒聲", "促聲")</f>
        <v>舒聲</v>
      </c>
      <c r="H6673" t="str">
        <f xml:space="preserve"> INDEX(聲母對照資料表[], MATCH(雅俗通字典[[#This Row],[切音]], 聲母對照資料表[十五音], 0), 2)</f>
        <v>q</v>
      </c>
      <c r="I6673" t="str">
        <f xml:space="preserve"> INDEX(韻母對照資料表[], MATCH(雅俗通字典[[#This Row],[字韻]] &amp; LEFT(雅俗通字典[[#This Row],[舒促聲]],1), 韻母對照資料表[十五音識別碼], 0), 2)</f>
        <v>ai</v>
      </c>
      <c r="J6673">
        <f xml:space="preserve"> MATCH(雅俗通字典[[#This Row],[聲調]], 雅俗通聲調, 0)</f>
        <v>3</v>
      </c>
      <c r="K6673" t="str">
        <f xml:space="preserve"> _xlfn.CONCAT(雅俗通字典[[#This Row],[聲]:[調]])</f>
        <v>qai3</v>
      </c>
      <c r="L6673" t="str">
        <f xml:space="preserve"> 雅俗通字典[[#This Row],[字韻]] &amp; 雅俗通字典[[#This Row],[聲調]] &amp; "聲" &amp; 雅俗通字典[[#This Row],[切音]]</f>
        <v>皆上去聲英</v>
      </c>
      <c r="M6673" t="str">
        <f xml:space="preserve"> 雅俗通字典[[#This Row],[字韻]] &amp; TEXT(雅俗通字典[[#This Row],[調]], "[DBNum1]") &amp; 雅俗通字典[[#This Row],[切音]]</f>
        <v>皆三英</v>
      </c>
    </row>
    <row r="6674" spans="1:13">
      <c r="A6674">
        <v>6673</v>
      </c>
      <c r="B6674" s="13" t="s">
        <v>7107</v>
      </c>
      <c r="C6674" s="13" t="s">
        <v>88</v>
      </c>
      <c r="D6674" s="13" t="s">
        <v>6928</v>
      </c>
      <c r="E6674" s="13" t="s">
        <v>275</v>
      </c>
      <c r="F6674" t="s">
        <v>7101</v>
      </c>
      <c r="G6674" s="13" t="str">
        <f xml:space="preserve"> IF( RIGHT(雅俗通字典[[#This Row],[聲調]],1)&lt;&gt;"入", "舒聲", "促聲")</f>
        <v>舒聲</v>
      </c>
      <c r="H6674" t="str">
        <f xml:space="preserve"> INDEX(聲母對照資料表[], MATCH(雅俗通字典[[#This Row],[切音]], 聲母對照資料表[十五音], 0), 2)</f>
        <v>q</v>
      </c>
      <c r="I6674" t="str">
        <f xml:space="preserve"> INDEX(韻母對照資料表[], MATCH(雅俗通字典[[#This Row],[字韻]] &amp; LEFT(雅俗通字典[[#This Row],[舒促聲]],1), 韻母對照資料表[十五音識別碼], 0), 2)</f>
        <v>ai</v>
      </c>
      <c r="J6674">
        <f xml:space="preserve"> MATCH(雅俗通字典[[#This Row],[聲調]], 雅俗通聲調, 0)</f>
        <v>3</v>
      </c>
      <c r="K6674" t="str">
        <f xml:space="preserve"> _xlfn.CONCAT(雅俗通字典[[#This Row],[聲]:[調]])</f>
        <v>qai3</v>
      </c>
      <c r="L6674" t="str">
        <f xml:space="preserve"> 雅俗通字典[[#This Row],[字韻]] &amp; 雅俗通字典[[#This Row],[聲調]] &amp; "聲" &amp; 雅俗通字典[[#This Row],[切音]]</f>
        <v>皆上去聲英</v>
      </c>
      <c r="M6674" t="str">
        <f xml:space="preserve"> 雅俗通字典[[#This Row],[字韻]] &amp; TEXT(雅俗通字典[[#This Row],[調]], "[DBNum1]") &amp; 雅俗通字典[[#This Row],[切音]]</f>
        <v>皆三英</v>
      </c>
    </row>
    <row r="6675" spans="1:13">
      <c r="A6675">
        <v>6674</v>
      </c>
      <c r="B6675" s="13" t="s">
        <v>7108</v>
      </c>
      <c r="C6675" s="13" t="s">
        <v>88</v>
      </c>
      <c r="D6675" s="13" t="s">
        <v>6928</v>
      </c>
      <c r="E6675" s="13" t="s">
        <v>275</v>
      </c>
      <c r="F6675" t="s">
        <v>7101</v>
      </c>
      <c r="G6675" s="13" t="str">
        <f xml:space="preserve"> IF( RIGHT(雅俗通字典[[#This Row],[聲調]],1)&lt;&gt;"入", "舒聲", "促聲")</f>
        <v>舒聲</v>
      </c>
      <c r="H6675" t="str">
        <f xml:space="preserve"> INDEX(聲母對照資料表[], MATCH(雅俗通字典[[#This Row],[切音]], 聲母對照資料表[十五音], 0), 2)</f>
        <v>q</v>
      </c>
      <c r="I6675" t="str">
        <f xml:space="preserve"> INDEX(韻母對照資料表[], MATCH(雅俗通字典[[#This Row],[字韻]] &amp; LEFT(雅俗通字典[[#This Row],[舒促聲]],1), 韻母對照資料表[十五音識別碼], 0), 2)</f>
        <v>ai</v>
      </c>
      <c r="J6675">
        <f xml:space="preserve"> MATCH(雅俗通字典[[#This Row],[聲調]], 雅俗通聲調, 0)</f>
        <v>3</v>
      </c>
      <c r="K6675" t="str">
        <f xml:space="preserve"> _xlfn.CONCAT(雅俗通字典[[#This Row],[聲]:[調]])</f>
        <v>qai3</v>
      </c>
      <c r="L6675" t="str">
        <f xml:space="preserve"> 雅俗通字典[[#This Row],[字韻]] &amp; 雅俗通字典[[#This Row],[聲調]] &amp; "聲" &amp; 雅俗通字典[[#This Row],[切音]]</f>
        <v>皆上去聲英</v>
      </c>
      <c r="M6675" t="str">
        <f xml:space="preserve"> 雅俗通字典[[#This Row],[字韻]] &amp; TEXT(雅俗通字典[[#This Row],[調]], "[DBNum1]") &amp; 雅俗通字典[[#This Row],[切音]]</f>
        <v>皆三英</v>
      </c>
    </row>
    <row r="6676" spans="1:13">
      <c r="A6676">
        <v>6675</v>
      </c>
      <c r="B6676" s="13" t="s">
        <v>7109</v>
      </c>
      <c r="C6676" s="13" t="s">
        <v>101</v>
      </c>
      <c r="D6676" s="13" t="s">
        <v>6928</v>
      </c>
      <c r="E6676" s="13" t="s">
        <v>275</v>
      </c>
      <c r="F6676" t="s">
        <v>7110</v>
      </c>
      <c r="G6676" s="13" t="str">
        <f xml:space="preserve"> IF( RIGHT(雅俗通字典[[#This Row],[聲調]],1)&lt;&gt;"入", "舒聲", "促聲")</f>
        <v>舒聲</v>
      </c>
      <c r="H6676" t="str">
        <f xml:space="preserve"> INDEX(聲母對照資料表[], MATCH(雅俗通字典[[#This Row],[切音]], 聲母對照資料表[十五音], 0), 2)</f>
        <v>c</v>
      </c>
      <c r="I6676" t="str">
        <f xml:space="preserve"> INDEX(韻母對照資料表[], MATCH(雅俗通字典[[#This Row],[字韻]] &amp; LEFT(雅俗通字典[[#This Row],[舒促聲]],1), 韻母對照資料表[十五音識別碼], 0), 2)</f>
        <v>ai</v>
      </c>
      <c r="J6676">
        <f xml:space="preserve"> MATCH(雅俗通字典[[#This Row],[聲調]], 雅俗通聲調, 0)</f>
        <v>3</v>
      </c>
      <c r="K6676" t="str">
        <f xml:space="preserve"> _xlfn.CONCAT(雅俗通字典[[#This Row],[聲]:[調]])</f>
        <v>cai3</v>
      </c>
      <c r="L6676" t="str">
        <f xml:space="preserve"> 雅俗通字典[[#This Row],[字韻]] &amp; 雅俗通字典[[#This Row],[聲調]] &amp; "聲" &amp; 雅俗通字典[[#This Row],[切音]]</f>
        <v>皆上去聲出</v>
      </c>
      <c r="M6676" t="str">
        <f xml:space="preserve"> 雅俗通字典[[#This Row],[字韻]] &amp; TEXT(雅俗通字典[[#This Row],[調]], "[DBNum1]") &amp; 雅俗通字典[[#This Row],[切音]]</f>
        <v>皆三出</v>
      </c>
    </row>
    <row r="6677" spans="1:13">
      <c r="A6677">
        <v>6676</v>
      </c>
      <c r="B6677" s="13" t="s">
        <v>7111</v>
      </c>
      <c r="C6677" s="13" t="s">
        <v>101</v>
      </c>
      <c r="D6677" s="13" t="s">
        <v>6928</v>
      </c>
      <c r="E6677" s="13" t="s">
        <v>275</v>
      </c>
      <c r="F6677" t="s">
        <v>7110</v>
      </c>
      <c r="G6677" s="13" t="str">
        <f xml:space="preserve"> IF( RIGHT(雅俗通字典[[#This Row],[聲調]],1)&lt;&gt;"入", "舒聲", "促聲")</f>
        <v>舒聲</v>
      </c>
      <c r="H6677" t="str">
        <f xml:space="preserve"> INDEX(聲母對照資料表[], MATCH(雅俗通字典[[#This Row],[切音]], 聲母對照資料表[十五音], 0), 2)</f>
        <v>c</v>
      </c>
      <c r="I6677" t="str">
        <f xml:space="preserve"> INDEX(韻母對照資料表[], MATCH(雅俗通字典[[#This Row],[字韻]] &amp; LEFT(雅俗通字典[[#This Row],[舒促聲]],1), 韻母對照資料表[十五音識別碼], 0), 2)</f>
        <v>ai</v>
      </c>
      <c r="J6677">
        <f xml:space="preserve"> MATCH(雅俗通字典[[#This Row],[聲調]], 雅俗通聲調, 0)</f>
        <v>3</v>
      </c>
      <c r="K6677" t="str">
        <f xml:space="preserve"> _xlfn.CONCAT(雅俗通字典[[#This Row],[聲]:[調]])</f>
        <v>cai3</v>
      </c>
      <c r="L6677" t="str">
        <f xml:space="preserve"> 雅俗通字典[[#This Row],[字韻]] &amp; 雅俗通字典[[#This Row],[聲調]] &amp; "聲" &amp; 雅俗通字典[[#This Row],[切音]]</f>
        <v>皆上去聲出</v>
      </c>
      <c r="M6677" t="str">
        <f xml:space="preserve"> 雅俗通字典[[#This Row],[字韻]] &amp; TEXT(雅俗通字典[[#This Row],[調]], "[DBNum1]") &amp; 雅俗通字典[[#This Row],[切音]]</f>
        <v>皆三出</v>
      </c>
    </row>
    <row r="6678" spans="1:13">
      <c r="A6678">
        <v>6677</v>
      </c>
      <c r="B6678" s="13" t="s">
        <v>2425</v>
      </c>
      <c r="C6678" s="13" t="s">
        <v>101</v>
      </c>
      <c r="D6678" s="13" t="s">
        <v>6928</v>
      </c>
      <c r="E6678" s="13" t="s">
        <v>275</v>
      </c>
      <c r="F6678" t="s">
        <v>7110</v>
      </c>
      <c r="G6678" s="13" t="str">
        <f xml:space="preserve"> IF( RIGHT(雅俗通字典[[#This Row],[聲調]],1)&lt;&gt;"入", "舒聲", "促聲")</f>
        <v>舒聲</v>
      </c>
      <c r="H6678" t="str">
        <f xml:space="preserve"> INDEX(聲母對照資料表[], MATCH(雅俗通字典[[#This Row],[切音]], 聲母對照資料表[十五音], 0), 2)</f>
        <v>c</v>
      </c>
      <c r="I6678" t="str">
        <f xml:space="preserve"> INDEX(韻母對照資料表[], MATCH(雅俗通字典[[#This Row],[字韻]] &amp; LEFT(雅俗通字典[[#This Row],[舒促聲]],1), 韻母對照資料表[十五音識別碼], 0), 2)</f>
        <v>ai</v>
      </c>
      <c r="J6678">
        <f xml:space="preserve"> MATCH(雅俗通字典[[#This Row],[聲調]], 雅俗通聲調, 0)</f>
        <v>3</v>
      </c>
      <c r="K6678" t="str">
        <f xml:space="preserve"> _xlfn.CONCAT(雅俗通字典[[#This Row],[聲]:[調]])</f>
        <v>cai3</v>
      </c>
      <c r="L6678" t="str">
        <f xml:space="preserve"> 雅俗通字典[[#This Row],[字韻]] &amp; 雅俗通字典[[#This Row],[聲調]] &amp; "聲" &amp; 雅俗通字典[[#This Row],[切音]]</f>
        <v>皆上去聲出</v>
      </c>
      <c r="M6678" t="str">
        <f xml:space="preserve"> 雅俗通字典[[#This Row],[字韻]] &amp; TEXT(雅俗通字典[[#This Row],[調]], "[DBNum1]") &amp; 雅俗通字典[[#This Row],[切音]]</f>
        <v>皆三出</v>
      </c>
    </row>
    <row r="6679" spans="1:13">
      <c r="A6679">
        <v>6678</v>
      </c>
      <c r="B6679" s="13" t="s">
        <v>7112</v>
      </c>
      <c r="C6679" s="13" t="s">
        <v>101</v>
      </c>
      <c r="D6679" s="13" t="s">
        <v>6928</v>
      </c>
      <c r="E6679" s="13" t="s">
        <v>275</v>
      </c>
      <c r="F6679" t="s">
        <v>7110</v>
      </c>
      <c r="G6679" s="13" t="str">
        <f xml:space="preserve"> IF( RIGHT(雅俗通字典[[#This Row],[聲調]],1)&lt;&gt;"入", "舒聲", "促聲")</f>
        <v>舒聲</v>
      </c>
      <c r="H6679" t="str">
        <f xml:space="preserve"> INDEX(聲母對照資料表[], MATCH(雅俗通字典[[#This Row],[切音]], 聲母對照資料表[十五音], 0), 2)</f>
        <v>c</v>
      </c>
      <c r="I6679" t="str">
        <f xml:space="preserve"> INDEX(韻母對照資料表[], MATCH(雅俗通字典[[#This Row],[字韻]] &amp; LEFT(雅俗通字典[[#This Row],[舒促聲]],1), 韻母對照資料表[十五音識別碼], 0), 2)</f>
        <v>ai</v>
      </c>
      <c r="J6679">
        <f xml:space="preserve"> MATCH(雅俗通字典[[#This Row],[聲調]], 雅俗通聲調, 0)</f>
        <v>3</v>
      </c>
      <c r="K6679" t="str">
        <f xml:space="preserve"> _xlfn.CONCAT(雅俗通字典[[#This Row],[聲]:[調]])</f>
        <v>cai3</v>
      </c>
      <c r="L6679" t="str">
        <f xml:space="preserve"> 雅俗通字典[[#This Row],[字韻]] &amp; 雅俗通字典[[#This Row],[聲調]] &amp; "聲" &amp; 雅俗通字典[[#This Row],[切音]]</f>
        <v>皆上去聲出</v>
      </c>
      <c r="M6679" t="str">
        <f xml:space="preserve"> 雅俗通字典[[#This Row],[字韻]] &amp; TEXT(雅俗通字典[[#This Row],[調]], "[DBNum1]") &amp; 雅俗通字典[[#This Row],[切音]]</f>
        <v>皆三出</v>
      </c>
    </row>
    <row r="6680" spans="1:13">
      <c r="A6680">
        <v>6679</v>
      </c>
      <c r="B6680" s="13" t="s">
        <v>2088</v>
      </c>
      <c r="C6680" s="13" t="s">
        <v>101</v>
      </c>
      <c r="D6680" s="13" t="s">
        <v>6928</v>
      </c>
      <c r="E6680" s="13" t="s">
        <v>275</v>
      </c>
      <c r="F6680" t="s">
        <v>7110</v>
      </c>
      <c r="G6680" s="13" t="str">
        <f xml:space="preserve"> IF( RIGHT(雅俗通字典[[#This Row],[聲調]],1)&lt;&gt;"入", "舒聲", "促聲")</f>
        <v>舒聲</v>
      </c>
      <c r="H6680" t="str">
        <f xml:space="preserve"> INDEX(聲母對照資料表[], MATCH(雅俗通字典[[#This Row],[切音]], 聲母對照資料表[十五音], 0), 2)</f>
        <v>c</v>
      </c>
      <c r="I6680" t="str">
        <f xml:space="preserve"> INDEX(韻母對照資料表[], MATCH(雅俗通字典[[#This Row],[字韻]] &amp; LEFT(雅俗通字典[[#This Row],[舒促聲]],1), 韻母對照資料表[十五音識別碼], 0), 2)</f>
        <v>ai</v>
      </c>
      <c r="J6680">
        <f xml:space="preserve"> MATCH(雅俗通字典[[#This Row],[聲調]], 雅俗通聲調, 0)</f>
        <v>3</v>
      </c>
      <c r="K6680" t="str">
        <f xml:space="preserve"> _xlfn.CONCAT(雅俗通字典[[#This Row],[聲]:[調]])</f>
        <v>cai3</v>
      </c>
      <c r="L6680" t="str">
        <f xml:space="preserve"> 雅俗通字典[[#This Row],[字韻]] &amp; 雅俗通字典[[#This Row],[聲調]] &amp; "聲" &amp; 雅俗通字典[[#This Row],[切音]]</f>
        <v>皆上去聲出</v>
      </c>
      <c r="M6680" t="str">
        <f xml:space="preserve"> 雅俗通字典[[#This Row],[字韻]] &amp; TEXT(雅俗通字典[[#This Row],[調]], "[DBNum1]") &amp; 雅俗通字典[[#This Row],[切音]]</f>
        <v>皆三出</v>
      </c>
    </row>
    <row r="6681" spans="1:13">
      <c r="A6681">
        <v>6680</v>
      </c>
      <c r="B6681" s="13" t="s">
        <v>7113</v>
      </c>
      <c r="C6681" s="13" t="s">
        <v>108</v>
      </c>
      <c r="D6681" s="13" t="s">
        <v>6928</v>
      </c>
      <c r="E6681" s="13" t="s">
        <v>275</v>
      </c>
      <c r="F6681" t="s">
        <v>7114</v>
      </c>
      <c r="G6681" s="13" t="str">
        <f xml:space="preserve"> IF( RIGHT(雅俗通字典[[#This Row],[聲調]],1)&lt;&gt;"入", "舒聲", "促聲")</f>
        <v>舒聲</v>
      </c>
      <c r="H6681" t="str">
        <f xml:space="preserve"> INDEX(聲母對照資料表[], MATCH(雅俗通字典[[#This Row],[切音]], 聲母對照資料表[十五音], 0), 2)</f>
        <v>h</v>
      </c>
      <c r="I6681" t="str">
        <f xml:space="preserve"> INDEX(韻母對照資料表[], MATCH(雅俗通字典[[#This Row],[字韻]] &amp; LEFT(雅俗通字典[[#This Row],[舒促聲]],1), 韻母對照資料表[十五音識別碼], 0), 2)</f>
        <v>ai</v>
      </c>
      <c r="J6681">
        <f xml:space="preserve"> MATCH(雅俗通字典[[#This Row],[聲調]], 雅俗通聲調, 0)</f>
        <v>3</v>
      </c>
      <c r="K6681" t="str">
        <f xml:space="preserve"> _xlfn.CONCAT(雅俗通字典[[#This Row],[聲]:[調]])</f>
        <v>hai3</v>
      </c>
      <c r="L6681" t="str">
        <f xml:space="preserve"> 雅俗通字典[[#This Row],[字韻]] &amp; 雅俗通字典[[#This Row],[聲調]] &amp; "聲" &amp; 雅俗通字典[[#This Row],[切音]]</f>
        <v>皆上去聲喜</v>
      </c>
      <c r="M6681" t="str">
        <f xml:space="preserve"> 雅俗通字典[[#This Row],[字韻]] &amp; TEXT(雅俗通字典[[#This Row],[調]], "[DBNum1]") &amp; 雅俗通字典[[#This Row],[切音]]</f>
        <v>皆三喜</v>
      </c>
    </row>
    <row r="6682" spans="1:13">
      <c r="A6682">
        <v>6681</v>
      </c>
      <c r="B6682" s="13" t="s">
        <v>7115</v>
      </c>
      <c r="C6682" s="13" t="s">
        <v>147</v>
      </c>
      <c r="D6682" s="13" t="s">
        <v>6928</v>
      </c>
      <c r="E6682" s="13" t="s">
        <v>462</v>
      </c>
      <c r="F6682" t="s">
        <v>7116</v>
      </c>
      <c r="G6682" s="13" t="str">
        <f xml:space="preserve"> IF( RIGHT(雅俗通字典[[#This Row],[聲調]],1)&lt;&gt;"入", "舒聲", "促聲")</f>
        <v>舒聲</v>
      </c>
      <c r="H6682" t="str">
        <f xml:space="preserve"> INDEX(聲母對照資料表[], MATCH(雅俗通字典[[#This Row],[切音]], 聲母對照資料表[十五音], 0), 2)</f>
        <v>l</v>
      </c>
      <c r="I6682" t="str">
        <f xml:space="preserve"> INDEX(韻母對照資料表[], MATCH(雅俗通字典[[#This Row],[字韻]] &amp; LEFT(雅俗通字典[[#This Row],[舒促聲]],1), 韻母對照資料表[十五音識別碼], 0), 2)</f>
        <v>ai</v>
      </c>
      <c r="J6682">
        <f xml:space="preserve"> MATCH(雅俗通字典[[#This Row],[聲調]], 雅俗通聲調, 0)</f>
        <v>5</v>
      </c>
      <c r="K6682" t="str">
        <f xml:space="preserve"> _xlfn.CONCAT(雅俗通字典[[#This Row],[聲]:[調]])</f>
        <v>lai5</v>
      </c>
      <c r="L6682" t="str">
        <f xml:space="preserve"> 雅俗通字典[[#This Row],[字韻]] &amp; 雅俗通字典[[#This Row],[聲調]] &amp; "聲" &amp; 雅俗通字典[[#This Row],[切音]]</f>
        <v>皆下平聲柳</v>
      </c>
      <c r="M6682" t="str">
        <f xml:space="preserve"> 雅俗通字典[[#This Row],[字韻]] &amp; TEXT(雅俗通字典[[#This Row],[調]], "[DBNum1]") &amp; 雅俗通字典[[#This Row],[切音]]</f>
        <v>皆五柳</v>
      </c>
    </row>
    <row r="6683" spans="1:13">
      <c r="A6683">
        <v>6682</v>
      </c>
      <c r="B6683" s="13" t="s">
        <v>7117</v>
      </c>
      <c r="C6683" s="13" t="s">
        <v>147</v>
      </c>
      <c r="D6683" s="13" t="s">
        <v>6928</v>
      </c>
      <c r="E6683" s="13" t="s">
        <v>462</v>
      </c>
      <c r="F6683" t="s">
        <v>7116</v>
      </c>
      <c r="G6683" s="13" t="str">
        <f xml:space="preserve"> IF( RIGHT(雅俗通字典[[#This Row],[聲調]],1)&lt;&gt;"入", "舒聲", "促聲")</f>
        <v>舒聲</v>
      </c>
      <c r="H6683" t="str">
        <f xml:space="preserve"> INDEX(聲母對照資料表[], MATCH(雅俗通字典[[#This Row],[切音]], 聲母對照資料表[十五音], 0), 2)</f>
        <v>l</v>
      </c>
      <c r="I6683" t="str">
        <f xml:space="preserve"> INDEX(韻母對照資料表[], MATCH(雅俗通字典[[#This Row],[字韻]] &amp; LEFT(雅俗通字典[[#This Row],[舒促聲]],1), 韻母對照資料表[十五音識別碼], 0), 2)</f>
        <v>ai</v>
      </c>
      <c r="J6683">
        <f xml:space="preserve"> MATCH(雅俗通字典[[#This Row],[聲調]], 雅俗通聲調, 0)</f>
        <v>5</v>
      </c>
      <c r="K6683" t="str">
        <f xml:space="preserve"> _xlfn.CONCAT(雅俗通字典[[#This Row],[聲]:[調]])</f>
        <v>lai5</v>
      </c>
      <c r="L6683" t="str">
        <f xml:space="preserve"> 雅俗通字典[[#This Row],[字韻]] &amp; 雅俗通字典[[#This Row],[聲調]] &amp; "聲" &amp; 雅俗通字典[[#This Row],[切音]]</f>
        <v>皆下平聲柳</v>
      </c>
      <c r="M6683" t="str">
        <f xml:space="preserve"> 雅俗通字典[[#This Row],[字韻]] &amp; TEXT(雅俗通字典[[#This Row],[調]], "[DBNum1]") &amp; 雅俗通字典[[#This Row],[切音]]</f>
        <v>皆五柳</v>
      </c>
    </row>
    <row r="6684" spans="1:13">
      <c r="A6684">
        <v>6683</v>
      </c>
      <c r="B6684" s="13" t="s">
        <v>7118</v>
      </c>
      <c r="C6684" s="13" t="s">
        <v>147</v>
      </c>
      <c r="D6684" s="13" t="s">
        <v>6928</v>
      </c>
      <c r="E6684" s="13" t="s">
        <v>462</v>
      </c>
      <c r="F6684" t="s">
        <v>7116</v>
      </c>
      <c r="G6684" s="13" t="str">
        <f xml:space="preserve"> IF( RIGHT(雅俗通字典[[#This Row],[聲調]],1)&lt;&gt;"入", "舒聲", "促聲")</f>
        <v>舒聲</v>
      </c>
      <c r="H6684" t="str">
        <f xml:space="preserve"> INDEX(聲母對照資料表[], MATCH(雅俗通字典[[#This Row],[切音]], 聲母對照資料表[十五音], 0), 2)</f>
        <v>l</v>
      </c>
      <c r="I6684" t="str">
        <f xml:space="preserve"> INDEX(韻母對照資料表[], MATCH(雅俗通字典[[#This Row],[字韻]] &amp; LEFT(雅俗通字典[[#This Row],[舒促聲]],1), 韻母對照資料表[十五音識別碼], 0), 2)</f>
        <v>ai</v>
      </c>
      <c r="J6684">
        <f xml:space="preserve"> MATCH(雅俗通字典[[#This Row],[聲調]], 雅俗通聲調, 0)</f>
        <v>5</v>
      </c>
      <c r="K6684" t="str">
        <f xml:space="preserve"> _xlfn.CONCAT(雅俗通字典[[#This Row],[聲]:[調]])</f>
        <v>lai5</v>
      </c>
      <c r="L6684" t="str">
        <f xml:space="preserve"> 雅俗通字典[[#This Row],[字韻]] &amp; 雅俗通字典[[#This Row],[聲調]] &amp; "聲" &amp; 雅俗通字典[[#This Row],[切音]]</f>
        <v>皆下平聲柳</v>
      </c>
      <c r="M6684" t="str">
        <f xml:space="preserve"> 雅俗通字典[[#This Row],[字韻]] &amp; TEXT(雅俗通字典[[#This Row],[調]], "[DBNum1]") &amp; 雅俗通字典[[#This Row],[切音]]</f>
        <v>皆五柳</v>
      </c>
    </row>
    <row r="6685" spans="1:13">
      <c r="A6685">
        <v>6684</v>
      </c>
      <c r="B6685" s="13" t="s">
        <v>7119</v>
      </c>
      <c r="C6685" s="13" t="s">
        <v>147</v>
      </c>
      <c r="D6685" s="13" t="s">
        <v>6928</v>
      </c>
      <c r="E6685" s="13" t="s">
        <v>462</v>
      </c>
      <c r="F6685" t="s">
        <v>7116</v>
      </c>
      <c r="G6685" s="13" t="str">
        <f xml:space="preserve"> IF( RIGHT(雅俗通字典[[#This Row],[聲調]],1)&lt;&gt;"入", "舒聲", "促聲")</f>
        <v>舒聲</v>
      </c>
      <c r="H6685" t="str">
        <f xml:space="preserve"> INDEX(聲母對照資料表[], MATCH(雅俗通字典[[#This Row],[切音]], 聲母對照資料表[十五音], 0), 2)</f>
        <v>l</v>
      </c>
      <c r="I6685" t="str">
        <f xml:space="preserve"> INDEX(韻母對照資料表[], MATCH(雅俗通字典[[#This Row],[字韻]] &amp; LEFT(雅俗通字典[[#This Row],[舒促聲]],1), 韻母對照資料表[十五音識別碼], 0), 2)</f>
        <v>ai</v>
      </c>
      <c r="J6685">
        <f xml:space="preserve"> MATCH(雅俗通字典[[#This Row],[聲調]], 雅俗通聲調, 0)</f>
        <v>5</v>
      </c>
      <c r="K6685" t="str">
        <f xml:space="preserve"> _xlfn.CONCAT(雅俗通字典[[#This Row],[聲]:[調]])</f>
        <v>lai5</v>
      </c>
      <c r="L6685" t="str">
        <f xml:space="preserve"> 雅俗通字典[[#This Row],[字韻]] &amp; 雅俗通字典[[#This Row],[聲調]] &amp; "聲" &amp; 雅俗通字典[[#This Row],[切音]]</f>
        <v>皆下平聲柳</v>
      </c>
      <c r="M6685" t="str">
        <f xml:space="preserve"> 雅俗通字典[[#This Row],[字韻]] &amp; TEXT(雅俗通字典[[#This Row],[調]], "[DBNum1]") &amp; 雅俗通字典[[#This Row],[切音]]</f>
        <v>皆五柳</v>
      </c>
    </row>
    <row r="6686" spans="1:13">
      <c r="A6686">
        <v>6685</v>
      </c>
      <c r="B6686" s="13" t="s">
        <v>6980</v>
      </c>
      <c r="C6686" s="13" t="s">
        <v>147</v>
      </c>
      <c r="D6686" s="13" t="s">
        <v>6928</v>
      </c>
      <c r="E6686" s="13" t="s">
        <v>462</v>
      </c>
      <c r="F6686" t="s">
        <v>7116</v>
      </c>
      <c r="G6686" s="13" t="str">
        <f xml:space="preserve"> IF( RIGHT(雅俗通字典[[#This Row],[聲調]],1)&lt;&gt;"入", "舒聲", "促聲")</f>
        <v>舒聲</v>
      </c>
      <c r="H6686" t="str">
        <f xml:space="preserve"> INDEX(聲母對照資料表[], MATCH(雅俗通字典[[#This Row],[切音]], 聲母對照資料表[十五音], 0), 2)</f>
        <v>l</v>
      </c>
      <c r="I6686" t="str">
        <f xml:space="preserve"> INDEX(韻母對照資料表[], MATCH(雅俗通字典[[#This Row],[字韻]] &amp; LEFT(雅俗通字典[[#This Row],[舒促聲]],1), 韻母對照資料表[十五音識別碼], 0), 2)</f>
        <v>ai</v>
      </c>
      <c r="J6686">
        <f xml:space="preserve"> MATCH(雅俗通字典[[#This Row],[聲調]], 雅俗通聲調, 0)</f>
        <v>5</v>
      </c>
      <c r="K6686" t="str">
        <f xml:space="preserve"> _xlfn.CONCAT(雅俗通字典[[#This Row],[聲]:[調]])</f>
        <v>lai5</v>
      </c>
      <c r="L6686" t="str">
        <f xml:space="preserve"> 雅俗通字典[[#This Row],[字韻]] &amp; 雅俗通字典[[#This Row],[聲調]] &amp; "聲" &amp; 雅俗通字典[[#This Row],[切音]]</f>
        <v>皆下平聲柳</v>
      </c>
      <c r="M6686" t="str">
        <f xml:space="preserve"> 雅俗通字典[[#This Row],[字韻]] &amp; TEXT(雅俗通字典[[#This Row],[調]], "[DBNum1]") &amp; 雅俗通字典[[#This Row],[切音]]</f>
        <v>皆五柳</v>
      </c>
    </row>
    <row r="6687" spans="1:13">
      <c r="A6687">
        <v>6686</v>
      </c>
      <c r="B6687" s="13" t="s">
        <v>7120</v>
      </c>
      <c r="C6687" s="13" t="s">
        <v>147</v>
      </c>
      <c r="D6687" s="13" t="s">
        <v>6928</v>
      </c>
      <c r="E6687" s="13" t="s">
        <v>462</v>
      </c>
      <c r="F6687" t="s">
        <v>7116</v>
      </c>
      <c r="G6687" s="13" t="str">
        <f xml:space="preserve"> IF( RIGHT(雅俗通字典[[#This Row],[聲調]],1)&lt;&gt;"入", "舒聲", "促聲")</f>
        <v>舒聲</v>
      </c>
      <c r="H6687" t="str">
        <f xml:space="preserve"> INDEX(聲母對照資料表[], MATCH(雅俗通字典[[#This Row],[切音]], 聲母對照資料表[十五音], 0), 2)</f>
        <v>l</v>
      </c>
      <c r="I6687" t="str">
        <f xml:space="preserve"> INDEX(韻母對照資料表[], MATCH(雅俗通字典[[#This Row],[字韻]] &amp; LEFT(雅俗通字典[[#This Row],[舒促聲]],1), 韻母對照資料表[十五音識別碼], 0), 2)</f>
        <v>ai</v>
      </c>
      <c r="J6687">
        <f xml:space="preserve"> MATCH(雅俗通字典[[#This Row],[聲調]], 雅俗通聲調, 0)</f>
        <v>5</v>
      </c>
      <c r="K6687" t="str">
        <f xml:space="preserve"> _xlfn.CONCAT(雅俗通字典[[#This Row],[聲]:[調]])</f>
        <v>lai5</v>
      </c>
      <c r="L6687" t="str">
        <f xml:space="preserve"> 雅俗通字典[[#This Row],[字韻]] &amp; 雅俗通字典[[#This Row],[聲調]] &amp; "聲" &amp; 雅俗通字典[[#This Row],[切音]]</f>
        <v>皆下平聲柳</v>
      </c>
      <c r="M6687" t="str">
        <f xml:space="preserve"> 雅俗通字典[[#This Row],[字韻]] &amp; TEXT(雅俗通字典[[#This Row],[調]], "[DBNum1]") &amp; 雅俗通字典[[#This Row],[切音]]</f>
        <v>皆五柳</v>
      </c>
    </row>
    <row r="6688" spans="1:13">
      <c r="A6688">
        <v>6687</v>
      </c>
      <c r="B6688" s="13" t="s">
        <v>7121</v>
      </c>
      <c r="C6688" s="13" t="s">
        <v>147</v>
      </c>
      <c r="D6688" s="13" t="s">
        <v>6928</v>
      </c>
      <c r="E6688" s="13" t="s">
        <v>462</v>
      </c>
      <c r="F6688" t="s">
        <v>7116</v>
      </c>
      <c r="G6688" s="13" t="str">
        <f xml:space="preserve"> IF( RIGHT(雅俗通字典[[#This Row],[聲調]],1)&lt;&gt;"入", "舒聲", "促聲")</f>
        <v>舒聲</v>
      </c>
      <c r="H6688" t="str">
        <f xml:space="preserve"> INDEX(聲母對照資料表[], MATCH(雅俗通字典[[#This Row],[切音]], 聲母對照資料表[十五音], 0), 2)</f>
        <v>l</v>
      </c>
      <c r="I6688" t="str">
        <f xml:space="preserve"> INDEX(韻母對照資料表[], MATCH(雅俗通字典[[#This Row],[字韻]] &amp; LEFT(雅俗通字典[[#This Row],[舒促聲]],1), 韻母對照資料表[十五音識別碼], 0), 2)</f>
        <v>ai</v>
      </c>
      <c r="J6688">
        <f xml:space="preserve"> MATCH(雅俗通字典[[#This Row],[聲調]], 雅俗通聲調, 0)</f>
        <v>5</v>
      </c>
      <c r="K6688" t="str">
        <f xml:space="preserve"> _xlfn.CONCAT(雅俗通字典[[#This Row],[聲]:[調]])</f>
        <v>lai5</v>
      </c>
      <c r="L6688" t="str">
        <f xml:space="preserve"> 雅俗通字典[[#This Row],[字韻]] &amp; 雅俗通字典[[#This Row],[聲調]] &amp; "聲" &amp; 雅俗通字典[[#This Row],[切音]]</f>
        <v>皆下平聲柳</v>
      </c>
      <c r="M6688" t="str">
        <f xml:space="preserve"> 雅俗通字典[[#This Row],[字韻]] &amp; TEXT(雅俗通字典[[#This Row],[調]], "[DBNum1]") &amp; 雅俗通字典[[#This Row],[切音]]</f>
        <v>皆五柳</v>
      </c>
    </row>
    <row r="6689" spans="1:13">
      <c r="A6689">
        <v>6688</v>
      </c>
      <c r="B6689" s="13" t="s">
        <v>7122</v>
      </c>
      <c r="C6689" s="13" t="s">
        <v>147</v>
      </c>
      <c r="D6689" s="13" t="s">
        <v>6928</v>
      </c>
      <c r="E6689" s="13" t="s">
        <v>462</v>
      </c>
      <c r="F6689" t="s">
        <v>7116</v>
      </c>
      <c r="G6689" s="13" t="str">
        <f xml:space="preserve"> IF( RIGHT(雅俗通字典[[#This Row],[聲調]],1)&lt;&gt;"入", "舒聲", "促聲")</f>
        <v>舒聲</v>
      </c>
      <c r="H6689" t="str">
        <f xml:space="preserve"> INDEX(聲母對照資料表[], MATCH(雅俗通字典[[#This Row],[切音]], 聲母對照資料表[十五音], 0), 2)</f>
        <v>l</v>
      </c>
      <c r="I6689" t="str">
        <f xml:space="preserve"> INDEX(韻母對照資料表[], MATCH(雅俗通字典[[#This Row],[字韻]] &amp; LEFT(雅俗通字典[[#This Row],[舒促聲]],1), 韻母對照資料表[十五音識別碼], 0), 2)</f>
        <v>ai</v>
      </c>
      <c r="J6689">
        <f xml:space="preserve"> MATCH(雅俗通字典[[#This Row],[聲調]], 雅俗通聲調, 0)</f>
        <v>5</v>
      </c>
      <c r="K6689" t="str">
        <f xml:space="preserve"> _xlfn.CONCAT(雅俗通字典[[#This Row],[聲]:[調]])</f>
        <v>lai5</v>
      </c>
      <c r="L6689" t="str">
        <f xml:space="preserve"> 雅俗通字典[[#This Row],[字韻]] &amp; 雅俗通字典[[#This Row],[聲調]] &amp; "聲" &amp; 雅俗通字典[[#This Row],[切音]]</f>
        <v>皆下平聲柳</v>
      </c>
      <c r="M6689" t="str">
        <f xml:space="preserve"> 雅俗通字典[[#This Row],[字韻]] &amp; TEXT(雅俗通字典[[#This Row],[調]], "[DBNum1]") &amp; 雅俗通字典[[#This Row],[切音]]</f>
        <v>皆五柳</v>
      </c>
    </row>
    <row r="6690" spans="1:13">
      <c r="A6690">
        <v>6689</v>
      </c>
      <c r="B6690" s="13" t="s">
        <v>7123</v>
      </c>
      <c r="C6690" s="13" t="s">
        <v>147</v>
      </c>
      <c r="D6690" s="13" t="s">
        <v>6928</v>
      </c>
      <c r="E6690" s="13" t="s">
        <v>462</v>
      </c>
      <c r="F6690" t="s">
        <v>7116</v>
      </c>
      <c r="G6690" s="13" t="str">
        <f xml:space="preserve"> IF( RIGHT(雅俗通字典[[#This Row],[聲調]],1)&lt;&gt;"入", "舒聲", "促聲")</f>
        <v>舒聲</v>
      </c>
      <c r="H6690" t="str">
        <f xml:space="preserve"> INDEX(聲母對照資料表[], MATCH(雅俗通字典[[#This Row],[切音]], 聲母對照資料表[十五音], 0), 2)</f>
        <v>l</v>
      </c>
      <c r="I6690" t="str">
        <f xml:space="preserve"> INDEX(韻母對照資料表[], MATCH(雅俗通字典[[#This Row],[字韻]] &amp; LEFT(雅俗通字典[[#This Row],[舒促聲]],1), 韻母對照資料表[十五音識別碼], 0), 2)</f>
        <v>ai</v>
      </c>
      <c r="J6690">
        <f xml:space="preserve"> MATCH(雅俗通字典[[#This Row],[聲調]], 雅俗通聲調, 0)</f>
        <v>5</v>
      </c>
      <c r="K6690" t="str">
        <f xml:space="preserve"> _xlfn.CONCAT(雅俗通字典[[#This Row],[聲]:[調]])</f>
        <v>lai5</v>
      </c>
      <c r="L6690" t="str">
        <f xml:space="preserve"> 雅俗通字典[[#This Row],[字韻]] &amp; 雅俗通字典[[#This Row],[聲調]] &amp; "聲" &amp; 雅俗通字典[[#This Row],[切音]]</f>
        <v>皆下平聲柳</v>
      </c>
      <c r="M6690" t="str">
        <f xml:space="preserve"> 雅俗通字典[[#This Row],[字韻]] &amp; TEXT(雅俗通字典[[#This Row],[調]], "[DBNum1]") &amp; 雅俗通字典[[#This Row],[切音]]</f>
        <v>皆五柳</v>
      </c>
    </row>
    <row r="6691" spans="1:13">
      <c r="A6691">
        <v>6690</v>
      </c>
      <c r="B6691" s="13" t="s">
        <v>7124</v>
      </c>
      <c r="C6691" s="13" t="s">
        <v>147</v>
      </c>
      <c r="D6691" s="13" t="s">
        <v>6928</v>
      </c>
      <c r="E6691" s="13" t="s">
        <v>462</v>
      </c>
      <c r="F6691" t="s">
        <v>7116</v>
      </c>
      <c r="G6691" s="13" t="str">
        <f xml:space="preserve"> IF( RIGHT(雅俗通字典[[#This Row],[聲調]],1)&lt;&gt;"入", "舒聲", "促聲")</f>
        <v>舒聲</v>
      </c>
      <c r="H6691" t="str">
        <f xml:space="preserve"> INDEX(聲母對照資料表[], MATCH(雅俗通字典[[#This Row],[切音]], 聲母對照資料表[十五音], 0), 2)</f>
        <v>l</v>
      </c>
      <c r="I6691" t="str">
        <f xml:space="preserve"> INDEX(韻母對照資料表[], MATCH(雅俗通字典[[#This Row],[字韻]] &amp; LEFT(雅俗通字典[[#This Row],[舒促聲]],1), 韻母對照資料表[十五音識別碼], 0), 2)</f>
        <v>ai</v>
      </c>
      <c r="J6691">
        <f xml:space="preserve"> MATCH(雅俗通字典[[#This Row],[聲調]], 雅俗通聲調, 0)</f>
        <v>5</v>
      </c>
      <c r="K6691" t="str">
        <f xml:space="preserve"> _xlfn.CONCAT(雅俗通字典[[#This Row],[聲]:[調]])</f>
        <v>lai5</v>
      </c>
      <c r="L6691" t="str">
        <f xml:space="preserve"> 雅俗通字典[[#This Row],[字韻]] &amp; 雅俗通字典[[#This Row],[聲調]] &amp; "聲" &amp; 雅俗通字典[[#This Row],[切音]]</f>
        <v>皆下平聲柳</v>
      </c>
      <c r="M6691" t="str">
        <f xml:space="preserve"> 雅俗通字典[[#This Row],[字韻]] &amp; TEXT(雅俗通字典[[#This Row],[調]], "[DBNum1]") &amp; 雅俗通字典[[#This Row],[切音]]</f>
        <v>皆五柳</v>
      </c>
    </row>
    <row r="6692" spans="1:13">
      <c r="A6692">
        <v>6691</v>
      </c>
      <c r="B6692" s="13" t="s">
        <v>7125</v>
      </c>
      <c r="C6692" s="13" t="s">
        <v>147</v>
      </c>
      <c r="D6692" s="13" t="s">
        <v>6928</v>
      </c>
      <c r="E6692" s="13" t="s">
        <v>462</v>
      </c>
      <c r="F6692" t="s">
        <v>7116</v>
      </c>
      <c r="G6692" s="13" t="str">
        <f xml:space="preserve"> IF( RIGHT(雅俗通字典[[#This Row],[聲調]],1)&lt;&gt;"入", "舒聲", "促聲")</f>
        <v>舒聲</v>
      </c>
      <c r="H6692" t="str">
        <f xml:space="preserve"> INDEX(聲母對照資料表[], MATCH(雅俗通字典[[#This Row],[切音]], 聲母對照資料表[十五音], 0), 2)</f>
        <v>l</v>
      </c>
      <c r="I6692" t="str">
        <f xml:space="preserve"> INDEX(韻母對照資料表[], MATCH(雅俗通字典[[#This Row],[字韻]] &amp; LEFT(雅俗通字典[[#This Row],[舒促聲]],1), 韻母對照資料表[十五音識別碼], 0), 2)</f>
        <v>ai</v>
      </c>
      <c r="J6692">
        <f xml:space="preserve"> MATCH(雅俗通字典[[#This Row],[聲調]], 雅俗通聲調, 0)</f>
        <v>5</v>
      </c>
      <c r="K6692" t="str">
        <f xml:space="preserve"> _xlfn.CONCAT(雅俗通字典[[#This Row],[聲]:[調]])</f>
        <v>lai5</v>
      </c>
      <c r="L6692" t="str">
        <f xml:space="preserve"> 雅俗通字典[[#This Row],[字韻]] &amp; 雅俗通字典[[#This Row],[聲調]] &amp; "聲" &amp; 雅俗通字典[[#This Row],[切音]]</f>
        <v>皆下平聲柳</v>
      </c>
      <c r="M6692" t="str">
        <f xml:space="preserve"> 雅俗通字典[[#This Row],[字韻]] &amp; TEXT(雅俗通字典[[#This Row],[調]], "[DBNum1]") &amp; 雅俗通字典[[#This Row],[切音]]</f>
        <v>皆五柳</v>
      </c>
    </row>
    <row r="6693" spans="1:13">
      <c r="A6693">
        <v>6692</v>
      </c>
      <c r="B6693" s="13" t="s">
        <v>7126</v>
      </c>
      <c r="C6693" s="13" t="s">
        <v>147</v>
      </c>
      <c r="D6693" s="13" t="s">
        <v>6928</v>
      </c>
      <c r="E6693" s="13" t="s">
        <v>462</v>
      </c>
      <c r="F6693" t="s">
        <v>7116</v>
      </c>
      <c r="G6693" s="13" t="str">
        <f xml:space="preserve"> IF( RIGHT(雅俗通字典[[#This Row],[聲調]],1)&lt;&gt;"入", "舒聲", "促聲")</f>
        <v>舒聲</v>
      </c>
      <c r="H6693" t="str">
        <f xml:space="preserve"> INDEX(聲母對照資料表[], MATCH(雅俗通字典[[#This Row],[切音]], 聲母對照資料表[十五音], 0), 2)</f>
        <v>l</v>
      </c>
      <c r="I6693" t="str">
        <f xml:space="preserve"> INDEX(韻母對照資料表[], MATCH(雅俗通字典[[#This Row],[字韻]] &amp; LEFT(雅俗通字典[[#This Row],[舒促聲]],1), 韻母對照資料表[十五音識別碼], 0), 2)</f>
        <v>ai</v>
      </c>
      <c r="J6693">
        <f xml:space="preserve"> MATCH(雅俗通字典[[#This Row],[聲調]], 雅俗通聲調, 0)</f>
        <v>5</v>
      </c>
      <c r="K6693" t="str">
        <f xml:space="preserve"> _xlfn.CONCAT(雅俗通字典[[#This Row],[聲]:[調]])</f>
        <v>lai5</v>
      </c>
      <c r="L6693" t="str">
        <f xml:space="preserve"> 雅俗通字典[[#This Row],[字韻]] &amp; 雅俗通字典[[#This Row],[聲調]] &amp; "聲" &amp; 雅俗通字典[[#This Row],[切音]]</f>
        <v>皆下平聲柳</v>
      </c>
      <c r="M6693" t="str">
        <f xml:space="preserve"> 雅俗通字典[[#This Row],[字韻]] &amp; TEXT(雅俗通字典[[#This Row],[調]], "[DBNum1]") &amp; 雅俗通字典[[#This Row],[切音]]</f>
        <v>皆五柳</v>
      </c>
    </row>
    <row r="6694" spans="1:13">
      <c r="A6694">
        <v>6693</v>
      </c>
      <c r="B6694" s="13" t="s">
        <v>7127</v>
      </c>
      <c r="C6694" s="13" t="s">
        <v>6</v>
      </c>
      <c r="D6694" s="13" t="s">
        <v>6928</v>
      </c>
      <c r="E6694" s="13" t="s">
        <v>462</v>
      </c>
      <c r="F6694" t="s">
        <v>7128</v>
      </c>
      <c r="G6694" s="13" t="str">
        <f xml:space="preserve"> IF( RIGHT(雅俗通字典[[#This Row],[聲調]],1)&lt;&gt;"入", "舒聲", "促聲")</f>
        <v>舒聲</v>
      </c>
      <c r="H6694" t="str">
        <f xml:space="preserve"> INDEX(聲母對照資料表[], MATCH(雅俗通字典[[#This Row],[切音]], 聲母對照資料表[十五音], 0), 2)</f>
        <v>p</v>
      </c>
      <c r="I6694" t="str">
        <f xml:space="preserve"> INDEX(韻母對照資料表[], MATCH(雅俗通字典[[#This Row],[字韻]] &amp; LEFT(雅俗通字典[[#This Row],[舒促聲]],1), 韻母對照資料表[十五音識別碼], 0), 2)</f>
        <v>ai</v>
      </c>
      <c r="J6694">
        <f xml:space="preserve"> MATCH(雅俗通字典[[#This Row],[聲調]], 雅俗通聲調, 0)</f>
        <v>5</v>
      </c>
      <c r="K6694" t="str">
        <f xml:space="preserve"> _xlfn.CONCAT(雅俗通字典[[#This Row],[聲]:[調]])</f>
        <v>pai5</v>
      </c>
      <c r="L6694" t="str">
        <f xml:space="preserve"> 雅俗通字典[[#This Row],[字韻]] &amp; 雅俗通字典[[#This Row],[聲調]] &amp; "聲" &amp; 雅俗通字典[[#This Row],[切音]]</f>
        <v>皆下平聲邊</v>
      </c>
      <c r="M6694" t="str">
        <f xml:space="preserve"> 雅俗通字典[[#This Row],[字韻]] &amp; TEXT(雅俗通字典[[#This Row],[調]], "[DBNum1]") &amp; 雅俗通字典[[#This Row],[切音]]</f>
        <v>皆五邊</v>
      </c>
    </row>
    <row r="6695" spans="1:13">
      <c r="A6695">
        <v>6694</v>
      </c>
      <c r="B6695" s="13" t="s">
        <v>7129</v>
      </c>
      <c r="C6695" s="13" t="s">
        <v>6</v>
      </c>
      <c r="D6695" s="13" t="s">
        <v>6928</v>
      </c>
      <c r="E6695" s="13" t="s">
        <v>462</v>
      </c>
      <c r="F6695" t="s">
        <v>7128</v>
      </c>
      <c r="G6695" s="13" t="str">
        <f xml:space="preserve"> IF( RIGHT(雅俗通字典[[#This Row],[聲調]],1)&lt;&gt;"入", "舒聲", "促聲")</f>
        <v>舒聲</v>
      </c>
      <c r="H6695" t="str">
        <f xml:space="preserve"> INDEX(聲母對照資料表[], MATCH(雅俗通字典[[#This Row],[切音]], 聲母對照資料表[十五音], 0), 2)</f>
        <v>p</v>
      </c>
      <c r="I6695" t="str">
        <f xml:space="preserve"> INDEX(韻母對照資料表[], MATCH(雅俗通字典[[#This Row],[字韻]] &amp; LEFT(雅俗通字典[[#This Row],[舒促聲]],1), 韻母對照資料表[十五音識別碼], 0), 2)</f>
        <v>ai</v>
      </c>
      <c r="J6695">
        <f xml:space="preserve"> MATCH(雅俗通字典[[#This Row],[聲調]], 雅俗通聲調, 0)</f>
        <v>5</v>
      </c>
      <c r="K6695" t="str">
        <f xml:space="preserve"> _xlfn.CONCAT(雅俗通字典[[#This Row],[聲]:[調]])</f>
        <v>pai5</v>
      </c>
      <c r="L6695" t="str">
        <f xml:space="preserve"> 雅俗通字典[[#This Row],[字韻]] &amp; 雅俗通字典[[#This Row],[聲調]] &amp; "聲" &amp; 雅俗通字典[[#This Row],[切音]]</f>
        <v>皆下平聲邊</v>
      </c>
      <c r="M6695" t="str">
        <f xml:space="preserve"> 雅俗通字典[[#This Row],[字韻]] &amp; TEXT(雅俗通字典[[#This Row],[調]], "[DBNum1]") &amp; 雅俗通字典[[#This Row],[切音]]</f>
        <v>皆五邊</v>
      </c>
    </row>
    <row r="6696" spans="1:13">
      <c r="A6696">
        <v>6695</v>
      </c>
      <c r="B6696" s="13" t="s">
        <v>7130</v>
      </c>
      <c r="C6696" s="13" t="s">
        <v>6</v>
      </c>
      <c r="D6696" s="13" t="s">
        <v>6928</v>
      </c>
      <c r="E6696" s="13" t="s">
        <v>462</v>
      </c>
      <c r="F6696" t="s">
        <v>7128</v>
      </c>
      <c r="G6696" s="13" t="str">
        <f xml:space="preserve"> IF( RIGHT(雅俗通字典[[#This Row],[聲調]],1)&lt;&gt;"入", "舒聲", "促聲")</f>
        <v>舒聲</v>
      </c>
      <c r="H6696" t="str">
        <f xml:space="preserve"> INDEX(聲母對照資料表[], MATCH(雅俗通字典[[#This Row],[切音]], 聲母對照資料表[十五音], 0), 2)</f>
        <v>p</v>
      </c>
      <c r="I6696" t="str">
        <f xml:space="preserve"> INDEX(韻母對照資料表[], MATCH(雅俗通字典[[#This Row],[字韻]] &amp; LEFT(雅俗通字典[[#This Row],[舒促聲]],1), 韻母對照資料表[十五音識別碼], 0), 2)</f>
        <v>ai</v>
      </c>
      <c r="J6696">
        <f xml:space="preserve"> MATCH(雅俗通字典[[#This Row],[聲調]], 雅俗通聲調, 0)</f>
        <v>5</v>
      </c>
      <c r="K6696" t="str">
        <f xml:space="preserve"> _xlfn.CONCAT(雅俗通字典[[#This Row],[聲]:[調]])</f>
        <v>pai5</v>
      </c>
      <c r="L6696" t="str">
        <f xml:space="preserve"> 雅俗通字典[[#This Row],[字韻]] &amp; 雅俗通字典[[#This Row],[聲調]] &amp; "聲" &amp; 雅俗通字典[[#This Row],[切音]]</f>
        <v>皆下平聲邊</v>
      </c>
      <c r="M6696" t="str">
        <f xml:space="preserve"> 雅俗通字典[[#This Row],[字韻]] &amp; TEXT(雅俗通字典[[#This Row],[調]], "[DBNum1]") &amp; 雅俗通字典[[#This Row],[切音]]</f>
        <v>皆五邊</v>
      </c>
    </row>
    <row r="6697" spans="1:13">
      <c r="A6697">
        <v>6696</v>
      </c>
      <c r="B6697" s="13" t="s">
        <v>7131</v>
      </c>
      <c r="C6697" s="13" t="s">
        <v>6</v>
      </c>
      <c r="D6697" s="13" t="s">
        <v>6928</v>
      </c>
      <c r="E6697" s="13" t="s">
        <v>462</v>
      </c>
      <c r="F6697" t="s">
        <v>7128</v>
      </c>
      <c r="G6697" s="13" t="str">
        <f xml:space="preserve"> IF( RIGHT(雅俗通字典[[#This Row],[聲調]],1)&lt;&gt;"入", "舒聲", "促聲")</f>
        <v>舒聲</v>
      </c>
      <c r="H6697" t="str">
        <f xml:space="preserve"> INDEX(聲母對照資料表[], MATCH(雅俗通字典[[#This Row],[切音]], 聲母對照資料表[十五音], 0), 2)</f>
        <v>p</v>
      </c>
      <c r="I6697" t="str">
        <f xml:space="preserve"> INDEX(韻母對照資料表[], MATCH(雅俗通字典[[#This Row],[字韻]] &amp; LEFT(雅俗通字典[[#This Row],[舒促聲]],1), 韻母對照資料表[十五音識別碼], 0), 2)</f>
        <v>ai</v>
      </c>
      <c r="J6697">
        <f xml:space="preserve"> MATCH(雅俗通字典[[#This Row],[聲調]], 雅俗通聲調, 0)</f>
        <v>5</v>
      </c>
      <c r="K6697" t="str">
        <f xml:space="preserve"> _xlfn.CONCAT(雅俗通字典[[#This Row],[聲]:[調]])</f>
        <v>pai5</v>
      </c>
      <c r="L6697" t="str">
        <f xml:space="preserve"> 雅俗通字典[[#This Row],[字韻]] &amp; 雅俗通字典[[#This Row],[聲調]] &amp; "聲" &amp; 雅俗通字典[[#This Row],[切音]]</f>
        <v>皆下平聲邊</v>
      </c>
      <c r="M6697" t="str">
        <f xml:space="preserve"> 雅俗通字典[[#This Row],[字韻]] &amp; TEXT(雅俗通字典[[#This Row],[調]], "[DBNum1]") &amp; 雅俗通字典[[#This Row],[切音]]</f>
        <v>皆五邊</v>
      </c>
    </row>
    <row r="6698" spans="1:13">
      <c r="A6698">
        <v>6697</v>
      </c>
      <c r="B6698" s="13" t="s">
        <v>7132</v>
      </c>
      <c r="C6698" s="13" t="s">
        <v>6</v>
      </c>
      <c r="D6698" s="13" t="s">
        <v>6928</v>
      </c>
      <c r="E6698" s="13" t="s">
        <v>462</v>
      </c>
      <c r="F6698" t="s">
        <v>7128</v>
      </c>
      <c r="G6698" s="13" t="str">
        <f xml:space="preserve"> IF( RIGHT(雅俗通字典[[#This Row],[聲調]],1)&lt;&gt;"入", "舒聲", "促聲")</f>
        <v>舒聲</v>
      </c>
      <c r="H6698" t="str">
        <f xml:space="preserve"> INDEX(聲母對照資料表[], MATCH(雅俗通字典[[#This Row],[切音]], 聲母對照資料表[十五音], 0), 2)</f>
        <v>p</v>
      </c>
      <c r="I6698" t="str">
        <f xml:space="preserve"> INDEX(韻母對照資料表[], MATCH(雅俗通字典[[#This Row],[字韻]] &amp; LEFT(雅俗通字典[[#This Row],[舒促聲]],1), 韻母對照資料表[十五音識別碼], 0), 2)</f>
        <v>ai</v>
      </c>
      <c r="J6698">
        <f xml:space="preserve"> MATCH(雅俗通字典[[#This Row],[聲調]], 雅俗通聲調, 0)</f>
        <v>5</v>
      </c>
      <c r="K6698" t="str">
        <f xml:space="preserve"> _xlfn.CONCAT(雅俗通字典[[#This Row],[聲]:[調]])</f>
        <v>pai5</v>
      </c>
      <c r="L6698" t="str">
        <f xml:space="preserve"> 雅俗通字典[[#This Row],[字韻]] &amp; 雅俗通字典[[#This Row],[聲調]] &amp; "聲" &amp; 雅俗通字典[[#This Row],[切音]]</f>
        <v>皆下平聲邊</v>
      </c>
      <c r="M6698" t="str">
        <f xml:space="preserve"> 雅俗通字典[[#This Row],[字韻]] &amp; TEXT(雅俗通字典[[#This Row],[調]], "[DBNum1]") &amp; 雅俗通字典[[#This Row],[切音]]</f>
        <v>皆五邊</v>
      </c>
    </row>
    <row r="6699" spans="1:13">
      <c r="A6699">
        <v>6698</v>
      </c>
      <c r="B6699" s="13" t="s">
        <v>7133</v>
      </c>
      <c r="C6699" s="13" t="s">
        <v>6</v>
      </c>
      <c r="D6699" s="13" t="s">
        <v>6928</v>
      </c>
      <c r="E6699" s="13" t="s">
        <v>462</v>
      </c>
      <c r="F6699" t="s">
        <v>7128</v>
      </c>
      <c r="G6699" s="13" t="str">
        <f xml:space="preserve"> IF( RIGHT(雅俗通字典[[#This Row],[聲調]],1)&lt;&gt;"入", "舒聲", "促聲")</f>
        <v>舒聲</v>
      </c>
      <c r="H6699" t="str">
        <f xml:space="preserve"> INDEX(聲母對照資料表[], MATCH(雅俗通字典[[#This Row],[切音]], 聲母對照資料表[十五音], 0), 2)</f>
        <v>p</v>
      </c>
      <c r="I6699" t="str">
        <f xml:space="preserve"> INDEX(韻母對照資料表[], MATCH(雅俗通字典[[#This Row],[字韻]] &amp; LEFT(雅俗通字典[[#This Row],[舒促聲]],1), 韻母對照資料表[十五音識別碼], 0), 2)</f>
        <v>ai</v>
      </c>
      <c r="J6699">
        <f xml:space="preserve"> MATCH(雅俗通字典[[#This Row],[聲調]], 雅俗通聲調, 0)</f>
        <v>5</v>
      </c>
      <c r="K6699" t="str">
        <f xml:space="preserve"> _xlfn.CONCAT(雅俗通字典[[#This Row],[聲]:[調]])</f>
        <v>pai5</v>
      </c>
      <c r="L6699" t="str">
        <f xml:space="preserve"> 雅俗通字典[[#This Row],[字韻]] &amp; 雅俗通字典[[#This Row],[聲調]] &amp; "聲" &amp; 雅俗通字典[[#This Row],[切音]]</f>
        <v>皆下平聲邊</v>
      </c>
      <c r="M6699" t="str">
        <f xml:space="preserve"> 雅俗通字典[[#This Row],[字韻]] &amp; TEXT(雅俗通字典[[#This Row],[調]], "[DBNum1]") &amp; 雅俗通字典[[#This Row],[切音]]</f>
        <v>皆五邊</v>
      </c>
    </row>
    <row r="6700" spans="1:13">
      <c r="A6700">
        <v>6699</v>
      </c>
      <c r="B6700" s="13" t="s">
        <v>7134</v>
      </c>
      <c r="C6700" s="13" t="s">
        <v>32</v>
      </c>
      <c r="D6700" s="13" t="s">
        <v>6928</v>
      </c>
      <c r="E6700" s="13" t="s">
        <v>462</v>
      </c>
      <c r="F6700" t="s">
        <v>7135</v>
      </c>
      <c r="G6700" s="13" t="str">
        <f xml:space="preserve"> IF( RIGHT(雅俗通字典[[#This Row],[聲調]],1)&lt;&gt;"入", "舒聲", "促聲")</f>
        <v>舒聲</v>
      </c>
      <c r="H6700" t="str">
        <f xml:space="preserve"> INDEX(聲母對照資料表[], MATCH(雅俗通字典[[#This Row],[切音]], 聲母對照資料表[十五音], 0), 2)</f>
        <v>t</v>
      </c>
      <c r="I6700" t="str">
        <f xml:space="preserve"> INDEX(韻母對照資料表[], MATCH(雅俗通字典[[#This Row],[字韻]] &amp; LEFT(雅俗通字典[[#This Row],[舒促聲]],1), 韻母對照資料表[十五音識別碼], 0), 2)</f>
        <v>ai</v>
      </c>
      <c r="J6700">
        <f xml:space="preserve"> MATCH(雅俗通字典[[#This Row],[聲調]], 雅俗通聲調, 0)</f>
        <v>5</v>
      </c>
      <c r="K6700" t="str">
        <f xml:space="preserve"> _xlfn.CONCAT(雅俗通字典[[#This Row],[聲]:[調]])</f>
        <v>tai5</v>
      </c>
      <c r="L6700" t="str">
        <f xml:space="preserve"> 雅俗通字典[[#This Row],[字韻]] &amp; 雅俗通字典[[#This Row],[聲調]] &amp; "聲" &amp; 雅俗通字典[[#This Row],[切音]]</f>
        <v>皆下平聲地</v>
      </c>
      <c r="M6700" t="str">
        <f xml:space="preserve"> 雅俗通字典[[#This Row],[字韻]] &amp; TEXT(雅俗通字典[[#This Row],[調]], "[DBNum1]") &amp; 雅俗通字典[[#This Row],[切音]]</f>
        <v>皆五地</v>
      </c>
    </row>
    <row r="6701" spans="1:13">
      <c r="A6701">
        <v>6700</v>
      </c>
      <c r="B6701" s="13" t="s">
        <v>7136</v>
      </c>
      <c r="C6701" s="13" t="s">
        <v>32</v>
      </c>
      <c r="D6701" s="13" t="s">
        <v>6928</v>
      </c>
      <c r="E6701" s="13" t="s">
        <v>462</v>
      </c>
      <c r="F6701" t="s">
        <v>7135</v>
      </c>
      <c r="G6701" s="13" t="str">
        <f xml:space="preserve"> IF( RIGHT(雅俗通字典[[#This Row],[聲調]],1)&lt;&gt;"入", "舒聲", "促聲")</f>
        <v>舒聲</v>
      </c>
      <c r="H6701" t="str">
        <f xml:space="preserve"> INDEX(聲母對照資料表[], MATCH(雅俗通字典[[#This Row],[切音]], 聲母對照資料表[十五音], 0), 2)</f>
        <v>t</v>
      </c>
      <c r="I6701" t="str">
        <f xml:space="preserve"> INDEX(韻母對照資料表[], MATCH(雅俗通字典[[#This Row],[字韻]] &amp; LEFT(雅俗通字典[[#This Row],[舒促聲]],1), 韻母對照資料表[十五音識別碼], 0), 2)</f>
        <v>ai</v>
      </c>
      <c r="J6701">
        <f xml:space="preserve"> MATCH(雅俗通字典[[#This Row],[聲調]], 雅俗通聲調, 0)</f>
        <v>5</v>
      </c>
      <c r="K6701" t="str">
        <f xml:space="preserve"> _xlfn.CONCAT(雅俗通字典[[#This Row],[聲]:[調]])</f>
        <v>tai5</v>
      </c>
      <c r="L6701" t="str">
        <f xml:space="preserve"> 雅俗通字典[[#This Row],[字韻]] &amp; 雅俗通字典[[#This Row],[聲調]] &amp; "聲" &amp; 雅俗通字典[[#This Row],[切音]]</f>
        <v>皆下平聲地</v>
      </c>
      <c r="M6701" t="str">
        <f xml:space="preserve"> 雅俗通字典[[#This Row],[字韻]] &amp; TEXT(雅俗通字典[[#This Row],[調]], "[DBNum1]") &amp; 雅俗通字典[[#This Row],[切音]]</f>
        <v>皆五地</v>
      </c>
    </row>
    <row r="6702" spans="1:13">
      <c r="A6702">
        <v>6701</v>
      </c>
      <c r="B6702" s="13" t="s">
        <v>7137</v>
      </c>
      <c r="C6702" s="13" t="s">
        <v>32</v>
      </c>
      <c r="D6702" s="13" t="s">
        <v>6928</v>
      </c>
      <c r="E6702" s="13" t="s">
        <v>462</v>
      </c>
      <c r="F6702" t="s">
        <v>7135</v>
      </c>
      <c r="G6702" s="13" t="str">
        <f xml:space="preserve"> IF( RIGHT(雅俗通字典[[#This Row],[聲調]],1)&lt;&gt;"入", "舒聲", "促聲")</f>
        <v>舒聲</v>
      </c>
      <c r="H6702" t="str">
        <f xml:space="preserve"> INDEX(聲母對照資料表[], MATCH(雅俗通字典[[#This Row],[切音]], 聲母對照資料表[十五音], 0), 2)</f>
        <v>t</v>
      </c>
      <c r="I6702" t="str">
        <f xml:space="preserve"> INDEX(韻母對照資料表[], MATCH(雅俗通字典[[#This Row],[字韻]] &amp; LEFT(雅俗通字典[[#This Row],[舒促聲]],1), 韻母對照資料表[十五音識別碼], 0), 2)</f>
        <v>ai</v>
      </c>
      <c r="J6702">
        <f xml:space="preserve"> MATCH(雅俗通字典[[#This Row],[聲調]], 雅俗通聲調, 0)</f>
        <v>5</v>
      </c>
      <c r="K6702" t="str">
        <f xml:space="preserve"> _xlfn.CONCAT(雅俗通字典[[#This Row],[聲]:[調]])</f>
        <v>tai5</v>
      </c>
      <c r="L6702" t="str">
        <f xml:space="preserve"> 雅俗通字典[[#This Row],[字韻]] &amp; 雅俗通字典[[#This Row],[聲調]] &amp; "聲" &amp; 雅俗通字典[[#This Row],[切音]]</f>
        <v>皆下平聲地</v>
      </c>
      <c r="M6702" t="str">
        <f xml:space="preserve"> 雅俗通字典[[#This Row],[字韻]] &amp; TEXT(雅俗通字典[[#This Row],[調]], "[DBNum1]") &amp; 雅俗通字典[[#This Row],[切音]]</f>
        <v>皆五地</v>
      </c>
    </row>
    <row r="6703" spans="1:13">
      <c r="A6703">
        <v>6702</v>
      </c>
      <c r="B6703" s="13" t="s">
        <v>7138</v>
      </c>
      <c r="C6703" s="13" t="s">
        <v>32</v>
      </c>
      <c r="D6703" s="13" t="s">
        <v>6928</v>
      </c>
      <c r="E6703" s="13" t="s">
        <v>462</v>
      </c>
      <c r="F6703" t="s">
        <v>7135</v>
      </c>
      <c r="G6703" s="13" t="str">
        <f xml:space="preserve"> IF( RIGHT(雅俗通字典[[#This Row],[聲調]],1)&lt;&gt;"入", "舒聲", "促聲")</f>
        <v>舒聲</v>
      </c>
      <c r="H6703" t="str">
        <f xml:space="preserve"> INDEX(聲母對照資料表[], MATCH(雅俗通字典[[#This Row],[切音]], 聲母對照資料表[十五音], 0), 2)</f>
        <v>t</v>
      </c>
      <c r="I6703" t="str">
        <f xml:space="preserve"> INDEX(韻母對照資料表[], MATCH(雅俗通字典[[#This Row],[字韻]] &amp; LEFT(雅俗通字典[[#This Row],[舒促聲]],1), 韻母對照資料表[十五音識別碼], 0), 2)</f>
        <v>ai</v>
      </c>
      <c r="J6703">
        <f xml:space="preserve"> MATCH(雅俗通字典[[#This Row],[聲調]], 雅俗通聲調, 0)</f>
        <v>5</v>
      </c>
      <c r="K6703" t="str">
        <f xml:space="preserve"> _xlfn.CONCAT(雅俗通字典[[#This Row],[聲]:[調]])</f>
        <v>tai5</v>
      </c>
      <c r="L6703" t="str">
        <f xml:space="preserve"> 雅俗通字典[[#This Row],[字韻]] &amp; 雅俗通字典[[#This Row],[聲調]] &amp; "聲" &amp; 雅俗通字典[[#This Row],[切音]]</f>
        <v>皆下平聲地</v>
      </c>
      <c r="M6703" t="str">
        <f xml:space="preserve"> 雅俗通字典[[#This Row],[字韻]] &amp; TEXT(雅俗通字典[[#This Row],[調]], "[DBNum1]") &amp; 雅俗通字典[[#This Row],[切音]]</f>
        <v>皆五地</v>
      </c>
    </row>
    <row r="6704" spans="1:13">
      <c r="A6704">
        <v>6703</v>
      </c>
      <c r="B6704" s="13" t="s">
        <v>7139</v>
      </c>
      <c r="C6704" s="13" t="s">
        <v>32</v>
      </c>
      <c r="D6704" s="13" t="s">
        <v>6928</v>
      </c>
      <c r="E6704" s="13" t="s">
        <v>462</v>
      </c>
      <c r="F6704" t="s">
        <v>7135</v>
      </c>
      <c r="G6704" s="13" t="str">
        <f xml:space="preserve"> IF( RIGHT(雅俗通字典[[#This Row],[聲調]],1)&lt;&gt;"入", "舒聲", "促聲")</f>
        <v>舒聲</v>
      </c>
      <c r="H6704" t="str">
        <f xml:space="preserve"> INDEX(聲母對照資料表[], MATCH(雅俗通字典[[#This Row],[切音]], 聲母對照資料表[十五音], 0), 2)</f>
        <v>t</v>
      </c>
      <c r="I6704" t="str">
        <f xml:space="preserve"> INDEX(韻母對照資料表[], MATCH(雅俗通字典[[#This Row],[字韻]] &amp; LEFT(雅俗通字典[[#This Row],[舒促聲]],1), 韻母對照資料表[十五音識別碼], 0), 2)</f>
        <v>ai</v>
      </c>
      <c r="J6704">
        <f xml:space="preserve"> MATCH(雅俗通字典[[#This Row],[聲調]], 雅俗通聲調, 0)</f>
        <v>5</v>
      </c>
      <c r="K6704" t="str">
        <f xml:space="preserve"> _xlfn.CONCAT(雅俗通字典[[#This Row],[聲]:[調]])</f>
        <v>tai5</v>
      </c>
      <c r="L6704" t="str">
        <f xml:space="preserve"> 雅俗通字典[[#This Row],[字韻]] &amp; 雅俗通字典[[#This Row],[聲調]] &amp; "聲" &amp; 雅俗通字典[[#This Row],[切音]]</f>
        <v>皆下平聲地</v>
      </c>
      <c r="M6704" t="str">
        <f xml:space="preserve"> 雅俗通字典[[#This Row],[字韻]] &amp; TEXT(雅俗通字典[[#This Row],[調]], "[DBNum1]") &amp; 雅俗通字典[[#This Row],[切音]]</f>
        <v>皆五地</v>
      </c>
    </row>
    <row r="6705" spans="1:13">
      <c r="A6705">
        <v>6704</v>
      </c>
      <c r="B6705" s="13" t="s">
        <v>7140</v>
      </c>
      <c r="C6705" s="13" t="s">
        <v>63</v>
      </c>
      <c r="D6705" s="13" t="s">
        <v>6928</v>
      </c>
      <c r="E6705" s="13" t="s">
        <v>462</v>
      </c>
      <c r="F6705" t="s">
        <v>7141</v>
      </c>
      <c r="G6705" s="13" t="str">
        <f xml:space="preserve"> IF( RIGHT(雅俗通字典[[#This Row],[聲調]],1)&lt;&gt;"入", "舒聲", "促聲")</f>
        <v>舒聲</v>
      </c>
      <c r="H6705" t="str">
        <f xml:space="preserve"> INDEX(聲母對照資料表[], MATCH(雅俗通字典[[#This Row],[切音]], 聲母對照資料表[十五音], 0), 2)</f>
        <v>z</v>
      </c>
      <c r="I6705" t="str">
        <f xml:space="preserve"> INDEX(韻母對照資料表[], MATCH(雅俗通字典[[#This Row],[字韻]] &amp; LEFT(雅俗通字典[[#This Row],[舒促聲]],1), 韻母對照資料表[十五音識別碼], 0), 2)</f>
        <v>ai</v>
      </c>
      <c r="J6705">
        <f xml:space="preserve"> MATCH(雅俗通字典[[#This Row],[聲調]], 雅俗通聲調, 0)</f>
        <v>5</v>
      </c>
      <c r="K6705" t="str">
        <f xml:space="preserve"> _xlfn.CONCAT(雅俗通字典[[#This Row],[聲]:[調]])</f>
        <v>zai5</v>
      </c>
      <c r="L6705" t="str">
        <f xml:space="preserve"> 雅俗通字典[[#This Row],[字韻]] &amp; 雅俗通字典[[#This Row],[聲調]] &amp; "聲" &amp; 雅俗通字典[[#This Row],[切音]]</f>
        <v>皆下平聲曾</v>
      </c>
      <c r="M6705" t="str">
        <f xml:space="preserve"> 雅俗通字典[[#This Row],[字韻]] &amp; TEXT(雅俗通字典[[#This Row],[調]], "[DBNum1]") &amp; 雅俗通字典[[#This Row],[切音]]</f>
        <v>皆五曾</v>
      </c>
    </row>
    <row r="6706" spans="1:13">
      <c r="A6706">
        <v>6705</v>
      </c>
      <c r="B6706" s="13" t="s">
        <v>7142</v>
      </c>
      <c r="C6706" s="13" t="s">
        <v>63</v>
      </c>
      <c r="D6706" s="13" t="s">
        <v>6928</v>
      </c>
      <c r="E6706" s="13" t="s">
        <v>462</v>
      </c>
      <c r="F6706" t="s">
        <v>7141</v>
      </c>
      <c r="G6706" s="13" t="str">
        <f xml:space="preserve"> IF( RIGHT(雅俗通字典[[#This Row],[聲調]],1)&lt;&gt;"入", "舒聲", "促聲")</f>
        <v>舒聲</v>
      </c>
      <c r="H6706" t="str">
        <f xml:space="preserve"> INDEX(聲母對照資料表[], MATCH(雅俗通字典[[#This Row],[切音]], 聲母對照資料表[十五音], 0), 2)</f>
        <v>z</v>
      </c>
      <c r="I6706" t="str">
        <f xml:space="preserve"> INDEX(韻母對照資料表[], MATCH(雅俗通字典[[#This Row],[字韻]] &amp; LEFT(雅俗通字典[[#This Row],[舒促聲]],1), 韻母對照資料表[十五音識別碼], 0), 2)</f>
        <v>ai</v>
      </c>
      <c r="J6706">
        <f xml:space="preserve"> MATCH(雅俗通字典[[#This Row],[聲調]], 雅俗通聲調, 0)</f>
        <v>5</v>
      </c>
      <c r="K6706" t="str">
        <f xml:space="preserve"> _xlfn.CONCAT(雅俗通字典[[#This Row],[聲]:[調]])</f>
        <v>zai5</v>
      </c>
      <c r="L6706" t="str">
        <f xml:space="preserve"> 雅俗通字典[[#This Row],[字韻]] &amp; 雅俗通字典[[#This Row],[聲調]] &amp; "聲" &amp; 雅俗通字典[[#This Row],[切音]]</f>
        <v>皆下平聲曾</v>
      </c>
      <c r="M6706" t="str">
        <f xml:space="preserve"> 雅俗通字典[[#This Row],[字韻]] &amp; TEXT(雅俗通字典[[#This Row],[調]], "[DBNum1]") &amp; 雅俗通字典[[#This Row],[切音]]</f>
        <v>皆五曾</v>
      </c>
    </row>
    <row r="6707" spans="1:13">
      <c r="A6707">
        <v>6706</v>
      </c>
      <c r="B6707" s="13" t="s">
        <v>7143</v>
      </c>
      <c r="C6707" s="13" t="s">
        <v>63</v>
      </c>
      <c r="D6707" s="13" t="s">
        <v>6928</v>
      </c>
      <c r="E6707" s="13" t="s">
        <v>462</v>
      </c>
      <c r="F6707" t="s">
        <v>7141</v>
      </c>
      <c r="G6707" s="13" t="str">
        <f xml:space="preserve"> IF( RIGHT(雅俗通字典[[#This Row],[聲調]],1)&lt;&gt;"入", "舒聲", "促聲")</f>
        <v>舒聲</v>
      </c>
      <c r="H6707" t="str">
        <f xml:space="preserve"> INDEX(聲母對照資料表[], MATCH(雅俗通字典[[#This Row],[切音]], 聲母對照資料表[十五音], 0), 2)</f>
        <v>z</v>
      </c>
      <c r="I6707" t="str">
        <f xml:space="preserve"> INDEX(韻母對照資料表[], MATCH(雅俗通字典[[#This Row],[字韻]] &amp; LEFT(雅俗通字典[[#This Row],[舒促聲]],1), 韻母對照資料表[十五音識別碼], 0), 2)</f>
        <v>ai</v>
      </c>
      <c r="J6707">
        <f xml:space="preserve"> MATCH(雅俗通字典[[#This Row],[聲調]], 雅俗通聲調, 0)</f>
        <v>5</v>
      </c>
      <c r="K6707" t="str">
        <f xml:space="preserve"> _xlfn.CONCAT(雅俗通字典[[#This Row],[聲]:[調]])</f>
        <v>zai5</v>
      </c>
      <c r="L6707" t="str">
        <f xml:space="preserve"> 雅俗通字典[[#This Row],[字韻]] &amp; 雅俗通字典[[#This Row],[聲調]] &amp; "聲" &amp; 雅俗通字典[[#This Row],[切音]]</f>
        <v>皆下平聲曾</v>
      </c>
      <c r="M6707" t="str">
        <f xml:space="preserve"> 雅俗通字典[[#This Row],[字韻]] &amp; TEXT(雅俗通字典[[#This Row],[調]], "[DBNum1]") &amp; 雅俗通字典[[#This Row],[切音]]</f>
        <v>皆五曾</v>
      </c>
    </row>
    <row r="6708" spans="1:13">
      <c r="A6708">
        <v>6707</v>
      </c>
      <c r="B6708" s="13" t="s">
        <v>7144</v>
      </c>
      <c r="C6708" s="13" t="s">
        <v>63</v>
      </c>
      <c r="D6708" s="13" t="s">
        <v>6928</v>
      </c>
      <c r="E6708" s="13" t="s">
        <v>462</v>
      </c>
      <c r="F6708" t="s">
        <v>7141</v>
      </c>
      <c r="G6708" s="13" t="str">
        <f xml:space="preserve"> IF( RIGHT(雅俗通字典[[#This Row],[聲調]],1)&lt;&gt;"入", "舒聲", "促聲")</f>
        <v>舒聲</v>
      </c>
      <c r="H6708" t="str">
        <f xml:space="preserve"> INDEX(聲母對照資料表[], MATCH(雅俗通字典[[#This Row],[切音]], 聲母對照資料表[十五音], 0), 2)</f>
        <v>z</v>
      </c>
      <c r="I6708" t="str">
        <f xml:space="preserve"> INDEX(韻母對照資料表[], MATCH(雅俗通字典[[#This Row],[字韻]] &amp; LEFT(雅俗通字典[[#This Row],[舒促聲]],1), 韻母對照資料表[十五音識別碼], 0), 2)</f>
        <v>ai</v>
      </c>
      <c r="J6708">
        <f xml:space="preserve"> MATCH(雅俗通字典[[#This Row],[聲調]], 雅俗通聲調, 0)</f>
        <v>5</v>
      </c>
      <c r="K6708" t="str">
        <f xml:space="preserve"> _xlfn.CONCAT(雅俗通字典[[#This Row],[聲]:[調]])</f>
        <v>zai5</v>
      </c>
      <c r="L6708" t="str">
        <f xml:space="preserve"> 雅俗通字典[[#This Row],[字韻]] &amp; 雅俗通字典[[#This Row],[聲調]] &amp; "聲" &amp; 雅俗通字典[[#This Row],[切音]]</f>
        <v>皆下平聲曾</v>
      </c>
      <c r="M6708" t="str">
        <f xml:space="preserve"> 雅俗通字典[[#This Row],[字韻]] &amp; TEXT(雅俗通字典[[#This Row],[調]], "[DBNum1]") &amp; 雅俗通字典[[#This Row],[切音]]</f>
        <v>皆五曾</v>
      </c>
    </row>
    <row r="6709" spans="1:13">
      <c r="A6709">
        <v>6708</v>
      </c>
      <c r="B6709" s="13" t="s">
        <v>5948</v>
      </c>
      <c r="C6709" s="13" t="s">
        <v>63</v>
      </c>
      <c r="D6709" s="13" t="s">
        <v>6928</v>
      </c>
      <c r="E6709" s="13" t="s">
        <v>462</v>
      </c>
      <c r="F6709" t="s">
        <v>7141</v>
      </c>
      <c r="G6709" s="13" t="str">
        <f xml:space="preserve"> IF( RIGHT(雅俗通字典[[#This Row],[聲調]],1)&lt;&gt;"入", "舒聲", "促聲")</f>
        <v>舒聲</v>
      </c>
      <c r="H6709" t="str">
        <f xml:space="preserve"> INDEX(聲母對照資料表[], MATCH(雅俗通字典[[#This Row],[切音]], 聲母對照資料表[十五音], 0), 2)</f>
        <v>z</v>
      </c>
      <c r="I6709" t="str">
        <f xml:space="preserve"> INDEX(韻母對照資料表[], MATCH(雅俗通字典[[#This Row],[字韻]] &amp; LEFT(雅俗通字典[[#This Row],[舒促聲]],1), 韻母對照資料表[十五音識別碼], 0), 2)</f>
        <v>ai</v>
      </c>
      <c r="J6709">
        <f xml:space="preserve"> MATCH(雅俗通字典[[#This Row],[聲調]], 雅俗通聲調, 0)</f>
        <v>5</v>
      </c>
      <c r="K6709" t="str">
        <f xml:space="preserve"> _xlfn.CONCAT(雅俗通字典[[#This Row],[聲]:[調]])</f>
        <v>zai5</v>
      </c>
      <c r="L6709" t="str">
        <f xml:space="preserve"> 雅俗通字典[[#This Row],[字韻]] &amp; 雅俗通字典[[#This Row],[聲調]] &amp; "聲" &amp; 雅俗通字典[[#This Row],[切音]]</f>
        <v>皆下平聲曾</v>
      </c>
      <c r="M6709" t="str">
        <f xml:space="preserve"> 雅俗通字典[[#This Row],[字韻]] &amp; TEXT(雅俗通字典[[#This Row],[調]], "[DBNum1]") &amp; 雅俗通字典[[#This Row],[切音]]</f>
        <v>皆五曾</v>
      </c>
    </row>
    <row r="6710" spans="1:13">
      <c r="A6710">
        <v>6709</v>
      </c>
      <c r="B6710" s="13" t="s">
        <v>7145</v>
      </c>
      <c r="C6710" s="13" t="s">
        <v>537</v>
      </c>
      <c r="D6710" s="13" t="s">
        <v>6928</v>
      </c>
      <c r="E6710" s="13" t="s">
        <v>462</v>
      </c>
      <c r="F6710" t="s">
        <v>7146</v>
      </c>
      <c r="G6710" s="13" t="str">
        <f xml:space="preserve"> IF( RIGHT(雅俗通字典[[#This Row],[聲調]],1)&lt;&gt;"入", "舒聲", "促聲")</f>
        <v>舒聲</v>
      </c>
      <c r="H6710" t="str">
        <f xml:space="preserve"> INDEX(聲母對照資料表[], MATCH(雅俗通字典[[#This Row],[切音]], 聲母對照資料表[十五音], 0), 2)</f>
        <v>b</v>
      </c>
      <c r="I6710" t="str">
        <f xml:space="preserve"> INDEX(韻母對照資料表[], MATCH(雅俗通字典[[#This Row],[字韻]] &amp; LEFT(雅俗通字典[[#This Row],[舒促聲]],1), 韻母對照資料表[十五音識別碼], 0), 2)</f>
        <v>ai</v>
      </c>
      <c r="J6710">
        <f xml:space="preserve"> MATCH(雅俗通字典[[#This Row],[聲調]], 雅俗通聲調, 0)</f>
        <v>5</v>
      </c>
      <c r="K6710" t="str">
        <f xml:space="preserve"> _xlfn.CONCAT(雅俗通字典[[#This Row],[聲]:[調]])</f>
        <v>bai5</v>
      </c>
      <c r="L6710" t="str">
        <f xml:space="preserve"> 雅俗通字典[[#This Row],[字韻]] &amp; 雅俗通字典[[#This Row],[聲調]] &amp; "聲" &amp; 雅俗通字典[[#This Row],[切音]]</f>
        <v>皆下平聲門</v>
      </c>
      <c r="M6710" t="str">
        <f xml:space="preserve"> 雅俗通字典[[#This Row],[字韻]] &amp; TEXT(雅俗通字典[[#This Row],[調]], "[DBNum1]") &amp; 雅俗通字典[[#This Row],[切音]]</f>
        <v>皆五門</v>
      </c>
    </row>
    <row r="6711" spans="1:13">
      <c r="A6711">
        <v>6710</v>
      </c>
      <c r="B6711" s="13" t="s">
        <v>7147</v>
      </c>
      <c r="C6711" s="13" t="s">
        <v>537</v>
      </c>
      <c r="D6711" s="13" t="s">
        <v>6928</v>
      </c>
      <c r="E6711" s="13" t="s">
        <v>462</v>
      </c>
      <c r="F6711" t="s">
        <v>7146</v>
      </c>
      <c r="G6711" s="13" t="str">
        <f xml:space="preserve"> IF( RIGHT(雅俗通字典[[#This Row],[聲調]],1)&lt;&gt;"入", "舒聲", "促聲")</f>
        <v>舒聲</v>
      </c>
      <c r="H6711" t="str">
        <f xml:space="preserve"> INDEX(聲母對照資料表[], MATCH(雅俗通字典[[#This Row],[切音]], 聲母對照資料表[十五音], 0), 2)</f>
        <v>b</v>
      </c>
      <c r="I6711" t="str">
        <f xml:space="preserve"> INDEX(韻母對照資料表[], MATCH(雅俗通字典[[#This Row],[字韻]] &amp; LEFT(雅俗通字典[[#This Row],[舒促聲]],1), 韻母對照資料表[十五音識別碼], 0), 2)</f>
        <v>ai</v>
      </c>
      <c r="J6711">
        <f xml:space="preserve"> MATCH(雅俗通字典[[#This Row],[聲調]], 雅俗通聲調, 0)</f>
        <v>5</v>
      </c>
      <c r="K6711" t="str">
        <f xml:space="preserve"> _xlfn.CONCAT(雅俗通字典[[#This Row],[聲]:[調]])</f>
        <v>bai5</v>
      </c>
      <c r="L6711" t="str">
        <f xml:space="preserve"> 雅俗通字典[[#This Row],[字韻]] &amp; 雅俗通字典[[#This Row],[聲調]] &amp; "聲" &amp; 雅俗通字典[[#This Row],[切音]]</f>
        <v>皆下平聲門</v>
      </c>
      <c r="M6711" t="str">
        <f xml:space="preserve"> 雅俗通字典[[#This Row],[字韻]] &amp; TEXT(雅俗通字典[[#This Row],[調]], "[DBNum1]") &amp; 雅俗通字典[[#This Row],[切音]]</f>
        <v>皆五門</v>
      </c>
    </row>
    <row r="6712" spans="1:13">
      <c r="A6712">
        <v>6711</v>
      </c>
      <c r="B6712" s="13" t="s">
        <v>7148</v>
      </c>
      <c r="C6712" s="13" t="s">
        <v>421</v>
      </c>
      <c r="D6712" s="13" t="s">
        <v>6928</v>
      </c>
      <c r="E6712" s="13" t="s">
        <v>462</v>
      </c>
      <c r="F6712" t="s">
        <v>7149</v>
      </c>
      <c r="G6712" s="13" t="str">
        <f xml:space="preserve"> IF( RIGHT(雅俗通字典[[#This Row],[聲調]],1)&lt;&gt;"入", "舒聲", "促聲")</f>
        <v>舒聲</v>
      </c>
      <c r="H6712" t="str">
        <f xml:space="preserve"> INDEX(聲母對照資料表[], MATCH(雅俗通字典[[#This Row],[切音]], 聲母對照資料表[十五音], 0), 2)</f>
        <v>g</v>
      </c>
      <c r="I6712" t="str">
        <f xml:space="preserve"> INDEX(韻母對照資料表[], MATCH(雅俗通字典[[#This Row],[字韻]] &amp; LEFT(雅俗通字典[[#This Row],[舒促聲]],1), 韻母對照資料表[十五音識別碼], 0), 2)</f>
        <v>ai</v>
      </c>
      <c r="J6712">
        <f xml:space="preserve"> MATCH(雅俗通字典[[#This Row],[聲調]], 雅俗通聲調, 0)</f>
        <v>5</v>
      </c>
      <c r="K6712" t="str">
        <f xml:space="preserve"> _xlfn.CONCAT(雅俗通字典[[#This Row],[聲]:[調]])</f>
        <v>gai5</v>
      </c>
      <c r="L6712" t="str">
        <f xml:space="preserve"> 雅俗通字典[[#This Row],[字韻]] &amp; 雅俗通字典[[#This Row],[聲調]] &amp; "聲" &amp; 雅俗通字典[[#This Row],[切音]]</f>
        <v>皆下平聲語</v>
      </c>
      <c r="M6712" t="str">
        <f xml:space="preserve"> 雅俗通字典[[#This Row],[字韻]] &amp; TEXT(雅俗通字典[[#This Row],[調]], "[DBNum1]") &amp; 雅俗通字典[[#This Row],[切音]]</f>
        <v>皆五語</v>
      </c>
    </row>
    <row r="6713" spans="1:13">
      <c r="A6713">
        <v>6712</v>
      </c>
      <c r="B6713" s="13" t="s">
        <v>7150</v>
      </c>
      <c r="C6713" s="13" t="s">
        <v>421</v>
      </c>
      <c r="D6713" s="13" t="s">
        <v>6928</v>
      </c>
      <c r="E6713" s="13" t="s">
        <v>462</v>
      </c>
      <c r="F6713" t="s">
        <v>7149</v>
      </c>
      <c r="G6713" s="13" t="str">
        <f xml:space="preserve"> IF( RIGHT(雅俗通字典[[#This Row],[聲調]],1)&lt;&gt;"入", "舒聲", "促聲")</f>
        <v>舒聲</v>
      </c>
      <c r="H6713" t="str">
        <f xml:space="preserve"> INDEX(聲母對照資料表[], MATCH(雅俗通字典[[#This Row],[切音]], 聲母對照資料表[十五音], 0), 2)</f>
        <v>g</v>
      </c>
      <c r="I6713" t="str">
        <f xml:space="preserve"> INDEX(韻母對照資料表[], MATCH(雅俗通字典[[#This Row],[字韻]] &amp; LEFT(雅俗通字典[[#This Row],[舒促聲]],1), 韻母對照資料表[十五音識別碼], 0), 2)</f>
        <v>ai</v>
      </c>
      <c r="J6713">
        <f xml:space="preserve"> MATCH(雅俗通字典[[#This Row],[聲調]], 雅俗通聲調, 0)</f>
        <v>5</v>
      </c>
      <c r="K6713" t="str">
        <f xml:space="preserve"> _xlfn.CONCAT(雅俗通字典[[#This Row],[聲]:[調]])</f>
        <v>gai5</v>
      </c>
      <c r="L6713" t="str">
        <f xml:space="preserve"> 雅俗通字典[[#This Row],[字韻]] &amp; 雅俗通字典[[#This Row],[聲調]] &amp; "聲" &amp; 雅俗通字典[[#This Row],[切音]]</f>
        <v>皆下平聲語</v>
      </c>
      <c r="M6713" t="str">
        <f xml:space="preserve"> 雅俗通字典[[#This Row],[字韻]] &amp; TEXT(雅俗通字典[[#This Row],[調]], "[DBNum1]") &amp; 雅俗通字典[[#This Row],[切音]]</f>
        <v>皆五語</v>
      </c>
    </row>
    <row r="6714" spans="1:13">
      <c r="A6714">
        <v>6713</v>
      </c>
      <c r="B6714" s="13" t="s">
        <v>7151</v>
      </c>
      <c r="C6714" s="13" t="s">
        <v>421</v>
      </c>
      <c r="D6714" s="13" t="s">
        <v>6928</v>
      </c>
      <c r="E6714" s="13" t="s">
        <v>462</v>
      </c>
      <c r="F6714" t="s">
        <v>7149</v>
      </c>
      <c r="G6714" s="13" t="str">
        <f xml:space="preserve"> IF( RIGHT(雅俗通字典[[#This Row],[聲調]],1)&lt;&gt;"入", "舒聲", "促聲")</f>
        <v>舒聲</v>
      </c>
      <c r="H6714" t="str">
        <f xml:space="preserve"> INDEX(聲母對照資料表[], MATCH(雅俗通字典[[#This Row],[切音]], 聲母對照資料表[十五音], 0), 2)</f>
        <v>g</v>
      </c>
      <c r="I6714" t="str">
        <f xml:space="preserve"> INDEX(韻母對照資料表[], MATCH(雅俗通字典[[#This Row],[字韻]] &amp; LEFT(雅俗通字典[[#This Row],[舒促聲]],1), 韻母對照資料表[十五音識別碼], 0), 2)</f>
        <v>ai</v>
      </c>
      <c r="J6714">
        <f xml:space="preserve"> MATCH(雅俗通字典[[#This Row],[聲調]], 雅俗通聲調, 0)</f>
        <v>5</v>
      </c>
      <c r="K6714" t="str">
        <f xml:space="preserve"> _xlfn.CONCAT(雅俗通字典[[#This Row],[聲]:[調]])</f>
        <v>gai5</v>
      </c>
      <c r="L6714" t="str">
        <f xml:space="preserve"> 雅俗通字典[[#This Row],[字韻]] &amp; 雅俗通字典[[#This Row],[聲調]] &amp; "聲" &amp; 雅俗通字典[[#This Row],[切音]]</f>
        <v>皆下平聲語</v>
      </c>
      <c r="M6714" t="str">
        <f xml:space="preserve"> 雅俗通字典[[#This Row],[字韻]] &amp; TEXT(雅俗通字典[[#This Row],[調]], "[DBNum1]") &amp; 雅俗通字典[[#This Row],[切音]]</f>
        <v>皆五語</v>
      </c>
    </row>
    <row r="6715" spans="1:13">
      <c r="A6715">
        <v>6714</v>
      </c>
      <c r="B6715" s="13" t="s">
        <v>7152</v>
      </c>
      <c r="C6715" s="13" t="s">
        <v>421</v>
      </c>
      <c r="D6715" s="13" t="s">
        <v>6928</v>
      </c>
      <c r="E6715" s="13" t="s">
        <v>462</v>
      </c>
      <c r="F6715" t="s">
        <v>7149</v>
      </c>
      <c r="G6715" s="13" t="str">
        <f xml:space="preserve"> IF( RIGHT(雅俗通字典[[#This Row],[聲調]],1)&lt;&gt;"入", "舒聲", "促聲")</f>
        <v>舒聲</v>
      </c>
      <c r="H6715" t="str">
        <f xml:space="preserve"> INDEX(聲母對照資料表[], MATCH(雅俗通字典[[#This Row],[切音]], 聲母對照資料表[十五音], 0), 2)</f>
        <v>g</v>
      </c>
      <c r="I6715" t="str">
        <f xml:space="preserve"> INDEX(韻母對照資料表[], MATCH(雅俗通字典[[#This Row],[字韻]] &amp; LEFT(雅俗通字典[[#This Row],[舒促聲]],1), 韻母對照資料表[十五音識別碼], 0), 2)</f>
        <v>ai</v>
      </c>
      <c r="J6715">
        <f xml:space="preserve"> MATCH(雅俗通字典[[#This Row],[聲調]], 雅俗通聲調, 0)</f>
        <v>5</v>
      </c>
      <c r="K6715" t="str">
        <f xml:space="preserve"> _xlfn.CONCAT(雅俗通字典[[#This Row],[聲]:[調]])</f>
        <v>gai5</v>
      </c>
      <c r="L6715" t="str">
        <f xml:space="preserve"> 雅俗通字典[[#This Row],[字韻]] &amp; 雅俗通字典[[#This Row],[聲調]] &amp; "聲" &amp; 雅俗通字典[[#This Row],[切音]]</f>
        <v>皆下平聲語</v>
      </c>
      <c r="M6715" t="str">
        <f xml:space="preserve"> 雅俗通字典[[#This Row],[字韻]] &amp; TEXT(雅俗通字典[[#This Row],[調]], "[DBNum1]") &amp; 雅俗通字典[[#This Row],[切音]]</f>
        <v>皆五語</v>
      </c>
    </row>
    <row r="6716" spans="1:13">
      <c r="A6716">
        <v>6715</v>
      </c>
      <c r="B6716" s="13" t="s">
        <v>7153</v>
      </c>
      <c r="C6716" s="13" t="s">
        <v>421</v>
      </c>
      <c r="D6716" s="13" t="s">
        <v>6928</v>
      </c>
      <c r="E6716" s="13" t="s">
        <v>462</v>
      </c>
      <c r="F6716" t="s">
        <v>7149</v>
      </c>
      <c r="G6716" s="13" t="str">
        <f xml:space="preserve"> IF( RIGHT(雅俗通字典[[#This Row],[聲調]],1)&lt;&gt;"入", "舒聲", "促聲")</f>
        <v>舒聲</v>
      </c>
      <c r="H6716" t="str">
        <f xml:space="preserve"> INDEX(聲母對照資料表[], MATCH(雅俗通字典[[#This Row],[切音]], 聲母對照資料表[十五音], 0), 2)</f>
        <v>g</v>
      </c>
      <c r="I6716" t="str">
        <f xml:space="preserve"> INDEX(韻母對照資料表[], MATCH(雅俗通字典[[#This Row],[字韻]] &amp; LEFT(雅俗通字典[[#This Row],[舒促聲]],1), 韻母對照資料表[十五音識別碼], 0), 2)</f>
        <v>ai</v>
      </c>
      <c r="J6716">
        <f xml:space="preserve"> MATCH(雅俗通字典[[#This Row],[聲調]], 雅俗通聲調, 0)</f>
        <v>5</v>
      </c>
      <c r="K6716" t="str">
        <f xml:space="preserve"> _xlfn.CONCAT(雅俗通字典[[#This Row],[聲]:[調]])</f>
        <v>gai5</v>
      </c>
      <c r="L6716" t="str">
        <f xml:space="preserve"> 雅俗通字典[[#This Row],[字韻]] &amp; 雅俗通字典[[#This Row],[聲調]] &amp; "聲" &amp; 雅俗通字典[[#This Row],[切音]]</f>
        <v>皆下平聲語</v>
      </c>
      <c r="M6716" t="str">
        <f xml:space="preserve"> 雅俗通字典[[#This Row],[字韻]] &amp; TEXT(雅俗通字典[[#This Row],[調]], "[DBNum1]") &amp; 雅俗通字典[[#This Row],[切音]]</f>
        <v>皆五語</v>
      </c>
    </row>
    <row r="6717" spans="1:13">
      <c r="A6717">
        <v>6716</v>
      </c>
      <c r="B6717" s="13" t="s">
        <v>7154</v>
      </c>
      <c r="C6717" s="13" t="s">
        <v>421</v>
      </c>
      <c r="D6717" s="13" t="s">
        <v>6928</v>
      </c>
      <c r="E6717" s="13" t="s">
        <v>462</v>
      </c>
      <c r="F6717" t="s">
        <v>7149</v>
      </c>
      <c r="G6717" s="13" t="str">
        <f xml:space="preserve"> IF( RIGHT(雅俗通字典[[#This Row],[聲調]],1)&lt;&gt;"入", "舒聲", "促聲")</f>
        <v>舒聲</v>
      </c>
      <c r="H6717" t="str">
        <f xml:space="preserve"> INDEX(聲母對照資料表[], MATCH(雅俗通字典[[#This Row],[切音]], 聲母對照資料表[十五音], 0), 2)</f>
        <v>g</v>
      </c>
      <c r="I6717" t="str">
        <f xml:space="preserve"> INDEX(韻母對照資料表[], MATCH(雅俗通字典[[#This Row],[字韻]] &amp; LEFT(雅俗通字典[[#This Row],[舒促聲]],1), 韻母對照資料表[十五音識別碼], 0), 2)</f>
        <v>ai</v>
      </c>
      <c r="J6717">
        <f xml:space="preserve"> MATCH(雅俗通字典[[#This Row],[聲調]], 雅俗通聲調, 0)</f>
        <v>5</v>
      </c>
      <c r="K6717" t="str">
        <f xml:space="preserve"> _xlfn.CONCAT(雅俗通字典[[#This Row],[聲]:[調]])</f>
        <v>gai5</v>
      </c>
      <c r="L6717" t="str">
        <f xml:space="preserve"> 雅俗通字典[[#This Row],[字韻]] &amp; 雅俗通字典[[#This Row],[聲調]] &amp; "聲" &amp; 雅俗通字典[[#This Row],[切音]]</f>
        <v>皆下平聲語</v>
      </c>
      <c r="M6717" t="str">
        <f xml:space="preserve"> 雅俗通字典[[#This Row],[字韻]] &amp; TEXT(雅俗通字典[[#This Row],[調]], "[DBNum1]") &amp; 雅俗通字典[[#This Row],[切音]]</f>
        <v>皆五語</v>
      </c>
    </row>
    <row r="6718" spans="1:13">
      <c r="A6718">
        <v>6717</v>
      </c>
      <c r="B6718" s="13" t="s">
        <v>7155</v>
      </c>
      <c r="C6718" s="13" t="s">
        <v>421</v>
      </c>
      <c r="D6718" s="13" t="s">
        <v>6928</v>
      </c>
      <c r="E6718" s="13" t="s">
        <v>462</v>
      </c>
      <c r="F6718" t="s">
        <v>7149</v>
      </c>
      <c r="G6718" s="13" t="str">
        <f xml:space="preserve"> IF( RIGHT(雅俗通字典[[#This Row],[聲調]],1)&lt;&gt;"入", "舒聲", "促聲")</f>
        <v>舒聲</v>
      </c>
      <c r="H6718" t="str">
        <f xml:space="preserve"> INDEX(聲母對照資料表[], MATCH(雅俗通字典[[#This Row],[切音]], 聲母對照資料表[十五音], 0), 2)</f>
        <v>g</v>
      </c>
      <c r="I6718" t="str">
        <f xml:space="preserve"> INDEX(韻母對照資料表[], MATCH(雅俗通字典[[#This Row],[字韻]] &amp; LEFT(雅俗通字典[[#This Row],[舒促聲]],1), 韻母對照資料表[十五音識別碼], 0), 2)</f>
        <v>ai</v>
      </c>
      <c r="J6718">
        <f xml:space="preserve"> MATCH(雅俗通字典[[#This Row],[聲調]], 雅俗通聲調, 0)</f>
        <v>5</v>
      </c>
      <c r="K6718" t="str">
        <f xml:space="preserve"> _xlfn.CONCAT(雅俗通字典[[#This Row],[聲]:[調]])</f>
        <v>gai5</v>
      </c>
      <c r="L6718" t="str">
        <f xml:space="preserve"> 雅俗通字典[[#This Row],[字韻]] &amp; 雅俗通字典[[#This Row],[聲調]] &amp; "聲" &amp; 雅俗通字典[[#This Row],[切音]]</f>
        <v>皆下平聲語</v>
      </c>
      <c r="M6718" t="str">
        <f xml:space="preserve"> 雅俗通字典[[#This Row],[字韻]] &amp; TEXT(雅俗通字典[[#This Row],[調]], "[DBNum1]") &amp; 雅俗通字典[[#This Row],[切音]]</f>
        <v>皆五語</v>
      </c>
    </row>
    <row r="6719" spans="1:13">
      <c r="A6719">
        <v>6718</v>
      </c>
      <c r="B6719" s="13" t="s">
        <v>7156</v>
      </c>
      <c r="C6719" s="13" t="s">
        <v>421</v>
      </c>
      <c r="D6719" s="13" t="s">
        <v>6928</v>
      </c>
      <c r="E6719" s="13" t="s">
        <v>462</v>
      </c>
      <c r="F6719" t="s">
        <v>7149</v>
      </c>
      <c r="G6719" s="13" t="str">
        <f xml:space="preserve"> IF( RIGHT(雅俗通字典[[#This Row],[聲調]],1)&lt;&gt;"入", "舒聲", "促聲")</f>
        <v>舒聲</v>
      </c>
      <c r="H6719" t="str">
        <f xml:space="preserve"> INDEX(聲母對照資料表[], MATCH(雅俗通字典[[#This Row],[切音]], 聲母對照資料表[十五音], 0), 2)</f>
        <v>g</v>
      </c>
      <c r="I6719" t="str">
        <f xml:space="preserve"> INDEX(韻母對照資料表[], MATCH(雅俗通字典[[#This Row],[字韻]] &amp; LEFT(雅俗通字典[[#This Row],[舒促聲]],1), 韻母對照資料表[十五音識別碼], 0), 2)</f>
        <v>ai</v>
      </c>
      <c r="J6719">
        <f xml:space="preserve"> MATCH(雅俗通字典[[#This Row],[聲調]], 雅俗通聲調, 0)</f>
        <v>5</v>
      </c>
      <c r="K6719" t="str">
        <f xml:space="preserve"> _xlfn.CONCAT(雅俗通字典[[#This Row],[聲]:[調]])</f>
        <v>gai5</v>
      </c>
      <c r="L6719" t="str">
        <f xml:space="preserve"> 雅俗通字典[[#This Row],[字韻]] &amp; 雅俗通字典[[#This Row],[聲調]] &amp; "聲" &amp; 雅俗通字典[[#This Row],[切音]]</f>
        <v>皆下平聲語</v>
      </c>
      <c r="M6719" t="str">
        <f xml:space="preserve"> 雅俗通字典[[#This Row],[字韻]] &amp; TEXT(雅俗通字典[[#This Row],[調]], "[DBNum1]") &amp; 雅俗通字典[[#This Row],[切音]]</f>
        <v>皆五語</v>
      </c>
    </row>
    <row r="6720" spans="1:13">
      <c r="A6720">
        <v>6719</v>
      </c>
      <c r="B6720" s="13" t="s">
        <v>7157</v>
      </c>
      <c r="C6720" s="13" t="s">
        <v>421</v>
      </c>
      <c r="D6720" s="13" t="s">
        <v>6928</v>
      </c>
      <c r="E6720" s="13" t="s">
        <v>462</v>
      </c>
      <c r="F6720" t="s">
        <v>7149</v>
      </c>
      <c r="G6720" s="13" t="str">
        <f xml:space="preserve"> IF( RIGHT(雅俗通字典[[#This Row],[聲調]],1)&lt;&gt;"入", "舒聲", "促聲")</f>
        <v>舒聲</v>
      </c>
      <c r="H6720" t="str">
        <f xml:space="preserve"> INDEX(聲母對照資料表[], MATCH(雅俗通字典[[#This Row],[切音]], 聲母對照資料表[十五音], 0), 2)</f>
        <v>g</v>
      </c>
      <c r="I6720" t="str">
        <f xml:space="preserve"> INDEX(韻母對照資料表[], MATCH(雅俗通字典[[#This Row],[字韻]] &amp; LEFT(雅俗通字典[[#This Row],[舒促聲]],1), 韻母對照資料表[十五音識別碼], 0), 2)</f>
        <v>ai</v>
      </c>
      <c r="J6720">
        <f xml:space="preserve"> MATCH(雅俗通字典[[#This Row],[聲調]], 雅俗通聲調, 0)</f>
        <v>5</v>
      </c>
      <c r="K6720" t="str">
        <f xml:space="preserve"> _xlfn.CONCAT(雅俗通字典[[#This Row],[聲]:[調]])</f>
        <v>gai5</v>
      </c>
      <c r="L6720" t="str">
        <f xml:space="preserve"> 雅俗通字典[[#This Row],[字韻]] &amp; 雅俗通字典[[#This Row],[聲調]] &amp; "聲" &amp; 雅俗通字典[[#This Row],[切音]]</f>
        <v>皆下平聲語</v>
      </c>
      <c r="M6720" t="str">
        <f xml:space="preserve"> 雅俗通字典[[#This Row],[字韻]] &amp; TEXT(雅俗通字典[[#This Row],[調]], "[DBNum1]") &amp; 雅俗通字典[[#This Row],[切音]]</f>
        <v>皆五語</v>
      </c>
    </row>
    <row r="6721" spans="1:13">
      <c r="A6721">
        <v>6720</v>
      </c>
      <c r="B6721" s="13" t="s">
        <v>7158</v>
      </c>
      <c r="C6721" s="13" t="s">
        <v>421</v>
      </c>
      <c r="D6721" s="13" t="s">
        <v>6928</v>
      </c>
      <c r="E6721" s="13" t="s">
        <v>462</v>
      </c>
      <c r="F6721" t="s">
        <v>7149</v>
      </c>
      <c r="G6721" s="13" t="str">
        <f xml:space="preserve"> IF( RIGHT(雅俗通字典[[#This Row],[聲調]],1)&lt;&gt;"入", "舒聲", "促聲")</f>
        <v>舒聲</v>
      </c>
      <c r="H6721" t="str">
        <f xml:space="preserve"> INDEX(聲母對照資料表[], MATCH(雅俗通字典[[#This Row],[切音]], 聲母對照資料表[十五音], 0), 2)</f>
        <v>g</v>
      </c>
      <c r="I6721" t="str">
        <f xml:space="preserve"> INDEX(韻母對照資料表[], MATCH(雅俗通字典[[#This Row],[字韻]] &amp; LEFT(雅俗通字典[[#This Row],[舒促聲]],1), 韻母對照資料表[十五音識別碼], 0), 2)</f>
        <v>ai</v>
      </c>
      <c r="J6721">
        <f xml:space="preserve"> MATCH(雅俗通字典[[#This Row],[聲調]], 雅俗通聲調, 0)</f>
        <v>5</v>
      </c>
      <c r="K6721" t="str">
        <f xml:space="preserve"> _xlfn.CONCAT(雅俗通字典[[#This Row],[聲]:[調]])</f>
        <v>gai5</v>
      </c>
      <c r="L6721" t="str">
        <f xml:space="preserve"> 雅俗通字典[[#This Row],[字韻]] &amp; 雅俗通字典[[#This Row],[聲調]] &amp; "聲" &amp; 雅俗通字典[[#This Row],[切音]]</f>
        <v>皆下平聲語</v>
      </c>
      <c r="M6721" t="str">
        <f xml:space="preserve"> 雅俗通字典[[#This Row],[字韻]] &amp; TEXT(雅俗通字典[[#This Row],[調]], "[DBNum1]") &amp; 雅俗通字典[[#This Row],[切音]]</f>
        <v>皆五語</v>
      </c>
    </row>
    <row r="6722" spans="1:13">
      <c r="A6722">
        <v>6721</v>
      </c>
      <c r="B6722" s="13" t="s">
        <v>7159</v>
      </c>
      <c r="C6722" s="13" t="s">
        <v>101</v>
      </c>
      <c r="D6722" s="13" t="s">
        <v>6928</v>
      </c>
      <c r="E6722" s="13" t="s">
        <v>462</v>
      </c>
      <c r="F6722" t="s">
        <v>7160</v>
      </c>
      <c r="G6722" s="13" t="str">
        <f xml:space="preserve"> IF( RIGHT(雅俗通字典[[#This Row],[聲調]],1)&lt;&gt;"入", "舒聲", "促聲")</f>
        <v>舒聲</v>
      </c>
      <c r="H6722" t="str">
        <f xml:space="preserve"> INDEX(聲母對照資料表[], MATCH(雅俗通字典[[#This Row],[切音]], 聲母對照資料表[十五音], 0), 2)</f>
        <v>c</v>
      </c>
      <c r="I6722" t="str">
        <f xml:space="preserve"> INDEX(韻母對照資料表[], MATCH(雅俗通字典[[#This Row],[字韻]] &amp; LEFT(雅俗通字典[[#This Row],[舒促聲]],1), 韻母對照資料表[十五音識別碼], 0), 2)</f>
        <v>ai</v>
      </c>
      <c r="J6722">
        <f xml:space="preserve"> MATCH(雅俗通字典[[#This Row],[聲調]], 雅俗通聲調, 0)</f>
        <v>5</v>
      </c>
      <c r="K6722" t="str">
        <f xml:space="preserve"> _xlfn.CONCAT(雅俗通字典[[#This Row],[聲]:[調]])</f>
        <v>cai5</v>
      </c>
      <c r="L6722" t="str">
        <f xml:space="preserve"> 雅俗通字典[[#This Row],[字韻]] &amp; 雅俗通字典[[#This Row],[聲調]] &amp; "聲" &amp; 雅俗通字典[[#This Row],[切音]]</f>
        <v>皆下平聲出</v>
      </c>
      <c r="M6722" t="str">
        <f xml:space="preserve"> 雅俗通字典[[#This Row],[字韻]] &amp; TEXT(雅俗通字典[[#This Row],[調]], "[DBNum1]") &amp; 雅俗通字典[[#This Row],[切音]]</f>
        <v>皆五出</v>
      </c>
    </row>
    <row r="6723" spans="1:13">
      <c r="A6723">
        <v>6722</v>
      </c>
      <c r="B6723" s="13" t="s">
        <v>7161</v>
      </c>
      <c r="C6723" s="13" t="s">
        <v>101</v>
      </c>
      <c r="D6723" s="13" t="s">
        <v>6928</v>
      </c>
      <c r="E6723" s="13" t="s">
        <v>462</v>
      </c>
      <c r="F6723" t="s">
        <v>7160</v>
      </c>
      <c r="G6723" s="13" t="str">
        <f xml:space="preserve"> IF( RIGHT(雅俗通字典[[#This Row],[聲調]],1)&lt;&gt;"入", "舒聲", "促聲")</f>
        <v>舒聲</v>
      </c>
      <c r="H6723" t="str">
        <f xml:space="preserve"> INDEX(聲母對照資料表[], MATCH(雅俗通字典[[#This Row],[切音]], 聲母對照資料表[十五音], 0), 2)</f>
        <v>c</v>
      </c>
      <c r="I6723" t="str">
        <f xml:space="preserve"> INDEX(韻母對照資料表[], MATCH(雅俗通字典[[#This Row],[字韻]] &amp; LEFT(雅俗通字典[[#This Row],[舒促聲]],1), 韻母對照資料表[十五音識別碼], 0), 2)</f>
        <v>ai</v>
      </c>
      <c r="J6723">
        <f xml:space="preserve"> MATCH(雅俗通字典[[#This Row],[聲調]], 雅俗通聲調, 0)</f>
        <v>5</v>
      </c>
      <c r="K6723" t="str">
        <f xml:space="preserve"> _xlfn.CONCAT(雅俗通字典[[#This Row],[聲]:[調]])</f>
        <v>cai5</v>
      </c>
      <c r="L6723" t="str">
        <f xml:space="preserve"> 雅俗通字典[[#This Row],[字韻]] &amp; 雅俗通字典[[#This Row],[聲調]] &amp; "聲" &amp; 雅俗通字典[[#This Row],[切音]]</f>
        <v>皆下平聲出</v>
      </c>
      <c r="M6723" t="str">
        <f xml:space="preserve"> 雅俗通字典[[#This Row],[字韻]] &amp; TEXT(雅俗通字典[[#This Row],[調]], "[DBNum1]") &amp; 雅俗通字典[[#This Row],[切音]]</f>
        <v>皆五出</v>
      </c>
    </row>
    <row r="6724" spans="1:13">
      <c r="A6724">
        <v>6723</v>
      </c>
      <c r="B6724" s="13" t="s">
        <v>7140</v>
      </c>
      <c r="C6724" s="13" t="s">
        <v>101</v>
      </c>
      <c r="D6724" s="13" t="s">
        <v>6928</v>
      </c>
      <c r="E6724" s="13" t="s">
        <v>462</v>
      </c>
      <c r="F6724" t="s">
        <v>7160</v>
      </c>
      <c r="G6724" s="13" t="str">
        <f xml:space="preserve"> IF( RIGHT(雅俗通字典[[#This Row],[聲調]],1)&lt;&gt;"入", "舒聲", "促聲")</f>
        <v>舒聲</v>
      </c>
      <c r="H6724" t="str">
        <f xml:space="preserve"> INDEX(聲母對照資料表[], MATCH(雅俗通字典[[#This Row],[切音]], 聲母對照資料表[十五音], 0), 2)</f>
        <v>c</v>
      </c>
      <c r="I6724" t="str">
        <f xml:space="preserve"> INDEX(韻母對照資料表[], MATCH(雅俗通字典[[#This Row],[字韻]] &amp; LEFT(雅俗通字典[[#This Row],[舒促聲]],1), 韻母對照資料表[十五音識別碼], 0), 2)</f>
        <v>ai</v>
      </c>
      <c r="J6724">
        <f xml:space="preserve"> MATCH(雅俗通字典[[#This Row],[聲調]], 雅俗通聲調, 0)</f>
        <v>5</v>
      </c>
      <c r="K6724" t="str">
        <f xml:space="preserve"> _xlfn.CONCAT(雅俗通字典[[#This Row],[聲]:[調]])</f>
        <v>cai5</v>
      </c>
      <c r="L6724" t="str">
        <f xml:space="preserve"> 雅俗通字典[[#This Row],[字韻]] &amp; 雅俗通字典[[#This Row],[聲調]] &amp; "聲" &amp; 雅俗通字典[[#This Row],[切音]]</f>
        <v>皆下平聲出</v>
      </c>
      <c r="M6724" t="str">
        <f xml:space="preserve"> 雅俗通字典[[#This Row],[字韻]] &amp; TEXT(雅俗通字典[[#This Row],[調]], "[DBNum1]") &amp; 雅俗通字典[[#This Row],[切音]]</f>
        <v>皆五出</v>
      </c>
    </row>
    <row r="6725" spans="1:13">
      <c r="A6725">
        <v>6724</v>
      </c>
      <c r="B6725" s="13" t="s">
        <v>7162</v>
      </c>
      <c r="C6725" s="13" t="s">
        <v>101</v>
      </c>
      <c r="D6725" s="13" t="s">
        <v>6928</v>
      </c>
      <c r="E6725" s="13" t="s">
        <v>462</v>
      </c>
      <c r="F6725" t="s">
        <v>7160</v>
      </c>
      <c r="G6725" s="13" t="str">
        <f xml:space="preserve"> IF( RIGHT(雅俗通字典[[#This Row],[聲調]],1)&lt;&gt;"入", "舒聲", "促聲")</f>
        <v>舒聲</v>
      </c>
      <c r="H6725" t="str">
        <f xml:space="preserve"> INDEX(聲母對照資料表[], MATCH(雅俗通字典[[#This Row],[切音]], 聲母對照資料表[十五音], 0), 2)</f>
        <v>c</v>
      </c>
      <c r="I6725" t="str">
        <f xml:space="preserve"> INDEX(韻母對照資料表[], MATCH(雅俗通字典[[#This Row],[字韻]] &amp; LEFT(雅俗通字典[[#This Row],[舒促聲]],1), 韻母對照資料表[十五音識別碼], 0), 2)</f>
        <v>ai</v>
      </c>
      <c r="J6725">
        <f xml:space="preserve"> MATCH(雅俗通字典[[#This Row],[聲調]], 雅俗通聲調, 0)</f>
        <v>5</v>
      </c>
      <c r="K6725" t="str">
        <f xml:space="preserve"> _xlfn.CONCAT(雅俗通字典[[#This Row],[聲]:[調]])</f>
        <v>cai5</v>
      </c>
      <c r="L6725" t="str">
        <f xml:space="preserve"> 雅俗通字典[[#This Row],[字韻]] &amp; 雅俗通字典[[#This Row],[聲調]] &amp; "聲" &amp; 雅俗通字典[[#This Row],[切音]]</f>
        <v>皆下平聲出</v>
      </c>
      <c r="M6725" t="str">
        <f xml:space="preserve"> 雅俗通字典[[#This Row],[字韻]] &amp; TEXT(雅俗通字典[[#This Row],[調]], "[DBNum1]") &amp; 雅俗通字典[[#This Row],[切音]]</f>
        <v>皆五出</v>
      </c>
    </row>
    <row r="6726" spans="1:13">
      <c r="A6726">
        <v>6725</v>
      </c>
      <c r="B6726" s="13" t="s">
        <v>7163</v>
      </c>
      <c r="C6726" s="13" t="s">
        <v>108</v>
      </c>
      <c r="D6726" s="13" t="s">
        <v>6928</v>
      </c>
      <c r="E6726" s="13" t="s">
        <v>462</v>
      </c>
      <c r="F6726" t="s">
        <v>7164</v>
      </c>
      <c r="G6726" s="13" t="str">
        <f xml:space="preserve"> IF( RIGHT(雅俗通字典[[#This Row],[聲調]],1)&lt;&gt;"入", "舒聲", "促聲")</f>
        <v>舒聲</v>
      </c>
      <c r="H6726" t="str">
        <f xml:space="preserve"> INDEX(聲母對照資料表[], MATCH(雅俗通字典[[#This Row],[切音]], 聲母對照資料表[十五音], 0), 2)</f>
        <v>h</v>
      </c>
      <c r="I6726" t="str">
        <f xml:space="preserve"> INDEX(韻母對照資料表[], MATCH(雅俗通字典[[#This Row],[字韻]] &amp; LEFT(雅俗通字典[[#This Row],[舒促聲]],1), 韻母對照資料表[十五音識別碼], 0), 2)</f>
        <v>ai</v>
      </c>
      <c r="J6726">
        <f xml:space="preserve"> MATCH(雅俗通字典[[#This Row],[聲調]], 雅俗通聲調, 0)</f>
        <v>5</v>
      </c>
      <c r="K6726" t="str">
        <f xml:space="preserve"> _xlfn.CONCAT(雅俗通字典[[#This Row],[聲]:[調]])</f>
        <v>hai5</v>
      </c>
      <c r="L6726" t="str">
        <f xml:space="preserve"> 雅俗通字典[[#This Row],[字韻]] &amp; 雅俗通字典[[#This Row],[聲調]] &amp; "聲" &amp; 雅俗通字典[[#This Row],[切音]]</f>
        <v>皆下平聲喜</v>
      </c>
      <c r="M6726" t="str">
        <f xml:space="preserve"> 雅俗通字典[[#This Row],[字韻]] &amp; TEXT(雅俗通字典[[#This Row],[調]], "[DBNum1]") &amp; 雅俗通字典[[#This Row],[切音]]</f>
        <v>皆五喜</v>
      </c>
    </row>
    <row r="6727" spans="1:13">
      <c r="A6727">
        <v>6726</v>
      </c>
      <c r="B6727" s="13" t="s">
        <v>7165</v>
      </c>
      <c r="C6727" s="13" t="s">
        <v>108</v>
      </c>
      <c r="D6727" s="13" t="s">
        <v>6928</v>
      </c>
      <c r="E6727" s="13" t="s">
        <v>462</v>
      </c>
      <c r="F6727" t="s">
        <v>7164</v>
      </c>
      <c r="G6727" s="13" t="str">
        <f xml:space="preserve"> IF( RIGHT(雅俗通字典[[#This Row],[聲調]],1)&lt;&gt;"入", "舒聲", "促聲")</f>
        <v>舒聲</v>
      </c>
      <c r="H6727" t="str">
        <f xml:space="preserve"> INDEX(聲母對照資料表[], MATCH(雅俗通字典[[#This Row],[切音]], 聲母對照資料表[十五音], 0), 2)</f>
        <v>h</v>
      </c>
      <c r="I6727" t="str">
        <f xml:space="preserve"> INDEX(韻母對照資料表[], MATCH(雅俗通字典[[#This Row],[字韻]] &amp; LEFT(雅俗通字典[[#This Row],[舒促聲]],1), 韻母對照資料表[十五音識別碼], 0), 2)</f>
        <v>ai</v>
      </c>
      <c r="J6727">
        <f xml:space="preserve"> MATCH(雅俗通字典[[#This Row],[聲調]], 雅俗通聲調, 0)</f>
        <v>5</v>
      </c>
      <c r="K6727" t="str">
        <f xml:space="preserve"> _xlfn.CONCAT(雅俗通字典[[#This Row],[聲]:[調]])</f>
        <v>hai5</v>
      </c>
      <c r="L6727" t="str">
        <f xml:space="preserve"> 雅俗通字典[[#This Row],[字韻]] &amp; 雅俗通字典[[#This Row],[聲調]] &amp; "聲" &amp; 雅俗通字典[[#This Row],[切音]]</f>
        <v>皆下平聲喜</v>
      </c>
      <c r="M6727" t="str">
        <f xml:space="preserve"> 雅俗通字典[[#This Row],[字韻]] &amp; TEXT(雅俗通字典[[#This Row],[調]], "[DBNum1]") &amp; 雅俗通字典[[#This Row],[切音]]</f>
        <v>皆五喜</v>
      </c>
    </row>
    <row r="6728" spans="1:13">
      <c r="A6728">
        <v>6727</v>
      </c>
      <c r="B6728" s="13" t="s">
        <v>7166</v>
      </c>
      <c r="C6728" s="13" t="s">
        <v>108</v>
      </c>
      <c r="D6728" s="13" t="s">
        <v>6928</v>
      </c>
      <c r="E6728" s="13" t="s">
        <v>462</v>
      </c>
      <c r="F6728" t="s">
        <v>7164</v>
      </c>
      <c r="G6728" s="13" t="str">
        <f xml:space="preserve"> IF( RIGHT(雅俗通字典[[#This Row],[聲調]],1)&lt;&gt;"入", "舒聲", "促聲")</f>
        <v>舒聲</v>
      </c>
      <c r="H6728" t="str">
        <f xml:space="preserve"> INDEX(聲母對照資料表[], MATCH(雅俗通字典[[#This Row],[切音]], 聲母對照資料表[十五音], 0), 2)</f>
        <v>h</v>
      </c>
      <c r="I6728" t="str">
        <f xml:space="preserve"> INDEX(韻母對照資料表[], MATCH(雅俗通字典[[#This Row],[字韻]] &amp; LEFT(雅俗通字典[[#This Row],[舒促聲]],1), 韻母對照資料表[十五音識別碼], 0), 2)</f>
        <v>ai</v>
      </c>
      <c r="J6728">
        <f xml:space="preserve"> MATCH(雅俗通字典[[#This Row],[聲調]], 雅俗通聲調, 0)</f>
        <v>5</v>
      </c>
      <c r="K6728" t="str">
        <f xml:space="preserve"> _xlfn.CONCAT(雅俗通字典[[#This Row],[聲]:[調]])</f>
        <v>hai5</v>
      </c>
      <c r="L6728" t="str">
        <f xml:space="preserve"> 雅俗通字典[[#This Row],[字韻]] &amp; 雅俗通字典[[#This Row],[聲調]] &amp; "聲" &amp; 雅俗通字典[[#This Row],[切音]]</f>
        <v>皆下平聲喜</v>
      </c>
      <c r="M6728" t="str">
        <f xml:space="preserve"> 雅俗通字典[[#This Row],[字韻]] &amp; TEXT(雅俗通字典[[#This Row],[調]], "[DBNum1]") &amp; 雅俗通字典[[#This Row],[切音]]</f>
        <v>皆五喜</v>
      </c>
    </row>
    <row r="6729" spans="1:13">
      <c r="A6729">
        <v>6728</v>
      </c>
      <c r="B6729" s="13" t="s">
        <v>7167</v>
      </c>
      <c r="C6729" s="13" t="s">
        <v>108</v>
      </c>
      <c r="D6729" s="13" t="s">
        <v>6928</v>
      </c>
      <c r="E6729" s="13" t="s">
        <v>462</v>
      </c>
      <c r="F6729" t="s">
        <v>7164</v>
      </c>
      <c r="G6729" s="13" t="str">
        <f xml:space="preserve"> IF( RIGHT(雅俗通字典[[#This Row],[聲調]],1)&lt;&gt;"入", "舒聲", "促聲")</f>
        <v>舒聲</v>
      </c>
      <c r="H6729" t="str">
        <f xml:space="preserve"> INDEX(聲母對照資料表[], MATCH(雅俗通字典[[#This Row],[切音]], 聲母對照資料表[十五音], 0), 2)</f>
        <v>h</v>
      </c>
      <c r="I6729" t="str">
        <f xml:space="preserve"> INDEX(韻母對照資料表[], MATCH(雅俗通字典[[#This Row],[字韻]] &amp; LEFT(雅俗通字典[[#This Row],[舒促聲]],1), 韻母對照資料表[十五音識別碼], 0), 2)</f>
        <v>ai</v>
      </c>
      <c r="J6729">
        <f xml:space="preserve"> MATCH(雅俗通字典[[#This Row],[聲調]], 雅俗通聲調, 0)</f>
        <v>5</v>
      </c>
      <c r="K6729" t="str">
        <f xml:space="preserve"> _xlfn.CONCAT(雅俗通字典[[#This Row],[聲]:[調]])</f>
        <v>hai5</v>
      </c>
      <c r="L6729" t="str">
        <f xml:space="preserve"> 雅俗通字典[[#This Row],[字韻]] &amp; 雅俗通字典[[#This Row],[聲調]] &amp; "聲" &amp; 雅俗通字典[[#This Row],[切音]]</f>
        <v>皆下平聲喜</v>
      </c>
      <c r="M6729" t="str">
        <f xml:space="preserve"> 雅俗通字典[[#This Row],[字韻]] &amp; TEXT(雅俗通字典[[#This Row],[調]], "[DBNum1]") &amp; 雅俗通字典[[#This Row],[切音]]</f>
        <v>皆五喜</v>
      </c>
    </row>
    <row r="6730" spans="1:13">
      <c r="A6730">
        <v>6729</v>
      </c>
      <c r="B6730" s="13" t="s">
        <v>7168</v>
      </c>
      <c r="C6730" s="13" t="s">
        <v>108</v>
      </c>
      <c r="D6730" s="13" t="s">
        <v>6928</v>
      </c>
      <c r="E6730" s="13" t="s">
        <v>462</v>
      </c>
      <c r="F6730" t="s">
        <v>7164</v>
      </c>
      <c r="G6730" s="13" t="str">
        <f xml:space="preserve"> IF( RIGHT(雅俗通字典[[#This Row],[聲調]],1)&lt;&gt;"入", "舒聲", "促聲")</f>
        <v>舒聲</v>
      </c>
      <c r="H6730" t="str">
        <f xml:space="preserve"> INDEX(聲母對照資料表[], MATCH(雅俗通字典[[#This Row],[切音]], 聲母對照資料表[十五音], 0), 2)</f>
        <v>h</v>
      </c>
      <c r="I6730" t="str">
        <f xml:space="preserve"> INDEX(韻母對照資料表[], MATCH(雅俗通字典[[#This Row],[字韻]] &amp; LEFT(雅俗通字典[[#This Row],[舒促聲]],1), 韻母對照資料表[十五音識別碼], 0), 2)</f>
        <v>ai</v>
      </c>
      <c r="J6730">
        <f xml:space="preserve"> MATCH(雅俗通字典[[#This Row],[聲調]], 雅俗通聲調, 0)</f>
        <v>5</v>
      </c>
      <c r="K6730" t="str">
        <f xml:space="preserve"> _xlfn.CONCAT(雅俗通字典[[#This Row],[聲]:[調]])</f>
        <v>hai5</v>
      </c>
      <c r="L6730" t="str">
        <f xml:space="preserve"> 雅俗通字典[[#This Row],[字韻]] &amp; 雅俗通字典[[#This Row],[聲調]] &amp; "聲" &amp; 雅俗通字典[[#This Row],[切音]]</f>
        <v>皆下平聲喜</v>
      </c>
      <c r="M6730" t="str">
        <f xml:space="preserve"> 雅俗通字典[[#This Row],[字韻]] &amp; TEXT(雅俗通字典[[#This Row],[調]], "[DBNum1]") &amp; 雅俗通字典[[#This Row],[切音]]</f>
        <v>皆五喜</v>
      </c>
    </row>
    <row r="6731" spans="1:13">
      <c r="A6731">
        <v>6730</v>
      </c>
      <c r="B6731" s="13" t="s">
        <v>6062</v>
      </c>
      <c r="C6731" s="13" t="s">
        <v>108</v>
      </c>
      <c r="D6731" s="13" t="s">
        <v>6928</v>
      </c>
      <c r="E6731" s="13" t="s">
        <v>462</v>
      </c>
      <c r="F6731" t="s">
        <v>7164</v>
      </c>
      <c r="G6731" s="13" t="str">
        <f xml:space="preserve"> IF( RIGHT(雅俗通字典[[#This Row],[聲調]],1)&lt;&gt;"入", "舒聲", "促聲")</f>
        <v>舒聲</v>
      </c>
      <c r="H6731" t="str">
        <f xml:space="preserve"> INDEX(聲母對照資料表[], MATCH(雅俗通字典[[#This Row],[切音]], 聲母對照資料表[十五音], 0), 2)</f>
        <v>h</v>
      </c>
      <c r="I6731" t="str">
        <f xml:space="preserve"> INDEX(韻母對照資料表[], MATCH(雅俗通字典[[#This Row],[字韻]] &amp; LEFT(雅俗通字典[[#This Row],[舒促聲]],1), 韻母對照資料表[十五音識別碼], 0), 2)</f>
        <v>ai</v>
      </c>
      <c r="J6731">
        <f xml:space="preserve"> MATCH(雅俗通字典[[#This Row],[聲調]], 雅俗通聲調, 0)</f>
        <v>5</v>
      </c>
      <c r="K6731" t="str">
        <f xml:space="preserve"> _xlfn.CONCAT(雅俗通字典[[#This Row],[聲]:[調]])</f>
        <v>hai5</v>
      </c>
      <c r="L6731" t="str">
        <f xml:space="preserve"> 雅俗通字典[[#This Row],[字韻]] &amp; 雅俗通字典[[#This Row],[聲調]] &amp; "聲" &amp; 雅俗通字典[[#This Row],[切音]]</f>
        <v>皆下平聲喜</v>
      </c>
      <c r="M6731" t="str">
        <f xml:space="preserve"> 雅俗通字典[[#This Row],[字韻]] &amp; TEXT(雅俗通字典[[#This Row],[調]], "[DBNum1]") &amp; 雅俗通字典[[#This Row],[切音]]</f>
        <v>皆五喜</v>
      </c>
    </row>
    <row r="6732" spans="1:13">
      <c r="A6732">
        <v>6731</v>
      </c>
      <c r="B6732" s="13" t="s">
        <v>7117</v>
      </c>
      <c r="C6732" s="13" t="s">
        <v>147</v>
      </c>
      <c r="D6732" s="13" t="s">
        <v>6928</v>
      </c>
      <c r="E6732" s="13" t="s">
        <v>563</v>
      </c>
      <c r="F6732" t="s">
        <v>7169</v>
      </c>
      <c r="G6732" s="13" t="str">
        <f xml:space="preserve"> IF( RIGHT(雅俗通字典[[#This Row],[聲調]],1)&lt;&gt;"入", "舒聲", "促聲")</f>
        <v>舒聲</v>
      </c>
      <c r="H6732" t="str">
        <f xml:space="preserve"> INDEX(聲母對照資料表[], MATCH(雅俗通字典[[#This Row],[切音]], 聲母對照資料表[十五音], 0), 2)</f>
        <v>l</v>
      </c>
      <c r="I6732" t="str">
        <f xml:space="preserve"> INDEX(韻母對照資料表[], MATCH(雅俗通字典[[#This Row],[字韻]] &amp; LEFT(雅俗通字典[[#This Row],[舒促聲]],1), 韻母對照資料表[十五音識別碼], 0), 2)</f>
        <v>ai</v>
      </c>
      <c r="J6732">
        <f xml:space="preserve"> MATCH(雅俗通字典[[#This Row],[聲調]], 雅俗通聲調, 0)</f>
        <v>7</v>
      </c>
      <c r="K6732" t="str">
        <f xml:space="preserve"> _xlfn.CONCAT(雅俗通字典[[#This Row],[聲]:[調]])</f>
        <v>lai7</v>
      </c>
      <c r="L6732" t="str">
        <f xml:space="preserve"> 雅俗通字典[[#This Row],[字韻]] &amp; 雅俗通字典[[#This Row],[聲調]] &amp; "聲" &amp; 雅俗通字典[[#This Row],[切音]]</f>
        <v>皆下去聲柳</v>
      </c>
      <c r="M6732" t="str">
        <f xml:space="preserve"> 雅俗通字典[[#This Row],[字韻]] &amp; TEXT(雅俗通字典[[#This Row],[調]], "[DBNum1]") &amp; 雅俗通字典[[#This Row],[切音]]</f>
        <v>皆七柳</v>
      </c>
    </row>
    <row r="6733" spans="1:13">
      <c r="A6733">
        <v>6732</v>
      </c>
      <c r="B6733" s="13" t="s">
        <v>7115</v>
      </c>
      <c r="C6733" s="13" t="s">
        <v>147</v>
      </c>
      <c r="D6733" s="13" t="s">
        <v>6928</v>
      </c>
      <c r="E6733" s="13" t="s">
        <v>563</v>
      </c>
      <c r="F6733" t="s">
        <v>7169</v>
      </c>
      <c r="G6733" s="13" t="str">
        <f xml:space="preserve"> IF( RIGHT(雅俗通字典[[#This Row],[聲調]],1)&lt;&gt;"入", "舒聲", "促聲")</f>
        <v>舒聲</v>
      </c>
      <c r="H6733" t="str">
        <f xml:space="preserve"> INDEX(聲母對照資料表[], MATCH(雅俗通字典[[#This Row],[切音]], 聲母對照資料表[十五音], 0), 2)</f>
        <v>l</v>
      </c>
      <c r="I6733" t="str">
        <f xml:space="preserve"> INDEX(韻母對照資料表[], MATCH(雅俗通字典[[#This Row],[字韻]] &amp; LEFT(雅俗通字典[[#This Row],[舒促聲]],1), 韻母對照資料表[十五音識別碼], 0), 2)</f>
        <v>ai</v>
      </c>
      <c r="J6733">
        <f xml:space="preserve"> MATCH(雅俗通字典[[#This Row],[聲調]], 雅俗通聲調, 0)</f>
        <v>7</v>
      </c>
      <c r="K6733" t="str">
        <f xml:space="preserve"> _xlfn.CONCAT(雅俗通字典[[#This Row],[聲]:[調]])</f>
        <v>lai7</v>
      </c>
      <c r="L6733" t="str">
        <f xml:space="preserve"> 雅俗通字典[[#This Row],[字韻]] &amp; 雅俗通字典[[#This Row],[聲調]] &amp; "聲" &amp; 雅俗通字典[[#This Row],[切音]]</f>
        <v>皆下去聲柳</v>
      </c>
      <c r="M6733" t="str">
        <f xml:space="preserve"> 雅俗通字典[[#This Row],[字韻]] &amp; TEXT(雅俗通字典[[#This Row],[調]], "[DBNum1]") &amp; 雅俗通字典[[#This Row],[切音]]</f>
        <v>皆七柳</v>
      </c>
    </row>
    <row r="6734" spans="1:13">
      <c r="A6734">
        <v>6733</v>
      </c>
      <c r="B6734" s="13" t="s">
        <v>7170</v>
      </c>
      <c r="C6734" s="13" t="s">
        <v>147</v>
      </c>
      <c r="D6734" s="13" t="s">
        <v>6928</v>
      </c>
      <c r="E6734" s="13" t="s">
        <v>563</v>
      </c>
      <c r="F6734" t="s">
        <v>7169</v>
      </c>
      <c r="G6734" s="13" t="str">
        <f xml:space="preserve"> IF( RIGHT(雅俗通字典[[#This Row],[聲調]],1)&lt;&gt;"入", "舒聲", "促聲")</f>
        <v>舒聲</v>
      </c>
      <c r="H6734" t="str">
        <f xml:space="preserve"> INDEX(聲母對照資料表[], MATCH(雅俗通字典[[#This Row],[切音]], 聲母對照資料表[十五音], 0), 2)</f>
        <v>l</v>
      </c>
      <c r="I6734" t="str">
        <f xml:space="preserve"> INDEX(韻母對照資料表[], MATCH(雅俗通字典[[#This Row],[字韻]] &amp; LEFT(雅俗通字典[[#This Row],[舒促聲]],1), 韻母對照資料表[十五音識別碼], 0), 2)</f>
        <v>ai</v>
      </c>
      <c r="J6734">
        <f xml:space="preserve"> MATCH(雅俗通字典[[#This Row],[聲調]], 雅俗通聲調, 0)</f>
        <v>7</v>
      </c>
      <c r="K6734" t="str">
        <f xml:space="preserve"> _xlfn.CONCAT(雅俗通字典[[#This Row],[聲]:[調]])</f>
        <v>lai7</v>
      </c>
      <c r="L6734" t="str">
        <f xml:space="preserve"> 雅俗通字典[[#This Row],[字韻]] &amp; 雅俗通字典[[#This Row],[聲調]] &amp; "聲" &amp; 雅俗通字典[[#This Row],[切音]]</f>
        <v>皆下去聲柳</v>
      </c>
      <c r="M6734" t="str">
        <f xml:space="preserve"> 雅俗通字典[[#This Row],[字韻]] &amp; TEXT(雅俗通字典[[#This Row],[調]], "[DBNum1]") &amp; 雅俗通字典[[#This Row],[切音]]</f>
        <v>皆七柳</v>
      </c>
    </row>
    <row r="6735" spans="1:13">
      <c r="A6735">
        <v>6734</v>
      </c>
      <c r="B6735" s="13" t="s">
        <v>7171</v>
      </c>
      <c r="C6735" s="13" t="s">
        <v>147</v>
      </c>
      <c r="D6735" s="13" t="s">
        <v>6928</v>
      </c>
      <c r="E6735" s="13" t="s">
        <v>563</v>
      </c>
      <c r="F6735" t="s">
        <v>7169</v>
      </c>
      <c r="G6735" s="13" t="str">
        <f xml:space="preserve"> IF( RIGHT(雅俗通字典[[#This Row],[聲調]],1)&lt;&gt;"入", "舒聲", "促聲")</f>
        <v>舒聲</v>
      </c>
      <c r="H6735" t="str">
        <f xml:space="preserve"> INDEX(聲母對照資料表[], MATCH(雅俗通字典[[#This Row],[切音]], 聲母對照資料表[十五音], 0), 2)</f>
        <v>l</v>
      </c>
      <c r="I6735" t="str">
        <f xml:space="preserve"> INDEX(韻母對照資料表[], MATCH(雅俗通字典[[#This Row],[字韻]] &amp; LEFT(雅俗通字典[[#This Row],[舒促聲]],1), 韻母對照資料表[十五音識別碼], 0), 2)</f>
        <v>ai</v>
      </c>
      <c r="J6735">
        <f xml:space="preserve"> MATCH(雅俗通字典[[#This Row],[聲調]], 雅俗通聲調, 0)</f>
        <v>7</v>
      </c>
      <c r="K6735" t="str">
        <f xml:space="preserve"> _xlfn.CONCAT(雅俗通字典[[#This Row],[聲]:[調]])</f>
        <v>lai7</v>
      </c>
      <c r="L6735" t="str">
        <f xml:space="preserve"> 雅俗通字典[[#This Row],[字韻]] &amp; 雅俗通字典[[#This Row],[聲調]] &amp; "聲" &amp; 雅俗通字典[[#This Row],[切音]]</f>
        <v>皆下去聲柳</v>
      </c>
      <c r="M6735" t="str">
        <f xml:space="preserve"> 雅俗通字典[[#This Row],[字韻]] &amp; TEXT(雅俗通字典[[#This Row],[調]], "[DBNum1]") &amp; 雅俗通字典[[#This Row],[切音]]</f>
        <v>皆七柳</v>
      </c>
    </row>
    <row r="6736" spans="1:13">
      <c r="A6736">
        <v>6735</v>
      </c>
      <c r="B6736" s="13" t="s">
        <v>7172</v>
      </c>
      <c r="C6736" s="13" t="s">
        <v>6</v>
      </c>
      <c r="D6736" s="13" t="s">
        <v>6928</v>
      </c>
      <c r="E6736" s="13" t="s">
        <v>563</v>
      </c>
      <c r="F6736" t="s">
        <v>7173</v>
      </c>
      <c r="G6736" s="13" t="str">
        <f xml:space="preserve"> IF( RIGHT(雅俗通字典[[#This Row],[聲調]],1)&lt;&gt;"入", "舒聲", "促聲")</f>
        <v>舒聲</v>
      </c>
      <c r="H6736" t="str">
        <f xml:space="preserve"> INDEX(聲母對照資料表[], MATCH(雅俗通字典[[#This Row],[切音]], 聲母對照資料表[十五音], 0), 2)</f>
        <v>p</v>
      </c>
      <c r="I6736" t="str">
        <f xml:space="preserve"> INDEX(韻母對照資料表[], MATCH(雅俗通字典[[#This Row],[字韻]] &amp; LEFT(雅俗通字典[[#This Row],[舒促聲]],1), 韻母對照資料表[十五音識別碼], 0), 2)</f>
        <v>ai</v>
      </c>
      <c r="J6736">
        <f xml:space="preserve"> MATCH(雅俗通字典[[#This Row],[聲調]], 雅俗通聲調, 0)</f>
        <v>7</v>
      </c>
      <c r="K6736" t="str">
        <f xml:space="preserve"> _xlfn.CONCAT(雅俗通字典[[#This Row],[聲]:[調]])</f>
        <v>pai7</v>
      </c>
      <c r="L6736" t="str">
        <f xml:space="preserve"> 雅俗通字典[[#This Row],[字韻]] &amp; 雅俗通字典[[#This Row],[聲調]] &amp; "聲" &amp; 雅俗通字典[[#This Row],[切音]]</f>
        <v>皆下去聲邊</v>
      </c>
      <c r="M6736" t="str">
        <f xml:space="preserve"> 雅俗通字典[[#This Row],[字韻]] &amp; TEXT(雅俗通字典[[#This Row],[調]], "[DBNum1]") &amp; 雅俗通字典[[#This Row],[切音]]</f>
        <v>皆七邊</v>
      </c>
    </row>
    <row r="6737" spans="1:13">
      <c r="A6737">
        <v>6736</v>
      </c>
      <c r="B6737" s="13" t="s">
        <v>7174</v>
      </c>
      <c r="C6737" s="13" t="s">
        <v>6</v>
      </c>
      <c r="D6737" s="13" t="s">
        <v>6928</v>
      </c>
      <c r="E6737" s="13" t="s">
        <v>563</v>
      </c>
      <c r="F6737" t="s">
        <v>7173</v>
      </c>
      <c r="G6737" s="13" t="str">
        <f xml:space="preserve"> IF( RIGHT(雅俗通字典[[#This Row],[聲調]],1)&lt;&gt;"入", "舒聲", "促聲")</f>
        <v>舒聲</v>
      </c>
      <c r="H6737" t="str">
        <f xml:space="preserve"> INDEX(聲母對照資料表[], MATCH(雅俗通字典[[#This Row],[切音]], 聲母對照資料表[十五音], 0), 2)</f>
        <v>p</v>
      </c>
      <c r="I6737" t="str">
        <f xml:space="preserve"> INDEX(韻母對照資料表[], MATCH(雅俗通字典[[#This Row],[字韻]] &amp; LEFT(雅俗通字典[[#This Row],[舒促聲]],1), 韻母對照資料表[十五音識別碼], 0), 2)</f>
        <v>ai</v>
      </c>
      <c r="J6737">
        <f xml:space="preserve"> MATCH(雅俗通字典[[#This Row],[聲調]], 雅俗通聲調, 0)</f>
        <v>7</v>
      </c>
      <c r="K6737" t="str">
        <f xml:space="preserve"> _xlfn.CONCAT(雅俗通字典[[#This Row],[聲]:[調]])</f>
        <v>pai7</v>
      </c>
      <c r="L6737" t="str">
        <f xml:space="preserve"> 雅俗通字典[[#This Row],[字韻]] &amp; 雅俗通字典[[#This Row],[聲調]] &amp; "聲" &amp; 雅俗通字典[[#This Row],[切音]]</f>
        <v>皆下去聲邊</v>
      </c>
      <c r="M6737" t="str">
        <f xml:space="preserve"> 雅俗通字典[[#This Row],[字韻]] &amp; TEXT(雅俗通字典[[#This Row],[調]], "[DBNum1]") &amp; 雅俗通字典[[#This Row],[切音]]</f>
        <v>皆七邊</v>
      </c>
    </row>
    <row r="6738" spans="1:13">
      <c r="A6738">
        <v>6737</v>
      </c>
      <c r="B6738" s="13" t="s">
        <v>7175</v>
      </c>
      <c r="C6738" s="13" t="s">
        <v>6</v>
      </c>
      <c r="D6738" s="13" t="s">
        <v>6928</v>
      </c>
      <c r="E6738" s="13" t="s">
        <v>563</v>
      </c>
      <c r="F6738" t="s">
        <v>7173</v>
      </c>
      <c r="G6738" s="13" t="str">
        <f xml:space="preserve"> IF( RIGHT(雅俗通字典[[#This Row],[聲調]],1)&lt;&gt;"入", "舒聲", "促聲")</f>
        <v>舒聲</v>
      </c>
      <c r="H6738" t="str">
        <f xml:space="preserve"> INDEX(聲母對照資料表[], MATCH(雅俗通字典[[#This Row],[切音]], 聲母對照資料表[十五音], 0), 2)</f>
        <v>p</v>
      </c>
      <c r="I6738" t="str">
        <f xml:space="preserve"> INDEX(韻母對照資料表[], MATCH(雅俗通字典[[#This Row],[字韻]] &amp; LEFT(雅俗通字典[[#This Row],[舒促聲]],1), 韻母對照資料表[十五音識別碼], 0), 2)</f>
        <v>ai</v>
      </c>
      <c r="J6738">
        <f xml:space="preserve"> MATCH(雅俗通字典[[#This Row],[聲調]], 雅俗通聲調, 0)</f>
        <v>7</v>
      </c>
      <c r="K6738" t="str">
        <f xml:space="preserve"> _xlfn.CONCAT(雅俗通字典[[#This Row],[聲]:[調]])</f>
        <v>pai7</v>
      </c>
      <c r="L6738" t="str">
        <f xml:space="preserve"> 雅俗通字典[[#This Row],[字韻]] &amp; 雅俗通字典[[#This Row],[聲調]] &amp; "聲" &amp; 雅俗通字典[[#This Row],[切音]]</f>
        <v>皆下去聲邊</v>
      </c>
      <c r="M6738" t="str">
        <f xml:space="preserve"> 雅俗通字典[[#This Row],[字韻]] &amp; TEXT(雅俗通字典[[#This Row],[調]], "[DBNum1]") &amp; 雅俗通字典[[#This Row],[切音]]</f>
        <v>皆七邊</v>
      </c>
    </row>
    <row r="6739" spans="1:13">
      <c r="A6739">
        <v>6738</v>
      </c>
      <c r="B6739" s="13" t="s">
        <v>7176</v>
      </c>
      <c r="C6739" s="13" t="s">
        <v>6</v>
      </c>
      <c r="D6739" s="13" t="s">
        <v>6928</v>
      </c>
      <c r="E6739" s="13" t="s">
        <v>563</v>
      </c>
      <c r="F6739" t="s">
        <v>7173</v>
      </c>
      <c r="G6739" s="13" t="str">
        <f xml:space="preserve"> IF( RIGHT(雅俗通字典[[#This Row],[聲調]],1)&lt;&gt;"入", "舒聲", "促聲")</f>
        <v>舒聲</v>
      </c>
      <c r="H6739" t="str">
        <f xml:space="preserve"> INDEX(聲母對照資料表[], MATCH(雅俗通字典[[#This Row],[切音]], 聲母對照資料表[十五音], 0), 2)</f>
        <v>p</v>
      </c>
      <c r="I6739" t="str">
        <f xml:space="preserve"> INDEX(韻母對照資料表[], MATCH(雅俗通字典[[#This Row],[字韻]] &amp; LEFT(雅俗通字典[[#This Row],[舒促聲]],1), 韻母對照資料表[十五音識別碼], 0), 2)</f>
        <v>ai</v>
      </c>
      <c r="J6739">
        <f xml:space="preserve"> MATCH(雅俗通字典[[#This Row],[聲調]], 雅俗通聲調, 0)</f>
        <v>7</v>
      </c>
      <c r="K6739" t="str">
        <f xml:space="preserve"> _xlfn.CONCAT(雅俗通字典[[#This Row],[聲]:[調]])</f>
        <v>pai7</v>
      </c>
      <c r="L6739" t="str">
        <f xml:space="preserve"> 雅俗通字典[[#This Row],[字韻]] &amp; 雅俗通字典[[#This Row],[聲調]] &amp; "聲" &amp; 雅俗通字典[[#This Row],[切音]]</f>
        <v>皆下去聲邊</v>
      </c>
      <c r="M6739" t="str">
        <f xml:space="preserve"> 雅俗通字典[[#This Row],[字韻]] &amp; TEXT(雅俗通字典[[#This Row],[調]], "[DBNum1]") &amp; 雅俗通字典[[#This Row],[切音]]</f>
        <v>皆七邊</v>
      </c>
    </row>
    <row r="6740" spans="1:13">
      <c r="A6740">
        <v>6739</v>
      </c>
      <c r="B6740" s="13" t="s">
        <v>7177</v>
      </c>
      <c r="C6740" s="13" t="s">
        <v>6</v>
      </c>
      <c r="D6740" s="13" t="s">
        <v>6928</v>
      </c>
      <c r="E6740" s="13" t="s">
        <v>563</v>
      </c>
      <c r="F6740" t="s">
        <v>7173</v>
      </c>
      <c r="G6740" s="13" t="str">
        <f xml:space="preserve"> IF( RIGHT(雅俗通字典[[#This Row],[聲調]],1)&lt;&gt;"入", "舒聲", "促聲")</f>
        <v>舒聲</v>
      </c>
      <c r="H6740" t="str">
        <f xml:space="preserve"> INDEX(聲母對照資料表[], MATCH(雅俗通字典[[#This Row],[切音]], 聲母對照資料表[十五音], 0), 2)</f>
        <v>p</v>
      </c>
      <c r="I6740" t="str">
        <f xml:space="preserve"> INDEX(韻母對照資料表[], MATCH(雅俗通字典[[#This Row],[字韻]] &amp; LEFT(雅俗通字典[[#This Row],[舒促聲]],1), 韻母對照資料表[十五音識別碼], 0), 2)</f>
        <v>ai</v>
      </c>
      <c r="J6740">
        <f xml:space="preserve"> MATCH(雅俗通字典[[#This Row],[聲調]], 雅俗通聲調, 0)</f>
        <v>7</v>
      </c>
      <c r="K6740" t="str">
        <f xml:space="preserve"> _xlfn.CONCAT(雅俗通字典[[#This Row],[聲]:[調]])</f>
        <v>pai7</v>
      </c>
      <c r="L6740" t="str">
        <f xml:space="preserve"> 雅俗通字典[[#This Row],[字韻]] &amp; 雅俗通字典[[#This Row],[聲調]] &amp; "聲" &amp; 雅俗通字典[[#This Row],[切音]]</f>
        <v>皆下去聲邊</v>
      </c>
      <c r="M6740" t="str">
        <f xml:space="preserve"> 雅俗通字典[[#This Row],[字韻]] &amp; TEXT(雅俗通字典[[#This Row],[調]], "[DBNum1]") &amp; 雅俗通字典[[#This Row],[切音]]</f>
        <v>皆七邊</v>
      </c>
    </row>
    <row r="6741" spans="1:13">
      <c r="A6741">
        <v>6740</v>
      </c>
      <c r="B6741" s="13" t="s">
        <v>7089</v>
      </c>
      <c r="C6741" s="13" t="s">
        <v>32</v>
      </c>
      <c r="D6741" s="13" t="s">
        <v>6928</v>
      </c>
      <c r="E6741" s="13" t="s">
        <v>563</v>
      </c>
      <c r="F6741" t="s">
        <v>7178</v>
      </c>
      <c r="G6741" s="13" t="str">
        <f xml:space="preserve"> IF( RIGHT(雅俗通字典[[#This Row],[聲調]],1)&lt;&gt;"入", "舒聲", "促聲")</f>
        <v>舒聲</v>
      </c>
      <c r="H6741" t="str">
        <f xml:space="preserve"> INDEX(聲母對照資料表[], MATCH(雅俗通字典[[#This Row],[切音]], 聲母對照資料表[十五音], 0), 2)</f>
        <v>t</v>
      </c>
      <c r="I6741" t="str">
        <f xml:space="preserve"> INDEX(韻母對照資料表[], MATCH(雅俗通字典[[#This Row],[字韻]] &amp; LEFT(雅俗通字典[[#This Row],[舒促聲]],1), 韻母對照資料表[十五音識別碼], 0), 2)</f>
        <v>ai</v>
      </c>
      <c r="J6741">
        <f xml:space="preserve"> MATCH(雅俗通字典[[#This Row],[聲調]], 雅俗通聲調, 0)</f>
        <v>7</v>
      </c>
      <c r="K6741" t="str">
        <f xml:space="preserve"> _xlfn.CONCAT(雅俗通字典[[#This Row],[聲]:[調]])</f>
        <v>tai7</v>
      </c>
      <c r="L6741" t="str">
        <f xml:space="preserve"> 雅俗通字典[[#This Row],[字韻]] &amp; 雅俗通字典[[#This Row],[聲調]] &amp; "聲" &amp; 雅俗通字典[[#This Row],[切音]]</f>
        <v>皆下去聲地</v>
      </c>
      <c r="M6741" t="str">
        <f xml:space="preserve"> 雅俗通字典[[#This Row],[字韻]] &amp; TEXT(雅俗通字典[[#This Row],[調]], "[DBNum1]") &amp; 雅俗通字典[[#This Row],[切音]]</f>
        <v>皆七地</v>
      </c>
    </row>
    <row r="6742" spans="1:13">
      <c r="A6742">
        <v>6741</v>
      </c>
      <c r="B6742" s="13" t="s">
        <v>7179</v>
      </c>
      <c r="C6742" s="13" t="s">
        <v>32</v>
      </c>
      <c r="D6742" s="13" t="s">
        <v>6928</v>
      </c>
      <c r="E6742" s="13" t="s">
        <v>563</v>
      </c>
      <c r="F6742" t="s">
        <v>7178</v>
      </c>
      <c r="G6742" s="13" t="str">
        <f xml:space="preserve"> IF( RIGHT(雅俗通字典[[#This Row],[聲調]],1)&lt;&gt;"入", "舒聲", "促聲")</f>
        <v>舒聲</v>
      </c>
      <c r="H6742" t="str">
        <f xml:space="preserve"> INDEX(聲母對照資料表[], MATCH(雅俗通字典[[#This Row],[切音]], 聲母對照資料表[十五音], 0), 2)</f>
        <v>t</v>
      </c>
      <c r="I6742" t="str">
        <f xml:space="preserve"> INDEX(韻母對照資料表[], MATCH(雅俗通字典[[#This Row],[字韻]] &amp; LEFT(雅俗通字典[[#This Row],[舒促聲]],1), 韻母對照資料表[十五音識別碼], 0), 2)</f>
        <v>ai</v>
      </c>
      <c r="J6742">
        <f xml:space="preserve"> MATCH(雅俗通字典[[#This Row],[聲調]], 雅俗通聲調, 0)</f>
        <v>7</v>
      </c>
      <c r="K6742" t="str">
        <f xml:space="preserve"> _xlfn.CONCAT(雅俗通字典[[#This Row],[聲]:[調]])</f>
        <v>tai7</v>
      </c>
      <c r="L6742" t="str">
        <f xml:space="preserve"> 雅俗通字典[[#This Row],[字韻]] &amp; 雅俗通字典[[#This Row],[聲調]] &amp; "聲" &amp; 雅俗通字典[[#This Row],[切音]]</f>
        <v>皆下去聲地</v>
      </c>
      <c r="M6742" t="str">
        <f xml:space="preserve"> 雅俗通字典[[#This Row],[字韻]] &amp; TEXT(雅俗通字典[[#This Row],[調]], "[DBNum1]") &amp; 雅俗通字典[[#This Row],[切音]]</f>
        <v>皆七地</v>
      </c>
    </row>
    <row r="6743" spans="1:13">
      <c r="A6743">
        <v>6742</v>
      </c>
      <c r="B6743" s="13" t="s">
        <v>7180</v>
      </c>
      <c r="C6743" s="13" t="s">
        <v>32</v>
      </c>
      <c r="D6743" s="13" t="s">
        <v>6928</v>
      </c>
      <c r="E6743" s="13" t="s">
        <v>563</v>
      </c>
      <c r="F6743" t="s">
        <v>7178</v>
      </c>
      <c r="G6743" s="13" t="str">
        <f xml:space="preserve"> IF( RIGHT(雅俗通字典[[#This Row],[聲調]],1)&lt;&gt;"入", "舒聲", "促聲")</f>
        <v>舒聲</v>
      </c>
      <c r="H6743" t="str">
        <f xml:space="preserve"> INDEX(聲母對照資料表[], MATCH(雅俗通字典[[#This Row],[切音]], 聲母對照資料表[十五音], 0), 2)</f>
        <v>t</v>
      </c>
      <c r="I6743" t="str">
        <f xml:space="preserve"> INDEX(韻母對照資料表[], MATCH(雅俗通字典[[#This Row],[字韻]] &amp; LEFT(雅俗通字典[[#This Row],[舒促聲]],1), 韻母對照資料表[十五音識別碼], 0), 2)</f>
        <v>ai</v>
      </c>
      <c r="J6743">
        <f xml:space="preserve"> MATCH(雅俗通字典[[#This Row],[聲調]], 雅俗通聲調, 0)</f>
        <v>7</v>
      </c>
      <c r="K6743" t="str">
        <f xml:space="preserve"> _xlfn.CONCAT(雅俗通字典[[#This Row],[聲]:[調]])</f>
        <v>tai7</v>
      </c>
      <c r="L6743" t="str">
        <f xml:space="preserve"> 雅俗通字典[[#This Row],[字韻]] &amp; 雅俗通字典[[#This Row],[聲調]] &amp; "聲" &amp; 雅俗通字典[[#This Row],[切音]]</f>
        <v>皆下去聲地</v>
      </c>
      <c r="M6743" t="str">
        <f xml:space="preserve"> 雅俗通字典[[#This Row],[字韻]] &amp; TEXT(雅俗通字典[[#This Row],[調]], "[DBNum1]") &amp; 雅俗通字典[[#This Row],[切音]]</f>
        <v>皆七地</v>
      </c>
    </row>
    <row r="6744" spans="1:13">
      <c r="A6744">
        <v>6743</v>
      </c>
      <c r="B6744" s="13" t="s">
        <v>7181</v>
      </c>
      <c r="C6744" s="13" t="s">
        <v>32</v>
      </c>
      <c r="D6744" s="13" t="s">
        <v>6928</v>
      </c>
      <c r="E6744" s="13" t="s">
        <v>563</v>
      </c>
      <c r="F6744" t="s">
        <v>7178</v>
      </c>
      <c r="G6744" s="13" t="str">
        <f xml:space="preserve"> IF( RIGHT(雅俗通字典[[#This Row],[聲調]],1)&lt;&gt;"入", "舒聲", "促聲")</f>
        <v>舒聲</v>
      </c>
      <c r="H6744" t="str">
        <f xml:space="preserve"> INDEX(聲母對照資料表[], MATCH(雅俗通字典[[#This Row],[切音]], 聲母對照資料表[十五音], 0), 2)</f>
        <v>t</v>
      </c>
      <c r="I6744" t="str">
        <f xml:space="preserve"> INDEX(韻母對照資料表[], MATCH(雅俗通字典[[#This Row],[字韻]] &amp; LEFT(雅俗通字典[[#This Row],[舒促聲]],1), 韻母對照資料表[十五音識別碼], 0), 2)</f>
        <v>ai</v>
      </c>
      <c r="J6744">
        <f xml:space="preserve"> MATCH(雅俗通字典[[#This Row],[聲調]], 雅俗通聲調, 0)</f>
        <v>7</v>
      </c>
      <c r="K6744" t="str">
        <f xml:space="preserve"> _xlfn.CONCAT(雅俗通字典[[#This Row],[聲]:[調]])</f>
        <v>tai7</v>
      </c>
      <c r="L6744" t="str">
        <f xml:space="preserve"> 雅俗通字典[[#This Row],[字韻]] &amp; 雅俗通字典[[#This Row],[聲調]] &amp; "聲" &amp; 雅俗通字典[[#This Row],[切音]]</f>
        <v>皆下去聲地</v>
      </c>
      <c r="M6744" t="str">
        <f xml:space="preserve"> 雅俗通字典[[#This Row],[字韻]] &amp; TEXT(雅俗通字典[[#This Row],[調]], "[DBNum1]") &amp; 雅俗通字典[[#This Row],[切音]]</f>
        <v>皆七地</v>
      </c>
    </row>
    <row r="6745" spans="1:13">
      <c r="A6745">
        <v>6744</v>
      </c>
      <c r="B6745" s="13" t="s">
        <v>7182</v>
      </c>
      <c r="C6745" s="13" t="s">
        <v>32</v>
      </c>
      <c r="D6745" s="13" t="s">
        <v>6928</v>
      </c>
      <c r="E6745" s="13" t="s">
        <v>563</v>
      </c>
      <c r="F6745" t="s">
        <v>7178</v>
      </c>
      <c r="G6745" s="13" t="str">
        <f xml:space="preserve"> IF( RIGHT(雅俗通字典[[#This Row],[聲調]],1)&lt;&gt;"入", "舒聲", "促聲")</f>
        <v>舒聲</v>
      </c>
      <c r="H6745" t="str">
        <f xml:space="preserve"> INDEX(聲母對照資料表[], MATCH(雅俗通字典[[#This Row],[切音]], 聲母對照資料表[十五音], 0), 2)</f>
        <v>t</v>
      </c>
      <c r="I6745" t="str">
        <f xml:space="preserve"> INDEX(韻母對照資料表[], MATCH(雅俗通字典[[#This Row],[字韻]] &amp; LEFT(雅俗通字典[[#This Row],[舒促聲]],1), 韻母對照資料表[十五音識別碼], 0), 2)</f>
        <v>ai</v>
      </c>
      <c r="J6745">
        <f xml:space="preserve"> MATCH(雅俗通字典[[#This Row],[聲調]], 雅俗通聲調, 0)</f>
        <v>7</v>
      </c>
      <c r="K6745" t="str">
        <f xml:space="preserve"> _xlfn.CONCAT(雅俗通字典[[#This Row],[聲]:[調]])</f>
        <v>tai7</v>
      </c>
      <c r="L6745" t="str">
        <f xml:space="preserve"> 雅俗通字典[[#This Row],[字韻]] &amp; 雅俗通字典[[#This Row],[聲調]] &amp; "聲" &amp; 雅俗通字典[[#This Row],[切音]]</f>
        <v>皆下去聲地</v>
      </c>
      <c r="M6745" t="str">
        <f xml:space="preserve"> 雅俗通字典[[#This Row],[字韻]] &amp; TEXT(雅俗通字典[[#This Row],[調]], "[DBNum1]") &amp; 雅俗通字典[[#This Row],[切音]]</f>
        <v>皆七地</v>
      </c>
    </row>
    <row r="6746" spans="1:13">
      <c r="A6746">
        <v>6745</v>
      </c>
      <c r="B6746" s="13" t="s">
        <v>7183</v>
      </c>
      <c r="C6746" s="13" t="s">
        <v>32</v>
      </c>
      <c r="D6746" s="13" t="s">
        <v>6928</v>
      </c>
      <c r="E6746" s="13" t="s">
        <v>563</v>
      </c>
      <c r="F6746" t="s">
        <v>7178</v>
      </c>
      <c r="G6746" s="13" t="str">
        <f xml:space="preserve"> IF( RIGHT(雅俗通字典[[#This Row],[聲調]],1)&lt;&gt;"入", "舒聲", "促聲")</f>
        <v>舒聲</v>
      </c>
      <c r="H6746" t="str">
        <f xml:space="preserve"> INDEX(聲母對照資料表[], MATCH(雅俗通字典[[#This Row],[切音]], 聲母對照資料表[十五音], 0), 2)</f>
        <v>t</v>
      </c>
      <c r="I6746" t="str">
        <f xml:space="preserve"> INDEX(韻母對照資料表[], MATCH(雅俗通字典[[#This Row],[字韻]] &amp; LEFT(雅俗通字典[[#This Row],[舒促聲]],1), 韻母對照資料表[十五音識別碼], 0), 2)</f>
        <v>ai</v>
      </c>
      <c r="J6746">
        <f xml:space="preserve"> MATCH(雅俗通字典[[#This Row],[聲調]], 雅俗通聲調, 0)</f>
        <v>7</v>
      </c>
      <c r="K6746" t="str">
        <f xml:space="preserve"> _xlfn.CONCAT(雅俗通字典[[#This Row],[聲]:[調]])</f>
        <v>tai7</v>
      </c>
      <c r="L6746" t="str">
        <f xml:space="preserve"> 雅俗通字典[[#This Row],[字韻]] &amp; 雅俗通字典[[#This Row],[聲調]] &amp; "聲" &amp; 雅俗通字典[[#This Row],[切音]]</f>
        <v>皆下去聲地</v>
      </c>
      <c r="M6746" t="str">
        <f xml:space="preserve"> 雅俗通字典[[#This Row],[字韻]] &amp; TEXT(雅俗通字典[[#This Row],[調]], "[DBNum1]") &amp; 雅俗通字典[[#This Row],[切音]]</f>
        <v>皆七地</v>
      </c>
    </row>
    <row r="6747" spans="1:13">
      <c r="A6747">
        <v>6746</v>
      </c>
      <c r="B6747" s="13" t="s">
        <v>7184</v>
      </c>
      <c r="C6747" s="13" t="s">
        <v>32</v>
      </c>
      <c r="D6747" s="13" t="s">
        <v>6928</v>
      </c>
      <c r="E6747" s="13" t="s">
        <v>563</v>
      </c>
      <c r="F6747" t="s">
        <v>7178</v>
      </c>
      <c r="G6747" s="13" t="str">
        <f xml:space="preserve"> IF( RIGHT(雅俗通字典[[#This Row],[聲調]],1)&lt;&gt;"入", "舒聲", "促聲")</f>
        <v>舒聲</v>
      </c>
      <c r="H6747" t="str">
        <f xml:space="preserve"> INDEX(聲母對照資料表[], MATCH(雅俗通字典[[#This Row],[切音]], 聲母對照資料表[十五音], 0), 2)</f>
        <v>t</v>
      </c>
      <c r="I6747" t="str">
        <f xml:space="preserve"> INDEX(韻母對照資料表[], MATCH(雅俗通字典[[#This Row],[字韻]] &amp; LEFT(雅俗通字典[[#This Row],[舒促聲]],1), 韻母對照資料表[十五音識別碼], 0), 2)</f>
        <v>ai</v>
      </c>
      <c r="J6747">
        <f xml:space="preserve"> MATCH(雅俗通字典[[#This Row],[聲調]], 雅俗通聲調, 0)</f>
        <v>7</v>
      </c>
      <c r="K6747" t="str">
        <f xml:space="preserve"> _xlfn.CONCAT(雅俗通字典[[#This Row],[聲]:[調]])</f>
        <v>tai7</v>
      </c>
      <c r="L6747" t="str">
        <f xml:space="preserve"> 雅俗通字典[[#This Row],[字韻]] &amp; 雅俗通字典[[#This Row],[聲調]] &amp; "聲" &amp; 雅俗通字典[[#This Row],[切音]]</f>
        <v>皆下去聲地</v>
      </c>
      <c r="M6747" t="str">
        <f xml:space="preserve"> 雅俗通字典[[#This Row],[字韻]] &amp; TEXT(雅俗通字典[[#This Row],[調]], "[DBNum1]") &amp; 雅俗通字典[[#This Row],[切音]]</f>
        <v>皆七地</v>
      </c>
    </row>
    <row r="6748" spans="1:13">
      <c r="A6748">
        <v>6747</v>
      </c>
      <c r="B6748" s="13" t="s">
        <v>7185</v>
      </c>
      <c r="C6748" s="13" t="s">
        <v>32</v>
      </c>
      <c r="D6748" s="13" t="s">
        <v>6928</v>
      </c>
      <c r="E6748" s="13" t="s">
        <v>563</v>
      </c>
      <c r="F6748" t="s">
        <v>7178</v>
      </c>
      <c r="G6748" s="13" t="str">
        <f xml:space="preserve"> IF( RIGHT(雅俗通字典[[#This Row],[聲調]],1)&lt;&gt;"入", "舒聲", "促聲")</f>
        <v>舒聲</v>
      </c>
      <c r="H6748" t="str">
        <f xml:space="preserve"> INDEX(聲母對照資料表[], MATCH(雅俗通字典[[#This Row],[切音]], 聲母對照資料表[十五音], 0), 2)</f>
        <v>t</v>
      </c>
      <c r="I6748" t="str">
        <f xml:space="preserve"> INDEX(韻母對照資料表[], MATCH(雅俗通字典[[#This Row],[字韻]] &amp; LEFT(雅俗通字典[[#This Row],[舒促聲]],1), 韻母對照資料表[十五音識別碼], 0), 2)</f>
        <v>ai</v>
      </c>
      <c r="J6748">
        <f xml:space="preserve"> MATCH(雅俗通字典[[#This Row],[聲調]], 雅俗通聲調, 0)</f>
        <v>7</v>
      </c>
      <c r="K6748" t="str">
        <f xml:space="preserve"> _xlfn.CONCAT(雅俗通字典[[#This Row],[聲]:[調]])</f>
        <v>tai7</v>
      </c>
      <c r="L6748" t="str">
        <f xml:space="preserve"> 雅俗通字典[[#This Row],[字韻]] &amp; 雅俗通字典[[#This Row],[聲調]] &amp; "聲" &amp; 雅俗通字典[[#This Row],[切音]]</f>
        <v>皆下去聲地</v>
      </c>
      <c r="M6748" t="str">
        <f xml:space="preserve"> 雅俗通字典[[#This Row],[字韻]] &amp; TEXT(雅俗通字典[[#This Row],[調]], "[DBNum1]") &amp; 雅俗通字典[[#This Row],[切音]]</f>
        <v>皆七地</v>
      </c>
    </row>
    <row r="6749" spans="1:13">
      <c r="A6749">
        <v>6748</v>
      </c>
      <c r="B6749" s="13" t="s">
        <v>7186</v>
      </c>
      <c r="C6749" s="13" t="s">
        <v>32</v>
      </c>
      <c r="D6749" s="13" t="s">
        <v>6928</v>
      </c>
      <c r="E6749" s="13" t="s">
        <v>563</v>
      </c>
      <c r="F6749" t="s">
        <v>7178</v>
      </c>
      <c r="G6749" s="13" t="str">
        <f xml:space="preserve"> IF( RIGHT(雅俗通字典[[#This Row],[聲調]],1)&lt;&gt;"入", "舒聲", "促聲")</f>
        <v>舒聲</v>
      </c>
      <c r="H6749" t="str">
        <f xml:space="preserve"> INDEX(聲母對照資料表[], MATCH(雅俗通字典[[#This Row],[切音]], 聲母對照資料表[十五音], 0), 2)</f>
        <v>t</v>
      </c>
      <c r="I6749" t="str">
        <f xml:space="preserve"> INDEX(韻母對照資料表[], MATCH(雅俗通字典[[#This Row],[字韻]] &amp; LEFT(雅俗通字典[[#This Row],[舒促聲]],1), 韻母對照資料表[十五音識別碼], 0), 2)</f>
        <v>ai</v>
      </c>
      <c r="J6749">
        <f xml:space="preserve"> MATCH(雅俗通字典[[#This Row],[聲調]], 雅俗通聲調, 0)</f>
        <v>7</v>
      </c>
      <c r="K6749" t="str">
        <f xml:space="preserve"> _xlfn.CONCAT(雅俗通字典[[#This Row],[聲]:[調]])</f>
        <v>tai7</v>
      </c>
      <c r="L6749" t="str">
        <f xml:space="preserve"> 雅俗通字典[[#This Row],[字韻]] &amp; 雅俗通字典[[#This Row],[聲調]] &amp; "聲" &amp; 雅俗通字典[[#This Row],[切音]]</f>
        <v>皆下去聲地</v>
      </c>
      <c r="M6749" t="str">
        <f xml:space="preserve"> 雅俗通字典[[#This Row],[字韻]] &amp; TEXT(雅俗通字典[[#This Row],[調]], "[DBNum1]") &amp; 雅俗通字典[[#This Row],[切音]]</f>
        <v>皆七地</v>
      </c>
    </row>
    <row r="6750" spans="1:13">
      <c r="A6750">
        <v>6749</v>
      </c>
      <c r="B6750" s="13" t="s">
        <v>7187</v>
      </c>
      <c r="C6750" s="13" t="s">
        <v>32</v>
      </c>
      <c r="D6750" s="13" t="s">
        <v>6928</v>
      </c>
      <c r="E6750" s="13" t="s">
        <v>563</v>
      </c>
      <c r="F6750" t="s">
        <v>7178</v>
      </c>
      <c r="G6750" s="13" t="str">
        <f xml:space="preserve"> IF( RIGHT(雅俗通字典[[#This Row],[聲調]],1)&lt;&gt;"入", "舒聲", "促聲")</f>
        <v>舒聲</v>
      </c>
      <c r="H6750" t="str">
        <f xml:space="preserve"> INDEX(聲母對照資料表[], MATCH(雅俗通字典[[#This Row],[切音]], 聲母對照資料表[十五音], 0), 2)</f>
        <v>t</v>
      </c>
      <c r="I6750" t="str">
        <f xml:space="preserve"> INDEX(韻母對照資料表[], MATCH(雅俗通字典[[#This Row],[字韻]] &amp; LEFT(雅俗通字典[[#This Row],[舒促聲]],1), 韻母對照資料表[十五音識別碼], 0), 2)</f>
        <v>ai</v>
      </c>
      <c r="J6750">
        <f xml:space="preserve"> MATCH(雅俗通字典[[#This Row],[聲調]], 雅俗通聲調, 0)</f>
        <v>7</v>
      </c>
      <c r="K6750" t="str">
        <f xml:space="preserve"> _xlfn.CONCAT(雅俗通字典[[#This Row],[聲]:[調]])</f>
        <v>tai7</v>
      </c>
      <c r="L6750" t="str">
        <f xml:space="preserve"> 雅俗通字典[[#This Row],[字韻]] &amp; 雅俗通字典[[#This Row],[聲調]] &amp; "聲" &amp; 雅俗通字典[[#This Row],[切音]]</f>
        <v>皆下去聲地</v>
      </c>
      <c r="M6750" t="str">
        <f xml:space="preserve"> 雅俗通字典[[#This Row],[字韻]] &amp; TEXT(雅俗通字典[[#This Row],[調]], "[DBNum1]") &amp; 雅俗通字典[[#This Row],[切音]]</f>
        <v>皆七地</v>
      </c>
    </row>
    <row r="6751" spans="1:13">
      <c r="A6751">
        <v>6750</v>
      </c>
      <c r="B6751" s="13" t="s">
        <v>7188</v>
      </c>
      <c r="C6751" s="13" t="s">
        <v>32</v>
      </c>
      <c r="D6751" s="13" t="s">
        <v>6928</v>
      </c>
      <c r="E6751" s="13" t="s">
        <v>563</v>
      </c>
      <c r="F6751" t="s">
        <v>7178</v>
      </c>
      <c r="G6751" s="13" t="str">
        <f xml:space="preserve"> IF( RIGHT(雅俗通字典[[#This Row],[聲調]],1)&lt;&gt;"入", "舒聲", "促聲")</f>
        <v>舒聲</v>
      </c>
      <c r="H6751" t="str">
        <f xml:space="preserve"> INDEX(聲母對照資料表[], MATCH(雅俗通字典[[#This Row],[切音]], 聲母對照資料表[十五音], 0), 2)</f>
        <v>t</v>
      </c>
      <c r="I6751" t="str">
        <f xml:space="preserve"> INDEX(韻母對照資料表[], MATCH(雅俗通字典[[#This Row],[字韻]] &amp; LEFT(雅俗通字典[[#This Row],[舒促聲]],1), 韻母對照資料表[十五音識別碼], 0), 2)</f>
        <v>ai</v>
      </c>
      <c r="J6751">
        <f xml:space="preserve"> MATCH(雅俗通字典[[#This Row],[聲調]], 雅俗通聲調, 0)</f>
        <v>7</v>
      </c>
      <c r="K6751" t="str">
        <f xml:space="preserve"> _xlfn.CONCAT(雅俗通字典[[#This Row],[聲]:[調]])</f>
        <v>tai7</v>
      </c>
      <c r="L6751" t="str">
        <f xml:space="preserve"> 雅俗通字典[[#This Row],[字韻]] &amp; 雅俗通字典[[#This Row],[聲調]] &amp; "聲" &amp; 雅俗通字典[[#This Row],[切音]]</f>
        <v>皆下去聲地</v>
      </c>
      <c r="M6751" t="str">
        <f xml:space="preserve"> 雅俗通字典[[#This Row],[字韻]] &amp; TEXT(雅俗通字典[[#This Row],[調]], "[DBNum1]") &amp; 雅俗通字典[[#This Row],[切音]]</f>
        <v>皆七地</v>
      </c>
    </row>
    <row r="6752" spans="1:13">
      <c r="A6752">
        <v>6751</v>
      </c>
      <c r="B6752" s="13" t="s">
        <v>7189</v>
      </c>
      <c r="C6752" s="13" t="s">
        <v>32</v>
      </c>
      <c r="D6752" s="13" t="s">
        <v>6928</v>
      </c>
      <c r="E6752" s="13" t="s">
        <v>563</v>
      </c>
      <c r="F6752" t="s">
        <v>7178</v>
      </c>
      <c r="G6752" s="13" t="str">
        <f xml:space="preserve"> IF( RIGHT(雅俗通字典[[#This Row],[聲調]],1)&lt;&gt;"入", "舒聲", "促聲")</f>
        <v>舒聲</v>
      </c>
      <c r="H6752" t="str">
        <f xml:space="preserve"> INDEX(聲母對照資料表[], MATCH(雅俗通字典[[#This Row],[切音]], 聲母對照資料表[十五音], 0), 2)</f>
        <v>t</v>
      </c>
      <c r="I6752" t="str">
        <f xml:space="preserve"> INDEX(韻母對照資料表[], MATCH(雅俗通字典[[#This Row],[字韻]] &amp; LEFT(雅俗通字典[[#This Row],[舒促聲]],1), 韻母對照資料表[十五音識別碼], 0), 2)</f>
        <v>ai</v>
      </c>
      <c r="J6752">
        <f xml:space="preserve"> MATCH(雅俗通字典[[#This Row],[聲調]], 雅俗通聲調, 0)</f>
        <v>7</v>
      </c>
      <c r="K6752" t="str">
        <f xml:space="preserve"> _xlfn.CONCAT(雅俗通字典[[#This Row],[聲]:[調]])</f>
        <v>tai7</v>
      </c>
      <c r="L6752" t="str">
        <f xml:space="preserve"> 雅俗通字典[[#This Row],[字韻]] &amp; 雅俗通字典[[#This Row],[聲調]] &amp; "聲" &amp; 雅俗通字典[[#This Row],[切音]]</f>
        <v>皆下去聲地</v>
      </c>
      <c r="M6752" t="str">
        <f xml:space="preserve"> 雅俗通字典[[#This Row],[字韻]] &amp; TEXT(雅俗通字典[[#This Row],[調]], "[DBNum1]") &amp; 雅俗通字典[[#This Row],[切音]]</f>
        <v>皆七地</v>
      </c>
    </row>
    <row r="6753" spans="1:13">
      <c r="A6753">
        <v>6752</v>
      </c>
      <c r="B6753" s="13" t="s">
        <v>7190</v>
      </c>
      <c r="C6753" s="13" t="s">
        <v>32</v>
      </c>
      <c r="D6753" s="13" t="s">
        <v>6928</v>
      </c>
      <c r="E6753" s="13" t="s">
        <v>563</v>
      </c>
      <c r="F6753" t="s">
        <v>7178</v>
      </c>
      <c r="G6753" s="13" t="str">
        <f xml:space="preserve"> IF( RIGHT(雅俗通字典[[#This Row],[聲調]],1)&lt;&gt;"入", "舒聲", "促聲")</f>
        <v>舒聲</v>
      </c>
      <c r="H6753" t="str">
        <f xml:space="preserve"> INDEX(聲母對照資料表[], MATCH(雅俗通字典[[#This Row],[切音]], 聲母對照資料表[十五音], 0), 2)</f>
        <v>t</v>
      </c>
      <c r="I6753" t="str">
        <f xml:space="preserve"> INDEX(韻母對照資料表[], MATCH(雅俗通字典[[#This Row],[字韻]] &amp; LEFT(雅俗通字典[[#This Row],[舒促聲]],1), 韻母對照資料表[十五音識別碼], 0), 2)</f>
        <v>ai</v>
      </c>
      <c r="J6753">
        <f xml:space="preserve"> MATCH(雅俗通字典[[#This Row],[聲調]], 雅俗通聲調, 0)</f>
        <v>7</v>
      </c>
      <c r="K6753" t="str">
        <f xml:space="preserve"> _xlfn.CONCAT(雅俗通字典[[#This Row],[聲]:[調]])</f>
        <v>tai7</v>
      </c>
      <c r="L6753" t="str">
        <f xml:space="preserve"> 雅俗通字典[[#This Row],[字韻]] &amp; 雅俗通字典[[#This Row],[聲調]] &amp; "聲" &amp; 雅俗通字典[[#This Row],[切音]]</f>
        <v>皆下去聲地</v>
      </c>
      <c r="M6753" t="str">
        <f xml:space="preserve"> 雅俗通字典[[#This Row],[字韻]] &amp; TEXT(雅俗通字典[[#This Row],[調]], "[DBNum1]") &amp; 雅俗通字典[[#This Row],[切音]]</f>
        <v>皆七地</v>
      </c>
    </row>
    <row r="6754" spans="1:13">
      <c r="A6754">
        <v>6753</v>
      </c>
      <c r="B6754" s="13" t="s">
        <v>7191</v>
      </c>
      <c r="C6754" s="13" t="s">
        <v>32</v>
      </c>
      <c r="D6754" s="13" t="s">
        <v>6928</v>
      </c>
      <c r="E6754" s="13" t="s">
        <v>563</v>
      </c>
      <c r="F6754" t="s">
        <v>7178</v>
      </c>
      <c r="G6754" s="13" t="str">
        <f xml:space="preserve"> IF( RIGHT(雅俗通字典[[#This Row],[聲調]],1)&lt;&gt;"入", "舒聲", "促聲")</f>
        <v>舒聲</v>
      </c>
      <c r="H6754" t="str">
        <f xml:space="preserve"> INDEX(聲母對照資料表[], MATCH(雅俗通字典[[#This Row],[切音]], 聲母對照資料表[十五音], 0), 2)</f>
        <v>t</v>
      </c>
      <c r="I6754" t="str">
        <f xml:space="preserve"> INDEX(韻母對照資料表[], MATCH(雅俗通字典[[#This Row],[字韻]] &amp; LEFT(雅俗通字典[[#This Row],[舒促聲]],1), 韻母對照資料表[十五音識別碼], 0), 2)</f>
        <v>ai</v>
      </c>
      <c r="J6754">
        <f xml:space="preserve"> MATCH(雅俗通字典[[#This Row],[聲調]], 雅俗通聲調, 0)</f>
        <v>7</v>
      </c>
      <c r="K6754" t="str">
        <f xml:space="preserve"> _xlfn.CONCAT(雅俗通字典[[#This Row],[聲]:[調]])</f>
        <v>tai7</v>
      </c>
      <c r="L6754" t="str">
        <f xml:space="preserve"> 雅俗通字典[[#This Row],[字韻]] &amp; 雅俗通字典[[#This Row],[聲調]] &amp; "聲" &amp; 雅俗通字典[[#This Row],[切音]]</f>
        <v>皆下去聲地</v>
      </c>
      <c r="M6754" t="str">
        <f xml:space="preserve"> 雅俗通字典[[#This Row],[字韻]] &amp; TEXT(雅俗通字典[[#This Row],[調]], "[DBNum1]") &amp; 雅俗通字典[[#This Row],[切音]]</f>
        <v>皆七地</v>
      </c>
    </row>
    <row r="6755" spans="1:13">
      <c r="A6755">
        <v>6754</v>
      </c>
      <c r="B6755" s="13" t="s">
        <v>7192</v>
      </c>
      <c r="C6755" s="13" t="s">
        <v>54</v>
      </c>
      <c r="D6755" s="13" t="s">
        <v>6928</v>
      </c>
      <c r="E6755" s="13" t="s">
        <v>563</v>
      </c>
      <c r="F6755" t="s">
        <v>7193</v>
      </c>
      <c r="G6755" s="13" t="str">
        <f xml:space="preserve"> IF( RIGHT(雅俗通字典[[#This Row],[聲調]],1)&lt;&gt;"入", "舒聲", "促聲")</f>
        <v>舒聲</v>
      </c>
      <c r="H6755" t="str">
        <f xml:space="preserve"> INDEX(聲母對照資料表[], MATCH(雅俗通字典[[#This Row],[切音]], 聲母對照資料表[十五音], 0), 2)</f>
        <v>th</v>
      </c>
      <c r="I6755" t="str">
        <f xml:space="preserve"> INDEX(韻母對照資料表[], MATCH(雅俗通字典[[#This Row],[字韻]] &amp; LEFT(雅俗通字典[[#This Row],[舒促聲]],1), 韻母對照資料表[十五音識別碼], 0), 2)</f>
        <v>ai</v>
      </c>
      <c r="J6755">
        <f xml:space="preserve"> MATCH(雅俗通字典[[#This Row],[聲調]], 雅俗通聲調, 0)</f>
        <v>7</v>
      </c>
      <c r="K6755" t="str">
        <f xml:space="preserve"> _xlfn.CONCAT(雅俗通字典[[#This Row],[聲]:[調]])</f>
        <v>thai7</v>
      </c>
      <c r="L6755" t="str">
        <f xml:space="preserve"> 雅俗通字典[[#This Row],[字韻]] &amp; 雅俗通字典[[#This Row],[聲調]] &amp; "聲" &amp; 雅俗通字典[[#This Row],[切音]]</f>
        <v>皆下去聲他</v>
      </c>
      <c r="M6755" t="str">
        <f xml:space="preserve"> 雅俗通字典[[#This Row],[字韻]] &amp; TEXT(雅俗通字典[[#This Row],[調]], "[DBNum1]") &amp; 雅俗通字典[[#This Row],[切音]]</f>
        <v>皆七他</v>
      </c>
    </row>
    <row r="6756" spans="1:13">
      <c r="A6756">
        <v>6755</v>
      </c>
      <c r="B6756" s="13" t="s">
        <v>6948</v>
      </c>
      <c r="C6756" s="13" t="s">
        <v>54</v>
      </c>
      <c r="D6756" s="13" t="s">
        <v>6928</v>
      </c>
      <c r="E6756" s="13" t="s">
        <v>563</v>
      </c>
      <c r="F6756" t="s">
        <v>7193</v>
      </c>
      <c r="G6756" s="13" t="str">
        <f xml:space="preserve"> IF( RIGHT(雅俗通字典[[#This Row],[聲調]],1)&lt;&gt;"入", "舒聲", "促聲")</f>
        <v>舒聲</v>
      </c>
      <c r="H6756" t="str">
        <f xml:space="preserve"> INDEX(聲母對照資料表[], MATCH(雅俗通字典[[#This Row],[切音]], 聲母對照資料表[十五音], 0), 2)</f>
        <v>th</v>
      </c>
      <c r="I6756" t="str">
        <f xml:space="preserve"> INDEX(韻母對照資料表[], MATCH(雅俗通字典[[#This Row],[字韻]] &amp; LEFT(雅俗通字典[[#This Row],[舒促聲]],1), 韻母對照資料表[十五音識別碼], 0), 2)</f>
        <v>ai</v>
      </c>
      <c r="J6756">
        <f xml:space="preserve"> MATCH(雅俗通字典[[#This Row],[聲調]], 雅俗通聲調, 0)</f>
        <v>7</v>
      </c>
      <c r="K6756" t="str">
        <f xml:space="preserve"> _xlfn.CONCAT(雅俗通字典[[#This Row],[聲]:[調]])</f>
        <v>thai7</v>
      </c>
      <c r="L6756" t="str">
        <f xml:space="preserve"> 雅俗通字典[[#This Row],[字韻]] &amp; 雅俗通字典[[#This Row],[聲調]] &amp; "聲" &amp; 雅俗通字典[[#This Row],[切音]]</f>
        <v>皆下去聲他</v>
      </c>
      <c r="M6756" t="str">
        <f xml:space="preserve"> 雅俗通字典[[#This Row],[字韻]] &amp; TEXT(雅俗通字典[[#This Row],[調]], "[DBNum1]") &amp; 雅俗通字典[[#This Row],[切音]]</f>
        <v>皆七他</v>
      </c>
    </row>
    <row r="6757" spans="1:13">
      <c r="A6757">
        <v>6756</v>
      </c>
      <c r="B6757" s="13" t="s">
        <v>7093</v>
      </c>
      <c r="C6757" s="13" t="s">
        <v>63</v>
      </c>
      <c r="D6757" s="13" t="s">
        <v>6928</v>
      </c>
      <c r="E6757" s="13" t="s">
        <v>563</v>
      </c>
      <c r="F6757" t="s">
        <v>7194</v>
      </c>
      <c r="G6757" s="13" t="str">
        <f xml:space="preserve"> IF( RIGHT(雅俗通字典[[#This Row],[聲調]],1)&lt;&gt;"入", "舒聲", "促聲")</f>
        <v>舒聲</v>
      </c>
      <c r="H6757" t="str">
        <f xml:space="preserve"> INDEX(聲母對照資料表[], MATCH(雅俗通字典[[#This Row],[切音]], 聲母對照資料表[十五音], 0), 2)</f>
        <v>z</v>
      </c>
      <c r="I6757" t="str">
        <f xml:space="preserve"> INDEX(韻母對照資料表[], MATCH(雅俗通字典[[#This Row],[字韻]] &amp; LEFT(雅俗通字典[[#This Row],[舒促聲]],1), 韻母對照資料表[十五音識別碼], 0), 2)</f>
        <v>ai</v>
      </c>
      <c r="J6757">
        <f xml:space="preserve"> MATCH(雅俗通字典[[#This Row],[聲調]], 雅俗通聲調, 0)</f>
        <v>7</v>
      </c>
      <c r="K6757" t="str">
        <f xml:space="preserve"> _xlfn.CONCAT(雅俗通字典[[#This Row],[聲]:[調]])</f>
        <v>zai7</v>
      </c>
      <c r="L6757" t="str">
        <f xml:space="preserve"> 雅俗通字典[[#This Row],[字韻]] &amp; 雅俗通字典[[#This Row],[聲調]] &amp; "聲" &amp; 雅俗通字典[[#This Row],[切音]]</f>
        <v>皆下去聲曾</v>
      </c>
      <c r="M6757" t="str">
        <f xml:space="preserve"> 雅俗通字典[[#This Row],[字韻]] &amp; TEXT(雅俗通字典[[#This Row],[調]], "[DBNum1]") &amp; 雅俗通字典[[#This Row],[切音]]</f>
        <v>皆七曾</v>
      </c>
    </row>
    <row r="6758" spans="1:13">
      <c r="A6758">
        <v>6757</v>
      </c>
      <c r="B6758" s="13" t="s">
        <v>7195</v>
      </c>
      <c r="C6758" s="13" t="s">
        <v>63</v>
      </c>
      <c r="D6758" s="13" t="s">
        <v>6928</v>
      </c>
      <c r="E6758" s="13" t="s">
        <v>563</v>
      </c>
      <c r="F6758" t="s">
        <v>7194</v>
      </c>
      <c r="G6758" s="13" t="str">
        <f xml:space="preserve"> IF( RIGHT(雅俗通字典[[#This Row],[聲調]],1)&lt;&gt;"入", "舒聲", "促聲")</f>
        <v>舒聲</v>
      </c>
      <c r="H6758" t="str">
        <f xml:space="preserve"> INDEX(聲母對照資料表[], MATCH(雅俗通字典[[#This Row],[切音]], 聲母對照資料表[十五音], 0), 2)</f>
        <v>z</v>
      </c>
      <c r="I6758" t="str">
        <f xml:space="preserve"> INDEX(韻母對照資料表[], MATCH(雅俗通字典[[#This Row],[字韻]] &amp; LEFT(雅俗通字典[[#This Row],[舒促聲]],1), 韻母對照資料表[十五音識別碼], 0), 2)</f>
        <v>ai</v>
      </c>
      <c r="J6758">
        <f xml:space="preserve"> MATCH(雅俗通字典[[#This Row],[聲調]], 雅俗通聲調, 0)</f>
        <v>7</v>
      </c>
      <c r="K6758" t="str">
        <f xml:space="preserve"> _xlfn.CONCAT(雅俗通字典[[#This Row],[聲]:[調]])</f>
        <v>zai7</v>
      </c>
      <c r="L6758" t="str">
        <f xml:space="preserve"> 雅俗通字典[[#This Row],[字韻]] &amp; 雅俗通字典[[#This Row],[聲調]] &amp; "聲" &amp; 雅俗通字典[[#This Row],[切音]]</f>
        <v>皆下去聲曾</v>
      </c>
      <c r="M6758" t="str">
        <f xml:space="preserve"> 雅俗通字典[[#This Row],[字韻]] &amp; TEXT(雅俗通字典[[#This Row],[調]], "[DBNum1]") &amp; 雅俗通字典[[#This Row],[切音]]</f>
        <v>皆七曾</v>
      </c>
    </row>
    <row r="6759" spans="1:13">
      <c r="A6759">
        <v>6758</v>
      </c>
      <c r="B6759" s="13" t="s">
        <v>7196</v>
      </c>
      <c r="C6759" s="13" t="s">
        <v>63</v>
      </c>
      <c r="D6759" s="13" t="s">
        <v>6928</v>
      </c>
      <c r="E6759" s="13" t="s">
        <v>563</v>
      </c>
      <c r="F6759" t="s">
        <v>7194</v>
      </c>
      <c r="G6759" s="13" t="str">
        <f xml:space="preserve"> IF( RIGHT(雅俗通字典[[#This Row],[聲調]],1)&lt;&gt;"入", "舒聲", "促聲")</f>
        <v>舒聲</v>
      </c>
      <c r="H6759" t="str">
        <f xml:space="preserve"> INDEX(聲母對照資料表[], MATCH(雅俗通字典[[#This Row],[切音]], 聲母對照資料表[十五音], 0), 2)</f>
        <v>z</v>
      </c>
      <c r="I6759" t="str">
        <f xml:space="preserve"> INDEX(韻母對照資料表[], MATCH(雅俗通字典[[#This Row],[字韻]] &amp; LEFT(雅俗通字典[[#This Row],[舒促聲]],1), 韻母對照資料表[十五音識別碼], 0), 2)</f>
        <v>ai</v>
      </c>
      <c r="J6759">
        <f xml:space="preserve"> MATCH(雅俗通字典[[#This Row],[聲調]], 雅俗通聲調, 0)</f>
        <v>7</v>
      </c>
      <c r="K6759" t="str">
        <f xml:space="preserve"> _xlfn.CONCAT(雅俗通字典[[#This Row],[聲]:[調]])</f>
        <v>zai7</v>
      </c>
      <c r="L6759" t="str">
        <f xml:space="preserve"> 雅俗通字典[[#This Row],[字韻]] &amp; 雅俗通字典[[#This Row],[聲調]] &amp; "聲" &amp; 雅俗通字典[[#This Row],[切音]]</f>
        <v>皆下去聲曾</v>
      </c>
      <c r="M6759" t="str">
        <f xml:space="preserve"> 雅俗通字典[[#This Row],[字韻]] &amp; TEXT(雅俗通字典[[#This Row],[調]], "[DBNum1]") &amp; 雅俗通字典[[#This Row],[切音]]</f>
        <v>皆七曾</v>
      </c>
    </row>
    <row r="6760" spans="1:13">
      <c r="A6760">
        <v>6759</v>
      </c>
      <c r="B6760" s="13" t="s">
        <v>7197</v>
      </c>
      <c r="C6760" s="13" t="s">
        <v>63</v>
      </c>
      <c r="D6760" s="13" t="s">
        <v>6928</v>
      </c>
      <c r="E6760" s="13" t="s">
        <v>563</v>
      </c>
      <c r="F6760" t="s">
        <v>7194</v>
      </c>
      <c r="G6760" s="13" t="str">
        <f xml:space="preserve"> IF( RIGHT(雅俗通字典[[#This Row],[聲調]],1)&lt;&gt;"入", "舒聲", "促聲")</f>
        <v>舒聲</v>
      </c>
      <c r="H6760" t="str">
        <f xml:space="preserve"> INDEX(聲母對照資料表[], MATCH(雅俗通字典[[#This Row],[切音]], 聲母對照資料表[十五音], 0), 2)</f>
        <v>z</v>
      </c>
      <c r="I6760" t="str">
        <f xml:space="preserve"> INDEX(韻母對照資料表[], MATCH(雅俗通字典[[#This Row],[字韻]] &amp; LEFT(雅俗通字典[[#This Row],[舒促聲]],1), 韻母對照資料表[十五音識別碼], 0), 2)</f>
        <v>ai</v>
      </c>
      <c r="J6760">
        <f xml:space="preserve"> MATCH(雅俗通字典[[#This Row],[聲調]], 雅俗通聲調, 0)</f>
        <v>7</v>
      </c>
      <c r="K6760" t="str">
        <f xml:space="preserve"> _xlfn.CONCAT(雅俗通字典[[#This Row],[聲]:[調]])</f>
        <v>zai7</v>
      </c>
      <c r="L6760" t="str">
        <f xml:space="preserve"> 雅俗通字典[[#This Row],[字韻]] &amp; 雅俗通字典[[#This Row],[聲調]] &amp; "聲" &amp; 雅俗通字典[[#This Row],[切音]]</f>
        <v>皆下去聲曾</v>
      </c>
      <c r="M6760" t="str">
        <f xml:space="preserve"> 雅俗通字典[[#This Row],[字韻]] &amp; TEXT(雅俗通字典[[#This Row],[調]], "[DBNum1]") &amp; 雅俗通字典[[#This Row],[切音]]</f>
        <v>皆七曾</v>
      </c>
    </row>
    <row r="6761" spans="1:13">
      <c r="A6761">
        <v>6760</v>
      </c>
      <c r="B6761" s="13" t="s">
        <v>7198</v>
      </c>
      <c r="C6761" s="13" t="s">
        <v>88</v>
      </c>
      <c r="D6761" s="13" t="s">
        <v>6928</v>
      </c>
      <c r="E6761" s="13" t="s">
        <v>563</v>
      </c>
      <c r="F6761" t="s">
        <v>7199</v>
      </c>
      <c r="G6761" s="13" t="str">
        <f xml:space="preserve"> IF( RIGHT(雅俗通字典[[#This Row],[聲調]],1)&lt;&gt;"入", "舒聲", "促聲")</f>
        <v>舒聲</v>
      </c>
      <c r="H6761" t="str">
        <f xml:space="preserve"> INDEX(聲母對照資料表[], MATCH(雅俗通字典[[#This Row],[切音]], 聲母對照資料表[十五音], 0), 2)</f>
        <v>q</v>
      </c>
      <c r="I6761" t="str">
        <f xml:space="preserve"> INDEX(韻母對照資料表[], MATCH(雅俗通字典[[#This Row],[字韻]] &amp; LEFT(雅俗通字典[[#This Row],[舒促聲]],1), 韻母對照資料表[十五音識別碼], 0), 2)</f>
        <v>ai</v>
      </c>
      <c r="J6761">
        <f xml:space="preserve"> MATCH(雅俗通字典[[#This Row],[聲調]], 雅俗通聲調, 0)</f>
        <v>7</v>
      </c>
      <c r="K6761" t="str">
        <f xml:space="preserve"> _xlfn.CONCAT(雅俗通字典[[#This Row],[聲]:[調]])</f>
        <v>qai7</v>
      </c>
      <c r="L6761" t="str">
        <f xml:space="preserve"> 雅俗通字典[[#This Row],[字韻]] &amp; 雅俗通字典[[#This Row],[聲調]] &amp; "聲" &amp; 雅俗通字典[[#This Row],[切音]]</f>
        <v>皆下去聲英</v>
      </c>
      <c r="M6761" t="str">
        <f xml:space="preserve"> 雅俗通字典[[#This Row],[字韻]] &amp; TEXT(雅俗通字典[[#This Row],[調]], "[DBNum1]") &amp; 雅俗通字典[[#This Row],[切音]]</f>
        <v>皆七英</v>
      </c>
    </row>
    <row r="6762" spans="1:13">
      <c r="A6762">
        <v>6761</v>
      </c>
      <c r="B6762" s="13" t="s">
        <v>7200</v>
      </c>
      <c r="C6762" s="13" t="s">
        <v>88</v>
      </c>
      <c r="D6762" s="13" t="s">
        <v>6928</v>
      </c>
      <c r="E6762" s="13" t="s">
        <v>563</v>
      </c>
      <c r="F6762" t="s">
        <v>7199</v>
      </c>
      <c r="G6762" s="13" t="str">
        <f xml:space="preserve"> IF( RIGHT(雅俗通字典[[#This Row],[聲調]],1)&lt;&gt;"入", "舒聲", "促聲")</f>
        <v>舒聲</v>
      </c>
      <c r="H6762" t="str">
        <f xml:space="preserve"> INDEX(聲母對照資料表[], MATCH(雅俗通字典[[#This Row],[切音]], 聲母對照資料表[十五音], 0), 2)</f>
        <v>q</v>
      </c>
      <c r="I6762" t="str">
        <f xml:space="preserve"> INDEX(韻母對照資料表[], MATCH(雅俗通字典[[#This Row],[字韻]] &amp; LEFT(雅俗通字典[[#This Row],[舒促聲]],1), 韻母對照資料表[十五音識別碼], 0), 2)</f>
        <v>ai</v>
      </c>
      <c r="J6762">
        <f xml:space="preserve"> MATCH(雅俗通字典[[#This Row],[聲調]], 雅俗通聲調, 0)</f>
        <v>7</v>
      </c>
      <c r="K6762" t="str">
        <f xml:space="preserve"> _xlfn.CONCAT(雅俗通字典[[#This Row],[聲]:[調]])</f>
        <v>qai7</v>
      </c>
      <c r="L6762" t="str">
        <f xml:space="preserve"> 雅俗通字典[[#This Row],[字韻]] &amp; 雅俗通字典[[#This Row],[聲調]] &amp; "聲" &amp; 雅俗通字典[[#This Row],[切音]]</f>
        <v>皆下去聲英</v>
      </c>
      <c r="M6762" t="str">
        <f xml:space="preserve"> 雅俗通字典[[#This Row],[字韻]] &amp; TEXT(雅俗通字典[[#This Row],[調]], "[DBNum1]") &amp; 雅俗通字典[[#This Row],[切音]]</f>
        <v>皆七英</v>
      </c>
    </row>
    <row r="6763" spans="1:13">
      <c r="A6763">
        <v>6762</v>
      </c>
      <c r="B6763" s="13" t="s">
        <v>7201</v>
      </c>
      <c r="C6763" s="13" t="s">
        <v>421</v>
      </c>
      <c r="D6763" s="13" t="s">
        <v>6928</v>
      </c>
      <c r="E6763" s="13" t="s">
        <v>563</v>
      </c>
      <c r="F6763" t="s">
        <v>7202</v>
      </c>
      <c r="G6763" s="13" t="str">
        <f xml:space="preserve"> IF( RIGHT(雅俗通字典[[#This Row],[聲調]],1)&lt;&gt;"入", "舒聲", "促聲")</f>
        <v>舒聲</v>
      </c>
      <c r="H6763" t="str">
        <f xml:space="preserve"> INDEX(聲母對照資料表[], MATCH(雅俗通字典[[#This Row],[切音]], 聲母對照資料表[十五音], 0), 2)</f>
        <v>g</v>
      </c>
      <c r="I6763" t="str">
        <f xml:space="preserve"> INDEX(韻母對照資料表[], MATCH(雅俗通字典[[#This Row],[字韻]] &amp; LEFT(雅俗通字典[[#This Row],[舒促聲]],1), 韻母對照資料表[十五音識別碼], 0), 2)</f>
        <v>ai</v>
      </c>
      <c r="J6763">
        <f xml:space="preserve"> MATCH(雅俗通字典[[#This Row],[聲調]], 雅俗通聲調, 0)</f>
        <v>7</v>
      </c>
      <c r="K6763" t="str">
        <f xml:space="preserve"> _xlfn.CONCAT(雅俗通字典[[#This Row],[聲]:[調]])</f>
        <v>gai7</v>
      </c>
      <c r="L6763" t="str">
        <f xml:space="preserve"> 雅俗通字典[[#This Row],[字韻]] &amp; 雅俗通字典[[#This Row],[聲調]] &amp; "聲" &amp; 雅俗通字典[[#This Row],[切音]]</f>
        <v>皆下去聲語</v>
      </c>
      <c r="M6763" t="str">
        <f xml:space="preserve"> 雅俗通字典[[#This Row],[字韻]] &amp; TEXT(雅俗通字典[[#This Row],[調]], "[DBNum1]") &amp; 雅俗通字典[[#This Row],[切音]]</f>
        <v>皆七語</v>
      </c>
    </row>
    <row r="6764" spans="1:13">
      <c r="A6764">
        <v>6763</v>
      </c>
      <c r="B6764" s="13" t="s">
        <v>7203</v>
      </c>
      <c r="C6764" s="13" t="s">
        <v>421</v>
      </c>
      <c r="D6764" s="13" t="s">
        <v>6928</v>
      </c>
      <c r="E6764" s="13" t="s">
        <v>563</v>
      </c>
      <c r="F6764" t="s">
        <v>7202</v>
      </c>
      <c r="G6764" s="13" t="str">
        <f xml:space="preserve"> IF( RIGHT(雅俗通字典[[#This Row],[聲調]],1)&lt;&gt;"入", "舒聲", "促聲")</f>
        <v>舒聲</v>
      </c>
      <c r="H6764" t="str">
        <f xml:space="preserve"> INDEX(聲母對照資料表[], MATCH(雅俗通字典[[#This Row],[切音]], 聲母對照資料表[十五音], 0), 2)</f>
        <v>g</v>
      </c>
      <c r="I6764" t="str">
        <f xml:space="preserve"> INDEX(韻母對照資料表[], MATCH(雅俗通字典[[#This Row],[字韻]] &amp; LEFT(雅俗通字典[[#This Row],[舒促聲]],1), 韻母對照資料表[十五音識別碼], 0), 2)</f>
        <v>ai</v>
      </c>
      <c r="J6764">
        <f xml:space="preserve"> MATCH(雅俗通字典[[#This Row],[聲調]], 雅俗通聲調, 0)</f>
        <v>7</v>
      </c>
      <c r="K6764" t="str">
        <f xml:space="preserve"> _xlfn.CONCAT(雅俗通字典[[#This Row],[聲]:[調]])</f>
        <v>gai7</v>
      </c>
      <c r="L6764" t="str">
        <f xml:space="preserve"> 雅俗通字典[[#This Row],[字韻]] &amp; 雅俗通字典[[#This Row],[聲調]] &amp; "聲" &amp; 雅俗通字典[[#This Row],[切音]]</f>
        <v>皆下去聲語</v>
      </c>
      <c r="M6764" t="str">
        <f xml:space="preserve"> 雅俗通字典[[#This Row],[字韻]] &amp; TEXT(雅俗通字典[[#This Row],[調]], "[DBNum1]") &amp; 雅俗通字典[[#This Row],[切音]]</f>
        <v>皆七語</v>
      </c>
    </row>
    <row r="6765" spans="1:13">
      <c r="A6765">
        <v>6764</v>
      </c>
      <c r="B6765" s="13" t="s">
        <v>7204</v>
      </c>
      <c r="C6765" s="13" t="s">
        <v>108</v>
      </c>
      <c r="D6765" s="13" t="s">
        <v>6928</v>
      </c>
      <c r="E6765" s="13" t="s">
        <v>563</v>
      </c>
      <c r="F6765" t="s">
        <v>7205</v>
      </c>
      <c r="G6765" s="13" t="str">
        <f xml:space="preserve"> IF( RIGHT(雅俗通字典[[#This Row],[聲調]],1)&lt;&gt;"入", "舒聲", "促聲")</f>
        <v>舒聲</v>
      </c>
      <c r="H6765" t="str">
        <f xml:space="preserve"> INDEX(聲母對照資料表[], MATCH(雅俗通字典[[#This Row],[切音]], 聲母對照資料表[十五音], 0), 2)</f>
        <v>h</v>
      </c>
      <c r="I6765" t="str">
        <f xml:space="preserve"> INDEX(韻母對照資料表[], MATCH(雅俗通字典[[#This Row],[字韻]] &amp; LEFT(雅俗通字典[[#This Row],[舒促聲]],1), 韻母對照資料表[十五音識別碼], 0), 2)</f>
        <v>ai</v>
      </c>
      <c r="J6765">
        <f xml:space="preserve"> MATCH(雅俗通字典[[#This Row],[聲調]], 雅俗通聲調, 0)</f>
        <v>7</v>
      </c>
      <c r="K6765" t="str">
        <f xml:space="preserve"> _xlfn.CONCAT(雅俗通字典[[#This Row],[聲]:[調]])</f>
        <v>hai7</v>
      </c>
      <c r="L6765" t="str">
        <f xml:space="preserve"> 雅俗通字典[[#This Row],[字韻]] &amp; 雅俗通字典[[#This Row],[聲調]] &amp; "聲" &amp; 雅俗通字典[[#This Row],[切音]]</f>
        <v>皆下去聲喜</v>
      </c>
      <c r="M6765" t="str">
        <f xml:space="preserve"> 雅俗通字典[[#This Row],[字韻]] &amp; TEXT(雅俗通字典[[#This Row],[調]], "[DBNum1]") &amp; 雅俗通字典[[#This Row],[切音]]</f>
        <v>皆七喜</v>
      </c>
    </row>
    <row r="6766" spans="1:13">
      <c r="A6766">
        <v>6765</v>
      </c>
      <c r="B6766" s="13" t="s">
        <v>7206</v>
      </c>
      <c r="C6766" s="13" t="s">
        <v>108</v>
      </c>
      <c r="D6766" s="13" t="s">
        <v>6928</v>
      </c>
      <c r="E6766" s="13" t="s">
        <v>563</v>
      </c>
      <c r="F6766" t="s">
        <v>7205</v>
      </c>
      <c r="G6766" s="13" t="str">
        <f xml:space="preserve"> IF( RIGHT(雅俗通字典[[#This Row],[聲調]],1)&lt;&gt;"入", "舒聲", "促聲")</f>
        <v>舒聲</v>
      </c>
      <c r="H6766" t="str">
        <f xml:space="preserve"> INDEX(聲母對照資料表[], MATCH(雅俗通字典[[#This Row],[切音]], 聲母對照資料表[十五音], 0), 2)</f>
        <v>h</v>
      </c>
      <c r="I6766" t="str">
        <f xml:space="preserve"> INDEX(韻母對照資料表[], MATCH(雅俗通字典[[#This Row],[字韻]] &amp; LEFT(雅俗通字典[[#This Row],[舒促聲]],1), 韻母對照資料表[十五音識別碼], 0), 2)</f>
        <v>ai</v>
      </c>
      <c r="J6766">
        <f xml:space="preserve"> MATCH(雅俗通字典[[#This Row],[聲調]], 雅俗通聲調, 0)</f>
        <v>7</v>
      </c>
      <c r="K6766" t="str">
        <f xml:space="preserve"> _xlfn.CONCAT(雅俗通字典[[#This Row],[聲]:[調]])</f>
        <v>hai7</v>
      </c>
      <c r="L6766" t="str">
        <f xml:space="preserve"> 雅俗通字典[[#This Row],[字韻]] &amp; 雅俗通字典[[#This Row],[聲調]] &amp; "聲" &amp; 雅俗通字典[[#This Row],[切音]]</f>
        <v>皆下去聲喜</v>
      </c>
      <c r="M6766" t="str">
        <f xml:space="preserve"> 雅俗通字典[[#This Row],[字韻]] &amp; TEXT(雅俗通字典[[#This Row],[調]], "[DBNum1]") &amp; 雅俗通字典[[#This Row],[切音]]</f>
        <v>皆七喜</v>
      </c>
    </row>
    <row r="6767" spans="1:13">
      <c r="A6767">
        <v>6766</v>
      </c>
      <c r="B6767" s="13" t="s">
        <v>7207</v>
      </c>
      <c r="C6767" s="13" t="s">
        <v>108</v>
      </c>
      <c r="D6767" s="13" t="s">
        <v>6928</v>
      </c>
      <c r="E6767" s="13" t="s">
        <v>563</v>
      </c>
      <c r="F6767" t="s">
        <v>7205</v>
      </c>
      <c r="G6767" s="13" t="str">
        <f xml:space="preserve"> IF( RIGHT(雅俗通字典[[#This Row],[聲調]],1)&lt;&gt;"入", "舒聲", "促聲")</f>
        <v>舒聲</v>
      </c>
      <c r="H6767" t="str">
        <f xml:space="preserve"> INDEX(聲母對照資料表[], MATCH(雅俗通字典[[#This Row],[切音]], 聲母對照資料表[十五音], 0), 2)</f>
        <v>h</v>
      </c>
      <c r="I6767" t="str">
        <f xml:space="preserve"> INDEX(韻母對照資料表[], MATCH(雅俗通字典[[#This Row],[字韻]] &amp; LEFT(雅俗通字典[[#This Row],[舒促聲]],1), 韻母對照資料表[十五音識別碼], 0), 2)</f>
        <v>ai</v>
      </c>
      <c r="J6767">
        <f xml:space="preserve"> MATCH(雅俗通字典[[#This Row],[聲調]], 雅俗通聲調, 0)</f>
        <v>7</v>
      </c>
      <c r="K6767" t="str">
        <f xml:space="preserve"> _xlfn.CONCAT(雅俗通字典[[#This Row],[聲]:[調]])</f>
        <v>hai7</v>
      </c>
      <c r="L6767" t="str">
        <f xml:space="preserve"> 雅俗通字典[[#This Row],[字韻]] &amp; 雅俗通字典[[#This Row],[聲調]] &amp; "聲" &amp; 雅俗通字典[[#This Row],[切音]]</f>
        <v>皆下去聲喜</v>
      </c>
      <c r="M6767" t="str">
        <f xml:space="preserve"> 雅俗通字典[[#This Row],[字韻]] &amp; TEXT(雅俗通字典[[#This Row],[調]], "[DBNum1]") &amp; 雅俗通字典[[#This Row],[切音]]</f>
        <v>皆七喜</v>
      </c>
    </row>
    <row r="6768" spans="1:13">
      <c r="A6768">
        <v>6767</v>
      </c>
      <c r="B6768" s="13" t="s">
        <v>6988</v>
      </c>
      <c r="C6768" s="13" t="s">
        <v>108</v>
      </c>
      <c r="D6768" s="13" t="s">
        <v>6928</v>
      </c>
      <c r="E6768" s="13" t="s">
        <v>563</v>
      </c>
      <c r="F6768" t="s">
        <v>7205</v>
      </c>
      <c r="G6768" s="13" t="str">
        <f xml:space="preserve"> IF( RIGHT(雅俗通字典[[#This Row],[聲調]],1)&lt;&gt;"入", "舒聲", "促聲")</f>
        <v>舒聲</v>
      </c>
      <c r="H6768" t="str">
        <f xml:space="preserve"> INDEX(聲母對照資料表[], MATCH(雅俗通字典[[#This Row],[切音]], 聲母對照資料表[十五音], 0), 2)</f>
        <v>h</v>
      </c>
      <c r="I6768" t="str">
        <f xml:space="preserve"> INDEX(韻母對照資料表[], MATCH(雅俗通字典[[#This Row],[字韻]] &amp; LEFT(雅俗通字典[[#This Row],[舒促聲]],1), 韻母對照資料表[十五音識別碼], 0), 2)</f>
        <v>ai</v>
      </c>
      <c r="J6768">
        <f xml:space="preserve"> MATCH(雅俗通字典[[#This Row],[聲調]], 雅俗通聲調, 0)</f>
        <v>7</v>
      </c>
      <c r="K6768" t="str">
        <f xml:space="preserve"> _xlfn.CONCAT(雅俗通字典[[#This Row],[聲]:[調]])</f>
        <v>hai7</v>
      </c>
      <c r="L6768" t="str">
        <f xml:space="preserve"> 雅俗通字典[[#This Row],[字韻]] &amp; 雅俗通字典[[#This Row],[聲調]] &amp; "聲" &amp; 雅俗通字典[[#This Row],[切音]]</f>
        <v>皆下去聲喜</v>
      </c>
      <c r="M6768" t="str">
        <f xml:space="preserve"> 雅俗通字典[[#This Row],[字韻]] &amp; TEXT(雅俗通字典[[#This Row],[調]], "[DBNum1]") &amp; 雅俗通字典[[#This Row],[切音]]</f>
        <v>皆七喜</v>
      </c>
    </row>
    <row r="6769" spans="1:13">
      <c r="A6769">
        <v>6768</v>
      </c>
      <c r="B6769" s="13" t="s">
        <v>7208</v>
      </c>
      <c r="C6769" s="13" t="s">
        <v>108</v>
      </c>
      <c r="D6769" s="13" t="s">
        <v>6928</v>
      </c>
      <c r="E6769" s="13" t="s">
        <v>563</v>
      </c>
      <c r="F6769" t="s">
        <v>7205</v>
      </c>
      <c r="G6769" s="13" t="str">
        <f xml:space="preserve"> IF( RIGHT(雅俗通字典[[#This Row],[聲調]],1)&lt;&gt;"入", "舒聲", "促聲")</f>
        <v>舒聲</v>
      </c>
      <c r="H6769" t="str">
        <f xml:space="preserve"> INDEX(聲母對照資料表[], MATCH(雅俗通字典[[#This Row],[切音]], 聲母對照資料表[十五音], 0), 2)</f>
        <v>h</v>
      </c>
      <c r="I6769" t="str">
        <f xml:space="preserve"> INDEX(韻母對照資料表[], MATCH(雅俗通字典[[#This Row],[字韻]] &amp; LEFT(雅俗通字典[[#This Row],[舒促聲]],1), 韻母對照資料表[十五音識別碼], 0), 2)</f>
        <v>ai</v>
      </c>
      <c r="J6769">
        <f xml:space="preserve"> MATCH(雅俗通字典[[#This Row],[聲調]], 雅俗通聲調, 0)</f>
        <v>7</v>
      </c>
      <c r="K6769" t="str">
        <f xml:space="preserve"> _xlfn.CONCAT(雅俗通字典[[#This Row],[聲]:[調]])</f>
        <v>hai7</v>
      </c>
      <c r="L6769" t="str">
        <f xml:space="preserve"> 雅俗通字典[[#This Row],[字韻]] &amp; 雅俗通字典[[#This Row],[聲調]] &amp; "聲" &amp; 雅俗通字典[[#This Row],[切音]]</f>
        <v>皆下去聲喜</v>
      </c>
      <c r="M6769" t="str">
        <f xml:space="preserve"> 雅俗通字典[[#This Row],[字韻]] &amp; TEXT(雅俗通字典[[#This Row],[調]], "[DBNum1]") &amp; 雅俗通字典[[#This Row],[切音]]</f>
        <v>皆七喜</v>
      </c>
    </row>
    <row r="6770" spans="1:13">
      <c r="A6770">
        <v>6769</v>
      </c>
      <c r="B6770" s="13" t="s">
        <v>7209</v>
      </c>
      <c r="C6770" s="13" t="s">
        <v>108</v>
      </c>
      <c r="D6770" s="13" t="s">
        <v>6928</v>
      </c>
      <c r="E6770" s="13" t="s">
        <v>563</v>
      </c>
      <c r="F6770" t="s">
        <v>7205</v>
      </c>
      <c r="G6770" s="13" t="str">
        <f xml:space="preserve"> IF( RIGHT(雅俗通字典[[#This Row],[聲調]],1)&lt;&gt;"入", "舒聲", "促聲")</f>
        <v>舒聲</v>
      </c>
      <c r="H6770" t="str">
        <f xml:space="preserve"> INDEX(聲母對照資料表[], MATCH(雅俗通字典[[#This Row],[切音]], 聲母對照資料表[十五音], 0), 2)</f>
        <v>h</v>
      </c>
      <c r="I6770" t="str">
        <f xml:space="preserve"> INDEX(韻母對照資料表[], MATCH(雅俗通字典[[#This Row],[字韻]] &amp; LEFT(雅俗通字典[[#This Row],[舒促聲]],1), 韻母對照資料表[十五音識別碼], 0), 2)</f>
        <v>ai</v>
      </c>
      <c r="J6770">
        <f xml:space="preserve"> MATCH(雅俗通字典[[#This Row],[聲調]], 雅俗通聲調, 0)</f>
        <v>7</v>
      </c>
      <c r="K6770" t="str">
        <f xml:space="preserve"> _xlfn.CONCAT(雅俗通字典[[#This Row],[聲]:[調]])</f>
        <v>hai7</v>
      </c>
      <c r="L6770" t="str">
        <f xml:space="preserve"> 雅俗通字典[[#This Row],[字韻]] &amp; 雅俗通字典[[#This Row],[聲調]] &amp; "聲" &amp; 雅俗通字典[[#This Row],[切音]]</f>
        <v>皆下去聲喜</v>
      </c>
      <c r="M6770" t="str">
        <f xml:space="preserve"> 雅俗通字典[[#This Row],[字韻]] &amp; TEXT(雅俗通字典[[#This Row],[調]], "[DBNum1]") &amp; 雅俗通字典[[#This Row],[切音]]</f>
        <v>皆七喜</v>
      </c>
    </row>
    <row r="6771" spans="1:13">
      <c r="A6771">
        <v>6770</v>
      </c>
      <c r="B6771" s="13" t="s">
        <v>7210</v>
      </c>
      <c r="C6771" s="13" t="s">
        <v>108</v>
      </c>
      <c r="D6771" s="13" t="s">
        <v>6928</v>
      </c>
      <c r="E6771" s="13" t="s">
        <v>563</v>
      </c>
      <c r="F6771" t="s">
        <v>7205</v>
      </c>
      <c r="G6771" s="13" t="str">
        <f xml:space="preserve"> IF( RIGHT(雅俗通字典[[#This Row],[聲調]],1)&lt;&gt;"入", "舒聲", "促聲")</f>
        <v>舒聲</v>
      </c>
      <c r="H6771" t="str">
        <f xml:space="preserve"> INDEX(聲母對照資料表[], MATCH(雅俗通字典[[#This Row],[切音]], 聲母對照資料表[十五音], 0), 2)</f>
        <v>h</v>
      </c>
      <c r="I6771" t="str">
        <f xml:space="preserve"> INDEX(韻母對照資料表[], MATCH(雅俗通字典[[#This Row],[字韻]] &amp; LEFT(雅俗通字典[[#This Row],[舒促聲]],1), 韻母對照資料表[十五音識別碼], 0), 2)</f>
        <v>ai</v>
      </c>
      <c r="J6771">
        <f xml:space="preserve"> MATCH(雅俗通字典[[#This Row],[聲調]], 雅俗通聲調, 0)</f>
        <v>7</v>
      </c>
      <c r="K6771" t="str">
        <f xml:space="preserve"> _xlfn.CONCAT(雅俗通字典[[#This Row],[聲]:[調]])</f>
        <v>hai7</v>
      </c>
      <c r="L6771" t="str">
        <f xml:space="preserve"> 雅俗通字典[[#This Row],[字韻]] &amp; 雅俗通字典[[#This Row],[聲調]] &amp; "聲" &amp; 雅俗通字典[[#This Row],[切音]]</f>
        <v>皆下去聲喜</v>
      </c>
      <c r="M6771" t="str">
        <f xml:space="preserve"> 雅俗通字典[[#This Row],[字韻]] &amp; TEXT(雅俗通字典[[#This Row],[調]], "[DBNum1]") &amp; 雅俗通字典[[#This Row],[切音]]</f>
        <v>皆七喜</v>
      </c>
    </row>
    <row r="6772" spans="1:13">
      <c r="A6772">
        <v>6771</v>
      </c>
      <c r="B6772" s="13" t="s">
        <v>7211</v>
      </c>
      <c r="C6772" s="13" t="s">
        <v>108</v>
      </c>
      <c r="D6772" s="13" t="s">
        <v>6928</v>
      </c>
      <c r="E6772" s="13" t="s">
        <v>563</v>
      </c>
      <c r="F6772" t="s">
        <v>7205</v>
      </c>
      <c r="G6772" s="13" t="str">
        <f xml:space="preserve"> IF( RIGHT(雅俗通字典[[#This Row],[聲調]],1)&lt;&gt;"入", "舒聲", "促聲")</f>
        <v>舒聲</v>
      </c>
      <c r="H6772" t="str">
        <f xml:space="preserve"> INDEX(聲母對照資料表[], MATCH(雅俗通字典[[#This Row],[切音]], 聲母對照資料表[十五音], 0), 2)</f>
        <v>h</v>
      </c>
      <c r="I6772" t="str">
        <f xml:space="preserve"> INDEX(韻母對照資料表[], MATCH(雅俗通字典[[#This Row],[字韻]] &amp; LEFT(雅俗通字典[[#This Row],[舒促聲]],1), 韻母對照資料表[十五音識別碼], 0), 2)</f>
        <v>ai</v>
      </c>
      <c r="J6772">
        <f xml:space="preserve"> MATCH(雅俗通字典[[#This Row],[聲調]], 雅俗通聲調, 0)</f>
        <v>7</v>
      </c>
      <c r="K6772" t="str">
        <f xml:space="preserve"> _xlfn.CONCAT(雅俗通字典[[#This Row],[聲]:[調]])</f>
        <v>hai7</v>
      </c>
      <c r="L6772" t="str">
        <f xml:space="preserve"> 雅俗通字典[[#This Row],[字韻]] &amp; 雅俗通字典[[#This Row],[聲調]] &amp; "聲" &amp; 雅俗通字典[[#This Row],[切音]]</f>
        <v>皆下去聲喜</v>
      </c>
      <c r="M6772" t="str">
        <f xml:space="preserve"> 雅俗通字典[[#This Row],[字韻]] &amp; TEXT(雅俗通字典[[#This Row],[調]], "[DBNum1]") &amp; 雅俗通字典[[#This Row],[切音]]</f>
        <v>皆七喜</v>
      </c>
    </row>
    <row r="6773" spans="1:13">
      <c r="A6773">
        <v>6772</v>
      </c>
      <c r="B6773" s="13" t="s">
        <v>7212</v>
      </c>
      <c r="C6773" s="13" t="s">
        <v>108</v>
      </c>
      <c r="D6773" s="13" t="s">
        <v>6928</v>
      </c>
      <c r="E6773" s="13" t="s">
        <v>563</v>
      </c>
      <c r="F6773" t="s">
        <v>7205</v>
      </c>
      <c r="G6773" s="13" t="str">
        <f xml:space="preserve"> IF( RIGHT(雅俗通字典[[#This Row],[聲調]],1)&lt;&gt;"入", "舒聲", "促聲")</f>
        <v>舒聲</v>
      </c>
      <c r="H6773" t="str">
        <f xml:space="preserve"> INDEX(聲母對照資料表[], MATCH(雅俗通字典[[#This Row],[切音]], 聲母對照資料表[十五音], 0), 2)</f>
        <v>h</v>
      </c>
      <c r="I6773" t="str">
        <f xml:space="preserve"> INDEX(韻母對照資料表[], MATCH(雅俗通字典[[#This Row],[字韻]] &amp; LEFT(雅俗通字典[[#This Row],[舒促聲]],1), 韻母對照資料表[十五音識別碼], 0), 2)</f>
        <v>ai</v>
      </c>
      <c r="J6773">
        <f xml:space="preserve"> MATCH(雅俗通字典[[#This Row],[聲調]], 雅俗通聲調, 0)</f>
        <v>7</v>
      </c>
      <c r="K6773" t="str">
        <f xml:space="preserve"> _xlfn.CONCAT(雅俗通字典[[#This Row],[聲]:[調]])</f>
        <v>hai7</v>
      </c>
      <c r="L6773" t="str">
        <f xml:space="preserve"> 雅俗通字典[[#This Row],[字韻]] &amp; 雅俗通字典[[#This Row],[聲調]] &amp; "聲" &amp; 雅俗通字典[[#This Row],[切音]]</f>
        <v>皆下去聲喜</v>
      </c>
      <c r="M6773" t="str">
        <f xml:space="preserve"> 雅俗通字典[[#This Row],[字韻]] &amp; TEXT(雅俗通字典[[#This Row],[調]], "[DBNum1]") &amp; 雅俗通字典[[#This Row],[切音]]</f>
        <v>皆七喜</v>
      </c>
    </row>
    <row r="6774" spans="1:13">
      <c r="A6774">
        <v>6773</v>
      </c>
      <c r="B6774" s="13" t="s">
        <v>7213</v>
      </c>
      <c r="C6774" s="13" t="s">
        <v>108</v>
      </c>
      <c r="D6774" s="13" t="s">
        <v>6928</v>
      </c>
      <c r="E6774" s="13" t="s">
        <v>563</v>
      </c>
      <c r="F6774" t="s">
        <v>7205</v>
      </c>
      <c r="G6774" s="13" t="str">
        <f xml:space="preserve"> IF( RIGHT(雅俗通字典[[#This Row],[聲調]],1)&lt;&gt;"入", "舒聲", "促聲")</f>
        <v>舒聲</v>
      </c>
      <c r="H6774" t="str">
        <f xml:space="preserve"> INDEX(聲母對照資料表[], MATCH(雅俗通字典[[#This Row],[切音]], 聲母對照資料表[十五音], 0), 2)</f>
        <v>h</v>
      </c>
      <c r="I6774" t="str">
        <f xml:space="preserve"> INDEX(韻母對照資料表[], MATCH(雅俗通字典[[#This Row],[字韻]] &amp; LEFT(雅俗通字典[[#This Row],[舒促聲]],1), 韻母對照資料表[十五音識別碼], 0), 2)</f>
        <v>ai</v>
      </c>
      <c r="J6774">
        <f xml:space="preserve"> MATCH(雅俗通字典[[#This Row],[聲調]], 雅俗通聲調, 0)</f>
        <v>7</v>
      </c>
      <c r="K6774" t="str">
        <f xml:space="preserve"> _xlfn.CONCAT(雅俗通字典[[#This Row],[聲]:[調]])</f>
        <v>hai7</v>
      </c>
      <c r="L6774" t="str">
        <f xml:space="preserve"> 雅俗通字典[[#This Row],[字韻]] &amp; 雅俗通字典[[#This Row],[聲調]] &amp; "聲" &amp; 雅俗通字典[[#This Row],[切音]]</f>
        <v>皆下去聲喜</v>
      </c>
      <c r="M6774" t="str">
        <f xml:space="preserve"> 雅俗通字典[[#This Row],[字韻]] &amp; TEXT(雅俗通字典[[#This Row],[調]], "[DBNum1]") &amp; 雅俗通字典[[#This Row],[切音]]</f>
        <v>皆七喜</v>
      </c>
    </row>
    <row r="6775" spans="1:13">
      <c r="A6775">
        <v>6774</v>
      </c>
      <c r="B6775" s="13" t="s">
        <v>7214</v>
      </c>
      <c r="C6775" s="13" t="s">
        <v>108</v>
      </c>
      <c r="D6775" s="13" t="s">
        <v>6928</v>
      </c>
      <c r="E6775" s="13" t="s">
        <v>563</v>
      </c>
      <c r="F6775" t="s">
        <v>7205</v>
      </c>
      <c r="G6775" s="13" t="str">
        <f xml:space="preserve"> IF( RIGHT(雅俗通字典[[#This Row],[聲調]],1)&lt;&gt;"入", "舒聲", "促聲")</f>
        <v>舒聲</v>
      </c>
      <c r="H6775" t="str">
        <f xml:space="preserve"> INDEX(聲母對照資料表[], MATCH(雅俗通字典[[#This Row],[切音]], 聲母對照資料表[十五音], 0), 2)</f>
        <v>h</v>
      </c>
      <c r="I6775" t="str">
        <f xml:space="preserve"> INDEX(韻母對照資料表[], MATCH(雅俗通字典[[#This Row],[字韻]] &amp; LEFT(雅俗通字典[[#This Row],[舒促聲]],1), 韻母對照資料表[十五音識別碼], 0), 2)</f>
        <v>ai</v>
      </c>
      <c r="J6775">
        <f xml:space="preserve"> MATCH(雅俗通字典[[#This Row],[聲調]], 雅俗通聲調, 0)</f>
        <v>7</v>
      </c>
      <c r="K6775" t="str">
        <f xml:space="preserve"> _xlfn.CONCAT(雅俗通字典[[#This Row],[聲]:[調]])</f>
        <v>hai7</v>
      </c>
      <c r="L6775" t="str">
        <f xml:space="preserve"> 雅俗通字典[[#This Row],[字韻]] &amp; 雅俗通字典[[#This Row],[聲調]] &amp; "聲" &amp; 雅俗通字典[[#This Row],[切音]]</f>
        <v>皆下去聲喜</v>
      </c>
      <c r="M6775" t="str">
        <f xml:space="preserve"> 雅俗通字典[[#This Row],[字韻]] &amp; TEXT(雅俗通字典[[#This Row],[調]], "[DBNum1]") &amp; 雅俗通字典[[#This Row],[切音]]</f>
        <v>皆七喜</v>
      </c>
    </row>
    <row r="6776" spans="1:13">
      <c r="A6776">
        <v>6775</v>
      </c>
      <c r="B6776" s="13" t="s">
        <v>7215</v>
      </c>
      <c r="C6776" s="13" t="s">
        <v>6</v>
      </c>
      <c r="D6776" s="13" t="s">
        <v>7216</v>
      </c>
      <c r="E6776" s="13" t="s">
        <v>8</v>
      </c>
      <c r="F6776" t="s">
        <v>7217</v>
      </c>
      <c r="G6776" s="13" t="str">
        <f xml:space="preserve"> IF( RIGHT(雅俗通字典[[#This Row],[聲調]],1)&lt;&gt;"入", "舒聲", "促聲")</f>
        <v>舒聲</v>
      </c>
      <c r="H6776" t="str">
        <f xml:space="preserve"> INDEX(聲母對照資料表[], MATCH(雅俗通字典[[#This Row],[切音]], 聲母對照資料表[十五音], 0), 2)</f>
        <v>p</v>
      </c>
      <c r="I6776" t="str">
        <f xml:space="preserve"> INDEX(韻母對照資料表[], MATCH(雅俗通字典[[#This Row],[字韻]] &amp; LEFT(雅俗通字典[[#This Row],[舒促聲]],1), 韻母對照資料表[十五音識別碼], 0), 2)</f>
        <v>in</v>
      </c>
      <c r="J6776">
        <f xml:space="preserve"> MATCH(雅俗通字典[[#This Row],[聲調]], 雅俗通聲調, 0)</f>
        <v>1</v>
      </c>
      <c r="K6776" t="str">
        <f xml:space="preserve"> _xlfn.CONCAT(雅俗通字典[[#This Row],[聲]:[調]])</f>
        <v>pin1</v>
      </c>
      <c r="L6776" t="str">
        <f xml:space="preserve"> 雅俗通字典[[#This Row],[字韻]] &amp; 雅俗通字典[[#This Row],[聲調]] &amp; "聲" &amp; 雅俗通字典[[#This Row],[切音]]</f>
        <v>巾上平聲邊</v>
      </c>
      <c r="M6776" t="str">
        <f xml:space="preserve"> 雅俗通字典[[#This Row],[字韻]] &amp; TEXT(雅俗通字典[[#This Row],[調]], "[DBNum1]") &amp; 雅俗通字典[[#This Row],[切音]]</f>
        <v>巾一邊</v>
      </c>
    </row>
    <row r="6777" spans="1:13">
      <c r="A6777">
        <v>6776</v>
      </c>
      <c r="B6777" s="13" t="s">
        <v>7218</v>
      </c>
      <c r="C6777" s="13" t="s">
        <v>6</v>
      </c>
      <c r="D6777" s="13" t="s">
        <v>7216</v>
      </c>
      <c r="E6777" s="13" t="s">
        <v>8</v>
      </c>
      <c r="F6777" t="s">
        <v>7217</v>
      </c>
      <c r="G6777" s="13" t="str">
        <f xml:space="preserve"> IF( RIGHT(雅俗通字典[[#This Row],[聲調]],1)&lt;&gt;"入", "舒聲", "促聲")</f>
        <v>舒聲</v>
      </c>
      <c r="H6777" t="str">
        <f xml:space="preserve"> INDEX(聲母對照資料表[], MATCH(雅俗通字典[[#This Row],[切音]], 聲母對照資料表[十五音], 0), 2)</f>
        <v>p</v>
      </c>
      <c r="I6777" t="str">
        <f xml:space="preserve"> INDEX(韻母對照資料表[], MATCH(雅俗通字典[[#This Row],[字韻]] &amp; LEFT(雅俗通字典[[#This Row],[舒促聲]],1), 韻母對照資料表[十五音識別碼], 0), 2)</f>
        <v>in</v>
      </c>
      <c r="J6777">
        <f xml:space="preserve"> MATCH(雅俗通字典[[#This Row],[聲調]], 雅俗通聲調, 0)</f>
        <v>1</v>
      </c>
      <c r="K6777" t="str">
        <f xml:space="preserve"> _xlfn.CONCAT(雅俗通字典[[#This Row],[聲]:[調]])</f>
        <v>pin1</v>
      </c>
      <c r="L6777" t="str">
        <f xml:space="preserve"> 雅俗通字典[[#This Row],[字韻]] &amp; 雅俗通字典[[#This Row],[聲調]] &amp; "聲" &amp; 雅俗通字典[[#This Row],[切音]]</f>
        <v>巾上平聲邊</v>
      </c>
      <c r="M6777" t="str">
        <f xml:space="preserve"> 雅俗通字典[[#This Row],[字韻]] &amp; TEXT(雅俗通字典[[#This Row],[調]], "[DBNum1]") &amp; 雅俗通字典[[#This Row],[切音]]</f>
        <v>巾一邊</v>
      </c>
    </row>
    <row r="6778" spans="1:13">
      <c r="A6778">
        <v>6777</v>
      </c>
      <c r="B6778" s="13" t="s">
        <v>7219</v>
      </c>
      <c r="C6778" s="13" t="s">
        <v>6</v>
      </c>
      <c r="D6778" s="13" t="s">
        <v>7216</v>
      </c>
      <c r="E6778" s="13" t="s">
        <v>8</v>
      </c>
      <c r="F6778" t="s">
        <v>7217</v>
      </c>
      <c r="G6778" s="13" t="str">
        <f xml:space="preserve"> IF( RIGHT(雅俗通字典[[#This Row],[聲調]],1)&lt;&gt;"入", "舒聲", "促聲")</f>
        <v>舒聲</v>
      </c>
      <c r="H6778" t="str">
        <f xml:space="preserve"> INDEX(聲母對照資料表[], MATCH(雅俗通字典[[#This Row],[切音]], 聲母對照資料表[十五音], 0), 2)</f>
        <v>p</v>
      </c>
      <c r="I6778" t="str">
        <f xml:space="preserve"> INDEX(韻母對照資料表[], MATCH(雅俗通字典[[#This Row],[字韻]] &amp; LEFT(雅俗通字典[[#This Row],[舒促聲]],1), 韻母對照資料表[十五音識別碼], 0), 2)</f>
        <v>in</v>
      </c>
      <c r="J6778">
        <f xml:space="preserve"> MATCH(雅俗通字典[[#This Row],[聲調]], 雅俗通聲調, 0)</f>
        <v>1</v>
      </c>
      <c r="K6778" t="str">
        <f xml:space="preserve"> _xlfn.CONCAT(雅俗通字典[[#This Row],[聲]:[調]])</f>
        <v>pin1</v>
      </c>
      <c r="L6778" t="str">
        <f xml:space="preserve"> 雅俗通字典[[#This Row],[字韻]] &amp; 雅俗通字典[[#This Row],[聲調]] &amp; "聲" &amp; 雅俗通字典[[#This Row],[切音]]</f>
        <v>巾上平聲邊</v>
      </c>
      <c r="M6778" t="str">
        <f xml:space="preserve"> 雅俗通字典[[#This Row],[字韻]] &amp; TEXT(雅俗通字典[[#This Row],[調]], "[DBNum1]") &amp; 雅俗通字典[[#This Row],[切音]]</f>
        <v>巾一邊</v>
      </c>
    </row>
    <row r="6779" spans="1:13">
      <c r="A6779">
        <v>6778</v>
      </c>
      <c r="B6779" s="13" t="s">
        <v>7220</v>
      </c>
      <c r="C6779" s="13" t="s">
        <v>6</v>
      </c>
      <c r="D6779" s="13" t="s">
        <v>7216</v>
      </c>
      <c r="E6779" s="13" t="s">
        <v>8</v>
      </c>
      <c r="F6779" t="s">
        <v>7217</v>
      </c>
      <c r="G6779" s="13" t="str">
        <f xml:space="preserve"> IF( RIGHT(雅俗通字典[[#This Row],[聲調]],1)&lt;&gt;"入", "舒聲", "促聲")</f>
        <v>舒聲</v>
      </c>
      <c r="H6779" t="str">
        <f xml:space="preserve"> INDEX(聲母對照資料表[], MATCH(雅俗通字典[[#This Row],[切音]], 聲母對照資料表[十五音], 0), 2)</f>
        <v>p</v>
      </c>
      <c r="I6779" t="str">
        <f xml:space="preserve"> INDEX(韻母對照資料表[], MATCH(雅俗通字典[[#This Row],[字韻]] &amp; LEFT(雅俗通字典[[#This Row],[舒促聲]],1), 韻母對照資料表[十五音識別碼], 0), 2)</f>
        <v>in</v>
      </c>
      <c r="J6779">
        <f xml:space="preserve"> MATCH(雅俗通字典[[#This Row],[聲調]], 雅俗通聲調, 0)</f>
        <v>1</v>
      </c>
      <c r="K6779" t="str">
        <f xml:space="preserve"> _xlfn.CONCAT(雅俗通字典[[#This Row],[聲]:[調]])</f>
        <v>pin1</v>
      </c>
      <c r="L6779" t="str">
        <f xml:space="preserve"> 雅俗通字典[[#This Row],[字韻]] &amp; 雅俗通字典[[#This Row],[聲調]] &amp; "聲" &amp; 雅俗通字典[[#This Row],[切音]]</f>
        <v>巾上平聲邊</v>
      </c>
      <c r="M6779" t="str">
        <f xml:space="preserve"> 雅俗通字典[[#This Row],[字韻]] &amp; TEXT(雅俗通字典[[#This Row],[調]], "[DBNum1]") &amp; 雅俗通字典[[#This Row],[切音]]</f>
        <v>巾一邊</v>
      </c>
    </row>
    <row r="6780" spans="1:13">
      <c r="A6780">
        <v>6779</v>
      </c>
      <c r="B6780" s="13" t="s">
        <v>7221</v>
      </c>
      <c r="C6780" s="13" t="s">
        <v>6</v>
      </c>
      <c r="D6780" s="13" t="s">
        <v>7216</v>
      </c>
      <c r="E6780" s="13" t="s">
        <v>8</v>
      </c>
      <c r="F6780" t="s">
        <v>7217</v>
      </c>
      <c r="G6780" s="13" t="str">
        <f xml:space="preserve"> IF( RIGHT(雅俗通字典[[#This Row],[聲調]],1)&lt;&gt;"入", "舒聲", "促聲")</f>
        <v>舒聲</v>
      </c>
      <c r="H6780" t="str">
        <f xml:space="preserve"> INDEX(聲母對照資料表[], MATCH(雅俗通字典[[#This Row],[切音]], 聲母對照資料表[十五音], 0), 2)</f>
        <v>p</v>
      </c>
      <c r="I6780" t="str">
        <f xml:space="preserve"> INDEX(韻母對照資料表[], MATCH(雅俗通字典[[#This Row],[字韻]] &amp; LEFT(雅俗通字典[[#This Row],[舒促聲]],1), 韻母對照資料表[十五音識別碼], 0), 2)</f>
        <v>in</v>
      </c>
      <c r="J6780">
        <f xml:space="preserve"> MATCH(雅俗通字典[[#This Row],[聲調]], 雅俗通聲調, 0)</f>
        <v>1</v>
      </c>
      <c r="K6780" t="str">
        <f xml:space="preserve"> _xlfn.CONCAT(雅俗通字典[[#This Row],[聲]:[調]])</f>
        <v>pin1</v>
      </c>
      <c r="L6780" t="str">
        <f xml:space="preserve"> 雅俗通字典[[#This Row],[字韻]] &amp; 雅俗通字典[[#This Row],[聲調]] &amp; "聲" &amp; 雅俗通字典[[#This Row],[切音]]</f>
        <v>巾上平聲邊</v>
      </c>
      <c r="M6780" t="str">
        <f xml:space="preserve"> 雅俗通字典[[#This Row],[字韻]] &amp; TEXT(雅俗通字典[[#This Row],[調]], "[DBNum1]") &amp; 雅俗通字典[[#This Row],[切音]]</f>
        <v>巾一邊</v>
      </c>
    </row>
    <row r="6781" spans="1:13">
      <c r="A6781">
        <v>6780</v>
      </c>
      <c r="B6781" s="13" t="s">
        <v>7222</v>
      </c>
      <c r="C6781" s="13" t="s">
        <v>6</v>
      </c>
      <c r="D6781" s="13" t="s">
        <v>7216</v>
      </c>
      <c r="E6781" s="13" t="s">
        <v>8</v>
      </c>
      <c r="F6781" t="s">
        <v>7217</v>
      </c>
      <c r="G6781" s="13" t="str">
        <f xml:space="preserve"> IF( RIGHT(雅俗通字典[[#This Row],[聲調]],1)&lt;&gt;"入", "舒聲", "促聲")</f>
        <v>舒聲</v>
      </c>
      <c r="H6781" t="str">
        <f xml:space="preserve"> INDEX(聲母對照資料表[], MATCH(雅俗通字典[[#This Row],[切音]], 聲母對照資料表[十五音], 0), 2)</f>
        <v>p</v>
      </c>
      <c r="I6781" t="str">
        <f xml:space="preserve"> INDEX(韻母對照資料表[], MATCH(雅俗通字典[[#This Row],[字韻]] &amp; LEFT(雅俗通字典[[#This Row],[舒促聲]],1), 韻母對照資料表[十五音識別碼], 0), 2)</f>
        <v>in</v>
      </c>
      <c r="J6781">
        <f xml:space="preserve"> MATCH(雅俗通字典[[#This Row],[聲調]], 雅俗通聲調, 0)</f>
        <v>1</v>
      </c>
      <c r="K6781" t="str">
        <f xml:space="preserve"> _xlfn.CONCAT(雅俗通字典[[#This Row],[聲]:[調]])</f>
        <v>pin1</v>
      </c>
      <c r="L6781" t="str">
        <f xml:space="preserve"> 雅俗通字典[[#This Row],[字韻]] &amp; 雅俗通字典[[#This Row],[聲調]] &amp; "聲" &amp; 雅俗通字典[[#This Row],[切音]]</f>
        <v>巾上平聲邊</v>
      </c>
      <c r="M6781" t="str">
        <f xml:space="preserve"> 雅俗通字典[[#This Row],[字韻]] &amp; TEXT(雅俗通字典[[#This Row],[調]], "[DBNum1]") &amp; 雅俗通字典[[#This Row],[切音]]</f>
        <v>巾一邊</v>
      </c>
    </row>
    <row r="6782" spans="1:13">
      <c r="A6782">
        <v>6781</v>
      </c>
      <c r="B6782" s="13" t="s">
        <v>7223</v>
      </c>
      <c r="C6782" s="13" t="s">
        <v>6</v>
      </c>
      <c r="D6782" s="13" t="s">
        <v>7216</v>
      </c>
      <c r="E6782" s="13" t="s">
        <v>8</v>
      </c>
      <c r="F6782" t="s">
        <v>7217</v>
      </c>
      <c r="G6782" s="13" t="str">
        <f xml:space="preserve"> IF( RIGHT(雅俗通字典[[#This Row],[聲調]],1)&lt;&gt;"入", "舒聲", "促聲")</f>
        <v>舒聲</v>
      </c>
      <c r="H6782" t="str">
        <f xml:space="preserve"> INDEX(聲母對照資料表[], MATCH(雅俗通字典[[#This Row],[切音]], 聲母對照資料表[十五音], 0), 2)</f>
        <v>p</v>
      </c>
      <c r="I6782" t="str">
        <f xml:space="preserve"> INDEX(韻母對照資料表[], MATCH(雅俗通字典[[#This Row],[字韻]] &amp; LEFT(雅俗通字典[[#This Row],[舒促聲]],1), 韻母對照資料表[十五音識別碼], 0), 2)</f>
        <v>in</v>
      </c>
      <c r="J6782">
        <f xml:space="preserve"> MATCH(雅俗通字典[[#This Row],[聲調]], 雅俗通聲調, 0)</f>
        <v>1</v>
      </c>
      <c r="K6782" t="str">
        <f xml:space="preserve"> _xlfn.CONCAT(雅俗通字典[[#This Row],[聲]:[調]])</f>
        <v>pin1</v>
      </c>
      <c r="L6782" t="str">
        <f xml:space="preserve"> 雅俗通字典[[#This Row],[字韻]] &amp; 雅俗通字典[[#This Row],[聲調]] &amp; "聲" &amp; 雅俗通字典[[#This Row],[切音]]</f>
        <v>巾上平聲邊</v>
      </c>
      <c r="M6782" t="str">
        <f xml:space="preserve"> 雅俗通字典[[#This Row],[字韻]] &amp; TEXT(雅俗通字典[[#This Row],[調]], "[DBNum1]") &amp; 雅俗通字典[[#This Row],[切音]]</f>
        <v>巾一邊</v>
      </c>
    </row>
    <row r="6783" spans="1:13">
      <c r="A6783">
        <v>6782</v>
      </c>
      <c r="B6783" s="13" t="s">
        <v>7224</v>
      </c>
      <c r="C6783" s="13" t="s">
        <v>6</v>
      </c>
      <c r="D6783" s="13" t="s">
        <v>7216</v>
      </c>
      <c r="E6783" s="13" t="s">
        <v>8</v>
      </c>
      <c r="F6783" t="s">
        <v>7217</v>
      </c>
      <c r="G6783" s="13" t="str">
        <f xml:space="preserve"> IF( RIGHT(雅俗通字典[[#This Row],[聲調]],1)&lt;&gt;"入", "舒聲", "促聲")</f>
        <v>舒聲</v>
      </c>
      <c r="H6783" t="str">
        <f xml:space="preserve"> INDEX(聲母對照資料表[], MATCH(雅俗通字典[[#This Row],[切音]], 聲母對照資料表[十五音], 0), 2)</f>
        <v>p</v>
      </c>
      <c r="I6783" t="str">
        <f xml:space="preserve"> INDEX(韻母對照資料表[], MATCH(雅俗通字典[[#This Row],[字韻]] &amp; LEFT(雅俗通字典[[#This Row],[舒促聲]],1), 韻母對照資料表[十五音識別碼], 0), 2)</f>
        <v>in</v>
      </c>
      <c r="J6783">
        <f xml:space="preserve"> MATCH(雅俗通字典[[#This Row],[聲調]], 雅俗通聲調, 0)</f>
        <v>1</v>
      </c>
      <c r="K6783" t="str">
        <f xml:space="preserve"> _xlfn.CONCAT(雅俗通字典[[#This Row],[聲]:[調]])</f>
        <v>pin1</v>
      </c>
      <c r="L6783" t="str">
        <f xml:space="preserve"> 雅俗通字典[[#This Row],[字韻]] &amp; 雅俗通字典[[#This Row],[聲調]] &amp; "聲" &amp; 雅俗通字典[[#This Row],[切音]]</f>
        <v>巾上平聲邊</v>
      </c>
      <c r="M6783" t="str">
        <f xml:space="preserve"> 雅俗通字典[[#This Row],[字韻]] &amp; TEXT(雅俗通字典[[#This Row],[調]], "[DBNum1]") &amp; 雅俗通字典[[#This Row],[切音]]</f>
        <v>巾一邊</v>
      </c>
    </row>
    <row r="6784" spans="1:13">
      <c r="A6784">
        <v>6783</v>
      </c>
      <c r="B6784" s="13" t="s">
        <v>7225</v>
      </c>
      <c r="C6784" s="13" t="s">
        <v>6</v>
      </c>
      <c r="D6784" s="13" t="s">
        <v>7216</v>
      </c>
      <c r="E6784" s="13" t="s">
        <v>8</v>
      </c>
      <c r="F6784" t="s">
        <v>7217</v>
      </c>
      <c r="G6784" s="13" t="str">
        <f xml:space="preserve"> IF( RIGHT(雅俗通字典[[#This Row],[聲調]],1)&lt;&gt;"入", "舒聲", "促聲")</f>
        <v>舒聲</v>
      </c>
      <c r="H6784" t="str">
        <f xml:space="preserve"> INDEX(聲母對照資料表[], MATCH(雅俗通字典[[#This Row],[切音]], 聲母對照資料表[十五音], 0), 2)</f>
        <v>p</v>
      </c>
      <c r="I6784" t="str">
        <f xml:space="preserve"> INDEX(韻母對照資料表[], MATCH(雅俗通字典[[#This Row],[字韻]] &amp; LEFT(雅俗通字典[[#This Row],[舒促聲]],1), 韻母對照資料表[十五音識別碼], 0), 2)</f>
        <v>in</v>
      </c>
      <c r="J6784">
        <f xml:space="preserve"> MATCH(雅俗通字典[[#This Row],[聲調]], 雅俗通聲調, 0)</f>
        <v>1</v>
      </c>
      <c r="K6784" t="str">
        <f xml:space="preserve"> _xlfn.CONCAT(雅俗通字典[[#This Row],[聲]:[調]])</f>
        <v>pin1</v>
      </c>
      <c r="L6784" t="str">
        <f xml:space="preserve"> 雅俗通字典[[#This Row],[字韻]] &amp; 雅俗通字典[[#This Row],[聲調]] &amp; "聲" &amp; 雅俗通字典[[#This Row],[切音]]</f>
        <v>巾上平聲邊</v>
      </c>
      <c r="M6784" t="str">
        <f xml:space="preserve"> 雅俗通字典[[#This Row],[字韻]] &amp; TEXT(雅俗通字典[[#This Row],[調]], "[DBNum1]") &amp; 雅俗通字典[[#This Row],[切音]]</f>
        <v>巾一邊</v>
      </c>
    </row>
    <row r="6785" spans="1:13">
      <c r="A6785">
        <v>6784</v>
      </c>
      <c r="B6785" s="13" t="s">
        <v>7226</v>
      </c>
      <c r="C6785" s="13" t="s">
        <v>6</v>
      </c>
      <c r="D6785" s="13" t="s">
        <v>7216</v>
      </c>
      <c r="E6785" s="13" t="s">
        <v>8</v>
      </c>
      <c r="F6785" t="s">
        <v>7217</v>
      </c>
      <c r="G6785" s="13" t="str">
        <f xml:space="preserve"> IF( RIGHT(雅俗通字典[[#This Row],[聲調]],1)&lt;&gt;"入", "舒聲", "促聲")</f>
        <v>舒聲</v>
      </c>
      <c r="H6785" t="str">
        <f xml:space="preserve"> INDEX(聲母對照資料表[], MATCH(雅俗通字典[[#This Row],[切音]], 聲母對照資料表[十五音], 0), 2)</f>
        <v>p</v>
      </c>
      <c r="I6785" t="str">
        <f xml:space="preserve"> INDEX(韻母對照資料表[], MATCH(雅俗通字典[[#This Row],[字韻]] &amp; LEFT(雅俗通字典[[#This Row],[舒促聲]],1), 韻母對照資料表[十五音識別碼], 0), 2)</f>
        <v>in</v>
      </c>
      <c r="J6785">
        <f xml:space="preserve"> MATCH(雅俗通字典[[#This Row],[聲調]], 雅俗通聲調, 0)</f>
        <v>1</v>
      </c>
      <c r="K6785" t="str">
        <f xml:space="preserve"> _xlfn.CONCAT(雅俗通字典[[#This Row],[聲]:[調]])</f>
        <v>pin1</v>
      </c>
      <c r="L6785" t="str">
        <f xml:space="preserve"> 雅俗通字典[[#This Row],[字韻]] &amp; 雅俗通字典[[#This Row],[聲調]] &amp; "聲" &amp; 雅俗通字典[[#This Row],[切音]]</f>
        <v>巾上平聲邊</v>
      </c>
      <c r="M6785" t="str">
        <f xml:space="preserve"> 雅俗通字典[[#This Row],[字韻]] &amp; TEXT(雅俗通字典[[#This Row],[調]], "[DBNum1]") &amp; 雅俗通字典[[#This Row],[切音]]</f>
        <v>巾一邊</v>
      </c>
    </row>
    <row r="6786" spans="1:13">
      <c r="A6786">
        <v>6785</v>
      </c>
      <c r="B6786" s="13" t="s">
        <v>7216</v>
      </c>
      <c r="C6786" s="13" t="s">
        <v>11</v>
      </c>
      <c r="D6786" s="13" t="s">
        <v>7216</v>
      </c>
      <c r="E6786" s="13" t="s">
        <v>8</v>
      </c>
      <c r="F6786" t="s">
        <v>7227</v>
      </c>
      <c r="G6786" s="13" t="str">
        <f xml:space="preserve"> IF( RIGHT(雅俗通字典[[#This Row],[聲調]],1)&lt;&gt;"入", "舒聲", "促聲")</f>
        <v>舒聲</v>
      </c>
      <c r="H6786" t="str">
        <f xml:space="preserve"> INDEX(聲母對照資料表[], MATCH(雅俗通字典[[#This Row],[切音]], 聲母對照資料表[十五音], 0), 2)</f>
        <v>k</v>
      </c>
      <c r="I6786" t="str">
        <f xml:space="preserve"> INDEX(韻母對照資料表[], MATCH(雅俗通字典[[#This Row],[字韻]] &amp; LEFT(雅俗通字典[[#This Row],[舒促聲]],1), 韻母對照資料表[十五音識別碼], 0), 2)</f>
        <v>in</v>
      </c>
      <c r="J6786">
        <f xml:space="preserve"> MATCH(雅俗通字典[[#This Row],[聲調]], 雅俗通聲調, 0)</f>
        <v>1</v>
      </c>
      <c r="K6786" t="str">
        <f xml:space="preserve"> _xlfn.CONCAT(雅俗通字典[[#This Row],[聲]:[調]])</f>
        <v>kin1</v>
      </c>
      <c r="L6786" t="str">
        <f xml:space="preserve"> 雅俗通字典[[#This Row],[字韻]] &amp; 雅俗通字典[[#This Row],[聲調]] &amp; "聲" &amp; 雅俗通字典[[#This Row],[切音]]</f>
        <v>巾上平聲求</v>
      </c>
      <c r="M6786" t="str">
        <f xml:space="preserve"> 雅俗通字典[[#This Row],[字韻]] &amp; TEXT(雅俗通字典[[#This Row],[調]], "[DBNum1]") &amp; 雅俗通字典[[#This Row],[切音]]</f>
        <v>巾一求</v>
      </c>
    </row>
    <row r="6787" spans="1:13">
      <c r="A6787">
        <v>6786</v>
      </c>
      <c r="B6787" s="13" t="s">
        <v>7228</v>
      </c>
      <c r="C6787" s="13" t="s">
        <v>11</v>
      </c>
      <c r="D6787" s="13" t="s">
        <v>7216</v>
      </c>
      <c r="E6787" s="13" t="s">
        <v>8</v>
      </c>
      <c r="F6787" t="s">
        <v>7227</v>
      </c>
      <c r="G6787" s="13" t="str">
        <f xml:space="preserve"> IF( RIGHT(雅俗通字典[[#This Row],[聲調]],1)&lt;&gt;"入", "舒聲", "促聲")</f>
        <v>舒聲</v>
      </c>
      <c r="H6787" t="str">
        <f xml:space="preserve"> INDEX(聲母對照資料表[], MATCH(雅俗通字典[[#This Row],[切音]], 聲母對照資料表[十五音], 0), 2)</f>
        <v>k</v>
      </c>
      <c r="I6787" t="str">
        <f xml:space="preserve"> INDEX(韻母對照資料表[], MATCH(雅俗通字典[[#This Row],[字韻]] &amp; LEFT(雅俗通字典[[#This Row],[舒促聲]],1), 韻母對照資料表[十五音識別碼], 0), 2)</f>
        <v>in</v>
      </c>
      <c r="J6787">
        <f xml:space="preserve"> MATCH(雅俗通字典[[#This Row],[聲調]], 雅俗通聲調, 0)</f>
        <v>1</v>
      </c>
      <c r="K6787" t="str">
        <f xml:space="preserve"> _xlfn.CONCAT(雅俗通字典[[#This Row],[聲]:[調]])</f>
        <v>kin1</v>
      </c>
      <c r="L6787" t="str">
        <f xml:space="preserve"> 雅俗通字典[[#This Row],[字韻]] &amp; 雅俗通字典[[#This Row],[聲調]] &amp; "聲" &amp; 雅俗通字典[[#This Row],[切音]]</f>
        <v>巾上平聲求</v>
      </c>
      <c r="M6787" t="str">
        <f xml:space="preserve"> 雅俗通字典[[#This Row],[字韻]] &amp; TEXT(雅俗通字典[[#This Row],[調]], "[DBNum1]") &amp; 雅俗通字典[[#This Row],[切音]]</f>
        <v>巾一求</v>
      </c>
    </row>
    <row r="6788" spans="1:13">
      <c r="A6788">
        <v>6787</v>
      </c>
      <c r="B6788" s="13" t="s">
        <v>7229</v>
      </c>
      <c r="C6788" s="13" t="s">
        <v>11</v>
      </c>
      <c r="D6788" s="13" t="s">
        <v>7216</v>
      </c>
      <c r="E6788" s="13" t="s">
        <v>8</v>
      </c>
      <c r="F6788" t="s">
        <v>7227</v>
      </c>
      <c r="G6788" s="13" t="str">
        <f xml:space="preserve"> IF( RIGHT(雅俗通字典[[#This Row],[聲調]],1)&lt;&gt;"入", "舒聲", "促聲")</f>
        <v>舒聲</v>
      </c>
      <c r="H6788" t="str">
        <f xml:space="preserve"> INDEX(聲母對照資料表[], MATCH(雅俗通字典[[#This Row],[切音]], 聲母對照資料表[十五音], 0), 2)</f>
        <v>k</v>
      </c>
      <c r="I6788" t="str">
        <f xml:space="preserve"> INDEX(韻母對照資料表[], MATCH(雅俗通字典[[#This Row],[字韻]] &amp; LEFT(雅俗通字典[[#This Row],[舒促聲]],1), 韻母對照資料表[十五音識別碼], 0), 2)</f>
        <v>in</v>
      </c>
      <c r="J6788">
        <f xml:space="preserve"> MATCH(雅俗通字典[[#This Row],[聲調]], 雅俗通聲調, 0)</f>
        <v>1</v>
      </c>
      <c r="K6788" t="str">
        <f xml:space="preserve"> _xlfn.CONCAT(雅俗通字典[[#This Row],[聲]:[調]])</f>
        <v>kin1</v>
      </c>
      <c r="L6788" t="str">
        <f xml:space="preserve"> 雅俗通字典[[#This Row],[字韻]] &amp; 雅俗通字典[[#This Row],[聲調]] &amp; "聲" &amp; 雅俗通字典[[#This Row],[切音]]</f>
        <v>巾上平聲求</v>
      </c>
      <c r="M6788" t="str">
        <f xml:space="preserve"> 雅俗通字典[[#This Row],[字韻]] &amp; TEXT(雅俗通字典[[#This Row],[調]], "[DBNum1]") &amp; 雅俗通字典[[#This Row],[切音]]</f>
        <v>巾一求</v>
      </c>
    </row>
    <row r="6789" spans="1:13">
      <c r="A6789">
        <v>6788</v>
      </c>
      <c r="B6789" s="13" t="s">
        <v>7230</v>
      </c>
      <c r="C6789" s="13" t="s">
        <v>11</v>
      </c>
      <c r="D6789" s="13" t="s">
        <v>7216</v>
      </c>
      <c r="E6789" s="13" t="s">
        <v>8</v>
      </c>
      <c r="F6789" t="s">
        <v>7227</v>
      </c>
      <c r="G6789" s="13" t="str">
        <f xml:space="preserve"> IF( RIGHT(雅俗通字典[[#This Row],[聲調]],1)&lt;&gt;"入", "舒聲", "促聲")</f>
        <v>舒聲</v>
      </c>
      <c r="H6789" t="str">
        <f xml:space="preserve"> INDEX(聲母對照資料表[], MATCH(雅俗通字典[[#This Row],[切音]], 聲母對照資料表[十五音], 0), 2)</f>
        <v>k</v>
      </c>
      <c r="I6789" t="str">
        <f xml:space="preserve"> INDEX(韻母對照資料表[], MATCH(雅俗通字典[[#This Row],[字韻]] &amp; LEFT(雅俗通字典[[#This Row],[舒促聲]],1), 韻母對照資料表[十五音識別碼], 0), 2)</f>
        <v>in</v>
      </c>
      <c r="J6789">
        <f xml:space="preserve"> MATCH(雅俗通字典[[#This Row],[聲調]], 雅俗通聲調, 0)</f>
        <v>1</v>
      </c>
      <c r="K6789" t="str">
        <f xml:space="preserve"> _xlfn.CONCAT(雅俗通字典[[#This Row],[聲]:[調]])</f>
        <v>kin1</v>
      </c>
      <c r="L6789" t="str">
        <f xml:space="preserve"> 雅俗通字典[[#This Row],[字韻]] &amp; 雅俗通字典[[#This Row],[聲調]] &amp; "聲" &amp; 雅俗通字典[[#This Row],[切音]]</f>
        <v>巾上平聲求</v>
      </c>
      <c r="M6789" t="str">
        <f xml:space="preserve"> 雅俗通字典[[#This Row],[字韻]] &amp; TEXT(雅俗通字典[[#This Row],[調]], "[DBNum1]") &amp; 雅俗通字典[[#This Row],[切音]]</f>
        <v>巾一求</v>
      </c>
    </row>
    <row r="6790" spans="1:13">
      <c r="A6790">
        <v>6789</v>
      </c>
      <c r="B6790" s="13" t="s">
        <v>7231</v>
      </c>
      <c r="C6790" s="13" t="s">
        <v>11</v>
      </c>
      <c r="D6790" s="13" t="s">
        <v>7216</v>
      </c>
      <c r="E6790" s="13" t="s">
        <v>8</v>
      </c>
      <c r="F6790" t="s">
        <v>7227</v>
      </c>
      <c r="G6790" s="13" t="str">
        <f xml:space="preserve"> IF( RIGHT(雅俗通字典[[#This Row],[聲調]],1)&lt;&gt;"入", "舒聲", "促聲")</f>
        <v>舒聲</v>
      </c>
      <c r="H6790" t="str">
        <f xml:space="preserve"> INDEX(聲母對照資料表[], MATCH(雅俗通字典[[#This Row],[切音]], 聲母對照資料表[十五音], 0), 2)</f>
        <v>k</v>
      </c>
      <c r="I6790" t="str">
        <f xml:space="preserve"> INDEX(韻母對照資料表[], MATCH(雅俗通字典[[#This Row],[字韻]] &amp; LEFT(雅俗通字典[[#This Row],[舒促聲]],1), 韻母對照資料表[十五音識別碼], 0), 2)</f>
        <v>in</v>
      </c>
      <c r="J6790">
        <f xml:space="preserve"> MATCH(雅俗通字典[[#This Row],[聲調]], 雅俗通聲調, 0)</f>
        <v>1</v>
      </c>
      <c r="K6790" t="str">
        <f xml:space="preserve"> _xlfn.CONCAT(雅俗通字典[[#This Row],[聲]:[調]])</f>
        <v>kin1</v>
      </c>
      <c r="L6790" t="str">
        <f xml:space="preserve"> 雅俗通字典[[#This Row],[字韻]] &amp; 雅俗通字典[[#This Row],[聲調]] &amp; "聲" &amp; 雅俗通字典[[#This Row],[切音]]</f>
        <v>巾上平聲求</v>
      </c>
      <c r="M6790" t="str">
        <f xml:space="preserve"> 雅俗通字典[[#This Row],[字韻]] &amp; TEXT(雅俗通字典[[#This Row],[調]], "[DBNum1]") &amp; 雅俗通字典[[#This Row],[切音]]</f>
        <v>巾一求</v>
      </c>
    </row>
    <row r="6791" spans="1:13">
      <c r="A6791">
        <v>6790</v>
      </c>
      <c r="B6791" s="13" t="s">
        <v>7232</v>
      </c>
      <c r="C6791" s="13" t="s">
        <v>11</v>
      </c>
      <c r="D6791" s="13" t="s">
        <v>7216</v>
      </c>
      <c r="E6791" s="13" t="s">
        <v>8</v>
      </c>
      <c r="F6791" t="s">
        <v>7227</v>
      </c>
      <c r="G6791" s="13" t="str">
        <f xml:space="preserve"> IF( RIGHT(雅俗通字典[[#This Row],[聲調]],1)&lt;&gt;"入", "舒聲", "促聲")</f>
        <v>舒聲</v>
      </c>
      <c r="H6791" t="str">
        <f xml:space="preserve"> INDEX(聲母對照資料表[], MATCH(雅俗通字典[[#This Row],[切音]], 聲母對照資料表[十五音], 0), 2)</f>
        <v>k</v>
      </c>
      <c r="I6791" t="str">
        <f xml:space="preserve"> INDEX(韻母對照資料表[], MATCH(雅俗通字典[[#This Row],[字韻]] &amp; LEFT(雅俗通字典[[#This Row],[舒促聲]],1), 韻母對照資料表[十五音識別碼], 0), 2)</f>
        <v>in</v>
      </c>
      <c r="J6791">
        <f xml:space="preserve"> MATCH(雅俗通字典[[#This Row],[聲調]], 雅俗通聲調, 0)</f>
        <v>1</v>
      </c>
      <c r="K6791" t="str">
        <f xml:space="preserve"> _xlfn.CONCAT(雅俗通字典[[#This Row],[聲]:[調]])</f>
        <v>kin1</v>
      </c>
      <c r="L6791" t="str">
        <f xml:space="preserve"> 雅俗通字典[[#This Row],[字韻]] &amp; 雅俗通字典[[#This Row],[聲調]] &amp; "聲" &amp; 雅俗通字典[[#This Row],[切音]]</f>
        <v>巾上平聲求</v>
      </c>
      <c r="M6791" t="str">
        <f xml:space="preserve"> 雅俗通字典[[#This Row],[字韻]] &amp; TEXT(雅俗通字典[[#This Row],[調]], "[DBNum1]") &amp; 雅俗通字典[[#This Row],[切音]]</f>
        <v>巾一求</v>
      </c>
    </row>
    <row r="6792" spans="1:13">
      <c r="A6792">
        <v>6791</v>
      </c>
      <c r="B6792" s="13" t="s">
        <v>7233</v>
      </c>
      <c r="C6792" s="13" t="s">
        <v>11</v>
      </c>
      <c r="D6792" s="13" t="s">
        <v>7216</v>
      </c>
      <c r="E6792" s="13" t="s">
        <v>8</v>
      </c>
      <c r="F6792" t="s">
        <v>7227</v>
      </c>
      <c r="G6792" s="13" t="str">
        <f xml:space="preserve"> IF( RIGHT(雅俗通字典[[#This Row],[聲調]],1)&lt;&gt;"入", "舒聲", "促聲")</f>
        <v>舒聲</v>
      </c>
      <c r="H6792" t="str">
        <f xml:space="preserve"> INDEX(聲母對照資料表[], MATCH(雅俗通字典[[#This Row],[切音]], 聲母對照資料表[十五音], 0), 2)</f>
        <v>k</v>
      </c>
      <c r="I6792" t="str">
        <f xml:space="preserve"> INDEX(韻母對照資料表[], MATCH(雅俗通字典[[#This Row],[字韻]] &amp; LEFT(雅俗通字典[[#This Row],[舒促聲]],1), 韻母對照資料表[十五音識別碼], 0), 2)</f>
        <v>in</v>
      </c>
      <c r="J6792">
        <f xml:space="preserve"> MATCH(雅俗通字典[[#This Row],[聲調]], 雅俗通聲調, 0)</f>
        <v>1</v>
      </c>
      <c r="K6792" t="str">
        <f xml:space="preserve"> _xlfn.CONCAT(雅俗通字典[[#This Row],[聲]:[調]])</f>
        <v>kin1</v>
      </c>
      <c r="L6792" t="str">
        <f xml:space="preserve"> 雅俗通字典[[#This Row],[字韻]] &amp; 雅俗通字典[[#This Row],[聲調]] &amp; "聲" &amp; 雅俗通字典[[#This Row],[切音]]</f>
        <v>巾上平聲求</v>
      </c>
      <c r="M6792" t="str">
        <f xml:space="preserve"> 雅俗通字典[[#This Row],[字韻]] &amp; TEXT(雅俗通字典[[#This Row],[調]], "[DBNum1]") &amp; 雅俗通字典[[#This Row],[切音]]</f>
        <v>巾一求</v>
      </c>
    </row>
    <row r="6793" spans="1:13">
      <c r="A6793">
        <v>6792</v>
      </c>
      <c r="B6793" s="13" t="s">
        <v>7234</v>
      </c>
      <c r="C6793" s="13" t="s">
        <v>11</v>
      </c>
      <c r="D6793" s="13" t="s">
        <v>7216</v>
      </c>
      <c r="E6793" s="13" t="s">
        <v>8</v>
      </c>
      <c r="F6793" t="s">
        <v>7227</v>
      </c>
      <c r="G6793" s="13" t="str">
        <f xml:space="preserve"> IF( RIGHT(雅俗通字典[[#This Row],[聲調]],1)&lt;&gt;"入", "舒聲", "促聲")</f>
        <v>舒聲</v>
      </c>
      <c r="H6793" t="str">
        <f xml:space="preserve"> INDEX(聲母對照資料表[], MATCH(雅俗通字典[[#This Row],[切音]], 聲母對照資料表[十五音], 0), 2)</f>
        <v>k</v>
      </c>
      <c r="I6793" t="str">
        <f xml:space="preserve"> INDEX(韻母對照資料表[], MATCH(雅俗通字典[[#This Row],[字韻]] &amp; LEFT(雅俗通字典[[#This Row],[舒促聲]],1), 韻母對照資料表[十五音識別碼], 0), 2)</f>
        <v>in</v>
      </c>
      <c r="J6793">
        <f xml:space="preserve"> MATCH(雅俗通字典[[#This Row],[聲調]], 雅俗通聲調, 0)</f>
        <v>1</v>
      </c>
      <c r="K6793" t="str">
        <f xml:space="preserve"> _xlfn.CONCAT(雅俗通字典[[#This Row],[聲]:[調]])</f>
        <v>kin1</v>
      </c>
      <c r="L6793" t="str">
        <f xml:space="preserve"> 雅俗通字典[[#This Row],[字韻]] &amp; 雅俗通字典[[#This Row],[聲調]] &amp; "聲" &amp; 雅俗通字典[[#This Row],[切音]]</f>
        <v>巾上平聲求</v>
      </c>
      <c r="M6793" t="str">
        <f xml:space="preserve"> 雅俗通字典[[#This Row],[字韻]] &amp; TEXT(雅俗通字典[[#This Row],[調]], "[DBNum1]") &amp; 雅俗通字典[[#This Row],[切音]]</f>
        <v>巾一求</v>
      </c>
    </row>
    <row r="6794" spans="1:13">
      <c r="A6794">
        <v>6793</v>
      </c>
      <c r="B6794" s="13" t="s">
        <v>7235</v>
      </c>
      <c r="C6794" s="13" t="s">
        <v>11</v>
      </c>
      <c r="D6794" s="13" t="s">
        <v>7216</v>
      </c>
      <c r="E6794" s="13" t="s">
        <v>8</v>
      </c>
      <c r="F6794" t="s">
        <v>7227</v>
      </c>
      <c r="G6794" s="13" t="str">
        <f xml:space="preserve"> IF( RIGHT(雅俗通字典[[#This Row],[聲調]],1)&lt;&gt;"入", "舒聲", "促聲")</f>
        <v>舒聲</v>
      </c>
      <c r="H6794" t="str">
        <f xml:space="preserve"> INDEX(聲母對照資料表[], MATCH(雅俗通字典[[#This Row],[切音]], 聲母對照資料表[十五音], 0), 2)</f>
        <v>k</v>
      </c>
      <c r="I6794" t="str">
        <f xml:space="preserve"> INDEX(韻母對照資料表[], MATCH(雅俗通字典[[#This Row],[字韻]] &amp; LEFT(雅俗通字典[[#This Row],[舒促聲]],1), 韻母對照資料表[十五音識別碼], 0), 2)</f>
        <v>in</v>
      </c>
      <c r="J6794">
        <f xml:space="preserve"> MATCH(雅俗通字典[[#This Row],[聲調]], 雅俗通聲調, 0)</f>
        <v>1</v>
      </c>
      <c r="K6794" t="str">
        <f xml:space="preserve"> _xlfn.CONCAT(雅俗通字典[[#This Row],[聲]:[調]])</f>
        <v>kin1</v>
      </c>
      <c r="L6794" t="str">
        <f xml:space="preserve"> 雅俗通字典[[#This Row],[字韻]] &amp; 雅俗通字典[[#This Row],[聲調]] &amp; "聲" &amp; 雅俗通字典[[#This Row],[切音]]</f>
        <v>巾上平聲求</v>
      </c>
      <c r="M6794" t="str">
        <f xml:space="preserve"> 雅俗通字典[[#This Row],[字韻]] &amp; TEXT(雅俗通字典[[#This Row],[調]], "[DBNum1]") &amp; 雅俗通字典[[#This Row],[切音]]</f>
        <v>巾一求</v>
      </c>
    </row>
    <row r="6795" spans="1:13">
      <c r="A6795">
        <v>6794</v>
      </c>
      <c r="B6795" s="13" t="s">
        <v>7236</v>
      </c>
      <c r="C6795" s="13" t="s">
        <v>11</v>
      </c>
      <c r="D6795" s="13" t="s">
        <v>7216</v>
      </c>
      <c r="E6795" s="13" t="s">
        <v>8</v>
      </c>
      <c r="F6795" t="s">
        <v>7227</v>
      </c>
      <c r="G6795" s="13" t="str">
        <f xml:space="preserve"> IF( RIGHT(雅俗通字典[[#This Row],[聲調]],1)&lt;&gt;"入", "舒聲", "促聲")</f>
        <v>舒聲</v>
      </c>
      <c r="H6795" t="str">
        <f xml:space="preserve"> INDEX(聲母對照資料表[], MATCH(雅俗通字典[[#This Row],[切音]], 聲母對照資料表[十五音], 0), 2)</f>
        <v>k</v>
      </c>
      <c r="I6795" t="str">
        <f xml:space="preserve"> INDEX(韻母對照資料表[], MATCH(雅俗通字典[[#This Row],[字韻]] &amp; LEFT(雅俗通字典[[#This Row],[舒促聲]],1), 韻母對照資料表[十五音識別碼], 0), 2)</f>
        <v>in</v>
      </c>
      <c r="J6795">
        <f xml:space="preserve"> MATCH(雅俗通字典[[#This Row],[聲調]], 雅俗通聲調, 0)</f>
        <v>1</v>
      </c>
      <c r="K6795" t="str">
        <f xml:space="preserve"> _xlfn.CONCAT(雅俗通字典[[#This Row],[聲]:[調]])</f>
        <v>kin1</v>
      </c>
      <c r="L6795" t="str">
        <f xml:space="preserve"> 雅俗通字典[[#This Row],[字韻]] &amp; 雅俗通字典[[#This Row],[聲調]] &amp; "聲" &amp; 雅俗通字典[[#This Row],[切音]]</f>
        <v>巾上平聲求</v>
      </c>
      <c r="M6795" t="str">
        <f xml:space="preserve"> 雅俗通字典[[#This Row],[字韻]] &amp; TEXT(雅俗通字典[[#This Row],[調]], "[DBNum1]") &amp; 雅俗通字典[[#This Row],[切音]]</f>
        <v>巾一求</v>
      </c>
    </row>
    <row r="6796" spans="1:13">
      <c r="A6796">
        <v>6795</v>
      </c>
      <c r="B6796" s="13" t="s">
        <v>7237</v>
      </c>
      <c r="C6796" s="13" t="s">
        <v>10186</v>
      </c>
      <c r="D6796" s="13" t="s">
        <v>7216</v>
      </c>
      <c r="E6796" s="13" t="s">
        <v>8</v>
      </c>
      <c r="F6796" t="s">
        <v>7238</v>
      </c>
      <c r="G6796" s="13" t="str">
        <f xml:space="preserve"> IF( RIGHT(雅俗通字典[[#This Row],[聲調]],1)&lt;&gt;"入", "舒聲", "促聲")</f>
        <v>舒聲</v>
      </c>
      <c r="H6796" t="str">
        <f xml:space="preserve"> INDEX(聲母對照資料表[], MATCH(雅俗通字典[[#This Row],[切音]], 聲母對照資料表[十五音], 0), 2)</f>
        <v>kh</v>
      </c>
      <c r="I6796" t="str">
        <f xml:space="preserve"> INDEX(韻母對照資料表[], MATCH(雅俗通字典[[#This Row],[字韻]] &amp; LEFT(雅俗通字典[[#This Row],[舒促聲]],1), 韻母對照資料表[十五音識別碼], 0), 2)</f>
        <v>in</v>
      </c>
      <c r="J6796">
        <f xml:space="preserve"> MATCH(雅俗通字典[[#This Row],[聲調]], 雅俗通聲調, 0)</f>
        <v>1</v>
      </c>
      <c r="K6796" t="str">
        <f xml:space="preserve"> _xlfn.CONCAT(雅俗通字典[[#This Row],[聲]:[調]])</f>
        <v>khin1</v>
      </c>
      <c r="L6796" t="str">
        <f xml:space="preserve"> 雅俗通字典[[#This Row],[字韻]] &amp; 雅俗通字典[[#This Row],[聲調]] &amp; "聲" &amp; 雅俗通字典[[#This Row],[切音]]</f>
        <v>巾上平聲去</v>
      </c>
      <c r="M6796" t="str">
        <f xml:space="preserve"> 雅俗通字典[[#This Row],[字韻]] &amp; TEXT(雅俗通字典[[#This Row],[調]], "[DBNum1]") &amp; 雅俗通字典[[#This Row],[切音]]</f>
        <v>巾一去</v>
      </c>
    </row>
    <row r="6797" spans="1:13">
      <c r="A6797">
        <v>6796</v>
      </c>
      <c r="B6797" s="13" t="s">
        <v>7239</v>
      </c>
      <c r="C6797" s="13" t="s">
        <v>32</v>
      </c>
      <c r="D6797" s="13" t="s">
        <v>7216</v>
      </c>
      <c r="E6797" s="13" t="s">
        <v>8</v>
      </c>
      <c r="F6797" t="s">
        <v>7240</v>
      </c>
      <c r="G6797" s="13" t="str">
        <f xml:space="preserve"> IF( RIGHT(雅俗通字典[[#This Row],[聲調]],1)&lt;&gt;"入", "舒聲", "促聲")</f>
        <v>舒聲</v>
      </c>
      <c r="H6797" t="str">
        <f xml:space="preserve"> INDEX(聲母對照資料表[], MATCH(雅俗通字典[[#This Row],[切音]], 聲母對照資料表[十五音], 0), 2)</f>
        <v>t</v>
      </c>
      <c r="I6797" t="str">
        <f xml:space="preserve"> INDEX(韻母對照資料表[], MATCH(雅俗通字典[[#This Row],[字韻]] &amp; LEFT(雅俗通字典[[#This Row],[舒促聲]],1), 韻母對照資料表[十五音識別碼], 0), 2)</f>
        <v>in</v>
      </c>
      <c r="J6797">
        <f xml:space="preserve"> MATCH(雅俗通字典[[#This Row],[聲調]], 雅俗通聲調, 0)</f>
        <v>1</v>
      </c>
      <c r="K6797" t="str">
        <f xml:space="preserve"> _xlfn.CONCAT(雅俗通字典[[#This Row],[聲]:[調]])</f>
        <v>tin1</v>
      </c>
      <c r="L6797" t="str">
        <f xml:space="preserve"> 雅俗通字典[[#This Row],[字韻]] &amp; 雅俗通字典[[#This Row],[聲調]] &amp; "聲" &amp; 雅俗通字典[[#This Row],[切音]]</f>
        <v>巾上平聲地</v>
      </c>
      <c r="M6797" t="str">
        <f xml:space="preserve"> 雅俗通字典[[#This Row],[字韻]] &amp; TEXT(雅俗通字典[[#This Row],[調]], "[DBNum1]") &amp; 雅俗通字典[[#This Row],[切音]]</f>
        <v>巾一地</v>
      </c>
    </row>
    <row r="6798" spans="1:13">
      <c r="A6798">
        <v>6797</v>
      </c>
      <c r="B6798" s="13" t="s">
        <v>7241</v>
      </c>
      <c r="C6798" s="13" t="s">
        <v>32</v>
      </c>
      <c r="D6798" s="13" t="s">
        <v>7216</v>
      </c>
      <c r="E6798" s="13" t="s">
        <v>8</v>
      </c>
      <c r="F6798" t="s">
        <v>7240</v>
      </c>
      <c r="G6798" s="13" t="str">
        <f xml:space="preserve"> IF( RIGHT(雅俗通字典[[#This Row],[聲調]],1)&lt;&gt;"入", "舒聲", "促聲")</f>
        <v>舒聲</v>
      </c>
      <c r="H6798" t="str">
        <f xml:space="preserve"> INDEX(聲母對照資料表[], MATCH(雅俗通字典[[#This Row],[切音]], 聲母對照資料表[十五音], 0), 2)</f>
        <v>t</v>
      </c>
      <c r="I6798" t="str">
        <f xml:space="preserve"> INDEX(韻母對照資料表[], MATCH(雅俗通字典[[#This Row],[字韻]] &amp; LEFT(雅俗通字典[[#This Row],[舒促聲]],1), 韻母對照資料表[十五音識別碼], 0), 2)</f>
        <v>in</v>
      </c>
      <c r="J6798">
        <f xml:space="preserve"> MATCH(雅俗通字典[[#This Row],[聲調]], 雅俗通聲調, 0)</f>
        <v>1</v>
      </c>
      <c r="K6798" t="str">
        <f xml:space="preserve"> _xlfn.CONCAT(雅俗通字典[[#This Row],[聲]:[調]])</f>
        <v>tin1</v>
      </c>
      <c r="L6798" t="str">
        <f xml:space="preserve"> 雅俗通字典[[#This Row],[字韻]] &amp; 雅俗通字典[[#This Row],[聲調]] &amp; "聲" &amp; 雅俗通字典[[#This Row],[切音]]</f>
        <v>巾上平聲地</v>
      </c>
      <c r="M6798" t="str">
        <f xml:space="preserve"> 雅俗通字典[[#This Row],[字韻]] &amp; TEXT(雅俗通字典[[#This Row],[調]], "[DBNum1]") &amp; 雅俗通字典[[#This Row],[切音]]</f>
        <v>巾一地</v>
      </c>
    </row>
    <row r="6799" spans="1:13">
      <c r="A6799">
        <v>6798</v>
      </c>
      <c r="B6799" s="13" t="s">
        <v>7242</v>
      </c>
      <c r="C6799" s="13" t="s">
        <v>45</v>
      </c>
      <c r="D6799" s="13" t="s">
        <v>7216</v>
      </c>
      <c r="E6799" s="13" t="s">
        <v>8</v>
      </c>
      <c r="F6799" t="s">
        <v>7243</v>
      </c>
      <c r="G6799" s="13" t="str">
        <f xml:space="preserve"> IF( RIGHT(雅俗通字典[[#This Row],[聲調]],1)&lt;&gt;"入", "舒聲", "促聲")</f>
        <v>舒聲</v>
      </c>
      <c r="H6799" t="str">
        <f xml:space="preserve"> INDEX(聲母對照資料表[], MATCH(雅俗通字典[[#This Row],[切音]], 聲母對照資料表[十五音], 0), 2)</f>
        <v>ph</v>
      </c>
      <c r="I6799" t="str">
        <f xml:space="preserve"> INDEX(韻母對照資料表[], MATCH(雅俗通字典[[#This Row],[字韻]] &amp; LEFT(雅俗通字典[[#This Row],[舒促聲]],1), 韻母對照資料表[十五音識別碼], 0), 2)</f>
        <v>in</v>
      </c>
      <c r="J6799">
        <f xml:space="preserve"> MATCH(雅俗通字典[[#This Row],[聲調]], 雅俗通聲調, 0)</f>
        <v>1</v>
      </c>
      <c r="K6799" t="str">
        <f xml:space="preserve"> _xlfn.CONCAT(雅俗通字典[[#This Row],[聲]:[調]])</f>
        <v>phin1</v>
      </c>
      <c r="L6799" t="str">
        <f xml:space="preserve"> 雅俗通字典[[#This Row],[字韻]] &amp; 雅俗通字典[[#This Row],[聲調]] &amp; "聲" &amp; 雅俗通字典[[#This Row],[切音]]</f>
        <v>巾上平聲頗</v>
      </c>
      <c r="M6799" t="str">
        <f xml:space="preserve"> 雅俗通字典[[#This Row],[字韻]] &amp; TEXT(雅俗通字典[[#This Row],[調]], "[DBNum1]") &amp; 雅俗通字典[[#This Row],[切音]]</f>
        <v>巾一頗</v>
      </c>
    </row>
    <row r="6800" spans="1:13">
      <c r="A6800">
        <v>6799</v>
      </c>
      <c r="B6800" s="13" t="s">
        <v>7244</v>
      </c>
      <c r="C6800" s="13" t="s">
        <v>45</v>
      </c>
      <c r="D6800" s="13" t="s">
        <v>7216</v>
      </c>
      <c r="E6800" s="13" t="s">
        <v>8</v>
      </c>
      <c r="F6800" t="s">
        <v>7243</v>
      </c>
      <c r="G6800" s="13" t="str">
        <f xml:space="preserve"> IF( RIGHT(雅俗通字典[[#This Row],[聲調]],1)&lt;&gt;"入", "舒聲", "促聲")</f>
        <v>舒聲</v>
      </c>
      <c r="H6800" t="str">
        <f xml:space="preserve"> INDEX(聲母對照資料表[], MATCH(雅俗通字典[[#This Row],[切音]], 聲母對照資料表[十五音], 0), 2)</f>
        <v>ph</v>
      </c>
      <c r="I6800" t="str">
        <f xml:space="preserve"> INDEX(韻母對照資料表[], MATCH(雅俗通字典[[#This Row],[字韻]] &amp; LEFT(雅俗通字典[[#This Row],[舒促聲]],1), 韻母對照資料表[十五音識別碼], 0), 2)</f>
        <v>in</v>
      </c>
      <c r="J6800">
        <f xml:space="preserve"> MATCH(雅俗通字典[[#This Row],[聲調]], 雅俗通聲調, 0)</f>
        <v>1</v>
      </c>
      <c r="K6800" t="str">
        <f xml:space="preserve"> _xlfn.CONCAT(雅俗通字典[[#This Row],[聲]:[調]])</f>
        <v>phin1</v>
      </c>
      <c r="L6800" t="str">
        <f xml:space="preserve"> 雅俗通字典[[#This Row],[字韻]] &amp; 雅俗通字典[[#This Row],[聲調]] &amp; "聲" &amp; 雅俗通字典[[#This Row],[切音]]</f>
        <v>巾上平聲頗</v>
      </c>
      <c r="M6800" t="str">
        <f xml:space="preserve"> 雅俗通字典[[#This Row],[字韻]] &amp; TEXT(雅俗通字典[[#This Row],[調]], "[DBNum1]") &amp; 雅俗通字典[[#This Row],[切音]]</f>
        <v>巾一頗</v>
      </c>
    </row>
    <row r="6801" spans="1:13">
      <c r="A6801">
        <v>6800</v>
      </c>
      <c r="B6801" s="13" t="s">
        <v>7245</v>
      </c>
      <c r="C6801" s="13" t="s">
        <v>63</v>
      </c>
      <c r="D6801" s="13" t="s">
        <v>7216</v>
      </c>
      <c r="E6801" s="13" t="s">
        <v>8</v>
      </c>
      <c r="F6801" t="s">
        <v>7246</v>
      </c>
      <c r="G6801" s="13" t="str">
        <f xml:space="preserve"> IF( RIGHT(雅俗通字典[[#This Row],[聲調]],1)&lt;&gt;"入", "舒聲", "促聲")</f>
        <v>舒聲</v>
      </c>
      <c r="H6801" t="str">
        <f xml:space="preserve"> INDEX(聲母對照資料表[], MATCH(雅俗通字典[[#This Row],[切音]], 聲母對照資料表[十五音], 0), 2)</f>
        <v>z</v>
      </c>
      <c r="I6801" t="str">
        <f xml:space="preserve"> INDEX(韻母對照資料表[], MATCH(雅俗通字典[[#This Row],[字韻]] &amp; LEFT(雅俗通字典[[#This Row],[舒促聲]],1), 韻母對照資料表[十五音識別碼], 0), 2)</f>
        <v>in</v>
      </c>
      <c r="J6801">
        <f xml:space="preserve"> MATCH(雅俗通字典[[#This Row],[聲調]], 雅俗通聲調, 0)</f>
        <v>1</v>
      </c>
      <c r="K6801" t="str">
        <f xml:space="preserve"> _xlfn.CONCAT(雅俗通字典[[#This Row],[聲]:[調]])</f>
        <v>zin1</v>
      </c>
      <c r="L6801" t="str">
        <f xml:space="preserve"> 雅俗通字典[[#This Row],[字韻]] &amp; 雅俗通字典[[#This Row],[聲調]] &amp; "聲" &amp; 雅俗通字典[[#This Row],[切音]]</f>
        <v>巾上平聲曾</v>
      </c>
      <c r="M6801" t="str">
        <f xml:space="preserve"> 雅俗通字典[[#This Row],[字韻]] &amp; TEXT(雅俗通字典[[#This Row],[調]], "[DBNum1]") &amp; 雅俗通字典[[#This Row],[切音]]</f>
        <v>巾一曾</v>
      </c>
    </row>
    <row r="6802" spans="1:13">
      <c r="A6802">
        <v>6801</v>
      </c>
      <c r="B6802" s="13" t="s">
        <v>7247</v>
      </c>
      <c r="C6802" s="13" t="s">
        <v>63</v>
      </c>
      <c r="D6802" s="13" t="s">
        <v>7216</v>
      </c>
      <c r="E6802" s="13" t="s">
        <v>8</v>
      </c>
      <c r="F6802" t="s">
        <v>7246</v>
      </c>
      <c r="G6802" s="13" t="str">
        <f xml:space="preserve"> IF( RIGHT(雅俗通字典[[#This Row],[聲調]],1)&lt;&gt;"入", "舒聲", "促聲")</f>
        <v>舒聲</v>
      </c>
      <c r="H6802" t="str">
        <f xml:space="preserve"> INDEX(聲母對照資料表[], MATCH(雅俗通字典[[#This Row],[切音]], 聲母對照資料表[十五音], 0), 2)</f>
        <v>z</v>
      </c>
      <c r="I6802" t="str">
        <f xml:space="preserve"> INDEX(韻母對照資料表[], MATCH(雅俗通字典[[#This Row],[字韻]] &amp; LEFT(雅俗通字典[[#This Row],[舒促聲]],1), 韻母對照資料表[十五音識別碼], 0), 2)</f>
        <v>in</v>
      </c>
      <c r="J6802">
        <f xml:space="preserve"> MATCH(雅俗通字典[[#This Row],[聲調]], 雅俗通聲調, 0)</f>
        <v>1</v>
      </c>
      <c r="K6802" t="str">
        <f xml:space="preserve"> _xlfn.CONCAT(雅俗通字典[[#This Row],[聲]:[調]])</f>
        <v>zin1</v>
      </c>
      <c r="L6802" t="str">
        <f xml:space="preserve"> 雅俗通字典[[#This Row],[字韻]] &amp; 雅俗通字典[[#This Row],[聲調]] &amp; "聲" &amp; 雅俗通字典[[#This Row],[切音]]</f>
        <v>巾上平聲曾</v>
      </c>
      <c r="M6802" t="str">
        <f xml:space="preserve"> 雅俗通字典[[#This Row],[字韻]] &amp; TEXT(雅俗通字典[[#This Row],[調]], "[DBNum1]") &amp; 雅俗通字典[[#This Row],[切音]]</f>
        <v>巾一曾</v>
      </c>
    </row>
    <row r="6803" spans="1:13">
      <c r="A6803">
        <v>6802</v>
      </c>
      <c r="B6803" s="13" t="s">
        <v>7248</v>
      </c>
      <c r="C6803" s="13" t="s">
        <v>63</v>
      </c>
      <c r="D6803" s="13" t="s">
        <v>7216</v>
      </c>
      <c r="E6803" s="13" t="s">
        <v>8</v>
      </c>
      <c r="F6803" t="s">
        <v>7246</v>
      </c>
      <c r="G6803" s="13" t="str">
        <f xml:space="preserve"> IF( RIGHT(雅俗通字典[[#This Row],[聲調]],1)&lt;&gt;"入", "舒聲", "促聲")</f>
        <v>舒聲</v>
      </c>
      <c r="H6803" t="str">
        <f xml:space="preserve"> INDEX(聲母對照資料表[], MATCH(雅俗通字典[[#This Row],[切音]], 聲母對照資料表[十五音], 0), 2)</f>
        <v>z</v>
      </c>
      <c r="I6803" t="str">
        <f xml:space="preserve"> INDEX(韻母對照資料表[], MATCH(雅俗通字典[[#This Row],[字韻]] &amp; LEFT(雅俗通字典[[#This Row],[舒促聲]],1), 韻母對照資料表[十五音識別碼], 0), 2)</f>
        <v>in</v>
      </c>
      <c r="J6803">
        <f xml:space="preserve"> MATCH(雅俗通字典[[#This Row],[聲調]], 雅俗通聲調, 0)</f>
        <v>1</v>
      </c>
      <c r="K6803" t="str">
        <f xml:space="preserve"> _xlfn.CONCAT(雅俗通字典[[#This Row],[聲]:[調]])</f>
        <v>zin1</v>
      </c>
      <c r="L6803" t="str">
        <f xml:space="preserve"> 雅俗通字典[[#This Row],[字韻]] &amp; 雅俗通字典[[#This Row],[聲調]] &amp; "聲" &amp; 雅俗通字典[[#This Row],[切音]]</f>
        <v>巾上平聲曾</v>
      </c>
      <c r="M6803" t="str">
        <f xml:space="preserve"> 雅俗通字典[[#This Row],[字韻]] &amp; TEXT(雅俗通字典[[#This Row],[調]], "[DBNum1]") &amp; 雅俗通字典[[#This Row],[切音]]</f>
        <v>巾一曾</v>
      </c>
    </row>
    <row r="6804" spans="1:13">
      <c r="A6804">
        <v>6803</v>
      </c>
      <c r="B6804" s="13" t="s">
        <v>7249</v>
      </c>
      <c r="C6804" s="13" t="s">
        <v>63</v>
      </c>
      <c r="D6804" s="13" t="s">
        <v>7216</v>
      </c>
      <c r="E6804" s="13" t="s">
        <v>8</v>
      </c>
      <c r="F6804" t="s">
        <v>7246</v>
      </c>
      <c r="G6804" s="13" t="str">
        <f xml:space="preserve"> IF( RIGHT(雅俗通字典[[#This Row],[聲調]],1)&lt;&gt;"入", "舒聲", "促聲")</f>
        <v>舒聲</v>
      </c>
      <c r="H6804" t="str">
        <f xml:space="preserve"> INDEX(聲母對照資料表[], MATCH(雅俗通字典[[#This Row],[切音]], 聲母對照資料表[十五音], 0), 2)</f>
        <v>z</v>
      </c>
      <c r="I6804" t="str">
        <f xml:space="preserve"> INDEX(韻母對照資料表[], MATCH(雅俗通字典[[#This Row],[字韻]] &amp; LEFT(雅俗通字典[[#This Row],[舒促聲]],1), 韻母對照資料表[十五音識別碼], 0), 2)</f>
        <v>in</v>
      </c>
      <c r="J6804">
        <f xml:space="preserve"> MATCH(雅俗通字典[[#This Row],[聲調]], 雅俗通聲調, 0)</f>
        <v>1</v>
      </c>
      <c r="K6804" t="str">
        <f xml:space="preserve"> _xlfn.CONCAT(雅俗通字典[[#This Row],[聲]:[調]])</f>
        <v>zin1</v>
      </c>
      <c r="L6804" t="str">
        <f xml:space="preserve"> 雅俗通字典[[#This Row],[字韻]] &amp; 雅俗通字典[[#This Row],[聲調]] &amp; "聲" &amp; 雅俗通字典[[#This Row],[切音]]</f>
        <v>巾上平聲曾</v>
      </c>
      <c r="M6804" t="str">
        <f xml:space="preserve"> 雅俗通字典[[#This Row],[字韻]] &amp; TEXT(雅俗通字典[[#This Row],[調]], "[DBNum1]") &amp; 雅俗通字典[[#This Row],[切音]]</f>
        <v>巾一曾</v>
      </c>
    </row>
    <row r="6805" spans="1:13">
      <c r="A6805">
        <v>6804</v>
      </c>
      <c r="B6805" s="13" t="s">
        <v>7250</v>
      </c>
      <c r="C6805" s="13" t="s">
        <v>63</v>
      </c>
      <c r="D6805" s="13" t="s">
        <v>7216</v>
      </c>
      <c r="E6805" s="13" t="s">
        <v>8</v>
      </c>
      <c r="F6805" t="s">
        <v>7246</v>
      </c>
      <c r="G6805" s="13" t="str">
        <f xml:space="preserve"> IF( RIGHT(雅俗通字典[[#This Row],[聲調]],1)&lt;&gt;"入", "舒聲", "促聲")</f>
        <v>舒聲</v>
      </c>
      <c r="H6805" t="str">
        <f xml:space="preserve"> INDEX(聲母對照資料表[], MATCH(雅俗通字典[[#This Row],[切音]], 聲母對照資料表[十五音], 0), 2)</f>
        <v>z</v>
      </c>
      <c r="I6805" t="str">
        <f xml:space="preserve"> INDEX(韻母對照資料表[], MATCH(雅俗通字典[[#This Row],[字韻]] &amp; LEFT(雅俗通字典[[#This Row],[舒促聲]],1), 韻母對照資料表[十五音識別碼], 0), 2)</f>
        <v>in</v>
      </c>
      <c r="J6805">
        <f xml:space="preserve"> MATCH(雅俗通字典[[#This Row],[聲調]], 雅俗通聲調, 0)</f>
        <v>1</v>
      </c>
      <c r="K6805" t="str">
        <f xml:space="preserve"> _xlfn.CONCAT(雅俗通字典[[#This Row],[聲]:[調]])</f>
        <v>zin1</v>
      </c>
      <c r="L6805" t="str">
        <f xml:space="preserve"> 雅俗通字典[[#This Row],[字韻]] &amp; 雅俗通字典[[#This Row],[聲調]] &amp; "聲" &amp; 雅俗通字典[[#This Row],[切音]]</f>
        <v>巾上平聲曾</v>
      </c>
      <c r="M6805" t="str">
        <f xml:space="preserve"> 雅俗通字典[[#This Row],[字韻]] &amp; TEXT(雅俗通字典[[#This Row],[調]], "[DBNum1]") &amp; 雅俗通字典[[#This Row],[切音]]</f>
        <v>巾一曾</v>
      </c>
    </row>
    <row r="6806" spans="1:13">
      <c r="A6806">
        <v>6805</v>
      </c>
      <c r="B6806" s="13" t="s">
        <v>7251</v>
      </c>
      <c r="C6806" s="13" t="s">
        <v>63</v>
      </c>
      <c r="D6806" s="13" t="s">
        <v>7216</v>
      </c>
      <c r="E6806" s="13" t="s">
        <v>8</v>
      </c>
      <c r="F6806" t="s">
        <v>7246</v>
      </c>
      <c r="G6806" s="13" t="str">
        <f xml:space="preserve"> IF( RIGHT(雅俗通字典[[#This Row],[聲調]],1)&lt;&gt;"入", "舒聲", "促聲")</f>
        <v>舒聲</v>
      </c>
      <c r="H6806" t="str">
        <f xml:space="preserve"> INDEX(聲母對照資料表[], MATCH(雅俗通字典[[#This Row],[切音]], 聲母對照資料表[十五音], 0), 2)</f>
        <v>z</v>
      </c>
      <c r="I6806" t="str">
        <f xml:space="preserve"> INDEX(韻母對照資料表[], MATCH(雅俗通字典[[#This Row],[字韻]] &amp; LEFT(雅俗通字典[[#This Row],[舒促聲]],1), 韻母對照資料表[十五音識別碼], 0), 2)</f>
        <v>in</v>
      </c>
      <c r="J6806">
        <f xml:space="preserve"> MATCH(雅俗通字典[[#This Row],[聲調]], 雅俗通聲調, 0)</f>
        <v>1</v>
      </c>
      <c r="K6806" t="str">
        <f xml:space="preserve"> _xlfn.CONCAT(雅俗通字典[[#This Row],[聲]:[調]])</f>
        <v>zin1</v>
      </c>
      <c r="L6806" t="str">
        <f xml:space="preserve"> 雅俗通字典[[#This Row],[字韻]] &amp; 雅俗通字典[[#This Row],[聲調]] &amp; "聲" &amp; 雅俗通字典[[#This Row],[切音]]</f>
        <v>巾上平聲曾</v>
      </c>
      <c r="M6806" t="str">
        <f xml:space="preserve"> 雅俗通字典[[#This Row],[字韻]] &amp; TEXT(雅俗通字典[[#This Row],[調]], "[DBNum1]") &amp; 雅俗通字典[[#This Row],[切音]]</f>
        <v>巾一曾</v>
      </c>
    </row>
    <row r="6807" spans="1:13">
      <c r="A6807">
        <v>6806</v>
      </c>
      <c r="B6807" s="13" t="s">
        <v>7252</v>
      </c>
      <c r="C6807" s="13" t="s">
        <v>63</v>
      </c>
      <c r="D6807" s="13" t="s">
        <v>7216</v>
      </c>
      <c r="E6807" s="13" t="s">
        <v>8</v>
      </c>
      <c r="F6807" t="s">
        <v>7246</v>
      </c>
      <c r="G6807" s="13" t="str">
        <f xml:space="preserve"> IF( RIGHT(雅俗通字典[[#This Row],[聲調]],1)&lt;&gt;"入", "舒聲", "促聲")</f>
        <v>舒聲</v>
      </c>
      <c r="H6807" t="str">
        <f xml:space="preserve"> INDEX(聲母對照資料表[], MATCH(雅俗通字典[[#This Row],[切音]], 聲母對照資料表[十五音], 0), 2)</f>
        <v>z</v>
      </c>
      <c r="I6807" t="str">
        <f xml:space="preserve"> INDEX(韻母對照資料表[], MATCH(雅俗通字典[[#This Row],[字韻]] &amp; LEFT(雅俗通字典[[#This Row],[舒促聲]],1), 韻母對照資料表[十五音識別碼], 0), 2)</f>
        <v>in</v>
      </c>
      <c r="J6807">
        <f xml:space="preserve"> MATCH(雅俗通字典[[#This Row],[聲調]], 雅俗通聲調, 0)</f>
        <v>1</v>
      </c>
      <c r="K6807" t="str">
        <f xml:space="preserve"> _xlfn.CONCAT(雅俗通字典[[#This Row],[聲]:[調]])</f>
        <v>zin1</v>
      </c>
      <c r="L6807" t="str">
        <f xml:space="preserve"> 雅俗通字典[[#This Row],[字韻]] &amp; 雅俗通字典[[#This Row],[聲調]] &amp; "聲" &amp; 雅俗通字典[[#This Row],[切音]]</f>
        <v>巾上平聲曾</v>
      </c>
      <c r="M6807" t="str">
        <f xml:space="preserve"> 雅俗通字典[[#This Row],[字韻]] &amp; TEXT(雅俗通字典[[#This Row],[調]], "[DBNum1]") &amp; 雅俗通字典[[#This Row],[切音]]</f>
        <v>巾一曾</v>
      </c>
    </row>
    <row r="6808" spans="1:13">
      <c r="A6808">
        <v>6807</v>
      </c>
      <c r="B6808" s="13" t="s">
        <v>7253</v>
      </c>
      <c r="C6808" s="13" t="s">
        <v>63</v>
      </c>
      <c r="D6808" s="13" t="s">
        <v>7216</v>
      </c>
      <c r="E6808" s="13" t="s">
        <v>8</v>
      </c>
      <c r="F6808" t="s">
        <v>7246</v>
      </c>
      <c r="G6808" s="13" t="str">
        <f xml:space="preserve"> IF( RIGHT(雅俗通字典[[#This Row],[聲調]],1)&lt;&gt;"入", "舒聲", "促聲")</f>
        <v>舒聲</v>
      </c>
      <c r="H6808" t="str">
        <f xml:space="preserve"> INDEX(聲母對照資料表[], MATCH(雅俗通字典[[#This Row],[切音]], 聲母對照資料表[十五音], 0), 2)</f>
        <v>z</v>
      </c>
      <c r="I6808" t="str">
        <f xml:space="preserve"> INDEX(韻母對照資料表[], MATCH(雅俗通字典[[#This Row],[字韻]] &amp; LEFT(雅俗通字典[[#This Row],[舒促聲]],1), 韻母對照資料表[十五音識別碼], 0), 2)</f>
        <v>in</v>
      </c>
      <c r="J6808">
        <f xml:space="preserve"> MATCH(雅俗通字典[[#This Row],[聲調]], 雅俗通聲調, 0)</f>
        <v>1</v>
      </c>
      <c r="K6808" t="str">
        <f xml:space="preserve"> _xlfn.CONCAT(雅俗通字典[[#This Row],[聲]:[調]])</f>
        <v>zin1</v>
      </c>
      <c r="L6808" t="str">
        <f xml:space="preserve"> 雅俗通字典[[#This Row],[字韻]] &amp; 雅俗通字典[[#This Row],[聲調]] &amp; "聲" &amp; 雅俗通字典[[#This Row],[切音]]</f>
        <v>巾上平聲曾</v>
      </c>
      <c r="M6808" t="str">
        <f xml:space="preserve"> 雅俗通字典[[#This Row],[字韻]] &amp; TEXT(雅俗通字典[[#This Row],[調]], "[DBNum1]") &amp; 雅俗通字典[[#This Row],[切音]]</f>
        <v>巾一曾</v>
      </c>
    </row>
    <row r="6809" spans="1:13">
      <c r="A6809">
        <v>6808</v>
      </c>
      <c r="B6809" s="13" t="s">
        <v>7254</v>
      </c>
      <c r="C6809" s="13" t="s">
        <v>63</v>
      </c>
      <c r="D6809" s="13" t="s">
        <v>7216</v>
      </c>
      <c r="E6809" s="13" t="s">
        <v>8</v>
      </c>
      <c r="F6809" t="s">
        <v>7246</v>
      </c>
      <c r="G6809" s="13" t="str">
        <f xml:space="preserve"> IF( RIGHT(雅俗通字典[[#This Row],[聲調]],1)&lt;&gt;"入", "舒聲", "促聲")</f>
        <v>舒聲</v>
      </c>
      <c r="H6809" t="str">
        <f xml:space="preserve"> INDEX(聲母對照資料表[], MATCH(雅俗通字典[[#This Row],[切音]], 聲母對照資料表[十五音], 0), 2)</f>
        <v>z</v>
      </c>
      <c r="I6809" t="str">
        <f xml:space="preserve"> INDEX(韻母對照資料表[], MATCH(雅俗通字典[[#This Row],[字韻]] &amp; LEFT(雅俗通字典[[#This Row],[舒促聲]],1), 韻母對照資料表[十五音識別碼], 0), 2)</f>
        <v>in</v>
      </c>
      <c r="J6809">
        <f xml:space="preserve"> MATCH(雅俗通字典[[#This Row],[聲調]], 雅俗通聲調, 0)</f>
        <v>1</v>
      </c>
      <c r="K6809" t="str">
        <f xml:space="preserve"> _xlfn.CONCAT(雅俗通字典[[#This Row],[聲]:[調]])</f>
        <v>zin1</v>
      </c>
      <c r="L6809" t="str">
        <f xml:space="preserve"> 雅俗通字典[[#This Row],[字韻]] &amp; 雅俗通字典[[#This Row],[聲調]] &amp; "聲" &amp; 雅俗通字典[[#This Row],[切音]]</f>
        <v>巾上平聲曾</v>
      </c>
      <c r="M6809" t="str">
        <f xml:space="preserve"> 雅俗通字典[[#This Row],[字韻]] &amp; TEXT(雅俗通字典[[#This Row],[調]], "[DBNum1]") &amp; 雅俗通字典[[#This Row],[切音]]</f>
        <v>巾一曾</v>
      </c>
    </row>
    <row r="6810" spans="1:13">
      <c r="A6810">
        <v>6809</v>
      </c>
      <c r="B6810" s="13" t="s">
        <v>7239</v>
      </c>
      <c r="C6810" s="13" t="s">
        <v>63</v>
      </c>
      <c r="D6810" s="13" t="s">
        <v>7216</v>
      </c>
      <c r="E6810" s="13" t="s">
        <v>8</v>
      </c>
      <c r="F6810" t="s">
        <v>7246</v>
      </c>
      <c r="G6810" s="13" t="str">
        <f xml:space="preserve"> IF( RIGHT(雅俗通字典[[#This Row],[聲調]],1)&lt;&gt;"入", "舒聲", "促聲")</f>
        <v>舒聲</v>
      </c>
      <c r="H6810" t="str">
        <f xml:space="preserve"> INDEX(聲母對照資料表[], MATCH(雅俗通字典[[#This Row],[切音]], 聲母對照資料表[十五音], 0), 2)</f>
        <v>z</v>
      </c>
      <c r="I6810" t="str">
        <f xml:space="preserve"> INDEX(韻母對照資料表[], MATCH(雅俗通字典[[#This Row],[字韻]] &amp; LEFT(雅俗通字典[[#This Row],[舒促聲]],1), 韻母對照資料表[十五音識別碼], 0), 2)</f>
        <v>in</v>
      </c>
      <c r="J6810">
        <f xml:space="preserve"> MATCH(雅俗通字典[[#This Row],[聲調]], 雅俗通聲調, 0)</f>
        <v>1</v>
      </c>
      <c r="K6810" t="str">
        <f xml:space="preserve"> _xlfn.CONCAT(雅俗通字典[[#This Row],[聲]:[調]])</f>
        <v>zin1</v>
      </c>
      <c r="L6810" t="str">
        <f xml:space="preserve"> 雅俗通字典[[#This Row],[字韻]] &amp; 雅俗通字典[[#This Row],[聲調]] &amp; "聲" &amp; 雅俗通字典[[#This Row],[切音]]</f>
        <v>巾上平聲曾</v>
      </c>
      <c r="M6810" t="str">
        <f xml:space="preserve"> 雅俗通字典[[#This Row],[字韻]] &amp; TEXT(雅俗通字典[[#This Row],[調]], "[DBNum1]") &amp; 雅俗通字典[[#This Row],[切音]]</f>
        <v>巾一曾</v>
      </c>
    </row>
    <row r="6811" spans="1:13">
      <c r="A6811">
        <v>6810</v>
      </c>
      <c r="B6811" s="13" t="s">
        <v>7255</v>
      </c>
      <c r="C6811" s="13" t="s">
        <v>63</v>
      </c>
      <c r="D6811" s="13" t="s">
        <v>7216</v>
      </c>
      <c r="E6811" s="13" t="s">
        <v>8</v>
      </c>
      <c r="F6811" t="s">
        <v>7246</v>
      </c>
      <c r="G6811" s="13" t="str">
        <f xml:space="preserve"> IF( RIGHT(雅俗通字典[[#This Row],[聲調]],1)&lt;&gt;"入", "舒聲", "促聲")</f>
        <v>舒聲</v>
      </c>
      <c r="H6811" t="str">
        <f xml:space="preserve"> INDEX(聲母對照資料表[], MATCH(雅俗通字典[[#This Row],[切音]], 聲母對照資料表[十五音], 0), 2)</f>
        <v>z</v>
      </c>
      <c r="I6811" t="str">
        <f xml:space="preserve"> INDEX(韻母對照資料表[], MATCH(雅俗通字典[[#This Row],[字韻]] &amp; LEFT(雅俗通字典[[#This Row],[舒促聲]],1), 韻母對照資料表[十五音識別碼], 0), 2)</f>
        <v>in</v>
      </c>
      <c r="J6811">
        <f xml:space="preserve"> MATCH(雅俗通字典[[#This Row],[聲調]], 雅俗通聲調, 0)</f>
        <v>1</v>
      </c>
      <c r="K6811" t="str">
        <f xml:space="preserve"> _xlfn.CONCAT(雅俗通字典[[#This Row],[聲]:[調]])</f>
        <v>zin1</v>
      </c>
      <c r="L6811" t="str">
        <f xml:space="preserve"> 雅俗通字典[[#This Row],[字韻]] &amp; 雅俗通字典[[#This Row],[聲調]] &amp; "聲" &amp; 雅俗通字典[[#This Row],[切音]]</f>
        <v>巾上平聲曾</v>
      </c>
      <c r="M6811" t="str">
        <f xml:space="preserve"> 雅俗通字典[[#This Row],[字韻]] &amp; TEXT(雅俗通字典[[#This Row],[調]], "[DBNum1]") &amp; 雅俗通字典[[#This Row],[切音]]</f>
        <v>巾一曾</v>
      </c>
    </row>
    <row r="6812" spans="1:13">
      <c r="A6812">
        <v>6811</v>
      </c>
      <c r="B6812" s="13" t="s">
        <v>793</v>
      </c>
      <c r="C6812" s="13" t="s">
        <v>63</v>
      </c>
      <c r="D6812" s="13" t="s">
        <v>7216</v>
      </c>
      <c r="E6812" s="13" t="s">
        <v>8</v>
      </c>
      <c r="F6812" t="s">
        <v>7246</v>
      </c>
      <c r="G6812" s="13" t="str">
        <f xml:space="preserve"> IF( RIGHT(雅俗通字典[[#This Row],[聲調]],1)&lt;&gt;"入", "舒聲", "促聲")</f>
        <v>舒聲</v>
      </c>
      <c r="H6812" t="str">
        <f xml:space="preserve"> INDEX(聲母對照資料表[], MATCH(雅俗通字典[[#This Row],[切音]], 聲母對照資料表[十五音], 0), 2)</f>
        <v>z</v>
      </c>
      <c r="I6812" t="str">
        <f xml:space="preserve"> INDEX(韻母對照資料表[], MATCH(雅俗通字典[[#This Row],[字韻]] &amp; LEFT(雅俗通字典[[#This Row],[舒促聲]],1), 韻母對照資料表[十五音識別碼], 0), 2)</f>
        <v>in</v>
      </c>
      <c r="J6812">
        <f xml:space="preserve"> MATCH(雅俗通字典[[#This Row],[聲調]], 雅俗通聲調, 0)</f>
        <v>1</v>
      </c>
      <c r="K6812" t="str">
        <f xml:space="preserve"> _xlfn.CONCAT(雅俗通字典[[#This Row],[聲]:[調]])</f>
        <v>zin1</v>
      </c>
      <c r="L6812" t="str">
        <f xml:space="preserve"> 雅俗通字典[[#This Row],[字韻]] &amp; 雅俗通字典[[#This Row],[聲調]] &amp; "聲" &amp; 雅俗通字典[[#This Row],[切音]]</f>
        <v>巾上平聲曾</v>
      </c>
      <c r="M6812" t="str">
        <f xml:space="preserve"> 雅俗通字典[[#This Row],[字韻]] &amp; TEXT(雅俗通字典[[#This Row],[調]], "[DBNum1]") &amp; 雅俗通字典[[#This Row],[切音]]</f>
        <v>巾一曾</v>
      </c>
    </row>
    <row r="6813" spans="1:13">
      <c r="A6813">
        <v>6812</v>
      </c>
      <c r="B6813" s="13" t="s">
        <v>7256</v>
      </c>
      <c r="C6813" s="13" t="s">
        <v>63</v>
      </c>
      <c r="D6813" s="13" t="s">
        <v>7216</v>
      </c>
      <c r="E6813" s="13" t="s">
        <v>8</v>
      </c>
      <c r="F6813" t="s">
        <v>7246</v>
      </c>
      <c r="G6813" s="13" t="str">
        <f xml:space="preserve"> IF( RIGHT(雅俗通字典[[#This Row],[聲調]],1)&lt;&gt;"入", "舒聲", "促聲")</f>
        <v>舒聲</v>
      </c>
      <c r="H6813" t="str">
        <f xml:space="preserve"> INDEX(聲母對照資料表[], MATCH(雅俗通字典[[#This Row],[切音]], 聲母對照資料表[十五音], 0), 2)</f>
        <v>z</v>
      </c>
      <c r="I6813" t="str">
        <f xml:space="preserve"> INDEX(韻母對照資料表[], MATCH(雅俗通字典[[#This Row],[字韻]] &amp; LEFT(雅俗通字典[[#This Row],[舒促聲]],1), 韻母對照資料表[十五音識別碼], 0), 2)</f>
        <v>in</v>
      </c>
      <c r="J6813">
        <f xml:space="preserve"> MATCH(雅俗通字典[[#This Row],[聲調]], 雅俗通聲調, 0)</f>
        <v>1</v>
      </c>
      <c r="K6813" t="str">
        <f xml:space="preserve"> _xlfn.CONCAT(雅俗通字典[[#This Row],[聲]:[調]])</f>
        <v>zin1</v>
      </c>
      <c r="L6813" t="str">
        <f xml:space="preserve"> 雅俗通字典[[#This Row],[字韻]] &amp; 雅俗通字典[[#This Row],[聲調]] &amp; "聲" &amp; 雅俗通字典[[#This Row],[切音]]</f>
        <v>巾上平聲曾</v>
      </c>
      <c r="M6813" t="str">
        <f xml:space="preserve"> 雅俗通字典[[#This Row],[字韻]] &amp; TEXT(雅俗通字典[[#This Row],[調]], "[DBNum1]") &amp; 雅俗通字典[[#This Row],[切音]]</f>
        <v>巾一曾</v>
      </c>
    </row>
    <row r="6814" spans="1:13">
      <c r="A6814">
        <v>6813</v>
      </c>
      <c r="B6814" s="13" t="s">
        <v>7257</v>
      </c>
      <c r="C6814" s="13" t="s">
        <v>80</v>
      </c>
      <c r="D6814" s="13" t="s">
        <v>7216</v>
      </c>
      <c r="E6814" s="13" t="s">
        <v>8</v>
      </c>
      <c r="F6814" t="s">
        <v>7258</v>
      </c>
      <c r="G6814" s="13" t="str">
        <f xml:space="preserve"> IF( RIGHT(雅俗通字典[[#This Row],[聲調]],1)&lt;&gt;"入", "舒聲", "促聲")</f>
        <v>舒聲</v>
      </c>
      <c r="H6814" t="str">
        <f xml:space="preserve"> INDEX(聲母對照資料表[], MATCH(雅俗通字典[[#This Row],[切音]], 聲母對照資料表[十五音], 0), 2)</f>
        <v>s</v>
      </c>
      <c r="I6814" t="str">
        <f xml:space="preserve"> INDEX(韻母對照資料表[], MATCH(雅俗通字典[[#This Row],[字韻]] &amp; LEFT(雅俗通字典[[#This Row],[舒促聲]],1), 韻母對照資料表[十五音識別碼], 0), 2)</f>
        <v>in</v>
      </c>
      <c r="J6814">
        <f xml:space="preserve"> MATCH(雅俗通字典[[#This Row],[聲調]], 雅俗通聲調, 0)</f>
        <v>1</v>
      </c>
      <c r="K6814" t="str">
        <f xml:space="preserve"> _xlfn.CONCAT(雅俗通字典[[#This Row],[聲]:[調]])</f>
        <v>sin1</v>
      </c>
      <c r="L6814" t="str">
        <f xml:space="preserve"> 雅俗通字典[[#This Row],[字韻]] &amp; 雅俗通字典[[#This Row],[聲調]] &amp; "聲" &amp; 雅俗通字典[[#This Row],[切音]]</f>
        <v>巾上平聲時</v>
      </c>
      <c r="M6814" t="str">
        <f xml:space="preserve"> 雅俗通字典[[#This Row],[字韻]] &amp; TEXT(雅俗通字典[[#This Row],[調]], "[DBNum1]") &amp; 雅俗通字典[[#This Row],[切音]]</f>
        <v>巾一時</v>
      </c>
    </row>
    <row r="6815" spans="1:13">
      <c r="A6815">
        <v>6814</v>
      </c>
      <c r="B6815" s="13" t="s">
        <v>7259</v>
      </c>
      <c r="C6815" s="13" t="s">
        <v>80</v>
      </c>
      <c r="D6815" s="13" t="s">
        <v>7216</v>
      </c>
      <c r="E6815" s="13" t="s">
        <v>8</v>
      </c>
      <c r="F6815" t="s">
        <v>7258</v>
      </c>
      <c r="G6815" s="13" t="str">
        <f xml:space="preserve"> IF( RIGHT(雅俗通字典[[#This Row],[聲調]],1)&lt;&gt;"入", "舒聲", "促聲")</f>
        <v>舒聲</v>
      </c>
      <c r="H6815" t="str">
        <f xml:space="preserve"> INDEX(聲母對照資料表[], MATCH(雅俗通字典[[#This Row],[切音]], 聲母對照資料表[十五音], 0), 2)</f>
        <v>s</v>
      </c>
      <c r="I6815" t="str">
        <f xml:space="preserve"> INDEX(韻母對照資料表[], MATCH(雅俗通字典[[#This Row],[字韻]] &amp; LEFT(雅俗通字典[[#This Row],[舒促聲]],1), 韻母對照資料表[十五音識別碼], 0), 2)</f>
        <v>in</v>
      </c>
      <c r="J6815">
        <f xml:space="preserve"> MATCH(雅俗通字典[[#This Row],[聲調]], 雅俗通聲調, 0)</f>
        <v>1</v>
      </c>
      <c r="K6815" t="str">
        <f xml:space="preserve"> _xlfn.CONCAT(雅俗通字典[[#This Row],[聲]:[調]])</f>
        <v>sin1</v>
      </c>
      <c r="L6815" t="str">
        <f xml:space="preserve"> 雅俗通字典[[#This Row],[字韻]] &amp; 雅俗通字典[[#This Row],[聲調]] &amp; "聲" &amp; 雅俗通字典[[#This Row],[切音]]</f>
        <v>巾上平聲時</v>
      </c>
      <c r="M6815" t="str">
        <f xml:space="preserve"> 雅俗通字典[[#This Row],[字韻]] &amp; TEXT(雅俗通字典[[#This Row],[調]], "[DBNum1]") &amp; 雅俗通字典[[#This Row],[切音]]</f>
        <v>巾一時</v>
      </c>
    </row>
    <row r="6816" spans="1:13">
      <c r="A6816">
        <v>6815</v>
      </c>
      <c r="B6816" s="13" t="s">
        <v>7260</v>
      </c>
      <c r="C6816" s="13" t="s">
        <v>80</v>
      </c>
      <c r="D6816" s="13" t="s">
        <v>7216</v>
      </c>
      <c r="E6816" s="13" t="s">
        <v>8</v>
      </c>
      <c r="F6816" t="s">
        <v>7258</v>
      </c>
      <c r="G6816" s="13" t="str">
        <f xml:space="preserve"> IF( RIGHT(雅俗通字典[[#This Row],[聲調]],1)&lt;&gt;"入", "舒聲", "促聲")</f>
        <v>舒聲</v>
      </c>
      <c r="H6816" t="str">
        <f xml:space="preserve"> INDEX(聲母對照資料表[], MATCH(雅俗通字典[[#This Row],[切音]], 聲母對照資料表[十五音], 0), 2)</f>
        <v>s</v>
      </c>
      <c r="I6816" t="str">
        <f xml:space="preserve"> INDEX(韻母對照資料表[], MATCH(雅俗通字典[[#This Row],[字韻]] &amp; LEFT(雅俗通字典[[#This Row],[舒促聲]],1), 韻母對照資料表[十五音識別碼], 0), 2)</f>
        <v>in</v>
      </c>
      <c r="J6816">
        <f xml:space="preserve"> MATCH(雅俗通字典[[#This Row],[聲調]], 雅俗通聲調, 0)</f>
        <v>1</v>
      </c>
      <c r="K6816" t="str">
        <f xml:space="preserve"> _xlfn.CONCAT(雅俗通字典[[#This Row],[聲]:[調]])</f>
        <v>sin1</v>
      </c>
      <c r="L6816" t="str">
        <f xml:space="preserve"> 雅俗通字典[[#This Row],[字韻]] &amp; 雅俗通字典[[#This Row],[聲調]] &amp; "聲" &amp; 雅俗通字典[[#This Row],[切音]]</f>
        <v>巾上平聲時</v>
      </c>
      <c r="M6816" t="str">
        <f xml:space="preserve"> 雅俗通字典[[#This Row],[字韻]] &amp; TEXT(雅俗通字典[[#This Row],[調]], "[DBNum1]") &amp; 雅俗通字典[[#This Row],[切音]]</f>
        <v>巾一時</v>
      </c>
    </row>
    <row r="6817" spans="1:13">
      <c r="A6817">
        <v>6816</v>
      </c>
      <c r="B6817" s="13" t="s">
        <v>7261</v>
      </c>
      <c r="C6817" s="13" t="s">
        <v>80</v>
      </c>
      <c r="D6817" s="13" t="s">
        <v>7216</v>
      </c>
      <c r="E6817" s="13" t="s">
        <v>8</v>
      </c>
      <c r="F6817" t="s">
        <v>7258</v>
      </c>
      <c r="G6817" s="13" t="str">
        <f xml:space="preserve"> IF( RIGHT(雅俗通字典[[#This Row],[聲調]],1)&lt;&gt;"入", "舒聲", "促聲")</f>
        <v>舒聲</v>
      </c>
      <c r="H6817" t="str">
        <f xml:space="preserve"> INDEX(聲母對照資料表[], MATCH(雅俗通字典[[#This Row],[切音]], 聲母對照資料表[十五音], 0), 2)</f>
        <v>s</v>
      </c>
      <c r="I6817" t="str">
        <f xml:space="preserve"> INDEX(韻母對照資料表[], MATCH(雅俗通字典[[#This Row],[字韻]] &amp; LEFT(雅俗通字典[[#This Row],[舒促聲]],1), 韻母對照資料表[十五音識別碼], 0), 2)</f>
        <v>in</v>
      </c>
      <c r="J6817">
        <f xml:space="preserve"> MATCH(雅俗通字典[[#This Row],[聲調]], 雅俗通聲調, 0)</f>
        <v>1</v>
      </c>
      <c r="K6817" t="str">
        <f xml:space="preserve"> _xlfn.CONCAT(雅俗通字典[[#This Row],[聲]:[調]])</f>
        <v>sin1</v>
      </c>
      <c r="L6817" t="str">
        <f xml:space="preserve"> 雅俗通字典[[#This Row],[字韻]] &amp; 雅俗通字典[[#This Row],[聲調]] &amp; "聲" &amp; 雅俗通字典[[#This Row],[切音]]</f>
        <v>巾上平聲時</v>
      </c>
      <c r="M6817" t="str">
        <f xml:space="preserve"> 雅俗通字典[[#This Row],[字韻]] &amp; TEXT(雅俗通字典[[#This Row],[調]], "[DBNum1]") &amp; 雅俗通字典[[#This Row],[切音]]</f>
        <v>巾一時</v>
      </c>
    </row>
    <row r="6818" spans="1:13">
      <c r="A6818">
        <v>6817</v>
      </c>
      <c r="B6818" s="13" t="s">
        <v>7262</v>
      </c>
      <c r="C6818" s="13" t="s">
        <v>80</v>
      </c>
      <c r="D6818" s="13" t="s">
        <v>7216</v>
      </c>
      <c r="E6818" s="13" t="s">
        <v>8</v>
      </c>
      <c r="F6818" t="s">
        <v>7258</v>
      </c>
      <c r="G6818" s="13" t="str">
        <f xml:space="preserve"> IF( RIGHT(雅俗通字典[[#This Row],[聲調]],1)&lt;&gt;"入", "舒聲", "促聲")</f>
        <v>舒聲</v>
      </c>
      <c r="H6818" t="str">
        <f xml:space="preserve"> INDEX(聲母對照資料表[], MATCH(雅俗通字典[[#This Row],[切音]], 聲母對照資料表[十五音], 0), 2)</f>
        <v>s</v>
      </c>
      <c r="I6818" t="str">
        <f xml:space="preserve"> INDEX(韻母對照資料表[], MATCH(雅俗通字典[[#This Row],[字韻]] &amp; LEFT(雅俗通字典[[#This Row],[舒促聲]],1), 韻母對照資料表[十五音識別碼], 0), 2)</f>
        <v>in</v>
      </c>
      <c r="J6818">
        <f xml:space="preserve"> MATCH(雅俗通字典[[#This Row],[聲調]], 雅俗通聲調, 0)</f>
        <v>1</v>
      </c>
      <c r="K6818" t="str">
        <f xml:space="preserve"> _xlfn.CONCAT(雅俗通字典[[#This Row],[聲]:[調]])</f>
        <v>sin1</v>
      </c>
      <c r="L6818" t="str">
        <f xml:space="preserve"> 雅俗通字典[[#This Row],[字韻]] &amp; 雅俗通字典[[#This Row],[聲調]] &amp; "聲" &amp; 雅俗通字典[[#This Row],[切音]]</f>
        <v>巾上平聲時</v>
      </c>
      <c r="M6818" t="str">
        <f xml:space="preserve"> 雅俗通字典[[#This Row],[字韻]] &amp; TEXT(雅俗通字典[[#This Row],[調]], "[DBNum1]") &amp; 雅俗通字典[[#This Row],[切音]]</f>
        <v>巾一時</v>
      </c>
    </row>
    <row r="6819" spans="1:13">
      <c r="A6819">
        <v>6818</v>
      </c>
      <c r="B6819" s="13" t="s">
        <v>7263</v>
      </c>
      <c r="C6819" s="13" t="s">
        <v>80</v>
      </c>
      <c r="D6819" s="13" t="s">
        <v>7216</v>
      </c>
      <c r="E6819" s="13" t="s">
        <v>8</v>
      </c>
      <c r="F6819" t="s">
        <v>7258</v>
      </c>
      <c r="G6819" s="13" t="str">
        <f xml:space="preserve"> IF( RIGHT(雅俗通字典[[#This Row],[聲調]],1)&lt;&gt;"入", "舒聲", "促聲")</f>
        <v>舒聲</v>
      </c>
      <c r="H6819" t="str">
        <f xml:space="preserve"> INDEX(聲母對照資料表[], MATCH(雅俗通字典[[#This Row],[切音]], 聲母對照資料表[十五音], 0), 2)</f>
        <v>s</v>
      </c>
      <c r="I6819" t="str">
        <f xml:space="preserve"> INDEX(韻母對照資料表[], MATCH(雅俗通字典[[#This Row],[字韻]] &amp; LEFT(雅俗通字典[[#This Row],[舒促聲]],1), 韻母對照資料表[十五音識別碼], 0), 2)</f>
        <v>in</v>
      </c>
      <c r="J6819">
        <f xml:space="preserve"> MATCH(雅俗通字典[[#This Row],[聲調]], 雅俗通聲調, 0)</f>
        <v>1</v>
      </c>
      <c r="K6819" t="str">
        <f xml:space="preserve"> _xlfn.CONCAT(雅俗通字典[[#This Row],[聲]:[調]])</f>
        <v>sin1</v>
      </c>
      <c r="L6819" t="str">
        <f xml:space="preserve"> 雅俗通字典[[#This Row],[字韻]] &amp; 雅俗通字典[[#This Row],[聲調]] &amp; "聲" &amp; 雅俗通字典[[#This Row],[切音]]</f>
        <v>巾上平聲時</v>
      </c>
      <c r="M6819" t="str">
        <f xml:space="preserve"> 雅俗通字典[[#This Row],[字韻]] &amp; TEXT(雅俗通字典[[#This Row],[調]], "[DBNum1]") &amp; 雅俗通字典[[#This Row],[切音]]</f>
        <v>巾一時</v>
      </c>
    </row>
    <row r="6820" spans="1:13">
      <c r="A6820">
        <v>6819</v>
      </c>
      <c r="B6820" s="13" t="s">
        <v>7264</v>
      </c>
      <c r="C6820" s="13" t="s">
        <v>80</v>
      </c>
      <c r="D6820" s="13" t="s">
        <v>7216</v>
      </c>
      <c r="E6820" s="13" t="s">
        <v>8</v>
      </c>
      <c r="F6820" t="s">
        <v>7258</v>
      </c>
      <c r="G6820" s="13" t="str">
        <f xml:space="preserve"> IF( RIGHT(雅俗通字典[[#This Row],[聲調]],1)&lt;&gt;"入", "舒聲", "促聲")</f>
        <v>舒聲</v>
      </c>
      <c r="H6820" t="str">
        <f xml:space="preserve"> INDEX(聲母對照資料表[], MATCH(雅俗通字典[[#This Row],[切音]], 聲母對照資料表[十五音], 0), 2)</f>
        <v>s</v>
      </c>
      <c r="I6820" t="str">
        <f xml:space="preserve"> INDEX(韻母對照資料表[], MATCH(雅俗通字典[[#This Row],[字韻]] &amp; LEFT(雅俗通字典[[#This Row],[舒促聲]],1), 韻母對照資料表[十五音識別碼], 0), 2)</f>
        <v>in</v>
      </c>
      <c r="J6820">
        <f xml:space="preserve"> MATCH(雅俗通字典[[#This Row],[聲調]], 雅俗通聲調, 0)</f>
        <v>1</v>
      </c>
      <c r="K6820" t="str">
        <f xml:space="preserve"> _xlfn.CONCAT(雅俗通字典[[#This Row],[聲]:[調]])</f>
        <v>sin1</v>
      </c>
      <c r="L6820" t="str">
        <f xml:space="preserve"> 雅俗通字典[[#This Row],[字韻]] &amp; 雅俗通字典[[#This Row],[聲調]] &amp; "聲" &amp; 雅俗通字典[[#This Row],[切音]]</f>
        <v>巾上平聲時</v>
      </c>
      <c r="M6820" t="str">
        <f xml:space="preserve"> 雅俗通字典[[#This Row],[字韻]] &amp; TEXT(雅俗通字典[[#This Row],[調]], "[DBNum1]") &amp; 雅俗通字典[[#This Row],[切音]]</f>
        <v>巾一時</v>
      </c>
    </row>
    <row r="6821" spans="1:13">
      <c r="A6821">
        <v>6820</v>
      </c>
      <c r="B6821" s="13" t="s">
        <v>7265</v>
      </c>
      <c r="C6821" s="13" t="s">
        <v>80</v>
      </c>
      <c r="D6821" s="13" t="s">
        <v>7216</v>
      </c>
      <c r="E6821" s="13" t="s">
        <v>8</v>
      </c>
      <c r="F6821" t="s">
        <v>7258</v>
      </c>
      <c r="G6821" s="13" t="str">
        <f xml:space="preserve"> IF( RIGHT(雅俗通字典[[#This Row],[聲調]],1)&lt;&gt;"入", "舒聲", "促聲")</f>
        <v>舒聲</v>
      </c>
      <c r="H6821" t="str">
        <f xml:space="preserve"> INDEX(聲母對照資料表[], MATCH(雅俗通字典[[#This Row],[切音]], 聲母對照資料表[十五音], 0), 2)</f>
        <v>s</v>
      </c>
      <c r="I6821" t="str">
        <f xml:space="preserve"> INDEX(韻母對照資料表[], MATCH(雅俗通字典[[#This Row],[字韻]] &amp; LEFT(雅俗通字典[[#This Row],[舒促聲]],1), 韻母對照資料表[十五音識別碼], 0), 2)</f>
        <v>in</v>
      </c>
      <c r="J6821">
        <f xml:space="preserve"> MATCH(雅俗通字典[[#This Row],[聲調]], 雅俗通聲調, 0)</f>
        <v>1</v>
      </c>
      <c r="K6821" t="str">
        <f xml:space="preserve"> _xlfn.CONCAT(雅俗通字典[[#This Row],[聲]:[調]])</f>
        <v>sin1</v>
      </c>
      <c r="L6821" t="str">
        <f xml:space="preserve"> 雅俗通字典[[#This Row],[字韻]] &amp; 雅俗通字典[[#This Row],[聲調]] &amp; "聲" &amp; 雅俗通字典[[#This Row],[切音]]</f>
        <v>巾上平聲時</v>
      </c>
      <c r="M6821" t="str">
        <f xml:space="preserve"> 雅俗通字典[[#This Row],[字韻]] &amp; TEXT(雅俗通字典[[#This Row],[調]], "[DBNum1]") &amp; 雅俗通字典[[#This Row],[切音]]</f>
        <v>巾一時</v>
      </c>
    </row>
    <row r="6822" spans="1:13">
      <c r="A6822">
        <v>6821</v>
      </c>
      <c r="B6822" s="13" t="s">
        <v>7266</v>
      </c>
      <c r="C6822" s="13" t="s">
        <v>80</v>
      </c>
      <c r="D6822" s="13" t="s">
        <v>7216</v>
      </c>
      <c r="E6822" s="13" t="s">
        <v>8</v>
      </c>
      <c r="F6822" t="s">
        <v>7258</v>
      </c>
      <c r="G6822" s="13" t="str">
        <f xml:space="preserve"> IF( RIGHT(雅俗通字典[[#This Row],[聲調]],1)&lt;&gt;"入", "舒聲", "促聲")</f>
        <v>舒聲</v>
      </c>
      <c r="H6822" t="str">
        <f xml:space="preserve"> INDEX(聲母對照資料表[], MATCH(雅俗通字典[[#This Row],[切音]], 聲母對照資料表[十五音], 0), 2)</f>
        <v>s</v>
      </c>
      <c r="I6822" t="str">
        <f xml:space="preserve"> INDEX(韻母對照資料表[], MATCH(雅俗通字典[[#This Row],[字韻]] &amp; LEFT(雅俗通字典[[#This Row],[舒促聲]],1), 韻母對照資料表[十五音識別碼], 0), 2)</f>
        <v>in</v>
      </c>
      <c r="J6822">
        <f xml:space="preserve"> MATCH(雅俗通字典[[#This Row],[聲調]], 雅俗通聲調, 0)</f>
        <v>1</v>
      </c>
      <c r="K6822" t="str">
        <f xml:space="preserve"> _xlfn.CONCAT(雅俗通字典[[#This Row],[聲]:[調]])</f>
        <v>sin1</v>
      </c>
      <c r="L6822" t="str">
        <f xml:space="preserve"> 雅俗通字典[[#This Row],[字韻]] &amp; 雅俗通字典[[#This Row],[聲調]] &amp; "聲" &amp; 雅俗通字典[[#This Row],[切音]]</f>
        <v>巾上平聲時</v>
      </c>
      <c r="M6822" t="str">
        <f xml:space="preserve"> 雅俗通字典[[#This Row],[字韻]] &amp; TEXT(雅俗通字典[[#This Row],[調]], "[DBNum1]") &amp; 雅俗通字典[[#This Row],[切音]]</f>
        <v>巾一時</v>
      </c>
    </row>
    <row r="6823" spans="1:13">
      <c r="A6823">
        <v>6822</v>
      </c>
      <c r="B6823" s="13" t="s">
        <v>7267</v>
      </c>
      <c r="C6823" s="13" t="s">
        <v>80</v>
      </c>
      <c r="D6823" s="13" t="s">
        <v>7216</v>
      </c>
      <c r="E6823" s="13" t="s">
        <v>8</v>
      </c>
      <c r="F6823" t="s">
        <v>7258</v>
      </c>
      <c r="G6823" s="13" t="str">
        <f xml:space="preserve"> IF( RIGHT(雅俗通字典[[#This Row],[聲調]],1)&lt;&gt;"入", "舒聲", "促聲")</f>
        <v>舒聲</v>
      </c>
      <c r="H6823" t="str">
        <f xml:space="preserve"> INDEX(聲母對照資料表[], MATCH(雅俗通字典[[#This Row],[切音]], 聲母對照資料表[十五音], 0), 2)</f>
        <v>s</v>
      </c>
      <c r="I6823" t="str">
        <f xml:space="preserve"> INDEX(韻母對照資料表[], MATCH(雅俗通字典[[#This Row],[字韻]] &amp; LEFT(雅俗通字典[[#This Row],[舒促聲]],1), 韻母對照資料表[十五音識別碼], 0), 2)</f>
        <v>in</v>
      </c>
      <c r="J6823">
        <f xml:space="preserve"> MATCH(雅俗通字典[[#This Row],[聲調]], 雅俗通聲調, 0)</f>
        <v>1</v>
      </c>
      <c r="K6823" t="str">
        <f xml:space="preserve"> _xlfn.CONCAT(雅俗通字典[[#This Row],[聲]:[調]])</f>
        <v>sin1</v>
      </c>
      <c r="L6823" t="str">
        <f xml:space="preserve"> 雅俗通字典[[#This Row],[字韻]] &amp; 雅俗通字典[[#This Row],[聲調]] &amp; "聲" &amp; 雅俗通字典[[#This Row],[切音]]</f>
        <v>巾上平聲時</v>
      </c>
      <c r="M6823" t="str">
        <f xml:space="preserve"> 雅俗通字典[[#This Row],[字韻]] &amp; TEXT(雅俗通字典[[#This Row],[調]], "[DBNum1]") &amp; 雅俗通字典[[#This Row],[切音]]</f>
        <v>巾一時</v>
      </c>
    </row>
    <row r="6824" spans="1:13">
      <c r="A6824">
        <v>6823</v>
      </c>
      <c r="B6824" s="13" t="s">
        <v>7268</v>
      </c>
      <c r="C6824" s="13" t="s">
        <v>80</v>
      </c>
      <c r="D6824" s="13" t="s">
        <v>7216</v>
      </c>
      <c r="E6824" s="13" t="s">
        <v>8</v>
      </c>
      <c r="F6824" t="s">
        <v>7258</v>
      </c>
      <c r="G6824" s="13" t="str">
        <f xml:space="preserve"> IF( RIGHT(雅俗通字典[[#This Row],[聲調]],1)&lt;&gt;"入", "舒聲", "促聲")</f>
        <v>舒聲</v>
      </c>
      <c r="H6824" t="str">
        <f xml:space="preserve"> INDEX(聲母對照資料表[], MATCH(雅俗通字典[[#This Row],[切音]], 聲母對照資料表[十五音], 0), 2)</f>
        <v>s</v>
      </c>
      <c r="I6824" t="str">
        <f xml:space="preserve"> INDEX(韻母對照資料表[], MATCH(雅俗通字典[[#This Row],[字韻]] &amp; LEFT(雅俗通字典[[#This Row],[舒促聲]],1), 韻母對照資料表[十五音識別碼], 0), 2)</f>
        <v>in</v>
      </c>
      <c r="J6824">
        <f xml:space="preserve"> MATCH(雅俗通字典[[#This Row],[聲調]], 雅俗通聲調, 0)</f>
        <v>1</v>
      </c>
      <c r="K6824" t="str">
        <f xml:space="preserve"> _xlfn.CONCAT(雅俗通字典[[#This Row],[聲]:[調]])</f>
        <v>sin1</v>
      </c>
      <c r="L6824" t="str">
        <f xml:space="preserve"> 雅俗通字典[[#This Row],[字韻]] &amp; 雅俗通字典[[#This Row],[聲調]] &amp; "聲" &amp; 雅俗通字典[[#This Row],[切音]]</f>
        <v>巾上平聲時</v>
      </c>
      <c r="M6824" t="str">
        <f xml:space="preserve"> 雅俗通字典[[#This Row],[字韻]] &amp; TEXT(雅俗通字典[[#This Row],[調]], "[DBNum1]") &amp; 雅俗通字典[[#This Row],[切音]]</f>
        <v>巾一時</v>
      </c>
    </row>
    <row r="6825" spans="1:13">
      <c r="A6825">
        <v>6824</v>
      </c>
      <c r="B6825" s="13" t="s">
        <v>7269</v>
      </c>
      <c r="C6825" s="13" t="s">
        <v>80</v>
      </c>
      <c r="D6825" s="13" t="s">
        <v>7216</v>
      </c>
      <c r="E6825" s="13" t="s">
        <v>8</v>
      </c>
      <c r="F6825" t="s">
        <v>7258</v>
      </c>
      <c r="G6825" s="13" t="str">
        <f xml:space="preserve"> IF( RIGHT(雅俗通字典[[#This Row],[聲調]],1)&lt;&gt;"入", "舒聲", "促聲")</f>
        <v>舒聲</v>
      </c>
      <c r="H6825" t="str">
        <f xml:space="preserve"> INDEX(聲母對照資料表[], MATCH(雅俗通字典[[#This Row],[切音]], 聲母對照資料表[十五音], 0), 2)</f>
        <v>s</v>
      </c>
      <c r="I6825" t="str">
        <f xml:space="preserve"> INDEX(韻母對照資料表[], MATCH(雅俗通字典[[#This Row],[字韻]] &amp; LEFT(雅俗通字典[[#This Row],[舒促聲]],1), 韻母對照資料表[十五音識別碼], 0), 2)</f>
        <v>in</v>
      </c>
      <c r="J6825">
        <f xml:space="preserve"> MATCH(雅俗通字典[[#This Row],[聲調]], 雅俗通聲調, 0)</f>
        <v>1</v>
      </c>
      <c r="K6825" t="str">
        <f xml:space="preserve"> _xlfn.CONCAT(雅俗通字典[[#This Row],[聲]:[調]])</f>
        <v>sin1</v>
      </c>
      <c r="L6825" t="str">
        <f xml:space="preserve"> 雅俗通字典[[#This Row],[字韻]] &amp; 雅俗通字典[[#This Row],[聲調]] &amp; "聲" &amp; 雅俗通字典[[#This Row],[切音]]</f>
        <v>巾上平聲時</v>
      </c>
      <c r="M6825" t="str">
        <f xml:space="preserve"> 雅俗通字典[[#This Row],[字韻]] &amp; TEXT(雅俗通字典[[#This Row],[調]], "[DBNum1]") &amp; 雅俗通字典[[#This Row],[切音]]</f>
        <v>巾一時</v>
      </c>
    </row>
    <row r="6826" spans="1:13">
      <c r="A6826">
        <v>6825</v>
      </c>
      <c r="B6826" s="13" t="s">
        <v>7270</v>
      </c>
      <c r="C6826" s="13" t="s">
        <v>80</v>
      </c>
      <c r="D6826" s="13" t="s">
        <v>7216</v>
      </c>
      <c r="E6826" s="13" t="s">
        <v>8</v>
      </c>
      <c r="F6826" t="s">
        <v>7258</v>
      </c>
      <c r="G6826" s="13" t="str">
        <f xml:space="preserve"> IF( RIGHT(雅俗通字典[[#This Row],[聲調]],1)&lt;&gt;"入", "舒聲", "促聲")</f>
        <v>舒聲</v>
      </c>
      <c r="H6826" t="str">
        <f xml:space="preserve"> INDEX(聲母對照資料表[], MATCH(雅俗通字典[[#This Row],[切音]], 聲母對照資料表[十五音], 0), 2)</f>
        <v>s</v>
      </c>
      <c r="I6826" t="str">
        <f xml:space="preserve"> INDEX(韻母對照資料表[], MATCH(雅俗通字典[[#This Row],[字韻]] &amp; LEFT(雅俗通字典[[#This Row],[舒促聲]],1), 韻母對照資料表[十五音識別碼], 0), 2)</f>
        <v>in</v>
      </c>
      <c r="J6826">
        <f xml:space="preserve"> MATCH(雅俗通字典[[#This Row],[聲調]], 雅俗通聲調, 0)</f>
        <v>1</v>
      </c>
      <c r="K6826" t="str">
        <f xml:space="preserve"> _xlfn.CONCAT(雅俗通字典[[#This Row],[聲]:[調]])</f>
        <v>sin1</v>
      </c>
      <c r="L6826" t="str">
        <f xml:space="preserve"> 雅俗通字典[[#This Row],[字韻]] &amp; 雅俗通字典[[#This Row],[聲調]] &amp; "聲" &amp; 雅俗通字典[[#This Row],[切音]]</f>
        <v>巾上平聲時</v>
      </c>
      <c r="M6826" t="str">
        <f xml:space="preserve"> 雅俗通字典[[#This Row],[字韻]] &amp; TEXT(雅俗通字典[[#This Row],[調]], "[DBNum1]") &amp; 雅俗通字典[[#This Row],[切音]]</f>
        <v>巾一時</v>
      </c>
    </row>
    <row r="6827" spans="1:13">
      <c r="A6827">
        <v>6826</v>
      </c>
      <c r="B6827" s="13" t="s">
        <v>7271</v>
      </c>
      <c r="C6827" s="13" t="s">
        <v>80</v>
      </c>
      <c r="D6827" s="13" t="s">
        <v>7216</v>
      </c>
      <c r="E6827" s="13" t="s">
        <v>8</v>
      </c>
      <c r="F6827" t="s">
        <v>7258</v>
      </c>
      <c r="G6827" s="13" t="str">
        <f xml:space="preserve"> IF( RIGHT(雅俗通字典[[#This Row],[聲調]],1)&lt;&gt;"入", "舒聲", "促聲")</f>
        <v>舒聲</v>
      </c>
      <c r="H6827" t="str">
        <f xml:space="preserve"> INDEX(聲母對照資料表[], MATCH(雅俗通字典[[#This Row],[切音]], 聲母對照資料表[十五音], 0), 2)</f>
        <v>s</v>
      </c>
      <c r="I6827" t="str">
        <f xml:space="preserve"> INDEX(韻母對照資料表[], MATCH(雅俗通字典[[#This Row],[字韻]] &amp; LEFT(雅俗通字典[[#This Row],[舒促聲]],1), 韻母對照資料表[十五音識別碼], 0), 2)</f>
        <v>in</v>
      </c>
      <c r="J6827">
        <f xml:space="preserve"> MATCH(雅俗通字典[[#This Row],[聲調]], 雅俗通聲調, 0)</f>
        <v>1</v>
      </c>
      <c r="K6827" t="str">
        <f xml:space="preserve"> _xlfn.CONCAT(雅俗通字典[[#This Row],[聲]:[調]])</f>
        <v>sin1</v>
      </c>
      <c r="L6827" t="str">
        <f xml:space="preserve"> 雅俗通字典[[#This Row],[字韻]] &amp; 雅俗通字典[[#This Row],[聲調]] &amp; "聲" &amp; 雅俗通字典[[#This Row],[切音]]</f>
        <v>巾上平聲時</v>
      </c>
      <c r="M6827" t="str">
        <f xml:space="preserve"> 雅俗通字典[[#This Row],[字韻]] &amp; TEXT(雅俗通字典[[#This Row],[調]], "[DBNum1]") &amp; 雅俗通字典[[#This Row],[切音]]</f>
        <v>巾一時</v>
      </c>
    </row>
    <row r="6828" spans="1:13">
      <c r="A6828">
        <v>6827</v>
      </c>
      <c r="B6828" s="13" t="s">
        <v>7272</v>
      </c>
      <c r="C6828" s="13" t="s">
        <v>80</v>
      </c>
      <c r="D6828" s="13" t="s">
        <v>7216</v>
      </c>
      <c r="E6828" s="13" t="s">
        <v>8</v>
      </c>
      <c r="F6828" t="s">
        <v>7258</v>
      </c>
      <c r="G6828" s="13" t="str">
        <f xml:space="preserve"> IF( RIGHT(雅俗通字典[[#This Row],[聲調]],1)&lt;&gt;"入", "舒聲", "促聲")</f>
        <v>舒聲</v>
      </c>
      <c r="H6828" t="str">
        <f xml:space="preserve"> INDEX(聲母對照資料表[], MATCH(雅俗通字典[[#This Row],[切音]], 聲母對照資料表[十五音], 0), 2)</f>
        <v>s</v>
      </c>
      <c r="I6828" t="str">
        <f xml:space="preserve"> INDEX(韻母對照資料表[], MATCH(雅俗通字典[[#This Row],[字韻]] &amp; LEFT(雅俗通字典[[#This Row],[舒促聲]],1), 韻母對照資料表[十五音識別碼], 0), 2)</f>
        <v>in</v>
      </c>
      <c r="J6828">
        <f xml:space="preserve"> MATCH(雅俗通字典[[#This Row],[聲調]], 雅俗通聲調, 0)</f>
        <v>1</v>
      </c>
      <c r="K6828" t="str">
        <f xml:space="preserve"> _xlfn.CONCAT(雅俗通字典[[#This Row],[聲]:[調]])</f>
        <v>sin1</v>
      </c>
      <c r="L6828" t="str">
        <f xml:space="preserve"> 雅俗通字典[[#This Row],[字韻]] &amp; 雅俗通字典[[#This Row],[聲調]] &amp; "聲" &amp; 雅俗通字典[[#This Row],[切音]]</f>
        <v>巾上平聲時</v>
      </c>
      <c r="M6828" t="str">
        <f xml:space="preserve"> 雅俗通字典[[#This Row],[字韻]] &amp; TEXT(雅俗通字典[[#This Row],[調]], "[DBNum1]") &amp; 雅俗通字典[[#This Row],[切音]]</f>
        <v>巾一時</v>
      </c>
    </row>
    <row r="6829" spans="1:13">
      <c r="A6829">
        <v>6828</v>
      </c>
      <c r="B6829" s="13" t="s">
        <v>7273</v>
      </c>
      <c r="C6829" s="13" t="s">
        <v>80</v>
      </c>
      <c r="D6829" s="13" t="s">
        <v>7216</v>
      </c>
      <c r="E6829" s="13" t="s">
        <v>8</v>
      </c>
      <c r="F6829" t="s">
        <v>7258</v>
      </c>
      <c r="G6829" s="13" t="str">
        <f xml:space="preserve"> IF( RIGHT(雅俗通字典[[#This Row],[聲調]],1)&lt;&gt;"入", "舒聲", "促聲")</f>
        <v>舒聲</v>
      </c>
      <c r="H6829" t="str">
        <f xml:space="preserve"> INDEX(聲母對照資料表[], MATCH(雅俗通字典[[#This Row],[切音]], 聲母對照資料表[十五音], 0), 2)</f>
        <v>s</v>
      </c>
      <c r="I6829" t="str">
        <f xml:space="preserve"> INDEX(韻母對照資料表[], MATCH(雅俗通字典[[#This Row],[字韻]] &amp; LEFT(雅俗通字典[[#This Row],[舒促聲]],1), 韻母對照資料表[十五音識別碼], 0), 2)</f>
        <v>in</v>
      </c>
      <c r="J6829">
        <f xml:space="preserve"> MATCH(雅俗通字典[[#This Row],[聲調]], 雅俗通聲調, 0)</f>
        <v>1</v>
      </c>
      <c r="K6829" t="str">
        <f xml:space="preserve"> _xlfn.CONCAT(雅俗通字典[[#This Row],[聲]:[調]])</f>
        <v>sin1</v>
      </c>
      <c r="L6829" t="str">
        <f xml:space="preserve"> 雅俗通字典[[#This Row],[字韻]] &amp; 雅俗通字典[[#This Row],[聲調]] &amp; "聲" &amp; 雅俗通字典[[#This Row],[切音]]</f>
        <v>巾上平聲時</v>
      </c>
      <c r="M6829" t="str">
        <f xml:space="preserve"> 雅俗通字典[[#This Row],[字韻]] &amp; TEXT(雅俗通字典[[#This Row],[調]], "[DBNum1]") &amp; 雅俗通字典[[#This Row],[切音]]</f>
        <v>巾一時</v>
      </c>
    </row>
    <row r="6830" spans="1:13">
      <c r="A6830">
        <v>6829</v>
      </c>
      <c r="B6830" s="13" t="s">
        <v>7274</v>
      </c>
      <c r="C6830" s="13" t="s">
        <v>80</v>
      </c>
      <c r="D6830" s="13" t="s">
        <v>7216</v>
      </c>
      <c r="E6830" s="13" t="s">
        <v>8</v>
      </c>
      <c r="F6830" t="s">
        <v>7258</v>
      </c>
      <c r="G6830" s="13" t="str">
        <f xml:space="preserve"> IF( RIGHT(雅俗通字典[[#This Row],[聲調]],1)&lt;&gt;"入", "舒聲", "促聲")</f>
        <v>舒聲</v>
      </c>
      <c r="H6830" t="str">
        <f xml:space="preserve"> INDEX(聲母對照資料表[], MATCH(雅俗通字典[[#This Row],[切音]], 聲母對照資料表[十五音], 0), 2)</f>
        <v>s</v>
      </c>
      <c r="I6830" t="str">
        <f xml:space="preserve"> INDEX(韻母對照資料表[], MATCH(雅俗通字典[[#This Row],[字韻]] &amp; LEFT(雅俗通字典[[#This Row],[舒促聲]],1), 韻母對照資料表[十五音識別碼], 0), 2)</f>
        <v>in</v>
      </c>
      <c r="J6830">
        <f xml:space="preserve"> MATCH(雅俗通字典[[#This Row],[聲調]], 雅俗通聲調, 0)</f>
        <v>1</v>
      </c>
      <c r="K6830" t="str">
        <f xml:space="preserve"> _xlfn.CONCAT(雅俗通字典[[#This Row],[聲]:[調]])</f>
        <v>sin1</v>
      </c>
      <c r="L6830" t="str">
        <f xml:space="preserve"> 雅俗通字典[[#This Row],[字韻]] &amp; 雅俗通字典[[#This Row],[聲調]] &amp; "聲" &amp; 雅俗通字典[[#This Row],[切音]]</f>
        <v>巾上平聲時</v>
      </c>
      <c r="M6830" t="str">
        <f xml:space="preserve"> 雅俗通字典[[#This Row],[字韻]] &amp; TEXT(雅俗通字典[[#This Row],[調]], "[DBNum1]") &amp; 雅俗通字典[[#This Row],[切音]]</f>
        <v>巾一時</v>
      </c>
    </row>
    <row r="6831" spans="1:13">
      <c r="A6831">
        <v>6830</v>
      </c>
      <c r="B6831" s="13" t="s">
        <v>7275</v>
      </c>
      <c r="C6831" s="13" t="s">
        <v>80</v>
      </c>
      <c r="D6831" s="13" t="s">
        <v>7216</v>
      </c>
      <c r="E6831" s="13" t="s">
        <v>8</v>
      </c>
      <c r="F6831" t="s">
        <v>7258</v>
      </c>
      <c r="G6831" s="13" t="str">
        <f xml:space="preserve"> IF( RIGHT(雅俗通字典[[#This Row],[聲調]],1)&lt;&gt;"入", "舒聲", "促聲")</f>
        <v>舒聲</v>
      </c>
      <c r="H6831" t="str">
        <f xml:space="preserve"> INDEX(聲母對照資料表[], MATCH(雅俗通字典[[#This Row],[切音]], 聲母對照資料表[十五音], 0), 2)</f>
        <v>s</v>
      </c>
      <c r="I6831" t="str">
        <f xml:space="preserve"> INDEX(韻母對照資料表[], MATCH(雅俗通字典[[#This Row],[字韻]] &amp; LEFT(雅俗通字典[[#This Row],[舒促聲]],1), 韻母對照資料表[十五音識別碼], 0), 2)</f>
        <v>in</v>
      </c>
      <c r="J6831">
        <f xml:space="preserve"> MATCH(雅俗通字典[[#This Row],[聲調]], 雅俗通聲調, 0)</f>
        <v>1</v>
      </c>
      <c r="K6831" t="str">
        <f xml:space="preserve"> _xlfn.CONCAT(雅俗通字典[[#This Row],[聲]:[調]])</f>
        <v>sin1</v>
      </c>
      <c r="L6831" t="str">
        <f xml:space="preserve"> 雅俗通字典[[#This Row],[字韻]] &amp; 雅俗通字典[[#This Row],[聲調]] &amp; "聲" &amp; 雅俗通字典[[#This Row],[切音]]</f>
        <v>巾上平聲時</v>
      </c>
      <c r="M6831" t="str">
        <f xml:space="preserve"> 雅俗通字典[[#This Row],[字韻]] &amp; TEXT(雅俗通字典[[#This Row],[調]], "[DBNum1]") &amp; 雅俗通字典[[#This Row],[切音]]</f>
        <v>巾一時</v>
      </c>
    </row>
    <row r="6832" spans="1:13">
      <c r="A6832">
        <v>6831</v>
      </c>
      <c r="B6832" s="13" t="s">
        <v>7276</v>
      </c>
      <c r="C6832" s="13" t="s">
        <v>88</v>
      </c>
      <c r="D6832" s="13" t="s">
        <v>7216</v>
      </c>
      <c r="E6832" s="13" t="s">
        <v>8</v>
      </c>
      <c r="F6832" t="s">
        <v>7277</v>
      </c>
      <c r="G6832" s="13" t="str">
        <f xml:space="preserve"> IF( RIGHT(雅俗通字典[[#This Row],[聲調]],1)&lt;&gt;"入", "舒聲", "促聲")</f>
        <v>舒聲</v>
      </c>
      <c r="H6832" t="str">
        <f xml:space="preserve"> INDEX(聲母對照資料表[], MATCH(雅俗通字典[[#This Row],[切音]], 聲母對照資料表[十五音], 0), 2)</f>
        <v>q</v>
      </c>
      <c r="I6832" t="str">
        <f xml:space="preserve"> INDEX(韻母對照資料表[], MATCH(雅俗通字典[[#This Row],[字韻]] &amp; LEFT(雅俗通字典[[#This Row],[舒促聲]],1), 韻母對照資料表[十五音識別碼], 0), 2)</f>
        <v>in</v>
      </c>
      <c r="J6832">
        <f xml:space="preserve"> MATCH(雅俗通字典[[#This Row],[聲調]], 雅俗通聲調, 0)</f>
        <v>1</v>
      </c>
      <c r="K6832" t="str">
        <f xml:space="preserve"> _xlfn.CONCAT(雅俗通字典[[#This Row],[聲]:[調]])</f>
        <v>qin1</v>
      </c>
      <c r="L6832" t="str">
        <f xml:space="preserve"> 雅俗通字典[[#This Row],[字韻]] &amp; 雅俗通字典[[#This Row],[聲調]] &amp; "聲" &amp; 雅俗通字典[[#This Row],[切音]]</f>
        <v>巾上平聲英</v>
      </c>
      <c r="M6832" t="str">
        <f xml:space="preserve"> 雅俗通字典[[#This Row],[字韻]] &amp; TEXT(雅俗通字典[[#This Row],[調]], "[DBNum1]") &amp; 雅俗通字典[[#This Row],[切音]]</f>
        <v>巾一英</v>
      </c>
    </row>
    <row r="6833" spans="1:13">
      <c r="A6833">
        <v>6832</v>
      </c>
      <c r="B6833" s="13" t="s">
        <v>7278</v>
      </c>
      <c r="C6833" s="13" t="s">
        <v>88</v>
      </c>
      <c r="D6833" s="13" t="s">
        <v>7216</v>
      </c>
      <c r="E6833" s="13" t="s">
        <v>8</v>
      </c>
      <c r="F6833" t="s">
        <v>7277</v>
      </c>
      <c r="G6833" s="13" t="str">
        <f xml:space="preserve"> IF( RIGHT(雅俗通字典[[#This Row],[聲調]],1)&lt;&gt;"入", "舒聲", "促聲")</f>
        <v>舒聲</v>
      </c>
      <c r="H6833" t="str">
        <f xml:space="preserve"> INDEX(聲母對照資料表[], MATCH(雅俗通字典[[#This Row],[切音]], 聲母對照資料表[十五音], 0), 2)</f>
        <v>q</v>
      </c>
      <c r="I6833" t="str">
        <f xml:space="preserve"> INDEX(韻母對照資料表[], MATCH(雅俗通字典[[#This Row],[字韻]] &amp; LEFT(雅俗通字典[[#This Row],[舒促聲]],1), 韻母對照資料表[十五音識別碼], 0), 2)</f>
        <v>in</v>
      </c>
      <c r="J6833">
        <f xml:space="preserve"> MATCH(雅俗通字典[[#This Row],[聲調]], 雅俗通聲調, 0)</f>
        <v>1</v>
      </c>
      <c r="K6833" t="str">
        <f xml:space="preserve"> _xlfn.CONCAT(雅俗通字典[[#This Row],[聲]:[調]])</f>
        <v>qin1</v>
      </c>
      <c r="L6833" t="str">
        <f xml:space="preserve"> 雅俗通字典[[#This Row],[字韻]] &amp; 雅俗通字典[[#This Row],[聲調]] &amp; "聲" &amp; 雅俗通字典[[#This Row],[切音]]</f>
        <v>巾上平聲英</v>
      </c>
      <c r="M6833" t="str">
        <f xml:space="preserve"> 雅俗通字典[[#This Row],[字韻]] &amp; TEXT(雅俗通字典[[#This Row],[調]], "[DBNum1]") &amp; 雅俗通字典[[#This Row],[切音]]</f>
        <v>巾一英</v>
      </c>
    </row>
    <row r="6834" spans="1:13">
      <c r="A6834">
        <v>6833</v>
      </c>
      <c r="B6834" s="13" t="s">
        <v>790</v>
      </c>
      <c r="C6834" s="13" t="s">
        <v>88</v>
      </c>
      <c r="D6834" s="13" t="s">
        <v>7216</v>
      </c>
      <c r="E6834" s="13" t="s">
        <v>8</v>
      </c>
      <c r="F6834" t="s">
        <v>7277</v>
      </c>
      <c r="G6834" s="13" t="str">
        <f xml:space="preserve"> IF( RIGHT(雅俗通字典[[#This Row],[聲調]],1)&lt;&gt;"入", "舒聲", "促聲")</f>
        <v>舒聲</v>
      </c>
      <c r="H6834" t="str">
        <f xml:space="preserve"> INDEX(聲母對照資料表[], MATCH(雅俗通字典[[#This Row],[切音]], 聲母對照資料表[十五音], 0), 2)</f>
        <v>q</v>
      </c>
      <c r="I6834" t="str">
        <f xml:space="preserve"> INDEX(韻母對照資料表[], MATCH(雅俗通字典[[#This Row],[字韻]] &amp; LEFT(雅俗通字典[[#This Row],[舒促聲]],1), 韻母對照資料表[十五音識別碼], 0), 2)</f>
        <v>in</v>
      </c>
      <c r="J6834">
        <f xml:space="preserve"> MATCH(雅俗通字典[[#This Row],[聲調]], 雅俗通聲調, 0)</f>
        <v>1</v>
      </c>
      <c r="K6834" t="str">
        <f xml:space="preserve"> _xlfn.CONCAT(雅俗通字典[[#This Row],[聲]:[調]])</f>
        <v>qin1</v>
      </c>
      <c r="L6834" t="str">
        <f xml:space="preserve"> 雅俗通字典[[#This Row],[字韻]] &amp; 雅俗通字典[[#This Row],[聲調]] &amp; "聲" &amp; 雅俗通字典[[#This Row],[切音]]</f>
        <v>巾上平聲英</v>
      </c>
      <c r="M6834" t="str">
        <f xml:space="preserve"> 雅俗通字典[[#This Row],[字韻]] &amp; TEXT(雅俗通字典[[#This Row],[調]], "[DBNum1]") &amp; 雅俗通字典[[#This Row],[切音]]</f>
        <v>巾一英</v>
      </c>
    </row>
    <row r="6835" spans="1:13">
      <c r="A6835">
        <v>6834</v>
      </c>
      <c r="B6835" s="13" t="s">
        <v>791</v>
      </c>
      <c r="C6835" s="13" t="s">
        <v>88</v>
      </c>
      <c r="D6835" s="13" t="s">
        <v>7216</v>
      </c>
      <c r="E6835" s="13" t="s">
        <v>8</v>
      </c>
      <c r="F6835" t="s">
        <v>7277</v>
      </c>
      <c r="G6835" s="13" t="str">
        <f xml:space="preserve"> IF( RIGHT(雅俗通字典[[#This Row],[聲調]],1)&lt;&gt;"入", "舒聲", "促聲")</f>
        <v>舒聲</v>
      </c>
      <c r="H6835" t="str">
        <f xml:space="preserve"> INDEX(聲母對照資料表[], MATCH(雅俗通字典[[#This Row],[切音]], 聲母對照資料表[十五音], 0), 2)</f>
        <v>q</v>
      </c>
      <c r="I6835" t="str">
        <f xml:space="preserve"> INDEX(韻母對照資料表[], MATCH(雅俗通字典[[#This Row],[字韻]] &amp; LEFT(雅俗通字典[[#This Row],[舒促聲]],1), 韻母對照資料表[十五音識別碼], 0), 2)</f>
        <v>in</v>
      </c>
      <c r="J6835">
        <f xml:space="preserve"> MATCH(雅俗通字典[[#This Row],[聲調]], 雅俗通聲調, 0)</f>
        <v>1</v>
      </c>
      <c r="K6835" t="str">
        <f xml:space="preserve"> _xlfn.CONCAT(雅俗通字典[[#This Row],[聲]:[調]])</f>
        <v>qin1</v>
      </c>
      <c r="L6835" t="str">
        <f xml:space="preserve"> 雅俗通字典[[#This Row],[字韻]] &amp; 雅俗通字典[[#This Row],[聲調]] &amp; "聲" &amp; 雅俗通字典[[#This Row],[切音]]</f>
        <v>巾上平聲英</v>
      </c>
      <c r="M6835" t="str">
        <f xml:space="preserve"> 雅俗通字典[[#This Row],[字韻]] &amp; TEXT(雅俗通字典[[#This Row],[調]], "[DBNum1]") &amp; 雅俗通字典[[#This Row],[切音]]</f>
        <v>巾一英</v>
      </c>
    </row>
    <row r="6836" spans="1:13">
      <c r="A6836">
        <v>6835</v>
      </c>
      <c r="B6836" s="13" t="s">
        <v>7279</v>
      </c>
      <c r="C6836" s="13" t="s">
        <v>88</v>
      </c>
      <c r="D6836" s="13" t="s">
        <v>7216</v>
      </c>
      <c r="E6836" s="13" t="s">
        <v>8</v>
      </c>
      <c r="F6836" t="s">
        <v>7277</v>
      </c>
      <c r="G6836" s="13" t="str">
        <f xml:space="preserve"> IF( RIGHT(雅俗通字典[[#This Row],[聲調]],1)&lt;&gt;"入", "舒聲", "促聲")</f>
        <v>舒聲</v>
      </c>
      <c r="H6836" t="str">
        <f xml:space="preserve"> INDEX(聲母對照資料表[], MATCH(雅俗通字典[[#This Row],[切音]], 聲母對照資料表[十五音], 0), 2)</f>
        <v>q</v>
      </c>
      <c r="I6836" t="str">
        <f xml:space="preserve"> INDEX(韻母對照資料表[], MATCH(雅俗通字典[[#This Row],[字韻]] &amp; LEFT(雅俗通字典[[#This Row],[舒促聲]],1), 韻母對照資料表[十五音識別碼], 0), 2)</f>
        <v>in</v>
      </c>
      <c r="J6836">
        <f xml:space="preserve"> MATCH(雅俗通字典[[#This Row],[聲調]], 雅俗通聲調, 0)</f>
        <v>1</v>
      </c>
      <c r="K6836" t="str">
        <f xml:space="preserve"> _xlfn.CONCAT(雅俗通字典[[#This Row],[聲]:[調]])</f>
        <v>qin1</v>
      </c>
      <c r="L6836" t="str">
        <f xml:space="preserve"> 雅俗通字典[[#This Row],[字韻]] &amp; 雅俗通字典[[#This Row],[聲調]] &amp; "聲" &amp; 雅俗通字典[[#This Row],[切音]]</f>
        <v>巾上平聲英</v>
      </c>
      <c r="M6836" t="str">
        <f xml:space="preserve"> 雅俗通字典[[#This Row],[字韻]] &amp; TEXT(雅俗通字典[[#This Row],[調]], "[DBNum1]") &amp; 雅俗通字典[[#This Row],[切音]]</f>
        <v>巾一英</v>
      </c>
    </row>
    <row r="6837" spans="1:13">
      <c r="A6837">
        <v>6836</v>
      </c>
      <c r="B6837" s="13" t="s">
        <v>7280</v>
      </c>
      <c r="C6837" s="13" t="s">
        <v>88</v>
      </c>
      <c r="D6837" s="13" t="s">
        <v>7216</v>
      </c>
      <c r="E6837" s="13" t="s">
        <v>8</v>
      </c>
      <c r="F6837" t="s">
        <v>7277</v>
      </c>
      <c r="G6837" s="13" t="str">
        <f xml:space="preserve"> IF( RIGHT(雅俗通字典[[#This Row],[聲調]],1)&lt;&gt;"入", "舒聲", "促聲")</f>
        <v>舒聲</v>
      </c>
      <c r="H6837" t="str">
        <f xml:space="preserve"> INDEX(聲母對照資料表[], MATCH(雅俗通字典[[#This Row],[切音]], 聲母對照資料表[十五音], 0), 2)</f>
        <v>q</v>
      </c>
      <c r="I6837" t="str">
        <f xml:space="preserve"> INDEX(韻母對照資料表[], MATCH(雅俗通字典[[#This Row],[字韻]] &amp; LEFT(雅俗通字典[[#This Row],[舒促聲]],1), 韻母對照資料表[十五音識別碼], 0), 2)</f>
        <v>in</v>
      </c>
      <c r="J6837">
        <f xml:space="preserve"> MATCH(雅俗通字典[[#This Row],[聲調]], 雅俗通聲調, 0)</f>
        <v>1</v>
      </c>
      <c r="K6837" t="str">
        <f xml:space="preserve"> _xlfn.CONCAT(雅俗通字典[[#This Row],[聲]:[調]])</f>
        <v>qin1</v>
      </c>
      <c r="L6837" t="str">
        <f xml:space="preserve"> 雅俗通字典[[#This Row],[字韻]] &amp; 雅俗通字典[[#This Row],[聲調]] &amp; "聲" &amp; 雅俗通字典[[#This Row],[切音]]</f>
        <v>巾上平聲英</v>
      </c>
      <c r="M6837" t="str">
        <f xml:space="preserve"> 雅俗通字典[[#This Row],[字韻]] &amp; TEXT(雅俗通字典[[#This Row],[調]], "[DBNum1]") &amp; 雅俗通字典[[#This Row],[切音]]</f>
        <v>巾一英</v>
      </c>
    </row>
    <row r="6838" spans="1:13">
      <c r="A6838">
        <v>6837</v>
      </c>
      <c r="B6838" s="13" t="s">
        <v>7281</v>
      </c>
      <c r="C6838" s="13" t="s">
        <v>88</v>
      </c>
      <c r="D6838" s="13" t="s">
        <v>7216</v>
      </c>
      <c r="E6838" s="13" t="s">
        <v>8</v>
      </c>
      <c r="F6838" t="s">
        <v>7277</v>
      </c>
      <c r="G6838" s="13" t="str">
        <f xml:space="preserve"> IF( RIGHT(雅俗通字典[[#This Row],[聲調]],1)&lt;&gt;"入", "舒聲", "促聲")</f>
        <v>舒聲</v>
      </c>
      <c r="H6838" t="str">
        <f xml:space="preserve"> INDEX(聲母對照資料表[], MATCH(雅俗通字典[[#This Row],[切音]], 聲母對照資料表[十五音], 0), 2)</f>
        <v>q</v>
      </c>
      <c r="I6838" t="str">
        <f xml:space="preserve"> INDEX(韻母對照資料表[], MATCH(雅俗通字典[[#This Row],[字韻]] &amp; LEFT(雅俗通字典[[#This Row],[舒促聲]],1), 韻母對照資料表[十五音識別碼], 0), 2)</f>
        <v>in</v>
      </c>
      <c r="J6838">
        <f xml:space="preserve"> MATCH(雅俗通字典[[#This Row],[聲調]], 雅俗通聲調, 0)</f>
        <v>1</v>
      </c>
      <c r="K6838" t="str">
        <f xml:space="preserve"> _xlfn.CONCAT(雅俗通字典[[#This Row],[聲]:[調]])</f>
        <v>qin1</v>
      </c>
      <c r="L6838" t="str">
        <f xml:space="preserve"> 雅俗通字典[[#This Row],[字韻]] &amp; 雅俗通字典[[#This Row],[聲調]] &amp; "聲" &amp; 雅俗通字典[[#This Row],[切音]]</f>
        <v>巾上平聲英</v>
      </c>
      <c r="M6838" t="str">
        <f xml:space="preserve"> 雅俗通字典[[#This Row],[字韻]] &amp; TEXT(雅俗通字典[[#This Row],[調]], "[DBNum1]") &amp; 雅俗通字典[[#This Row],[切音]]</f>
        <v>巾一英</v>
      </c>
    </row>
    <row r="6839" spans="1:13">
      <c r="A6839">
        <v>6838</v>
      </c>
      <c r="B6839" s="13" t="s">
        <v>7282</v>
      </c>
      <c r="C6839" s="13" t="s">
        <v>88</v>
      </c>
      <c r="D6839" s="13" t="s">
        <v>7216</v>
      </c>
      <c r="E6839" s="13" t="s">
        <v>8</v>
      </c>
      <c r="F6839" t="s">
        <v>7277</v>
      </c>
      <c r="G6839" s="13" t="str">
        <f xml:space="preserve"> IF( RIGHT(雅俗通字典[[#This Row],[聲調]],1)&lt;&gt;"入", "舒聲", "促聲")</f>
        <v>舒聲</v>
      </c>
      <c r="H6839" t="str">
        <f xml:space="preserve"> INDEX(聲母對照資料表[], MATCH(雅俗通字典[[#This Row],[切音]], 聲母對照資料表[十五音], 0), 2)</f>
        <v>q</v>
      </c>
      <c r="I6839" t="str">
        <f xml:space="preserve"> INDEX(韻母對照資料表[], MATCH(雅俗通字典[[#This Row],[字韻]] &amp; LEFT(雅俗通字典[[#This Row],[舒促聲]],1), 韻母對照資料表[十五音識別碼], 0), 2)</f>
        <v>in</v>
      </c>
      <c r="J6839">
        <f xml:space="preserve"> MATCH(雅俗通字典[[#This Row],[聲調]], 雅俗通聲調, 0)</f>
        <v>1</v>
      </c>
      <c r="K6839" t="str">
        <f xml:space="preserve"> _xlfn.CONCAT(雅俗通字典[[#This Row],[聲]:[調]])</f>
        <v>qin1</v>
      </c>
      <c r="L6839" t="str">
        <f xml:space="preserve"> 雅俗通字典[[#This Row],[字韻]] &amp; 雅俗通字典[[#This Row],[聲調]] &amp; "聲" &amp; 雅俗通字典[[#This Row],[切音]]</f>
        <v>巾上平聲英</v>
      </c>
      <c r="M6839" t="str">
        <f xml:space="preserve"> 雅俗通字典[[#This Row],[字韻]] &amp; TEXT(雅俗通字典[[#This Row],[調]], "[DBNum1]") &amp; 雅俗通字典[[#This Row],[切音]]</f>
        <v>巾一英</v>
      </c>
    </row>
    <row r="6840" spans="1:13">
      <c r="A6840">
        <v>6839</v>
      </c>
      <c r="B6840" s="13" t="s">
        <v>7283</v>
      </c>
      <c r="C6840" s="13" t="s">
        <v>88</v>
      </c>
      <c r="D6840" s="13" t="s">
        <v>7216</v>
      </c>
      <c r="E6840" s="13" t="s">
        <v>8</v>
      </c>
      <c r="F6840" t="s">
        <v>7277</v>
      </c>
      <c r="G6840" s="13" t="str">
        <f xml:space="preserve"> IF( RIGHT(雅俗通字典[[#This Row],[聲調]],1)&lt;&gt;"入", "舒聲", "促聲")</f>
        <v>舒聲</v>
      </c>
      <c r="H6840" t="str">
        <f xml:space="preserve"> INDEX(聲母對照資料表[], MATCH(雅俗通字典[[#This Row],[切音]], 聲母對照資料表[十五音], 0), 2)</f>
        <v>q</v>
      </c>
      <c r="I6840" t="str">
        <f xml:space="preserve"> INDEX(韻母對照資料表[], MATCH(雅俗通字典[[#This Row],[字韻]] &amp; LEFT(雅俗通字典[[#This Row],[舒促聲]],1), 韻母對照資料表[十五音識別碼], 0), 2)</f>
        <v>in</v>
      </c>
      <c r="J6840">
        <f xml:space="preserve"> MATCH(雅俗通字典[[#This Row],[聲調]], 雅俗通聲調, 0)</f>
        <v>1</v>
      </c>
      <c r="K6840" t="str">
        <f xml:space="preserve"> _xlfn.CONCAT(雅俗通字典[[#This Row],[聲]:[調]])</f>
        <v>qin1</v>
      </c>
      <c r="L6840" t="str">
        <f xml:space="preserve"> 雅俗通字典[[#This Row],[字韻]] &amp; 雅俗通字典[[#This Row],[聲調]] &amp; "聲" &amp; 雅俗通字典[[#This Row],[切音]]</f>
        <v>巾上平聲英</v>
      </c>
      <c r="M6840" t="str">
        <f xml:space="preserve"> 雅俗通字典[[#This Row],[字韻]] &amp; TEXT(雅俗通字典[[#This Row],[調]], "[DBNum1]") &amp; 雅俗通字典[[#This Row],[切音]]</f>
        <v>巾一英</v>
      </c>
    </row>
    <row r="6841" spans="1:13">
      <c r="A6841">
        <v>6840</v>
      </c>
      <c r="B6841" s="13" t="s">
        <v>7284</v>
      </c>
      <c r="C6841" s="13" t="s">
        <v>88</v>
      </c>
      <c r="D6841" s="13" t="s">
        <v>7216</v>
      </c>
      <c r="E6841" s="13" t="s">
        <v>8</v>
      </c>
      <c r="F6841" t="s">
        <v>7277</v>
      </c>
      <c r="G6841" s="13" t="str">
        <f xml:space="preserve"> IF( RIGHT(雅俗通字典[[#This Row],[聲調]],1)&lt;&gt;"入", "舒聲", "促聲")</f>
        <v>舒聲</v>
      </c>
      <c r="H6841" t="str">
        <f xml:space="preserve"> INDEX(聲母對照資料表[], MATCH(雅俗通字典[[#This Row],[切音]], 聲母對照資料表[十五音], 0), 2)</f>
        <v>q</v>
      </c>
      <c r="I6841" t="str">
        <f xml:space="preserve"> INDEX(韻母對照資料表[], MATCH(雅俗通字典[[#This Row],[字韻]] &amp; LEFT(雅俗通字典[[#This Row],[舒促聲]],1), 韻母對照資料表[十五音識別碼], 0), 2)</f>
        <v>in</v>
      </c>
      <c r="J6841">
        <f xml:space="preserve"> MATCH(雅俗通字典[[#This Row],[聲調]], 雅俗通聲調, 0)</f>
        <v>1</v>
      </c>
      <c r="K6841" t="str">
        <f xml:space="preserve"> _xlfn.CONCAT(雅俗通字典[[#This Row],[聲]:[調]])</f>
        <v>qin1</v>
      </c>
      <c r="L6841" t="str">
        <f xml:space="preserve"> 雅俗通字典[[#This Row],[字韻]] &amp; 雅俗通字典[[#This Row],[聲調]] &amp; "聲" &amp; 雅俗通字典[[#This Row],[切音]]</f>
        <v>巾上平聲英</v>
      </c>
      <c r="M6841" t="str">
        <f xml:space="preserve"> 雅俗通字典[[#This Row],[字韻]] &amp; TEXT(雅俗通字典[[#This Row],[調]], "[DBNum1]") &amp; 雅俗通字典[[#This Row],[切音]]</f>
        <v>巾一英</v>
      </c>
    </row>
    <row r="6842" spans="1:13">
      <c r="A6842">
        <v>6841</v>
      </c>
      <c r="B6842" s="13" t="s">
        <v>7285</v>
      </c>
      <c r="C6842" s="13" t="s">
        <v>88</v>
      </c>
      <c r="D6842" s="13" t="s">
        <v>7216</v>
      </c>
      <c r="E6842" s="13" t="s">
        <v>8</v>
      </c>
      <c r="F6842" t="s">
        <v>7277</v>
      </c>
      <c r="G6842" s="13" t="str">
        <f xml:space="preserve"> IF( RIGHT(雅俗通字典[[#This Row],[聲調]],1)&lt;&gt;"入", "舒聲", "促聲")</f>
        <v>舒聲</v>
      </c>
      <c r="H6842" t="str">
        <f xml:space="preserve"> INDEX(聲母對照資料表[], MATCH(雅俗通字典[[#This Row],[切音]], 聲母對照資料表[十五音], 0), 2)</f>
        <v>q</v>
      </c>
      <c r="I6842" t="str">
        <f xml:space="preserve"> INDEX(韻母對照資料表[], MATCH(雅俗通字典[[#This Row],[字韻]] &amp; LEFT(雅俗通字典[[#This Row],[舒促聲]],1), 韻母對照資料表[十五音識別碼], 0), 2)</f>
        <v>in</v>
      </c>
      <c r="J6842">
        <f xml:space="preserve"> MATCH(雅俗通字典[[#This Row],[聲調]], 雅俗通聲調, 0)</f>
        <v>1</v>
      </c>
      <c r="K6842" t="str">
        <f xml:space="preserve"> _xlfn.CONCAT(雅俗通字典[[#This Row],[聲]:[調]])</f>
        <v>qin1</v>
      </c>
      <c r="L6842" t="str">
        <f xml:space="preserve"> 雅俗通字典[[#This Row],[字韻]] &amp; 雅俗通字典[[#This Row],[聲調]] &amp; "聲" &amp; 雅俗通字典[[#This Row],[切音]]</f>
        <v>巾上平聲英</v>
      </c>
      <c r="M6842" t="str">
        <f xml:space="preserve"> 雅俗通字典[[#This Row],[字韻]] &amp; TEXT(雅俗通字典[[#This Row],[調]], "[DBNum1]") &amp; 雅俗通字典[[#This Row],[切音]]</f>
        <v>巾一英</v>
      </c>
    </row>
    <row r="6843" spans="1:13">
      <c r="A6843">
        <v>6842</v>
      </c>
      <c r="B6843" s="13" t="s">
        <v>792</v>
      </c>
      <c r="C6843" s="13" t="s">
        <v>88</v>
      </c>
      <c r="D6843" s="13" t="s">
        <v>7216</v>
      </c>
      <c r="E6843" s="13" t="s">
        <v>8</v>
      </c>
      <c r="F6843" t="s">
        <v>7277</v>
      </c>
      <c r="G6843" s="13" t="str">
        <f xml:space="preserve"> IF( RIGHT(雅俗通字典[[#This Row],[聲調]],1)&lt;&gt;"入", "舒聲", "促聲")</f>
        <v>舒聲</v>
      </c>
      <c r="H6843" t="str">
        <f xml:space="preserve"> INDEX(聲母對照資料表[], MATCH(雅俗通字典[[#This Row],[切音]], 聲母對照資料表[十五音], 0), 2)</f>
        <v>q</v>
      </c>
      <c r="I6843" t="str">
        <f xml:space="preserve"> INDEX(韻母對照資料表[], MATCH(雅俗通字典[[#This Row],[字韻]] &amp; LEFT(雅俗通字典[[#This Row],[舒促聲]],1), 韻母對照資料表[十五音識別碼], 0), 2)</f>
        <v>in</v>
      </c>
      <c r="J6843">
        <f xml:space="preserve"> MATCH(雅俗通字典[[#This Row],[聲調]], 雅俗通聲調, 0)</f>
        <v>1</v>
      </c>
      <c r="K6843" t="str">
        <f xml:space="preserve"> _xlfn.CONCAT(雅俗通字典[[#This Row],[聲]:[調]])</f>
        <v>qin1</v>
      </c>
      <c r="L6843" t="str">
        <f xml:space="preserve"> 雅俗通字典[[#This Row],[字韻]] &amp; 雅俗通字典[[#This Row],[聲調]] &amp; "聲" &amp; 雅俗通字典[[#This Row],[切音]]</f>
        <v>巾上平聲英</v>
      </c>
      <c r="M6843" t="str">
        <f xml:space="preserve"> 雅俗通字典[[#This Row],[字韻]] &amp; TEXT(雅俗通字典[[#This Row],[調]], "[DBNum1]") &amp; 雅俗通字典[[#This Row],[切音]]</f>
        <v>巾一英</v>
      </c>
    </row>
    <row r="6844" spans="1:13">
      <c r="A6844">
        <v>6843</v>
      </c>
      <c r="B6844" s="13" t="s">
        <v>7286</v>
      </c>
      <c r="C6844" s="13" t="s">
        <v>101</v>
      </c>
      <c r="D6844" s="13" t="s">
        <v>7216</v>
      </c>
      <c r="E6844" s="13" t="s">
        <v>8</v>
      </c>
      <c r="F6844" t="s">
        <v>7287</v>
      </c>
      <c r="G6844" s="13" t="str">
        <f xml:space="preserve"> IF( RIGHT(雅俗通字典[[#This Row],[聲調]],1)&lt;&gt;"入", "舒聲", "促聲")</f>
        <v>舒聲</v>
      </c>
      <c r="H6844" t="str">
        <f xml:space="preserve"> INDEX(聲母對照資料表[], MATCH(雅俗通字典[[#This Row],[切音]], 聲母對照資料表[十五音], 0), 2)</f>
        <v>c</v>
      </c>
      <c r="I6844" t="str">
        <f xml:space="preserve"> INDEX(韻母對照資料表[], MATCH(雅俗通字典[[#This Row],[字韻]] &amp; LEFT(雅俗通字典[[#This Row],[舒促聲]],1), 韻母對照資料表[十五音識別碼], 0), 2)</f>
        <v>in</v>
      </c>
      <c r="J6844">
        <f xml:space="preserve"> MATCH(雅俗通字典[[#This Row],[聲調]], 雅俗通聲調, 0)</f>
        <v>1</v>
      </c>
      <c r="K6844" t="str">
        <f xml:space="preserve"> _xlfn.CONCAT(雅俗通字典[[#This Row],[聲]:[調]])</f>
        <v>cin1</v>
      </c>
      <c r="L6844" t="str">
        <f xml:space="preserve"> 雅俗通字典[[#This Row],[字韻]] &amp; 雅俗通字典[[#This Row],[聲調]] &amp; "聲" &amp; 雅俗通字典[[#This Row],[切音]]</f>
        <v>巾上平聲出</v>
      </c>
      <c r="M6844" t="str">
        <f xml:space="preserve"> 雅俗通字典[[#This Row],[字韻]] &amp; TEXT(雅俗通字典[[#This Row],[調]], "[DBNum1]") &amp; 雅俗通字典[[#This Row],[切音]]</f>
        <v>巾一出</v>
      </c>
    </row>
    <row r="6845" spans="1:13">
      <c r="A6845">
        <v>6844</v>
      </c>
      <c r="B6845" s="13" t="s">
        <v>7288</v>
      </c>
      <c r="C6845" s="13" t="s">
        <v>101</v>
      </c>
      <c r="D6845" s="13" t="s">
        <v>7216</v>
      </c>
      <c r="E6845" s="13" t="s">
        <v>8</v>
      </c>
      <c r="F6845" t="s">
        <v>7287</v>
      </c>
      <c r="G6845" s="13" t="str">
        <f xml:space="preserve"> IF( RIGHT(雅俗通字典[[#This Row],[聲調]],1)&lt;&gt;"入", "舒聲", "促聲")</f>
        <v>舒聲</v>
      </c>
      <c r="H6845" t="str">
        <f xml:space="preserve"> INDEX(聲母對照資料表[], MATCH(雅俗通字典[[#This Row],[切音]], 聲母對照資料表[十五音], 0), 2)</f>
        <v>c</v>
      </c>
      <c r="I6845" t="str">
        <f xml:space="preserve"> INDEX(韻母對照資料表[], MATCH(雅俗通字典[[#This Row],[字韻]] &amp; LEFT(雅俗通字典[[#This Row],[舒促聲]],1), 韻母對照資料表[十五音識別碼], 0), 2)</f>
        <v>in</v>
      </c>
      <c r="J6845">
        <f xml:space="preserve"> MATCH(雅俗通字典[[#This Row],[聲調]], 雅俗通聲調, 0)</f>
        <v>1</v>
      </c>
      <c r="K6845" t="str">
        <f xml:space="preserve"> _xlfn.CONCAT(雅俗通字典[[#This Row],[聲]:[調]])</f>
        <v>cin1</v>
      </c>
      <c r="L6845" t="str">
        <f xml:space="preserve"> 雅俗通字典[[#This Row],[字韻]] &amp; 雅俗通字典[[#This Row],[聲調]] &amp; "聲" &amp; 雅俗通字典[[#This Row],[切音]]</f>
        <v>巾上平聲出</v>
      </c>
      <c r="M6845" t="str">
        <f xml:space="preserve"> 雅俗通字典[[#This Row],[字韻]] &amp; TEXT(雅俗通字典[[#This Row],[調]], "[DBNum1]") &amp; 雅俗通字典[[#This Row],[切音]]</f>
        <v>巾一出</v>
      </c>
    </row>
    <row r="6846" spans="1:13">
      <c r="A6846">
        <v>6845</v>
      </c>
      <c r="B6846" s="13" t="s">
        <v>7289</v>
      </c>
      <c r="C6846" s="13" t="s">
        <v>101</v>
      </c>
      <c r="D6846" s="13" t="s">
        <v>7216</v>
      </c>
      <c r="E6846" s="13" t="s">
        <v>8</v>
      </c>
      <c r="F6846" t="s">
        <v>7287</v>
      </c>
      <c r="G6846" s="13" t="str">
        <f xml:space="preserve"> IF( RIGHT(雅俗通字典[[#This Row],[聲調]],1)&lt;&gt;"入", "舒聲", "促聲")</f>
        <v>舒聲</v>
      </c>
      <c r="H6846" t="str">
        <f xml:space="preserve"> INDEX(聲母對照資料表[], MATCH(雅俗通字典[[#This Row],[切音]], 聲母對照資料表[十五音], 0), 2)</f>
        <v>c</v>
      </c>
      <c r="I6846" t="str">
        <f xml:space="preserve"> INDEX(韻母對照資料表[], MATCH(雅俗通字典[[#This Row],[字韻]] &amp; LEFT(雅俗通字典[[#This Row],[舒促聲]],1), 韻母對照資料表[十五音識別碼], 0), 2)</f>
        <v>in</v>
      </c>
      <c r="J6846">
        <f xml:space="preserve"> MATCH(雅俗通字典[[#This Row],[聲調]], 雅俗通聲調, 0)</f>
        <v>1</v>
      </c>
      <c r="K6846" t="str">
        <f xml:space="preserve"> _xlfn.CONCAT(雅俗通字典[[#This Row],[聲]:[調]])</f>
        <v>cin1</v>
      </c>
      <c r="L6846" t="str">
        <f xml:space="preserve"> 雅俗通字典[[#This Row],[字韻]] &amp; 雅俗通字典[[#This Row],[聲調]] &amp; "聲" &amp; 雅俗通字典[[#This Row],[切音]]</f>
        <v>巾上平聲出</v>
      </c>
      <c r="M6846" t="str">
        <f xml:space="preserve"> 雅俗通字典[[#This Row],[字韻]] &amp; TEXT(雅俗通字典[[#This Row],[調]], "[DBNum1]") &amp; 雅俗通字典[[#This Row],[切音]]</f>
        <v>巾一出</v>
      </c>
    </row>
    <row r="6847" spans="1:13">
      <c r="A6847">
        <v>6846</v>
      </c>
      <c r="B6847" s="13" t="s">
        <v>3729</v>
      </c>
      <c r="C6847" s="13" t="s">
        <v>108</v>
      </c>
      <c r="D6847" s="13" t="s">
        <v>7216</v>
      </c>
      <c r="E6847" s="13" t="s">
        <v>8</v>
      </c>
      <c r="F6847" t="s">
        <v>7290</v>
      </c>
      <c r="G6847" s="13" t="str">
        <f xml:space="preserve"> IF( RIGHT(雅俗通字典[[#This Row],[聲調]],1)&lt;&gt;"入", "舒聲", "促聲")</f>
        <v>舒聲</v>
      </c>
      <c r="H6847" t="str">
        <f xml:space="preserve"> INDEX(聲母對照資料表[], MATCH(雅俗通字典[[#This Row],[切音]], 聲母對照資料表[十五音], 0), 2)</f>
        <v>h</v>
      </c>
      <c r="I6847" t="str">
        <f xml:space="preserve"> INDEX(韻母對照資料表[], MATCH(雅俗通字典[[#This Row],[字韻]] &amp; LEFT(雅俗通字典[[#This Row],[舒促聲]],1), 韻母對照資料表[十五音識別碼], 0), 2)</f>
        <v>in</v>
      </c>
      <c r="J6847">
        <f xml:space="preserve"> MATCH(雅俗通字典[[#This Row],[聲調]], 雅俗通聲調, 0)</f>
        <v>1</v>
      </c>
      <c r="K6847" t="str">
        <f xml:space="preserve"> _xlfn.CONCAT(雅俗通字典[[#This Row],[聲]:[調]])</f>
        <v>hin1</v>
      </c>
      <c r="L6847" t="str">
        <f xml:space="preserve"> 雅俗通字典[[#This Row],[字韻]] &amp; 雅俗通字典[[#This Row],[聲調]] &amp; "聲" &amp; 雅俗通字典[[#This Row],[切音]]</f>
        <v>巾上平聲喜</v>
      </c>
      <c r="M6847" t="str">
        <f xml:space="preserve"> 雅俗通字典[[#This Row],[字韻]] &amp; TEXT(雅俗通字典[[#This Row],[調]], "[DBNum1]") &amp; 雅俗通字典[[#This Row],[切音]]</f>
        <v>巾一喜</v>
      </c>
    </row>
    <row r="6848" spans="1:13">
      <c r="A6848">
        <v>6847</v>
      </c>
      <c r="B6848" s="13" t="s">
        <v>7291</v>
      </c>
      <c r="C6848" s="13" t="s">
        <v>147</v>
      </c>
      <c r="D6848" s="13" t="s">
        <v>7216</v>
      </c>
      <c r="E6848" s="13" t="s">
        <v>148</v>
      </c>
      <c r="F6848" t="s">
        <v>7292</v>
      </c>
      <c r="G6848" s="13" t="str">
        <f xml:space="preserve"> IF( RIGHT(雅俗通字典[[#This Row],[聲調]],1)&lt;&gt;"入", "舒聲", "促聲")</f>
        <v>舒聲</v>
      </c>
      <c r="H6848" t="str">
        <f xml:space="preserve"> INDEX(聲母對照資料表[], MATCH(雅俗通字典[[#This Row],[切音]], 聲母對照資料表[十五音], 0), 2)</f>
        <v>l</v>
      </c>
      <c r="I6848" t="str">
        <f xml:space="preserve"> INDEX(韻母對照資料表[], MATCH(雅俗通字典[[#This Row],[字韻]] &amp; LEFT(雅俗通字典[[#This Row],[舒促聲]],1), 韻母對照資料表[十五音識別碼], 0), 2)</f>
        <v>in</v>
      </c>
      <c r="J6848">
        <f xml:space="preserve"> MATCH(雅俗通字典[[#This Row],[聲調]], 雅俗通聲調, 0)</f>
        <v>2</v>
      </c>
      <c r="K6848" t="str">
        <f xml:space="preserve"> _xlfn.CONCAT(雅俗通字典[[#This Row],[聲]:[調]])</f>
        <v>lin2</v>
      </c>
      <c r="L6848" t="str">
        <f xml:space="preserve"> 雅俗通字典[[#This Row],[字韻]] &amp; 雅俗通字典[[#This Row],[聲調]] &amp; "聲" &amp; 雅俗通字典[[#This Row],[切音]]</f>
        <v>巾上上聲柳</v>
      </c>
      <c r="M6848" t="str">
        <f xml:space="preserve"> 雅俗通字典[[#This Row],[字韻]] &amp; TEXT(雅俗通字典[[#This Row],[調]], "[DBNum1]") &amp; 雅俗通字典[[#This Row],[切音]]</f>
        <v>巾二柳</v>
      </c>
    </row>
    <row r="6849" spans="1:13">
      <c r="A6849">
        <v>6848</v>
      </c>
      <c r="B6849" s="13" t="s">
        <v>7293</v>
      </c>
      <c r="C6849" s="13" t="s">
        <v>147</v>
      </c>
      <c r="D6849" s="13" t="s">
        <v>7216</v>
      </c>
      <c r="E6849" s="13" t="s">
        <v>148</v>
      </c>
      <c r="F6849" t="s">
        <v>7292</v>
      </c>
      <c r="G6849" s="13" t="str">
        <f xml:space="preserve"> IF( RIGHT(雅俗通字典[[#This Row],[聲調]],1)&lt;&gt;"入", "舒聲", "促聲")</f>
        <v>舒聲</v>
      </c>
      <c r="H6849" t="str">
        <f xml:space="preserve"> INDEX(聲母對照資料表[], MATCH(雅俗通字典[[#This Row],[切音]], 聲母對照資料表[十五音], 0), 2)</f>
        <v>l</v>
      </c>
      <c r="I6849" t="str">
        <f xml:space="preserve"> INDEX(韻母對照資料表[], MATCH(雅俗通字典[[#This Row],[字韻]] &amp; LEFT(雅俗通字典[[#This Row],[舒促聲]],1), 韻母對照資料表[十五音識別碼], 0), 2)</f>
        <v>in</v>
      </c>
      <c r="J6849">
        <f xml:space="preserve"> MATCH(雅俗通字典[[#This Row],[聲調]], 雅俗通聲調, 0)</f>
        <v>2</v>
      </c>
      <c r="K6849" t="str">
        <f xml:space="preserve"> _xlfn.CONCAT(雅俗通字典[[#This Row],[聲]:[調]])</f>
        <v>lin2</v>
      </c>
      <c r="L6849" t="str">
        <f xml:space="preserve"> 雅俗通字典[[#This Row],[字韻]] &amp; 雅俗通字典[[#This Row],[聲調]] &amp; "聲" &amp; 雅俗通字典[[#This Row],[切音]]</f>
        <v>巾上上聲柳</v>
      </c>
      <c r="M6849" t="str">
        <f xml:space="preserve"> 雅俗通字典[[#This Row],[字韻]] &amp; TEXT(雅俗通字典[[#This Row],[調]], "[DBNum1]") &amp; 雅俗通字典[[#This Row],[切音]]</f>
        <v>巾二柳</v>
      </c>
    </row>
    <row r="6850" spans="1:13">
      <c r="A6850">
        <v>6849</v>
      </c>
      <c r="B6850" s="13" t="s">
        <v>7294</v>
      </c>
      <c r="C6850" s="13" t="s">
        <v>147</v>
      </c>
      <c r="D6850" s="13" t="s">
        <v>7216</v>
      </c>
      <c r="E6850" s="13" t="s">
        <v>148</v>
      </c>
      <c r="F6850" t="s">
        <v>7292</v>
      </c>
      <c r="G6850" s="13" t="str">
        <f xml:space="preserve"> IF( RIGHT(雅俗通字典[[#This Row],[聲調]],1)&lt;&gt;"入", "舒聲", "促聲")</f>
        <v>舒聲</v>
      </c>
      <c r="H6850" t="str">
        <f xml:space="preserve"> INDEX(聲母對照資料表[], MATCH(雅俗通字典[[#This Row],[切音]], 聲母對照資料表[十五音], 0), 2)</f>
        <v>l</v>
      </c>
      <c r="I6850" t="str">
        <f xml:space="preserve"> INDEX(韻母對照資料表[], MATCH(雅俗通字典[[#This Row],[字韻]] &amp; LEFT(雅俗通字典[[#This Row],[舒促聲]],1), 韻母對照資料表[十五音識別碼], 0), 2)</f>
        <v>in</v>
      </c>
      <c r="J6850">
        <f xml:space="preserve"> MATCH(雅俗通字典[[#This Row],[聲調]], 雅俗通聲調, 0)</f>
        <v>2</v>
      </c>
      <c r="K6850" t="str">
        <f xml:space="preserve"> _xlfn.CONCAT(雅俗通字典[[#This Row],[聲]:[調]])</f>
        <v>lin2</v>
      </c>
      <c r="L6850" t="str">
        <f xml:space="preserve"> 雅俗通字典[[#This Row],[字韻]] &amp; 雅俗通字典[[#This Row],[聲調]] &amp; "聲" &amp; 雅俗通字典[[#This Row],[切音]]</f>
        <v>巾上上聲柳</v>
      </c>
      <c r="M6850" t="str">
        <f xml:space="preserve"> 雅俗通字典[[#This Row],[字韻]] &amp; TEXT(雅俗通字典[[#This Row],[調]], "[DBNum1]") &amp; 雅俗通字典[[#This Row],[切音]]</f>
        <v>巾二柳</v>
      </c>
    </row>
    <row r="6851" spans="1:13">
      <c r="A6851">
        <v>6850</v>
      </c>
      <c r="B6851" s="13" t="s">
        <v>7295</v>
      </c>
      <c r="C6851" s="13" t="s">
        <v>6</v>
      </c>
      <c r="D6851" s="13" t="s">
        <v>7216</v>
      </c>
      <c r="E6851" s="13" t="s">
        <v>148</v>
      </c>
      <c r="F6851" t="s">
        <v>7296</v>
      </c>
      <c r="G6851" s="13" t="str">
        <f xml:space="preserve"> IF( RIGHT(雅俗通字典[[#This Row],[聲調]],1)&lt;&gt;"入", "舒聲", "促聲")</f>
        <v>舒聲</v>
      </c>
      <c r="H6851" t="str">
        <f xml:space="preserve"> INDEX(聲母對照資料表[], MATCH(雅俗通字典[[#This Row],[切音]], 聲母對照資料表[十五音], 0), 2)</f>
        <v>p</v>
      </c>
      <c r="I6851" t="str">
        <f xml:space="preserve"> INDEX(韻母對照資料表[], MATCH(雅俗通字典[[#This Row],[字韻]] &amp; LEFT(雅俗通字典[[#This Row],[舒促聲]],1), 韻母對照資料表[十五音識別碼], 0), 2)</f>
        <v>in</v>
      </c>
      <c r="J6851">
        <f xml:space="preserve"> MATCH(雅俗通字典[[#This Row],[聲調]], 雅俗通聲調, 0)</f>
        <v>2</v>
      </c>
      <c r="K6851" t="str">
        <f xml:space="preserve"> _xlfn.CONCAT(雅俗通字典[[#This Row],[聲]:[調]])</f>
        <v>pin2</v>
      </c>
      <c r="L6851" t="str">
        <f xml:space="preserve"> 雅俗通字典[[#This Row],[字韻]] &amp; 雅俗通字典[[#This Row],[聲調]] &amp; "聲" &amp; 雅俗通字典[[#This Row],[切音]]</f>
        <v>巾上上聲邊</v>
      </c>
      <c r="M6851" t="str">
        <f xml:space="preserve"> 雅俗通字典[[#This Row],[字韻]] &amp; TEXT(雅俗通字典[[#This Row],[調]], "[DBNum1]") &amp; 雅俗通字典[[#This Row],[切音]]</f>
        <v>巾二邊</v>
      </c>
    </row>
    <row r="6852" spans="1:13">
      <c r="A6852">
        <v>6851</v>
      </c>
      <c r="B6852" s="13" t="s">
        <v>1391</v>
      </c>
      <c r="C6852" s="13" t="s">
        <v>6</v>
      </c>
      <c r="D6852" s="13" t="s">
        <v>7216</v>
      </c>
      <c r="E6852" s="13" t="s">
        <v>148</v>
      </c>
      <c r="F6852" t="s">
        <v>7296</v>
      </c>
      <c r="G6852" s="13" t="str">
        <f xml:space="preserve"> IF( RIGHT(雅俗通字典[[#This Row],[聲調]],1)&lt;&gt;"入", "舒聲", "促聲")</f>
        <v>舒聲</v>
      </c>
      <c r="H6852" t="str">
        <f xml:space="preserve"> INDEX(聲母對照資料表[], MATCH(雅俗通字典[[#This Row],[切音]], 聲母對照資料表[十五音], 0), 2)</f>
        <v>p</v>
      </c>
      <c r="I6852" t="str">
        <f xml:space="preserve"> INDEX(韻母對照資料表[], MATCH(雅俗通字典[[#This Row],[字韻]] &amp; LEFT(雅俗通字典[[#This Row],[舒促聲]],1), 韻母對照資料表[十五音識別碼], 0), 2)</f>
        <v>in</v>
      </c>
      <c r="J6852">
        <f xml:space="preserve"> MATCH(雅俗通字典[[#This Row],[聲調]], 雅俗通聲調, 0)</f>
        <v>2</v>
      </c>
      <c r="K6852" t="str">
        <f xml:space="preserve"> _xlfn.CONCAT(雅俗通字典[[#This Row],[聲]:[調]])</f>
        <v>pin2</v>
      </c>
      <c r="L6852" t="str">
        <f xml:space="preserve"> 雅俗通字典[[#This Row],[字韻]] &amp; 雅俗通字典[[#This Row],[聲調]] &amp; "聲" &amp; 雅俗通字典[[#This Row],[切音]]</f>
        <v>巾上上聲邊</v>
      </c>
      <c r="M6852" t="str">
        <f xml:space="preserve"> 雅俗通字典[[#This Row],[字韻]] &amp; TEXT(雅俗通字典[[#This Row],[調]], "[DBNum1]") &amp; 雅俗通字典[[#This Row],[切音]]</f>
        <v>巾二邊</v>
      </c>
    </row>
    <row r="6853" spans="1:13">
      <c r="A6853">
        <v>6852</v>
      </c>
      <c r="B6853" s="13" t="s">
        <v>7297</v>
      </c>
      <c r="C6853" s="13" t="s">
        <v>6</v>
      </c>
      <c r="D6853" s="13" t="s">
        <v>7216</v>
      </c>
      <c r="E6853" s="13" t="s">
        <v>148</v>
      </c>
      <c r="F6853" t="s">
        <v>7296</v>
      </c>
      <c r="G6853" s="13" t="str">
        <f xml:space="preserve"> IF( RIGHT(雅俗通字典[[#This Row],[聲調]],1)&lt;&gt;"入", "舒聲", "促聲")</f>
        <v>舒聲</v>
      </c>
      <c r="H6853" t="str">
        <f xml:space="preserve"> INDEX(聲母對照資料表[], MATCH(雅俗通字典[[#This Row],[切音]], 聲母對照資料表[十五音], 0), 2)</f>
        <v>p</v>
      </c>
      <c r="I6853" t="str">
        <f xml:space="preserve"> INDEX(韻母對照資料表[], MATCH(雅俗通字典[[#This Row],[字韻]] &amp; LEFT(雅俗通字典[[#This Row],[舒促聲]],1), 韻母對照資料表[十五音識別碼], 0), 2)</f>
        <v>in</v>
      </c>
      <c r="J6853">
        <f xml:space="preserve"> MATCH(雅俗通字典[[#This Row],[聲調]], 雅俗通聲調, 0)</f>
        <v>2</v>
      </c>
      <c r="K6853" t="str">
        <f xml:space="preserve"> _xlfn.CONCAT(雅俗通字典[[#This Row],[聲]:[調]])</f>
        <v>pin2</v>
      </c>
      <c r="L6853" t="str">
        <f xml:space="preserve"> 雅俗通字典[[#This Row],[字韻]] &amp; 雅俗通字典[[#This Row],[聲調]] &amp; "聲" &amp; 雅俗通字典[[#This Row],[切音]]</f>
        <v>巾上上聲邊</v>
      </c>
      <c r="M6853" t="str">
        <f xml:space="preserve"> 雅俗通字典[[#This Row],[字韻]] &amp; TEXT(雅俗通字典[[#This Row],[調]], "[DBNum1]") &amp; 雅俗通字典[[#This Row],[切音]]</f>
        <v>巾二邊</v>
      </c>
    </row>
    <row r="6854" spans="1:13">
      <c r="A6854">
        <v>6853</v>
      </c>
      <c r="B6854" s="13" t="s">
        <v>7298</v>
      </c>
      <c r="C6854" s="13" t="s">
        <v>6</v>
      </c>
      <c r="D6854" s="13" t="s">
        <v>7216</v>
      </c>
      <c r="E6854" s="13" t="s">
        <v>148</v>
      </c>
      <c r="F6854" t="s">
        <v>7296</v>
      </c>
      <c r="G6854" s="13" t="str">
        <f xml:space="preserve"> IF( RIGHT(雅俗通字典[[#This Row],[聲調]],1)&lt;&gt;"入", "舒聲", "促聲")</f>
        <v>舒聲</v>
      </c>
      <c r="H6854" t="str">
        <f xml:space="preserve"> INDEX(聲母對照資料表[], MATCH(雅俗通字典[[#This Row],[切音]], 聲母對照資料表[十五音], 0), 2)</f>
        <v>p</v>
      </c>
      <c r="I6854" t="str">
        <f xml:space="preserve"> INDEX(韻母對照資料表[], MATCH(雅俗通字典[[#This Row],[字韻]] &amp; LEFT(雅俗通字典[[#This Row],[舒促聲]],1), 韻母對照資料表[十五音識別碼], 0), 2)</f>
        <v>in</v>
      </c>
      <c r="J6854">
        <f xml:space="preserve"> MATCH(雅俗通字典[[#This Row],[聲調]], 雅俗通聲調, 0)</f>
        <v>2</v>
      </c>
      <c r="K6854" t="str">
        <f xml:space="preserve"> _xlfn.CONCAT(雅俗通字典[[#This Row],[聲]:[調]])</f>
        <v>pin2</v>
      </c>
      <c r="L6854" t="str">
        <f xml:space="preserve"> 雅俗通字典[[#This Row],[字韻]] &amp; 雅俗通字典[[#This Row],[聲調]] &amp; "聲" &amp; 雅俗通字典[[#This Row],[切音]]</f>
        <v>巾上上聲邊</v>
      </c>
      <c r="M6854" t="str">
        <f xml:space="preserve"> 雅俗通字典[[#This Row],[字韻]] &amp; TEXT(雅俗通字典[[#This Row],[調]], "[DBNum1]") &amp; 雅俗通字典[[#This Row],[切音]]</f>
        <v>巾二邊</v>
      </c>
    </row>
    <row r="6855" spans="1:13">
      <c r="A6855">
        <v>6854</v>
      </c>
      <c r="B6855" s="13" t="s">
        <v>7299</v>
      </c>
      <c r="C6855" s="13" t="s">
        <v>11</v>
      </c>
      <c r="D6855" s="13" t="s">
        <v>7216</v>
      </c>
      <c r="E6855" s="13" t="s">
        <v>148</v>
      </c>
      <c r="F6855" t="s">
        <v>7300</v>
      </c>
      <c r="G6855" s="13" t="str">
        <f xml:space="preserve"> IF( RIGHT(雅俗通字典[[#This Row],[聲調]],1)&lt;&gt;"入", "舒聲", "促聲")</f>
        <v>舒聲</v>
      </c>
      <c r="H6855" t="str">
        <f xml:space="preserve"> INDEX(聲母對照資料表[], MATCH(雅俗通字典[[#This Row],[切音]], 聲母對照資料表[十五音], 0), 2)</f>
        <v>k</v>
      </c>
      <c r="I6855" t="str">
        <f xml:space="preserve"> INDEX(韻母對照資料表[], MATCH(雅俗通字典[[#This Row],[字韻]] &amp; LEFT(雅俗通字典[[#This Row],[舒促聲]],1), 韻母對照資料表[十五音識別碼], 0), 2)</f>
        <v>in</v>
      </c>
      <c r="J6855">
        <f xml:space="preserve"> MATCH(雅俗通字典[[#This Row],[聲調]], 雅俗通聲調, 0)</f>
        <v>2</v>
      </c>
      <c r="K6855" t="str">
        <f xml:space="preserve"> _xlfn.CONCAT(雅俗通字典[[#This Row],[聲]:[調]])</f>
        <v>kin2</v>
      </c>
      <c r="L6855" t="str">
        <f xml:space="preserve"> 雅俗通字典[[#This Row],[字韻]] &amp; 雅俗通字典[[#This Row],[聲調]] &amp; "聲" &amp; 雅俗通字典[[#This Row],[切音]]</f>
        <v>巾上上聲求</v>
      </c>
      <c r="M6855" t="str">
        <f xml:space="preserve"> 雅俗通字典[[#This Row],[字韻]] &amp; TEXT(雅俗通字典[[#This Row],[調]], "[DBNum1]") &amp; 雅俗通字典[[#This Row],[切音]]</f>
        <v>巾二求</v>
      </c>
    </row>
    <row r="6856" spans="1:13">
      <c r="A6856">
        <v>6855</v>
      </c>
      <c r="B6856" s="13" t="s">
        <v>7301</v>
      </c>
      <c r="C6856" s="13" t="s">
        <v>11</v>
      </c>
      <c r="D6856" s="13" t="s">
        <v>7216</v>
      </c>
      <c r="E6856" s="13" t="s">
        <v>148</v>
      </c>
      <c r="F6856" t="s">
        <v>7300</v>
      </c>
      <c r="G6856" s="13" t="str">
        <f xml:space="preserve"> IF( RIGHT(雅俗通字典[[#This Row],[聲調]],1)&lt;&gt;"入", "舒聲", "促聲")</f>
        <v>舒聲</v>
      </c>
      <c r="H6856" t="str">
        <f xml:space="preserve"> INDEX(聲母對照資料表[], MATCH(雅俗通字典[[#This Row],[切音]], 聲母對照資料表[十五音], 0), 2)</f>
        <v>k</v>
      </c>
      <c r="I6856" t="str">
        <f xml:space="preserve"> INDEX(韻母對照資料表[], MATCH(雅俗通字典[[#This Row],[字韻]] &amp; LEFT(雅俗通字典[[#This Row],[舒促聲]],1), 韻母對照資料表[十五音識別碼], 0), 2)</f>
        <v>in</v>
      </c>
      <c r="J6856">
        <f xml:space="preserve"> MATCH(雅俗通字典[[#This Row],[聲調]], 雅俗通聲調, 0)</f>
        <v>2</v>
      </c>
      <c r="K6856" t="str">
        <f xml:space="preserve"> _xlfn.CONCAT(雅俗通字典[[#This Row],[聲]:[調]])</f>
        <v>kin2</v>
      </c>
      <c r="L6856" t="str">
        <f xml:space="preserve"> 雅俗通字典[[#This Row],[字韻]] &amp; 雅俗通字典[[#This Row],[聲調]] &amp; "聲" &amp; 雅俗通字典[[#This Row],[切音]]</f>
        <v>巾上上聲求</v>
      </c>
      <c r="M6856" t="str">
        <f xml:space="preserve"> 雅俗通字典[[#This Row],[字韻]] &amp; TEXT(雅俗通字典[[#This Row],[調]], "[DBNum1]") &amp; 雅俗通字典[[#This Row],[切音]]</f>
        <v>巾二求</v>
      </c>
    </row>
    <row r="6857" spans="1:13">
      <c r="A6857">
        <v>6856</v>
      </c>
      <c r="B6857" s="13" t="s">
        <v>7302</v>
      </c>
      <c r="C6857" s="13" t="s">
        <v>11</v>
      </c>
      <c r="D6857" s="13" t="s">
        <v>7216</v>
      </c>
      <c r="E6857" s="13" t="s">
        <v>148</v>
      </c>
      <c r="F6857" t="s">
        <v>7300</v>
      </c>
      <c r="G6857" s="13" t="str">
        <f xml:space="preserve"> IF( RIGHT(雅俗通字典[[#This Row],[聲調]],1)&lt;&gt;"入", "舒聲", "促聲")</f>
        <v>舒聲</v>
      </c>
      <c r="H6857" t="str">
        <f xml:space="preserve"> INDEX(聲母對照資料表[], MATCH(雅俗通字典[[#This Row],[切音]], 聲母對照資料表[十五音], 0), 2)</f>
        <v>k</v>
      </c>
      <c r="I6857" t="str">
        <f xml:space="preserve"> INDEX(韻母對照資料表[], MATCH(雅俗通字典[[#This Row],[字韻]] &amp; LEFT(雅俗通字典[[#This Row],[舒促聲]],1), 韻母對照資料表[十五音識別碼], 0), 2)</f>
        <v>in</v>
      </c>
      <c r="J6857">
        <f xml:space="preserve"> MATCH(雅俗通字典[[#This Row],[聲調]], 雅俗通聲調, 0)</f>
        <v>2</v>
      </c>
      <c r="K6857" t="str">
        <f xml:space="preserve"> _xlfn.CONCAT(雅俗通字典[[#This Row],[聲]:[調]])</f>
        <v>kin2</v>
      </c>
      <c r="L6857" t="str">
        <f xml:space="preserve"> 雅俗通字典[[#This Row],[字韻]] &amp; 雅俗通字典[[#This Row],[聲調]] &amp; "聲" &amp; 雅俗通字典[[#This Row],[切音]]</f>
        <v>巾上上聲求</v>
      </c>
      <c r="M6857" t="str">
        <f xml:space="preserve"> 雅俗通字典[[#This Row],[字韻]] &amp; TEXT(雅俗通字典[[#This Row],[調]], "[DBNum1]") &amp; 雅俗通字典[[#This Row],[切音]]</f>
        <v>巾二求</v>
      </c>
    </row>
    <row r="6858" spans="1:13">
      <c r="A6858">
        <v>6857</v>
      </c>
      <c r="B6858" s="13" t="s">
        <v>7303</v>
      </c>
      <c r="C6858" s="13" t="s">
        <v>11</v>
      </c>
      <c r="D6858" s="13" t="s">
        <v>7216</v>
      </c>
      <c r="E6858" s="13" t="s">
        <v>148</v>
      </c>
      <c r="F6858" t="s">
        <v>7300</v>
      </c>
      <c r="G6858" s="13" t="str">
        <f xml:space="preserve"> IF( RIGHT(雅俗通字典[[#This Row],[聲調]],1)&lt;&gt;"入", "舒聲", "促聲")</f>
        <v>舒聲</v>
      </c>
      <c r="H6858" t="str">
        <f xml:space="preserve"> INDEX(聲母對照資料表[], MATCH(雅俗通字典[[#This Row],[切音]], 聲母對照資料表[十五音], 0), 2)</f>
        <v>k</v>
      </c>
      <c r="I6858" t="str">
        <f xml:space="preserve"> INDEX(韻母對照資料表[], MATCH(雅俗通字典[[#This Row],[字韻]] &amp; LEFT(雅俗通字典[[#This Row],[舒促聲]],1), 韻母對照資料表[十五音識別碼], 0), 2)</f>
        <v>in</v>
      </c>
      <c r="J6858">
        <f xml:space="preserve"> MATCH(雅俗通字典[[#This Row],[聲調]], 雅俗通聲調, 0)</f>
        <v>2</v>
      </c>
      <c r="K6858" t="str">
        <f xml:space="preserve"> _xlfn.CONCAT(雅俗通字典[[#This Row],[聲]:[調]])</f>
        <v>kin2</v>
      </c>
      <c r="L6858" t="str">
        <f xml:space="preserve"> 雅俗通字典[[#This Row],[字韻]] &amp; 雅俗通字典[[#This Row],[聲調]] &amp; "聲" &amp; 雅俗通字典[[#This Row],[切音]]</f>
        <v>巾上上聲求</v>
      </c>
      <c r="M6858" t="str">
        <f xml:space="preserve"> 雅俗通字典[[#This Row],[字韻]] &amp; TEXT(雅俗通字典[[#This Row],[調]], "[DBNum1]") &amp; 雅俗通字典[[#This Row],[切音]]</f>
        <v>巾二求</v>
      </c>
    </row>
    <row r="6859" spans="1:13">
      <c r="A6859">
        <v>6858</v>
      </c>
      <c r="B6859" s="13" t="s">
        <v>7304</v>
      </c>
      <c r="C6859" s="13" t="s">
        <v>11</v>
      </c>
      <c r="D6859" s="13" t="s">
        <v>7216</v>
      </c>
      <c r="E6859" s="13" t="s">
        <v>148</v>
      </c>
      <c r="F6859" t="s">
        <v>7300</v>
      </c>
      <c r="G6859" s="13" t="str">
        <f xml:space="preserve"> IF( RIGHT(雅俗通字典[[#This Row],[聲調]],1)&lt;&gt;"入", "舒聲", "促聲")</f>
        <v>舒聲</v>
      </c>
      <c r="H6859" t="str">
        <f xml:space="preserve"> INDEX(聲母對照資料表[], MATCH(雅俗通字典[[#This Row],[切音]], 聲母對照資料表[十五音], 0), 2)</f>
        <v>k</v>
      </c>
      <c r="I6859" t="str">
        <f xml:space="preserve"> INDEX(韻母對照資料表[], MATCH(雅俗通字典[[#This Row],[字韻]] &amp; LEFT(雅俗通字典[[#This Row],[舒促聲]],1), 韻母對照資料表[十五音識別碼], 0), 2)</f>
        <v>in</v>
      </c>
      <c r="J6859">
        <f xml:space="preserve"> MATCH(雅俗通字典[[#This Row],[聲調]], 雅俗通聲調, 0)</f>
        <v>2</v>
      </c>
      <c r="K6859" t="str">
        <f xml:space="preserve"> _xlfn.CONCAT(雅俗通字典[[#This Row],[聲]:[調]])</f>
        <v>kin2</v>
      </c>
      <c r="L6859" t="str">
        <f xml:space="preserve"> 雅俗通字典[[#This Row],[字韻]] &amp; 雅俗通字典[[#This Row],[聲調]] &amp; "聲" &amp; 雅俗通字典[[#This Row],[切音]]</f>
        <v>巾上上聲求</v>
      </c>
      <c r="M6859" t="str">
        <f xml:space="preserve"> 雅俗通字典[[#This Row],[字韻]] &amp; TEXT(雅俗通字典[[#This Row],[調]], "[DBNum1]") &amp; 雅俗通字典[[#This Row],[切音]]</f>
        <v>巾二求</v>
      </c>
    </row>
    <row r="6860" spans="1:13">
      <c r="A6860">
        <v>6859</v>
      </c>
      <c r="B6860" s="13" t="s">
        <v>7305</v>
      </c>
      <c r="C6860" s="13" t="s">
        <v>11</v>
      </c>
      <c r="D6860" s="13" t="s">
        <v>7216</v>
      </c>
      <c r="E6860" s="13" t="s">
        <v>148</v>
      </c>
      <c r="F6860" t="s">
        <v>7300</v>
      </c>
      <c r="G6860" s="13" t="str">
        <f xml:space="preserve"> IF( RIGHT(雅俗通字典[[#This Row],[聲調]],1)&lt;&gt;"入", "舒聲", "促聲")</f>
        <v>舒聲</v>
      </c>
      <c r="H6860" t="str">
        <f xml:space="preserve"> INDEX(聲母對照資料表[], MATCH(雅俗通字典[[#This Row],[切音]], 聲母對照資料表[十五音], 0), 2)</f>
        <v>k</v>
      </c>
      <c r="I6860" t="str">
        <f xml:space="preserve"> INDEX(韻母對照資料表[], MATCH(雅俗通字典[[#This Row],[字韻]] &amp; LEFT(雅俗通字典[[#This Row],[舒促聲]],1), 韻母對照資料表[十五音識別碼], 0), 2)</f>
        <v>in</v>
      </c>
      <c r="J6860">
        <f xml:space="preserve"> MATCH(雅俗通字典[[#This Row],[聲調]], 雅俗通聲調, 0)</f>
        <v>2</v>
      </c>
      <c r="K6860" t="str">
        <f xml:space="preserve"> _xlfn.CONCAT(雅俗通字典[[#This Row],[聲]:[調]])</f>
        <v>kin2</v>
      </c>
      <c r="L6860" t="str">
        <f xml:space="preserve"> 雅俗通字典[[#This Row],[字韻]] &amp; 雅俗通字典[[#This Row],[聲調]] &amp; "聲" &amp; 雅俗通字典[[#This Row],[切音]]</f>
        <v>巾上上聲求</v>
      </c>
      <c r="M6860" t="str">
        <f xml:space="preserve"> 雅俗通字典[[#This Row],[字韻]] &amp; TEXT(雅俗通字典[[#This Row],[調]], "[DBNum1]") &amp; 雅俗通字典[[#This Row],[切音]]</f>
        <v>巾二求</v>
      </c>
    </row>
    <row r="6861" spans="1:13">
      <c r="A6861">
        <v>6860</v>
      </c>
      <c r="B6861" s="13" t="s">
        <v>7306</v>
      </c>
      <c r="C6861" s="13" t="s">
        <v>11</v>
      </c>
      <c r="D6861" s="13" t="s">
        <v>7216</v>
      </c>
      <c r="E6861" s="13" t="s">
        <v>148</v>
      </c>
      <c r="F6861" t="s">
        <v>7300</v>
      </c>
      <c r="G6861" s="13" t="str">
        <f xml:space="preserve"> IF( RIGHT(雅俗通字典[[#This Row],[聲調]],1)&lt;&gt;"入", "舒聲", "促聲")</f>
        <v>舒聲</v>
      </c>
      <c r="H6861" t="str">
        <f xml:space="preserve"> INDEX(聲母對照資料表[], MATCH(雅俗通字典[[#This Row],[切音]], 聲母對照資料表[十五音], 0), 2)</f>
        <v>k</v>
      </c>
      <c r="I6861" t="str">
        <f xml:space="preserve"> INDEX(韻母對照資料表[], MATCH(雅俗通字典[[#This Row],[字韻]] &amp; LEFT(雅俗通字典[[#This Row],[舒促聲]],1), 韻母對照資料表[十五音識別碼], 0), 2)</f>
        <v>in</v>
      </c>
      <c r="J6861">
        <f xml:space="preserve"> MATCH(雅俗通字典[[#This Row],[聲調]], 雅俗通聲調, 0)</f>
        <v>2</v>
      </c>
      <c r="K6861" t="str">
        <f xml:space="preserve"> _xlfn.CONCAT(雅俗通字典[[#This Row],[聲]:[調]])</f>
        <v>kin2</v>
      </c>
      <c r="L6861" t="str">
        <f xml:space="preserve"> 雅俗通字典[[#This Row],[字韻]] &amp; 雅俗通字典[[#This Row],[聲調]] &amp; "聲" &amp; 雅俗通字典[[#This Row],[切音]]</f>
        <v>巾上上聲求</v>
      </c>
      <c r="M6861" t="str">
        <f xml:space="preserve"> 雅俗通字典[[#This Row],[字韻]] &amp; TEXT(雅俗通字典[[#This Row],[調]], "[DBNum1]") &amp; 雅俗通字典[[#This Row],[切音]]</f>
        <v>巾二求</v>
      </c>
    </row>
    <row r="6862" spans="1:13">
      <c r="A6862">
        <v>6861</v>
      </c>
      <c r="B6862" s="13" t="s">
        <v>7307</v>
      </c>
      <c r="C6862" s="13" t="s">
        <v>10186</v>
      </c>
      <c r="D6862" s="13" t="s">
        <v>7216</v>
      </c>
      <c r="E6862" s="13" t="s">
        <v>148</v>
      </c>
      <c r="F6862" t="s">
        <v>7308</v>
      </c>
      <c r="G6862" s="13" t="str">
        <f xml:space="preserve"> IF( RIGHT(雅俗通字典[[#This Row],[聲調]],1)&lt;&gt;"入", "舒聲", "促聲")</f>
        <v>舒聲</v>
      </c>
      <c r="H6862" t="str">
        <f xml:space="preserve"> INDEX(聲母對照資料表[], MATCH(雅俗通字典[[#This Row],[切音]], 聲母對照資料表[十五音], 0), 2)</f>
        <v>kh</v>
      </c>
      <c r="I6862" t="str">
        <f xml:space="preserve"> INDEX(韻母對照資料表[], MATCH(雅俗通字典[[#This Row],[字韻]] &amp; LEFT(雅俗通字典[[#This Row],[舒促聲]],1), 韻母對照資料表[十五音識別碼], 0), 2)</f>
        <v>in</v>
      </c>
      <c r="J6862">
        <f xml:space="preserve"> MATCH(雅俗通字典[[#This Row],[聲調]], 雅俗通聲調, 0)</f>
        <v>2</v>
      </c>
      <c r="K6862" t="str">
        <f xml:space="preserve"> _xlfn.CONCAT(雅俗通字典[[#This Row],[聲]:[調]])</f>
        <v>khin2</v>
      </c>
      <c r="L6862" t="str">
        <f xml:space="preserve"> 雅俗通字典[[#This Row],[字韻]] &amp; 雅俗通字典[[#This Row],[聲調]] &amp; "聲" &amp; 雅俗通字典[[#This Row],[切音]]</f>
        <v>巾上上聲去</v>
      </c>
      <c r="M6862" t="str">
        <f xml:space="preserve"> 雅俗通字典[[#This Row],[字韻]] &amp; TEXT(雅俗通字典[[#This Row],[調]], "[DBNum1]") &amp; 雅俗通字典[[#This Row],[切音]]</f>
        <v>巾二去</v>
      </c>
    </row>
    <row r="6863" spans="1:13">
      <c r="A6863">
        <v>6862</v>
      </c>
      <c r="B6863" s="13" t="s">
        <v>7309</v>
      </c>
      <c r="C6863" s="13" t="s">
        <v>10186</v>
      </c>
      <c r="D6863" s="13" t="s">
        <v>7216</v>
      </c>
      <c r="E6863" s="13" t="s">
        <v>148</v>
      </c>
      <c r="F6863" t="s">
        <v>7308</v>
      </c>
      <c r="G6863" s="13" t="str">
        <f xml:space="preserve"> IF( RIGHT(雅俗通字典[[#This Row],[聲調]],1)&lt;&gt;"入", "舒聲", "促聲")</f>
        <v>舒聲</v>
      </c>
      <c r="H6863" t="str">
        <f xml:space="preserve"> INDEX(聲母對照資料表[], MATCH(雅俗通字典[[#This Row],[切音]], 聲母對照資料表[十五音], 0), 2)</f>
        <v>kh</v>
      </c>
      <c r="I6863" t="str">
        <f xml:space="preserve"> INDEX(韻母對照資料表[], MATCH(雅俗通字典[[#This Row],[字韻]] &amp; LEFT(雅俗通字典[[#This Row],[舒促聲]],1), 韻母對照資料表[十五音識別碼], 0), 2)</f>
        <v>in</v>
      </c>
      <c r="J6863">
        <f xml:space="preserve"> MATCH(雅俗通字典[[#This Row],[聲調]], 雅俗通聲調, 0)</f>
        <v>2</v>
      </c>
      <c r="K6863" t="str">
        <f xml:space="preserve"> _xlfn.CONCAT(雅俗通字典[[#This Row],[聲]:[調]])</f>
        <v>khin2</v>
      </c>
      <c r="L6863" t="str">
        <f xml:space="preserve"> 雅俗通字典[[#This Row],[字韻]] &amp; 雅俗通字典[[#This Row],[聲調]] &amp; "聲" &amp; 雅俗通字典[[#This Row],[切音]]</f>
        <v>巾上上聲去</v>
      </c>
      <c r="M6863" t="str">
        <f xml:space="preserve"> 雅俗通字典[[#This Row],[字韻]] &amp; TEXT(雅俗通字典[[#This Row],[調]], "[DBNum1]") &amp; 雅俗通字典[[#This Row],[切音]]</f>
        <v>巾二去</v>
      </c>
    </row>
    <row r="6864" spans="1:13">
      <c r="A6864">
        <v>6863</v>
      </c>
      <c r="B6864" s="13" t="s">
        <v>7310</v>
      </c>
      <c r="C6864" s="13" t="s">
        <v>45</v>
      </c>
      <c r="D6864" s="13" t="s">
        <v>7216</v>
      </c>
      <c r="E6864" s="13" t="s">
        <v>148</v>
      </c>
      <c r="F6864" t="s">
        <v>7311</v>
      </c>
      <c r="G6864" s="13" t="str">
        <f xml:space="preserve"> IF( RIGHT(雅俗通字典[[#This Row],[聲調]],1)&lt;&gt;"入", "舒聲", "促聲")</f>
        <v>舒聲</v>
      </c>
      <c r="H6864" t="str">
        <f xml:space="preserve"> INDEX(聲母對照資料表[], MATCH(雅俗通字典[[#This Row],[切音]], 聲母對照資料表[十五音], 0), 2)</f>
        <v>ph</v>
      </c>
      <c r="I6864" t="str">
        <f xml:space="preserve"> INDEX(韻母對照資料表[], MATCH(雅俗通字典[[#This Row],[字韻]] &amp; LEFT(雅俗通字典[[#This Row],[舒促聲]],1), 韻母對照資料表[十五音識別碼], 0), 2)</f>
        <v>in</v>
      </c>
      <c r="J6864">
        <f xml:space="preserve"> MATCH(雅俗通字典[[#This Row],[聲調]], 雅俗通聲調, 0)</f>
        <v>2</v>
      </c>
      <c r="K6864" t="str">
        <f xml:space="preserve"> _xlfn.CONCAT(雅俗通字典[[#This Row],[聲]:[調]])</f>
        <v>phin2</v>
      </c>
      <c r="L6864" t="str">
        <f xml:space="preserve"> 雅俗通字典[[#This Row],[字韻]] &amp; 雅俗通字典[[#This Row],[聲調]] &amp; "聲" &amp; 雅俗通字典[[#This Row],[切音]]</f>
        <v>巾上上聲頗</v>
      </c>
      <c r="M6864" t="str">
        <f xml:space="preserve"> 雅俗通字典[[#This Row],[字韻]] &amp; TEXT(雅俗通字典[[#This Row],[調]], "[DBNum1]") &amp; 雅俗通字典[[#This Row],[切音]]</f>
        <v>巾二頗</v>
      </c>
    </row>
    <row r="6865" spans="1:13">
      <c r="A6865">
        <v>6864</v>
      </c>
      <c r="B6865" s="13" t="s">
        <v>7312</v>
      </c>
      <c r="C6865" s="13" t="s">
        <v>63</v>
      </c>
      <c r="D6865" s="13" t="s">
        <v>7216</v>
      </c>
      <c r="E6865" s="13" t="s">
        <v>148</v>
      </c>
      <c r="F6865" t="s">
        <v>7313</v>
      </c>
      <c r="G6865" s="13" t="str">
        <f xml:space="preserve"> IF( RIGHT(雅俗通字典[[#This Row],[聲調]],1)&lt;&gt;"入", "舒聲", "促聲")</f>
        <v>舒聲</v>
      </c>
      <c r="H6865" t="str">
        <f xml:space="preserve"> INDEX(聲母對照資料表[], MATCH(雅俗通字典[[#This Row],[切音]], 聲母對照資料表[十五音], 0), 2)</f>
        <v>z</v>
      </c>
      <c r="I6865" t="str">
        <f xml:space="preserve"> INDEX(韻母對照資料表[], MATCH(雅俗通字典[[#This Row],[字韻]] &amp; LEFT(雅俗通字典[[#This Row],[舒促聲]],1), 韻母對照資料表[十五音識別碼], 0), 2)</f>
        <v>in</v>
      </c>
      <c r="J6865">
        <f xml:space="preserve"> MATCH(雅俗通字典[[#This Row],[聲調]], 雅俗通聲調, 0)</f>
        <v>2</v>
      </c>
      <c r="K6865" t="str">
        <f xml:space="preserve"> _xlfn.CONCAT(雅俗通字典[[#This Row],[聲]:[調]])</f>
        <v>zin2</v>
      </c>
      <c r="L6865" t="str">
        <f xml:space="preserve"> 雅俗通字典[[#This Row],[字韻]] &amp; 雅俗通字典[[#This Row],[聲調]] &amp; "聲" &amp; 雅俗通字典[[#This Row],[切音]]</f>
        <v>巾上上聲曾</v>
      </c>
      <c r="M6865" t="str">
        <f xml:space="preserve"> 雅俗通字典[[#This Row],[字韻]] &amp; TEXT(雅俗通字典[[#This Row],[調]], "[DBNum1]") &amp; 雅俗通字典[[#This Row],[切音]]</f>
        <v>巾二曾</v>
      </c>
    </row>
    <row r="6866" spans="1:13">
      <c r="A6866">
        <v>6865</v>
      </c>
      <c r="B6866" s="13" t="s">
        <v>7314</v>
      </c>
      <c r="C6866" s="13" t="s">
        <v>63</v>
      </c>
      <c r="D6866" s="13" t="s">
        <v>7216</v>
      </c>
      <c r="E6866" s="13" t="s">
        <v>148</v>
      </c>
      <c r="F6866" t="s">
        <v>7313</v>
      </c>
      <c r="G6866" s="13" t="str">
        <f xml:space="preserve"> IF( RIGHT(雅俗通字典[[#This Row],[聲調]],1)&lt;&gt;"入", "舒聲", "促聲")</f>
        <v>舒聲</v>
      </c>
      <c r="H6866" t="str">
        <f xml:space="preserve"> INDEX(聲母對照資料表[], MATCH(雅俗通字典[[#This Row],[切音]], 聲母對照資料表[十五音], 0), 2)</f>
        <v>z</v>
      </c>
      <c r="I6866" t="str">
        <f xml:space="preserve"> INDEX(韻母對照資料表[], MATCH(雅俗通字典[[#This Row],[字韻]] &amp; LEFT(雅俗通字典[[#This Row],[舒促聲]],1), 韻母對照資料表[十五音識別碼], 0), 2)</f>
        <v>in</v>
      </c>
      <c r="J6866">
        <f xml:space="preserve"> MATCH(雅俗通字典[[#This Row],[聲調]], 雅俗通聲調, 0)</f>
        <v>2</v>
      </c>
      <c r="K6866" t="str">
        <f xml:space="preserve"> _xlfn.CONCAT(雅俗通字典[[#This Row],[聲]:[調]])</f>
        <v>zin2</v>
      </c>
      <c r="L6866" t="str">
        <f xml:space="preserve"> 雅俗通字典[[#This Row],[字韻]] &amp; 雅俗通字典[[#This Row],[聲調]] &amp; "聲" &amp; 雅俗通字典[[#This Row],[切音]]</f>
        <v>巾上上聲曾</v>
      </c>
      <c r="M6866" t="str">
        <f xml:space="preserve"> 雅俗通字典[[#This Row],[字韻]] &amp; TEXT(雅俗通字典[[#This Row],[調]], "[DBNum1]") &amp; 雅俗通字典[[#This Row],[切音]]</f>
        <v>巾二曾</v>
      </c>
    </row>
    <row r="6867" spans="1:13">
      <c r="A6867">
        <v>6866</v>
      </c>
      <c r="B6867" s="13" t="s">
        <v>7315</v>
      </c>
      <c r="C6867" s="13" t="s">
        <v>63</v>
      </c>
      <c r="D6867" s="13" t="s">
        <v>7216</v>
      </c>
      <c r="E6867" s="13" t="s">
        <v>148</v>
      </c>
      <c r="F6867" t="s">
        <v>7313</v>
      </c>
      <c r="G6867" s="13" t="str">
        <f xml:space="preserve"> IF( RIGHT(雅俗通字典[[#This Row],[聲調]],1)&lt;&gt;"入", "舒聲", "促聲")</f>
        <v>舒聲</v>
      </c>
      <c r="H6867" t="str">
        <f xml:space="preserve"> INDEX(聲母對照資料表[], MATCH(雅俗通字典[[#This Row],[切音]], 聲母對照資料表[十五音], 0), 2)</f>
        <v>z</v>
      </c>
      <c r="I6867" t="str">
        <f xml:space="preserve"> INDEX(韻母對照資料表[], MATCH(雅俗通字典[[#This Row],[字韻]] &amp; LEFT(雅俗通字典[[#This Row],[舒促聲]],1), 韻母對照資料表[十五音識別碼], 0), 2)</f>
        <v>in</v>
      </c>
      <c r="J6867">
        <f xml:space="preserve"> MATCH(雅俗通字典[[#This Row],[聲調]], 雅俗通聲調, 0)</f>
        <v>2</v>
      </c>
      <c r="K6867" t="str">
        <f xml:space="preserve"> _xlfn.CONCAT(雅俗通字典[[#This Row],[聲]:[調]])</f>
        <v>zin2</v>
      </c>
      <c r="L6867" t="str">
        <f xml:space="preserve"> 雅俗通字典[[#This Row],[字韻]] &amp; 雅俗通字典[[#This Row],[聲調]] &amp; "聲" &amp; 雅俗通字典[[#This Row],[切音]]</f>
        <v>巾上上聲曾</v>
      </c>
      <c r="M6867" t="str">
        <f xml:space="preserve"> 雅俗通字典[[#This Row],[字韻]] &amp; TEXT(雅俗通字典[[#This Row],[調]], "[DBNum1]") &amp; 雅俗通字典[[#This Row],[切音]]</f>
        <v>巾二曾</v>
      </c>
    </row>
    <row r="6868" spans="1:13">
      <c r="A6868">
        <v>6867</v>
      </c>
      <c r="B6868" s="13" t="s">
        <v>7316</v>
      </c>
      <c r="C6868" s="13" t="s">
        <v>63</v>
      </c>
      <c r="D6868" s="13" t="s">
        <v>7216</v>
      </c>
      <c r="E6868" s="13" t="s">
        <v>148</v>
      </c>
      <c r="F6868" t="s">
        <v>7313</v>
      </c>
      <c r="G6868" s="13" t="str">
        <f xml:space="preserve"> IF( RIGHT(雅俗通字典[[#This Row],[聲調]],1)&lt;&gt;"入", "舒聲", "促聲")</f>
        <v>舒聲</v>
      </c>
      <c r="H6868" t="str">
        <f xml:space="preserve"> INDEX(聲母對照資料表[], MATCH(雅俗通字典[[#This Row],[切音]], 聲母對照資料表[十五音], 0), 2)</f>
        <v>z</v>
      </c>
      <c r="I6868" t="str">
        <f xml:space="preserve"> INDEX(韻母對照資料表[], MATCH(雅俗通字典[[#This Row],[字韻]] &amp; LEFT(雅俗通字典[[#This Row],[舒促聲]],1), 韻母對照資料表[十五音識別碼], 0), 2)</f>
        <v>in</v>
      </c>
      <c r="J6868">
        <f xml:space="preserve"> MATCH(雅俗通字典[[#This Row],[聲調]], 雅俗通聲調, 0)</f>
        <v>2</v>
      </c>
      <c r="K6868" t="str">
        <f xml:space="preserve"> _xlfn.CONCAT(雅俗通字典[[#This Row],[聲]:[調]])</f>
        <v>zin2</v>
      </c>
      <c r="L6868" t="str">
        <f xml:space="preserve"> 雅俗通字典[[#This Row],[字韻]] &amp; 雅俗通字典[[#This Row],[聲調]] &amp; "聲" &amp; 雅俗通字典[[#This Row],[切音]]</f>
        <v>巾上上聲曾</v>
      </c>
      <c r="M6868" t="str">
        <f xml:space="preserve"> 雅俗通字典[[#This Row],[字韻]] &amp; TEXT(雅俗通字典[[#This Row],[調]], "[DBNum1]") &amp; 雅俗通字典[[#This Row],[切音]]</f>
        <v>巾二曾</v>
      </c>
    </row>
    <row r="6869" spans="1:13">
      <c r="A6869">
        <v>6868</v>
      </c>
      <c r="B6869" s="13" t="s">
        <v>7317</v>
      </c>
      <c r="C6869" s="13" t="s">
        <v>63</v>
      </c>
      <c r="D6869" s="13" t="s">
        <v>7216</v>
      </c>
      <c r="E6869" s="13" t="s">
        <v>148</v>
      </c>
      <c r="F6869" t="s">
        <v>7313</v>
      </c>
      <c r="G6869" s="13" t="str">
        <f xml:space="preserve"> IF( RIGHT(雅俗通字典[[#This Row],[聲調]],1)&lt;&gt;"入", "舒聲", "促聲")</f>
        <v>舒聲</v>
      </c>
      <c r="H6869" t="str">
        <f xml:space="preserve"> INDEX(聲母對照資料表[], MATCH(雅俗通字典[[#This Row],[切音]], 聲母對照資料表[十五音], 0), 2)</f>
        <v>z</v>
      </c>
      <c r="I6869" t="str">
        <f xml:space="preserve"> INDEX(韻母對照資料表[], MATCH(雅俗通字典[[#This Row],[字韻]] &amp; LEFT(雅俗通字典[[#This Row],[舒促聲]],1), 韻母對照資料表[十五音識別碼], 0), 2)</f>
        <v>in</v>
      </c>
      <c r="J6869">
        <f xml:space="preserve"> MATCH(雅俗通字典[[#This Row],[聲調]], 雅俗通聲調, 0)</f>
        <v>2</v>
      </c>
      <c r="K6869" t="str">
        <f xml:space="preserve"> _xlfn.CONCAT(雅俗通字典[[#This Row],[聲]:[調]])</f>
        <v>zin2</v>
      </c>
      <c r="L6869" t="str">
        <f xml:space="preserve"> 雅俗通字典[[#This Row],[字韻]] &amp; 雅俗通字典[[#This Row],[聲調]] &amp; "聲" &amp; 雅俗通字典[[#This Row],[切音]]</f>
        <v>巾上上聲曾</v>
      </c>
      <c r="M6869" t="str">
        <f xml:space="preserve"> 雅俗通字典[[#This Row],[字韻]] &amp; TEXT(雅俗通字典[[#This Row],[調]], "[DBNum1]") &amp; 雅俗通字典[[#This Row],[切音]]</f>
        <v>巾二曾</v>
      </c>
    </row>
    <row r="6870" spans="1:13">
      <c r="A6870">
        <v>6869</v>
      </c>
      <c r="B6870" s="13" t="s">
        <v>7318</v>
      </c>
      <c r="C6870" s="13" t="s">
        <v>63</v>
      </c>
      <c r="D6870" s="13" t="s">
        <v>7216</v>
      </c>
      <c r="E6870" s="13" t="s">
        <v>148</v>
      </c>
      <c r="F6870" t="s">
        <v>7313</v>
      </c>
      <c r="G6870" s="13" t="str">
        <f xml:space="preserve"> IF( RIGHT(雅俗通字典[[#This Row],[聲調]],1)&lt;&gt;"入", "舒聲", "促聲")</f>
        <v>舒聲</v>
      </c>
      <c r="H6870" t="str">
        <f xml:space="preserve"> INDEX(聲母對照資料表[], MATCH(雅俗通字典[[#This Row],[切音]], 聲母對照資料表[十五音], 0), 2)</f>
        <v>z</v>
      </c>
      <c r="I6870" t="str">
        <f xml:space="preserve"> INDEX(韻母對照資料表[], MATCH(雅俗通字典[[#This Row],[字韻]] &amp; LEFT(雅俗通字典[[#This Row],[舒促聲]],1), 韻母對照資料表[十五音識別碼], 0), 2)</f>
        <v>in</v>
      </c>
      <c r="J6870">
        <f xml:space="preserve"> MATCH(雅俗通字典[[#This Row],[聲調]], 雅俗通聲調, 0)</f>
        <v>2</v>
      </c>
      <c r="K6870" t="str">
        <f xml:space="preserve"> _xlfn.CONCAT(雅俗通字典[[#This Row],[聲]:[調]])</f>
        <v>zin2</v>
      </c>
      <c r="L6870" t="str">
        <f xml:space="preserve"> 雅俗通字典[[#This Row],[字韻]] &amp; 雅俗通字典[[#This Row],[聲調]] &amp; "聲" &amp; 雅俗通字典[[#This Row],[切音]]</f>
        <v>巾上上聲曾</v>
      </c>
      <c r="M6870" t="str">
        <f xml:space="preserve"> 雅俗通字典[[#This Row],[字韻]] &amp; TEXT(雅俗通字典[[#This Row],[調]], "[DBNum1]") &amp; 雅俗通字典[[#This Row],[切音]]</f>
        <v>巾二曾</v>
      </c>
    </row>
    <row r="6871" spans="1:13">
      <c r="A6871">
        <v>6870</v>
      </c>
      <c r="B6871" s="13" t="s">
        <v>7319</v>
      </c>
      <c r="C6871" s="13" t="s">
        <v>63</v>
      </c>
      <c r="D6871" s="13" t="s">
        <v>7216</v>
      </c>
      <c r="E6871" s="13" t="s">
        <v>148</v>
      </c>
      <c r="F6871" t="s">
        <v>7313</v>
      </c>
      <c r="G6871" s="13" t="str">
        <f xml:space="preserve"> IF( RIGHT(雅俗通字典[[#This Row],[聲調]],1)&lt;&gt;"入", "舒聲", "促聲")</f>
        <v>舒聲</v>
      </c>
      <c r="H6871" t="str">
        <f xml:space="preserve"> INDEX(聲母對照資料表[], MATCH(雅俗通字典[[#This Row],[切音]], 聲母對照資料表[十五音], 0), 2)</f>
        <v>z</v>
      </c>
      <c r="I6871" t="str">
        <f xml:space="preserve"> INDEX(韻母對照資料表[], MATCH(雅俗通字典[[#This Row],[字韻]] &amp; LEFT(雅俗通字典[[#This Row],[舒促聲]],1), 韻母對照資料表[十五音識別碼], 0), 2)</f>
        <v>in</v>
      </c>
      <c r="J6871">
        <f xml:space="preserve"> MATCH(雅俗通字典[[#This Row],[聲調]], 雅俗通聲調, 0)</f>
        <v>2</v>
      </c>
      <c r="K6871" t="str">
        <f xml:space="preserve"> _xlfn.CONCAT(雅俗通字典[[#This Row],[聲]:[調]])</f>
        <v>zin2</v>
      </c>
      <c r="L6871" t="str">
        <f xml:space="preserve"> 雅俗通字典[[#This Row],[字韻]] &amp; 雅俗通字典[[#This Row],[聲調]] &amp; "聲" &amp; 雅俗通字典[[#This Row],[切音]]</f>
        <v>巾上上聲曾</v>
      </c>
      <c r="M6871" t="str">
        <f xml:space="preserve"> 雅俗通字典[[#This Row],[字韻]] &amp; TEXT(雅俗通字典[[#This Row],[調]], "[DBNum1]") &amp; 雅俗通字典[[#This Row],[切音]]</f>
        <v>巾二曾</v>
      </c>
    </row>
    <row r="6872" spans="1:13">
      <c r="A6872">
        <v>6871</v>
      </c>
      <c r="B6872" s="13" t="s">
        <v>7320</v>
      </c>
      <c r="C6872" s="13" t="s">
        <v>63</v>
      </c>
      <c r="D6872" s="13" t="s">
        <v>7216</v>
      </c>
      <c r="E6872" s="13" t="s">
        <v>148</v>
      </c>
      <c r="F6872" t="s">
        <v>7313</v>
      </c>
      <c r="G6872" s="13" t="str">
        <f xml:space="preserve"> IF( RIGHT(雅俗通字典[[#This Row],[聲調]],1)&lt;&gt;"入", "舒聲", "促聲")</f>
        <v>舒聲</v>
      </c>
      <c r="H6872" t="str">
        <f xml:space="preserve"> INDEX(聲母對照資料表[], MATCH(雅俗通字典[[#This Row],[切音]], 聲母對照資料表[十五音], 0), 2)</f>
        <v>z</v>
      </c>
      <c r="I6872" t="str">
        <f xml:space="preserve"> INDEX(韻母對照資料表[], MATCH(雅俗通字典[[#This Row],[字韻]] &amp; LEFT(雅俗通字典[[#This Row],[舒促聲]],1), 韻母對照資料表[十五音識別碼], 0), 2)</f>
        <v>in</v>
      </c>
      <c r="J6872">
        <f xml:space="preserve"> MATCH(雅俗通字典[[#This Row],[聲調]], 雅俗通聲調, 0)</f>
        <v>2</v>
      </c>
      <c r="K6872" t="str">
        <f xml:space="preserve"> _xlfn.CONCAT(雅俗通字典[[#This Row],[聲]:[調]])</f>
        <v>zin2</v>
      </c>
      <c r="L6872" t="str">
        <f xml:space="preserve"> 雅俗通字典[[#This Row],[字韻]] &amp; 雅俗通字典[[#This Row],[聲調]] &amp; "聲" &amp; 雅俗通字典[[#This Row],[切音]]</f>
        <v>巾上上聲曾</v>
      </c>
      <c r="M6872" t="str">
        <f xml:space="preserve"> 雅俗通字典[[#This Row],[字韻]] &amp; TEXT(雅俗通字典[[#This Row],[調]], "[DBNum1]") &amp; 雅俗通字典[[#This Row],[切音]]</f>
        <v>巾二曾</v>
      </c>
    </row>
    <row r="6873" spans="1:13">
      <c r="A6873">
        <v>6872</v>
      </c>
      <c r="B6873" s="13" t="s">
        <v>7321</v>
      </c>
      <c r="C6873" s="13" t="s">
        <v>63</v>
      </c>
      <c r="D6873" s="13" t="s">
        <v>7216</v>
      </c>
      <c r="E6873" s="13" t="s">
        <v>148</v>
      </c>
      <c r="F6873" t="s">
        <v>7313</v>
      </c>
      <c r="G6873" s="13" t="str">
        <f xml:space="preserve"> IF( RIGHT(雅俗通字典[[#This Row],[聲調]],1)&lt;&gt;"入", "舒聲", "促聲")</f>
        <v>舒聲</v>
      </c>
      <c r="H6873" t="str">
        <f xml:space="preserve"> INDEX(聲母對照資料表[], MATCH(雅俗通字典[[#This Row],[切音]], 聲母對照資料表[十五音], 0), 2)</f>
        <v>z</v>
      </c>
      <c r="I6873" t="str">
        <f xml:space="preserve"> INDEX(韻母對照資料表[], MATCH(雅俗通字典[[#This Row],[字韻]] &amp; LEFT(雅俗通字典[[#This Row],[舒促聲]],1), 韻母對照資料表[十五音識別碼], 0), 2)</f>
        <v>in</v>
      </c>
      <c r="J6873">
        <f xml:space="preserve"> MATCH(雅俗通字典[[#This Row],[聲調]], 雅俗通聲調, 0)</f>
        <v>2</v>
      </c>
      <c r="K6873" t="str">
        <f xml:space="preserve"> _xlfn.CONCAT(雅俗通字典[[#This Row],[聲]:[調]])</f>
        <v>zin2</v>
      </c>
      <c r="L6873" t="str">
        <f xml:space="preserve"> 雅俗通字典[[#This Row],[字韻]] &amp; 雅俗通字典[[#This Row],[聲調]] &amp; "聲" &amp; 雅俗通字典[[#This Row],[切音]]</f>
        <v>巾上上聲曾</v>
      </c>
      <c r="M6873" t="str">
        <f xml:space="preserve"> 雅俗通字典[[#This Row],[字韻]] &amp; TEXT(雅俗通字典[[#This Row],[調]], "[DBNum1]") &amp; 雅俗通字典[[#This Row],[切音]]</f>
        <v>巾二曾</v>
      </c>
    </row>
    <row r="6874" spans="1:13">
      <c r="A6874">
        <v>6873</v>
      </c>
      <c r="B6874" s="13" t="s">
        <v>7322</v>
      </c>
      <c r="C6874" s="13" t="s">
        <v>63</v>
      </c>
      <c r="D6874" s="13" t="s">
        <v>7216</v>
      </c>
      <c r="E6874" s="13" t="s">
        <v>148</v>
      </c>
      <c r="F6874" t="s">
        <v>7313</v>
      </c>
      <c r="G6874" s="13" t="str">
        <f xml:space="preserve"> IF( RIGHT(雅俗通字典[[#This Row],[聲調]],1)&lt;&gt;"入", "舒聲", "促聲")</f>
        <v>舒聲</v>
      </c>
      <c r="H6874" t="str">
        <f xml:space="preserve"> INDEX(聲母對照資料表[], MATCH(雅俗通字典[[#This Row],[切音]], 聲母對照資料表[十五音], 0), 2)</f>
        <v>z</v>
      </c>
      <c r="I6874" t="str">
        <f xml:space="preserve"> INDEX(韻母對照資料表[], MATCH(雅俗通字典[[#This Row],[字韻]] &amp; LEFT(雅俗通字典[[#This Row],[舒促聲]],1), 韻母對照資料表[十五音識別碼], 0), 2)</f>
        <v>in</v>
      </c>
      <c r="J6874">
        <f xml:space="preserve"> MATCH(雅俗通字典[[#This Row],[聲調]], 雅俗通聲調, 0)</f>
        <v>2</v>
      </c>
      <c r="K6874" t="str">
        <f xml:space="preserve"> _xlfn.CONCAT(雅俗通字典[[#This Row],[聲]:[調]])</f>
        <v>zin2</v>
      </c>
      <c r="L6874" t="str">
        <f xml:space="preserve"> 雅俗通字典[[#This Row],[字韻]] &amp; 雅俗通字典[[#This Row],[聲調]] &amp; "聲" &amp; 雅俗通字典[[#This Row],[切音]]</f>
        <v>巾上上聲曾</v>
      </c>
      <c r="M6874" t="str">
        <f xml:space="preserve"> 雅俗通字典[[#This Row],[字韻]] &amp; TEXT(雅俗通字典[[#This Row],[調]], "[DBNum1]") &amp; 雅俗通字典[[#This Row],[切音]]</f>
        <v>巾二曾</v>
      </c>
    </row>
    <row r="6875" spans="1:13">
      <c r="A6875">
        <v>6874</v>
      </c>
      <c r="B6875" s="13" t="s">
        <v>7323</v>
      </c>
      <c r="C6875" s="13" t="s">
        <v>63</v>
      </c>
      <c r="D6875" s="13" t="s">
        <v>7216</v>
      </c>
      <c r="E6875" s="13" t="s">
        <v>148</v>
      </c>
      <c r="F6875" t="s">
        <v>7313</v>
      </c>
      <c r="G6875" s="13" t="str">
        <f xml:space="preserve"> IF( RIGHT(雅俗通字典[[#This Row],[聲調]],1)&lt;&gt;"入", "舒聲", "促聲")</f>
        <v>舒聲</v>
      </c>
      <c r="H6875" t="str">
        <f xml:space="preserve"> INDEX(聲母對照資料表[], MATCH(雅俗通字典[[#This Row],[切音]], 聲母對照資料表[十五音], 0), 2)</f>
        <v>z</v>
      </c>
      <c r="I6875" t="str">
        <f xml:space="preserve"> INDEX(韻母對照資料表[], MATCH(雅俗通字典[[#This Row],[字韻]] &amp; LEFT(雅俗通字典[[#This Row],[舒促聲]],1), 韻母對照資料表[十五音識別碼], 0), 2)</f>
        <v>in</v>
      </c>
      <c r="J6875">
        <f xml:space="preserve"> MATCH(雅俗通字典[[#This Row],[聲調]], 雅俗通聲調, 0)</f>
        <v>2</v>
      </c>
      <c r="K6875" t="str">
        <f xml:space="preserve"> _xlfn.CONCAT(雅俗通字典[[#This Row],[聲]:[調]])</f>
        <v>zin2</v>
      </c>
      <c r="L6875" t="str">
        <f xml:space="preserve"> 雅俗通字典[[#This Row],[字韻]] &amp; 雅俗通字典[[#This Row],[聲調]] &amp; "聲" &amp; 雅俗通字典[[#This Row],[切音]]</f>
        <v>巾上上聲曾</v>
      </c>
      <c r="M6875" t="str">
        <f xml:space="preserve"> 雅俗通字典[[#This Row],[字韻]] &amp; TEXT(雅俗通字典[[#This Row],[調]], "[DBNum1]") &amp; 雅俗通字典[[#This Row],[切音]]</f>
        <v>巾二曾</v>
      </c>
    </row>
    <row r="6876" spans="1:13">
      <c r="A6876">
        <v>6875</v>
      </c>
      <c r="B6876" s="13" t="s">
        <v>7324</v>
      </c>
      <c r="C6876" s="13" t="s">
        <v>63</v>
      </c>
      <c r="D6876" s="13" t="s">
        <v>7216</v>
      </c>
      <c r="E6876" s="13" t="s">
        <v>148</v>
      </c>
      <c r="F6876" t="s">
        <v>7313</v>
      </c>
      <c r="G6876" s="13" t="str">
        <f xml:space="preserve"> IF( RIGHT(雅俗通字典[[#This Row],[聲調]],1)&lt;&gt;"入", "舒聲", "促聲")</f>
        <v>舒聲</v>
      </c>
      <c r="H6876" t="str">
        <f xml:space="preserve"> INDEX(聲母對照資料表[], MATCH(雅俗通字典[[#This Row],[切音]], 聲母對照資料表[十五音], 0), 2)</f>
        <v>z</v>
      </c>
      <c r="I6876" t="str">
        <f xml:space="preserve"> INDEX(韻母對照資料表[], MATCH(雅俗通字典[[#This Row],[字韻]] &amp; LEFT(雅俗通字典[[#This Row],[舒促聲]],1), 韻母對照資料表[十五音識別碼], 0), 2)</f>
        <v>in</v>
      </c>
      <c r="J6876">
        <f xml:space="preserve"> MATCH(雅俗通字典[[#This Row],[聲調]], 雅俗通聲調, 0)</f>
        <v>2</v>
      </c>
      <c r="K6876" t="str">
        <f xml:space="preserve"> _xlfn.CONCAT(雅俗通字典[[#This Row],[聲]:[調]])</f>
        <v>zin2</v>
      </c>
      <c r="L6876" t="str">
        <f xml:space="preserve"> 雅俗通字典[[#This Row],[字韻]] &amp; 雅俗通字典[[#This Row],[聲調]] &amp; "聲" &amp; 雅俗通字典[[#This Row],[切音]]</f>
        <v>巾上上聲曾</v>
      </c>
      <c r="M6876" t="str">
        <f xml:space="preserve"> 雅俗通字典[[#This Row],[字韻]] &amp; TEXT(雅俗通字典[[#This Row],[調]], "[DBNum1]") &amp; 雅俗通字典[[#This Row],[切音]]</f>
        <v>巾二曾</v>
      </c>
    </row>
    <row r="6877" spans="1:13">
      <c r="A6877">
        <v>6876</v>
      </c>
      <c r="B6877" s="13" t="s">
        <v>7325</v>
      </c>
      <c r="C6877" s="13" t="s">
        <v>63</v>
      </c>
      <c r="D6877" s="13" t="s">
        <v>7216</v>
      </c>
      <c r="E6877" s="13" t="s">
        <v>148</v>
      </c>
      <c r="F6877" t="s">
        <v>7313</v>
      </c>
      <c r="G6877" s="13" t="str">
        <f xml:space="preserve"> IF( RIGHT(雅俗通字典[[#This Row],[聲調]],1)&lt;&gt;"入", "舒聲", "促聲")</f>
        <v>舒聲</v>
      </c>
      <c r="H6877" t="str">
        <f xml:space="preserve"> INDEX(聲母對照資料表[], MATCH(雅俗通字典[[#This Row],[切音]], 聲母對照資料表[十五音], 0), 2)</f>
        <v>z</v>
      </c>
      <c r="I6877" t="str">
        <f xml:space="preserve"> INDEX(韻母對照資料表[], MATCH(雅俗通字典[[#This Row],[字韻]] &amp; LEFT(雅俗通字典[[#This Row],[舒促聲]],1), 韻母對照資料表[十五音識別碼], 0), 2)</f>
        <v>in</v>
      </c>
      <c r="J6877">
        <f xml:space="preserve"> MATCH(雅俗通字典[[#This Row],[聲調]], 雅俗通聲調, 0)</f>
        <v>2</v>
      </c>
      <c r="K6877" t="str">
        <f xml:space="preserve"> _xlfn.CONCAT(雅俗通字典[[#This Row],[聲]:[調]])</f>
        <v>zin2</v>
      </c>
      <c r="L6877" t="str">
        <f xml:space="preserve"> 雅俗通字典[[#This Row],[字韻]] &amp; 雅俗通字典[[#This Row],[聲調]] &amp; "聲" &amp; 雅俗通字典[[#This Row],[切音]]</f>
        <v>巾上上聲曾</v>
      </c>
      <c r="M6877" t="str">
        <f xml:space="preserve"> 雅俗通字典[[#This Row],[字韻]] &amp; TEXT(雅俗通字典[[#This Row],[調]], "[DBNum1]") &amp; 雅俗通字典[[#This Row],[切音]]</f>
        <v>巾二曾</v>
      </c>
    </row>
    <row r="6878" spans="1:13">
      <c r="A6878">
        <v>6877</v>
      </c>
      <c r="B6878" s="13" t="s">
        <v>7326</v>
      </c>
      <c r="C6878" s="13" t="s">
        <v>63</v>
      </c>
      <c r="D6878" s="13" t="s">
        <v>7216</v>
      </c>
      <c r="E6878" s="13" t="s">
        <v>148</v>
      </c>
      <c r="F6878" t="s">
        <v>7313</v>
      </c>
      <c r="G6878" s="13" t="str">
        <f xml:space="preserve"> IF( RIGHT(雅俗通字典[[#This Row],[聲調]],1)&lt;&gt;"入", "舒聲", "促聲")</f>
        <v>舒聲</v>
      </c>
      <c r="H6878" t="str">
        <f xml:space="preserve"> INDEX(聲母對照資料表[], MATCH(雅俗通字典[[#This Row],[切音]], 聲母對照資料表[十五音], 0), 2)</f>
        <v>z</v>
      </c>
      <c r="I6878" t="str">
        <f xml:space="preserve"> INDEX(韻母對照資料表[], MATCH(雅俗通字典[[#This Row],[字韻]] &amp; LEFT(雅俗通字典[[#This Row],[舒促聲]],1), 韻母對照資料表[十五音識別碼], 0), 2)</f>
        <v>in</v>
      </c>
      <c r="J6878">
        <f xml:space="preserve"> MATCH(雅俗通字典[[#This Row],[聲調]], 雅俗通聲調, 0)</f>
        <v>2</v>
      </c>
      <c r="K6878" t="str">
        <f xml:space="preserve"> _xlfn.CONCAT(雅俗通字典[[#This Row],[聲]:[調]])</f>
        <v>zin2</v>
      </c>
      <c r="L6878" t="str">
        <f xml:space="preserve"> 雅俗通字典[[#This Row],[字韻]] &amp; 雅俗通字典[[#This Row],[聲調]] &amp; "聲" &amp; 雅俗通字典[[#This Row],[切音]]</f>
        <v>巾上上聲曾</v>
      </c>
      <c r="M6878" t="str">
        <f xml:space="preserve"> 雅俗通字典[[#This Row],[字韻]] &amp; TEXT(雅俗通字典[[#This Row],[調]], "[DBNum1]") &amp; 雅俗通字典[[#This Row],[切音]]</f>
        <v>巾二曾</v>
      </c>
    </row>
    <row r="6879" spans="1:13">
      <c r="A6879">
        <v>6878</v>
      </c>
      <c r="B6879" s="13" t="s">
        <v>7327</v>
      </c>
      <c r="C6879" s="13" t="s">
        <v>63</v>
      </c>
      <c r="D6879" s="13" t="s">
        <v>7216</v>
      </c>
      <c r="E6879" s="13" t="s">
        <v>148</v>
      </c>
      <c r="F6879" t="s">
        <v>7313</v>
      </c>
      <c r="G6879" s="13" t="str">
        <f xml:space="preserve"> IF( RIGHT(雅俗通字典[[#This Row],[聲調]],1)&lt;&gt;"入", "舒聲", "促聲")</f>
        <v>舒聲</v>
      </c>
      <c r="H6879" t="str">
        <f xml:space="preserve"> INDEX(聲母對照資料表[], MATCH(雅俗通字典[[#This Row],[切音]], 聲母對照資料表[十五音], 0), 2)</f>
        <v>z</v>
      </c>
      <c r="I6879" t="str">
        <f xml:space="preserve"> INDEX(韻母對照資料表[], MATCH(雅俗通字典[[#This Row],[字韻]] &amp; LEFT(雅俗通字典[[#This Row],[舒促聲]],1), 韻母對照資料表[十五音識別碼], 0), 2)</f>
        <v>in</v>
      </c>
      <c r="J6879">
        <f xml:space="preserve"> MATCH(雅俗通字典[[#This Row],[聲調]], 雅俗通聲調, 0)</f>
        <v>2</v>
      </c>
      <c r="K6879" t="str">
        <f xml:space="preserve"> _xlfn.CONCAT(雅俗通字典[[#This Row],[聲]:[調]])</f>
        <v>zin2</v>
      </c>
      <c r="L6879" t="str">
        <f xml:space="preserve"> 雅俗通字典[[#This Row],[字韻]] &amp; 雅俗通字典[[#This Row],[聲調]] &amp; "聲" &amp; 雅俗通字典[[#This Row],[切音]]</f>
        <v>巾上上聲曾</v>
      </c>
      <c r="M6879" t="str">
        <f xml:space="preserve"> 雅俗通字典[[#This Row],[字韻]] &amp; TEXT(雅俗通字典[[#This Row],[調]], "[DBNum1]") &amp; 雅俗通字典[[#This Row],[切音]]</f>
        <v>巾二曾</v>
      </c>
    </row>
    <row r="6880" spans="1:13">
      <c r="A6880">
        <v>6879</v>
      </c>
      <c r="B6880" s="13" t="s">
        <v>7328</v>
      </c>
      <c r="C6880" s="13" t="s">
        <v>63</v>
      </c>
      <c r="D6880" s="13" t="s">
        <v>7216</v>
      </c>
      <c r="E6880" s="13" t="s">
        <v>148</v>
      </c>
      <c r="F6880" t="s">
        <v>7313</v>
      </c>
      <c r="G6880" s="13" t="str">
        <f xml:space="preserve"> IF( RIGHT(雅俗通字典[[#This Row],[聲調]],1)&lt;&gt;"入", "舒聲", "促聲")</f>
        <v>舒聲</v>
      </c>
      <c r="H6880" t="str">
        <f xml:space="preserve"> INDEX(聲母對照資料表[], MATCH(雅俗通字典[[#This Row],[切音]], 聲母對照資料表[十五音], 0), 2)</f>
        <v>z</v>
      </c>
      <c r="I6880" t="str">
        <f xml:space="preserve"> INDEX(韻母對照資料表[], MATCH(雅俗通字典[[#This Row],[字韻]] &amp; LEFT(雅俗通字典[[#This Row],[舒促聲]],1), 韻母對照資料表[十五音識別碼], 0), 2)</f>
        <v>in</v>
      </c>
      <c r="J6880">
        <f xml:space="preserve"> MATCH(雅俗通字典[[#This Row],[聲調]], 雅俗通聲調, 0)</f>
        <v>2</v>
      </c>
      <c r="K6880" t="str">
        <f xml:space="preserve"> _xlfn.CONCAT(雅俗通字典[[#This Row],[聲]:[調]])</f>
        <v>zin2</v>
      </c>
      <c r="L6880" t="str">
        <f xml:space="preserve"> 雅俗通字典[[#This Row],[字韻]] &amp; 雅俗通字典[[#This Row],[聲調]] &amp; "聲" &amp; 雅俗通字典[[#This Row],[切音]]</f>
        <v>巾上上聲曾</v>
      </c>
      <c r="M6880" t="str">
        <f xml:space="preserve"> 雅俗通字典[[#This Row],[字韻]] &amp; TEXT(雅俗通字典[[#This Row],[調]], "[DBNum1]") &amp; 雅俗通字典[[#This Row],[切音]]</f>
        <v>巾二曾</v>
      </c>
    </row>
    <row r="6881" spans="1:13">
      <c r="A6881">
        <v>6880</v>
      </c>
      <c r="B6881" s="13" t="s">
        <v>7329</v>
      </c>
      <c r="C6881" s="13" t="s">
        <v>63</v>
      </c>
      <c r="D6881" s="13" t="s">
        <v>7216</v>
      </c>
      <c r="E6881" s="13" t="s">
        <v>148</v>
      </c>
      <c r="F6881" t="s">
        <v>7313</v>
      </c>
      <c r="G6881" s="13" t="str">
        <f xml:space="preserve"> IF( RIGHT(雅俗通字典[[#This Row],[聲調]],1)&lt;&gt;"入", "舒聲", "促聲")</f>
        <v>舒聲</v>
      </c>
      <c r="H6881" t="str">
        <f xml:space="preserve"> INDEX(聲母對照資料表[], MATCH(雅俗通字典[[#This Row],[切音]], 聲母對照資料表[十五音], 0), 2)</f>
        <v>z</v>
      </c>
      <c r="I6881" t="str">
        <f xml:space="preserve"> INDEX(韻母對照資料表[], MATCH(雅俗通字典[[#This Row],[字韻]] &amp; LEFT(雅俗通字典[[#This Row],[舒促聲]],1), 韻母對照資料表[十五音識別碼], 0), 2)</f>
        <v>in</v>
      </c>
      <c r="J6881">
        <f xml:space="preserve"> MATCH(雅俗通字典[[#This Row],[聲調]], 雅俗通聲調, 0)</f>
        <v>2</v>
      </c>
      <c r="K6881" t="str">
        <f xml:space="preserve"> _xlfn.CONCAT(雅俗通字典[[#This Row],[聲]:[調]])</f>
        <v>zin2</v>
      </c>
      <c r="L6881" t="str">
        <f xml:space="preserve"> 雅俗通字典[[#This Row],[字韻]] &amp; 雅俗通字典[[#This Row],[聲調]] &amp; "聲" &amp; 雅俗通字典[[#This Row],[切音]]</f>
        <v>巾上上聲曾</v>
      </c>
      <c r="M6881" t="str">
        <f xml:space="preserve"> 雅俗通字典[[#This Row],[字韻]] &amp; TEXT(雅俗通字典[[#This Row],[調]], "[DBNum1]") &amp; 雅俗通字典[[#This Row],[切音]]</f>
        <v>巾二曾</v>
      </c>
    </row>
    <row r="6882" spans="1:13">
      <c r="A6882">
        <v>6881</v>
      </c>
      <c r="B6882" s="13" t="s">
        <v>1414</v>
      </c>
      <c r="C6882" s="13" t="s">
        <v>582</v>
      </c>
      <c r="D6882" s="13" t="s">
        <v>7216</v>
      </c>
      <c r="E6882" s="13" t="s">
        <v>148</v>
      </c>
      <c r="F6882" t="s">
        <v>7330</v>
      </c>
      <c r="G6882" s="13" t="str">
        <f xml:space="preserve"> IF( RIGHT(雅俗通字典[[#This Row],[聲調]],1)&lt;&gt;"入", "舒聲", "促聲")</f>
        <v>舒聲</v>
      </c>
      <c r="H6882" t="str">
        <f xml:space="preserve"> INDEX(聲母對照資料表[], MATCH(雅俗通字典[[#This Row],[切音]], 聲母對照資料表[十五音], 0), 2)</f>
        <v>j</v>
      </c>
      <c r="I6882" t="str">
        <f xml:space="preserve"> INDEX(韻母對照資料表[], MATCH(雅俗通字典[[#This Row],[字韻]] &amp; LEFT(雅俗通字典[[#This Row],[舒促聲]],1), 韻母對照資料表[十五音識別碼], 0), 2)</f>
        <v>in</v>
      </c>
      <c r="J6882">
        <f xml:space="preserve"> MATCH(雅俗通字典[[#This Row],[聲調]], 雅俗通聲調, 0)</f>
        <v>2</v>
      </c>
      <c r="K6882" t="str">
        <f xml:space="preserve"> _xlfn.CONCAT(雅俗通字典[[#This Row],[聲]:[調]])</f>
        <v>jin2</v>
      </c>
      <c r="L6882" t="str">
        <f xml:space="preserve"> 雅俗通字典[[#This Row],[字韻]] &amp; 雅俗通字典[[#This Row],[聲調]] &amp; "聲" &amp; 雅俗通字典[[#This Row],[切音]]</f>
        <v>巾上上聲入</v>
      </c>
      <c r="M6882" t="str">
        <f xml:space="preserve"> 雅俗通字典[[#This Row],[字韻]] &amp; TEXT(雅俗通字典[[#This Row],[調]], "[DBNum1]") &amp; 雅俗通字典[[#This Row],[切音]]</f>
        <v>巾二入</v>
      </c>
    </row>
    <row r="6883" spans="1:13">
      <c r="A6883">
        <v>6882</v>
      </c>
      <c r="B6883" s="13" t="s">
        <v>7331</v>
      </c>
      <c r="C6883" s="13" t="s">
        <v>80</v>
      </c>
      <c r="D6883" s="13" t="s">
        <v>7216</v>
      </c>
      <c r="E6883" s="13" t="s">
        <v>148</v>
      </c>
      <c r="F6883" t="s">
        <v>7332</v>
      </c>
      <c r="G6883" s="13" t="str">
        <f xml:space="preserve"> IF( RIGHT(雅俗通字典[[#This Row],[聲調]],1)&lt;&gt;"入", "舒聲", "促聲")</f>
        <v>舒聲</v>
      </c>
      <c r="H6883" t="str">
        <f xml:space="preserve"> INDEX(聲母對照資料表[], MATCH(雅俗通字典[[#This Row],[切音]], 聲母對照資料表[十五音], 0), 2)</f>
        <v>s</v>
      </c>
      <c r="I6883" t="str">
        <f xml:space="preserve"> INDEX(韻母對照資料表[], MATCH(雅俗通字典[[#This Row],[字韻]] &amp; LEFT(雅俗通字典[[#This Row],[舒促聲]],1), 韻母對照資料表[十五音識別碼], 0), 2)</f>
        <v>in</v>
      </c>
      <c r="J6883">
        <f xml:space="preserve"> MATCH(雅俗通字典[[#This Row],[聲調]], 雅俗通聲調, 0)</f>
        <v>2</v>
      </c>
      <c r="K6883" t="str">
        <f xml:space="preserve"> _xlfn.CONCAT(雅俗通字典[[#This Row],[聲]:[調]])</f>
        <v>sin2</v>
      </c>
      <c r="L6883" t="str">
        <f xml:space="preserve"> 雅俗通字典[[#This Row],[字韻]] &amp; 雅俗通字典[[#This Row],[聲調]] &amp; "聲" &amp; 雅俗通字典[[#This Row],[切音]]</f>
        <v>巾上上聲時</v>
      </c>
      <c r="M6883" t="str">
        <f xml:space="preserve"> 雅俗通字典[[#This Row],[字韻]] &amp; TEXT(雅俗通字典[[#This Row],[調]], "[DBNum1]") &amp; 雅俗通字典[[#This Row],[切音]]</f>
        <v>巾二時</v>
      </c>
    </row>
    <row r="6884" spans="1:13">
      <c r="A6884">
        <v>6883</v>
      </c>
      <c r="B6884" s="13" t="s">
        <v>7333</v>
      </c>
      <c r="C6884" s="13" t="s">
        <v>80</v>
      </c>
      <c r="D6884" s="13" t="s">
        <v>7216</v>
      </c>
      <c r="E6884" s="13" t="s">
        <v>148</v>
      </c>
      <c r="F6884" t="s">
        <v>7332</v>
      </c>
      <c r="G6884" s="13" t="str">
        <f xml:space="preserve"> IF( RIGHT(雅俗通字典[[#This Row],[聲調]],1)&lt;&gt;"入", "舒聲", "促聲")</f>
        <v>舒聲</v>
      </c>
      <c r="H6884" t="str">
        <f xml:space="preserve"> INDEX(聲母對照資料表[], MATCH(雅俗通字典[[#This Row],[切音]], 聲母對照資料表[十五音], 0), 2)</f>
        <v>s</v>
      </c>
      <c r="I6884" t="str">
        <f xml:space="preserve"> INDEX(韻母對照資料表[], MATCH(雅俗通字典[[#This Row],[字韻]] &amp; LEFT(雅俗通字典[[#This Row],[舒促聲]],1), 韻母對照資料表[十五音識別碼], 0), 2)</f>
        <v>in</v>
      </c>
      <c r="J6884">
        <f xml:space="preserve"> MATCH(雅俗通字典[[#This Row],[聲調]], 雅俗通聲調, 0)</f>
        <v>2</v>
      </c>
      <c r="K6884" t="str">
        <f xml:space="preserve"> _xlfn.CONCAT(雅俗通字典[[#This Row],[聲]:[調]])</f>
        <v>sin2</v>
      </c>
      <c r="L6884" t="str">
        <f xml:space="preserve"> 雅俗通字典[[#This Row],[字韻]] &amp; 雅俗通字典[[#This Row],[聲調]] &amp; "聲" &amp; 雅俗通字典[[#This Row],[切音]]</f>
        <v>巾上上聲時</v>
      </c>
      <c r="M6884" t="str">
        <f xml:space="preserve"> 雅俗通字典[[#This Row],[字韻]] &amp; TEXT(雅俗通字典[[#This Row],[調]], "[DBNum1]") &amp; 雅俗通字典[[#This Row],[切音]]</f>
        <v>巾二時</v>
      </c>
    </row>
    <row r="6885" spans="1:13">
      <c r="A6885">
        <v>6884</v>
      </c>
      <c r="B6885" s="13" t="s">
        <v>7334</v>
      </c>
      <c r="C6885" s="13" t="s">
        <v>88</v>
      </c>
      <c r="D6885" s="13" t="s">
        <v>7216</v>
      </c>
      <c r="E6885" s="13" t="s">
        <v>148</v>
      </c>
      <c r="F6885" t="s">
        <v>7335</v>
      </c>
      <c r="G6885" s="13" t="str">
        <f xml:space="preserve"> IF( RIGHT(雅俗通字典[[#This Row],[聲調]],1)&lt;&gt;"入", "舒聲", "促聲")</f>
        <v>舒聲</v>
      </c>
      <c r="H6885" t="str">
        <f xml:space="preserve"> INDEX(聲母對照資料表[], MATCH(雅俗通字典[[#This Row],[切音]], 聲母對照資料表[十五音], 0), 2)</f>
        <v>q</v>
      </c>
      <c r="I6885" t="str">
        <f xml:space="preserve"> INDEX(韻母對照資料表[], MATCH(雅俗通字典[[#This Row],[字韻]] &amp; LEFT(雅俗通字典[[#This Row],[舒促聲]],1), 韻母對照資料表[十五音識別碼], 0), 2)</f>
        <v>in</v>
      </c>
      <c r="J6885">
        <f xml:space="preserve"> MATCH(雅俗通字典[[#This Row],[聲調]], 雅俗通聲調, 0)</f>
        <v>2</v>
      </c>
      <c r="K6885" t="str">
        <f xml:space="preserve"> _xlfn.CONCAT(雅俗通字典[[#This Row],[聲]:[調]])</f>
        <v>qin2</v>
      </c>
      <c r="L6885" t="str">
        <f xml:space="preserve"> 雅俗通字典[[#This Row],[字韻]] &amp; 雅俗通字典[[#This Row],[聲調]] &amp; "聲" &amp; 雅俗通字典[[#This Row],[切音]]</f>
        <v>巾上上聲英</v>
      </c>
      <c r="M6885" t="str">
        <f xml:space="preserve"> 雅俗通字典[[#This Row],[字韻]] &amp; TEXT(雅俗通字典[[#This Row],[調]], "[DBNum1]") &amp; 雅俗通字典[[#This Row],[切音]]</f>
        <v>巾二英</v>
      </c>
    </row>
    <row r="6886" spans="1:13">
      <c r="A6886">
        <v>6885</v>
      </c>
      <c r="B6886" s="13" t="s">
        <v>7336</v>
      </c>
      <c r="C6886" s="13" t="s">
        <v>88</v>
      </c>
      <c r="D6886" s="13" t="s">
        <v>7216</v>
      </c>
      <c r="E6886" s="13" t="s">
        <v>148</v>
      </c>
      <c r="F6886" t="s">
        <v>7335</v>
      </c>
      <c r="G6886" s="13" t="str">
        <f xml:space="preserve"> IF( RIGHT(雅俗通字典[[#This Row],[聲調]],1)&lt;&gt;"入", "舒聲", "促聲")</f>
        <v>舒聲</v>
      </c>
      <c r="H6886" t="str">
        <f xml:space="preserve"> INDEX(聲母對照資料表[], MATCH(雅俗通字典[[#This Row],[切音]], 聲母對照資料表[十五音], 0), 2)</f>
        <v>q</v>
      </c>
      <c r="I6886" t="str">
        <f xml:space="preserve"> INDEX(韻母對照資料表[], MATCH(雅俗通字典[[#This Row],[字韻]] &amp; LEFT(雅俗通字典[[#This Row],[舒促聲]],1), 韻母對照資料表[十五音識別碼], 0), 2)</f>
        <v>in</v>
      </c>
      <c r="J6886">
        <f xml:space="preserve"> MATCH(雅俗通字典[[#This Row],[聲調]], 雅俗通聲調, 0)</f>
        <v>2</v>
      </c>
      <c r="K6886" t="str">
        <f xml:space="preserve"> _xlfn.CONCAT(雅俗通字典[[#This Row],[聲]:[調]])</f>
        <v>qin2</v>
      </c>
      <c r="L6886" t="str">
        <f xml:space="preserve"> 雅俗通字典[[#This Row],[字韻]] &amp; 雅俗通字典[[#This Row],[聲調]] &amp; "聲" &amp; 雅俗通字典[[#This Row],[切音]]</f>
        <v>巾上上聲英</v>
      </c>
      <c r="M6886" t="str">
        <f xml:space="preserve"> 雅俗通字典[[#This Row],[字韻]] &amp; TEXT(雅俗通字典[[#This Row],[調]], "[DBNum1]") &amp; 雅俗通字典[[#This Row],[切音]]</f>
        <v>巾二英</v>
      </c>
    </row>
    <row r="6887" spans="1:13">
      <c r="A6887">
        <v>6886</v>
      </c>
      <c r="B6887" s="13" t="s">
        <v>7337</v>
      </c>
      <c r="C6887" s="13" t="s">
        <v>88</v>
      </c>
      <c r="D6887" s="13" t="s">
        <v>7216</v>
      </c>
      <c r="E6887" s="13" t="s">
        <v>148</v>
      </c>
      <c r="F6887" t="s">
        <v>7335</v>
      </c>
      <c r="G6887" s="13" t="str">
        <f xml:space="preserve"> IF( RIGHT(雅俗通字典[[#This Row],[聲調]],1)&lt;&gt;"入", "舒聲", "促聲")</f>
        <v>舒聲</v>
      </c>
      <c r="H6887" t="str">
        <f xml:space="preserve"> INDEX(聲母對照資料表[], MATCH(雅俗通字典[[#This Row],[切音]], 聲母對照資料表[十五音], 0), 2)</f>
        <v>q</v>
      </c>
      <c r="I6887" t="str">
        <f xml:space="preserve"> INDEX(韻母對照資料表[], MATCH(雅俗通字典[[#This Row],[字韻]] &amp; LEFT(雅俗通字典[[#This Row],[舒促聲]],1), 韻母對照資料表[十五音識別碼], 0), 2)</f>
        <v>in</v>
      </c>
      <c r="J6887">
        <f xml:space="preserve"> MATCH(雅俗通字典[[#This Row],[聲調]], 雅俗通聲調, 0)</f>
        <v>2</v>
      </c>
      <c r="K6887" t="str">
        <f xml:space="preserve"> _xlfn.CONCAT(雅俗通字典[[#This Row],[聲]:[調]])</f>
        <v>qin2</v>
      </c>
      <c r="L6887" t="str">
        <f xml:space="preserve"> 雅俗通字典[[#This Row],[字韻]] &amp; 雅俗通字典[[#This Row],[聲調]] &amp; "聲" &amp; 雅俗通字典[[#This Row],[切音]]</f>
        <v>巾上上聲英</v>
      </c>
      <c r="M6887" t="str">
        <f xml:space="preserve"> 雅俗通字典[[#This Row],[字韻]] &amp; TEXT(雅俗通字典[[#This Row],[調]], "[DBNum1]") &amp; 雅俗通字典[[#This Row],[切音]]</f>
        <v>巾二英</v>
      </c>
    </row>
    <row r="6888" spans="1:13">
      <c r="A6888">
        <v>6887</v>
      </c>
      <c r="B6888" s="13" t="s">
        <v>7338</v>
      </c>
      <c r="C6888" s="13" t="s">
        <v>88</v>
      </c>
      <c r="D6888" s="13" t="s">
        <v>7216</v>
      </c>
      <c r="E6888" s="13" t="s">
        <v>148</v>
      </c>
      <c r="F6888" t="s">
        <v>7335</v>
      </c>
      <c r="G6888" s="13" t="str">
        <f xml:space="preserve"> IF( RIGHT(雅俗通字典[[#This Row],[聲調]],1)&lt;&gt;"入", "舒聲", "促聲")</f>
        <v>舒聲</v>
      </c>
      <c r="H6888" t="str">
        <f xml:space="preserve"> INDEX(聲母對照資料表[], MATCH(雅俗通字典[[#This Row],[切音]], 聲母對照資料表[十五音], 0), 2)</f>
        <v>q</v>
      </c>
      <c r="I6888" t="str">
        <f xml:space="preserve"> INDEX(韻母對照資料表[], MATCH(雅俗通字典[[#This Row],[字韻]] &amp; LEFT(雅俗通字典[[#This Row],[舒促聲]],1), 韻母對照資料表[十五音識別碼], 0), 2)</f>
        <v>in</v>
      </c>
      <c r="J6888">
        <f xml:space="preserve"> MATCH(雅俗通字典[[#This Row],[聲調]], 雅俗通聲調, 0)</f>
        <v>2</v>
      </c>
      <c r="K6888" t="str">
        <f xml:space="preserve"> _xlfn.CONCAT(雅俗通字典[[#This Row],[聲]:[調]])</f>
        <v>qin2</v>
      </c>
      <c r="L6888" t="str">
        <f xml:space="preserve"> 雅俗通字典[[#This Row],[字韻]] &amp; 雅俗通字典[[#This Row],[聲調]] &amp; "聲" &amp; 雅俗通字典[[#This Row],[切音]]</f>
        <v>巾上上聲英</v>
      </c>
      <c r="M6888" t="str">
        <f xml:space="preserve"> 雅俗通字典[[#This Row],[字韻]] &amp; TEXT(雅俗通字典[[#This Row],[調]], "[DBNum1]") &amp; 雅俗通字典[[#This Row],[切音]]</f>
        <v>巾二英</v>
      </c>
    </row>
    <row r="6889" spans="1:13">
      <c r="A6889">
        <v>6888</v>
      </c>
      <c r="B6889" s="13" t="s">
        <v>7339</v>
      </c>
      <c r="C6889" s="13" t="s">
        <v>88</v>
      </c>
      <c r="D6889" s="13" t="s">
        <v>7216</v>
      </c>
      <c r="E6889" s="13" t="s">
        <v>148</v>
      </c>
      <c r="F6889" t="s">
        <v>7335</v>
      </c>
      <c r="G6889" s="13" t="str">
        <f xml:space="preserve"> IF( RIGHT(雅俗通字典[[#This Row],[聲調]],1)&lt;&gt;"入", "舒聲", "促聲")</f>
        <v>舒聲</v>
      </c>
      <c r="H6889" t="str">
        <f xml:space="preserve"> INDEX(聲母對照資料表[], MATCH(雅俗通字典[[#This Row],[切音]], 聲母對照資料表[十五音], 0), 2)</f>
        <v>q</v>
      </c>
      <c r="I6889" t="str">
        <f xml:space="preserve"> INDEX(韻母對照資料表[], MATCH(雅俗通字典[[#This Row],[字韻]] &amp; LEFT(雅俗通字典[[#This Row],[舒促聲]],1), 韻母對照資料表[十五音識別碼], 0), 2)</f>
        <v>in</v>
      </c>
      <c r="J6889">
        <f xml:space="preserve"> MATCH(雅俗通字典[[#This Row],[聲調]], 雅俗通聲調, 0)</f>
        <v>2</v>
      </c>
      <c r="K6889" t="str">
        <f xml:space="preserve"> _xlfn.CONCAT(雅俗通字典[[#This Row],[聲]:[調]])</f>
        <v>qin2</v>
      </c>
      <c r="L6889" t="str">
        <f xml:space="preserve"> 雅俗通字典[[#This Row],[字韻]] &amp; 雅俗通字典[[#This Row],[聲調]] &amp; "聲" &amp; 雅俗通字典[[#This Row],[切音]]</f>
        <v>巾上上聲英</v>
      </c>
      <c r="M6889" t="str">
        <f xml:space="preserve"> 雅俗通字典[[#This Row],[字韻]] &amp; TEXT(雅俗通字典[[#This Row],[調]], "[DBNum1]") &amp; 雅俗通字典[[#This Row],[切音]]</f>
        <v>巾二英</v>
      </c>
    </row>
    <row r="6890" spans="1:13">
      <c r="A6890">
        <v>6889</v>
      </c>
      <c r="B6890" s="13" t="s">
        <v>7340</v>
      </c>
      <c r="C6890" s="13" t="s">
        <v>88</v>
      </c>
      <c r="D6890" s="13" t="s">
        <v>7216</v>
      </c>
      <c r="E6890" s="13" t="s">
        <v>148</v>
      </c>
      <c r="F6890" t="s">
        <v>7335</v>
      </c>
      <c r="G6890" s="13" t="str">
        <f xml:space="preserve"> IF( RIGHT(雅俗通字典[[#This Row],[聲調]],1)&lt;&gt;"入", "舒聲", "促聲")</f>
        <v>舒聲</v>
      </c>
      <c r="H6890" t="str">
        <f xml:space="preserve"> INDEX(聲母對照資料表[], MATCH(雅俗通字典[[#This Row],[切音]], 聲母對照資料表[十五音], 0), 2)</f>
        <v>q</v>
      </c>
      <c r="I6890" t="str">
        <f xml:space="preserve"> INDEX(韻母對照資料表[], MATCH(雅俗通字典[[#This Row],[字韻]] &amp; LEFT(雅俗通字典[[#This Row],[舒促聲]],1), 韻母對照資料表[十五音識別碼], 0), 2)</f>
        <v>in</v>
      </c>
      <c r="J6890">
        <f xml:space="preserve"> MATCH(雅俗通字典[[#This Row],[聲調]], 雅俗通聲調, 0)</f>
        <v>2</v>
      </c>
      <c r="K6890" t="str">
        <f xml:space="preserve"> _xlfn.CONCAT(雅俗通字典[[#This Row],[聲]:[調]])</f>
        <v>qin2</v>
      </c>
      <c r="L6890" t="str">
        <f xml:space="preserve"> 雅俗通字典[[#This Row],[字韻]] &amp; 雅俗通字典[[#This Row],[聲調]] &amp; "聲" &amp; 雅俗通字典[[#This Row],[切音]]</f>
        <v>巾上上聲英</v>
      </c>
      <c r="M6890" t="str">
        <f xml:space="preserve"> 雅俗通字典[[#This Row],[字韻]] &amp; TEXT(雅俗通字典[[#This Row],[調]], "[DBNum1]") &amp; 雅俗通字典[[#This Row],[切音]]</f>
        <v>巾二英</v>
      </c>
    </row>
    <row r="6891" spans="1:13">
      <c r="A6891">
        <v>6890</v>
      </c>
      <c r="B6891" s="13" t="s">
        <v>7341</v>
      </c>
      <c r="C6891" s="13" t="s">
        <v>88</v>
      </c>
      <c r="D6891" s="13" t="s">
        <v>7216</v>
      </c>
      <c r="E6891" s="13" t="s">
        <v>148</v>
      </c>
      <c r="F6891" t="s">
        <v>7335</v>
      </c>
      <c r="G6891" s="13" t="str">
        <f xml:space="preserve"> IF( RIGHT(雅俗通字典[[#This Row],[聲調]],1)&lt;&gt;"入", "舒聲", "促聲")</f>
        <v>舒聲</v>
      </c>
      <c r="H6891" t="str">
        <f xml:space="preserve"> INDEX(聲母對照資料表[], MATCH(雅俗通字典[[#This Row],[切音]], 聲母對照資料表[十五音], 0), 2)</f>
        <v>q</v>
      </c>
      <c r="I6891" t="str">
        <f xml:space="preserve"> INDEX(韻母對照資料表[], MATCH(雅俗通字典[[#This Row],[字韻]] &amp; LEFT(雅俗通字典[[#This Row],[舒促聲]],1), 韻母對照資料表[十五音識別碼], 0), 2)</f>
        <v>in</v>
      </c>
      <c r="J6891">
        <f xml:space="preserve"> MATCH(雅俗通字典[[#This Row],[聲調]], 雅俗通聲調, 0)</f>
        <v>2</v>
      </c>
      <c r="K6891" t="str">
        <f xml:space="preserve"> _xlfn.CONCAT(雅俗通字典[[#This Row],[聲]:[調]])</f>
        <v>qin2</v>
      </c>
      <c r="L6891" t="str">
        <f xml:space="preserve"> 雅俗通字典[[#This Row],[字韻]] &amp; 雅俗通字典[[#This Row],[聲調]] &amp; "聲" &amp; 雅俗通字典[[#This Row],[切音]]</f>
        <v>巾上上聲英</v>
      </c>
      <c r="M6891" t="str">
        <f xml:space="preserve"> 雅俗通字典[[#This Row],[字韻]] &amp; TEXT(雅俗通字典[[#This Row],[調]], "[DBNum1]") &amp; 雅俗通字典[[#This Row],[切音]]</f>
        <v>巾二英</v>
      </c>
    </row>
    <row r="6892" spans="1:13">
      <c r="A6892">
        <v>6891</v>
      </c>
      <c r="B6892" s="13" t="s">
        <v>7342</v>
      </c>
      <c r="C6892" s="13" t="s">
        <v>88</v>
      </c>
      <c r="D6892" s="13" t="s">
        <v>7216</v>
      </c>
      <c r="E6892" s="13" t="s">
        <v>148</v>
      </c>
      <c r="F6892" t="s">
        <v>7335</v>
      </c>
      <c r="G6892" s="13" t="str">
        <f xml:space="preserve"> IF( RIGHT(雅俗通字典[[#This Row],[聲調]],1)&lt;&gt;"入", "舒聲", "促聲")</f>
        <v>舒聲</v>
      </c>
      <c r="H6892" t="str">
        <f xml:space="preserve"> INDEX(聲母對照資料表[], MATCH(雅俗通字典[[#This Row],[切音]], 聲母對照資料表[十五音], 0), 2)</f>
        <v>q</v>
      </c>
      <c r="I6892" t="str">
        <f xml:space="preserve"> INDEX(韻母對照資料表[], MATCH(雅俗通字典[[#This Row],[字韻]] &amp; LEFT(雅俗通字典[[#This Row],[舒促聲]],1), 韻母對照資料表[十五音識別碼], 0), 2)</f>
        <v>in</v>
      </c>
      <c r="J6892">
        <f xml:space="preserve"> MATCH(雅俗通字典[[#This Row],[聲調]], 雅俗通聲調, 0)</f>
        <v>2</v>
      </c>
      <c r="K6892" t="str">
        <f xml:space="preserve"> _xlfn.CONCAT(雅俗通字典[[#This Row],[聲]:[調]])</f>
        <v>qin2</v>
      </c>
      <c r="L6892" t="str">
        <f xml:space="preserve"> 雅俗通字典[[#This Row],[字韻]] &amp; 雅俗通字典[[#This Row],[聲調]] &amp; "聲" &amp; 雅俗通字典[[#This Row],[切音]]</f>
        <v>巾上上聲英</v>
      </c>
      <c r="M6892" t="str">
        <f xml:space="preserve"> 雅俗通字典[[#This Row],[字韻]] &amp; TEXT(雅俗通字典[[#This Row],[調]], "[DBNum1]") &amp; 雅俗通字典[[#This Row],[切音]]</f>
        <v>巾二英</v>
      </c>
    </row>
    <row r="6893" spans="1:13">
      <c r="A6893">
        <v>6892</v>
      </c>
      <c r="B6893" s="13" t="s">
        <v>7343</v>
      </c>
      <c r="C6893" s="13" t="s">
        <v>88</v>
      </c>
      <c r="D6893" s="13" t="s">
        <v>7216</v>
      </c>
      <c r="E6893" s="13" t="s">
        <v>148</v>
      </c>
      <c r="F6893" t="s">
        <v>7335</v>
      </c>
      <c r="G6893" s="13" t="str">
        <f xml:space="preserve"> IF( RIGHT(雅俗通字典[[#This Row],[聲調]],1)&lt;&gt;"入", "舒聲", "促聲")</f>
        <v>舒聲</v>
      </c>
      <c r="H6893" t="str">
        <f xml:space="preserve"> INDEX(聲母對照資料表[], MATCH(雅俗通字典[[#This Row],[切音]], 聲母對照資料表[十五音], 0), 2)</f>
        <v>q</v>
      </c>
      <c r="I6893" t="str">
        <f xml:space="preserve"> INDEX(韻母對照資料表[], MATCH(雅俗通字典[[#This Row],[字韻]] &amp; LEFT(雅俗通字典[[#This Row],[舒促聲]],1), 韻母對照資料表[十五音識別碼], 0), 2)</f>
        <v>in</v>
      </c>
      <c r="J6893">
        <f xml:space="preserve"> MATCH(雅俗通字典[[#This Row],[聲調]], 雅俗通聲調, 0)</f>
        <v>2</v>
      </c>
      <c r="K6893" t="str">
        <f xml:space="preserve"> _xlfn.CONCAT(雅俗通字典[[#This Row],[聲]:[調]])</f>
        <v>qin2</v>
      </c>
      <c r="L6893" t="str">
        <f xml:space="preserve"> 雅俗通字典[[#This Row],[字韻]] &amp; 雅俗通字典[[#This Row],[聲調]] &amp; "聲" &amp; 雅俗通字典[[#This Row],[切音]]</f>
        <v>巾上上聲英</v>
      </c>
      <c r="M6893" t="str">
        <f xml:space="preserve"> 雅俗通字典[[#This Row],[字韻]] &amp; TEXT(雅俗通字典[[#This Row],[調]], "[DBNum1]") &amp; 雅俗通字典[[#This Row],[切音]]</f>
        <v>巾二英</v>
      </c>
    </row>
    <row r="6894" spans="1:13">
      <c r="A6894">
        <v>6893</v>
      </c>
      <c r="B6894" s="13" t="s">
        <v>7283</v>
      </c>
      <c r="C6894" s="13" t="s">
        <v>88</v>
      </c>
      <c r="D6894" s="13" t="s">
        <v>7216</v>
      </c>
      <c r="E6894" s="13" t="s">
        <v>148</v>
      </c>
      <c r="F6894" t="s">
        <v>7335</v>
      </c>
      <c r="G6894" s="13" t="str">
        <f xml:space="preserve"> IF( RIGHT(雅俗通字典[[#This Row],[聲調]],1)&lt;&gt;"入", "舒聲", "促聲")</f>
        <v>舒聲</v>
      </c>
      <c r="H6894" t="str">
        <f xml:space="preserve"> INDEX(聲母對照資料表[], MATCH(雅俗通字典[[#This Row],[切音]], 聲母對照資料表[十五音], 0), 2)</f>
        <v>q</v>
      </c>
      <c r="I6894" t="str">
        <f xml:space="preserve"> INDEX(韻母對照資料表[], MATCH(雅俗通字典[[#This Row],[字韻]] &amp; LEFT(雅俗通字典[[#This Row],[舒促聲]],1), 韻母對照資料表[十五音識別碼], 0), 2)</f>
        <v>in</v>
      </c>
      <c r="J6894">
        <f xml:space="preserve"> MATCH(雅俗通字典[[#This Row],[聲調]], 雅俗通聲調, 0)</f>
        <v>2</v>
      </c>
      <c r="K6894" t="str">
        <f xml:space="preserve"> _xlfn.CONCAT(雅俗通字典[[#This Row],[聲]:[調]])</f>
        <v>qin2</v>
      </c>
      <c r="L6894" t="str">
        <f xml:space="preserve"> 雅俗通字典[[#This Row],[字韻]] &amp; 雅俗通字典[[#This Row],[聲調]] &amp; "聲" &amp; 雅俗通字典[[#This Row],[切音]]</f>
        <v>巾上上聲英</v>
      </c>
      <c r="M6894" t="str">
        <f xml:space="preserve"> 雅俗通字典[[#This Row],[字韻]] &amp; TEXT(雅俗通字典[[#This Row],[調]], "[DBNum1]") &amp; 雅俗通字典[[#This Row],[切音]]</f>
        <v>巾二英</v>
      </c>
    </row>
    <row r="6895" spans="1:13">
      <c r="A6895">
        <v>6894</v>
      </c>
      <c r="B6895" s="13" t="s">
        <v>7333</v>
      </c>
      <c r="C6895" s="13" t="s">
        <v>88</v>
      </c>
      <c r="D6895" s="13" t="s">
        <v>7216</v>
      </c>
      <c r="E6895" s="13" t="s">
        <v>148</v>
      </c>
      <c r="F6895" t="s">
        <v>7335</v>
      </c>
      <c r="G6895" s="13" t="str">
        <f xml:space="preserve"> IF( RIGHT(雅俗通字典[[#This Row],[聲調]],1)&lt;&gt;"入", "舒聲", "促聲")</f>
        <v>舒聲</v>
      </c>
      <c r="H6895" t="str">
        <f xml:space="preserve"> INDEX(聲母對照資料表[], MATCH(雅俗通字典[[#This Row],[切音]], 聲母對照資料表[十五音], 0), 2)</f>
        <v>q</v>
      </c>
      <c r="I6895" t="str">
        <f xml:space="preserve"> INDEX(韻母對照資料表[], MATCH(雅俗通字典[[#This Row],[字韻]] &amp; LEFT(雅俗通字典[[#This Row],[舒促聲]],1), 韻母對照資料表[十五音識別碼], 0), 2)</f>
        <v>in</v>
      </c>
      <c r="J6895">
        <f xml:space="preserve"> MATCH(雅俗通字典[[#This Row],[聲調]], 雅俗通聲調, 0)</f>
        <v>2</v>
      </c>
      <c r="K6895" t="str">
        <f xml:space="preserve"> _xlfn.CONCAT(雅俗通字典[[#This Row],[聲]:[調]])</f>
        <v>qin2</v>
      </c>
      <c r="L6895" t="str">
        <f xml:space="preserve"> 雅俗通字典[[#This Row],[字韻]] &amp; 雅俗通字典[[#This Row],[聲調]] &amp; "聲" &amp; 雅俗通字典[[#This Row],[切音]]</f>
        <v>巾上上聲英</v>
      </c>
      <c r="M6895" t="str">
        <f xml:space="preserve"> 雅俗通字典[[#This Row],[字韻]] &amp; TEXT(雅俗通字典[[#This Row],[調]], "[DBNum1]") &amp; 雅俗通字典[[#This Row],[切音]]</f>
        <v>巾二英</v>
      </c>
    </row>
    <row r="6896" spans="1:13">
      <c r="A6896">
        <v>6895</v>
      </c>
      <c r="B6896" s="13" t="s">
        <v>7344</v>
      </c>
      <c r="C6896" s="13" t="s">
        <v>88</v>
      </c>
      <c r="D6896" s="13" t="s">
        <v>7216</v>
      </c>
      <c r="E6896" s="13" t="s">
        <v>148</v>
      </c>
      <c r="F6896" t="s">
        <v>7335</v>
      </c>
      <c r="G6896" s="13" t="str">
        <f xml:space="preserve"> IF( RIGHT(雅俗通字典[[#This Row],[聲調]],1)&lt;&gt;"入", "舒聲", "促聲")</f>
        <v>舒聲</v>
      </c>
      <c r="H6896" t="str">
        <f xml:space="preserve"> INDEX(聲母對照資料表[], MATCH(雅俗通字典[[#This Row],[切音]], 聲母對照資料表[十五音], 0), 2)</f>
        <v>q</v>
      </c>
      <c r="I6896" t="str">
        <f xml:space="preserve"> INDEX(韻母對照資料表[], MATCH(雅俗通字典[[#This Row],[字韻]] &amp; LEFT(雅俗通字典[[#This Row],[舒促聲]],1), 韻母對照資料表[十五音識別碼], 0), 2)</f>
        <v>in</v>
      </c>
      <c r="J6896">
        <f xml:space="preserve"> MATCH(雅俗通字典[[#This Row],[聲調]], 雅俗通聲調, 0)</f>
        <v>2</v>
      </c>
      <c r="K6896" t="str">
        <f xml:space="preserve"> _xlfn.CONCAT(雅俗通字典[[#This Row],[聲]:[調]])</f>
        <v>qin2</v>
      </c>
      <c r="L6896" t="str">
        <f xml:space="preserve"> 雅俗通字典[[#This Row],[字韻]] &amp; 雅俗通字典[[#This Row],[聲調]] &amp; "聲" &amp; 雅俗通字典[[#This Row],[切音]]</f>
        <v>巾上上聲英</v>
      </c>
      <c r="M6896" t="str">
        <f xml:space="preserve"> 雅俗通字典[[#This Row],[字韻]] &amp; TEXT(雅俗通字典[[#This Row],[調]], "[DBNum1]") &amp; 雅俗通字典[[#This Row],[切音]]</f>
        <v>巾二英</v>
      </c>
    </row>
    <row r="6897" spans="1:13">
      <c r="A6897">
        <v>6896</v>
      </c>
      <c r="B6897" s="13" t="s">
        <v>7345</v>
      </c>
      <c r="C6897" s="13" t="s">
        <v>88</v>
      </c>
      <c r="D6897" s="13" t="s">
        <v>7216</v>
      </c>
      <c r="E6897" s="13" t="s">
        <v>148</v>
      </c>
      <c r="F6897" t="s">
        <v>7335</v>
      </c>
      <c r="G6897" s="13" t="str">
        <f xml:space="preserve"> IF( RIGHT(雅俗通字典[[#This Row],[聲調]],1)&lt;&gt;"入", "舒聲", "促聲")</f>
        <v>舒聲</v>
      </c>
      <c r="H6897" t="str">
        <f xml:space="preserve"> INDEX(聲母對照資料表[], MATCH(雅俗通字典[[#This Row],[切音]], 聲母對照資料表[十五音], 0), 2)</f>
        <v>q</v>
      </c>
      <c r="I6897" t="str">
        <f xml:space="preserve"> INDEX(韻母對照資料表[], MATCH(雅俗通字典[[#This Row],[字韻]] &amp; LEFT(雅俗通字典[[#This Row],[舒促聲]],1), 韻母對照資料表[十五音識別碼], 0), 2)</f>
        <v>in</v>
      </c>
      <c r="J6897">
        <f xml:space="preserve"> MATCH(雅俗通字典[[#This Row],[聲調]], 雅俗通聲調, 0)</f>
        <v>2</v>
      </c>
      <c r="K6897" t="str">
        <f xml:space="preserve"> _xlfn.CONCAT(雅俗通字典[[#This Row],[聲]:[調]])</f>
        <v>qin2</v>
      </c>
      <c r="L6897" t="str">
        <f xml:space="preserve"> 雅俗通字典[[#This Row],[字韻]] &amp; 雅俗通字典[[#This Row],[聲調]] &amp; "聲" &amp; 雅俗通字典[[#This Row],[切音]]</f>
        <v>巾上上聲英</v>
      </c>
      <c r="M6897" t="str">
        <f xml:space="preserve"> 雅俗通字典[[#This Row],[字韻]] &amp; TEXT(雅俗通字典[[#This Row],[調]], "[DBNum1]") &amp; 雅俗通字典[[#This Row],[切音]]</f>
        <v>巾二英</v>
      </c>
    </row>
    <row r="6898" spans="1:13">
      <c r="A6898">
        <v>6897</v>
      </c>
      <c r="B6898" s="13" t="s">
        <v>7346</v>
      </c>
      <c r="C6898" s="13" t="s">
        <v>537</v>
      </c>
      <c r="D6898" s="13" t="s">
        <v>7216</v>
      </c>
      <c r="E6898" s="13" t="s">
        <v>148</v>
      </c>
      <c r="F6898" t="s">
        <v>7347</v>
      </c>
      <c r="G6898" s="13" t="str">
        <f xml:space="preserve"> IF( RIGHT(雅俗通字典[[#This Row],[聲調]],1)&lt;&gt;"入", "舒聲", "促聲")</f>
        <v>舒聲</v>
      </c>
      <c r="H6898" t="str">
        <f xml:space="preserve"> INDEX(聲母對照資料表[], MATCH(雅俗通字典[[#This Row],[切音]], 聲母對照資料表[十五音], 0), 2)</f>
        <v>b</v>
      </c>
      <c r="I6898" t="str">
        <f xml:space="preserve"> INDEX(韻母對照資料表[], MATCH(雅俗通字典[[#This Row],[字韻]] &amp; LEFT(雅俗通字典[[#This Row],[舒促聲]],1), 韻母對照資料表[十五音識別碼], 0), 2)</f>
        <v>in</v>
      </c>
      <c r="J6898">
        <f xml:space="preserve"> MATCH(雅俗通字典[[#This Row],[聲調]], 雅俗通聲調, 0)</f>
        <v>2</v>
      </c>
      <c r="K6898" t="str">
        <f xml:space="preserve"> _xlfn.CONCAT(雅俗通字典[[#This Row],[聲]:[調]])</f>
        <v>bin2</v>
      </c>
      <c r="L6898" t="str">
        <f xml:space="preserve"> 雅俗通字典[[#This Row],[字韻]] &amp; 雅俗通字典[[#This Row],[聲調]] &amp; "聲" &amp; 雅俗通字典[[#This Row],[切音]]</f>
        <v>巾上上聲門</v>
      </c>
      <c r="M6898" t="str">
        <f xml:space="preserve"> 雅俗通字典[[#This Row],[字韻]] &amp; TEXT(雅俗通字典[[#This Row],[調]], "[DBNum1]") &amp; 雅俗通字典[[#This Row],[切音]]</f>
        <v>巾二門</v>
      </c>
    </row>
    <row r="6899" spans="1:13">
      <c r="A6899">
        <v>6898</v>
      </c>
      <c r="B6899" s="13" t="s">
        <v>7348</v>
      </c>
      <c r="C6899" s="13" t="s">
        <v>537</v>
      </c>
      <c r="D6899" s="13" t="s">
        <v>7216</v>
      </c>
      <c r="E6899" s="13" t="s">
        <v>148</v>
      </c>
      <c r="F6899" t="s">
        <v>7347</v>
      </c>
      <c r="G6899" s="13" t="str">
        <f xml:space="preserve"> IF( RIGHT(雅俗通字典[[#This Row],[聲調]],1)&lt;&gt;"入", "舒聲", "促聲")</f>
        <v>舒聲</v>
      </c>
      <c r="H6899" t="str">
        <f xml:space="preserve"> INDEX(聲母對照資料表[], MATCH(雅俗通字典[[#This Row],[切音]], 聲母對照資料表[十五音], 0), 2)</f>
        <v>b</v>
      </c>
      <c r="I6899" t="str">
        <f xml:space="preserve"> INDEX(韻母對照資料表[], MATCH(雅俗通字典[[#This Row],[字韻]] &amp; LEFT(雅俗通字典[[#This Row],[舒促聲]],1), 韻母對照資料表[十五音識別碼], 0), 2)</f>
        <v>in</v>
      </c>
      <c r="J6899">
        <f xml:space="preserve"> MATCH(雅俗通字典[[#This Row],[聲調]], 雅俗通聲調, 0)</f>
        <v>2</v>
      </c>
      <c r="K6899" t="str">
        <f xml:space="preserve"> _xlfn.CONCAT(雅俗通字典[[#This Row],[聲]:[調]])</f>
        <v>bin2</v>
      </c>
      <c r="L6899" t="str">
        <f xml:space="preserve"> 雅俗通字典[[#This Row],[字韻]] &amp; 雅俗通字典[[#This Row],[聲調]] &amp; "聲" &amp; 雅俗通字典[[#This Row],[切音]]</f>
        <v>巾上上聲門</v>
      </c>
      <c r="M6899" t="str">
        <f xml:space="preserve"> 雅俗通字典[[#This Row],[字韻]] &amp; TEXT(雅俗通字典[[#This Row],[調]], "[DBNum1]") &amp; 雅俗通字典[[#This Row],[切音]]</f>
        <v>巾二門</v>
      </c>
    </row>
    <row r="6900" spans="1:13">
      <c r="A6900">
        <v>6899</v>
      </c>
      <c r="B6900" s="13" t="s">
        <v>7349</v>
      </c>
      <c r="C6900" s="13" t="s">
        <v>537</v>
      </c>
      <c r="D6900" s="13" t="s">
        <v>7216</v>
      </c>
      <c r="E6900" s="13" t="s">
        <v>148</v>
      </c>
      <c r="F6900" t="s">
        <v>7347</v>
      </c>
      <c r="G6900" s="13" t="str">
        <f xml:space="preserve"> IF( RIGHT(雅俗通字典[[#This Row],[聲調]],1)&lt;&gt;"入", "舒聲", "促聲")</f>
        <v>舒聲</v>
      </c>
      <c r="H6900" t="str">
        <f xml:space="preserve"> INDEX(聲母對照資料表[], MATCH(雅俗通字典[[#This Row],[切音]], 聲母對照資料表[十五音], 0), 2)</f>
        <v>b</v>
      </c>
      <c r="I6900" t="str">
        <f xml:space="preserve"> INDEX(韻母對照資料表[], MATCH(雅俗通字典[[#This Row],[字韻]] &amp; LEFT(雅俗通字典[[#This Row],[舒促聲]],1), 韻母對照資料表[十五音識別碼], 0), 2)</f>
        <v>in</v>
      </c>
      <c r="J6900">
        <f xml:space="preserve"> MATCH(雅俗通字典[[#This Row],[聲調]], 雅俗通聲調, 0)</f>
        <v>2</v>
      </c>
      <c r="K6900" t="str">
        <f xml:space="preserve"> _xlfn.CONCAT(雅俗通字典[[#This Row],[聲]:[調]])</f>
        <v>bin2</v>
      </c>
      <c r="L6900" t="str">
        <f xml:space="preserve"> 雅俗通字典[[#This Row],[字韻]] &amp; 雅俗通字典[[#This Row],[聲調]] &amp; "聲" &amp; 雅俗通字典[[#This Row],[切音]]</f>
        <v>巾上上聲門</v>
      </c>
      <c r="M6900" t="str">
        <f xml:space="preserve"> 雅俗通字典[[#This Row],[字韻]] &amp; TEXT(雅俗通字典[[#This Row],[調]], "[DBNum1]") &amp; 雅俗通字典[[#This Row],[切音]]</f>
        <v>巾二門</v>
      </c>
    </row>
    <row r="6901" spans="1:13">
      <c r="A6901">
        <v>6900</v>
      </c>
      <c r="B6901" s="13" t="s">
        <v>7350</v>
      </c>
      <c r="C6901" s="13" t="s">
        <v>537</v>
      </c>
      <c r="D6901" s="13" t="s">
        <v>7216</v>
      </c>
      <c r="E6901" s="13" t="s">
        <v>148</v>
      </c>
      <c r="F6901" t="s">
        <v>7347</v>
      </c>
      <c r="G6901" s="13" t="str">
        <f xml:space="preserve"> IF( RIGHT(雅俗通字典[[#This Row],[聲調]],1)&lt;&gt;"入", "舒聲", "促聲")</f>
        <v>舒聲</v>
      </c>
      <c r="H6901" t="str">
        <f xml:space="preserve"> INDEX(聲母對照資料表[], MATCH(雅俗通字典[[#This Row],[切音]], 聲母對照資料表[十五音], 0), 2)</f>
        <v>b</v>
      </c>
      <c r="I6901" t="str">
        <f xml:space="preserve"> INDEX(韻母對照資料表[], MATCH(雅俗通字典[[#This Row],[字韻]] &amp; LEFT(雅俗通字典[[#This Row],[舒促聲]],1), 韻母對照資料表[十五音識別碼], 0), 2)</f>
        <v>in</v>
      </c>
      <c r="J6901">
        <f xml:space="preserve"> MATCH(雅俗通字典[[#This Row],[聲調]], 雅俗通聲調, 0)</f>
        <v>2</v>
      </c>
      <c r="K6901" t="str">
        <f xml:space="preserve"> _xlfn.CONCAT(雅俗通字典[[#This Row],[聲]:[調]])</f>
        <v>bin2</v>
      </c>
      <c r="L6901" t="str">
        <f xml:space="preserve"> 雅俗通字典[[#This Row],[字韻]] &amp; 雅俗通字典[[#This Row],[聲調]] &amp; "聲" &amp; 雅俗通字典[[#This Row],[切音]]</f>
        <v>巾上上聲門</v>
      </c>
      <c r="M6901" t="str">
        <f xml:space="preserve"> 雅俗通字典[[#This Row],[字韻]] &amp; TEXT(雅俗通字典[[#This Row],[調]], "[DBNum1]") &amp; 雅俗通字典[[#This Row],[切音]]</f>
        <v>巾二門</v>
      </c>
    </row>
    <row r="6902" spans="1:13">
      <c r="A6902">
        <v>6901</v>
      </c>
      <c r="B6902" s="13" t="s">
        <v>7351</v>
      </c>
      <c r="C6902" s="13" t="s">
        <v>537</v>
      </c>
      <c r="D6902" s="13" t="s">
        <v>7216</v>
      </c>
      <c r="E6902" s="13" t="s">
        <v>148</v>
      </c>
      <c r="F6902" t="s">
        <v>7347</v>
      </c>
      <c r="G6902" s="13" t="str">
        <f xml:space="preserve"> IF( RIGHT(雅俗通字典[[#This Row],[聲調]],1)&lt;&gt;"入", "舒聲", "促聲")</f>
        <v>舒聲</v>
      </c>
      <c r="H6902" t="str">
        <f xml:space="preserve"> INDEX(聲母對照資料表[], MATCH(雅俗通字典[[#This Row],[切音]], 聲母對照資料表[十五音], 0), 2)</f>
        <v>b</v>
      </c>
      <c r="I6902" t="str">
        <f xml:space="preserve"> INDEX(韻母對照資料表[], MATCH(雅俗通字典[[#This Row],[字韻]] &amp; LEFT(雅俗通字典[[#This Row],[舒促聲]],1), 韻母對照資料表[十五音識別碼], 0), 2)</f>
        <v>in</v>
      </c>
      <c r="J6902">
        <f xml:space="preserve"> MATCH(雅俗通字典[[#This Row],[聲調]], 雅俗通聲調, 0)</f>
        <v>2</v>
      </c>
      <c r="K6902" t="str">
        <f xml:space="preserve"> _xlfn.CONCAT(雅俗通字典[[#This Row],[聲]:[調]])</f>
        <v>bin2</v>
      </c>
      <c r="L6902" t="str">
        <f xml:space="preserve"> 雅俗通字典[[#This Row],[字韻]] &amp; 雅俗通字典[[#This Row],[聲調]] &amp; "聲" &amp; 雅俗通字典[[#This Row],[切音]]</f>
        <v>巾上上聲門</v>
      </c>
      <c r="M6902" t="str">
        <f xml:space="preserve"> 雅俗通字典[[#This Row],[字韻]] &amp; TEXT(雅俗通字典[[#This Row],[調]], "[DBNum1]") &amp; 雅俗通字典[[#This Row],[切音]]</f>
        <v>巾二門</v>
      </c>
    </row>
    <row r="6903" spans="1:13">
      <c r="A6903">
        <v>6902</v>
      </c>
      <c r="B6903" s="13" t="s">
        <v>7352</v>
      </c>
      <c r="C6903" s="13" t="s">
        <v>537</v>
      </c>
      <c r="D6903" s="13" t="s">
        <v>7216</v>
      </c>
      <c r="E6903" s="13" t="s">
        <v>148</v>
      </c>
      <c r="F6903" t="s">
        <v>7347</v>
      </c>
      <c r="G6903" s="13" t="str">
        <f xml:space="preserve"> IF( RIGHT(雅俗通字典[[#This Row],[聲調]],1)&lt;&gt;"入", "舒聲", "促聲")</f>
        <v>舒聲</v>
      </c>
      <c r="H6903" t="str">
        <f xml:space="preserve"> INDEX(聲母對照資料表[], MATCH(雅俗通字典[[#This Row],[切音]], 聲母對照資料表[十五音], 0), 2)</f>
        <v>b</v>
      </c>
      <c r="I6903" t="str">
        <f xml:space="preserve"> INDEX(韻母對照資料表[], MATCH(雅俗通字典[[#This Row],[字韻]] &amp; LEFT(雅俗通字典[[#This Row],[舒促聲]],1), 韻母對照資料表[十五音識別碼], 0), 2)</f>
        <v>in</v>
      </c>
      <c r="J6903">
        <f xml:space="preserve"> MATCH(雅俗通字典[[#This Row],[聲調]], 雅俗通聲調, 0)</f>
        <v>2</v>
      </c>
      <c r="K6903" t="str">
        <f xml:space="preserve"> _xlfn.CONCAT(雅俗通字典[[#This Row],[聲]:[調]])</f>
        <v>bin2</v>
      </c>
      <c r="L6903" t="str">
        <f xml:space="preserve"> 雅俗通字典[[#This Row],[字韻]] &amp; 雅俗通字典[[#This Row],[聲調]] &amp; "聲" &amp; 雅俗通字典[[#This Row],[切音]]</f>
        <v>巾上上聲門</v>
      </c>
      <c r="M6903" t="str">
        <f xml:space="preserve"> 雅俗通字典[[#This Row],[字韻]] &amp; TEXT(雅俗通字典[[#This Row],[調]], "[DBNum1]") &amp; 雅俗通字典[[#This Row],[切音]]</f>
        <v>巾二門</v>
      </c>
    </row>
    <row r="6904" spans="1:13">
      <c r="A6904">
        <v>6903</v>
      </c>
      <c r="B6904" s="13" t="s">
        <v>7353</v>
      </c>
      <c r="C6904" s="13" t="s">
        <v>537</v>
      </c>
      <c r="D6904" s="13" t="s">
        <v>7216</v>
      </c>
      <c r="E6904" s="13" t="s">
        <v>148</v>
      </c>
      <c r="F6904" t="s">
        <v>7347</v>
      </c>
      <c r="G6904" s="13" t="str">
        <f xml:space="preserve"> IF( RIGHT(雅俗通字典[[#This Row],[聲調]],1)&lt;&gt;"入", "舒聲", "促聲")</f>
        <v>舒聲</v>
      </c>
      <c r="H6904" t="str">
        <f xml:space="preserve"> INDEX(聲母對照資料表[], MATCH(雅俗通字典[[#This Row],[切音]], 聲母對照資料表[十五音], 0), 2)</f>
        <v>b</v>
      </c>
      <c r="I6904" t="str">
        <f xml:space="preserve"> INDEX(韻母對照資料表[], MATCH(雅俗通字典[[#This Row],[字韻]] &amp; LEFT(雅俗通字典[[#This Row],[舒促聲]],1), 韻母對照資料表[十五音識別碼], 0), 2)</f>
        <v>in</v>
      </c>
      <c r="J6904">
        <f xml:space="preserve"> MATCH(雅俗通字典[[#This Row],[聲調]], 雅俗通聲調, 0)</f>
        <v>2</v>
      </c>
      <c r="K6904" t="str">
        <f xml:space="preserve"> _xlfn.CONCAT(雅俗通字典[[#This Row],[聲]:[調]])</f>
        <v>bin2</v>
      </c>
      <c r="L6904" t="str">
        <f xml:space="preserve"> 雅俗通字典[[#This Row],[字韻]] &amp; 雅俗通字典[[#This Row],[聲調]] &amp; "聲" &amp; 雅俗通字典[[#This Row],[切音]]</f>
        <v>巾上上聲門</v>
      </c>
      <c r="M6904" t="str">
        <f xml:space="preserve"> 雅俗通字典[[#This Row],[字韻]] &amp; TEXT(雅俗通字典[[#This Row],[調]], "[DBNum1]") &amp; 雅俗通字典[[#This Row],[切音]]</f>
        <v>巾二門</v>
      </c>
    </row>
    <row r="6905" spans="1:13">
      <c r="A6905">
        <v>6904</v>
      </c>
      <c r="B6905" s="13" t="s">
        <v>7354</v>
      </c>
      <c r="C6905" s="13" t="s">
        <v>537</v>
      </c>
      <c r="D6905" s="13" t="s">
        <v>7216</v>
      </c>
      <c r="E6905" s="13" t="s">
        <v>148</v>
      </c>
      <c r="F6905" t="s">
        <v>7347</v>
      </c>
      <c r="G6905" s="13" t="str">
        <f xml:space="preserve"> IF( RIGHT(雅俗通字典[[#This Row],[聲調]],1)&lt;&gt;"入", "舒聲", "促聲")</f>
        <v>舒聲</v>
      </c>
      <c r="H6905" t="str">
        <f xml:space="preserve"> INDEX(聲母對照資料表[], MATCH(雅俗通字典[[#This Row],[切音]], 聲母對照資料表[十五音], 0), 2)</f>
        <v>b</v>
      </c>
      <c r="I6905" t="str">
        <f xml:space="preserve"> INDEX(韻母對照資料表[], MATCH(雅俗通字典[[#This Row],[字韻]] &amp; LEFT(雅俗通字典[[#This Row],[舒促聲]],1), 韻母對照資料表[十五音識別碼], 0), 2)</f>
        <v>in</v>
      </c>
      <c r="J6905">
        <f xml:space="preserve"> MATCH(雅俗通字典[[#This Row],[聲調]], 雅俗通聲調, 0)</f>
        <v>2</v>
      </c>
      <c r="K6905" t="str">
        <f xml:space="preserve"> _xlfn.CONCAT(雅俗通字典[[#This Row],[聲]:[調]])</f>
        <v>bin2</v>
      </c>
      <c r="L6905" t="str">
        <f xml:space="preserve"> 雅俗通字典[[#This Row],[字韻]] &amp; 雅俗通字典[[#This Row],[聲調]] &amp; "聲" &amp; 雅俗通字典[[#This Row],[切音]]</f>
        <v>巾上上聲門</v>
      </c>
      <c r="M6905" t="str">
        <f xml:space="preserve"> 雅俗通字典[[#This Row],[字韻]] &amp; TEXT(雅俗通字典[[#This Row],[調]], "[DBNum1]") &amp; 雅俗通字典[[#This Row],[切音]]</f>
        <v>巾二門</v>
      </c>
    </row>
    <row r="6906" spans="1:13">
      <c r="A6906">
        <v>6905</v>
      </c>
      <c r="B6906" s="13" t="s">
        <v>7355</v>
      </c>
      <c r="C6906" s="13" t="s">
        <v>537</v>
      </c>
      <c r="D6906" s="13" t="s">
        <v>7216</v>
      </c>
      <c r="E6906" s="13" t="s">
        <v>148</v>
      </c>
      <c r="F6906" t="s">
        <v>7347</v>
      </c>
      <c r="G6906" s="13" t="str">
        <f xml:space="preserve"> IF( RIGHT(雅俗通字典[[#This Row],[聲調]],1)&lt;&gt;"入", "舒聲", "促聲")</f>
        <v>舒聲</v>
      </c>
      <c r="H6906" t="str">
        <f xml:space="preserve"> INDEX(聲母對照資料表[], MATCH(雅俗通字典[[#This Row],[切音]], 聲母對照資料表[十五音], 0), 2)</f>
        <v>b</v>
      </c>
      <c r="I6906" t="str">
        <f xml:space="preserve"> INDEX(韻母對照資料表[], MATCH(雅俗通字典[[#This Row],[字韻]] &amp; LEFT(雅俗通字典[[#This Row],[舒促聲]],1), 韻母對照資料表[十五音識別碼], 0), 2)</f>
        <v>in</v>
      </c>
      <c r="J6906">
        <f xml:space="preserve"> MATCH(雅俗通字典[[#This Row],[聲調]], 雅俗通聲調, 0)</f>
        <v>2</v>
      </c>
      <c r="K6906" t="str">
        <f xml:space="preserve"> _xlfn.CONCAT(雅俗通字典[[#This Row],[聲]:[調]])</f>
        <v>bin2</v>
      </c>
      <c r="L6906" t="str">
        <f xml:space="preserve"> 雅俗通字典[[#This Row],[字韻]] &amp; 雅俗通字典[[#This Row],[聲調]] &amp; "聲" &amp; 雅俗通字典[[#This Row],[切音]]</f>
        <v>巾上上聲門</v>
      </c>
      <c r="M6906" t="str">
        <f xml:space="preserve"> 雅俗通字典[[#This Row],[字韻]] &amp; TEXT(雅俗通字典[[#This Row],[調]], "[DBNum1]") &amp; 雅俗通字典[[#This Row],[切音]]</f>
        <v>巾二門</v>
      </c>
    </row>
    <row r="6907" spans="1:13">
      <c r="A6907">
        <v>6906</v>
      </c>
      <c r="B6907" s="13" t="s">
        <v>7356</v>
      </c>
      <c r="C6907" s="13" t="s">
        <v>421</v>
      </c>
      <c r="D6907" s="13" t="s">
        <v>7216</v>
      </c>
      <c r="E6907" s="13" t="s">
        <v>148</v>
      </c>
      <c r="F6907" t="s">
        <v>7357</v>
      </c>
      <c r="G6907" s="13" t="str">
        <f xml:space="preserve"> IF( RIGHT(雅俗通字典[[#This Row],[聲調]],1)&lt;&gt;"入", "舒聲", "促聲")</f>
        <v>舒聲</v>
      </c>
      <c r="H6907" t="str">
        <f xml:space="preserve"> INDEX(聲母對照資料表[], MATCH(雅俗通字典[[#This Row],[切音]], 聲母對照資料表[十五音], 0), 2)</f>
        <v>g</v>
      </c>
      <c r="I6907" t="str">
        <f xml:space="preserve"> INDEX(韻母對照資料表[], MATCH(雅俗通字典[[#This Row],[字韻]] &amp; LEFT(雅俗通字典[[#This Row],[舒促聲]],1), 韻母對照資料表[十五音識別碼], 0), 2)</f>
        <v>in</v>
      </c>
      <c r="J6907">
        <f xml:space="preserve"> MATCH(雅俗通字典[[#This Row],[聲調]], 雅俗通聲調, 0)</f>
        <v>2</v>
      </c>
      <c r="K6907" t="str">
        <f xml:space="preserve"> _xlfn.CONCAT(雅俗通字典[[#This Row],[聲]:[調]])</f>
        <v>gin2</v>
      </c>
      <c r="L6907" t="str">
        <f xml:space="preserve"> 雅俗通字典[[#This Row],[字韻]] &amp; 雅俗通字典[[#This Row],[聲調]] &amp; "聲" &amp; 雅俗通字典[[#This Row],[切音]]</f>
        <v>巾上上聲語</v>
      </c>
      <c r="M6907" t="str">
        <f xml:space="preserve"> 雅俗通字典[[#This Row],[字韻]] &amp; TEXT(雅俗通字典[[#This Row],[調]], "[DBNum1]") &amp; 雅俗通字典[[#This Row],[切音]]</f>
        <v>巾二語</v>
      </c>
    </row>
    <row r="6908" spans="1:13">
      <c r="A6908">
        <v>6907</v>
      </c>
      <c r="B6908" s="13" t="s">
        <v>7358</v>
      </c>
      <c r="C6908" s="13" t="s">
        <v>421</v>
      </c>
      <c r="D6908" s="13" t="s">
        <v>7216</v>
      </c>
      <c r="E6908" s="13" t="s">
        <v>148</v>
      </c>
      <c r="F6908" t="s">
        <v>7357</v>
      </c>
      <c r="G6908" s="13" t="str">
        <f xml:space="preserve"> IF( RIGHT(雅俗通字典[[#This Row],[聲調]],1)&lt;&gt;"入", "舒聲", "促聲")</f>
        <v>舒聲</v>
      </c>
      <c r="H6908" t="str">
        <f xml:space="preserve"> INDEX(聲母對照資料表[], MATCH(雅俗通字典[[#This Row],[切音]], 聲母對照資料表[十五音], 0), 2)</f>
        <v>g</v>
      </c>
      <c r="I6908" t="str">
        <f xml:space="preserve"> INDEX(韻母對照資料表[], MATCH(雅俗通字典[[#This Row],[字韻]] &amp; LEFT(雅俗通字典[[#This Row],[舒促聲]],1), 韻母對照資料表[十五音識別碼], 0), 2)</f>
        <v>in</v>
      </c>
      <c r="J6908">
        <f xml:space="preserve"> MATCH(雅俗通字典[[#This Row],[聲調]], 雅俗通聲調, 0)</f>
        <v>2</v>
      </c>
      <c r="K6908" t="str">
        <f xml:space="preserve"> _xlfn.CONCAT(雅俗通字典[[#This Row],[聲]:[調]])</f>
        <v>gin2</v>
      </c>
      <c r="L6908" t="str">
        <f xml:space="preserve"> 雅俗通字典[[#This Row],[字韻]] &amp; 雅俗通字典[[#This Row],[聲調]] &amp; "聲" &amp; 雅俗通字典[[#This Row],[切音]]</f>
        <v>巾上上聲語</v>
      </c>
      <c r="M6908" t="str">
        <f xml:space="preserve"> 雅俗通字典[[#This Row],[字韻]] &amp; TEXT(雅俗通字典[[#This Row],[調]], "[DBNum1]") &amp; 雅俗通字典[[#This Row],[切音]]</f>
        <v>巾二語</v>
      </c>
    </row>
    <row r="6909" spans="1:13">
      <c r="A6909">
        <v>6908</v>
      </c>
      <c r="B6909" s="13" t="s">
        <v>7359</v>
      </c>
      <c r="C6909" s="13" t="s">
        <v>108</v>
      </c>
      <c r="D6909" s="13" t="s">
        <v>7216</v>
      </c>
      <c r="E6909" s="13" t="s">
        <v>148</v>
      </c>
      <c r="F6909" t="s">
        <v>7360</v>
      </c>
      <c r="G6909" s="13" t="str">
        <f xml:space="preserve"> IF( RIGHT(雅俗通字典[[#This Row],[聲調]],1)&lt;&gt;"入", "舒聲", "促聲")</f>
        <v>舒聲</v>
      </c>
      <c r="H6909" t="str">
        <f xml:space="preserve"> INDEX(聲母對照資料表[], MATCH(雅俗通字典[[#This Row],[切音]], 聲母對照資料表[十五音], 0), 2)</f>
        <v>h</v>
      </c>
      <c r="I6909" t="str">
        <f xml:space="preserve"> INDEX(韻母對照資料表[], MATCH(雅俗通字典[[#This Row],[字韻]] &amp; LEFT(雅俗通字典[[#This Row],[舒促聲]],1), 韻母對照資料表[十五音識別碼], 0), 2)</f>
        <v>in</v>
      </c>
      <c r="J6909">
        <f xml:space="preserve"> MATCH(雅俗通字典[[#This Row],[聲調]], 雅俗通聲調, 0)</f>
        <v>2</v>
      </c>
      <c r="K6909" t="str">
        <f xml:space="preserve"> _xlfn.CONCAT(雅俗通字典[[#This Row],[聲]:[調]])</f>
        <v>hin2</v>
      </c>
      <c r="L6909" t="str">
        <f xml:space="preserve"> 雅俗通字典[[#This Row],[字韻]] &amp; 雅俗通字典[[#This Row],[聲調]] &amp; "聲" &amp; 雅俗通字典[[#This Row],[切音]]</f>
        <v>巾上上聲喜</v>
      </c>
      <c r="M6909" t="str">
        <f xml:space="preserve"> 雅俗通字典[[#This Row],[字韻]] &amp; TEXT(雅俗通字典[[#This Row],[調]], "[DBNum1]") &amp; 雅俗通字典[[#This Row],[切音]]</f>
        <v>巾二喜</v>
      </c>
    </row>
    <row r="6910" spans="1:13">
      <c r="A6910">
        <v>6909</v>
      </c>
      <c r="B6910" s="13" t="s">
        <v>7361</v>
      </c>
      <c r="C6910" s="13" t="s">
        <v>6</v>
      </c>
      <c r="D6910" s="13" t="s">
        <v>7216</v>
      </c>
      <c r="E6910" s="13" t="s">
        <v>275</v>
      </c>
      <c r="F6910" t="s">
        <v>7362</v>
      </c>
      <c r="G6910" s="13" t="str">
        <f xml:space="preserve"> IF( RIGHT(雅俗通字典[[#This Row],[聲調]],1)&lt;&gt;"入", "舒聲", "促聲")</f>
        <v>舒聲</v>
      </c>
      <c r="H6910" t="str">
        <f xml:space="preserve"> INDEX(聲母對照資料表[], MATCH(雅俗通字典[[#This Row],[切音]], 聲母對照資料表[十五音], 0), 2)</f>
        <v>p</v>
      </c>
      <c r="I6910" t="str">
        <f xml:space="preserve"> INDEX(韻母對照資料表[], MATCH(雅俗通字典[[#This Row],[字韻]] &amp; LEFT(雅俗通字典[[#This Row],[舒促聲]],1), 韻母對照資料表[十五音識別碼], 0), 2)</f>
        <v>in</v>
      </c>
      <c r="J6910">
        <f xml:space="preserve"> MATCH(雅俗通字典[[#This Row],[聲調]], 雅俗通聲調, 0)</f>
        <v>3</v>
      </c>
      <c r="K6910" t="str">
        <f xml:space="preserve"> _xlfn.CONCAT(雅俗通字典[[#This Row],[聲]:[調]])</f>
        <v>pin3</v>
      </c>
      <c r="L6910" t="str">
        <f xml:space="preserve"> 雅俗通字典[[#This Row],[字韻]] &amp; 雅俗通字典[[#This Row],[聲調]] &amp; "聲" &amp; 雅俗通字典[[#This Row],[切音]]</f>
        <v>巾上去聲邊</v>
      </c>
      <c r="M6910" t="str">
        <f xml:space="preserve"> 雅俗通字典[[#This Row],[字韻]] &amp; TEXT(雅俗通字典[[#This Row],[調]], "[DBNum1]") &amp; 雅俗通字典[[#This Row],[切音]]</f>
        <v>巾三邊</v>
      </c>
    </row>
    <row r="6911" spans="1:13">
      <c r="A6911">
        <v>6910</v>
      </c>
      <c r="B6911" s="13" t="s">
        <v>7363</v>
      </c>
      <c r="C6911" s="13" t="s">
        <v>6</v>
      </c>
      <c r="D6911" s="13" t="s">
        <v>7216</v>
      </c>
      <c r="E6911" s="13" t="s">
        <v>275</v>
      </c>
      <c r="F6911" t="s">
        <v>7362</v>
      </c>
      <c r="G6911" s="13" t="str">
        <f xml:space="preserve"> IF( RIGHT(雅俗通字典[[#This Row],[聲調]],1)&lt;&gt;"入", "舒聲", "促聲")</f>
        <v>舒聲</v>
      </c>
      <c r="H6911" t="str">
        <f xml:space="preserve"> INDEX(聲母對照資料表[], MATCH(雅俗通字典[[#This Row],[切音]], 聲母對照資料表[十五音], 0), 2)</f>
        <v>p</v>
      </c>
      <c r="I6911" t="str">
        <f xml:space="preserve"> INDEX(韻母對照資料表[], MATCH(雅俗通字典[[#This Row],[字韻]] &amp; LEFT(雅俗通字典[[#This Row],[舒促聲]],1), 韻母對照資料表[十五音識別碼], 0), 2)</f>
        <v>in</v>
      </c>
      <c r="J6911">
        <f xml:space="preserve"> MATCH(雅俗通字典[[#This Row],[聲調]], 雅俗通聲調, 0)</f>
        <v>3</v>
      </c>
      <c r="K6911" t="str">
        <f xml:space="preserve"> _xlfn.CONCAT(雅俗通字典[[#This Row],[聲]:[調]])</f>
        <v>pin3</v>
      </c>
      <c r="L6911" t="str">
        <f xml:space="preserve"> 雅俗通字典[[#This Row],[字韻]] &amp; 雅俗通字典[[#This Row],[聲調]] &amp; "聲" &amp; 雅俗通字典[[#This Row],[切音]]</f>
        <v>巾上去聲邊</v>
      </c>
      <c r="M6911" t="str">
        <f xml:space="preserve"> 雅俗通字典[[#This Row],[字韻]] &amp; TEXT(雅俗通字典[[#This Row],[調]], "[DBNum1]") &amp; 雅俗通字典[[#This Row],[切音]]</f>
        <v>巾三邊</v>
      </c>
    </row>
    <row r="6912" spans="1:13">
      <c r="A6912">
        <v>6911</v>
      </c>
      <c r="B6912" s="13" t="s">
        <v>7364</v>
      </c>
      <c r="C6912" s="13" t="s">
        <v>6</v>
      </c>
      <c r="D6912" s="13" t="s">
        <v>7216</v>
      </c>
      <c r="E6912" s="13" t="s">
        <v>275</v>
      </c>
      <c r="F6912" t="s">
        <v>7362</v>
      </c>
      <c r="G6912" s="13" t="str">
        <f xml:space="preserve"> IF( RIGHT(雅俗通字典[[#This Row],[聲調]],1)&lt;&gt;"入", "舒聲", "促聲")</f>
        <v>舒聲</v>
      </c>
      <c r="H6912" t="str">
        <f xml:space="preserve"> INDEX(聲母對照資料表[], MATCH(雅俗通字典[[#This Row],[切音]], 聲母對照資料表[十五音], 0), 2)</f>
        <v>p</v>
      </c>
      <c r="I6912" t="str">
        <f xml:space="preserve"> INDEX(韻母對照資料表[], MATCH(雅俗通字典[[#This Row],[字韻]] &amp; LEFT(雅俗通字典[[#This Row],[舒促聲]],1), 韻母對照資料表[十五音識別碼], 0), 2)</f>
        <v>in</v>
      </c>
      <c r="J6912">
        <f xml:space="preserve"> MATCH(雅俗通字典[[#This Row],[聲調]], 雅俗通聲調, 0)</f>
        <v>3</v>
      </c>
      <c r="K6912" t="str">
        <f xml:space="preserve"> _xlfn.CONCAT(雅俗通字典[[#This Row],[聲]:[調]])</f>
        <v>pin3</v>
      </c>
      <c r="L6912" t="str">
        <f xml:space="preserve"> 雅俗通字典[[#This Row],[字韻]] &amp; 雅俗通字典[[#This Row],[聲調]] &amp; "聲" &amp; 雅俗通字典[[#This Row],[切音]]</f>
        <v>巾上去聲邊</v>
      </c>
      <c r="M6912" t="str">
        <f xml:space="preserve"> 雅俗通字典[[#This Row],[字韻]] &amp; TEXT(雅俗通字典[[#This Row],[調]], "[DBNum1]") &amp; 雅俗通字典[[#This Row],[切音]]</f>
        <v>巾三邊</v>
      </c>
    </row>
    <row r="6913" spans="1:13">
      <c r="A6913">
        <v>6912</v>
      </c>
      <c r="B6913" s="13" t="s">
        <v>7365</v>
      </c>
      <c r="C6913" s="13" t="s">
        <v>6</v>
      </c>
      <c r="D6913" s="13" t="s">
        <v>7216</v>
      </c>
      <c r="E6913" s="13" t="s">
        <v>275</v>
      </c>
      <c r="F6913" t="s">
        <v>7362</v>
      </c>
      <c r="G6913" s="13" t="str">
        <f xml:space="preserve"> IF( RIGHT(雅俗通字典[[#This Row],[聲調]],1)&lt;&gt;"入", "舒聲", "促聲")</f>
        <v>舒聲</v>
      </c>
      <c r="H6913" t="str">
        <f xml:space="preserve"> INDEX(聲母對照資料表[], MATCH(雅俗通字典[[#This Row],[切音]], 聲母對照資料表[十五音], 0), 2)</f>
        <v>p</v>
      </c>
      <c r="I6913" t="str">
        <f xml:space="preserve"> INDEX(韻母對照資料表[], MATCH(雅俗通字典[[#This Row],[字韻]] &amp; LEFT(雅俗通字典[[#This Row],[舒促聲]],1), 韻母對照資料表[十五音識別碼], 0), 2)</f>
        <v>in</v>
      </c>
      <c r="J6913">
        <f xml:space="preserve"> MATCH(雅俗通字典[[#This Row],[聲調]], 雅俗通聲調, 0)</f>
        <v>3</v>
      </c>
      <c r="K6913" t="str">
        <f xml:space="preserve"> _xlfn.CONCAT(雅俗通字典[[#This Row],[聲]:[調]])</f>
        <v>pin3</v>
      </c>
      <c r="L6913" t="str">
        <f xml:space="preserve"> 雅俗通字典[[#This Row],[字韻]] &amp; 雅俗通字典[[#This Row],[聲調]] &amp; "聲" &amp; 雅俗通字典[[#This Row],[切音]]</f>
        <v>巾上去聲邊</v>
      </c>
      <c r="M6913" t="str">
        <f xml:space="preserve"> 雅俗通字典[[#This Row],[字韻]] &amp; TEXT(雅俗通字典[[#This Row],[調]], "[DBNum1]") &amp; 雅俗通字典[[#This Row],[切音]]</f>
        <v>巾三邊</v>
      </c>
    </row>
    <row r="6914" spans="1:13">
      <c r="A6914">
        <v>6913</v>
      </c>
      <c r="B6914" s="13" t="s">
        <v>7366</v>
      </c>
      <c r="C6914" s="13" t="s">
        <v>6</v>
      </c>
      <c r="D6914" s="13" t="s">
        <v>7216</v>
      </c>
      <c r="E6914" s="13" t="s">
        <v>275</v>
      </c>
      <c r="F6914" t="s">
        <v>7362</v>
      </c>
      <c r="G6914" s="13" t="str">
        <f xml:space="preserve"> IF( RIGHT(雅俗通字典[[#This Row],[聲調]],1)&lt;&gt;"入", "舒聲", "促聲")</f>
        <v>舒聲</v>
      </c>
      <c r="H6914" t="str">
        <f xml:space="preserve"> INDEX(聲母對照資料表[], MATCH(雅俗通字典[[#This Row],[切音]], 聲母對照資料表[十五音], 0), 2)</f>
        <v>p</v>
      </c>
      <c r="I6914" t="str">
        <f xml:space="preserve"> INDEX(韻母對照資料表[], MATCH(雅俗通字典[[#This Row],[字韻]] &amp; LEFT(雅俗通字典[[#This Row],[舒促聲]],1), 韻母對照資料表[十五音識別碼], 0), 2)</f>
        <v>in</v>
      </c>
      <c r="J6914">
        <f xml:space="preserve"> MATCH(雅俗通字典[[#This Row],[聲調]], 雅俗通聲調, 0)</f>
        <v>3</v>
      </c>
      <c r="K6914" t="str">
        <f xml:space="preserve"> _xlfn.CONCAT(雅俗通字典[[#This Row],[聲]:[調]])</f>
        <v>pin3</v>
      </c>
      <c r="L6914" t="str">
        <f xml:space="preserve"> 雅俗通字典[[#This Row],[字韻]] &amp; 雅俗通字典[[#This Row],[聲調]] &amp; "聲" &amp; 雅俗通字典[[#This Row],[切音]]</f>
        <v>巾上去聲邊</v>
      </c>
      <c r="M6914" t="str">
        <f xml:space="preserve"> 雅俗通字典[[#This Row],[字韻]] &amp; TEXT(雅俗通字典[[#This Row],[調]], "[DBNum1]") &amp; 雅俗通字典[[#This Row],[切音]]</f>
        <v>巾三邊</v>
      </c>
    </row>
    <row r="6915" spans="1:13">
      <c r="A6915">
        <v>6914</v>
      </c>
      <c r="B6915" s="13" t="s">
        <v>7367</v>
      </c>
      <c r="C6915" s="13" t="s">
        <v>6</v>
      </c>
      <c r="D6915" s="13" t="s">
        <v>7216</v>
      </c>
      <c r="E6915" s="13" t="s">
        <v>275</v>
      </c>
      <c r="F6915" t="s">
        <v>7362</v>
      </c>
      <c r="G6915" s="13" t="str">
        <f xml:space="preserve"> IF( RIGHT(雅俗通字典[[#This Row],[聲調]],1)&lt;&gt;"入", "舒聲", "促聲")</f>
        <v>舒聲</v>
      </c>
      <c r="H6915" t="str">
        <f xml:space="preserve"> INDEX(聲母對照資料表[], MATCH(雅俗通字典[[#This Row],[切音]], 聲母對照資料表[十五音], 0), 2)</f>
        <v>p</v>
      </c>
      <c r="I6915" t="str">
        <f xml:space="preserve"> INDEX(韻母對照資料表[], MATCH(雅俗通字典[[#This Row],[字韻]] &amp; LEFT(雅俗通字典[[#This Row],[舒促聲]],1), 韻母對照資料表[十五音識別碼], 0), 2)</f>
        <v>in</v>
      </c>
      <c r="J6915">
        <f xml:space="preserve"> MATCH(雅俗通字典[[#This Row],[聲調]], 雅俗通聲調, 0)</f>
        <v>3</v>
      </c>
      <c r="K6915" t="str">
        <f xml:space="preserve"> _xlfn.CONCAT(雅俗通字典[[#This Row],[聲]:[調]])</f>
        <v>pin3</v>
      </c>
      <c r="L6915" t="str">
        <f xml:space="preserve"> 雅俗通字典[[#This Row],[字韻]] &amp; 雅俗通字典[[#This Row],[聲調]] &amp; "聲" &amp; 雅俗通字典[[#This Row],[切音]]</f>
        <v>巾上去聲邊</v>
      </c>
      <c r="M6915" t="str">
        <f xml:space="preserve"> 雅俗通字典[[#This Row],[字韻]] &amp; TEXT(雅俗通字典[[#This Row],[調]], "[DBNum1]") &amp; 雅俗通字典[[#This Row],[切音]]</f>
        <v>巾三邊</v>
      </c>
    </row>
    <row r="6916" spans="1:13">
      <c r="A6916">
        <v>6915</v>
      </c>
      <c r="B6916" s="13" t="s">
        <v>7368</v>
      </c>
      <c r="C6916" s="13" t="s">
        <v>11</v>
      </c>
      <c r="D6916" s="13" t="s">
        <v>7216</v>
      </c>
      <c r="E6916" s="13" t="s">
        <v>275</v>
      </c>
      <c r="F6916" t="s">
        <v>7369</v>
      </c>
      <c r="G6916" s="13" t="str">
        <f xml:space="preserve"> IF( RIGHT(雅俗通字典[[#This Row],[聲調]],1)&lt;&gt;"入", "舒聲", "促聲")</f>
        <v>舒聲</v>
      </c>
      <c r="H6916" t="str">
        <f xml:space="preserve"> INDEX(聲母對照資料表[], MATCH(雅俗通字典[[#This Row],[切音]], 聲母對照資料表[十五音], 0), 2)</f>
        <v>k</v>
      </c>
      <c r="I6916" t="str">
        <f xml:space="preserve"> INDEX(韻母對照資料表[], MATCH(雅俗通字典[[#This Row],[字韻]] &amp; LEFT(雅俗通字典[[#This Row],[舒促聲]],1), 韻母對照資料表[十五音識別碼], 0), 2)</f>
        <v>in</v>
      </c>
      <c r="J6916">
        <f xml:space="preserve"> MATCH(雅俗通字典[[#This Row],[聲調]], 雅俗通聲調, 0)</f>
        <v>3</v>
      </c>
      <c r="K6916" t="str">
        <f xml:space="preserve"> _xlfn.CONCAT(雅俗通字典[[#This Row],[聲]:[調]])</f>
        <v>kin3</v>
      </c>
      <c r="L6916" t="str">
        <f xml:space="preserve"> 雅俗通字典[[#This Row],[字韻]] &amp; 雅俗通字典[[#This Row],[聲調]] &amp; "聲" &amp; 雅俗通字典[[#This Row],[切音]]</f>
        <v>巾上去聲求</v>
      </c>
      <c r="M6916" t="str">
        <f xml:space="preserve"> 雅俗通字典[[#This Row],[字韻]] &amp; TEXT(雅俗通字典[[#This Row],[調]], "[DBNum1]") &amp; 雅俗通字典[[#This Row],[切音]]</f>
        <v>巾三求</v>
      </c>
    </row>
    <row r="6917" spans="1:13">
      <c r="A6917">
        <v>6916</v>
      </c>
      <c r="B6917" s="13" t="s">
        <v>7370</v>
      </c>
      <c r="C6917" s="13" t="s">
        <v>32</v>
      </c>
      <c r="D6917" s="13" t="s">
        <v>7216</v>
      </c>
      <c r="E6917" s="13" t="s">
        <v>275</v>
      </c>
      <c r="F6917" t="s">
        <v>7371</v>
      </c>
      <c r="G6917" s="13" t="str">
        <f xml:space="preserve"> IF( RIGHT(雅俗通字典[[#This Row],[聲調]],1)&lt;&gt;"入", "舒聲", "促聲")</f>
        <v>舒聲</v>
      </c>
      <c r="H6917" t="str">
        <f xml:space="preserve"> INDEX(聲母對照資料表[], MATCH(雅俗通字典[[#This Row],[切音]], 聲母對照資料表[十五音], 0), 2)</f>
        <v>t</v>
      </c>
      <c r="I6917" t="str">
        <f xml:space="preserve"> INDEX(韻母對照資料表[], MATCH(雅俗通字典[[#This Row],[字韻]] &amp; LEFT(雅俗通字典[[#This Row],[舒促聲]],1), 韻母對照資料表[十五音識別碼], 0), 2)</f>
        <v>in</v>
      </c>
      <c r="J6917">
        <f xml:space="preserve"> MATCH(雅俗通字典[[#This Row],[聲調]], 雅俗通聲調, 0)</f>
        <v>3</v>
      </c>
      <c r="K6917" t="str">
        <f xml:space="preserve"> _xlfn.CONCAT(雅俗通字典[[#This Row],[聲]:[調]])</f>
        <v>tin3</v>
      </c>
      <c r="L6917" t="str">
        <f xml:space="preserve"> 雅俗通字典[[#This Row],[字韻]] &amp; 雅俗通字典[[#This Row],[聲調]] &amp; "聲" &amp; 雅俗通字典[[#This Row],[切音]]</f>
        <v>巾上去聲地</v>
      </c>
      <c r="M6917" t="str">
        <f xml:space="preserve"> 雅俗通字典[[#This Row],[字韻]] &amp; TEXT(雅俗通字典[[#This Row],[調]], "[DBNum1]") &amp; 雅俗通字典[[#This Row],[切音]]</f>
        <v>巾三地</v>
      </c>
    </row>
    <row r="6918" spans="1:13">
      <c r="A6918">
        <v>6917</v>
      </c>
      <c r="B6918" s="13" t="s">
        <v>7372</v>
      </c>
      <c r="C6918" s="13" t="s">
        <v>45</v>
      </c>
      <c r="D6918" s="13" t="s">
        <v>7216</v>
      </c>
      <c r="E6918" s="13" t="s">
        <v>275</v>
      </c>
      <c r="F6918" t="s">
        <v>7373</v>
      </c>
      <c r="G6918" s="13" t="str">
        <f xml:space="preserve"> IF( RIGHT(雅俗通字典[[#This Row],[聲調]],1)&lt;&gt;"入", "舒聲", "促聲")</f>
        <v>舒聲</v>
      </c>
      <c r="H6918" t="str">
        <f xml:space="preserve"> INDEX(聲母對照資料表[], MATCH(雅俗通字典[[#This Row],[切音]], 聲母對照資料表[十五音], 0), 2)</f>
        <v>ph</v>
      </c>
      <c r="I6918" t="str">
        <f xml:space="preserve"> INDEX(韻母對照資料表[], MATCH(雅俗通字典[[#This Row],[字韻]] &amp; LEFT(雅俗通字典[[#This Row],[舒促聲]],1), 韻母對照資料表[十五音識別碼], 0), 2)</f>
        <v>in</v>
      </c>
      <c r="J6918">
        <f xml:space="preserve"> MATCH(雅俗通字典[[#This Row],[聲調]], 雅俗通聲調, 0)</f>
        <v>3</v>
      </c>
      <c r="K6918" t="str">
        <f xml:space="preserve"> _xlfn.CONCAT(雅俗通字典[[#This Row],[聲]:[調]])</f>
        <v>phin3</v>
      </c>
      <c r="L6918" t="str">
        <f xml:space="preserve"> 雅俗通字典[[#This Row],[字韻]] &amp; 雅俗通字典[[#This Row],[聲調]] &amp; "聲" &amp; 雅俗通字典[[#This Row],[切音]]</f>
        <v>巾上去聲頗</v>
      </c>
      <c r="M6918" t="str">
        <f xml:space="preserve"> 雅俗通字典[[#This Row],[字韻]] &amp; TEXT(雅俗通字典[[#This Row],[調]], "[DBNum1]") &amp; 雅俗通字典[[#This Row],[切音]]</f>
        <v>巾三頗</v>
      </c>
    </row>
    <row r="6919" spans="1:13">
      <c r="A6919">
        <v>6918</v>
      </c>
      <c r="B6919" s="13" t="s">
        <v>7374</v>
      </c>
      <c r="C6919" s="13" t="s">
        <v>54</v>
      </c>
      <c r="D6919" s="13" t="s">
        <v>7216</v>
      </c>
      <c r="E6919" s="13" t="s">
        <v>275</v>
      </c>
      <c r="F6919" t="s">
        <v>7375</v>
      </c>
      <c r="G6919" s="13" t="str">
        <f xml:space="preserve"> IF( RIGHT(雅俗通字典[[#This Row],[聲調]],1)&lt;&gt;"入", "舒聲", "促聲")</f>
        <v>舒聲</v>
      </c>
      <c r="H6919" t="str">
        <f xml:space="preserve"> INDEX(聲母對照資料表[], MATCH(雅俗通字典[[#This Row],[切音]], 聲母對照資料表[十五音], 0), 2)</f>
        <v>th</v>
      </c>
      <c r="I6919" t="str">
        <f xml:space="preserve"> INDEX(韻母對照資料表[], MATCH(雅俗通字典[[#This Row],[字韻]] &amp; LEFT(雅俗通字典[[#This Row],[舒促聲]],1), 韻母對照資料表[十五音識別碼], 0), 2)</f>
        <v>in</v>
      </c>
      <c r="J6919">
        <f xml:space="preserve"> MATCH(雅俗通字典[[#This Row],[聲調]], 雅俗通聲調, 0)</f>
        <v>3</v>
      </c>
      <c r="K6919" t="str">
        <f xml:space="preserve"> _xlfn.CONCAT(雅俗通字典[[#This Row],[聲]:[調]])</f>
        <v>thin3</v>
      </c>
      <c r="L6919" t="str">
        <f xml:space="preserve"> 雅俗通字典[[#This Row],[字韻]] &amp; 雅俗通字典[[#This Row],[聲調]] &amp; "聲" &amp; 雅俗通字典[[#This Row],[切音]]</f>
        <v>巾上去聲他</v>
      </c>
      <c r="M6919" t="str">
        <f xml:space="preserve"> 雅俗通字典[[#This Row],[字韻]] &amp; TEXT(雅俗通字典[[#This Row],[調]], "[DBNum1]") &amp; 雅俗通字典[[#This Row],[切音]]</f>
        <v>巾三他</v>
      </c>
    </row>
    <row r="6920" spans="1:13">
      <c r="A6920">
        <v>6919</v>
      </c>
      <c r="B6920" s="13" t="s">
        <v>7376</v>
      </c>
      <c r="C6920" s="13" t="s">
        <v>54</v>
      </c>
      <c r="D6920" s="13" t="s">
        <v>7216</v>
      </c>
      <c r="E6920" s="13" t="s">
        <v>275</v>
      </c>
      <c r="F6920" t="s">
        <v>7375</v>
      </c>
      <c r="G6920" s="13" t="str">
        <f xml:space="preserve"> IF( RIGHT(雅俗通字典[[#This Row],[聲調]],1)&lt;&gt;"入", "舒聲", "促聲")</f>
        <v>舒聲</v>
      </c>
      <c r="H6920" t="str">
        <f xml:space="preserve"> INDEX(聲母對照資料表[], MATCH(雅俗通字典[[#This Row],[切音]], 聲母對照資料表[十五音], 0), 2)</f>
        <v>th</v>
      </c>
      <c r="I6920" t="str">
        <f xml:space="preserve"> INDEX(韻母對照資料表[], MATCH(雅俗通字典[[#This Row],[字韻]] &amp; LEFT(雅俗通字典[[#This Row],[舒促聲]],1), 韻母對照資料表[十五音識別碼], 0), 2)</f>
        <v>in</v>
      </c>
      <c r="J6920">
        <f xml:space="preserve"> MATCH(雅俗通字典[[#This Row],[聲調]], 雅俗通聲調, 0)</f>
        <v>3</v>
      </c>
      <c r="K6920" t="str">
        <f xml:space="preserve"> _xlfn.CONCAT(雅俗通字典[[#This Row],[聲]:[調]])</f>
        <v>thin3</v>
      </c>
      <c r="L6920" t="str">
        <f xml:space="preserve"> 雅俗通字典[[#This Row],[字韻]] &amp; 雅俗通字典[[#This Row],[聲調]] &amp; "聲" &amp; 雅俗通字典[[#This Row],[切音]]</f>
        <v>巾上去聲他</v>
      </c>
      <c r="M6920" t="str">
        <f xml:space="preserve"> 雅俗通字典[[#This Row],[字韻]] &amp; TEXT(雅俗通字典[[#This Row],[調]], "[DBNum1]") &amp; 雅俗通字典[[#This Row],[切音]]</f>
        <v>巾三他</v>
      </c>
    </row>
    <row r="6921" spans="1:13">
      <c r="A6921">
        <v>6920</v>
      </c>
      <c r="B6921" s="13" t="s">
        <v>7377</v>
      </c>
      <c r="C6921" s="13" t="s">
        <v>63</v>
      </c>
      <c r="D6921" s="13" t="s">
        <v>7216</v>
      </c>
      <c r="E6921" s="13" t="s">
        <v>275</v>
      </c>
      <c r="F6921" t="s">
        <v>7378</v>
      </c>
      <c r="G6921" s="13" t="str">
        <f xml:space="preserve"> IF( RIGHT(雅俗通字典[[#This Row],[聲調]],1)&lt;&gt;"入", "舒聲", "促聲")</f>
        <v>舒聲</v>
      </c>
      <c r="H6921" t="str">
        <f xml:space="preserve"> INDEX(聲母對照資料表[], MATCH(雅俗通字典[[#This Row],[切音]], 聲母對照資料表[十五音], 0), 2)</f>
        <v>z</v>
      </c>
      <c r="I6921" t="str">
        <f xml:space="preserve"> INDEX(韻母對照資料表[], MATCH(雅俗通字典[[#This Row],[字韻]] &amp; LEFT(雅俗通字典[[#This Row],[舒促聲]],1), 韻母對照資料表[十五音識別碼], 0), 2)</f>
        <v>in</v>
      </c>
      <c r="J6921">
        <f xml:space="preserve"> MATCH(雅俗通字典[[#This Row],[聲調]], 雅俗通聲調, 0)</f>
        <v>3</v>
      </c>
      <c r="K6921" t="str">
        <f xml:space="preserve"> _xlfn.CONCAT(雅俗通字典[[#This Row],[聲]:[調]])</f>
        <v>zin3</v>
      </c>
      <c r="L6921" t="str">
        <f xml:space="preserve"> 雅俗通字典[[#This Row],[字韻]] &amp; 雅俗通字典[[#This Row],[聲調]] &amp; "聲" &amp; 雅俗通字典[[#This Row],[切音]]</f>
        <v>巾上去聲曾</v>
      </c>
      <c r="M6921" t="str">
        <f xml:space="preserve"> 雅俗通字典[[#This Row],[字韻]] &amp; TEXT(雅俗通字典[[#This Row],[調]], "[DBNum1]") &amp; 雅俗通字典[[#This Row],[切音]]</f>
        <v>巾三曾</v>
      </c>
    </row>
    <row r="6922" spans="1:13">
      <c r="A6922">
        <v>6921</v>
      </c>
      <c r="B6922" s="13" t="s">
        <v>7379</v>
      </c>
      <c r="C6922" s="13" t="s">
        <v>63</v>
      </c>
      <c r="D6922" s="13" t="s">
        <v>7216</v>
      </c>
      <c r="E6922" s="13" t="s">
        <v>275</v>
      </c>
      <c r="F6922" t="s">
        <v>7378</v>
      </c>
      <c r="G6922" s="13" t="str">
        <f xml:space="preserve"> IF( RIGHT(雅俗通字典[[#This Row],[聲調]],1)&lt;&gt;"入", "舒聲", "促聲")</f>
        <v>舒聲</v>
      </c>
      <c r="H6922" t="str">
        <f xml:space="preserve"> INDEX(聲母對照資料表[], MATCH(雅俗通字典[[#This Row],[切音]], 聲母對照資料表[十五音], 0), 2)</f>
        <v>z</v>
      </c>
      <c r="I6922" t="str">
        <f xml:space="preserve"> INDEX(韻母對照資料表[], MATCH(雅俗通字典[[#This Row],[字韻]] &amp; LEFT(雅俗通字典[[#This Row],[舒促聲]],1), 韻母對照資料表[十五音識別碼], 0), 2)</f>
        <v>in</v>
      </c>
      <c r="J6922">
        <f xml:space="preserve"> MATCH(雅俗通字典[[#This Row],[聲調]], 雅俗通聲調, 0)</f>
        <v>3</v>
      </c>
      <c r="K6922" t="str">
        <f xml:space="preserve"> _xlfn.CONCAT(雅俗通字典[[#This Row],[聲]:[調]])</f>
        <v>zin3</v>
      </c>
      <c r="L6922" t="str">
        <f xml:space="preserve"> 雅俗通字典[[#This Row],[字韻]] &amp; 雅俗通字典[[#This Row],[聲調]] &amp; "聲" &amp; 雅俗通字典[[#This Row],[切音]]</f>
        <v>巾上去聲曾</v>
      </c>
      <c r="M6922" t="str">
        <f xml:space="preserve"> 雅俗通字典[[#This Row],[字韻]] &amp; TEXT(雅俗通字典[[#This Row],[調]], "[DBNum1]") &amp; 雅俗通字典[[#This Row],[切音]]</f>
        <v>巾三曾</v>
      </c>
    </row>
    <row r="6923" spans="1:13">
      <c r="A6923">
        <v>6922</v>
      </c>
      <c r="B6923" s="13" t="s">
        <v>7380</v>
      </c>
      <c r="C6923" s="13" t="s">
        <v>63</v>
      </c>
      <c r="D6923" s="13" t="s">
        <v>7216</v>
      </c>
      <c r="E6923" s="13" t="s">
        <v>275</v>
      </c>
      <c r="F6923" t="s">
        <v>7378</v>
      </c>
      <c r="G6923" s="13" t="str">
        <f xml:space="preserve"> IF( RIGHT(雅俗通字典[[#This Row],[聲調]],1)&lt;&gt;"入", "舒聲", "促聲")</f>
        <v>舒聲</v>
      </c>
      <c r="H6923" t="str">
        <f xml:space="preserve"> INDEX(聲母對照資料表[], MATCH(雅俗通字典[[#This Row],[切音]], 聲母對照資料表[十五音], 0), 2)</f>
        <v>z</v>
      </c>
      <c r="I6923" t="str">
        <f xml:space="preserve"> INDEX(韻母對照資料表[], MATCH(雅俗通字典[[#This Row],[字韻]] &amp; LEFT(雅俗通字典[[#This Row],[舒促聲]],1), 韻母對照資料表[十五音識別碼], 0), 2)</f>
        <v>in</v>
      </c>
      <c r="J6923">
        <f xml:space="preserve"> MATCH(雅俗通字典[[#This Row],[聲調]], 雅俗通聲調, 0)</f>
        <v>3</v>
      </c>
      <c r="K6923" t="str">
        <f xml:space="preserve"> _xlfn.CONCAT(雅俗通字典[[#This Row],[聲]:[調]])</f>
        <v>zin3</v>
      </c>
      <c r="L6923" t="str">
        <f xml:space="preserve"> 雅俗通字典[[#This Row],[字韻]] &amp; 雅俗通字典[[#This Row],[聲調]] &amp; "聲" &amp; 雅俗通字典[[#This Row],[切音]]</f>
        <v>巾上去聲曾</v>
      </c>
      <c r="M6923" t="str">
        <f xml:space="preserve"> 雅俗通字典[[#This Row],[字韻]] &amp; TEXT(雅俗通字典[[#This Row],[調]], "[DBNum1]") &amp; 雅俗通字典[[#This Row],[切音]]</f>
        <v>巾三曾</v>
      </c>
    </row>
    <row r="6924" spans="1:13">
      <c r="A6924">
        <v>6923</v>
      </c>
      <c r="B6924" s="13" t="s">
        <v>7381</v>
      </c>
      <c r="C6924" s="13" t="s">
        <v>63</v>
      </c>
      <c r="D6924" s="13" t="s">
        <v>7216</v>
      </c>
      <c r="E6924" s="13" t="s">
        <v>275</v>
      </c>
      <c r="F6924" t="s">
        <v>7378</v>
      </c>
      <c r="G6924" s="13" t="str">
        <f xml:space="preserve"> IF( RIGHT(雅俗通字典[[#This Row],[聲調]],1)&lt;&gt;"入", "舒聲", "促聲")</f>
        <v>舒聲</v>
      </c>
      <c r="H6924" t="str">
        <f xml:space="preserve"> INDEX(聲母對照資料表[], MATCH(雅俗通字典[[#This Row],[切音]], 聲母對照資料表[十五音], 0), 2)</f>
        <v>z</v>
      </c>
      <c r="I6924" t="str">
        <f xml:space="preserve"> INDEX(韻母對照資料表[], MATCH(雅俗通字典[[#This Row],[字韻]] &amp; LEFT(雅俗通字典[[#This Row],[舒促聲]],1), 韻母對照資料表[十五音識別碼], 0), 2)</f>
        <v>in</v>
      </c>
      <c r="J6924">
        <f xml:space="preserve"> MATCH(雅俗通字典[[#This Row],[聲調]], 雅俗通聲調, 0)</f>
        <v>3</v>
      </c>
      <c r="K6924" t="str">
        <f xml:space="preserve"> _xlfn.CONCAT(雅俗通字典[[#This Row],[聲]:[調]])</f>
        <v>zin3</v>
      </c>
      <c r="L6924" t="str">
        <f xml:space="preserve"> 雅俗通字典[[#This Row],[字韻]] &amp; 雅俗通字典[[#This Row],[聲調]] &amp; "聲" &amp; 雅俗通字典[[#This Row],[切音]]</f>
        <v>巾上去聲曾</v>
      </c>
      <c r="M6924" t="str">
        <f xml:space="preserve"> 雅俗通字典[[#This Row],[字韻]] &amp; TEXT(雅俗通字典[[#This Row],[調]], "[DBNum1]") &amp; 雅俗通字典[[#This Row],[切音]]</f>
        <v>巾三曾</v>
      </c>
    </row>
    <row r="6925" spans="1:13">
      <c r="A6925">
        <v>6924</v>
      </c>
      <c r="B6925" s="13" t="s">
        <v>7382</v>
      </c>
      <c r="C6925" s="13" t="s">
        <v>63</v>
      </c>
      <c r="D6925" s="13" t="s">
        <v>7216</v>
      </c>
      <c r="E6925" s="13" t="s">
        <v>275</v>
      </c>
      <c r="F6925" t="s">
        <v>7378</v>
      </c>
      <c r="G6925" s="13" t="str">
        <f xml:space="preserve"> IF( RIGHT(雅俗通字典[[#This Row],[聲調]],1)&lt;&gt;"入", "舒聲", "促聲")</f>
        <v>舒聲</v>
      </c>
      <c r="H6925" t="str">
        <f xml:space="preserve"> INDEX(聲母對照資料表[], MATCH(雅俗通字典[[#This Row],[切音]], 聲母對照資料表[十五音], 0), 2)</f>
        <v>z</v>
      </c>
      <c r="I6925" t="str">
        <f xml:space="preserve"> INDEX(韻母對照資料表[], MATCH(雅俗通字典[[#This Row],[字韻]] &amp; LEFT(雅俗通字典[[#This Row],[舒促聲]],1), 韻母對照資料表[十五音識別碼], 0), 2)</f>
        <v>in</v>
      </c>
      <c r="J6925">
        <f xml:space="preserve"> MATCH(雅俗通字典[[#This Row],[聲調]], 雅俗通聲調, 0)</f>
        <v>3</v>
      </c>
      <c r="K6925" t="str">
        <f xml:space="preserve"> _xlfn.CONCAT(雅俗通字典[[#This Row],[聲]:[調]])</f>
        <v>zin3</v>
      </c>
      <c r="L6925" t="str">
        <f xml:space="preserve"> 雅俗通字典[[#This Row],[字韻]] &amp; 雅俗通字典[[#This Row],[聲調]] &amp; "聲" &amp; 雅俗通字典[[#This Row],[切音]]</f>
        <v>巾上去聲曾</v>
      </c>
      <c r="M6925" t="str">
        <f xml:space="preserve"> 雅俗通字典[[#This Row],[字韻]] &amp; TEXT(雅俗通字典[[#This Row],[調]], "[DBNum1]") &amp; 雅俗通字典[[#This Row],[切音]]</f>
        <v>巾三曾</v>
      </c>
    </row>
    <row r="6926" spans="1:13">
      <c r="A6926">
        <v>6925</v>
      </c>
      <c r="B6926" s="13" t="s">
        <v>7383</v>
      </c>
      <c r="C6926" s="13" t="s">
        <v>63</v>
      </c>
      <c r="D6926" s="13" t="s">
        <v>7216</v>
      </c>
      <c r="E6926" s="13" t="s">
        <v>275</v>
      </c>
      <c r="F6926" t="s">
        <v>7378</v>
      </c>
      <c r="G6926" s="13" t="str">
        <f xml:space="preserve"> IF( RIGHT(雅俗通字典[[#This Row],[聲調]],1)&lt;&gt;"入", "舒聲", "促聲")</f>
        <v>舒聲</v>
      </c>
      <c r="H6926" t="str">
        <f xml:space="preserve"> INDEX(聲母對照資料表[], MATCH(雅俗通字典[[#This Row],[切音]], 聲母對照資料表[十五音], 0), 2)</f>
        <v>z</v>
      </c>
      <c r="I6926" t="str">
        <f xml:space="preserve"> INDEX(韻母對照資料表[], MATCH(雅俗通字典[[#This Row],[字韻]] &amp; LEFT(雅俗通字典[[#This Row],[舒促聲]],1), 韻母對照資料表[十五音識別碼], 0), 2)</f>
        <v>in</v>
      </c>
      <c r="J6926">
        <f xml:space="preserve"> MATCH(雅俗通字典[[#This Row],[聲調]], 雅俗通聲調, 0)</f>
        <v>3</v>
      </c>
      <c r="K6926" t="str">
        <f xml:space="preserve"> _xlfn.CONCAT(雅俗通字典[[#This Row],[聲]:[調]])</f>
        <v>zin3</v>
      </c>
      <c r="L6926" t="str">
        <f xml:space="preserve"> 雅俗通字典[[#This Row],[字韻]] &amp; 雅俗通字典[[#This Row],[聲調]] &amp; "聲" &amp; 雅俗通字典[[#This Row],[切音]]</f>
        <v>巾上去聲曾</v>
      </c>
      <c r="M6926" t="str">
        <f xml:space="preserve"> 雅俗通字典[[#This Row],[字韻]] &amp; TEXT(雅俗通字典[[#This Row],[調]], "[DBNum1]") &amp; 雅俗通字典[[#This Row],[切音]]</f>
        <v>巾三曾</v>
      </c>
    </row>
    <row r="6927" spans="1:13">
      <c r="A6927">
        <v>6926</v>
      </c>
      <c r="B6927" s="13" t="s">
        <v>7384</v>
      </c>
      <c r="C6927" s="13" t="s">
        <v>63</v>
      </c>
      <c r="D6927" s="13" t="s">
        <v>7216</v>
      </c>
      <c r="E6927" s="13" t="s">
        <v>275</v>
      </c>
      <c r="F6927" t="s">
        <v>7378</v>
      </c>
      <c r="G6927" s="13" t="str">
        <f xml:space="preserve"> IF( RIGHT(雅俗通字典[[#This Row],[聲調]],1)&lt;&gt;"入", "舒聲", "促聲")</f>
        <v>舒聲</v>
      </c>
      <c r="H6927" t="str">
        <f xml:space="preserve"> INDEX(聲母對照資料表[], MATCH(雅俗通字典[[#This Row],[切音]], 聲母對照資料表[十五音], 0), 2)</f>
        <v>z</v>
      </c>
      <c r="I6927" t="str">
        <f xml:space="preserve"> INDEX(韻母對照資料表[], MATCH(雅俗通字典[[#This Row],[字韻]] &amp; LEFT(雅俗通字典[[#This Row],[舒促聲]],1), 韻母對照資料表[十五音識別碼], 0), 2)</f>
        <v>in</v>
      </c>
      <c r="J6927">
        <f xml:space="preserve"> MATCH(雅俗通字典[[#This Row],[聲調]], 雅俗通聲調, 0)</f>
        <v>3</v>
      </c>
      <c r="K6927" t="str">
        <f xml:space="preserve"> _xlfn.CONCAT(雅俗通字典[[#This Row],[聲]:[調]])</f>
        <v>zin3</v>
      </c>
      <c r="L6927" t="str">
        <f xml:space="preserve"> 雅俗通字典[[#This Row],[字韻]] &amp; 雅俗通字典[[#This Row],[聲調]] &amp; "聲" &amp; 雅俗通字典[[#This Row],[切音]]</f>
        <v>巾上去聲曾</v>
      </c>
      <c r="M6927" t="str">
        <f xml:space="preserve"> 雅俗通字典[[#This Row],[字韻]] &amp; TEXT(雅俗通字典[[#This Row],[調]], "[DBNum1]") &amp; 雅俗通字典[[#This Row],[切音]]</f>
        <v>巾三曾</v>
      </c>
    </row>
    <row r="6928" spans="1:13">
      <c r="A6928">
        <v>6927</v>
      </c>
      <c r="B6928" s="13" t="s">
        <v>7385</v>
      </c>
      <c r="C6928" s="13" t="s">
        <v>63</v>
      </c>
      <c r="D6928" s="13" t="s">
        <v>7216</v>
      </c>
      <c r="E6928" s="13" t="s">
        <v>275</v>
      </c>
      <c r="F6928" t="s">
        <v>7378</v>
      </c>
      <c r="G6928" s="13" t="str">
        <f xml:space="preserve"> IF( RIGHT(雅俗通字典[[#This Row],[聲調]],1)&lt;&gt;"入", "舒聲", "促聲")</f>
        <v>舒聲</v>
      </c>
      <c r="H6928" t="str">
        <f xml:space="preserve"> INDEX(聲母對照資料表[], MATCH(雅俗通字典[[#This Row],[切音]], 聲母對照資料表[十五音], 0), 2)</f>
        <v>z</v>
      </c>
      <c r="I6928" t="str">
        <f xml:space="preserve"> INDEX(韻母對照資料表[], MATCH(雅俗通字典[[#This Row],[字韻]] &amp; LEFT(雅俗通字典[[#This Row],[舒促聲]],1), 韻母對照資料表[十五音識別碼], 0), 2)</f>
        <v>in</v>
      </c>
      <c r="J6928">
        <f xml:space="preserve"> MATCH(雅俗通字典[[#This Row],[聲調]], 雅俗通聲調, 0)</f>
        <v>3</v>
      </c>
      <c r="K6928" t="str">
        <f xml:space="preserve"> _xlfn.CONCAT(雅俗通字典[[#This Row],[聲]:[調]])</f>
        <v>zin3</v>
      </c>
      <c r="L6928" t="str">
        <f xml:space="preserve"> 雅俗通字典[[#This Row],[字韻]] &amp; 雅俗通字典[[#This Row],[聲調]] &amp; "聲" &amp; 雅俗通字典[[#This Row],[切音]]</f>
        <v>巾上去聲曾</v>
      </c>
      <c r="M6928" t="str">
        <f xml:space="preserve"> 雅俗通字典[[#This Row],[字韻]] &amp; TEXT(雅俗通字典[[#This Row],[調]], "[DBNum1]") &amp; 雅俗通字典[[#This Row],[切音]]</f>
        <v>巾三曾</v>
      </c>
    </row>
    <row r="6929" spans="1:13">
      <c r="A6929">
        <v>6928</v>
      </c>
      <c r="B6929" s="13" t="s">
        <v>7386</v>
      </c>
      <c r="C6929" s="13" t="s">
        <v>63</v>
      </c>
      <c r="D6929" s="13" t="s">
        <v>7216</v>
      </c>
      <c r="E6929" s="13" t="s">
        <v>275</v>
      </c>
      <c r="F6929" t="s">
        <v>7378</v>
      </c>
      <c r="G6929" s="13" t="str">
        <f xml:space="preserve"> IF( RIGHT(雅俗通字典[[#This Row],[聲調]],1)&lt;&gt;"入", "舒聲", "促聲")</f>
        <v>舒聲</v>
      </c>
      <c r="H6929" t="str">
        <f xml:space="preserve"> INDEX(聲母對照資料表[], MATCH(雅俗通字典[[#This Row],[切音]], 聲母對照資料表[十五音], 0), 2)</f>
        <v>z</v>
      </c>
      <c r="I6929" t="str">
        <f xml:space="preserve"> INDEX(韻母對照資料表[], MATCH(雅俗通字典[[#This Row],[字韻]] &amp; LEFT(雅俗通字典[[#This Row],[舒促聲]],1), 韻母對照資料表[十五音識別碼], 0), 2)</f>
        <v>in</v>
      </c>
      <c r="J6929">
        <f xml:space="preserve"> MATCH(雅俗通字典[[#This Row],[聲調]], 雅俗通聲調, 0)</f>
        <v>3</v>
      </c>
      <c r="K6929" t="str">
        <f xml:space="preserve"> _xlfn.CONCAT(雅俗通字典[[#This Row],[聲]:[調]])</f>
        <v>zin3</v>
      </c>
      <c r="L6929" t="str">
        <f xml:space="preserve"> 雅俗通字典[[#This Row],[字韻]] &amp; 雅俗通字典[[#This Row],[聲調]] &amp; "聲" &amp; 雅俗通字典[[#This Row],[切音]]</f>
        <v>巾上去聲曾</v>
      </c>
      <c r="M6929" t="str">
        <f xml:space="preserve"> 雅俗通字典[[#This Row],[字韻]] &amp; TEXT(雅俗通字典[[#This Row],[調]], "[DBNum1]") &amp; 雅俗通字典[[#This Row],[切音]]</f>
        <v>巾三曾</v>
      </c>
    </row>
    <row r="6930" spans="1:13">
      <c r="A6930">
        <v>6929</v>
      </c>
      <c r="B6930" s="13" t="s">
        <v>7387</v>
      </c>
      <c r="C6930" s="13" t="s">
        <v>63</v>
      </c>
      <c r="D6930" s="13" t="s">
        <v>7216</v>
      </c>
      <c r="E6930" s="13" t="s">
        <v>275</v>
      </c>
      <c r="F6930" t="s">
        <v>7378</v>
      </c>
      <c r="G6930" s="13" t="str">
        <f xml:space="preserve"> IF( RIGHT(雅俗通字典[[#This Row],[聲調]],1)&lt;&gt;"入", "舒聲", "促聲")</f>
        <v>舒聲</v>
      </c>
      <c r="H6930" t="str">
        <f xml:space="preserve"> INDEX(聲母對照資料表[], MATCH(雅俗通字典[[#This Row],[切音]], 聲母對照資料表[十五音], 0), 2)</f>
        <v>z</v>
      </c>
      <c r="I6930" t="str">
        <f xml:space="preserve"> INDEX(韻母對照資料表[], MATCH(雅俗通字典[[#This Row],[字韻]] &amp; LEFT(雅俗通字典[[#This Row],[舒促聲]],1), 韻母對照資料表[十五音識別碼], 0), 2)</f>
        <v>in</v>
      </c>
      <c r="J6930">
        <f xml:space="preserve"> MATCH(雅俗通字典[[#This Row],[聲調]], 雅俗通聲調, 0)</f>
        <v>3</v>
      </c>
      <c r="K6930" t="str">
        <f xml:space="preserve"> _xlfn.CONCAT(雅俗通字典[[#This Row],[聲]:[調]])</f>
        <v>zin3</v>
      </c>
      <c r="L6930" t="str">
        <f xml:space="preserve"> 雅俗通字典[[#This Row],[字韻]] &amp; 雅俗通字典[[#This Row],[聲調]] &amp; "聲" &amp; 雅俗通字典[[#This Row],[切音]]</f>
        <v>巾上去聲曾</v>
      </c>
      <c r="M6930" t="str">
        <f xml:space="preserve"> 雅俗通字典[[#This Row],[字韻]] &amp; TEXT(雅俗通字典[[#This Row],[調]], "[DBNum1]") &amp; 雅俗通字典[[#This Row],[切音]]</f>
        <v>巾三曾</v>
      </c>
    </row>
    <row r="6931" spans="1:13">
      <c r="A6931">
        <v>6930</v>
      </c>
      <c r="B6931" s="13" t="s">
        <v>7388</v>
      </c>
      <c r="C6931" s="13" t="s">
        <v>63</v>
      </c>
      <c r="D6931" s="13" t="s">
        <v>7216</v>
      </c>
      <c r="E6931" s="13" t="s">
        <v>275</v>
      </c>
      <c r="F6931" t="s">
        <v>7378</v>
      </c>
      <c r="G6931" s="13" t="str">
        <f xml:space="preserve"> IF( RIGHT(雅俗通字典[[#This Row],[聲調]],1)&lt;&gt;"入", "舒聲", "促聲")</f>
        <v>舒聲</v>
      </c>
      <c r="H6931" t="str">
        <f xml:space="preserve"> INDEX(聲母對照資料表[], MATCH(雅俗通字典[[#This Row],[切音]], 聲母對照資料表[十五音], 0), 2)</f>
        <v>z</v>
      </c>
      <c r="I6931" t="str">
        <f xml:space="preserve"> INDEX(韻母對照資料表[], MATCH(雅俗通字典[[#This Row],[字韻]] &amp; LEFT(雅俗通字典[[#This Row],[舒促聲]],1), 韻母對照資料表[十五音識別碼], 0), 2)</f>
        <v>in</v>
      </c>
      <c r="J6931">
        <f xml:space="preserve"> MATCH(雅俗通字典[[#This Row],[聲調]], 雅俗通聲調, 0)</f>
        <v>3</v>
      </c>
      <c r="K6931" t="str">
        <f xml:space="preserve"> _xlfn.CONCAT(雅俗通字典[[#This Row],[聲]:[調]])</f>
        <v>zin3</v>
      </c>
      <c r="L6931" t="str">
        <f xml:space="preserve"> 雅俗通字典[[#This Row],[字韻]] &amp; 雅俗通字典[[#This Row],[聲調]] &amp; "聲" &amp; 雅俗通字典[[#This Row],[切音]]</f>
        <v>巾上去聲曾</v>
      </c>
      <c r="M6931" t="str">
        <f xml:space="preserve"> 雅俗通字典[[#This Row],[字韻]] &amp; TEXT(雅俗通字典[[#This Row],[調]], "[DBNum1]") &amp; 雅俗通字典[[#This Row],[切音]]</f>
        <v>巾三曾</v>
      </c>
    </row>
    <row r="6932" spans="1:13">
      <c r="A6932">
        <v>6931</v>
      </c>
      <c r="B6932" s="13" t="s">
        <v>7389</v>
      </c>
      <c r="C6932" s="13" t="s">
        <v>63</v>
      </c>
      <c r="D6932" s="13" t="s">
        <v>7216</v>
      </c>
      <c r="E6932" s="13" t="s">
        <v>275</v>
      </c>
      <c r="F6932" t="s">
        <v>7378</v>
      </c>
      <c r="G6932" s="13" t="str">
        <f xml:space="preserve"> IF( RIGHT(雅俗通字典[[#This Row],[聲調]],1)&lt;&gt;"入", "舒聲", "促聲")</f>
        <v>舒聲</v>
      </c>
      <c r="H6932" t="str">
        <f xml:space="preserve"> INDEX(聲母對照資料表[], MATCH(雅俗通字典[[#This Row],[切音]], 聲母對照資料表[十五音], 0), 2)</f>
        <v>z</v>
      </c>
      <c r="I6932" t="str">
        <f xml:space="preserve"> INDEX(韻母對照資料表[], MATCH(雅俗通字典[[#This Row],[字韻]] &amp; LEFT(雅俗通字典[[#This Row],[舒促聲]],1), 韻母對照資料表[十五音識別碼], 0), 2)</f>
        <v>in</v>
      </c>
      <c r="J6932">
        <f xml:space="preserve"> MATCH(雅俗通字典[[#This Row],[聲調]], 雅俗通聲調, 0)</f>
        <v>3</v>
      </c>
      <c r="K6932" t="str">
        <f xml:space="preserve"> _xlfn.CONCAT(雅俗通字典[[#This Row],[聲]:[調]])</f>
        <v>zin3</v>
      </c>
      <c r="L6932" t="str">
        <f xml:space="preserve"> 雅俗通字典[[#This Row],[字韻]] &amp; 雅俗通字典[[#This Row],[聲調]] &amp; "聲" &amp; 雅俗通字典[[#This Row],[切音]]</f>
        <v>巾上去聲曾</v>
      </c>
      <c r="M6932" t="str">
        <f xml:space="preserve"> 雅俗通字典[[#This Row],[字韻]] &amp; TEXT(雅俗通字典[[#This Row],[調]], "[DBNum1]") &amp; 雅俗通字典[[#This Row],[切音]]</f>
        <v>巾三曾</v>
      </c>
    </row>
    <row r="6933" spans="1:13">
      <c r="A6933">
        <v>6932</v>
      </c>
      <c r="B6933" s="13" t="s">
        <v>7390</v>
      </c>
      <c r="C6933" s="13" t="s">
        <v>63</v>
      </c>
      <c r="D6933" s="13" t="s">
        <v>7216</v>
      </c>
      <c r="E6933" s="13" t="s">
        <v>275</v>
      </c>
      <c r="F6933" t="s">
        <v>7378</v>
      </c>
      <c r="G6933" s="13" t="str">
        <f xml:space="preserve"> IF( RIGHT(雅俗通字典[[#This Row],[聲調]],1)&lt;&gt;"入", "舒聲", "促聲")</f>
        <v>舒聲</v>
      </c>
      <c r="H6933" t="str">
        <f xml:space="preserve"> INDEX(聲母對照資料表[], MATCH(雅俗通字典[[#This Row],[切音]], 聲母對照資料表[十五音], 0), 2)</f>
        <v>z</v>
      </c>
      <c r="I6933" t="str">
        <f xml:space="preserve"> INDEX(韻母對照資料表[], MATCH(雅俗通字典[[#This Row],[字韻]] &amp; LEFT(雅俗通字典[[#This Row],[舒促聲]],1), 韻母對照資料表[十五音識別碼], 0), 2)</f>
        <v>in</v>
      </c>
      <c r="J6933">
        <f xml:space="preserve"> MATCH(雅俗通字典[[#This Row],[聲調]], 雅俗通聲調, 0)</f>
        <v>3</v>
      </c>
      <c r="K6933" t="str">
        <f xml:space="preserve"> _xlfn.CONCAT(雅俗通字典[[#This Row],[聲]:[調]])</f>
        <v>zin3</v>
      </c>
      <c r="L6933" t="str">
        <f xml:space="preserve"> 雅俗通字典[[#This Row],[字韻]] &amp; 雅俗通字典[[#This Row],[聲調]] &amp; "聲" &amp; 雅俗通字典[[#This Row],[切音]]</f>
        <v>巾上去聲曾</v>
      </c>
      <c r="M6933" t="str">
        <f xml:space="preserve"> 雅俗通字典[[#This Row],[字韻]] &amp; TEXT(雅俗通字典[[#This Row],[調]], "[DBNum1]") &amp; 雅俗通字典[[#This Row],[切音]]</f>
        <v>巾三曾</v>
      </c>
    </row>
    <row r="6934" spans="1:13">
      <c r="A6934">
        <v>6933</v>
      </c>
      <c r="B6934" s="13" t="s">
        <v>7275</v>
      </c>
      <c r="C6934" s="13" t="s">
        <v>80</v>
      </c>
      <c r="D6934" s="13" t="s">
        <v>7216</v>
      </c>
      <c r="E6934" s="13" t="s">
        <v>275</v>
      </c>
      <c r="F6934" t="s">
        <v>7391</v>
      </c>
      <c r="G6934" s="13" t="str">
        <f xml:space="preserve"> IF( RIGHT(雅俗通字典[[#This Row],[聲調]],1)&lt;&gt;"入", "舒聲", "促聲")</f>
        <v>舒聲</v>
      </c>
      <c r="H6934" t="str">
        <f xml:space="preserve"> INDEX(聲母對照資料表[], MATCH(雅俗通字典[[#This Row],[切音]], 聲母對照資料表[十五音], 0), 2)</f>
        <v>s</v>
      </c>
      <c r="I6934" t="str">
        <f xml:space="preserve"> INDEX(韻母對照資料表[], MATCH(雅俗通字典[[#This Row],[字韻]] &amp; LEFT(雅俗通字典[[#This Row],[舒促聲]],1), 韻母對照資料表[十五音識別碼], 0), 2)</f>
        <v>in</v>
      </c>
      <c r="J6934">
        <f xml:space="preserve"> MATCH(雅俗通字典[[#This Row],[聲調]], 雅俗通聲調, 0)</f>
        <v>3</v>
      </c>
      <c r="K6934" t="str">
        <f xml:space="preserve"> _xlfn.CONCAT(雅俗通字典[[#This Row],[聲]:[調]])</f>
        <v>sin3</v>
      </c>
      <c r="L6934" t="str">
        <f xml:space="preserve"> 雅俗通字典[[#This Row],[字韻]] &amp; 雅俗通字典[[#This Row],[聲調]] &amp; "聲" &amp; 雅俗通字典[[#This Row],[切音]]</f>
        <v>巾上去聲時</v>
      </c>
      <c r="M6934" t="str">
        <f xml:space="preserve"> 雅俗通字典[[#This Row],[字韻]] &amp; TEXT(雅俗通字典[[#This Row],[調]], "[DBNum1]") &amp; 雅俗通字典[[#This Row],[切音]]</f>
        <v>巾三時</v>
      </c>
    </row>
    <row r="6935" spans="1:13">
      <c r="A6935">
        <v>6934</v>
      </c>
      <c r="B6935" s="13" t="s">
        <v>7392</v>
      </c>
      <c r="C6935" s="13" t="s">
        <v>80</v>
      </c>
      <c r="D6935" s="13" t="s">
        <v>7216</v>
      </c>
      <c r="E6935" s="13" t="s">
        <v>275</v>
      </c>
      <c r="F6935" t="s">
        <v>7391</v>
      </c>
      <c r="G6935" s="13" t="str">
        <f xml:space="preserve"> IF( RIGHT(雅俗通字典[[#This Row],[聲調]],1)&lt;&gt;"入", "舒聲", "促聲")</f>
        <v>舒聲</v>
      </c>
      <c r="H6935" t="str">
        <f xml:space="preserve"> INDEX(聲母對照資料表[], MATCH(雅俗通字典[[#This Row],[切音]], 聲母對照資料表[十五音], 0), 2)</f>
        <v>s</v>
      </c>
      <c r="I6935" t="str">
        <f xml:space="preserve"> INDEX(韻母對照資料表[], MATCH(雅俗通字典[[#This Row],[字韻]] &amp; LEFT(雅俗通字典[[#This Row],[舒促聲]],1), 韻母對照資料表[十五音識別碼], 0), 2)</f>
        <v>in</v>
      </c>
      <c r="J6935">
        <f xml:space="preserve"> MATCH(雅俗通字典[[#This Row],[聲調]], 雅俗通聲調, 0)</f>
        <v>3</v>
      </c>
      <c r="K6935" t="str">
        <f xml:space="preserve"> _xlfn.CONCAT(雅俗通字典[[#This Row],[聲]:[調]])</f>
        <v>sin3</v>
      </c>
      <c r="L6935" t="str">
        <f xml:space="preserve"> 雅俗通字典[[#This Row],[字韻]] &amp; 雅俗通字典[[#This Row],[聲調]] &amp; "聲" &amp; 雅俗通字典[[#This Row],[切音]]</f>
        <v>巾上去聲時</v>
      </c>
      <c r="M6935" t="str">
        <f xml:space="preserve"> 雅俗通字典[[#This Row],[字韻]] &amp; TEXT(雅俗通字典[[#This Row],[調]], "[DBNum1]") &amp; 雅俗通字典[[#This Row],[切音]]</f>
        <v>巾三時</v>
      </c>
    </row>
    <row r="6936" spans="1:13">
      <c r="A6936">
        <v>6935</v>
      </c>
      <c r="B6936" s="13" t="s">
        <v>7393</v>
      </c>
      <c r="C6936" s="13" t="s">
        <v>80</v>
      </c>
      <c r="D6936" s="13" t="s">
        <v>7216</v>
      </c>
      <c r="E6936" s="13" t="s">
        <v>275</v>
      </c>
      <c r="F6936" t="s">
        <v>7391</v>
      </c>
      <c r="G6936" s="13" t="str">
        <f xml:space="preserve"> IF( RIGHT(雅俗通字典[[#This Row],[聲調]],1)&lt;&gt;"入", "舒聲", "促聲")</f>
        <v>舒聲</v>
      </c>
      <c r="H6936" t="str">
        <f xml:space="preserve"> INDEX(聲母對照資料表[], MATCH(雅俗通字典[[#This Row],[切音]], 聲母對照資料表[十五音], 0), 2)</f>
        <v>s</v>
      </c>
      <c r="I6936" t="str">
        <f xml:space="preserve"> INDEX(韻母對照資料表[], MATCH(雅俗通字典[[#This Row],[字韻]] &amp; LEFT(雅俗通字典[[#This Row],[舒促聲]],1), 韻母對照資料表[十五音識別碼], 0), 2)</f>
        <v>in</v>
      </c>
      <c r="J6936">
        <f xml:space="preserve"> MATCH(雅俗通字典[[#This Row],[聲調]], 雅俗通聲調, 0)</f>
        <v>3</v>
      </c>
      <c r="K6936" t="str">
        <f xml:space="preserve"> _xlfn.CONCAT(雅俗通字典[[#This Row],[聲]:[調]])</f>
        <v>sin3</v>
      </c>
      <c r="L6936" t="str">
        <f xml:space="preserve"> 雅俗通字典[[#This Row],[字韻]] &amp; 雅俗通字典[[#This Row],[聲調]] &amp; "聲" &amp; 雅俗通字典[[#This Row],[切音]]</f>
        <v>巾上去聲時</v>
      </c>
      <c r="M6936" t="str">
        <f xml:space="preserve"> 雅俗通字典[[#This Row],[字韻]] &amp; TEXT(雅俗通字典[[#This Row],[調]], "[DBNum1]") &amp; 雅俗通字典[[#This Row],[切音]]</f>
        <v>巾三時</v>
      </c>
    </row>
    <row r="6937" spans="1:13">
      <c r="A6937">
        <v>6936</v>
      </c>
      <c r="B6937" s="13" t="s">
        <v>7394</v>
      </c>
      <c r="C6937" s="13" t="s">
        <v>80</v>
      </c>
      <c r="D6937" s="13" t="s">
        <v>7216</v>
      </c>
      <c r="E6937" s="13" t="s">
        <v>275</v>
      </c>
      <c r="F6937" t="s">
        <v>7391</v>
      </c>
      <c r="G6937" s="13" t="str">
        <f xml:space="preserve"> IF( RIGHT(雅俗通字典[[#This Row],[聲調]],1)&lt;&gt;"入", "舒聲", "促聲")</f>
        <v>舒聲</v>
      </c>
      <c r="H6937" t="str">
        <f xml:space="preserve"> INDEX(聲母對照資料表[], MATCH(雅俗通字典[[#This Row],[切音]], 聲母對照資料表[十五音], 0), 2)</f>
        <v>s</v>
      </c>
      <c r="I6937" t="str">
        <f xml:space="preserve"> INDEX(韻母對照資料表[], MATCH(雅俗通字典[[#This Row],[字韻]] &amp; LEFT(雅俗通字典[[#This Row],[舒促聲]],1), 韻母對照資料表[十五音識別碼], 0), 2)</f>
        <v>in</v>
      </c>
      <c r="J6937">
        <f xml:space="preserve"> MATCH(雅俗通字典[[#This Row],[聲調]], 雅俗通聲調, 0)</f>
        <v>3</v>
      </c>
      <c r="K6937" t="str">
        <f xml:space="preserve"> _xlfn.CONCAT(雅俗通字典[[#This Row],[聲]:[調]])</f>
        <v>sin3</v>
      </c>
      <c r="L6937" t="str">
        <f xml:space="preserve"> 雅俗通字典[[#This Row],[字韻]] &amp; 雅俗通字典[[#This Row],[聲調]] &amp; "聲" &amp; 雅俗通字典[[#This Row],[切音]]</f>
        <v>巾上去聲時</v>
      </c>
      <c r="M6937" t="str">
        <f xml:space="preserve"> 雅俗通字典[[#This Row],[字韻]] &amp; TEXT(雅俗通字典[[#This Row],[調]], "[DBNum1]") &amp; 雅俗通字典[[#This Row],[切音]]</f>
        <v>巾三時</v>
      </c>
    </row>
    <row r="6938" spans="1:13">
      <c r="A6938">
        <v>6937</v>
      </c>
      <c r="B6938" s="13" t="s">
        <v>7262</v>
      </c>
      <c r="C6938" s="13" t="s">
        <v>80</v>
      </c>
      <c r="D6938" s="13" t="s">
        <v>7216</v>
      </c>
      <c r="E6938" s="13" t="s">
        <v>275</v>
      </c>
      <c r="F6938" t="s">
        <v>7391</v>
      </c>
      <c r="G6938" s="13" t="str">
        <f xml:space="preserve"> IF( RIGHT(雅俗通字典[[#This Row],[聲調]],1)&lt;&gt;"入", "舒聲", "促聲")</f>
        <v>舒聲</v>
      </c>
      <c r="H6938" t="str">
        <f xml:space="preserve"> INDEX(聲母對照資料表[], MATCH(雅俗通字典[[#This Row],[切音]], 聲母對照資料表[十五音], 0), 2)</f>
        <v>s</v>
      </c>
      <c r="I6938" t="str">
        <f xml:space="preserve"> INDEX(韻母對照資料表[], MATCH(雅俗通字典[[#This Row],[字韻]] &amp; LEFT(雅俗通字典[[#This Row],[舒促聲]],1), 韻母對照資料表[十五音識別碼], 0), 2)</f>
        <v>in</v>
      </c>
      <c r="J6938">
        <f xml:space="preserve"> MATCH(雅俗通字典[[#This Row],[聲調]], 雅俗通聲調, 0)</f>
        <v>3</v>
      </c>
      <c r="K6938" t="str">
        <f xml:space="preserve"> _xlfn.CONCAT(雅俗通字典[[#This Row],[聲]:[調]])</f>
        <v>sin3</v>
      </c>
      <c r="L6938" t="str">
        <f xml:space="preserve"> 雅俗通字典[[#This Row],[字韻]] &amp; 雅俗通字典[[#This Row],[聲調]] &amp; "聲" &amp; 雅俗通字典[[#This Row],[切音]]</f>
        <v>巾上去聲時</v>
      </c>
      <c r="M6938" t="str">
        <f xml:space="preserve"> 雅俗通字典[[#This Row],[字韻]] &amp; TEXT(雅俗通字典[[#This Row],[調]], "[DBNum1]") &amp; 雅俗通字典[[#This Row],[切音]]</f>
        <v>巾三時</v>
      </c>
    </row>
    <row r="6939" spans="1:13">
      <c r="A6939">
        <v>6938</v>
      </c>
      <c r="B6939" s="13" t="s">
        <v>7395</v>
      </c>
      <c r="C6939" s="13" t="s">
        <v>80</v>
      </c>
      <c r="D6939" s="13" t="s">
        <v>7216</v>
      </c>
      <c r="E6939" s="13" t="s">
        <v>275</v>
      </c>
      <c r="F6939" t="s">
        <v>7391</v>
      </c>
      <c r="G6939" s="13" t="str">
        <f xml:space="preserve"> IF( RIGHT(雅俗通字典[[#This Row],[聲調]],1)&lt;&gt;"入", "舒聲", "促聲")</f>
        <v>舒聲</v>
      </c>
      <c r="H6939" t="str">
        <f xml:space="preserve"> INDEX(聲母對照資料表[], MATCH(雅俗通字典[[#This Row],[切音]], 聲母對照資料表[十五音], 0), 2)</f>
        <v>s</v>
      </c>
      <c r="I6939" t="str">
        <f xml:space="preserve"> INDEX(韻母對照資料表[], MATCH(雅俗通字典[[#This Row],[字韻]] &amp; LEFT(雅俗通字典[[#This Row],[舒促聲]],1), 韻母對照資料表[十五音識別碼], 0), 2)</f>
        <v>in</v>
      </c>
      <c r="J6939">
        <f xml:space="preserve"> MATCH(雅俗通字典[[#This Row],[聲調]], 雅俗通聲調, 0)</f>
        <v>3</v>
      </c>
      <c r="K6939" t="str">
        <f xml:space="preserve"> _xlfn.CONCAT(雅俗通字典[[#This Row],[聲]:[調]])</f>
        <v>sin3</v>
      </c>
      <c r="L6939" t="str">
        <f xml:space="preserve"> 雅俗通字典[[#This Row],[字韻]] &amp; 雅俗通字典[[#This Row],[聲調]] &amp; "聲" &amp; 雅俗通字典[[#This Row],[切音]]</f>
        <v>巾上去聲時</v>
      </c>
      <c r="M6939" t="str">
        <f xml:space="preserve"> 雅俗通字典[[#This Row],[字韻]] &amp; TEXT(雅俗通字典[[#This Row],[調]], "[DBNum1]") &amp; 雅俗通字典[[#This Row],[切音]]</f>
        <v>巾三時</v>
      </c>
    </row>
    <row r="6940" spans="1:13">
      <c r="A6940">
        <v>6939</v>
      </c>
      <c r="B6940" s="13" t="s">
        <v>7396</v>
      </c>
      <c r="C6940" s="13" t="s">
        <v>80</v>
      </c>
      <c r="D6940" s="13" t="s">
        <v>7216</v>
      </c>
      <c r="E6940" s="13" t="s">
        <v>275</v>
      </c>
      <c r="F6940" t="s">
        <v>7391</v>
      </c>
      <c r="G6940" s="13" t="str">
        <f xml:space="preserve"> IF( RIGHT(雅俗通字典[[#This Row],[聲調]],1)&lt;&gt;"入", "舒聲", "促聲")</f>
        <v>舒聲</v>
      </c>
      <c r="H6940" t="str">
        <f xml:space="preserve"> INDEX(聲母對照資料表[], MATCH(雅俗通字典[[#This Row],[切音]], 聲母對照資料表[十五音], 0), 2)</f>
        <v>s</v>
      </c>
      <c r="I6940" t="str">
        <f xml:space="preserve"> INDEX(韻母對照資料表[], MATCH(雅俗通字典[[#This Row],[字韻]] &amp; LEFT(雅俗通字典[[#This Row],[舒促聲]],1), 韻母對照資料表[十五音識別碼], 0), 2)</f>
        <v>in</v>
      </c>
      <c r="J6940">
        <f xml:space="preserve"> MATCH(雅俗通字典[[#This Row],[聲調]], 雅俗通聲調, 0)</f>
        <v>3</v>
      </c>
      <c r="K6940" t="str">
        <f xml:space="preserve"> _xlfn.CONCAT(雅俗通字典[[#This Row],[聲]:[調]])</f>
        <v>sin3</v>
      </c>
      <c r="L6940" t="str">
        <f xml:space="preserve"> 雅俗通字典[[#This Row],[字韻]] &amp; 雅俗通字典[[#This Row],[聲調]] &amp; "聲" &amp; 雅俗通字典[[#This Row],[切音]]</f>
        <v>巾上去聲時</v>
      </c>
      <c r="M6940" t="str">
        <f xml:space="preserve"> 雅俗通字典[[#This Row],[字韻]] &amp; TEXT(雅俗通字典[[#This Row],[調]], "[DBNum1]") &amp; 雅俗通字典[[#This Row],[切音]]</f>
        <v>巾三時</v>
      </c>
    </row>
    <row r="6941" spans="1:13">
      <c r="A6941">
        <v>6940</v>
      </c>
      <c r="B6941" s="13" t="s">
        <v>7397</v>
      </c>
      <c r="C6941" s="13" t="s">
        <v>80</v>
      </c>
      <c r="D6941" s="13" t="s">
        <v>7216</v>
      </c>
      <c r="E6941" s="13" t="s">
        <v>275</v>
      </c>
      <c r="F6941" t="s">
        <v>7391</v>
      </c>
      <c r="G6941" s="13" t="str">
        <f xml:space="preserve"> IF( RIGHT(雅俗通字典[[#This Row],[聲調]],1)&lt;&gt;"入", "舒聲", "促聲")</f>
        <v>舒聲</v>
      </c>
      <c r="H6941" t="str">
        <f xml:space="preserve"> INDEX(聲母對照資料表[], MATCH(雅俗通字典[[#This Row],[切音]], 聲母對照資料表[十五音], 0), 2)</f>
        <v>s</v>
      </c>
      <c r="I6941" t="str">
        <f xml:space="preserve"> INDEX(韻母對照資料表[], MATCH(雅俗通字典[[#This Row],[字韻]] &amp; LEFT(雅俗通字典[[#This Row],[舒促聲]],1), 韻母對照資料表[十五音識別碼], 0), 2)</f>
        <v>in</v>
      </c>
      <c r="J6941">
        <f xml:space="preserve"> MATCH(雅俗通字典[[#This Row],[聲調]], 雅俗通聲調, 0)</f>
        <v>3</v>
      </c>
      <c r="K6941" t="str">
        <f xml:space="preserve"> _xlfn.CONCAT(雅俗通字典[[#This Row],[聲]:[調]])</f>
        <v>sin3</v>
      </c>
      <c r="L6941" t="str">
        <f xml:space="preserve"> 雅俗通字典[[#This Row],[字韻]] &amp; 雅俗通字典[[#This Row],[聲調]] &amp; "聲" &amp; 雅俗通字典[[#This Row],[切音]]</f>
        <v>巾上去聲時</v>
      </c>
      <c r="M6941" t="str">
        <f xml:space="preserve"> 雅俗通字典[[#This Row],[字韻]] &amp; TEXT(雅俗通字典[[#This Row],[調]], "[DBNum1]") &amp; 雅俗通字典[[#This Row],[切音]]</f>
        <v>巾三時</v>
      </c>
    </row>
    <row r="6942" spans="1:13">
      <c r="A6942">
        <v>6941</v>
      </c>
      <c r="B6942" s="13" t="s">
        <v>7398</v>
      </c>
      <c r="C6942" s="13" t="s">
        <v>80</v>
      </c>
      <c r="D6942" s="13" t="s">
        <v>7216</v>
      </c>
      <c r="E6942" s="13" t="s">
        <v>275</v>
      </c>
      <c r="F6942" t="s">
        <v>7391</v>
      </c>
      <c r="G6942" s="13" t="str">
        <f xml:space="preserve"> IF( RIGHT(雅俗通字典[[#This Row],[聲調]],1)&lt;&gt;"入", "舒聲", "促聲")</f>
        <v>舒聲</v>
      </c>
      <c r="H6942" t="str">
        <f xml:space="preserve"> INDEX(聲母對照資料表[], MATCH(雅俗通字典[[#This Row],[切音]], 聲母對照資料表[十五音], 0), 2)</f>
        <v>s</v>
      </c>
      <c r="I6942" t="str">
        <f xml:space="preserve"> INDEX(韻母對照資料表[], MATCH(雅俗通字典[[#This Row],[字韻]] &amp; LEFT(雅俗通字典[[#This Row],[舒促聲]],1), 韻母對照資料表[十五音識別碼], 0), 2)</f>
        <v>in</v>
      </c>
      <c r="J6942">
        <f xml:space="preserve"> MATCH(雅俗通字典[[#This Row],[聲調]], 雅俗通聲調, 0)</f>
        <v>3</v>
      </c>
      <c r="K6942" t="str">
        <f xml:space="preserve"> _xlfn.CONCAT(雅俗通字典[[#This Row],[聲]:[調]])</f>
        <v>sin3</v>
      </c>
      <c r="L6942" t="str">
        <f xml:space="preserve"> 雅俗通字典[[#This Row],[字韻]] &amp; 雅俗通字典[[#This Row],[聲調]] &amp; "聲" &amp; 雅俗通字典[[#This Row],[切音]]</f>
        <v>巾上去聲時</v>
      </c>
      <c r="M6942" t="str">
        <f xml:space="preserve"> 雅俗通字典[[#This Row],[字韻]] &amp; TEXT(雅俗通字典[[#This Row],[調]], "[DBNum1]") &amp; 雅俗通字典[[#This Row],[切音]]</f>
        <v>巾三時</v>
      </c>
    </row>
    <row r="6943" spans="1:13">
      <c r="A6943">
        <v>6942</v>
      </c>
      <c r="B6943" s="13" t="s">
        <v>7399</v>
      </c>
      <c r="C6943" s="13" t="s">
        <v>88</v>
      </c>
      <c r="D6943" s="13" t="s">
        <v>7216</v>
      </c>
      <c r="E6943" s="13" t="s">
        <v>275</v>
      </c>
      <c r="F6943" t="s">
        <v>7400</v>
      </c>
      <c r="G6943" s="13" t="str">
        <f xml:space="preserve"> IF( RIGHT(雅俗通字典[[#This Row],[聲調]],1)&lt;&gt;"入", "舒聲", "促聲")</f>
        <v>舒聲</v>
      </c>
      <c r="H6943" t="str">
        <f xml:space="preserve"> INDEX(聲母對照資料表[], MATCH(雅俗通字典[[#This Row],[切音]], 聲母對照資料表[十五音], 0), 2)</f>
        <v>q</v>
      </c>
      <c r="I6943" t="str">
        <f xml:space="preserve"> INDEX(韻母對照資料表[], MATCH(雅俗通字典[[#This Row],[字韻]] &amp; LEFT(雅俗通字典[[#This Row],[舒促聲]],1), 韻母對照資料表[十五音識別碼], 0), 2)</f>
        <v>in</v>
      </c>
      <c r="J6943">
        <f xml:space="preserve"> MATCH(雅俗通字典[[#This Row],[聲調]], 雅俗通聲調, 0)</f>
        <v>3</v>
      </c>
      <c r="K6943" t="str">
        <f xml:space="preserve"> _xlfn.CONCAT(雅俗通字典[[#This Row],[聲]:[調]])</f>
        <v>qin3</v>
      </c>
      <c r="L6943" t="str">
        <f xml:space="preserve"> 雅俗通字典[[#This Row],[字韻]] &amp; 雅俗通字典[[#This Row],[聲調]] &amp; "聲" &amp; 雅俗通字典[[#This Row],[切音]]</f>
        <v>巾上去聲英</v>
      </c>
      <c r="M6943" t="str">
        <f xml:space="preserve"> 雅俗通字典[[#This Row],[字韻]] &amp; TEXT(雅俗通字典[[#This Row],[調]], "[DBNum1]") &amp; 雅俗通字典[[#This Row],[切音]]</f>
        <v>巾三英</v>
      </c>
    </row>
    <row r="6944" spans="1:13">
      <c r="A6944">
        <v>6943</v>
      </c>
      <c r="B6944" s="13" t="s">
        <v>7339</v>
      </c>
      <c r="C6944" s="13" t="s">
        <v>88</v>
      </c>
      <c r="D6944" s="13" t="s">
        <v>7216</v>
      </c>
      <c r="E6944" s="13" t="s">
        <v>275</v>
      </c>
      <c r="F6944" t="s">
        <v>7400</v>
      </c>
      <c r="G6944" s="13" t="str">
        <f xml:space="preserve"> IF( RIGHT(雅俗通字典[[#This Row],[聲調]],1)&lt;&gt;"入", "舒聲", "促聲")</f>
        <v>舒聲</v>
      </c>
      <c r="H6944" t="str">
        <f xml:space="preserve"> INDEX(聲母對照資料表[], MATCH(雅俗通字典[[#This Row],[切音]], 聲母對照資料表[十五音], 0), 2)</f>
        <v>q</v>
      </c>
      <c r="I6944" t="str">
        <f xml:space="preserve"> INDEX(韻母對照資料表[], MATCH(雅俗通字典[[#This Row],[字韻]] &amp; LEFT(雅俗通字典[[#This Row],[舒促聲]],1), 韻母對照資料表[十五音識別碼], 0), 2)</f>
        <v>in</v>
      </c>
      <c r="J6944">
        <f xml:space="preserve"> MATCH(雅俗通字典[[#This Row],[聲調]], 雅俗通聲調, 0)</f>
        <v>3</v>
      </c>
      <c r="K6944" t="str">
        <f xml:space="preserve"> _xlfn.CONCAT(雅俗通字典[[#This Row],[聲]:[調]])</f>
        <v>qin3</v>
      </c>
      <c r="L6944" t="str">
        <f xml:space="preserve"> 雅俗通字典[[#This Row],[字韻]] &amp; 雅俗通字典[[#This Row],[聲調]] &amp; "聲" &amp; 雅俗通字典[[#This Row],[切音]]</f>
        <v>巾上去聲英</v>
      </c>
      <c r="M6944" t="str">
        <f xml:space="preserve"> 雅俗通字典[[#This Row],[字韻]] &amp; TEXT(雅俗通字典[[#This Row],[調]], "[DBNum1]") &amp; 雅俗通字典[[#This Row],[切音]]</f>
        <v>巾三英</v>
      </c>
    </row>
    <row r="6945" spans="1:13">
      <c r="A6945">
        <v>6944</v>
      </c>
      <c r="B6945" s="13" t="s">
        <v>7401</v>
      </c>
      <c r="C6945" s="13" t="s">
        <v>101</v>
      </c>
      <c r="D6945" s="13" t="s">
        <v>7216</v>
      </c>
      <c r="E6945" s="13" t="s">
        <v>275</v>
      </c>
      <c r="F6945" t="s">
        <v>7402</v>
      </c>
      <c r="G6945" s="13" t="str">
        <f xml:space="preserve"> IF( RIGHT(雅俗通字典[[#This Row],[聲調]],1)&lt;&gt;"入", "舒聲", "促聲")</f>
        <v>舒聲</v>
      </c>
      <c r="H6945" t="str">
        <f xml:space="preserve"> INDEX(聲母對照資料表[], MATCH(雅俗通字典[[#This Row],[切音]], 聲母對照資料表[十五音], 0), 2)</f>
        <v>c</v>
      </c>
      <c r="I6945" t="str">
        <f xml:space="preserve"> INDEX(韻母對照資料表[], MATCH(雅俗通字典[[#This Row],[字韻]] &amp; LEFT(雅俗通字典[[#This Row],[舒促聲]],1), 韻母對照資料表[十五音識別碼], 0), 2)</f>
        <v>in</v>
      </c>
      <c r="J6945">
        <f xml:space="preserve"> MATCH(雅俗通字典[[#This Row],[聲調]], 雅俗通聲調, 0)</f>
        <v>3</v>
      </c>
      <c r="K6945" t="str">
        <f xml:space="preserve"> _xlfn.CONCAT(雅俗通字典[[#This Row],[聲]:[調]])</f>
        <v>cin3</v>
      </c>
      <c r="L6945" t="str">
        <f xml:space="preserve"> 雅俗通字典[[#This Row],[字韻]] &amp; 雅俗通字典[[#This Row],[聲調]] &amp; "聲" &amp; 雅俗通字典[[#This Row],[切音]]</f>
        <v>巾上去聲出</v>
      </c>
      <c r="M6945" t="str">
        <f xml:space="preserve"> 雅俗通字典[[#This Row],[字韻]] &amp; TEXT(雅俗通字典[[#This Row],[調]], "[DBNum1]") &amp; 雅俗通字典[[#This Row],[切音]]</f>
        <v>巾三出</v>
      </c>
    </row>
    <row r="6946" spans="1:13">
      <c r="A6946">
        <v>6945</v>
      </c>
      <c r="B6946" s="13" t="s">
        <v>7403</v>
      </c>
      <c r="C6946" s="13" t="s">
        <v>101</v>
      </c>
      <c r="D6946" s="13" t="s">
        <v>7216</v>
      </c>
      <c r="E6946" s="13" t="s">
        <v>275</v>
      </c>
      <c r="F6946" t="s">
        <v>7402</v>
      </c>
      <c r="G6946" s="13" t="str">
        <f xml:space="preserve"> IF( RIGHT(雅俗通字典[[#This Row],[聲調]],1)&lt;&gt;"入", "舒聲", "促聲")</f>
        <v>舒聲</v>
      </c>
      <c r="H6946" t="str">
        <f xml:space="preserve"> INDEX(聲母對照資料表[], MATCH(雅俗通字典[[#This Row],[切音]], 聲母對照資料表[十五音], 0), 2)</f>
        <v>c</v>
      </c>
      <c r="I6946" t="str">
        <f xml:space="preserve"> INDEX(韻母對照資料表[], MATCH(雅俗通字典[[#This Row],[字韻]] &amp; LEFT(雅俗通字典[[#This Row],[舒促聲]],1), 韻母對照資料表[十五音識別碼], 0), 2)</f>
        <v>in</v>
      </c>
      <c r="J6946">
        <f xml:space="preserve"> MATCH(雅俗通字典[[#This Row],[聲調]], 雅俗通聲調, 0)</f>
        <v>3</v>
      </c>
      <c r="K6946" t="str">
        <f xml:space="preserve"> _xlfn.CONCAT(雅俗通字典[[#This Row],[聲]:[調]])</f>
        <v>cin3</v>
      </c>
      <c r="L6946" t="str">
        <f xml:space="preserve"> 雅俗通字典[[#This Row],[字韻]] &amp; 雅俗通字典[[#This Row],[聲調]] &amp; "聲" &amp; 雅俗通字典[[#This Row],[切音]]</f>
        <v>巾上去聲出</v>
      </c>
      <c r="M6946" t="str">
        <f xml:space="preserve"> 雅俗通字典[[#This Row],[字韻]] &amp; TEXT(雅俗通字典[[#This Row],[調]], "[DBNum1]") &amp; 雅俗通字典[[#This Row],[切音]]</f>
        <v>巾三出</v>
      </c>
    </row>
    <row r="6947" spans="1:13">
      <c r="A6947">
        <v>6946</v>
      </c>
      <c r="B6947" s="13" t="s">
        <v>3721</v>
      </c>
      <c r="C6947" s="13" t="s">
        <v>101</v>
      </c>
      <c r="D6947" s="13" t="s">
        <v>7216</v>
      </c>
      <c r="E6947" s="13" t="s">
        <v>275</v>
      </c>
      <c r="F6947" t="s">
        <v>7402</v>
      </c>
      <c r="G6947" s="13" t="str">
        <f xml:space="preserve"> IF( RIGHT(雅俗通字典[[#This Row],[聲調]],1)&lt;&gt;"入", "舒聲", "促聲")</f>
        <v>舒聲</v>
      </c>
      <c r="H6947" t="str">
        <f xml:space="preserve"> INDEX(聲母對照資料表[], MATCH(雅俗通字典[[#This Row],[切音]], 聲母對照資料表[十五音], 0), 2)</f>
        <v>c</v>
      </c>
      <c r="I6947" t="str">
        <f xml:space="preserve"> INDEX(韻母對照資料表[], MATCH(雅俗通字典[[#This Row],[字韻]] &amp; LEFT(雅俗通字典[[#This Row],[舒促聲]],1), 韻母對照資料表[十五音識別碼], 0), 2)</f>
        <v>in</v>
      </c>
      <c r="J6947">
        <f xml:space="preserve"> MATCH(雅俗通字典[[#This Row],[聲調]], 雅俗通聲調, 0)</f>
        <v>3</v>
      </c>
      <c r="K6947" t="str">
        <f xml:space="preserve"> _xlfn.CONCAT(雅俗通字典[[#This Row],[聲]:[調]])</f>
        <v>cin3</v>
      </c>
      <c r="L6947" t="str">
        <f xml:space="preserve"> 雅俗通字典[[#This Row],[字韻]] &amp; 雅俗通字典[[#This Row],[聲調]] &amp; "聲" &amp; 雅俗通字典[[#This Row],[切音]]</f>
        <v>巾上去聲出</v>
      </c>
      <c r="M6947" t="str">
        <f xml:space="preserve"> 雅俗通字典[[#This Row],[字韻]] &amp; TEXT(雅俗通字典[[#This Row],[調]], "[DBNum1]") &amp; 雅俗通字典[[#This Row],[切音]]</f>
        <v>巾三出</v>
      </c>
    </row>
    <row r="6948" spans="1:13">
      <c r="A6948">
        <v>6947</v>
      </c>
      <c r="B6948" s="13" t="s">
        <v>3542</v>
      </c>
      <c r="C6948" s="13" t="s">
        <v>101</v>
      </c>
      <c r="D6948" s="13" t="s">
        <v>7216</v>
      </c>
      <c r="E6948" s="13" t="s">
        <v>275</v>
      </c>
      <c r="F6948" t="s">
        <v>7402</v>
      </c>
      <c r="G6948" s="13" t="str">
        <f xml:space="preserve"> IF( RIGHT(雅俗通字典[[#This Row],[聲調]],1)&lt;&gt;"入", "舒聲", "促聲")</f>
        <v>舒聲</v>
      </c>
      <c r="H6948" t="str">
        <f xml:space="preserve"> INDEX(聲母對照資料表[], MATCH(雅俗通字典[[#This Row],[切音]], 聲母對照資料表[十五音], 0), 2)</f>
        <v>c</v>
      </c>
      <c r="I6948" t="str">
        <f xml:space="preserve"> INDEX(韻母對照資料表[], MATCH(雅俗通字典[[#This Row],[字韻]] &amp; LEFT(雅俗通字典[[#This Row],[舒促聲]],1), 韻母對照資料表[十五音識別碼], 0), 2)</f>
        <v>in</v>
      </c>
      <c r="J6948">
        <f xml:space="preserve"> MATCH(雅俗通字典[[#This Row],[聲調]], 雅俗通聲調, 0)</f>
        <v>3</v>
      </c>
      <c r="K6948" t="str">
        <f xml:space="preserve"> _xlfn.CONCAT(雅俗通字典[[#This Row],[聲]:[調]])</f>
        <v>cin3</v>
      </c>
      <c r="L6948" t="str">
        <f xml:space="preserve"> 雅俗通字典[[#This Row],[字韻]] &amp; 雅俗通字典[[#This Row],[聲調]] &amp; "聲" &amp; 雅俗通字典[[#This Row],[切音]]</f>
        <v>巾上去聲出</v>
      </c>
      <c r="M6948" t="str">
        <f xml:space="preserve"> 雅俗通字典[[#This Row],[字韻]] &amp; TEXT(雅俗通字典[[#This Row],[調]], "[DBNum1]") &amp; 雅俗通字典[[#This Row],[切音]]</f>
        <v>巾三出</v>
      </c>
    </row>
    <row r="6949" spans="1:13">
      <c r="A6949">
        <v>6948</v>
      </c>
      <c r="B6949" s="13" t="s">
        <v>3720</v>
      </c>
      <c r="C6949" s="13" t="s">
        <v>101</v>
      </c>
      <c r="D6949" s="13" t="s">
        <v>7216</v>
      </c>
      <c r="E6949" s="13" t="s">
        <v>275</v>
      </c>
      <c r="F6949" t="s">
        <v>7402</v>
      </c>
      <c r="G6949" s="13" t="str">
        <f xml:space="preserve"> IF( RIGHT(雅俗通字典[[#This Row],[聲調]],1)&lt;&gt;"入", "舒聲", "促聲")</f>
        <v>舒聲</v>
      </c>
      <c r="H6949" t="str">
        <f xml:space="preserve"> INDEX(聲母對照資料表[], MATCH(雅俗通字典[[#This Row],[切音]], 聲母對照資料表[十五音], 0), 2)</f>
        <v>c</v>
      </c>
      <c r="I6949" t="str">
        <f xml:space="preserve"> INDEX(韻母對照資料表[], MATCH(雅俗通字典[[#This Row],[字韻]] &amp; LEFT(雅俗通字典[[#This Row],[舒促聲]],1), 韻母對照資料表[十五音識別碼], 0), 2)</f>
        <v>in</v>
      </c>
      <c r="J6949">
        <f xml:space="preserve"> MATCH(雅俗通字典[[#This Row],[聲調]], 雅俗通聲調, 0)</f>
        <v>3</v>
      </c>
      <c r="K6949" t="str">
        <f xml:space="preserve"> _xlfn.CONCAT(雅俗通字典[[#This Row],[聲]:[調]])</f>
        <v>cin3</v>
      </c>
      <c r="L6949" t="str">
        <f xml:space="preserve"> 雅俗通字典[[#This Row],[字韻]] &amp; 雅俗通字典[[#This Row],[聲調]] &amp; "聲" &amp; 雅俗通字典[[#This Row],[切音]]</f>
        <v>巾上去聲出</v>
      </c>
      <c r="M6949" t="str">
        <f xml:space="preserve"> 雅俗通字典[[#This Row],[字韻]] &amp; TEXT(雅俗通字典[[#This Row],[調]], "[DBNum1]") &amp; 雅俗通字典[[#This Row],[切音]]</f>
        <v>巾三出</v>
      </c>
    </row>
    <row r="6950" spans="1:13">
      <c r="A6950">
        <v>6949</v>
      </c>
      <c r="B6950" s="13" t="s">
        <v>7404</v>
      </c>
      <c r="C6950" s="13" t="s">
        <v>101</v>
      </c>
      <c r="D6950" s="13" t="s">
        <v>7216</v>
      </c>
      <c r="E6950" s="13" t="s">
        <v>275</v>
      </c>
      <c r="F6950" t="s">
        <v>7402</v>
      </c>
      <c r="G6950" s="13" t="str">
        <f xml:space="preserve"> IF( RIGHT(雅俗通字典[[#This Row],[聲調]],1)&lt;&gt;"入", "舒聲", "促聲")</f>
        <v>舒聲</v>
      </c>
      <c r="H6950" t="str">
        <f xml:space="preserve"> INDEX(聲母對照資料表[], MATCH(雅俗通字典[[#This Row],[切音]], 聲母對照資料表[十五音], 0), 2)</f>
        <v>c</v>
      </c>
      <c r="I6950" t="str">
        <f xml:space="preserve"> INDEX(韻母對照資料表[], MATCH(雅俗通字典[[#This Row],[字韻]] &amp; LEFT(雅俗通字典[[#This Row],[舒促聲]],1), 韻母對照資料表[十五音識別碼], 0), 2)</f>
        <v>in</v>
      </c>
      <c r="J6950">
        <f xml:space="preserve"> MATCH(雅俗通字典[[#This Row],[聲調]], 雅俗通聲調, 0)</f>
        <v>3</v>
      </c>
      <c r="K6950" t="str">
        <f xml:space="preserve"> _xlfn.CONCAT(雅俗通字典[[#This Row],[聲]:[調]])</f>
        <v>cin3</v>
      </c>
      <c r="L6950" t="str">
        <f xml:space="preserve"> 雅俗通字典[[#This Row],[字韻]] &amp; 雅俗通字典[[#This Row],[聲調]] &amp; "聲" &amp; 雅俗通字典[[#This Row],[切音]]</f>
        <v>巾上去聲出</v>
      </c>
      <c r="M6950" t="str">
        <f xml:space="preserve"> 雅俗通字典[[#This Row],[字韻]] &amp; TEXT(雅俗通字典[[#This Row],[調]], "[DBNum1]") &amp; 雅俗通字典[[#This Row],[切音]]</f>
        <v>巾三出</v>
      </c>
    </row>
    <row r="6951" spans="1:13">
      <c r="A6951">
        <v>6950</v>
      </c>
      <c r="B6951" s="13" t="s">
        <v>7405</v>
      </c>
      <c r="C6951" s="13" t="s">
        <v>108</v>
      </c>
      <c r="D6951" s="13" t="s">
        <v>7216</v>
      </c>
      <c r="E6951" s="13" t="s">
        <v>275</v>
      </c>
      <c r="F6951" t="s">
        <v>7406</v>
      </c>
      <c r="G6951" s="13" t="str">
        <f xml:space="preserve"> IF( RIGHT(雅俗通字典[[#This Row],[聲調]],1)&lt;&gt;"入", "舒聲", "促聲")</f>
        <v>舒聲</v>
      </c>
      <c r="H6951" t="str">
        <f xml:space="preserve"> INDEX(聲母對照資料表[], MATCH(雅俗通字典[[#This Row],[切音]], 聲母對照資料表[十五音], 0), 2)</f>
        <v>h</v>
      </c>
      <c r="I6951" t="str">
        <f xml:space="preserve"> INDEX(韻母對照資料表[], MATCH(雅俗通字典[[#This Row],[字韻]] &amp; LEFT(雅俗通字典[[#This Row],[舒促聲]],1), 韻母對照資料表[十五音識別碼], 0), 2)</f>
        <v>in</v>
      </c>
      <c r="J6951">
        <f xml:space="preserve"> MATCH(雅俗通字典[[#This Row],[聲調]], 雅俗通聲調, 0)</f>
        <v>3</v>
      </c>
      <c r="K6951" t="str">
        <f xml:space="preserve"> _xlfn.CONCAT(雅俗通字典[[#This Row],[聲]:[調]])</f>
        <v>hin3</v>
      </c>
      <c r="L6951" t="str">
        <f xml:space="preserve"> 雅俗通字典[[#This Row],[字韻]] &amp; 雅俗通字典[[#This Row],[聲調]] &amp; "聲" &amp; 雅俗通字典[[#This Row],[切音]]</f>
        <v>巾上去聲喜</v>
      </c>
      <c r="M6951" t="str">
        <f xml:space="preserve"> 雅俗通字典[[#This Row],[字韻]] &amp; TEXT(雅俗通字典[[#This Row],[調]], "[DBNum1]") &amp; 雅俗通字典[[#This Row],[切音]]</f>
        <v>巾三喜</v>
      </c>
    </row>
    <row r="6952" spans="1:13">
      <c r="A6952">
        <v>6951</v>
      </c>
      <c r="B6952" s="13" t="s">
        <v>3729</v>
      </c>
      <c r="C6952" s="13" t="s">
        <v>108</v>
      </c>
      <c r="D6952" s="13" t="s">
        <v>7216</v>
      </c>
      <c r="E6952" s="13" t="s">
        <v>275</v>
      </c>
      <c r="F6952" t="s">
        <v>7406</v>
      </c>
      <c r="G6952" s="13" t="str">
        <f xml:space="preserve"> IF( RIGHT(雅俗通字典[[#This Row],[聲調]],1)&lt;&gt;"入", "舒聲", "促聲")</f>
        <v>舒聲</v>
      </c>
      <c r="H6952" t="str">
        <f xml:space="preserve"> INDEX(聲母對照資料表[], MATCH(雅俗通字典[[#This Row],[切音]], 聲母對照資料表[十五音], 0), 2)</f>
        <v>h</v>
      </c>
      <c r="I6952" t="str">
        <f xml:space="preserve"> INDEX(韻母對照資料表[], MATCH(雅俗通字典[[#This Row],[字韻]] &amp; LEFT(雅俗通字典[[#This Row],[舒促聲]],1), 韻母對照資料表[十五音識別碼], 0), 2)</f>
        <v>in</v>
      </c>
      <c r="J6952">
        <f xml:space="preserve"> MATCH(雅俗通字典[[#This Row],[聲調]], 雅俗通聲調, 0)</f>
        <v>3</v>
      </c>
      <c r="K6952" t="str">
        <f xml:space="preserve"> _xlfn.CONCAT(雅俗通字典[[#This Row],[聲]:[調]])</f>
        <v>hin3</v>
      </c>
      <c r="L6952" t="str">
        <f xml:space="preserve"> 雅俗通字典[[#This Row],[字韻]] &amp; 雅俗通字典[[#This Row],[聲調]] &amp; "聲" &amp; 雅俗通字典[[#This Row],[切音]]</f>
        <v>巾上去聲喜</v>
      </c>
      <c r="M6952" t="str">
        <f xml:space="preserve"> 雅俗通字典[[#This Row],[字韻]] &amp; TEXT(雅俗通字典[[#This Row],[調]], "[DBNum1]") &amp; 雅俗通字典[[#This Row],[切音]]</f>
        <v>巾三喜</v>
      </c>
    </row>
    <row r="6953" spans="1:13">
      <c r="A6953">
        <v>6952</v>
      </c>
      <c r="B6953" s="13" t="s">
        <v>7407</v>
      </c>
      <c r="C6953" s="13" t="s">
        <v>147</v>
      </c>
      <c r="D6953" s="13" t="s">
        <v>7216</v>
      </c>
      <c r="E6953" s="13" t="s">
        <v>348</v>
      </c>
      <c r="F6953" t="s">
        <v>7408</v>
      </c>
      <c r="G6953" s="13" t="str">
        <f xml:space="preserve"> IF( RIGHT(雅俗通字典[[#This Row],[聲調]],1)&lt;&gt;"入", "舒聲", "促聲")</f>
        <v>促聲</v>
      </c>
      <c r="H6953" t="str">
        <f xml:space="preserve"> INDEX(聲母對照資料表[], MATCH(雅俗通字典[[#This Row],[切音]], 聲母對照資料表[十五音], 0), 2)</f>
        <v>l</v>
      </c>
      <c r="I6953" t="str">
        <f xml:space="preserve"> INDEX(韻母對照資料表[], MATCH(雅俗通字典[[#This Row],[字韻]] &amp; LEFT(雅俗通字典[[#This Row],[舒促聲]],1), 韻母對照資料表[十五音識別碼], 0), 2)</f>
        <v>it</v>
      </c>
      <c r="J6953">
        <f xml:space="preserve"> MATCH(雅俗通字典[[#This Row],[聲調]], 雅俗通聲調, 0)</f>
        <v>4</v>
      </c>
      <c r="K6953" t="str">
        <f xml:space="preserve"> _xlfn.CONCAT(雅俗通字典[[#This Row],[聲]:[調]])</f>
        <v>lit4</v>
      </c>
      <c r="L6953" t="str">
        <f xml:space="preserve"> 雅俗通字典[[#This Row],[字韻]] &amp; 雅俗通字典[[#This Row],[聲調]] &amp; "聲" &amp; 雅俗通字典[[#This Row],[切音]]</f>
        <v>巾上入聲柳</v>
      </c>
      <c r="M6953" t="str">
        <f xml:space="preserve"> 雅俗通字典[[#This Row],[字韻]] &amp; TEXT(雅俗通字典[[#This Row],[調]], "[DBNum1]") &amp; 雅俗通字典[[#This Row],[切音]]</f>
        <v>巾四柳</v>
      </c>
    </row>
    <row r="6954" spans="1:13">
      <c r="A6954">
        <v>6953</v>
      </c>
      <c r="B6954" s="13" t="s">
        <v>7409</v>
      </c>
      <c r="C6954" s="13" t="s">
        <v>147</v>
      </c>
      <c r="D6954" s="13" t="s">
        <v>7216</v>
      </c>
      <c r="E6954" s="13" t="s">
        <v>348</v>
      </c>
      <c r="F6954" t="s">
        <v>7408</v>
      </c>
      <c r="G6954" s="13" t="str">
        <f xml:space="preserve"> IF( RIGHT(雅俗通字典[[#This Row],[聲調]],1)&lt;&gt;"入", "舒聲", "促聲")</f>
        <v>促聲</v>
      </c>
      <c r="H6954" t="str">
        <f xml:space="preserve"> INDEX(聲母對照資料表[], MATCH(雅俗通字典[[#This Row],[切音]], 聲母對照資料表[十五音], 0), 2)</f>
        <v>l</v>
      </c>
      <c r="I6954" t="str">
        <f xml:space="preserve"> INDEX(韻母對照資料表[], MATCH(雅俗通字典[[#This Row],[字韻]] &amp; LEFT(雅俗通字典[[#This Row],[舒促聲]],1), 韻母對照資料表[十五音識別碼], 0), 2)</f>
        <v>it</v>
      </c>
      <c r="J6954">
        <f xml:space="preserve"> MATCH(雅俗通字典[[#This Row],[聲調]], 雅俗通聲調, 0)</f>
        <v>4</v>
      </c>
      <c r="K6954" t="str">
        <f xml:space="preserve"> _xlfn.CONCAT(雅俗通字典[[#This Row],[聲]:[調]])</f>
        <v>lit4</v>
      </c>
      <c r="L6954" t="str">
        <f xml:space="preserve"> 雅俗通字典[[#This Row],[字韻]] &amp; 雅俗通字典[[#This Row],[聲調]] &amp; "聲" &amp; 雅俗通字典[[#This Row],[切音]]</f>
        <v>巾上入聲柳</v>
      </c>
      <c r="M6954" t="str">
        <f xml:space="preserve"> 雅俗通字典[[#This Row],[字韻]] &amp; TEXT(雅俗通字典[[#This Row],[調]], "[DBNum1]") &amp; 雅俗通字典[[#This Row],[切音]]</f>
        <v>巾四柳</v>
      </c>
    </row>
    <row r="6955" spans="1:13">
      <c r="A6955">
        <v>6954</v>
      </c>
      <c r="B6955" s="13" t="s">
        <v>7410</v>
      </c>
      <c r="C6955" s="13" t="s">
        <v>6</v>
      </c>
      <c r="D6955" s="13" t="s">
        <v>7216</v>
      </c>
      <c r="E6955" s="13" t="s">
        <v>348</v>
      </c>
      <c r="F6955" t="s">
        <v>7411</v>
      </c>
      <c r="G6955" s="13" t="str">
        <f xml:space="preserve"> IF( RIGHT(雅俗通字典[[#This Row],[聲調]],1)&lt;&gt;"入", "舒聲", "促聲")</f>
        <v>促聲</v>
      </c>
      <c r="H6955" t="str">
        <f xml:space="preserve"> INDEX(聲母對照資料表[], MATCH(雅俗通字典[[#This Row],[切音]], 聲母對照資料表[十五音], 0), 2)</f>
        <v>p</v>
      </c>
      <c r="I6955" t="str">
        <f xml:space="preserve"> INDEX(韻母對照資料表[], MATCH(雅俗通字典[[#This Row],[字韻]] &amp; LEFT(雅俗通字典[[#This Row],[舒促聲]],1), 韻母對照資料表[十五音識別碼], 0), 2)</f>
        <v>it</v>
      </c>
      <c r="J6955">
        <f xml:space="preserve"> MATCH(雅俗通字典[[#This Row],[聲調]], 雅俗通聲調, 0)</f>
        <v>4</v>
      </c>
      <c r="K6955" t="str">
        <f xml:space="preserve"> _xlfn.CONCAT(雅俗通字典[[#This Row],[聲]:[調]])</f>
        <v>pit4</v>
      </c>
      <c r="L6955" t="str">
        <f xml:space="preserve"> 雅俗通字典[[#This Row],[字韻]] &amp; 雅俗通字典[[#This Row],[聲調]] &amp; "聲" &amp; 雅俗通字典[[#This Row],[切音]]</f>
        <v>巾上入聲邊</v>
      </c>
      <c r="M6955" t="str">
        <f xml:space="preserve"> 雅俗通字典[[#This Row],[字韻]] &amp; TEXT(雅俗通字典[[#This Row],[調]], "[DBNum1]") &amp; 雅俗通字典[[#This Row],[切音]]</f>
        <v>巾四邊</v>
      </c>
    </row>
    <row r="6956" spans="1:13">
      <c r="A6956">
        <v>6955</v>
      </c>
      <c r="B6956" s="13" t="s">
        <v>7412</v>
      </c>
      <c r="C6956" s="13" t="s">
        <v>6</v>
      </c>
      <c r="D6956" s="13" t="s">
        <v>7216</v>
      </c>
      <c r="E6956" s="13" t="s">
        <v>348</v>
      </c>
      <c r="F6956" t="s">
        <v>7411</v>
      </c>
      <c r="G6956" s="13" t="str">
        <f xml:space="preserve"> IF( RIGHT(雅俗通字典[[#This Row],[聲調]],1)&lt;&gt;"入", "舒聲", "促聲")</f>
        <v>促聲</v>
      </c>
      <c r="H6956" t="str">
        <f xml:space="preserve"> INDEX(聲母對照資料表[], MATCH(雅俗通字典[[#This Row],[切音]], 聲母對照資料表[十五音], 0), 2)</f>
        <v>p</v>
      </c>
      <c r="I6956" t="str">
        <f xml:space="preserve"> INDEX(韻母對照資料表[], MATCH(雅俗通字典[[#This Row],[字韻]] &amp; LEFT(雅俗通字典[[#This Row],[舒促聲]],1), 韻母對照資料表[十五音識別碼], 0), 2)</f>
        <v>it</v>
      </c>
      <c r="J6956">
        <f xml:space="preserve"> MATCH(雅俗通字典[[#This Row],[聲調]], 雅俗通聲調, 0)</f>
        <v>4</v>
      </c>
      <c r="K6956" t="str">
        <f xml:space="preserve"> _xlfn.CONCAT(雅俗通字典[[#This Row],[聲]:[調]])</f>
        <v>pit4</v>
      </c>
      <c r="L6956" t="str">
        <f xml:space="preserve"> 雅俗通字典[[#This Row],[字韻]] &amp; 雅俗通字典[[#This Row],[聲調]] &amp; "聲" &amp; 雅俗通字典[[#This Row],[切音]]</f>
        <v>巾上入聲邊</v>
      </c>
      <c r="M6956" t="str">
        <f xml:space="preserve"> 雅俗通字典[[#This Row],[字韻]] &amp; TEXT(雅俗通字典[[#This Row],[調]], "[DBNum1]") &amp; 雅俗通字典[[#This Row],[切音]]</f>
        <v>巾四邊</v>
      </c>
    </row>
    <row r="6957" spans="1:13">
      <c r="A6957">
        <v>6956</v>
      </c>
      <c r="B6957" s="13" t="s">
        <v>7413</v>
      </c>
      <c r="C6957" s="13" t="s">
        <v>6</v>
      </c>
      <c r="D6957" s="13" t="s">
        <v>7216</v>
      </c>
      <c r="E6957" s="13" t="s">
        <v>348</v>
      </c>
      <c r="F6957" t="s">
        <v>7411</v>
      </c>
      <c r="G6957" s="13" t="str">
        <f xml:space="preserve"> IF( RIGHT(雅俗通字典[[#This Row],[聲調]],1)&lt;&gt;"入", "舒聲", "促聲")</f>
        <v>促聲</v>
      </c>
      <c r="H6957" t="str">
        <f xml:space="preserve"> INDEX(聲母對照資料表[], MATCH(雅俗通字典[[#This Row],[切音]], 聲母對照資料表[十五音], 0), 2)</f>
        <v>p</v>
      </c>
      <c r="I6957" t="str">
        <f xml:space="preserve"> INDEX(韻母對照資料表[], MATCH(雅俗通字典[[#This Row],[字韻]] &amp; LEFT(雅俗通字典[[#This Row],[舒促聲]],1), 韻母對照資料表[十五音識別碼], 0), 2)</f>
        <v>it</v>
      </c>
      <c r="J6957">
        <f xml:space="preserve"> MATCH(雅俗通字典[[#This Row],[聲調]], 雅俗通聲調, 0)</f>
        <v>4</v>
      </c>
      <c r="K6957" t="str">
        <f xml:space="preserve"> _xlfn.CONCAT(雅俗通字典[[#This Row],[聲]:[調]])</f>
        <v>pit4</v>
      </c>
      <c r="L6957" t="str">
        <f xml:space="preserve"> 雅俗通字典[[#This Row],[字韻]] &amp; 雅俗通字典[[#This Row],[聲調]] &amp; "聲" &amp; 雅俗通字典[[#This Row],[切音]]</f>
        <v>巾上入聲邊</v>
      </c>
      <c r="M6957" t="str">
        <f xml:space="preserve"> 雅俗通字典[[#This Row],[字韻]] &amp; TEXT(雅俗通字典[[#This Row],[調]], "[DBNum1]") &amp; 雅俗通字典[[#This Row],[切音]]</f>
        <v>巾四邊</v>
      </c>
    </row>
    <row r="6958" spans="1:13">
      <c r="A6958">
        <v>6957</v>
      </c>
      <c r="B6958" s="13" t="s">
        <v>7414</v>
      </c>
      <c r="C6958" s="13" t="s">
        <v>6</v>
      </c>
      <c r="D6958" s="13" t="s">
        <v>7216</v>
      </c>
      <c r="E6958" s="13" t="s">
        <v>348</v>
      </c>
      <c r="F6958" t="s">
        <v>7411</v>
      </c>
      <c r="G6958" s="13" t="str">
        <f xml:space="preserve"> IF( RIGHT(雅俗通字典[[#This Row],[聲調]],1)&lt;&gt;"入", "舒聲", "促聲")</f>
        <v>促聲</v>
      </c>
      <c r="H6958" t="str">
        <f xml:space="preserve"> INDEX(聲母對照資料表[], MATCH(雅俗通字典[[#This Row],[切音]], 聲母對照資料表[十五音], 0), 2)</f>
        <v>p</v>
      </c>
      <c r="I6958" t="str">
        <f xml:space="preserve"> INDEX(韻母對照資料表[], MATCH(雅俗通字典[[#This Row],[字韻]] &amp; LEFT(雅俗通字典[[#This Row],[舒促聲]],1), 韻母對照資料表[十五音識別碼], 0), 2)</f>
        <v>it</v>
      </c>
      <c r="J6958">
        <f xml:space="preserve"> MATCH(雅俗通字典[[#This Row],[聲調]], 雅俗通聲調, 0)</f>
        <v>4</v>
      </c>
      <c r="K6958" t="str">
        <f xml:space="preserve"> _xlfn.CONCAT(雅俗通字典[[#This Row],[聲]:[調]])</f>
        <v>pit4</v>
      </c>
      <c r="L6958" t="str">
        <f xml:space="preserve"> 雅俗通字典[[#This Row],[字韻]] &amp; 雅俗通字典[[#This Row],[聲調]] &amp; "聲" &amp; 雅俗通字典[[#This Row],[切音]]</f>
        <v>巾上入聲邊</v>
      </c>
      <c r="M6958" t="str">
        <f xml:space="preserve"> 雅俗通字典[[#This Row],[字韻]] &amp; TEXT(雅俗通字典[[#This Row],[調]], "[DBNum1]") &amp; 雅俗通字典[[#This Row],[切音]]</f>
        <v>巾四邊</v>
      </c>
    </row>
    <row r="6959" spans="1:13">
      <c r="A6959">
        <v>6958</v>
      </c>
      <c r="B6959" s="13" t="s">
        <v>7415</v>
      </c>
      <c r="C6959" s="13" t="s">
        <v>6</v>
      </c>
      <c r="D6959" s="13" t="s">
        <v>7216</v>
      </c>
      <c r="E6959" s="13" t="s">
        <v>348</v>
      </c>
      <c r="F6959" t="s">
        <v>7411</v>
      </c>
      <c r="G6959" s="13" t="str">
        <f xml:space="preserve"> IF( RIGHT(雅俗通字典[[#This Row],[聲調]],1)&lt;&gt;"入", "舒聲", "促聲")</f>
        <v>促聲</v>
      </c>
      <c r="H6959" t="str">
        <f xml:space="preserve"> INDEX(聲母對照資料表[], MATCH(雅俗通字典[[#This Row],[切音]], 聲母對照資料表[十五音], 0), 2)</f>
        <v>p</v>
      </c>
      <c r="I6959" t="str">
        <f xml:space="preserve"> INDEX(韻母對照資料表[], MATCH(雅俗通字典[[#This Row],[字韻]] &amp; LEFT(雅俗通字典[[#This Row],[舒促聲]],1), 韻母對照資料表[十五音識別碼], 0), 2)</f>
        <v>it</v>
      </c>
      <c r="J6959">
        <f xml:space="preserve"> MATCH(雅俗通字典[[#This Row],[聲調]], 雅俗通聲調, 0)</f>
        <v>4</v>
      </c>
      <c r="K6959" t="str">
        <f xml:space="preserve"> _xlfn.CONCAT(雅俗通字典[[#This Row],[聲]:[調]])</f>
        <v>pit4</v>
      </c>
      <c r="L6959" t="str">
        <f xml:space="preserve"> 雅俗通字典[[#This Row],[字韻]] &amp; 雅俗通字典[[#This Row],[聲調]] &amp; "聲" &amp; 雅俗通字典[[#This Row],[切音]]</f>
        <v>巾上入聲邊</v>
      </c>
      <c r="M6959" t="str">
        <f xml:space="preserve"> 雅俗通字典[[#This Row],[字韻]] &amp; TEXT(雅俗通字典[[#This Row],[調]], "[DBNum1]") &amp; 雅俗通字典[[#This Row],[切音]]</f>
        <v>巾四邊</v>
      </c>
    </row>
    <row r="6960" spans="1:13">
      <c r="A6960">
        <v>6959</v>
      </c>
      <c r="B6960" s="13" t="s">
        <v>7416</v>
      </c>
      <c r="C6960" s="13" t="s">
        <v>6</v>
      </c>
      <c r="D6960" s="13" t="s">
        <v>7216</v>
      </c>
      <c r="E6960" s="13" t="s">
        <v>348</v>
      </c>
      <c r="F6960" t="s">
        <v>7411</v>
      </c>
      <c r="G6960" s="13" t="str">
        <f xml:space="preserve"> IF( RIGHT(雅俗通字典[[#This Row],[聲調]],1)&lt;&gt;"入", "舒聲", "促聲")</f>
        <v>促聲</v>
      </c>
      <c r="H6960" t="str">
        <f xml:space="preserve"> INDEX(聲母對照資料表[], MATCH(雅俗通字典[[#This Row],[切音]], 聲母對照資料表[十五音], 0), 2)</f>
        <v>p</v>
      </c>
      <c r="I6960" t="str">
        <f xml:space="preserve"> INDEX(韻母對照資料表[], MATCH(雅俗通字典[[#This Row],[字韻]] &amp; LEFT(雅俗通字典[[#This Row],[舒促聲]],1), 韻母對照資料表[十五音識別碼], 0), 2)</f>
        <v>it</v>
      </c>
      <c r="J6960">
        <f xml:space="preserve"> MATCH(雅俗通字典[[#This Row],[聲調]], 雅俗通聲調, 0)</f>
        <v>4</v>
      </c>
      <c r="K6960" t="str">
        <f xml:space="preserve"> _xlfn.CONCAT(雅俗通字典[[#This Row],[聲]:[調]])</f>
        <v>pit4</v>
      </c>
      <c r="L6960" t="str">
        <f xml:space="preserve"> 雅俗通字典[[#This Row],[字韻]] &amp; 雅俗通字典[[#This Row],[聲調]] &amp; "聲" &amp; 雅俗通字典[[#This Row],[切音]]</f>
        <v>巾上入聲邊</v>
      </c>
      <c r="M6960" t="str">
        <f xml:space="preserve"> 雅俗通字典[[#This Row],[字韻]] &amp; TEXT(雅俗通字典[[#This Row],[調]], "[DBNum1]") &amp; 雅俗通字典[[#This Row],[切音]]</f>
        <v>巾四邊</v>
      </c>
    </row>
    <row r="6961" spans="1:13">
      <c r="A6961">
        <v>6960</v>
      </c>
      <c r="B6961" s="13" t="s">
        <v>7417</v>
      </c>
      <c r="C6961" s="13" t="s">
        <v>6</v>
      </c>
      <c r="D6961" s="13" t="s">
        <v>7216</v>
      </c>
      <c r="E6961" s="13" t="s">
        <v>348</v>
      </c>
      <c r="F6961" t="s">
        <v>7411</v>
      </c>
      <c r="G6961" s="13" t="str">
        <f xml:space="preserve"> IF( RIGHT(雅俗通字典[[#This Row],[聲調]],1)&lt;&gt;"入", "舒聲", "促聲")</f>
        <v>促聲</v>
      </c>
      <c r="H6961" t="str">
        <f xml:space="preserve"> INDEX(聲母對照資料表[], MATCH(雅俗通字典[[#This Row],[切音]], 聲母對照資料表[十五音], 0), 2)</f>
        <v>p</v>
      </c>
      <c r="I6961" t="str">
        <f xml:space="preserve"> INDEX(韻母對照資料表[], MATCH(雅俗通字典[[#This Row],[字韻]] &amp; LEFT(雅俗通字典[[#This Row],[舒促聲]],1), 韻母對照資料表[十五音識別碼], 0), 2)</f>
        <v>it</v>
      </c>
      <c r="J6961">
        <f xml:space="preserve"> MATCH(雅俗通字典[[#This Row],[聲調]], 雅俗通聲調, 0)</f>
        <v>4</v>
      </c>
      <c r="K6961" t="str">
        <f xml:space="preserve"> _xlfn.CONCAT(雅俗通字典[[#This Row],[聲]:[調]])</f>
        <v>pit4</v>
      </c>
      <c r="L6961" t="str">
        <f xml:space="preserve"> 雅俗通字典[[#This Row],[字韻]] &amp; 雅俗通字典[[#This Row],[聲調]] &amp; "聲" &amp; 雅俗通字典[[#This Row],[切音]]</f>
        <v>巾上入聲邊</v>
      </c>
      <c r="M6961" t="str">
        <f xml:space="preserve"> 雅俗通字典[[#This Row],[字韻]] &amp; TEXT(雅俗通字典[[#This Row],[調]], "[DBNum1]") &amp; 雅俗通字典[[#This Row],[切音]]</f>
        <v>巾四邊</v>
      </c>
    </row>
    <row r="6962" spans="1:13">
      <c r="A6962">
        <v>6961</v>
      </c>
      <c r="B6962" s="13" t="s">
        <v>7418</v>
      </c>
      <c r="C6962" s="13" t="s">
        <v>6</v>
      </c>
      <c r="D6962" s="13" t="s">
        <v>7216</v>
      </c>
      <c r="E6962" s="13" t="s">
        <v>348</v>
      </c>
      <c r="F6962" t="s">
        <v>7411</v>
      </c>
      <c r="G6962" s="13" t="str">
        <f xml:space="preserve"> IF( RIGHT(雅俗通字典[[#This Row],[聲調]],1)&lt;&gt;"入", "舒聲", "促聲")</f>
        <v>促聲</v>
      </c>
      <c r="H6962" t="str">
        <f xml:space="preserve"> INDEX(聲母對照資料表[], MATCH(雅俗通字典[[#This Row],[切音]], 聲母對照資料表[十五音], 0), 2)</f>
        <v>p</v>
      </c>
      <c r="I6962" t="str">
        <f xml:space="preserve"> INDEX(韻母對照資料表[], MATCH(雅俗通字典[[#This Row],[字韻]] &amp; LEFT(雅俗通字典[[#This Row],[舒促聲]],1), 韻母對照資料表[十五音識別碼], 0), 2)</f>
        <v>it</v>
      </c>
      <c r="J6962">
        <f xml:space="preserve"> MATCH(雅俗通字典[[#This Row],[聲調]], 雅俗通聲調, 0)</f>
        <v>4</v>
      </c>
      <c r="K6962" t="str">
        <f xml:space="preserve"> _xlfn.CONCAT(雅俗通字典[[#This Row],[聲]:[調]])</f>
        <v>pit4</v>
      </c>
      <c r="L6962" t="str">
        <f xml:space="preserve"> 雅俗通字典[[#This Row],[字韻]] &amp; 雅俗通字典[[#This Row],[聲調]] &amp; "聲" &amp; 雅俗通字典[[#This Row],[切音]]</f>
        <v>巾上入聲邊</v>
      </c>
      <c r="M6962" t="str">
        <f xml:space="preserve"> 雅俗通字典[[#This Row],[字韻]] &amp; TEXT(雅俗通字典[[#This Row],[調]], "[DBNum1]") &amp; 雅俗通字典[[#This Row],[切音]]</f>
        <v>巾四邊</v>
      </c>
    </row>
    <row r="6963" spans="1:13">
      <c r="A6963">
        <v>6962</v>
      </c>
      <c r="B6963" s="13" t="s">
        <v>7419</v>
      </c>
      <c r="C6963" s="13" t="s">
        <v>6</v>
      </c>
      <c r="D6963" s="13" t="s">
        <v>7216</v>
      </c>
      <c r="E6963" s="13" t="s">
        <v>348</v>
      </c>
      <c r="F6963" t="s">
        <v>7411</v>
      </c>
      <c r="G6963" s="13" t="str">
        <f xml:space="preserve"> IF( RIGHT(雅俗通字典[[#This Row],[聲調]],1)&lt;&gt;"入", "舒聲", "促聲")</f>
        <v>促聲</v>
      </c>
      <c r="H6963" t="str">
        <f xml:space="preserve"> INDEX(聲母對照資料表[], MATCH(雅俗通字典[[#This Row],[切音]], 聲母對照資料表[十五音], 0), 2)</f>
        <v>p</v>
      </c>
      <c r="I6963" t="str">
        <f xml:space="preserve"> INDEX(韻母對照資料表[], MATCH(雅俗通字典[[#This Row],[字韻]] &amp; LEFT(雅俗通字典[[#This Row],[舒促聲]],1), 韻母對照資料表[十五音識別碼], 0), 2)</f>
        <v>it</v>
      </c>
      <c r="J6963">
        <f xml:space="preserve"> MATCH(雅俗通字典[[#This Row],[聲調]], 雅俗通聲調, 0)</f>
        <v>4</v>
      </c>
      <c r="K6963" t="str">
        <f xml:space="preserve"> _xlfn.CONCAT(雅俗通字典[[#This Row],[聲]:[調]])</f>
        <v>pit4</v>
      </c>
      <c r="L6963" t="str">
        <f xml:space="preserve"> 雅俗通字典[[#This Row],[字韻]] &amp; 雅俗通字典[[#This Row],[聲調]] &amp; "聲" &amp; 雅俗通字典[[#This Row],[切音]]</f>
        <v>巾上入聲邊</v>
      </c>
      <c r="M6963" t="str">
        <f xml:space="preserve"> 雅俗通字典[[#This Row],[字韻]] &amp; TEXT(雅俗通字典[[#This Row],[調]], "[DBNum1]") &amp; 雅俗通字典[[#This Row],[切音]]</f>
        <v>巾四邊</v>
      </c>
    </row>
    <row r="6964" spans="1:13">
      <c r="A6964">
        <v>6963</v>
      </c>
      <c r="B6964" s="13" t="s">
        <v>7420</v>
      </c>
      <c r="C6964" s="13" t="s">
        <v>6</v>
      </c>
      <c r="D6964" s="13" t="s">
        <v>7216</v>
      </c>
      <c r="E6964" s="13" t="s">
        <v>348</v>
      </c>
      <c r="F6964" t="s">
        <v>7411</v>
      </c>
      <c r="G6964" s="13" t="str">
        <f xml:space="preserve"> IF( RIGHT(雅俗通字典[[#This Row],[聲調]],1)&lt;&gt;"入", "舒聲", "促聲")</f>
        <v>促聲</v>
      </c>
      <c r="H6964" t="str">
        <f xml:space="preserve"> INDEX(聲母對照資料表[], MATCH(雅俗通字典[[#This Row],[切音]], 聲母對照資料表[十五音], 0), 2)</f>
        <v>p</v>
      </c>
      <c r="I6964" t="str">
        <f xml:space="preserve"> INDEX(韻母對照資料表[], MATCH(雅俗通字典[[#This Row],[字韻]] &amp; LEFT(雅俗通字典[[#This Row],[舒促聲]],1), 韻母對照資料表[十五音識別碼], 0), 2)</f>
        <v>it</v>
      </c>
      <c r="J6964">
        <f xml:space="preserve"> MATCH(雅俗通字典[[#This Row],[聲調]], 雅俗通聲調, 0)</f>
        <v>4</v>
      </c>
      <c r="K6964" t="str">
        <f xml:space="preserve"> _xlfn.CONCAT(雅俗通字典[[#This Row],[聲]:[調]])</f>
        <v>pit4</v>
      </c>
      <c r="L6964" t="str">
        <f xml:space="preserve"> 雅俗通字典[[#This Row],[字韻]] &amp; 雅俗通字典[[#This Row],[聲調]] &amp; "聲" &amp; 雅俗通字典[[#This Row],[切音]]</f>
        <v>巾上入聲邊</v>
      </c>
      <c r="M6964" t="str">
        <f xml:space="preserve"> 雅俗通字典[[#This Row],[字韻]] &amp; TEXT(雅俗通字典[[#This Row],[調]], "[DBNum1]") &amp; 雅俗通字典[[#This Row],[切音]]</f>
        <v>巾四邊</v>
      </c>
    </row>
    <row r="6965" spans="1:13">
      <c r="A6965">
        <v>6964</v>
      </c>
      <c r="B6965" s="13" t="s">
        <v>7421</v>
      </c>
      <c r="C6965" s="13" t="s">
        <v>6</v>
      </c>
      <c r="D6965" s="13" t="s">
        <v>7216</v>
      </c>
      <c r="E6965" s="13" t="s">
        <v>348</v>
      </c>
      <c r="F6965" t="s">
        <v>7411</v>
      </c>
      <c r="G6965" s="13" t="str">
        <f xml:space="preserve"> IF( RIGHT(雅俗通字典[[#This Row],[聲調]],1)&lt;&gt;"入", "舒聲", "促聲")</f>
        <v>促聲</v>
      </c>
      <c r="H6965" t="str">
        <f xml:space="preserve"> INDEX(聲母對照資料表[], MATCH(雅俗通字典[[#This Row],[切音]], 聲母對照資料表[十五音], 0), 2)</f>
        <v>p</v>
      </c>
      <c r="I6965" t="str">
        <f xml:space="preserve"> INDEX(韻母對照資料表[], MATCH(雅俗通字典[[#This Row],[字韻]] &amp; LEFT(雅俗通字典[[#This Row],[舒促聲]],1), 韻母對照資料表[十五音識別碼], 0), 2)</f>
        <v>it</v>
      </c>
      <c r="J6965">
        <f xml:space="preserve"> MATCH(雅俗通字典[[#This Row],[聲調]], 雅俗通聲調, 0)</f>
        <v>4</v>
      </c>
      <c r="K6965" t="str">
        <f xml:space="preserve"> _xlfn.CONCAT(雅俗通字典[[#This Row],[聲]:[調]])</f>
        <v>pit4</v>
      </c>
      <c r="L6965" t="str">
        <f xml:space="preserve"> 雅俗通字典[[#This Row],[字韻]] &amp; 雅俗通字典[[#This Row],[聲調]] &amp; "聲" &amp; 雅俗通字典[[#This Row],[切音]]</f>
        <v>巾上入聲邊</v>
      </c>
      <c r="M6965" t="str">
        <f xml:space="preserve"> 雅俗通字典[[#This Row],[字韻]] &amp; TEXT(雅俗通字典[[#This Row],[調]], "[DBNum1]") &amp; 雅俗通字典[[#This Row],[切音]]</f>
        <v>巾四邊</v>
      </c>
    </row>
    <row r="6966" spans="1:13">
      <c r="A6966">
        <v>6965</v>
      </c>
      <c r="B6966" s="13" t="s">
        <v>7422</v>
      </c>
      <c r="C6966" s="13" t="s">
        <v>6</v>
      </c>
      <c r="D6966" s="13" t="s">
        <v>7216</v>
      </c>
      <c r="E6966" s="13" t="s">
        <v>348</v>
      </c>
      <c r="F6966" t="s">
        <v>7411</v>
      </c>
      <c r="G6966" s="13" t="str">
        <f xml:space="preserve"> IF( RIGHT(雅俗通字典[[#This Row],[聲調]],1)&lt;&gt;"入", "舒聲", "促聲")</f>
        <v>促聲</v>
      </c>
      <c r="H6966" t="str">
        <f xml:space="preserve"> INDEX(聲母對照資料表[], MATCH(雅俗通字典[[#This Row],[切音]], 聲母對照資料表[十五音], 0), 2)</f>
        <v>p</v>
      </c>
      <c r="I6966" t="str">
        <f xml:space="preserve"> INDEX(韻母對照資料表[], MATCH(雅俗通字典[[#This Row],[字韻]] &amp; LEFT(雅俗通字典[[#This Row],[舒促聲]],1), 韻母對照資料表[十五音識別碼], 0), 2)</f>
        <v>it</v>
      </c>
      <c r="J6966">
        <f xml:space="preserve"> MATCH(雅俗通字典[[#This Row],[聲調]], 雅俗通聲調, 0)</f>
        <v>4</v>
      </c>
      <c r="K6966" t="str">
        <f xml:space="preserve"> _xlfn.CONCAT(雅俗通字典[[#This Row],[聲]:[調]])</f>
        <v>pit4</v>
      </c>
      <c r="L6966" t="str">
        <f xml:space="preserve"> 雅俗通字典[[#This Row],[字韻]] &amp; 雅俗通字典[[#This Row],[聲調]] &amp; "聲" &amp; 雅俗通字典[[#This Row],[切音]]</f>
        <v>巾上入聲邊</v>
      </c>
      <c r="M6966" t="str">
        <f xml:space="preserve"> 雅俗通字典[[#This Row],[字韻]] &amp; TEXT(雅俗通字典[[#This Row],[調]], "[DBNum1]") &amp; 雅俗通字典[[#This Row],[切音]]</f>
        <v>巾四邊</v>
      </c>
    </row>
    <row r="6967" spans="1:13">
      <c r="A6967">
        <v>6966</v>
      </c>
      <c r="B6967" s="13" t="s">
        <v>7423</v>
      </c>
      <c r="C6967" s="13" t="s">
        <v>6</v>
      </c>
      <c r="D6967" s="13" t="s">
        <v>7216</v>
      </c>
      <c r="E6967" s="13" t="s">
        <v>348</v>
      </c>
      <c r="F6967" t="s">
        <v>7411</v>
      </c>
      <c r="G6967" s="13" t="str">
        <f xml:space="preserve"> IF( RIGHT(雅俗通字典[[#This Row],[聲調]],1)&lt;&gt;"入", "舒聲", "促聲")</f>
        <v>促聲</v>
      </c>
      <c r="H6967" t="str">
        <f xml:space="preserve"> INDEX(聲母對照資料表[], MATCH(雅俗通字典[[#This Row],[切音]], 聲母對照資料表[十五音], 0), 2)</f>
        <v>p</v>
      </c>
      <c r="I6967" t="str">
        <f xml:space="preserve"> INDEX(韻母對照資料表[], MATCH(雅俗通字典[[#This Row],[字韻]] &amp; LEFT(雅俗通字典[[#This Row],[舒促聲]],1), 韻母對照資料表[十五音識別碼], 0), 2)</f>
        <v>it</v>
      </c>
      <c r="J6967">
        <f xml:space="preserve"> MATCH(雅俗通字典[[#This Row],[聲調]], 雅俗通聲調, 0)</f>
        <v>4</v>
      </c>
      <c r="K6967" t="str">
        <f xml:space="preserve"> _xlfn.CONCAT(雅俗通字典[[#This Row],[聲]:[調]])</f>
        <v>pit4</v>
      </c>
      <c r="L6967" t="str">
        <f xml:space="preserve"> 雅俗通字典[[#This Row],[字韻]] &amp; 雅俗通字典[[#This Row],[聲調]] &amp; "聲" &amp; 雅俗通字典[[#This Row],[切音]]</f>
        <v>巾上入聲邊</v>
      </c>
      <c r="M6967" t="str">
        <f xml:space="preserve"> 雅俗通字典[[#This Row],[字韻]] &amp; TEXT(雅俗通字典[[#This Row],[調]], "[DBNum1]") &amp; 雅俗通字典[[#This Row],[切音]]</f>
        <v>巾四邊</v>
      </c>
    </row>
    <row r="6968" spans="1:13">
      <c r="A6968">
        <v>6967</v>
      </c>
      <c r="B6968" s="13" t="s">
        <v>7424</v>
      </c>
      <c r="C6968" s="13" t="s">
        <v>6</v>
      </c>
      <c r="D6968" s="13" t="s">
        <v>7216</v>
      </c>
      <c r="E6968" s="13" t="s">
        <v>348</v>
      </c>
      <c r="F6968" t="s">
        <v>7411</v>
      </c>
      <c r="G6968" s="13" t="str">
        <f xml:space="preserve"> IF( RIGHT(雅俗通字典[[#This Row],[聲調]],1)&lt;&gt;"入", "舒聲", "促聲")</f>
        <v>促聲</v>
      </c>
      <c r="H6968" t="str">
        <f xml:space="preserve"> INDEX(聲母對照資料表[], MATCH(雅俗通字典[[#This Row],[切音]], 聲母對照資料表[十五音], 0), 2)</f>
        <v>p</v>
      </c>
      <c r="I6968" t="str">
        <f xml:space="preserve"> INDEX(韻母對照資料表[], MATCH(雅俗通字典[[#This Row],[字韻]] &amp; LEFT(雅俗通字典[[#This Row],[舒促聲]],1), 韻母對照資料表[十五音識別碼], 0), 2)</f>
        <v>it</v>
      </c>
      <c r="J6968">
        <f xml:space="preserve"> MATCH(雅俗通字典[[#This Row],[聲調]], 雅俗通聲調, 0)</f>
        <v>4</v>
      </c>
      <c r="K6968" t="str">
        <f xml:space="preserve"> _xlfn.CONCAT(雅俗通字典[[#This Row],[聲]:[調]])</f>
        <v>pit4</v>
      </c>
      <c r="L6968" t="str">
        <f xml:space="preserve"> 雅俗通字典[[#This Row],[字韻]] &amp; 雅俗通字典[[#This Row],[聲調]] &amp; "聲" &amp; 雅俗通字典[[#This Row],[切音]]</f>
        <v>巾上入聲邊</v>
      </c>
      <c r="M6968" t="str">
        <f xml:space="preserve"> 雅俗通字典[[#This Row],[字韻]] &amp; TEXT(雅俗通字典[[#This Row],[調]], "[DBNum1]") &amp; 雅俗通字典[[#This Row],[切音]]</f>
        <v>巾四邊</v>
      </c>
    </row>
    <row r="6969" spans="1:13">
      <c r="A6969">
        <v>6968</v>
      </c>
      <c r="B6969" s="13" t="s">
        <v>7425</v>
      </c>
      <c r="C6969" s="13" t="s">
        <v>6</v>
      </c>
      <c r="D6969" s="13" t="s">
        <v>7216</v>
      </c>
      <c r="E6969" s="13" t="s">
        <v>348</v>
      </c>
      <c r="F6969" t="s">
        <v>7411</v>
      </c>
      <c r="G6969" s="13" t="str">
        <f xml:space="preserve"> IF( RIGHT(雅俗通字典[[#This Row],[聲調]],1)&lt;&gt;"入", "舒聲", "促聲")</f>
        <v>促聲</v>
      </c>
      <c r="H6969" t="str">
        <f xml:space="preserve"> INDEX(聲母對照資料表[], MATCH(雅俗通字典[[#This Row],[切音]], 聲母對照資料表[十五音], 0), 2)</f>
        <v>p</v>
      </c>
      <c r="I6969" t="str">
        <f xml:space="preserve"> INDEX(韻母對照資料表[], MATCH(雅俗通字典[[#This Row],[字韻]] &amp; LEFT(雅俗通字典[[#This Row],[舒促聲]],1), 韻母對照資料表[十五音識別碼], 0), 2)</f>
        <v>it</v>
      </c>
      <c r="J6969">
        <f xml:space="preserve"> MATCH(雅俗通字典[[#This Row],[聲調]], 雅俗通聲調, 0)</f>
        <v>4</v>
      </c>
      <c r="K6969" t="str">
        <f xml:space="preserve"> _xlfn.CONCAT(雅俗通字典[[#This Row],[聲]:[調]])</f>
        <v>pit4</v>
      </c>
      <c r="L6969" t="str">
        <f xml:space="preserve"> 雅俗通字典[[#This Row],[字韻]] &amp; 雅俗通字典[[#This Row],[聲調]] &amp; "聲" &amp; 雅俗通字典[[#This Row],[切音]]</f>
        <v>巾上入聲邊</v>
      </c>
      <c r="M6969" t="str">
        <f xml:space="preserve"> 雅俗通字典[[#This Row],[字韻]] &amp; TEXT(雅俗通字典[[#This Row],[調]], "[DBNum1]") &amp; 雅俗通字典[[#This Row],[切音]]</f>
        <v>巾四邊</v>
      </c>
    </row>
    <row r="6970" spans="1:13">
      <c r="A6970">
        <v>6969</v>
      </c>
      <c r="B6970" s="13" t="s">
        <v>7426</v>
      </c>
      <c r="C6970" s="13" t="s">
        <v>11</v>
      </c>
      <c r="D6970" s="13" t="s">
        <v>7216</v>
      </c>
      <c r="E6970" s="13" t="s">
        <v>348</v>
      </c>
      <c r="F6970" t="s">
        <v>7427</v>
      </c>
      <c r="G6970" s="13" t="str">
        <f xml:space="preserve"> IF( RIGHT(雅俗通字典[[#This Row],[聲調]],1)&lt;&gt;"入", "舒聲", "促聲")</f>
        <v>促聲</v>
      </c>
      <c r="H6970" t="str">
        <f xml:space="preserve"> INDEX(聲母對照資料表[], MATCH(雅俗通字典[[#This Row],[切音]], 聲母對照資料表[十五音], 0), 2)</f>
        <v>k</v>
      </c>
      <c r="I6970" t="str">
        <f xml:space="preserve"> INDEX(韻母對照資料表[], MATCH(雅俗通字典[[#This Row],[字韻]] &amp; LEFT(雅俗通字典[[#This Row],[舒促聲]],1), 韻母對照資料表[十五音識別碼], 0), 2)</f>
        <v>it</v>
      </c>
      <c r="J6970">
        <f xml:space="preserve"> MATCH(雅俗通字典[[#This Row],[聲調]], 雅俗通聲調, 0)</f>
        <v>4</v>
      </c>
      <c r="K6970" t="str">
        <f xml:space="preserve"> _xlfn.CONCAT(雅俗通字典[[#This Row],[聲]:[調]])</f>
        <v>kit4</v>
      </c>
      <c r="L6970" t="str">
        <f xml:space="preserve"> 雅俗通字典[[#This Row],[字韻]] &amp; 雅俗通字典[[#This Row],[聲調]] &amp; "聲" &amp; 雅俗通字典[[#This Row],[切音]]</f>
        <v>巾上入聲求</v>
      </c>
      <c r="M6970" t="str">
        <f xml:space="preserve"> 雅俗通字典[[#This Row],[字韻]] &amp; TEXT(雅俗通字典[[#This Row],[調]], "[DBNum1]") &amp; 雅俗通字典[[#This Row],[切音]]</f>
        <v>巾四求</v>
      </c>
    </row>
    <row r="6971" spans="1:13">
      <c r="A6971">
        <v>6970</v>
      </c>
      <c r="B6971" s="13" t="s">
        <v>7428</v>
      </c>
      <c r="C6971" s="13" t="s">
        <v>11</v>
      </c>
      <c r="D6971" s="13" t="s">
        <v>7216</v>
      </c>
      <c r="E6971" s="13" t="s">
        <v>348</v>
      </c>
      <c r="F6971" t="s">
        <v>7427</v>
      </c>
      <c r="G6971" s="13" t="str">
        <f xml:space="preserve"> IF( RIGHT(雅俗通字典[[#This Row],[聲調]],1)&lt;&gt;"入", "舒聲", "促聲")</f>
        <v>促聲</v>
      </c>
      <c r="H6971" t="str">
        <f xml:space="preserve"> INDEX(聲母對照資料表[], MATCH(雅俗通字典[[#This Row],[切音]], 聲母對照資料表[十五音], 0), 2)</f>
        <v>k</v>
      </c>
      <c r="I6971" t="str">
        <f xml:space="preserve"> INDEX(韻母對照資料表[], MATCH(雅俗通字典[[#This Row],[字韻]] &amp; LEFT(雅俗通字典[[#This Row],[舒促聲]],1), 韻母對照資料表[十五音識別碼], 0), 2)</f>
        <v>it</v>
      </c>
      <c r="J6971">
        <f xml:space="preserve"> MATCH(雅俗通字典[[#This Row],[聲調]], 雅俗通聲調, 0)</f>
        <v>4</v>
      </c>
      <c r="K6971" t="str">
        <f xml:space="preserve"> _xlfn.CONCAT(雅俗通字典[[#This Row],[聲]:[調]])</f>
        <v>kit4</v>
      </c>
      <c r="L6971" t="str">
        <f xml:space="preserve"> 雅俗通字典[[#This Row],[字韻]] &amp; 雅俗通字典[[#This Row],[聲調]] &amp; "聲" &amp; 雅俗通字典[[#This Row],[切音]]</f>
        <v>巾上入聲求</v>
      </c>
      <c r="M6971" t="str">
        <f xml:space="preserve"> 雅俗通字典[[#This Row],[字韻]] &amp; TEXT(雅俗通字典[[#This Row],[調]], "[DBNum1]") &amp; 雅俗通字典[[#This Row],[切音]]</f>
        <v>巾四求</v>
      </c>
    </row>
    <row r="6972" spans="1:13">
      <c r="A6972">
        <v>6971</v>
      </c>
      <c r="B6972" s="13" t="s">
        <v>7429</v>
      </c>
      <c r="C6972" s="13" t="s">
        <v>11</v>
      </c>
      <c r="D6972" s="13" t="s">
        <v>7216</v>
      </c>
      <c r="E6972" s="13" t="s">
        <v>348</v>
      </c>
      <c r="F6972" t="s">
        <v>7427</v>
      </c>
      <c r="G6972" s="13" t="str">
        <f xml:space="preserve"> IF( RIGHT(雅俗通字典[[#This Row],[聲調]],1)&lt;&gt;"入", "舒聲", "促聲")</f>
        <v>促聲</v>
      </c>
      <c r="H6972" t="str">
        <f xml:space="preserve"> INDEX(聲母對照資料表[], MATCH(雅俗通字典[[#This Row],[切音]], 聲母對照資料表[十五音], 0), 2)</f>
        <v>k</v>
      </c>
      <c r="I6972" t="str">
        <f xml:space="preserve"> INDEX(韻母對照資料表[], MATCH(雅俗通字典[[#This Row],[字韻]] &amp; LEFT(雅俗通字典[[#This Row],[舒促聲]],1), 韻母對照資料表[十五音識別碼], 0), 2)</f>
        <v>it</v>
      </c>
      <c r="J6972">
        <f xml:space="preserve"> MATCH(雅俗通字典[[#This Row],[聲調]], 雅俗通聲調, 0)</f>
        <v>4</v>
      </c>
      <c r="K6972" t="str">
        <f xml:space="preserve"> _xlfn.CONCAT(雅俗通字典[[#This Row],[聲]:[調]])</f>
        <v>kit4</v>
      </c>
      <c r="L6972" t="str">
        <f xml:space="preserve"> 雅俗通字典[[#This Row],[字韻]] &amp; 雅俗通字典[[#This Row],[聲調]] &amp; "聲" &amp; 雅俗通字典[[#This Row],[切音]]</f>
        <v>巾上入聲求</v>
      </c>
      <c r="M6972" t="str">
        <f xml:space="preserve"> 雅俗通字典[[#This Row],[字韻]] &amp; TEXT(雅俗通字典[[#This Row],[調]], "[DBNum1]") &amp; 雅俗通字典[[#This Row],[切音]]</f>
        <v>巾四求</v>
      </c>
    </row>
    <row r="6973" spans="1:13">
      <c r="A6973">
        <v>6972</v>
      </c>
      <c r="B6973" s="13" t="s">
        <v>7430</v>
      </c>
      <c r="C6973" s="13" t="s">
        <v>11</v>
      </c>
      <c r="D6973" s="13" t="s">
        <v>7216</v>
      </c>
      <c r="E6973" s="13" t="s">
        <v>348</v>
      </c>
      <c r="F6973" t="s">
        <v>7427</v>
      </c>
      <c r="G6973" s="13" t="str">
        <f xml:space="preserve"> IF( RIGHT(雅俗通字典[[#This Row],[聲調]],1)&lt;&gt;"入", "舒聲", "促聲")</f>
        <v>促聲</v>
      </c>
      <c r="H6973" t="str">
        <f xml:space="preserve"> INDEX(聲母對照資料表[], MATCH(雅俗通字典[[#This Row],[切音]], 聲母對照資料表[十五音], 0), 2)</f>
        <v>k</v>
      </c>
      <c r="I6973" t="str">
        <f xml:space="preserve"> INDEX(韻母對照資料表[], MATCH(雅俗通字典[[#This Row],[字韻]] &amp; LEFT(雅俗通字典[[#This Row],[舒促聲]],1), 韻母對照資料表[十五音識別碼], 0), 2)</f>
        <v>it</v>
      </c>
      <c r="J6973">
        <f xml:space="preserve"> MATCH(雅俗通字典[[#This Row],[聲調]], 雅俗通聲調, 0)</f>
        <v>4</v>
      </c>
      <c r="K6973" t="str">
        <f xml:space="preserve"> _xlfn.CONCAT(雅俗通字典[[#This Row],[聲]:[調]])</f>
        <v>kit4</v>
      </c>
      <c r="L6973" t="str">
        <f xml:space="preserve"> 雅俗通字典[[#This Row],[字韻]] &amp; 雅俗通字典[[#This Row],[聲調]] &amp; "聲" &amp; 雅俗通字典[[#This Row],[切音]]</f>
        <v>巾上入聲求</v>
      </c>
      <c r="M6973" t="str">
        <f xml:space="preserve"> 雅俗通字典[[#This Row],[字韻]] &amp; TEXT(雅俗通字典[[#This Row],[調]], "[DBNum1]") &amp; 雅俗通字典[[#This Row],[切音]]</f>
        <v>巾四求</v>
      </c>
    </row>
    <row r="6974" spans="1:13">
      <c r="A6974">
        <v>6973</v>
      </c>
      <c r="B6974" s="13" t="s">
        <v>1016</v>
      </c>
      <c r="C6974" s="13" t="s">
        <v>11</v>
      </c>
      <c r="D6974" s="13" t="s">
        <v>7216</v>
      </c>
      <c r="E6974" s="13" t="s">
        <v>348</v>
      </c>
      <c r="F6974" t="s">
        <v>7427</v>
      </c>
      <c r="G6974" s="13" t="str">
        <f xml:space="preserve"> IF( RIGHT(雅俗通字典[[#This Row],[聲調]],1)&lt;&gt;"入", "舒聲", "促聲")</f>
        <v>促聲</v>
      </c>
      <c r="H6974" t="str">
        <f xml:space="preserve"> INDEX(聲母對照資料表[], MATCH(雅俗通字典[[#This Row],[切音]], 聲母對照資料表[十五音], 0), 2)</f>
        <v>k</v>
      </c>
      <c r="I6974" t="str">
        <f xml:space="preserve"> INDEX(韻母對照資料表[], MATCH(雅俗通字典[[#This Row],[字韻]] &amp; LEFT(雅俗通字典[[#This Row],[舒促聲]],1), 韻母對照資料表[十五音識別碼], 0), 2)</f>
        <v>it</v>
      </c>
      <c r="J6974">
        <f xml:space="preserve"> MATCH(雅俗通字典[[#This Row],[聲調]], 雅俗通聲調, 0)</f>
        <v>4</v>
      </c>
      <c r="K6974" t="str">
        <f xml:space="preserve"> _xlfn.CONCAT(雅俗通字典[[#This Row],[聲]:[調]])</f>
        <v>kit4</v>
      </c>
      <c r="L6974" t="str">
        <f xml:space="preserve"> 雅俗通字典[[#This Row],[字韻]] &amp; 雅俗通字典[[#This Row],[聲調]] &amp; "聲" &amp; 雅俗通字典[[#This Row],[切音]]</f>
        <v>巾上入聲求</v>
      </c>
      <c r="M6974" t="str">
        <f xml:space="preserve"> 雅俗通字典[[#This Row],[字韻]] &amp; TEXT(雅俗通字典[[#This Row],[調]], "[DBNum1]") &amp; 雅俗通字典[[#This Row],[切音]]</f>
        <v>巾四求</v>
      </c>
    </row>
    <row r="6975" spans="1:13">
      <c r="A6975">
        <v>6974</v>
      </c>
      <c r="B6975" s="13" t="s">
        <v>7431</v>
      </c>
      <c r="C6975" s="13" t="s">
        <v>11</v>
      </c>
      <c r="D6975" s="13" t="s">
        <v>7216</v>
      </c>
      <c r="E6975" s="13" t="s">
        <v>348</v>
      </c>
      <c r="F6975" t="s">
        <v>7427</v>
      </c>
      <c r="G6975" s="13" t="str">
        <f xml:space="preserve"> IF( RIGHT(雅俗通字典[[#This Row],[聲調]],1)&lt;&gt;"入", "舒聲", "促聲")</f>
        <v>促聲</v>
      </c>
      <c r="H6975" t="str">
        <f xml:space="preserve"> INDEX(聲母對照資料表[], MATCH(雅俗通字典[[#This Row],[切音]], 聲母對照資料表[十五音], 0), 2)</f>
        <v>k</v>
      </c>
      <c r="I6975" t="str">
        <f xml:space="preserve"> INDEX(韻母對照資料表[], MATCH(雅俗通字典[[#This Row],[字韻]] &amp; LEFT(雅俗通字典[[#This Row],[舒促聲]],1), 韻母對照資料表[十五音識別碼], 0), 2)</f>
        <v>it</v>
      </c>
      <c r="J6975">
        <f xml:space="preserve"> MATCH(雅俗通字典[[#This Row],[聲調]], 雅俗通聲調, 0)</f>
        <v>4</v>
      </c>
      <c r="K6975" t="str">
        <f xml:space="preserve"> _xlfn.CONCAT(雅俗通字典[[#This Row],[聲]:[調]])</f>
        <v>kit4</v>
      </c>
      <c r="L6975" t="str">
        <f xml:space="preserve"> 雅俗通字典[[#This Row],[字韻]] &amp; 雅俗通字典[[#This Row],[聲調]] &amp; "聲" &amp; 雅俗通字典[[#This Row],[切音]]</f>
        <v>巾上入聲求</v>
      </c>
      <c r="M6975" t="str">
        <f xml:space="preserve"> 雅俗通字典[[#This Row],[字韻]] &amp; TEXT(雅俗通字典[[#This Row],[調]], "[DBNum1]") &amp; 雅俗通字典[[#This Row],[切音]]</f>
        <v>巾四求</v>
      </c>
    </row>
    <row r="6976" spans="1:13">
      <c r="A6976">
        <v>6975</v>
      </c>
      <c r="B6976" s="13" t="s">
        <v>7432</v>
      </c>
      <c r="C6976" s="13" t="s">
        <v>11</v>
      </c>
      <c r="D6976" s="13" t="s">
        <v>7216</v>
      </c>
      <c r="E6976" s="13" t="s">
        <v>348</v>
      </c>
      <c r="F6976" t="s">
        <v>7427</v>
      </c>
      <c r="G6976" s="13" t="str">
        <f xml:space="preserve"> IF( RIGHT(雅俗通字典[[#This Row],[聲調]],1)&lt;&gt;"入", "舒聲", "促聲")</f>
        <v>促聲</v>
      </c>
      <c r="H6976" t="str">
        <f xml:space="preserve"> INDEX(聲母對照資料表[], MATCH(雅俗通字典[[#This Row],[切音]], 聲母對照資料表[十五音], 0), 2)</f>
        <v>k</v>
      </c>
      <c r="I6976" t="str">
        <f xml:space="preserve"> INDEX(韻母對照資料表[], MATCH(雅俗通字典[[#This Row],[字韻]] &amp; LEFT(雅俗通字典[[#This Row],[舒促聲]],1), 韻母對照資料表[十五音識別碼], 0), 2)</f>
        <v>it</v>
      </c>
      <c r="J6976">
        <f xml:space="preserve"> MATCH(雅俗通字典[[#This Row],[聲調]], 雅俗通聲調, 0)</f>
        <v>4</v>
      </c>
      <c r="K6976" t="str">
        <f xml:space="preserve"> _xlfn.CONCAT(雅俗通字典[[#This Row],[聲]:[調]])</f>
        <v>kit4</v>
      </c>
      <c r="L6976" t="str">
        <f xml:space="preserve"> 雅俗通字典[[#This Row],[字韻]] &amp; 雅俗通字典[[#This Row],[聲調]] &amp; "聲" &amp; 雅俗通字典[[#This Row],[切音]]</f>
        <v>巾上入聲求</v>
      </c>
      <c r="M6976" t="str">
        <f xml:space="preserve"> 雅俗通字典[[#This Row],[字韻]] &amp; TEXT(雅俗通字典[[#This Row],[調]], "[DBNum1]") &amp; 雅俗通字典[[#This Row],[切音]]</f>
        <v>巾四求</v>
      </c>
    </row>
    <row r="6977" spans="1:13">
      <c r="A6977">
        <v>6976</v>
      </c>
      <c r="B6977" s="13" t="s">
        <v>7433</v>
      </c>
      <c r="C6977" s="13" t="s">
        <v>10186</v>
      </c>
      <c r="D6977" s="13" t="s">
        <v>7216</v>
      </c>
      <c r="E6977" s="13" t="s">
        <v>348</v>
      </c>
      <c r="F6977" t="s">
        <v>7434</v>
      </c>
      <c r="G6977" s="13" t="str">
        <f xml:space="preserve"> IF( RIGHT(雅俗通字典[[#This Row],[聲調]],1)&lt;&gt;"入", "舒聲", "促聲")</f>
        <v>促聲</v>
      </c>
      <c r="H6977" t="str">
        <f xml:space="preserve"> INDEX(聲母對照資料表[], MATCH(雅俗通字典[[#This Row],[切音]], 聲母對照資料表[十五音], 0), 2)</f>
        <v>kh</v>
      </c>
      <c r="I6977" t="str">
        <f xml:space="preserve"> INDEX(韻母對照資料表[], MATCH(雅俗通字典[[#This Row],[字韻]] &amp; LEFT(雅俗通字典[[#This Row],[舒促聲]],1), 韻母對照資料表[十五音識別碼], 0), 2)</f>
        <v>it</v>
      </c>
      <c r="J6977">
        <f xml:space="preserve"> MATCH(雅俗通字典[[#This Row],[聲調]], 雅俗通聲調, 0)</f>
        <v>4</v>
      </c>
      <c r="K6977" t="str">
        <f xml:space="preserve"> _xlfn.CONCAT(雅俗通字典[[#This Row],[聲]:[調]])</f>
        <v>khit4</v>
      </c>
      <c r="L6977" t="str">
        <f xml:space="preserve"> 雅俗通字典[[#This Row],[字韻]] &amp; 雅俗通字典[[#This Row],[聲調]] &amp; "聲" &amp; 雅俗通字典[[#This Row],[切音]]</f>
        <v>巾上入聲去</v>
      </c>
      <c r="M6977" t="str">
        <f xml:space="preserve"> 雅俗通字典[[#This Row],[字韻]] &amp; TEXT(雅俗通字典[[#This Row],[調]], "[DBNum1]") &amp; 雅俗通字典[[#This Row],[切音]]</f>
        <v>巾四去</v>
      </c>
    </row>
    <row r="6978" spans="1:13">
      <c r="A6978">
        <v>6977</v>
      </c>
      <c r="B6978" s="13" t="s">
        <v>7435</v>
      </c>
      <c r="C6978" s="13" t="s">
        <v>45</v>
      </c>
      <c r="D6978" s="13" t="s">
        <v>7216</v>
      </c>
      <c r="E6978" s="13" t="s">
        <v>348</v>
      </c>
      <c r="F6978" t="s">
        <v>7436</v>
      </c>
      <c r="G6978" s="13" t="str">
        <f xml:space="preserve"> IF( RIGHT(雅俗通字典[[#This Row],[聲調]],1)&lt;&gt;"入", "舒聲", "促聲")</f>
        <v>促聲</v>
      </c>
      <c r="H6978" t="str">
        <f xml:space="preserve"> INDEX(聲母對照資料表[], MATCH(雅俗通字典[[#This Row],[切音]], 聲母對照資料表[十五音], 0), 2)</f>
        <v>ph</v>
      </c>
      <c r="I6978" t="str">
        <f xml:space="preserve"> INDEX(韻母對照資料表[], MATCH(雅俗通字典[[#This Row],[字韻]] &amp; LEFT(雅俗通字典[[#This Row],[舒促聲]],1), 韻母對照資料表[十五音識別碼], 0), 2)</f>
        <v>it</v>
      </c>
      <c r="J6978">
        <f xml:space="preserve"> MATCH(雅俗通字典[[#This Row],[聲調]], 雅俗通聲調, 0)</f>
        <v>4</v>
      </c>
      <c r="K6978" t="str">
        <f xml:space="preserve"> _xlfn.CONCAT(雅俗通字典[[#This Row],[聲]:[調]])</f>
        <v>phit4</v>
      </c>
      <c r="L6978" t="str">
        <f xml:space="preserve"> 雅俗通字典[[#This Row],[字韻]] &amp; 雅俗通字典[[#This Row],[聲調]] &amp; "聲" &amp; 雅俗通字典[[#This Row],[切音]]</f>
        <v>巾上入聲頗</v>
      </c>
      <c r="M6978" t="str">
        <f xml:space="preserve"> 雅俗通字典[[#This Row],[字韻]] &amp; TEXT(雅俗通字典[[#This Row],[調]], "[DBNum1]") &amp; 雅俗通字典[[#This Row],[切音]]</f>
        <v>巾四頗</v>
      </c>
    </row>
    <row r="6979" spans="1:13">
      <c r="A6979">
        <v>6978</v>
      </c>
      <c r="B6979" s="13" t="s">
        <v>7437</v>
      </c>
      <c r="C6979" s="13" t="s">
        <v>45</v>
      </c>
      <c r="D6979" s="13" t="s">
        <v>7216</v>
      </c>
      <c r="E6979" s="13" t="s">
        <v>348</v>
      </c>
      <c r="F6979" t="s">
        <v>7436</v>
      </c>
      <c r="G6979" s="13" t="str">
        <f xml:space="preserve"> IF( RIGHT(雅俗通字典[[#This Row],[聲調]],1)&lt;&gt;"入", "舒聲", "促聲")</f>
        <v>促聲</v>
      </c>
      <c r="H6979" t="str">
        <f xml:space="preserve"> INDEX(聲母對照資料表[], MATCH(雅俗通字典[[#This Row],[切音]], 聲母對照資料表[十五音], 0), 2)</f>
        <v>ph</v>
      </c>
      <c r="I6979" t="str">
        <f xml:space="preserve"> INDEX(韻母對照資料表[], MATCH(雅俗通字典[[#This Row],[字韻]] &amp; LEFT(雅俗通字典[[#This Row],[舒促聲]],1), 韻母對照資料表[十五音識別碼], 0), 2)</f>
        <v>it</v>
      </c>
      <c r="J6979">
        <f xml:space="preserve"> MATCH(雅俗通字典[[#This Row],[聲調]], 雅俗通聲調, 0)</f>
        <v>4</v>
      </c>
      <c r="K6979" t="str">
        <f xml:space="preserve"> _xlfn.CONCAT(雅俗通字典[[#This Row],[聲]:[調]])</f>
        <v>phit4</v>
      </c>
      <c r="L6979" t="str">
        <f xml:space="preserve"> 雅俗通字典[[#This Row],[字韻]] &amp; 雅俗通字典[[#This Row],[聲調]] &amp; "聲" &amp; 雅俗通字典[[#This Row],[切音]]</f>
        <v>巾上入聲頗</v>
      </c>
      <c r="M6979" t="str">
        <f xml:space="preserve"> 雅俗通字典[[#This Row],[字韻]] &amp; TEXT(雅俗通字典[[#This Row],[調]], "[DBNum1]") &amp; 雅俗通字典[[#This Row],[切音]]</f>
        <v>巾四頗</v>
      </c>
    </row>
    <row r="6980" spans="1:13">
      <c r="A6980">
        <v>6979</v>
      </c>
      <c r="B6980" s="13" t="s">
        <v>7438</v>
      </c>
      <c r="C6980" s="13" t="s">
        <v>54</v>
      </c>
      <c r="D6980" s="13" t="s">
        <v>7216</v>
      </c>
      <c r="E6980" s="13" t="s">
        <v>348</v>
      </c>
      <c r="F6980" t="s">
        <v>7439</v>
      </c>
      <c r="G6980" s="13" t="str">
        <f xml:space="preserve"> IF( RIGHT(雅俗通字典[[#This Row],[聲調]],1)&lt;&gt;"入", "舒聲", "促聲")</f>
        <v>促聲</v>
      </c>
      <c r="H6980" t="str">
        <f xml:space="preserve"> INDEX(聲母對照資料表[], MATCH(雅俗通字典[[#This Row],[切音]], 聲母對照資料表[十五音], 0), 2)</f>
        <v>th</v>
      </c>
      <c r="I6980" t="str">
        <f xml:space="preserve"> INDEX(韻母對照資料表[], MATCH(雅俗通字典[[#This Row],[字韻]] &amp; LEFT(雅俗通字典[[#This Row],[舒促聲]],1), 韻母對照資料表[十五音識別碼], 0), 2)</f>
        <v>it</v>
      </c>
      <c r="J6980">
        <f xml:space="preserve"> MATCH(雅俗通字典[[#This Row],[聲調]], 雅俗通聲調, 0)</f>
        <v>4</v>
      </c>
      <c r="K6980" t="str">
        <f xml:space="preserve"> _xlfn.CONCAT(雅俗通字典[[#This Row],[聲]:[調]])</f>
        <v>thit4</v>
      </c>
      <c r="L6980" t="str">
        <f xml:space="preserve"> 雅俗通字典[[#This Row],[字韻]] &amp; 雅俗通字典[[#This Row],[聲調]] &amp; "聲" &amp; 雅俗通字典[[#This Row],[切音]]</f>
        <v>巾上入聲他</v>
      </c>
      <c r="M6980" t="str">
        <f xml:space="preserve"> 雅俗通字典[[#This Row],[字韻]] &amp; TEXT(雅俗通字典[[#This Row],[調]], "[DBNum1]") &amp; 雅俗通字典[[#This Row],[切音]]</f>
        <v>巾四他</v>
      </c>
    </row>
    <row r="6981" spans="1:13">
      <c r="A6981">
        <v>6980</v>
      </c>
      <c r="B6981" s="13" t="s">
        <v>7440</v>
      </c>
      <c r="C6981" s="13" t="s">
        <v>54</v>
      </c>
      <c r="D6981" s="13" t="s">
        <v>7216</v>
      </c>
      <c r="E6981" s="13" t="s">
        <v>348</v>
      </c>
      <c r="F6981" t="s">
        <v>7439</v>
      </c>
      <c r="G6981" s="13" t="str">
        <f xml:space="preserve"> IF( RIGHT(雅俗通字典[[#This Row],[聲調]],1)&lt;&gt;"入", "舒聲", "促聲")</f>
        <v>促聲</v>
      </c>
      <c r="H6981" t="str">
        <f xml:space="preserve"> INDEX(聲母對照資料表[], MATCH(雅俗通字典[[#This Row],[切音]], 聲母對照資料表[十五音], 0), 2)</f>
        <v>th</v>
      </c>
      <c r="I6981" t="str">
        <f xml:space="preserve"> INDEX(韻母對照資料表[], MATCH(雅俗通字典[[#This Row],[字韻]] &amp; LEFT(雅俗通字典[[#This Row],[舒促聲]],1), 韻母對照資料表[十五音識別碼], 0), 2)</f>
        <v>it</v>
      </c>
      <c r="J6981">
        <f xml:space="preserve"> MATCH(雅俗通字典[[#This Row],[聲調]], 雅俗通聲調, 0)</f>
        <v>4</v>
      </c>
      <c r="K6981" t="str">
        <f xml:space="preserve"> _xlfn.CONCAT(雅俗通字典[[#This Row],[聲]:[調]])</f>
        <v>thit4</v>
      </c>
      <c r="L6981" t="str">
        <f xml:space="preserve"> 雅俗通字典[[#This Row],[字韻]] &amp; 雅俗通字典[[#This Row],[聲調]] &amp; "聲" &amp; 雅俗通字典[[#This Row],[切音]]</f>
        <v>巾上入聲他</v>
      </c>
      <c r="M6981" t="str">
        <f xml:space="preserve"> 雅俗通字典[[#This Row],[字韻]] &amp; TEXT(雅俗通字典[[#This Row],[調]], "[DBNum1]") &amp; 雅俗通字典[[#This Row],[切音]]</f>
        <v>巾四他</v>
      </c>
    </row>
    <row r="6982" spans="1:13">
      <c r="A6982">
        <v>6981</v>
      </c>
      <c r="B6982" s="13" t="s">
        <v>7441</v>
      </c>
      <c r="C6982" s="13" t="s">
        <v>54</v>
      </c>
      <c r="D6982" s="13" t="s">
        <v>7216</v>
      </c>
      <c r="E6982" s="13" t="s">
        <v>348</v>
      </c>
      <c r="F6982" t="s">
        <v>7439</v>
      </c>
      <c r="G6982" s="13" t="str">
        <f xml:space="preserve"> IF( RIGHT(雅俗通字典[[#This Row],[聲調]],1)&lt;&gt;"入", "舒聲", "促聲")</f>
        <v>促聲</v>
      </c>
      <c r="H6982" t="str">
        <f xml:space="preserve"> INDEX(聲母對照資料表[], MATCH(雅俗通字典[[#This Row],[切音]], 聲母對照資料表[十五音], 0), 2)</f>
        <v>th</v>
      </c>
      <c r="I6982" t="str">
        <f xml:space="preserve"> INDEX(韻母對照資料表[], MATCH(雅俗通字典[[#This Row],[字韻]] &amp; LEFT(雅俗通字典[[#This Row],[舒促聲]],1), 韻母對照資料表[十五音識別碼], 0), 2)</f>
        <v>it</v>
      </c>
      <c r="J6982">
        <f xml:space="preserve"> MATCH(雅俗通字典[[#This Row],[聲調]], 雅俗通聲調, 0)</f>
        <v>4</v>
      </c>
      <c r="K6982" t="str">
        <f xml:space="preserve"> _xlfn.CONCAT(雅俗通字典[[#This Row],[聲]:[調]])</f>
        <v>thit4</v>
      </c>
      <c r="L6982" t="str">
        <f xml:space="preserve"> 雅俗通字典[[#This Row],[字韻]] &amp; 雅俗通字典[[#This Row],[聲調]] &amp; "聲" &amp; 雅俗通字典[[#This Row],[切音]]</f>
        <v>巾上入聲他</v>
      </c>
      <c r="M6982" t="str">
        <f xml:space="preserve"> 雅俗通字典[[#This Row],[字韻]] &amp; TEXT(雅俗通字典[[#This Row],[調]], "[DBNum1]") &amp; 雅俗通字典[[#This Row],[切音]]</f>
        <v>巾四他</v>
      </c>
    </row>
    <row r="6983" spans="1:13">
      <c r="A6983">
        <v>6982</v>
      </c>
      <c r="B6983" s="13" t="s">
        <v>7442</v>
      </c>
      <c r="C6983" s="13" t="s">
        <v>54</v>
      </c>
      <c r="D6983" s="13" t="s">
        <v>7216</v>
      </c>
      <c r="E6983" s="13" t="s">
        <v>348</v>
      </c>
      <c r="F6983" t="s">
        <v>7439</v>
      </c>
      <c r="G6983" s="13" t="str">
        <f xml:space="preserve"> IF( RIGHT(雅俗通字典[[#This Row],[聲調]],1)&lt;&gt;"入", "舒聲", "促聲")</f>
        <v>促聲</v>
      </c>
      <c r="H6983" t="str">
        <f xml:space="preserve"> INDEX(聲母對照資料表[], MATCH(雅俗通字典[[#This Row],[切音]], 聲母對照資料表[十五音], 0), 2)</f>
        <v>th</v>
      </c>
      <c r="I6983" t="str">
        <f xml:space="preserve"> INDEX(韻母對照資料表[], MATCH(雅俗通字典[[#This Row],[字韻]] &amp; LEFT(雅俗通字典[[#This Row],[舒促聲]],1), 韻母對照資料表[十五音識別碼], 0), 2)</f>
        <v>it</v>
      </c>
      <c r="J6983">
        <f xml:space="preserve"> MATCH(雅俗通字典[[#This Row],[聲調]], 雅俗通聲調, 0)</f>
        <v>4</v>
      </c>
      <c r="K6983" t="str">
        <f xml:space="preserve"> _xlfn.CONCAT(雅俗通字典[[#This Row],[聲]:[調]])</f>
        <v>thit4</v>
      </c>
      <c r="L6983" t="str">
        <f xml:space="preserve"> 雅俗通字典[[#This Row],[字韻]] &amp; 雅俗通字典[[#This Row],[聲調]] &amp; "聲" &amp; 雅俗通字典[[#This Row],[切音]]</f>
        <v>巾上入聲他</v>
      </c>
      <c r="M6983" t="str">
        <f xml:space="preserve"> 雅俗通字典[[#This Row],[字韻]] &amp; TEXT(雅俗通字典[[#This Row],[調]], "[DBNum1]") &amp; 雅俗通字典[[#This Row],[切音]]</f>
        <v>巾四他</v>
      </c>
    </row>
    <row r="6984" spans="1:13">
      <c r="A6984">
        <v>6983</v>
      </c>
      <c r="B6984" s="13" t="s">
        <v>7443</v>
      </c>
      <c r="C6984" s="13" t="s">
        <v>54</v>
      </c>
      <c r="D6984" s="13" t="s">
        <v>7216</v>
      </c>
      <c r="E6984" s="13" t="s">
        <v>348</v>
      </c>
      <c r="F6984" t="s">
        <v>7439</v>
      </c>
      <c r="G6984" s="13" t="str">
        <f xml:space="preserve"> IF( RIGHT(雅俗通字典[[#This Row],[聲調]],1)&lt;&gt;"入", "舒聲", "促聲")</f>
        <v>促聲</v>
      </c>
      <c r="H6984" t="str">
        <f xml:space="preserve"> INDEX(聲母對照資料表[], MATCH(雅俗通字典[[#This Row],[切音]], 聲母對照資料表[十五音], 0), 2)</f>
        <v>th</v>
      </c>
      <c r="I6984" t="str">
        <f xml:space="preserve"> INDEX(韻母對照資料表[], MATCH(雅俗通字典[[#This Row],[字韻]] &amp; LEFT(雅俗通字典[[#This Row],[舒促聲]],1), 韻母對照資料表[十五音識別碼], 0), 2)</f>
        <v>it</v>
      </c>
      <c r="J6984">
        <f xml:space="preserve"> MATCH(雅俗通字典[[#This Row],[聲調]], 雅俗通聲調, 0)</f>
        <v>4</v>
      </c>
      <c r="K6984" t="str">
        <f xml:space="preserve"> _xlfn.CONCAT(雅俗通字典[[#This Row],[聲]:[調]])</f>
        <v>thit4</v>
      </c>
      <c r="L6984" t="str">
        <f xml:space="preserve"> 雅俗通字典[[#This Row],[字韻]] &amp; 雅俗通字典[[#This Row],[聲調]] &amp; "聲" &amp; 雅俗通字典[[#This Row],[切音]]</f>
        <v>巾上入聲他</v>
      </c>
      <c r="M6984" t="str">
        <f xml:space="preserve"> 雅俗通字典[[#This Row],[字韻]] &amp; TEXT(雅俗通字典[[#This Row],[調]], "[DBNum1]") &amp; 雅俗通字典[[#This Row],[切音]]</f>
        <v>巾四他</v>
      </c>
    </row>
    <row r="6985" spans="1:13">
      <c r="A6985">
        <v>6984</v>
      </c>
      <c r="B6985" s="13" t="s">
        <v>7444</v>
      </c>
      <c r="C6985" s="13" t="s">
        <v>54</v>
      </c>
      <c r="D6985" s="13" t="s">
        <v>7216</v>
      </c>
      <c r="E6985" s="13" t="s">
        <v>348</v>
      </c>
      <c r="F6985" t="s">
        <v>7439</v>
      </c>
      <c r="G6985" s="13" t="str">
        <f xml:space="preserve"> IF( RIGHT(雅俗通字典[[#This Row],[聲調]],1)&lt;&gt;"入", "舒聲", "促聲")</f>
        <v>促聲</v>
      </c>
      <c r="H6985" t="str">
        <f xml:space="preserve"> INDEX(聲母對照資料表[], MATCH(雅俗通字典[[#This Row],[切音]], 聲母對照資料表[十五音], 0), 2)</f>
        <v>th</v>
      </c>
      <c r="I6985" t="str">
        <f xml:space="preserve"> INDEX(韻母對照資料表[], MATCH(雅俗通字典[[#This Row],[字韻]] &amp; LEFT(雅俗通字典[[#This Row],[舒促聲]],1), 韻母對照資料表[十五音識別碼], 0), 2)</f>
        <v>it</v>
      </c>
      <c r="J6985">
        <f xml:space="preserve"> MATCH(雅俗通字典[[#This Row],[聲調]], 雅俗通聲調, 0)</f>
        <v>4</v>
      </c>
      <c r="K6985" t="str">
        <f xml:space="preserve"> _xlfn.CONCAT(雅俗通字典[[#This Row],[聲]:[調]])</f>
        <v>thit4</v>
      </c>
      <c r="L6985" t="str">
        <f xml:space="preserve"> 雅俗通字典[[#This Row],[字韻]] &amp; 雅俗通字典[[#This Row],[聲調]] &amp; "聲" &amp; 雅俗通字典[[#This Row],[切音]]</f>
        <v>巾上入聲他</v>
      </c>
      <c r="M6985" t="str">
        <f xml:space="preserve"> 雅俗通字典[[#This Row],[字韻]] &amp; TEXT(雅俗通字典[[#This Row],[調]], "[DBNum1]") &amp; 雅俗通字典[[#This Row],[切音]]</f>
        <v>巾四他</v>
      </c>
    </row>
    <row r="6986" spans="1:13">
      <c r="A6986">
        <v>6985</v>
      </c>
      <c r="B6986" s="13" t="s">
        <v>7445</v>
      </c>
      <c r="C6986" s="13" t="s">
        <v>63</v>
      </c>
      <c r="D6986" s="13" t="s">
        <v>7216</v>
      </c>
      <c r="E6986" s="13" t="s">
        <v>348</v>
      </c>
      <c r="F6986" t="s">
        <v>7446</v>
      </c>
      <c r="G6986" s="13" t="str">
        <f xml:space="preserve"> IF( RIGHT(雅俗通字典[[#This Row],[聲調]],1)&lt;&gt;"入", "舒聲", "促聲")</f>
        <v>促聲</v>
      </c>
      <c r="H6986" t="str">
        <f xml:space="preserve"> INDEX(聲母對照資料表[], MATCH(雅俗通字典[[#This Row],[切音]], 聲母對照資料表[十五音], 0), 2)</f>
        <v>z</v>
      </c>
      <c r="I6986" t="str">
        <f xml:space="preserve"> INDEX(韻母對照資料表[], MATCH(雅俗通字典[[#This Row],[字韻]] &amp; LEFT(雅俗通字典[[#This Row],[舒促聲]],1), 韻母對照資料表[十五音識別碼], 0), 2)</f>
        <v>it</v>
      </c>
      <c r="J6986">
        <f xml:space="preserve"> MATCH(雅俗通字典[[#This Row],[聲調]], 雅俗通聲調, 0)</f>
        <v>4</v>
      </c>
      <c r="K6986" t="str">
        <f xml:space="preserve"> _xlfn.CONCAT(雅俗通字典[[#This Row],[聲]:[調]])</f>
        <v>zit4</v>
      </c>
      <c r="L6986" t="str">
        <f xml:space="preserve"> 雅俗通字典[[#This Row],[字韻]] &amp; 雅俗通字典[[#This Row],[聲調]] &amp; "聲" &amp; 雅俗通字典[[#This Row],[切音]]</f>
        <v>巾上入聲曾</v>
      </c>
      <c r="M6986" t="str">
        <f xml:space="preserve"> 雅俗通字典[[#This Row],[字韻]] &amp; TEXT(雅俗通字典[[#This Row],[調]], "[DBNum1]") &amp; 雅俗通字典[[#This Row],[切音]]</f>
        <v>巾四曾</v>
      </c>
    </row>
    <row r="6987" spans="1:13">
      <c r="A6987">
        <v>6986</v>
      </c>
      <c r="B6987" s="13" t="s">
        <v>7447</v>
      </c>
      <c r="C6987" s="13" t="s">
        <v>63</v>
      </c>
      <c r="D6987" s="13" t="s">
        <v>7216</v>
      </c>
      <c r="E6987" s="13" t="s">
        <v>348</v>
      </c>
      <c r="F6987" t="s">
        <v>7446</v>
      </c>
      <c r="G6987" s="13" t="str">
        <f xml:space="preserve"> IF( RIGHT(雅俗通字典[[#This Row],[聲調]],1)&lt;&gt;"入", "舒聲", "促聲")</f>
        <v>促聲</v>
      </c>
      <c r="H6987" t="str">
        <f xml:space="preserve"> INDEX(聲母對照資料表[], MATCH(雅俗通字典[[#This Row],[切音]], 聲母對照資料表[十五音], 0), 2)</f>
        <v>z</v>
      </c>
      <c r="I6987" t="str">
        <f xml:space="preserve"> INDEX(韻母對照資料表[], MATCH(雅俗通字典[[#This Row],[字韻]] &amp; LEFT(雅俗通字典[[#This Row],[舒促聲]],1), 韻母對照資料表[十五音識別碼], 0), 2)</f>
        <v>it</v>
      </c>
      <c r="J6987">
        <f xml:space="preserve"> MATCH(雅俗通字典[[#This Row],[聲調]], 雅俗通聲調, 0)</f>
        <v>4</v>
      </c>
      <c r="K6987" t="str">
        <f xml:space="preserve"> _xlfn.CONCAT(雅俗通字典[[#This Row],[聲]:[調]])</f>
        <v>zit4</v>
      </c>
      <c r="L6987" t="str">
        <f xml:space="preserve"> 雅俗通字典[[#This Row],[字韻]] &amp; 雅俗通字典[[#This Row],[聲調]] &amp; "聲" &amp; 雅俗通字典[[#This Row],[切音]]</f>
        <v>巾上入聲曾</v>
      </c>
      <c r="M6987" t="str">
        <f xml:space="preserve"> 雅俗通字典[[#This Row],[字韻]] &amp; TEXT(雅俗通字典[[#This Row],[調]], "[DBNum1]") &amp; 雅俗通字典[[#This Row],[切音]]</f>
        <v>巾四曾</v>
      </c>
    </row>
    <row r="6988" spans="1:13">
      <c r="A6988">
        <v>6987</v>
      </c>
      <c r="B6988" s="13" t="s">
        <v>3883</v>
      </c>
      <c r="C6988" s="13" t="s">
        <v>63</v>
      </c>
      <c r="D6988" s="13" t="s">
        <v>7216</v>
      </c>
      <c r="E6988" s="13" t="s">
        <v>348</v>
      </c>
      <c r="F6988" t="s">
        <v>7446</v>
      </c>
      <c r="G6988" s="13" t="str">
        <f xml:space="preserve"> IF( RIGHT(雅俗通字典[[#This Row],[聲調]],1)&lt;&gt;"入", "舒聲", "促聲")</f>
        <v>促聲</v>
      </c>
      <c r="H6988" t="str">
        <f xml:space="preserve"> INDEX(聲母對照資料表[], MATCH(雅俗通字典[[#This Row],[切音]], 聲母對照資料表[十五音], 0), 2)</f>
        <v>z</v>
      </c>
      <c r="I6988" t="str">
        <f xml:space="preserve"> INDEX(韻母對照資料表[], MATCH(雅俗通字典[[#This Row],[字韻]] &amp; LEFT(雅俗通字典[[#This Row],[舒促聲]],1), 韻母對照資料表[十五音識別碼], 0), 2)</f>
        <v>it</v>
      </c>
      <c r="J6988">
        <f xml:space="preserve"> MATCH(雅俗通字典[[#This Row],[聲調]], 雅俗通聲調, 0)</f>
        <v>4</v>
      </c>
      <c r="K6988" t="str">
        <f xml:space="preserve"> _xlfn.CONCAT(雅俗通字典[[#This Row],[聲]:[調]])</f>
        <v>zit4</v>
      </c>
      <c r="L6988" t="str">
        <f xml:space="preserve"> 雅俗通字典[[#This Row],[字韻]] &amp; 雅俗通字典[[#This Row],[聲調]] &amp; "聲" &amp; 雅俗通字典[[#This Row],[切音]]</f>
        <v>巾上入聲曾</v>
      </c>
      <c r="M6988" t="str">
        <f xml:space="preserve"> 雅俗通字典[[#This Row],[字韻]] &amp; TEXT(雅俗通字典[[#This Row],[調]], "[DBNum1]") &amp; 雅俗通字典[[#This Row],[切音]]</f>
        <v>巾四曾</v>
      </c>
    </row>
    <row r="6989" spans="1:13">
      <c r="A6989">
        <v>6988</v>
      </c>
      <c r="B6989" s="13" t="s">
        <v>3882</v>
      </c>
      <c r="C6989" s="13" t="s">
        <v>63</v>
      </c>
      <c r="D6989" s="13" t="s">
        <v>7216</v>
      </c>
      <c r="E6989" s="13" t="s">
        <v>348</v>
      </c>
      <c r="F6989" t="s">
        <v>7446</v>
      </c>
      <c r="G6989" s="13" t="str">
        <f xml:space="preserve"> IF( RIGHT(雅俗通字典[[#This Row],[聲調]],1)&lt;&gt;"入", "舒聲", "促聲")</f>
        <v>促聲</v>
      </c>
      <c r="H6989" t="str">
        <f xml:space="preserve"> INDEX(聲母對照資料表[], MATCH(雅俗通字典[[#This Row],[切音]], 聲母對照資料表[十五音], 0), 2)</f>
        <v>z</v>
      </c>
      <c r="I6989" t="str">
        <f xml:space="preserve"> INDEX(韻母對照資料表[], MATCH(雅俗通字典[[#This Row],[字韻]] &amp; LEFT(雅俗通字典[[#This Row],[舒促聲]],1), 韻母對照資料表[十五音識別碼], 0), 2)</f>
        <v>it</v>
      </c>
      <c r="J6989">
        <f xml:space="preserve"> MATCH(雅俗通字典[[#This Row],[聲調]], 雅俗通聲調, 0)</f>
        <v>4</v>
      </c>
      <c r="K6989" t="str">
        <f xml:space="preserve"> _xlfn.CONCAT(雅俗通字典[[#This Row],[聲]:[調]])</f>
        <v>zit4</v>
      </c>
      <c r="L6989" t="str">
        <f xml:space="preserve"> 雅俗通字典[[#This Row],[字韻]] &amp; 雅俗通字典[[#This Row],[聲調]] &amp; "聲" &amp; 雅俗通字典[[#This Row],[切音]]</f>
        <v>巾上入聲曾</v>
      </c>
      <c r="M6989" t="str">
        <f xml:space="preserve"> 雅俗通字典[[#This Row],[字韻]] &amp; TEXT(雅俗通字典[[#This Row],[調]], "[DBNum1]") &amp; 雅俗通字典[[#This Row],[切音]]</f>
        <v>巾四曾</v>
      </c>
    </row>
    <row r="6990" spans="1:13">
      <c r="A6990">
        <v>6989</v>
      </c>
      <c r="B6990" s="13" t="s">
        <v>7448</v>
      </c>
      <c r="C6990" s="13" t="s">
        <v>63</v>
      </c>
      <c r="D6990" s="13" t="s">
        <v>7216</v>
      </c>
      <c r="E6990" s="13" t="s">
        <v>348</v>
      </c>
      <c r="F6990" t="s">
        <v>7446</v>
      </c>
      <c r="G6990" s="13" t="str">
        <f xml:space="preserve"> IF( RIGHT(雅俗通字典[[#This Row],[聲調]],1)&lt;&gt;"入", "舒聲", "促聲")</f>
        <v>促聲</v>
      </c>
      <c r="H6990" t="str">
        <f xml:space="preserve"> INDEX(聲母對照資料表[], MATCH(雅俗通字典[[#This Row],[切音]], 聲母對照資料表[十五音], 0), 2)</f>
        <v>z</v>
      </c>
      <c r="I6990" t="str">
        <f xml:space="preserve"> INDEX(韻母對照資料表[], MATCH(雅俗通字典[[#This Row],[字韻]] &amp; LEFT(雅俗通字典[[#This Row],[舒促聲]],1), 韻母對照資料表[十五音識別碼], 0), 2)</f>
        <v>it</v>
      </c>
      <c r="J6990">
        <f xml:space="preserve"> MATCH(雅俗通字典[[#This Row],[聲調]], 雅俗通聲調, 0)</f>
        <v>4</v>
      </c>
      <c r="K6990" t="str">
        <f xml:space="preserve"> _xlfn.CONCAT(雅俗通字典[[#This Row],[聲]:[調]])</f>
        <v>zit4</v>
      </c>
      <c r="L6990" t="str">
        <f xml:space="preserve"> 雅俗通字典[[#This Row],[字韻]] &amp; 雅俗通字典[[#This Row],[聲調]] &amp; "聲" &amp; 雅俗通字典[[#This Row],[切音]]</f>
        <v>巾上入聲曾</v>
      </c>
      <c r="M6990" t="str">
        <f xml:space="preserve"> 雅俗通字典[[#This Row],[字韻]] &amp; TEXT(雅俗通字典[[#This Row],[調]], "[DBNum1]") &amp; 雅俗通字典[[#This Row],[切音]]</f>
        <v>巾四曾</v>
      </c>
    </row>
    <row r="6991" spans="1:13">
      <c r="A6991">
        <v>6990</v>
      </c>
      <c r="B6991" s="13" t="s">
        <v>7449</v>
      </c>
      <c r="C6991" s="13" t="s">
        <v>63</v>
      </c>
      <c r="D6991" s="13" t="s">
        <v>7216</v>
      </c>
      <c r="E6991" s="13" t="s">
        <v>348</v>
      </c>
      <c r="F6991" t="s">
        <v>7446</v>
      </c>
      <c r="G6991" s="13" t="str">
        <f xml:space="preserve"> IF( RIGHT(雅俗通字典[[#This Row],[聲調]],1)&lt;&gt;"入", "舒聲", "促聲")</f>
        <v>促聲</v>
      </c>
      <c r="H6991" t="str">
        <f xml:space="preserve"> INDEX(聲母對照資料表[], MATCH(雅俗通字典[[#This Row],[切音]], 聲母對照資料表[十五音], 0), 2)</f>
        <v>z</v>
      </c>
      <c r="I6991" t="str">
        <f xml:space="preserve"> INDEX(韻母對照資料表[], MATCH(雅俗通字典[[#This Row],[字韻]] &amp; LEFT(雅俗通字典[[#This Row],[舒促聲]],1), 韻母對照資料表[十五音識別碼], 0), 2)</f>
        <v>it</v>
      </c>
      <c r="J6991">
        <f xml:space="preserve"> MATCH(雅俗通字典[[#This Row],[聲調]], 雅俗通聲調, 0)</f>
        <v>4</v>
      </c>
      <c r="K6991" t="str">
        <f xml:space="preserve"> _xlfn.CONCAT(雅俗通字典[[#This Row],[聲]:[調]])</f>
        <v>zit4</v>
      </c>
      <c r="L6991" t="str">
        <f xml:space="preserve"> 雅俗通字典[[#This Row],[字韻]] &amp; 雅俗通字典[[#This Row],[聲調]] &amp; "聲" &amp; 雅俗通字典[[#This Row],[切音]]</f>
        <v>巾上入聲曾</v>
      </c>
      <c r="M6991" t="str">
        <f xml:space="preserve"> 雅俗通字典[[#This Row],[字韻]] &amp; TEXT(雅俗通字典[[#This Row],[調]], "[DBNum1]") &amp; 雅俗通字典[[#This Row],[切音]]</f>
        <v>巾四曾</v>
      </c>
    </row>
    <row r="6992" spans="1:13">
      <c r="A6992">
        <v>6991</v>
      </c>
      <c r="B6992" s="13" t="s">
        <v>7450</v>
      </c>
      <c r="C6992" s="13" t="s">
        <v>63</v>
      </c>
      <c r="D6992" s="13" t="s">
        <v>7216</v>
      </c>
      <c r="E6992" s="13" t="s">
        <v>348</v>
      </c>
      <c r="F6992" t="s">
        <v>7446</v>
      </c>
      <c r="G6992" s="13" t="str">
        <f xml:space="preserve"> IF( RIGHT(雅俗通字典[[#This Row],[聲調]],1)&lt;&gt;"入", "舒聲", "促聲")</f>
        <v>促聲</v>
      </c>
      <c r="H6992" t="str">
        <f xml:space="preserve"> INDEX(聲母對照資料表[], MATCH(雅俗通字典[[#This Row],[切音]], 聲母對照資料表[十五音], 0), 2)</f>
        <v>z</v>
      </c>
      <c r="I6992" t="str">
        <f xml:space="preserve"> INDEX(韻母對照資料表[], MATCH(雅俗通字典[[#This Row],[字韻]] &amp; LEFT(雅俗通字典[[#This Row],[舒促聲]],1), 韻母對照資料表[十五音識別碼], 0), 2)</f>
        <v>it</v>
      </c>
      <c r="J6992">
        <f xml:space="preserve"> MATCH(雅俗通字典[[#This Row],[聲調]], 雅俗通聲調, 0)</f>
        <v>4</v>
      </c>
      <c r="K6992" t="str">
        <f xml:space="preserve"> _xlfn.CONCAT(雅俗通字典[[#This Row],[聲]:[調]])</f>
        <v>zit4</v>
      </c>
      <c r="L6992" t="str">
        <f xml:space="preserve"> 雅俗通字典[[#This Row],[字韻]] &amp; 雅俗通字典[[#This Row],[聲調]] &amp; "聲" &amp; 雅俗通字典[[#This Row],[切音]]</f>
        <v>巾上入聲曾</v>
      </c>
      <c r="M6992" t="str">
        <f xml:space="preserve"> 雅俗通字典[[#This Row],[字韻]] &amp; TEXT(雅俗通字典[[#This Row],[調]], "[DBNum1]") &amp; 雅俗通字典[[#This Row],[切音]]</f>
        <v>巾四曾</v>
      </c>
    </row>
    <row r="6993" spans="1:13">
      <c r="A6993">
        <v>6992</v>
      </c>
      <c r="B6993" s="13" t="s">
        <v>7451</v>
      </c>
      <c r="C6993" s="13" t="s">
        <v>63</v>
      </c>
      <c r="D6993" s="13" t="s">
        <v>7216</v>
      </c>
      <c r="E6993" s="13" t="s">
        <v>348</v>
      </c>
      <c r="F6993" t="s">
        <v>7446</v>
      </c>
      <c r="G6993" s="13" t="str">
        <f xml:space="preserve"> IF( RIGHT(雅俗通字典[[#This Row],[聲調]],1)&lt;&gt;"入", "舒聲", "促聲")</f>
        <v>促聲</v>
      </c>
      <c r="H6993" t="str">
        <f xml:space="preserve"> INDEX(聲母對照資料表[], MATCH(雅俗通字典[[#This Row],[切音]], 聲母對照資料表[十五音], 0), 2)</f>
        <v>z</v>
      </c>
      <c r="I6993" t="str">
        <f xml:space="preserve"> INDEX(韻母對照資料表[], MATCH(雅俗通字典[[#This Row],[字韻]] &amp; LEFT(雅俗通字典[[#This Row],[舒促聲]],1), 韻母對照資料表[十五音識別碼], 0), 2)</f>
        <v>it</v>
      </c>
      <c r="J6993">
        <f xml:space="preserve"> MATCH(雅俗通字典[[#This Row],[聲調]], 雅俗通聲調, 0)</f>
        <v>4</v>
      </c>
      <c r="K6993" t="str">
        <f xml:space="preserve"> _xlfn.CONCAT(雅俗通字典[[#This Row],[聲]:[調]])</f>
        <v>zit4</v>
      </c>
      <c r="L6993" t="str">
        <f xml:space="preserve"> 雅俗通字典[[#This Row],[字韻]] &amp; 雅俗通字典[[#This Row],[聲調]] &amp; "聲" &amp; 雅俗通字典[[#This Row],[切音]]</f>
        <v>巾上入聲曾</v>
      </c>
      <c r="M6993" t="str">
        <f xml:space="preserve"> 雅俗通字典[[#This Row],[字韻]] &amp; TEXT(雅俗通字典[[#This Row],[調]], "[DBNum1]") &amp; 雅俗通字典[[#This Row],[切音]]</f>
        <v>巾四曾</v>
      </c>
    </row>
    <row r="6994" spans="1:13">
      <c r="A6994">
        <v>6993</v>
      </c>
      <c r="B6994" s="13" t="s">
        <v>7452</v>
      </c>
      <c r="C6994" s="13" t="s">
        <v>63</v>
      </c>
      <c r="D6994" s="13" t="s">
        <v>7216</v>
      </c>
      <c r="E6994" s="13" t="s">
        <v>348</v>
      </c>
      <c r="F6994" t="s">
        <v>7446</v>
      </c>
      <c r="G6994" s="13" t="str">
        <f xml:space="preserve"> IF( RIGHT(雅俗通字典[[#This Row],[聲調]],1)&lt;&gt;"入", "舒聲", "促聲")</f>
        <v>促聲</v>
      </c>
      <c r="H6994" t="str">
        <f xml:space="preserve"> INDEX(聲母對照資料表[], MATCH(雅俗通字典[[#This Row],[切音]], 聲母對照資料表[十五音], 0), 2)</f>
        <v>z</v>
      </c>
      <c r="I6994" t="str">
        <f xml:space="preserve"> INDEX(韻母對照資料表[], MATCH(雅俗通字典[[#This Row],[字韻]] &amp; LEFT(雅俗通字典[[#This Row],[舒促聲]],1), 韻母對照資料表[十五音識別碼], 0), 2)</f>
        <v>it</v>
      </c>
      <c r="J6994">
        <f xml:space="preserve"> MATCH(雅俗通字典[[#This Row],[聲調]], 雅俗通聲調, 0)</f>
        <v>4</v>
      </c>
      <c r="K6994" t="str">
        <f xml:space="preserve"> _xlfn.CONCAT(雅俗通字典[[#This Row],[聲]:[調]])</f>
        <v>zit4</v>
      </c>
      <c r="L6994" t="str">
        <f xml:space="preserve"> 雅俗通字典[[#This Row],[字韻]] &amp; 雅俗通字典[[#This Row],[聲調]] &amp; "聲" &amp; 雅俗通字典[[#This Row],[切音]]</f>
        <v>巾上入聲曾</v>
      </c>
      <c r="M6994" t="str">
        <f xml:space="preserve"> 雅俗通字典[[#This Row],[字韻]] &amp; TEXT(雅俗通字典[[#This Row],[調]], "[DBNum1]") &amp; 雅俗通字典[[#This Row],[切音]]</f>
        <v>巾四曾</v>
      </c>
    </row>
    <row r="6995" spans="1:13">
      <c r="A6995">
        <v>6994</v>
      </c>
      <c r="B6995" s="13" t="s">
        <v>7453</v>
      </c>
      <c r="C6995" s="13" t="s">
        <v>63</v>
      </c>
      <c r="D6995" s="13" t="s">
        <v>7216</v>
      </c>
      <c r="E6995" s="13" t="s">
        <v>348</v>
      </c>
      <c r="F6995" t="s">
        <v>7446</v>
      </c>
      <c r="G6995" s="13" t="str">
        <f xml:space="preserve"> IF( RIGHT(雅俗通字典[[#This Row],[聲調]],1)&lt;&gt;"入", "舒聲", "促聲")</f>
        <v>促聲</v>
      </c>
      <c r="H6995" t="str">
        <f xml:space="preserve"> INDEX(聲母對照資料表[], MATCH(雅俗通字典[[#This Row],[切音]], 聲母對照資料表[十五音], 0), 2)</f>
        <v>z</v>
      </c>
      <c r="I6995" t="str">
        <f xml:space="preserve"> INDEX(韻母對照資料表[], MATCH(雅俗通字典[[#This Row],[字韻]] &amp; LEFT(雅俗通字典[[#This Row],[舒促聲]],1), 韻母對照資料表[十五音識別碼], 0), 2)</f>
        <v>it</v>
      </c>
      <c r="J6995">
        <f xml:space="preserve"> MATCH(雅俗通字典[[#This Row],[聲調]], 雅俗通聲調, 0)</f>
        <v>4</v>
      </c>
      <c r="K6995" t="str">
        <f xml:space="preserve"> _xlfn.CONCAT(雅俗通字典[[#This Row],[聲]:[調]])</f>
        <v>zit4</v>
      </c>
      <c r="L6995" t="str">
        <f xml:space="preserve"> 雅俗通字典[[#This Row],[字韻]] &amp; 雅俗通字典[[#This Row],[聲調]] &amp; "聲" &amp; 雅俗通字典[[#This Row],[切音]]</f>
        <v>巾上入聲曾</v>
      </c>
      <c r="M6995" t="str">
        <f xml:space="preserve"> 雅俗通字典[[#This Row],[字韻]] &amp; TEXT(雅俗通字典[[#This Row],[調]], "[DBNum1]") &amp; 雅俗通字典[[#This Row],[切音]]</f>
        <v>巾四曾</v>
      </c>
    </row>
    <row r="6996" spans="1:13">
      <c r="A6996">
        <v>6995</v>
      </c>
      <c r="B6996" s="13" t="s">
        <v>7454</v>
      </c>
      <c r="C6996" s="13" t="s">
        <v>63</v>
      </c>
      <c r="D6996" s="13" t="s">
        <v>7216</v>
      </c>
      <c r="E6996" s="13" t="s">
        <v>348</v>
      </c>
      <c r="F6996" t="s">
        <v>7446</v>
      </c>
      <c r="G6996" s="13" t="str">
        <f xml:space="preserve"> IF( RIGHT(雅俗通字典[[#This Row],[聲調]],1)&lt;&gt;"入", "舒聲", "促聲")</f>
        <v>促聲</v>
      </c>
      <c r="H6996" t="str">
        <f xml:space="preserve"> INDEX(聲母對照資料表[], MATCH(雅俗通字典[[#This Row],[切音]], 聲母對照資料表[十五音], 0), 2)</f>
        <v>z</v>
      </c>
      <c r="I6996" t="str">
        <f xml:space="preserve"> INDEX(韻母對照資料表[], MATCH(雅俗通字典[[#This Row],[字韻]] &amp; LEFT(雅俗通字典[[#This Row],[舒促聲]],1), 韻母對照資料表[十五音識別碼], 0), 2)</f>
        <v>it</v>
      </c>
      <c r="J6996">
        <f xml:space="preserve"> MATCH(雅俗通字典[[#This Row],[聲調]], 雅俗通聲調, 0)</f>
        <v>4</v>
      </c>
      <c r="K6996" t="str">
        <f xml:space="preserve"> _xlfn.CONCAT(雅俗通字典[[#This Row],[聲]:[調]])</f>
        <v>zit4</v>
      </c>
      <c r="L6996" t="str">
        <f xml:space="preserve"> 雅俗通字典[[#This Row],[字韻]] &amp; 雅俗通字典[[#This Row],[聲調]] &amp; "聲" &amp; 雅俗通字典[[#This Row],[切音]]</f>
        <v>巾上入聲曾</v>
      </c>
      <c r="M6996" t="str">
        <f xml:space="preserve"> 雅俗通字典[[#This Row],[字韻]] &amp; TEXT(雅俗通字典[[#This Row],[調]], "[DBNum1]") &amp; 雅俗通字典[[#This Row],[切音]]</f>
        <v>巾四曾</v>
      </c>
    </row>
    <row r="6997" spans="1:13">
      <c r="A6997">
        <v>6996</v>
      </c>
      <c r="B6997" s="13" t="s">
        <v>7409</v>
      </c>
      <c r="C6997" s="13" t="s">
        <v>63</v>
      </c>
      <c r="D6997" s="13" t="s">
        <v>7216</v>
      </c>
      <c r="E6997" s="13" t="s">
        <v>348</v>
      </c>
      <c r="F6997" t="s">
        <v>7446</v>
      </c>
      <c r="G6997" s="13" t="str">
        <f xml:space="preserve"> IF( RIGHT(雅俗通字典[[#This Row],[聲調]],1)&lt;&gt;"入", "舒聲", "促聲")</f>
        <v>促聲</v>
      </c>
      <c r="H6997" t="str">
        <f xml:space="preserve"> INDEX(聲母對照資料表[], MATCH(雅俗通字典[[#This Row],[切音]], 聲母對照資料表[十五音], 0), 2)</f>
        <v>z</v>
      </c>
      <c r="I6997" t="str">
        <f xml:space="preserve"> INDEX(韻母對照資料表[], MATCH(雅俗通字典[[#This Row],[字韻]] &amp; LEFT(雅俗通字典[[#This Row],[舒促聲]],1), 韻母對照資料表[十五音識別碼], 0), 2)</f>
        <v>it</v>
      </c>
      <c r="J6997">
        <f xml:space="preserve"> MATCH(雅俗通字典[[#This Row],[聲調]], 雅俗通聲調, 0)</f>
        <v>4</v>
      </c>
      <c r="K6997" t="str">
        <f xml:space="preserve"> _xlfn.CONCAT(雅俗通字典[[#This Row],[聲]:[調]])</f>
        <v>zit4</v>
      </c>
      <c r="L6997" t="str">
        <f xml:space="preserve"> 雅俗通字典[[#This Row],[字韻]] &amp; 雅俗通字典[[#This Row],[聲調]] &amp; "聲" &amp; 雅俗通字典[[#This Row],[切音]]</f>
        <v>巾上入聲曾</v>
      </c>
      <c r="M6997" t="str">
        <f xml:space="preserve"> 雅俗通字典[[#This Row],[字韻]] &amp; TEXT(雅俗通字典[[#This Row],[調]], "[DBNum1]") &amp; 雅俗通字典[[#This Row],[切音]]</f>
        <v>巾四曾</v>
      </c>
    </row>
    <row r="6998" spans="1:13">
      <c r="A6998">
        <v>6997</v>
      </c>
      <c r="B6998" s="13" t="s">
        <v>7455</v>
      </c>
      <c r="C6998" s="13" t="s">
        <v>63</v>
      </c>
      <c r="D6998" s="13" t="s">
        <v>7216</v>
      </c>
      <c r="E6998" s="13" t="s">
        <v>348</v>
      </c>
      <c r="F6998" t="s">
        <v>7446</v>
      </c>
      <c r="G6998" s="13" t="str">
        <f xml:space="preserve"> IF( RIGHT(雅俗通字典[[#This Row],[聲調]],1)&lt;&gt;"入", "舒聲", "促聲")</f>
        <v>促聲</v>
      </c>
      <c r="H6998" t="str">
        <f xml:space="preserve"> INDEX(聲母對照資料表[], MATCH(雅俗通字典[[#This Row],[切音]], 聲母對照資料表[十五音], 0), 2)</f>
        <v>z</v>
      </c>
      <c r="I6998" t="str">
        <f xml:space="preserve"> INDEX(韻母對照資料表[], MATCH(雅俗通字典[[#This Row],[字韻]] &amp; LEFT(雅俗通字典[[#This Row],[舒促聲]],1), 韻母對照資料表[十五音識別碼], 0), 2)</f>
        <v>it</v>
      </c>
      <c r="J6998">
        <f xml:space="preserve"> MATCH(雅俗通字典[[#This Row],[聲調]], 雅俗通聲調, 0)</f>
        <v>4</v>
      </c>
      <c r="K6998" t="str">
        <f xml:space="preserve"> _xlfn.CONCAT(雅俗通字典[[#This Row],[聲]:[調]])</f>
        <v>zit4</v>
      </c>
      <c r="L6998" t="str">
        <f xml:space="preserve"> 雅俗通字典[[#This Row],[字韻]] &amp; 雅俗通字典[[#This Row],[聲調]] &amp; "聲" &amp; 雅俗通字典[[#This Row],[切音]]</f>
        <v>巾上入聲曾</v>
      </c>
      <c r="M6998" t="str">
        <f xml:space="preserve"> 雅俗通字典[[#This Row],[字韻]] &amp; TEXT(雅俗通字典[[#This Row],[調]], "[DBNum1]") &amp; 雅俗通字典[[#This Row],[切音]]</f>
        <v>巾四曾</v>
      </c>
    </row>
    <row r="6999" spans="1:13">
      <c r="A6999">
        <v>6998</v>
      </c>
      <c r="B6999" s="13" t="s">
        <v>7456</v>
      </c>
      <c r="C6999" s="13" t="s">
        <v>63</v>
      </c>
      <c r="D6999" s="13" t="s">
        <v>7216</v>
      </c>
      <c r="E6999" s="13" t="s">
        <v>348</v>
      </c>
      <c r="F6999" t="s">
        <v>7446</v>
      </c>
      <c r="G6999" s="13" t="str">
        <f xml:space="preserve"> IF( RIGHT(雅俗通字典[[#This Row],[聲調]],1)&lt;&gt;"入", "舒聲", "促聲")</f>
        <v>促聲</v>
      </c>
      <c r="H6999" t="str">
        <f xml:space="preserve"> INDEX(聲母對照資料表[], MATCH(雅俗通字典[[#This Row],[切音]], 聲母對照資料表[十五音], 0), 2)</f>
        <v>z</v>
      </c>
      <c r="I6999" t="str">
        <f xml:space="preserve"> INDEX(韻母對照資料表[], MATCH(雅俗通字典[[#This Row],[字韻]] &amp; LEFT(雅俗通字典[[#This Row],[舒促聲]],1), 韻母對照資料表[十五音識別碼], 0), 2)</f>
        <v>it</v>
      </c>
      <c r="J6999">
        <f xml:space="preserve"> MATCH(雅俗通字典[[#This Row],[聲調]], 雅俗通聲調, 0)</f>
        <v>4</v>
      </c>
      <c r="K6999" t="str">
        <f xml:space="preserve"> _xlfn.CONCAT(雅俗通字典[[#This Row],[聲]:[調]])</f>
        <v>zit4</v>
      </c>
      <c r="L6999" t="str">
        <f xml:space="preserve"> 雅俗通字典[[#This Row],[字韻]] &amp; 雅俗通字典[[#This Row],[聲調]] &amp; "聲" &amp; 雅俗通字典[[#This Row],[切音]]</f>
        <v>巾上入聲曾</v>
      </c>
      <c r="M6999" t="str">
        <f xml:space="preserve"> 雅俗通字典[[#This Row],[字韻]] &amp; TEXT(雅俗通字典[[#This Row],[調]], "[DBNum1]") &amp; 雅俗通字典[[#This Row],[切音]]</f>
        <v>巾四曾</v>
      </c>
    </row>
    <row r="7000" spans="1:13">
      <c r="A7000">
        <v>6999</v>
      </c>
      <c r="B7000" s="13" t="s">
        <v>7457</v>
      </c>
      <c r="C7000" s="13" t="s">
        <v>63</v>
      </c>
      <c r="D7000" s="13" t="s">
        <v>7216</v>
      </c>
      <c r="E7000" s="13" t="s">
        <v>348</v>
      </c>
      <c r="F7000" t="s">
        <v>7446</v>
      </c>
      <c r="G7000" s="13" t="str">
        <f xml:space="preserve"> IF( RIGHT(雅俗通字典[[#This Row],[聲調]],1)&lt;&gt;"入", "舒聲", "促聲")</f>
        <v>促聲</v>
      </c>
      <c r="H7000" t="str">
        <f xml:space="preserve"> INDEX(聲母對照資料表[], MATCH(雅俗通字典[[#This Row],[切音]], 聲母對照資料表[十五音], 0), 2)</f>
        <v>z</v>
      </c>
      <c r="I7000" t="str">
        <f xml:space="preserve"> INDEX(韻母對照資料表[], MATCH(雅俗通字典[[#This Row],[字韻]] &amp; LEFT(雅俗通字典[[#This Row],[舒促聲]],1), 韻母對照資料表[十五音識別碼], 0), 2)</f>
        <v>it</v>
      </c>
      <c r="J7000">
        <f xml:space="preserve"> MATCH(雅俗通字典[[#This Row],[聲調]], 雅俗通聲調, 0)</f>
        <v>4</v>
      </c>
      <c r="K7000" t="str">
        <f xml:space="preserve"> _xlfn.CONCAT(雅俗通字典[[#This Row],[聲]:[調]])</f>
        <v>zit4</v>
      </c>
      <c r="L7000" t="str">
        <f xml:space="preserve"> 雅俗通字典[[#This Row],[字韻]] &amp; 雅俗通字典[[#This Row],[聲調]] &amp; "聲" &amp; 雅俗通字典[[#This Row],[切音]]</f>
        <v>巾上入聲曾</v>
      </c>
      <c r="M7000" t="str">
        <f xml:space="preserve"> 雅俗通字典[[#This Row],[字韻]] &amp; TEXT(雅俗通字典[[#This Row],[調]], "[DBNum1]") &amp; 雅俗通字典[[#This Row],[切音]]</f>
        <v>巾四曾</v>
      </c>
    </row>
    <row r="7001" spans="1:13">
      <c r="A7001">
        <v>7000</v>
      </c>
      <c r="B7001" s="13" t="s">
        <v>7458</v>
      </c>
      <c r="C7001" s="13" t="s">
        <v>63</v>
      </c>
      <c r="D7001" s="13" t="s">
        <v>7216</v>
      </c>
      <c r="E7001" s="13" t="s">
        <v>348</v>
      </c>
      <c r="F7001" t="s">
        <v>7446</v>
      </c>
      <c r="G7001" s="13" t="str">
        <f xml:space="preserve"> IF( RIGHT(雅俗通字典[[#This Row],[聲調]],1)&lt;&gt;"入", "舒聲", "促聲")</f>
        <v>促聲</v>
      </c>
      <c r="H7001" t="str">
        <f xml:space="preserve"> INDEX(聲母對照資料表[], MATCH(雅俗通字典[[#This Row],[切音]], 聲母對照資料表[十五音], 0), 2)</f>
        <v>z</v>
      </c>
      <c r="I7001" t="str">
        <f xml:space="preserve"> INDEX(韻母對照資料表[], MATCH(雅俗通字典[[#This Row],[字韻]] &amp; LEFT(雅俗通字典[[#This Row],[舒促聲]],1), 韻母對照資料表[十五音識別碼], 0), 2)</f>
        <v>it</v>
      </c>
      <c r="J7001">
        <f xml:space="preserve"> MATCH(雅俗通字典[[#This Row],[聲調]], 雅俗通聲調, 0)</f>
        <v>4</v>
      </c>
      <c r="K7001" t="str">
        <f xml:space="preserve"> _xlfn.CONCAT(雅俗通字典[[#This Row],[聲]:[調]])</f>
        <v>zit4</v>
      </c>
      <c r="L7001" t="str">
        <f xml:space="preserve"> 雅俗通字典[[#This Row],[字韻]] &amp; 雅俗通字典[[#This Row],[聲調]] &amp; "聲" &amp; 雅俗通字典[[#This Row],[切音]]</f>
        <v>巾上入聲曾</v>
      </c>
      <c r="M7001" t="str">
        <f xml:space="preserve"> 雅俗通字典[[#This Row],[字韻]] &amp; TEXT(雅俗通字典[[#This Row],[調]], "[DBNum1]") &amp; 雅俗通字典[[#This Row],[切音]]</f>
        <v>巾四曾</v>
      </c>
    </row>
    <row r="7002" spans="1:13">
      <c r="A7002">
        <v>7001</v>
      </c>
      <c r="B7002" s="13" t="s">
        <v>7459</v>
      </c>
      <c r="C7002" s="13" t="s">
        <v>63</v>
      </c>
      <c r="D7002" s="13" t="s">
        <v>7216</v>
      </c>
      <c r="E7002" s="13" t="s">
        <v>348</v>
      </c>
      <c r="F7002" t="s">
        <v>7446</v>
      </c>
      <c r="G7002" s="13" t="str">
        <f xml:space="preserve"> IF( RIGHT(雅俗通字典[[#This Row],[聲調]],1)&lt;&gt;"入", "舒聲", "促聲")</f>
        <v>促聲</v>
      </c>
      <c r="H7002" t="str">
        <f xml:space="preserve"> INDEX(聲母對照資料表[], MATCH(雅俗通字典[[#This Row],[切音]], 聲母對照資料表[十五音], 0), 2)</f>
        <v>z</v>
      </c>
      <c r="I7002" t="str">
        <f xml:space="preserve"> INDEX(韻母對照資料表[], MATCH(雅俗通字典[[#This Row],[字韻]] &amp; LEFT(雅俗通字典[[#This Row],[舒促聲]],1), 韻母對照資料表[十五音識別碼], 0), 2)</f>
        <v>it</v>
      </c>
      <c r="J7002">
        <f xml:space="preserve"> MATCH(雅俗通字典[[#This Row],[聲調]], 雅俗通聲調, 0)</f>
        <v>4</v>
      </c>
      <c r="K7002" t="str">
        <f xml:space="preserve"> _xlfn.CONCAT(雅俗通字典[[#This Row],[聲]:[調]])</f>
        <v>zit4</v>
      </c>
      <c r="L7002" t="str">
        <f xml:space="preserve"> 雅俗通字典[[#This Row],[字韻]] &amp; 雅俗通字典[[#This Row],[聲調]] &amp; "聲" &amp; 雅俗通字典[[#This Row],[切音]]</f>
        <v>巾上入聲曾</v>
      </c>
      <c r="M7002" t="str">
        <f xml:space="preserve"> 雅俗通字典[[#This Row],[字韻]] &amp; TEXT(雅俗通字典[[#This Row],[調]], "[DBNum1]") &amp; 雅俗通字典[[#This Row],[切音]]</f>
        <v>巾四曾</v>
      </c>
    </row>
    <row r="7003" spans="1:13">
      <c r="A7003">
        <v>7002</v>
      </c>
      <c r="B7003" s="13" t="s">
        <v>7460</v>
      </c>
      <c r="C7003" s="13" t="s">
        <v>63</v>
      </c>
      <c r="D7003" s="13" t="s">
        <v>7216</v>
      </c>
      <c r="E7003" s="13" t="s">
        <v>348</v>
      </c>
      <c r="F7003" t="s">
        <v>7446</v>
      </c>
      <c r="G7003" s="13" t="str">
        <f xml:space="preserve"> IF( RIGHT(雅俗通字典[[#This Row],[聲調]],1)&lt;&gt;"入", "舒聲", "促聲")</f>
        <v>促聲</v>
      </c>
      <c r="H7003" t="str">
        <f xml:space="preserve"> INDEX(聲母對照資料表[], MATCH(雅俗通字典[[#This Row],[切音]], 聲母對照資料表[十五音], 0), 2)</f>
        <v>z</v>
      </c>
      <c r="I7003" t="str">
        <f xml:space="preserve"> INDEX(韻母對照資料表[], MATCH(雅俗通字典[[#This Row],[字韻]] &amp; LEFT(雅俗通字典[[#This Row],[舒促聲]],1), 韻母對照資料表[十五音識別碼], 0), 2)</f>
        <v>it</v>
      </c>
      <c r="J7003">
        <f xml:space="preserve"> MATCH(雅俗通字典[[#This Row],[聲調]], 雅俗通聲調, 0)</f>
        <v>4</v>
      </c>
      <c r="K7003" t="str">
        <f xml:space="preserve"> _xlfn.CONCAT(雅俗通字典[[#This Row],[聲]:[調]])</f>
        <v>zit4</v>
      </c>
      <c r="L7003" t="str">
        <f xml:space="preserve"> 雅俗通字典[[#This Row],[字韻]] &amp; 雅俗通字典[[#This Row],[聲調]] &amp; "聲" &amp; 雅俗通字典[[#This Row],[切音]]</f>
        <v>巾上入聲曾</v>
      </c>
      <c r="M7003" t="str">
        <f xml:space="preserve"> 雅俗通字典[[#This Row],[字韻]] &amp; TEXT(雅俗通字典[[#This Row],[調]], "[DBNum1]") &amp; 雅俗通字典[[#This Row],[切音]]</f>
        <v>巾四曾</v>
      </c>
    </row>
    <row r="7004" spans="1:13">
      <c r="A7004">
        <v>7003</v>
      </c>
      <c r="B7004" s="13" t="s">
        <v>7461</v>
      </c>
      <c r="C7004" s="13" t="s">
        <v>63</v>
      </c>
      <c r="D7004" s="13" t="s">
        <v>7216</v>
      </c>
      <c r="E7004" s="13" t="s">
        <v>348</v>
      </c>
      <c r="F7004" t="s">
        <v>7446</v>
      </c>
      <c r="G7004" s="13" t="str">
        <f xml:space="preserve"> IF( RIGHT(雅俗通字典[[#This Row],[聲調]],1)&lt;&gt;"入", "舒聲", "促聲")</f>
        <v>促聲</v>
      </c>
      <c r="H7004" t="str">
        <f xml:space="preserve"> INDEX(聲母對照資料表[], MATCH(雅俗通字典[[#This Row],[切音]], 聲母對照資料表[十五音], 0), 2)</f>
        <v>z</v>
      </c>
      <c r="I7004" t="str">
        <f xml:space="preserve"> INDEX(韻母對照資料表[], MATCH(雅俗通字典[[#This Row],[字韻]] &amp; LEFT(雅俗通字典[[#This Row],[舒促聲]],1), 韻母對照資料表[十五音識別碼], 0), 2)</f>
        <v>it</v>
      </c>
      <c r="J7004">
        <f xml:space="preserve"> MATCH(雅俗通字典[[#This Row],[聲調]], 雅俗通聲調, 0)</f>
        <v>4</v>
      </c>
      <c r="K7004" t="str">
        <f xml:space="preserve"> _xlfn.CONCAT(雅俗通字典[[#This Row],[聲]:[調]])</f>
        <v>zit4</v>
      </c>
      <c r="L7004" t="str">
        <f xml:space="preserve"> 雅俗通字典[[#This Row],[字韻]] &amp; 雅俗通字典[[#This Row],[聲調]] &amp; "聲" &amp; 雅俗通字典[[#This Row],[切音]]</f>
        <v>巾上入聲曾</v>
      </c>
      <c r="M7004" t="str">
        <f xml:space="preserve"> 雅俗通字典[[#This Row],[字韻]] &amp; TEXT(雅俗通字典[[#This Row],[調]], "[DBNum1]") &amp; 雅俗通字典[[#This Row],[切音]]</f>
        <v>巾四曾</v>
      </c>
    </row>
    <row r="7005" spans="1:13">
      <c r="A7005">
        <v>7004</v>
      </c>
      <c r="B7005" s="13" t="s">
        <v>7462</v>
      </c>
      <c r="C7005" s="13" t="s">
        <v>63</v>
      </c>
      <c r="D7005" s="13" t="s">
        <v>7216</v>
      </c>
      <c r="E7005" s="13" t="s">
        <v>348</v>
      </c>
      <c r="F7005" t="s">
        <v>7446</v>
      </c>
      <c r="G7005" s="13" t="str">
        <f xml:space="preserve"> IF( RIGHT(雅俗通字典[[#This Row],[聲調]],1)&lt;&gt;"入", "舒聲", "促聲")</f>
        <v>促聲</v>
      </c>
      <c r="H7005" t="str">
        <f xml:space="preserve"> INDEX(聲母對照資料表[], MATCH(雅俗通字典[[#This Row],[切音]], 聲母對照資料表[十五音], 0), 2)</f>
        <v>z</v>
      </c>
      <c r="I7005" t="str">
        <f xml:space="preserve"> INDEX(韻母對照資料表[], MATCH(雅俗通字典[[#This Row],[字韻]] &amp; LEFT(雅俗通字典[[#This Row],[舒促聲]],1), 韻母對照資料表[十五音識別碼], 0), 2)</f>
        <v>it</v>
      </c>
      <c r="J7005">
        <f xml:space="preserve"> MATCH(雅俗通字典[[#This Row],[聲調]], 雅俗通聲調, 0)</f>
        <v>4</v>
      </c>
      <c r="K7005" t="str">
        <f xml:space="preserve"> _xlfn.CONCAT(雅俗通字典[[#This Row],[聲]:[調]])</f>
        <v>zit4</v>
      </c>
      <c r="L7005" t="str">
        <f xml:space="preserve"> 雅俗通字典[[#This Row],[字韻]] &amp; 雅俗通字典[[#This Row],[聲調]] &amp; "聲" &amp; 雅俗通字典[[#This Row],[切音]]</f>
        <v>巾上入聲曾</v>
      </c>
      <c r="M7005" t="str">
        <f xml:space="preserve"> 雅俗通字典[[#This Row],[字韻]] &amp; TEXT(雅俗通字典[[#This Row],[調]], "[DBNum1]") &amp; 雅俗通字典[[#This Row],[切音]]</f>
        <v>巾四曾</v>
      </c>
    </row>
    <row r="7006" spans="1:13">
      <c r="A7006">
        <v>7005</v>
      </c>
      <c r="B7006" s="13" t="s">
        <v>7463</v>
      </c>
      <c r="C7006" s="13" t="s">
        <v>80</v>
      </c>
      <c r="D7006" s="13" t="s">
        <v>7216</v>
      </c>
      <c r="E7006" s="13" t="s">
        <v>348</v>
      </c>
      <c r="F7006" t="s">
        <v>7464</v>
      </c>
      <c r="G7006" s="13" t="str">
        <f xml:space="preserve"> IF( RIGHT(雅俗通字典[[#This Row],[聲調]],1)&lt;&gt;"入", "舒聲", "促聲")</f>
        <v>促聲</v>
      </c>
      <c r="H7006" t="str">
        <f xml:space="preserve"> INDEX(聲母對照資料表[], MATCH(雅俗通字典[[#This Row],[切音]], 聲母對照資料表[十五音], 0), 2)</f>
        <v>s</v>
      </c>
      <c r="I7006" t="str">
        <f xml:space="preserve"> INDEX(韻母對照資料表[], MATCH(雅俗通字典[[#This Row],[字韻]] &amp; LEFT(雅俗通字典[[#This Row],[舒促聲]],1), 韻母對照資料表[十五音識別碼], 0), 2)</f>
        <v>it</v>
      </c>
      <c r="J7006">
        <f xml:space="preserve"> MATCH(雅俗通字典[[#This Row],[聲調]], 雅俗通聲調, 0)</f>
        <v>4</v>
      </c>
      <c r="K7006" t="str">
        <f xml:space="preserve"> _xlfn.CONCAT(雅俗通字典[[#This Row],[聲]:[調]])</f>
        <v>sit4</v>
      </c>
      <c r="L7006" t="str">
        <f xml:space="preserve"> 雅俗通字典[[#This Row],[字韻]] &amp; 雅俗通字典[[#This Row],[聲調]] &amp; "聲" &amp; 雅俗通字典[[#This Row],[切音]]</f>
        <v>巾上入聲時</v>
      </c>
      <c r="M7006" t="str">
        <f xml:space="preserve"> 雅俗通字典[[#This Row],[字韻]] &amp; TEXT(雅俗通字典[[#This Row],[調]], "[DBNum1]") &amp; 雅俗通字典[[#This Row],[切音]]</f>
        <v>巾四時</v>
      </c>
    </row>
    <row r="7007" spans="1:13">
      <c r="A7007">
        <v>7006</v>
      </c>
      <c r="B7007" s="13" t="s">
        <v>7465</v>
      </c>
      <c r="C7007" s="13" t="s">
        <v>80</v>
      </c>
      <c r="D7007" s="13" t="s">
        <v>7216</v>
      </c>
      <c r="E7007" s="13" t="s">
        <v>348</v>
      </c>
      <c r="F7007" t="s">
        <v>7464</v>
      </c>
      <c r="G7007" s="13" t="str">
        <f xml:space="preserve"> IF( RIGHT(雅俗通字典[[#This Row],[聲調]],1)&lt;&gt;"入", "舒聲", "促聲")</f>
        <v>促聲</v>
      </c>
      <c r="H7007" t="str">
        <f xml:space="preserve"> INDEX(聲母對照資料表[], MATCH(雅俗通字典[[#This Row],[切音]], 聲母對照資料表[十五音], 0), 2)</f>
        <v>s</v>
      </c>
      <c r="I7007" t="str">
        <f xml:space="preserve"> INDEX(韻母對照資料表[], MATCH(雅俗通字典[[#This Row],[字韻]] &amp; LEFT(雅俗通字典[[#This Row],[舒促聲]],1), 韻母對照資料表[十五音識別碼], 0), 2)</f>
        <v>it</v>
      </c>
      <c r="J7007">
        <f xml:space="preserve"> MATCH(雅俗通字典[[#This Row],[聲調]], 雅俗通聲調, 0)</f>
        <v>4</v>
      </c>
      <c r="K7007" t="str">
        <f xml:space="preserve"> _xlfn.CONCAT(雅俗通字典[[#This Row],[聲]:[調]])</f>
        <v>sit4</v>
      </c>
      <c r="L7007" t="str">
        <f xml:space="preserve"> 雅俗通字典[[#This Row],[字韻]] &amp; 雅俗通字典[[#This Row],[聲調]] &amp; "聲" &amp; 雅俗通字典[[#This Row],[切音]]</f>
        <v>巾上入聲時</v>
      </c>
      <c r="M7007" t="str">
        <f xml:space="preserve"> 雅俗通字典[[#This Row],[字韻]] &amp; TEXT(雅俗通字典[[#This Row],[調]], "[DBNum1]") &amp; 雅俗通字典[[#This Row],[切音]]</f>
        <v>巾四時</v>
      </c>
    </row>
    <row r="7008" spans="1:13">
      <c r="A7008">
        <v>7007</v>
      </c>
      <c r="B7008" s="13" t="s">
        <v>7466</v>
      </c>
      <c r="C7008" s="13" t="s">
        <v>80</v>
      </c>
      <c r="D7008" s="13" t="s">
        <v>7216</v>
      </c>
      <c r="E7008" s="13" t="s">
        <v>348</v>
      </c>
      <c r="F7008" t="s">
        <v>7464</v>
      </c>
      <c r="G7008" s="13" t="str">
        <f xml:space="preserve"> IF( RIGHT(雅俗通字典[[#This Row],[聲調]],1)&lt;&gt;"入", "舒聲", "促聲")</f>
        <v>促聲</v>
      </c>
      <c r="H7008" t="str">
        <f xml:space="preserve"> INDEX(聲母對照資料表[], MATCH(雅俗通字典[[#This Row],[切音]], 聲母對照資料表[十五音], 0), 2)</f>
        <v>s</v>
      </c>
      <c r="I7008" t="str">
        <f xml:space="preserve"> INDEX(韻母對照資料表[], MATCH(雅俗通字典[[#This Row],[字韻]] &amp; LEFT(雅俗通字典[[#This Row],[舒促聲]],1), 韻母對照資料表[十五音識別碼], 0), 2)</f>
        <v>it</v>
      </c>
      <c r="J7008">
        <f xml:space="preserve"> MATCH(雅俗通字典[[#This Row],[聲調]], 雅俗通聲調, 0)</f>
        <v>4</v>
      </c>
      <c r="K7008" t="str">
        <f xml:space="preserve"> _xlfn.CONCAT(雅俗通字典[[#This Row],[聲]:[調]])</f>
        <v>sit4</v>
      </c>
      <c r="L7008" t="str">
        <f xml:space="preserve"> 雅俗通字典[[#This Row],[字韻]] &amp; 雅俗通字典[[#This Row],[聲調]] &amp; "聲" &amp; 雅俗通字典[[#This Row],[切音]]</f>
        <v>巾上入聲時</v>
      </c>
      <c r="M7008" t="str">
        <f xml:space="preserve"> 雅俗通字典[[#This Row],[字韻]] &amp; TEXT(雅俗通字典[[#This Row],[調]], "[DBNum1]") &amp; 雅俗通字典[[#This Row],[切音]]</f>
        <v>巾四時</v>
      </c>
    </row>
    <row r="7009" spans="1:13">
      <c r="A7009">
        <v>7008</v>
      </c>
      <c r="B7009" s="13" t="s">
        <v>7467</v>
      </c>
      <c r="C7009" s="13" t="s">
        <v>80</v>
      </c>
      <c r="D7009" s="13" t="s">
        <v>7216</v>
      </c>
      <c r="E7009" s="13" t="s">
        <v>348</v>
      </c>
      <c r="F7009" t="s">
        <v>7464</v>
      </c>
      <c r="G7009" s="13" t="str">
        <f xml:space="preserve"> IF( RIGHT(雅俗通字典[[#This Row],[聲調]],1)&lt;&gt;"入", "舒聲", "促聲")</f>
        <v>促聲</v>
      </c>
      <c r="H7009" t="str">
        <f xml:space="preserve"> INDEX(聲母對照資料表[], MATCH(雅俗通字典[[#This Row],[切音]], 聲母對照資料表[十五音], 0), 2)</f>
        <v>s</v>
      </c>
      <c r="I7009" t="str">
        <f xml:space="preserve"> INDEX(韻母對照資料表[], MATCH(雅俗通字典[[#This Row],[字韻]] &amp; LEFT(雅俗通字典[[#This Row],[舒促聲]],1), 韻母對照資料表[十五音識別碼], 0), 2)</f>
        <v>it</v>
      </c>
      <c r="J7009">
        <f xml:space="preserve"> MATCH(雅俗通字典[[#This Row],[聲調]], 雅俗通聲調, 0)</f>
        <v>4</v>
      </c>
      <c r="K7009" t="str">
        <f xml:space="preserve"> _xlfn.CONCAT(雅俗通字典[[#This Row],[聲]:[調]])</f>
        <v>sit4</v>
      </c>
      <c r="L7009" t="str">
        <f xml:space="preserve"> 雅俗通字典[[#This Row],[字韻]] &amp; 雅俗通字典[[#This Row],[聲調]] &amp; "聲" &amp; 雅俗通字典[[#This Row],[切音]]</f>
        <v>巾上入聲時</v>
      </c>
      <c r="M7009" t="str">
        <f xml:space="preserve"> 雅俗通字典[[#This Row],[字韻]] &amp; TEXT(雅俗通字典[[#This Row],[調]], "[DBNum1]") &amp; 雅俗通字典[[#This Row],[切音]]</f>
        <v>巾四時</v>
      </c>
    </row>
    <row r="7010" spans="1:13">
      <c r="A7010">
        <v>7009</v>
      </c>
      <c r="B7010" s="13" t="s">
        <v>7468</v>
      </c>
      <c r="C7010" s="13" t="s">
        <v>80</v>
      </c>
      <c r="D7010" s="13" t="s">
        <v>7216</v>
      </c>
      <c r="E7010" s="13" t="s">
        <v>348</v>
      </c>
      <c r="F7010" t="s">
        <v>7464</v>
      </c>
      <c r="G7010" s="13" t="str">
        <f xml:space="preserve"> IF( RIGHT(雅俗通字典[[#This Row],[聲調]],1)&lt;&gt;"入", "舒聲", "促聲")</f>
        <v>促聲</v>
      </c>
      <c r="H7010" t="str">
        <f xml:space="preserve"> INDEX(聲母對照資料表[], MATCH(雅俗通字典[[#This Row],[切音]], 聲母對照資料表[十五音], 0), 2)</f>
        <v>s</v>
      </c>
      <c r="I7010" t="str">
        <f xml:space="preserve"> INDEX(韻母對照資料表[], MATCH(雅俗通字典[[#This Row],[字韻]] &amp; LEFT(雅俗通字典[[#This Row],[舒促聲]],1), 韻母對照資料表[十五音識別碼], 0), 2)</f>
        <v>it</v>
      </c>
      <c r="J7010">
        <f xml:space="preserve"> MATCH(雅俗通字典[[#This Row],[聲調]], 雅俗通聲調, 0)</f>
        <v>4</v>
      </c>
      <c r="K7010" t="str">
        <f xml:space="preserve"> _xlfn.CONCAT(雅俗通字典[[#This Row],[聲]:[調]])</f>
        <v>sit4</v>
      </c>
      <c r="L7010" t="str">
        <f xml:space="preserve"> 雅俗通字典[[#This Row],[字韻]] &amp; 雅俗通字典[[#This Row],[聲調]] &amp; "聲" &amp; 雅俗通字典[[#This Row],[切音]]</f>
        <v>巾上入聲時</v>
      </c>
      <c r="M7010" t="str">
        <f xml:space="preserve"> 雅俗通字典[[#This Row],[字韻]] &amp; TEXT(雅俗通字典[[#This Row],[調]], "[DBNum1]") &amp; 雅俗通字典[[#This Row],[切音]]</f>
        <v>巾四時</v>
      </c>
    </row>
    <row r="7011" spans="1:13">
      <c r="A7011">
        <v>7010</v>
      </c>
      <c r="B7011" s="13" t="s">
        <v>7469</v>
      </c>
      <c r="C7011" s="13" t="s">
        <v>80</v>
      </c>
      <c r="D7011" s="13" t="s">
        <v>7216</v>
      </c>
      <c r="E7011" s="13" t="s">
        <v>348</v>
      </c>
      <c r="F7011" t="s">
        <v>7464</v>
      </c>
      <c r="G7011" s="13" t="str">
        <f xml:space="preserve"> IF( RIGHT(雅俗通字典[[#This Row],[聲調]],1)&lt;&gt;"入", "舒聲", "促聲")</f>
        <v>促聲</v>
      </c>
      <c r="H7011" t="str">
        <f xml:space="preserve"> INDEX(聲母對照資料表[], MATCH(雅俗通字典[[#This Row],[切音]], 聲母對照資料表[十五音], 0), 2)</f>
        <v>s</v>
      </c>
      <c r="I7011" t="str">
        <f xml:space="preserve"> INDEX(韻母對照資料表[], MATCH(雅俗通字典[[#This Row],[字韻]] &amp; LEFT(雅俗通字典[[#This Row],[舒促聲]],1), 韻母對照資料表[十五音識別碼], 0), 2)</f>
        <v>it</v>
      </c>
      <c r="J7011">
        <f xml:space="preserve"> MATCH(雅俗通字典[[#This Row],[聲調]], 雅俗通聲調, 0)</f>
        <v>4</v>
      </c>
      <c r="K7011" t="str">
        <f xml:space="preserve"> _xlfn.CONCAT(雅俗通字典[[#This Row],[聲]:[調]])</f>
        <v>sit4</v>
      </c>
      <c r="L7011" t="str">
        <f xml:space="preserve"> 雅俗通字典[[#This Row],[字韻]] &amp; 雅俗通字典[[#This Row],[聲調]] &amp; "聲" &amp; 雅俗通字典[[#This Row],[切音]]</f>
        <v>巾上入聲時</v>
      </c>
      <c r="M7011" t="str">
        <f xml:space="preserve"> 雅俗通字典[[#This Row],[字韻]] &amp; TEXT(雅俗通字典[[#This Row],[調]], "[DBNum1]") &amp; 雅俗通字典[[#This Row],[切音]]</f>
        <v>巾四時</v>
      </c>
    </row>
    <row r="7012" spans="1:13">
      <c r="A7012">
        <v>7011</v>
      </c>
      <c r="B7012" s="13" t="s">
        <v>7470</v>
      </c>
      <c r="C7012" s="13" t="s">
        <v>80</v>
      </c>
      <c r="D7012" s="13" t="s">
        <v>7216</v>
      </c>
      <c r="E7012" s="13" t="s">
        <v>348</v>
      </c>
      <c r="F7012" t="s">
        <v>7464</v>
      </c>
      <c r="G7012" s="13" t="str">
        <f xml:space="preserve"> IF( RIGHT(雅俗通字典[[#This Row],[聲調]],1)&lt;&gt;"入", "舒聲", "促聲")</f>
        <v>促聲</v>
      </c>
      <c r="H7012" t="str">
        <f xml:space="preserve"> INDEX(聲母對照資料表[], MATCH(雅俗通字典[[#This Row],[切音]], 聲母對照資料表[十五音], 0), 2)</f>
        <v>s</v>
      </c>
      <c r="I7012" t="str">
        <f xml:space="preserve"> INDEX(韻母對照資料表[], MATCH(雅俗通字典[[#This Row],[字韻]] &amp; LEFT(雅俗通字典[[#This Row],[舒促聲]],1), 韻母對照資料表[十五音識別碼], 0), 2)</f>
        <v>it</v>
      </c>
      <c r="J7012">
        <f xml:space="preserve"> MATCH(雅俗通字典[[#This Row],[聲調]], 雅俗通聲調, 0)</f>
        <v>4</v>
      </c>
      <c r="K7012" t="str">
        <f xml:space="preserve"> _xlfn.CONCAT(雅俗通字典[[#This Row],[聲]:[調]])</f>
        <v>sit4</v>
      </c>
      <c r="L7012" t="str">
        <f xml:space="preserve"> 雅俗通字典[[#This Row],[字韻]] &amp; 雅俗通字典[[#This Row],[聲調]] &amp; "聲" &amp; 雅俗通字典[[#This Row],[切音]]</f>
        <v>巾上入聲時</v>
      </c>
      <c r="M7012" t="str">
        <f xml:space="preserve"> 雅俗通字典[[#This Row],[字韻]] &amp; TEXT(雅俗通字典[[#This Row],[調]], "[DBNum1]") &amp; 雅俗通字典[[#This Row],[切音]]</f>
        <v>巾四時</v>
      </c>
    </row>
    <row r="7013" spans="1:13">
      <c r="A7013">
        <v>7012</v>
      </c>
      <c r="B7013" s="13" t="s">
        <v>7471</v>
      </c>
      <c r="C7013" s="13" t="s">
        <v>80</v>
      </c>
      <c r="D7013" s="13" t="s">
        <v>7216</v>
      </c>
      <c r="E7013" s="13" t="s">
        <v>348</v>
      </c>
      <c r="F7013" t="s">
        <v>7464</v>
      </c>
      <c r="G7013" s="13" t="str">
        <f xml:space="preserve"> IF( RIGHT(雅俗通字典[[#This Row],[聲調]],1)&lt;&gt;"入", "舒聲", "促聲")</f>
        <v>促聲</v>
      </c>
      <c r="H7013" t="str">
        <f xml:space="preserve"> INDEX(聲母對照資料表[], MATCH(雅俗通字典[[#This Row],[切音]], 聲母對照資料表[十五音], 0), 2)</f>
        <v>s</v>
      </c>
      <c r="I7013" t="str">
        <f xml:space="preserve"> INDEX(韻母對照資料表[], MATCH(雅俗通字典[[#This Row],[字韻]] &amp; LEFT(雅俗通字典[[#This Row],[舒促聲]],1), 韻母對照資料表[十五音識別碼], 0), 2)</f>
        <v>it</v>
      </c>
      <c r="J7013">
        <f xml:space="preserve"> MATCH(雅俗通字典[[#This Row],[聲調]], 雅俗通聲調, 0)</f>
        <v>4</v>
      </c>
      <c r="K7013" t="str">
        <f xml:space="preserve"> _xlfn.CONCAT(雅俗通字典[[#This Row],[聲]:[調]])</f>
        <v>sit4</v>
      </c>
      <c r="L7013" t="str">
        <f xml:space="preserve"> 雅俗通字典[[#This Row],[字韻]] &amp; 雅俗通字典[[#This Row],[聲調]] &amp; "聲" &amp; 雅俗通字典[[#This Row],[切音]]</f>
        <v>巾上入聲時</v>
      </c>
      <c r="M7013" t="str">
        <f xml:space="preserve"> 雅俗通字典[[#This Row],[字韻]] &amp; TEXT(雅俗通字典[[#This Row],[調]], "[DBNum1]") &amp; 雅俗通字典[[#This Row],[切音]]</f>
        <v>巾四時</v>
      </c>
    </row>
    <row r="7014" spans="1:13">
      <c r="A7014">
        <v>7013</v>
      </c>
      <c r="B7014" s="13" t="s">
        <v>7472</v>
      </c>
      <c r="C7014" s="13" t="s">
        <v>80</v>
      </c>
      <c r="D7014" s="13" t="s">
        <v>7216</v>
      </c>
      <c r="E7014" s="13" t="s">
        <v>348</v>
      </c>
      <c r="F7014" t="s">
        <v>7464</v>
      </c>
      <c r="G7014" s="13" t="str">
        <f xml:space="preserve"> IF( RIGHT(雅俗通字典[[#This Row],[聲調]],1)&lt;&gt;"入", "舒聲", "促聲")</f>
        <v>促聲</v>
      </c>
      <c r="H7014" t="str">
        <f xml:space="preserve"> INDEX(聲母對照資料表[], MATCH(雅俗通字典[[#This Row],[切音]], 聲母對照資料表[十五音], 0), 2)</f>
        <v>s</v>
      </c>
      <c r="I7014" t="str">
        <f xml:space="preserve"> INDEX(韻母對照資料表[], MATCH(雅俗通字典[[#This Row],[字韻]] &amp; LEFT(雅俗通字典[[#This Row],[舒促聲]],1), 韻母對照資料表[十五音識別碼], 0), 2)</f>
        <v>it</v>
      </c>
      <c r="J7014">
        <f xml:space="preserve"> MATCH(雅俗通字典[[#This Row],[聲調]], 雅俗通聲調, 0)</f>
        <v>4</v>
      </c>
      <c r="K7014" t="str">
        <f xml:space="preserve"> _xlfn.CONCAT(雅俗通字典[[#This Row],[聲]:[調]])</f>
        <v>sit4</v>
      </c>
      <c r="L7014" t="str">
        <f xml:space="preserve"> 雅俗通字典[[#This Row],[字韻]] &amp; 雅俗通字典[[#This Row],[聲調]] &amp; "聲" &amp; 雅俗通字典[[#This Row],[切音]]</f>
        <v>巾上入聲時</v>
      </c>
      <c r="M7014" t="str">
        <f xml:space="preserve"> 雅俗通字典[[#This Row],[字韻]] &amp; TEXT(雅俗通字典[[#This Row],[調]], "[DBNum1]") &amp; 雅俗通字典[[#This Row],[切音]]</f>
        <v>巾四時</v>
      </c>
    </row>
    <row r="7015" spans="1:13">
      <c r="A7015">
        <v>7014</v>
      </c>
      <c r="B7015" s="13" t="s">
        <v>7473</v>
      </c>
      <c r="C7015" s="13" t="s">
        <v>80</v>
      </c>
      <c r="D7015" s="13" t="s">
        <v>7216</v>
      </c>
      <c r="E7015" s="13" t="s">
        <v>348</v>
      </c>
      <c r="F7015" t="s">
        <v>7464</v>
      </c>
      <c r="G7015" s="13" t="str">
        <f xml:space="preserve"> IF( RIGHT(雅俗通字典[[#This Row],[聲調]],1)&lt;&gt;"入", "舒聲", "促聲")</f>
        <v>促聲</v>
      </c>
      <c r="H7015" t="str">
        <f xml:space="preserve"> INDEX(聲母對照資料表[], MATCH(雅俗通字典[[#This Row],[切音]], 聲母對照資料表[十五音], 0), 2)</f>
        <v>s</v>
      </c>
      <c r="I7015" t="str">
        <f xml:space="preserve"> INDEX(韻母對照資料表[], MATCH(雅俗通字典[[#This Row],[字韻]] &amp; LEFT(雅俗通字典[[#This Row],[舒促聲]],1), 韻母對照資料表[十五音識別碼], 0), 2)</f>
        <v>it</v>
      </c>
      <c r="J7015">
        <f xml:space="preserve"> MATCH(雅俗通字典[[#This Row],[聲調]], 雅俗通聲調, 0)</f>
        <v>4</v>
      </c>
      <c r="K7015" t="str">
        <f xml:space="preserve"> _xlfn.CONCAT(雅俗通字典[[#This Row],[聲]:[調]])</f>
        <v>sit4</v>
      </c>
      <c r="L7015" t="str">
        <f xml:space="preserve"> 雅俗通字典[[#This Row],[字韻]] &amp; 雅俗通字典[[#This Row],[聲調]] &amp; "聲" &amp; 雅俗通字典[[#This Row],[切音]]</f>
        <v>巾上入聲時</v>
      </c>
      <c r="M7015" t="str">
        <f xml:space="preserve"> 雅俗通字典[[#This Row],[字韻]] &amp; TEXT(雅俗通字典[[#This Row],[調]], "[DBNum1]") &amp; 雅俗通字典[[#This Row],[切音]]</f>
        <v>巾四時</v>
      </c>
    </row>
    <row r="7016" spans="1:13">
      <c r="A7016">
        <v>7015</v>
      </c>
      <c r="B7016" s="13" t="s">
        <v>7474</v>
      </c>
      <c r="C7016" s="13" t="s">
        <v>80</v>
      </c>
      <c r="D7016" s="13" t="s">
        <v>7216</v>
      </c>
      <c r="E7016" s="13" t="s">
        <v>348</v>
      </c>
      <c r="F7016" t="s">
        <v>7464</v>
      </c>
      <c r="G7016" s="13" t="str">
        <f xml:space="preserve"> IF( RIGHT(雅俗通字典[[#This Row],[聲調]],1)&lt;&gt;"入", "舒聲", "促聲")</f>
        <v>促聲</v>
      </c>
      <c r="H7016" t="str">
        <f xml:space="preserve"> INDEX(聲母對照資料表[], MATCH(雅俗通字典[[#This Row],[切音]], 聲母對照資料表[十五音], 0), 2)</f>
        <v>s</v>
      </c>
      <c r="I7016" t="str">
        <f xml:space="preserve"> INDEX(韻母對照資料表[], MATCH(雅俗通字典[[#This Row],[字韻]] &amp; LEFT(雅俗通字典[[#This Row],[舒促聲]],1), 韻母對照資料表[十五音識別碼], 0), 2)</f>
        <v>it</v>
      </c>
      <c r="J7016">
        <f xml:space="preserve"> MATCH(雅俗通字典[[#This Row],[聲調]], 雅俗通聲調, 0)</f>
        <v>4</v>
      </c>
      <c r="K7016" t="str">
        <f xml:space="preserve"> _xlfn.CONCAT(雅俗通字典[[#This Row],[聲]:[調]])</f>
        <v>sit4</v>
      </c>
      <c r="L7016" t="str">
        <f xml:space="preserve"> 雅俗通字典[[#This Row],[字韻]] &amp; 雅俗通字典[[#This Row],[聲調]] &amp; "聲" &amp; 雅俗通字典[[#This Row],[切音]]</f>
        <v>巾上入聲時</v>
      </c>
      <c r="M7016" t="str">
        <f xml:space="preserve"> 雅俗通字典[[#This Row],[字韻]] &amp; TEXT(雅俗通字典[[#This Row],[調]], "[DBNum1]") &amp; 雅俗通字典[[#This Row],[切音]]</f>
        <v>巾四時</v>
      </c>
    </row>
    <row r="7017" spans="1:13">
      <c r="A7017">
        <v>7016</v>
      </c>
      <c r="B7017" s="13" t="s">
        <v>7475</v>
      </c>
      <c r="C7017" s="13" t="s">
        <v>88</v>
      </c>
      <c r="D7017" s="13" t="s">
        <v>7216</v>
      </c>
      <c r="E7017" s="13" t="s">
        <v>348</v>
      </c>
      <c r="F7017" t="s">
        <v>7476</v>
      </c>
      <c r="G7017" s="13" t="str">
        <f xml:space="preserve"> IF( RIGHT(雅俗通字典[[#This Row],[聲調]],1)&lt;&gt;"入", "舒聲", "促聲")</f>
        <v>促聲</v>
      </c>
      <c r="H7017" t="str">
        <f xml:space="preserve"> INDEX(聲母對照資料表[], MATCH(雅俗通字典[[#This Row],[切音]], 聲母對照資料表[十五音], 0), 2)</f>
        <v>q</v>
      </c>
      <c r="I7017" t="str">
        <f xml:space="preserve"> INDEX(韻母對照資料表[], MATCH(雅俗通字典[[#This Row],[字韻]] &amp; LEFT(雅俗通字典[[#This Row],[舒促聲]],1), 韻母對照資料表[十五音識別碼], 0), 2)</f>
        <v>it</v>
      </c>
      <c r="J7017">
        <f xml:space="preserve"> MATCH(雅俗通字典[[#This Row],[聲調]], 雅俗通聲調, 0)</f>
        <v>4</v>
      </c>
      <c r="K7017" t="str">
        <f xml:space="preserve"> _xlfn.CONCAT(雅俗通字典[[#This Row],[聲]:[調]])</f>
        <v>qit4</v>
      </c>
      <c r="L7017" t="str">
        <f xml:space="preserve"> 雅俗通字典[[#This Row],[字韻]] &amp; 雅俗通字典[[#This Row],[聲調]] &amp; "聲" &amp; 雅俗通字典[[#This Row],[切音]]</f>
        <v>巾上入聲英</v>
      </c>
      <c r="M7017" t="str">
        <f xml:space="preserve"> 雅俗通字典[[#This Row],[字韻]] &amp; TEXT(雅俗通字典[[#This Row],[調]], "[DBNum1]") &amp; 雅俗通字典[[#This Row],[切音]]</f>
        <v>巾四英</v>
      </c>
    </row>
    <row r="7018" spans="1:13">
      <c r="A7018">
        <v>7017</v>
      </c>
      <c r="B7018" s="13" t="s">
        <v>7477</v>
      </c>
      <c r="C7018" s="13" t="s">
        <v>88</v>
      </c>
      <c r="D7018" s="13" t="s">
        <v>7216</v>
      </c>
      <c r="E7018" s="13" t="s">
        <v>348</v>
      </c>
      <c r="F7018" t="s">
        <v>7476</v>
      </c>
      <c r="G7018" s="13" t="str">
        <f xml:space="preserve"> IF( RIGHT(雅俗通字典[[#This Row],[聲調]],1)&lt;&gt;"入", "舒聲", "促聲")</f>
        <v>促聲</v>
      </c>
      <c r="H7018" t="str">
        <f xml:space="preserve"> INDEX(聲母對照資料表[], MATCH(雅俗通字典[[#This Row],[切音]], 聲母對照資料表[十五音], 0), 2)</f>
        <v>q</v>
      </c>
      <c r="I7018" t="str">
        <f xml:space="preserve"> INDEX(韻母對照資料表[], MATCH(雅俗通字典[[#This Row],[字韻]] &amp; LEFT(雅俗通字典[[#This Row],[舒促聲]],1), 韻母對照資料表[十五音識別碼], 0), 2)</f>
        <v>it</v>
      </c>
      <c r="J7018">
        <f xml:space="preserve"> MATCH(雅俗通字典[[#This Row],[聲調]], 雅俗通聲調, 0)</f>
        <v>4</v>
      </c>
      <c r="K7018" t="str">
        <f xml:space="preserve"> _xlfn.CONCAT(雅俗通字典[[#This Row],[聲]:[調]])</f>
        <v>qit4</v>
      </c>
      <c r="L7018" t="str">
        <f xml:space="preserve"> 雅俗通字典[[#This Row],[字韻]] &amp; 雅俗通字典[[#This Row],[聲調]] &amp; "聲" &amp; 雅俗通字典[[#This Row],[切音]]</f>
        <v>巾上入聲英</v>
      </c>
      <c r="M7018" t="str">
        <f xml:space="preserve"> 雅俗通字典[[#This Row],[字韻]] &amp; TEXT(雅俗通字典[[#This Row],[調]], "[DBNum1]") &amp; 雅俗通字典[[#This Row],[切音]]</f>
        <v>巾四英</v>
      </c>
    </row>
    <row r="7019" spans="1:13">
      <c r="A7019">
        <v>7018</v>
      </c>
      <c r="B7019" s="13" t="s">
        <v>7478</v>
      </c>
      <c r="C7019" s="13" t="s">
        <v>88</v>
      </c>
      <c r="D7019" s="13" t="s">
        <v>7216</v>
      </c>
      <c r="E7019" s="13" t="s">
        <v>348</v>
      </c>
      <c r="F7019" t="s">
        <v>7476</v>
      </c>
      <c r="G7019" s="13" t="str">
        <f xml:space="preserve"> IF( RIGHT(雅俗通字典[[#This Row],[聲調]],1)&lt;&gt;"入", "舒聲", "促聲")</f>
        <v>促聲</v>
      </c>
      <c r="H7019" t="str">
        <f xml:space="preserve"> INDEX(聲母對照資料表[], MATCH(雅俗通字典[[#This Row],[切音]], 聲母對照資料表[十五音], 0), 2)</f>
        <v>q</v>
      </c>
      <c r="I7019" t="str">
        <f xml:space="preserve"> INDEX(韻母對照資料表[], MATCH(雅俗通字典[[#This Row],[字韻]] &amp; LEFT(雅俗通字典[[#This Row],[舒促聲]],1), 韻母對照資料表[十五音識別碼], 0), 2)</f>
        <v>it</v>
      </c>
      <c r="J7019">
        <f xml:space="preserve"> MATCH(雅俗通字典[[#This Row],[聲調]], 雅俗通聲調, 0)</f>
        <v>4</v>
      </c>
      <c r="K7019" t="str">
        <f xml:space="preserve"> _xlfn.CONCAT(雅俗通字典[[#This Row],[聲]:[調]])</f>
        <v>qit4</v>
      </c>
      <c r="L7019" t="str">
        <f xml:space="preserve"> 雅俗通字典[[#This Row],[字韻]] &amp; 雅俗通字典[[#This Row],[聲調]] &amp; "聲" &amp; 雅俗通字典[[#This Row],[切音]]</f>
        <v>巾上入聲英</v>
      </c>
      <c r="M7019" t="str">
        <f xml:space="preserve"> 雅俗通字典[[#This Row],[字韻]] &amp; TEXT(雅俗通字典[[#This Row],[調]], "[DBNum1]") &amp; 雅俗通字典[[#This Row],[切音]]</f>
        <v>巾四英</v>
      </c>
    </row>
    <row r="7020" spans="1:13">
      <c r="A7020">
        <v>7019</v>
      </c>
      <c r="B7020" s="13" t="s">
        <v>7479</v>
      </c>
      <c r="C7020" s="13" t="s">
        <v>88</v>
      </c>
      <c r="D7020" s="13" t="s">
        <v>7216</v>
      </c>
      <c r="E7020" s="13" t="s">
        <v>348</v>
      </c>
      <c r="F7020" t="s">
        <v>7476</v>
      </c>
      <c r="G7020" s="13" t="str">
        <f xml:space="preserve"> IF( RIGHT(雅俗通字典[[#This Row],[聲調]],1)&lt;&gt;"入", "舒聲", "促聲")</f>
        <v>促聲</v>
      </c>
      <c r="H7020" t="str">
        <f xml:space="preserve"> INDEX(聲母對照資料表[], MATCH(雅俗通字典[[#This Row],[切音]], 聲母對照資料表[十五音], 0), 2)</f>
        <v>q</v>
      </c>
      <c r="I7020" t="str">
        <f xml:space="preserve"> INDEX(韻母對照資料表[], MATCH(雅俗通字典[[#This Row],[字韻]] &amp; LEFT(雅俗通字典[[#This Row],[舒促聲]],1), 韻母對照資料表[十五音識別碼], 0), 2)</f>
        <v>it</v>
      </c>
      <c r="J7020">
        <f xml:space="preserve"> MATCH(雅俗通字典[[#This Row],[聲調]], 雅俗通聲調, 0)</f>
        <v>4</v>
      </c>
      <c r="K7020" t="str">
        <f xml:space="preserve"> _xlfn.CONCAT(雅俗通字典[[#This Row],[聲]:[調]])</f>
        <v>qit4</v>
      </c>
      <c r="L7020" t="str">
        <f xml:space="preserve"> 雅俗通字典[[#This Row],[字韻]] &amp; 雅俗通字典[[#This Row],[聲調]] &amp; "聲" &amp; 雅俗通字典[[#This Row],[切音]]</f>
        <v>巾上入聲英</v>
      </c>
      <c r="M7020" t="str">
        <f xml:space="preserve"> 雅俗通字典[[#This Row],[字韻]] &amp; TEXT(雅俗通字典[[#This Row],[調]], "[DBNum1]") &amp; 雅俗通字典[[#This Row],[切音]]</f>
        <v>巾四英</v>
      </c>
    </row>
    <row r="7021" spans="1:13">
      <c r="A7021">
        <v>7020</v>
      </c>
      <c r="B7021" s="13" t="s">
        <v>7480</v>
      </c>
      <c r="C7021" s="13" t="s">
        <v>88</v>
      </c>
      <c r="D7021" s="13" t="s">
        <v>7216</v>
      </c>
      <c r="E7021" s="13" t="s">
        <v>348</v>
      </c>
      <c r="F7021" t="s">
        <v>7476</v>
      </c>
      <c r="G7021" s="13" t="str">
        <f xml:space="preserve"> IF( RIGHT(雅俗通字典[[#This Row],[聲調]],1)&lt;&gt;"入", "舒聲", "促聲")</f>
        <v>促聲</v>
      </c>
      <c r="H7021" t="str">
        <f xml:space="preserve"> INDEX(聲母對照資料表[], MATCH(雅俗通字典[[#This Row],[切音]], 聲母對照資料表[十五音], 0), 2)</f>
        <v>q</v>
      </c>
      <c r="I7021" t="str">
        <f xml:space="preserve"> INDEX(韻母對照資料表[], MATCH(雅俗通字典[[#This Row],[字韻]] &amp; LEFT(雅俗通字典[[#This Row],[舒促聲]],1), 韻母對照資料表[十五音識別碼], 0), 2)</f>
        <v>it</v>
      </c>
      <c r="J7021">
        <f xml:space="preserve"> MATCH(雅俗通字典[[#This Row],[聲調]], 雅俗通聲調, 0)</f>
        <v>4</v>
      </c>
      <c r="K7021" t="str">
        <f xml:space="preserve"> _xlfn.CONCAT(雅俗通字典[[#This Row],[聲]:[調]])</f>
        <v>qit4</v>
      </c>
      <c r="L7021" t="str">
        <f xml:space="preserve"> 雅俗通字典[[#This Row],[字韻]] &amp; 雅俗通字典[[#This Row],[聲調]] &amp; "聲" &amp; 雅俗通字典[[#This Row],[切音]]</f>
        <v>巾上入聲英</v>
      </c>
      <c r="M7021" t="str">
        <f xml:space="preserve"> 雅俗通字典[[#This Row],[字韻]] &amp; TEXT(雅俗通字典[[#This Row],[調]], "[DBNum1]") &amp; 雅俗通字典[[#This Row],[切音]]</f>
        <v>巾四英</v>
      </c>
    </row>
    <row r="7022" spans="1:13">
      <c r="A7022">
        <v>7021</v>
      </c>
      <c r="B7022" s="13" t="s">
        <v>687</v>
      </c>
      <c r="C7022" s="13" t="s">
        <v>421</v>
      </c>
      <c r="D7022" s="13" t="s">
        <v>7216</v>
      </c>
      <c r="E7022" s="13" t="s">
        <v>348</v>
      </c>
      <c r="F7022" t="s">
        <v>7481</v>
      </c>
      <c r="G7022" s="13" t="str">
        <f xml:space="preserve"> IF( RIGHT(雅俗通字典[[#This Row],[聲調]],1)&lt;&gt;"入", "舒聲", "促聲")</f>
        <v>促聲</v>
      </c>
      <c r="H7022" t="str">
        <f xml:space="preserve"> INDEX(聲母對照資料表[], MATCH(雅俗通字典[[#This Row],[切音]], 聲母對照資料表[十五音], 0), 2)</f>
        <v>g</v>
      </c>
      <c r="I7022" t="str">
        <f xml:space="preserve"> INDEX(韻母對照資料表[], MATCH(雅俗通字典[[#This Row],[字韻]] &amp; LEFT(雅俗通字典[[#This Row],[舒促聲]],1), 韻母對照資料表[十五音識別碼], 0), 2)</f>
        <v>it</v>
      </c>
      <c r="J7022">
        <f xml:space="preserve"> MATCH(雅俗通字典[[#This Row],[聲調]], 雅俗通聲調, 0)</f>
        <v>4</v>
      </c>
      <c r="K7022" t="str">
        <f xml:space="preserve"> _xlfn.CONCAT(雅俗通字典[[#This Row],[聲]:[調]])</f>
        <v>git4</v>
      </c>
      <c r="L7022" t="str">
        <f xml:space="preserve"> 雅俗通字典[[#This Row],[字韻]] &amp; 雅俗通字典[[#This Row],[聲調]] &amp; "聲" &amp; 雅俗通字典[[#This Row],[切音]]</f>
        <v>巾上入聲語</v>
      </c>
      <c r="M7022" t="str">
        <f xml:space="preserve"> 雅俗通字典[[#This Row],[字韻]] &amp; TEXT(雅俗通字典[[#This Row],[調]], "[DBNum1]") &amp; 雅俗通字典[[#This Row],[切音]]</f>
        <v>巾四語</v>
      </c>
    </row>
    <row r="7023" spans="1:13">
      <c r="A7023">
        <v>7022</v>
      </c>
      <c r="B7023" s="13" t="s">
        <v>7482</v>
      </c>
      <c r="C7023" s="13" t="s">
        <v>421</v>
      </c>
      <c r="D7023" s="13" t="s">
        <v>7216</v>
      </c>
      <c r="E7023" s="13" t="s">
        <v>348</v>
      </c>
      <c r="F7023" t="s">
        <v>7481</v>
      </c>
      <c r="G7023" s="13" t="str">
        <f xml:space="preserve"> IF( RIGHT(雅俗通字典[[#This Row],[聲調]],1)&lt;&gt;"入", "舒聲", "促聲")</f>
        <v>促聲</v>
      </c>
      <c r="H7023" t="str">
        <f xml:space="preserve"> INDEX(聲母對照資料表[], MATCH(雅俗通字典[[#This Row],[切音]], 聲母對照資料表[十五音], 0), 2)</f>
        <v>g</v>
      </c>
      <c r="I7023" t="str">
        <f xml:space="preserve"> INDEX(韻母對照資料表[], MATCH(雅俗通字典[[#This Row],[字韻]] &amp; LEFT(雅俗通字典[[#This Row],[舒促聲]],1), 韻母對照資料表[十五音識別碼], 0), 2)</f>
        <v>it</v>
      </c>
      <c r="J7023">
        <f xml:space="preserve"> MATCH(雅俗通字典[[#This Row],[聲調]], 雅俗通聲調, 0)</f>
        <v>4</v>
      </c>
      <c r="K7023" t="str">
        <f xml:space="preserve"> _xlfn.CONCAT(雅俗通字典[[#This Row],[聲]:[調]])</f>
        <v>git4</v>
      </c>
      <c r="L7023" t="str">
        <f xml:space="preserve"> 雅俗通字典[[#This Row],[字韻]] &amp; 雅俗通字典[[#This Row],[聲調]] &amp; "聲" &amp; 雅俗通字典[[#This Row],[切音]]</f>
        <v>巾上入聲語</v>
      </c>
      <c r="M7023" t="str">
        <f xml:space="preserve"> 雅俗通字典[[#This Row],[字韻]] &amp; TEXT(雅俗通字典[[#This Row],[調]], "[DBNum1]") &amp; 雅俗通字典[[#This Row],[切音]]</f>
        <v>巾四語</v>
      </c>
    </row>
    <row r="7024" spans="1:13">
      <c r="A7024">
        <v>7023</v>
      </c>
      <c r="B7024" s="13" t="s">
        <v>7483</v>
      </c>
      <c r="C7024" s="13" t="s">
        <v>421</v>
      </c>
      <c r="D7024" s="13" t="s">
        <v>7216</v>
      </c>
      <c r="E7024" s="13" t="s">
        <v>348</v>
      </c>
      <c r="F7024" t="s">
        <v>7481</v>
      </c>
      <c r="G7024" s="13" t="str">
        <f xml:space="preserve"> IF( RIGHT(雅俗通字典[[#This Row],[聲調]],1)&lt;&gt;"入", "舒聲", "促聲")</f>
        <v>促聲</v>
      </c>
      <c r="H7024" t="str">
        <f xml:space="preserve"> INDEX(聲母對照資料表[], MATCH(雅俗通字典[[#This Row],[切音]], 聲母對照資料表[十五音], 0), 2)</f>
        <v>g</v>
      </c>
      <c r="I7024" t="str">
        <f xml:space="preserve"> INDEX(韻母對照資料表[], MATCH(雅俗通字典[[#This Row],[字韻]] &amp; LEFT(雅俗通字典[[#This Row],[舒促聲]],1), 韻母對照資料表[十五音識別碼], 0), 2)</f>
        <v>it</v>
      </c>
      <c r="J7024">
        <f xml:space="preserve"> MATCH(雅俗通字典[[#This Row],[聲調]], 雅俗通聲調, 0)</f>
        <v>4</v>
      </c>
      <c r="K7024" t="str">
        <f xml:space="preserve"> _xlfn.CONCAT(雅俗通字典[[#This Row],[聲]:[調]])</f>
        <v>git4</v>
      </c>
      <c r="L7024" t="str">
        <f xml:space="preserve"> 雅俗通字典[[#This Row],[字韻]] &amp; 雅俗通字典[[#This Row],[聲調]] &amp; "聲" &amp; 雅俗通字典[[#This Row],[切音]]</f>
        <v>巾上入聲語</v>
      </c>
      <c r="M7024" t="str">
        <f xml:space="preserve"> 雅俗通字典[[#This Row],[字韻]] &amp; TEXT(雅俗通字典[[#This Row],[調]], "[DBNum1]") &amp; 雅俗通字典[[#This Row],[切音]]</f>
        <v>巾四語</v>
      </c>
    </row>
    <row r="7025" spans="1:13">
      <c r="A7025">
        <v>7024</v>
      </c>
      <c r="B7025" s="13" t="s">
        <v>7484</v>
      </c>
      <c r="C7025" s="13" t="s">
        <v>421</v>
      </c>
      <c r="D7025" s="13" t="s">
        <v>7216</v>
      </c>
      <c r="E7025" s="13" t="s">
        <v>348</v>
      </c>
      <c r="F7025" t="s">
        <v>7481</v>
      </c>
      <c r="G7025" s="13" t="str">
        <f xml:space="preserve"> IF( RIGHT(雅俗通字典[[#This Row],[聲調]],1)&lt;&gt;"入", "舒聲", "促聲")</f>
        <v>促聲</v>
      </c>
      <c r="H7025" t="str">
        <f xml:space="preserve"> INDEX(聲母對照資料表[], MATCH(雅俗通字典[[#This Row],[切音]], 聲母對照資料表[十五音], 0), 2)</f>
        <v>g</v>
      </c>
      <c r="I7025" t="str">
        <f xml:space="preserve"> INDEX(韻母對照資料表[], MATCH(雅俗通字典[[#This Row],[字韻]] &amp; LEFT(雅俗通字典[[#This Row],[舒促聲]],1), 韻母對照資料表[十五音識別碼], 0), 2)</f>
        <v>it</v>
      </c>
      <c r="J7025">
        <f xml:space="preserve"> MATCH(雅俗通字典[[#This Row],[聲調]], 雅俗通聲調, 0)</f>
        <v>4</v>
      </c>
      <c r="K7025" t="str">
        <f xml:space="preserve"> _xlfn.CONCAT(雅俗通字典[[#This Row],[聲]:[調]])</f>
        <v>git4</v>
      </c>
      <c r="L7025" t="str">
        <f xml:space="preserve"> 雅俗通字典[[#This Row],[字韻]] &amp; 雅俗通字典[[#This Row],[聲調]] &amp; "聲" &amp; 雅俗通字典[[#This Row],[切音]]</f>
        <v>巾上入聲語</v>
      </c>
      <c r="M7025" t="str">
        <f xml:space="preserve"> 雅俗通字典[[#This Row],[字韻]] &amp; TEXT(雅俗通字典[[#This Row],[調]], "[DBNum1]") &amp; 雅俗通字典[[#This Row],[切音]]</f>
        <v>巾四語</v>
      </c>
    </row>
    <row r="7026" spans="1:13">
      <c r="A7026">
        <v>7025</v>
      </c>
      <c r="B7026" s="13" t="s">
        <v>7485</v>
      </c>
      <c r="C7026" s="13" t="s">
        <v>421</v>
      </c>
      <c r="D7026" s="13" t="s">
        <v>7216</v>
      </c>
      <c r="E7026" s="13" t="s">
        <v>348</v>
      </c>
      <c r="F7026" t="s">
        <v>7481</v>
      </c>
      <c r="G7026" s="13" t="str">
        <f xml:space="preserve"> IF( RIGHT(雅俗通字典[[#This Row],[聲調]],1)&lt;&gt;"入", "舒聲", "促聲")</f>
        <v>促聲</v>
      </c>
      <c r="H7026" t="str">
        <f xml:space="preserve"> INDEX(聲母對照資料表[], MATCH(雅俗通字典[[#This Row],[切音]], 聲母對照資料表[十五音], 0), 2)</f>
        <v>g</v>
      </c>
      <c r="I7026" t="str">
        <f xml:space="preserve"> INDEX(韻母對照資料表[], MATCH(雅俗通字典[[#This Row],[字韻]] &amp; LEFT(雅俗通字典[[#This Row],[舒促聲]],1), 韻母對照資料表[十五音識別碼], 0), 2)</f>
        <v>it</v>
      </c>
      <c r="J7026">
        <f xml:space="preserve"> MATCH(雅俗通字典[[#This Row],[聲調]], 雅俗通聲調, 0)</f>
        <v>4</v>
      </c>
      <c r="K7026" t="str">
        <f xml:space="preserve"> _xlfn.CONCAT(雅俗通字典[[#This Row],[聲]:[調]])</f>
        <v>git4</v>
      </c>
      <c r="L7026" t="str">
        <f xml:space="preserve"> 雅俗通字典[[#This Row],[字韻]] &amp; 雅俗通字典[[#This Row],[聲調]] &amp; "聲" &amp; 雅俗通字典[[#This Row],[切音]]</f>
        <v>巾上入聲語</v>
      </c>
      <c r="M7026" t="str">
        <f xml:space="preserve"> 雅俗通字典[[#This Row],[字韻]] &amp; TEXT(雅俗通字典[[#This Row],[調]], "[DBNum1]") &amp; 雅俗通字典[[#This Row],[切音]]</f>
        <v>巾四語</v>
      </c>
    </row>
    <row r="7027" spans="1:13">
      <c r="A7027">
        <v>7026</v>
      </c>
      <c r="B7027" s="13" t="s">
        <v>423</v>
      </c>
      <c r="C7027" s="13" t="s">
        <v>421</v>
      </c>
      <c r="D7027" s="13" t="s">
        <v>7216</v>
      </c>
      <c r="E7027" s="13" t="s">
        <v>348</v>
      </c>
      <c r="F7027" t="s">
        <v>7481</v>
      </c>
      <c r="G7027" s="13" t="str">
        <f xml:space="preserve"> IF( RIGHT(雅俗通字典[[#This Row],[聲調]],1)&lt;&gt;"入", "舒聲", "促聲")</f>
        <v>促聲</v>
      </c>
      <c r="H7027" t="str">
        <f xml:space="preserve"> INDEX(聲母對照資料表[], MATCH(雅俗通字典[[#This Row],[切音]], 聲母對照資料表[十五音], 0), 2)</f>
        <v>g</v>
      </c>
      <c r="I7027" t="str">
        <f xml:space="preserve"> INDEX(韻母對照資料表[], MATCH(雅俗通字典[[#This Row],[字韻]] &amp; LEFT(雅俗通字典[[#This Row],[舒促聲]],1), 韻母對照資料表[十五音識別碼], 0), 2)</f>
        <v>it</v>
      </c>
      <c r="J7027">
        <f xml:space="preserve"> MATCH(雅俗通字典[[#This Row],[聲調]], 雅俗通聲調, 0)</f>
        <v>4</v>
      </c>
      <c r="K7027" t="str">
        <f xml:space="preserve"> _xlfn.CONCAT(雅俗通字典[[#This Row],[聲]:[調]])</f>
        <v>git4</v>
      </c>
      <c r="L7027" t="str">
        <f xml:space="preserve"> 雅俗通字典[[#This Row],[字韻]] &amp; 雅俗通字典[[#This Row],[聲調]] &amp; "聲" &amp; 雅俗通字典[[#This Row],[切音]]</f>
        <v>巾上入聲語</v>
      </c>
      <c r="M7027" t="str">
        <f xml:space="preserve"> 雅俗通字典[[#This Row],[字韻]] &amp; TEXT(雅俗通字典[[#This Row],[調]], "[DBNum1]") &amp; 雅俗通字典[[#This Row],[切音]]</f>
        <v>巾四語</v>
      </c>
    </row>
    <row r="7028" spans="1:13">
      <c r="A7028">
        <v>7027</v>
      </c>
      <c r="B7028" s="13" t="s">
        <v>7486</v>
      </c>
      <c r="C7028" s="13" t="s">
        <v>421</v>
      </c>
      <c r="D7028" s="13" t="s">
        <v>7216</v>
      </c>
      <c r="E7028" s="13" t="s">
        <v>348</v>
      </c>
      <c r="F7028" t="s">
        <v>7481</v>
      </c>
      <c r="G7028" s="13" t="str">
        <f xml:space="preserve"> IF( RIGHT(雅俗通字典[[#This Row],[聲調]],1)&lt;&gt;"入", "舒聲", "促聲")</f>
        <v>促聲</v>
      </c>
      <c r="H7028" t="str">
        <f xml:space="preserve"> INDEX(聲母對照資料表[], MATCH(雅俗通字典[[#This Row],[切音]], 聲母對照資料表[十五音], 0), 2)</f>
        <v>g</v>
      </c>
      <c r="I7028" t="str">
        <f xml:space="preserve"> INDEX(韻母對照資料表[], MATCH(雅俗通字典[[#This Row],[字韻]] &amp; LEFT(雅俗通字典[[#This Row],[舒促聲]],1), 韻母對照資料表[十五音識別碼], 0), 2)</f>
        <v>it</v>
      </c>
      <c r="J7028">
        <f xml:space="preserve"> MATCH(雅俗通字典[[#This Row],[聲調]], 雅俗通聲調, 0)</f>
        <v>4</v>
      </c>
      <c r="K7028" t="str">
        <f xml:space="preserve"> _xlfn.CONCAT(雅俗通字典[[#This Row],[聲]:[調]])</f>
        <v>git4</v>
      </c>
      <c r="L7028" t="str">
        <f xml:space="preserve"> 雅俗通字典[[#This Row],[字韻]] &amp; 雅俗通字典[[#This Row],[聲調]] &amp; "聲" &amp; 雅俗通字典[[#This Row],[切音]]</f>
        <v>巾上入聲語</v>
      </c>
      <c r="M7028" t="str">
        <f xml:space="preserve"> 雅俗通字典[[#This Row],[字韻]] &amp; TEXT(雅俗通字典[[#This Row],[調]], "[DBNum1]") &amp; 雅俗通字典[[#This Row],[切音]]</f>
        <v>巾四語</v>
      </c>
    </row>
    <row r="7029" spans="1:13">
      <c r="A7029">
        <v>7028</v>
      </c>
      <c r="B7029" s="13" t="s">
        <v>697</v>
      </c>
      <c r="C7029" s="13" t="s">
        <v>421</v>
      </c>
      <c r="D7029" s="13" t="s">
        <v>7216</v>
      </c>
      <c r="E7029" s="13" t="s">
        <v>348</v>
      </c>
      <c r="F7029" t="s">
        <v>7481</v>
      </c>
      <c r="G7029" s="13" t="str">
        <f xml:space="preserve"> IF( RIGHT(雅俗通字典[[#This Row],[聲調]],1)&lt;&gt;"入", "舒聲", "促聲")</f>
        <v>促聲</v>
      </c>
      <c r="H7029" t="str">
        <f xml:space="preserve"> INDEX(聲母對照資料表[], MATCH(雅俗通字典[[#This Row],[切音]], 聲母對照資料表[十五音], 0), 2)</f>
        <v>g</v>
      </c>
      <c r="I7029" t="str">
        <f xml:space="preserve"> INDEX(韻母對照資料表[], MATCH(雅俗通字典[[#This Row],[字韻]] &amp; LEFT(雅俗通字典[[#This Row],[舒促聲]],1), 韻母對照資料表[十五音識別碼], 0), 2)</f>
        <v>it</v>
      </c>
      <c r="J7029">
        <f xml:space="preserve"> MATCH(雅俗通字典[[#This Row],[聲調]], 雅俗通聲調, 0)</f>
        <v>4</v>
      </c>
      <c r="K7029" t="str">
        <f xml:space="preserve"> _xlfn.CONCAT(雅俗通字典[[#This Row],[聲]:[調]])</f>
        <v>git4</v>
      </c>
      <c r="L7029" t="str">
        <f xml:space="preserve"> 雅俗通字典[[#This Row],[字韻]] &amp; 雅俗通字典[[#This Row],[聲調]] &amp; "聲" &amp; 雅俗通字典[[#This Row],[切音]]</f>
        <v>巾上入聲語</v>
      </c>
      <c r="M7029" t="str">
        <f xml:space="preserve"> 雅俗通字典[[#This Row],[字韻]] &amp; TEXT(雅俗通字典[[#This Row],[調]], "[DBNum1]") &amp; 雅俗通字典[[#This Row],[切音]]</f>
        <v>巾四語</v>
      </c>
    </row>
    <row r="7030" spans="1:13">
      <c r="A7030">
        <v>7029</v>
      </c>
      <c r="B7030" s="13" t="s">
        <v>7487</v>
      </c>
      <c r="C7030" s="13" t="s">
        <v>421</v>
      </c>
      <c r="D7030" s="13" t="s">
        <v>7216</v>
      </c>
      <c r="E7030" s="13" t="s">
        <v>348</v>
      </c>
      <c r="F7030" t="s">
        <v>7481</v>
      </c>
      <c r="G7030" s="13" t="str">
        <f xml:space="preserve"> IF( RIGHT(雅俗通字典[[#This Row],[聲調]],1)&lt;&gt;"入", "舒聲", "促聲")</f>
        <v>促聲</v>
      </c>
      <c r="H7030" t="str">
        <f xml:space="preserve"> INDEX(聲母對照資料表[], MATCH(雅俗通字典[[#This Row],[切音]], 聲母對照資料表[十五音], 0), 2)</f>
        <v>g</v>
      </c>
      <c r="I7030" t="str">
        <f xml:space="preserve"> INDEX(韻母對照資料表[], MATCH(雅俗通字典[[#This Row],[字韻]] &amp; LEFT(雅俗通字典[[#This Row],[舒促聲]],1), 韻母對照資料表[十五音識別碼], 0), 2)</f>
        <v>it</v>
      </c>
      <c r="J7030">
        <f xml:space="preserve"> MATCH(雅俗通字典[[#This Row],[聲調]], 雅俗通聲調, 0)</f>
        <v>4</v>
      </c>
      <c r="K7030" t="str">
        <f xml:space="preserve"> _xlfn.CONCAT(雅俗通字典[[#This Row],[聲]:[調]])</f>
        <v>git4</v>
      </c>
      <c r="L7030" t="str">
        <f xml:space="preserve"> 雅俗通字典[[#This Row],[字韻]] &amp; 雅俗通字典[[#This Row],[聲調]] &amp; "聲" &amp; 雅俗通字典[[#This Row],[切音]]</f>
        <v>巾上入聲語</v>
      </c>
      <c r="M7030" t="str">
        <f xml:space="preserve"> 雅俗通字典[[#This Row],[字韻]] &amp; TEXT(雅俗通字典[[#This Row],[調]], "[DBNum1]") &amp; 雅俗通字典[[#This Row],[切音]]</f>
        <v>巾四語</v>
      </c>
    </row>
    <row r="7031" spans="1:13">
      <c r="A7031">
        <v>7030</v>
      </c>
      <c r="B7031" s="13" t="s">
        <v>7488</v>
      </c>
      <c r="C7031" s="13" t="s">
        <v>101</v>
      </c>
      <c r="D7031" s="13" t="s">
        <v>7216</v>
      </c>
      <c r="E7031" s="13" t="s">
        <v>348</v>
      </c>
      <c r="F7031" t="s">
        <v>7489</v>
      </c>
      <c r="G7031" s="13" t="str">
        <f xml:space="preserve"> IF( RIGHT(雅俗通字典[[#This Row],[聲調]],1)&lt;&gt;"入", "舒聲", "促聲")</f>
        <v>促聲</v>
      </c>
      <c r="H7031" t="str">
        <f xml:space="preserve"> INDEX(聲母對照資料表[], MATCH(雅俗通字典[[#This Row],[切音]], 聲母對照資料表[十五音], 0), 2)</f>
        <v>c</v>
      </c>
      <c r="I7031" t="str">
        <f xml:space="preserve"> INDEX(韻母對照資料表[], MATCH(雅俗通字典[[#This Row],[字韻]] &amp; LEFT(雅俗通字典[[#This Row],[舒促聲]],1), 韻母對照資料表[十五音識別碼], 0), 2)</f>
        <v>it</v>
      </c>
      <c r="J7031">
        <f xml:space="preserve"> MATCH(雅俗通字典[[#This Row],[聲調]], 雅俗通聲調, 0)</f>
        <v>4</v>
      </c>
      <c r="K7031" t="str">
        <f xml:space="preserve"> _xlfn.CONCAT(雅俗通字典[[#This Row],[聲]:[調]])</f>
        <v>cit4</v>
      </c>
      <c r="L7031" t="str">
        <f xml:space="preserve"> 雅俗通字典[[#This Row],[字韻]] &amp; 雅俗通字典[[#This Row],[聲調]] &amp; "聲" &amp; 雅俗通字典[[#This Row],[切音]]</f>
        <v>巾上入聲出</v>
      </c>
      <c r="M7031" t="str">
        <f xml:space="preserve"> 雅俗通字典[[#This Row],[字韻]] &amp; TEXT(雅俗通字典[[#This Row],[調]], "[DBNum1]") &amp; 雅俗通字典[[#This Row],[切音]]</f>
        <v>巾四出</v>
      </c>
    </row>
    <row r="7032" spans="1:13">
      <c r="A7032">
        <v>7031</v>
      </c>
      <c r="B7032" s="13" t="s">
        <v>7490</v>
      </c>
      <c r="C7032" s="13" t="s">
        <v>101</v>
      </c>
      <c r="D7032" s="13" t="s">
        <v>7216</v>
      </c>
      <c r="E7032" s="13" t="s">
        <v>348</v>
      </c>
      <c r="F7032" t="s">
        <v>7489</v>
      </c>
      <c r="G7032" s="13" t="str">
        <f xml:space="preserve"> IF( RIGHT(雅俗通字典[[#This Row],[聲調]],1)&lt;&gt;"入", "舒聲", "促聲")</f>
        <v>促聲</v>
      </c>
      <c r="H7032" t="str">
        <f xml:space="preserve"> INDEX(聲母對照資料表[], MATCH(雅俗通字典[[#This Row],[切音]], 聲母對照資料表[十五音], 0), 2)</f>
        <v>c</v>
      </c>
      <c r="I7032" t="str">
        <f xml:space="preserve"> INDEX(韻母對照資料表[], MATCH(雅俗通字典[[#This Row],[字韻]] &amp; LEFT(雅俗通字典[[#This Row],[舒促聲]],1), 韻母對照資料表[十五音識別碼], 0), 2)</f>
        <v>it</v>
      </c>
      <c r="J7032">
        <f xml:space="preserve"> MATCH(雅俗通字典[[#This Row],[聲調]], 雅俗通聲調, 0)</f>
        <v>4</v>
      </c>
      <c r="K7032" t="str">
        <f xml:space="preserve"> _xlfn.CONCAT(雅俗通字典[[#This Row],[聲]:[調]])</f>
        <v>cit4</v>
      </c>
      <c r="L7032" t="str">
        <f xml:space="preserve"> 雅俗通字典[[#This Row],[字韻]] &amp; 雅俗通字典[[#This Row],[聲調]] &amp; "聲" &amp; 雅俗通字典[[#This Row],[切音]]</f>
        <v>巾上入聲出</v>
      </c>
      <c r="M7032" t="str">
        <f xml:space="preserve"> 雅俗通字典[[#This Row],[字韻]] &amp; TEXT(雅俗通字典[[#This Row],[調]], "[DBNum1]") &amp; 雅俗通字典[[#This Row],[切音]]</f>
        <v>巾四出</v>
      </c>
    </row>
    <row r="7033" spans="1:13">
      <c r="A7033">
        <v>7032</v>
      </c>
      <c r="B7033" s="13" t="s">
        <v>7491</v>
      </c>
      <c r="C7033" s="13" t="s">
        <v>108</v>
      </c>
      <c r="D7033" s="13" t="s">
        <v>7216</v>
      </c>
      <c r="E7033" s="13" t="s">
        <v>348</v>
      </c>
      <c r="F7033" t="s">
        <v>7492</v>
      </c>
      <c r="G7033" s="13" t="str">
        <f xml:space="preserve"> IF( RIGHT(雅俗通字典[[#This Row],[聲調]],1)&lt;&gt;"入", "舒聲", "促聲")</f>
        <v>促聲</v>
      </c>
      <c r="H7033" t="str">
        <f xml:space="preserve"> INDEX(聲母對照資料表[], MATCH(雅俗通字典[[#This Row],[切音]], 聲母對照資料表[十五音], 0), 2)</f>
        <v>h</v>
      </c>
      <c r="I7033" t="str">
        <f xml:space="preserve"> INDEX(韻母對照資料表[], MATCH(雅俗通字典[[#This Row],[字韻]] &amp; LEFT(雅俗通字典[[#This Row],[舒促聲]],1), 韻母對照資料表[十五音識別碼], 0), 2)</f>
        <v>it</v>
      </c>
      <c r="J7033">
        <f xml:space="preserve"> MATCH(雅俗通字典[[#This Row],[聲調]], 雅俗通聲調, 0)</f>
        <v>4</v>
      </c>
      <c r="K7033" t="str">
        <f xml:space="preserve"> _xlfn.CONCAT(雅俗通字典[[#This Row],[聲]:[調]])</f>
        <v>hit4</v>
      </c>
      <c r="L7033" t="str">
        <f xml:space="preserve"> 雅俗通字典[[#This Row],[字韻]] &amp; 雅俗通字典[[#This Row],[聲調]] &amp; "聲" &amp; 雅俗通字典[[#This Row],[切音]]</f>
        <v>巾上入聲喜</v>
      </c>
      <c r="M7033" t="str">
        <f xml:space="preserve"> 雅俗通字典[[#This Row],[字韻]] &amp; TEXT(雅俗通字典[[#This Row],[調]], "[DBNum1]") &amp; 雅俗通字典[[#This Row],[切音]]</f>
        <v>巾四喜</v>
      </c>
    </row>
    <row r="7034" spans="1:13">
      <c r="A7034">
        <v>7033</v>
      </c>
      <c r="B7034" s="13" t="s">
        <v>7493</v>
      </c>
      <c r="C7034" s="13" t="s">
        <v>108</v>
      </c>
      <c r="D7034" s="13" t="s">
        <v>7216</v>
      </c>
      <c r="E7034" s="13" t="s">
        <v>348</v>
      </c>
      <c r="F7034" t="s">
        <v>7492</v>
      </c>
      <c r="G7034" s="13" t="str">
        <f xml:space="preserve"> IF( RIGHT(雅俗通字典[[#This Row],[聲調]],1)&lt;&gt;"入", "舒聲", "促聲")</f>
        <v>促聲</v>
      </c>
      <c r="H7034" t="str">
        <f xml:space="preserve"> INDEX(聲母對照資料表[], MATCH(雅俗通字典[[#This Row],[切音]], 聲母對照資料表[十五音], 0), 2)</f>
        <v>h</v>
      </c>
      <c r="I7034" t="str">
        <f xml:space="preserve"> INDEX(韻母對照資料表[], MATCH(雅俗通字典[[#This Row],[字韻]] &amp; LEFT(雅俗通字典[[#This Row],[舒促聲]],1), 韻母對照資料表[十五音識別碼], 0), 2)</f>
        <v>it</v>
      </c>
      <c r="J7034">
        <f xml:space="preserve"> MATCH(雅俗通字典[[#This Row],[聲調]], 雅俗通聲調, 0)</f>
        <v>4</v>
      </c>
      <c r="K7034" t="str">
        <f xml:space="preserve"> _xlfn.CONCAT(雅俗通字典[[#This Row],[聲]:[調]])</f>
        <v>hit4</v>
      </c>
      <c r="L7034" t="str">
        <f xml:space="preserve"> 雅俗通字典[[#This Row],[字韻]] &amp; 雅俗通字典[[#This Row],[聲調]] &amp; "聲" &amp; 雅俗通字典[[#This Row],[切音]]</f>
        <v>巾上入聲喜</v>
      </c>
      <c r="M7034" t="str">
        <f xml:space="preserve"> 雅俗通字典[[#This Row],[字韻]] &amp; TEXT(雅俗通字典[[#This Row],[調]], "[DBNum1]") &amp; 雅俗通字典[[#This Row],[切音]]</f>
        <v>巾四喜</v>
      </c>
    </row>
    <row r="7035" spans="1:13">
      <c r="A7035">
        <v>7034</v>
      </c>
      <c r="B7035" s="13" t="s">
        <v>7494</v>
      </c>
      <c r="C7035" s="13" t="s">
        <v>108</v>
      </c>
      <c r="D7035" s="13" t="s">
        <v>7216</v>
      </c>
      <c r="E7035" s="13" t="s">
        <v>348</v>
      </c>
      <c r="F7035" t="s">
        <v>7492</v>
      </c>
      <c r="G7035" s="13" t="str">
        <f xml:space="preserve"> IF( RIGHT(雅俗通字典[[#This Row],[聲調]],1)&lt;&gt;"入", "舒聲", "促聲")</f>
        <v>促聲</v>
      </c>
      <c r="H7035" t="str">
        <f xml:space="preserve"> INDEX(聲母對照資料表[], MATCH(雅俗通字典[[#This Row],[切音]], 聲母對照資料表[十五音], 0), 2)</f>
        <v>h</v>
      </c>
      <c r="I7035" t="str">
        <f xml:space="preserve"> INDEX(韻母對照資料表[], MATCH(雅俗通字典[[#This Row],[字韻]] &amp; LEFT(雅俗通字典[[#This Row],[舒促聲]],1), 韻母對照資料表[十五音識別碼], 0), 2)</f>
        <v>it</v>
      </c>
      <c r="J7035">
        <f xml:space="preserve"> MATCH(雅俗通字典[[#This Row],[聲調]], 雅俗通聲調, 0)</f>
        <v>4</v>
      </c>
      <c r="K7035" t="str">
        <f xml:space="preserve"> _xlfn.CONCAT(雅俗通字典[[#This Row],[聲]:[調]])</f>
        <v>hit4</v>
      </c>
      <c r="L7035" t="str">
        <f xml:space="preserve"> 雅俗通字典[[#This Row],[字韻]] &amp; 雅俗通字典[[#This Row],[聲調]] &amp; "聲" &amp; 雅俗通字典[[#This Row],[切音]]</f>
        <v>巾上入聲喜</v>
      </c>
      <c r="M7035" t="str">
        <f xml:space="preserve"> 雅俗通字典[[#This Row],[字韻]] &amp; TEXT(雅俗通字典[[#This Row],[調]], "[DBNum1]") &amp; 雅俗通字典[[#This Row],[切音]]</f>
        <v>巾四喜</v>
      </c>
    </row>
    <row r="7036" spans="1:13">
      <c r="A7036">
        <v>7035</v>
      </c>
      <c r="B7036" s="13" t="s">
        <v>7495</v>
      </c>
      <c r="C7036" s="13" t="s">
        <v>108</v>
      </c>
      <c r="D7036" s="13" t="s">
        <v>7216</v>
      </c>
      <c r="E7036" s="13" t="s">
        <v>348</v>
      </c>
      <c r="F7036" t="s">
        <v>7492</v>
      </c>
      <c r="G7036" s="13" t="str">
        <f xml:space="preserve"> IF( RIGHT(雅俗通字典[[#This Row],[聲調]],1)&lt;&gt;"入", "舒聲", "促聲")</f>
        <v>促聲</v>
      </c>
      <c r="H7036" t="str">
        <f xml:space="preserve"> INDEX(聲母對照資料表[], MATCH(雅俗通字典[[#This Row],[切音]], 聲母對照資料表[十五音], 0), 2)</f>
        <v>h</v>
      </c>
      <c r="I7036" t="str">
        <f xml:space="preserve"> INDEX(韻母對照資料表[], MATCH(雅俗通字典[[#This Row],[字韻]] &amp; LEFT(雅俗通字典[[#This Row],[舒促聲]],1), 韻母對照資料表[十五音識別碼], 0), 2)</f>
        <v>it</v>
      </c>
      <c r="J7036">
        <f xml:space="preserve"> MATCH(雅俗通字典[[#This Row],[聲調]], 雅俗通聲調, 0)</f>
        <v>4</v>
      </c>
      <c r="K7036" t="str">
        <f xml:space="preserve"> _xlfn.CONCAT(雅俗通字典[[#This Row],[聲]:[調]])</f>
        <v>hit4</v>
      </c>
      <c r="L7036" t="str">
        <f xml:space="preserve"> 雅俗通字典[[#This Row],[字韻]] &amp; 雅俗通字典[[#This Row],[聲調]] &amp; "聲" &amp; 雅俗通字典[[#This Row],[切音]]</f>
        <v>巾上入聲喜</v>
      </c>
      <c r="M7036" t="str">
        <f xml:space="preserve"> 雅俗通字典[[#This Row],[字韻]] &amp; TEXT(雅俗通字典[[#This Row],[調]], "[DBNum1]") &amp; 雅俗通字典[[#This Row],[切音]]</f>
        <v>巾四喜</v>
      </c>
    </row>
    <row r="7037" spans="1:13">
      <c r="A7037">
        <v>7036</v>
      </c>
      <c r="B7037" s="13" t="s">
        <v>7496</v>
      </c>
      <c r="C7037" s="13" t="s">
        <v>108</v>
      </c>
      <c r="D7037" s="13" t="s">
        <v>7216</v>
      </c>
      <c r="E7037" s="13" t="s">
        <v>348</v>
      </c>
      <c r="F7037" t="s">
        <v>7492</v>
      </c>
      <c r="G7037" s="13" t="str">
        <f xml:space="preserve"> IF( RIGHT(雅俗通字典[[#This Row],[聲調]],1)&lt;&gt;"入", "舒聲", "促聲")</f>
        <v>促聲</v>
      </c>
      <c r="H7037" t="str">
        <f xml:space="preserve"> INDEX(聲母對照資料表[], MATCH(雅俗通字典[[#This Row],[切音]], 聲母對照資料表[十五音], 0), 2)</f>
        <v>h</v>
      </c>
      <c r="I7037" t="str">
        <f xml:space="preserve"> INDEX(韻母對照資料表[], MATCH(雅俗通字典[[#This Row],[字韻]] &amp; LEFT(雅俗通字典[[#This Row],[舒促聲]],1), 韻母對照資料表[十五音識別碼], 0), 2)</f>
        <v>it</v>
      </c>
      <c r="J7037">
        <f xml:space="preserve"> MATCH(雅俗通字典[[#This Row],[聲調]], 雅俗通聲調, 0)</f>
        <v>4</v>
      </c>
      <c r="K7037" t="str">
        <f xml:space="preserve"> _xlfn.CONCAT(雅俗通字典[[#This Row],[聲]:[調]])</f>
        <v>hit4</v>
      </c>
      <c r="L7037" t="str">
        <f xml:space="preserve"> 雅俗通字典[[#This Row],[字韻]] &amp; 雅俗通字典[[#This Row],[聲調]] &amp; "聲" &amp; 雅俗通字典[[#This Row],[切音]]</f>
        <v>巾上入聲喜</v>
      </c>
      <c r="M7037" t="str">
        <f xml:space="preserve"> 雅俗通字典[[#This Row],[字韻]] &amp; TEXT(雅俗通字典[[#This Row],[調]], "[DBNum1]") &amp; 雅俗通字典[[#This Row],[切音]]</f>
        <v>巾四喜</v>
      </c>
    </row>
    <row r="7038" spans="1:13">
      <c r="A7038">
        <v>7037</v>
      </c>
      <c r="B7038" s="13" t="s">
        <v>7497</v>
      </c>
      <c r="C7038" s="13" t="s">
        <v>147</v>
      </c>
      <c r="D7038" s="13" t="s">
        <v>7216</v>
      </c>
      <c r="E7038" s="13" t="s">
        <v>462</v>
      </c>
      <c r="F7038" t="s">
        <v>7498</v>
      </c>
      <c r="G7038" s="13" t="str">
        <f xml:space="preserve"> IF( RIGHT(雅俗通字典[[#This Row],[聲調]],1)&lt;&gt;"入", "舒聲", "促聲")</f>
        <v>舒聲</v>
      </c>
      <c r="H7038" t="str">
        <f xml:space="preserve"> INDEX(聲母對照資料表[], MATCH(雅俗通字典[[#This Row],[切音]], 聲母對照資料表[十五音], 0), 2)</f>
        <v>l</v>
      </c>
      <c r="I7038" t="str">
        <f xml:space="preserve"> INDEX(韻母對照資料表[], MATCH(雅俗通字典[[#This Row],[字韻]] &amp; LEFT(雅俗通字典[[#This Row],[舒促聲]],1), 韻母對照資料表[十五音識別碼], 0), 2)</f>
        <v>in</v>
      </c>
      <c r="J7038">
        <f xml:space="preserve"> MATCH(雅俗通字典[[#This Row],[聲調]], 雅俗通聲調, 0)</f>
        <v>5</v>
      </c>
      <c r="K7038" t="str">
        <f xml:space="preserve"> _xlfn.CONCAT(雅俗通字典[[#This Row],[聲]:[調]])</f>
        <v>lin5</v>
      </c>
      <c r="L7038" t="str">
        <f xml:space="preserve"> 雅俗通字典[[#This Row],[字韻]] &amp; 雅俗通字典[[#This Row],[聲調]] &amp; "聲" &amp; 雅俗通字典[[#This Row],[切音]]</f>
        <v>巾下平聲柳</v>
      </c>
      <c r="M7038" t="str">
        <f xml:space="preserve"> 雅俗通字典[[#This Row],[字韻]] &amp; TEXT(雅俗通字典[[#This Row],[調]], "[DBNum1]") &amp; 雅俗通字典[[#This Row],[切音]]</f>
        <v>巾五柳</v>
      </c>
    </row>
    <row r="7039" spans="1:13">
      <c r="A7039">
        <v>7038</v>
      </c>
      <c r="B7039" s="13" t="s">
        <v>7499</v>
      </c>
      <c r="C7039" s="13" t="s">
        <v>147</v>
      </c>
      <c r="D7039" s="13" t="s">
        <v>7216</v>
      </c>
      <c r="E7039" s="13" t="s">
        <v>462</v>
      </c>
      <c r="F7039" t="s">
        <v>7498</v>
      </c>
      <c r="G7039" s="13" t="str">
        <f xml:space="preserve"> IF( RIGHT(雅俗通字典[[#This Row],[聲調]],1)&lt;&gt;"入", "舒聲", "促聲")</f>
        <v>舒聲</v>
      </c>
      <c r="H7039" t="str">
        <f xml:space="preserve"> INDEX(聲母對照資料表[], MATCH(雅俗通字典[[#This Row],[切音]], 聲母對照資料表[十五音], 0), 2)</f>
        <v>l</v>
      </c>
      <c r="I7039" t="str">
        <f xml:space="preserve"> INDEX(韻母對照資料表[], MATCH(雅俗通字典[[#This Row],[字韻]] &amp; LEFT(雅俗通字典[[#This Row],[舒促聲]],1), 韻母對照資料表[十五音識別碼], 0), 2)</f>
        <v>in</v>
      </c>
      <c r="J7039">
        <f xml:space="preserve"> MATCH(雅俗通字典[[#This Row],[聲調]], 雅俗通聲調, 0)</f>
        <v>5</v>
      </c>
      <c r="K7039" t="str">
        <f xml:space="preserve"> _xlfn.CONCAT(雅俗通字典[[#This Row],[聲]:[調]])</f>
        <v>lin5</v>
      </c>
      <c r="L7039" t="str">
        <f xml:space="preserve"> 雅俗通字典[[#This Row],[字韻]] &amp; 雅俗通字典[[#This Row],[聲調]] &amp; "聲" &amp; 雅俗通字典[[#This Row],[切音]]</f>
        <v>巾下平聲柳</v>
      </c>
      <c r="M7039" t="str">
        <f xml:space="preserve"> 雅俗通字典[[#This Row],[字韻]] &amp; TEXT(雅俗通字典[[#This Row],[調]], "[DBNum1]") &amp; 雅俗通字典[[#This Row],[切音]]</f>
        <v>巾五柳</v>
      </c>
    </row>
    <row r="7040" spans="1:13">
      <c r="A7040">
        <v>7039</v>
      </c>
      <c r="B7040" s="13" t="s">
        <v>7500</v>
      </c>
      <c r="C7040" s="13" t="s">
        <v>147</v>
      </c>
      <c r="D7040" s="13" t="s">
        <v>7216</v>
      </c>
      <c r="E7040" s="13" t="s">
        <v>462</v>
      </c>
      <c r="F7040" t="s">
        <v>7498</v>
      </c>
      <c r="G7040" s="13" t="str">
        <f xml:space="preserve"> IF( RIGHT(雅俗通字典[[#This Row],[聲調]],1)&lt;&gt;"入", "舒聲", "促聲")</f>
        <v>舒聲</v>
      </c>
      <c r="H7040" t="str">
        <f xml:space="preserve"> INDEX(聲母對照資料表[], MATCH(雅俗通字典[[#This Row],[切音]], 聲母對照資料表[十五音], 0), 2)</f>
        <v>l</v>
      </c>
      <c r="I7040" t="str">
        <f xml:space="preserve"> INDEX(韻母對照資料表[], MATCH(雅俗通字典[[#This Row],[字韻]] &amp; LEFT(雅俗通字典[[#This Row],[舒促聲]],1), 韻母對照資料表[十五音識別碼], 0), 2)</f>
        <v>in</v>
      </c>
      <c r="J7040">
        <f xml:space="preserve"> MATCH(雅俗通字典[[#This Row],[聲調]], 雅俗通聲調, 0)</f>
        <v>5</v>
      </c>
      <c r="K7040" t="str">
        <f xml:space="preserve"> _xlfn.CONCAT(雅俗通字典[[#This Row],[聲]:[調]])</f>
        <v>lin5</v>
      </c>
      <c r="L7040" t="str">
        <f xml:space="preserve"> 雅俗通字典[[#This Row],[字韻]] &amp; 雅俗通字典[[#This Row],[聲調]] &amp; "聲" &amp; 雅俗通字典[[#This Row],[切音]]</f>
        <v>巾下平聲柳</v>
      </c>
      <c r="M7040" t="str">
        <f xml:space="preserve"> 雅俗通字典[[#This Row],[字韻]] &amp; TEXT(雅俗通字典[[#This Row],[調]], "[DBNum1]") &amp; 雅俗通字典[[#This Row],[切音]]</f>
        <v>巾五柳</v>
      </c>
    </row>
    <row r="7041" spans="1:13">
      <c r="A7041">
        <v>7040</v>
      </c>
      <c r="B7041" s="13" t="s">
        <v>7501</v>
      </c>
      <c r="C7041" s="13" t="s">
        <v>147</v>
      </c>
      <c r="D7041" s="13" t="s">
        <v>7216</v>
      </c>
      <c r="E7041" s="13" t="s">
        <v>462</v>
      </c>
      <c r="F7041" t="s">
        <v>7498</v>
      </c>
      <c r="G7041" s="13" t="str">
        <f xml:space="preserve"> IF( RIGHT(雅俗通字典[[#This Row],[聲調]],1)&lt;&gt;"入", "舒聲", "促聲")</f>
        <v>舒聲</v>
      </c>
      <c r="H7041" t="str">
        <f xml:space="preserve"> INDEX(聲母對照資料表[], MATCH(雅俗通字典[[#This Row],[切音]], 聲母對照資料表[十五音], 0), 2)</f>
        <v>l</v>
      </c>
      <c r="I7041" t="str">
        <f xml:space="preserve"> INDEX(韻母對照資料表[], MATCH(雅俗通字典[[#This Row],[字韻]] &amp; LEFT(雅俗通字典[[#This Row],[舒促聲]],1), 韻母對照資料表[十五音識別碼], 0), 2)</f>
        <v>in</v>
      </c>
      <c r="J7041">
        <f xml:space="preserve"> MATCH(雅俗通字典[[#This Row],[聲調]], 雅俗通聲調, 0)</f>
        <v>5</v>
      </c>
      <c r="K7041" t="str">
        <f xml:space="preserve"> _xlfn.CONCAT(雅俗通字典[[#This Row],[聲]:[調]])</f>
        <v>lin5</v>
      </c>
      <c r="L7041" t="str">
        <f xml:space="preserve"> 雅俗通字典[[#This Row],[字韻]] &amp; 雅俗通字典[[#This Row],[聲調]] &amp; "聲" &amp; 雅俗通字典[[#This Row],[切音]]</f>
        <v>巾下平聲柳</v>
      </c>
      <c r="M7041" t="str">
        <f xml:space="preserve"> 雅俗通字典[[#This Row],[字韻]] &amp; TEXT(雅俗通字典[[#This Row],[調]], "[DBNum1]") &amp; 雅俗通字典[[#This Row],[切音]]</f>
        <v>巾五柳</v>
      </c>
    </row>
    <row r="7042" spans="1:13">
      <c r="A7042">
        <v>7041</v>
      </c>
      <c r="B7042" s="13" t="s">
        <v>7502</v>
      </c>
      <c r="C7042" s="13" t="s">
        <v>147</v>
      </c>
      <c r="D7042" s="13" t="s">
        <v>7216</v>
      </c>
      <c r="E7042" s="13" t="s">
        <v>462</v>
      </c>
      <c r="F7042" t="s">
        <v>7498</v>
      </c>
      <c r="G7042" s="13" t="str">
        <f xml:space="preserve"> IF( RIGHT(雅俗通字典[[#This Row],[聲調]],1)&lt;&gt;"入", "舒聲", "促聲")</f>
        <v>舒聲</v>
      </c>
      <c r="H7042" t="str">
        <f xml:space="preserve"> INDEX(聲母對照資料表[], MATCH(雅俗通字典[[#This Row],[切音]], 聲母對照資料表[十五音], 0), 2)</f>
        <v>l</v>
      </c>
      <c r="I7042" t="str">
        <f xml:space="preserve"> INDEX(韻母對照資料表[], MATCH(雅俗通字典[[#This Row],[字韻]] &amp; LEFT(雅俗通字典[[#This Row],[舒促聲]],1), 韻母對照資料表[十五音識別碼], 0), 2)</f>
        <v>in</v>
      </c>
      <c r="J7042">
        <f xml:space="preserve"> MATCH(雅俗通字典[[#This Row],[聲調]], 雅俗通聲調, 0)</f>
        <v>5</v>
      </c>
      <c r="K7042" t="str">
        <f xml:space="preserve"> _xlfn.CONCAT(雅俗通字典[[#This Row],[聲]:[調]])</f>
        <v>lin5</v>
      </c>
      <c r="L7042" t="str">
        <f xml:space="preserve"> 雅俗通字典[[#This Row],[字韻]] &amp; 雅俗通字典[[#This Row],[聲調]] &amp; "聲" &amp; 雅俗通字典[[#This Row],[切音]]</f>
        <v>巾下平聲柳</v>
      </c>
      <c r="M7042" t="str">
        <f xml:space="preserve"> 雅俗通字典[[#This Row],[字韻]] &amp; TEXT(雅俗通字典[[#This Row],[調]], "[DBNum1]") &amp; 雅俗通字典[[#This Row],[切音]]</f>
        <v>巾五柳</v>
      </c>
    </row>
    <row r="7043" spans="1:13">
      <c r="A7043">
        <v>7042</v>
      </c>
      <c r="B7043" s="13" t="s">
        <v>7503</v>
      </c>
      <c r="C7043" s="13" t="s">
        <v>147</v>
      </c>
      <c r="D7043" s="13" t="s">
        <v>7216</v>
      </c>
      <c r="E7043" s="13" t="s">
        <v>462</v>
      </c>
      <c r="F7043" t="s">
        <v>7498</v>
      </c>
      <c r="G7043" s="13" t="str">
        <f xml:space="preserve"> IF( RIGHT(雅俗通字典[[#This Row],[聲調]],1)&lt;&gt;"入", "舒聲", "促聲")</f>
        <v>舒聲</v>
      </c>
      <c r="H7043" t="str">
        <f xml:space="preserve"> INDEX(聲母對照資料表[], MATCH(雅俗通字典[[#This Row],[切音]], 聲母對照資料表[十五音], 0), 2)</f>
        <v>l</v>
      </c>
      <c r="I7043" t="str">
        <f xml:space="preserve"> INDEX(韻母對照資料表[], MATCH(雅俗通字典[[#This Row],[字韻]] &amp; LEFT(雅俗通字典[[#This Row],[舒促聲]],1), 韻母對照資料表[十五音識別碼], 0), 2)</f>
        <v>in</v>
      </c>
      <c r="J7043">
        <f xml:space="preserve"> MATCH(雅俗通字典[[#This Row],[聲調]], 雅俗通聲調, 0)</f>
        <v>5</v>
      </c>
      <c r="K7043" t="str">
        <f xml:space="preserve"> _xlfn.CONCAT(雅俗通字典[[#This Row],[聲]:[調]])</f>
        <v>lin5</v>
      </c>
      <c r="L7043" t="str">
        <f xml:space="preserve"> 雅俗通字典[[#This Row],[字韻]] &amp; 雅俗通字典[[#This Row],[聲調]] &amp; "聲" &amp; 雅俗通字典[[#This Row],[切音]]</f>
        <v>巾下平聲柳</v>
      </c>
      <c r="M7043" t="str">
        <f xml:space="preserve"> 雅俗通字典[[#This Row],[字韻]] &amp; TEXT(雅俗通字典[[#This Row],[調]], "[DBNum1]") &amp; 雅俗通字典[[#This Row],[切音]]</f>
        <v>巾五柳</v>
      </c>
    </row>
    <row r="7044" spans="1:13">
      <c r="A7044">
        <v>7043</v>
      </c>
      <c r="B7044" s="13" t="s">
        <v>7504</v>
      </c>
      <c r="C7044" s="13" t="s">
        <v>147</v>
      </c>
      <c r="D7044" s="13" t="s">
        <v>7216</v>
      </c>
      <c r="E7044" s="13" t="s">
        <v>462</v>
      </c>
      <c r="F7044" t="s">
        <v>7498</v>
      </c>
      <c r="G7044" s="13" t="str">
        <f xml:space="preserve"> IF( RIGHT(雅俗通字典[[#This Row],[聲調]],1)&lt;&gt;"入", "舒聲", "促聲")</f>
        <v>舒聲</v>
      </c>
      <c r="H7044" t="str">
        <f xml:space="preserve"> INDEX(聲母對照資料表[], MATCH(雅俗通字典[[#This Row],[切音]], 聲母對照資料表[十五音], 0), 2)</f>
        <v>l</v>
      </c>
      <c r="I7044" t="str">
        <f xml:space="preserve"> INDEX(韻母對照資料表[], MATCH(雅俗通字典[[#This Row],[字韻]] &amp; LEFT(雅俗通字典[[#This Row],[舒促聲]],1), 韻母對照資料表[十五音識別碼], 0), 2)</f>
        <v>in</v>
      </c>
      <c r="J7044">
        <f xml:space="preserve"> MATCH(雅俗通字典[[#This Row],[聲調]], 雅俗通聲調, 0)</f>
        <v>5</v>
      </c>
      <c r="K7044" t="str">
        <f xml:space="preserve"> _xlfn.CONCAT(雅俗通字典[[#This Row],[聲]:[調]])</f>
        <v>lin5</v>
      </c>
      <c r="L7044" t="str">
        <f xml:space="preserve"> 雅俗通字典[[#This Row],[字韻]] &amp; 雅俗通字典[[#This Row],[聲調]] &amp; "聲" &amp; 雅俗通字典[[#This Row],[切音]]</f>
        <v>巾下平聲柳</v>
      </c>
      <c r="M7044" t="str">
        <f xml:space="preserve"> 雅俗通字典[[#This Row],[字韻]] &amp; TEXT(雅俗通字典[[#This Row],[調]], "[DBNum1]") &amp; 雅俗通字典[[#This Row],[切音]]</f>
        <v>巾五柳</v>
      </c>
    </row>
    <row r="7045" spans="1:13">
      <c r="A7045">
        <v>7044</v>
      </c>
      <c r="B7045" s="13" t="s">
        <v>7505</v>
      </c>
      <c r="C7045" s="13" t="s">
        <v>147</v>
      </c>
      <c r="D7045" s="13" t="s">
        <v>7216</v>
      </c>
      <c r="E7045" s="13" t="s">
        <v>462</v>
      </c>
      <c r="F7045" t="s">
        <v>7498</v>
      </c>
      <c r="G7045" s="13" t="str">
        <f xml:space="preserve"> IF( RIGHT(雅俗通字典[[#This Row],[聲調]],1)&lt;&gt;"入", "舒聲", "促聲")</f>
        <v>舒聲</v>
      </c>
      <c r="H7045" t="str">
        <f xml:space="preserve"> INDEX(聲母對照資料表[], MATCH(雅俗通字典[[#This Row],[切音]], 聲母對照資料表[十五音], 0), 2)</f>
        <v>l</v>
      </c>
      <c r="I7045" t="str">
        <f xml:space="preserve"> INDEX(韻母對照資料表[], MATCH(雅俗通字典[[#This Row],[字韻]] &amp; LEFT(雅俗通字典[[#This Row],[舒促聲]],1), 韻母對照資料表[十五音識別碼], 0), 2)</f>
        <v>in</v>
      </c>
      <c r="J7045">
        <f xml:space="preserve"> MATCH(雅俗通字典[[#This Row],[聲調]], 雅俗通聲調, 0)</f>
        <v>5</v>
      </c>
      <c r="K7045" t="str">
        <f xml:space="preserve"> _xlfn.CONCAT(雅俗通字典[[#This Row],[聲]:[調]])</f>
        <v>lin5</v>
      </c>
      <c r="L7045" t="str">
        <f xml:space="preserve"> 雅俗通字典[[#This Row],[字韻]] &amp; 雅俗通字典[[#This Row],[聲調]] &amp; "聲" &amp; 雅俗通字典[[#This Row],[切音]]</f>
        <v>巾下平聲柳</v>
      </c>
      <c r="M7045" t="str">
        <f xml:space="preserve"> 雅俗通字典[[#This Row],[字韻]] &amp; TEXT(雅俗通字典[[#This Row],[調]], "[DBNum1]") &amp; 雅俗通字典[[#This Row],[切音]]</f>
        <v>巾五柳</v>
      </c>
    </row>
    <row r="7046" spans="1:13">
      <c r="A7046">
        <v>7045</v>
      </c>
      <c r="B7046" s="13" t="s">
        <v>7506</v>
      </c>
      <c r="C7046" s="13" t="s">
        <v>147</v>
      </c>
      <c r="D7046" s="13" t="s">
        <v>7216</v>
      </c>
      <c r="E7046" s="13" t="s">
        <v>462</v>
      </c>
      <c r="F7046" t="s">
        <v>7498</v>
      </c>
      <c r="G7046" s="13" t="str">
        <f xml:space="preserve"> IF( RIGHT(雅俗通字典[[#This Row],[聲調]],1)&lt;&gt;"入", "舒聲", "促聲")</f>
        <v>舒聲</v>
      </c>
      <c r="H7046" t="str">
        <f xml:space="preserve"> INDEX(聲母對照資料表[], MATCH(雅俗通字典[[#This Row],[切音]], 聲母對照資料表[十五音], 0), 2)</f>
        <v>l</v>
      </c>
      <c r="I7046" t="str">
        <f xml:space="preserve"> INDEX(韻母對照資料表[], MATCH(雅俗通字典[[#This Row],[字韻]] &amp; LEFT(雅俗通字典[[#This Row],[舒促聲]],1), 韻母對照資料表[十五音識別碼], 0), 2)</f>
        <v>in</v>
      </c>
      <c r="J7046">
        <f xml:space="preserve"> MATCH(雅俗通字典[[#This Row],[聲調]], 雅俗通聲調, 0)</f>
        <v>5</v>
      </c>
      <c r="K7046" t="str">
        <f xml:space="preserve"> _xlfn.CONCAT(雅俗通字典[[#This Row],[聲]:[調]])</f>
        <v>lin5</v>
      </c>
      <c r="L7046" t="str">
        <f xml:space="preserve"> 雅俗通字典[[#This Row],[字韻]] &amp; 雅俗通字典[[#This Row],[聲調]] &amp; "聲" &amp; 雅俗通字典[[#This Row],[切音]]</f>
        <v>巾下平聲柳</v>
      </c>
      <c r="M7046" t="str">
        <f xml:space="preserve"> 雅俗通字典[[#This Row],[字韻]] &amp; TEXT(雅俗通字典[[#This Row],[調]], "[DBNum1]") &amp; 雅俗通字典[[#This Row],[切音]]</f>
        <v>巾五柳</v>
      </c>
    </row>
    <row r="7047" spans="1:13">
      <c r="A7047">
        <v>7046</v>
      </c>
      <c r="B7047" s="13" t="s">
        <v>7507</v>
      </c>
      <c r="C7047" s="13" t="s">
        <v>147</v>
      </c>
      <c r="D7047" s="13" t="s">
        <v>7216</v>
      </c>
      <c r="E7047" s="13" t="s">
        <v>462</v>
      </c>
      <c r="F7047" t="s">
        <v>7498</v>
      </c>
      <c r="G7047" s="13" t="str">
        <f xml:space="preserve"> IF( RIGHT(雅俗通字典[[#This Row],[聲調]],1)&lt;&gt;"入", "舒聲", "促聲")</f>
        <v>舒聲</v>
      </c>
      <c r="H7047" t="str">
        <f xml:space="preserve"> INDEX(聲母對照資料表[], MATCH(雅俗通字典[[#This Row],[切音]], 聲母對照資料表[十五音], 0), 2)</f>
        <v>l</v>
      </c>
      <c r="I7047" t="str">
        <f xml:space="preserve"> INDEX(韻母對照資料表[], MATCH(雅俗通字典[[#This Row],[字韻]] &amp; LEFT(雅俗通字典[[#This Row],[舒促聲]],1), 韻母對照資料表[十五音識別碼], 0), 2)</f>
        <v>in</v>
      </c>
      <c r="J7047">
        <f xml:space="preserve"> MATCH(雅俗通字典[[#This Row],[聲調]], 雅俗通聲調, 0)</f>
        <v>5</v>
      </c>
      <c r="K7047" t="str">
        <f xml:space="preserve"> _xlfn.CONCAT(雅俗通字典[[#This Row],[聲]:[調]])</f>
        <v>lin5</v>
      </c>
      <c r="L7047" t="str">
        <f xml:space="preserve"> 雅俗通字典[[#This Row],[字韻]] &amp; 雅俗通字典[[#This Row],[聲調]] &amp; "聲" &amp; 雅俗通字典[[#This Row],[切音]]</f>
        <v>巾下平聲柳</v>
      </c>
      <c r="M7047" t="str">
        <f xml:space="preserve"> 雅俗通字典[[#This Row],[字韻]] &amp; TEXT(雅俗通字典[[#This Row],[調]], "[DBNum1]") &amp; 雅俗通字典[[#This Row],[切音]]</f>
        <v>巾五柳</v>
      </c>
    </row>
    <row r="7048" spans="1:13">
      <c r="A7048">
        <v>7047</v>
      </c>
      <c r="B7048" s="13" t="s">
        <v>7508</v>
      </c>
      <c r="C7048" s="13" t="s">
        <v>147</v>
      </c>
      <c r="D7048" s="13" t="s">
        <v>7216</v>
      </c>
      <c r="E7048" s="13" t="s">
        <v>462</v>
      </c>
      <c r="F7048" t="s">
        <v>7498</v>
      </c>
      <c r="G7048" s="13" t="str">
        <f xml:space="preserve"> IF( RIGHT(雅俗通字典[[#This Row],[聲調]],1)&lt;&gt;"入", "舒聲", "促聲")</f>
        <v>舒聲</v>
      </c>
      <c r="H7048" t="str">
        <f xml:space="preserve"> INDEX(聲母對照資料表[], MATCH(雅俗通字典[[#This Row],[切音]], 聲母對照資料表[十五音], 0), 2)</f>
        <v>l</v>
      </c>
      <c r="I7048" t="str">
        <f xml:space="preserve"> INDEX(韻母對照資料表[], MATCH(雅俗通字典[[#This Row],[字韻]] &amp; LEFT(雅俗通字典[[#This Row],[舒促聲]],1), 韻母對照資料表[十五音識別碼], 0), 2)</f>
        <v>in</v>
      </c>
      <c r="J7048">
        <f xml:space="preserve"> MATCH(雅俗通字典[[#This Row],[聲調]], 雅俗通聲調, 0)</f>
        <v>5</v>
      </c>
      <c r="K7048" t="str">
        <f xml:space="preserve"> _xlfn.CONCAT(雅俗通字典[[#This Row],[聲]:[調]])</f>
        <v>lin5</v>
      </c>
      <c r="L7048" t="str">
        <f xml:space="preserve"> 雅俗通字典[[#This Row],[字韻]] &amp; 雅俗通字典[[#This Row],[聲調]] &amp; "聲" &amp; 雅俗通字典[[#This Row],[切音]]</f>
        <v>巾下平聲柳</v>
      </c>
      <c r="M7048" t="str">
        <f xml:space="preserve"> 雅俗通字典[[#This Row],[字韻]] &amp; TEXT(雅俗通字典[[#This Row],[調]], "[DBNum1]") &amp; 雅俗通字典[[#This Row],[切音]]</f>
        <v>巾五柳</v>
      </c>
    </row>
    <row r="7049" spans="1:13">
      <c r="A7049">
        <v>7048</v>
      </c>
      <c r="B7049" s="13" t="s">
        <v>7509</v>
      </c>
      <c r="C7049" s="13" t="s">
        <v>147</v>
      </c>
      <c r="D7049" s="13" t="s">
        <v>7216</v>
      </c>
      <c r="E7049" s="13" t="s">
        <v>462</v>
      </c>
      <c r="F7049" t="s">
        <v>7498</v>
      </c>
      <c r="G7049" s="13" t="str">
        <f xml:space="preserve"> IF( RIGHT(雅俗通字典[[#This Row],[聲調]],1)&lt;&gt;"入", "舒聲", "促聲")</f>
        <v>舒聲</v>
      </c>
      <c r="H7049" t="str">
        <f xml:space="preserve"> INDEX(聲母對照資料表[], MATCH(雅俗通字典[[#This Row],[切音]], 聲母對照資料表[十五音], 0), 2)</f>
        <v>l</v>
      </c>
      <c r="I7049" t="str">
        <f xml:space="preserve"> INDEX(韻母對照資料表[], MATCH(雅俗通字典[[#This Row],[字韻]] &amp; LEFT(雅俗通字典[[#This Row],[舒促聲]],1), 韻母對照資料表[十五音識別碼], 0), 2)</f>
        <v>in</v>
      </c>
      <c r="J7049">
        <f xml:space="preserve"> MATCH(雅俗通字典[[#This Row],[聲調]], 雅俗通聲調, 0)</f>
        <v>5</v>
      </c>
      <c r="K7049" t="str">
        <f xml:space="preserve"> _xlfn.CONCAT(雅俗通字典[[#This Row],[聲]:[調]])</f>
        <v>lin5</v>
      </c>
      <c r="L7049" t="str">
        <f xml:space="preserve"> 雅俗通字典[[#This Row],[字韻]] &amp; 雅俗通字典[[#This Row],[聲調]] &amp; "聲" &amp; 雅俗通字典[[#This Row],[切音]]</f>
        <v>巾下平聲柳</v>
      </c>
      <c r="M7049" t="str">
        <f xml:space="preserve"> 雅俗通字典[[#This Row],[字韻]] &amp; TEXT(雅俗通字典[[#This Row],[調]], "[DBNum1]") &amp; 雅俗通字典[[#This Row],[切音]]</f>
        <v>巾五柳</v>
      </c>
    </row>
    <row r="7050" spans="1:13">
      <c r="A7050">
        <v>7049</v>
      </c>
      <c r="B7050" s="13" t="s">
        <v>7510</v>
      </c>
      <c r="C7050" s="13" t="s">
        <v>147</v>
      </c>
      <c r="D7050" s="13" t="s">
        <v>7216</v>
      </c>
      <c r="E7050" s="13" t="s">
        <v>462</v>
      </c>
      <c r="F7050" t="s">
        <v>7498</v>
      </c>
      <c r="G7050" s="13" t="str">
        <f xml:space="preserve"> IF( RIGHT(雅俗通字典[[#This Row],[聲調]],1)&lt;&gt;"入", "舒聲", "促聲")</f>
        <v>舒聲</v>
      </c>
      <c r="H7050" t="str">
        <f xml:space="preserve"> INDEX(聲母對照資料表[], MATCH(雅俗通字典[[#This Row],[切音]], 聲母對照資料表[十五音], 0), 2)</f>
        <v>l</v>
      </c>
      <c r="I7050" t="str">
        <f xml:space="preserve"> INDEX(韻母對照資料表[], MATCH(雅俗通字典[[#This Row],[字韻]] &amp; LEFT(雅俗通字典[[#This Row],[舒促聲]],1), 韻母對照資料表[十五音識別碼], 0), 2)</f>
        <v>in</v>
      </c>
      <c r="J7050">
        <f xml:space="preserve"> MATCH(雅俗通字典[[#This Row],[聲調]], 雅俗通聲調, 0)</f>
        <v>5</v>
      </c>
      <c r="K7050" t="str">
        <f xml:space="preserve"> _xlfn.CONCAT(雅俗通字典[[#This Row],[聲]:[調]])</f>
        <v>lin5</v>
      </c>
      <c r="L7050" t="str">
        <f xml:space="preserve"> 雅俗通字典[[#This Row],[字韻]] &amp; 雅俗通字典[[#This Row],[聲調]] &amp; "聲" &amp; 雅俗通字典[[#This Row],[切音]]</f>
        <v>巾下平聲柳</v>
      </c>
      <c r="M7050" t="str">
        <f xml:space="preserve"> 雅俗通字典[[#This Row],[字韻]] &amp; TEXT(雅俗通字典[[#This Row],[調]], "[DBNum1]") &amp; 雅俗通字典[[#This Row],[切音]]</f>
        <v>巾五柳</v>
      </c>
    </row>
    <row r="7051" spans="1:13">
      <c r="A7051">
        <v>7050</v>
      </c>
      <c r="B7051" s="13" t="s">
        <v>7511</v>
      </c>
      <c r="C7051" s="13" t="s">
        <v>147</v>
      </c>
      <c r="D7051" s="13" t="s">
        <v>7216</v>
      </c>
      <c r="E7051" s="13" t="s">
        <v>462</v>
      </c>
      <c r="F7051" t="s">
        <v>7498</v>
      </c>
      <c r="G7051" s="13" t="str">
        <f xml:space="preserve"> IF( RIGHT(雅俗通字典[[#This Row],[聲調]],1)&lt;&gt;"入", "舒聲", "促聲")</f>
        <v>舒聲</v>
      </c>
      <c r="H7051" t="str">
        <f xml:space="preserve"> INDEX(聲母對照資料表[], MATCH(雅俗通字典[[#This Row],[切音]], 聲母對照資料表[十五音], 0), 2)</f>
        <v>l</v>
      </c>
      <c r="I7051" t="str">
        <f xml:space="preserve"> INDEX(韻母對照資料表[], MATCH(雅俗通字典[[#This Row],[字韻]] &amp; LEFT(雅俗通字典[[#This Row],[舒促聲]],1), 韻母對照資料表[十五音識別碼], 0), 2)</f>
        <v>in</v>
      </c>
      <c r="J7051">
        <f xml:space="preserve"> MATCH(雅俗通字典[[#This Row],[聲調]], 雅俗通聲調, 0)</f>
        <v>5</v>
      </c>
      <c r="K7051" t="str">
        <f xml:space="preserve"> _xlfn.CONCAT(雅俗通字典[[#This Row],[聲]:[調]])</f>
        <v>lin5</v>
      </c>
      <c r="L7051" t="str">
        <f xml:space="preserve"> 雅俗通字典[[#This Row],[字韻]] &amp; 雅俗通字典[[#This Row],[聲調]] &amp; "聲" &amp; 雅俗通字典[[#This Row],[切音]]</f>
        <v>巾下平聲柳</v>
      </c>
      <c r="M7051" t="str">
        <f xml:space="preserve"> 雅俗通字典[[#This Row],[字韻]] &amp; TEXT(雅俗通字典[[#This Row],[調]], "[DBNum1]") &amp; 雅俗通字典[[#This Row],[切音]]</f>
        <v>巾五柳</v>
      </c>
    </row>
    <row r="7052" spans="1:13">
      <c r="A7052">
        <v>7051</v>
      </c>
      <c r="B7052" s="13" t="s">
        <v>7512</v>
      </c>
      <c r="C7052" s="13" t="s">
        <v>147</v>
      </c>
      <c r="D7052" s="13" t="s">
        <v>7216</v>
      </c>
      <c r="E7052" s="13" t="s">
        <v>462</v>
      </c>
      <c r="F7052" t="s">
        <v>7498</v>
      </c>
      <c r="G7052" s="13" t="str">
        <f xml:space="preserve"> IF( RIGHT(雅俗通字典[[#This Row],[聲調]],1)&lt;&gt;"入", "舒聲", "促聲")</f>
        <v>舒聲</v>
      </c>
      <c r="H7052" t="str">
        <f xml:space="preserve"> INDEX(聲母對照資料表[], MATCH(雅俗通字典[[#This Row],[切音]], 聲母對照資料表[十五音], 0), 2)</f>
        <v>l</v>
      </c>
      <c r="I7052" t="str">
        <f xml:space="preserve"> INDEX(韻母對照資料表[], MATCH(雅俗通字典[[#This Row],[字韻]] &amp; LEFT(雅俗通字典[[#This Row],[舒促聲]],1), 韻母對照資料表[十五音識別碼], 0), 2)</f>
        <v>in</v>
      </c>
      <c r="J7052">
        <f xml:space="preserve"> MATCH(雅俗通字典[[#This Row],[聲調]], 雅俗通聲調, 0)</f>
        <v>5</v>
      </c>
      <c r="K7052" t="str">
        <f xml:space="preserve"> _xlfn.CONCAT(雅俗通字典[[#This Row],[聲]:[調]])</f>
        <v>lin5</v>
      </c>
      <c r="L7052" t="str">
        <f xml:space="preserve"> 雅俗通字典[[#This Row],[字韻]] &amp; 雅俗通字典[[#This Row],[聲調]] &amp; "聲" &amp; 雅俗通字典[[#This Row],[切音]]</f>
        <v>巾下平聲柳</v>
      </c>
      <c r="M7052" t="str">
        <f xml:space="preserve"> 雅俗通字典[[#This Row],[字韻]] &amp; TEXT(雅俗通字典[[#This Row],[調]], "[DBNum1]") &amp; 雅俗通字典[[#This Row],[切音]]</f>
        <v>巾五柳</v>
      </c>
    </row>
    <row r="7053" spans="1:13">
      <c r="A7053">
        <v>7052</v>
      </c>
      <c r="B7053" s="13" t="s">
        <v>7513</v>
      </c>
      <c r="C7053" s="13" t="s">
        <v>147</v>
      </c>
      <c r="D7053" s="13" t="s">
        <v>7216</v>
      </c>
      <c r="E7053" s="13" t="s">
        <v>462</v>
      </c>
      <c r="F7053" t="s">
        <v>7498</v>
      </c>
      <c r="G7053" s="13" t="str">
        <f xml:space="preserve"> IF( RIGHT(雅俗通字典[[#This Row],[聲調]],1)&lt;&gt;"入", "舒聲", "促聲")</f>
        <v>舒聲</v>
      </c>
      <c r="H7053" t="str">
        <f xml:space="preserve"> INDEX(聲母對照資料表[], MATCH(雅俗通字典[[#This Row],[切音]], 聲母對照資料表[十五音], 0), 2)</f>
        <v>l</v>
      </c>
      <c r="I7053" t="str">
        <f xml:space="preserve"> INDEX(韻母對照資料表[], MATCH(雅俗通字典[[#This Row],[字韻]] &amp; LEFT(雅俗通字典[[#This Row],[舒促聲]],1), 韻母對照資料表[十五音識別碼], 0), 2)</f>
        <v>in</v>
      </c>
      <c r="J7053">
        <f xml:space="preserve"> MATCH(雅俗通字典[[#This Row],[聲調]], 雅俗通聲調, 0)</f>
        <v>5</v>
      </c>
      <c r="K7053" t="str">
        <f xml:space="preserve"> _xlfn.CONCAT(雅俗通字典[[#This Row],[聲]:[調]])</f>
        <v>lin5</v>
      </c>
      <c r="L7053" t="str">
        <f xml:space="preserve"> 雅俗通字典[[#This Row],[字韻]] &amp; 雅俗通字典[[#This Row],[聲調]] &amp; "聲" &amp; 雅俗通字典[[#This Row],[切音]]</f>
        <v>巾下平聲柳</v>
      </c>
      <c r="M7053" t="str">
        <f xml:space="preserve"> 雅俗通字典[[#This Row],[字韻]] &amp; TEXT(雅俗通字典[[#This Row],[調]], "[DBNum1]") &amp; 雅俗通字典[[#This Row],[切音]]</f>
        <v>巾五柳</v>
      </c>
    </row>
    <row r="7054" spans="1:13">
      <c r="A7054">
        <v>7053</v>
      </c>
      <c r="B7054" s="13" t="s">
        <v>7291</v>
      </c>
      <c r="C7054" s="13" t="s">
        <v>147</v>
      </c>
      <c r="D7054" s="13" t="s">
        <v>7216</v>
      </c>
      <c r="E7054" s="13" t="s">
        <v>462</v>
      </c>
      <c r="F7054" t="s">
        <v>7498</v>
      </c>
      <c r="G7054" s="13" t="str">
        <f xml:space="preserve"> IF( RIGHT(雅俗通字典[[#This Row],[聲調]],1)&lt;&gt;"入", "舒聲", "促聲")</f>
        <v>舒聲</v>
      </c>
      <c r="H7054" t="str">
        <f xml:space="preserve"> INDEX(聲母對照資料表[], MATCH(雅俗通字典[[#This Row],[切音]], 聲母對照資料表[十五音], 0), 2)</f>
        <v>l</v>
      </c>
      <c r="I7054" t="str">
        <f xml:space="preserve"> INDEX(韻母對照資料表[], MATCH(雅俗通字典[[#This Row],[字韻]] &amp; LEFT(雅俗通字典[[#This Row],[舒促聲]],1), 韻母對照資料表[十五音識別碼], 0), 2)</f>
        <v>in</v>
      </c>
      <c r="J7054">
        <f xml:space="preserve"> MATCH(雅俗通字典[[#This Row],[聲調]], 雅俗通聲調, 0)</f>
        <v>5</v>
      </c>
      <c r="K7054" t="str">
        <f xml:space="preserve"> _xlfn.CONCAT(雅俗通字典[[#This Row],[聲]:[調]])</f>
        <v>lin5</v>
      </c>
      <c r="L7054" t="str">
        <f xml:space="preserve"> 雅俗通字典[[#This Row],[字韻]] &amp; 雅俗通字典[[#This Row],[聲調]] &amp; "聲" &amp; 雅俗通字典[[#This Row],[切音]]</f>
        <v>巾下平聲柳</v>
      </c>
      <c r="M7054" t="str">
        <f xml:space="preserve"> 雅俗通字典[[#This Row],[字韻]] &amp; TEXT(雅俗通字典[[#This Row],[調]], "[DBNum1]") &amp; 雅俗通字典[[#This Row],[切音]]</f>
        <v>巾五柳</v>
      </c>
    </row>
    <row r="7055" spans="1:13">
      <c r="A7055">
        <v>7054</v>
      </c>
      <c r="B7055" s="13" t="s">
        <v>7514</v>
      </c>
      <c r="C7055" s="13" t="s">
        <v>147</v>
      </c>
      <c r="D7055" s="13" t="s">
        <v>7216</v>
      </c>
      <c r="E7055" s="13" t="s">
        <v>462</v>
      </c>
      <c r="F7055" t="s">
        <v>7498</v>
      </c>
      <c r="G7055" s="13" t="str">
        <f xml:space="preserve"> IF( RIGHT(雅俗通字典[[#This Row],[聲調]],1)&lt;&gt;"入", "舒聲", "促聲")</f>
        <v>舒聲</v>
      </c>
      <c r="H7055" t="str">
        <f xml:space="preserve"> INDEX(聲母對照資料表[], MATCH(雅俗通字典[[#This Row],[切音]], 聲母對照資料表[十五音], 0), 2)</f>
        <v>l</v>
      </c>
      <c r="I7055" t="str">
        <f xml:space="preserve"> INDEX(韻母對照資料表[], MATCH(雅俗通字典[[#This Row],[字韻]] &amp; LEFT(雅俗通字典[[#This Row],[舒促聲]],1), 韻母對照資料表[十五音識別碼], 0), 2)</f>
        <v>in</v>
      </c>
      <c r="J7055">
        <f xml:space="preserve"> MATCH(雅俗通字典[[#This Row],[聲調]], 雅俗通聲調, 0)</f>
        <v>5</v>
      </c>
      <c r="K7055" t="str">
        <f xml:space="preserve"> _xlfn.CONCAT(雅俗通字典[[#This Row],[聲]:[調]])</f>
        <v>lin5</v>
      </c>
      <c r="L7055" t="str">
        <f xml:space="preserve"> 雅俗通字典[[#This Row],[字韻]] &amp; 雅俗通字典[[#This Row],[聲調]] &amp; "聲" &amp; 雅俗通字典[[#This Row],[切音]]</f>
        <v>巾下平聲柳</v>
      </c>
      <c r="M7055" t="str">
        <f xml:space="preserve"> 雅俗通字典[[#This Row],[字韻]] &amp; TEXT(雅俗通字典[[#This Row],[調]], "[DBNum1]") &amp; 雅俗通字典[[#This Row],[切音]]</f>
        <v>巾五柳</v>
      </c>
    </row>
    <row r="7056" spans="1:13">
      <c r="A7056">
        <v>7055</v>
      </c>
      <c r="B7056" s="13" t="s">
        <v>7515</v>
      </c>
      <c r="C7056" s="13" t="s">
        <v>6</v>
      </c>
      <c r="D7056" s="13" t="s">
        <v>7216</v>
      </c>
      <c r="E7056" s="13" t="s">
        <v>462</v>
      </c>
      <c r="F7056" t="s">
        <v>7516</v>
      </c>
      <c r="G7056" s="13" t="str">
        <f xml:space="preserve"> IF( RIGHT(雅俗通字典[[#This Row],[聲調]],1)&lt;&gt;"入", "舒聲", "促聲")</f>
        <v>舒聲</v>
      </c>
      <c r="H7056" t="str">
        <f xml:space="preserve"> INDEX(聲母對照資料表[], MATCH(雅俗通字典[[#This Row],[切音]], 聲母對照資料表[十五音], 0), 2)</f>
        <v>p</v>
      </c>
      <c r="I7056" t="str">
        <f xml:space="preserve"> INDEX(韻母對照資料表[], MATCH(雅俗通字典[[#This Row],[字韻]] &amp; LEFT(雅俗通字典[[#This Row],[舒促聲]],1), 韻母對照資料表[十五音識別碼], 0), 2)</f>
        <v>in</v>
      </c>
      <c r="J7056">
        <f xml:space="preserve"> MATCH(雅俗通字典[[#This Row],[聲調]], 雅俗通聲調, 0)</f>
        <v>5</v>
      </c>
      <c r="K7056" t="str">
        <f xml:space="preserve"> _xlfn.CONCAT(雅俗通字典[[#This Row],[聲]:[調]])</f>
        <v>pin5</v>
      </c>
      <c r="L7056" t="str">
        <f xml:space="preserve"> 雅俗通字典[[#This Row],[字韻]] &amp; 雅俗通字典[[#This Row],[聲調]] &amp; "聲" &amp; 雅俗通字典[[#This Row],[切音]]</f>
        <v>巾下平聲邊</v>
      </c>
      <c r="M7056" t="str">
        <f xml:space="preserve"> 雅俗通字典[[#This Row],[字韻]] &amp; TEXT(雅俗通字典[[#This Row],[調]], "[DBNum1]") &amp; 雅俗通字典[[#This Row],[切音]]</f>
        <v>巾五邊</v>
      </c>
    </row>
    <row r="7057" spans="1:13">
      <c r="A7057">
        <v>7056</v>
      </c>
      <c r="B7057" s="13" t="s">
        <v>7517</v>
      </c>
      <c r="C7057" s="13" t="s">
        <v>6</v>
      </c>
      <c r="D7057" s="13" t="s">
        <v>7216</v>
      </c>
      <c r="E7057" s="13" t="s">
        <v>462</v>
      </c>
      <c r="F7057" t="s">
        <v>7516</v>
      </c>
      <c r="G7057" s="13" t="str">
        <f xml:space="preserve"> IF( RIGHT(雅俗通字典[[#This Row],[聲調]],1)&lt;&gt;"入", "舒聲", "促聲")</f>
        <v>舒聲</v>
      </c>
      <c r="H7057" t="str">
        <f xml:space="preserve"> INDEX(聲母對照資料表[], MATCH(雅俗通字典[[#This Row],[切音]], 聲母對照資料表[十五音], 0), 2)</f>
        <v>p</v>
      </c>
      <c r="I7057" t="str">
        <f xml:space="preserve"> INDEX(韻母對照資料表[], MATCH(雅俗通字典[[#This Row],[字韻]] &amp; LEFT(雅俗通字典[[#This Row],[舒促聲]],1), 韻母對照資料表[十五音識別碼], 0), 2)</f>
        <v>in</v>
      </c>
      <c r="J7057">
        <f xml:space="preserve"> MATCH(雅俗通字典[[#This Row],[聲調]], 雅俗通聲調, 0)</f>
        <v>5</v>
      </c>
      <c r="K7057" t="str">
        <f xml:space="preserve"> _xlfn.CONCAT(雅俗通字典[[#This Row],[聲]:[調]])</f>
        <v>pin5</v>
      </c>
      <c r="L7057" t="str">
        <f xml:space="preserve"> 雅俗通字典[[#This Row],[字韻]] &amp; 雅俗通字典[[#This Row],[聲調]] &amp; "聲" &amp; 雅俗通字典[[#This Row],[切音]]</f>
        <v>巾下平聲邊</v>
      </c>
      <c r="M7057" t="str">
        <f xml:space="preserve"> 雅俗通字典[[#This Row],[字韻]] &amp; TEXT(雅俗通字典[[#This Row],[調]], "[DBNum1]") &amp; 雅俗通字典[[#This Row],[切音]]</f>
        <v>巾五邊</v>
      </c>
    </row>
    <row r="7058" spans="1:13">
      <c r="A7058">
        <v>7057</v>
      </c>
      <c r="B7058" s="13" t="s">
        <v>7518</v>
      </c>
      <c r="C7058" s="13" t="s">
        <v>6</v>
      </c>
      <c r="D7058" s="13" t="s">
        <v>7216</v>
      </c>
      <c r="E7058" s="13" t="s">
        <v>462</v>
      </c>
      <c r="F7058" t="s">
        <v>7516</v>
      </c>
      <c r="G7058" s="13" t="str">
        <f xml:space="preserve"> IF( RIGHT(雅俗通字典[[#This Row],[聲調]],1)&lt;&gt;"入", "舒聲", "促聲")</f>
        <v>舒聲</v>
      </c>
      <c r="H7058" t="str">
        <f xml:space="preserve"> INDEX(聲母對照資料表[], MATCH(雅俗通字典[[#This Row],[切音]], 聲母對照資料表[十五音], 0), 2)</f>
        <v>p</v>
      </c>
      <c r="I7058" t="str">
        <f xml:space="preserve"> INDEX(韻母對照資料表[], MATCH(雅俗通字典[[#This Row],[字韻]] &amp; LEFT(雅俗通字典[[#This Row],[舒促聲]],1), 韻母對照資料表[十五音識別碼], 0), 2)</f>
        <v>in</v>
      </c>
      <c r="J7058">
        <f xml:space="preserve"> MATCH(雅俗通字典[[#This Row],[聲調]], 雅俗通聲調, 0)</f>
        <v>5</v>
      </c>
      <c r="K7058" t="str">
        <f xml:space="preserve"> _xlfn.CONCAT(雅俗通字典[[#This Row],[聲]:[調]])</f>
        <v>pin5</v>
      </c>
      <c r="L7058" t="str">
        <f xml:space="preserve"> 雅俗通字典[[#This Row],[字韻]] &amp; 雅俗通字典[[#This Row],[聲調]] &amp; "聲" &amp; 雅俗通字典[[#This Row],[切音]]</f>
        <v>巾下平聲邊</v>
      </c>
      <c r="M7058" t="str">
        <f xml:space="preserve"> 雅俗通字典[[#This Row],[字韻]] &amp; TEXT(雅俗通字典[[#This Row],[調]], "[DBNum1]") &amp; 雅俗通字典[[#This Row],[切音]]</f>
        <v>巾五邊</v>
      </c>
    </row>
    <row r="7059" spans="1:13">
      <c r="A7059">
        <v>7058</v>
      </c>
      <c r="B7059" s="13" t="s">
        <v>7519</v>
      </c>
      <c r="C7059" s="13" t="s">
        <v>6</v>
      </c>
      <c r="D7059" s="13" t="s">
        <v>7216</v>
      </c>
      <c r="E7059" s="13" t="s">
        <v>462</v>
      </c>
      <c r="F7059" t="s">
        <v>7516</v>
      </c>
      <c r="G7059" s="13" t="str">
        <f xml:space="preserve"> IF( RIGHT(雅俗通字典[[#This Row],[聲調]],1)&lt;&gt;"入", "舒聲", "促聲")</f>
        <v>舒聲</v>
      </c>
      <c r="H7059" t="str">
        <f xml:space="preserve"> INDEX(聲母對照資料表[], MATCH(雅俗通字典[[#This Row],[切音]], 聲母對照資料表[十五音], 0), 2)</f>
        <v>p</v>
      </c>
      <c r="I7059" t="str">
        <f xml:space="preserve"> INDEX(韻母對照資料表[], MATCH(雅俗通字典[[#This Row],[字韻]] &amp; LEFT(雅俗通字典[[#This Row],[舒促聲]],1), 韻母對照資料表[十五音識別碼], 0), 2)</f>
        <v>in</v>
      </c>
      <c r="J7059">
        <f xml:space="preserve"> MATCH(雅俗通字典[[#This Row],[聲調]], 雅俗通聲調, 0)</f>
        <v>5</v>
      </c>
      <c r="K7059" t="str">
        <f xml:space="preserve"> _xlfn.CONCAT(雅俗通字典[[#This Row],[聲]:[調]])</f>
        <v>pin5</v>
      </c>
      <c r="L7059" t="str">
        <f xml:space="preserve"> 雅俗通字典[[#This Row],[字韻]] &amp; 雅俗通字典[[#This Row],[聲調]] &amp; "聲" &amp; 雅俗通字典[[#This Row],[切音]]</f>
        <v>巾下平聲邊</v>
      </c>
      <c r="M7059" t="str">
        <f xml:space="preserve"> 雅俗通字典[[#This Row],[字韻]] &amp; TEXT(雅俗通字典[[#This Row],[調]], "[DBNum1]") &amp; 雅俗通字典[[#This Row],[切音]]</f>
        <v>巾五邊</v>
      </c>
    </row>
    <row r="7060" spans="1:13">
      <c r="A7060">
        <v>7059</v>
      </c>
      <c r="B7060" s="13" t="s">
        <v>7520</v>
      </c>
      <c r="C7060" s="13" t="s">
        <v>6</v>
      </c>
      <c r="D7060" s="13" t="s">
        <v>7216</v>
      </c>
      <c r="E7060" s="13" t="s">
        <v>462</v>
      </c>
      <c r="F7060" t="s">
        <v>7516</v>
      </c>
      <c r="G7060" s="13" t="str">
        <f xml:space="preserve"> IF( RIGHT(雅俗通字典[[#This Row],[聲調]],1)&lt;&gt;"入", "舒聲", "促聲")</f>
        <v>舒聲</v>
      </c>
      <c r="H7060" t="str">
        <f xml:space="preserve"> INDEX(聲母對照資料表[], MATCH(雅俗通字典[[#This Row],[切音]], 聲母對照資料表[十五音], 0), 2)</f>
        <v>p</v>
      </c>
      <c r="I7060" t="str">
        <f xml:space="preserve"> INDEX(韻母對照資料表[], MATCH(雅俗通字典[[#This Row],[字韻]] &amp; LEFT(雅俗通字典[[#This Row],[舒促聲]],1), 韻母對照資料表[十五音識別碼], 0), 2)</f>
        <v>in</v>
      </c>
      <c r="J7060">
        <f xml:space="preserve"> MATCH(雅俗通字典[[#This Row],[聲調]], 雅俗通聲調, 0)</f>
        <v>5</v>
      </c>
      <c r="K7060" t="str">
        <f xml:space="preserve"> _xlfn.CONCAT(雅俗通字典[[#This Row],[聲]:[調]])</f>
        <v>pin5</v>
      </c>
      <c r="L7060" t="str">
        <f xml:space="preserve"> 雅俗通字典[[#This Row],[字韻]] &amp; 雅俗通字典[[#This Row],[聲調]] &amp; "聲" &amp; 雅俗通字典[[#This Row],[切音]]</f>
        <v>巾下平聲邊</v>
      </c>
      <c r="M7060" t="str">
        <f xml:space="preserve"> 雅俗通字典[[#This Row],[字韻]] &amp; TEXT(雅俗通字典[[#This Row],[調]], "[DBNum1]") &amp; 雅俗通字典[[#This Row],[切音]]</f>
        <v>巾五邊</v>
      </c>
    </row>
    <row r="7061" spans="1:13">
      <c r="A7061">
        <v>7060</v>
      </c>
      <c r="B7061" s="13" t="s">
        <v>7521</v>
      </c>
      <c r="C7061" s="13" t="s">
        <v>6</v>
      </c>
      <c r="D7061" s="13" t="s">
        <v>7216</v>
      </c>
      <c r="E7061" s="13" t="s">
        <v>462</v>
      </c>
      <c r="F7061" t="s">
        <v>7516</v>
      </c>
      <c r="G7061" s="13" t="str">
        <f xml:space="preserve"> IF( RIGHT(雅俗通字典[[#This Row],[聲調]],1)&lt;&gt;"入", "舒聲", "促聲")</f>
        <v>舒聲</v>
      </c>
      <c r="H7061" t="str">
        <f xml:space="preserve"> INDEX(聲母對照資料表[], MATCH(雅俗通字典[[#This Row],[切音]], 聲母對照資料表[十五音], 0), 2)</f>
        <v>p</v>
      </c>
      <c r="I7061" t="str">
        <f xml:space="preserve"> INDEX(韻母對照資料表[], MATCH(雅俗通字典[[#This Row],[字韻]] &amp; LEFT(雅俗通字典[[#This Row],[舒促聲]],1), 韻母對照資料表[十五音識別碼], 0), 2)</f>
        <v>in</v>
      </c>
      <c r="J7061">
        <f xml:space="preserve"> MATCH(雅俗通字典[[#This Row],[聲調]], 雅俗通聲調, 0)</f>
        <v>5</v>
      </c>
      <c r="K7061" t="str">
        <f xml:space="preserve"> _xlfn.CONCAT(雅俗通字典[[#This Row],[聲]:[調]])</f>
        <v>pin5</v>
      </c>
      <c r="L7061" t="str">
        <f xml:space="preserve"> 雅俗通字典[[#This Row],[字韻]] &amp; 雅俗通字典[[#This Row],[聲調]] &amp; "聲" &amp; 雅俗通字典[[#This Row],[切音]]</f>
        <v>巾下平聲邊</v>
      </c>
      <c r="M7061" t="str">
        <f xml:space="preserve"> 雅俗通字典[[#This Row],[字韻]] &amp; TEXT(雅俗通字典[[#This Row],[調]], "[DBNum1]") &amp; 雅俗通字典[[#This Row],[切音]]</f>
        <v>巾五邊</v>
      </c>
    </row>
    <row r="7062" spans="1:13">
      <c r="A7062">
        <v>7061</v>
      </c>
      <c r="B7062" s="13" t="s">
        <v>7522</v>
      </c>
      <c r="C7062" s="13" t="s">
        <v>6</v>
      </c>
      <c r="D7062" s="13" t="s">
        <v>7216</v>
      </c>
      <c r="E7062" s="13" t="s">
        <v>462</v>
      </c>
      <c r="F7062" t="s">
        <v>7516</v>
      </c>
      <c r="G7062" s="13" t="str">
        <f xml:space="preserve"> IF( RIGHT(雅俗通字典[[#This Row],[聲調]],1)&lt;&gt;"入", "舒聲", "促聲")</f>
        <v>舒聲</v>
      </c>
      <c r="H7062" t="str">
        <f xml:space="preserve"> INDEX(聲母對照資料表[], MATCH(雅俗通字典[[#This Row],[切音]], 聲母對照資料表[十五音], 0), 2)</f>
        <v>p</v>
      </c>
      <c r="I7062" t="str">
        <f xml:space="preserve"> INDEX(韻母對照資料表[], MATCH(雅俗通字典[[#This Row],[字韻]] &amp; LEFT(雅俗通字典[[#This Row],[舒促聲]],1), 韻母對照資料表[十五音識別碼], 0), 2)</f>
        <v>in</v>
      </c>
      <c r="J7062">
        <f xml:space="preserve"> MATCH(雅俗通字典[[#This Row],[聲調]], 雅俗通聲調, 0)</f>
        <v>5</v>
      </c>
      <c r="K7062" t="str">
        <f xml:space="preserve"> _xlfn.CONCAT(雅俗通字典[[#This Row],[聲]:[調]])</f>
        <v>pin5</v>
      </c>
      <c r="L7062" t="str">
        <f xml:space="preserve"> 雅俗通字典[[#This Row],[字韻]] &amp; 雅俗通字典[[#This Row],[聲調]] &amp; "聲" &amp; 雅俗通字典[[#This Row],[切音]]</f>
        <v>巾下平聲邊</v>
      </c>
      <c r="M7062" t="str">
        <f xml:space="preserve"> 雅俗通字典[[#This Row],[字韻]] &amp; TEXT(雅俗通字典[[#This Row],[調]], "[DBNum1]") &amp; 雅俗通字典[[#This Row],[切音]]</f>
        <v>巾五邊</v>
      </c>
    </row>
    <row r="7063" spans="1:13">
      <c r="A7063">
        <v>7062</v>
      </c>
      <c r="B7063" s="13" t="s">
        <v>7523</v>
      </c>
      <c r="C7063" s="13" t="s">
        <v>6</v>
      </c>
      <c r="D7063" s="13" t="s">
        <v>7216</v>
      </c>
      <c r="E7063" s="13" t="s">
        <v>462</v>
      </c>
      <c r="F7063" t="s">
        <v>7516</v>
      </c>
      <c r="G7063" s="13" t="str">
        <f xml:space="preserve"> IF( RIGHT(雅俗通字典[[#This Row],[聲調]],1)&lt;&gt;"入", "舒聲", "促聲")</f>
        <v>舒聲</v>
      </c>
      <c r="H7063" t="str">
        <f xml:space="preserve"> INDEX(聲母對照資料表[], MATCH(雅俗通字典[[#This Row],[切音]], 聲母對照資料表[十五音], 0), 2)</f>
        <v>p</v>
      </c>
      <c r="I7063" t="str">
        <f xml:space="preserve"> INDEX(韻母對照資料表[], MATCH(雅俗通字典[[#This Row],[字韻]] &amp; LEFT(雅俗通字典[[#This Row],[舒促聲]],1), 韻母對照資料表[十五音識別碼], 0), 2)</f>
        <v>in</v>
      </c>
      <c r="J7063">
        <f xml:space="preserve"> MATCH(雅俗通字典[[#This Row],[聲調]], 雅俗通聲調, 0)</f>
        <v>5</v>
      </c>
      <c r="K7063" t="str">
        <f xml:space="preserve"> _xlfn.CONCAT(雅俗通字典[[#This Row],[聲]:[調]])</f>
        <v>pin5</v>
      </c>
      <c r="L7063" t="str">
        <f xml:space="preserve"> 雅俗通字典[[#This Row],[字韻]] &amp; 雅俗通字典[[#This Row],[聲調]] &amp; "聲" &amp; 雅俗通字典[[#This Row],[切音]]</f>
        <v>巾下平聲邊</v>
      </c>
      <c r="M7063" t="str">
        <f xml:space="preserve"> 雅俗通字典[[#This Row],[字韻]] &amp; TEXT(雅俗通字典[[#This Row],[調]], "[DBNum1]") &amp; 雅俗通字典[[#This Row],[切音]]</f>
        <v>巾五邊</v>
      </c>
    </row>
    <row r="7064" spans="1:13">
      <c r="A7064">
        <v>7063</v>
      </c>
      <c r="B7064" s="13" t="s">
        <v>7524</v>
      </c>
      <c r="C7064" s="13" t="s">
        <v>6</v>
      </c>
      <c r="D7064" s="13" t="s">
        <v>7216</v>
      </c>
      <c r="E7064" s="13" t="s">
        <v>462</v>
      </c>
      <c r="F7064" t="s">
        <v>7516</v>
      </c>
      <c r="G7064" s="13" t="str">
        <f xml:space="preserve"> IF( RIGHT(雅俗通字典[[#This Row],[聲調]],1)&lt;&gt;"入", "舒聲", "促聲")</f>
        <v>舒聲</v>
      </c>
      <c r="H7064" t="str">
        <f xml:space="preserve"> INDEX(聲母對照資料表[], MATCH(雅俗通字典[[#This Row],[切音]], 聲母對照資料表[十五音], 0), 2)</f>
        <v>p</v>
      </c>
      <c r="I7064" t="str">
        <f xml:space="preserve"> INDEX(韻母對照資料表[], MATCH(雅俗通字典[[#This Row],[字韻]] &amp; LEFT(雅俗通字典[[#This Row],[舒促聲]],1), 韻母對照資料表[十五音識別碼], 0), 2)</f>
        <v>in</v>
      </c>
      <c r="J7064">
        <f xml:space="preserve"> MATCH(雅俗通字典[[#This Row],[聲調]], 雅俗通聲調, 0)</f>
        <v>5</v>
      </c>
      <c r="K7064" t="str">
        <f xml:space="preserve"> _xlfn.CONCAT(雅俗通字典[[#This Row],[聲]:[調]])</f>
        <v>pin5</v>
      </c>
      <c r="L7064" t="str">
        <f xml:space="preserve"> 雅俗通字典[[#This Row],[字韻]] &amp; 雅俗通字典[[#This Row],[聲調]] &amp; "聲" &amp; 雅俗通字典[[#This Row],[切音]]</f>
        <v>巾下平聲邊</v>
      </c>
      <c r="M7064" t="str">
        <f xml:space="preserve"> 雅俗通字典[[#This Row],[字韻]] &amp; TEXT(雅俗通字典[[#This Row],[調]], "[DBNum1]") &amp; 雅俗通字典[[#This Row],[切音]]</f>
        <v>巾五邊</v>
      </c>
    </row>
    <row r="7065" spans="1:13">
      <c r="A7065">
        <v>7064</v>
      </c>
      <c r="B7065" s="13" t="s">
        <v>7525</v>
      </c>
      <c r="C7065" s="13" t="s">
        <v>6</v>
      </c>
      <c r="D7065" s="13" t="s">
        <v>7216</v>
      </c>
      <c r="E7065" s="13" t="s">
        <v>462</v>
      </c>
      <c r="F7065" t="s">
        <v>7516</v>
      </c>
      <c r="G7065" s="13" t="str">
        <f xml:space="preserve"> IF( RIGHT(雅俗通字典[[#This Row],[聲調]],1)&lt;&gt;"入", "舒聲", "促聲")</f>
        <v>舒聲</v>
      </c>
      <c r="H7065" t="str">
        <f xml:space="preserve"> INDEX(聲母對照資料表[], MATCH(雅俗通字典[[#This Row],[切音]], 聲母對照資料表[十五音], 0), 2)</f>
        <v>p</v>
      </c>
      <c r="I7065" t="str">
        <f xml:space="preserve"> INDEX(韻母對照資料表[], MATCH(雅俗通字典[[#This Row],[字韻]] &amp; LEFT(雅俗通字典[[#This Row],[舒促聲]],1), 韻母對照資料表[十五音識別碼], 0), 2)</f>
        <v>in</v>
      </c>
      <c r="J7065">
        <f xml:space="preserve"> MATCH(雅俗通字典[[#This Row],[聲調]], 雅俗通聲調, 0)</f>
        <v>5</v>
      </c>
      <c r="K7065" t="str">
        <f xml:space="preserve"> _xlfn.CONCAT(雅俗通字典[[#This Row],[聲]:[調]])</f>
        <v>pin5</v>
      </c>
      <c r="L7065" t="str">
        <f xml:space="preserve"> 雅俗通字典[[#This Row],[字韻]] &amp; 雅俗通字典[[#This Row],[聲調]] &amp; "聲" &amp; 雅俗通字典[[#This Row],[切音]]</f>
        <v>巾下平聲邊</v>
      </c>
      <c r="M7065" t="str">
        <f xml:space="preserve"> 雅俗通字典[[#This Row],[字韻]] &amp; TEXT(雅俗通字典[[#This Row],[調]], "[DBNum1]") &amp; 雅俗通字典[[#This Row],[切音]]</f>
        <v>巾五邊</v>
      </c>
    </row>
    <row r="7066" spans="1:13">
      <c r="A7066">
        <v>7065</v>
      </c>
      <c r="B7066" s="13" t="s">
        <v>7526</v>
      </c>
      <c r="C7066" s="13" t="s">
        <v>6</v>
      </c>
      <c r="D7066" s="13" t="s">
        <v>7216</v>
      </c>
      <c r="E7066" s="13" t="s">
        <v>462</v>
      </c>
      <c r="F7066" t="s">
        <v>7516</v>
      </c>
      <c r="G7066" s="13" t="str">
        <f xml:space="preserve"> IF( RIGHT(雅俗通字典[[#This Row],[聲調]],1)&lt;&gt;"入", "舒聲", "促聲")</f>
        <v>舒聲</v>
      </c>
      <c r="H7066" t="str">
        <f xml:space="preserve"> INDEX(聲母對照資料表[], MATCH(雅俗通字典[[#This Row],[切音]], 聲母對照資料表[十五音], 0), 2)</f>
        <v>p</v>
      </c>
      <c r="I7066" t="str">
        <f xml:space="preserve"> INDEX(韻母對照資料表[], MATCH(雅俗通字典[[#This Row],[字韻]] &amp; LEFT(雅俗通字典[[#This Row],[舒促聲]],1), 韻母對照資料表[十五音識別碼], 0), 2)</f>
        <v>in</v>
      </c>
      <c r="J7066">
        <f xml:space="preserve"> MATCH(雅俗通字典[[#This Row],[聲調]], 雅俗通聲調, 0)</f>
        <v>5</v>
      </c>
      <c r="K7066" t="str">
        <f xml:space="preserve"> _xlfn.CONCAT(雅俗通字典[[#This Row],[聲]:[調]])</f>
        <v>pin5</v>
      </c>
      <c r="L7066" t="str">
        <f xml:space="preserve"> 雅俗通字典[[#This Row],[字韻]] &amp; 雅俗通字典[[#This Row],[聲調]] &amp; "聲" &amp; 雅俗通字典[[#This Row],[切音]]</f>
        <v>巾下平聲邊</v>
      </c>
      <c r="M7066" t="str">
        <f xml:space="preserve"> 雅俗通字典[[#This Row],[字韻]] &amp; TEXT(雅俗通字典[[#This Row],[調]], "[DBNum1]") &amp; 雅俗通字典[[#This Row],[切音]]</f>
        <v>巾五邊</v>
      </c>
    </row>
    <row r="7067" spans="1:13">
      <c r="A7067">
        <v>7066</v>
      </c>
      <c r="B7067" s="13" t="s">
        <v>7527</v>
      </c>
      <c r="C7067" s="13" t="s">
        <v>6</v>
      </c>
      <c r="D7067" s="13" t="s">
        <v>7216</v>
      </c>
      <c r="E7067" s="13" t="s">
        <v>462</v>
      </c>
      <c r="F7067" t="s">
        <v>7516</v>
      </c>
      <c r="G7067" s="13" t="str">
        <f xml:space="preserve"> IF( RIGHT(雅俗通字典[[#This Row],[聲調]],1)&lt;&gt;"入", "舒聲", "促聲")</f>
        <v>舒聲</v>
      </c>
      <c r="H7067" t="str">
        <f xml:space="preserve"> INDEX(聲母對照資料表[], MATCH(雅俗通字典[[#This Row],[切音]], 聲母對照資料表[十五音], 0), 2)</f>
        <v>p</v>
      </c>
      <c r="I7067" t="str">
        <f xml:space="preserve"> INDEX(韻母對照資料表[], MATCH(雅俗通字典[[#This Row],[字韻]] &amp; LEFT(雅俗通字典[[#This Row],[舒促聲]],1), 韻母對照資料表[十五音識別碼], 0), 2)</f>
        <v>in</v>
      </c>
      <c r="J7067">
        <f xml:space="preserve"> MATCH(雅俗通字典[[#This Row],[聲調]], 雅俗通聲調, 0)</f>
        <v>5</v>
      </c>
      <c r="K7067" t="str">
        <f xml:space="preserve"> _xlfn.CONCAT(雅俗通字典[[#This Row],[聲]:[調]])</f>
        <v>pin5</v>
      </c>
      <c r="L7067" t="str">
        <f xml:space="preserve"> 雅俗通字典[[#This Row],[字韻]] &amp; 雅俗通字典[[#This Row],[聲調]] &amp; "聲" &amp; 雅俗通字典[[#This Row],[切音]]</f>
        <v>巾下平聲邊</v>
      </c>
      <c r="M7067" t="str">
        <f xml:space="preserve"> 雅俗通字典[[#This Row],[字韻]] &amp; TEXT(雅俗通字典[[#This Row],[調]], "[DBNum1]") &amp; 雅俗通字典[[#This Row],[切音]]</f>
        <v>巾五邊</v>
      </c>
    </row>
    <row r="7068" spans="1:13">
      <c r="A7068">
        <v>7067</v>
      </c>
      <c r="B7068" s="13" t="s">
        <v>3569</v>
      </c>
      <c r="C7068" s="13" t="s">
        <v>6</v>
      </c>
      <c r="D7068" s="13" t="s">
        <v>7216</v>
      </c>
      <c r="E7068" s="13" t="s">
        <v>462</v>
      </c>
      <c r="F7068" t="s">
        <v>7516</v>
      </c>
      <c r="G7068" s="13" t="str">
        <f xml:space="preserve"> IF( RIGHT(雅俗通字典[[#This Row],[聲調]],1)&lt;&gt;"入", "舒聲", "促聲")</f>
        <v>舒聲</v>
      </c>
      <c r="H7068" t="str">
        <f xml:space="preserve"> INDEX(聲母對照資料表[], MATCH(雅俗通字典[[#This Row],[切音]], 聲母對照資料表[十五音], 0), 2)</f>
        <v>p</v>
      </c>
      <c r="I7068" t="str">
        <f xml:space="preserve"> INDEX(韻母對照資料表[], MATCH(雅俗通字典[[#This Row],[字韻]] &amp; LEFT(雅俗通字典[[#This Row],[舒促聲]],1), 韻母對照資料表[十五音識別碼], 0), 2)</f>
        <v>in</v>
      </c>
      <c r="J7068">
        <f xml:space="preserve"> MATCH(雅俗通字典[[#This Row],[聲調]], 雅俗通聲調, 0)</f>
        <v>5</v>
      </c>
      <c r="K7068" t="str">
        <f xml:space="preserve"> _xlfn.CONCAT(雅俗通字典[[#This Row],[聲]:[調]])</f>
        <v>pin5</v>
      </c>
      <c r="L7068" t="str">
        <f xml:space="preserve"> 雅俗通字典[[#This Row],[字韻]] &amp; 雅俗通字典[[#This Row],[聲調]] &amp; "聲" &amp; 雅俗通字典[[#This Row],[切音]]</f>
        <v>巾下平聲邊</v>
      </c>
      <c r="M7068" t="str">
        <f xml:space="preserve"> 雅俗通字典[[#This Row],[字韻]] &amp; TEXT(雅俗通字典[[#This Row],[調]], "[DBNum1]") &amp; 雅俗通字典[[#This Row],[切音]]</f>
        <v>巾五邊</v>
      </c>
    </row>
    <row r="7069" spans="1:13">
      <c r="A7069">
        <v>7068</v>
      </c>
      <c r="B7069" s="13" t="s">
        <v>7528</v>
      </c>
      <c r="C7069" s="13" t="s">
        <v>10186</v>
      </c>
      <c r="D7069" s="13" t="s">
        <v>7216</v>
      </c>
      <c r="E7069" s="13" t="s">
        <v>462</v>
      </c>
      <c r="F7069" t="s">
        <v>7529</v>
      </c>
      <c r="G7069" s="13" t="str">
        <f xml:space="preserve"> IF( RIGHT(雅俗通字典[[#This Row],[聲調]],1)&lt;&gt;"入", "舒聲", "促聲")</f>
        <v>舒聲</v>
      </c>
      <c r="H7069" t="str">
        <f xml:space="preserve"> INDEX(聲母對照資料表[], MATCH(雅俗通字典[[#This Row],[切音]], 聲母對照資料表[十五音], 0), 2)</f>
        <v>kh</v>
      </c>
      <c r="I7069" t="str">
        <f xml:space="preserve"> INDEX(韻母對照資料表[], MATCH(雅俗通字典[[#This Row],[字韻]] &amp; LEFT(雅俗通字典[[#This Row],[舒促聲]],1), 韻母對照資料表[十五音識別碼], 0), 2)</f>
        <v>in</v>
      </c>
      <c r="J7069">
        <f xml:space="preserve"> MATCH(雅俗通字典[[#This Row],[聲調]], 雅俗通聲調, 0)</f>
        <v>5</v>
      </c>
      <c r="K7069" t="str">
        <f xml:space="preserve"> _xlfn.CONCAT(雅俗通字典[[#This Row],[聲]:[調]])</f>
        <v>khin5</v>
      </c>
      <c r="L7069" t="str">
        <f xml:space="preserve"> 雅俗通字典[[#This Row],[字韻]] &amp; 雅俗通字典[[#This Row],[聲調]] &amp; "聲" &amp; 雅俗通字典[[#This Row],[切音]]</f>
        <v>巾下平聲去</v>
      </c>
      <c r="M7069" t="str">
        <f xml:space="preserve"> 雅俗通字典[[#This Row],[字韻]] &amp; TEXT(雅俗通字典[[#This Row],[調]], "[DBNum1]") &amp; 雅俗通字典[[#This Row],[切音]]</f>
        <v>巾五去</v>
      </c>
    </row>
    <row r="7070" spans="1:13">
      <c r="A7070">
        <v>7069</v>
      </c>
      <c r="B7070" s="13" t="s">
        <v>7530</v>
      </c>
      <c r="C7070" s="13" t="s">
        <v>10186</v>
      </c>
      <c r="D7070" s="13" t="s">
        <v>7216</v>
      </c>
      <c r="E7070" s="13" t="s">
        <v>462</v>
      </c>
      <c r="F7070" t="s">
        <v>7529</v>
      </c>
      <c r="G7070" s="13" t="str">
        <f xml:space="preserve"> IF( RIGHT(雅俗通字典[[#This Row],[聲調]],1)&lt;&gt;"入", "舒聲", "促聲")</f>
        <v>舒聲</v>
      </c>
      <c r="H7070" t="str">
        <f xml:space="preserve"> INDEX(聲母對照資料表[], MATCH(雅俗通字典[[#This Row],[切音]], 聲母對照資料表[十五音], 0), 2)</f>
        <v>kh</v>
      </c>
      <c r="I7070" t="str">
        <f xml:space="preserve"> INDEX(韻母對照資料表[], MATCH(雅俗通字典[[#This Row],[字韻]] &amp; LEFT(雅俗通字典[[#This Row],[舒促聲]],1), 韻母對照資料表[十五音識別碼], 0), 2)</f>
        <v>in</v>
      </c>
      <c r="J7070">
        <f xml:space="preserve"> MATCH(雅俗通字典[[#This Row],[聲調]], 雅俗通聲調, 0)</f>
        <v>5</v>
      </c>
      <c r="K7070" t="str">
        <f xml:space="preserve"> _xlfn.CONCAT(雅俗通字典[[#This Row],[聲]:[調]])</f>
        <v>khin5</v>
      </c>
      <c r="L7070" t="str">
        <f xml:space="preserve"> 雅俗通字典[[#This Row],[字韻]] &amp; 雅俗通字典[[#This Row],[聲調]] &amp; "聲" &amp; 雅俗通字典[[#This Row],[切音]]</f>
        <v>巾下平聲去</v>
      </c>
      <c r="M7070" t="str">
        <f xml:space="preserve"> 雅俗通字典[[#This Row],[字韻]] &amp; TEXT(雅俗通字典[[#This Row],[調]], "[DBNum1]") &amp; 雅俗通字典[[#This Row],[切音]]</f>
        <v>巾五去</v>
      </c>
    </row>
    <row r="7071" spans="1:13">
      <c r="A7071">
        <v>7070</v>
      </c>
      <c r="B7071" s="13" t="s">
        <v>7531</v>
      </c>
      <c r="C7071" s="13" t="s">
        <v>10186</v>
      </c>
      <c r="D7071" s="13" t="s">
        <v>7216</v>
      </c>
      <c r="E7071" s="13" t="s">
        <v>462</v>
      </c>
      <c r="F7071" t="s">
        <v>7529</v>
      </c>
      <c r="G7071" s="13" t="str">
        <f xml:space="preserve"> IF( RIGHT(雅俗通字典[[#This Row],[聲調]],1)&lt;&gt;"入", "舒聲", "促聲")</f>
        <v>舒聲</v>
      </c>
      <c r="H7071" t="str">
        <f xml:space="preserve"> INDEX(聲母對照資料表[], MATCH(雅俗通字典[[#This Row],[切音]], 聲母對照資料表[十五音], 0), 2)</f>
        <v>kh</v>
      </c>
      <c r="I7071" t="str">
        <f xml:space="preserve"> INDEX(韻母對照資料表[], MATCH(雅俗通字典[[#This Row],[字韻]] &amp; LEFT(雅俗通字典[[#This Row],[舒促聲]],1), 韻母對照資料表[十五音識別碼], 0), 2)</f>
        <v>in</v>
      </c>
      <c r="J7071">
        <f xml:space="preserve"> MATCH(雅俗通字典[[#This Row],[聲調]], 雅俗通聲調, 0)</f>
        <v>5</v>
      </c>
      <c r="K7071" t="str">
        <f xml:space="preserve"> _xlfn.CONCAT(雅俗通字典[[#This Row],[聲]:[調]])</f>
        <v>khin5</v>
      </c>
      <c r="L7071" t="str">
        <f xml:space="preserve"> 雅俗通字典[[#This Row],[字韻]] &amp; 雅俗通字典[[#This Row],[聲調]] &amp; "聲" &amp; 雅俗通字典[[#This Row],[切音]]</f>
        <v>巾下平聲去</v>
      </c>
      <c r="M7071" t="str">
        <f xml:space="preserve"> 雅俗通字典[[#This Row],[字韻]] &amp; TEXT(雅俗通字典[[#This Row],[調]], "[DBNum1]") &amp; 雅俗通字典[[#This Row],[切音]]</f>
        <v>巾五去</v>
      </c>
    </row>
    <row r="7072" spans="1:13">
      <c r="A7072">
        <v>7071</v>
      </c>
      <c r="B7072" s="13" t="s">
        <v>7532</v>
      </c>
      <c r="C7072" s="13" t="s">
        <v>32</v>
      </c>
      <c r="D7072" s="13" t="s">
        <v>7216</v>
      </c>
      <c r="E7072" s="13" t="s">
        <v>462</v>
      </c>
      <c r="F7072" t="s">
        <v>7533</v>
      </c>
      <c r="G7072" s="13" t="str">
        <f xml:space="preserve"> IF( RIGHT(雅俗通字典[[#This Row],[聲調]],1)&lt;&gt;"入", "舒聲", "促聲")</f>
        <v>舒聲</v>
      </c>
      <c r="H7072" t="str">
        <f xml:space="preserve"> INDEX(聲母對照資料表[], MATCH(雅俗通字典[[#This Row],[切音]], 聲母對照資料表[十五音], 0), 2)</f>
        <v>t</v>
      </c>
      <c r="I7072" t="str">
        <f xml:space="preserve"> INDEX(韻母對照資料表[], MATCH(雅俗通字典[[#This Row],[字韻]] &amp; LEFT(雅俗通字典[[#This Row],[舒促聲]],1), 韻母對照資料表[十五音識別碼], 0), 2)</f>
        <v>in</v>
      </c>
      <c r="J7072">
        <f xml:space="preserve"> MATCH(雅俗通字典[[#This Row],[聲調]], 雅俗通聲調, 0)</f>
        <v>5</v>
      </c>
      <c r="K7072" t="str">
        <f xml:space="preserve"> _xlfn.CONCAT(雅俗通字典[[#This Row],[聲]:[調]])</f>
        <v>tin5</v>
      </c>
      <c r="L7072" t="str">
        <f xml:space="preserve"> 雅俗通字典[[#This Row],[字韻]] &amp; 雅俗通字典[[#This Row],[聲調]] &amp; "聲" &amp; 雅俗通字典[[#This Row],[切音]]</f>
        <v>巾下平聲地</v>
      </c>
      <c r="M7072" t="str">
        <f xml:space="preserve"> 雅俗通字典[[#This Row],[字韻]] &amp; TEXT(雅俗通字典[[#This Row],[調]], "[DBNum1]") &amp; 雅俗通字典[[#This Row],[切音]]</f>
        <v>巾五地</v>
      </c>
    </row>
    <row r="7073" spans="1:13">
      <c r="A7073">
        <v>7072</v>
      </c>
      <c r="B7073" s="13" t="s">
        <v>4060</v>
      </c>
      <c r="C7073" s="13" t="s">
        <v>32</v>
      </c>
      <c r="D7073" s="13" t="s">
        <v>7216</v>
      </c>
      <c r="E7073" s="13" t="s">
        <v>462</v>
      </c>
      <c r="F7073" t="s">
        <v>7533</v>
      </c>
      <c r="G7073" s="13" t="str">
        <f xml:space="preserve"> IF( RIGHT(雅俗通字典[[#This Row],[聲調]],1)&lt;&gt;"入", "舒聲", "促聲")</f>
        <v>舒聲</v>
      </c>
      <c r="H7073" t="str">
        <f xml:space="preserve"> INDEX(聲母對照資料表[], MATCH(雅俗通字典[[#This Row],[切音]], 聲母對照資料表[十五音], 0), 2)</f>
        <v>t</v>
      </c>
      <c r="I7073" t="str">
        <f xml:space="preserve"> INDEX(韻母對照資料表[], MATCH(雅俗通字典[[#This Row],[字韻]] &amp; LEFT(雅俗通字典[[#This Row],[舒促聲]],1), 韻母對照資料表[十五音識別碼], 0), 2)</f>
        <v>in</v>
      </c>
      <c r="J7073">
        <f xml:space="preserve"> MATCH(雅俗通字典[[#This Row],[聲調]], 雅俗通聲調, 0)</f>
        <v>5</v>
      </c>
      <c r="K7073" t="str">
        <f xml:space="preserve"> _xlfn.CONCAT(雅俗通字典[[#This Row],[聲]:[調]])</f>
        <v>tin5</v>
      </c>
      <c r="L7073" t="str">
        <f xml:space="preserve"> 雅俗通字典[[#This Row],[字韻]] &amp; 雅俗通字典[[#This Row],[聲調]] &amp; "聲" &amp; 雅俗通字典[[#This Row],[切音]]</f>
        <v>巾下平聲地</v>
      </c>
      <c r="M7073" t="str">
        <f xml:space="preserve"> 雅俗通字典[[#This Row],[字韻]] &amp; TEXT(雅俗通字典[[#This Row],[調]], "[DBNum1]") &amp; 雅俗通字典[[#This Row],[切音]]</f>
        <v>巾五地</v>
      </c>
    </row>
    <row r="7074" spans="1:13">
      <c r="A7074">
        <v>7073</v>
      </c>
      <c r="B7074" s="13" t="s">
        <v>7534</v>
      </c>
      <c r="C7074" s="13" t="s">
        <v>32</v>
      </c>
      <c r="D7074" s="13" t="s">
        <v>7216</v>
      </c>
      <c r="E7074" s="13" t="s">
        <v>462</v>
      </c>
      <c r="F7074" t="s">
        <v>7533</v>
      </c>
      <c r="G7074" s="13" t="str">
        <f xml:space="preserve"> IF( RIGHT(雅俗通字典[[#This Row],[聲調]],1)&lt;&gt;"入", "舒聲", "促聲")</f>
        <v>舒聲</v>
      </c>
      <c r="H7074" t="str">
        <f xml:space="preserve"> INDEX(聲母對照資料表[], MATCH(雅俗通字典[[#This Row],[切音]], 聲母對照資料表[十五音], 0), 2)</f>
        <v>t</v>
      </c>
      <c r="I7074" t="str">
        <f xml:space="preserve"> INDEX(韻母對照資料表[], MATCH(雅俗通字典[[#This Row],[字韻]] &amp; LEFT(雅俗通字典[[#This Row],[舒促聲]],1), 韻母對照資料表[十五音識別碼], 0), 2)</f>
        <v>in</v>
      </c>
      <c r="J7074">
        <f xml:space="preserve"> MATCH(雅俗通字典[[#This Row],[聲調]], 雅俗通聲調, 0)</f>
        <v>5</v>
      </c>
      <c r="K7074" t="str">
        <f xml:space="preserve"> _xlfn.CONCAT(雅俗通字典[[#This Row],[聲]:[調]])</f>
        <v>tin5</v>
      </c>
      <c r="L7074" t="str">
        <f xml:space="preserve"> 雅俗通字典[[#This Row],[字韻]] &amp; 雅俗通字典[[#This Row],[聲調]] &amp; "聲" &amp; 雅俗通字典[[#This Row],[切音]]</f>
        <v>巾下平聲地</v>
      </c>
      <c r="M7074" t="str">
        <f xml:space="preserve"> 雅俗通字典[[#This Row],[字韻]] &amp; TEXT(雅俗通字典[[#This Row],[調]], "[DBNum1]") &amp; 雅俗通字典[[#This Row],[切音]]</f>
        <v>巾五地</v>
      </c>
    </row>
    <row r="7075" spans="1:13">
      <c r="A7075">
        <v>7074</v>
      </c>
      <c r="B7075" s="13" t="s">
        <v>7535</v>
      </c>
      <c r="C7075" s="13" t="s">
        <v>63</v>
      </c>
      <c r="D7075" s="13" t="s">
        <v>7216</v>
      </c>
      <c r="E7075" s="13" t="s">
        <v>462</v>
      </c>
      <c r="F7075" t="s">
        <v>7536</v>
      </c>
      <c r="G7075" s="13" t="str">
        <f xml:space="preserve"> IF( RIGHT(雅俗通字典[[#This Row],[聲調]],1)&lt;&gt;"入", "舒聲", "促聲")</f>
        <v>舒聲</v>
      </c>
      <c r="H7075" t="str">
        <f xml:space="preserve"> INDEX(聲母對照資料表[], MATCH(雅俗通字典[[#This Row],[切音]], 聲母對照資料表[十五音], 0), 2)</f>
        <v>z</v>
      </c>
      <c r="I7075" t="str">
        <f xml:space="preserve"> INDEX(韻母對照資料表[], MATCH(雅俗通字典[[#This Row],[字韻]] &amp; LEFT(雅俗通字典[[#This Row],[舒促聲]],1), 韻母對照資料表[十五音識別碼], 0), 2)</f>
        <v>in</v>
      </c>
      <c r="J7075">
        <f xml:space="preserve"> MATCH(雅俗通字典[[#This Row],[聲調]], 雅俗通聲調, 0)</f>
        <v>5</v>
      </c>
      <c r="K7075" t="str">
        <f xml:space="preserve"> _xlfn.CONCAT(雅俗通字典[[#This Row],[聲]:[調]])</f>
        <v>zin5</v>
      </c>
      <c r="L7075" t="str">
        <f xml:space="preserve"> 雅俗通字典[[#This Row],[字韻]] &amp; 雅俗通字典[[#This Row],[聲調]] &amp; "聲" &amp; 雅俗通字典[[#This Row],[切音]]</f>
        <v>巾下平聲曾</v>
      </c>
      <c r="M7075" t="str">
        <f xml:space="preserve"> 雅俗通字典[[#This Row],[字韻]] &amp; TEXT(雅俗通字典[[#This Row],[調]], "[DBNum1]") &amp; 雅俗通字典[[#This Row],[切音]]</f>
        <v>巾五曾</v>
      </c>
    </row>
    <row r="7076" spans="1:13">
      <c r="A7076">
        <v>7075</v>
      </c>
      <c r="B7076" s="13" t="s">
        <v>7537</v>
      </c>
      <c r="C7076" s="13" t="s">
        <v>63</v>
      </c>
      <c r="D7076" s="13" t="s">
        <v>7216</v>
      </c>
      <c r="E7076" s="13" t="s">
        <v>462</v>
      </c>
      <c r="F7076" t="s">
        <v>7536</v>
      </c>
      <c r="G7076" s="13" t="str">
        <f xml:space="preserve"> IF( RIGHT(雅俗通字典[[#This Row],[聲調]],1)&lt;&gt;"入", "舒聲", "促聲")</f>
        <v>舒聲</v>
      </c>
      <c r="H7076" t="str">
        <f xml:space="preserve"> INDEX(聲母對照資料表[], MATCH(雅俗通字典[[#This Row],[切音]], 聲母對照資料表[十五音], 0), 2)</f>
        <v>z</v>
      </c>
      <c r="I7076" t="str">
        <f xml:space="preserve"> INDEX(韻母對照資料表[], MATCH(雅俗通字典[[#This Row],[字韻]] &amp; LEFT(雅俗通字典[[#This Row],[舒促聲]],1), 韻母對照資料表[十五音識別碼], 0), 2)</f>
        <v>in</v>
      </c>
      <c r="J7076">
        <f xml:space="preserve"> MATCH(雅俗通字典[[#This Row],[聲調]], 雅俗通聲調, 0)</f>
        <v>5</v>
      </c>
      <c r="K7076" t="str">
        <f xml:space="preserve"> _xlfn.CONCAT(雅俗通字典[[#This Row],[聲]:[調]])</f>
        <v>zin5</v>
      </c>
      <c r="L7076" t="str">
        <f xml:space="preserve"> 雅俗通字典[[#This Row],[字韻]] &amp; 雅俗通字典[[#This Row],[聲調]] &amp; "聲" &amp; 雅俗通字典[[#This Row],[切音]]</f>
        <v>巾下平聲曾</v>
      </c>
      <c r="M7076" t="str">
        <f xml:space="preserve"> 雅俗通字典[[#This Row],[字韻]] &amp; TEXT(雅俗通字典[[#This Row],[調]], "[DBNum1]") &amp; 雅俗通字典[[#This Row],[切音]]</f>
        <v>巾五曾</v>
      </c>
    </row>
    <row r="7077" spans="1:13">
      <c r="A7077">
        <v>7076</v>
      </c>
      <c r="B7077" s="13" t="s">
        <v>7538</v>
      </c>
      <c r="C7077" s="13" t="s">
        <v>63</v>
      </c>
      <c r="D7077" s="13" t="s">
        <v>7216</v>
      </c>
      <c r="E7077" s="13" t="s">
        <v>462</v>
      </c>
      <c r="F7077" t="s">
        <v>7536</v>
      </c>
      <c r="G7077" s="13" t="str">
        <f xml:space="preserve"> IF( RIGHT(雅俗通字典[[#This Row],[聲調]],1)&lt;&gt;"入", "舒聲", "促聲")</f>
        <v>舒聲</v>
      </c>
      <c r="H7077" t="str">
        <f xml:space="preserve"> INDEX(聲母對照資料表[], MATCH(雅俗通字典[[#This Row],[切音]], 聲母對照資料表[十五音], 0), 2)</f>
        <v>z</v>
      </c>
      <c r="I7077" t="str">
        <f xml:space="preserve"> INDEX(韻母對照資料表[], MATCH(雅俗通字典[[#This Row],[字韻]] &amp; LEFT(雅俗通字典[[#This Row],[舒促聲]],1), 韻母對照資料表[十五音識別碼], 0), 2)</f>
        <v>in</v>
      </c>
      <c r="J7077">
        <f xml:space="preserve"> MATCH(雅俗通字典[[#This Row],[聲調]], 雅俗通聲調, 0)</f>
        <v>5</v>
      </c>
      <c r="K7077" t="str">
        <f xml:space="preserve"> _xlfn.CONCAT(雅俗通字典[[#This Row],[聲]:[調]])</f>
        <v>zin5</v>
      </c>
      <c r="L7077" t="str">
        <f xml:space="preserve"> 雅俗通字典[[#This Row],[字韻]] &amp; 雅俗通字典[[#This Row],[聲調]] &amp; "聲" &amp; 雅俗通字典[[#This Row],[切音]]</f>
        <v>巾下平聲曾</v>
      </c>
      <c r="M7077" t="str">
        <f xml:space="preserve"> 雅俗通字典[[#This Row],[字韻]] &amp; TEXT(雅俗通字典[[#This Row],[調]], "[DBNum1]") &amp; 雅俗通字典[[#This Row],[切音]]</f>
        <v>巾五曾</v>
      </c>
    </row>
    <row r="7078" spans="1:13">
      <c r="A7078">
        <v>7077</v>
      </c>
      <c r="B7078" s="13" t="s">
        <v>7539</v>
      </c>
      <c r="C7078" s="13" t="s">
        <v>63</v>
      </c>
      <c r="D7078" s="13" t="s">
        <v>7216</v>
      </c>
      <c r="E7078" s="13" t="s">
        <v>462</v>
      </c>
      <c r="F7078" t="s">
        <v>7536</v>
      </c>
      <c r="G7078" s="13" t="str">
        <f xml:space="preserve"> IF( RIGHT(雅俗通字典[[#This Row],[聲調]],1)&lt;&gt;"入", "舒聲", "促聲")</f>
        <v>舒聲</v>
      </c>
      <c r="H7078" t="str">
        <f xml:space="preserve"> INDEX(聲母對照資料表[], MATCH(雅俗通字典[[#This Row],[切音]], 聲母對照資料表[十五音], 0), 2)</f>
        <v>z</v>
      </c>
      <c r="I7078" t="str">
        <f xml:space="preserve"> INDEX(韻母對照資料表[], MATCH(雅俗通字典[[#This Row],[字韻]] &amp; LEFT(雅俗通字典[[#This Row],[舒促聲]],1), 韻母對照資料表[十五音識別碼], 0), 2)</f>
        <v>in</v>
      </c>
      <c r="J7078">
        <f xml:space="preserve"> MATCH(雅俗通字典[[#This Row],[聲調]], 雅俗通聲調, 0)</f>
        <v>5</v>
      </c>
      <c r="K7078" t="str">
        <f xml:space="preserve"> _xlfn.CONCAT(雅俗通字典[[#This Row],[聲]:[調]])</f>
        <v>zin5</v>
      </c>
      <c r="L7078" t="str">
        <f xml:space="preserve"> 雅俗通字典[[#This Row],[字韻]] &amp; 雅俗通字典[[#This Row],[聲調]] &amp; "聲" &amp; 雅俗通字典[[#This Row],[切音]]</f>
        <v>巾下平聲曾</v>
      </c>
      <c r="M7078" t="str">
        <f xml:space="preserve"> 雅俗通字典[[#This Row],[字韻]] &amp; TEXT(雅俗通字典[[#This Row],[調]], "[DBNum1]") &amp; 雅俗通字典[[#This Row],[切音]]</f>
        <v>巾五曾</v>
      </c>
    </row>
    <row r="7079" spans="1:13">
      <c r="A7079">
        <v>7078</v>
      </c>
      <c r="B7079" s="13" t="s">
        <v>7540</v>
      </c>
      <c r="C7079" s="13" t="s">
        <v>582</v>
      </c>
      <c r="D7079" s="13" t="s">
        <v>7216</v>
      </c>
      <c r="E7079" s="13" t="s">
        <v>462</v>
      </c>
      <c r="F7079" t="s">
        <v>7541</v>
      </c>
      <c r="G7079" s="13" t="str">
        <f xml:space="preserve"> IF( RIGHT(雅俗通字典[[#This Row],[聲調]],1)&lt;&gt;"入", "舒聲", "促聲")</f>
        <v>舒聲</v>
      </c>
      <c r="H7079" t="str">
        <f xml:space="preserve"> INDEX(聲母對照資料表[], MATCH(雅俗通字典[[#This Row],[切音]], 聲母對照資料表[十五音], 0), 2)</f>
        <v>j</v>
      </c>
      <c r="I7079" t="str">
        <f xml:space="preserve"> INDEX(韻母對照資料表[], MATCH(雅俗通字典[[#This Row],[字韻]] &amp; LEFT(雅俗通字典[[#This Row],[舒促聲]],1), 韻母對照資料表[十五音識別碼], 0), 2)</f>
        <v>in</v>
      </c>
      <c r="J7079">
        <f xml:space="preserve"> MATCH(雅俗通字典[[#This Row],[聲調]], 雅俗通聲調, 0)</f>
        <v>5</v>
      </c>
      <c r="K7079" t="str">
        <f xml:space="preserve"> _xlfn.CONCAT(雅俗通字典[[#This Row],[聲]:[調]])</f>
        <v>jin5</v>
      </c>
      <c r="L7079" t="str">
        <f xml:space="preserve"> 雅俗通字典[[#This Row],[字韻]] &amp; 雅俗通字典[[#This Row],[聲調]] &amp; "聲" &amp; 雅俗通字典[[#This Row],[切音]]</f>
        <v>巾下平聲入</v>
      </c>
      <c r="M7079" t="str">
        <f xml:space="preserve"> 雅俗通字典[[#This Row],[字韻]] &amp; TEXT(雅俗通字典[[#This Row],[調]], "[DBNum1]") &amp; 雅俗通字典[[#This Row],[切音]]</f>
        <v>巾五入</v>
      </c>
    </row>
    <row r="7080" spans="1:13">
      <c r="A7080">
        <v>7079</v>
      </c>
      <c r="B7080" s="13" t="s">
        <v>7542</v>
      </c>
      <c r="C7080" s="13" t="s">
        <v>582</v>
      </c>
      <c r="D7080" s="13" t="s">
        <v>7216</v>
      </c>
      <c r="E7080" s="13" t="s">
        <v>462</v>
      </c>
      <c r="F7080" t="s">
        <v>7541</v>
      </c>
      <c r="G7080" s="13" t="str">
        <f xml:space="preserve"> IF( RIGHT(雅俗通字典[[#This Row],[聲調]],1)&lt;&gt;"入", "舒聲", "促聲")</f>
        <v>舒聲</v>
      </c>
      <c r="H7080" t="str">
        <f xml:space="preserve"> INDEX(聲母對照資料表[], MATCH(雅俗通字典[[#This Row],[切音]], 聲母對照資料表[十五音], 0), 2)</f>
        <v>j</v>
      </c>
      <c r="I7080" t="str">
        <f xml:space="preserve"> INDEX(韻母對照資料表[], MATCH(雅俗通字典[[#This Row],[字韻]] &amp; LEFT(雅俗通字典[[#This Row],[舒促聲]],1), 韻母對照資料表[十五音識別碼], 0), 2)</f>
        <v>in</v>
      </c>
      <c r="J7080">
        <f xml:space="preserve"> MATCH(雅俗通字典[[#This Row],[聲調]], 雅俗通聲調, 0)</f>
        <v>5</v>
      </c>
      <c r="K7080" t="str">
        <f xml:space="preserve"> _xlfn.CONCAT(雅俗通字典[[#This Row],[聲]:[調]])</f>
        <v>jin5</v>
      </c>
      <c r="L7080" t="str">
        <f xml:space="preserve"> 雅俗通字典[[#This Row],[字韻]] &amp; 雅俗通字典[[#This Row],[聲調]] &amp; "聲" &amp; 雅俗通字典[[#This Row],[切音]]</f>
        <v>巾下平聲入</v>
      </c>
      <c r="M7080" t="str">
        <f xml:space="preserve"> 雅俗通字典[[#This Row],[字韻]] &amp; TEXT(雅俗通字典[[#This Row],[調]], "[DBNum1]") &amp; 雅俗通字典[[#This Row],[切音]]</f>
        <v>巾五入</v>
      </c>
    </row>
    <row r="7081" spans="1:13">
      <c r="A7081">
        <v>7080</v>
      </c>
      <c r="B7081" s="13" t="s">
        <v>7543</v>
      </c>
      <c r="C7081" s="13" t="s">
        <v>80</v>
      </c>
      <c r="D7081" s="13" t="s">
        <v>7216</v>
      </c>
      <c r="E7081" s="13" t="s">
        <v>462</v>
      </c>
      <c r="F7081" t="s">
        <v>7544</v>
      </c>
      <c r="G7081" s="13" t="str">
        <f xml:space="preserve"> IF( RIGHT(雅俗通字典[[#This Row],[聲調]],1)&lt;&gt;"入", "舒聲", "促聲")</f>
        <v>舒聲</v>
      </c>
      <c r="H7081" t="str">
        <f xml:space="preserve"> INDEX(聲母對照資料表[], MATCH(雅俗通字典[[#This Row],[切音]], 聲母對照資料表[十五音], 0), 2)</f>
        <v>s</v>
      </c>
      <c r="I7081" t="str">
        <f xml:space="preserve"> INDEX(韻母對照資料表[], MATCH(雅俗通字典[[#This Row],[字韻]] &amp; LEFT(雅俗通字典[[#This Row],[舒促聲]],1), 韻母對照資料表[十五音識別碼], 0), 2)</f>
        <v>in</v>
      </c>
      <c r="J7081">
        <f xml:space="preserve"> MATCH(雅俗通字典[[#This Row],[聲調]], 雅俗通聲調, 0)</f>
        <v>5</v>
      </c>
      <c r="K7081" t="str">
        <f xml:space="preserve"> _xlfn.CONCAT(雅俗通字典[[#This Row],[聲]:[調]])</f>
        <v>sin5</v>
      </c>
      <c r="L7081" t="str">
        <f xml:space="preserve"> 雅俗通字典[[#This Row],[字韻]] &amp; 雅俗通字典[[#This Row],[聲調]] &amp; "聲" &amp; 雅俗通字典[[#This Row],[切音]]</f>
        <v>巾下平聲時</v>
      </c>
      <c r="M7081" t="str">
        <f xml:space="preserve"> 雅俗通字典[[#This Row],[字韻]] &amp; TEXT(雅俗通字典[[#This Row],[調]], "[DBNum1]") &amp; 雅俗通字典[[#This Row],[切音]]</f>
        <v>巾五時</v>
      </c>
    </row>
    <row r="7082" spans="1:13">
      <c r="A7082">
        <v>7081</v>
      </c>
      <c r="B7082" s="13" t="s">
        <v>7545</v>
      </c>
      <c r="C7082" s="13" t="s">
        <v>80</v>
      </c>
      <c r="D7082" s="13" t="s">
        <v>7216</v>
      </c>
      <c r="E7082" s="13" t="s">
        <v>462</v>
      </c>
      <c r="F7082" t="s">
        <v>7544</v>
      </c>
      <c r="G7082" s="13" t="str">
        <f xml:space="preserve"> IF( RIGHT(雅俗通字典[[#This Row],[聲調]],1)&lt;&gt;"入", "舒聲", "促聲")</f>
        <v>舒聲</v>
      </c>
      <c r="H7082" t="str">
        <f xml:space="preserve"> INDEX(聲母對照資料表[], MATCH(雅俗通字典[[#This Row],[切音]], 聲母對照資料表[十五音], 0), 2)</f>
        <v>s</v>
      </c>
      <c r="I7082" t="str">
        <f xml:space="preserve"> INDEX(韻母對照資料表[], MATCH(雅俗通字典[[#This Row],[字韻]] &amp; LEFT(雅俗通字典[[#This Row],[舒促聲]],1), 韻母對照資料表[十五音識別碼], 0), 2)</f>
        <v>in</v>
      </c>
      <c r="J7082">
        <f xml:space="preserve"> MATCH(雅俗通字典[[#This Row],[聲調]], 雅俗通聲調, 0)</f>
        <v>5</v>
      </c>
      <c r="K7082" t="str">
        <f xml:space="preserve"> _xlfn.CONCAT(雅俗通字典[[#This Row],[聲]:[調]])</f>
        <v>sin5</v>
      </c>
      <c r="L7082" t="str">
        <f xml:space="preserve"> 雅俗通字典[[#This Row],[字韻]] &amp; 雅俗通字典[[#This Row],[聲調]] &amp; "聲" &amp; 雅俗通字典[[#This Row],[切音]]</f>
        <v>巾下平聲時</v>
      </c>
      <c r="M7082" t="str">
        <f xml:space="preserve"> 雅俗通字典[[#This Row],[字韻]] &amp; TEXT(雅俗通字典[[#This Row],[調]], "[DBNum1]") &amp; 雅俗通字典[[#This Row],[切音]]</f>
        <v>巾五時</v>
      </c>
    </row>
    <row r="7083" spans="1:13">
      <c r="A7083">
        <v>7082</v>
      </c>
      <c r="B7083" s="13" t="s">
        <v>7546</v>
      </c>
      <c r="C7083" s="13" t="s">
        <v>80</v>
      </c>
      <c r="D7083" s="13" t="s">
        <v>7216</v>
      </c>
      <c r="E7083" s="13" t="s">
        <v>462</v>
      </c>
      <c r="F7083" t="s">
        <v>7544</v>
      </c>
      <c r="G7083" s="13" t="str">
        <f xml:space="preserve"> IF( RIGHT(雅俗通字典[[#This Row],[聲調]],1)&lt;&gt;"入", "舒聲", "促聲")</f>
        <v>舒聲</v>
      </c>
      <c r="H7083" t="str">
        <f xml:space="preserve"> INDEX(聲母對照資料表[], MATCH(雅俗通字典[[#This Row],[切音]], 聲母對照資料表[十五音], 0), 2)</f>
        <v>s</v>
      </c>
      <c r="I7083" t="str">
        <f xml:space="preserve"> INDEX(韻母對照資料表[], MATCH(雅俗通字典[[#This Row],[字韻]] &amp; LEFT(雅俗通字典[[#This Row],[舒促聲]],1), 韻母對照資料表[十五音識別碼], 0), 2)</f>
        <v>in</v>
      </c>
      <c r="J7083">
        <f xml:space="preserve"> MATCH(雅俗通字典[[#This Row],[聲調]], 雅俗通聲調, 0)</f>
        <v>5</v>
      </c>
      <c r="K7083" t="str">
        <f xml:space="preserve"> _xlfn.CONCAT(雅俗通字典[[#This Row],[聲]:[調]])</f>
        <v>sin5</v>
      </c>
      <c r="L7083" t="str">
        <f xml:space="preserve"> 雅俗通字典[[#This Row],[字韻]] &amp; 雅俗通字典[[#This Row],[聲調]] &amp; "聲" &amp; 雅俗通字典[[#This Row],[切音]]</f>
        <v>巾下平聲時</v>
      </c>
      <c r="M7083" t="str">
        <f xml:space="preserve"> 雅俗通字典[[#This Row],[字韻]] &amp; TEXT(雅俗通字典[[#This Row],[調]], "[DBNum1]") &amp; 雅俗通字典[[#This Row],[切音]]</f>
        <v>巾五時</v>
      </c>
    </row>
    <row r="7084" spans="1:13">
      <c r="A7084">
        <v>7083</v>
      </c>
      <c r="B7084" s="13" t="s">
        <v>7547</v>
      </c>
      <c r="C7084" s="13" t="s">
        <v>80</v>
      </c>
      <c r="D7084" s="13" t="s">
        <v>7216</v>
      </c>
      <c r="E7084" s="13" t="s">
        <v>462</v>
      </c>
      <c r="F7084" t="s">
        <v>7544</v>
      </c>
      <c r="G7084" s="13" t="str">
        <f xml:space="preserve"> IF( RIGHT(雅俗通字典[[#This Row],[聲調]],1)&lt;&gt;"入", "舒聲", "促聲")</f>
        <v>舒聲</v>
      </c>
      <c r="H7084" t="str">
        <f xml:space="preserve"> INDEX(聲母對照資料表[], MATCH(雅俗通字典[[#This Row],[切音]], 聲母對照資料表[十五音], 0), 2)</f>
        <v>s</v>
      </c>
      <c r="I7084" t="str">
        <f xml:space="preserve"> INDEX(韻母對照資料表[], MATCH(雅俗通字典[[#This Row],[字韻]] &amp; LEFT(雅俗通字典[[#This Row],[舒促聲]],1), 韻母對照資料表[十五音識別碼], 0), 2)</f>
        <v>in</v>
      </c>
      <c r="J7084">
        <f xml:space="preserve"> MATCH(雅俗通字典[[#This Row],[聲調]], 雅俗通聲調, 0)</f>
        <v>5</v>
      </c>
      <c r="K7084" t="str">
        <f xml:space="preserve"> _xlfn.CONCAT(雅俗通字典[[#This Row],[聲]:[調]])</f>
        <v>sin5</v>
      </c>
      <c r="L7084" t="str">
        <f xml:space="preserve"> 雅俗通字典[[#This Row],[字韻]] &amp; 雅俗通字典[[#This Row],[聲調]] &amp; "聲" &amp; 雅俗通字典[[#This Row],[切音]]</f>
        <v>巾下平聲時</v>
      </c>
      <c r="M7084" t="str">
        <f xml:space="preserve"> 雅俗通字典[[#This Row],[字韻]] &amp; TEXT(雅俗通字典[[#This Row],[調]], "[DBNum1]") &amp; 雅俗通字典[[#This Row],[切音]]</f>
        <v>巾五時</v>
      </c>
    </row>
    <row r="7085" spans="1:13">
      <c r="A7085">
        <v>7084</v>
      </c>
      <c r="B7085" s="13" t="s">
        <v>7548</v>
      </c>
      <c r="C7085" s="13" t="s">
        <v>80</v>
      </c>
      <c r="D7085" s="13" t="s">
        <v>7216</v>
      </c>
      <c r="E7085" s="13" t="s">
        <v>462</v>
      </c>
      <c r="F7085" t="s">
        <v>7544</v>
      </c>
      <c r="G7085" s="13" t="str">
        <f xml:space="preserve"> IF( RIGHT(雅俗通字典[[#This Row],[聲調]],1)&lt;&gt;"入", "舒聲", "促聲")</f>
        <v>舒聲</v>
      </c>
      <c r="H7085" t="str">
        <f xml:space="preserve"> INDEX(聲母對照資料表[], MATCH(雅俗通字典[[#This Row],[切音]], 聲母對照資料表[十五音], 0), 2)</f>
        <v>s</v>
      </c>
      <c r="I7085" t="str">
        <f xml:space="preserve"> INDEX(韻母對照資料表[], MATCH(雅俗通字典[[#This Row],[字韻]] &amp; LEFT(雅俗通字典[[#This Row],[舒促聲]],1), 韻母對照資料表[十五音識別碼], 0), 2)</f>
        <v>in</v>
      </c>
      <c r="J7085">
        <f xml:space="preserve"> MATCH(雅俗通字典[[#This Row],[聲調]], 雅俗通聲調, 0)</f>
        <v>5</v>
      </c>
      <c r="K7085" t="str">
        <f xml:space="preserve"> _xlfn.CONCAT(雅俗通字典[[#This Row],[聲]:[調]])</f>
        <v>sin5</v>
      </c>
      <c r="L7085" t="str">
        <f xml:space="preserve"> 雅俗通字典[[#This Row],[字韻]] &amp; 雅俗通字典[[#This Row],[聲調]] &amp; "聲" &amp; 雅俗通字典[[#This Row],[切音]]</f>
        <v>巾下平聲時</v>
      </c>
      <c r="M7085" t="str">
        <f xml:space="preserve"> 雅俗通字典[[#This Row],[字韻]] &amp; TEXT(雅俗通字典[[#This Row],[調]], "[DBNum1]") &amp; 雅俗通字典[[#This Row],[切音]]</f>
        <v>巾五時</v>
      </c>
    </row>
    <row r="7086" spans="1:13">
      <c r="A7086">
        <v>7085</v>
      </c>
      <c r="B7086" s="13" t="s">
        <v>7549</v>
      </c>
      <c r="C7086" s="13" t="s">
        <v>80</v>
      </c>
      <c r="D7086" s="13" t="s">
        <v>7216</v>
      </c>
      <c r="E7086" s="13" t="s">
        <v>462</v>
      </c>
      <c r="F7086" t="s">
        <v>7544</v>
      </c>
      <c r="G7086" s="13" t="str">
        <f xml:space="preserve"> IF( RIGHT(雅俗通字典[[#This Row],[聲調]],1)&lt;&gt;"入", "舒聲", "促聲")</f>
        <v>舒聲</v>
      </c>
      <c r="H7086" t="str">
        <f xml:space="preserve"> INDEX(聲母對照資料表[], MATCH(雅俗通字典[[#This Row],[切音]], 聲母對照資料表[十五音], 0), 2)</f>
        <v>s</v>
      </c>
      <c r="I7086" t="str">
        <f xml:space="preserve"> INDEX(韻母對照資料表[], MATCH(雅俗通字典[[#This Row],[字韻]] &amp; LEFT(雅俗通字典[[#This Row],[舒促聲]],1), 韻母對照資料表[十五音識別碼], 0), 2)</f>
        <v>in</v>
      </c>
      <c r="J7086">
        <f xml:space="preserve"> MATCH(雅俗通字典[[#This Row],[聲調]], 雅俗通聲調, 0)</f>
        <v>5</v>
      </c>
      <c r="K7086" t="str">
        <f xml:space="preserve"> _xlfn.CONCAT(雅俗通字典[[#This Row],[聲]:[調]])</f>
        <v>sin5</v>
      </c>
      <c r="L7086" t="str">
        <f xml:space="preserve"> 雅俗通字典[[#This Row],[字韻]] &amp; 雅俗通字典[[#This Row],[聲調]] &amp; "聲" &amp; 雅俗通字典[[#This Row],[切音]]</f>
        <v>巾下平聲時</v>
      </c>
      <c r="M7086" t="str">
        <f xml:space="preserve"> 雅俗通字典[[#This Row],[字韻]] &amp; TEXT(雅俗通字典[[#This Row],[調]], "[DBNum1]") &amp; 雅俗通字典[[#This Row],[切音]]</f>
        <v>巾五時</v>
      </c>
    </row>
    <row r="7087" spans="1:13">
      <c r="A7087">
        <v>7086</v>
      </c>
      <c r="B7087" s="13" t="s">
        <v>7550</v>
      </c>
      <c r="C7087" s="13" t="s">
        <v>80</v>
      </c>
      <c r="D7087" s="13" t="s">
        <v>7216</v>
      </c>
      <c r="E7087" s="13" t="s">
        <v>462</v>
      </c>
      <c r="F7087" t="s">
        <v>7544</v>
      </c>
      <c r="G7087" s="13" t="str">
        <f xml:space="preserve"> IF( RIGHT(雅俗通字典[[#This Row],[聲調]],1)&lt;&gt;"入", "舒聲", "促聲")</f>
        <v>舒聲</v>
      </c>
      <c r="H7087" t="str">
        <f xml:space="preserve"> INDEX(聲母對照資料表[], MATCH(雅俗通字典[[#This Row],[切音]], 聲母對照資料表[十五音], 0), 2)</f>
        <v>s</v>
      </c>
      <c r="I7087" t="str">
        <f xml:space="preserve"> INDEX(韻母對照資料表[], MATCH(雅俗通字典[[#This Row],[字韻]] &amp; LEFT(雅俗通字典[[#This Row],[舒促聲]],1), 韻母對照資料表[十五音識別碼], 0), 2)</f>
        <v>in</v>
      </c>
      <c r="J7087">
        <f xml:space="preserve"> MATCH(雅俗通字典[[#This Row],[聲調]], 雅俗通聲調, 0)</f>
        <v>5</v>
      </c>
      <c r="K7087" t="str">
        <f xml:space="preserve"> _xlfn.CONCAT(雅俗通字典[[#This Row],[聲]:[調]])</f>
        <v>sin5</v>
      </c>
      <c r="L7087" t="str">
        <f xml:space="preserve"> 雅俗通字典[[#This Row],[字韻]] &amp; 雅俗通字典[[#This Row],[聲調]] &amp; "聲" &amp; 雅俗通字典[[#This Row],[切音]]</f>
        <v>巾下平聲時</v>
      </c>
      <c r="M7087" t="str">
        <f xml:space="preserve"> 雅俗通字典[[#This Row],[字韻]] &amp; TEXT(雅俗通字典[[#This Row],[調]], "[DBNum1]") &amp; 雅俗通字典[[#This Row],[切音]]</f>
        <v>巾五時</v>
      </c>
    </row>
    <row r="7088" spans="1:13">
      <c r="A7088">
        <v>7087</v>
      </c>
      <c r="B7088" s="13" t="s">
        <v>7551</v>
      </c>
      <c r="C7088" s="13" t="s">
        <v>80</v>
      </c>
      <c r="D7088" s="13" t="s">
        <v>7216</v>
      </c>
      <c r="E7088" s="13" t="s">
        <v>462</v>
      </c>
      <c r="F7088" t="s">
        <v>7544</v>
      </c>
      <c r="G7088" s="13" t="str">
        <f xml:space="preserve"> IF( RIGHT(雅俗通字典[[#This Row],[聲調]],1)&lt;&gt;"入", "舒聲", "促聲")</f>
        <v>舒聲</v>
      </c>
      <c r="H7088" t="str">
        <f xml:space="preserve"> INDEX(聲母對照資料表[], MATCH(雅俗通字典[[#This Row],[切音]], 聲母對照資料表[十五音], 0), 2)</f>
        <v>s</v>
      </c>
      <c r="I7088" t="str">
        <f xml:space="preserve"> INDEX(韻母對照資料表[], MATCH(雅俗通字典[[#This Row],[字韻]] &amp; LEFT(雅俗通字典[[#This Row],[舒促聲]],1), 韻母對照資料表[十五音識別碼], 0), 2)</f>
        <v>in</v>
      </c>
      <c r="J7088">
        <f xml:space="preserve"> MATCH(雅俗通字典[[#This Row],[聲調]], 雅俗通聲調, 0)</f>
        <v>5</v>
      </c>
      <c r="K7088" t="str">
        <f xml:space="preserve"> _xlfn.CONCAT(雅俗通字典[[#This Row],[聲]:[調]])</f>
        <v>sin5</v>
      </c>
      <c r="L7088" t="str">
        <f xml:space="preserve"> 雅俗通字典[[#This Row],[字韻]] &amp; 雅俗通字典[[#This Row],[聲調]] &amp; "聲" &amp; 雅俗通字典[[#This Row],[切音]]</f>
        <v>巾下平聲時</v>
      </c>
      <c r="M7088" t="str">
        <f xml:space="preserve"> 雅俗通字典[[#This Row],[字韻]] &amp; TEXT(雅俗通字典[[#This Row],[調]], "[DBNum1]") &amp; 雅俗通字典[[#This Row],[切音]]</f>
        <v>巾五時</v>
      </c>
    </row>
    <row r="7089" spans="1:13">
      <c r="A7089">
        <v>7088</v>
      </c>
      <c r="B7089" s="13" t="s">
        <v>562</v>
      </c>
      <c r="C7089" s="13" t="s">
        <v>88</v>
      </c>
      <c r="D7089" s="13" t="s">
        <v>7216</v>
      </c>
      <c r="E7089" s="13" t="s">
        <v>462</v>
      </c>
      <c r="F7089" t="s">
        <v>7552</v>
      </c>
      <c r="G7089" s="13" t="str">
        <f xml:space="preserve"> IF( RIGHT(雅俗通字典[[#This Row],[聲調]],1)&lt;&gt;"入", "舒聲", "促聲")</f>
        <v>舒聲</v>
      </c>
      <c r="H7089" t="str">
        <f xml:space="preserve"> INDEX(聲母對照資料表[], MATCH(雅俗通字典[[#This Row],[切音]], 聲母對照資料表[十五音], 0), 2)</f>
        <v>q</v>
      </c>
      <c r="I7089" t="str">
        <f xml:space="preserve"> INDEX(韻母對照資料表[], MATCH(雅俗通字典[[#This Row],[字韻]] &amp; LEFT(雅俗通字典[[#This Row],[舒促聲]],1), 韻母對照資料表[十五音識別碼], 0), 2)</f>
        <v>in</v>
      </c>
      <c r="J7089">
        <f xml:space="preserve"> MATCH(雅俗通字典[[#This Row],[聲調]], 雅俗通聲調, 0)</f>
        <v>5</v>
      </c>
      <c r="K7089" t="str">
        <f xml:space="preserve"> _xlfn.CONCAT(雅俗通字典[[#This Row],[聲]:[調]])</f>
        <v>qin5</v>
      </c>
      <c r="L7089" t="str">
        <f xml:space="preserve"> 雅俗通字典[[#This Row],[字韻]] &amp; 雅俗通字典[[#This Row],[聲調]] &amp; "聲" &amp; 雅俗通字典[[#This Row],[切音]]</f>
        <v>巾下平聲英</v>
      </c>
      <c r="M7089" t="str">
        <f xml:space="preserve"> 雅俗通字典[[#This Row],[字韻]] &amp; TEXT(雅俗通字典[[#This Row],[調]], "[DBNum1]") &amp; 雅俗通字典[[#This Row],[切音]]</f>
        <v>巾五英</v>
      </c>
    </row>
    <row r="7090" spans="1:13">
      <c r="A7090">
        <v>7089</v>
      </c>
      <c r="B7090" s="13" t="s">
        <v>7553</v>
      </c>
      <c r="C7090" s="13" t="s">
        <v>88</v>
      </c>
      <c r="D7090" s="13" t="s">
        <v>7216</v>
      </c>
      <c r="E7090" s="13" t="s">
        <v>462</v>
      </c>
      <c r="F7090" t="s">
        <v>7552</v>
      </c>
      <c r="G7090" s="13" t="str">
        <f xml:space="preserve"> IF( RIGHT(雅俗通字典[[#This Row],[聲調]],1)&lt;&gt;"入", "舒聲", "促聲")</f>
        <v>舒聲</v>
      </c>
      <c r="H7090" t="str">
        <f xml:space="preserve"> INDEX(聲母對照資料表[], MATCH(雅俗通字典[[#This Row],[切音]], 聲母對照資料表[十五音], 0), 2)</f>
        <v>q</v>
      </c>
      <c r="I7090" t="str">
        <f xml:space="preserve"> INDEX(韻母對照資料表[], MATCH(雅俗通字典[[#This Row],[字韻]] &amp; LEFT(雅俗通字典[[#This Row],[舒促聲]],1), 韻母對照資料表[十五音識別碼], 0), 2)</f>
        <v>in</v>
      </c>
      <c r="J7090">
        <f xml:space="preserve"> MATCH(雅俗通字典[[#This Row],[聲調]], 雅俗通聲調, 0)</f>
        <v>5</v>
      </c>
      <c r="K7090" t="str">
        <f xml:space="preserve"> _xlfn.CONCAT(雅俗通字典[[#This Row],[聲]:[調]])</f>
        <v>qin5</v>
      </c>
      <c r="L7090" t="str">
        <f xml:space="preserve"> 雅俗通字典[[#This Row],[字韻]] &amp; 雅俗通字典[[#This Row],[聲調]] &amp; "聲" &amp; 雅俗通字典[[#This Row],[切音]]</f>
        <v>巾下平聲英</v>
      </c>
      <c r="M7090" t="str">
        <f xml:space="preserve"> 雅俗通字典[[#This Row],[字韻]] &amp; TEXT(雅俗通字典[[#This Row],[調]], "[DBNum1]") &amp; 雅俗通字典[[#This Row],[切音]]</f>
        <v>巾五英</v>
      </c>
    </row>
    <row r="7091" spans="1:13">
      <c r="A7091">
        <v>7090</v>
      </c>
      <c r="B7091" s="13" t="s">
        <v>531</v>
      </c>
      <c r="C7091" s="13" t="s">
        <v>88</v>
      </c>
      <c r="D7091" s="13" t="s">
        <v>7216</v>
      </c>
      <c r="E7091" s="13" t="s">
        <v>462</v>
      </c>
      <c r="F7091" t="s">
        <v>7552</v>
      </c>
      <c r="G7091" s="13" t="str">
        <f xml:space="preserve"> IF( RIGHT(雅俗通字典[[#This Row],[聲調]],1)&lt;&gt;"入", "舒聲", "促聲")</f>
        <v>舒聲</v>
      </c>
      <c r="H7091" t="str">
        <f xml:space="preserve"> INDEX(聲母對照資料表[], MATCH(雅俗通字典[[#This Row],[切音]], 聲母對照資料表[十五音], 0), 2)</f>
        <v>q</v>
      </c>
      <c r="I7091" t="str">
        <f xml:space="preserve"> INDEX(韻母對照資料表[], MATCH(雅俗通字典[[#This Row],[字韻]] &amp; LEFT(雅俗通字典[[#This Row],[舒促聲]],1), 韻母對照資料表[十五音識別碼], 0), 2)</f>
        <v>in</v>
      </c>
      <c r="J7091">
        <f xml:space="preserve"> MATCH(雅俗通字典[[#This Row],[聲調]], 雅俗通聲調, 0)</f>
        <v>5</v>
      </c>
      <c r="K7091" t="str">
        <f xml:space="preserve"> _xlfn.CONCAT(雅俗通字典[[#This Row],[聲]:[調]])</f>
        <v>qin5</v>
      </c>
      <c r="L7091" t="str">
        <f xml:space="preserve"> 雅俗通字典[[#This Row],[字韻]] &amp; 雅俗通字典[[#This Row],[聲調]] &amp; "聲" &amp; 雅俗通字典[[#This Row],[切音]]</f>
        <v>巾下平聲英</v>
      </c>
      <c r="M7091" t="str">
        <f xml:space="preserve"> 雅俗通字典[[#This Row],[字韻]] &amp; TEXT(雅俗通字典[[#This Row],[調]], "[DBNum1]") &amp; 雅俗通字典[[#This Row],[切音]]</f>
        <v>巾五英</v>
      </c>
    </row>
    <row r="7092" spans="1:13">
      <c r="A7092">
        <v>7091</v>
      </c>
      <c r="B7092" s="13" t="s">
        <v>529</v>
      </c>
      <c r="C7092" s="13" t="s">
        <v>88</v>
      </c>
      <c r="D7092" s="13" t="s">
        <v>7216</v>
      </c>
      <c r="E7092" s="13" t="s">
        <v>462</v>
      </c>
      <c r="F7092" t="s">
        <v>7552</v>
      </c>
      <c r="G7092" s="13" t="str">
        <f xml:space="preserve"> IF( RIGHT(雅俗通字典[[#This Row],[聲調]],1)&lt;&gt;"入", "舒聲", "促聲")</f>
        <v>舒聲</v>
      </c>
      <c r="H7092" t="str">
        <f xml:space="preserve"> INDEX(聲母對照資料表[], MATCH(雅俗通字典[[#This Row],[切音]], 聲母對照資料表[十五音], 0), 2)</f>
        <v>q</v>
      </c>
      <c r="I7092" t="str">
        <f xml:space="preserve"> INDEX(韻母對照資料表[], MATCH(雅俗通字典[[#This Row],[字韻]] &amp; LEFT(雅俗通字典[[#This Row],[舒促聲]],1), 韻母對照資料表[十五音識別碼], 0), 2)</f>
        <v>in</v>
      </c>
      <c r="J7092">
        <f xml:space="preserve"> MATCH(雅俗通字典[[#This Row],[聲調]], 雅俗通聲調, 0)</f>
        <v>5</v>
      </c>
      <c r="K7092" t="str">
        <f xml:space="preserve"> _xlfn.CONCAT(雅俗通字典[[#This Row],[聲]:[調]])</f>
        <v>qin5</v>
      </c>
      <c r="L7092" t="str">
        <f xml:space="preserve"> 雅俗通字典[[#This Row],[字韻]] &amp; 雅俗通字典[[#This Row],[聲調]] &amp; "聲" &amp; 雅俗通字典[[#This Row],[切音]]</f>
        <v>巾下平聲英</v>
      </c>
      <c r="M7092" t="str">
        <f xml:space="preserve"> 雅俗通字典[[#This Row],[字韻]] &amp; TEXT(雅俗通字典[[#This Row],[調]], "[DBNum1]") &amp; 雅俗通字典[[#This Row],[切音]]</f>
        <v>巾五英</v>
      </c>
    </row>
    <row r="7093" spans="1:13">
      <c r="A7093">
        <v>7092</v>
      </c>
      <c r="B7093" s="13" t="s">
        <v>7554</v>
      </c>
      <c r="C7093" s="13" t="s">
        <v>88</v>
      </c>
      <c r="D7093" s="13" t="s">
        <v>7216</v>
      </c>
      <c r="E7093" s="13" t="s">
        <v>462</v>
      </c>
      <c r="F7093" t="s">
        <v>7552</v>
      </c>
      <c r="G7093" s="13" t="str">
        <f xml:space="preserve"> IF( RIGHT(雅俗通字典[[#This Row],[聲調]],1)&lt;&gt;"入", "舒聲", "促聲")</f>
        <v>舒聲</v>
      </c>
      <c r="H7093" t="str">
        <f xml:space="preserve"> INDEX(聲母對照資料表[], MATCH(雅俗通字典[[#This Row],[切音]], 聲母對照資料表[十五音], 0), 2)</f>
        <v>q</v>
      </c>
      <c r="I7093" t="str">
        <f xml:space="preserve"> INDEX(韻母對照資料表[], MATCH(雅俗通字典[[#This Row],[字韻]] &amp; LEFT(雅俗通字典[[#This Row],[舒促聲]],1), 韻母對照資料表[十五音識別碼], 0), 2)</f>
        <v>in</v>
      </c>
      <c r="J7093">
        <f xml:space="preserve"> MATCH(雅俗通字典[[#This Row],[聲調]], 雅俗通聲調, 0)</f>
        <v>5</v>
      </c>
      <c r="K7093" t="str">
        <f xml:space="preserve"> _xlfn.CONCAT(雅俗通字典[[#This Row],[聲]:[調]])</f>
        <v>qin5</v>
      </c>
      <c r="L7093" t="str">
        <f xml:space="preserve"> 雅俗通字典[[#This Row],[字韻]] &amp; 雅俗通字典[[#This Row],[聲調]] &amp; "聲" &amp; 雅俗通字典[[#This Row],[切音]]</f>
        <v>巾下平聲英</v>
      </c>
      <c r="M7093" t="str">
        <f xml:space="preserve"> 雅俗通字典[[#This Row],[字韻]] &amp; TEXT(雅俗通字典[[#This Row],[調]], "[DBNum1]") &amp; 雅俗通字典[[#This Row],[切音]]</f>
        <v>巾五英</v>
      </c>
    </row>
    <row r="7094" spans="1:13">
      <c r="A7094">
        <v>7093</v>
      </c>
      <c r="B7094" s="13" t="s">
        <v>7555</v>
      </c>
      <c r="C7094" s="13" t="s">
        <v>88</v>
      </c>
      <c r="D7094" s="13" t="s">
        <v>7216</v>
      </c>
      <c r="E7094" s="13" t="s">
        <v>462</v>
      </c>
      <c r="F7094" t="s">
        <v>7552</v>
      </c>
      <c r="G7094" s="13" t="str">
        <f xml:space="preserve"> IF( RIGHT(雅俗通字典[[#This Row],[聲調]],1)&lt;&gt;"入", "舒聲", "促聲")</f>
        <v>舒聲</v>
      </c>
      <c r="H7094" t="str">
        <f xml:space="preserve"> INDEX(聲母對照資料表[], MATCH(雅俗通字典[[#This Row],[切音]], 聲母對照資料表[十五音], 0), 2)</f>
        <v>q</v>
      </c>
      <c r="I7094" t="str">
        <f xml:space="preserve"> INDEX(韻母對照資料表[], MATCH(雅俗通字典[[#This Row],[字韻]] &amp; LEFT(雅俗通字典[[#This Row],[舒促聲]],1), 韻母對照資料表[十五音識別碼], 0), 2)</f>
        <v>in</v>
      </c>
      <c r="J7094">
        <f xml:space="preserve"> MATCH(雅俗通字典[[#This Row],[聲調]], 雅俗通聲調, 0)</f>
        <v>5</v>
      </c>
      <c r="K7094" t="str">
        <f xml:space="preserve"> _xlfn.CONCAT(雅俗通字典[[#This Row],[聲]:[調]])</f>
        <v>qin5</v>
      </c>
      <c r="L7094" t="str">
        <f xml:space="preserve"> 雅俗通字典[[#This Row],[字韻]] &amp; 雅俗通字典[[#This Row],[聲調]] &amp; "聲" &amp; 雅俗通字典[[#This Row],[切音]]</f>
        <v>巾下平聲英</v>
      </c>
      <c r="M7094" t="str">
        <f xml:space="preserve"> 雅俗通字典[[#This Row],[字韻]] &amp; TEXT(雅俗通字典[[#This Row],[調]], "[DBNum1]") &amp; 雅俗通字典[[#This Row],[切音]]</f>
        <v>巾五英</v>
      </c>
    </row>
    <row r="7095" spans="1:13">
      <c r="A7095">
        <v>7094</v>
      </c>
      <c r="B7095" s="13" t="s">
        <v>7556</v>
      </c>
      <c r="C7095" s="13" t="s">
        <v>88</v>
      </c>
      <c r="D7095" s="13" t="s">
        <v>7216</v>
      </c>
      <c r="E7095" s="13" t="s">
        <v>462</v>
      </c>
      <c r="F7095" t="s">
        <v>7552</v>
      </c>
      <c r="G7095" s="13" t="str">
        <f xml:space="preserve"> IF( RIGHT(雅俗通字典[[#This Row],[聲調]],1)&lt;&gt;"入", "舒聲", "促聲")</f>
        <v>舒聲</v>
      </c>
      <c r="H7095" t="str">
        <f xml:space="preserve"> INDEX(聲母對照資料表[], MATCH(雅俗通字典[[#This Row],[切音]], 聲母對照資料表[十五音], 0), 2)</f>
        <v>q</v>
      </c>
      <c r="I7095" t="str">
        <f xml:space="preserve"> INDEX(韻母對照資料表[], MATCH(雅俗通字典[[#This Row],[字韻]] &amp; LEFT(雅俗通字典[[#This Row],[舒促聲]],1), 韻母對照資料表[十五音識別碼], 0), 2)</f>
        <v>in</v>
      </c>
      <c r="J7095">
        <f xml:space="preserve"> MATCH(雅俗通字典[[#This Row],[聲調]], 雅俗通聲調, 0)</f>
        <v>5</v>
      </c>
      <c r="K7095" t="str">
        <f xml:space="preserve"> _xlfn.CONCAT(雅俗通字典[[#This Row],[聲]:[調]])</f>
        <v>qin5</v>
      </c>
      <c r="L7095" t="str">
        <f xml:space="preserve"> 雅俗通字典[[#This Row],[字韻]] &amp; 雅俗通字典[[#This Row],[聲調]] &amp; "聲" &amp; 雅俗通字典[[#This Row],[切音]]</f>
        <v>巾下平聲英</v>
      </c>
      <c r="M7095" t="str">
        <f xml:space="preserve"> 雅俗通字典[[#This Row],[字韻]] &amp; TEXT(雅俗通字典[[#This Row],[調]], "[DBNum1]") &amp; 雅俗通字典[[#This Row],[切音]]</f>
        <v>巾五英</v>
      </c>
    </row>
    <row r="7096" spans="1:13">
      <c r="A7096">
        <v>7095</v>
      </c>
      <c r="B7096" s="13" t="s">
        <v>7557</v>
      </c>
      <c r="C7096" s="13" t="s">
        <v>88</v>
      </c>
      <c r="D7096" s="13" t="s">
        <v>7216</v>
      </c>
      <c r="E7096" s="13" t="s">
        <v>462</v>
      </c>
      <c r="F7096" t="s">
        <v>7552</v>
      </c>
      <c r="G7096" s="13" t="str">
        <f xml:space="preserve"> IF( RIGHT(雅俗通字典[[#This Row],[聲調]],1)&lt;&gt;"入", "舒聲", "促聲")</f>
        <v>舒聲</v>
      </c>
      <c r="H7096" t="str">
        <f xml:space="preserve"> INDEX(聲母對照資料表[], MATCH(雅俗通字典[[#This Row],[切音]], 聲母對照資料表[十五音], 0), 2)</f>
        <v>q</v>
      </c>
      <c r="I7096" t="str">
        <f xml:space="preserve"> INDEX(韻母對照資料表[], MATCH(雅俗通字典[[#This Row],[字韻]] &amp; LEFT(雅俗通字典[[#This Row],[舒促聲]],1), 韻母對照資料表[十五音識別碼], 0), 2)</f>
        <v>in</v>
      </c>
      <c r="J7096">
        <f xml:space="preserve"> MATCH(雅俗通字典[[#This Row],[聲調]], 雅俗通聲調, 0)</f>
        <v>5</v>
      </c>
      <c r="K7096" t="str">
        <f xml:space="preserve"> _xlfn.CONCAT(雅俗通字典[[#This Row],[聲]:[調]])</f>
        <v>qin5</v>
      </c>
      <c r="L7096" t="str">
        <f xml:space="preserve"> 雅俗通字典[[#This Row],[字韻]] &amp; 雅俗通字典[[#This Row],[聲調]] &amp; "聲" &amp; 雅俗通字典[[#This Row],[切音]]</f>
        <v>巾下平聲英</v>
      </c>
      <c r="M7096" t="str">
        <f xml:space="preserve"> 雅俗通字典[[#This Row],[字韻]] &amp; TEXT(雅俗通字典[[#This Row],[調]], "[DBNum1]") &amp; 雅俗通字典[[#This Row],[切音]]</f>
        <v>巾五英</v>
      </c>
    </row>
    <row r="7097" spans="1:13">
      <c r="A7097">
        <v>7096</v>
      </c>
      <c r="B7097" s="13" t="s">
        <v>7558</v>
      </c>
      <c r="C7097" s="13" t="s">
        <v>88</v>
      </c>
      <c r="D7097" s="13" t="s">
        <v>7216</v>
      </c>
      <c r="E7097" s="13" t="s">
        <v>462</v>
      </c>
      <c r="F7097" t="s">
        <v>7552</v>
      </c>
      <c r="G7097" s="13" t="str">
        <f xml:space="preserve"> IF( RIGHT(雅俗通字典[[#This Row],[聲調]],1)&lt;&gt;"入", "舒聲", "促聲")</f>
        <v>舒聲</v>
      </c>
      <c r="H7097" t="str">
        <f xml:space="preserve"> INDEX(聲母對照資料表[], MATCH(雅俗通字典[[#This Row],[切音]], 聲母對照資料表[十五音], 0), 2)</f>
        <v>q</v>
      </c>
      <c r="I7097" t="str">
        <f xml:space="preserve"> INDEX(韻母對照資料表[], MATCH(雅俗通字典[[#This Row],[字韻]] &amp; LEFT(雅俗通字典[[#This Row],[舒促聲]],1), 韻母對照資料表[十五音識別碼], 0), 2)</f>
        <v>in</v>
      </c>
      <c r="J7097">
        <f xml:space="preserve"> MATCH(雅俗通字典[[#This Row],[聲調]], 雅俗通聲調, 0)</f>
        <v>5</v>
      </c>
      <c r="K7097" t="str">
        <f xml:space="preserve"> _xlfn.CONCAT(雅俗通字典[[#This Row],[聲]:[調]])</f>
        <v>qin5</v>
      </c>
      <c r="L7097" t="str">
        <f xml:space="preserve"> 雅俗通字典[[#This Row],[字韻]] &amp; 雅俗通字典[[#This Row],[聲調]] &amp; "聲" &amp; 雅俗通字典[[#This Row],[切音]]</f>
        <v>巾下平聲英</v>
      </c>
      <c r="M7097" t="str">
        <f xml:space="preserve"> 雅俗通字典[[#This Row],[字韻]] &amp; TEXT(雅俗通字典[[#This Row],[調]], "[DBNum1]") &amp; 雅俗通字典[[#This Row],[切音]]</f>
        <v>巾五英</v>
      </c>
    </row>
    <row r="7098" spans="1:13">
      <c r="A7098">
        <v>7097</v>
      </c>
      <c r="B7098" s="13" t="s">
        <v>7559</v>
      </c>
      <c r="C7098" s="13" t="s">
        <v>88</v>
      </c>
      <c r="D7098" s="13" t="s">
        <v>7216</v>
      </c>
      <c r="E7098" s="13" t="s">
        <v>462</v>
      </c>
      <c r="F7098" t="s">
        <v>7552</v>
      </c>
      <c r="G7098" s="13" t="str">
        <f xml:space="preserve"> IF( RIGHT(雅俗通字典[[#This Row],[聲調]],1)&lt;&gt;"入", "舒聲", "促聲")</f>
        <v>舒聲</v>
      </c>
      <c r="H7098" t="str">
        <f xml:space="preserve"> INDEX(聲母對照資料表[], MATCH(雅俗通字典[[#This Row],[切音]], 聲母對照資料表[十五音], 0), 2)</f>
        <v>q</v>
      </c>
      <c r="I7098" t="str">
        <f xml:space="preserve"> INDEX(韻母對照資料表[], MATCH(雅俗通字典[[#This Row],[字韻]] &amp; LEFT(雅俗通字典[[#This Row],[舒促聲]],1), 韻母對照資料表[十五音識別碼], 0), 2)</f>
        <v>in</v>
      </c>
      <c r="J7098">
        <f xml:space="preserve"> MATCH(雅俗通字典[[#This Row],[聲調]], 雅俗通聲調, 0)</f>
        <v>5</v>
      </c>
      <c r="K7098" t="str">
        <f xml:space="preserve"> _xlfn.CONCAT(雅俗通字典[[#This Row],[聲]:[調]])</f>
        <v>qin5</v>
      </c>
      <c r="L7098" t="str">
        <f xml:space="preserve"> 雅俗通字典[[#This Row],[字韻]] &amp; 雅俗通字典[[#This Row],[聲調]] &amp; "聲" &amp; 雅俗通字典[[#This Row],[切音]]</f>
        <v>巾下平聲英</v>
      </c>
      <c r="M7098" t="str">
        <f xml:space="preserve"> 雅俗通字典[[#This Row],[字韻]] &amp; TEXT(雅俗通字典[[#This Row],[調]], "[DBNum1]") &amp; 雅俗通字典[[#This Row],[切音]]</f>
        <v>巾五英</v>
      </c>
    </row>
    <row r="7099" spans="1:13">
      <c r="A7099">
        <v>7098</v>
      </c>
      <c r="B7099" s="13" t="s">
        <v>7560</v>
      </c>
      <c r="C7099" s="13" t="s">
        <v>88</v>
      </c>
      <c r="D7099" s="13" t="s">
        <v>7216</v>
      </c>
      <c r="E7099" s="13" t="s">
        <v>462</v>
      </c>
      <c r="F7099" t="s">
        <v>7552</v>
      </c>
      <c r="G7099" s="13" t="str">
        <f xml:space="preserve"> IF( RIGHT(雅俗通字典[[#This Row],[聲調]],1)&lt;&gt;"入", "舒聲", "促聲")</f>
        <v>舒聲</v>
      </c>
      <c r="H7099" t="str">
        <f xml:space="preserve"> INDEX(聲母對照資料表[], MATCH(雅俗通字典[[#This Row],[切音]], 聲母對照資料表[十五音], 0), 2)</f>
        <v>q</v>
      </c>
      <c r="I7099" t="str">
        <f xml:space="preserve"> INDEX(韻母對照資料表[], MATCH(雅俗通字典[[#This Row],[字韻]] &amp; LEFT(雅俗通字典[[#This Row],[舒促聲]],1), 韻母對照資料表[十五音識別碼], 0), 2)</f>
        <v>in</v>
      </c>
      <c r="J7099">
        <f xml:space="preserve"> MATCH(雅俗通字典[[#This Row],[聲調]], 雅俗通聲調, 0)</f>
        <v>5</v>
      </c>
      <c r="K7099" t="str">
        <f xml:space="preserve"> _xlfn.CONCAT(雅俗通字典[[#This Row],[聲]:[調]])</f>
        <v>qin5</v>
      </c>
      <c r="L7099" t="str">
        <f xml:space="preserve"> 雅俗通字典[[#This Row],[字韻]] &amp; 雅俗通字典[[#This Row],[聲調]] &amp; "聲" &amp; 雅俗通字典[[#This Row],[切音]]</f>
        <v>巾下平聲英</v>
      </c>
      <c r="M7099" t="str">
        <f xml:space="preserve"> 雅俗通字典[[#This Row],[字韻]] &amp; TEXT(雅俗通字典[[#This Row],[調]], "[DBNum1]") &amp; 雅俗通字典[[#This Row],[切音]]</f>
        <v>巾五英</v>
      </c>
    </row>
    <row r="7100" spans="1:13">
      <c r="A7100">
        <v>7099</v>
      </c>
      <c r="B7100" s="13" t="s">
        <v>7561</v>
      </c>
      <c r="C7100" s="13" t="s">
        <v>88</v>
      </c>
      <c r="D7100" s="13" t="s">
        <v>7216</v>
      </c>
      <c r="E7100" s="13" t="s">
        <v>462</v>
      </c>
      <c r="F7100" t="s">
        <v>7552</v>
      </c>
      <c r="G7100" s="13" t="str">
        <f xml:space="preserve"> IF( RIGHT(雅俗通字典[[#This Row],[聲調]],1)&lt;&gt;"入", "舒聲", "促聲")</f>
        <v>舒聲</v>
      </c>
      <c r="H7100" t="str">
        <f xml:space="preserve"> INDEX(聲母對照資料表[], MATCH(雅俗通字典[[#This Row],[切音]], 聲母對照資料表[十五音], 0), 2)</f>
        <v>q</v>
      </c>
      <c r="I7100" t="str">
        <f xml:space="preserve"> INDEX(韻母對照資料表[], MATCH(雅俗通字典[[#This Row],[字韻]] &amp; LEFT(雅俗通字典[[#This Row],[舒促聲]],1), 韻母對照資料表[十五音識別碼], 0), 2)</f>
        <v>in</v>
      </c>
      <c r="J7100">
        <f xml:space="preserve"> MATCH(雅俗通字典[[#This Row],[聲調]], 雅俗通聲調, 0)</f>
        <v>5</v>
      </c>
      <c r="K7100" t="str">
        <f xml:space="preserve"> _xlfn.CONCAT(雅俗通字典[[#This Row],[聲]:[調]])</f>
        <v>qin5</v>
      </c>
      <c r="L7100" t="str">
        <f xml:space="preserve"> 雅俗通字典[[#This Row],[字韻]] &amp; 雅俗通字典[[#This Row],[聲調]] &amp; "聲" &amp; 雅俗通字典[[#This Row],[切音]]</f>
        <v>巾下平聲英</v>
      </c>
      <c r="M7100" t="str">
        <f xml:space="preserve"> 雅俗通字典[[#This Row],[字韻]] &amp; TEXT(雅俗通字典[[#This Row],[調]], "[DBNum1]") &amp; 雅俗通字典[[#This Row],[切音]]</f>
        <v>巾五英</v>
      </c>
    </row>
    <row r="7101" spans="1:13">
      <c r="A7101">
        <v>7100</v>
      </c>
      <c r="B7101" s="13" t="s">
        <v>7562</v>
      </c>
      <c r="C7101" s="13" t="s">
        <v>88</v>
      </c>
      <c r="D7101" s="13" t="s">
        <v>7216</v>
      </c>
      <c r="E7101" s="13" t="s">
        <v>462</v>
      </c>
      <c r="F7101" t="s">
        <v>7552</v>
      </c>
      <c r="G7101" s="13" t="str">
        <f xml:space="preserve"> IF( RIGHT(雅俗通字典[[#This Row],[聲調]],1)&lt;&gt;"入", "舒聲", "促聲")</f>
        <v>舒聲</v>
      </c>
      <c r="H7101" t="str">
        <f xml:space="preserve"> INDEX(聲母對照資料表[], MATCH(雅俗通字典[[#This Row],[切音]], 聲母對照資料表[十五音], 0), 2)</f>
        <v>q</v>
      </c>
      <c r="I7101" t="str">
        <f xml:space="preserve"> INDEX(韻母對照資料表[], MATCH(雅俗通字典[[#This Row],[字韻]] &amp; LEFT(雅俗通字典[[#This Row],[舒促聲]],1), 韻母對照資料表[十五音識別碼], 0), 2)</f>
        <v>in</v>
      </c>
      <c r="J7101">
        <f xml:space="preserve"> MATCH(雅俗通字典[[#This Row],[聲調]], 雅俗通聲調, 0)</f>
        <v>5</v>
      </c>
      <c r="K7101" t="str">
        <f xml:space="preserve"> _xlfn.CONCAT(雅俗通字典[[#This Row],[聲]:[調]])</f>
        <v>qin5</v>
      </c>
      <c r="L7101" t="str">
        <f xml:space="preserve"> 雅俗通字典[[#This Row],[字韻]] &amp; 雅俗通字典[[#This Row],[聲調]] &amp; "聲" &amp; 雅俗通字典[[#This Row],[切音]]</f>
        <v>巾下平聲英</v>
      </c>
      <c r="M7101" t="str">
        <f xml:space="preserve"> 雅俗通字典[[#This Row],[字韻]] &amp; TEXT(雅俗通字典[[#This Row],[調]], "[DBNum1]") &amp; 雅俗通字典[[#This Row],[切音]]</f>
        <v>巾五英</v>
      </c>
    </row>
    <row r="7102" spans="1:13">
      <c r="A7102">
        <v>7101</v>
      </c>
      <c r="B7102" s="13" t="s">
        <v>7563</v>
      </c>
      <c r="C7102" s="13" t="s">
        <v>537</v>
      </c>
      <c r="D7102" s="13" t="s">
        <v>7216</v>
      </c>
      <c r="E7102" s="13" t="s">
        <v>462</v>
      </c>
      <c r="F7102" t="s">
        <v>7564</v>
      </c>
      <c r="G7102" s="13" t="str">
        <f xml:space="preserve"> IF( RIGHT(雅俗通字典[[#This Row],[聲調]],1)&lt;&gt;"入", "舒聲", "促聲")</f>
        <v>舒聲</v>
      </c>
      <c r="H7102" t="str">
        <f xml:space="preserve"> INDEX(聲母對照資料表[], MATCH(雅俗通字典[[#This Row],[切音]], 聲母對照資料表[十五音], 0), 2)</f>
        <v>b</v>
      </c>
      <c r="I7102" t="str">
        <f xml:space="preserve"> INDEX(韻母對照資料表[], MATCH(雅俗通字典[[#This Row],[字韻]] &amp; LEFT(雅俗通字典[[#This Row],[舒促聲]],1), 韻母對照資料表[十五音識別碼], 0), 2)</f>
        <v>in</v>
      </c>
      <c r="J7102">
        <f xml:space="preserve"> MATCH(雅俗通字典[[#This Row],[聲調]], 雅俗通聲調, 0)</f>
        <v>5</v>
      </c>
      <c r="K7102" t="str">
        <f xml:space="preserve"> _xlfn.CONCAT(雅俗通字典[[#This Row],[聲]:[調]])</f>
        <v>bin5</v>
      </c>
      <c r="L7102" t="str">
        <f xml:space="preserve"> 雅俗通字典[[#This Row],[字韻]] &amp; 雅俗通字典[[#This Row],[聲調]] &amp; "聲" &amp; 雅俗通字典[[#This Row],[切音]]</f>
        <v>巾下平聲門</v>
      </c>
      <c r="M7102" t="str">
        <f xml:space="preserve"> 雅俗通字典[[#This Row],[字韻]] &amp; TEXT(雅俗通字典[[#This Row],[調]], "[DBNum1]") &amp; 雅俗通字典[[#This Row],[切音]]</f>
        <v>巾五門</v>
      </c>
    </row>
    <row r="7103" spans="1:13">
      <c r="A7103">
        <v>7102</v>
      </c>
      <c r="B7103" s="13" t="s">
        <v>7565</v>
      </c>
      <c r="C7103" s="13" t="s">
        <v>537</v>
      </c>
      <c r="D7103" s="13" t="s">
        <v>7216</v>
      </c>
      <c r="E7103" s="13" t="s">
        <v>462</v>
      </c>
      <c r="F7103" t="s">
        <v>7564</v>
      </c>
      <c r="G7103" s="13" t="str">
        <f xml:space="preserve"> IF( RIGHT(雅俗通字典[[#This Row],[聲調]],1)&lt;&gt;"入", "舒聲", "促聲")</f>
        <v>舒聲</v>
      </c>
      <c r="H7103" t="str">
        <f xml:space="preserve"> INDEX(聲母對照資料表[], MATCH(雅俗通字典[[#This Row],[切音]], 聲母對照資料表[十五音], 0), 2)</f>
        <v>b</v>
      </c>
      <c r="I7103" t="str">
        <f xml:space="preserve"> INDEX(韻母對照資料表[], MATCH(雅俗通字典[[#This Row],[字韻]] &amp; LEFT(雅俗通字典[[#This Row],[舒促聲]],1), 韻母對照資料表[十五音識別碼], 0), 2)</f>
        <v>in</v>
      </c>
      <c r="J7103">
        <f xml:space="preserve"> MATCH(雅俗通字典[[#This Row],[聲調]], 雅俗通聲調, 0)</f>
        <v>5</v>
      </c>
      <c r="K7103" t="str">
        <f xml:space="preserve"> _xlfn.CONCAT(雅俗通字典[[#This Row],[聲]:[調]])</f>
        <v>bin5</v>
      </c>
      <c r="L7103" t="str">
        <f xml:space="preserve"> 雅俗通字典[[#This Row],[字韻]] &amp; 雅俗通字典[[#This Row],[聲調]] &amp; "聲" &amp; 雅俗通字典[[#This Row],[切音]]</f>
        <v>巾下平聲門</v>
      </c>
      <c r="M7103" t="str">
        <f xml:space="preserve"> 雅俗通字典[[#This Row],[字韻]] &amp; TEXT(雅俗通字典[[#This Row],[調]], "[DBNum1]") &amp; 雅俗通字典[[#This Row],[切音]]</f>
        <v>巾五門</v>
      </c>
    </row>
    <row r="7104" spans="1:13">
      <c r="A7104">
        <v>7103</v>
      </c>
      <c r="B7104" s="13" t="s">
        <v>7566</v>
      </c>
      <c r="C7104" s="13" t="s">
        <v>537</v>
      </c>
      <c r="D7104" s="13" t="s">
        <v>7216</v>
      </c>
      <c r="E7104" s="13" t="s">
        <v>462</v>
      </c>
      <c r="F7104" t="s">
        <v>7564</v>
      </c>
      <c r="G7104" s="13" t="str">
        <f xml:space="preserve"> IF( RIGHT(雅俗通字典[[#This Row],[聲調]],1)&lt;&gt;"入", "舒聲", "促聲")</f>
        <v>舒聲</v>
      </c>
      <c r="H7104" t="str">
        <f xml:space="preserve"> INDEX(聲母對照資料表[], MATCH(雅俗通字典[[#This Row],[切音]], 聲母對照資料表[十五音], 0), 2)</f>
        <v>b</v>
      </c>
      <c r="I7104" t="str">
        <f xml:space="preserve"> INDEX(韻母對照資料表[], MATCH(雅俗通字典[[#This Row],[字韻]] &amp; LEFT(雅俗通字典[[#This Row],[舒促聲]],1), 韻母對照資料表[十五音識別碼], 0), 2)</f>
        <v>in</v>
      </c>
      <c r="J7104">
        <f xml:space="preserve"> MATCH(雅俗通字典[[#This Row],[聲調]], 雅俗通聲調, 0)</f>
        <v>5</v>
      </c>
      <c r="K7104" t="str">
        <f xml:space="preserve"> _xlfn.CONCAT(雅俗通字典[[#This Row],[聲]:[調]])</f>
        <v>bin5</v>
      </c>
      <c r="L7104" t="str">
        <f xml:space="preserve"> 雅俗通字典[[#This Row],[字韻]] &amp; 雅俗通字典[[#This Row],[聲調]] &amp; "聲" &amp; 雅俗通字典[[#This Row],[切音]]</f>
        <v>巾下平聲門</v>
      </c>
      <c r="M7104" t="str">
        <f xml:space="preserve"> 雅俗通字典[[#This Row],[字韻]] &amp; TEXT(雅俗通字典[[#This Row],[調]], "[DBNum1]") &amp; 雅俗通字典[[#This Row],[切音]]</f>
        <v>巾五門</v>
      </c>
    </row>
    <row r="7105" spans="1:13">
      <c r="A7105">
        <v>7104</v>
      </c>
      <c r="B7105" s="13" t="s">
        <v>7567</v>
      </c>
      <c r="C7105" s="13" t="s">
        <v>537</v>
      </c>
      <c r="D7105" s="13" t="s">
        <v>7216</v>
      </c>
      <c r="E7105" s="13" t="s">
        <v>462</v>
      </c>
      <c r="F7105" t="s">
        <v>7564</v>
      </c>
      <c r="G7105" s="13" t="str">
        <f xml:space="preserve"> IF( RIGHT(雅俗通字典[[#This Row],[聲調]],1)&lt;&gt;"入", "舒聲", "促聲")</f>
        <v>舒聲</v>
      </c>
      <c r="H7105" t="str">
        <f xml:space="preserve"> INDEX(聲母對照資料表[], MATCH(雅俗通字典[[#This Row],[切音]], 聲母對照資料表[十五音], 0), 2)</f>
        <v>b</v>
      </c>
      <c r="I7105" t="str">
        <f xml:space="preserve"> INDEX(韻母對照資料表[], MATCH(雅俗通字典[[#This Row],[字韻]] &amp; LEFT(雅俗通字典[[#This Row],[舒促聲]],1), 韻母對照資料表[十五音識別碼], 0), 2)</f>
        <v>in</v>
      </c>
      <c r="J7105">
        <f xml:space="preserve"> MATCH(雅俗通字典[[#This Row],[聲調]], 雅俗通聲調, 0)</f>
        <v>5</v>
      </c>
      <c r="K7105" t="str">
        <f xml:space="preserve"> _xlfn.CONCAT(雅俗通字典[[#This Row],[聲]:[調]])</f>
        <v>bin5</v>
      </c>
      <c r="L7105" t="str">
        <f xml:space="preserve"> 雅俗通字典[[#This Row],[字韻]] &amp; 雅俗通字典[[#This Row],[聲調]] &amp; "聲" &amp; 雅俗通字典[[#This Row],[切音]]</f>
        <v>巾下平聲門</v>
      </c>
      <c r="M7105" t="str">
        <f xml:space="preserve"> 雅俗通字典[[#This Row],[字韻]] &amp; TEXT(雅俗通字典[[#This Row],[調]], "[DBNum1]") &amp; 雅俗通字典[[#This Row],[切音]]</f>
        <v>巾五門</v>
      </c>
    </row>
    <row r="7106" spans="1:13">
      <c r="A7106">
        <v>7105</v>
      </c>
      <c r="B7106" s="13" t="s">
        <v>7568</v>
      </c>
      <c r="C7106" s="13" t="s">
        <v>537</v>
      </c>
      <c r="D7106" s="13" t="s">
        <v>7216</v>
      </c>
      <c r="E7106" s="13" t="s">
        <v>462</v>
      </c>
      <c r="F7106" t="s">
        <v>7564</v>
      </c>
      <c r="G7106" s="13" t="str">
        <f xml:space="preserve"> IF( RIGHT(雅俗通字典[[#This Row],[聲調]],1)&lt;&gt;"入", "舒聲", "促聲")</f>
        <v>舒聲</v>
      </c>
      <c r="H7106" t="str">
        <f xml:space="preserve"> INDEX(聲母對照資料表[], MATCH(雅俗通字典[[#This Row],[切音]], 聲母對照資料表[十五音], 0), 2)</f>
        <v>b</v>
      </c>
      <c r="I7106" t="str">
        <f xml:space="preserve"> INDEX(韻母對照資料表[], MATCH(雅俗通字典[[#This Row],[字韻]] &amp; LEFT(雅俗通字典[[#This Row],[舒促聲]],1), 韻母對照資料表[十五音識別碼], 0), 2)</f>
        <v>in</v>
      </c>
      <c r="J7106">
        <f xml:space="preserve"> MATCH(雅俗通字典[[#This Row],[聲調]], 雅俗通聲調, 0)</f>
        <v>5</v>
      </c>
      <c r="K7106" t="str">
        <f xml:space="preserve"> _xlfn.CONCAT(雅俗通字典[[#This Row],[聲]:[調]])</f>
        <v>bin5</v>
      </c>
      <c r="L7106" t="str">
        <f xml:space="preserve"> 雅俗通字典[[#This Row],[字韻]] &amp; 雅俗通字典[[#This Row],[聲調]] &amp; "聲" &amp; 雅俗通字典[[#This Row],[切音]]</f>
        <v>巾下平聲門</v>
      </c>
      <c r="M7106" t="str">
        <f xml:space="preserve"> 雅俗通字典[[#This Row],[字韻]] &amp; TEXT(雅俗通字典[[#This Row],[調]], "[DBNum1]") &amp; 雅俗通字典[[#This Row],[切音]]</f>
        <v>巾五門</v>
      </c>
    </row>
    <row r="7107" spans="1:13">
      <c r="A7107">
        <v>7106</v>
      </c>
      <c r="B7107" s="13" t="s">
        <v>7569</v>
      </c>
      <c r="C7107" s="13" t="s">
        <v>537</v>
      </c>
      <c r="D7107" s="13" t="s">
        <v>7216</v>
      </c>
      <c r="E7107" s="13" t="s">
        <v>462</v>
      </c>
      <c r="F7107" t="s">
        <v>7564</v>
      </c>
      <c r="G7107" s="13" t="str">
        <f xml:space="preserve"> IF( RIGHT(雅俗通字典[[#This Row],[聲調]],1)&lt;&gt;"入", "舒聲", "促聲")</f>
        <v>舒聲</v>
      </c>
      <c r="H7107" t="str">
        <f xml:space="preserve"> INDEX(聲母對照資料表[], MATCH(雅俗通字典[[#This Row],[切音]], 聲母對照資料表[十五音], 0), 2)</f>
        <v>b</v>
      </c>
      <c r="I7107" t="str">
        <f xml:space="preserve"> INDEX(韻母對照資料表[], MATCH(雅俗通字典[[#This Row],[字韻]] &amp; LEFT(雅俗通字典[[#This Row],[舒促聲]],1), 韻母對照資料表[十五音識別碼], 0), 2)</f>
        <v>in</v>
      </c>
      <c r="J7107">
        <f xml:space="preserve"> MATCH(雅俗通字典[[#This Row],[聲調]], 雅俗通聲調, 0)</f>
        <v>5</v>
      </c>
      <c r="K7107" t="str">
        <f xml:space="preserve"> _xlfn.CONCAT(雅俗通字典[[#This Row],[聲]:[調]])</f>
        <v>bin5</v>
      </c>
      <c r="L7107" t="str">
        <f xml:space="preserve"> 雅俗通字典[[#This Row],[字韻]] &amp; 雅俗通字典[[#This Row],[聲調]] &amp; "聲" &amp; 雅俗通字典[[#This Row],[切音]]</f>
        <v>巾下平聲門</v>
      </c>
      <c r="M7107" t="str">
        <f xml:space="preserve"> 雅俗通字典[[#This Row],[字韻]] &amp; TEXT(雅俗通字典[[#This Row],[調]], "[DBNum1]") &amp; 雅俗通字典[[#This Row],[切音]]</f>
        <v>巾五門</v>
      </c>
    </row>
    <row r="7108" spans="1:13">
      <c r="A7108">
        <v>7107</v>
      </c>
      <c r="B7108" s="13" t="s">
        <v>7570</v>
      </c>
      <c r="C7108" s="13" t="s">
        <v>537</v>
      </c>
      <c r="D7108" s="13" t="s">
        <v>7216</v>
      </c>
      <c r="E7108" s="13" t="s">
        <v>462</v>
      </c>
      <c r="F7108" t="s">
        <v>7564</v>
      </c>
      <c r="G7108" s="13" t="str">
        <f xml:space="preserve"> IF( RIGHT(雅俗通字典[[#This Row],[聲調]],1)&lt;&gt;"入", "舒聲", "促聲")</f>
        <v>舒聲</v>
      </c>
      <c r="H7108" t="str">
        <f xml:space="preserve"> INDEX(聲母對照資料表[], MATCH(雅俗通字典[[#This Row],[切音]], 聲母對照資料表[十五音], 0), 2)</f>
        <v>b</v>
      </c>
      <c r="I7108" t="str">
        <f xml:space="preserve"> INDEX(韻母對照資料表[], MATCH(雅俗通字典[[#This Row],[字韻]] &amp; LEFT(雅俗通字典[[#This Row],[舒促聲]],1), 韻母對照資料表[十五音識別碼], 0), 2)</f>
        <v>in</v>
      </c>
      <c r="J7108">
        <f xml:space="preserve"> MATCH(雅俗通字典[[#This Row],[聲調]], 雅俗通聲調, 0)</f>
        <v>5</v>
      </c>
      <c r="K7108" t="str">
        <f xml:space="preserve"> _xlfn.CONCAT(雅俗通字典[[#This Row],[聲]:[調]])</f>
        <v>bin5</v>
      </c>
      <c r="L7108" t="str">
        <f xml:space="preserve"> 雅俗通字典[[#This Row],[字韻]] &amp; 雅俗通字典[[#This Row],[聲調]] &amp; "聲" &amp; 雅俗通字典[[#This Row],[切音]]</f>
        <v>巾下平聲門</v>
      </c>
      <c r="M7108" t="str">
        <f xml:space="preserve"> 雅俗通字典[[#This Row],[字韻]] &amp; TEXT(雅俗通字典[[#This Row],[調]], "[DBNum1]") &amp; 雅俗通字典[[#This Row],[切音]]</f>
        <v>巾五門</v>
      </c>
    </row>
    <row r="7109" spans="1:13">
      <c r="A7109">
        <v>7108</v>
      </c>
      <c r="B7109" s="13" t="s">
        <v>141</v>
      </c>
      <c r="C7109" s="13" t="s">
        <v>537</v>
      </c>
      <c r="D7109" s="13" t="s">
        <v>7216</v>
      </c>
      <c r="E7109" s="13" t="s">
        <v>462</v>
      </c>
      <c r="F7109" t="s">
        <v>7564</v>
      </c>
      <c r="G7109" s="13" t="str">
        <f xml:space="preserve"> IF( RIGHT(雅俗通字典[[#This Row],[聲調]],1)&lt;&gt;"入", "舒聲", "促聲")</f>
        <v>舒聲</v>
      </c>
      <c r="H7109" t="str">
        <f xml:space="preserve"> INDEX(聲母對照資料表[], MATCH(雅俗通字典[[#This Row],[切音]], 聲母對照資料表[十五音], 0), 2)</f>
        <v>b</v>
      </c>
      <c r="I7109" t="str">
        <f xml:space="preserve"> INDEX(韻母對照資料表[], MATCH(雅俗通字典[[#This Row],[字韻]] &amp; LEFT(雅俗通字典[[#This Row],[舒促聲]],1), 韻母對照資料表[十五音識別碼], 0), 2)</f>
        <v>in</v>
      </c>
      <c r="J7109">
        <f xml:space="preserve"> MATCH(雅俗通字典[[#This Row],[聲調]], 雅俗通聲調, 0)</f>
        <v>5</v>
      </c>
      <c r="K7109" t="str">
        <f xml:space="preserve"> _xlfn.CONCAT(雅俗通字典[[#This Row],[聲]:[調]])</f>
        <v>bin5</v>
      </c>
      <c r="L7109" t="str">
        <f xml:space="preserve"> 雅俗通字典[[#This Row],[字韻]] &amp; 雅俗通字典[[#This Row],[聲調]] &amp; "聲" &amp; 雅俗通字典[[#This Row],[切音]]</f>
        <v>巾下平聲門</v>
      </c>
      <c r="M7109" t="str">
        <f xml:space="preserve"> 雅俗通字典[[#This Row],[字韻]] &amp; TEXT(雅俗通字典[[#This Row],[調]], "[DBNum1]") &amp; 雅俗通字典[[#This Row],[切音]]</f>
        <v>巾五門</v>
      </c>
    </row>
    <row r="7110" spans="1:13">
      <c r="A7110">
        <v>7109</v>
      </c>
      <c r="B7110" s="13" t="s">
        <v>1171</v>
      </c>
      <c r="C7110" s="13" t="s">
        <v>537</v>
      </c>
      <c r="D7110" s="13" t="s">
        <v>7216</v>
      </c>
      <c r="E7110" s="13" t="s">
        <v>462</v>
      </c>
      <c r="F7110" t="s">
        <v>7564</v>
      </c>
      <c r="G7110" s="13" t="str">
        <f xml:space="preserve"> IF( RIGHT(雅俗通字典[[#This Row],[聲調]],1)&lt;&gt;"入", "舒聲", "促聲")</f>
        <v>舒聲</v>
      </c>
      <c r="H7110" t="str">
        <f xml:space="preserve"> INDEX(聲母對照資料表[], MATCH(雅俗通字典[[#This Row],[切音]], 聲母對照資料表[十五音], 0), 2)</f>
        <v>b</v>
      </c>
      <c r="I7110" t="str">
        <f xml:space="preserve"> INDEX(韻母對照資料表[], MATCH(雅俗通字典[[#This Row],[字韻]] &amp; LEFT(雅俗通字典[[#This Row],[舒促聲]],1), 韻母對照資料表[十五音識別碼], 0), 2)</f>
        <v>in</v>
      </c>
      <c r="J7110">
        <f xml:space="preserve"> MATCH(雅俗通字典[[#This Row],[聲調]], 雅俗通聲調, 0)</f>
        <v>5</v>
      </c>
      <c r="K7110" t="str">
        <f xml:space="preserve"> _xlfn.CONCAT(雅俗通字典[[#This Row],[聲]:[調]])</f>
        <v>bin5</v>
      </c>
      <c r="L7110" t="str">
        <f xml:space="preserve"> 雅俗通字典[[#This Row],[字韻]] &amp; 雅俗通字典[[#This Row],[聲調]] &amp; "聲" &amp; 雅俗通字典[[#This Row],[切音]]</f>
        <v>巾下平聲門</v>
      </c>
      <c r="M7110" t="str">
        <f xml:space="preserve"> 雅俗通字典[[#This Row],[字韻]] &amp; TEXT(雅俗通字典[[#This Row],[調]], "[DBNum1]") &amp; 雅俗通字典[[#This Row],[切音]]</f>
        <v>巾五門</v>
      </c>
    </row>
    <row r="7111" spans="1:13">
      <c r="A7111">
        <v>7110</v>
      </c>
      <c r="B7111" s="13" t="s">
        <v>140</v>
      </c>
      <c r="C7111" s="13" t="s">
        <v>537</v>
      </c>
      <c r="D7111" s="13" t="s">
        <v>7216</v>
      </c>
      <c r="E7111" s="13" t="s">
        <v>462</v>
      </c>
      <c r="F7111" t="s">
        <v>7564</v>
      </c>
      <c r="G7111" s="13" t="str">
        <f xml:space="preserve"> IF( RIGHT(雅俗通字典[[#This Row],[聲調]],1)&lt;&gt;"入", "舒聲", "促聲")</f>
        <v>舒聲</v>
      </c>
      <c r="H7111" t="str">
        <f xml:space="preserve"> INDEX(聲母對照資料表[], MATCH(雅俗通字典[[#This Row],[切音]], 聲母對照資料表[十五音], 0), 2)</f>
        <v>b</v>
      </c>
      <c r="I7111" t="str">
        <f xml:space="preserve"> INDEX(韻母對照資料表[], MATCH(雅俗通字典[[#This Row],[字韻]] &amp; LEFT(雅俗通字典[[#This Row],[舒促聲]],1), 韻母對照資料表[十五音識別碼], 0), 2)</f>
        <v>in</v>
      </c>
      <c r="J7111">
        <f xml:space="preserve"> MATCH(雅俗通字典[[#This Row],[聲調]], 雅俗通聲調, 0)</f>
        <v>5</v>
      </c>
      <c r="K7111" t="str">
        <f xml:space="preserve"> _xlfn.CONCAT(雅俗通字典[[#This Row],[聲]:[調]])</f>
        <v>bin5</v>
      </c>
      <c r="L7111" t="str">
        <f xml:space="preserve"> 雅俗通字典[[#This Row],[字韻]] &amp; 雅俗通字典[[#This Row],[聲調]] &amp; "聲" &amp; 雅俗通字典[[#This Row],[切音]]</f>
        <v>巾下平聲門</v>
      </c>
      <c r="M7111" t="str">
        <f xml:space="preserve"> 雅俗通字典[[#This Row],[字韻]] &amp; TEXT(雅俗通字典[[#This Row],[調]], "[DBNum1]") &amp; 雅俗通字典[[#This Row],[切音]]</f>
        <v>巾五門</v>
      </c>
    </row>
    <row r="7112" spans="1:13">
      <c r="A7112">
        <v>7111</v>
      </c>
      <c r="B7112" s="13" t="s">
        <v>7571</v>
      </c>
      <c r="C7112" s="13" t="s">
        <v>421</v>
      </c>
      <c r="D7112" s="13" t="s">
        <v>7216</v>
      </c>
      <c r="E7112" s="13" t="s">
        <v>462</v>
      </c>
      <c r="F7112" t="s">
        <v>7572</v>
      </c>
      <c r="G7112" s="13" t="str">
        <f xml:space="preserve"> IF( RIGHT(雅俗通字典[[#This Row],[聲調]],1)&lt;&gt;"入", "舒聲", "促聲")</f>
        <v>舒聲</v>
      </c>
      <c r="H7112" t="str">
        <f xml:space="preserve"> INDEX(聲母對照資料表[], MATCH(雅俗通字典[[#This Row],[切音]], 聲母對照資料表[十五音], 0), 2)</f>
        <v>g</v>
      </c>
      <c r="I7112" t="str">
        <f xml:space="preserve"> INDEX(韻母對照資料表[], MATCH(雅俗通字典[[#This Row],[字韻]] &amp; LEFT(雅俗通字典[[#This Row],[舒促聲]],1), 韻母對照資料表[十五音識別碼], 0), 2)</f>
        <v>in</v>
      </c>
      <c r="J7112">
        <f xml:space="preserve"> MATCH(雅俗通字典[[#This Row],[聲調]], 雅俗通聲調, 0)</f>
        <v>5</v>
      </c>
      <c r="K7112" t="str">
        <f xml:space="preserve"> _xlfn.CONCAT(雅俗通字典[[#This Row],[聲]:[調]])</f>
        <v>gin5</v>
      </c>
      <c r="L7112" t="str">
        <f xml:space="preserve"> 雅俗通字典[[#This Row],[字韻]] &amp; 雅俗通字典[[#This Row],[聲調]] &amp; "聲" &amp; 雅俗通字典[[#This Row],[切音]]</f>
        <v>巾下平聲語</v>
      </c>
      <c r="M7112" t="str">
        <f xml:space="preserve"> 雅俗通字典[[#This Row],[字韻]] &amp; TEXT(雅俗通字典[[#This Row],[調]], "[DBNum1]") &amp; 雅俗通字典[[#This Row],[切音]]</f>
        <v>巾五語</v>
      </c>
    </row>
    <row r="7113" spans="1:13">
      <c r="A7113">
        <v>7112</v>
      </c>
      <c r="B7113" s="13" t="s">
        <v>7573</v>
      </c>
      <c r="C7113" s="13" t="s">
        <v>421</v>
      </c>
      <c r="D7113" s="13" t="s">
        <v>7216</v>
      </c>
      <c r="E7113" s="13" t="s">
        <v>462</v>
      </c>
      <c r="F7113" t="s">
        <v>7572</v>
      </c>
      <c r="G7113" s="13" t="str">
        <f xml:space="preserve"> IF( RIGHT(雅俗通字典[[#This Row],[聲調]],1)&lt;&gt;"入", "舒聲", "促聲")</f>
        <v>舒聲</v>
      </c>
      <c r="H7113" t="str">
        <f xml:space="preserve"> INDEX(聲母對照資料表[], MATCH(雅俗通字典[[#This Row],[切音]], 聲母對照資料表[十五音], 0), 2)</f>
        <v>g</v>
      </c>
      <c r="I7113" t="str">
        <f xml:space="preserve"> INDEX(韻母對照資料表[], MATCH(雅俗通字典[[#This Row],[字韻]] &amp; LEFT(雅俗通字典[[#This Row],[舒促聲]],1), 韻母對照資料表[十五音識別碼], 0), 2)</f>
        <v>in</v>
      </c>
      <c r="J7113">
        <f xml:space="preserve"> MATCH(雅俗通字典[[#This Row],[聲調]], 雅俗通聲調, 0)</f>
        <v>5</v>
      </c>
      <c r="K7113" t="str">
        <f xml:space="preserve"> _xlfn.CONCAT(雅俗通字典[[#This Row],[聲]:[調]])</f>
        <v>gin5</v>
      </c>
      <c r="L7113" t="str">
        <f xml:space="preserve"> 雅俗通字典[[#This Row],[字韻]] &amp; 雅俗通字典[[#This Row],[聲調]] &amp; "聲" &amp; 雅俗通字典[[#This Row],[切音]]</f>
        <v>巾下平聲語</v>
      </c>
      <c r="M7113" t="str">
        <f xml:space="preserve"> 雅俗通字典[[#This Row],[字韻]] &amp; TEXT(雅俗通字典[[#This Row],[調]], "[DBNum1]") &amp; 雅俗通字典[[#This Row],[切音]]</f>
        <v>巾五語</v>
      </c>
    </row>
    <row r="7114" spans="1:13">
      <c r="A7114">
        <v>7113</v>
      </c>
      <c r="B7114" s="13" t="s">
        <v>7574</v>
      </c>
      <c r="C7114" s="13" t="s">
        <v>421</v>
      </c>
      <c r="D7114" s="13" t="s">
        <v>7216</v>
      </c>
      <c r="E7114" s="13" t="s">
        <v>462</v>
      </c>
      <c r="F7114" t="s">
        <v>7572</v>
      </c>
      <c r="G7114" s="13" t="str">
        <f xml:space="preserve"> IF( RIGHT(雅俗通字典[[#This Row],[聲調]],1)&lt;&gt;"入", "舒聲", "促聲")</f>
        <v>舒聲</v>
      </c>
      <c r="H7114" t="str">
        <f xml:space="preserve"> INDEX(聲母對照資料表[], MATCH(雅俗通字典[[#This Row],[切音]], 聲母對照資料表[十五音], 0), 2)</f>
        <v>g</v>
      </c>
      <c r="I7114" t="str">
        <f xml:space="preserve"> INDEX(韻母對照資料表[], MATCH(雅俗通字典[[#This Row],[字韻]] &amp; LEFT(雅俗通字典[[#This Row],[舒促聲]],1), 韻母對照資料表[十五音識別碼], 0), 2)</f>
        <v>in</v>
      </c>
      <c r="J7114">
        <f xml:space="preserve"> MATCH(雅俗通字典[[#This Row],[聲調]], 雅俗通聲調, 0)</f>
        <v>5</v>
      </c>
      <c r="K7114" t="str">
        <f xml:space="preserve"> _xlfn.CONCAT(雅俗通字典[[#This Row],[聲]:[調]])</f>
        <v>gin5</v>
      </c>
      <c r="L7114" t="str">
        <f xml:space="preserve"> 雅俗通字典[[#This Row],[字韻]] &amp; 雅俗通字典[[#This Row],[聲調]] &amp; "聲" &amp; 雅俗通字典[[#This Row],[切音]]</f>
        <v>巾下平聲語</v>
      </c>
      <c r="M7114" t="str">
        <f xml:space="preserve"> 雅俗通字典[[#This Row],[字韻]] &amp; TEXT(雅俗通字典[[#This Row],[調]], "[DBNum1]") &amp; 雅俗通字典[[#This Row],[切音]]</f>
        <v>巾五語</v>
      </c>
    </row>
    <row r="7115" spans="1:13">
      <c r="A7115">
        <v>7114</v>
      </c>
      <c r="B7115" s="13" t="s">
        <v>7575</v>
      </c>
      <c r="C7115" s="13" t="s">
        <v>421</v>
      </c>
      <c r="D7115" s="13" t="s">
        <v>7216</v>
      </c>
      <c r="E7115" s="13" t="s">
        <v>462</v>
      </c>
      <c r="F7115" t="s">
        <v>7572</v>
      </c>
      <c r="G7115" s="13" t="str">
        <f xml:space="preserve"> IF( RIGHT(雅俗通字典[[#This Row],[聲調]],1)&lt;&gt;"入", "舒聲", "促聲")</f>
        <v>舒聲</v>
      </c>
      <c r="H7115" t="str">
        <f xml:space="preserve"> INDEX(聲母對照資料表[], MATCH(雅俗通字典[[#This Row],[切音]], 聲母對照資料表[十五音], 0), 2)</f>
        <v>g</v>
      </c>
      <c r="I7115" t="str">
        <f xml:space="preserve"> INDEX(韻母對照資料表[], MATCH(雅俗通字典[[#This Row],[字韻]] &amp; LEFT(雅俗通字典[[#This Row],[舒促聲]],1), 韻母對照資料表[十五音識別碼], 0), 2)</f>
        <v>in</v>
      </c>
      <c r="J7115">
        <f xml:space="preserve"> MATCH(雅俗通字典[[#This Row],[聲調]], 雅俗通聲調, 0)</f>
        <v>5</v>
      </c>
      <c r="K7115" t="str">
        <f xml:space="preserve"> _xlfn.CONCAT(雅俗通字典[[#This Row],[聲]:[調]])</f>
        <v>gin5</v>
      </c>
      <c r="L7115" t="str">
        <f xml:space="preserve"> 雅俗通字典[[#This Row],[字韻]] &amp; 雅俗通字典[[#This Row],[聲調]] &amp; "聲" &amp; 雅俗通字典[[#This Row],[切音]]</f>
        <v>巾下平聲語</v>
      </c>
      <c r="M7115" t="str">
        <f xml:space="preserve"> 雅俗通字典[[#This Row],[字韻]] &amp; TEXT(雅俗通字典[[#This Row],[調]], "[DBNum1]") &amp; 雅俗通字典[[#This Row],[切音]]</f>
        <v>巾五語</v>
      </c>
    </row>
    <row r="7116" spans="1:13">
      <c r="A7116">
        <v>7115</v>
      </c>
      <c r="B7116" s="13" t="s">
        <v>7576</v>
      </c>
      <c r="C7116" s="13" t="s">
        <v>421</v>
      </c>
      <c r="D7116" s="13" t="s">
        <v>7216</v>
      </c>
      <c r="E7116" s="13" t="s">
        <v>462</v>
      </c>
      <c r="F7116" t="s">
        <v>7572</v>
      </c>
      <c r="G7116" s="13" t="str">
        <f xml:space="preserve"> IF( RIGHT(雅俗通字典[[#This Row],[聲調]],1)&lt;&gt;"入", "舒聲", "促聲")</f>
        <v>舒聲</v>
      </c>
      <c r="H7116" t="str">
        <f xml:space="preserve"> INDEX(聲母對照資料表[], MATCH(雅俗通字典[[#This Row],[切音]], 聲母對照資料表[十五音], 0), 2)</f>
        <v>g</v>
      </c>
      <c r="I7116" t="str">
        <f xml:space="preserve"> INDEX(韻母對照資料表[], MATCH(雅俗通字典[[#This Row],[字韻]] &amp; LEFT(雅俗通字典[[#This Row],[舒促聲]],1), 韻母對照資料表[十五音識別碼], 0), 2)</f>
        <v>in</v>
      </c>
      <c r="J7116">
        <f xml:space="preserve"> MATCH(雅俗通字典[[#This Row],[聲調]], 雅俗通聲調, 0)</f>
        <v>5</v>
      </c>
      <c r="K7116" t="str">
        <f xml:space="preserve"> _xlfn.CONCAT(雅俗通字典[[#This Row],[聲]:[調]])</f>
        <v>gin5</v>
      </c>
      <c r="L7116" t="str">
        <f xml:space="preserve"> 雅俗通字典[[#This Row],[字韻]] &amp; 雅俗通字典[[#This Row],[聲調]] &amp; "聲" &amp; 雅俗通字典[[#This Row],[切音]]</f>
        <v>巾下平聲語</v>
      </c>
      <c r="M7116" t="str">
        <f xml:space="preserve"> 雅俗通字典[[#This Row],[字韻]] &amp; TEXT(雅俗通字典[[#This Row],[調]], "[DBNum1]") &amp; 雅俗通字典[[#This Row],[切音]]</f>
        <v>巾五語</v>
      </c>
    </row>
    <row r="7117" spans="1:13">
      <c r="A7117">
        <v>7116</v>
      </c>
      <c r="B7117" s="13" t="s">
        <v>7356</v>
      </c>
      <c r="C7117" s="13" t="s">
        <v>421</v>
      </c>
      <c r="D7117" s="13" t="s">
        <v>7216</v>
      </c>
      <c r="E7117" s="13" t="s">
        <v>462</v>
      </c>
      <c r="F7117" t="s">
        <v>7572</v>
      </c>
      <c r="G7117" s="13" t="str">
        <f xml:space="preserve"> IF( RIGHT(雅俗通字典[[#This Row],[聲調]],1)&lt;&gt;"入", "舒聲", "促聲")</f>
        <v>舒聲</v>
      </c>
      <c r="H7117" t="str">
        <f xml:space="preserve"> INDEX(聲母對照資料表[], MATCH(雅俗通字典[[#This Row],[切音]], 聲母對照資料表[十五音], 0), 2)</f>
        <v>g</v>
      </c>
      <c r="I7117" t="str">
        <f xml:space="preserve"> INDEX(韻母對照資料表[], MATCH(雅俗通字典[[#This Row],[字韻]] &amp; LEFT(雅俗通字典[[#This Row],[舒促聲]],1), 韻母對照資料表[十五音識別碼], 0), 2)</f>
        <v>in</v>
      </c>
      <c r="J7117">
        <f xml:space="preserve"> MATCH(雅俗通字典[[#This Row],[聲調]], 雅俗通聲調, 0)</f>
        <v>5</v>
      </c>
      <c r="K7117" t="str">
        <f xml:space="preserve"> _xlfn.CONCAT(雅俗通字典[[#This Row],[聲]:[調]])</f>
        <v>gin5</v>
      </c>
      <c r="L7117" t="str">
        <f xml:space="preserve"> 雅俗通字典[[#This Row],[字韻]] &amp; 雅俗通字典[[#This Row],[聲調]] &amp; "聲" &amp; 雅俗通字典[[#This Row],[切音]]</f>
        <v>巾下平聲語</v>
      </c>
      <c r="M7117" t="str">
        <f xml:space="preserve"> 雅俗通字典[[#This Row],[字韻]] &amp; TEXT(雅俗通字典[[#This Row],[調]], "[DBNum1]") &amp; 雅俗通字典[[#This Row],[切音]]</f>
        <v>巾五語</v>
      </c>
    </row>
    <row r="7118" spans="1:13">
      <c r="A7118">
        <v>7117</v>
      </c>
      <c r="B7118" s="13" t="s">
        <v>7577</v>
      </c>
      <c r="C7118" s="13" t="s">
        <v>421</v>
      </c>
      <c r="D7118" s="13" t="s">
        <v>7216</v>
      </c>
      <c r="E7118" s="13" t="s">
        <v>462</v>
      </c>
      <c r="F7118" t="s">
        <v>7572</v>
      </c>
      <c r="G7118" s="13" t="str">
        <f xml:space="preserve"> IF( RIGHT(雅俗通字典[[#This Row],[聲調]],1)&lt;&gt;"入", "舒聲", "促聲")</f>
        <v>舒聲</v>
      </c>
      <c r="H7118" t="str">
        <f xml:space="preserve"> INDEX(聲母對照資料表[], MATCH(雅俗通字典[[#This Row],[切音]], 聲母對照資料表[十五音], 0), 2)</f>
        <v>g</v>
      </c>
      <c r="I7118" t="str">
        <f xml:space="preserve"> INDEX(韻母對照資料表[], MATCH(雅俗通字典[[#This Row],[字韻]] &amp; LEFT(雅俗通字典[[#This Row],[舒促聲]],1), 韻母對照資料表[十五音識別碼], 0), 2)</f>
        <v>in</v>
      </c>
      <c r="J7118">
        <f xml:space="preserve"> MATCH(雅俗通字典[[#This Row],[聲調]], 雅俗通聲調, 0)</f>
        <v>5</v>
      </c>
      <c r="K7118" t="str">
        <f xml:space="preserve"> _xlfn.CONCAT(雅俗通字典[[#This Row],[聲]:[調]])</f>
        <v>gin5</v>
      </c>
      <c r="L7118" t="str">
        <f xml:space="preserve"> 雅俗通字典[[#This Row],[字韻]] &amp; 雅俗通字典[[#This Row],[聲調]] &amp; "聲" &amp; 雅俗通字典[[#This Row],[切音]]</f>
        <v>巾下平聲語</v>
      </c>
      <c r="M7118" t="str">
        <f xml:space="preserve"> 雅俗通字典[[#This Row],[字韻]] &amp; TEXT(雅俗通字典[[#This Row],[調]], "[DBNum1]") &amp; 雅俗通字典[[#This Row],[切音]]</f>
        <v>巾五語</v>
      </c>
    </row>
    <row r="7119" spans="1:13">
      <c r="A7119">
        <v>7118</v>
      </c>
      <c r="B7119" s="13" t="s">
        <v>7578</v>
      </c>
      <c r="C7119" s="13" t="s">
        <v>421</v>
      </c>
      <c r="D7119" s="13" t="s">
        <v>7216</v>
      </c>
      <c r="E7119" s="13" t="s">
        <v>462</v>
      </c>
      <c r="F7119" t="s">
        <v>7572</v>
      </c>
      <c r="G7119" s="13" t="str">
        <f xml:space="preserve"> IF( RIGHT(雅俗通字典[[#This Row],[聲調]],1)&lt;&gt;"入", "舒聲", "促聲")</f>
        <v>舒聲</v>
      </c>
      <c r="H7119" t="str">
        <f xml:space="preserve"> INDEX(聲母對照資料表[], MATCH(雅俗通字典[[#This Row],[切音]], 聲母對照資料表[十五音], 0), 2)</f>
        <v>g</v>
      </c>
      <c r="I7119" t="str">
        <f xml:space="preserve"> INDEX(韻母對照資料表[], MATCH(雅俗通字典[[#This Row],[字韻]] &amp; LEFT(雅俗通字典[[#This Row],[舒促聲]],1), 韻母對照資料表[十五音識別碼], 0), 2)</f>
        <v>in</v>
      </c>
      <c r="J7119">
        <f xml:space="preserve"> MATCH(雅俗通字典[[#This Row],[聲調]], 雅俗通聲調, 0)</f>
        <v>5</v>
      </c>
      <c r="K7119" t="str">
        <f xml:space="preserve"> _xlfn.CONCAT(雅俗通字典[[#This Row],[聲]:[調]])</f>
        <v>gin5</v>
      </c>
      <c r="L7119" t="str">
        <f xml:space="preserve"> 雅俗通字典[[#This Row],[字韻]] &amp; 雅俗通字典[[#This Row],[聲調]] &amp; "聲" &amp; 雅俗通字典[[#This Row],[切音]]</f>
        <v>巾下平聲語</v>
      </c>
      <c r="M7119" t="str">
        <f xml:space="preserve"> 雅俗通字典[[#This Row],[字韻]] &amp; TEXT(雅俗通字典[[#This Row],[調]], "[DBNum1]") &amp; 雅俗通字典[[#This Row],[切音]]</f>
        <v>巾五語</v>
      </c>
    </row>
    <row r="7120" spans="1:13">
      <c r="A7120">
        <v>7119</v>
      </c>
      <c r="B7120" s="13" t="s">
        <v>7579</v>
      </c>
      <c r="C7120" s="13" t="s">
        <v>421</v>
      </c>
      <c r="D7120" s="13" t="s">
        <v>7216</v>
      </c>
      <c r="E7120" s="13" t="s">
        <v>462</v>
      </c>
      <c r="F7120" t="s">
        <v>7572</v>
      </c>
      <c r="G7120" s="13" t="str">
        <f xml:space="preserve"> IF( RIGHT(雅俗通字典[[#This Row],[聲調]],1)&lt;&gt;"入", "舒聲", "促聲")</f>
        <v>舒聲</v>
      </c>
      <c r="H7120" t="str">
        <f xml:space="preserve"> INDEX(聲母對照資料表[], MATCH(雅俗通字典[[#This Row],[切音]], 聲母對照資料表[十五音], 0), 2)</f>
        <v>g</v>
      </c>
      <c r="I7120" t="str">
        <f xml:space="preserve"> INDEX(韻母對照資料表[], MATCH(雅俗通字典[[#This Row],[字韻]] &amp; LEFT(雅俗通字典[[#This Row],[舒促聲]],1), 韻母對照資料表[十五音識別碼], 0), 2)</f>
        <v>in</v>
      </c>
      <c r="J7120">
        <f xml:space="preserve"> MATCH(雅俗通字典[[#This Row],[聲調]], 雅俗通聲調, 0)</f>
        <v>5</v>
      </c>
      <c r="K7120" t="str">
        <f xml:space="preserve"> _xlfn.CONCAT(雅俗通字典[[#This Row],[聲]:[調]])</f>
        <v>gin5</v>
      </c>
      <c r="L7120" t="str">
        <f xml:space="preserve"> 雅俗通字典[[#This Row],[字韻]] &amp; 雅俗通字典[[#This Row],[聲調]] &amp; "聲" &amp; 雅俗通字典[[#This Row],[切音]]</f>
        <v>巾下平聲語</v>
      </c>
      <c r="M7120" t="str">
        <f xml:space="preserve"> 雅俗通字典[[#This Row],[字韻]] &amp; TEXT(雅俗通字典[[#This Row],[調]], "[DBNum1]") &amp; 雅俗通字典[[#This Row],[切音]]</f>
        <v>巾五語</v>
      </c>
    </row>
    <row r="7121" spans="1:13">
      <c r="A7121">
        <v>7120</v>
      </c>
      <c r="B7121" s="13" t="s">
        <v>7580</v>
      </c>
      <c r="C7121" s="13" t="s">
        <v>147</v>
      </c>
      <c r="D7121" s="13" t="s">
        <v>7216</v>
      </c>
      <c r="E7121" s="13" t="s">
        <v>563</v>
      </c>
      <c r="F7121" t="s">
        <v>7581</v>
      </c>
      <c r="G7121" s="13" t="str">
        <f xml:space="preserve"> IF( RIGHT(雅俗通字典[[#This Row],[聲調]],1)&lt;&gt;"入", "舒聲", "促聲")</f>
        <v>舒聲</v>
      </c>
      <c r="H7121" t="str">
        <f xml:space="preserve"> INDEX(聲母對照資料表[], MATCH(雅俗通字典[[#This Row],[切音]], 聲母對照資料表[十五音], 0), 2)</f>
        <v>l</v>
      </c>
      <c r="I7121" t="str">
        <f xml:space="preserve"> INDEX(韻母對照資料表[], MATCH(雅俗通字典[[#This Row],[字韻]] &amp; LEFT(雅俗通字典[[#This Row],[舒促聲]],1), 韻母對照資料表[十五音識別碼], 0), 2)</f>
        <v>in</v>
      </c>
      <c r="J7121">
        <f xml:space="preserve"> MATCH(雅俗通字典[[#This Row],[聲調]], 雅俗通聲調, 0)</f>
        <v>7</v>
      </c>
      <c r="K7121" t="str">
        <f xml:space="preserve"> _xlfn.CONCAT(雅俗通字典[[#This Row],[聲]:[調]])</f>
        <v>lin7</v>
      </c>
      <c r="L7121" t="str">
        <f xml:space="preserve"> 雅俗通字典[[#This Row],[字韻]] &amp; 雅俗通字典[[#This Row],[聲調]] &amp; "聲" &amp; 雅俗通字典[[#This Row],[切音]]</f>
        <v>巾下去聲柳</v>
      </c>
      <c r="M7121" t="str">
        <f xml:space="preserve"> 雅俗通字典[[#This Row],[字韻]] &amp; TEXT(雅俗通字典[[#This Row],[調]], "[DBNum1]") &amp; 雅俗通字典[[#This Row],[切音]]</f>
        <v>巾七柳</v>
      </c>
    </row>
    <row r="7122" spans="1:13">
      <c r="A7122">
        <v>7121</v>
      </c>
      <c r="B7122" s="13" t="s">
        <v>7582</v>
      </c>
      <c r="C7122" s="13" t="s">
        <v>147</v>
      </c>
      <c r="D7122" s="13" t="s">
        <v>7216</v>
      </c>
      <c r="E7122" s="13" t="s">
        <v>563</v>
      </c>
      <c r="F7122" t="s">
        <v>7581</v>
      </c>
      <c r="G7122" s="13" t="str">
        <f xml:space="preserve"> IF( RIGHT(雅俗通字典[[#This Row],[聲調]],1)&lt;&gt;"入", "舒聲", "促聲")</f>
        <v>舒聲</v>
      </c>
      <c r="H7122" t="str">
        <f xml:space="preserve"> INDEX(聲母對照資料表[], MATCH(雅俗通字典[[#This Row],[切音]], 聲母對照資料表[十五音], 0), 2)</f>
        <v>l</v>
      </c>
      <c r="I7122" t="str">
        <f xml:space="preserve"> INDEX(韻母對照資料表[], MATCH(雅俗通字典[[#This Row],[字韻]] &amp; LEFT(雅俗通字典[[#This Row],[舒促聲]],1), 韻母對照資料表[十五音識別碼], 0), 2)</f>
        <v>in</v>
      </c>
      <c r="J7122">
        <f xml:space="preserve"> MATCH(雅俗通字典[[#This Row],[聲調]], 雅俗通聲調, 0)</f>
        <v>7</v>
      </c>
      <c r="K7122" t="str">
        <f xml:space="preserve"> _xlfn.CONCAT(雅俗通字典[[#This Row],[聲]:[調]])</f>
        <v>lin7</v>
      </c>
      <c r="L7122" t="str">
        <f xml:space="preserve"> 雅俗通字典[[#This Row],[字韻]] &amp; 雅俗通字典[[#This Row],[聲調]] &amp; "聲" &amp; 雅俗通字典[[#This Row],[切音]]</f>
        <v>巾下去聲柳</v>
      </c>
      <c r="M7122" t="str">
        <f xml:space="preserve"> 雅俗通字典[[#This Row],[字韻]] &amp; TEXT(雅俗通字典[[#This Row],[調]], "[DBNum1]") &amp; 雅俗通字典[[#This Row],[切音]]</f>
        <v>巾七柳</v>
      </c>
    </row>
    <row r="7123" spans="1:13">
      <c r="A7123">
        <v>7122</v>
      </c>
      <c r="B7123" s="13" t="s">
        <v>7583</v>
      </c>
      <c r="C7123" s="13" t="s">
        <v>147</v>
      </c>
      <c r="D7123" s="13" t="s">
        <v>7216</v>
      </c>
      <c r="E7123" s="13" t="s">
        <v>563</v>
      </c>
      <c r="F7123" t="s">
        <v>7581</v>
      </c>
      <c r="G7123" s="13" t="str">
        <f xml:space="preserve"> IF( RIGHT(雅俗通字典[[#This Row],[聲調]],1)&lt;&gt;"入", "舒聲", "促聲")</f>
        <v>舒聲</v>
      </c>
      <c r="H7123" t="str">
        <f xml:space="preserve"> INDEX(聲母對照資料表[], MATCH(雅俗通字典[[#This Row],[切音]], 聲母對照資料表[十五音], 0), 2)</f>
        <v>l</v>
      </c>
      <c r="I7123" t="str">
        <f xml:space="preserve"> INDEX(韻母對照資料表[], MATCH(雅俗通字典[[#This Row],[字韻]] &amp; LEFT(雅俗通字典[[#This Row],[舒促聲]],1), 韻母對照資料表[十五音識別碼], 0), 2)</f>
        <v>in</v>
      </c>
      <c r="J7123">
        <f xml:space="preserve"> MATCH(雅俗通字典[[#This Row],[聲調]], 雅俗通聲調, 0)</f>
        <v>7</v>
      </c>
      <c r="K7123" t="str">
        <f xml:space="preserve"> _xlfn.CONCAT(雅俗通字典[[#This Row],[聲]:[調]])</f>
        <v>lin7</v>
      </c>
      <c r="L7123" t="str">
        <f xml:space="preserve"> 雅俗通字典[[#This Row],[字韻]] &amp; 雅俗通字典[[#This Row],[聲調]] &amp; "聲" &amp; 雅俗通字典[[#This Row],[切音]]</f>
        <v>巾下去聲柳</v>
      </c>
      <c r="M7123" t="str">
        <f xml:space="preserve"> 雅俗通字典[[#This Row],[字韻]] &amp; TEXT(雅俗通字典[[#This Row],[調]], "[DBNum1]") &amp; 雅俗通字典[[#This Row],[切音]]</f>
        <v>巾七柳</v>
      </c>
    </row>
    <row r="7124" spans="1:13">
      <c r="A7124">
        <v>7123</v>
      </c>
      <c r="B7124" s="13" t="s">
        <v>7584</v>
      </c>
      <c r="C7124" s="13" t="s">
        <v>147</v>
      </c>
      <c r="D7124" s="13" t="s">
        <v>7216</v>
      </c>
      <c r="E7124" s="13" t="s">
        <v>563</v>
      </c>
      <c r="F7124" t="s">
        <v>7581</v>
      </c>
      <c r="G7124" s="13" t="str">
        <f xml:space="preserve"> IF( RIGHT(雅俗通字典[[#This Row],[聲調]],1)&lt;&gt;"入", "舒聲", "促聲")</f>
        <v>舒聲</v>
      </c>
      <c r="H7124" t="str">
        <f xml:space="preserve"> INDEX(聲母對照資料表[], MATCH(雅俗通字典[[#This Row],[切音]], 聲母對照資料表[十五音], 0), 2)</f>
        <v>l</v>
      </c>
      <c r="I7124" t="str">
        <f xml:space="preserve"> INDEX(韻母對照資料表[], MATCH(雅俗通字典[[#This Row],[字韻]] &amp; LEFT(雅俗通字典[[#This Row],[舒促聲]],1), 韻母對照資料表[十五音識別碼], 0), 2)</f>
        <v>in</v>
      </c>
      <c r="J7124">
        <f xml:space="preserve"> MATCH(雅俗通字典[[#This Row],[聲調]], 雅俗通聲調, 0)</f>
        <v>7</v>
      </c>
      <c r="K7124" t="str">
        <f xml:space="preserve"> _xlfn.CONCAT(雅俗通字典[[#This Row],[聲]:[調]])</f>
        <v>lin7</v>
      </c>
      <c r="L7124" t="str">
        <f xml:space="preserve"> 雅俗通字典[[#This Row],[字韻]] &amp; 雅俗通字典[[#This Row],[聲調]] &amp; "聲" &amp; 雅俗通字典[[#This Row],[切音]]</f>
        <v>巾下去聲柳</v>
      </c>
      <c r="M7124" t="str">
        <f xml:space="preserve"> 雅俗通字典[[#This Row],[字韻]] &amp; TEXT(雅俗通字典[[#This Row],[調]], "[DBNum1]") &amp; 雅俗通字典[[#This Row],[切音]]</f>
        <v>巾七柳</v>
      </c>
    </row>
    <row r="7125" spans="1:13">
      <c r="A7125">
        <v>7124</v>
      </c>
      <c r="B7125" s="13" t="s">
        <v>7509</v>
      </c>
      <c r="C7125" s="13" t="s">
        <v>147</v>
      </c>
      <c r="D7125" s="13" t="s">
        <v>7216</v>
      </c>
      <c r="E7125" s="13" t="s">
        <v>563</v>
      </c>
      <c r="F7125" t="s">
        <v>7581</v>
      </c>
      <c r="G7125" s="13" t="str">
        <f xml:space="preserve"> IF( RIGHT(雅俗通字典[[#This Row],[聲調]],1)&lt;&gt;"入", "舒聲", "促聲")</f>
        <v>舒聲</v>
      </c>
      <c r="H7125" t="str">
        <f xml:space="preserve"> INDEX(聲母對照資料表[], MATCH(雅俗通字典[[#This Row],[切音]], 聲母對照資料表[十五音], 0), 2)</f>
        <v>l</v>
      </c>
      <c r="I7125" t="str">
        <f xml:space="preserve"> INDEX(韻母對照資料表[], MATCH(雅俗通字典[[#This Row],[字韻]] &amp; LEFT(雅俗通字典[[#This Row],[舒促聲]],1), 韻母對照資料表[十五音識別碼], 0), 2)</f>
        <v>in</v>
      </c>
      <c r="J7125">
        <f xml:space="preserve"> MATCH(雅俗通字典[[#This Row],[聲調]], 雅俗通聲調, 0)</f>
        <v>7</v>
      </c>
      <c r="K7125" t="str">
        <f xml:space="preserve"> _xlfn.CONCAT(雅俗通字典[[#This Row],[聲]:[調]])</f>
        <v>lin7</v>
      </c>
      <c r="L7125" t="str">
        <f xml:space="preserve"> 雅俗通字典[[#This Row],[字韻]] &amp; 雅俗通字典[[#This Row],[聲調]] &amp; "聲" &amp; 雅俗通字典[[#This Row],[切音]]</f>
        <v>巾下去聲柳</v>
      </c>
      <c r="M7125" t="str">
        <f xml:space="preserve"> 雅俗通字典[[#This Row],[字韻]] &amp; TEXT(雅俗通字典[[#This Row],[調]], "[DBNum1]") &amp; 雅俗通字典[[#This Row],[切音]]</f>
        <v>巾七柳</v>
      </c>
    </row>
    <row r="7126" spans="1:13">
      <c r="A7126">
        <v>7125</v>
      </c>
      <c r="B7126" s="13" t="s">
        <v>7513</v>
      </c>
      <c r="C7126" s="13" t="s">
        <v>147</v>
      </c>
      <c r="D7126" s="13" t="s">
        <v>7216</v>
      </c>
      <c r="E7126" s="13" t="s">
        <v>563</v>
      </c>
      <c r="F7126" t="s">
        <v>7581</v>
      </c>
      <c r="G7126" s="13" t="str">
        <f xml:space="preserve"> IF( RIGHT(雅俗通字典[[#This Row],[聲調]],1)&lt;&gt;"入", "舒聲", "促聲")</f>
        <v>舒聲</v>
      </c>
      <c r="H7126" t="str">
        <f xml:space="preserve"> INDEX(聲母對照資料表[], MATCH(雅俗通字典[[#This Row],[切音]], 聲母對照資料表[十五音], 0), 2)</f>
        <v>l</v>
      </c>
      <c r="I7126" t="str">
        <f xml:space="preserve"> INDEX(韻母對照資料表[], MATCH(雅俗通字典[[#This Row],[字韻]] &amp; LEFT(雅俗通字典[[#This Row],[舒促聲]],1), 韻母對照資料表[十五音識別碼], 0), 2)</f>
        <v>in</v>
      </c>
      <c r="J7126">
        <f xml:space="preserve"> MATCH(雅俗通字典[[#This Row],[聲調]], 雅俗通聲調, 0)</f>
        <v>7</v>
      </c>
      <c r="K7126" t="str">
        <f xml:space="preserve"> _xlfn.CONCAT(雅俗通字典[[#This Row],[聲]:[調]])</f>
        <v>lin7</v>
      </c>
      <c r="L7126" t="str">
        <f xml:space="preserve"> 雅俗通字典[[#This Row],[字韻]] &amp; 雅俗通字典[[#This Row],[聲調]] &amp; "聲" &amp; 雅俗通字典[[#This Row],[切音]]</f>
        <v>巾下去聲柳</v>
      </c>
      <c r="M7126" t="str">
        <f xml:space="preserve"> 雅俗通字典[[#This Row],[字韻]] &amp; TEXT(雅俗通字典[[#This Row],[調]], "[DBNum1]") &amp; 雅俗通字典[[#This Row],[切音]]</f>
        <v>巾七柳</v>
      </c>
    </row>
    <row r="7127" spans="1:13">
      <c r="A7127">
        <v>7126</v>
      </c>
      <c r="B7127" s="13" t="s">
        <v>7585</v>
      </c>
      <c r="C7127" s="13" t="s">
        <v>147</v>
      </c>
      <c r="D7127" s="13" t="s">
        <v>7216</v>
      </c>
      <c r="E7127" s="13" t="s">
        <v>563</v>
      </c>
      <c r="F7127" t="s">
        <v>7581</v>
      </c>
      <c r="G7127" s="13" t="str">
        <f xml:space="preserve"> IF( RIGHT(雅俗通字典[[#This Row],[聲調]],1)&lt;&gt;"入", "舒聲", "促聲")</f>
        <v>舒聲</v>
      </c>
      <c r="H7127" t="str">
        <f xml:space="preserve"> INDEX(聲母對照資料表[], MATCH(雅俗通字典[[#This Row],[切音]], 聲母對照資料表[十五音], 0), 2)</f>
        <v>l</v>
      </c>
      <c r="I7127" t="str">
        <f xml:space="preserve"> INDEX(韻母對照資料表[], MATCH(雅俗通字典[[#This Row],[字韻]] &amp; LEFT(雅俗通字典[[#This Row],[舒促聲]],1), 韻母對照資料表[十五音識別碼], 0), 2)</f>
        <v>in</v>
      </c>
      <c r="J7127">
        <f xml:space="preserve"> MATCH(雅俗通字典[[#This Row],[聲調]], 雅俗通聲調, 0)</f>
        <v>7</v>
      </c>
      <c r="K7127" t="str">
        <f xml:space="preserve"> _xlfn.CONCAT(雅俗通字典[[#This Row],[聲]:[調]])</f>
        <v>lin7</v>
      </c>
      <c r="L7127" t="str">
        <f xml:space="preserve"> 雅俗通字典[[#This Row],[字韻]] &amp; 雅俗通字典[[#This Row],[聲調]] &amp; "聲" &amp; 雅俗通字典[[#This Row],[切音]]</f>
        <v>巾下去聲柳</v>
      </c>
      <c r="M7127" t="str">
        <f xml:space="preserve"> 雅俗通字典[[#This Row],[字韻]] &amp; TEXT(雅俗通字典[[#This Row],[調]], "[DBNum1]") &amp; 雅俗通字典[[#This Row],[切音]]</f>
        <v>巾七柳</v>
      </c>
    </row>
    <row r="7128" spans="1:13">
      <c r="A7128">
        <v>7127</v>
      </c>
      <c r="B7128" s="13" t="s">
        <v>7586</v>
      </c>
      <c r="C7128" s="13" t="s">
        <v>147</v>
      </c>
      <c r="D7128" s="13" t="s">
        <v>7216</v>
      </c>
      <c r="E7128" s="13" t="s">
        <v>563</v>
      </c>
      <c r="F7128" t="s">
        <v>7581</v>
      </c>
      <c r="G7128" s="13" t="str">
        <f xml:space="preserve"> IF( RIGHT(雅俗通字典[[#This Row],[聲調]],1)&lt;&gt;"入", "舒聲", "促聲")</f>
        <v>舒聲</v>
      </c>
      <c r="H7128" t="str">
        <f xml:space="preserve"> INDEX(聲母對照資料表[], MATCH(雅俗通字典[[#This Row],[切音]], 聲母對照資料表[十五音], 0), 2)</f>
        <v>l</v>
      </c>
      <c r="I7128" t="str">
        <f xml:space="preserve"> INDEX(韻母對照資料表[], MATCH(雅俗通字典[[#This Row],[字韻]] &amp; LEFT(雅俗通字典[[#This Row],[舒促聲]],1), 韻母對照資料表[十五音識別碼], 0), 2)</f>
        <v>in</v>
      </c>
      <c r="J7128">
        <f xml:space="preserve"> MATCH(雅俗通字典[[#This Row],[聲調]], 雅俗通聲調, 0)</f>
        <v>7</v>
      </c>
      <c r="K7128" t="str">
        <f xml:space="preserve"> _xlfn.CONCAT(雅俗通字典[[#This Row],[聲]:[調]])</f>
        <v>lin7</v>
      </c>
      <c r="L7128" t="str">
        <f xml:space="preserve"> 雅俗通字典[[#This Row],[字韻]] &amp; 雅俗通字典[[#This Row],[聲調]] &amp; "聲" &amp; 雅俗通字典[[#This Row],[切音]]</f>
        <v>巾下去聲柳</v>
      </c>
      <c r="M7128" t="str">
        <f xml:space="preserve"> 雅俗通字典[[#This Row],[字韻]] &amp; TEXT(雅俗通字典[[#This Row],[調]], "[DBNum1]") &amp; 雅俗通字典[[#This Row],[切音]]</f>
        <v>巾七柳</v>
      </c>
    </row>
    <row r="7129" spans="1:13">
      <c r="A7129">
        <v>7128</v>
      </c>
      <c r="B7129" s="13" t="s">
        <v>7587</v>
      </c>
      <c r="C7129" s="13" t="s">
        <v>6</v>
      </c>
      <c r="D7129" s="13" t="s">
        <v>7216</v>
      </c>
      <c r="E7129" s="13" t="s">
        <v>563</v>
      </c>
      <c r="F7129" t="s">
        <v>7588</v>
      </c>
      <c r="G7129" s="13" t="str">
        <f xml:space="preserve"> IF( RIGHT(雅俗通字典[[#This Row],[聲調]],1)&lt;&gt;"入", "舒聲", "促聲")</f>
        <v>舒聲</v>
      </c>
      <c r="H7129" t="str">
        <f xml:space="preserve"> INDEX(聲母對照資料表[], MATCH(雅俗通字典[[#This Row],[切音]], 聲母對照資料表[十五音], 0), 2)</f>
        <v>p</v>
      </c>
      <c r="I7129" t="str">
        <f xml:space="preserve"> INDEX(韻母對照資料表[], MATCH(雅俗通字典[[#This Row],[字韻]] &amp; LEFT(雅俗通字典[[#This Row],[舒促聲]],1), 韻母對照資料表[十五音識別碼], 0), 2)</f>
        <v>in</v>
      </c>
      <c r="J7129">
        <f xml:space="preserve"> MATCH(雅俗通字典[[#This Row],[聲調]], 雅俗通聲調, 0)</f>
        <v>7</v>
      </c>
      <c r="K7129" t="str">
        <f xml:space="preserve"> _xlfn.CONCAT(雅俗通字典[[#This Row],[聲]:[調]])</f>
        <v>pin7</v>
      </c>
      <c r="L7129" t="str">
        <f xml:space="preserve"> 雅俗通字典[[#This Row],[字韻]] &amp; 雅俗通字典[[#This Row],[聲調]] &amp; "聲" &amp; 雅俗通字典[[#This Row],[切音]]</f>
        <v>巾下去聲邊</v>
      </c>
      <c r="M7129" t="str">
        <f xml:space="preserve"> 雅俗通字典[[#This Row],[字韻]] &amp; TEXT(雅俗通字典[[#This Row],[調]], "[DBNum1]") &amp; 雅俗通字典[[#This Row],[切音]]</f>
        <v>巾七邊</v>
      </c>
    </row>
    <row r="7130" spans="1:13">
      <c r="A7130">
        <v>7129</v>
      </c>
      <c r="B7130" s="13" t="s">
        <v>7298</v>
      </c>
      <c r="C7130" s="13" t="s">
        <v>6</v>
      </c>
      <c r="D7130" s="13" t="s">
        <v>7216</v>
      </c>
      <c r="E7130" s="13" t="s">
        <v>563</v>
      </c>
      <c r="F7130" t="s">
        <v>7588</v>
      </c>
      <c r="G7130" s="13" t="str">
        <f xml:space="preserve"> IF( RIGHT(雅俗通字典[[#This Row],[聲調]],1)&lt;&gt;"入", "舒聲", "促聲")</f>
        <v>舒聲</v>
      </c>
      <c r="H7130" t="str">
        <f xml:space="preserve"> INDEX(聲母對照資料表[], MATCH(雅俗通字典[[#This Row],[切音]], 聲母對照資料表[十五音], 0), 2)</f>
        <v>p</v>
      </c>
      <c r="I7130" t="str">
        <f xml:space="preserve"> INDEX(韻母對照資料表[], MATCH(雅俗通字典[[#This Row],[字韻]] &amp; LEFT(雅俗通字典[[#This Row],[舒促聲]],1), 韻母對照資料表[十五音識別碼], 0), 2)</f>
        <v>in</v>
      </c>
      <c r="J7130">
        <f xml:space="preserve"> MATCH(雅俗通字典[[#This Row],[聲調]], 雅俗通聲調, 0)</f>
        <v>7</v>
      </c>
      <c r="K7130" t="str">
        <f xml:space="preserve"> _xlfn.CONCAT(雅俗通字典[[#This Row],[聲]:[調]])</f>
        <v>pin7</v>
      </c>
      <c r="L7130" t="str">
        <f xml:space="preserve"> 雅俗通字典[[#This Row],[字韻]] &amp; 雅俗通字典[[#This Row],[聲調]] &amp; "聲" &amp; 雅俗通字典[[#This Row],[切音]]</f>
        <v>巾下去聲邊</v>
      </c>
      <c r="M7130" t="str">
        <f xml:space="preserve"> 雅俗通字典[[#This Row],[字韻]] &amp; TEXT(雅俗通字典[[#This Row],[調]], "[DBNum1]") &amp; 雅俗通字典[[#This Row],[切音]]</f>
        <v>巾七邊</v>
      </c>
    </row>
    <row r="7131" spans="1:13">
      <c r="A7131">
        <v>7130</v>
      </c>
      <c r="B7131" s="13" t="s">
        <v>7589</v>
      </c>
      <c r="C7131" s="13" t="s">
        <v>6</v>
      </c>
      <c r="D7131" s="13" t="s">
        <v>7216</v>
      </c>
      <c r="E7131" s="13" t="s">
        <v>563</v>
      </c>
      <c r="F7131" t="s">
        <v>7588</v>
      </c>
      <c r="G7131" s="13" t="str">
        <f xml:space="preserve"> IF( RIGHT(雅俗通字典[[#This Row],[聲調]],1)&lt;&gt;"入", "舒聲", "促聲")</f>
        <v>舒聲</v>
      </c>
      <c r="H7131" t="str">
        <f xml:space="preserve"> INDEX(聲母對照資料表[], MATCH(雅俗通字典[[#This Row],[切音]], 聲母對照資料表[十五音], 0), 2)</f>
        <v>p</v>
      </c>
      <c r="I7131" t="str">
        <f xml:space="preserve"> INDEX(韻母對照資料表[], MATCH(雅俗通字典[[#This Row],[字韻]] &amp; LEFT(雅俗通字典[[#This Row],[舒促聲]],1), 韻母對照資料表[十五音識別碼], 0), 2)</f>
        <v>in</v>
      </c>
      <c r="J7131">
        <f xml:space="preserve"> MATCH(雅俗通字典[[#This Row],[聲調]], 雅俗通聲調, 0)</f>
        <v>7</v>
      </c>
      <c r="K7131" t="str">
        <f xml:space="preserve"> _xlfn.CONCAT(雅俗通字典[[#This Row],[聲]:[調]])</f>
        <v>pin7</v>
      </c>
      <c r="L7131" t="str">
        <f xml:space="preserve"> 雅俗通字典[[#This Row],[字韻]] &amp; 雅俗通字典[[#This Row],[聲調]] &amp; "聲" &amp; 雅俗通字典[[#This Row],[切音]]</f>
        <v>巾下去聲邊</v>
      </c>
      <c r="M7131" t="str">
        <f xml:space="preserve"> 雅俗通字典[[#This Row],[字韻]] &amp; TEXT(雅俗通字典[[#This Row],[調]], "[DBNum1]") &amp; 雅俗通字典[[#This Row],[切音]]</f>
        <v>巾七邊</v>
      </c>
    </row>
    <row r="7132" spans="1:13">
      <c r="A7132">
        <v>7131</v>
      </c>
      <c r="B7132" s="13" t="s">
        <v>7590</v>
      </c>
      <c r="C7132" s="13" t="s">
        <v>6</v>
      </c>
      <c r="D7132" s="13" t="s">
        <v>7216</v>
      </c>
      <c r="E7132" s="13" t="s">
        <v>563</v>
      </c>
      <c r="F7132" t="s">
        <v>7588</v>
      </c>
      <c r="G7132" s="13" t="str">
        <f xml:space="preserve"> IF( RIGHT(雅俗通字典[[#This Row],[聲調]],1)&lt;&gt;"入", "舒聲", "促聲")</f>
        <v>舒聲</v>
      </c>
      <c r="H7132" t="str">
        <f xml:space="preserve"> INDEX(聲母對照資料表[], MATCH(雅俗通字典[[#This Row],[切音]], 聲母對照資料表[十五音], 0), 2)</f>
        <v>p</v>
      </c>
      <c r="I7132" t="str">
        <f xml:space="preserve"> INDEX(韻母對照資料表[], MATCH(雅俗通字典[[#This Row],[字韻]] &amp; LEFT(雅俗通字典[[#This Row],[舒促聲]],1), 韻母對照資料表[十五音識別碼], 0), 2)</f>
        <v>in</v>
      </c>
      <c r="J7132">
        <f xml:space="preserve"> MATCH(雅俗通字典[[#This Row],[聲調]], 雅俗通聲調, 0)</f>
        <v>7</v>
      </c>
      <c r="K7132" t="str">
        <f xml:space="preserve"> _xlfn.CONCAT(雅俗通字典[[#This Row],[聲]:[調]])</f>
        <v>pin7</v>
      </c>
      <c r="L7132" t="str">
        <f xml:space="preserve"> 雅俗通字典[[#This Row],[字韻]] &amp; 雅俗通字典[[#This Row],[聲調]] &amp; "聲" &amp; 雅俗通字典[[#This Row],[切音]]</f>
        <v>巾下去聲邊</v>
      </c>
      <c r="M7132" t="str">
        <f xml:space="preserve"> 雅俗通字典[[#This Row],[字韻]] &amp; TEXT(雅俗通字典[[#This Row],[調]], "[DBNum1]") &amp; 雅俗通字典[[#This Row],[切音]]</f>
        <v>巾七邊</v>
      </c>
    </row>
    <row r="7133" spans="1:13">
      <c r="A7133">
        <v>7132</v>
      </c>
      <c r="B7133" s="13" t="s">
        <v>7591</v>
      </c>
      <c r="C7133" s="13" t="s">
        <v>11</v>
      </c>
      <c r="D7133" s="13" t="s">
        <v>7216</v>
      </c>
      <c r="E7133" s="13" t="s">
        <v>563</v>
      </c>
      <c r="F7133" t="s">
        <v>7592</v>
      </c>
      <c r="G7133" s="13" t="str">
        <f xml:space="preserve"> IF( RIGHT(雅俗通字典[[#This Row],[聲調]],1)&lt;&gt;"入", "舒聲", "促聲")</f>
        <v>舒聲</v>
      </c>
      <c r="H7133" t="str">
        <f xml:space="preserve"> INDEX(聲母對照資料表[], MATCH(雅俗通字典[[#This Row],[切音]], 聲母對照資料表[十五音], 0), 2)</f>
        <v>k</v>
      </c>
      <c r="I7133" t="str">
        <f xml:space="preserve"> INDEX(韻母對照資料表[], MATCH(雅俗通字典[[#This Row],[字韻]] &amp; LEFT(雅俗通字典[[#This Row],[舒促聲]],1), 韻母對照資料表[十五音識別碼], 0), 2)</f>
        <v>in</v>
      </c>
      <c r="J7133">
        <f xml:space="preserve"> MATCH(雅俗通字典[[#This Row],[聲調]], 雅俗通聲調, 0)</f>
        <v>7</v>
      </c>
      <c r="K7133" t="str">
        <f xml:space="preserve"> _xlfn.CONCAT(雅俗通字典[[#This Row],[聲]:[調]])</f>
        <v>kin7</v>
      </c>
      <c r="L7133" t="str">
        <f xml:space="preserve"> 雅俗通字典[[#This Row],[字韻]] &amp; 雅俗通字典[[#This Row],[聲調]] &amp; "聲" &amp; 雅俗通字典[[#This Row],[切音]]</f>
        <v>巾下去聲求</v>
      </c>
      <c r="M7133" t="str">
        <f xml:space="preserve"> 雅俗通字典[[#This Row],[字韻]] &amp; TEXT(雅俗通字典[[#This Row],[調]], "[DBNum1]") &amp; 雅俗通字典[[#This Row],[切音]]</f>
        <v>巾七求</v>
      </c>
    </row>
    <row r="7134" spans="1:13">
      <c r="A7134">
        <v>7133</v>
      </c>
      <c r="B7134" s="13" t="s">
        <v>7593</v>
      </c>
      <c r="C7134" s="13" t="s">
        <v>11</v>
      </c>
      <c r="D7134" s="13" t="s">
        <v>7216</v>
      </c>
      <c r="E7134" s="13" t="s">
        <v>563</v>
      </c>
      <c r="F7134" t="s">
        <v>7592</v>
      </c>
      <c r="G7134" s="13" t="str">
        <f xml:space="preserve"> IF( RIGHT(雅俗通字典[[#This Row],[聲調]],1)&lt;&gt;"入", "舒聲", "促聲")</f>
        <v>舒聲</v>
      </c>
      <c r="H7134" t="str">
        <f xml:space="preserve"> INDEX(聲母對照資料表[], MATCH(雅俗通字典[[#This Row],[切音]], 聲母對照資料表[十五音], 0), 2)</f>
        <v>k</v>
      </c>
      <c r="I7134" t="str">
        <f xml:space="preserve"> INDEX(韻母對照資料表[], MATCH(雅俗通字典[[#This Row],[字韻]] &amp; LEFT(雅俗通字典[[#This Row],[舒促聲]],1), 韻母對照資料表[十五音識別碼], 0), 2)</f>
        <v>in</v>
      </c>
      <c r="J7134">
        <f xml:space="preserve"> MATCH(雅俗通字典[[#This Row],[聲調]], 雅俗通聲調, 0)</f>
        <v>7</v>
      </c>
      <c r="K7134" t="str">
        <f xml:space="preserve"> _xlfn.CONCAT(雅俗通字典[[#This Row],[聲]:[調]])</f>
        <v>kin7</v>
      </c>
      <c r="L7134" t="str">
        <f xml:space="preserve"> 雅俗通字典[[#This Row],[字韻]] &amp; 雅俗通字典[[#This Row],[聲調]] &amp; "聲" &amp; 雅俗通字典[[#This Row],[切音]]</f>
        <v>巾下去聲求</v>
      </c>
      <c r="M7134" t="str">
        <f xml:space="preserve"> 雅俗通字典[[#This Row],[字韻]] &amp; TEXT(雅俗通字典[[#This Row],[調]], "[DBNum1]") &amp; 雅俗通字典[[#This Row],[切音]]</f>
        <v>巾七求</v>
      </c>
    </row>
    <row r="7135" spans="1:13">
      <c r="A7135">
        <v>7134</v>
      </c>
      <c r="B7135" s="13" t="s">
        <v>7594</v>
      </c>
      <c r="C7135" s="13" t="s">
        <v>11</v>
      </c>
      <c r="D7135" s="13" t="s">
        <v>7216</v>
      </c>
      <c r="E7135" s="13" t="s">
        <v>563</v>
      </c>
      <c r="F7135" t="s">
        <v>7592</v>
      </c>
      <c r="G7135" s="13" t="str">
        <f xml:space="preserve"> IF( RIGHT(雅俗通字典[[#This Row],[聲調]],1)&lt;&gt;"入", "舒聲", "促聲")</f>
        <v>舒聲</v>
      </c>
      <c r="H7135" t="str">
        <f xml:space="preserve"> INDEX(聲母對照資料表[], MATCH(雅俗通字典[[#This Row],[切音]], 聲母對照資料表[十五音], 0), 2)</f>
        <v>k</v>
      </c>
      <c r="I7135" t="str">
        <f xml:space="preserve"> INDEX(韻母對照資料表[], MATCH(雅俗通字典[[#This Row],[字韻]] &amp; LEFT(雅俗通字典[[#This Row],[舒促聲]],1), 韻母對照資料表[十五音識別碼], 0), 2)</f>
        <v>in</v>
      </c>
      <c r="J7135">
        <f xml:space="preserve"> MATCH(雅俗通字典[[#This Row],[聲調]], 雅俗通聲調, 0)</f>
        <v>7</v>
      </c>
      <c r="K7135" t="str">
        <f xml:space="preserve"> _xlfn.CONCAT(雅俗通字典[[#This Row],[聲]:[調]])</f>
        <v>kin7</v>
      </c>
      <c r="L7135" t="str">
        <f xml:space="preserve"> 雅俗通字典[[#This Row],[字韻]] &amp; 雅俗通字典[[#This Row],[聲調]] &amp; "聲" &amp; 雅俗通字典[[#This Row],[切音]]</f>
        <v>巾下去聲求</v>
      </c>
      <c r="M7135" t="str">
        <f xml:space="preserve"> 雅俗通字典[[#This Row],[字韻]] &amp; TEXT(雅俗通字典[[#This Row],[調]], "[DBNum1]") &amp; 雅俗通字典[[#This Row],[切音]]</f>
        <v>巾七求</v>
      </c>
    </row>
    <row r="7136" spans="1:13">
      <c r="A7136">
        <v>7135</v>
      </c>
      <c r="B7136" s="13" t="s">
        <v>7301</v>
      </c>
      <c r="C7136" s="13" t="s">
        <v>11</v>
      </c>
      <c r="D7136" s="13" t="s">
        <v>7216</v>
      </c>
      <c r="E7136" s="13" t="s">
        <v>563</v>
      </c>
      <c r="F7136" t="s">
        <v>7592</v>
      </c>
      <c r="G7136" s="13" t="str">
        <f xml:space="preserve"> IF( RIGHT(雅俗通字典[[#This Row],[聲調]],1)&lt;&gt;"入", "舒聲", "促聲")</f>
        <v>舒聲</v>
      </c>
      <c r="H7136" t="str">
        <f xml:space="preserve"> INDEX(聲母對照資料表[], MATCH(雅俗通字典[[#This Row],[切音]], 聲母對照資料表[十五音], 0), 2)</f>
        <v>k</v>
      </c>
      <c r="I7136" t="str">
        <f xml:space="preserve"> INDEX(韻母對照資料表[], MATCH(雅俗通字典[[#This Row],[字韻]] &amp; LEFT(雅俗通字典[[#This Row],[舒促聲]],1), 韻母對照資料表[十五音識別碼], 0), 2)</f>
        <v>in</v>
      </c>
      <c r="J7136">
        <f xml:space="preserve"> MATCH(雅俗通字典[[#This Row],[聲調]], 雅俗通聲調, 0)</f>
        <v>7</v>
      </c>
      <c r="K7136" t="str">
        <f xml:space="preserve"> _xlfn.CONCAT(雅俗通字典[[#This Row],[聲]:[調]])</f>
        <v>kin7</v>
      </c>
      <c r="L7136" t="str">
        <f xml:space="preserve"> 雅俗通字典[[#This Row],[字韻]] &amp; 雅俗通字典[[#This Row],[聲調]] &amp; "聲" &amp; 雅俗通字典[[#This Row],[切音]]</f>
        <v>巾下去聲求</v>
      </c>
      <c r="M7136" t="str">
        <f xml:space="preserve"> 雅俗通字典[[#This Row],[字韻]] &amp; TEXT(雅俗通字典[[#This Row],[調]], "[DBNum1]") &amp; 雅俗通字典[[#This Row],[切音]]</f>
        <v>巾七求</v>
      </c>
    </row>
    <row r="7137" spans="1:13">
      <c r="A7137">
        <v>7136</v>
      </c>
      <c r="B7137" s="13" t="s">
        <v>7595</v>
      </c>
      <c r="C7137" s="13" t="s">
        <v>11</v>
      </c>
      <c r="D7137" s="13" t="s">
        <v>7216</v>
      </c>
      <c r="E7137" s="13" t="s">
        <v>563</v>
      </c>
      <c r="F7137" t="s">
        <v>7592</v>
      </c>
      <c r="G7137" s="13" t="str">
        <f xml:space="preserve"> IF( RIGHT(雅俗通字典[[#This Row],[聲調]],1)&lt;&gt;"入", "舒聲", "促聲")</f>
        <v>舒聲</v>
      </c>
      <c r="H7137" t="str">
        <f xml:space="preserve"> INDEX(聲母對照資料表[], MATCH(雅俗通字典[[#This Row],[切音]], 聲母對照資料表[十五音], 0), 2)</f>
        <v>k</v>
      </c>
      <c r="I7137" t="str">
        <f xml:space="preserve"> INDEX(韻母對照資料表[], MATCH(雅俗通字典[[#This Row],[字韻]] &amp; LEFT(雅俗通字典[[#This Row],[舒促聲]],1), 韻母對照資料表[十五音識別碼], 0), 2)</f>
        <v>in</v>
      </c>
      <c r="J7137">
        <f xml:space="preserve"> MATCH(雅俗通字典[[#This Row],[聲調]], 雅俗通聲調, 0)</f>
        <v>7</v>
      </c>
      <c r="K7137" t="str">
        <f xml:space="preserve"> _xlfn.CONCAT(雅俗通字典[[#This Row],[聲]:[調]])</f>
        <v>kin7</v>
      </c>
      <c r="L7137" t="str">
        <f xml:space="preserve"> 雅俗通字典[[#This Row],[字韻]] &amp; 雅俗通字典[[#This Row],[聲調]] &amp; "聲" &amp; 雅俗通字典[[#This Row],[切音]]</f>
        <v>巾下去聲求</v>
      </c>
      <c r="M7137" t="str">
        <f xml:space="preserve"> 雅俗通字典[[#This Row],[字韻]] &amp; TEXT(雅俗通字典[[#This Row],[調]], "[DBNum1]") &amp; 雅俗通字典[[#This Row],[切音]]</f>
        <v>巾七求</v>
      </c>
    </row>
    <row r="7138" spans="1:13">
      <c r="A7138">
        <v>7137</v>
      </c>
      <c r="B7138" s="13" t="s">
        <v>7596</v>
      </c>
      <c r="C7138" s="13" t="s">
        <v>11</v>
      </c>
      <c r="D7138" s="13" t="s">
        <v>7216</v>
      </c>
      <c r="E7138" s="13" t="s">
        <v>563</v>
      </c>
      <c r="F7138" t="s">
        <v>7592</v>
      </c>
      <c r="G7138" s="13" t="str">
        <f xml:space="preserve"> IF( RIGHT(雅俗通字典[[#This Row],[聲調]],1)&lt;&gt;"入", "舒聲", "促聲")</f>
        <v>舒聲</v>
      </c>
      <c r="H7138" t="str">
        <f xml:space="preserve"> INDEX(聲母對照資料表[], MATCH(雅俗通字典[[#This Row],[切音]], 聲母對照資料表[十五音], 0), 2)</f>
        <v>k</v>
      </c>
      <c r="I7138" t="str">
        <f xml:space="preserve"> INDEX(韻母對照資料表[], MATCH(雅俗通字典[[#This Row],[字韻]] &amp; LEFT(雅俗通字典[[#This Row],[舒促聲]],1), 韻母對照資料表[十五音識別碼], 0), 2)</f>
        <v>in</v>
      </c>
      <c r="J7138">
        <f xml:space="preserve"> MATCH(雅俗通字典[[#This Row],[聲調]], 雅俗通聲調, 0)</f>
        <v>7</v>
      </c>
      <c r="K7138" t="str">
        <f xml:space="preserve"> _xlfn.CONCAT(雅俗通字典[[#This Row],[聲]:[調]])</f>
        <v>kin7</v>
      </c>
      <c r="L7138" t="str">
        <f xml:space="preserve"> 雅俗通字典[[#This Row],[字韻]] &amp; 雅俗通字典[[#This Row],[聲調]] &amp; "聲" &amp; 雅俗通字典[[#This Row],[切音]]</f>
        <v>巾下去聲求</v>
      </c>
      <c r="M7138" t="str">
        <f xml:space="preserve"> 雅俗通字典[[#This Row],[字韻]] &amp; TEXT(雅俗通字典[[#This Row],[調]], "[DBNum1]") &amp; 雅俗通字典[[#This Row],[切音]]</f>
        <v>巾七求</v>
      </c>
    </row>
    <row r="7139" spans="1:13">
      <c r="A7139">
        <v>7138</v>
      </c>
      <c r="B7139" s="13" t="s">
        <v>7597</v>
      </c>
      <c r="C7139" s="13" t="s">
        <v>11</v>
      </c>
      <c r="D7139" s="13" t="s">
        <v>7216</v>
      </c>
      <c r="E7139" s="13" t="s">
        <v>563</v>
      </c>
      <c r="F7139" t="s">
        <v>7592</v>
      </c>
      <c r="G7139" s="13" t="str">
        <f xml:space="preserve"> IF( RIGHT(雅俗通字典[[#This Row],[聲調]],1)&lt;&gt;"入", "舒聲", "促聲")</f>
        <v>舒聲</v>
      </c>
      <c r="H7139" t="str">
        <f xml:space="preserve"> INDEX(聲母對照資料表[], MATCH(雅俗通字典[[#This Row],[切音]], 聲母對照資料表[十五音], 0), 2)</f>
        <v>k</v>
      </c>
      <c r="I7139" t="str">
        <f xml:space="preserve"> INDEX(韻母對照資料表[], MATCH(雅俗通字典[[#This Row],[字韻]] &amp; LEFT(雅俗通字典[[#This Row],[舒促聲]],1), 韻母對照資料表[十五音識別碼], 0), 2)</f>
        <v>in</v>
      </c>
      <c r="J7139">
        <f xml:space="preserve"> MATCH(雅俗通字典[[#This Row],[聲調]], 雅俗通聲調, 0)</f>
        <v>7</v>
      </c>
      <c r="K7139" t="str">
        <f xml:space="preserve"> _xlfn.CONCAT(雅俗通字典[[#This Row],[聲]:[調]])</f>
        <v>kin7</v>
      </c>
      <c r="L7139" t="str">
        <f xml:space="preserve"> 雅俗通字典[[#This Row],[字韻]] &amp; 雅俗通字典[[#This Row],[聲調]] &amp; "聲" &amp; 雅俗通字典[[#This Row],[切音]]</f>
        <v>巾下去聲求</v>
      </c>
      <c r="M7139" t="str">
        <f xml:space="preserve"> 雅俗通字典[[#This Row],[字韻]] &amp; TEXT(雅俗通字典[[#This Row],[調]], "[DBNum1]") &amp; 雅俗通字典[[#This Row],[切音]]</f>
        <v>巾七求</v>
      </c>
    </row>
    <row r="7140" spans="1:13">
      <c r="A7140">
        <v>7139</v>
      </c>
      <c r="B7140" s="13" t="s">
        <v>7598</v>
      </c>
      <c r="C7140" s="13" t="s">
        <v>11</v>
      </c>
      <c r="D7140" s="13" t="s">
        <v>7216</v>
      </c>
      <c r="E7140" s="13" t="s">
        <v>563</v>
      </c>
      <c r="F7140" t="s">
        <v>7592</v>
      </c>
      <c r="G7140" s="13" t="str">
        <f xml:space="preserve"> IF( RIGHT(雅俗通字典[[#This Row],[聲調]],1)&lt;&gt;"入", "舒聲", "促聲")</f>
        <v>舒聲</v>
      </c>
      <c r="H7140" t="str">
        <f xml:space="preserve"> INDEX(聲母對照資料表[], MATCH(雅俗通字典[[#This Row],[切音]], 聲母對照資料表[十五音], 0), 2)</f>
        <v>k</v>
      </c>
      <c r="I7140" t="str">
        <f xml:space="preserve"> INDEX(韻母對照資料表[], MATCH(雅俗通字典[[#This Row],[字韻]] &amp; LEFT(雅俗通字典[[#This Row],[舒促聲]],1), 韻母對照資料表[十五音識別碼], 0), 2)</f>
        <v>in</v>
      </c>
      <c r="J7140">
        <f xml:space="preserve"> MATCH(雅俗通字典[[#This Row],[聲調]], 雅俗通聲調, 0)</f>
        <v>7</v>
      </c>
      <c r="K7140" t="str">
        <f xml:space="preserve"> _xlfn.CONCAT(雅俗通字典[[#This Row],[聲]:[調]])</f>
        <v>kin7</v>
      </c>
      <c r="L7140" t="str">
        <f xml:space="preserve"> 雅俗通字典[[#This Row],[字韻]] &amp; 雅俗通字典[[#This Row],[聲調]] &amp; "聲" &amp; 雅俗通字典[[#This Row],[切音]]</f>
        <v>巾下去聲求</v>
      </c>
      <c r="M7140" t="str">
        <f xml:space="preserve"> 雅俗通字典[[#This Row],[字韻]] &amp; TEXT(雅俗通字典[[#This Row],[調]], "[DBNum1]") &amp; 雅俗通字典[[#This Row],[切音]]</f>
        <v>巾七求</v>
      </c>
    </row>
    <row r="7141" spans="1:13">
      <c r="A7141">
        <v>7140</v>
      </c>
      <c r="B7141" s="13" t="s">
        <v>1219</v>
      </c>
      <c r="C7141" s="13" t="s">
        <v>11</v>
      </c>
      <c r="D7141" s="13" t="s">
        <v>7216</v>
      </c>
      <c r="E7141" s="13" t="s">
        <v>563</v>
      </c>
      <c r="F7141" t="s">
        <v>7592</v>
      </c>
      <c r="G7141" s="13" t="str">
        <f xml:space="preserve"> IF( RIGHT(雅俗通字典[[#This Row],[聲調]],1)&lt;&gt;"入", "舒聲", "促聲")</f>
        <v>舒聲</v>
      </c>
      <c r="H7141" t="str">
        <f xml:space="preserve"> INDEX(聲母對照資料表[], MATCH(雅俗通字典[[#This Row],[切音]], 聲母對照資料表[十五音], 0), 2)</f>
        <v>k</v>
      </c>
      <c r="I7141" t="str">
        <f xml:space="preserve"> INDEX(韻母對照資料表[], MATCH(雅俗通字典[[#This Row],[字韻]] &amp; LEFT(雅俗通字典[[#This Row],[舒促聲]],1), 韻母對照資料表[十五音識別碼], 0), 2)</f>
        <v>in</v>
      </c>
      <c r="J7141">
        <f xml:space="preserve"> MATCH(雅俗通字典[[#This Row],[聲調]], 雅俗通聲調, 0)</f>
        <v>7</v>
      </c>
      <c r="K7141" t="str">
        <f xml:space="preserve"> _xlfn.CONCAT(雅俗通字典[[#This Row],[聲]:[調]])</f>
        <v>kin7</v>
      </c>
      <c r="L7141" t="str">
        <f xml:space="preserve"> 雅俗通字典[[#This Row],[字韻]] &amp; 雅俗通字典[[#This Row],[聲調]] &amp; "聲" &amp; 雅俗通字典[[#This Row],[切音]]</f>
        <v>巾下去聲求</v>
      </c>
      <c r="M7141" t="str">
        <f xml:space="preserve"> 雅俗通字典[[#This Row],[字韻]] &amp; TEXT(雅俗通字典[[#This Row],[調]], "[DBNum1]") &amp; 雅俗通字典[[#This Row],[切音]]</f>
        <v>巾七求</v>
      </c>
    </row>
    <row r="7142" spans="1:13">
      <c r="A7142">
        <v>7141</v>
      </c>
      <c r="B7142" s="13" t="s">
        <v>7599</v>
      </c>
      <c r="C7142" s="13" t="s">
        <v>32</v>
      </c>
      <c r="D7142" s="13" t="s">
        <v>7216</v>
      </c>
      <c r="E7142" s="13" t="s">
        <v>563</v>
      </c>
      <c r="F7142" t="s">
        <v>7600</v>
      </c>
      <c r="G7142" s="13" t="str">
        <f xml:space="preserve"> IF( RIGHT(雅俗通字典[[#This Row],[聲調]],1)&lt;&gt;"入", "舒聲", "促聲")</f>
        <v>舒聲</v>
      </c>
      <c r="H7142" t="str">
        <f xml:space="preserve"> INDEX(聲母對照資料表[], MATCH(雅俗通字典[[#This Row],[切音]], 聲母對照資料表[十五音], 0), 2)</f>
        <v>t</v>
      </c>
      <c r="I7142" t="str">
        <f xml:space="preserve"> INDEX(韻母對照資料表[], MATCH(雅俗通字典[[#This Row],[字韻]] &amp; LEFT(雅俗通字典[[#This Row],[舒促聲]],1), 韻母對照資料表[十五音識別碼], 0), 2)</f>
        <v>in</v>
      </c>
      <c r="J7142">
        <f xml:space="preserve"> MATCH(雅俗通字典[[#This Row],[聲調]], 雅俗通聲調, 0)</f>
        <v>7</v>
      </c>
      <c r="K7142" t="str">
        <f xml:space="preserve"> _xlfn.CONCAT(雅俗通字典[[#This Row],[聲]:[調]])</f>
        <v>tin7</v>
      </c>
      <c r="L7142" t="str">
        <f xml:space="preserve"> 雅俗通字典[[#This Row],[字韻]] &amp; 雅俗通字典[[#This Row],[聲調]] &amp; "聲" &amp; 雅俗通字典[[#This Row],[切音]]</f>
        <v>巾下去聲地</v>
      </c>
      <c r="M7142" t="str">
        <f xml:space="preserve"> 雅俗通字典[[#This Row],[字韻]] &amp; TEXT(雅俗通字典[[#This Row],[調]], "[DBNum1]") &amp; 雅俗通字典[[#This Row],[切音]]</f>
        <v>巾七地</v>
      </c>
    </row>
    <row r="7143" spans="1:13">
      <c r="A7143">
        <v>7142</v>
      </c>
      <c r="B7143" s="13" t="s">
        <v>7534</v>
      </c>
      <c r="C7143" s="13" t="s">
        <v>32</v>
      </c>
      <c r="D7143" s="13" t="s">
        <v>7216</v>
      </c>
      <c r="E7143" s="13" t="s">
        <v>563</v>
      </c>
      <c r="F7143" t="s">
        <v>7600</v>
      </c>
      <c r="G7143" s="13" t="str">
        <f xml:space="preserve"> IF( RIGHT(雅俗通字典[[#This Row],[聲調]],1)&lt;&gt;"入", "舒聲", "促聲")</f>
        <v>舒聲</v>
      </c>
      <c r="H7143" t="str">
        <f xml:space="preserve"> INDEX(聲母對照資料表[], MATCH(雅俗通字典[[#This Row],[切音]], 聲母對照資料表[十五音], 0), 2)</f>
        <v>t</v>
      </c>
      <c r="I7143" t="str">
        <f xml:space="preserve"> INDEX(韻母對照資料表[], MATCH(雅俗通字典[[#This Row],[字韻]] &amp; LEFT(雅俗通字典[[#This Row],[舒促聲]],1), 韻母對照資料表[十五音識別碼], 0), 2)</f>
        <v>in</v>
      </c>
      <c r="J7143">
        <f xml:space="preserve"> MATCH(雅俗通字典[[#This Row],[聲調]], 雅俗通聲調, 0)</f>
        <v>7</v>
      </c>
      <c r="K7143" t="str">
        <f xml:space="preserve"> _xlfn.CONCAT(雅俗通字典[[#This Row],[聲]:[調]])</f>
        <v>tin7</v>
      </c>
      <c r="L7143" t="str">
        <f xml:space="preserve"> 雅俗通字典[[#This Row],[字韻]] &amp; 雅俗通字典[[#This Row],[聲調]] &amp; "聲" &amp; 雅俗通字典[[#This Row],[切音]]</f>
        <v>巾下去聲地</v>
      </c>
      <c r="M7143" t="str">
        <f xml:space="preserve"> 雅俗通字典[[#This Row],[字韻]] &amp; TEXT(雅俗通字典[[#This Row],[調]], "[DBNum1]") &amp; 雅俗通字典[[#This Row],[切音]]</f>
        <v>巾七地</v>
      </c>
    </row>
    <row r="7144" spans="1:13">
      <c r="A7144">
        <v>7143</v>
      </c>
      <c r="B7144" s="13" t="s">
        <v>7601</v>
      </c>
      <c r="C7144" s="13" t="s">
        <v>54</v>
      </c>
      <c r="D7144" s="13" t="s">
        <v>7216</v>
      </c>
      <c r="E7144" s="13" t="s">
        <v>563</v>
      </c>
      <c r="F7144" t="s">
        <v>7602</v>
      </c>
      <c r="G7144" s="13" t="str">
        <f xml:space="preserve"> IF( RIGHT(雅俗通字典[[#This Row],[聲調]],1)&lt;&gt;"入", "舒聲", "促聲")</f>
        <v>舒聲</v>
      </c>
      <c r="H7144" t="str">
        <f xml:space="preserve"> INDEX(聲母對照資料表[], MATCH(雅俗通字典[[#This Row],[切音]], 聲母對照資料表[十五音], 0), 2)</f>
        <v>th</v>
      </c>
      <c r="I7144" t="str">
        <f xml:space="preserve"> INDEX(韻母對照資料表[], MATCH(雅俗通字典[[#This Row],[字韻]] &amp; LEFT(雅俗通字典[[#This Row],[舒促聲]],1), 韻母對照資料表[十五音識別碼], 0), 2)</f>
        <v>in</v>
      </c>
      <c r="J7144">
        <f xml:space="preserve"> MATCH(雅俗通字典[[#This Row],[聲調]], 雅俗通聲調, 0)</f>
        <v>7</v>
      </c>
      <c r="K7144" t="str">
        <f xml:space="preserve"> _xlfn.CONCAT(雅俗通字典[[#This Row],[聲]:[調]])</f>
        <v>thin7</v>
      </c>
      <c r="L7144" t="str">
        <f xml:space="preserve"> 雅俗通字典[[#This Row],[字韻]] &amp; 雅俗通字典[[#This Row],[聲調]] &amp; "聲" &amp; 雅俗通字典[[#This Row],[切音]]</f>
        <v>巾下去聲他</v>
      </c>
      <c r="M7144" t="str">
        <f xml:space="preserve"> 雅俗通字典[[#This Row],[字韻]] &amp; TEXT(雅俗通字典[[#This Row],[調]], "[DBNum1]") &amp; 雅俗通字典[[#This Row],[切音]]</f>
        <v>巾七他</v>
      </c>
    </row>
    <row r="7145" spans="1:13">
      <c r="A7145">
        <v>7144</v>
      </c>
      <c r="B7145" s="13" t="s">
        <v>7603</v>
      </c>
      <c r="C7145" s="13" t="s">
        <v>63</v>
      </c>
      <c r="D7145" s="13" t="s">
        <v>7216</v>
      </c>
      <c r="E7145" s="13" t="s">
        <v>563</v>
      </c>
      <c r="F7145" t="s">
        <v>7604</v>
      </c>
      <c r="G7145" s="13" t="str">
        <f xml:space="preserve"> IF( RIGHT(雅俗通字典[[#This Row],[聲調]],1)&lt;&gt;"入", "舒聲", "促聲")</f>
        <v>舒聲</v>
      </c>
      <c r="H7145" t="str">
        <f xml:space="preserve"> INDEX(聲母對照資料表[], MATCH(雅俗通字典[[#This Row],[切音]], 聲母對照資料表[十五音], 0), 2)</f>
        <v>z</v>
      </c>
      <c r="I7145" t="str">
        <f xml:space="preserve"> INDEX(韻母對照資料表[], MATCH(雅俗通字典[[#This Row],[字韻]] &amp; LEFT(雅俗通字典[[#This Row],[舒促聲]],1), 韻母對照資料表[十五音識別碼], 0), 2)</f>
        <v>in</v>
      </c>
      <c r="J7145">
        <f xml:space="preserve"> MATCH(雅俗通字典[[#This Row],[聲調]], 雅俗通聲調, 0)</f>
        <v>7</v>
      </c>
      <c r="K7145" t="str">
        <f xml:space="preserve"> _xlfn.CONCAT(雅俗通字典[[#This Row],[聲]:[調]])</f>
        <v>zin7</v>
      </c>
      <c r="L7145" t="str">
        <f xml:space="preserve"> 雅俗通字典[[#This Row],[字韻]] &amp; 雅俗通字典[[#This Row],[聲調]] &amp; "聲" &amp; 雅俗通字典[[#This Row],[切音]]</f>
        <v>巾下去聲曾</v>
      </c>
      <c r="M7145" t="str">
        <f xml:space="preserve"> 雅俗通字典[[#This Row],[字韻]] &amp; TEXT(雅俗通字典[[#This Row],[調]], "[DBNum1]") &amp; 雅俗通字典[[#This Row],[切音]]</f>
        <v>巾七曾</v>
      </c>
    </row>
    <row r="7146" spans="1:13">
      <c r="A7146">
        <v>7145</v>
      </c>
      <c r="B7146" s="13" t="s">
        <v>7605</v>
      </c>
      <c r="C7146" s="13" t="s">
        <v>63</v>
      </c>
      <c r="D7146" s="13" t="s">
        <v>7216</v>
      </c>
      <c r="E7146" s="13" t="s">
        <v>563</v>
      </c>
      <c r="F7146" t="s">
        <v>7604</v>
      </c>
      <c r="G7146" s="13" t="str">
        <f xml:space="preserve"> IF( RIGHT(雅俗通字典[[#This Row],[聲調]],1)&lt;&gt;"入", "舒聲", "促聲")</f>
        <v>舒聲</v>
      </c>
      <c r="H7146" t="str">
        <f xml:space="preserve"> INDEX(聲母對照資料表[], MATCH(雅俗通字典[[#This Row],[切音]], 聲母對照資料表[十五音], 0), 2)</f>
        <v>z</v>
      </c>
      <c r="I7146" t="str">
        <f xml:space="preserve"> INDEX(韻母對照資料表[], MATCH(雅俗通字典[[#This Row],[字韻]] &amp; LEFT(雅俗通字典[[#This Row],[舒促聲]],1), 韻母對照資料表[十五音識別碼], 0), 2)</f>
        <v>in</v>
      </c>
      <c r="J7146">
        <f xml:space="preserve"> MATCH(雅俗通字典[[#This Row],[聲調]], 雅俗通聲調, 0)</f>
        <v>7</v>
      </c>
      <c r="K7146" t="str">
        <f xml:space="preserve"> _xlfn.CONCAT(雅俗通字典[[#This Row],[聲]:[調]])</f>
        <v>zin7</v>
      </c>
      <c r="L7146" t="str">
        <f xml:space="preserve"> 雅俗通字典[[#This Row],[字韻]] &amp; 雅俗通字典[[#This Row],[聲調]] &amp; "聲" &amp; 雅俗通字典[[#This Row],[切音]]</f>
        <v>巾下去聲曾</v>
      </c>
      <c r="M7146" t="str">
        <f xml:space="preserve"> 雅俗通字典[[#This Row],[字韻]] &amp; TEXT(雅俗通字典[[#This Row],[調]], "[DBNum1]") &amp; 雅俗通字典[[#This Row],[切音]]</f>
        <v>巾七曾</v>
      </c>
    </row>
    <row r="7147" spans="1:13">
      <c r="A7147">
        <v>7146</v>
      </c>
      <c r="B7147" s="13" t="s">
        <v>7606</v>
      </c>
      <c r="C7147" s="13" t="s">
        <v>63</v>
      </c>
      <c r="D7147" s="13" t="s">
        <v>7216</v>
      </c>
      <c r="E7147" s="13" t="s">
        <v>563</v>
      </c>
      <c r="F7147" t="s">
        <v>7604</v>
      </c>
      <c r="G7147" s="13" t="str">
        <f xml:space="preserve"> IF( RIGHT(雅俗通字典[[#This Row],[聲調]],1)&lt;&gt;"入", "舒聲", "促聲")</f>
        <v>舒聲</v>
      </c>
      <c r="H7147" t="str">
        <f xml:space="preserve"> INDEX(聲母對照資料表[], MATCH(雅俗通字典[[#This Row],[切音]], 聲母對照資料表[十五音], 0), 2)</f>
        <v>z</v>
      </c>
      <c r="I7147" t="str">
        <f xml:space="preserve"> INDEX(韻母對照資料表[], MATCH(雅俗通字典[[#This Row],[字韻]] &amp; LEFT(雅俗通字典[[#This Row],[舒促聲]],1), 韻母對照資料表[十五音識別碼], 0), 2)</f>
        <v>in</v>
      </c>
      <c r="J7147">
        <f xml:space="preserve"> MATCH(雅俗通字典[[#This Row],[聲調]], 雅俗通聲調, 0)</f>
        <v>7</v>
      </c>
      <c r="K7147" t="str">
        <f xml:space="preserve"> _xlfn.CONCAT(雅俗通字典[[#This Row],[聲]:[調]])</f>
        <v>zin7</v>
      </c>
      <c r="L7147" t="str">
        <f xml:space="preserve"> 雅俗通字典[[#This Row],[字韻]] &amp; 雅俗通字典[[#This Row],[聲調]] &amp; "聲" &amp; 雅俗通字典[[#This Row],[切音]]</f>
        <v>巾下去聲曾</v>
      </c>
      <c r="M7147" t="str">
        <f xml:space="preserve"> 雅俗通字典[[#This Row],[字韻]] &amp; TEXT(雅俗通字典[[#This Row],[調]], "[DBNum1]") &amp; 雅俗通字典[[#This Row],[切音]]</f>
        <v>巾七曾</v>
      </c>
    </row>
    <row r="7148" spans="1:13">
      <c r="A7148">
        <v>7147</v>
      </c>
      <c r="B7148" s="13" t="s">
        <v>7327</v>
      </c>
      <c r="C7148" s="13" t="s">
        <v>63</v>
      </c>
      <c r="D7148" s="13" t="s">
        <v>7216</v>
      </c>
      <c r="E7148" s="13" t="s">
        <v>563</v>
      </c>
      <c r="F7148" t="s">
        <v>7604</v>
      </c>
      <c r="G7148" s="13" t="str">
        <f xml:space="preserve"> IF( RIGHT(雅俗通字典[[#This Row],[聲調]],1)&lt;&gt;"入", "舒聲", "促聲")</f>
        <v>舒聲</v>
      </c>
      <c r="H7148" t="str">
        <f xml:space="preserve"> INDEX(聲母對照資料表[], MATCH(雅俗通字典[[#This Row],[切音]], 聲母對照資料表[十五音], 0), 2)</f>
        <v>z</v>
      </c>
      <c r="I7148" t="str">
        <f xml:space="preserve"> INDEX(韻母對照資料表[], MATCH(雅俗通字典[[#This Row],[字韻]] &amp; LEFT(雅俗通字典[[#This Row],[舒促聲]],1), 韻母對照資料表[十五音識別碼], 0), 2)</f>
        <v>in</v>
      </c>
      <c r="J7148">
        <f xml:space="preserve"> MATCH(雅俗通字典[[#This Row],[聲調]], 雅俗通聲調, 0)</f>
        <v>7</v>
      </c>
      <c r="K7148" t="str">
        <f xml:space="preserve"> _xlfn.CONCAT(雅俗通字典[[#This Row],[聲]:[調]])</f>
        <v>zin7</v>
      </c>
      <c r="L7148" t="str">
        <f xml:space="preserve"> 雅俗通字典[[#This Row],[字韻]] &amp; 雅俗通字典[[#This Row],[聲調]] &amp; "聲" &amp; 雅俗通字典[[#This Row],[切音]]</f>
        <v>巾下去聲曾</v>
      </c>
      <c r="M7148" t="str">
        <f xml:space="preserve"> 雅俗通字典[[#This Row],[字韻]] &amp; TEXT(雅俗通字典[[#This Row],[調]], "[DBNum1]") &amp; 雅俗通字典[[#This Row],[切音]]</f>
        <v>巾七曾</v>
      </c>
    </row>
    <row r="7149" spans="1:13">
      <c r="A7149">
        <v>7148</v>
      </c>
      <c r="B7149" s="13" t="s">
        <v>7607</v>
      </c>
      <c r="C7149" s="13" t="s">
        <v>582</v>
      </c>
      <c r="D7149" s="13" t="s">
        <v>7216</v>
      </c>
      <c r="E7149" s="13" t="s">
        <v>563</v>
      </c>
      <c r="F7149" t="s">
        <v>7608</v>
      </c>
      <c r="G7149" s="13" t="str">
        <f xml:space="preserve"> IF( RIGHT(雅俗通字典[[#This Row],[聲調]],1)&lt;&gt;"入", "舒聲", "促聲")</f>
        <v>舒聲</v>
      </c>
      <c r="H7149" t="str">
        <f xml:space="preserve"> INDEX(聲母對照資料表[], MATCH(雅俗通字典[[#This Row],[切音]], 聲母對照資料表[十五音], 0), 2)</f>
        <v>j</v>
      </c>
      <c r="I7149" t="str">
        <f xml:space="preserve"> INDEX(韻母對照資料表[], MATCH(雅俗通字典[[#This Row],[字韻]] &amp; LEFT(雅俗通字典[[#This Row],[舒促聲]],1), 韻母對照資料表[十五音識別碼], 0), 2)</f>
        <v>in</v>
      </c>
      <c r="J7149">
        <f xml:space="preserve"> MATCH(雅俗通字典[[#This Row],[聲調]], 雅俗通聲調, 0)</f>
        <v>7</v>
      </c>
      <c r="K7149" t="str">
        <f xml:space="preserve"> _xlfn.CONCAT(雅俗通字典[[#This Row],[聲]:[調]])</f>
        <v>jin7</v>
      </c>
      <c r="L7149" t="str">
        <f xml:space="preserve"> 雅俗通字典[[#This Row],[字韻]] &amp; 雅俗通字典[[#This Row],[聲調]] &amp; "聲" &amp; 雅俗通字典[[#This Row],[切音]]</f>
        <v>巾下去聲入</v>
      </c>
      <c r="M7149" t="str">
        <f xml:space="preserve"> 雅俗通字典[[#This Row],[字韻]] &amp; TEXT(雅俗通字典[[#This Row],[調]], "[DBNum1]") &amp; 雅俗通字典[[#This Row],[切音]]</f>
        <v>巾七入</v>
      </c>
    </row>
    <row r="7150" spans="1:13">
      <c r="A7150">
        <v>7149</v>
      </c>
      <c r="B7150" s="13" t="s">
        <v>7609</v>
      </c>
      <c r="C7150" s="13" t="s">
        <v>80</v>
      </c>
      <c r="D7150" s="13" t="s">
        <v>7216</v>
      </c>
      <c r="E7150" s="13" t="s">
        <v>563</v>
      </c>
      <c r="F7150" t="s">
        <v>7610</v>
      </c>
      <c r="G7150" s="13" t="str">
        <f xml:space="preserve"> IF( RIGHT(雅俗通字典[[#This Row],[聲調]],1)&lt;&gt;"入", "舒聲", "促聲")</f>
        <v>舒聲</v>
      </c>
      <c r="H7150" t="str">
        <f xml:space="preserve"> INDEX(聲母對照資料表[], MATCH(雅俗通字典[[#This Row],[切音]], 聲母對照資料表[十五音], 0), 2)</f>
        <v>s</v>
      </c>
      <c r="I7150" t="str">
        <f xml:space="preserve"> INDEX(韻母對照資料表[], MATCH(雅俗通字典[[#This Row],[字韻]] &amp; LEFT(雅俗通字典[[#This Row],[舒促聲]],1), 韻母對照資料表[十五音識別碼], 0), 2)</f>
        <v>in</v>
      </c>
      <c r="J7150">
        <f xml:space="preserve"> MATCH(雅俗通字典[[#This Row],[聲調]], 雅俗通聲調, 0)</f>
        <v>7</v>
      </c>
      <c r="K7150" t="str">
        <f xml:space="preserve"> _xlfn.CONCAT(雅俗通字典[[#This Row],[聲]:[調]])</f>
        <v>sin7</v>
      </c>
      <c r="L7150" t="str">
        <f xml:space="preserve"> 雅俗通字典[[#This Row],[字韻]] &amp; 雅俗通字典[[#This Row],[聲調]] &amp; "聲" &amp; 雅俗通字典[[#This Row],[切音]]</f>
        <v>巾下去聲時</v>
      </c>
      <c r="M7150" t="str">
        <f xml:space="preserve"> 雅俗通字典[[#This Row],[字韻]] &amp; TEXT(雅俗通字典[[#This Row],[調]], "[DBNum1]") &amp; 雅俗通字典[[#This Row],[切音]]</f>
        <v>巾七時</v>
      </c>
    </row>
    <row r="7151" spans="1:13">
      <c r="A7151">
        <v>7150</v>
      </c>
      <c r="B7151" s="13" t="s">
        <v>7611</v>
      </c>
      <c r="C7151" s="13" t="s">
        <v>80</v>
      </c>
      <c r="D7151" s="13" t="s">
        <v>7216</v>
      </c>
      <c r="E7151" s="13" t="s">
        <v>563</v>
      </c>
      <c r="F7151" t="s">
        <v>7610</v>
      </c>
      <c r="G7151" s="13" t="str">
        <f xml:space="preserve"> IF( RIGHT(雅俗通字典[[#This Row],[聲調]],1)&lt;&gt;"入", "舒聲", "促聲")</f>
        <v>舒聲</v>
      </c>
      <c r="H7151" t="str">
        <f xml:space="preserve"> INDEX(聲母對照資料表[], MATCH(雅俗通字典[[#This Row],[切音]], 聲母對照資料表[十五音], 0), 2)</f>
        <v>s</v>
      </c>
      <c r="I7151" t="str">
        <f xml:space="preserve"> INDEX(韻母對照資料表[], MATCH(雅俗通字典[[#This Row],[字韻]] &amp; LEFT(雅俗通字典[[#This Row],[舒促聲]],1), 韻母對照資料表[十五音識別碼], 0), 2)</f>
        <v>in</v>
      </c>
      <c r="J7151">
        <f xml:space="preserve"> MATCH(雅俗通字典[[#This Row],[聲調]], 雅俗通聲調, 0)</f>
        <v>7</v>
      </c>
      <c r="K7151" t="str">
        <f xml:space="preserve"> _xlfn.CONCAT(雅俗通字典[[#This Row],[聲]:[調]])</f>
        <v>sin7</v>
      </c>
      <c r="L7151" t="str">
        <f xml:space="preserve"> 雅俗通字典[[#This Row],[字韻]] &amp; 雅俗通字典[[#This Row],[聲調]] &amp; "聲" &amp; 雅俗通字典[[#This Row],[切音]]</f>
        <v>巾下去聲時</v>
      </c>
      <c r="M7151" t="str">
        <f xml:space="preserve"> 雅俗通字典[[#This Row],[字韻]] &amp; TEXT(雅俗通字典[[#This Row],[調]], "[DBNum1]") &amp; 雅俗通字典[[#This Row],[切音]]</f>
        <v>巾七時</v>
      </c>
    </row>
    <row r="7152" spans="1:13">
      <c r="A7152">
        <v>7151</v>
      </c>
      <c r="B7152" s="13" t="s">
        <v>7612</v>
      </c>
      <c r="C7152" s="13" t="s">
        <v>80</v>
      </c>
      <c r="D7152" s="13" t="s">
        <v>7216</v>
      </c>
      <c r="E7152" s="13" t="s">
        <v>563</v>
      </c>
      <c r="F7152" t="s">
        <v>7610</v>
      </c>
      <c r="G7152" s="13" t="str">
        <f xml:space="preserve"> IF( RIGHT(雅俗通字典[[#This Row],[聲調]],1)&lt;&gt;"入", "舒聲", "促聲")</f>
        <v>舒聲</v>
      </c>
      <c r="H7152" t="str">
        <f xml:space="preserve"> INDEX(聲母對照資料表[], MATCH(雅俗通字典[[#This Row],[切音]], 聲母對照資料表[十五音], 0), 2)</f>
        <v>s</v>
      </c>
      <c r="I7152" t="str">
        <f xml:space="preserve"> INDEX(韻母對照資料表[], MATCH(雅俗通字典[[#This Row],[字韻]] &amp; LEFT(雅俗通字典[[#This Row],[舒促聲]],1), 韻母對照資料表[十五音識別碼], 0), 2)</f>
        <v>in</v>
      </c>
      <c r="J7152">
        <f xml:space="preserve"> MATCH(雅俗通字典[[#This Row],[聲調]], 雅俗通聲調, 0)</f>
        <v>7</v>
      </c>
      <c r="K7152" t="str">
        <f xml:space="preserve"> _xlfn.CONCAT(雅俗通字典[[#This Row],[聲]:[調]])</f>
        <v>sin7</v>
      </c>
      <c r="L7152" t="str">
        <f xml:space="preserve"> 雅俗通字典[[#This Row],[字韻]] &amp; 雅俗通字典[[#This Row],[聲調]] &amp; "聲" &amp; 雅俗通字典[[#This Row],[切音]]</f>
        <v>巾下去聲時</v>
      </c>
      <c r="M7152" t="str">
        <f xml:space="preserve"> 雅俗通字典[[#This Row],[字韻]] &amp; TEXT(雅俗通字典[[#This Row],[調]], "[DBNum1]") &amp; 雅俗通字典[[#This Row],[切音]]</f>
        <v>巾七時</v>
      </c>
    </row>
    <row r="7153" spans="1:13">
      <c r="A7153">
        <v>7152</v>
      </c>
      <c r="B7153" s="13" t="s">
        <v>7613</v>
      </c>
      <c r="C7153" s="13" t="s">
        <v>80</v>
      </c>
      <c r="D7153" s="13" t="s">
        <v>7216</v>
      </c>
      <c r="E7153" s="13" t="s">
        <v>563</v>
      </c>
      <c r="F7153" t="s">
        <v>7610</v>
      </c>
      <c r="G7153" s="13" t="str">
        <f xml:space="preserve"> IF( RIGHT(雅俗通字典[[#This Row],[聲調]],1)&lt;&gt;"入", "舒聲", "促聲")</f>
        <v>舒聲</v>
      </c>
      <c r="H7153" t="str">
        <f xml:space="preserve"> INDEX(聲母對照資料表[], MATCH(雅俗通字典[[#This Row],[切音]], 聲母對照資料表[十五音], 0), 2)</f>
        <v>s</v>
      </c>
      <c r="I7153" t="str">
        <f xml:space="preserve"> INDEX(韻母對照資料表[], MATCH(雅俗通字典[[#This Row],[字韻]] &amp; LEFT(雅俗通字典[[#This Row],[舒促聲]],1), 韻母對照資料表[十五音識別碼], 0), 2)</f>
        <v>in</v>
      </c>
      <c r="J7153">
        <f xml:space="preserve"> MATCH(雅俗通字典[[#This Row],[聲調]], 雅俗通聲調, 0)</f>
        <v>7</v>
      </c>
      <c r="K7153" t="str">
        <f xml:space="preserve"> _xlfn.CONCAT(雅俗通字典[[#This Row],[聲]:[調]])</f>
        <v>sin7</v>
      </c>
      <c r="L7153" t="str">
        <f xml:space="preserve"> 雅俗通字典[[#This Row],[字韻]] &amp; 雅俗通字典[[#This Row],[聲調]] &amp; "聲" &amp; 雅俗通字典[[#This Row],[切音]]</f>
        <v>巾下去聲時</v>
      </c>
      <c r="M7153" t="str">
        <f xml:space="preserve"> 雅俗通字典[[#This Row],[字韻]] &amp; TEXT(雅俗通字典[[#This Row],[調]], "[DBNum1]") &amp; 雅俗通字典[[#This Row],[切音]]</f>
        <v>巾七時</v>
      </c>
    </row>
    <row r="7154" spans="1:13">
      <c r="A7154">
        <v>7153</v>
      </c>
      <c r="B7154" s="13" t="s">
        <v>7614</v>
      </c>
      <c r="C7154" s="13" t="s">
        <v>80</v>
      </c>
      <c r="D7154" s="13" t="s">
        <v>7216</v>
      </c>
      <c r="E7154" s="13" t="s">
        <v>563</v>
      </c>
      <c r="F7154" t="s">
        <v>7610</v>
      </c>
      <c r="G7154" s="13" t="str">
        <f xml:space="preserve"> IF( RIGHT(雅俗通字典[[#This Row],[聲調]],1)&lt;&gt;"入", "舒聲", "促聲")</f>
        <v>舒聲</v>
      </c>
      <c r="H7154" t="str">
        <f xml:space="preserve"> INDEX(聲母對照資料表[], MATCH(雅俗通字典[[#This Row],[切音]], 聲母對照資料表[十五音], 0), 2)</f>
        <v>s</v>
      </c>
      <c r="I7154" t="str">
        <f xml:space="preserve"> INDEX(韻母對照資料表[], MATCH(雅俗通字典[[#This Row],[字韻]] &amp; LEFT(雅俗通字典[[#This Row],[舒促聲]],1), 韻母對照資料表[十五音識別碼], 0), 2)</f>
        <v>in</v>
      </c>
      <c r="J7154">
        <f xml:space="preserve"> MATCH(雅俗通字典[[#This Row],[聲調]], 雅俗通聲調, 0)</f>
        <v>7</v>
      </c>
      <c r="K7154" t="str">
        <f xml:space="preserve"> _xlfn.CONCAT(雅俗通字典[[#This Row],[聲]:[調]])</f>
        <v>sin7</v>
      </c>
      <c r="L7154" t="str">
        <f xml:space="preserve"> 雅俗通字典[[#This Row],[字韻]] &amp; 雅俗通字典[[#This Row],[聲調]] &amp; "聲" &amp; 雅俗通字典[[#This Row],[切音]]</f>
        <v>巾下去聲時</v>
      </c>
      <c r="M7154" t="str">
        <f xml:space="preserve"> 雅俗通字典[[#This Row],[字韻]] &amp; TEXT(雅俗通字典[[#This Row],[調]], "[DBNum1]") &amp; 雅俗通字典[[#This Row],[切音]]</f>
        <v>巾七時</v>
      </c>
    </row>
    <row r="7155" spans="1:13">
      <c r="A7155">
        <v>7154</v>
      </c>
      <c r="B7155" s="13" t="s">
        <v>7615</v>
      </c>
      <c r="C7155" s="13" t="s">
        <v>80</v>
      </c>
      <c r="D7155" s="13" t="s">
        <v>7216</v>
      </c>
      <c r="E7155" s="13" t="s">
        <v>563</v>
      </c>
      <c r="F7155" t="s">
        <v>7610</v>
      </c>
      <c r="G7155" s="13" t="str">
        <f xml:space="preserve"> IF( RIGHT(雅俗通字典[[#This Row],[聲調]],1)&lt;&gt;"入", "舒聲", "促聲")</f>
        <v>舒聲</v>
      </c>
      <c r="H7155" t="str">
        <f xml:space="preserve"> INDEX(聲母對照資料表[], MATCH(雅俗通字典[[#This Row],[切音]], 聲母對照資料表[十五音], 0), 2)</f>
        <v>s</v>
      </c>
      <c r="I7155" t="str">
        <f xml:space="preserve"> INDEX(韻母對照資料表[], MATCH(雅俗通字典[[#This Row],[字韻]] &amp; LEFT(雅俗通字典[[#This Row],[舒促聲]],1), 韻母對照資料表[十五音識別碼], 0), 2)</f>
        <v>in</v>
      </c>
      <c r="J7155">
        <f xml:space="preserve"> MATCH(雅俗通字典[[#This Row],[聲調]], 雅俗通聲調, 0)</f>
        <v>7</v>
      </c>
      <c r="K7155" t="str">
        <f xml:space="preserve"> _xlfn.CONCAT(雅俗通字典[[#This Row],[聲]:[調]])</f>
        <v>sin7</v>
      </c>
      <c r="L7155" t="str">
        <f xml:space="preserve"> 雅俗通字典[[#This Row],[字韻]] &amp; 雅俗通字典[[#This Row],[聲調]] &amp; "聲" &amp; 雅俗通字典[[#This Row],[切音]]</f>
        <v>巾下去聲時</v>
      </c>
      <c r="M7155" t="str">
        <f xml:space="preserve"> 雅俗通字典[[#This Row],[字韻]] &amp; TEXT(雅俗通字典[[#This Row],[調]], "[DBNum1]") &amp; 雅俗通字典[[#This Row],[切音]]</f>
        <v>巾七時</v>
      </c>
    </row>
    <row r="7156" spans="1:13">
      <c r="A7156">
        <v>7155</v>
      </c>
      <c r="B7156" s="13" t="s">
        <v>7616</v>
      </c>
      <c r="C7156" s="13" t="s">
        <v>88</v>
      </c>
      <c r="D7156" s="13" t="s">
        <v>7216</v>
      </c>
      <c r="E7156" s="13" t="s">
        <v>563</v>
      </c>
      <c r="F7156" t="s">
        <v>7617</v>
      </c>
      <c r="G7156" s="13" t="str">
        <f xml:space="preserve"> IF( RIGHT(雅俗通字典[[#This Row],[聲調]],1)&lt;&gt;"入", "舒聲", "促聲")</f>
        <v>舒聲</v>
      </c>
      <c r="H7156" t="str">
        <f xml:space="preserve"> INDEX(聲母對照資料表[], MATCH(雅俗通字典[[#This Row],[切音]], 聲母對照資料表[十五音], 0), 2)</f>
        <v>q</v>
      </c>
      <c r="I7156" t="str">
        <f xml:space="preserve"> INDEX(韻母對照資料表[], MATCH(雅俗通字典[[#This Row],[字韻]] &amp; LEFT(雅俗通字典[[#This Row],[舒促聲]],1), 韻母對照資料表[十五音識別碼], 0), 2)</f>
        <v>in</v>
      </c>
      <c r="J7156">
        <f xml:space="preserve"> MATCH(雅俗通字典[[#This Row],[聲調]], 雅俗通聲調, 0)</f>
        <v>7</v>
      </c>
      <c r="K7156" t="str">
        <f xml:space="preserve"> _xlfn.CONCAT(雅俗通字典[[#This Row],[聲]:[調]])</f>
        <v>qin7</v>
      </c>
      <c r="L7156" t="str">
        <f xml:space="preserve"> 雅俗通字典[[#This Row],[字韻]] &amp; 雅俗通字典[[#This Row],[聲調]] &amp; "聲" &amp; 雅俗通字典[[#This Row],[切音]]</f>
        <v>巾下去聲英</v>
      </c>
      <c r="M7156" t="str">
        <f xml:space="preserve"> 雅俗通字典[[#This Row],[字韻]] &amp; TEXT(雅俗通字典[[#This Row],[調]], "[DBNum1]") &amp; 雅俗通字典[[#This Row],[切音]]</f>
        <v>巾七英</v>
      </c>
    </row>
    <row r="7157" spans="1:13">
      <c r="A7157">
        <v>7156</v>
      </c>
      <c r="B7157" s="13" t="s">
        <v>7618</v>
      </c>
      <c r="C7157" s="13" t="s">
        <v>88</v>
      </c>
      <c r="D7157" s="13" t="s">
        <v>7216</v>
      </c>
      <c r="E7157" s="13" t="s">
        <v>563</v>
      </c>
      <c r="F7157" t="s">
        <v>7617</v>
      </c>
      <c r="G7157" s="13" t="str">
        <f xml:space="preserve"> IF( RIGHT(雅俗通字典[[#This Row],[聲調]],1)&lt;&gt;"入", "舒聲", "促聲")</f>
        <v>舒聲</v>
      </c>
      <c r="H7157" t="str">
        <f xml:space="preserve"> INDEX(聲母對照資料表[], MATCH(雅俗通字典[[#This Row],[切音]], 聲母對照資料表[十五音], 0), 2)</f>
        <v>q</v>
      </c>
      <c r="I7157" t="str">
        <f xml:space="preserve"> INDEX(韻母對照資料表[], MATCH(雅俗通字典[[#This Row],[字韻]] &amp; LEFT(雅俗通字典[[#This Row],[舒促聲]],1), 韻母對照資料表[十五音識別碼], 0), 2)</f>
        <v>in</v>
      </c>
      <c r="J7157">
        <f xml:space="preserve"> MATCH(雅俗通字典[[#This Row],[聲調]], 雅俗通聲調, 0)</f>
        <v>7</v>
      </c>
      <c r="K7157" t="str">
        <f xml:space="preserve"> _xlfn.CONCAT(雅俗通字典[[#This Row],[聲]:[調]])</f>
        <v>qin7</v>
      </c>
      <c r="L7157" t="str">
        <f xml:space="preserve"> 雅俗通字典[[#This Row],[字韻]] &amp; 雅俗通字典[[#This Row],[聲調]] &amp; "聲" &amp; 雅俗通字典[[#This Row],[切音]]</f>
        <v>巾下去聲英</v>
      </c>
      <c r="M7157" t="str">
        <f xml:space="preserve"> 雅俗通字典[[#This Row],[字韻]] &amp; TEXT(雅俗通字典[[#This Row],[調]], "[DBNum1]") &amp; 雅俗通字典[[#This Row],[切音]]</f>
        <v>巾七英</v>
      </c>
    </row>
    <row r="7158" spans="1:13">
      <c r="A7158">
        <v>7157</v>
      </c>
      <c r="B7158" s="13" t="s">
        <v>7619</v>
      </c>
      <c r="C7158" s="13" t="s">
        <v>88</v>
      </c>
      <c r="D7158" s="13" t="s">
        <v>7216</v>
      </c>
      <c r="E7158" s="13" t="s">
        <v>563</v>
      </c>
      <c r="F7158" t="s">
        <v>7617</v>
      </c>
      <c r="G7158" s="13" t="str">
        <f xml:space="preserve"> IF( RIGHT(雅俗通字典[[#This Row],[聲調]],1)&lt;&gt;"入", "舒聲", "促聲")</f>
        <v>舒聲</v>
      </c>
      <c r="H7158" t="str">
        <f xml:space="preserve"> INDEX(聲母對照資料表[], MATCH(雅俗通字典[[#This Row],[切音]], 聲母對照資料表[十五音], 0), 2)</f>
        <v>q</v>
      </c>
      <c r="I7158" t="str">
        <f xml:space="preserve"> INDEX(韻母對照資料表[], MATCH(雅俗通字典[[#This Row],[字韻]] &amp; LEFT(雅俗通字典[[#This Row],[舒促聲]],1), 韻母對照資料表[十五音識別碼], 0), 2)</f>
        <v>in</v>
      </c>
      <c r="J7158">
        <f xml:space="preserve"> MATCH(雅俗通字典[[#This Row],[聲調]], 雅俗通聲調, 0)</f>
        <v>7</v>
      </c>
      <c r="K7158" t="str">
        <f xml:space="preserve"> _xlfn.CONCAT(雅俗通字典[[#This Row],[聲]:[調]])</f>
        <v>qin7</v>
      </c>
      <c r="L7158" t="str">
        <f xml:space="preserve"> 雅俗通字典[[#This Row],[字韻]] &amp; 雅俗通字典[[#This Row],[聲調]] &amp; "聲" &amp; 雅俗通字典[[#This Row],[切音]]</f>
        <v>巾下去聲英</v>
      </c>
      <c r="M7158" t="str">
        <f xml:space="preserve"> 雅俗通字典[[#This Row],[字韻]] &amp; TEXT(雅俗通字典[[#This Row],[調]], "[DBNum1]") &amp; 雅俗通字典[[#This Row],[切音]]</f>
        <v>巾七英</v>
      </c>
    </row>
    <row r="7159" spans="1:13">
      <c r="A7159">
        <v>7158</v>
      </c>
      <c r="B7159" s="13" t="s">
        <v>7620</v>
      </c>
      <c r="C7159" s="13" t="s">
        <v>88</v>
      </c>
      <c r="D7159" s="13" t="s">
        <v>7216</v>
      </c>
      <c r="E7159" s="13" t="s">
        <v>563</v>
      </c>
      <c r="F7159" t="s">
        <v>7617</v>
      </c>
      <c r="G7159" s="13" t="str">
        <f xml:space="preserve"> IF( RIGHT(雅俗通字典[[#This Row],[聲調]],1)&lt;&gt;"入", "舒聲", "促聲")</f>
        <v>舒聲</v>
      </c>
      <c r="H7159" t="str">
        <f xml:space="preserve"> INDEX(聲母對照資料表[], MATCH(雅俗通字典[[#This Row],[切音]], 聲母對照資料表[十五音], 0), 2)</f>
        <v>q</v>
      </c>
      <c r="I7159" t="str">
        <f xml:space="preserve"> INDEX(韻母對照資料表[], MATCH(雅俗通字典[[#This Row],[字韻]] &amp; LEFT(雅俗通字典[[#This Row],[舒促聲]],1), 韻母對照資料表[十五音識別碼], 0), 2)</f>
        <v>in</v>
      </c>
      <c r="J7159">
        <f xml:space="preserve"> MATCH(雅俗通字典[[#This Row],[聲調]], 雅俗通聲調, 0)</f>
        <v>7</v>
      </c>
      <c r="K7159" t="str">
        <f xml:space="preserve"> _xlfn.CONCAT(雅俗通字典[[#This Row],[聲]:[調]])</f>
        <v>qin7</v>
      </c>
      <c r="L7159" t="str">
        <f xml:space="preserve"> 雅俗通字典[[#This Row],[字韻]] &amp; 雅俗通字典[[#This Row],[聲調]] &amp; "聲" &amp; 雅俗通字典[[#This Row],[切音]]</f>
        <v>巾下去聲英</v>
      </c>
      <c r="M7159" t="str">
        <f xml:space="preserve"> 雅俗通字典[[#This Row],[字韻]] &amp; TEXT(雅俗通字典[[#This Row],[調]], "[DBNum1]") &amp; 雅俗通字典[[#This Row],[切音]]</f>
        <v>巾七英</v>
      </c>
    </row>
    <row r="7160" spans="1:13">
      <c r="A7160">
        <v>7159</v>
      </c>
      <c r="B7160" s="13" t="s">
        <v>7621</v>
      </c>
      <c r="C7160" s="13" t="s">
        <v>88</v>
      </c>
      <c r="D7160" s="13" t="s">
        <v>7216</v>
      </c>
      <c r="E7160" s="13" t="s">
        <v>563</v>
      </c>
      <c r="F7160" t="s">
        <v>7617</v>
      </c>
      <c r="G7160" s="13" t="str">
        <f xml:space="preserve"> IF( RIGHT(雅俗通字典[[#This Row],[聲調]],1)&lt;&gt;"入", "舒聲", "促聲")</f>
        <v>舒聲</v>
      </c>
      <c r="H7160" t="str">
        <f xml:space="preserve"> INDEX(聲母對照資料表[], MATCH(雅俗通字典[[#This Row],[切音]], 聲母對照資料表[十五音], 0), 2)</f>
        <v>q</v>
      </c>
      <c r="I7160" t="str">
        <f xml:space="preserve"> INDEX(韻母對照資料表[], MATCH(雅俗通字典[[#This Row],[字韻]] &amp; LEFT(雅俗通字典[[#This Row],[舒促聲]],1), 韻母對照資料表[十五音識別碼], 0), 2)</f>
        <v>in</v>
      </c>
      <c r="J7160">
        <f xml:space="preserve"> MATCH(雅俗通字典[[#This Row],[聲調]], 雅俗通聲調, 0)</f>
        <v>7</v>
      </c>
      <c r="K7160" t="str">
        <f xml:space="preserve"> _xlfn.CONCAT(雅俗通字典[[#This Row],[聲]:[調]])</f>
        <v>qin7</v>
      </c>
      <c r="L7160" t="str">
        <f xml:space="preserve"> 雅俗通字典[[#This Row],[字韻]] &amp; 雅俗通字典[[#This Row],[聲調]] &amp; "聲" &amp; 雅俗通字典[[#This Row],[切音]]</f>
        <v>巾下去聲英</v>
      </c>
      <c r="M7160" t="str">
        <f xml:space="preserve"> 雅俗通字典[[#This Row],[字韻]] &amp; TEXT(雅俗通字典[[#This Row],[調]], "[DBNum1]") &amp; 雅俗通字典[[#This Row],[切音]]</f>
        <v>巾七英</v>
      </c>
    </row>
    <row r="7161" spans="1:13">
      <c r="A7161">
        <v>7160</v>
      </c>
      <c r="B7161" s="13" t="s">
        <v>7622</v>
      </c>
      <c r="C7161" s="13" t="s">
        <v>88</v>
      </c>
      <c r="D7161" s="13" t="s">
        <v>7216</v>
      </c>
      <c r="E7161" s="13" t="s">
        <v>563</v>
      </c>
      <c r="F7161" t="s">
        <v>7617</v>
      </c>
      <c r="G7161" s="13" t="str">
        <f xml:space="preserve"> IF( RIGHT(雅俗通字典[[#This Row],[聲調]],1)&lt;&gt;"入", "舒聲", "促聲")</f>
        <v>舒聲</v>
      </c>
      <c r="H7161" t="str">
        <f xml:space="preserve"> INDEX(聲母對照資料表[], MATCH(雅俗通字典[[#This Row],[切音]], 聲母對照資料表[十五音], 0), 2)</f>
        <v>q</v>
      </c>
      <c r="I7161" t="str">
        <f xml:space="preserve"> INDEX(韻母對照資料表[], MATCH(雅俗通字典[[#This Row],[字韻]] &amp; LEFT(雅俗通字典[[#This Row],[舒促聲]],1), 韻母對照資料表[十五音識別碼], 0), 2)</f>
        <v>in</v>
      </c>
      <c r="J7161">
        <f xml:space="preserve"> MATCH(雅俗通字典[[#This Row],[聲調]], 雅俗通聲調, 0)</f>
        <v>7</v>
      </c>
      <c r="K7161" t="str">
        <f xml:space="preserve"> _xlfn.CONCAT(雅俗通字典[[#This Row],[聲]:[調]])</f>
        <v>qin7</v>
      </c>
      <c r="L7161" t="str">
        <f xml:space="preserve"> 雅俗通字典[[#This Row],[字韻]] &amp; 雅俗通字典[[#This Row],[聲調]] &amp; "聲" &amp; 雅俗通字典[[#This Row],[切音]]</f>
        <v>巾下去聲英</v>
      </c>
      <c r="M7161" t="str">
        <f xml:space="preserve"> 雅俗通字典[[#This Row],[字韻]] &amp; TEXT(雅俗通字典[[#This Row],[調]], "[DBNum1]") &amp; 雅俗通字典[[#This Row],[切音]]</f>
        <v>巾七英</v>
      </c>
    </row>
    <row r="7162" spans="1:13">
      <c r="A7162">
        <v>7161</v>
      </c>
      <c r="B7162" s="13" t="s">
        <v>4212</v>
      </c>
      <c r="C7162" s="13" t="s">
        <v>88</v>
      </c>
      <c r="D7162" s="13" t="s">
        <v>7216</v>
      </c>
      <c r="E7162" s="13" t="s">
        <v>563</v>
      </c>
      <c r="F7162" t="s">
        <v>7617</v>
      </c>
      <c r="G7162" s="13" t="str">
        <f xml:space="preserve"> IF( RIGHT(雅俗通字典[[#This Row],[聲調]],1)&lt;&gt;"入", "舒聲", "促聲")</f>
        <v>舒聲</v>
      </c>
      <c r="H7162" t="str">
        <f xml:space="preserve"> INDEX(聲母對照資料表[], MATCH(雅俗通字典[[#This Row],[切音]], 聲母對照資料表[十五音], 0), 2)</f>
        <v>q</v>
      </c>
      <c r="I7162" t="str">
        <f xml:space="preserve"> INDEX(韻母對照資料表[], MATCH(雅俗通字典[[#This Row],[字韻]] &amp; LEFT(雅俗通字典[[#This Row],[舒促聲]],1), 韻母對照資料表[十五音識別碼], 0), 2)</f>
        <v>in</v>
      </c>
      <c r="J7162">
        <f xml:space="preserve"> MATCH(雅俗通字典[[#This Row],[聲調]], 雅俗通聲調, 0)</f>
        <v>7</v>
      </c>
      <c r="K7162" t="str">
        <f xml:space="preserve"> _xlfn.CONCAT(雅俗通字典[[#This Row],[聲]:[調]])</f>
        <v>qin7</v>
      </c>
      <c r="L7162" t="str">
        <f xml:space="preserve"> 雅俗通字典[[#This Row],[字韻]] &amp; 雅俗通字典[[#This Row],[聲調]] &amp; "聲" &amp; 雅俗通字典[[#This Row],[切音]]</f>
        <v>巾下去聲英</v>
      </c>
      <c r="M7162" t="str">
        <f xml:space="preserve"> 雅俗通字典[[#This Row],[字韻]] &amp; TEXT(雅俗通字典[[#This Row],[調]], "[DBNum1]") &amp; 雅俗通字典[[#This Row],[切音]]</f>
        <v>巾七英</v>
      </c>
    </row>
    <row r="7163" spans="1:13">
      <c r="A7163">
        <v>7162</v>
      </c>
      <c r="B7163" s="13" t="s">
        <v>7623</v>
      </c>
      <c r="C7163" s="13" t="s">
        <v>421</v>
      </c>
      <c r="D7163" s="13" t="s">
        <v>7216</v>
      </c>
      <c r="E7163" s="13" t="s">
        <v>563</v>
      </c>
      <c r="F7163" t="s">
        <v>7624</v>
      </c>
      <c r="G7163" s="13" t="str">
        <f xml:space="preserve"> IF( RIGHT(雅俗通字典[[#This Row],[聲調]],1)&lt;&gt;"入", "舒聲", "促聲")</f>
        <v>舒聲</v>
      </c>
      <c r="H7163" t="str">
        <f xml:space="preserve"> INDEX(聲母對照資料表[], MATCH(雅俗通字典[[#This Row],[切音]], 聲母對照資料表[十五音], 0), 2)</f>
        <v>g</v>
      </c>
      <c r="I7163" t="str">
        <f xml:space="preserve"> INDEX(韻母對照資料表[], MATCH(雅俗通字典[[#This Row],[字韻]] &amp; LEFT(雅俗通字典[[#This Row],[舒促聲]],1), 韻母對照資料表[十五音識別碼], 0), 2)</f>
        <v>in</v>
      </c>
      <c r="J7163">
        <f xml:space="preserve"> MATCH(雅俗通字典[[#This Row],[聲調]], 雅俗通聲調, 0)</f>
        <v>7</v>
      </c>
      <c r="K7163" t="str">
        <f xml:space="preserve"> _xlfn.CONCAT(雅俗通字典[[#This Row],[聲]:[調]])</f>
        <v>gin7</v>
      </c>
      <c r="L7163" t="str">
        <f xml:space="preserve"> 雅俗通字典[[#This Row],[字韻]] &amp; 雅俗通字典[[#This Row],[聲調]] &amp; "聲" &amp; 雅俗通字典[[#This Row],[切音]]</f>
        <v>巾下去聲語</v>
      </c>
      <c r="M7163" t="str">
        <f xml:space="preserve"> 雅俗通字典[[#This Row],[字韻]] &amp; TEXT(雅俗通字典[[#This Row],[調]], "[DBNum1]") &amp; 雅俗通字典[[#This Row],[切音]]</f>
        <v>巾七語</v>
      </c>
    </row>
    <row r="7164" spans="1:13">
      <c r="A7164">
        <v>7163</v>
      </c>
      <c r="B7164" s="13" t="s">
        <v>7625</v>
      </c>
      <c r="C7164" s="13" t="s">
        <v>108</v>
      </c>
      <c r="D7164" s="13" t="s">
        <v>7216</v>
      </c>
      <c r="E7164" s="13" t="s">
        <v>563</v>
      </c>
      <c r="F7164" t="s">
        <v>7626</v>
      </c>
      <c r="G7164" s="13" t="str">
        <f xml:space="preserve"> IF( RIGHT(雅俗通字典[[#This Row],[聲調]],1)&lt;&gt;"入", "舒聲", "促聲")</f>
        <v>舒聲</v>
      </c>
      <c r="H7164" t="str">
        <f xml:space="preserve"> INDEX(聲母對照資料表[], MATCH(雅俗通字典[[#This Row],[切音]], 聲母對照資料表[十五音], 0), 2)</f>
        <v>h</v>
      </c>
      <c r="I7164" t="str">
        <f xml:space="preserve"> INDEX(韻母對照資料表[], MATCH(雅俗通字典[[#This Row],[字韻]] &amp; LEFT(雅俗通字典[[#This Row],[舒促聲]],1), 韻母對照資料表[十五音識別碼], 0), 2)</f>
        <v>in</v>
      </c>
      <c r="J7164">
        <f xml:space="preserve"> MATCH(雅俗通字典[[#This Row],[聲調]], 雅俗通聲調, 0)</f>
        <v>7</v>
      </c>
      <c r="K7164" t="str">
        <f xml:space="preserve"> _xlfn.CONCAT(雅俗通字典[[#This Row],[聲]:[調]])</f>
        <v>hin7</v>
      </c>
      <c r="L7164" t="str">
        <f xml:space="preserve"> 雅俗通字典[[#This Row],[字韻]] &amp; 雅俗通字典[[#This Row],[聲調]] &amp; "聲" &amp; 雅俗通字典[[#This Row],[切音]]</f>
        <v>巾下去聲喜</v>
      </c>
      <c r="M7164" t="str">
        <f xml:space="preserve"> 雅俗通字典[[#This Row],[字韻]] &amp; TEXT(雅俗通字典[[#This Row],[調]], "[DBNum1]") &amp; 雅俗通字典[[#This Row],[切音]]</f>
        <v>巾七喜</v>
      </c>
    </row>
    <row r="7165" spans="1:13">
      <c r="A7165">
        <v>7164</v>
      </c>
      <c r="B7165" s="13" t="s">
        <v>7627</v>
      </c>
      <c r="C7165" s="13" t="s">
        <v>6</v>
      </c>
      <c r="D7165" s="13" t="s">
        <v>7216</v>
      </c>
      <c r="E7165" s="13" t="s">
        <v>614</v>
      </c>
      <c r="F7165" t="s">
        <v>7628</v>
      </c>
      <c r="G7165" s="13" t="str">
        <f xml:space="preserve"> IF( RIGHT(雅俗通字典[[#This Row],[聲調]],1)&lt;&gt;"入", "舒聲", "促聲")</f>
        <v>促聲</v>
      </c>
      <c r="H7165" t="str">
        <f xml:space="preserve"> INDEX(聲母對照資料表[], MATCH(雅俗通字典[[#This Row],[切音]], 聲母對照資料表[十五音], 0), 2)</f>
        <v>p</v>
      </c>
      <c r="I7165" t="str">
        <f xml:space="preserve"> INDEX(韻母對照資料表[], MATCH(雅俗通字典[[#This Row],[字韻]] &amp; LEFT(雅俗通字典[[#This Row],[舒促聲]],1), 韻母對照資料表[十五音識別碼], 0), 2)</f>
        <v>it</v>
      </c>
      <c r="J7165">
        <f xml:space="preserve"> MATCH(雅俗通字典[[#This Row],[聲調]], 雅俗通聲調, 0)</f>
        <v>8</v>
      </c>
      <c r="K7165" t="str">
        <f xml:space="preserve"> _xlfn.CONCAT(雅俗通字典[[#This Row],[聲]:[調]])</f>
        <v>pit8</v>
      </c>
      <c r="L7165" t="str">
        <f xml:space="preserve"> 雅俗通字典[[#This Row],[字韻]] &amp; 雅俗通字典[[#This Row],[聲調]] &amp; "聲" &amp; 雅俗通字典[[#This Row],[切音]]</f>
        <v>巾下入聲邊</v>
      </c>
      <c r="M7165" t="str">
        <f xml:space="preserve"> 雅俗通字典[[#This Row],[字韻]] &amp; TEXT(雅俗通字典[[#This Row],[調]], "[DBNum1]") &amp; 雅俗通字典[[#This Row],[切音]]</f>
        <v>巾八邊</v>
      </c>
    </row>
    <row r="7166" spans="1:13">
      <c r="A7166">
        <v>7165</v>
      </c>
      <c r="B7166" s="13" t="s">
        <v>7629</v>
      </c>
      <c r="C7166" s="13" t="s">
        <v>6</v>
      </c>
      <c r="D7166" s="13" t="s">
        <v>7216</v>
      </c>
      <c r="E7166" s="13" t="s">
        <v>614</v>
      </c>
      <c r="F7166" t="s">
        <v>7628</v>
      </c>
      <c r="G7166" s="13" t="str">
        <f xml:space="preserve"> IF( RIGHT(雅俗通字典[[#This Row],[聲調]],1)&lt;&gt;"入", "舒聲", "促聲")</f>
        <v>促聲</v>
      </c>
      <c r="H7166" t="str">
        <f xml:space="preserve"> INDEX(聲母對照資料表[], MATCH(雅俗通字典[[#This Row],[切音]], 聲母對照資料表[十五音], 0), 2)</f>
        <v>p</v>
      </c>
      <c r="I7166" t="str">
        <f xml:space="preserve"> INDEX(韻母對照資料表[], MATCH(雅俗通字典[[#This Row],[字韻]] &amp; LEFT(雅俗通字典[[#This Row],[舒促聲]],1), 韻母對照資料表[十五音識別碼], 0), 2)</f>
        <v>it</v>
      </c>
      <c r="J7166">
        <f xml:space="preserve"> MATCH(雅俗通字典[[#This Row],[聲調]], 雅俗通聲調, 0)</f>
        <v>8</v>
      </c>
      <c r="K7166" t="str">
        <f xml:space="preserve"> _xlfn.CONCAT(雅俗通字典[[#This Row],[聲]:[調]])</f>
        <v>pit8</v>
      </c>
      <c r="L7166" t="str">
        <f xml:space="preserve"> 雅俗通字典[[#This Row],[字韻]] &amp; 雅俗通字典[[#This Row],[聲調]] &amp; "聲" &amp; 雅俗通字典[[#This Row],[切音]]</f>
        <v>巾下入聲邊</v>
      </c>
      <c r="M7166" t="str">
        <f xml:space="preserve"> 雅俗通字典[[#This Row],[字韻]] &amp; TEXT(雅俗通字典[[#This Row],[調]], "[DBNum1]") &amp; 雅俗通字典[[#This Row],[切音]]</f>
        <v>巾八邊</v>
      </c>
    </row>
    <row r="7167" spans="1:13">
      <c r="A7167">
        <v>7166</v>
      </c>
      <c r="B7167" s="13" t="s">
        <v>431</v>
      </c>
      <c r="C7167" s="13" t="s">
        <v>6</v>
      </c>
      <c r="D7167" s="13" t="s">
        <v>7216</v>
      </c>
      <c r="E7167" s="13" t="s">
        <v>614</v>
      </c>
      <c r="F7167" t="s">
        <v>7628</v>
      </c>
      <c r="G7167" s="13" t="str">
        <f xml:space="preserve"> IF( RIGHT(雅俗通字典[[#This Row],[聲調]],1)&lt;&gt;"入", "舒聲", "促聲")</f>
        <v>促聲</v>
      </c>
      <c r="H7167" t="str">
        <f xml:space="preserve"> INDEX(聲母對照資料表[], MATCH(雅俗通字典[[#This Row],[切音]], 聲母對照資料表[十五音], 0), 2)</f>
        <v>p</v>
      </c>
      <c r="I7167" t="str">
        <f xml:space="preserve"> INDEX(韻母對照資料表[], MATCH(雅俗通字典[[#This Row],[字韻]] &amp; LEFT(雅俗通字典[[#This Row],[舒促聲]],1), 韻母對照資料表[十五音識別碼], 0), 2)</f>
        <v>it</v>
      </c>
      <c r="J7167">
        <f xml:space="preserve"> MATCH(雅俗通字典[[#This Row],[聲調]], 雅俗通聲調, 0)</f>
        <v>8</v>
      </c>
      <c r="K7167" t="str">
        <f xml:space="preserve"> _xlfn.CONCAT(雅俗通字典[[#This Row],[聲]:[調]])</f>
        <v>pit8</v>
      </c>
      <c r="L7167" t="str">
        <f xml:space="preserve"> 雅俗通字典[[#This Row],[字韻]] &amp; 雅俗通字典[[#This Row],[聲調]] &amp; "聲" &amp; 雅俗通字典[[#This Row],[切音]]</f>
        <v>巾下入聲邊</v>
      </c>
      <c r="M7167" t="str">
        <f xml:space="preserve"> 雅俗通字典[[#This Row],[字韻]] &amp; TEXT(雅俗通字典[[#This Row],[調]], "[DBNum1]") &amp; 雅俗通字典[[#This Row],[切音]]</f>
        <v>巾八邊</v>
      </c>
    </row>
    <row r="7168" spans="1:13">
      <c r="A7168">
        <v>7167</v>
      </c>
      <c r="B7168" s="13" t="s">
        <v>7630</v>
      </c>
      <c r="C7168" s="13" t="s">
        <v>6</v>
      </c>
      <c r="D7168" s="13" t="s">
        <v>7216</v>
      </c>
      <c r="E7168" s="13" t="s">
        <v>614</v>
      </c>
      <c r="F7168" t="s">
        <v>7628</v>
      </c>
      <c r="G7168" s="13" t="str">
        <f xml:space="preserve"> IF( RIGHT(雅俗通字典[[#This Row],[聲調]],1)&lt;&gt;"入", "舒聲", "促聲")</f>
        <v>促聲</v>
      </c>
      <c r="H7168" t="str">
        <f xml:space="preserve"> INDEX(聲母對照資料表[], MATCH(雅俗通字典[[#This Row],[切音]], 聲母對照資料表[十五音], 0), 2)</f>
        <v>p</v>
      </c>
      <c r="I7168" t="str">
        <f xml:space="preserve"> INDEX(韻母對照資料表[], MATCH(雅俗通字典[[#This Row],[字韻]] &amp; LEFT(雅俗通字典[[#This Row],[舒促聲]],1), 韻母對照資料表[十五音識別碼], 0), 2)</f>
        <v>it</v>
      </c>
      <c r="J7168">
        <f xml:space="preserve"> MATCH(雅俗通字典[[#This Row],[聲調]], 雅俗通聲調, 0)</f>
        <v>8</v>
      </c>
      <c r="K7168" t="str">
        <f xml:space="preserve"> _xlfn.CONCAT(雅俗通字典[[#This Row],[聲]:[調]])</f>
        <v>pit8</v>
      </c>
      <c r="L7168" t="str">
        <f xml:space="preserve"> 雅俗通字典[[#This Row],[字韻]] &amp; 雅俗通字典[[#This Row],[聲調]] &amp; "聲" &amp; 雅俗通字典[[#This Row],[切音]]</f>
        <v>巾下入聲邊</v>
      </c>
      <c r="M7168" t="str">
        <f xml:space="preserve"> 雅俗通字典[[#This Row],[字韻]] &amp; TEXT(雅俗通字典[[#This Row],[調]], "[DBNum1]") &amp; 雅俗通字典[[#This Row],[切音]]</f>
        <v>巾八邊</v>
      </c>
    </row>
    <row r="7169" spans="1:13">
      <c r="A7169">
        <v>7168</v>
      </c>
      <c r="B7169" s="13" t="s">
        <v>7631</v>
      </c>
      <c r="C7169" s="13" t="s">
        <v>6</v>
      </c>
      <c r="D7169" s="13" t="s">
        <v>7216</v>
      </c>
      <c r="E7169" s="13" t="s">
        <v>614</v>
      </c>
      <c r="F7169" t="s">
        <v>7628</v>
      </c>
      <c r="G7169" s="13" t="str">
        <f xml:space="preserve"> IF( RIGHT(雅俗通字典[[#This Row],[聲調]],1)&lt;&gt;"入", "舒聲", "促聲")</f>
        <v>促聲</v>
      </c>
      <c r="H7169" t="str">
        <f xml:space="preserve"> INDEX(聲母對照資料表[], MATCH(雅俗通字典[[#This Row],[切音]], 聲母對照資料表[十五音], 0), 2)</f>
        <v>p</v>
      </c>
      <c r="I7169" t="str">
        <f xml:space="preserve"> INDEX(韻母對照資料表[], MATCH(雅俗通字典[[#This Row],[字韻]] &amp; LEFT(雅俗通字典[[#This Row],[舒促聲]],1), 韻母對照資料表[十五音識別碼], 0), 2)</f>
        <v>it</v>
      </c>
      <c r="J7169">
        <f xml:space="preserve"> MATCH(雅俗通字典[[#This Row],[聲調]], 雅俗通聲調, 0)</f>
        <v>8</v>
      </c>
      <c r="K7169" t="str">
        <f xml:space="preserve"> _xlfn.CONCAT(雅俗通字典[[#This Row],[聲]:[調]])</f>
        <v>pit8</v>
      </c>
      <c r="L7169" t="str">
        <f xml:space="preserve"> 雅俗通字典[[#This Row],[字韻]] &amp; 雅俗通字典[[#This Row],[聲調]] &amp; "聲" &amp; 雅俗通字典[[#This Row],[切音]]</f>
        <v>巾下入聲邊</v>
      </c>
      <c r="M7169" t="str">
        <f xml:space="preserve"> 雅俗通字典[[#This Row],[字韻]] &amp; TEXT(雅俗通字典[[#This Row],[調]], "[DBNum1]") &amp; 雅俗通字典[[#This Row],[切音]]</f>
        <v>巾八邊</v>
      </c>
    </row>
    <row r="7170" spans="1:13">
      <c r="A7170">
        <v>7169</v>
      </c>
      <c r="B7170" s="13" t="s">
        <v>7632</v>
      </c>
      <c r="C7170" s="13" t="s">
        <v>6</v>
      </c>
      <c r="D7170" s="13" t="s">
        <v>7216</v>
      </c>
      <c r="E7170" s="13" t="s">
        <v>614</v>
      </c>
      <c r="F7170" t="s">
        <v>7628</v>
      </c>
      <c r="G7170" s="13" t="str">
        <f xml:space="preserve"> IF( RIGHT(雅俗通字典[[#This Row],[聲調]],1)&lt;&gt;"入", "舒聲", "促聲")</f>
        <v>促聲</v>
      </c>
      <c r="H7170" t="str">
        <f xml:space="preserve"> INDEX(聲母對照資料表[], MATCH(雅俗通字典[[#This Row],[切音]], 聲母對照資料表[十五音], 0), 2)</f>
        <v>p</v>
      </c>
      <c r="I7170" t="str">
        <f xml:space="preserve"> INDEX(韻母對照資料表[], MATCH(雅俗通字典[[#This Row],[字韻]] &amp; LEFT(雅俗通字典[[#This Row],[舒促聲]],1), 韻母對照資料表[十五音識別碼], 0), 2)</f>
        <v>it</v>
      </c>
      <c r="J7170">
        <f xml:space="preserve"> MATCH(雅俗通字典[[#This Row],[聲調]], 雅俗通聲調, 0)</f>
        <v>8</v>
      </c>
      <c r="K7170" t="str">
        <f xml:space="preserve"> _xlfn.CONCAT(雅俗通字典[[#This Row],[聲]:[調]])</f>
        <v>pit8</v>
      </c>
      <c r="L7170" t="str">
        <f xml:space="preserve"> 雅俗通字典[[#This Row],[字韻]] &amp; 雅俗通字典[[#This Row],[聲調]] &amp; "聲" &amp; 雅俗通字典[[#This Row],[切音]]</f>
        <v>巾下入聲邊</v>
      </c>
      <c r="M7170" t="str">
        <f xml:space="preserve"> 雅俗通字典[[#This Row],[字韻]] &amp; TEXT(雅俗通字典[[#This Row],[調]], "[DBNum1]") &amp; 雅俗通字典[[#This Row],[切音]]</f>
        <v>巾八邊</v>
      </c>
    </row>
    <row r="7171" spans="1:13">
      <c r="A7171">
        <v>7170</v>
      </c>
      <c r="B7171" s="13" t="s">
        <v>3825</v>
      </c>
      <c r="C7171" s="13" t="s">
        <v>6</v>
      </c>
      <c r="D7171" s="13" t="s">
        <v>7216</v>
      </c>
      <c r="E7171" s="13" t="s">
        <v>614</v>
      </c>
      <c r="F7171" t="s">
        <v>7628</v>
      </c>
      <c r="G7171" s="13" t="str">
        <f xml:space="preserve"> IF( RIGHT(雅俗通字典[[#This Row],[聲調]],1)&lt;&gt;"入", "舒聲", "促聲")</f>
        <v>促聲</v>
      </c>
      <c r="H7171" t="str">
        <f xml:space="preserve"> INDEX(聲母對照資料表[], MATCH(雅俗通字典[[#This Row],[切音]], 聲母對照資料表[十五音], 0), 2)</f>
        <v>p</v>
      </c>
      <c r="I7171" t="str">
        <f xml:space="preserve"> INDEX(韻母對照資料表[], MATCH(雅俗通字典[[#This Row],[字韻]] &amp; LEFT(雅俗通字典[[#This Row],[舒促聲]],1), 韻母對照資料表[十五音識別碼], 0), 2)</f>
        <v>it</v>
      </c>
      <c r="J7171">
        <f xml:space="preserve"> MATCH(雅俗通字典[[#This Row],[聲調]], 雅俗通聲調, 0)</f>
        <v>8</v>
      </c>
      <c r="K7171" t="str">
        <f xml:space="preserve"> _xlfn.CONCAT(雅俗通字典[[#This Row],[聲]:[調]])</f>
        <v>pit8</v>
      </c>
      <c r="L7171" t="str">
        <f xml:space="preserve"> 雅俗通字典[[#This Row],[字韻]] &amp; 雅俗通字典[[#This Row],[聲調]] &amp; "聲" &amp; 雅俗通字典[[#This Row],[切音]]</f>
        <v>巾下入聲邊</v>
      </c>
      <c r="M7171" t="str">
        <f xml:space="preserve"> 雅俗通字典[[#This Row],[字韻]] &amp; TEXT(雅俗通字典[[#This Row],[調]], "[DBNum1]") &amp; 雅俗通字典[[#This Row],[切音]]</f>
        <v>巾八邊</v>
      </c>
    </row>
    <row r="7172" spans="1:13">
      <c r="A7172">
        <v>7171</v>
      </c>
      <c r="B7172" s="13" t="s">
        <v>3829</v>
      </c>
      <c r="C7172" s="13" t="s">
        <v>6</v>
      </c>
      <c r="D7172" s="13" t="s">
        <v>7216</v>
      </c>
      <c r="E7172" s="13" t="s">
        <v>614</v>
      </c>
      <c r="F7172" t="s">
        <v>7628</v>
      </c>
      <c r="G7172" s="13" t="str">
        <f xml:space="preserve"> IF( RIGHT(雅俗通字典[[#This Row],[聲調]],1)&lt;&gt;"入", "舒聲", "促聲")</f>
        <v>促聲</v>
      </c>
      <c r="H7172" t="str">
        <f xml:space="preserve"> INDEX(聲母對照資料表[], MATCH(雅俗通字典[[#This Row],[切音]], 聲母對照資料表[十五音], 0), 2)</f>
        <v>p</v>
      </c>
      <c r="I7172" t="str">
        <f xml:space="preserve"> INDEX(韻母對照資料表[], MATCH(雅俗通字典[[#This Row],[字韻]] &amp; LEFT(雅俗通字典[[#This Row],[舒促聲]],1), 韻母對照資料表[十五音識別碼], 0), 2)</f>
        <v>it</v>
      </c>
      <c r="J7172">
        <f xml:space="preserve"> MATCH(雅俗通字典[[#This Row],[聲調]], 雅俗通聲調, 0)</f>
        <v>8</v>
      </c>
      <c r="K7172" t="str">
        <f xml:space="preserve"> _xlfn.CONCAT(雅俗通字典[[#This Row],[聲]:[調]])</f>
        <v>pit8</v>
      </c>
      <c r="L7172" t="str">
        <f xml:space="preserve"> 雅俗通字典[[#This Row],[字韻]] &amp; 雅俗通字典[[#This Row],[聲調]] &amp; "聲" &amp; 雅俗通字典[[#This Row],[切音]]</f>
        <v>巾下入聲邊</v>
      </c>
      <c r="M7172" t="str">
        <f xml:space="preserve"> 雅俗通字典[[#This Row],[字韻]] &amp; TEXT(雅俗通字典[[#This Row],[調]], "[DBNum1]") &amp; 雅俗通字典[[#This Row],[切音]]</f>
        <v>巾八邊</v>
      </c>
    </row>
    <row r="7173" spans="1:13">
      <c r="A7173">
        <v>7172</v>
      </c>
      <c r="B7173" s="13" t="s">
        <v>7633</v>
      </c>
      <c r="C7173" s="13" t="s">
        <v>6</v>
      </c>
      <c r="D7173" s="13" t="s">
        <v>7216</v>
      </c>
      <c r="E7173" s="13" t="s">
        <v>614</v>
      </c>
      <c r="F7173" t="s">
        <v>7628</v>
      </c>
      <c r="G7173" s="13" t="str">
        <f xml:space="preserve"> IF( RIGHT(雅俗通字典[[#This Row],[聲調]],1)&lt;&gt;"入", "舒聲", "促聲")</f>
        <v>促聲</v>
      </c>
      <c r="H7173" t="str">
        <f xml:space="preserve"> INDEX(聲母對照資料表[], MATCH(雅俗通字典[[#This Row],[切音]], 聲母對照資料表[十五音], 0), 2)</f>
        <v>p</v>
      </c>
      <c r="I7173" t="str">
        <f xml:space="preserve"> INDEX(韻母對照資料表[], MATCH(雅俗通字典[[#This Row],[字韻]] &amp; LEFT(雅俗通字典[[#This Row],[舒促聲]],1), 韻母對照資料表[十五音識別碼], 0), 2)</f>
        <v>it</v>
      </c>
      <c r="J7173">
        <f xml:space="preserve"> MATCH(雅俗通字典[[#This Row],[聲調]], 雅俗通聲調, 0)</f>
        <v>8</v>
      </c>
      <c r="K7173" t="str">
        <f xml:space="preserve"> _xlfn.CONCAT(雅俗通字典[[#This Row],[聲]:[調]])</f>
        <v>pit8</v>
      </c>
      <c r="L7173" t="str">
        <f xml:space="preserve"> 雅俗通字典[[#This Row],[字韻]] &amp; 雅俗通字典[[#This Row],[聲調]] &amp; "聲" &amp; 雅俗通字典[[#This Row],[切音]]</f>
        <v>巾下入聲邊</v>
      </c>
      <c r="M7173" t="str">
        <f xml:space="preserve"> 雅俗通字典[[#This Row],[字韻]] &amp; TEXT(雅俗通字典[[#This Row],[調]], "[DBNum1]") &amp; 雅俗通字典[[#This Row],[切音]]</f>
        <v>巾八邊</v>
      </c>
    </row>
    <row r="7174" spans="1:13">
      <c r="A7174">
        <v>7173</v>
      </c>
      <c r="B7174" s="13" t="s">
        <v>7634</v>
      </c>
      <c r="C7174" s="13" t="s">
        <v>6</v>
      </c>
      <c r="D7174" s="13" t="s">
        <v>7216</v>
      </c>
      <c r="E7174" s="13" t="s">
        <v>614</v>
      </c>
      <c r="F7174" t="s">
        <v>7628</v>
      </c>
      <c r="G7174" s="13" t="str">
        <f xml:space="preserve"> IF( RIGHT(雅俗通字典[[#This Row],[聲調]],1)&lt;&gt;"入", "舒聲", "促聲")</f>
        <v>促聲</v>
      </c>
      <c r="H7174" t="str">
        <f xml:space="preserve"> INDEX(聲母對照資料表[], MATCH(雅俗通字典[[#This Row],[切音]], 聲母對照資料表[十五音], 0), 2)</f>
        <v>p</v>
      </c>
      <c r="I7174" t="str">
        <f xml:space="preserve"> INDEX(韻母對照資料表[], MATCH(雅俗通字典[[#This Row],[字韻]] &amp; LEFT(雅俗通字典[[#This Row],[舒促聲]],1), 韻母對照資料表[十五音識別碼], 0), 2)</f>
        <v>it</v>
      </c>
      <c r="J7174">
        <f xml:space="preserve"> MATCH(雅俗通字典[[#This Row],[聲調]], 雅俗通聲調, 0)</f>
        <v>8</v>
      </c>
      <c r="K7174" t="str">
        <f xml:space="preserve"> _xlfn.CONCAT(雅俗通字典[[#This Row],[聲]:[調]])</f>
        <v>pit8</v>
      </c>
      <c r="L7174" t="str">
        <f xml:space="preserve"> 雅俗通字典[[#This Row],[字韻]] &amp; 雅俗通字典[[#This Row],[聲調]] &amp; "聲" &amp; 雅俗通字典[[#This Row],[切音]]</f>
        <v>巾下入聲邊</v>
      </c>
      <c r="M7174" t="str">
        <f xml:space="preserve"> 雅俗通字典[[#This Row],[字韻]] &amp; TEXT(雅俗通字典[[#This Row],[調]], "[DBNum1]") &amp; 雅俗通字典[[#This Row],[切音]]</f>
        <v>巾八邊</v>
      </c>
    </row>
    <row r="7175" spans="1:13">
      <c r="A7175">
        <v>7174</v>
      </c>
      <c r="B7175" s="13" t="s">
        <v>7635</v>
      </c>
      <c r="C7175" s="13" t="s">
        <v>6</v>
      </c>
      <c r="D7175" s="13" t="s">
        <v>7216</v>
      </c>
      <c r="E7175" s="13" t="s">
        <v>614</v>
      </c>
      <c r="F7175" t="s">
        <v>7628</v>
      </c>
      <c r="G7175" s="13" t="str">
        <f xml:space="preserve"> IF( RIGHT(雅俗通字典[[#This Row],[聲調]],1)&lt;&gt;"入", "舒聲", "促聲")</f>
        <v>促聲</v>
      </c>
      <c r="H7175" t="str">
        <f xml:space="preserve"> INDEX(聲母對照資料表[], MATCH(雅俗通字典[[#This Row],[切音]], 聲母對照資料表[十五音], 0), 2)</f>
        <v>p</v>
      </c>
      <c r="I7175" t="str">
        <f xml:space="preserve"> INDEX(韻母對照資料表[], MATCH(雅俗通字典[[#This Row],[字韻]] &amp; LEFT(雅俗通字典[[#This Row],[舒促聲]],1), 韻母對照資料表[十五音識別碼], 0), 2)</f>
        <v>it</v>
      </c>
      <c r="J7175">
        <f xml:space="preserve"> MATCH(雅俗通字典[[#This Row],[聲調]], 雅俗通聲調, 0)</f>
        <v>8</v>
      </c>
      <c r="K7175" t="str">
        <f xml:space="preserve"> _xlfn.CONCAT(雅俗通字典[[#This Row],[聲]:[調]])</f>
        <v>pit8</v>
      </c>
      <c r="L7175" t="str">
        <f xml:space="preserve"> 雅俗通字典[[#This Row],[字韻]] &amp; 雅俗通字典[[#This Row],[聲調]] &amp; "聲" &amp; 雅俗通字典[[#This Row],[切音]]</f>
        <v>巾下入聲邊</v>
      </c>
      <c r="M7175" t="str">
        <f xml:space="preserve"> 雅俗通字典[[#This Row],[字韻]] &amp; TEXT(雅俗通字典[[#This Row],[調]], "[DBNum1]") &amp; 雅俗通字典[[#This Row],[切音]]</f>
        <v>巾八邊</v>
      </c>
    </row>
    <row r="7176" spans="1:13">
      <c r="A7176">
        <v>7175</v>
      </c>
      <c r="B7176" s="13" t="s">
        <v>7636</v>
      </c>
      <c r="C7176" s="13" t="s">
        <v>32</v>
      </c>
      <c r="D7176" s="13" t="s">
        <v>7216</v>
      </c>
      <c r="E7176" s="13" t="s">
        <v>614</v>
      </c>
      <c r="F7176" t="s">
        <v>7637</v>
      </c>
      <c r="G7176" s="13" t="str">
        <f xml:space="preserve"> IF( RIGHT(雅俗通字典[[#This Row],[聲調]],1)&lt;&gt;"入", "舒聲", "促聲")</f>
        <v>促聲</v>
      </c>
      <c r="H7176" t="str">
        <f xml:space="preserve"> INDEX(聲母對照資料表[], MATCH(雅俗通字典[[#This Row],[切音]], 聲母對照資料表[十五音], 0), 2)</f>
        <v>t</v>
      </c>
      <c r="I7176" t="str">
        <f xml:space="preserve"> INDEX(韻母對照資料表[], MATCH(雅俗通字典[[#This Row],[字韻]] &amp; LEFT(雅俗通字典[[#This Row],[舒促聲]],1), 韻母對照資料表[十五音識別碼], 0), 2)</f>
        <v>it</v>
      </c>
      <c r="J7176">
        <f xml:space="preserve"> MATCH(雅俗通字典[[#This Row],[聲調]], 雅俗通聲調, 0)</f>
        <v>8</v>
      </c>
      <c r="K7176" t="str">
        <f xml:space="preserve"> _xlfn.CONCAT(雅俗通字典[[#This Row],[聲]:[調]])</f>
        <v>tit8</v>
      </c>
      <c r="L7176" t="str">
        <f xml:space="preserve"> 雅俗通字典[[#This Row],[字韻]] &amp; 雅俗通字典[[#This Row],[聲調]] &amp; "聲" &amp; 雅俗通字典[[#This Row],[切音]]</f>
        <v>巾下入聲地</v>
      </c>
      <c r="M7176" t="str">
        <f xml:space="preserve"> 雅俗通字典[[#This Row],[字韻]] &amp; TEXT(雅俗通字典[[#This Row],[調]], "[DBNum1]") &amp; 雅俗通字典[[#This Row],[切音]]</f>
        <v>巾八地</v>
      </c>
    </row>
    <row r="7177" spans="1:13">
      <c r="A7177">
        <v>7176</v>
      </c>
      <c r="B7177" s="13" t="s">
        <v>7638</v>
      </c>
      <c r="C7177" s="13" t="s">
        <v>32</v>
      </c>
      <c r="D7177" s="13" t="s">
        <v>7216</v>
      </c>
      <c r="E7177" s="13" t="s">
        <v>614</v>
      </c>
      <c r="F7177" t="s">
        <v>7637</v>
      </c>
      <c r="G7177" s="13" t="str">
        <f xml:space="preserve"> IF( RIGHT(雅俗通字典[[#This Row],[聲調]],1)&lt;&gt;"入", "舒聲", "促聲")</f>
        <v>促聲</v>
      </c>
      <c r="H7177" t="str">
        <f xml:space="preserve"> INDEX(聲母對照資料表[], MATCH(雅俗通字典[[#This Row],[切音]], 聲母對照資料表[十五音], 0), 2)</f>
        <v>t</v>
      </c>
      <c r="I7177" t="str">
        <f xml:space="preserve"> INDEX(韻母對照資料表[], MATCH(雅俗通字典[[#This Row],[字韻]] &amp; LEFT(雅俗通字典[[#This Row],[舒促聲]],1), 韻母對照資料表[十五音識別碼], 0), 2)</f>
        <v>it</v>
      </c>
      <c r="J7177">
        <f xml:space="preserve"> MATCH(雅俗通字典[[#This Row],[聲調]], 雅俗通聲調, 0)</f>
        <v>8</v>
      </c>
      <c r="K7177" t="str">
        <f xml:space="preserve"> _xlfn.CONCAT(雅俗通字典[[#This Row],[聲]:[調]])</f>
        <v>tit8</v>
      </c>
      <c r="L7177" t="str">
        <f xml:space="preserve"> 雅俗通字典[[#This Row],[字韻]] &amp; 雅俗通字典[[#This Row],[聲調]] &amp; "聲" &amp; 雅俗通字典[[#This Row],[切音]]</f>
        <v>巾下入聲地</v>
      </c>
      <c r="M7177" t="str">
        <f xml:space="preserve"> 雅俗通字典[[#This Row],[字韻]] &amp; TEXT(雅俗通字典[[#This Row],[調]], "[DBNum1]") &amp; 雅俗通字典[[#This Row],[切音]]</f>
        <v>巾八地</v>
      </c>
    </row>
    <row r="7178" spans="1:13">
      <c r="A7178">
        <v>7177</v>
      </c>
      <c r="B7178" s="13" t="s">
        <v>7639</v>
      </c>
      <c r="C7178" s="13" t="s">
        <v>32</v>
      </c>
      <c r="D7178" s="13" t="s">
        <v>7216</v>
      </c>
      <c r="E7178" s="13" t="s">
        <v>614</v>
      </c>
      <c r="F7178" t="s">
        <v>7637</v>
      </c>
      <c r="G7178" s="13" t="str">
        <f xml:space="preserve"> IF( RIGHT(雅俗通字典[[#This Row],[聲調]],1)&lt;&gt;"入", "舒聲", "促聲")</f>
        <v>促聲</v>
      </c>
      <c r="H7178" t="str">
        <f xml:space="preserve"> INDEX(聲母對照資料表[], MATCH(雅俗通字典[[#This Row],[切音]], 聲母對照資料表[十五音], 0), 2)</f>
        <v>t</v>
      </c>
      <c r="I7178" t="str">
        <f xml:space="preserve"> INDEX(韻母對照資料表[], MATCH(雅俗通字典[[#This Row],[字韻]] &amp; LEFT(雅俗通字典[[#This Row],[舒促聲]],1), 韻母對照資料表[十五音識別碼], 0), 2)</f>
        <v>it</v>
      </c>
      <c r="J7178">
        <f xml:space="preserve"> MATCH(雅俗通字典[[#This Row],[聲調]], 雅俗通聲調, 0)</f>
        <v>8</v>
      </c>
      <c r="K7178" t="str">
        <f xml:space="preserve"> _xlfn.CONCAT(雅俗通字典[[#This Row],[聲]:[調]])</f>
        <v>tit8</v>
      </c>
      <c r="L7178" t="str">
        <f xml:space="preserve"> 雅俗通字典[[#This Row],[字韻]] &amp; 雅俗通字典[[#This Row],[聲調]] &amp; "聲" &amp; 雅俗通字典[[#This Row],[切音]]</f>
        <v>巾下入聲地</v>
      </c>
      <c r="M7178" t="str">
        <f xml:space="preserve"> 雅俗通字典[[#This Row],[字韻]] &amp; TEXT(雅俗通字典[[#This Row],[調]], "[DBNum1]") &amp; 雅俗通字典[[#This Row],[切音]]</f>
        <v>巾八地</v>
      </c>
    </row>
    <row r="7179" spans="1:13">
      <c r="A7179">
        <v>7178</v>
      </c>
      <c r="B7179" s="13" t="s">
        <v>7640</v>
      </c>
      <c r="C7179" s="13" t="s">
        <v>32</v>
      </c>
      <c r="D7179" s="13" t="s">
        <v>7216</v>
      </c>
      <c r="E7179" s="13" t="s">
        <v>614</v>
      </c>
      <c r="F7179" t="s">
        <v>7637</v>
      </c>
      <c r="G7179" s="13" t="str">
        <f xml:space="preserve"> IF( RIGHT(雅俗通字典[[#This Row],[聲調]],1)&lt;&gt;"入", "舒聲", "促聲")</f>
        <v>促聲</v>
      </c>
      <c r="H7179" t="str">
        <f xml:space="preserve"> INDEX(聲母對照資料表[], MATCH(雅俗通字典[[#This Row],[切音]], 聲母對照資料表[十五音], 0), 2)</f>
        <v>t</v>
      </c>
      <c r="I7179" t="str">
        <f xml:space="preserve"> INDEX(韻母對照資料表[], MATCH(雅俗通字典[[#This Row],[字韻]] &amp; LEFT(雅俗通字典[[#This Row],[舒促聲]],1), 韻母對照資料表[十五音識別碼], 0), 2)</f>
        <v>it</v>
      </c>
      <c r="J7179">
        <f xml:space="preserve"> MATCH(雅俗通字典[[#This Row],[聲調]], 雅俗通聲調, 0)</f>
        <v>8</v>
      </c>
      <c r="K7179" t="str">
        <f xml:space="preserve"> _xlfn.CONCAT(雅俗通字典[[#This Row],[聲]:[調]])</f>
        <v>tit8</v>
      </c>
      <c r="L7179" t="str">
        <f xml:space="preserve"> 雅俗通字典[[#This Row],[字韻]] &amp; 雅俗通字典[[#This Row],[聲調]] &amp; "聲" &amp; 雅俗通字典[[#This Row],[切音]]</f>
        <v>巾下入聲地</v>
      </c>
      <c r="M7179" t="str">
        <f xml:space="preserve"> 雅俗通字典[[#This Row],[字韻]] &amp; TEXT(雅俗通字典[[#This Row],[調]], "[DBNum1]") &amp; 雅俗通字典[[#This Row],[切音]]</f>
        <v>巾八地</v>
      </c>
    </row>
    <row r="7180" spans="1:13">
      <c r="A7180">
        <v>7179</v>
      </c>
      <c r="B7180" s="13" t="s">
        <v>7641</v>
      </c>
      <c r="C7180" s="13" t="s">
        <v>63</v>
      </c>
      <c r="D7180" s="13" t="s">
        <v>7216</v>
      </c>
      <c r="E7180" s="13" t="s">
        <v>614</v>
      </c>
      <c r="F7180" t="s">
        <v>7642</v>
      </c>
      <c r="G7180" s="13" t="str">
        <f xml:space="preserve"> IF( RIGHT(雅俗通字典[[#This Row],[聲調]],1)&lt;&gt;"入", "舒聲", "促聲")</f>
        <v>促聲</v>
      </c>
      <c r="H7180" t="str">
        <f xml:space="preserve"> INDEX(聲母對照資料表[], MATCH(雅俗通字典[[#This Row],[切音]], 聲母對照資料表[十五音], 0), 2)</f>
        <v>z</v>
      </c>
      <c r="I7180" t="str">
        <f xml:space="preserve"> INDEX(韻母對照資料表[], MATCH(雅俗通字典[[#This Row],[字韻]] &amp; LEFT(雅俗通字典[[#This Row],[舒促聲]],1), 韻母對照資料表[十五音識別碼], 0), 2)</f>
        <v>it</v>
      </c>
      <c r="J7180">
        <f xml:space="preserve"> MATCH(雅俗通字典[[#This Row],[聲調]], 雅俗通聲調, 0)</f>
        <v>8</v>
      </c>
      <c r="K7180" t="str">
        <f xml:space="preserve"> _xlfn.CONCAT(雅俗通字典[[#This Row],[聲]:[調]])</f>
        <v>zit8</v>
      </c>
      <c r="L7180" t="str">
        <f xml:space="preserve"> 雅俗通字典[[#This Row],[字韻]] &amp; 雅俗通字典[[#This Row],[聲調]] &amp; "聲" &amp; 雅俗通字典[[#This Row],[切音]]</f>
        <v>巾下入聲曾</v>
      </c>
      <c r="M7180" t="str">
        <f xml:space="preserve"> 雅俗通字典[[#This Row],[字韻]] &amp; TEXT(雅俗通字典[[#This Row],[調]], "[DBNum1]") &amp; 雅俗通字典[[#This Row],[切音]]</f>
        <v>巾八曾</v>
      </c>
    </row>
    <row r="7181" spans="1:13">
      <c r="A7181">
        <v>7180</v>
      </c>
      <c r="B7181" s="13" t="s">
        <v>7643</v>
      </c>
      <c r="C7181" s="13" t="s">
        <v>63</v>
      </c>
      <c r="D7181" s="13" t="s">
        <v>7216</v>
      </c>
      <c r="E7181" s="13" t="s">
        <v>614</v>
      </c>
      <c r="F7181" t="s">
        <v>7642</v>
      </c>
      <c r="G7181" s="13" t="str">
        <f xml:space="preserve"> IF( RIGHT(雅俗通字典[[#This Row],[聲調]],1)&lt;&gt;"入", "舒聲", "促聲")</f>
        <v>促聲</v>
      </c>
      <c r="H7181" t="str">
        <f xml:space="preserve"> INDEX(聲母對照資料表[], MATCH(雅俗通字典[[#This Row],[切音]], 聲母對照資料表[十五音], 0), 2)</f>
        <v>z</v>
      </c>
      <c r="I7181" t="str">
        <f xml:space="preserve"> INDEX(韻母對照資料表[], MATCH(雅俗通字典[[#This Row],[字韻]] &amp; LEFT(雅俗通字典[[#This Row],[舒促聲]],1), 韻母對照資料表[十五音識別碼], 0), 2)</f>
        <v>it</v>
      </c>
      <c r="J7181">
        <f xml:space="preserve"> MATCH(雅俗通字典[[#This Row],[聲調]], 雅俗通聲調, 0)</f>
        <v>8</v>
      </c>
      <c r="K7181" t="str">
        <f xml:space="preserve"> _xlfn.CONCAT(雅俗通字典[[#This Row],[聲]:[調]])</f>
        <v>zit8</v>
      </c>
      <c r="L7181" t="str">
        <f xml:space="preserve"> 雅俗通字典[[#This Row],[字韻]] &amp; 雅俗通字典[[#This Row],[聲調]] &amp; "聲" &amp; 雅俗通字典[[#This Row],[切音]]</f>
        <v>巾下入聲曾</v>
      </c>
      <c r="M7181" t="str">
        <f xml:space="preserve"> 雅俗通字典[[#This Row],[字韻]] &amp; TEXT(雅俗通字典[[#This Row],[調]], "[DBNum1]") &amp; 雅俗通字典[[#This Row],[切音]]</f>
        <v>巾八曾</v>
      </c>
    </row>
    <row r="7182" spans="1:13">
      <c r="A7182">
        <v>7181</v>
      </c>
      <c r="B7182" s="13" t="s">
        <v>7644</v>
      </c>
      <c r="C7182" s="13" t="s">
        <v>63</v>
      </c>
      <c r="D7182" s="13" t="s">
        <v>7216</v>
      </c>
      <c r="E7182" s="13" t="s">
        <v>614</v>
      </c>
      <c r="F7182" t="s">
        <v>7642</v>
      </c>
      <c r="G7182" s="13" t="str">
        <f xml:space="preserve"> IF( RIGHT(雅俗通字典[[#This Row],[聲調]],1)&lt;&gt;"入", "舒聲", "促聲")</f>
        <v>促聲</v>
      </c>
      <c r="H7182" t="str">
        <f xml:space="preserve"> INDEX(聲母對照資料表[], MATCH(雅俗通字典[[#This Row],[切音]], 聲母對照資料表[十五音], 0), 2)</f>
        <v>z</v>
      </c>
      <c r="I7182" t="str">
        <f xml:space="preserve"> INDEX(韻母對照資料表[], MATCH(雅俗通字典[[#This Row],[字韻]] &amp; LEFT(雅俗通字典[[#This Row],[舒促聲]],1), 韻母對照資料表[十五音識別碼], 0), 2)</f>
        <v>it</v>
      </c>
      <c r="J7182">
        <f xml:space="preserve"> MATCH(雅俗通字典[[#This Row],[聲調]], 雅俗通聲調, 0)</f>
        <v>8</v>
      </c>
      <c r="K7182" t="str">
        <f xml:space="preserve"> _xlfn.CONCAT(雅俗通字典[[#This Row],[聲]:[調]])</f>
        <v>zit8</v>
      </c>
      <c r="L7182" t="str">
        <f xml:space="preserve"> 雅俗通字典[[#This Row],[字韻]] &amp; 雅俗通字典[[#This Row],[聲調]] &amp; "聲" &amp; 雅俗通字典[[#This Row],[切音]]</f>
        <v>巾下入聲曾</v>
      </c>
      <c r="M7182" t="str">
        <f xml:space="preserve"> 雅俗通字典[[#This Row],[字韻]] &amp; TEXT(雅俗通字典[[#This Row],[調]], "[DBNum1]") &amp; 雅俗通字典[[#This Row],[切音]]</f>
        <v>巾八曾</v>
      </c>
    </row>
    <row r="7183" spans="1:13">
      <c r="A7183">
        <v>7182</v>
      </c>
      <c r="B7183" s="13" t="s">
        <v>7645</v>
      </c>
      <c r="C7183" s="13" t="s">
        <v>63</v>
      </c>
      <c r="D7183" s="13" t="s">
        <v>7216</v>
      </c>
      <c r="E7183" s="13" t="s">
        <v>614</v>
      </c>
      <c r="F7183" t="s">
        <v>7642</v>
      </c>
      <c r="G7183" s="13" t="str">
        <f xml:space="preserve"> IF( RIGHT(雅俗通字典[[#This Row],[聲調]],1)&lt;&gt;"入", "舒聲", "促聲")</f>
        <v>促聲</v>
      </c>
      <c r="H7183" t="str">
        <f xml:space="preserve"> INDEX(聲母對照資料表[], MATCH(雅俗通字典[[#This Row],[切音]], 聲母對照資料表[十五音], 0), 2)</f>
        <v>z</v>
      </c>
      <c r="I7183" t="str">
        <f xml:space="preserve"> INDEX(韻母對照資料表[], MATCH(雅俗通字典[[#This Row],[字韻]] &amp; LEFT(雅俗通字典[[#This Row],[舒促聲]],1), 韻母對照資料表[十五音識別碼], 0), 2)</f>
        <v>it</v>
      </c>
      <c r="J7183">
        <f xml:space="preserve"> MATCH(雅俗通字典[[#This Row],[聲調]], 雅俗通聲調, 0)</f>
        <v>8</v>
      </c>
      <c r="K7183" t="str">
        <f xml:space="preserve"> _xlfn.CONCAT(雅俗通字典[[#This Row],[聲]:[調]])</f>
        <v>zit8</v>
      </c>
      <c r="L7183" t="str">
        <f xml:space="preserve"> 雅俗通字典[[#This Row],[字韻]] &amp; 雅俗通字典[[#This Row],[聲調]] &amp; "聲" &amp; 雅俗通字典[[#This Row],[切音]]</f>
        <v>巾下入聲曾</v>
      </c>
      <c r="M7183" t="str">
        <f xml:space="preserve"> 雅俗通字典[[#This Row],[字韻]] &amp; TEXT(雅俗通字典[[#This Row],[調]], "[DBNum1]") &amp; 雅俗通字典[[#This Row],[切音]]</f>
        <v>巾八曾</v>
      </c>
    </row>
    <row r="7184" spans="1:13">
      <c r="A7184">
        <v>7183</v>
      </c>
      <c r="B7184" s="13" t="s">
        <v>7646</v>
      </c>
      <c r="C7184" s="13" t="s">
        <v>582</v>
      </c>
      <c r="D7184" s="13" t="s">
        <v>7216</v>
      </c>
      <c r="E7184" s="13" t="s">
        <v>614</v>
      </c>
      <c r="F7184" t="s">
        <v>7647</v>
      </c>
      <c r="G7184" s="13" t="str">
        <f xml:space="preserve"> IF( RIGHT(雅俗通字典[[#This Row],[聲調]],1)&lt;&gt;"入", "舒聲", "促聲")</f>
        <v>促聲</v>
      </c>
      <c r="H7184" t="str">
        <f xml:space="preserve"> INDEX(聲母對照資料表[], MATCH(雅俗通字典[[#This Row],[切音]], 聲母對照資料表[十五音], 0), 2)</f>
        <v>j</v>
      </c>
      <c r="I7184" t="str">
        <f xml:space="preserve"> INDEX(韻母對照資料表[], MATCH(雅俗通字典[[#This Row],[字韻]] &amp; LEFT(雅俗通字典[[#This Row],[舒促聲]],1), 韻母對照資料表[十五音識別碼], 0), 2)</f>
        <v>it</v>
      </c>
      <c r="J7184">
        <f xml:space="preserve"> MATCH(雅俗通字典[[#This Row],[聲調]], 雅俗通聲調, 0)</f>
        <v>8</v>
      </c>
      <c r="K7184" t="str">
        <f xml:space="preserve"> _xlfn.CONCAT(雅俗通字典[[#This Row],[聲]:[調]])</f>
        <v>jit8</v>
      </c>
      <c r="L7184" t="str">
        <f xml:space="preserve"> 雅俗通字典[[#This Row],[字韻]] &amp; 雅俗通字典[[#This Row],[聲調]] &amp; "聲" &amp; 雅俗通字典[[#This Row],[切音]]</f>
        <v>巾下入聲入</v>
      </c>
      <c r="M7184" t="str">
        <f xml:space="preserve"> 雅俗通字典[[#This Row],[字韻]] &amp; TEXT(雅俗通字典[[#This Row],[調]], "[DBNum1]") &amp; 雅俗通字典[[#This Row],[切音]]</f>
        <v>巾八入</v>
      </c>
    </row>
    <row r="7185" spans="1:13">
      <c r="A7185">
        <v>7184</v>
      </c>
      <c r="B7185" s="13" t="s">
        <v>7648</v>
      </c>
      <c r="C7185" s="13" t="s">
        <v>582</v>
      </c>
      <c r="D7185" s="13" t="s">
        <v>7216</v>
      </c>
      <c r="E7185" s="13" t="s">
        <v>614</v>
      </c>
      <c r="F7185" t="s">
        <v>7647</v>
      </c>
      <c r="G7185" s="13" t="str">
        <f xml:space="preserve"> IF( RIGHT(雅俗通字典[[#This Row],[聲調]],1)&lt;&gt;"入", "舒聲", "促聲")</f>
        <v>促聲</v>
      </c>
      <c r="H7185" t="str">
        <f xml:space="preserve"> INDEX(聲母對照資料表[], MATCH(雅俗通字典[[#This Row],[切音]], 聲母對照資料表[十五音], 0), 2)</f>
        <v>j</v>
      </c>
      <c r="I7185" t="str">
        <f xml:space="preserve"> INDEX(韻母對照資料表[], MATCH(雅俗通字典[[#This Row],[字韻]] &amp; LEFT(雅俗通字典[[#This Row],[舒促聲]],1), 韻母對照資料表[十五音識別碼], 0), 2)</f>
        <v>it</v>
      </c>
      <c r="J7185">
        <f xml:space="preserve"> MATCH(雅俗通字典[[#This Row],[聲調]], 雅俗通聲調, 0)</f>
        <v>8</v>
      </c>
      <c r="K7185" t="str">
        <f xml:space="preserve"> _xlfn.CONCAT(雅俗通字典[[#This Row],[聲]:[調]])</f>
        <v>jit8</v>
      </c>
      <c r="L7185" t="str">
        <f xml:space="preserve"> 雅俗通字典[[#This Row],[字韻]] &amp; 雅俗通字典[[#This Row],[聲調]] &amp; "聲" &amp; 雅俗通字典[[#This Row],[切音]]</f>
        <v>巾下入聲入</v>
      </c>
      <c r="M7185" t="str">
        <f xml:space="preserve"> 雅俗通字典[[#This Row],[字韻]] &amp; TEXT(雅俗通字典[[#This Row],[調]], "[DBNum1]") &amp; 雅俗通字典[[#This Row],[切音]]</f>
        <v>巾八入</v>
      </c>
    </row>
    <row r="7186" spans="1:13">
      <c r="A7186">
        <v>7185</v>
      </c>
      <c r="B7186" s="13" t="s">
        <v>7649</v>
      </c>
      <c r="C7186" s="13" t="s">
        <v>582</v>
      </c>
      <c r="D7186" s="13" t="s">
        <v>7216</v>
      </c>
      <c r="E7186" s="13" t="s">
        <v>614</v>
      </c>
      <c r="F7186" t="s">
        <v>7647</v>
      </c>
      <c r="G7186" s="13" t="str">
        <f xml:space="preserve"> IF( RIGHT(雅俗通字典[[#This Row],[聲調]],1)&lt;&gt;"入", "舒聲", "促聲")</f>
        <v>促聲</v>
      </c>
      <c r="H7186" t="str">
        <f xml:space="preserve"> INDEX(聲母對照資料表[], MATCH(雅俗通字典[[#This Row],[切音]], 聲母對照資料表[十五音], 0), 2)</f>
        <v>j</v>
      </c>
      <c r="I7186" t="str">
        <f xml:space="preserve"> INDEX(韻母對照資料表[], MATCH(雅俗通字典[[#This Row],[字韻]] &amp; LEFT(雅俗通字典[[#This Row],[舒促聲]],1), 韻母對照資料表[十五音識別碼], 0), 2)</f>
        <v>it</v>
      </c>
      <c r="J7186">
        <f xml:space="preserve"> MATCH(雅俗通字典[[#This Row],[聲調]], 雅俗通聲調, 0)</f>
        <v>8</v>
      </c>
      <c r="K7186" t="str">
        <f xml:space="preserve"> _xlfn.CONCAT(雅俗通字典[[#This Row],[聲]:[調]])</f>
        <v>jit8</v>
      </c>
      <c r="L7186" t="str">
        <f xml:space="preserve"> 雅俗通字典[[#This Row],[字韻]] &amp; 雅俗通字典[[#This Row],[聲調]] &amp; "聲" &amp; 雅俗通字典[[#This Row],[切音]]</f>
        <v>巾下入聲入</v>
      </c>
      <c r="M7186" t="str">
        <f xml:space="preserve"> 雅俗通字典[[#This Row],[字韻]] &amp; TEXT(雅俗通字典[[#This Row],[調]], "[DBNum1]") &amp; 雅俗通字典[[#This Row],[切音]]</f>
        <v>巾八入</v>
      </c>
    </row>
    <row r="7187" spans="1:13">
      <c r="A7187">
        <v>7186</v>
      </c>
      <c r="B7187" s="13" t="s">
        <v>7650</v>
      </c>
      <c r="C7187" s="13" t="s">
        <v>582</v>
      </c>
      <c r="D7187" s="13" t="s">
        <v>7216</v>
      </c>
      <c r="E7187" s="13" t="s">
        <v>614</v>
      </c>
      <c r="F7187" t="s">
        <v>7647</v>
      </c>
      <c r="G7187" s="13" t="str">
        <f xml:space="preserve"> IF( RIGHT(雅俗通字典[[#This Row],[聲調]],1)&lt;&gt;"入", "舒聲", "促聲")</f>
        <v>促聲</v>
      </c>
      <c r="H7187" t="str">
        <f xml:space="preserve"> INDEX(聲母對照資料表[], MATCH(雅俗通字典[[#This Row],[切音]], 聲母對照資料表[十五音], 0), 2)</f>
        <v>j</v>
      </c>
      <c r="I7187" t="str">
        <f xml:space="preserve"> INDEX(韻母對照資料表[], MATCH(雅俗通字典[[#This Row],[字韻]] &amp; LEFT(雅俗通字典[[#This Row],[舒促聲]],1), 韻母對照資料表[十五音識別碼], 0), 2)</f>
        <v>it</v>
      </c>
      <c r="J7187">
        <f xml:space="preserve"> MATCH(雅俗通字典[[#This Row],[聲調]], 雅俗通聲調, 0)</f>
        <v>8</v>
      </c>
      <c r="K7187" t="str">
        <f xml:space="preserve"> _xlfn.CONCAT(雅俗通字典[[#This Row],[聲]:[調]])</f>
        <v>jit8</v>
      </c>
      <c r="L7187" t="str">
        <f xml:space="preserve"> 雅俗通字典[[#This Row],[字韻]] &amp; 雅俗通字典[[#This Row],[聲調]] &amp; "聲" &amp; 雅俗通字典[[#This Row],[切音]]</f>
        <v>巾下入聲入</v>
      </c>
      <c r="M7187" t="str">
        <f xml:space="preserve"> 雅俗通字典[[#This Row],[字韻]] &amp; TEXT(雅俗通字典[[#This Row],[調]], "[DBNum1]") &amp; 雅俗通字典[[#This Row],[切音]]</f>
        <v>巾八入</v>
      </c>
    </row>
    <row r="7188" spans="1:13">
      <c r="A7188">
        <v>7187</v>
      </c>
      <c r="B7188" s="13" t="s">
        <v>7651</v>
      </c>
      <c r="C7188" s="13" t="s">
        <v>80</v>
      </c>
      <c r="D7188" s="13" t="s">
        <v>7216</v>
      </c>
      <c r="E7188" s="13" t="s">
        <v>614</v>
      </c>
      <c r="F7188" t="s">
        <v>7652</v>
      </c>
      <c r="G7188" s="13" t="str">
        <f xml:space="preserve"> IF( RIGHT(雅俗通字典[[#This Row],[聲調]],1)&lt;&gt;"入", "舒聲", "促聲")</f>
        <v>促聲</v>
      </c>
      <c r="H7188" t="str">
        <f xml:space="preserve"> INDEX(聲母對照資料表[], MATCH(雅俗通字典[[#This Row],[切音]], 聲母對照資料表[十五音], 0), 2)</f>
        <v>s</v>
      </c>
      <c r="I7188" t="str">
        <f xml:space="preserve"> INDEX(韻母對照資料表[], MATCH(雅俗通字典[[#This Row],[字韻]] &amp; LEFT(雅俗通字典[[#This Row],[舒促聲]],1), 韻母對照資料表[十五音識別碼], 0), 2)</f>
        <v>it</v>
      </c>
      <c r="J7188">
        <f xml:space="preserve"> MATCH(雅俗通字典[[#This Row],[聲調]], 雅俗通聲調, 0)</f>
        <v>8</v>
      </c>
      <c r="K7188" t="str">
        <f xml:space="preserve"> _xlfn.CONCAT(雅俗通字典[[#This Row],[聲]:[調]])</f>
        <v>sit8</v>
      </c>
      <c r="L7188" t="str">
        <f xml:space="preserve"> 雅俗通字典[[#This Row],[字韻]] &amp; 雅俗通字典[[#This Row],[聲調]] &amp; "聲" &amp; 雅俗通字典[[#This Row],[切音]]</f>
        <v>巾下入聲時</v>
      </c>
      <c r="M7188" t="str">
        <f xml:space="preserve"> 雅俗通字典[[#This Row],[字韻]] &amp; TEXT(雅俗通字典[[#This Row],[調]], "[DBNum1]") &amp; 雅俗通字典[[#This Row],[切音]]</f>
        <v>巾八時</v>
      </c>
    </row>
    <row r="7189" spans="1:13">
      <c r="A7189">
        <v>7188</v>
      </c>
      <c r="B7189" s="13" t="s">
        <v>7653</v>
      </c>
      <c r="C7189" s="13" t="s">
        <v>80</v>
      </c>
      <c r="D7189" s="13" t="s">
        <v>7216</v>
      </c>
      <c r="E7189" s="13" t="s">
        <v>614</v>
      </c>
      <c r="F7189" t="s">
        <v>7652</v>
      </c>
      <c r="G7189" s="13" t="str">
        <f xml:space="preserve"> IF( RIGHT(雅俗通字典[[#This Row],[聲調]],1)&lt;&gt;"入", "舒聲", "促聲")</f>
        <v>促聲</v>
      </c>
      <c r="H7189" t="str">
        <f xml:space="preserve"> INDEX(聲母對照資料表[], MATCH(雅俗通字典[[#This Row],[切音]], 聲母對照資料表[十五音], 0), 2)</f>
        <v>s</v>
      </c>
      <c r="I7189" t="str">
        <f xml:space="preserve"> INDEX(韻母對照資料表[], MATCH(雅俗通字典[[#This Row],[字韻]] &amp; LEFT(雅俗通字典[[#This Row],[舒促聲]],1), 韻母對照資料表[十五音識別碼], 0), 2)</f>
        <v>it</v>
      </c>
      <c r="J7189">
        <f xml:space="preserve"> MATCH(雅俗通字典[[#This Row],[聲調]], 雅俗通聲調, 0)</f>
        <v>8</v>
      </c>
      <c r="K7189" t="str">
        <f xml:space="preserve"> _xlfn.CONCAT(雅俗通字典[[#This Row],[聲]:[調]])</f>
        <v>sit8</v>
      </c>
      <c r="L7189" t="str">
        <f xml:space="preserve"> 雅俗通字典[[#This Row],[字韻]] &amp; 雅俗通字典[[#This Row],[聲調]] &amp; "聲" &amp; 雅俗通字典[[#This Row],[切音]]</f>
        <v>巾下入聲時</v>
      </c>
      <c r="M7189" t="str">
        <f xml:space="preserve"> 雅俗通字典[[#This Row],[字韻]] &amp; TEXT(雅俗通字典[[#This Row],[調]], "[DBNum1]") &amp; 雅俗通字典[[#This Row],[切音]]</f>
        <v>巾八時</v>
      </c>
    </row>
    <row r="7190" spans="1:13">
      <c r="A7190">
        <v>7189</v>
      </c>
      <c r="B7190" s="13" t="s">
        <v>7654</v>
      </c>
      <c r="C7190" s="13" t="s">
        <v>80</v>
      </c>
      <c r="D7190" s="13" t="s">
        <v>7216</v>
      </c>
      <c r="E7190" s="13" t="s">
        <v>614</v>
      </c>
      <c r="F7190" t="s">
        <v>7652</v>
      </c>
      <c r="G7190" s="13" t="str">
        <f xml:space="preserve"> IF( RIGHT(雅俗通字典[[#This Row],[聲調]],1)&lt;&gt;"入", "舒聲", "促聲")</f>
        <v>促聲</v>
      </c>
      <c r="H7190" t="str">
        <f xml:space="preserve"> INDEX(聲母對照資料表[], MATCH(雅俗通字典[[#This Row],[切音]], 聲母對照資料表[十五音], 0), 2)</f>
        <v>s</v>
      </c>
      <c r="I7190" t="str">
        <f xml:space="preserve"> INDEX(韻母對照資料表[], MATCH(雅俗通字典[[#This Row],[字韻]] &amp; LEFT(雅俗通字典[[#This Row],[舒促聲]],1), 韻母對照資料表[十五音識別碼], 0), 2)</f>
        <v>it</v>
      </c>
      <c r="J7190">
        <f xml:space="preserve"> MATCH(雅俗通字典[[#This Row],[聲調]], 雅俗通聲調, 0)</f>
        <v>8</v>
      </c>
      <c r="K7190" t="str">
        <f xml:space="preserve"> _xlfn.CONCAT(雅俗通字典[[#This Row],[聲]:[調]])</f>
        <v>sit8</v>
      </c>
      <c r="L7190" t="str">
        <f xml:space="preserve"> 雅俗通字典[[#This Row],[字韻]] &amp; 雅俗通字典[[#This Row],[聲調]] &amp; "聲" &amp; 雅俗通字典[[#This Row],[切音]]</f>
        <v>巾下入聲時</v>
      </c>
      <c r="M7190" t="str">
        <f xml:space="preserve"> 雅俗通字典[[#This Row],[字韻]] &amp; TEXT(雅俗通字典[[#This Row],[調]], "[DBNum1]") &amp; 雅俗通字典[[#This Row],[切音]]</f>
        <v>巾八時</v>
      </c>
    </row>
    <row r="7191" spans="1:13">
      <c r="A7191">
        <v>7190</v>
      </c>
      <c r="B7191" s="13" t="s">
        <v>7655</v>
      </c>
      <c r="C7191" s="13" t="s">
        <v>80</v>
      </c>
      <c r="D7191" s="13" t="s">
        <v>7216</v>
      </c>
      <c r="E7191" s="13" t="s">
        <v>614</v>
      </c>
      <c r="F7191" t="s">
        <v>7652</v>
      </c>
      <c r="G7191" s="13" t="str">
        <f xml:space="preserve"> IF( RIGHT(雅俗通字典[[#This Row],[聲調]],1)&lt;&gt;"入", "舒聲", "促聲")</f>
        <v>促聲</v>
      </c>
      <c r="H7191" t="str">
        <f xml:space="preserve"> INDEX(聲母對照資料表[], MATCH(雅俗通字典[[#This Row],[切音]], 聲母對照資料表[十五音], 0), 2)</f>
        <v>s</v>
      </c>
      <c r="I7191" t="str">
        <f xml:space="preserve"> INDEX(韻母對照資料表[], MATCH(雅俗通字典[[#This Row],[字韻]] &amp; LEFT(雅俗通字典[[#This Row],[舒促聲]],1), 韻母對照資料表[十五音識別碼], 0), 2)</f>
        <v>it</v>
      </c>
      <c r="J7191">
        <f xml:space="preserve"> MATCH(雅俗通字典[[#This Row],[聲調]], 雅俗通聲調, 0)</f>
        <v>8</v>
      </c>
      <c r="K7191" t="str">
        <f xml:space="preserve"> _xlfn.CONCAT(雅俗通字典[[#This Row],[聲]:[調]])</f>
        <v>sit8</v>
      </c>
      <c r="L7191" t="str">
        <f xml:space="preserve"> 雅俗通字典[[#This Row],[字韻]] &amp; 雅俗通字典[[#This Row],[聲調]] &amp; "聲" &amp; 雅俗通字典[[#This Row],[切音]]</f>
        <v>巾下入聲時</v>
      </c>
      <c r="M7191" t="str">
        <f xml:space="preserve"> 雅俗通字典[[#This Row],[字韻]] &amp; TEXT(雅俗通字典[[#This Row],[調]], "[DBNum1]") &amp; 雅俗通字典[[#This Row],[切音]]</f>
        <v>巾八時</v>
      </c>
    </row>
    <row r="7192" spans="1:13">
      <c r="A7192">
        <v>7191</v>
      </c>
      <c r="B7192" s="13" t="s">
        <v>7656</v>
      </c>
      <c r="C7192" s="13" t="s">
        <v>80</v>
      </c>
      <c r="D7192" s="13" t="s">
        <v>7216</v>
      </c>
      <c r="E7192" s="13" t="s">
        <v>614</v>
      </c>
      <c r="F7192" t="s">
        <v>7652</v>
      </c>
      <c r="G7192" s="13" t="str">
        <f xml:space="preserve"> IF( RIGHT(雅俗通字典[[#This Row],[聲調]],1)&lt;&gt;"入", "舒聲", "促聲")</f>
        <v>促聲</v>
      </c>
      <c r="H7192" t="str">
        <f xml:space="preserve"> INDEX(聲母對照資料表[], MATCH(雅俗通字典[[#This Row],[切音]], 聲母對照資料表[十五音], 0), 2)</f>
        <v>s</v>
      </c>
      <c r="I7192" t="str">
        <f xml:space="preserve"> INDEX(韻母對照資料表[], MATCH(雅俗通字典[[#This Row],[字韻]] &amp; LEFT(雅俗通字典[[#This Row],[舒促聲]],1), 韻母對照資料表[十五音識別碼], 0), 2)</f>
        <v>it</v>
      </c>
      <c r="J7192">
        <f xml:space="preserve"> MATCH(雅俗通字典[[#This Row],[聲調]], 雅俗通聲調, 0)</f>
        <v>8</v>
      </c>
      <c r="K7192" t="str">
        <f xml:space="preserve"> _xlfn.CONCAT(雅俗通字典[[#This Row],[聲]:[調]])</f>
        <v>sit8</v>
      </c>
      <c r="L7192" t="str">
        <f xml:space="preserve"> 雅俗通字典[[#This Row],[字韻]] &amp; 雅俗通字典[[#This Row],[聲調]] &amp; "聲" &amp; 雅俗通字典[[#This Row],[切音]]</f>
        <v>巾下入聲時</v>
      </c>
      <c r="M7192" t="str">
        <f xml:space="preserve"> 雅俗通字典[[#This Row],[字韻]] &amp; TEXT(雅俗通字典[[#This Row],[調]], "[DBNum1]") &amp; 雅俗通字典[[#This Row],[切音]]</f>
        <v>巾八時</v>
      </c>
    </row>
    <row r="7193" spans="1:13">
      <c r="A7193">
        <v>7192</v>
      </c>
      <c r="B7193" s="13" t="s">
        <v>7657</v>
      </c>
      <c r="C7193" s="13" t="s">
        <v>80</v>
      </c>
      <c r="D7193" s="13" t="s">
        <v>7216</v>
      </c>
      <c r="E7193" s="13" t="s">
        <v>614</v>
      </c>
      <c r="F7193" t="s">
        <v>7652</v>
      </c>
      <c r="G7193" s="13" t="str">
        <f xml:space="preserve"> IF( RIGHT(雅俗通字典[[#This Row],[聲調]],1)&lt;&gt;"入", "舒聲", "促聲")</f>
        <v>促聲</v>
      </c>
      <c r="H7193" t="str">
        <f xml:space="preserve"> INDEX(聲母對照資料表[], MATCH(雅俗通字典[[#This Row],[切音]], 聲母對照資料表[十五音], 0), 2)</f>
        <v>s</v>
      </c>
      <c r="I7193" t="str">
        <f xml:space="preserve"> INDEX(韻母對照資料表[], MATCH(雅俗通字典[[#This Row],[字韻]] &amp; LEFT(雅俗通字典[[#This Row],[舒促聲]],1), 韻母對照資料表[十五音識別碼], 0), 2)</f>
        <v>it</v>
      </c>
      <c r="J7193">
        <f xml:space="preserve"> MATCH(雅俗通字典[[#This Row],[聲調]], 雅俗通聲調, 0)</f>
        <v>8</v>
      </c>
      <c r="K7193" t="str">
        <f xml:space="preserve"> _xlfn.CONCAT(雅俗通字典[[#This Row],[聲]:[調]])</f>
        <v>sit8</v>
      </c>
      <c r="L7193" t="str">
        <f xml:space="preserve"> 雅俗通字典[[#This Row],[字韻]] &amp; 雅俗通字典[[#This Row],[聲調]] &amp; "聲" &amp; 雅俗通字典[[#This Row],[切音]]</f>
        <v>巾下入聲時</v>
      </c>
      <c r="M7193" t="str">
        <f xml:space="preserve"> 雅俗通字典[[#This Row],[字韻]] &amp; TEXT(雅俗通字典[[#This Row],[調]], "[DBNum1]") &amp; 雅俗通字典[[#This Row],[切音]]</f>
        <v>巾八時</v>
      </c>
    </row>
    <row r="7194" spans="1:13">
      <c r="A7194">
        <v>7193</v>
      </c>
      <c r="B7194" s="13" t="s">
        <v>7658</v>
      </c>
      <c r="C7194" s="13" t="s">
        <v>80</v>
      </c>
      <c r="D7194" s="13" t="s">
        <v>7216</v>
      </c>
      <c r="E7194" s="13" t="s">
        <v>614</v>
      </c>
      <c r="F7194" t="s">
        <v>7652</v>
      </c>
      <c r="G7194" s="13" t="str">
        <f xml:space="preserve"> IF( RIGHT(雅俗通字典[[#This Row],[聲調]],1)&lt;&gt;"入", "舒聲", "促聲")</f>
        <v>促聲</v>
      </c>
      <c r="H7194" t="str">
        <f xml:space="preserve"> INDEX(聲母對照資料表[], MATCH(雅俗通字典[[#This Row],[切音]], 聲母對照資料表[十五音], 0), 2)</f>
        <v>s</v>
      </c>
      <c r="I7194" t="str">
        <f xml:space="preserve"> INDEX(韻母對照資料表[], MATCH(雅俗通字典[[#This Row],[字韻]] &amp; LEFT(雅俗通字典[[#This Row],[舒促聲]],1), 韻母對照資料表[十五音識別碼], 0), 2)</f>
        <v>it</v>
      </c>
      <c r="J7194">
        <f xml:space="preserve"> MATCH(雅俗通字典[[#This Row],[聲調]], 雅俗通聲調, 0)</f>
        <v>8</v>
      </c>
      <c r="K7194" t="str">
        <f xml:space="preserve"> _xlfn.CONCAT(雅俗通字典[[#This Row],[聲]:[調]])</f>
        <v>sit8</v>
      </c>
      <c r="L7194" t="str">
        <f xml:space="preserve"> 雅俗通字典[[#This Row],[字韻]] &amp; 雅俗通字典[[#This Row],[聲調]] &amp; "聲" &amp; 雅俗通字典[[#This Row],[切音]]</f>
        <v>巾下入聲時</v>
      </c>
      <c r="M7194" t="str">
        <f xml:space="preserve"> 雅俗通字典[[#This Row],[字韻]] &amp; TEXT(雅俗通字典[[#This Row],[調]], "[DBNum1]") &amp; 雅俗通字典[[#This Row],[切音]]</f>
        <v>巾八時</v>
      </c>
    </row>
    <row r="7195" spans="1:13">
      <c r="A7195">
        <v>7194</v>
      </c>
      <c r="B7195" s="13" t="s">
        <v>7659</v>
      </c>
      <c r="C7195" s="13" t="s">
        <v>80</v>
      </c>
      <c r="D7195" s="13" t="s">
        <v>7216</v>
      </c>
      <c r="E7195" s="13" t="s">
        <v>614</v>
      </c>
      <c r="F7195" t="s">
        <v>7652</v>
      </c>
      <c r="G7195" s="13" t="str">
        <f xml:space="preserve"> IF( RIGHT(雅俗通字典[[#This Row],[聲調]],1)&lt;&gt;"入", "舒聲", "促聲")</f>
        <v>促聲</v>
      </c>
      <c r="H7195" t="str">
        <f xml:space="preserve"> INDEX(聲母對照資料表[], MATCH(雅俗通字典[[#This Row],[切音]], 聲母對照資料表[十五音], 0), 2)</f>
        <v>s</v>
      </c>
      <c r="I7195" t="str">
        <f xml:space="preserve"> INDEX(韻母對照資料表[], MATCH(雅俗通字典[[#This Row],[字韻]] &amp; LEFT(雅俗通字典[[#This Row],[舒促聲]],1), 韻母對照資料表[十五音識別碼], 0), 2)</f>
        <v>it</v>
      </c>
      <c r="J7195">
        <f xml:space="preserve"> MATCH(雅俗通字典[[#This Row],[聲調]], 雅俗通聲調, 0)</f>
        <v>8</v>
      </c>
      <c r="K7195" t="str">
        <f xml:space="preserve"> _xlfn.CONCAT(雅俗通字典[[#This Row],[聲]:[調]])</f>
        <v>sit8</v>
      </c>
      <c r="L7195" t="str">
        <f xml:space="preserve"> 雅俗通字典[[#This Row],[字韻]] &amp; 雅俗通字典[[#This Row],[聲調]] &amp; "聲" &amp; 雅俗通字典[[#This Row],[切音]]</f>
        <v>巾下入聲時</v>
      </c>
      <c r="M7195" t="str">
        <f xml:space="preserve"> 雅俗通字典[[#This Row],[字韻]] &amp; TEXT(雅俗通字典[[#This Row],[調]], "[DBNum1]") &amp; 雅俗通字典[[#This Row],[切音]]</f>
        <v>巾八時</v>
      </c>
    </row>
    <row r="7196" spans="1:13">
      <c r="A7196">
        <v>7195</v>
      </c>
      <c r="B7196" s="13" t="s">
        <v>1273</v>
      </c>
      <c r="C7196" s="13" t="s">
        <v>88</v>
      </c>
      <c r="D7196" s="13" t="s">
        <v>7216</v>
      </c>
      <c r="E7196" s="13" t="s">
        <v>614</v>
      </c>
      <c r="F7196" t="s">
        <v>7660</v>
      </c>
      <c r="G7196" s="13" t="str">
        <f xml:space="preserve"> IF( RIGHT(雅俗通字典[[#This Row],[聲調]],1)&lt;&gt;"入", "舒聲", "促聲")</f>
        <v>促聲</v>
      </c>
      <c r="H7196" t="str">
        <f xml:space="preserve"> INDEX(聲母對照資料表[], MATCH(雅俗通字典[[#This Row],[切音]], 聲母對照資料表[十五音], 0), 2)</f>
        <v>q</v>
      </c>
      <c r="I7196" t="str">
        <f xml:space="preserve"> INDEX(韻母對照資料表[], MATCH(雅俗通字典[[#This Row],[字韻]] &amp; LEFT(雅俗通字典[[#This Row],[舒促聲]],1), 韻母對照資料表[十五音識別碼], 0), 2)</f>
        <v>it</v>
      </c>
      <c r="J7196">
        <f xml:space="preserve"> MATCH(雅俗通字典[[#This Row],[聲調]], 雅俗通聲調, 0)</f>
        <v>8</v>
      </c>
      <c r="K7196" t="str">
        <f xml:space="preserve"> _xlfn.CONCAT(雅俗通字典[[#This Row],[聲]:[調]])</f>
        <v>qit8</v>
      </c>
      <c r="L7196" t="str">
        <f xml:space="preserve"> 雅俗通字典[[#This Row],[字韻]] &amp; 雅俗通字典[[#This Row],[聲調]] &amp; "聲" &amp; 雅俗通字典[[#This Row],[切音]]</f>
        <v>巾下入聲英</v>
      </c>
      <c r="M7196" t="str">
        <f xml:space="preserve"> 雅俗通字典[[#This Row],[字韻]] &amp; TEXT(雅俗通字典[[#This Row],[調]], "[DBNum1]") &amp; 雅俗通字典[[#This Row],[切音]]</f>
        <v>巾八英</v>
      </c>
    </row>
    <row r="7197" spans="1:13">
      <c r="A7197">
        <v>7196</v>
      </c>
      <c r="B7197" s="13" t="s">
        <v>7661</v>
      </c>
      <c r="C7197" s="13" t="s">
        <v>88</v>
      </c>
      <c r="D7197" s="13" t="s">
        <v>7216</v>
      </c>
      <c r="E7197" s="13" t="s">
        <v>614</v>
      </c>
      <c r="F7197" t="s">
        <v>7660</v>
      </c>
      <c r="G7197" s="13" t="str">
        <f xml:space="preserve"> IF( RIGHT(雅俗通字典[[#This Row],[聲調]],1)&lt;&gt;"入", "舒聲", "促聲")</f>
        <v>促聲</v>
      </c>
      <c r="H7197" t="str">
        <f xml:space="preserve"> INDEX(聲母對照資料表[], MATCH(雅俗通字典[[#This Row],[切音]], 聲母對照資料表[十五音], 0), 2)</f>
        <v>q</v>
      </c>
      <c r="I7197" t="str">
        <f xml:space="preserve"> INDEX(韻母對照資料表[], MATCH(雅俗通字典[[#This Row],[字韻]] &amp; LEFT(雅俗通字典[[#This Row],[舒促聲]],1), 韻母對照資料表[十五音識別碼], 0), 2)</f>
        <v>it</v>
      </c>
      <c r="J7197">
        <f xml:space="preserve"> MATCH(雅俗通字典[[#This Row],[聲調]], 雅俗通聲調, 0)</f>
        <v>8</v>
      </c>
      <c r="K7197" t="str">
        <f xml:space="preserve"> _xlfn.CONCAT(雅俗通字典[[#This Row],[聲]:[調]])</f>
        <v>qit8</v>
      </c>
      <c r="L7197" t="str">
        <f xml:space="preserve"> 雅俗通字典[[#This Row],[字韻]] &amp; 雅俗通字典[[#This Row],[聲調]] &amp; "聲" &amp; 雅俗通字典[[#This Row],[切音]]</f>
        <v>巾下入聲英</v>
      </c>
      <c r="M7197" t="str">
        <f xml:space="preserve"> 雅俗通字典[[#This Row],[字韻]] &amp; TEXT(雅俗通字典[[#This Row],[調]], "[DBNum1]") &amp; 雅俗通字典[[#This Row],[切音]]</f>
        <v>巾八英</v>
      </c>
    </row>
    <row r="7198" spans="1:13">
      <c r="A7198">
        <v>7197</v>
      </c>
      <c r="B7198" s="13" t="s">
        <v>7662</v>
      </c>
      <c r="C7198" s="13" t="s">
        <v>88</v>
      </c>
      <c r="D7198" s="13" t="s">
        <v>7216</v>
      </c>
      <c r="E7198" s="13" t="s">
        <v>614</v>
      </c>
      <c r="F7198" t="s">
        <v>7660</v>
      </c>
      <c r="G7198" s="13" t="str">
        <f xml:space="preserve"> IF( RIGHT(雅俗通字典[[#This Row],[聲調]],1)&lt;&gt;"入", "舒聲", "促聲")</f>
        <v>促聲</v>
      </c>
      <c r="H7198" t="str">
        <f xml:space="preserve"> INDEX(聲母對照資料表[], MATCH(雅俗通字典[[#This Row],[切音]], 聲母對照資料表[十五音], 0), 2)</f>
        <v>q</v>
      </c>
      <c r="I7198" t="str">
        <f xml:space="preserve"> INDEX(韻母對照資料表[], MATCH(雅俗通字典[[#This Row],[字韻]] &amp; LEFT(雅俗通字典[[#This Row],[舒促聲]],1), 韻母對照資料表[十五音識別碼], 0), 2)</f>
        <v>it</v>
      </c>
      <c r="J7198">
        <f xml:space="preserve"> MATCH(雅俗通字典[[#This Row],[聲調]], 雅俗通聲調, 0)</f>
        <v>8</v>
      </c>
      <c r="K7198" t="str">
        <f xml:space="preserve"> _xlfn.CONCAT(雅俗通字典[[#This Row],[聲]:[調]])</f>
        <v>qit8</v>
      </c>
      <c r="L7198" t="str">
        <f xml:space="preserve"> 雅俗通字典[[#This Row],[字韻]] &amp; 雅俗通字典[[#This Row],[聲調]] &amp; "聲" &amp; 雅俗通字典[[#This Row],[切音]]</f>
        <v>巾下入聲英</v>
      </c>
      <c r="M7198" t="str">
        <f xml:space="preserve"> 雅俗通字典[[#This Row],[字韻]] &amp; TEXT(雅俗通字典[[#This Row],[調]], "[DBNum1]") &amp; 雅俗通字典[[#This Row],[切音]]</f>
        <v>巾八英</v>
      </c>
    </row>
    <row r="7199" spans="1:13">
      <c r="A7199">
        <v>7198</v>
      </c>
      <c r="B7199" s="13" t="s">
        <v>1279</v>
      </c>
      <c r="C7199" s="13" t="s">
        <v>88</v>
      </c>
      <c r="D7199" s="13" t="s">
        <v>7216</v>
      </c>
      <c r="E7199" s="13" t="s">
        <v>614</v>
      </c>
      <c r="F7199" t="s">
        <v>7660</v>
      </c>
      <c r="G7199" s="13" t="str">
        <f xml:space="preserve"> IF( RIGHT(雅俗通字典[[#This Row],[聲調]],1)&lt;&gt;"入", "舒聲", "促聲")</f>
        <v>促聲</v>
      </c>
      <c r="H7199" t="str">
        <f xml:space="preserve"> INDEX(聲母對照資料表[], MATCH(雅俗通字典[[#This Row],[切音]], 聲母對照資料表[十五音], 0), 2)</f>
        <v>q</v>
      </c>
      <c r="I7199" t="str">
        <f xml:space="preserve"> INDEX(韻母對照資料表[], MATCH(雅俗通字典[[#This Row],[字韻]] &amp; LEFT(雅俗通字典[[#This Row],[舒促聲]],1), 韻母對照資料表[十五音識別碼], 0), 2)</f>
        <v>it</v>
      </c>
      <c r="J7199">
        <f xml:space="preserve"> MATCH(雅俗通字典[[#This Row],[聲調]], 雅俗通聲調, 0)</f>
        <v>8</v>
      </c>
      <c r="K7199" t="str">
        <f xml:space="preserve"> _xlfn.CONCAT(雅俗通字典[[#This Row],[聲]:[調]])</f>
        <v>qit8</v>
      </c>
      <c r="L7199" t="str">
        <f xml:space="preserve"> 雅俗通字典[[#This Row],[字韻]] &amp; 雅俗通字典[[#This Row],[聲調]] &amp; "聲" &amp; 雅俗通字典[[#This Row],[切音]]</f>
        <v>巾下入聲英</v>
      </c>
      <c r="M7199" t="str">
        <f xml:space="preserve"> 雅俗通字典[[#This Row],[字韻]] &amp; TEXT(雅俗通字典[[#This Row],[調]], "[DBNum1]") &amp; 雅俗通字典[[#This Row],[切音]]</f>
        <v>巾八英</v>
      </c>
    </row>
    <row r="7200" spans="1:13">
      <c r="A7200">
        <v>7199</v>
      </c>
      <c r="B7200" s="13" t="s">
        <v>7663</v>
      </c>
      <c r="C7200" s="13" t="s">
        <v>88</v>
      </c>
      <c r="D7200" s="13" t="s">
        <v>7216</v>
      </c>
      <c r="E7200" s="13" t="s">
        <v>614</v>
      </c>
      <c r="F7200" t="s">
        <v>7660</v>
      </c>
      <c r="G7200" s="13" t="str">
        <f xml:space="preserve"> IF( RIGHT(雅俗通字典[[#This Row],[聲調]],1)&lt;&gt;"入", "舒聲", "促聲")</f>
        <v>促聲</v>
      </c>
      <c r="H7200" t="str">
        <f xml:space="preserve"> INDEX(聲母對照資料表[], MATCH(雅俗通字典[[#This Row],[切音]], 聲母對照資料表[十五音], 0), 2)</f>
        <v>q</v>
      </c>
      <c r="I7200" t="str">
        <f xml:space="preserve"> INDEX(韻母對照資料表[], MATCH(雅俗通字典[[#This Row],[字韻]] &amp; LEFT(雅俗通字典[[#This Row],[舒促聲]],1), 韻母對照資料表[十五音識別碼], 0), 2)</f>
        <v>it</v>
      </c>
      <c r="J7200">
        <f xml:space="preserve"> MATCH(雅俗通字典[[#This Row],[聲調]], 雅俗通聲調, 0)</f>
        <v>8</v>
      </c>
      <c r="K7200" t="str">
        <f xml:space="preserve"> _xlfn.CONCAT(雅俗通字典[[#This Row],[聲]:[調]])</f>
        <v>qit8</v>
      </c>
      <c r="L7200" t="str">
        <f xml:space="preserve"> 雅俗通字典[[#This Row],[字韻]] &amp; 雅俗通字典[[#This Row],[聲調]] &amp; "聲" &amp; 雅俗通字典[[#This Row],[切音]]</f>
        <v>巾下入聲英</v>
      </c>
      <c r="M7200" t="str">
        <f xml:space="preserve"> 雅俗通字典[[#This Row],[字韻]] &amp; TEXT(雅俗通字典[[#This Row],[調]], "[DBNum1]") &amp; 雅俗通字典[[#This Row],[切音]]</f>
        <v>巾八英</v>
      </c>
    </row>
    <row r="7201" spans="1:13">
      <c r="A7201">
        <v>7200</v>
      </c>
      <c r="B7201" s="13" t="s">
        <v>7664</v>
      </c>
      <c r="C7201" s="13" t="s">
        <v>88</v>
      </c>
      <c r="D7201" s="13" t="s">
        <v>7216</v>
      </c>
      <c r="E7201" s="13" t="s">
        <v>614</v>
      </c>
      <c r="F7201" t="s">
        <v>7660</v>
      </c>
      <c r="G7201" s="13" t="str">
        <f xml:space="preserve"> IF( RIGHT(雅俗通字典[[#This Row],[聲調]],1)&lt;&gt;"入", "舒聲", "促聲")</f>
        <v>促聲</v>
      </c>
      <c r="H7201" t="str">
        <f xml:space="preserve"> INDEX(聲母對照資料表[], MATCH(雅俗通字典[[#This Row],[切音]], 聲母對照資料表[十五音], 0), 2)</f>
        <v>q</v>
      </c>
      <c r="I7201" t="str">
        <f xml:space="preserve"> INDEX(韻母對照資料表[], MATCH(雅俗通字典[[#This Row],[字韻]] &amp; LEFT(雅俗通字典[[#This Row],[舒促聲]],1), 韻母對照資料表[十五音識別碼], 0), 2)</f>
        <v>it</v>
      </c>
      <c r="J7201">
        <f xml:space="preserve"> MATCH(雅俗通字典[[#This Row],[聲調]], 雅俗通聲調, 0)</f>
        <v>8</v>
      </c>
      <c r="K7201" t="str">
        <f xml:space="preserve"> _xlfn.CONCAT(雅俗通字典[[#This Row],[聲]:[調]])</f>
        <v>qit8</v>
      </c>
      <c r="L7201" t="str">
        <f xml:space="preserve"> 雅俗通字典[[#This Row],[字韻]] &amp; 雅俗通字典[[#This Row],[聲調]] &amp; "聲" &amp; 雅俗通字典[[#This Row],[切音]]</f>
        <v>巾下入聲英</v>
      </c>
      <c r="M7201" t="str">
        <f xml:space="preserve"> 雅俗通字典[[#This Row],[字韻]] &amp; TEXT(雅俗通字典[[#This Row],[調]], "[DBNum1]") &amp; 雅俗通字典[[#This Row],[切音]]</f>
        <v>巾八英</v>
      </c>
    </row>
    <row r="7202" spans="1:13">
      <c r="A7202">
        <v>7201</v>
      </c>
      <c r="B7202" s="13" t="s">
        <v>7665</v>
      </c>
      <c r="C7202" s="13" t="s">
        <v>88</v>
      </c>
      <c r="D7202" s="13" t="s">
        <v>7216</v>
      </c>
      <c r="E7202" s="13" t="s">
        <v>614</v>
      </c>
      <c r="F7202" t="s">
        <v>7660</v>
      </c>
      <c r="G7202" s="13" t="str">
        <f xml:space="preserve"> IF( RIGHT(雅俗通字典[[#This Row],[聲調]],1)&lt;&gt;"入", "舒聲", "促聲")</f>
        <v>促聲</v>
      </c>
      <c r="H7202" t="str">
        <f xml:space="preserve"> INDEX(聲母對照資料表[], MATCH(雅俗通字典[[#This Row],[切音]], 聲母對照資料表[十五音], 0), 2)</f>
        <v>q</v>
      </c>
      <c r="I7202" t="str">
        <f xml:space="preserve"> INDEX(韻母對照資料表[], MATCH(雅俗通字典[[#This Row],[字韻]] &amp; LEFT(雅俗通字典[[#This Row],[舒促聲]],1), 韻母對照資料表[十五音識別碼], 0), 2)</f>
        <v>it</v>
      </c>
      <c r="J7202">
        <f xml:space="preserve"> MATCH(雅俗通字典[[#This Row],[聲調]], 雅俗通聲調, 0)</f>
        <v>8</v>
      </c>
      <c r="K7202" t="str">
        <f xml:space="preserve"> _xlfn.CONCAT(雅俗通字典[[#This Row],[聲]:[調]])</f>
        <v>qit8</v>
      </c>
      <c r="L7202" t="str">
        <f xml:space="preserve"> 雅俗通字典[[#This Row],[字韻]] &amp; 雅俗通字典[[#This Row],[聲調]] &amp; "聲" &amp; 雅俗通字典[[#This Row],[切音]]</f>
        <v>巾下入聲英</v>
      </c>
      <c r="M7202" t="str">
        <f xml:space="preserve"> 雅俗通字典[[#This Row],[字韻]] &amp; TEXT(雅俗通字典[[#This Row],[調]], "[DBNum1]") &amp; 雅俗通字典[[#This Row],[切音]]</f>
        <v>巾八英</v>
      </c>
    </row>
    <row r="7203" spans="1:13">
      <c r="A7203">
        <v>7202</v>
      </c>
      <c r="B7203" s="13" t="s">
        <v>7666</v>
      </c>
      <c r="C7203" s="13" t="s">
        <v>88</v>
      </c>
      <c r="D7203" s="13" t="s">
        <v>7216</v>
      </c>
      <c r="E7203" s="13" t="s">
        <v>614</v>
      </c>
      <c r="F7203" t="s">
        <v>7660</v>
      </c>
      <c r="G7203" s="13" t="str">
        <f xml:space="preserve"> IF( RIGHT(雅俗通字典[[#This Row],[聲調]],1)&lt;&gt;"入", "舒聲", "促聲")</f>
        <v>促聲</v>
      </c>
      <c r="H7203" t="str">
        <f xml:space="preserve"> INDEX(聲母對照資料表[], MATCH(雅俗通字典[[#This Row],[切音]], 聲母對照資料表[十五音], 0), 2)</f>
        <v>q</v>
      </c>
      <c r="I7203" t="str">
        <f xml:space="preserve"> INDEX(韻母對照資料表[], MATCH(雅俗通字典[[#This Row],[字韻]] &amp; LEFT(雅俗通字典[[#This Row],[舒促聲]],1), 韻母對照資料表[十五音識別碼], 0), 2)</f>
        <v>it</v>
      </c>
      <c r="J7203">
        <f xml:space="preserve"> MATCH(雅俗通字典[[#This Row],[聲調]], 雅俗通聲調, 0)</f>
        <v>8</v>
      </c>
      <c r="K7203" t="str">
        <f xml:space="preserve"> _xlfn.CONCAT(雅俗通字典[[#This Row],[聲]:[調]])</f>
        <v>qit8</v>
      </c>
      <c r="L7203" t="str">
        <f xml:space="preserve"> 雅俗通字典[[#This Row],[字韻]] &amp; 雅俗通字典[[#This Row],[聲調]] &amp; "聲" &amp; 雅俗通字典[[#This Row],[切音]]</f>
        <v>巾下入聲英</v>
      </c>
      <c r="M7203" t="str">
        <f xml:space="preserve"> 雅俗通字典[[#This Row],[字韻]] &amp; TEXT(雅俗通字典[[#This Row],[調]], "[DBNum1]") &amp; 雅俗通字典[[#This Row],[切音]]</f>
        <v>巾八英</v>
      </c>
    </row>
    <row r="7204" spans="1:13">
      <c r="A7204">
        <v>7203</v>
      </c>
      <c r="B7204" s="13" t="s">
        <v>7667</v>
      </c>
      <c r="C7204" s="13" t="s">
        <v>88</v>
      </c>
      <c r="D7204" s="13" t="s">
        <v>7216</v>
      </c>
      <c r="E7204" s="13" t="s">
        <v>614</v>
      </c>
      <c r="F7204" t="s">
        <v>7660</v>
      </c>
      <c r="G7204" s="13" t="str">
        <f xml:space="preserve"> IF( RIGHT(雅俗通字典[[#This Row],[聲調]],1)&lt;&gt;"入", "舒聲", "促聲")</f>
        <v>促聲</v>
      </c>
      <c r="H7204" t="str">
        <f xml:space="preserve"> INDEX(聲母對照資料表[], MATCH(雅俗通字典[[#This Row],[切音]], 聲母對照資料表[十五音], 0), 2)</f>
        <v>q</v>
      </c>
      <c r="I7204" t="str">
        <f xml:space="preserve"> INDEX(韻母對照資料表[], MATCH(雅俗通字典[[#This Row],[字韻]] &amp; LEFT(雅俗通字典[[#This Row],[舒促聲]],1), 韻母對照資料表[十五音識別碼], 0), 2)</f>
        <v>it</v>
      </c>
      <c r="J7204">
        <f xml:space="preserve"> MATCH(雅俗通字典[[#This Row],[聲調]], 雅俗通聲調, 0)</f>
        <v>8</v>
      </c>
      <c r="K7204" t="str">
        <f xml:space="preserve"> _xlfn.CONCAT(雅俗通字典[[#This Row],[聲]:[調]])</f>
        <v>qit8</v>
      </c>
      <c r="L7204" t="str">
        <f xml:space="preserve"> 雅俗通字典[[#This Row],[字韻]] &amp; 雅俗通字典[[#This Row],[聲調]] &amp; "聲" &amp; 雅俗通字典[[#This Row],[切音]]</f>
        <v>巾下入聲英</v>
      </c>
      <c r="M7204" t="str">
        <f xml:space="preserve"> 雅俗通字典[[#This Row],[字韻]] &amp; TEXT(雅俗通字典[[#This Row],[調]], "[DBNum1]") &amp; 雅俗通字典[[#This Row],[切音]]</f>
        <v>巾八英</v>
      </c>
    </row>
    <row r="7205" spans="1:13">
      <c r="A7205">
        <v>7204</v>
      </c>
      <c r="B7205" s="13" t="s">
        <v>7668</v>
      </c>
      <c r="C7205" s="13" t="s">
        <v>88</v>
      </c>
      <c r="D7205" s="13" t="s">
        <v>7216</v>
      </c>
      <c r="E7205" s="13" t="s">
        <v>614</v>
      </c>
      <c r="F7205" t="s">
        <v>7660</v>
      </c>
      <c r="G7205" s="13" t="str">
        <f xml:space="preserve"> IF( RIGHT(雅俗通字典[[#This Row],[聲調]],1)&lt;&gt;"入", "舒聲", "促聲")</f>
        <v>促聲</v>
      </c>
      <c r="H7205" t="str">
        <f xml:space="preserve"> INDEX(聲母對照資料表[], MATCH(雅俗通字典[[#This Row],[切音]], 聲母對照資料表[十五音], 0), 2)</f>
        <v>q</v>
      </c>
      <c r="I7205" t="str">
        <f xml:space="preserve"> INDEX(韻母對照資料表[], MATCH(雅俗通字典[[#This Row],[字韻]] &amp; LEFT(雅俗通字典[[#This Row],[舒促聲]],1), 韻母對照資料表[十五音識別碼], 0), 2)</f>
        <v>it</v>
      </c>
      <c r="J7205">
        <f xml:space="preserve"> MATCH(雅俗通字典[[#This Row],[聲調]], 雅俗通聲調, 0)</f>
        <v>8</v>
      </c>
      <c r="K7205" t="str">
        <f xml:space="preserve"> _xlfn.CONCAT(雅俗通字典[[#This Row],[聲]:[調]])</f>
        <v>qit8</v>
      </c>
      <c r="L7205" t="str">
        <f xml:space="preserve"> 雅俗通字典[[#This Row],[字韻]] &amp; 雅俗通字典[[#This Row],[聲調]] &amp; "聲" &amp; 雅俗通字典[[#This Row],[切音]]</f>
        <v>巾下入聲英</v>
      </c>
      <c r="M7205" t="str">
        <f xml:space="preserve"> 雅俗通字典[[#This Row],[字韻]] &amp; TEXT(雅俗通字典[[#This Row],[調]], "[DBNum1]") &amp; 雅俗通字典[[#This Row],[切音]]</f>
        <v>巾八英</v>
      </c>
    </row>
    <row r="7206" spans="1:13">
      <c r="A7206">
        <v>7205</v>
      </c>
      <c r="B7206" s="13" t="s">
        <v>7669</v>
      </c>
      <c r="C7206" s="13" t="s">
        <v>88</v>
      </c>
      <c r="D7206" s="13" t="s">
        <v>7216</v>
      </c>
      <c r="E7206" s="13" t="s">
        <v>614</v>
      </c>
      <c r="F7206" t="s">
        <v>7660</v>
      </c>
      <c r="G7206" s="13" t="str">
        <f xml:space="preserve"> IF( RIGHT(雅俗通字典[[#This Row],[聲調]],1)&lt;&gt;"入", "舒聲", "促聲")</f>
        <v>促聲</v>
      </c>
      <c r="H7206" t="str">
        <f xml:space="preserve"> INDEX(聲母對照資料表[], MATCH(雅俗通字典[[#This Row],[切音]], 聲母對照資料表[十五音], 0), 2)</f>
        <v>q</v>
      </c>
      <c r="I7206" t="str">
        <f xml:space="preserve"> INDEX(韻母對照資料表[], MATCH(雅俗通字典[[#This Row],[字韻]] &amp; LEFT(雅俗通字典[[#This Row],[舒促聲]],1), 韻母對照資料表[十五音識別碼], 0), 2)</f>
        <v>it</v>
      </c>
      <c r="J7206">
        <f xml:space="preserve"> MATCH(雅俗通字典[[#This Row],[聲調]], 雅俗通聲調, 0)</f>
        <v>8</v>
      </c>
      <c r="K7206" t="str">
        <f xml:space="preserve"> _xlfn.CONCAT(雅俗通字典[[#This Row],[聲]:[調]])</f>
        <v>qit8</v>
      </c>
      <c r="L7206" t="str">
        <f xml:space="preserve"> 雅俗通字典[[#This Row],[字韻]] &amp; 雅俗通字典[[#This Row],[聲調]] &amp; "聲" &amp; 雅俗通字典[[#This Row],[切音]]</f>
        <v>巾下入聲英</v>
      </c>
      <c r="M7206" t="str">
        <f xml:space="preserve"> 雅俗通字典[[#This Row],[字韻]] &amp; TEXT(雅俗通字典[[#This Row],[調]], "[DBNum1]") &amp; 雅俗通字典[[#This Row],[切音]]</f>
        <v>巾八英</v>
      </c>
    </row>
    <row r="7207" spans="1:13">
      <c r="A7207">
        <v>7206</v>
      </c>
      <c r="B7207" s="13" t="s">
        <v>7670</v>
      </c>
      <c r="C7207" s="13" t="s">
        <v>537</v>
      </c>
      <c r="D7207" s="13" t="s">
        <v>7216</v>
      </c>
      <c r="E7207" s="13" t="s">
        <v>614</v>
      </c>
      <c r="F7207" t="s">
        <v>7671</v>
      </c>
      <c r="G7207" s="13" t="str">
        <f xml:space="preserve"> IF( RIGHT(雅俗通字典[[#This Row],[聲調]],1)&lt;&gt;"入", "舒聲", "促聲")</f>
        <v>促聲</v>
      </c>
      <c r="H7207" t="str">
        <f xml:space="preserve"> INDEX(聲母對照資料表[], MATCH(雅俗通字典[[#This Row],[切音]], 聲母對照資料表[十五音], 0), 2)</f>
        <v>b</v>
      </c>
      <c r="I7207" t="str">
        <f xml:space="preserve"> INDEX(韻母對照資料表[], MATCH(雅俗通字典[[#This Row],[字韻]] &amp; LEFT(雅俗通字典[[#This Row],[舒促聲]],1), 韻母對照資料表[十五音識別碼], 0), 2)</f>
        <v>it</v>
      </c>
      <c r="J7207">
        <f xml:space="preserve"> MATCH(雅俗通字典[[#This Row],[聲調]], 雅俗通聲調, 0)</f>
        <v>8</v>
      </c>
      <c r="K7207" t="str">
        <f xml:space="preserve"> _xlfn.CONCAT(雅俗通字典[[#This Row],[聲]:[調]])</f>
        <v>bit8</v>
      </c>
      <c r="L7207" t="str">
        <f xml:space="preserve"> 雅俗通字典[[#This Row],[字韻]] &amp; 雅俗通字典[[#This Row],[聲調]] &amp; "聲" &amp; 雅俗通字典[[#This Row],[切音]]</f>
        <v>巾下入聲門</v>
      </c>
      <c r="M7207" t="str">
        <f xml:space="preserve"> 雅俗通字典[[#This Row],[字韻]] &amp; TEXT(雅俗通字典[[#This Row],[調]], "[DBNum1]") &amp; 雅俗通字典[[#This Row],[切音]]</f>
        <v>巾八門</v>
      </c>
    </row>
    <row r="7208" spans="1:13">
      <c r="A7208">
        <v>7207</v>
      </c>
      <c r="B7208" s="13" t="s">
        <v>7672</v>
      </c>
      <c r="C7208" s="13" t="s">
        <v>537</v>
      </c>
      <c r="D7208" s="13" t="s">
        <v>7216</v>
      </c>
      <c r="E7208" s="13" t="s">
        <v>614</v>
      </c>
      <c r="F7208" t="s">
        <v>7671</v>
      </c>
      <c r="G7208" s="13" t="str">
        <f xml:space="preserve"> IF( RIGHT(雅俗通字典[[#This Row],[聲調]],1)&lt;&gt;"入", "舒聲", "促聲")</f>
        <v>促聲</v>
      </c>
      <c r="H7208" t="str">
        <f xml:space="preserve"> INDEX(聲母對照資料表[], MATCH(雅俗通字典[[#This Row],[切音]], 聲母對照資料表[十五音], 0), 2)</f>
        <v>b</v>
      </c>
      <c r="I7208" t="str">
        <f xml:space="preserve"> INDEX(韻母對照資料表[], MATCH(雅俗通字典[[#This Row],[字韻]] &amp; LEFT(雅俗通字典[[#This Row],[舒促聲]],1), 韻母對照資料表[十五音識別碼], 0), 2)</f>
        <v>it</v>
      </c>
      <c r="J7208">
        <f xml:space="preserve"> MATCH(雅俗通字典[[#This Row],[聲調]], 雅俗通聲調, 0)</f>
        <v>8</v>
      </c>
      <c r="K7208" t="str">
        <f xml:space="preserve"> _xlfn.CONCAT(雅俗通字典[[#This Row],[聲]:[調]])</f>
        <v>bit8</v>
      </c>
      <c r="L7208" t="str">
        <f xml:space="preserve"> 雅俗通字典[[#This Row],[字韻]] &amp; 雅俗通字典[[#This Row],[聲調]] &amp; "聲" &amp; 雅俗通字典[[#This Row],[切音]]</f>
        <v>巾下入聲門</v>
      </c>
      <c r="M7208" t="str">
        <f xml:space="preserve"> 雅俗通字典[[#This Row],[字韻]] &amp; TEXT(雅俗通字典[[#This Row],[調]], "[DBNum1]") &amp; 雅俗通字典[[#This Row],[切音]]</f>
        <v>巾八門</v>
      </c>
    </row>
    <row r="7209" spans="1:13">
      <c r="A7209">
        <v>7208</v>
      </c>
      <c r="B7209" s="13" t="s">
        <v>7673</v>
      </c>
      <c r="C7209" s="13" t="s">
        <v>537</v>
      </c>
      <c r="D7209" s="13" t="s">
        <v>7216</v>
      </c>
      <c r="E7209" s="13" t="s">
        <v>614</v>
      </c>
      <c r="F7209" t="s">
        <v>7671</v>
      </c>
      <c r="G7209" s="13" t="str">
        <f xml:space="preserve"> IF( RIGHT(雅俗通字典[[#This Row],[聲調]],1)&lt;&gt;"入", "舒聲", "促聲")</f>
        <v>促聲</v>
      </c>
      <c r="H7209" t="str">
        <f xml:space="preserve"> INDEX(聲母對照資料表[], MATCH(雅俗通字典[[#This Row],[切音]], 聲母對照資料表[十五音], 0), 2)</f>
        <v>b</v>
      </c>
      <c r="I7209" t="str">
        <f xml:space="preserve"> INDEX(韻母對照資料表[], MATCH(雅俗通字典[[#This Row],[字韻]] &amp; LEFT(雅俗通字典[[#This Row],[舒促聲]],1), 韻母對照資料表[十五音識別碼], 0), 2)</f>
        <v>it</v>
      </c>
      <c r="J7209">
        <f xml:space="preserve"> MATCH(雅俗通字典[[#This Row],[聲調]], 雅俗通聲調, 0)</f>
        <v>8</v>
      </c>
      <c r="K7209" t="str">
        <f xml:space="preserve"> _xlfn.CONCAT(雅俗通字典[[#This Row],[聲]:[調]])</f>
        <v>bit8</v>
      </c>
      <c r="L7209" t="str">
        <f xml:space="preserve"> 雅俗通字典[[#This Row],[字韻]] &amp; 雅俗通字典[[#This Row],[聲調]] &amp; "聲" &amp; 雅俗通字典[[#This Row],[切音]]</f>
        <v>巾下入聲門</v>
      </c>
      <c r="M7209" t="str">
        <f xml:space="preserve"> 雅俗通字典[[#This Row],[字韻]] &amp; TEXT(雅俗通字典[[#This Row],[調]], "[DBNum1]") &amp; 雅俗通字典[[#This Row],[切音]]</f>
        <v>巾八門</v>
      </c>
    </row>
    <row r="7210" spans="1:13">
      <c r="A7210">
        <v>7209</v>
      </c>
      <c r="B7210" s="13" t="s">
        <v>7674</v>
      </c>
      <c r="C7210" s="13" t="s">
        <v>537</v>
      </c>
      <c r="D7210" s="13" t="s">
        <v>7216</v>
      </c>
      <c r="E7210" s="13" t="s">
        <v>614</v>
      </c>
      <c r="F7210" t="s">
        <v>7671</v>
      </c>
      <c r="G7210" s="13" t="str">
        <f xml:space="preserve"> IF( RIGHT(雅俗通字典[[#This Row],[聲調]],1)&lt;&gt;"入", "舒聲", "促聲")</f>
        <v>促聲</v>
      </c>
      <c r="H7210" t="str">
        <f xml:space="preserve"> INDEX(聲母對照資料表[], MATCH(雅俗通字典[[#This Row],[切音]], 聲母對照資料表[十五音], 0), 2)</f>
        <v>b</v>
      </c>
      <c r="I7210" t="str">
        <f xml:space="preserve"> INDEX(韻母對照資料表[], MATCH(雅俗通字典[[#This Row],[字韻]] &amp; LEFT(雅俗通字典[[#This Row],[舒促聲]],1), 韻母對照資料表[十五音識別碼], 0), 2)</f>
        <v>it</v>
      </c>
      <c r="J7210">
        <f xml:space="preserve"> MATCH(雅俗通字典[[#This Row],[聲調]], 雅俗通聲調, 0)</f>
        <v>8</v>
      </c>
      <c r="K7210" t="str">
        <f xml:space="preserve"> _xlfn.CONCAT(雅俗通字典[[#This Row],[聲]:[調]])</f>
        <v>bit8</v>
      </c>
      <c r="L7210" t="str">
        <f xml:space="preserve"> 雅俗通字典[[#This Row],[字韻]] &amp; 雅俗通字典[[#This Row],[聲調]] &amp; "聲" &amp; 雅俗通字典[[#This Row],[切音]]</f>
        <v>巾下入聲門</v>
      </c>
      <c r="M7210" t="str">
        <f xml:space="preserve"> 雅俗通字典[[#This Row],[字韻]] &amp; TEXT(雅俗通字典[[#This Row],[調]], "[DBNum1]") &amp; 雅俗通字典[[#This Row],[切音]]</f>
        <v>巾八門</v>
      </c>
    </row>
    <row r="7211" spans="1:13">
      <c r="A7211">
        <v>7210</v>
      </c>
      <c r="B7211" s="13" t="s">
        <v>7675</v>
      </c>
      <c r="C7211" s="13" t="s">
        <v>537</v>
      </c>
      <c r="D7211" s="13" t="s">
        <v>7216</v>
      </c>
      <c r="E7211" s="13" t="s">
        <v>614</v>
      </c>
      <c r="F7211" t="s">
        <v>7671</v>
      </c>
      <c r="G7211" s="13" t="str">
        <f xml:space="preserve"> IF( RIGHT(雅俗通字典[[#This Row],[聲調]],1)&lt;&gt;"入", "舒聲", "促聲")</f>
        <v>促聲</v>
      </c>
      <c r="H7211" t="str">
        <f xml:space="preserve"> INDEX(聲母對照資料表[], MATCH(雅俗通字典[[#This Row],[切音]], 聲母對照資料表[十五音], 0), 2)</f>
        <v>b</v>
      </c>
      <c r="I7211" t="str">
        <f xml:space="preserve"> INDEX(韻母對照資料表[], MATCH(雅俗通字典[[#This Row],[字韻]] &amp; LEFT(雅俗通字典[[#This Row],[舒促聲]],1), 韻母對照資料表[十五音識別碼], 0), 2)</f>
        <v>it</v>
      </c>
      <c r="J7211">
        <f xml:space="preserve"> MATCH(雅俗通字典[[#This Row],[聲調]], 雅俗通聲調, 0)</f>
        <v>8</v>
      </c>
      <c r="K7211" t="str">
        <f xml:space="preserve"> _xlfn.CONCAT(雅俗通字典[[#This Row],[聲]:[調]])</f>
        <v>bit8</v>
      </c>
      <c r="L7211" t="str">
        <f xml:space="preserve"> 雅俗通字典[[#This Row],[字韻]] &amp; 雅俗通字典[[#This Row],[聲調]] &amp; "聲" &amp; 雅俗通字典[[#This Row],[切音]]</f>
        <v>巾下入聲門</v>
      </c>
      <c r="M7211" t="str">
        <f xml:space="preserve"> 雅俗通字典[[#This Row],[字韻]] &amp; TEXT(雅俗通字典[[#This Row],[調]], "[DBNum1]") &amp; 雅俗通字典[[#This Row],[切音]]</f>
        <v>巾八門</v>
      </c>
    </row>
    <row r="7212" spans="1:13">
      <c r="A7212">
        <v>7211</v>
      </c>
      <c r="B7212" s="13" t="s">
        <v>7676</v>
      </c>
      <c r="C7212" s="13" t="s">
        <v>537</v>
      </c>
      <c r="D7212" s="13" t="s">
        <v>7216</v>
      </c>
      <c r="E7212" s="13" t="s">
        <v>614</v>
      </c>
      <c r="F7212" t="s">
        <v>7671</v>
      </c>
      <c r="G7212" s="13" t="str">
        <f xml:space="preserve"> IF( RIGHT(雅俗通字典[[#This Row],[聲調]],1)&lt;&gt;"入", "舒聲", "促聲")</f>
        <v>促聲</v>
      </c>
      <c r="H7212" t="str">
        <f xml:space="preserve"> INDEX(聲母對照資料表[], MATCH(雅俗通字典[[#This Row],[切音]], 聲母對照資料表[十五音], 0), 2)</f>
        <v>b</v>
      </c>
      <c r="I7212" t="str">
        <f xml:space="preserve"> INDEX(韻母對照資料表[], MATCH(雅俗通字典[[#This Row],[字韻]] &amp; LEFT(雅俗通字典[[#This Row],[舒促聲]],1), 韻母對照資料表[十五音識別碼], 0), 2)</f>
        <v>it</v>
      </c>
      <c r="J7212">
        <f xml:space="preserve"> MATCH(雅俗通字典[[#This Row],[聲調]], 雅俗通聲調, 0)</f>
        <v>8</v>
      </c>
      <c r="K7212" t="str">
        <f xml:space="preserve"> _xlfn.CONCAT(雅俗通字典[[#This Row],[聲]:[調]])</f>
        <v>bit8</v>
      </c>
      <c r="L7212" t="str">
        <f xml:space="preserve"> 雅俗通字典[[#This Row],[字韻]] &amp; 雅俗通字典[[#This Row],[聲調]] &amp; "聲" &amp; 雅俗通字典[[#This Row],[切音]]</f>
        <v>巾下入聲門</v>
      </c>
      <c r="M7212" t="str">
        <f xml:space="preserve"> 雅俗通字典[[#This Row],[字韻]] &amp; TEXT(雅俗通字典[[#This Row],[調]], "[DBNum1]") &amp; 雅俗通字典[[#This Row],[切音]]</f>
        <v>巾八門</v>
      </c>
    </row>
    <row r="7213" spans="1:13">
      <c r="A7213">
        <v>7212</v>
      </c>
      <c r="B7213" s="13" t="s">
        <v>7677</v>
      </c>
      <c r="C7213" s="13" t="s">
        <v>537</v>
      </c>
      <c r="D7213" s="13" t="s">
        <v>7216</v>
      </c>
      <c r="E7213" s="13" t="s">
        <v>614</v>
      </c>
      <c r="F7213" t="s">
        <v>7671</v>
      </c>
      <c r="G7213" s="13" t="str">
        <f xml:space="preserve"> IF( RIGHT(雅俗通字典[[#This Row],[聲調]],1)&lt;&gt;"入", "舒聲", "促聲")</f>
        <v>促聲</v>
      </c>
      <c r="H7213" t="str">
        <f xml:space="preserve"> INDEX(聲母對照資料表[], MATCH(雅俗通字典[[#This Row],[切音]], 聲母對照資料表[十五音], 0), 2)</f>
        <v>b</v>
      </c>
      <c r="I7213" t="str">
        <f xml:space="preserve"> INDEX(韻母對照資料表[], MATCH(雅俗通字典[[#This Row],[字韻]] &amp; LEFT(雅俗通字典[[#This Row],[舒促聲]],1), 韻母對照資料表[十五音識別碼], 0), 2)</f>
        <v>it</v>
      </c>
      <c r="J7213">
        <f xml:space="preserve"> MATCH(雅俗通字典[[#This Row],[聲調]], 雅俗通聲調, 0)</f>
        <v>8</v>
      </c>
      <c r="K7213" t="str">
        <f xml:space="preserve"> _xlfn.CONCAT(雅俗通字典[[#This Row],[聲]:[調]])</f>
        <v>bit8</v>
      </c>
      <c r="L7213" t="str">
        <f xml:space="preserve"> 雅俗通字典[[#This Row],[字韻]] &amp; 雅俗通字典[[#This Row],[聲調]] &amp; "聲" &amp; 雅俗通字典[[#This Row],[切音]]</f>
        <v>巾下入聲門</v>
      </c>
      <c r="M7213" t="str">
        <f xml:space="preserve"> 雅俗通字典[[#This Row],[字韻]] &amp; TEXT(雅俗通字典[[#This Row],[調]], "[DBNum1]") &amp; 雅俗通字典[[#This Row],[切音]]</f>
        <v>巾八門</v>
      </c>
    </row>
    <row r="7214" spans="1:13">
      <c r="A7214">
        <v>7213</v>
      </c>
      <c r="B7214" s="13" t="s">
        <v>7678</v>
      </c>
      <c r="C7214" s="13" t="s">
        <v>11</v>
      </c>
      <c r="D7214" s="13" t="s">
        <v>7678</v>
      </c>
      <c r="E7214" s="13" t="s">
        <v>8</v>
      </c>
      <c r="F7214" t="s">
        <v>7679</v>
      </c>
      <c r="G7214" s="13" t="str">
        <f xml:space="preserve"> IF( RIGHT(雅俗通字典[[#This Row],[聲調]],1)&lt;&gt;"入", "舒聲", "促聲")</f>
        <v>舒聲</v>
      </c>
      <c r="H7214" t="str">
        <f xml:space="preserve"> INDEX(聲母對照資料表[], MATCH(雅俗通字典[[#This Row],[切音]], 聲母對照資料表[十五音], 0), 2)</f>
        <v>k</v>
      </c>
      <c r="I7214" t="str">
        <f xml:space="preserve"> INDEX(韻母對照資料表[], MATCH(雅俗通字典[[#This Row],[字韻]] &amp; LEFT(雅俗通字典[[#This Row],[舒促聲]],1), 韻母對照資料表[十五音識別碼], 0), 2)</f>
        <v>iang</v>
      </c>
      <c r="J7214">
        <f xml:space="preserve"> MATCH(雅俗通字典[[#This Row],[聲調]], 雅俗通聲調, 0)</f>
        <v>1</v>
      </c>
      <c r="K7214" t="str">
        <f xml:space="preserve"> _xlfn.CONCAT(雅俗通字典[[#This Row],[聲]:[調]])</f>
        <v>kiang1</v>
      </c>
      <c r="L7214" t="str">
        <f xml:space="preserve"> 雅俗通字典[[#This Row],[字韻]] &amp; 雅俗通字典[[#This Row],[聲調]] &amp; "聲" &amp; 雅俗通字典[[#This Row],[切音]]</f>
        <v>姜上平聲求</v>
      </c>
      <c r="M7214" t="str">
        <f xml:space="preserve"> 雅俗通字典[[#This Row],[字韻]] &amp; TEXT(雅俗通字典[[#This Row],[調]], "[DBNum1]") &amp; 雅俗通字典[[#This Row],[切音]]</f>
        <v>姜一求</v>
      </c>
    </row>
    <row r="7215" spans="1:13">
      <c r="A7215">
        <v>7214</v>
      </c>
      <c r="B7215" s="13" t="s">
        <v>7680</v>
      </c>
      <c r="C7215" s="13" t="s">
        <v>11</v>
      </c>
      <c r="D7215" s="13" t="s">
        <v>7678</v>
      </c>
      <c r="E7215" s="13" t="s">
        <v>8</v>
      </c>
      <c r="F7215" t="s">
        <v>7679</v>
      </c>
      <c r="G7215" s="13" t="str">
        <f xml:space="preserve"> IF( RIGHT(雅俗通字典[[#This Row],[聲調]],1)&lt;&gt;"入", "舒聲", "促聲")</f>
        <v>舒聲</v>
      </c>
      <c r="H7215" t="str">
        <f xml:space="preserve"> INDEX(聲母對照資料表[], MATCH(雅俗通字典[[#This Row],[切音]], 聲母對照資料表[十五音], 0), 2)</f>
        <v>k</v>
      </c>
      <c r="I7215" t="str">
        <f xml:space="preserve"> INDEX(韻母對照資料表[], MATCH(雅俗通字典[[#This Row],[字韻]] &amp; LEFT(雅俗通字典[[#This Row],[舒促聲]],1), 韻母對照資料表[十五音識別碼], 0), 2)</f>
        <v>iang</v>
      </c>
      <c r="J7215">
        <f xml:space="preserve"> MATCH(雅俗通字典[[#This Row],[聲調]], 雅俗通聲調, 0)</f>
        <v>1</v>
      </c>
      <c r="K7215" t="str">
        <f xml:space="preserve"> _xlfn.CONCAT(雅俗通字典[[#This Row],[聲]:[調]])</f>
        <v>kiang1</v>
      </c>
      <c r="L7215" t="str">
        <f xml:space="preserve"> 雅俗通字典[[#This Row],[字韻]] &amp; 雅俗通字典[[#This Row],[聲調]] &amp; "聲" &amp; 雅俗通字典[[#This Row],[切音]]</f>
        <v>姜上平聲求</v>
      </c>
      <c r="M7215" t="str">
        <f xml:space="preserve"> 雅俗通字典[[#This Row],[字韻]] &amp; TEXT(雅俗通字典[[#This Row],[調]], "[DBNum1]") &amp; 雅俗通字典[[#This Row],[切音]]</f>
        <v>姜一求</v>
      </c>
    </row>
    <row r="7216" spans="1:13">
      <c r="A7216">
        <v>7215</v>
      </c>
      <c r="B7216" s="13" t="s">
        <v>7681</v>
      </c>
      <c r="C7216" s="13" t="s">
        <v>11</v>
      </c>
      <c r="D7216" s="13" t="s">
        <v>7678</v>
      </c>
      <c r="E7216" s="13" t="s">
        <v>8</v>
      </c>
      <c r="F7216" t="s">
        <v>7679</v>
      </c>
      <c r="G7216" s="13" t="str">
        <f xml:space="preserve"> IF( RIGHT(雅俗通字典[[#This Row],[聲調]],1)&lt;&gt;"入", "舒聲", "促聲")</f>
        <v>舒聲</v>
      </c>
      <c r="H7216" t="str">
        <f xml:space="preserve"> INDEX(聲母對照資料表[], MATCH(雅俗通字典[[#This Row],[切音]], 聲母對照資料表[十五音], 0), 2)</f>
        <v>k</v>
      </c>
      <c r="I7216" t="str">
        <f xml:space="preserve"> INDEX(韻母對照資料表[], MATCH(雅俗通字典[[#This Row],[字韻]] &amp; LEFT(雅俗通字典[[#This Row],[舒促聲]],1), 韻母對照資料表[十五音識別碼], 0), 2)</f>
        <v>iang</v>
      </c>
      <c r="J7216">
        <f xml:space="preserve"> MATCH(雅俗通字典[[#This Row],[聲調]], 雅俗通聲調, 0)</f>
        <v>1</v>
      </c>
      <c r="K7216" t="str">
        <f xml:space="preserve"> _xlfn.CONCAT(雅俗通字典[[#This Row],[聲]:[調]])</f>
        <v>kiang1</v>
      </c>
      <c r="L7216" t="str">
        <f xml:space="preserve"> 雅俗通字典[[#This Row],[字韻]] &amp; 雅俗通字典[[#This Row],[聲調]] &amp; "聲" &amp; 雅俗通字典[[#This Row],[切音]]</f>
        <v>姜上平聲求</v>
      </c>
      <c r="M7216" t="str">
        <f xml:space="preserve"> 雅俗通字典[[#This Row],[字韻]] &amp; TEXT(雅俗通字典[[#This Row],[調]], "[DBNum1]") &amp; 雅俗通字典[[#This Row],[切音]]</f>
        <v>姜一求</v>
      </c>
    </row>
    <row r="7217" spans="1:13">
      <c r="A7217">
        <v>7216</v>
      </c>
      <c r="B7217" s="13" t="s">
        <v>7682</v>
      </c>
      <c r="C7217" s="13" t="s">
        <v>11</v>
      </c>
      <c r="D7217" s="13" t="s">
        <v>7678</v>
      </c>
      <c r="E7217" s="13" t="s">
        <v>8</v>
      </c>
      <c r="F7217" t="s">
        <v>7679</v>
      </c>
      <c r="G7217" s="13" t="str">
        <f xml:space="preserve"> IF( RIGHT(雅俗通字典[[#This Row],[聲調]],1)&lt;&gt;"入", "舒聲", "促聲")</f>
        <v>舒聲</v>
      </c>
      <c r="H7217" t="str">
        <f xml:space="preserve"> INDEX(聲母對照資料表[], MATCH(雅俗通字典[[#This Row],[切音]], 聲母對照資料表[十五音], 0), 2)</f>
        <v>k</v>
      </c>
      <c r="I7217" t="str">
        <f xml:space="preserve"> INDEX(韻母對照資料表[], MATCH(雅俗通字典[[#This Row],[字韻]] &amp; LEFT(雅俗通字典[[#This Row],[舒促聲]],1), 韻母對照資料表[十五音識別碼], 0), 2)</f>
        <v>iang</v>
      </c>
      <c r="J7217">
        <f xml:space="preserve"> MATCH(雅俗通字典[[#This Row],[聲調]], 雅俗通聲調, 0)</f>
        <v>1</v>
      </c>
      <c r="K7217" t="str">
        <f xml:space="preserve"> _xlfn.CONCAT(雅俗通字典[[#This Row],[聲]:[調]])</f>
        <v>kiang1</v>
      </c>
      <c r="L7217" t="str">
        <f xml:space="preserve"> 雅俗通字典[[#This Row],[字韻]] &amp; 雅俗通字典[[#This Row],[聲調]] &amp; "聲" &amp; 雅俗通字典[[#This Row],[切音]]</f>
        <v>姜上平聲求</v>
      </c>
      <c r="M7217" t="str">
        <f xml:space="preserve"> 雅俗通字典[[#This Row],[字韻]] &amp; TEXT(雅俗通字典[[#This Row],[調]], "[DBNum1]") &amp; 雅俗通字典[[#This Row],[切音]]</f>
        <v>姜一求</v>
      </c>
    </row>
    <row r="7218" spans="1:13">
      <c r="A7218">
        <v>7217</v>
      </c>
      <c r="B7218" s="13" t="s">
        <v>7683</v>
      </c>
      <c r="C7218" s="13" t="s">
        <v>11</v>
      </c>
      <c r="D7218" s="13" t="s">
        <v>7678</v>
      </c>
      <c r="E7218" s="13" t="s">
        <v>8</v>
      </c>
      <c r="F7218" t="s">
        <v>7679</v>
      </c>
      <c r="G7218" s="13" t="str">
        <f xml:space="preserve"> IF( RIGHT(雅俗通字典[[#This Row],[聲調]],1)&lt;&gt;"入", "舒聲", "促聲")</f>
        <v>舒聲</v>
      </c>
      <c r="H7218" t="str">
        <f xml:space="preserve"> INDEX(聲母對照資料表[], MATCH(雅俗通字典[[#This Row],[切音]], 聲母對照資料表[十五音], 0), 2)</f>
        <v>k</v>
      </c>
      <c r="I7218" t="str">
        <f xml:space="preserve"> INDEX(韻母對照資料表[], MATCH(雅俗通字典[[#This Row],[字韻]] &amp; LEFT(雅俗通字典[[#This Row],[舒促聲]],1), 韻母對照資料表[十五音識別碼], 0), 2)</f>
        <v>iang</v>
      </c>
      <c r="J7218">
        <f xml:space="preserve"> MATCH(雅俗通字典[[#This Row],[聲調]], 雅俗通聲調, 0)</f>
        <v>1</v>
      </c>
      <c r="K7218" t="str">
        <f xml:space="preserve"> _xlfn.CONCAT(雅俗通字典[[#This Row],[聲]:[調]])</f>
        <v>kiang1</v>
      </c>
      <c r="L7218" t="str">
        <f xml:space="preserve"> 雅俗通字典[[#This Row],[字韻]] &amp; 雅俗通字典[[#This Row],[聲調]] &amp; "聲" &amp; 雅俗通字典[[#This Row],[切音]]</f>
        <v>姜上平聲求</v>
      </c>
      <c r="M7218" t="str">
        <f xml:space="preserve"> 雅俗通字典[[#This Row],[字韻]] &amp; TEXT(雅俗通字典[[#This Row],[調]], "[DBNum1]") &amp; 雅俗通字典[[#This Row],[切音]]</f>
        <v>姜一求</v>
      </c>
    </row>
    <row r="7219" spans="1:13">
      <c r="A7219">
        <v>7218</v>
      </c>
      <c r="B7219" s="13" t="s">
        <v>7684</v>
      </c>
      <c r="C7219" s="13" t="s">
        <v>11</v>
      </c>
      <c r="D7219" s="13" t="s">
        <v>7678</v>
      </c>
      <c r="E7219" s="13" t="s">
        <v>8</v>
      </c>
      <c r="F7219" t="s">
        <v>7679</v>
      </c>
      <c r="G7219" s="13" t="str">
        <f xml:space="preserve"> IF( RIGHT(雅俗通字典[[#This Row],[聲調]],1)&lt;&gt;"入", "舒聲", "促聲")</f>
        <v>舒聲</v>
      </c>
      <c r="H7219" t="str">
        <f xml:space="preserve"> INDEX(聲母對照資料表[], MATCH(雅俗通字典[[#This Row],[切音]], 聲母對照資料表[十五音], 0), 2)</f>
        <v>k</v>
      </c>
      <c r="I7219" t="str">
        <f xml:space="preserve"> INDEX(韻母對照資料表[], MATCH(雅俗通字典[[#This Row],[字韻]] &amp; LEFT(雅俗通字典[[#This Row],[舒促聲]],1), 韻母對照資料表[十五音識別碼], 0), 2)</f>
        <v>iang</v>
      </c>
      <c r="J7219">
        <f xml:space="preserve"> MATCH(雅俗通字典[[#This Row],[聲調]], 雅俗通聲調, 0)</f>
        <v>1</v>
      </c>
      <c r="K7219" t="str">
        <f xml:space="preserve"> _xlfn.CONCAT(雅俗通字典[[#This Row],[聲]:[調]])</f>
        <v>kiang1</v>
      </c>
      <c r="L7219" t="str">
        <f xml:space="preserve"> 雅俗通字典[[#This Row],[字韻]] &amp; 雅俗通字典[[#This Row],[聲調]] &amp; "聲" &amp; 雅俗通字典[[#This Row],[切音]]</f>
        <v>姜上平聲求</v>
      </c>
      <c r="M7219" t="str">
        <f xml:space="preserve"> 雅俗通字典[[#This Row],[字韻]] &amp; TEXT(雅俗通字典[[#This Row],[調]], "[DBNum1]") &amp; 雅俗通字典[[#This Row],[切音]]</f>
        <v>姜一求</v>
      </c>
    </row>
    <row r="7220" spans="1:13">
      <c r="A7220">
        <v>7219</v>
      </c>
      <c r="B7220" s="13" t="s">
        <v>7685</v>
      </c>
      <c r="C7220" s="13" t="s">
        <v>11</v>
      </c>
      <c r="D7220" s="13" t="s">
        <v>7678</v>
      </c>
      <c r="E7220" s="13" t="s">
        <v>8</v>
      </c>
      <c r="F7220" t="s">
        <v>7679</v>
      </c>
      <c r="G7220" s="13" t="str">
        <f xml:space="preserve"> IF( RIGHT(雅俗通字典[[#This Row],[聲調]],1)&lt;&gt;"入", "舒聲", "促聲")</f>
        <v>舒聲</v>
      </c>
      <c r="H7220" t="str">
        <f xml:space="preserve"> INDEX(聲母對照資料表[], MATCH(雅俗通字典[[#This Row],[切音]], 聲母對照資料表[十五音], 0), 2)</f>
        <v>k</v>
      </c>
      <c r="I7220" t="str">
        <f xml:space="preserve"> INDEX(韻母對照資料表[], MATCH(雅俗通字典[[#This Row],[字韻]] &amp; LEFT(雅俗通字典[[#This Row],[舒促聲]],1), 韻母對照資料表[十五音識別碼], 0), 2)</f>
        <v>iang</v>
      </c>
      <c r="J7220">
        <f xml:space="preserve"> MATCH(雅俗通字典[[#This Row],[聲調]], 雅俗通聲調, 0)</f>
        <v>1</v>
      </c>
      <c r="K7220" t="str">
        <f xml:space="preserve"> _xlfn.CONCAT(雅俗通字典[[#This Row],[聲]:[調]])</f>
        <v>kiang1</v>
      </c>
      <c r="L7220" t="str">
        <f xml:space="preserve"> 雅俗通字典[[#This Row],[字韻]] &amp; 雅俗通字典[[#This Row],[聲調]] &amp; "聲" &amp; 雅俗通字典[[#This Row],[切音]]</f>
        <v>姜上平聲求</v>
      </c>
      <c r="M7220" t="str">
        <f xml:space="preserve"> 雅俗通字典[[#This Row],[字韻]] &amp; TEXT(雅俗通字典[[#This Row],[調]], "[DBNum1]") &amp; 雅俗通字典[[#This Row],[切音]]</f>
        <v>姜一求</v>
      </c>
    </row>
    <row r="7221" spans="1:13">
      <c r="A7221">
        <v>7220</v>
      </c>
      <c r="B7221" s="13" t="s">
        <v>7686</v>
      </c>
      <c r="C7221" s="13" t="s">
        <v>11</v>
      </c>
      <c r="D7221" s="13" t="s">
        <v>7678</v>
      </c>
      <c r="E7221" s="13" t="s">
        <v>8</v>
      </c>
      <c r="F7221" t="s">
        <v>7679</v>
      </c>
      <c r="G7221" s="13" t="str">
        <f xml:space="preserve"> IF( RIGHT(雅俗通字典[[#This Row],[聲調]],1)&lt;&gt;"入", "舒聲", "促聲")</f>
        <v>舒聲</v>
      </c>
      <c r="H7221" t="str">
        <f xml:space="preserve"> INDEX(聲母對照資料表[], MATCH(雅俗通字典[[#This Row],[切音]], 聲母對照資料表[十五音], 0), 2)</f>
        <v>k</v>
      </c>
      <c r="I7221" t="str">
        <f xml:space="preserve"> INDEX(韻母對照資料表[], MATCH(雅俗通字典[[#This Row],[字韻]] &amp; LEFT(雅俗通字典[[#This Row],[舒促聲]],1), 韻母對照資料表[十五音識別碼], 0), 2)</f>
        <v>iang</v>
      </c>
      <c r="J7221">
        <f xml:space="preserve"> MATCH(雅俗通字典[[#This Row],[聲調]], 雅俗通聲調, 0)</f>
        <v>1</v>
      </c>
      <c r="K7221" t="str">
        <f xml:space="preserve"> _xlfn.CONCAT(雅俗通字典[[#This Row],[聲]:[調]])</f>
        <v>kiang1</v>
      </c>
      <c r="L7221" t="str">
        <f xml:space="preserve"> 雅俗通字典[[#This Row],[字韻]] &amp; 雅俗通字典[[#This Row],[聲調]] &amp; "聲" &amp; 雅俗通字典[[#This Row],[切音]]</f>
        <v>姜上平聲求</v>
      </c>
      <c r="M7221" t="str">
        <f xml:space="preserve"> 雅俗通字典[[#This Row],[字韻]] &amp; TEXT(雅俗通字典[[#This Row],[調]], "[DBNum1]") &amp; 雅俗通字典[[#This Row],[切音]]</f>
        <v>姜一求</v>
      </c>
    </row>
    <row r="7222" spans="1:13">
      <c r="A7222">
        <v>7221</v>
      </c>
      <c r="B7222" s="13" t="s">
        <v>6162</v>
      </c>
      <c r="C7222" s="13" t="s">
        <v>11</v>
      </c>
      <c r="D7222" s="13" t="s">
        <v>7678</v>
      </c>
      <c r="E7222" s="13" t="s">
        <v>8</v>
      </c>
      <c r="F7222" t="s">
        <v>7679</v>
      </c>
      <c r="G7222" s="13" t="str">
        <f xml:space="preserve"> IF( RIGHT(雅俗通字典[[#This Row],[聲調]],1)&lt;&gt;"入", "舒聲", "促聲")</f>
        <v>舒聲</v>
      </c>
      <c r="H7222" t="str">
        <f xml:space="preserve"> INDEX(聲母對照資料表[], MATCH(雅俗通字典[[#This Row],[切音]], 聲母對照資料表[十五音], 0), 2)</f>
        <v>k</v>
      </c>
      <c r="I7222" t="str">
        <f xml:space="preserve"> INDEX(韻母對照資料表[], MATCH(雅俗通字典[[#This Row],[字韻]] &amp; LEFT(雅俗通字典[[#This Row],[舒促聲]],1), 韻母對照資料表[十五音識別碼], 0), 2)</f>
        <v>iang</v>
      </c>
      <c r="J7222">
        <f xml:space="preserve"> MATCH(雅俗通字典[[#This Row],[聲調]], 雅俗通聲調, 0)</f>
        <v>1</v>
      </c>
      <c r="K7222" t="str">
        <f xml:space="preserve"> _xlfn.CONCAT(雅俗通字典[[#This Row],[聲]:[調]])</f>
        <v>kiang1</v>
      </c>
      <c r="L7222" t="str">
        <f xml:space="preserve"> 雅俗通字典[[#This Row],[字韻]] &amp; 雅俗通字典[[#This Row],[聲調]] &amp; "聲" &amp; 雅俗通字典[[#This Row],[切音]]</f>
        <v>姜上平聲求</v>
      </c>
      <c r="M7222" t="str">
        <f xml:space="preserve"> 雅俗通字典[[#This Row],[字韻]] &amp; TEXT(雅俗通字典[[#This Row],[調]], "[DBNum1]") &amp; 雅俗通字典[[#This Row],[切音]]</f>
        <v>姜一求</v>
      </c>
    </row>
    <row r="7223" spans="1:13">
      <c r="A7223">
        <v>7222</v>
      </c>
      <c r="B7223" s="13" t="s">
        <v>7687</v>
      </c>
      <c r="C7223" s="13" t="s">
        <v>11</v>
      </c>
      <c r="D7223" s="13" t="s">
        <v>7678</v>
      </c>
      <c r="E7223" s="13" t="s">
        <v>8</v>
      </c>
      <c r="F7223" t="s">
        <v>7679</v>
      </c>
      <c r="G7223" s="13" t="str">
        <f xml:space="preserve"> IF( RIGHT(雅俗通字典[[#This Row],[聲調]],1)&lt;&gt;"入", "舒聲", "促聲")</f>
        <v>舒聲</v>
      </c>
      <c r="H7223" t="str">
        <f xml:space="preserve"> INDEX(聲母對照資料表[], MATCH(雅俗通字典[[#This Row],[切音]], 聲母對照資料表[十五音], 0), 2)</f>
        <v>k</v>
      </c>
      <c r="I7223" t="str">
        <f xml:space="preserve"> INDEX(韻母對照資料表[], MATCH(雅俗通字典[[#This Row],[字韻]] &amp; LEFT(雅俗通字典[[#This Row],[舒促聲]],1), 韻母對照資料表[十五音識別碼], 0), 2)</f>
        <v>iang</v>
      </c>
      <c r="J7223">
        <f xml:space="preserve"> MATCH(雅俗通字典[[#This Row],[聲調]], 雅俗通聲調, 0)</f>
        <v>1</v>
      </c>
      <c r="K7223" t="str">
        <f xml:space="preserve"> _xlfn.CONCAT(雅俗通字典[[#This Row],[聲]:[調]])</f>
        <v>kiang1</v>
      </c>
      <c r="L7223" t="str">
        <f xml:space="preserve"> 雅俗通字典[[#This Row],[字韻]] &amp; 雅俗通字典[[#This Row],[聲調]] &amp; "聲" &amp; 雅俗通字典[[#This Row],[切音]]</f>
        <v>姜上平聲求</v>
      </c>
      <c r="M7223" t="str">
        <f xml:space="preserve"> 雅俗通字典[[#This Row],[字韻]] &amp; TEXT(雅俗通字典[[#This Row],[調]], "[DBNum1]") &amp; 雅俗通字典[[#This Row],[切音]]</f>
        <v>姜一求</v>
      </c>
    </row>
    <row r="7224" spans="1:13">
      <c r="A7224">
        <v>7223</v>
      </c>
      <c r="B7224" s="13" t="s">
        <v>7688</v>
      </c>
      <c r="C7224" s="13" t="s">
        <v>11</v>
      </c>
      <c r="D7224" s="13" t="s">
        <v>7678</v>
      </c>
      <c r="E7224" s="13" t="s">
        <v>8</v>
      </c>
      <c r="F7224" t="s">
        <v>7679</v>
      </c>
      <c r="G7224" s="13" t="str">
        <f xml:space="preserve"> IF( RIGHT(雅俗通字典[[#This Row],[聲調]],1)&lt;&gt;"入", "舒聲", "促聲")</f>
        <v>舒聲</v>
      </c>
      <c r="H7224" t="str">
        <f xml:space="preserve"> INDEX(聲母對照資料表[], MATCH(雅俗通字典[[#This Row],[切音]], 聲母對照資料表[十五音], 0), 2)</f>
        <v>k</v>
      </c>
      <c r="I7224" t="str">
        <f xml:space="preserve"> INDEX(韻母對照資料表[], MATCH(雅俗通字典[[#This Row],[字韻]] &amp; LEFT(雅俗通字典[[#This Row],[舒促聲]],1), 韻母對照資料表[十五音識別碼], 0), 2)</f>
        <v>iang</v>
      </c>
      <c r="J7224">
        <f xml:space="preserve"> MATCH(雅俗通字典[[#This Row],[聲調]], 雅俗通聲調, 0)</f>
        <v>1</v>
      </c>
      <c r="K7224" t="str">
        <f xml:space="preserve"> _xlfn.CONCAT(雅俗通字典[[#This Row],[聲]:[調]])</f>
        <v>kiang1</v>
      </c>
      <c r="L7224" t="str">
        <f xml:space="preserve"> 雅俗通字典[[#This Row],[字韻]] &amp; 雅俗通字典[[#This Row],[聲調]] &amp; "聲" &amp; 雅俗通字典[[#This Row],[切音]]</f>
        <v>姜上平聲求</v>
      </c>
      <c r="M7224" t="str">
        <f xml:space="preserve"> 雅俗通字典[[#This Row],[字韻]] &amp; TEXT(雅俗通字典[[#This Row],[調]], "[DBNum1]") &amp; 雅俗通字典[[#This Row],[切音]]</f>
        <v>姜一求</v>
      </c>
    </row>
    <row r="7225" spans="1:13">
      <c r="A7225">
        <v>7224</v>
      </c>
      <c r="B7225" s="13" t="s">
        <v>7689</v>
      </c>
      <c r="C7225" s="13" t="s">
        <v>10186</v>
      </c>
      <c r="D7225" s="13" t="s">
        <v>7678</v>
      </c>
      <c r="E7225" s="13" t="s">
        <v>8</v>
      </c>
      <c r="F7225" t="s">
        <v>7690</v>
      </c>
      <c r="G7225" s="13" t="str">
        <f xml:space="preserve"> IF( RIGHT(雅俗通字典[[#This Row],[聲調]],1)&lt;&gt;"入", "舒聲", "促聲")</f>
        <v>舒聲</v>
      </c>
      <c r="H7225" t="str">
        <f xml:space="preserve"> INDEX(聲母對照資料表[], MATCH(雅俗通字典[[#This Row],[切音]], 聲母對照資料表[十五音], 0), 2)</f>
        <v>kh</v>
      </c>
      <c r="I7225" t="str">
        <f xml:space="preserve"> INDEX(韻母對照資料表[], MATCH(雅俗通字典[[#This Row],[字韻]] &amp; LEFT(雅俗通字典[[#This Row],[舒促聲]],1), 韻母對照資料表[十五音識別碼], 0), 2)</f>
        <v>iang</v>
      </c>
      <c r="J7225">
        <f xml:space="preserve"> MATCH(雅俗通字典[[#This Row],[聲調]], 雅俗通聲調, 0)</f>
        <v>1</v>
      </c>
      <c r="K7225" t="str">
        <f xml:space="preserve"> _xlfn.CONCAT(雅俗通字典[[#This Row],[聲]:[調]])</f>
        <v>khiang1</v>
      </c>
      <c r="L7225" t="str">
        <f xml:space="preserve"> 雅俗通字典[[#This Row],[字韻]] &amp; 雅俗通字典[[#This Row],[聲調]] &amp; "聲" &amp; 雅俗通字典[[#This Row],[切音]]</f>
        <v>姜上平聲去</v>
      </c>
      <c r="M7225" t="str">
        <f xml:space="preserve"> 雅俗通字典[[#This Row],[字韻]] &amp; TEXT(雅俗通字典[[#This Row],[調]], "[DBNum1]") &amp; 雅俗通字典[[#This Row],[切音]]</f>
        <v>姜一去</v>
      </c>
    </row>
    <row r="7226" spans="1:13">
      <c r="A7226">
        <v>7225</v>
      </c>
      <c r="B7226" s="13" t="s">
        <v>7691</v>
      </c>
      <c r="C7226" s="13" t="s">
        <v>32</v>
      </c>
      <c r="D7226" s="13" t="s">
        <v>7678</v>
      </c>
      <c r="E7226" s="13" t="s">
        <v>8</v>
      </c>
      <c r="F7226" t="s">
        <v>7692</v>
      </c>
      <c r="G7226" s="13" t="str">
        <f xml:space="preserve"> IF( RIGHT(雅俗通字典[[#This Row],[聲調]],1)&lt;&gt;"入", "舒聲", "促聲")</f>
        <v>舒聲</v>
      </c>
      <c r="H7226" t="str">
        <f xml:space="preserve"> INDEX(聲母對照資料表[], MATCH(雅俗通字典[[#This Row],[切音]], 聲母對照資料表[十五音], 0), 2)</f>
        <v>t</v>
      </c>
      <c r="I7226" t="str">
        <f xml:space="preserve"> INDEX(韻母對照資料表[], MATCH(雅俗通字典[[#This Row],[字韻]] &amp; LEFT(雅俗通字典[[#This Row],[舒促聲]],1), 韻母對照資料表[十五音識別碼], 0), 2)</f>
        <v>iang</v>
      </c>
      <c r="J7226">
        <f xml:space="preserve"> MATCH(雅俗通字典[[#This Row],[聲調]], 雅俗通聲調, 0)</f>
        <v>1</v>
      </c>
      <c r="K7226" t="str">
        <f xml:space="preserve"> _xlfn.CONCAT(雅俗通字典[[#This Row],[聲]:[調]])</f>
        <v>tiang1</v>
      </c>
      <c r="L7226" t="str">
        <f xml:space="preserve"> 雅俗通字典[[#This Row],[字韻]] &amp; 雅俗通字典[[#This Row],[聲調]] &amp; "聲" &amp; 雅俗通字典[[#This Row],[切音]]</f>
        <v>姜上平聲地</v>
      </c>
      <c r="M7226" t="str">
        <f xml:space="preserve"> 雅俗通字典[[#This Row],[字韻]] &amp; TEXT(雅俗通字典[[#This Row],[調]], "[DBNum1]") &amp; 雅俗通字典[[#This Row],[切音]]</f>
        <v>姜一地</v>
      </c>
    </row>
    <row r="7227" spans="1:13">
      <c r="A7227">
        <v>7226</v>
      </c>
      <c r="B7227" s="13" t="s">
        <v>7693</v>
      </c>
      <c r="C7227" s="13" t="s">
        <v>45</v>
      </c>
      <c r="D7227" s="13" t="s">
        <v>7678</v>
      </c>
      <c r="E7227" s="13" t="s">
        <v>8</v>
      </c>
      <c r="F7227" t="s">
        <v>7694</v>
      </c>
      <c r="G7227" s="13" t="str">
        <f xml:space="preserve"> IF( RIGHT(雅俗通字典[[#This Row],[聲調]],1)&lt;&gt;"入", "舒聲", "促聲")</f>
        <v>舒聲</v>
      </c>
      <c r="H7227" t="str">
        <f xml:space="preserve"> INDEX(聲母對照資料表[], MATCH(雅俗通字典[[#This Row],[切音]], 聲母對照資料表[十五音], 0), 2)</f>
        <v>ph</v>
      </c>
      <c r="I7227" t="str">
        <f xml:space="preserve"> INDEX(韻母對照資料表[], MATCH(雅俗通字典[[#This Row],[字韻]] &amp; LEFT(雅俗通字典[[#This Row],[舒促聲]],1), 韻母對照資料表[十五音識別碼], 0), 2)</f>
        <v>iang</v>
      </c>
      <c r="J7227">
        <f xml:space="preserve"> MATCH(雅俗通字典[[#This Row],[聲調]], 雅俗通聲調, 0)</f>
        <v>1</v>
      </c>
      <c r="K7227" t="str">
        <f xml:space="preserve"> _xlfn.CONCAT(雅俗通字典[[#This Row],[聲]:[調]])</f>
        <v>phiang1</v>
      </c>
      <c r="L7227" t="str">
        <f xml:space="preserve"> 雅俗通字典[[#This Row],[字韻]] &amp; 雅俗通字典[[#This Row],[聲調]] &amp; "聲" &amp; 雅俗通字典[[#This Row],[切音]]</f>
        <v>姜上平聲頗</v>
      </c>
      <c r="M7227" t="str">
        <f xml:space="preserve"> 雅俗通字典[[#This Row],[字韻]] &amp; TEXT(雅俗通字典[[#This Row],[調]], "[DBNum1]") &amp; 雅俗通字典[[#This Row],[切音]]</f>
        <v>姜一頗</v>
      </c>
    </row>
    <row r="7228" spans="1:13">
      <c r="A7228">
        <v>7227</v>
      </c>
      <c r="B7228" s="13" t="s">
        <v>7695</v>
      </c>
      <c r="C7228" s="13" t="s">
        <v>63</v>
      </c>
      <c r="D7228" s="13" t="s">
        <v>7678</v>
      </c>
      <c r="E7228" s="13" t="s">
        <v>8</v>
      </c>
      <c r="F7228" t="s">
        <v>7696</v>
      </c>
      <c r="G7228" s="13" t="str">
        <f xml:space="preserve"> IF( RIGHT(雅俗通字典[[#This Row],[聲調]],1)&lt;&gt;"入", "舒聲", "促聲")</f>
        <v>舒聲</v>
      </c>
      <c r="H7228" t="str">
        <f xml:space="preserve"> INDEX(聲母對照資料表[], MATCH(雅俗通字典[[#This Row],[切音]], 聲母對照資料表[十五音], 0), 2)</f>
        <v>z</v>
      </c>
      <c r="I7228" t="str">
        <f xml:space="preserve"> INDEX(韻母對照資料表[], MATCH(雅俗通字典[[#This Row],[字韻]] &amp; LEFT(雅俗通字典[[#This Row],[舒促聲]],1), 韻母對照資料表[十五音識別碼], 0), 2)</f>
        <v>iang</v>
      </c>
      <c r="J7228">
        <f xml:space="preserve"> MATCH(雅俗通字典[[#This Row],[聲調]], 雅俗通聲調, 0)</f>
        <v>1</v>
      </c>
      <c r="K7228" t="str">
        <f xml:space="preserve"> _xlfn.CONCAT(雅俗通字典[[#This Row],[聲]:[調]])</f>
        <v>ziang1</v>
      </c>
      <c r="L7228" t="str">
        <f xml:space="preserve"> 雅俗通字典[[#This Row],[字韻]] &amp; 雅俗通字典[[#This Row],[聲調]] &amp; "聲" &amp; 雅俗通字典[[#This Row],[切音]]</f>
        <v>姜上平聲曾</v>
      </c>
      <c r="M7228" t="str">
        <f xml:space="preserve"> 雅俗通字典[[#This Row],[字韻]] &amp; TEXT(雅俗通字典[[#This Row],[調]], "[DBNum1]") &amp; 雅俗通字典[[#This Row],[切音]]</f>
        <v>姜一曾</v>
      </c>
    </row>
    <row r="7229" spans="1:13">
      <c r="A7229">
        <v>7228</v>
      </c>
      <c r="B7229" s="13" t="s">
        <v>7697</v>
      </c>
      <c r="C7229" s="13" t="s">
        <v>63</v>
      </c>
      <c r="D7229" s="13" t="s">
        <v>7678</v>
      </c>
      <c r="E7229" s="13" t="s">
        <v>8</v>
      </c>
      <c r="F7229" t="s">
        <v>7696</v>
      </c>
      <c r="G7229" s="13" t="str">
        <f xml:space="preserve"> IF( RIGHT(雅俗通字典[[#This Row],[聲調]],1)&lt;&gt;"入", "舒聲", "促聲")</f>
        <v>舒聲</v>
      </c>
      <c r="H7229" t="str">
        <f xml:space="preserve"> INDEX(聲母對照資料表[], MATCH(雅俗通字典[[#This Row],[切音]], 聲母對照資料表[十五音], 0), 2)</f>
        <v>z</v>
      </c>
      <c r="I7229" t="str">
        <f xml:space="preserve"> INDEX(韻母對照資料表[], MATCH(雅俗通字典[[#This Row],[字韻]] &amp; LEFT(雅俗通字典[[#This Row],[舒促聲]],1), 韻母對照資料表[十五音識別碼], 0), 2)</f>
        <v>iang</v>
      </c>
      <c r="J7229">
        <f xml:space="preserve"> MATCH(雅俗通字典[[#This Row],[聲調]], 雅俗通聲調, 0)</f>
        <v>1</v>
      </c>
      <c r="K7229" t="str">
        <f xml:space="preserve"> _xlfn.CONCAT(雅俗通字典[[#This Row],[聲]:[調]])</f>
        <v>ziang1</v>
      </c>
      <c r="L7229" t="str">
        <f xml:space="preserve"> 雅俗通字典[[#This Row],[字韻]] &amp; 雅俗通字典[[#This Row],[聲調]] &amp; "聲" &amp; 雅俗通字典[[#This Row],[切音]]</f>
        <v>姜上平聲曾</v>
      </c>
      <c r="M7229" t="str">
        <f xml:space="preserve"> 雅俗通字典[[#This Row],[字韻]] &amp; TEXT(雅俗通字典[[#This Row],[調]], "[DBNum1]") &amp; 雅俗通字典[[#This Row],[切音]]</f>
        <v>姜一曾</v>
      </c>
    </row>
    <row r="7230" spans="1:13">
      <c r="A7230">
        <v>7229</v>
      </c>
      <c r="B7230" s="13" t="s">
        <v>7698</v>
      </c>
      <c r="C7230" s="13" t="s">
        <v>63</v>
      </c>
      <c r="D7230" s="13" t="s">
        <v>7678</v>
      </c>
      <c r="E7230" s="13" t="s">
        <v>8</v>
      </c>
      <c r="F7230" t="s">
        <v>7696</v>
      </c>
      <c r="G7230" s="13" t="str">
        <f xml:space="preserve"> IF( RIGHT(雅俗通字典[[#This Row],[聲調]],1)&lt;&gt;"入", "舒聲", "促聲")</f>
        <v>舒聲</v>
      </c>
      <c r="H7230" t="str">
        <f xml:space="preserve"> INDEX(聲母對照資料表[], MATCH(雅俗通字典[[#This Row],[切音]], 聲母對照資料表[十五音], 0), 2)</f>
        <v>z</v>
      </c>
      <c r="I7230" t="str">
        <f xml:space="preserve"> INDEX(韻母對照資料表[], MATCH(雅俗通字典[[#This Row],[字韻]] &amp; LEFT(雅俗通字典[[#This Row],[舒促聲]],1), 韻母對照資料表[十五音識別碼], 0), 2)</f>
        <v>iang</v>
      </c>
      <c r="J7230">
        <f xml:space="preserve"> MATCH(雅俗通字典[[#This Row],[聲調]], 雅俗通聲調, 0)</f>
        <v>1</v>
      </c>
      <c r="K7230" t="str">
        <f xml:space="preserve"> _xlfn.CONCAT(雅俗通字典[[#This Row],[聲]:[調]])</f>
        <v>ziang1</v>
      </c>
      <c r="L7230" t="str">
        <f xml:space="preserve"> 雅俗通字典[[#This Row],[字韻]] &amp; 雅俗通字典[[#This Row],[聲調]] &amp; "聲" &amp; 雅俗通字典[[#This Row],[切音]]</f>
        <v>姜上平聲曾</v>
      </c>
      <c r="M7230" t="str">
        <f xml:space="preserve"> 雅俗通字典[[#This Row],[字韻]] &amp; TEXT(雅俗通字典[[#This Row],[調]], "[DBNum1]") &amp; 雅俗通字典[[#This Row],[切音]]</f>
        <v>姜一曾</v>
      </c>
    </row>
    <row r="7231" spans="1:13">
      <c r="A7231">
        <v>7230</v>
      </c>
      <c r="B7231" s="13" t="s">
        <v>7699</v>
      </c>
      <c r="C7231" s="13" t="s">
        <v>63</v>
      </c>
      <c r="D7231" s="13" t="s">
        <v>7678</v>
      </c>
      <c r="E7231" s="13" t="s">
        <v>8</v>
      </c>
      <c r="F7231" t="s">
        <v>7696</v>
      </c>
      <c r="G7231" s="13" t="str">
        <f xml:space="preserve"> IF( RIGHT(雅俗通字典[[#This Row],[聲調]],1)&lt;&gt;"入", "舒聲", "促聲")</f>
        <v>舒聲</v>
      </c>
      <c r="H7231" t="str">
        <f xml:space="preserve"> INDEX(聲母對照資料表[], MATCH(雅俗通字典[[#This Row],[切音]], 聲母對照資料表[十五音], 0), 2)</f>
        <v>z</v>
      </c>
      <c r="I7231" t="str">
        <f xml:space="preserve"> INDEX(韻母對照資料表[], MATCH(雅俗通字典[[#This Row],[字韻]] &amp; LEFT(雅俗通字典[[#This Row],[舒促聲]],1), 韻母對照資料表[十五音識別碼], 0), 2)</f>
        <v>iang</v>
      </c>
      <c r="J7231">
        <f xml:space="preserve"> MATCH(雅俗通字典[[#This Row],[聲調]], 雅俗通聲調, 0)</f>
        <v>1</v>
      </c>
      <c r="K7231" t="str">
        <f xml:space="preserve"> _xlfn.CONCAT(雅俗通字典[[#This Row],[聲]:[調]])</f>
        <v>ziang1</v>
      </c>
      <c r="L7231" t="str">
        <f xml:space="preserve"> 雅俗通字典[[#This Row],[字韻]] &amp; 雅俗通字典[[#This Row],[聲調]] &amp; "聲" &amp; 雅俗通字典[[#This Row],[切音]]</f>
        <v>姜上平聲曾</v>
      </c>
      <c r="M7231" t="str">
        <f xml:space="preserve"> 雅俗通字典[[#This Row],[字韻]] &amp; TEXT(雅俗通字典[[#This Row],[調]], "[DBNum1]") &amp; 雅俗通字典[[#This Row],[切音]]</f>
        <v>姜一曾</v>
      </c>
    </row>
    <row r="7232" spans="1:13">
      <c r="A7232">
        <v>7231</v>
      </c>
      <c r="B7232" s="13" t="s">
        <v>7700</v>
      </c>
      <c r="C7232" s="13" t="s">
        <v>63</v>
      </c>
      <c r="D7232" s="13" t="s">
        <v>7678</v>
      </c>
      <c r="E7232" s="13" t="s">
        <v>8</v>
      </c>
      <c r="F7232" t="s">
        <v>7696</v>
      </c>
      <c r="G7232" s="13" t="str">
        <f xml:space="preserve"> IF( RIGHT(雅俗通字典[[#This Row],[聲調]],1)&lt;&gt;"入", "舒聲", "促聲")</f>
        <v>舒聲</v>
      </c>
      <c r="H7232" t="str">
        <f xml:space="preserve"> INDEX(聲母對照資料表[], MATCH(雅俗通字典[[#This Row],[切音]], 聲母對照資料表[十五音], 0), 2)</f>
        <v>z</v>
      </c>
      <c r="I7232" t="str">
        <f xml:space="preserve"> INDEX(韻母對照資料表[], MATCH(雅俗通字典[[#This Row],[字韻]] &amp; LEFT(雅俗通字典[[#This Row],[舒促聲]],1), 韻母對照資料表[十五音識別碼], 0), 2)</f>
        <v>iang</v>
      </c>
      <c r="J7232">
        <f xml:space="preserve"> MATCH(雅俗通字典[[#This Row],[聲調]], 雅俗通聲調, 0)</f>
        <v>1</v>
      </c>
      <c r="K7232" t="str">
        <f xml:space="preserve"> _xlfn.CONCAT(雅俗通字典[[#This Row],[聲]:[調]])</f>
        <v>ziang1</v>
      </c>
      <c r="L7232" t="str">
        <f xml:space="preserve"> 雅俗通字典[[#This Row],[字韻]] &amp; 雅俗通字典[[#This Row],[聲調]] &amp; "聲" &amp; 雅俗通字典[[#This Row],[切音]]</f>
        <v>姜上平聲曾</v>
      </c>
      <c r="M7232" t="str">
        <f xml:space="preserve"> 雅俗通字典[[#This Row],[字韻]] &amp; TEXT(雅俗通字典[[#This Row],[調]], "[DBNum1]") &amp; 雅俗通字典[[#This Row],[切音]]</f>
        <v>姜一曾</v>
      </c>
    </row>
    <row r="7233" spans="1:13">
      <c r="A7233">
        <v>7232</v>
      </c>
      <c r="B7233" s="13" t="s">
        <v>7701</v>
      </c>
      <c r="C7233" s="13" t="s">
        <v>63</v>
      </c>
      <c r="D7233" s="13" t="s">
        <v>7678</v>
      </c>
      <c r="E7233" s="13" t="s">
        <v>8</v>
      </c>
      <c r="F7233" t="s">
        <v>7696</v>
      </c>
      <c r="G7233" s="13" t="str">
        <f xml:space="preserve"> IF( RIGHT(雅俗通字典[[#This Row],[聲調]],1)&lt;&gt;"入", "舒聲", "促聲")</f>
        <v>舒聲</v>
      </c>
      <c r="H7233" t="str">
        <f xml:space="preserve"> INDEX(聲母對照資料表[], MATCH(雅俗通字典[[#This Row],[切音]], 聲母對照資料表[十五音], 0), 2)</f>
        <v>z</v>
      </c>
      <c r="I7233" t="str">
        <f xml:space="preserve"> INDEX(韻母對照資料表[], MATCH(雅俗通字典[[#This Row],[字韻]] &amp; LEFT(雅俗通字典[[#This Row],[舒促聲]],1), 韻母對照資料表[十五音識別碼], 0), 2)</f>
        <v>iang</v>
      </c>
      <c r="J7233">
        <f xml:space="preserve"> MATCH(雅俗通字典[[#This Row],[聲調]], 雅俗通聲調, 0)</f>
        <v>1</v>
      </c>
      <c r="K7233" t="str">
        <f xml:space="preserve"> _xlfn.CONCAT(雅俗通字典[[#This Row],[聲]:[調]])</f>
        <v>ziang1</v>
      </c>
      <c r="L7233" t="str">
        <f xml:space="preserve"> 雅俗通字典[[#This Row],[字韻]] &amp; 雅俗通字典[[#This Row],[聲調]] &amp; "聲" &amp; 雅俗通字典[[#This Row],[切音]]</f>
        <v>姜上平聲曾</v>
      </c>
      <c r="M7233" t="str">
        <f xml:space="preserve"> 雅俗通字典[[#This Row],[字韻]] &amp; TEXT(雅俗通字典[[#This Row],[調]], "[DBNum1]") &amp; 雅俗通字典[[#This Row],[切音]]</f>
        <v>姜一曾</v>
      </c>
    </row>
    <row r="7234" spans="1:13">
      <c r="A7234">
        <v>7233</v>
      </c>
      <c r="B7234" s="13" t="s">
        <v>7702</v>
      </c>
      <c r="C7234" s="13" t="s">
        <v>63</v>
      </c>
      <c r="D7234" s="13" t="s">
        <v>7678</v>
      </c>
      <c r="E7234" s="13" t="s">
        <v>8</v>
      </c>
      <c r="F7234" t="s">
        <v>7696</v>
      </c>
      <c r="G7234" s="13" t="str">
        <f xml:space="preserve"> IF( RIGHT(雅俗通字典[[#This Row],[聲調]],1)&lt;&gt;"入", "舒聲", "促聲")</f>
        <v>舒聲</v>
      </c>
      <c r="H7234" t="str">
        <f xml:space="preserve"> INDEX(聲母對照資料表[], MATCH(雅俗通字典[[#This Row],[切音]], 聲母對照資料表[十五音], 0), 2)</f>
        <v>z</v>
      </c>
      <c r="I7234" t="str">
        <f xml:space="preserve"> INDEX(韻母對照資料表[], MATCH(雅俗通字典[[#This Row],[字韻]] &amp; LEFT(雅俗通字典[[#This Row],[舒促聲]],1), 韻母對照資料表[十五音識別碼], 0), 2)</f>
        <v>iang</v>
      </c>
      <c r="J7234">
        <f xml:space="preserve"> MATCH(雅俗通字典[[#This Row],[聲調]], 雅俗通聲調, 0)</f>
        <v>1</v>
      </c>
      <c r="K7234" t="str">
        <f xml:space="preserve"> _xlfn.CONCAT(雅俗通字典[[#This Row],[聲]:[調]])</f>
        <v>ziang1</v>
      </c>
      <c r="L7234" t="str">
        <f xml:space="preserve"> 雅俗通字典[[#This Row],[字韻]] &amp; 雅俗通字典[[#This Row],[聲調]] &amp; "聲" &amp; 雅俗通字典[[#This Row],[切音]]</f>
        <v>姜上平聲曾</v>
      </c>
      <c r="M7234" t="str">
        <f xml:space="preserve"> 雅俗通字典[[#This Row],[字韻]] &amp; TEXT(雅俗通字典[[#This Row],[調]], "[DBNum1]") &amp; 雅俗通字典[[#This Row],[切音]]</f>
        <v>姜一曾</v>
      </c>
    </row>
    <row r="7235" spans="1:13">
      <c r="A7235">
        <v>7234</v>
      </c>
      <c r="B7235" s="13" t="s">
        <v>7703</v>
      </c>
      <c r="C7235" s="13" t="s">
        <v>63</v>
      </c>
      <c r="D7235" s="13" t="s">
        <v>7678</v>
      </c>
      <c r="E7235" s="13" t="s">
        <v>8</v>
      </c>
      <c r="F7235" t="s">
        <v>7696</v>
      </c>
      <c r="G7235" s="13" t="str">
        <f xml:space="preserve"> IF( RIGHT(雅俗通字典[[#This Row],[聲調]],1)&lt;&gt;"入", "舒聲", "促聲")</f>
        <v>舒聲</v>
      </c>
      <c r="H7235" t="str">
        <f xml:space="preserve"> INDEX(聲母對照資料表[], MATCH(雅俗通字典[[#This Row],[切音]], 聲母對照資料表[十五音], 0), 2)</f>
        <v>z</v>
      </c>
      <c r="I7235" t="str">
        <f xml:space="preserve"> INDEX(韻母對照資料表[], MATCH(雅俗通字典[[#This Row],[字韻]] &amp; LEFT(雅俗通字典[[#This Row],[舒促聲]],1), 韻母對照資料表[十五音識別碼], 0), 2)</f>
        <v>iang</v>
      </c>
      <c r="J7235">
        <f xml:space="preserve"> MATCH(雅俗通字典[[#This Row],[聲調]], 雅俗通聲調, 0)</f>
        <v>1</v>
      </c>
      <c r="K7235" t="str">
        <f xml:space="preserve"> _xlfn.CONCAT(雅俗通字典[[#This Row],[聲]:[調]])</f>
        <v>ziang1</v>
      </c>
      <c r="L7235" t="str">
        <f xml:space="preserve"> 雅俗通字典[[#This Row],[字韻]] &amp; 雅俗通字典[[#This Row],[聲調]] &amp; "聲" &amp; 雅俗通字典[[#This Row],[切音]]</f>
        <v>姜上平聲曾</v>
      </c>
      <c r="M7235" t="str">
        <f xml:space="preserve"> 雅俗通字典[[#This Row],[字韻]] &amp; TEXT(雅俗通字典[[#This Row],[調]], "[DBNum1]") &amp; 雅俗通字典[[#This Row],[切音]]</f>
        <v>姜一曾</v>
      </c>
    </row>
    <row r="7236" spans="1:13">
      <c r="A7236">
        <v>7235</v>
      </c>
      <c r="B7236" s="13" t="s">
        <v>7704</v>
      </c>
      <c r="C7236" s="13" t="s">
        <v>63</v>
      </c>
      <c r="D7236" s="13" t="s">
        <v>7678</v>
      </c>
      <c r="E7236" s="13" t="s">
        <v>8</v>
      </c>
      <c r="F7236" t="s">
        <v>7696</v>
      </c>
      <c r="G7236" s="13" t="str">
        <f xml:space="preserve"> IF( RIGHT(雅俗通字典[[#This Row],[聲調]],1)&lt;&gt;"入", "舒聲", "促聲")</f>
        <v>舒聲</v>
      </c>
      <c r="H7236" t="str">
        <f xml:space="preserve"> INDEX(聲母對照資料表[], MATCH(雅俗通字典[[#This Row],[切音]], 聲母對照資料表[十五音], 0), 2)</f>
        <v>z</v>
      </c>
      <c r="I7236" t="str">
        <f xml:space="preserve"> INDEX(韻母對照資料表[], MATCH(雅俗通字典[[#This Row],[字韻]] &amp; LEFT(雅俗通字典[[#This Row],[舒促聲]],1), 韻母對照資料表[十五音識別碼], 0), 2)</f>
        <v>iang</v>
      </c>
      <c r="J7236">
        <f xml:space="preserve"> MATCH(雅俗通字典[[#This Row],[聲調]], 雅俗通聲調, 0)</f>
        <v>1</v>
      </c>
      <c r="K7236" t="str">
        <f xml:space="preserve"> _xlfn.CONCAT(雅俗通字典[[#This Row],[聲]:[調]])</f>
        <v>ziang1</v>
      </c>
      <c r="L7236" t="str">
        <f xml:space="preserve"> 雅俗通字典[[#This Row],[字韻]] &amp; 雅俗通字典[[#This Row],[聲調]] &amp; "聲" &amp; 雅俗通字典[[#This Row],[切音]]</f>
        <v>姜上平聲曾</v>
      </c>
      <c r="M7236" t="str">
        <f xml:space="preserve"> 雅俗通字典[[#This Row],[字韻]] &amp; TEXT(雅俗通字典[[#This Row],[調]], "[DBNum1]") &amp; 雅俗通字典[[#This Row],[切音]]</f>
        <v>姜一曾</v>
      </c>
    </row>
    <row r="7237" spans="1:13">
      <c r="A7237">
        <v>7236</v>
      </c>
      <c r="B7237" s="13" t="s">
        <v>7705</v>
      </c>
      <c r="C7237" s="13" t="s">
        <v>63</v>
      </c>
      <c r="D7237" s="13" t="s">
        <v>7678</v>
      </c>
      <c r="E7237" s="13" t="s">
        <v>8</v>
      </c>
      <c r="F7237" t="s">
        <v>7696</v>
      </c>
      <c r="G7237" s="13" t="str">
        <f xml:space="preserve"> IF( RIGHT(雅俗通字典[[#This Row],[聲調]],1)&lt;&gt;"入", "舒聲", "促聲")</f>
        <v>舒聲</v>
      </c>
      <c r="H7237" t="str">
        <f xml:space="preserve"> INDEX(聲母對照資料表[], MATCH(雅俗通字典[[#This Row],[切音]], 聲母對照資料表[十五音], 0), 2)</f>
        <v>z</v>
      </c>
      <c r="I7237" t="str">
        <f xml:space="preserve"> INDEX(韻母對照資料表[], MATCH(雅俗通字典[[#This Row],[字韻]] &amp; LEFT(雅俗通字典[[#This Row],[舒促聲]],1), 韻母對照資料表[十五音識別碼], 0), 2)</f>
        <v>iang</v>
      </c>
      <c r="J7237">
        <f xml:space="preserve"> MATCH(雅俗通字典[[#This Row],[聲調]], 雅俗通聲調, 0)</f>
        <v>1</v>
      </c>
      <c r="K7237" t="str">
        <f xml:space="preserve"> _xlfn.CONCAT(雅俗通字典[[#This Row],[聲]:[調]])</f>
        <v>ziang1</v>
      </c>
      <c r="L7237" t="str">
        <f xml:space="preserve"> 雅俗通字典[[#This Row],[字韻]] &amp; 雅俗通字典[[#This Row],[聲調]] &amp; "聲" &amp; 雅俗通字典[[#This Row],[切音]]</f>
        <v>姜上平聲曾</v>
      </c>
      <c r="M7237" t="str">
        <f xml:space="preserve"> 雅俗通字典[[#This Row],[字韻]] &amp; TEXT(雅俗通字典[[#This Row],[調]], "[DBNum1]") &amp; 雅俗通字典[[#This Row],[切音]]</f>
        <v>姜一曾</v>
      </c>
    </row>
    <row r="7238" spans="1:13">
      <c r="A7238">
        <v>7237</v>
      </c>
      <c r="B7238" s="13" t="s">
        <v>7706</v>
      </c>
      <c r="C7238" s="13" t="s">
        <v>63</v>
      </c>
      <c r="D7238" s="13" t="s">
        <v>7678</v>
      </c>
      <c r="E7238" s="13" t="s">
        <v>8</v>
      </c>
      <c r="F7238" t="s">
        <v>7696</v>
      </c>
      <c r="G7238" s="13" t="str">
        <f xml:space="preserve"> IF( RIGHT(雅俗通字典[[#This Row],[聲調]],1)&lt;&gt;"入", "舒聲", "促聲")</f>
        <v>舒聲</v>
      </c>
      <c r="H7238" t="str">
        <f xml:space="preserve"> INDEX(聲母對照資料表[], MATCH(雅俗通字典[[#This Row],[切音]], 聲母對照資料表[十五音], 0), 2)</f>
        <v>z</v>
      </c>
      <c r="I7238" t="str">
        <f xml:space="preserve"> INDEX(韻母對照資料表[], MATCH(雅俗通字典[[#This Row],[字韻]] &amp; LEFT(雅俗通字典[[#This Row],[舒促聲]],1), 韻母對照資料表[十五音識別碼], 0), 2)</f>
        <v>iang</v>
      </c>
      <c r="J7238">
        <f xml:space="preserve"> MATCH(雅俗通字典[[#This Row],[聲調]], 雅俗通聲調, 0)</f>
        <v>1</v>
      </c>
      <c r="K7238" t="str">
        <f xml:space="preserve"> _xlfn.CONCAT(雅俗通字典[[#This Row],[聲]:[調]])</f>
        <v>ziang1</v>
      </c>
      <c r="L7238" t="str">
        <f xml:space="preserve"> 雅俗通字典[[#This Row],[字韻]] &amp; 雅俗通字典[[#This Row],[聲調]] &amp; "聲" &amp; 雅俗通字典[[#This Row],[切音]]</f>
        <v>姜上平聲曾</v>
      </c>
      <c r="M7238" t="str">
        <f xml:space="preserve"> 雅俗通字典[[#This Row],[字韻]] &amp; TEXT(雅俗通字典[[#This Row],[調]], "[DBNum1]") &amp; 雅俗通字典[[#This Row],[切音]]</f>
        <v>姜一曾</v>
      </c>
    </row>
    <row r="7239" spans="1:13">
      <c r="A7239">
        <v>7238</v>
      </c>
      <c r="B7239" s="13" t="s">
        <v>7707</v>
      </c>
      <c r="C7239" s="13" t="s">
        <v>63</v>
      </c>
      <c r="D7239" s="13" t="s">
        <v>7678</v>
      </c>
      <c r="E7239" s="13" t="s">
        <v>8</v>
      </c>
      <c r="F7239" t="s">
        <v>7696</v>
      </c>
      <c r="G7239" s="13" t="str">
        <f xml:space="preserve"> IF( RIGHT(雅俗通字典[[#This Row],[聲調]],1)&lt;&gt;"入", "舒聲", "促聲")</f>
        <v>舒聲</v>
      </c>
      <c r="H7239" t="str">
        <f xml:space="preserve"> INDEX(聲母對照資料表[], MATCH(雅俗通字典[[#This Row],[切音]], 聲母對照資料表[十五音], 0), 2)</f>
        <v>z</v>
      </c>
      <c r="I7239" t="str">
        <f xml:space="preserve"> INDEX(韻母對照資料表[], MATCH(雅俗通字典[[#This Row],[字韻]] &amp; LEFT(雅俗通字典[[#This Row],[舒促聲]],1), 韻母對照資料表[十五音識別碼], 0), 2)</f>
        <v>iang</v>
      </c>
      <c r="J7239">
        <f xml:space="preserve"> MATCH(雅俗通字典[[#This Row],[聲調]], 雅俗通聲調, 0)</f>
        <v>1</v>
      </c>
      <c r="K7239" t="str">
        <f xml:space="preserve"> _xlfn.CONCAT(雅俗通字典[[#This Row],[聲]:[調]])</f>
        <v>ziang1</v>
      </c>
      <c r="L7239" t="str">
        <f xml:space="preserve"> 雅俗通字典[[#This Row],[字韻]] &amp; 雅俗通字典[[#This Row],[聲調]] &amp; "聲" &amp; 雅俗通字典[[#This Row],[切音]]</f>
        <v>姜上平聲曾</v>
      </c>
      <c r="M7239" t="str">
        <f xml:space="preserve"> 雅俗通字典[[#This Row],[字韻]] &amp; TEXT(雅俗通字典[[#This Row],[調]], "[DBNum1]") &amp; 雅俗通字典[[#This Row],[切音]]</f>
        <v>姜一曾</v>
      </c>
    </row>
    <row r="7240" spans="1:13">
      <c r="A7240">
        <v>7239</v>
      </c>
      <c r="B7240" s="13" t="s">
        <v>7708</v>
      </c>
      <c r="C7240" s="13" t="s">
        <v>63</v>
      </c>
      <c r="D7240" s="13" t="s">
        <v>7678</v>
      </c>
      <c r="E7240" s="13" t="s">
        <v>8</v>
      </c>
      <c r="F7240" t="s">
        <v>7696</v>
      </c>
      <c r="G7240" s="13" t="str">
        <f xml:space="preserve"> IF( RIGHT(雅俗通字典[[#This Row],[聲調]],1)&lt;&gt;"入", "舒聲", "促聲")</f>
        <v>舒聲</v>
      </c>
      <c r="H7240" t="str">
        <f xml:space="preserve"> INDEX(聲母對照資料表[], MATCH(雅俗通字典[[#This Row],[切音]], 聲母對照資料表[十五音], 0), 2)</f>
        <v>z</v>
      </c>
      <c r="I7240" t="str">
        <f xml:space="preserve"> INDEX(韻母對照資料表[], MATCH(雅俗通字典[[#This Row],[字韻]] &amp; LEFT(雅俗通字典[[#This Row],[舒促聲]],1), 韻母對照資料表[十五音識別碼], 0), 2)</f>
        <v>iang</v>
      </c>
      <c r="J7240">
        <f xml:space="preserve"> MATCH(雅俗通字典[[#This Row],[聲調]], 雅俗通聲調, 0)</f>
        <v>1</v>
      </c>
      <c r="K7240" t="str">
        <f xml:space="preserve"> _xlfn.CONCAT(雅俗通字典[[#This Row],[聲]:[調]])</f>
        <v>ziang1</v>
      </c>
      <c r="L7240" t="str">
        <f xml:space="preserve"> 雅俗通字典[[#This Row],[字韻]] &amp; 雅俗通字典[[#This Row],[聲調]] &amp; "聲" &amp; 雅俗通字典[[#This Row],[切音]]</f>
        <v>姜上平聲曾</v>
      </c>
      <c r="M7240" t="str">
        <f xml:space="preserve"> 雅俗通字典[[#This Row],[字韻]] &amp; TEXT(雅俗通字典[[#This Row],[調]], "[DBNum1]") &amp; 雅俗通字典[[#This Row],[切音]]</f>
        <v>姜一曾</v>
      </c>
    </row>
    <row r="7241" spans="1:13">
      <c r="A7241">
        <v>7240</v>
      </c>
      <c r="B7241" s="13" t="s">
        <v>7709</v>
      </c>
      <c r="C7241" s="13" t="s">
        <v>63</v>
      </c>
      <c r="D7241" s="13" t="s">
        <v>7678</v>
      </c>
      <c r="E7241" s="13" t="s">
        <v>8</v>
      </c>
      <c r="F7241" t="s">
        <v>7696</v>
      </c>
      <c r="G7241" s="13" t="str">
        <f xml:space="preserve"> IF( RIGHT(雅俗通字典[[#This Row],[聲調]],1)&lt;&gt;"入", "舒聲", "促聲")</f>
        <v>舒聲</v>
      </c>
      <c r="H7241" t="str">
        <f xml:space="preserve"> INDEX(聲母對照資料表[], MATCH(雅俗通字典[[#This Row],[切音]], 聲母對照資料表[十五音], 0), 2)</f>
        <v>z</v>
      </c>
      <c r="I7241" t="str">
        <f xml:space="preserve"> INDEX(韻母對照資料表[], MATCH(雅俗通字典[[#This Row],[字韻]] &amp; LEFT(雅俗通字典[[#This Row],[舒促聲]],1), 韻母對照資料表[十五音識別碼], 0), 2)</f>
        <v>iang</v>
      </c>
      <c r="J7241">
        <f xml:space="preserve"> MATCH(雅俗通字典[[#This Row],[聲調]], 雅俗通聲調, 0)</f>
        <v>1</v>
      </c>
      <c r="K7241" t="str">
        <f xml:space="preserve"> _xlfn.CONCAT(雅俗通字典[[#This Row],[聲]:[調]])</f>
        <v>ziang1</v>
      </c>
      <c r="L7241" t="str">
        <f xml:space="preserve"> 雅俗通字典[[#This Row],[字韻]] &amp; 雅俗通字典[[#This Row],[聲調]] &amp; "聲" &amp; 雅俗通字典[[#This Row],[切音]]</f>
        <v>姜上平聲曾</v>
      </c>
      <c r="M7241" t="str">
        <f xml:space="preserve"> 雅俗通字典[[#This Row],[字韻]] &amp; TEXT(雅俗通字典[[#This Row],[調]], "[DBNum1]") &amp; 雅俗通字典[[#This Row],[切音]]</f>
        <v>姜一曾</v>
      </c>
    </row>
    <row r="7242" spans="1:13">
      <c r="A7242">
        <v>7241</v>
      </c>
      <c r="B7242" s="13" t="s">
        <v>7710</v>
      </c>
      <c r="C7242" s="13" t="s">
        <v>80</v>
      </c>
      <c r="D7242" s="13" t="s">
        <v>7678</v>
      </c>
      <c r="E7242" s="13" t="s">
        <v>8</v>
      </c>
      <c r="F7242" t="s">
        <v>7711</v>
      </c>
      <c r="G7242" s="13" t="str">
        <f xml:space="preserve"> IF( RIGHT(雅俗通字典[[#This Row],[聲調]],1)&lt;&gt;"入", "舒聲", "促聲")</f>
        <v>舒聲</v>
      </c>
      <c r="H7242" t="str">
        <f xml:space="preserve"> INDEX(聲母對照資料表[], MATCH(雅俗通字典[[#This Row],[切音]], 聲母對照資料表[十五音], 0), 2)</f>
        <v>s</v>
      </c>
      <c r="I7242" t="str">
        <f xml:space="preserve"> INDEX(韻母對照資料表[], MATCH(雅俗通字典[[#This Row],[字韻]] &amp; LEFT(雅俗通字典[[#This Row],[舒促聲]],1), 韻母對照資料表[十五音識別碼], 0), 2)</f>
        <v>iang</v>
      </c>
      <c r="J7242">
        <f xml:space="preserve"> MATCH(雅俗通字典[[#This Row],[聲調]], 雅俗通聲調, 0)</f>
        <v>1</v>
      </c>
      <c r="K7242" t="str">
        <f xml:space="preserve"> _xlfn.CONCAT(雅俗通字典[[#This Row],[聲]:[調]])</f>
        <v>siang1</v>
      </c>
      <c r="L7242" t="str">
        <f xml:space="preserve"> 雅俗通字典[[#This Row],[字韻]] &amp; 雅俗通字典[[#This Row],[聲調]] &amp; "聲" &amp; 雅俗通字典[[#This Row],[切音]]</f>
        <v>姜上平聲時</v>
      </c>
      <c r="M7242" t="str">
        <f xml:space="preserve"> 雅俗通字典[[#This Row],[字韻]] &amp; TEXT(雅俗通字典[[#This Row],[調]], "[DBNum1]") &amp; 雅俗通字典[[#This Row],[切音]]</f>
        <v>姜一時</v>
      </c>
    </row>
    <row r="7243" spans="1:13">
      <c r="A7243">
        <v>7242</v>
      </c>
      <c r="B7243" s="13" t="s">
        <v>7712</v>
      </c>
      <c r="C7243" s="13" t="s">
        <v>80</v>
      </c>
      <c r="D7243" s="13" t="s">
        <v>7678</v>
      </c>
      <c r="E7243" s="13" t="s">
        <v>8</v>
      </c>
      <c r="F7243" t="s">
        <v>7711</v>
      </c>
      <c r="G7243" s="13" t="str">
        <f xml:space="preserve"> IF( RIGHT(雅俗通字典[[#This Row],[聲調]],1)&lt;&gt;"入", "舒聲", "促聲")</f>
        <v>舒聲</v>
      </c>
      <c r="H7243" t="str">
        <f xml:space="preserve"> INDEX(聲母對照資料表[], MATCH(雅俗通字典[[#This Row],[切音]], 聲母對照資料表[十五音], 0), 2)</f>
        <v>s</v>
      </c>
      <c r="I7243" t="str">
        <f xml:space="preserve"> INDEX(韻母對照資料表[], MATCH(雅俗通字典[[#This Row],[字韻]] &amp; LEFT(雅俗通字典[[#This Row],[舒促聲]],1), 韻母對照資料表[十五音識別碼], 0), 2)</f>
        <v>iang</v>
      </c>
      <c r="J7243">
        <f xml:space="preserve"> MATCH(雅俗通字典[[#This Row],[聲調]], 雅俗通聲調, 0)</f>
        <v>1</v>
      </c>
      <c r="K7243" t="str">
        <f xml:space="preserve"> _xlfn.CONCAT(雅俗通字典[[#This Row],[聲]:[調]])</f>
        <v>siang1</v>
      </c>
      <c r="L7243" t="str">
        <f xml:space="preserve"> 雅俗通字典[[#This Row],[字韻]] &amp; 雅俗通字典[[#This Row],[聲調]] &amp; "聲" &amp; 雅俗通字典[[#This Row],[切音]]</f>
        <v>姜上平聲時</v>
      </c>
      <c r="M7243" t="str">
        <f xml:space="preserve"> 雅俗通字典[[#This Row],[字韻]] &amp; TEXT(雅俗通字典[[#This Row],[調]], "[DBNum1]") &amp; 雅俗通字典[[#This Row],[切音]]</f>
        <v>姜一時</v>
      </c>
    </row>
    <row r="7244" spans="1:13">
      <c r="A7244">
        <v>7243</v>
      </c>
      <c r="B7244" s="13" t="s">
        <v>7713</v>
      </c>
      <c r="C7244" s="13" t="s">
        <v>80</v>
      </c>
      <c r="D7244" s="13" t="s">
        <v>7678</v>
      </c>
      <c r="E7244" s="13" t="s">
        <v>8</v>
      </c>
      <c r="F7244" t="s">
        <v>7711</v>
      </c>
      <c r="G7244" s="13" t="str">
        <f xml:space="preserve"> IF( RIGHT(雅俗通字典[[#This Row],[聲調]],1)&lt;&gt;"入", "舒聲", "促聲")</f>
        <v>舒聲</v>
      </c>
      <c r="H7244" t="str">
        <f xml:space="preserve"> INDEX(聲母對照資料表[], MATCH(雅俗通字典[[#This Row],[切音]], 聲母對照資料表[十五音], 0), 2)</f>
        <v>s</v>
      </c>
      <c r="I7244" t="str">
        <f xml:space="preserve"> INDEX(韻母對照資料表[], MATCH(雅俗通字典[[#This Row],[字韻]] &amp; LEFT(雅俗通字典[[#This Row],[舒促聲]],1), 韻母對照資料表[十五音識別碼], 0), 2)</f>
        <v>iang</v>
      </c>
      <c r="J7244">
        <f xml:space="preserve"> MATCH(雅俗通字典[[#This Row],[聲調]], 雅俗通聲調, 0)</f>
        <v>1</v>
      </c>
      <c r="K7244" t="str">
        <f xml:space="preserve"> _xlfn.CONCAT(雅俗通字典[[#This Row],[聲]:[調]])</f>
        <v>siang1</v>
      </c>
      <c r="L7244" t="str">
        <f xml:space="preserve"> 雅俗通字典[[#This Row],[字韻]] &amp; 雅俗通字典[[#This Row],[聲調]] &amp; "聲" &amp; 雅俗通字典[[#This Row],[切音]]</f>
        <v>姜上平聲時</v>
      </c>
      <c r="M7244" t="str">
        <f xml:space="preserve"> 雅俗通字典[[#This Row],[字韻]] &amp; TEXT(雅俗通字典[[#This Row],[調]], "[DBNum1]") &amp; 雅俗通字典[[#This Row],[切音]]</f>
        <v>姜一時</v>
      </c>
    </row>
    <row r="7245" spans="1:13">
      <c r="A7245">
        <v>7244</v>
      </c>
      <c r="B7245" s="13" t="s">
        <v>7714</v>
      </c>
      <c r="C7245" s="13" t="s">
        <v>80</v>
      </c>
      <c r="D7245" s="13" t="s">
        <v>7678</v>
      </c>
      <c r="E7245" s="13" t="s">
        <v>8</v>
      </c>
      <c r="F7245" t="s">
        <v>7711</v>
      </c>
      <c r="G7245" s="13" t="str">
        <f xml:space="preserve"> IF( RIGHT(雅俗通字典[[#This Row],[聲調]],1)&lt;&gt;"入", "舒聲", "促聲")</f>
        <v>舒聲</v>
      </c>
      <c r="H7245" t="str">
        <f xml:space="preserve"> INDEX(聲母對照資料表[], MATCH(雅俗通字典[[#This Row],[切音]], 聲母對照資料表[十五音], 0), 2)</f>
        <v>s</v>
      </c>
      <c r="I7245" t="str">
        <f xml:space="preserve"> INDEX(韻母對照資料表[], MATCH(雅俗通字典[[#This Row],[字韻]] &amp; LEFT(雅俗通字典[[#This Row],[舒促聲]],1), 韻母對照資料表[十五音識別碼], 0), 2)</f>
        <v>iang</v>
      </c>
      <c r="J7245">
        <f xml:space="preserve"> MATCH(雅俗通字典[[#This Row],[聲調]], 雅俗通聲調, 0)</f>
        <v>1</v>
      </c>
      <c r="K7245" t="str">
        <f xml:space="preserve"> _xlfn.CONCAT(雅俗通字典[[#This Row],[聲]:[調]])</f>
        <v>siang1</v>
      </c>
      <c r="L7245" t="str">
        <f xml:space="preserve"> 雅俗通字典[[#This Row],[字韻]] &amp; 雅俗通字典[[#This Row],[聲調]] &amp; "聲" &amp; 雅俗通字典[[#This Row],[切音]]</f>
        <v>姜上平聲時</v>
      </c>
      <c r="M7245" t="str">
        <f xml:space="preserve"> 雅俗通字典[[#This Row],[字韻]] &amp; TEXT(雅俗通字典[[#This Row],[調]], "[DBNum1]") &amp; 雅俗通字典[[#This Row],[切音]]</f>
        <v>姜一時</v>
      </c>
    </row>
    <row r="7246" spans="1:13">
      <c r="A7246">
        <v>7245</v>
      </c>
      <c r="B7246" s="13" t="s">
        <v>2649</v>
      </c>
      <c r="C7246" s="13" t="s">
        <v>80</v>
      </c>
      <c r="D7246" s="13" t="s">
        <v>7678</v>
      </c>
      <c r="E7246" s="13" t="s">
        <v>8</v>
      </c>
      <c r="F7246" t="s">
        <v>7711</v>
      </c>
      <c r="G7246" s="13" t="str">
        <f xml:space="preserve"> IF( RIGHT(雅俗通字典[[#This Row],[聲調]],1)&lt;&gt;"入", "舒聲", "促聲")</f>
        <v>舒聲</v>
      </c>
      <c r="H7246" t="str">
        <f xml:space="preserve"> INDEX(聲母對照資料表[], MATCH(雅俗通字典[[#This Row],[切音]], 聲母對照資料表[十五音], 0), 2)</f>
        <v>s</v>
      </c>
      <c r="I7246" t="str">
        <f xml:space="preserve"> INDEX(韻母對照資料表[], MATCH(雅俗通字典[[#This Row],[字韻]] &amp; LEFT(雅俗通字典[[#This Row],[舒促聲]],1), 韻母對照資料表[十五音識別碼], 0), 2)</f>
        <v>iang</v>
      </c>
      <c r="J7246">
        <f xml:space="preserve"> MATCH(雅俗通字典[[#This Row],[聲調]], 雅俗通聲調, 0)</f>
        <v>1</v>
      </c>
      <c r="K7246" t="str">
        <f xml:space="preserve"> _xlfn.CONCAT(雅俗通字典[[#This Row],[聲]:[調]])</f>
        <v>siang1</v>
      </c>
      <c r="L7246" t="str">
        <f xml:space="preserve"> 雅俗通字典[[#This Row],[字韻]] &amp; 雅俗通字典[[#This Row],[聲調]] &amp; "聲" &amp; 雅俗通字典[[#This Row],[切音]]</f>
        <v>姜上平聲時</v>
      </c>
      <c r="M7246" t="str">
        <f xml:space="preserve"> 雅俗通字典[[#This Row],[字韻]] &amp; TEXT(雅俗通字典[[#This Row],[調]], "[DBNum1]") &amp; 雅俗通字典[[#This Row],[切音]]</f>
        <v>姜一時</v>
      </c>
    </row>
    <row r="7247" spans="1:13">
      <c r="A7247">
        <v>7246</v>
      </c>
      <c r="B7247" s="13" t="s">
        <v>7715</v>
      </c>
      <c r="C7247" s="13" t="s">
        <v>80</v>
      </c>
      <c r="D7247" s="13" t="s">
        <v>7678</v>
      </c>
      <c r="E7247" s="13" t="s">
        <v>8</v>
      </c>
      <c r="F7247" t="s">
        <v>7711</v>
      </c>
      <c r="G7247" s="13" t="str">
        <f xml:space="preserve"> IF( RIGHT(雅俗通字典[[#This Row],[聲調]],1)&lt;&gt;"入", "舒聲", "促聲")</f>
        <v>舒聲</v>
      </c>
      <c r="H7247" t="str">
        <f xml:space="preserve"> INDEX(聲母對照資料表[], MATCH(雅俗通字典[[#This Row],[切音]], 聲母對照資料表[十五音], 0), 2)</f>
        <v>s</v>
      </c>
      <c r="I7247" t="str">
        <f xml:space="preserve"> INDEX(韻母對照資料表[], MATCH(雅俗通字典[[#This Row],[字韻]] &amp; LEFT(雅俗通字典[[#This Row],[舒促聲]],1), 韻母對照資料表[十五音識別碼], 0), 2)</f>
        <v>iang</v>
      </c>
      <c r="J7247">
        <f xml:space="preserve"> MATCH(雅俗通字典[[#This Row],[聲調]], 雅俗通聲調, 0)</f>
        <v>1</v>
      </c>
      <c r="K7247" t="str">
        <f xml:space="preserve"> _xlfn.CONCAT(雅俗通字典[[#This Row],[聲]:[調]])</f>
        <v>siang1</v>
      </c>
      <c r="L7247" t="str">
        <f xml:space="preserve"> 雅俗通字典[[#This Row],[字韻]] &amp; 雅俗通字典[[#This Row],[聲調]] &amp; "聲" &amp; 雅俗通字典[[#This Row],[切音]]</f>
        <v>姜上平聲時</v>
      </c>
      <c r="M7247" t="str">
        <f xml:space="preserve"> 雅俗通字典[[#This Row],[字韻]] &amp; TEXT(雅俗通字典[[#This Row],[調]], "[DBNum1]") &amp; 雅俗通字典[[#This Row],[切音]]</f>
        <v>姜一時</v>
      </c>
    </row>
    <row r="7248" spans="1:13">
      <c r="A7248">
        <v>7247</v>
      </c>
      <c r="B7248" s="13" t="s">
        <v>2534</v>
      </c>
      <c r="C7248" s="13" t="s">
        <v>80</v>
      </c>
      <c r="D7248" s="13" t="s">
        <v>7678</v>
      </c>
      <c r="E7248" s="13" t="s">
        <v>8</v>
      </c>
      <c r="F7248" t="s">
        <v>7711</v>
      </c>
      <c r="G7248" s="13" t="str">
        <f xml:space="preserve"> IF( RIGHT(雅俗通字典[[#This Row],[聲調]],1)&lt;&gt;"入", "舒聲", "促聲")</f>
        <v>舒聲</v>
      </c>
      <c r="H7248" t="str">
        <f xml:space="preserve"> INDEX(聲母對照資料表[], MATCH(雅俗通字典[[#This Row],[切音]], 聲母對照資料表[十五音], 0), 2)</f>
        <v>s</v>
      </c>
      <c r="I7248" t="str">
        <f xml:space="preserve"> INDEX(韻母對照資料表[], MATCH(雅俗通字典[[#This Row],[字韻]] &amp; LEFT(雅俗通字典[[#This Row],[舒促聲]],1), 韻母對照資料表[十五音識別碼], 0), 2)</f>
        <v>iang</v>
      </c>
      <c r="J7248">
        <f xml:space="preserve"> MATCH(雅俗通字典[[#This Row],[聲調]], 雅俗通聲調, 0)</f>
        <v>1</v>
      </c>
      <c r="K7248" t="str">
        <f xml:space="preserve"> _xlfn.CONCAT(雅俗通字典[[#This Row],[聲]:[調]])</f>
        <v>siang1</v>
      </c>
      <c r="L7248" t="str">
        <f xml:space="preserve"> 雅俗通字典[[#This Row],[字韻]] &amp; 雅俗通字典[[#This Row],[聲調]] &amp; "聲" &amp; 雅俗通字典[[#This Row],[切音]]</f>
        <v>姜上平聲時</v>
      </c>
      <c r="M7248" t="str">
        <f xml:space="preserve"> 雅俗通字典[[#This Row],[字韻]] &amp; TEXT(雅俗通字典[[#This Row],[調]], "[DBNum1]") &amp; 雅俗通字典[[#This Row],[切音]]</f>
        <v>姜一時</v>
      </c>
    </row>
    <row r="7249" spans="1:13">
      <c r="A7249">
        <v>7248</v>
      </c>
      <c r="B7249" s="13" t="s">
        <v>7716</v>
      </c>
      <c r="C7249" s="13" t="s">
        <v>80</v>
      </c>
      <c r="D7249" s="13" t="s">
        <v>7678</v>
      </c>
      <c r="E7249" s="13" t="s">
        <v>8</v>
      </c>
      <c r="F7249" t="s">
        <v>7711</v>
      </c>
      <c r="G7249" s="13" t="str">
        <f xml:space="preserve"> IF( RIGHT(雅俗通字典[[#This Row],[聲調]],1)&lt;&gt;"入", "舒聲", "促聲")</f>
        <v>舒聲</v>
      </c>
      <c r="H7249" t="str">
        <f xml:space="preserve"> INDEX(聲母對照資料表[], MATCH(雅俗通字典[[#This Row],[切音]], 聲母對照資料表[十五音], 0), 2)</f>
        <v>s</v>
      </c>
      <c r="I7249" t="str">
        <f xml:space="preserve"> INDEX(韻母對照資料表[], MATCH(雅俗通字典[[#This Row],[字韻]] &amp; LEFT(雅俗通字典[[#This Row],[舒促聲]],1), 韻母對照資料表[十五音識別碼], 0), 2)</f>
        <v>iang</v>
      </c>
      <c r="J7249">
        <f xml:space="preserve"> MATCH(雅俗通字典[[#This Row],[聲調]], 雅俗通聲調, 0)</f>
        <v>1</v>
      </c>
      <c r="K7249" t="str">
        <f xml:space="preserve"> _xlfn.CONCAT(雅俗通字典[[#This Row],[聲]:[調]])</f>
        <v>siang1</v>
      </c>
      <c r="L7249" t="str">
        <f xml:space="preserve"> 雅俗通字典[[#This Row],[字韻]] &amp; 雅俗通字典[[#This Row],[聲調]] &amp; "聲" &amp; 雅俗通字典[[#This Row],[切音]]</f>
        <v>姜上平聲時</v>
      </c>
      <c r="M7249" t="str">
        <f xml:space="preserve"> 雅俗通字典[[#This Row],[字韻]] &amp; TEXT(雅俗通字典[[#This Row],[調]], "[DBNum1]") &amp; 雅俗通字典[[#This Row],[切音]]</f>
        <v>姜一時</v>
      </c>
    </row>
    <row r="7250" spans="1:13">
      <c r="A7250">
        <v>7249</v>
      </c>
      <c r="B7250" s="13" t="s">
        <v>7717</v>
      </c>
      <c r="C7250" s="13" t="s">
        <v>80</v>
      </c>
      <c r="D7250" s="13" t="s">
        <v>7678</v>
      </c>
      <c r="E7250" s="13" t="s">
        <v>8</v>
      </c>
      <c r="F7250" t="s">
        <v>7711</v>
      </c>
      <c r="G7250" s="13" t="str">
        <f xml:space="preserve"> IF( RIGHT(雅俗通字典[[#This Row],[聲調]],1)&lt;&gt;"入", "舒聲", "促聲")</f>
        <v>舒聲</v>
      </c>
      <c r="H7250" t="str">
        <f xml:space="preserve"> INDEX(聲母對照資料表[], MATCH(雅俗通字典[[#This Row],[切音]], 聲母對照資料表[十五音], 0), 2)</f>
        <v>s</v>
      </c>
      <c r="I7250" t="str">
        <f xml:space="preserve"> INDEX(韻母對照資料表[], MATCH(雅俗通字典[[#This Row],[字韻]] &amp; LEFT(雅俗通字典[[#This Row],[舒促聲]],1), 韻母對照資料表[十五音識別碼], 0), 2)</f>
        <v>iang</v>
      </c>
      <c r="J7250">
        <f xml:space="preserve"> MATCH(雅俗通字典[[#This Row],[聲調]], 雅俗通聲調, 0)</f>
        <v>1</v>
      </c>
      <c r="K7250" t="str">
        <f xml:space="preserve"> _xlfn.CONCAT(雅俗通字典[[#This Row],[聲]:[調]])</f>
        <v>siang1</v>
      </c>
      <c r="L7250" t="str">
        <f xml:space="preserve"> 雅俗通字典[[#This Row],[字韻]] &amp; 雅俗通字典[[#This Row],[聲調]] &amp; "聲" &amp; 雅俗通字典[[#This Row],[切音]]</f>
        <v>姜上平聲時</v>
      </c>
      <c r="M7250" t="str">
        <f xml:space="preserve"> 雅俗通字典[[#This Row],[字韻]] &amp; TEXT(雅俗通字典[[#This Row],[調]], "[DBNum1]") &amp; 雅俗通字典[[#This Row],[切音]]</f>
        <v>姜一時</v>
      </c>
    </row>
    <row r="7251" spans="1:13">
      <c r="A7251">
        <v>7250</v>
      </c>
      <c r="B7251" s="13" t="s">
        <v>7718</v>
      </c>
      <c r="C7251" s="13" t="s">
        <v>80</v>
      </c>
      <c r="D7251" s="13" t="s">
        <v>7678</v>
      </c>
      <c r="E7251" s="13" t="s">
        <v>8</v>
      </c>
      <c r="F7251" t="s">
        <v>7711</v>
      </c>
      <c r="G7251" s="13" t="str">
        <f xml:space="preserve"> IF( RIGHT(雅俗通字典[[#This Row],[聲調]],1)&lt;&gt;"入", "舒聲", "促聲")</f>
        <v>舒聲</v>
      </c>
      <c r="H7251" t="str">
        <f xml:space="preserve"> INDEX(聲母對照資料表[], MATCH(雅俗通字典[[#This Row],[切音]], 聲母對照資料表[十五音], 0), 2)</f>
        <v>s</v>
      </c>
      <c r="I7251" t="str">
        <f xml:space="preserve"> INDEX(韻母對照資料表[], MATCH(雅俗通字典[[#This Row],[字韻]] &amp; LEFT(雅俗通字典[[#This Row],[舒促聲]],1), 韻母對照資料表[十五音識別碼], 0), 2)</f>
        <v>iang</v>
      </c>
      <c r="J7251">
        <f xml:space="preserve"> MATCH(雅俗通字典[[#This Row],[聲調]], 雅俗通聲調, 0)</f>
        <v>1</v>
      </c>
      <c r="K7251" t="str">
        <f xml:space="preserve"> _xlfn.CONCAT(雅俗通字典[[#This Row],[聲]:[調]])</f>
        <v>siang1</v>
      </c>
      <c r="L7251" t="str">
        <f xml:space="preserve"> 雅俗通字典[[#This Row],[字韻]] &amp; 雅俗通字典[[#This Row],[聲調]] &amp; "聲" &amp; 雅俗通字典[[#This Row],[切音]]</f>
        <v>姜上平聲時</v>
      </c>
      <c r="M7251" t="str">
        <f xml:space="preserve"> 雅俗通字典[[#This Row],[字韻]] &amp; TEXT(雅俗通字典[[#This Row],[調]], "[DBNum1]") &amp; 雅俗通字典[[#This Row],[切音]]</f>
        <v>姜一時</v>
      </c>
    </row>
    <row r="7252" spans="1:13">
      <c r="A7252">
        <v>7251</v>
      </c>
      <c r="B7252" s="13" t="s">
        <v>7719</v>
      </c>
      <c r="C7252" s="13" t="s">
        <v>80</v>
      </c>
      <c r="D7252" s="13" t="s">
        <v>7678</v>
      </c>
      <c r="E7252" s="13" t="s">
        <v>8</v>
      </c>
      <c r="F7252" t="s">
        <v>7711</v>
      </c>
      <c r="G7252" s="13" t="str">
        <f xml:space="preserve"> IF( RIGHT(雅俗通字典[[#This Row],[聲調]],1)&lt;&gt;"入", "舒聲", "促聲")</f>
        <v>舒聲</v>
      </c>
      <c r="H7252" t="str">
        <f xml:space="preserve"> INDEX(聲母對照資料表[], MATCH(雅俗通字典[[#This Row],[切音]], 聲母對照資料表[十五音], 0), 2)</f>
        <v>s</v>
      </c>
      <c r="I7252" t="str">
        <f xml:space="preserve"> INDEX(韻母對照資料表[], MATCH(雅俗通字典[[#This Row],[字韻]] &amp; LEFT(雅俗通字典[[#This Row],[舒促聲]],1), 韻母對照資料表[十五音識別碼], 0), 2)</f>
        <v>iang</v>
      </c>
      <c r="J7252">
        <f xml:space="preserve"> MATCH(雅俗通字典[[#This Row],[聲調]], 雅俗通聲調, 0)</f>
        <v>1</v>
      </c>
      <c r="K7252" t="str">
        <f xml:space="preserve"> _xlfn.CONCAT(雅俗通字典[[#This Row],[聲]:[調]])</f>
        <v>siang1</v>
      </c>
      <c r="L7252" t="str">
        <f xml:space="preserve"> 雅俗通字典[[#This Row],[字韻]] &amp; 雅俗通字典[[#This Row],[聲調]] &amp; "聲" &amp; 雅俗通字典[[#This Row],[切音]]</f>
        <v>姜上平聲時</v>
      </c>
      <c r="M7252" t="str">
        <f xml:space="preserve"> 雅俗通字典[[#This Row],[字韻]] &amp; TEXT(雅俗通字典[[#This Row],[調]], "[DBNum1]") &amp; 雅俗通字典[[#This Row],[切音]]</f>
        <v>姜一時</v>
      </c>
    </row>
    <row r="7253" spans="1:13">
      <c r="A7253">
        <v>7252</v>
      </c>
      <c r="B7253" s="13" t="s">
        <v>7720</v>
      </c>
      <c r="C7253" s="13" t="s">
        <v>80</v>
      </c>
      <c r="D7253" s="13" t="s">
        <v>7678</v>
      </c>
      <c r="E7253" s="13" t="s">
        <v>8</v>
      </c>
      <c r="F7253" t="s">
        <v>7711</v>
      </c>
      <c r="G7253" s="13" t="str">
        <f xml:space="preserve"> IF( RIGHT(雅俗通字典[[#This Row],[聲調]],1)&lt;&gt;"入", "舒聲", "促聲")</f>
        <v>舒聲</v>
      </c>
      <c r="H7253" t="str">
        <f xml:space="preserve"> INDEX(聲母對照資料表[], MATCH(雅俗通字典[[#This Row],[切音]], 聲母對照資料表[十五音], 0), 2)</f>
        <v>s</v>
      </c>
      <c r="I7253" t="str">
        <f xml:space="preserve"> INDEX(韻母對照資料表[], MATCH(雅俗通字典[[#This Row],[字韻]] &amp; LEFT(雅俗通字典[[#This Row],[舒促聲]],1), 韻母對照資料表[十五音識別碼], 0), 2)</f>
        <v>iang</v>
      </c>
      <c r="J7253">
        <f xml:space="preserve"> MATCH(雅俗通字典[[#This Row],[聲調]], 雅俗通聲調, 0)</f>
        <v>1</v>
      </c>
      <c r="K7253" t="str">
        <f xml:space="preserve"> _xlfn.CONCAT(雅俗通字典[[#This Row],[聲]:[調]])</f>
        <v>siang1</v>
      </c>
      <c r="L7253" t="str">
        <f xml:space="preserve"> 雅俗通字典[[#This Row],[字韻]] &amp; 雅俗通字典[[#This Row],[聲調]] &amp; "聲" &amp; 雅俗通字典[[#This Row],[切音]]</f>
        <v>姜上平聲時</v>
      </c>
      <c r="M7253" t="str">
        <f xml:space="preserve"> 雅俗通字典[[#This Row],[字韻]] &amp; TEXT(雅俗通字典[[#This Row],[調]], "[DBNum1]") &amp; 雅俗通字典[[#This Row],[切音]]</f>
        <v>姜一時</v>
      </c>
    </row>
    <row r="7254" spans="1:13">
      <c r="A7254">
        <v>7253</v>
      </c>
      <c r="B7254" s="13" t="s">
        <v>7721</v>
      </c>
      <c r="C7254" s="13" t="s">
        <v>80</v>
      </c>
      <c r="D7254" s="13" t="s">
        <v>7678</v>
      </c>
      <c r="E7254" s="13" t="s">
        <v>8</v>
      </c>
      <c r="F7254" t="s">
        <v>7711</v>
      </c>
      <c r="G7254" s="13" t="str">
        <f xml:space="preserve"> IF( RIGHT(雅俗通字典[[#This Row],[聲調]],1)&lt;&gt;"入", "舒聲", "促聲")</f>
        <v>舒聲</v>
      </c>
      <c r="H7254" t="str">
        <f xml:space="preserve"> INDEX(聲母對照資料表[], MATCH(雅俗通字典[[#This Row],[切音]], 聲母對照資料表[十五音], 0), 2)</f>
        <v>s</v>
      </c>
      <c r="I7254" t="str">
        <f xml:space="preserve"> INDEX(韻母對照資料表[], MATCH(雅俗通字典[[#This Row],[字韻]] &amp; LEFT(雅俗通字典[[#This Row],[舒促聲]],1), 韻母對照資料表[十五音識別碼], 0), 2)</f>
        <v>iang</v>
      </c>
      <c r="J7254">
        <f xml:space="preserve"> MATCH(雅俗通字典[[#This Row],[聲調]], 雅俗通聲調, 0)</f>
        <v>1</v>
      </c>
      <c r="K7254" t="str">
        <f xml:space="preserve"> _xlfn.CONCAT(雅俗通字典[[#This Row],[聲]:[調]])</f>
        <v>siang1</v>
      </c>
      <c r="L7254" t="str">
        <f xml:space="preserve"> 雅俗通字典[[#This Row],[字韻]] &amp; 雅俗通字典[[#This Row],[聲調]] &amp; "聲" &amp; 雅俗通字典[[#This Row],[切音]]</f>
        <v>姜上平聲時</v>
      </c>
      <c r="M7254" t="str">
        <f xml:space="preserve"> 雅俗通字典[[#This Row],[字韻]] &amp; TEXT(雅俗通字典[[#This Row],[調]], "[DBNum1]") &amp; 雅俗通字典[[#This Row],[切音]]</f>
        <v>姜一時</v>
      </c>
    </row>
    <row r="7255" spans="1:13">
      <c r="A7255">
        <v>7254</v>
      </c>
      <c r="B7255" s="13" t="s">
        <v>7722</v>
      </c>
      <c r="C7255" s="13" t="s">
        <v>80</v>
      </c>
      <c r="D7255" s="13" t="s">
        <v>7678</v>
      </c>
      <c r="E7255" s="13" t="s">
        <v>8</v>
      </c>
      <c r="F7255" t="s">
        <v>7711</v>
      </c>
      <c r="G7255" s="13" t="str">
        <f xml:space="preserve"> IF( RIGHT(雅俗通字典[[#This Row],[聲調]],1)&lt;&gt;"入", "舒聲", "促聲")</f>
        <v>舒聲</v>
      </c>
      <c r="H7255" t="str">
        <f xml:space="preserve"> INDEX(聲母對照資料表[], MATCH(雅俗通字典[[#This Row],[切音]], 聲母對照資料表[十五音], 0), 2)</f>
        <v>s</v>
      </c>
      <c r="I7255" t="str">
        <f xml:space="preserve"> INDEX(韻母對照資料表[], MATCH(雅俗通字典[[#This Row],[字韻]] &amp; LEFT(雅俗通字典[[#This Row],[舒促聲]],1), 韻母對照資料表[十五音識別碼], 0), 2)</f>
        <v>iang</v>
      </c>
      <c r="J7255">
        <f xml:space="preserve"> MATCH(雅俗通字典[[#This Row],[聲調]], 雅俗通聲調, 0)</f>
        <v>1</v>
      </c>
      <c r="K7255" t="str">
        <f xml:space="preserve"> _xlfn.CONCAT(雅俗通字典[[#This Row],[聲]:[調]])</f>
        <v>siang1</v>
      </c>
      <c r="L7255" t="str">
        <f xml:space="preserve"> 雅俗通字典[[#This Row],[字韻]] &amp; 雅俗通字典[[#This Row],[聲調]] &amp; "聲" &amp; 雅俗通字典[[#This Row],[切音]]</f>
        <v>姜上平聲時</v>
      </c>
      <c r="M7255" t="str">
        <f xml:space="preserve"> 雅俗通字典[[#This Row],[字韻]] &amp; TEXT(雅俗通字典[[#This Row],[調]], "[DBNum1]") &amp; 雅俗通字典[[#This Row],[切音]]</f>
        <v>姜一時</v>
      </c>
    </row>
    <row r="7256" spans="1:13">
      <c r="A7256">
        <v>7255</v>
      </c>
      <c r="B7256" s="13" t="s">
        <v>7723</v>
      </c>
      <c r="C7256" s="13" t="s">
        <v>80</v>
      </c>
      <c r="D7256" s="13" t="s">
        <v>7678</v>
      </c>
      <c r="E7256" s="13" t="s">
        <v>8</v>
      </c>
      <c r="F7256" t="s">
        <v>7711</v>
      </c>
      <c r="G7256" s="13" t="str">
        <f xml:space="preserve"> IF( RIGHT(雅俗通字典[[#This Row],[聲調]],1)&lt;&gt;"入", "舒聲", "促聲")</f>
        <v>舒聲</v>
      </c>
      <c r="H7256" t="str">
        <f xml:space="preserve"> INDEX(聲母對照資料表[], MATCH(雅俗通字典[[#This Row],[切音]], 聲母對照資料表[十五音], 0), 2)</f>
        <v>s</v>
      </c>
      <c r="I7256" t="str">
        <f xml:space="preserve"> INDEX(韻母對照資料表[], MATCH(雅俗通字典[[#This Row],[字韻]] &amp; LEFT(雅俗通字典[[#This Row],[舒促聲]],1), 韻母對照資料表[十五音識別碼], 0), 2)</f>
        <v>iang</v>
      </c>
      <c r="J7256">
        <f xml:space="preserve"> MATCH(雅俗通字典[[#This Row],[聲調]], 雅俗通聲調, 0)</f>
        <v>1</v>
      </c>
      <c r="K7256" t="str">
        <f xml:space="preserve"> _xlfn.CONCAT(雅俗通字典[[#This Row],[聲]:[調]])</f>
        <v>siang1</v>
      </c>
      <c r="L7256" t="str">
        <f xml:space="preserve"> 雅俗通字典[[#This Row],[字韻]] &amp; 雅俗通字典[[#This Row],[聲調]] &amp; "聲" &amp; 雅俗通字典[[#This Row],[切音]]</f>
        <v>姜上平聲時</v>
      </c>
      <c r="M7256" t="str">
        <f xml:space="preserve"> 雅俗通字典[[#This Row],[字韻]] &amp; TEXT(雅俗通字典[[#This Row],[調]], "[DBNum1]") &amp; 雅俗通字典[[#This Row],[切音]]</f>
        <v>姜一時</v>
      </c>
    </row>
    <row r="7257" spans="1:13">
      <c r="A7257">
        <v>7256</v>
      </c>
      <c r="B7257" s="13" t="s">
        <v>7724</v>
      </c>
      <c r="C7257" s="13" t="s">
        <v>80</v>
      </c>
      <c r="D7257" s="13" t="s">
        <v>7678</v>
      </c>
      <c r="E7257" s="13" t="s">
        <v>8</v>
      </c>
      <c r="F7257" t="s">
        <v>7711</v>
      </c>
      <c r="G7257" s="13" t="str">
        <f xml:space="preserve"> IF( RIGHT(雅俗通字典[[#This Row],[聲調]],1)&lt;&gt;"入", "舒聲", "促聲")</f>
        <v>舒聲</v>
      </c>
      <c r="H7257" t="str">
        <f xml:space="preserve"> INDEX(聲母對照資料表[], MATCH(雅俗通字典[[#This Row],[切音]], 聲母對照資料表[十五音], 0), 2)</f>
        <v>s</v>
      </c>
      <c r="I7257" t="str">
        <f xml:space="preserve"> INDEX(韻母對照資料表[], MATCH(雅俗通字典[[#This Row],[字韻]] &amp; LEFT(雅俗通字典[[#This Row],[舒促聲]],1), 韻母對照資料表[十五音識別碼], 0), 2)</f>
        <v>iang</v>
      </c>
      <c r="J7257">
        <f xml:space="preserve"> MATCH(雅俗通字典[[#This Row],[聲調]], 雅俗通聲調, 0)</f>
        <v>1</v>
      </c>
      <c r="K7257" t="str">
        <f xml:space="preserve"> _xlfn.CONCAT(雅俗通字典[[#This Row],[聲]:[調]])</f>
        <v>siang1</v>
      </c>
      <c r="L7257" t="str">
        <f xml:space="preserve"> 雅俗通字典[[#This Row],[字韻]] &amp; 雅俗通字典[[#This Row],[聲調]] &amp; "聲" &amp; 雅俗通字典[[#This Row],[切音]]</f>
        <v>姜上平聲時</v>
      </c>
      <c r="M7257" t="str">
        <f xml:space="preserve"> 雅俗通字典[[#This Row],[字韻]] &amp; TEXT(雅俗通字典[[#This Row],[調]], "[DBNum1]") &amp; 雅俗通字典[[#This Row],[切音]]</f>
        <v>姜一時</v>
      </c>
    </row>
    <row r="7258" spans="1:13">
      <c r="A7258">
        <v>7257</v>
      </c>
      <c r="B7258" s="13" t="s">
        <v>7725</v>
      </c>
      <c r="C7258" s="13" t="s">
        <v>88</v>
      </c>
      <c r="D7258" s="13" t="s">
        <v>7678</v>
      </c>
      <c r="E7258" s="13" t="s">
        <v>8</v>
      </c>
      <c r="F7258" t="s">
        <v>7726</v>
      </c>
      <c r="G7258" s="13" t="str">
        <f xml:space="preserve"> IF( RIGHT(雅俗通字典[[#This Row],[聲調]],1)&lt;&gt;"入", "舒聲", "促聲")</f>
        <v>舒聲</v>
      </c>
      <c r="H7258" t="str">
        <f xml:space="preserve"> INDEX(聲母對照資料表[], MATCH(雅俗通字典[[#This Row],[切音]], 聲母對照資料表[十五音], 0), 2)</f>
        <v>q</v>
      </c>
      <c r="I7258" t="str">
        <f xml:space="preserve"> INDEX(韻母對照資料表[], MATCH(雅俗通字典[[#This Row],[字韻]] &amp; LEFT(雅俗通字典[[#This Row],[舒促聲]],1), 韻母對照資料表[十五音識別碼], 0), 2)</f>
        <v>iang</v>
      </c>
      <c r="J7258">
        <f xml:space="preserve"> MATCH(雅俗通字典[[#This Row],[聲調]], 雅俗通聲調, 0)</f>
        <v>1</v>
      </c>
      <c r="K7258" t="str">
        <f xml:space="preserve"> _xlfn.CONCAT(雅俗通字典[[#This Row],[聲]:[調]])</f>
        <v>qiang1</v>
      </c>
      <c r="L7258" t="str">
        <f xml:space="preserve"> 雅俗通字典[[#This Row],[字韻]] &amp; 雅俗通字典[[#This Row],[聲調]] &amp; "聲" &amp; 雅俗通字典[[#This Row],[切音]]</f>
        <v>姜上平聲英</v>
      </c>
      <c r="M7258" t="str">
        <f xml:space="preserve"> 雅俗通字典[[#This Row],[字韻]] &amp; TEXT(雅俗通字典[[#This Row],[調]], "[DBNum1]") &amp; 雅俗通字典[[#This Row],[切音]]</f>
        <v>姜一英</v>
      </c>
    </row>
    <row r="7259" spans="1:13">
      <c r="A7259">
        <v>7258</v>
      </c>
      <c r="B7259" s="13" t="s">
        <v>7727</v>
      </c>
      <c r="C7259" s="13" t="s">
        <v>88</v>
      </c>
      <c r="D7259" s="13" t="s">
        <v>7678</v>
      </c>
      <c r="E7259" s="13" t="s">
        <v>8</v>
      </c>
      <c r="F7259" t="s">
        <v>7726</v>
      </c>
      <c r="G7259" s="13" t="str">
        <f xml:space="preserve"> IF( RIGHT(雅俗通字典[[#This Row],[聲調]],1)&lt;&gt;"入", "舒聲", "促聲")</f>
        <v>舒聲</v>
      </c>
      <c r="H7259" t="str">
        <f xml:space="preserve"> INDEX(聲母對照資料表[], MATCH(雅俗通字典[[#This Row],[切音]], 聲母對照資料表[十五音], 0), 2)</f>
        <v>q</v>
      </c>
      <c r="I7259" t="str">
        <f xml:space="preserve"> INDEX(韻母對照資料表[], MATCH(雅俗通字典[[#This Row],[字韻]] &amp; LEFT(雅俗通字典[[#This Row],[舒促聲]],1), 韻母對照資料表[十五音識別碼], 0), 2)</f>
        <v>iang</v>
      </c>
      <c r="J7259">
        <f xml:space="preserve"> MATCH(雅俗通字典[[#This Row],[聲調]], 雅俗通聲調, 0)</f>
        <v>1</v>
      </c>
      <c r="K7259" t="str">
        <f xml:space="preserve"> _xlfn.CONCAT(雅俗通字典[[#This Row],[聲]:[調]])</f>
        <v>qiang1</v>
      </c>
      <c r="L7259" t="str">
        <f xml:space="preserve"> 雅俗通字典[[#This Row],[字韻]] &amp; 雅俗通字典[[#This Row],[聲調]] &amp; "聲" &amp; 雅俗通字典[[#This Row],[切音]]</f>
        <v>姜上平聲英</v>
      </c>
      <c r="M7259" t="str">
        <f xml:space="preserve"> 雅俗通字典[[#This Row],[字韻]] &amp; TEXT(雅俗通字典[[#This Row],[調]], "[DBNum1]") &amp; 雅俗通字典[[#This Row],[切音]]</f>
        <v>姜一英</v>
      </c>
    </row>
    <row r="7260" spans="1:13">
      <c r="A7260">
        <v>7259</v>
      </c>
      <c r="B7260" s="13" t="s">
        <v>7728</v>
      </c>
      <c r="C7260" s="13" t="s">
        <v>88</v>
      </c>
      <c r="D7260" s="13" t="s">
        <v>7678</v>
      </c>
      <c r="E7260" s="13" t="s">
        <v>8</v>
      </c>
      <c r="F7260" t="s">
        <v>7726</v>
      </c>
      <c r="G7260" s="13" t="str">
        <f xml:space="preserve"> IF( RIGHT(雅俗通字典[[#This Row],[聲調]],1)&lt;&gt;"入", "舒聲", "促聲")</f>
        <v>舒聲</v>
      </c>
      <c r="H7260" t="str">
        <f xml:space="preserve"> INDEX(聲母對照資料表[], MATCH(雅俗通字典[[#This Row],[切音]], 聲母對照資料表[十五音], 0), 2)</f>
        <v>q</v>
      </c>
      <c r="I7260" t="str">
        <f xml:space="preserve"> INDEX(韻母對照資料表[], MATCH(雅俗通字典[[#This Row],[字韻]] &amp; LEFT(雅俗通字典[[#This Row],[舒促聲]],1), 韻母對照資料表[十五音識別碼], 0), 2)</f>
        <v>iang</v>
      </c>
      <c r="J7260">
        <f xml:space="preserve"> MATCH(雅俗通字典[[#This Row],[聲調]], 雅俗通聲調, 0)</f>
        <v>1</v>
      </c>
      <c r="K7260" t="str">
        <f xml:space="preserve"> _xlfn.CONCAT(雅俗通字典[[#This Row],[聲]:[調]])</f>
        <v>qiang1</v>
      </c>
      <c r="L7260" t="str">
        <f xml:space="preserve"> 雅俗通字典[[#This Row],[字韻]] &amp; 雅俗通字典[[#This Row],[聲調]] &amp; "聲" &amp; 雅俗通字典[[#This Row],[切音]]</f>
        <v>姜上平聲英</v>
      </c>
      <c r="M7260" t="str">
        <f xml:space="preserve"> 雅俗通字典[[#This Row],[字韻]] &amp; TEXT(雅俗通字典[[#This Row],[調]], "[DBNum1]") &amp; 雅俗通字典[[#This Row],[切音]]</f>
        <v>姜一英</v>
      </c>
    </row>
    <row r="7261" spans="1:13">
      <c r="A7261">
        <v>7260</v>
      </c>
      <c r="B7261" s="13" t="s">
        <v>7729</v>
      </c>
      <c r="C7261" s="13" t="s">
        <v>88</v>
      </c>
      <c r="D7261" s="13" t="s">
        <v>7678</v>
      </c>
      <c r="E7261" s="13" t="s">
        <v>8</v>
      </c>
      <c r="F7261" t="s">
        <v>7726</v>
      </c>
      <c r="G7261" s="13" t="str">
        <f xml:space="preserve"> IF( RIGHT(雅俗通字典[[#This Row],[聲調]],1)&lt;&gt;"入", "舒聲", "促聲")</f>
        <v>舒聲</v>
      </c>
      <c r="H7261" t="str">
        <f xml:space="preserve"> INDEX(聲母對照資料表[], MATCH(雅俗通字典[[#This Row],[切音]], 聲母對照資料表[十五音], 0), 2)</f>
        <v>q</v>
      </c>
      <c r="I7261" t="str">
        <f xml:space="preserve"> INDEX(韻母對照資料表[], MATCH(雅俗通字典[[#This Row],[字韻]] &amp; LEFT(雅俗通字典[[#This Row],[舒促聲]],1), 韻母對照資料表[十五音識別碼], 0), 2)</f>
        <v>iang</v>
      </c>
      <c r="J7261">
        <f xml:space="preserve"> MATCH(雅俗通字典[[#This Row],[聲調]], 雅俗通聲調, 0)</f>
        <v>1</v>
      </c>
      <c r="K7261" t="str">
        <f xml:space="preserve"> _xlfn.CONCAT(雅俗通字典[[#This Row],[聲]:[調]])</f>
        <v>qiang1</v>
      </c>
      <c r="L7261" t="str">
        <f xml:space="preserve"> 雅俗通字典[[#This Row],[字韻]] &amp; 雅俗通字典[[#This Row],[聲調]] &amp; "聲" &amp; 雅俗通字典[[#This Row],[切音]]</f>
        <v>姜上平聲英</v>
      </c>
      <c r="M7261" t="str">
        <f xml:space="preserve"> 雅俗通字典[[#This Row],[字韻]] &amp; TEXT(雅俗通字典[[#This Row],[調]], "[DBNum1]") &amp; 雅俗通字典[[#This Row],[切音]]</f>
        <v>姜一英</v>
      </c>
    </row>
    <row r="7262" spans="1:13">
      <c r="A7262">
        <v>7261</v>
      </c>
      <c r="B7262" s="13" t="s">
        <v>7730</v>
      </c>
      <c r="C7262" s="13" t="s">
        <v>88</v>
      </c>
      <c r="D7262" s="13" t="s">
        <v>7678</v>
      </c>
      <c r="E7262" s="13" t="s">
        <v>8</v>
      </c>
      <c r="F7262" t="s">
        <v>7726</v>
      </c>
      <c r="G7262" s="13" t="str">
        <f xml:space="preserve"> IF( RIGHT(雅俗通字典[[#This Row],[聲調]],1)&lt;&gt;"入", "舒聲", "促聲")</f>
        <v>舒聲</v>
      </c>
      <c r="H7262" t="str">
        <f xml:space="preserve"> INDEX(聲母對照資料表[], MATCH(雅俗通字典[[#This Row],[切音]], 聲母對照資料表[十五音], 0), 2)</f>
        <v>q</v>
      </c>
      <c r="I7262" t="str">
        <f xml:space="preserve"> INDEX(韻母對照資料表[], MATCH(雅俗通字典[[#This Row],[字韻]] &amp; LEFT(雅俗通字典[[#This Row],[舒促聲]],1), 韻母對照資料表[十五音識別碼], 0), 2)</f>
        <v>iang</v>
      </c>
      <c r="J7262">
        <f xml:space="preserve"> MATCH(雅俗通字典[[#This Row],[聲調]], 雅俗通聲調, 0)</f>
        <v>1</v>
      </c>
      <c r="K7262" t="str">
        <f xml:space="preserve"> _xlfn.CONCAT(雅俗通字典[[#This Row],[聲]:[調]])</f>
        <v>qiang1</v>
      </c>
      <c r="L7262" t="str">
        <f xml:space="preserve"> 雅俗通字典[[#This Row],[字韻]] &amp; 雅俗通字典[[#This Row],[聲調]] &amp; "聲" &amp; 雅俗通字典[[#This Row],[切音]]</f>
        <v>姜上平聲英</v>
      </c>
      <c r="M7262" t="str">
        <f xml:space="preserve"> 雅俗通字典[[#This Row],[字韻]] &amp; TEXT(雅俗通字典[[#This Row],[調]], "[DBNum1]") &amp; 雅俗通字典[[#This Row],[切音]]</f>
        <v>姜一英</v>
      </c>
    </row>
    <row r="7263" spans="1:13">
      <c r="A7263">
        <v>7262</v>
      </c>
      <c r="B7263" s="13" t="s">
        <v>7731</v>
      </c>
      <c r="C7263" s="13" t="s">
        <v>88</v>
      </c>
      <c r="D7263" s="13" t="s">
        <v>7678</v>
      </c>
      <c r="E7263" s="13" t="s">
        <v>8</v>
      </c>
      <c r="F7263" t="s">
        <v>7726</v>
      </c>
      <c r="G7263" s="13" t="str">
        <f xml:space="preserve"> IF( RIGHT(雅俗通字典[[#This Row],[聲調]],1)&lt;&gt;"入", "舒聲", "促聲")</f>
        <v>舒聲</v>
      </c>
      <c r="H7263" t="str">
        <f xml:space="preserve"> INDEX(聲母對照資料表[], MATCH(雅俗通字典[[#This Row],[切音]], 聲母對照資料表[十五音], 0), 2)</f>
        <v>q</v>
      </c>
      <c r="I7263" t="str">
        <f xml:space="preserve"> INDEX(韻母對照資料表[], MATCH(雅俗通字典[[#This Row],[字韻]] &amp; LEFT(雅俗通字典[[#This Row],[舒促聲]],1), 韻母對照資料表[十五音識別碼], 0), 2)</f>
        <v>iang</v>
      </c>
      <c r="J7263">
        <f xml:space="preserve"> MATCH(雅俗通字典[[#This Row],[聲調]], 雅俗通聲調, 0)</f>
        <v>1</v>
      </c>
      <c r="K7263" t="str">
        <f xml:space="preserve"> _xlfn.CONCAT(雅俗通字典[[#This Row],[聲]:[調]])</f>
        <v>qiang1</v>
      </c>
      <c r="L7263" t="str">
        <f xml:space="preserve"> 雅俗通字典[[#This Row],[字韻]] &amp; 雅俗通字典[[#This Row],[聲調]] &amp; "聲" &amp; 雅俗通字典[[#This Row],[切音]]</f>
        <v>姜上平聲英</v>
      </c>
      <c r="M7263" t="str">
        <f xml:space="preserve"> 雅俗通字典[[#This Row],[字韻]] &amp; TEXT(雅俗通字典[[#This Row],[調]], "[DBNum1]") &amp; 雅俗通字典[[#This Row],[切音]]</f>
        <v>姜一英</v>
      </c>
    </row>
    <row r="7264" spans="1:13">
      <c r="A7264">
        <v>7263</v>
      </c>
      <c r="B7264" s="13" t="s">
        <v>7732</v>
      </c>
      <c r="C7264" s="13" t="s">
        <v>101</v>
      </c>
      <c r="D7264" s="13" t="s">
        <v>7678</v>
      </c>
      <c r="E7264" s="13" t="s">
        <v>8</v>
      </c>
      <c r="F7264" t="s">
        <v>7733</v>
      </c>
      <c r="G7264" s="13" t="str">
        <f xml:space="preserve"> IF( RIGHT(雅俗通字典[[#This Row],[聲調]],1)&lt;&gt;"入", "舒聲", "促聲")</f>
        <v>舒聲</v>
      </c>
      <c r="H7264" t="str">
        <f xml:space="preserve"> INDEX(聲母對照資料表[], MATCH(雅俗通字典[[#This Row],[切音]], 聲母對照資料表[十五音], 0), 2)</f>
        <v>c</v>
      </c>
      <c r="I7264" t="str">
        <f xml:space="preserve"> INDEX(韻母對照資料表[], MATCH(雅俗通字典[[#This Row],[字韻]] &amp; LEFT(雅俗通字典[[#This Row],[舒促聲]],1), 韻母對照資料表[十五音識別碼], 0), 2)</f>
        <v>iang</v>
      </c>
      <c r="J7264">
        <f xml:space="preserve"> MATCH(雅俗通字典[[#This Row],[聲調]], 雅俗通聲調, 0)</f>
        <v>1</v>
      </c>
      <c r="K7264" t="str">
        <f xml:space="preserve"> _xlfn.CONCAT(雅俗通字典[[#This Row],[聲]:[調]])</f>
        <v>ciang1</v>
      </c>
      <c r="L7264" t="str">
        <f xml:space="preserve"> 雅俗通字典[[#This Row],[字韻]] &amp; 雅俗通字典[[#This Row],[聲調]] &amp; "聲" &amp; 雅俗通字典[[#This Row],[切音]]</f>
        <v>姜上平聲出</v>
      </c>
      <c r="M7264" t="str">
        <f xml:space="preserve"> 雅俗通字典[[#This Row],[字韻]] &amp; TEXT(雅俗通字典[[#This Row],[調]], "[DBNum1]") &amp; 雅俗通字典[[#This Row],[切音]]</f>
        <v>姜一出</v>
      </c>
    </row>
    <row r="7265" spans="1:13">
      <c r="A7265">
        <v>7264</v>
      </c>
      <c r="B7265" s="13" t="s">
        <v>7734</v>
      </c>
      <c r="C7265" s="13" t="s">
        <v>101</v>
      </c>
      <c r="D7265" s="13" t="s">
        <v>7678</v>
      </c>
      <c r="E7265" s="13" t="s">
        <v>8</v>
      </c>
      <c r="F7265" t="s">
        <v>7733</v>
      </c>
      <c r="G7265" s="13" t="str">
        <f xml:space="preserve"> IF( RIGHT(雅俗通字典[[#This Row],[聲調]],1)&lt;&gt;"入", "舒聲", "促聲")</f>
        <v>舒聲</v>
      </c>
      <c r="H7265" t="str">
        <f xml:space="preserve"> INDEX(聲母對照資料表[], MATCH(雅俗通字典[[#This Row],[切音]], 聲母對照資料表[十五音], 0), 2)</f>
        <v>c</v>
      </c>
      <c r="I7265" t="str">
        <f xml:space="preserve"> INDEX(韻母對照資料表[], MATCH(雅俗通字典[[#This Row],[字韻]] &amp; LEFT(雅俗通字典[[#This Row],[舒促聲]],1), 韻母對照資料表[十五音識別碼], 0), 2)</f>
        <v>iang</v>
      </c>
      <c r="J7265">
        <f xml:space="preserve"> MATCH(雅俗通字典[[#This Row],[聲調]], 雅俗通聲調, 0)</f>
        <v>1</v>
      </c>
      <c r="K7265" t="str">
        <f xml:space="preserve"> _xlfn.CONCAT(雅俗通字典[[#This Row],[聲]:[調]])</f>
        <v>ciang1</v>
      </c>
      <c r="L7265" t="str">
        <f xml:space="preserve"> 雅俗通字典[[#This Row],[字韻]] &amp; 雅俗通字典[[#This Row],[聲調]] &amp; "聲" &amp; 雅俗通字典[[#This Row],[切音]]</f>
        <v>姜上平聲出</v>
      </c>
      <c r="M7265" t="str">
        <f xml:space="preserve"> 雅俗通字典[[#This Row],[字韻]] &amp; TEXT(雅俗通字典[[#This Row],[調]], "[DBNum1]") &amp; 雅俗通字典[[#This Row],[切音]]</f>
        <v>姜一出</v>
      </c>
    </row>
    <row r="7266" spans="1:13">
      <c r="A7266">
        <v>7265</v>
      </c>
      <c r="B7266" s="13" t="s">
        <v>7735</v>
      </c>
      <c r="C7266" s="13" t="s">
        <v>101</v>
      </c>
      <c r="D7266" s="13" t="s">
        <v>7678</v>
      </c>
      <c r="E7266" s="13" t="s">
        <v>8</v>
      </c>
      <c r="F7266" t="s">
        <v>7733</v>
      </c>
      <c r="G7266" s="13" t="str">
        <f xml:space="preserve"> IF( RIGHT(雅俗通字典[[#This Row],[聲調]],1)&lt;&gt;"入", "舒聲", "促聲")</f>
        <v>舒聲</v>
      </c>
      <c r="H7266" t="str">
        <f xml:space="preserve"> INDEX(聲母對照資料表[], MATCH(雅俗通字典[[#This Row],[切音]], 聲母對照資料表[十五音], 0), 2)</f>
        <v>c</v>
      </c>
      <c r="I7266" t="str">
        <f xml:space="preserve"> INDEX(韻母對照資料表[], MATCH(雅俗通字典[[#This Row],[字韻]] &amp; LEFT(雅俗通字典[[#This Row],[舒促聲]],1), 韻母對照資料表[十五音識別碼], 0), 2)</f>
        <v>iang</v>
      </c>
      <c r="J7266">
        <f xml:space="preserve"> MATCH(雅俗通字典[[#This Row],[聲調]], 雅俗通聲調, 0)</f>
        <v>1</v>
      </c>
      <c r="K7266" t="str">
        <f xml:space="preserve"> _xlfn.CONCAT(雅俗通字典[[#This Row],[聲]:[調]])</f>
        <v>ciang1</v>
      </c>
      <c r="L7266" t="str">
        <f xml:space="preserve"> 雅俗通字典[[#This Row],[字韻]] &amp; 雅俗通字典[[#This Row],[聲調]] &amp; "聲" &amp; 雅俗通字典[[#This Row],[切音]]</f>
        <v>姜上平聲出</v>
      </c>
      <c r="M7266" t="str">
        <f xml:space="preserve"> 雅俗通字典[[#This Row],[字韻]] &amp; TEXT(雅俗通字典[[#This Row],[調]], "[DBNum1]") &amp; 雅俗通字典[[#This Row],[切音]]</f>
        <v>姜一出</v>
      </c>
    </row>
    <row r="7267" spans="1:13">
      <c r="A7267">
        <v>7266</v>
      </c>
      <c r="B7267" s="13" t="s">
        <v>7736</v>
      </c>
      <c r="C7267" s="13" t="s">
        <v>101</v>
      </c>
      <c r="D7267" s="13" t="s">
        <v>7678</v>
      </c>
      <c r="E7267" s="13" t="s">
        <v>8</v>
      </c>
      <c r="F7267" t="s">
        <v>7733</v>
      </c>
      <c r="G7267" s="13" t="str">
        <f xml:space="preserve"> IF( RIGHT(雅俗通字典[[#This Row],[聲調]],1)&lt;&gt;"入", "舒聲", "促聲")</f>
        <v>舒聲</v>
      </c>
      <c r="H7267" t="str">
        <f xml:space="preserve"> INDEX(聲母對照資料表[], MATCH(雅俗通字典[[#This Row],[切音]], 聲母對照資料表[十五音], 0), 2)</f>
        <v>c</v>
      </c>
      <c r="I7267" t="str">
        <f xml:space="preserve"> INDEX(韻母對照資料表[], MATCH(雅俗通字典[[#This Row],[字韻]] &amp; LEFT(雅俗通字典[[#This Row],[舒促聲]],1), 韻母對照資料表[十五音識別碼], 0), 2)</f>
        <v>iang</v>
      </c>
      <c r="J7267">
        <f xml:space="preserve"> MATCH(雅俗通字典[[#This Row],[聲調]], 雅俗通聲調, 0)</f>
        <v>1</v>
      </c>
      <c r="K7267" t="str">
        <f xml:space="preserve"> _xlfn.CONCAT(雅俗通字典[[#This Row],[聲]:[調]])</f>
        <v>ciang1</v>
      </c>
      <c r="L7267" t="str">
        <f xml:space="preserve"> 雅俗通字典[[#This Row],[字韻]] &amp; 雅俗通字典[[#This Row],[聲調]] &amp; "聲" &amp; 雅俗通字典[[#This Row],[切音]]</f>
        <v>姜上平聲出</v>
      </c>
      <c r="M7267" t="str">
        <f xml:space="preserve"> 雅俗通字典[[#This Row],[字韻]] &amp; TEXT(雅俗通字典[[#This Row],[調]], "[DBNum1]") &amp; 雅俗通字典[[#This Row],[切音]]</f>
        <v>姜一出</v>
      </c>
    </row>
    <row r="7268" spans="1:13">
      <c r="A7268">
        <v>7267</v>
      </c>
      <c r="B7268" s="13" t="s">
        <v>7737</v>
      </c>
      <c r="C7268" s="13" t="s">
        <v>101</v>
      </c>
      <c r="D7268" s="13" t="s">
        <v>7678</v>
      </c>
      <c r="E7268" s="13" t="s">
        <v>8</v>
      </c>
      <c r="F7268" t="s">
        <v>7733</v>
      </c>
      <c r="G7268" s="13" t="str">
        <f xml:space="preserve"> IF( RIGHT(雅俗通字典[[#This Row],[聲調]],1)&lt;&gt;"入", "舒聲", "促聲")</f>
        <v>舒聲</v>
      </c>
      <c r="H7268" t="str">
        <f xml:space="preserve"> INDEX(聲母對照資料表[], MATCH(雅俗通字典[[#This Row],[切音]], 聲母對照資料表[十五音], 0), 2)</f>
        <v>c</v>
      </c>
      <c r="I7268" t="str">
        <f xml:space="preserve"> INDEX(韻母對照資料表[], MATCH(雅俗通字典[[#This Row],[字韻]] &amp; LEFT(雅俗通字典[[#This Row],[舒促聲]],1), 韻母對照資料表[十五音識別碼], 0), 2)</f>
        <v>iang</v>
      </c>
      <c r="J7268">
        <f xml:space="preserve"> MATCH(雅俗通字典[[#This Row],[聲調]], 雅俗通聲調, 0)</f>
        <v>1</v>
      </c>
      <c r="K7268" t="str">
        <f xml:space="preserve"> _xlfn.CONCAT(雅俗通字典[[#This Row],[聲]:[調]])</f>
        <v>ciang1</v>
      </c>
      <c r="L7268" t="str">
        <f xml:space="preserve"> 雅俗通字典[[#This Row],[字韻]] &amp; 雅俗通字典[[#This Row],[聲調]] &amp; "聲" &amp; 雅俗通字典[[#This Row],[切音]]</f>
        <v>姜上平聲出</v>
      </c>
      <c r="M7268" t="str">
        <f xml:space="preserve"> 雅俗通字典[[#This Row],[字韻]] &amp; TEXT(雅俗通字典[[#This Row],[調]], "[DBNum1]") &amp; 雅俗通字典[[#This Row],[切音]]</f>
        <v>姜一出</v>
      </c>
    </row>
    <row r="7269" spans="1:13">
      <c r="A7269">
        <v>7268</v>
      </c>
      <c r="B7269" s="13" t="s">
        <v>7738</v>
      </c>
      <c r="C7269" s="13" t="s">
        <v>101</v>
      </c>
      <c r="D7269" s="13" t="s">
        <v>7678</v>
      </c>
      <c r="E7269" s="13" t="s">
        <v>8</v>
      </c>
      <c r="F7269" t="s">
        <v>7733</v>
      </c>
      <c r="G7269" s="13" t="str">
        <f xml:space="preserve"> IF( RIGHT(雅俗通字典[[#This Row],[聲調]],1)&lt;&gt;"入", "舒聲", "促聲")</f>
        <v>舒聲</v>
      </c>
      <c r="H7269" t="str">
        <f xml:space="preserve"> INDEX(聲母對照資料表[], MATCH(雅俗通字典[[#This Row],[切音]], 聲母對照資料表[十五音], 0), 2)</f>
        <v>c</v>
      </c>
      <c r="I7269" t="str">
        <f xml:space="preserve"> INDEX(韻母對照資料表[], MATCH(雅俗通字典[[#This Row],[字韻]] &amp; LEFT(雅俗通字典[[#This Row],[舒促聲]],1), 韻母對照資料表[十五音識別碼], 0), 2)</f>
        <v>iang</v>
      </c>
      <c r="J7269">
        <f xml:space="preserve"> MATCH(雅俗通字典[[#This Row],[聲調]], 雅俗通聲調, 0)</f>
        <v>1</v>
      </c>
      <c r="K7269" t="str">
        <f xml:space="preserve"> _xlfn.CONCAT(雅俗通字典[[#This Row],[聲]:[調]])</f>
        <v>ciang1</v>
      </c>
      <c r="L7269" t="str">
        <f xml:space="preserve"> 雅俗通字典[[#This Row],[字韻]] &amp; 雅俗通字典[[#This Row],[聲調]] &amp; "聲" &amp; 雅俗通字典[[#This Row],[切音]]</f>
        <v>姜上平聲出</v>
      </c>
      <c r="M7269" t="str">
        <f xml:space="preserve"> 雅俗通字典[[#This Row],[字韻]] &amp; TEXT(雅俗通字典[[#This Row],[調]], "[DBNum1]") &amp; 雅俗通字典[[#This Row],[切音]]</f>
        <v>姜一出</v>
      </c>
    </row>
    <row r="7270" spans="1:13">
      <c r="A7270">
        <v>7269</v>
      </c>
      <c r="B7270" s="13" t="s">
        <v>7739</v>
      </c>
      <c r="C7270" s="13" t="s">
        <v>101</v>
      </c>
      <c r="D7270" s="13" t="s">
        <v>7678</v>
      </c>
      <c r="E7270" s="13" t="s">
        <v>8</v>
      </c>
      <c r="F7270" t="s">
        <v>7733</v>
      </c>
      <c r="G7270" s="13" t="str">
        <f xml:space="preserve"> IF( RIGHT(雅俗通字典[[#This Row],[聲調]],1)&lt;&gt;"入", "舒聲", "促聲")</f>
        <v>舒聲</v>
      </c>
      <c r="H7270" t="str">
        <f xml:space="preserve"> INDEX(聲母對照資料表[], MATCH(雅俗通字典[[#This Row],[切音]], 聲母對照資料表[十五音], 0), 2)</f>
        <v>c</v>
      </c>
      <c r="I7270" t="str">
        <f xml:space="preserve"> INDEX(韻母對照資料表[], MATCH(雅俗通字典[[#This Row],[字韻]] &amp; LEFT(雅俗通字典[[#This Row],[舒促聲]],1), 韻母對照資料表[十五音識別碼], 0), 2)</f>
        <v>iang</v>
      </c>
      <c r="J7270">
        <f xml:space="preserve"> MATCH(雅俗通字典[[#This Row],[聲調]], 雅俗通聲調, 0)</f>
        <v>1</v>
      </c>
      <c r="K7270" t="str">
        <f xml:space="preserve"> _xlfn.CONCAT(雅俗通字典[[#This Row],[聲]:[調]])</f>
        <v>ciang1</v>
      </c>
      <c r="L7270" t="str">
        <f xml:space="preserve"> 雅俗通字典[[#This Row],[字韻]] &amp; 雅俗通字典[[#This Row],[聲調]] &amp; "聲" &amp; 雅俗通字典[[#This Row],[切音]]</f>
        <v>姜上平聲出</v>
      </c>
      <c r="M7270" t="str">
        <f xml:space="preserve"> 雅俗通字典[[#This Row],[字韻]] &amp; TEXT(雅俗通字典[[#This Row],[調]], "[DBNum1]") &amp; 雅俗通字典[[#This Row],[切音]]</f>
        <v>姜一出</v>
      </c>
    </row>
    <row r="7271" spans="1:13">
      <c r="A7271">
        <v>7270</v>
      </c>
      <c r="B7271" s="13" t="s">
        <v>3717</v>
      </c>
      <c r="C7271" s="13" t="s">
        <v>101</v>
      </c>
      <c r="D7271" s="13" t="s">
        <v>7678</v>
      </c>
      <c r="E7271" s="13" t="s">
        <v>8</v>
      </c>
      <c r="F7271" t="s">
        <v>7733</v>
      </c>
      <c r="G7271" s="13" t="str">
        <f xml:space="preserve"> IF( RIGHT(雅俗通字典[[#This Row],[聲調]],1)&lt;&gt;"入", "舒聲", "促聲")</f>
        <v>舒聲</v>
      </c>
      <c r="H7271" t="str">
        <f xml:space="preserve"> INDEX(聲母對照資料表[], MATCH(雅俗通字典[[#This Row],[切音]], 聲母對照資料表[十五音], 0), 2)</f>
        <v>c</v>
      </c>
      <c r="I7271" t="str">
        <f xml:space="preserve"> INDEX(韻母對照資料表[], MATCH(雅俗通字典[[#This Row],[字韻]] &amp; LEFT(雅俗通字典[[#This Row],[舒促聲]],1), 韻母對照資料表[十五音識別碼], 0), 2)</f>
        <v>iang</v>
      </c>
      <c r="J7271">
        <f xml:space="preserve"> MATCH(雅俗通字典[[#This Row],[聲調]], 雅俗通聲調, 0)</f>
        <v>1</v>
      </c>
      <c r="K7271" t="str">
        <f xml:space="preserve"> _xlfn.CONCAT(雅俗通字典[[#This Row],[聲]:[調]])</f>
        <v>ciang1</v>
      </c>
      <c r="L7271" t="str">
        <f xml:space="preserve"> 雅俗通字典[[#This Row],[字韻]] &amp; 雅俗通字典[[#This Row],[聲調]] &amp; "聲" &amp; 雅俗通字典[[#This Row],[切音]]</f>
        <v>姜上平聲出</v>
      </c>
      <c r="M7271" t="str">
        <f xml:space="preserve"> 雅俗通字典[[#This Row],[字韻]] &amp; TEXT(雅俗通字典[[#This Row],[調]], "[DBNum1]") &amp; 雅俗通字典[[#This Row],[切音]]</f>
        <v>姜一出</v>
      </c>
    </row>
    <row r="7272" spans="1:13">
      <c r="A7272">
        <v>7271</v>
      </c>
      <c r="B7272" s="13" t="s">
        <v>7740</v>
      </c>
      <c r="C7272" s="13" t="s">
        <v>101</v>
      </c>
      <c r="D7272" s="13" t="s">
        <v>7678</v>
      </c>
      <c r="E7272" s="13" t="s">
        <v>8</v>
      </c>
      <c r="F7272" t="s">
        <v>7733</v>
      </c>
      <c r="G7272" s="13" t="str">
        <f xml:space="preserve"> IF( RIGHT(雅俗通字典[[#This Row],[聲調]],1)&lt;&gt;"入", "舒聲", "促聲")</f>
        <v>舒聲</v>
      </c>
      <c r="H7272" t="str">
        <f xml:space="preserve"> INDEX(聲母對照資料表[], MATCH(雅俗通字典[[#This Row],[切音]], 聲母對照資料表[十五音], 0), 2)</f>
        <v>c</v>
      </c>
      <c r="I7272" t="str">
        <f xml:space="preserve"> INDEX(韻母對照資料表[], MATCH(雅俗通字典[[#This Row],[字韻]] &amp; LEFT(雅俗通字典[[#This Row],[舒促聲]],1), 韻母對照資料表[十五音識別碼], 0), 2)</f>
        <v>iang</v>
      </c>
      <c r="J7272">
        <f xml:space="preserve"> MATCH(雅俗通字典[[#This Row],[聲調]], 雅俗通聲調, 0)</f>
        <v>1</v>
      </c>
      <c r="K7272" t="str">
        <f xml:space="preserve"> _xlfn.CONCAT(雅俗通字典[[#This Row],[聲]:[調]])</f>
        <v>ciang1</v>
      </c>
      <c r="L7272" t="str">
        <f xml:space="preserve"> 雅俗通字典[[#This Row],[字韻]] &amp; 雅俗通字典[[#This Row],[聲調]] &amp; "聲" &amp; 雅俗通字典[[#This Row],[切音]]</f>
        <v>姜上平聲出</v>
      </c>
      <c r="M7272" t="str">
        <f xml:space="preserve"> 雅俗通字典[[#This Row],[字韻]] &amp; TEXT(雅俗通字典[[#This Row],[調]], "[DBNum1]") &amp; 雅俗通字典[[#This Row],[切音]]</f>
        <v>姜一出</v>
      </c>
    </row>
    <row r="7273" spans="1:13">
      <c r="A7273">
        <v>7272</v>
      </c>
      <c r="B7273" s="13" t="s">
        <v>7741</v>
      </c>
      <c r="C7273" s="13" t="s">
        <v>101</v>
      </c>
      <c r="D7273" s="13" t="s">
        <v>7678</v>
      </c>
      <c r="E7273" s="13" t="s">
        <v>8</v>
      </c>
      <c r="F7273" t="s">
        <v>7733</v>
      </c>
      <c r="G7273" s="13" t="str">
        <f xml:space="preserve"> IF( RIGHT(雅俗通字典[[#This Row],[聲調]],1)&lt;&gt;"入", "舒聲", "促聲")</f>
        <v>舒聲</v>
      </c>
      <c r="H7273" t="str">
        <f xml:space="preserve"> INDEX(聲母對照資料表[], MATCH(雅俗通字典[[#This Row],[切音]], 聲母對照資料表[十五音], 0), 2)</f>
        <v>c</v>
      </c>
      <c r="I7273" t="str">
        <f xml:space="preserve"> INDEX(韻母對照資料表[], MATCH(雅俗通字典[[#This Row],[字韻]] &amp; LEFT(雅俗通字典[[#This Row],[舒促聲]],1), 韻母對照資料表[十五音識別碼], 0), 2)</f>
        <v>iang</v>
      </c>
      <c r="J7273">
        <f xml:space="preserve"> MATCH(雅俗通字典[[#This Row],[聲調]], 雅俗通聲調, 0)</f>
        <v>1</v>
      </c>
      <c r="K7273" t="str">
        <f xml:space="preserve"> _xlfn.CONCAT(雅俗通字典[[#This Row],[聲]:[調]])</f>
        <v>ciang1</v>
      </c>
      <c r="L7273" t="str">
        <f xml:space="preserve"> 雅俗通字典[[#This Row],[字韻]] &amp; 雅俗通字典[[#This Row],[聲調]] &amp; "聲" &amp; 雅俗通字典[[#This Row],[切音]]</f>
        <v>姜上平聲出</v>
      </c>
      <c r="M7273" t="str">
        <f xml:space="preserve"> 雅俗通字典[[#This Row],[字韻]] &amp; TEXT(雅俗通字典[[#This Row],[調]], "[DBNum1]") &amp; 雅俗通字典[[#This Row],[切音]]</f>
        <v>姜一出</v>
      </c>
    </row>
    <row r="7274" spans="1:13">
      <c r="A7274">
        <v>7273</v>
      </c>
      <c r="B7274" s="13" t="s">
        <v>7742</v>
      </c>
      <c r="C7274" s="13" t="s">
        <v>101</v>
      </c>
      <c r="D7274" s="13" t="s">
        <v>7678</v>
      </c>
      <c r="E7274" s="13" t="s">
        <v>8</v>
      </c>
      <c r="F7274" t="s">
        <v>7733</v>
      </c>
      <c r="G7274" s="13" t="str">
        <f xml:space="preserve"> IF( RIGHT(雅俗通字典[[#This Row],[聲調]],1)&lt;&gt;"入", "舒聲", "促聲")</f>
        <v>舒聲</v>
      </c>
      <c r="H7274" t="str">
        <f xml:space="preserve"> INDEX(聲母對照資料表[], MATCH(雅俗通字典[[#This Row],[切音]], 聲母對照資料表[十五音], 0), 2)</f>
        <v>c</v>
      </c>
      <c r="I7274" t="str">
        <f xml:space="preserve"> INDEX(韻母對照資料表[], MATCH(雅俗通字典[[#This Row],[字韻]] &amp; LEFT(雅俗通字典[[#This Row],[舒促聲]],1), 韻母對照資料表[十五音識別碼], 0), 2)</f>
        <v>iang</v>
      </c>
      <c r="J7274">
        <f xml:space="preserve"> MATCH(雅俗通字典[[#This Row],[聲調]], 雅俗通聲調, 0)</f>
        <v>1</v>
      </c>
      <c r="K7274" t="str">
        <f xml:space="preserve"> _xlfn.CONCAT(雅俗通字典[[#This Row],[聲]:[調]])</f>
        <v>ciang1</v>
      </c>
      <c r="L7274" t="str">
        <f xml:space="preserve"> 雅俗通字典[[#This Row],[字韻]] &amp; 雅俗通字典[[#This Row],[聲調]] &amp; "聲" &amp; 雅俗通字典[[#This Row],[切音]]</f>
        <v>姜上平聲出</v>
      </c>
      <c r="M7274" t="str">
        <f xml:space="preserve"> 雅俗通字典[[#This Row],[字韻]] &amp; TEXT(雅俗通字典[[#This Row],[調]], "[DBNum1]") &amp; 雅俗通字典[[#This Row],[切音]]</f>
        <v>姜一出</v>
      </c>
    </row>
    <row r="7275" spans="1:13">
      <c r="A7275">
        <v>7274</v>
      </c>
      <c r="B7275" s="13" t="s">
        <v>7707</v>
      </c>
      <c r="C7275" s="13" t="s">
        <v>101</v>
      </c>
      <c r="D7275" s="13" t="s">
        <v>7678</v>
      </c>
      <c r="E7275" s="13" t="s">
        <v>8</v>
      </c>
      <c r="F7275" t="s">
        <v>7733</v>
      </c>
      <c r="G7275" s="13" t="str">
        <f xml:space="preserve"> IF( RIGHT(雅俗通字典[[#This Row],[聲調]],1)&lt;&gt;"入", "舒聲", "促聲")</f>
        <v>舒聲</v>
      </c>
      <c r="H7275" t="str">
        <f xml:space="preserve"> INDEX(聲母對照資料表[], MATCH(雅俗通字典[[#This Row],[切音]], 聲母對照資料表[十五音], 0), 2)</f>
        <v>c</v>
      </c>
      <c r="I7275" t="str">
        <f xml:space="preserve"> INDEX(韻母對照資料表[], MATCH(雅俗通字典[[#This Row],[字韻]] &amp; LEFT(雅俗通字典[[#This Row],[舒促聲]],1), 韻母對照資料表[十五音識別碼], 0), 2)</f>
        <v>iang</v>
      </c>
      <c r="J7275">
        <f xml:space="preserve"> MATCH(雅俗通字典[[#This Row],[聲調]], 雅俗通聲調, 0)</f>
        <v>1</v>
      </c>
      <c r="K7275" t="str">
        <f xml:space="preserve"> _xlfn.CONCAT(雅俗通字典[[#This Row],[聲]:[調]])</f>
        <v>ciang1</v>
      </c>
      <c r="L7275" t="str">
        <f xml:space="preserve"> 雅俗通字典[[#This Row],[字韻]] &amp; 雅俗通字典[[#This Row],[聲調]] &amp; "聲" &amp; 雅俗通字典[[#This Row],[切音]]</f>
        <v>姜上平聲出</v>
      </c>
      <c r="M7275" t="str">
        <f xml:space="preserve"> 雅俗通字典[[#This Row],[字韻]] &amp; TEXT(雅俗通字典[[#This Row],[調]], "[DBNum1]") &amp; 雅俗通字典[[#This Row],[切音]]</f>
        <v>姜一出</v>
      </c>
    </row>
    <row r="7276" spans="1:13">
      <c r="A7276">
        <v>7275</v>
      </c>
      <c r="B7276" s="13" t="s">
        <v>7743</v>
      </c>
      <c r="C7276" s="13" t="s">
        <v>108</v>
      </c>
      <c r="D7276" s="13" t="s">
        <v>7678</v>
      </c>
      <c r="E7276" s="13" t="s">
        <v>8</v>
      </c>
      <c r="F7276" t="s">
        <v>7744</v>
      </c>
      <c r="G7276" s="13" t="str">
        <f xml:space="preserve"> IF( RIGHT(雅俗通字典[[#This Row],[聲調]],1)&lt;&gt;"入", "舒聲", "促聲")</f>
        <v>舒聲</v>
      </c>
      <c r="H7276" t="str">
        <f xml:space="preserve"> INDEX(聲母對照資料表[], MATCH(雅俗通字典[[#This Row],[切音]], 聲母對照資料表[十五音], 0), 2)</f>
        <v>h</v>
      </c>
      <c r="I7276" t="str">
        <f xml:space="preserve"> INDEX(韻母對照資料表[], MATCH(雅俗通字典[[#This Row],[字韻]] &amp; LEFT(雅俗通字典[[#This Row],[舒促聲]],1), 韻母對照資料表[十五音識別碼], 0), 2)</f>
        <v>iang</v>
      </c>
      <c r="J7276">
        <f xml:space="preserve"> MATCH(雅俗通字典[[#This Row],[聲調]], 雅俗通聲調, 0)</f>
        <v>1</v>
      </c>
      <c r="K7276" t="str">
        <f xml:space="preserve"> _xlfn.CONCAT(雅俗通字典[[#This Row],[聲]:[調]])</f>
        <v>hiang1</v>
      </c>
      <c r="L7276" t="str">
        <f xml:space="preserve"> 雅俗通字典[[#This Row],[字韻]] &amp; 雅俗通字典[[#This Row],[聲調]] &amp; "聲" &amp; 雅俗通字典[[#This Row],[切音]]</f>
        <v>姜上平聲喜</v>
      </c>
      <c r="M7276" t="str">
        <f xml:space="preserve"> 雅俗通字典[[#This Row],[字韻]] &amp; TEXT(雅俗通字典[[#This Row],[調]], "[DBNum1]") &amp; 雅俗通字典[[#This Row],[切音]]</f>
        <v>姜一喜</v>
      </c>
    </row>
    <row r="7277" spans="1:13">
      <c r="A7277">
        <v>7276</v>
      </c>
      <c r="B7277" s="13" t="s">
        <v>7745</v>
      </c>
      <c r="C7277" s="13" t="s">
        <v>108</v>
      </c>
      <c r="D7277" s="13" t="s">
        <v>7678</v>
      </c>
      <c r="E7277" s="13" t="s">
        <v>8</v>
      </c>
      <c r="F7277" t="s">
        <v>7744</v>
      </c>
      <c r="G7277" s="13" t="str">
        <f xml:space="preserve"> IF( RIGHT(雅俗通字典[[#This Row],[聲調]],1)&lt;&gt;"入", "舒聲", "促聲")</f>
        <v>舒聲</v>
      </c>
      <c r="H7277" t="str">
        <f xml:space="preserve"> INDEX(聲母對照資料表[], MATCH(雅俗通字典[[#This Row],[切音]], 聲母對照資料表[十五音], 0), 2)</f>
        <v>h</v>
      </c>
      <c r="I7277" t="str">
        <f xml:space="preserve"> INDEX(韻母對照資料表[], MATCH(雅俗通字典[[#This Row],[字韻]] &amp; LEFT(雅俗通字典[[#This Row],[舒促聲]],1), 韻母對照資料表[十五音識別碼], 0), 2)</f>
        <v>iang</v>
      </c>
      <c r="J7277">
        <f xml:space="preserve"> MATCH(雅俗通字典[[#This Row],[聲調]], 雅俗通聲調, 0)</f>
        <v>1</v>
      </c>
      <c r="K7277" t="str">
        <f xml:space="preserve"> _xlfn.CONCAT(雅俗通字典[[#This Row],[聲]:[調]])</f>
        <v>hiang1</v>
      </c>
      <c r="L7277" t="str">
        <f xml:space="preserve"> 雅俗通字典[[#This Row],[字韻]] &amp; 雅俗通字典[[#This Row],[聲調]] &amp; "聲" &amp; 雅俗通字典[[#This Row],[切音]]</f>
        <v>姜上平聲喜</v>
      </c>
      <c r="M7277" t="str">
        <f xml:space="preserve"> 雅俗通字典[[#This Row],[字韻]] &amp; TEXT(雅俗通字典[[#This Row],[調]], "[DBNum1]") &amp; 雅俗通字典[[#This Row],[切音]]</f>
        <v>姜一喜</v>
      </c>
    </row>
    <row r="7278" spans="1:13">
      <c r="A7278">
        <v>7277</v>
      </c>
      <c r="B7278" s="13" t="s">
        <v>7746</v>
      </c>
      <c r="C7278" s="13" t="s">
        <v>108</v>
      </c>
      <c r="D7278" s="13" t="s">
        <v>7678</v>
      </c>
      <c r="E7278" s="13" t="s">
        <v>8</v>
      </c>
      <c r="F7278" t="s">
        <v>7744</v>
      </c>
      <c r="G7278" s="13" t="str">
        <f xml:space="preserve"> IF( RIGHT(雅俗通字典[[#This Row],[聲調]],1)&lt;&gt;"入", "舒聲", "促聲")</f>
        <v>舒聲</v>
      </c>
      <c r="H7278" t="str">
        <f xml:space="preserve"> INDEX(聲母對照資料表[], MATCH(雅俗通字典[[#This Row],[切音]], 聲母對照資料表[十五音], 0), 2)</f>
        <v>h</v>
      </c>
      <c r="I7278" t="str">
        <f xml:space="preserve"> INDEX(韻母對照資料表[], MATCH(雅俗通字典[[#This Row],[字韻]] &amp; LEFT(雅俗通字典[[#This Row],[舒促聲]],1), 韻母對照資料表[十五音識別碼], 0), 2)</f>
        <v>iang</v>
      </c>
      <c r="J7278">
        <f xml:space="preserve"> MATCH(雅俗通字典[[#This Row],[聲調]], 雅俗通聲調, 0)</f>
        <v>1</v>
      </c>
      <c r="K7278" t="str">
        <f xml:space="preserve"> _xlfn.CONCAT(雅俗通字典[[#This Row],[聲]:[調]])</f>
        <v>hiang1</v>
      </c>
      <c r="L7278" t="str">
        <f xml:space="preserve"> 雅俗通字典[[#This Row],[字韻]] &amp; 雅俗通字典[[#This Row],[聲調]] &amp; "聲" &amp; 雅俗通字典[[#This Row],[切音]]</f>
        <v>姜上平聲喜</v>
      </c>
      <c r="M7278" t="str">
        <f xml:space="preserve"> 雅俗通字典[[#This Row],[字韻]] &amp; TEXT(雅俗通字典[[#This Row],[調]], "[DBNum1]") &amp; 雅俗通字典[[#This Row],[切音]]</f>
        <v>姜一喜</v>
      </c>
    </row>
    <row r="7279" spans="1:13">
      <c r="A7279">
        <v>7278</v>
      </c>
      <c r="B7279" s="13" t="s">
        <v>7747</v>
      </c>
      <c r="C7279" s="13" t="s">
        <v>108</v>
      </c>
      <c r="D7279" s="13" t="s">
        <v>7678</v>
      </c>
      <c r="E7279" s="13" t="s">
        <v>8</v>
      </c>
      <c r="F7279" t="s">
        <v>7744</v>
      </c>
      <c r="G7279" s="13" t="str">
        <f xml:space="preserve"> IF( RIGHT(雅俗通字典[[#This Row],[聲調]],1)&lt;&gt;"入", "舒聲", "促聲")</f>
        <v>舒聲</v>
      </c>
      <c r="H7279" t="str">
        <f xml:space="preserve"> INDEX(聲母對照資料表[], MATCH(雅俗通字典[[#This Row],[切音]], 聲母對照資料表[十五音], 0), 2)</f>
        <v>h</v>
      </c>
      <c r="I7279" t="str">
        <f xml:space="preserve"> INDEX(韻母對照資料表[], MATCH(雅俗通字典[[#This Row],[字韻]] &amp; LEFT(雅俗通字典[[#This Row],[舒促聲]],1), 韻母對照資料表[十五音識別碼], 0), 2)</f>
        <v>iang</v>
      </c>
      <c r="J7279">
        <f xml:space="preserve"> MATCH(雅俗通字典[[#This Row],[聲調]], 雅俗通聲調, 0)</f>
        <v>1</v>
      </c>
      <c r="K7279" t="str">
        <f xml:space="preserve"> _xlfn.CONCAT(雅俗通字典[[#This Row],[聲]:[調]])</f>
        <v>hiang1</v>
      </c>
      <c r="L7279" t="str">
        <f xml:space="preserve"> 雅俗通字典[[#This Row],[字韻]] &amp; 雅俗通字典[[#This Row],[聲調]] &amp; "聲" &amp; 雅俗通字典[[#This Row],[切音]]</f>
        <v>姜上平聲喜</v>
      </c>
      <c r="M7279" t="str">
        <f xml:space="preserve"> 雅俗通字典[[#This Row],[字韻]] &amp; TEXT(雅俗通字典[[#This Row],[調]], "[DBNum1]") &amp; 雅俗通字典[[#This Row],[切音]]</f>
        <v>姜一喜</v>
      </c>
    </row>
    <row r="7280" spans="1:13">
      <c r="A7280">
        <v>7279</v>
      </c>
      <c r="B7280" s="13" t="s">
        <v>7748</v>
      </c>
      <c r="C7280" s="13" t="s">
        <v>108</v>
      </c>
      <c r="D7280" s="13" t="s">
        <v>7678</v>
      </c>
      <c r="E7280" s="13" t="s">
        <v>8</v>
      </c>
      <c r="F7280" t="s">
        <v>7744</v>
      </c>
      <c r="G7280" s="13" t="str">
        <f xml:space="preserve"> IF( RIGHT(雅俗通字典[[#This Row],[聲調]],1)&lt;&gt;"入", "舒聲", "促聲")</f>
        <v>舒聲</v>
      </c>
      <c r="H7280" t="str">
        <f xml:space="preserve"> INDEX(聲母對照資料表[], MATCH(雅俗通字典[[#This Row],[切音]], 聲母對照資料表[十五音], 0), 2)</f>
        <v>h</v>
      </c>
      <c r="I7280" t="str">
        <f xml:space="preserve"> INDEX(韻母對照資料表[], MATCH(雅俗通字典[[#This Row],[字韻]] &amp; LEFT(雅俗通字典[[#This Row],[舒促聲]],1), 韻母對照資料表[十五音識別碼], 0), 2)</f>
        <v>iang</v>
      </c>
      <c r="J7280">
        <f xml:space="preserve"> MATCH(雅俗通字典[[#This Row],[聲調]], 雅俗通聲調, 0)</f>
        <v>1</v>
      </c>
      <c r="K7280" t="str">
        <f xml:space="preserve"> _xlfn.CONCAT(雅俗通字典[[#This Row],[聲]:[調]])</f>
        <v>hiang1</v>
      </c>
      <c r="L7280" t="str">
        <f xml:space="preserve"> 雅俗通字典[[#This Row],[字韻]] &amp; 雅俗通字典[[#This Row],[聲調]] &amp; "聲" &amp; 雅俗通字典[[#This Row],[切音]]</f>
        <v>姜上平聲喜</v>
      </c>
      <c r="M7280" t="str">
        <f xml:space="preserve"> 雅俗通字典[[#This Row],[字韻]] &amp; TEXT(雅俗通字典[[#This Row],[調]], "[DBNum1]") &amp; 雅俗通字典[[#This Row],[切音]]</f>
        <v>姜一喜</v>
      </c>
    </row>
    <row r="7281" spans="1:13">
      <c r="A7281">
        <v>7280</v>
      </c>
      <c r="B7281" s="13" t="s">
        <v>7749</v>
      </c>
      <c r="C7281" s="13" t="s">
        <v>108</v>
      </c>
      <c r="D7281" s="13" t="s">
        <v>7678</v>
      </c>
      <c r="E7281" s="13" t="s">
        <v>8</v>
      </c>
      <c r="F7281" t="s">
        <v>7744</v>
      </c>
      <c r="G7281" s="13" t="str">
        <f xml:space="preserve"> IF( RIGHT(雅俗通字典[[#This Row],[聲調]],1)&lt;&gt;"入", "舒聲", "促聲")</f>
        <v>舒聲</v>
      </c>
      <c r="H7281" t="str">
        <f xml:space="preserve"> INDEX(聲母對照資料表[], MATCH(雅俗通字典[[#This Row],[切音]], 聲母對照資料表[十五音], 0), 2)</f>
        <v>h</v>
      </c>
      <c r="I7281" t="str">
        <f xml:space="preserve"> INDEX(韻母對照資料表[], MATCH(雅俗通字典[[#This Row],[字韻]] &amp; LEFT(雅俗通字典[[#This Row],[舒促聲]],1), 韻母對照資料表[十五音識別碼], 0), 2)</f>
        <v>iang</v>
      </c>
      <c r="J7281">
        <f xml:space="preserve"> MATCH(雅俗通字典[[#This Row],[聲調]], 雅俗通聲調, 0)</f>
        <v>1</v>
      </c>
      <c r="K7281" t="str">
        <f xml:space="preserve"> _xlfn.CONCAT(雅俗通字典[[#This Row],[聲]:[調]])</f>
        <v>hiang1</v>
      </c>
      <c r="L7281" t="str">
        <f xml:space="preserve"> 雅俗通字典[[#This Row],[字韻]] &amp; 雅俗通字典[[#This Row],[聲調]] &amp; "聲" &amp; 雅俗通字典[[#This Row],[切音]]</f>
        <v>姜上平聲喜</v>
      </c>
      <c r="M7281" t="str">
        <f xml:space="preserve"> 雅俗通字典[[#This Row],[字韻]] &amp; TEXT(雅俗通字典[[#This Row],[調]], "[DBNum1]") &amp; 雅俗通字典[[#This Row],[切音]]</f>
        <v>姜一喜</v>
      </c>
    </row>
    <row r="7282" spans="1:13">
      <c r="A7282">
        <v>7281</v>
      </c>
      <c r="B7282" s="13" t="s">
        <v>7750</v>
      </c>
      <c r="C7282" s="13" t="s">
        <v>147</v>
      </c>
      <c r="D7282" s="13" t="s">
        <v>7678</v>
      </c>
      <c r="E7282" s="13" t="s">
        <v>148</v>
      </c>
      <c r="F7282" t="s">
        <v>7751</v>
      </c>
      <c r="G7282" s="13" t="str">
        <f xml:space="preserve"> IF( RIGHT(雅俗通字典[[#This Row],[聲調]],1)&lt;&gt;"入", "舒聲", "促聲")</f>
        <v>舒聲</v>
      </c>
      <c r="H7282" t="str">
        <f xml:space="preserve"> INDEX(聲母對照資料表[], MATCH(雅俗通字典[[#This Row],[切音]], 聲母對照資料表[十五音], 0), 2)</f>
        <v>l</v>
      </c>
      <c r="I7282" t="str">
        <f xml:space="preserve"> INDEX(韻母對照資料表[], MATCH(雅俗通字典[[#This Row],[字韻]] &amp; LEFT(雅俗通字典[[#This Row],[舒促聲]],1), 韻母對照資料表[十五音識別碼], 0), 2)</f>
        <v>iang</v>
      </c>
      <c r="J7282">
        <f xml:space="preserve"> MATCH(雅俗通字典[[#This Row],[聲調]], 雅俗通聲調, 0)</f>
        <v>2</v>
      </c>
      <c r="K7282" t="str">
        <f xml:space="preserve"> _xlfn.CONCAT(雅俗通字典[[#This Row],[聲]:[調]])</f>
        <v>liang2</v>
      </c>
      <c r="L7282" t="str">
        <f xml:space="preserve"> 雅俗通字典[[#This Row],[字韻]] &amp; 雅俗通字典[[#This Row],[聲調]] &amp; "聲" &amp; 雅俗通字典[[#This Row],[切音]]</f>
        <v>姜上上聲柳</v>
      </c>
      <c r="M7282" t="str">
        <f xml:space="preserve"> 雅俗通字典[[#This Row],[字韻]] &amp; TEXT(雅俗通字典[[#This Row],[調]], "[DBNum1]") &amp; 雅俗通字典[[#This Row],[切音]]</f>
        <v>姜二柳</v>
      </c>
    </row>
    <row r="7283" spans="1:13">
      <c r="A7283">
        <v>7282</v>
      </c>
      <c r="B7283" s="13" t="s">
        <v>7752</v>
      </c>
      <c r="C7283" s="13" t="s">
        <v>147</v>
      </c>
      <c r="D7283" s="13" t="s">
        <v>7678</v>
      </c>
      <c r="E7283" s="13" t="s">
        <v>148</v>
      </c>
      <c r="F7283" t="s">
        <v>7751</v>
      </c>
      <c r="G7283" s="13" t="str">
        <f xml:space="preserve"> IF( RIGHT(雅俗通字典[[#This Row],[聲調]],1)&lt;&gt;"入", "舒聲", "促聲")</f>
        <v>舒聲</v>
      </c>
      <c r="H7283" t="str">
        <f xml:space="preserve"> INDEX(聲母對照資料表[], MATCH(雅俗通字典[[#This Row],[切音]], 聲母對照資料表[十五音], 0), 2)</f>
        <v>l</v>
      </c>
      <c r="I7283" t="str">
        <f xml:space="preserve"> INDEX(韻母對照資料表[], MATCH(雅俗通字典[[#This Row],[字韻]] &amp; LEFT(雅俗通字典[[#This Row],[舒促聲]],1), 韻母對照資料表[十五音識別碼], 0), 2)</f>
        <v>iang</v>
      </c>
      <c r="J7283">
        <f xml:space="preserve"> MATCH(雅俗通字典[[#This Row],[聲調]], 雅俗通聲調, 0)</f>
        <v>2</v>
      </c>
      <c r="K7283" t="str">
        <f xml:space="preserve"> _xlfn.CONCAT(雅俗通字典[[#This Row],[聲]:[調]])</f>
        <v>liang2</v>
      </c>
      <c r="L7283" t="str">
        <f xml:space="preserve"> 雅俗通字典[[#This Row],[字韻]] &amp; 雅俗通字典[[#This Row],[聲調]] &amp; "聲" &amp; 雅俗通字典[[#This Row],[切音]]</f>
        <v>姜上上聲柳</v>
      </c>
      <c r="M7283" t="str">
        <f xml:space="preserve"> 雅俗通字典[[#This Row],[字韻]] &amp; TEXT(雅俗通字典[[#This Row],[調]], "[DBNum1]") &amp; 雅俗通字典[[#This Row],[切音]]</f>
        <v>姜二柳</v>
      </c>
    </row>
    <row r="7284" spans="1:13">
      <c r="A7284">
        <v>7283</v>
      </c>
      <c r="B7284" s="13" t="s">
        <v>7753</v>
      </c>
      <c r="C7284" s="13" t="s">
        <v>147</v>
      </c>
      <c r="D7284" s="13" t="s">
        <v>7678</v>
      </c>
      <c r="E7284" s="13" t="s">
        <v>148</v>
      </c>
      <c r="F7284" t="s">
        <v>7751</v>
      </c>
      <c r="G7284" s="13" t="str">
        <f xml:space="preserve"> IF( RIGHT(雅俗通字典[[#This Row],[聲調]],1)&lt;&gt;"入", "舒聲", "促聲")</f>
        <v>舒聲</v>
      </c>
      <c r="H7284" t="str">
        <f xml:space="preserve"> INDEX(聲母對照資料表[], MATCH(雅俗通字典[[#This Row],[切音]], 聲母對照資料表[十五音], 0), 2)</f>
        <v>l</v>
      </c>
      <c r="I7284" t="str">
        <f xml:space="preserve"> INDEX(韻母對照資料表[], MATCH(雅俗通字典[[#This Row],[字韻]] &amp; LEFT(雅俗通字典[[#This Row],[舒促聲]],1), 韻母對照資料表[十五音識別碼], 0), 2)</f>
        <v>iang</v>
      </c>
      <c r="J7284">
        <f xml:space="preserve"> MATCH(雅俗通字典[[#This Row],[聲調]], 雅俗通聲調, 0)</f>
        <v>2</v>
      </c>
      <c r="K7284" t="str">
        <f xml:space="preserve"> _xlfn.CONCAT(雅俗通字典[[#This Row],[聲]:[調]])</f>
        <v>liang2</v>
      </c>
      <c r="L7284" t="str">
        <f xml:space="preserve"> 雅俗通字典[[#This Row],[字韻]] &amp; 雅俗通字典[[#This Row],[聲調]] &amp; "聲" &amp; 雅俗通字典[[#This Row],[切音]]</f>
        <v>姜上上聲柳</v>
      </c>
      <c r="M7284" t="str">
        <f xml:space="preserve"> 雅俗通字典[[#This Row],[字韻]] &amp; TEXT(雅俗通字典[[#This Row],[調]], "[DBNum1]") &amp; 雅俗通字典[[#This Row],[切音]]</f>
        <v>姜二柳</v>
      </c>
    </row>
    <row r="7285" spans="1:13">
      <c r="A7285">
        <v>7284</v>
      </c>
      <c r="B7285" s="13" t="s">
        <v>7754</v>
      </c>
      <c r="C7285" s="13" t="s">
        <v>11</v>
      </c>
      <c r="D7285" s="13" t="s">
        <v>7678</v>
      </c>
      <c r="E7285" s="13" t="s">
        <v>148</v>
      </c>
      <c r="F7285" t="s">
        <v>7755</v>
      </c>
      <c r="G7285" s="13" t="str">
        <f xml:space="preserve"> IF( RIGHT(雅俗通字典[[#This Row],[聲調]],1)&lt;&gt;"入", "舒聲", "促聲")</f>
        <v>舒聲</v>
      </c>
      <c r="H7285" t="str">
        <f xml:space="preserve"> INDEX(聲母對照資料表[], MATCH(雅俗通字典[[#This Row],[切音]], 聲母對照資料表[十五音], 0), 2)</f>
        <v>k</v>
      </c>
      <c r="I7285" t="str">
        <f xml:space="preserve"> INDEX(韻母對照資料表[], MATCH(雅俗通字典[[#This Row],[字韻]] &amp; LEFT(雅俗通字典[[#This Row],[舒促聲]],1), 韻母對照資料表[十五音識別碼], 0), 2)</f>
        <v>iang</v>
      </c>
      <c r="J7285">
        <f xml:space="preserve"> MATCH(雅俗通字典[[#This Row],[聲調]], 雅俗通聲調, 0)</f>
        <v>2</v>
      </c>
      <c r="K7285" t="str">
        <f xml:space="preserve"> _xlfn.CONCAT(雅俗通字典[[#This Row],[聲]:[調]])</f>
        <v>kiang2</v>
      </c>
      <c r="L7285" t="str">
        <f xml:space="preserve"> 雅俗通字典[[#This Row],[字韻]] &amp; 雅俗通字典[[#This Row],[聲調]] &amp; "聲" &amp; 雅俗通字典[[#This Row],[切音]]</f>
        <v>姜上上聲求</v>
      </c>
      <c r="M7285" t="str">
        <f xml:space="preserve"> 雅俗通字典[[#This Row],[字韻]] &amp; TEXT(雅俗通字典[[#This Row],[調]], "[DBNum1]") &amp; 雅俗通字典[[#This Row],[切音]]</f>
        <v>姜二求</v>
      </c>
    </row>
    <row r="7286" spans="1:13">
      <c r="A7286">
        <v>7285</v>
      </c>
      <c r="B7286" s="13" t="s">
        <v>7756</v>
      </c>
      <c r="C7286" s="13" t="s">
        <v>11</v>
      </c>
      <c r="D7286" s="13" t="s">
        <v>7678</v>
      </c>
      <c r="E7286" s="13" t="s">
        <v>148</v>
      </c>
      <c r="F7286" t="s">
        <v>7755</v>
      </c>
      <c r="G7286" s="13" t="str">
        <f xml:space="preserve"> IF( RIGHT(雅俗通字典[[#This Row],[聲調]],1)&lt;&gt;"入", "舒聲", "促聲")</f>
        <v>舒聲</v>
      </c>
      <c r="H7286" t="str">
        <f xml:space="preserve"> INDEX(聲母對照資料表[], MATCH(雅俗通字典[[#This Row],[切音]], 聲母對照資料表[十五音], 0), 2)</f>
        <v>k</v>
      </c>
      <c r="I7286" t="str">
        <f xml:space="preserve"> INDEX(韻母對照資料表[], MATCH(雅俗通字典[[#This Row],[字韻]] &amp; LEFT(雅俗通字典[[#This Row],[舒促聲]],1), 韻母對照資料表[十五音識別碼], 0), 2)</f>
        <v>iang</v>
      </c>
      <c r="J7286">
        <f xml:space="preserve"> MATCH(雅俗通字典[[#This Row],[聲調]], 雅俗通聲調, 0)</f>
        <v>2</v>
      </c>
      <c r="K7286" t="str">
        <f xml:space="preserve"> _xlfn.CONCAT(雅俗通字典[[#This Row],[聲]:[調]])</f>
        <v>kiang2</v>
      </c>
      <c r="L7286" t="str">
        <f xml:space="preserve"> 雅俗通字典[[#This Row],[字韻]] &amp; 雅俗通字典[[#This Row],[聲調]] &amp; "聲" &amp; 雅俗通字典[[#This Row],[切音]]</f>
        <v>姜上上聲求</v>
      </c>
      <c r="M7286" t="str">
        <f xml:space="preserve"> 雅俗通字典[[#This Row],[字韻]] &amp; TEXT(雅俗通字典[[#This Row],[調]], "[DBNum1]") &amp; 雅俗通字典[[#This Row],[切音]]</f>
        <v>姜二求</v>
      </c>
    </row>
    <row r="7287" spans="1:13">
      <c r="A7287">
        <v>7286</v>
      </c>
      <c r="B7287" s="13" t="s">
        <v>7757</v>
      </c>
      <c r="C7287" s="13" t="s">
        <v>11</v>
      </c>
      <c r="D7287" s="13" t="s">
        <v>7678</v>
      </c>
      <c r="E7287" s="13" t="s">
        <v>148</v>
      </c>
      <c r="F7287" t="s">
        <v>7755</v>
      </c>
      <c r="G7287" s="13" t="str">
        <f xml:space="preserve"> IF( RIGHT(雅俗通字典[[#This Row],[聲調]],1)&lt;&gt;"入", "舒聲", "促聲")</f>
        <v>舒聲</v>
      </c>
      <c r="H7287" t="str">
        <f xml:space="preserve"> INDEX(聲母對照資料表[], MATCH(雅俗通字典[[#This Row],[切音]], 聲母對照資料表[十五音], 0), 2)</f>
        <v>k</v>
      </c>
      <c r="I7287" t="str">
        <f xml:space="preserve"> INDEX(韻母對照資料表[], MATCH(雅俗通字典[[#This Row],[字韻]] &amp; LEFT(雅俗通字典[[#This Row],[舒促聲]],1), 韻母對照資料表[十五音識別碼], 0), 2)</f>
        <v>iang</v>
      </c>
      <c r="J7287">
        <f xml:space="preserve"> MATCH(雅俗通字典[[#This Row],[聲調]], 雅俗通聲調, 0)</f>
        <v>2</v>
      </c>
      <c r="K7287" t="str">
        <f xml:space="preserve"> _xlfn.CONCAT(雅俗通字典[[#This Row],[聲]:[調]])</f>
        <v>kiang2</v>
      </c>
      <c r="L7287" t="str">
        <f xml:space="preserve"> 雅俗通字典[[#This Row],[字韻]] &amp; 雅俗通字典[[#This Row],[聲調]] &amp; "聲" &amp; 雅俗通字典[[#This Row],[切音]]</f>
        <v>姜上上聲求</v>
      </c>
      <c r="M7287" t="str">
        <f xml:space="preserve"> 雅俗通字典[[#This Row],[字韻]] &amp; TEXT(雅俗通字典[[#This Row],[調]], "[DBNum1]") &amp; 雅俗通字典[[#This Row],[切音]]</f>
        <v>姜二求</v>
      </c>
    </row>
    <row r="7288" spans="1:13">
      <c r="A7288">
        <v>7287</v>
      </c>
      <c r="B7288" s="13" t="s">
        <v>7758</v>
      </c>
      <c r="C7288" s="13" t="s">
        <v>11</v>
      </c>
      <c r="D7288" s="13" t="s">
        <v>7678</v>
      </c>
      <c r="E7288" s="13" t="s">
        <v>148</v>
      </c>
      <c r="F7288" t="s">
        <v>7755</v>
      </c>
      <c r="G7288" s="13" t="str">
        <f xml:space="preserve"> IF( RIGHT(雅俗通字典[[#This Row],[聲調]],1)&lt;&gt;"入", "舒聲", "促聲")</f>
        <v>舒聲</v>
      </c>
      <c r="H7288" t="str">
        <f xml:space="preserve"> INDEX(聲母對照資料表[], MATCH(雅俗通字典[[#This Row],[切音]], 聲母對照資料表[十五音], 0), 2)</f>
        <v>k</v>
      </c>
      <c r="I7288" t="str">
        <f xml:space="preserve"> INDEX(韻母對照資料表[], MATCH(雅俗通字典[[#This Row],[字韻]] &amp; LEFT(雅俗通字典[[#This Row],[舒促聲]],1), 韻母對照資料表[十五音識別碼], 0), 2)</f>
        <v>iang</v>
      </c>
      <c r="J7288">
        <f xml:space="preserve"> MATCH(雅俗通字典[[#This Row],[聲調]], 雅俗通聲調, 0)</f>
        <v>2</v>
      </c>
      <c r="K7288" t="str">
        <f xml:space="preserve"> _xlfn.CONCAT(雅俗通字典[[#This Row],[聲]:[調]])</f>
        <v>kiang2</v>
      </c>
      <c r="L7288" t="str">
        <f xml:space="preserve"> 雅俗通字典[[#This Row],[字韻]] &amp; 雅俗通字典[[#This Row],[聲調]] &amp; "聲" &amp; 雅俗通字典[[#This Row],[切音]]</f>
        <v>姜上上聲求</v>
      </c>
      <c r="M7288" t="str">
        <f xml:space="preserve"> 雅俗通字典[[#This Row],[字韻]] &amp; TEXT(雅俗通字典[[#This Row],[調]], "[DBNum1]") &amp; 雅俗通字典[[#This Row],[切音]]</f>
        <v>姜二求</v>
      </c>
    </row>
    <row r="7289" spans="1:13">
      <c r="A7289">
        <v>7288</v>
      </c>
      <c r="B7289" s="13" t="s">
        <v>7759</v>
      </c>
      <c r="C7289" s="13" t="s">
        <v>11</v>
      </c>
      <c r="D7289" s="13" t="s">
        <v>7678</v>
      </c>
      <c r="E7289" s="13" t="s">
        <v>148</v>
      </c>
      <c r="F7289" t="s">
        <v>7755</v>
      </c>
      <c r="G7289" s="13" t="str">
        <f xml:space="preserve"> IF( RIGHT(雅俗通字典[[#This Row],[聲調]],1)&lt;&gt;"入", "舒聲", "促聲")</f>
        <v>舒聲</v>
      </c>
      <c r="H7289" t="str">
        <f xml:space="preserve"> INDEX(聲母對照資料表[], MATCH(雅俗通字典[[#This Row],[切音]], 聲母對照資料表[十五音], 0), 2)</f>
        <v>k</v>
      </c>
      <c r="I7289" t="str">
        <f xml:space="preserve"> INDEX(韻母對照資料表[], MATCH(雅俗通字典[[#This Row],[字韻]] &amp; LEFT(雅俗通字典[[#This Row],[舒促聲]],1), 韻母對照資料表[十五音識別碼], 0), 2)</f>
        <v>iang</v>
      </c>
      <c r="J7289">
        <f xml:space="preserve"> MATCH(雅俗通字典[[#This Row],[聲調]], 雅俗通聲調, 0)</f>
        <v>2</v>
      </c>
      <c r="K7289" t="str">
        <f xml:space="preserve"> _xlfn.CONCAT(雅俗通字典[[#This Row],[聲]:[調]])</f>
        <v>kiang2</v>
      </c>
      <c r="L7289" t="str">
        <f xml:space="preserve"> 雅俗通字典[[#This Row],[字韻]] &amp; 雅俗通字典[[#This Row],[聲調]] &amp; "聲" &amp; 雅俗通字典[[#This Row],[切音]]</f>
        <v>姜上上聲求</v>
      </c>
      <c r="M7289" t="str">
        <f xml:space="preserve"> 雅俗通字典[[#This Row],[字韻]] &amp; TEXT(雅俗通字典[[#This Row],[調]], "[DBNum1]") &amp; 雅俗通字典[[#This Row],[切音]]</f>
        <v>姜二求</v>
      </c>
    </row>
    <row r="7290" spans="1:13">
      <c r="A7290">
        <v>7289</v>
      </c>
      <c r="B7290" s="13" t="s">
        <v>7760</v>
      </c>
      <c r="C7290" s="13" t="s">
        <v>11</v>
      </c>
      <c r="D7290" s="13" t="s">
        <v>7678</v>
      </c>
      <c r="E7290" s="13" t="s">
        <v>148</v>
      </c>
      <c r="F7290" t="s">
        <v>7755</v>
      </c>
      <c r="G7290" s="13" t="str">
        <f xml:space="preserve"> IF( RIGHT(雅俗通字典[[#This Row],[聲調]],1)&lt;&gt;"入", "舒聲", "促聲")</f>
        <v>舒聲</v>
      </c>
      <c r="H7290" t="str">
        <f xml:space="preserve"> INDEX(聲母對照資料表[], MATCH(雅俗通字典[[#This Row],[切音]], 聲母對照資料表[十五音], 0), 2)</f>
        <v>k</v>
      </c>
      <c r="I7290" t="str">
        <f xml:space="preserve"> INDEX(韻母對照資料表[], MATCH(雅俗通字典[[#This Row],[字韻]] &amp; LEFT(雅俗通字典[[#This Row],[舒促聲]],1), 韻母對照資料表[十五音識別碼], 0), 2)</f>
        <v>iang</v>
      </c>
      <c r="J7290">
        <f xml:space="preserve"> MATCH(雅俗通字典[[#This Row],[聲調]], 雅俗通聲調, 0)</f>
        <v>2</v>
      </c>
      <c r="K7290" t="str">
        <f xml:space="preserve"> _xlfn.CONCAT(雅俗通字典[[#This Row],[聲]:[調]])</f>
        <v>kiang2</v>
      </c>
      <c r="L7290" t="str">
        <f xml:space="preserve"> 雅俗通字典[[#This Row],[字韻]] &amp; 雅俗通字典[[#This Row],[聲調]] &amp; "聲" &amp; 雅俗通字典[[#This Row],[切音]]</f>
        <v>姜上上聲求</v>
      </c>
      <c r="M7290" t="str">
        <f xml:space="preserve"> 雅俗通字典[[#This Row],[字韻]] &amp; TEXT(雅俗通字典[[#This Row],[調]], "[DBNum1]") &amp; 雅俗通字典[[#This Row],[切音]]</f>
        <v>姜二求</v>
      </c>
    </row>
    <row r="7291" spans="1:13">
      <c r="A7291">
        <v>7290</v>
      </c>
      <c r="B7291" s="13" t="s">
        <v>7761</v>
      </c>
      <c r="C7291" s="13" t="s">
        <v>10186</v>
      </c>
      <c r="D7291" s="13" t="s">
        <v>7678</v>
      </c>
      <c r="E7291" s="13" t="s">
        <v>148</v>
      </c>
      <c r="F7291" t="s">
        <v>7762</v>
      </c>
      <c r="G7291" s="13" t="str">
        <f xml:space="preserve"> IF( RIGHT(雅俗通字典[[#This Row],[聲調]],1)&lt;&gt;"入", "舒聲", "促聲")</f>
        <v>舒聲</v>
      </c>
      <c r="H7291" t="str">
        <f xml:space="preserve"> INDEX(聲母對照資料表[], MATCH(雅俗通字典[[#This Row],[切音]], 聲母對照資料表[十五音], 0), 2)</f>
        <v>kh</v>
      </c>
      <c r="I7291" t="str">
        <f xml:space="preserve"> INDEX(韻母對照資料表[], MATCH(雅俗通字典[[#This Row],[字韻]] &amp; LEFT(雅俗通字典[[#This Row],[舒促聲]],1), 韻母對照資料表[十五音識別碼], 0), 2)</f>
        <v>iang</v>
      </c>
      <c r="J7291">
        <f xml:space="preserve"> MATCH(雅俗通字典[[#This Row],[聲調]], 雅俗通聲調, 0)</f>
        <v>2</v>
      </c>
      <c r="K7291" t="str">
        <f xml:space="preserve"> _xlfn.CONCAT(雅俗通字典[[#This Row],[聲]:[調]])</f>
        <v>khiang2</v>
      </c>
      <c r="L7291" t="str">
        <f xml:space="preserve"> 雅俗通字典[[#This Row],[字韻]] &amp; 雅俗通字典[[#This Row],[聲調]] &amp; "聲" &amp; 雅俗通字典[[#This Row],[切音]]</f>
        <v>姜上上聲去</v>
      </c>
      <c r="M7291" t="str">
        <f xml:space="preserve"> 雅俗通字典[[#This Row],[字韻]] &amp; TEXT(雅俗通字典[[#This Row],[調]], "[DBNum1]") &amp; 雅俗通字典[[#This Row],[切音]]</f>
        <v>姜二去</v>
      </c>
    </row>
    <row r="7292" spans="1:13">
      <c r="A7292">
        <v>7291</v>
      </c>
      <c r="B7292" s="13" t="s">
        <v>7763</v>
      </c>
      <c r="C7292" s="13" t="s">
        <v>32</v>
      </c>
      <c r="D7292" s="13" t="s">
        <v>7678</v>
      </c>
      <c r="E7292" s="13" t="s">
        <v>148</v>
      </c>
      <c r="F7292" t="s">
        <v>7764</v>
      </c>
      <c r="G7292" s="13" t="str">
        <f xml:space="preserve"> IF( RIGHT(雅俗通字典[[#This Row],[聲調]],1)&lt;&gt;"入", "舒聲", "促聲")</f>
        <v>舒聲</v>
      </c>
      <c r="H7292" t="str">
        <f xml:space="preserve"> INDEX(聲母對照資料表[], MATCH(雅俗通字典[[#This Row],[切音]], 聲母對照資料表[十五音], 0), 2)</f>
        <v>t</v>
      </c>
      <c r="I7292" t="str">
        <f xml:space="preserve"> INDEX(韻母對照資料表[], MATCH(雅俗通字典[[#This Row],[字韻]] &amp; LEFT(雅俗通字典[[#This Row],[舒促聲]],1), 韻母對照資料表[十五音識別碼], 0), 2)</f>
        <v>iang</v>
      </c>
      <c r="J7292">
        <f xml:space="preserve"> MATCH(雅俗通字典[[#This Row],[聲調]], 雅俗通聲調, 0)</f>
        <v>2</v>
      </c>
      <c r="K7292" t="str">
        <f xml:space="preserve"> _xlfn.CONCAT(雅俗通字典[[#This Row],[聲]:[調]])</f>
        <v>tiang2</v>
      </c>
      <c r="L7292" t="str">
        <f xml:space="preserve"> 雅俗通字典[[#This Row],[字韻]] &amp; 雅俗通字典[[#This Row],[聲調]] &amp; "聲" &amp; 雅俗通字典[[#This Row],[切音]]</f>
        <v>姜上上聲地</v>
      </c>
      <c r="M7292" t="str">
        <f xml:space="preserve"> 雅俗通字典[[#This Row],[字韻]] &amp; TEXT(雅俗通字典[[#This Row],[調]], "[DBNum1]") &amp; 雅俗通字典[[#This Row],[切音]]</f>
        <v>姜二地</v>
      </c>
    </row>
    <row r="7293" spans="1:13">
      <c r="A7293">
        <v>7292</v>
      </c>
      <c r="B7293" s="13" t="s">
        <v>7765</v>
      </c>
      <c r="C7293" s="13" t="s">
        <v>32</v>
      </c>
      <c r="D7293" s="13" t="s">
        <v>7678</v>
      </c>
      <c r="E7293" s="13" t="s">
        <v>148</v>
      </c>
      <c r="F7293" t="s">
        <v>7764</v>
      </c>
      <c r="G7293" s="13" t="str">
        <f xml:space="preserve"> IF( RIGHT(雅俗通字典[[#This Row],[聲調]],1)&lt;&gt;"入", "舒聲", "促聲")</f>
        <v>舒聲</v>
      </c>
      <c r="H7293" t="str">
        <f xml:space="preserve"> INDEX(聲母對照資料表[], MATCH(雅俗通字典[[#This Row],[切音]], 聲母對照資料表[十五音], 0), 2)</f>
        <v>t</v>
      </c>
      <c r="I7293" t="str">
        <f xml:space="preserve"> INDEX(韻母對照資料表[], MATCH(雅俗通字典[[#This Row],[字韻]] &amp; LEFT(雅俗通字典[[#This Row],[舒促聲]],1), 韻母對照資料表[十五音識別碼], 0), 2)</f>
        <v>iang</v>
      </c>
      <c r="J7293">
        <f xml:space="preserve"> MATCH(雅俗通字典[[#This Row],[聲調]], 雅俗通聲調, 0)</f>
        <v>2</v>
      </c>
      <c r="K7293" t="str">
        <f xml:space="preserve"> _xlfn.CONCAT(雅俗通字典[[#This Row],[聲]:[調]])</f>
        <v>tiang2</v>
      </c>
      <c r="L7293" t="str">
        <f xml:space="preserve"> 雅俗通字典[[#This Row],[字韻]] &amp; 雅俗通字典[[#This Row],[聲調]] &amp; "聲" &amp; 雅俗通字典[[#This Row],[切音]]</f>
        <v>姜上上聲地</v>
      </c>
      <c r="M7293" t="str">
        <f xml:space="preserve"> 雅俗通字典[[#This Row],[字韻]] &amp; TEXT(雅俗通字典[[#This Row],[調]], "[DBNum1]") &amp; 雅俗通字典[[#This Row],[切音]]</f>
        <v>姜二地</v>
      </c>
    </row>
    <row r="7294" spans="1:13">
      <c r="A7294">
        <v>7293</v>
      </c>
      <c r="B7294" s="13" t="s">
        <v>7766</v>
      </c>
      <c r="C7294" s="13" t="s">
        <v>63</v>
      </c>
      <c r="D7294" s="13" t="s">
        <v>7678</v>
      </c>
      <c r="E7294" s="13" t="s">
        <v>148</v>
      </c>
      <c r="F7294" t="s">
        <v>7767</v>
      </c>
      <c r="G7294" s="13" t="str">
        <f xml:space="preserve"> IF( RIGHT(雅俗通字典[[#This Row],[聲調]],1)&lt;&gt;"入", "舒聲", "促聲")</f>
        <v>舒聲</v>
      </c>
      <c r="H7294" t="str">
        <f xml:space="preserve"> INDEX(聲母對照資料表[], MATCH(雅俗通字典[[#This Row],[切音]], 聲母對照資料表[十五音], 0), 2)</f>
        <v>z</v>
      </c>
      <c r="I7294" t="str">
        <f xml:space="preserve"> INDEX(韻母對照資料表[], MATCH(雅俗通字典[[#This Row],[字韻]] &amp; LEFT(雅俗通字典[[#This Row],[舒促聲]],1), 韻母對照資料表[十五音識別碼], 0), 2)</f>
        <v>iang</v>
      </c>
      <c r="J7294">
        <f xml:space="preserve"> MATCH(雅俗通字典[[#This Row],[聲調]], 雅俗通聲調, 0)</f>
        <v>2</v>
      </c>
      <c r="K7294" t="str">
        <f xml:space="preserve"> _xlfn.CONCAT(雅俗通字典[[#This Row],[聲]:[調]])</f>
        <v>ziang2</v>
      </c>
      <c r="L7294" t="str">
        <f xml:space="preserve"> 雅俗通字典[[#This Row],[字韻]] &amp; 雅俗通字典[[#This Row],[聲調]] &amp; "聲" &amp; 雅俗通字典[[#This Row],[切音]]</f>
        <v>姜上上聲曾</v>
      </c>
      <c r="M7294" t="str">
        <f xml:space="preserve"> 雅俗通字典[[#This Row],[字韻]] &amp; TEXT(雅俗通字典[[#This Row],[調]], "[DBNum1]") &amp; 雅俗通字典[[#This Row],[切音]]</f>
        <v>姜二曾</v>
      </c>
    </row>
    <row r="7295" spans="1:13">
      <c r="A7295">
        <v>7294</v>
      </c>
      <c r="B7295" s="13" t="s">
        <v>7768</v>
      </c>
      <c r="C7295" s="13" t="s">
        <v>63</v>
      </c>
      <c r="D7295" s="13" t="s">
        <v>7678</v>
      </c>
      <c r="E7295" s="13" t="s">
        <v>148</v>
      </c>
      <c r="F7295" t="s">
        <v>7767</v>
      </c>
      <c r="G7295" s="13" t="str">
        <f xml:space="preserve"> IF( RIGHT(雅俗通字典[[#This Row],[聲調]],1)&lt;&gt;"入", "舒聲", "促聲")</f>
        <v>舒聲</v>
      </c>
      <c r="H7295" t="str">
        <f xml:space="preserve"> INDEX(聲母對照資料表[], MATCH(雅俗通字典[[#This Row],[切音]], 聲母對照資料表[十五音], 0), 2)</f>
        <v>z</v>
      </c>
      <c r="I7295" t="str">
        <f xml:space="preserve"> INDEX(韻母對照資料表[], MATCH(雅俗通字典[[#This Row],[字韻]] &amp; LEFT(雅俗通字典[[#This Row],[舒促聲]],1), 韻母對照資料表[十五音識別碼], 0), 2)</f>
        <v>iang</v>
      </c>
      <c r="J7295">
        <f xml:space="preserve"> MATCH(雅俗通字典[[#This Row],[聲調]], 雅俗通聲調, 0)</f>
        <v>2</v>
      </c>
      <c r="K7295" t="str">
        <f xml:space="preserve"> _xlfn.CONCAT(雅俗通字典[[#This Row],[聲]:[調]])</f>
        <v>ziang2</v>
      </c>
      <c r="L7295" t="str">
        <f xml:space="preserve"> 雅俗通字典[[#This Row],[字韻]] &amp; 雅俗通字典[[#This Row],[聲調]] &amp; "聲" &amp; 雅俗通字典[[#This Row],[切音]]</f>
        <v>姜上上聲曾</v>
      </c>
      <c r="M7295" t="str">
        <f xml:space="preserve"> 雅俗通字典[[#This Row],[字韻]] &amp; TEXT(雅俗通字典[[#This Row],[調]], "[DBNum1]") &amp; 雅俗通字典[[#This Row],[切音]]</f>
        <v>姜二曾</v>
      </c>
    </row>
    <row r="7296" spans="1:13">
      <c r="A7296">
        <v>7295</v>
      </c>
      <c r="B7296" s="13" t="s">
        <v>7769</v>
      </c>
      <c r="C7296" s="13" t="s">
        <v>63</v>
      </c>
      <c r="D7296" s="13" t="s">
        <v>7678</v>
      </c>
      <c r="E7296" s="13" t="s">
        <v>148</v>
      </c>
      <c r="F7296" t="s">
        <v>7767</v>
      </c>
      <c r="G7296" s="13" t="str">
        <f xml:space="preserve"> IF( RIGHT(雅俗通字典[[#This Row],[聲調]],1)&lt;&gt;"入", "舒聲", "促聲")</f>
        <v>舒聲</v>
      </c>
      <c r="H7296" t="str">
        <f xml:space="preserve"> INDEX(聲母對照資料表[], MATCH(雅俗通字典[[#This Row],[切音]], 聲母對照資料表[十五音], 0), 2)</f>
        <v>z</v>
      </c>
      <c r="I7296" t="str">
        <f xml:space="preserve"> INDEX(韻母對照資料表[], MATCH(雅俗通字典[[#This Row],[字韻]] &amp; LEFT(雅俗通字典[[#This Row],[舒促聲]],1), 韻母對照資料表[十五音識別碼], 0), 2)</f>
        <v>iang</v>
      </c>
      <c r="J7296">
        <f xml:space="preserve"> MATCH(雅俗通字典[[#This Row],[聲調]], 雅俗通聲調, 0)</f>
        <v>2</v>
      </c>
      <c r="K7296" t="str">
        <f xml:space="preserve"> _xlfn.CONCAT(雅俗通字典[[#This Row],[聲]:[調]])</f>
        <v>ziang2</v>
      </c>
      <c r="L7296" t="str">
        <f xml:space="preserve"> 雅俗通字典[[#This Row],[字韻]] &amp; 雅俗通字典[[#This Row],[聲調]] &amp; "聲" &amp; 雅俗通字典[[#This Row],[切音]]</f>
        <v>姜上上聲曾</v>
      </c>
      <c r="M7296" t="str">
        <f xml:space="preserve"> 雅俗通字典[[#This Row],[字韻]] &amp; TEXT(雅俗通字典[[#This Row],[調]], "[DBNum1]") &amp; 雅俗通字典[[#This Row],[切音]]</f>
        <v>姜二曾</v>
      </c>
    </row>
    <row r="7297" spans="1:13">
      <c r="A7297">
        <v>7296</v>
      </c>
      <c r="B7297" s="13" t="s">
        <v>7770</v>
      </c>
      <c r="C7297" s="13" t="s">
        <v>63</v>
      </c>
      <c r="D7297" s="13" t="s">
        <v>7678</v>
      </c>
      <c r="E7297" s="13" t="s">
        <v>148</v>
      </c>
      <c r="F7297" t="s">
        <v>7767</v>
      </c>
      <c r="G7297" s="13" t="str">
        <f xml:space="preserve"> IF( RIGHT(雅俗通字典[[#This Row],[聲調]],1)&lt;&gt;"入", "舒聲", "促聲")</f>
        <v>舒聲</v>
      </c>
      <c r="H7297" t="str">
        <f xml:space="preserve"> INDEX(聲母對照資料表[], MATCH(雅俗通字典[[#This Row],[切音]], 聲母對照資料表[十五音], 0), 2)</f>
        <v>z</v>
      </c>
      <c r="I7297" t="str">
        <f xml:space="preserve"> INDEX(韻母對照資料表[], MATCH(雅俗通字典[[#This Row],[字韻]] &amp; LEFT(雅俗通字典[[#This Row],[舒促聲]],1), 韻母對照資料表[十五音識別碼], 0), 2)</f>
        <v>iang</v>
      </c>
      <c r="J7297">
        <f xml:space="preserve"> MATCH(雅俗通字典[[#This Row],[聲調]], 雅俗通聲調, 0)</f>
        <v>2</v>
      </c>
      <c r="K7297" t="str">
        <f xml:space="preserve"> _xlfn.CONCAT(雅俗通字典[[#This Row],[聲]:[調]])</f>
        <v>ziang2</v>
      </c>
      <c r="L7297" t="str">
        <f xml:space="preserve"> 雅俗通字典[[#This Row],[字韻]] &amp; 雅俗通字典[[#This Row],[聲調]] &amp; "聲" &amp; 雅俗通字典[[#This Row],[切音]]</f>
        <v>姜上上聲曾</v>
      </c>
      <c r="M7297" t="str">
        <f xml:space="preserve"> 雅俗通字典[[#This Row],[字韻]] &amp; TEXT(雅俗通字典[[#This Row],[調]], "[DBNum1]") &amp; 雅俗通字典[[#This Row],[切音]]</f>
        <v>姜二曾</v>
      </c>
    </row>
    <row r="7298" spans="1:13">
      <c r="A7298">
        <v>7297</v>
      </c>
      <c r="B7298" s="13" t="s">
        <v>7771</v>
      </c>
      <c r="C7298" s="13" t="s">
        <v>63</v>
      </c>
      <c r="D7298" s="13" t="s">
        <v>7678</v>
      </c>
      <c r="E7298" s="13" t="s">
        <v>148</v>
      </c>
      <c r="F7298" t="s">
        <v>7767</v>
      </c>
      <c r="G7298" s="13" t="str">
        <f xml:space="preserve"> IF( RIGHT(雅俗通字典[[#This Row],[聲調]],1)&lt;&gt;"入", "舒聲", "促聲")</f>
        <v>舒聲</v>
      </c>
      <c r="H7298" t="str">
        <f xml:space="preserve"> INDEX(聲母對照資料表[], MATCH(雅俗通字典[[#This Row],[切音]], 聲母對照資料表[十五音], 0), 2)</f>
        <v>z</v>
      </c>
      <c r="I7298" t="str">
        <f xml:space="preserve"> INDEX(韻母對照資料表[], MATCH(雅俗通字典[[#This Row],[字韻]] &amp; LEFT(雅俗通字典[[#This Row],[舒促聲]],1), 韻母對照資料表[十五音識別碼], 0), 2)</f>
        <v>iang</v>
      </c>
      <c r="J7298">
        <f xml:space="preserve"> MATCH(雅俗通字典[[#This Row],[聲調]], 雅俗通聲調, 0)</f>
        <v>2</v>
      </c>
      <c r="K7298" t="str">
        <f xml:space="preserve"> _xlfn.CONCAT(雅俗通字典[[#This Row],[聲]:[調]])</f>
        <v>ziang2</v>
      </c>
      <c r="L7298" t="str">
        <f xml:space="preserve"> 雅俗通字典[[#This Row],[字韻]] &amp; 雅俗通字典[[#This Row],[聲調]] &amp; "聲" &amp; 雅俗通字典[[#This Row],[切音]]</f>
        <v>姜上上聲曾</v>
      </c>
      <c r="M7298" t="str">
        <f xml:space="preserve"> 雅俗通字典[[#This Row],[字韻]] &amp; TEXT(雅俗通字典[[#This Row],[調]], "[DBNum1]") &amp; 雅俗通字典[[#This Row],[切音]]</f>
        <v>姜二曾</v>
      </c>
    </row>
    <row r="7299" spans="1:13">
      <c r="A7299">
        <v>7298</v>
      </c>
      <c r="B7299" s="13" t="s">
        <v>7772</v>
      </c>
      <c r="C7299" s="13" t="s">
        <v>582</v>
      </c>
      <c r="D7299" s="13" t="s">
        <v>7678</v>
      </c>
      <c r="E7299" s="13" t="s">
        <v>148</v>
      </c>
      <c r="F7299" t="s">
        <v>7773</v>
      </c>
      <c r="G7299" s="13" t="str">
        <f xml:space="preserve"> IF( RIGHT(雅俗通字典[[#This Row],[聲調]],1)&lt;&gt;"入", "舒聲", "促聲")</f>
        <v>舒聲</v>
      </c>
      <c r="H7299" t="str">
        <f xml:space="preserve"> INDEX(聲母對照資料表[], MATCH(雅俗通字典[[#This Row],[切音]], 聲母對照資料表[十五音], 0), 2)</f>
        <v>j</v>
      </c>
      <c r="I7299" t="str">
        <f xml:space="preserve"> INDEX(韻母對照資料表[], MATCH(雅俗通字典[[#This Row],[字韻]] &amp; LEFT(雅俗通字典[[#This Row],[舒促聲]],1), 韻母對照資料表[十五音識別碼], 0), 2)</f>
        <v>iang</v>
      </c>
      <c r="J7299">
        <f xml:space="preserve"> MATCH(雅俗通字典[[#This Row],[聲調]], 雅俗通聲調, 0)</f>
        <v>2</v>
      </c>
      <c r="K7299" t="str">
        <f xml:space="preserve"> _xlfn.CONCAT(雅俗通字典[[#This Row],[聲]:[調]])</f>
        <v>jiang2</v>
      </c>
      <c r="L7299" t="str">
        <f xml:space="preserve"> 雅俗通字典[[#This Row],[字韻]] &amp; 雅俗通字典[[#This Row],[聲調]] &amp; "聲" &amp; 雅俗通字典[[#This Row],[切音]]</f>
        <v>姜上上聲入</v>
      </c>
      <c r="M7299" t="str">
        <f xml:space="preserve"> 雅俗通字典[[#This Row],[字韻]] &amp; TEXT(雅俗通字典[[#This Row],[調]], "[DBNum1]") &amp; 雅俗通字典[[#This Row],[切音]]</f>
        <v>姜二入</v>
      </c>
    </row>
    <row r="7300" spans="1:13">
      <c r="A7300">
        <v>7299</v>
      </c>
      <c r="B7300" s="13" t="s">
        <v>7774</v>
      </c>
      <c r="C7300" s="13" t="s">
        <v>582</v>
      </c>
      <c r="D7300" s="13" t="s">
        <v>7678</v>
      </c>
      <c r="E7300" s="13" t="s">
        <v>148</v>
      </c>
      <c r="F7300" t="s">
        <v>7773</v>
      </c>
      <c r="G7300" s="13" t="str">
        <f xml:space="preserve"> IF( RIGHT(雅俗通字典[[#This Row],[聲調]],1)&lt;&gt;"入", "舒聲", "促聲")</f>
        <v>舒聲</v>
      </c>
      <c r="H7300" t="str">
        <f xml:space="preserve"> INDEX(聲母對照資料表[], MATCH(雅俗通字典[[#This Row],[切音]], 聲母對照資料表[十五音], 0), 2)</f>
        <v>j</v>
      </c>
      <c r="I7300" t="str">
        <f xml:space="preserve"> INDEX(韻母對照資料表[], MATCH(雅俗通字典[[#This Row],[字韻]] &amp; LEFT(雅俗通字典[[#This Row],[舒促聲]],1), 韻母對照資料表[十五音識別碼], 0), 2)</f>
        <v>iang</v>
      </c>
      <c r="J7300">
        <f xml:space="preserve"> MATCH(雅俗通字典[[#This Row],[聲調]], 雅俗通聲調, 0)</f>
        <v>2</v>
      </c>
      <c r="K7300" t="str">
        <f xml:space="preserve"> _xlfn.CONCAT(雅俗通字典[[#This Row],[聲]:[調]])</f>
        <v>jiang2</v>
      </c>
      <c r="L7300" t="str">
        <f xml:space="preserve"> 雅俗通字典[[#This Row],[字韻]] &amp; 雅俗通字典[[#This Row],[聲調]] &amp; "聲" &amp; 雅俗通字典[[#This Row],[切音]]</f>
        <v>姜上上聲入</v>
      </c>
      <c r="M7300" t="str">
        <f xml:space="preserve"> 雅俗通字典[[#This Row],[字韻]] &amp; TEXT(雅俗通字典[[#This Row],[調]], "[DBNum1]") &amp; 雅俗通字典[[#This Row],[切音]]</f>
        <v>姜二入</v>
      </c>
    </row>
    <row r="7301" spans="1:13">
      <c r="A7301">
        <v>7300</v>
      </c>
      <c r="B7301" s="13" t="s">
        <v>7775</v>
      </c>
      <c r="C7301" s="13" t="s">
        <v>582</v>
      </c>
      <c r="D7301" s="13" t="s">
        <v>7678</v>
      </c>
      <c r="E7301" s="13" t="s">
        <v>148</v>
      </c>
      <c r="F7301" t="s">
        <v>7773</v>
      </c>
      <c r="G7301" s="13" t="str">
        <f xml:space="preserve"> IF( RIGHT(雅俗通字典[[#This Row],[聲調]],1)&lt;&gt;"入", "舒聲", "促聲")</f>
        <v>舒聲</v>
      </c>
      <c r="H7301" t="str">
        <f xml:space="preserve"> INDEX(聲母對照資料表[], MATCH(雅俗通字典[[#This Row],[切音]], 聲母對照資料表[十五音], 0), 2)</f>
        <v>j</v>
      </c>
      <c r="I7301" t="str">
        <f xml:space="preserve"> INDEX(韻母對照資料表[], MATCH(雅俗通字典[[#This Row],[字韻]] &amp; LEFT(雅俗通字典[[#This Row],[舒促聲]],1), 韻母對照資料表[十五音識別碼], 0), 2)</f>
        <v>iang</v>
      </c>
      <c r="J7301">
        <f xml:space="preserve"> MATCH(雅俗通字典[[#This Row],[聲調]], 雅俗通聲調, 0)</f>
        <v>2</v>
      </c>
      <c r="K7301" t="str">
        <f xml:space="preserve"> _xlfn.CONCAT(雅俗通字典[[#This Row],[聲]:[調]])</f>
        <v>jiang2</v>
      </c>
      <c r="L7301" t="str">
        <f xml:space="preserve"> 雅俗通字典[[#This Row],[字韻]] &amp; 雅俗通字典[[#This Row],[聲調]] &amp; "聲" &amp; 雅俗通字典[[#This Row],[切音]]</f>
        <v>姜上上聲入</v>
      </c>
      <c r="M7301" t="str">
        <f xml:space="preserve"> 雅俗通字典[[#This Row],[字韻]] &amp; TEXT(雅俗通字典[[#This Row],[調]], "[DBNum1]") &amp; 雅俗通字典[[#This Row],[切音]]</f>
        <v>姜二入</v>
      </c>
    </row>
    <row r="7302" spans="1:13">
      <c r="A7302">
        <v>7301</v>
      </c>
      <c r="B7302" s="13" t="s">
        <v>6230</v>
      </c>
      <c r="C7302" s="13" t="s">
        <v>582</v>
      </c>
      <c r="D7302" s="13" t="s">
        <v>7678</v>
      </c>
      <c r="E7302" s="13" t="s">
        <v>148</v>
      </c>
      <c r="F7302" t="s">
        <v>7773</v>
      </c>
      <c r="G7302" s="13" t="str">
        <f xml:space="preserve"> IF( RIGHT(雅俗通字典[[#This Row],[聲調]],1)&lt;&gt;"入", "舒聲", "促聲")</f>
        <v>舒聲</v>
      </c>
      <c r="H7302" t="str">
        <f xml:space="preserve"> INDEX(聲母對照資料表[], MATCH(雅俗通字典[[#This Row],[切音]], 聲母對照資料表[十五音], 0), 2)</f>
        <v>j</v>
      </c>
      <c r="I7302" t="str">
        <f xml:space="preserve"> INDEX(韻母對照資料表[], MATCH(雅俗通字典[[#This Row],[字韻]] &amp; LEFT(雅俗通字典[[#This Row],[舒促聲]],1), 韻母對照資料表[十五音識別碼], 0), 2)</f>
        <v>iang</v>
      </c>
      <c r="J7302">
        <f xml:space="preserve"> MATCH(雅俗通字典[[#This Row],[聲調]], 雅俗通聲調, 0)</f>
        <v>2</v>
      </c>
      <c r="K7302" t="str">
        <f xml:space="preserve"> _xlfn.CONCAT(雅俗通字典[[#This Row],[聲]:[調]])</f>
        <v>jiang2</v>
      </c>
      <c r="L7302" t="str">
        <f xml:space="preserve"> 雅俗通字典[[#This Row],[字韻]] &amp; 雅俗通字典[[#This Row],[聲調]] &amp; "聲" &amp; 雅俗通字典[[#This Row],[切音]]</f>
        <v>姜上上聲入</v>
      </c>
      <c r="M7302" t="str">
        <f xml:space="preserve"> 雅俗通字典[[#This Row],[字韻]] &amp; TEXT(雅俗通字典[[#This Row],[調]], "[DBNum1]") &amp; 雅俗通字典[[#This Row],[切音]]</f>
        <v>姜二入</v>
      </c>
    </row>
    <row r="7303" spans="1:13">
      <c r="A7303">
        <v>7302</v>
      </c>
      <c r="B7303" s="13" t="s">
        <v>7776</v>
      </c>
      <c r="C7303" s="13" t="s">
        <v>80</v>
      </c>
      <c r="D7303" s="13" t="s">
        <v>7678</v>
      </c>
      <c r="E7303" s="13" t="s">
        <v>148</v>
      </c>
      <c r="F7303" t="s">
        <v>7777</v>
      </c>
      <c r="G7303" s="13" t="str">
        <f xml:space="preserve"> IF( RIGHT(雅俗通字典[[#This Row],[聲調]],1)&lt;&gt;"入", "舒聲", "促聲")</f>
        <v>舒聲</v>
      </c>
      <c r="H7303" t="str">
        <f xml:space="preserve"> INDEX(聲母對照資料表[], MATCH(雅俗通字典[[#This Row],[切音]], 聲母對照資料表[十五音], 0), 2)</f>
        <v>s</v>
      </c>
      <c r="I7303" t="str">
        <f xml:space="preserve"> INDEX(韻母對照資料表[], MATCH(雅俗通字典[[#This Row],[字韻]] &amp; LEFT(雅俗通字典[[#This Row],[舒促聲]],1), 韻母對照資料表[十五音識別碼], 0), 2)</f>
        <v>iang</v>
      </c>
      <c r="J7303">
        <f xml:space="preserve"> MATCH(雅俗通字典[[#This Row],[聲調]], 雅俗通聲調, 0)</f>
        <v>2</v>
      </c>
      <c r="K7303" t="str">
        <f xml:space="preserve"> _xlfn.CONCAT(雅俗通字典[[#This Row],[聲]:[調]])</f>
        <v>siang2</v>
      </c>
      <c r="L7303" t="str">
        <f xml:space="preserve"> 雅俗通字典[[#This Row],[字韻]] &amp; 雅俗通字典[[#This Row],[聲調]] &amp; "聲" &amp; 雅俗通字典[[#This Row],[切音]]</f>
        <v>姜上上聲時</v>
      </c>
      <c r="M7303" t="str">
        <f xml:space="preserve"> 雅俗通字典[[#This Row],[字韻]] &amp; TEXT(雅俗通字典[[#This Row],[調]], "[DBNum1]") &amp; 雅俗通字典[[#This Row],[切音]]</f>
        <v>姜二時</v>
      </c>
    </row>
    <row r="7304" spans="1:13">
      <c r="A7304">
        <v>7303</v>
      </c>
      <c r="B7304" s="13" t="s">
        <v>7778</v>
      </c>
      <c r="C7304" s="13" t="s">
        <v>80</v>
      </c>
      <c r="D7304" s="13" t="s">
        <v>7678</v>
      </c>
      <c r="E7304" s="13" t="s">
        <v>148</v>
      </c>
      <c r="F7304" t="s">
        <v>7777</v>
      </c>
      <c r="G7304" s="13" t="str">
        <f xml:space="preserve"> IF( RIGHT(雅俗通字典[[#This Row],[聲調]],1)&lt;&gt;"入", "舒聲", "促聲")</f>
        <v>舒聲</v>
      </c>
      <c r="H7304" t="str">
        <f xml:space="preserve"> INDEX(聲母對照資料表[], MATCH(雅俗通字典[[#This Row],[切音]], 聲母對照資料表[十五音], 0), 2)</f>
        <v>s</v>
      </c>
      <c r="I7304" t="str">
        <f xml:space="preserve"> INDEX(韻母對照資料表[], MATCH(雅俗通字典[[#This Row],[字韻]] &amp; LEFT(雅俗通字典[[#This Row],[舒促聲]],1), 韻母對照資料表[十五音識別碼], 0), 2)</f>
        <v>iang</v>
      </c>
      <c r="J7304">
        <f xml:space="preserve"> MATCH(雅俗通字典[[#This Row],[聲調]], 雅俗通聲調, 0)</f>
        <v>2</v>
      </c>
      <c r="K7304" t="str">
        <f xml:space="preserve"> _xlfn.CONCAT(雅俗通字典[[#This Row],[聲]:[調]])</f>
        <v>siang2</v>
      </c>
      <c r="L7304" t="str">
        <f xml:space="preserve"> 雅俗通字典[[#This Row],[字韻]] &amp; 雅俗通字典[[#This Row],[聲調]] &amp; "聲" &amp; 雅俗通字典[[#This Row],[切音]]</f>
        <v>姜上上聲時</v>
      </c>
      <c r="M7304" t="str">
        <f xml:space="preserve"> 雅俗通字典[[#This Row],[字韻]] &amp; TEXT(雅俗通字典[[#This Row],[調]], "[DBNum1]") &amp; 雅俗通字典[[#This Row],[切音]]</f>
        <v>姜二時</v>
      </c>
    </row>
    <row r="7305" spans="1:13">
      <c r="A7305">
        <v>7304</v>
      </c>
      <c r="B7305" s="13" t="s">
        <v>7779</v>
      </c>
      <c r="C7305" s="13" t="s">
        <v>80</v>
      </c>
      <c r="D7305" s="13" t="s">
        <v>7678</v>
      </c>
      <c r="E7305" s="13" t="s">
        <v>148</v>
      </c>
      <c r="F7305" t="s">
        <v>7777</v>
      </c>
      <c r="G7305" s="13" t="str">
        <f xml:space="preserve"> IF( RIGHT(雅俗通字典[[#This Row],[聲調]],1)&lt;&gt;"入", "舒聲", "促聲")</f>
        <v>舒聲</v>
      </c>
      <c r="H7305" t="str">
        <f xml:space="preserve"> INDEX(聲母對照資料表[], MATCH(雅俗通字典[[#This Row],[切音]], 聲母對照資料表[十五音], 0), 2)</f>
        <v>s</v>
      </c>
      <c r="I7305" t="str">
        <f xml:space="preserve"> INDEX(韻母對照資料表[], MATCH(雅俗通字典[[#This Row],[字韻]] &amp; LEFT(雅俗通字典[[#This Row],[舒促聲]],1), 韻母對照資料表[十五音識別碼], 0), 2)</f>
        <v>iang</v>
      </c>
      <c r="J7305">
        <f xml:space="preserve"> MATCH(雅俗通字典[[#This Row],[聲調]], 雅俗通聲調, 0)</f>
        <v>2</v>
      </c>
      <c r="K7305" t="str">
        <f xml:space="preserve"> _xlfn.CONCAT(雅俗通字典[[#This Row],[聲]:[調]])</f>
        <v>siang2</v>
      </c>
      <c r="L7305" t="str">
        <f xml:space="preserve"> 雅俗通字典[[#This Row],[字韻]] &amp; 雅俗通字典[[#This Row],[聲調]] &amp; "聲" &amp; 雅俗通字典[[#This Row],[切音]]</f>
        <v>姜上上聲時</v>
      </c>
      <c r="M7305" t="str">
        <f xml:space="preserve"> 雅俗通字典[[#This Row],[字韻]] &amp; TEXT(雅俗通字典[[#This Row],[調]], "[DBNum1]") &amp; 雅俗通字典[[#This Row],[切音]]</f>
        <v>姜二時</v>
      </c>
    </row>
    <row r="7306" spans="1:13">
      <c r="A7306">
        <v>7305</v>
      </c>
      <c r="B7306" s="13" t="s">
        <v>7780</v>
      </c>
      <c r="C7306" s="13" t="s">
        <v>80</v>
      </c>
      <c r="D7306" s="13" t="s">
        <v>7678</v>
      </c>
      <c r="E7306" s="13" t="s">
        <v>148</v>
      </c>
      <c r="F7306" t="s">
        <v>7777</v>
      </c>
      <c r="G7306" s="13" t="str">
        <f xml:space="preserve"> IF( RIGHT(雅俗通字典[[#This Row],[聲調]],1)&lt;&gt;"入", "舒聲", "促聲")</f>
        <v>舒聲</v>
      </c>
      <c r="H7306" t="str">
        <f xml:space="preserve"> INDEX(聲母對照資料表[], MATCH(雅俗通字典[[#This Row],[切音]], 聲母對照資料表[十五音], 0), 2)</f>
        <v>s</v>
      </c>
      <c r="I7306" t="str">
        <f xml:space="preserve"> INDEX(韻母對照資料表[], MATCH(雅俗通字典[[#This Row],[字韻]] &amp; LEFT(雅俗通字典[[#This Row],[舒促聲]],1), 韻母對照資料表[十五音識別碼], 0), 2)</f>
        <v>iang</v>
      </c>
      <c r="J7306">
        <f xml:space="preserve"> MATCH(雅俗通字典[[#This Row],[聲調]], 雅俗通聲調, 0)</f>
        <v>2</v>
      </c>
      <c r="K7306" t="str">
        <f xml:space="preserve"> _xlfn.CONCAT(雅俗通字典[[#This Row],[聲]:[調]])</f>
        <v>siang2</v>
      </c>
      <c r="L7306" t="str">
        <f xml:space="preserve"> 雅俗通字典[[#This Row],[字韻]] &amp; 雅俗通字典[[#This Row],[聲調]] &amp; "聲" &amp; 雅俗通字典[[#This Row],[切音]]</f>
        <v>姜上上聲時</v>
      </c>
      <c r="M7306" t="str">
        <f xml:space="preserve"> 雅俗通字典[[#This Row],[字韻]] &amp; TEXT(雅俗通字典[[#This Row],[調]], "[DBNum1]") &amp; 雅俗通字典[[#This Row],[切音]]</f>
        <v>姜二時</v>
      </c>
    </row>
    <row r="7307" spans="1:13">
      <c r="A7307">
        <v>7306</v>
      </c>
      <c r="B7307" s="13" t="s">
        <v>7781</v>
      </c>
      <c r="C7307" s="13" t="s">
        <v>88</v>
      </c>
      <c r="D7307" s="13" t="s">
        <v>7678</v>
      </c>
      <c r="E7307" s="13" t="s">
        <v>148</v>
      </c>
      <c r="F7307" t="s">
        <v>7782</v>
      </c>
      <c r="G7307" s="13" t="str">
        <f xml:space="preserve"> IF( RIGHT(雅俗通字典[[#This Row],[聲調]],1)&lt;&gt;"入", "舒聲", "促聲")</f>
        <v>舒聲</v>
      </c>
      <c r="H7307" t="str">
        <f xml:space="preserve"> INDEX(聲母對照資料表[], MATCH(雅俗通字典[[#This Row],[切音]], 聲母對照資料表[十五音], 0), 2)</f>
        <v>q</v>
      </c>
      <c r="I7307" t="str">
        <f xml:space="preserve"> INDEX(韻母對照資料表[], MATCH(雅俗通字典[[#This Row],[字韻]] &amp; LEFT(雅俗通字典[[#This Row],[舒促聲]],1), 韻母對照資料表[十五音識別碼], 0), 2)</f>
        <v>iang</v>
      </c>
      <c r="J7307">
        <f xml:space="preserve"> MATCH(雅俗通字典[[#This Row],[聲調]], 雅俗通聲調, 0)</f>
        <v>2</v>
      </c>
      <c r="K7307" t="str">
        <f xml:space="preserve"> _xlfn.CONCAT(雅俗通字典[[#This Row],[聲]:[調]])</f>
        <v>qiang2</v>
      </c>
      <c r="L7307" t="str">
        <f xml:space="preserve"> 雅俗通字典[[#This Row],[字韻]] &amp; 雅俗通字典[[#This Row],[聲調]] &amp; "聲" &amp; 雅俗通字典[[#This Row],[切音]]</f>
        <v>姜上上聲英</v>
      </c>
      <c r="M7307" t="str">
        <f xml:space="preserve"> 雅俗通字典[[#This Row],[字韻]] &amp; TEXT(雅俗通字典[[#This Row],[調]], "[DBNum1]") &amp; 雅俗通字典[[#This Row],[切音]]</f>
        <v>姜二英</v>
      </c>
    </row>
    <row r="7308" spans="1:13">
      <c r="A7308">
        <v>7307</v>
      </c>
      <c r="B7308" s="13" t="s">
        <v>7783</v>
      </c>
      <c r="C7308" s="13" t="s">
        <v>88</v>
      </c>
      <c r="D7308" s="13" t="s">
        <v>7678</v>
      </c>
      <c r="E7308" s="13" t="s">
        <v>148</v>
      </c>
      <c r="F7308" t="s">
        <v>7782</v>
      </c>
      <c r="G7308" s="13" t="str">
        <f xml:space="preserve"> IF( RIGHT(雅俗通字典[[#This Row],[聲調]],1)&lt;&gt;"入", "舒聲", "促聲")</f>
        <v>舒聲</v>
      </c>
      <c r="H7308" t="str">
        <f xml:space="preserve"> INDEX(聲母對照資料表[], MATCH(雅俗通字典[[#This Row],[切音]], 聲母對照資料表[十五音], 0), 2)</f>
        <v>q</v>
      </c>
      <c r="I7308" t="str">
        <f xml:space="preserve"> INDEX(韻母對照資料表[], MATCH(雅俗通字典[[#This Row],[字韻]] &amp; LEFT(雅俗通字典[[#This Row],[舒促聲]],1), 韻母對照資料表[十五音識別碼], 0), 2)</f>
        <v>iang</v>
      </c>
      <c r="J7308">
        <f xml:space="preserve"> MATCH(雅俗通字典[[#This Row],[聲調]], 雅俗通聲調, 0)</f>
        <v>2</v>
      </c>
      <c r="K7308" t="str">
        <f xml:space="preserve"> _xlfn.CONCAT(雅俗通字典[[#This Row],[聲]:[調]])</f>
        <v>qiang2</v>
      </c>
      <c r="L7308" t="str">
        <f xml:space="preserve"> 雅俗通字典[[#This Row],[字韻]] &amp; 雅俗通字典[[#This Row],[聲調]] &amp; "聲" &amp; 雅俗通字典[[#This Row],[切音]]</f>
        <v>姜上上聲英</v>
      </c>
      <c r="M7308" t="str">
        <f xml:space="preserve"> 雅俗通字典[[#This Row],[字韻]] &amp; TEXT(雅俗通字典[[#This Row],[調]], "[DBNum1]") &amp; 雅俗通字典[[#This Row],[切音]]</f>
        <v>姜二英</v>
      </c>
    </row>
    <row r="7309" spans="1:13">
      <c r="A7309">
        <v>7308</v>
      </c>
      <c r="B7309" s="13" t="s">
        <v>7784</v>
      </c>
      <c r="C7309" s="13" t="s">
        <v>88</v>
      </c>
      <c r="D7309" s="13" t="s">
        <v>7678</v>
      </c>
      <c r="E7309" s="13" t="s">
        <v>148</v>
      </c>
      <c r="F7309" t="s">
        <v>7782</v>
      </c>
      <c r="G7309" s="13" t="str">
        <f xml:space="preserve"> IF( RIGHT(雅俗通字典[[#This Row],[聲調]],1)&lt;&gt;"入", "舒聲", "促聲")</f>
        <v>舒聲</v>
      </c>
      <c r="H7309" t="str">
        <f xml:space="preserve"> INDEX(聲母對照資料表[], MATCH(雅俗通字典[[#This Row],[切音]], 聲母對照資料表[十五音], 0), 2)</f>
        <v>q</v>
      </c>
      <c r="I7309" t="str">
        <f xml:space="preserve"> INDEX(韻母對照資料表[], MATCH(雅俗通字典[[#This Row],[字韻]] &amp; LEFT(雅俗通字典[[#This Row],[舒促聲]],1), 韻母對照資料表[十五音識別碼], 0), 2)</f>
        <v>iang</v>
      </c>
      <c r="J7309">
        <f xml:space="preserve"> MATCH(雅俗通字典[[#This Row],[聲調]], 雅俗通聲調, 0)</f>
        <v>2</v>
      </c>
      <c r="K7309" t="str">
        <f xml:space="preserve"> _xlfn.CONCAT(雅俗通字典[[#This Row],[聲]:[調]])</f>
        <v>qiang2</v>
      </c>
      <c r="L7309" t="str">
        <f xml:space="preserve"> 雅俗通字典[[#This Row],[字韻]] &amp; 雅俗通字典[[#This Row],[聲調]] &amp; "聲" &amp; 雅俗通字典[[#This Row],[切音]]</f>
        <v>姜上上聲英</v>
      </c>
      <c r="M7309" t="str">
        <f xml:space="preserve"> 雅俗通字典[[#This Row],[字韻]] &amp; TEXT(雅俗通字典[[#This Row],[調]], "[DBNum1]") &amp; 雅俗通字典[[#This Row],[切音]]</f>
        <v>姜二英</v>
      </c>
    </row>
    <row r="7310" spans="1:13">
      <c r="A7310">
        <v>7309</v>
      </c>
      <c r="B7310" s="13" t="s">
        <v>7785</v>
      </c>
      <c r="C7310" s="13" t="s">
        <v>421</v>
      </c>
      <c r="D7310" s="13" t="s">
        <v>7678</v>
      </c>
      <c r="E7310" s="13" t="s">
        <v>148</v>
      </c>
      <c r="F7310" t="s">
        <v>7786</v>
      </c>
      <c r="G7310" s="13" t="str">
        <f xml:space="preserve"> IF( RIGHT(雅俗通字典[[#This Row],[聲調]],1)&lt;&gt;"入", "舒聲", "促聲")</f>
        <v>舒聲</v>
      </c>
      <c r="H7310" t="str">
        <f xml:space="preserve"> INDEX(聲母對照資料表[], MATCH(雅俗通字典[[#This Row],[切音]], 聲母對照資料表[十五音], 0), 2)</f>
        <v>g</v>
      </c>
      <c r="I7310" t="str">
        <f xml:space="preserve"> INDEX(韻母對照資料表[], MATCH(雅俗通字典[[#This Row],[字韻]] &amp; LEFT(雅俗通字典[[#This Row],[舒促聲]],1), 韻母對照資料表[十五音識別碼], 0), 2)</f>
        <v>iang</v>
      </c>
      <c r="J7310">
        <f xml:space="preserve"> MATCH(雅俗通字典[[#This Row],[聲調]], 雅俗通聲調, 0)</f>
        <v>2</v>
      </c>
      <c r="K7310" t="str">
        <f xml:space="preserve"> _xlfn.CONCAT(雅俗通字典[[#This Row],[聲]:[調]])</f>
        <v>giang2</v>
      </c>
      <c r="L7310" t="str">
        <f xml:space="preserve"> 雅俗通字典[[#This Row],[字韻]] &amp; 雅俗通字典[[#This Row],[聲調]] &amp; "聲" &amp; 雅俗通字典[[#This Row],[切音]]</f>
        <v>姜上上聲語</v>
      </c>
      <c r="M7310" t="str">
        <f xml:space="preserve"> 雅俗通字典[[#This Row],[字韻]] &amp; TEXT(雅俗通字典[[#This Row],[調]], "[DBNum1]") &amp; 雅俗通字典[[#This Row],[切音]]</f>
        <v>姜二語</v>
      </c>
    </row>
    <row r="7311" spans="1:13">
      <c r="A7311">
        <v>7310</v>
      </c>
      <c r="B7311" s="13" t="s">
        <v>2681</v>
      </c>
      <c r="C7311" s="13" t="s">
        <v>101</v>
      </c>
      <c r="D7311" s="13" t="s">
        <v>7678</v>
      </c>
      <c r="E7311" s="13" t="s">
        <v>148</v>
      </c>
      <c r="F7311" t="s">
        <v>7787</v>
      </c>
      <c r="G7311" s="13" t="str">
        <f xml:space="preserve"> IF( RIGHT(雅俗通字典[[#This Row],[聲調]],1)&lt;&gt;"入", "舒聲", "促聲")</f>
        <v>舒聲</v>
      </c>
      <c r="H7311" t="str">
        <f xml:space="preserve"> INDEX(聲母對照資料表[], MATCH(雅俗通字典[[#This Row],[切音]], 聲母對照資料表[十五音], 0), 2)</f>
        <v>c</v>
      </c>
      <c r="I7311" t="str">
        <f xml:space="preserve"> INDEX(韻母對照資料表[], MATCH(雅俗通字典[[#This Row],[字韻]] &amp; LEFT(雅俗通字典[[#This Row],[舒促聲]],1), 韻母對照資料表[十五音識別碼], 0), 2)</f>
        <v>iang</v>
      </c>
      <c r="J7311">
        <f xml:space="preserve"> MATCH(雅俗通字典[[#This Row],[聲調]], 雅俗通聲調, 0)</f>
        <v>2</v>
      </c>
      <c r="K7311" t="str">
        <f xml:space="preserve"> _xlfn.CONCAT(雅俗通字典[[#This Row],[聲]:[調]])</f>
        <v>ciang2</v>
      </c>
      <c r="L7311" t="str">
        <f xml:space="preserve"> 雅俗通字典[[#This Row],[字韻]] &amp; 雅俗通字典[[#This Row],[聲調]] &amp; "聲" &amp; 雅俗通字典[[#This Row],[切音]]</f>
        <v>姜上上聲出</v>
      </c>
      <c r="M7311" t="str">
        <f xml:space="preserve"> 雅俗通字典[[#This Row],[字韻]] &amp; TEXT(雅俗通字典[[#This Row],[調]], "[DBNum1]") &amp; 雅俗通字典[[#This Row],[切音]]</f>
        <v>姜二出</v>
      </c>
    </row>
    <row r="7312" spans="1:13">
      <c r="A7312">
        <v>7311</v>
      </c>
      <c r="B7312" s="13" t="s">
        <v>7788</v>
      </c>
      <c r="C7312" s="13" t="s">
        <v>101</v>
      </c>
      <c r="D7312" s="13" t="s">
        <v>7678</v>
      </c>
      <c r="E7312" s="13" t="s">
        <v>148</v>
      </c>
      <c r="F7312" t="s">
        <v>7787</v>
      </c>
      <c r="G7312" s="13" t="str">
        <f xml:space="preserve"> IF( RIGHT(雅俗通字典[[#This Row],[聲調]],1)&lt;&gt;"入", "舒聲", "促聲")</f>
        <v>舒聲</v>
      </c>
      <c r="H7312" t="str">
        <f xml:space="preserve"> INDEX(聲母對照資料表[], MATCH(雅俗通字典[[#This Row],[切音]], 聲母對照資料表[十五音], 0), 2)</f>
        <v>c</v>
      </c>
      <c r="I7312" t="str">
        <f xml:space="preserve"> INDEX(韻母對照資料表[], MATCH(雅俗通字典[[#This Row],[字韻]] &amp; LEFT(雅俗通字典[[#This Row],[舒促聲]],1), 韻母對照資料表[十五音識別碼], 0), 2)</f>
        <v>iang</v>
      </c>
      <c r="J7312">
        <f xml:space="preserve"> MATCH(雅俗通字典[[#This Row],[聲調]], 雅俗通聲調, 0)</f>
        <v>2</v>
      </c>
      <c r="K7312" t="str">
        <f xml:space="preserve"> _xlfn.CONCAT(雅俗通字典[[#This Row],[聲]:[調]])</f>
        <v>ciang2</v>
      </c>
      <c r="L7312" t="str">
        <f xml:space="preserve"> 雅俗通字典[[#This Row],[字韻]] &amp; 雅俗通字典[[#This Row],[聲調]] &amp; "聲" &amp; 雅俗通字典[[#This Row],[切音]]</f>
        <v>姜上上聲出</v>
      </c>
      <c r="M7312" t="str">
        <f xml:space="preserve"> 雅俗通字典[[#This Row],[字韻]] &amp; TEXT(雅俗通字典[[#This Row],[調]], "[DBNum1]") &amp; 雅俗通字典[[#This Row],[切音]]</f>
        <v>姜二出</v>
      </c>
    </row>
    <row r="7313" spans="1:13">
      <c r="A7313">
        <v>7312</v>
      </c>
      <c r="B7313" s="13" t="s">
        <v>7789</v>
      </c>
      <c r="C7313" s="13" t="s">
        <v>101</v>
      </c>
      <c r="D7313" s="13" t="s">
        <v>7678</v>
      </c>
      <c r="E7313" s="13" t="s">
        <v>148</v>
      </c>
      <c r="F7313" t="s">
        <v>7787</v>
      </c>
      <c r="G7313" s="13" t="str">
        <f xml:space="preserve"> IF( RIGHT(雅俗通字典[[#This Row],[聲調]],1)&lt;&gt;"入", "舒聲", "促聲")</f>
        <v>舒聲</v>
      </c>
      <c r="H7313" t="str">
        <f xml:space="preserve"> INDEX(聲母對照資料表[], MATCH(雅俗通字典[[#This Row],[切音]], 聲母對照資料表[十五音], 0), 2)</f>
        <v>c</v>
      </c>
      <c r="I7313" t="str">
        <f xml:space="preserve"> INDEX(韻母對照資料表[], MATCH(雅俗通字典[[#This Row],[字韻]] &amp; LEFT(雅俗通字典[[#This Row],[舒促聲]],1), 韻母對照資料表[十五音識別碼], 0), 2)</f>
        <v>iang</v>
      </c>
      <c r="J7313">
        <f xml:space="preserve"> MATCH(雅俗通字典[[#This Row],[聲調]], 雅俗通聲調, 0)</f>
        <v>2</v>
      </c>
      <c r="K7313" t="str">
        <f xml:space="preserve"> _xlfn.CONCAT(雅俗通字典[[#This Row],[聲]:[調]])</f>
        <v>ciang2</v>
      </c>
      <c r="L7313" t="str">
        <f xml:space="preserve"> 雅俗通字典[[#This Row],[字韻]] &amp; 雅俗通字典[[#This Row],[聲調]] &amp; "聲" &amp; 雅俗通字典[[#This Row],[切音]]</f>
        <v>姜上上聲出</v>
      </c>
      <c r="M7313" t="str">
        <f xml:space="preserve"> 雅俗通字典[[#This Row],[字韻]] &amp; TEXT(雅俗通字典[[#This Row],[調]], "[DBNum1]") &amp; 雅俗通字典[[#This Row],[切音]]</f>
        <v>姜二出</v>
      </c>
    </row>
    <row r="7314" spans="1:13">
      <c r="A7314">
        <v>7313</v>
      </c>
      <c r="B7314" s="13" t="s">
        <v>7790</v>
      </c>
      <c r="C7314" s="13" t="s">
        <v>101</v>
      </c>
      <c r="D7314" s="13" t="s">
        <v>7678</v>
      </c>
      <c r="E7314" s="13" t="s">
        <v>148</v>
      </c>
      <c r="F7314" t="s">
        <v>7787</v>
      </c>
      <c r="G7314" s="13" t="str">
        <f xml:space="preserve"> IF( RIGHT(雅俗通字典[[#This Row],[聲調]],1)&lt;&gt;"入", "舒聲", "促聲")</f>
        <v>舒聲</v>
      </c>
      <c r="H7314" t="str">
        <f xml:space="preserve"> INDEX(聲母對照資料表[], MATCH(雅俗通字典[[#This Row],[切音]], 聲母對照資料表[十五音], 0), 2)</f>
        <v>c</v>
      </c>
      <c r="I7314" t="str">
        <f xml:space="preserve"> INDEX(韻母對照資料表[], MATCH(雅俗通字典[[#This Row],[字韻]] &amp; LEFT(雅俗通字典[[#This Row],[舒促聲]],1), 韻母對照資料表[十五音識別碼], 0), 2)</f>
        <v>iang</v>
      </c>
      <c r="J7314">
        <f xml:space="preserve"> MATCH(雅俗通字典[[#This Row],[聲調]], 雅俗通聲調, 0)</f>
        <v>2</v>
      </c>
      <c r="K7314" t="str">
        <f xml:space="preserve"> _xlfn.CONCAT(雅俗通字典[[#This Row],[聲]:[調]])</f>
        <v>ciang2</v>
      </c>
      <c r="L7314" t="str">
        <f xml:space="preserve"> 雅俗通字典[[#This Row],[字韻]] &amp; 雅俗通字典[[#This Row],[聲調]] &amp; "聲" &amp; 雅俗通字典[[#This Row],[切音]]</f>
        <v>姜上上聲出</v>
      </c>
      <c r="M7314" t="str">
        <f xml:space="preserve"> 雅俗通字典[[#This Row],[字韻]] &amp; TEXT(雅俗通字典[[#This Row],[調]], "[DBNum1]") &amp; 雅俗通字典[[#This Row],[切音]]</f>
        <v>姜二出</v>
      </c>
    </row>
    <row r="7315" spans="1:13">
      <c r="A7315">
        <v>7314</v>
      </c>
      <c r="B7315" s="13" t="s">
        <v>7791</v>
      </c>
      <c r="C7315" s="13" t="s">
        <v>101</v>
      </c>
      <c r="D7315" s="13" t="s">
        <v>7678</v>
      </c>
      <c r="E7315" s="13" t="s">
        <v>148</v>
      </c>
      <c r="F7315" t="s">
        <v>7787</v>
      </c>
      <c r="G7315" s="13" t="str">
        <f xml:space="preserve"> IF( RIGHT(雅俗通字典[[#This Row],[聲調]],1)&lt;&gt;"入", "舒聲", "促聲")</f>
        <v>舒聲</v>
      </c>
      <c r="H7315" t="str">
        <f xml:space="preserve"> INDEX(聲母對照資料表[], MATCH(雅俗通字典[[#This Row],[切音]], 聲母對照資料表[十五音], 0), 2)</f>
        <v>c</v>
      </c>
      <c r="I7315" t="str">
        <f xml:space="preserve"> INDEX(韻母對照資料表[], MATCH(雅俗通字典[[#This Row],[字韻]] &amp; LEFT(雅俗通字典[[#This Row],[舒促聲]],1), 韻母對照資料表[十五音識別碼], 0), 2)</f>
        <v>iang</v>
      </c>
      <c r="J7315">
        <f xml:space="preserve"> MATCH(雅俗通字典[[#This Row],[聲調]], 雅俗通聲調, 0)</f>
        <v>2</v>
      </c>
      <c r="K7315" t="str">
        <f xml:space="preserve"> _xlfn.CONCAT(雅俗通字典[[#This Row],[聲]:[調]])</f>
        <v>ciang2</v>
      </c>
      <c r="L7315" t="str">
        <f xml:space="preserve"> 雅俗通字典[[#This Row],[字韻]] &amp; 雅俗通字典[[#This Row],[聲調]] &amp; "聲" &amp; 雅俗通字典[[#This Row],[切音]]</f>
        <v>姜上上聲出</v>
      </c>
      <c r="M7315" t="str">
        <f xml:space="preserve"> 雅俗通字典[[#This Row],[字韻]] &amp; TEXT(雅俗通字典[[#This Row],[調]], "[DBNum1]") &amp; 雅俗通字典[[#This Row],[切音]]</f>
        <v>姜二出</v>
      </c>
    </row>
    <row r="7316" spans="1:13">
      <c r="A7316">
        <v>7315</v>
      </c>
      <c r="B7316" s="13" t="s">
        <v>7792</v>
      </c>
      <c r="C7316" s="13" t="s">
        <v>101</v>
      </c>
      <c r="D7316" s="13" t="s">
        <v>7678</v>
      </c>
      <c r="E7316" s="13" t="s">
        <v>148</v>
      </c>
      <c r="F7316" t="s">
        <v>7787</v>
      </c>
      <c r="G7316" s="13" t="str">
        <f xml:space="preserve"> IF( RIGHT(雅俗通字典[[#This Row],[聲調]],1)&lt;&gt;"入", "舒聲", "促聲")</f>
        <v>舒聲</v>
      </c>
      <c r="H7316" t="str">
        <f xml:space="preserve"> INDEX(聲母對照資料表[], MATCH(雅俗通字典[[#This Row],[切音]], 聲母對照資料表[十五音], 0), 2)</f>
        <v>c</v>
      </c>
      <c r="I7316" t="str">
        <f xml:space="preserve"> INDEX(韻母對照資料表[], MATCH(雅俗通字典[[#This Row],[字韻]] &amp; LEFT(雅俗通字典[[#This Row],[舒促聲]],1), 韻母對照資料表[十五音識別碼], 0), 2)</f>
        <v>iang</v>
      </c>
      <c r="J7316">
        <f xml:space="preserve"> MATCH(雅俗通字典[[#This Row],[聲調]], 雅俗通聲調, 0)</f>
        <v>2</v>
      </c>
      <c r="K7316" t="str">
        <f xml:space="preserve"> _xlfn.CONCAT(雅俗通字典[[#This Row],[聲]:[調]])</f>
        <v>ciang2</v>
      </c>
      <c r="L7316" t="str">
        <f xml:space="preserve"> 雅俗通字典[[#This Row],[字韻]] &amp; 雅俗通字典[[#This Row],[聲調]] &amp; "聲" &amp; 雅俗通字典[[#This Row],[切音]]</f>
        <v>姜上上聲出</v>
      </c>
      <c r="M7316" t="str">
        <f xml:space="preserve"> 雅俗通字典[[#This Row],[字韻]] &amp; TEXT(雅俗通字典[[#This Row],[調]], "[DBNum1]") &amp; 雅俗通字典[[#This Row],[切音]]</f>
        <v>姜二出</v>
      </c>
    </row>
    <row r="7317" spans="1:13">
      <c r="A7317">
        <v>7316</v>
      </c>
      <c r="B7317" s="13" t="s">
        <v>7793</v>
      </c>
      <c r="C7317" s="13" t="s">
        <v>101</v>
      </c>
      <c r="D7317" s="13" t="s">
        <v>7678</v>
      </c>
      <c r="E7317" s="13" t="s">
        <v>148</v>
      </c>
      <c r="F7317" t="s">
        <v>7787</v>
      </c>
      <c r="G7317" s="13" t="str">
        <f xml:space="preserve"> IF( RIGHT(雅俗通字典[[#This Row],[聲調]],1)&lt;&gt;"入", "舒聲", "促聲")</f>
        <v>舒聲</v>
      </c>
      <c r="H7317" t="str">
        <f xml:space="preserve"> INDEX(聲母對照資料表[], MATCH(雅俗通字典[[#This Row],[切音]], 聲母對照資料表[十五音], 0), 2)</f>
        <v>c</v>
      </c>
      <c r="I7317" t="str">
        <f xml:space="preserve"> INDEX(韻母對照資料表[], MATCH(雅俗通字典[[#This Row],[字韻]] &amp; LEFT(雅俗通字典[[#This Row],[舒促聲]],1), 韻母對照資料表[十五音識別碼], 0), 2)</f>
        <v>iang</v>
      </c>
      <c r="J7317">
        <f xml:space="preserve"> MATCH(雅俗通字典[[#This Row],[聲調]], 雅俗通聲調, 0)</f>
        <v>2</v>
      </c>
      <c r="K7317" t="str">
        <f xml:space="preserve"> _xlfn.CONCAT(雅俗通字典[[#This Row],[聲]:[調]])</f>
        <v>ciang2</v>
      </c>
      <c r="L7317" t="str">
        <f xml:space="preserve"> 雅俗通字典[[#This Row],[字韻]] &amp; 雅俗通字典[[#This Row],[聲調]] &amp; "聲" &amp; 雅俗通字典[[#This Row],[切音]]</f>
        <v>姜上上聲出</v>
      </c>
      <c r="M7317" t="str">
        <f xml:space="preserve"> 雅俗通字典[[#This Row],[字韻]] &amp; TEXT(雅俗通字典[[#This Row],[調]], "[DBNum1]") &amp; 雅俗通字典[[#This Row],[切音]]</f>
        <v>姜二出</v>
      </c>
    </row>
    <row r="7318" spans="1:13">
      <c r="A7318">
        <v>7317</v>
      </c>
      <c r="B7318" s="13" t="s">
        <v>7794</v>
      </c>
      <c r="C7318" s="13" t="s">
        <v>101</v>
      </c>
      <c r="D7318" s="13" t="s">
        <v>7678</v>
      </c>
      <c r="E7318" s="13" t="s">
        <v>148</v>
      </c>
      <c r="F7318" t="s">
        <v>7787</v>
      </c>
      <c r="G7318" s="13" t="str">
        <f xml:space="preserve"> IF( RIGHT(雅俗通字典[[#This Row],[聲調]],1)&lt;&gt;"入", "舒聲", "促聲")</f>
        <v>舒聲</v>
      </c>
      <c r="H7318" t="str">
        <f xml:space="preserve"> INDEX(聲母對照資料表[], MATCH(雅俗通字典[[#This Row],[切音]], 聲母對照資料表[十五音], 0), 2)</f>
        <v>c</v>
      </c>
      <c r="I7318" t="str">
        <f xml:space="preserve"> INDEX(韻母對照資料表[], MATCH(雅俗通字典[[#This Row],[字韻]] &amp; LEFT(雅俗通字典[[#This Row],[舒促聲]],1), 韻母對照資料表[十五音識別碼], 0), 2)</f>
        <v>iang</v>
      </c>
      <c r="J7318">
        <f xml:space="preserve"> MATCH(雅俗通字典[[#This Row],[聲調]], 雅俗通聲調, 0)</f>
        <v>2</v>
      </c>
      <c r="K7318" t="str">
        <f xml:space="preserve"> _xlfn.CONCAT(雅俗通字典[[#This Row],[聲]:[調]])</f>
        <v>ciang2</v>
      </c>
      <c r="L7318" t="str">
        <f xml:space="preserve"> 雅俗通字典[[#This Row],[字韻]] &amp; 雅俗通字典[[#This Row],[聲調]] &amp; "聲" &amp; 雅俗通字典[[#This Row],[切音]]</f>
        <v>姜上上聲出</v>
      </c>
      <c r="M7318" t="str">
        <f xml:space="preserve"> 雅俗通字典[[#This Row],[字韻]] &amp; TEXT(雅俗通字典[[#This Row],[調]], "[DBNum1]") &amp; 雅俗通字典[[#This Row],[切音]]</f>
        <v>姜二出</v>
      </c>
    </row>
    <row r="7319" spans="1:13">
      <c r="A7319">
        <v>7318</v>
      </c>
      <c r="B7319" s="13" t="s">
        <v>7795</v>
      </c>
      <c r="C7319" s="13" t="s">
        <v>108</v>
      </c>
      <c r="D7319" s="13" t="s">
        <v>7678</v>
      </c>
      <c r="E7319" s="13" t="s">
        <v>148</v>
      </c>
      <c r="F7319" t="s">
        <v>7796</v>
      </c>
      <c r="G7319" s="13" t="str">
        <f xml:space="preserve"> IF( RIGHT(雅俗通字典[[#This Row],[聲調]],1)&lt;&gt;"入", "舒聲", "促聲")</f>
        <v>舒聲</v>
      </c>
      <c r="H7319" t="str">
        <f xml:space="preserve"> INDEX(聲母對照資料表[], MATCH(雅俗通字典[[#This Row],[切音]], 聲母對照資料表[十五音], 0), 2)</f>
        <v>h</v>
      </c>
      <c r="I7319" t="str">
        <f xml:space="preserve"> INDEX(韻母對照資料表[], MATCH(雅俗通字典[[#This Row],[字韻]] &amp; LEFT(雅俗通字典[[#This Row],[舒促聲]],1), 韻母對照資料表[十五音識別碼], 0), 2)</f>
        <v>iang</v>
      </c>
      <c r="J7319">
        <f xml:space="preserve"> MATCH(雅俗通字典[[#This Row],[聲調]], 雅俗通聲調, 0)</f>
        <v>2</v>
      </c>
      <c r="K7319" t="str">
        <f xml:space="preserve"> _xlfn.CONCAT(雅俗通字典[[#This Row],[聲]:[調]])</f>
        <v>hiang2</v>
      </c>
      <c r="L7319" t="str">
        <f xml:space="preserve"> 雅俗通字典[[#This Row],[字韻]] &amp; 雅俗通字典[[#This Row],[聲調]] &amp; "聲" &amp; 雅俗通字典[[#This Row],[切音]]</f>
        <v>姜上上聲喜</v>
      </c>
      <c r="M7319" t="str">
        <f xml:space="preserve"> 雅俗通字典[[#This Row],[字韻]] &amp; TEXT(雅俗通字典[[#This Row],[調]], "[DBNum1]") &amp; 雅俗通字典[[#This Row],[切音]]</f>
        <v>姜二喜</v>
      </c>
    </row>
    <row r="7320" spans="1:13">
      <c r="A7320">
        <v>7319</v>
      </c>
      <c r="B7320" s="13" t="s">
        <v>7797</v>
      </c>
      <c r="C7320" s="13" t="s">
        <v>108</v>
      </c>
      <c r="D7320" s="13" t="s">
        <v>7678</v>
      </c>
      <c r="E7320" s="13" t="s">
        <v>148</v>
      </c>
      <c r="F7320" t="s">
        <v>7796</v>
      </c>
      <c r="G7320" s="13" t="str">
        <f xml:space="preserve"> IF( RIGHT(雅俗通字典[[#This Row],[聲調]],1)&lt;&gt;"入", "舒聲", "促聲")</f>
        <v>舒聲</v>
      </c>
      <c r="H7320" t="str">
        <f xml:space="preserve"> INDEX(聲母對照資料表[], MATCH(雅俗通字典[[#This Row],[切音]], 聲母對照資料表[十五音], 0), 2)</f>
        <v>h</v>
      </c>
      <c r="I7320" t="str">
        <f xml:space="preserve"> INDEX(韻母對照資料表[], MATCH(雅俗通字典[[#This Row],[字韻]] &amp; LEFT(雅俗通字典[[#This Row],[舒促聲]],1), 韻母對照資料表[十五音識別碼], 0), 2)</f>
        <v>iang</v>
      </c>
      <c r="J7320">
        <f xml:space="preserve"> MATCH(雅俗通字典[[#This Row],[聲調]], 雅俗通聲調, 0)</f>
        <v>2</v>
      </c>
      <c r="K7320" t="str">
        <f xml:space="preserve"> _xlfn.CONCAT(雅俗通字典[[#This Row],[聲]:[調]])</f>
        <v>hiang2</v>
      </c>
      <c r="L7320" t="str">
        <f xml:space="preserve"> 雅俗通字典[[#This Row],[字韻]] &amp; 雅俗通字典[[#This Row],[聲調]] &amp; "聲" &amp; 雅俗通字典[[#This Row],[切音]]</f>
        <v>姜上上聲喜</v>
      </c>
      <c r="M7320" t="str">
        <f xml:space="preserve"> 雅俗通字典[[#This Row],[字韻]] &amp; TEXT(雅俗通字典[[#This Row],[調]], "[DBNum1]") &amp; 雅俗通字典[[#This Row],[切音]]</f>
        <v>姜二喜</v>
      </c>
    </row>
    <row r="7321" spans="1:13">
      <c r="A7321">
        <v>7320</v>
      </c>
      <c r="B7321" s="13" t="s">
        <v>7749</v>
      </c>
      <c r="C7321" s="13" t="s">
        <v>108</v>
      </c>
      <c r="D7321" s="13" t="s">
        <v>7678</v>
      </c>
      <c r="E7321" s="13" t="s">
        <v>148</v>
      </c>
      <c r="F7321" t="s">
        <v>7796</v>
      </c>
      <c r="G7321" s="13" t="str">
        <f xml:space="preserve"> IF( RIGHT(雅俗通字典[[#This Row],[聲調]],1)&lt;&gt;"入", "舒聲", "促聲")</f>
        <v>舒聲</v>
      </c>
      <c r="H7321" t="str">
        <f xml:space="preserve"> INDEX(聲母對照資料表[], MATCH(雅俗通字典[[#This Row],[切音]], 聲母對照資料表[十五音], 0), 2)</f>
        <v>h</v>
      </c>
      <c r="I7321" t="str">
        <f xml:space="preserve"> INDEX(韻母對照資料表[], MATCH(雅俗通字典[[#This Row],[字韻]] &amp; LEFT(雅俗通字典[[#This Row],[舒促聲]],1), 韻母對照資料表[十五音識別碼], 0), 2)</f>
        <v>iang</v>
      </c>
      <c r="J7321">
        <f xml:space="preserve"> MATCH(雅俗通字典[[#This Row],[聲調]], 雅俗通聲調, 0)</f>
        <v>2</v>
      </c>
      <c r="K7321" t="str">
        <f xml:space="preserve"> _xlfn.CONCAT(雅俗通字典[[#This Row],[聲]:[調]])</f>
        <v>hiang2</v>
      </c>
      <c r="L7321" t="str">
        <f xml:space="preserve"> 雅俗通字典[[#This Row],[字韻]] &amp; 雅俗通字典[[#This Row],[聲調]] &amp; "聲" &amp; 雅俗通字典[[#This Row],[切音]]</f>
        <v>姜上上聲喜</v>
      </c>
      <c r="M7321" t="str">
        <f xml:space="preserve"> 雅俗通字典[[#This Row],[字韻]] &amp; TEXT(雅俗通字典[[#This Row],[調]], "[DBNum1]") &amp; 雅俗通字典[[#This Row],[切音]]</f>
        <v>姜二喜</v>
      </c>
    </row>
    <row r="7322" spans="1:13">
      <c r="A7322">
        <v>7321</v>
      </c>
      <c r="B7322" s="13" t="s">
        <v>7798</v>
      </c>
      <c r="C7322" s="13" t="s">
        <v>108</v>
      </c>
      <c r="D7322" s="13" t="s">
        <v>7678</v>
      </c>
      <c r="E7322" s="13" t="s">
        <v>148</v>
      </c>
      <c r="F7322" t="s">
        <v>7796</v>
      </c>
      <c r="G7322" s="13" t="str">
        <f xml:space="preserve"> IF( RIGHT(雅俗通字典[[#This Row],[聲調]],1)&lt;&gt;"入", "舒聲", "促聲")</f>
        <v>舒聲</v>
      </c>
      <c r="H7322" t="str">
        <f xml:space="preserve"> INDEX(聲母對照資料表[], MATCH(雅俗通字典[[#This Row],[切音]], 聲母對照資料表[十五音], 0), 2)</f>
        <v>h</v>
      </c>
      <c r="I7322" t="str">
        <f xml:space="preserve"> INDEX(韻母對照資料表[], MATCH(雅俗通字典[[#This Row],[字韻]] &amp; LEFT(雅俗通字典[[#This Row],[舒促聲]],1), 韻母對照資料表[十五音識別碼], 0), 2)</f>
        <v>iang</v>
      </c>
      <c r="J7322">
        <f xml:space="preserve"> MATCH(雅俗通字典[[#This Row],[聲調]], 雅俗通聲調, 0)</f>
        <v>2</v>
      </c>
      <c r="K7322" t="str">
        <f xml:space="preserve"> _xlfn.CONCAT(雅俗通字典[[#This Row],[聲]:[調]])</f>
        <v>hiang2</v>
      </c>
      <c r="L7322" t="str">
        <f xml:space="preserve"> 雅俗通字典[[#This Row],[字韻]] &amp; 雅俗通字典[[#This Row],[聲調]] &amp; "聲" &amp; 雅俗通字典[[#This Row],[切音]]</f>
        <v>姜上上聲喜</v>
      </c>
      <c r="M7322" t="str">
        <f xml:space="preserve"> 雅俗通字典[[#This Row],[字韻]] &amp; TEXT(雅俗通字典[[#This Row],[調]], "[DBNum1]") &amp; 雅俗通字典[[#This Row],[切音]]</f>
        <v>姜二喜</v>
      </c>
    </row>
    <row r="7323" spans="1:13">
      <c r="A7323">
        <v>7322</v>
      </c>
      <c r="B7323" s="13" t="s">
        <v>3446</v>
      </c>
      <c r="C7323" s="13" t="s">
        <v>108</v>
      </c>
      <c r="D7323" s="13" t="s">
        <v>7678</v>
      </c>
      <c r="E7323" s="13" t="s">
        <v>148</v>
      </c>
      <c r="F7323" t="s">
        <v>7796</v>
      </c>
      <c r="G7323" s="13" t="str">
        <f xml:space="preserve"> IF( RIGHT(雅俗通字典[[#This Row],[聲調]],1)&lt;&gt;"入", "舒聲", "促聲")</f>
        <v>舒聲</v>
      </c>
      <c r="H7323" t="str">
        <f xml:space="preserve"> INDEX(聲母對照資料表[], MATCH(雅俗通字典[[#This Row],[切音]], 聲母對照資料表[十五音], 0), 2)</f>
        <v>h</v>
      </c>
      <c r="I7323" t="str">
        <f xml:space="preserve"> INDEX(韻母對照資料表[], MATCH(雅俗通字典[[#This Row],[字韻]] &amp; LEFT(雅俗通字典[[#This Row],[舒促聲]],1), 韻母對照資料表[十五音識別碼], 0), 2)</f>
        <v>iang</v>
      </c>
      <c r="J7323">
        <f xml:space="preserve"> MATCH(雅俗通字典[[#This Row],[聲調]], 雅俗通聲調, 0)</f>
        <v>2</v>
      </c>
      <c r="K7323" t="str">
        <f xml:space="preserve"> _xlfn.CONCAT(雅俗通字典[[#This Row],[聲]:[調]])</f>
        <v>hiang2</v>
      </c>
      <c r="L7323" t="str">
        <f xml:space="preserve"> 雅俗通字典[[#This Row],[字韻]] &amp; 雅俗通字典[[#This Row],[聲調]] &amp; "聲" &amp; 雅俗通字典[[#This Row],[切音]]</f>
        <v>姜上上聲喜</v>
      </c>
      <c r="M7323" t="str">
        <f xml:space="preserve"> 雅俗通字典[[#This Row],[字韻]] &amp; TEXT(雅俗通字典[[#This Row],[調]], "[DBNum1]") &amp; 雅俗通字典[[#This Row],[切音]]</f>
        <v>姜二喜</v>
      </c>
    </row>
    <row r="7324" spans="1:13">
      <c r="A7324">
        <v>7323</v>
      </c>
      <c r="B7324" s="13" t="s">
        <v>7799</v>
      </c>
      <c r="C7324" s="13" t="s">
        <v>10186</v>
      </c>
      <c r="D7324" s="13" t="s">
        <v>7678</v>
      </c>
      <c r="E7324" s="13" t="s">
        <v>275</v>
      </c>
      <c r="F7324" t="s">
        <v>7800</v>
      </c>
      <c r="G7324" s="13" t="str">
        <f xml:space="preserve"> IF( RIGHT(雅俗通字典[[#This Row],[聲調]],1)&lt;&gt;"入", "舒聲", "促聲")</f>
        <v>舒聲</v>
      </c>
      <c r="H7324" t="str">
        <f xml:space="preserve"> INDEX(聲母對照資料表[], MATCH(雅俗通字典[[#This Row],[切音]], 聲母對照資料表[十五音], 0), 2)</f>
        <v>kh</v>
      </c>
      <c r="I7324" t="str">
        <f xml:space="preserve"> INDEX(韻母對照資料表[], MATCH(雅俗通字典[[#This Row],[字韻]] &amp; LEFT(雅俗通字典[[#This Row],[舒促聲]],1), 韻母對照資料表[十五音識別碼], 0), 2)</f>
        <v>iang</v>
      </c>
      <c r="J7324">
        <f xml:space="preserve"> MATCH(雅俗通字典[[#This Row],[聲調]], 雅俗通聲調, 0)</f>
        <v>3</v>
      </c>
      <c r="K7324" t="str">
        <f xml:space="preserve"> _xlfn.CONCAT(雅俗通字典[[#This Row],[聲]:[調]])</f>
        <v>khiang3</v>
      </c>
      <c r="L7324" t="str">
        <f xml:space="preserve"> 雅俗通字典[[#This Row],[字韻]] &amp; 雅俗通字典[[#This Row],[聲調]] &amp; "聲" &amp; 雅俗通字典[[#This Row],[切音]]</f>
        <v>姜上去聲去</v>
      </c>
      <c r="M7324" t="str">
        <f xml:space="preserve"> 雅俗通字典[[#This Row],[字韻]] &amp; TEXT(雅俗通字典[[#This Row],[調]], "[DBNum1]") &amp; 雅俗通字典[[#This Row],[切音]]</f>
        <v>姜三去</v>
      </c>
    </row>
    <row r="7325" spans="1:13">
      <c r="A7325">
        <v>7324</v>
      </c>
      <c r="B7325" s="13" t="s">
        <v>7801</v>
      </c>
      <c r="C7325" s="13" t="s">
        <v>32</v>
      </c>
      <c r="D7325" s="13" t="s">
        <v>7678</v>
      </c>
      <c r="E7325" s="13" t="s">
        <v>275</v>
      </c>
      <c r="F7325" t="s">
        <v>7802</v>
      </c>
      <c r="G7325" s="13" t="str">
        <f xml:space="preserve"> IF( RIGHT(雅俗通字典[[#This Row],[聲調]],1)&lt;&gt;"入", "舒聲", "促聲")</f>
        <v>舒聲</v>
      </c>
      <c r="H7325" t="str">
        <f xml:space="preserve"> INDEX(聲母對照資料表[], MATCH(雅俗通字典[[#This Row],[切音]], 聲母對照資料表[十五音], 0), 2)</f>
        <v>t</v>
      </c>
      <c r="I7325" t="str">
        <f xml:space="preserve"> INDEX(韻母對照資料表[], MATCH(雅俗通字典[[#This Row],[字韻]] &amp; LEFT(雅俗通字典[[#This Row],[舒促聲]],1), 韻母對照資料表[十五音識別碼], 0), 2)</f>
        <v>iang</v>
      </c>
      <c r="J7325">
        <f xml:space="preserve"> MATCH(雅俗通字典[[#This Row],[聲調]], 雅俗通聲調, 0)</f>
        <v>3</v>
      </c>
      <c r="K7325" t="str">
        <f xml:space="preserve"> _xlfn.CONCAT(雅俗通字典[[#This Row],[聲]:[調]])</f>
        <v>tiang3</v>
      </c>
      <c r="L7325" t="str">
        <f xml:space="preserve"> 雅俗通字典[[#This Row],[字韻]] &amp; 雅俗通字典[[#This Row],[聲調]] &amp; "聲" &amp; 雅俗通字典[[#This Row],[切音]]</f>
        <v>姜上去聲地</v>
      </c>
      <c r="M7325" t="str">
        <f xml:space="preserve"> 雅俗通字典[[#This Row],[字韻]] &amp; TEXT(雅俗通字典[[#This Row],[調]], "[DBNum1]") &amp; 雅俗通字典[[#This Row],[切音]]</f>
        <v>姜三地</v>
      </c>
    </row>
    <row r="7326" spans="1:13">
      <c r="A7326">
        <v>7325</v>
      </c>
      <c r="B7326" s="13" t="s">
        <v>7803</v>
      </c>
      <c r="C7326" s="13" t="s">
        <v>32</v>
      </c>
      <c r="D7326" s="13" t="s">
        <v>7678</v>
      </c>
      <c r="E7326" s="13" t="s">
        <v>275</v>
      </c>
      <c r="F7326" t="s">
        <v>7802</v>
      </c>
      <c r="G7326" s="13" t="str">
        <f xml:space="preserve"> IF( RIGHT(雅俗通字典[[#This Row],[聲調]],1)&lt;&gt;"入", "舒聲", "促聲")</f>
        <v>舒聲</v>
      </c>
      <c r="H7326" t="str">
        <f xml:space="preserve"> INDEX(聲母對照資料表[], MATCH(雅俗通字典[[#This Row],[切音]], 聲母對照資料表[十五音], 0), 2)</f>
        <v>t</v>
      </c>
      <c r="I7326" t="str">
        <f xml:space="preserve"> INDEX(韻母對照資料表[], MATCH(雅俗通字典[[#This Row],[字韻]] &amp; LEFT(雅俗通字典[[#This Row],[舒促聲]],1), 韻母對照資料表[十五音識別碼], 0), 2)</f>
        <v>iang</v>
      </c>
      <c r="J7326">
        <f xml:space="preserve"> MATCH(雅俗通字典[[#This Row],[聲調]], 雅俗通聲調, 0)</f>
        <v>3</v>
      </c>
      <c r="K7326" t="str">
        <f xml:space="preserve"> _xlfn.CONCAT(雅俗通字典[[#This Row],[聲]:[調]])</f>
        <v>tiang3</v>
      </c>
      <c r="L7326" t="str">
        <f xml:space="preserve"> 雅俗通字典[[#This Row],[字韻]] &amp; 雅俗通字典[[#This Row],[聲調]] &amp; "聲" &amp; 雅俗通字典[[#This Row],[切音]]</f>
        <v>姜上去聲地</v>
      </c>
      <c r="M7326" t="str">
        <f xml:space="preserve"> 雅俗通字典[[#This Row],[字韻]] &amp; TEXT(雅俗通字典[[#This Row],[調]], "[DBNum1]") &amp; 雅俗通字典[[#This Row],[切音]]</f>
        <v>姜三地</v>
      </c>
    </row>
    <row r="7327" spans="1:13">
      <c r="A7327">
        <v>7326</v>
      </c>
      <c r="B7327" s="13" t="s">
        <v>7804</v>
      </c>
      <c r="C7327" s="13" t="s">
        <v>32</v>
      </c>
      <c r="D7327" s="13" t="s">
        <v>7678</v>
      </c>
      <c r="E7327" s="13" t="s">
        <v>275</v>
      </c>
      <c r="F7327" t="s">
        <v>7802</v>
      </c>
      <c r="G7327" s="13" t="str">
        <f xml:space="preserve"> IF( RIGHT(雅俗通字典[[#This Row],[聲調]],1)&lt;&gt;"入", "舒聲", "促聲")</f>
        <v>舒聲</v>
      </c>
      <c r="H7327" t="str">
        <f xml:space="preserve"> INDEX(聲母對照資料表[], MATCH(雅俗通字典[[#This Row],[切音]], 聲母對照資料表[十五音], 0), 2)</f>
        <v>t</v>
      </c>
      <c r="I7327" t="str">
        <f xml:space="preserve"> INDEX(韻母對照資料表[], MATCH(雅俗通字典[[#This Row],[字韻]] &amp; LEFT(雅俗通字典[[#This Row],[舒促聲]],1), 韻母對照資料表[十五音識別碼], 0), 2)</f>
        <v>iang</v>
      </c>
      <c r="J7327">
        <f xml:space="preserve"> MATCH(雅俗通字典[[#This Row],[聲調]], 雅俗通聲調, 0)</f>
        <v>3</v>
      </c>
      <c r="K7327" t="str">
        <f xml:space="preserve"> _xlfn.CONCAT(雅俗通字典[[#This Row],[聲]:[調]])</f>
        <v>tiang3</v>
      </c>
      <c r="L7327" t="str">
        <f xml:space="preserve"> 雅俗通字典[[#This Row],[字韻]] &amp; 雅俗通字典[[#This Row],[聲調]] &amp; "聲" &amp; 雅俗通字典[[#This Row],[切音]]</f>
        <v>姜上去聲地</v>
      </c>
      <c r="M7327" t="str">
        <f xml:space="preserve"> 雅俗通字典[[#This Row],[字韻]] &amp; TEXT(雅俗通字典[[#This Row],[調]], "[DBNum1]") &amp; 雅俗通字典[[#This Row],[切音]]</f>
        <v>姜三地</v>
      </c>
    </row>
    <row r="7328" spans="1:13">
      <c r="A7328">
        <v>7327</v>
      </c>
      <c r="B7328" s="13" t="s">
        <v>7805</v>
      </c>
      <c r="C7328" s="13" t="s">
        <v>32</v>
      </c>
      <c r="D7328" s="13" t="s">
        <v>7678</v>
      </c>
      <c r="E7328" s="13" t="s">
        <v>275</v>
      </c>
      <c r="F7328" t="s">
        <v>7802</v>
      </c>
      <c r="G7328" s="13" t="str">
        <f xml:space="preserve"> IF( RIGHT(雅俗通字典[[#This Row],[聲調]],1)&lt;&gt;"入", "舒聲", "促聲")</f>
        <v>舒聲</v>
      </c>
      <c r="H7328" t="str">
        <f xml:space="preserve"> INDEX(聲母對照資料表[], MATCH(雅俗通字典[[#This Row],[切音]], 聲母對照資料表[十五音], 0), 2)</f>
        <v>t</v>
      </c>
      <c r="I7328" t="str">
        <f xml:space="preserve"> INDEX(韻母對照資料表[], MATCH(雅俗通字典[[#This Row],[字韻]] &amp; LEFT(雅俗通字典[[#This Row],[舒促聲]],1), 韻母對照資料表[十五音識別碼], 0), 2)</f>
        <v>iang</v>
      </c>
      <c r="J7328">
        <f xml:space="preserve"> MATCH(雅俗通字典[[#This Row],[聲調]], 雅俗通聲調, 0)</f>
        <v>3</v>
      </c>
      <c r="K7328" t="str">
        <f xml:space="preserve"> _xlfn.CONCAT(雅俗通字典[[#This Row],[聲]:[調]])</f>
        <v>tiang3</v>
      </c>
      <c r="L7328" t="str">
        <f xml:space="preserve"> 雅俗通字典[[#This Row],[字韻]] &amp; 雅俗通字典[[#This Row],[聲調]] &amp; "聲" &amp; 雅俗通字典[[#This Row],[切音]]</f>
        <v>姜上去聲地</v>
      </c>
      <c r="M7328" t="str">
        <f xml:space="preserve"> 雅俗通字典[[#This Row],[字韻]] &amp; TEXT(雅俗通字典[[#This Row],[調]], "[DBNum1]") &amp; 雅俗通字典[[#This Row],[切音]]</f>
        <v>姜三地</v>
      </c>
    </row>
    <row r="7329" spans="1:13">
      <c r="A7329">
        <v>7328</v>
      </c>
      <c r="B7329" s="13" t="s">
        <v>7806</v>
      </c>
      <c r="C7329" s="13" t="s">
        <v>32</v>
      </c>
      <c r="D7329" s="13" t="s">
        <v>7678</v>
      </c>
      <c r="E7329" s="13" t="s">
        <v>275</v>
      </c>
      <c r="F7329" t="s">
        <v>7802</v>
      </c>
      <c r="G7329" s="13" t="str">
        <f xml:space="preserve"> IF( RIGHT(雅俗通字典[[#This Row],[聲調]],1)&lt;&gt;"入", "舒聲", "促聲")</f>
        <v>舒聲</v>
      </c>
      <c r="H7329" t="str">
        <f xml:space="preserve"> INDEX(聲母對照資料表[], MATCH(雅俗通字典[[#This Row],[切音]], 聲母對照資料表[十五音], 0), 2)</f>
        <v>t</v>
      </c>
      <c r="I7329" t="str">
        <f xml:space="preserve"> INDEX(韻母對照資料表[], MATCH(雅俗通字典[[#This Row],[字韻]] &amp; LEFT(雅俗通字典[[#This Row],[舒促聲]],1), 韻母對照資料表[十五音識別碼], 0), 2)</f>
        <v>iang</v>
      </c>
      <c r="J7329">
        <f xml:space="preserve"> MATCH(雅俗通字典[[#This Row],[聲調]], 雅俗通聲調, 0)</f>
        <v>3</v>
      </c>
      <c r="K7329" t="str">
        <f xml:space="preserve"> _xlfn.CONCAT(雅俗通字典[[#This Row],[聲]:[調]])</f>
        <v>tiang3</v>
      </c>
      <c r="L7329" t="str">
        <f xml:space="preserve"> 雅俗通字典[[#This Row],[字韻]] &amp; 雅俗通字典[[#This Row],[聲調]] &amp; "聲" &amp; 雅俗通字典[[#This Row],[切音]]</f>
        <v>姜上去聲地</v>
      </c>
      <c r="M7329" t="str">
        <f xml:space="preserve"> 雅俗通字典[[#This Row],[字韻]] &amp; TEXT(雅俗通字典[[#This Row],[調]], "[DBNum1]") &amp; 雅俗通字典[[#This Row],[切音]]</f>
        <v>姜三地</v>
      </c>
    </row>
    <row r="7330" spans="1:13">
      <c r="A7330">
        <v>7329</v>
      </c>
      <c r="B7330" s="13" t="s">
        <v>7807</v>
      </c>
      <c r="C7330" s="13" t="s">
        <v>32</v>
      </c>
      <c r="D7330" s="13" t="s">
        <v>7678</v>
      </c>
      <c r="E7330" s="13" t="s">
        <v>275</v>
      </c>
      <c r="F7330" t="s">
        <v>7802</v>
      </c>
      <c r="G7330" s="13" t="str">
        <f xml:space="preserve"> IF( RIGHT(雅俗通字典[[#This Row],[聲調]],1)&lt;&gt;"入", "舒聲", "促聲")</f>
        <v>舒聲</v>
      </c>
      <c r="H7330" t="str">
        <f xml:space="preserve"> INDEX(聲母對照資料表[], MATCH(雅俗通字典[[#This Row],[切音]], 聲母對照資料表[十五音], 0), 2)</f>
        <v>t</v>
      </c>
      <c r="I7330" t="str">
        <f xml:space="preserve"> INDEX(韻母對照資料表[], MATCH(雅俗通字典[[#This Row],[字韻]] &amp; LEFT(雅俗通字典[[#This Row],[舒促聲]],1), 韻母對照資料表[十五音識別碼], 0), 2)</f>
        <v>iang</v>
      </c>
      <c r="J7330">
        <f xml:space="preserve"> MATCH(雅俗通字典[[#This Row],[聲調]], 雅俗通聲調, 0)</f>
        <v>3</v>
      </c>
      <c r="K7330" t="str">
        <f xml:space="preserve"> _xlfn.CONCAT(雅俗通字典[[#This Row],[聲]:[調]])</f>
        <v>tiang3</v>
      </c>
      <c r="L7330" t="str">
        <f xml:space="preserve"> 雅俗通字典[[#This Row],[字韻]] &amp; 雅俗通字典[[#This Row],[聲調]] &amp; "聲" &amp; 雅俗通字典[[#This Row],[切音]]</f>
        <v>姜上去聲地</v>
      </c>
      <c r="M7330" t="str">
        <f xml:space="preserve"> 雅俗通字典[[#This Row],[字韻]] &amp; TEXT(雅俗通字典[[#This Row],[調]], "[DBNum1]") &amp; 雅俗通字典[[#This Row],[切音]]</f>
        <v>姜三地</v>
      </c>
    </row>
    <row r="7331" spans="1:13">
      <c r="A7331">
        <v>7330</v>
      </c>
      <c r="B7331" s="13" t="s">
        <v>7808</v>
      </c>
      <c r="C7331" s="13" t="s">
        <v>32</v>
      </c>
      <c r="D7331" s="13" t="s">
        <v>7678</v>
      </c>
      <c r="E7331" s="13" t="s">
        <v>275</v>
      </c>
      <c r="F7331" t="s">
        <v>7802</v>
      </c>
      <c r="G7331" s="13" t="str">
        <f xml:space="preserve"> IF( RIGHT(雅俗通字典[[#This Row],[聲調]],1)&lt;&gt;"入", "舒聲", "促聲")</f>
        <v>舒聲</v>
      </c>
      <c r="H7331" t="str">
        <f xml:space="preserve"> INDEX(聲母對照資料表[], MATCH(雅俗通字典[[#This Row],[切音]], 聲母對照資料表[十五音], 0), 2)</f>
        <v>t</v>
      </c>
      <c r="I7331" t="str">
        <f xml:space="preserve"> INDEX(韻母對照資料表[], MATCH(雅俗通字典[[#This Row],[字韻]] &amp; LEFT(雅俗通字典[[#This Row],[舒促聲]],1), 韻母對照資料表[十五音識別碼], 0), 2)</f>
        <v>iang</v>
      </c>
      <c r="J7331">
        <f xml:space="preserve"> MATCH(雅俗通字典[[#This Row],[聲調]], 雅俗通聲調, 0)</f>
        <v>3</v>
      </c>
      <c r="K7331" t="str">
        <f xml:space="preserve"> _xlfn.CONCAT(雅俗通字典[[#This Row],[聲]:[調]])</f>
        <v>tiang3</v>
      </c>
      <c r="L7331" t="str">
        <f xml:space="preserve"> 雅俗通字典[[#This Row],[字韻]] &amp; 雅俗通字典[[#This Row],[聲調]] &amp; "聲" &amp; 雅俗通字典[[#This Row],[切音]]</f>
        <v>姜上去聲地</v>
      </c>
      <c r="M7331" t="str">
        <f xml:space="preserve"> 雅俗通字典[[#This Row],[字韻]] &amp; TEXT(雅俗通字典[[#This Row],[調]], "[DBNum1]") &amp; 雅俗通字典[[#This Row],[切音]]</f>
        <v>姜三地</v>
      </c>
    </row>
    <row r="7332" spans="1:13">
      <c r="A7332">
        <v>7331</v>
      </c>
      <c r="B7332" s="13" t="s">
        <v>7809</v>
      </c>
      <c r="C7332" s="13" t="s">
        <v>54</v>
      </c>
      <c r="D7332" s="13" t="s">
        <v>7678</v>
      </c>
      <c r="E7332" s="13" t="s">
        <v>275</v>
      </c>
      <c r="F7332" t="s">
        <v>7810</v>
      </c>
      <c r="G7332" s="13" t="str">
        <f xml:space="preserve"> IF( RIGHT(雅俗通字典[[#This Row],[聲調]],1)&lt;&gt;"入", "舒聲", "促聲")</f>
        <v>舒聲</v>
      </c>
      <c r="H7332" t="str">
        <f xml:space="preserve"> INDEX(聲母對照資料表[], MATCH(雅俗通字典[[#This Row],[切音]], 聲母對照資料表[十五音], 0), 2)</f>
        <v>th</v>
      </c>
      <c r="I7332" t="str">
        <f xml:space="preserve"> INDEX(韻母對照資料表[], MATCH(雅俗通字典[[#This Row],[字韻]] &amp; LEFT(雅俗通字典[[#This Row],[舒促聲]],1), 韻母對照資料表[十五音識別碼], 0), 2)</f>
        <v>iang</v>
      </c>
      <c r="J7332">
        <f xml:space="preserve"> MATCH(雅俗通字典[[#This Row],[聲調]], 雅俗通聲調, 0)</f>
        <v>3</v>
      </c>
      <c r="K7332" t="str">
        <f xml:space="preserve"> _xlfn.CONCAT(雅俗通字典[[#This Row],[聲]:[調]])</f>
        <v>thiang3</v>
      </c>
      <c r="L7332" t="str">
        <f xml:space="preserve"> 雅俗通字典[[#This Row],[字韻]] &amp; 雅俗通字典[[#This Row],[聲調]] &amp; "聲" &amp; 雅俗通字典[[#This Row],[切音]]</f>
        <v>姜上去聲他</v>
      </c>
      <c r="M7332" t="str">
        <f xml:space="preserve"> 雅俗通字典[[#This Row],[字韻]] &amp; TEXT(雅俗通字典[[#This Row],[調]], "[DBNum1]") &amp; 雅俗通字典[[#This Row],[切音]]</f>
        <v>姜三他</v>
      </c>
    </row>
    <row r="7333" spans="1:13">
      <c r="A7333">
        <v>7332</v>
      </c>
      <c r="B7333" s="13" t="s">
        <v>7811</v>
      </c>
      <c r="C7333" s="13" t="s">
        <v>54</v>
      </c>
      <c r="D7333" s="13" t="s">
        <v>7678</v>
      </c>
      <c r="E7333" s="13" t="s">
        <v>275</v>
      </c>
      <c r="F7333" t="s">
        <v>7810</v>
      </c>
      <c r="G7333" s="13" t="str">
        <f xml:space="preserve"> IF( RIGHT(雅俗通字典[[#This Row],[聲調]],1)&lt;&gt;"入", "舒聲", "促聲")</f>
        <v>舒聲</v>
      </c>
      <c r="H7333" t="str">
        <f xml:space="preserve"> INDEX(聲母對照資料表[], MATCH(雅俗通字典[[#This Row],[切音]], 聲母對照資料表[十五音], 0), 2)</f>
        <v>th</v>
      </c>
      <c r="I7333" t="str">
        <f xml:space="preserve"> INDEX(韻母對照資料表[], MATCH(雅俗通字典[[#This Row],[字韻]] &amp; LEFT(雅俗通字典[[#This Row],[舒促聲]],1), 韻母對照資料表[十五音識別碼], 0), 2)</f>
        <v>iang</v>
      </c>
      <c r="J7333">
        <f xml:space="preserve"> MATCH(雅俗通字典[[#This Row],[聲調]], 雅俗通聲調, 0)</f>
        <v>3</v>
      </c>
      <c r="K7333" t="str">
        <f xml:space="preserve"> _xlfn.CONCAT(雅俗通字典[[#This Row],[聲]:[調]])</f>
        <v>thiang3</v>
      </c>
      <c r="L7333" t="str">
        <f xml:space="preserve"> 雅俗通字典[[#This Row],[字韻]] &amp; 雅俗通字典[[#This Row],[聲調]] &amp; "聲" &amp; 雅俗通字典[[#This Row],[切音]]</f>
        <v>姜上去聲他</v>
      </c>
      <c r="M7333" t="str">
        <f xml:space="preserve"> 雅俗通字典[[#This Row],[字韻]] &amp; TEXT(雅俗通字典[[#This Row],[調]], "[DBNum1]") &amp; 雅俗通字典[[#This Row],[切音]]</f>
        <v>姜三他</v>
      </c>
    </row>
    <row r="7334" spans="1:13">
      <c r="A7334">
        <v>7333</v>
      </c>
      <c r="B7334" s="13" t="s">
        <v>7812</v>
      </c>
      <c r="C7334" s="13" t="s">
        <v>54</v>
      </c>
      <c r="D7334" s="13" t="s">
        <v>7678</v>
      </c>
      <c r="E7334" s="13" t="s">
        <v>275</v>
      </c>
      <c r="F7334" t="s">
        <v>7810</v>
      </c>
      <c r="G7334" s="13" t="str">
        <f xml:space="preserve"> IF( RIGHT(雅俗通字典[[#This Row],[聲調]],1)&lt;&gt;"入", "舒聲", "促聲")</f>
        <v>舒聲</v>
      </c>
      <c r="H7334" t="str">
        <f xml:space="preserve"> INDEX(聲母對照資料表[], MATCH(雅俗通字典[[#This Row],[切音]], 聲母對照資料表[十五音], 0), 2)</f>
        <v>th</v>
      </c>
      <c r="I7334" t="str">
        <f xml:space="preserve"> INDEX(韻母對照資料表[], MATCH(雅俗通字典[[#This Row],[字韻]] &amp; LEFT(雅俗通字典[[#This Row],[舒促聲]],1), 韻母對照資料表[十五音識別碼], 0), 2)</f>
        <v>iang</v>
      </c>
      <c r="J7334">
        <f xml:space="preserve"> MATCH(雅俗通字典[[#This Row],[聲調]], 雅俗通聲調, 0)</f>
        <v>3</v>
      </c>
      <c r="K7334" t="str">
        <f xml:space="preserve"> _xlfn.CONCAT(雅俗通字典[[#This Row],[聲]:[調]])</f>
        <v>thiang3</v>
      </c>
      <c r="L7334" t="str">
        <f xml:space="preserve"> 雅俗通字典[[#This Row],[字韻]] &amp; 雅俗通字典[[#This Row],[聲調]] &amp; "聲" &amp; 雅俗通字典[[#This Row],[切音]]</f>
        <v>姜上去聲他</v>
      </c>
      <c r="M7334" t="str">
        <f xml:space="preserve"> 雅俗通字典[[#This Row],[字韻]] &amp; TEXT(雅俗通字典[[#This Row],[調]], "[DBNum1]") &amp; 雅俗通字典[[#This Row],[切音]]</f>
        <v>姜三他</v>
      </c>
    </row>
    <row r="7335" spans="1:13">
      <c r="A7335">
        <v>7334</v>
      </c>
      <c r="B7335" s="13" t="s">
        <v>7813</v>
      </c>
      <c r="C7335" s="13" t="s">
        <v>54</v>
      </c>
      <c r="D7335" s="13" t="s">
        <v>7678</v>
      </c>
      <c r="E7335" s="13" t="s">
        <v>275</v>
      </c>
      <c r="F7335" t="s">
        <v>7810</v>
      </c>
      <c r="G7335" s="13" t="str">
        <f xml:space="preserve"> IF( RIGHT(雅俗通字典[[#This Row],[聲調]],1)&lt;&gt;"入", "舒聲", "促聲")</f>
        <v>舒聲</v>
      </c>
      <c r="H7335" t="str">
        <f xml:space="preserve"> INDEX(聲母對照資料表[], MATCH(雅俗通字典[[#This Row],[切音]], 聲母對照資料表[十五音], 0), 2)</f>
        <v>th</v>
      </c>
      <c r="I7335" t="str">
        <f xml:space="preserve"> INDEX(韻母對照資料表[], MATCH(雅俗通字典[[#This Row],[字韻]] &amp; LEFT(雅俗通字典[[#This Row],[舒促聲]],1), 韻母對照資料表[十五音識別碼], 0), 2)</f>
        <v>iang</v>
      </c>
      <c r="J7335">
        <f xml:space="preserve"> MATCH(雅俗通字典[[#This Row],[聲調]], 雅俗通聲調, 0)</f>
        <v>3</v>
      </c>
      <c r="K7335" t="str">
        <f xml:space="preserve"> _xlfn.CONCAT(雅俗通字典[[#This Row],[聲]:[調]])</f>
        <v>thiang3</v>
      </c>
      <c r="L7335" t="str">
        <f xml:space="preserve"> 雅俗通字典[[#This Row],[字韻]] &amp; 雅俗通字典[[#This Row],[聲調]] &amp; "聲" &amp; 雅俗通字典[[#This Row],[切音]]</f>
        <v>姜上去聲他</v>
      </c>
      <c r="M7335" t="str">
        <f xml:space="preserve"> 雅俗通字典[[#This Row],[字韻]] &amp; TEXT(雅俗通字典[[#This Row],[調]], "[DBNum1]") &amp; 雅俗通字典[[#This Row],[切音]]</f>
        <v>姜三他</v>
      </c>
    </row>
    <row r="7336" spans="1:13">
      <c r="A7336">
        <v>7335</v>
      </c>
      <c r="B7336" s="13" t="s">
        <v>7814</v>
      </c>
      <c r="C7336" s="13" t="s">
        <v>63</v>
      </c>
      <c r="D7336" s="13" t="s">
        <v>7678</v>
      </c>
      <c r="E7336" s="13" t="s">
        <v>275</v>
      </c>
      <c r="F7336" t="s">
        <v>7815</v>
      </c>
      <c r="G7336" s="13" t="str">
        <f xml:space="preserve"> IF( RIGHT(雅俗通字典[[#This Row],[聲調]],1)&lt;&gt;"入", "舒聲", "促聲")</f>
        <v>舒聲</v>
      </c>
      <c r="H7336" t="str">
        <f xml:space="preserve"> INDEX(聲母對照資料表[], MATCH(雅俗通字典[[#This Row],[切音]], 聲母對照資料表[十五音], 0), 2)</f>
        <v>z</v>
      </c>
      <c r="I7336" t="str">
        <f xml:space="preserve"> INDEX(韻母對照資料表[], MATCH(雅俗通字典[[#This Row],[字韻]] &amp; LEFT(雅俗通字典[[#This Row],[舒促聲]],1), 韻母對照資料表[十五音識別碼], 0), 2)</f>
        <v>iang</v>
      </c>
      <c r="J7336">
        <f xml:space="preserve"> MATCH(雅俗通字典[[#This Row],[聲調]], 雅俗通聲調, 0)</f>
        <v>3</v>
      </c>
      <c r="K7336" t="str">
        <f xml:space="preserve"> _xlfn.CONCAT(雅俗通字典[[#This Row],[聲]:[調]])</f>
        <v>ziang3</v>
      </c>
      <c r="L7336" t="str">
        <f xml:space="preserve"> 雅俗通字典[[#This Row],[字韻]] &amp; 雅俗通字典[[#This Row],[聲調]] &amp; "聲" &amp; 雅俗通字典[[#This Row],[切音]]</f>
        <v>姜上去聲曾</v>
      </c>
      <c r="M7336" t="str">
        <f xml:space="preserve"> 雅俗通字典[[#This Row],[字韻]] &amp; TEXT(雅俗通字典[[#This Row],[調]], "[DBNum1]") &amp; 雅俗通字典[[#This Row],[切音]]</f>
        <v>姜三曾</v>
      </c>
    </row>
    <row r="7337" spans="1:13">
      <c r="A7337">
        <v>7336</v>
      </c>
      <c r="B7337" s="13" t="s">
        <v>7707</v>
      </c>
      <c r="C7337" s="13" t="s">
        <v>63</v>
      </c>
      <c r="D7337" s="13" t="s">
        <v>7678</v>
      </c>
      <c r="E7337" s="13" t="s">
        <v>275</v>
      </c>
      <c r="F7337" t="s">
        <v>7815</v>
      </c>
      <c r="G7337" s="13" t="str">
        <f xml:space="preserve"> IF( RIGHT(雅俗通字典[[#This Row],[聲調]],1)&lt;&gt;"入", "舒聲", "促聲")</f>
        <v>舒聲</v>
      </c>
      <c r="H7337" t="str">
        <f xml:space="preserve"> INDEX(聲母對照資料表[], MATCH(雅俗通字典[[#This Row],[切音]], 聲母對照資料表[十五音], 0), 2)</f>
        <v>z</v>
      </c>
      <c r="I7337" t="str">
        <f xml:space="preserve"> INDEX(韻母對照資料表[], MATCH(雅俗通字典[[#This Row],[字韻]] &amp; LEFT(雅俗通字典[[#This Row],[舒促聲]],1), 韻母對照資料表[十五音識別碼], 0), 2)</f>
        <v>iang</v>
      </c>
      <c r="J7337">
        <f xml:space="preserve"> MATCH(雅俗通字典[[#This Row],[聲調]], 雅俗通聲調, 0)</f>
        <v>3</v>
      </c>
      <c r="K7337" t="str">
        <f xml:space="preserve"> _xlfn.CONCAT(雅俗通字典[[#This Row],[聲]:[調]])</f>
        <v>ziang3</v>
      </c>
      <c r="L7337" t="str">
        <f xml:space="preserve"> 雅俗通字典[[#This Row],[字韻]] &amp; 雅俗通字典[[#This Row],[聲調]] &amp; "聲" &amp; 雅俗通字典[[#This Row],[切音]]</f>
        <v>姜上去聲曾</v>
      </c>
      <c r="M7337" t="str">
        <f xml:space="preserve"> 雅俗通字典[[#This Row],[字韻]] &amp; TEXT(雅俗通字典[[#This Row],[調]], "[DBNum1]") &amp; 雅俗通字典[[#This Row],[切音]]</f>
        <v>姜三曾</v>
      </c>
    </row>
    <row r="7338" spans="1:13">
      <c r="A7338">
        <v>7337</v>
      </c>
      <c r="B7338" s="13" t="s">
        <v>7816</v>
      </c>
      <c r="C7338" s="13" t="s">
        <v>63</v>
      </c>
      <c r="D7338" s="13" t="s">
        <v>7678</v>
      </c>
      <c r="E7338" s="13" t="s">
        <v>275</v>
      </c>
      <c r="F7338" t="s">
        <v>7815</v>
      </c>
      <c r="G7338" s="13" t="str">
        <f xml:space="preserve"> IF( RIGHT(雅俗通字典[[#This Row],[聲調]],1)&lt;&gt;"入", "舒聲", "促聲")</f>
        <v>舒聲</v>
      </c>
      <c r="H7338" t="str">
        <f xml:space="preserve"> INDEX(聲母對照資料表[], MATCH(雅俗通字典[[#This Row],[切音]], 聲母對照資料表[十五音], 0), 2)</f>
        <v>z</v>
      </c>
      <c r="I7338" t="str">
        <f xml:space="preserve"> INDEX(韻母對照資料表[], MATCH(雅俗通字典[[#This Row],[字韻]] &amp; LEFT(雅俗通字典[[#This Row],[舒促聲]],1), 韻母對照資料表[十五音識別碼], 0), 2)</f>
        <v>iang</v>
      </c>
      <c r="J7338">
        <f xml:space="preserve"> MATCH(雅俗通字典[[#This Row],[聲調]], 雅俗通聲調, 0)</f>
        <v>3</v>
      </c>
      <c r="K7338" t="str">
        <f xml:space="preserve"> _xlfn.CONCAT(雅俗通字典[[#This Row],[聲]:[調]])</f>
        <v>ziang3</v>
      </c>
      <c r="L7338" t="str">
        <f xml:space="preserve"> 雅俗通字典[[#This Row],[字韻]] &amp; 雅俗通字典[[#This Row],[聲調]] &amp; "聲" &amp; 雅俗通字典[[#This Row],[切音]]</f>
        <v>姜上去聲曾</v>
      </c>
      <c r="M7338" t="str">
        <f xml:space="preserve"> 雅俗通字典[[#This Row],[字韻]] &amp; TEXT(雅俗通字典[[#This Row],[調]], "[DBNum1]") &amp; 雅俗通字典[[#This Row],[切音]]</f>
        <v>姜三曾</v>
      </c>
    </row>
    <row r="7339" spans="1:13">
      <c r="A7339">
        <v>7338</v>
      </c>
      <c r="B7339" s="13" t="s">
        <v>7817</v>
      </c>
      <c r="C7339" s="13" t="s">
        <v>63</v>
      </c>
      <c r="D7339" s="13" t="s">
        <v>7678</v>
      </c>
      <c r="E7339" s="13" t="s">
        <v>275</v>
      </c>
      <c r="F7339" t="s">
        <v>7815</v>
      </c>
      <c r="G7339" s="13" t="str">
        <f xml:space="preserve"> IF( RIGHT(雅俗通字典[[#This Row],[聲調]],1)&lt;&gt;"入", "舒聲", "促聲")</f>
        <v>舒聲</v>
      </c>
      <c r="H7339" t="str">
        <f xml:space="preserve"> INDEX(聲母對照資料表[], MATCH(雅俗通字典[[#This Row],[切音]], 聲母對照資料表[十五音], 0), 2)</f>
        <v>z</v>
      </c>
      <c r="I7339" t="str">
        <f xml:space="preserve"> INDEX(韻母對照資料表[], MATCH(雅俗通字典[[#This Row],[字韻]] &amp; LEFT(雅俗通字典[[#This Row],[舒促聲]],1), 韻母對照資料表[十五音識別碼], 0), 2)</f>
        <v>iang</v>
      </c>
      <c r="J7339">
        <f xml:space="preserve"> MATCH(雅俗通字典[[#This Row],[聲調]], 雅俗通聲調, 0)</f>
        <v>3</v>
      </c>
      <c r="K7339" t="str">
        <f xml:space="preserve"> _xlfn.CONCAT(雅俗通字典[[#This Row],[聲]:[調]])</f>
        <v>ziang3</v>
      </c>
      <c r="L7339" t="str">
        <f xml:space="preserve"> 雅俗通字典[[#This Row],[字韻]] &amp; 雅俗通字典[[#This Row],[聲調]] &amp; "聲" &amp; 雅俗通字典[[#This Row],[切音]]</f>
        <v>姜上去聲曾</v>
      </c>
      <c r="M7339" t="str">
        <f xml:space="preserve"> 雅俗通字典[[#This Row],[字韻]] &amp; TEXT(雅俗通字典[[#This Row],[調]], "[DBNum1]") &amp; 雅俗通字典[[#This Row],[切音]]</f>
        <v>姜三曾</v>
      </c>
    </row>
    <row r="7340" spans="1:13">
      <c r="A7340">
        <v>7339</v>
      </c>
      <c r="B7340" s="13" t="s">
        <v>7818</v>
      </c>
      <c r="C7340" s="13" t="s">
        <v>63</v>
      </c>
      <c r="D7340" s="13" t="s">
        <v>7678</v>
      </c>
      <c r="E7340" s="13" t="s">
        <v>275</v>
      </c>
      <c r="F7340" t="s">
        <v>7815</v>
      </c>
      <c r="G7340" s="13" t="str">
        <f xml:space="preserve"> IF( RIGHT(雅俗通字典[[#This Row],[聲調]],1)&lt;&gt;"入", "舒聲", "促聲")</f>
        <v>舒聲</v>
      </c>
      <c r="H7340" t="str">
        <f xml:space="preserve"> INDEX(聲母對照資料表[], MATCH(雅俗通字典[[#This Row],[切音]], 聲母對照資料表[十五音], 0), 2)</f>
        <v>z</v>
      </c>
      <c r="I7340" t="str">
        <f xml:space="preserve"> INDEX(韻母對照資料表[], MATCH(雅俗通字典[[#This Row],[字韻]] &amp; LEFT(雅俗通字典[[#This Row],[舒促聲]],1), 韻母對照資料表[十五音識別碼], 0), 2)</f>
        <v>iang</v>
      </c>
      <c r="J7340">
        <f xml:space="preserve"> MATCH(雅俗通字典[[#This Row],[聲調]], 雅俗通聲調, 0)</f>
        <v>3</v>
      </c>
      <c r="K7340" t="str">
        <f xml:space="preserve"> _xlfn.CONCAT(雅俗通字典[[#This Row],[聲]:[調]])</f>
        <v>ziang3</v>
      </c>
      <c r="L7340" t="str">
        <f xml:space="preserve"> 雅俗通字典[[#This Row],[字韻]] &amp; 雅俗通字典[[#This Row],[聲調]] &amp; "聲" &amp; 雅俗通字典[[#This Row],[切音]]</f>
        <v>姜上去聲曾</v>
      </c>
      <c r="M7340" t="str">
        <f xml:space="preserve"> 雅俗通字典[[#This Row],[字韻]] &amp; TEXT(雅俗通字典[[#This Row],[調]], "[DBNum1]") &amp; 雅俗通字典[[#This Row],[切音]]</f>
        <v>姜三曾</v>
      </c>
    </row>
    <row r="7341" spans="1:13">
      <c r="A7341">
        <v>7340</v>
      </c>
      <c r="B7341" s="13" t="s">
        <v>7710</v>
      </c>
      <c r="C7341" s="13" t="s">
        <v>80</v>
      </c>
      <c r="D7341" s="13" t="s">
        <v>7678</v>
      </c>
      <c r="E7341" s="13" t="s">
        <v>275</v>
      </c>
      <c r="F7341" t="s">
        <v>7819</v>
      </c>
      <c r="G7341" s="13" t="str">
        <f xml:space="preserve"> IF( RIGHT(雅俗通字典[[#This Row],[聲調]],1)&lt;&gt;"入", "舒聲", "促聲")</f>
        <v>舒聲</v>
      </c>
      <c r="H7341" t="str">
        <f xml:space="preserve"> INDEX(聲母對照資料表[], MATCH(雅俗通字典[[#This Row],[切音]], 聲母對照資料表[十五音], 0), 2)</f>
        <v>s</v>
      </c>
      <c r="I7341" t="str">
        <f xml:space="preserve"> INDEX(韻母對照資料表[], MATCH(雅俗通字典[[#This Row],[字韻]] &amp; LEFT(雅俗通字典[[#This Row],[舒促聲]],1), 韻母對照資料表[十五音識別碼], 0), 2)</f>
        <v>iang</v>
      </c>
      <c r="J7341">
        <f xml:space="preserve"> MATCH(雅俗通字典[[#This Row],[聲調]], 雅俗通聲調, 0)</f>
        <v>3</v>
      </c>
      <c r="K7341" t="str">
        <f xml:space="preserve"> _xlfn.CONCAT(雅俗通字典[[#This Row],[聲]:[調]])</f>
        <v>siang3</v>
      </c>
      <c r="L7341" t="str">
        <f xml:space="preserve"> 雅俗通字典[[#This Row],[字韻]] &amp; 雅俗通字典[[#This Row],[聲調]] &amp; "聲" &amp; 雅俗通字典[[#This Row],[切音]]</f>
        <v>姜上去聲時</v>
      </c>
      <c r="M7341" t="str">
        <f xml:space="preserve"> 雅俗通字典[[#This Row],[字韻]] &amp; TEXT(雅俗通字典[[#This Row],[調]], "[DBNum1]") &amp; 雅俗通字典[[#This Row],[切音]]</f>
        <v>姜三時</v>
      </c>
    </row>
    <row r="7342" spans="1:13">
      <c r="A7342">
        <v>7341</v>
      </c>
      <c r="B7342" s="13" t="s">
        <v>7820</v>
      </c>
      <c r="C7342" s="13" t="s">
        <v>88</v>
      </c>
      <c r="D7342" s="13" t="s">
        <v>7678</v>
      </c>
      <c r="E7342" s="13" t="s">
        <v>275</v>
      </c>
      <c r="F7342" t="s">
        <v>7821</v>
      </c>
      <c r="G7342" s="13" t="str">
        <f xml:space="preserve"> IF( RIGHT(雅俗通字典[[#This Row],[聲調]],1)&lt;&gt;"入", "舒聲", "促聲")</f>
        <v>舒聲</v>
      </c>
      <c r="H7342" t="str">
        <f xml:space="preserve"> INDEX(聲母對照資料表[], MATCH(雅俗通字典[[#This Row],[切音]], 聲母對照資料表[十五音], 0), 2)</f>
        <v>q</v>
      </c>
      <c r="I7342" t="str">
        <f xml:space="preserve"> INDEX(韻母對照資料表[], MATCH(雅俗通字典[[#This Row],[字韻]] &amp; LEFT(雅俗通字典[[#This Row],[舒促聲]],1), 韻母對照資料表[十五音識別碼], 0), 2)</f>
        <v>iang</v>
      </c>
      <c r="J7342">
        <f xml:space="preserve"> MATCH(雅俗通字典[[#This Row],[聲調]], 雅俗通聲調, 0)</f>
        <v>3</v>
      </c>
      <c r="K7342" t="str">
        <f xml:space="preserve"> _xlfn.CONCAT(雅俗通字典[[#This Row],[聲]:[調]])</f>
        <v>qiang3</v>
      </c>
      <c r="L7342" t="str">
        <f xml:space="preserve"> 雅俗通字典[[#This Row],[字韻]] &amp; 雅俗通字典[[#This Row],[聲調]] &amp; "聲" &amp; 雅俗通字典[[#This Row],[切音]]</f>
        <v>姜上去聲英</v>
      </c>
      <c r="M7342" t="str">
        <f xml:space="preserve"> 雅俗通字典[[#This Row],[字韻]] &amp; TEXT(雅俗通字典[[#This Row],[調]], "[DBNum1]") &amp; 雅俗通字典[[#This Row],[切音]]</f>
        <v>姜三英</v>
      </c>
    </row>
    <row r="7343" spans="1:13">
      <c r="A7343">
        <v>7342</v>
      </c>
      <c r="B7343" s="13" t="s">
        <v>7727</v>
      </c>
      <c r="C7343" s="13" t="s">
        <v>88</v>
      </c>
      <c r="D7343" s="13" t="s">
        <v>7678</v>
      </c>
      <c r="E7343" s="13" t="s">
        <v>275</v>
      </c>
      <c r="F7343" t="s">
        <v>7821</v>
      </c>
      <c r="G7343" s="13" t="str">
        <f xml:space="preserve"> IF( RIGHT(雅俗通字典[[#This Row],[聲調]],1)&lt;&gt;"入", "舒聲", "促聲")</f>
        <v>舒聲</v>
      </c>
      <c r="H7343" t="str">
        <f xml:space="preserve"> INDEX(聲母對照資料表[], MATCH(雅俗通字典[[#This Row],[切音]], 聲母對照資料表[十五音], 0), 2)</f>
        <v>q</v>
      </c>
      <c r="I7343" t="str">
        <f xml:space="preserve"> INDEX(韻母對照資料表[], MATCH(雅俗通字典[[#This Row],[字韻]] &amp; LEFT(雅俗通字典[[#This Row],[舒促聲]],1), 韻母對照資料表[十五音識別碼], 0), 2)</f>
        <v>iang</v>
      </c>
      <c r="J7343">
        <f xml:space="preserve"> MATCH(雅俗通字典[[#This Row],[聲調]], 雅俗通聲調, 0)</f>
        <v>3</v>
      </c>
      <c r="K7343" t="str">
        <f xml:space="preserve"> _xlfn.CONCAT(雅俗通字典[[#This Row],[聲]:[調]])</f>
        <v>qiang3</v>
      </c>
      <c r="L7343" t="str">
        <f xml:space="preserve"> 雅俗通字典[[#This Row],[字韻]] &amp; 雅俗通字典[[#This Row],[聲調]] &amp; "聲" &amp; 雅俗通字典[[#This Row],[切音]]</f>
        <v>姜上去聲英</v>
      </c>
      <c r="M7343" t="str">
        <f xml:space="preserve"> 雅俗通字典[[#This Row],[字韻]] &amp; TEXT(雅俗通字典[[#This Row],[調]], "[DBNum1]") &amp; 雅俗通字典[[#This Row],[切音]]</f>
        <v>姜三英</v>
      </c>
    </row>
    <row r="7344" spans="1:13">
      <c r="A7344">
        <v>7343</v>
      </c>
      <c r="B7344" s="13" t="s">
        <v>7822</v>
      </c>
      <c r="C7344" s="13" t="s">
        <v>88</v>
      </c>
      <c r="D7344" s="13" t="s">
        <v>7678</v>
      </c>
      <c r="E7344" s="13" t="s">
        <v>275</v>
      </c>
      <c r="F7344" t="s">
        <v>7821</v>
      </c>
      <c r="G7344" s="13" t="str">
        <f xml:space="preserve"> IF( RIGHT(雅俗通字典[[#This Row],[聲調]],1)&lt;&gt;"入", "舒聲", "促聲")</f>
        <v>舒聲</v>
      </c>
      <c r="H7344" t="str">
        <f xml:space="preserve"> INDEX(聲母對照資料表[], MATCH(雅俗通字典[[#This Row],[切音]], 聲母對照資料表[十五音], 0), 2)</f>
        <v>q</v>
      </c>
      <c r="I7344" t="str">
        <f xml:space="preserve"> INDEX(韻母對照資料表[], MATCH(雅俗通字典[[#This Row],[字韻]] &amp; LEFT(雅俗通字典[[#This Row],[舒促聲]],1), 韻母對照資料表[十五音識別碼], 0), 2)</f>
        <v>iang</v>
      </c>
      <c r="J7344">
        <f xml:space="preserve"> MATCH(雅俗通字典[[#This Row],[聲調]], 雅俗通聲調, 0)</f>
        <v>3</v>
      </c>
      <c r="K7344" t="str">
        <f xml:space="preserve"> _xlfn.CONCAT(雅俗通字典[[#This Row],[聲]:[調]])</f>
        <v>qiang3</v>
      </c>
      <c r="L7344" t="str">
        <f xml:space="preserve"> 雅俗通字典[[#This Row],[字韻]] &amp; 雅俗通字典[[#This Row],[聲調]] &amp; "聲" &amp; 雅俗通字典[[#This Row],[切音]]</f>
        <v>姜上去聲英</v>
      </c>
      <c r="M7344" t="str">
        <f xml:space="preserve"> 雅俗通字典[[#This Row],[字韻]] &amp; TEXT(雅俗通字典[[#This Row],[調]], "[DBNum1]") &amp; 雅俗通字典[[#This Row],[切音]]</f>
        <v>姜三英</v>
      </c>
    </row>
    <row r="7345" spans="1:13">
      <c r="A7345">
        <v>7344</v>
      </c>
      <c r="B7345" s="13" t="s">
        <v>7823</v>
      </c>
      <c r="C7345" s="13" t="s">
        <v>88</v>
      </c>
      <c r="D7345" s="13" t="s">
        <v>7678</v>
      </c>
      <c r="E7345" s="13" t="s">
        <v>275</v>
      </c>
      <c r="F7345" t="s">
        <v>7821</v>
      </c>
      <c r="G7345" s="13" t="str">
        <f xml:space="preserve"> IF( RIGHT(雅俗通字典[[#This Row],[聲調]],1)&lt;&gt;"入", "舒聲", "促聲")</f>
        <v>舒聲</v>
      </c>
      <c r="H7345" t="str">
        <f xml:space="preserve"> INDEX(聲母對照資料表[], MATCH(雅俗通字典[[#This Row],[切音]], 聲母對照資料表[十五音], 0), 2)</f>
        <v>q</v>
      </c>
      <c r="I7345" t="str">
        <f xml:space="preserve"> INDEX(韻母對照資料表[], MATCH(雅俗通字典[[#This Row],[字韻]] &amp; LEFT(雅俗通字典[[#This Row],[舒促聲]],1), 韻母對照資料表[十五音識別碼], 0), 2)</f>
        <v>iang</v>
      </c>
      <c r="J7345">
        <f xml:space="preserve"> MATCH(雅俗通字典[[#This Row],[聲調]], 雅俗通聲調, 0)</f>
        <v>3</v>
      </c>
      <c r="K7345" t="str">
        <f xml:space="preserve"> _xlfn.CONCAT(雅俗通字典[[#This Row],[聲]:[調]])</f>
        <v>qiang3</v>
      </c>
      <c r="L7345" t="str">
        <f xml:space="preserve"> 雅俗通字典[[#This Row],[字韻]] &amp; 雅俗通字典[[#This Row],[聲調]] &amp; "聲" &amp; 雅俗通字典[[#This Row],[切音]]</f>
        <v>姜上去聲英</v>
      </c>
      <c r="M7345" t="str">
        <f xml:space="preserve"> 雅俗通字典[[#This Row],[字韻]] &amp; TEXT(雅俗通字典[[#This Row],[調]], "[DBNum1]") &amp; 雅俗通字典[[#This Row],[切音]]</f>
        <v>姜三英</v>
      </c>
    </row>
    <row r="7346" spans="1:13">
      <c r="A7346">
        <v>7345</v>
      </c>
      <c r="B7346" s="13" t="s">
        <v>7824</v>
      </c>
      <c r="C7346" s="13" t="s">
        <v>88</v>
      </c>
      <c r="D7346" s="13" t="s">
        <v>7678</v>
      </c>
      <c r="E7346" s="13" t="s">
        <v>275</v>
      </c>
      <c r="F7346" t="s">
        <v>7821</v>
      </c>
      <c r="G7346" s="13" t="str">
        <f xml:space="preserve"> IF( RIGHT(雅俗通字典[[#This Row],[聲調]],1)&lt;&gt;"入", "舒聲", "促聲")</f>
        <v>舒聲</v>
      </c>
      <c r="H7346" t="str">
        <f xml:space="preserve"> INDEX(聲母對照資料表[], MATCH(雅俗通字典[[#This Row],[切音]], 聲母對照資料表[十五音], 0), 2)</f>
        <v>q</v>
      </c>
      <c r="I7346" t="str">
        <f xml:space="preserve"> INDEX(韻母對照資料表[], MATCH(雅俗通字典[[#This Row],[字韻]] &amp; LEFT(雅俗通字典[[#This Row],[舒促聲]],1), 韻母對照資料表[十五音識別碼], 0), 2)</f>
        <v>iang</v>
      </c>
      <c r="J7346">
        <f xml:space="preserve"> MATCH(雅俗通字典[[#This Row],[聲調]], 雅俗通聲調, 0)</f>
        <v>3</v>
      </c>
      <c r="K7346" t="str">
        <f xml:space="preserve"> _xlfn.CONCAT(雅俗通字典[[#This Row],[聲]:[調]])</f>
        <v>qiang3</v>
      </c>
      <c r="L7346" t="str">
        <f xml:space="preserve"> 雅俗通字典[[#This Row],[字韻]] &amp; 雅俗通字典[[#This Row],[聲調]] &amp; "聲" &amp; 雅俗通字典[[#This Row],[切音]]</f>
        <v>姜上去聲英</v>
      </c>
      <c r="M7346" t="str">
        <f xml:space="preserve"> 雅俗通字典[[#This Row],[字韻]] &amp; TEXT(雅俗通字典[[#This Row],[調]], "[DBNum1]") &amp; 雅俗通字典[[#This Row],[切音]]</f>
        <v>姜三英</v>
      </c>
    </row>
    <row r="7347" spans="1:13">
      <c r="A7347">
        <v>7346</v>
      </c>
      <c r="B7347" s="13" t="s">
        <v>7825</v>
      </c>
      <c r="C7347" s="13" t="s">
        <v>88</v>
      </c>
      <c r="D7347" s="13" t="s">
        <v>7678</v>
      </c>
      <c r="E7347" s="13" t="s">
        <v>275</v>
      </c>
      <c r="F7347" t="s">
        <v>7821</v>
      </c>
      <c r="G7347" s="13" t="str">
        <f xml:space="preserve"> IF( RIGHT(雅俗通字典[[#This Row],[聲調]],1)&lt;&gt;"入", "舒聲", "促聲")</f>
        <v>舒聲</v>
      </c>
      <c r="H7347" t="str">
        <f xml:space="preserve"> INDEX(聲母對照資料表[], MATCH(雅俗通字典[[#This Row],[切音]], 聲母對照資料表[十五音], 0), 2)</f>
        <v>q</v>
      </c>
      <c r="I7347" t="str">
        <f xml:space="preserve"> INDEX(韻母對照資料表[], MATCH(雅俗通字典[[#This Row],[字韻]] &amp; LEFT(雅俗通字典[[#This Row],[舒促聲]],1), 韻母對照資料表[十五音識別碼], 0), 2)</f>
        <v>iang</v>
      </c>
      <c r="J7347">
        <f xml:space="preserve"> MATCH(雅俗通字典[[#This Row],[聲調]], 雅俗通聲調, 0)</f>
        <v>3</v>
      </c>
      <c r="K7347" t="str">
        <f xml:space="preserve"> _xlfn.CONCAT(雅俗通字典[[#This Row],[聲]:[調]])</f>
        <v>qiang3</v>
      </c>
      <c r="L7347" t="str">
        <f xml:space="preserve"> 雅俗通字典[[#This Row],[字韻]] &amp; 雅俗通字典[[#This Row],[聲調]] &amp; "聲" &amp; 雅俗通字典[[#This Row],[切音]]</f>
        <v>姜上去聲英</v>
      </c>
      <c r="M7347" t="str">
        <f xml:space="preserve"> 雅俗通字典[[#This Row],[字韻]] &amp; TEXT(雅俗通字典[[#This Row],[調]], "[DBNum1]") &amp; 雅俗通字典[[#This Row],[切音]]</f>
        <v>姜三英</v>
      </c>
    </row>
    <row r="7348" spans="1:13">
      <c r="A7348">
        <v>7347</v>
      </c>
      <c r="B7348" s="13" t="s">
        <v>7739</v>
      </c>
      <c r="C7348" s="13" t="s">
        <v>101</v>
      </c>
      <c r="D7348" s="13" t="s">
        <v>7678</v>
      </c>
      <c r="E7348" s="13" t="s">
        <v>275</v>
      </c>
      <c r="F7348" t="s">
        <v>7826</v>
      </c>
      <c r="G7348" s="13" t="str">
        <f xml:space="preserve"> IF( RIGHT(雅俗通字典[[#This Row],[聲調]],1)&lt;&gt;"入", "舒聲", "促聲")</f>
        <v>舒聲</v>
      </c>
      <c r="H7348" t="str">
        <f xml:space="preserve"> INDEX(聲母對照資料表[], MATCH(雅俗通字典[[#This Row],[切音]], 聲母對照資料表[十五音], 0), 2)</f>
        <v>c</v>
      </c>
      <c r="I7348" t="str">
        <f xml:space="preserve"> INDEX(韻母對照資料表[], MATCH(雅俗通字典[[#This Row],[字韻]] &amp; LEFT(雅俗通字典[[#This Row],[舒促聲]],1), 韻母對照資料表[十五音識別碼], 0), 2)</f>
        <v>iang</v>
      </c>
      <c r="J7348">
        <f xml:space="preserve"> MATCH(雅俗通字典[[#This Row],[聲調]], 雅俗通聲調, 0)</f>
        <v>3</v>
      </c>
      <c r="K7348" t="str">
        <f xml:space="preserve"> _xlfn.CONCAT(雅俗通字典[[#This Row],[聲]:[調]])</f>
        <v>ciang3</v>
      </c>
      <c r="L7348" t="str">
        <f xml:space="preserve"> 雅俗通字典[[#This Row],[字韻]] &amp; 雅俗通字典[[#This Row],[聲調]] &amp; "聲" &amp; 雅俗通字典[[#This Row],[切音]]</f>
        <v>姜上去聲出</v>
      </c>
      <c r="M7348" t="str">
        <f xml:space="preserve"> 雅俗通字典[[#This Row],[字韻]] &amp; TEXT(雅俗通字典[[#This Row],[調]], "[DBNum1]") &amp; 雅俗通字典[[#This Row],[切音]]</f>
        <v>姜三出</v>
      </c>
    </row>
    <row r="7349" spans="1:13">
      <c r="A7349">
        <v>7348</v>
      </c>
      <c r="B7349" s="13" t="s">
        <v>7827</v>
      </c>
      <c r="C7349" s="13" t="s">
        <v>101</v>
      </c>
      <c r="D7349" s="13" t="s">
        <v>7678</v>
      </c>
      <c r="E7349" s="13" t="s">
        <v>275</v>
      </c>
      <c r="F7349" t="s">
        <v>7826</v>
      </c>
      <c r="G7349" s="13" t="str">
        <f xml:space="preserve"> IF( RIGHT(雅俗通字典[[#This Row],[聲調]],1)&lt;&gt;"入", "舒聲", "促聲")</f>
        <v>舒聲</v>
      </c>
      <c r="H7349" t="str">
        <f xml:space="preserve"> INDEX(聲母對照資料表[], MATCH(雅俗通字典[[#This Row],[切音]], 聲母對照資料表[十五音], 0), 2)</f>
        <v>c</v>
      </c>
      <c r="I7349" t="str">
        <f xml:space="preserve"> INDEX(韻母對照資料表[], MATCH(雅俗通字典[[#This Row],[字韻]] &amp; LEFT(雅俗通字典[[#This Row],[舒促聲]],1), 韻母對照資料表[十五音識別碼], 0), 2)</f>
        <v>iang</v>
      </c>
      <c r="J7349">
        <f xml:space="preserve"> MATCH(雅俗通字典[[#This Row],[聲調]], 雅俗通聲調, 0)</f>
        <v>3</v>
      </c>
      <c r="K7349" t="str">
        <f xml:space="preserve"> _xlfn.CONCAT(雅俗通字典[[#This Row],[聲]:[調]])</f>
        <v>ciang3</v>
      </c>
      <c r="L7349" t="str">
        <f xml:space="preserve"> 雅俗通字典[[#This Row],[字韻]] &amp; 雅俗通字典[[#This Row],[聲調]] &amp; "聲" &amp; 雅俗通字典[[#This Row],[切音]]</f>
        <v>姜上去聲出</v>
      </c>
      <c r="M7349" t="str">
        <f xml:space="preserve"> 雅俗通字典[[#This Row],[字韻]] &amp; TEXT(雅俗通字典[[#This Row],[調]], "[DBNum1]") &amp; 雅俗通字典[[#This Row],[切音]]</f>
        <v>姜三出</v>
      </c>
    </row>
    <row r="7350" spans="1:13">
      <c r="A7350">
        <v>7349</v>
      </c>
      <c r="B7350" s="13" t="s">
        <v>7791</v>
      </c>
      <c r="C7350" s="13" t="s">
        <v>101</v>
      </c>
      <c r="D7350" s="13" t="s">
        <v>7678</v>
      </c>
      <c r="E7350" s="13" t="s">
        <v>275</v>
      </c>
      <c r="F7350" t="s">
        <v>7826</v>
      </c>
      <c r="G7350" s="13" t="str">
        <f xml:space="preserve"> IF( RIGHT(雅俗通字典[[#This Row],[聲調]],1)&lt;&gt;"入", "舒聲", "促聲")</f>
        <v>舒聲</v>
      </c>
      <c r="H7350" t="str">
        <f xml:space="preserve"> INDEX(聲母對照資料表[], MATCH(雅俗通字典[[#This Row],[切音]], 聲母對照資料表[十五音], 0), 2)</f>
        <v>c</v>
      </c>
      <c r="I7350" t="str">
        <f xml:space="preserve"> INDEX(韻母對照資料表[], MATCH(雅俗通字典[[#This Row],[字韻]] &amp; LEFT(雅俗通字典[[#This Row],[舒促聲]],1), 韻母對照資料表[十五音識別碼], 0), 2)</f>
        <v>iang</v>
      </c>
      <c r="J7350">
        <f xml:space="preserve"> MATCH(雅俗通字典[[#This Row],[聲調]], 雅俗通聲調, 0)</f>
        <v>3</v>
      </c>
      <c r="K7350" t="str">
        <f xml:space="preserve"> _xlfn.CONCAT(雅俗通字典[[#This Row],[聲]:[調]])</f>
        <v>ciang3</v>
      </c>
      <c r="L7350" t="str">
        <f xml:space="preserve"> 雅俗通字典[[#This Row],[字韻]] &amp; 雅俗通字典[[#This Row],[聲調]] &amp; "聲" &amp; 雅俗通字典[[#This Row],[切音]]</f>
        <v>姜上去聲出</v>
      </c>
      <c r="M7350" t="str">
        <f xml:space="preserve"> 雅俗通字典[[#This Row],[字韻]] &amp; TEXT(雅俗通字典[[#This Row],[調]], "[DBNum1]") &amp; 雅俗通字典[[#This Row],[切音]]</f>
        <v>姜三出</v>
      </c>
    </row>
    <row r="7351" spans="1:13">
      <c r="A7351">
        <v>7350</v>
      </c>
      <c r="B7351" s="13" t="s">
        <v>7828</v>
      </c>
      <c r="C7351" s="13" t="s">
        <v>108</v>
      </c>
      <c r="D7351" s="13" t="s">
        <v>7678</v>
      </c>
      <c r="E7351" s="13" t="s">
        <v>275</v>
      </c>
      <c r="F7351" t="s">
        <v>7829</v>
      </c>
      <c r="G7351" s="13" t="str">
        <f xml:space="preserve"> IF( RIGHT(雅俗通字典[[#This Row],[聲調]],1)&lt;&gt;"入", "舒聲", "促聲")</f>
        <v>舒聲</v>
      </c>
      <c r="H7351" t="str">
        <f xml:space="preserve"> INDEX(聲母對照資料表[], MATCH(雅俗通字典[[#This Row],[切音]], 聲母對照資料表[十五音], 0), 2)</f>
        <v>h</v>
      </c>
      <c r="I7351" t="str">
        <f xml:space="preserve"> INDEX(韻母對照資料表[], MATCH(雅俗通字典[[#This Row],[字韻]] &amp; LEFT(雅俗通字典[[#This Row],[舒促聲]],1), 韻母對照資料表[十五音識別碼], 0), 2)</f>
        <v>iang</v>
      </c>
      <c r="J7351">
        <f xml:space="preserve"> MATCH(雅俗通字典[[#This Row],[聲調]], 雅俗通聲調, 0)</f>
        <v>3</v>
      </c>
      <c r="K7351" t="str">
        <f xml:space="preserve"> _xlfn.CONCAT(雅俗通字典[[#This Row],[聲]:[調]])</f>
        <v>hiang3</v>
      </c>
      <c r="L7351" t="str">
        <f xml:space="preserve"> 雅俗通字典[[#This Row],[字韻]] &amp; 雅俗通字典[[#This Row],[聲調]] &amp; "聲" &amp; 雅俗通字典[[#This Row],[切音]]</f>
        <v>姜上去聲喜</v>
      </c>
      <c r="M7351" t="str">
        <f xml:space="preserve"> 雅俗通字典[[#This Row],[字韻]] &amp; TEXT(雅俗通字典[[#This Row],[調]], "[DBNum1]") &amp; 雅俗通字典[[#This Row],[切音]]</f>
        <v>姜三喜</v>
      </c>
    </row>
    <row r="7352" spans="1:13">
      <c r="A7352">
        <v>7351</v>
      </c>
      <c r="B7352" s="13" t="s">
        <v>7830</v>
      </c>
      <c r="C7352" s="13" t="s">
        <v>108</v>
      </c>
      <c r="D7352" s="13" t="s">
        <v>7678</v>
      </c>
      <c r="E7352" s="13" t="s">
        <v>275</v>
      </c>
      <c r="F7352" t="s">
        <v>7829</v>
      </c>
      <c r="G7352" s="13" t="str">
        <f xml:space="preserve"> IF( RIGHT(雅俗通字典[[#This Row],[聲調]],1)&lt;&gt;"入", "舒聲", "促聲")</f>
        <v>舒聲</v>
      </c>
      <c r="H7352" t="str">
        <f xml:space="preserve"> INDEX(聲母對照資料表[], MATCH(雅俗通字典[[#This Row],[切音]], 聲母對照資料表[十五音], 0), 2)</f>
        <v>h</v>
      </c>
      <c r="I7352" t="str">
        <f xml:space="preserve"> INDEX(韻母對照資料表[], MATCH(雅俗通字典[[#This Row],[字韻]] &amp; LEFT(雅俗通字典[[#This Row],[舒促聲]],1), 韻母對照資料表[十五音識別碼], 0), 2)</f>
        <v>iang</v>
      </c>
      <c r="J7352">
        <f xml:space="preserve"> MATCH(雅俗通字典[[#This Row],[聲調]], 雅俗通聲調, 0)</f>
        <v>3</v>
      </c>
      <c r="K7352" t="str">
        <f xml:space="preserve"> _xlfn.CONCAT(雅俗通字典[[#This Row],[聲]:[調]])</f>
        <v>hiang3</v>
      </c>
      <c r="L7352" t="str">
        <f xml:space="preserve"> 雅俗通字典[[#This Row],[字韻]] &amp; 雅俗通字典[[#This Row],[聲調]] &amp; "聲" &amp; 雅俗通字典[[#This Row],[切音]]</f>
        <v>姜上去聲喜</v>
      </c>
      <c r="M7352" t="str">
        <f xml:space="preserve"> 雅俗通字典[[#This Row],[字韻]] &amp; TEXT(雅俗通字典[[#This Row],[調]], "[DBNum1]") &amp; 雅俗通字典[[#This Row],[切音]]</f>
        <v>姜三喜</v>
      </c>
    </row>
    <row r="7353" spans="1:13">
      <c r="A7353">
        <v>7352</v>
      </c>
      <c r="B7353" s="13" t="s">
        <v>7746</v>
      </c>
      <c r="C7353" s="13" t="s">
        <v>108</v>
      </c>
      <c r="D7353" s="13" t="s">
        <v>7678</v>
      </c>
      <c r="E7353" s="13" t="s">
        <v>275</v>
      </c>
      <c r="F7353" t="s">
        <v>7829</v>
      </c>
      <c r="G7353" s="13" t="str">
        <f xml:space="preserve"> IF( RIGHT(雅俗通字典[[#This Row],[聲調]],1)&lt;&gt;"入", "舒聲", "促聲")</f>
        <v>舒聲</v>
      </c>
      <c r="H7353" t="str">
        <f xml:space="preserve"> INDEX(聲母對照資料表[], MATCH(雅俗通字典[[#This Row],[切音]], 聲母對照資料表[十五音], 0), 2)</f>
        <v>h</v>
      </c>
      <c r="I7353" t="str">
        <f xml:space="preserve"> INDEX(韻母對照資料表[], MATCH(雅俗通字典[[#This Row],[字韻]] &amp; LEFT(雅俗通字典[[#This Row],[舒促聲]],1), 韻母對照資料表[十五音識別碼], 0), 2)</f>
        <v>iang</v>
      </c>
      <c r="J7353">
        <f xml:space="preserve"> MATCH(雅俗通字典[[#This Row],[聲調]], 雅俗通聲調, 0)</f>
        <v>3</v>
      </c>
      <c r="K7353" t="str">
        <f xml:space="preserve"> _xlfn.CONCAT(雅俗通字典[[#This Row],[聲]:[調]])</f>
        <v>hiang3</v>
      </c>
      <c r="L7353" t="str">
        <f xml:space="preserve"> 雅俗通字典[[#This Row],[字韻]] &amp; 雅俗通字典[[#This Row],[聲調]] &amp; "聲" &amp; 雅俗通字典[[#This Row],[切音]]</f>
        <v>姜上去聲喜</v>
      </c>
      <c r="M7353" t="str">
        <f xml:space="preserve"> 雅俗通字典[[#This Row],[字韻]] &amp; TEXT(雅俗通字典[[#This Row],[調]], "[DBNum1]") &amp; 雅俗通字典[[#This Row],[切音]]</f>
        <v>姜三喜</v>
      </c>
    </row>
    <row r="7354" spans="1:13">
      <c r="A7354">
        <v>7353</v>
      </c>
      <c r="B7354" s="13" t="s">
        <v>7831</v>
      </c>
      <c r="C7354" s="13" t="s">
        <v>108</v>
      </c>
      <c r="D7354" s="13" t="s">
        <v>7678</v>
      </c>
      <c r="E7354" s="13" t="s">
        <v>275</v>
      </c>
      <c r="F7354" t="s">
        <v>7829</v>
      </c>
      <c r="G7354" s="13" t="str">
        <f xml:space="preserve"> IF( RIGHT(雅俗通字典[[#This Row],[聲調]],1)&lt;&gt;"入", "舒聲", "促聲")</f>
        <v>舒聲</v>
      </c>
      <c r="H7354" t="str">
        <f xml:space="preserve"> INDEX(聲母對照資料表[], MATCH(雅俗通字典[[#This Row],[切音]], 聲母對照資料表[十五音], 0), 2)</f>
        <v>h</v>
      </c>
      <c r="I7354" t="str">
        <f xml:space="preserve"> INDEX(韻母對照資料表[], MATCH(雅俗通字典[[#This Row],[字韻]] &amp; LEFT(雅俗通字典[[#This Row],[舒促聲]],1), 韻母對照資料表[十五音識別碼], 0), 2)</f>
        <v>iang</v>
      </c>
      <c r="J7354">
        <f xml:space="preserve"> MATCH(雅俗通字典[[#This Row],[聲調]], 雅俗通聲調, 0)</f>
        <v>3</v>
      </c>
      <c r="K7354" t="str">
        <f xml:space="preserve"> _xlfn.CONCAT(雅俗通字典[[#This Row],[聲]:[調]])</f>
        <v>hiang3</v>
      </c>
      <c r="L7354" t="str">
        <f xml:space="preserve"> 雅俗通字典[[#This Row],[字韻]] &amp; 雅俗通字典[[#This Row],[聲調]] &amp; "聲" &amp; 雅俗通字典[[#This Row],[切音]]</f>
        <v>姜上去聲喜</v>
      </c>
      <c r="M7354" t="str">
        <f xml:space="preserve"> 雅俗通字典[[#This Row],[字韻]] &amp; TEXT(雅俗通字典[[#This Row],[調]], "[DBNum1]") &amp; 雅俗通字典[[#This Row],[切音]]</f>
        <v>姜三喜</v>
      </c>
    </row>
    <row r="7355" spans="1:13">
      <c r="A7355">
        <v>7354</v>
      </c>
      <c r="B7355" s="13" t="s">
        <v>7749</v>
      </c>
      <c r="C7355" s="13" t="s">
        <v>108</v>
      </c>
      <c r="D7355" s="13" t="s">
        <v>7678</v>
      </c>
      <c r="E7355" s="13" t="s">
        <v>275</v>
      </c>
      <c r="F7355" t="s">
        <v>7829</v>
      </c>
      <c r="G7355" s="13" t="str">
        <f xml:space="preserve"> IF( RIGHT(雅俗通字典[[#This Row],[聲調]],1)&lt;&gt;"入", "舒聲", "促聲")</f>
        <v>舒聲</v>
      </c>
      <c r="H7355" t="str">
        <f xml:space="preserve"> INDEX(聲母對照資料表[], MATCH(雅俗通字典[[#This Row],[切音]], 聲母對照資料表[十五音], 0), 2)</f>
        <v>h</v>
      </c>
      <c r="I7355" t="str">
        <f xml:space="preserve"> INDEX(韻母對照資料表[], MATCH(雅俗通字典[[#This Row],[字韻]] &amp; LEFT(雅俗通字典[[#This Row],[舒促聲]],1), 韻母對照資料表[十五音識別碼], 0), 2)</f>
        <v>iang</v>
      </c>
      <c r="J7355">
        <f xml:space="preserve"> MATCH(雅俗通字典[[#This Row],[聲調]], 雅俗通聲調, 0)</f>
        <v>3</v>
      </c>
      <c r="K7355" t="str">
        <f xml:space="preserve"> _xlfn.CONCAT(雅俗通字典[[#This Row],[聲]:[調]])</f>
        <v>hiang3</v>
      </c>
      <c r="L7355" t="str">
        <f xml:space="preserve"> 雅俗通字典[[#This Row],[字韻]] &amp; 雅俗通字典[[#This Row],[聲調]] &amp; "聲" &amp; 雅俗通字典[[#This Row],[切音]]</f>
        <v>姜上去聲喜</v>
      </c>
      <c r="M7355" t="str">
        <f xml:space="preserve"> 雅俗通字典[[#This Row],[字韻]] &amp; TEXT(雅俗通字典[[#This Row],[調]], "[DBNum1]") &amp; 雅俗通字典[[#This Row],[切音]]</f>
        <v>姜三喜</v>
      </c>
    </row>
    <row r="7356" spans="1:13">
      <c r="A7356">
        <v>7355</v>
      </c>
      <c r="B7356" s="13" t="s">
        <v>7832</v>
      </c>
      <c r="C7356" s="13" t="s">
        <v>108</v>
      </c>
      <c r="D7356" s="13" t="s">
        <v>7678</v>
      </c>
      <c r="E7356" s="13" t="s">
        <v>275</v>
      </c>
      <c r="F7356" t="s">
        <v>7829</v>
      </c>
      <c r="G7356" s="13" t="str">
        <f xml:space="preserve"> IF( RIGHT(雅俗通字典[[#This Row],[聲調]],1)&lt;&gt;"入", "舒聲", "促聲")</f>
        <v>舒聲</v>
      </c>
      <c r="H7356" t="str">
        <f xml:space="preserve"> INDEX(聲母對照資料表[], MATCH(雅俗通字典[[#This Row],[切音]], 聲母對照資料表[十五音], 0), 2)</f>
        <v>h</v>
      </c>
      <c r="I7356" t="str">
        <f xml:space="preserve"> INDEX(韻母對照資料表[], MATCH(雅俗通字典[[#This Row],[字韻]] &amp; LEFT(雅俗通字典[[#This Row],[舒促聲]],1), 韻母對照資料表[十五音識別碼], 0), 2)</f>
        <v>iang</v>
      </c>
      <c r="J7356">
        <f xml:space="preserve"> MATCH(雅俗通字典[[#This Row],[聲調]], 雅俗通聲調, 0)</f>
        <v>3</v>
      </c>
      <c r="K7356" t="str">
        <f xml:space="preserve"> _xlfn.CONCAT(雅俗通字典[[#This Row],[聲]:[調]])</f>
        <v>hiang3</v>
      </c>
      <c r="L7356" t="str">
        <f xml:space="preserve"> 雅俗通字典[[#This Row],[字韻]] &amp; 雅俗通字典[[#This Row],[聲調]] &amp; "聲" &amp; 雅俗通字典[[#This Row],[切音]]</f>
        <v>姜上去聲喜</v>
      </c>
      <c r="M7356" t="str">
        <f xml:space="preserve"> 雅俗通字典[[#This Row],[字韻]] &amp; TEXT(雅俗通字典[[#This Row],[調]], "[DBNum1]") &amp; 雅俗通字典[[#This Row],[切音]]</f>
        <v>姜三喜</v>
      </c>
    </row>
    <row r="7357" spans="1:13">
      <c r="A7357">
        <v>7356</v>
      </c>
      <c r="B7357" s="13" t="s">
        <v>7833</v>
      </c>
      <c r="C7357" s="13" t="s">
        <v>11</v>
      </c>
      <c r="D7357" s="13" t="s">
        <v>7678</v>
      </c>
      <c r="E7357" s="13" t="s">
        <v>348</v>
      </c>
      <c r="F7357" t="s">
        <v>7834</v>
      </c>
      <c r="G7357" s="13" t="str">
        <f xml:space="preserve"> IF( RIGHT(雅俗通字典[[#This Row],[聲調]],1)&lt;&gt;"入", "舒聲", "促聲")</f>
        <v>促聲</v>
      </c>
      <c r="H7357" t="str">
        <f xml:space="preserve"> INDEX(聲母對照資料表[], MATCH(雅俗通字典[[#This Row],[切音]], 聲母對照資料表[十五音], 0), 2)</f>
        <v>k</v>
      </c>
      <c r="I7357" t="str">
        <f xml:space="preserve"> INDEX(韻母對照資料表[], MATCH(雅俗通字典[[#This Row],[字韻]] &amp; LEFT(雅俗通字典[[#This Row],[舒促聲]],1), 韻母對照資料表[十五音識別碼], 0), 2)</f>
        <v>iak</v>
      </c>
      <c r="J7357">
        <f xml:space="preserve"> MATCH(雅俗通字典[[#This Row],[聲調]], 雅俗通聲調, 0)</f>
        <v>4</v>
      </c>
      <c r="K7357" t="str">
        <f xml:space="preserve"> _xlfn.CONCAT(雅俗通字典[[#This Row],[聲]:[調]])</f>
        <v>kiak4</v>
      </c>
      <c r="L7357" t="str">
        <f xml:space="preserve"> 雅俗通字典[[#This Row],[字韻]] &amp; 雅俗通字典[[#This Row],[聲調]] &amp; "聲" &amp; 雅俗通字典[[#This Row],[切音]]</f>
        <v>姜上入聲求</v>
      </c>
      <c r="M7357" t="str">
        <f xml:space="preserve"> 雅俗通字典[[#This Row],[字韻]] &amp; TEXT(雅俗通字典[[#This Row],[調]], "[DBNum1]") &amp; 雅俗通字典[[#This Row],[切音]]</f>
        <v>姜四求</v>
      </c>
    </row>
    <row r="7358" spans="1:13">
      <c r="A7358">
        <v>7357</v>
      </c>
      <c r="B7358" s="13" t="s">
        <v>7835</v>
      </c>
      <c r="C7358" s="13" t="s">
        <v>11</v>
      </c>
      <c r="D7358" s="13" t="s">
        <v>7678</v>
      </c>
      <c r="E7358" s="13" t="s">
        <v>348</v>
      </c>
      <c r="F7358" t="s">
        <v>7834</v>
      </c>
      <c r="G7358" s="13" t="str">
        <f xml:space="preserve"> IF( RIGHT(雅俗通字典[[#This Row],[聲調]],1)&lt;&gt;"入", "舒聲", "促聲")</f>
        <v>促聲</v>
      </c>
      <c r="H7358" t="str">
        <f xml:space="preserve"> INDEX(聲母對照資料表[], MATCH(雅俗通字典[[#This Row],[切音]], 聲母對照資料表[十五音], 0), 2)</f>
        <v>k</v>
      </c>
      <c r="I7358" t="str">
        <f xml:space="preserve"> INDEX(韻母對照資料表[], MATCH(雅俗通字典[[#This Row],[字韻]] &amp; LEFT(雅俗通字典[[#This Row],[舒促聲]],1), 韻母對照資料表[十五音識別碼], 0), 2)</f>
        <v>iak</v>
      </c>
      <c r="J7358">
        <f xml:space="preserve"> MATCH(雅俗通字典[[#This Row],[聲調]], 雅俗通聲調, 0)</f>
        <v>4</v>
      </c>
      <c r="K7358" t="str">
        <f xml:space="preserve"> _xlfn.CONCAT(雅俗通字典[[#This Row],[聲]:[調]])</f>
        <v>kiak4</v>
      </c>
      <c r="L7358" t="str">
        <f xml:space="preserve"> 雅俗通字典[[#This Row],[字韻]] &amp; 雅俗通字典[[#This Row],[聲調]] &amp; "聲" &amp; 雅俗通字典[[#This Row],[切音]]</f>
        <v>姜上入聲求</v>
      </c>
      <c r="M7358" t="str">
        <f xml:space="preserve"> 雅俗通字典[[#This Row],[字韻]] &amp; TEXT(雅俗通字典[[#This Row],[調]], "[DBNum1]") &amp; 雅俗通字典[[#This Row],[切音]]</f>
        <v>姜四求</v>
      </c>
    </row>
    <row r="7359" spans="1:13">
      <c r="A7359">
        <v>7358</v>
      </c>
      <c r="B7359" s="13" t="s">
        <v>7836</v>
      </c>
      <c r="C7359" s="13" t="s">
        <v>10186</v>
      </c>
      <c r="D7359" s="13" t="s">
        <v>7678</v>
      </c>
      <c r="E7359" s="13" t="s">
        <v>348</v>
      </c>
      <c r="F7359" t="s">
        <v>7837</v>
      </c>
      <c r="G7359" s="13" t="str">
        <f xml:space="preserve"> IF( RIGHT(雅俗通字典[[#This Row],[聲調]],1)&lt;&gt;"入", "舒聲", "促聲")</f>
        <v>促聲</v>
      </c>
      <c r="H7359" t="str">
        <f xml:space="preserve"> INDEX(聲母對照資料表[], MATCH(雅俗通字典[[#This Row],[切音]], 聲母對照資料表[十五音], 0), 2)</f>
        <v>kh</v>
      </c>
      <c r="I7359" t="str">
        <f xml:space="preserve"> INDEX(韻母對照資料表[], MATCH(雅俗通字典[[#This Row],[字韻]] &amp; LEFT(雅俗通字典[[#This Row],[舒促聲]],1), 韻母對照資料表[十五音識別碼], 0), 2)</f>
        <v>iak</v>
      </c>
      <c r="J7359">
        <f xml:space="preserve"> MATCH(雅俗通字典[[#This Row],[聲調]], 雅俗通聲調, 0)</f>
        <v>4</v>
      </c>
      <c r="K7359" t="str">
        <f xml:space="preserve"> _xlfn.CONCAT(雅俗通字典[[#This Row],[聲]:[調]])</f>
        <v>khiak4</v>
      </c>
      <c r="L7359" t="str">
        <f xml:space="preserve"> 雅俗通字典[[#This Row],[字韻]] &amp; 雅俗通字典[[#This Row],[聲調]] &amp; "聲" &amp; 雅俗通字典[[#This Row],[切音]]</f>
        <v>姜上入聲去</v>
      </c>
      <c r="M7359" t="str">
        <f xml:space="preserve"> 雅俗通字典[[#This Row],[字韻]] &amp; TEXT(雅俗通字典[[#This Row],[調]], "[DBNum1]") &amp; 雅俗通字典[[#This Row],[切音]]</f>
        <v>姜四去</v>
      </c>
    </row>
    <row r="7360" spans="1:13">
      <c r="A7360">
        <v>7359</v>
      </c>
      <c r="B7360" s="13" t="s">
        <v>7838</v>
      </c>
      <c r="C7360" s="13" t="s">
        <v>10186</v>
      </c>
      <c r="D7360" s="13" t="s">
        <v>7678</v>
      </c>
      <c r="E7360" s="13" t="s">
        <v>348</v>
      </c>
      <c r="F7360" t="s">
        <v>7837</v>
      </c>
      <c r="G7360" s="13" t="str">
        <f xml:space="preserve"> IF( RIGHT(雅俗通字典[[#This Row],[聲調]],1)&lt;&gt;"入", "舒聲", "促聲")</f>
        <v>促聲</v>
      </c>
      <c r="H7360" t="str">
        <f xml:space="preserve"> INDEX(聲母對照資料表[], MATCH(雅俗通字典[[#This Row],[切音]], 聲母對照資料表[十五音], 0), 2)</f>
        <v>kh</v>
      </c>
      <c r="I7360" t="str">
        <f xml:space="preserve"> INDEX(韻母對照資料表[], MATCH(雅俗通字典[[#This Row],[字韻]] &amp; LEFT(雅俗通字典[[#This Row],[舒促聲]],1), 韻母對照資料表[十五音識別碼], 0), 2)</f>
        <v>iak</v>
      </c>
      <c r="J7360">
        <f xml:space="preserve"> MATCH(雅俗通字典[[#This Row],[聲調]], 雅俗通聲調, 0)</f>
        <v>4</v>
      </c>
      <c r="K7360" t="str">
        <f xml:space="preserve"> _xlfn.CONCAT(雅俗通字典[[#This Row],[聲]:[調]])</f>
        <v>khiak4</v>
      </c>
      <c r="L7360" t="str">
        <f xml:space="preserve"> 雅俗通字典[[#This Row],[字韻]] &amp; 雅俗通字典[[#This Row],[聲調]] &amp; "聲" &amp; 雅俗通字典[[#This Row],[切音]]</f>
        <v>姜上入聲去</v>
      </c>
      <c r="M7360" t="str">
        <f xml:space="preserve"> 雅俗通字典[[#This Row],[字韻]] &amp; TEXT(雅俗通字典[[#This Row],[調]], "[DBNum1]") &amp; 雅俗通字典[[#This Row],[切音]]</f>
        <v>姜四去</v>
      </c>
    </row>
    <row r="7361" spans="1:13">
      <c r="A7361">
        <v>7360</v>
      </c>
      <c r="B7361" s="13" t="s">
        <v>7839</v>
      </c>
      <c r="C7361" s="13" t="s">
        <v>10186</v>
      </c>
      <c r="D7361" s="13" t="s">
        <v>7678</v>
      </c>
      <c r="E7361" s="13" t="s">
        <v>348</v>
      </c>
      <c r="F7361" t="s">
        <v>7837</v>
      </c>
      <c r="G7361" s="13" t="str">
        <f xml:space="preserve"> IF( RIGHT(雅俗通字典[[#This Row],[聲調]],1)&lt;&gt;"入", "舒聲", "促聲")</f>
        <v>促聲</v>
      </c>
      <c r="H7361" t="str">
        <f xml:space="preserve"> INDEX(聲母對照資料表[], MATCH(雅俗通字典[[#This Row],[切音]], 聲母對照資料表[十五音], 0), 2)</f>
        <v>kh</v>
      </c>
      <c r="I7361" t="str">
        <f xml:space="preserve"> INDEX(韻母對照資料表[], MATCH(雅俗通字典[[#This Row],[字韻]] &amp; LEFT(雅俗通字典[[#This Row],[舒促聲]],1), 韻母對照資料表[十五音識別碼], 0), 2)</f>
        <v>iak</v>
      </c>
      <c r="J7361">
        <f xml:space="preserve"> MATCH(雅俗通字典[[#This Row],[聲調]], 雅俗通聲調, 0)</f>
        <v>4</v>
      </c>
      <c r="K7361" t="str">
        <f xml:space="preserve"> _xlfn.CONCAT(雅俗通字典[[#This Row],[聲]:[調]])</f>
        <v>khiak4</v>
      </c>
      <c r="L7361" t="str">
        <f xml:space="preserve"> 雅俗通字典[[#This Row],[字韻]] &amp; 雅俗通字典[[#This Row],[聲調]] &amp; "聲" &amp; 雅俗通字典[[#This Row],[切音]]</f>
        <v>姜上入聲去</v>
      </c>
      <c r="M7361" t="str">
        <f xml:space="preserve"> 雅俗通字典[[#This Row],[字韻]] &amp; TEXT(雅俗通字典[[#This Row],[調]], "[DBNum1]") &amp; 雅俗通字典[[#This Row],[切音]]</f>
        <v>姜四去</v>
      </c>
    </row>
    <row r="7362" spans="1:13">
      <c r="A7362">
        <v>7361</v>
      </c>
      <c r="B7362" s="13" t="s">
        <v>7840</v>
      </c>
      <c r="C7362" s="13" t="s">
        <v>10186</v>
      </c>
      <c r="D7362" s="13" t="s">
        <v>7678</v>
      </c>
      <c r="E7362" s="13" t="s">
        <v>348</v>
      </c>
      <c r="F7362" t="s">
        <v>7837</v>
      </c>
      <c r="G7362" s="13" t="str">
        <f xml:space="preserve"> IF( RIGHT(雅俗通字典[[#This Row],[聲調]],1)&lt;&gt;"入", "舒聲", "促聲")</f>
        <v>促聲</v>
      </c>
      <c r="H7362" t="str">
        <f xml:space="preserve"> INDEX(聲母對照資料表[], MATCH(雅俗通字典[[#This Row],[切音]], 聲母對照資料表[十五音], 0), 2)</f>
        <v>kh</v>
      </c>
      <c r="I7362" t="str">
        <f xml:space="preserve"> INDEX(韻母對照資料表[], MATCH(雅俗通字典[[#This Row],[字韻]] &amp; LEFT(雅俗通字典[[#This Row],[舒促聲]],1), 韻母對照資料表[十五音識別碼], 0), 2)</f>
        <v>iak</v>
      </c>
      <c r="J7362">
        <f xml:space="preserve"> MATCH(雅俗通字典[[#This Row],[聲調]], 雅俗通聲調, 0)</f>
        <v>4</v>
      </c>
      <c r="K7362" t="str">
        <f xml:space="preserve"> _xlfn.CONCAT(雅俗通字典[[#This Row],[聲]:[調]])</f>
        <v>khiak4</v>
      </c>
      <c r="L7362" t="str">
        <f xml:space="preserve"> 雅俗通字典[[#This Row],[字韻]] &amp; 雅俗通字典[[#This Row],[聲調]] &amp; "聲" &amp; 雅俗通字典[[#This Row],[切音]]</f>
        <v>姜上入聲去</v>
      </c>
      <c r="M7362" t="str">
        <f xml:space="preserve"> 雅俗通字典[[#This Row],[字韻]] &amp; TEXT(雅俗通字典[[#This Row],[調]], "[DBNum1]") &amp; 雅俗通字典[[#This Row],[切音]]</f>
        <v>姜四去</v>
      </c>
    </row>
    <row r="7363" spans="1:13">
      <c r="A7363">
        <v>7362</v>
      </c>
      <c r="B7363" s="13" t="s">
        <v>7841</v>
      </c>
      <c r="C7363" s="13" t="s">
        <v>10186</v>
      </c>
      <c r="D7363" s="13" t="s">
        <v>7678</v>
      </c>
      <c r="E7363" s="13" t="s">
        <v>348</v>
      </c>
      <c r="F7363" t="s">
        <v>7837</v>
      </c>
      <c r="G7363" s="13" t="str">
        <f xml:space="preserve"> IF( RIGHT(雅俗通字典[[#This Row],[聲調]],1)&lt;&gt;"入", "舒聲", "促聲")</f>
        <v>促聲</v>
      </c>
      <c r="H7363" t="str">
        <f xml:space="preserve"> INDEX(聲母對照資料表[], MATCH(雅俗通字典[[#This Row],[切音]], 聲母對照資料表[十五音], 0), 2)</f>
        <v>kh</v>
      </c>
      <c r="I7363" t="str">
        <f xml:space="preserve"> INDEX(韻母對照資料表[], MATCH(雅俗通字典[[#This Row],[字韻]] &amp; LEFT(雅俗通字典[[#This Row],[舒促聲]],1), 韻母對照資料表[十五音識別碼], 0), 2)</f>
        <v>iak</v>
      </c>
      <c r="J7363">
        <f xml:space="preserve"> MATCH(雅俗通字典[[#This Row],[聲調]], 雅俗通聲調, 0)</f>
        <v>4</v>
      </c>
      <c r="K7363" t="str">
        <f xml:space="preserve"> _xlfn.CONCAT(雅俗通字典[[#This Row],[聲]:[調]])</f>
        <v>khiak4</v>
      </c>
      <c r="L7363" t="str">
        <f xml:space="preserve"> 雅俗通字典[[#This Row],[字韻]] &amp; 雅俗通字典[[#This Row],[聲調]] &amp; "聲" &amp; 雅俗通字典[[#This Row],[切音]]</f>
        <v>姜上入聲去</v>
      </c>
      <c r="M7363" t="str">
        <f xml:space="preserve"> 雅俗通字典[[#This Row],[字韻]] &amp; TEXT(雅俗通字典[[#This Row],[調]], "[DBNum1]") &amp; 雅俗通字典[[#This Row],[切音]]</f>
        <v>姜四去</v>
      </c>
    </row>
    <row r="7364" spans="1:13">
      <c r="A7364">
        <v>7363</v>
      </c>
      <c r="B7364" s="13" t="s">
        <v>7842</v>
      </c>
      <c r="C7364" s="13" t="s">
        <v>10186</v>
      </c>
      <c r="D7364" s="13" t="s">
        <v>7678</v>
      </c>
      <c r="E7364" s="13" t="s">
        <v>348</v>
      </c>
      <c r="F7364" t="s">
        <v>7837</v>
      </c>
      <c r="G7364" s="13" t="str">
        <f xml:space="preserve"> IF( RIGHT(雅俗通字典[[#This Row],[聲調]],1)&lt;&gt;"入", "舒聲", "促聲")</f>
        <v>促聲</v>
      </c>
      <c r="H7364" t="str">
        <f xml:space="preserve"> INDEX(聲母對照資料表[], MATCH(雅俗通字典[[#This Row],[切音]], 聲母對照資料表[十五音], 0), 2)</f>
        <v>kh</v>
      </c>
      <c r="I7364" t="str">
        <f xml:space="preserve"> INDEX(韻母對照資料表[], MATCH(雅俗通字典[[#This Row],[字韻]] &amp; LEFT(雅俗通字典[[#This Row],[舒促聲]],1), 韻母對照資料表[十五音識別碼], 0), 2)</f>
        <v>iak</v>
      </c>
      <c r="J7364">
        <f xml:space="preserve"> MATCH(雅俗通字典[[#This Row],[聲調]], 雅俗通聲調, 0)</f>
        <v>4</v>
      </c>
      <c r="K7364" t="str">
        <f xml:space="preserve"> _xlfn.CONCAT(雅俗通字典[[#This Row],[聲]:[調]])</f>
        <v>khiak4</v>
      </c>
      <c r="L7364" t="str">
        <f xml:space="preserve"> 雅俗通字典[[#This Row],[字韻]] &amp; 雅俗通字典[[#This Row],[聲調]] &amp; "聲" &amp; 雅俗通字典[[#This Row],[切音]]</f>
        <v>姜上入聲去</v>
      </c>
      <c r="M7364" t="str">
        <f xml:space="preserve"> 雅俗通字典[[#This Row],[字韻]] &amp; TEXT(雅俗通字典[[#This Row],[調]], "[DBNum1]") &amp; 雅俗通字典[[#This Row],[切音]]</f>
        <v>姜四去</v>
      </c>
    </row>
    <row r="7365" spans="1:13">
      <c r="A7365">
        <v>7364</v>
      </c>
      <c r="B7365" s="13" t="s">
        <v>7843</v>
      </c>
      <c r="C7365" s="13" t="s">
        <v>10186</v>
      </c>
      <c r="D7365" s="13" t="s">
        <v>7678</v>
      </c>
      <c r="E7365" s="13" t="s">
        <v>348</v>
      </c>
      <c r="F7365" t="s">
        <v>7837</v>
      </c>
      <c r="G7365" s="13" t="str">
        <f xml:space="preserve"> IF( RIGHT(雅俗通字典[[#This Row],[聲調]],1)&lt;&gt;"入", "舒聲", "促聲")</f>
        <v>促聲</v>
      </c>
      <c r="H7365" t="str">
        <f xml:space="preserve"> INDEX(聲母對照資料表[], MATCH(雅俗通字典[[#This Row],[切音]], 聲母對照資料表[十五音], 0), 2)</f>
        <v>kh</v>
      </c>
      <c r="I7365" t="str">
        <f xml:space="preserve"> INDEX(韻母對照資料表[], MATCH(雅俗通字典[[#This Row],[字韻]] &amp; LEFT(雅俗通字典[[#This Row],[舒促聲]],1), 韻母對照資料表[十五音識別碼], 0), 2)</f>
        <v>iak</v>
      </c>
      <c r="J7365">
        <f xml:space="preserve"> MATCH(雅俗通字典[[#This Row],[聲調]], 雅俗通聲調, 0)</f>
        <v>4</v>
      </c>
      <c r="K7365" t="str">
        <f xml:space="preserve"> _xlfn.CONCAT(雅俗通字典[[#This Row],[聲]:[調]])</f>
        <v>khiak4</v>
      </c>
      <c r="L7365" t="str">
        <f xml:space="preserve"> 雅俗通字典[[#This Row],[字韻]] &amp; 雅俗通字典[[#This Row],[聲調]] &amp; "聲" &amp; 雅俗通字典[[#This Row],[切音]]</f>
        <v>姜上入聲去</v>
      </c>
      <c r="M7365" t="str">
        <f xml:space="preserve"> 雅俗通字典[[#This Row],[字韻]] &amp; TEXT(雅俗通字典[[#This Row],[調]], "[DBNum1]") &amp; 雅俗通字典[[#This Row],[切音]]</f>
        <v>姜四去</v>
      </c>
    </row>
    <row r="7366" spans="1:13">
      <c r="A7366">
        <v>7365</v>
      </c>
      <c r="B7366" s="13" t="s">
        <v>7844</v>
      </c>
      <c r="C7366" s="13" t="s">
        <v>10186</v>
      </c>
      <c r="D7366" s="13" t="s">
        <v>7678</v>
      </c>
      <c r="E7366" s="13" t="s">
        <v>348</v>
      </c>
      <c r="F7366" t="s">
        <v>7837</v>
      </c>
      <c r="G7366" s="13" t="str">
        <f xml:space="preserve"> IF( RIGHT(雅俗通字典[[#This Row],[聲調]],1)&lt;&gt;"入", "舒聲", "促聲")</f>
        <v>促聲</v>
      </c>
      <c r="H7366" t="str">
        <f xml:space="preserve"> INDEX(聲母對照資料表[], MATCH(雅俗通字典[[#This Row],[切音]], 聲母對照資料表[十五音], 0), 2)</f>
        <v>kh</v>
      </c>
      <c r="I7366" t="str">
        <f xml:space="preserve"> INDEX(韻母對照資料表[], MATCH(雅俗通字典[[#This Row],[字韻]] &amp; LEFT(雅俗通字典[[#This Row],[舒促聲]],1), 韻母對照資料表[十五音識別碼], 0), 2)</f>
        <v>iak</v>
      </c>
      <c r="J7366">
        <f xml:space="preserve"> MATCH(雅俗通字典[[#This Row],[聲調]], 雅俗通聲調, 0)</f>
        <v>4</v>
      </c>
      <c r="K7366" t="str">
        <f xml:space="preserve"> _xlfn.CONCAT(雅俗通字典[[#This Row],[聲]:[調]])</f>
        <v>khiak4</v>
      </c>
      <c r="L7366" t="str">
        <f xml:space="preserve"> 雅俗通字典[[#This Row],[字韻]] &amp; 雅俗通字典[[#This Row],[聲調]] &amp; "聲" &amp; 雅俗通字典[[#This Row],[切音]]</f>
        <v>姜上入聲去</v>
      </c>
      <c r="M7366" t="str">
        <f xml:space="preserve"> 雅俗通字典[[#This Row],[字韻]] &amp; TEXT(雅俗通字典[[#This Row],[調]], "[DBNum1]") &amp; 雅俗通字典[[#This Row],[切音]]</f>
        <v>姜四去</v>
      </c>
    </row>
    <row r="7367" spans="1:13">
      <c r="A7367">
        <v>7366</v>
      </c>
      <c r="B7367" s="13" t="s">
        <v>7845</v>
      </c>
      <c r="C7367" s="13" t="s">
        <v>63</v>
      </c>
      <c r="D7367" s="13" t="s">
        <v>7678</v>
      </c>
      <c r="E7367" s="13" t="s">
        <v>348</v>
      </c>
      <c r="F7367" t="s">
        <v>7846</v>
      </c>
      <c r="G7367" s="13" t="str">
        <f xml:space="preserve"> IF( RIGHT(雅俗通字典[[#This Row],[聲調]],1)&lt;&gt;"入", "舒聲", "促聲")</f>
        <v>促聲</v>
      </c>
      <c r="H7367" t="str">
        <f xml:space="preserve"> INDEX(聲母對照資料表[], MATCH(雅俗通字典[[#This Row],[切音]], 聲母對照資料表[十五音], 0), 2)</f>
        <v>z</v>
      </c>
      <c r="I7367" t="str">
        <f xml:space="preserve"> INDEX(韻母對照資料表[], MATCH(雅俗通字典[[#This Row],[字韻]] &amp; LEFT(雅俗通字典[[#This Row],[舒促聲]],1), 韻母對照資料表[十五音識別碼], 0), 2)</f>
        <v>iak</v>
      </c>
      <c r="J7367">
        <f xml:space="preserve"> MATCH(雅俗通字典[[#This Row],[聲調]], 雅俗通聲調, 0)</f>
        <v>4</v>
      </c>
      <c r="K7367" t="str">
        <f xml:space="preserve"> _xlfn.CONCAT(雅俗通字典[[#This Row],[聲]:[調]])</f>
        <v>ziak4</v>
      </c>
      <c r="L7367" t="str">
        <f xml:space="preserve"> 雅俗通字典[[#This Row],[字韻]] &amp; 雅俗通字典[[#This Row],[聲調]] &amp; "聲" &amp; 雅俗通字典[[#This Row],[切音]]</f>
        <v>姜上入聲曾</v>
      </c>
      <c r="M7367" t="str">
        <f xml:space="preserve"> 雅俗通字典[[#This Row],[字韻]] &amp; TEXT(雅俗通字典[[#This Row],[調]], "[DBNum1]") &amp; 雅俗通字典[[#This Row],[切音]]</f>
        <v>姜四曾</v>
      </c>
    </row>
    <row r="7368" spans="1:13">
      <c r="A7368">
        <v>7367</v>
      </c>
      <c r="B7368" s="13" t="s">
        <v>7847</v>
      </c>
      <c r="C7368" s="13" t="s">
        <v>63</v>
      </c>
      <c r="D7368" s="13" t="s">
        <v>7678</v>
      </c>
      <c r="E7368" s="13" t="s">
        <v>348</v>
      </c>
      <c r="F7368" t="s">
        <v>7846</v>
      </c>
      <c r="G7368" s="13" t="str">
        <f xml:space="preserve"> IF( RIGHT(雅俗通字典[[#This Row],[聲調]],1)&lt;&gt;"入", "舒聲", "促聲")</f>
        <v>促聲</v>
      </c>
      <c r="H7368" t="str">
        <f xml:space="preserve"> INDEX(聲母對照資料表[], MATCH(雅俗通字典[[#This Row],[切音]], 聲母對照資料表[十五音], 0), 2)</f>
        <v>z</v>
      </c>
      <c r="I7368" t="str">
        <f xml:space="preserve"> INDEX(韻母對照資料表[], MATCH(雅俗通字典[[#This Row],[字韻]] &amp; LEFT(雅俗通字典[[#This Row],[舒促聲]],1), 韻母對照資料表[十五音識別碼], 0), 2)</f>
        <v>iak</v>
      </c>
      <c r="J7368">
        <f xml:space="preserve"> MATCH(雅俗通字典[[#This Row],[聲調]], 雅俗通聲調, 0)</f>
        <v>4</v>
      </c>
      <c r="K7368" t="str">
        <f xml:space="preserve"> _xlfn.CONCAT(雅俗通字典[[#This Row],[聲]:[調]])</f>
        <v>ziak4</v>
      </c>
      <c r="L7368" t="str">
        <f xml:space="preserve"> 雅俗通字典[[#This Row],[字韻]] &amp; 雅俗通字典[[#This Row],[聲調]] &amp; "聲" &amp; 雅俗通字典[[#This Row],[切音]]</f>
        <v>姜上入聲曾</v>
      </c>
      <c r="M7368" t="str">
        <f xml:space="preserve"> 雅俗通字典[[#This Row],[字韻]] &amp; TEXT(雅俗通字典[[#This Row],[調]], "[DBNum1]") &amp; 雅俗通字典[[#This Row],[切音]]</f>
        <v>姜四曾</v>
      </c>
    </row>
    <row r="7369" spans="1:13">
      <c r="A7369">
        <v>7368</v>
      </c>
      <c r="B7369" s="13" t="s">
        <v>7848</v>
      </c>
      <c r="C7369" s="13" t="s">
        <v>63</v>
      </c>
      <c r="D7369" s="13" t="s">
        <v>7678</v>
      </c>
      <c r="E7369" s="13" t="s">
        <v>348</v>
      </c>
      <c r="F7369" t="s">
        <v>7846</v>
      </c>
      <c r="G7369" s="13" t="str">
        <f xml:space="preserve"> IF( RIGHT(雅俗通字典[[#This Row],[聲調]],1)&lt;&gt;"入", "舒聲", "促聲")</f>
        <v>促聲</v>
      </c>
      <c r="H7369" t="str">
        <f xml:space="preserve"> INDEX(聲母對照資料表[], MATCH(雅俗通字典[[#This Row],[切音]], 聲母對照資料表[十五音], 0), 2)</f>
        <v>z</v>
      </c>
      <c r="I7369" t="str">
        <f xml:space="preserve"> INDEX(韻母對照資料表[], MATCH(雅俗通字典[[#This Row],[字韻]] &amp; LEFT(雅俗通字典[[#This Row],[舒促聲]],1), 韻母對照資料表[十五音識別碼], 0), 2)</f>
        <v>iak</v>
      </c>
      <c r="J7369">
        <f xml:space="preserve"> MATCH(雅俗通字典[[#This Row],[聲調]], 雅俗通聲調, 0)</f>
        <v>4</v>
      </c>
      <c r="K7369" t="str">
        <f xml:space="preserve"> _xlfn.CONCAT(雅俗通字典[[#This Row],[聲]:[調]])</f>
        <v>ziak4</v>
      </c>
      <c r="L7369" t="str">
        <f xml:space="preserve"> 雅俗通字典[[#This Row],[字韻]] &amp; 雅俗通字典[[#This Row],[聲調]] &amp; "聲" &amp; 雅俗通字典[[#This Row],[切音]]</f>
        <v>姜上入聲曾</v>
      </c>
      <c r="M7369" t="str">
        <f xml:space="preserve"> 雅俗通字典[[#This Row],[字韻]] &amp; TEXT(雅俗通字典[[#This Row],[調]], "[DBNum1]") &amp; 雅俗通字典[[#This Row],[切音]]</f>
        <v>姜四曾</v>
      </c>
    </row>
    <row r="7370" spans="1:13">
      <c r="A7370">
        <v>7369</v>
      </c>
      <c r="B7370" s="13" t="s">
        <v>5562</v>
      </c>
      <c r="C7370" s="13" t="s">
        <v>63</v>
      </c>
      <c r="D7370" s="13" t="s">
        <v>7678</v>
      </c>
      <c r="E7370" s="13" t="s">
        <v>348</v>
      </c>
      <c r="F7370" t="s">
        <v>7846</v>
      </c>
      <c r="G7370" s="13" t="str">
        <f xml:space="preserve"> IF( RIGHT(雅俗通字典[[#This Row],[聲調]],1)&lt;&gt;"入", "舒聲", "促聲")</f>
        <v>促聲</v>
      </c>
      <c r="H7370" t="str">
        <f xml:space="preserve"> INDEX(聲母對照資料表[], MATCH(雅俗通字典[[#This Row],[切音]], 聲母對照資料表[十五音], 0), 2)</f>
        <v>z</v>
      </c>
      <c r="I7370" t="str">
        <f xml:space="preserve"> INDEX(韻母對照資料表[], MATCH(雅俗通字典[[#This Row],[字韻]] &amp; LEFT(雅俗通字典[[#This Row],[舒促聲]],1), 韻母對照資料表[十五音識別碼], 0), 2)</f>
        <v>iak</v>
      </c>
      <c r="J7370">
        <f xml:space="preserve"> MATCH(雅俗通字典[[#This Row],[聲調]], 雅俗通聲調, 0)</f>
        <v>4</v>
      </c>
      <c r="K7370" t="str">
        <f xml:space="preserve"> _xlfn.CONCAT(雅俗通字典[[#This Row],[聲]:[調]])</f>
        <v>ziak4</v>
      </c>
      <c r="L7370" t="str">
        <f xml:space="preserve"> 雅俗通字典[[#This Row],[字韻]] &amp; 雅俗通字典[[#This Row],[聲調]] &amp; "聲" &amp; 雅俗通字典[[#This Row],[切音]]</f>
        <v>姜上入聲曾</v>
      </c>
      <c r="M7370" t="str">
        <f xml:space="preserve"> 雅俗通字典[[#This Row],[字韻]] &amp; TEXT(雅俗通字典[[#This Row],[調]], "[DBNum1]") &amp; 雅俗通字典[[#This Row],[切音]]</f>
        <v>姜四曾</v>
      </c>
    </row>
    <row r="7371" spans="1:13">
      <c r="A7371">
        <v>7370</v>
      </c>
      <c r="B7371" s="13" t="s">
        <v>7849</v>
      </c>
      <c r="C7371" s="13" t="s">
        <v>63</v>
      </c>
      <c r="D7371" s="13" t="s">
        <v>7678</v>
      </c>
      <c r="E7371" s="13" t="s">
        <v>348</v>
      </c>
      <c r="F7371" t="s">
        <v>7846</v>
      </c>
      <c r="G7371" s="13" t="str">
        <f xml:space="preserve"> IF( RIGHT(雅俗通字典[[#This Row],[聲調]],1)&lt;&gt;"入", "舒聲", "促聲")</f>
        <v>促聲</v>
      </c>
      <c r="H7371" t="str">
        <f xml:space="preserve"> INDEX(聲母對照資料表[], MATCH(雅俗通字典[[#This Row],[切音]], 聲母對照資料表[十五音], 0), 2)</f>
        <v>z</v>
      </c>
      <c r="I7371" t="str">
        <f xml:space="preserve"> INDEX(韻母對照資料表[], MATCH(雅俗通字典[[#This Row],[字韻]] &amp; LEFT(雅俗通字典[[#This Row],[舒促聲]],1), 韻母對照資料表[十五音識別碼], 0), 2)</f>
        <v>iak</v>
      </c>
      <c r="J7371">
        <f xml:space="preserve"> MATCH(雅俗通字典[[#This Row],[聲調]], 雅俗通聲調, 0)</f>
        <v>4</v>
      </c>
      <c r="K7371" t="str">
        <f xml:space="preserve"> _xlfn.CONCAT(雅俗通字典[[#This Row],[聲]:[調]])</f>
        <v>ziak4</v>
      </c>
      <c r="L7371" t="str">
        <f xml:space="preserve"> 雅俗通字典[[#This Row],[字韻]] &amp; 雅俗通字典[[#This Row],[聲調]] &amp; "聲" &amp; 雅俗通字典[[#This Row],[切音]]</f>
        <v>姜上入聲曾</v>
      </c>
      <c r="M7371" t="str">
        <f xml:space="preserve"> 雅俗通字典[[#This Row],[字韻]] &amp; TEXT(雅俗通字典[[#This Row],[調]], "[DBNum1]") &amp; 雅俗通字典[[#This Row],[切音]]</f>
        <v>姜四曾</v>
      </c>
    </row>
    <row r="7372" spans="1:13">
      <c r="A7372">
        <v>7371</v>
      </c>
      <c r="B7372" s="13" t="s">
        <v>7850</v>
      </c>
      <c r="C7372" s="13" t="s">
        <v>63</v>
      </c>
      <c r="D7372" s="13" t="s">
        <v>7678</v>
      </c>
      <c r="E7372" s="13" t="s">
        <v>348</v>
      </c>
      <c r="F7372" t="s">
        <v>7846</v>
      </c>
      <c r="G7372" s="13" t="str">
        <f xml:space="preserve"> IF( RIGHT(雅俗通字典[[#This Row],[聲調]],1)&lt;&gt;"入", "舒聲", "促聲")</f>
        <v>促聲</v>
      </c>
      <c r="H7372" t="str">
        <f xml:space="preserve"> INDEX(聲母對照資料表[], MATCH(雅俗通字典[[#This Row],[切音]], 聲母對照資料表[十五音], 0), 2)</f>
        <v>z</v>
      </c>
      <c r="I7372" t="str">
        <f xml:space="preserve"> INDEX(韻母對照資料表[], MATCH(雅俗通字典[[#This Row],[字韻]] &amp; LEFT(雅俗通字典[[#This Row],[舒促聲]],1), 韻母對照資料表[十五音識別碼], 0), 2)</f>
        <v>iak</v>
      </c>
      <c r="J7372">
        <f xml:space="preserve"> MATCH(雅俗通字典[[#This Row],[聲調]], 雅俗通聲調, 0)</f>
        <v>4</v>
      </c>
      <c r="K7372" t="str">
        <f xml:space="preserve"> _xlfn.CONCAT(雅俗通字典[[#This Row],[聲]:[調]])</f>
        <v>ziak4</v>
      </c>
      <c r="L7372" t="str">
        <f xml:space="preserve"> 雅俗通字典[[#This Row],[字韻]] &amp; 雅俗通字典[[#This Row],[聲調]] &amp; "聲" &amp; 雅俗通字典[[#This Row],[切音]]</f>
        <v>姜上入聲曾</v>
      </c>
      <c r="M7372" t="str">
        <f xml:space="preserve"> 雅俗通字典[[#This Row],[字韻]] &amp; TEXT(雅俗通字典[[#This Row],[調]], "[DBNum1]") &amp; 雅俗通字典[[#This Row],[切音]]</f>
        <v>姜四曾</v>
      </c>
    </row>
    <row r="7373" spans="1:13">
      <c r="A7373">
        <v>7372</v>
      </c>
      <c r="B7373" s="13" t="s">
        <v>7851</v>
      </c>
      <c r="C7373" s="13" t="s">
        <v>63</v>
      </c>
      <c r="D7373" s="13" t="s">
        <v>7678</v>
      </c>
      <c r="E7373" s="13" t="s">
        <v>348</v>
      </c>
      <c r="F7373" t="s">
        <v>7846</v>
      </c>
      <c r="G7373" s="13" t="str">
        <f xml:space="preserve"> IF( RIGHT(雅俗通字典[[#This Row],[聲調]],1)&lt;&gt;"入", "舒聲", "促聲")</f>
        <v>促聲</v>
      </c>
      <c r="H7373" t="str">
        <f xml:space="preserve"> INDEX(聲母對照資料表[], MATCH(雅俗通字典[[#This Row],[切音]], 聲母對照資料表[十五音], 0), 2)</f>
        <v>z</v>
      </c>
      <c r="I7373" t="str">
        <f xml:space="preserve"> INDEX(韻母對照資料表[], MATCH(雅俗通字典[[#This Row],[字韻]] &amp; LEFT(雅俗通字典[[#This Row],[舒促聲]],1), 韻母對照資料表[十五音識別碼], 0), 2)</f>
        <v>iak</v>
      </c>
      <c r="J7373">
        <f xml:space="preserve"> MATCH(雅俗通字典[[#This Row],[聲調]], 雅俗通聲調, 0)</f>
        <v>4</v>
      </c>
      <c r="K7373" t="str">
        <f xml:space="preserve"> _xlfn.CONCAT(雅俗通字典[[#This Row],[聲]:[調]])</f>
        <v>ziak4</v>
      </c>
      <c r="L7373" t="str">
        <f xml:space="preserve"> 雅俗通字典[[#This Row],[字韻]] &amp; 雅俗通字典[[#This Row],[聲調]] &amp; "聲" &amp; 雅俗通字典[[#This Row],[切音]]</f>
        <v>姜上入聲曾</v>
      </c>
      <c r="M7373" t="str">
        <f xml:space="preserve"> 雅俗通字典[[#This Row],[字韻]] &amp; TEXT(雅俗通字典[[#This Row],[調]], "[DBNum1]") &amp; 雅俗通字典[[#This Row],[切音]]</f>
        <v>姜四曾</v>
      </c>
    </row>
    <row r="7374" spans="1:13">
      <c r="A7374">
        <v>7373</v>
      </c>
      <c r="B7374" s="13" t="s">
        <v>7852</v>
      </c>
      <c r="C7374" s="13" t="s">
        <v>63</v>
      </c>
      <c r="D7374" s="13" t="s">
        <v>7678</v>
      </c>
      <c r="E7374" s="13" t="s">
        <v>348</v>
      </c>
      <c r="F7374" t="s">
        <v>7846</v>
      </c>
      <c r="G7374" s="13" t="str">
        <f xml:space="preserve"> IF( RIGHT(雅俗通字典[[#This Row],[聲調]],1)&lt;&gt;"入", "舒聲", "促聲")</f>
        <v>促聲</v>
      </c>
      <c r="H7374" t="str">
        <f xml:space="preserve"> INDEX(聲母對照資料表[], MATCH(雅俗通字典[[#This Row],[切音]], 聲母對照資料表[十五音], 0), 2)</f>
        <v>z</v>
      </c>
      <c r="I7374" t="str">
        <f xml:space="preserve"> INDEX(韻母對照資料表[], MATCH(雅俗通字典[[#This Row],[字韻]] &amp; LEFT(雅俗通字典[[#This Row],[舒促聲]],1), 韻母對照資料表[十五音識別碼], 0), 2)</f>
        <v>iak</v>
      </c>
      <c r="J7374">
        <f xml:space="preserve"> MATCH(雅俗通字典[[#This Row],[聲調]], 雅俗通聲調, 0)</f>
        <v>4</v>
      </c>
      <c r="K7374" t="str">
        <f xml:space="preserve"> _xlfn.CONCAT(雅俗通字典[[#This Row],[聲]:[調]])</f>
        <v>ziak4</v>
      </c>
      <c r="L7374" t="str">
        <f xml:space="preserve"> 雅俗通字典[[#This Row],[字韻]] &amp; 雅俗通字典[[#This Row],[聲調]] &amp; "聲" &amp; 雅俗通字典[[#This Row],[切音]]</f>
        <v>姜上入聲曾</v>
      </c>
      <c r="M7374" t="str">
        <f xml:space="preserve"> 雅俗通字典[[#This Row],[字韻]] &amp; TEXT(雅俗通字典[[#This Row],[調]], "[DBNum1]") &amp; 雅俗通字典[[#This Row],[切音]]</f>
        <v>姜四曾</v>
      </c>
    </row>
    <row r="7375" spans="1:13">
      <c r="A7375">
        <v>7374</v>
      </c>
      <c r="B7375" s="13" t="s">
        <v>7853</v>
      </c>
      <c r="C7375" s="13" t="s">
        <v>63</v>
      </c>
      <c r="D7375" s="13" t="s">
        <v>7678</v>
      </c>
      <c r="E7375" s="13" t="s">
        <v>348</v>
      </c>
      <c r="F7375" t="s">
        <v>7846</v>
      </c>
      <c r="G7375" s="13" t="str">
        <f xml:space="preserve"> IF( RIGHT(雅俗通字典[[#This Row],[聲調]],1)&lt;&gt;"入", "舒聲", "促聲")</f>
        <v>促聲</v>
      </c>
      <c r="H7375" t="str">
        <f xml:space="preserve"> INDEX(聲母對照資料表[], MATCH(雅俗通字典[[#This Row],[切音]], 聲母對照資料表[十五音], 0), 2)</f>
        <v>z</v>
      </c>
      <c r="I7375" t="str">
        <f xml:space="preserve"> INDEX(韻母對照資料表[], MATCH(雅俗通字典[[#This Row],[字韻]] &amp; LEFT(雅俗通字典[[#This Row],[舒促聲]],1), 韻母對照資料表[十五音識別碼], 0), 2)</f>
        <v>iak</v>
      </c>
      <c r="J7375">
        <f xml:space="preserve"> MATCH(雅俗通字典[[#This Row],[聲調]], 雅俗通聲調, 0)</f>
        <v>4</v>
      </c>
      <c r="K7375" t="str">
        <f xml:space="preserve"> _xlfn.CONCAT(雅俗通字典[[#This Row],[聲]:[調]])</f>
        <v>ziak4</v>
      </c>
      <c r="L7375" t="str">
        <f xml:space="preserve"> 雅俗通字典[[#This Row],[字韻]] &amp; 雅俗通字典[[#This Row],[聲調]] &amp; "聲" &amp; 雅俗通字典[[#This Row],[切音]]</f>
        <v>姜上入聲曾</v>
      </c>
      <c r="M7375" t="str">
        <f xml:space="preserve"> 雅俗通字典[[#This Row],[字韻]] &amp; TEXT(雅俗通字典[[#This Row],[調]], "[DBNum1]") &amp; 雅俗通字典[[#This Row],[切音]]</f>
        <v>姜四曾</v>
      </c>
    </row>
    <row r="7376" spans="1:13">
      <c r="A7376">
        <v>7375</v>
      </c>
      <c r="B7376" s="13" t="s">
        <v>7854</v>
      </c>
      <c r="C7376" s="13" t="s">
        <v>63</v>
      </c>
      <c r="D7376" s="13" t="s">
        <v>7678</v>
      </c>
      <c r="E7376" s="13" t="s">
        <v>348</v>
      </c>
      <c r="F7376" t="s">
        <v>7846</v>
      </c>
      <c r="G7376" s="13" t="str">
        <f xml:space="preserve"> IF( RIGHT(雅俗通字典[[#This Row],[聲調]],1)&lt;&gt;"入", "舒聲", "促聲")</f>
        <v>促聲</v>
      </c>
      <c r="H7376" t="str">
        <f xml:space="preserve"> INDEX(聲母對照資料表[], MATCH(雅俗通字典[[#This Row],[切音]], 聲母對照資料表[十五音], 0), 2)</f>
        <v>z</v>
      </c>
      <c r="I7376" t="str">
        <f xml:space="preserve"> INDEX(韻母對照資料表[], MATCH(雅俗通字典[[#This Row],[字韻]] &amp; LEFT(雅俗通字典[[#This Row],[舒促聲]],1), 韻母對照資料表[十五音識別碼], 0), 2)</f>
        <v>iak</v>
      </c>
      <c r="J7376">
        <f xml:space="preserve"> MATCH(雅俗通字典[[#This Row],[聲調]], 雅俗通聲調, 0)</f>
        <v>4</v>
      </c>
      <c r="K7376" t="str">
        <f xml:space="preserve"> _xlfn.CONCAT(雅俗通字典[[#This Row],[聲]:[調]])</f>
        <v>ziak4</v>
      </c>
      <c r="L7376" t="str">
        <f xml:space="preserve"> 雅俗通字典[[#This Row],[字韻]] &amp; 雅俗通字典[[#This Row],[聲調]] &amp; "聲" &amp; 雅俗通字典[[#This Row],[切音]]</f>
        <v>姜上入聲曾</v>
      </c>
      <c r="M7376" t="str">
        <f xml:space="preserve"> 雅俗通字典[[#This Row],[字韻]] &amp; TEXT(雅俗通字典[[#This Row],[調]], "[DBNum1]") &amp; 雅俗通字典[[#This Row],[切音]]</f>
        <v>姜四曾</v>
      </c>
    </row>
    <row r="7377" spans="1:13">
      <c r="A7377">
        <v>7376</v>
      </c>
      <c r="B7377" s="13" t="s">
        <v>7855</v>
      </c>
      <c r="C7377" s="13" t="s">
        <v>63</v>
      </c>
      <c r="D7377" s="13" t="s">
        <v>7678</v>
      </c>
      <c r="E7377" s="13" t="s">
        <v>348</v>
      </c>
      <c r="F7377" t="s">
        <v>7846</v>
      </c>
      <c r="G7377" s="13" t="str">
        <f xml:space="preserve"> IF( RIGHT(雅俗通字典[[#This Row],[聲調]],1)&lt;&gt;"入", "舒聲", "促聲")</f>
        <v>促聲</v>
      </c>
      <c r="H7377" t="str">
        <f xml:space="preserve"> INDEX(聲母對照資料表[], MATCH(雅俗通字典[[#This Row],[切音]], 聲母對照資料表[十五音], 0), 2)</f>
        <v>z</v>
      </c>
      <c r="I7377" t="str">
        <f xml:space="preserve"> INDEX(韻母對照資料表[], MATCH(雅俗通字典[[#This Row],[字韻]] &amp; LEFT(雅俗通字典[[#This Row],[舒促聲]],1), 韻母對照資料表[十五音識別碼], 0), 2)</f>
        <v>iak</v>
      </c>
      <c r="J7377">
        <f xml:space="preserve"> MATCH(雅俗通字典[[#This Row],[聲調]], 雅俗通聲調, 0)</f>
        <v>4</v>
      </c>
      <c r="K7377" t="str">
        <f xml:space="preserve"> _xlfn.CONCAT(雅俗通字典[[#This Row],[聲]:[調]])</f>
        <v>ziak4</v>
      </c>
      <c r="L7377" t="str">
        <f xml:space="preserve"> 雅俗通字典[[#This Row],[字韻]] &amp; 雅俗通字典[[#This Row],[聲調]] &amp; "聲" &amp; 雅俗通字典[[#This Row],[切音]]</f>
        <v>姜上入聲曾</v>
      </c>
      <c r="M7377" t="str">
        <f xml:space="preserve"> 雅俗通字典[[#This Row],[字韻]] &amp; TEXT(雅俗通字典[[#This Row],[調]], "[DBNum1]") &amp; 雅俗通字典[[#This Row],[切音]]</f>
        <v>姜四曾</v>
      </c>
    </row>
    <row r="7378" spans="1:13">
      <c r="A7378">
        <v>7377</v>
      </c>
      <c r="B7378" s="13" t="s">
        <v>5664</v>
      </c>
      <c r="C7378" s="13" t="s">
        <v>63</v>
      </c>
      <c r="D7378" s="13" t="s">
        <v>7678</v>
      </c>
      <c r="E7378" s="13" t="s">
        <v>348</v>
      </c>
      <c r="F7378" t="s">
        <v>7846</v>
      </c>
      <c r="G7378" s="13" t="str">
        <f xml:space="preserve"> IF( RIGHT(雅俗通字典[[#This Row],[聲調]],1)&lt;&gt;"入", "舒聲", "促聲")</f>
        <v>促聲</v>
      </c>
      <c r="H7378" t="str">
        <f xml:space="preserve"> INDEX(聲母對照資料表[], MATCH(雅俗通字典[[#This Row],[切音]], 聲母對照資料表[十五音], 0), 2)</f>
        <v>z</v>
      </c>
      <c r="I7378" t="str">
        <f xml:space="preserve"> INDEX(韻母對照資料表[], MATCH(雅俗通字典[[#This Row],[字韻]] &amp; LEFT(雅俗通字典[[#This Row],[舒促聲]],1), 韻母對照資料表[十五音識別碼], 0), 2)</f>
        <v>iak</v>
      </c>
      <c r="J7378">
        <f xml:space="preserve"> MATCH(雅俗通字典[[#This Row],[聲調]], 雅俗通聲調, 0)</f>
        <v>4</v>
      </c>
      <c r="K7378" t="str">
        <f xml:space="preserve"> _xlfn.CONCAT(雅俗通字典[[#This Row],[聲]:[調]])</f>
        <v>ziak4</v>
      </c>
      <c r="L7378" t="str">
        <f xml:space="preserve"> 雅俗通字典[[#This Row],[字韻]] &amp; 雅俗通字典[[#This Row],[聲調]] &amp; "聲" &amp; 雅俗通字典[[#This Row],[切音]]</f>
        <v>姜上入聲曾</v>
      </c>
      <c r="M7378" t="str">
        <f xml:space="preserve"> 雅俗通字典[[#This Row],[字韻]] &amp; TEXT(雅俗通字典[[#This Row],[調]], "[DBNum1]") &amp; 雅俗通字典[[#This Row],[切音]]</f>
        <v>姜四曾</v>
      </c>
    </row>
    <row r="7379" spans="1:13">
      <c r="A7379">
        <v>7378</v>
      </c>
      <c r="B7379" s="13" t="s">
        <v>7856</v>
      </c>
      <c r="C7379" s="13" t="s">
        <v>80</v>
      </c>
      <c r="D7379" s="13" t="s">
        <v>7678</v>
      </c>
      <c r="E7379" s="13" t="s">
        <v>348</v>
      </c>
      <c r="F7379" t="s">
        <v>7857</v>
      </c>
      <c r="G7379" s="13" t="str">
        <f xml:space="preserve"> IF( RIGHT(雅俗通字典[[#This Row],[聲調]],1)&lt;&gt;"入", "舒聲", "促聲")</f>
        <v>促聲</v>
      </c>
      <c r="H7379" t="str">
        <f xml:space="preserve"> INDEX(聲母對照資料表[], MATCH(雅俗通字典[[#This Row],[切音]], 聲母對照資料表[十五音], 0), 2)</f>
        <v>s</v>
      </c>
      <c r="I7379" t="str">
        <f xml:space="preserve"> INDEX(韻母對照資料表[], MATCH(雅俗通字典[[#This Row],[字韻]] &amp; LEFT(雅俗通字典[[#This Row],[舒促聲]],1), 韻母對照資料表[十五音識別碼], 0), 2)</f>
        <v>iak</v>
      </c>
      <c r="J7379">
        <f xml:space="preserve"> MATCH(雅俗通字典[[#This Row],[聲調]], 雅俗通聲調, 0)</f>
        <v>4</v>
      </c>
      <c r="K7379" t="str">
        <f xml:space="preserve"> _xlfn.CONCAT(雅俗通字典[[#This Row],[聲]:[調]])</f>
        <v>siak4</v>
      </c>
      <c r="L7379" t="str">
        <f xml:space="preserve"> 雅俗通字典[[#This Row],[字韻]] &amp; 雅俗通字典[[#This Row],[聲調]] &amp; "聲" &amp; 雅俗通字典[[#This Row],[切音]]</f>
        <v>姜上入聲時</v>
      </c>
      <c r="M7379" t="str">
        <f xml:space="preserve"> 雅俗通字典[[#This Row],[字韻]] &amp; TEXT(雅俗通字典[[#This Row],[調]], "[DBNum1]") &amp; 雅俗通字典[[#This Row],[切音]]</f>
        <v>姜四時</v>
      </c>
    </row>
    <row r="7380" spans="1:13">
      <c r="A7380">
        <v>7379</v>
      </c>
      <c r="B7380" s="13" t="s">
        <v>7858</v>
      </c>
      <c r="C7380" s="13" t="s">
        <v>80</v>
      </c>
      <c r="D7380" s="13" t="s">
        <v>7678</v>
      </c>
      <c r="E7380" s="13" t="s">
        <v>348</v>
      </c>
      <c r="F7380" t="s">
        <v>7857</v>
      </c>
      <c r="G7380" s="13" t="str">
        <f xml:space="preserve"> IF( RIGHT(雅俗通字典[[#This Row],[聲調]],1)&lt;&gt;"入", "舒聲", "促聲")</f>
        <v>促聲</v>
      </c>
      <c r="H7380" t="str">
        <f xml:space="preserve"> INDEX(聲母對照資料表[], MATCH(雅俗通字典[[#This Row],[切音]], 聲母對照資料表[十五音], 0), 2)</f>
        <v>s</v>
      </c>
      <c r="I7380" t="str">
        <f xml:space="preserve"> INDEX(韻母對照資料表[], MATCH(雅俗通字典[[#This Row],[字韻]] &amp; LEFT(雅俗通字典[[#This Row],[舒促聲]],1), 韻母對照資料表[十五音識別碼], 0), 2)</f>
        <v>iak</v>
      </c>
      <c r="J7380">
        <f xml:space="preserve"> MATCH(雅俗通字典[[#This Row],[聲調]], 雅俗通聲調, 0)</f>
        <v>4</v>
      </c>
      <c r="K7380" t="str">
        <f xml:space="preserve"> _xlfn.CONCAT(雅俗通字典[[#This Row],[聲]:[調]])</f>
        <v>siak4</v>
      </c>
      <c r="L7380" t="str">
        <f xml:space="preserve"> 雅俗通字典[[#This Row],[字韻]] &amp; 雅俗通字典[[#This Row],[聲調]] &amp; "聲" &amp; 雅俗通字典[[#This Row],[切音]]</f>
        <v>姜上入聲時</v>
      </c>
      <c r="M7380" t="str">
        <f xml:space="preserve"> 雅俗通字典[[#This Row],[字韻]] &amp; TEXT(雅俗通字典[[#This Row],[調]], "[DBNum1]") &amp; 雅俗通字典[[#This Row],[切音]]</f>
        <v>姜四時</v>
      </c>
    </row>
    <row r="7381" spans="1:13">
      <c r="A7381">
        <v>7380</v>
      </c>
      <c r="B7381" s="13" t="s">
        <v>7859</v>
      </c>
      <c r="C7381" s="13" t="s">
        <v>80</v>
      </c>
      <c r="D7381" s="13" t="s">
        <v>7678</v>
      </c>
      <c r="E7381" s="13" t="s">
        <v>348</v>
      </c>
      <c r="F7381" t="s">
        <v>7857</v>
      </c>
      <c r="G7381" s="13" t="str">
        <f xml:space="preserve"> IF( RIGHT(雅俗通字典[[#This Row],[聲調]],1)&lt;&gt;"入", "舒聲", "促聲")</f>
        <v>促聲</v>
      </c>
      <c r="H7381" t="str">
        <f xml:space="preserve"> INDEX(聲母對照資料表[], MATCH(雅俗通字典[[#This Row],[切音]], 聲母對照資料表[十五音], 0), 2)</f>
        <v>s</v>
      </c>
      <c r="I7381" t="str">
        <f xml:space="preserve"> INDEX(韻母對照資料表[], MATCH(雅俗通字典[[#This Row],[字韻]] &amp; LEFT(雅俗通字典[[#This Row],[舒促聲]],1), 韻母對照資料表[十五音識別碼], 0), 2)</f>
        <v>iak</v>
      </c>
      <c r="J7381">
        <f xml:space="preserve"> MATCH(雅俗通字典[[#This Row],[聲調]], 雅俗通聲調, 0)</f>
        <v>4</v>
      </c>
      <c r="K7381" t="str">
        <f xml:space="preserve"> _xlfn.CONCAT(雅俗通字典[[#This Row],[聲]:[調]])</f>
        <v>siak4</v>
      </c>
      <c r="L7381" t="str">
        <f xml:space="preserve"> 雅俗通字典[[#This Row],[字韻]] &amp; 雅俗通字典[[#This Row],[聲調]] &amp; "聲" &amp; 雅俗通字典[[#This Row],[切音]]</f>
        <v>姜上入聲時</v>
      </c>
      <c r="M7381" t="str">
        <f xml:space="preserve"> 雅俗通字典[[#This Row],[字韻]] &amp; TEXT(雅俗通字典[[#This Row],[調]], "[DBNum1]") &amp; 雅俗通字典[[#This Row],[切音]]</f>
        <v>姜四時</v>
      </c>
    </row>
    <row r="7382" spans="1:13">
      <c r="A7382">
        <v>7381</v>
      </c>
      <c r="B7382" s="13" t="s">
        <v>7860</v>
      </c>
      <c r="C7382" s="13" t="s">
        <v>80</v>
      </c>
      <c r="D7382" s="13" t="s">
        <v>7678</v>
      </c>
      <c r="E7382" s="13" t="s">
        <v>348</v>
      </c>
      <c r="F7382" t="s">
        <v>7857</v>
      </c>
      <c r="G7382" s="13" t="str">
        <f xml:space="preserve"> IF( RIGHT(雅俗通字典[[#This Row],[聲調]],1)&lt;&gt;"入", "舒聲", "促聲")</f>
        <v>促聲</v>
      </c>
      <c r="H7382" t="str">
        <f xml:space="preserve"> INDEX(聲母對照資料表[], MATCH(雅俗通字典[[#This Row],[切音]], 聲母對照資料表[十五音], 0), 2)</f>
        <v>s</v>
      </c>
      <c r="I7382" t="str">
        <f xml:space="preserve"> INDEX(韻母對照資料表[], MATCH(雅俗通字典[[#This Row],[字韻]] &amp; LEFT(雅俗通字典[[#This Row],[舒促聲]],1), 韻母對照資料表[十五音識別碼], 0), 2)</f>
        <v>iak</v>
      </c>
      <c r="J7382">
        <f xml:space="preserve"> MATCH(雅俗通字典[[#This Row],[聲調]], 雅俗通聲調, 0)</f>
        <v>4</v>
      </c>
      <c r="K7382" t="str">
        <f xml:space="preserve"> _xlfn.CONCAT(雅俗通字典[[#This Row],[聲]:[調]])</f>
        <v>siak4</v>
      </c>
      <c r="L7382" t="str">
        <f xml:space="preserve"> 雅俗通字典[[#This Row],[字韻]] &amp; 雅俗通字典[[#This Row],[聲調]] &amp; "聲" &amp; 雅俗通字典[[#This Row],[切音]]</f>
        <v>姜上入聲時</v>
      </c>
      <c r="M7382" t="str">
        <f xml:space="preserve"> 雅俗通字典[[#This Row],[字韻]] &amp; TEXT(雅俗通字典[[#This Row],[調]], "[DBNum1]") &amp; 雅俗通字典[[#This Row],[切音]]</f>
        <v>姜四時</v>
      </c>
    </row>
    <row r="7383" spans="1:13">
      <c r="A7383">
        <v>7382</v>
      </c>
      <c r="B7383" s="13" t="s">
        <v>7861</v>
      </c>
      <c r="C7383" s="13" t="s">
        <v>88</v>
      </c>
      <c r="D7383" s="13" t="s">
        <v>7678</v>
      </c>
      <c r="E7383" s="13" t="s">
        <v>348</v>
      </c>
      <c r="F7383" t="s">
        <v>7862</v>
      </c>
      <c r="G7383" s="13" t="str">
        <f xml:space="preserve"> IF( RIGHT(雅俗通字典[[#This Row],[聲調]],1)&lt;&gt;"入", "舒聲", "促聲")</f>
        <v>促聲</v>
      </c>
      <c r="H7383" t="str">
        <f xml:space="preserve"> INDEX(聲母對照資料表[], MATCH(雅俗通字典[[#This Row],[切音]], 聲母對照資料表[十五音], 0), 2)</f>
        <v>q</v>
      </c>
      <c r="I7383" t="str">
        <f xml:space="preserve"> INDEX(韻母對照資料表[], MATCH(雅俗通字典[[#This Row],[字韻]] &amp; LEFT(雅俗通字典[[#This Row],[舒促聲]],1), 韻母對照資料表[十五音識別碼], 0), 2)</f>
        <v>iak</v>
      </c>
      <c r="J7383">
        <f xml:space="preserve"> MATCH(雅俗通字典[[#This Row],[聲調]], 雅俗通聲調, 0)</f>
        <v>4</v>
      </c>
      <c r="K7383" t="str">
        <f xml:space="preserve"> _xlfn.CONCAT(雅俗通字典[[#This Row],[聲]:[調]])</f>
        <v>qiak4</v>
      </c>
      <c r="L7383" t="str">
        <f xml:space="preserve"> 雅俗通字典[[#This Row],[字韻]] &amp; 雅俗通字典[[#This Row],[聲調]] &amp; "聲" &amp; 雅俗通字典[[#This Row],[切音]]</f>
        <v>姜上入聲英</v>
      </c>
      <c r="M7383" t="str">
        <f xml:space="preserve"> 雅俗通字典[[#This Row],[字韻]] &amp; TEXT(雅俗通字典[[#This Row],[調]], "[DBNum1]") &amp; 雅俗通字典[[#This Row],[切音]]</f>
        <v>姜四英</v>
      </c>
    </row>
    <row r="7384" spans="1:13">
      <c r="A7384">
        <v>7383</v>
      </c>
      <c r="B7384" s="13" t="s">
        <v>7863</v>
      </c>
      <c r="C7384" s="13" t="s">
        <v>101</v>
      </c>
      <c r="D7384" s="13" t="s">
        <v>7678</v>
      </c>
      <c r="E7384" s="13" t="s">
        <v>348</v>
      </c>
      <c r="F7384" t="s">
        <v>7864</v>
      </c>
      <c r="G7384" s="13" t="str">
        <f xml:space="preserve"> IF( RIGHT(雅俗通字典[[#This Row],[聲調]],1)&lt;&gt;"入", "舒聲", "促聲")</f>
        <v>促聲</v>
      </c>
      <c r="H7384" t="str">
        <f xml:space="preserve"> INDEX(聲母對照資料表[], MATCH(雅俗通字典[[#This Row],[切音]], 聲母對照資料表[十五音], 0), 2)</f>
        <v>c</v>
      </c>
      <c r="I7384" t="str">
        <f xml:space="preserve"> INDEX(韻母對照資料表[], MATCH(雅俗通字典[[#This Row],[字韻]] &amp; LEFT(雅俗通字典[[#This Row],[舒促聲]],1), 韻母對照資料表[十五音識別碼], 0), 2)</f>
        <v>iak</v>
      </c>
      <c r="J7384">
        <f xml:space="preserve"> MATCH(雅俗通字典[[#This Row],[聲調]], 雅俗通聲調, 0)</f>
        <v>4</v>
      </c>
      <c r="K7384" t="str">
        <f xml:space="preserve"> _xlfn.CONCAT(雅俗通字典[[#This Row],[聲]:[調]])</f>
        <v>ciak4</v>
      </c>
      <c r="L7384" t="str">
        <f xml:space="preserve"> 雅俗通字典[[#This Row],[字韻]] &amp; 雅俗通字典[[#This Row],[聲調]] &amp; "聲" &amp; 雅俗通字典[[#This Row],[切音]]</f>
        <v>姜上入聲出</v>
      </c>
      <c r="M7384" t="str">
        <f xml:space="preserve"> 雅俗通字典[[#This Row],[字韻]] &amp; TEXT(雅俗通字典[[#This Row],[調]], "[DBNum1]") &amp; 雅俗通字典[[#This Row],[切音]]</f>
        <v>姜四出</v>
      </c>
    </row>
    <row r="7385" spans="1:13">
      <c r="A7385">
        <v>7384</v>
      </c>
      <c r="B7385" s="13" t="s">
        <v>7865</v>
      </c>
      <c r="C7385" s="13" t="s">
        <v>101</v>
      </c>
      <c r="D7385" s="13" t="s">
        <v>7678</v>
      </c>
      <c r="E7385" s="13" t="s">
        <v>348</v>
      </c>
      <c r="F7385" t="s">
        <v>7864</v>
      </c>
      <c r="G7385" s="13" t="str">
        <f xml:space="preserve"> IF( RIGHT(雅俗通字典[[#This Row],[聲調]],1)&lt;&gt;"入", "舒聲", "促聲")</f>
        <v>促聲</v>
      </c>
      <c r="H7385" t="str">
        <f xml:space="preserve"> INDEX(聲母對照資料表[], MATCH(雅俗通字典[[#This Row],[切音]], 聲母對照資料表[十五音], 0), 2)</f>
        <v>c</v>
      </c>
      <c r="I7385" t="str">
        <f xml:space="preserve"> INDEX(韻母對照資料表[], MATCH(雅俗通字典[[#This Row],[字韻]] &amp; LEFT(雅俗通字典[[#This Row],[舒促聲]],1), 韻母對照資料表[十五音識別碼], 0), 2)</f>
        <v>iak</v>
      </c>
      <c r="J7385">
        <f xml:space="preserve"> MATCH(雅俗通字典[[#This Row],[聲調]], 雅俗通聲調, 0)</f>
        <v>4</v>
      </c>
      <c r="K7385" t="str">
        <f xml:space="preserve"> _xlfn.CONCAT(雅俗通字典[[#This Row],[聲]:[調]])</f>
        <v>ciak4</v>
      </c>
      <c r="L7385" t="str">
        <f xml:space="preserve"> 雅俗通字典[[#This Row],[字韻]] &amp; 雅俗通字典[[#This Row],[聲調]] &amp; "聲" &amp; 雅俗通字典[[#This Row],[切音]]</f>
        <v>姜上入聲出</v>
      </c>
      <c r="M7385" t="str">
        <f xml:space="preserve"> 雅俗通字典[[#This Row],[字韻]] &amp; TEXT(雅俗通字典[[#This Row],[調]], "[DBNum1]") &amp; 雅俗通字典[[#This Row],[切音]]</f>
        <v>姜四出</v>
      </c>
    </row>
    <row r="7386" spans="1:13">
      <c r="A7386">
        <v>7385</v>
      </c>
      <c r="B7386" s="13" t="s">
        <v>7866</v>
      </c>
      <c r="C7386" s="13" t="s">
        <v>101</v>
      </c>
      <c r="D7386" s="13" t="s">
        <v>7678</v>
      </c>
      <c r="E7386" s="13" t="s">
        <v>348</v>
      </c>
      <c r="F7386" t="s">
        <v>7864</v>
      </c>
      <c r="G7386" s="13" t="str">
        <f xml:space="preserve"> IF( RIGHT(雅俗通字典[[#This Row],[聲調]],1)&lt;&gt;"入", "舒聲", "促聲")</f>
        <v>促聲</v>
      </c>
      <c r="H7386" t="str">
        <f xml:space="preserve"> INDEX(聲母對照資料表[], MATCH(雅俗通字典[[#This Row],[切音]], 聲母對照資料表[十五音], 0), 2)</f>
        <v>c</v>
      </c>
      <c r="I7386" t="str">
        <f xml:space="preserve"> INDEX(韻母對照資料表[], MATCH(雅俗通字典[[#This Row],[字韻]] &amp; LEFT(雅俗通字典[[#This Row],[舒促聲]],1), 韻母對照資料表[十五音識別碼], 0), 2)</f>
        <v>iak</v>
      </c>
      <c r="J7386">
        <f xml:space="preserve"> MATCH(雅俗通字典[[#This Row],[聲調]], 雅俗通聲調, 0)</f>
        <v>4</v>
      </c>
      <c r="K7386" t="str">
        <f xml:space="preserve"> _xlfn.CONCAT(雅俗通字典[[#This Row],[聲]:[調]])</f>
        <v>ciak4</v>
      </c>
      <c r="L7386" t="str">
        <f xml:space="preserve"> 雅俗通字典[[#This Row],[字韻]] &amp; 雅俗通字典[[#This Row],[聲調]] &amp; "聲" &amp; 雅俗通字典[[#This Row],[切音]]</f>
        <v>姜上入聲出</v>
      </c>
      <c r="M7386" t="str">
        <f xml:space="preserve"> 雅俗通字典[[#This Row],[字韻]] &amp; TEXT(雅俗通字典[[#This Row],[調]], "[DBNum1]") &amp; 雅俗通字典[[#This Row],[切音]]</f>
        <v>姜四出</v>
      </c>
    </row>
    <row r="7387" spans="1:13">
      <c r="A7387">
        <v>7386</v>
      </c>
      <c r="B7387" s="13" t="s">
        <v>7867</v>
      </c>
      <c r="C7387" s="13" t="s">
        <v>101</v>
      </c>
      <c r="D7387" s="13" t="s">
        <v>7678</v>
      </c>
      <c r="E7387" s="13" t="s">
        <v>348</v>
      </c>
      <c r="F7387" t="s">
        <v>7864</v>
      </c>
      <c r="G7387" s="13" t="str">
        <f xml:space="preserve"> IF( RIGHT(雅俗通字典[[#This Row],[聲調]],1)&lt;&gt;"入", "舒聲", "促聲")</f>
        <v>促聲</v>
      </c>
      <c r="H7387" t="str">
        <f xml:space="preserve"> INDEX(聲母對照資料表[], MATCH(雅俗通字典[[#This Row],[切音]], 聲母對照資料表[十五音], 0), 2)</f>
        <v>c</v>
      </c>
      <c r="I7387" t="str">
        <f xml:space="preserve"> INDEX(韻母對照資料表[], MATCH(雅俗通字典[[#This Row],[字韻]] &amp; LEFT(雅俗通字典[[#This Row],[舒促聲]],1), 韻母對照資料表[十五音識別碼], 0), 2)</f>
        <v>iak</v>
      </c>
      <c r="J7387">
        <f xml:space="preserve"> MATCH(雅俗通字典[[#This Row],[聲調]], 雅俗通聲調, 0)</f>
        <v>4</v>
      </c>
      <c r="K7387" t="str">
        <f xml:space="preserve"> _xlfn.CONCAT(雅俗通字典[[#This Row],[聲]:[調]])</f>
        <v>ciak4</v>
      </c>
      <c r="L7387" t="str">
        <f xml:space="preserve"> 雅俗通字典[[#This Row],[字韻]] &amp; 雅俗通字典[[#This Row],[聲調]] &amp; "聲" &amp; 雅俗通字典[[#This Row],[切音]]</f>
        <v>姜上入聲出</v>
      </c>
      <c r="M7387" t="str">
        <f xml:space="preserve"> 雅俗通字典[[#This Row],[字韻]] &amp; TEXT(雅俗通字典[[#This Row],[調]], "[DBNum1]") &amp; 雅俗通字典[[#This Row],[切音]]</f>
        <v>姜四出</v>
      </c>
    </row>
    <row r="7388" spans="1:13">
      <c r="A7388">
        <v>7387</v>
      </c>
      <c r="B7388" s="13" t="s">
        <v>7868</v>
      </c>
      <c r="C7388" s="13" t="s">
        <v>101</v>
      </c>
      <c r="D7388" s="13" t="s">
        <v>7678</v>
      </c>
      <c r="E7388" s="13" t="s">
        <v>348</v>
      </c>
      <c r="F7388" t="s">
        <v>7864</v>
      </c>
      <c r="G7388" s="13" t="str">
        <f xml:space="preserve"> IF( RIGHT(雅俗通字典[[#This Row],[聲調]],1)&lt;&gt;"入", "舒聲", "促聲")</f>
        <v>促聲</v>
      </c>
      <c r="H7388" t="str">
        <f xml:space="preserve"> INDEX(聲母對照資料表[], MATCH(雅俗通字典[[#This Row],[切音]], 聲母對照資料表[十五音], 0), 2)</f>
        <v>c</v>
      </c>
      <c r="I7388" t="str">
        <f xml:space="preserve"> INDEX(韻母對照資料表[], MATCH(雅俗通字典[[#This Row],[字韻]] &amp; LEFT(雅俗通字典[[#This Row],[舒促聲]],1), 韻母對照資料表[十五音識別碼], 0), 2)</f>
        <v>iak</v>
      </c>
      <c r="J7388">
        <f xml:space="preserve"> MATCH(雅俗通字典[[#This Row],[聲調]], 雅俗通聲調, 0)</f>
        <v>4</v>
      </c>
      <c r="K7388" t="str">
        <f xml:space="preserve"> _xlfn.CONCAT(雅俗通字典[[#This Row],[聲]:[調]])</f>
        <v>ciak4</v>
      </c>
      <c r="L7388" t="str">
        <f xml:space="preserve"> 雅俗通字典[[#This Row],[字韻]] &amp; 雅俗通字典[[#This Row],[聲調]] &amp; "聲" &amp; 雅俗通字典[[#This Row],[切音]]</f>
        <v>姜上入聲出</v>
      </c>
      <c r="M7388" t="str">
        <f xml:space="preserve"> 雅俗通字典[[#This Row],[字韻]] &amp; TEXT(雅俗通字典[[#This Row],[調]], "[DBNum1]") &amp; 雅俗通字典[[#This Row],[切音]]</f>
        <v>姜四出</v>
      </c>
    </row>
    <row r="7389" spans="1:13">
      <c r="A7389">
        <v>7388</v>
      </c>
      <c r="B7389" s="13" t="s">
        <v>7869</v>
      </c>
      <c r="C7389" s="13" t="s">
        <v>101</v>
      </c>
      <c r="D7389" s="13" t="s">
        <v>7678</v>
      </c>
      <c r="E7389" s="13" t="s">
        <v>348</v>
      </c>
      <c r="F7389" t="s">
        <v>7864</v>
      </c>
      <c r="G7389" s="13" t="str">
        <f xml:space="preserve"> IF( RIGHT(雅俗通字典[[#This Row],[聲調]],1)&lt;&gt;"入", "舒聲", "促聲")</f>
        <v>促聲</v>
      </c>
      <c r="H7389" t="str">
        <f xml:space="preserve"> INDEX(聲母對照資料表[], MATCH(雅俗通字典[[#This Row],[切音]], 聲母對照資料表[十五音], 0), 2)</f>
        <v>c</v>
      </c>
      <c r="I7389" t="str">
        <f xml:space="preserve"> INDEX(韻母對照資料表[], MATCH(雅俗通字典[[#This Row],[字韻]] &amp; LEFT(雅俗通字典[[#This Row],[舒促聲]],1), 韻母對照資料表[十五音識別碼], 0), 2)</f>
        <v>iak</v>
      </c>
      <c r="J7389">
        <f xml:space="preserve"> MATCH(雅俗通字典[[#This Row],[聲調]], 雅俗通聲調, 0)</f>
        <v>4</v>
      </c>
      <c r="K7389" t="str">
        <f xml:space="preserve"> _xlfn.CONCAT(雅俗通字典[[#This Row],[聲]:[調]])</f>
        <v>ciak4</v>
      </c>
      <c r="L7389" t="str">
        <f xml:space="preserve"> 雅俗通字典[[#This Row],[字韻]] &amp; 雅俗通字典[[#This Row],[聲調]] &amp; "聲" &amp; 雅俗通字典[[#This Row],[切音]]</f>
        <v>姜上入聲出</v>
      </c>
      <c r="M7389" t="str">
        <f xml:space="preserve"> 雅俗通字典[[#This Row],[字韻]] &amp; TEXT(雅俗通字典[[#This Row],[調]], "[DBNum1]") &amp; 雅俗通字典[[#This Row],[切音]]</f>
        <v>姜四出</v>
      </c>
    </row>
    <row r="7390" spans="1:13">
      <c r="A7390">
        <v>7389</v>
      </c>
      <c r="B7390" s="13" t="s">
        <v>7870</v>
      </c>
      <c r="C7390" s="13" t="s">
        <v>108</v>
      </c>
      <c r="D7390" s="13" t="s">
        <v>7678</v>
      </c>
      <c r="E7390" s="13" t="s">
        <v>348</v>
      </c>
      <c r="F7390" t="s">
        <v>7871</v>
      </c>
      <c r="G7390" s="13" t="str">
        <f xml:space="preserve"> IF( RIGHT(雅俗通字典[[#This Row],[聲調]],1)&lt;&gt;"入", "舒聲", "促聲")</f>
        <v>促聲</v>
      </c>
      <c r="H7390" t="str">
        <f xml:space="preserve"> INDEX(聲母對照資料表[], MATCH(雅俗通字典[[#This Row],[切音]], 聲母對照資料表[十五音], 0), 2)</f>
        <v>h</v>
      </c>
      <c r="I7390" t="str">
        <f xml:space="preserve"> INDEX(韻母對照資料表[], MATCH(雅俗通字典[[#This Row],[字韻]] &amp; LEFT(雅俗通字典[[#This Row],[舒促聲]],1), 韻母對照資料表[十五音識別碼], 0), 2)</f>
        <v>iak</v>
      </c>
      <c r="J7390">
        <f xml:space="preserve"> MATCH(雅俗通字典[[#This Row],[聲調]], 雅俗通聲調, 0)</f>
        <v>4</v>
      </c>
      <c r="K7390" t="str">
        <f xml:space="preserve"> _xlfn.CONCAT(雅俗通字典[[#This Row],[聲]:[調]])</f>
        <v>hiak4</v>
      </c>
      <c r="L7390" t="str">
        <f xml:space="preserve"> 雅俗通字典[[#This Row],[字韻]] &amp; 雅俗通字典[[#This Row],[聲調]] &amp; "聲" &amp; 雅俗通字典[[#This Row],[切音]]</f>
        <v>姜上入聲喜</v>
      </c>
      <c r="M7390" t="str">
        <f xml:space="preserve"> 雅俗通字典[[#This Row],[字韻]] &amp; TEXT(雅俗通字典[[#This Row],[調]], "[DBNum1]") &amp; 雅俗通字典[[#This Row],[切音]]</f>
        <v>姜四喜</v>
      </c>
    </row>
    <row r="7391" spans="1:13">
      <c r="A7391">
        <v>7390</v>
      </c>
      <c r="B7391" s="13" t="s">
        <v>7872</v>
      </c>
      <c r="C7391" s="13" t="s">
        <v>147</v>
      </c>
      <c r="D7391" s="13" t="s">
        <v>7678</v>
      </c>
      <c r="E7391" s="13" t="s">
        <v>462</v>
      </c>
      <c r="F7391" t="s">
        <v>7873</v>
      </c>
      <c r="G7391" s="13" t="str">
        <f xml:space="preserve"> IF( RIGHT(雅俗通字典[[#This Row],[聲調]],1)&lt;&gt;"入", "舒聲", "促聲")</f>
        <v>舒聲</v>
      </c>
      <c r="H7391" t="str">
        <f xml:space="preserve"> INDEX(聲母對照資料表[], MATCH(雅俗通字典[[#This Row],[切音]], 聲母對照資料表[十五音], 0), 2)</f>
        <v>l</v>
      </c>
      <c r="I7391" t="str">
        <f xml:space="preserve"> INDEX(韻母對照資料表[], MATCH(雅俗通字典[[#This Row],[字韻]] &amp; LEFT(雅俗通字典[[#This Row],[舒促聲]],1), 韻母對照資料表[十五音識別碼], 0), 2)</f>
        <v>iang</v>
      </c>
      <c r="J7391">
        <f xml:space="preserve"> MATCH(雅俗通字典[[#This Row],[聲調]], 雅俗通聲調, 0)</f>
        <v>5</v>
      </c>
      <c r="K7391" t="str">
        <f xml:space="preserve"> _xlfn.CONCAT(雅俗通字典[[#This Row],[聲]:[調]])</f>
        <v>liang5</v>
      </c>
      <c r="L7391" t="str">
        <f xml:space="preserve"> 雅俗通字典[[#This Row],[字韻]] &amp; 雅俗通字典[[#This Row],[聲調]] &amp; "聲" &amp; 雅俗通字典[[#This Row],[切音]]</f>
        <v>姜下平聲柳</v>
      </c>
      <c r="M7391" t="str">
        <f xml:space="preserve"> 雅俗通字典[[#This Row],[字韻]] &amp; TEXT(雅俗通字典[[#This Row],[調]], "[DBNum1]") &amp; 雅俗通字典[[#This Row],[切音]]</f>
        <v>姜五柳</v>
      </c>
    </row>
    <row r="7392" spans="1:13">
      <c r="A7392">
        <v>7391</v>
      </c>
      <c r="B7392" s="13" t="s">
        <v>7874</v>
      </c>
      <c r="C7392" s="13" t="s">
        <v>147</v>
      </c>
      <c r="D7392" s="13" t="s">
        <v>7678</v>
      </c>
      <c r="E7392" s="13" t="s">
        <v>462</v>
      </c>
      <c r="F7392" t="s">
        <v>7873</v>
      </c>
      <c r="G7392" s="13" t="str">
        <f xml:space="preserve"> IF( RIGHT(雅俗通字典[[#This Row],[聲調]],1)&lt;&gt;"入", "舒聲", "促聲")</f>
        <v>舒聲</v>
      </c>
      <c r="H7392" t="str">
        <f xml:space="preserve"> INDEX(聲母對照資料表[], MATCH(雅俗通字典[[#This Row],[切音]], 聲母對照資料表[十五音], 0), 2)</f>
        <v>l</v>
      </c>
      <c r="I7392" t="str">
        <f xml:space="preserve"> INDEX(韻母對照資料表[], MATCH(雅俗通字典[[#This Row],[字韻]] &amp; LEFT(雅俗通字典[[#This Row],[舒促聲]],1), 韻母對照資料表[十五音識別碼], 0), 2)</f>
        <v>iang</v>
      </c>
      <c r="J7392">
        <f xml:space="preserve"> MATCH(雅俗通字典[[#This Row],[聲調]], 雅俗通聲調, 0)</f>
        <v>5</v>
      </c>
      <c r="K7392" t="str">
        <f xml:space="preserve"> _xlfn.CONCAT(雅俗通字典[[#This Row],[聲]:[調]])</f>
        <v>liang5</v>
      </c>
      <c r="L7392" t="str">
        <f xml:space="preserve"> 雅俗通字典[[#This Row],[字韻]] &amp; 雅俗通字典[[#This Row],[聲調]] &amp; "聲" &amp; 雅俗通字典[[#This Row],[切音]]</f>
        <v>姜下平聲柳</v>
      </c>
      <c r="M7392" t="str">
        <f xml:space="preserve"> 雅俗通字典[[#This Row],[字韻]] &amp; TEXT(雅俗通字典[[#This Row],[調]], "[DBNum1]") &amp; 雅俗通字典[[#This Row],[切音]]</f>
        <v>姜五柳</v>
      </c>
    </row>
    <row r="7393" spans="1:13">
      <c r="A7393">
        <v>7392</v>
      </c>
      <c r="B7393" s="13" t="s">
        <v>7875</v>
      </c>
      <c r="C7393" s="13" t="s">
        <v>147</v>
      </c>
      <c r="D7393" s="13" t="s">
        <v>7678</v>
      </c>
      <c r="E7393" s="13" t="s">
        <v>462</v>
      </c>
      <c r="F7393" t="s">
        <v>7873</v>
      </c>
      <c r="G7393" s="13" t="str">
        <f xml:space="preserve"> IF( RIGHT(雅俗通字典[[#This Row],[聲調]],1)&lt;&gt;"入", "舒聲", "促聲")</f>
        <v>舒聲</v>
      </c>
      <c r="H7393" t="str">
        <f xml:space="preserve"> INDEX(聲母對照資料表[], MATCH(雅俗通字典[[#This Row],[切音]], 聲母對照資料表[十五音], 0), 2)</f>
        <v>l</v>
      </c>
      <c r="I7393" t="str">
        <f xml:space="preserve"> INDEX(韻母對照資料表[], MATCH(雅俗通字典[[#This Row],[字韻]] &amp; LEFT(雅俗通字典[[#This Row],[舒促聲]],1), 韻母對照資料表[十五音識別碼], 0), 2)</f>
        <v>iang</v>
      </c>
      <c r="J7393">
        <f xml:space="preserve"> MATCH(雅俗通字典[[#This Row],[聲調]], 雅俗通聲調, 0)</f>
        <v>5</v>
      </c>
      <c r="K7393" t="str">
        <f xml:space="preserve"> _xlfn.CONCAT(雅俗通字典[[#This Row],[聲]:[調]])</f>
        <v>liang5</v>
      </c>
      <c r="L7393" t="str">
        <f xml:space="preserve"> 雅俗通字典[[#This Row],[字韻]] &amp; 雅俗通字典[[#This Row],[聲調]] &amp; "聲" &amp; 雅俗通字典[[#This Row],[切音]]</f>
        <v>姜下平聲柳</v>
      </c>
      <c r="M7393" t="str">
        <f xml:space="preserve"> 雅俗通字典[[#This Row],[字韻]] &amp; TEXT(雅俗通字典[[#This Row],[調]], "[DBNum1]") &amp; 雅俗通字典[[#This Row],[切音]]</f>
        <v>姜五柳</v>
      </c>
    </row>
    <row r="7394" spans="1:13">
      <c r="A7394">
        <v>7393</v>
      </c>
      <c r="B7394" s="13" t="s">
        <v>7876</v>
      </c>
      <c r="C7394" s="13" t="s">
        <v>147</v>
      </c>
      <c r="D7394" s="13" t="s">
        <v>7678</v>
      </c>
      <c r="E7394" s="13" t="s">
        <v>462</v>
      </c>
      <c r="F7394" t="s">
        <v>7873</v>
      </c>
      <c r="G7394" s="13" t="str">
        <f xml:space="preserve"> IF( RIGHT(雅俗通字典[[#This Row],[聲調]],1)&lt;&gt;"入", "舒聲", "促聲")</f>
        <v>舒聲</v>
      </c>
      <c r="H7394" t="str">
        <f xml:space="preserve"> INDEX(聲母對照資料表[], MATCH(雅俗通字典[[#This Row],[切音]], 聲母對照資料表[十五音], 0), 2)</f>
        <v>l</v>
      </c>
      <c r="I7394" t="str">
        <f xml:space="preserve"> INDEX(韻母對照資料表[], MATCH(雅俗通字典[[#This Row],[字韻]] &amp; LEFT(雅俗通字典[[#This Row],[舒促聲]],1), 韻母對照資料表[十五音識別碼], 0), 2)</f>
        <v>iang</v>
      </c>
      <c r="J7394">
        <f xml:space="preserve"> MATCH(雅俗通字典[[#This Row],[聲調]], 雅俗通聲調, 0)</f>
        <v>5</v>
      </c>
      <c r="K7394" t="str">
        <f xml:space="preserve"> _xlfn.CONCAT(雅俗通字典[[#This Row],[聲]:[調]])</f>
        <v>liang5</v>
      </c>
      <c r="L7394" t="str">
        <f xml:space="preserve"> 雅俗通字典[[#This Row],[字韻]] &amp; 雅俗通字典[[#This Row],[聲調]] &amp; "聲" &amp; 雅俗通字典[[#This Row],[切音]]</f>
        <v>姜下平聲柳</v>
      </c>
      <c r="M7394" t="str">
        <f xml:space="preserve"> 雅俗通字典[[#This Row],[字韻]] &amp; TEXT(雅俗通字典[[#This Row],[調]], "[DBNum1]") &amp; 雅俗通字典[[#This Row],[切音]]</f>
        <v>姜五柳</v>
      </c>
    </row>
    <row r="7395" spans="1:13">
      <c r="A7395">
        <v>7394</v>
      </c>
      <c r="B7395" s="13" t="s">
        <v>7877</v>
      </c>
      <c r="C7395" s="13" t="s">
        <v>147</v>
      </c>
      <c r="D7395" s="13" t="s">
        <v>7678</v>
      </c>
      <c r="E7395" s="13" t="s">
        <v>462</v>
      </c>
      <c r="F7395" t="s">
        <v>7873</v>
      </c>
      <c r="G7395" s="13" t="str">
        <f xml:space="preserve"> IF( RIGHT(雅俗通字典[[#This Row],[聲調]],1)&lt;&gt;"入", "舒聲", "促聲")</f>
        <v>舒聲</v>
      </c>
      <c r="H7395" t="str">
        <f xml:space="preserve"> INDEX(聲母對照資料表[], MATCH(雅俗通字典[[#This Row],[切音]], 聲母對照資料表[十五音], 0), 2)</f>
        <v>l</v>
      </c>
      <c r="I7395" t="str">
        <f xml:space="preserve"> INDEX(韻母對照資料表[], MATCH(雅俗通字典[[#This Row],[字韻]] &amp; LEFT(雅俗通字典[[#This Row],[舒促聲]],1), 韻母對照資料表[十五音識別碼], 0), 2)</f>
        <v>iang</v>
      </c>
      <c r="J7395">
        <f xml:space="preserve"> MATCH(雅俗通字典[[#This Row],[聲調]], 雅俗通聲調, 0)</f>
        <v>5</v>
      </c>
      <c r="K7395" t="str">
        <f xml:space="preserve"> _xlfn.CONCAT(雅俗通字典[[#This Row],[聲]:[調]])</f>
        <v>liang5</v>
      </c>
      <c r="L7395" t="str">
        <f xml:space="preserve"> 雅俗通字典[[#This Row],[字韻]] &amp; 雅俗通字典[[#This Row],[聲調]] &amp; "聲" &amp; 雅俗通字典[[#This Row],[切音]]</f>
        <v>姜下平聲柳</v>
      </c>
      <c r="M7395" t="str">
        <f xml:space="preserve"> 雅俗通字典[[#This Row],[字韻]] &amp; TEXT(雅俗通字典[[#This Row],[調]], "[DBNum1]") &amp; 雅俗通字典[[#This Row],[切音]]</f>
        <v>姜五柳</v>
      </c>
    </row>
    <row r="7396" spans="1:13">
      <c r="A7396">
        <v>7395</v>
      </c>
      <c r="B7396" s="13" t="s">
        <v>7878</v>
      </c>
      <c r="C7396" s="13" t="s">
        <v>147</v>
      </c>
      <c r="D7396" s="13" t="s">
        <v>7678</v>
      </c>
      <c r="E7396" s="13" t="s">
        <v>462</v>
      </c>
      <c r="F7396" t="s">
        <v>7873</v>
      </c>
      <c r="G7396" s="13" t="str">
        <f xml:space="preserve"> IF( RIGHT(雅俗通字典[[#This Row],[聲調]],1)&lt;&gt;"入", "舒聲", "促聲")</f>
        <v>舒聲</v>
      </c>
      <c r="H7396" t="str">
        <f xml:space="preserve"> INDEX(聲母對照資料表[], MATCH(雅俗通字典[[#This Row],[切音]], 聲母對照資料表[十五音], 0), 2)</f>
        <v>l</v>
      </c>
      <c r="I7396" t="str">
        <f xml:space="preserve"> INDEX(韻母對照資料表[], MATCH(雅俗通字典[[#This Row],[字韻]] &amp; LEFT(雅俗通字典[[#This Row],[舒促聲]],1), 韻母對照資料表[十五音識別碼], 0), 2)</f>
        <v>iang</v>
      </c>
      <c r="J7396">
        <f xml:space="preserve"> MATCH(雅俗通字典[[#This Row],[聲調]], 雅俗通聲調, 0)</f>
        <v>5</v>
      </c>
      <c r="K7396" t="str">
        <f xml:space="preserve"> _xlfn.CONCAT(雅俗通字典[[#This Row],[聲]:[調]])</f>
        <v>liang5</v>
      </c>
      <c r="L7396" t="str">
        <f xml:space="preserve"> 雅俗通字典[[#This Row],[字韻]] &amp; 雅俗通字典[[#This Row],[聲調]] &amp; "聲" &amp; 雅俗通字典[[#This Row],[切音]]</f>
        <v>姜下平聲柳</v>
      </c>
      <c r="M7396" t="str">
        <f xml:space="preserve"> 雅俗通字典[[#This Row],[字韻]] &amp; TEXT(雅俗通字典[[#This Row],[調]], "[DBNum1]") &amp; 雅俗通字典[[#This Row],[切音]]</f>
        <v>姜五柳</v>
      </c>
    </row>
    <row r="7397" spans="1:13">
      <c r="A7397">
        <v>7396</v>
      </c>
      <c r="B7397" s="13" t="s">
        <v>7879</v>
      </c>
      <c r="C7397" s="13" t="s">
        <v>147</v>
      </c>
      <c r="D7397" s="13" t="s">
        <v>7678</v>
      </c>
      <c r="E7397" s="13" t="s">
        <v>462</v>
      </c>
      <c r="F7397" t="s">
        <v>7873</v>
      </c>
      <c r="G7397" s="13" t="str">
        <f xml:space="preserve"> IF( RIGHT(雅俗通字典[[#This Row],[聲調]],1)&lt;&gt;"入", "舒聲", "促聲")</f>
        <v>舒聲</v>
      </c>
      <c r="H7397" t="str">
        <f xml:space="preserve"> INDEX(聲母對照資料表[], MATCH(雅俗通字典[[#This Row],[切音]], 聲母對照資料表[十五音], 0), 2)</f>
        <v>l</v>
      </c>
      <c r="I7397" t="str">
        <f xml:space="preserve"> INDEX(韻母對照資料表[], MATCH(雅俗通字典[[#This Row],[字韻]] &amp; LEFT(雅俗通字典[[#This Row],[舒促聲]],1), 韻母對照資料表[十五音識別碼], 0), 2)</f>
        <v>iang</v>
      </c>
      <c r="J7397">
        <f xml:space="preserve"> MATCH(雅俗通字典[[#This Row],[聲調]], 雅俗通聲調, 0)</f>
        <v>5</v>
      </c>
      <c r="K7397" t="str">
        <f xml:space="preserve"> _xlfn.CONCAT(雅俗通字典[[#This Row],[聲]:[調]])</f>
        <v>liang5</v>
      </c>
      <c r="L7397" t="str">
        <f xml:space="preserve"> 雅俗通字典[[#This Row],[字韻]] &amp; 雅俗通字典[[#This Row],[聲調]] &amp; "聲" &amp; 雅俗通字典[[#This Row],[切音]]</f>
        <v>姜下平聲柳</v>
      </c>
      <c r="M7397" t="str">
        <f xml:space="preserve"> 雅俗通字典[[#This Row],[字韻]] &amp; TEXT(雅俗通字典[[#This Row],[調]], "[DBNum1]") &amp; 雅俗通字典[[#This Row],[切音]]</f>
        <v>姜五柳</v>
      </c>
    </row>
    <row r="7398" spans="1:13">
      <c r="A7398">
        <v>7397</v>
      </c>
      <c r="B7398" s="13" t="s">
        <v>7880</v>
      </c>
      <c r="C7398" s="13" t="s">
        <v>147</v>
      </c>
      <c r="D7398" s="13" t="s">
        <v>7678</v>
      </c>
      <c r="E7398" s="13" t="s">
        <v>462</v>
      </c>
      <c r="F7398" t="s">
        <v>7873</v>
      </c>
      <c r="G7398" s="13" t="str">
        <f xml:space="preserve"> IF( RIGHT(雅俗通字典[[#This Row],[聲調]],1)&lt;&gt;"入", "舒聲", "促聲")</f>
        <v>舒聲</v>
      </c>
      <c r="H7398" t="str">
        <f xml:space="preserve"> INDEX(聲母對照資料表[], MATCH(雅俗通字典[[#This Row],[切音]], 聲母對照資料表[十五音], 0), 2)</f>
        <v>l</v>
      </c>
      <c r="I7398" t="str">
        <f xml:space="preserve"> INDEX(韻母對照資料表[], MATCH(雅俗通字典[[#This Row],[字韻]] &amp; LEFT(雅俗通字典[[#This Row],[舒促聲]],1), 韻母對照資料表[十五音識別碼], 0), 2)</f>
        <v>iang</v>
      </c>
      <c r="J7398">
        <f xml:space="preserve"> MATCH(雅俗通字典[[#This Row],[聲調]], 雅俗通聲調, 0)</f>
        <v>5</v>
      </c>
      <c r="K7398" t="str">
        <f xml:space="preserve"> _xlfn.CONCAT(雅俗通字典[[#This Row],[聲]:[調]])</f>
        <v>liang5</v>
      </c>
      <c r="L7398" t="str">
        <f xml:space="preserve"> 雅俗通字典[[#This Row],[字韻]] &amp; 雅俗通字典[[#This Row],[聲調]] &amp; "聲" &amp; 雅俗通字典[[#This Row],[切音]]</f>
        <v>姜下平聲柳</v>
      </c>
      <c r="M7398" t="str">
        <f xml:space="preserve"> 雅俗通字典[[#This Row],[字韻]] &amp; TEXT(雅俗通字典[[#This Row],[調]], "[DBNum1]") &amp; 雅俗通字典[[#This Row],[切音]]</f>
        <v>姜五柳</v>
      </c>
    </row>
    <row r="7399" spans="1:13">
      <c r="A7399">
        <v>7398</v>
      </c>
      <c r="B7399" s="13" t="s">
        <v>7881</v>
      </c>
      <c r="C7399" s="13" t="s">
        <v>147</v>
      </c>
      <c r="D7399" s="13" t="s">
        <v>7678</v>
      </c>
      <c r="E7399" s="13" t="s">
        <v>462</v>
      </c>
      <c r="F7399" t="s">
        <v>7873</v>
      </c>
      <c r="G7399" s="13" t="str">
        <f xml:space="preserve"> IF( RIGHT(雅俗通字典[[#This Row],[聲調]],1)&lt;&gt;"入", "舒聲", "促聲")</f>
        <v>舒聲</v>
      </c>
      <c r="H7399" t="str">
        <f xml:space="preserve"> INDEX(聲母對照資料表[], MATCH(雅俗通字典[[#This Row],[切音]], 聲母對照資料表[十五音], 0), 2)</f>
        <v>l</v>
      </c>
      <c r="I7399" t="str">
        <f xml:space="preserve"> INDEX(韻母對照資料表[], MATCH(雅俗通字典[[#This Row],[字韻]] &amp; LEFT(雅俗通字典[[#This Row],[舒促聲]],1), 韻母對照資料表[十五音識別碼], 0), 2)</f>
        <v>iang</v>
      </c>
      <c r="J7399">
        <f xml:space="preserve"> MATCH(雅俗通字典[[#This Row],[聲調]], 雅俗通聲調, 0)</f>
        <v>5</v>
      </c>
      <c r="K7399" t="str">
        <f xml:space="preserve"> _xlfn.CONCAT(雅俗通字典[[#This Row],[聲]:[調]])</f>
        <v>liang5</v>
      </c>
      <c r="L7399" t="str">
        <f xml:space="preserve"> 雅俗通字典[[#This Row],[字韻]] &amp; 雅俗通字典[[#This Row],[聲調]] &amp; "聲" &amp; 雅俗通字典[[#This Row],[切音]]</f>
        <v>姜下平聲柳</v>
      </c>
      <c r="M7399" t="str">
        <f xml:space="preserve"> 雅俗通字典[[#This Row],[字韻]] &amp; TEXT(雅俗通字典[[#This Row],[調]], "[DBNum1]") &amp; 雅俗通字典[[#This Row],[切音]]</f>
        <v>姜五柳</v>
      </c>
    </row>
    <row r="7400" spans="1:13">
      <c r="A7400">
        <v>7399</v>
      </c>
      <c r="B7400" s="13" t="s">
        <v>7882</v>
      </c>
      <c r="C7400" s="13" t="s">
        <v>147</v>
      </c>
      <c r="D7400" s="13" t="s">
        <v>7678</v>
      </c>
      <c r="E7400" s="13" t="s">
        <v>462</v>
      </c>
      <c r="F7400" t="s">
        <v>7873</v>
      </c>
      <c r="G7400" s="13" t="str">
        <f xml:space="preserve"> IF( RIGHT(雅俗通字典[[#This Row],[聲調]],1)&lt;&gt;"入", "舒聲", "促聲")</f>
        <v>舒聲</v>
      </c>
      <c r="H7400" t="str">
        <f xml:space="preserve"> INDEX(聲母對照資料表[], MATCH(雅俗通字典[[#This Row],[切音]], 聲母對照資料表[十五音], 0), 2)</f>
        <v>l</v>
      </c>
      <c r="I7400" t="str">
        <f xml:space="preserve"> INDEX(韻母對照資料表[], MATCH(雅俗通字典[[#This Row],[字韻]] &amp; LEFT(雅俗通字典[[#This Row],[舒促聲]],1), 韻母對照資料表[十五音識別碼], 0), 2)</f>
        <v>iang</v>
      </c>
      <c r="J7400">
        <f xml:space="preserve"> MATCH(雅俗通字典[[#This Row],[聲調]], 雅俗通聲調, 0)</f>
        <v>5</v>
      </c>
      <c r="K7400" t="str">
        <f xml:space="preserve"> _xlfn.CONCAT(雅俗通字典[[#This Row],[聲]:[調]])</f>
        <v>liang5</v>
      </c>
      <c r="L7400" t="str">
        <f xml:space="preserve"> 雅俗通字典[[#This Row],[字韻]] &amp; 雅俗通字典[[#This Row],[聲調]] &amp; "聲" &amp; 雅俗通字典[[#This Row],[切音]]</f>
        <v>姜下平聲柳</v>
      </c>
      <c r="M7400" t="str">
        <f xml:space="preserve"> 雅俗通字典[[#This Row],[字韻]] &amp; TEXT(雅俗通字典[[#This Row],[調]], "[DBNum1]") &amp; 雅俗通字典[[#This Row],[切音]]</f>
        <v>姜五柳</v>
      </c>
    </row>
    <row r="7401" spans="1:13">
      <c r="A7401">
        <v>7400</v>
      </c>
      <c r="B7401" s="13" t="s">
        <v>7883</v>
      </c>
      <c r="C7401" s="13" t="s">
        <v>147</v>
      </c>
      <c r="D7401" s="13" t="s">
        <v>7678</v>
      </c>
      <c r="E7401" s="13" t="s">
        <v>462</v>
      </c>
      <c r="F7401" t="s">
        <v>7873</v>
      </c>
      <c r="G7401" s="13" t="str">
        <f xml:space="preserve"> IF( RIGHT(雅俗通字典[[#This Row],[聲調]],1)&lt;&gt;"入", "舒聲", "促聲")</f>
        <v>舒聲</v>
      </c>
      <c r="H7401" t="str">
        <f xml:space="preserve"> INDEX(聲母對照資料表[], MATCH(雅俗通字典[[#This Row],[切音]], 聲母對照資料表[十五音], 0), 2)</f>
        <v>l</v>
      </c>
      <c r="I7401" t="str">
        <f xml:space="preserve"> INDEX(韻母對照資料表[], MATCH(雅俗通字典[[#This Row],[字韻]] &amp; LEFT(雅俗通字典[[#This Row],[舒促聲]],1), 韻母對照資料表[十五音識別碼], 0), 2)</f>
        <v>iang</v>
      </c>
      <c r="J7401">
        <f xml:space="preserve"> MATCH(雅俗通字典[[#This Row],[聲調]], 雅俗通聲調, 0)</f>
        <v>5</v>
      </c>
      <c r="K7401" t="str">
        <f xml:space="preserve"> _xlfn.CONCAT(雅俗通字典[[#This Row],[聲]:[調]])</f>
        <v>liang5</v>
      </c>
      <c r="L7401" t="str">
        <f xml:space="preserve"> 雅俗通字典[[#This Row],[字韻]] &amp; 雅俗通字典[[#This Row],[聲調]] &amp; "聲" &amp; 雅俗通字典[[#This Row],[切音]]</f>
        <v>姜下平聲柳</v>
      </c>
      <c r="M7401" t="str">
        <f xml:space="preserve"> 雅俗通字典[[#This Row],[字韻]] &amp; TEXT(雅俗通字典[[#This Row],[調]], "[DBNum1]") &amp; 雅俗通字典[[#This Row],[切音]]</f>
        <v>姜五柳</v>
      </c>
    </row>
    <row r="7402" spans="1:13">
      <c r="A7402">
        <v>7401</v>
      </c>
      <c r="B7402" s="13" t="s">
        <v>7884</v>
      </c>
      <c r="C7402" s="13" t="s">
        <v>147</v>
      </c>
      <c r="D7402" s="13" t="s">
        <v>7678</v>
      </c>
      <c r="E7402" s="13" t="s">
        <v>462</v>
      </c>
      <c r="F7402" t="s">
        <v>7873</v>
      </c>
      <c r="G7402" s="13" t="str">
        <f xml:space="preserve"> IF( RIGHT(雅俗通字典[[#This Row],[聲調]],1)&lt;&gt;"入", "舒聲", "促聲")</f>
        <v>舒聲</v>
      </c>
      <c r="H7402" t="str">
        <f xml:space="preserve"> INDEX(聲母對照資料表[], MATCH(雅俗通字典[[#This Row],[切音]], 聲母對照資料表[十五音], 0), 2)</f>
        <v>l</v>
      </c>
      <c r="I7402" t="str">
        <f xml:space="preserve"> INDEX(韻母對照資料表[], MATCH(雅俗通字典[[#This Row],[字韻]] &amp; LEFT(雅俗通字典[[#This Row],[舒促聲]],1), 韻母對照資料表[十五音識別碼], 0), 2)</f>
        <v>iang</v>
      </c>
      <c r="J7402">
        <f xml:space="preserve"> MATCH(雅俗通字典[[#This Row],[聲調]], 雅俗通聲調, 0)</f>
        <v>5</v>
      </c>
      <c r="K7402" t="str">
        <f xml:space="preserve"> _xlfn.CONCAT(雅俗通字典[[#This Row],[聲]:[調]])</f>
        <v>liang5</v>
      </c>
      <c r="L7402" t="str">
        <f xml:space="preserve"> 雅俗通字典[[#This Row],[字韻]] &amp; 雅俗通字典[[#This Row],[聲調]] &amp; "聲" &amp; 雅俗通字典[[#This Row],[切音]]</f>
        <v>姜下平聲柳</v>
      </c>
      <c r="M7402" t="str">
        <f xml:space="preserve"> 雅俗通字典[[#This Row],[字韻]] &amp; TEXT(雅俗通字典[[#This Row],[調]], "[DBNum1]") &amp; 雅俗通字典[[#This Row],[切音]]</f>
        <v>姜五柳</v>
      </c>
    </row>
    <row r="7403" spans="1:13">
      <c r="A7403">
        <v>7402</v>
      </c>
      <c r="B7403" s="13" t="s">
        <v>7885</v>
      </c>
      <c r="C7403" s="13" t="s">
        <v>147</v>
      </c>
      <c r="D7403" s="13" t="s">
        <v>7678</v>
      </c>
      <c r="E7403" s="13" t="s">
        <v>462</v>
      </c>
      <c r="F7403" t="s">
        <v>7873</v>
      </c>
      <c r="G7403" s="13" t="str">
        <f xml:space="preserve"> IF( RIGHT(雅俗通字典[[#This Row],[聲調]],1)&lt;&gt;"入", "舒聲", "促聲")</f>
        <v>舒聲</v>
      </c>
      <c r="H7403" t="str">
        <f xml:space="preserve"> INDEX(聲母對照資料表[], MATCH(雅俗通字典[[#This Row],[切音]], 聲母對照資料表[十五音], 0), 2)</f>
        <v>l</v>
      </c>
      <c r="I7403" t="str">
        <f xml:space="preserve"> INDEX(韻母對照資料表[], MATCH(雅俗通字典[[#This Row],[字韻]] &amp; LEFT(雅俗通字典[[#This Row],[舒促聲]],1), 韻母對照資料表[十五音識別碼], 0), 2)</f>
        <v>iang</v>
      </c>
      <c r="J7403">
        <f xml:space="preserve"> MATCH(雅俗通字典[[#This Row],[聲調]], 雅俗通聲調, 0)</f>
        <v>5</v>
      </c>
      <c r="K7403" t="str">
        <f xml:space="preserve"> _xlfn.CONCAT(雅俗通字典[[#This Row],[聲]:[調]])</f>
        <v>liang5</v>
      </c>
      <c r="L7403" t="str">
        <f xml:space="preserve"> 雅俗通字典[[#This Row],[字韻]] &amp; 雅俗通字典[[#This Row],[聲調]] &amp; "聲" &amp; 雅俗通字典[[#This Row],[切音]]</f>
        <v>姜下平聲柳</v>
      </c>
      <c r="M7403" t="str">
        <f xml:space="preserve"> 雅俗通字典[[#This Row],[字韻]] &amp; TEXT(雅俗通字典[[#This Row],[調]], "[DBNum1]") &amp; 雅俗通字典[[#This Row],[切音]]</f>
        <v>姜五柳</v>
      </c>
    </row>
    <row r="7404" spans="1:13">
      <c r="A7404">
        <v>7403</v>
      </c>
      <c r="B7404" s="13" t="s">
        <v>7759</v>
      </c>
      <c r="C7404" s="13" t="s">
        <v>11</v>
      </c>
      <c r="D7404" s="13" t="s">
        <v>7678</v>
      </c>
      <c r="E7404" s="13" t="s">
        <v>462</v>
      </c>
      <c r="F7404" t="s">
        <v>7886</v>
      </c>
      <c r="G7404" s="13" t="str">
        <f xml:space="preserve"> IF( RIGHT(雅俗通字典[[#This Row],[聲調]],1)&lt;&gt;"入", "舒聲", "促聲")</f>
        <v>舒聲</v>
      </c>
      <c r="H7404" t="str">
        <f xml:space="preserve"> INDEX(聲母對照資料表[], MATCH(雅俗通字典[[#This Row],[切音]], 聲母對照資料表[十五音], 0), 2)</f>
        <v>k</v>
      </c>
      <c r="I7404" t="str">
        <f xml:space="preserve"> INDEX(韻母對照資料表[], MATCH(雅俗通字典[[#This Row],[字韻]] &amp; LEFT(雅俗通字典[[#This Row],[舒促聲]],1), 韻母對照資料表[十五音識別碼], 0), 2)</f>
        <v>iang</v>
      </c>
      <c r="J7404">
        <f xml:space="preserve"> MATCH(雅俗通字典[[#This Row],[聲調]], 雅俗通聲調, 0)</f>
        <v>5</v>
      </c>
      <c r="K7404" t="str">
        <f xml:space="preserve"> _xlfn.CONCAT(雅俗通字典[[#This Row],[聲]:[調]])</f>
        <v>kiang5</v>
      </c>
      <c r="L7404" t="str">
        <f xml:space="preserve"> 雅俗通字典[[#This Row],[字韻]] &amp; 雅俗通字典[[#This Row],[聲調]] &amp; "聲" &amp; 雅俗通字典[[#This Row],[切音]]</f>
        <v>姜下平聲求</v>
      </c>
      <c r="M7404" t="str">
        <f xml:space="preserve"> 雅俗通字典[[#This Row],[字韻]] &amp; TEXT(雅俗通字典[[#This Row],[調]], "[DBNum1]") &amp; 雅俗通字典[[#This Row],[切音]]</f>
        <v>姜五求</v>
      </c>
    </row>
    <row r="7405" spans="1:13">
      <c r="A7405">
        <v>7404</v>
      </c>
      <c r="B7405" s="13" t="s">
        <v>7760</v>
      </c>
      <c r="C7405" s="13" t="s">
        <v>11</v>
      </c>
      <c r="D7405" s="13" t="s">
        <v>7678</v>
      </c>
      <c r="E7405" s="13" t="s">
        <v>462</v>
      </c>
      <c r="F7405" t="s">
        <v>7886</v>
      </c>
      <c r="G7405" s="13" t="str">
        <f xml:space="preserve"> IF( RIGHT(雅俗通字典[[#This Row],[聲調]],1)&lt;&gt;"入", "舒聲", "促聲")</f>
        <v>舒聲</v>
      </c>
      <c r="H7405" t="str">
        <f xml:space="preserve"> INDEX(聲母對照資料表[], MATCH(雅俗通字典[[#This Row],[切音]], 聲母對照資料表[十五音], 0), 2)</f>
        <v>k</v>
      </c>
      <c r="I7405" t="str">
        <f xml:space="preserve"> INDEX(韻母對照資料表[], MATCH(雅俗通字典[[#This Row],[字韻]] &amp; LEFT(雅俗通字典[[#This Row],[舒促聲]],1), 韻母對照資料表[十五音識別碼], 0), 2)</f>
        <v>iang</v>
      </c>
      <c r="J7405">
        <f xml:space="preserve"> MATCH(雅俗通字典[[#This Row],[聲調]], 雅俗通聲調, 0)</f>
        <v>5</v>
      </c>
      <c r="K7405" t="str">
        <f xml:space="preserve"> _xlfn.CONCAT(雅俗通字典[[#This Row],[聲]:[調]])</f>
        <v>kiang5</v>
      </c>
      <c r="L7405" t="str">
        <f xml:space="preserve"> 雅俗通字典[[#This Row],[字韻]] &amp; 雅俗通字典[[#This Row],[聲調]] &amp; "聲" &amp; 雅俗通字典[[#This Row],[切音]]</f>
        <v>姜下平聲求</v>
      </c>
      <c r="M7405" t="str">
        <f xml:space="preserve"> 雅俗通字典[[#This Row],[字韻]] &amp; TEXT(雅俗通字典[[#This Row],[調]], "[DBNum1]") &amp; 雅俗通字典[[#This Row],[切音]]</f>
        <v>姜五求</v>
      </c>
    </row>
    <row r="7406" spans="1:13">
      <c r="A7406">
        <v>7405</v>
      </c>
      <c r="B7406" s="13" t="s">
        <v>7758</v>
      </c>
      <c r="C7406" s="13" t="s">
        <v>11</v>
      </c>
      <c r="D7406" s="13" t="s">
        <v>7678</v>
      </c>
      <c r="E7406" s="13" t="s">
        <v>462</v>
      </c>
      <c r="F7406" t="s">
        <v>7886</v>
      </c>
      <c r="G7406" s="13" t="str">
        <f xml:space="preserve"> IF( RIGHT(雅俗通字典[[#This Row],[聲調]],1)&lt;&gt;"入", "舒聲", "促聲")</f>
        <v>舒聲</v>
      </c>
      <c r="H7406" t="str">
        <f xml:space="preserve"> INDEX(聲母對照資料表[], MATCH(雅俗通字典[[#This Row],[切音]], 聲母對照資料表[十五音], 0), 2)</f>
        <v>k</v>
      </c>
      <c r="I7406" t="str">
        <f xml:space="preserve"> INDEX(韻母對照資料表[], MATCH(雅俗通字典[[#This Row],[字韻]] &amp; LEFT(雅俗通字典[[#This Row],[舒促聲]],1), 韻母對照資料表[十五音識別碼], 0), 2)</f>
        <v>iang</v>
      </c>
      <c r="J7406">
        <f xml:space="preserve"> MATCH(雅俗通字典[[#This Row],[聲調]], 雅俗通聲調, 0)</f>
        <v>5</v>
      </c>
      <c r="K7406" t="str">
        <f xml:space="preserve"> _xlfn.CONCAT(雅俗通字典[[#This Row],[聲]:[調]])</f>
        <v>kiang5</v>
      </c>
      <c r="L7406" t="str">
        <f xml:space="preserve"> 雅俗通字典[[#This Row],[字韻]] &amp; 雅俗通字典[[#This Row],[聲調]] &amp; "聲" &amp; 雅俗通字典[[#This Row],[切音]]</f>
        <v>姜下平聲求</v>
      </c>
      <c r="M7406" t="str">
        <f xml:space="preserve"> 雅俗通字典[[#This Row],[字韻]] &amp; TEXT(雅俗通字典[[#This Row],[調]], "[DBNum1]") &amp; 雅俗通字典[[#This Row],[切音]]</f>
        <v>姜五求</v>
      </c>
    </row>
    <row r="7407" spans="1:13">
      <c r="A7407">
        <v>7406</v>
      </c>
      <c r="B7407" s="13" t="s">
        <v>7765</v>
      </c>
      <c r="C7407" s="13" t="s">
        <v>32</v>
      </c>
      <c r="D7407" s="13" t="s">
        <v>7678</v>
      </c>
      <c r="E7407" s="13" t="s">
        <v>462</v>
      </c>
      <c r="F7407" t="s">
        <v>7887</v>
      </c>
      <c r="G7407" s="13" t="str">
        <f xml:space="preserve"> IF( RIGHT(雅俗通字典[[#This Row],[聲調]],1)&lt;&gt;"入", "舒聲", "促聲")</f>
        <v>舒聲</v>
      </c>
      <c r="H7407" t="str">
        <f xml:space="preserve"> INDEX(聲母對照資料表[], MATCH(雅俗通字典[[#This Row],[切音]], 聲母對照資料表[十五音], 0), 2)</f>
        <v>t</v>
      </c>
      <c r="I7407" t="str">
        <f xml:space="preserve"> INDEX(韻母對照資料表[], MATCH(雅俗通字典[[#This Row],[字韻]] &amp; LEFT(雅俗通字典[[#This Row],[舒促聲]],1), 韻母對照資料表[十五音識別碼], 0), 2)</f>
        <v>iang</v>
      </c>
      <c r="J7407">
        <f xml:space="preserve"> MATCH(雅俗通字典[[#This Row],[聲調]], 雅俗通聲調, 0)</f>
        <v>5</v>
      </c>
      <c r="K7407" t="str">
        <f xml:space="preserve"> _xlfn.CONCAT(雅俗通字典[[#This Row],[聲]:[調]])</f>
        <v>tiang5</v>
      </c>
      <c r="L7407" t="str">
        <f xml:space="preserve"> 雅俗通字典[[#This Row],[字韻]] &amp; 雅俗通字典[[#This Row],[聲調]] &amp; "聲" &amp; 雅俗通字典[[#This Row],[切音]]</f>
        <v>姜下平聲地</v>
      </c>
      <c r="M7407" t="str">
        <f xml:space="preserve"> 雅俗通字典[[#This Row],[字韻]] &amp; TEXT(雅俗通字典[[#This Row],[調]], "[DBNum1]") &amp; 雅俗通字典[[#This Row],[切音]]</f>
        <v>姜五地</v>
      </c>
    </row>
    <row r="7408" spans="1:13">
      <c r="A7408">
        <v>7407</v>
      </c>
      <c r="B7408" s="13" t="s">
        <v>7888</v>
      </c>
      <c r="C7408" s="13" t="s">
        <v>32</v>
      </c>
      <c r="D7408" s="13" t="s">
        <v>7678</v>
      </c>
      <c r="E7408" s="13" t="s">
        <v>462</v>
      </c>
      <c r="F7408" t="s">
        <v>7887</v>
      </c>
      <c r="G7408" s="13" t="str">
        <f xml:space="preserve"> IF( RIGHT(雅俗通字典[[#This Row],[聲調]],1)&lt;&gt;"入", "舒聲", "促聲")</f>
        <v>舒聲</v>
      </c>
      <c r="H7408" t="str">
        <f xml:space="preserve"> INDEX(聲母對照資料表[], MATCH(雅俗通字典[[#This Row],[切音]], 聲母對照資料表[十五音], 0), 2)</f>
        <v>t</v>
      </c>
      <c r="I7408" t="str">
        <f xml:space="preserve"> INDEX(韻母對照資料表[], MATCH(雅俗通字典[[#This Row],[字韻]] &amp; LEFT(雅俗通字典[[#This Row],[舒促聲]],1), 韻母對照資料表[十五音識別碼], 0), 2)</f>
        <v>iang</v>
      </c>
      <c r="J7408">
        <f xml:space="preserve"> MATCH(雅俗通字典[[#This Row],[聲調]], 雅俗通聲調, 0)</f>
        <v>5</v>
      </c>
      <c r="K7408" t="str">
        <f xml:space="preserve"> _xlfn.CONCAT(雅俗通字典[[#This Row],[聲]:[調]])</f>
        <v>tiang5</v>
      </c>
      <c r="L7408" t="str">
        <f xml:space="preserve"> 雅俗通字典[[#This Row],[字韻]] &amp; 雅俗通字典[[#This Row],[聲調]] &amp; "聲" &amp; 雅俗通字典[[#This Row],[切音]]</f>
        <v>姜下平聲地</v>
      </c>
      <c r="M7408" t="str">
        <f xml:space="preserve"> 雅俗通字典[[#This Row],[字韻]] &amp; TEXT(雅俗通字典[[#This Row],[調]], "[DBNum1]") &amp; 雅俗通字典[[#This Row],[切音]]</f>
        <v>姜五地</v>
      </c>
    </row>
    <row r="7409" spans="1:13">
      <c r="A7409">
        <v>7408</v>
      </c>
      <c r="B7409" s="13" t="s">
        <v>7775</v>
      </c>
      <c r="C7409" s="13" t="s">
        <v>582</v>
      </c>
      <c r="D7409" s="13" t="s">
        <v>7678</v>
      </c>
      <c r="E7409" s="13" t="s">
        <v>462</v>
      </c>
      <c r="F7409" t="s">
        <v>7889</v>
      </c>
      <c r="G7409" s="13" t="str">
        <f xml:space="preserve"> IF( RIGHT(雅俗通字典[[#This Row],[聲調]],1)&lt;&gt;"入", "舒聲", "促聲")</f>
        <v>舒聲</v>
      </c>
      <c r="H7409" t="str">
        <f xml:space="preserve"> INDEX(聲母對照資料表[], MATCH(雅俗通字典[[#This Row],[切音]], 聲母對照資料表[十五音], 0), 2)</f>
        <v>j</v>
      </c>
      <c r="I7409" t="str">
        <f xml:space="preserve"> INDEX(韻母對照資料表[], MATCH(雅俗通字典[[#This Row],[字韻]] &amp; LEFT(雅俗通字典[[#This Row],[舒促聲]],1), 韻母對照資料表[十五音識別碼], 0), 2)</f>
        <v>iang</v>
      </c>
      <c r="J7409">
        <f xml:space="preserve"> MATCH(雅俗通字典[[#This Row],[聲調]], 雅俗通聲調, 0)</f>
        <v>5</v>
      </c>
      <c r="K7409" t="str">
        <f xml:space="preserve"> _xlfn.CONCAT(雅俗通字典[[#This Row],[聲]:[調]])</f>
        <v>jiang5</v>
      </c>
      <c r="L7409" t="str">
        <f xml:space="preserve"> 雅俗通字典[[#This Row],[字韻]] &amp; 雅俗通字典[[#This Row],[聲調]] &amp; "聲" &amp; 雅俗通字典[[#This Row],[切音]]</f>
        <v>姜下平聲入</v>
      </c>
      <c r="M7409" t="str">
        <f xml:space="preserve"> 雅俗通字典[[#This Row],[字韻]] &amp; TEXT(雅俗通字典[[#This Row],[調]], "[DBNum1]") &amp; 雅俗通字典[[#This Row],[切音]]</f>
        <v>姜五入</v>
      </c>
    </row>
    <row r="7410" spans="1:13">
      <c r="A7410">
        <v>7409</v>
      </c>
      <c r="B7410" s="13" t="s">
        <v>7890</v>
      </c>
      <c r="C7410" s="13" t="s">
        <v>582</v>
      </c>
      <c r="D7410" s="13" t="s">
        <v>7678</v>
      </c>
      <c r="E7410" s="13" t="s">
        <v>462</v>
      </c>
      <c r="F7410" t="s">
        <v>7889</v>
      </c>
      <c r="G7410" s="13" t="str">
        <f xml:space="preserve"> IF( RIGHT(雅俗通字典[[#This Row],[聲調]],1)&lt;&gt;"入", "舒聲", "促聲")</f>
        <v>舒聲</v>
      </c>
      <c r="H7410" t="str">
        <f xml:space="preserve"> INDEX(聲母對照資料表[], MATCH(雅俗通字典[[#This Row],[切音]], 聲母對照資料表[十五音], 0), 2)</f>
        <v>j</v>
      </c>
      <c r="I7410" t="str">
        <f xml:space="preserve"> INDEX(韻母對照資料表[], MATCH(雅俗通字典[[#This Row],[字韻]] &amp; LEFT(雅俗通字典[[#This Row],[舒促聲]],1), 韻母對照資料表[十五音識別碼], 0), 2)</f>
        <v>iang</v>
      </c>
      <c r="J7410">
        <f xml:space="preserve"> MATCH(雅俗通字典[[#This Row],[聲調]], 雅俗通聲調, 0)</f>
        <v>5</v>
      </c>
      <c r="K7410" t="str">
        <f xml:space="preserve"> _xlfn.CONCAT(雅俗通字典[[#This Row],[聲]:[調]])</f>
        <v>jiang5</v>
      </c>
      <c r="L7410" t="str">
        <f xml:space="preserve"> 雅俗通字典[[#This Row],[字韻]] &amp; 雅俗通字典[[#This Row],[聲調]] &amp; "聲" &amp; 雅俗通字典[[#This Row],[切音]]</f>
        <v>姜下平聲入</v>
      </c>
      <c r="M7410" t="str">
        <f xml:space="preserve"> 雅俗通字典[[#This Row],[字韻]] &amp; TEXT(雅俗通字典[[#This Row],[調]], "[DBNum1]") &amp; 雅俗通字典[[#This Row],[切音]]</f>
        <v>姜五入</v>
      </c>
    </row>
    <row r="7411" spans="1:13">
      <c r="A7411">
        <v>7410</v>
      </c>
      <c r="B7411" s="13" t="s">
        <v>7891</v>
      </c>
      <c r="C7411" s="13" t="s">
        <v>582</v>
      </c>
      <c r="D7411" s="13" t="s">
        <v>7678</v>
      </c>
      <c r="E7411" s="13" t="s">
        <v>462</v>
      </c>
      <c r="F7411" t="s">
        <v>7889</v>
      </c>
      <c r="G7411" s="13" t="str">
        <f xml:space="preserve"> IF( RIGHT(雅俗通字典[[#This Row],[聲調]],1)&lt;&gt;"入", "舒聲", "促聲")</f>
        <v>舒聲</v>
      </c>
      <c r="H7411" t="str">
        <f xml:space="preserve"> INDEX(聲母對照資料表[], MATCH(雅俗通字典[[#This Row],[切音]], 聲母對照資料表[十五音], 0), 2)</f>
        <v>j</v>
      </c>
      <c r="I7411" t="str">
        <f xml:space="preserve"> INDEX(韻母對照資料表[], MATCH(雅俗通字典[[#This Row],[字韻]] &amp; LEFT(雅俗通字典[[#This Row],[舒促聲]],1), 韻母對照資料表[十五音識別碼], 0), 2)</f>
        <v>iang</v>
      </c>
      <c r="J7411">
        <f xml:space="preserve"> MATCH(雅俗通字典[[#This Row],[聲調]], 雅俗通聲調, 0)</f>
        <v>5</v>
      </c>
      <c r="K7411" t="str">
        <f xml:space="preserve"> _xlfn.CONCAT(雅俗通字典[[#This Row],[聲]:[調]])</f>
        <v>jiang5</v>
      </c>
      <c r="L7411" t="str">
        <f xml:space="preserve"> 雅俗通字典[[#This Row],[字韻]] &amp; 雅俗通字典[[#This Row],[聲調]] &amp; "聲" &amp; 雅俗通字典[[#This Row],[切音]]</f>
        <v>姜下平聲入</v>
      </c>
      <c r="M7411" t="str">
        <f xml:space="preserve"> 雅俗通字典[[#This Row],[字韻]] &amp; TEXT(雅俗通字典[[#This Row],[調]], "[DBNum1]") &amp; 雅俗通字典[[#This Row],[切音]]</f>
        <v>姜五入</v>
      </c>
    </row>
    <row r="7412" spans="1:13">
      <c r="A7412">
        <v>7411</v>
      </c>
      <c r="B7412" s="13" t="s">
        <v>7892</v>
      </c>
      <c r="C7412" s="13" t="s">
        <v>582</v>
      </c>
      <c r="D7412" s="13" t="s">
        <v>7678</v>
      </c>
      <c r="E7412" s="13" t="s">
        <v>462</v>
      </c>
      <c r="F7412" t="s">
        <v>7889</v>
      </c>
      <c r="G7412" s="13" t="str">
        <f xml:space="preserve"> IF( RIGHT(雅俗通字典[[#This Row],[聲調]],1)&lt;&gt;"入", "舒聲", "促聲")</f>
        <v>舒聲</v>
      </c>
      <c r="H7412" t="str">
        <f xml:space="preserve"> INDEX(聲母對照資料表[], MATCH(雅俗通字典[[#This Row],[切音]], 聲母對照資料表[十五音], 0), 2)</f>
        <v>j</v>
      </c>
      <c r="I7412" t="str">
        <f xml:space="preserve"> INDEX(韻母對照資料表[], MATCH(雅俗通字典[[#This Row],[字韻]] &amp; LEFT(雅俗通字典[[#This Row],[舒促聲]],1), 韻母對照資料表[十五音識別碼], 0), 2)</f>
        <v>iang</v>
      </c>
      <c r="J7412">
        <f xml:space="preserve"> MATCH(雅俗通字典[[#This Row],[聲調]], 雅俗通聲調, 0)</f>
        <v>5</v>
      </c>
      <c r="K7412" t="str">
        <f xml:space="preserve"> _xlfn.CONCAT(雅俗通字典[[#This Row],[聲]:[調]])</f>
        <v>jiang5</v>
      </c>
      <c r="L7412" t="str">
        <f xml:space="preserve"> 雅俗通字典[[#This Row],[字韻]] &amp; 雅俗通字典[[#This Row],[聲調]] &amp; "聲" &amp; 雅俗通字典[[#This Row],[切音]]</f>
        <v>姜下平聲入</v>
      </c>
      <c r="M7412" t="str">
        <f xml:space="preserve"> 雅俗通字典[[#This Row],[字韻]] &amp; TEXT(雅俗通字典[[#This Row],[調]], "[DBNum1]") &amp; 雅俗通字典[[#This Row],[切音]]</f>
        <v>姜五入</v>
      </c>
    </row>
    <row r="7413" spans="1:13">
      <c r="A7413">
        <v>7412</v>
      </c>
      <c r="B7413" s="13" t="s">
        <v>7893</v>
      </c>
      <c r="C7413" s="13" t="s">
        <v>582</v>
      </c>
      <c r="D7413" s="13" t="s">
        <v>7678</v>
      </c>
      <c r="E7413" s="13" t="s">
        <v>462</v>
      </c>
      <c r="F7413" t="s">
        <v>7889</v>
      </c>
      <c r="G7413" s="13" t="str">
        <f xml:space="preserve"> IF( RIGHT(雅俗通字典[[#This Row],[聲調]],1)&lt;&gt;"入", "舒聲", "促聲")</f>
        <v>舒聲</v>
      </c>
      <c r="H7413" t="str">
        <f xml:space="preserve"> INDEX(聲母對照資料表[], MATCH(雅俗通字典[[#This Row],[切音]], 聲母對照資料表[十五音], 0), 2)</f>
        <v>j</v>
      </c>
      <c r="I7413" t="str">
        <f xml:space="preserve"> INDEX(韻母對照資料表[], MATCH(雅俗通字典[[#This Row],[字韻]] &amp; LEFT(雅俗通字典[[#This Row],[舒促聲]],1), 韻母對照資料表[十五音識別碼], 0), 2)</f>
        <v>iang</v>
      </c>
      <c r="J7413">
        <f xml:space="preserve"> MATCH(雅俗通字典[[#This Row],[聲調]], 雅俗通聲調, 0)</f>
        <v>5</v>
      </c>
      <c r="K7413" t="str">
        <f xml:space="preserve"> _xlfn.CONCAT(雅俗通字典[[#This Row],[聲]:[調]])</f>
        <v>jiang5</v>
      </c>
      <c r="L7413" t="str">
        <f xml:space="preserve"> 雅俗通字典[[#This Row],[字韻]] &amp; 雅俗通字典[[#This Row],[聲調]] &amp; "聲" &amp; 雅俗通字典[[#This Row],[切音]]</f>
        <v>姜下平聲入</v>
      </c>
      <c r="M7413" t="str">
        <f xml:space="preserve"> 雅俗通字典[[#This Row],[字韻]] &amp; TEXT(雅俗通字典[[#This Row],[調]], "[DBNum1]") &amp; 雅俗通字典[[#This Row],[切音]]</f>
        <v>姜五入</v>
      </c>
    </row>
    <row r="7414" spans="1:13">
      <c r="A7414">
        <v>7413</v>
      </c>
      <c r="B7414" s="13" t="s">
        <v>7894</v>
      </c>
      <c r="C7414" s="13" t="s">
        <v>582</v>
      </c>
      <c r="D7414" s="13" t="s">
        <v>7678</v>
      </c>
      <c r="E7414" s="13" t="s">
        <v>462</v>
      </c>
      <c r="F7414" t="s">
        <v>7889</v>
      </c>
      <c r="G7414" s="13" t="str">
        <f xml:space="preserve"> IF( RIGHT(雅俗通字典[[#This Row],[聲調]],1)&lt;&gt;"入", "舒聲", "促聲")</f>
        <v>舒聲</v>
      </c>
      <c r="H7414" t="str">
        <f xml:space="preserve"> INDEX(聲母對照資料表[], MATCH(雅俗通字典[[#This Row],[切音]], 聲母對照資料表[十五音], 0), 2)</f>
        <v>j</v>
      </c>
      <c r="I7414" t="str">
        <f xml:space="preserve"> INDEX(韻母對照資料表[], MATCH(雅俗通字典[[#This Row],[字韻]] &amp; LEFT(雅俗通字典[[#This Row],[舒促聲]],1), 韻母對照資料表[十五音識別碼], 0), 2)</f>
        <v>iang</v>
      </c>
      <c r="J7414">
        <f xml:space="preserve"> MATCH(雅俗通字典[[#This Row],[聲調]], 雅俗通聲調, 0)</f>
        <v>5</v>
      </c>
      <c r="K7414" t="str">
        <f xml:space="preserve"> _xlfn.CONCAT(雅俗通字典[[#This Row],[聲]:[調]])</f>
        <v>jiang5</v>
      </c>
      <c r="L7414" t="str">
        <f xml:space="preserve"> 雅俗通字典[[#This Row],[字韻]] &amp; 雅俗通字典[[#This Row],[聲調]] &amp; "聲" &amp; 雅俗通字典[[#This Row],[切音]]</f>
        <v>姜下平聲入</v>
      </c>
      <c r="M7414" t="str">
        <f xml:space="preserve"> 雅俗通字典[[#This Row],[字韻]] &amp; TEXT(雅俗通字典[[#This Row],[調]], "[DBNum1]") &amp; 雅俗通字典[[#This Row],[切音]]</f>
        <v>姜五入</v>
      </c>
    </row>
    <row r="7415" spans="1:13">
      <c r="A7415">
        <v>7414</v>
      </c>
      <c r="B7415" s="13" t="s">
        <v>7895</v>
      </c>
      <c r="C7415" s="13" t="s">
        <v>80</v>
      </c>
      <c r="D7415" s="13" t="s">
        <v>7678</v>
      </c>
      <c r="E7415" s="13" t="s">
        <v>462</v>
      </c>
      <c r="F7415" t="s">
        <v>7896</v>
      </c>
      <c r="G7415" s="13" t="str">
        <f xml:space="preserve"> IF( RIGHT(雅俗通字典[[#This Row],[聲調]],1)&lt;&gt;"入", "舒聲", "促聲")</f>
        <v>舒聲</v>
      </c>
      <c r="H7415" t="str">
        <f xml:space="preserve"> INDEX(聲母對照資料表[], MATCH(雅俗通字典[[#This Row],[切音]], 聲母對照資料表[十五音], 0), 2)</f>
        <v>s</v>
      </c>
      <c r="I7415" t="str">
        <f xml:space="preserve"> INDEX(韻母對照資料表[], MATCH(雅俗通字典[[#This Row],[字韻]] &amp; LEFT(雅俗通字典[[#This Row],[舒促聲]],1), 韻母對照資料表[十五音識別碼], 0), 2)</f>
        <v>iang</v>
      </c>
      <c r="J7415">
        <f xml:space="preserve"> MATCH(雅俗通字典[[#This Row],[聲調]], 雅俗通聲調, 0)</f>
        <v>5</v>
      </c>
      <c r="K7415" t="str">
        <f xml:space="preserve"> _xlfn.CONCAT(雅俗通字典[[#This Row],[聲]:[調]])</f>
        <v>siang5</v>
      </c>
      <c r="L7415" t="str">
        <f xml:space="preserve"> 雅俗通字典[[#This Row],[字韻]] &amp; 雅俗通字典[[#This Row],[聲調]] &amp; "聲" &amp; 雅俗通字典[[#This Row],[切音]]</f>
        <v>姜下平聲時</v>
      </c>
      <c r="M7415" t="str">
        <f xml:space="preserve"> 雅俗通字典[[#This Row],[字韻]] &amp; TEXT(雅俗通字典[[#This Row],[調]], "[DBNum1]") &amp; 雅俗通字典[[#This Row],[切音]]</f>
        <v>姜五時</v>
      </c>
    </row>
    <row r="7416" spans="1:13">
      <c r="A7416">
        <v>7415</v>
      </c>
      <c r="B7416" s="13" t="s">
        <v>7897</v>
      </c>
      <c r="C7416" s="13" t="s">
        <v>80</v>
      </c>
      <c r="D7416" s="13" t="s">
        <v>7678</v>
      </c>
      <c r="E7416" s="13" t="s">
        <v>462</v>
      </c>
      <c r="F7416" t="s">
        <v>7896</v>
      </c>
      <c r="G7416" s="13" t="str">
        <f xml:space="preserve"> IF( RIGHT(雅俗通字典[[#This Row],[聲調]],1)&lt;&gt;"入", "舒聲", "促聲")</f>
        <v>舒聲</v>
      </c>
      <c r="H7416" t="str">
        <f xml:space="preserve"> INDEX(聲母對照資料表[], MATCH(雅俗通字典[[#This Row],[切音]], 聲母對照資料表[十五音], 0), 2)</f>
        <v>s</v>
      </c>
      <c r="I7416" t="str">
        <f xml:space="preserve"> INDEX(韻母對照資料表[], MATCH(雅俗通字典[[#This Row],[字韻]] &amp; LEFT(雅俗通字典[[#This Row],[舒促聲]],1), 韻母對照資料表[十五音識別碼], 0), 2)</f>
        <v>iang</v>
      </c>
      <c r="J7416">
        <f xml:space="preserve"> MATCH(雅俗通字典[[#This Row],[聲調]], 雅俗通聲調, 0)</f>
        <v>5</v>
      </c>
      <c r="K7416" t="str">
        <f xml:space="preserve"> _xlfn.CONCAT(雅俗通字典[[#This Row],[聲]:[調]])</f>
        <v>siang5</v>
      </c>
      <c r="L7416" t="str">
        <f xml:space="preserve"> 雅俗通字典[[#This Row],[字韻]] &amp; 雅俗通字典[[#This Row],[聲調]] &amp; "聲" &amp; 雅俗通字典[[#This Row],[切音]]</f>
        <v>姜下平聲時</v>
      </c>
      <c r="M7416" t="str">
        <f xml:space="preserve"> 雅俗通字典[[#This Row],[字韻]] &amp; TEXT(雅俗通字典[[#This Row],[調]], "[DBNum1]") &amp; 雅俗通字典[[#This Row],[切音]]</f>
        <v>姜五時</v>
      </c>
    </row>
    <row r="7417" spans="1:13">
      <c r="A7417">
        <v>7416</v>
      </c>
      <c r="B7417" s="13" t="s">
        <v>7898</v>
      </c>
      <c r="C7417" s="13" t="s">
        <v>80</v>
      </c>
      <c r="D7417" s="13" t="s">
        <v>7678</v>
      </c>
      <c r="E7417" s="13" t="s">
        <v>462</v>
      </c>
      <c r="F7417" t="s">
        <v>7896</v>
      </c>
      <c r="G7417" s="13" t="str">
        <f xml:space="preserve"> IF( RIGHT(雅俗通字典[[#This Row],[聲調]],1)&lt;&gt;"入", "舒聲", "促聲")</f>
        <v>舒聲</v>
      </c>
      <c r="H7417" t="str">
        <f xml:space="preserve"> INDEX(聲母對照資料表[], MATCH(雅俗通字典[[#This Row],[切音]], 聲母對照資料表[十五音], 0), 2)</f>
        <v>s</v>
      </c>
      <c r="I7417" t="str">
        <f xml:space="preserve"> INDEX(韻母對照資料表[], MATCH(雅俗通字典[[#This Row],[字韻]] &amp; LEFT(雅俗通字典[[#This Row],[舒促聲]],1), 韻母對照資料表[十五音識別碼], 0), 2)</f>
        <v>iang</v>
      </c>
      <c r="J7417">
        <f xml:space="preserve"> MATCH(雅俗通字典[[#This Row],[聲調]], 雅俗通聲調, 0)</f>
        <v>5</v>
      </c>
      <c r="K7417" t="str">
        <f xml:space="preserve"> _xlfn.CONCAT(雅俗通字典[[#This Row],[聲]:[調]])</f>
        <v>siang5</v>
      </c>
      <c r="L7417" t="str">
        <f xml:space="preserve"> 雅俗通字典[[#This Row],[字韻]] &amp; 雅俗通字典[[#This Row],[聲調]] &amp; "聲" &amp; 雅俗通字典[[#This Row],[切音]]</f>
        <v>姜下平聲時</v>
      </c>
      <c r="M7417" t="str">
        <f xml:space="preserve"> 雅俗通字典[[#This Row],[字韻]] &amp; TEXT(雅俗通字典[[#This Row],[調]], "[DBNum1]") &amp; 雅俗通字典[[#This Row],[切音]]</f>
        <v>姜五時</v>
      </c>
    </row>
    <row r="7418" spans="1:13">
      <c r="A7418">
        <v>7417</v>
      </c>
      <c r="B7418" s="13" t="s">
        <v>7899</v>
      </c>
      <c r="C7418" s="13" t="s">
        <v>80</v>
      </c>
      <c r="D7418" s="13" t="s">
        <v>7678</v>
      </c>
      <c r="E7418" s="13" t="s">
        <v>462</v>
      </c>
      <c r="F7418" t="s">
        <v>7896</v>
      </c>
      <c r="G7418" s="13" t="str">
        <f xml:space="preserve"> IF( RIGHT(雅俗通字典[[#This Row],[聲調]],1)&lt;&gt;"入", "舒聲", "促聲")</f>
        <v>舒聲</v>
      </c>
      <c r="H7418" t="str">
        <f xml:space="preserve"> INDEX(聲母對照資料表[], MATCH(雅俗通字典[[#This Row],[切音]], 聲母對照資料表[十五音], 0), 2)</f>
        <v>s</v>
      </c>
      <c r="I7418" t="str">
        <f xml:space="preserve"> INDEX(韻母對照資料表[], MATCH(雅俗通字典[[#This Row],[字韻]] &amp; LEFT(雅俗通字典[[#This Row],[舒促聲]],1), 韻母對照資料表[十五音識別碼], 0), 2)</f>
        <v>iang</v>
      </c>
      <c r="J7418">
        <f xml:space="preserve"> MATCH(雅俗通字典[[#This Row],[聲調]], 雅俗通聲調, 0)</f>
        <v>5</v>
      </c>
      <c r="K7418" t="str">
        <f xml:space="preserve"> _xlfn.CONCAT(雅俗通字典[[#This Row],[聲]:[調]])</f>
        <v>siang5</v>
      </c>
      <c r="L7418" t="str">
        <f xml:space="preserve"> 雅俗通字典[[#This Row],[字韻]] &amp; 雅俗通字典[[#This Row],[聲調]] &amp; "聲" &amp; 雅俗通字典[[#This Row],[切音]]</f>
        <v>姜下平聲時</v>
      </c>
      <c r="M7418" t="str">
        <f xml:space="preserve"> 雅俗通字典[[#This Row],[字韻]] &amp; TEXT(雅俗通字典[[#This Row],[調]], "[DBNum1]") &amp; 雅俗通字典[[#This Row],[切音]]</f>
        <v>姜五時</v>
      </c>
    </row>
    <row r="7419" spans="1:13">
      <c r="A7419">
        <v>7418</v>
      </c>
      <c r="B7419" s="13" t="s">
        <v>7900</v>
      </c>
      <c r="C7419" s="13" t="s">
        <v>80</v>
      </c>
      <c r="D7419" s="13" t="s">
        <v>7678</v>
      </c>
      <c r="E7419" s="13" t="s">
        <v>462</v>
      </c>
      <c r="F7419" t="s">
        <v>7896</v>
      </c>
      <c r="G7419" s="13" t="str">
        <f xml:space="preserve"> IF( RIGHT(雅俗通字典[[#This Row],[聲調]],1)&lt;&gt;"入", "舒聲", "促聲")</f>
        <v>舒聲</v>
      </c>
      <c r="H7419" t="str">
        <f xml:space="preserve"> INDEX(聲母對照資料表[], MATCH(雅俗通字典[[#This Row],[切音]], 聲母對照資料表[十五音], 0), 2)</f>
        <v>s</v>
      </c>
      <c r="I7419" t="str">
        <f xml:space="preserve"> INDEX(韻母對照資料表[], MATCH(雅俗通字典[[#This Row],[字韻]] &amp; LEFT(雅俗通字典[[#This Row],[舒促聲]],1), 韻母對照資料表[十五音識別碼], 0), 2)</f>
        <v>iang</v>
      </c>
      <c r="J7419">
        <f xml:space="preserve"> MATCH(雅俗通字典[[#This Row],[聲調]], 雅俗通聲調, 0)</f>
        <v>5</v>
      </c>
      <c r="K7419" t="str">
        <f xml:space="preserve"> _xlfn.CONCAT(雅俗通字典[[#This Row],[聲]:[調]])</f>
        <v>siang5</v>
      </c>
      <c r="L7419" t="str">
        <f xml:space="preserve"> 雅俗通字典[[#This Row],[字韻]] &amp; 雅俗通字典[[#This Row],[聲調]] &amp; "聲" &amp; 雅俗通字典[[#This Row],[切音]]</f>
        <v>姜下平聲時</v>
      </c>
      <c r="M7419" t="str">
        <f xml:space="preserve"> 雅俗通字典[[#This Row],[字韻]] &amp; TEXT(雅俗通字典[[#This Row],[調]], "[DBNum1]") &amp; 雅俗通字典[[#This Row],[切音]]</f>
        <v>姜五時</v>
      </c>
    </row>
    <row r="7420" spans="1:13">
      <c r="A7420">
        <v>7419</v>
      </c>
      <c r="B7420" s="13" t="s">
        <v>7901</v>
      </c>
      <c r="C7420" s="13" t="s">
        <v>80</v>
      </c>
      <c r="D7420" s="13" t="s">
        <v>7678</v>
      </c>
      <c r="E7420" s="13" t="s">
        <v>462</v>
      </c>
      <c r="F7420" t="s">
        <v>7896</v>
      </c>
      <c r="G7420" s="13" t="str">
        <f xml:space="preserve"> IF( RIGHT(雅俗通字典[[#This Row],[聲調]],1)&lt;&gt;"入", "舒聲", "促聲")</f>
        <v>舒聲</v>
      </c>
      <c r="H7420" t="str">
        <f xml:space="preserve"> INDEX(聲母對照資料表[], MATCH(雅俗通字典[[#This Row],[切音]], 聲母對照資料表[十五音], 0), 2)</f>
        <v>s</v>
      </c>
      <c r="I7420" t="str">
        <f xml:space="preserve"> INDEX(韻母對照資料表[], MATCH(雅俗通字典[[#This Row],[字韻]] &amp; LEFT(雅俗通字典[[#This Row],[舒促聲]],1), 韻母對照資料表[十五音識別碼], 0), 2)</f>
        <v>iang</v>
      </c>
      <c r="J7420">
        <f xml:space="preserve"> MATCH(雅俗通字典[[#This Row],[聲調]], 雅俗通聲調, 0)</f>
        <v>5</v>
      </c>
      <c r="K7420" t="str">
        <f xml:space="preserve"> _xlfn.CONCAT(雅俗通字典[[#This Row],[聲]:[調]])</f>
        <v>siang5</v>
      </c>
      <c r="L7420" t="str">
        <f xml:space="preserve"> 雅俗通字典[[#This Row],[字韻]] &amp; 雅俗通字典[[#This Row],[聲調]] &amp; "聲" &amp; 雅俗通字典[[#This Row],[切音]]</f>
        <v>姜下平聲時</v>
      </c>
      <c r="M7420" t="str">
        <f xml:space="preserve"> 雅俗通字典[[#This Row],[字韻]] &amp; TEXT(雅俗通字典[[#This Row],[調]], "[DBNum1]") &amp; 雅俗通字典[[#This Row],[切音]]</f>
        <v>姜五時</v>
      </c>
    </row>
    <row r="7421" spans="1:13">
      <c r="A7421">
        <v>7420</v>
      </c>
      <c r="B7421" s="13" t="s">
        <v>7902</v>
      </c>
      <c r="C7421" s="13" t="s">
        <v>80</v>
      </c>
      <c r="D7421" s="13" t="s">
        <v>7678</v>
      </c>
      <c r="E7421" s="13" t="s">
        <v>462</v>
      </c>
      <c r="F7421" t="s">
        <v>7896</v>
      </c>
      <c r="G7421" s="13" t="str">
        <f xml:space="preserve"> IF( RIGHT(雅俗通字典[[#This Row],[聲調]],1)&lt;&gt;"入", "舒聲", "促聲")</f>
        <v>舒聲</v>
      </c>
      <c r="H7421" t="str">
        <f xml:space="preserve"> INDEX(聲母對照資料表[], MATCH(雅俗通字典[[#This Row],[切音]], 聲母對照資料表[十五音], 0), 2)</f>
        <v>s</v>
      </c>
      <c r="I7421" t="str">
        <f xml:space="preserve"> INDEX(韻母對照資料表[], MATCH(雅俗通字典[[#This Row],[字韻]] &amp; LEFT(雅俗通字典[[#This Row],[舒促聲]],1), 韻母對照資料表[十五音識別碼], 0), 2)</f>
        <v>iang</v>
      </c>
      <c r="J7421">
        <f xml:space="preserve"> MATCH(雅俗通字典[[#This Row],[聲調]], 雅俗通聲調, 0)</f>
        <v>5</v>
      </c>
      <c r="K7421" t="str">
        <f xml:space="preserve"> _xlfn.CONCAT(雅俗通字典[[#This Row],[聲]:[調]])</f>
        <v>siang5</v>
      </c>
      <c r="L7421" t="str">
        <f xml:space="preserve"> 雅俗通字典[[#This Row],[字韻]] &amp; 雅俗通字典[[#This Row],[聲調]] &amp; "聲" &amp; 雅俗通字典[[#This Row],[切音]]</f>
        <v>姜下平聲時</v>
      </c>
      <c r="M7421" t="str">
        <f xml:space="preserve"> 雅俗通字典[[#This Row],[字韻]] &amp; TEXT(雅俗通字典[[#This Row],[調]], "[DBNum1]") &amp; 雅俗通字典[[#This Row],[切音]]</f>
        <v>姜五時</v>
      </c>
    </row>
    <row r="7422" spans="1:13">
      <c r="A7422">
        <v>7421</v>
      </c>
      <c r="B7422" s="13" t="s">
        <v>7903</v>
      </c>
      <c r="C7422" s="13" t="s">
        <v>80</v>
      </c>
      <c r="D7422" s="13" t="s">
        <v>7678</v>
      </c>
      <c r="E7422" s="13" t="s">
        <v>462</v>
      </c>
      <c r="F7422" t="s">
        <v>7896</v>
      </c>
      <c r="G7422" s="13" t="str">
        <f xml:space="preserve"> IF( RIGHT(雅俗通字典[[#This Row],[聲調]],1)&lt;&gt;"入", "舒聲", "促聲")</f>
        <v>舒聲</v>
      </c>
      <c r="H7422" t="str">
        <f xml:space="preserve"> INDEX(聲母對照資料表[], MATCH(雅俗通字典[[#This Row],[切音]], 聲母對照資料表[十五音], 0), 2)</f>
        <v>s</v>
      </c>
      <c r="I7422" t="str">
        <f xml:space="preserve"> INDEX(韻母對照資料表[], MATCH(雅俗通字典[[#This Row],[字韻]] &amp; LEFT(雅俗通字典[[#This Row],[舒促聲]],1), 韻母對照資料表[十五音識別碼], 0), 2)</f>
        <v>iang</v>
      </c>
      <c r="J7422">
        <f xml:space="preserve"> MATCH(雅俗通字典[[#This Row],[聲調]], 雅俗通聲調, 0)</f>
        <v>5</v>
      </c>
      <c r="K7422" t="str">
        <f xml:space="preserve"> _xlfn.CONCAT(雅俗通字典[[#This Row],[聲]:[調]])</f>
        <v>siang5</v>
      </c>
      <c r="L7422" t="str">
        <f xml:space="preserve"> 雅俗通字典[[#This Row],[字韻]] &amp; 雅俗通字典[[#This Row],[聲調]] &amp; "聲" &amp; 雅俗通字典[[#This Row],[切音]]</f>
        <v>姜下平聲時</v>
      </c>
      <c r="M7422" t="str">
        <f xml:space="preserve"> 雅俗通字典[[#This Row],[字韻]] &amp; TEXT(雅俗通字典[[#This Row],[調]], "[DBNum1]") &amp; 雅俗通字典[[#This Row],[切音]]</f>
        <v>姜五時</v>
      </c>
    </row>
    <row r="7423" spans="1:13">
      <c r="A7423">
        <v>7422</v>
      </c>
      <c r="B7423" s="13" t="s">
        <v>7904</v>
      </c>
      <c r="C7423" s="13" t="s">
        <v>88</v>
      </c>
      <c r="D7423" s="13" t="s">
        <v>7678</v>
      </c>
      <c r="E7423" s="13" t="s">
        <v>462</v>
      </c>
      <c r="F7423" t="s">
        <v>7905</v>
      </c>
      <c r="G7423" s="13" t="str">
        <f xml:space="preserve"> IF( RIGHT(雅俗通字典[[#This Row],[聲調]],1)&lt;&gt;"入", "舒聲", "促聲")</f>
        <v>舒聲</v>
      </c>
      <c r="H7423" t="str">
        <f xml:space="preserve"> INDEX(聲母對照資料表[], MATCH(雅俗通字典[[#This Row],[切音]], 聲母對照資料表[十五音], 0), 2)</f>
        <v>q</v>
      </c>
      <c r="I7423" t="str">
        <f xml:space="preserve"> INDEX(韻母對照資料表[], MATCH(雅俗通字典[[#This Row],[字韻]] &amp; LEFT(雅俗通字典[[#This Row],[舒促聲]],1), 韻母對照資料表[十五音識別碼], 0), 2)</f>
        <v>iang</v>
      </c>
      <c r="J7423">
        <f xml:space="preserve"> MATCH(雅俗通字典[[#This Row],[聲調]], 雅俗通聲調, 0)</f>
        <v>5</v>
      </c>
      <c r="K7423" t="str">
        <f xml:space="preserve"> _xlfn.CONCAT(雅俗通字典[[#This Row],[聲]:[調]])</f>
        <v>qiang5</v>
      </c>
      <c r="L7423" t="str">
        <f xml:space="preserve"> 雅俗通字典[[#This Row],[字韻]] &amp; 雅俗通字典[[#This Row],[聲調]] &amp; "聲" &amp; 雅俗通字典[[#This Row],[切音]]</f>
        <v>姜下平聲英</v>
      </c>
      <c r="M7423" t="str">
        <f xml:space="preserve"> 雅俗通字典[[#This Row],[字韻]] &amp; TEXT(雅俗通字典[[#This Row],[調]], "[DBNum1]") &amp; 雅俗通字典[[#This Row],[切音]]</f>
        <v>姜五英</v>
      </c>
    </row>
    <row r="7424" spans="1:13">
      <c r="A7424">
        <v>7423</v>
      </c>
      <c r="B7424" s="13" t="s">
        <v>7906</v>
      </c>
      <c r="C7424" s="13" t="s">
        <v>88</v>
      </c>
      <c r="D7424" s="13" t="s">
        <v>7678</v>
      </c>
      <c r="E7424" s="13" t="s">
        <v>462</v>
      </c>
      <c r="F7424" t="s">
        <v>7905</v>
      </c>
      <c r="G7424" s="13" t="str">
        <f xml:space="preserve"> IF( RIGHT(雅俗通字典[[#This Row],[聲調]],1)&lt;&gt;"入", "舒聲", "促聲")</f>
        <v>舒聲</v>
      </c>
      <c r="H7424" t="str">
        <f xml:space="preserve"> INDEX(聲母對照資料表[], MATCH(雅俗通字典[[#This Row],[切音]], 聲母對照資料表[十五音], 0), 2)</f>
        <v>q</v>
      </c>
      <c r="I7424" t="str">
        <f xml:space="preserve"> INDEX(韻母對照資料表[], MATCH(雅俗通字典[[#This Row],[字韻]] &amp; LEFT(雅俗通字典[[#This Row],[舒促聲]],1), 韻母對照資料表[十五音識別碼], 0), 2)</f>
        <v>iang</v>
      </c>
      <c r="J7424">
        <f xml:space="preserve"> MATCH(雅俗通字典[[#This Row],[聲調]], 雅俗通聲調, 0)</f>
        <v>5</v>
      </c>
      <c r="K7424" t="str">
        <f xml:space="preserve"> _xlfn.CONCAT(雅俗通字典[[#This Row],[聲]:[調]])</f>
        <v>qiang5</v>
      </c>
      <c r="L7424" t="str">
        <f xml:space="preserve"> 雅俗通字典[[#This Row],[字韻]] &amp; 雅俗通字典[[#This Row],[聲調]] &amp; "聲" &amp; 雅俗通字典[[#This Row],[切音]]</f>
        <v>姜下平聲英</v>
      </c>
      <c r="M7424" t="str">
        <f xml:space="preserve"> 雅俗通字典[[#This Row],[字韻]] &amp; TEXT(雅俗通字典[[#This Row],[調]], "[DBNum1]") &amp; 雅俗通字典[[#This Row],[切音]]</f>
        <v>姜五英</v>
      </c>
    </row>
    <row r="7425" spans="1:13">
      <c r="A7425">
        <v>7424</v>
      </c>
      <c r="B7425" s="13" t="s">
        <v>7907</v>
      </c>
      <c r="C7425" s="13" t="s">
        <v>88</v>
      </c>
      <c r="D7425" s="13" t="s">
        <v>7678</v>
      </c>
      <c r="E7425" s="13" t="s">
        <v>462</v>
      </c>
      <c r="F7425" t="s">
        <v>7905</v>
      </c>
      <c r="G7425" s="13" t="str">
        <f xml:space="preserve"> IF( RIGHT(雅俗通字典[[#This Row],[聲調]],1)&lt;&gt;"入", "舒聲", "促聲")</f>
        <v>舒聲</v>
      </c>
      <c r="H7425" t="str">
        <f xml:space="preserve"> INDEX(聲母對照資料表[], MATCH(雅俗通字典[[#This Row],[切音]], 聲母對照資料表[十五音], 0), 2)</f>
        <v>q</v>
      </c>
      <c r="I7425" t="str">
        <f xml:space="preserve"> INDEX(韻母對照資料表[], MATCH(雅俗通字典[[#This Row],[字韻]] &amp; LEFT(雅俗通字典[[#This Row],[舒促聲]],1), 韻母對照資料表[十五音識別碼], 0), 2)</f>
        <v>iang</v>
      </c>
      <c r="J7425">
        <f xml:space="preserve"> MATCH(雅俗通字典[[#This Row],[聲調]], 雅俗通聲調, 0)</f>
        <v>5</v>
      </c>
      <c r="K7425" t="str">
        <f xml:space="preserve"> _xlfn.CONCAT(雅俗通字典[[#This Row],[聲]:[調]])</f>
        <v>qiang5</v>
      </c>
      <c r="L7425" t="str">
        <f xml:space="preserve"> 雅俗通字典[[#This Row],[字韻]] &amp; 雅俗通字典[[#This Row],[聲調]] &amp; "聲" &amp; 雅俗通字典[[#This Row],[切音]]</f>
        <v>姜下平聲英</v>
      </c>
      <c r="M7425" t="str">
        <f xml:space="preserve"> 雅俗通字典[[#This Row],[字韻]] &amp; TEXT(雅俗通字典[[#This Row],[調]], "[DBNum1]") &amp; 雅俗通字典[[#This Row],[切音]]</f>
        <v>姜五英</v>
      </c>
    </row>
    <row r="7426" spans="1:13">
      <c r="A7426">
        <v>7425</v>
      </c>
      <c r="B7426" s="13" t="s">
        <v>7908</v>
      </c>
      <c r="C7426" s="13" t="s">
        <v>88</v>
      </c>
      <c r="D7426" s="13" t="s">
        <v>7678</v>
      </c>
      <c r="E7426" s="13" t="s">
        <v>462</v>
      </c>
      <c r="F7426" t="s">
        <v>7905</v>
      </c>
      <c r="G7426" s="13" t="str">
        <f xml:space="preserve"> IF( RIGHT(雅俗通字典[[#This Row],[聲調]],1)&lt;&gt;"入", "舒聲", "促聲")</f>
        <v>舒聲</v>
      </c>
      <c r="H7426" t="str">
        <f xml:space="preserve"> INDEX(聲母對照資料表[], MATCH(雅俗通字典[[#This Row],[切音]], 聲母對照資料表[十五音], 0), 2)</f>
        <v>q</v>
      </c>
      <c r="I7426" t="str">
        <f xml:space="preserve"> INDEX(韻母對照資料表[], MATCH(雅俗通字典[[#This Row],[字韻]] &amp; LEFT(雅俗通字典[[#This Row],[舒促聲]],1), 韻母對照資料表[十五音識別碼], 0), 2)</f>
        <v>iang</v>
      </c>
      <c r="J7426">
        <f xml:space="preserve"> MATCH(雅俗通字典[[#This Row],[聲調]], 雅俗通聲調, 0)</f>
        <v>5</v>
      </c>
      <c r="K7426" t="str">
        <f xml:space="preserve"> _xlfn.CONCAT(雅俗通字典[[#This Row],[聲]:[調]])</f>
        <v>qiang5</v>
      </c>
      <c r="L7426" t="str">
        <f xml:space="preserve"> 雅俗通字典[[#This Row],[字韻]] &amp; 雅俗通字典[[#This Row],[聲調]] &amp; "聲" &amp; 雅俗通字典[[#This Row],[切音]]</f>
        <v>姜下平聲英</v>
      </c>
      <c r="M7426" t="str">
        <f xml:space="preserve"> 雅俗通字典[[#This Row],[字韻]] &amp; TEXT(雅俗通字典[[#This Row],[調]], "[DBNum1]") &amp; 雅俗通字典[[#This Row],[切音]]</f>
        <v>姜五英</v>
      </c>
    </row>
    <row r="7427" spans="1:13">
      <c r="A7427">
        <v>7426</v>
      </c>
      <c r="B7427" s="13" t="s">
        <v>7909</v>
      </c>
      <c r="C7427" s="13" t="s">
        <v>88</v>
      </c>
      <c r="D7427" s="13" t="s">
        <v>7678</v>
      </c>
      <c r="E7427" s="13" t="s">
        <v>462</v>
      </c>
      <c r="F7427" t="s">
        <v>7905</v>
      </c>
      <c r="G7427" s="13" t="str">
        <f xml:space="preserve"> IF( RIGHT(雅俗通字典[[#This Row],[聲調]],1)&lt;&gt;"入", "舒聲", "促聲")</f>
        <v>舒聲</v>
      </c>
      <c r="H7427" t="str">
        <f xml:space="preserve"> INDEX(聲母對照資料表[], MATCH(雅俗通字典[[#This Row],[切音]], 聲母對照資料表[十五音], 0), 2)</f>
        <v>q</v>
      </c>
      <c r="I7427" t="str">
        <f xml:space="preserve"> INDEX(韻母對照資料表[], MATCH(雅俗通字典[[#This Row],[字韻]] &amp; LEFT(雅俗通字典[[#This Row],[舒促聲]],1), 韻母對照資料表[十五音識別碼], 0), 2)</f>
        <v>iang</v>
      </c>
      <c r="J7427">
        <f xml:space="preserve"> MATCH(雅俗通字典[[#This Row],[聲調]], 雅俗通聲調, 0)</f>
        <v>5</v>
      </c>
      <c r="K7427" t="str">
        <f xml:space="preserve"> _xlfn.CONCAT(雅俗通字典[[#This Row],[聲]:[調]])</f>
        <v>qiang5</v>
      </c>
      <c r="L7427" t="str">
        <f xml:space="preserve"> 雅俗通字典[[#This Row],[字韻]] &amp; 雅俗通字典[[#This Row],[聲調]] &amp; "聲" &amp; 雅俗通字典[[#This Row],[切音]]</f>
        <v>姜下平聲英</v>
      </c>
      <c r="M7427" t="str">
        <f xml:space="preserve"> 雅俗通字典[[#This Row],[字韻]] &amp; TEXT(雅俗通字典[[#This Row],[調]], "[DBNum1]") &amp; 雅俗通字典[[#This Row],[切音]]</f>
        <v>姜五英</v>
      </c>
    </row>
    <row r="7428" spans="1:13">
      <c r="A7428">
        <v>7427</v>
      </c>
      <c r="B7428" s="13" t="s">
        <v>7910</v>
      </c>
      <c r="C7428" s="13" t="s">
        <v>88</v>
      </c>
      <c r="D7428" s="13" t="s">
        <v>7678</v>
      </c>
      <c r="E7428" s="13" t="s">
        <v>462</v>
      </c>
      <c r="F7428" t="s">
        <v>7905</v>
      </c>
      <c r="G7428" s="13" t="str">
        <f xml:space="preserve"> IF( RIGHT(雅俗通字典[[#This Row],[聲調]],1)&lt;&gt;"入", "舒聲", "促聲")</f>
        <v>舒聲</v>
      </c>
      <c r="H7428" t="str">
        <f xml:space="preserve"> INDEX(聲母對照資料表[], MATCH(雅俗通字典[[#This Row],[切音]], 聲母對照資料表[十五音], 0), 2)</f>
        <v>q</v>
      </c>
      <c r="I7428" t="str">
        <f xml:space="preserve"> INDEX(韻母對照資料表[], MATCH(雅俗通字典[[#This Row],[字韻]] &amp; LEFT(雅俗通字典[[#This Row],[舒促聲]],1), 韻母對照資料表[十五音識別碼], 0), 2)</f>
        <v>iang</v>
      </c>
      <c r="J7428">
        <f xml:space="preserve"> MATCH(雅俗通字典[[#This Row],[聲調]], 雅俗通聲調, 0)</f>
        <v>5</v>
      </c>
      <c r="K7428" t="str">
        <f xml:space="preserve"> _xlfn.CONCAT(雅俗通字典[[#This Row],[聲]:[調]])</f>
        <v>qiang5</v>
      </c>
      <c r="L7428" t="str">
        <f xml:space="preserve"> 雅俗通字典[[#This Row],[字韻]] &amp; 雅俗通字典[[#This Row],[聲調]] &amp; "聲" &amp; 雅俗通字典[[#This Row],[切音]]</f>
        <v>姜下平聲英</v>
      </c>
      <c r="M7428" t="str">
        <f xml:space="preserve"> 雅俗通字典[[#This Row],[字韻]] &amp; TEXT(雅俗通字典[[#This Row],[調]], "[DBNum1]") &amp; 雅俗通字典[[#This Row],[切音]]</f>
        <v>姜五英</v>
      </c>
    </row>
    <row r="7429" spans="1:13">
      <c r="A7429">
        <v>7428</v>
      </c>
      <c r="B7429" s="13" t="s">
        <v>7911</v>
      </c>
      <c r="C7429" s="13" t="s">
        <v>88</v>
      </c>
      <c r="D7429" s="13" t="s">
        <v>7678</v>
      </c>
      <c r="E7429" s="13" t="s">
        <v>462</v>
      </c>
      <c r="F7429" t="s">
        <v>7905</v>
      </c>
      <c r="G7429" s="13" t="str">
        <f xml:space="preserve"> IF( RIGHT(雅俗通字典[[#This Row],[聲調]],1)&lt;&gt;"入", "舒聲", "促聲")</f>
        <v>舒聲</v>
      </c>
      <c r="H7429" t="str">
        <f xml:space="preserve"> INDEX(聲母對照資料表[], MATCH(雅俗通字典[[#This Row],[切音]], 聲母對照資料表[十五音], 0), 2)</f>
        <v>q</v>
      </c>
      <c r="I7429" t="str">
        <f xml:space="preserve"> INDEX(韻母對照資料表[], MATCH(雅俗通字典[[#This Row],[字韻]] &amp; LEFT(雅俗通字典[[#This Row],[舒促聲]],1), 韻母對照資料表[十五音識別碼], 0), 2)</f>
        <v>iang</v>
      </c>
      <c r="J7429">
        <f xml:space="preserve"> MATCH(雅俗通字典[[#This Row],[聲調]], 雅俗通聲調, 0)</f>
        <v>5</v>
      </c>
      <c r="K7429" t="str">
        <f xml:space="preserve"> _xlfn.CONCAT(雅俗通字典[[#This Row],[聲]:[調]])</f>
        <v>qiang5</v>
      </c>
      <c r="L7429" t="str">
        <f xml:space="preserve"> 雅俗通字典[[#This Row],[字韻]] &amp; 雅俗通字典[[#This Row],[聲調]] &amp; "聲" &amp; 雅俗通字典[[#This Row],[切音]]</f>
        <v>姜下平聲英</v>
      </c>
      <c r="M7429" t="str">
        <f xml:space="preserve"> 雅俗通字典[[#This Row],[字韻]] &amp; TEXT(雅俗通字典[[#This Row],[調]], "[DBNum1]") &amp; 雅俗通字典[[#This Row],[切音]]</f>
        <v>姜五英</v>
      </c>
    </row>
    <row r="7430" spans="1:13">
      <c r="A7430">
        <v>7429</v>
      </c>
      <c r="B7430" s="13" t="s">
        <v>7912</v>
      </c>
      <c r="C7430" s="13" t="s">
        <v>88</v>
      </c>
      <c r="D7430" s="13" t="s">
        <v>7678</v>
      </c>
      <c r="E7430" s="13" t="s">
        <v>462</v>
      </c>
      <c r="F7430" t="s">
        <v>7905</v>
      </c>
      <c r="G7430" s="13" t="str">
        <f xml:space="preserve"> IF( RIGHT(雅俗通字典[[#This Row],[聲調]],1)&lt;&gt;"入", "舒聲", "促聲")</f>
        <v>舒聲</v>
      </c>
      <c r="H7430" t="str">
        <f xml:space="preserve"> INDEX(聲母對照資料表[], MATCH(雅俗通字典[[#This Row],[切音]], 聲母對照資料表[十五音], 0), 2)</f>
        <v>q</v>
      </c>
      <c r="I7430" t="str">
        <f xml:space="preserve"> INDEX(韻母對照資料表[], MATCH(雅俗通字典[[#This Row],[字韻]] &amp; LEFT(雅俗通字典[[#This Row],[舒促聲]],1), 韻母對照資料表[十五音識別碼], 0), 2)</f>
        <v>iang</v>
      </c>
      <c r="J7430">
        <f xml:space="preserve"> MATCH(雅俗通字典[[#This Row],[聲調]], 雅俗通聲調, 0)</f>
        <v>5</v>
      </c>
      <c r="K7430" t="str">
        <f xml:space="preserve"> _xlfn.CONCAT(雅俗通字典[[#This Row],[聲]:[調]])</f>
        <v>qiang5</v>
      </c>
      <c r="L7430" t="str">
        <f xml:space="preserve"> 雅俗通字典[[#This Row],[字韻]] &amp; 雅俗通字典[[#This Row],[聲調]] &amp; "聲" &amp; 雅俗通字典[[#This Row],[切音]]</f>
        <v>姜下平聲英</v>
      </c>
      <c r="M7430" t="str">
        <f xml:space="preserve"> 雅俗通字典[[#This Row],[字韻]] &amp; TEXT(雅俗通字典[[#This Row],[調]], "[DBNum1]") &amp; 雅俗通字典[[#This Row],[切音]]</f>
        <v>姜五英</v>
      </c>
    </row>
    <row r="7431" spans="1:13">
      <c r="A7431">
        <v>7430</v>
      </c>
      <c r="B7431" s="13" t="s">
        <v>7913</v>
      </c>
      <c r="C7431" s="13" t="s">
        <v>88</v>
      </c>
      <c r="D7431" s="13" t="s">
        <v>7678</v>
      </c>
      <c r="E7431" s="13" t="s">
        <v>462</v>
      </c>
      <c r="F7431" t="s">
        <v>7905</v>
      </c>
      <c r="G7431" s="13" t="str">
        <f xml:space="preserve"> IF( RIGHT(雅俗通字典[[#This Row],[聲調]],1)&lt;&gt;"入", "舒聲", "促聲")</f>
        <v>舒聲</v>
      </c>
      <c r="H7431" t="str">
        <f xml:space="preserve"> INDEX(聲母對照資料表[], MATCH(雅俗通字典[[#This Row],[切音]], 聲母對照資料表[十五音], 0), 2)</f>
        <v>q</v>
      </c>
      <c r="I7431" t="str">
        <f xml:space="preserve"> INDEX(韻母對照資料表[], MATCH(雅俗通字典[[#This Row],[字韻]] &amp; LEFT(雅俗通字典[[#This Row],[舒促聲]],1), 韻母對照資料表[十五音識別碼], 0), 2)</f>
        <v>iang</v>
      </c>
      <c r="J7431">
        <f xml:space="preserve"> MATCH(雅俗通字典[[#This Row],[聲調]], 雅俗通聲調, 0)</f>
        <v>5</v>
      </c>
      <c r="K7431" t="str">
        <f xml:space="preserve"> _xlfn.CONCAT(雅俗通字典[[#This Row],[聲]:[調]])</f>
        <v>qiang5</v>
      </c>
      <c r="L7431" t="str">
        <f xml:space="preserve"> 雅俗通字典[[#This Row],[字韻]] &amp; 雅俗通字典[[#This Row],[聲調]] &amp; "聲" &amp; 雅俗通字典[[#This Row],[切音]]</f>
        <v>姜下平聲英</v>
      </c>
      <c r="M7431" t="str">
        <f xml:space="preserve"> 雅俗通字典[[#This Row],[字韻]] &amp; TEXT(雅俗通字典[[#This Row],[調]], "[DBNum1]") &amp; 雅俗通字典[[#This Row],[切音]]</f>
        <v>姜五英</v>
      </c>
    </row>
    <row r="7432" spans="1:13">
      <c r="A7432">
        <v>7431</v>
      </c>
      <c r="B7432" s="13" t="s">
        <v>7914</v>
      </c>
      <c r="C7432" s="13" t="s">
        <v>88</v>
      </c>
      <c r="D7432" s="13" t="s">
        <v>7678</v>
      </c>
      <c r="E7432" s="13" t="s">
        <v>462</v>
      </c>
      <c r="F7432" t="s">
        <v>7905</v>
      </c>
      <c r="G7432" s="13" t="str">
        <f xml:space="preserve"> IF( RIGHT(雅俗通字典[[#This Row],[聲調]],1)&lt;&gt;"入", "舒聲", "促聲")</f>
        <v>舒聲</v>
      </c>
      <c r="H7432" t="str">
        <f xml:space="preserve"> INDEX(聲母對照資料表[], MATCH(雅俗通字典[[#This Row],[切音]], 聲母對照資料表[十五音], 0), 2)</f>
        <v>q</v>
      </c>
      <c r="I7432" t="str">
        <f xml:space="preserve"> INDEX(韻母對照資料表[], MATCH(雅俗通字典[[#This Row],[字韻]] &amp; LEFT(雅俗通字典[[#This Row],[舒促聲]],1), 韻母對照資料表[十五音識別碼], 0), 2)</f>
        <v>iang</v>
      </c>
      <c r="J7432">
        <f xml:space="preserve"> MATCH(雅俗通字典[[#This Row],[聲調]], 雅俗通聲調, 0)</f>
        <v>5</v>
      </c>
      <c r="K7432" t="str">
        <f xml:space="preserve"> _xlfn.CONCAT(雅俗通字典[[#This Row],[聲]:[調]])</f>
        <v>qiang5</v>
      </c>
      <c r="L7432" t="str">
        <f xml:space="preserve"> 雅俗通字典[[#This Row],[字韻]] &amp; 雅俗通字典[[#This Row],[聲調]] &amp; "聲" &amp; 雅俗通字典[[#This Row],[切音]]</f>
        <v>姜下平聲英</v>
      </c>
      <c r="M7432" t="str">
        <f xml:space="preserve"> 雅俗通字典[[#This Row],[字韻]] &amp; TEXT(雅俗通字典[[#This Row],[調]], "[DBNum1]") &amp; 雅俗通字典[[#This Row],[切音]]</f>
        <v>姜五英</v>
      </c>
    </row>
    <row r="7433" spans="1:13">
      <c r="A7433">
        <v>7432</v>
      </c>
      <c r="B7433" s="13" t="s">
        <v>7915</v>
      </c>
      <c r="C7433" s="13" t="s">
        <v>88</v>
      </c>
      <c r="D7433" s="13" t="s">
        <v>7678</v>
      </c>
      <c r="E7433" s="13" t="s">
        <v>462</v>
      </c>
      <c r="F7433" t="s">
        <v>7905</v>
      </c>
      <c r="G7433" s="13" t="str">
        <f xml:space="preserve"> IF( RIGHT(雅俗通字典[[#This Row],[聲調]],1)&lt;&gt;"入", "舒聲", "促聲")</f>
        <v>舒聲</v>
      </c>
      <c r="H7433" t="str">
        <f xml:space="preserve"> INDEX(聲母對照資料表[], MATCH(雅俗通字典[[#This Row],[切音]], 聲母對照資料表[十五音], 0), 2)</f>
        <v>q</v>
      </c>
      <c r="I7433" t="str">
        <f xml:space="preserve"> INDEX(韻母對照資料表[], MATCH(雅俗通字典[[#This Row],[字韻]] &amp; LEFT(雅俗通字典[[#This Row],[舒促聲]],1), 韻母對照資料表[十五音識別碼], 0), 2)</f>
        <v>iang</v>
      </c>
      <c r="J7433">
        <f xml:space="preserve"> MATCH(雅俗通字典[[#This Row],[聲調]], 雅俗通聲調, 0)</f>
        <v>5</v>
      </c>
      <c r="K7433" t="str">
        <f xml:space="preserve"> _xlfn.CONCAT(雅俗通字典[[#This Row],[聲]:[調]])</f>
        <v>qiang5</v>
      </c>
      <c r="L7433" t="str">
        <f xml:space="preserve"> 雅俗通字典[[#This Row],[字韻]] &amp; 雅俗通字典[[#This Row],[聲調]] &amp; "聲" &amp; 雅俗通字典[[#This Row],[切音]]</f>
        <v>姜下平聲英</v>
      </c>
      <c r="M7433" t="str">
        <f xml:space="preserve"> 雅俗通字典[[#This Row],[字韻]] &amp; TEXT(雅俗通字典[[#This Row],[調]], "[DBNum1]") &amp; 雅俗通字典[[#This Row],[切音]]</f>
        <v>姜五英</v>
      </c>
    </row>
    <row r="7434" spans="1:13">
      <c r="A7434">
        <v>7433</v>
      </c>
      <c r="B7434" s="13" t="s">
        <v>7916</v>
      </c>
      <c r="C7434" s="13" t="s">
        <v>88</v>
      </c>
      <c r="D7434" s="13" t="s">
        <v>7678</v>
      </c>
      <c r="E7434" s="13" t="s">
        <v>462</v>
      </c>
      <c r="F7434" t="s">
        <v>7905</v>
      </c>
      <c r="G7434" s="13" t="str">
        <f xml:space="preserve"> IF( RIGHT(雅俗通字典[[#This Row],[聲調]],1)&lt;&gt;"入", "舒聲", "促聲")</f>
        <v>舒聲</v>
      </c>
      <c r="H7434" t="str">
        <f xml:space="preserve"> INDEX(聲母對照資料表[], MATCH(雅俗通字典[[#This Row],[切音]], 聲母對照資料表[十五音], 0), 2)</f>
        <v>q</v>
      </c>
      <c r="I7434" t="str">
        <f xml:space="preserve"> INDEX(韻母對照資料表[], MATCH(雅俗通字典[[#This Row],[字韻]] &amp; LEFT(雅俗通字典[[#This Row],[舒促聲]],1), 韻母對照資料表[十五音識別碼], 0), 2)</f>
        <v>iang</v>
      </c>
      <c r="J7434">
        <f xml:space="preserve"> MATCH(雅俗通字典[[#This Row],[聲調]], 雅俗通聲調, 0)</f>
        <v>5</v>
      </c>
      <c r="K7434" t="str">
        <f xml:space="preserve"> _xlfn.CONCAT(雅俗通字典[[#This Row],[聲]:[調]])</f>
        <v>qiang5</v>
      </c>
      <c r="L7434" t="str">
        <f xml:space="preserve"> 雅俗通字典[[#This Row],[字韻]] &amp; 雅俗通字典[[#This Row],[聲調]] &amp; "聲" &amp; 雅俗通字典[[#This Row],[切音]]</f>
        <v>姜下平聲英</v>
      </c>
      <c r="M7434" t="str">
        <f xml:space="preserve"> 雅俗通字典[[#This Row],[字韻]] &amp; TEXT(雅俗通字典[[#This Row],[調]], "[DBNum1]") &amp; 雅俗通字典[[#This Row],[切音]]</f>
        <v>姜五英</v>
      </c>
    </row>
    <row r="7435" spans="1:13">
      <c r="A7435">
        <v>7434</v>
      </c>
      <c r="B7435" s="13" t="s">
        <v>7917</v>
      </c>
      <c r="C7435" s="13" t="s">
        <v>88</v>
      </c>
      <c r="D7435" s="13" t="s">
        <v>7678</v>
      </c>
      <c r="E7435" s="13" t="s">
        <v>462</v>
      </c>
      <c r="F7435" t="s">
        <v>7905</v>
      </c>
      <c r="G7435" s="13" t="str">
        <f xml:space="preserve"> IF( RIGHT(雅俗通字典[[#This Row],[聲調]],1)&lt;&gt;"入", "舒聲", "促聲")</f>
        <v>舒聲</v>
      </c>
      <c r="H7435" t="str">
        <f xml:space="preserve"> INDEX(聲母對照資料表[], MATCH(雅俗通字典[[#This Row],[切音]], 聲母對照資料表[十五音], 0), 2)</f>
        <v>q</v>
      </c>
      <c r="I7435" t="str">
        <f xml:space="preserve"> INDEX(韻母對照資料表[], MATCH(雅俗通字典[[#This Row],[字韻]] &amp; LEFT(雅俗通字典[[#This Row],[舒促聲]],1), 韻母對照資料表[十五音識別碼], 0), 2)</f>
        <v>iang</v>
      </c>
      <c r="J7435">
        <f xml:space="preserve"> MATCH(雅俗通字典[[#This Row],[聲調]], 雅俗通聲調, 0)</f>
        <v>5</v>
      </c>
      <c r="K7435" t="str">
        <f xml:space="preserve"> _xlfn.CONCAT(雅俗通字典[[#This Row],[聲]:[調]])</f>
        <v>qiang5</v>
      </c>
      <c r="L7435" t="str">
        <f xml:space="preserve"> 雅俗通字典[[#This Row],[字韻]] &amp; 雅俗通字典[[#This Row],[聲調]] &amp; "聲" &amp; 雅俗通字典[[#This Row],[切音]]</f>
        <v>姜下平聲英</v>
      </c>
      <c r="M7435" t="str">
        <f xml:space="preserve"> 雅俗通字典[[#This Row],[字韻]] &amp; TEXT(雅俗通字典[[#This Row],[調]], "[DBNum1]") &amp; 雅俗通字典[[#This Row],[切音]]</f>
        <v>姜五英</v>
      </c>
    </row>
    <row r="7436" spans="1:13">
      <c r="A7436">
        <v>7435</v>
      </c>
      <c r="B7436" s="13" t="s">
        <v>7918</v>
      </c>
      <c r="C7436" s="13" t="s">
        <v>88</v>
      </c>
      <c r="D7436" s="13" t="s">
        <v>7678</v>
      </c>
      <c r="E7436" s="13" t="s">
        <v>462</v>
      </c>
      <c r="F7436" t="s">
        <v>7905</v>
      </c>
      <c r="G7436" s="13" t="str">
        <f xml:space="preserve"> IF( RIGHT(雅俗通字典[[#This Row],[聲調]],1)&lt;&gt;"入", "舒聲", "促聲")</f>
        <v>舒聲</v>
      </c>
      <c r="H7436" t="str">
        <f xml:space="preserve"> INDEX(聲母對照資料表[], MATCH(雅俗通字典[[#This Row],[切音]], 聲母對照資料表[十五音], 0), 2)</f>
        <v>q</v>
      </c>
      <c r="I7436" t="str">
        <f xml:space="preserve"> INDEX(韻母對照資料表[], MATCH(雅俗通字典[[#This Row],[字韻]] &amp; LEFT(雅俗通字典[[#This Row],[舒促聲]],1), 韻母對照資料表[十五音識別碼], 0), 2)</f>
        <v>iang</v>
      </c>
      <c r="J7436">
        <f xml:space="preserve"> MATCH(雅俗通字典[[#This Row],[聲調]], 雅俗通聲調, 0)</f>
        <v>5</v>
      </c>
      <c r="K7436" t="str">
        <f xml:space="preserve"> _xlfn.CONCAT(雅俗通字典[[#This Row],[聲]:[調]])</f>
        <v>qiang5</v>
      </c>
      <c r="L7436" t="str">
        <f xml:space="preserve"> 雅俗通字典[[#This Row],[字韻]] &amp; 雅俗通字典[[#This Row],[聲調]] &amp; "聲" &amp; 雅俗通字典[[#This Row],[切音]]</f>
        <v>姜下平聲英</v>
      </c>
      <c r="M7436" t="str">
        <f xml:space="preserve"> 雅俗通字典[[#This Row],[字韻]] &amp; TEXT(雅俗通字典[[#This Row],[調]], "[DBNum1]") &amp; 雅俗通字典[[#This Row],[切音]]</f>
        <v>姜五英</v>
      </c>
    </row>
    <row r="7437" spans="1:13">
      <c r="A7437">
        <v>7436</v>
      </c>
      <c r="B7437" s="13" t="s">
        <v>7919</v>
      </c>
      <c r="C7437" s="13" t="s">
        <v>421</v>
      </c>
      <c r="D7437" s="13" t="s">
        <v>7678</v>
      </c>
      <c r="E7437" s="13" t="s">
        <v>462</v>
      </c>
      <c r="F7437" t="s">
        <v>7920</v>
      </c>
      <c r="G7437" s="13" t="str">
        <f xml:space="preserve"> IF( RIGHT(雅俗通字典[[#This Row],[聲調]],1)&lt;&gt;"入", "舒聲", "促聲")</f>
        <v>舒聲</v>
      </c>
      <c r="H7437" t="str">
        <f xml:space="preserve"> INDEX(聲母對照資料表[], MATCH(雅俗通字典[[#This Row],[切音]], 聲母對照資料表[十五音], 0), 2)</f>
        <v>g</v>
      </c>
      <c r="I7437" t="str">
        <f xml:space="preserve"> INDEX(韻母對照資料表[], MATCH(雅俗通字典[[#This Row],[字韻]] &amp; LEFT(雅俗通字典[[#This Row],[舒促聲]],1), 韻母對照資料表[十五音識別碼], 0), 2)</f>
        <v>iang</v>
      </c>
      <c r="J7437">
        <f xml:space="preserve"> MATCH(雅俗通字典[[#This Row],[聲調]], 雅俗通聲調, 0)</f>
        <v>5</v>
      </c>
      <c r="K7437" t="str">
        <f xml:space="preserve"> _xlfn.CONCAT(雅俗通字典[[#This Row],[聲]:[調]])</f>
        <v>giang5</v>
      </c>
      <c r="L7437" t="str">
        <f xml:space="preserve"> 雅俗通字典[[#This Row],[字韻]] &amp; 雅俗通字典[[#This Row],[聲調]] &amp; "聲" &amp; 雅俗通字典[[#This Row],[切音]]</f>
        <v>姜下平聲語</v>
      </c>
      <c r="M7437" t="str">
        <f xml:space="preserve"> 雅俗通字典[[#This Row],[字韻]] &amp; TEXT(雅俗通字典[[#This Row],[調]], "[DBNum1]") &amp; 雅俗通字典[[#This Row],[切音]]</f>
        <v>姜五語</v>
      </c>
    </row>
    <row r="7438" spans="1:13">
      <c r="A7438">
        <v>7437</v>
      </c>
      <c r="B7438" s="13" t="s">
        <v>7921</v>
      </c>
      <c r="C7438" s="13" t="s">
        <v>101</v>
      </c>
      <c r="D7438" s="13" t="s">
        <v>7678</v>
      </c>
      <c r="E7438" s="13" t="s">
        <v>462</v>
      </c>
      <c r="F7438" t="s">
        <v>7922</v>
      </c>
      <c r="G7438" s="13" t="str">
        <f xml:space="preserve"> IF( RIGHT(雅俗通字典[[#This Row],[聲調]],1)&lt;&gt;"入", "舒聲", "促聲")</f>
        <v>舒聲</v>
      </c>
      <c r="H7438" t="str">
        <f xml:space="preserve"> INDEX(聲母對照資料表[], MATCH(雅俗通字典[[#This Row],[切音]], 聲母對照資料表[十五音], 0), 2)</f>
        <v>c</v>
      </c>
      <c r="I7438" t="str">
        <f xml:space="preserve"> INDEX(韻母對照資料表[], MATCH(雅俗通字典[[#This Row],[字韻]] &amp; LEFT(雅俗通字典[[#This Row],[舒促聲]],1), 韻母對照資料表[十五音識別碼], 0), 2)</f>
        <v>iang</v>
      </c>
      <c r="J7438">
        <f xml:space="preserve"> MATCH(雅俗通字典[[#This Row],[聲調]], 雅俗通聲調, 0)</f>
        <v>5</v>
      </c>
      <c r="K7438" t="str">
        <f xml:space="preserve"> _xlfn.CONCAT(雅俗通字典[[#This Row],[聲]:[調]])</f>
        <v>ciang5</v>
      </c>
      <c r="L7438" t="str">
        <f xml:space="preserve"> 雅俗通字典[[#This Row],[字韻]] &amp; 雅俗通字典[[#This Row],[聲調]] &amp; "聲" &amp; 雅俗通字典[[#This Row],[切音]]</f>
        <v>姜下平聲出</v>
      </c>
      <c r="M7438" t="str">
        <f xml:space="preserve"> 雅俗通字典[[#This Row],[字韻]] &amp; TEXT(雅俗通字典[[#This Row],[調]], "[DBNum1]") &amp; 雅俗通字典[[#This Row],[切音]]</f>
        <v>姜五出</v>
      </c>
    </row>
    <row r="7439" spans="1:13">
      <c r="A7439">
        <v>7438</v>
      </c>
      <c r="B7439" s="13" t="s">
        <v>7923</v>
      </c>
      <c r="C7439" s="13" t="s">
        <v>101</v>
      </c>
      <c r="D7439" s="13" t="s">
        <v>7678</v>
      </c>
      <c r="E7439" s="13" t="s">
        <v>462</v>
      </c>
      <c r="F7439" t="s">
        <v>7922</v>
      </c>
      <c r="G7439" s="13" t="str">
        <f xml:space="preserve"> IF( RIGHT(雅俗通字典[[#This Row],[聲調]],1)&lt;&gt;"入", "舒聲", "促聲")</f>
        <v>舒聲</v>
      </c>
      <c r="H7439" t="str">
        <f xml:space="preserve"> INDEX(聲母對照資料表[], MATCH(雅俗通字典[[#This Row],[切音]], 聲母對照資料表[十五音], 0), 2)</f>
        <v>c</v>
      </c>
      <c r="I7439" t="str">
        <f xml:space="preserve"> INDEX(韻母對照資料表[], MATCH(雅俗通字典[[#This Row],[字韻]] &amp; LEFT(雅俗通字典[[#This Row],[舒促聲]],1), 韻母對照資料表[十五音識別碼], 0), 2)</f>
        <v>iang</v>
      </c>
      <c r="J7439">
        <f xml:space="preserve"> MATCH(雅俗通字典[[#This Row],[聲調]], 雅俗通聲調, 0)</f>
        <v>5</v>
      </c>
      <c r="K7439" t="str">
        <f xml:space="preserve"> _xlfn.CONCAT(雅俗通字典[[#This Row],[聲]:[調]])</f>
        <v>ciang5</v>
      </c>
      <c r="L7439" t="str">
        <f xml:space="preserve"> 雅俗通字典[[#This Row],[字韻]] &amp; 雅俗通字典[[#This Row],[聲調]] &amp; "聲" &amp; 雅俗通字典[[#This Row],[切音]]</f>
        <v>姜下平聲出</v>
      </c>
      <c r="M7439" t="str">
        <f xml:space="preserve"> 雅俗通字典[[#This Row],[字韻]] &amp; TEXT(雅俗通字典[[#This Row],[調]], "[DBNum1]") &amp; 雅俗通字典[[#This Row],[切音]]</f>
        <v>姜五出</v>
      </c>
    </row>
    <row r="7440" spans="1:13">
      <c r="A7440">
        <v>7439</v>
      </c>
      <c r="B7440" s="13" t="s">
        <v>7924</v>
      </c>
      <c r="C7440" s="13" t="s">
        <v>101</v>
      </c>
      <c r="D7440" s="13" t="s">
        <v>7678</v>
      </c>
      <c r="E7440" s="13" t="s">
        <v>462</v>
      </c>
      <c r="F7440" t="s">
        <v>7922</v>
      </c>
      <c r="G7440" s="13" t="str">
        <f xml:space="preserve"> IF( RIGHT(雅俗通字典[[#This Row],[聲調]],1)&lt;&gt;"入", "舒聲", "促聲")</f>
        <v>舒聲</v>
      </c>
      <c r="H7440" t="str">
        <f xml:space="preserve"> INDEX(聲母對照資料表[], MATCH(雅俗通字典[[#This Row],[切音]], 聲母對照資料表[十五音], 0), 2)</f>
        <v>c</v>
      </c>
      <c r="I7440" t="str">
        <f xml:space="preserve"> INDEX(韻母對照資料表[], MATCH(雅俗通字典[[#This Row],[字韻]] &amp; LEFT(雅俗通字典[[#This Row],[舒促聲]],1), 韻母對照資料表[十五音識別碼], 0), 2)</f>
        <v>iang</v>
      </c>
      <c r="J7440">
        <f xml:space="preserve"> MATCH(雅俗通字典[[#This Row],[聲調]], 雅俗通聲調, 0)</f>
        <v>5</v>
      </c>
      <c r="K7440" t="str">
        <f xml:space="preserve"> _xlfn.CONCAT(雅俗通字典[[#This Row],[聲]:[調]])</f>
        <v>ciang5</v>
      </c>
      <c r="L7440" t="str">
        <f xml:space="preserve"> 雅俗通字典[[#This Row],[字韻]] &amp; 雅俗通字典[[#This Row],[聲調]] &amp; "聲" &amp; 雅俗通字典[[#This Row],[切音]]</f>
        <v>姜下平聲出</v>
      </c>
      <c r="M7440" t="str">
        <f xml:space="preserve"> 雅俗通字典[[#This Row],[字韻]] &amp; TEXT(雅俗通字典[[#This Row],[調]], "[DBNum1]") &amp; 雅俗通字典[[#This Row],[切音]]</f>
        <v>姜五出</v>
      </c>
    </row>
    <row r="7441" spans="1:13">
      <c r="A7441">
        <v>7440</v>
      </c>
      <c r="B7441" s="13" t="s">
        <v>7925</v>
      </c>
      <c r="C7441" s="13" t="s">
        <v>101</v>
      </c>
      <c r="D7441" s="13" t="s">
        <v>7678</v>
      </c>
      <c r="E7441" s="13" t="s">
        <v>462</v>
      </c>
      <c r="F7441" t="s">
        <v>7922</v>
      </c>
      <c r="G7441" s="13" t="str">
        <f xml:space="preserve"> IF( RIGHT(雅俗通字典[[#This Row],[聲調]],1)&lt;&gt;"入", "舒聲", "促聲")</f>
        <v>舒聲</v>
      </c>
      <c r="H7441" t="str">
        <f xml:space="preserve"> INDEX(聲母對照資料表[], MATCH(雅俗通字典[[#This Row],[切音]], 聲母對照資料表[十五音], 0), 2)</f>
        <v>c</v>
      </c>
      <c r="I7441" t="str">
        <f xml:space="preserve"> INDEX(韻母對照資料表[], MATCH(雅俗通字典[[#This Row],[字韻]] &amp; LEFT(雅俗通字典[[#This Row],[舒促聲]],1), 韻母對照資料表[十五音識別碼], 0), 2)</f>
        <v>iang</v>
      </c>
      <c r="J7441">
        <f xml:space="preserve"> MATCH(雅俗通字典[[#This Row],[聲調]], 雅俗通聲調, 0)</f>
        <v>5</v>
      </c>
      <c r="K7441" t="str">
        <f xml:space="preserve"> _xlfn.CONCAT(雅俗通字典[[#This Row],[聲]:[調]])</f>
        <v>ciang5</v>
      </c>
      <c r="L7441" t="str">
        <f xml:space="preserve"> 雅俗通字典[[#This Row],[字韻]] &amp; 雅俗通字典[[#This Row],[聲調]] &amp; "聲" &amp; 雅俗通字典[[#This Row],[切音]]</f>
        <v>姜下平聲出</v>
      </c>
      <c r="M7441" t="str">
        <f xml:space="preserve"> 雅俗通字典[[#This Row],[字韻]] &amp; TEXT(雅俗通字典[[#This Row],[調]], "[DBNum1]") &amp; 雅俗通字典[[#This Row],[切音]]</f>
        <v>姜五出</v>
      </c>
    </row>
    <row r="7442" spans="1:13">
      <c r="A7442">
        <v>7441</v>
      </c>
      <c r="B7442" s="13" t="s">
        <v>7926</v>
      </c>
      <c r="C7442" s="13" t="s">
        <v>101</v>
      </c>
      <c r="D7442" s="13" t="s">
        <v>7678</v>
      </c>
      <c r="E7442" s="13" t="s">
        <v>462</v>
      </c>
      <c r="F7442" t="s">
        <v>7922</v>
      </c>
      <c r="G7442" s="13" t="str">
        <f xml:space="preserve"> IF( RIGHT(雅俗通字典[[#This Row],[聲調]],1)&lt;&gt;"入", "舒聲", "促聲")</f>
        <v>舒聲</v>
      </c>
      <c r="H7442" t="str">
        <f xml:space="preserve"> INDEX(聲母對照資料表[], MATCH(雅俗通字典[[#This Row],[切音]], 聲母對照資料表[十五音], 0), 2)</f>
        <v>c</v>
      </c>
      <c r="I7442" t="str">
        <f xml:space="preserve"> INDEX(韻母對照資料表[], MATCH(雅俗通字典[[#This Row],[字韻]] &amp; LEFT(雅俗通字典[[#This Row],[舒促聲]],1), 韻母對照資料表[十五音識別碼], 0), 2)</f>
        <v>iang</v>
      </c>
      <c r="J7442">
        <f xml:space="preserve"> MATCH(雅俗通字典[[#This Row],[聲調]], 雅俗通聲調, 0)</f>
        <v>5</v>
      </c>
      <c r="K7442" t="str">
        <f xml:space="preserve"> _xlfn.CONCAT(雅俗通字典[[#This Row],[聲]:[調]])</f>
        <v>ciang5</v>
      </c>
      <c r="L7442" t="str">
        <f xml:space="preserve"> 雅俗通字典[[#This Row],[字韻]] &amp; 雅俗通字典[[#This Row],[聲調]] &amp; "聲" &amp; 雅俗通字典[[#This Row],[切音]]</f>
        <v>姜下平聲出</v>
      </c>
      <c r="M7442" t="str">
        <f xml:space="preserve"> 雅俗通字典[[#This Row],[字韻]] &amp; TEXT(雅俗通字典[[#This Row],[調]], "[DBNum1]") &amp; 雅俗通字典[[#This Row],[切音]]</f>
        <v>姜五出</v>
      </c>
    </row>
    <row r="7443" spans="1:13">
      <c r="A7443">
        <v>7442</v>
      </c>
      <c r="B7443" s="13" t="s">
        <v>7927</v>
      </c>
      <c r="C7443" s="13" t="s">
        <v>101</v>
      </c>
      <c r="D7443" s="13" t="s">
        <v>7678</v>
      </c>
      <c r="E7443" s="13" t="s">
        <v>462</v>
      </c>
      <c r="F7443" t="s">
        <v>7922</v>
      </c>
      <c r="G7443" s="13" t="str">
        <f xml:space="preserve"> IF( RIGHT(雅俗通字典[[#This Row],[聲調]],1)&lt;&gt;"入", "舒聲", "促聲")</f>
        <v>舒聲</v>
      </c>
      <c r="H7443" t="str">
        <f xml:space="preserve"> INDEX(聲母對照資料表[], MATCH(雅俗通字典[[#This Row],[切音]], 聲母對照資料表[十五音], 0), 2)</f>
        <v>c</v>
      </c>
      <c r="I7443" t="str">
        <f xml:space="preserve"> INDEX(韻母對照資料表[], MATCH(雅俗通字典[[#This Row],[字韻]] &amp; LEFT(雅俗通字典[[#This Row],[舒促聲]],1), 韻母對照資料表[十五音識別碼], 0), 2)</f>
        <v>iang</v>
      </c>
      <c r="J7443">
        <f xml:space="preserve"> MATCH(雅俗通字典[[#This Row],[聲調]], 雅俗通聲調, 0)</f>
        <v>5</v>
      </c>
      <c r="K7443" t="str">
        <f xml:space="preserve"> _xlfn.CONCAT(雅俗通字典[[#This Row],[聲]:[調]])</f>
        <v>ciang5</v>
      </c>
      <c r="L7443" t="str">
        <f xml:space="preserve"> 雅俗通字典[[#This Row],[字韻]] &amp; 雅俗通字典[[#This Row],[聲調]] &amp; "聲" &amp; 雅俗通字典[[#This Row],[切音]]</f>
        <v>姜下平聲出</v>
      </c>
      <c r="M7443" t="str">
        <f xml:space="preserve"> 雅俗通字典[[#This Row],[字韻]] &amp; TEXT(雅俗通字典[[#This Row],[調]], "[DBNum1]") &amp; 雅俗通字典[[#This Row],[切音]]</f>
        <v>姜五出</v>
      </c>
    </row>
    <row r="7444" spans="1:13">
      <c r="A7444">
        <v>7443</v>
      </c>
      <c r="B7444" s="13" t="s">
        <v>7928</v>
      </c>
      <c r="C7444" s="13" t="s">
        <v>101</v>
      </c>
      <c r="D7444" s="13" t="s">
        <v>7678</v>
      </c>
      <c r="E7444" s="13" t="s">
        <v>462</v>
      </c>
      <c r="F7444" t="s">
        <v>7922</v>
      </c>
      <c r="G7444" s="13" t="str">
        <f xml:space="preserve"> IF( RIGHT(雅俗通字典[[#This Row],[聲調]],1)&lt;&gt;"入", "舒聲", "促聲")</f>
        <v>舒聲</v>
      </c>
      <c r="H7444" t="str">
        <f xml:space="preserve"> INDEX(聲母對照資料表[], MATCH(雅俗通字典[[#This Row],[切音]], 聲母對照資料表[十五音], 0), 2)</f>
        <v>c</v>
      </c>
      <c r="I7444" t="str">
        <f xml:space="preserve"> INDEX(韻母對照資料表[], MATCH(雅俗通字典[[#This Row],[字韻]] &amp; LEFT(雅俗通字典[[#This Row],[舒促聲]],1), 韻母對照資料表[十五音識別碼], 0), 2)</f>
        <v>iang</v>
      </c>
      <c r="J7444">
        <f xml:space="preserve"> MATCH(雅俗通字典[[#This Row],[聲調]], 雅俗通聲調, 0)</f>
        <v>5</v>
      </c>
      <c r="K7444" t="str">
        <f xml:space="preserve"> _xlfn.CONCAT(雅俗通字典[[#This Row],[聲]:[調]])</f>
        <v>ciang5</v>
      </c>
      <c r="L7444" t="str">
        <f xml:space="preserve"> 雅俗通字典[[#This Row],[字韻]] &amp; 雅俗通字典[[#This Row],[聲調]] &amp; "聲" &amp; 雅俗通字典[[#This Row],[切音]]</f>
        <v>姜下平聲出</v>
      </c>
      <c r="M7444" t="str">
        <f xml:space="preserve"> 雅俗通字典[[#This Row],[字韻]] &amp; TEXT(雅俗通字典[[#This Row],[調]], "[DBNum1]") &amp; 雅俗通字典[[#This Row],[切音]]</f>
        <v>姜五出</v>
      </c>
    </row>
    <row r="7445" spans="1:13">
      <c r="A7445">
        <v>7444</v>
      </c>
      <c r="B7445" s="13" t="s">
        <v>7929</v>
      </c>
      <c r="C7445" s="13" t="s">
        <v>101</v>
      </c>
      <c r="D7445" s="13" t="s">
        <v>7678</v>
      </c>
      <c r="E7445" s="13" t="s">
        <v>462</v>
      </c>
      <c r="F7445" t="s">
        <v>7922</v>
      </c>
      <c r="G7445" s="13" t="str">
        <f xml:space="preserve"> IF( RIGHT(雅俗通字典[[#This Row],[聲調]],1)&lt;&gt;"入", "舒聲", "促聲")</f>
        <v>舒聲</v>
      </c>
      <c r="H7445" t="str">
        <f xml:space="preserve"> INDEX(聲母對照資料表[], MATCH(雅俗通字典[[#This Row],[切音]], 聲母對照資料表[十五音], 0), 2)</f>
        <v>c</v>
      </c>
      <c r="I7445" t="str">
        <f xml:space="preserve"> INDEX(韻母對照資料表[], MATCH(雅俗通字典[[#This Row],[字韻]] &amp; LEFT(雅俗通字典[[#This Row],[舒促聲]],1), 韻母對照資料表[十五音識別碼], 0), 2)</f>
        <v>iang</v>
      </c>
      <c r="J7445">
        <f xml:space="preserve"> MATCH(雅俗通字典[[#This Row],[聲調]], 雅俗通聲調, 0)</f>
        <v>5</v>
      </c>
      <c r="K7445" t="str">
        <f xml:space="preserve"> _xlfn.CONCAT(雅俗通字典[[#This Row],[聲]:[調]])</f>
        <v>ciang5</v>
      </c>
      <c r="L7445" t="str">
        <f xml:space="preserve"> 雅俗通字典[[#This Row],[字韻]] &amp; 雅俗通字典[[#This Row],[聲調]] &amp; "聲" &amp; 雅俗通字典[[#This Row],[切音]]</f>
        <v>姜下平聲出</v>
      </c>
      <c r="M7445" t="str">
        <f xml:space="preserve"> 雅俗通字典[[#This Row],[字韻]] &amp; TEXT(雅俗通字典[[#This Row],[調]], "[DBNum1]") &amp; 雅俗通字典[[#This Row],[切音]]</f>
        <v>姜五出</v>
      </c>
    </row>
    <row r="7446" spans="1:13">
      <c r="A7446">
        <v>7445</v>
      </c>
      <c r="B7446" s="13" t="s">
        <v>7930</v>
      </c>
      <c r="C7446" s="13" t="s">
        <v>101</v>
      </c>
      <c r="D7446" s="13" t="s">
        <v>7678</v>
      </c>
      <c r="E7446" s="13" t="s">
        <v>462</v>
      </c>
      <c r="F7446" t="s">
        <v>7922</v>
      </c>
      <c r="G7446" s="13" t="str">
        <f xml:space="preserve"> IF( RIGHT(雅俗通字典[[#This Row],[聲調]],1)&lt;&gt;"入", "舒聲", "促聲")</f>
        <v>舒聲</v>
      </c>
      <c r="H7446" t="str">
        <f xml:space="preserve"> INDEX(聲母對照資料表[], MATCH(雅俗通字典[[#This Row],[切音]], 聲母對照資料表[十五音], 0), 2)</f>
        <v>c</v>
      </c>
      <c r="I7446" t="str">
        <f xml:space="preserve"> INDEX(韻母對照資料表[], MATCH(雅俗通字典[[#This Row],[字韻]] &amp; LEFT(雅俗通字典[[#This Row],[舒促聲]],1), 韻母對照資料表[十五音識別碼], 0), 2)</f>
        <v>iang</v>
      </c>
      <c r="J7446">
        <f xml:space="preserve"> MATCH(雅俗通字典[[#This Row],[聲調]], 雅俗通聲調, 0)</f>
        <v>5</v>
      </c>
      <c r="K7446" t="str">
        <f xml:space="preserve"> _xlfn.CONCAT(雅俗通字典[[#This Row],[聲]:[調]])</f>
        <v>ciang5</v>
      </c>
      <c r="L7446" t="str">
        <f xml:space="preserve"> 雅俗通字典[[#This Row],[字韻]] &amp; 雅俗通字典[[#This Row],[聲調]] &amp; "聲" &amp; 雅俗通字典[[#This Row],[切音]]</f>
        <v>姜下平聲出</v>
      </c>
      <c r="M7446" t="str">
        <f xml:space="preserve"> 雅俗通字典[[#This Row],[字韻]] &amp; TEXT(雅俗通字典[[#This Row],[調]], "[DBNum1]") &amp; 雅俗通字典[[#This Row],[切音]]</f>
        <v>姜五出</v>
      </c>
    </row>
    <row r="7447" spans="1:13">
      <c r="A7447">
        <v>7446</v>
      </c>
      <c r="B7447" s="13" t="s">
        <v>7931</v>
      </c>
      <c r="C7447" s="13" t="s">
        <v>101</v>
      </c>
      <c r="D7447" s="13" t="s">
        <v>7678</v>
      </c>
      <c r="E7447" s="13" t="s">
        <v>462</v>
      </c>
      <c r="F7447" t="s">
        <v>7922</v>
      </c>
      <c r="G7447" s="13" t="str">
        <f xml:space="preserve"> IF( RIGHT(雅俗通字典[[#This Row],[聲調]],1)&lt;&gt;"入", "舒聲", "促聲")</f>
        <v>舒聲</v>
      </c>
      <c r="H7447" t="str">
        <f xml:space="preserve"> INDEX(聲母對照資料表[], MATCH(雅俗通字典[[#This Row],[切音]], 聲母對照資料表[十五音], 0), 2)</f>
        <v>c</v>
      </c>
      <c r="I7447" t="str">
        <f xml:space="preserve"> INDEX(韻母對照資料表[], MATCH(雅俗通字典[[#This Row],[字韻]] &amp; LEFT(雅俗通字典[[#This Row],[舒促聲]],1), 韻母對照資料表[十五音識別碼], 0), 2)</f>
        <v>iang</v>
      </c>
      <c r="J7447">
        <f xml:space="preserve"> MATCH(雅俗通字典[[#This Row],[聲調]], 雅俗通聲調, 0)</f>
        <v>5</v>
      </c>
      <c r="K7447" t="str">
        <f xml:space="preserve"> _xlfn.CONCAT(雅俗通字典[[#This Row],[聲]:[調]])</f>
        <v>ciang5</v>
      </c>
      <c r="L7447" t="str">
        <f xml:space="preserve"> 雅俗通字典[[#This Row],[字韻]] &amp; 雅俗通字典[[#This Row],[聲調]] &amp; "聲" &amp; 雅俗通字典[[#This Row],[切音]]</f>
        <v>姜下平聲出</v>
      </c>
      <c r="M7447" t="str">
        <f xml:space="preserve"> 雅俗通字典[[#This Row],[字韻]] &amp; TEXT(雅俗通字典[[#This Row],[調]], "[DBNum1]") &amp; 雅俗通字典[[#This Row],[切音]]</f>
        <v>姜五出</v>
      </c>
    </row>
    <row r="7448" spans="1:13">
      <c r="A7448">
        <v>7447</v>
      </c>
      <c r="B7448" s="13" t="s">
        <v>7932</v>
      </c>
      <c r="C7448" s="13" t="s">
        <v>147</v>
      </c>
      <c r="D7448" s="13" t="s">
        <v>7678</v>
      </c>
      <c r="E7448" s="13" t="s">
        <v>563</v>
      </c>
      <c r="F7448" t="s">
        <v>7933</v>
      </c>
      <c r="G7448" s="13" t="str">
        <f xml:space="preserve"> IF( RIGHT(雅俗通字典[[#This Row],[聲調]],1)&lt;&gt;"入", "舒聲", "促聲")</f>
        <v>舒聲</v>
      </c>
      <c r="H7448" t="str">
        <f xml:space="preserve"> INDEX(聲母對照資料表[], MATCH(雅俗通字典[[#This Row],[切音]], 聲母對照資料表[十五音], 0), 2)</f>
        <v>l</v>
      </c>
      <c r="I7448" t="str">
        <f xml:space="preserve"> INDEX(韻母對照資料表[], MATCH(雅俗通字典[[#This Row],[字韻]] &amp; LEFT(雅俗通字典[[#This Row],[舒促聲]],1), 韻母對照資料表[十五音識別碼], 0), 2)</f>
        <v>iang</v>
      </c>
      <c r="J7448">
        <f xml:space="preserve"> MATCH(雅俗通字典[[#This Row],[聲調]], 雅俗通聲調, 0)</f>
        <v>7</v>
      </c>
      <c r="K7448" t="str">
        <f xml:space="preserve"> _xlfn.CONCAT(雅俗通字典[[#This Row],[聲]:[調]])</f>
        <v>liang7</v>
      </c>
      <c r="L7448" t="str">
        <f xml:space="preserve"> 雅俗通字典[[#This Row],[字韻]] &amp; 雅俗通字典[[#This Row],[聲調]] &amp; "聲" &amp; 雅俗通字典[[#This Row],[切音]]</f>
        <v>姜下去聲柳</v>
      </c>
      <c r="M7448" t="str">
        <f xml:space="preserve"> 雅俗通字典[[#This Row],[字韻]] &amp; TEXT(雅俗通字典[[#This Row],[調]], "[DBNum1]") &amp; 雅俗通字典[[#This Row],[切音]]</f>
        <v>姜七柳</v>
      </c>
    </row>
    <row r="7449" spans="1:13">
      <c r="A7449">
        <v>7448</v>
      </c>
      <c r="B7449" s="13" t="s">
        <v>7934</v>
      </c>
      <c r="C7449" s="13" t="s">
        <v>147</v>
      </c>
      <c r="D7449" s="13" t="s">
        <v>7678</v>
      </c>
      <c r="E7449" s="13" t="s">
        <v>563</v>
      </c>
      <c r="F7449" t="s">
        <v>7933</v>
      </c>
      <c r="G7449" s="13" t="str">
        <f xml:space="preserve"> IF( RIGHT(雅俗通字典[[#This Row],[聲調]],1)&lt;&gt;"入", "舒聲", "促聲")</f>
        <v>舒聲</v>
      </c>
      <c r="H7449" t="str">
        <f xml:space="preserve"> INDEX(聲母對照資料表[], MATCH(雅俗通字典[[#This Row],[切音]], 聲母對照資料表[十五音], 0), 2)</f>
        <v>l</v>
      </c>
      <c r="I7449" t="str">
        <f xml:space="preserve"> INDEX(韻母對照資料表[], MATCH(雅俗通字典[[#This Row],[字韻]] &amp; LEFT(雅俗通字典[[#This Row],[舒促聲]],1), 韻母對照資料表[十五音識別碼], 0), 2)</f>
        <v>iang</v>
      </c>
      <c r="J7449">
        <f xml:space="preserve"> MATCH(雅俗通字典[[#This Row],[聲調]], 雅俗通聲調, 0)</f>
        <v>7</v>
      </c>
      <c r="K7449" t="str">
        <f xml:space="preserve"> _xlfn.CONCAT(雅俗通字典[[#This Row],[聲]:[調]])</f>
        <v>liang7</v>
      </c>
      <c r="L7449" t="str">
        <f xml:space="preserve"> 雅俗通字典[[#This Row],[字韻]] &amp; 雅俗通字典[[#This Row],[聲調]] &amp; "聲" &amp; 雅俗通字典[[#This Row],[切音]]</f>
        <v>姜下去聲柳</v>
      </c>
      <c r="M7449" t="str">
        <f xml:space="preserve"> 雅俗通字典[[#This Row],[字韻]] &amp; TEXT(雅俗通字典[[#This Row],[調]], "[DBNum1]") &amp; 雅俗通字典[[#This Row],[切音]]</f>
        <v>姜七柳</v>
      </c>
    </row>
    <row r="7450" spans="1:13">
      <c r="A7450">
        <v>7449</v>
      </c>
      <c r="B7450" s="13" t="s">
        <v>7935</v>
      </c>
      <c r="C7450" s="13" t="s">
        <v>147</v>
      </c>
      <c r="D7450" s="13" t="s">
        <v>7678</v>
      </c>
      <c r="E7450" s="13" t="s">
        <v>563</v>
      </c>
      <c r="F7450" t="s">
        <v>7933</v>
      </c>
      <c r="G7450" s="13" t="str">
        <f xml:space="preserve"> IF( RIGHT(雅俗通字典[[#This Row],[聲調]],1)&lt;&gt;"入", "舒聲", "促聲")</f>
        <v>舒聲</v>
      </c>
      <c r="H7450" t="str">
        <f xml:space="preserve"> INDEX(聲母對照資料表[], MATCH(雅俗通字典[[#This Row],[切音]], 聲母對照資料表[十五音], 0), 2)</f>
        <v>l</v>
      </c>
      <c r="I7450" t="str">
        <f xml:space="preserve"> INDEX(韻母對照資料表[], MATCH(雅俗通字典[[#This Row],[字韻]] &amp; LEFT(雅俗通字典[[#This Row],[舒促聲]],1), 韻母對照資料表[十五音識別碼], 0), 2)</f>
        <v>iang</v>
      </c>
      <c r="J7450">
        <f xml:space="preserve"> MATCH(雅俗通字典[[#This Row],[聲調]], 雅俗通聲調, 0)</f>
        <v>7</v>
      </c>
      <c r="K7450" t="str">
        <f xml:space="preserve"> _xlfn.CONCAT(雅俗通字典[[#This Row],[聲]:[調]])</f>
        <v>liang7</v>
      </c>
      <c r="L7450" t="str">
        <f xml:space="preserve"> 雅俗通字典[[#This Row],[字韻]] &amp; 雅俗通字典[[#This Row],[聲調]] &amp; "聲" &amp; 雅俗通字典[[#This Row],[切音]]</f>
        <v>姜下去聲柳</v>
      </c>
      <c r="M7450" t="str">
        <f xml:space="preserve"> 雅俗通字典[[#This Row],[字韻]] &amp; TEXT(雅俗通字典[[#This Row],[調]], "[DBNum1]") &amp; 雅俗通字典[[#This Row],[切音]]</f>
        <v>姜七柳</v>
      </c>
    </row>
    <row r="7451" spans="1:13">
      <c r="A7451">
        <v>7450</v>
      </c>
      <c r="B7451" s="13" t="s">
        <v>7750</v>
      </c>
      <c r="C7451" s="13" t="s">
        <v>147</v>
      </c>
      <c r="D7451" s="13" t="s">
        <v>7678</v>
      </c>
      <c r="E7451" s="13" t="s">
        <v>563</v>
      </c>
      <c r="F7451" t="s">
        <v>7933</v>
      </c>
      <c r="G7451" s="13" t="str">
        <f xml:space="preserve"> IF( RIGHT(雅俗通字典[[#This Row],[聲調]],1)&lt;&gt;"入", "舒聲", "促聲")</f>
        <v>舒聲</v>
      </c>
      <c r="H7451" t="str">
        <f xml:space="preserve"> INDEX(聲母對照資料表[], MATCH(雅俗通字典[[#This Row],[切音]], 聲母對照資料表[十五音], 0), 2)</f>
        <v>l</v>
      </c>
      <c r="I7451" t="str">
        <f xml:space="preserve"> INDEX(韻母對照資料表[], MATCH(雅俗通字典[[#This Row],[字韻]] &amp; LEFT(雅俗通字典[[#This Row],[舒促聲]],1), 韻母對照資料表[十五音識別碼], 0), 2)</f>
        <v>iang</v>
      </c>
      <c r="J7451">
        <f xml:space="preserve"> MATCH(雅俗通字典[[#This Row],[聲調]], 雅俗通聲調, 0)</f>
        <v>7</v>
      </c>
      <c r="K7451" t="str">
        <f xml:space="preserve"> _xlfn.CONCAT(雅俗通字典[[#This Row],[聲]:[調]])</f>
        <v>liang7</v>
      </c>
      <c r="L7451" t="str">
        <f xml:space="preserve"> 雅俗通字典[[#This Row],[字韻]] &amp; 雅俗通字典[[#This Row],[聲調]] &amp; "聲" &amp; 雅俗通字典[[#This Row],[切音]]</f>
        <v>姜下去聲柳</v>
      </c>
      <c r="M7451" t="str">
        <f xml:space="preserve"> 雅俗通字典[[#This Row],[字韻]] &amp; TEXT(雅俗通字典[[#This Row],[調]], "[DBNum1]") &amp; 雅俗通字典[[#This Row],[切音]]</f>
        <v>姜七柳</v>
      </c>
    </row>
    <row r="7452" spans="1:13">
      <c r="A7452">
        <v>7451</v>
      </c>
      <c r="B7452" s="13" t="s">
        <v>7936</v>
      </c>
      <c r="C7452" s="13" t="s">
        <v>147</v>
      </c>
      <c r="D7452" s="13" t="s">
        <v>7678</v>
      </c>
      <c r="E7452" s="13" t="s">
        <v>563</v>
      </c>
      <c r="F7452" t="s">
        <v>7933</v>
      </c>
      <c r="G7452" s="13" t="str">
        <f xml:space="preserve"> IF( RIGHT(雅俗通字典[[#This Row],[聲調]],1)&lt;&gt;"入", "舒聲", "促聲")</f>
        <v>舒聲</v>
      </c>
      <c r="H7452" t="str">
        <f xml:space="preserve"> INDEX(聲母對照資料表[], MATCH(雅俗通字典[[#This Row],[切音]], 聲母對照資料表[十五音], 0), 2)</f>
        <v>l</v>
      </c>
      <c r="I7452" t="str">
        <f xml:space="preserve"> INDEX(韻母對照資料表[], MATCH(雅俗通字典[[#This Row],[字韻]] &amp; LEFT(雅俗通字典[[#This Row],[舒促聲]],1), 韻母對照資料表[十五音識別碼], 0), 2)</f>
        <v>iang</v>
      </c>
      <c r="J7452">
        <f xml:space="preserve"> MATCH(雅俗通字典[[#This Row],[聲調]], 雅俗通聲調, 0)</f>
        <v>7</v>
      </c>
      <c r="K7452" t="str">
        <f xml:space="preserve"> _xlfn.CONCAT(雅俗通字典[[#This Row],[聲]:[調]])</f>
        <v>liang7</v>
      </c>
      <c r="L7452" t="str">
        <f xml:space="preserve"> 雅俗通字典[[#This Row],[字韻]] &amp; 雅俗通字典[[#This Row],[聲調]] &amp; "聲" &amp; 雅俗通字典[[#This Row],[切音]]</f>
        <v>姜下去聲柳</v>
      </c>
      <c r="M7452" t="str">
        <f xml:space="preserve"> 雅俗通字典[[#This Row],[字韻]] &amp; TEXT(雅俗通字典[[#This Row],[調]], "[DBNum1]") &amp; 雅俗通字典[[#This Row],[切音]]</f>
        <v>姜七柳</v>
      </c>
    </row>
    <row r="7453" spans="1:13">
      <c r="A7453">
        <v>7452</v>
      </c>
      <c r="B7453" s="13" t="s">
        <v>7879</v>
      </c>
      <c r="C7453" s="13" t="s">
        <v>147</v>
      </c>
      <c r="D7453" s="13" t="s">
        <v>7678</v>
      </c>
      <c r="E7453" s="13" t="s">
        <v>563</v>
      </c>
      <c r="F7453" t="s">
        <v>7933</v>
      </c>
      <c r="G7453" s="13" t="str">
        <f xml:space="preserve"> IF( RIGHT(雅俗通字典[[#This Row],[聲調]],1)&lt;&gt;"入", "舒聲", "促聲")</f>
        <v>舒聲</v>
      </c>
      <c r="H7453" t="str">
        <f xml:space="preserve"> INDEX(聲母對照資料表[], MATCH(雅俗通字典[[#This Row],[切音]], 聲母對照資料表[十五音], 0), 2)</f>
        <v>l</v>
      </c>
      <c r="I7453" t="str">
        <f xml:space="preserve"> INDEX(韻母對照資料表[], MATCH(雅俗通字典[[#This Row],[字韻]] &amp; LEFT(雅俗通字典[[#This Row],[舒促聲]],1), 韻母對照資料表[十五音識別碼], 0), 2)</f>
        <v>iang</v>
      </c>
      <c r="J7453">
        <f xml:space="preserve"> MATCH(雅俗通字典[[#This Row],[聲調]], 雅俗通聲調, 0)</f>
        <v>7</v>
      </c>
      <c r="K7453" t="str">
        <f xml:space="preserve"> _xlfn.CONCAT(雅俗通字典[[#This Row],[聲]:[調]])</f>
        <v>liang7</v>
      </c>
      <c r="L7453" t="str">
        <f xml:space="preserve"> 雅俗通字典[[#This Row],[字韻]] &amp; 雅俗通字典[[#This Row],[聲調]] &amp; "聲" &amp; 雅俗通字典[[#This Row],[切音]]</f>
        <v>姜下去聲柳</v>
      </c>
      <c r="M7453" t="str">
        <f xml:space="preserve"> 雅俗通字典[[#This Row],[字韻]] &amp; TEXT(雅俗通字典[[#This Row],[調]], "[DBNum1]") &amp; 雅俗通字典[[#This Row],[切音]]</f>
        <v>姜七柳</v>
      </c>
    </row>
    <row r="7454" spans="1:13">
      <c r="A7454">
        <v>7453</v>
      </c>
      <c r="B7454" s="13" t="s">
        <v>7937</v>
      </c>
      <c r="C7454" s="13" t="s">
        <v>6</v>
      </c>
      <c r="D7454" s="13" t="s">
        <v>7678</v>
      </c>
      <c r="E7454" s="13" t="s">
        <v>563</v>
      </c>
      <c r="F7454" t="s">
        <v>7938</v>
      </c>
      <c r="G7454" s="13" t="str">
        <f xml:space="preserve"> IF( RIGHT(雅俗通字典[[#This Row],[聲調]],1)&lt;&gt;"入", "舒聲", "促聲")</f>
        <v>舒聲</v>
      </c>
      <c r="H7454" t="str">
        <f xml:space="preserve"> INDEX(聲母對照資料表[], MATCH(雅俗通字典[[#This Row],[切音]], 聲母對照資料表[十五音], 0), 2)</f>
        <v>p</v>
      </c>
      <c r="I7454" t="str">
        <f xml:space="preserve"> INDEX(韻母對照資料表[], MATCH(雅俗通字典[[#This Row],[字韻]] &amp; LEFT(雅俗通字典[[#This Row],[舒促聲]],1), 韻母對照資料表[十五音識別碼], 0), 2)</f>
        <v>iang</v>
      </c>
      <c r="J7454">
        <f xml:space="preserve"> MATCH(雅俗通字典[[#This Row],[聲調]], 雅俗通聲調, 0)</f>
        <v>7</v>
      </c>
      <c r="K7454" t="str">
        <f xml:space="preserve"> _xlfn.CONCAT(雅俗通字典[[#This Row],[聲]:[調]])</f>
        <v>piang7</v>
      </c>
      <c r="L7454" t="str">
        <f xml:space="preserve"> 雅俗通字典[[#This Row],[字韻]] &amp; 雅俗通字典[[#This Row],[聲調]] &amp; "聲" &amp; 雅俗通字典[[#This Row],[切音]]</f>
        <v>姜下去聲邊</v>
      </c>
      <c r="M7454" t="str">
        <f xml:space="preserve"> 雅俗通字典[[#This Row],[字韻]] &amp; TEXT(雅俗通字典[[#This Row],[調]], "[DBNum1]") &amp; 雅俗通字典[[#This Row],[切音]]</f>
        <v>姜七邊</v>
      </c>
    </row>
    <row r="7455" spans="1:13">
      <c r="A7455">
        <v>7454</v>
      </c>
      <c r="B7455" s="13" t="s">
        <v>7934</v>
      </c>
      <c r="C7455" s="13" t="s">
        <v>11</v>
      </c>
      <c r="D7455" s="13" t="s">
        <v>7678</v>
      </c>
      <c r="E7455" s="13" t="s">
        <v>563</v>
      </c>
      <c r="F7455" t="s">
        <v>7939</v>
      </c>
      <c r="G7455" s="13" t="str">
        <f xml:space="preserve"> IF( RIGHT(雅俗通字典[[#This Row],[聲調]],1)&lt;&gt;"入", "舒聲", "促聲")</f>
        <v>舒聲</v>
      </c>
      <c r="H7455" t="str">
        <f xml:space="preserve"> INDEX(聲母對照資料表[], MATCH(雅俗通字典[[#This Row],[切音]], 聲母對照資料表[十五音], 0), 2)</f>
        <v>k</v>
      </c>
      <c r="I7455" t="str">
        <f xml:space="preserve"> INDEX(韻母對照資料表[], MATCH(雅俗通字典[[#This Row],[字韻]] &amp; LEFT(雅俗通字典[[#This Row],[舒促聲]],1), 韻母對照資料表[十五音識別碼], 0), 2)</f>
        <v>iang</v>
      </c>
      <c r="J7455">
        <f xml:space="preserve"> MATCH(雅俗通字典[[#This Row],[聲調]], 雅俗通聲調, 0)</f>
        <v>7</v>
      </c>
      <c r="K7455" t="str">
        <f xml:space="preserve"> _xlfn.CONCAT(雅俗通字典[[#This Row],[聲]:[調]])</f>
        <v>kiang7</v>
      </c>
      <c r="L7455" t="str">
        <f xml:space="preserve"> 雅俗通字典[[#This Row],[字韻]] &amp; 雅俗通字典[[#This Row],[聲調]] &amp; "聲" &amp; 雅俗通字典[[#This Row],[切音]]</f>
        <v>姜下去聲求</v>
      </c>
      <c r="M7455" t="str">
        <f xml:space="preserve"> 雅俗通字典[[#This Row],[字韻]] &amp; TEXT(雅俗通字典[[#This Row],[調]], "[DBNum1]") &amp; 雅俗通字典[[#This Row],[切音]]</f>
        <v>姜七求</v>
      </c>
    </row>
    <row r="7456" spans="1:13">
      <c r="A7456">
        <v>7455</v>
      </c>
      <c r="B7456" s="13" t="s">
        <v>7759</v>
      </c>
      <c r="C7456" s="13" t="s">
        <v>11</v>
      </c>
      <c r="D7456" s="13" t="s">
        <v>7678</v>
      </c>
      <c r="E7456" s="13" t="s">
        <v>563</v>
      </c>
      <c r="F7456" t="s">
        <v>7939</v>
      </c>
      <c r="G7456" s="13" t="str">
        <f xml:space="preserve"> IF( RIGHT(雅俗通字典[[#This Row],[聲調]],1)&lt;&gt;"入", "舒聲", "促聲")</f>
        <v>舒聲</v>
      </c>
      <c r="H7456" t="str">
        <f xml:space="preserve"> INDEX(聲母對照資料表[], MATCH(雅俗通字典[[#This Row],[切音]], 聲母對照資料表[十五音], 0), 2)</f>
        <v>k</v>
      </c>
      <c r="I7456" t="str">
        <f xml:space="preserve"> INDEX(韻母對照資料表[], MATCH(雅俗通字典[[#This Row],[字韻]] &amp; LEFT(雅俗通字典[[#This Row],[舒促聲]],1), 韻母對照資料表[十五音識別碼], 0), 2)</f>
        <v>iang</v>
      </c>
      <c r="J7456">
        <f xml:space="preserve"> MATCH(雅俗通字典[[#This Row],[聲調]], 雅俗通聲調, 0)</f>
        <v>7</v>
      </c>
      <c r="K7456" t="str">
        <f xml:space="preserve"> _xlfn.CONCAT(雅俗通字典[[#This Row],[聲]:[調]])</f>
        <v>kiang7</v>
      </c>
      <c r="L7456" t="str">
        <f xml:space="preserve"> 雅俗通字典[[#This Row],[字韻]] &amp; 雅俗通字典[[#This Row],[聲調]] &amp; "聲" &amp; 雅俗通字典[[#This Row],[切音]]</f>
        <v>姜下去聲求</v>
      </c>
      <c r="M7456" t="str">
        <f xml:space="preserve"> 雅俗通字典[[#This Row],[字韻]] &amp; TEXT(雅俗通字典[[#This Row],[調]], "[DBNum1]") &amp; 雅俗通字典[[#This Row],[切音]]</f>
        <v>姜七求</v>
      </c>
    </row>
    <row r="7457" spans="1:13">
      <c r="A7457">
        <v>7456</v>
      </c>
      <c r="B7457" s="13" t="s">
        <v>7760</v>
      </c>
      <c r="C7457" s="13" t="s">
        <v>11</v>
      </c>
      <c r="D7457" s="13" t="s">
        <v>7678</v>
      </c>
      <c r="E7457" s="13" t="s">
        <v>563</v>
      </c>
      <c r="F7457" t="s">
        <v>7939</v>
      </c>
      <c r="G7457" s="13" t="str">
        <f xml:space="preserve"> IF( RIGHT(雅俗通字典[[#This Row],[聲調]],1)&lt;&gt;"入", "舒聲", "促聲")</f>
        <v>舒聲</v>
      </c>
      <c r="H7457" t="str">
        <f xml:space="preserve"> INDEX(聲母對照資料表[], MATCH(雅俗通字典[[#This Row],[切音]], 聲母對照資料表[十五音], 0), 2)</f>
        <v>k</v>
      </c>
      <c r="I7457" t="str">
        <f xml:space="preserve"> INDEX(韻母對照資料表[], MATCH(雅俗通字典[[#This Row],[字韻]] &amp; LEFT(雅俗通字典[[#This Row],[舒促聲]],1), 韻母對照資料表[十五音識別碼], 0), 2)</f>
        <v>iang</v>
      </c>
      <c r="J7457">
        <f xml:space="preserve"> MATCH(雅俗通字典[[#This Row],[聲調]], 雅俗通聲調, 0)</f>
        <v>7</v>
      </c>
      <c r="K7457" t="str">
        <f xml:space="preserve"> _xlfn.CONCAT(雅俗通字典[[#This Row],[聲]:[調]])</f>
        <v>kiang7</v>
      </c>
      <c r="L7457" t="str">
        <f xml:space="preserve"> 雅俗通字典[[#This Row],[字韻]] &amp; 雅俗通字典[[#This Row],[聲調]] &amp; "聲" &amp; 雅俗通字典[[#This Row],[切音]]</f>
        <v>姜下去聲求</v>
      </c>
      <c r="M7457" t="str">
        <f xml:space="preserve"> 雅俗通字典[[#This Row],[字韻]] &amp; TEXT(雅俗通字典[[#This Row],[調]], "[DBNum1]") &amp; 雅俗通字典[[#This Row],[切音]]</f>
        <v>姜七求</v>
      </c>
    </row>
    <row r="7458" spans="1:13">
      <c r="A7458">
        <v>7457</v>
      </c>
      <c r="B7458" s="13" t="s">
        <v>7940</v>
      </c>
      <c r="C7458" s="13" t="s">
        <v>11</v>
      </c>
      <c r="D7458" s="13" t="s">
        <v>7678</v>
      </c>
      <c r="E7458" s="13" t="s">
        <v>563</v>
      </c>
      <c r="F7458" t="s">
        <v>7939</v>
      </c>
      <c r="G7458" s="13" t="str">
        <f xml:space="preserve"> IF( RIGHT(雅俗通字典[[#This Row],[聲調]],1)&lt;&gt;"入", "舒聲", "促聲")</f>
        <v>舒聲</v>
      </c>
      <c r="H7458" t="str">
        <f xml:space="preserve"> INDEX(聲母對照資料表[], MATCH(雅俗通字典[[#This Row],[切音]], 聲母對照資料表[十五音], 0), 2)</f>
        <v>k</v>
      </c>
      <c r="I7458" t="str">
        <f xml:space="preserve"> INDEX(韻母對照資料表[], MATCH(雅俗通字典[[#This Row],[字韻]] &amp; LEFT(雅俗通字典[[#This Row],[舒促聲]],1), 韻母對照資料表[十五音識別碼], 0), 2)</f>
        <v>iang</v>
      </c>
      <c r="J7458">
        <f xml:space="preserve"> MATCH(雅俗通字典[[#This Row],[聲調]], 雅俗通聲調, 0)</f>
        <v>7</v>
      </c>
      <c r="K7458" t="str">
        <f xml:space="preserve"> _xlfn.CONCAT(雅俗通字典[[#This Row],[聲]:[調]])</f>
        <v>kiang7</v>
      </c>
      <c r="L7458" t="str">
        <f xml:space="preserve"> 雅俗通字典[[#This Row],[字韻]] &amp; 雅俗通字典[[#This Row],[聲調]] &amp; "聲" &amp; 雅俗通字典[[#This Row],[切音]]</f>
        <v>姜下去聲求</v>
      </c>
      <c r="M7458" t="str">
        <f xml:space="preserve"> 雅俗通字典[[#This Row],[字韻]] &amp; TEXT(雅俗通字典[[#This Row],[調]], "[DBNum1]") &amp; 雅俗通字典[[#This Row],[切音]]</f>
        <v>姜七求</v>
      </c>
    </row>
    <row r="7459" spans="1:13">
      <c r="A7459">
        <v>7458</v>
      </c>
      <c r="B7459" s="13" t="s">
        <v>7758</v>
      </c>
      <c r="C7459" s="13" t="s">
        <v>11</v>
      </c>
      <c r="D7459" s="13" t="s">
        <v>7678</v>
      </c>
      <c r="E7459" s="13" t="s">
        <v>563</v>
      </c>
      <c r="F7459" t="s">
        <v>7939</v>
      </c>
      <c r="G7459" s="13" t="str">
        <f xml:space="preserve"> IF( RIGHT(雅俗通字典[[#This Row],[聲調]],1)&lt;&gt;"入", "舒聲", "促聲")</f>
        <v>舒聲</v>
      </c>
      <c r="H7459" t="str">
        <f xml:space="preserve"> INDEX(聲母對照資料表[], MATCH(雅俗通字典[[#This Row],[切音]], 聲母對照資料表[十五音], 0), 2)</f>
        <v>k</v>
      </c>
      <c r="I7459" t="str">
        <f xml:space="preserve"> INDEX(韻母對照資料表[], MATCH(雅俗通字典[[#This Row],[字韻]] &amp; LEFT(雅俗通字典[[#This Row],[舒促聲]],1), 韻母對照資料表[十五音識別碼], 0), 2)</f>
        <v>iang</v>
      </c>
      <c r="J7459">
        <f xml:space="preserve"> MATCH(雅俗通字典[[#This Row],[聲調]], 雅俗通聲調, 0)</f>
        <v>7</v>
      </c>
      <c r="K7459" t="str">
        <f xml:space="preserve"> _xlfn.CONCAT(雅俗通字典[[#This Row],[聲]:[調]])</f>
        <v>kiang7</v>
      </c>
      <c r="L7459" t="str">
        <f xml:space="preserve"> 雅俗通字典[[#This Row],[字韻]] &amp; 雅俗通字典[[#This Row],[聲調]] &amp; "聲" &amp; 雅俗通字典[[#This Row],[切音]]</f>
        <v>姜下去聲求</v>
      </c>
      <c r="M7459" t="str">
        <f xml:space="preserve"> 雅俗通字典[[#This Row],[字韻]] &amp; TEXT(雅俗通字典[[#This Row],[調]], "[DBNum1]") &amp; 雅俗通字典[[#This Row],[切音]]</f>
        <v>姜七求</v>
      </c>
    </row>
    <row r="7460" spans="1:13">
      <c r="A7460">
        <v>7459</v>
      </c>
      <c r="B7460" s="13" t="s">
        <v>7941</v>
      </c>
      <c r="C7460" s="13" t="s">
        <v>32</v>
      </c>
      <c r="D7460" s="13" t="s">
        <v>7678</v>
      </c>
      <c r="E7460" s="13" t="s">
        <v>563</v>
      </c>
      <c r="F7460" t="s">
        <v>7942</v>
      </c>
      <c r="G7460" s="13" t="str">
        <f xml:space="preserve"> IF( RIGHT(雅俗通字典[[#This Row],[聲調]],1)&lt;&gt;"入", "舒聲", "促聲")</f>
        <v>舒聲</v>
      </c>
      <c r="H7460" t="str">
        <f xml:space="preserve"> INDEX(聲母對照資料表[], MATCH(雅俗通字典[[#This Row],[切音]], 聲母對照資料表[十五音], 0), 2)</f>
        <v>t</v>
      </c>
      <c r="I7460" t="str">
        <f xml:space="preserve"> INDEX(韻母對照資料表[], MATCH(雅俗通字典[[#This Row],[字韻]] &amp; LEFT(雅俗通字典[[#This Row],[舒促聲]],1), 韻母對照資料表[十五音識別碼], 0), 2)</f>
        <v>iang</v>
      </c>
      <c r="J7460">
        <f xml:space="preserve"> MATCH(雅俗通字典[[#This Row],[聲調]], 雅俗通聲調, 0)</f>
        <v>7</v>
      </c>
      <c r="K7460" t="str">
        <f xml:space="preserve"> _xlfn.CONCAT(雅俗通字典[[#This Row],[聲]:[調]])</f>
        <v>tiang7</v>
      </c>
      <c r="L7460" t="str">
        <f xml:space="preserve"> 雅俗通字典[[#This Row],[字韻]] &amp; 雅俗通字典[[#This Row],[聲調]] &amp; "聲" &amp; 雅俗通字典[[#This Row],[切音]]</f>
        <v>姜下去聲地</v>
      </c>
      <c r="M7460" t="str">
        <f xml:space="preserve"> 雅俗通字典[[#This Row],[字韻]] &amp; TEXT(雅俗通字典[[#This Row],[調]], "[DBNum1]") &amp; 雅俗通字典[[#This Row],[切音]]</f>
        <v>姜七地</v>
      </c>
    </row>
    <row r="7461" spans="1:13">
      <c r="A7461">
        <v>7460</v>
      </c>
      <c r="B7461" s="13" t="s">
        <v>7765</v>
      </c>
      <c r="C7461" s="13" t="s">
        <v>32</v>
      </c>
      <c r="D7461" s="13" t="s">
        <v>7678</v>
      </c>
      <c r="E7461" s="13" t="s">
        <v>563</v>
      </c>
      <c r="F7461" t="s">
        <v>7942</v>
      </c>
      <c r="G7461" s="13" t="str">
        <f xml:space="preserve"> IF( RIGHT(雅俗通字典[[#This Row],[聲調]],1)&lt;&gt;"入", "舒聲", "促聲")</f>
        <v>舒聲</v>
      </c>
      <c r="H7461" t="str">
        <f xml:space="preserve"> INDEX(聲母對照資料表[], MATCH(雅俗通字典[[#This Row],[切音]], 聲母對照資料表[十五音], 0), 2)</f>
        <v>t</v>
      </c>
      <c r="I7461" t="str">
        <f xml:space="preserve"> INDEX(韻母對照資料表[], MATCH(雅俗通字典[[#This Row],[字韻]] &amp; LEFT(雅俗通字典[[#This Row],[舒促聲]],1), 韻母對照資料表[十五音識別碼], 0), 2)</f>
        <v>iang</v>
      </c>
      <c r="J7461">
        <f xml:space="preserve"> MATCH(雅俗通字典[[#This Row],[聲調]], 雅俗通聲調, 0)</f>
        <v>7</v>
      </c>
      <c r="K7461" t="str">
        <f xml:space="preserve"> _xlfn.CONCAT(雅俗通字典[[#This Row],[聲]:[調]])</f>
        <v>tiang7</v>
      </c>
      <c r="L7461" t="str">
        <f xml:space="preserve"> 雅俗通字典[[#This Row],[字韻]] &amp; 雅俗通字典[[#This Row],[聲調]] &amp; "聲" &amp; 雅俗通字典[[#This Row],[切音]]</f>
        <v>姜下去聲地</v>
      </c>
      <c r="M7461" t="str">
        <f xml:space="preserve"> 雅俗通字典[[#This Row],[字韻]] &amp; TEXT(雅俗通字典[[#This Row],[調]], "[DBNum1]") &amp; 雅俗通字典[[#This Row],[切音]]</f>
        <v>姜七地</v>
      </c>
    </row>
    <row r="7462" spans="1:13">
      <c r="A7462">
        <v>7461</v>
      </c>
      <c r="B7462" s="13" t="s">
        <v>7943</v>
      </c>
      <c r="C7462" s="13" t="s">
        <v>32</v>
      </c>
      <c r="D7462" s="13" t="s">
        <v>7678</v>
      </c>
      <c r="E7462" s="13" t="s">
        <v>563</v>
      </c>
      <c r="F7462" t="s">
        <v>7942</v>
      </c>
      <c r="G7462" s="13" t="str">
        <f xml:space="preserve"> IF( RIGHT(雅俗通字典[[#This Row],[聲調]],1)&lt;&gt;"入", "舒聲", "促聲")</f>
        <v>舒聲</v>
      </c>
      <c r="H7462" t="str">
        <f xml:space="preserve"> INDEX(聲母對照資料表[], MATCH(雅俗通字典[[#This Row],[切音]], 聲母對照資料表[十五音], 0), 2)</f>
        <v>t</v>
      </c>
      <c r="I7462" t="str">
        <f xml:space="preserve"> INDEX(韻母對照資料表[], MATCH(雅俗通字典[[#This Row],[字韻]] &amp; LEFT(雅俗通字典[[#This Row],[舒促聲]],1), 韻母對照資料表[十五音識別碼], 0), 2)</f>
        <v>iang</v>
      </c>
      <c r="J7462">
        <f xml:space="preserve"> MATCH(雅俗通字典[[#This Row],[聲調]], 雅俗通聲調, 0)</f>
        <v>7</v>
      </c>
      <c r="K7462" t="str">
        <f xml:space="preserve"> _xlfn.CONCAT(雅俗通字典[[#This Row],[聲]:[調]])</f>
        <v>tiang7</v>
      </c>
      <c r="L7462" t="str">
        <f xml:space="preserve"> 雅俗通字典[[#This Row],[字韻]] &amp; 雅俗通字典[[#This Row],[聲調]] &amp; "聲" &amp; 雅俗通字典[[#This Row],[切音]]</f>
        <v>姜下去聲地</v>
      </c>
      <c r="M7462" t="str">
        <f xml:space="preserve"> 雅俗通字典[[#This Row],[字韻]] &amp; TEXT(雅俗通字典[[#This Row],[調]], "[DBNum1]") &amp; 雅俗通字典[[#This Row],[切音]]</f>
        <v>姜七地</v>
      </c>
    </row>
    <row r="7463" spans="1:13">
      <c r="A7463">
        <v>7462</v>
      </c>
      <c r="B7463" s="13" t="s">
        <v>7763</v>
      </c>
      <c r="C7463" s="13" t="s">
        <v>32</v>
      </c>
      <c r="D7463" s="13" t="s">
        <v>7678</v>
      </c>
      <c r="E7463" s="13" t="s">
        <v>563</v>
      </c>
      <c r="F7463" t="s">
        <v>7942</v>
      </c>
      <c r="G7463" s="13" t="str">
        <f xml:space="preserve"> IF( RIGHT(雅俗通字典[[#This Row],[聲調]],1)&lt;&gt;"入", "舒聲", "促聲")</f>
        <v>舒聲</v>
      </c>
      <c r="H7463" t="str">
        <f xml:space="preserve"> INDEX(聲母對照資料表[], MATCH(雅俗通字典[[#This Row],[切音]], 聲母對照資料表[十五音], 0), 2)</f>
        <v>t</v>
      </c>
      <c r="I7463" t="str">
        <f xml:space="preserve"> INDEX(韻母對照資料表[], MATCH(雅俗通字典[[#This Row],[字韻]] &amp; LEFT(雅俗通字典[[#This Row],[舒促聲]],1), 韻母對照資料表[十五音識別碼], 0), 2)</f>
        <v>iang</v>
      </c>
      <c r="J7463">
        <f xml:space="preserve"> MATCH(雅俗通字典[[#This Row],[聲調]], 雅俗通聲調, 0)</f>
        <v>7</v>
      </c>
      <c r="K7463" t="str">
        <f xml:space="preserve"> _xlfn.CONCAT(雅俗通字典[[#This Row],[聲]:[調]])</f>
        <v>tiang7</v>
      </c>
      <c r="L7463" t="str">
        <f xml:space="preserve"> 雅俗通字典[[#This Row],[字韻]] &amp; 雅俗通字典[[#This Row],[聲調]] &amp; "聲" &amp; 雅俗通字典[[#This Row],[切音]]</f>
        <v>姜下去聲地</v>
      </c>
      <c r="M7463" t="str">
        <f xml:space="preserve"> 雅俗通字典[[#This Row],[字韻]] &amp; TEXT(雅俗通字典[[#This Row],[調]], "[DBNum1]") &amp; 雅俗通字典[[#This Row],[切音]]</f>
        <v>姜七地</v>
      </c>
    </row>
    <row r="7464" spans="1:13">
      <c r="A7464">
        <v>7463</v>
      </c>
      <c r="B7464" s="13" t="s">
        <v>7944</v>
      </c>
      <c r="C7464" s="13" t="s">
        <v>582</v>
      </c>
      <c r="D7464" s="13" t="s">
        <v>7678</v>
      </c>
      <c r="E7464" s="13" t="s">
        <v>563</v>
      </c>
      <c r="F7464" t="s">
        <v>7945</v>
      </c>
      <c r="G7464" s="13" t="str">
        <f xml:space="preserve"> IF( RIGHT(雅俗通字典[[#This Row],[聲調]],1)&lt;&gt;"入", "舒聲", "促聲")</f>
        <v>舒聲</v>
      </c>
      <c r="H7464" t="str">
        <f xml:space="preserve"> INDEX(聲母對照資料表[], MATCH(雅俗通字典[[#This Row],[切音]], 聲母對照資料表[十五音], 0), 2)</f>
        <v>j</v>
      </c>
      <c r="I7464" t="str">
        <f xml:space="preserve"> INDEX(韻母對照資料表[], MATCH(雅俗通字典[[#This Row],[字韻]] &amp; LEFT(雅俗通字典[[#This Row],[舒促聲]],1), 韻母對照資料表[十五音識別碼], 0), 2)</f>
        <v>iang</v>
      </c>
      <c r="J7464">
        <f xml:space="preserve"> MATCH(雅俗通字典[[#This Row],[聲調]], 雅俗通聲調, 0)</f>
        <v>7</v>
      </c>
      <c r="K7464" t="str">
        <f xml:space="preserve"> _xlfn.CONCAT(雅俗通字典[[#This Row],[聲]:[調]])</f>
        <v>jiang7</v>
      </c>
      <c r="L7464" t="str">
        <f xml:space="preserve"> 雅俗通字典[[#This Row],[字韻]] &amp; 雅俗通字典[[#This Row],[聲調]] &amp; "聲" &amp; 雅俗通字典[[#This Row],[切音]]</f>
        <v>姜下去聲入</v>
      </c>
      <c r="M7464" t="str">
        <f xml:space="preserve"> 雅俗通字典[[#This Row],[字韻]] &amp; TEXT(雅俗通字典[[#This Row],[調]], "[DBNum1]") &amp; 雅俗通字典[[#This Row],[切音]]</f>
        <v>姜七入</v>
      </c>
    </row>
    <row r="7465" spans="1:13">
      <c r="A7465">
        <v>7464</v>
      </c>
      <c r="B7465" s="13" t="s">
        <v>7778</v>
      </c>
      <c r="C7465" s="13" t="s">
        <v>80</v>
      </c>
      <c r="D7465" s="13" t="s">
        <v>7678</v>
      </c>
      <c r="E7465" s="13" t="s">
        <v>563</v>
      </c>
      <c r="F7465" t="s">
        <v>7946</v>
      </c>
      <c r="G7465" s="13" t="str">
        <f xml:space="preserve"> IF( RIGHT(雅俗通字典[[#This Row],[聲調]],1)&lt;&gt;"入", "舒聲", "促聲")</f>
        <v>舒聲</v>
      </c>
      <c r="H7465" t="str">
        <f xml:space="preserve"> INDEX(聲母對照資料表[], MATCH(雅俗通字典[[#This Row],[切音]], 聲母對照資料表[十五音], 0), 2)</f>
        <v>s</v>
      </c>
      <c r="I7465" t="str">
        <f xml:space="preserve"> INDEX(韻母對照資料表[], MATCH(雅俗通字典[[#This Row],[字韻]] &amp; LEFT(雅俗通字典[[#This Row],[舒促聲]],1), 韻母對照資料表[十五音識別碼], 0), 2)</f>
        <v>iang</v>
      </c>
      <c r="J7465">
        <f xml:space="preserve"> MATCH(雅俗通字典[[#This Row],[聲調]], 雅俗通聲調, 0)</f>
        <v>7</v>
      </c>
      <c r="K7465" t="str">
        <f xml:space="preserve"> _xlfn.CONCAT(雅俗通字典[[#This Row],[聲]:[調]])</f>
        <v>siang7</v>
      </c>
      <c r="L7465" t="str">
        <f xml:space="preserve"> 雅俗通字典[[#This Row],[字韻]] &amp; 雅俗通字典[[#This Row],[聲調]] &amp; "聲" &amp; 雅俗通字典[[#This Row],[切音]]</f>
        <v>姜下去聲時</v>
      </c>
      <c r="M7465" t="str">
        <f xml:space="preserve"> 雅俗通字典[[#This Row],[字韻]] &amp; TEXT(雅俗通字典[[#This Row],[調]], "[DBNum1]") &amp; 雅俗通字典[[#This Row],[切音]]</f>
        <v>姜七時</v>
      </c>
    </row>
    <row r="7466" spans="1:13">
      <c r="A7466">
        <v>7465</v>
      </c>
      <c r="B7466" s="13" t="s">
        <v>7947</v>
      </c>
      <c r="C7466" s="13" t="s">
        <v>80</v>
      </c>
      <c r="D7466" s="13" t="s">
        <v>7678</v>
      </c>
      <c r="E7466" s="13" t="s">
        <v>563</v>
      </c>
      <c r="F7466" t="s">
        <v>7946</v>
      </c>
      <c r="G7466" s="13" t="str">
        <f xml:space="preserve"> IF( RIGHT(雅俗通字典[[#This Row],[聲調]],1)&lt;&gt;"入", "舒聲", "促聲")</f>
        <v>舒聲</v>
      </c>
      <c r="H7466" t="str">
        <f xml:space="preserve"> INDEX(聲母對照資料表[], MATCH(雅俗通字典[[#This Row],[切音]], 聲母對照資料表[十五音], 0), 2)</f>
        <v>s</v>
      </c>
      <c r="I7466" t="str">
        <f xml:space="preserve"> INDEX(韻母對照資料表[], MATCH(雅俗通字典[[#This Row],[字韻]] &amp; LEFT(雅俗通字典[[#This Row],[舒促聲]],1), 韻母對照資料表[十五音識別碼], 0), 2)</f>
        <v>iang</v>
      </c>
      <c r="J7466">
        <f xml:space="preserve"> MATCH(雅俗通字典[[#This Row],[聲調]], 雅俗通聲調, 0)</f>
        <v>7</v>
      </c>
      <c r="K7466" t="str">
        <f xml:space="preserve"> _xlfn.CONCAT(雅俗通字典[[#This Row],[聲]:[調]])</f>
        <v>siang7</v>
      </c>
      <c r="L7466" t="str">
        <f xml:space="preserve"> 雅俗通字典[[#This Row],[字韻]] &amp; 雅俗通字典[[#This Row],[聲調]] &amp; "聲" &amp; 雅俗通字典[[#This Row],[切音]]</f>
        <v>姜下去聲時</v>
      </c>
      <c r="M7466" t="str">
        <f xml:space="preserve"> 雅俗通字典[[#This Row],[字韻]] &amp; TEXT(雅俗通字典[[#This Row],[調]], "[DBNum1]") &amp; 雅俗通字典[[#This Row],[切音]]</f>
        <v>姜七時</v>
      </c>
    </row>
    <row r="7467" spans="1:13">
      <c r="A7467">
        <v>7466</v>
      </c>
      <c r="B7467" s="13" t="s">
        <v>7948</v>
      </c>
      <c r="C7467" s="13" t="s">
        <v>80</v>
      </c>
      <c r="D7467" s="13" t="s">
        <v>7678</v>
      </c>
      <c r="E7467" s="13" t="s">
        <v>563</v>
      </c>
      <c r="F7467" t="s">
        <v>7946</v>
      </c>
      <c r="G7467" s="13" t="str">
        <f xml:space="preserve"> IF( RIGHT(雅俗通字典[[#This Row],[聲調]],1)&lt;&gt;"入", "舒聲", "促聲")</f>
        <v>舒聲</v>
      </c>
      <c r="H7467" t="str">
        <f xml:space="preserve"> INDEX(聲母對照資料表[], MATCH(雅俗通字典[[#This Row],[切音]], 聲母對照資料表[十五音], 0), 2)</f>
        <v>s</v>
      </c>
      <c r="I7467" t="str">
        <f xml:space="preserve"> INDEX(韻母對照資料表[], MATCH(雅俗通字典[[#This Row],[字韻]] &amp; LEFT(雅俗通字典[[#This Row],[舒促聲]],1), 韻母對照資料表[十五音識別碼], 0), 2)</f>
        <v>iang</v>
      </c>
      <c r="J7467">
        <f xml:space="preserve"> MATCH(雅俗通字典[[#This Row],[聲調]], 雅俗通聲調, 0)</f>
        <v>7</v>
      </c>
      <c r="K7467" t="str">
        <f xml:space="preserve"> _xlfn.CONCAT(雅俗通字典[[#This Row],[聲]:[調]])</f>
        <v>siang7</v>
      </c>
      <c r="L7467" t="str">
        <f xml:space="preserve"> 雅俗通字典[[#This Row],[字韻]] &amp; 雅俗通字典[[#This Row],[聲調]] &amp; "聲" &amp; 雅俗通字典[[#This Row],[切音]]</f>
        <v>姜下去聲時</v>
      </c>
      <c r="M7467" t="str">
        <f xml:space="preserve"> 雅俗通字典[[#This Row],[字韻]] &amp; TEXT(雅俗通字典[[#This Row],[調]], "[DBNum1]") &amp; 雅俗通字典[[#This Row],[切音]]</f>
        <v>姜七時</v>
      </c>
    </row>
    <row r="7468" spans="1:13">
      <c r="A7468">
        <v>7467</v>
      </c>
      <c r="B7468" s="13" t="s">
        <v>7949</v>
      </c>
      <c r="C7468" s="13" t="s">
        <v>80</v>
      </c>
      <c r="D7468" s="13" t="s">
        <v>7678</v>
      </c>
      <c r="E7468" s="13" t="s">
        <v>563</v>
      </c>
      <c r="F7468" t="s">
        <v>7946</v>
      </c>
      <c r="G7468" s="13" t="str">
        <f xml:space="preserve"> IF( RIGHT(雅俗通字典[[#This Row],[聲調]],1)&lt;&gt;"入", "舒聲", "促聲")</f>
        <v>舒聲</v>
      </c>
      <c r="H7468" t="str">
        <f xml:space="preserve"> INDEX(聲母對照資料表[], MATCH(雅俗通字典[[#This Row],[切音]], 聲母對照資料表[十五音], 0), 2)</f>
        <v>s</v>
      </c>
      <c r="I7468" t="str">
        <f xml:space="preserve"> INDEX(韻母對照資料表[], MATCH(雅俗通字典[[#This Row],[字韻]] &amp; LEFT(雅俗通字典[[#This Row],[舒促聲]],1), 韻母對照資料表[十五音識別碼], 0), 2)</f>
        <v>iang</v>
      </c>
      <c r="J7468">
        <f xml:space="preserve"> MATCH(雅俗通字典[[#This Row],[聲調]], 雅俗通聲調, 0)</f>
        <v>7</v>
      </c>
      <c r="K7468" t="str">
        <f xml:space="preserve"> _xlfn.CONCAT(雅俗通字典[[#This Row],[聲]:[調]])</f>
        <v>siang7</v>
      </c>
      <c r="L7468" t="str">
        <f xml:space="preserve"> 雅俗通字典[[#This Row],[字韻]] &amp; 雅俗通字典[[#This Row],[聲調]] &amp; "聲" &amp; 雅俗通字典[[#This Row],[切音]]</f>
        <v>姜下去聲時</v>
      </c>
      <c r="M7468" t="str">
        <f xml:space="preserve"> 雅俗通字典[[#This Row],[字韻]] &amp; TEXT(雅俗通字典[[#This Row],[調]], "[DBNum1]") &amp; 雅俗通字典[[#This Row],[切音]]</f>
        <v>姜七時</v>
      </c>
    </row>
    <row r="7469" spans="1:13">
      <c r="A7469">
        <v>7468</v>
      </c>
      <c r="B7469" s="13" t="s">
        <v>7950</v>
      </c>
      <c r="C7469" s="13" t="s">
        <v>80</v>
      </c>
      <c r="D7469" s="13" t="s">
        <v>7678</v>
      </c>
      <c r="E7469" s="13" t="s">
        <v>563</v>
      </c>
      <c r="F7469" t="s">
        <v>7946</v>
      </c>
      <c r="G7469" s="13" t="str">
        <f xml:space="preserve"> IF( RIGHT(雅俗通字典[[#This Row],[聲調]],1)&lt;&gt;"入", "舒聲", "促聲")</f>
        <v>舒聲</v>
      </c>
      <c r="H7469" t="str">
        <f xml:space="preserve"> INDEX(聲母對照資料表[], MATCH(雅俗通字典[[#This Row],[切音]], 聲母對照資料表[十五音], 0), 2)</f>
        <v>s</v>
      </c>
      <c r="I7469" t="str">
        <f xml:space="preserve"> INDEX(韻母對照資料表[], MATCH(雅俗通字典[[#This Row],[字韻]] &amp; LEFT(雅俗通字典[[#This Row],[舒促聲]],1), 韻母對照資料表[十五音識別碼], 0), 2)</f>
        <v>iang</v>
      </c>
      <c r="J7469">
        <f xml:space="preserve"> MATCH(雅俗通字典[[#This Row],[聲調]], 雅俗通聲調, 0)</f>
        <v>7</v>
      </c>
      <c r="K7469" t="str">
        <f xml:space="preserve"> _xlfn.CONCAT(雅俗通字典[[#This Row],[聲]:[調]])</f>
        <v>siang7</v>
      </c>
      <c r="L7469" t="str">
        <f xml:space="preserve"> 雅俗通字典[[#This Row],[字韻]] &amp; 雅俗通字典[[#This Row],[聲調]] &amp; "聲" &amp; 雅俗通字典[[#This Row],[切音]]</f>
        <v>姜下去聲時</v>
      </c>
      <c r="M7469" t="str">
        <f xml:space="preserve"> 雅俗通字典[[#This Row],[字韻]] &amp; TEXT(雅俗通字典[[#This Row],[調]], "[DBNum1]") &amp; 雅俗通字典[[#This Row],[切音]]</f>
        <v>姜七時</v>
      </c>
    </row>
    <row r="7470" spans="1:13">
      <c r="A7470">
        <v>7469</v>
      </c>
      <c r="B7470" s="13" t="s">
        <v>7951</v>
      </c>
      <c r="C7470" s="13" t="s">
        <v>88</v>
      </c>
      <c r="D7470" s="13" t="s">
        <v>7678</v>
      </c>
      <c r="E7470" s="13" t="s">
        <v>563</v>
      </c>
      <c r="F7470" t="s">
        <v>7952</v>
      </c>
      <c r="G7470" s="13" t="str">
        <f xml:space="preserve"> IF( RIGHT(雅俗通字典[[#This Row],[聲調]],1)&lt;&gt;"入", "舒聲", "促聲")</f>
        <v>舒聲</v>
      </c>
      <c r="H7470" t="str">
        <f xml:space="preserve"> INDEX(聲母對照資料表[], MATCH(雅俗通字典[[#This Row],[切音]], 聲母對照資料表[十五音], 0), 2)</f>
        <v>q</v>
      </c>
      <c r="I7470" t="str">
        <f xml:space="preserve"> INDEX(韻母對照資料表[], MATCH(雅俗通字典[[#This Row],[字韻]] &amp; LEFT(雅俗通字典[[#This Row],[舒促聲]],1), 韻母對照資料表[十五音識別碼], 0), 2)</f>
        <v>iang</v>
      </c>
      <c r="J7470">
        <f xml:space="preserve"> MATCH(雅俗通字典[[#This Row],[聲調]], 雅俗通聲調, 0)</f>
        <v>7</v>
      </c>
      <c r="K7470" t="str">
        <f xml:space="preserve"> _xlfn.CONCAT(雅俗通字典[[#This Row],[聲]:[調]])</f>
        <v>qiang7</v>
      </c>
      <c r="L7470" t="str">
        <f xml:space="preserve"> 雅俗通字典[[#This Row],[字韻]] &amp; 雅俗通字典[[#This Row],[聲調]] &amp; "聲" &amp; 雅俗通字典[[#This Row],[切音]]</f>
        <v>姜下去聲英</v>
      </c>
      <c r="M7470" t="str">
        <f xml:space="preserve"> 雅俗通字典[[#This Row],[字韻]] &amp; TEXT(雅俗通字典[[#This Row],[調]], "[DBNum1]") &amp; 雅俗通字典[[#This Row],[切音]]</f>
        <v>姜七英</v>
      </c>
    </row>
    <row r="7471" spans="1:13">
      <c r="A7471">
        <v>7470</v>
      </c>
      <c r="B7471" s="13" t="s">
        <v>7953</v>
      </c>
      <c r="C7471" s="13" t="s">
        <v>88</v>
      </c>
      <c r="D7471" s="13" t="s">
        <v>7678</v>
      </c>
      <c r="E7471" s="13" t="s">
        <v>563</v>
      </c>
      <c r="F7471" t="s">
        <v>7952</v>
      </c>
      <c r="G7471" s="13" t="str">
        <f xml:space="preserve"> IF( RIGHT(雅俗通字典[[#This Row],[聲調]],1)&lt;&gt;"入", "舒聲", "促聲")</f>
        <v>舒聲</v>
      </c>
      <c r="H7471" t="str">
        <f xml:space="preserve"> INDEX(聲母對照資料表[], MATCH(雅俗通字典[[#This Row],[切音]], 聲母對照資料表[十五音], 0), 2)</f>
        <v>q</v>
      </c>
      <c r="I7471" t="str">
        <f xml:space="preserve"> INDEX(韻母對照資料表[], MATCH(雅俗通字典[[#This Row],[字韻]] &amp; LEFT(雅俗通字典[[#This Row],[舒促聲]],1), 韻母對照資料表[十五音識別碼], 0), 2)</f>
        <v>iang</v>
      </c>
      <c r="J7471">
        <f xml:space="preserve"> MATCH(雅俗通字典[[#This Row],[聲調]], 雅俗通聲調, 0)</f>
        <v>7</v>
      </c>
      <c r="K7471" t="str">
        <f xml:space="preserve"> _xlfn.CONCAT(雅俗通字典[[#This Row],[聲]:[調]])</f>
        <v>qiang7</v>
      </c>
      <c r="L7471" t="str">
        <f xml:space="preserve"> 雅俗通字典[[#This Row],[字韻]] &amp; 雅俗通字典[[#This Row],[聲調]] &amp; "聲" &amp; 雅俗通字典[[#This Row],[切音]]</f>
        <v>姜下去聲英</v>
      </c>
      <c r="M7471" t="str">
        <f xml:space="preserve"> 雅俗通字典[[#This Row],[字韻]] &amp; TEXT(雅俗通字典[[#This Row],[調]], "[DBNum1]") &amp; 雅俗通字典[[#This Row],[切音]]</f>
        <v>姜七英</v>
      </c>
    </row>
    <row r="7472" spans="1:13">
      <c r="A7472">
        <v>7471</v>
      </c>
      <c r="B7472" s="13" t="s">
        <v>7954</v>
      </c>
      <c r="C7472" s="13" t="s">
        <v>88</v>
      </c>
      <c r="D7472" s="13" t="s">
        <v>7678</v>
      </c>
      <c r="E7472" s="13" t="s">
        <v>563</v>
      </c>
      <c r="F7472" t="s">
        <v>7952</v>
      </c>
      <c r="G7472" s="13" t="str">
        <f xml:space="preserve"> IF( RIGHT(雅俗通字典[[#This Row],[聲調]],1)&lt;&gt;"入", "舒聲", "促聲")</f>
        <v>舒聲</v>
      </c>
      <c r="H7472" t="str">
        <f xml:space="preserve"> INDEX(聲母對照資料表[], MATCH(雅俗通字典[[#This Row],[切音]], 聲母對照資料表[十五音], 0), 2)</f>
        <v>q</v>
      </c>
      <c r="I7472" t="str">
        <f xml:space="preserve"> INDEX(韻母對照資料表[], MATCH(雅俗通字典[[#This Row],[字韻]] &amp; LEFT(雅俗通字典[[#This Row],[舒促聲]],1), 韻母對照資料表[十五音識別碼], 0), 2)</f>
        <v>iang</v>
      </c>
      <c r="J7472">
        <f xml:space="preserve"> MATCH(雅俗通字典[[#This Row],[聲調]], 雅俗通聲調, 0)</f>
        <v>7</v>
      </c>
      <c r="K7472" t="str">
        <f xml:space="preserve"> _xlfn.CONCAT(雅俗通字典[[#This Row],[聲]:[調]])</f>
        <v>qiang7</v>
      </c>
      <c r="L7472" t="str">
        <f xml:space="preserve"> 雅俗通字典[[#This Row],[字韻]] &amp; 雅俗通字典[[#This Row],[聲調]] &amp; "聲" &amp; 雅俗通字典[[#This Row],[切音]]</f>
        <v>姜下去聲英</v>
      </c>
      <c r="M7472" t="str">
        <f xml:space="preserve"> 雅俗通字典[[#This Row],[字韻]] &amp; TEXT(雅俗通字典[[#This Row],[調]], "[DBNum1]") &amp; 雅俗通字典[[#This Row],[切音]]</f>
        <v>姜七英</v>
      </c>
    </row>
    <row r="7473" spans="1:13">
      <c r="A7473">
        <v>7472</v>
      </c>
      <c r="B7473" s="13" t="s">
        <v>7955</v>
      </c>
      <c r="C7473" s="13" t="s">
        <v>88</v>
      </c>
      <c r="D7473" s="13" t="s">
        <v>7678</v>
      </c>
      <c r="E7473" s="13" t="s">
        <v>563</v>
      </c>
      <c r="F7473" t="s">
        <v>7952</v>
      </c>
      <c r="G7473" s="13" t="str">
        <f xml:space="preserve"> IF( RIGHT(雅俗通字典[[#This Row],[聲調]],1)&lt;&gt;"入", "舒聲", "促聲")</f>
        <v>舒聲</v>
      </c>
      <c r="H7473" t="str">
        <f xml:space="preserve"> INDEX(聲母對照資料表[], MATCH(雅俗通字典[[#This Row],[切音]], 聲母對照資料表[十五音], 0), 2)</f>
        <v>q</v>
      </c>
      <c r="I7473" t="str">
        <f xml:space="preserve"> INDEX(韻母對照資料表[], MATCH(雅俗通字典[[#This Row],[字韻]] &amp; LEFT(雅俗通字典[[#This Row],[舒促聲]],1), 韻母對照資料表[十五音識別碼], 0), 2)</f>
        <v>iang</v>
      </c>
      <c r="J7473">
        <f xml:space="preserve"> MATCH(雅俗通字典[[#This Row],[聲調]], 雅俗通聲調, 0)</f>
        <v>7</v>
      </c>
      <c r="K7473" t="str">
        <f xml:space="preserve"> _xlfn.CONCAT(雅俗通字典[[#This Row],[聲]:[調]])</f>
        <v>qiang7</v>
      </c>
      <c r="L7473" t="str">
        <f xml:space="preserve"> 雅俗通字典[[#This Row],[字韻]] &amp; 雅俗通字典[[#This Row],[聲調]] &amp; "聲" &amp; 雅俗通字典[[#This Row],[切音]]</f>
        <v>姜下去聲英</v>
      </c>
      <c r="M7473" t="str">
        <f xml:space="preserve"> 雅俗通字典[[#This Row],[字韻]] &amp; TEXT(雅俗通字典[[#This Row],[調]], "[DBNum1]") &amp; 雅俗通字典[[#This Row],[切音]]</f>
        <v>姜七英</v>
      </c>
    </row>
    <row r="7474" spans="1:13">
      <c r="A7474">
        <v>7473</v>
      </c>
      <c r="B7474" s="13" t="s">
        <v>7956</v>
      </c>
      <c r="C7474" s="13" t="s">
        <v>88</v>
      </c>
      <c r="D7474" s="13" t="s">
        <v>7678</v>
      </c>
      <c r="E7474" s="13" t="s">
        <v>563</v>
      </c>
      <c r="F7474" t="s">
        <v>7952</v>
      </c>
      <c r="G7474" s="13" t="str">
        <f xml:space="preserve"> IF( RIGHT(雅俗通字典[[#This Row],[聲調]],1)&lt;&gt;"入", "舒聲", "促聲")</f>
        <v>舒聲</v>
      </c>
      <c r="H7474" t="str">
        <f xml:space="preserve"> INDEX(聲母對照資料表[], MATCH(雅俗通字典[[#This Row],[切音]], 聲母對照資料表[十五音], 0), 2)</f>
        <v>q</v>
      </c>
      <c r="I7474" t="str">
        <f xml:space="preserve"> INDEX(韻母對照資料表[], MATCH(雅俗通字典[[#This Row],[字韻]] &amp; LEFT(雅俗通字典[[#This Row],[舒促聲]],1), 韻母對照資料表[十五音識別碼], 0), 2)</f>
        <v>iang</v>
      </c>
      <c r="J7474">
        <f xml:space="preserve"> MATCH(雅俗通字典[[#This Row],[聲調]], 雅俗通聲調, 0)</f>
        <v>7</v>
      </c>
      <c r="K7474" t="str">
        <f xml:space="preserve"> _xlfn.CONCAT(雅俗通字典[[#This Row],[聲]:[調]])</f>
        <v>qiang7</v>
      </c>
      <c r="L7474" t="str">
        <f xml:space="preserve"> 雅俗通字典[[#This Row],[字韻]] &amp; 雅俗通字典[[#This Row],[聲調]] &amp; "聲" &amp; 雅俗通字典[[#This Row],[切音]]</f>
        <v>姜下去聲英</v>
      </c>
      <c r="M7474" t="str">
        <f xml:space="preserve"> 雅俗通字典[[#This Row],[字韻]] &amp; TEXT(雅俗通字典[[#This Row],[調]], "[DBNum1]") &amp; 雅俗通字典[[#This Row],[切音]]</f>
        <v>姜七英</v>
      </c>
    </row>
    <row r="7475" spans="1:13">
      <c r="A7475">
        <v>7474</v>
      </c>
      <c r="B7475" s="13" t="s">
        <v>7781</v>
      </c>
      <c r="C7475" s="13" t="s">
        <v>88</v>
      </c>
      <c r="D7475" s="13" t="s">
        <v>7678</v>
      </c>
      <c r="E7475" s="13" t="s">
        <v>563</v>
      </c>
      <c r="F7475" t="s">
        <v>7952</v>
      </c>
      <c r="G7475" s="13" t="str">
        <f xml:space="preserve"> IF( RIGHT(雅俗通字典[[#This Row],[聲調]],1)&lt;&gt;"入", "舒聲", "促聲")</f>
        <v>舒聲</v>
      </c>
      <c r="H7475" t="str">
        <f xml:space="preserve"> INDEX(聲母對照資料表[], MATCH(雅俗通字典[[#This Row],[切音]], 聲母對照資料表[十五音], 0), 2)</f>
        <v>q</v>
      </c>
      <c r="I7475" t="str">
        <f xml:space="preserve"> INDEX(韻母對照資料表[], MATCH(雅俗通字典[[#This Row],[字韻]] &amp; LEFT(雅俗通字典[[#This Row],[舒促聲]],1), 韻母對照資料表[十五音識別碼], 0), 2)</f>
        <v>iang</v>
      </c>
      <c r="J7475">
        <f xml:space="preserve"> MATCH(雅俗通字典[[#This Row],[聲調]], 雅俗通聲調, 0)</f>
        <v>7</v>
      </c>
      <c r="K7475" t="str">
        <f xml:space="preserve"> _xlfn.CONCAT(雅俗通字典[[#This Row],[聲]:[調]])</f>
        <v>qiang7</v>
      </c>
      <c r="L7475" t="str">
        <f xml:space="preserve"> 雅俗通字典[[#This Row],[字韻]] &amp; 雅俗通字典[[#This Row],[聲調]] &amp; "聲" &amp; 雅俗通字典[[#This Row],[切音]]</f>
        <v>姜下去聲英</v>
      </c>
      <c r="M7475" t="str">
        <f xml:space="preserve"> 雅俗通字典[[#This Row],[字韻]] &amp; TEXT(雅俗通字典[[#This Row],[調]], "[DBNum1]") &amp; 雅俗通字典[[#This Row],[切音]]</f>
        <v>姜七英</v>
      </c>
    </row>
    <row r="7476" spans="1:13">
      <c r="A7476">
        <v>7475</v>
      </c>
      <c r="B7476" s="13" t="s">
        <v>7957</v>
      </c>
      <c r="C7476" s="13" t="s">
        <v>88</v>
      </c>
      <c r="D7476" s="13" t="s">
        <v>7678</v>
      </c>
      <c r="E7476" s="13" t="s">
        <v>563</v>
      </c>
      <c r="F7476" t="s">
        <v>7952</v>
      </c>
      <c r="G7476" s="13" t="str">
        <f xml:space="preserve"> IF( RIGHT(雅俗通字典[[#This Row],[聲調]],1)&lt;&gt;"入", "舒聲", "促聲")</f>
        <v>舒聲</v>
      </c>
      <c r="H7476" t="str">
        <f xml:space="preserve"> INDEX(聲母對照資料表[], MATCH(雅俗通字典[[#This Row],[切音]], 聲母對照資料表[十五音], 0), 2)</f>
        <v>q</v>
      </c>
      <c r="I7476" t="str">
        <f xml:space="preserve"> INDEX(韻母對照資料表[], MATCH(雅俗通字典[[#This Row],[字韻]] &amp; LEFT(雅俗通字典[[#This Row],[舒促聲]],1), 韻母對照資料表[十五音識別碼], 0), 2)</f>
        <v>iang</v>
      </c>
      <c r="J7476">
        <f xml:space="preserve"> MATCH(雅俗通字典[[#This Row],[聲調]], 雅俗通聲調, 0)</f>
        <v>7</v>
      </c>
      <c r="K7476" t="str">
        <f xml:space="preserve"> _xlfn.CONCAT(雅俗通字典[[#This Row],[聲]:[調]])</f>
        <v>qiang7</v>
      </c>
      <c r="L7476" t="str">
        <f xml:space="preserve"> 雅俗通字典[[#This Row],[字韻]] &amp; 雅俗通字典[[#This Row],[聲調]] &amp; "聲" &amp; 雅俗通字典[[#This Row],[切音]]</f>
        <v>姜下去聲英</v>
      </c>
      <c r="M7476" t="str">
        <f xml:space="preserve"> 雅俗通字典[[#This Row],[字韻]] &amp; TEXT(雅俗通字典[[#This Row],[調]], "[DBNum1]") &amp; 雅俗通字典[[#This Row],[切音]]</f>
        <v>姜七英</v>
      </c>
    </row>
    <row r="7477" spans="1:13">
      <c r="A7477">
        <v>7476</v>
      </c>
      <c r="B7477" s="13" t="s">
        <v>7785</v>
      </c>
      <c r="C7477" s="13" t="s">
        <v>421</v>
      </c>
      <c r="D7477" s="13" t="s">
        <v>7678</v>
      </c>
      <c r="E7477" s="13" t="s">
        <v>563</v>
      </c>
      <c r="F7477" t="s">
        <v>7958</v>
      </c>
      <c r="G7477" s="13" t="str">
        <f xml:space="preserve"> IF( RIGHT(雅俗通字典[[#This Row],[聲調]],1)&lt;&gt;"入", "舒聲", "促聲")</f>
        <v>舒聲</v>
      </c>
      <c r="H7477" t="str">
        <f xml:space="preserve"> INDEX(聲母對照資料表[], MATCH(雅俗通字典[[#This Row],[切音]], 聲母對照資料表[十五音], 0), 2)</f>
        <v>g</v>
      </c>
      <c r="I7477" t="str">
        <f xml:space="preserve"> INDEX(韻母對照資料表[], MATCH(雅俗通字典[[#This Row],[字韻]] &amp; LEFT(雅俗通字典[[#This Row],[舒促聲]],1), 韻母對照資料表[十五音識別碼], 0), 2)</f>
        <v>iang</v>
      </c>
      <c r="J7477">
        <f xml:space="preserve"> MATCH(雅俗通字典[[#This Row],[聲調]], 雅俗通聲調, 0)</f>
        <v>7</v>
      </c>
      <c r="K7477" t="str">
        <f xml:space="preserve"> _xlfn.CONCAT(雅俗通字典[[#This Row],[聲]:[調]])</f>
        <v>giang7</v>
      </c>
      <c r="L7477" t="str">
        <f xml:space="preserve"> 雅俗通字典[[#This Row],[字韻]] &amp; 雅俗通字典[[#This Row],[聲調]] &amp; "聲" &amp; 雅俗通字典[[#This Row],[切音]]</f>
        <v>姜下去聲語</v>
      </c>
      <c r="M7477" t="str">
        <f xml:space="preserve"> 雅俗通字典[[#This Row],[字韻]] &amp; TEXT(雅俗通字典[[#This Row],[調]], "[DBNum1]") &amp; 雅俗通字典[[#This Row],[切音]]</f>
        <v>姜七語</v>
      </c>
    </row>
    <row r="7478" spans="1:13">
      <c r="A7478">
        <v>7477</v>
      </c>
      <c r="B7478" s="13" t="s">
        <v>7959</v>
      </c>
      <c r="C7478" s="13" t="s">
        <v>101</v>
      </c>
      <c r="D7478" s="13" t="s">
        <v>7678</v>
      </c>
      <c r="E7478" s="13" t="s">
        <v>563</v>
      </c>
      <c r="F7478" t="s">
        <v>7960</v>
      </c>
      <c r="G7478" s="13" t="str">
        <f xml:space="preserve"> IF( RIGHT(雅俗通字典[[#This Row],[聲調]],1)&lt;&gt;"入", "舒聲", "促聲")</f>
        <v>舒聲</v>
      </c>
      <c r="H7478" t="str">
        <f xml:space="preserve"> INDEX(聲母對照資料表[], MATCH(雅俗通字典[[#This Row],[切音]], 聲母對照資料表[十五音], 0), 2)</f>
        <v>c</v>
      </c>
      <c r="I7478" t="str">
        <f xml:space="preserve"> INDEX(韻母對照資料表[], MATCH(雅俗通字典[[#This Row],[字韻]] &amp; LEFT(雅俗通字典[[#This Row],[舒促聲]],1), 韻母對照資料表[十五音識別碼], 0), 2)</f>
        <v>iang</v>
      </c>
      <c r="J7478">
        <f xml:space="preserve"> MATCH(雅俗通字典[[#This Row],[聲調]], 雅俗通聲調, 0)</f>
        <v>7</v>
      </c>
      <c r="K7478" t="str">
        <f xml:space="preserve"> _xlfn.CONCAT(雅俗通字典[[#This Row],[聲]:[調]])</f>
        <v>ciang7</v>
      </c>
      <c r="L7478" t="str">
        <f xml:space="preserve"> 雅俗通字典[[#This Row],[字韻]] &amp; 雅俗通字典[[#This Row],[聲調]] &amp; "聲" &amp; 雅俗通字典[[#This Row],[切音]]</f>
        <v>姜下去聲出</v>
      </c>
      <c r="M7478" t="str">
        <f xml:space="preserve"> 雅俗通字典[[#This Row],[字韻]] &amp; TEXT(雅俗通字典[[#This Row],[調]], "[DBNum1]") &amp; 雅俗通字典[[#This Row],[切音]]</f>
        <v>姜七出</v>
      </c>
    </row>
    <row r="7479" spans="1:13">
      <c r="A7479">
        <v>7478</v>
      </c>
      <c r="B7479" s="13" t="s">
        <v>7961</v>
      </c>
      <c r="C7479" s="13" t="s">
        <v>108</v>
      </c>
      <c r="D7479" s="13" t="s">
        <v>7678</v>
      </c>
      <c r="E7479" s="13" t="s">
        <v>563</v>
      </c>
      <c r="F7479" t="s">
        <v>7962</v>
      </c>
      <c r="G7479" s="13" t="str">
        <f xml:space="preserve"> IF( RIGHT(雅俗通字典[[#This Row],[聲調]],1)&lt;&gt;"入", "舒聲", "促聲")</f>
        <v>舒聲</v>
      </c>
      <c r="H7479" t="str">
        <f xml:space="preserve"> INDEX(聲母對照資料表[], MATCH(雅俗通字典[[#This Row],[切音]], 聲母對照資料表[十五音], 0), 2)</f>
        <v>h</v>
      </c>
      <c r="I7479" t="str">
        <f xml:space="preserve"> INDEX(韻母對照資料表[], MATCH(雅俗通字典[[#This Row],[字韻]] &amp; LEFT(雅俗通字典[[#This Row],[舒促聲]],1), 韻母對照資料表[十五音識別碼], 0), 2)</f>
        <v>iang</v>
      </c>
      <c r="J7479">
        <f xml:space="preserve"> MATCH(雅俗通字典[[#This Row],[聲調]], 雅俗通聲調, 0)</f>
        <v>7</v>
      </c>
      <c r="K7479" t="str">
        <f xml:space="preserve"> _xlfn.CONCAT(雅俗通字典[[#This Row],[聲]:[調]])</f>
        <v>hiang7</v>
      </c>
      <c r="L7479" t="str">
        <f xml:space="preserve"> 雅俗通字典[[#This Row],[字韻]] &amp; 雅俗通字典[[#This Row],[聲調]] &amp; "聲" &amp; 雅俗通字典[[#This Row],[切音]]</f>
        <v>姜下去聲喜</v>
      </c>
      <c r="M7479" t="str">
        <f xml:space="preserve"> 雅俗通字典[[#This Row],[字韻]] &amp; TEXT(雅俗通字典[[#This Row],[調]], "[DBNum1]") &amp; 雅俗通字典[[#This Row],[切音]]</f>
        <v>姜七喜</v>
      </c>
    </row>
    <row r="7480" spans="1:13">
      <c r="A7480">
        <v>7479</v>
      </c>
      <c r="B7480" s="13" t="s">
        <v>7963</v>
      </c>
      <c r="C7480" s="13" t="s">
        <v>147</v>
      </c>
      <c r="D7480" s="13" t="s">
        <v>7678</v>
      </c>
      <c r="E7480" s="13" t="s">
        <v>614</v>
      </c>
      <c r="F7480" t="s">
        <v>7964</v>
      </c>
      <c r="G7480" s="13" t="str">
        <f xml:space="preserve"> IF( RIGHT(雅俗通字典[[#This Row],[聲調]],1)&lt;&gt;"入", "舒聲", "促聲")</f>
        <v>促聲</v>
      </c>
      <c r="H7480" t="str">
        <f xml:space="preserve"> INDEX(聲母對照資料表[], MATCH(雅俗通字典[[#This Row],[切音]], 聲母對照資料表[十五音], 0), 2)</f>
        <v>l</v>
      </c>
      <c r="I7480" t="str">
        <f xml:space="preserve"> INDEX(韻母對照資料表[], MATCH(雅俗通字典[[#This Row],[字韻]] &amp; LEFT(雅俗通字典[[#This Row],[舒促聲]],1), 韻母對照資料表[十五音識別碼], 0), 2)</f>
        <v>iak</v>
      </c>
      <c r="J7480">
        <f xml:space="preserve"> MATCH(雅俗通字典[[#This Row],[聲調]], 雅俗通聲調, 0)</f>
        <v>8</v>
      </c>
      <c r="K7480" t="str">
        <f xml:space="preserve"> _xlfn.CONCAT(雅俗通字典[[#This Row],[聲]:[調]])</f>
        <v>liak8</v>
      </c>
      <c r="L7480" t="str">
        <f xml:space="preserve"> 雅俗通字典[[#This Row],[字韻]] &amp; 雅俗通字典[[#This Row],[聲調]] &amp; "聲" &amp; 雅俗通字典[[#This Row],[切音]]</f>
        <v>姜下入聲柳</v>
      </c>
      <c r="M7480" t="str">
        <f xml:space="preserve"> 雅俗通字典[[#This Row],[字韻]] &amp; TEXT(雅俗通字典[[#This Row],[調]], "[DBNum1]") &amp; 雅俗通字典[[#This Row],[切音]]</f>
        <v>姜八柳</v>
      </c>
    </row>
    <row r="7481" spans="1:13">
      <c r="A7481">
        <v>7480</v>
      </c>
      <c r="B7481" s="13" t="s">
        <v>7965</v>
      </c>
      <c r="C7481" s="13" t="s">
        <v>147</v>
      </c>
      <c r="D7481" s="13" t="s">
        <v>7678</v>
      </c>
      <c r="E7481" s="13" t="s">
        <v>614</v>
      </c>
      <c r="F7481" t="s">
        <v>7964</v>
      </c>
      <c r="G7481" s="13" t="str">
        <f xml:space="preserve"> IF( RIGHT(雅俗通字典[[#This Row],[聲調]],1)&lt;&gt;"入", "舒聲", "促聲")</f>
        <v>促聲</v>
      </c>
      <c r="H7481" t="str">
        <f xml:space="preserve"> INDEX(聲母對照資料表[], MATCH(雅俗通字典[[#This Row],[切音]], 聲母對照資料表[十五音], 0), 2)</f>
        <v>l</v>
      </c>
      <c r="I7481" t="str">
        <f xml:space="preserve"> INDEX(韻母對照資料表[], MATCH(雅俗通字典[[#This Row],[字韻]] &amp; LEFT(雅俗通字典[[#This Row],[舒促聲]],1), 韻母對照資料表[十五音識別碼], 0), 2)</f>
        <v>iak</v>
      </c>
      <c r="J7481">
        <f xml:space="preserve"> MATCH(雅俗通字典[[#This Row],[聲調]], 雅俗通聲調, 0)</f>
        <v>8</v>
      </c>
      <c r="K7481" t="str">
        <f xml:space="preserve"> _xlfn.CONCAT(雅俗通字典[[#This Row],[聲]:[調]])</f>
        <v>liak8</v>
      </c>
      <c r="L7481" t="str">
        <f xml:space="preserve"> 雅俗通字典[[#This Row],[字韻]] &amp; 雅俗通字典[[#This Row],[聲調]] &amp; "聲" &amp; 雅俗通字典[[#This Row],[切音]]</f>
        <v>姜下入聲柳</v>
      </c>
      <c r="M7481" t="str">
        <f xml:space="preserve"> 雅俗通字典[[#This Row],[字韻]] &amp; TEXT(雅俗通字典[[#This Row],[調]], "[DBNum1]") &amp; 雅俗通字典[[#This Row],[切音]]</f>
        <v>姜八柳</v>
      </c>
    </row>
    <row r="7482" spans="1:13">
      <c r="A7482">
        <v>7481</v>
      </c>
      <c r="B7482" s="13" t="s">
        <v>7966</v>
      </c>
      <c r="C7482" s="13" t="s">
        <v>147</v>
      </c>
      <c r="D7482" s="13" t="s">
        <v>7678</v>
      </c>
      <c r="E7482" s="13" t="s">
        <v>614</v>
      </c>
      <c r="F7482" t="s">
        <v>7964</v>
      </c>
      <c r="G7482" s="13" t="str">
        <f xml:space="preserve"> IF( RIGHT(雅俗通字典[[#This Row],[聲調]],1)&lt;&gt;"入", "舒聲", "促聲")</f>
        <v>促聲</v>
      </c>
      <c r="H7482" t="str">
        <f xml:space="preserve"> INDEX(聲母對照資料表[], MATCH(雅俗通字典[[#This Row],[切音]], 聲母對照資料表[十五音], 0), 2)</f>
        <v>l</v>
      </c>
      <c r="I7482" t="str">
        <f xml:space="preserve"> INDEX(韻母對照資料表[], MATCH(雅俗通字典[[#This Row],[字韻]] &amp; LEFT(雅俗通字典[[#This Row],[舒促聲]],1), 韻母對照資料表[十五音識別碼], 0), 2)</f>
        <v>iak</v>
      </c>
      <c r="J7482">
        <f xml:space="preserve"> MATCH(雅俗通字典[[#This Row],[聲調]], 雅俗通聲調, 0)</f>
        <v>8</v>
      </c>
      <c r="K7482" t="str">
        <f xml:space="preserve"> _xlfn.CONCAT(雅俗通字典[[#This Row],[聲]:[調]])</f>
        <v>liak8</v>
      </c>
      <c r="L7482" t="str">
        <f xml:space="preserve"> 雅俗通字典[[#This Row],[字韻]] &amp; 雅俗通字典[[#This Row],[聲調]] &amp; "聲" &amp; 雅俗通字典[[#This Row],[切音]]</f>
        <v>姜下入聲柳</v>
      </c>
      <c r="M7482" t="str">
        <f xml:space="preserve"> 雅俗通字典[[#This Row],[字韻]] &amp; TEXT(雅俗通字典[[#This Row],[調]], "[DBNum1]") &amp; 雅俗通字典[[#This Row],[切音]]</f>
        <v>姜八柳</v>
      </c>
    </row>
    <row r="7483" spans="1:13">
      <c r="A7483">
        <v>7482</v>
      </c>
      <c r="B7483" s="13" t="s">
        <v>7967</v>
      </c>
      <c r="C7483" s="13" t="s">
        <v>147</v>
      </c>
      <c r="D7483" s="13" t="s">
        <v>7678</v>
      </c>
      <c r="E7483" s="13" t="s">
        <v>614</v>
      </c>
      <c r="F7483" t="s">
        <v>7964</v>
      </c>
      <c r="G7483" s="13" t="str">
        <f xml:space="preserve"> IF( RIGHT(雅俗通字典[[#This Row],[聲調]],1)&lt;&gt;"入", "舒聲", "促聲")</f>
        <v>促聲</v>
      </c>
      <c r="H7483" t="str">
        <f xml:space="preserve"> INDEX(聲母對照資料表[], MATCH(雅俗通字典[[#This Row],[切音]], 聲母對照資料表[十五音], 0), 2)</f>
        <v>l</v>
      </c>
      <c r="I7483" t="str">
        <f xml:space="preserve"> INDEX(韻母對照資料表[], MATCH(雅俗通字典[[#This Row],[字韻]] &amp; LEFT(雅俗通字典[[#This Row],[舒促聲]],1), 韻母對照資料表[十五音識別碼], 0), 2)</f>
        <v>iak</v>
      </c>
      <c r="J7483">
        <f xml:space="preserve"> MATCH(雅俗通字典[[#This Row],[聲調]], 雅俗通聲調, 0)</f>
        <v>8</v>
      </c>
      <c r="K7483" t="str">
        <f xml:space="preserve"> _xlfn.CONCAT(雅俗通字典[[#This Row],[聲]:[調]])</f>
        <v>liak8</v>
      </c>
      <c r="L7483" t="str">
        <f xml:space="preserve"> 雅俗通字典[[#This Row],[字韻]] &amp; 雅俗通字典[[#This Row],[聲調]] &amp; "聲" &amp; 雅俗通字典[[#This Row],[切音]]</f>
        <v>姜下入聲柳</v>
      </c>
      <c r="M7483" t="str">
        <f xml:space="preserve"> 雅俗通字典[[#This Row],[字韻]] &amp; TEXT(雅俗通字典[[#This Row],[調]], "[DBNum1]") &amp; 雅俗通字典[[#This Row],[切音]]</f>
        <v>姜八柳</v>
      </c>
    </row>
    <row r="7484" spans="1:13">
      <c r="A7484">
        <v>7483</v>
      </c>
      <c r="B7484" s="13" t="s">
        <v>7968</v>
      </c>
      <c r="C7484" s="13" t="s">
        <v>6</v>
      </c>
      <c r="D7484" s="13" t="s">
        <v>7678</v>
      </c>
      <c r="E7484" s="13" t="s">
        <v>614</v>
      </c>
      <c r="F7484" t="s">
        <v>7969</v>
      </c>
      <c r="G7484" s="13" t="str">
        <f xml:space="preserve"> IF( RIGHT(雅俗通字典[[#This Row],[聲調]],1)&lt;&gt;"入", "舒聲", "促聲")</f>
        <v>促聲</v>
      </c>
      <c r="H7484" t="str">
        <f xml:space="preserve"> INDEX(聲母對照資料表[], MATCH(雅俗通字典[[#This Row],[切音]], 聲母對照資料表[十五音], 0), 2)</f>
        <v>p</v>
      </c>
      <c r="I7484" t="str">
        <f xml:space="preserve"> INDEX(韻母對照資料表[], MATCH(雅俗通字典[[#This Row],[字韻]] &amp; LEFT(雅俗通字典[[#This Row],[舒促聲]],1), 韻母對照資料表[十五音識別碼], 0), 2)</f>
        <v>iak</v>
      </c>
      <c r="J7484">
        <f xml:space="preserve"> MATCH(雅俗通字典[[#This Row],[聲調]], 雅俗通聲調, 0)</f>
        <v>8</v>
      </c>
      <c r="K7484" t="str">
        <f xml:space="preserve"> _xlfn.CONCAT(雅俗通字典[[#This Row],[聲]:[調]])</f>
        <v>piak8</v>
      </c>
      <c r="L7484" t="str">
        <f xml:space="preserve"> 雅俗通字典[[#This Row],[字韻]] &amp; 雅俗通字典[[#This Row],[聲調]] &amp; "聲" &amp; 雅俗通字典[[#This Row],[切音]]</f>
        <v>姜下入聲邊</v>
      </c>
      <c r="M7484" t="str">
        <f xml:space="preserve"> 雅俗通字典[[#This Row],[字韻]] &amp; TEXT(雅俗通字典[[#This Row],[調]], "[DBNum1]") &amp; 雅俗通字典[[#This Row],[切音]]</f>
        <v>姜八邊</v>
      </c>
    </row>
    <row r="7485" spans="1:13">
      <c r="A7485">
        <v>7484</v>
      </c>
      <c r="B7485" s="13" t="s">
        <v>7970</v>
      </c>
      <c r="C7485" s="13" t="s">
        <v>11</v>
      </c>
      <c r="D7485" s="13" t="s">
        <v>7678</v>
      </c>
      <c r="E7485" s="13" t="s">
        <v>614</v>
      </c>
      <c r="F7485" t="s">
        <v>7971</v>
      </c>
      <c r="G7485" s="13" t="str">
        <f xml:space="preserve"> IF( RIGHT(雅俗通字典[[#This Row],[聲調]],1)&lt;&gt;"入", "舒聲", "促聲")</f>
        <v>促聲</v>
      </c>
      <c r="H7485" t="str">
        <f xml:space="preserve"> INDEX(聲母對照資料表[], MATCH(雅俗通字典[[#This Row],[切音]], 聲母對照資料表[十五音], 0), 2)</f>
        <v>k</v>
      </c>
      <c r="I7485" t="str">
        <f xml:space="preserve"> INDEX(韻母對照資料表[], MATCH(雅俗通字典[[#This Row],[字韻]] &amp; LEFT(雅俗通字典[[#This Row],[舒促聲]],1), 韻母對照資料表[十五音識別碼], 0), 2)</f>
        <v>iak</v>
      </c>
      <c r="J7485">
        <f xml:space="preserve"> MATCH(雅俗通字典[[#This Row],[聲調]], 雅俗通聲調, 0)</f>
        <v>8</v>
      </c>
      <c r="K7485" t="str">
        <f xml:space="preserve"> _xlfn.CONCAT(雅俗通字典[[#This Row],[聲]:[調]])</f>
        <v>kiak8</v>
      </c>
      <c r="L7485" t="str">
        <f xml:space="preserve"> 雅俗通字典[[#This Row],[字韻]] &amp; 雅俗通字典[[#This Row],[聲調]] &amp; "聲" &amp; 雅俗通字典[[#This Row],[切音]]</f>
        <v>姜下入聲求</v>
      </c>
      <c r="M7485" t="str">
        <f xml:space="preserve"> 雅俗通字典[[#This Row],[字韻]] &amp; TEXT(雅俗通字典[[#This Row],[調]], "[DBNum1]") &amp; 雅俗通字典[[#This Row],[切音]]</f>
        <v>姜八求</v>
      </c>
    </row>
    <row r="7486" spans="1:13">
      <c r="A7486">
        <v>7485</v>
      </c>
      <c r="B7486" s="13" t="s">
        <v>7972</v>
      </c>
      <c r="C7486" s="13" t="s">
        <v>11</v>
      </c>
      <c r="D7486" s="13" t="s">
        <v>7678</v>
      </c>
      <c r="E7486" s="13" t="s">
        <v>614</v>
      </c>
      <c r="F7486" t="s">
        <v>7971</v>
      </c>
      <c r="G7486" s="13" t="str">
        <f xml:space="preserve"> IF( RIGHT(雅俗通字典[[#This Row],[聲調]],1)&lt;&gt;"入", "舒聲", "促聲")</f>
        <v>促聲</v>
      </c>
      <c r="H7486" t="str">
        <f xml:space="preserve"> INDEX(聲母對照資料表[], MATCH(雅俗通字典[[#This Row],[切音]], 聲母對照資料表[十五音], 0), 2)</f>
        <v>k</v>
      </c>
      <c r="I7486" t="str">
        <f xml:space="preserve"> INDEX(韻母對照資料表[], MATCH(雅俗通字典[[#This Row],[字韻]] &amp; LEFT(雅俗通字典[[#This Row],[舒促聲]],1), 韻母對照資料表[十五音識別碼], 0), 2)</f>
        <v>iak</v>
      </c>
      <c r="J7486">
        <f xml:space="preserve"> MATCH(雅俗通字典[[#This Row],[聲調]], 雅俗通聲調, 0)</f>
        <v>8</v>
      </c>
      <c r="K7486" t="str">
        <f xml:space="preserve"> _xlfn.CONCAT(雅俗通字典[[#This Row],[聲]:[調]])</f>
        <v>kiak8</v>
      </c>
      <c r="L7486" t="str">
        <f xml:space="preserve"> 雅俗通字典[[#This Row],[字韻]] &amp; 雅俗通字典[[#This Row],[聲調]] &amp; "聲" &amp; 雅俗通字典[[#This Row],[切音]]</f>
        <v>姜下入聲求</v>
      </c>
      <c r="M7486" t="str">
        <f xml:space="preserve"> 雅俗通字典[[#This Row],[字韻]] &amp; TEXT(雅俗通字典[[#This Row],[調]], "[DBNum1]") &amp; 雅俗通字典[[#This Row],[切音]]</f>
        <v>姜八求</v>
      </c>
    </row>
    <row r="7487" spans="1:13">
      <c r="A7487">
        <v>7486</v>
      </c>
      <c r="B7487" s="13" t="s">
        <v>7973</v>
      </c>
      <c r="C7487" s="13" t="s">
        <v>11</v>
      </c>
      <c r="D7487" s="13" t="s">
        <v>7678</v>
      </c>
      <c r="E7487" s="13" t="s">
        <v>614</v>
      </c>
      <c r="F7487" t="s">
        <v>7971</v>
      </c>
      <c r="G7487" s="13" t="str">
        <f xml:space="preserve"> IF( RIGHT(雅俗通字典[[#This Row],[聲調]],1)&lt;&gt;"入", "舒聲", "促聲")</f>
        <v>促聲</v>
      </c>
      <c r="H7487" t="str">
        <f xml:space="preserve"> INDEX(聲母對照資料表[], MATCH(雅俗通字典[[#This Row],[切音]], 聲母對照資料表[十五音], 0), 2)</f>
        <v>k</v>
      </c>
      <c r="I7487" t="str">
        <f xml:space="preserve"> INDEX(韻母對照資料表[], MATCH(雅俗通字典[[#This Row],[字韻]] &amp; LEFT(雅俗通字典[[#This Row],[舒促聲]],1), 韻母對照資料表[十五音識別碼], 0), 2)</f>
        <v>iak</v>
      </c>
      <c r="J7487">
        <f xml:space="preserve"> MATCH(雅俗通字典[[#This Row],[聲調]], 雅俗通聲調, 0)</f>
        <v>8</v>
      </c>
      <c r="K7487" t="str">
        <f xml:space="preserve"> _xlfn.CONCAT(雅俗通字典[[#This Row],[聲]:[調]])</f>
        <v>kiak8</v>
      </c>
      <c r="L7487" t="str">
        <f xml:space="preserve"> 雅俗通字典[[#This Row],[字韻]] &amp; 雅俗通字典[[#This Row],[聲調]] &amp; "聲" &amp; 雅俗通字典[[#This Row],[切音]]</f>
        <v>姜下入聲求</v>
      </c>
      <c r="M7487" t="str">
        <f xml:space="preserve"> 雅俗通字典[[#This Row],[字韻]] &amp; TEXT(雅俗通字典[[#This Row],[調]], "[DBNum1]") &amp; 雅俗通字典[[#This Row],[切音]]</f>
        <v>姜八求</v>
      </c>
    </row>
    <row r="7488" spans="1:13">
      <c r="A7488">
        <v>7487</v>
      </c>
      <c r="B7488" s="13" t="s">
        <v>7974</v>
      </c>
      <c r="C7488" s="13" t="s">
        <v>10186</v>
      </c>
      <c r="D7488" s="13" t="s">
        <v>7678</v>
      </c>
      <c r="E7488" s="13" t="s">
        <v>614</v>
      </c>
      <c r="F7488" t="s">
        <v>7975</v>
      </c>
      <c r="G7488" s="13" t="str">
        <f xml:space="preserve"> IF( RIGHT(雅俗通字典[[#This Row],[聲調]],1)&lt;&gt;"入", "舒聲", "促聲")</f>
        <v>促聲</v>
      </c>
      <c r="H7488" t="str">
        <f xml:space="preserve"> INDEX(聲母對照資料表[], MATCH(雅俗通字典[[#This Row],[切音]], 聲母對照資料表[十五音], 0), 2)</f>
        <v>kh</v>
      </c>
      <c r="I7488" t="str">
        <f xml:space="preserve"> INDEX(韻母對照資料表[], MATCH(雅俗通字典[[#This Row],[字韻]] &amp; LEFT(雅俗通字典[[#This Row],[舒促聲]],1), 韻母對照資料表[十五音識別碼], 0), 2)</f>
        <v>iak</v>
      </c>
      <c r="J7488">
        <f xml:space="preserve"> MATCH(雅俗通字典[[#This Row],[聲調]], 雅俗通聲調, 0)</f>
        <v>8</v>
      </c>
      <c r="K7488" t="str">
        <f xml:space="preserve"> _xlfn.CONCAT(雅俗通字典[[#This Row],[聲]:[調]])</f>
        <v>khiak8</v>
      </c>
      <c r="L7488" t="str">
        <f xml:space="preserve"> 雅俗通字典[[#This Row],[字韻]] &amp; 雅俗通字典[[#This Row],[聲調]] &amp; "聲" &amp; 雅俗通字典[[#This Row],[切音]]</f>
        <v>姜下入聲去</v>
      </c>
      <c r="M7488" t="str">
        <f xml:space="preserve"> 雅俗通字典[[#This Row],[字韻]] &amp; TEXT(雅俗通字典[[#This Row],[調]], "[DBNum1]") &amp; 雅俗通字典[[#This Row],[切音]]</f>
        <v>姜八去</v>
      </c>
    </row>
    <row r="7489" spans="1:13">
      <c r="A7489">
        <v>7488</v>
      </c>
      <c r="B7489" s="13" t="s">
        <v>7976</v>
      </c>
      <c r="C7489" s="13" t="s">
        <v>63</v>
      </c>
      <c r="D7489" s="13" t="s">
        <v>7678</v>
      </c>
      <c r="E7489" s="13" t="s">
        <v>614</v>
      </c>
      <c r="F7489" t="s">
        <v>7977</v>
      </c>
      <c r="G7489" s="13" t="str">
        <f xml:space="preserve"> IF( RIGHT(雅俗通字典[[#This Row],[聲調]],1)&lt;&gt;"入", "舒聲", "促聲")</f>
        <v>促聲</v>
      </c>
      <c r="H7489" t="str">
        <f xml:space="preserve"> INDEX(聲母對照資料表[], MATCH(雅俗通字典[[#This Row],[切音]], 聲母對照資料表[十五音], 0), 2)</f>
        <v>z</v>
      </c>
      <c r="I7489" t="str">
        <f xml:space="preserve"> INDEX(韻母對照資料表[], MATCH(雅俗通字典[[#This Row],[字韻]] &amp; LEFT(雅俗通字典[[#This Row],[舒促聲]],1), 韻母對照資料表[十五音識別碼], 0), 2)</f>
        <v>iak</v>
      </c>
      <c r="J7489">
        <f xml:space="preserve"> MATCH(雅俗通字典[[#This Row],[聲調]], 雅俗通聲調, 0)</f>
        <v>8</v>
      </c>
      <c r="K7489" t="str">
        <f xml:space="preserve"> _xlfn.CONCAT(雅俗通字典[[#This Row],[聲]:[調]])</f>
        <v>ziak8</v>
      </c>
      <c r="L7489" t="str">
        <f xml:space="preserve"> 雅俗通字典[[#This Row],[字韻]] &amp; 雅俗通字典[[#This Row],[聲調]] &amp; "聲" &amp; 雅俗通字典[[#This Row],[切音]]</f>
        <v>姜下入聲曾</v>
      </c>
      <c r="M7489" t="str">
        <f xml:space="preserve"> 雅俗通字典[[#This Row],[字韻]] &amp; TEXT(雅俗通字典[[#This Row],[調]], "[DBNum1]") &amp; 雅俗通字典[[#This Row],[切音]]</f>
        <v>姜八曾</v>
      </c>
    </row>
    <row r="7490" spans="1:13">
      <c r="A7490">
        <v>7489</v>
      </c>
      <c r="B7490" s="13" t="s">
        <v>7978</v>
      </c>
      <c r="C7490" s="13" t="s">
        <v>63</v>
      </c>
      <c r="D7490" s="13" t="s">
        <v>7678</v>
      </c>
      <c r="E7490" s="13" t="s">
        <v>614</v>
      </c>
      <c r="F7490" t="s">
        <v>7977</v>
      </c>
      <c r="G7490" s="13" t="str">
        <f xml:space="preserve"> IF( RIGHT(雅俗通字典[[#This Row],[聲調]],1)&lt;&gt;"入", "舒聲", "促聲")</f>
        <v>促聲</v>
      </c>
      <c r="H7490" t="str">
        <f xml:space="preserve"> INDEX(聲母對照資料表[], MATCH(雅俗通字典[[#This Row],[切音]], 聲母對照資料表[十五音], 0), 2)</f>
        <v>z</v>
      </c>
      <c r="I7490" t="str">
        <f xml:space="preserve"> INDEX(韻母對照資料表[], MATCH(雅俗通字典[[#This Row],[字韻]] &amp; LEFT(雅俗通字典[[#This Row],[舒促聲]],1), 韻母對照資料表[十五音識別碼], 0), 2)</f>
        <v>iak</v>
      </c>
      <c r="J7490">
        <f xml:space="preserve"> MATCH(雅俗通字典[[#This Row],[聲調]], 雅俗通聲調, 0)</f>
        <v>8</v>
      </c>
      <c r="K7490" t="str">
        <f xml:space="preserve"> _xlfn.CONCAT(雅俗通字典[[#This Row],[聲]:[調]])</f>
        <v>ziak8</v>
      </c>
      <c r="L7490" t="str">
        <f xml:space="preserve"> 雅俗通字典[[#This Row],[字韻]] &amp; 雅俗通字典[[#This Row],[聲調]] &amp; "聲" &amp; 雅俗通字典[[#This Row],[切音]]</f>
        <v>姜下入聲曾</v>
      </c>
      <c r="M7490" t="str">
        <f xml:space="preserve"> 雅俗通字典[[#This Row],[字韻]] &amp; TEXT(雅俗通字典[[#This Row],[調]], "[DBNum1]") &amp; 雅俗通字典[[#This Row],[切音]]</f>
        <v>姜八曾</v>
      </c>
    </row>
    <row r="7491" spans="1:13">
      <c r="A7491">
        <v>7490</v>
      </c>
      <c r="B7491" s="13" t="s">
        <v>7979</v>
      </c>
      <c r="C7491" s="13" t="s">
        <v>582</v>
      </c>
      <c r="D7491" s="13" t="s">
        <v>7678</v>
      </c>
      <c r="E7491" s="13" t="s">
        <v>614</v>
      </c>
      <c r="F7491" t="s">
        <v>7980</v>
      </c>
      <c r="G7491" s="13" t="str">
        <f xml:space="preserve"> IF( RIGHT(雅俗通字典[[#This Row],[聲調]],1)&lt;&gt;"入", "舒聲", "促聲")</f>
        <v>促聲</v>
      </c>
      <c r="H7491" t="str">
        <f xml:space="preserve"> INDEX(聲母對照資料表[], MATCH(雅俗通字典[[#This Row],[切音]], 聲母對照資料表[十五音], 0), 2)</f>
        <v>j</v>
      </c>
      <c r="I7491" t="str">
        <f xml:space="preserve"> INDEX(韻母對照資料表[], MATCH(雅俗通字典[[#This Row],[字韻]] &amp; LEFT(雅俗通字典[[#This Row],[舒促聲]],1), 韻母對照資料表[十五音識別碼], 0), 2)</f>
        <v>iak</v>
      </c>
      <c r="J7491">
        <f xml:space="preserve"> MATCH(雅俗通字典[[#This Row],[聲調]], 雅俗通聲調, 0)</f>
        <v>8</v>
      </c>
      <c r="K7491" t="str">
        <f xml:space="preserve"> _xlfn.CONCAT(雅俗通字典[[#This Row],[聲]:[調]])</f>
        <v>jiak8</v>
      </c>
      <c r="L7491" t="str">
        <f xml:space="preserve"> 雅俗通字典[[#This Row],[字韻]] &amp; 雅俗通字典[[#This Row],[聲調]] &amp; "聲" &amp; 雅俗通字典[[#This Row],[切音]]</f>
        <v>姜下入聲入</v>
      </c>
      <c r="M7491" t="str">
        <f xml:space="preserve"> 雅俗通字典[[#This Row],[字韻]] &amp; TEXT(雅俗通字典[[#This Row],[調]], "[DBNum1]") &amp; 雅俗通字典[[#This Row],[切音]]</f>
        <v>姜八入</v>
      </c>
    </row>
    <row r="7492" spans="1:13">
      <c r="A7492">
        <v>7491</v>
      </c>
      <c r="B7492" s="13" t="s">
        <v>7981</v>
      </c>
      <c r="C7492" s="13" t="s">
        <v>582</v>
      </c>
      <c r="D7492" s="13" t="s">
        <v>7678</v>
      </c>
      <c r="E7492" s="13" t="s">
        <v>614</v>
      </c>
      <c r="F7492" t="s">
        <v>7980</v>
      </c>
      <c r="G7492" s="13" t="str">
        <f xml:space="preserve"> IF( RIGHT(雅俗通字典[[#This Row],[聲調]],1)&lt;&gt;"入", "舒聲", "促聲")</f>
        <v>促聲</v>
      </c>
      <c r="H7492" t="str">
        <f xml:space="preserve"> INDEX(聲母對照資料表[], MATCH(雅俗通字典[[#This Row],[切音]], 聲母對照資料表[十五音], 0), 2)</f>
        <v>j</v>
      </c>
      <c r="I7492" t="str">
        <f xml:space="preserve"> INDEX(韻母對照資料表[], MATCH(雅俗通字典[[#This Row],[字韻]] &amp; LEFT(雅俗通字典[[#This Row],[舒促聲]],1), 韻母對照資料表[十五音識別碼], 0), 2)</f>
        <v>iak</v>
      </c>
      <c r="J7492">
        <f xml:space="preserve"> MATCH(雅俗通字典[[#This Row],[聲調]], 雅俗通聲調, 0)</f>
        <v>8</v>
      </c>
      <c r="K7492" t="str">
        <f xml:space="preserve"> _xlfn.CONCAT(雅俗通字典[[#This Row],[聲]:[調]])</f>
        <v>jiak8</v>
      </c>
      <c r="L7492" t="str">
        <f xml:space="preserve"> 雅俗通字典[[#This Row],[字韻]] &amp; 雅俗通字典[[#This Row],[聲調]] &amp; "聲" &amp; 雅俗通字典[[#This Row],[切音]]</f>
        <v>姜下入聲入</v>
      </c>
      <c r="M7492" t="str">
        <f xml:space="preserve"> 雅俗通字典[[#This Row],[字韻]] &amp; TEXT(雅俗通字典[[#This Row],[調]], "[DBNum1]") &amp; 雅俗通字典[[#This Row],[切音]]</f>
        <v>姜八入</v>
      </c>
    </row>
    <row r="7493" spans="1:13">
      <c r="A7493">
        <v>7492</v>
      </c>
      <c r="B7493" s="13" t="s">
        <v>7982</v>
      </c>
      <c r="C7493" s="13" t="s">
        <v>582</v>
      </c>
      <c r="D7493" s="13" t="s">
        <v>7678</v>
      </c>
      <c r="E7493" s="13" t="s">
        <v>614</v>
      </c>
      <c r="F7493" t="s">
        <v>7980</v>
      </c>
      <c r="G7493" s="13" t="str">
        <f xml:space="preserve"> IF( RIGHT(雅俗通字典[[#This Row],[聲調]],1)&lt;&gt;"入", "舒聲", "促聲")</f>
        <v>促聲</v>
      </c>
      <c r="H7493" t="str">
        <f xml:space="preserve"> INDEX(聲母對照資料表[], MATCH(雅俗通字典[[#This Row],[切音]], 聲母對照資料表[十五音], 0), 2)</f>
        <v>j</v>
      </c>
      <c r="I7493" t="str">
        <f xml:space="preserve"> INDEX(韻母對照資料表[], MATCH(雅俗通字典[[#This Row],[字韻]] &amp; LEFT(雅俗通字典[[#This Row],[舒促聲]],1), 韻母對照資料表[十五音識別碼], 0), 2)</f>
        <v>iak</v>
      </c>
      <c r="J7493">
        <f xml:space="preserve"> MATCH(雅俗通字典[[#This Row],[聲調]], 雅俗通聲調, 0)</f>
        <v>8</v>
      </c>
      <c r="K7493" t="str">
        <f xml:space="preserve"> _xlfn.CONCAT(雅俗通字典[[#This Row],[聲]:[調]])</f>
        <v>jiak8</v>
      </c>
      <c r="L7493" t="str">
        <f xml:space="preserve"> 雅俗通字典[[#This Row],[字韻]] &amp; 雅俗通字典[[#This Row],[聲調]] &amp; "聲" &amp; 雅俗通字典[[#This Row],[切音]]</f>
        <v>姜下入聲入</v>
      </c>
      <c r="M7493" t="str">
        <f xml:space="preserve"> 雅俗通字典[[#This Row],[字韻]] &amp; TEXT(雅俗通字典[[#This Row],[調]], "[DBNum1]") &amp; 雅俗通字典[[#This Row],[切音]]</f>
        <v>姜八入</v>
      </c>
    </row>
    <row r="7494" spans="1:13">
      <c r="A7494">
        <v>7493</v>
      </c>
      <c r="B7494" s="13" t="s">
        <v>7983</v>
      </c>
      <c r="C7494" s="13" t="s">
        <v>582</v>
      </c>
      <c r="D7494" s="13" t="s">
        <v>7678</v>
      </c>
      <c r="E7494" s="13" t="s">
        <v>614</v>
      </c>
      <c r="F7494" t="s">
        <v>7980</v>
      </c>
      <c r="G7494" s="13" t="str">
        <f xml:space="preserve"> IF( RIGHT(雅俗通字典[[#This Row],[聲調]],1)&lt;&gt;"入", "舒聲", "促聲")</f>
        <v>促聲</v>
      </c>
      <c r="H7494" t="str">
        <f xml:space="preserve"> INDEX(聲母對照資料表[], MATCH(雅俗通字典[[#This Row],[切音]], 聲母對照資料表[十五音], 0), 2)</f>
        <v>j</v>
      </c>
      <c r="I7494" t="str">
        <f xml:space="preserve"> INDEX(韻母對照資料表[], MATCH(雅俗通字典[[#This Row],[字韻]] &amp; LEFT(雅俗通字典[[#This Row],[舒促聲]],1), 韻母對照資料表[十五音識別碼], 0), 2)</f>
        <v>iak</v>
      </c>
      <c r="J7494">
        <f xml:space="preserve"> MATCH(雅俗通字典[[#This Row],[聲調]], 雅俗通聲調, 0)</f>
        <v>8</v>
      </c>
      <c r="K7494" t="str">
        <f xml:space="preserve"> _xlfn.CONCAT(雅俗通字典[[#This Row],[聲]:[調]])</f>
        <v>jiak8</v>
      </c>
      <c r="L7494" t="str">
        <f xml:space="preserve"> 雅俗通字典[[#This Row],[字韻]] &amp; 雅俗通字典[[#This Row],[聲調]] &amp; "聲" &amp; 雅俗通字典[[#This Row],[切音]]</f>
        <v>姜下入聲入</v>
      </c>
      <c r="M7494" t="str">
        <f xml:space="preserve"> 雅俗通字典[[#This Row],[字韻]] &amp; TEXT(雅俗通字典[[#This Row],[調]], "[DBNum1]") &amp; 雅俗通字典[[#This Row],[切音]]</f>
        <v>姜八入</v>
      </c>
    </row>
    <row r="7495" spans="1:13">
      <c r="A7495">
        <v>7494</v>
      </c>
      <c r="B7495" s="13" t="s">
        <v>4247</v>
      </c>
      <c r="C7495" s="13" t="s">
        <v>582</v>
      </c>
      <c r="D7495" s="13" t="s">
        <v>7678</v>
      </c>
      <c r="E7495" s="13" t="s">
        <v>614</v>
      </c>
      <c r="F7495" t="s">
        <v>7980</v>
      </c>
      <c r="G7495" s="13" t="str">
        <f xml:space="preserve"> IF( RIGHT(雅俗通字典[[#This Row],[聲調]],1)&lt;&gt;"入", "舒聲", "促聲")</f>
        <v>促聲</v>
      </c>
      <c r="H7495" t="str">
        <f xml:space="preserve"> INDEX(聲母對照資料表[], MATCH(雅俗通字典[[#This Row],[切音]], 聲母對照資料表[十五音], 0), 2)</f>
        <v>j</v>
      </c>
      <c r="I7495" t="str">
        <f xml:space="preserve"> INDEX(韻母對照資料表[], MATCH(雅俗通字典[[#This Row],[字韻]] &amp; LEFT(雅俗通字典[[#This Row],[舒促聲]],1), 韻母對照資料表[十五音識別碼], 0), 2)</f>
        <v>iak</v>
      </c>
      <c r="J7495">
        <f xml:space="preserve"> MATCH(雅俗通字典[[#This Row],[聲調]], 雅俗通聲調, 0)</f>
        <v>8</v>
      </c>
      <c r="K7495" t="str">
        <f xml:space="preserve"> _xlfn.CONCAT(雅俗通字典[[#This Row],[聲]:[調]])</f>
        <v>jiak8</v>
      </c>
      <c r="L7495" t="str">
        <f xml:space="preserve"> 雅俗通字典[[#This Row],[字韻]] &amp; 雅俗通字典[[#This Row],[聲調]] &amp; "聲" &amp; 雅俗通字典[[#This Row],[切音]]</f>
        <v>姜下入聲入</v>
      </c>
      <c r="M7495" t="str">
        <f xml:space="preserve"> 雅俗通字典[[#This Row],[字韻]] &amp; TEXT(雅俗通字典[[#This Row],[調]], "[DBNum1]") &amp; 雅俗通字典[[#This Row],[切音]]</f>
        <v>姜八入</v>
      </c>
    </row>
    <row r="7496" spans="1:13">
      <c r="A7496">
        <v>7495</v>
      </c>
      <c r="B7496" s="13" t="s">
        <v>7984</v>
      </c>
      <c r="C7496" s="13" t="s">
        <v>88</v>
      </c>
      <c r="D7496" s="13" t="s">
        <v>7678</v>
      </c>
      <c r="E7496" s="13" t="s">
        <v>614</v>
      </c>
      <c r="F7496" t="s">
        <v>7985</v>
      </c>
      <c r="G7496" s="13" t="str">
        <f xml:space="preserve"> IF( RIGHT(雅俗通字典[[#This Row],[聲調]],1)&lt;&gt;"入", "舒聲", "促聲")</f>
        <v>促聲</v>
      </c>
      <c r="H7496" t="str">
        <f xml:space="preserve"> INDEX(聲母對照資料表[], MATCH(雅俗通字典[[#This Row],[切音]], 聲母對照資料表[十五音], 0), 2)</f>
        <v>q</v>
      </c>
      <c r="I7496" t="str">
        <f xml:space="preserve"> INDEX(韻母對照資料表[], MATCH(雅俗通字典[[#This Row],[字韻]] &amp; LEFT(雅俗通字典[[#This Row],[舒促聲]],1), 韻母對照資料表[十五音識別碼], 0), 2)</f>
        <v>iak</v>
      </c>
      <c r="J7496">
        <f xml:space="preserve"> MATCH(雅俗通字典[[#This Row],[聲調]], 雅俗通聲調, 0)</f>
        <v>8</v>
      </c>
      <c r="K7496" t="str">
        <f xml:space="preserve"> _xlfn.CONCAT(雅俗通字典[[#This Row],[聲]:[調]])</f>
        <v>qiak8</v>
      </c>
      <c r="L7496" t="str">
        <f xml:space="preserve"> 雅俗通字典[[#This Row],[字韻]] &amp; 雅俗通字典[[#This Row],[聲調]] &amp; "聲" &amp; 雅俗通字典[[#This Row],[切音]]</f>
        <v>姜下入聲英</v>
      </c>
      <c r="M7496" t="str">
        <f xml:space="preserve"> 雅俗通字典[[#This Row],[字韻]] &amp; TEXT(雅俗通字典[[#This Row],[調]], "[DBNum1]") &amp; 雅俗通字典[[#This Row],[切音]]</f>
        <v>姜八英</v>
      </c>
    </row>
    <row r="7497" spans="1:13">
      <c r="A7497">
        <v>7496</v>
      </c>
      <c r="B7497" s="13" t="s">
        <v>7986</v>
      </c>
      <c r="C7497" s="13" t="s">
        <v>88</v>
      </c>
      <c r="D7497" s="13" t="s">
        <v>7678</v>
      </c>
      <c r="E7497" s="13" t="s">
        <v>614</v>
      </c>
      <c r="F7497" t="s">
        <v>7985</v>
      </c>
      <c r="G7497" s="13" t="str">
        <f xml:space="preserve"> IF( RIGHT(雅俗通字典[[#This Row],[聲調]],1)&lt;&gt;"入", "舒聲", "促聲")</f>
        <v>促聲</v>
      </c>
      <c r="H7497" t="str">
        <f xml:space="preserve"> INDEX(聲母對照資料表[], MATCH(雅俗通字典[[#This Row],[切音]], 聲母對照資料表[十五音], 0), 2)</f>
        <v>q</v>
      </c>
      <c r="I7497" t="str">
        <f xml:space="preserve"> INDEX(韻母對照資料表[], MATCH(雅俗通字典[[#This Row],[字韻]] &amp; LEFT(雅俗通字典[[#This Row],[舒促聲]],1), 韻母對照資料表[十五音識別碼], 0), 2)</f>
        <v>iak</v>
      </c>
      <c r="J7497">
        <f xml:space="preserve"> MATCH(雅俗通字典[[#This Row],[聲調]], 雅俗通聲調, 0)</f>
        <v>8</v>
      </c>
      <c r="K7497" t="str">
        <f xml:space="preserve"> _xlfn.CONCAT(雅俗通字典[[#This Row],[聲]:[調]])</f>
        <v>qiak8</v>
      </c>
      <c r="L7497" t="str">
        <f xml:space="preserve"> 雅俗通字典[[#This Row],[字韻]] &amp; 雅俗通字典[[#This Row],[聲調]] &amp; "聲" &amp; 雅俗通字典[[#This Row],[切音]]</f>
        <v>姜下入聲英</v>
      </c>
      <c r="M7497" t="str">
        <f xml:space="preserve"> 雅俗通字典[[#This Row],[字韻]] &amp; TEXT(雅俗通字典[[#This Row],[調]], "[DBNum1]") &amp; 雅俗通字典[[#This Row],[切音]]</f>
        <v>姜八英</v>
      </c>
    </row>
    <row r="7498" spans="1:13">
      <c r="A7498">
        <v>7497</v>
      </c>
      <c r="B7498" s="13" t="s">
        <v>7987</v>
      </c>
      <c r="C7498" s="13" t="s">
        <v>88</v>
      </c>
      <c r="D7498" s="13" t="s">
        <v>7678</v>
      </c>
      <c r="E7498" s="13" t="s">
        <v>614</v>
      </c>
      <c r="F7498" t="s">
        <v>7985</v>
      </c>
      <c r="G7498" s="13" t="str">
        <f xml:space="preserve"> IF( RIGHT(雅俗通字典[[#This Row],[聲調]],1)&lt;&gt;"入", "舒聲", "促聲")</f>
        <v>促聲</v>
      </c>
      <c r="H7498" t="str">
        <f xml:space="preserve"> INDEX(聲母對照資料表[], MATCH(雅俗通字典[[#This Row],[切音]], 聲母對照資料表[十五音], 0), 2)</f>
        <v>q</v>
      </c>
      <c r="I7498" t="str">
        <f xml:space="preserve"> INDEX(韻母對照資料表[], MATCH(雅俗通字典[[#This Row],[字韻]] &amp; LEFT(雅俗通字典[[#This Row],[舒促聲]],1), 韻母對照資料表[十五音識別碼], 0), 2)</f>
        <v>iak</v>
      </c>
      <c r="J7498">
        <f xml:space="preserve"> MATCH(雅俗通字典[[#This Row],[聲調]], 雅俗通聲調, 0)</f>
        <v>8</v>
      </c>
      <c r="K7498" t="str">
        <f xml:space="preserve"> _xlfn.CONCAT(雅俗通字典[[#This Row],[聲]:[調]])</f>
        <v>qiak8</v>
      </c>
      <c r="L7498" t="str">
        <f xml:space="preserve"> 雅俗通字典[[#This Row],[字韻]] &amp; 雅俗通字典[[#This Row],[聲調]] &amp; "聲" &amp; 雅俗通字典[[#This Row],[切音]]</f>
        <v>姜下入聲英</v>
      </c>
      <c r="M7498" t="str">
        <f xml:space="preserve"> 雅俗通字典[[#This Row],[字韻]] &amp; TEXT(雅俗通字典[[#This Row],[調]], "[DBNum1]") &amp; 雅俗通字典[[#This Row],[切音]]</f>
        <v>姜八英</v>
      </c>
    </row>
    <row r="7499" spans="1:13">
      <c r="A7499">
        <v>7498</v>
      </c>
      <c r="B7499" s="13" t="s">
        <v>7988</v>
      </c>
      <c r="C7499" s="13" t="s">
        <v>88</v>
      </c>
      <c r="D7499" s="13" t="s">
        <v>7678</v>
      </c>
      <c r="E7499" s="13" t="s">
        <v>614</v>
      </c>
      <c r="F7499" t="s">
        <v>7985</v>
      </c>
      <c r="G7499" s="13" t="str">
        <f xml:space="preserve"> IF( RIGHT(雅俗通字典[[#This Row],[聲調]],1)&lt;&gt;"入", "舒聲", "促聲")</f>
        <v>促聲</v>
      </c>
      <c r="H7499" t="str">
        <f xml:space="preserve"> INDEX(聲母對照資料表[], MATCH(雅俗通字典[[#This Row],[切音]], 聲母對照資料表[十五音], 0), 2)</f>
        <v>q</v>
      </c>
      <c r="I7499" t="str">
        <f xml:space="preserve"> INDEX(韻母對照資料表[], MATCH(雅俗通字典[[#This Row],[字韻]] &amp; LEFT(雅俗通字典[[#This Row],[舒促聲]],1), 韻母對照資料表[十五音識別碼], 0), 2)</f>
        <v>iak</v>
      </c>
      <c r="J7499">
        <f xml:space="preserve"> MATCH(雅俗通字典[[#This Row],[聲調]], 雅俗通聲調, 0)</f>
        <v>8</v>
      </c>
      <c r="K7499" t="str">
        <f xml:space="preserve"> _xlfn.CONCAT(雅俗通字典[[#This Row],[聲]:[調]])</f>
        <v>qiak8</v>
      </c>
      <c r="L7499" t="str">
        <f xml:space="preserve"> 雅俗通字典[[#This Row],[字韻]] &amp; 雅俗通字典[[#This Row],[聲調]] &amp; "聲" &amp; 雅俗通字典[[#This Row],[切音]]</f>
        <v>姜下入聲英</v>
      </c>
      <c r="M7499" t="str">
        <f xml:space="preserve"> 雅俗通字典[[#This Row],[字韻]] &amp; TEXT(雅俗通字典[[#This Row],[調]], "[DBNum1]") &amp; 雅俗通字典[[#This Row],[切音]]</f>
        <v>姜八英</v>
      </c>
    </row>
    <row r="7500" spans="1:13">
      <c r="A7500">
        <v>7499</v>
      </c>
      <c r="B7500" s="13" t="s">
        <v>7989</v>
      </c>
      <c r="C7500" s="13" t="s">
        <v>88</v>
      </c>
      <c r="D7500" s="13" t="s">
        <v>7678</v>
      </c>
      <c r="E7500" s="13" t="s">
        <v>614</v>
      </c>
      <c r="F7500" t="s">
        <v>7985</v>
      </c>
      <c r="G7500" s="13" t="str">
        <f xml:space="preserve"> IF( RIGHT(雅俗通字典[[#This Row],[聲調]],1)&lt;&gt;"入", "舒聲", "促聲")</f>
        <v>促聲</v>
      </c>
      <c r="H7500" t="str">
        <f xml:space="preserve"> INDEX(聲母對照資料表[], MATCH(雅俗通字典[[#This Row],[切音]], 聲母對照資料表[十五音], 0), 2)</f>
        <v>q</v>
      </c>
      <c r="I7500" t="str">
        <f xml:space="preserve"> INDEX(韻母對照資料表[], MATCH(雅俗通字典[[#This Row],[字韻]] &amp; LEFT(雅俗通字典[[#This Row],[舒促聲]],1), 韻母對照資料表[十五音識別碼], 0), 2)</f>
        <v>iak</v>
      </c>
      <c r="J7500">
        <f xml:space="preserve"> MATCH(雅俗通字典[[#This Row],[聲調]], 雅俗通聲調, 0)</f>
        <v>8</v>
      </c>
      <c r="K7500" t="str">
        <f xml:space="preserve"> _xlfn.CONCAT(雅俗通字典[[#This Row],[聲]:[調]])</f>
        <v>qiak8</v>
      </c>
      <c r="L7500" t="str">
        <f xml:space="preserve"> 雅俗通字典[[#This Row],[字韻]] &amp; 雅俗通字典[[#This Row],[聲調]] &amp; "聲" &amp; 雅俗通字典[[#This Row],[切音]]</f>
        <v>姜下入聲英</v>
      </c>
      <c r="M7500" t="str">
        <f xml:space="preserve"> 雅俗通字典[[#This Row],[字韻]] &amp; TEXT(雅俗通字典[[#This Row],[調]], "[DBNum1]") &amp; 雅俗通字典[[#This Row],[切音]]</f>
        <v>姜八英</v>
      </c>
    </row>
    <row r="7501" spans="1:13">
      <c r="A7501">
        <v>7500</v>
      </c>
      <c r="B7501" s="13" t="s">
        <v>7990</v>
      </c>
      <c r="C7501" s="13" t="s">
        <v>88</v>
      </c>
      <c r="D7501" s="13" t="s">
        <v>7678</v>
      </c>
      <c r="E7501" s="13" t="s">
        <v>614</v>
      </c>
      <c r="F7501" t="s">
        <v>7985</v>
      </c>
      <c r="G7501" s="13" t="str">
        <f xml:space="preserve"> IF( RIGHT(雅俗通字典[[#This Row],[聲調]],1)&lt;&gt;"入", "舒聲", "促聲")</f>
        <v>促聲</v>
      </c>
      <c r="H7501" t="str">
        <f xml:space="preserve"> INDEX(聲母對照資料表[], MATCH(雅俗通字典[[#This Row],[切音]], 聲母對照資料表[十五音], 0), 2)</f>
        <v>q</v>
      </c>
      <c r="I7501" t="str">
        <f xml:space="preserve"> INDEX(韻母對照資料表[], MATCH(雅俗通字典[[#This Row],[字韻]] &amp; LEFT(雅俗通字典[[#This Row],[舒促聲]],1), 韻母對照資料表[十五音識別碼], 0), 2)</f>
        <v>iak</v>
      </c>
      <c r="J7501">
        <f xml:space="preserve"> MATCH(雅俗通字典[[#This Row],[聲調]], 雅俗通聲調, 0)</f>
        <v>8</v>
      </c>
      <c r="K7501" t="str">
        <f xml:space="preserve"> _xlfn.CONCAT(雅俗通字典[[#This Row],[聲]:[調]])</f>
        <v>qiak8</v>
      </c>
      <c r="L7501" t="str">
        <f xml:space="preserve"> 雅俗通字典[[#This Row],[字韻]] &amp; 雅俗通字典[[#This Row],[聲調]] &amp; "聲" &amp; 雅俗通字典[[#This Row],[切音]]</f>
        <v>姜下入聲英</v>
      </c>
      <c r="M7501" t="str">
        <f xml:space="preserve"> 雅俗通字典[[#This Row],[字韻]] &amp; TEXT(雅俗通字典[[#This Row],[調]], "[DBNum1]") &amp; 雅俗通字典[[#This Row],[切音]]</f>
        <v>姜八英</v>
      </c>
    </row>
    <row r="7502" spans="1:13">
      <c r="A7502">
        <v>7501</v>
      </c>
      <c r="B7502" s="13" t="s">
        <v>7991</v>
      </c>
      <c r="C7502" s="13" t="s">
        <v>88</v>
      </c>
      <c r="D7502" s="13" t="s">
        <v>7678</v>
      </c>
      <c r="E7502" s="13" t="s">
        <v>614</v>
      </c>
      <c r="F7502" t="s">
        <v>7985</v>
      </c>
      <c r="G7502" s="13" t="str">
        <f xml:space="preserve"> IF( RIGHT(雅俗通字典[[#This Row],[聲調]],1)&lt;&gt;"入", "舒聲", "促聲")</f>
        <v>促聲</v>
      </c>
      <c r="H7502" t="str">
        <f xml:space="preserve"> INDEX(聲母對照資料表[], MATCH(雅俗通字典[[#This Row],[切音]], 聲母對照資料表[十五音], 0), 2)</f>
        <v>q</v>
      </c>
      <c r="I7502" t="str">
        <f xml:space="preserve"> INDEX(韻母對照資料表[], MATCH(雅俗通字典[[#This Row],[字韻]] &amp; LEFT(雅俗通字典[[#This Row],[舒促聲]],1), 韻母對照資料表[十五音識別碼], 0), 2)</f>
        <v>iak</v>
      </c>
      <c r="J7502">
        <f xml:space="preserve"> MATCH(雅俗通字典[[#This Row],[聲調]], 雅俗通聲調, 0)</f>
        <v>8</v>
      </c>
      <c r="K7502" t="str">
        <f xml:space="preserve"> _xlfn.CONCAT(雅俗通字典[[#This Row],[聲]:[調]])</f>
        <v>qiak8</v>
      </c>
      <c r="L7502" t="str">
        <f xml:space="preserve"> 雅俗通字典[[#This Row],[字韻]] &amp; 雅俗通字典[[#This Row],[聲調]] &amp; "聲" &amp; 雅俗通字典[[#This Row],[切音]]</f>
        <v>姜下入聲英</v>
      </c>
      <c r="M7502" t="str">
        <f xml:space="preserve"> 雅俗通字典[[#This Row],[字韻]] &amp; TEXT(雅俗通字典[[#This Row],[調]], "[DBNum1]") &amp; 雅俗通字典[[#This Row],[切音]]</f>
        <v>姜八英</v>
      </c>
    </row>
    <row r="7503" spans="1:13">
      <c r="A7503">
        <v>7502</v>
      </c>
      <c r="B7503" s="13" t="s">
        <v>7992</v>
      </c>
      <c r="C7503" s="13" t="s">
        <v>88</v>
      </c>
      <c r="D7503" s="13" t="s">
        <v>7678</v>
      </c>
      <c r="E7503" s="13" t="s">
        <v>614</v>
      </c>
      <c r="F7503" t="s">
        <v>7985</v>
      </c>
      <c r="G7503" s="13" t="str">
        <f xml:space="preserve"> IF( RIGHT(雅俗通字典[[#This Row],[聲調]],1)&lt;&gt;"入", "舒聲", "促聲")</f>
        <v>促聲</v>
      </c>
      <c r="H7503" t="str">
        <f xml:space="preserve"> INDEX(聲母對照資料表[], MATCH(雅俗通字典[[#This Row],[切音]], 聲母對照資料表[十五音], 0), 2)</f>
        <v>q</v>
      </c>
      <c r="I7503" t="str">
        <f xml:space="preserve"> INDEX(韻母對照資料表[], MATCH(雅俗通字典[[#This Row],[字韻]] &amp; LEFT(雅俗通字典[[#This Row],[舒促聲]],1), 韻母對照資料表[十五音識別碼], 0), 2)</f>
        <v>iak</v>
      </c>
      <c r="J7503">
        <f xml:space="preserve"> MATCH(雅俗通字典[[#This Row],[聲調]], 雅俗通聲調, 0)</f>
        <v>8</v>
      </c>
      <c r="K7503" t="str">
        <f xml:space="preserve"> _xlfn.CONCAT(雅俗通字典[[#This Row],[聲]:[調]])</f>
        <v>qiak8</v>
      </c>
      <c r="L7503" t="str">
        <f xml:space="preserve"> 雅俗通字典[[#This Row],[字韻]] &amp; 雅俗通字典[[#This Row],[聲調]] &amp; "聲" &amp; 雅俗通字典[[#This Row],[切音]]</f>
        <v>姜下入聲英</v>
      </c>
      <c r="M7503" t="str">
        <f xml:space="preserve"> 雅俗通字典[[#This Row],[字韻]] &amp; TEXT(雅俗通字典[[#This Row],[調]], "[DBNum1]") &amp; 雅俗通字典[[#This Row],[切音]]</f>
        <v>姜八英</v>
      </c>
    </row>
    <row r="7504" spans="1:13">
      <c r="A7504">
        <v>7503</v>
      </c>
      <c r="B7504" s="13" t="s">
        <v>7993</v>
      </c>
      <c r="C7504" s="13" t="s">
        <v>421</v>
      </c>
      <c r="D7504" s="13" t="s">
        <v>7678</v>
      </c>
      <c r="E7504" s="13" t="s">
        <v>614</v>
      </c>
      <c r="F7504" t="s">
        <v>7994</v>
      </c>
      <c r="G7504" s="13" t="str">
        <f xml:space="preserve"> IF( RIGHT(雅俗通字典[[#This Row],[聲調]],1)&lt;&gt;"入", "舒聲", "促聲")</f>
        <v>促聲</v>
      </c>
      <c r="H7504" t="str">
        <f xml:space="preserve"> INDEX(聲母對照資料表[], MATCH(雅俗通字典[[#This Row],[切音]], 聲母對照資料表[十五音], 0), 2)</f>
        <v>g</v>
      </c>
      <c r="I7504" t="str">
        <f xml:space="preserve"> INDEX(韻母對照資料表[], MATCH(雅俗通字典[[#This Row],[字韻]] &amp; LEFT(雅俗通字典[[#This Row],[舒促聲]],1), 韻母對照資料表[十五音識別碼], 0), 2)</f>
        <v>iak</v>
      </c>
      <c r="J7504">
        <f xml:space="preserve"> MATCH(雅俗通字典[[#This Row],[聲調]], 雅俗通聲調, 0)</f>
        <v>8</v>
      </c>
      <c r="K7504" t="str">
        <f xml:space="preserve"> _xlfn.CONCAT(雅俗通字典[[#This Row],[聲]:[調]])</f>
        <v>giak8</v>
      </c>
      <c r="L7504" t="str">
        <f xml:space="preserve"> 雅俗通字典[[#This Row],[字韻]] &amp; 雅俗通字典[[#This Row],[聲調]] &amp; "聲" &amp; 雅俗通字典[[#This Row],[切音]]</f>
        <v>姜下入聲語</v>
      </c>
      <c r="M7504" t="str">
        <f xml:space="preserve"> 雅俗通字典[[#This Row],[字韻]] &amp; TEXT(雅俗通字典[[#This Row],[調]], "[DBNum1]") &amp; 雅俗通字典[[#This Row],[切音]]</f>
        <v>姜八語</v>
      </c>
    </row>
    <row r="7505" spans="1:13">
      <c r="A7505">
        <v>7504</v>
      </c>
      <c r="B7505" s="13" t="s">
        <v>7995</v>
      </c>
      <c r="C7505" s="13" t="s">
        <v>421</v>
      </c>
      <c r="D7505" s="13" t="s">
        <v>7678</v>
      </c>
      <c r="E7505" s="13" t="s">
        <v>614</v>
      </c>
      <c r="F7505" t="s">
        <v>7994</v>
      </c>
      <c r="G7505" s="13" t="str">
        <f xml:space="preserve"> IF( RIGHT(雅俗通字典[[#This Row],[聲調]],1)&lt;&gt;"入", "舒聲", "促聲")</f>
        <v>促聲</v>
      </c>
      <c r="H7505" t="str">
        <f xml:space="preserve"> INDEX(聲母對照資料表[], MATCH(雅俗通字典[[#This Row],[切音]], 聲母對照資料表[十五音], 0), 2)</f>
        <v>g</v>
      </c>
      <c r="I7505" t="str">
        <f xml:space="preserve"> INDEX(韻母對照資料表[], MATCH(雅俗通字典[[#This Row],[字韻]] &amp; LEFT(雅俗通字典[[#This Row],[舒促聲]],1), 韻母對照資料表[十五音識別碼], 0), 2)</f>
        <v>iak</v>
      </c>
      <c r="J7505">
        <f xml:space="preserve"> MATCH(雅俗通字典[[#This Row],[聲調]], 雅俗通聲調, 0)</f>
        <v>8</v>
      </c>
      <c r="K7505" t="str">
        <f xml:space="preserve"> _xlfn.CONCAT(雅俗通字典[[#This Row],[聲]:[調]])</f>
        <v>giak8</v>
      </c>
      <c r="L7505" t="str">
        <f xml:space="preserve"> 雅俗通字典[[#This Row],[字韻]] &amp; 雅俗通字典[[#This Row],[聲調]] &amp; "聲" &amp; 雅俗通字典[[#This Row],[切音]]</f>
        <v>姜下入聲語</v>
      </c>
      <c r="M7505" t="str">
        <f xml:space="preserve"> 雅俗通字典[[#This Row],[字韻]] &amp; TEXT(雅俗通字典[[#This Row],[調]], "[DBNum1]") &amp; 雅俗通字典[[#This Row],[切音]]</f>
        <v>姜八語</v>
      </c>
    </row>
    <row r="7506" spans="1:13">
      <c r="A7506">
        <v>7505</v>
      </c>
      <c r="B7506" s="13" t="s">
        <v>7996</v>
      </c>
      <c r="C7506" s="13" t="s">
        <v>108</v>
      </c>
      <c r="D7506" s="13" t="s">
        <v>7678</v>
      </c>
      <c r="E7506" s="13" t="s">
        <v>614</v>
      </c>
      <c r="F7506" t="s">
        <v>7997</v>
      </c>
      <c r="G7506" s="13" t="str">
        <f xml:space="preserve"> IF( RIGHT(雅俗通字典[[#This Row],[聲調]],1)&lt;&gt;"入", "舒聲", "促聲")</f>
        <v>促聲</v>
      </c>
      <c r="H7506" t="str">
        <f xml:space="preserve"> INDEX(聲母對照資料表[], MATCH(雅俗通字典[[#This Row],[切音]], 聲母對照資料表[十五音], 0), 2)</f>
        <v>h</v>
      </c>
      <c r="I7506" t="str">
        <f xml:space="preserve"> INDEX(韻母對照資料表[], MATCH(雅俗通字典[[#This Row],[字韻]] &amp; LEFT(雅俗通字典[[#This Row],[舒促聲]],1), 韻母對照資料表[十五音識別碼], 0), 2)</f>
        <v>iak</v>
      </c>
      <c r="J7506">
        <f xml:space="preserve"> MATCH(雅俗通字典[[#This Row],[聲調]], 雅俗通聲調, 0)</f>
        <v>8</v>
      </c>
      <c r="K7506" t="str">
        <f xml:space="preserve"> _xlfn.CONCAT(雅俗通字典[[#This Row],[聲]:[調]])</f>
        <v>hiak8</v>
      </c>
      <c r="L7506" t="str">
        <f xml:space="preserve"> 雅俗通字典[[#This Row],[字韻]] &amp; 雅俗通字典[[#This Row],[聲調]] &amp; "聲" &amp; 雅俗通字典[[#This Row],[切音]]</f>
        <v>姜下入聲喜</v>
      </c>
      <c r="M7506" t="str">
        <f xml:space="preserve"> 雅俗通字典[[#This Row],[字韻]] &amp; TEXT(雅俗通字典[[#This Row],[調]], "[DBNum1]") &amp; 雅俗通字典[[#This Row],[切音]]</f>
        <v>姜八喜</v>
      </c>
    </row>
    <row r="7507" spans="1:13">
      <c r="A7507">
        <v>7506</v>
      </c>
      <c r="B7507" s="13" t="s">
        <v>7998</v>
      </c>
      <c r="C7507" s="13" t="s">
        <v>147</v>
      </c>
      <c r="D7507" s="13" t="s">
        <v>7999</v>
      </c>
      <c r="E7507" s="13" t="s">
        <v>8</v>
      </c>
      <c r="F7507" t="s">
        <v>8000</v>
      </c>
      <c r="G7507" s="13" t="str">
        <f xml:space="preserve"> IF( RIGHT(雅俗通字典[[#This Row],[聲調]],1)&lt;&gt;"入", "舒聲", "促聲")</f>
        <v>舒聲</v>
      </c>
      <c r="H7507" t="str">
        <f xml:space="preserve"> INDEX(聲母對照資料表[], MATCH(雅俗通字典[[#This Row],[切音]], 聲母對照資料表[十五音], 0), 2)</f>
        <v>l</v>
      </c>
      <c r="I7507" t="str">
        <f xml:space="preserve"> INDEX(韻母對照資料表[], MATCH(雅俗通字典[[#This Row],[字韻]] &amp; LEFT(雅俗通字典[[#This Row],[舒促聲]],1), 韻母對照資料表[十五音識別碼], 0), 2)</f>
        <v>am</v>
      </c>
      <c r="J7507">
        <f xml:space="preserve"> MATCH(雅俗通字典[[#This Row],[聲調]], 雅俗通聲調, 0)</f>
        <v>1</v>
      </c>
      <c r="K7507" t="str">
        <f xml:space="preserve"> _xlfn.CONCAT(雅俗通字典[[#This Row],[聲]:[調]])</f>
        <v>lam1</v>
      </c>
      <c r="L7507" t="str">
        <f xml:space="preserve"> 雅俗通字典[[#This Row],[字韻]] &amp; 雅俗通字典[[#This Row],[聲調]] &amp; "聲" &amp; 雅俗通字典[[#This Row],[切音]]</f>
        <v>甘上平聲柳</v>
      </c>
      <c r="M7507" t="str">
        <f xml:space="preserve"> 雅俗通字典[[#This Row],[字韻]] &amp; TEXT(雅俗通字典[[#This Row],[調]], "[DBNum1]") &amp; 雅俗通字典[[#This Row],[切音]]</f>
        <v>甘一柳</v>
      </c>
    </row>
    <row r="7508" spans="1:13">
      <c r="A7508">
        <v>7507</v>
      </c>
      <c r="B7508" s="13" t="s">
        <v>8001</v>
      </c>
      <c r="C7508" s="13" t="s">
        <v>147</v>
      </c>
      <c r="D7508" s="13" t="s">
        <v>7999</v>
      </c>
      <c r="E7508" s="13" t="s">
        <v>8</v>
      </c>
      <c r="F7508" t="s">
        <v>8000</v>
      </c>
      <c r="G7508" s="13" t="str">
        <f xml:space="preserve"> IF( RIGHT(雅俗通字典[[#This Row],[聲調]],1)&lt;&gt;"入", "舒聲", "促聲")</f>
        <v>舒聲</v>
      </c>
      <c r="H7508" t="str">
        <f xml:space="preserve"> INDEX(聲母對照資料表[], MATCH(雅俗通字典[[#This Row],[切音]], 聲母對照資料表[十五音], 0), 2)</f>
        <v>l</v>
      </c>
      <c r="I7508" t="str">
        <f xml:space="preserve"> INDEX(韻母對照資料表[], MATCH(雅俗通字典[[#This Row],[字韻]] &amp; LEFT(雅俗通字典[[#This Row],[舒促聲]],1), 韻母對照資料表[十五音識別碼], 0), 2)</f>
        <v>am</v>
      </c>
      <c r="J7508">
        <f xml:space="preserve"> MATCH(雅俗通字典[[#This Row],[聲調]], 雅俗通聲調, 0)</f>
        <v>1</v>
      </c>
      <c r="K7508" t="str">
        <f xml:space="preserve"> _xlfn.CONCAT(雅俗通字典[[#This Row],[聲]:[調]])</f>
        <v>lam1</v>
      </c>
      <c r="L7508" t="str">
        <f xml:space="preserve"> 雅俗通字典[[#This Row],[字韻]] &amp; 雅俗通字典[[#This Row],[聲調]] &amp; "聲" &amp; 雅俗通字典[[#This Row],[切音]]</f>
        <v>甘上平聲柳</v>
      </c>
      <c r="M7508" t="str">
        <f xml:space="preserve"> 雅俗通字典[[#This Row],[字韻]] &amp; TEXT(雅俗通字典[[#This Row],[調]], "[DBNum1]") &amp; 雅俗通字典[[#This Row],[切音]]</f>
        <v>甘一柳</v>
      </c>
    </row>
    <row r="7509" spans="1:13">
      <c r="A7509">
        <v>7508</v>
      </c>
      <c r="B7509" s="13" t="s">
        <v>8002</v>
      </c>
      <c r="C7509" s="13" t="s">
        <v>147</v>
      </c>
      <c r="D7509" s="13" t="s">
        <v>7999</v>
      </c>
      <c r="E7509" s="13" t="s">
        <v>8</v>
      </c>
      <c r="F7509" t="s">
        <v>8000</v>
      </c>
      <c r="G7509" s="13" t="str">
        <f xml:space="preserve"> IF( RIGHT(雅俗通字典[[#This Row],[聲調]],1)&lt;&gt;"入", "舒聲", "促聲")</f>
        <v>舒聲</v>
      </c>
      <c r="H7509" t="str">
        <f xml:space="preserve"> INDEX(聲母對照資料表[], MATCH(雅俗通字典[[#This Row],[切音]], 聲母對照資料表[十五音], 0), 2)</f>
        <v>l</v>
      </c>
      <c r="I7509" t="str">
        <f xml:space="preserve"> INDEX(韻母對照資料表[], MATCH(雅俗通字典[[#This Row],[字韻]] &amp; LEFT(雅俗通字典[[#This Row],[舒促聲]],1), 韻母對照資料表[十五音識別碼], 0), 2)</f>
        <v>am</v>
      </c>
      <c r="J7509">
        <f xml:space="preserve"> MATCH(雅俗通字典[[#This Row],[聲調]], 雅俗通聲調, 0)</f>
        <v>1</v>
      </c>
      <c r="K7509" t="str">
        <f xml:space="preserve"> _xlfn.CONCAT(雅俗通字典[[#This Row],[聲]:[調]])</f>
        <v>lam1</v>
      </c>
      <c r="L7509" t="str">
        <f xml:space="preserve"> 雅俗通字典[[#This Row],[字韻]] &amp; 雅俗通字典[[#This Row],[聲調]] &amp; "聲" &amp; 雅俗通字典[[#This Row],[切音]]</f>
        <v>甘上平聲柳</v>
      </c>
      <c r="M7509" t="str">
        <f xml:space="preserve"> 雅俗通字典[[#This Row],[字韻]] &amp; TEXT(雅俗通字典[[#This Row],[調]], "[DBNum1]") &amp; 雅俗通字典[[#This Row],[切音]]</f>
        <v>甘一柳</v>
      </c>
    </row>
    <row r="7510" spans="1:13">
      <c r="A7510">
        <v>7509</v>
      </c>
      <c r="B7510" s="13" t="s">
        <v>7999</v>
      </c>
      <c r="C7510" s="13" t="s">
        <v>11</v>
      </c>
      <c r="D7510" s="13" t="s">
        <v>7999</v>
      </c>
      <c r="E7510" s="13" t="s">
        <v>8</v>
      </c>
      <c r="F7510" t="s">
        <v>8003</v>
      </c>
      <c r="G7510" s="13" t="str">
        <f xml:space="preserve"> IF( RIGHT(雅俗通字典[[#This Row],[聲調]],1)&lt;&gt;"入", "舒聲", "促聲")</f>
        <v>舒聲</v>
      </c>
      <c r="H7510" t="str">
        <f xml:space="preserve"> INDEX(聲母對照資料表[], MATCH(雅俗通字典[[#This Row],[切音]], 聲母對照資料表[十五音], 0), 2)</f>
        <v>k</v>
      </c>
      <c r="I7510" t="str">
        <f xml:space="preserve"> INDEX(韻母對照資料表[], MATCH(雅俗通字典[[#This Row],[字韻]] &amp; LEFT(雅俗通字典[[#This Row],[舒促聲]],1), 韻母對照資料表[十五音識別碼], 0), 2)</f>
        <v>am</v>
      </c>
      <c r="J7510">
        <f xml:space="preserve"> MATCH(雅俗通字典[[#This Row],[聲調]], 雅俗通聲調, 0)</f>
        <v>1</v>
      </c>
      <c r="K7510" t="str">
        <f xml:space="preserve"> _xlfn.CONCAT(雅俗通字典[[#This Row],[聲]:[調]])</f>
        <v>kam1</v>
      </c>
      <c r="L7510" t="str">
        <f xml:space="preserve"> 雅俗通字典[[#This Row],[字韻]] &amp; 雅俗通字典[[#This Row],[聲調]] &amp; "聲" &amp; 雅俗通字典[[#This Row],[切音]]</f>
        <v>甘上平聲求</v>
      </c>
      <c r="M7510" t="str">
        <f xml:space="preserve"> 雅俗通字典[[#This Row],[字韻]] &amp; TEXT(雅俗通字典[[#This Row],[調]], "[DBNum1]") &amp; 雅俗通字典[[#This Row],[切音]]</f>
        <v>甘一求</v>
      </c>
    </row>
    <row r="7511" spans="1:13">
      <c r="A7511">
        <v>7510</v>
      </c>
      <c r="B7511" s="13" t="s">
        <v>8004</v>
      </c>
      <c r="C7511" s="13" t="s">
        <v>11</v>
      </c>
      <c r="D7511" s="13" t="s">
        <v>7999</v>
      </c>
      <c r="E7511" s="13" t="s">
        <v>8</v>
      </c>
      <c r="F7511" t="s">
        <v>8003</v>
      </c>
      <c r="G7511" s="13" t="str">
        <f xml:space="preserve"> IF( RIGHT(雅俗通字典[[#This Row],[聲調]],1)&lt;&gt;"入", "舒聲", "促聲")</f>
        <v>舒聲</v>
      </c>
      <c r="H7511" t="str">
        <f xml:space="preserve"> INDEX(聲母對照資料表[], MATCH(雅俗通字典[[#This Row],[切音]], 聲母對照資料表[十五音], 0), 2)</f>
        <v>k</v>
      </c>
      <c r="I7511" t="str">
        <f xml:space="preserve"> INDEX(韻母對照資料表[], MATCH(雅俗通字典[[#This Row],[字韻]] &amp; LEFT(雅俗通字典[[#This Row],[舒促聲]],1), 韻母對照資料表[十五音識別碼], 0), 2)</f>
        <v>am</v>
      </c>
      <c r="J7511">
        <f xml:space="preserve"> MATCH(雅俗通字典[[#This Row],[聲調]], 雅俗通聲調, 0)</f>
        <v>1</v>
      </c>
      <c r="K7511" t="str">
        <f xml:space="preserve"> _xlfn.CONCAT(雅俗通字典[[#This Row],[聲]:[調]])</f>
        <v>kam1</v>
      </c>
      <c r="L7511" t="str">
        <f xml:space="preserve"> 雅俗通字典[[#This Row],[字韻]] &amp; 雅俗通字典[[#This Row],[聲調]] &amp; "聲" &amp; 雅俗通字典[[#This Row],[切音]]</f>
        <v>甘上平聲求</v>
      </c>
      <c r="M7511" t="str">
        <f xml:space="preserve"> 雅俗通字典[[#This Row],[字韻]] &amp; TEXT(雅俗通字典[[#This Row],[調]], "[DBNum1]") &amp; 雅俗通字典[[#This Row],[切音]]</f>
        <v>甘一求</v>
      </c>
    </row>
    <row r="7512" spans="1:13">
      <c r="A7512">
        <v>7511</v>
      </c>
      <c r="B7512" s="13" t="s">
        <v>8005</v>
      </c>
      <c r="C7512" s="13" t="s">
        <v>11</v>
      </c>
      <c r="D7512" s="13" t="s">
        <v>7999</v>
      </c>
      <c r="E7512" s="13" t="s">
        <v>8</v>
      </c>
      <c r="F7512" t="s">
        <v>8003</v>
      </c>
      <c r="G7512" s="13" t="str">
        <f xml:space="preserve"> IF( RIGHT(雅俗通字典[[#This Row],[聲調]],1)&lt;&gt;"入", "舒聲", "促聲")</f>
        <v>舒聲</v>
      </c>
      <c r="H7512" t="str">
        <f xml:space="preserve"> INDEX(聲母對照資料表[], MATCH(雅俗通字典[[#This Row],[切音]], 聲母對照資料表[十五音], 0), 2)</f>
        <v>k</v>
      </c>
      <c r="I7512" t="str">
        <f xml:space="preserve"> INDEX(韻母對照資料表[], MATCH(雅俗通字典[[#This Row],[字韻]] &amp; LEFT(雅俗通字典[[#This Row],[舒促聲]],1), 韻母對照資料表[十五音識別碼], 0), 2)</f>
        <v>am</v>
      </c>
      <c r="J7512">
        <f xml:space="preserve"> MATCH(雅俗通字典[[#This Row],[聲調]], 雅俗通聲調, 0)</f>
        <v>1</v>
      </c>
      <c r="K7512" t="str">
        <f xml:space="preserve"> _xlfn.CONCAT(雅俗通字典[[#This Row],[聲]:[調]])</f>
        <v>kam1</v>
      </c>
      <c r="L7512" t="str">
        <f xml:space="preserve"> 雅俗通字典[[#This Row],[字韻]] &amp; 雅俗通字典[[#This Row],[聲調]] &amp; "聲" &amp; 雅俗通字典[[#This Row],[切音]]</f>
        <v>甘上平聲求</v>
      </c>
      <c r="M7512" t="str">
        <f xml:space="preserve"> 雅俗通字典[[#This Row],[字韻]] &amp; TEXT(雅俗通字典[[#This Row],[調]], "[DBNum1]") &amp; 雅俗通字典[[#This Row],[切音]]</f>
        <v>甘一求</v>
      </c>
    </row>
    <row r="7513" spans="1:13">
      <c r="A7513">
        <v>7512</v>
      </c>
      <c r="B7513" s="13" t="s">
        <v>8006</v>
      </c>
      <c r="C7513" s="13" t="s">
        <v>11</v>
      </c>
      <c r="D7513" s="13" t="s">
        <v>7999</v>
      </c>
      <c r="E7513" s="13" t="s">
        <v>8</v>
      </c>
      <c r="F7513" t="s">
        <v>8003</v>
      </c>
      <c r="G7513" s="13" t="str">
        <f xml:space="preserve"> IF( RIGHT(雅俗通字典[[#This Row],[聲調]],1)&lt;&gt;"入", "舒聲", "促聲")</f>
        <v>舒聲</v>
      </c>
      <c r="H7513" t="str">
        <f xml:space="preserve"> INDEX(聲母對照資料表[], MATCH(雅俗通字典[[#This Row],[切音]], 聲母對照資料表[十五音], 0), 2)</f>
        <v>k</v>
      </c>
      <c r="I7513" t="str">
        <f xml:space="preserve"> INDEX(韻母對照資料表[], MATCH(雅俗通字典[[#This Row],[字韻]] &amp; LEFT(雅俗通字典[[#This Row],[舒促聲]],1), 韻母對照資料表[十五音識別碼], 0), 2)</f>
        <v>am</v>
      </c>
      <c r="J7513">
        <f xml:space="preserve"> MATCH(雅俗通字典[[#This Row],[聲調]], 雅俗通聲調, 0)</f>
        <v>1</v>
      </c>
      <c r="K7513" t="str">
        <f xml:space="preserve"> _xlfn.CONCAT(雅俗通字典[[#This Row],[聲]:[調]])</f>
        <v>kam1</v>
      </c>
      <c r="L7513" t="str">
        <f xml:space="preserve"> 雅俗通字典[[#This Row],[字韻]] &amp; 雅俗通字典[[#This Row],[聲調]] &amp; "聲" &amp; 雅俗通字典[[#This Row],[切音]]</f>
        <v>甘上平聲求</v>
      </c>
      <c r="M7513" t="str">
        <f xml:space="preserve"> 雅俗通字典[[#This Row],[字韻]] &amp; TEXT(雅俗通字典[[#This Row],[調]], "[DBNum1]") &amp; 雅俗通字典[[#This Row],[切音]]</f>
        <v>甘一求</v>
      </c>
    </row>
    <row r="7514" spans="1:13">
      <c r="A7514">
        <v>7513</v>
      </c>
      <c r="B7514" s="13" t="s">
        <v>8007</v>
      </c>
      <c r="C7514" s="13" t="s">
        <v>11</v>
      </c>
      <c r="D7514" s="13" t="s">
        <v>7999</v>
      </c>
      <c r="E7514" s="13" t="s">
        <v>8</v>
      </c>
      <c r="F7514" t="s">
        <v>8003</v>
      </c>
      <c r="G7514" s="13" t="str">
        <f xml:space="preserve"> IF( RIGHT(雅俗通字典[[#This Row],[聲調]],1)&lt;&gt;"入", "舒聲", "促聲")</f>
        <v>舒聲</v>
      </c>
      <c r="H7514" t="str">
        <f xml:space="preserve"> INDEX(聲母對照資料表[], MATCH(雅俗通字典[[#This Row],[切音]], 聲母對照資料表[十五音], 0), 2)</f>
        <v>k</v>
      </c>
      <c r="I7514" t="str">
        <f xml:space="preserve"> INDEX(韻母對照資料表[], MATCH(雅俗通字典[[#This Row],[字韻]] &amp; LEFT(雅俗通字典[[#This Row],[舒促聲]],1), 韻母對照資料表[十五音識別碼], 0), 2)</f>
        <v>am</v>
      </c>
      <c r="J7514">
        <f xml:space="preserve"> MATCH(雅俗通字典[[#This Row],[聲調]], 雅俗通聲調, 0)</f>
        <v>1</v>
      </c>
      <c r="K7514" t="str">
        <f xml:space="preserve"> _xlfn.CONCAT(雅俗通字典[[#This Row],[聲]:[調]])</f>
        <v>kam1</v>
      </c>
      <c r="L7514" t="str">
        <f xml:space="preserve"> 雅俗通字典[[#This Row],[字韻]] &amp; 雅俗通字典[[#This Row],[聲調]] &amp; "聲" &amp; 雅俗通字典[[#This Row],[切音]]</f>
        <v>甘上平聲求</v>
      </c>
      <c r="M7514" t="str">
        <f xml:space="preserve"> 雅俗通字典[[#This Row],[字韻]] &amp; TEXT(雅俗通字典[[#This Row],[調]], "[DBNum1]") &amp; 雅俗通字典[[#This Row],[切音]]</f>
        <v>甘一求</v>
      </c>
    </row>
    <row r="7515" spans="1:13">
      <c r="A7515">
        <v>7514</v>
      </c>
      <c r="B7515" s="13" t="s">
        <v>8008</v>
      </c>
      <c r="C7515" s="13" t="s">
        <v>11</v>
      </c>
      <c r="D7515" s="13" t="s">
        <v>7999</v>
      </c>
      <c r="E7515" s="13" t="s">
        <v>8</v>
      </c>
      <c r="F7515" t="s">
        <v>8003</v>
      </c>
      <c r="G7515" s="13" t="str">
        <f xml:space="preserve"> IF( RIGHT(雅俗通字典[[#This Row],[聲調]],1)&lt;&gt;"入", "舒聲", "促聲")</f>
        <v>舒聲</v>
      </c>
      <c r="H7515" t="str">
        <f xml:space="preserve"> INDEX(聲母對照資料表[], MATCH(雅俗通字典[[#This Row],[切音]], 聲母對照資料表[十五音], 0), 2)</f>
        <v>k</v>
      </c>
      <c r="I7515" t="str">
        <f xml:space="preserve"> INDEX(韻母對照資料表[], MATCH(雅俗通字典[[#This Row],[字韻]] &amp; LEFT(雅俗通字典[[#This Row],[舒促聲]],1), 韻母對照資料表[十五音識別碼], 0), 2)</f>
        <v>am</v>
      </c>
      <c r="J7515">
        <f xml:space="preserve"> MATCH(雅俗通字典[[#This Row],[聲調]], 雅俗通聲調, 0)</f>
        <v>1</v>
      </c>
      <c r="K7515" t="str">
        <f xml:space="preserve"> _xlfn.CONCAT(雅俗通字典[[#This Row],[聲]:[調]])</f>
        <v>kam1</v>
      </c>
      <c r="L7515" t="str">
        <f xml:space="preserve"> 雅俗通字典[[#This Row],[字韻]] &amp; 雅俗通字典[[#This Row],[聲調]] &amp; "聲" &amp; 雅俗通字典[[#This Row],[切音]]</f>
        <v>甘上平聲求</v>
      </c>
      <c r="M7515" t="str">
        <f xml:space="preserve"> 雅俗通字典[[#This Row],[字韻]] &amp; TEXT(雅俗通字典[[#This Row],[調]], "[DBNum1]") &amp; 雅俗通字典[[#This Row],[切音]]</f>
        <v>甘一求</v>
      </c>
    </row>
    <row r="7516" spans="1:13">
      <c r="A7516">
        <v>7515</v>
      </c>
      <c r="B7516" s="13" t="s">
        <v>8009</v>
      </c>
      <c r="C7516" s="13" t="s">
        <v>11</v>
      </c>
      <c r="D7516" s="13" t="s">
        <v>7999</v>
      </c>
      <c r="E7516" s="13" t="s">
        <v>8</v>
      </c>
      <c r="F7516" t="s">
        <v>8003</v>
      </c>
      <c r="G7516" s="13" t="str">
        <f xml:space="preserve"> IF( RIGHT(雅俗通字典[[#This Row],[聲調]],1)&lt;&gt;"入", "舒聲", "促聲")</f>
        <v>舒聲</v>
      </c>
      <c r="H7516" t="str">
        <f xml:space="preserve"> INDEX(聲母對照資料表[], MATCH(雅俗通字典[[#This Row],[切音]], 聲母對照資料表[十五音], 0), 2)</f>
        <v>k</v>
      </c>
      <c r="I7516" t="str">
        <f xml:space="preserve"> INDEX(韻母對照資料表[], MATCH(雅俗通字典[[#This Row],[字韻]] &amp; LEFT(雅俗通字典[[#This Row],[舒促聲]],1), 韻母對照資料表[十五音識別碼], 0), 2)</f>
        <v>am</v>
      </c>
      <c r="J7516">
        <f xml:space="preserve"> MATCH(雅俗通字典[[#This Row],[聲調]], 雅俗通聲調, 0)</f>
        <v>1</v>
      </c>
      <c r="K7516" t="str">
        <f xml:space="preserve"> _xlfn.CONCAT(雅俗通字典[[#This Row],[聲]:[調]])</f>
        <v>kam1</v>
      </c>
      <c r="L7516" t="str">
        <f xml:space="preserve"> 雅俗通字典[[#This Row],[字韻]] &amp; 雅俗通字典[[#This Row],[聲調]] &amp; "聲" &amp; 雅俗通字典[[#This Row],[切音]]</f>
        <v>甘上平聲求</v>
      </c>
      <c r="M7516" t="str">
        <f xml:space="preserve"> 雅俗通字典[[#This Row],[字韻]] &amp; TEXT(雅俗通字典[[#This Row],[調]], "[DBNum1]") &amp; 雅俗通字典[[#This Row],[切音]]</f>
        <v>甘一求</v>
      </c>
    </row>
    <row r="7517" spans="1:13">
      <c r="A7517">
        <v>7516</v>
      </c>
      <c r="B7517" s="13" t="s">
        <v>8010</v>
      </c>
      <c r="C7517" s="13" t="s">
        <v>10186</v>
      </c>
      <c r="D7517" s="13" t="s">
        <v>7999</v>
      </c>
      <c r="E7517" s="13" t="s">
        <v>8</v>
      </c>
      <c r="F7517" t="s">
        <v>8011</v>
      </c>
      <c r="G7517" s="13" t="str">
        <f xml:space="preserve"> IF( RIGHT(雅俗通字典[[#This Row],[聲調]],1)&lt;&gt;"入", "舒聲", "促聲")</f>
        <v>舒聲</v>
      </c>
      <c r="H7517" t="str">
        <f xml:space="preserve"> INDEX(聲母對照資料表[], MATCH(雅俗通字典[[#This Row],[切音]], 聲母對照資料表[十五音], 0), 2)</f>
        <v>kh</v>
      </c>
      <c r="I7517" t="str">
        <f xml:space="preserve"> INDEX(韻母對照資料表[], MATCH(雅俗通字典[[#This Row],[字韻]] &amp; LEFT(雅俗通字典[[#This Row],[舒促聲]],1), 韻母對照資料表[十五音識別碼], 0), 2)</f>
        <v>am</v>
      </c>
      <c r="J7517">
        <f xml:space="preserve"> MATCH(雅俗通字典[[#This Row],[聲調]], 雅俗通聲調, 0)</f>
        <v>1</v>
      </c>
      <c r="K7517" t="str">
        <f xml:space="preserve"> _xlfn.CONCAT(雅俗通字典[[#This Row],[聲]:[調]])</f>
        <v>kham1</v>
      </c>
      <c r="L7517" t="str">
        <f xml:space="preserve"> 雅俗通字典[[#This Row],[字韻]] &amp; 雅俗通字典[[#This Row],[聲調]] &amp; "聲" &amp; 雅俗通字典[[#This Row],[切音]]</f>
        <v>甘上平聲去</v>
      </c>
      <c r="M7517" t="str">
        <f xml:space="preserve"> 雅俗通字典[[#This Row],[字韻]] &amp; TEXT(雅俗通字典[[#This Row],[調]], "[DBNum1]") &amp; 雅俗通字典[[#This Row],[切音]]</f>
        <v>甘一去</v>
      </c>
    </row>
    <row r="7518" spans="1:13">
      <c r="A7518">
        <v>7517</v>
      </c>
      <c r="B7518" s="13" t="s">
        <v>8012</v>
      </c>
      <c r="C7518" s="13" t="s">
        <v>10186</v>
      </c>
      <c r="D7518" s="13" t="s">
        <v>7999</v>
      </c>
      <c r="E7518" s="13" t="s">
        <v>8</v>
      </c>
      <c r="F7518" t="s">
        <v>8011</v>
      </c>
      <c r="G7518" s="13" t="str">
        <f xml:space="preserve"> IF( RIGHT(雅俗通字典[[#This Row],[聲調]],1)&lt;&gt;"入", "舒聲", "促聲")</f>
        <v>舒聲</v>
      </c>
      <c r="H7518" t="str">
        <f xml:space="preserve"> INDEX(聲母對照資料表[], MATCH(雅俗通字典[[#This Row],[切音]], 聲母對照資料表[十五音], 0), 2)</f>
        <v>kh</v>
      </c>
      <c r="I7518" t="str">
        <f xml:space="preserve"> INDEX(韻母對照資料表[], MATCH(雅俗通字典[[#This Row],[字韻]] &amp; LEFT(雅俗通字典[[#This Row],[舒促聲]],1), 韻母對照資料表[十五音識別碼], 0), 2)</f>
        <v>am</v>
      </c>
      <c r="J7518">
        <f xml:space="preserve"> MATCH(雅俗通字典[[#This Row],[聲調]], 雅俗通聲調, 0)</f>
        <v>1</v>
      </c>
      <c r="K7518" t="str">
        <f xml:space="preserve"> _xlfn.CONCAT(雅俗通字典[[#This Row],[聲]:[調]])</f>
        <v>kham1</v>
      </c>
      <c r="L7518" t="str">
        <f xml:space="preserve"> 雅俗通字典[[#This Row],[字韻]] &amp; 雅俗通字典[[#This Row],[聲調]] &amp; "聲" &amp; 雅俗通字典[[#This Row],[切音]]</f>
        <v>甘上平聲去</v>
      </c>
      <c r="M7518" t="str">
        <f xml:space="preserve"> 雅俗通字典[[#This Row],[字韻]] &amp; TEXT(雅俗通字典[[#This Row],[調]], "[DBNum1]") &amp; 雅俗通字典[[#This Row],[切音]]</f>
        <v>甘一去</v>
      </c>
    </row>
    <row r="7519" spans="1:13">
      <c r="A7519">
        <v>7518</v>
      </c>
      <c r="B7519" s="13" t="s">
        <v>8013</v>
      </c>
      <c r="C7519" s="13" t="s">
        <v>10186</v>
      </c>
      <c r="D7519" s="13" t="s">
        <v>7999</v>
      </c>
      <c r="E7519" s="13" t="s">
        <v>8</v>
      </c>
      <c r="F7519" t="s">
        <v>8011</v>
      </c>
      <c r="G7519" s="13" t="str">
        <f xml:space="preserve"> IF( RIGHT(雅俗通字典[[#This Row],[聲調]],1)&lt;&gt;"入", "舒聲", "促聲")</f>
        <v>舒聲</v>
      </c>
      <c r="H7519" t="str">
        <f xml:space="preserve"> INDEX(聲母對照資料表[], MATCH(雅俗通字典[[#This Row],[切音]], 聲母對照資料表[十五音], 0), 2)</f>
        <v>kh</v>
      </c>
      <c r="I7519" t="str">
        <f xml:space="preserve"> INDEX(韻母對照資料表[], MATCH(雅俗通字典[[#This Row],[字韻]] &amp; LEFT(雅俗通字典[[#This Row],[舒促聲]],1), 韻母對照資料表[十五音識別碼], 0), 2)</f>
        <v>am</v>
      </c>
      <c r="J7519">
        <f xml:space="preserve"> MATCH(雅俗通字典[[#This Row],[聲調]], 雅俗通聲調, 0)</f>
        <v>1</v>
      </c>
      <c r="K7519" t="str">
        <f xml:space="preserve"> _xlfn.CONCAT(雅俗通字典[[#This Row],[聲]:[調]])</f>
        <v>kham1</v>
      </c>
      <c r="L7519" t="str">
        <f xml:space="preserve"> 雅俗通字典[[#This Row],[字韻]] &amp; 雅俗通字典[[#This Row],[聲調]] &amp; "聲" &amp; 雅俗通字典[[#This Row],[切音]]</f>
        <v>甘上平聲去</v>
      </c>
      <c r="M7519" t="str">
        <f xml:space="preserve"> 雅俗通字典[[#This Row],[字韻]] &amp; TEXT(雅俗通字典[[#This Row],[調]], "[DBNum1]") &amp; 雅俗通字典[[#This Row],[切音]]</f>
        <v>甘一去</v>
      </c>
    </row>
    <row r="7520" spans="1:13">
      <c r="A7520">
        <v>7519</v>
      </c>
      <c r="B7520" s="13" t="s">
        <v>8014</v>
      </c>
      <c r="C7520" s="13" t="s">
        <v>10186</v>
      </c>
      <c r="D7520" s="13" t="s">
        <v>7999</v>
      </c>
      <c r="E7520" s="13" t="s">
        <v>8</v>
      </c>
      <c r="F7520" t="s">
        <v>8011</v>
      </c>
      <c r="G7520" s="13" t="str">
        <f xml:space="preserve"> IF( RIGHT(雅俗通字典[[#This Row],[聲調]],1)&lt;&gt;"入", "舒聲", "促聲")</f>
        <v>舒聲</v>
      </c>
      <c r="H7520" t="str">
        <f xml:space="preserve"> INDEX(聲母對照資料表[], MATCH(雅俗通字典[[#This Row],[切音]], 聲母對照資料表[十五音], 0), 2)</f>
        <v>kh</v>
      </c>
      <c r="I7520" t="str">
        <f xml:space="preserve"> INDEX(韻母對照資料表[], MATCH(雅俗通字典[[#This Row],[字韻]] &amp; LEFT(雅俗通字典[[#This Row],[舒促聲]],1), 韻母對照資料表[十五音識別碼], 0), 2)</f>
        <v>am</v>
      </c>
      <c r="J7520">
        <f xml:space="preserve"> MATCH(雅俗通字典[[#This Row],[聲調]], 雅俗通聲調, 0)</f>
        <v>1</v>
      </c>
      <c r="K7520" t="str">
        <f xml:space="preserve"> _xlfn.CONCAT(雅俗通字典[[#This Row],[聲]:[調]])</f>
        <v>kham1</v>
      </c>
      <c r="L7520" t="str">
        <f xml:space="preserve"> 雅俗通字典[[#This Row],[字韻]] &amp; 雅俗通字典[[#This Row],[聲調]] &amp; "聲" &amp; 雅俗通字典[[#This Row],[切音]]</f>
        <v>甘上平聲去</v>
      </c>
      <c r="M7520" t="str">
        <f xml:space="preserve"> 雅俗通字典[[#This Row],[字韻]] &amp; TEXT(雅俗通字典[[#This Row],[調]], "[DBNum1]") &amp; 雅俗通字典[[#This Row],[切音]]</f>
        <v>甘一去</v>
      </c>
    </row>
    <row r="7521" spans="1:13">
      <c r="A7521">
        <v>7520</v>
      </c>
      <c r="B7521" s="13" t="s">
        <v>8015</v>
      </c>
      <c r="C7521" s="13" t="s">
        <v>10186</v>
      </c>
      <c r="D7521" s="13" t="s">
        <v>7999</v>
      </c>
      <c r="E7521" s="13" t="s">
        <v>8</v>
      </c>
      <c r="F7521" t="s">
        <v>8011</v>
      </c>
      <c r="G7521" s="13" t="str">
        <f xml:space="preserve"> IF( RIGHT(雅俗通字典[[#This Row],[聲調]],1)&lt;&gt;"入", "舒聲", "促聲")</f>
        <v>舒聲</v>
      </c>
      <c r="H7521" t="str">
        <f xml:space="preserve"> INDEX(聲母對照資料表[], MATCH(雅俗通字典[[#This Row],[切音]], 聲母對照資料表[十五音], 0), 2)</f>
        <v>kh</v>
      </c>
      <c r="I7521" t="str">
        <f xml:space="preserve"> INDEX(韻母對照資料表[], MATCH(雅俗通字典[[#This Row],[字韻]] &amp; LEFT(雅俗通字典[[#This Row],[舒促聲]],1), 韻母對照資料表[十五音識別碼], 0), 2)</f>
        <v>am</v>
      </c>
      <c r="J7521">
        <f xml:space="preserve"> MATCH(雅俗通字典[[#This Row],[聲調]], 雅俗通聲調, 0)</f>
        <v>1</v>
      </c>
      <c r="K7521" t="str">
        <f xml:space="preserve"> _xlfn.CONCAT(雅俗通字典[[#This Row],[聲]:[調]])</f>
        <v>kham1</v>
      </c>
      <c r="L7521" t="str">
        <f xml:space="preserve"> 雅俗通字典[[#This Row],[字韻]] &amp; 雅俗通字典[[#This Row],[聲調]] &amp; "聲" &amp; 雅俗通字典[[#This Row],[切音]]</f>
        <v>甘上平聲去</v>
      </c>
      <c r="M7521" t="str">
        <f xml:space="preserve"> 雅俗通字典[[#This Row],[字韻]] &amp; TEXT(雅俗通字典[[#This Row],[調]], "[DBNum1]") &amp; 雅俗通字典[[#This Row],[切音]]</f>
        <v>甘一去</v>
      </c>
    </row>
    <row r="7522" spans="1:13">
      <c r="A7522">
        <v>7521</v>
      </c>
      <c r="B7522" s="13" t="s">
        <v>1403</v>
      </c>
      <c r="C7522" s="13" t="s">
        <v>10186</v>
      </c>
      <c r="D7522" s="13" t="s">
        <v>7999</v>
      </c>
      <c r="E7522" s="13" t="s">
        <v>8</v>
      </c>
      <c r="F7522" t="s">
        <v>8011</v>
      </c>
      <c r="G7522" s="13" t="str">
        <f xml:space="preserve"> IF( RIGHT(雅俗通字典[[#This Row],[聲調]],1)&lt;&gt;"入", "舒聲", "促聲")</f>
        <v>舒聲</v>
      </c>
      <c r="H7522" t="str">
        <f xml:space="preserve"> INDEX(聲母對照資料表[], MATCH(雅俗通字典[[#This Row],[切音]], 聲母對照資料表[十五音], 0), 2)</f>
        <v>kh</v>
      </c>
      <c r="I7522" t="str">
        <f xml:space="preserve"> INDEX(韻母對照資料表[], MATCH(雅俗通字典[[#This Row],[字韻]] &amp; LEFT(雅俗通字典[[#This Row],[舒促聲]],1), 韻母對照資料表[十五音識別碼], 0), 2)</f>
        <v>am</v>
      </c>
      <c r="J7522">
        <f xml:space="preserve"> MATCH(雅俗通字典[[#This Row],[聲調]], 雅俗通聲調, 0)</f>
        <v>1</v>
      </c>
      <c r="K7522" t="str">
        <f xml:space="preserve"> _xlfn.CONCAT(雅俗通字典[[#This Row],[聲]:[調]])</f>
        <v>kham1</v>
      </c>
      <c r="L7522" t="str">
        <f xml:space="preserve"> 雅俗通字典[[#This Row],[字韻]] &amp; 雅俗通字典[[#This Row],[聲調]] &amp; "聲" &amp; 雅俗通字典[[#This Row],[切音]]</f>
        <v>甘上平聲去</v>
      </c>
      <c r="M7522" t="str">
        <f xml:space="preserve"> 雅俗通字典[[#This Row],[字韻]] &amp; TEXT(雅俗通字典[[#This Row],[調]], "[DBNum1]") &amp; 雅俗通字典[[#This Row],[切音]]</f>
        <v>甘一去</v>
      </c>
    </row>
    <row r="7523" spans="1:13">
      <c r="A7523">
        <v>7522</v>
      </c>
      <c r="B7523" s="13" t="s">
        <v>8016</v>
      </c>
      <c r="C7523" s="13" t="s">
        <v>10186</v>
      </c>
      <c r="D7523" s="13" t="s">
        <v>7999</v>
      </c>
      <c r="E7523" s="13" t="s">
        <v>8</v>
      </c>
      <c r="F7523" t="s">
        <v>8011</v>
      </c>
      <c r="G7523" s="13" t="str">
        <f xml:space="preserve"> IF( RIGHT(雅俗通字典[[#This Row],[聲調]],1)&lt;&gt;"入", "舒聲", "促聲")</f>
        <v>舒聲</v>
      </c>
      <c r="H7523" t="str">
        <f xml:space="preserve"> INDEX(聲母對照資料表[], MATCH(雅俗通字典[[#This Row],[切音]], 聲母對照資料表[十五音], 0), 2)</f>
        <v>kh</v>
      </c>
      <c r="I7523" t="str">
        <f xml:space="preserve"> INDEX(韻母對照資料表[], MATCH(雅俗通字典[[#This Row],[字韻]] &amp; LEFT(雅俗通字典[[#This Row],[舒促聲]],1), 韻母對照資料表[十五音識別碼], 0), 2)</f>
        <v>am</v>
      </c>
      <c r="J7523">
        <f xml:space="preserve"> MATCH(雅俗通字典[[#This Row],[聲調]], 雅俗通聲調, 0)</f>
        <v>1</v>
      </c>
      <c r="K7523" t="str">
        <f xml:space="preserve"> _xlfn.CONCAT(雅俗通字典[[#This Row],[聲]:[調]])</f>
        <v>kham1</v>
      </c>
      <c r="L7523" t="str">
        <f xml:space="preserve"> 雅俗通字典[[#This Row],[字韻]] &amp; 雅俗通字典[[#This Row],[聲調]] &amp; "聲" &amp; 雅俗通字典[[#This Row],[切音]]</f>
        <v>甘上平聲去</v>
      </c>
      <c r="M7523" t="str">
        <f xml:space="preserve"> 雅俗通字典[[#This Row],[字韻]] &amp; TEXT(雅俗通字典[[#This Row],[調]], "[DBNum1]") &amp; 雅俗通字典[[#This Row],[切音]]</f>
        <v>甘一去</v>
      </c>
    </row>
    <row r="7524" spans="1:13">
      <c r="A7524">
        <v>7523</v>
      </c>
      <c r="B7524" s="13" t="s">
        <v>8017</v>
      </c>
      <c r="C7524" s="13" t="s">
        <v>32</v>
      </c>
      <c r="D7524" s="13" t="s">
        <v>7999</v>
      </c>
      <c r="E7524" s="13" t="s">
        <v>8</v>
      </c>
      <c r="F7524" t="s">
        <v>8018</v>
      </c>
      <c r="G7524" s="13" t="str">
        <f xml:space="preserve"> IF( RIGHT(雅俗通字典[[#This Row],[聲調]],1)&lt;&gt;"入", "舒聲", "促聲")</f>
        <v>舒聲</v>
      </c>
      <c r="H7524" t="str">
        <f xml:space="preserve"> INDEX(聲母對照資料表[], MATCH(雅俗通字典[[#This Row],[切音]], 聲母對照資料表[十五音], 0), 2)</f>
        <v>t</v>
      </c>
      <c r="I7524" t="str">
        <f xml:space="preserve"> INDEX(韻母對照資料表[], MATCH(雅俗通字典[[#This Row],[字韻]] &amp; LEFT(雅俗通字典[[#This Row],[舒促聲]],1), 韻母對照資料表[十五音識別碼], 0), 2)</f>
        <v>am</v>
      </c>
      <c r="J7524">
        <f xml:space="preserve"> MATCH(雅俗通字典[[#This Row],[聲調]], 雅俗通聲調, 0)</f>
        <v>1</v>
      </c>
      <c r="K7524" t="str">
        <f xml:space="preserve"> _xlfn.CONCAT(雅俗通字典[[#This Row],[聲]:[調]])</f>
        <v>tam1</v>
      </c>
      <c r="L7524" t="str">
        <f xml:space="preserve"> 雅俗通字典[[#This Row],[字韻]] &amp; 雅俗通字典[[#This Row],[聲調]] &amp; "聲" &amp; 雅俗通字典[[#This Row],[切音]]</f>
        <v>甘上平聲地</v>
      </c>
      <c r="M7524" t="str">
        <f xml:space="preserve"> 雅俗通字典[[#This Row],[字韻]] &amp; TEXT(雅俗通字典[[#This Row],[調]], "[DBNum1]") &amp; 雅俗通字典[[#This Row],[切音]]</f>
        <v>甘一地</v>
      </c>
    </row>
    <row r="7525" spans="1:13">
      <c r="A7525">
        <v>7524</v>
      </c>
      <c r="B7525" s="13" t="s">
        <v>8019</v>
      </c>
      <c r="C7525" s="13" t="s">
        <v>32</v>
      </c>
      <c r="D7525" s="13" t="s">
        <v>7999</v>
      </c>
      <c r="E7525" s="13" t="s">
        <v>8</v>
      </c>
      <c r="F7525" t="s">
        <v>8018</v>
      </c>
      <c r="G7525" s="13" t="str">
        <f xml:space="preserve"> IF( RIGHT(雅俗通字典[[#This Row],[聲調]],1)&lt;&gt;"入", "舒聲", "促聲")</f>
        <v>舒聲</v>
      </c>
      <c r="H7525" t="str">
        <f xml:space="preserve"> INDEX(聲母對照資料表[], MATCH(雅俗通字典[[#This Row],[切音]], 聲母對照資料表[十五音], 0), 2)</f>
        <v>t</v>
      </c>
      <c r="I7525" t="str">
        <f xml:space="preserve"> INDEX(韻母對照資料表[], MATCH(雅俗通字典[[#This Row],[字韻]] &amp; LEFT(雅俗通字典[[#This Row],[舒促聲]],1), 韻母對照資料表[十五音識別碼], 0), 2)</f>
        <v>am</v>
      </c>
      <c r="J7525">
        <f xml:space="preserve"> MATCH(雅俗通字典[[#This Row],[聲調]], 雅俗通聲調, 0)</f>
        <v>1</v>
      </c>
      <c r="K7525" t="str">
        <f xml:space="preserve"> _xlfn.CONCAT(雅俗通字典[[#This Row],[聲]:[調]])</f>
        <v>tam1</v>
      </c>
      <c r="L7525" t="str">
        <f xml:space="preserve"> 雅俗通字典[[#This Row],[字韻]] &amp; 雅俗通字典[[#This Row],[聲調]] &amp; "聲" &amp; 雅俗通字典[[#This Row],[切音]]</f>
        <v>甘上平聲地</v>
      </c>
      <c r="M7525" t="str">
        <f xml:space="preserve"> 雅俗通字典[[#This Row],[字韻]] &amp; TEXT(雅俗通字典[[#This Row],[調]], "[DBNum1]") &amp; 雅俗通字典[[#This Row],[切音]]</f>
        <v>甘一地</v>
      </c>
    </row>
    <row r="7526" spans="1:13">
      <c r="A7526">
        <v>7525</v>
      </c>
      <c r="B7526" s="13" t="s">
        <v>8020</v>
      </c>
      <c r="C7526" s="13" t="s">
        <v>32</v>
      </c>
      <c r="D7526" s="13" t="s">
        <v>7999</v>
      </c>
      <c r="E7526" s="13" t="s">
        <v>8</v>
      </c>
      <c r="F7526" t="s">
        <v>8018</v>
      </c>
      <c r="G7526" s="13" t="str">
        <f xml:space="preserve"> IF( RIGHT(雅俗通字典[[#This Row],[聲調]],1)&lt;&gt;"入", "舒聲", "促聲")</f>
        <v>舒聲</v>
      </c>
      <c r="H7526" t="str">
        <f xml:space="preserve"> INDEX(聲母對照資料表[], MATCH(雅俗通字典[[#This Row],[切音]], 聲母對照資料表[十五音], 0), 2)</f>
        <v>t</v>
      </c>
      <c r="I7526" t="str">
        <f xml:space="preserve"> INDEX(韻母對照資料表[], MATCH(雅俗通字典[[#This Row],[字韻]] &amp; LEFT(雅俗通字典[[#This Row],[舒促聲]],1), 韻母對照資料表[十五音識別碼], 0), 2)</f>
        <v>am</v>
      </c>
      <c r="J7526">
        <f xml:space="preserve"> MATCH(雅俗通字典[[#This Row],[聲調]], 雅俗通聲調, 0)</f>
        <v>1</v>
      </c>
      <c r="K7526" t="str">
        <f xml:space="preserve"> _xlfn.CONCAT(雅俗通字典[[#This Row],[聲]:[調]])</f>
        <v>tam1</v>
      </c>
      <c r="L7526" t="str">
        <f xml:space="preserve"> 雅俗通字典[[#This Row],[字韻]] &amp; 雅俗通字典[[#This Row],[聲調]] &amp; "聲" &amp; 雅俗通字典[[#This Row],[切音]]</f>
        <v>甘上平聲地</v>
      </c>
      <c r="M7526" t="str">
        <f xml:space="preserve"> 雅俗通字典[[#This Row],[字韻]] &amp; TEXT(雅俗通字典[[#This Row],[調]], "[DBNum1]") &amp; 雅俗通字典[[#This Row],[切音]]</f>
        <v>甘一地</v>
      </c>
    </row>
    <row r="7527" spans="1:13">
      <c r="A7527">
        <v>7526</v>
      </c>
      <c r="B7527" s="13" t="s">
        <v>8021</v>
      </c>
      <c r="C7527" s="13" t="s">
        <v>32</v>
      </c>
      <c r="D7527" s="13" t="s">
        <v>7999</v>
      </c>
      <c r="E7527" s="13" t="s">
        <v>8</v>
      </c>
      <c r="F7527" t="s">
        <v>8018</v>
      </c>
      <c r="G7527" s="13" t="str">
        <f xml:space="preserve"> IF( RIGHT(雅俗通字典[[#This Row],[聲調]],1)&lt;&gt;"入", "舒聲", "促聲")</f>
        <v>舒聲</v>
      </c>
      <c r="H7527" t="str">
        <f xml:space="preserve"> INDEX(聲母對照資料表[], MATCH(雅俗通字典[[#This Row],[切音]], 聲母對照資料表[十五音], 0), 2)</f>
        <v>t</v>
      </c>
      <c r="I7527" t="str">
        <f xml:space="preserve"> INDEX(韻母對照資料表[], MATCH(雅俗通字典[[#This Row],[字韻]] &amp; LEFT(雅俗通字典[[#This Row],[舒促聲]],1), 韻母對照資料表[十五音識別碼], 0), 2)</f>
        <v>am</v>
      </c>
      <c r="J7527">
        <f xml:space="preserve"> MATCH(雅俗通字典[[#This Row],[聲調]], 雅俗通聲調, 0)</f>
        <v>1</v>
      </c>
      <c r="K7527" t="str">
        <f xml:space="preserve"> _xlfn.CONCAT(雅俗通字典[[#This Row],[聲]:[調]])</f>
        <v>tam1</v>
      </c>
      <c r="L7527" t="str">
        <f xml:space="preserve"> 雅俗通字典[[#This Row],[字韻]] &amp; 雅俗通字典[[#This Row],[聲調]] &amp; "聲" &amp; 雅俗通字典[[#This Row],[切音]]</f>
        <v>甘上平聲地</v>
      </c>
      <c r="M7527" t="str">
        <f xml:space="preserve"> 雅俗通字典[[#This Row],[字韻]] &amp; TEXT(雅俗通字典[[#This Row],[調]], "[DBNum1]") &amp; 雅俗通字典[[#This Row],[切音]]</f>
        <v>甘一地</v>
      </c>
    </row>
    <row r="7528" spans="1:13">
      <c r="A7528">
        <v>7527</v>
      </c>
      <c r="B7528" s="13" t="s">
        <v>8022</v>
      </c>
      <c r="C7528" s="13" t="s">
        <v>32</v>
      </c>
      <c r="D7528" s="13" t="s">
        <v>7999</v>
      </c>
      <c r="E7528" s="13" t="s">
        <v>8</v>
      </c>
      <c r="F7528" t="s">
        <v>8018</v>
      </c>
      <c r="G7528" s="13" t="str">
        <f xml:space="preserve"> IF( RIGHT(雅俗通字典[[#This Row],[聲調]],1)&lt;&gt;"入", "舒聲", "促聲")</f>
        <v>舒聲</v>
      </c>
      <c r="H7528" t="str">
        <f xml:space="preserve"> INDEX(聲母對照資料表[], MATCH(雅俗通字典[[#This Row],[切音]], 聲母對照資料表[十五音], 0), 2)</f>
        <v>t</v>
      </c>
      <c r="I7528" t="str">
        <f xml:space="preserve"> INDEX(韻母對照資料表[], MATCH(雅俗通字典[[#This Row],[字韻]] &amp; LEFT(雅俗通字典[[#This Row],[舒促聲]],1), 韻母對照資料表[十五音識別碼], 0), 2)</f>
        <v>am</v>
      </c>
      <c r="J7528">
        <f xml:space="preserve"> MATCH(雅俗通字典[[#This Row],[聲調]], 雅俗通聲調, 0)</f>
        <v>1</v>
      </c>
      <c r="K7528" t="str">
        <f xml:space="preserve"> _xlfn.CONCAT(雅俗通字典[[#This Row],[聲]:[調]])</f>
        <v>tam1</v>
      </c>
      <c r="L7528" t="str">
        <f xml:space="preserve"> 雅俗通字典[[#This Row],[字韻]] &amp; 雅俗通字典[[#This Row],[聲調]] &amp; "聲" &amp; 雅俗通字典[[#This Row],[切音]]</f>
        <v>甘上平聲地</v>
      </c>
      <c r="M7528" t="str">
        <f xml:space="preserve"> 雅俗通字典[[#This Row],[字韻]] &amp; TEXT(雅俗通字典[[#This Row],[調]], "[DBNum1]") &amp; 雅俗通字典[[#This Row],[切音]]</f>
        <v>甘一地</v>
      </c>
    </row>
    <row r="7529" spans="1:13">
      <c r="A7529">
        <v>7528</v>
      </c>
      <c r="B7529" s="13" t="s">
        <v>8023</v>
      </c>
      <c r="C7529" s="13" t="s">
        <v>32</v>
      </c>
      <c r="D7529" s="13" t="s">
        <v>7999</v>
      </c>
      <c r="E7529" s="13" t="s">
        <v>8</v>
      </c>
      <c r="F7529" t="s">
        <v>8018</v>
      </c>
      <c r="G7529" s="13" t="str">
        <f xml:space="preserve"> IF( RIGHT(雅俗通字典[[#This Row],[聲調]],1)&lt;&gt;"入", "舒聲", "促聲")</f>
        <v>舒聲</v>
      </c>
      <c r="H7529" t="str">
        <f xml:space="preserve"> INDEX(聲母對照資料表[], MATCH(雅俗通字典[[#This Row],[切音]], 聲母對照資料表[十五音], 0), 2)</f>
        <v>t</v>
      </c>
      <c r="I7529" t="str">
        <f xml:space="preserve"> INDEX(韻母對照資料表[], MATCH(雅俗通字典[[#This Row],[字韻]] &amp; LEFT(雅俗通字典[[#This Row],[舒促聲]],1), 韻母對照資料表[十五音識別碼], 0), 2)</f>
        <v>am</v>
      </c>
      <c r="J7529">
        <f xml:space="preserve"> MATCH(雅俗通字典[[#This Row],[聲調]], 雅俗通聲調, 0)</f>
        <v>1</v>
      </c>
      <c r="K7529" t="str">
        <f xml:space="preserve"> _xlfn.CONCAT(雅俗通字典[[#This Row],[聲]:[調]])</f>
        <v>tam1</v>
      </c>
      <c r="L7529" t="str">
        <f xml:space="preserve"> 雅俗通字典[[#This Row],[字韻]] &amp; 雅俗通字典[[#This Row],[聲調]] &amp; "聲" &amp; 雅俗通字典[[#This Row],[切音]]</f>
        <v>甘上平聲地</v>
      </c>
      <c r="M7529" t="str">
        <f xml:space="preserve"> 雅俗通字典[[#This Row],[字韻]] &amp; TEXT(雅俗通字典[[#This Row],[調]], "[DBNum1]") &amp; 雅俗通字典[[#This Row],[切音]]</f>
        <v>甘一地</v>
      </c>
    </row>
    <row r="7530" spans="1:13">
      <c r="A7530">
        <v>7529</v>
      </c>
      <c r="B7530" s="13" t="s">
        <v>8024</v>
      </c>
      <c r="C7530" s="13" t="s">
        <v>32</v>
      </c>
      <c r="D7530" s="13" t="s">
        <v>7999</v>
      </c>
      <c r="E7530" s="13" t="s">
        <v>8</v>
      </c>
      <c r="F7530" t="s">
        <v>8018</v>
      </c>
      <c r="G7530" s="13" t="str">
        <f xml:space="preserve"> IF( RIGHT(雅俗通字典[[#This Row],[聲調]],1)&lt;&gt;"入", "舒聲", "促聲")</f>
        <v>舒聲</v>
      </c>
      <c r="H7530" t="str">
        <f xml:space="preserve"> INDEX(聲母對照資料表[], MATCH(雅俗通字典[[#This Row],[切音]], 聲母對照資料表[十五音], 0), 2)</f>
        <v>t</v>
      </c>
      <c r="I7530" t="str">
        <f xml:space="preserve"> INDEX(韻母對照資料表[], MATCH(雅俗通字典[[#This Row],[字韻]] &amp; LEFT(雅俗通字典[[#This Row],[舒促聲]],1), 韻母對照資料表[十五音識別碼], 0), 2)</f>
        <v>am</v>
      </c>
      <c r="J7530">
        <f xml:space="preserve"> MATCH(雅俗通字典[[#This Row],[聲調]], 雅俗通聲調, 0)</f>
        <v>1</v>
      </c>
      <c r="K7530" t="str">
        <f xml:space="preserve"> _xlfn.CONCAT(雅俗通字典[[#This Row],[聲]:[調]])</f>
        <v>tam1</v>
      </c>
      <c r="L7530" t="str">
        <f xml:space="preserve"> 雅俗通字典[[#This Row],[字韻]] &amp; 雅俗通字典[[#This Row],[聲調]] &amp; "聲" &amp; 雅俗通字典[[#This Row],[切音]]</f>
        <v>甘上平聲地</v>
      </c>
      <c r="M7530" t="str">
        <f xml:space="preserve"> 雅俗通字典[[#This Row],[字韻]] &amp; TEXT(雅俗通字典[[#This Row],[調]], "[DBNum1]") &amp; 雅俗通字典[[#This Row],[切音]]</f>
        <v>甘一地</v>
      </c>
    </row>
    <row r="7531" spans="1:13">
      <c r="A7531">
        <v>7530</v>
      </c>
      <c r="B7531" s="13" t="s">
        <v>8025</v>
      </c>
      <c r="C7531" s="13" t="s">
        <v>32</v>
      </c>
      <c r="D7531" s="13" t="s">
        <v>7999</v>
      </c>
      <c r="E7531" s="13" t="s">
        <v>8</v>
      </c>
      <c r="F7531" t="s">
        <v>8018</v>
      </c>
      <c r="G7531" s="13" t="str">
        <f xml:space="preserve"> IF( RIGHT(雅俗通字典[[#This Row],[聲調]],1)&lt;&gt;"入", "舒聲", "促聲")</f>
        <v>舒聲</v>
      </c>
      <c r="H7531" t="str">
        <f xml:space="preserve"> INDEX(聲母對照資料表[], MATCH(雅俗通字典[[#This Row],[切音]], 聲母對照資料表[十五音], 0), 2)</f>
        <v>t</v>
      </c>
      <c r="I7531" t="str">
        <f xml:space="preserve"> INDEX(韻母對照資料表[], MATCH(雅俗通字典[[#This Row],[字韻]] &amp; LEFT(雅俗通字典[[#This Row],[舒促聲]],1), 韻母對照資料表[十五音識別碼], 0), 2)</f>
        <v>am</v>
      </c>
      <c r="J7531">
        <f xml:space="preserve"> MATCH(雅俗通字典[[#This Row],[聲調]], 雅俗通聲調, 0)</f>
        <v>1</v>
      </c>
      <c r="K7531" t="str">
        <f xml:space="preserve"> _xlfn.CONCAT(雅俗通字典[[#This Row],[聲]:[調]])</f>
        <v>tam1</v>
      </c>
      <c r="L7531" t="str">
        <f xml:space="preserve"> 雅俗通字典[[#This Row],[字韻]] &amp; 雅俗通字典[[#This Row],[聲調]] &amp; "聲" &amp; 雅俗通字典[[#This Row],[切音]]</f>
        <v>甘上平聲地</v>
      </c>
      <c r="M7531" t="str">
        <f xml:space="preserve"> 雅俗通字典[[#This Row],[字韻]] &amp; TEXT(雅俗通字典[[#This Row],[調]], "[DBNum1]") &amp; 雅俗通字典[[#This Row],[切音]]</f>
        <v>甘一地</v>
      </c>
    </row>
    <row r="7532" spans="1:13">
      <c r="A7532">
        <v>7531</v>
      </c>
      <c r="B7532" s="13" t="s">
        <v>8026</v>
      </c>
      <c r="C7532" s="13" t="s">
        <v>32</v>
      </c>
      <c r="D7532" s="13" t="s">
        <v>7999</v>
      </c>
      <c r="E7532" s="13" t="s">
        <v>8</v>
      </c>
      <c r="F7532" t="s">
        <v>8018</v>
      </c>
      <c r="G7532" s="13" t="str">
        <f xml:space="preserve"> IF( RIGHT(雅俗通字典[[#This Row],[聲調]],1)&lt;&gt;"入", "舒聲", "促聲")</f>
        <v>舒聲</v>
      </c>
      <c r="H7532" t="str">
        <f xml:space="preserve"> INDEX(聲母對照資料表[], MATCH(雅俗通字典[[#This Row],[切音]], 聲母對照資料表[十五音], 0), 2)</f>
        <v>t</v>
      </c>
      <c r="I7532" t="str">
        <f xml:space="preserve"> INDEX(韻母對照資料表[], MATCH(雅俗通字典[[#This Row],[字韻]] &amp; LEFT(雅俗通字典[[#This Row],[舒促聲]],1), 韻母對照資料表[十五音識別碼], 0), 2)</f>
        <v>am</v>
      </c>
      <c r="J7532">
        <f xml:space="preserve"> MATCH(雅俗通字典[[#This Row],[聲調]], 雅俗通聲調, 0)</f>
        <v>1</v>
      </c>
      <c r="K7532" t="str">
        <f xml:space="preserve"> _xlfn.CONCAT(雅俗通字典[[#This Row],[聲]:[調]])</f>
        <v>tam1</v>
      </c>
      <c r="L7532" t="str">
        <f xml:space="preserve"> 雅俗通字典[[#This Row],[字韻]] &amp; 雅俗通字典[[#This Row],[聲調]] &amp; "聲" &amp; 雅俗通字典[[#This Row],[切音]]</f>
        <v>甘上平聲地</v>
      </c>
      <c r="M7532" t="str">
        <f xml:space="preserve"> 雅俗通字典[[#This Row],[字韻]] &amp; TEXT(雅俗通字典[[#This Row],[調]], "[DBNum1]") &amp; 雅俗通字典[[#This Row],[切音]]</f>
        <v>甘一地</v>
      </c>
    </row>
    <row r="7533" spans="1:13">
      <c r="A7533">
        <v>7532</v>
      </c>
      <c r="B7533" s="13" t="s">
        <v>8027</v>
      </c>
      <c r="C7533" s="13" t="s">
        <v>32</v>
      </c>
      <c r="D7533" s="13" t="s">
        <v>7999</v>
      </c>
      <c r="E7533" s="13" t="s">
        <v>8</v>
      </c>
      <c r="F7533" t="s">
        <v>8018</v>
      </c>
      <c r="G7533" s="13" t="str">
        <f xml:space="preserve"> IF( RIGHT(雅俗通字典[[#This Row],[聲調]],1)&lt;&gt;"入", "舒聲", "促聲")</f>
        <v>舒聲</v>
      </c>
      <c r="H7533" t="str">
        <f xml:space="preserve"> INDEX(聲母對照資料表[], MATCH(雅俗通字典[[#This Row],[切音]], 聲母對照資料表[十五音], 0), 2)</f>
        <v>t</v>
      </c>
      <c r="I7533" t="str">
        <f xml:space="preserve"> INDEX(韻母對照資料表[], MATCH(雅俗通字典[[#This Row],[字韻]] &amp; LEFT(雅俗通字典[[#This Row],[舒促聲]],1), 韻母對照資料表[十五音識別碼], 0), 2)</f>
        <v>am</v>
      </c>
      <c r="J7533">
        <f xml:space="preserve"> MATCH(雅俗通字典[[#This Row],[聲調]], 雅俗通聲調, 0)</f>
        <v>1</v>
      </c>
      <c r="K7533" t="str">
        <f xml:space="preserve"> _xlfn.CONCAT(雅俗通字典[[#This Row],[聲]:[調]])</f>
        <v>tam1</v>
      </c>
      <c r="L7533" t="str">
        <f xml:space="preserve"> 雅俗通字典[[#This Row],[字韻]] &amp; 雅俗通字典[[#This Row],[聲調]] &amp; "聲" &amp; 雅俗通字典[[#This Row],[切音]]</f>
        <v>甘上平聲地</v>
      </c>
      <c r="M7533" t="str">
        <f xml:space="preserve"> 雅俗通字典[[#This Row],[字韻]] &amp; TEXT(雅俗通字典[[#This Row],[調]], "[DBNum1]") &amp; 雅俗通字典[[#This Row],[切音]]</f>
        <v>甘一地</v>
      </c>
    </row>
    <row r="7534" spans="1:13">
      <c r="A7534">
        <v>7533</v>
      </c>
      <c r="B7534" s="13" t="s">
        <v>8028</v>
      </c>
      <c r="C7534" s="13" t="s">
        <v>54</v>
      </c>
      <c r="D7534" s="13" t="s">
        <v>7999</v>
      </c>
      <c r="E7534" s="13" t="s">
        <v>8</v>
      </c>
      <c r="F7534" t="s">
        <v>8029</v>
      </c>
      <c r="G7534" s="13" t="str">
        <f xml:space="preserve"> IF( RIGHT(雅俗通字典[[#This Row],[聲調]],1)&lt;&gt;"入", "舒聲", "促聲")</f>
        <v>舒聲</v>
      </c>
      <c r="H7534" t="str">
        <f xml:space="preserve"> INDEX(聲母對照資料表[], MATCH(雅俗通字典[[#This Row],[切音]], 聲母對照資料表[十五音], 0), 2)</f>
        <v>th</v>
      </c>
      <c r="I7534" t="str">
        <f xml:space="preserve"> INDEX(韻母對照資料表[], MATCH(雅俗通字典[[#This Row],[字韻]] &amp; LEFT(雅俗通字典[[#This Row],[舒促聲]],1), 韻母對照資料表[十五音識別碼], 0), 2)</f>
        <v>am</v>
      </c>
      <c r="J7534">
        <f xml:space="preserve"> MATCH(雅俗通字典[[#This Row],[聲調]], 雅俗通聲調, 0)</f>
        <v>1</v>
      </c>
      <c r="K7534" t="str">
        <f xml:space="preserve"> _xlfn.CONCAT(雅俗通字典[[#This Row],[聲]:[調]])</f>
        <v>tham1</v>
      </c>
      <c r="L7534" t="str">
        <f xml:space="preserve"> 雅俗通字典[[#This Row],[字韻]] &amp; 雅俗通字典[[#This Row],[聲調]] &amp; "聲" &amp; 雅俗通字典[[#This Row],[切音]]</f>
        <v>甘上平聲他</v>
      </c>
      <c r="M7534" t="str">
        <f xml:space="preserve"> 雅俗通字典[[#This Row],[字韻]] &amp; TEXT(雅俗通字典[[#This Row],[調]], "[DBNum1]") &amp; 雅俗通字典[[#This Row],[切音]]</f>
        <v>甘一他</v>
      </c>
    </row>
    <row r="7535" spans="1:13">
      <c r="A7535">
        <v>7534</v>
      </c>
      <c r="B7535" s="13" t="s">
        <v>8030</v>
      </c>
      <c r="C7535" s="13" t="s">
        <v>54</v>
      </c>
      <c r="D7535" s="13" t="s">
        <v>7999</v>
      </c>
      <c r="E7535" s="13" t="s">
        <v>8</v>
      </c>
      <c r="F7535" t="s">
        <v>8029</v>
      </c>
      <c r="G7535" s="13" t="str">
        <f xml:space="preserve"> IF( RIGHT(雅俗通字典[[#This Row],[聲調]],1)&lt;&gt;"入", "舒聲", "促聲")</f>
        <v>舒聲</v>
      </c>
      <c r="H7535" t="str">
        <f xml:space="preserve"> INDEX(聲母對照資料表[], MATCH(雅俗通字典[[#This Row],[切音]], 聲母對照資料表[十五音], 0), 2)</f>
        <v>th</v>
      </c>
      <c r="I7535" t="str">
        <f xml:space="preserve"> INDEX(韻母對照資料表[], MATCH(雅俗通字典[[#This Row],[字韻]] &amp; LEFT(雅俗通字典[[#This Row],[舒促聲]],1), 韻母對照資料表[十五音識別碼], 0), 2)</f>
        <v>am</v>
      </c>
      <c r="J7535">
        <f xml:space="preserve"> MATCH(雅俗通字典[[#This Row],[聲調]], 雅俗通聲調, 0)</f>
        <v>1</v>
      </c>
      <c r="K7535" t="str">
        <f xml:space="preserve"> _xlfn.CONCAT(雅俗通字典[[#This Row],[聲]:[調]])</f>
        <v>tham1</v>
      </c>
      <c r="L7535" t="str">
        <f xml:space="preserve"> 雅俗通字典[[#This Row],[字韻]] &amp; 雅俗通字典[[#This Row],[聲調]] &amp; "聲" &amp; 雅俗通字典[[#This Row],[切音]]</f>
        <v>甘上平聲他</v>
      </c>
      <c r="M7535" t="str">
        <f xml:space="preserve"> 雅俗通字典[[#This Row],[字韻]] &amp; TEXT(雅俗通字典[[#This Row],[調]], "[DBNum1]") &amp; 雅俗通字典[[#This Row],[切音]]</f>
        <v>甘一他</v>
      </c>
    </row>
    <row r="7536" spans="1:13">
      <c r="A7536">
        <v>7535</v>
      </c>
      <c r="B7536" s="13" t="s">
        <v>8031</v>
      </c>
      <c r="C7536" s="13" t="s">
        <v>63</v>
      </c>
      <c r="D7536" s="13" t="s">
        <v>7999</v>
      </c>
      <c r="E7536" s="13" t="s">
        <v>8</v>
      </c>
      <c r="F7536" t="s">
        <v>8032</v>
      </c>
      <c r="G7536" s="13" t="str">
        <f xml:space="preserve"> IF( RIGHT(雅俗通字典[[#This Row],[聲調]],1)&lt;&gt;"入", "舒聲", "促聲")</f>
        <v>舒聲</v>
      </c>
      <c r="H7536" t="str">
        <f xml:space="preserve"> INDEX(聲母對照資料表[], MATCH(雅俗通字典[[#This Row],[切音]], 聲母對照資料表[十五音], 0), 2)</f>
        <v>z</v>
      </c>
      <c r="I7536" t="str">
        <f xml:space="preserve"> INDEX(韻母對照資料表[], MATCH(雅俗通字典[[#This Row],[字韻]] &amp; LEFT(雅俗通字典[[#This Row],[舒促聲]],1), 韻母對照資料表[十五音識別碼], 0), 2)</f>
        <v>am</v>
      </c>
      <c r="J7536">
        <f xml:space="preserve"> MATCH(雅俗通字典[[#This Row],[聲調]], 雅俗通聲調, 0)</f>
        <v>1</v>
      </c>
      <c r="K7536" t="str">
        <f xml:space="preserve"> _xlfn.CONCAT(雅俗通字典[[#This Row],[聲]:[調]])</f>
        <v>zam1</v>
      </c>
      <c r="L7536" t="str">
        <f xml:space="preserve"> 雅俗通字典[[#This Row],[字韻]] &amp; 雅俗通字典[[#This Row],[聲調]] &amp; "聲" &amp; 雅俗通字典[[#This Row],[切音]]</f>
        <v>甘上平聲曾</v>
      </c>
      <c r="M7536" t="str">
        <f xml:space="preserve"> 雅俗通字典[[#This Row],[字韻]] &amp; TEXT(雅俗通字典[[#This Row],[調]], "[DBNum1]") &amp; 雅俗通字典[[#This Row],[切音]]</f>
        <v>甘一曾</v>
      </c>
    </row>
    <row r="7537" spans="1:13">
      <c r="A7537">
        <v>7536</v>
      </c>
      <c r="B7537" s="13" t="s">
        <v>8033</v>
      </c>
      <c r="C7537" s="13" t="s">
        <v>63</v>
      </c>
      <c r="D7537" s="13" t="s">
        <v>7999</v>
      </c>
      <c r="E7537" s="13" t="s">
        <v>8</v>
      </c>
      <c r="F7537" t="s">
        <v>8032</v>
      </c>
      <c r="G7537" s="13" t="str">
        <f xml:space="preserve"> IF( RIGHT(雅俗通字典[[#This Row],[聲調]],1)&lt;&gt;"入", "舒聲", "促聲")</f>
        <v>舒聲</v>
      </c>
      <c r="H7537" t="str">
        <f xml:space="preserve"> INDEX(聲母對照資料表[], MATCH(雅俗通字典[[#This Row],[切音]], 聲母對照資料表[十五音], 0), 2)</f>
        <v>z</v>
      </c>
      <c r="I7537" t="str">
        <f xml:space="preserve"> INDEX(韻母對照資料表[], MATCH(雅俗通字典[[#This Row],[字韻]] &amp; LEFT(雅俗通字典[[#This Row],[舒促聲]],1), 韻母對照資料表[十五音識別碼], 0), 2)</f>
        <v>am</v>
      </c>
      <c r="J7537">
        <f xml:space="preserve"> MATCH(雅俗通字典[[#This Row],[聲調]], 雅俗通聲調, 0)</f>
        <v>1</v>
      </c>
      <c r="K7537" t="str">
        <f xml:space="preserve"> _xlfn.CONCAT(雅俗通字典[[#This Row],[聲]:[調]])</f>
        <v>zam1</v>
      </c>
      <c r="L7537" t="str">
        <f xml:space="preserve"> 雅俗通字典[[#This Row],[字韻]] &amp; 雅俗通字典[[#This Row],[聲調]] &amp; "聲" &amp; 雅俗通字典[[#This Row],[切音]]</f>
        <v>甘上平聲曾</v>
      </c>
      <c r="M7537" t="str">
        <f xml:space="preserve"> 雅俗通字典[[#This Row],[字韻]] &amp; TEXT(雅俗通字典[[#This Row],[調]], "[DBNum1]") &amp; 雅俗通字典[[#This Row],[切音]]</f>
        <v>甘一曾</v>
      </c>
    </row>
    <row r="7538" spans="1:13">
      <c r="A7538">
        <v>7537</v>
      </c>
      <c r="B7538" s="13" t="s">
        <v>8034</v>
      </c>
      <c r="C7538" s="13" t="s">
        <v>63</v>
      </c>
      <c r="D7538" s="13" t="s">
        <v>7999</v>
      </c>
      <c r="E7538" s="13" t="s">
        <v>8</v>
      </c>
      <c r="F7538" t="s">
        <v>8032</v>
      </c>
      <c r="G7538" s="13" t="str">
        <f xml:space="preserve"> IF( RIGHT(雅俗通字典[[#This Row],[聲調]],1)&lt;&gt;"入", "舒聲", "促聲")</f>
        <v>舒聲</v>
      </c>
      <c r="H7538" t="str">
        <f xml:space="preserve"> INDEX(聲母對照資料表[], MATCH(雅俗通字典[[#This Row],[切音]], 聲母對照資料表[十五音], 0), 2)</f>
        <v>z</v>
      </c>
      <c r="I7538" t="str">
        <f xml:space="preserve"> INDEX(韻母對照資料表[], MATCH(雅俗通字典[[#This Row],[字韻]] &amp; LEFT(雅俗通字典[[#This Row],[舒促聲]],1), 韻母對照資料表[十五音識別碼], 0), 2)</f>
        <v>am</v>
      </c>
      <c r="J7538">
        <f xml:space="preserve"> MATCH(雅俗通字典[[#This Row],[聲調]], 雅俗通聲調, 0)</f>
        <v>1</v>
      </c>
      <c r="K7538" t="str">
        <f xml:space="preserve"> _xlfn.CONCAT(雅俗通字典[[#This Row],[聲]:[調]])</f>
        <v>zam1</v>
      </c>
      <c r="L7538" t="str">
        <f xml:space="preserve"> 雅俗通字典[[#This Row],[字韻]] &amp; 雅俗通字典[[#This Row],[聲調]] &amp; "聲" &amp; 雅俗通字典[[#This Row],[切音]]</f>
        <v>甘上平聲曾</v>
      </c>
      <c r="M7538" t="str">
        <f xml:space="preserve"> 雅俗通字典[[#This Row],[字韻]] &amp; TEXT(雅俗通字典[[#This Row],[調]], "[DBNum1]") &amp; 雅俗通字典[[#This Row],[切音]]</f>
        <v>甘一曾</v>
      </c>
    </row>
    <row r="7539" spans="1:13">
      <c r="A7539">
        <v>7538</v>
      </c>
      <c r="B7539" s="13" t="s">
        <v>2223</v>
      </c>
      <c r="C7539" s="13" t="s">
        <v>63</v>
      </c>
      <c r="D7539" s="13" t="s">
        <v>7999</v>
      </c>
      <c r="E7539" s="13" t="s">
        <v>8</v>
      </c>
      <c r="F7539" t="s">
        <v>8032</v>
      </c>
      <c r="G7539" s="13" t="str">
        <f xml:space="preserve"> IF( RIGHT(雅俗通字典[[#This Row],[聲調]],1)&lt;&gt;"入", "舒聲", "促聲")</f>
        <v>舒聲</v>
      </c>
      <c r="H7539" t="str">
        <f xml:space="preserve"> INDEX(聲母對照資料表[], MATCH(雅俗通字典[[#This Row],[切音]], 聲母對照資料表[十五音], 0), 2)</f>
        <v>z</v>
      </c>
      <c r="I7539" t="str">
        <f xml:space="preserve"> INDEX(韻母對照資料表[], MATCH(雅俗通字典[[#This Row],[字韻]] &amp; LEFT(雅俗通字典[[#This Row],[舒促聲]],1), 韻母對照資料表[十五音識別碼], 0), 2)</f>
        <v>am</v>
      </c>
      <c r="J7539">
        <f xml:space="preserve"> MATCH(雅俗通字典[[#This Row],[聲調]], 雅俗通聲調, 0)</f>
        <v>1</v>
      </c>
      <c r="K7539" t="str">
        <f xml:space="preserve"> _xlfn.CONCAT(雅俗通字典[[#This Row],[聲]:[調]])</f>
        <v>zam1</v>
      </c>
      <c r="L7539" t="str">
        <f xml:space="preserve"> 雅俗通字典[[#This Row],[字韻]] &amp; 雅俗通字典[[#This Row],[聲調]] &amp; "聲" &amp; 雅俗通字典[[#This Row],[切音]]</f>
        <v>甘上平聲曾</v>
      </c>
      <c r="M7539" t="str">
        <f xml:space="preserve"> 雅俗通字典[[#This Row],[字韻]] &amp; TEXT(雅俗通字典[[#This Row],[調]], "[DBNum1]") &amp; 雅俗通字典[[#This Row],[切音]]</f>
        <v>甘一曾</v>
      </c>
    </row>
    <row r="7540" spans="1:13">
      <c r="A7540">
        <v>7539</v>
      </c>
      <c r="B7540" s="13" t="s">
        <v>8035</v>
      </c>
      <c r="C7540" s="13" t="s">
        <v>63</v>
      </c>
      <c r="D7540" s="13" t="s">
        <v>7999</v>
      </c>
      <c r="E7540" s="13" t="s">
        <v>8</v>
      </c>
      <c r="F7540" t="s">
        <v>8032</v>
      </c>
      <c r="G7540" s="13" t="str">
        <f xml:space="preserve"> IF( RIGHT(雅俗通字典[[#This Row],[聲調]],1)&lt;&gt;"入", "舒聲", "促聲")</f>
        <v>舒聲</v>
      </c>
      <c r="H7540" t="str">
        <f xml:space="preserve"> INDEX(聲母對照資料表[], MATCH(雅俗通字典[[#This Row],[切音]], 聲母對照資料表[十五音], 0), 2)</f>
        <v>z</v>
      </c>
      <c r="I7540" t="str">
        <f xml:space="preserve"> INDEX(韻母對照資料表[], MATCH(雅俗通字典[[#This Row],[字韻]] &amp; LEFT(雅俗通字典[[#This Row],[舒促聲]],1), 韻母對照資料表[十五音識別碼], 0), 2)</f>
        <v>am</v>
      </c>
      <c r="J7540">
        <f xml:space="preserve"> MATCH(雅俗通字典[[#This Row],[聲調]], 雅俗通聲調, 0)</f>
        <v>1</v>
      </c>
      <c r="K7540" t="str">
        <f xml:space="preserve"> _xlfn.CONCAT(雅俗通字典[[#This Row],[聲]:[調]])</f>
        <v>zam1</v>
      </c>
      <c r="L7540" t="str">
        <f xml:space="preserve"> 雅俗通字典[[#This Row],[字韻]] &amp; 雅俗通字典[[#This Row],[聲調]] &amp; "聲" &amp; 雅俗通字典[[#This Row],[切音]]</f>
        <v>甘上平聲曾</v>
      </c>
      <c r="M7540" t="str">
        <f xml:space="preserve"> 雅俗通字典[[#This Row],[字韻]] &amp; TEXT(雅俗通字典[[#This Row],[調]], "[DBNum1]") &amp; 雅俗通字典[[#This Row],[切音]]</f>
        <v>甘一曾</v>
      </c>
    </row>
    <row r="7541" spans="1:13">
      <c r="A7541">
        <v>7540</v>
      </c>
      <c r="B7541" s="13" t="s">
        <v>8036</v>
      </c>
      <c r="C7541" s="13" t="s">
        <v>63</v>
      </c>
      <c r="D7541" s="13" t="s">
        <v>7999</v>
      </c>
      <c r="E7541" s="13" t="s">
        <v>8</v>
      </c>
      <c r="F7541" t="s">
        <v>8032</v>
      </c>
      <c r="G7541" s="13" t="str">
        <f xml:space="preserve"> IF( RIGHT(雅俗通字典[[#This Row],[聲調]],1)&lt;&gt;"入", "舒聲", "促聲")</f>
        <v>舒聲</v>
      </c>
      <c r="H7541" t="str">
        <f xml:space="preserve"> INDEX(聲母對照資料表[], MATCH(雅俗通字典[[#This Row],[切音]], 聲母對照資料表[十五音], 0), 2)</f>
        <v>z</v>
      </c>
      <c r="I7541" t="str">
        <f xml:space="preserve"> INDEX(韻母對照資料表[], MATCH(雅俗通字典[[#This Row],[字韻]] &amp; LEFT(雅俗通字典[[#This Row],[舒促聲]],1), 韻母對照資料表[十五音識別碼], 0), 2)</f>
        <v>am</v>
      </c>
      <c r="J7541">
        <f xml:space="preserve"> MATCH(雅俗通字典[[#This Row],[聲調]], 雅俗通聲調, 0)</f>
        <v>1</v>
      </c>
      <c r="K7541" t="str">
        <f xml:space="preserve"> _xlfn.CONCAT(雅俗通字典[[#This Row],[聲]:[調]])</f>
        <v>zam1</v>
      </c>
      <c r="L7541" t="str">
        <f xml:space="preserve"> 雅俗通字典[[#This Row],[字韻]] &amp; 雅俗通字典[[#This Row],[聲調]] &amp; "聲" &amp; 雅俗通字典[[#This Row],[切音]]</f>
        <v>甘上平聲曾</v>
      </c>
      <c r="M7541" t="str">
        <f xml:space="preserve"> 雅俗通字典[[#This Row],[字韻]] &amp; TEXT(雅俗通字典[[#This Row],[調]], "[DBNum1]") &amp; 雅俗通字典[[#This Row],[切音]]</f>
        <v>甘一曾</v>
      </c>
    </row>
    <row r="7542" spans="1:13">
      <c r="A7542">
        <v>7541</v>
      </c>
      <c r="B7542" s="13" t="s">
        <v>8037</v>
      </c>
      <c r="C7542" s="13" t="s">
        <v>63</v>
      </c>
      <c r="D7542" s="13" t="s">
        <v>7999</v>
      </c>
      <c r="E7542" s="13" t="s">
        <v>8</v>
      </c>
      <c r="F7542" t="s">
        <v>8032</v>
      </c>
      <c r="G7542" s="13" t="str">
        <f xml:space="preserve"> IF( RIGHT(雅俗通字典[[#This Row],[聲調]],1)&lt;&gt;"入", "舒聲", "促聲")</f>
        <v>舒聲</v>
      </c>
      <c r="H7542" t="str">
        <f xml:space="preserve"> INDEX(聲母對照資料表[], MATCH(雅俗通字典[[#This Row],[切音]], 聲母對照資料表[十五音], 0), 2)</f>
        <v>z</v>
      </c>
      <c r="I7542" t="str">
        <f xml:space="preserve"> INDEX(韻母對照資料表[], MATCH(雅俗通字典[[#This Row],[字韻]] &amp; LEFT(雅俗通字典[[#This Row],[舒促聲]],1), 韻母對照資料表[十五音識別碼], 0), 2)</f>
        <v>am</v>
      </c>
      <c r="J7542">
        <f xml:space="preserve"> MATCH(雅俗通字典[[#This Row],[聲調]], 雅俗通聲調, 0)</f>
        <v>1</v>
      </c>
      <c r="K7542" t="str">
        <f xml:space="preserve"> _xlfn.CONCAT(雅俗通字典[[#This Row],[聲]:[調]])</f>
        <v>zam1</v>
      </c>
      <c r="L7542" t="str">
        <f xml:space="preserve"> 雅俗通字典[[#This Row],[字韻]] &amp; 雅俗通字典[[#This Row],[聲調]] &amp; "聲" &amp; 雅俗通字典[[#This Row],[切音]]</f>
        <v>甘上平聲曾</v>
      </c>
      <c r="M7542" t="str">
        <f xml:space="preserve"> 雅俗通字典[[#This Row],[字韻]] &amp; TEXT(雅俗通字典[[#This Row],[調]], "[DBNum1]") &amp; 雅俗通字典[[#This Row],[切音]]</f>
        <v>甘一曾</v>
      </c>
    </row>
    <row r="7543" spans="1:13">
      <c r="A7543">
        <v>7542</v>
      </c>
      <c r="B7543" s="13" t="s">
        <v>8038</v>
      </c>
      <c r="C7543" s="13" t="s">
        <v>80</v>
      </c>
      <c r="D7543" s="13" t="s">
        <v>7999</v>
      </c>
      <c r="E7543" s="13" t="s">
        <v>8</v>
      </c>
      <c r="F7543" t="s">
        <v>8039</v>
      </c>
      <c r="G7543" s="13" t="str">
        <f xml:space="preserve"> IF( RIGHT(雅俗通字典[[#This Row],[聲調]],1)&lt;&gt;"入", "舒聲", "促聲")</f>
        <v>舒聲</v>
      </c>
      <c r="H7543" t="str">
        <f xml:space="preserve"> INDEX(聲母對照資料表[], MATCH(雅俗通字典[[#This Row],[切音]], 聲母對照資料表[十五音], 0), 2)</f>
        <v>s</v>
      </c>
      <c r="I7543" t="str">
        <f xml:space="preserve"> INDEX(韻母對照資料表[], MATCH(雅俗通字典[[#This Row],[字韻]] &amp; LEFT(雅俗通字典[[#This Row],[舒促聲]],1), 韻母對照資料表[十五音識別碼], 0), 2)</f>
        <v>am</v>
      </c>
      <c r="J7543">
        <f xml:space="preserve"> MATCH(雅俗通字典[[#This Row],[聲調]], 雅俗通聲調, 0)</f>
        <v>1</v>
      </c>
      <c r="K7543" t="str">
        <f xml:space="preserve"> _xlfn.CONCAT(雅俗通字典[[#This Row],[聲]:[調]])</f>
        <v>sam1</v>
      </c>
      <c r="L7543" t="str">
        <f xml:space="preserve"> 雅俗通字典[[#This Row],[字韻]] &amp; 雅俗通字典[[#This Row],[聲調]] &amp; "聲" &amp; 雅俗通字典[[#This Row],[切音]]</f>
        <v>甘上平聲時</v>
      </c>
      <c r="M7543" t="str">
        <f xml:space="preserve"> 雅俗通字典[[#This Row],[字韻]] &amp; TEXT(雅俗通字典[[#This Row],[調]], "[DBNum1]") &amp; 雅俗通字典[[#This Row],[切音]]</f>
        <v>甘一時</v>
      </c>
    </row>
    <row r="7544" spans="1:13">
      <c r="A7544">
        <v>7543</v>
      </c>
      <c r="B7544" s="13" t="s">
        <v>8040</v>
      </c>
      <c r="C7544" s="13" t="s">
        <v>80</v>
      </c>
      <c r="D7544" s="13" t="s">
        <v>7999</v>
      </c>
      <c r="E7544" s="13" t="s">
        <v>8</v>
      </c>
      <c r="F7544" t="s">
        <v>8039</v>
      </c>
      <c r="G7544" s="13" t="str">
        <f xml:space="preserve"> IF( RIGHT(雅俗通字典[[#This Row],[聲調]],1)&lt;&gt;"入", "舒聲", "促聲")</f>
        <v>舒聲</v>
      </c>
      <c r="H7544" t="str">
        <f xml:space="preserve"> INDEX(聲母對照資料表[], MATCH(雅俗通字典[[#This Row],[切音]], 聲母對照資料表[十五音], 0), 2)</f>
        <v>s</v>
      </c>
      <c r="I7544" t="str">
        <f xml:space="preserve"> INDEX(韻母對照資料表[], MATCH(雅俗通字典[[#This Row],[字韻]] &amp; LEFT(雅俗通字典[[#This Row],[舒促聲]],1), 韻母對照資料表[十五音識別碼], 0), 2)</f>
        <v>am</v>
      </c>
      <c r="J7544">
        <f xml:space="preserve"> MATCH(雅俗通字典[[#This Row],[聲調]], 雅俗通聲調, 0)</f>
        <v>1</v>
      </c>
      <c r="K7544" t="str">
        <f xml:space="preserve"> _xlfn.CONCAT(雅俗通字典[[#This Row],[聲]:[調]])</f>
        <v>sam1</v>
      </c>
      <c r="L7544" t="str">
        <f xml:space="preserve"> 雅俗通字典[[#This Row],[字韻]] &amp; 雅俗通字典[[#This Row],[聲調]] &amp; "聲" &amp; 雅俗通字典[[#This Row],[切音]]</f>
        <v>甘上平聲時</v>
      </c>
      <c r="M7544" t="str">
        <f xml:space="preserve"> 雅俗通字典[[#This Row],[字韻]] &amp; TEXT(雅俗通字典[[#This Row],[調]], "[DBNum1]") &amp; 雅俗通字典[[#This Row],[切音]]</f>
        <v>甘一時</v>
      </c>
    </row>
    <row r="7545" spans="1:13">
      <c r="A7545">
        <v>7544</v>
      </c>
      <c r="B7545" s="13" t="s">
        <v>8041</v>
      </c>
      <c r="C7545" s="13" t="s">
        <v>80</v>
      </c>
      <c r="D7545" s="13" t="s">
        <v>7999</v>
      </c>
      <c r="E7545" s="13" t="s">
        <v>8</v>
      </c>
      <c r="F7545" t="s">
        <v>8039</v>
      </c>
      <c r="G7545" s="13" t="str">
        <f xml:space="preserve"> IF( RIGHT(雅俗通字典[[#This Row],[聲調]],1)&lt;&gt;"入", "舒聲", "促聲")</f>
        <v>舒聲</v>
      </c>
      <c r="H7545" t="str">
        <f xml:space="preserve"> INDEX(聲母對照資料表[], MATCH(雅俗通字典[[#This Row],[切音]], 聲母對照資料表[十五音], 0), 2)</f>
        <v>s</v>
      </c>
      <c r="I7545" t="str">
        <f xml:space="preserve"> INDEX(韻母對照資料表[], MATCH(雅俗通字典[[#This Row],[字韻]] &amp; LEFT(雅俗通字典[[#This Row],[舒促聲]],1), 韻母對照資料表[十五音識別碼], 0), 2)</f>
        <v>am</v>
      </c>
      <c r="J7545">
        <f xml:space="preserve"> MATCH(雅俗通字典[[#This Row],[聲調]], 雅俗通聲調, 0)</f>
        <v>1</v>
      </c>
      <c r="K7545" t="str">
        <f xml:space="preserve"> _xlfn.CONCAT(雅俗通字典[[#This Row],[聲]:[調]])</f>
        <v>sam1</v>
      </c>
      <c r="L7545" t="str">
        <f xml:space="preserve"> 雅俗通字典[[#This Row],[字韻]] &amp; 雅俗通字典[[#This Row],[聲調]] &amp; "聲" &amp; 雅俗通字典[[#This Row],[切音]]</f>
        <v>甘上平聲時</v>
      </c>
      <c r="M7545" t="str">
        <f xml:space="preserve"> 雅俗通字典[[#This Row],[字韻]] &amp; TEXT(雅俗通字典[[#This Row],[調]], "[DBNum1]") &amp; 雅俗通字典[[#This Row],[切音]]</f>
        <v>甘一時</v>
      </c>
    </row>
    <row r="7546" spans="1:13">
      <c r="A7546">
        <v>7545</v>
      </c>
      <c r="B7546" s="13" t="s">
        <v>8042</v>
      </c>
      <c r="C7546" s="13" t="s">
        <v>80</v>
      </c>
      <c r="D7546" s="13" t="s">
        <v>7999</v>
      </c>
      <c r="E7546" s="13" t="s">
        <v>8</v>
      </c>
      <c r="F7546" t="s">
        <v>8039</v>
      </c>
      <c r="G7546" s="13" t="str">
        <f xml:space="preserve"> IF( RIGHT(雅俗通字典[[#This Row],[聲調]],1)&lt;&gt;"入", "舒聲", "促聲")</f>
        <v>舒聲</v>
      </c>
      <c r="H7546" t="str">
        <f xml:space="preserve"> INDEX(聲母對照資料表[], MATCH(雅俗通字典[[#This Row],[切音]], 聲母對照資料表[十五音], 0), 2)</f>
        <v>s</v>
      </c>
      <c r="I7546" t="str">
        <f xml:space="preserve"> INDEX(韻母對照資料表[], MATCH(雅俗通字典[[#This Row],[字韻]] &amp; LEFT(雅俗通字典[[#This Row],[舒促聲]],1), 韻母對照資料表[十五音識別碼], 0), 2)</f>
        <v>am</v>
      </c>
      <c r="J7546">
        <f xml:space="preserve"> MATCH(雅俗通字典[[#This Row],[聲調]], 雅俗通聲調, 0)</f>
        <v>1</v>
      </c>
      <c r="K7546" t="str">
        <f xml:space="preserve"> _xlfn.CONCAT(雅俗通字典[[#This Row],[聲]:[調]])</f>
        <v>sam1</v>
      </c>
      <c r="L7546" t="str">
        <f xml:space="preserve"> 雅俗通字典[[#This Row],[字韻]] &amp; 雅俗通字典[[#This Row],[聲調]] &amp; "聲" &amp; 雅俗通字典[[#This Row],[切音]]</f>
        <v>甘上平聲時</v>
      </c>
      <c r="M7546" t="str">
        <f xml:space="preserve"> 雅俗通字典[[#This Row],[字韻]] &amp; TEXT(雅俗通字典[[#This Row],[調]], "[DBNum1]") &amp; 雅俗通字典[[#This Row],[切音]]</f>
        <v>甘一時</v>
      </c>
    </row>
    <row r="7547" spans="1:13">
      <c r="A7547">
        <v>7546</v>
      </c>
      <c r="B7547" s="13" t="s">
        <v>8043</v>
      </c>
      <c r="C7547" s="13" t="s">
        <v>80</v>
      </c>
      <c r="D7547" s="13" t="s">
        <v>7999</v>
      </c>
      <c r="E7547" s="13" t="s">
        <v>8</v>
      </c>
      <c r="F7547" t="s">
        <v>8039</v>
      </c>
      <c r="G7547" s="13" t="str">
        <f xml:space="preserve"> IF( RIGHT(雅俗通字典[[#This Row],[聲調]],1)&lt;&gt;"入", "舒聲", "促聲")</f>
        <v>舒聲</v>
      </c>
      <c r="H7547" t="str">
        <f xml:space="preserve"> INDEX(聲母對照資料表[], MATCH(雅俗通字典[[#This Row],[切音]], 聲母對照資料表[十五音], 0), 2)</f>
        <v>s</v>
      </c>
      <c r="I7547" t="str">
        <f xml:space="preserve"> INDEX(韻母對照資料表[], MATCH(雅俗通字典[[#This Row],[字韻]] &amp; LEFT(雅俗通字典[[#This Row],[舒促聲]],1), 韻母對照資料表[十五音識別碼], 0), 2)</f>
        <v>am</v>
      </c>
      <c r="J7547">
        <f xml:space="preserve"> MATCH(雅俗通字典[[#This Row],[聲調]], 雅俗通聲調, 0)</f>
        <v>1</v>
      </c>
      <c r="K7547" t="str">
        <f xml:space="preserve"> _xlfn.CONCAT(雅俗通字典[[#This Row],[聲]:[調]])</f>
        <v>sam1</v>
      </c>
      <c r="L7547" t="str">
        <f xml:space="preserve"> 雅俗通字典[[#This Row],[字韻]] &amp; 雅俗通字典[[#This Row],[聲調]] &amp; "聲" &amp; 雅俗通字典[[#This Row],[切音]]</f>
        <v>甘上平聲時</v>
      </c>
      <c r="M7547" t="str">
        <f xml:space="preserve"> 雅俗通字典[[#This Row],[字韻]] &amp; TEXT(雅俗通字典[[#This Row],[調]], "[DBNum1]") &amp; 雅俗通字典[[#This Row],[切音]]</f>
        <v>甘一時</v>
      </c>
    </row>
    <row r="7548" spans="1:13">
      <c r="A7548">
        <v>7547</v>
      </c>
      <c r="B7548" s="13" t="s">
        <v>8044</v>
      </c>
      <c r="C7548" s="13" t="s">
        <v>88</v>
      </c>
      <c r="D7548" s="13" t="s">
        <v>7999</v>
      </c>
      <c r="E7548" s="13" t="s">
        <v>8</v>
      </c>
      <c r="F7548" t="s">
        <v>8045</v>
      </c>
      <c r="G7548" s="13" t="str">
        <f xml:space="preserve"> IF( RIGHT(雅俗通字典[[#This Row],[聲調]],1)&lt;&gt;"入", "舒聲", "促聲")</f>
        <v>舒聲</v>
      </c>
      <c r="H7548" t="str">
        <f xml:space="preserve"> INDEX(聲母對照資料表[], MATCH(雅俗通字典[[#This Row],[切音]], 聲母對照資料表[十五音], 0), 2)</f>
        <v>q</v>
      </c>
      <c r="I7548" t="str">
        <f xml:space="preserve"> INDEX(韻母對照資料表[], MATCH(雅俗通字典[[#This Row],[字韻]] &amp; LEFT(雅俗通字典[[#This Row],[舒促聲]],1), 韻母對照資料表[十五音識別碼], 0), 2)</f>
        <v>am</v>
      </c>
      <c r="J7548">
        <f xml:space="preserve"> MATCH(雅俗通字典[[#This Row],[聲調]], 雅俗通聲調, 0)</f>
        <v>1</v>
      </c>
      <c r="K7548" t="str">
        <f xml:space="preserve"> _xlfn.CONCAT(雅俗通字典[[#This Row],[聲]:[調]])</f>
        <v>qam1</v>
      </c>
      <c r="L7548" t="str">
        <f xml:space="preserve"> 雅俗通字典[[#This Row],[字韻]] &amp; 雅俗通字典[[#This Row],[聲調]] &amp; "聲" &amp; 雅俗通字典[[#This Row],[切音]]</f>
        <v>甘上平聲英</v>
      </c>
      <c r="M7548" t="str">
        <f xml:space="preserve"> 雅俗通字典[[#This Row],[字韻]] &amp; TEXT(雅俗通字典[[#This Row],[調]], "[DBNum1]") &amp; 雅俗通字典[[#This Row],[切音]]</f>
        <v>甘一英</v>
      </c>
    </row>
    <row r="7549" spans="1:13">
      <c r="A7549">
        <v>7548</v>
      </c>
      <c r="B7549" s="13" t="s">
        <v>8046</v>
      </c>
      <c r="C7549" s="13" t="s">
        <v>88</v>
      </c>
      <c r="D7549" s="13" t="s">
        <v>7999</v>
      </c>
      <c r="E7549" s="13" t="s">
        <v>8</v>
      </c>
      <c r="F7549" t="s">
        <v>8045</v>
      </c>
      <c r="G7549" s="13" t="str">
        <f xml:space="preserve"> IF( RIGHT(雅俗通字典[[#This Row],[聲調]],1)&lt;&gt;"入", "舒聲", "促聲")</f>
        <v>舒聲</v>
      </c>
      <c r="H7549" t="str">
        <f xml:space="preserve"> INDEX(聲母對照資料表[], MATCH(雅俗通字典[[#This Row],[切音]], 聲母對照資料表[十五音], 0), 2)</f>
        <v>q</v>
      </c>
      <c r="I7549" t="str">
        <f xml:space="preserve"> INDEX(韻母對照資料表[], MATCH(雅俗通字典[[#This Row],[字韻]] &amp; LEFT(雅俗通字典[[#This Row],[舒促聲]],1), 韻母對照資料表[十五音識別碼], 0), 2)</f>
        <v>am</v>
      </c>
      <c r="J7549">
        <f xml:space="preserve"> MATCH(雅俗通字典[[#This Row],[聲調]], 雅俗通聲調, 0)</f>
        <v>1</v>
      </c>
      <c r="K7549" t="str">
        <f xml:space="preserve"> _xlfn.CONCAT(雅俗通字典[[#This Row],[聲]:[調]])</f>
        <v>qam1</v>
      </c>
      <c r="L7549" t="str">
        <f xml:space="preserve"> 雅俗通字典[[#This Row],[字韻]] &amp; 雅俗通字典[[#This Row],[聲調]] &amp; "聲" &amp; 雅俗通字典[[#This Row],[切音]]</f>
        <v>甘上平聲英</v>
      </c>
      <c r="M7549" t="str">
        <f xml:space="preserve"> 雅俗通字典[[#This Row],[字韻]] &amp; TEXT(雅俗通字典[[#This Row],[調]], "[DBNum1]") &amp; 雅俗通字典[[#This Row],[切音]]</f>
        <v>甘一英</v>
      </c>
    </row>
    <row r="7550" spans="1:13">
      <c r="A7550">
        <v>7549</v>
      </c>
      <c r="B7550" s="13" t="s">
        <v>8047</v>
      </c>
      <c r="C7550" s="13" t="s">
        <v>88</v>
      </c>
      <c r="D7550" s="13" t="s">
        <v>7999</v>
      </c>
      <c r="E7550" s="13" t="s">
        <v>8</v>
      </c>
      <c r="F7550" t="s">
        <v>8045</v>
      </c>
      <c r="G7550" s="13" t="str">
        <f xml:space="preserve"> IF( RIGHT(雅俗通字典[[#This Row],[聲調]],1)&lt;&gt;"入", "舒聲", "促聲")</f>
        <v>舒聲</v>
      </c>
      <c r="H7550" t="str">
        <f xml:space="preserve"> INDEX(聲母對照資料表[], MATCH(雅俗通字典[[#This Row],[切音]], 聲母對照資料表[十五音], 0), 2)</f>
        <v>q</v>
      </c>
      <c r="I7550" t="str">
        <f xml:space="preserve"> INDEX(韻母對照資料表[], MATCH(雅俗通字典[[#This Row],[字韻]] &amp; LEFT(雅俗通字典[[#This Row],[舒促聲]],1), 韻母對照資料表[十五音識別碼], 0), 2)</f>
        <v>am</v>
      </c>
      <c r="J7550">
        <f xml:space="preserve"> MATCH(雅俗通字典[[#This Row],[聲調]], 雅俗通聲調, 0)</f>
        <v>1</v>
      </c>
      <c r="K7550" t="str">
        <f xml:space="preserve"> _xlfn.CONCAT(雅俗通字典[[#This Row],[聲]:[調]])</f>
        <v>qam1</v>
      </c>
      <c r="L7550" t="str">
        <f xml:space="preserve"> 雅俗通字典[[#This Row],[字韻]] &amp; 雅俗通字典[[#This Row],[聲調]] &amp; "聲" &amp; 雅俗通字典[[#This Row],[切音]]</f>
        <v>甘上平聲英</v>
      </c>
      <c r="M7550" t="str">
        <f xml:space="preserve"> 雅俗通字典[[#This Row],[字韻]] &amp; TEXT(雅俗通字典[[#This Row],[調]], "[DBNum1]") &amp; 雅俗通字典[[#This Row],[切音]]</f>
        <v>甘一英</v>
      </c>
    </row>
    <row r="7551" spans="1:13">
      <c r="A7551">
        <v>7550</v>
      </c>
      <c r="B7551" s="13" t="s">
        <v>8048</v>
      </c>
      <c r="C7551" s="13" t="s">
        <v>88</v>
      </c>
      <c r="D7551" s="13" t="s">
        <v>7999</v>
      </c>
      <c r="E7551" s="13" t="s">
        <v>8</v>
      </c>
      <c r="F7551" t="s">
        <v>8045</v>
      </c>
      <c r="G7551" s="13" t="str">
        <f xml:space="preserve"> IF( RIGHT(雅俗通字典[[#This Row],[聲調]],1)&lt;&gt;"入", "舒聲", "促聲")</f>
        <v>舒聲</v>
      </c>
      <c r="H7551" t="str">
        <f xml:space="preserve"> INDEX(聲母對照資料表[], MATCH(雅俗通字典[[#This Row],[切音]], 聲母對照資料表[十五音], 0), 2)</f>
        <v>q</v>
      </c>
      <c r="I7551" t="str">
        <f xml:space="preserve"> INDEX(韻母對照資料表[], MATCH(雅俗通字典[[#This Row],[字韻]] &amp; LEFT(雅俗通字典[[#This Row],[舒促聲]],1), 韻母對照資料表[十五音識別碼], 0), 2)</f>
        <v>am</v>
      </c>
      <c r="J7551">
        <f xml:space="preserve"> MATCH(雅俗通字典[[#This Row],[聲調]], 雅俗通聲調, 0)</f>
        <v>1</v>
      </c>
      <c r="K7551" t="str">
        <f xml:space="preserve"> _xlfn.CONCAT(雅俗通字典[[#This Row],[聲]:[調]])</f>
        <v>qam1</v>
      </c>
      <c r="L7551" t="str">
        <f xml:space="preserve"> 雅俗通字典[[#This Row],[字韻]] &amp; 雅俗通字典[[#This Row],[聲調]] &amp; "聲" &amp; 雅俗通字典[[#This Row],[切音]]</f>
        <v>甘上平聲英</v>
      </c>
      <c r="M7551" t="str">
        <f xml:space="preserve"> 雅俗通字典[[#This Row],[字韻]] &amp; TEXT(雅俗通字典[[#This Row],[調]], "[DBNum1]") &amp; 雅俗通字典[[#This Row],[切音]]</f>
        <v>甘一英</v>
      </c>
    </row>
    <row r="7552" spans="1:13">
      <c r="A7552">
        <v>7551</v>
      </c>
      <c r="B7552" s="13" t="s">
        <v>8049</v>
      </c>
      <c r="C7552" s="13" t="s">
        <v>88</v>
      </c>
      <c r="D7552" s="13" t="s">
        <v>7999</v>
      </c>
      <c r="E7552" s="13" t="s">
        <v>8</v>
      </c>
      <c r="F7552" t="s">
        <v>8045</v>
      </c>
      <c r="G7552" s="13" t="str">
        <f xml:space="preserve"> IF( RIGHT(雅俗通字典[[#This Row],[聲調]],1)&lt;&gt;"入", "舒聲", "促聲")</f>
        <v>舒聲</v>
      </c>
      <c r="H7552" t="str">
        <f xml:space="preserve"> INDEX(聲母對照資料表[], MATCH(雅俗通字典[[#This Row],[切音]], 聲母對照資料表[十五音], 0), 2)</f>
        <v>q</v>
      </c>
      <c r="I7552" t="str">
        <f xml:space="preserve"> INDEX(韻母對照資料表[], MATCH(雅俗通字典[[#This Row],[字韻]] &amp; LEFT(雅俗通字典[[#This Row],[舒促聲]],1), 韻母對照資料表[十五音識別碼], 0), 2)</f>
        <v>am</v>
      </c>
      <c r="J7552">
        <f xml:space="preserve"> MATCH(雅俗通字典[[#This Row],[聲調]], 雅俗通聲調, 0)</f>
        <v>1</v>
      </c>
      <c r="K7552" t="str">
        <f xml:space="preserve"> _xlfn.CONCAT(雅俗通字典[[#This Row],[聲]:[調]])</f>
        <v>qam1</v>
      </c>
      <c r="L7552" t="str">
        <f xml:space="preserve"> 雅俗通字典[[#This Row],[字韻]] &amp; 雅俗通字典[[#This Row],[聲調]] &amp; "聲" &amp; 雅俗通字典[[#This Row],[切音]]</f>
        <v>甘上平聲英</v>
      </c>
      <c r="M7552" t="str">
        <f xml:space="preserve"> 雅俗通字典[[#This Row],[字韻]] &amp; TEXT(雅俗通字典[[#This Row],[調]], "[DBNum1]") &amp; 雅俗通字典[[#This Row],[切音]]</f>
        <v>甘一英</v>
      </c>
    </row>
    <row r="7553" spans="1:13">
      <c r="A7553">
        <v>7552</v>
      </c>
      <c r="B7553" s="13" t="s">
        <v>8050</v>
      </c>
      <c r="C7553" s="13" t="s">
        <v>88</v>
      </c>
      <c r="D7553" s="13" t="s">
        <v>7999</v>
      </c>
      <c r="E7553" s="13" t="s">
        <v>8</v>
      </c>
      <c r="F7553" t="s">
        <v>8045</v>
      </c>
      <c r="G7553" s="13" t="str">
        <f xml:space="preserve"> IF( RIGHT(雅俗通字典[[#This Row],[聲調]],1)&lt;&gt;"入", "舒聲", "促聲")</f>
        <v>舒聲</v>
      </c>
      <c r="H7553" t="str">
        <f xml:space="preserve"> INDEX(聲母對照資料表[], MATCH(雅俗通字典[[#This Row],[切音]], 聲母對照資料表[十五音], 0), 2)</f>
        <v>q</v>
      </c>
      <c r="I7553" t="str">
        <f xml:space="preserve"> INDEX(韻母對照資料表[], MATCH(雅俗通字典[[#This Row],[字韻]] &amp; LEFT(雅俗通字典[[#This Row],[舒促聲]],1), 韻母對照資料表[十五音識別碼], 0), 2)</f>
        <v>am</v>
      </c>
      <c r="J7553">
        <f xml:space="preserve"> MATCH(雅俗通字典[[#This Row],[聲調]], 雅俗通聲調, 0)</f>
        <v>1</v>
      </c>
      <c r="K7553" t="str">
        <f xml:space="preserve"> _xlfn.CONCAT(雅俗通字典[[#This Row],[聲]:[調]])</f>
        <v>qam1</v>
      </c>
      <c r="L7553" t="str">
        <f xml:space="preserve"> 雅俗通字典[[#This Row],[字韻]] &amp; 雅俗通字典[[#This Row],[聲調]] &amp; "聲" &amp; 雅俗通字典[[#This Row],[切音]]</f>
        <v>甘上平聲英</v>
      </c>
      <c r="M7553" t="str">
        <f xml:space="preserve"> 雅俗通字典[[#This Row],[字韻]] &amp; TEXT(雅俗通字典[[#This Row],[調]], "[DBNum1]") &amp; 雅俗通字典[[#This Row],[切音]]</f>
        <v>甘一英</v>
      </c>
    </row>
    <row r="7554" spans="1:13">
      <c r="A7554">
        <v>7553</v>
      </c>
      <c r="B7554" s="13" t="s">
        <v>8051</v>
      </c>
      <c r="C7554" s="13" t="s">
        <v>421</v>
      </c>
      <c r="D7554" s="13" t="s">
        <v>7999</v>
      </c>
      <c r="E7554" s="13" t="s">
        <v>8</v>
      </c>
      <c r="F7554" t="s">
        <v>8052</v>
      </c>
      <c r="G7554" s="13" t="str">
        <f xml:space="preserve"> IF( RIGHT(雅俗通字典[[#This Row],[聲調]],1)&lt;&gt;"入", "舒聲", "促聲")</f>
        <v>舒聲</v>
      </c>
      <c r="H7554" t="str">
        <f xml:space="preserve"> INDEX(聲母對照資料表[], MATCH(雅俗通字典[[#This Row],[切音]], 聲母對照資料表[十五音], 0), 2)</f>
        <v>g</v>
      </c>
      <c r="I7554" t="str">
        <f xml:space="preserve"> INDEX(韻母對照資料表[], MATCH(雅俗通字典[[#This Row],[字韻]] &amp; LEFT(雅俗通字典[[#This Row],[舒促聲]],1), 韻母對照資料表[十五音識別碼], 0), 2)</f>
        <v>am</v>
      </c>
      <c r="J7554">
        <f xml:space="preserve"> MATCH(雅俗通字典[[#This Row],[聲調]], 雅俗通聲調, 0)</f>
        <v>1</v>
      </c>
      <c r="K7554" t="str">
        <f xml:space="preserve"> _xlfn.CONCAT(雅俗通字典[[#This Row],[聲]:[調]])</f>
        <v>gam1</v>
      </c>
      <c r="L7554" t="str">
        <f xml:space="preserve"> 雅俗通字典[[#This Row],[字韻]] &amp; 雅俗通字典[[#This Row],[聲調]] &amp; "聲" &amp; 雅俗通字典[[#This Row],[切音]]</f>
        <v>甘上平聲語</v>
      </c>
      <c r="M7554" t="str">
        <f xml:space="preserve"> 雅俗通字典[[#This Row],[字韻]] &amp; TEXT(雅俗通字典[[#This Row],[調]], "[DBNum1]") &amp; 雅俗通字典[[#This Row],[切音]]</f>
        <v>甘一語</v>
      </c>
    </row>
    <row r="7555" spans="1:13">
      <c r="A7555">
        <v>7554</v>
      </c>
      <c r="B7555" s="13" t="s">
        <v>8053</v>
      </c>
      <c r="C7555" s="13" t="s">
        <v>101</v>
      </c>
      <c r="D7555" s="13" t="s">
        <v>7999</v>
      </c>
      <c r="E7555" s="13" t="s">
        <v>8</v>
      </c>
      <c r="F7555" t="s">
        <v>8054</v>
      </c>
      <c r="G7555" s="13" t="str">
        <f xml:space="preserve"> IF( RIGHT(雅俗通字典[[#This Row],[聲調]],1)&lt;&gt;"入", "舒聲", "促聲")</f>
        <v>舒聲</v>
      </c>
      <c r="H7555" t="str">
        <f xml:space="preserve"> INDEX(聲母對照資料表[], MATCH(雅俗通字典[[#This Row],[切音]], 聲母對照資料表[十五音], 0), 2)</f>
        <v>c</v>
      </c>
      <c r="I7555" t="str">
        <f xml:space="preserve"> INDEX(韻母對照資料表[], MATCH(雅俗通字典[[#This Row],[字韻]] &amp; LEFT(雅俗通字典[[#This Row],[舒促聲]],1), 韻母對照資料表[十五音識別碼], 0), 2)</f>
        <v>am</v>
      </c>
      <c r="J7555">
        <f xml:space="preserve"> MATCH(雅俗通字典[[#This Row],[聲調]], 雅俗通聲調, 0)</f>
        <v>1</v>
      </c>
      <c r="K7555" t="str">
        <f xml:space="preserve"> _xlfn.CONCAT(雅俗通字典[[#This Row],[聲]:[調]])</f>
        <v>cam1</v>
      </c>
      <c r="L7555" t="str">
        <f xml:space="preserve"> 雅俗通字典[[#This Row],[字韻]] &amp; 雅俗通字典[[#This Row],[聲調]] &amp; "聲" &amp; 雅俗通字典[[#This Row],[切音]]</f>
        <v>甘上平聲出</v>
      </c>
      <c r="M7555" t="str">
        <f xml:space="preserve"> 雅俗通字典[[#This Row],[字韻]] &amp; TEXT(雅俗通字典[[#This Row],[調]], "[DBNum1]") &amp; 雅俗通字典[[#This Row],[切音]]</f>
        <v>甘一出</v>
      </c>
    </row>
    <row r="7556" spans="1:13">
      <c r="A7556">
        <v>7555</v>
      </c>
      <c r="B7556" s="13" t="s">
        <v>8055</v>
      </c>
      <c r="C7556" s="13" t="s">
        <v>101</v>
      </c>
      <c r="D7556" s="13" t="s">
        <v>7999</v>
      </c>
      <c r="E7556" s="13" t="s">
        <v>8</v>
      </c>
      <c r="F7556" t="s">
        <v>8054</v>
      </c>
      <c r="G7556" s="13" t="str">
        <f xml:space="preserve"> IF( RIGHT(雅俗通字典[[#This Row],[聲調]],1)&lt;&gt;"入", "舒聲", "促聲")</f>
        <v>舒聲</v>
      </c>
      <c r="H7556" t="str">
        <f xml:space="preserve"> INDEX(聲母對照資料表[], MATCH(雅俗通字典[[#This Row],[切音]], 聲母對照資料表[十五音], 0), 2)</f>
        <v>c</v>
      </c>
      <c r="I7556" t="str">
        <f xml:space="preserve"> INDEX(韻母對照資料表[], MATCH(雅俗通字典[[#This Row],[字韻]] &amp; LEFT(雅俗通字典[[#This Row],[舒促聲]],1), 韻母對照資料表[十五音識別碼], 0), 2)</f>
        <v>am</v>
      </c>
      <c r="J7556">
        <f xml:space="preserve"> MATCH(雅俗通字典[[#This Row],[聲調]], 雅俗通聲調, 0)</f>
        <v>1</v>
      </c>
      <c r="K7556" t="str">
        <f xml:space="preserve"> _xlfn.CONCAT(雅俗通字典[[#This Row],[聲]:[調]])</f>
        <v>cam1</v>
      </c>
      <c r="L7556" t="str">
        <f xml:space="preserve"> 雅俗通字典[[#This Row],[字韻]] &amp; 雅俗通字典[[#This Row],[聲調]] &amp; "聲" &amp; 雅俗通字典[[#This Row],[切音]]</f>
        <v>甘上平聲出</v>
      </c>
      <c r="M7556" t="str">
        <f xml:space="preserve"> 雅俗通字典[[#This Row],[字韻]] &amp; TEXT(雅俗通字典[[#This Row],[調]], "[DBNum1]") &amp; 雅俗通字典[[#This Row],[切音]]</f>
        <v>甘一出</v>
      </c>
    </row>
    <row r="7557" spans="1:13">
      <c r="A7557">
        <v>7556</v>
      </c>
      <c r="B7557" s="13" t="s">
        <v>8056</v>
      </c>
      <c r="C7557" s="13" t="s">
        <v>101</v>
      </c>
      <c r="D7557" s="13" t="s">
        <v>7999</v>
      </c>
      <c r="E7557" s="13" t="s">
        <v>8</v>
      </c>
      <c r="F7557" t="s">
        <v>8054</v>
      </c>
      <c r="G7557" s="13" t="str">
        <f xml:space="preserve"> IF( RIGHT(雅俗通字典[[#This Row],[聲調]],1)&lt;&gt;"入", "舒聲", "促聲")</f>
        <v>舒聲</v>
      </c>
      <c r="H7557" t="str">
        <f xml:space="preserve"> INDEX(聲母對照資料表[], MATCH(雅俗通字典[[#This Row],[切音]], 聲母對照資料表[十五音], 0), 2)</f>
        <v>c</v>
      </c>
      <c r="I7557" t="str">
        <f xml:space="preserve"> INDEX(韻母對照資料表[], MATCH(雅俗通字典[[#This Row],[字韻]] &amp; LEFT(雅俗通字典[[#This Row],[舒促聲]],1), 韻母對照資料表[十五音識別碼], 0), 2)</f>
        <v>am</v>
      </c>
      <c r="J7557">
        <f xml:space="preserve"> MATCH(雅俗通字典[[#This Row],[聲調]], 雅俗通聲調, 0)</f>
        <v>1</v>
      </c>
      <c r="K7557" t="str">
        <f xml:space="preserve"> _xlfn.CONCAT(雅俗通字典[[#This Row],[聲]:[調]])</f>
        <v>cam1</v>
      </c>
      <c r="L7557" t="str">
        <f xml:space="preserve"> 雅俗通字典[[#This Row],[字韻]] &amp; 雅俗通字典[[#This Row],[聲調]] &amp; "聲" &amp; 雅俗通字典[[#This Row],[切音]]</f>
        <v>甘上平聲出</v>
      </c>
      <c r="M7557" t="str">
        <f xml:space="preserve"> 雅俗通字典[[#This Row],[字韻]] &amp; TEXT(雅俗通字典[[#This Row],[調]], "[DBNum1]") &amp; 雅俗通字典[[#This Row],[切音]]</f>
        <v>甘一出</v>
      </c>
    </row>
    <row r="7558" spans="1:13">
      <c r="A7558">
        <v>7557</v>
      </c>
      <c r="B7558" s="13" t="s">
        <v>8057</v>
      </c>
      <c r="C7558" s="13" t="s">
        <v>101</v>
      </c>
      <c r="D7558" s="13" t="s">
        <v>7999</v>
      </c>
      <c r="E7558" s="13" t="s">
        <v>8</v>
      </c>
      <c r="F7558" t="s">
        <v>8054</v>
      </c>
      <c r="G7558" s="13" t="str">
        <f xml:space="preserve"> IF( RIGHT(雅俗通字典[[#This Row],[聲調]],1)&lt;&gt;"入", "舒聲", "促聲")</f>
        <v>舒聲</v>
      </c>
      <c r="H7558" t="str">
        <f xml:space="preserve"> INDEX(聲母對照資料表[], MATCH(雅俗通字典[[#This Row],[切音]], 聲母對照資料表[十五音], 0), 2)</f>
        <v>c</v>
      </c>
      <c r="I7558" t="str">
        <f xml:space="preserve"> INDEX(韻母對照資料表[], MATCH(雅俗通字典[[#This Row],[字韻]] &amp; LEFT(雅俗通字典[[#This Row],[舒促聲]],1), 韻母對照資料表[十五音識別碼], 0), 2)</f>
        <v>am</v>
      </c>
      <c r="J7558">
        <f xml:space="preserve"> MATCH(雅俗通字典[[#This Row],[聲調]], 雅俗通聲調, 0)</f>
        <v>1</v>
      </c>
      <c r="K7558" t="str">
        <f xml:space="preserve"> _xlfn.CONCAT(雅俗通字典[[#This Row],[聲]:[調]])</f>
        <v>cam1</v>
      </c>
      <c r="L7558" t="str">
        <f xml:space="preserve"> 雅俗通字典[[#This Row],[字韻]] &amp; 雅俗通字典[[#This Row],[聲調]] &amp; "聲" &amp; 雅俗通字典[[#This Row],[切音]]</f>
        <v>甘上平聲出</v>
      </c>
      <c r="M7558" t="str">
        <f xml:space="preserve"> 雅俗通字典[[#This Row],[字韻]] &amp; TEXT(雅俗通字典[[#This Row],[調]], "[DBNum1]") &amp; 雅俗通字典[[#This Row],[切音]]</f>
        <v>甘一出</v>
      </c>
    </row>
    <row r="7559" spans="1:13">
      <c r="A7559">
        <v>7558</v>
      </c>
      <c r="B7559" s="13" t="s">
        <v>8058</v>
      </c>
      <c r="C7559" s="13" t="s">
        <v>101</v>
      </c>
      <c r="D7559" s="13" t="s">
        <v>7999</v>
      </c>
      <c r="E7559" s="13" t="s">
        <v>8</v>
      </c>
      <c r="F7559" t="s">
        <v>8054</v>
      </c>
      <c r="G7559" s="13" t="str">
        <f xml:space="preserve"> IF( RIGHT(雅俗通字典[[#This Row],[聲調]],1)&lt;&gt;"入", "舒聲", "促聲")</f>
        <v>舒聲</v>
      </c>
      <c r="H7559" t="str">
        <f xml:space="preserve"> INDEX(聲母對照資料表[], MATCH(雅俗通字典[[#This Row],[切音]], 聲母對照資料表[十五音], 0), 2)</f>
        <v>c</v>
      </c>
      <c r="I7559" t="str">
        <f xml:space="preserve"> INDEX(韻母對照資料表[], MATCH(雅俗通字典[[#This Row],[字韻]] &amp; LEFT(雅俗通字典[[#This Row],[舒促聲]],1), 韻母對照資料表[十五音識別碼], 0), 2)</f>
        <v>am</v>
      </c>
      <c r="J7559">
        <f xml:space="preserve"> MATCH(雅俗通字典[[#This Row],[聲調]], 雅俗通聲調, 0)</f>
        <v>1</v>
      </c>
      <c r="K7559" t="str">
        <f xml:space="preserve"> _xlfn.CONCAT(雅俗通字典[[#This Row],[聲]:[調]])</f>
        <v>cam1</v>
      </c>
      <c r="L7559" t="str">
        <f xml:space="preserve"> 雅俗通字典[[#This Row],[字韻]] &amp; 雅俗通字典[[#This Row],[聲調]] &amp; "聲" &amp; 雅俗通字典[[#This Row],[切音]]</f>
        <v>甘上平聲出</v>
      </c>
      <c r="M7559" t="str">
        <f xml:space="preserve"> 雅俗通字典[[#This Row],[字韻]] &amp; TEXT(雅俗通字典[[#This Row],[調]], "[DBNum1]") &amp; 雅俗通字典[[#This Row],[切音]]</f>
        <v>甘一出</v>
      </c>
    </row>
    <row r="7560" spans="1:13">
      <c r="A7560">
        <v>7559</v>
      </c>
      <c r="B7560" s="13" t="s">
        <v>8059</v>
      </c>
      <c r="C7560" s="13" t="s">
        <v>101</v>
      </c>
      <c r="D7560" s="13" t="s">
        <v>7999</v>
      </c>
      <c r="E7560" s="13" t="s">
        <v>8</v>
      </c>
      <c r="F7560" t="s">
        <v>8054</v>
      </c>
      <c r="G7560" s="13" t="str">
        <f xml:space="preserve"> IF( RIGHT(雅俗通字典[[#This Row],[聲調]],1)&lt;&gt;"入", "舒聲", "促聲")</f>
        <v>舒聲</v>
      </c>
      <c r="H7560" t="str">
        <f xml:space="preserve"> INDEX(聲母對照資料表[], MATCH(雅俗通字典[[#This Row],[切音]], 聲母對照資料表[十五音], 0), 2)</f>
        <v>c</v>
      </c>
      <c r="I7560" t="str">
        <f xml:space="preserve"> INDEX(韻母對照資料表[], MATCH(雅俗通字典[[#This Row],[字韻]] &amp; LEFT(雅俗通字典[[#This Row],[舒促聲]],1), 韻母對照資料表[十五音識別碼], 0), 2)</f>
        <v>am</v>
      </c>
      <c r="J7560">
        <f xml:space="preserve"> MATCH(雅俗通字典[[#This Row],[聲調]], 雅俗通聲調, 0)</f>
        <v>1</v>
      </c>
      <c r="K7560" t="str">
        <f xml:space="preserve"> _xlfn.CONCAT(雅俗通字典[[#This Row],[聲]:[調]])</f>
        <v>cam1</v>
      </c>
      <c r="L7560" t="str">
        <f xml:space="preserve"> 雅俗通字典[[#This Row],[字韻]] &amp; 雅俗通字典[[#This Row],[聲調]] &amp; "聲" &amp; 雅俗通字典[[#This Row],[切音]]</f>
        <v>甘上平聲出</v>
      </c>
      <c r="M7560" t="str">
        <f xml:space="preserve"> 雅俗通字典[[#This Row],[字韻]] &amp; TEXT(雅俗通字典[[#This Row],[調]], "[DBNum1]") &amp; 雅俗通字典[[#This Row],[切音]]</f>
        <v>甘一出</v>
      </c>
    </row>
    <row r="7561" spans="1:13">
      <c r="A7561">
        <v>7560</v>
      </c>
      <c r="B7561" s="13" t="s">
        <v>8060</v>
      </c>
      <c r="C7561" s="13" t="s">
        <v>101</v>
      </c>
      <c r="D7561" s="13" t="s">
        <v>7999</v>
      </c>
      <c r="E7561" s="13" t="s">
        <v>8</v>
      </c>
      <c r="F7561" t="s">
        <v>8054</v>
      </c>
      <c r="G7561" s="13" t="str">
        <f xml:space="preserve"> IF( RIGHT(雅俗通字典[[#This Row],[聲調]],1)&lt;&gt;"入", "舒聲", "促聲")</f>
        <v>舒聲</v>
      </c>
      <c r="H7561" t="str">
        <f xml:space="preserve"> INDEX(聲母對照資料表[], MATCH(雅俗通字典[[#This Row],[切音]], 聲母對照資料表[十五音], 0), 2)</f>
        <v>c</v>
      </c>
      <c r="I7561" t="str">
        <f xml:space="preserve"> INDEX(韻母對照資料表[], MATCH(雅俗通字典[[#This Row],[字韻]] &amp; LEFT(雅俗通字典[[#This Row],[舒促聲]],1), 韻母對照資料表[十五音識別碼], 0), 2)</f>
        <v>am</v>
      </c>
      <c r="J7561">
        <f xml:space="preserve"> MATCH(雅俗通字典[[#This Row],[聲調]], 雅俗通聲調, 0)</f>
        <v>1</v>
      </c>
      <c r="K7561" t="str">
        <f xml:space="preserve"> _xlfn.CONCAT(雅俗通字典[[#This Row],[聲]:[調]])</f>
        <v>cam1</v>
      </c>
      <c r="L7561" t="str">
        <f xml:space="preserve"> 雅俗通字典[[#This Row],[字韻]] &amp; 雅俗通字典[[#This Row],[聲調]] &amp; "聲" &amp; 雅俗通字典[[#This Row],[切音]]</f>
        <v>甘上平聲出</v>
      </c>
      <c r="M7561" t="str">
        <f xml:space="preserve"> 雅俗通字典[[#This Row],[字韻]] &amp; TEXT(雅俗通字典[[#This Row],[調]], "[DBNum1]") &amp; 雅俗通字典[[#This Row],[切音]]</f>
        <v>甘一出</v>
      </c>
    </row>
    <row r="7562" spans="1:13">
      <c r="A7562">
        <v>7561</v>
      </c>
      <c r="B7562" s="13" t="s">
        <v>8061</v>
      </c>
      <c r="C7562" s="13" t="s">
        <v>101</v>
      </c>
      <c r="D7562" s="13" t="s">
        <v>7999</v>
      </c>
      <c r="E7562" s="13" t="s">
        <v>8</v>
      </c>
      <c r="F7562" t="s">
        <v>8054</v>
      </c>
      <c r="G7562" s="13" t="str">
        <f xml:space="preserve"> IF( RIGHT(雅俗通字典[[#This Row],[聲調]],1)&lt;&gt;"入", "舒聲", "促聲")</f>
        <v>舒聲</v>
      </c>
      <c r="H7562" t="str">
        <f xml:space="preserve"> INDEX(聲母對照資料表[], MATCH(雅俗通字典[[#This Row],[切音]], 聲母對照資料表[十五音], 0), 2)</f>
        <v>c</v>
      </c>
      <c r="I7562" t="str">
        <f xml:space="preserve"> INDEX(韻母對照資料表[], MATCH(雅俗通字典[[#This Row],[字韻]] &amp; LEFT(雅俗通字典[[#This Row],[舒促聲]],1), 韻母對照資料表[十五音識別碼], 0), 2)</f>
        <v>am</v>
      </c>
      <c r="J7562">
        <f xml:space="preserve"> MATCH(雅俗通字典[[#This Row],[聲調]], 雅俗通聲調, 0)</f>
        <v>1</v>
      </c>
      <c r="K7562" t="str">
        <f xml:space="preserve"> _xlfn.CONCAT(雅俗通字典[[#This Row],[聲]:[調]])</f>
        <v>cam1</v>
      </c>
      <c r="L7562" t="str">
        <f xml:space="preserve"> 雅俗通字典[[#This Row],[字韻]] &amp; 雅俗通字典[[#This Row],[聲調]] &amp; "聲" &amp; 雅俗通字典[[#This Row],[切音]]</f>
        <v>甘上平聲出</v>
      </c>
      <c r="M7562" t="str">
        <f xml:space="preserve"> 雅俗通字典[[#This Row],[字韻]] &amp; TEXT(雅俗通字典[[#This Row],[調]], "[DBNum1]") &amp; 雅俗通字典[[#This Row],[切音]]</f>
        <v>甘一出</v>
      </c>
    </row>
    <row r="7563" spans="1:13">
      <c r="A7563">
        <v>7562</v>
      </c>
      <c r="B7563" s="13" t="s">
        <v>8062</v>
      </c>
      <c r="C7563" s="13" t="s">
        <v>101</v>
      </c>
      <c r="D7563" s="13" t="s">
        <v>7999</v>
      </c>
      <c r="E7563" s="13" t="s">
        <v>8</v>
      </c>
      <c r="F7563" t="s">
        <v>8054</v>
      </c>
      <c r="G7563" s="13" t="str">
        <f xml:space="preserve"> IF( RIGHT(雅俗通字典[[#This Row],[聲調]],1)&lt;&gt;"入", "舒聲", "促聲")</f>
        <v>舒聲</v>
      </c>
      <c r="H7563" t="str">
        <f xml:space="preserve"> INDEX(聲母對照資料表[], MATCH(雅俗通字典[[#This Row],[切音]], 聲母對照資料表[十五音], 0), 2)</f>
        <v>c</v>
      </c>
      <c r="I7563" t="str">
        <f xml:space="preserve"> INDEX(韻母對照資料表[], MATCH(雅俗通字典[[#This Row],[字韻]] &amp; LEFT(雅俗通字典[[#This Row],[舒促聲]],1), 韻母對照資料表[十五音識別碼], 0), 2)</f>
        <v>am</v>
      </c>
      <c r="J7563">
        <f xml:space="preserve"> MATCH(雅俗通字典[[#This Row],[聲調]], 雅俗通聲調, 0)</f>
        <v>1</v>
      </c>
      <c r="K7563" t="str">
        <f xml:space="preserve"> _xlfn.CONCAT(雅俗通字典[[#This Row],[聲]:[調]])</f>
        <v>cam1</v>
      </c>
      <c r="L7563" t="str">
        <f xml:space="preserve"> 雅俗通字典[[#This Row],[字韻]] &amp; 雅俗通字典[[#This Row],[聲調]] &amp; "聲" &amp; 雅俗通字典[[#This Row],[切音]]</f>
        <v>甘上平聲出</v>
      </c>
      <c r="M7563" t="str">
        <f xml:space="preserve"> 雅俗通字典[[#This Row],[字韻]] &amp; TEXT(雅俗通字典[[#This Row],[調]], "[DBNum1]") &amp; 雅俗通字典[[#This Row],[切音]]</f>
        <v>甘一出</v>
      </c>
    </row>
    <row r="7564" spans="1:13">
      <c r="A7564">
        <v>7563</v>
      </c>
      <c r="B7564" s="13" t="s">
        <v>8063</v>
      </c>
      <c r="C7564" s="13" t="s">
        <v>108</v>
      </c>
      <c r="D7564" s="13" t="s">
        <v>7999</v>
      </c>
      <c r="E7564" s="13" t="s">
        <v>8</v>
      </c>
      <c r="F7564" t="s">
        <v>8064</v>
      </c>
      <c r="G7564" s="13" t="str">
        <f xml:space="preserve"> IF( RIGHT(雅俗通字典[[#This Row],[聲調]],1)&lt;&gt;"入", "舒聲", "促聲")</f>
        <v>舒聲</v>
      </c>
      <c r="H7564" t="str">
        <f xml:space="preserve"> INDEX(聲母對照資料表[], MATCH(雅俗通字典[[#This Row],[切音]], 聲母對照資料表[十五音], 0), 2)</f>
        <v>h</v>
      </c>
      <c r="I7564" t="str">
        <f xml:space="preserve"> INDEX(韻母對照資料表[], MATCH(雅俗通字典[[#This Row],[字韻]] &amp; LEFT(雅俗通字典[[#This Row],[舒促聲]],1), 韻母對照資料表[十五音識別碼], 0), 2)</f>
        <v>am</v>
      </c>
      <c r="J7564">
        <f xml:space="preserve"> MATCH(雅俗通字典[[#This Row],[聲調]], 雅俗通聲調, 0)</f>
        <v>1</v>
      </c>
      <c r="K7564" t="str">
        <f xml:space="preserve"> _xlfn.CONCAT(雅俗通字典[[#This Row],[聲]:[調]])</f>
        <v>ham1</v>
      </c>
      <c r="L7564" t="str">
        <f xml:space="preserve"> 雅俗通字典[[#This Row],[字韻]] &amp; 雅俗通字典[[#This Row],[聲調]] &amp; "聲" &amp; 雅俗通字典[[#This Row],[切音]]</f>
        <v>甘上平聲喜</v>
      </c>
      <c r="M7564" t="str">
        <f xml:space="preserve"> 雅俗通字典[[#This Row],[字韻]] &amp; TEXT(雅俗通字典[[#This Row],[調]], "[DBNum1]") &amp; 雅俗通字典[[#This Row],[切音]]</f>
        <v>甘一喜</v>
      </c>
    </row>
    <row r="7565" spans="1:13">
      <c r="A7565">
        <v>7564</v>
      </c>
      <c r="B7565" s="13" t="s">
        <v>8065</v>
      </c>
      <c r="C7565" s="13" t="s">
        <v>108</v>
      </c>
      <c r="D7565" s="13" t="s">
        <v>7999</v>
      </c>
      <c r="E7565" s="13" t="s">
        <v>8</v>
      </c>
      <c r="F7565" t="s">
        <v>8064</v>
      </c>
      <c r="G7565" s="13" t="str">
        <f xml:space="preserve"> IF( RIGHT(雅俗通字典[[#This Row],[聲調]],1)&lt;&gt;"入", "舒聲", "促聲")</f>
        <v>舒聲</v>
      </c>
      <c r="H7565" t="str">
        <f xml:space="preserve"> INDEX(聲母對照資料表[], MATCH(雅俗通字典[[#This Row],[切音]], 聲母對照資料表[十五音], 0), 2)</f>
        <v>h</v>
      </c>
      <c r="I7565" t="str">
        <f xml:space="preserve"> INDEX(韻母對照資料表[], MATCH(雅俗通字典[[#This Row],[字韻]] &amp; LEFT(雅俗通字典[[#This Row],[舒促聲]],1), 韻母對照資料表[十五音識別碼], 0), 2)</f>
        <v>am</v>
      </c>
      <c r="J7565">
        <f xml:space="preserve"> MATCH(雅俗通字典[[#This Row],[聲調]], 雅俗通聲調, 0)</f>
        <v>1</v>
      </c>
      <c r="K7565" t="str">
        <f xml:space="preserve"> _xlfn.CONCAT(雅俗通字典[[#This Row],[聲]:[調]])</f>
        <v>ham1</v>
      </c>
      <c r="L7565" t="str">
        <f xml:space="preserve"> 雅俗通字典[[#This Row],[字韻]] &amp; 雅俗通字典[[#This Row],[聲調]] &amp; "聲" &amp; 雅俗通字典[[#This Row],[切音]]</f>
        <v>甘上平聲喜</v>
      </c>
      <c r="M7565" t="str">
        <f xml:space="preserve"> 雅俗通字典[[#This Row],[字韻]] &amp; TEXT(雅俗通字典[[#This Row],[調]], "[DBNum1]") &amp; 雅俗通字典[[#This Row],[切音]]</f>
        <v>甘一喜</v>
      </c>
    </row>
    <row r="7566" spans="1:13">
      <c r="A7566">
        <v>7565</v>
      </c>
      <c r="B7566" s="13" t="s">
        <v>8066</v>
      </c>
      <c r="C7566" s="13" t="s">
        <v>108</v>
      </c>
      <c r="D7566" s="13" t="s">
        <v>7999</v>
      </c>
      <c r="E7566" s="13" t="s">
        <v>8</v>
      </c>
      <c r="F7566" t="s">
        <v>8064</v>
      </c>
      <c r="G7566" s="13" t="str">
        <f xml:space="preserve"> IF( RIGHT(雅俗通字典[[#This Row],[聲調]],1)&lt;&gt;"入", "舒聲", "促聲")</f>
        <v>舒聲</v>
      </c>
      <c r="H7566" t="str">
        <f xml:space="preserve"> INDEX(聲母對照資料表[], MATCH(雅俗通字典[[#This Row],[切音]], 聲母對照資料表[十五音], 0), 2)</f>
        <v>h</v>
      </c>
      <c r="I7566" t="str">
        <f xml:space="preserve"> INDEX(韻母對照資料表[], MATCH(雅俗通字典[[#This Row],[字韻]] &amp; LEFT(雅俗通字典[[#This Row],[舒促聲]],1), 韻母對照資料表[十五音識別碼], 0), 2)</f>
        <v>am</v>
      </c>
      <c r="J7566">
        <f xml:space="preserve"> MATCH(雅俗通字典[[#This Row],[聲調]], 雅俗通聲調, 0)</f>
        <v>1</v>
      </c>
      <c r="K7566" t="str">
        <f xml:space="preserve"> _xlfn.CONCAT(雅俗通字典[[#This Row],[聲]:[調]])</f>
        <v>ham1</v>
      </c>
      <c r="L7566" t="str">
        <f xml:space="preserve"> 雅俗通字典[[#This Row],[字韻]] &amp; 雅俗通字典[[#This Row],[聲調]] &amp; "聲" &amp; 雅俗通字典[[#This Row],[切音]]</f>
        <v>甘上平聲喜</v>
      </c>
      <c r="M7566" t="str">
        <f xml:space="preserve"> 雅俗通字典[[#This Row],[字韻]] &amp; TEXT(雅俗通字典[[#This Row],[調]], "[DBNum1]") &amp; 雅俗通字典[[#This Row],[切音]]</f>
        <v>甘一喜</v>
      </c>
    </row>
    <row r="7567" spans="1:13">
      <c r="A7567">
        <v>7566</v>
      </c>
      <c r="B7567" s="13" t="s">
        <v>8067</v>
      </c>
      <c r="C7567" s="13" t="s">
        <v>108</v>
      </c>
      <c r="D7567" s="13" t="s">
        <v>7999</v>
      </c>
      <c r="E7567" s="13" t="s">
        <v>8</v>
      </c>
      <c r="F7567" t="s">
        <v>8064</v>
      </c>
      <c r="G7567" s="13" t="str">
        <f xml:space="preserve"> IF( RIGHT(雅俗通字典[[#This Row],[聲調]],1)&lt;&gt;"入", "舒聲", "促聲")</f>
        <v>舒聲</v>
      </c>
      <c r="H7567" t="str">
        <f xml:space="preserve"> INDEX(聲母對照資料表[], MATCH(雅俗通字典[[#This Row],[切音]], 聲母對照資料表[十五音], 0), 2)</f>
        <v>h</v>
      </c>
      <c r="I7567" t="str">
        <f xml:space="preserve"> INDEX(韻母對照資料表[], MATCH(雅俗通字典[[#This Row],[字韻]] &amp; LEFT(雅俗通字典[[#This Row],[舒促聲]],1), 韻母對照資料表[十五音識別碼], 0), 2)</f>
        <v>am</v>
      </c>
      <c r="J7567">
        <f xml:space="preserve"> MATCH(雅俗通字典[[#This Row],[聲調]], 雅俗通聲調, 0)</f>
        <v>1</v>
      </c>
      <c r="K7567" t="str">
        <f xml:space="preserve"> _xlfn.CONCAT(雅俗通字典[[#This Row],[聲]:[調]])</f>
        <v>ham1</v>
      </c>
      <c r="L7567" t="str">
        <f xml:space="preserve"> 雅俗通字典[[#This Row],[字韻]] &amp; 雅俗通字典[[#This Row],[聲調]] &amp; "聲" &amp; 雅俗通字典[[#This Row],[切音]]</f>
        <v>甘上平聲喜</v>
      </c>
      <c r="M7567" t="str">
        <f xml:space="preserve"> 雅俗通字典[[#This Row],[字韻]] &amp; TEXT(雅俗通字典[[#This Row],[調]], "[DBNum1]") &amp; 雅俗通字典[[#This Row],[切音]]</f>
        <v>甘一喜</v>
      </c>
    </row>
    <row r="7568" spans="1:13">
      <c r="A7568">
        <v>7567</v>
      </c>
      <c r="B7568" s="13" t="s">
        <v>8068</v>
      </c>
      <c r="C7568" s="13" t="s">
        <v>108</v>
      </c>
      <c r="D7568" s="13" t="s">
        <v>7999</v>
      </c>
      <c r="E7568" s="13" t="s">
        <v>8</v>
      </c>
      <c r="F7568" t="s">
        <v>8064</v>
      </c>
      <c r="G7568" s="13" t="str">
        <f xml:space="preserve"> IF( RIGHT(雅俗通字典[[#This Row],[聲調]],1)&lt;&gt;"入", "舒聲", "促聲")</f>
        <v>舒聲</v>
      </c>
      <c r="H7568" t="str">
        <f xml:space="preserve"> INDEX(聲母對照資料表[], MATCH(雅俗通字典[[#This Row],[切音]], 聲母對照資料表[十五音], 0), 2)</f>
        <v>h</v>
      </c>
      <c r="I7568" t="str">
        <f xml:space="preserve"> INDEX(韻母對照資料表[], MATCH(雅俗通字典[[#This Row],[字韻]] &amp; LEFT(雅俗通字典[[#This Row],[舒促聲]],1), 韻母對照資料表[十五音識別碼], 0), 2)</f>
        <v>am</v>
      </c>
      <c r="J7568">
        <f xml:space="preserve"> MATCH(雅俗通字典[[#This Row],[聲調]], 雅俗通聲調, 0)</f>
        <v>1</v>
      </c>
      <c r="K7568" t="str">
        <f xml:space="preserve"> _xlfn.CONCAT(雅俗通字典[[#This Row],[聲]:[調]])</f>
        <v>ham1</v>
      </c>
      <c r="L7568" t="str">
        <f xml:space="preserve"> 雅俗通字典[[#This Row],[字韻]] &amp; 雅俗通字典[[#This Row],[聲調]] &amp; "聲" &amp; 雅俗通字典[[#This Row],[切音]]</f>
        <v>甘上平聲喜</v>
      </c>
      <c r="M7568" t="str">
        <f xml:space="preserve"> 雅俗通字典[[#This Row],[字韻]] &amp; TEXT(雅俗通字典[[#This Row],[調]], "[DBNum1]") &amp; 雅俗通字典[[#This Row],[切音]]</f>
        <v>甘一喜</v>
      </c>
    </row>
    <row r="7569" spans="1:13">
      <c r="A7569">
        <v>7568</v>
      </c>
      <c r="B7569" s="13" t="s">
        <v>8069</v>
      </c>
      <c r="C7569" s="13" t="s">
        <v>108</v>
      </c>
      <c r="D7569" s="13" t="s">
        <v>7999</v>
      </c>
      <c r="E7569" s="13" t="s">
        <v>8</v>
      </c>
      <c r="F7569" t="s">
        <v>8064</v>
      </c>
      <c r="G7569" s="13" t="str">
        <f xml:space="preserve"> IF( RIGHT(雅俗通字典[[#This Row],[聲調]],1)&lt;&gt;"入", "舒聲", "促聲")</f>
        <v>舒聲</v>
      </c>
      <c r="H7569" t="str">
        <f xml:space="preserve"> INDEX(聲母對照資料表[], MATCH(雅俗通字典[[#This Row],[切音]], 聲母對照資料表[十五音], 0), 2)</f>
        <v>h</v>
      </c>
      <c r="I7569" t="str">
        <f xml:space="preserve"> INDEX(韻母對照資料表[], MATCH(雅俗通字典[[#This Row],[字韻]] &amp; LEFT(雅俗通字典[[#This Row],[舒促聲]],1), 韻母對照資料表[十五音識別碼], 0), 2)</f>
        <v>am</v>
      </c>
      <c r="J7569">
        <f xml:space="preserve"> MATCH(雅俗通字典[[#This Row],[聲調]], 雅俗通聲調, 0)</f>
        <v>1</v>
      </c>
      <c r="K7569" t="str">
        <f xml:space="preserve"> _xlfn.CONCAT(雅俗通字典[[#This Row],[聲]:[調]])</f>
        <v>ham1</v>
      </c>
      <c r="L7569" t="str">
        <f xml:space="preserve"> 雅俗通字典[[#This Row],[字韻]] &amp; 雅俗通字典[[#This Row],[聲調]] &amp; "聲" &amp; 雅俗通字典[[#This Row],[切音]]</f>
        <v>甘上平聲喜</v>
      </c>
      <c r="M7569" t="str">
        <f xml:space="preserve"> 雅俗通字典[[#This Row],[字韻]] &amp; TEXT(雅俗通字典[[#This Row],[調]], "[DBNum1]") &amp; 雅俗通字典[[#This Row],[切音]]</f>
        <v>甘一喜</v>
      </c>
    </row>
    <row r="7570" spans="1:13">
      <c r="A7570">
        <v>7569</v>
      </c>
      <c r="B7570" s="13" t="s">
        <v>8070</v>
      </c>
      <c r="C7570" s="13" t="s">
        <v>147</v>
      </c>
      <c r="D7570" s="13" t="s">
        <v>7999</v>
      </c>
      <c r="E7570" s="13" t="s">
        <v>148</v>
      </c>
      <c r="F7570" t="s">
        <v>8071</v>
      </c>
      <c r="G7570" s="13" t="str">
        <f xml:space="preserve"> IF( RIGHT(雅俗通字典[[#This Row],[聲調]],1)&lt;&gt;"入", "舒聲", "促聲")</f>
        <v>舒聲</v>
      </c>
      <c r="H7570" t="str">
        <f xml:space="preserve"> INDEX(聲母對照資料表[], MATCH(雅俗通字典[[#This Row],[切音]], 聲母對照資料表[十五音], 0), 2)</f>
        <v>l</v>
      </c>
      <c r="I7570" t="str">
        <f xml:space="preserve"> INDEX(韻母對照資料表[], MATCH(雅俗通字典[[#This Row],[字韻]] &amp; LEFT(雅俗通字典[[#This Row],[舒促聲]],1), 韻母對照資料表[十五音識別碼], 0), 2)</f>
        <v>am</v>
      </c>
      <c r="J7570">
        <f xml:space="preserve"> MATCH(雅俗通字典[[#This Row],[聲調]], 雅俗通聲調, 0)</f>
        <v>2</v>
      </c>
      <c r="K7570" t="str">
        <f xml:space="preserve"> _xlfn.CONCAT(雅俗通字典[[#This Row],[聲]:[調]])</f>
        <v>lam2</v>
      </c>
      <c r="L7570" t="str">
        <f xml:space="preserve"> 雅俗通字典[[#This Row],[字韻]] &amp; 雅俗通字典[[#This Row],[聲調]] &amp; "聲" &amp; 雅俗通字典[[#This Row],[切音]]</f>
        <v>甘上上聲柳</v>
      </c>
      <c r="M7570" t="str">
        <f xml:space="preserve"> 雅俗通字典[[#This Row],[字韻]] &amp; TEXT(雅俗通字典[[#This Row],[調]], "[DBNum1]") &amp; 雅俗通字典[[#This Row],[切音]]</f>
        <v>甘二柳</v>
      </c>
    </row>
    <row r="7571" spans="1:13">
      <c r="A7571">
        <v>7570</v>
      </c>
      <c r="B7571" s="13" t="s">
        <v>8072</v>
      </c>
      <c r="C7571" s="13" t="s">
        <v>147</v>
      </c>
      <c r="D7571" s="13" t="s">
        <v>7999</v>
      </c>
      <c r="E7571" s="13" t="s">
        <v>148</v>
      </c>
      <c r="F7571" t="s">
        <v>8071</v>
      </c>
      <c r="G7571" s="13" t="str">
        <f xml:space="preserve"> IF( RIGHT(雅俗通字典[[#This Row],[聲調]],1)&lt;&gt;"入", "舒聲", "促聲")</f>
        <v>舒聲</v>
      </c>
      <c r="H7571" t="str">
        <f xml:space="preserve"> INDEX(聲母對照資料表[], MATCH(雅俗通字典[[#This Row],[切音]], 聲母對照資料表[十五音], 0), 2)</f>
        <v>l</v>
      </c>
      <c r="I7571" t="str">
        <f xml:space="preserve"> INDEX(韻母對照資料表[], MATCH(雅俗通字典[[#This Row],[字韻]] &amp; LEFT(雅俗通字典[[#This Row],[舒促聲]],1), 韻母對照資料表[十五音識別碼], 0), 2)</f>
        <v>am</v>
      </c>
      <c r="J7571">
        <f xml:space="preserve"> MATCH(雅俗通字典[[#This Row],[聲調]], 雅俗通聲調, 0)</f>
        <v>2</v>
      </c>
      <c r="K7571" t="str">
        <f xml:space="preserve"> _xlfn.CONCAT(雅俗通字典[[#This Row],[聲]:[調]])</f>
        <v>lam2</v>
      </c>
      <c r="L7571" t="str">
        <f xml:space="preserve"> 雅俗通字典[[#This Row],[字韻]] &amp; 雅俗通字典[[#This Row],[聲調]] &amp; "聲" &amp; 雅俗通字典[[#This Row],[切音]]</f>
        <v>甘上上聲柳</v>
      </c>
      <c r="M7571" t="str">
        <f xml:space="preserve"> 雅俗通字典[[#This Row],[字韻]] &amp; TEXT(雅俗通字典[[#This Row],[調]], "[DBNum1]") &amp; 雅俗通字典[[#This Row],[切音]]</f>
        <v>甘二柳</v>
      </c>
    </row>
    <row r="7572" spans="1:13">
      <c r="A7572">
        <v>7571</v>
      </c>
      <c r="B7572" s="13" t="s">
        <v>8073</v>
      </c>
      <c r="C7572" s="13" t="s">
        <v>147</v>
      </c>
      <c r="D7572" s="13" t="s">
        <v>7999</v>
      </c>
      <c r="E7572" s="13" t="s">
        <v>148</v>
      </c>
      <c r="F7572" t="s">
        <v>8071</v>
      </c>
      <c r="G7572" s="13" t="str">
        <f xml:space="preserve"> IF( RIGHT(雅俗通字典[[#This Row],[聲調]],1)&lt;&gt;"入", "舒聲", "促聲")</f>
        <v>舒聲</v>
      </c>
      <c r="H7572" t="str">
        <f xml:space="preserve"> INDEX(聲母對照資料表[], MATCH(雅俗通字典[[#This Row],[切音]], 聲母對照資料表[十五音], 0), 2)</f>
        <v>l</v>
      </c>
      <c r="I7572" t="str">
        <f xml:space="preserve"> INDEX(韻母對照資料表[], MATCH(雅俗通字典[[#This Row],[字韻]] &amp; LEFT(雅俗通字典[[#This Row],[舒促聲]],1), 韻母對照資料表[十五音識別碼], 0), 2)</f>
        <v>am</v>
      </c>
      <c r="J7572">
        <f xml:space="preserve"> MATCH(雅俗通字典[[#This Row],[聲調]], 雅俗通聲調, 0)</f>
        <v>2</v>
      </c>
      <c r="K7572" t="str">
        <f xml:space="preserve"> _xlfn.CONCAT(雅俗通字典[[#This Row],[聲]:[調]])</f>
        <v>lam2</v>
      </c>
      <c r="L7572" t="str">
        <f xml:space="preserve"> 雅俗通字典[[#This Row],[字韻]] &amp; 雅俗通字典[[#This Row],[聲調]] &amp; "聲" &amp; 雅俗通字典[[#This Row],[切音]]</f>
        <v>甘上上聲柳</v>
      </c>
      <c r="M7572" t="str">
        <f xml:space="preserve"> 雅俗通字典[[#This Row],[字韻]] &amp; TEXT(雅俗通字典[[#This Row],[調]], "[DBNum1]") &amp; 雅俗通字典[[#This Row],[切音]]</f>
        <v>甘二柳</v>
      </c>
    </row>
    <row r="7573" spans="1:13">
      <c r="A7573">
        <v>7572</v>
      </c>
      <c r="B7573" s="13" t="s">
        <v>8074</v>
      </c>
      <c r="C7573" s="13" t="s">
        <v>147</v>
      </c>
      <c r="D7573" s="13" t="s">
        <v>7999</v>
      </c>
      <c r="E7573" s="13" t="s">
        <v>148</v>
      </c>
      <c r="F7573" t="s">
        <v>8071</v>
      </c>
      <c r="G7573" s="13" t="str">
        <f xml:space="preserve"> IF( RIGHT(雅俗通字典[[#This Row],[聲調]],1)&lt;&gt;"入", "舒聲", "促聲")</f>
        <v>舒聲</v>
      </c>
      <c r="H7573" t="str">
        <f xml:space="preserve"> INDEX(聲母對照資料表[], MATCH(雅俗通字典[[#This Row],[切音]], 聲母對照資料表[十五音], 0), 2)</f>
        <v>l</v>
      </c>
      <c r="I7573" t="str">
        <f xml:space="preserve"> INDEX(韻母對照資料表[], MATCH(雅俗通字典[[#This Row],[字韻]] &amp; LEFT(雅俗通字典[[#This Row],[舒促聲]],1), 韻母對照資料表[十五音識別碼], 0), 2)</f>
        <v>am</v>
      </c>
      <c r="J7573">
        <f xml:space="preserve"> MATCH(雅俗通字典[[#This Row],[聲調]], 雅俗通聲調, 0)</f>
        <v>2</v>
      </c>
      <c r="K7573" t="str">
        <f xml:space="preserve"> _xlfn.CONCAT(雅俗通字典[[#This Row],[聲]:[調]])</f>
        <v>lam2</v>
      </c>
      <c r="L7573" t="str">
        <f xml:space="preserve"> 雅俗通字典[[#This Row],[字韻]] &amp; 雅俗通字典[[#This Row],[聲調]] &amp; "聲" &amp; 雅俗通字典[[#This Row],[切音]]</f>
        <v>甘上上聲柳</v>
      </c>
      <c r="M7573" t="str">
        <f xml:space="preserve"> 雅俗通字典[[#This Row],[字韻]] &amp; TEXT(雅俗通字典[[#This Row],[調]], "[DBNum1]") &amp; 雅俗通字典[[#This Row],[切音]]</f>
        <v>甘二柳</v>
      </c>
    </row>
    <row r="7574" spans="1:13">
      <c r="A7574">
        <v>7573</v>
      </c>
      <c r="B7574" s="13" t="s">
        <v>8075</v>
      </c>
      <c r="C7574" s="13" t="s">
        <v>147</v>
      </c>
      <c r="D7574" s="13" t="s">
        <v>7999</v>
      </c>
      <c r="E7574" s="13" t="s">
        <v>148</v>
      </c>
      <c r="F7574" t="s">
        <v>8071</v>
      </c>
      <c r="G7574" s="13" t="str">
        <f xml:space="preserve"> IF( RIGHT(雅俗通字典[[#This Row],[聲調]],1)&lt;&gt;"入", "舒聲", "促聲")</f>
        <v>舒聲</v>
      </c>
      <c r="H7574" t="str">
        <f xml:space="preserve"> INDEX(聲母對照資料表[], MATCH(雅俗通字典[[#This Row],[切音]], 聲母對照資料表[十五音], 0), 2)</f>
        <v>l</v>
      </c>
      <c r="I7574" t="str">
        <f xml:space="preserve"> INDEX(韻母對照資料表[], MATCH(雅俗通字典[[#This Row],[字韻]] &amp; LEFT(雅俗通字典[[#This Row],[舒促聲]],1), 韻母對照資料表[十五音識別碼], 0), 2)</f>
        <v>am</v>
      </c>
      <c r="J7574">
        <f xml:space="preserve"> MATCH(雅俗通字典[[#This Row],[聲調]], 雅俗通聲調, 0)</f>
        <v>2</v>
      </c>
      <c r="K7574" t="str">
        <f xml:space="preserve"> _xlfn.CONCAT(雅俗通字典[[#This Row],[聲]:[調]])</f>
        <v>lam2</v>
      </c>
      <c r="L7574" t="str">
        <f xml:space="preserve"> 雅俗通字典[[#This Row],[字韻]] &amp; 雅俗通字典[[#This Row],[聲調]] &amp; "聲" &amp; 雅俗通字典[[#This Row],[切音]]</f>
        <v>甘上上聲柳</v>
      </c>
      <c r="M7574" t="str">
        <f xml:space="preserve"> 雅俗通字典[[#This Row],[字韻]] &amp; TEXT(雅俗通字典[[#This Row],[調]], "[DBNum1]") &amp; 雅俗通字典[[#This Row],[切音]]</f>
        <v>甘二柳</v>
      </c>
    </row>
    <row r="7575" spans="1:13">
      <c r="A7575">
        <v>7574</v>
      </c>
      <c r="B7575" s="13" t="s">
        <v>8076</v>
      </c>
      <c r="C7575" s="13" t="s">
        <v>147</v>
      </c>
      <c r="D7575" s="13" t="s">
        <v>7999</v>
      </c>
      <c r="E7575" s="13" t="s">
        <v>148</v>
      </c>
      <c r="F7575" t="s">
        <v>8071</v>
      </c>
      <c r="G7575" s="13" t="str">
        <f xml:space="preserve"> IF( RIGHT(雅俗通字典[[#This Row],[聲調]],1)&lt;&gt;"入", "舒聲", "促聲")</f>
        <v>舒聲</v>
      </c>
      <c r="H7575" t="str">
        <f xml:space="preserve"> INDEX(聲母對照資料表[], MATCH(雅俗通字典[[#This Row],[切音]], 聲母對照資料表[十五音], 0), 2)</f>
        <v>l</v>
      </c>
      <c r="I7575" t="str">
        <f xml:space="preserve"> INDEX(韻母對照資料表[], MATCH(雅俗通字典[[#This Row],[字韻]] &amp; LEFT(雅俗通字典[[#This Row],[舒促聲]],1), 韻母對照資料表[十五音識別碼], 0), 2)</f>
        <v>am</v>
      </c>
      <c r="J7575">
        <f xml:space="preserve"> MATCH(雅俗通字典[[#This Row],[聲調]], 雅俗通聲調, 0)</f>
        <v>2</v>
      </c>
      <c r="K7575" t="str">
        <f xml:space="preserve"> _xlfn.CONCAT(雅俗通字典[[#This Row],[聲]:[調]])</f>
        <v>lam2</v>
      </c>
      <c r="L7575" t="str">
        <f xml:space="preserve"> 雅俗通字典[[#This Row],[字韻]] &amp; 雅俗通字典[[#This Row],[聲調]] &amp; "聲" &amp; 雅俗通字典[[#This Row],[切音]]</f>
        <v>甘上上聲柳</v>
      </c>
      <c r="M7575" t="str">
        <f xml:space="preserve"> 雅俗通字典[[#This Row],[字韻]] &amp; TEXT(雅俗通字典[[#This Row],[調]], "[DBNum1]") &amp; 雅俗通字典[[#This Row],[切音]]</f>
        <v>甘二柳</v>
      </c>
    </row>
    <row r="7576" spans="1:13">
      <c r="A7576">
        <v>7575</v>
      </c>
      <c r="B7576" s="13" t="s">
        <v>8077</v>
      </c>
      <c r="C7576" s="13" t="s">
        <v>147</v>
      </c>
      <c r="D7576" s="13" t="s">
        <v>7999</v>
      </c>
      <c r="E7576" s="13" t="s">
        <v>148</v>
      </c>
      <c r="F7576" t="s">
        <v>8071</v>
      </c>
      <c r="G7576" s="13" t="str">
        <f xml:space="preserve"> IF( RIGHT(雅俗通字典[[#This Row],[聲調]],1)&lt;&gt;"入", "舒聲", "促聲")</f>
        <v>舒聲</v>
      </c>
      <c r="H7576" t="str">
        <f xml:space="preserve"> INDEX(聲母對照資料表[], MATCH(雅俗通字典[[#This Row],[切音]], 聲母對照資料表[十五音], 0), 2)</f>
        <v>l</v>
      </c>
      <c r="I7576" t="str">
        <f xml:space="preserve"> INDEX(韻母對照資料表[], MATCH(雅俗通字典[[#This Row],[字韻]] &amp; LEFT(雅俗通字典[[#This Row],[舒促聲]],1), 韻母對照資料表[十五音識別碼], 0), 2)</f>
        <v>am</v>
      </c>
      <c r="J7576">
        <f xml:space="preserve"> MATCH(雅俗通字典[[#This Row],[聲調]], 雅俗通聲調, 0)</f>
        <v>2</v>
      </c>
      <c r="K7576" t="str">
        <f xml:space="preserve"> _xlfn.CONCAT(雅俗通字典[[#This Row],[聲]:[調]])</f>
        <v>lam2</v>
      </c>
      <c r="L7576" t="str">
        <f xml:space="preserve"> 雅俗通字典[[#This Row],[字韻]] &amp; 雅俗通字典[[#This Row],[聲調]] &amp; "聲" &amp; 雅俗通字典[[#This Row],[切音]]</f>
        <v>甘上上聲柳</v>
      </c>
      <c r="M7576" t="str">
        <f xml:space="preserve"> 雅俗通字典[[#This Row],[字韻]] &amp; TEXT(雅俗通字典[[#This Row],[調]], "[DBNum1]") &amp; 雅俗通字典[[#This Row],[切音]]</f>
        <v>甘二柳</v>
      </c>
    </row>
    <row r="7577" spans="1:13">
      <c r="A7577">
        <v>7576</v>
      </c>
      <c r="B7577" s="13" t="s">
        <v>8078</v>
      </c>
      <c r="C7577" s="13" t="s">
        <v>11</v>
      </c>
      <c r="D7577" s="13" t="s">
        <v>7999</v>
      </c>
      <c r="E7577" s="13" t="s">
        <v>148</v>
      </c>
      <c r="F7577" t="s">
        <v>8079</v>
      </c>
      <c r="G7577" s="13" t="str">
        <f xml:space="preserve"> IF( RIGHT(雅俗通字典[[#This Row],[聲調]],1)&lt;&gt;"入", "舒聲", "促聲")</f>
        <v>舒聲</v>
      </c>
      <c r="H7577" t="str">
        <f xml:space="preserve"> INDEX(聲母對照資料表[], MATCH(雅俗通字典[[#This Row],[切音]], 聲母對照資料表[十五音], 0), 2)</f>
        <v>k</v>
      </c>
      <c r="I7577" t="str">
        <f xml:space="preserve"> INDEX(韻母對照資料表[], MATCH(雅俗通字典[[#This Row],[字韻]] &amp; LEFT(雅俗通字典[[#This Row],[舒促聲]],1), 韻母對照資料表[十五音識別碼], 0), 2)</f>
        <v>am</v>
      </c>
      <c r="J7577">
        <f xml:space="preserve"> MATCH(雅俗通字典[[#This Row],[聲調]], 雅俗通聲調, 0)</f>
        <v>2</v>
      </c>
      <c r="K7577" t="str">
        <f xml:space="preserve"> _xlfn.CONCAT(雅俗通字典[[#This Row],[聲]:[調]])</f>
        <v>kam2</v>
      </c>
      <c r="L7577" t="str">
        <f xml:space="preserve"> 雅俗通字典[[#This Row],[字韻]] &amp; 雅俗通字典[[#This Row],[聲調]] &amp; "聲" &amp; 雅俗通字典[[#This Row],[切音]]</f>
        <v>甘上上聲求</v>
      </c>
      <c r="M7577" t="str">
        <f xml:space="preserve"> 雅俗通字典[[#This Row],[字韻]] &amp; TEXT(雅俗通字典[[#This Row],[調]], "[DBNum1]") &amp; 雅俗通字典[[#This Row],[切音]]</f>
        <v>甘二求</v>
      </c>
    </row>
    <row r="7578" spans="1:13">
      <c r="A7578">
        <v>7577</v>
      </c>
      <c r="B7578" s="13" t="s">
        <v>8080</v>
      </c>
      <c r="C7578" s="13" t="s">
        <v>11</v>
      </c>
      <c r="D7578" s="13" t="s">
        <v>7999</v>
      </c>
      <c r="E7578" s="13" t="s">
        <v>148</v>
      </c>
      <c r="F7578" t="s">
        <v>8079</v>
      </c>
      <c r="G7578" s="13" t="str">
        <f xml:space="preserve"> IF( RIGHT(雅俗通字典[[#This Row],[聲調]],1)&lt;&gt;"入", "舒聲", "促聲")</f>
        <v>舒聲</v>
      </c>
      <c r="H7578" t="str">
        <f xml:space="preserve"> INDEX(聲母對照資料表[], MATCH(雅俗通字典[[#This Row],[切音]], 聲母對照資料表[十五音], 0), 2)</f>
        <v>k</v>
      </c>
      <c r="I7578" t="str">
        <f xml:space="preserve"> INDEX(韻母對照資料表[], MATCH(雅俗通字典[[#This Row],[字韻]] &amp; LEFT(雅俗通字典[[#This Row],[舒促聲]],1), 韻母對照資料表[十五音識別碼], 0), 2)</f>
        <v>am</v>
      </c>
      <c r="J7578">
        <f xml:space="preserve"> MATCH(雅俗通字典[[#This Row],[聲調]], 雅俗通聲調, 0)</f>
        <v>2</v>
      </c>
      <c r="K7578" t="str">
        <f xml:space="preserve"> _xlfn.CONCAT(雅俗通字典[[#This Row],[聲]:[調]])</f>
        <v>kam2</v>
      </c>
      <c r="L7578" t="str">
        <f xml:space="preserve"> 雅俗通字典[[#This Row],[字韻]] &amp; 雅俗通字典[[#This Row],[聲調]] &amp; "聲" &amp; 雅俗通字典[[#This Row],[切音]]</f>
        <v>甘上上聲求</v>
      </c>
      <c r="M7578" t="str">
        <f xml:space="preserve"> 雅俗通字典[[#This Row],[字韻]] &amp; TEXT(雅俗通字典[[#This Row],[調]], "[DBNum1]") &amp; 雅俗通字典[[#This Row],[切音]]</f>
        <v>甘二求</v>
      </c>
    </row>
    <row r="7579" spans="1:13">
      <c r="A7579">
        <v>7578</v>
      </c>
      <c r="B7579" s="13" t="s">
        <v>8081</v>
      </c>
      <c r="C7579" s="13" t="s">
        <v>11</v>
      </c>
      <c r="D7579" s="13" t="s">
        <v>7999</v>
      </c>
      <c r="E7579" s="13" t="s">
        <v>148</v>
      </c>
      <c r="F7579" t="s">
        <v>8079</v>
      </c>
      <c r="G7579" s="13" t="str">
        <f xml:space="preserve"> IF( RIGHT(雅俗通字典[[#This Row],[聲調]],1)&lt;&gt;"入", "舒聲", "促聲")</f>
        <v>舒聲</v>
      </c>
      <c r="H7579" t="str">
        <f xml:space="preserve"> INDEX(聲母對照資料表[], MATCH(雅俗通字典[[#This Row],[切音]], 聲母對照資料表[十五音], 0), 2)</f>
        <v>k</v>
      </c>
      <c r="I7579" t="str">
        <f xml:space="preserve"> INDEX(韻母對照資料表[], MATCH(雅俗通字典[[#This Row],[字韻]] &amp; LEFT(雅俗通字典[[#This Row],[舒促聲]],1), 韻母對照資料表[十五音識別碼], 0), 2)</f>
        <v>am</v>
      </c>
      <c r="J7579">
        <f xml:space="preserve"> MATCH(雅俗通字典[[#This Row],[聲調]], 雅俗通聲調, 0)</f>
        <v>2</v>
      </c>
      <c r="K7579" t="str">
        <f xml:space="preserve"> _xlfn.CONCAT(雅俗通字典[[#This Row],[聲]:[調]])</f>
        <v>kam2</v>
      </c>
      <c r="L7579" t="str">
        <f xml:space="preserve"> 雅俗通字典[[#This Row],[字韻]] &amp; 雅俗通字典[[#This Row],[聲調]] &amp; "聲" &amp; 雅俗通字典[[#This Row],[切音]]</f>
        <v>甘上上聲求</v>
      </c>
      <c r="M7579" t="str">
        <f xml:space="preserve"> 雅俗通字典[[#This Row],[字韻]] &amp; TEXT(雅俗通字典[[#This Row],[調]], "[DBNum1]") &amp; 雅俗通字典[[#This Row],[切音]]</f>
        <v>甘二求</v>
      </c>
    </row>
    <row r="7580" spans="1:13">
      <c r="A7580">
        <v>7579</v>
      </c>
      <c r="B7580" s="13" t="s">
        <v>8082</v>
      </c>
      <c r="C7580" s="13" t="s">
        <v>11</v>
      </c>
      <c r="D7580" s="13" t="s">
        <v>7999</v>
      </c>
      <c r="E7580" s="13" t="s">
        <v>148</v>
      </c>
      <c r="F7580" t="s">
        <v>8079</v>
      </c>
      <c r="G7580" s="13" t="str">
        <f xml:space="preserve"> IF( RIGHT(雅俗通字典[[#This Row],[聲調]],1)&lt;&gt;"入", "舒聲", "促聲")</f>
        <v>舒聲</v>
      </c>
      <c r="H7580" t="str">
        <f xml:space="preserve"> INDEX(聲母對照資料表[], MATCH(雅俗通字典[[#This Row],[切音]], 聲母對照資料表[十五音], 0), 2)</f>
        <v>k</v>
      </c>
      <c r="I7580" t="str">
        <f xml:space="preserve"> INDEX(韻母對照資料表[], MATCH(雅俗通字典[[#This Row],[字韻]] &amp; LEFT(雅俗通字典[[#This Row],[舒促聲]],1), 韻母對照資料表[十五音識別碼], 0), 2)</f>
        <v>am</v>
      </c>
      <c r="J7580">
        <f xml:space="preserve"> MATCH(雅俗通字典[[#This Row],[聲調]], 雅俗通聲調, 0)</f>
        <v>2</v>
      </c>
      <c r="K7580" t="str">
        <f xml:space="preserve"> _xlfn.CONCAT(雅俗通字典[[#This Row],[聲]:[調]])</f>
        <v>kam2</v>
      </c>
      <c r="L7580" t="str">
        <f xml:space="preserve"> 雅俗通字典[[#This Row],[字韻]] &amp; 雅俗通字典[[#This Row],[聲調]] &amp; "聲" &amp; 雅俗通字典[[#This Row],[切音]]</f>
        <v>甘上上聲求</v>
      </c>
      <c r="M7580" t="str">
        <f xml:space="preserve"> 雅俗通字典[[#This Row],[字韻]] &amp; TEXT(雅俗通字典[[#This Row],[調]], "[DBNum1]") &amp; 雅俗通字典[[#This Row],[切音]]</f>
        <v>甘二求</v>
      </c>
    </row>
    <row r="7581" spans="1:13">
      <c r="A7581">
        <v>7580</v>
      </c>
      <c r="B7581" s="13" t="s">
        <v>8083</v>
      </c>
      <c r="C7581" s="13" t="s">
        <v>11</v>
      </c>
      <c r="D7581" s="13" t="s">
        <v>7999</v>
      </c>
      <c r="E7581" s="13" t="s">
        <v>148</v>
      </c>
      <c r="F7581" t="s">
        <v>8079</v>
      </c>
      <c r="G7581" s="13" t="str">
        <f xml:space="preserve"> IF( RIGHT(雅俗通字典[[#This Row],[聲調]],1)&lt;&gt;"入", "舒聲", "促聲")</f>
        <v>舒聲</v>
      </c>
      <c r="H7581" t="str">
        <f xml:space="preserve"> INDEX(聲母對照資料表[], MATCH(雅俗通字典[[#This Row],[切音]], 聲母對照資料表[十五音], 0), 2)</f>
        <v>k</v>
      </c>
      <c r="I7581" t="str">
        <f xml:space="preserve"> INDEX(韻母對照資料表[], MATCH(雅俗通字典[[#This Row],[字韻]] &amp; LEFT(雅俗通字典[[#This Row],[舒促聲]],1), 韻母對照資料表[十五音識別碼], 0), 2)</f>
        <v>am</v>
      </c>
      <c r="J7581">
        <f xml:space="preserve"> MATCH(雅俗通字典[[#This Row],[聲調]], 雅俗通聲調, 0)</f>
        <v>2</v>
      </c>
      <c r="K7581" t="str">
        <f xml:space="preserve"> _xlfn.CONCAT(雅俗通字典[[#This Row],[聲]:[調]])</f>
        <v>kam2</v>
      </c>
      <c r="L7581" t="str">
        <f xml:space="preserve"> 雅俗通字典[[#This Row],[字韻]] &amp; 雅俗通字典[[#This Row],[聲調]] &amp; "聲" &amp; 雅俗通字典[[#This Row],[切音]]</f>
        <v>甘上上聲求</v>
      </c>
      <c r="M7581" t="str">
        <f xml:space="preserve"> 雅俗通字典[[#This Row],[字韻]] &amp; TEXT(雅俗通字典[[#This Row],[調]], "[DBNum1]") &amp; 雅俗通字典[[#This Row],[切音]]</f>
        <v>甘二求</v>
      </c>
    </row>
    <row r="7582" spans="1:13">
      <c r="A7582">
        <v>7581</v>
      </c>
      <c r="B7582" s="13" t="s">
        <v>8084</v>
      </c>
      <c r="C7582" s="13" t="s">
        <v>11</v>
      </c>
      <c r="D7582" s="13" t="s">
        <v>7999</v>
      </c>
      <c r="E7582" s="13" t="s">
        <v>148</v>
      </c>
      <c r="F7582" t="s">
        <v>8079</v>
      </c>
      <c r="G7582" s="13" t="str">
        <f xml:space="preserve"> IF( RIGHT(雅俗通字典[[#This Row],[聲調]],1)&lt;&gt;"入", "舒聲", "促聲")</f>
        <v>舒聲</v>
      </c>
      <c r="H7582" t="str">
        <f xml:space="preserve"> INDEX(聲母對照資料表[], MATCH(雅俗通字典[[#This Row],[切音]], 聲母對照資料表[十五音], 0), 2)</f>
        <v>k</v>
      </c>
      <c r="I7582" t="str">
        <f xml:space="preserve"> INDEX(韻母對照資料表[], MATCH(雅俗通字典[[#This Row],[字韻]] &amp; LEFT(雅俗通字典[[#This Row],[舒促聲]],1), 韻母對照資料表[十五音識別碼], 0), 2)</f>
        <v>am</v>
      </c>
      <c r="J7582">
        <f xml:space="preserve"> MATCH(雅俗通字典[[#This Row],[聲調]], 雅俗通聲調, 0)</f>
        <v>2</v>
      </c>
      <c r="K7582" t="str">
        <f xml:space="preserve"> _xlfn.CONCAT(雅俗通字典[[#This Row],[聲]:[調]])</f>
        <v>kam2</v>
      </c>
      <c r="L7582" t="str">
        <f xml:space="preserve"> 雅俗通字典[[#This Row],[字韻]] &amp; 雅俗通字典[[#This Row],[聲調]] &amp; "聲" &amp; 雅俗通字典[[#This Row],[切音]]</f>
        <v>甘上上聲求</v>
      </c>
      <c r="M7582" t="str">
        <f xml:space="preserve"> 雅俗通字典[[#This Row],[字韻]] &amp; TEXT(雅俗通字典[[#This Row],[調]], "[DBNum1]") &amp; 雅俗通字典[[#This Row],[切音]]</f>
        <v>甘二求</v>
      </c>
    </row>
    <row r="7583" spans="1:13">
      <c r="A7583">
        <v>7582</v>
      </c>
      <c r="B7583" s="13" t="s">
        <v>8085</v>
      </c>
      <c r="C7583" s="13" t="s">
        <v>11</v>
      </c>
      <c r="D7583" s="13" t="s">
        <v>7999</v>
      </c>
      <c r="E7583" s="13" t="s">
        <v>148</v>
      </c>
      <c r="F7583" t="s">
        <v>8079</v>
      </c>
      <c r="G7583" s="13" t="str">
        <f xml:space="preserve"> IF( RIGHT(雅俗通字典[[#This Row],[聲調]],1)&lt;&gt;"入", "舒聲", "促聲")</f>
        <v>舒聲</v>
      </c>
      <c r="H7583" t="str">
        <f xml:space="preserve"> INDEX(聲母對照資料表[], MATCH(雅俗通字典[[#This Row],[切音]], 聲母對照資料表[十五音], 0), 2)</f>
        <v>k</v>
      </c>
      <c r="I7583" t="str">
        <f xml:space="preserve"> INDEX(韻母對照資料表[], MATCH(雅俗通字典[[#This Row],[字韻]] &amp; LEFT(雅俗通字典[[#This Row],[舒促聲]],1), 韻母對照資料表[十五音識別碼], 0), 2)</f>
        <v>am</v>
      </c>
      <c r="J7583">
        <f xml:space="preserve"> MATCH(雅俗通字典[[#This Row],[聲調]], 雅俗通聲調, 0)</f>
        <v>2</v>
      </c>
      <c r="K7583" t="str">
        <f xml:space="preserve"> _xlfn.CONCAT(雅俗通字典[[#This Row],[聲]:[調]])</f>
        <v>kam2</v>
      </c>
      <c r="L7583" t="str">
        <f xml:space="preserve"> 雅俗通字典[[#This Row],[字韻]] &amp; 雅俗通字典[[#This Row],[聲調]] &amp; "聲" &amp; 雅俗通字典[[#This Row],[切音]]</f>
        <v>甘上上聲求</v>
      </c>
      <c r="M7583" t="str">
        <f xml:space="preserve"> 雅俗通字典[[#This Row],[字韻]] &amp; TEXT(雅俗通字典[[#This Row],[調]], "[DBNum1]") &amp; 雅俗通字典[[#This Row],[切音]]</f>
        <v>甘二求</v>
      </c>
    </row>
    <row r="7584" spans="1:13">
      <c r="A7584">
        <v>7583</v>
      </c>
      <c r="B7584" s="13" t="s">
        <v>8086</v>
      </c>
      <c r="C7584" s="13" t="s">
        <v>10186</v>
      </c>
      <c r="D7584" s="13" t="s">
        <v>7999</v>
      </c>
      <c r="E7584" s="13" t="s">
        <v>148</v>
      </c>
      <c r="F7584" t="s">
        <v>8087</v>
      </c>
      <c r="G7584" s="13" t="str">
        <f xml:space="preserve"> IF( RIGHT(雅俗通字典[[#This Row],[聲調]],1)&lt;&gt;"入", "舒聲", "促聲")</f>
        <v>舒聲</v>
      </c>
      <c r="H7584" t="str">
        <f xml:space="preserve"> INDEX(聲母對照資料表[], MATCH(雅俗通字典[[#This Row],[切音]], 聲母對照資料表[十五音], 0), 2)</f>
        <v>kh</v>
      </c>
      <c r="I7584" t="str">
        <f xml:space="preserve"> INDEX(韻母對照資料表[], MATCH(雅俗通字典[[#This Row],[字韻]] &amp; LEFT(雅俗通字典[[#This Row],[舒促聲]],1), 韻母對照資料表[十五音識別碼], 0), 2)</f>
        <v>am</v>
      </c>
      <c r="J7584">
        <f xml:space="preserve"> MATCH(雅俗通字典[[#This Row],[聲調]], 雅俗通聲調, 0)</f>
        <v>2</v>
      </c>
      <c r="K7584" t="str">
        <f xml:space="preserve"> _xlfn.CONCAT(雅俗通字典[[#This Row],[聲]:[調]])</f>
        <v>kham2</v>
      </c>
      <c r="L7584" t="str">
        <f xml:space="preserve"> 雅俗通字典[[#This Row],[字韻]] &amp; 雅俗通字典[[#This Row],[聲調]] &amp; "聲" &amp; 雅俗通字典[[#This Row],[切音]]</f>
        <v>甘上上聲去</v>
      </c>
      <c r="M7584" t="str">
        <f xml:space="preserve"> 雅俗通字典[[#This Row],[字韻]] &amp; TEXT(雅俗通字典[[#This Row],[調]], "[DBNum1]") &amp; 雅俗通字典[[#This Row],[切音]]</f>
        <v>甘二去</v>
      </c>
    </row>
    <row r="7585" spans="1:13">
      <c r="A7585">
        <v>7584</v>
      </c>
      <c r="B7585" s="13" t="s">
        <v>8088</v>
      </c>
      <c r="C7585" s="13" t="s">
        <v>10186</v>
      </c>
      <c r="D7585" s="13" t="s">
        <v>7999</v>
      </c>
      <c r="E7585" s="13" t="s">
        <v>148</v>
      </c>
      <c r="F7585" t="s">
        <v>8087</v>
      </c>
      <c r="G7585" s="13" t="str">
        <f xml:space="preserve"> IF( RIGHT(雅俗通字典[[#This Row],[聲調]],1)&lt;&gt;"入", "舒聲", "促聲")</f>
        <v>舒聲</v>
      </c>
      <c r="H7585" t="str">
        <f xml:space="preserve"> INDEX(聲母對照資料表[], MATCH(雅俗通字典[[#This Row],[切音]], 聲母對照資料表[十五音], 0), 2)</f>
        <v>kh</v>
      </c>
      <c r="I7585" t="str">
        <f xml:space="preserve"> INDEX(韻母對照資料表[], MATCH(雅俗通字典[[#This Row],[字韻]] &amp; LEFT(雅俗通字典[[#This Row],[舒促聲]],1), 韻母對照資料表[十五音識別碼], 0), 2)</f>
        <v>am</v>
      </c>
      <c r="J7585">
        <f xml:space="preserve"> MATCH(雅俗通字典[[#This Row],[聲調]], 雅俗通聲調, 0)</f>
        <v>2</v>
      </c>
      <c r="K7585" t="str">
        <f xml:space="preserve"> _xlfn.CONCAT(雅俗通字典[[#This Row],[聲]:[調]])</f>
        <v>kham2</v>
      </c>
      <c r="L7585" t="str">
        <f xml:space="preserve"> 雅俗通字典[[#This Row],[字韻]] &amp; 雅俗通字典[[#This Row],[聲調]] &amp; "聲" &amp; 雅俗通字典[[#This Row],[切音]]</f>
        <v>甘上上聲去</v>
      </c>
      <c r="M7585" t="str">
        <f xml:space="preserve"> 雅俗通字典[[#This Row],[字韻]] &amp; TEXT(雅俗通字典[[#This Row],[調]], "[DBNum1]") &amp; 雅俗通字典[[#This Row],[切音]]</f>
        <v>甘二去</v>
      </c>
    </row>
    <row r="7586" spans="1:13">
      <c r="A7586">
        <v>7585</v>
      </c>
      <c r="B7586" s="13" t="s">
        <v>8089</v>
      </c>
      <c r="C7586" s="13" t="s">
        <v>10186</v>
      </c>
      <c r="D7586" s="13" t="s">
        <v>7999</v>
      </c>
      <c r="E7586" s="13" t="s">
        <v>148</v>
      </c>
      <c r="F7586" t="s">
        <v>8087</v>
      </c>
      <c r="G7586" s="13" t="str">
        <f xml:space="preserve"> IF( RIGHT(雅俗通字典[[#This Row],[聲調]],1)&lt;&gt;"入", "舒聲", "促聲")</f>
        <v>舒聲</v>
      </c>
      <c r="H7586" t="str">
        <f xml:space="preserve"> INDEX(聲母對照資料表[], MATCH(雅俗通字典[[#This Row],[切音]], 聲母對照資料表[十五音], 0), 2)</f>
        <v>kh</v>
      </c>
      <c r="I7586" t="str">
        <f xml:space="preserve"> INDEX(韻母對照資料表[], MATCH(雅俗通字典[[#This Row],[字韻]] &amp; LEFT(雅俗通字典[[#This Row],[舒促聲]],1), 韻母對照資料表[十五音識別碼], 0), 2)</f>
        <v>am</v>
      </c>
      <c r="J7586">
        <f xml:space="preserve"> MATCH(雅俗通字典[[#This Row],[聲調]], 雅俗通聲調, 0)</f>
        <v>2</v>
      </c>
      <c r="K7586" t="str">
        <f xml:space="preserve"> _xlfn.CONCAT(雅俗通字典[[#This Row],[聲]:[調]])</f>
        <v>kham2</v>
      </c>
      <c r="L7586" t="str">
        <f xml:space="preserve"> 雅俗通字典[[#This Row],[字韻]] &amp; 雅俗通字典[[#This Row],[聲調]] &amp; "聲" &amp; 雅俗通字典[[#This Row],[切音]]</f>
        <v>甘上上聲去</v>
      </c>
      <c r="M7586" t="str">
        <f xml:space="preserve"> 雅俗通字典[[#This Row],[字韻]] &amp; TEXT(雅俗通字典[[#This Row],[調]], "[DBNum1]") &amp; 雅俗通字典[[#This Row],[切音]]</f>
        <v>甘二去</v>
      </c>
    </row>
    <row r="7587" spans="1:13">
      <c r="A7587">
        <v>7586</v>
      </c>
      <c r="B7587" s="13" t="s">
        <v>8090</v>
      </c>
      <c r="C7587" s="13" t="s">
        <v>10186</v>
      </c>
      <c r="D7587" s="13" t="s">
        <v>7999</v>
      </c>
      <c r="E7587" s="13" t="s">
        <v>148</v>
      </c>
      <c r="F7587" t="s">
        <v>8087</v>
      </c>
      <c r="G7587" s="13" t="str">
        <f xml:space="preserve"> IF( RIGHT(雅俗通字典[[#This Row],[聲調]],1)&lt;&gt;"入", "舒聲", "促聲")</f>
        <v>舒聲</v>
      </c>
      <c r="H7587" t="str">
        <f xml:space="preserve"> INDEX(聲母對照資料表[], MATCH(雅俗通字典[[#This Row],[切音]], 聲母對照資料表[十五音], 0), 2)</f>
        <v>kh</v>
      </c>
      <c r="I7587" t="str">
        <f xml:space="preserve"> INDEX(韻母對照資料表[], MATCH(雅俗通字典[[#This Row],[字韻]] &amp; LEFT(雅俗通字典[[#This Row],[舒促聲]],1), 韻母對照資料表[十五音識別碼], 0), 2)</f>
        <v>am</v>
      </c>
      <c r="J7587">
        <f xml:space="preserve"> MATCH(雅俗通字典[[#This Row],[聲調]], 雅俗通聲調, 0)</f>
        <v>2</v>
      </c>
      <c r="K7587" t="str">
        <f xml:space="preserve"> _xlfn.CONCAT(雅俗通字典[[#This Row],[聲]:[調]])</f>
        <v>kham2</v>
      </c>
      <c r="L7587" t="str">
        <f xml:space="preserve"> 雅俗通字典[[#This Row],[字韻]] &amp; 雅俗通字典[[#This Row],[聲調]] &amp; "聲" &amp; 雅俗通字典[[#This Row],[切音]]</f>
        <v>甘上上聲去</v>
      </c>
      <c r="M7587" t="str">
        <f xml:space="preserve"> 雅俗通字典[[#This Row],[字韻]] &amp; TEXT(雅俗通字典[[#This Row],[調]], "[DBNum1]") &amp; 雅俗通字典[[#This Row],[切音]]</f>
        <v>甘二去</v>
      </c>
    </row>
    <row r="7588" spans="1:13">
      <c r="A7588">
        <v>7587</v>
      </c>
      <c r="B7588" s="13" t="s">
        <v>8091</v>
      </c>
      <c r="C7588" s="13" t="s">
        <v>10186</v>
      </c>
      <c r="D7588" s="13" t="s">
        <v>7999</v>
      </c>
      <c r="E7588" s="13" t="s">
        <v>148</v>
      </c>
      <c r="F7588" t="s">
        <v>8087</v>
      </c>
      <c r="G7588" s="13" t="str">
        <f xml:space="preserve"> IF( RIGHT(雅俗通字典[[#This Row],[聲調]],1)&lt;&gt;"入", "舒聲", "促聲")</f>
        <v>舒聲</v>
      </c>
      <c r="H7588" t="str">
        <f xml:space="preserve"> INDEX(聲母對照資料表[], MATCH(雅俗通字典[[#This Row],[切音]], 聲母對照資料表[十五音], 0), 2)</f>
        <v>kh</v>
      </c>
      <c r="I7588" t="str">
        <f xml:space="preserve"> INDEX(韻母對照資料表[], MATCH(雅俗通字典[[#This Row],[字韻]] &amp; LEFT(雅俗通字典[[#This Row],[舒促聲]],1), 韻母對照資料表[十五音識別碼], 0), 2)</f>
        <v>am</v>
      </c>
      <c r="J7588">
        <f xml:space="preserve"> MATCH(雅俗通字典[[#This Row],[聲調]], 雅俗通聲調, 0)</f>
        <v>2</v>
      </c>
      <c r="K7588" t="str">
        <f xml:space="preserve"> _xlfn.CONCAT(雅俗通字典[[#This Row],[聲]:[調]])</f>
        <v>kham2</v>
      </c>
      <c r="L7588" t="str">
        <f xml:space="preserve"> 雅俗通字典[[#This Row],[字韻]] &amp; 雅俗通字典[[#This Row],[聲調]] &amp; "聲" &amp; 雅俗通字典[[#This Row],[切音]]</f>
        <v>甘上上聲去</v>
      </c>
      <c r="M7588" t="str">
        <f xml:space="preserve"> 雅俗通字典[[#This Row],[字韻]] &amp; TEXT(雅俗通字典[[#This Row],[調]], "[DBNum1]") &amp; 雅俗通字典[[#This Row],[切音]]</f>
        <v>甘二去</v>
      </c>
    </row>
    <row r="7589" spans="1:13">
      <c r="A7589">
        <v>7588</v>
      </c>
      <c r="B7589" s="13" t="s">
        <v>8092</v>
      </c>
      <c r="C7589" s="13" t="s">
        <v>32</v>
      </c>
      <c r="D7589" s="13" t="s">
        <v>7999</v>
      </c>
      <c r="E7589" s="13" t="s">
        <v>148</v>
      </c>
      <c r="F7589" t="s">
        <v>8093</v>
      </c>
      <c r="G7589" s="13" t="str">
        <f xml:space="preserve"> IF( RIGHT(雅俗通字典[[#This Row],[聲調]],1)&lt;&gt;"入", "舒聲", "促聲")</f>
        <v>舒聲</v>
      </c>
      <c r="H7589" t="str">
        <f xml:space="preserve"> INDEX(聲母對照資料表[], MATCH(雅俗通字典[[#This Row],[切音]], 聲母對照資料表[十五音], 0), 2)</f>
        <v>t</v>
      </c>
      <c r="I7589" t="str">
        <f xml:space="preserve"> INDEX(韻母對照資料表[], MATCH(雅俗通字典[[#This Row],[字韻]] &amp; LEFT(雅俗通字典[[#This Row],[舒促聲]],1), 韻母對照資料表[十五音識別碼], 0), 2)</f>
        <v>am</v>
      </c>
      <c r="J7589">
        <f xml:space="preserve"> MATCH(雅俗通字典[[#This Row],[聲調]], 雅俗通聲調, 0)</f>
        <v>2</v>
      </c>
      <c r="K7589" t="str">
        <f xml:space="preserve"> _xlfn.CONCAT(雅俗通字典[[#This Row],[聲]:[調]])</f>
        <v>tam2</v>
      </c>
      <c r="L7589" t="str">
        <f xml:space="preserve"> 雅俗通字典[[#This Row],[字韻]] &amp; 雅俗通字典[[#This Row],[聲調]] &amp; "聲" &amp; 雅俗通字典[[#This Row],[切音]]</f>
        <v>甘上上聲地</v>
      </c>
      <c r="M7589" t="str">
        <f xml:space="preserve"> 雅俗通字典[[#This Row],[字韻]] &amp; TEXT(雅俗通字典[[#This Row],[調]], "[DBNum1]") &amp; 雅俗通字典[[#This Row],[切音]]</f>
        <v>甘二地</v>
      </c>
    </row>
    <row r="7590" spans="1:13">
      <c r="A7590">
        <v>7589</v>
      </c>
      <c r="B7590" s="13" t="s">
        <v>8094</v>
      </c>
      <c r="C7590" s="13" t="s">
        <v>32</v>
      </c>
      <c r="D7590" s="13" t="s">
        <v>7999</v>
      </c>
      <c r="E7590" s="13" t="s">
        <v>148</v>
      </c>
      <c r="F7590" t="s">
        <v>8093</v>
      </c>
      <c r="G7590" s="13" t="str">
        <f xml:space="preserve"> IF( RIGHT(雅俗通字典[[#This Row],[聲調]],1)&lt;&gt;"入", "舒聲", "促聲")</f>
        <v>舒聲</v>
      </c>
      <c r="H7590" t="str">
        <f xml:space="preserve"> INDEX(聲母對照資料表[], MATCH(雅俗通字典[[#This Row],[切音]], 聲母對照資料表[十五音], 0), 2)</f>
        <v>t</v>
      </c>
      <c r="I7590" t="str">
        <f xml:space="preserve"> INDEX(韻母對照資料表[], MATCH(雅俗通字典[[#This Row],[字韻]] &amp; LEFT(雅俗通字典[[#This Row],[舒促聲]],1), 韻母對照資料表[十五音識別碼], 0), 2)</f>
        <v>am</v>
      </c>
      <c r="J7590">
        <f xml:space="preserve"> MATCH(雅俗通字典[[#This Row],[聲調]], 雅俗通聲調, 0)</f>
        <v>2</v>
      </c>
      <c r="K7590" t="str">
        <f xml:space="preserve"> _xlfn.CONCAT(雅俗通字典[[#This Row],[聲]:[調]])</f>
        <v>tam2</v>
      </c>
      <c r="L7590" t="str">
        <f xml:space="preserve"> 雅俗通字典[[#This Row],[字韻]] &amp; 雅俗通字典[[#This Row],[聲調]] &amp; "聲" &amp; 雅俗通字典[[#This Row],[切音]]</f>
        <v>甘上上聲地</v>
      </c>
      <c r="M7590" t="str">
        <f xml:space="preserve"> 雅俗通字典[[#This Row],[字韻]] &amp; TEXT(雅俗通字典[[#This Row],[調]], "[DBNum1]") &amp; 雅俗通字典[[#This Row],[切音]]</f>
        <v>甘二地</v>
      </c>
    </row>
    <row r="7591" spans="1:13">
      <c r="A7591">
        <v>7590</v>
      </c>
      <c r="B7591" s="13" t="s">
        <v>8095</v>
      </c>
      <c r="C7591" s="13" t="s">
        <v>32</v>
      </c>
      <c r="D7591" s="13" t="s">
        <v>7999</v>
      </c>
      <c r="E7591" s="13" t="s">
        <v>148</v>
      </c>
      <c r="F7591" t="s">
        <v>8093</v>
      </c>
      <c r="G7591" s="13" t="str">
        <f xml:space="preserve"> IF( RIGHT(雅俗通字典[[#This Row],[聲調]],1)&lt;&gt;"入", "舒聲", "促聲")</f>
        <v>舒聲</v>
      </c>
      <c r="H7591" t="str">
        <f xml:space="preserve"> INDEX(聲母對照資料表[], MATCH(雅俗通字典[[#This Row],[切音]], 聲母對照資料表[十五音], 0), 2)</f>
        <v>t</v>
      </c>
      <c r="I7591" t="str">
        <f xml:space="preserve"> INDEX(韻母對照資料表[], MATCH(雅俗通字典[[#This Row],[字韻]] &amp; LEFT(雅俗通字典[[#This Row],[舒促聲]],1), 韻母對照資料表[十五音識別碼], 0), 2)</f>
        <v>am</v>
      </c>
      <c r="J7591">
        <f xml:space="preserve"> MATCH(雅俗通字典[[#This Row],[聲調]], 雅俗通聲調, 0)</f>
        <v>2</v>
      </c>
      <c r="K7591" t="str">
        <f xml:space="preserve"> _xlfn.CONCAT(雅俗通字典[[#This Row],[聲]:[調]])</f>
        <v>tam2</v>
      </c>
      <c r="L7591" t="str">
        <f xml:space="preserve"> 雅俗通字典[[#This Row],[字韻]] &amp; 雅俗通字典[[#This Row],[聲調]] &amp; "聲" &amp; 雅俗通字典[[#This Row],[切音]]</f>
        <v>甘上上聲地</v>
      </c>
      <c r="M7591" t="str">
        <f xml:space="preserve"> 雅俗通字典[[#This Row],[字韻]] &amp; TEXT(雅俗通字典[[#This Row],[調]], "[DBNum1]") &amp; 雅俗通字典[[#This Row],[切音]]</f>
        <v>甘二地</v>
      </c>
    </row>
    <row r="7592" spans="1:13">
      <c r="A7592">
        <v>7591</v>
      </c>
      <c r="B7592" s="13" t="s">
        <v>8096</v>
      </c>
      <c r="C7592" s="13" t="s">
        <v>32</v>
      </c>
      <c r="D7592" s="13" t="s">
        <v>7999</v>
      </c>
      <c r="E7592" s="13" t="s">
        <v>148</v>
      </c>
      <c r="F7592" t="s">
        <v>8093</v>
      </c>
      <c r="G7592" s="13" t="str">
        <f xml:space="preserve"> IF( RIGHT(雅俗通字典[[#This Row],[聲調]],1)&lt;&gt;"入", "舒聲", "促聲")</f>
        <v>舒聲</v>
      </c>
      <c r="H7592" t="str">
        <f xml:space="preserve"> INDEX(聲母對照資料表[], MATCH(雅俗通字典[[#This Row],[切音]], 聲母對照資料表[十五音], 0), 2)</f>
        <v>t</v>
      </c>
      <c r="I7592" t="str">
        <f xml:space="preserve"> INDEX(韻母對照資料表[], MATCH(雅俗通字典[[#This Row],[字韻]] &amp; LEFT(雅俗通字典[[#This Row],[舒促聲]],1), 韻母對照資料表[十五音識別碼], 0), 2)</f>
        <v>am</v>
      </c>
      <c r="J7592">
        <f xml:space="preserve"> MATCH(雅俗通字典[[#This Row],[聲調]], 雅俗通聲調, 0)</f>
        <v>2</v>
      </c>
      <c r="K7592" t="str">
        <f xml:space="preserve"> _xlfn.CONCAT(雅俗通字典[[#This Row],[聲]:[調]])</f>
        <v>tam2</v>
      </c>
      <c r="L7592" t="str">
        <f xml:space="preserve"> 雅俗通字典[[#This Row],[字韻]] &amp; 雅俗通字典[[#This Row],[聲調]] &amp; "聲" &amp; 雅俗通字典[[#This Row],[切音]]</f>
        <v>甘上上聲地</v>
      </c>
      <c r="M7592" t="str">
        <f xml:space="preserve"> 雅俗通字典[[#This Row],[字韻]] &amp; TEXT(雅俗通字典[[#This Row],[調]], "[DBNum1]") &amp; 雅俗通字典[[#This Row],[切音]]</f>
        <v>甘二地</v>
      </c>
    </row>
    <row r="7593" spans="1:13">
      <c r="A7593">
        <v>7592</v>
      </c>
      <c r="B7593" s="13" t="s">
        <v>8097</v>
      </c>
      <c r="C7593" s="13" t="s">
        <v>32</v>
      </c>
      <c r="D7593" s="13" t="s">
        <v>7999</v>
      </c>
      <c r="E7593" s="13" t="s">
        <v>148</v>
      </c>
      <c r="F7593" t="s">
        <v>8093</v>
      </c>
      <c r="G7593" s="13" t="str">
        <f xml:space="preserve"> IF( RIGHT(雅俗通字典[[#This Row],[聲調]],1)&lt;&gt;"入", "舒聲", "促聲")</f>
        <v>舒聲</v>
      </c>
      <c r="H7593" t="str">
        <f xml:space="preserve"> INDEX(聲母對照資料表[], MATCH(雅俗通字典[[#This Row],[切音]], 聲母對照資料表[十五音], 0), 2)</f>
        <v>t</v>
      </c>
      <c r="I7593" t="str">
        <f xml:space="preserve"> INDEX(韻母對照資料表[], MATCH(雅俗通字典[[#This Row],[字韻]] &amp; LEFT(雅俗通字典[[#This Row],[舒促聲]],1), 韻母對照資料表[十五音識別碼], 0), 2)</f>
        <v>am</v>
      </c>
      <c r="J7593">
        <f xml:space="preserve"> MATCH(雅俗通字典[[#This Row],[聲調]], 雅俗通聲調, 0)</f>
        <v>2</v>
      </c>
      <c r="K7593" t="str">
        <f xml:space="preserve"> _xlfn.CONCAT(雅俗通字典[[#This Row],[聲]:[調]])</f>
        <v>tam2</v>
      </c>
      <c r="L7593" t="str">
        <f xml:space="preserve"> 雅俗通字典[[#This Row],[字韻]] &amp; 雅俗通字典[[#This Row],[聲調]] &amp; "聲" &amp; 雅俗通字典[[#This Row],[切音]]</f>
        <v>甘上上聲地</v>
      </c>
      <c r="M7593" t="str">
        <f xml:space="preserve"> 雅俗通字典[[#This Row],[字韻]] &amp; TEXT(雅俗通字典[[#This Row],[調]], "[DBNum1]") &amp; 雅俗通字典[[#This Row],[切音]]</f>
        <v>甘二地</v>
      </c>
    </row>
    <row r="7594" spans="1:13">
      <c r="A7594">
        <v>7593</v>
      </c>
      <c r="B7594" s="13" t="s">
        <v>1405</v>
      </c>
      <c r="C7594" s="13" t="s">
        <v>32</v>
      </c>
      <c r="D7594" s="13" t="s">
        <v>7999</v>
      </c>
      <c r="E7594" s="13" t="s">
        <v>148</v>
      </c>
      <c r="F7594" t="s">
        <v>8093</v>
      </c>
      <c r="G7594" s="13" t="str">
        <f xml:space="preserve"> IF( RIGHT(雅俗通字典[[#This Row],[聲調]],1)&lt;&gt;"入", "舒聲", "促聲")</f>
        <v>舒聲</v>
      </c>
      <c r="H7594" t="str">
        <f xml:space="preserve"> INDEX(聲母對照資料表[], MATCH(雅俗通字典[[#This Row],[切音]], 聲母對照資料表[十五音], 0), 2)</f>
        <v>t</v>
      </c>
      <c r="I7594" t="str">
        <f xml:space="preserve"> INDEX(韻母對照資料表[], MATCH(雅俗通字典[[#This Row],[字韻]] &amp; LEFT(雅俗通字典[[#This Row],[舒促聲]],1), 韻母對照資料表[十五音識別碼], 0), 2)</f>
        <v>am</v>
      </c>
      <c r="J7594">
        <f xml:space="preserve"> MATCH(雅俗通字典[[#This Row],[聲調]], 雅俗通聲調, 0)</f>
        <v>2</v>
      </c>
      <c r="K7594" t="str">
        <f xml:space="preserve"> _xlfn.CONCAT(雅俗通字典[[#This Row],[聲]:[調]])</f>
        <v>tam2</v>
      </c>
      <c r="L7594" t="str">
        <f xml:space="preserve"> 雅俗通字典[[#This Row],[字韻]] &amp; 雅俗通字典[[#This Row],[聲調]] &amp; "聲" &amp; 雅俗通字典[[#This Row],[切音]]</f>
        <v>甘上上聲地</v>
      </c>
      <c r="M7594" t="str">
        <f xml:space="preserve"> 雅俗通字典[[#This Row],[字韻]] &amp; TEXT(雅俗通字典[[#This Row],[調]], "[DBNum1]") &amp; 雅俗通字典[[#This Row],[切音]]</f>
        <v>甘二地</v>
      </c>
    </row>
    <row r="7595" spans="1:13">
      <c r="A7595">
        <v>7594</v>
      </c>
      <c r="B7595" s="13" t="s">
        <v>8098</v>
      </c>
      <c r="C7595" s="13" t="s">
        <v>32</v>
      </c>
      <c r="D7595" s="13" t="s">
        <v>7999</v>
      </c>
      <c r="E7595" s="13" t="s">
        <v>148</v>
      </c>
      <c r="F7595" t="s">
        <v>8093</v>
      </c>
      <c r="G7595" s="13" t="str">
        <f xml:space="preserve"> IF( RIGHT(雅俗通字典[[#This Row],[聲調]],1)&lt;&gt;"入", "舒聲", "促聲")</f>
        <v>舒聲</v>
      </c>
      <c r="H7595" t="str">
        <f xml:space="preserve"> INDEX(聲母對照資料表[], MATCH(雅俗通字典[[#This Row],[切音]], 聲母對照資料表[十五音], 0), 2)</f>
        <v>t</v>
      </c>
      <c r="I7595" t="str">
        <f xml:space="preserve"> INDEX(韻母對照資料表[], MATCH(雅俗通字典[[#This Row],[字韻]] &amp; LEFT(雅俗通字典[[#This Row],[舒促聲]],1), 韻母對照資料表[十五音識別碼], 0), 2)</f>
        <v>am</v>
      </c>
      <c r="J7595">
        <f xml:space="preserve"> MATCH(雅俗通字典[[#This Row],[聲調]], 雅俗通聲調, 0)</f>
        <v>2</v>
      </c>
      <c r="K7595" t="str">
        <f xml:space="preserve"> _xlfn.CONCAT(雅俗通字典[[#This Row],[聲]:[調]])</f>
        <v>tam2</v>
      </c>
      <c r="L7595" t="str">
        <f xml:space="preserve"> 雅俗通字典[[#This Row],[字韻]] &amp; 雅俗通字典[[#This Row],[聲調]] &amp; "聲" &amp; 雅俗通字典[[#This Row],[切音]]</f>
        <v>甘上上聲地</v>
      </c>
      <c r="M7595" t="str">
        <f xml:space="preserve"> 雅俗通字典[[#This Row],[字韻]] &amp; TEXT(雅俗通字典[[#This Row],[調]], "[DBNum1]") &amp; 雅俗通字典[[#This Row],[切音]]</f>
        <v>甘二地</v>
      </c>
    </row>
    <row r="7596" spans="1:13">
      <c r="A7596">
        <v>7595</v>
      </c>
      <c r="B7596" s="13" t="s">
        <v>8099</v>
      </c>
      <c r="C7596" s="13" t="s">
        <v>32</v>
      </c>
      <c r="D7596" s="13" t="s">
        <v>7999</v>
      </c>
      <c r="E7596" s="13" t="s">
        <v>148</v>
      </c>
      <c r="F7596" t="s">
        <v>8093</v>
      </c>
      <c r="G7596" s="13" t="str">
        <f xml:space="preserve"> IF( RIGHT(雅俗通字典[[#This Row],[聲調]],1)&lt;&gt;"入", "舒聲", "促聲")</f>
        <v>舒聲</v>
      </c>
      <c r="H7596" t="str">
        <f xml:space="preserve"> INDEX(聲母對照資料表[], MATCH(雅俗通字典[[#This Row],[切音]], 聲母對照資料表[十五音], 0), 2)</f>
        <v>t</v>
      </c>
      <c r="I7596" t="str">
        <f xml:space="preserve"> INDEX(韻母對照資料表[], MATCH(雅俗通字典[[#This Row],[字韻]] &amp; LEFT(雅俗通字典[[#This Row],[舒促聲]],1), 韻母對照資料表[十五音識別碼], 0), 2)</f>
        <v>am</v>
      </c>
      <c r="J7596">
        <f xml:space="preserve"> MATCH(雅俗通字典[[#This Row],[聲調]], 雅俗通聲調, 0)</f>
        <v>2</v>
      </c>
      <c r="K7596" t="str">
        <f xml:space="preserve"> _xlfn.CONCAT(雅俗通字典[[#This Row],[聲]:[調]])</f>
        <v>tam2</v>
      </c>
      <c r="L7596" t="str">
        <f xml:space="preserve"> 雅俗通字典[[#This Row],[字韻]] &amp; 雅俗通字典[[#This Row],[聲調]] &amp; "聲" &amp; 雅俗通字典[[#This Row],[切音]]</f>
        <v>甘上上聲地</v>
      </c>
      <c r="M7596" t="str">
        <f xml:space="preserve"> 雅俗通字典[[#This Row],[字韻]] &amp; TEXT(雅俗通字典[[#This Row],[調]], "[DBNum1]") &amp; 雅俗通字典[[#This Row],[切音]]</f>
        <v>甘二地</v>
      </c>
    </row>
    <row r="7597" spans="1:13">
      <c r="A7597">
        <v>7596</v>
      </c>
      <c r="B7597" s="13" t="s">
        <v>8100</v>
      </c>
      <c r="C7597" s="13" t="s">
        <v>32</v>
      </c>
      <c r="D7597" s="13" t="s">
        <v>7999</v>
      </c>
      <c r="E7597" s="13" t="s">
        <v>148</v>
      </c>
      <c r="F7597" t="s">
        <v>8093</v>
      </c>
      <c r="G7597" s="13" t="str">
        <f xml:space="preserve"> IF( RIGHT(雅俗通字典[[#This Row],[聲調]],1)&lt;&gt;"入", "舒聲", "促聲")</f>
        <v>舒聲</v>
      </c>
      <c r="H7597" t="str">
        <f xml:space="preserve"> INDEX(聲母對照資料表[], MATCH(雅俗通字典[[#This Row],[切音]], 聲母對照資料表[十五音], 0), 2)</f>
        <v>t</v>
      </c>
      <c r="I7597" t="str">
        <f xml:space="preserve"> INDEX(韻母對照資料表[], MATCH(雅俗通字典[[#This Row],[字韻]] &amp; LEFT(雅俗通字典[[#This Row],[舒促聲]],1), 韻母對照資料表[十五音識別碼], 0), 2)</f>
        <v>am</v>
      </c>
      <c r="J7597">
        <f xml:space="preserve"> MATCH(雅俗通字典[[#This Row],[聲調]], 雅俗通聲調, 0)</f>
        <v>2</v>
      </c>
      <c r="K7597" t="str">
        <f xml:space="preserve"> _xlfn.CONCAT(雅俗通字典[[#This Row],[聲]:[調]])</f>
        <v>tam2</v>
      </c>
      <c r="L7597" t="str">
        <f xml:space="preserve"> 雅俗通字典[[#This Row],[字韻]] &amp; 雅俗通字典[[#This Row],[聲調]] &amp; "聲" &amp; 雅俗通字典[[#This Row],[切音]]</f>
        <v>甘上上聲地</v>
      </c>
      <c r="M7597" t="str">
        <f xml:space="preserve"> 雅俗通字典[[#This Row],[字韻]] &amp; TEXT(雅俗通字典[[#This Row],[調]], "[DBNum1]") &amp; 雅俗通字典[[#This Row],[切音]]</f>
        <v>甘二地</v>
      </c>
    </row>
    <row r="7598" spans="1:13">
      <c r="A7598">
        <v>7597</v>
      </c>
      <c r="B7598" s="13" t="s">
        <v>8101</v>
      </c>
      <c r="C7598" s="13" t="s">
        <v>32</v>
      </c>
      <c r="D7598" s="13" t="s">
        <v>7999</v>
      </c>
      <c r="E7598" s="13" t="s">
        <v>148</v>
      </c>
      <c r="F7598" t="s">
        <v>8093</v>
      </c>
      <c r="G7598" s="13" t="str">
        <f xml:space="preserve"> IF( RIGHT(雅俗通字典[[#This Row],[聲調]],1)&lt;&gt;"入", "舒聲", "促聲")</f>
        <v>舒聲</v>
      </c>
      <c r="H7598" t="str">
        <f xml:space="preserve"> INDEX(聲母對照資料表[], MATCH(雅俗通字典[[#This Row],[切音]], 聲母對照資料表[十五音], 0), 2)</f>
        <v>t</v>
      </c>
      <c r="I7598" t="str">
        <f xml:space="preserve"> INDEX(韻母對照資料表[], MATCH(雅俗通字典[[#This Row],[字韻]] &amp; LEFT(雅俗通字典[[#This Row],[舒促聲]],1), 韻母對照資料表[十五音識別碼], 0), 2)</f>
        <v>am</v>
      </c>
      <c r="J7598">
        <f xml:space="preserve"> MATCH(雅俗通字典[[#This Row],[聲調]], 雅俗通聲調, 0)</f>
        <v>2</v>
      </c>
      <c r="K7598" t="str">
        <f xml:space="preserve"> _xlfn.CONCAT(雅俗通字典[[#This Row],[聲]:[調]])</f>
        <v>tam2</v>
      </c>
      <c r="L7598" t="str">
        <f xml:space="preserve"> 雅俗通字典[[#This Row],[字韻]] &amp; 雅俗通字典[[#This Row],[聲調]] &amp; "聲" &amp; 雅俗通字典[[#This Row],[切音]]</f>
        <v>甘上上聲地</v>
      </c>
      <c r="M7598" t="str">
        <f xml:space="preserve"> 雅俗通字典[[#This Row],[字韻]] &amp; TEXT(雅俗通字典[[#This Row],[調]], "[DBNum1]") &amp; 雅俗通字典[[#This Row],[切音]]</f>
        <v>甘二地</v>
      </c>
    </row>
    <row r="7599" spans="1:13">
      <c r="A7599">
        <v>7598</v>
      </c>
      <c r="B7599" s="13" t="s">
        <v>8102</v>
      </c>
      <c r="C7599" s="13" t="s">
        <v>32</v>
      </c>
      <c r="D7599" s="13" t="s">
        <v>7999</v>
      </c>
      <c r="E7599" s="13" t="s">
        <v>148</v>
      </c>
      <c r="F7599" t="s">
        <v>8093</v>
      </c>
      <c r="G7599" s="13" t="str">
        <f xml:space="preserve"> IF( RIGHT(雅俗通字典[[#This Row],[聲調]],1)&lt;&gt;"入", "舒聲", "促聲")</f>
        <v>舒聲</v>
      </c>
      <c r="H7599" t="str">
        <f xml:space="preserve"> INDEX(聲母對照資料表[], MATCH(雅俗通字典[[#This Row],[切音]], 聲母對照資料表[十五音], 0), 2)</f>
        <v>t</v>
      </c>
      <c r="I7599" t="str">
        <f xml:space="preserve"> INDEX(韻母對照資料表[], MATCH(雅俗通字典[[#This Row],[字韻]] &amp; LEFT(雅俗通字典[[#This Row],[舒促聲]],1), 韻母對照資料表[十五音識別碼], 0), 2)</f>
        <v>am</v>
      </c>
      <c r="J7599">
        <f xml:space="preserve"> MATCH(雅俗通字典[[#This Row],[聲調]], 雅俗通聲調, 0)</f>
        <v>2</v>
      </c>
      <c r="K7599" t="str">
        <f xml:space="preserve"> _xlfn.CONCAT(雅俗通字典[[#This Row],[聲]:[調]])</f>
        <v>tam2</v>
      </c>
      <c r="L7599" t="str">
        <f xml:space="preserve"> 雅俗通字典[[#This Row],[字韻]] &amp; 雅俗通字典[[#This Row],[聲調]] &amp; "聲" &amp; 雅俗通字典[[#This Row],[切音]]</f>
        <v>甘上上聲地</v>
      </c>
      <c r="M7599" t="str">
        <f xml:space="preserve"> 雅俗通字典[[#This Row],[字韻]] &amp; TEXT(雅俗通字典[[#This Row],[調]], "[DBNum1]") &amp; 雅俗通字典[[#This Row],[切音]]</f>
        <v>甘二地</v>
      </c>
    </row>
    <row r="7600" spans="1:13">
      <c r="A7600">
        <v>7599</v>
      </c>
      <c r="B7600" s="13" t="s">
        <v>8103</v>
      </c>
      <c r="C7600" s="13" t="s">
        <v>32</v>
      </c>
      <c r="D7600" s="13" t="s">
        <v>7999</v>
      </c>
      <c r="E7600" s="13" t="s">
        <v>148</v>
      </c>
      <c r="F7600" t="s">
        <v>8093</v>
      </c>
      <c r="G7600" s="13" t="str">
        <f xml:space="preserve"> IF( RIGHT(雅俗通字典[[#This Row],[聲調]],1)&lt;&gt;"入", "舒聲", "促聲")</f>
        <v>舒聲</v>
      </c>
      <c r="H7600" t="str">
        <f xml:space="preserve"> INDEX(聲母對照資料表[], MATCH(雅俗通字典[[#This Row],[切音]], 聲母對照資料表[十五音], 0), 2)</f>
        <v>t</v>
      </c>
      <c r="I7600" t="str">
        <f xml:space="preserve"> INDEX(韻母對照資料表[], MATCH(雅俗通字典[[#This Row],[字韻]] &amp; LEFT(雅俗通字典[[#This Row],[舒促聲]],1), 韻母對照資料表[十五音識別碼], 0), 2)</f>
        <v>am</v>
      </c>
      <c r="J7600">
        <f xml:space="preserve"> MATCH(雅俗通字典[[#This Row],[聲調]], 雅俗通聲調, 0)</f>
        <v>2</v>
      </c>
      <c r="K7600" t="str">
        <f xml:space="preserve"> _xlfn.CONCAT(雅俗通字典[[#This Row],[聲]:[調]])</f>
        <v>tam2</v>
      </c>
      <c r="L7600" t="str">
        <f xml:space="preserve"> 雅俗通字典[[#This Row],[字韻]] &amp; 雅俗通字典[[#This Row],[聲調]] &amp; "聲" &amp; 雅俗通字典[[#This Row],[切音]]</f>
        <v>甘上上聲地</v>
      </c>
      <c r="M7600" t="str">
        <f xml:space="preserve"> 雅俗通字典[[#This Row],[字韻]] &amp; TEXT(雅俗通字典[[#This Row],[調]], "[DBNum1]") &amp; 雅俗通字典[[#This Row],[切音]]</f>
        <v>甘二地</v>
      </c>
    </row>
    <row r="7601" spans="1:13">
      <c r="A7601">
        <v>7600</v>
      </c>
      <c r="B7601" s="13" t="s">
        <v>8104</v>
      </c>
      <c r="C7601" s="13" t="s">
        <v>32</v>
      </c>
      <c r="D7601" s="13" t="s">
        <v>7999</v>
      </c>
      <c r="E7601" s="13" t="s">
        <v>148</v>
      </c>
      <c r="F7601" t="s">
        <v>8093</v>
      </c>
      <c r="G7601" s="13" t="str">
        <f xml:space="preserve"> IF( RIGHT(雅俗通字典[[#This Row],[聲調]],1)&lt;&gt;"入", "舒聲", "促聲")</f>
        <v>舒聲</v>
      </c>
      <c r="H7601" t="str">
        <f xml:space="preserve"> INDEX(聲母對照資料表[], MATCH(雅俗通字典[[#This Row],[切音]], 聲母對照資料表[十五音], 0), 2)</f>
        <v>t</v>
      </c>
      <c r="I7601" t="str">
        <f xml:space="preserve"> INDEX(韻母對照資料表[], MATCH(雅俗通字典[[#This Row],[字韻]] &amp; LEFT(雅俗通字典[[#This Row],[舒促聲]],1), 韻母對照資料表[十五音識別碼], 0), 2)</f>
        <v>am</v>
      </c>
      <c r="J7601">
        <f xml:space="preserve"> MATCH(雅俗通字典[[#This Row],[聲調]], 雅俗通聲調, 0)</f>
        <v>2</v>
      </c>
      <c r="K7601" t="str">
        <f xml:space="preserve"> _xlfn.CONCAT(雅俗通字典[[#This Row],[聲]:[調]])</f>
        <v>tam2</v>
      </c>
      <c r="L7601" t="str">
        <f xml:space="preserve"> 雅俗通字典[[#This Row],[字韻]] &amp; 雅俗通字典[[#This Row],[聲調]] &amp; "聲" &amp; 雅俗通字典[[#This Row],[切音]]</f>
        <v>甘上上聲地</v>
      </c>
      <c r="M7601" t="str">
        <f xml:space="preserve"> 雅俗通字典[[#This Row],[字韻]] &amp; TEXT(雅俗通字典[[#This Row],[調]], "[DBNum1]") &amp; 雅俗通字典[[#This Row],[切音]]</f>
        <v>甘二地</v>
      </c>
    </row>
    <row r="7602" spans="1:13">
      <c r="A7602">
        <v>7601</v>
      </c>
      <c r="B7602" s="13" t="s">
        <v>8105</v>
      </c>
      <c r="C7602" s="13" t="s">
        <v>54</v>
      </c>
      <c r="D7602" s="13" t="s">
        <v>7999</v>
      </c>
      <c r="E7602" s="13" t="s">
        <v>148</v>
      </c>
      <c r="F7602" t="s">
        <v>8106</v>
      </c>
      <c r="G7602" s="13" t="str">
        <f xml:space="preserve"> IF( RIGHT(雅俗通字典[[#This Row],[聲調]],1)&lt;&gt;"入", "舒聲", "促聲")</f>
        <v>舒聲</v>
      </c>
      <c r="H7602" t="str">
        <f xml:space="preserve"> INDEX(聲母對照資料表[], MATCH(雅俗通字典[[#This Row],[切音]], 聲母對照資料表[十五音], 0), 2)</f>
        <v>th</v>
      </c>
      <c r="I7602" t="str">
        <f xml:space="preserve"> INDEX(韻母對照資料表[], MATCH(雅俗通字典[[#This Row],[字韻]] &amp; LEFT(雅俗通字典[[#This Row],[舒促聲]],1), 韻母對照資料表[十五音識別碼], 0), 2)</f>
        <v>am</v>
      </c>
      <c r="J7602">
        <f xml:space="preserve"> MATCH(雅俗通字典[[#This Row],[聲調]], 雅俗通聲調, 0)</f>
        <v>2</v>
      </c>
      <c r="K7602" t="str">
        <f xml:space="preserve"> _xlfn.CONCAT(雅俗通字典[[#This Row],[聲]:[調]])</f>
        <v>tham2</v>
      </c>
      <c r="L7602" t="str">
        <f xml:space="preserve"> 雅俗通字典[[#This Row],[字韻]] &amp; 雅俗通字典[[#This Row],[聲調]] &amp; "聲" &amp; 雅俗通字典[[#This Row],[切音]]</f>
        <v>甘上上聲他</v>
      </c>
      <c r="M7602" t="str">
        <f xml:space="preserve"> 雅俗通字典[[#This Row],[字韻]] &amp; TEXT(雅俗通字典[[#This Row],[調]], "[DBNum1]") &amp; 雅俗通字典[[#This Row],[切音]]</f>
        <v>甘二他</v>
      </c>
    </row>
    <row r="7603" spans="1:13">
      <c r="A7603">
        <v>7602</v>
      </c>
      <c r="B7603" s="13" t="s">
        <v>8107</v>
      </c>
      <c r="C7603" s="13" t="s">
        <v>54</v>
      </c>
      <c r="D7603" s="13" t="s">
        <v>7999</v>
      </c>
      <c r="E7603" s="13" t="s">
        <v>148</v>
      </c>
      <c r="F7603" t="s">
        <v>8106</v>
      </c>
      <c r="G7603" s="13" t="str">
        <f xml:space="preserve"> IF( RIGHT(雅俗通字典[[#This Row],[聲調]],1)&lt;&gt;"入", "舒聲", "促聲")</f>
        <v>舒聲</v>
      </c>
      <c r="H7603" t="str">
        <f xml:space="preserve"> INDEX(聲母對照資料表[], MATCH(雅俗通字典[[#This Row],[切音]], 聲母對照資料表[十五音], 0), 2)</f>
        <v>th</v>
      </c>
      <c r="I7603" t="str">
        <f xml:space="preserve"> INDEX(韻母對照資料表[], MATCH(雅俗通字典[[#This Row],[字韻]] &amp; LEFT(雅俗通字典[[#This Row],[舒促聲]],1), 韻母對照資料表[十五音識別碼], 0), 2)</f>
        <v>am</v>
      </c>
      <c r="J7603">
        <f xml:space="preserve"> MATCH(雅俗通字典[[#This Row],[聲調]], 雅俗通聲調, 0)</f>
        <v>2</v>
      </c>
      <c r="K7603" t="str">
        <f xml:space="preserve"> _xlfn.CONCAT(雅俗通字典[[#This Row],[聲]:[調]])</f>
        <v>tham2</v>
      </c>
      <c r="L7603" t="str">
        <f xml:space="preserve"> 雅俗通字典[[#This Row],[字韻]] &amp; 雅俗通字典[[#This Row],[聲調]] &amp; "聲" &amp; 雅俗通字典[[#This Row],[切音]]</f>
        <v>甘上上聲他</v>
      </c>
      <c r="M7603" t="str">
        <f xml:space="preserve"> 雅俗通字典[[#This Row],[字韻]] &amp; TEXT(雅俗通字典[[#This Row],[調]], "[DBNum1]") &amp; 雅俗通字典[[#This Row],[切音]]</f>
        <v>甘二他</v>
      </c>
    </row>
    <row r="7604" spans="1:13">
      <c r="A7604">
        <v>7603</v>
      </c>
      <c r="B7604" s="13" t="s">
        <v>8108</v>
      </c>
      <c r="C7604" s="13" t="s">
        <v>54</v>
      </c>
      <c r="D7604" s="13" t="s">
        <v>7999</v>
      </c>
      <c r="E7604" s="13" t="s">
        <v>148</v>
      </c>
      <c r="F7604" t="s">
        <v>8106</v>
      </c>
      <c r="G7604" s="13" t="str">
        <f xml:space="preserve"> IF( RIGHT(雅俗通字典[[#This Row],[聲調]],1)&lt;&gt;"入", "舒聲", "促聲")</f>
        <v>舒聲</v>
      </c>
      <c r="H7604" t="str">
        <f xml:space="preserve"> INDEX(聲母對照資料表[], MATCH(雅俗通字典[[#This Row],[切音]], 聲母對照資料表[十五音], 0), 2)</f>
        <v>th</v>
      </c>
      <c r="I7604" t="str">
        <f xml:space="preserve"> INDEX(韻母對照資料表[], MATCH(雅俗通字典[[#This Row],[字韻]] &amp; LEFT(雅俗通字典[[#This Row],[舒促聲]],1), 韻母對照資料表[十五音識別碼], 0), 2)</f>
        <v>am</v>
      </c>
      <c r="J7604">
        <f xml:space="preserve"> MATCH(雅俗通字典[[#This Row],[聲調]], 雅俗通聲調, 0)</f>
        <v>2</v>
      </c>
      <c r="K7604" t="str">
        <f xml:space="preserve"> _xlfn.CONCAT(雅俗通字典[[#This Row],[聲]:[調]])</f>
        <v>tham2</v>
      </c>
      <c r="L7604" t="str">
        <f xml:space="preserve"> 雅俗通字典[[#This Row],[字韻]] &amp; 雅俗通字典[[#This Row],[聲調]] &amp; "聲" &amp; 雅俗通字典[[#This Row],[切音]]</f>
        <v>甘上上聲他</v>
      </c>
      <c r="M7604" t="str">
        <f xml:space="preserve"> 雅俗通字典[[#This Row],[字韻]] &amp; TEXT(雅俗通字典[[#This Row],[調]], "[DBNum1]") &amp; 雅俗通字典[[#This Row],[切音]]</f>
        <v>甘二他</v>
      </c>
    </row>
    <row r="7605" spans="1:13">
      <c r="A7605">
        <v>7604</v>
      </c>
      <c r="B7605" s="13" t="s">
        <v>8109</v>
      </c>
      <c r="C7605" s="13" t="s">
        <v>54</v>
      </c>
      <c r="D7605" s="13" t="s">
        <v>7999</v>
      </c>
      <c r="E7605" s="13" t="s">
        <v>148</v>
      </c>
      <c r="F7605" t="s">
        <v>8106</v>
      </c>
      <c r="G7605" s="13" t="str">
        <f xml:space="preserve"> IF( RIGHT(雅俗通字典[[#This Row],[聲調]],1)&lt;&gt;"入", "舒聲", "促聲")</f>
        <v>舒聲</v>
      </c>
      <c r="H7605" t="str">
        <f xml:space="preserve"> INDEX(聲母對照資料表[], MATCH(雅俗通字典[[#This Row],[切音]], 聲母對照資料表[十五音], 0), 2)</f>
        <v>th</v>
      </c>
      <c r="I7605" t="str">
        <f xml:space="preserve"> INDEX(韻母對照資料表[], MATCH(雅俗通字典[[#This Row],[字韻]] &amp; LEFT(雅俗通字典[[#This Row],[舒促聲]],1), 韻母對照資料表[十五音識別碼], 0), 2)</f>
        <v>am</v>
      </c>
      <c r="J7605">
        <f xml:space="preserve"> MATCH(雅俗通字典[[#This Row],[聲調]], 雅俗通聲調, 0)</f>
        <v>2</v>
      </c>
      <c r="K7605" t="str">
        <f xml:space="preserve"> _xlfn.CONCAT(雅俗通字典[[#This Row],[聲]:[調]])</f>
        <v>tham2</v>
      </c>
      <c r="L7605" t="str">
        <f xml:space="preserve"> 雅俗通字典[[#This Row],[字韻]] &amp; 雅俗通字典[[#This Row],[聲調]] &amp; "聲" &amp; 雅俗通字典[[#This Row],[切音]]</f>
        <v>甘上上聲他</v>
      </c>
      <c r="M7605" t="str">
        <f xml:space="preserve"> 雅俗通字典[[#This Row],[字韻]] &amp; TEXT(雅俗通字典[[#This Row],[調]], "[DBNum1]") &amp; 雅俗通字典[[#This Row],[切音]]</f>
        <v>甘二他</v>
      </c>
    </row>
    <row r="7606" spans="1:13">
      <c r="A7606">
        <v>7605</v>
      </c>
      <c r="B7606" s="13" t="s">
        <v>8110</v>
      </c>
      <c r="C7606" s="13" t="s">
        <v>63</v>
      </c>
      <c r="D7606" s="13" t="s">
        <v>7999</v>
      </c>
      <c r="E7606" s="13" t="s">
        <v>148</v>
      </c>
      <c r="F7606" t="s">
        <v>8111</v>
      </c>
      <c r="G7606" s="13" t="str">
        <f xml:space="preserve"> IF( RIGHT(雅俗通字典[[#This Row],[聲調]],1)&lt;&gt;"入", "舒聲", "促聲")</f>
        <v>舒聲</v>
      </c>
      <c r="H7606" t="str">
        <f xml:space="preserve"> INDEX(聲母對照資料表[], MATCH(雅俗通字典[[#This Row],[切音]], 聲母對照資料表[十五音], 0), 2)</f>
        <v>z</v>
      </c>
      <c r="I7606" t="str">
        <f xml:space="preserve"> INDEX(韻母對照資料表[], MATCH(雅俗通字典[[#This Row],[字韻]] &amp; LEFT(雅俗通字典[[#This Row],[舒促聲]],1), 韻母對照資料表[十五音識別碼], 0), 2)</f>
        <v>am</v>
      </c>
      <c r="J7606">
        <f xml:space="preserve"> MATCH(雅俗通字典[[#This Row],[聲調]], 雅俗通聲調, 0)</f>
        <v>2</v>
      </c>
      <c r="K7606" t="str">
        <f xml:space="preserve"> _xlfn.CONCAT(雅俗通字典[[#This Row],[聲]:[調]])</f>
        <v>zam2</v>
      </c>
      <c r="L7606" t="str">
        <f xml:space="preserve"> 雅俗通字典[[#This Row],[字韻]] &amp; 雅俗通字典[[#This Row],[聲調]] &amp; "聲" &amp; 雅俗通字典[[#This Row],[切音]]</f>
        <v>甘上上聲曾</v>
      </c>
      <c r="M7606" t="str">
        <f xml:space="preserve"> 雅俗通字典[[#This Row],[字韻]] &amp; TEXT(雅俗通字典[[#This Row],[調]], "[DBNum1]") &amp; 雅俗通字典[[#This Row],[切音]]</f>
        <v>甘二曾</v>
      </c>
    </row>
    <row r="7607" spans="1:13">
      <c r="A7607">
        <v>7606</v>
      </c>
      <c r="B7607" s="13" t="s">
        <v>3890</v>
      </c>
      <c r="C7607" s="13" t="s">
        <v>63</v>
      </c>
      <c r="D7607" s="13" t="s">
        <v>7999</v>
      </c>
      <c r="E7607" s="13" t="s">
        <v>148</v>
      </c>
      <c r="F7607" t="s">
        <v>8111</v>
      </c>
      <c r="G7607" s="13" t="str">
        <f xml:space="preserve"> IF( RIGHT(雅俗通字典[[#This Row],[聲調]],1)&lt;&gt;"入", "舒聲", "促聲")</f>
        <v>舒聲</v>
      </c>
      <c r="H7607" t="str">
        <f xml:space="preserve"> INDEX(聲母對照資料表[], MATCH(雅俗通字典[[#This Row],[切音]], 聲母對照資料表[十五音], 0), 2)</f>
        <v>z</v>
      </c>
      <c r="I7607" t="str">
        <f xml:space="preserve"> INDEX(韻母對照資料表[], MATCH(雅俗通字典[[#This Row],[字韻]] &amp; LEFT(雅俗通字典[[#This Row],[舒促聲]],1), 韻母對照資料表[十五音識別碼], 0), 2)</f>
        <v>am</v>
      </c>
      <c r="J7607">
        <f xml:space="preserve"> MATCH(雅俗通字典[[#This Row],[聲調]], 雅俗通聲調, 0)</f>
        <v>2</v>
      </c>
      <c r="K7607" t="str">
        <f xml:space="preserve"> _xlfn.CONCAT(雅俗通字典[[#This Row],[聲]:[調]])</f>
        <v>zam2</v>
      </c>
      <c r="L7607" t="str">
        <f xml:space="preserve"> 雅俗通字典[[#This Row],[字韻]] &amp; 雅俗通字典[[#This Row],[聲調]] &amp; "聲" &amp; 雅俗通字典[[#This Row],[切音]]</f>
        <v>甘上上聲曾</v>
      </c>
      <c r="M7607" t="str">
        <f xml:space="preserve"> 雅俗通字典[[#This Row],[字韻]] &amp; TEXT(雅俗通字典[[#This Row],[調]], "[DBNum1]") &amp; 雅俗通字典[[#This Row],[切音]]</f>
        <v>甘二曾</v>
      </c>
    </row>
    <row r="7608" spans="1:13">
      <c r="A7608">
        <v>7607</v>
      </c>
      <c r="B7608" s="13" t="s">
        <v>8112</v>
      </c>
      <c r="C7608" s="13" t="s">
        <v>80</v>
      </c>
      <c r="D7608" s="13" t="s">
        <v>7999</v>
      </c>
      <c r="E7608" s="13" t="s">
        <v>148</v>
      </c>
      <c r="F7608" t="s">
        <v>8113</v>
      </c>
      <c r="G7608" s="13" t="str">
        <f xml:space="preserve"> IF( RIGHT(雅俗通字典[[#This Row],[聲調]],1)&lt;&gt;"入", "舒聲", "促聲")</f>
        <v>舒聲</v>
      </c>
      <c r="H7608" t="str">
        <f xml:space="preserve"> INDEX(聲母對照資料表[], MATCH(雅俗通字典[[#This Row],[切音]], 聲母對照資料表[十五音], 0), 2)</f>
        <v>s</v>
      </c>
      <c r="I7608" t="str">
        <f xml:space="preserve"> INDEX(韻母對照資料表[], MATCH(雅俗通字典[[#This Row],[字韻]] &amp; LEFT(雅俗通字典[[#This Row],[舒促聲]],1), 韻母對照資料表[十五音識別碼], 0), 2)</f>
        <v>am</v>
      </c>
      <c r="J7608">
        <f xml:space="preserve"> MATCH(雅俗通字典[[#This Row],[聲調]], 雅俗通聲調, 0)</f>
        <v>2</v>
      </c>
      <c r="K7608" t="str">
        <f xml:space="preserve"> _xlfn.CONCAT(雅俗通字典[[#This Row],[聲]:[調]])</f>
        <v>sam2</v>
      </c>
      <c r="L7608" t="str">
        <f xml:space="preserve"> 雅俗通字典[[#This Row],[字韻]] &amp; 雅俗通字典[[#This Row],[聲調]] &amp; "聲" &amp; 雅俗通字典[[#This Row],[切音]]</f>
        <v>甘上上聲時</v>
      </c>
      <c r="M7608" t="str">
        <f xml:space="preserve"> 雅俗通字典[[#This Row],[字韻]] &amp; TEXT(雅俗通字典[[#This Row],[調]], "[DBNum1]") &amp; 雅俗通字典[[#This Row],[切音]]</f>
        <v>甘二時</v>
      </c>
    </row>
    <row r="7609" spans="1:13">
      <c r="A7609">
        <v>7608</v>
      </c>
      <c r="B7609" s="13" t="s">
        <v>8114</v>
      </c>
      <c r="C7609" s="13" t="s">
        <v>80</v>
      </c>
      <c r="D7609" s="13" t="s">
        <v>7999</v>
      </c>
      <c r="E7609" s="13" t="s">
        <v>148</v>
      </c>
      <c r="F7609" t="s">
        <v>8113</v>
      </c>
      <c r="G7609" s="13" t="str">
        <f xml:space="preserve"> IF( RIGHT(雅俗通字典[[#This Row],[聲調]],1)&lt;&gt;"入", "舒聲", "促聲")</f>
        <v>舒聲</v>
      </c>
      <c r="H7609" t="str">
        <f xml:space="preserve"> INDEX(聲母對照資料表[], MATCH(雅俗通字典[[#This Row],[切音]], 聲母對照資料表[十五音], 0), 2)</f>
        <v>s</v>
      </c>
      <c r="I7609" t="str">
        <f xml:space="preserve"> INDEX(韻母對照資料表[], MATCH(雅俗通字典[[#This Row],[字韻]] &amp; LEFT(雅俗通字典[[#This Row],[舒促聲]],1), 韻母對照資料表[十五音識別碼], 0), 2)</f>
        <v>am</v>
      </c>
      <c r="J7609">
        <f xml:space="preserve"> MATCH(雅俗通字典[[#This Row],[聲調]], 雅俗通聲調, 0)</f>
        <v>2</v>
      </c>
      <c r="K7609" t="str">
        <f xml:space="preserve"> _xlfn.CONCAT(雅俗通字典[[#This Row],[聲]:[調]])</f>
        <v>sam2</v>
      </c>
      <c r="L7609" t="str">
        <f xml:space="preserve"> 雅俗通字典[[#This Row],[字韻]] &amp; 雅俗通字典[[#This Row],[聲調]] &amp; "聲" &amp; 雅俗通字典[[#This Row],[切音]]</f>
        <v>甘上上聲時</v>
      </c>
      <c r="M7609" t="str">
        <f xml:space="preserve"> 雅俗通字典[[#This Row],[字韻]] &amp; TEXT(雅俗通字典[[#This Row],[調]], "[DBNum1]") &amp; 雅俗通字典[[#This Row],[切音]]</f>
        <v>甘二時</v>
      </c>
    </row>
    <row r="7610" spans="1:13">
      <c r="A7610">
        <v>7609</v>
      </c>
      <c r="B7610" s="13" t="s">
        <v>8115</v>
      </c>
      <c r="C7610" s="13" t="s">
        <v>88</v>
      </c>
      <c r="D7610" s="13" t="s">
        <v>7999</v>
      </c>
      <c r="E7610" s="13" t="s">
        <v>148</v>
      </c>
      <c r="F7610" t="s">
        <v>8116</v>
      </c>
      <c r="G7610" s="13" t="str">
        <f xml:space="preserve"> IF( RIGHT(雅俗通字典[[#This Row],[聲調]],1)&lt;&gt;"入", "舒聲", "促聲")</f>
        <v>舒聲</v>
      </c>
      <c r="H7610" t="str">
        <f xml:space="preserve"> INDEX(聲母對照資料表[], MATCH(雅俗通字典[[#This Row],[切音]], 聲母對照資料表[十五音], 0), 2)</f>
        <v>q</v>
      </c>
      <c r="I7610" t="str">
        <f xml:space="preserve"> INDEX(韻母對照資料表[], MATCH(雅俗通字典[[#This Row],[字韻]] &amp; LEFT(雅俗通字典[[#This Row],[舒促聲]],1), 韻母對照資料表[十五音識別碼], 0), 2)</f>
        <v>am</v>
      </c>
      <c r="J7610">
        <f xml:space="preserve"> MATCH(雅俗通字典[[#This Row],[聲調]], 雅俗通聲調, 0)</f>
        <v>2</v>
      </c>
      <c r="K7610" t="str">
        <f xml:space="preserve"> _xlfn.CONCAT(雅俗通字典[[#This Row],[聲]:[調]])</f>
        <v>qam2</v>
      </c>
      <c r="L7610" t="str">
        <f xml:space="preserve"> 雅俗通字典[[#This Row],[字韻]] &amp; 雅俗通字典[[#This Row],[聲調]] &amp; "聲" &amp; 雅俗通字典[[#This Row],[切音]]</f>
        <v>甘上上聲英</v>
      </c>
      <c r="M7610" t="str">
        <f xml:space="preserve"> 雅俗通字典[[#This Row],[字韻]] &amp; TEXT(雅俗通字典[[#This Row],[調]], "[DBNum1]") &amp; 雅俗通字典[[#This Row],[切音]]</f>
        <v>甘二英</v>
      </c>
    </row>
    <row r="7611" spans="1:13">
      <c r="A7611">
        <v>7610</v>
      </c>
      <c r="B7611" s="13" t="s">
        <v>8117</v>
      </c>
      <c r="C7611" s="13" t="s">
        <v>88</v>
      </c>
      <c r="D7611" s="13" t="s">
        <v>7999</v>
      </c>
      <c r="E7611" s="13" t="s">
        <v>148</v>
      </c>
      <c r="F7611" t="s">
        <v>8116</v>
      </c>
      <c r="G7611" s="13" t="str">
        <f xml:space="preserve"> IF( RIGHT(雅俗通字典[[#This Row],[聲調]],1)&lt;&gt;"入", "舒聲", "促聲")</f>
        <v>舒聲</v>
      </c>
      <c r="H7611" t="str">
        <f xml:space="preserve"> INDEX(聲母對照資料表[], MATCH(雅俗通字典[[#This Row],[切音]], 聲母對照資料表[十五音], 0), 2)</f>
        <v>q</v>
      </c>
      <c r="I7611" t="str">
        <f xml:space="preserve"> INDEX(韻母對照資料表[], MATCH(雅俗通字典[[#This Row],[字韻]] &amp; LEFT(雅俗通字典[[#This Row],[舒促聲]],1), 韻母對照資料表[十五音識別碼], 0), 2)</f>
        <v>am</v>
      </c>
      <c r="J7611">
        <f xml:space="preserve"> MATCH(雅俗通字典[[#This Row],[聲調]], 雅俗通聲調, 0)</f>
        <v>2</v>
      </c>
      <c r="K7611" t="str">
        <f xml:space="preserve"> _xlfn.CONCAT(雅俗通字典[[#This Row],[聲]:[調]])</f>
        <v>qam2</v>
      </c>
      <c r="L7611" t="str">
        <f xml:space="preserve"> 雅俗通字典[[#This Row],[字韻]] &amp; 雅俗通字典[[#This Row],[聲調]] &amp; "聲" &amp; 雅俗通字典[[#This Row],[切音]]</f>
        <v>甘上上聲英</v>
      </c>
      <c r="M7611" t="str">
        <f xml:space="preserve"> 雅俗通字典[[#This Row],[字韻]] &amp; TEXT(雅俗通字典[[#This Row],[調]], "[DBNum1]") &amp; 雅俗通字典[[#This Row],[切音]]</f>
        <v>甘二英</v>
      </c>
    </row>
    <row r="7612" spans="1:13">
      <c r="A7612">
        <v>7611</v>
      </c>
      <c r="B7612" s="13" t="s">
        <v>8118</v>
      </c>
      <c r="C7612" s="13" t="s">
        <v>88</v>
      </c>
      <c r="D7612" s="13" t="s">
        <v>7999</v>
      </c>
      <c r="E7612" s="13" t="s">
        <v>148</v>
      </c>
      <c r="F7612" t="s">
        <v>8116</v>
      </c>
      <c r="G7612" s="13" t="str">
        <f xml:space="preserve"> IF( RIGHT(雅俗通字典[[#This Row],[聲調]],1)&lt;&gt;"入", "舒聲", "促聲")</f>
        <v>舒聲</v>
      </c>
      <c r="H7612" t="str">
        <f xml:space="preserve"> INDEX(聲母對照資料表[], MATCH(雅俗通字典[[#This Row],[切音]], 聲母對照資料表[十五音], 0), 2)</f>
        <v>q</v>
      </c>
      <c r="I7612" t="str">
        <f xml:space="preserve"> INDEX(韻母對照資料表[], MATCH(雅俗通字典[[#This Row],[字韻]] &amp; LEFT(雅俗通字典[[#This Row],[舒促聲]],1), 韻母對照資料表[十五音識別碼], 0), 2)</f>
        <v>am</v>
      </c>
      <c r="J7612">
        <f xml:space="preserve"> MATCH(雅俗通字典[[#This Row],[聲調]], 雅俗通聲調, 0)</f>
        <v>2</v>
      </c>
      <c r="K7612" t="str">
        <f xml:space="preserve"> _xlfn.CONCAT(雅俗通字典[[#This Row],[聲]:[調]])</f>
        <v>qam2</v>
      </c>
      <c r="L7612" t="str">
        <f xml:space="preserve"> 雅俗通字典[[#This Row],[字韻]] &amp; 雅俗通字典[[#This Row],[聲調]] &amp; "聲" &amp; 雅俗通字典[[#This Row],[切音]]</f>
        <v>甘上上聲英</v>
      </c>
      <c r="M7612" t="str">
        <f xml:space="preserve"> 雅俗通字典[[#This Row],[字韻]] &amp; TEXT(雅俗通字典[[#This Row],[調]], "[DBNum1]") &amp; 雅俗通字典[[#This Row],[切音]]</f>
        <v>甘二英</v>
      </c>
    </row>
    <row r="7613" spans="1:13">
      <c r="A7613">
        <v>7612</v>
      </c>
      <c r="B7613" s="13" t="s">
        <v>8119</v>
      </c>
      <c r="C7613" s="13" t="s">
        <v>537</v>
      </c>
      <c r="D7613" s="13" t="s">
        <v>7999</v>
      </c>
      <c r="E7613" s="13" t="s">
        <v>148</v>
      </c>
      <c r="F7613" t="s">
        <v>8120</v>
      </c>
      <c r="G7613" s="13" t="str">
        <f xml:space="preserve"> IF( RIGHT(雅俗通字典[[#This Row],[聲調]],1)&lt;&gt;"入", "舒聲", "促聲")</f>
        <v>舒聲</v>
      </c>
      <c r="H7613" t="str">
        <f xml:space="preserve"> INDEX(聲母對照資料表[], MATCH(雅俗通字典[[#This Row],[切音]], 聲母對照資料表[十五音], 0), 2)</f>
        <v>b</v>
      </c>
      <c r="I7613" t="str">
        <f xml:space="preserve"> INDEX(韻母對照資料表[], MATCH(雅俗通字典[[#This Row],[字韻]] &amp; LEFT(雅俗通字典[[#This Row],[舒促聲]],1), 韻母對照資料表[十五音識別碼], 0), 2)</f>
        <v>am</v>
      </c>
      <c r="J7613">
        <f xml:space="preserve"> MATCH(雅俗通字典[[#This Row],[聲調]], 雅俗通聲調, 0)</f>
        <v>2</v>
      </c>
      <c r="K7613" t="str">
        <f xml:space="preserve"> _xlfn.CONCAT(雅俗通字典[[#This Row],[聲]:[調]])</f>
        <v>bam2</v>
      </c>
      <c r="L7613" t="str">
        <f xml:space="preserve"> 雅俗通字典[[#This Row],[字韻]] &amp; 雅俗通字典[[#This Row],[聲調]] &amp; "聲" &amp; 雅俗通字典[[#This Row],[切音]]</f>
        <v>甘上上聲門</v>
      </c>
      <c r="M7613" t="str">
        <f xml:space="preserve"> 雅俗通字典[[#This Row],[字韻]] &amp; TEXT(雅俗通字典[[#This Row],[調]], "[DBNum1]") &amp; 雅俗通字典[[#This Row],[切音]]</f>
        <v>甘二門</v>
      </c>
    </row>
    <row r="7614" spans="1:13">
      <c r="A7614">
        <v>7613</v>
      </c>
      <c r="B7614" s="13" t="s">
        <v>8121</v>
      </c>
      <c r="C7614" s="13" t="s">
        <v>101</v>
      </c>
      <c r="D7614" s="13" t="s">
        <v>7999</v>
      </c>
      <c r="E7614" s="13" t="s">
        <v>148</v>
      </c>
      <c r="F7614" t="s">
        <v>8122</v>
      </c>
      <c r="G7614" s="13" t="str">
        <f xml:space="preserve"> IF( RIGHT(雅俗通字典[[#This Row],[聲調]],1)&lt;&gt;"入", "舒聲", "促聲")</f>
        <v>舒聲</v>
      </c>
      <c r="H7614" t="str">
        <f xml:space="preserve"> INDEX(聲母對照資料表[], MATCH(雅俗通字典[[#This Row],[切音]], 聲母對照資料表[十五音], 0), 2)</f>
        <v>c</v>
      </c>
      <c r="I7614" t="str">
        <f xml:space="preserve"> INDEX(韻母對照資料表[], MATCH(雅俗通字典[[#This Row],[字韻]] &amp; LEFT(雅俗通字典[[#This Row],[舒促聲]],1), 韻母對照資料表[十五音識別碼], 0), 2)</f>
        <v>am</v>
      </c>
      <c r="J7614">
        <f xml:space="preserve"> MATCH(雅俗通字典[[#This Row],[聲調]], 雅俗通聲調, 0)</f>
        <v>2</v>
      </c>
      <c r="K7614" t="str">
        <f xml:space="preserve"> _xlfn.CONCAT(雅俗通字典[[#This Row],[聲]:[調]])</f>
        <v>cam2</v>
      </c>
      <c r="L7614" t="str">
        <f xml:space="preserve"> 雅俗通字典[[#This Row],[字韻]] &amp; 雅俗通字典[[#This Row],[聲調]] &amp; "聲" &amp; 雅俗通字典[[#This Row],[切音]]</f>
        <v>甘上上聲出</v>
      </c>
      <c r="M7614" t="str">
        <f xml:space="preserve"> 雅俗通字典[[#This Row],[字韻]] &amp; TEXT(雅俗通字典[[#This Row],[調]], "[DBNum1]") &amp; 雅俗通字典[[#This Row],[切音]]</f>
        <v>甘二出</v>
      </c>
    </row>
    <row r="7615" spans="1:13">
      <c r="A7615">
        <v>7614</v>
      </c>
      <c r="B7615" s="13" t="s">
        <v>8123</v>
      </c>
      <c r="C7615" s="13" t="s">
        <v>101</v>
      </c>
      <c r="D7615" s="13" t="s">
        <v>7999</v>
      </c>
      <c r="E7615" s="13" t="s">
        <v>148</v>
      </c>
      <c r="F7615" t="s">
        <v>8122</v>
      </c>
      <c r="G7615" s="13" t="str">
        <f xml:space="preserve"> IF( RIGHT(雅俗通字典[[#This Row],[聲調]],1)&lt;&gt;"入", "舒聲", "促聲")</f>
        <v>舒聲</v>
      </c>
      <c r="H7615" t="str">
        <f xml:space="preserve"> INDEX(聲母對照資料表[], MATCH(雅俗通字典[[#This Row],[切音]], 聲母對照資料表[十五音], 0), 2)</f>
        <v>c</v>
      </c>
      <c r="I7615" t="str">
        <f xml:space="preserve"> INDEX(韻母對照資料表[], MATCH(雅俗通字典[[#This Row],[字韻]] &amp; LEFT(雅俗通字典[[#This Row],[舒促聲]],1), 韻母對照資料表[十五音識別碼], 0), 2)</f>
        <v>am</v>
      </c>
      <c r="J7615">
        <f xml:space="preserve"> MATCH(雅俗通字典[[#This Row],[聲調]], 雅俗通聲調, 0)</f>
        <v>2</v>
      </c>
      <c r="K7615" t="str">
        <f xml:space="preserve"> _xlfn.CONCAT(雅俗通字典[[#This Row],[聲]:[調]])</f>
        <v>cam2</v>
      </c>
      <c r="L7615" t="str">
        <f xml:space="preserve"> 雅俗通字典[[#This Row],[字韻]] &amp; 雅俗通字典[[#This Row],[聲調]] &amp; "聲" &amp; 雅俗通字典[[#This Row],[切音]]</f>
        <v>甘上上聲出</v>
      </c>
      <c r="M7615" t="str">
        <f xml:space="preserve"> 雅俗通字典[[#This Row],[字韻]] &amp; TEXT(雅俗通字典[[#This Row],[調]], "[DBNum1]") &amp; 雅俗通字典[[#This Row],[切音]]</f>
        <v>甘二出</v>
      </c>
    </row>
    <row r="7616" spans="1:13">
      <c r="A7616">
        <v>7615</v>
      </c>
      <c r="B7616" s="13" t="s">
        <v>8124</v>
      </c>
      <c r="C7616" s="13" t="s">
        <v>101</v>
      </c>
      <c r="D7616" s="13" t="s">
        <v>7999</v>
      </c>
      <c r="E7616" s="13" t="s">
        <v>148</v>
      </c>
      <c r="F7616" t="s">
        <v>8122</v>
      </c>
      <c r="G7616" s="13" t="str">
        <f xml:space="preserve"> IF( RIGHT(雅俗通字典[[#This Row],[聲調]],1)&lt;&gt;"入", "舒聲", "促聲")</f>
        <v>舒聲</v>
      </c>
      <c r="H7616" t="str">
        <f xml:space="preserve"> INDEX(聲母對照資料表[], MATCH(雅俗通字典[[#This Row],[切音]], 聲母對照資料表[十五音], 0), 2)</f>
        <v>c</v>
      </c>
      <c r="I7616" t="str">
        <f xml:space="preserve"> INDEX(韻母對照資料表[], MATCH(雅俗通字典[[#This Row],[字韻]] &amp; LEFT(雅俗通字典[[#This Row],[舒促聲]],1), 韻母對照資料表[十五音識別碼], 0), 2)</f>
        <v>am</v>
      </c>
      <c r="J7616">
        <f xml:space="preserve"> MATCH(雅俗通字典[[#This Row],[聲調]], 雅俗通聲調, 0)</f>
        <v>2</v>
      </c>
      <c r="K7616" t="str">
        <f xml:space="preserve"> _xlfn.CONCAT(雅俗通字典[[#This Row],[聲]:[調]])</f>
        <v>cam2</v>
      </c>
      <c r="L7616" t="str">
        <f xml:space="preserve"> 雅俗通字典[[#This Row],[字韻]] &amp; 雅俗通字典[[#This Row],[聲調]] &amp; "聲" &amp; 雅俗通字典[[#This Row],[切音]]</f>
        <v>甘上上聲出</v>
      </c>
      <c r="M7616" t="str">
        <f xml:space="preserve"> 雅俗通字典[[#This Row],[字韻]] &amp; TEXT(雅俗通字典[[#This Row],[調]], "[DBNum1]") &amp; 雅俗通字典[[#This Row],[切音]]</f>
        <v>甘二出</v>
      </c>
    </row>
    <row r="7617" spans="1:13">
      <c r="A7617">
        <v>7616</v>
      </c>
      <c r="B7617" s="13" t="s">
        <v>8125</v>
      </c>
      <c r="C7617" s="13" t="s">
        <v>101</v>
      </c>
      <c r="D7617" s="13" t="s">
        <v>7999</v>
      </c>
      <c r="E7617" s="13" t="s">
        <v>148</v>
      </c>
      <c r="F7617" t="s">
        <v>8122</v>
      </c>
      <c r="G7617" s="13" t="str">
        <f xml:space="preserve"> IF( RIGHT(雅俗通字典[[#This Row],[聲調]],1)&lt;&gt;"入", "舒聲", "促聲")</f>
        <v>舒聲</v>
      </c>
      <c r="H7617" t="str">
        <f xml:space="preserve"> INDEX(聲母對照資料表[], MATCH(雅俗通字典[[#This Row],[切音]], 聲母對照資料表[十五音], 0), 2)</f>
        <v>c</v>
      </c>
      <c r="I7617" t="str">
        <f xml:space="preserve"> INDEX(韻母對照資料表[], MATCH(雅俗通字典[[#This Row],[字韻]] &amp; LEFT(雅俗通字典[[#This Row],[舒促聲]],1), 韻母對照資料表[十五音識別碼], 0), 2)</f>
        <v>am</v>
      </c>
      <c r="J7617">
        <f xml:space="preserve"> MATCH(雅俗通字典[[#This Row],[聲調]], 雅俗通聲調, 0)</f>
        <v>2</v>
      </c>
      <c r="K7617" t="str">
        <f xml:space="preserve"> _xlfn.CONCAT(雅俗通字典[[#This Row],[聲]:[調]])</f>
        <v>cam2</v>
      </c>
      <c r="L7617" t="str">
        <f xml:space="preserve"> 雅俗通字典[[#This Row],[字韻]] &amp; 雅俗通字典[[#This Row],[聲調]] &amp; "聲" &amp; 雅俗通字典[[#This Row],[切音]]</f>
        <v>甘上上聲出</v>
      </c>
      <c r="M7617" t="str">
        <f xml:space="preserve"> 雅俗通字典[[#This Row],[字韻]] &amp; TEXT(雅俗通字典[[#This Row],[調]], "[DBNum1]") &amp; 雅俗通字典[[#This Row],[切音]]</f>
        <v>甘二出</v>
      </c>
    </row>
    <row r="7618" spans="1:13">
      <c r="A7618">
        <v>7617</v>
      </c>
      <c r="B7618" s="13" t="s">
        <v>8126</v>
      </c>
      <c r="C7618" s="13" t="s">
        <v>108</v>
      </c>
      <c r="D7618" s="13" t="s">
        <v>7999</v>
      </c>
      <c r="E7618" s="13" t="s">
        <v>148</v>
      </c>
      <c r="F7618" t="s">
        <v>8127</v>
      </c>
      <c r="G7618" s="13" t="str">
        <f xml:space="preserve"> IF( RIGHT(雅俗通字典[[#This Row],[聲調]],1)&lt;&gt;"入", "舒聲", "促聲")</f>
        <v>舒聲</v>
      </c>
      <c r="H7618" t="str">
        <f xml:space="preserve"> INDEX(聲母對照資料表[], MATCH(雅俗通字典[[#This Row],[切音]], 聲母對照資料表[十五音], 0), 2)</f>
        <v>h</v>
      </c>
      <c r="I7618" t="str">
        <f xml:space="preserve"> INDEX(韻母對照資料表[], MATCH(雅俗通字典[[#This Row],[字韻]] &amp; LEFT(雅俗通字典[[#This Row],[舒促聲]],1), 韻母對照資料表[十五音識別碼], 0), 2)</f>
        <v>am</v>
      </c>
      <c r="J7618">
        <f xml:space="preserve"> MATCH(雅俗通字典[[#This Row],[聲調]], 雅俗通聲調, 0)</f>
        <v>2</v>
      </c>
      <c r="K7618" t="str">
        <f xml:space="preserve"> _xlfn.CONCAT(雅俗通字典[[#This Row],[聲]:[調]])</f>
        <v>ham2</v>
      </c>
      <c r="L7618" t="str">
        <f xml:space="preserve"> 雅俗通字典[[#This Row],[字韻]] &amp; 雅俗通字典[[#This Row],[聲調]] &amp; "聲" &amp; 雅俗通字典[[#This Row],[切音]]</f>
        <v>甘上上聲喜</v>
      </c>
      <c r="M7618" t="str">
        <f xml:space="preserve"> 雅俗通字典[[#This Row],[字韻]] &amp; TEXT(雅俗通字典[[#This Row],[調]], "[DBNum1]") &amp; 雅俗通字典[[#This Row],[切音]]</f>
        <v>甘二喜</v>
      </c>
    </row>
    <row r="7619" spans="1:13">
      <c r="A7619">
        <v>7618</v>
      </c>
      <c r="B7619" s="13" t="s">
        <v>8128</v>
      </c>
      <c r="C7619" s="13" t="s">
        <v>108</v>
      </c>
      <c r="D7619" s="13" t="s">
        <v>7999</v>
      </c>
      <c r="E7619" s="13" t="s">
        <v>148</v>
      </c>
      <c r="F7619" t="s">
        <v>8127</v>
      </c>
      <c r="G7619" s="13" t="str">
        <f xml:space="preserve"> IF( RIGHT(雅俗通字典[[#This Row],[聲調]],1)&lt;&gt;"入", "舒聲", "促聲")</f>
        <v>舒聲</v>
      </c>
      <c r="H7619" t="str">
        <f xml:space="preserve"> INDEX(聲母對照資料表[], MATCH(雅俗通字典[[#This Row],[切音]], 聲母對照資料表[十五音], 0), 2)</f>
        <v>h</v>
      </c>
      <c r="I7619" t="str">
        <f xml:space="preserve"> INDEX(韻母對照資料表[], MATCH(雅俗通字典[[#This Row],[字韻]] &amp; LEFT(雅俗通字典[[#This Row],[舒促聲]],1), 韻母對照資料表[十五音識別碼], 0), 2)</f>
        <v>am</v>
      </c>
      <c r="J7619">
        <f xml:space="preserve"> MATCH(雅俗通字典[[#This Row],[聲調]], 雅俗通聲調, 0)</f>
        <v>2</v>
      </c>
      <c r="K7619" t="str">
        <f xml:space="preserve"> _xlfn.CONCAT(雅俗通字典[[#This Row],[聲]:[調]])</f>
        <v>ham2</v>
      </c>
      <c r="L7619" t="str">
        <f xml:space="preserve"> 雅俗通字典[[#This Row],[字韻]] &amp; 雅俗通字典[[#This Row],[聲調]] &amp; "聲" &amp; 雅俗通字典[[#This Row],[切音]]</f>
        <v>甘上上聲喜</v>
      </c>
      <c r="M7619" t="str">
        <f xml:space="preserve"> 雅俗通字典[[#This Row],[字韻]] &amp; TEXT(雅俗通字典[[#This Row],[調]], "[DBNum1]") &amp; 雅俗通字典[[#This Row],[切音]]</f>
        <v>甘二喜</v>
      </c>
    </row>
    <row r="7620" spans="1:13">
      <c r="A7620">
        <v>7619</v>
      </c>
      <c r="B7620" s="13" t="s">
        <v>8097</v>
      </c>
      <c r="C7620" s="13" t="s">
        <v>108</v>
      </c>
      <c r="D7620" s="13" t="s">
        <v>7999</v>
      </c>
      <c r="E7620" s="13" t="s">
        <v>148</v>
      </c>
      <c r="F7620" t="s">
        <v>8127</v>
      </c>
      <c r="G7620" s="13" t="str">
        <f xml:space="preserve"> IF( RIGHT(雅俗通字典[[#This Row],[聲調]],1)&lt;&gt;"入", "舒聲", "促聲")</f>
        <v>舒聲</v>
      </c>
      <c r="H7620" t="str">
        <f xml:space="preserve"> INDEX(聲母對照資料表[], MATCH(雅俗通字典[[#This Row],[切音]], 聲母對照資料表[十五音], 0), 2)</f>
        <v>h</v>
      </c>
      <c r="I7620" t="str">
        <f xml:space="preserve"> INDEX(韻母對照資料表[], MATCH(雅俗通字典[[#This Row],[字韻]] &amp; LEFT(雅俗通字典[[#This Row],[舒促聲]],1), 韻母對照資料表[十五音識別碼], 0), 2)</f>
        <v>am</v>
      </c>
      <c r="J7620">
        <f xml:space="preserve"> MATCH(雅俗通字典[[#This Row],[聲調]], 雅俗通聲調, 0)</f>
        <v>2</v>
      </c>
      <c r="K7620" t="str">
        <f xml:space="preserve"> _xlfn.CONCAT(雅俗通字典[[#This Row],[聲]:[調]])</f>
        <v>ham2</v>
      </c>
      <c r="L7620" t="str">
        <f xml:space="preserve"> 雅俗通字典[[#This Row],[字韻]] &amp; 雅俗通字典[[#This Row],[聲調]] &amp; "聲" &amp; 雅俗通字典[[#This Row],[切音]]</f>
        <v>甘上上聲喜</v>
      </c>
      <c r="M7620" t="str">
        <f xml:space="preserve"> 雅俗通字典[[#This Row],[字韻]] &amp; TEXT(雅俗通字典[[#This Row],[調]], "[DBNum1]") &amp; 雅俗通字典[[#This Row],[切音]]</f>
        <v>甘二喜</v>
      </c>
    </row>
    <row r="7621" spans="1:13">
      <c r="A7621">
        <v>7620</v>
      </c>
      <c r="B7621" s="13" t="s">
        <v>8129</v>
      </c>
      <c r="C7621" s="13" t="s">
        <v>108</v>
      </c>
      <c r="D7621" s="13" t="s">
        <v>7999</v>
      </c>
      <c r="E7621" s="13" t="s">
        <v>148</v>
      </c>
      <c r="F7621" t="s">
        <v>8127</v>
      </c>
      <c r="G7621" s="13" t="str">
        <f xml:space="preserve"> IF( RIGHT(雅俗通字典[[#This Row],[聲調]],1)&lt;&gt;"入", "舒聲", "促聲")</f>
        <v>舒聲</v>
      </c>
      <c r="H7621" t="str">
        <f xml:space="preserve"> INDEX(聲母對照資料表[], MATCH(雅俗通字典[[#This Row],[切音]], 聲母對照資料表[十五音], 0), 2)</f>
        <v>h</v>
      </c>
      <c r="I7621" t="str">
        <f xml:space="preserve"> INDEX(韻母對照資料表[], MATCH(雅俗通字典[[#This Row],[字韻]] &amp; LEFT(雅俗通字典[[#This Row],[舒促聲]],1), 韻母對照資料表[十五音識別碼], 0), 2)</f>
        <v>am</v>
      </c>
      <c r="J7621">
        <f xml:space="preserve"> MATCH(雅俗通字典[[#This Row],[聲調]], 雅俗通聲調, 0)</f>
        <v>2</v>
      </c>
      <c r="K7621" t="str">
        <f xml:space="preserve"> _xlfn.CONCAT(雅俗通字典[[#This Row],[聲]:[調]])</f>
        <v>ham2</v>
      </c>
      <c r="L7621" t="str">
        <f xml:space="preserve"> 雅俗通字典[[#This Row],[字韻]] &amp; 雅俗通字典[[#This Row],[聲調]] &amp; "聲" &amp; 雅俗通字典[[#This Row],[切音]]</f>
        <v>甘上上聲喜</v>
      </c>
      <c r="M7621" t="str">
        <f xml:space="preserve"> 雅俗通字典[[#This Row],[字韻]] &amp; TEXT(雅俗通字典[[#This Row],[調]], "[DBNum1]") &amp; 雅俗通字典[[#This Row],[切音]]</f>
        <v>甘二喜</v>
      </c>
    </row>
    <row r="7622" spans="1:13">
      <c r="A7622">
        <v>7621</v>
      </c>
      <c r="B7622" s="13" t="s">
        <v>8130</v>
      </c>
      <c r="C7622" s="13" t="s">
        <v>108</v>
      </c>
      <c r="D7622" s="13" t="s">
        <v>7999</v>
      </c>
      <c r="E7622" s="13" t="s">
        <v>148</v>
      </c>
      <c r="F7622" t="s">
        <v>8127</v>
      </c>
      <c r="G7622" s="13" t="str">
        <f xml:space="preserve"> IF( RIGHT(雅俗通字典[[#This Row],[聲調]],1)&lt;&gt;"入", "舒聲", "促聲")</f>
        <v>舒聲</v>
      </c>
      <c r="H7622" t="str">
        <f xml:space="preserve"> INDEX(聲母對照資料表[], MATCH(雅俗通字典[[#This Row],[切音]], 聲母對照資料表[十五音], 0), 2)</f>
        <v>h</v>
      </c>
      <c r="I7622" t="str">
        <f xml:space="preserve"> INDEX(韻母對照資料表[], MATCH(雅俗通字典[[#This Row],[字韻]] &amp; LEFT(雅俗通字典[[#This Row],[舒促聲]],1), 韻母對照資料表[十五音識別碼], 0), 2)</f>
        <v>am</v>
      </c>
      <c r="J7622">
        <f xml:space="preserve"> MATCH(雅俗通字典[[#This Row],[聲調]], 雅俗通聲調, 0)</f>
        <v>2</v>
      </c>
      <c r="K7622" t="str">
        <f xml:space="preserve"> _xlfn.CONCAT(雅俗通字典[[#This Row],[聲]:[調]])</f>
        <v>ham2</v>
      </c>
      <c r="L7622" t="str">
        <f xml:space="preserve"> 雅俗通字典[[#This Row],[字韻]] &amp; 雅俗通字典[[#This Row],[聲調]] &amp; "聲" &amp; 雅俗通字典[[#This Row],[切音]]</f>
        <v>甘上上聲喜</v>
      </c>
      <c r="M7622" t="str">
        <f xml:space="preserve"> 雅俗通字典[[#This Row],[字韻]] &amp; TEXT(雅俗通字典[[#This Row],[調]], "[DBNum1]") &amp; 雅俗通字典[[#This Row],[切音]]</f>
        <v>甘二喜</v>
      </c>
    </row>
    <row r="7623" spans="1:13">
      <c r="A7623">
        <v>7622</v>
      </c>
      <c r="B7623" s="13" t="s">
        <v>8131</v>
      </c>
      <c r="C7623" s="13" t="s">
        <v>108</v>
      </c>
      <c r="D7623" s="13" t="s">
        <v>7999</v>
      </c>
      <c r="E7623" s="13" t="s">
        <v>148</v>
      </c>
      <c r="F7623" t="s">
        <v>8127</v>
      </c>
      <c r="G7623" s="13" t="str">
        <f xml:space="preserve"> IF( RIGHT(雅俗通字典[[#This Row],[聲調]],1)&lt;&gt;"入", "舒聲", "促聲")</f>
        <v>舒聲</v>
      </c>
      <c r="H7623" t="str">
        <f xml:space="preserve"> INDEX(聲母對照資料表[], MATCH(雅俗通字典[[#This Row],[切音]], 聲母對照資料表[十五音], 0), 2)</f>
        <v>h</v>
      </c>
      <c r="I7623" t="str">
        <f xml:space="preserve"> INDEX(韻母對照資料表[], MATCH(雅俗通字典[[#This Row],[字韻]] &amp; LEFT(雅俗通字典[[#This Row],[舒促聲]],1), 韻母對照資料表[十五音識別碼], 0), 2)</f>
        <v>am</v>
      </c>
      <c r="J7623">
        <f xml:space="preserve"> MATCH(雅俗通字典[[#This Row],[聲調]], 雅俗通聲調, 0)</f>
        <v>2</v>
      </c>
      <c r="K7623" t="str">
        <f xml:space="preserve"> _xlfn.CONCAT(雅俗通字典[[#This Row],[聲]:[調]])</f>
        <v>ham2</v>
      </c>
      <c r="L7623" t="str">
        <f xml:space="preserve"> 雅俗通字典[[#This Row],[字韻]] &amp; 雅俗通字典[[#This Row],[聲調]] &amp; "聲" &amp; 雅俗通字典[[#This Row],[切音]]</f>
        <v>甘上上聲喜</v>
      </c>
      <c r="M7623" t="str">
        <f xml:space="preserve"> 雅俗通字典[[#This Row],[字韻]] &amp; TEXT(雅俗通字典[[#This Row],[調]], "[DBNum1]") &amp; 雅俗通字典[[#This Row],[切音]]</f>
        <v>甘二喜</v>
      </c>
    </row>
    <row r="7624" spans="1:13">
      <c r="A7624">
        <v>7623</v>
      </c>
      <c r="B7624" s="13" t="s">
        <v>8132</v>
      </c>
      <c r="C7624" s="13" t="s">
        <v>108</v>
      </c>
      <c r="D7624" s="13" t="s">
        <v>7999</v>
      </c>
      <c r="E7624" s="13" t="s">
        <v>148</v>
      </c>
      <c r="F7624" t="s">
        <v>8127</v>
      </c>
      <c r="G7624" s="13" t="str">
        <f xml:space="preserve"> IF( RIGHT(雅俗通字典[[#This Row],[聲調]],1)&lt;&gt;"入", "舒聲", "促聲")</f>
        <v>舒聲</v>
      </c>
      <c r="H7624" t="str">
        <f xml:space="preserve"> INDEX(聲母對照資料表[], MATCH(雅俗通字典[[#This Row],[切音]], 聲母對照資料表[十五音], 0), 2)</f>
        <v>h</v>
      </c>
      <c r="I7624" t="str">
        <f xml:space="preserve"> INDEX(韻母對照資料表[], MATCH(雅俗通字典[[#This Row],[字韻]] &amp; LEFT(雅俗通字典[[#This Row],[舒促聲]],1), 韻母對照資料表[十五音識別碼], 0), 2)</f>
        <v>am</v>
      </c>
      <c r="J7624">
        <f xml:space="preserve"> MATCH(雅俗通字典[[#This Row],[聲調]], 雅俗通聲調, 0)</f>
        <v>2</v>
      </c>
      <c r="K7624" t="str">
        <f xml:space="preserve"> _xlfn.CONCAT(雅俗通字典[[#This Row],[聲]:[調]])</f>
        <v>ham2</v>
      </c>
      <c r="L7624" t="str">
        <f xml:space="preserve"> 雅俗通字典[[#This Row],[字韻]] &amp; 雅俗通字典[[#This Row],[聲調]] &amp; "聲" &amp; 雅俗通字典[[#This Row],[切音]]</f>
        <v>甘上上聲喜</v>
      </c>
      <c r="M7624" t="str">
        <f xml:space="preserve"> 雅俗通字典[[#This Row],[字韻]] &amp; TEXT(雅俗通字典[[#This Row],[調]], "[DBNum1]") &amp; 雅俗通字典[[#This Row],[切音]]</f>
        <v>甘二喜</v>
      </c>
    </row>
    <row r="7625" spans="1:13">
      <c r="A7625">
        <v>7624</v>
      </c>
      <c r="B7625" s="13" t="s">
        <v>8133</v>
      </c>
      <c r="C7625" s="13" t="s">
        <v>147</v>
      </c>
      <c r="D7625" s="13" t="s">
        <v>7999</v>
      </c>
      <c r="E7625" s="13" t="s">
        <v>275</v>
      </c>
      <c r="F7625" t="s">
        <v>8134</v>
      </c>
      <c r="G7625" s="13" t="str">
        <f xml:space="preserve"> IF( RIGHT(雅俗通字典[[#This Row],[聲調]],1)&lt;&gt;"入", "舒聲", "促聲")</f>
        <v>舒聲</v>
      </c>
      <c r="H7625" t="str">
        <f xml:space="preserve"> INDEX(聲母對照資料表[], MATCH(雅俗通字典[[#This Row],[切音]], 聲母對照資料表[十五音], 0), 2)</f>
        <v>l</v>
      </c>
      <c r="I7625" t="str">
        <f xml:space="preserve"> INDEX(韻母對照資料表[], MATCH(雅俗通字典[[#This Row],[字韻]] &amp; LEFT(雅俗通字典[[#This Row],[舒促聲]],1), 韻母對照資料表[十五音識別碼], 0), 2)</f>
        <v>am</v>
      </c>
      <c r="J7625">
        <f xml:space="preserve"> MATCH(雅俗通字典[[#This Row],[聲調]], 雅俗通聲調, 0)</f>
        <v>3</v>
      </c>
      <c r="K7625" t="str">
        <f xml:space="preserve"> _xlfn.CONCAT(雅俗通字典[[#This Row],[聲]:[調]])</f>
        <v>lam3</v>
      </c>
      <c r="L7625" t="str">
        <f xml:space="preserve"> 雅俗通字典[[#This Row],[字韻]] &amp; 雅俗通字典[[#This Row],[聲調]] &amp; "聲" &amp; 雅俗通字典[[#This Row],[切音]]</f>
        <v>甘上去聲柳</v>
      </c>
      <c r="M7625" t="str">
        <f xml:space="preserve"> 雅俗通字典[[#This Row],[字韻]] &amp; TEXT(雅俗通字典[[#This Row],[調]], "[DBNum1]") &amp; 雅俗通字典[[#This Row],[切音]]</f>
        <v>甘三柳</v>
      </c>
    </row>
    <row r="7626" spans="1:13">
      <c r="A7626">
        <v>7625</v>
      </c>
      <c r="B7626" s="13" t="s">
        <v>8007</v>
      </c>
      <c r="C7626" s="13" t="s">
        <v>11</v>
      </c>
      <c r="D7626" s="13" t="s">
        <v>7999</v>
      </c>
      <c r="E7626" s="13" t="s">
        <v>275</v>
      </c>
      <c r="F7626" t="s">
        <v>8135</v>
      </c>
      <c r="G7626" s="13" t="str">
        <f xml:space="preserve"> IF( RIGHT(雅俗通字典[[#This Row],[聲調]],1)&lt;&gt;"入", "舒聲", "促聲")</f>
        <v>舒聲</v>
      </c>
      <c r="H7626" t="str">
        <f xml:space="preserve"> INDEX(聲母對照資料表[], MATCH(雅俗通字典[[#This Row],[切音]], 聲母對照資料表[十五音], 0), 2)</f>
        <v>k</v>
      </c>
      <c r="I7626" t="str">
        <f xml:space="preserve"> INDEX(韻母對照資料表[], MATCH(雅俗通字典[[#This Row],[字韻]] &amp; LEFT(雅俗通字典[[#This Row],[舒促聲]],1), 韻母對照資料表[十五音識別碼], 0), 2)</f>
        <v>am</v>
      </c>
      <c r="J7626">
        <f xml:space="preserve"> MATCH(雅俗通字典[[#This Row],[聲調]], 雅俗通聲調, 0)</f>
        <v>3</v>
      </c>
      <c r="K7626" t="str">
        <f xml:space="preserve"> _xlfn.CONCAT(雅俗通字典[[#This Row],[聲]:[調]])</f>
        <v>kam3</v>
      </c>
      <c r="L7626" t="str">
        <f xml:space="preserve"> 雅俗通字典[[#This Row],[字韻]] &amp; 雅俗通字典[[#This Row],[聲調]] &amp; "聲" &amp; 雅俗通字典[[#This Row],[切音]]</f>
        <v>甘上去聲求</v>
      </c>
      <c r="M7626" t="str">
        <f xml:space="preserve"> 雅俗通字典[[#This Row],[字韻]] &amp; TEXT(雅俗通字典[[#This Row],[調]], "[DBNum1]") &amp; 雅俗通字典[[#This Row],[切音]]</f>
        <v>甘三求</v>
      </c>
    </row>
    <row r="7627" spans="1:13">
      <c r="A7627">
        <v>7626</v>
      </c>
      <c r="B7627" s="13" t="s">
        <v>8136</v>
      </c>
      <c r="C7627" s="13" t="s">
        <v>11</v>
      </c>
      <c r="D7627" s="13" t="s">
        <v>7999</v>
      </c>
      <c r="E7627" s="13" t="s">
        <v>275</v>
      </c>
      <c r="F7627" t="s">
        <v>8135</v>
      </c>
      <c r="G7627" s="13" t="str">
        <f xml:space="preserve"> IF( RIGHT(雅俗通字典[[#This Row],[聲調]],1)&lt;&gt;"入", "舒聲", "促聲")</f>
        <v>舒聲</v>
      </c>
      <c r="H7627" t="str">
        <f xml:space="preserve"> INDEX(聲母對照資料表[], MATCH(雅俗通字典[[#This Row],[切音]], 聲母對照資料表[十五音], 0), 2)</f>
        <v>k</v>
      </c>
      <c r="I7627" t="str">
        <f xml:space="preserve"> INDEX(韻母對照資料表[], MATCH(雅俗通字典[[#This Row],[字韻]] &amp; LEFT(雅俗通字典[[#This Row],[舒促聲]],1), 韻母對照資料表[十五音識別碼], 0), 2)</f>
        <v>am</v>
      </c>
      <c r="J7627">
        <f xml:space="preserve"> MATCH(雅俗通字典[[#This Row],[聲調]], 雅俗通聲調, 0)</f>
        <v>3</v>
      </c>
      <c r="K7627" t="str">
        <f xml:space="preserve"> _xlfn.CONCAT(雅俗通字典[[#This Row],[聲]:[調]])</f>
        <v>kam3</v>
      </c>
      <c r="L7627" t="str">
        <f xml:space="preserve"> 雅俗通字典[[#This Row],[字韻]] &amp; 雅俗通字典[[#This Row],[聲調]] &amp; "聲" &amp; 雅俗通字典[[#This Row],[切音]]</f>
        <v>甘上去聲求</v>
      </c>
      <c r="M7627" t="str">
        <f xml:space="preserve"> 雅俗通字典[[#This Row],[字韻]] &amp; TEXT(雅俗通字典[[#This Row],[調]], "[DBNum1]") &amp; 雅俗通字典[[#This Row],[切音]]</f>
        <v>甘三求</v>
      </c>
    </row>
    <row r="7628" spans="1:13">
      <c r="A7628">
        <v>7627</v>
      </c>
      <c r="B7628" s="13" t="s">
        <v>8137</v>
      </c>
      <c r="C7628" s="13" t="s">
        <v>11</v>
      </c>
      <c r="D7628" s="13" t="s">
        <v>7999</v>
      </c>
      <c r="E7628" s="13" t="s">
        <v>275</v>
      </c>
      <c r="F7628" t="s">
        <v>8135</v>
      </c>
      <c r="G7628" s="13" t="str">
        <f xml:space="preserve"> IF( RIGHT(雅俗通字典[[#This Row],[聲調]],1)&lt;&gt;"入", "舒聲", "促聲")</f>
        <v>舒聲</v>
      </c>
      <c r="H7628" t="str">
        <f xml:space="preserve"> INDEX(聲母對照資料表[], MATCH(雅俗通字典[[#This Row],[切音]], 聲母對照資料表[十五音], 0), 2)</f>
        <v>k</v>
      </c>
      <c r="I7628" t="str">
        <f xml:space="preserve"> INDEX(韻母對照資料表[], MATCH(雅俗通字典[[#This Row],[字韻]] &amp; LEFT(雅俗通字典[[#This Row],[舒促聲]],1), 韻母對照資料表[十五音識別碼], 0), 2)</f>
        <v>am</v>
      </c>
      <c r="J7628">
        <f xml:space="preserve"> MATCH(雅俗通字典[[#This Row],[聲調]], 雅俗通聲調, 0)</f>
        <v>3</v>
      </c>
      <c r="K7628" t="str">
        <f xml:space="preserve"> _xlfn.CONCAT(雅俗通字典[[#This Row],[聲]:[調]])</f>
        <v>kam3</v>
      </c>
      <c r="L7628" t="str">
        <f xml:space="preserve"> 雅俗通字典[[#This Row],[字韻]] &amp; 雅俗通字典[[#This Row],[聲調]] &amp; "聲" &amp; 雅俗通字典[[#This Row],[切音]]</f>
        <v>甘上去聲求</v>
      </c>
      <c r="M7628" t="str">
        <f xml:space="preserve"> 雅俗通字典[[#This Row],[字韻]] &amp; TEXT(雅俗通字典[[#This Row],[調]], "[DBNum1]") &amp; 雅俗通字典[[#This Row],[切音]]</f>
        <v>甘三求</v>
      </c>
    </row>
    <row r="7629" spans="1:13">
      <c r="A7629">
        <v>7628</v>
      </c>
      <c r="B7629" s="13" t="s">
        <v>8138</v>
      </c>
      <c r="C7629" s="13" t="s">
        <v>11</v>
      </c>
      <c r="D7629" s="13" t="s">
        <v>7999</v>
      </c>
      <c r="E7629" s="13" t="s">
        <v>275</v>
      </c>
      <c r="F7629" t="s">
        <v>8135</v>
      </c>
      <c r="G7629" s="13" t="str">
        <f xml:space="preserve"> IF( RIGHT(雅俗通字典[[#This Row],[聲調]],1)&lt;&gt;"入", "舒聲", "促聲")</f>
        <v>舒聲</v>
      </c>
      <c r="H7629" t="str">
        <f xml:space="preserve"> INDEX(聲母對照資料表[], MATCH(雅俗通字典[[#This Row],[切音]], 聲母對照資料表[十五音], 0), 2)</f>
        <v>k</v>
      </c>
      <c r="I7629" t="str">
        <f xml:space="preserve"> INDEX(韻母對照資料表[], MATCH(雅俗通字典[[#This Row],[字韻]] &amp; LEFT(雅俗通字典[[#This Row],[舒促聲]],1), 韻母對照資料表[十五音識別碼], 0), 2)</f>
        <v>am</v>
      </c>
      <c r="J7629">
        <f xml:space="preserve"> MATCH(雅俗通字典[[#This Row],[聲調]], 雅俗通聲調, 0)</f>
        <v>3</v>
      </c>
      <c r="K7629" t="str">
        <f xml:space="preserve"> _xlfn.CONCAT(雅俗通字典[[#This Row],[聲]:[調]])</f>
        <v>kam3</v>
      </c>
      <c r="L7629" t="str">
        <f xml:space="preserve"> 雅俗通字典[[#This Row],[字韻]] &amp; 雅俗通字典[[#This Row],[聲調]] &amp; "聲" &amp; 雅俗通字典[[#This Row],[切音]]</f>
        <v>甘上去聲求</v>
      </c>
      <c r="M7629" t="str">
        <f xml:space="preserve"> 雅俗通字典[[#This Row],[字韻]] &amp; TEXT(雅俗通字典[[#This Row],[調]], "[DBNum1]") &amp; 雅俗通字典[[#This Row],[切音]]</f>
        <v>甘三求</v>
      </c>
    </row>
    <row r="7630" spans="1:13">
      <c r="A7630">
        <v>7629</v>
      </c>
      <c r="B7630" s="13" t="s">
        <v>8139</v>
      </c>
      <c r="C7630" s="13" t="s">
        <v>10186</v>
      </c>
      <c r="D7630" s="13" t="s">
        <v>7999</v>
      </c>
      <c r="E7630" s="13" t="s">
        <v>275</v>
      </c>
      <c r="F7630" t="s">
        <v>8140</v>
      </c>
      <c r="G7630" s="13" t="str">
        <f xml:space="preserve"> IF( RIGHT(雅俗通字典[[#This Row],[聲調]],1)&lt;&gt;"入", "舒聲", "促聲")</f>
        <v>舒聲</v>
      </c>
      <c r="H7630" t="str">
        <f xml:space="preserve"> INDEX(聲母對照資料表[], MATCH(雅俗通字典[[#This Row],[切音]], 聲母對照資料表[十五音], 0), 2)</f>
        <v>kh</v>
      </c>
      <c r="I7630" t="str">
        <f xml:space="preserve"> INDEX(韻母對照資料表[], MATCH(雅俗通字典[[#This Row],[字韻]] &amp; LEFT(雅俗通字典[[#This Row],[舒促聲]],1), 韻母對照資料表[十五音識別碼], 0), 2)</f>
        <v>am</v>
      </c>
      <c r="J7630">
        <f xml:space="preserve"> MATCH(雅俗通字典[[#This Row],[聲調]], 雅俗通聲調, 0)</f>
        <v>3</v>
      </c>
      <c r="K7630" t="str">
        <f xml:space="preserve"> _xlfn.CONCAT(雅俗通字典[[#This Row],[聲]:[調]])</f>
        <v>kham3</v>
      </c>
      <c r="L7630" t="str">
        <f xml:space="preserve"> 雅俗通字典[[#This Row],[字韻]] &amp; 雅俗通字典[[#This Row],[聲調]] &amp; "聲" &amp; 雅俗通字典[[#This Row],[切音]]</f>
        <v>甘上去聲去</v>
      </c>
      <c r="M7630" t="str">
        <f xml:space="preserve"> 雅俗通字典[[#This Row],[字韻]] &amp; TEXT(雅俗通字典[[#This Row],[調]], "[DBNum1]") &amp; 雅俗通字典[[#This Row],[切音]]</f>
        <v>甘三去</v>
      </c>
    </row>
    <row r="7631" spans="1:13">
      <c r="A7631">
        <v>7630</v>
      </c>
      <c r="B7631" s="13" t="s">
        <v>1403</v>
      </c>
      <c r="C7631" s="13" t="s">
        <v>10186</v>
      </c>
      <c r="D7631" s="13" t="s">
        <v>7999</v>
      </c>
      <c r="E7631" s="13" t="s">
        <v>275</v>
      </c>
      <c r="F7631" t="s">
        <v>8140</v>
      </c>
      <c r="G7631" s="13" t="str">
        <f xml:space="preserve"> IF( RIGHT(雅俗通字典[[#This Row],[聲調]],1)&lt;&gt;"入", "舒聲", "促聲")</f>
        <v>舒聲</v>
      </c>
      <c r="H7631" t="str">
        <f xml:space="preserve"> INDEX(聲母對照資料表[], MATCH(雅俗通字典[[#This Row],[切音]], 聲母對照資料表[十五音], 0), 2)</f>
        <v>kh</v>
      </c>
      <c r="I7631" t="str">
        <f xml:space="preserve"> INDEX(韻母對照資料表[], MATCH(雅俗通字典[[#This Row],[字韻]] &amp; LEFT(雅俗通字典[[#This Row],[舒促聲]],1), 韻母對照資料表[十五音識別碼], 0), 2)</f>
        <v>am</v>
      </c>
      <c r="J7631">
        <f xml:space="preserve"> MATCH(雅俗通字典[[#This Row],[聲調]], 雅俗通聲調, 0)</f>
        <v>3</v>
      </c>
      <c r="K7631" t="str">
        <f xml:space="preserve"> _xlfn.CONCAT(雅俗通字典[[#This Row],[聲]:[調]])</f>
        <v>kham3</v>
      </c>
      <c r="L7631" t="str">
        <f xml:space="preserve"> 雅俗通字典[[#This Row],[字韻]] &amp; 雅俗通字典[[#This Row],[聲調]] &amp; "聲" &amp; 雅俗通字典[[#This Row],[切音]]</f>
        <v>甘上去聲去</v>
      </c>
      <c r="M7631" t="str">
        <f xml:space="preserve"> 雅俗通字典[[#This Row],[字韻]] &amp; TEXT(雅俗通字典[[#This Row],[調]], "[DBNum1]") &amp; 雅俗通字典[[#This Row],[切音]]</f>
        <v>甘三去</v>
      </c>
    </row>
    <row r="7632" spans="1:13">
      <c r="A7632">
        <v>7631</v>
      </c>
      <c r="B7632" s="13" t="s">
        <v>8141</v>
      </c>
      <c r="C7632" s="13" t="s">
        <v>10186</v>
      </c>
      <c r="D7632" s="13" t="s">
        <v>7999</v>
      </c>
      <c r="E7632" s="13" t="s">
        <v>275</v>
      </c>
      <c r="F7632" t="s">
        <v>8140</v>
      </c>
      <c r="G7632" s="13" t="str">
        <f xml:space="preserve"> IF( RIGHT(雅俗通字典[[#This Row],[聲調]],1)&lt;&gt;"入", "舒聲", "促聲")</f>
        <v>舒聲</v>
      </c>
      <c r="H7632" t="str">
        <f xml:space="preserve"> INDEX(聲母對照資料表[], MATCH(雅俗通字典[[#This Row],[切音]], 聲母對照資料表[十五音], 0), 2)</f>
        <v>kh</v>
      </c>
      <c r="I7632" t="str">
        <f xml:space="preserve"> INDEX(韻母對照資料表[], MATCH(雅俗通字典[[#This Row],[字韻]] &amp; LEFT(雅俗通字典[[#This Row],[舒促聲]],1), 韻母對照資料表[十五音識別碼], 0), 2)</f>
        <v>am</v>
      </c>
      <c r="J7632">
        <f xml:space="preserve"> MATCH(雅俗通字典[[#This Row],[聲調]], 雅俗通聲調, 0)</f>
        <v>3</v>
      </c>
      <c r="K7632" t="str">
        <f xml:space="preserve"> _xlfn.CONCAT(雅俗通字典[[#This Row],[聲]:[調]])</f>
        <v>kham3</v>
      </c>
      <c r="L7632" t="str">
        <f xml:space="preserve"> 雅俗通字典[[#This Row],[字韻]] &amp; 雅俗通字典[[#This Row],[聲調]] &amp; "聲" &amp; 雅俗通字典[[#This Row],[切音]]</f>
        <v>甘上去聲去</v>
      </c>
      <c r="M7632" t="str">
        <f xml:space="preserve"> 雅俗通字典[[#This Row],[字韻]] &amp; TEXT(雅俗通字典[[#This Row],[調]], "[DBNum1]") &amp; 雅俗通字典[[#This Row],[切音]]</f>
        <v>甘三去</v>
      </c>
    </row>
    <row r="7633" spans="1:13">
      <c r="A7633">
        <v>7632</v>
      </c>
      <c r="B7633" s="13" t="s">
        <v>8142</v>
      </c>
      <c r="C7633" s="13" t="s">
        <v>10186</v>
      </c>
      <c r="D7633" s="13" t="s">
        <v>7999</v>
      </c>
      <c r="E7633" s="13" t="s">
        <v>275</v>
      </c>
      <c r="F7633" t="s">
        <v>8140</v>
      </c>
      <c r="G7633" s="13" t="str">
        <f xml:space="preserve"> IF( RIGHT(雅俗通字典[[#This Row],[聲調]],1)&lt;&gt;"入", "舒聲", "促聲")</f>
        <v>舒聲</v>
      </c>
      <c r="H7633" t="str">
        <f xml:space="preserve"> INDEX(聲母對照資料表[], MATCH(雅俗通字典[[#This Row],[切音]], 聲母對照資料表[十五音], 0), 2)</f>
        <v>kh</v>
      </c>
      <c r="I7633" t="str">
        <f xml:space="preserve"> INDEX(韻母對照資料表[], MATCH(雅俗通字典[[#This Row],[字韻]] &amp; LEFT(雅俗通字典[[#This Row],[舒促聲]],1), 韻母對照資料表[十五音識別碼], 0), 2)</f>
        <v>am</v>
      </c>
      <c r="J7633">
        <f xml:space="preserve"> MATCH(雅俗通字典[[#This Row],[聲調]], 雅俗通聲調, 0)</f>
        <v>3</v>
      </c>
      <c r="K7633" t="str">
        <f xml:space="preserve"> _xlfn.CONCAT(雅俗通字典[[#This Row],[聲]:[調]])</f>
        <v>kham3</v>
      </c>
      <c r="L7633" t="str">
        <f xml:space="preserve"> 雅俗通字典[[#This Row],[字韻]] &amp; 雅俗通字典[[#This Row],[聲調]] &amp; "聲" &amp; 雅俗通字典[[#This Row],[切音]]</f>
        <v>甘上去聲去</v>
      </c>
      <c r="M7633" t="str">
        <f xml:space="preserve"> 雅俗通字典[[#This Row],[字韻]] &amp; TEXT(雅俗通字典[[#This Row],[調]], "[DBNum1]") &amp; 雅俗通字典[[#This Row],[切音]]</f>
        <v>甘三去</v>
      </c>
    </row>
    <row r="7634" spans="1:13">
      <c r="A7634">
        <v>7633</v>
      </c>
      <c r="B7634" s="13" t="s">
        <v>8143</v>
      </c>
      <c r="C7634" s="13" t="s">
        <v>10186</v>
      </c>
      <c r="D7634" s="13" t="s">
        <v>7999</v>
      </c>
      <c r="E7634" s="13" t="s">
        <v>275</v>
      </c>
      <c r="F7634" t="s">
        <v>8140</v>
      </c>
      <c r="G7634" s="13" t="str">
        <f xml:space="preserve"> IF( RIGHT(雅俗通字典[[#This Row],[聲調]],1)&lt;&gt;"入", "舒聲", "促聲")</f>
        <v>舒聲</v>
      </c>
      <c r="H7634" t="str">
        <f xml:space="preserve"> INDEX(聲母對照資料表[], MATCH(雅俗通字典[[#This Row],[切音]], 聲母對照資料表[十五音], 0), 2)</f>
        <v>kh</v>
      </c>
      <c r="I7634" t="str">
        <f xml:space="preserve"> INDEX(韻母對照資料表[], MATCH(雅俗通字典[[#This Row],[字韻]] &amp; LEFT(雅俗通字典[[#This Row],[舒促聲]],1), 韻母對照資料表[十五音識別碼], 0), 2)</f>
        <v>am</v>
      </c>
      <c r="J7634">
        <f xml:space="preserve"> MATCH(雅俗通字典[[#This Row],[聲調]], 雅俗通聲調, 0)</f>
        <v>3</v>
      </c>
      <c r="K7634" t="str">
        <f xml:space="preserve"> _xlfn.CONCAT(雅俗通字典[[#This Row],[聲]:[調]])</f>
        <v>kham3</v>
      </c>
      <c r="L7634" t="str">
        <f xml:space="preserve"> 雅俗通字典[[#This Row],[字韻]] &amp; 雅俗通字典[[#This Row],[聲調]] &amp; "聲" &amp; 雅俗通字典[[#This Row],[切音]]</f>
        <v>甘上去聲去</v>
      </c>
      <c r="M7634" t="str">
        <f xml:space="preserve"> 雅俗通字典[[#This Row],[字韻]] &amp; TEXT(雅俗通字典[[#This Row],[調]], "[DBNum1]") &amp; 雅俗通字典[[#This Row],[切音]]</f>
        <v>甘三去</v>
      </c>
    </row>
    <row r="7635" spans="1:13">
      <c r="A7635">
        <v>7634</v>
      </c>
      <c r="B7635" s="13" t="s">
        <v>8144</v>
      </c>
      <c r="C7635" s="13" t="s">
        <v>10186</v>
      </c>
      <c r="D7635" s="13" t="s">
        <v>7999</v>
      </c>
      <c r="E7635" s="13" t="s">
        <v>275</v>
      </c>
      <c r="F7635" t="s">
        <v>8140</v>
      </c>
      <c r="G7635" s="13" t="str">
        <f xml:space="preserve"> IF( RIGHT(雅俗通字典[[#This Row],[聲調]],1)&lt;&gt;"入", "舒聲", "促聲")</f>
        <v>舒聲</v>
      </c>
      <c r="H7635" t="str">
        <f xml:space="preserve"> INDEX(聲母對照資料表[], MATCH(雅俗通字典[[#This Row],[切音]], 聲母對照資料表[十五音], 0), 2)</f>
        <v>kh</v>
      </c>
      <c r="I7635" t="str">
        <f xml:space="preserve"> INDEX(韻母對照資料表[], MATCH(雅俗通字典[[#This Row],[字韻]] &amp; LEFT(雅俗通字典[[#This Row],[舒促聲]],1), 韻母對照資料表[十五音識別碼], 0), 2)</f>
        <v>am</v>
      </c>
      <c r="J7635">
        <f xml:space="preserve"> MATCH(雅俗通字典[[#This Row],[聲調]], 雅俗通聲調, 0)</f>
        <v>3</v>
      </c>
      <c r="K7635" t="str">
        <f xml:space="preserve"> _xlfn.CONCAT(雅俗通字典[[#This Row],[聲]:[調]])</f>
        <v>kham3</v>
      </c>
      <c r="L7635" t="str">
        <f xml:space="preserve"> 雅俗通字典[[#This Row],[字韻]] &amp; 雅俗通字典[[#This Row],[聲調]] &amp; "聲" &amp; 雅俗通字典[[#This Row],[切音]]</f>
        <v>甘上去聲去</v>
      </c>
      <c r="M7635" t="str">
        <f xml:space="preserve"> 雅俗通字典[[#This Row],[字韻]] &amp; TEXT(雅俗通字典[[#This Row],[調]], "[DBNum1]") &amp; 雅俗通字典[[#This Row],[切音]]</f>
        <v>甘三去</v>
      </c>
    </row>
    <row r="7636" spans="1:13">
      <c r="A7636">
        <v>7635</v>
      </c>
      <c r="B7636" s="13" t="s">
        <v>8131</v>
      </c>
      <c r="C7636" s="13" t="s">
        <v>10186</v>
      </c>
      <c r="D7636" s="13" t="s">
        <v>7999</v>
      </c>
      <c r="E7636" s="13" t="s">
        <v>275</v>
      </c>
      <c r="F7636" t="s">
        <v>8140</v>
      </c>
      <c r="G7636" s="13" t="str">
        <f xml:space="preserve"> IF( RIGHT(雅俗通字典[[#This Row],[聲調]],1)&lt;&gt;"入", "舒聲", "促聲")</f>
        <v>舒聲</v>
      </c>
      <c r="H7636" t="str">
        <f xml:space="preserve"> INDEX(聲母對照資料表[], MATCH(雅俗通字典[[#This Row],[切音]], 聲母對照資料表[十五音], 0), 2)</f>
        <v>kh</v>
      </c>
      <c r="I7636" t="str">
        <f xml:space="preserve"> INDEX(韻母對照資料表[], MATCH(雅俗通字典[[#This Row],[字韻]] &amp; LEFT(雅俗通字典[[#This Row],[舒促聲]],1), 韻母對照資料表[十五音識別碼], 0), 2)</f>
        <v>am</v>
      </c>
      <c r="J7636">
        <f xml:space="preserve"> MATCH(雅俗通字典[[#This Row],[聲調]], 雅俗通聲調, 0)</f>
        <v>3</v>
      </c>
      <c r="K7636" t="str">
        <f xml:space="preserve"> _xlfn.CONCAT(雅俗通字典[[#This Row],[聲]:[調]])</f>
        <v>kham3</v>
      </c>
      <c r="L7636" t="str">
        <f xml:space="preserve"> 雅俗通字典[[#This Row],[字韻]] &amp; 雅俗通字典[[#This Row],[聲調]] &amp; "聲" &amp; 雅俗通字典[[#This Row],[切音]]</f>
        <v>甘上去聲去</v>
      </c>
      <c r="M7636" t="str">
        <f xml:space="preserve"> 雅俗通字典[[#This Row],[字韻]] &amp; TEXT(雅俗通字典[[#This Row],[調]], "[DBNum1]") &amp; 雅俗通字典[[#This Row],[切音]]</f>
        <v>甘三去</v>
      </c>
    </row>
    <row r="7637" spans="1:13">
      <c r="A7637">
        <v>7636</v>
      </c>
      <c r="B7637" s="13" t="s">
        <v>8013</v>
      </c>
      <c r="C7637" s="13" t="s">
        <v>10186</v>
      </c>
      <c r="D7637" s="13" t="s">
        <v>7999</v>
      </c>
      <c r="E7637" s="13" t="s">
        <v>275</v>
      </c>
      <c r="F7637" t="s">
        <v>8140</v>
      </c>
      <c r="G7637" s="13" t="str">
        <f xml:space="preserve"> IF( RIGHT(雅俗通字典[[#This Row],[聲調]],1)&lt;&gt;"入", "舒聲", "促聲")</f>
        <v>舒聲</v>
      </c>
      <c r="H7637" t="str">
        <f xml:space="preserve"> INDEX(聲母對照資料表[], MATCH(雅俗通字典[[#This Row],[切音]], 聲母對照資料表[十五音], 0), 2)</f>
        <v>kh</v>
      </c>
      <c r="I7637" t="str">
        <f xml:space="preserve"> INDEX(韻母對照資料表[], MATCH(雅俗通字典[[#This Row],[字韻]] &amp; LEFT(雅俗通字典[[#This Row],[舒促聲]],1), 韻母對照資料表[十五音識別碼], 0), 2)</f>
        <v>am</v>
      </c>
      <c r="J7637">
        <f xml:space="preserve"> MATCH(雅俗通字典[[#This Row],[聲調]], 雅俗通聲調, 0)</f>
        <v>3</v>
      </c>
      <c r="K7637" t="str">
        <f xml:space="preserve"> _xlfn.CONCAT(雅俗通字典[[#This Row],[聲]:[調]])</f>
        <v>kham3</v>
      </c>
      <c r="L7637" t="str">
        <f xml:space="preserve"> 雅俗通字典[[#This Row],[字韻]] &amp; 雅俗通字典[[#This Row],[聲調]] &amp; "聲" &amp; 雅俗通字典[[#This Row],[切音]]</f>
        <v>甘上去聲去</v>
      </c>
      <c r="M7637" t="str">
        <f xml:space="preserve"> 雅俗通字典[[#This Row],[字韻]] &amp; TEXT(雅俗通字典[[#This Row],[調]], "[DBNum1]") &amp; 雅俗通字典[[#This Row],[切音]]</f>
        <v>甘三去</v>
      </c>
    </row>
    <row r="7638" spans="1:13">
      <c r="A7638">
        <v>7637</v>
      </c>
      <c r="B7638" s="13" t="s">
        <v>8145</v>
      </c>
      <c r="C7638" s="13" t="s">
        <v>10186</v>
      </c>
      <c r="D7638" s="13" t="s">
        <v>7999</v>
      </c>
      <c r="E7638" s="13" t="s">
        <v>275</v>
      </c>
      <c r="F7638" t="s">
        <v>8140</v>
      </c>
      <c r="G7638" s="13" t="str">
        <f xml:space="preserve"> IF( RIGHT(雅俗通字典[[#This Row],[聲調]],1)&lt;&gt;"入", "舒聲", "促聲")</f>
        <v>舒聲</v>
      </c>
      <c r="H7638" t="str">
        <f xml:space="preserve"> INDEX(聲母對照資料表[], MATCH(雅俗通字典[[#This Row],[切音]], 聲母對照資料表[十五音], 0), 2)</f>
        <v>kh</v>
      </c>
      <c r="I7638" t="str">
        <f xml:space="preserve"> INDEX(韻母對照資料表[], MATCH(雅俗通字典[[#This Row],[字韻]] &amp; LEFT(雅俗通字典[[#This Row],[舒促聲]],1), 韻母對照資料表[十五音識別碼], 0), 2)</f>
        <v>am</v>
      </c>
      <c r="J7638">
        <f xml:space="preserve"> MATCH(雅俗通字典[[#This Row],[聲調]], 雅俗通聲調, 0)</f>
        <v>3</v>
      </c>
      <c r="K7638" t="str">
        <f xml:space="preserve"> _xlfn.CONCAT(雅俗通字典[[#This Row],[聲]:[調]])</f>
        <v>kham3</v>
      </c>
      <c r="L7638" t="str">
        <f xml:space="preserve"> 雅俗通字典[[#This Row],[字韻]] &amp; 雅俗通字典[[#This Row],[聲調]] &amp; "聲" &amp; 雅俗通字典[[#This Row],[切音]]</f>
        <v>甘上去聲去</v>
      </c>
      <c r="M7638" t="str">
        <f xml:space="preserve"> 雅俗通字典[[#This Row],[字韻]] &amp; TEXT(雅俗通字典[[#This Row],[調]], "[DBNum1]") &amp; 雅俗通字典[[#This Row],[切音]]</f>
        <v>甘三去</v>
      </c>
    </row>
    <row r="7639" spans="1:13">
      <c r="A7639">
        <v>7638</v>
      </c>
      <c r="B7639" s="13" t="s">
        <v>8022</v>
      </c>
      <c r="C7639" s="13" t="s">
        <v>32</v>
      </c>
      <c r="D7639" s="13" t="s">
        <v>7999</v>
      </c>
      <c r="E7639" s="13" t="s">
        <v>275</v>
      </c>
      <c r="F7639" t="s">
        <v>8146</v>
      </c>
      <c r="G7639" s="13" t="str">
        <f xml:space="preserve"> IF( RIGHT(雅俗通字典[[#This Row],[聲調]],1)&lt;&gt;"入", "舒聲", "促聲")</f>
        <v>舒聲</v>
      </c>
      <c r="H7639" t="str">
        <f xml:space="preserve"> INDEX(聲母對照資料表[], MATCH(雅俗通字典[[#This Row],[切音]], 聲母對照資料表[十五音], 0), 2)</f>
        <v>t</v>
      </c>
      <c r="I7639" t="str">
        <f xml:space="preserve"> INDEX(韻母對照資料表[], MATCH(雅俗通字典[[#This Row],[字韻]] &amp; LEFT(雅俗通字典[[#This Row],[舒促聲]],1), 韻母對照資料表[十五音識別碼], 0), 2)</f>
        <v>am</v>
      </c>
      <c r="J7639">
        <f xml:space="preserve"> MATCH(雅俗通字典[[#This Row],[聲調]], 雅俗通聲調, 0)</f>
        <v>3</v>
      </c>
      <c r="K7639" t="str">
        <f xml:space="preserve"> _xlfn.CONCAT(雅俗通字典[[#This Row],[聲]:[調]])</f>
        <v>tam3</v>
      </c>
      <c r="L7639" t="str">
        <f xml:space="preserve"> 雅俗通字典[[#This Row],[字韻]] &amp; 雅俗通字典[[#This Row],[聲調]] &amp; "聲" &amp; 雅俗通字典[[#This Row],[切音]]</f>
        <v>甘上去聲地</v>
      </c>
      <c r="M7639" t="str">
        <f xml:space="preserve"> 雅俗通字典[[#This Row],[字韻]] &amp; TEXT(雅俗通字典[[#This Row],[調]], "[DBNum1]") &amp; 雅俗通字典[[#This Row],[切音]]</f>
        <v>甘三地</v>
      </c>
    </row>
    <row r="7640" spans="1:13">
      <c r="A7640">
        <v>7639</v>
      </c>
      <c r="B7640" s="13" t="s">
        <v>8021</v>
      </c>
      <c r="C7640" s="13" t="s">
        <v>32</v>
      </c>
      <c r="D7640" s="13" t="s">
        <v>7999</v>
      </c>
      <c r="E7640" s="13" t="s">
        <v>275</v>
      </c>
      <c r="F7640" t="s">
        <v>8146</v>
      </c>
      <c r="G7640" s="13" t="str">
        <f xml:space="preserve"> IF( RIGHT(雅俗通字典[[#This Row],[聲調]],1)&lt;&gt;"入", "舒聲", "促聲")</f>
        <v>舒聲</v>
      </c>
      <c r="H7640" t="str">
        <f xml:space="preserve"> INDEX(聲母對照資料表[], MATCH(雅俗通字典[[#This Row],[切音]], 聲母對照資料表[十五音], 0), 2)</f>
        <v>t</v>
      </c>
      <c r="I7640" t="str">
        <f xml:space="preserve"> INDEX(韻母對照資料表[], MATCH(雅俗通字典[[#This Row],[字韻]] &amp; LEFT(雅俗通字典[[#This Row],[舒促聲]],1), 韻母對照資料表[十五音識別碼], 0), 2)</f>
        <v>am</v>
      </c>
      <c r="J7640">
        <f xml:space="preserve"> MATCH(雅俗通字典[[#This Row],[聲調]], 雅俗通聲調, 0)</f>
        <v>3</v>
      </c>
      <c r="K7640" t="str">
        <f xml:space="preserve"> _xlfn.CONCAT(雅俗通字典[[#This Row],[聲]:[調]])</f>
        <v>tam3</v>
      </c>
      <c r="L7640" t="str">
        <f xml:space="preserve"> 雅俗通字典[[#This Row],[字韻]] &amp; 雅俗通字典[[#This Row],[聲調]] &amp; "聲" &amp; 雅俗通字典[[#This Row],[切音]]</f>
        <v>甘上去聲地</v>
      </c>
      <c r="M7640" t="str">
        <f xml:space="preserve"> 雅俗通字典[[#This Row],[字韻]] &amp; TEXT(雅俗通字典[[#This Row],[調]], "[DBNum1]") &amp; 雅俗通字典[[#This Row],[切音]]</f>
        <v>甘三地</v>
      </c>
    </row>
    <row r="7641" spans="1:13">
      <c r="A7641">
        <v>7640</v>
      </c>
      <c r="B7641" s="13" t="s">
        <v>1405</v>
      </c>
      <c r="C7641" s="13" t="s">
        <v>32</v>
      </c>
      <c r="D7641" s="13" t="s">
        <v>7999</v>
      </c>
      <c r="E7641" s="13" t="s">
        <v>275</v>
      </c>
      <c r="F7641" t="s">
        <v>8146</v>
      </c>
      <c r="G7641" s="13" t="str">
        <f xml:space="preserve"> IF( RIGHT(雅俗通字典[[#This Row],[聲調]],1)&lt;&gt;"入", "舒聲", "促聲")</f>
        <v>舒聲</v>
      </c>
      <c r="H7641" t="str">
        <f xml:space="preserve"> INDEX(聲母對照資料表[], MATCH(雅俗通字典[[#This Row],[切音]], 聲母對照資料表[十五音], 0), 2)</f>
        <v>t</v>
      </c>
      <c r="I7641" t="str">
        <f xml:space="preserve"> INDEX(韻母對照資料表[], MATCH(雅俗通字典[[#This Row],[字韻]] &amp; LEFT(雅俗通字典[[#This Row],[舒促聲]],1), 韻母對照資料表[十五音識別碼], 0), 2)</f>
        <v>am</v>
      </c>
      <c r="J7641">
        <f xml:space="preserve"> MATCH(雅俗通字典[[#This Row],[聲調]], 雅俗通聲調, 0)</f>
        <v>3</v>
      </c>
      <c r="K7641" t="str">
        <f xml:space="preserve"> _xlfn.CONCAT(雅俗通字典[[#This Row],[聲]:[調]])</f>
        <v>tam3</v>
      </c>
      <c r="L7641" t="str">
        <f xml:space="preserve"> 雅俗通字典[[#This Row],[字韻]] &amp; 雅俗通字典[[#This Row],[聲調]] &amp; "聲" &amp; 雅俗通字典[[#This Row],[切音]]</f>
        <v>甘上去聲地</v>
      </c>
      <c r="M7641" t="str">
        <f xml:space="preserve"> 雅俗通字典[[#This Row],[字韻]] &amp; TEXT(雅俗通字典[[#This Row],[調]], "[DBNum1]") &amp; 雅俗通字典[[#This Row],[切音]]</f>
        <v>甘三地</v>
      </c>
    </row>
    <row r="7642" spans="1:13">
      <c r="A7642">
        <v>7641</v>
      </c>
      <c r="B7642" s="13" t="s">
        <v>8030</v>
      </c>
      <c r="C7642" s="13" t="s">
        <v>54</v>
      </c>
      <c r="D7642" s="13" t="s">
        <v>7999</v>
      </c>
      <c r="E7642" s="13" t="s">
        <v>275</v>
      </c>
      <c r="F7642" t="s">
        <v>8147</v>
      </c>
      <c r="G7642" s="13" t="str">
        <f xml:space="preserve"> IF( RIGHT(雅俗通字典[[#This Row],[聲調]],1)&lt;&gt;"入", "舒聲", "促聲")</f>
        <v>舒聲</v>
      </c>
      <c r="H7642" t="str">
        <f xml:space="preserve"> INDEX(聲母對照資料表[], MATCH(雅俗通字典[[#This Row],[切音]], 聲母對照資料表[十五音], 0), 2)</f>
        <v>th</v>
      </c>
      <c r="I7642" t="str">
        <f xml:space="preserve"> INDEX(韻母對照資料表[], MATCH(雅俗通字典[[#This Row],[字韻]] &amp; LEFT(雅俗通字典[[#This Row],[舒促聲]],1), 韻母對照資料表[十五音識別碼], 0), 2)</f>
        <v>am</v>
      </c>
      <c r="J7642">
        <f xml:space="preserve"> MATCH(雅俗通字典[[#This Row],[聲調]], 雅俗通聲調, 0)</f>
        <v>3</v>
      </c>
      <c r="K7642" t="str">
        <f xml:space="preserve"> _xlfn.CONCAT(雅俗通字典[[#This Row],[聲]:[調]])</f>
        <v>tham3</v>
      </c>
      <c r="L7642" t="str">
        <f xml:space="preserve"> 雅俗通字典[[#This Row],[字韻]] &amp; 雅俗通字典[[#This Row],[聲調]] &amp; "聲" &amp; 雅俗通字典[[#This Row],[切音]]</f>
        <v>甘上去聲他</v>
      </c>
      <c r="M7642" t="str">
        <f xml:space="preserve"> 雅俗通字典[[#This Row],[字韻]] &amp; TEXT(雅俗通字典[[#This Row],[調]], "[DBNum1]") &amp; 雅俗通字典[[#This Row],[切音]]</f>
        <v>甘三他</v>
      </c>
    </row>
    <row r="7643" spans="1:13">
      <c r="A7643">
        <v>7642</v>
      </c>
      <c r="B7643" s="13" t="s">
        <v>8148</v>
      </c>
      <c r="C7643" s="13" t="s">
        <v>54</v>
      </c>
      <c r="D7643" s="13" t="s">
        <v>7999</v>
      </c>
      <c r="E7643" s="13" t="s">
        <v>275</v>
      </c>
      <c r="F7643" t="s">
        <v>8147</v>
      </c>
      <c r="G7643" s="13" t="str">
        <f xml:space="preserve"> IF( RIGHT(雅俗通字典[[#This Row],[聲調]],1)&lt;&gt;"入", "舒聲", "促聲")</f>
        <v>舒聲</v>
      </c>
      <c r="H7643" t="str">
        <f xml:space="preserve"> INDEX(聲母對照資料表[], MATCH(雅俗通字典[[#This Row],[切音]], 聲母對照資料表[十五音], 0), 2)</f>
        <v>th</v>
      </c>
      <c r="I7643" t="str">
        <f xml:space="preserve"> INDEX(韻母對照資料表[], MATCH(雅俗通字典[[#This Row],[字韻]] &amp; LEFT(雅俗通字典[[#This Row],[舒促聲]],1), 韻母對照資料表[十五音識別碼], 0), 2)</f>
        <v>am</v>
      </c>
      <c r="J7643">
        <f xml:space="preserve"> MATCH(雅俗通字典[[#This Row],[聲調]], 雅俗通聲調, 0)</f>
        <v>3</v>
      </c>
      <c r="K7643" t="str">
        <f xml:space="preserve"> _xlfn.CONCAT(雅俗通字典[[#This Row],[聲]:[調]])</f>
        <v>tham3</v>
      </c>
      <c r="L7643" t="str">
        <f xml:space="preserve"> 雅俗通字典[[#This Row],[字韻]] &amp; 雅俗通字典[[#This Row],[聲調]] &amp; "聲" &amp; 雅俗通字典[[#This Row],[切音]]</f>
        <v>甘上去聲他</v>
      </c>
      <c r="M7643" t="str">
        <f xml:space="preserve"> 雅俗通字典[[#This Row],[字韻]] &amp; TEXT(雅俗通字典[[#This Row],[調]], "[DBNum1]") &amp; 雅俗通字典[[#This Row],[切音]]</f>
        <v>甘三他</v>
      </c>
    </row>
    <row r="7644" spans="1:13">
      <c r="A7644">
        <v>7643</v>
      </c>
      <c r="B7644" s="13" t="s">
        <v>8149</v>
      </c>
      <c r="C7644" s="13" t="s">
        <v>54</v>
      </c>
      <c r="D7644" s="13" t="s">
        <v>7999</v>
      </c>
      <c r="E7644" s="13" t="s">
        <v>275</v>
      </c>
      <c r="F7644" t="s">
        <v>8147</v>
      </c>
      <c r="G7644" s="13" t="str">
        <f xml:space="preserve"> IF( RIGHT(雅俗通字典[[#This Row],[聲調]],1)&lt;&gt;"入", "舒聲", "促聲")</f>
        <v>舒聲</v>
      </c>
      <c r="H7644" t="str">
        <f xml:space="preserve"> INDEX(聲母對照資料表[], MATCH(雅俗通字典[[#This Row],[切音]], 聲母對照資料表[十五音], 0), 2)</f>
        <v>th</v>
      </c>
      <c r="I7644" t="str">
        <f xml:space="preserve"> INDEX(韻母對照資料表[], MATCH(雅俗通字典[[#This Row],[字韻]] &amp; LEFT(雅俗通字典[[#This Row],[舒促聲]],1), 韻母對照資料表[十五音識別碼], 0), 2)</f>
        <v>am</v>
      </c>
      <c r="J7644">
        <f xml:space="preserve"> MATCH(雅俗通字典[[#This Row],[聲調]], 雅俗通聲調, 0)</f>
        <v>3</v>
      </c>
      <c r="K7644" t="str">
        <f xml:space="preserve"> _xlfn.CONCAT(雅俗通字典[[#This Row],[聲]:[調]])</f>
        <v>tham3</v>
      </c>
      <c r="L7644" t="str">
        <f xml:space="preserve"> 雅俗通字典[[#This Row],[字韻]] &amp; 雅俗通字典[[#This Row],[聲調]] &amp; "聲" &amp; 雅俗通字典[[#This Row],[切音]]</f>
        <v>甘上去聲他</v>
      </c>
      <c r="M7644" t="str">
        <f xml:space="preserve"> 雅俗通字典[[#This Row],[字韻]] &amp; TEXT(雅俗通字典[[#This Row],[調]], "[DBNum1]") &amp; 雅俗通字典[[#This Row],[切音]]</f>
        <v>甘三他</v>
      </c>
    </row>
    <row r="7645" spans="1:13">
      <c r="A7645">
        <v>7644</v>
      </c>
      <c r="B7645" s="13" t="s">
        <v>8150</v>
      </c>
      <c r="C7645" s="13" t="s">
        <v>63</v>
      </c>
      <c r="D7645" s="13" t="s">
        <v>7999</v>
      </c>
      <c r="E7645" s="13" t="s">
        <v>275</v>
      </c>
      <c r="F7645" t="s">
        <v>8151</v>
      </c>
      <c r="G7645" s="13" t="str">
        <f xml:space="preserve"> IF( RIGHT(雅俗通字典[[#This Row],[聲調]],1)&lt;&gt;"入", "舒聲", "促聲")</f>
        <v>舒聲</v>
      </c>
      <c r="H7645" t="str">
        <f xml:space="preserve"> INDEX(聲母對照資料表[], MATCH(雅俗通字典[[#This Row],[切音]], 聲母對照資料表[十五音], 0), 2)</f>
        <v>z</v>
      </c>
      <c r="I7645" t="str">
        <f xml:space="preserve"> INDEX(韻母對照資料表[], MATCH(雅俗通字典[[#This Row],[字韻]] &amp; LEFT(雅俗通字典[[#This Row],[舒促聲]],1), 韻母對照資料表[十五音識別碼], 0), 2)</f>
        <v>am</v>
      </c>
      <c r="J7645">
        <f xml:space="preserve"> MATCH(雅俗通字典[[#This Row],[聲調]], 雅俗通聲調, 0)</f>
        <v>3</v>
      </c>
      <c r="K7645" t="str">
        <f xml:space="preserve"> _xlfn.CONCAT(雅俗通字典[[#This Row],[聲]:[調]])</f>
        <v>zam3</v>
      </c>
      <c r="L7645" t="str">
        <f xml:space="preserve"> 雅俗通字典[[#This Row],[字韻]] &amp; 雅俗通字典[[#This Row],[聲調]] &amp; "聲" &amp; 雅俗通字典[[#This Row],[切音]]</f>
        <v>甘上去聲曾</v>
      </c>
      <c r="M7645" t="str">
        <f xml:space="preserve"> 雅俗通字典[[#This Row],[字韻]] &amp; TEXT(雅俗通字典[[#This Row],[調]], "[DBNum1]") &amp; 雅俗通字典[[#This Row],[切音]]</f>
        <v>甘三曾</v>
      </c>
    </row>
    <row r="7646" spans="1:13">
      <c r="A7646">
        <v>7645</v>
      </c>
      <c r="B7646" s="13" t="s">
        <v>8038</v>
      </c>
      <c r="C7646" s="13" t="s">
        <v>80</v>
      </c>
      <c r="D7646" s="13" t="s">
        <v>7999</v>
      </c>
      <c r="E7646" s="13" t="s">
        <v>275</v>
      </c>
      <c r="F7646" t="s">
        <v>8152</v>
      </c>
      <c r="G7646" s="13" t="str">
        <f xml:space="preserve"> IF( RIGHT(雅俗通字典[[#This Row],[聲調]],1)&lt;&gt;"入", "舒聲", "促聲")</f>
        <v>舒聲</v>
      </c>
      <c r="H7646" t="str">
        <f xml:space="preserve"> INDEX(聲母對照資料表[], MATCH(雅俗通字典[[#This Row],[切音]], 聲母對照資料表[十五音], 0), 2)</f>
        <v>s</v>
      </c>
      <c r="I7646" t="str">
        <f xml:space="preserve"> INDEX(韻母對照資料表[], MATCH(雅俗通字典[[#This Row],[字韻]] &amp; LEFT(雅俗通字典[[#This Row],[舒促聲]],1), 韻母對照資料表[十五音識別碼], 0), 2)</f>
        <v>am</v>
      </c>
      <c r="J7646">
        <f xml:space="preserve"> MATCH(雅俗通字典[[#This Row],[聲調]], 雅俗通聲調, 0)</f>
        <v>3</v>
      </c>
      <c r="K7646" t="str">
        <f xml:space="preserve"> _xlfn.CONCAT(雅俗通字典[[#This Row],[聲]:[調]])</f>
        <v>sam3</v>
      </c>
      <c r="L7646" t="str">
        <f xml:space="preserve"> 雅俗通字典[[#This Row],[字韻]] &amp; 雅俗通字典[[#This Row],[聲調]] &amp; "聲" &amp; 雅俗通字典[[#This Row],[切音]]</f>
        <v>甘上去聲時</v>
      </c>
      <c r="M7646" t="str">
        <f xml:space="preserve"> 雅俗通字典[[#This Row],[字韻]] &amp; TEXT(雅俗通字典[[#This Row],[調]], "[DBNum1]") &amp; 雅俗通字典[[#This Row],[切音]]</f>
        <v>甘三時</v>
      </c>
    </row>
    <row r="7647" spans="1:13">
      <c r="A7647">
        <v>7646</v>
      </c>
      <c r="B7647" s="13" t="s">
        <v>8153</v>
      </c>
      <c r="C7647" s="13" t="s">
        <v>80</v>
      </c>
      <c r="D7647" s="13" t="s">
        <v>7999</v>
      </c>
      <c r="E7647" s="13" t="s">
        <v>275</v>
      </c>
      <c r="F7647" t="s">
        <v>8152</v>
      </c>
      <c r="G7647" s="13" t="str">
        <f xml:space="preserve"> IF( RIGHT(雅俗通字典[[#This Row],[聲調]],1)&lt;&gt;"入", "舒聲", "促聲")</f>
        <v>舒聲</v>
      </c>
      <c r="H7647" t="str">
        <f xml:space="preserve"> INDEX(聲母對照資料表[], MATCH(雅俗通字典[[#This Row],[切音]], 聲母對照資料表[十五音], 0), 2)</f>
        <v>s</v>
      </c>
      <c r="I7647" t="str">
        <f xml:space="preserve"> INDEX(韻母對照資料表[], MATCH(雅俗通字典[[#This Row],[字韻]] &amp; LEFT(雅俗通字典[[#This Row],[舒促聲]],1), 韻母對照資料表[十五音識別碼], 0), 2)</f>
        <v>am</v>
      </c>
      <c r="J7647">
        <f xml:space="preserve"> MATCH(雅俗通字典[[#This Row],[聲調]], 雅俗通聲調, 0)</f>
        <v>3</v>
      </c>
      <c r="K7647" t="str">
        <f xml:space="preserve"> _xlfn.CONCAT(雅俗通字典[[#This Row],[聲]:[調]])</f>
        <v>sam3</v>
      </c>
      <c r="L7647" t="str">
        <f xml:space="preserve"> 雅俗通字典[[#This Row],[字韻]] &amp; 雅俗通字典[[#This Row],[聲調]] &amp; "聲" &amp; 雅俗通字典[[#This Row],[切音]]</f>
        <v>甘上去聲時</v>
      </c>
      <c r="M7647" t="str">
        <f xml:space="preserve"> 雅俗通字典[[#This Row],[字韻]] &amp; TEXT(雅俗通字典[[#This Row],[調]], "[DBNum1]") &amp; 雅俗通字典[[#This Row],[切音]]</f>
        <v>甘三時</v>
      </c>
    </row>
    <row r="7648" spans="1:13">
      <c r="A7648">
        <v>7647</v>
      </c>
      <c r="B7648" s="13" t="s">
        <v>8154</v>
      </c>
      <c r="C7648" s="13" t="s">
        <v>80</v>
      </c>
      <c r="D7648" s="13" t="s">
        <v>7999</v>
      </c>
      <c r="E7648" s="13" t="s">
        <v>275</v>
      </c>
      <c r="F7648" t="s">
        <v>8152</v>
      </c>
      <c r="G7648" s="13" t="str">
        <f xml:space="preserve"> IF( RIGHT(雅俗通字典[[#This Row],[聲調]],1)&lt;&gt;"入", "舒聲", "促聲")</f>
        <v>舒聲</v>
      </c>
      <c r="H7648" t="str">
        <f xml:space="preserve"> INDEX(聲母對照資料表[], MATCH(雅俗通字典[[#This Row],[切音]], 聲母對照資料表[十五音], 0), 2)</f>
        <v>s</v>
      </c>
      <c r="I7648" t="str">
        <f xml:space="preserve"> INDEX(韻母對照資料表[], MATCH(雅俗通字典[[#This Row],[字韻]] &amp; LEFT(雅俗通字典[[#This Row],[舒促聲]],1), 韻母對照資料表[十五音識別碼], 0), 2)</f>
        <v>am</v>
      </c>
      <c r="J7648">
        <f xml:space="preserve"> MATCH(雅俗通字典[[#This Row],[聲調]], 雅俗通聲調, 0)</f>
        <v>3</v>
      </c>
      <c r="K7648" t="str">
        <f xml:space="preserve"> _xlfn.CONCAT(雅俗通字典[[#This Row],[聲]:[調]])</f>
        <v>sam3</v>
      </c>
      <c r="L7648" t="str">
        <f xml:space="preserve"> 雅俗通字典[[#This Row],[字韻]] &amp; 雅俗通字典[[#This Row],[聲調]] &amp; "聲" &amp; 雅俗通字典[[#This Row],[切音]]</f>
        <v>甘上去聲時</v>
      </c>
      <c r="M7648" t="str">
        <f xml:space="preserve"> 雅俗通字典[[#This Row],[字韻]] &amp; TEXT(雅俗通字典[[#This Row],[調]], "[DBNum1]") &amp; 雅俗通字典[[#This Row],[切音]]</f>
        <v>甘三時</v>
      </c>
    </row>
    <row r="7649" spans="1:13">
      <c r="A7649">
        <v>7648</v>
      </c>
      <c r="B7649" s="13" t="s">
        <v>8155</v>
      </c>
      <c r="C7649" s="13" t="s">
        <v>80</v>
      </c>
      <c r="D7649" s="13" t="s">
        <v>7999</v>
      </c>
      <c r="E7649" s="13" t="s">
        <v>275</v>
      </c>
      <c r="F7649" t="s">
        <v>8152</v>
      </c>
      <c r="G7649" s="13" t="str">
        <f xml:space="preserve"> IF( RIGHT(雅俗通字典[[#This Row],[聲調]],1)&lt;&gt;"入", "舒聲", "促聲")</f>
        <v>舒聲</v>
      </c>
      <c r="H7649" t="str">
        <f xml:space="preserve"> INDEX(聲母對照資料表[], MATCH(雅俗通字典[[#This Row],[切音]], 聲母對照資料表[十五音], 0), 2)</f>
        <v>s</v>
      </c>
      <c r="I7649" t="str">
        <f xml:space="preserve"> INDEX(韻母對照資料表[], MATCH(雅俗通字典[[#This Row],[字韻]] &amp; LEFT(雅俗通字典[[#This Row],[舒促聲]],1), 韻母對照資料表[十五音識別碼], 0), 2)</f>
        <v>am</v>
      </c>
      <c r="J7649">
        <f xml:space="preserve"> MATCH(雅俗通字典[[#This Row],[聲調]], 雅俗通聲調, 0)</f>
        <v>3</v>
      </c>
      <c r="K7649" t="str">
        <f xml:space="preserve"> _xlfn.CONCAT(雅俗通字典[[#This Row],[聲]:[調]])</f>
        <v>sam3</v>
      </c>
      <c r="L7649" t="str">
        <f xml:space="preserve"> 雅俗通字典[[#This Row],[字韻]] &amp; 雅俗通字典[[#This Row],[聲調]] &amp; "聲" &amp; 雅俗通字典[[#This Row],[切音]]</f>
        <v>甘上去聲時</v>
      </c>
      <c r="M7649" t="str">
        <f xml:space="preserve"> 雅俗通字典[[#This Row],[字韻]] &amp; TEXT(雅俗通字典[[#This Row],[調]], "[DBNum1]") &amp; 雅俗通字典[[#This Row],[切音]]</f>
        <v>甘三時</v>
      </c>
    </row>
    <row r="7650" spans="1:13">
      <c r="A7650">
        <v>7649</v>
      </c>
      <c r="B7650" s="13" t="s">
        <v>8156</v>
      </c>
      <c r="C7650" s="13" t="s">
        <v>80</v>
      </c>
      <c r="D7650" s="13" t="s">
        <v>7999</v>
      </c>
      <c r="E7650" s="13" t="s">
        <v>275</v>
      </c>
      <c r="F7650" t="s">
        <v>8152</v>
      </c>
      <c r="G7650" s="13" t="str">
        <f xml:space="preserve"> IF( RIGHT(雅俗通字典[[#This Row],[聲調]],1)&lt;&gt;"入", "舒聲", "促聲")</f>
        <v>舒聲</v>
      </c>
      <c r="H7650" t="str">
        <f xml:space="preserve"> INDEX(聲母對照資料表[], MATCH(雅俗通字典[[#This Row],[切音]], 聲母對照資料表[十五音], 0), 2)</f>
        <v>s</v>
      </c>
      <c r="I7650" t="str">
        <f xml:space="preserve"> INDEX(韻母對照資料表[], MATCH(雅俗通字典[[#This Row],[字韻]] &amp; LEFT(雅俗通字典[[#This Row],[舒促聲]],1), 韻母對照資料表[十五音識別碼], 0), 2)</f>
        <v>am</v>
      </c>
      <c r="J7650">
        <f xml:space="preserve"> MATCH(雅俗通字典[[#This Row],[聲調]], 雅俗通聲調, 0)</f>
        <v>3</v>
      </c>
      <c r="K7650" t="str">
        <f xml:space="preserve"> _xlfn.CONCAT(雅俗通字典[[#This Row],[聲]:[調]])</f>
        <v>sam3</v>
      </c>
      <c r="L7650" t="str">
        <f xml:space="preserve"> 雅俗通字典[[#This Row],[字韻]] &amp; 雅俗通字典[[#This Row],[聲調]] &amp; "聲" &amp; 雅俗通字典[[#This Row],[切音]]</f>
        <v>甘上去聲時</v>
      </c>
      <c r="M7650" t="str">
        <f xml:space="preserve"> 雅俗通字典[[#This Row],[字韻]] &amp; TEXT(雅俗通字典[[#This Row],[調]], "[DBNum1]") &amp; 雅俗通字典[[#This Row],[切音]]</f>
        <v>甘三時</v>
      </c>
    </row>
    <row r="7651" spans="1:13">
      <c r="A7651">
        <v>7650</v>
      </c>
      <c r="B7651" s="13" t="s">
        <v>8157</v>
      </c>
      <c r="C7651" s="13" t="s">
        <v>80</v>
      </c>
      <c r="D7651" s="13" t="s">
        <v>7999</v>
      </c>
      <c r="E7651" s="13" t="s">
        <v>275</v>
      </c>
      <c r="F7651" t="s">
        <v>8152</v>
      </c>
      <c r="G7651" s="13" t="str">
        <f xml:space="preserve"> IF( RIGHT(雅俗通字典[[#This Row],[聲調]],1)&lt;&gt;"入", "舒聲", "促聲")</f>
        <v>舒聲</v>
      </c>
      <c r="H7651" t="str">
        <f xml:space="preserve"> INDEX(聲母對照資料表[], MATCH(雅俗通字典[[#This Row],[切音]], 聲母對照資料表[十五音], 0), 2)</f>
        <v>s</v>
      </c>
      <c r="I7651" t="str">
        <f xml:space="preserve"> INDEX(韻母對照資料表[], MATCH(雅俗通字典[[#This Row],[字韻]] &amp; LEFT(雅俗通字典[[#This Row],[舒促聲]],1), 韻母對照資料表[十五音識別碼], 0), 2)</f>
        <v>am</v>
      </c>
      <c r="J7651">
        <f xml:space="preserve"> MATCH(雅俗通字典[[#This Row],[聲調]], 雅俗通聲調, 0)</f>
        <v>3</v>
      </c>
      <c r="K7651" t="str">
        <f xml:space="preserve"> _xlfn.CONCAT(雅俗通字典[[#This Row],[聲]:[調]])</f>
        <v>sam3</v>
      </c>
      <c r="L7651" t="str">
        <f xml:space="preserve"> 雅俗通字典[[#This Row],[字韻]] &amp; 雅俗通字典[[#This Row],[聲調]] &amp; "聲" &amp; 雅俗通字典[[#This Row],[切音]]</f>
        <v>甘上去聲時</v>
      </c>
      <c r="M7651" t="str">
        <f xml:space="preserve"> 雅俗通字典[[#This Row],[字韻]] &amp; TEXT(雅俗通字典[[#This Row],[調]], "[DBNum1]") &amp; 雅俗通字典[[#This Row],[切音]]</f>
        <v>甘三時</v>
      </c>
    </row>
    <row r="7652" spans="1:13">
      <c r="A7652">
        <v>7651</v>
      </c>
      <c r="B7652" s="13" t="s">
        <v>8158</v>
      </c>
      <c r="C7652" s="13" t="s">
        <v>80</v>
      </c>
      <c r="D7652" s="13" t="s">
        <v>7999</v>
      </c>
      <c r="E7652" s="13" t="s">
        <v>275</v>
      </c>
      <c r="F7652" t="s">
        <v>8152</v>
      </c>
      <c r="G7652" s="13" t="str">
        <f xml:space="preserve"> IF( RIGHT(雅俗通字典[[#This Row],[聲調]],1)&lt;&gt;"入", "舒聲", "促聲")</f>
        <v>舒聲</v>
      </c>
      <c r="H7652" t="str">
        <f xml:space="preserve"> INDEX(聲母對照資料表[], MATCH(雅俗通字典[[#This Row],[切音]], 聲母對照資料表[十五音], 0), 2)</f>
        <v>s</v>
      </c>
      <c r="I7652" t="str">
        <f xml:space="preserve"> INDEX(韻母對照資料表[], MATCH(雅俗通字典[[#This Row],[字韻]] &amp; LEFT(雅俗通字典[[#This Row],[舒促聲]],1), 韻母對照資料表[十五音識別碼], 0), 2)</f>
        <v>am</v>
      </c>
      <c r="J7652">
        <f xml:space="preserve"> MATCH(雅俗通字典[[#This Row],[聲調]], 雅俗通聲調, 0)</f>
        <v>3</v>
      </c>
      <c r="K7652" t="str">
        <f xml:space="preserve"> _xlfn.CONCAT(雅俗通字典[[#This Row],[聲]:[調]])</f>
        <v>sam3</v>
      </c>
      <c r="L7652" t="str">
        <f xml:space="preserve"> 雅俗通字典[[#This Row],[字韻]] &amp; 雅俗通字典[[#This Row],[聲調]] &amp; "聲" &amp; 雅俗通字典[[#This Row],[切音]]</f>
        <v>甘上去聲時</v>
      </c>
      <c r="M7652" t="str">
        <f xml:space="preserve"> 雅俗通字典[[#This Row],[字韻]] &amp; TEXT(雅俗通字典[[#This Row],[調]], "[DBNum1]") &amp; 雅俗通字典[[#This Row],[切音]]</f>
        <v>甘三時</v>
      </c>
    </row>
    <row r="7653" spans="1:13">
      <c r="A7653">
        <v>7652</v>
      </c>
      <c r="B7653" s="13" t="s">
        <v>8159</v>
      </c>
      <c r="C7653" s="13" t="s">
        <v>80</v>
      </c>
      <c r="D7653" s="13" t="s">
        <v>7999</v>
      </c>
      <c r="E7653" s="13" t="s">
        <v>275</v>
      </c>
      <c r="F7653" t="s">
        <v>8152</v>
      </c>
      <c r="G7653" s="13" t="str">
        <f xml:space="preserve"> IF( RIGHT(雅俗通字典[[#This Row],[聲調]],1)&lt;&gt;"入", "舒聲", "促聲")</f>
        <v>舒聲</v>
      </c>
      <c r="H7653" t="str">
        <f xml:space="preserve"> INDEX(聲母對照資料表[], MATCH(雅俗通字典[[#This Row],[切音]], 聲母對照資料表[十五音], 0), 2)</f>
        <v>s</v>
      </c>
      <c r="I7653" t="str">
        <f xml:space="preserve"> INDEX(韻母對照資料表[], MATCH(雅俗通字典[[#This Row],[字韻]] &amp; LEFT(雅俗通字典[[#This Row],[舒促聲]],1), 韻母對照資料表[十五音識別碼], 0), 2)</f>
        <v>am</v>
      </c>
      <c r="J7653">
        <f xml:space="preserve"> MATCH(雅俗通字典[[#This Row],[聲調]], 雅俗通聲調, 0)</f>
        <v>3</v>
      </c>
      <c r="K7653" t="str">
        <f xml:space="preserve"> _xlfn.CONCAT(雅俗通字典[[#This Row],[聲]:[調]])</f>
        <v>sam3</v>
      </c>
      <c r="L7653" t="str">
        <f xml:space="preserve"> 雅俗通字典[[#This Row],[字韻]] &amp; 雅俗通字典[[#This Row],[聲調]] &amp; "聲" &amp; 雅俗通字典[[#This Row],[切音]]</f>
        <v>甘上去聲時</v>
      </c>
      <c r="M7653" t="str">
        <f xml:space="preserve"> 雅俗通字典[[#This Row],[字韻]] &amp; TEXT(雅俗通字典[[#This Row],[調]], "[DBNum1]") &amp; 雅俗通字典[[#This Row],[切音]]</f>
        <v>甘三時</v>
      </c>
    </row>
    <row r="7654" spans="1:13">
      <c r="A7654">
        <v>7653</v>
      </c>
      <c r="B7654" s="13" t="s">
        <v>8115</v>
      </c>
      <c r="C7654" s="13" t="s">
        <v>88</v>
      </c>
      <c r="D7654" s="13" t="s">
        <v>7999</v>
      </c>
      <c r="E7654" s="13" t="s">
        <v>275</v>
      </c>
      <c r="F7654" t="s">
        <v>8160</v>
      </c>
      <c r="G7654" s="13" t="str">
        <f xml:space="preserve"> IF( RIGHT(雅俗通字典[[#This Row],[聲調]],1)&lt;&gt;"入", "舒聲", "促聲")</f>
        <v>舒聲</v>
      </c>
      <c r="H7654" t="str">
        <f xml:space="preserve"> INDEX(聲母對照資料表[], MATCH(雅俗通字典[[#This Row],[切音]], 聲母對照資料表[十五音], 0), 2)</f>
        <v>q</v>
      </c>
      <c r="I7654" t="str">
        <f xml:space="preserve"> INDEX(韻母對照資料表[], MATCH(雅俗通字典[[#This Row],[字韻]] &amp; LEFT(雅俗通字典[[#This Row],[舒促聲]],1), 韻母對照資料表[十五音識別碼], 0), 2)</f>
        <v>am</v>
      </c>
      <c r="J7654">
        <f xml:space="preserve"> MATCH(雅俗通字典[[#This Row],[聲調]], 雅俗通聲調, 0)</f>
        <v>3</v>
      </c>
      <c r="K7654" t="str">
        <f xml:space="preserve"> _xlfn.CONCAT(雅俗通字典[[#This Row],[聲]:[調]])</f>
        <v>qam3</v>
      </c>
      <c r="L7654" t="str">
        <f xml:space="preserve"> 雅俗通字典[[#This Row],[字韻]] &amp; 雅俗通字典[[#This Row],[聲調]] &amp; "聲" &amp; 雅俗通字典[[#This Row],[切音]]</f>
        <v>甘上去聲英</v>
      </c>
      <c r="M7654" t="str">
        <f xml:space="preserve"> 雅俗通字典[[#This Row],[字韻]] &amp; TEXT(雅俗通字典[[#This Row],[調]], "[DBNum1]") &amp; 雅俗通字典[[#This Row],[切音]]</f>
        <v>甘三英</v>
      </c>
    </row>
    <row r="7655" spans="1:13">
      <c r="A7655">
        <v>7654</v>
      </c>
      <c r="B7655" s="13" t="s">
        <v>8161</v>
      </c>
      <c r="C7655" s="13" t="s">
        <v>88</v>
      </c>
      <c r="D7655" s="13" t="s">
        <v>7999</v>
      </c>
      <c r="E7655" s="13" t="s">
        <v>275</v>
      </c>
      <c r="F7655" t="s">
        <v>8160</v>
      </c>
      <c r="G7655" s="13" t="str">
        <f xml:space="preserve"> IF( RIGHT(雅俗通字典[[#This Row],[聲調]],1)&lt;&gt;"入", "舒聲", "促聲")</f>
        <v>舒聲</v>
      </c>
      <c r="H7655" t="str">
        <f xml:space="preserve"> INDEX(聲母對照資料表[], MATCH(雅俗通字典[[#This Row],[切音]], 聲母對照資料表[十五音], 0), 2)</f>
        <v>q</v>
      </c>
      <c r="I7655" t="str">
        <f xml:space="preserve"> INDEX(韻母對照資料表[], MATCH(雅俗通字典[[#This Row],[字韻]] &amp; LEFT(雅俗通字典[[#This Row],[舒促聲]],1), 韻母對照資料表[十五音識別碼], 0), 2)</f>
        <v>am</v>
      </c>
      <c r="J7655">
        <f xml:space="preserve"> MATCH(雅俗通字典[[#This Row],[聲調]], 雅俗通聲調, 0)</f>
        <v>3</v>
      </c>
      <c r="K7655" t="str">
        <f xml:space="preserve"> _xlfn.CONCAT(雅俗通字典[[#This Row],[聲]:[調]])</f>
        <v>qam3</v>
      </c>
      <c r="L7655" t="str">
        <f xml:space="preserve"> 雅俗通字典[[#This Row],[字韻]] &amp; 雅俗通字典[[#This Row],[聲調]] &amp; "聲" &amp; 雅俗通字典[[#This Row],[切音]]</f>
        <v>甘上去聲英</v>
      </c>
      <c r="M7655" t="str">
        <f xml:space="preserve"> 雅俗通字典[[#This Row],[字韻]] &amp; TEXT(雅俗通字典[[#This Row],[調]], "[DBNum1]") &amp; 雅俗通字典[[#This Row],[切音]]</f>
        <v>甘三英</v>
      </c>
    </row>
    <row r="7656" spans="1:13">
      <c r="A7656">
        <v>7655</v>
      </c>
      <c r="B7656" s="13" t="s">
        <v>8162</v>
      </c>
      <c r="C7656" s="13" t="s">
        <v>101</v>
      </c>
      <c r="D7656" s="13" t="s">
        <v>7999</v>
      </c>
      <c r="E7656" s="13" t="s">
        <v>275</v>
      </c>
      <c r="F7656" t="s">
        <v>8163</v>
      </c>
      <c r="G7656" s="13" t="str">
        <f xml:space="preserve"> IF( RIGHT(雅俗通字典[[#This Row],[聲調]],1)&lt;&gt;"入", "舒聲", "促聲")</f>
        <v>舒聲</v>
      </c>
      <c r="H7656" t="str">
        <f xml:space="preserve"> INDEX(聲母對照資料表[], MATCH(雅俗通字典[[#This Row],[切音]], 聲母對照資料表[十五音], 0), 2)</f>
        <v>c</v>
      </c>
      <c r="I7656" t="str">
        <f xml:space="preserve"> INDEX(韻母對照資料表[], MATCH(雅俗通字典[[#This Row],[字韻]] &amp; LEFT(雅俗通字典[[#This Row],[舒促聲]],1), 韻母對照資料表[十五音識別碼], 0), 2)</f>
        <v>am</v>
      </c>
      <c r="J7656">
        <f xml:space="preserve"> MATCH(雅俗通字典[[#This Row],[聲調]], 雅俗通聲調, 0)</f>
        <v>3</v>
      </c>
      <c r="K7656" t="str">
        <f xml:space="preserve"> _xlfn.CONCAT(雅俗通字典[[#This Row],[聲]:[調]])</f>
        <v>cam3</v>
      </c>
      <c r="L7656" t="str">
        <f xml:space="preserve"> 雅俗通字典[[#This Row],[字韻]] &amp; 雅俗通字典[[#This Row],[聲調]] &amp; "聲" &amp; 雅俗通字典[[#This Row],[切音]]</f>
        <v>甘上去聲出</v>
      </c>
      <c r="M7656" t="str">
        <f xml:space="preserve"> 雅俗通字典[[#This Row],[字韻]] &amp; TEXT(雅俗通字典[[#This Row],[調]], "[DBNum1]") &amp; 雅俗通字典[[#This Row],[切音]]</f>
        <v>甘三出</v>
      </c>
    </row>
    <row r="7657" spans="1:13">
      <c r="A7657">
        <v>7656</v>
      </c>
      <c r="B7657" s="13" t="s">
        <v>8164</v>
      </c>
      <c r="C7657" s="13" t="s">
        <v>101</v>
      </c>
      <c r="D7657" s="13" t="s">
        <v>7999</v>
      </c>
      <c r="E7657" s="13" t="s">
        <v>275</v>
      </c>
      <c r="F7657" t="s">
        <v>8163</v>
      </c>
      <c r="G7657" s="13" t="str">
        <f xml:space="preserve"> IF( RIGHT(雅俗通字典[[#This Row],[聲調]],1)&lt;&gt;"入", "舒聲", "促聲")</f>
        <v>舒聲</v>
      </c>
      <c r="H7657" t="str">
        <f xml:space="preserve"> INDEX(聲母對照資料表[], MATCH(雅俗通字典[[#This Row],[切音]], 聲母對照資料表[十五音], 0), 2)</f>
        <v>c</v>
      </c>
      <c r="I7657" t="str">
        <f xml:space="preserve"> INDEX(韻母對照資料表[], MATCH(雅俗通字典[[#This Row],[字韻]] &amp; LEFT(雅俗通字典[[#This Row],[舒促聲]],1), 韻母對照資料表[十五音識別碼], 0), 2)</f>
        <v>am</v>
      </c>
      <c r="J7657">
        <f xml:space="preserve"> MATCH(雅俗通字典[[#This Row],[聲調]], 雅俗通聲調, 0)</f>
        <v>3</v>
      </c>
      <c r="K7657" t="str">
        <f xml:space="preserve"> _xlfn.CONCAT(雅俗通字典[[#This Row],[聲]:[調]])</f>
        <v>cam3</v>
      </c>
      <c r="L7657" t="str">
        <f xml:space="preserve"> 雅俗通字典[[#This Row],[字韻]] &amp; 雅俗通字典[[#This Row],[聲調]] &amp; "聲" &amp; 雅俗通字典[[#This Row],[切音]]</f>
        <v>甘上去聲出</v>
      </c>
      <c r="M7657" t="str">
        <f xml:space="preserve"> 雅俗通字典[[#This Row],[字韻]] &amp; TEXT(雅俗通字典[[#This Row],[調]], "[DBNum1]") &amp; 雅俗通字典[[#This Row],[切音]]</f>
        <v>甘三出</v>
      </c>
    </row>
    <row r="7658" spans="1:13">
      <c r="A7658">
        <v>7657</v>
      </c>
      <c r="B7658" s="13" t="s">
        <v>8165</v>
      </c>
      <c r="C7658" s="13" t="s">
        <v>108</v>
      </c>
      <c r="D7658" s="13" t="s">
        <v>7999</v>
      </c>
      <c r="E7658" s="13" t="s">
        <v>275</v>
      </c>
      <c r="F7658" t="s">
        <v>8166</v>
      </c>
      <c r="G7658" s="13" t="str">
        <f xml:space="preserve"> IF( RIGHT(雅俗通字典[[#This Row],[聲調]],1)&lt;&gt;"入", "舒聲", "促聲")</f>
        <v>舒聲</v>
      </c>
      <c r="H7658" t="str">
        <f xml:space="preserve"> INDEX(聲母對照資料表[], MATCH(雅俗通字典[[#This Row],[切音]], 聲母對照資料表[十五音], 0), 2)</f>
        <v>h</v>
      </c>
      <c r="I7658" t="str">
        <f xml:space="preserve"> INDEX(韻母對照資料表[], MATCH(雅俗通字典[[#This Row],[字韻]] &amp; LEFT(雅俗通字典[[#This Row],[舒促聲]],1), 韻母對照資料表[十五音識別碼], 0), 2)</f>
        <v>am</v>
      </c>
      <c r="J7658">
        <f xml:space="preserve"> MATCH(雅俗通字典[[#This Row],[聲調]], 雅俗通聲調, 0)</f>
        <v>3</v>
      </c>
      <c r="K7658" t="str">
        <f xml:space="preserve"> _xlfn.CONCAT(雅俗通字典[[#This Row],[聲]:[調]])</f>
        <v>ham3</v>
      </c>
      <c r="L7658" t="str">
        <f xml:space="preserve"> 雅俗通字典[[#This Row],[字韻]] &amp; 雅俗通字典[[#This Row],[聲調]] &amp; "聲" &amp; 雅俗通字典[[#This Row],[切音]]</f>
        <v>甘上去聲喜</v>
      </c>
      <c r="M7658" t="str">
        <f xml:space="preserve"> 雅俗通字典[[#This Row],[字韻]] &amp; TEXT(雅俗通字典[[#This Row],[調]], "[DBNum1]") &amp; 雅俗通字典[[#This Row],[切音]]</f>
        <v>甘三喜</v>
      </c>
    </row>
    <row r="7659" spans="1:13">
      <c r="A7659">
        <v>7658</v>
      </c>
      <c r="B7659" s="13" t="s">
        <v>8167</v>
      </c>
      <c r="C7659" s="13" t="s">
        <v>108</v>
      </c>
      <c r="D7659" s="13" t="s">
        <v>7999</v>
      </c>
      <c r="E7659" s="13" t="s">
        <v>275</v>
      </c>
      <c r="F7659" t="s">
        <v>8166</v>
      </c>
      <c r="G7659" s="13" t="str">
        <f xml:space="preserve"> IF( RIGHT(雅俗通字典[[#This Row],[聲調]],1)&lt;&gt;"入", "舒聲", "促聲")</f>
        <v>舒聲</v>
      </c>
      <c r="H7659" t="str">
        <f xml:space="preserve"> INDEX(聲母對照資料表[], MATCH(雅俗通字典[[#This Row],[切音]], 聲母對照資料表[十五音], 0), 2)</f>
        <v>h</v>
      </c>
      <c r="I7659" t="str">
        <f xml:space="preserve"> INDEX(韻母對照資料表[], MATCH(雅俗通字典[[#This Row],[字韻]] &amp; LEFT(雅俗通字典[[#This Row],[舒促聲]],1), 韻母對照資料表[十五音識別碼], 0), 2)</f>
        <v>am</v>
      </c>
      <c r="J7659">
        <f xml:space="preserve"> MATCH(雅俗通字典[[#This Row],[聲調]], 雅俗通聲調, 0)</f>
        <v>3</v>
      </c>
      <c r="K7659" t="str">
        <f xml:space="preserve"> _xlfn.CONCAT(雅俗通字典[[#This Row],[聲]:[調]])</f>
        <v>ham3</v>
      </c>
      <c r="L7659" t="str">
        <f xml:space="preserve"> 雅俗通字典[[#This Row],[字韻]] &amp; 雅俗通字典[[#This Row],[聲調]] &amp; "聲" &amp; 雅俗通字典[[#This Row],[切音]]</f>
        <v>甘上去聲喜</v>
      </c>
      <c r="M7659" t="str">
        <f xml:space="preserve"> 雅俗通字典[[#This Row],[字韻]] &amp; TEXT(雅俗通字典[[#This Row],[調]], "[DBNum1]") &amp; 雅俗通字典[[#This Row],[切音]]</f>
        <v>甘三喜</v>
      </c>
    </row>
    <row r="7660" spans="1:13">
      <c r="A7660">
        <v>7659</v>
      </c>
      <c r="B7660" s="13" t="s">
        <v>8168</v>
      </c>
      <c r="C7660" s="13" t="s">
        <v>108</v>
      </c>
      <c r="D7660" s="13" t="s">
        <v>7999</v>
      </c>
      <c r="E7660" s="13" t="s">
        <v>275</v>
      </c>
      <c r="F7660" t="s">
        <v>8166</v>
      </c>
      <c r="G7660" s="13" t="str">
        <f xml:space="preserve"> IF( RIGHT(雅俗通字典[[#This Row],[聲調]],1)&lt;&gt;"入", "舒聲", "促聲")</f>
        <v>舒聲</v>
      </c>
      <c r="H7660" t="str">
        <f xml:space="preserve"> INDEX(聲母對照資料表[], MATCH(雅俗通字典[[#This Row],[切音]], 聲母對照資料表[十五音], 0), 2)</f>
        <v>h</v>
      </c>
      <c r="I7660" t="str">
        <f xml:space="preserve"> INDEX(韻母對照資料表[], MATCH(雅俗通字典[[#This Row],[字韻]] &amp; LEFT(雅俗通字典[[#This Row],[舒促聲]],1), 韻母對照資料表[十五音識別碼], 0), 2)</f>
        <v>am</v>
      </c>
      <c r="J7660">
        <f xml:space="preserve"> MATCH(雅俗通字典[[#This Row],[聲調]], 雅俗通聲調, 0)</f>
        <v>3</v>
      </c>
      <c r="K7660" t="str">
        <f xml:space="preserve"> _xlfn.CONCAT(雅俗通字典[[#This Row],[聲]:[調]])</f>
        <v>ham3</v>
      </c>
      <c r="L7660" t="str">
        <f xml:space="preserve"> 雅俗通字典[[#This Row],[字韻]] &amp; 雅俗通字典[[#This Row],[聲調]] &amp; "聲" &amp; 雅俗通字典[[#This Row],[切音]]</f>
        <v>甘上去聲喜</v>
      </c>
      <c r="M7660" t="str">
        <f xml:space="preserve"> 雅俗通字典[[#This Row],[字韻]] &amp; TEXT(雅俗通字典[[#This Row],[調]], "[DBNum1]") &amp; 雅俗通字典[[#This Row],[切音]]</f>
        <v>甘三喜</v>
      </c>
    </row>
    <row r="7661" spans="1:13">
      <c r="A7661">
        <v>7660</v>
      </c>
      <c r="B7661" s="13" t="s">
        <v>8169</v>
      </c>
      <c r="C7661" s="13" t="s">
        <v>108</v>
      </c>
      <c r="D7661" s="13" t="s">
        <v>7999</v>
      </c>
      <c r="E7661" s="13" t="s">
        <v>275</v>
      </c>
      <c r="F7661" t="s">
        <v>8166</v>
      </c>
      <c r="G7661" s="13" t="str">
        <f xml:space="preserve"> IF( RIGHT(雅俗通字典[[#This Row],[聲調]],1)&lt;&gt;"入", "舒聲", "促聲")</f>
        <v>舒聲</v>
      </c>
      <c r="H7661" t="str">
        <f xml:space="preserve"> INDEX(聲母對照資料表[], MATCH(雅俗通字典[[#This Row],[切音]], 聲母對照資料表[十五音], 0), 2)</f>
        <v>h</v>
      </c>
      <c r="I7661" t="str">
        <f xml:space="preserve"> INDEX(韻母對照資料表[], MATCH(雅俗通字典[[#This Row],[字韻]] &amp; LEFT(雅俗通字典[[#This Row],[舒促聲]],1), 韻母對照資料表[十五音識別碼], 0), 2)</f>
        <v>am</v>
      </c>
      <c r="J7661">
        <f xml:space="preserve"> MATCH(雅俗通字典[[#This Row],[聲調]], 雅俗通聲調, 0)</f>
        <v>3</v>
      </c>
      <c r="K7661" t="str">
        <f xml:space="preserve"> _xlfn.CONCAT(雅俗通字典[[#This Row],[聲]:[調]])</f>
        <v>ham3</v>
      </c>
      <c r="L7661" t="str">
        <f xml:space="preserve"> 雅俗通字典[[#This Row],[字韻]] &amp; 雅俗通字典[[#This Row],[聲調]] &amp; "聲" &amp; 雅俗通字典[[#This Row],[切音]]</f>
        <v>甘上去聲喜</v>
      </c>
      <c r="M7661" t="str">
        <f xml:space="preserve"> 雅俗通字典[[#This Row],[字韻]] &amp; TEXT(雅俗通字典[[#This Row],[調]], "[DBNum1]") &amp; 雅俗通字典[[#This Row],[切音]]</f>
        <v>甘三喜</v>
      </c>
    </row>
    <row r="7662" spans="1:13">
      <c r="A7662">
        <v>7661</v>
      </c>
      <c r="B7662" s="13" t="s">
        <v>8170</v>
      </c>
      <c r="C7662" s="13" t="s">
        <v>11</v>
      </c>
      <c r="D7662" s="13" t="s">
        <v>7999</v>
      </c>
      <c r="E7662" s="13" t="s">
        <v>348</v>
      </c>
      <c r="F7662" t="s">
        <v>8171</v>
      </c>
      <c r="G7662" s="13" t="str">
        <f xml:space="preserve"> IF( RIGHT(雅俗通字典[[#This Row],[聲調]],1)&lt;&gt;"入", "舒聲", "促聲")</f>
        <v>促聲</v>
      </c>
      <c r="H7662" t="str">
        <f xml:space="preserve"> INDEX(聲母對照資料表[], MATCH(雅俗通字典[[#This Row],[切音]], 聲母對照資料表[十五音], 0), 2)</f>
        <v>k</v>
      </c>
      <c r="I7662" t="str">
        <f xml:space="preserve"> INDEX(韻母對照資料表[], MATCH(雅俗通字典[[#This Row],[字韻]] &amp; LEFT(雅俗通字典[[#This Row],[舒促聲]],1), 韻母對照資料表[十五音識別碼], 0), 2)</f>
        <v>ap</v>
      </c>
      <c r="J7662">
        <f xml:space="preserve"> MATCH(雅俗通字典[[#This Row],[聲調]], 雅俗通聲調, 0)</f>
        <v>4</v>
      </c>
      <c r="K7662" t="str">
        <f xml:space="preserve"> _xlfn.CONCAT(雅俗通字典[[#This Row],[聲]:[調]])</f>
        <v>kap4</v>
      </c>
      <c r="L7662" t="str">
        <f xml:space="preserve"> 雅俗通字典[[#This Row],[字韻]] &amp; 雅俗通字典[[#This Row],[聲調]] &amp; "聲" &amp; 雅俗通字典[[#This Row],[切音]]</f>
        <v>甘上入聲求</v>
      </c>
      <c r="M7662" t="str">
        <f xml:space="preserve"> 雅俗通字典[[#This Row],[字韻]] &amp; TEXT(雅俗通字典[[#This Row],[調]], "[DBNum1]") &amp; 雅俗通字典[[#This Row],[切音]]</f>
        <v>甘四求</v>
      </c>
    </row>
    <row r="7663" spans="1:13">
      <c r="A7663">
        <v>7662</v>
      </c>
      <c r="B7663" s="13" t="s">
        <v>8172</v>
      </c>
      <c r="C7663" s="13" t="s">
        <v>11</v>
      </c>
      <c r="D7663" s="13" t="s">
        <v>7999</v>
      </c>
      <c r="E7663" s="13" t="s">
        <v>348</v>
      </c>
      <c r="F7663" t="s">
        <v>8171</v>
      </c>
      <c r="G7663" s="13" t="str">
        <f xml:space="preserve"> IF( RIGHT(雅俗通字典[[#This Row],[聲調]],1)&lt;&gt;"入", "舒聲", "促聲")</f>
        <v>促聲</v>
      </c>
      <c r="H7663" t="str">
        <f xml:space="preserve"> INDEX(聲母對照資料表[], MATCH(雅俗通字典[[#This Row],[切音]], 聲母對照資料表[十五音], 0), 2)</f>
        <v>k</v>
      </c>
      <c r="I7663" t="str">
        <f xml:space="preserve"> INDEX(韻母對照資料表[], MATCH(雅俗通字典[[#This Row],[字韻]] &amp; LEFT(雅俗通字典[[#This Row],[舒促聲]],1), 韻母對照資料表[十五音識別碼], 0), 2)</f>
        <v>ap</v>
      </c>
      <c r="J7663">
        <f xml:space="preserve"> MATCH(雅俗通字典[[#This Row],[聲調]], 雅俗通聲調, 0)</f>
        <v>4</v>
      </c>
      <c r="K7663" t="str">
        <f xml:space="preserve"> _xlfn.CONCAT(雅俗通字典[[#This Row],[聲]:[調]])</f>
        <v>kap4</v>
      </c>
      <c r="L7663" t="str">
        <f xml:space="preserve"> 雅俗通字典[[#This Row],[字韻]] &amp; 雅俗通字典[[#This Row],[聲調]] &amp; "聲" &amp; 雅俗通字典[[#This Row],[切音]]</f>
        <v>甘上入聲求</v>
      </c>
      <c r="M7663" t="str">
        <f xml:space="preserve"> 雅俗通字典[[#This Row],[字韻]] &amp; TEXT(雅俗通字典[[#This Row],[調]], "[DBNum1]") &amp; 雅俗通字典[[#This Row],[切音]]</f>
        <v>甘四求</v>
      </c>
    </row>
    <row r="7664" spans="1:13">
      <c r="A7664">
        <v>7663</v>
      </c>
      <c r="B7664" s="13" t="s">
        <v>8173</v>
      </c>
      <c r="C7664" s="13" t="s">
        <v>11</v>
      </c>
      <c r="D7664" s="13" t="s">
        <v>7999</v>
      </c>
      <c r="E7664" s="13" t="s">
        <v>348</v>
      </c>
      <c r="F7664" t="s">
        <v>8171</v>
      </c>
      <c r="G7664" s="13" t="str">
        <f xml:space="preserve"> IF( RIGHT(雅俗通字典[[#This Row],[聲調]],1)&lt;&gt;"入", "舒聲", "促聲")</f>
        <v>促聲</v>
      </c>
      <c r="H7664" t="str">
        <f xml:space="preserve"> INDEX(聲母對照資料表[], MATCH(雅俗通字典[[#This Row],[切音]], 聲母對照資料表[十五音], 0), 2)</f>
        <v>k</v>
      </c>
      <c r="I7664" t="str">
        <f xml:space="preserve"> INDEX(韻母對照資料表[], MATCH(雅俗通字典[[#This Row],[字韻]] &amp; LEFT(雅俗通字典[[#This Row],[舒促聲]],1), 韻母對照資料表[十五音識別碼], 0), 2)</f>
        <v>ap</v>
      </c>
      <c r="J7664">
        <f xml:space="preserve"> MATCH(雅俗通字典[[#This Row],[聲調]], 雅俗通聲調, 0)</f>
        <v>4</v>
      </c>
      <c r="K7664" t="str">
        <f xml:space="preserve"> _xlfn.CONCAT(雅俗通字典[[#This Row],[聲]:[調]])</f>
        <v>kap4</v>
      </c>
      <c r="L7664" t="str">
        <f xml:space="preserve"> 雅俗通字典[[#This Row],[字韻]] &amp; 雅俗通字典[[#This Row],[聲調]] &amp; "聲" &amp; 雅俗通字典[[#This Row],[切音]]</f>
        <v>甘上入聲求</v>
      </c>
      <c r="M7664" t="str">
        <f xml:space="preserve"> 雅俗通字典[[#This Row],[字韻]] &amp; TEXT(雅俗通字典[[#This Row],[調]], "[DBNum1]") &amp; 雅俗通字典[[#This Row],[切音]]</f>
        <v>甘四求</v>
      </c>
    </row>
    <row r="7665" spans="1:13">
      <c r="A7665">
        <v>7664</v>
      </c>
      <c r="B7665" s="13" t="s">
        <v>8174</v>
      </c>
      <c r="C7665" s="13" t="s">
        <v>11</v>
      </c>
      <c r="D7665" s="13" t="s">
        <v>7999</v>
      </c>
      <c r="E7665" s="13" t="s">
        <v>348</v>
      </c>
      <c r="F7665" t="s">
        <v>8171</v>
      </c>
      <c r="G7665" s="13" t="str">
        <f xml:space="preserve"> IF( RIGHT(雅俗通字典[[#This Row],[聲調]],1)&lt;&gt;"入", "舒聲", "促聲")</f>
        <v>促聲</v>
      </c>
      <c r="H7665" t="str">
        <f xml:space="preserve"> INDEX(聲母對照資料表[], MATCH(雅俗通字典[[#This Row],[切音]], 聲母對照資料表[十五音], 0), 2)</f>
        <v>k</v>
      </c>
      <c r="I7665" t="str">
        <f xml:space="preserve"> INDEX(韻母對照資料表[], MATCH(雅俗通字典[[#This Row],[字韻]] &amp; LEFT(雅俗通字典[[#This Row],[舒促聲]],1), 韻母對照資料表[十五音識別碼], 0), 2)</f>
        <v>ap</v>
      </c>
      <c r="J7665">
        <f xml:space="preserve"> MATCH(雅俗通字典[[#This Row],[聲調]], 雅俗通聲調, 0)</f>
        <v>4</v>
      </c>
      <c r="K7665" t="str">
        <f xml:space="preserve"> _xlfn.CONCAT(雅俗通字典[[#This Row],[聲]:[調]])</f>
        <v>kap4</v>
      </c>
      <c r="L7665" t="str">
        <f xml:space="preserve"> 雅俗通字典[[#This Row],[字韻]] &amp; 雅俗通字典[[#This Row],[聲調]] &amp; "聲" &amp; 雅俗通字典[[#This Row],[切音]]</f>
        <v>甘上入聲求</v>
      </c>
      <c r="M7665" t="str">
        <f xml:space="preserve"> 雅俗通字典[[#This Row],[字韻]] &amp; TEXT(雅俗通字典[[#This Row],[調]], "[DBNum1]") &amp; 雅俗通字典[[#This Row],[切音]]</f>
        <v>甘四求</v>
      </c>
    </row>
    <row r="7666" spans="1:13">
      <c r="A7666">
        <v>7665</v>
      </c>
      <c r="B7666" s="13" t="s">
        <v>8175</v>
      </c>
      <c r="C7666" s="13" t="s">
        <v>11</v>
      </c>
      <c r="D7666" s="13" t="s">
        <v>7999</v>
      </c>
      <c r="E7666" s="13" t="s">
        <v>348</v>
      </c>
      <c r="F7666" t="s">
        <v>8171</v>
      </c>
      <c r="G7666" s="13" t="str">
        <f xml:space="preserve"> IF( RIGHT(雅俗通字典[[#This Row],[聲調]],1)&lt;&gt;"入", "舒聲", "促聲")</f>
        <v>促聲</v>
      </c>
      <c r="H7666" t="str">
        <f xml:space="preserve"> INDEX(聲母對照資料表[], MATCH(雅俗通字典[[#This Row],[切音]], 聲母對照資料表[十五音], 0), 2)</f>
        <v>k</v>
      </c>
      <c r="I7666" t="str">
        <f xml:space="preserve"> INDEX(韻母對照資料表[], MATCH(雅俗通字典[[#This Row],[字韻]] &amp; LEFT(雅俗通字典[[#This Row],[舒促聲]],1), 韻母對照資料表[十五音識別碼], 0), 2)</f>
        <v>ap</v>
      </c>
      <c r="J7666">
        <f xml:space="preserve"> MATCH(雅俗通字典[[#This Row],[聲調]], 雅俗通聲調, 0)</f>
        <v>4</v>
      </c>
      <c r="K7666" t="str">
        <f xml:space="preserve"> _xlfn.CONCAT(雅俗通字典[[#This Row],[聲]:[調]])</f>
        <v>kap4</v>
      </c>
      <c r="L7666" t="str">
        <f xml:space="preserve"> 雅俗通字典[[#This Row],[字韻]] &amp; 雅俗通字典[[#This Row],[聲調]] &amp; "聲" &amp; 雅俗通字典[[#This Row],[切音]]</f>
        <v>甘上入聲求</v>
      </c>
      <c r="M7666" t="str">
        <f xml:space="preserve"> 雅俗通字典[[#This Row],[字韻]] &amp; TEXT(雅俗通字典[[#This Row],[調]], "[DBNum1]") &amp; 雅俗通字典[[#This Row],[切音]]</f>
        <v>甘四求</v>
      </c>
    </row>
    <row r="7667" spans="1:13">
      <c r="A7667">
        <v>7666</v>
      </c>
      <c r="B7667" s="13" t="s">
        <v>8176</v>
      </c>
      <c r="C7667" s="13" t="s">
        <v>11</v>
      </c>
      <c r="D7667" s="13" t="s">
        <v>7999</v>
      </c>
      <c r="E7667" s="13" t="s">
        <v>348</v>
      </c>
      <c r="F7667" t="s">
        <v>8171</v>
      </c>
      <c r="G7667" s="13" t="str">
        <f xml:space="preserve"> IF( RIGHT(雅俗通字典[[#This Row],[聲調]],1)&lt;&gt;"入", "舒聲", "促聲")</f>
        <v>促聲</v>
      </c>
      <c r="H7667" t="str">
        <f xml:space="preserve"> INDEX(聲母對照資料表[], MATCH(雅俗通字典[[#This Row],[切音]], 聲母對照資料表[十五音], 0), 2)</f>
        <v>k</v>
      </c>
      <c r="I7667" t="str">
        <f xml:space="preserve"> INDEX(韻母對照資料表[], MATCH(雅俗通字典[[#This Row],[字韻]] &amp; LEFT(雅俗通字典[[#This Row],[舒促聲]],1), 韻母對照資料表[十五音識別碼], 0), 2)</f>
        <v>ap</v>
      </c>
      <c r="J7667">
        <f xml:space="preserve"> MATCH(雅俗通字典[[#This Row],[聲調]], 雅俗通聲調, 0)</f>
        <v>4</v>
      </c>
      <c r="K7667" t="str">
        <f xml:space="preserve"> _xlfn.CONCAT(雅俗通字典[[#This Row],[聲]:[調]])</f>
        <v>kap4</v>
      </c>
      <c r="L7667" t="str">
        <f xml:space="preserve"> 雅俗通字典[[#This Row],[字韻]] &amp; 雅俗通字典[[#This Row],[聲調]] &amp; "聲" &amp; 雅俗通字典[[#This Row],[切音]]</f>
        <v>甘上入聲求</v>
      </c>
      <c r="M7667" t="str">
        <f xml:space="preserve"> 雅俗通字典[[#This Row],[字韻]] &amp; TEXT(雅俗通字典[[#This Row],[調]], "[DBNum1]") &amp; 雅俗通字典[[#This Row],[切音]]</f>
        <v>甘四求</v>
      </c>
    </row>
    <row r="7668" spans="1:13">
      <c r="A7668">
        <v>7667</v>
      </c>
      <c r="B7668" s="13" t="s">
        <v>8177</v>
      </c>
      <c r="C7668" s="13" t="s">
        <v>11</v>
      </c>
      <c r="D7668" s="13" t="s">
        <v>7999</v>
      </c>
      <c r="E7668" s="13" t="s">
        <v>348</v>
      </c>
      <c r="F7668" t="s">
        <v>8171</v>
      </c>
      <c r="G7668" s="13" t="str">
        <f xml:space="preserve"> IF( RIGHT(雅俗通字典[[#This Row],[聲調]],1)&lt;&gt;"入", "舒聲", "促聲")</f>
        <v>促聲</v>
      </c>
      <c r="H7668" t="str">
        <f xml:space="preserve"> INDEX(聲母對照資料表[], MATCH(雅俗通字典[[#This Row],[切音]], 聲母對照資料表[十五音], 0), 2)</f>
        <v>k</v>
      </c>
      <c r="I7668" t="str">
        <f xml:space="preserve"> INDEX(韻母對照資料表[], MATCH(雅俗通字典[[#This Row],[字韻]] &amp; LEFT(雅俗通字典[[#This Row],[舒促聲]],1), 韻母對照資料表[十五音識別碼], 0), 2)</f>
        <v>ap</v>
      </c>
      <c r="J7668">
        <f xml:space="preserve"> MATCH(雅俗通字典[[#This Row],[聲調]], 雅俗通聲調, 0)</f>
        <v>4</v>
      </c>
      <c r="K7668" t="str">
        <f xml:space="preserve"> _xlfn.CONCAT(雅俗通字典[[#This Row],[聲]:[調]])</f>
        <v>kap4</v>
      </c>
      <c r="L7668" t="str">
        <f xml:space="preserve"> 雅俗通字典[[#This Row],[字韻]] &amp; 雅俗通字典[[#This Row],[聲調]] &amp; "聲" &amp; 雅俗通字典[[#This Row],[切音]]</f>
        <v>甘上入聲求</v>
      </c>
      <c r="M7668" t="str">
        <f xml:space="preserve"> 雅俗通字典[[#This Row],[字韻]] &amp; TEXT(雅俗通字典[[#This Row],[調]], "[DBNum1]") &amp; 雅俗通字典[[#This Row],[切音]]</f>
        <v>甘四求</v>
      </c>
    </row>
    <row r="7669" spans="1:13">
      <c r="A7669">
        <v>7668</v>
      </c>
      <c r="B7669" s="13" t="s">
        <v>8178</v>
      </c>
      <c r="C7669" s="13" t="s">
        <v>11</v>
      </c>
      <c r="D7669" s="13" t="s">
        <v>7999</v>
      </c>
      <c r="E7669" s="13" t="s">
        <v>348</v>
      </c>
      <c r="F7669" t="s">
        <v>8171</v>
      </c>
      <c r="G7669" s="13" t="str">
        <f xml:space="preserve"> IF( RIGHT(雅俗通字典[[#This Row],[聲調]],1)&lt;&gt;"入", "舒聲", "促聲")</f>
        <v>促聲</v>
      </c>
      <c r="H7669" t="str">
        <f xml:space="preserve"> INDEX(聲母對照資料表[], MATCH(雅俗通字典[[#This Row],[切音]], 聲母對照資料表[十五音], 0), 2)</f>
        <v>k</v>
      </c>
      <c r="I7669" t="str">
        <f xml:space="preserve"> INDEX(韻母對照資料表[], MATCH(雅俗通字典[[#This Row],[字韻]] &amp; LEFT(雅俗通字典[[#This Row],[舒促聲]],1), 韻母對照資料表[十五音識別碼], 0), 2)</f>
        <v>ap</v>
      </c>
      <c r="J7669">
        <f xml:space="preserve"> MATCH(雅俗通字典[[#This Row],[聲調]], 雅俗通聲調, 0)</f>
        <v>4</v>
      </c>
      <c r="K7669" t="str">
        <f xml:space="preserve"> _xlfn.CONCAT(雅俗通字典[[#This Row],[聲]:[調]])</f>
        <v>kap4</v>
      </c>
      <c r="L7669" t="str">
        <f xml:space="preserve"> 雅俗通字典[[#This Row],[字韻]] &amp; 雅俗通字典[[#This Row],[聲調]] &amp; "聲" &amp; 雅俗通字典[[#This Row],[切音]]</f>
        <v>甘上入聲求</v>
      </c>
      <c r="M7669" t="str">
        <f xml:space="preserve"> 雅俗通字典[[#This Row],[字韻]] &amp; TEXT(雅俗通字典[[#This Row],[調]], "[DBNum1]") &amp; 雅俗通字典[[#This Row],[切音]]</f>
        <v>甘四求</v>
      </c>
    </row>
    <row r="7670" spans="1:13">
      <c r="A7670">
        <v>7669</v>
      </c>
      <c r="B7670" s="13" t="s">
        <v>8179</v>
      </c>
      <c r="C7670" s="13" t="s">
        <v>10186</v>
      </c>
      <c r="D7670" s="13" t="s">
        <v>7999</v>
      </c>
      <c r="E7670" s="13" t="s">
        <v>348</v>
      </c>
      <c r="F7670" t="s">
        <v>8180</v>
      </c>
      <c r="G7670" s="13" t="str">
        <f xml:space="preserve"> IF( RIGHT(雅俗通字典[[#This Row],[聲調]],1)&lt;&gt;"入", "舒聲", "促聲")</f>
        <v>促聲</v>
      </c>
      <c r="H7670" t="str">
        <f xml:space="preserve"> INDEX(聲母對照資料表[], MATCH(雅俗通字典[[#This Row],[切音]], 聲母對照資料表[十五音], 0), 2)</f>
        <v>kh</v>
      </c>
      <c r="I7670" t="str">
        <f xml:space="preserve"> INDEX(韻母對照資料表[], MATCH(雅俗通字典[[#This Row],[字韻]] &amp; LEFT(雅俗通字典[[#This Row],[舒促聲]],1), 韻母對照資料表[十五音識別碼], 0), 2)</f>
        <v>ap</v>
      </c>
      <c r="J7670">
        <f xml:space="preserve"> MATCH(雅俗通字典[[#This Row],[聲調]], 雅俗通聲調, 0)</f>
        <v>4</v>
      </c>
      <c r="K7670" t="str">
        <f xml:space="preserve"> _xlfn.CONCAT(雅俗通字典[[#This Row],[聲]:[調]])</f>
        <v>khap4</v>
      </c>
      <c r="L7670" t="str">
        <f xml:space="preserve"> 雅俗通字典[[#This Row],[字韻]] &amp; 雅俗通字典[[#This Row],[聲調]] &amp; "聲" &amp; 雅俗通字典[[#This Row],[切音]]</f>
        <v>甘上入聲去</v>
      </c>
      <c r="M7670" t="str">
        <f xml:space="preserve"> 雅俗通字典[[#This Row],[字韻]] &amp; TEXT(雅俗通字典[[#This Row],[調]], "[DBNum1]") &amp; 雅俗通字典[[#This Row],[切音]]</f>
        <v>甘四去</v>
      </c>
    </row>
    <row r="7671" spans="1:13">
      <c r="A7671">
        <v>7670</v>
      </c>
      <c r="B7671" s="13" t="s">
        <v>8181</v>
      </c>
      <c r="C7671" s="13" t="s">
        <v>10186</v>
      </c>
      <c r="D7671" s="13" t="s">
        <v>7999</v>
      </c>
      <c r="E7671" s="13" t="s">
        <v>348</v>
      </c>
      <c r="F7671" t="s">
        <v>8180</v>
      </c>
      <c r="G7671" s="13" t="str">
        <f xml:space="preserve"> IF( RIGHT(雅俗通字典[[#This Row],[聲調]],1)&lt;&gt;"入", "舒聲", "促聲")</f>
        <v>促聲</v>
      </c>
      <c r="H7671" t="str">
        <f xml:space="preserve"> INDEX(聲母對照資料表[], MATCH(雅俗通字典[[#This Row],[切音]], 聲母對照資料表[十五音], 0), 2)</f>
        <v>kh</v>
      </c>
      <c r="I7671" t="str">
        <f xml:space="preserve"> INDEX(韻母對照資料表[], MATCH(雅俗通字典[[#This Row],[字韻]] &amp; LEFT(雅俗通字典[[#This Row],[舒促聲]],1), 韻母對照資料表[十五音識別碼], 0), 2)</f>
        <v>ap</v>
      </c>
      <c r="J7671">
        <f xml:space="preserve"> MATCH(雅俗通字典[[#This Row],[聲調]], 雅俗通聲調, 0)</f>
        <v>4</v>
      </c>
      <c r="K7671" t="str">
        <f xml:space="preserve"> _xlfn.CONCAT(雅俗通字典[[#This Row],[聲]:[調]])</f>
        <v>khap4</v>
      </c>
      <c r="L7671" t="str">
        <f xml:space="preserve"> 雅俗通字典[[#This Row],[字韻]] &amp; 雅俗通字典[[#This Row],[聲調]] &amp; "聲" &amp; 雅俗通字典[[#This Row],[切音]]</f>
        <v>甘上入聲去</v>
      </c>
      <c r="M7671" t="str">
        <f xml:space="preserve"> 雅俗通字典[[#This Row],[字韻]] &amp; TEXT(雅俗通字典[[#This Row],[調]], "[DBNum1]") &amp; 雅俗通字典[[#This Row],[切音]]</f>
        <v>甘四去</v>
      </c>
    </row>
    <row r="7672" spans="1:13">
      <c r="A7672">
        <v>7671</v>
      </c>
      <c r="B7672" s="13" t="s">
        <v>8182</v>
      </c>
      <c r="C7672" s="13" t="s">
        <v>10186</v>
      </c>
      <c r="D7672" s="13" t="s">
        <v>7999</v>
      </c>
      <c r="E7672" s="13" t="s">
        <v>348</v>
      </c>
      <c r="F7672" t="s">
        <v>8180</v>
      </c>
      <c r="G7672" s="13" t="str">
        <f xml:space="preserve"> IF( RIGHT(雅俗通字典[[#This Row],[聲調]],1)&lt;&gt;"入", "舒聲", "促聲")</f>
        <v>促聲</v>
      </c>
      <c r="H7672" t="str">
        <f xml:space="preserve"> INDEX(聲母對照資料表[], MATCH(雅俗通字典[[#This Row],[切音]], 聲母對照資料表[十五音], 0), 2)</f>
        <v>kh</v>
      </c>
      <c r="I7672" t="str">
        <f xml:space="preserve"> INDEX(韻母對照資料表[], MATCH(雅俗通字典[[#This Row],[字韻]] &amp; LEFT(雅俗通字典[[#This Row],[舒促聲]],1), 韻母對照資料表[十五音識別碼], 0), 2)</f>
        <v>ap</v>
      </c>
      <c r="J7672">
        <f xml:space="preserve"> MATCH(雅俗通字典[[#This Row],[聲調]], 雅俗通聲調, 0)</f>
        <v>4</v>
      </c>
      <c r="K7672" t="str">
        <f xml:space="preserve"> _xlfn.CONCAT(雅俗通字典[[#This Row],[聲]:[調]])</f>
        <v>khap4</v>
      </c>
      <c r="L7672" t="str">
        <f xml:space="preserve"> 雅俗通字典[[#This Row],[字韻]] &amp; 雅俗通字典[[#This Row],[聲調]] &amp; "聲" &amp; 雅俗通字典[[#This Row],[切音]]</f>
        <v>甘上入聲去</v>
      </c>
      <c r="M7672" t="str">
        <f xml:space="preserve"> 雅俗通字典[[#This Row],[字韻]] &amp; TEXT(雅俗通字典[[#This Row],[調]], "[DBNum1]") &amp; 雅俗通字典[[#This Row],[切音]]</f>
        <v>甘四去</v>
      </c>
    </row>
    <row r="7673" spans="1:13">
      <c r="A7673">
        <v>7672</v>
      </c>
      <c r="B7673" s="13" t="s">
        <v>8183</v>
      </c>
      <c r="C7673" s="13" t="s">
        <v>10186</v>
      </c>
      <c r="D7673" s="13" t="s">
        <v>7999</v>
      </c>
      <c r="E7673" s="13" t="s">
        <v>348</v>
      </c>
      <c r="F7673" t="s">
        <v>8180</v>
      </c>
      <c r="G7673" s="13" t="str">
        <f xml:space="preserve"> IF( RIGHT(雅俗通字典[[#This Row],[聲調]],1)&lt;&gt;"入", "舒聲", "促聲")</f>
        <v>促聲</v>
      </c>
      <c r="H7673" t="str">
        <f xml:space="preserve"> INDEX(聲母對照資料表[], MATCH(雅俗通字典[[#This Row],[切音]], 聲母對照資料表[十五音], 0), 2)</f>
        <v>kh</v>
      </c>
      <c r="I7673" t="str">
        <f xml:space="preserve"> INDEX(韻母對照資料表[], MATCH(雅俗通字典[[#This Row],[字韻]] &amp; LEFT(雅俗通字典[[#This Row],[舒促聲]],1), 韻母對照資料表[十五音識別碼], 0), 2)</f>
        <v>ap</v>
      </c>
      <c r="J7673">
        <f xml:space="preserve"> MATCH(雅俗通字典[[#This Row],[聲調]], 雅俗通聲調, 0)</f>
        <v>4</v>
      </c>
      <c r="K7673" t="str">
        <f xml:space="preserve"> _xlfn.CONCAT(雅俗通字典[[#This Row],[聲]:[調]])</f>
        <v>khap4</v>
      </c>
      <c r="L7673" t="str">
        <f xml:space="preserve"> 雅俗通字典[[#This Row],[字韻]] &amp; 雅俗通字典[[#This Row],[聲調]] &amp; "聲" &amp; 雅俗通字典[[#This Row],[切音]]</f>
        <v>甘上入聲去</v>
      </c>
      <c r="M7673" t="str">
        <f xml:space="preserve"> 雅俗通字典[[#This Row],[字韻]] &amp; TEXT(雅俗通字典[[#This Row],[調]], "[DBNum1]") &amp; 雅俗通字典[[#This Row],[切音]]</f>
        <v>甘四去</v>
      </c>
    </row>
    <row r="7674" spans="1:13">
      <c r="A7674">
        <v>7673</v>
      </c>
      <c r="B7674" s="13" t="s">
        <v>8184</v>
      </c>
      <c r="C7674" s="13" t="s">
        <v>10186</v>
      </c>
      <c r="D7674" s="13" t="s">
        <v>7999</v>
      </c>
      <c r="E7674" s="13" t="s">
        <v>348</v>
      </c>
      <c r="F7674" t="s">
        <v>8180</v>
      </c>
      <c r="G7674" s="13" t="str">
        <f xml:space="preserve"> IF( RIGHT(雅俗通字典[[#This Row],[聲調]],1)&lt;&gt;"入", "舒聲", "促聲")</f>
        <v>促聲</v>
      </c>
      <c r="H7674" t="str">
        <f xml:space="preserve"> INDEX(聲母對照資料表[], MATCH(雅俗通字典[[#This Row],[切音]], 聲母對照資料表[十五音], 0), 2)</f>
        <v>kh</v>
      </c>
      <c r="I7674" t="str">
        <f xml:space="preserve"> INDEX(韻母對照資料表[], MATCH(雅俗通字典[[#This Row],[字韻]] &amp; LEFT(雅俗通字典[[#This Row],[舒促聲]],1), 韻母對照資料表[十五音識別碼], 0), 2)</f>
        <v>ap</v>
      </c>
      <c r="J7674">
        <f xml:space="preserve"> MATCH(雅俗通字典[[#This Row],[聲調]], 雅俗通聲調, 0)</f>
        <v>4</v>
      </c>
      <c r="K7674" t="str">
        <f xml:space="preserve"> _xlfn.CONCAT(雅俗通字典[[#This Row],[聲]:[調]])</f>
        <v>khap4</v>
      </c>
      <c r="L7674" t="str">
        <f xml:space="preserve"> 雅俗通字典[[#This Row],[字韻]] &amp; 雅俗通字典[[#This Row],[聲調]] &amp; "聲" &amp; 雅俗通字典[[#This Row],[切音]]</f>
        <v>甘上入聲去</v>
      </c>
      <c r="M7674" t="str">
        <f xml:space="preserve"> 雅俗通字典[[#This Row],[字韻]] &amp; TEXT(雅俗通字典[[#This Row],[調]], "[DBNum1]") &amp; 雅俗通字典[[#This Row],[切音]]</f>
        <v>甘四去</v>
      </c>
    </row>
    <row r="7675" spans="1:13">
      <c r="A7675">
        <v>7674</v>
      </c>
      <c r="B7675" s="13" t="s">
        <v>8185</v>
      </c>
      <c r="C7675" s="13" t="s">
        <v>10186</v>
      </c>
      <c r="D7675" s="13" t="s">
        <v>7999</v>
      </c>
      <c r="E7675" s="13" t="s">
        <v>348</v>
      </c>
      <c r="F7675" t="s">
        <v>8180</v>
      </c>
      <c r="G7675" s="13" t="str">
        <f xml:space="preserve"> IF( RIGHT(雅俗通字典[[#This Row],[聲調]],1)&lt;&gt;"入", "舒聲", "促聲")</f>
        <v>促聲</v>
      </c>
      <c r="H7675" t="str">
        <f xml:space="preserve"> INDEX(聲母對照資料表[], MATCH(雅俗通字典[[#This Row],[切音]], 聲母對照資料表[十五音], 0), 2)</f>
        <v>kh</v>
      </c>
      <c r="I7675" t="str">
        <f xml:space="preserve"> INDEX(韻母對照資料表[], MATCH(雅俗通字典[[#This Row],[字韻]] &amp; LEFT(雅俗通字典[[#This Row],[舒促聲]],1), 韻母對照資料表[十五音識別碼], 0), 2)</f>
        <v>ap</v>
      </c>
      <c r="J7675">
        <f xml:space="preserve"> MATCH(雅俗通字典[[#This Row],[聲調]], 雅俗通聲調, 0)</f>
        <v>4</v>
      </c>
      <c r="K7675" t="str">
        <f xml:space="preserve"> _xlfn.CONCAT(雅俗通字典[[#This Row],[聲]:[調]])</f>
        <v>khap4</v>
      </c>
      <c r="L7675" t="str">
        <f xml:space="preserve"> 雅俗通字典[[#This Row],[字韻]] &amp; 雅俗通字典[[#This Row],[聲調]] &amp; "聲" &amp; 雅俗通字典[[#This Row],[切音]]</f>
        <v>甘上入聲去</v>
      </c>
      <c r="M7675" t="str">
        <f xml:space="preserve"> 雅俗通字典[[#This Row],[字韻]] &amp; TEXT(雅俗通字典[[#This Row],[調]], "[DBNum1]") &amp; 雅俗通字典[[#This Row],[切音]]</f>
        <v>甘四去</v>
      </c>
    </row>
    <row r="7676" spans="1:13">
      <c r="A7676">
        <v>7675</v>
      </c>
      <c r="B7676" s="13" t="s">
        <v>8186</v>
      </c>
      <c r="C7676" s="13" t="s">
        <v>10186</v>
      </c>
      <c r="D7676" s="13" t="s">
        <v>7999</v>
      </c>
      <c r="E7676" s="13" t="s">
        <v>348</v>
      </c>
      <c r="F7676" t="s">
        <v>8180</v>
      </c>
      <c r="G7676" s="13" t="str">
        <f xml:space="preserve"> IF( RIGHT(雅俗通字典[[#This Row],[聲調]],1)&lt;&gt;"入", "舒聲", "促聲")</f>
        <v>促聲</v>
      </c>
      <c r="H7676" t="str">
        <f xml:space="preserve"> INDEX(聲母對照資料表[], MATCH(雅俗通字典[[#This Row],[切音]], 聲母對照資料表[十五音], 0), 2)</f>
        <v>kh</v>
      </c>
      <c r="I7676" t="str">
        <f xml:space="preserve"> INDEX(韻母對照資料表[], MATCH(雅俗通字典[[#This Row],[字韻]] &amp; LEFT(雅俗通字典[[#This Row],[舒促聲]],1), 韻母對照資料表[十五音識別碼], 0), 2)</f>
        <v>ap</v>
      </c>
      <c r="J7676">
        <f xml:space="preserve"> MATCH(雅俗通字典[[#This Row],[聲調]], 雅俗通聲調, 0)</f>
        <v>4</v>
      </c>
      <c r="K7676" t="str">
        <f xml:space="preserve"> _xlfn.CONCAT(雅俗通字典[[#This Row],[聲]:[調]])</f>
        <v>khap4</v>
      </c>
      <c r="L7676" t="str">
        <f xml:space="preserve"> 雅俗通字典[[#This Row],[字韻]] &amp; 雅俗通字典[[#This Row],[聲調]] &amp; "聲" &amp; 雅俗通字典[[#This Row],[切音]]</f>
        <v>甘上入聲去</v>
      </c>
      <c r="M7676" t="str">
        <f xml:space="preserve"> 雅俗通字典[[#This Row],[字韻]] &amp; TEXT(雅俗通字典[[#This Row],[調]], "[DBNum1]") &amp; 雅俗通字典[[#This Row],[切音]]</f>
        <v>甘四去</v>
      </c>
    </row>
    <row r="7677" spans="1:13">
      <c r="A7677">
        <v>7676</v>
      </c>
      <c r="B7677" s="13" t="s">
        <v>7053</v>
      </c>
      <c r="C7677" s="13" t="s">
        <v>10186</v>
      </c>
      <c r="D7677" s="13" t="s">
        <v>7999</v>
      </c>
      <c r="E7677" s="13" t="s">
        <v>348</v>
      </c>
      <c r="F7677" t="s">
        <v>8180</v>
      </c>
      <c r="G7677" s="13" t="str">
        <f xml:space="preserve"> IF( RIGHT(雅俗通字典[[#This Row],[聲調]],1)&lt;&gt;"入", "舒聲", "促聲")</f>
        <v>促聲</v>
      </c>
      <c r="H7677" t="str">
        <f xml:space="preserve"> INDEX(聲母對照資料表[], MATCH(雅俗通字典[[#This Row],[切音]], 聲母對照資料表[十五音], 0), 2)</f>
        <v>kh</v>
      </c>
      <c r="I7677" t="str">
        <f xml:space="preserve"> INDEX(韻母對照資料表[], MATCH(雅俗通字典[[#This Row],[字韻]] &amp; LEFT(雅俗通字典[[#This Row],[舒促聲]],1), 韻母對照資料表[十五音識別碼], 0), 2)</f>
        <v>ap</v>
      </c>
      <c r="J7677">
        <f xml:space="preserve"> MATCH(雅俗通字典[[#This Row],[聲調]], 雅俗通聲調, 0)</f>
        <v>4</v>
      </c>
      <c r="K7677" t="str">
        <f xml:space="preserve"> _xlfn.CONCAT(雅俗通字典[[#This Row],[聲]:[調]])</f>
        <v>khap4</v>
      </c>
      <c r="L7677" t="str">
        <f xml:space="preserve"> 雅俗通字典[[#This Row],[字韻]] &amp; 雅俗通字典[[#This Row],[聲調]] &amp; "聲" &amp; 雅俗通字典[[#This Row],[切音]]</f>
        <v>甘上入聲去</v>
      </c>
      <c r="M7677" t="str">
        <f xml:space="preserve"> 雅俗通字典[[#This Row],[字韻]] &amp; TEXT(雅俗通字典[[#This Row],[調]], "[DBNum1]") &amp; 雅俗通字典[[#This Row],[切音]]</f>
        <v>甘四去</v>
      </c>
    </row>
    <row r="7678" spans="1:13">
      <c r="A7678">
        <v>7677</v>
      </c>
      <c r="B7678" s="13" t="s">
        <v>8187</v>
      </c>
      <c r="C7678" s="13" t="s">
        <v>10186</v>
      </c>
      <c r="D7678" s="13" t="s">
        <v>7999</v>
      </c>
      <c r="E7678" s="13" t="s">
        <v>348</v>
      </c>
      <c r="F7678" t="s">
        <v>8180</v>
      </c>
      <c r="G7678" s="13" t="str">
        <f xml:space="preserve"> IF( RIGHT(雅俗通字典[[#This Row],[聲調]],1)&lt;&gt;"入", "舒聲", "促聲")</f>
        <v>促聲</v>
      </c>
      <c r="H7678" t="str">
        <f xml:space="preserve"> INDEX(聲母對照資料表[], MATCH(雅俗通字典[[#This Row],[切音]], 聲母對照資料表[十五音], 0), 2)</f>
        <v>kh</v>
      </c>
      <c r="I7678" t="str">
        <f xml:space="preserve"> INDEX(韻母對照資料表[], MATCH(雅俗通字典[[#This Row],[字韻]] &amp; LEFT(雅俗通字典[[#This Row],[舒促聲]],1), 韻母對照資料表[十五音識別碼], 0), 2)</f>
        <v>ap</v>
      </c>
      <c r="J7678">
        <f xml:space="preserve"> MATCH(雅俗通字典[[#This Row],[聲調]], 雅俗通聲調, 0)</f>
        <v>4</v>
      </c>
      <c r="K7678" t="str">
        <f xml:space="preserve"> _xlfn.CONCAT(雅俗通字典[[#This Row],[聲]:[調]])</f>
        <v>khap4</v>
      </c>
      <c r="L7678" t="str">
        <f xml:space="preserve"> 雅俗通字典[[#This Row],[字韻]] &amp; 雅俗通字典[[#This Row],[聲調]] &amp; "聲" &amp; 雅俗通字典[[#This Row],[切音]]</f>
        <v>甘上入聲去</v>
      </c>
      <c r="M7678" t="str">
        <f xml:space="preserve"> 雅俗通字典[[#This Row],[字韻]] &amp; TEXT(雅俗通字典[[#This Row],[調]], "[DBNum1]") &amp; 雅俗通字典[[#This Row],[切音]]</f>
        <v>甘四去</v>
      </c>
    </row>
    <row r="7679" spans="1:13">
      <c r="A7679">
        <v>7678</v>
      </c>
      <c r="B7679" s="13" t="s">
        <v>8188</v>
      </c>
      <c r="C7679" s="13" t="s">
        <v>10186</v>
      </c>
      <c r="D7679" s="13" t="s">
        <v>7999</v>
      </c>
      <c r="E7679" s="13" t="s">
        <v>348</v>
      </c>
      <c r="F7679" t="s">
        <v>8180</v>
      </c>
      <c r="G7679" s="13" t="str">
        <f xml:space="preserve"> IF( RIGHT(雅俗通字典[[#This Row],[聲調]],1)&lt;&gt;"入", "舒聲", "促聲")</f>
        <v>促聲</v>
      </c>
      <c r="H7679" t="str">
        <f xml:space="preserve"> INDEX(聲母對照資料表[], MATCH(雅俗通字典[[#This Row],[切音]], 聲母對照資料表[十五音], 0), 2)</f>
        <v>kh</v>
      </c>
      <c r="I7679" t="str">
        <f xml:space="preserve"> INDEX(韻母對照資料表[], MATCH(雅俗通字典[[#This Row],[字韻]] &amp; LEFT(雅俗通字典[[#This Row],[舒促聲]],1), 韻母對照資料表[十五音識別碼], 0), 2)</f>
        <v>ap</v>
      </c>
      <c r="J7679">
        <f xml:space="preserve"> MATCH(雅俗通字典[[#This Row],[聲調]], 雅俗通聲調, 0)</f>
        <v>4</v>
      </c>
      <c r="K7679" t="str">
        <f xml:space="preserve"> _xlfn.CONCAT(雅俗通字典[[#This Row],[聲]:[調]])</f>
        <v>khap4</v>
      </c>
      <c r="L7679" t="str">
        <f xml:space="preserve"> 雅俗通字典[[#This Row],[字韻]] &amp; 雅俗通字典[[#This Row],[聲調]] &amp; "聲" &amp; 雅俗通字典[[#This Row],[切音]]</f>
        <v>甘上入聲去</v>
      </c>
      <c r="M7679" t="str">
        <f xml:space="preserve"> 雅俗通字典[[#This Row],[字韻]] &amp; TEXT(雅俗通字典[[#This Row],[調]], "[DBNum1]") &amp; 雅俗通字典[[#This Row],[切音]]</f>
        <v>甘四去</v>
      </c>
    </row>
    <row r="7680" spans="1:13">
      <c r="A7680">
        <v>7679</v>
      </c>
      <c r="B7680" s="13" t="s">
        <v>8189</v>
      </c>
      <c r="C7680" s="13" t="s">
        <v>10186</v>
      </c>
      <c r="D7680" s="13" t="s">
        <v>7999</v>
      </c>
      <c r="E7680" s="13" t="s">
        <v>348</v>
      </c>
      <c r="F7680" t="s">
        <v>8180</v>
      </c>
      <c r="G7680" s="13" t="str">
        <f xml:space="preserve"> IF( RIGHT(雅俗通字典[[#This Row],[聲調]],1)&lt;&gt;"入", "舒聲", "促聲")</f>
        <v>促聲</v>
      </c>
      <c r="H7680" t="str">
        <f xml:space="preserve"> INDEX(聲母對照資料表[], MATCH(雅俗通字典[[#This Row],[切音]], 聲母對照資料表[十五音], 0), 2)</f>
        <v>kh</v>
      </c>
      <c r="I7680" t="str">
        <f xml:space="preserve"> INDEX(韻母對照資料表[], MATCH(雅俗通字典[[#This Row],[字韻]] &amp; LEFT(雅俗通字典[[#This Row],[舒促聲]],1), 韻母對照資料表[十五音識別碼], 0), 2)</f>
        <v>ap</v>
      </c>
      <c r="J7680">
        <f xml:space="preserve"> MATCH(雅俗通字典[[#This Row],[聲調]], 雅俗通聲調, 0)</f>
        <v>4</v>
      </c>
      <c r="K7680" t="str">
        <f xml:space="preserve"> _xlfn.CONCAT(雅俗通字典[[#This Row],[聲]:[調]])</f>
        <v>khap4</v>
      </c>
      <c r="L7680" t="str">
        <f xml:space="preserve"> 雅俗通字典[[#This Row],[字韻]] &amp; 雅俗通字典[[#This Row],[聲調]] &amp; "聲" &amp; 雅俗通字典[[#This Row],[切音]]</f>
        <v>甘上入聲去</v>
      </c>
      <c r="M7680" t="str">
        <f xml:space="preserve"> 雅俗通字典[[#This Row],[字韻]] &amp; TEXT(雅俗通字典[[#This Row],[調]], "[DBNum1]") &amp; 雅俗通字典[[#This Row],[切音]]</f>
        <v>甘四去</v>
      </c>
    </row>
    <row r="7681" spans="1:13">
      <c r="A7681">
        <v>7680</v>
      </c>
      <c r="B7681" s="13" t="s">
        <v>8190</v>
      </c>
      <c r="C7681" s="13" t="s">
        <v>10186</v>
      </c>
      <c r="D7681" s="13" t="s">
        <v>7999</v>
      </c>
      <c r="E7681" s="13" t="s">
        <v>348</v>
      </c>
      <c r="F7681" t="s">
        <v>8180</v>
      </c>
      <c r="G7681" s="13" t="str">
        <f xml:space="preserve"> IF( RIGHT(雅俗通字典[[#This Row],[聲調]],1)&lt;&gt;"入", "舒聲", "促聲")</f>
        <v>促聲</v>
      </c>
      <c r="H7681" t="str">
        <f xml:space="preserve"> INDEX(聲母對照資料表[], MATCH(雅俗通字典[[#This Row],[切音]], 聲母對照資料表[十五音], 0), 2)</f>
        <v>kh</v>
      </c>
      <c r="I7681" t="str">
        <f xml:space="preserve"> INDEX(韻母對照資料表[], MATCH(雅俗通字典[[#This Row],[字韻]] &amp; LEFT(雅俗通字典[[#This Row],[舒促聲]],1), 韻母對照資料表[十五音識別碼], 0), 2)</f>
        <v>ap</v>
      </c>
      <c r="J7681">
        <f xml:space="preserve"> MATCH(雅俗通字典[[#This Row],[聲調]], 雅俗通聲調, 0)</f>
        <v>4</v>
      </c>
      <c r="K7681" t="str">
        <f xml:space="preserve"> _xlfn.CONCAT(雅俗通字典[[#This Row],[聲]:[調]])</f>
        <v>khap4</v>
      </c>
      <c r="L7681" t="str">
        <f xml:space="preserve"> 雅俗通字典[[#This Row],[字韻]] &amp; 雅俗通字典[[#This Row],[聲調]] &amp; "聲" &amp; 雅俗通字典[[#This Row],[切音]]</f>
        <v>甘上入聲去</v>
      </c>
      <c r="M7681" t="str">
        <f xml:space="preserve"> 雅俗通字典[[#This Row],[字韻]] &amp; TEXT(雅俗通字典[[#This Row],[調]], "[DBNum1]") &amp; 雅俗通字典[[#This Row],[切音]]</f>
        <v>甘四去</v>
      </c>
    </row>
    <row r="7682" spans="1:13">
      <c r="A7682">
        <v>7681</v>
      </c>
      <c r="B7682" s="13" t="s">
        <v>8191</v>
      </c>
      <c r="C7682" s="13" t="s">
        <v>32</v>
      </c>
      <c r="D7682" s="13" t="s">
        <v>7999</v>
      </c>
      <c r="E7682" s="13" t="s">
        <v>348</v>
      </c>
      <c r="F7682" t="s">
        <v>8192</v>
      </c>
      <c r="G7682" s="13" t="str">
        <f xml:space="preserve"> IF( RIGHT(雅俗通字典[[#This Row],[聲調]],1)&lt;&gt;"入", "舒聲", "促聲")</f>
        <v>促聲</v>
      </c>
      <c r="H7682" t="str">
        <f xml:space="preserve"> INDEX(聲母對照資料表[], MATCH(雅俗通字典[[#This Row],[切音]], 聲母對照資料表[十五音], 0), 2)</f>
        <v>t</v>
      </c>
      <c r="I7682" t="str">
        <f xml:space="preserve"> INDEX(韻母對照資料表[], MATCH(雅俗通字典[[#This Row],[字韻]] &amp; LEFT(雅俗通字典[[#This Row],[舒促聲]],1), 韻母對照資料表[十五音識別碼], 0), 2)</f>
        <v>ap</v>
      </c>
      <c r="J7682">
        <f xml:space="preserve"> MATCH(雅俗通字典[[#This Row],[聲調]], 雅俗通聲調, 0)</f>
        <v>4</v>
      </c>
      <c r="K7682" t="str">
        <f xml:space="preserve"> _xlfn.CONCAT(雅俗通字典[[#This Row],[聲]:[調]])</f>
        <v>tap4</v>
      </c>
      <c r="L7682" t="str">
        <f xml:space="preserve"> 雅俗通字典[[#This Row],[字韻]] &amp; 雅俗通字典[[#This Row],[聲調]] &amp; "聲" &amp; 雅俗通字典[[#This Row],[切音]]</f>
        <v>甘上入聲地</v>
      </c>
      <c r="M7682" t="str">
        <f xml:space="preserve"> 雅俗通字典[[#This Row],[字韻]] &amp; TEXT(雅俗通字典[[#This Row],[調]], "[DBNum1]") &amp; 雅俗通字典[[#This Row],[切音]]</f>
        <v>甘四地</v>
      </c>
    </row>
    <row r="7683" spans="1:13">
      <c r="A7683">
        <v>7682</v>
      </c>
      <c r="B7683" s="13" t="s">
        <v>8193</v>
      </c>
      <c r="C7683" s="13" t="s">
        <v>32</v>
      </c>
      <c r="D7683" s="13" t="s">
        <v>7999</v>
      </c>
      <c r="E7683" s="13" t="s">
        <v>348</v>
      </c>
      <c r="F7683" t="s">
        <v>8192</v>
      </c>
      <c r="G7683" s="13" t="str">
        <f xml:space="preserve"> IF( RIGHT(雅俗通字典[[#This Row],[聲調]],1)&lt;&gt;"入", "舒聲", "促聲")</f>
        <v>促聲</v>
      </c>
      <c r="H7683" t="str">
        <f xml:space="preserve"> INDEX(聲母對照資料表[], MATCH(雅俗通字典[[#This Row],[切音]], 聲母對照資料表[十五音], 0), 2)</f>
        <v>t</v>
      </c>
      <c r="I7683" t="str">
        <f xml:space="preserve"> INDEX(韻母對照資料表[], MATCH(雅俗通字典[[#This Row],[字韻]] &amp; LEFT(雅俗通字典[[#This Row],[舒促聲]],1), 韻母對照資料表[十五音識別碼], 0), 2)</f>
        <v>ap</v>
      </c>
      <c r="J7683">
        <f xml:space="preserve"> MATCH(雅俗通字典[[#This Row],[聲調]], 雅俗通聲調, 0)</f>
        <v>4</v>
      </c>
      <c r="K7683" t="str">
        <f xml:space="preserve"> _xlfn.CONCAT(雅俗通字典[[#This Row],[聲]:[調]])</f>
        <v>tap4</v>
      </c>
      <c r="L7683" t="str">
        <f xml:space="preserve"> 雅俗通字典[[#This Row],[字韻]] &amp; 雅俗通字典[[#This Row],[聲調]] &amp; "聲" &amp; 雅俗通字典[[#This Row],[切音]]</f>
        <v>甘上入聲地</v>
      </c>
      <c r="M7683" t="str">
        <f xml:space="preserve"> 雅俗通字典[[#This Row],[字韻]] &amp; TEXT(雅俗通字典[[#This Row],[調]], "[DBNum1]") &amp; 雅俗通字典[[#This Row],[切音]]</f>
        <v>甘四地</v>
      </c>
    </row>
    <row r="7684" spans="1:13">
      <c r="A7684">
        <v>7683</v>
      </c>
      <c r="B7684" s="13" t="s">
        <v>8194</v>
      </c>
      <c r="C7684" s="13" t="s">
        <v>32</v>
      </c>
      <c r="D7684" s="13" t="s">
        <v>7999</v>
      </c>
      <c r="E7684" s="13" t="s">
        <v>348</v>
      </c>
      <c r="F7684" t="s">
        <v>8192</v>
      </c>
      <c r="G7684" s="13" t="str">
        <f xml:space="preserve"> IF( RIGHT(雅俗通字典[[#This Row],[聲調]],1)&lt;&gt;"入", "舒聲", "促聲")</f>
        <v>促聲</v>
      </c>
      <c r="H7684" t="str">
        <f xml:space="preserve"> INDEX(聲母對照資料表[], MATCH(雅俗通字典[[#This Row],[切音]], 聲母對照資料表[十五音], 0), 2)</f>
        <v>t</v>
      </c>
      <c r="I7684" t="str">
        <f xml:space="preserve"> INDEX(韻母對照資料表[], MATCH(雅俗通字典[[#This Row],[字韻]] &amp; LEFT(雅俗通字典[[#This Row],[舒促聲]],1), 韻母對照資料表[十五音識別碼], 0), 2)</f>
        <v>ap</v>
      </c>
      <c r="J7684">
        <f xml:space="preserve"> MATCH(雅俗通字典[[#This Row],[聲調]], 雅俗通聲調, 0)</f>
        <v>4</v>
      </c>
      <c r="K7684" t="str">
        <f xml:space="preserve"> _xlfn.CONCAT(雅俗通字典[[#This Row],[聲]:[調]])</f>
        <v>tap4</v>
      </c>
      <c r="L7684" t="str">
        <f xml:space="preserve"> 雅俗通字典[[#This Row],[字韻]] &amp; 雅俗通字典[[#This Row],[聲調]] &amp; "聲" &amp; 雅俗通字典[[#This Row],[切音]]</f>
        <v>甘上入聲地</v>
      </c>
      <c r="M7684" t="str">
        <f xml:space="preserve"> 雅俗通字典[[#This Row],[字韻]] &amp; TEXT(雅俗通字典[[#This Row],[調]], "[DBNum1]") &amp; 雅俗通字典[[#This Row],[切音]]</f>
        <v>甘四地</v>
      </c>
    </row>
    <row r="7685" spans="1:13">
      <c r="A7685">
        <v>7684</v>
      </c>
      <c r="B7685" s="13" t="s">
        <v>8195</v>
      </c>
      <c r="C7685" s="13" t="s">
        <v>32</v>
      </c>
      <c r="D7685" s="13" t="s">
        <v>7999</v>
      </c>
      <c r="E7685" s="13" t="s">
        <v>348</v>
      </c>
      <c r="F7685" t="s">
        <v>8192</v>
      </c>
      <c r="G7685" s="13" t="str">
        <f xml:space="preserve"> IF( RIGHT(雅俗通字典[[#This Row],[聲調]],1)&lt;&gt;"入", "舒聲", "促聲")</f>
        <v>促聲</v>
      </c>
      <c r="H7685" t="str">
        <f xml:space="preserve"> INDEX(聲母對照資料表[], MATCH(雅俗通字典[[#This Row],[切音]], 聲母對照資料表[十五音], 0), 2)</f>
        <v>t</v>
      </c>
      <c r="I7685" t="str">
        <f xml:space="preserve"> INDEX(韻母對照資料表[], MATCH(雅俗通字典[[#This Row],[字韻]] &amp; LEFT(雅俗通字典[[#This Row],[舒促聲]],1), 韻母對照資料表[十五音識別碼], 0), 2)</f>
        <v>ap</v>
      </c>
      <c r="J7685">
        <f xml:space="preserve"> MATCH(雅俗通字典[[#This Row],[聲調]], 雅俗通聲調, 0)</f>
        <v>4</v>
      </c>
      <c r="K7685" t="str">
        <f xml:space="preserve"> _xlfn.CONCAT(雅俗通字典[[#This Row],[聲]:[調]])</f>
        <v>tap4</v>
      </c>
      <c r="L7685" t="str">
        <f xml:space="preserve"> 雅俗通字典[[#This Row],[字韻]] &amp; 雅俗通字典[[#This Row],[聲調]] &amp; "聲" &amp; 雅俗通字典[[#This Row],[切音]]</f>
        <v>甘上入聲地</v>
      </c>
      <c r="M7685" t="str">
        <f xml:space="preserve"> 雅俗通字典[[#This Row],[字韻]] &amp; TEXT(雅俗通字典[[#This Row],[調]], "[DBNum1]") &amp; 雅俗通字典[[#This Row],[切音]]</f>
        <v>甘四地</v>
      </c>
    </row>
    <row r="7686" spans="1:13">
      <c r="A7686">
        <v>7685</v>
      </c>
      <c r="B7686" s="13" t="s">
        <v>8196</v>
      </c>
      <c r="C7686" s="13" t="s">
        <v>32</v>
      </c>
      <c r="D7686" s="13" t="s">
        <v>7999</v>
      </c>
      <c r="E7686" s="13" t="s">
        <v>348</v>
      </c>
      <c r="F7686" t="s">
        <v>8192</v>
      </c>
      <c r="G7686" s="13" t="str">
        <f xml:space="preserve"> IF( RIGHT(雅俗通字典[[#This Row],[聲調]],1)&lt;&gt;"入", "舒聲", "促聲")</f>
        <v>促聲</v>
      </c>
      <c r="H7686" t="str">
        <f xml:space="preserve"> INDEX(聲母對照資料表[], MATCH(雅俗通字典[[#This Row],[切音]], 聲母對照資料表[十五音], 0), 2)</f>
        <v>t</v>
      </c>
      <c r="I7686" t="str">
        <f xml:space="preserve"> INDEX(韻母對照資料表[], MATCH(雅俗通字典[[#This Row],[字韻]] &amp; LEFT(雅俗通字典[[#This Row],[舒促聲]],1), 韻母對照資料表[十五音識別碼], 0), 2)</f>
        <v>ap</v>
      </c>
      <c r="J7686">
        <f xml:space="preserve"> MATCH(雅俗通字典[[#This Row],[聲調]], 雅俗通聲調, 0)</f>
        <v>4</v>
      </c>
      <c r="K7686" t="str">
        <f xml:space="preserve"> _xlfn.CONCAT(雅俗通字典[[#This Row],[聲]:[調]])</f>
        <v>tap4</v>
      </c>
      <c r="L7686" t="str">
        <f xml:space="preserve"> 雅俗通字典[[#This Row],[字韻]] &amp; 雅俗通字典[[#This Row],[聲調]] &amp; "聲" &amp; 雅俗通字典[[#This Row],[切音]]</f>
        <v>甘上入聲地</v>
      </c>
      <c r="M7686" t="str">
        <f xml:space="preserve"> 雅俗通字典[[#This Row],[字韻]] &amp; TEXT(雅俗通字典[[#This Row],[調]], "[DBNum1]") &amp; 雅俗通字典[[#This Row],[切音]]</f>
        <v>甘四地</v>
      </c>
    </row>
    <row r="7687" spans="1:13">
      <c r="A7687">
        <v>7686</v>
      </c>
      <c r="B7687" s="13" t="s">
        <v>8197</v>
      </c>
      <c r="C7687" s="13" t="s">
        <v>32</v>
      </c>
      <c r="D7687" s="13" t="s">
        <v>7999</v>
      </c>
      <c r="E7687" s="13" t="s">
        <v>348</v>
      </c>
      <c r="F7687" t="s">
        <v>8192</v>
      </c>
      <c r="G7687" s="13" t="str">
        <f xml:space="preserve"> IF( RIGHT(雅俗通字典[[#This Row],[聲調]],1)&lt;&gt;"入", "舒聲", "促聲")</f>
        <v>促聲</v>
      </c>
      <c r="H7687" t="str">
        <f xml:space="preserve"> INDEX(聲母對照資料表[], MATCH(雅俗通字典[[#This Row],[切音]], 聲母對照資料表[十五音], 0), 2)</f>
        <v>t</v>
      </c>
      <c r="I7687" t="str">
        <f xml:space="preserve"> INDEX(韻母對照資料表[], MATCH(雅俗通字典[[#This Row],[字韻]] &amp; LEFT(雅俗通字典[[#This Row],[舒促聲]],1), 韻母對照資料表[十五音識別碼], 0), 2)</f>
        <v>ap</v>
      </c>
      <c r="J7687">
        <f xml:space="preserve"> MATCH(雅俗通字典[[#This Row],[聲調]], 雅俗通聲調, 0)</f>
        <v>4</v>
      </c>
      <c r="K7687" t="str">
        <f xml:space="preserve"> _xlfn.CONCAT(雅俗通字典[[#This Row],[聲]:[調]])</f>
        <v>tap4</v>
      </c>
      <c r="L7687" t="str">
        <f xml:space="preserve"> 雅俗通字典[[#This Row],[字韻]] &amp; 雅俗通字典[[#This Row],[聲調]] &amp; "聲" &amp; 雅俗通字典[[#This Row],[切音]]</f>
        <v>甘上入聲地</v>
      </c>
      <c r="M7687" t="str">
        <f xml:space="preserve"> 雅俗通字典[[#This Row],[字韻]] &amp; TEXT(雅俗通字典[[#This Row],[調]], "[DBNum1]") &amp; 雅俗通字典[[#This Row],[切音]]</f>
        <v>甘四地</v>
      </c>
    </row>
    <row r="7688" spans="1:13">
      <c r="A7688">
        <v>7687</v>
      </c>
      <c r="B7688" s="13" t="s">
        <v>8198</v>
      </c>
      <c r="C7688" s="13" t="s">
        <v>32</v>
      </c>
      <c r="D7688" s="13" t="s">
        <v>7999</v>
      </c>
      <c r="E7688" s="13" t="s">
        <v>348</v>
      </c>
      <c r="F7688" t="s">
        <v>8192</v>
      </c>
      <c r="G7688" s="13" t="str">
        <f xml:space="preserve"> IF( RIGHT(雅俗通字典[[#This Row],[聲調]],1)&lt;&gt;"入", "舒聲", "促聲")</f>
        <v>促聲</v>
      </c>
      <c r="H7688" t="str">
        <f xml:space="preserve"> INDEX(聲母對照資料表[], MATCH(雅俗通字典[[#This Row],[切音]], 聲母對照資料表[十五音], 0), 2)</f>
        <v>t</v>
      </c>
      <c r="I7688" t="str">
        <f xml:space="preserve"> INDEX(韻母對照資料表[], MATCH(雅俗通字典[[#This Row],[字韻]] &amp; LEFT(雅俗通字典[[#This Row],[舒促聲]],1), 韻母對照資料表[十五音識別碼], 0), 2)</f>
        <v>ap</v>
      </c>
      <c r="J7688">
        <f xml:space="preserve"> MATCH(雅俗通字典[[#This Row],[聲調]], 雅俗通聲調, 0)</f>
        <v>4</v>
      </c>
      <c r="K7688" t="str">
        <f xml:space="preserve"> _xlfn.CONCAT(雅俗通字典[[#This Row],[聲]:[調]])</f>
        <v>tap4</v>
      </c>
      <c r="L7688" t="str">
        <f xml:space="preserve"> 雅俗通字典[[#This Row],[字韻]] &amp; 雅俗通字典[[#This Row],[聲調]] &amp; "聲" &amp; 雅俗通字典[[#This Row],[切音]]</f>
        <v>甘上入聲地</v>
      </c>
      <c r="M7688" t="str">
        <f xml:space="preserve"> 雅俗通字典[[#This Row],[字韻]] &amp; TEXT(雅俗通字典[[#This Row],[調]], "[DBNum1]") &amp; 雅俗通字典[[#This Row],[切音]]</f>
        <v>甘四地</v>
      </c>
    </row>
    <row r="7689" spans="1:13">
      <c r="A7689">
        <v>7688</v>
      </c>
      <c r="B7689" s="13" t="s">
        <v>8199</v>
      </c>
      <c r="C7689" s="13" t="s">
        <v>54</v>
      </c>
      <c r="D7689" s="13" t="s">
        <v>7999</v>
      </c>
      <c r="E7689" s="13" t="s">
        <v>348</v>
      </c>
      <c r="F7689" t="s">
        <v>8200</v>
      </c>
      <c r="G7689" s="13" t="str">
        <f xml:space="preserve"> IF( RIGHT(雅俗通字典[[#This Row],[聲調]],1)&lt;&gt;"入", "舒聲", "促聲")</f>
        <v>促聲</v>
      </c>
      <c r="H7689" t="str">
        <f xml:space="preserve"> INDEX(聲母對照資料表[], MATCH(雅俗通字典[[#This Row],[切音]], 聲母對照資料表[十五音], 0), 2)</f>
        <v>th</v>
      </c>
      <c r="I7689" t="str">
        <f xml:space="preserve"> INDEX(韻母對照資料表[], MATCH(雅俗通字典[[#This Row],[字韻]] &amp; LEFT(雅俗通字典[[#This Row],[舒促聲]],1), 韻母對照資料表[十五音識別碼], 0), 2)</f>
        <v>ap</v>
      </c>
      <c r="J7689">
        <f xml:space="preserve"> MATCH(雅俗通字典[[#This Row],[聲調]], 雅俗通聲調, 0)</f>
        <v>4</v>
      </c>
      <c r="K7689" t="str">
        <f xml:space="preserve"> _xlfn.CONCAT(雅俗通字典[[#This Row],[聲]:[調]])</f>
        <v>thap4</v>
      </c>
      <c r="L7689" t="str">
        <f xml:space="preserve"> 雅俗通字典[[#This Row],[字韻]] &amp; 雅俗通字典[[#This Row],[聲調]] &amp; "聲" &amp; 雅俗通字典[[#This Row],[切音]]</f>
        <v>甘上入聲他</v>
      </c>
      <c r="M7689" t="str">
        <f xml:space="preserve"> 雅俗通字典[[#This Row],[字韻]] &amp; TEXT(雅俗通字典[[#This Row],[調]], "[DBNum1]") &amp; 雅俗通字典[[#This Row],[切音]]</f>
        <v>甘四他</v>
      </c>
    </row>
    <row r="7690" spans="1:13">
      <c r="A7690">
        <v>7689</v>
      </c>
      <c r="B7690" s="13" t="s">
        <v>8201</v>
      </c>
      <c r="C7690" s="13" t="s">
        <v>54</v>
      </c>
      <c r="D7690" s="13" t="s">
        <v>7999</v>
      </c>
      <c r="E7690" s="13" t="s">
        <v>348</v>
      </c>
      <c r="F7690" t="s">
        <v>8200</v>
      </c>
      <c r="G7690" s="13" t="str">
        <f xml:space="preserve"> IF( RIGHT(雅俗通字典[[#This Row],[聲調]],1)&lt;&gt;"入", "舒聲", "促聲")</f>
        <v>促聲</v>
      </c>
      <c r="H7690" t="str">
        <f xml:space="preserve"> INDEX(聲母對照資料表[], MATCH(雅俗通字典[[#This Row],[切音]], 聲母對照資料表[十五音], 0), 2)</f>
        <v>th</v>
      </c>
      <c r="I7690" t="str">
        <f xml:space="preserve"> INDEX(韻母對照資料表[], MATCH(雅俗通字典[[#This Row],[字韻]] &amp; LEFT(雅俗通字典[[#This Row],[舒促聲]],1), 韻母對照資料表[十五音識別碼], 0), 2)</f>
        <v>ap</v>
      </c>
      <c r="J7690">
        <f xml:space="preserve"> MATCH(雅俗通字典[[#This Row],[聲調]], 雅俗通聲調, 0)</f>
        <v>4</v>
      </c>
      <c r="K7690" t="str">
        <f xml:space="preserve"> _xlfn.CONCAT(雅俗通字典[[#This Row],[聲]:[調]])</f>
        <v>thap4</v>
      </c>
      <c r="L7690" t="str">
        <f xml:space="preserve"> 雅俗通字典[[#This Row],[字韻]] &amp; 雅俗通字典[[#This Row],[聲調]] &amp; "聲" &amp; 雅俗通字典[[#This Row],[切音]]</f>
        <v>甘上入聲他</v>
      </c>
      <c r="M7690" t="str">
        <f xml:space="preserve"> 雅俗通字典[[#This Row],[字韻]] &amp; TEXT(雅俗通字典[[#This Row],[調]], "[DBNum1]") &amp; 雅俗通字典[[#This Row],[切音]]</f>
        <v>甘四他</v>
      </c>
    </row>
    <row r="7691" spans="1:13">
      <c r="A7691">
        <v>7690</v>
      </c>
      <c r="B7691" s="13" t="s">
        <v>8202</v>
      </c>
      <c r="C7691" s="13" t="s">
        <v>54</v>
      </c>
      <c r="D7691" s="13" t="s">
        <v>7999</v>
      </c>
      <c r="E7691" s="13" t="s">
        <v>348</v>
      </c>
      <c r="F7691" t="s">
        <v>8200</v>
      </c>
      <c r="G7691" s="13" t="str">
        <f xml:space="preserve"> IF( RIGHT(雅俗通字典[[#This Row],[聲調]],1)&lt;&gt;"入", "舒聲", "促聲")</f>
        <v>促聲</v>
      </c>
      <c r="H7691" t="str">
        <f xml:space="preserve"> INDEX(聲母對照資料表[], MATCH(雅俗通字典[[#This Row],[切音]], 聲母對照資料表[十五音], 0), 2)</f>
        <v>th</v>
      </c>
      <c r="I7691" t="str">
        <f xml:space="preserve"> INDEX(韻母對照資料表[], MATCH(雅俗通字典[[#This Row],[字韻]] &amp; LEFT(雅俗通字典[[#This Row],[舒促聲]],1), 韻母對照資料表[十五音識別碼], 0), 2)</f>
        <v>ap</v>
      </c>
      <c r="J7691">
        <f xml:space="preserve"> MATCH(雅俗通字典[[#This Row],[聲調]], 雅俗通聲調, 0)</f>
        <v>4</v>
      </c>
      <c r="K7691" t="str">
        <f xml:space="preserve"> _xlfn.CONCAT(雅俗通字典[[#This Row],[聲]:[調]])</f>
        <v>thap4</v>
      </c>
      <c r="L7691" t="str">
        <f xml:space="preserve"> 雅俗通字典[[#This Row],[字韻]] &amp; 雅俗通字典[[#This Row],[聲調]] &amp; "聲" &amp; 雅俗通字典[[#This Row],[切音]]</f>
        <v>甘上入聲他</v>
      </c>
      <c r="M7691" t="str">
        <f xml:space="preserve"> 雅俗通字典[[#This Row],[字韻]] &amp; TEXT(雅俗通字典[[#This Row],[調]], "[DBNum1]") &amp; 雅俗通字典[[#This Row],[切音]]</f>
        <v>甘四他</v>
      </c>
    </row>
    <row r="7692" spans="1:13">
      <c r="A7692">
        <v>7691</v>
      </c>
      <c r="B7692" s="13" t="s">
        <v>8203</v>
      </c>
      <c r="C7692" s="13" t="s">
        <v>54</v>
      </c>
      <c r="D7692" s="13" t="s">
        <v>7999</v>
      </c>
      <c r="E7692" s="13" t="s">
        <v>348</v>
      </c>
      <c r="F7692" t="s">
        <v>8200</v>
      </c>
      <c r="G7692" s="13" t="str">
        <f xml:space="preserve"> IF( RIGHT(雅俗通字典[[#This Row],[聲調]],1)&lt;&gt;"入", "舒聲", "促聲")</f>
        <v>促聲</v>
      </c>
      <c r="H7692" t="str">
        <f xml:space="preserve"> INDEX(聲母對照資料表[], MATCH(雅俗通字典[[#This Row],[切音]], 聲母對照資料表[十五音], 0), 2)</f>
        <v>th</v>
      </c>
      <c r="I7692" t="str">
        <f xml:space="preserve"> INDEX(韻母對照資料表[], MATCH(雅俗通字典[[#This Row],[字韻]] &amp; LEFT(雅俗通字典[[#This Row],[舒促聲]],1), 韻母對照資料表[十五音識別碼], 0), 2)</f>
        <v>ap</v>
      </c>
      <c r="J7692">
        <f xml:space="preserve"> MATCH(雅俗通字典[[#This Row],[聲調]], 雅俗通聲調, 0)</f>
        <v>4</v>
      </c>
      <c r="K7692" t="str">
        <f xml:space="preserve"> _xlfn.CONCAT(雅俗通字典[[#This Row],[聲]:[調]])</f>
        <v>thap4</v>
      </c>
      <c r="L7692" t="str">
        <f xml:space="preserve"> 雅俗通字典[[#This Row],[字韻]] &amp; 雅俗通字典[[#This Row],[聲調]] &amp; "聲" &amp; 雅俗通字典[[#This Row],[切音]]</f>
        <v>甘上入聲他</v>
      </c>
      <c r="M7692" t="str">
        <f xml:space="preserve"> 雅俗通字典[[#This Row],[字韻]] &amp; TEXT(雅俗通字典[[#This Row],[調]], "[DBNum1]") &amp; 雅俗通字典[[#This Row],[切音]]</f>
        <v>甘四他</v>
      </c>
    </row>
    <row r="7693" spans="1:13">
      <c r="A7693">
        <v>7692</v>
      </c>
      <c r="B7693" s="13" t="s">
        <v>8204</v>
      </c>
      <c r="C7693" s="13" t="s">
        <v>54</v>
      </c>
      <c r="D7693" s="13" t="s">
        <v>7999</v>
      </c>
      <c r="E7693" s="13" t="s">
        <v>348</v>
      </c>
      <c r="F7693" t="s">
        <v>8200</v>
      </c>
      <c r="G7693" s="13" t="str">
        <f xml:space="preserve"> IF( RIGHT(雅俗通字典[[#This Row],[聲調]],1)&lt;&gt;"入", "舒聲", "促聲")</f>
        <v>促聲</v>
      </c>
      <c r="H7693" t="str">
        <f xml:space="preserve"> INDEX(聲母對照資料表[], MATCH(雅俗通字典[[#This Row],[切音]], 聲母對照資料表[十五音], 0), 2)</f>
        <v>th</v>
      </c>
      <c r="I7693" t="str">
        <f xml:space="preserve"> INDEX(韻母對照資料表[], MATCH(雅俗通字典[[#This Row],[字韻]] &amp; LEFT(雅俗通字典[[#This Row],[舒促聲]],1), 韻母對照資料表[十五音識別碼], 0), 2)</f>
        <v>ap</v>
      </c>
      <c r="J7693">
        <f xml:space="preserve"> MATCH(雅俗通字典[[#This Row],[聲調]], 雅俗通聲調, 0)</f>
        <v>4</v>
      </c>
      <c r="K7693" t="str">
        <f xml:space="preserve"> _xlfn.CONCAT(雅俗通字典[[#This Row],[聲]:[調]])</f>
        <v>thap4</v>
      </c>
      <c r="L7693" t="str">
        <f xml:space="preserve"> 雅俗通字典[[#This Row],[字韻]] &amp; 雅俗通字典[[#This Row],[聲調]] &amp; "聲" &amp; 雅俗通字典[[#This Row],[切音]]</f>
        <v>甘上入聲他</v>
      </c>
      <c r="M7693" t="str">
        <f xml:space="preserve"> 雅俗通字典[[#This Row],[字韻]] &amp; TEXT(雅俗通字典[[#This Row],[調]], "[DBNum1]") &amp; 雅俗通字典[[#This Row],[切音]]</f>
        <v>甘四他</v>
      </c>
    </row>
    <row r="7694" spans="1:13">
      <c r="A7694">
        <v>7693</v>
      </c>
      <c r="B7694" s="13" t="s">
        <v>8205</v>
      </c>
      <c r="C7694" s="13" t="s">
        <v>54</v>
      </c>
      <c r="D7694" s="13" t="s">
        <v>7999</v>
      </c>
      <c r="E7694" s="13" t="s">
        <v>348</v>
      </c>
      <c r="F7694" t="s">
        <v>8200</v>
      </c>
      <c r="G7694" s="13" t="str">
        <f xml:space="preserve"> IF( RIGHT(雅俗通字典[[#This Row],[聲調]],1)&lt;&gt;"入", "舒聲", "促聲")</f>
        <v>促聲</v>
      </c>
      <c r="H7694" t="str">
        <f xml:space="preserve"> INDEX(聲母對照資料表[], MATCH(雅俗通字典[[#This Row],[切音]], 聲母對照資料表[十五音], 0), 2)</f>
        <v>th</v>
      </c>
      <c r="I7694" t="str">
        <f xml:space="preserve"> INDEX(韻母對照資料表[], MATCH(雅俗通字典[[#This Row],[字韻]] &amp; LEFT(雅俗通字典[[#This Row],[舒促聲]],1), 韻母對照資料表[十五音識別碼], 0), 2)</f>
        <v>ap</v>
      </c>
      <c r="J7694">
        <f xml:space="preserve"> MATCH(雅俗通字典[[#This Row],[聲調]], 雅俗通聲調, 0)</f>
        <v>4</v>
      </c>
      <c r="K7694" t="str">
        <f xml:space="preserve"> _xlfn.CONCAT(雅俗通字典[[#This Row],[聲]:[調]])</f>
        <v>thap4</v>
      </c>
      <c r="L7694" t="str">
        <f xml:space="preserve"> 雅俗通字典[[#This Row],[字韻]] &amp; 雅俗通字典[[#This Row],[聲調]] &amp; "聲" &amp; 雅俗通字典[[#This Row],[切音]]</f>
        <v>甘上入聲他</v>
      </c>
      <c r="M7694" t="str">
        <f xml:space="preserve"> 雅俗通字典[[#This Row],[字韻]] &amp; TEXT(雅俗通字典[[#This Row],[調]], "[DBNum1]") &amp; 雅俗通字典[[#This Row],[切音]]</f>
        <v>甘四他</v>
      </c>
    </row>
    <row r="7695" spans="1:13">
      <c r="A7695">
        <v>7694</v>
      </c>
      <c r="B7695" s="13" t="s">
        <v>8206</v>
      </c>
      <c r="C7695" s="13" t="s">
        <v>54</v>
      </c>
      <c r="D7695" s="13" t="s">
        <v>7999</v>
      </c>
      <c r="E7695" s="13" t="s">
        <v>348</v>
      </c>
      <c r="F7695" t="s">
        <v>8200</v>
      </c>
      <c r="G7695" s="13" t="str">
        <f xml:space="preserve"> IF( RIGHT(雅俗通字典[[#This Row],[聲調]],1)&lt;&gt;"入", "舒聲", "促聲")</f>
        <v>促聲</v>
      </c>
      <c r="H7695" t="str">
        <f xml:space="preserve"> INDEX(聲母對照資料表[], MATCH(雅俗通字典[[#This Row],[切音]], 聲母對照資料表[十五音], 0), 2)</f>
        <v>th</v>
      </c>
      <c r="I7695" t="str">
        <f xml:space="preserve"> INDEX(韻母對照資料表[], MATCH(雅俗通字典[[#This Row],[字韻]] &amp; LEFT(雅俗通字典[[#This Row],[舒促聲]],1), 韻母對照資料表[十五音識別碼], 0), 2)</f>
        <v>ap</v>
      </c>
      <c r="J7695">
        <f xml:space="preserve"> MATCH(雅俗通字典[[#This Row],[聲調]], 雅俗通聲調, 0)</f>
        <v>4</v>
      </c>
      <c r="K7695" t="str">
        <f xml:space="preserve"> _xlfn.CONCAT(雅俗通字典[[#This Row],[聲]:[調]])</f>
        <v>thap4</v>
      </c>
      <c r="L7695" t="str">
        <f xml:space="preserve"> 雅俗通字典[[#This Row],[字韻]] &amp; 雅俗通字典[[#This Row],[聲調]] &amp; "聲" &amp; 雅俗通字典[[#This Row],[切音]]</f>
        <v>甘上入聲他</v>
      </c>
      <c r="M7695" t="str">
        <f xml:space="preserve"> 雅俗通字典[[#This Row],[字韻]] &amp; TEXT(雅俗通字典[[#This Row],[調]], "[DBNum1]") &amp; 雅俗通字典[[#This Row],[切音]]</f>
        <v>甘四他</v>
      </c>
    </row>
    <row r="7696" spans="1:13">
      <c r="A7696">
        <v>7695</v>
      </c>
      <c r="B7696" s="13" t="s">
        <v>8207</v>
      </c>
      <c r="C7696" s="13" t="s">
        <v>63</v>
      </c>
      <c r="D7696" s="13" t="s">
        <v>7999</v>
      </c>
      <c r="E7696" s="13" t="s">
        <v>348</v>
      </c>
      <c r="F7696" t="s">
        <v>8208</v>
      </c>
      <c r="G7696" s="13" t="str">
        <f xml:space="preserve"> IF( RIGHT(雅俗通字典[[#This Row],[聲調]],1)&lt;&gt;"入", "舒聲", "促聲")</f>
        <v>促聲</v>
      </c>
      <c r="H7696" t="str">
        <f xml:space="preserve"> INDEX(聲母對照資料表[], MATCH(雅俗通字典[[#This Row],[切音]], 聲母對照資料表[十五音], 0), 2)</f>
        <v>z</v>
      </c>
      <c r="I7696" t="str">
        <f xml:space="preserve"> INDEX(韻母對照資料表[], MATCH(雅俗通字典[[#This Row],[字韻]] &amp; LEFT(雅俗通字典[[#This Row],[舒促聲]],1), 韻母對照資料表[十五音識別碼], 0), 2)</f>
        <v>ap</v>
      </c>
      <c r="J7696">
        <f xml:space="preserve"> MATCH(雅俗通字典[[#This Row],[聲調]], 雅俗通聲調, 0)</f>
        <v>4</v>
      </c>
      <c r="K7696" t="str">
        <f xml:space="preserve"> _xlfn.CONCAT(雅俗通字典[[#This Row],[聲]:[調]])</f>
        <v>zap4</v>
      </c>
      <c r="L7696" t="str">
        <f xml:space="preserve"> 雅俗通字典[[#This Row],[字韻]] &amp; 雅俗通字典[[#This Row],[聲調]] &amp; "聲" &amp; 雅俗通字典[[#This Row],[切音]]</f>
        <v>甘上入聲曾</v>
      </c>
      <c r="M7696" t="str">
        <f xml:space="preserve"> 雅俗通字典[[#This Row],[字韻]] &amp; TEXT(雅俗通字典[[#This Row],[調]], "[DBNum1]") &amp; 雅俗通字典[[#This Row],[切音]]</f>
        <v>甘四曾</v>
      </c>
    </row>
    <row r="7697" spans="1:13">
      <c r="A7697">
        <v>7696</v>
      </c>
      <c r="B7697" s="13" t="s">
        <v>8209</v>
      </c>
      <c r="C7697" s="13" t="s">
        <v>63</v>
      </c>
      <c r="D7697" s="13" t="s">
        <v>7999</v>
      </c>
      <c r="E7697" s="13" t="s">
        <v>348</v>
      </c>
      <c r="F7697" t="s">
        <v>8208</v>
      </c>
      <c r="G7697" s="13" t="str">
        <f xml:space="preserve"> IF( RIGHT(雅俗通字典[[#This Row],[聲調]],1)&lt;&gt;"入", "舒聲", "促聲")</f>
        <v>促聲</v>
      </c>
      <c r="H7697" t="str">
        <f xml:space="preserve"> INDEX(聲母對照資料表[], MATCH(雅俗通字典[[#This Row],[切音]], 聲母對照資料表[十五音], 0), 2)</f>
        <v>z</v>
      </c>
      <c r="I7697" t="str">
        <f xml:space="preserve"> INDEX(韻母對照資料表[], MATCH(雅俗通字典[[#This Row],[字韻]] &amp; LEFT(雅俗通字典[[#This Row],[舒促聲]],1), 韻母對照資料表[十五音識別碼], 0), 2)</f>
        <v>ap</v>
      </c>
      <c r="J7697">
        <f xml:space="preserve"> MATCH(雅俗通字典[[#This Row],[聲調]], 雅俗通聲調, 0)</f>
        <v>4</v>
      </c>
      <c r="K7697" t="str">
        <f xml:space="preserve"> _xlfn.CONCAT(雅俗通字典[[#This Row],[聲]:[調]])</f>
        <v>zap4</v>
      </c>
      <c r="L7697" t="str">
        <f xml:space="preserve"> 雅俗通字典[[#This Row],[字韻]] &amp; 雅俗通字典[[#This Row],[聲調]] &amp; "聲" &amp; 雅俗通字典[[#This Row],[切音]]</f>
        <v>甘上入聲曾</v>
      </c>
      <c r="M7697" t="str">
        <f xml:space="preserve"> 雅俗通字典[[#This Row],[字韻]] &amp; TEXT(雅俗通字典[[#This Row],[調]], "[DBNum1]") &amp; 雅俗通字典[[#This Row],[切音]]</f>
        <v>甘四曾</v>
      </c>
    </row>
    <row r="7698" spans="1:13">
      <c r="A7698">
        <v>7697</v>
      </c>
      <c r="B7698" s="13" t="s">
        <v>8210</v>
      </c>
      <c r="C7698" s="13" t="s">
        <v>63</v>
      </c>
      <c r="D7698" s="13" t="s">
        <v>7999</v>
      </c>
      <c r="E7698" s="13" t="s">
        <v>348</v>
      </c>
      <c r="F7698" t="s">
        <v>8208</v>
      </c>
      <c r="G7698" s="13" t="str">
        <f xml:space="preserve"> IF( RIGHT(雅俗通字典[[#This Row],[聲調]],1)&lt;&gt;"入", "舒聲", "促聲")</f>
        <v>促聲</v>
      </c>
      <c r="H7698" t="str">
        <f xml:space="preserve"> INDEX(聲母對照資料表[], MATCH(雅俗通字典[[#This Row],[切音]], 聲母對照資料表[十五音], 0), 2)</f>
        <v>z</v>
      </c>
      <c r="I7698" t="str">
        <f xml:space="preserve"> INDEX(韻母對照資料表[], MATCH(雅俗通字典[[#This Row],[字韻]] &amp; LEFT(雅俗通字典[[#This Row],[舒促聲]],1), 韻母對照資料表[十五音識別碼], 0), 2)</f>
        <v>ap</v>
      </c>
      <c r="J7698">
        <f xml:space="preserve"> MATCH(雅俗通字典[[#This Row],[聲調]], 雅俗通聲調, 0)</f>
        <v>4</v>
      </c>
      <c r="K7698" t="str">
        <f xml:space="preserve"> _xlfn.CONCAT(雅俗通字典[[#This Row],[聲]:[調]])</f>
        <v>zap4</v>
      </c>
      <c r="L7698" t="str">
        <f xml:space="preserve"> 雅俗通字典[[#This Row],[字韻]] &amp; 雅俗通字典[[#This Row],[聲調]] &amp; "聲" &amp; 雅俗通字典[[#This Row],[切音]]</f>
        <v>甘上入聲曾</v>
      </c>
      <c r="M7698" t="str">
        <f xml:space="preserve"> 雅俗通字典[[#This Row],[字韻]] &amp; TEXT(雅俗通字典[[#This Row],[調]], "[DBNum1]") &amp; 雅俗通字典[[#This Row],[切音]]</f>
        <v>甘四曾</v>
      </c>
    </row>
    <row r="7699" spans="1:13">
      <c r="A7699">
        <v>7698</v>
      </c>
      <c r="B7699" s="13" t="s">
        <v>8211</v>
      </c>
      <c r="C7699" s="13" t="s">
        <v>63</v>
      </c>
      <c r="D7699" s="13" t="s">
        <v>7999</v>
      </c>
      <c r="E7699" s="13" t="s">
        <v>348</v>
      </c>
      <c r="F7699" t="s">
        <v>8208</v>
      </c>
      <c r="G7699" s="13" t="str">
        <f xml:space="preserve"> IF( RIGHT(雅俗通字典[[#This Row],[聲調]],1)&lt;&gt;"入", "舒聲", "促聲")</f>
        <v>促聲</v>
      </c>
      <c r="H7699" t="str">
        <f xml:space="preserve"> INDEX(聲母對照資料表[], MATCH(雅俗通字典[[#This Row],[切音]], 聲母對照資料表[十五音], 0), 2)</f>
        <v>z</v>
      </c>
      <c r="I7699" t="str">
        <f xml:space="preserve"> INDEX(韻母對照資料表[], MATCH(雅俗通字典[[#This Row],[字韻]] &amp; LEFT(雅俗通字典[[#This Row],[舒促聲]],1), 韻母對照資料表[十五音識別碼], 0), 2)</f>
        <v>ap</v>
      </c>
      <c r="J7699">
        <f xml:space="preserve"> MATCH(雅俗通字典[[#This Row],[聲調]], 雅俗通聲調, 0)</f>
        <v>4</v>
      </c>
      <c r="K7699" t="str">
        <f xml:space="preserve"> _xlfn.CONCAT(雅俗通字典[[#This Row],[聲]:[調]])</f>
        <v>zap4</v>
      </c>
      <c r="L7699" t="str">
        <f xml:space="preserve"> 雅俗通字典[[#This Row],[字韻]] &amp; 雅俗通字典[[#This Row],[聲調]] &amp; "聲" &amp; 雅俗通字典[[#This Row],[切音]]</f>
        <v>甘上入聲曾</v>
      </c>
      <c r="M7699" t="str">
        <f xml:space="preserve"> 雅俗通字典[[#This Row],[字韻]] &amp; TEXT(雅俗通字典[[#This Row],[調]], "[DBNum1]") &amp; 雅俗通字典[[#This Row],[切音]]</f>
        <v>甘四曾</v>
      </c>
    </row>
    <row r="7700" spans="1:13">
      <c r="A7700">
        <v>7699</v>
      </c>
      <c r="B7700" s="13" t="s">
        <v>8212</v>
      </c>
      <c r="C7700" s="13" t="s">
        <v>63</v>
      </c>
      <c r="D7700" s="13" t="s">
        <v>7999</v>
      </c>
      <c r="E7700" s="13" t="s">
        <v>348</v>
      </c>
      <c r="F7700" t="s">
        <v>8208</v>
      </c>
      <c r="G7700" s="13" t="str">
        <f xml:space="preserve"> IF( RIGHT(雅俗通字典[[#This Row],[聲調]],1)&lt;&gt;"入", "舒聲", "促聲")</f>
        <v>促聲</v>
      </c>
      <c r="H7700" t="str">
        <f xml:space="preserve"> INDEX(聲母對照資料表[], MATCH(雅俗通字典[[#This Row],[切音]], 聲母對照資料表[十五音], 0), 2)</f>
        <v>z</v>
      </c>
      <c r="I7700" t="str">
        <f xml:space="preserve"> INDEX(韻母對照資料表[], MATCH(雅俗通字典[[#This Row],[字韻]] &amp; LEFT(雅俗通字典[[#This Row],[舒促聲]],1), 韻母對照資料表[十五音識別碼], 0), 2)</f>
        <v>ap</v>
      </c>
      <c r="J7700">
        <f xml:space="preserve"> MATCH(雅俗通字典[[#This Row],[聲調]], 雅俗通聲調, 0)</f>
        <v>4</v>
      </c>
      <c r="K7700" t="str">
        <f xml:space="preserve"> _xlfn.CONCAT(雅俗通字典[[#This Row],[聲]:[調]])</f>
        <v>zap4</v>
      </c>
      <c r="L7700" t="str">
        <f xml:space="preserve"> 雅俗通字典[[#This Row],[字韻]] &amp; 雅俗通字典[[#This Row],[聲調]] &amp; "聲" &amp; 雅俗通字典[[#This Row],[切音]]</f>
        <v>甘上入聲曾</v>
      </c>
      <c r="M7700" t="str">
        <f xml:space="preserve"> 雅俗通字典[[#This Row],[字韻]] &amp; TEXT(雅俗通字典[[#This Row],[調]], "[DBNum1]") &amp; 雅俗通字典[[#This Row],[切音]]</f>
        <v>甘四曾</v>
      </c>
    </row>
    <row r="7701" spans="1:13">
      <c r="A7701">
        <v>7700</v>
      </c>
      <c r="B7701" s="13" t="s">
        <v>8213</v>
      </c>
      <c r="C7701" s="13" t="s">
        <v>63</v>
      </c>
      <c r="D7701" s="13" t="s">
        <v>7999</v>
      </c>
      <c r="E7701" s="13" t="s">
        <v>348</v>
      </c>
      <c r="F7701" t="s">
        <v>8208</v>
      </c>
      <c r="G7701" s="13" t="str">
        <f xml:space="preserve"> IF( RIGHT(雅俗通字典[[#This Row],[聲調]],1)&lt;&gt;"入", "舒聲", "促聲")</f>
        <v>促聲</v>
      </c>
      <c r="H7701" t="str">
        <f xml:space="preserve"> INDEX(聲母對照資料表[], MATCH(雅俗通字典[[#This Row],[切音]], 聲母對照資料表[十五音], 0), 2)</f>
        <v>z</v>
      </c>
      <c r="I7701" t="str">
        <f xml:space="preserve"> INDEX(韻母對照資料表[], MATCH(雅俗通字典[[#This Row],[字韻]] &amp; LEFT(雅俗通字典[[#This Row],[舒促聲]],1), 韻母對照資料表[十五音識別碼], 0), 2)</f>
        <v>ap</v>
      </c>
      <c r="J7701">
        <f xml:space="preserve"> MATCH(雅俗通字典[[#This Row],[聲調]], 雅俗通聲調, 0)</f>
        <v>4</v>
      </c>
      <c r="K7701" t="str">
        <f xml:space="preserve"> _xlfn.CONCAT(雅俗通字典[[#This Row],[聲]:[調]])</f>
        <v>zap4</v>
      </c>
      <c r="L7701" t="str">
        <f xml:space="preserve"> 雅俗通字典[[#This Row],[字韻]] &amp; 雅俗通字典[[#This Row],[聲調]] &amp; "聲" &amp; 雅俗通字典[[#This Row],[切音]]</f>
        <v>甘上入聲曾</v>
      </c>
      <c r="M7701" t="str">
        <f xml:space="preserve"> 雅俗通字典[[#This Row],[字韻]] &amp; TEXT(雅俗通字典[[#This Row],[調]], "[DBNum1]") &amp; 雅俗通字典[[#This Row],[切音]]</f>
        <v>甘四曾</v>
      </c>
    </row>
    <row r="7702" spans="1:13">
      <c r="A7702">
        <v>7701</v>
      </c>
      <c r="B7702" s="13" t="s">
        <v>1490</v>
      </c>
      <c r="C7702" s="13" t="s">
        <v>80</v>
      </c>
      <c r="D7702" s="13" t="s">
        <v>7999</v>
      </c>
      <c r="E7702" s="13" t="s">
        <v>348</v>
      </c>
      <c r="F7702" t="s">
        <v>8214</v>
      </c>
      <c r="G7702" s="13" t="str">
        <f xml:space="preserve"> IF( RIGHT(雅俗通字典[[#This Row],[聲調]],1)&lt;&gt;"入", "舒聲", "促聲")</f>
        <v>促聲</v>
      </c>
      <c r="H7702" t="str">
        <f xml:space="preserve"> INDEX(聲母對照資料表[], MATCH(雅俗通字典[[#This Row],[切音]], 聲母對照資料表[十五音], 0), 2)</f>
        <v>s</v>
      </c>
      <c r="I7702" t="str">
        <f xml:space="preserve"> INDEX(韻母對照資料表[], MATCH(雅俗通字典[[#This Row],[字韻]] &amp; LEFT(雅俗通字典[[#This Row],[舒促聲]],1), 韻母對照資料表[十五音識別碼], 0), 2)</f>
        <v>ap</v>
      </c>
      <c r="J7702">
        <f xml:space="preserve"> MATCH(雅俗通字典[[#This Row],[聲調]], 雅俗通聲調, 0)</f>
        <v>4</v>
      </c>
      <c r="K7702" t="str">
        <f xml:space="preserve"> _xlfn.CONCAT(雅俗通字典[[#This Row],[聲]:[調]])</f>
        <v>sap4</v>
      </c>
      <c r="L7702" t="str">
        <f xml:space="preserve"> 雅俗通字典[[#This Row],[字韻]] &amp; 雅俗通字典[[#This Row],[聲調]] &amp; "聲" &amp; 雅俗通字典[[#This Row],[切音]]</f>
        <v>甘上入聲時</v>
      </c>
      <c r="M7702" t="str">
        <f xml:space="preserve"> 雅俗通字典[[#This Row],[字韻]] &amp; TEXT(雅俗通字典[[#This Row],[調]], "[DBNum1]") &amp; 雅俗通字典[[#This Row],[切音]]</f>
        <v>甘四時</v>
      </c>
    </row>
    <row r="7703" spans="1:13">
      <c r="A7703">
        <v>7702</v>
      </c>
      <c r="B7703" s="13" t="s">
        <v>8215</v>
      </c>
      <c r="C7703" s="13" t="s">
        <v>80</v>
      </c>
      <c r="D7703" s="13" t="s">
        <v>7999</v>
      </c>
      <c r="E7703" s="13" t="s">
        <v>348</v>
      </c>
      <c r="F7703" t="s">
        <v>8214</v>
      </c>
      <c r="G7703" s="13" t="str">
        <f xml:space="preserve"> IF( RIGHT(雅俗通字典[[#This Row],[聲調]],1)&lt;&gt;"入", "舒聲", "促聲")</f>
        <v>促聲</v>
      </c>
      <c r="H7703" t="str">
        <f xml:space="preserve"> INDEX(聲母對照資料表[], MATCH(雅俗通字典[[#This Row],[切音]], 聲母對照資料表[十五音], 0), 2)</f>
        <v>s</v>
      </c>
      <c r="I7703" t="str">
        <f xml:space="preserve"> INDEX(韻母對照資料表[], MATCH(雅俗通字典[[#This Row],[字韻]] &amp; LEFT(雅俗通字典[[#This Row],[舒促聲]],1), 韻母對照資料表[十五音識別碼], 0), 2)</f>
        <v>ap</v>
      </c>
      <c r="J7703">
        <f xml:space="preserve"> MATCH(雅俗通字典[[#This Row],[聲調]], 雅俗通聲調, 0)</f>
        <v>4</v>
      </c>
      <c r="K7703" t="str">
        <f xml:space="preserve"> _xlfn.CONCAT(雅俗通字典[[#This Row],[聲]:[調]])</f>
        <v>sap4</v>
      </c>
      <c r="L7703" t="str">
        <f xml:space="preserve"> 雅俗通字典[[#This Row],[字韻]] &amp; 雅俗通字典[[#This Row],[聲調]] &amp; "聲" &amp; 雅俗通字典[[#This Row],[切音]]</f>
        <v>甘上入聲時</v>
      </c>
      <c r="M7703" t="str">
        <f xml:space="preserve"> 雅俗通字典[[#This Row],[字韻]] &amp; TEXT(雅俗通字典[[#This Row],[調]], "[DBNum1]") &amp; 雅俗通字典[[#This Row],[切音]]</f>
        <v>甘四時</v>
      </c>
    </row>
    <row r="7704" spans="1:13">
      <c r="A7704">
        <v>7703</v>
      </c>
      <c r="B7704" s="13" t="s">
        <v>8216</v>
      </c>
      <c r="C7704" s="13" t="s">
        <v>80</v>
      </c>
      <c r="D7704" s="13" t="s">
        <v>7999</v>
      </c>
      <c r="E7704" s="13" t="s">
        <v>348</v>
      </c>
      <c r="F7704" t="s">
        <v>8214</v>
      </c>
      <c r="G7704" s="13" t="str">
        <f xml:space="preserve"> IF( RIGHT(雅俗通字典[[#This Row],[聲調]],1)&lt;&gt;"入", "舒聲", "促聲")</f>
        <v>促聲</v>
      </c>
      <c r="H7704" t="str">
        <f xml:space="preserve"> INDEX(聲母對照資料表[], MATCH(雅俗通字典[[#This Row],[切音]], 聲母對照資料表[十五音], 0), 2)</f>
        <v>s</v>
      </c>
      <c r="I7704" t="str">
        <f xml:space="preserve"> INDEX(韻母對照資料表[], MATCH(雅俗通字典[[#This Row],[字韻]] &amp; LEFT(雅俗通字典[[#This Row],[舒促聲]],1), 韻母對照資料表[十五音識別碼], 0), 2)</f>
        <v>ap</v>
      </c>
      <c r="J7704">
        <f xml:space="preserve"> MATCH(雅俗通字典[[#This Row],[聲調]], 雅俗通聲調, 0)</f>
        <v>4</v>
      </c>
      <c r="K7704" t="str">
        <f xml:space="preserve"> _xlfn.CONCAT(雅俗通字典[[#This Row],[聲]:[調]])</f>
        <v>sap4</v>
      </c>
      <c r="L7704" t="str">
        <f xml:space="preserve"> 雅俗通字典[[#This Row],[字韻]] &amp; 雅俗通字典[[#This Row],[聲調]] &amp; "聲" &amp; 雅俗通字典[[#This Row],[切音]]</f>
        <v>甘上入聲時</v>
      </c>
      <c r="M7704" t="str">
        <f xml:space="preserve"> 雅俗通字典[[#This Row],[字韻]] &amp; TEXT(雅俗通字典[[#This Row],[調]], "[DBNum1]") &amp; 雅俗通字典[[#This Row],[切音]]</f>
        <v>甘四時</v>
      </c>
    </row>
    <row r="7705" spans="1:13">
      <c r="A7705">
        <v>7704</v>
      </c>
      <c r="B7705" s="13" t="s">
        <v>8217</v>
      </c>
      <c r="C7705" s="13" t="s">
        <v>80</v>
      </c>
      <c r="D7705" s="13" t="s">
        <v>7999</v>
      </c>
      <c r="E7705" s="13" t="s">
        <v>348</v>
      </c>
      <c r="F7705" t="s">
        <v>8214</v>
      </c>
      <c r="G7705" s="13" t="str">
        <f xml:space="preserve"> IF( RIGHT(雅俗通字典[[#This Row],[聲調]],1)&lt;&gt;"入", "舒聲", "促聲")</f>
        <v>促聲</v>
      </c>
      <c r="H7705" t="str">
        <f xml:space="preserve"> INDEX(聲母對照資料表[], MATCH(雅俗通字典[[#This Row],[切音]], 聲母對照資料表[十五音], 0), 2)</f>
        <v>s</v>
      </c>
      <c r="I7705" t="str">
        <f xml:space="preserve"> INDEX(韻母對照資料表[], MATCH(雅俗通字典[[#This Row],[字韻]] &amp; LEFT(雅俗通字典[[#This Row],[舒促聲]],1), 韻母對照資料表[十五音識別碼], 0), 2)</f>
        <v>ap</v>
      </c>
      <c r="J7705">
        <f xml:space="preserve"> MATCH(雅俗通字典[[#This Row],[聲調]], 雅俗通聲調, 0)</f>
        <v>4</v>
      </c>
      <c r="K7705" t="str">
        <f xml:space="preserve"> _xlfn.CONCAT(雅俗通字典[[#This Row],[聲]:[調]])</f>
        <v>sap4</v>
      </c>
      <c r="L7705" t="str">
        <f xml:space="preserve"> 雅俗通字典[[#This Row],[字韻]] &amp; 雅俗通字典[[#This Row],[聲調]] &amp; "聲" &amp; 雅俗通字典[[#This Row],[切音]]</f>
        <v>甘上入聲時</v>
      </c>
      <c r="M7705" t="str">
        <f xml:space="preserve"> 雅俗通字典[[#This Row],[字韻]] &amp; TEXT(雅俗通字典[[#This Row],[調]], "[DBNum1]") &amp; 雅俗通字典[[#This Row],[切音]]</f>
        <v>甘四時</v>
      </c>
    </row>
    <row r="7706" spans="1:13">
      <c r="A7706">
        <v>7705</v>
      </c>
      <c r="B7706" s="13" t="s">
        <v>8218</v>
      </c>
      <c r="C7706" s="13" t="s">
        <v>80</v>
      </c>
      <c r="D7706" s="13" t="s">
        <v>7999</v>
      </c>
      <c r="E7706" s="13" t="s">
        <v>348</v>
      </c>
      <c r="F7706" t="s">
        <v>8214</v>
      </c>
      <c r="G7706" s="13" t="str">
        <f xml:space="preserve"> IF( RIGHT(雅俗通字典[[#This Row],[聲調]],1)&lt;&gt;"入", "舒聲", "促聲")</f>
        <v>促聲</v>
      </c>
      <c r="H7706" t="str">
        <f xml:space="preserve"> INDEX(聲母對照資料表[], MATCH(雅俗通字典[[#This Row],[切音]], 聲母對照資料表[十五音], 0), 2)</f>
        <v>s</v>
      </c>
      <c r="I7706" t="str">
        <f xml:space="preserve"> INDEX(韻母對照資料表[], MATCH(雅俗通字典[[#This Row],[字韻]] &amp; LEFT(雅俗通字典[[#This Row],[舒促聲]],1), 韻母對照資料表[十五音識別碼], 0), 2)</f>
        <v>ap</v>
      </c>
      <c r="J7706">
        <f xml:space="preserve"> MATCH(雅俗通字典[[#This Row],[聲調]], 雅俗通聲調, 0)</f>
        <v>4</v>
      </c>
      <c r="K7706" t="str">
        <f xml:space="preserve"> _xlfn.CONCAT(雅俗通字典[[#This Row],[聲]:[調]])</f>
        <v>sap4</v>
      </c>
      <c r="L7706" t="str">
        <f xml:space="preserve"> 雅俗通字典[[#This Row],[字韻]] &amp; 雅俗通字典[[#This Row],[聲調]] &amp; "聲" &amp; 雅俗通字典[[#This Row],[切音]]</f>
        <v>甘上入聲時</v>
      </c>
      <c r="M7706" t="str">
        <f xml:space="preserve"> 雅俗通字典[[#This Row],[字韻]] &amp; TEXT(雅俗通字典[[#This Row],[調]], "[DBNum1]") &amp; 雅俗通字典[[#This Row],[切音]]</f>
        <v>甘四時</v>
      </c>
    </row>
    <row r="7707" spans="1:13">
      <c r="A7707">
        <v>7706</v>
      </c>
      <c r="B7707" s="13" t="s">
        <v>8219</v>
      </c>
      <c r="C7707" s="13" t="s">
        <v>80</v>
      </c>
      <c r="D7707" s="13" t="s">
        <v>7999</v>
      </c>
      <c r="E7707" s="13" t="s">
        <v>348</v>
      </c>
      <c r="F7707" t="s">
        <v>8214</v>
      </c>
      <c r="G7707" s="13" t="str">
        <f xml:space="preserve"> IF( RIGHT(雅俗通字典[[#This Row],[聲調]],1)&lt;&gt;"入", "舒聲", "促聲")</f>
        <v>促聲</v>
      </c>
      <c r="H7707" t="str">
        <f xml:space="preserve"> INDEX(聲母對照資料表[], MATCH(雅俗通字典[[#This Row],[切音]], 聲母對照資料表[十五音], 0), 2)</f>
        <v>s</v>
      </c>
      <c r="I7707" t="str">
        <f xml:space="preserve"> INDEX(韻母對照資料表[], MATCH(雅俗通字典[[#This Row],[字韻]] &amp; LEFT(雅俗通字典[[#This Row],[舒促聲]],1), 韻母對照資料表[十五音識別碼], 0), 2)</f>
        <v>ap</v>
      </c>
      <c r="J7707">
        <f xml:space="preserve"> MATCH(雅俗通字典[[#This Row],[聲調]], 雅俗通聲調, 0)</f>
        <v>4</v>
      </c>
      <c r="K7707" t="str">
        <f xml:space="preserve"> _xlfn.CONCAT(雅俗通字典[[#This Row],[聲]:[調]])</f>
        <v>sap4</v>
      </c>
      <c r="L7707" t="str">
        <f xml:space="preserve"> 雅俗通字典[[#This Row],[字韻]] &amp; 雅俗通字典[[#This Row],[聲調]] &amp; "聲" &amp; 雅俗通字典[[#This Row],[切音]]</f>
        <v>甘上入聲時</v>
      </c>
      <c r="M7707" t="str">
        <f xml:space="preserve"> 雅俗通字典[[#This Row],[字韻]] &amp; TEXT(雅俗通字典[[#This Row],[調]], "[DBNum1]") &amp; 雅俗通字典[[#This Row],[切音]]</f>
        <v>甘四時</v>
      </c>
    </row>
    <row r="7708" spans="1:13">
      <c r="A7708">
        <v>7707</v>
      </c>
      <c r="B7708" s="13" t="s">
        <v>8220</v>
      </c>
      <c r="C7708" s="13" t="s">
        <v>88</v>
      </c>
      <c r="D7708" s="13" t="s">
        <v>7999</v>
      </c>
      <c r="E7708" s="13" t="s">
        <v>348</v>
      </c>
      <c r="F7708" t="s">
        <v>8221</v>
      </c>
      <c r="G7708" s="13" t="str">
        <f xml:space="preserve"> IF( RIGHT(雅俗通字典[[#This Row],[聲調]],1)&lt;&gt;"入", "舒聲", "促聲")</f>
        <v>促聲</v>
      </c>
      <c r="H7708" t="str">
        <f xml:space="preserve"> INDEX(聲母對照資料表[], MATCH(雅俗通字典[[#This Row],[切音]], 聲母對照資料表[十五音], 0), 2)</f>
        <v>q</v>
      </c>
      <c r="I7708" t="str">
        <f xml:space="preserve"> INDEX(韻母對照資料表[], MATCH(雅俗通字典[[#This Row],[字韻]] &amp; LEFT(雅俗通字典[[#This Row],[舒促聲]],1), 韻母對照資料表[十五音識別碼], 0), 2)</f>
        <v>ap</v>
      </c>
      <c r="J7708">
        <f xml:space="preserve"> MATCH(雅俗通字典[[#This Row],[聲調]], 雅俗通聲調, 0)</f>
        <v>4</v>
      </c>
      <c r="K7708" t="str">
        <f xml:space="preserve"> _xlfn.CONCAT(雅俗通字典[[#This Row],[聲]:[調]])</f>
        <v>qap4</v>
      </c>
      <c r="L7708" t="str">
        <f xml:space="preserve"> 雅俗通字典[[#This Row],[字韻]] &amp; 雅俗通字典[[#This Row],[聲調]] &amp; "聲" &amp; 雅俗通字典[[#This Row],[切音]]</f>
        <v>甘上入聲英</v>
      </c>
      <c r="M7708" t="str">
        <f xml:space="preserve"> 雅俗通字典[[#This Row],[字韻]] &amp; TEXT(雅俗通字典[[#This Row],[調]], "[DBNum1]") &amp; 雅俗通字典[[#This Row],[切音]]</f>
        <v>甘四英</v>
      </c>
    </row>
    <row r="7709" spans="1:13">
      <c r="A7709">
        <v>7708</v>
      </c>
      <c r="B7709" s="13" t="s">
        <v>8222</v>
      </c>
      <c r="C7709" s="13" t="s">
        <v>88</v>
      </c>
      <c r="D7709" s="13" t="s">
        <v>7999</v>
      </c>
      <c r="E7709" s="13" t="s">
        <v>348</v>
      </c>
      <c r="F7709" t="s">
        <v>8221</v>
      </c>
      <c r="G7709" s="13" t="str">
        <f xml:space="preserve"> IF( RIGHT(雅俗通字典[[#This Row],[聲調]],1)&lt;&gt;"入", "舒聲", "促聲")</f>
        <v>促聲</v>
      </c>
      <c r="H7709" t="str">
        <f xml:space="preserve"> INDEX(聲母對照資料表[], MATCH(雅俗通字典[[#This Row],[切音]], 聲母對照資料表[十五音], 0), 2)</f>
        <v>q</v>
      </c>
      <c r="I7709" t="str">
        <f xml:space="preserve"> INDEX(韻母對照資料表[], MATCH(雅俗通字典[[#This Row],[字韻]] &amp; LEFT(雅俗通字典[[#This Row],[舒促聲]],1), 韻母對照資料表[十五音識別碼], 0), 2)</f>
        <v>ap</v>
      </c>
      <c r="J7709">
        <f xml:space="preserve"> MATCH(雅俗通字典[[#This Row],[聲調]], 雅俗通聲調, 0)</f>
        <v>4</v>
      </c>
      <c r="K7709" t="str">
        <f xml:space="preserve"> _xlfn.CONCAT(雅俗通字典[[#This Row],[聲]:[調]])</f>
        <v>qap4</v>
      </c>
      <c r="L7709" t="str">
        <f xml:space="preserve"> 雅俗通字典[[#This Row],[字韻]] &amp; 雅俗通字典[[#This Row],[聲調]] &amp; "聲" &amp; 雅俗通字典[[#This Row],[切音]]</f>
        <v>甘上入聲英</v>
      </c>
      <c r="M7709" t="str">
        <f xml:space="preserve"> 雅俗通字典[[#This Row],[字韻]] &amp; TEXT(雅俗通字典[[#This Row],[調]], "[DBNum1]") &amp; 雅俗通字典[[#This Row],[切音]]</f>
        <v>甘四英</v>
      </c>
    </row>
    <row r="7710" spans="1:13">
      <c r="A7710">
        <v>7709</v>
      </c>
      <c r="B7710" s="13" t="s">
        <v>8223</v>
      </c>
      <c r="C7710" s="13" t="s">
        <v>88</v>
      </c>
      <c r="D7710" s="13" t="s">
        <v>7999</v>
      </c>
      <c r="E7710" s="13" t="s">
        <v>348</v>
      </c>
      <c r="F7710" t="s">
        <v>8221</v>
      </c>
      <c r="G7710" s="13" t="str">
        <f xml:space="preserve"> IF( RIGHT(雅俗通字典[[#This Row],[聲調]],1)&lt;&gt;"入", "舒聲", "促聲")</f>
        <v>促聲</v>
      </c>
      <c r="H7710" t="str">
        <f xml:space="preserve"> INDEX(聲母對照資料表[], MATCH(雅俗通字典[[#This Row],[切音]], 聲母對照資料表[十五音], 0), 2)</f>
        <v>q</v>
      </c>
      <c r="I7710" t="str">
        <f xml:space="preserve"> INDEX(韻母對照資料表[], MATCH(雅俗通字典[[#This Row],[字韻]] &amp; LEFT(雅俗通字典[[#This Row],[舒促聲]],1), 韻母對照資料表[十五音識別碼], 0), 2)</f>
        <v>ap</v>
      </c>
      <c r="J7710">
        <f xml:space="preserve"> MATCH(雅俗通字典[[#This Row],[聲調]], 雅俗通聲調, 0)</f>
        <v>4</v>
      </c>
      <c r="K7710" t="str">
        <f xml:space="preserve"> _xlfn.CONCAT(雅俗通字典[[#This Row],[聲]:[調]])</f>
        <v>qap4</v>
      </c>
      <c r="L7710" t="str">
        <f xml:space="preserve"> 雅俗通字典[[#This Row],[字韻]] &amp; 雅俗通字典[[#This Row],[聲調]] &amp; "聲" &amp; 雅俗通字典[[#This Row],[切音]]</f>
        <v>甘上入聲英</v>
      </c>
      <c r="M7710" t="str">
        <f xml:space="preserve"> 雅俗通字典[[#This Row],[字韻]] &amp; TEXT(雅俗通字典[[#This Row],[調]], "[DBNum1]") &amp; 雅俗通字典[[#This Row],[切音]]</f>
        <v>甘四英</v>
      </c>
    </row>
    <row r="7711" spans="1:13">
      <c r="A7711">
        <v>7710</v>
      </c>
      <c r="B7711" s="13" t="s">
        <v>8224</v>
      </c>
      <c r="C7711" s="13" t="s">
        <v>88</v>
      </c>
      <c r="D7711" s="13" t="s">
        <v>7999</v>
      </c>
      <c r="E7711" s="13" t="s">
        <v>348</v>
      </c>
      <c r="F7711" t="s">
        <v>8221</v>
      </c>
      <c r="G7711" s="13" t="str">
        <f xml:space="preserve"> IF( RIGHT(雅俗通字典[[#This Row],[聲調]],1)&lt;&gt;"入", "舒聲", "促聲")</f>
        <v>促聲</v>
      </c>
      <c r="H7711" t="str">
        <f xml:space="preserve"> INDEX(聲母對照資料表[], MATCH(雅俗通字典[[#This Row],[切音]], 聲母對照資料表[十五音], 0), 2)</f>
        <v>q</v>
      </c>
      <c r="I7711" t="str">
        <f xml:space="preserve"> INDEX(韻母對照資料表[], MATCH(雅俗通字典[[#This Row],[字韻]] &amp; LEFT(雅俗通字典[[#This Row],[舒促聲]],1), 韻母對照資料表[十五音識別碼], 0), 2)</f>
        <v>ap</v>
      </c>
      <c r="J7711">
        <f xml:space="preserve"> MATCH(雅俗通字典[[#This Row],[聲調]], 雅俗通聲調, 0)</f>
        <v>4</v>
      </c>
      <c r="K7711" t="str">
        <f xml:space="preserve"> _xlfn.CONCAT(雅俗通字典[[#This Row],[聲]:[調]])</f>
        <v>qap4</v>
      </c>
      <c r="L7711" t="str">
        <f xml:space="preserve"> 雅俗通字典[[#This Row],[字韻]] &amp; 雅俗通字典[[#This Row],[聲調]] &amp; "聲" &amp; 雅俗通字典[[#This Row],[切音]]</f>
        <v>甘上入聲英</v>
      </c>
      <c r="M7711" t="str">
        <f xml:space="preserve"> 雅俗通字典[[#This Row],[字韻]] &amp; TEXT(雅俗通字典[[#This Row],[調]], "[DBNum1]") &amp; 雅俗通字典[[#This Row],[切音]]</f>
        <v>甘四英</v>
      </c>
    </row>
    <row r="7712" spans="1:13">
      <c r="A7712">
        <v>7711</v>
      </c>
      <c r="B7712" s="13" t="s">
        <v>8225</v>
      </c>
      <c r="C7712" s="13" t="s">
        <v>88</v>
      </c>
      <c r="D7712" s="13" t="s">
        <v>7999</v>
      </c>
      <c r="E7712" s="13" t="s">
        <v>348</v>
      </c>
      <c r="F7712" t="s">
        <v>8221</v>
      </c>
      <c r="G7712" s="13" t="str">
        <f xml:space="preserve"> IF( RIGHT(雅俗通字典[[#This Row],[聲調]],1)&lt;&gt;"入", "舒聲", "促聲")</f>
        <v>促聲</v>
      </c>
      <c r="H7712" t="str">
        <f xml:space="preserve"> INDEX(聲母對照資料表[], MATCH(雅俗通字典[[#This Row],[切音]], 聲母對照資料表[十五音], 0), 2)</f>
        <v>q</v>
      </c>
      <c r="I7712" t="str">
        <f xml:space="preserve"> INDEX(韻母對照資料表[], MATCH(雅俗通字典[[#This Row],[字韻]] &amp; LEFT(雅俗通字典[[#This Row],[舒促聲]],1), 韻母對照資料表[十五音識別碼], 0), 2)</f>
        <v>ap</v>
      </c>
      <c r="J7712">
        <f xml:space="preserve"> MATCH(雅俗通字典[[#This Row],[聲調]], 雅俗通聲調, 0)</f>
        <v>4</v>
      </c>
      <c r="K7712" t="str">
        <f xml:space="preserve"> _xlfn.CONCAT(雅俗通字典[[#This Row],[聲]:[調]])</f>
        <v>qap4</v>
      </c>
      <c r="L7712" t="str">
        <f xml:space="preserve"> 雅俗通字典[[#This Row],[字韻]] &amp; 雅俗通字典[[#This Row],[聲調]] &amp; "聲" &amp; 雅俗通字典[[#This Row],[切音]]</f>
        <v>甘上入聲英</v>
      </c>
      <c r="M7712" t="str">
        <f xml:space="preserve"> 雅俗通字典[[#This Row],[字韻]] &amp; TEXT(雅俗通字典[[#This Row],[調]], "[DBNum1]") &amp; 雅俗通字典[[#This Row],[切音]]</f>
        <v>甘四英</v>
      </c>
    </row>
    <row r="7713" spans="1:13">
      <c r="A7713">
        <v>7712</v>
      </c>
      <c r="B7713" s="13" t="s">
        <v>8226</v>
      </c>
      <c r="C7713" s="13" t="s">
        <v>88</v>
      </c>
      <c r="D7713" s="13" t="s">
        <v>7999</v>
      </c>
      <c r="E7713" s="13" t="s">
        <v>348</v>
      </c>
      <c r="F7713" t="s">
        <v>8221</v>
      </c>
      <c r="G7713" s="13" t="str">
        <f xml:space="preserve"> IF( RIGHT(雅俗通字典[[#This Row],[聲調]],1)&lt;&gt;"入", "舒聲", "促聲")</f>
        <v>促聲</v>
      </c>
      <c r="H7713" t="str">
        <f xml:space="preserve"> INDEX(聲母對照資料表[], MATCH(雅俗通字典[[#This Row],[切音]], 聲母對照資料表[十五音], 0), 2)</f>
        <v>q</v>
      </c>
      <c r="I7713" t="str">
        <f xml:space="preserve"> INDEX(韻母對照資料表[], MATCH(雅俗通字典[[#This Row],[字韻]] &amp; LEFT(雅俗通字典[[#This Row],[舒促聲]],1), 韻母對照資料表[十五音識別碼], 0), 2)</f>
        <v>ap</v>
      </c>
      <c r="J7713">
        <f xml:space="preserve"> MATCH(雅俗通字典[[#This Row],[聲調]], 雅俗通聲調, 0)</f>
        <v>4</v>
      </c>
      <c r="K7713" t="str">
        <f xml:space="preserve"> _xlfn.CONCAT(雅俗通字典[[#This Row],[聲]:[調]])</f>
        <v>qap4</v>
      </c>
      <c r="L7713" t="str">
        <f xml:space="preserve"> 雅俗通字典[[#This Row],[字韻]] &amp; 雅俗通字典[[#This Row],[聲調]] &amp; "聲" &amp; 雅俗通字典[[#This Row],[切音]]</f>
        <v>甘上入聲英</v>
      </c>
      <c r="M7713" t="str">
        <f xml:space="preserve"> 雅俗通字典[[#This Row],[字韻]] &amp; TEXT(雅俗通字典[[#This Row],[調]], "[DBNum1]") &amp; 雅俗通字典[[#This Row],[切音]]</f>
        <v>甘四英</v>
      </c>
    </row>
    <row r="7714" spans="1:13">
      <c r="A7714">
        <v>7713</v>
      </c>
      <c r="B7714" s="13" t="s">
        <v>8227</v>
      </c>
      <c r="C7714" s="13" t="s">
        <v>88</v>
      </c>
      <c r="D7714" s="13" t="s">
        <v>7999</v>
      </c>
      <c r="E7714" s="13" t="s">
        <v>348</v>
      </c>
      <c r="F7714" t="s">
        <v>8221</v>
      </c>
      <c r="G7714" s="13" t="str">
        <f xml:space="preserve"> IF( RIGHT(雅俗通字典[[#This Row],[聲調]],1)&lt;&gt;"入", "舒聲", "促聲")</f>
        <v>促聲</v>
      </c>
      <c r="H7714" t="str">
        <f xml:space="preserve"> INDEX(聲母對照資料表[], MATCH(雅俗通字典[[#This Row],[切音]], 聲母對照資料表[十五音], 0), 2)</f>
        <v>q</v>
      </c>
      <c r="I7714" t="str">
        <f xml:space="preserve"> INDEX(韻母對照資料表[], MATCH(雅俗通字典[[#This Row],[字韻]] &amp; LEFT(雅俗通字典[[#This Row],[舒促聲]],1), 韻母對照資料表[十五音識別碼], 0), 2)</f>
        <v>ap</v>
      </c>
      <c r="J7714">
        <f xml:space="preserve"> MATCH(雅俗通字典[[#This Row],[聲調]], 雅俗通聲調, 0)</f>
        <v>4</v>
      </c>
      <c r="K7714" t="str">
        <f xml:space="preserve"> _xlfn.CONCAT(雅俗通字典[[#This Row],[聲]:[調]])</f>
        <v>qap4</v>
      </c>
      <c r="L7714" t="str">
        <f xml:space="preserve"> 雅俗通字典[[#This Row],[字韻]] &amp; 雅俗通字典[[#This Row],[聲調]] &amp; "聲" &amp; 雅俗通字典[[#This Row],[切音]]</f>
        <v>甘上入聲英</v>
      </c>
      <c r="M7714" t="str">
        <f xml:space="preserve"> 雅俗通字典[[#This Row],[字韻]] &amp; TEXT(雅俗通字典[[#This Row],[調]], "[DBNum1]") &amp; 雅俗通字典[[#This Row],[切音]]</f>
        <v>甘四英</v>
      </c>
    </row>
    <row r="7715" spans="1:13">
      <c r="A7715">
        <v>7714</v>
      </c>
      <c r="B7715" s="13" t="s">
        <v>8228</v>
      </c>
      <c r="C7715" s="13" t="s">
        <v>101</v>
      </c>
      <c r="D7715" s="13" t="s">
        <v>7999</v>
      </c>
      <c r="E7715" s="13" t="s">
        <v>348</v>
      </c>
      <c r="F7715" t="s">
        <v>8229</v>
      </c>
      <c r="G7715" s="13" t="str">
        <f xml:space="preserve"> IF( RIGHT(雅俗通字典[[#This Row],[聲調]],1)&lt;&gt;"入", "舒聲", "促聲")</f>
        <v>促聲</v>
      </c>
      <c r="H7715" t="str">
        <f xml:space="preserve"> INDEX(聲母對照資料表[], MATCH(雅俗通字典[[#This Row],[切音]], 聲母對照資料表[十五音], 0), 2)</f>
        <v>c</v>
      </c>
      <c r="I7715" t="str">
        <f xml:space="preserve"> INDEX(韻母對照資料表[], MATCH(雅俗通字典[[#This Row],[字韻]] &amp; LEFT(雅俗通字典[[#This Row],[舒促聲]],1), 韻母對照資料表[十五音識別碼], 0), 2)</f>
        <v>ap</v>
      </c>
      <c r="J7715">
        <f xml:space="preserve"> MATCH(雅俗通字典[[#This Row],[聲調]], 雅俗通聲調, 0)</f>
        <v>4</v>
      </c>
      <c r="K7715" t="str">
        <f xml:space="preserve"> _xlfn.CONCAT(雅俗通字典[[#This Row],[聲]:[調]])</f>
        <v>cap4</v>
      </c>
      <c r="L7715" t="str">
        <f xml:space="preserve"> 雅俗通字典[[#This Row],[字韻]] &amp; 雅俗通字典[[#This Row],[聲調]] &amp; "聲" &amp; 雅俗通字典[[#This Row],[切音]]</f>
        <v>甘上入聲出</v>
      </c>
      <c r="M7715" t="str">
        <f xml:space="preserve"> 雅俗通字典[[#This Row],[字韻]] &amp; TEXT(雅俗通字典[[#This Row],[調]], "[DBNum1]") &amp; 雅俗通字典[[#This Row],[切音]]</f>
        <v>甘四出</v>
      </c>
    </row>
    <row r="7716" spans="1:13">
      <c r="A7716">
        <v>7715</v>
      </c>
      <c r="B7716" s="13" t="s">
        <v>8230</v>
      </c>
      <c r="C7716" s="13" t="s">
        <v>101</v>
      </c>
      <c r="D7716" s="13" t="s">
        <v>7999</v>
      </c>
      <c r="E7716" s="13" t="s">
        <v>348</v>
      </c>
      <c r="F7716" t="s">
        <v>8229</v>
      </c>
      <c r="G7716" s="13" t="str">
        <f xml:space="preserve"> IF( RIGHT(雅俗通字典[[#This Row],[聲調]],1)&lt;&gt;"入", "舒聲", "促聲")</f>
        <v>促聲</v>
      </c>
      <c r="H7716" t="str">
        <f xml:space="preserve"> INDEX(聲母對照資料表[], MATCH(雅俗通字典[[#This Row],[切音]], 聲母對照資料表[十五音], 0), 2)</f>
        <v>c</v>
      </c>
      <c r="I7716" t="str">
        <f xml:space="preserve"> INDEX(韻母對照資料表[], MATCH(雅俗通字典[[#This Row],[字韻]] &amp; LEFT(雅俗通字典[[#This Row],[舒促聲]],1), 韻母對照資料表[十五音識別碼], 0), 2)</f>
        <v>ap</v>
      </c>
      <c r="J7716">
        <f xml:space="preserve"> MATCH(雅俗通字典[[#This Row],[聲調]], 雅俗通聲調, 0)</f>
        <v>4</v>
      </c>
      <c r="K7716" t="str">
        <f xml:space="preserve"> _xlfn.CONCAT(雅俗通字典[[#This Row],[聲]:[調]])</f>
        <v>cap4</v>
      </c>
      <c r="L7716" t="str">
        <f xml:space="preserve"> 雅俗通字典[[#This Row],[字韻]] &amp; 雅俗通字典[[#This Row],[聲調]] &amp; "聲" &amp; 雅俗通字典[[#This Row],[切音]]</f>
        <v>甘上入聲出</v>
      </c>
      <c r="M7716" t="str">
        <f xml:space="preserve"> 雅俗通字典[[#This Row],[字韻]] &amp; TEXT(雅俗通字典[[#This Row],[調]], "[DBNum1]") &amp; 雅俗通字典[[#This Row],[切音]]</f>
        <v>甘四出</v>
      </c>
    </row>
    <row r="7717" spans="1:13">
      <c r="A7717">
        <v>7716</v>
      </c>
      <c r="B7717" s="13" t="s">
        <v>8231</v>
      </c>
      <c r="C7717" s="13" t="s">
        <v>101</v>
      </c>
      <c r="D7717" s="13" t="s">
        <v>7999</v>
      </c>
      <c r="E7717" s="13" t="s">
        <v>348</v>
      </c>
      <c r="F7717" t="s">
        <v>8229</v>
      </c>
      <c r="G7717" s="13" t="str">
        <f xml:space="preserve"> IF( RIGHT(雅俗通字典[[#This Row],[聲調]],1)&lt;&gt;"入", "舒聲", "促聲")</f>
        <v>促聲</v>
      </c>
      <c r="H7717" t="str">
        <f xml:space="preserve"> INDEX(聲母對照資料表[], MATCH(雅俗通字典[[#This Row],[切音]], 聲母對照資料表[十五音], 0), 2)</f>
        <v>c</v>
      </c>
      <c r="I7717" t="str">
        <f xml:space="preserve"> INDEX(韻母對照資料表[], MATCH(雅俗通字典[[#This Row],[字韻]] &amp; LEFT(雅俗通字典[[#This Row],[舒促聲]],1), 韻母對照資料表[十五音識別碼], 0), 2)</f>
        <v>ap</v>
      </c>
      <c r="J7717">
        <f xml:space="preserve"> MATCH(雅俗通字典[[#This Row],[聲調]], 雅俗通聲調, 0)</f>
        <v>4</v>
      </c>
      <c r="K7717" t="str">
        <f xml:space="preserve"> _xlfn.CONCAT(雅俗通字典[[#This Row],[聲]:[調]])</f>
        <v>cap4</v>
      </c>
      <c r="L7717" t="str">
        <f xml:space="preserve"> 雅俗通字典[[#This Row],[字韻]] &amp; 雅俗通字典[[#This Row],[聲調]] &amp; "聲" &amp; 雅俗通字典[[#This Row],[切音]]</f>
        <v>甘上入聲出</v>
      </c>
      <c r="M7717" t="str">
        <f xml:space="preserve"> 雅俗通字典[[#This Row],[字韻]] &amp; TEXT(雅俗通字典[[#This Row],[調]], "[DBNum1]") &amp; 雅俗通字典[[#This Row],[切音]]</f>
        <v>甘四出</v>
      </c>
    </row>
    <row r="7718" spans="1:13">
      <c r="A7718">
        <v>7717</v>
      </c>
      <c r="B7718" s="13" t="s">
        <v>8232</v>
      </c>
      <c r="C7718" s="13" t="s">
        <v>101</v>
      </c>
      <c r="D7718" s="13" t="s">
        <v>7999</v>
      </c>
      <c r="E7718" s="13" t="s">
        <v>348</v>
      </c>
      <c r="F7718" t="s">
        <v>8229</v>
      </c>
      <c r="G7718" s="13" t="str">
        <f xml:space="preserve"> IF( RIGHT(雅俗通字典[[#This Row],[聲調]],1)&lt;&gt;"入", "舒聲", "促聲")</f>
        <v>促聲</v>
      </c>
      <c r="H7718" t="str">
        <f xml:space="preserve"> INDEX(聲母對照資料表[], MATCH(雅俗通字典[[#This Row],[切音]], 聲母對照資料表[十五音], 0), 2)</f>
        <v>c</v>
      </c>
      <c r="I7718" t="str">
        <f xml:space="preserve"> INDEX(韻母對照資料表[], MATCH(雅俗通字典[[#This Row],[字韻]] &amp; LEFT(雅俗通字典[[#This Row],[舒促聲]],1), 韻母對照資料表[十五音識別碼], 0), 2)</f>
        <v>ap</v>
      </c>
      <c r="J7718">
        <f xml:space="preserve"> MATCH(雅俗通字典[[#This Row],[聲調]], 雅俗通聲調, 0)</f>
        <v>4</v>
      </c>
      <c r="K7718" t="str">
        <f xml:space="preserve"> _xlfn.CONCAT(雅俗通字典[[#This Row],[聲]:[調]])</f>
        <v>cap4</v>
      </c>
      <c r="L7718" t="str">
        <f xml:space="preserve"> 雅俗通字典[[#This Row],[字韻]] &amp; 雅俗通字典[[#This Row],[聲調]] &amp; "聲" &amp; 雅俗通字典[[#This Row],[切音]]</f>
        <v>甘上入聲出</v>
      </c>
      <c r="M7718" t="str">
        <f xml:space="preserve"> 雅俗通字典[[#This Row],[字韻]] &amp; TEXT(雅俗通字典[[#This Row],[調]], "[DBNum1]") &amp; 雅俗通字典[[#This Row],[切音]]</f>
        <v>甘四出</v>
      </c>
    </row>
    <row r="7719" spans="1:13">
      <c r="A7719">
        <v>7718</v>
      </c>
      <c r="B7719" s="13" t="s">
        <v>8233</v>
      </c>
      <c r="C7719" s="13" t="s">
        <v>101</v>
      </c>
      <c r="D7719" s="13" t="s">
        <v>7999</v>
      </c>
      <c r="E7719" s="13" t="s">
        <v>348</v>
      </c>
      <c r="F7719" t="s">
        <v>8229</v>
      </c>
      <c r="G7719" s="13" t="str">
        <f xml:space="preserve"> IF( RIGHT(雅俗通字典[[#This Row],[聲調]],1)&lt;&gt;"入", "舒聲", "促聲")</f>
        <v>促聲</v>
      </c>
      <c r="H7719" t="str">
        <f xml:space="preserve"> INDEX(聲母對照資料表[], MATCH(雅俗通字典[[#This Row],[切音]], 聲母對照資料表[十五音], 0), 2)</f>
        <v>c</v>
      </c>
      <c r="I7719" t="str">
        <f xml:space="preserve"> INDEX(韻母對照資料表[], MATCH(雅俗通字典[[#This Row],[字韻]] &amp; LEFT(雅俗通字典[[#This Row],[舒促聲]],1), 韻母對照資料表[十五音識別碼], 0), 2)</f>
        <v>ap</v>
      </c>
      <c r="J7719">
        <f xml:space="preserve"> MATCH(雅俗通字典[[#This Row],[聲調]], 雅俗通聲調, 0)</f>
        <v>4</v>
      </c>
      <c r="K7719" t="str">
        <f xml:space="preserve"> _xlfn.CONCAT(雅俗通字典[[#This Row],[聲]:[調]])</f>
        <v>cap4</v>
      </c>
      <c r="L7719" t="str">
        <f xml:space="preserve"> 雅俗通字典[[#This Row],[字韻]] &amp; 雅俗通字典[[#This Row],[聲調]] &amp; "聲" &amp; 雅俗通字典[[#This Row],[切音]]</f>
        <v>甘上入聲出</v>
      </c>
      <c r="M7719" t="str">
        <f xml:space="preserve"> 雅俗通字典[[#This Row],[字韻]] &amp; TEXT(雅俗通字典[[#This Row],[調]], "[DBNum1]") &amp; 雅俗通字典[[#This Row],[切音]]</f>
        <v>甘四出</v>
      </c>
    </row>
    <row r="7720" spans="1:13">
      <c r="A7720">
        <v>7719</v>
      </c>
      <c r="B7720" s="13" t="s">
        <v>8234</v>
      </c>
      <c r="C7720" s="13" t="s">
        <v>101</v>
      </c>
      <c r="D7720" s="13" t="s">
        <v>7999</v>
      </c>
      <c r="E7720" s="13" t="s">
        <v>348</v>
      </c>
      <c r="F7720" t="s">
        <v>8229</v>
      </c>
      <c r="G7720" s="13" t="str">
        <f xml:space="preserve"> IF( RIGHT(雅俗通字典[[#This Row],[聲調]],1)&lt;&gt;"入", "舒聲", "促聲")</f>
        <v>促聲</v>
      </c>
      <c r="H7720" t="str">
        <f xml:space="preserve"> INDEX(聲母對照資料表[], MATCH(雅俗通字典[[#This Row],[切音]], 聲母對照資料表[十五音], 0), 2)</f>
        <v>c</v>
      </c>
      <c r="I7720" t="str">
        <f xml:space="preserve"> INDEX(韻母對照資料表[], MATCH(雅俗通字典[[#This Row],[字韻]] &amp; LEFT(雅俗通字典[[#This Row],[舒促聲]],1), 韻母對照資料表[十五音識別碼], 0), 2)</f>
        <v>ap</v>
      </c>
      <c r="J7720">
        <f xml:space="preserve"> MATCH(雅俗通字典[[#This Row],[聲調]], 雅俗通聲調, 0)</f>
        <v>4</v>
      </c>
      <c r="K7720" t="str">
        <f xml:space="preserve"> _xlfn.CONCAT(雅俗通字典[[#This Row],[聲]:[調]])</f>
        <v>cap4</v>
      </c>
      <c r="L7720" t="str">
        <f xml:space="preserve"> 雅俗通字典[[#This Row],[字韻]] &amp; 雅俗通字典[[#This Row],[聲調]] &amp; "聲" &amp; 雅俗通字典[[#This Row],[切音]]</f>
        <v>甘上入聲出</v>
      </c>
      <c r="M7720" t="str">
        <f xml:space="preserve"> 雅俗通字典[[#This Row],[字韻]] &amp; TEXT(雅俗通字典[[#This Row],[調]], "[DBNum1]") &amp; 雅俗通字典[[#This Row],[切音]]</f>
        <v>甘四出</v>
      </c>
    </row>
    <row r="7721" spans="1:13">
      <c r="A7721">
        <v>7720</v>
      </c>
      <c r="B7721" s="13" t="s">
        <v>8235</v>
      </c>
      <c r="C7721" s="13" t="s">
        <v>101</v>
      </c>
      <c r="D7721" s="13" t="s">
        <v>7999</v>
      </c>
      <c r="E7721" s="13" t="s">
        <v>348</v>
      </c>
      <c r="F7721" t="s">
        <v>8229</v>
      </c>
      <c r="G7721" s="13" t="str">
        <f xml:space="preserve"> IF( RIGHT(雅俗通字典[[#This Row],[聲調]],1)&lt;&gt;"入", "舒聲", "促聲")</f>
        <v>促聲</v>
      </c>
      <c r="H7721" t="str">
        <f xml:space="preserve"> INDEX(聲母對照資料表[], MATCH(雅俗通字典[[#This Row],[切音]], 聲母對照資料表[十五音], 0), 2)</f>
        <v>c</v>
      </c>
      <c r="I7721" t="str">
        <f xml:space="preserve"> INDEX(韻母對照資料表[], MATCH(雅俗通字典[[#This Row],[字韻]] &amp; LEFT(雅俗通字典[[#This Row],[舒促聲]],1), 韻母對照資料表[十五音識別碼], 0), 2)</f>
        <v>ap</v>
      </c>
      <c r="J7721">
        <f xml:space="preserve"> MATCH(雅俗通字典[[#This Row],[聲調]], 雅俗通聲調, 0)</f>
        <v>4</v>
      </c>
      <c r="K7721" t="str">
        <f xml:space="preserve"> _xlfn.CONCAT(雅俗通字典[[#This Row],[聲]:[調]])</f>
        <v>cap4</v>
      </c>
      <c r="L7721" t="str">
        <f xml:space="preserve"> 雅俗通字典[[#This Row],[字韻]] &amp; 雅俗通字典[[#This Row],[聲調]] &amp; "聲" &amp; 雅俗通字典[[#This Row],[切音]]</f>
        <v>甘上入聲出</v>
      </c>
      <c r="M7721" t="str">
        <f xml:space="preserve"> 雅俗通字典[[#This Row],[字韻]] &amp; TEXT(雅俗通字典[[#This Row],[調]], "[DBNum1]") &amp; 雅俗通字典[[#This Row],[切音]]</f>
        <v>甘四出</v>
      </c>
    </row>
    <row r="7722" spans="1:13">
      <c r="A7722">
        <v>7721</v>
      </c>
      <c r="B7722" s="13" t="s">
        <v>8236</v>
      </c>
      <c r="C7722" s="13" t="s">
        <v>101</v>
      </c>
      <c r="D7722" s="13" t="s">
        <v>7999</v>
      </c>
      <c r="E7722" s="13" t="s">
        <v>348</v>
      </c>
      <c r="F7722" t="s">
        <v>8229</v>
      </c>
      <c r="G7722" s="13" t="str">
        <f xml:space="preserve"> IF( RIGHT(雅俗通字典[[#This Row],[聲調]],1)&lt;&gt;"入", "舒聲", "促聲")</f>
        <v>促聲</v>
      </c>
      <c r="H7722" t="str">
        <f xml:space="preserve"> INDEX(聲母對照資料表[], MATCH(雅俗通字典[[#This Row],[切音]], 聲母對照資料表[十五音], 0), 2)</f>
        <v>c</v>
      </c>
      <c r="I7722" t="str">
        <f xml:space="preserve"> INDEX(韻母對照資料表[], MATCH(雅俗通字典[[#This Row],[字韻]] &amp; LEFT(雅俗通字典[[#This Row],[舒促聲]],1), 韻母對照資料表[十五音識別碼], 0), 2)</f>
        <v>ap</v>
      </c>
      <c r="J7722">
        <f xml:space="preserve"> MATCH(雅俗通字典[[#This Row],[聲調]], 雅俗通聲調, 0)</f>
        <v>4</v>
      </c>
      <c r="K7722" t="str">
        <f xml:space="preserve"> _xlfn.CONCAT(雅俗通字典[[#This Row],[聲]:[調]])</f>
        <v>cap4</v>
      </c>
      <c r="L7722" t="str">
        <f xml:space="preserve"> 雅俗通字典[[#This Row],[字韻]] &amp; 雅俗通字典[[#This Row],[聲調]] &amp; "聲" &amp; 雅俗通字典[[#This Row],[切音]]</f>
        <v>甘上入聲出</v>
      </c>
      <c r="M7722" t="str">
        <f xml:space="preserve"> 雅俗通字典[[#This Row],[字韻]] &amp; TEXT(雅俗通字典[[#This Row],[調]], "[DBNum1]") &amp; 雅俗通字典[[#This Row],[切音]]</f>
        <v>甘四出</v>
      </c>
    </row>
    <row r="7723" spans="1:13">
      <c r="A7723">
        <v>7722</v>
      </c>
      <c r="B7723" s="13" t="s">
        <v>8237</v>
      </c>
      <c r="C7723" s="13" t="s">
        <v>108</v>
      </c>
      <c r="D7723" s="13" t="s">
        <v>7999</v>
      </c>
      <c r="E7723" s="13" t="s">
        <v>348</v>
      </c>
      <c r="F7723" t="s">
        <v>8238</v>
      </c>
      <c r="G7723" s="13" t="str">
        <f xml:space="preserve"> IF( RIGHT(雅俗通字典[[#This Row],[聲調]],1)&lt;&gt;"入", "舒聲", "促聲")</f>
        <v>促聲</v>
      </c>
      <c r="H7723" t="str">
        <f xml:space="preserve"> INDEX(聲母對照資料表[], MATCH(雅俗通字典[[#This Row],[切音]], 聲母對照資料表[十五音], 0), 2)</f>
        <v>h</v>
      </c>
      <c r="I7723" t="str">
        <f xml:space="preserve"> INDEX(韻母對照資料表[], MATCH(雅俗通字典[[#This Row],[字韻]] &amp; LEFT(雅俗通字典[[#This Row],[舒促聲]],1), 韻母對照資料表[十五音識別碼], 0), 2)</f>
        <v>ap</v>
      </c>
      <c r="J7723">
        <f xml:space="preserve"> MATCH(雅俗通字典[[#This Row],[聲調]], 雅俗通聲調, 0)</f>
        <v>4</v>
      </c>
      <c r="K7723" t="str">
        <f xml:space="preserve"> _xlfn.CONCAT(雅俗通字典[[#This Row],[聲]:[調]])</f>
        <v>hap4</v>
      </c>
      <c r="L7723" t="str">
        <f xml:space="preserve"> 雅俗通字典[[#This Row],[字韻]] &amp; 雅俗通字典[[#This Row],[聲調]] &amp; "聲" &amp; 雅俗通字典[[#This Row],[切音]]</f>
        <v>甘上入聲喜</v>
      </c>
      <c r="M7723" t="str">
        <f xml:space="preserve"> 雅俗通字典[[#This Row],[字韻]] &amp; TEXT(雅俗通字典[[#This Row],[調]], "[DBNum1]") &amp; 雅俗通字典[[#This Row],[切音]]</f>
        <v>甘四喜</v>
      </c>
    </row>
    <row r="7724" spans="1:13">
      <c r="A7724">
        <v>7723</v>
      </c>
      <c r="B7724" s="13" t="s">
        <v>8239</v>
      </c>
      <c r="C7724" s="13" t="s">
        <v>147</v>
      </c>
      <c r="D7724" s="13" t="s">
        <v>7999</v>
      </c>
      <c r="E7724" s="13" t="s">
        <v>462</v>
      </c>
      <c r="F7724" t="s">
        <v>8240</v>
      </c>
      <c r="G7724" s="13" t="str">
        <f xml:space="preserve"> IF( RIGHT(雅俗通字典[[#This Row],[聲調]],1)&lt;&gt;"入", "舒聲", "促聲")</f>
        <v>舒聲</v>
      </c>
      <c r="H7724" t="str">
        <f xml:space="preserve"> INDEX(聲母對照資料表[], MATCH(雅俗通字典[[#This Row],[切音]], 聲母對照資料表[十五音], 0), 2)</f>
        <v>l</v>
      </c>
      <c r="I7724" t="str">
        <f xml:space="preserve"> INDEX(韻母對照資料表[], MATCH(雅俗通字典[[#This Row],[字韻]] &amp; LEFT(雅俗通字典[[#This Row],[舒促聲]],1), 韻母對照資料表[十五音識別碼], 0), 2)</f>
        <v>am</v>
      </c>
      <c r="J7724">
        <f xml:space="preserve"> MATCH(雅俗通字典[[#This Row],[聲調]], 雅俗通聲調, 0)</f>
        <v>5</v>
      </c>
      <c r="K7724" t="str">
        <f xml:space="preserve"> _xlfn.CONCAT(雅俗通字典[[#This Row],[聲]:[調]])</f>
        <v>lam5</v>
      </c>
      <c r="L7724" t="str">
        <f xml:space="preserve"> 雅俗通字典[[#This Row],[字韻]] &amp; 雅俗通字典[[#This Row],[聲調]] &amp; "聲" &amp; 雅俗通字典[[#This Row],[切音]]</f>
        <v>甘下平聲柳</v>
      </c>
      <c r="M7724" t="str">
        <f xml:space="preserve"> 雅俗通字典[[#This Row],[字韻]] &amp; TEXT(雅俗通字典[[#This Row],[調]], "[DBNum1]") &amp; 雅俗通字典[[#This Row],[切音]]</f>
        <v>甘五柳</v>
      </c>
    </row>
    <row r="7725" spans="1:13">
      <c r="A7725">
        <v>7724</v>
      </c>
      <c r="B7725" s="13" t="s">
        <v>8241</v>
      </c>
      <c r="C7725" s="13" t="s">
        <v>147</v>
      </c>
      <c r="D7725" s="13" t="s">
        <v>7999</v>
      </c>
      <c r="E7725" s="13" t="s">
        <v>462</v>
      </c>
      <c r="F7725" t="s">
        <v>8240</v>
      </c>
      <c r="G7725" s="13" t="str">
        <f xml:space="preserve"> IF( RIGHT(雅俗通字典[[#This Row],[聲調]],1)&lt;&gt;"入", "舒聲", "促聲")</f>
        <v>舒聲</v>
      </c>
      <c r="H7725" t="str">
        <f xml:space="preserve"> INDEX(聲母對照資料表[], MATCH(雅俗通字典[[#This Row],[切音]], 聲母對照資料表[十五音], 0), 2)</f>
        <v>l</v>
      </c>
      <c r="I7725" t="str">
        <f xml:space="preserve"> INDEX(韻母對照資料表[], MATCH(雅俗通字典[[#This Row],[字韻]] &amp; LEFT(雅俗通字典[[#This Row],[舒促聲]],1), 韻母對照資料表[十五音識別碼], 0), 2)</f>
        <v>am</v>
      </c>
      <c r="J7725">
        <f xml:space="preserve"> MATCH(雅俗通字典[[#This Row],[聲調]], 雅俗通聲調, 0)</f>
        <v>5</v>
      </c>
      <c r="K7725" t="str">
        <f xml:space="preserve"> _xlfn.CONCAT(雅俗通字典[[#This Row],[聲]:[調]])</f>
        <v>lam5</v>
      </c>
      <c r="L7725" t="str">
        <f xml:space="preserve"> 雅俗通字典[[#This Row],[字韻]] &amp; 雅俗通字典[[#This Row],[聲調]] &amp; "聲" &amp; 雅俗通字典[[#This Row],[切音]]</f>
        <v>甘下平聲柳</v>
      </c>
      <c r="M7725" t="str">
        <f xml:space="preserve"> 雅俗通字典[[#This Row],[字韻]] &amp; TEXT(雅俗通字典[[#This Row],[調]], "[DBNum1]") &amp; 雅俗通字典[[#This Row],[切音]]</f>
        <v>甘五柳</v>
      </c>
    </row>
    <row r="7726" spans="1:13">
      <c r="A7726">
        <v>7725</v>
      </c>
      <c r="B7726" s="13" t="s">
        <v>8242</v>
      </c>
      <c r="C7726" s="13" t="s">
        <v>147</v>
      </c>
      <c r="D7726" s="13" t="s">
        <v>7999</v>
      </c>
      <c r="E7726" s="13" t="s">
        <v>462</v>
      </c>
      <c r="F7726" t="s">
        <v>8240</v>
      </c>
      <c r="G7726" s="13" t="str">
        <f xml:space="preserve"> IF( RIGHT(雅俗通字典[[#This Row],[聲調]],1)&lt;&gt;"入", "舒聲", "促聲")</f>
        <v>舒聲</v>
      </c>
      <c r="H7726" t="str">
        <f xml:space="preserve"> INDEX(聲母對照資料表[], MATCH(雅俗通字典[[#This Row],[切音]], 聲母對照資料表[十五音], 0), 2)</f>
        <v>l</v>
      </c>
      <c r="I7726" t="str">
        <f xml:space="preserve"> INDEX(韻母對照資料表[], MATCH(雅俗通字典[[#This Row],[字韻]] &amp; LEFT(雅俗通字典[[#This Row],[舒促聲]],1), 韻母對照資料表[十五音識別碼], 0), 2)</f>
        <v>am</v>
      </c>
      <c r="J7726">
        <f xml:space="preserve"> MATCH(雅俗通字典[[#This Row],[聲調]], 雅俗通聲調, 0)</f>
        <v>5</v>
      </c>
      <c r="K7726" t="str">
        <f xml:space="preserve"> _xlfn.CONCAT(雅俗通字典[[#This Row],[聲]:[調]])</f>
        <v>lam5</v>
      </c>
      <c r="L7726" t="str">
        <f xml:space="preserve"> 雅俗通字典[[#This Row],[字韻]] &amp; 雅俗通字典[[#This Row],[聲調]] &amp; "聲" &amp; 雅俗通字典[[#This Row],[切音]]</f>
        <v>甘下平聲柳</v>
      </c>
      <c r="M7726" t="str">
        <f xml:space="preserve"> 雅俗通字典[[#This Row],[字韻]] &amp; TEXT(雅俗通字典[[#This Row],[調]], "[DBNum1]") &amp; 雅俗通字典[[#This Row],[切音]]</f>
        <v>甘五柳</v>
      </c>
    </row>
    <row r="7727" spans="1:13">
      <c r="A7727">
        <v>7726</v>
      </c>
      <c r="B7727" s="13" t="s">
        <v>8243</v>
      </c>
      <c r="C7727" s="13" t="s">
        <v>147</v>
      </c>
      <c r="D7727" s="13" t="s">
        <v>7999</v>
      </c>
      <c r="E7727" s="13" t="s">
        <v>462</v>
      </c>
      <c r="F7727" t="s">
        <v>8240</v>
      </c>
      <c r="G7727" s="13" t="str">
        <f xml:space="preserve"> IF( RIGHT(雅俗通字典[[#This Row],[聲調]],1)&lt;&gt;"入", "舒聲", "促聲")</f>
        <v>舒聲</v>
      </c>
      <c r="H7727" t="str">
        <f xml:space="preserve"> INDEX(聲母對照資料表[], MATCH(雅俗通字典[[#This Row],[切音]], 聲母對照資料表[十五音], 0), 2)</f>
        <v>l</v>
      </c>
      <c r="I7727" t="str">
        <f xml:space="preserve"> INDEX(韻母對照資料表[], MATCH(雅俗通字典[[#This Row],[字韻]] &amp; LEFT(雅俗通字典[[#This Row],[舒促聲]],1), 韻母對照資料表[十五音識別碼], 0), 2)</f>
        <v>am</v>
      </c>
      <c r="J7727">
        <f xml:space="preserve"> MATCH(雅俗通字典[[#This Row],[聲調]], 雅俗通聲調, 0)</f>
        <v>5</v>
      </c>
      <c r="K7727" t="str">
        <f xml:space="preserve"> _xlfn.CONCAT(雅俗通字典[[#This Row],[聲]:[調]])</f>
        <v>lam5</v>
      </c>
      <c r="L7727" t="str">
        <f xml:space="preserve"> 雅俗通字典[[#This Row],[字韻]] &amp; 雅俗通字典[[#This Row],[聲調]] &amp; "聲" &amp; 雅俗通字典[[#This Row],[切音]]</f>
        <v>甘下平聲柳</v>
      </c>
      <c r="M7727" t="str">
        <f xml:space="preserve"> 雅俗通字典[[#This Row],[字韻]] &amp; TEXT(雅俗通字典[[#This Row],[調]], "[DBNum1]") &amp; 雅俗通字典[[#This Row],[切音]]</f>
        <v>甘五柳</v>
      </c>
    </row>
    <row r="7728" spans="1:13">
      <c r="A7728">
        <v>7727</v>
      </c>
      <c r="B7728" s="13" t="s">
        <v>8002</v>
      </c>
      <c r="C7728" s="13" t="s">
        <v>147</v>
      </c>
      <c r="D7728" s="13" t="s">
        <v>7999</v>
      </c>
      <c r="E7728" s="13" t="s">
        <v>462</v>
      </c>
      <c r="F7728" t="s">
        <v>8240</v>
      </c>
      <c r="G7728" s="13" t="str">
        <f xml:space="preserve"> IF( RIGHT(雅俗通字典[[#This Row],[聲調]],1)&lt;&gt;"入", "舒聲", "促聲")</f>
        <v>舒聲</v>
      </c>
      <c r="H7728" t="str">
        <f xml:space="preserve"> INDEX(聲母對照資料表[], MATCH(雅俗通字典[[#This Row],[切音]], 聲母對照資料表[十五音], 0), 2)</f>
        <v>l</v>
      </c>
      <c r="I7728" t="str">
        <f xml:space="preserve"> INDEX(韻母對照資料表[], MATCH(雅俗通字典[[#This Row],[字韻]] &amp; LEFT(雅俗通字典[[#This Row],[舒促聲]],1), 韻母對照資料表[十五音識別碼], 0), 2)</f>
        <v>am</v>
      </c>
      <c r="J7728">
        <f xml:space="preserve"> MATCH(雅俗通字典[[#This Row],[聲調]], 雅俗通聲調, 0)</f>
        <v>5</v>
      </c>
      <c r="K7728" t="str">
        <f xml:space="preserve"> _xlfn.CONCAT(雅俗通字典[[#This Row],[聲]:[調]])</f>
        <v>lam5</v>
      </c>
      <c r="L7728" t="str">
        <f xml:space="preserve"> 雅俗通字典[[#This Row],[字韻]] &amp; 雅俗通字典[[#This Row],[聲調]] &amp; "聲" &amp; 雅俗通字典[[#This Row],[切音]]</f>
        <v>甘下平聲柳</v>
      </c>
      <c r="M7728" t="str">
        <f xml:space="preserve"> 雅俗通字典[[#This Row],[字韻]] &amp; TEXT(雅俗通字典[[#This Row],[調]], "[DBNum1]") &amp; 雅俗通字典[[#This Row],[切音]]</f>
        <v>甘五柳</v>
      </c>
    </row>
    <row r="7729" spans="1:13">
      <c r="A7729">
        <v>7728</v>
      </c>
      <c r="B7729" s="13" t="s">
        <v>8244</v>
      </c>
      <c r="C7729" s="13" t="s">
        <v>147</v>
      </c>
      <c r="D7729" s="13" t="s">
        <v>7999</v>
      </c>
      <c r="E7729" s="13" t="s">
        <v>462</v>
      </c>
      <c r="F7729" t="s">
        <v>8240</v>
      </c>
      <c r="G7729" s="13" t="str">
        <f xml:space="preserve"> IF( RIGHT(雅俗通字典[[#This Row],[聲調]],1)&lt;&gt;"入", "舒聲", "促聲")</f>
        <v>舒聲</v>
      </c>
      <c r="H7729" t="str">
        <f xml:space="preserve"> INDEX(聲母對照資料表[], MATCH(雅俗通字典[[#This Row],[切音]], 聲母對照資料表[十五音], 0), 2)</f>
        <v>l</v>
      </c>
      <c r="I7729" t="str">
        <f xml:space="preserve"> INDEX(韻母對照資料表[], MATCH(雅俗通字典[[#This Row],[字韻]] &amp; LEFT(雅俗通字典[[#This Row],[舒促聲]],1), 韻母對照資料表[十五音識別碼], 0), 2)</f>
        <v>am</v>
      </c>
      <c r="J7729">
        <f xml:space="preserve"> MATCH(雅俗通字典[[#This Row],[聲調]], 雅俗通聲調, 0)</f>
        <v>5</v>
      </c>
      <c r="K7729" t="str">
        <f xml:space="preserve"> _xlfn.CONCAT(雅俗通字典[[#This Row],[聲]:[調]])</f>
        <v>lam5</v>
      </c>
      <c r="L7729" t="str">
        <f xml:space="preserve"> 雅俗通字典[[#This Row],[字韻]] &amp; 雅俗通字典[[#This Row],[聲調]] &amp; "聲" &amp; 雅俗通字典[[#This Row],[切音]]</f>
        <v>甘下平聲柳</v>
      </c>
      <c r="M7729" t="str">
        <f xml:space="preserve"> 雅俗通字典[[#This Row],[字韻]] &amp; TEXT(雅俗通字典[[#This Row],[調]], "[DBNum1]") &amp; 雅俗通字典[[#This Row],[切音]]</f>
        <v>甘五柳</v>
      </c>
    </row>
    <row r="7730" spans="1:13">
      <c r="A7730">
        <v>7729</v>
      </c>
      <c r="B7730" s="13" t="s">
        <v>8245</v>
      </c>
      <c r="C7730" s="13" t="s">
        <v>147</v>
      </c>
      <c r="D7730" s="13" t="s">
        <v>7999</v>
      </c>
      <c r="E7730" s="13" t="s">
        <v>462</v>
      </c>
      <c r="F7730" t="s">
        <v>8240</v>
      </c>
      <c r="G7730" s="13" t="str">
        <f xml:space="preserve"> IF( RIGHT(雅俗通字典[[#This Row],[聲調]],1)&lt;&gt;"入", "舒聲", "促聲")</f>
        <v>舒聲</v>
      </c>
      <c r="H7730" t="str">
        <f xml:space="preserve"> INDEX(聲母對照資料表[], MATCH(雅俗通字典[[#This Row],[切音]], 聲母對照資料表[十五音], 0), 2)</f>
        <v>l</v>
      </c>
      <c r="I7730" t="str">
        <f xml:space="preserve"> INDEX(韻母對照資料表[], MATCH(雅俗通字典[[#This Row],[字韻]] &amp; LEFT(雅俗通字典[[#This Row],[舒促聲]],1), 韻母對照資料表[十五音識別碼], 0), 2)</f>
        <v>am</v>
      </c>
      <c r="J7730">
        <f xml:space="preserve"> MATCH(雅俗通字典[[#This Row],[聲調]], 雅俗通聲調, 0)</f>
        <v>5</v>
      </c>
      <c r="K7730" t="str">
        <f xml:space="preserve"> _xlfn.CONCAT(雅俗通字典[[#This Row],[聲]:[調]])</f>
        <v>lam5</v>
      </c>
      <c r="L7730" t="str">
        <f xml:space="preserve"> 雅俗通字典[[#This Row],[字韻]] &amp; 雅俗通字典[[#This Row],[聲調]] &amp; "聲" &amp; 雅俗通字典[[#This Row],[切音]]</f>
        <v>甘下平聲柳</v>
      </c>
      <c r="M7730" t="str">
        <f xml:space="preserve"> 雅俗通字典[[#This Row],[字韻]] &amp; TEXT(雅俗通字典[[#This Row],[調]], "[DBNum1]") &amp; 雅俗通字典[[#This Row],[切音]]</f>
        <v>甘五柳</v>
      </c>
    </row>
    <row r="7731" spans="1:13">
      <c r="A7731">
        <v>7730</v>
      </c>
      <c r="B7731" s="13" t="s">
        <v>8246</v>
      </c>
      <c r="C7731" s="13" t="s">
        <v>147</v>
      </c>
      <c r="D7731" s="13" t="s">
        <v>7999</v>
      </c>
      <c r="E7731" s="13" t="s">
        <v>462</v>
      </c>
      <c r="F7731" t="s">
        <v>8240</v>
      </c>
      <c r="G7731" s="13" t="str">
        <f xml:space="preserve"> IF( RIGHT(雅俗通字典[[#This Row],[聲調]],1)&lt;&gt;"入", "舒聲", "促聲")</f>
        <v>舒聲</v>
      </c>
      <c r="H7731" t="str">
        <f xml:space="preserve"> INDEX(聲母對照資料表[], MATCH(雅俗通字典[[#This Row],[切音]], 聲母對照資料表[十五音], 0), 2)</f>
        <v>l</v>
      </c>
      <c r="I7731" t="str">
        <f xml:space="preserve"> INDEX(韻母對照資料表[], MATCH(雅俗通字典[[#This Row],[字韻]] &amp; LEFT(雅俗通字典[[#This Row],[舒促聲]],1), 韻母對照資料表[十五音識別碼], 0), 2)</f>
        <v>am</v>
      </c>
      <c r="J7731">
        <f xml:space="preserve"> MATCH(雅俗通字典[[#This Row],[聲調]], 雅俗通聲調, 0)</f>
        <v>5</v>
      </c>
      <c r="K7731" t="str">
        <f xml:space="preserve"> _xlfn.CONCAT(雅俗通字典[[#This Row],[聲]:[調]])</f>
        <v>lam5</v>
      </c>
      <c r="L7731" t="str">
        <f xml:space="preserve"> 雅俗通字典[[#This Row],[字韻]] &amp; 雅俗通字典[[#This Row],[聲調]] &amp; "聲" &amp; 雅俗通字典[[#This Row],[切音]]</f>
        <v>甘下平聲柳</v>
      </c>
      <c r="M7731" t="str">
        <f xml:space="preserve"> 雅俗通字典[[#This Row],[字韻]] &amp; TEXT(雅俗通字典[[#This Row],[調]], "[DBNum1]") &amp; 雅俗通字典[[#This Row],[切音]]</f>
        <v>甘五柳</v>
      </c>
    </row>
    <row r="7732" spans="1:13">
      <c r="A7732">
        <v>7731</v>
      </c>
      <c r="B7732" s="13" t="s">
        <v>8247</v>
      </c>
      <c r="C7732" s="13" t="s">
        <v>147</v>
      </c>
      <c r="D7732" s="13" t="s">
        <v>7999</v>
      </c>
      <c r="E7732" s="13" t="s">
        <v>462</v>
      </c>
      <c r="F7732" t="s">
        <v>8240</v>
      </c>
      <c r="G7732" s="13" t="str">
        <f xml:space="preserve"> IF( RIGHT(雅俗通字典[[#This Row],[聲調]],1)&lt;&gt;"入", "舒聲", "促聲")</f>
        <v>舒聲</v>
      </c>
      <c r="H7732" t="str">
        <f xml:space="preserve"> INDEX(聲母對照資料表[], MATCH(雅俗通字典[[#This Row],[切音]], 聲母對照資料表[十五音], 0), 2)</f>
        <v>l</v>
      </c>
      <c r="I7732" t="str">
        <f xml:space="preserve"> INDEX(韻母對照資料表[], MATCH(雅俗通字典[[#This Row],[字韻]] &amp; LEFT(雅俗通字典[[#This Row],[舒促聲]],1), 韻母對照資料表[十五音識別碼], 0), 2)</f>
        <v>am</v>
      </c>
      <c r="J7732">
        <f xml:space="preserve"> MATCH(雅俗通字典[[#This Row],[聲調]], 雅俗通聲調, 0)</f>
        <v>5</v>
      </c>
      <c r="K7732" t="str">
        <f xml:space="preserve"> _xlfn.CONCAT(雅俗通字典[[#This Row],[聲]:[調]])</f>
        <v>lam5</v>
      </c>
      <c r="L7732" t="str">
        <f xml:space="preserve"> 雅俗通字典[[#This Row],[字韻]] &amp; 雅俗通字典[[#This Row],[聲調]] &amp; "聲" &amp; 雅俗通字典[[#This Row],[切音]]</f>
        <v>甘下平聲柳</v>
      </c>
      <c r="M7732" t="str">
        <f xml:space="preserve"> 雅俗通字典[[#This Row],[字韻]] &amp; TEXT(雅俗通字典[[#This Row],[調]], "[DBNum1]") &amp; 雅俗通字典[[#This Row],[切音]]</f>
        <v>甘五柳</v>
      </c>
    </row>
    <row r="7733" spans="1:13">
      <c r="A7733">
        <v>7732</v>
      </c>
      <c r="B7733" s="13" t="s">
        <v>8248</v>
      </c>
      <c r="C7733" s="13" t="s">
        <v>147</v>
      </c>
      <c r="D7733" s="13" t="s">
        <v>7999</v>
      </c>
      <c r="E7733" s="13" t="s">
        <v>462</v>
      </c>
      <c r="F7733" t="s">
        <v>8240</v>
      </c>
      <c r="G7733" s="13" t="str">
        <f xml:space="preserve"> IF( RIGHT(雅俗通字典[[#This Row],[聲調]],1)&lt;&gt;"入", "舒聲", "促聲")</f>
        <v>舒聲</v>
      </c>
      <c r="H7733" t="str">
        <f xml:space="preserve"> INDEX(聲母對照資料表[], MATCH(雅俗通字典[[#This Row],[切音]], 聲母對照資料表[十五音], 0), 2)</f>
        <v>l</v>
      </c>
      <c r="I7733" t="str">
        <f xml:space="preserve"> INDEX(韻母對照資料表[], MATCH(雅俗通字典[[#This Row],[字韻]] &amp; LEFT(雅俗通字典[[#This Row],[舒促聲]],1), 韻母對照資料表[十五音識別碼], 0), 2)</f>
        <v>am</v>
      </c>
      <c r="J7733">
        <f xml:space="preserve"> MATCH(雅俗通字典[[#This Row],[聲調]], 雅俗通聲調, 0)</f>
        <v>5</v>
      </c>
      <c r="K7733" t="str">
        <f xml:space="preserve"> _xlfn.CONCAT(雅俗通字典[[#This Row],[聲]:[調]])</f>
        <v>lam5</v>
      </c>
      <c r="L7733" t="str">
        <f xml:space="preserve"> 雅俗通字典[[#This Row],[字韻]] &amp; 雅俗通字典[[#This Row],[聲調]] &amp; "聲" &amp; 雅俗通字典[[#This Row],[切音]]</f>
        <v>甘下平聲柳</v>
      </c>
      <c r="M7733" t="str">
        <f xml:space="preserve"> 雅俗通字典[[#This Row],[字韻]] &amp; TEXT(雅俗通字典[[#This Row],[調]], "[DBNum1]") &amp; 雅俗通字典[[#This Row],[切音]]</f>
        <v>甘五柳</v>
      </c>
    </row>
    <row r="7734" spans="1:13">
      <c r="A7734">
        <v>7733</v>
      </c>
      <c r="B7734" s="13" t="s">
        <v>8249</v>
      </c>
      <c r="C7734" s="13" t="s">
        <v>147</v>
      </c>
      <c r="D7734" s="13" t="s">
        <v>7999</v>
      </c>
      <c r="E7734" s="13" t="s">
        <v>462</v>
      </c>
      <c r="F7734" t="s">
        <v>8240</v>
      </c>
      <c r="G7734" s="13" t="str">
        <f xml:space="preserve"> IF( RIGHT(雅俗通字典[[#This Row],[聲調]],1)&lt;&gt;"入", "舒聲", "促聲")</f>
        <v>舒聲</v>
      </c>
      <c r="H7734" t="str">
        <f xml:space="preserve"> INDEX(聲母對照資料表[], MATCH(雅俗通字典[[#This Row],[切音]], 聲母對照資料表[十五音], 0), 2)</f>
        <v>l</v>
      </c>
      <c r="I7734" t="str">
        <f xml:space="preserve"> INDEX(韻母對照資料表[], MATCH(雅俗通字典[[#This Row],[字韻]] &amp; LEFT(雅俗通字典[[#This Row],[舒促聲]],1), 韻母對照資料表[十五音識別碼], 0), 2)</f>
        <v>am</v>
      </c>
      <c r="J7734">
        <f xml:space="preserve"> MATCH(雅俗通字典[[#This Row],[聲調]], 雅俗通聲調, 0)</f>
        <v>5</v>
      </c>
      <c r="K7734" t="str">
        <f xml:space="preserve"> _xlfn.CONCAT(雅俗通字典[[#This Row],[聲]:[調]])</f>
        <v>lam5</v>
      </c>
      <c r="L7734" t="str">
        <f xml:space="preserve"> 雅俗通字典[[#This Row],[字韻]] &amp; 雅俗通字典[[#This Row],[聲調]] &amp; "聲" &amp; 雅俗通字典[[#This Row],[切音]]</f>
        <v>甘下平聲柳</v>
      </c>
      <c r="M7734" t="str">
        <f xml:space="preserve"> 雅俗通字典[[#This Row],[字韻]] &amp; TEXT(雅俗通字典[[#This Row],[調]], "[DBNum1]") &amp; 雅俗通字典[[#This Row],[切音]]</f>
        <v>甘五柳</v>
      </c>
    </row>
    <row r="7735" spans="1:13">
      <c r="A7735">
        <v>7734</v>
      </c>
      <c r="B7735" s="13" t="s">
        <v>8250</v>
      </c>
      <c r="C7735" s="13" t="s">
        <v>147</v>
      </c>
      <c r="D7735" s="13" t="s">
        <v>7999</v>
      </c>
      <c r="E7735" s="13" t="s">
        <v>462</v>
      </c>
      <c r="F7735" t="s">
        <v>8240</v>
      </c>
      <c r="G7735" s="13" t="str">
        <f xml:space="preserve"> IF( RIGHT(雅俗通字典[[#This Row],[聲調]],1)&lt;&gt;"入", "舒聲", "促聲")</f>
        <v>舒聲</v>
      </c>
      <c r="H7735" t="str">
        <f xml:space="preserve"> INDEX(聲母對照資料表[], MATCH(雅俗通字典[[#This Row],[切音]], 聲母對照資料表[十五音], 0), 2)</f>
        <v>l</v>
      </c>
      <c r="I7735" t="str">
        <f xml:space="preserve"> INDEX(韻母對照資料表[], MATCH(雅俗通字典[[#This Row],[字韻]] &amp; LEFT(雅俗通字典[[#This Row],[舒促聲]],1), 韻母對照資料表[十五音識別碼], 0), 2)</f>
        <v>am</v>
      </c>
      <c r="J7735">
        <f xml:space="preserve"> MATCH(雅俗通字典[[#This Row],[聲調]], 雅俗通聲調, 0)</f>
        <v>5</v>
      </c>
      <c r="K7735" t="str">
        <f xml:space="preserve"> _xlfn.CONCAT(雅俗通字典[[#This Row],[聲]:[調]])</f>
        <v>lam5</v>
      </c>
      <c r="L7735" t="str">
        <f xml:space="preserve"> 雅俗通字典[[#This Row],[字韻]] &amp; 雅俗通字典[[#This Row],[聲調]] &amp; "聲" &amp; 雅俗通字典[[#This Row],[切音]]</f>
        <v>甘下平聲柳</v>
      </c>
      <c r="M7735" t="str">
        <f xml:space="preserve"> 雅俗通字典[[#This Row],[字韻]] &amp; TEXT(雅俗通字典[[#This Row],[調]], "[DBNum1]") &amp; 雅俗通字典[[#This Row],[切音]]</f>
        <v>甘五柳</v>
      </c>
    </row>
    <row r="7736" spans="1:13">
      <c r="A7736">
        <v>7735</v>
      </c>
      <c r="B7736" s="13" t="s">
        <v>8251</v>
      </c>
      <c r="C7736" s="13" t="s">
        <v>147</v>
      </c>
      <c r="D7736" s="13" t="s">
        <v>7999</v>
      </c>
      <c r="E7736" s="13" t="s">
        <v>462</v>
      </c>
      <c r="F7736" t="s">
        <v>8240</v>
      </c>
      <c r="G7736" s="13" t="str">
        <f xml:space="preserve"> IF( RIGHT(雅俗通字典[[#This Row],[聲調]],1)&lt;&gt;"入", "舒聲", "促聲")</f>
        <v>舒聲</v>
      </c>
      <c r="H7736" t="str">
        <f xml:space="preserve"> INDEX(聲母對照資料表[], MATCH(雅俗通字典[[#This Row],[切音]], 聲母對照資料表[十五音], 0), 2)</f>
        <v>l</v>
      </c>
      <c r="I7736" t="str">
        <f xml:space="preserve"> INDEX(韻母對照資料表[], MATCH(雅俗通字典[[#This Row],[字韻]] &amp; LEFT(雅俗通字典[[#This Row],[舒促聲]],1), 韻母對照資料表[十五音識別碼], 0), 2)</f>
        <v>am</v>
      </c>
      <c r="J7736">
        <f xml:space="preserve"> MATCH(雅俗通字典[[#This Row],[聲調]], 雅俗通聲調, 0)</f>
        <v>5</v>
      </c>
      <c r="K7736" t="str">
        <f xml:space="preserve"> _xlfn.CONCAT(雅俗通字典[[#This Row],[聲]:[調]])</f>
        <v>lam5</v>
      </c>
      <c r="L7736" t="str">
        <f xml:space="preserve"> 雅俗通字典[[#This Row],[字韻]] &amp; 雅俗通字典[[#This Row],[聲調]] &amp; "聲" &amp; 雅俗通字典[[#This Row],[切音]]</f>
        <v>甘下平聲柳</v>
      </c>
      <c r="M7736" t="str">
        <f xml:space="preserve"> 雅俗通字典[[#This Row],[字韻]] &amp; TEXT(雅俗通字典[[#This Row],[調]], "[DBNum1]") &amp; 雅俗通字典[[#This Row],[切音]]</f>
        <v>甘五柳</v>
      </c>
    </row>
    <row r="7737" spans="1:13">
      <c r="A7737">
        <v>7736</v>
      </c>
      <c r="B7737" s="13" t="s">
        <v>8252</v>
      </c>
      <c r="C7737" s="13" t="s">
        <v>147</v>
      </c>
      <c r="D7737" s="13" t="s">
        <v>7999</v>
      </c>
      <c r="E7737" s="13" t="s">
        <v>462</v>
      </c>
      <c r="F7737" t="s">
        <v>8240</v>
      </c>
      <c r="G7737" s="13" t="str">
        <f xml:space="preserve"> IF( RIGHT(雅俗通字典[[#This Row],[聲調]],1)&lt;&gt;"入", "舒聲", "促聲")</f>
        <v>舒聲</v>
      </c>
      <c r="H7737" t="str">
        <f xml:space="preserve"> INDEX(聲母對照資料表[], MATCH(雅俗通字典[[#This Row],[切音]], 聲母對照資料表[十五音], 0), 2)</f>
        <v>l</v>
      </c>
      <c r="I7737" t="str">
        <f xml:space="preserve"> INDEX(韻母對照資料表[], MATCH(雅俗通字典[[#This Row],[字韻]] &amp; LEFT(雅俗通字典[[#This Row],[舒促聲]],1), 韻母對照資料表[十五音識別碼], 0), 2)</f>
        <v>am</v>
      </c>
      <c r="J7737">
        <f xml:space="preserve"> MATCH(雅俗通字典[[#This Row],[聲調]], 雅俗通聲調, 0)</f>
        <v>5</v>
      </c>
      <c r="K7737" t="str">
        <f xml:space="preserve"> _xlfn.CONCAT(雅俗通字典[[#This Row],[聲]:[調]])</f>
        <v>lam5</v>
      </c>
      <c r="L7737" t="str">
        <f xml:space="preserve"> 雅俗通字典[[#This Row],[字韻]] &amp; 雅俗通字典[[#This Row],[聲調]] &amp; "聲" &amp; 雅俗通字典[[#This Row],[切音]]</f>
        <v>甘下平聲柳</v>
      </c>
      <c r="M7737" t="str">
        <f xml:space="preserve"> 雅俗通字典[[#This Row],[字韻]] &amp; TEXT(雅俗通字典[[#This Row],[調]], "[DBNum1]") &amp; 雅俗通字典[[#This Row],[切音]]</f>
        <v>甘五柳</v>
      </c>
    </row>
    <row r="7738" spans="1:13">
      <c r="A7738">
        <v>7737</v>
      </c>
      <c r="B7738" s="13" t="s">
        <v>8253</v>
      </c>
      <c r="C7738" s="13" t="s">
        <v>147</v>
      </c>
      <c r="D7738" s="13" t="s">
        <v>7999</v>
      </c>
      <c r="E7738" s="13" t="s">
        <v>462</v>
      </c>
      <c r="F7738" t="s">
        <v>8240</v>
      </c>
      <c r="G7738" s="13" t="str">
        <f xml:space="preserve"> IF( RIGHT(雅俗通字典[[#This Row],[聲調]],1)&lt;&gt;"入", "舒聲", "促聲")</f>
        <v>舒聲</v>
      </c>
      <c r="H7738" t="str">
        <f xml:space="preserve"> INDEX(聲母對照資料表[], MATCH(雅俗通字典[[#This Row],[切音]], 聲母對照資料表[十五音], 0), 2)</f>
        <v>l</v>
      </c>
      <c r="I7738" t="str">
        <f xml:space="preserve"> INDEX(韻母對照資料表[], MATCH(雅俗通字典[[#This Row],[字韻]] &amp; LEFT(雅俗通字典[[#This Row],[舒促聲]],1), 韻母對照資料表[十五音識別碼], 0), 2)</f>
        <v>am</v>
      </c>
      <c r="J7738">
        <f xml:space="preserve"> MATCH(雅俗通字典[[#This Row],[聲調]], 雅俗通聲調, 0)</f>
        <v>5</v>
      </c>
      <c r="K7738" t="str">
        <f xml:space="preserve"> _xlfn.CONCAT(雅俗通字典[[#This Row],[聲]:[調]])</f>
        <v>lam5</v>
      </c>
      <c r="L7738" t="str">
        <f xml:space="preserve"> 雅俗通字典[[#This Row],[字韻]] &amp; 雅俗通字典[[#This Row],[聲調]] &amp; "聲" &amp; 雅俗通字典[[#This Row],[切音]]</f>
        <v>甘下平聲柳</v>
      </c>
      <c r="M7738" t="str">
        <f xml:space="preserve"> 雅俗通字典[[#This Row],[字韻]] &amp; TEXT(雅俗通字典[[#This Row],[調]], "[DBNum1]") &amp; 雅俗通字典[[#This Row],[切音]]</f>
        <v>甘五柳</v>
      </c>
    </row>
    <row r="7739" spans="1:13">
      <c r="A7739">
        <v>7738</v>
      </c>
      <c r="B7739" s="13" t="s">
        <v>8254</v>
      </c>
      <c r="C7739" s="13" t="s">
        <v>147</v>
      </c>
      <c r="D7739" s="13" t="s">
        <v>7999</v>
      </c>
      <c r="E7739" s="13" t="s">
        <v>462</v>
      </c>
      <c r="F7739" t="s">
        <v>8240</v>
      </c>
      <c r="G7739" s="13" t="str">
        <f xml:space="preserve"> IF( RIGHT(雅俗通字典[[#This Row],[聲調]],1)&lt;&gt;"入", "舒聲", "促聲")</f>
        <v>舒聲</v>
      </c>
      <c r="H7739" t="str">
        <f xml:space="preserve"> INDEX(聲母對照資料表[], MATCH(雅俗通字典[[#This Row],[切音]], 聲母對照資料表[十五音], 0), 2)</f>
        <v>l</v>
      </c>
      <c r="I7739" t="str">
        <f xml:space="preserve"> INDEX(韻母對照資料表[], MATCH(雅俗通字典[[#This Row],[字韻]] &amp; LEFT(雅俗通字典[[#This Row],[舒促聲]],1), 韻母對照資料表[十五音識別碼], 0), 2)</f>
        <v>am</v>
      </c>
      <c r="J7739">
        <f xml:space="preserve"> MATCH(雅俗通字典[[#This Row],[聲調]], 雅俗通聲調, 0)</f>
        <v>5</v>
      </c>
      <c r="K7739" t="str">
        <f xml:space="preserve"> _xlfn.CONCAT(雅俗通字典[[#This Row],[聲]:[調]])</f>
        <v>lam5</v>
      </c>
      <c r="L7739" t="str">
        <f xml:space="preserve"> 雅俗通字典[[#This Row],[字韻]] &amp; 雅俗通字典[[#This Row],[聲調]] &amp; "聲" &amp; 雅俗通字典[[#This Row],[切音]]</f>
        <v>甘下平聲柳</v>
      </c>
      <c r="M7739" t="str">
        <f xml:space="preserve"> 雅俗通字典[[#This Row],[字韻]] &amp; TEXT(雅俗通字典[[#This Row],[調]], "[DBNum1]") &amp; 雅俗通字典[[#This Row],[切音]]</f>
        <v>甘五柳</v>
      </c>
    </row>
    <row r="7740" spans="1:13">
      <c r="A7740">
        <v>7739</v>
      </c>
      <c r="B7740" s="13" t="s">
        <v>8255</v>
      </c>
      <c r="C7740" s="13" t="s">
        <v>147</v>
      </c>
      <c r="D7740" s="13" t="s">
        <v>7999</v>
      </c>
      <c r="E7740" s="13" t="s">
        <v>462</v>
      </c>
      <c r="F7740" t="s">
        <v>8240</v>
      </c>
      <c r="G7740" s="13" t="str">
        <f xml:space="preserve"> IF( RIGHT(雅俗通字典[[#This Row],[聲調]],1)&lt;&gt;"入", "舒聲", "促聲")</f>
        <v>舒聲</v>
      </c>
      <c r="H7740" t="str">
        <f xml:space="preserve"> INDEX(聲母對照資料表[], MATCH(雅俗通字典[[#This Row],[切音]], 聲母對照資料表[十五音], 0), 2)</f>
        <v>l</v>
      </c>
      <c r="I7740" t="str">
        <f xml:space="preserve"> INDEX(韻母對照資料表[], MATCH(雅俗通字典[[#This Row],[字韻]] &amp; LEFT(雅俗通字典[[#This Row],[舒促聲]],1), 韻母對照資料表[十五音識別碼], 0), 2)</f>
        <v>am</v>
      </c>
      <c r="J7740">
        <f xml:space="preserve"> MATCH(雅俗通字典[[#This Row],[聲調]], 雅俗通聲調, 0)</f>
        <v>5</v>
      </c>
      <c r="K7740" t="str">
        <f xml:space="preserve"> _xlfn.CONCAT(雅俗通字典[[#This Row],[聲]:[調]])</f>
        <v>lam5</v>
      </c>
      <c r="L7740" t="str">
        <f xml:space="preserve"> 雅俗通字典[[#This Row],[字韻]] &amp; 雅俗通字典[[#This Row],[聲調]] &amp; "聲" &amp; 雅俗通字典[[#This Row],[切音]]</f>
        <v>甘下平聲柳</v>
      </c>
      <c r="M7740" t="str">
        <f xml:space="preserve"> 雅俗通字典[[#This Row],[字韻]] &amp; TEXT(雅俗通字典[[#This Row],[調]], "[DBNum1]") &amp; 雅俗通字典[[#This Row],[切音]]</f>
        <v>甘五柳</v>
      </c>
    </row>
    <row r="7741" spans="1:13">
      <c r="A7741">
        <v>7740</v>
      </c>
      <c r="B7741" s="13" t="s">
        <v>8256</v>
      </c>
      <c r="C7741" s="13" t="s">
        <v>147</v>
      </c>
      <c r="D7741" s="13" t="s">
        <v>7999</v>
      </c>
      <c r="E7741" s="13" t="s">
        <v>462</v>
      </c>
      <c r="F7741" t="s">
        <v>8240</v>
      </c>
      <c r="G7741" s="13" t="str">
        <f xml:space="preserve"> IF( RIGHT(雅俗通字典[[#This Row],[聲調]],1)&lt;&gt;"入", "舒聲", "促聲")</f>
        <v>舒聲</v>
      </c>
      <c r="H7741" t="str">
        <f xml:space="preserve"> INDEX(聲母對照資料表[], MATCH(雅俗通字典[[#This Row],[切音]], 聲母對照資料表[十五音], 0), 2)</f>
        <v>l</v>
      </c>
      <c r="I7741" t="str">
        <f xml:space="preserve"> INDEX(韻母對照資料表[], MATCH(雅俗通字典[[#This Row],[字韻]] &amp; LEFT(雅俗通字典[[#This Row],[舒促聲]],1), 韻母對照資料表[十五音識別碼], 0), 2)</f>
        <v>am</v>
      </c>
      <c r="J7741">
        <f xml:space="preserve"> MATCH(雅俗通字典[[#This Row],[聲調]], 雅俗通聲調, 0)</f>
        <v>5</v>
      </c>
      <c r="K7741" t="str">
        <f xml:space="preserve"> _xlfn.CONCAT(雅俗通字典[[#This Row],[聲]:[調]])</f>
        <v>lam5</v>
      </c>
      <c r="L7741" t="str">
        <f xml:space="preserve"> 雅俗通字典[[#This Row],[字韻]] &amp; 雅俗通字典[[#This Row],[聲調]] &amp; "聲" &amp; 雅俗通字典[[#This Row],[切音]]</f>
        <v>甘下平聲柳</v>
      </c>
      <c r="M7741" t="str">
        <f xml:space="preserve"> 雅俗通字典[[#This Row],[字韻]] &amp; TEXT(雅俗通字典[[#This Row],[調]], "[DBNum1]") &amp; 雅俗通字典[[#This Row],[切音]]</f>
        <v>甘五柳</v>
      </c>
    </row>
    <row r="7742" spans="1:13">
      <c r="A7742">
        <v>7741</v>
      </c>
      <c r="B7742" s="13" t="s">
        <v>8257</v>
      </c>
      <c r="C7742" s="13" t="s">
        <v>32</v>
      </c>
      <c r="D7742" s="13" t="s">
        <v>7999</v>
      </c>
      <c r="E7742" s="13" t="s">
        <v>462</v>
      </c>
      <c r="F7742" t="s">
        <v>8258</v>
      </c>
      <c r="G7742" s="13" t="str">
        <f xml:space="preserve"> IF( RIGHT(雅俗通字典[[#This Row],[聲調]],1)&lt;&gt;"入", "舒聲", "促聲")</f>
        <v>舒聲</v>
      </c>
      <c r="H7742" t="str">
        <f xml:space="preserve"> INDEX(聲母對照資料表[], MATCH(雅俗通字典[[#This Row],[切音]], 聲母對照資料表[十五音], 0), 2)</f>
        <v>t</v>
      </c>
      <c r="I7742" t="str">
        <f xml:space="preserve"> INDEX(韻母對照資料表[], MATCH(雅俗通字典[[#This Row],[字韻]] &amp; LEFT(雅俗通字典[[#This Row],[舒促聲]],1), 韻母對照資料表[十五音識別碼], 0), 2)</f>
        <v>am</v>
      </c>
      <c r="J7742">
        <f xml:space="preserve"> MATCH(雅俗通字典[[#This Row],[聲調]], 雅俗通聲調, 0)</f>
        <v>5</v>
      </c>
      <c r="K7742" t="str">
        <f xml:space="preserve"> _xlfn.CONCAT(雅俗通字典[[#This Row],[聲]:[調]])</f>
        <v>tam5</v>
      </c>
      <c r="L7742" t="str">
        <f xml:space="preserve"> 雅俗通字典[[#This Row],[字韻]] &amp; 雅俗通字典[[#This Row],[聲調]] &amp; "聲" &amp; 雅俗通字典[[#This Row],[切音]]</f>
        <v>甘下平聲地</v>
      </c>
      <c r="M7742" t="str">
        <f xml:space="preserve"> 雅俗通字典[[#This Row],[字韻]] &amp; TEXT(雅俗通字典[[#This Row],[調]], "[DBNum1]") &amp; 雅俗通字典[[#This Row],[切音]]</f>
        <v>甘五地</v>
      </c>
    </row>
    <row r="7743" spans="1:13">
      <c r="A7743">
        <v>7742</v>
      </c>
      <c r="B7743" s="13" t="s">
        <v>8259</v>
      </c>
      <c r="C7743" s="13" t="s">
        <v>32</v>
      </c>
      <c r="D7743" s="13" t="s">
        <v>7999</v>
      </c>
      <c r="E7743" s="13" t="s">
        <v>462</v>
      </c>
      <c r="F7743" t="s">
        <v>8258</v>
      </c>
      <c r="G7743" s="13" t="str">
        <f xml:space="preserve"> IF( RIGHT(雅俗通字典[[#This Row],[聲調]],1)&lt;&gt;"入", "舒聲", "促聲")</f>
        <v>舒聲</v>
      </c>
      <c r="H7743" t="str">
        <f xml:space="preserve"> INDEX(聲母對照資料表[], MATCH(雅俗通字典[[#This Row],[切音]], 聲母對照資料表[十五音], 0), 2)</f>
        <v>t</v>
      </c>
      <c r="I7743" t="str">
        <f xml:space="preserve"> INDEX(韻母對照資料表[], MATCH(雅俗通字典[[#This Row],[字韻]] &amp; LEFT(雅俗通字典[[#This Row],[舒促聲]],1), 韻母對照資料表[十五音識別碼], 0), 2)</f>
        <v>am</v>
      </c>
      <c r="J7743">
        <f xml:space="preserve"> MATCH(雅俗通字典[[#This Row],[聲調]], 雅俗通聲調, 0)</f>
        <v>5</v>
      </c>
      <c r="K7743" t="str">
        <f xml:space="preserve"> _xlfn.CONCAT(雅俗通字典[[#This Row],[聲]:[調]])</f>
        <v>tam5</v>
      </c>
      <c r="L7743" t="str">
        <f xml:space="preserve"> 雅俗通字典[[#This Row],[字韻]] &amp; 雅俗通字典[[#This Row],[聲調]] &amp; "聲" &amp; 雅俗通字典[[#This Row],[切音]]</f>
        <v>甘下平聲地</v>
      </c>
      <c r="M7743" t="str">
        <f xml:space="preserve"> 雅俗通字典[[#This Row],[字韻]] &amp; TEXT(雅俗通字典[[#This Row],[調]], "[DBNum1]") &amp; 雅俗通字典[[#This Row],[切音]]</f>
        <v>甘五地</v>
      </c>
    </row>
    <row r="7744" spans="1:13">
      <c r="A7744">
        <v>7743</v>
      </c>
      <c r="B7744" s="13" t="s">
        <v>8260</v>
      </c>
      <c r="C7744" s="13" t="s">
        <v>32</v>
      </c>
      <c r="D7744" s="13" t="s">
        <v>7999</v>
      </c>
      <c r="E7744" s="13" t="s">
        <v>462</v>
      </c>
      <c r="F7744" t="s">
        <v>8258</v>
      </c>
      <c r="G7744" s="13" t="str">
        <f xml:space="preserve"> IF( RIGHT(雅俗通字典[[#This Row],[聲調]],1)&lt;&gt;"入", "舒聲", "促聲")</f>
        <v>舒聲</v>
      </c>
      <c r="H7744" t="str">
        <f xml:space="preserve"> INDEX(聲母對照資料表[], MATCH(雅俗通字典[[#This Row],[切音]], 聲母對照資料表[十五音], 0), 2)</f>
        <v>t</v>
      </c>
      <c r="I7744" t="str">
        <f xml:space="preserve"> INDEX(韻母對照資料表[], MATCH(雅俗通字典[[#This Row],[字韻]] &amp; LEFT(雅俗通字典[[#This Row],[舒促聲]],1), 韻母對照資料表[十五音識別碼], 0), 2)</f>
        <v>am</v>
      </c>
      <c r="J7744">
        <f xml:space="preserve"> MATCH(雅俗通字典[[#This Row],[聲調]], 雅俗通聲調, 0)</f>
        <v>5</v>
      </c>
      <c r="K7744" t="str">
        <f xml:space="preserve"> _xlfn.CONCAT(雅俗通字典[[#This Row],[聲]:[調]])</f>
        <v>tam5</v>
      </c>
      <c r="L7744" t="str">
        <f xml:space="preserve"> 雅俗通字典[[#This Row],[字韻]] &amp; 雅俗通字典[[#This Row],[聲調]] &amp; "聲" &amp; 雅俗通字典[[#This Row],[切音]]</f>
        <v>甘下平聲地</v>
      </c>
      <c r="M7744" t="str">
        <f xml:space="preserve"> 雅俗通字典[[#This Row],[字韻]] &amp; TEXT(雅俗通字典[[#This Row],[調]], "[DBNum1]") &amp; 雅俗通字典[[#This Row],[切音]]</f>
        <v>甘五地</v>
      </c>
    </row>
    <row r="7745" spans="1:13">
      <c r="A7745">
        <v>7744</v>
      </c>
      <c r="B7745" s="13" t="s">
        <v>8261</v>
      </c>
      <c r="C7745" s="13" t="s">
        <v>32</v>
      </c>
      <c r="D7745" s="13" t="s">
        <v>7999</v>
      </c>
      <c r="E7745" s="13" t="s">
        <v>462</v>
      </c>
      <c r="F7745" t="s">
        <v>8258</v>
      </c>
      <c r="G7745" s="13" t="str">
        <f xml:space="preserve"> IF( RIGHT(雅俗通字典[[#This Row],[聲調]],1)&lt;&gt;"入", "舒聲", "促聲")</f>
        <v>舒聲</v>
      </c>
      <c r="H7745" t="str">
        <f xml:space="preserve"> INDEX(聲母對照資料表[], MATCH(雅俗通字典[[#This Row],[切音]], 聲母對照資料表[十五音], 0), 2)</f>
        <v>t</v>
      </c>
      <c r="I7745" t="str">
        <f xml:space="preserve"> INDEX(韻母對照資料表[], MATCH(雅俗通字典[[#This Row],[字韻]] &amp; LEFT(雅俗通字典[[#This Row],[舒促聲]],1), 韻母對照資料表[十五音識別碼], 0), 2)</f>
        <v>am</v>
      </c>
      <c r="J7745">
        <f xml:space="preserve"> MATCH(雅俗通字典[[#This Row],[聲調]], 雅俗通聲調, 0)</f>
        <v>5</v>
      </c>
      <c r="K7745" t="str">
        <f xml:space="preserve"> _xlfn.CONCAT(雅俗通字典[[#This Row],[聲]:[調]])</f>
        <v>tam5</v>
      </c>
      <c r="L7745" t="str">
        <f xml:space="preserve"> 雅俗通字典[[#This Row],[字韻]] &amp; 雅俗通字典[[#This Row],[聲調]] &amp; "聲" &amp; 雅俗通字典[[#This Row],[切音]]</f>
        <v>甘下平聲地</v>
      </c>
      <c r="M7745" t="str">
        <f xml:space="preserve"> 雅俗通字典[[#This Row],[字韻]] &amp; TEXT(雅俗通字典[[#This Row],[調]], "[DBNum1]") &amp; 雅俗通字典[[#This Row],[切音]]</f>
        <v>甘五地</v>
      </c>
    </row>
    <row r="7746" spans="1:13">
      <c r="A7746">
        <v>7745</v>
      </c>
      <c r="B7746" s="13" t="s">
        <v>8262</v>
      </c>
      <c r="C7746" s="13" t="s">
        <v>32</v>
      </c>
      <c r="D7746" s="13" t="s">
        <v>7999</v>
      </c>
      <c r="E7746" s="13" t="s">
        <v>462</v>
      </c>
      <c r="F7746" t="s">
        <v>8258</v>
      </c>
      <c r="G7746" s="13" t="str">
        <f xml:space="preserve"> IF( RIGHT(雅俗通字典[[#This Row],[聲調]],1)&lt;&gt;"入", "舒聲", "促聲")</f>
        <v>舒聲</v>
      </c>
      <c r="H7746" t="str">
        <f xml:space="preserve"> INDEX(聲母對照資料表[], MATCH(雅俗通字典[[#This Row],[切音]], 聲母對照資料表[十五音], 0), 2)</f>
        <v>t</v>
      </c>
      <c r="I7746" t="str">
        <f xml:space="preserve"> INDEX(韻母對照資料表[], MATCH(雅俗通字典[[#This Row],[字韻]] &amp; LEFT(雅俗通字典[[#This Row],[舒促聲]],1), 韻母對照資料表[十五音識別碼], 0), 2)</f>
        <v>am</v>
      </c>
      <c r="J7746">
        <f xml:space="preserve"> MATCH(雅俗通字典[[#This Row],[聲調]], 雅俗通聲調, 0)</f>
        <v>5</v>
      </c>
      <c r="K7746" t="str">
        <f xml:space="preserve"> _xlfn.CONCAT(雅俗通字典[[#This Row],[聲]:[調]])</f>
        <v>tam5</v>
      </c>
      <c r="L7746" t="str">
        <f xml:space="preserve"> 雅俗通字典[[#This Row],[字韻]] &amp; 雅俗通字典[[#This Row],[聲調]] &amp; "聲" &amp; 雅俗通字典[[#This Row],[切音]]</f>
        <v>甘下平聲地</v>
      </c>
      <c r="M7746" t="str">
        <f xml:space="preserve"> 雅俗通字典[[#This Row],[字韻]] &amp; TEXT(雅俗通字典[[#This Row],[調]], "[DBNum1]") &amp; 雅俗通字典[[#This Row],[切音]]</f>
        <v>甘五地</v>
      </c>
    </row>
    <row r="7747" spans="1:13">
      <c r="A7747">
        <v>7746</v>
      </c>
      <c r="B7747" s="13" t="s">
        <v>8263</v>
      </c>
      <c r="C7747" s="13" t="s">
        <v>32</v>
      </c>
      <c r="D7747" s="13" t="s">
        <v>7999</v>
      </c>
      <c r="E7747" s="13" t="s">
        <v>462</v>
      </c>
      <c r="F7747" t="s">
        <v>8258</v>
      </c>
      <c r="G7747" s="13" t="str">
        <f xml:space="preserve"> IF( RIGHT(雅俗通字典[[#This Row],[聲調]],1)&lt;&gt;"入", "舒聲", "促聲")</f>
        <v>舒聲</v>
      </c>
      <c r="H7747" t="str">
        <f xml:space="preserve"> INDEX(聲母對照資料表[], MATCH(雅俗通字典[[#This Row],[切音]], 聲母對照資料表[十五音], 0), 2)</f>
        <v>t</v>
      </c>
      <c r="I7747" t="str">
        <f xml:space="preserve"> INDEX(韻母對照資料表[], MATCH(雅俗通字典[[#This Row],[字韻]] &amp; LEFT(雅俗通字典[[#This Row],[舒促聲]],1), 韻母對照資料表[十五音識別碼], 0), 2)</f>
        <v>am</v>
      </c>
      <c r="J7747">
        <f xml:space="preserve"> MATCH(雅俗通字典[[#This Row],[聲調]], 雅俗通聲調, 0)</f>
        <v>5</v>
      </c>
      <c r="K7747" t="str">
        <f xml:space="preserve"> _xlfn.CONCAT(雅俗通字典[[#This Row],[聲]:[調]])</f>
        <v>tam5</v>
      </c>
      <c r="L7747" t="str">
        <f xml:space="preserve"> 雅俗通字典[[#This Row],[字韻]] &amp; 雅俗通字典[[#This Row],[聲調]] &amp; "聲" &amp; 雅俗通字典[[#This Row],[切音]]</f>
        <v>甘下平聲地</v>
      </c>
      <c r="M7747" t="str">
        <f xml:space="preserve"> 雅俗通字典[[#This Row],[字韻]] &amp; TEXT(雅俗通字典[[#This Row],[調]], "[DBNum1]") &amp; 雅俗通字典[[#This Row],[切音]]</f>
        <v>甘五地</v>
      </c>
    </row>
    <row r="7748" spans="1:13">
      <c r="A7748">
        <v>7747</v>
      </c>
      <c r="B7748" s="13" t="s">
        <v>8264</v>
      </c>
      <c r="C7748" s="13" t="s">
        <v>32</v>
      </c>
      <c r="D7748" s="13" t="s">
        <v>7999</v>
      </c>
      <c r="E7748" s="13" t="s">
        <v>462</v>
      </c>
      <c r="F7748" t="s">
        <v>8258</v>
      </c>
      <c r="G7748" s="13" t="str">
        <f xml:space="preserve"> IF( RIGHT(雅俗通字典[[#This Row],[聲調]],1)&lt;&gt;"入", "舒聲", "促聲")</f>
        <v>舒聲</v>
      </c>
      <c r="H7748" t="str">
        <f xml:space="preserve"> INDEX(聲母對照資料表[], MATCH(雅俗通字典[[#This Row],[切音]], 聲母對照資料表[十五音], 0), 2)</f>
        <v>t</v>
      </c>
      <c r="I7748" t="str">
        <f xml:space="preserve"> INDEX(韻母對照資料表[], MATCH(雅俗通字典[[#This Row],[字韻]] &amp; LEFT(雅俗通字典[[#This Row],[舒促聲]],1), 韻母對照資料表[十五音識別碼], 0), 2)</f>
        <v>am</v>
      </c>
      <c r="J7748">
        <f xml:space="preserve"> MATCH(雅俗通字典[[#This Row],[聲調]], 雅俗通聲調, 0)</f>
        <v>5</v>
      </c>
      <c r="K7748" t="str">
        <f xml:space="preserve"> _xlfn.CONCAT(雅俗通字典[[#This Row],[聲]:[調]])</f>
        <v>tam5</v>
      </c>
      <c r="L7748" t="str">
        <f xml:space="preserve"> 雅俗通字典[[#This Row],[字韻]] &amp; 雅俗通字典[[#This Row],[聲調]] &amp; "聲" &amp; 雅俗通字典[[#This Row],[切音]]</f>
        <v>甘下平聲地</v>
      </c>
      <c r="M7748" t="str">
        <f xml:space="preserve"> 雅俗通字典[[#This Row],[字韻]] &amp; TEXT(雅俗通字典[[#This Row],[調]], "[DBNum1]") &amp; 雅俗通字典[[#This Row],[切音]]</f>
        <v>甘五地</v>
      </c>
    </row>
    <row r="7749" spans="1:13">
      <c r="A7749">
        <v>7748</v>
      </c>
      <c r="B7749" s="13" t="s">
        <v>8265</v>
      </c>
      <c r="C7749" s="13" t="s">
        <v>32</v>
      </c>
      <c r="D7749" s="13" t="s">
        <v>7999</v>
      </c>
      <c r="E7749" s="13" t="s">
        <v>462</v>
      </c>
      <c r="F7749" t="s">
        <v>8258</v>
      </c>
      <c r="G7749" s="13" t="str">
        <f xml:space="preserve"> IF( RIGHT(雅俗通字典[[#This Row],[聲調]],1)&lt;&gt;"入", "舒聲", "促聲")</f>
        <v>舒聲</v>
      </c>
      <c r="H7749" t="str">
        <f xml:space="preserve"> INDEX(聲母對照資料表[], MATCH(雅俗通字典[[#This Row],[切音]], 聲母對照資料表[十五音], 0), 2)</f>
        <v>t</v>
      </c>
      <c r="I7749" t="str">
        <f xml:space="preserve"> INDEX(韻母對照資料表[], MATCH(雅俗通字典[[#This Row],[字韻]] &amp; LEFT(雅俗通字典[[#This Row],[舒促聲]],1), 韻母對照資料表[十五音識別碼], 0), 2)</f>
        <v>am</v>
      </c>
      <c r="J7749">
        <f xml:space="preserve"> MATCH(雅俗通字典[[#This Row],[聲調]], 雅俗通聲調, 0)</f>
        <v>5</v>
      </c>
      <c r="K7749" t="str">
        <f xml:space="preserve"> _xlfn.CONCAT(雅俗通字典[[#This Row],[聲]:[調]])</f>
        <v>tam5</v>
      </c>
      <c r="L7749" t="str">
        <f xml:space="preserve"> 雅俗通字典[[#This Row],[字韻]] &amp; 雅俗通字典[[#This Row],[聲調]] &amp; "聲" &amp; 雅俗通字典[[#This Row],[切音]]</f>
        <v>甘下平聲地</v>
      </c>
      <c r="M7749" t="str">
        <f xml:space="preserve"> 雅俗通字典[[#This Row],[字韻]] &amp; TEXT(雅俗通字典[[#This Row],[調]], "[DBNum1]") &amp; 雅俗通字典[[#This Row],[切音]]</f>
        <v>甘五地</v>
      </c>
    </row>
    <row r="7750" spans="1:13">
      <c r="A7750">
        <v>7749</v>
      </c>
      <c r="B7750" s="13" t="s">
        <v>1563</v>
      </c>
      <c r="C7750" s="13" t="s">
        <v>54</v>
      </c>
      <c r="D7750" s="13" t="s">
        <v>7999</v>
      </c>
      <c r="E7750" s="13" t="s">
        <v>462</v>
      </c>
      <c r="F7750" t="s">
        <v>8266</v>
      </c>
      <c r="G7750" s="13" t="str">
        <f xml:space="preserve"> IF( RIGHT(雅俗通字典[[#This Row],[聲調]],1)&lt;&gt;"入", "舒聲", "促聲")</f>
        <v>舒聲</v>
      </c>
      <c r="H7750" t="str">
        <f xml:space="preserve"> INDEX(聲母對照資料表[], MATCH(雅俗通字典[[#This Row],[切音]], 聲母對照資料表[十五音], 0), 2)</f>
        <v>th</v>
      </c>
      <c r="I7750" t="str">
        <f xml:space="preserve"> INDEX(韻母對照資料表[], MATCH(雅俗通字典[[#This Row],[字韻]] &amp; LEFT(雅俗通字典[[#This Row],[舒促聲]],1), 韻母對照資料表[十五音識別碼], 0), 2)</f>
        <v>am</v>
      </c>
      <c r="J7750">
        <f xml:space="preserve"> MATCH(雅俗通字典[[#This Row],[聲調]], 雅俗通聲調, 0)</f>
        <v>5</v>
      </c>
      <c r="K7750" t="str">
        <f xml:space="preserve"> _xlfn.CONCAT(雅俗通字典[[#This Row],[聲]:[調]])</f>
        <v>tham5</v>
      </c>
      <c r="L7750" t="str">
        <f xml:space="preserve"> 雅俗通字典[[#This Row],[字韻]] &amp; 雅俗通字典[[#This Row],[聲調]] &amp; "聲" &amp; 雅俗通字典[[#This Row],[切音]]</f>
        <v>甘下平聲他</v>
      </c>
      <c r="M7750" t="str">
        <f xml:space="preserve"> 雅俗通字典[[#This Row],[字韻]] &amp; TEXT(雅俗通字典[[#This Row],[調]], "[DBNum1]") &amp; 雅俗通字典[[#This Row],[切音]]</f>
        <v>甘五他</v>
      </c>
    </row>
    <row r="7751" spans="1:13">
      <c r="A7751">
        <v>7750</v>
      </c>
      <c r="B7751" s="13" t="s">
        <v>8267</v>
      </c>
      <c r="C7751" s="13" t="s">
        <v>54</v>
      </c>
      <c r="D7751" s="13" t="s">
        <v>7999</v>
      </c>
      <c r="E7751" s="13" t="s">
        <v>462</v>
      </c>
      <c r="F7751" t="s">
        <v>8266</v>
      </c>
      <c r="G7751" s="13" t="str">
        <f xml:space="preserve"> IF( RIGHT(雅俗通字典[[#This Row],[聲調]],1)&lt;&gt;"入", "舒聲", "促聲")</f>
        <v>舒聲</v>
      </c>
      <c r="H7751" t="str">
        <f xml:space="preserve"> INDEX(聲母對照資料表[], MATCH(雅俗通字典[[#This Row],[切音]], 聲母對照資料表[十五音], 0), 2)</f>
        <v>th</v>
      </c>
      <c r="I7751" t="str">
        <f xml:space="preserve"> INDEX(韻母對照資料表[], MATCH(雅俗通字典[[#This Row],[字韻]] &amp; LEFT(雅俗通字典[[#This Row],[舒促聲]],1), 韻母對照資料表[十五音識別碼], 0), 2)</f>
        <v>am</v>
      </c>
      <c r="J7751">
        <f xml:space="preserve"> MATCH(雅俗通字典[[#This Row],[聲調]], 雅俗通聲調, 0)</f>
        <v>5</v>
      </c>
      <c r="K7751" t="str">
        <f xml:space="preserve"> _xlfn.CONCAT(雅俗通字典[[#This Row],[聲]:[調]])</f>
        <v>tham5</v>
      </c>
      <c r="L7751" t="str">
        <f xml:space="preserve"> 雅俗通字典[[#This Row],[字韻]] &amp; 雅俗通字典[[#This Row],[聲調]] &amp; "聲" &amp; 雅俗通字典[[#This Row],[切音]]</f>
        <v>甘下平聲他</v>
      </c>
      <c r="M7751" t="str">
        <f xml:space="preserve"> 雅俗通字典[[#This Row],[字韻]] &amp; TEXT(雅俗通字典[[#This Row],[調]], "[DBNum1]") &amp; 雅俗通字典[[#This Row],[切音]]</f>
        <v>甘五他</v>
      </c>
    </row>
    <row r="7752" spans="1:13">
      <c r="A7752">
        <v>7751</v>
      </c>
      <c r="B7752" s="13" t="s">
        <v>8268</v>
      </c>
      <c r="C7752" s="13" t="s">
        <v>54</v>
      </c>
      <c r="D7752" s="13" t="s">
        <v>7999</v>
      </c>
      <c r="E7752" s="13" t="s">
        <v>462</v>
      </c>
      <c r="F7752" t="s">
        <v>8266</v>
      </c>
      <c r="G7752" s="13" t="str">
        <f xml:space="preserve"> IF( RIGHT(雅俗通字典[[#This Row],[聲調]],1)&lt;&gt;"入", "舒聲", "促聲")</f>
        <v>舒聲</v>
      </c>
      <c r="H7752" t="str">
        <f xml:space="preserve"> INDEX(聲母對照資料表[], MATCH(雅俗通字典[[#This Row],[切音]], 聲母對照資料表[十五音], 0), 2)</f>
        <v>th</v>
      </c>
      <c r="I7752" t="str">
        <f xml:space="preserve"> INDEX(韻母對照資料表[], MATCH(雅俗通字典[[#This Row],[字韻]] &amp; LEFT(雅俗通字典[[#This Row],[舒促聲]],1), 韻母對照資料表[十五音識別碼], 0), 2)</f>
        <v>am</v>
      </c>
      <c r="J7752">
        <f xml:space="preserve"> MATCH(雅俗通字典[[#This Row],[聲調]], 雅俗通聲調, 0)</f>
        <v>5</v>
      </c>
      <c r="K7752" t="str">
        <f xml:space="preserve"> _xlfn.CONCAT(雅俗通字典[[#This Row],[聲]:[調]])</f>
        <v>tham5</v>
      </c>
      <c r="L7752" t="str">
        <f xml:space="preserve"> 雅俗通字典[[#This Row],[字韻]] &amp; 雅俗通字典[[#This Row],[聲調]] &amp; "聲" &amp; 雅俗通字典[[#This Row],[切音]]</f>
        <v>甘下平聲他</v>
      </c>
      <c r="M7752" t="str">
        <f xml:space="preserve"> 雅俗通字典[[#This Row],[字韻]] &amp; TEXT(雅俗通字典[[#This Row],[調]], "[DBNum1]") &amp; 雅俗通字典[[#This Row],[切音]]</f>
        <v>甘五他</v>
      </c>
    </row>
    <row r="7753" spans="1:13">
      <c r="A7753">
        <v>7752</v>
      </c>
      <c r="B7753" s="13" t="s">
        <v>8269</v>
      </c>
      <c r="C7753" s="13" t="s">
        <v>54</v>
      </c>
      <c r="D7753" s="13" t="s">
        <v>7999</v>
      </c>
      <c r="E7753" s="13" t="s">
        <v>462</v>
      </c>
      <c r="F7753" t="s">
        <v>8266</v>
      </c>
      <c r="G7753" s="13" t="str">
        <f xml:space="preserve"> IF( RIGHT(雅俗通字典[[#This Row],[聲調]],1)&lt;&gt;"入", "舒聲", "促聲")</f>
        <v>舒聲</v>
      </c>
      <c r="H7753" t="str">
        <f xml:space="preserve"> INDEX(聲母對照資料表[], MATCH(雅俗通字典[[#This Row],[切音]], 聲母對照資料表[十五音], 0), 2)</f>
        <v>th</v>
      </c>
      <c r="I7753" t="str">
        <f xml:space="preserve"> INDEX(韻母對照資料表[], MATCH(雅俗通字典[[#This Row],[字韻]] &amp; LEFT(雅俗通字典[[#This Row],[舒促聲]],1), 韻母對照資料表[十五音識別碼], 0), 2)</f>
        <v>am</v>
      </c>
      <c r="J7753">
        <f xml:space="preserve"> MATCH(雅俗通字典[[#This Row],[聲調]], 雅俗通聲調, 0)</f>
        <v>5</v>
      </c>
      <c r="K7753" t="str">
        <f xml:space="preserve"> _xlfn.CONCAT(雅俗通字典[[#This Row],[聲]:[調]])</f>
        <v>tham5</v>
      </c>
      <c r="L7753" t="str">
        <f xml:space="preserve"> 雅俗通字典[[#This Row],[字韻]] &amp; 雅俗通字典[[#This Row],[聲調]] &amp; "聲" &amp; 雅俗通字典[[#This Row],[切音]]</f>
        <v>甘下平聲他</v>
      </c>
      <c r="M7753" t="str">
        <f xml:space="preserve"> 雅俗通字典[[#This Row],[字韻]] &amp; TEXT(雅俗通字典[[#This Row],[調]], "[DBNum1]") &amp; 雅俗通字典[[#This Row],[切音]]</f>
        <v>甘五他</v>
      </c>
    </row>
    <row r="7754" spans="1:13">
      <c r="A7754">
        <v>7753</v>
      </c>
      <c r="B7754" s="13" t="s">
        <v>8270</v>
      </c>
      <c r="C7754" s="13" t="s">
        <v>54</v>
      </c>
      <c r="D7754" s="13" t="s">
        <v>7999</v>
      </c>
      <c r="E7754" s="13" t="s">
        <v>462</v>
      </c>
      <c r="F7754" t="s">
        <v>8266</v>
      </c>
      <c r="G7754" s="13" t="str">
        <f xml:space="preserve"> IF( RIGHT(雅俗通字典[[#This Row],[聲調]],1)&lt;&gt;"入", "舒聲", "促聲")</f>
        <v>舒聲</v>
      </c>
      <c r="H7754" t="str">
        <f xml:space="preserve"> INDEX(聲母對照資料表[], MATCH(雅俗通字典[[#This Row],[切音]], 聲母對照資料表[十五音], 0), 2)</f>
        <v>th</v>
      </c>
      <c r="I7754" t="str">
        <f xml:space="preserve"> INDEX(韻母對照資料表[], MATCH(雅俗通字典[[#This Row],[字韻]] &amp; LEFT(雅俗通字典[[#This Row],[舒促聲]],1), 韻母對照資料表[十五音識別碼], 0), 2)</f>
        <v>am</v>
      </c>
      <c r="J7754">
        <f xml:space="preserve"> MATCH(雅俗通字典[[#This Row],[聲調]], 雅俗通聲調, 0)</f>
        <v>5</v>
      </c>
      <c r="K7754" t="str">
        <f xml:space="preserve"> _xlfn.CONCAT(雅俗通字典[[#This Row],[聲]:[調]])</f>
        <v>tham5</v>
      </c>
      <c r="L7754" t="str">
        <f xml:space="preserve"> 雅俗通字典[[#This Row],[字韻]] &amp; 雅俗通字典[[#This Row],[聲調]] &amp; "聲" &amp; 雅俗通字典[[#This Row],[切音]]</f>
        <v>甘下平聲他</v>
      </c>
      <c r="M7754" t="str">
        <f xml:space="preserve"> 雅俗通字典[[#This Row],[字韻]] &amp; TEXT(雅俗通字典[[#This Row],[調]], "[DBNum1]") &amp; 雅俗通字典[[#This Row],[切音]]</f>
        <v>甘五他</v>
      </c>
    </row>
    <row r="7755" spans="1:13">
      <c r="A7755">
        <v>7754</v>
      </c>
      <c r="B7755" s="13" t="s">
        <v>8271</v>
      </c>
      <c r="C7755" s="13" t="s">
        <v>54</v>
      </c>
      <c r="D7755" s="13" t="s">
        <v>7999</v>
      </c>
      <c r="E7755" s="13" t="s">
        <v>462</v>
      </c>
      <c r="F7755" t="s">
        <v>8266</v>
      </c>
      <c r="G7755" s="13" t="str">
        <f xml:space="preserve"> IF( RIGHT(雅俗通字典[[#This Row],[聲調]],1)&lt;&gt;"入", "舒聲", "促聲")</f>
        <v>舒聲</v>
      </c>
      <c r="H7755" t="str">
        <f xml:space="preserve"> INDEX(聲母對照資料表[], MATCH(雅俗通字典[[#This Row],[切音]], 聲母對照資料表[十五音], 0), 2)</f>
        <v>th</v>
      </c>
      <c r="I7755" t="str">
        <f xml:space="preserve"> INDEX(韻母對照資料表[], MATCH(雅俗通字典[[#This Row],[字韻]] &amp; LEFT(雅俗通字典[[#This Row],[舒促聲]],1), 韻母對照資料表[十五音識別碼], 0), 2)</f>
        <v>am</v>
      </c>
      <c r="J7755">
        <f xml:space="preserve"> MATCH(雅俗通字典[[#This Row],[聲調]], 雅俗通聲調, 0)</f>
        <v>5</v>
      </c>
      <c r="K7755" t="str">
        <f xml:space="preserve"> _xlfn.CONCAT(雅俗通字典[[#This Row],[聲]:[調]])</f>
        <v>tham5</v>
      </c>
      <c r="L7755" t="str">
        <f xml:space="preserve"> 雅俗通字典[[#This Row],[字韻]] &amp; 雅俗通字典[[#This Row],[聲調]] &amp; "聲" &amp; 雅俗通字典[[#This Row],[切音]]</f>
        <v>甘下平聲他</v>
      </c>
      <c r="M7755" t="str">
        <f xml:space="preserve"> 雅俗通字典[[#This Row],[字韻]] &amp; TEXT(雅俗通字典[[#This Row],[調]], "[DBNum1]") &amp; 雅俗通字典[[#This Row],[切音]]</f>
        <v>甘五他</v>
      </c>
    </row>
    <row r="7756" spans="1:13">
      <c r="A7756">
        <v>7755</v>
      </c>
      <c r="B7756" s="13" t="s">
        <v>8272</v>
      </c>
      <c r="C7756" s="13" t="s">
        <v>54</v>
      </c>
      <c r="D7756" s="13" t="s">
        <v>7999</v>
      </c>
      <c r="E7756" s="13" t="s">
        <v>462</v>
      </c>
      <c r="F7756" t="s">
        <v>8266</v>
      </c>
      <c r="G7756" s="13" t="str">
        <f xml:space="preserve"> IF( RIGHT(雅俗通字典[[#This Row],[聲調]],1)&lt;&gt;"入", "舒聲", "促聲")</f>
        <v>舒聲</v>
      </c>
      <c r="H7756" t="str">
        <f xml:space="preserve"> INDEX(聲母對照資料表[], MATCH(雅俗通字典[[#This Row],[切音]], 聲母對照資料表[十五音], 0), 2)</f>
        <v>th</v>
      </c>
      <c r="I7756" t="str">
        <f xml:space="preserve"> INDEX(韻母對照資料表[], MATCH(雅俗通字典[[#This Row],[字韻]] &amp; LEFT(雅俗通字典[[#This Row],[舒促聲]],1), 韻母對照資料表[十五音識別碼], 0), 2)</f>
        <v>am</v>
      </c>
      <c r="J7756">
        <f xml:space="preserve"> MATCH(雅俗通字典[[#This Row],[聲調]], 雅俗通聲調, 0)</f>
        <v>5</v>
      </c>
      <c r="K7756" t="str">
        <f xml:space="preserve"> _xlfn.CONCAT(雅俗通字典[[#This Row],[聲]:[調]])</f>
        <v>tham5</v>
      </c>
      <c r="L7756" t="str">
        <f xml:space="preserve"> 雅俗通字典[[#This Row],[字韻]] &amp; 雅俗通字典[[#This Row],[聲調]] &amp; "聲" &amp; 雅俗通字典[[#This Row],[切音]]</f>
        <v>甘下平聲他</v>
      </c>
      <c r="M7756" t="str">
        <f xml:space="preserve"> 雅俗通字典[[#This Row],[字韻]] &amp; TEXT(雅俗通字典[[#This Row],[調]], "[DBNum1]") &amp; 雅俗通字典[[#This Row],[切音]]</f>
        <v>甘五他</v>
      </c>
    </row>
    <row r="7757" spans="1:13">
      <c r="A7757">
        <v>7756</v>
      </c>
      <c r="B7757" s="13" t="s">
        <v>8273</v>
      </c>
      <c r="C7757" s="13" t="s">
        <v>63</v>
      </c>
      <c r="D7757" s="13" t="s">
        <v>7999</v>
      </c>
      <c r="E7757" s="13" t="s">
        <v>462</v>
      </c>
      <c r="F7757" t="s">
        <v>8274</v>
      </c>
      <c r="G7757" s="13" t="str">
        <f xml:space="preserve"> IF( RIGHT(雅俗通字典[[#This Row],[聲調]],1)&lt;&gt;"入", "舒聲", "促聲")</f>
        <v>舒聲</v>
      </c>
      <c r="H7757" t="str">
        <f xml:space="preserve"> INDEX(聲母對照資料表[], MATCH(雅俗通字典[[#This Row],[切音]], 聲母對照資料表[十五音], 0), 2)</f>
        <v>z</v>
      </c>
      <c r="I7757" t="str">
        <f xml:space="preserve"> INDEX(韻母對照資料表[], MATCH(雅俗通字典[[#This Row],[字韻]] &amp; LEFT(雅俗通字典[[#This Row],[舒促聲]],1), 韻母對照資料表[十五音識別碼], 0), 2)</f>
        <v>am</v>
      </c>
      <c r="J7757">
        <f xml:space="preserve"> MATCH(雅俗通字典[[#This Row],[聲調]], 雅俗通聲調, 0)</f>
        <v>5</v>
      </c>
      <c r="K7757" t="str">
        <f xml:space="preserve"> _xlfn.CONCAT(雅俗通字典[[#This Row],[聲]:[調]])</f>
        <v>zam5</v>
      </c>
      <c r="L7757" t="str">
        <f xml:space="preserve"> 雅俗通字典[[#This Row],[字韻]] &amp; 雅俗通字典[[#This Row],[聲調]] &amp; "聲" &amp; 雅俗通字典[[#This Row],[切音]]</f>
        <v>甘下平聲曾</v>
      </c>
      <c r="M7757" t="str">
        <f xml:space="preserve"> 雅俗通字典[[#This Row],[字韻]] &amp; TEXT(雅俗通字典[[#This Row],[調]], "[DBNum1]") &amp; 雅俗通字典[[#This Row],[切音]]</f>
        <v>甘五曾</v>
      </c>
    </row>
    <row r="7758" spans="1:13">
      <c r="A7758">
        <v>7757</v>
      </c>
      <c r="B7758" s="13" t="s">
        <v>8275</v>
      </c>
      <c r="C7758" s="13" t="s">
        <v>80</v>
      </c>
      <c r="D7758" s="13" t="s">
        <v>7999</v>
      </c>
      <c r="E7758" s="13" t="s">
        <v>462</v>
      </c>
      <c r="F7758" t="s">
        <v>8276</v>
      </c>
      <c r="G7758" s="13" t="str">
        <f xml:space="preserve"> IF( RIGHT(雅俗通字典[[#This Row],[聲調]],1)&lt;&gt;"入", "舒聲", "促聲")</f>
        <v>舒聲</v>
      </c>
      <c r="H7758" t="str">
        <f xml:space="preserve"> INDEX(聲母對照資料表[], MATCH(雅俗通字典[[#This Row],[切音]], 聲母對照資料表[十五音], 0), 2)</f>
        <v>s</v>
      </c>
      <c r="I7758" t="str">
        <f xml:space="preserve"> INDEX(韻母對照資料表[], MATCH(雅俗通字典[[#This Row],[字韻]] &amp; LEFT(雅俗通字典[[#This Row],[舒促聲]],1), 韻母對照資料表[十五音識別碼], 0), 2)</f>
        <v>am</v>
      </c>
      <c r="J7758">
        <f xml:space="preserve"> MATCH(雅俗通字典[[#This Row],[聲調]], 雅俗通聲調, 0)</f>
        <v>5</v>
      </c>
      <c r="K7758" t="str">
        <f xml:space="preserve"> _xlfn.CONCAT(雅俗通字典[[#This Row],[聲]:[調]])</f>
        <v>sam5</v>
      </c>
      <c r="L7758" t="str">
        <f xml:space="preserve"> 雅俗通字典[[#This Row],[字韻]] &amp; 雅俗通字典[[#This Row],[聲調]] &amp; "聲" &amp; 雅俗通字典[[#This Row],[切音]]</f>
        <v>甘下平聲時</v>
      </c>
      <c r="M7758" t="str">
        <f xml:space="preserve"> 雅俗通字典[[#This Row],[字韻]] &amp; TEXT(雅俗通字典[[#This Row],[調]], "[DBNum1]") &amp; 雅俗通字典[[#This Row],[切音]]</f>
        <v>甘五時</v>
      </c>
    </row>
    <row r="7759" spans="1:13">
      <c r="A7759">
        <v>7758</v>
      </c>
      <c r="B7759" s="13" t="s">
        <v>8277</v>
      </c>
      <c r="C7759" s="13" t="s">
        <v>88</v>
      </c>
      <c r="D7759" s="13" t="s">
        <v>7999</v>
      </c>
      <c r="E7759" s="13" t="s">
        <v>462</v>
      </c>
      <c r="F7759" t="s">
        <v>8278</v>
      </c>
      <c r="G7759" s="13" t="str">
        <f xml:space="preserve"> IF( RIGHT(雅俗通字典[[#This Row],[聲調]],1)&lt;&gt;"入", "舒聲", "促聲")</f>
        <v>舒聲</v>
      </c>
      <c r="H7759" t="str">
        <f xml:space="preserve"> INDEX(聲母對照資料表[], MATCH(雅俗通字典[[#This Row],[切音]], 聲母對照資料表[十五音], 0), 2)</f>
        <v>q</v>
      </c>
      <c r="I7759" t="str">
        <f xml:space="preserve"> INDEX(韻母對照資料表[], MATCH(雅俗通字典[[#This Row],[字韻]] &amp; LEFT(雅俗通字典[[#This Row],[舒促聲]],1), 韻母對照資料表[十五音識別碼], 0), 2)</f>
        <v>am</v>
      </c>
      <c r="J7759">
        <f xml:space="preserve"> MATCH(雅俗通字典[[#This Row],[聲調]], 雅俗通聲調, 0)</f>
        <v>5</v>
      </c>
      <c r="K7759" t="str">
        <f xml:space="preserve"> _xlfn.CONCAT(雅俗通字典[[#This Row],[聲]:[調]])</f>
        <v>qam5</v>
      </c>
      <c r="L7759" t="str">
        <f xml:space="preserve"> 雅俗通字典[[#This Row],[字韻]] &amp; 雅俗通字典[[#This Row],[聲調]] &amp; "聲" &amp; 雅俗通字典[[#This Row],[切音]]</f>
        <v>甘下平聲英</v>
      </c>
      <c r="M7759" t="str">
        <f xml:space="preserve"> 雅俗通字典[[#This Row],[字韻]] &amp; TEXT(雅俗通字典[[#This Row],[調]], "[DBNum1]") &amp; 雅俗通字典[[#This Row],[切音]]</f>
        <v>甘五英</v>
      </c>
    </row>
    <row r="7760" spans="1:13">
      <c r="A7760">
        <v>7759</v>
      </c>
      <c r="B7760" s="13" t="s">
        <v>8279</v>
      </c>
      <c r="C7760" s="13" t="s">
        <v>537</v>
      </c>
      <c r="D7760" s="13" t="s">
        <v>7999</v>
      </c>
      <c r="E7760" s="13" t="s">
        <v>462</v>
      </c>
      <c r="F7760" t="s">
        <v>8280</v>
      </c>
      <c r="G7760" s="13" t="str">
        <f xml:space="preserve"> IF( RIGHT(雅俗通字典[[#This Row],[聲調]],1)&lt;&gt;"入", "舒聲", "促聲")</f>
        <v>舒聲</v>
      </c>
      <c r="H7760" t="str">
        <f xml:space="preserve"> INDEX(聲母對照資料表[], MATCH(雅俗通字典[[#This Row],[切音]], 聲母對照資料表[十五音], 0), 2)</f>
        <v>b</v>
      </c>
      <c r="I7760" t="str">
        <f xml:space="preserve"> INDEX(韻母對照資料表[], MATCH(雅俗通字典[[#This Row],[字韻]] &amp; LEFT(雅俗通字典[[#This Row],[舒促聲]],1), 韻母對照資料表[十五音識別碼], 0), 2)</f>
        <v>am</v>
      </c>
      <c r="J7760">
        <f xml:space="preserve"> MATCH(雅俗通字典[[#This Row],[聲調]], 雅俗通聲調, 0)</f>
        <v>5</v>
      </c>
      <c r="K7760" t="str">
        <f xml:space="preserve"> _xlfn.CONCAT(雅俗通字典[[#This Row],[聲]:[調]])</f>
        <v>bam5</v>
      </c>
      <c r="L7760" t="str">
        <f xml:space="preserve"> 雅俗通字典[[#This Row],[字韻]] &amp; 雅俗通字典[[#This Row],[聲調]] &amp; "聲" &amp; 雅俗通字典[[#This Row],[切音]]</f>
        <v>甘下平聲門</v>
      </c>
      <c r="M7760" t="str">
        <f xml:space="preserve"> 雅俗通字典[[#This Row],[字韻]] &amp; TEXT(雅俗通字典[[#This Row],[調]], "[DBNum1]") &amp; 雅俗通字典[[#This Row],[切音]]</f>
        <v>甘五門</v>
      </c>
    </row>
    <row r="7761" spans="1:13">
      <c r="A7761">
        <v>7760</v>
      </c>
      <c r="B7761" s="13" t="s">
        <v>8281</v>
      </c>
      <c r="C7761" s="13" t="s">
        <v>421</v>
      </c>
      <c r="D7761" s="13" t="s">
        <v>7999</v>
      </c>
      <c r="E7761" s="13" t="s">
        <v>462</v>
      </c>
      <c r="F7761" t="s">
        <v>8282</v>
      </c>
      <c r="G7761" s="13" t="str">
        <f xml:space="preserve"> IF( RIGHT(雅俗通字典[[#This Row],[聲調]],1)&lt;&gt;"入", "舒聲", "促聲")</f>
        <v>舒聲</v>
      </c>
      <c r="H7761" t="str">
        <f xml:space="preserve"> INDEX(聲母對照資料表[], MATCH(雅俗通字典[[#This Row],[切音]], 聲母對照資料表[十五音], 0), 2)</f>
        <v>g</v>
      </c>
      <c r="I7761" t="str">
        <f xml:space="preserve"> INDEX(韻母對照資料表[], MATCH(雅俗通字典[[#This Row],[字韻]] &amp; LEFT(雅俗通字典[[#This Row],[舒促聲]],1), 韻母對照資料表[十五音識別碼], 0), 2)</f>
        <v>am</v>
      </c>
      <c r="J7761">
        <f xml:space="preserve"> MATCH(雅俗通字典[[#This Row],[聲調]], 雅俗通聲調, 0)</f>
        <v>5</v>
      </c>
      <c r="K7761" t="str">
        <f xml:space="preserve"> _xlfn.CONCAT(雅俗通字典[[#This Row],[聲]:[調]])</f>
        <v>gam5</v>
      </c>
      <c r="L7761" t="str">
        <f xml:space="preserve"> 雅俗通字典[[#This Row],[字韻]] &amp; 雅俗通字典[[#This Row],[聲調]] &amp; "聲" &amp; 雅俗通字典[[#This Row],[切音]]</f>
        <v>甘下平聲語</v>
      </c>
      <c r="M7761" t="str">
        <f xml:space="preserve"> 雅俗通字典[[#This Row],[字韻]] &amp; TEXT(雅俗通字典[[#This Row],[調]], "[DBNum1]") &amp; 雅俗通字典[[#This Row],[切音]]</f>
        <v>甘五語</v>
      </c>
    </row>
    <row r="7762" spans="1:13">
      <c r="A7762">
        <v>7761</v>
      </c>
      <c r="B7762" s="13" t="s">
        <v>8283</v>
      </c>
      <c r="C7762" s="13" t="s">
        <v>421</v>
      </c>
      <c r="D7762" s="13" t="s">
        <v>7999</v>
      </c>
      <c r="E7762" s="13" t="s">
        <v>462</v>
      </c>
      <c r="F7762" t="s">
        <v>8282</v>
      </c>
      <c r="G7762" s="13" t="str">
        <f xml:space="preserve"> IF( RIGHT(雅俗通字典[[#This Row],[聲調]],1)&lt;&gt;"入", "舒聲", "促聲")</f>
        <v>舒聲</v>
      </c>
      <c r="H7762" t="str">
        <f xml:space="preserve"> INDEX(聲母對照資料表[], MATCH(雅俗通字典[[#This Row],[切音]], 聲母對照資料表[十五音], 0), 2)</f>
        <v>g</v>
      </c>
      <c r="I7762" t="str">
        <f xml:space="preserve"> INDEX(韻母對照資料表[], MATCH(雅俗通字典[[#This Row],[字韻]] &amp; LEFT(雅俗通字典[[#This Row],[舒促聲]],1), 韻母對照資料表[十五音識別碼], 0), 2)</f>
        <v>am</v>
      </c>
      <c r="J7762">
        <f xml:space="preserve"> MATCH(雅俗通字典[[#This Row],[聲調]], 雅俗通聲調, 0)</f>
        <v>5</v>
      </c>
      <c r="K7762" t="str">
        <f xml:space="preserve"> _xlfn.CONCAT(雅俗通字典[[#This Row],[聲]:[調]])</f>
        <v>gam5</v>
      </c>
      <c r="L7762" t="str">
        <f xml:space="preserve"> 雅俗通字典[[#This Row],[字韻]] &amp; 雅俗通字典[[#This Row],[聲調]] &amp; "聲" &amp; 雅俗通字典[[#This Row],[切音]]</f>
        <v>甘下平聲語</v>
      </c>
      <c r="M7762" t="str">
        <f xml:space="preserve"> 雅俗通字典[[#This Row],[字韻]] &amp; TEXT(雅俗通字典[[#This Row],[調]], "[DBNum1]") &amp; 雅俗通字典[[#This Row],[切音]]</f>
        <v>甘五語</v>
      </c>
    </row>
    <row r="7763" spans="1:13">
      <c r="A7763">
        <v>7762</v>
      </c>
      <c r="B7763" s="13" t="s">
        <v>8284</v>
      </c>
      <c r="C7763" s="13" t="s">
        <v>421</v>
      </c>
      <c r="D7763" s="13" t="s">
        <v>7999</v>
      </c>
      <c r="E7763" s="13" t="s">
        <v>462</v>
      </c>
      <c r="F7763" t="s">
        <v>8282</v>
      </c>
      <c r="G7763" s="13" t="str">
        <f xml:space="preserve"> IF( RIGHT(雅俗通字典[[#This Row],[聲調]],1)&lt;&gt;"入", "舒聲", "促聲")</f>
        <v>舒聲</v>
      </c>
      <c r="H7763" t="str">
        <f xml:space="preserve"> INDEX(聲母對照資料表[], MATCH(雅俗通字典[[#This Row],[切音]], 聲母對照資料表[十五音], 0), 2)</f>
        <v>g</v>
      </c>
      <c r="I7763" t="str">
        <f xml:space="preserve"> INDEX(韻母對照資料表[], MATCH(雅俗通字典[[#This Row],[字韻]] &amp; LEFT(雅俗通字典[[#This Row],[舒促聲]],1), 韻母對照資料表[十五音識別碼], 0), 2)</f>
        <v>am</v>
      </c>
      <c r="J7763">
        <f xml:space="preserve"> MATCH(雅俗通字典[[#This Row],[聲調]], 雅俗通聲調, 0)</f>
        <v>5</v>
      </c>
      <c r="K7763" t="str">
        <f xml:space="preserve"> _xlfn.CONCAT(雅俗通字典[[#This Row],[聲]:[調]])</f>
        <v>gam5</v>
      </c>
      <c r="L7763" t="str">
        <f xml:space="preserve"> 雅俗通字典[[#This Row],[字韻]] &amp; 雅俗通字典[[#This Row],[聲調]] &amp; "聲" &amp; 雅俗通字典[[#This Row],[切音]]</f>
        <v>甘下平聲語</v>
      </c>
      <c r="M7763" t="str">
        <f xml:space="preserve"> 雅俗通字典[[#This Row],[字韻]] &amp; TEXT(雅俗通字典[[#This Row],[調]], "[DBNum1]") &amp; 雅俗通字典[[#This Row],[切音]]</f>
        <v>甘五語</v>
      </c>
    </row>
    <row r="7764" spans="1:13">
      <c r="A7764">
        <v>7763</v>
      </c>
      <c r="B7764" s="13" t="s">
        <v>8285</v>
      </c>
      <c r="C7764" s="13" t="s">
        <v>421</v>
      </c>
      <c r="D7764" s="13" t="s">
        <v>7999</v>
      </c>
      <c r="E7764" s="13" t="s">
        <v>462</v>
      </c>
      <c r="F7764" t="s">
        <v>8282</v>
      </c>
      <c r="G7764" s="13" t="str">
        <f xml:space="preserve"> IF( RIGHT(雅俗通字典[[#This Row],[聲調]],1)&lt;&gt;"入", "舒聲", "促聲")</f>
        <v>舒聲</v>
      </c>
      <c r="H7764" t="str">
        <f xml:space="preserve"> INDEX(聲母對照資料表[], MATCH(雅俗通字典[[#This Row],[切音]], 聲母對照資料表[十五音], 0), 2)</f>
        <v>g</v>
      </c>
      <c r="I7764" t="str">
        <f xml:space="preserve"> INDEX(韻母對照資料表[], MATCH(雅俗通字典[[#This Row],[字韻]] &amp; LEFT(雅俗通字典[[#This Row],[舒促聲]],1), 韻母對照資料表[十五音識別碼], 0), 2)</f>
        <v>am</v>
      </c>
      <c r="J7764">
        <f xml:space="preserve"> MATCH(雅俗通字典[[#This Row],[聲調]], 雅俗通聲調, 0)</f>
        <v>5</v>
      </c>
      <c r="K7764" t="str">
        <f xml:space="preserve"> _xlfn.CONCAT(雅俗通字典[[#This Row],[聲]:[調]])</f>
        <v>gam5</v>
      </c>
      <c r="L7764" t="str">
        <f xml:space="preserve"> 雅俗通字典[[#This Row],[字韻]] &amp; 雅俗通字典[[#This Row],[聲調]] &amp; "聲" &amp; 雅俗通字典[[#This Row],[切音]]</f>
        <v>甘下平聲語</v>
      </c>
      <c r="M7764" t="str">
        <f xml:space="preserve"> 雅俗通字典[[#This Row],[字韻]] &amp; TEXT(雅俗通字典[[#This Row],[調]], "[DBNum1]") &amp; 雅俗通字典[[#This Row],[切音]]</f>
        <v>甘五語</v>
      </c>
    </row>
    <row r="7765" spans="1:13">
      <c r="A7765">
        <v>7764</v>
      </c>
      <c r="B7765" s="13" t="s">
        <v>8286</v>
      </c>
      <c r="C7765" s="13" t="s">
        <v>421</v>
      </c>
      <c r="D7765" s="13" t="s">
        <v>7999</v>
      </c>
      <c r="E7765" s="13" t="s">
        <v>462</v>
      </c>
      <c r="F7765" t="s">
        <v>8282</v>
      </c>
      <c r="G7765" s="13" t="str">
        <f xml:space="preserve"> IF( RIGHT(雅俗通字典[[#This Row],[聲調]],1)&lt;&gt;"入", "舒聲", "促聲")</f>
        <v>舒聲</v>
      </c>
      <c r="H7765" t="str">
        <f xml:space="preserve"> INDEX(聲母對照資料表[], MATCH(雅俗通字典[[#This Row],[切音]], 聲母對照資料表[十五音], 0), 2)</f>
        <v>g</v>
      </c>
      <c r="I7765" t="str">
        <f xml:space="preserve"> INDEX(韻母對照資料表[], MATCH(雅俗通字典[[#This Row],[字韻]] &amp; LEFT(雅俗通字典[[#This Row],[舒促聲]],1), 韻母對照資料表[十五音識別碼], 0), 2)</f>
        <v>am</v>
      </c>
      <c r="J7765">
        <f xml:space="preserve"> MATCH(雅俗通字典[[#This Row],[聲調]], 雅俗通聲調, 0)</f>
        <v>5</v>
      </c>
      <c r="K7765" t="str">
        <f xml:space="preserve"> _xlfn.CONCAT(雅俗通字典[[#This Row],[聲]:[調]])</f>
        <v>gam5</v>
      </c>
      <c r="L7765" t="str">
        <f xml:space="preserve"> 雅俗通字典[[#This Row],[字韻]] &amp; 雅俗通字典[[#This Row],[聲調]] &amp; "聲" &amp; 雅俗通字典[[#This Row],[切音]]</f>
        <v>甘下平聲語</v>
      </c>
      <c r="M7765" t="str">
        <f xml:space="preserve"> 雅俗通字典[[#This Row],[字韻]] &amp; TEXT(雅俗通字典[[#This Row],[調]], "[DBNum1]") &amp; 雅俗通字典[[#This Row],[切音]]</f>
        <v>甘五語</v>
      </c>
    </row>
    <row r="7766" spans="1:13">
      <c r="A7766">
        <v>7765</v>
      </c>
      <c r="B7766" s="13" t="s">
        <v>8287</v>
      </c>
      <c r="C7766" s="13" t="s">
        <v>421</v>
      </c>
      <c r="D7766" s="13" t="s">
        <v>7999</v>
      </c>
      <c r="E7766" s="13" t="s">
        <v>462</v>
      </c>
      <c r="F7766" t="s">
        <v>8282</v>
      </c>
      <c r="G7766" s="13" t="str">
        <f xml:space="preserve"> IF( RIGHT(雅俗通字典[[#This Row],[聲調]],1)&lt;&gt;"入", "舒聲", "促聲")</f>
        <v>舒聲</v>
      </c>
      <c r="H7766" t="str">
        <f xml:space="preserve"> INDEX(聲母對照資料表[], MATCH(雅俗通字典[[#This Row],[切音]], 聲母對照資料表[十五音], 0), 2)</f>
        <v>g</v>
      </c>
      <c r="I7766" t="str">
        <f xml:space="preserve"> INDEX(韻母對照資料表[], MATCH(雅俗通字典[[#This Row],[字韻]] &amp; LEFT(雅俗通字典[[#This Row],[舒促聲]],1), 韻母對照資料表[十五音識別碼], 0), 2)</f>
        <v>am</v>
      </c>
      <c r="J7766">
        <f xml:space="preserve"> MATCH(雅俗通字典[[#This Row],[聲調]], 雅俗通聲調, 0)</f>
        <v>5</v>
      </c>
      <c r="K7766" t="str">
        <f xml:space="preserve"> _xlfn.CONCAT(雅俗通字典[[#This Row],[聲]:[調]])</f>
        <v>gam5</v>
      </c>
      <c r="L7766" t="str">
        <f xml:space="preserve"> 雅俗通字典[[#This Row],[字韻]] &amp; 雅俗通字典[[#This Row],[聲調]] &amp; "聲" &amp; 雅俗通字典[[#This Row],[切音]]</f>
        <v>甘下平聲語</v>
      </c>
      <c r="M7766" t="str">
        <f xml:space="preserve"> 雅俗通字典[[#This Row],[字韻]] &amp; TEXT(雅俗通字典[[#This Row],[調]], "[DBNum1]") &amp; 雅俗通字典[[#This Row],[切音]]</f>
        <v>甘五語</v>
      </c>
    </row>
    <row r="7767" spans="1:13">
      <c r="A7767">
        <v>7766</v>
      </c>
      <c r="B7767" s="13" t="s">
        <v>8288</v>
      </c>
      <c r="C7767" s="13" t="s">
        <v>421</v>
      </c>
      <c r="D7767" s="13" t="s">
        <v>7999</v>
      </c>
      <c r="E7767" s="13" t="s">
        <v>462</v>
      </c>
      <c r="F7767" t="s">
        <v>8282</v>
      </c>
      <c r="G7767" s="13" t="str">
        <f xml:space="preserve"> IF( RIGHT(雅俗通字典[[#This Row],[聲調]],1)&lt;&gt;"入", "舒聲", "促聲")</f>
        <v>舒聲</v>
      </c>
      <c r="H7767" t="str">
        <f xml:space="preserve"> INDEX(聲母對照資料表[], MATCH(雅俗通字典[[#This Row],[切音]], 聲母對照資料表[十五音], 0), 2)</f>
        <v>g</v>
      </c>
      <c r="I7767" t="str">
        <f xml:space="preserve"> INDEX(韻母對照資料表[], MATCH(雅俗通字典[[#This Row],[字韻]] &amp; LEFT(雅俗通字典[[#This Row],[舒促聲]],1), 韻母對照資料表[十五音識別碼], 0), 2)</f>
        <v>am</v>
      </c>
      <c r="J7767">
        <f xml:space="preserve"> MATCH(雅俗通字典[[#This Row],[聲調]], 雅俗通聲調, 0)</f>
        <v>5</v>
      </c>
      <c r="K7767" t="str">
        <f xml:space="preserve"> _xlfn.CONCAT(雅俗通字典[[#This Row],[聲]:[調]])</f>
        <v>gam5</v>
      </c>
      <c r="L7767" t="str">
        <f xml:space="preserve"> 雅俗通字典[[#This Row],[字韻]] &amp; 雅俗通字典[[#This Row],[聲調]] &amp; "聲" &amp; 雅俗通字典[[#This Row],[切音]]</f>
        <v>甘下平聲語</v>
      </c>
      <c r="M7767" t="str">
        <f xml:space="preserve"> 雅俗通字典[[#This Row],[字韻]] &amp; TEXT(雅俗通字典[[#This Row],[調]], "[DBNum1]") &amp; 雅俗通字典[[#This Row],[切音]]</f>
        <v>甘五語</v>
      </c>
    </row>
    <row r="7768" spans="1:13">
      <c r="A7768">
        <v>7767</v>
      </c>
      <c r="B7768" s="13" t="s">
        <v>8289</v>
      </c>
      <c r="C7768" s="13" t="s">
        <v>101</v>
      </c>
      <c r="D7768" s="13" t="s">
        <v>7999</v>
      </c>
      <c r="E7768" s="13" t="s">
        <v>462</v>
      </c>
      <c r="F7768" t="s">
        <v>8290</v>
      </c>
      <c r="G7768" s="13" t="str">
        <f xml:space="preserve"> IF( RIGHT(雅俗通字典[[#This Row],[聲調]],1)&lt;&gt;"入", "舒聲", "促聲")</f>
        <v>舒聲</v>
      </c>
      <c r="H7768" t="str">
        <f xml:space="preserve"> INDEX(聲母對照資料表[], MATCH(雅俗通字典[[#This Row],[切音]], 聲母對照資料表[十五音], 0), 2)</f>
        <v>c</v>
      </c>
      <c r="I7768" t="str">
        <f xml:space="preserve"> INDEX(韻母對照資料表[], MATCH(雅俗通字典[[#This Row],[字韻]] &amp; LEFT(雅俗通字典[[#This Row],[舒促聲]],1), 韻母對照資料表[十五音識別碼], 0), 2)</f>
        <v>am</v>
      </c>
      <c r="J7768">
        <f xml:space="preserve"> MATCH(雅俗通字典[[#This Row],[聲調]], 雅俗通聲調, 0)</f>
        <v>5</v>
      </c>
      <c r="K7768" t="str">
        <f xml:space="preserve"> _xlfn.CONCAT(雅俗通字典[[#This Row],[聲]:[調]])</f>
        <v>cam5</v>
      </c>
      <c r="L7768" t="str">
        <f xml:space="preserve"> 雅俗通字典[[#This Row],[字韻]] &amp; 雅俗通字典[[#This Row],[聲調]] &amp; "聲" &amp; 雅俗通字典[[#This Row],[切音]]</f>
        <v>甘下平聲出</v>
      </c>
      <c r="M7768" t="str">
        <f xml:space="preserve"> 雅俗通字典[[#This Row],[字韻]] &amp; TEXT(雅俗通字典[[#This Row],[調]], "[DBNum1]") &amp; 雅俗通字典[[#This Row],[切音]]</f>
        <v>甘五出</v>
      </c>
    </row>
    <row r="7769" spans="1:13">
      <c r="A7769">
        <v>7768</v>
      </c>
      <c r="B7769" s="13" t="s">
        <v>8291</v>
      </c>
      <c r="C7769" s="13" t="s">
        <v>101</v>
      </c>
      <c r="D7769" s="13" t="s">
        <v>7999</v>
      </c>
      <c r="E7769" s="13" t="s">
        <v>462</v>
      </c>
      <c r="F7769" t="s">
        <v>8290</v>
      </c>
      <c r="G7769" s="13" t="str">
        <f xml:space="preserve"> IF( RIGHT(雅俗通字典[[#This Row],[聲調]],1)&lt;&gt;"入", "舒聲", "促聲")</f>
        <v>舒聲</v>
      </c>
      <c r="H7769" t="str">
        <f xml:space="preserve"> INDEX(聲母對照資料表[], MATCH(雅俗通字典[[#This Row],[切音]], 聲母對照資料表[十五音], 0), 2)</f>
        <v>c</v>
      </c>
      <c r="I7769" t="str">
        <f xml:space="preserve"> INDEX(韻母對照資料表[], MATCH(雅俗通字典[[#This Row],[字韻]] &amp; LEFT(雅俗通字典[[#This Row],[舒促聲]],1), 韻母對照資料表[十五音識別碼], 0), 2)</f>
        <v>am</v>
      </c>
      <c r="J7769">
        <f xml:space="preserve"> MATCH(雅俗通字典[[#This Row],[聲調]], 雅俗通聲調, 0)</f>
        <v>5</v>
      </c>
      <c r="K7769" t="str">
        <f xml:space="preserve"> _xlfn.CONCAT(雅俗通字典[[#This Row],[聲]:[調]])</f>
        <v>cam5</v>
      </c>
      <c r="L7769" t="str">
        <f xml:space="preserve"> 雅俗通字典[[#This Row],[字韻]] &amp; 雅俗通字典[[#This Row],[聲調]] &amp; "聲" &amp; 雅俗通字典[[#This Row],[切音]]</f>
        <v>甘下平聲出</v>
      </c>
      <c r="M7769" t="str">
        <f xml:space="preserve"> 雅俗通字典[[#This Row],[字韻]] &amp; TEXT(雅俗通字典[[#This Row],[調]], "[DBNum1]") &amp; 雅俗通字典[[#This Row],[切音]]</f>
        <v>甘五出</v>
      </c>
    </row>
    <row r="7770" spans="1:13">
      <c r="A7770">
        <v>7769</v>
      </c>
      <c r="B7770" s="13" t="s">
        <v>8292</v>
      </c>
      <c r="C7770" s="13" t="s">
        <v>101</v>
      </c>
      <c r="D7770" s="13" t="s">
        <v>7999</v>
      </c>
      <c r="E7770" s="13" t="s">
        <v>462</v>
      </c>
      <c r="F7770" t="s">
        <v>8290</v>
      </c>
      <c r="G7770" s="13" t="str">
        <f xml:space="preserve"> IF( RIGHT(雅俗通字典[[#This Row],[聲調]],1)&lt;&gt;"入", "舒聲", "促聲")</f>
        <v>舒聲</v>
      </c>
      <c r="H7770" t="str">
        <f xml:space="preserve"> INDEX(聲母對照資料表[], MATCH(雅俗通字典[[#This Row],[切音]], 聲母對照資料表[十五音], 0), 2)</f>
        <v>c</v>
      </c>
      <c r="I7770" t="str">
        <f xml:space="preserve"> INDEX(韻母對照資料表[], MATCH(雅俗通字典[[#This Row],[字韻]] &amp; LEFT(雅俗通字典[[#This Row],[舒促聲]],1), 韻母對照資料表[十五音識別碼], 0), 2)</f>
        <v>am</v>
      </c>
      <c r="J7770">
        <f xml:space="preserve"> MATCH(雅俗通字典[[#This Row],[聲調]], 雅俗通聲調, 0)</f>
        <v>5</v>
      </c>
      <c r="K7770" t="str">
        <f xml:space="preserve"> _xlfn.CONCAT(雅俗通字典[[#This Row],[聲]:[調]])</f>
        <v>cam5</v>
      </c>
      <c r="L7770" t="str">
        <f xml:space="preserve"> 雅俗通字典[[#This Row],[字韻]] &amp; 雅俗通字典[[#This Row],[聲調]] &amp; "聲" &amp; 雅俗通字典[[#This Row],[切音]]</f>
        <v>甘下平聲出</v>
      </c>
      <c r="M7770" t="str">
        <f xml:space="preserve"> 雅俗通字典[[#This Row],[字韻]] &amp; TEXT(雅俗通字典[[#This Row],[調]], "[DBNum1]") &amp; 雅俗通字典[[#This Row],[切音]]</f>
        <v>甘五出</v>
      </c>
    </row>
    <row r="7771" spans="1:13">
      <c r="A7771">
        <v>7770</v>
      </c>
      <c r="B7771" s="13" t="s">
        <v>8293</v>
      </c>
      <c r="C7771" s="13" t="s">
        <v>101</v>
      </c>
      <c r="D7771" s="13" t="s">
        <v>7999</v>
      </c>
      <c r="E7771" s="13" t="s">
        <v>462</v>
      </c>
      <c r="F7771" t="s">
        <v>8290</v>
      </c>
      <c r="G7771" s="13" t="str">
        <f xml:space="preserve"> IF( RIGHT(雅俗通字典[[#This Row],[聲調]],1)&lt;&gt;"入", "舒聲", "促聲")</f>
        <v>舒聲</v>
      </c>
      <c r="H7771" t="str">
        <f xml:space="preserve"> INDEX(聲母對照資料表[], MATCH(雅俗通字典[[#This Row],[切音]], 聲母對照資料表[十五音], 0), 2)</f>
        <v>c</v>
      </c>
      <c r="I7771" t="str">
        <f xml:space="preserve"> INDEX(韻母對照資料表[], MATCH(雅俗通字典[[#This Row],[字韻]] &amp; LEFT(雅俗通字典[[#This Row],[舒促聲]],1), 韻母對照資料表[十五音識別碼], 0), 2)</f>
        <v>am</v>
      </c>
      <c r="J7771">
        <f xml:space="preserve"> MATCH(雅俗通字典[[#This Row],[聲調]], 雅俗通聲調, 0)</f>
        <v>5</v>
      </c>
      <c r="K7771" t="str">
        <f xml:space="preserve"> _xlfn.CONCAT(雅俗通字典[[#This Row],[聲]:[調]])</f>
        <v>cam5</v>
      </c>
      <c r="L7771" t="str">
        <f xml:space="preserve"> 雅俗通字典[[#This Row],[字韻]] &amp; 雅俗通字典[[#This Row],[聲調]] &amp; "聲" &amp; 雅俗通字典[[#This Row],[切音]]</f>
        <v>甘下平聲出</v>
      </c>
      <c r="M7771" t="str">
        <f xml:space="preserve"> 雅俗通字典[[#This Row],[字韻]] &amp; TEXT(雅俗通字典[[#This Row],[調]], "[DBNum1]") &amp; 雅俗通字典[[#This Row],[切音]]</f>
        <v>甘五出</v>
      </c>
    </row>
    <row r="7772" spans="1:13">
      <c r="A7772">
        <v>7771</v>
      </c>
      <c r="B7772" s="13" t="s">
        <v>8294</v>
      </c>
      <c r="C7772" s="13" t="s">
        <v>101</v>
      </c>
      <c r="D7772" s="13" t="s">
        <v>7999</v>
      </c>
      <c r="E7772" s="13" t="s">
        <v>563</v>
      </c>
      <c r="F7772" t="s">
        <v>8295</v>
      </c>
      <c r="G7772" s="13" t="str">
        <f xml:space="preserve"> IF( RIGHT(雅俗通字典[[#This Row],[聲調]],1)&lt;&gt;"入", "舒聲", "促聲")</f>
        <v>舒聲</v>
      </c>
      <c r="H7772" t="str">
        <f xml:space="preserve"> INDEX(聲母對照資料表[], MATCH(雅俗通字典[[#This Row],[切音]], 聲母對照資料表[十五音], 0), 2)</f>
        <v>c</v>
      </c>
      <c r="I7772" t="str">
        <f xml:space="preserve"> INDEX(韻母對照資料表[], MATCH(雅俗通字典[[#This Row],[字韻]] &amp; LEFT(雅俗通字典[[#This Row],[舒促聲]],1), 韻母對照資料表[十五音識別碼], 0), 2)</f>
        <v>am</v>
      </c>
      <c r="J7772">
        <f xml:space="preserve"> MATCH(雅俗通字典[[#This Row],[聲調]], 雅俗通聲調, 0)</f>
        <v>7</v>
      </c>
      <c r="K7772" t="str">
        <f xml:space="preserve"> _xlfn.CONCAT(雅俗通字典[[#This Row],[聲]:[調]])</f>
        <v>cam7</v>
      </c>
      <c r="L7772" t="str">
        <f xml:space="preserve"> 雅俗通字典[[#This Row],[字韻]] &amp; 雅俗通字典[[#This Row],[聲調]] &amp; "聲" &amp; 雅俗通字典[[#This Row],[切音]]</f>
        <v>甘下去聲出</v>
      </c>
      <c r="M7772" t="str">
        <f xml:space="preserve"> 雅俗通字典[[#This Row],[字韻]] &amp; TEXT(雅俗通字典[[#This Row],[調]], "[DBNum1]") &amp; 雅俗通字典[[#This Row],[切音]]</f>
        <v>甘七出</v>
      </c>
    </row>
    <row r="7773" spans="1:13">
      <c r="A7773">
        <v>7772</v>
      </c>
      <c r="B7773" s="13" t="s">
        <v>8296</v>
      </c>
      <c r="C7773" s="13" t="s">
        <v>101</v>
      </c>
      <c r="D7773" s="13" t="s">
        <v>7999</v>
      </c>
      <c r="E7773" s="13" t="s">
        <v>563</v>
      </c>
      <c r="F7773" t="s">
        <v>8295</v>
      </c>
      <c r="G7773" s="13" t="str">
        <f xml:space="preserve"> IF( RIGHT(雅俗通字典[[#This Row],[聲調]],1)&lt;&gt;"入", "舒聲", "促聲")</f>
        <v>舒聲</v>
      </c>
      <c r="H7773" t="str">
        <f xml:space="preserve"> INDEX(聲母對照資料表[], MATCH(雅俗通字典[[#This Row],[切音]], 聲母對照資料表[十五音], 0), 2)</f>
        <v>c</v>
      </c>
      <c r="I7773" t="str">
        <f xml:space="preserve"> INDEX(韻母對照資料表[], MATCH(雅俗通字典[[#This Row],[字韻]] &amp; LEFT(雅俗通字典[[#This Row],[舒促聲]],1), 韻母對照資料表[十五音識別碼], 0), 2)</f>
        <v>am</v>
      </c>
      <c r="J7773">
        <f xml:space="preserve"> MATCH(雅俗通字典[[#This Row],[聲調]], 雅俗通聲調, 0)</f>
        <v>7</v>
      </c>
      <c r="K7773" t="str">
        <f xml:space="preserve"> _xlfn.CONCAT(雅俗通字典[[#This Row],[聲]:[調]])</f>
        <v>cam7</v>
      </c>
      <c r="L7773" t="str">
        <f xml:space="preserve"> 雅俗通字典[[#This Row],[字韻]] &amp; 雅俗通字典[[#This Row],[聲調]] &amp; "聲" &amp; 雅俗通字典[[#This Row],[切音]]</f>
        <v>甘下去聲出</v>
      </c>
      <c r="M7773" t="str">
        <f xml:space="preserve"> 雅俗通字典[[#This Row],[字韻]] &amp; TEXT(雅俗通字典[[#This Row],[調]], "[DBNum1]") &amp; 雅俗通字典[[#This Row],[切音]]</f>
        <v>甘七出</v>
      </c>
    </row>
    <row r="7774" spans="1:13">
      <c r="A7774">
        <v>7773</v>
      </c>
      <c r="B7774" s="13" t="s">
        <v>8297</v>
      </c>
      <c r="C7774" s="13" t="s">
        <v>101</v>
      </c>
      <c r="D7774" s="13" t="s">
        <v>7999</v>
      </c>
      <c r="E7774" s="13" t="s">
        <v>462</v>
      </c>
      <c r="F7774" t="s">
        <v>8290</v>
      </c>
      <c r="G7774" s="13" t="str">
        <f xml:space="preserve"> IF( RIGHT(雅俗通字典[[#This Row],[聲調]],1)&lt;&gt;"入", "舒聲", "促聲")</f>
        <v>舒聲</v>
      </c>
      <c r="H7774" t="str">
        <f xml:space="preserve"> INDEX(聲母對照資料表[], MATCH(雅俗通字典[[#This Row],[切音]], 聲母對照資料表[十五音], 0), 2)</f>
        <v>c</v>
      </c>
      <c r="I7774" t="str">
        <f xml:space="preserve"> INDEX(韻母對照資料表[], MATCH(雅俗通字典[[#This Row],[字韻]] &amp; LEFT(雅俗通字典[[#This Row],[舒促聲]],1), 韻母對照資料表[十五音識別碼], 0), 2)</f>
        <v>am</v>
      </c>
      <c r="J7774">
        <f xml:space="preserve"> MATCH(雅俗通字典[[#This Row],[聲調]], 雅俗通聲調, 0)</f>
        <v>5</v>
      </c>
      <c r="K7774" t="str">
        <f xml:space="preserve"> _xlfn.CONCAT(雅俗通字典[[#This Row],[聲]:[調]])</f>
        <v>cam5</v>
      </c>
      <c r="L7774" t="str">
        <f xml:space="preserve"> 雅俗通字典[[#This Row],[字韻]] &amp; 雅俗通字典[[#This Row],[聲調]] &amp; "聲" &amp; 雅俗通字典[[#This Row],[切音]]</f>
        <v>甘下平聲出</v>
      </c>
      <c r="M7774" t="str">
        <f xml:space="preserve"> 雅俗通字典[[#This Row],[字韻]] &amp; TEXT(雅俗通字典[[#This Row],[調]], "[DBNum1]") &amp; 雅俗通字典[[#This Row],[切音]]</f>
        <v>甘五出</v>
      </c>
    </row>
    <row r="7775" spans="1:13">
      <c r="A7775">
        <v>7774</v>
      </c>
      <c r="B7775" s="13" t="s">
        <v>8298</v>
      </c>
      <c r="C7775" s="13" t="s">
        <v>101</v>
      </c>
      <c r="D7775" s="13" t="s">
        <v>7999</v>
      </c>
      <c r="E7775" s="13" t="s">
        <v>462</v>
      </c>
      <c r="F7775" t="s">
        <v>8290</v>
      </c>
      <c r="G7775" s="13" t="str">
        <f xml:space="preserve"> IF( RIGHT(雅俗通字典[[#This Row],[聲調]],1)&lt;&gt;"入", "舒聲", "促聲")</f>
        <v>舒聲</v>
      </c>
      <c r="H7775" t="str">
        <f xml:space="preserve"> INDEX(聲母對照資料表[], MATCH(雅俗通字典[[#This Row],[切音]], 聲母對照資料表[十五音], 0), 2)</f>
        <v>c</v>
      </c>
      <c r="I7775" t="str">
        <f xml:space="preserve"> INDEX(韻母對照資料表[], MATCH(雅俗通字典[[#This Row],[字韻]] &amp; LEFT(雅俗通字典[[#This Row],[舒促聲]],1), 韻母對照資料表[十五音識別碼], 0), 2)</f>
        <v>am</v>
      </c>
      <c r="J7775">
        <f xml:space="preserve"> MATCH(雅俗通字典[[#This Row],[聲調]], 雅俗通聲調, 0)</f>
        <v>5</v>
      </c>
      <c r="K7775" t="str">
        <f xml:space="preserve"> _xlfn.CONCAT(雅俗通字典[[#This Row],[聲]:[調]])</f>
        <v>cam5</v>
      </c>
      <c r="L7775" t="str">
        <f xml:space="preserve"> 雅俗通字典[[#This Row],[字韻]] &amp; 雅俗通字典[[#This Row],[聲調]] &amp; "聲" &amp; 雅俗通字典[[#This Row],[切音]]</f>
        <v>甘下平聲出</v>
      </c>
      <c r="M7775" t="str">
        <f xml:space="preserve"> 雅俗通字典[[#This Row],[字韻]] &amp; TEXT(雅俗通字典[[#This Row],[調]], "[DBNum1]") &amp; 雅俗通字典[[#This Row],[切音]]</f>
        <v>甘五出</v>
      </c>
    </row>
    <row r="7776" spans="1:13">
      <c r="A7776">
        <v>7775</v>
      </c>
      <c r="B7776" s="13" t="s">
        <v>8273</v>
      </c>
      <c r="C7776" s="13" t="s">
        <v>101</v>
      </c>
      <c r="D7776" s="13" t="s">
        <v>7999</v>
      </c>
      <c r="E7776" s="13" t="s">
        <v>462</v>
      </c>
      <c r="F7776" t="s">
        <v>8290</v>
      </c>
      <c r="G7776" s="13" t="str">
        <f xml:space="preserve"> IF( RIGHT(雅俗通字典[[#This Row],[聲調]],1)&lt;&gt;"入", "舒聲", "促聲")</f>
        <v>舒聲</v>
      </c>
      <c r="H7776" t="str">
        <f xml:space="preserve"> INDEX(聲母對照資料表[], MATCH(雅俗通字典[[#This Row],[切音]], 聲母對照資料表[十五音], 0), 2)</f>
        <v>c</v>
      </c>
      <c r="I7776" t="str">
        <f xml:space="preserve"> INDEX(韻母對照資料表[], MATCH(雅俗通字典[[#This Row],[字韻]] &amp; LEFT(雅俗通字典[[#This Row],[舒促聲]],1), 韻母對照資料表[十五音識別碼], 0), 2)</f>
        <v>am</v>
      </c>
      <c r="J7776">
        <f xml:space="preserve"> MATCH(雅俗通字典[[#This Row],[聲調]], 雅俗通聲調, 0)</f>
        <v>5</v>
      </c>
      <c r="K7776" t="str">
        <f xml:space="preserve"> _xlfn.CONCAT(雅俗通字典[[#This Row],[聲]:[調]])</f>
        <v>cam5</v>
      </c>
      <c r="L7776" t="str">
        <f xml:space="preserve"> 雅俗通字典[[#This Row],[字韻]] &amp; 雅俗通字典[[#This Row],[聲調]] &amp; "聲" &amp; 雅俗通字典[[#This Row],[切音]]</f>
        <v>甘下平聲出</v>
      </c>
      <c r="M7776" t="str">
        <f xml:space="preserve"> 雅俗通字典[[#This Row],[字韻]] &amp; TEXT(雅俗通字典[[#This Row],[調]], "[DBNum1]") &amp; 雅俗通字典[[#This Row],[切音]]</f>
        <v>甘五出</v>
      </c>
    </row>
    <row r="7777" spans="1:13">
      <c r="A7777">
        <v>7776</v>
      </c>
      <c r="B7777" s="13" t="s">
        <v>8299</v>
      </c>
      <c r="C7777" s="13" t="s">
        <v>108</v>
      </c>
      <c r="D7777" s="13" t="s">
        <v>7999</v>
      </c>
      <c r="E7777" s="13" t="s">
        <v>462</v>
      </c>
      <c r="F7777" t="s">
        <v>8300</v>
      </c>
      <c r="G7777" s="13" t="str">
        <f xml:space="preserve"> IF( RIGHT(雅俗通字典[[#This Row],[聲調]],1)&lt;&gt;"入", "舒聲", "促聲")</f>
        <v>舒聲</v>
      </c>
      <c r="H7777" t="str">
        <f xml:space="preserve"> INDEX(聲母對照資料表[], MATCH(雅俗通字典[[#This Row],[切音]], 聲母對照資料表[十五音], 0), 2)</f>
        <v>h</v>
      </c>
      <c r="I7777" t="str">
        <f xml:space="preserve"> INDEX(韻母對照資料表[], MATCH(雅俗通字典[[#This Row],[字韻]] &amp; LEFT(雅俗通字典[[#This Row],[舒促聲]],1), 韻母對照資料表[十五音識別碼], 0), 2)</f>
        <v>am</v>
      </c>
      <c r="J7777">
        <f xml:space="preserve"> MATCH(雅俗通字典[[#This Row],[聲調]], 雅俗通聲調, 0)</f>
        <v>5</v>
      </c>
      <c r="K7777" t="str">
        <f xml:space="preserve"> _xlfn.CONCAT(雅俗通字典[[#This Row],[聲]:[調]])</f>
        <v>ham5</v>
      </c>
      <c r="L7777" t="str">
        <f xml:space="preserve"> 雅俗通字典[[#This Row],[字韻]] &amp; 雅俗通字典[[#This Row],[聲調]] &amp; "聲" &amp; 雅俗通字典[[#This Row],[切音]]</f>
        <v>甘下平聲喜</v>
      </c>
      <c r="M7777" t="str">
        <f xml:space="preserve"> 雅俗通字典[[#This Row],[字韻]] &amp; TEXT(雅俗通字典[[#This Row],[調]], "[DBNum1]") &amp; 雅俗通字典[[#This Row],[切音]]</f>
        <v>甘五喜</v>
      </c>
    </row>
    <row r="7778" spans="1:13">
      <c r="A7778">
        <v>7777</v>
      </c>
      <c r="B7778" s="13" t="s">
        <v>8301</v>
      </c>
      <c r="C7778" s="13" t="s">
        <v>108</v>
      </c>
      <c r="D7778" s="13" t="s">
        <v>7999</v>
      </c>
      <c r="E7778" s="13" t="s">
        <v>462</v>
      </c>
      <c r="F7778" t="s">
        <v>8300</v>
      </c>
      <c r="G7778" s="13" t="str">
        <f xml:space="preserve"> IF( RIGHT(雅俗通字典[[#This Row],[聲調]],1)&lt;&gt;"入", "舒聲", "促聲")</f>
        <v>舒聲</v>
      </c>
      <c r="H7778" t="str">
        <f xml:space="preserve"> INDEX(聲母對照資料表[], MATCH(雅俗通字典[[#This Row],[切音]], 聲母對照資料表[十五音], 0), 2)</f>
        <v>h</v>
      </c>
      <c r="I7778" t="str">
        <f xml:space="preserve"> INDEX(韻母對照資料表[], MATCH(雅俗通字典[[#This Row],[字韻]] &amp; LEFT(雅俗通字典[[#This Row],[舒促聲]],1), 韻母對照資料表[十五音識別碼], 0), 2)</f>
        <v>am</v>
      </c>
      <c r="J7778">
        <f xml:space="preserve"> MATCH(雅俗通字典[[#This Row],[聲調]], 雅俗通聲調, 0)</f>
        <v>5</v>
      </c>
      <c r="K7778" t="str">
        <f xml:space="preserve"> _xlfn.CONCAT(雅俗通字典[[#This Row],[聲]:[調]])</f>
        <v>ham5</v>
      </c>
      <c r="L7778" t="str">
        <f xml:space="preserve"> 雅俗通字典[[#This Row],[字韻]] &amp; 雅俗通字典[[#This Row],[聲調]] &amp; "聲" &amp; 雅俗通字典[[#This Row],[切音]]</f>
        <v>甘下平聲喜</v>
      </c>
      <c r="M7778" t="str">
        <f xml:space="preserve"> 雅俗通字典[[#This Row],[字韻]] &amp; TEXT(雅俗通字典[[#This Row],[調]], "[DBNum1]") &amp; 雅俗通字典[[#This Row],[切音]]</f>
        <v>甘五喜</v>
      </c>
    </row>
    <row r="7779" spans="1:13">
      <c r="A7779">
        <v>7778</v>
      </c>
      <c r="B7779" s="13" t="s">
        <v>8302</v>
      </c>
      <c r="C7779" s="13" t="s">
        <v>108</v>
      </c>
      <c r="D7779" s="13" t="s">
        <v>7999</v>
      </c>
      <c r="E7779" s="13" t="s">
        <v>462</v>
      </c>
      <c r="F7779" t="s">
        <v>8300</v>
      </c>
      <c r="G7779" s="13" t="str">
        <f xml:space="preserve"> IF( RIGHT(雅俗通字典[[#This Row],[聲調]],1)&lt;&gt;"入", "舒聲", "促聲")</f>
        <v>舒聲</v>
      </c>
      <c r="H7779" t="str">
        <f xml:space="preserve"> INDEX(聲母對照資料表[], MATCH(雅俗通字典[[#This Row],[切音]], 聲母對照資料表[十五音], 0), 2)</f>
        <v>h</v>
      </c>
      <c r="I7779" t="str">
        <f xml:space="preserve"> INDEX(韻母對照資料表[], MATCH(雅俗通字典[[#This Row],[字韻]] &amp; LEFT(雅俗通字典[[#This Row],[舒促聲]],1), 韻母對照資料表[十五音識別碼], 0), 2)</f>
        <v>am</v>
      </c>
      <c r="J7779">
        <f xml:space="preserve"> MATCH(雅俗通字典[[#This Row],[聲調]], 雅俗通聲調, 0)</f>
        <v>5</v>
      </c>
      <c r="K7779" t="str">
        <f xml:space="preserve"> _xlfn.CONCAT(雅俗通字典[[#This Row],[聲]:[調]])</f>
        <v>ham5</v>
      </c>
      <c r="L7779" t="str">
        <f xml:space="preserve"> 雅俗通字典[[#This Row],[字韻]] &amp; 雅俗通字典[[#This Row],[聲調]] &amp; "聲" &amp; 雅俗通字典[[#This Row],[切音]]</f>
        <v>甘下平聲喜</v>
      </c>
      <c r="M7779" t="str">
        <f xml:space="preserve"> 雅俗通字典[[#This Row],[字韻]] &amp; TEXT(雅俗通字典[[#This Row],[調]], "[DBNum1]") &amp; 雅俗通字典[[#This Row],[切音]]</f>
        <v>甘五喜</v>
      </c>
    </row>
    <row r="7780" spans="1:13">
      <c r="A7780">
        <v>7779</v>
      </c>
      <c r="B7780" s="13" t="s">
        <v>8303</v>
      </c>
      <c r="C7780" s="13" t="s">
        <v>108</v>
      </c>
      <c r="D7780" s="13" t="s">
        <v>7999</v>
      </c>
      <c r="E7780" s="13" t="s">
        <v>462</v>
      </c>
      <c r="F7780" t="s">
        <v>8300</v>
      </c>
      <c r="G7780" s="13" t="str">
        <f xml:space="preserve"> IF( RIGHT(雅俗通字典[[#This Row],[聲調]],1)&lt;&gt;"入", "舒聲", "促聲")</f>
        <v>舒聲</v>
      </c>
      <c r="H7780" t="str">
        <f xml:space="preserve"> INDEX(聲母對照資料表[], MATCH(雅俗通字典[[#This Row],[切音]], 聲母對照資料表[十五音], 0), 2)</f>
        <v>h</v>
      </c>
      <c r="I7780" t="str">
        <f xml:space="preserve"> INDEX(韻母對照資料表[], MATCH(雅俗通字典[[#This Row],[字韻]] &amp; LEFT(雅俗通字典[[#This Row],[舒促聲]],1), 韻母對照資料表[十五音識別碼], 0), 2)</f>
        <v>am</v>
      </c>
      <c r="J7780">
        <f xml:space="preserve"> MATCH(雅俗通字典[[#This Row],[聲調]], 雅俗通聲調, 0)</f>
        <v>5</v>
      </c>
      <c r="K7780" t="str">
        <f xml:space="preserve"> _xlfn.CONCAT(雅俗通字典[[#This Row],[聲]:[調]])</f>
        <v>ham5</v>
      </c>
      <c r="L7780" t="str">
        <f xml:space="preserve"> 雅俗通字典[[#This Row],[字韻]] &amp; 雅俗通字典[[#This Row],[聲調]] &amp; "聲" &amp; 雅俗通字典[[#This Row],[切音]]</f>
        <v>甘下平聲喜</v>
      </c>
      <c r="M7780" t="str">
        <f xml:space="preserve"> 雅俗通字典[[#This Row],[字韻]] &amp; TEXT(雅俗通字典[[#This Row],[調]], "[DBNum1]") &amp; 雅俗通字典[[#This Row],[切音]]</f>
        <v>甘五喜</v>
      </c>
    </row>
    <row r="7781" spans="1:13">
      <c r="A7781">
        <v>7780</v>
      </c>
      <c r="B7781" s="13" t="s">
        <v>8304</v>
      </c>
      <c r="C7781" s="13" t="s">
        <v>108</v>
      </c>
      <c r="D7781" s="13" t="s">
        <v>7999</v>
      </c>
      <c r="E7781" s="13" t="s">
        <v>462</v>
      </c>
      <c r="F7781" t="s">
        <v>8300</v>
      </c>
      <c r="G7781" s="13" t="str">
        <f xml:space="preserve"> IF( RIGHT(雅俗通字典[[#This Row],[聲調]],1)&lt;&gt;"入", "舒聲", "促聲")</f>
        <v>舒聲</v>
      </c>
      <c r="H7781" t="str">
        <f xml:space="preserve"> INDEX(聲母對照資料表[], MATCH(雅俗通字典[[#This Row],[切音]], 聲母對照資料表[十五音], 0), 2)</f>
        <v>h</v>
      </c>
      <c r="I7781" t="str">
        <f xml:space="preserve"> INDEX(韻母對照資料表[], MATCH(雅俗通字典[[#This Row],[字韻]] &amp; LEFT(雅俗通字典[[#This Row],[舒促聲]],1), 韻母對照資料表[十五音識別碼], 0), 2)</f>
        <v>am</v>
      </c>
      <c r="J7781">
        <f xml:space="preserve"> MATCH(雅俗通字典[[#This Row],[聲調]], 雅俗通聲調, 0)</f>
        <v>5</v>
      </c>
      <c r="K7781" t="str">
        <f xml:space="preserve"> _xlfn.CONCAT(雅俗通字典[[#This Row],[聲]:[調]])</f>
        <v>ham5</v>
      </c>
      <c r="L7781" t="str">
        <f xml:space="preserve"> 雅俗通字典[[#This Row],[字韻]] &amp; 雅俗通字典[[#This Row],[聲調]] &amp; "聲" &amp; 雅俗通字典[[#This Row],[切音]]</f>
        <v>甘下平聲喜</v>
      </c>
      <c r="M7781" t="str">
        <f xml:space="preserve"> 雅俗通字典[[#This Row],[字韻]] &amp; TEXT(雅俗通字典[[#This Row],[調]], "[DBNum1]") &amp; 雅俗通字典[[#This Row],[切音]]</f>
        <v>甘五喜</v>
      </c>
    </row>
    <row r="7782" spans="1:13">
      <c r="A7782">
        <v>7781</v>
      </c>
      <c r="B7782" s="13" t="s">
        <v>8305</v>
      </c>
      <c r="C7782" s="13" t="s">
        <v>108</v>
      </c>
      <c r="D7782" s="13" t="s">
        <v>7999</v>
      </c>
      <c r="E7782" s="13" t="s">
        <v>462</v>
      </c>
      <c r="F7782" t="s">
        <v>8300</v>
      </c>
      <c r="G7782" s="13" t="str">
        <f xml:space="preserve"> IF( RIGHT(雅俗通字典[[#This Row],[聲調]],1)&lt;&gt;"入", "舒聲", "促聲")</f>
        <v>舒聲</v>
      </c>
      <c r="H7782" t="str">
        <f xml:space="preserve"> INDEX(聲母對照資料表[], MATCH(雅俗通字典[[#This Row],[切音]], 聲母對照資料表[十五音], 0), 2)</f>
        <v>h</v>
      </c>
      <c r="I7782" t="str">
        <f xml:space="preserve"> INDEX(韻母對照資料表[], MATCH(雅俗通字典[[#This Row],[字韻]] &amp; LEFT(雅俗通字典[[#This Row],[舒促聲]],1), 韻母對照資料表[十五音識別碼], 0), 2)</f>
        <v>am</v>
      </c>
      <c r="J7782">
        <f xml:space="preserve"> MATCH(雅俗通字典[[#This Row],[聲調]], 雅俗通聲調, 0)</f>
        <v>5</v>
      </c>
      <c r="K7782" t="str">
        <f xml:space="preserve"> _xlfn.CONCAT(雅俗通字典[[#This Row],[聲]:[調]])</f>
        <v>ham5</v>
      </c>
      <c r="L7782" t="str">
        <f xml:space="preserve"> 雅俗通字典[[#This Row],[字韻]] &amp; 雅俗通字典[[#This Row],[聲調]] &amp; "聲" &amp; 雅俗通字典[[#This Row],[切音]]</f>
        <v>甘下平聲喜</v>
      </c>
      <c r="M7782" t="str">
        <f xml:space="preserve"> 雅俗通字典[[#This Row],[字韻]] &amp; TEXT(雅俗通字典[[#This Row],[調]], "[DBNum1]") &amp; 雅俗通字典[[#This Row],[切音]]</f>
        <v>甘五喜</v>
      </c>
    </row>
    <row r="7783" spans="1:13">
      <c r="A7783">
        <v>7782</v>
      </c>
      <c r="B7783" s="13" t="s">
        <v>8306</v>
      </c>
      <c r="C7783" s="13" t="s">
        <v>108</v>
      </c>
      <c r="D7783" s="13" t="s">
        <v>7999</v>
      </c>
      <c r="E7783" s="13" t="s">
        <v>462</v>
      </c>
      <c r="F7783" t="s">
        <v>8300</v>
      </c>
      <c r="G7783" s="13" t="str">
        <f xml:space="preserve"> IF( RIGHT(雅俗通字典[[#This Row],[聲調]],1)&lt;&gt;"入", "舒聲", "促聲")</f>
        <v>舒聲</v>
      </c>
      <c r="H7783" t="str">
        <f xml:space="preserve"> INDEX(聲母對照資料表[], MATCH(雅俗通字典[[#This Row],[切音]], 聲母對照資料表[十五音], 0), 2)</f>
        <v>h</v>
      </c>
      <c r="I7783" t="str">
        <f xml:space="preserve"> INDEX(韻母對照資料表[], MATCH(雅俗通字典[[#This Row],[字韻]] &amp; LEFT(雅俗通字典[[#This Row],[舒促聲]],1), 韻母對照資料表[十五音識別碼], 0), 2)</f>
        <v>am</v>
      </c>
      <c r="J7783">
        <f xml:space="preserve"> MATCH(雅俗通字典[[#This Row],[聲調]], 雅俗通聲調, 0)</f>
        <v>5</v>
      </c>
      <c r="K7783" t="str">
        <f xml:space="preserve"> _xlfn.CONCAT(雅俗通字典[[#This Row],[聲]:[調]])</f>
        <v>ham5</v>
      </c>
      <c r="L7783" t="str">
        <f xml:space="preserve"> 雅俗通字典[[#This Row],[字韻]] &amp; 雅俗通字典[[#This Row],[聲調]] &amp; "聲" &amp; 雅俗通字典[[#This Row],[切音]]</f>
        <v>甘下平聲喜</v>
      </c>
      <c r="M7783" t="str">
        <f xml:space="preserve"> 雅俗通字典[[#This Row],[字韻]] &amp; TEXT(雅俗通字典[[#This Row],[調]], "[DBNum1]") &amp; 雅俗通字典[[#This Row],[切音]]</f>
        <v>甘五喜</v>
      </c>
    </row>
    <row r="7784" spans="1:13">
      <c r="A7784">
        <v>7783</v>
      </c>
      <c r="B7784" s="13" t="s">
        <v>8307</v>
      </c>
      <c r="C7784" s="13" t="s">
        <v>108</v>
      </c>
      <c r="D7784" s="13" t="s">
        <v>7999</v>
      </c>
      <c r="E7784" s="13" t="s">
        <v>462</v>
      </c>
      <c r="F7784" t="s">
        <v>8300</v>
      </c>
      <c r="G7784" s="13" t="str">
        <f xml:space="preserve"> IF( RIGHT(雅俗通字典[[#This Row],[聲調]],1)&lt;&gt;"入", "舒聲", "促聲")</f>
        <v>舒聲</v>
      </c>
      <c r="H7784" t="str">
        <f xml:space="preserve"> INDEX(聲母對照資料表[], MATCH(雅俗通字典[[#This Row],[切音]], 聲母對照資料表[十五音], 0), 2)</f>
        <v>h</v>
      </c>
      <c r="I7784" t="str">
        <f xml:space="preserve"> INDEX(韻母對照資料表[], MATCH(雅俗通字典[[#This Row],[字韻]] &amp; LEFT(雅俗通字典[[#This Row],[舒促聲]],1), 韻母對照資料表[十五音識別碼], 0), 2)</f>
        <v>am</v>
      </c>
      <c r="J7784">
        <f xml:space="preserve"> MATCH(雅俗通字典[[#This Row],[聲調]], 雅俗通聲調, 0)</f>
        <v>5</v>
      </c>
      <c r="K7784" t="str">
        <f xml:space="preserve"> _xlfn.CONCAT(雅俗通字典[[#This Row],[聲]:[調]])</f>
        <v>ham5</v>
      </c>
      <c r="L7784" t="str">
        <f xml:space="preserve"> 雅俗通字典[[#This Row],[字韻]] &amp; 雅俗通字典[[#This Row],[聲調]] &amp; "聲" &amp; 雅俗通字典[[#This Row],[切音]]</f>
        <v>甘下平聲喜</v>
      </c>
      <c r="M7784" t="str">
        <f xml:space="preserve"> 雅俗通字典[[#This Row],[字韻]] &amp; TEXT(雅俗通字典[[#This Row],[調]], "[DBNum1]") &amp; 雅俗通字典[[#This Row],[切音]]</f>
        <v>甘五喜</v>
      </c>
    </row>
    <row r="7785" spans="1:13">
      <c r="A7785">
        <v>7784</v>
      </c>
      <c r="B7785" s="13" t="s">
        <v>8308</v>
      </c>
      <c r="C7785" s="13" t="s">
        <v>108</v>
      </c>
      <c r="D7785" s="13" t="s">
        <v>7999</v>
      </c>
      <c r="E7785" s="13" t="s">
        <v>462</v>
      </c>
      <c r="F7785" t="s">
        <v>8300</v>
      </c>
      <c r="G7785" s="13" t="str">
        <f xml:space="preserve"> IF( RIGHT(雅俗通字典[[#This Row],[聲調]],1)&lt;&gt;"入", "舒聲", "促聲")</f>
        <v>舒聲</v>
      </c>
      <c r="H7785" t="str">
        <f xml:space="preserve"> INDEX(聲母對照資料表[], MATCH(雅俗通字典[[#This Row],[切音]], 聲母對照資料表[十五音], 0), 2)</f>
        <v>h</v>
      </c>
      <c r="I7785" t="str">
        <f xml:space="preserve"> INDEX(韻母對照資料表[], MATCH(雅俗通字典[[#This Row],[字韻]] &amp; LEFT(雅俗通字典[[#This Row],[舒促聲]],1), 韻母對照資料表[十五音識別碼], 0), 2)</f>
        <v>am</v>
      </c>
      <c r="J7785">
        <f xml:space="preserve"> MATCH(雅俗通字典[[#This Row],[聲調]], 雅俗通聲調, 0)</f>
        <v>5</v>
      </c>
      <c r="K7785" t="str">
        <f xml:space="preserve"> _xlfn.CONCAT(雅俗通字典[[#This Row],[聲]:[調]])</f>
        <v>ham5</v>
      </c>
      <c r="L7785" t="str">
        <f xml:space="preserve"> 雅俗通字典[[#This Row],[字韻]] &amp; 雅俗通字典[[#This Row],[聲調]] &amp; "聲" &amp; 雅俗通字典[[#This Row],[切音]]</f>
        <v>甘下平聲喜</v>
      </c>
      <c r="M7785" t="str">
        <f xml:space="preserve"> 雅俗通字典[[#This Row],[字韻]] &amp; TEXT(雅俗通字典[[#This Row],[調]], "[DBNum1]") &amp; 雅俗通字典[[#This Row],[切音]]</f>
        <v>甘五喜</v>
      </c>
    </row>
    <row r="7786" spans="1:13">
      <c r="A7786">
        <v>7785</v>
      </c>
      <c r="B7786" s="13" t="s">
        <v>8309</v>
      </c>
      <c r="C7786" s="13" t="s">
        <v>108</v>
      </c>
      <c r="D7786" s="13" t="s">
        <v>7999</v>
      </c>
      <c r="E7786" s="13" t="s">
        <v>462</v>
      </c>
      <c r="F7786" t="s">
        <v>8300</v>
      </c>
      <c r="G7786" s="13" t="str">
        <f xml:space="preserve"> IF( RIGHT(雅俗通字典[[#This Row],[聲調]],1)&lt;&gt;"入", "舒聲", "促聲")</f>
        <v>舒聲</v>
      </c>
      <c r="H7786" t="str">
        <f xml:space="preserve"> INDEX(聲母對照資料表[], MATCH(雅俗通字典[[#This Row],[切音]], 聲母對照資料表[十五音], 0), 2)</f>
        <v>h</v>
      </c>
      <c r="I7786" t="str">
        <f xml:space="preserve"> INDEX(韻母對照資料表[], MATCH(雅俗通字典[[#This Row],[字韻]] &amp; LEFT(雅俗通字典[[#This Row],[舒促聲]],1), 韻母對照資料表[十五音識別碼], 0), 2)</f>
        <v>am</v>
      </c>
      <c r="J7786">
        <f xml:space="preserve"> MATCH(雅俗通字典[[#This Row],[聲調]], 雅俗通聲調, 0)</f>
        <v>5</v>
      </c>
      <c r="K7786" t="str">
        <f xml:space="preserve"> _xlfn.CONCAT(雅俗通字典[[#This Row],[聲]:[調]])</f>
        <v>ham5</v>
      </c>
      <c r="L7786" t="str">
        <f xml:space="preserve"> 雅俗通字典[[#This Row],[字韻]] &amp; 雅俗通字典[[#This Row],[聲調]] &amp; "聲" &amp; 雅俗通字典[[#This Row],[切音]]</f>
        <v>甘下平聲喜</v>
      </c>
      <c r="M7786" t="str">
        <f xml:space="preserve"> 雅俗通字典[[#This Row],[字韻]] &amp; TEXT(雅俗通字典[[#This Row],[調]], "[DBNum1]") &amp; 雅俗通字典[[#This Row],[切音]]</f>
        <v>甘五喜</v>
      </c>
    </row>
    <row r="7787" spans="1:13">
      <c r="A7787">
        <v>7786</v>
      </c>
      <c r="B7787" s="13" t="s">
        <v>8310</v>
      </c>
      <c r="C7787" s="13" t="s">
        <v>108</v>
      </c>
      <c r="D7787" s="13" t="s">
        <v>7999</v>
      </c>
      <c r="E7787" s="13" t="s">
        <v>462</v>
      </c>
      <c r="F7787" t="s">
        <v>8300</v>
      </c>
      <c r="G7787" s="13" t="str">
        <f xml:space="preserve"> IF( RIGHT(雅俗通字典[[#This Row],[聲調]],1)&lt;&gt;"入", "舒聲", "促聲")</f>
        <v>舒聲</v>
      </c>
      <c r="H7787" t="str">
        <f xml:space="preserve"> INDEX(聲母對照資料表[], MATCH(雅俗通字典[[#This Row],[切音]], 聲母對照資料表[十五音], 0), 2)</f>
        <v>h</v>
      </c>
      <c r="I7787" t="str">
        <f xml:space="preserve"> INDEX(韻母對照資料表[], MATCH(雅俗通字典[[#This Row],[字韻]] &amp; LEFT(雅俗通字典[[#This Row],[舒促聲]],1), 韻母對照資料表[十五音識別碼], 0), 2)</f>
        <v>am</v>
      </c>
      <c r="J7787">
        <f xml:space="preserve"> MATCH(雅俗通字典[[#This Row],[聲調]], 雅俗通聲調, 0)</f>
        <v>5</v>
      </c>
      <c r="K7787" t="str">
        <f xml:space="preserve"> _xlfn.CONCAT(雅俗通字典[[#This Row],[聲]:[調]])</f>
        <v>ham5</v>
      </c>
      <c r="L7787" t="str">
        <f xml:space="preserve"> 雅俗通字典[[#This Row],[字韻]] &amp; 雅俗通字典[[#This Row],[聲調]] &amp; "聲" &amp; 雅俗通字典[[#This Row],[切音]]</f>
        <v>甘下平聲喜</v>
      </c>
      <c r="M7787" t="str">
        <f xml:space="preserve"> 雅俗通字典[[#This Row],[字韻]] &amp; TEXT(雅俗通字典[[#This Row],[調]], "[DBNum1]") &amp; 雅俗通字典[[#This Row],[切音]]</f>
        <v>甘五喜</v>
      </c>
    </row>
    <row r="7788" spans="1:13">
      <c r="A7788">
        <v>7787</v>
      </c>
      <c r="B7788" s="13" t="s">
        <v>8311</v>
      </c>
      <c r="C7788" s="13" t="s">
        <v>108</v>
      </c>
      <c r="D7788" s="13" t="s">
        <v>7999</v>
      </c>
      <c r="E7788" s="13" t="s">
        <v>462</v>
      </c>
      <c r="F7788" t="s">
        <v>8300</v>
      </c>
      <c r="G7788" s="13" t="str">
        <f xml:space="preserve"> IF( RIGHT(雅俗通字典[[#This Row],[聲調]],1)&lt;&gt;"入", "舒聲", "促聲")</f>
        <v>舒聲</v>
      </c>
      <c r="H7788" t="str">
        <f xml:space="preserve"> INDEX(聲母對照資料表[], MATCH(雅俗通字典[[#This Row],[切音]], 聲母對照資料表[十五音], 0), 2)</f>
        <v>h</v>
      </c>
      <c r="I7788" t="str">
        <f xml:space="preserve"> INDEX(韻母對照資料表[], MATCH(雅俗通字典[[#This Row],[字韻]] &amp; LEFT(雅俗通字典[[#This Row],[舒促聲]],1), 韻母對照資料表[十五音識別碼], 0), 2)</f>
        <v>am</v>
      </c>
      <c r="J7788">
        <f xml:space="preserve"> MATCH(雅俗通字典[[#This Row],[聲調]], 雅俗通聲調, 0)</f>
        <v>5</v>
      </c>
      <c r="K7788" t="str">
        <f xml:space="preserve"> _xlfn.CONCAT(雅俗通字典[[#This Row],[聲]:[調]])</f>
        <v>ham5</v>
      </c>
      <c r="L7788" t="str">
        <f xml:space="preserve"> 雅俗通字典[[#This Row],[字韻]] &amp; 雅俗通字典[[#This Row],[聲調]] &amp; "聲" &amp; 雅俗通字典[[#This Row],[切音]]</f>
        <v>甘下平聲喜</v>
      </c>
      <c r="M7788" t="str">
        <f xml:space="preserve"> 雅俗通字典[[#This Row],[字韻]] &amp; TEXT(雅俗通字典[[#This Row],[調]], "[DBNum1]") &amp; 雅俗通字典[[#This Row],[切音]]</f>
        <v>甘五喜</v>
      </c>
    </row>
    <row r="7789" spans="1:13">
      <c r="A7789">
        <v>7788</v>
      </c>
      <c r="B7789" s="13" t="s">
        <v>8312</v>
      </c>
      <c r="C7789" s="13" t="s">
        <v>108</v>
      </c>
      <c r="D7789" s="13" t="s">
        <v>7999</v>
      </c>
      <c r="E7789" s="13" t="s">
        <v>462</v>
      </c>
      <c r="F7789" t="s">
        <v>8300</v>
      </c>
      <c r="G7789" s="13" t="str">
        <f xml:space="preserve"> IF( RIGHT(雅俗通字典[[#This Row],[聲調]],1)&lt;&gt;"入", "舒聲", "促聲")</f>
        <v>舒聲</v>
      </c>
      <c r="H7789" t="str">
        <f xml:space="preserve"> INDEX(聲母對照資料表[], MATCH(雅俗通字典[[#This Row],[切音]], 聲母對照資料表[十五音], 0), 2)</f>
        <v>h</v>
      </c>
      <c r="I7789" t="str">
        <f xml:space="preserve"> INDEX(韻母對照資料表[], MATCH(雅俗通字典[[#This Row],[字韻]] &amp; LEFT(雅俗通字典[[#This Row],[舒促聲]],1), 韻母對照資料表[十五音識別碼], 0), 2)</f>
        <v>am</v>
      </c>
      <c r="J7789">
        <f xml:space="preserve"> MATCH(雅俗通字典[[#This Row],[聲調]], 雅俗通聲調, 0)</f>
        <v>5</v>
      </c>
      <c r="K7789" t="str">
        <f xml:space="preserve"> _xlfn.CONCAT(雅俗通字典[[#This Row],[聲]:[調]])</f>
        <v>ham5</v>
      </c>
      <c r="L7789" t="str">
        <f xml:space="preserve"> 雅俗通字典[[#This Row],[字韻]] &amp; 雅俗通字典[[#This Row],[聲調]] &amp; "聲" &amp; 雅俗通字典[[#This Row],[切音]]</f>
        <v>甘下平聲喜</v>
      </c>
      <c r="M7789" t="str">
        <f xml:space="preserve"> 雅俗通字典[[#This Row],[字韻]] &amp; TEXT(雅俗通字典[[#This Row],[調]], "[DBNum1]") &amp; 雅俗通字典[[#This Row],[切音]]</f>
        <v>甘五喜</v>
      </c>
    </row>
    <row r="7790" spans="1:13">
      <c r="A7790">
        <v>7789</v>
      </c>
      <c r="B7790" s="13" t="s">
        <v>8313</v>
      </c>
      <c r="C7790" s="13" t="s">
        <v>108</v>
      </c>
      <c r="D7790" s="13" t="s">
        <v>7999</v>
      </c>
      <c r="E7790" s="13" t="s">
        <v>462</v>
      </c>
      <c r="F7790" t="s">
        <v>8300</v>
      </c>
      <c r="G7790" s="13" t="str">
        <f xml:space="preserve"> IF( RIGHT(雅俗通字典[[#This Row],[聲調]],1)&lt;&gt;"入", "舒聲", "促聲")</f>
        <v>舒聲</v>
      </c>
      <c r="H7790" t="str">
        <f xml:space="preserve"> INDEX(聲母對照資料表[], MATCH(雅俗通字典[[#This Row],[切音]], 聲母對照資料表[十五音], 0), 2)</f>
        <v>h</v>
      </c>
      <c r="I7790" t="str">
        <f xml:space="preserve"> INDEX(韻母對照資料表[], MATCH(雅俗通字典[[#This Row],[字韻]] &amp; LEFT(雅俗通字典[[#This Row],[舒促聲]],1), 韻母對照資料表[十五音識別碼], 0), 2)</f>
        <v>am</v>
      </c>
      <c r="J7790">
        <f xml:space="preserve"> MATCH(雅俗通字典[[#This Row],[聲調]], 雅俗通聲調, 0)</f>
        <v>5</v>
      </c>
      <c r="K7790" t="str">
        <f xml:space="preserve"> _xlfn.CONCAT(雅俗通字典[[#This Row],[聲]:[調]])</f>
        <v>ham5</v>
      </c>
      <c r="L7790" t="str">
        <f xml:space="preserve"> 雅俗通字典[[#This Row],[字韻]] &amp; 雅俗通字典[[#This Row],[聲調]] &amp; "聲" &amp; 雅俗通字典[[#This Row],[切音]]</f>
        <v>甘下平聲喜</v>
      </c>
      <c r="M7790" t="str">
        <f xml:space="preserve"> 雅俗通字典[[#This Row],[字韻]] &amp; TEXT(雅俗通字典[[#This Row],[調]], "[DBNum1]") &amp; 雅俗通字典[[#This Row],[切音]]</f>
        <v>甘五喜</v>
      </c>
    </row>
    <row r="7791" spans="1:13">
      <c r="A7791">
        <v>7790</v>
      </c>
      <c r="B7791" s="13" t="s">
        <v>8314</v>
      </c>
      <c r="C7791" s="13" t="s">
        <v>108</v>
      </c>
      <c r="D7791" s="13" t="s">
        <v>7999</v>
      </c>
      <c r="E7791" s="13" t="s">
        <v>462</v>
      </c>
      <c r="F7791" t="s">
        <v>8300</v>
      </c>
      <c r="G7791" s="13" t="str">
        <f xml:space="preserve"> IF( RIGHT(雅俗通字典[[#This Row],[聲調]],1)&lt;&gt;"入", "舒聲", "促聲")</f>
        <v>舒聲</v>
      </c>
      <c r="H7791" t="str">
        <f xml:space="preserve"> INDEX(聲母對照資料表[], MATCH(雅俗通字典[[#This Row],[切音]], 聲母對照資料表[十五音], 0), 2)</f>
        <v>h</v>
      </c>
      <c r="I7791" t="str">
        <f xml:space="preserve"> INDEX(韻母對照資料表[], MATCH(雅俗通字典[[#This Row],[字韻]] &amp; LEFT(雅俗通字典[[#This Row],[舒促聲]],1), 韻母對照資料表[十五音識別碼], 0), 2)</f>
        <v>am</v>
      </c>
      <c r="J7791">
        <f xml:space="preserve"> MATCH(雅俗通字典[[#This Row],[聲調]], 雅俗通聲調, 0)</f>
        <v>5</v>
      </c>
      <c r="K7791" t="str">
        <f xml:space="preserve"> _xlfn.CONCAT(雅俗通字典[[#This Row],[聲]:[調]])</f>
        <v>ham5</v>
      </c>
      <c r="L7791" t="str">
        <f xml:space="preserve"> 雅俗通字典[[#This Row],[字韻]] &amp; 雅俗通字典[[#This Row],[聲調]] &amp; "聲" &amp; 雅俗通字典[[#This Row],[切音]]</f>
        <v>甘下平聲喜</v>
      </c>
      <c r="M7791" t="str">
        <f xml:space="preserve"> 雅俗通字典[[#This Row],[字韻]] &amp; TEXT(雅俗通字典[[#This Row],[調]], "[DBNum1]") &amp; 雅俗通字典[[#This Row],[切音]]</f>
        <v>甘五喜</v>
      </c>
    </row>
    <row r="7792" spans="1:13">
      <c r="A7792">
        <v>7791</v>
      </c>
      <c r="B7792" s="13" t="s">
        <v>8315</v>
      </c>
      <c r="C7792" s="13" t="s">
        <v>108</v>
      </c>
      <c r="D7792" s="13" t="s">
        <v>7999</v>
      </c>
      <c r="E7792" s="13" t="s">
        <v>462</v>
      </c>
      <c r="F7792" t="s">
        <v>8300</v>
      </c>
      <c r="G7792" s="13" t="str">
        <f xml:space="preserve"> IF( RIGHT(雅俗通字典[[#This Row],[聲調]],1)&lt;&gt;"入", "舒聲", "促聲")</f>
        <v>舒聲</v>
      </c>
      <c r="H7792" t="str">
        <f xml:space="preserve"> INDEX(聲母對照資料表[], MATCH(雅俗通字典[[#This Row],[切音]], 聲母對照資料表[十五音], 0), 2)</f>
        <v>h</v>
      </c>
      <c r="I7792" t="str">
        <f xml:space="preserve"> INDEX(韻母對照資料表[], MATCH(雅俗通字典[[#This Row],[字韻]] &amp; LEFT(雅俗通字典[[#This Row],[舒促聲]],1), 韻母對照資料表[十五音識別碼], 0), 2)</f>
        <v>am</v>
      </c>
      <c r="J7792">
        <f xml:space="preserve"> MATCH(雅俗通字典[[#This Row],[聲調]], 雅俗通聲調, 0)</f>
        <v>5</v>
      </c>
      <c r="K7792" t="str">
        <f xml:space="preserve"> _xlfn.CONCAT(雅俗通字典[[#This Row],[聲]:[調]])</f>
        <v>ham5</v>
      </c>
      <c r="L7792" t="str">
        <f xml:space="preserve"> 雅俗通字典[[#This Row],[字韻]] &amp; 雅俗通字典[[#This Row],[聲調]] &amp; "聲" &amp; 雅俗通字典[[#This Row],[切音]]</f>
        <v>甘下平聲喜</v>
      </c>
      <c r="M7792" t="str">
        <f xml:space="preserve"> 雅俗通字典[[#This Row],[字韻]] &amp; TEXT(雅俗通字典[[#This Row],[調]], "[DBNum1]") &amp; 雅俗通字典[[#This Row],[切音]]</f>
        <v>甘五喜</v>
      </c>
    </row>
    <row r="7793" spans="1:13">
      <c r="A7793">
        <v>7792</v>
      </c>
      <c r="B7793" s="13" t="s">
        <v>8316</v>
      </c>
      <c r="C7793" s="13" t="s">
        <v>147</v>
      </c>
      <c r="D7793" s="13" t="s">
        <v>7999</v>
      </c>
      <c r="E7793" s="13" t="s">
        <v>563</v>
      </c>
      <c r="F7793" t="s">
        <v>8317</v>
      </c>
      <c r="G7793" s="13" t="str">
        <f xml:space="preserve"> IF( RIGHT(雅俗通字典[[#This Row],[聲調]],1)&lt;&gt;"入", "舒聲", "促聲")</f>
        <v>舒聲</v>
      </c>
      <c r="H7793" t="str">
        <f xml:space="preserve"> INDEX(聲母對照資料表[], MATCH(雅俗通字典[[#This Row],[切音]], 聲母對照資料表[十五音], 0), 2)</f>
        <v>l</v>
      </c>
      <c r="I7793" t="str">
        <f xml:space="preserve"> INDEX(韻母對照資料表[], MATCH(雅俗通字典[[#This Row],[字韻]] &amp; LEFT(雅俗通字典[[#This Row],[舒促聲]],1), 韻母對照資料表[十五音識別碼], 0), 2)</f>
        <v>am</v>
      </c>
      <c r="J7793">
        <f xml:space="preserve"> MATCH(雅俗通字典[[#This Row],[聲調]], 雅俗通聲調, 0)</f>
        <v>7</v>
      </c>
      <c r="K7793" t="str">
        <f xml:space="preserve"> _xlfn.CONCAT(雅俗通字典[[#This Row],[聲]:[調]])</f>
        <v>lam7</v>
      </c>
      <c r="L7793" t="str">
        <f xml:space="preserve"> 雅俗通字典[[#This Row],[字韻]] &amp; 雅俗通字典[[#This Row],[聲調]] &amp; "聲" &amp; 雅俗通字典[[#This Row],[切音]]</f>
        <v>甘下去聲柳</v>
      </c>
      <c r="M7793" t="str">
        <f xml:space="preserve"> 雅俗通字典[[#This Row],[字韻]] &amp; TEXT(雅俗通字典[[#This Row],[調]], "[DBNum1]") &amp; 雅俗通字典[[#This Row],[切音]]</f>
        <v>甘七柳</v>
      </c>
    </row>
    <row r="7794" spans="1:13">
      <c r="A7794">
        <v>7793</v>
      </c>
      <c r="B7794" s="13" t="s">
        <v>8318</v>
      </c>
      <c r="C7794" s="13" t="s">
        <v>147</v>
      </c>
      <c r="D7794" s="13" t="s">
        <v>7999</v>
      </c>
      <c r="E7794" s="13" t="s">
        <v>563</v>
      </c>
      <c r="F7794" t="s">
        <v>8317</v>
      </c>
      <c r="G7794" s="13" t="str">
        <f xml:space="preserve"> IF( RIGHT(雅俗通字典[[#This Row],[聲調]],1)&lt;&gt;"入", "舒聲", "促聲")</f>
        <v>舒聲</v>
      </c>
      <c r="H7794" t="str">
        <f xml:space="preserve"> INDEX(聲母對照資料表[], MATCH(雅俗通字典[[#This Row],[切音]], 聲母對照資料表[十五音], 0), 2)</f>
        <v>l</v>
      </c>
      <c r="I7794" t="str">
        <f xml:space="preserve"> INDEX(韻母對照資料表[], MATCH(雅俗通字典[[#This Row],[字韻]] &amp; LEFT(雅俗通字典[[#This Row],[舒促聲]],1), 韻母對照資料表[十五音識別碼], 0), 2)</f>
        <v>am</v>
      </c>
      <c r="J7794">
        <f xml:space="preserve"> MATCH(雅俗通字典[[#This Row],[聲調]], 雅俗通聲調, 0)</f>
        <v>7</v>
      </c>
      <c r="K7794" t="str">
        <f xml:space="preserve"> _xlfn.CONCAT(雅俗通字典[[#This Row],[聲]:[調]])</f>
        <v>lam7</v>
      </c>
      <c r="L7794" t="str">
        <f xml:space="preserve"> 雅俗通字典[[#This Row],[字韻]] &amp; 雅俗通字典[[#This Row],[聲調]] &amp; "聲" &amp; 雅俗通字典[[#This Row],[切音]]</f>
        <v>甘下去聲柳</v>
      </c>
      <c r="M7794" t="str">
        <f xml:space="preserve"> 雅俗通字典[[#This Row],[字韻]] &amp; TEXT(雅俗通字典[[#This Row],[調]], "[DBNum1]") &amp; 雅俗通字典[[#This Row],[切音]]</f>
        <v>甘七柳</v>
      </c>
    </row>
    <row r="7795" spans="1:13">
      <c r="A7795">
        <v>7794</v>
      </c>
      <c r="B7795" s="13" t="s">
        <v>8319</v>
      </c>
      <c r="C7795" s="13" t="s">
        <v>147</v>
      </c>
      <c r="D7795" s="13" t="s">
        <v>7999</v>
      </c>
      <c r="E7795" s="13" t="s">
        <v>563</v>
      </c>
      <c r="F7795" t="s">
        <v>8317</v>
      </c>
      <c r="G7795" s="13" t="str">
        <f xml:space="preserve"> IF( RIGHT(雅俗通字典[[#This Row],[聲調]],1)&lt;&gt;"入", "舒聲", "促聲")</f>
        <v>舒聲</v>
      </c>
      <c r="H7795" t="str">
        <f xml:space="preserve"> INDEX(聲母對照資料表[], MATCH(雅俗通字典[[#This Row],[切音]], 聲母對照資料表[十五音], 0), 2)</f>
        <v>l</v>
      </c>
      <c r="I7795" t="str">
        <f xml:space="preserve"> INDEX(韻母對照資料表[], MATCH(雅俗通字典[[#This Row],[字韻]] &amp; LEFT(雅俗通字典[[#This Row],[舒促聲]],1), 韻母對照資料表[十五音識別碼], 0), 2)</f>
        <v>am</v>
      </c>
      <c r="J7795">
        <f xml:space="preserve"> MATCH(雅俗通字典[[#This Row],[聲調]], 雅俗通聲調, 0)</f>
        <v>7</v>
      </c>
      <c r="K7795" t="str">
        <f xml:space="preserve"> _xlfn.CONCAT(雅俗通字典[[#This Row],[聲]:[調]])</f>
        <v>lam7</v>
      </c>
      <c r="L7795" t="str">
        <f xml:space="preserve"> 雅俗通字典[[#This Row],[字韻]] &amp; 雅俗通字典[[#This Row],[聲調]] &amp; "聲" &amp; 雅俗通字典[[#This Row],[切音]]</f>
        <v>甘下去聲柳</v>
      </c>
      <c r="M7795" t="str">
        <f xml:space="preserve"> 雅俗通字典[[#This Row],[字韻]] &amp; TEXT(雅俗通字典[[#This Row],[調]], "[DBNum1]") &amp; 雅俗通字典[[#This Row],[切音]]</f>
        <v>甘七柳</v>
      </c>
    </row>
    <row r="7796" spans="1:13">
      <c r="A7796">
        <v>7795</v>
      </c>
      <c r="B7796" s="13" t="s">
        <v>8320</v>
      </c>
      <c r="C7796" s="13" t="s">
        <v>147</v>
      </c>
      <c r="D7796" s="13" t="s">
        <v>7999</v>
      </c>
      <c r="E7796" s="13" t="s">
        <v>563</v>
      </c>
      <c r="F7796" t="s">
        <v>8317</v>
      </c>
      <c r="G7796" s="13" t="str">
        <f xml:space="preserve"> IF( RIGHT(雅俗通字典[[#This Row],[聲調]],1)&lt;&gt;"入", "舒聲", "促聲")</f>
        <v>舒聲</v>
      </c>
      <c r="H7796" t="str">
        <f xml:space="preserve"> INDEX(聲母對照資料表[], MATCH(雅俗通字典[[#This Row],[切音]], 聲母對照資料表[十五音], 0), 2)</f>
        <v>l</v>
      </c>
      <c r="I7796" t="str">
        <f xml:space="preserve"> INDEX(韻母對照資料表[], MATCH(雅俗通字典[[#This Row],[字韻]] &amp; LEFT(雅俗通字典[[#This Row],[舒促聲]],1), 韻母對照資料表[十五音識別碼], 0), 2)</f>
        <v>am</v>
      </c>
      <c r="J7796">
        <f xml:space="preserve"> MATCH(雅俗通字典[[#This Row],[聲調]], 雅俗通聲調, 0)</f>
        <v>7</v>
      </c>
      <c r="K7796" t="str">
        <f xml:space="preserve"> _xlfn.CONCAT(雅俗通字典[[#This Row],[聲]:[調]])</f>
        <v>lam7</v>
      </c>
      <c r="L7796" t="str">
        <f xml:space="preserve"> 雅俗通字典[[#This Row],[字韻]] &amp; 雅俗通字典[[#This Row],[聲調]] &amp; "聲" &amp; 雅俗通字典[[#This Row],[切音]]</f>
        <v>甘下去聲柳</v>
      </c>
      <c r="M7796" t="str">
        <f xml:space="preserve"> 雅俗通字典[[#This Row],[字韻]] &amp; TEXT(雅俗通字典[[#This Row],[調]], "[DBNum1]") &amp; 雅俗通字典[[#This Row],[切音]]</f>
        <v>甘七柳</v>
      </c>
    </row>
    <row r="7797" spans="1:13">
      <c r="A7797">
        <v>7796</v>
      </c>
      <c r="B7797" s="13" t="s">
        <v>8321</v>
      </c>
      <c r="C7797" s="13" t="s">
        <v>147</v>
      </c>
      <c r="D7797" s="13" t="s">
        <v>7999</v>
      </c>
      <c r="E7797" s="13" t="s">
        <v>563</v>
      </c>
      <c r="F7797" t="s">
        <v>8317</v>
      </c>
      <c r="G7797" s="13" t="str">
        <f xml:space="preserve"> IF( RIGHT(雅俗通字典[[#This Row],[聲調]],1)&lt;&gt;"入", "舒聲", "促聲")</f>
        <v>舒聲</v>
      </c>
      <c r="H7797" t="str">
        <f xml:space="preserve"> INDEX(聲母對照資料表[], MATCH(雅俗通字典[[#This Row],[切音]], 聲母對照資料表[十五音], 0), 2)</f>
        <v>l</v>
      </c>
      <c r="I7797" t="str">
        <f xml:space="preserve"> INDEX(韻母對照資料表[], MATCH(雅俗通字典[[#This Row],[字韻]] &amp; LEFT(雅俗通字典[[#This Row],[舒促聲]],1), 韻母對照資料表[十五音識別碼], 0), 2)</f>
        <v>am</v>
      </c>
      <c r="J7797">
        <f xml:space="preserve"> MATCH(雅俗通字典[[#This Row],[聲調]], 雅俗通聲調, 0)</f>
        <v>7</v>
      </c>
      <c r="K7797" t="str">
        <f xml:space="preserve"> _xlfn.CONCAT(雅俗通字典[[#This Row],[聲]:[調]])</f>
        <v>lam7</v>
      </c>
      <c r="L7797" t="str">
        <f xml:space="preserve"> 雅俗通字典[[#This Row],[字韻]] &amp; 雅俗通字典[[#This Row],[聲調]] &amp; "聲" &amp; 雅俗通字典[[#This Row],[切音]]</f>
        <v>甘下去聲柳</v>
      </c>
      <c r="M7797" t="str">
        <f xml:space="preserve"> 雅俗通字典[[#This Row],[字韻]] &amp; TEXT(雅俗通字典[[#This Row],[調]], "[DBNum1]") &amp; 雅俗通字典[[#This Row],[切音]]</f>
        <v>甘七柳</v>
      </c>
    </row>
    <row r="7798" spans="1:13">
      <c r="A7798">
        <v>7797</v>
      </c>
      <c r="B7798" s="13" t="s">
        <v>8322</v>
      </c>
      <c r="C7798" s="13" t="s">
        <v>147</v>
      </c>
      <c r="D7798" s="13" t="s">
        <v>7999</v>
      </c>
      <c r="E7798" s="13" t="s">
        <v>563</v>
      </c>
      <c r="F7798" t="s">
        <v>8317</v>
      </c>
      <c r="G7798" s="13" t="str">
        <f xml:space="preserve"> IF( RIGHT(雅俗通字典[[#This Row],[聲調]],1)&lt;&gt;"入", "舒聲", "促聲")</f>
        <v>舒聲</v>
      </c>
      <c r="H7798" t="str">
        <f xml:space="preserve"> INDEX(聲母對照資料表[], MATCH(雅俗通字典[[#This Row],[切音]], 聲母對照資料表[十五音], 0), 2)</f>
        <v>l</v>
      </c>
      <c r="I7798" t="str">
        <f xml:space="preserve"> INDEX(韻母對照資料表[], MATCH(雅俗通字典[[#This Row],[字韻]] &amp; LEFT(雅俗通字典[[#This Row],[舒促聲]],1), 韻母對照資料表[十五音識別碼], 0), 2)</f>
        <v>am</v>
      </c>
      <c r="J7798">
        <f xml:space="preserve"> MATCH(雅俗通字典[[#This Row],[聲調]], 雅俗通聲調, 0)</f>
        <v>7</v>
      </c>
      <c r="K7798" t="str">
        <f xml:space="preserve"> _xlfn.CONCAT(雅俗通字典[[#This Row],[聲]:[調]])</f>
        <v>lam7</v>
      </c>
      <c r="L7798" t="str">
        <f xml:space="preserve"> 雅俗通字典[[#This Row],[字韻]] &amp; 雅俗通字典[[#This Row],[聲調]] &amp; "聲" &amp; 雅俗通字典[[#This Row],[切音]]</f>
        <v>甘下去聲柳</v>
      </c>
      <c r="M7798" t="str">
        <f xml:space="preserve"> 雅俗通字典[[#This Row],[字韻]] &amp; TEXT(雅俗通字典[[#This Row],[調]], "[DBNum1]") &amp; 雅俗通字典[[#This Row],[切音]]</f>
        <v>甘七柳</v>
      </c>
    </row>
    <row r="7799" spans="1:13">
      <c r="A7799">
        <v>7798</v>
      </c>
      <c r="B7799" s="13" t="s">
        <v>8323</v>
      </c>
      <c r="C7799" s="13" t="s">
        <v>147</v>
      </c>
      <c r="D7799" s="13" t="s">
        <v>7999</v>
      </c>
      <c r="E7799" s="13" t="s">
        <v>563</v>
      </c>
      <c r="F7799" t="s">
        <v>8317</v>
      </c>
      <c r="G7799" s="13" t="str">
        <f xml:space="preserve"> IF( RIGHT(雅俗通字典[[#This Row],[聲調]],1)&lt;&gt;"入", "舒聲", "促聲")</f>
        <v>舒聲</v>
      </c>
      <c r="H7799" t="str">
        <f xml:space="preserve"> INDEX(聲母對照資料表[], MATCH(雅俗通字典[[#This Row],[切音]], 聲母對照資料表[十五音], 0), 2)</f>
        <v>l</v>
      </c>
      <c r="I7799" t="str">
        <f xml:space="preserve"> INDEX(韻母對照資料表[], MATCH(雅俗通字典[[#This Row],[字韻]] &amp; LEFT(雅俗通字典[[#This Row],[舒促聲]],1), 韻母對照資料表[十五音識別碼], 0), 2)</f>
        <v>am</v>
      </c>
      <c r="J7799">
        <f xml:space="preserve"> MATCH(雅俗通字典[[#This Row],[聲調]], 雅俗通聲調, 0)</f>
        <v>7</v>
      </c>
      <c r="K7799" t="str">
        <f xml:space="preserve"> _xlfn.CONCAT(雅俗通字典[[#This Row],[聲]:[調]])</f>
        <v>lam7</v>
      </c>
      <c r="L7799" t="str">
        <f xml:space="preserve"> 雅俗通字典[[#This Row],[字韻]] &amp; 雅俗通字典[[#This Row],[聲調]] &amp; "聲" &amp; 雅俗通字典[[#This Row],[切音]]</f>
        <v>甘下去聲柳</v>
      </c>
      <c r="M7799" t="str">
        <f xml:space="preserve"> 雅俗通字典[[#This Row],[字韻]] &amp; TEXT(雅俗通字典[[#This Row],[調]], "[DBNum1]") &amp; 雅俗通字典[[#This Row],[切音]]</f>
        <v>甘七柳</v>
      </c>
    </row>
    <row r="7800" spans="1:13">
      <c r="A7800">
        <v>7799</v>
      </c>
      <c r="B7800" s="13" t="s">
        <v>8324</v>
      </c>
      <c r="C7800" s="13" t="s">
        <v>147</v>
      </c>
      <c r="D7800" s="13" t="s">
        <v>7999</v>
      </c>
      <c r="E7800" s="13" t="s">
        <v>563</v>
      </c>
      <c r="F7800" t="s">
        <v>8317</v>
      </c>
      <c r="G7800" s="13" t="str">
        <f xml:space="preserve"> IF( RIGHT(雅俗通字典[[#This Row],[聲調]],1)&lt;&gt;"入", "舒聲", "促聲")</f>
        <v>舒聲</v>
      </c>
      <c r="H7800" t="str">
        <f xml:space="preserve"> INDEX(聲母對照資料表[], MATCH(雅俗通字典[[#This Row],[切音]], 聲母對照資料表[十五音], 0), 2)</f>
        <v>l</v>
      </c>
      <c r="I7800" t="str">
        <f xml:space="preserve"> INDEX(韻母對照資料表[], MATCH(雅俗通字典[[#This Row],[字韻]] &amp; LEFT(雅俗通字典[[#This Row],[舒促聲]],1), 韻母對照資料表[十五音識別碼], 0), 2)</f>
        <v>am</v>
      </c>
      <c r="J7800">
        <f xml:space="preserve"> MATCH(雅俗通字典[[#This Row],[聲調]], 雅俗通聲調, 0)</f>
        <v>7</v>
      </c>
      <c r="K7800" t="str">
        <f xml:space="preserve"> _xlfn.CONCAT(雅俗通字典[[#This Row],[聲]:[調]])</f>
        <v>lam7</v>
      </c>
      <c r="L7800" t="str">
        <f xml:space="preserve"> 雅俗通字典[[#This Row],[字韻]] &amp; 雅俗通字典[[#This Row],[聲調]] &amp; "聲" &amp; 雅俗通字典[[#This Row],[切音]]</f>
        <v>甘下去聲柳</v>
      </c>
      <c r="M7800" t="str">
        <f xml:space="preserve"> 雅俗通字典[[#This Row],[字韻]] &amp; TEXT(雅俗通字典[[#This Row],[調]], "[DBNum1]") &amp; 雅俗通字典[[#This Row],[切音]]</f>
        <v>甘七柳</v>
      </c>
    </row>
    <row r="7801" spans="1:13">
      <c r="A7801">
        <v>7800</v>
      </c>
      <c r="B7801" s="13" t="s">
        <v>8325</v>
      </c>
      <c r="C7801" s="13" t="s">
        <v>32</v>
      </c>
      <c r="D7801" s="13" t="s">
        <v>7999</v>
      </c>
      <c r="E7801" s="13" t="s">
        <v>563</v>
      </c>
      <c r="F7801" t="s">
        <v>8326</v>
      </c>
      <c r="G7801" s="13" t="str">
        <f xml:space="preserve"> IF( RIGHT(雅俗通字典[[#This Row],[聲調]],1)&lt;&gt;"入", "舒聲", "促聲")</f>
        <v>舒聲</v>
      </c>
      <c r="H7801" t="str">
        <f xml:space="preserve"> INDEX(聲母對照資料表[], MATCH(雅俗通字典[[#This Row],[切音]], 聲母對照資料表[十五音], 0), 2)</f>
        <v>t</v>
      </c>
      <c r="I7801" t="str">
        <f xml:space="preserve"> INDEX(韻母對照資料表[], MATCH(雅俗通字典[[#This Row],[字韻]] &amp; LEFT(雅俗通字典[[#This Row],[舒促聲]],1), 韻母對照資料表[十五音識別碼], 0), 2)</f>
        <v>am</v>
      </c>
      <c r="J7801">
        <f xml:space="preserve"> MATCH(雅俗通字典[[#This Row],[聲調]], 雅俗通聲調, 0)</f>
        <v>7</v>
      </c>
      <c r="K7801" t="str">
        <f xml:space="preserve"> _xlfn.CONCAT(雅俗通字典[[#This Row],[聲]:[調]])</f>
        <v>tam7</v>
      </c>
      <c r="L7801" t="str">
        <f xml:space="preserve"> 雅俗通字典[[#This Row],[字韻]] &amp; 雅俗通字典[[#This Row],[聲調]] &amp; "聲" &amp; 雅俗通字典[[#This Row],[切音]]</f>
        <v>甘下去聲地</v>
      </c>
      <c r="M7801" t="str">
        <f xml:space="preserve"> 雅俗通字典[[#This Row],[字韻]] &amp; TEXT(雅俗通字典[[#This Row],[調]], "[DBNum1]") &amp; 雅俗通字典[[#This Row],[切音]]</f>
        <v>甘七地</v>
      </c>
    </row>
    <row r="7802" spans="1:13">
      <c r="A7802">
        <v>7801</v>
      </c>
      <c r="B7802" s="13" t="s">
        <v>8263</v>
      </c>
      <c r="C7802" s="13" t="s">
        <v>32</v>
      </c>
      <c r="D7802" s="13" t="s">
        <v>7999</v>
      </c>
      <c r="E7802" s="13" t="s">
        <v>563</v>
      </c>
      <c r="F7802" t="s">
        <v>8326</v>
      </c>
      <c r="G7802" s="13" t="str">
        <f xml:space="preserve"> IF( RIGHT(雅俗通字典[[#This Row],[聲調]],1)&lt;&gt;"入", "舒聲", "促聲")</f>
        <v>舒聲</v>
      </c>
      <c r="H7802" t="str">
        <f xml:space="preserve"> INDEX(聲母對照資料表[], MATCH(雅俗通字典[[#This Row],[切音]], 聲母對照資料表[十五音], 0), 2)</f>
        <v>t</v>
      </c>
      <c r="I7802" t="str">
        <f xml:space="preserve"> INDEX(韻母對照資料表[], MATCH(雅俗通字典[[#This Row],[字韻]] &amp; LEFT(雅俗通字典[[#This Row],[舒促聲]],1), 韻母對照資料表[十五音識別碼], 0), 2)</f>
        <v>am</v>
      </c>
      <c r="J7802">
        <f xml:space="preserve"> MATCH(雅俗通字典[[#This Row],[聲調]], 雅俗通聲調, 0)</f>
        <v>7</v>
      </c>
      <c r="K7802" t="str">
        <f xml:space="preserve"> _xlfn.CONCAT(雅俗通字典[[#This Row],[聲]:[調]])</f>
        <v>tam7</v>
      </c>
      <c r="L7802" t="str">
        <f xml:space="preserve"> 雅俗通字典[[#This Row],[字韻]] &amp; 雅俗通字典[[#This Row],[聲調]] &amp; "聲" &amp; 雅俗通字典[[#This Row],[切音]]</f>
        <v>甘下去聲地</v>
      </c>
      <c r="M7802" t="str">
        <f xml:space="preserve"> 雅俗通字典[[#This Row],[字韻]] &amp; TEXT(雅俗通字典[[#This Row],[調]], "[DBNum1]") &amp; 雅俗通字典[[#This Row],[切音]]</f>
        <v>甘七地</v>
      </c>
    </row>
    <row r="7803" spans="1:13">
      <c r="A7803">
        <v>7802</v>
      </c>
      <c r="B7803" s="13" t="s">
        <v>8327</v>
      </c>
      <c r="C7803" s="13" t="s">
        <v>32</v>
      </c>
      <c r="D7803" s="13" t="s">
        <v>7999</v>
      </c>
      <c r="E7803" s="13" t="s">
        <v>563</v>
      </c>
      <c r="F7803" t="s">
        <v>8326</v>
      </c>
      <c r="G7803" s="13" t="str">
        <f xml:space="preserve"> IF( RIGHT(雅俗通字典[[#This Row],[聲調]],1)&lt;&gt;"入", "舒聲", "促聲")</f>
        <v>舒聲</v>
      </c>
      <c r="H7803" t="str">
        <f xml:space="preserve"> INDEX(聲母對照資料表[], MATCH(雅俗通字典[[#This Row],[切音]], 聲母對照資料表[十五音], 0), 2)</f>
        <v>t</v>
      </c>
      <c r="I7803" t="str">
        <f xml:space="preserve"> INDEX(韻母對照資料表[], MATCH(雅俗通字典[[#This Row],[字韻]] &amp; LEFT(雅俗通字典[[#This Row],[舒促聲]],1), 韻母對照資料表[十五音識別碼], 0), 2)</f>
        <v>am</v>
      </c>
      <c r="J7803">
        <f xml:space="preserve"> MATCH(雅俗通字典[[#This Row],[聲調]], 雅俗通聲調, 0)</f>
        <v>7</v>
      </c>
      <c r="K7803" t="str">
        <f xml:space="preserve"> _xlfn.CONCAT(雅俗通字典[[#This Row],[聲]:[調]])</f>
        <v>tam7</v>
      </c>
      <c r="L7803" t="str">
        <f xml:space="preserve"> 雅俗通字典[[#This Row],[字韻]] &amp; 雅俗通字典[[#This Row],[聲調]] &amp; "聲" &amp; 雅俗通字典[[#This Row],[切音]]</f>
        <v>甘下去聲地</v>
      </c>
      <c r="M7803" t="str">
        <f xml:space="preserve"> 雅俗通字典[[#This Row],[字韻]] &amp; TEXT(雅俗通字典[[#This Row],[調]], "[DBNum1]") &amp; 雅俗通字典[[#This Row],[切音]]</f>
        <v>甘七地</v>
      </c>
    </row>
    <row r="7804" spans="1:13">
      <c r="A7804">
        <v>7803</v>
      </c>
      <c r="B7804" s="13" t="s">
        <v>8328</v>
      </c>
      <c r="C7804" s="13" t="s">
        <v>32</v>
      </c>
      <c r="D7804" s="13" t="s">
        <v>7999</v>
      </c>
      <c r="E7804" s="13" t="s">
        <v>563</v>
      </c>
      <c r="F7804" t="s">
        <v>8326</v>
      </c>
      <c r="G7804" s="13" t="str">
        <f xml:space="preserve"> IF( RIGHT(雅俗通字典[[#This Row],[聲調]],1)&lt;&gt;"入", "舒聲", "促聲")</f>
        <v>舒聲</v>
      </c>
      <c r="H7804" t="str">
        <f xml:space="preserve"> INDEX(聲母對照資料表[], MATCH(雅俗通字典[[#This Row],[切音]], 聲母對照資料表[十五音], 0), 2)</f>
        <v>t</v>
      </c>
      <c r="I7804" t="str">
        <f xml:space="preserve"> INDEX(韻母對照資料表[], MATCH(雅俗通字典[[#This Row],[字韻]] &amp; LEFT(雅俗通字典[[#This Row],[舒促聲]],1), 韻母對照資料表[十五音識別碼], 0), 2)</f>
        <v>am</v>
      </c>
      <c r="J7804">
        <f xml:space="preserve"> MATCH(雅俗通字典[[#This Row],[聲調]], 雅俗通聲調, 0)</f>
        <v>7</v>
      </c>
      <c r="K7804" t="str">
        <f xml:space="preserve"> _xlfn.CONCAT(雅俗通字典[[#This Row],[聲]:[調]])</f>
        <v>tam7</v>
      </c>
      <c r="L7804" t="str">
        <f xml:space="preserve"> 雅俗通字典[[#This Row],[字韻]] &amp; 雅俗通字典[[#This Row],[聲調]] &amp; "聲" &amp; 雅俗通字典[[#This Row],[切音]]</f>
        <v>甘下去聲地</v>
      </c>
      <c r="M7804" t="str">
        <f xml:space="preserve"> 雅俗通字典[[#This Row],[字韻]] &amp; TEXT(雅俗通字典[[#This Row],[調]], "[DBNum1]") &amp; 雅俗通字典[[#This Row],[切音]]</f>
        <v>甘七地</v>
      </c>
    </row>
    <row r="7805" spans="1:13">
      <c r="A7805">
        <v>7804</v>
      </c>
      <c r="B7805" s="13" t="s">
        <v>8262</v>
      </c>
      <c r="C7805" s="13" t="s">
        <v>32</v>
      </c>
      <c r="D7805" s="13" t="s">
        <v>7999</v>
      </c>
      <c r="E7805" s="13" t="s">
        <v>563</v>
      </c>
      <c r="F7805" t="s">
        <v>8326</v>
      </c>
      <c r="G7805" s="13" t="str">
        <f xml:space="preserve"> IF( RIGHT(雅俗通字典[[#This Row],[聲調]],1)&lt;&gt;"入", "舒聲", "促聲")</f>
        <v>舒聲</v>
      </c>
      <c r="H7805" t="str">
        <f xml:space="preserve"> INDEX(聲母對照資料表[], MATCH(雅俗通字典[[#This Row],[切音]], 聲母對照資料表[十五音], 0), 2)</f>
        <v>t</v>
      </c>
      <c r="I7805" t="str">
        <f xml:space="preserve"> INDEX(韻母對照資料表[], MATCH(雅俗通字典[[#This Row],[字韻]] &amp; LEFT(雅俗通字典[[#This Row],[舒促聲]],1), 韻母對照資料表[十五音識別碼], 0), 2)</f>
        <v>am</v>
      </c>
      <c r="J7805">
        <f xml:space="preserve"> MATCH(雅俗通字典[[#This Row],[聲調]], 雅俗通聲調, 0)</f>
        <v>7</v>
      </c>
      <c r="K7805" t="str">
        <f xml:space="preserve"> _xlfn.CONCAT(雅俗通字典[[#This Row],[聲]:[調]])</f>
        <v>tam7</v>
      </c>
      <c r="L7805" t="str">
        <f xml:space="preserve"> 雅俗通字典[[#This Row],[字韻]] &amp; 雅俗通字典[[#This Row],[聲調]] &amp; "聲" &amp; 雅俗通字典[[#This Row],[切音]]</f>
        <v>甘下去聲地</v>
      </c>
      <c r="M7805" t="str">
        <f xml:space="preserve"> 雅俗通字典[[#This Row],[字韻]] &amp; TEXT(雅俗通字典[[#This Row],[調]], "[DBNum1]") &amp; 雅俗通字典[[#This Row],[切音]]</f>
        <v>甘七地</v>
      </c>
    </row>
    <row r="7806" spans="1:13">
      <c r="A7806">
        <v>7805</v>
      </c>
      <c r="B7806" s="13" t="s">
        <v>8329</v>
      </c>
      <c r="C7806" s="13" t="s">
        <v>32</v>
      </c>
      <c r="D7806" s="13" t="s">
        <v>7999</v>
      </c>
      <c r="E7806" s="13" t="s">
        <v>563</v>
      </c>
      <c r="F7806" t="s">
        <v>8326</v>
      </c>
      <c r="G7806" s="13" t="str">
        <f xml:space="preserve"> IF( RIGHT(雅俗通字典[[#This Row],[聲調]],1)&lt;&gt;"入", "舒聲", "促聲")</f>
        <v>舒聲</v>
      </c>
      <c r="H7806" t="str">
        <f xml:space="preserve"> INDEX(聲母對照資料表[], MATCH(雅俗通字典[[#This Row],[切音]], 聲母對照資料表[十五音], 0), 2)</f>
        <v>t</v>
      </c>
      <c r="I7806" t="str">
        <f xml:space="preserve"> INDEX(韻母對照資料表[], MATCH(雅俗通字典[[#This Row],[字韻]] &amp; LEFT(雅俗通字典[[#This Row],[舒促聲]],1), 韻母對照資料表[十五音識別碼], 0), 2)</f>
        <v>am</v>
      </c>
      <c r="J7806">
        <f xml:space="preserve"> MATCH(雅俗通字典[[#This Row],[聲調]], 雅俗通聲調, 0)</f>
        <v>7</v>
      </c>
      <c r="K7806" t="str">
        <f xml:space="preserve"> _xlfn.CONCAT(雅俗通字典[[#This Row],[聲]:[調]])</f>
        <v>tam7</v>
      </c>
      <c r="L7806" t="str">
        <f xml:space="preserve"> 雅俗通字典[[#This Row],[字韻]] &amp; 雅俗通字典[[#This Row],[聲調]] &amp; "聲" &amp; 雅俗通字典[[#This Row],[切音]]</f>
        <v>甘下去聲地</v>
      </c>
      <c r="M7806" t="str">
        <f xml:space="preserve"> 雅俗通字典[[#This Row],[字韻]] &amp; TEXT(雅俗通字典[[#This Row],[調]], "[DBNum1]") &amp; 雅俗通字典[[#This Row],[切音]]</f>
        <v>甘七地</v>
      </c>
    </row>
    <row r="7807" spans="1:13">
      <c r="A7807">
        <v>7806</v>
      </c>
      <c r="B7807" s="13" t="s">
        <v>8330</v>
      </c>
      <c r="C7807" s="13" t="s">
        <v>32</v>
      </c>
      <c r="D7807" s="13" t="s">
        <v>7999</v>
      </c>
      <c r="E7807" s="13" t="s">
        <v>563</v>
      </c>
      <c r="F7807" t="s">
        <v>8326</v>
      </c>
      <c r="G7807" s="13" t="str">
        <f xml:space="preserve"> IF( RIGHT(雅俗通字典[[#This Row],[聲調]],1)&lt;&gt;"入", "舒聲", "促聲")</f>
        <v>舒聲</v>
      </c>
      <c r="H7807" t="str">
        <f xml:space="preserve"> INDEX(聲母對照資料表[], MATCH(雅俗通字典[[#This Row],[切音]], 聲母對照資料表[十五音], 0), 2)</f>
        <v>t</v>
      </c>
      <c r="I7807" t="str">
        <f xml:space="preserve"> INDEX(韻母對照資料表[], MATCH(雅俗通字典[[#This Row],[字韻]] &amp; LEFT(雅俗通字典[[#This Row],[舒促聲]],1), 韻母對照資料表[十五音識別碼], 0), 2)</f>
        <v>am</v>
      </c>
      <c r="J7807">
        <f xml:space="preserve"> MATCH(雅俗通字典[[#This Row],[聲調]], 雅俗通聲調, 0)</f>
        <v>7</v>
      </c>
      <c r="K7807" t="str">
        <f xml:space="preserve"> _xlfn.CONCAT(雅俗通字典[[#This Row],[聲]:[調]])</f>
        <v>tam7</v>
      </c>
      <c r="L7807" t="str">
        <f xml:space="preserve"> 雅俗通字典[[#This Row],[字韻]] &amp; 雅俗通字典[[#This Row],[聲調]] &amp; "聲" &amp; 雅俗通字典[[#This Row],[切音]]</f>
        <v>甘下去聲地</v>
      </c>
      <c r="M7807" t="str">
        <f xml:space="preserve"> 雅俗通字典[[#This Row],[字韻]] &amp; TEXT(雅俗通字典[[#This Row],[調]], "[DBNum1]") &amp; 雅俗通字典[[#This Row],[切音]]</f>
        <v>甘七地</v>
      </c>
    </row>
    <row r="7808" spans="1:13">
      <c r="A7808">
        <v>7807</v>
      </c>
      <c r="B7808" s="13" t="s">
        <v>8107</v>
      </c>
      <c r="C7808" s="13" t="s">
        <v>32</v>
      </c>
      <c r="D7808" s="13" t="s">
        <v>7999</v>
      </c>
      <c r="E7808" s="13" t="s">
        <v>563</v>
      </c>
      <c r="F7808" t="s">
        <v>8326</v>
      </c>
      <c r="G7808" s="13" t="str">
        <f xml:space="preserve"> IF( RIGHT(雅俗通字典[[#This Row],[聲調]],1)&lt;&gt;"入", "舒聲", "促聲")</f>
        <v>舒聲</v>
      </c>
      <c r="H7808" t="str">
        <f xml:space="preserve"> INDEX(聲母對照資料表[], MATCH(雅俗通字典[[#This Row],[切音]], 聲母對照資料表[十五音], 0), 2)</f>
        <v>t</v>
      </c>
      <c r="I7808" t="str">
        <f xml:space="preserve"> INDEX(韻母對照資料表[], MATCH(雅俗通字典[[#This Row],[字韻]] &amp; LEFT(雅俗通字典[[#This Row],[舒促聲]],1), 韻母對照資料表[十五音識別碼], 0), 2)</f>
        <v>am</v>
      </c>
      <c r="J7808">
        <f xml:space="preserve"> MATCH(雅俗通字典[[#This Row],[聲調]], 雅俗通聲調, 0)</f>
        <v>7</v>
      </c>
      <c r="K7808" t="str">
        <f xml:space="preserve"> _xlfn.CONCAT(雅俗通字典[[#This Row],[聲]:[調]])</f>
        <v>tam7</v>
      </c>
      <c r="L7808" t="str">
        <f xml:space="preserve"> 雅俗通字典[[#This Row],[字韻]] &amp; 雅俗通字典[[#This Row],[聲調]] &amp; "聲" &amp; 雅俗通字典[[#This Row],[切音]]</f>
        <v>甘下去聲地</v>
      </c>
      <c r="M7808" t="str">
        <f xml:space="preserve"> 雅俗通字典[[#This Row],[字韻]] &amp; TEXT(雅俗通字典[[#This Row],[調]], "[DBNum1]") &amp; 雅俗通字典[[#This Row],[切音]]</f>
        <v>甘七地</v>
      </c>
    </row>
    <row r="7809" spans="1:13">
      <c r="A7809">
        <v>7808</v>
      </c>
      <c r="B7809" s="13" t="s">
        <v>8331</v>
      </c>
      <c r="C7809" s="13" t="s">
        <v>32</v>
      </c>
      <c r="D7809" s="13" t="s">
        <v>7999</v>
      </c>
      <c r="E7809" s="13" t="s">
        <v>563</v>
      </c>
      <c r="F7809" t="s">
        <v>8326</v>
      </c>
      <c r="G7809" s="13" t="str">
        <f xml:space="preserve"> IF( RIGHT(雅俗通字典[[#This Row],[聲調]],1)&lt;&gt;"入", "舒聲", "促聲")</f>
        <v>舒聲</v>
      </c>
      <c r="H7809" t="str">
        <f xml:space="preserve"> INDEX(聲母對照資料表[], MATCH(雅俗通字典[[#This Row],[切音]], 聲母對照資料表[十五音], 0), 2)</f>
        <v>t</v>
      </c>
      <c r="I7809" t="str">
        <f xml:space="preserve"> INDEX(韻母對照資料表[], MATCH(雅俗通字典[[#This Row],[字韻]] &amp; LEFT(雅俗通字典[[#This Row],[舒促聲]],1), 韻母對照資料表[十五音識別碼], 0), 2)</f>
        <v>am</v>
      </c>
      <c r="J7809">
        <f xml:space="preserve"> MATCH(雅俗通字典[[#This Row],[聲調]], 雅俗通聲調, 0)</f>
        <v>7</v>
      </c>
      <c r="K7809" t="str">
        <f xml:space="preserve"> _xlfn.CONCAT(雅俗通字典[[#This Row],[聲]:[調]])</f>
        <v>tam7</v>
      </c>
      <c r="L7809" t="str">
        <f xml:space="preserve"> 雅俗通字典[[#This Row],[字韻]] &amp; 雅俗通字典[[#This Row],[聲調]] &amp; "聲" &amp; 雅俗通字典[[#This Row],[切音]]</f>
        <v>甘下去聲地</v>
      </c>
      <c r="M7809" t="str">
        <f xml:space="preserve"> 雅俗通字典[[#This Row],[字韻]] &amp; TEXT(雅俗通字典[[#This Row],[調]], "[DBNum1]") &amp; 雅俗通字典[[#This Row],[切音]]</f>
        <v>甘七地</v>
      </c>
    </row>
    <row r="7810" spans="1:13">
      <c r="A7810">
        <v>7809</v>
      </c>
      <c r="B7810" s="13" t="s">
        <v>8332</v>
      </c>
      <c r="C7810" s="13" t="s">
        <v>32</v>
      </c>
      <c r="D7810" s="13" t="s">
        <v>7999</v>
      </c>
      <c r="E7810" s="13" t="s">
        <v>563</v>
      </c>
      <c r="F7810" t="s">
        <v>8326</v>
      </c>
      <c r="G7810" s="13" t="str">
        <f xml:space="preserve"> IF( RIGHT(雅俗通字典[[#This Row],[聲調]],1)&lt;&gt;"入", "舒聲", "促聲")</f>
        <v>舒聲</v>
      </c>
      <c r="H7810" t="str">
        <f xml:space="preserve"> INDEX(聲母對照資料表[], MATCH(雅俗通字典[[#This Row],[切音]], 聲母對照資料表[十五音], 0), 2)</f>
        <v>t</v>
      </c>
      <c r="I7810" t="str">
        <f xml:space="preserve"> INDEX(韻母對照資料表[], MATCH(雅俗通字典[[#This Row],[字韻]] &amp; LEFT(雅俗通字典[[#This Row],[舒促聲]],1), 韻母對照資料表[十五音識別碼], 0), 2)</f>
        <v>am</v>
      </c>
      <c r="J7810">
        <f xml:space="preserve"> MATCH(雅俗通字典[[#This Row],[聲調]], 雅俗通聲調, 0)</f>
        <v>7</v>
      </c>
      <c r="K7810" t="str">
        <f xml:space="preserve"> _xlfn.CONCAT(雅俗通字典[[#This Row],[聲]:[調]])</f>
        <v>tam7</v>
      </c>
      <c r="L7810" t="str">
        <f xml:space="preserve"> 雅俗通字典[[#This Row],[字韻]] &amp; 雅俗通字典[[#This Row],[聲調]] &amp; "聲" &amp; 雅俗通字典[[#This Row],[切音]]</f>
        <v>甘下去聲地</v>
      </c>
      <c r="M7810" t="str">
        <f xml:space="preserve"> 雅俗通字典[[#This Row],[字韻]] &amp; TEXT(雅俗通字典[[#This Row],[調]], "[DBNum1]") &amp; 雅俗通字典[[#This Row],[切音]]</f>
        <v>甘七地</v>
      </c>
    </row>
    <row r="7811" spans="1:13">
      <c r="A7811">
        <v>7810</v>
      </c>
      <c r="B7811" s="13" t="s">
        <v>8333</v>
      </c>
      <c r="C7811" s="13" t="s">
        <v>32</v>
      </c>
      <c r="D7811" s="13" t="s">
        <v>7999</v>
      </c>
      <c r="E7811" s="13" t="s">
        <v>563</v>
      </c>
      <c r="F7811" t="s">
        <v>8326</v>
      </c>
      <c r="G7811" s="13" t="str">
        <f xml:space="preserve"> IF( RIGHT(雅俗通字典[[#This Row],[聲調]],1)&lt;&gt;"入", "舒聲", "促聲")</f>
        <v>舒聲</v>
      </c>
      <c r="H7811" t="str">
        <f xml:space="preserve"> INDEX(聲母對照資料表[], MATCH(雅俗通字典[[#This Row],[切音]], 聲母對照資料表[十五音], 0), 2)</f>
        <v>t</v>
      </c>
      <c r="I7811" t="str">
        <f xml:space="preserve"> INDEX(韻母對照資料表[], MATCH(雅俗通字典[[#This Row],[字韻]] &amp; LEFT(雅俗通字典[[#This Row],[舒促聲]],1), 韻母對照資料表[十五音識別碼], 0), 2)</f>
        <v>am</v>
      </c>
      <c r="J7811">
        <f xml:space="preserve"> MATCH(雅俗通字典[[#This Row],[聲調]], 雅俗通聲調, 0)</f>
        <v>7</v>
      </c>
      <c r="K7811" t="str">
        <f xml:space="preserve"> _xlfn.CONCAT(雅俗通字典[[#This Row],[聲]:[調]])</f>
        <v>tam7</v>
      </c>
      <c r="L7811" t="str">
        <f xml:space="preserve"> 雅俗通字典[[#This Row],[字韻]] &amp; 雅俗通字典[[#This Row],[聲調]] &amp; "聲" &amp; 雅俗通字典[[#This Row],[切音]]</f>
        <v>甘下去聲地</v>
      </c>
      <c r="M7811" t="str">
        <f xml:space="preserve"> 雅俗通字典[[#This Row],[字韻]] &amp; TEXT(雅俗通字典[[#This Row],[調]], "[DBNum1]") &amp; 雅俗通字典[[#This Row],[切音]]</f>
        <v>甘七地</v>
      </c>
    </row>
    <row r="7812" spans="1:13">
      <c r="A7812">
        <v>7811</v>
      </c>
      <c r="B7812" s="13" t="s">
        <v>8334</v>
      </c>
      <c r="C7812" s="13" t="s">
        <v>63</v>
      </c>
      <c r="D7812" s="13" t="s">
        <v>7999</v>
      </c>
      <c r="E7812" s="13" t="s">
        <v>563</v>
      </c>
      <c r="F7812" t="s">
        <v>8335</v>
      </c>
      <c r="G7812" s="13" t="str">
        <f xml:space="preserve"> IF( RIGHT(雅俗通字典[[#This Row],[聲調]],1)&lt;&gt;"入", "舒聲", "促聲")</f>
        <v>舒聲</v>
      </c>
      <c r="H7812" t="str">
        <f xml:space="preserve"> INDEX(聲母對照資料表[], MATCH(雅俗通字典[[#This Row],[切音]], 聲母對照資料表[十五音], 0), 2)</f>
        <v>z</v>
      </c>
      <c r="I7812" t="str">
        <f xml:space="preserve"> INDEX(韻母對照資料表[], MATCH(雅俗通字典[[#This Row],[字韻]] &amp; LEFT(雅俗通字典[[#This Row],[舒促聲]],1), 韻母對照資料表[十五音識別碼], 0), 2)</f>
        <v>am</v>
      </c>
      <c r="J7812">
        <f xml:space="preserve"> MATCH(雅俗通字典[[#This Row],[聲調]], 雅俗通聲調, 0)</f>
        <v>7</v>
      </c>
      <c r="K7812" t="str">
        <f xml:space="preserve"> _xlfn.CONCAT(雅俗通字典[[#This Row],[聲]:[調]])</f>
        <v>zam7</v>
      </c>
      <c r="L7812" t="str">
        <f xml:space="preserve"> 雅俗通字典[[#This Row],[字韻]] &amp; 雅俗通字典[[#This Row],[聲調]] &amp; "聲" &amp; 雅俗通字典[[#This Row],[切音]]</f>
        <v>甘下去聲曾</v>
      </c>
      <c r="M7812" t="str">
        <f xml:space="preserve"> 雅俗通字典[[#This Row],[字韻]] &amp; TEXT(雅俗通字典[[#This Row],[調]], "[DBNum1]") &amp; 雅俗通字典[[#This Row],[切音]]</f>
        <v>甘七曾</v>
      </c>
    </row>
    <row r="7813" spans="1:13">
      <c r="A7813">
        <v>7812</v>
      </c>
      <c r="B7813" s="13" t="s">
        <v>8336</v>
      </c>
      <c r="C7813" s="13" t="s">
        <v>63</v>
      </c>
      <c r="D7813" s="13" t="s">
        <v>7999</v>
      </c>
      <c r="E7813" s="13" t="s">
        <v>563</v>
      </c>
      <c r="F7813" t="s">
        <v>8335</v>
      </c>
      <c r="G7813" s="13" t="str">
        <f xml:space="preserve"> IF( RIGHT(雅俗通字典[[#This Row],[聲調]],1)&lt;&gt;"入", "舒聲", "促聲")</f>
        <v>舒聲</v>
      </c>
      <c r="H7813" t="str">
        <f xml:space="preserve"> INDEX(聲母對照資料表[], MATCH(雅俗通字典[[#This Row],[切音]], 聲母對照資料表[十五音], 0), 2)</f>
        <v>z</v>
      </c>
      <c r="I7813" t="str">
        <f xml:space="preserve"> INDEX(韻母對照資料表[], MATCH(雅俗通字典[[#This Row],[字韻]] &amp; LEFT(雅俗通字典[[#This Row],[舒促聲]],1), 韻母對照資料表[十五音識別碼], 0), 2)</f>
        <v>am</v>
      </c>
      <c r="J7813">
        <f xml:space="preserve"> MATCH(雅俗通字典[[#This Row],[聲調]], 雅俗通聲調, 0)</f>
        <v>7</v>
      </c>
      <c r="K7813" t="str">
        <f xml:space="preserve"> _xlfn.CONCAT(雅俗通字典[[#This Row],[聲]:[調]])</f>
        <v>zam7</v>
      </c>
      <c r="L7813" t="str">
        <f xml:space="preserve"> 雅俗通字典[[#This Row],[字韻]] &amp; 雅俗通字典[[#This Row],[聲調]] &amp; "聲" &amp; 雅俗通字典[[#This Row],[切音]]</f>
        <v>甘下去聲曾</v>
      </c>
      <c r="M7813" t="str">
        <f xml:space="preserve"> 雅俗通字典[[#This Row],[字韻]] &amp; TEXT(雅俗通字典[[#This Row],[調]], "[DBNum1]") &amp; 雅俗通字典[[#This Row],[切音]]</f>
        <v>甘七曾</v>
      </c>
    </row>
    <row r="7814" spans="1:13">
      <c r="A7814">
        <v>7813</v>
      </c>
      <c r="B7814" s="13" t="s">
        <v>8337</v>
      </c>
      <c r="C7814" s="13" t="s">
        <v>63</v>
      </c>
      <c r="D7814" s="13" t="s">
        <v>7999</v>
      </c>
      <c r="E7814" s="13" t="s">
        <v>563</v>
      </c>
      <c r="F7814" t="s">
        <v>8335</v>
      </c>
      <c r="G7814" s="13" t="str">
        <f xml:space="preserve"> IF( RIGHT(雅俗通字典[[#This Row],[聲調]],1)&lt;&gt;"入", "舒聲", "促聲")</f>
        <v>舒聲</v>
      </c>
      <c r="H7814" t="str">
        <f xml:space="preserve"> INDEX(聲母對照資料表[], MATCH(雅俗通字典[[#This Row],[切音]], 聲母對照資料表[十五音], 0), 2)</f>
        <v>z</v>
      </c>
      <c r="I7814" t="str">
        <f xml:space="preserve"> INDEX(韻母對照資料表[], MATCH(雅俗通字典[[#This Row],[字韻]] &amp; LEFT(雅俗通字典[[#This Row],[舒促聲]],1), 韻母對照資料表[十五音識別碼], 0), 2)</f>
        <v>am</v>
      </c>
      <c r="J7814">
        <f xml:space="preserve"> MATCH(雅俗通字典[[#This Row],[聲調]], 雅俗通聲調, 0)</f>
        <v>7</v>
      </c>
      <c r="K7814" t="str">
        <f xml:space="preserve"> _xlfn.CONCAT(雅俗通字典[[#This Row],[聲]:[調]])</f>
        <v>zam7</v>
      </c>
      <c r="L7814" t="str">
        <f xml:space="preserve"> 雅俗通字典[[#This Row],[字韻]] &amp; 雅俗通字典[[#This Row],[聲調]] &amp; "聲" &amp; 雅俗通字典[[#This Row],[切音]]</f>
        <v>甘下去聲曾</v>
      </c>
      <c r="M7814" t="str">
        <f xml:space="preserve"> 雅俗通字典[[#This Row],[字韻]] &amp; TEXT(雅俗通字典[[#This Row],[調]], "[DBNum1]") &amp; 雅俗通字典[[#This Row],[切音]]</f>
        <v>甘七曾</v>
      </c>
    </row>
    <row r="7815" spans="1:13">
      <c r="A7815">
        <v>7814</v>
      </c>
      <c r="B7815" s="13" t="s">
        <v>8338</v>
      </c>
      <c r="C7815" s="13" t="s">
        <v>63</v>
      </c>
      <c r="D7815" s="13" t="s">
        <v>7999</v>
      </c>
      <c r="E7815" s="13" t="s">
        <v>563</v>
      </c>
      <c r="F7815" t="s">
        <v>8335</v>
      </c>
      <c r="G7815" s="13" t="str">
        <f xml:space="preserve"> IF( RIGHT(雅俗通字典[[#This Row],[聲調]],1)&lt;&gt;"入", "舒聲", "促聲")</f>
        <v>舒聲</v>
      </c>
      <c r="H7815" t="str">
        <f xml:space="preserve"> INDEX(聲母對照資料表[], MATCH(雅俗通字典[[#This Row],[切音]], 聲母對照資料表[十五音], 0), 2)</f>
        <v>z</v>
      </c>
      <c r="I7815" t="str">
        <f xml:space="preserve"> INDEX(韻母對照資料表[], MATCH(雅俗通字典[[#This Row],[字韻]] &amp; LEFT(雅俗通字典[[#This Row],[舒促聲]],1), 韻母對照資料表[十五音識別碼], 0), 2)</f>
        <v>am</v>
      </c>
      <c r="J7815">
        <f xml:space="preserve"> MATCH(雅俗通字典[[#This Row],[聲調]], 雅俗通聲調, 0)</f>
        <v>7</v>
      </c>
      <c r="K7815" t="str">
        <f xml:space="preserve"> _xlfn.CONCAT(雅俗通字典[[#This Row],[聲]:[調]])</f>
        <v>zam7</v>
      </c>
      <c r="L7815" t="str">
        <f xml:space="preserve"> 雅俗通字典[[#This Row],[字韻]] &amp; 雅俗通字典[[#This Row],[聲調]] &amp; "聲" &amp; 雅俗通字典[[#This Row],[切音]]</f>
        <v>甘下去聲曾</v>
      </c>
      <c r="M7815" t="str">
        <f xml:space="preserve"> 雅俗通字典[[#This Row],[字韻]] &amp; TEXT(雅俗通字典[[#This Row],[調]], "[DBNum1]") &amp; 雅俗通字典[[#This Row],[切音]]</f>
        <v>甘七曾</v>
      </c>
    </row>
    <row r="7816" spans="1:13">
      <c r="A7816">
        <v>7815</v>
      </c>
      <c r="B7816" s="13" t="s">
        <v>3070</v>
      </c>
      <c r="C7816" s="13" t="s">
        <v>63</v>
      </c>
      <c r="D7816" s="13" t="s">
        <v>7999</v>
      </c>
      <c r="E7816" s="13" t="s">
        <v>563</v>
      </c>
      <c r="F7816" t="s">
        <v>8335</v>
      </c>
      <c r="G7816" s="13" t="str">
        <f xml:space="preserve"> IF( RIGHT(雅俗通字典[[#This Row],[聲調]],1)&lt;&gt;"入", "舒聲", "促聲")</f>
        <v>舒聲</v>
      </c>
      <c r="H7816" t="str">
        <f xml:space="preserve"> INDEX(聲母對照資料表[], MATCH(雅俗通字典[[#This Row],[切音]], 聲母對照資料表[十五音], 0), 2)</f>
        <v>z</v>
      </c>
      <c r="I7816" t="str">
        <f xml:space="preserve"> INDEX(韻母對照資料表[], MATCH(雅俗通字典[[#This Row],[字韻]] &amp; LEFT(雅俗通字典[[#This Row],[舒促聲]],1), 韻母對照資料表[十五音識別碼], 0), 2)</f>
        <v>am</v>
      </c>
      <c r="J7816">
        <f xml:space="preserve"> MATCH(雅俗通字典[[#This Row],[聲調]], 雅俗通聲調, 0)</f>
        <v>7</v>
      </c>
      <c r="K7816" t="str">
        <f xml:space="preserve"> _xlfn.CONCAT(雅俗通字典[[#This Row],[聲]:[調]])</f>
        <v>zam7</v>
      </c>
      <c r="L7816" t="str">
        <f xml:space="preserve"> 雅俗通字典[[#This Row],[字韻]] &amp; 雅俗通字典[[#This Row],[聲調]] &amp; "聲" &amp; 雅俗通字典[[#This Row],[切音]]</f>
        <v>甘下去聲曾</v>
      </c>
      <c r="M7816" t="str">
        <f xml:space="preserve"> 雅俗通字典[[#This Row],[字韻]] &amp; TEXT(雅俗通字典[[#This Row],[調]], "[DBNum1]") &amp; 雅俗通字典[[#This Row],[切音]]</f>
        <v>甘七曾</v>
      </c>
    </row>
    <row r="7817" spans="1:13">
      <c r="A7817">
        <v>7816</v>
      </c>
      <c r="B7817" s="13" t="s">
        <v>8275</v>
      </c>
      <c r="C7817" s="13" t="s">
        <v>80</v>
      </c>
      <c r="D7817" s="13" t="s">
        <v>7999</v>
      </c>
      <c r="E7817" s="13" t="s">
        <v>563</v>
      </c>
      <c r="F7817" t="s">
        <v>8339</v>
      </c>
      <c r="G7817" s="13" t="str">
        <f xml:space="preserve"> IF( RIGHT(雅俗通字典[[#This Row],[聲調]],1)&lt;&gt;"入", "舒聲", "促聲")</f>
        <v>舒聲</v>
      </c>
      <c r="H7817" t="str">
        <f xml:space="preserve"> INDEX(聲母對照資料表[], MATCH(雅俗通字典[[#This Row],[切音]], 聲母對照資料表[十五音], 0), 2)</f>
        <v>s</v>
      </c>
      <c r="I7817" t="str">
        <f xml:space="preserve"> INDEX(韻母對照資料表[], MATCH(雅俗通字典[[#This Row],[字韻]] &amp; LEFT(雅俗通字典[[#This Row],[舒促聲]],1), 韻母對照資料表[十五音識別碼], 0), 2)</f>
        <v>am</v>
      </c>
      <c r="J7817">
        <f xml:space="preserve"> MATCH(雅俗通字典[[#This Row],[聲調]], 雅俗通聲調, 0)</f>
        <v>7</v>
      </c>
      <c r="K7817" t="str">
        <f xml:space="preserve"> _xlfn.CONCAT(雅俗通字典[[#This Row],[聲]:[調]])</f>
        <v>sam7</v>
      </c>
      <c r="L7817" t="str">
        <f xml:space="preserve"> 雅俗通字典[[#This Row],[字韻]] &amp; 雅俗通字典[[#This Row],[聲調]] &amp; "聲" &amp; 雅俗通字典[[#This Row],[切音]]</f>
        <v>甘下去聲時</v>
      </c>
      <c r="M7817" t="str">
        <f xml:space="preserve"> 雅俗通字典[[#This Row],[字韻]] &amp; TEXT(雅俗通字典[[#This Row],[調]], "[DBNum1]") &amp; 雅俗通字典[[#This Row],[切音]]</f>
        <v>甘七時</v>
      </c>
    </row>
    <row r="7818" spans="1:13">
      <c r="A7818">
        <v>7817</v>
      </c>
      <c r="B7818" s="13" t="s">
        <v>8340</v>
      </c>
      <c r="C7818" s="13" t="s">
        <v>88</v>
      </c>
      <c r="D7818" s="13" t="s">
        <v>7999</v>
      </c>
      <c r="E7818" s="13" t="s">
        <v>563</v>
      </c>
      <c r="F7818" t="s">
        <v>8341</v>
      </c>
      <c r="G7818" s="13" t="str">
        <f xml:space="preserve"> IF( RIGHT(雅俗通字典[[#This Row],[聲調]],1)&lt;&gt;"入", "舒聲", "促聲")</f>
        <v>舒聲</v>
      </c>
      <c r="H7818" t="str">
        <f xml:space="preserve"> INDEX(聲母對照資料表[], MATCH(雅俗通字典[[#This Row],[切音]], 聲母對照資料表[十五音], 0), 2)</f>
        <v>q</v>
      </c>
      <c r="I7818" t="str">
        <f xml:space="preserve"> INDEX(韻母對照資料表[], MATCH(雅俗通字典[[#This Row],[字韻]] &amp; LEFT(雅俗通字典[[#This Row],[舒促聲]],1), 韻母對照資料表[十五音識別碼], 0), 2)</f>
        <v>am</v>
      </c>
      <c r="J7818">
        <f xml:space="preserve"> MATCH(雅俗通字典[[#This Row],[聲調]], 雅俗通聲調, 0)</f>
        <v>7</v>
      </c>
      <c r="K7818" t="str">
        <f xml:space="preserve"> _xlfn.CONCAT(雅俗通字典[[#This Row],[聲]:[調]])</f>
        <v>qam7</v>
      </c>
      <c r="L7818" t="str">
        <f xml:space="preserve"> 雅俗通字典[[#This Row],[字韻]] &amp; 雅俗通字典[[#This Row],[聲調]] &amp; "聲" &amp; 雅俗通字典[[#This Row],[切音]]</f>
        <v>甘下去聲英</v>
      </c>
      <c r="M7818" t="str">
        <f xml:space="preserve"> 雅俗通字典[[#This Row],[字韻]] &amp; TEXT(雅俗通字典[[#This Row],[調]], "[DBNum1]") &amp; 雅俗通字典[[#This Row],[切音]]</f>
        <v>甘七英</v>
      </c>
    </row>
    <row r="7819" spans="1:13">
      <c r="A7819">
        <v>7818</v>
      </c>
      <c r="B7819" s="13" t="s">
        <v>8342</v>
      </c>
      <c r="C7819" s="13" t="s">
        <v>108</v>
      </c>
      <c r="D7819" s="13" t="s">
        <v>7999</v>
      </c>
      <c r="E7819" s="13" t="s">
        <v>563</v>
      </c>
      <c r="F7819" t="s">
        <v>8343</v>
      </c>
      <c r="G7819" s="13" t="str">
        <f xml:space="preserve"> IF( RIGHT(雅俗通字典[[#This Row],[聲調]],1)&lt;&gt;"入", "舒聲", "促聲")</f>
        <v>舒聲</v>
      </c>
      <c r="H7819" t="str">
        <f xml:space="preserve"> INDEX(聲母對照資料表[], MATCH(雅俗通字典[[#This Row],[切音]], 聲母對照資料表[十五音], 0), 2)</f>
        <v>h</v>
      </c>
      <c r="I7819" t="str">
        <f xml:space="preserve"> INDEX(韻母對照資料表[], MATCH(雅俗通字典[[#This Row],[字韻]] &amp; LEFT(雅俗通字典[[#This Row],[舒促聲]],1), 韻母對照資料表[十五音識別碼], 0), 2)</f>
        <v>am</v>
      </c>
      <c r="J7819">
        <f xml:space="preserve"> MATCH(雅俗通字典[[#This Row],[聲調]], 雅俗通聲調, 0)</f>
        <v>7</v>
      </c>
      <c r="K7819" t="str">
        <f xml:space="preserve"> _xlfn.CONCAT(雅俗通字典[[#This Row],[聲]:[調]])</f>
        <v>ham7</v>
      </c>
      <c r="L7819" t="str">
        <f xml:space="preserve"> 雅俗通字典[[#This Row],[字韻]] &amp; 雅俗通字典[[#This Row],[聲調]] &amp; "聲" &amp; 雅俗通字典[[#This Row],[切音]]</f>
        <v>甘下去聲喜</v>
      </c>
      <c r="M7819" t="str">
        <f xml:space="preserve"> 雅俗通字典[[#This Row],[字韻]] &amp; TEXT(雅俗通字典[[#This Row],[調]], "[DBNum1]") &amp; 雅俗通字典[[#This Row],[切音]]</f>
        <v>甘七喜</v>
      </c>
    </row>
    <row r="7820" spans="1:13">
      <c r="A7820">
        <v>7819</v>
      </c>
      <c r="B7820" s="13" t="s">
        <v>8344</v>
      </c>
      <c r="C7820" s="13" t="s">
        <v>108</v>
      </c>
      <c r="D7820" s="13" t="s">
        <v>7999</v>
      </c>
      <c r="E7820" s="13" t="s">
        <v>563</v>
      </c>
      <c r="F7820" t="s">
        <v>8343</v>
      </c>
      <c r="G7820" s="13" t="str">
        <f xml:space="preserve"> IF( RIGHT(雅俗通字典[[#This Row],[聲調]],1)&lt;&gt;"入", "舒聲", "促聲")</f>
        <v>舒聲</v>
      </c>
      <c r="H7820" t="str">
        <f xml:space="preserve"> INDEX(聲母對照資料表[], MATCH(雅俗通字典[[#This Row],[切音]], 聲母對照資料表[十五音], 0), 2)</f>
        <v>h</v>
      </c>
      <c r="I7820" t="str">
        <f xml:space="preserve"> INDEX(韻母對照資料表[], MATCH(雅俗通字典[[#This Row],[字韻]] &amp; LEFT(雅俗通字典[[#This Row],[舒促聲]],1), 韻母對照資料表[十五音識別碼], 0), 2)</f>
        <v>am</v>
      </c>
      <c r="J7820">
        <f xml:space="preserve"> MATCH(雅俗通字典[[#This Row],[聲調]], 雅俗通聲調, 0)</f>
        <v>7</v>
      </c>
      <c r="K7820" t="str">
        <f xml:space="preserve"> _xlfn.CONCAT(雅俗通字典[[#This Row],[聲]:[調]])</f>
        <v>ham7</v>
      </c>
      <c r="L7820" t="str">
        <f xml:space="preserve"> 雅俗通字典[[#This Row],[字韻]] &amp; 雅俗通字典[[#This Row],[聲調]] &amp; "聲" &amp; 雅俗通字典[[#This Row],[切音]]</f>
        <v>甘下去聲喜</v>
      </c>
      <c r="M7820" t="str">
        <f xml:space="preserve"> 雅俗通字典[[#This Row],[字韻]] &amp; TEXT(雅俗通字典[[#This Row],[調]], "[DBNum1]") &amp; 雅俗通字典[[#This Row],[切音]]</f>
        <v>甘七喜</v>
      </c>
    </row>
    <row r="7821" spans="1:13">
      <c r="A7821">
        <v>7820</v>
      </c>
      <c r="B7821" s="13" t="s">
        <v>8345</v>
      </c>
      <c r="C7821" s="13" t="s">
        <v>108</v>
      </c>
      <c r="D7821" s="13" t="s">
        <v>7999</v>
      </c>
      <c r="E7821" s="13" t="s">
        <v>563</v>
      </c>
      <c r="F7821" t="s">
        <v>8343</v>
      </c>
      <c r="G7821" s="13" t="str">
        <f xml:space="preserve"> IF( RIGHT(雅俗通字典[[#This Row],[聲調]],1)&lt;&gt;"入", "舒聲", "促聲")</f>
        <v>舒聲</v>
      </c>
      <c r="H7821" t="str">
        <f xml:space="preserve"> INDEX(聲母對照資料表[], MATCH(雅俗通字典[[#This Row],[切音]], 聲母對照資料表[十五音], 0), 2)</f>
        <v>h</v>
      </c>
      <c r="I7821" t="str">
        <f xml:space="preserve"> INDEX(韻母對照資料表[], MATCH(雅俗通字典[[#This Row],[字韻]] &amp; LEFT(雅俗通字典[[#This Row],[舒促聲]],1), 韻母對照資料表[十五音識別碼], 0), 2)</f>
        <v>am</v>
      </c>
      <c r="J7821">
        <f xml:space="preserve"> MATCH(雅俗通字典[[#This Row],[聲調]], 雅俗通聲調, 0)</f>
        <v>7</v>
      </c>
      <c r="K7821" t="str">
        <f xml:space="preserve"> _xlfn.CONCAT(雅俗通字典[[#This Row],[聲]:[調]])</f>
        <v>ham7</v>
      </c>
      <c r="L7821" t="str">
        <f xml:space="preserve"> 雅俗通字典[[#This Row],[字韻]] &amp; 雅俗通字典[[#This Row],[聲調]] &amp; "聲" &amp; 雅俗通字典[[#This Row],[切音]]</f>
        <v>甘下去聲喜</v>
      </c>
      <c r="M7821" t="str">
        <f xml:space="preserve"> 雅俗通字典[[#This Row],[字韻]] &amp; TEXT(雅俗通字典[[#This Row],[調]], "[DBNum1]") &amp; 雅俗通字典[[#This Row],[切音]]</f>
        <v>甘七喜</v>
      </c>
    </row>
    <row r="7822" spans="1:13">
      <c r="A7822">
        <v>7821</v>
      </c>
      <c r="B7822" s="13" t="s">
        <v>8346</v>
      </c>
      <c r="C7822" s="13" t="s">
        <v>108</v>
      </c>
      <c r="D7822" s="13" t="s">
        <v>7999</v>
      </c>
      <c r="E7822" s="13" t="s">
        <v>563</v>
      </c>
      <c r="F7822" t="s">
        <v>8343</v>
      </c>
      <c r="G7822" s="13" t="str">
        <f xml:space="preserve"> IF( RIGHT(雅俗通字典[[#This Row],[聲調]],1)&lt;&gt;"入", "舒聲", "促聲")</f>
        <v>舒聲</v>
      </c>
      <c r="H7822" t="str">
        <f xml:space="preserve"> INDEX(聲母對照資料表[], MATCH(雅俗通字典[[#This Row],[切音]], 聲母對照資料表[十五音], 0), 2)</f>
        <v>h</v>
      </c>
      <c r="I7822" t="str">
        <f xml:space="preserve"> INDEX(韻母對照資料表[], MATCH(雅俗通字典[[#This Row],[字韻]] &amp; LEFT(雅俗通字典[[#This Row],[舒促聲]],1), 韻母對照資料表[十五音識別碼], 0), 2)</f>
        <v>am</v>
      </c>
      <c r="J7822">
        <f xml:space="preserve"> MATCH(雅俗通字典[[#This Row],[聲調]], 雅俗通聲調, 0)</f>
        <v>7</v>
      </c>
      <c r="K7822" t="str">
        <f xml:space="preserve"> _xlfn.CONCAT(雅俗通字典[[#This Row],[聲]:[調]])</f>
        <v>ham7</v>
      </c>
      <c r="L7822" t="str">
        <f xml:space="preserve"> 雅俗通字典[[#This Row],[字韻]] &amp; 雅俗通字典[[#This Row],[聲調]] &amp; "聲" &amp; 雅俗通字典[[#This Row],[切音]]</f>
        <v>甘下去聲喜</v>
      </c>
      <c r="M7822" t="str">
        <f xml:space="preserve"> 雅俗通字典[[#This Row],[字韻]] &amp; TEXT(雅俗通字典[[#This Row],[調]], "[DBNum1]") &amp; 雅俗通字典[[#This Row],[切音]]</f>
        <v>甘七喜</v>
      </c>
    </row>
    <row r="7823" spans="1:13">
      <c r="A7823">
        <v>7822</v>
      </c>
      <c r="B7823" s="13" t="s">
        <v>8347</v>
      </c>
      <c r="C7823" s="13" t="s">
        <v>108</v>
      </c>
      <c r="D7823" s="13" t="s">
        <v>7999</v>
      </c>
      <c r="E7823" s="13" t="s">
        <v>563</v>
      </c>
      <c r="F7823" t="s">
        <v>8343</v>
      </c>
      <c r="G7823" s="13" t="str">
        <f xml:space="preserve"> IF( RIGHT(雅俗通字典[[#This Row],[聲調]],1)&lt;&gt;"入", "舒聲", "促聲")</f>
        <v>舒聲</v>
      </c>
      <c r="H7823" t="str">
        <f xml:space="preserve"> INDEX(聲母對照資料表[], MATCH(雅俗通字典[[#This Row],[切音]], 聲母對照資料表[十五音], 0), 2)</f>
        <v>h</v>
      </c>
      <c r="I7823" t="str">
        <f xml:space="preserve"> INDEX(韻母對照資料表[], MATCH(雅俗通字典[[#This Row],[字韻]] &amp; LEFT(雅俗通字典[[#This Row],[舒促聲]],1), 韻母對照資料表[十五音識別碼], 0), 2)</f>
        <v>am</v>
      </c>
      <c r="J7823">
        <f xml:space="preserve"> MATCH(雅俗通字典[[#This Row],[聲調]], 雅俗通聲調, 0)</f>
        <v>7</v>
      </c>
      <c r="K7823" t="str">
        <f xml:space="preserve"> _xlfn.CONCAT(雅俗通字典[[#This Row],[聲]:[調]])</f>
        <v>ham7</v>
      </c>
      <c r="L7823" t="str">
        <f xml:space="preserve"> 雅俗通字典[[#This Row],[字韻]] &amp; 雅俗通字典[[#This Row],[聲調]] &amp; "聲" &amp; 雅俗通字典[[#This Row],[切音]]</f>
        <v>甘下去聲喜</v>
      </c>
      <c r="M7823" t="str">
        <f xml:space="preserve"> 雅俗通字典[[#This Row],[字韻]] &amp; TEXT(雅俗通字典[[#This Row],[調]], "[DBNum1]") &amp; 雅俗通字典[[#This Row],[切音]]</f>
        <v>甘七喜</v>
      </c>
    </row>
    <row r="7824" spans="1:13">
      <c r="A7824">
        <v>7823</v>
      </c>
      <c r="B7824" s="13" t="s">
        <v>8348</v>
      </c>
      <c r="C7824" s="13" t="s">
        <v>147</v>
      </c>
      <c r="D7824" s="13" t="s">
        <v>7999</v>
      </c>
      <c r="E7824" s="13" t="s">
        <v>614</v>
      </c>
      <c r="F7824" t="s">
        <v>8349</v>
      </c>
      <c r="G7824" s="13" t="str">
        <f xml:space="preserve"> IF( RIGHT(雅俗通字典[[#This Row],[聲調]],1)&lt;&gt;"入", "舒聲", "促聲")</f>
        <v>促聲</v>
      </c>
      <c r="H7824" t="str">
        <f xml:space="preserve"> INDEX(聲母對照資料表[], MATCH(雅俗通字典[[#This Row],[切音]], 聲母對照資料表[十五音], 0), 2)</f>
        <v>l</v>
      </c>
      <c r="I7824" t="str">
        <f xml:space="preserve"> INDEX(韻母對照資料表[], MATCH(雅俗通字典[[#This Row],[字韻]] &amp; LEFT(雅俗通字典[[#This Row],[舒促聲]],1), 韻母對照資料表[十五音識別碼], 0), 2)</f>
        <v>ap</v>
      </c>
      <c r="J7824">
        <f xml:space="preserve"> MATCH(雅俗通字典[[#This Row],[聲調]], 雅俗通聲調, 0)</f>
        <v>8</v>
      </c>
      <c r="K7824" t="str">
        <f xml:space="preserve"> _xlfn.CONCAT(雅俗通字典[[#This Row],[聲]:[調]])</f>
        <v>lap8</v>
      </c>
      <c r="L7824" t="str">
        <f xml:space="preserve"> 雅俗通字典[[#This Row],[字韻]] &amp; 雅俗通字典[[#This Row],[聲調]] &amp; "聲" &amp; 雅俗通字典[[#This Row],[切音]]</f>
        <v>甘下入聲柳</v>
      </c>
      <c r="M7824" t="str">
        <f xml:space="preserve"> 雅俗通字典[[#This Row],[字韻]] &amp; TEXT(雅俗通字典[[#This Row],[調]], "[DBNum1]") &amp; 雅俗通字典[[#This Row],[切音]]</f>
        <v>甘八柳</v>
      </c>
    </row>
    <row r="7825" spans="1:13">
      <c r="A7825">
        <v>7824</v>
      </c>
      <c r="B7825" s="13" t="s">
        <v>8350</v>
      </c>
      <c r="C7825" s="13" t="s">
        <v>147</v>
      </c>
      <c r="D7825" s="13" t="s">
        <v>7999</v>
      </c>
      <c r="E7825" s="13" t="s">
        <v>614</v>
      </c>
      <c r="F7825" t="s">
        <v>8349</v>
      </c>
      <c r="G7825" s="13" t="str">
        <f xml:space="preserve"> IF( RIGHT(雅俗通字典[[#This Row],[聲調]],1)&lt;&gt;"入", "舒聲", "促聲")</f>
        <v>促聲</v>
      </c>
      <c r="H7825" t="str">
        <f xml:space="preserve"> INDEX(聲母對照資料表[], MATCH(雅俗通字典[[#This Row],[切音]], 聲母對照資料表[十五音], 0), 2)</f>
        <v>l</v>
      </c>
      <c r="I7825" t="str">
        <f xml:space="preserve"> INDEX(韻母對照資料表[], MATCH(雅俗通字典[[#This Row],[字韻]] &amp; LEFT(雅俗通字典[[#This Row],[舒促聲]],1), 韻母對照資料表[十五音識別碼], 0), 2)</f>
        <v>ap</v>
      </c>
      <c r="J7825">
        <f xml:space="preserve"> MATCH(雅俗通字典[[#This Row],[聲調]], 雅俗通聲調, 0)</f>
        <v>8</v>
      </c>
      <c r="K7825" t="str">
        <f xml:space="preserve"> _xlfn.CONCAT(雅俗通字典[[#This Row],[聲]:[調]])</f>
        <v>lap8</v>
      </c>
      <c r="L7825" t="str">
        <f xml:space="preserve"> 雅俗通字典[[#This Row],[字韻]] &amp; 雅俗通字典[[#This Row],[聲調]] &amp; "聲" &amp; 雅俗通字典[[#This Row],[切音]]</f>
        <v>甘下入聲柳</v>
      </c>
      <c r="M7825" t="str">
        <f xml:space="preserve"> 雅俗通字典[[#This Row],[字韻]] &amp; TEXT(雅俗通字典[[#This Row],[調]], "[DBNum1]") &amp; 雅俗通字典[[#This Row],[切音]]</f>
        <v>甘八柳</v>
      </c>
    </row>
    <row r="7826" spans="1:13">
      <c r="A7826">
        <v>7825</v>
      </c>
      <c r="B7826" s="13" t="s">
        <v>8351</v>
      </c>
      <c r="C7826" s="13" t="s">
        <v>147</v>
      </c>
      <c r="D7826" s="13" t="s">
        <v>7999</v>
      </c>
      <c r="E7826" s="13" t="s">
        <v>614</v>
      </c>
      <c r="F7826" t="s">
        <v>8349</v>
      </c>
      <c r="G7826" s="13" t="str">
        <f xml:space="preserve"> IF( RIGHT(雅俗通字典[[#This Row],[聲調]],1)&lt;&gt;"入", "舒聲", "促聲")</f>
        <v>促聲</v>
      </c>
      <c r="H7826" t="str">
        <f xml:space="preserve"> INDEX(聲母對照資料表[], MATCH(雅俗通字典[[#This Row],[切音]], 聲母對照資料表[十五音], 0), 2)</f>
        <v>l</v>
      </c>
      <c r="I7826" t="str">
        <f xml:space="preserve"> INDEX(韻母對照資料表[], MATCH(雅俗通字典[[#This Row],[字韻]] &amp; LEFT(雅俗通字典[[#This Row],[舒促聲]],1), 韻母對照資料表[十五音識別碼], 0), 2)</f>
        <v>ap</v>
      </c>
      <c r="J7826">
        <f xml:space="preserve"> MATCH(雅俗通字典[[#This Row],[聲調]], 雅俗通聲調, 0)</f>
        <v>8</v>
      </c>
      <c r="K7826" t="str">
        <f xml:space="preserve"> _xlfn.CONCAT(雅俗通字典[[#This Row],[聲]:[調]])</f>
        <v>lap8</v>
      </c>
      <c r="L7826" t="str">
        <f xml:space="preserve"> 雅俗通字典[[#This Row],[字韻]] &amp; 雅俗通字典[[#This Row],[聲調]] &amp; "聲" &amp; 雅俗通字典[[#This Row],[切音]]</f>
        <v>甘下入聲柳</v>
      </c>
      <c r="M7826" t="str">
        <f xml:space="preserve"> 雅俗通字典[[#This Row],[字韻]] &amp; TEXT(雅俗通字典[[#This Row],[調]], "[DBNum1]") &amp; 雅俗通字典[[#This Row],[切音]]</f>
        <v>甘八柳</v>
      </c>
    </row>
    <row r="7827" spans="1:13">
      <c r="A7827">
        <v>7826</v>
      </c>
      <c r="B7827" s="13" t="s">
        <v>8352</v>
      </c>
      <c r="C7827" s="13" t="s">
        <v>147</v>
      </c>
      <c r="D7827" s="13" t="s">
        <v>7999</v>
      </c>
      <c r="E7827" s="13" t="s">
        <v>614</v>
      </c>
      <c r="F7827" t="s">
        <v>8349</v>
      </c>
      <c r="G7827" s="13" t="str">
        <f xml:space="preserve"> IF( RIGHT(雅俗通字典[[#This Row],[聲調]],1)&lt;&gt;"入", "舒聲", "促聲")</f>
        <v>促聲</v>
      </c>
      <c r="H7827" t="str">
        <f xml:space="preserve"> INDEX(聲母對照資料表[], MATCH(雅俗通字典[[#This Row],[切音]], 聲母對照資料表[十五音], 0), 2)</f>
        <v>l</v>
      </c>
      <c r="I7827" t="str">
        <f xml:space="preserve"> INDEX(韻母對照資料表[], MATCH(雅俗通字典[[#This Row],[字韻]] &amp; LEFT(雅俗通字典[[#This Row],[舒促聲]],1), 韻母對照資料表[十五音識別碼], 0), 2)</f>
        <v>ap</v>
      </c>
      <c r="J7827">
        <f xml:space="preserve"> MATCH(雅俗通字典[[#This Row],[聲調]], 雅俗通聲調, 0)</f>
        <v>8</v>
      </c>
      <c r="K7827" t="str">
        <f xml:space="preserve"> _xlfn.CONCAT(雅俗通字典[[#This Row],[聲]:[調]])</f>
        <v>lap8</v>
      </c>
      <c r="L7827" t="str">
        <f xml:space="preserve"> 雅俗通字典[[#This Row],[字韻]] &amp; 雅俗通字典[[#This Row],[聲調]] &amp; "聲" &amp; 雅俗通字典[[#This Row],[切音]]</f>
        <v>甘下入聲柳</v>
      </c>
      <c r="M7827" t="str">
        <f xml:space="preserve"> 雅俗通字典[[#This Row],[字韻]] &amp; TEXT(雅俗通字典[[#This Row],[調]], "[DBNum1]") &amp; 雅俗通字典[[#This Row],[切音]]</f>
        <v>甘八柳</v>
      </c>
    </row>
    <row r="7828" spans="1:13">
      <c r="A7828">
        <v>7827</v>
      </c>
      <c r="B7828" s="13" t="s">
        <v>8353</v>
      </c>
      <c r="C7828" s="13" t="s">
        <v>147</v>
      </c>
      <c r="D7828" s="13" t="s">
        <v>7999</v>
      </c>
      <c r="E7828" s="13" t="s">
        <v>614</v>
      </c>
      <c r="F7828" t="s">
        <v>8349</v>
      </c>
      <c r="G7828" s="13" t="str">
        <f xml:space="preserve"> IF( RIGHT(雅俗通字典[[#This Row],[聲調]],1)&lt;&gt;"入", "舒聲", "促聲")</f>
        <v>促聲</v>
      </c>
      <c r="H7828" t="str">
        <f xml:space="preserve"> INDEX(聲母對照資料表[], MATCH(雅俗通字典[[#This Row],[切音]], 聲母對照資料表[十五音], 0), 2)</f>
        <v>l</v>
      </c>
      <c r="I7828" t="str">
        <f xml:space="preserve"> INDEX(韻母對照資料表[], MATCH(雅俗通字典[[#This Row],[字韻]] &amp; LEFT(雅俗通字典[[#This Row],[舒促聲]],1), 韻母對照資料表[十五音識別碼], 0), 2)</f>
        <v>ap</v>
      </c>
      <c r="J7828">
        <f xml:space="preserve"> MATCH(雅俗通字典[[#This Row],[聲調]], 雅俗通聲調, 0)</f>
        <v>8</v>
      </c>
      <c r="K7828" t="str">
        <f xml:space="preserve"> _xlfn.CONCAT(雅俗通字典[[#This Row],[聲]:[調]])</f>
        <v>lap8</v>
      </c>
      <c r="L7828" t="str">
        <f xml:space="preserve"> 雅俗通字典[[#This Row],[字韻]] &amp; 雅俗通字典[[#This Row],[聲調]] &amp; "聲" &amp; 雅俗通字典[[#This Row],[切音]]</f>
        <v>甘下入聲柳</v>
      </c>
      <c r="M7828" t="str">
        <f xml:space="preserve"> 雅俗通字典[[#This Row],[字韻]] &amp; TEXT(雅俗通字典[[#This Row],[調]], "[DBNum1]") &amp; 雅俗通字典[[#This Row],[切音]]</f>
        <v>甘八柳</v>
      </c>
    </row>
    <row r="7829" spans="1:13">
      <c r="A7829">
        <v>7828</v>
      </c>
      <c r="B7829" s="13" t="s">
        <v>8354</v>
      </c>
      <c r="C7829" s="13" t="s">
        <v>147</v>
      </c>
      <c r="D7829" s="13" t="s">
        <v>7999</v>
      </c>
      <c r="E7829" s="13" t="s">
        <v>614</v>
      </c>
      <c r="F7829" t="s">
        <v>8349</v>
      </c>
      <c r="G7829" s="13" t="str">
        <f xml:space="preserve"> IF( RIGHT(雅俗通字典[[#This Row],[聲調]],1)&lt;&gt;"入", "舒聲", "促聲")</f>
        <v>促聲</v>
      </c>
      <c r="H7829" t="str">
        <f xml:space="preserve"> INDEX(聲母對照資料表[], MATCH(雅俗通字典[[#This Row],[切音]], 聲母對照資料表[十五音], 0), 2)</f>
        <v>l</v>
      </c>
      <c r="I7829" t="str">
        <f xml:space="preserve"> INDEX(韻母對照資料表[], MATCH(雅俗通字典[[#This Row],[字韻]] &amp; LEFT(雅俗通字典[[#This Row],[舒促聲]],1), 韻母對照資料表[十五音識別碼], 0), 2)</f>
        <v>ap</v>
      </c>
      <c r="J7829">
        <f xml:space="preserve"> MATCH(雅俗通字典[[#This Row],[聲調]], 雅俗通聲調, 0)</f>
        <v>8</v>
      </c>
      <c r="K7829" t="str">
        <f xml:space="preserve"> _xlfn.CONCAT(雅俗通字典[[#This Row],[聲]:[調]])</f>
        <v>lap8</v>
      </c>
      <c r="L7829" t="str">
        <f xml:space="preserve"> 雅俗通字典[[#This Row],[字韻]] &amp; 雅俗通字典[[#This Row],[聲調]] &amp; "聲" &amp; 雅俗通字典[[#This Row],[切音]]</f>
        <v>甘下入聲柳</v>
      </c>
      <c r="M7829" t="str">
        <f xml:space="preserve"> 雅俗通字典[[#This Row],[字韻]] &amp; TEXT(雅俗通字典[[#This Row],[調]], "[DBNum1]") &amp; 雅俗通字典[[#This Row],[切音]]</f>
        <v>甘八柳</v>
      </c>
    </row>
    <row r="7830" spans="1:13">
      <c r="A7830">
        <v>7829</v>
      </c>
      <c r="B7830" s="13" t="s">
        <v>8355</v>
      </c>
      <c r="C7830" s="13" t="s">
        <v>147</v>
      </c>
      <c r="D7830" s="13" t="s">
        <v>7999</v>
      </c>
      <c r="E7830" s="13" t="s">
        <v>614</v>
      </c>
      <c r="F7830" t="s">
        <v>8349</v>
      </c>
      <c r="G7830" s="13" t="str">
        <f xml:space="preserve"> IF( RIGHT(雅俗通字典[[#This Row],[聲調]],1)&lt;&gt;"入", "舒聲", "促聲")</f>
        <v>促聲</v>
      </c>
      <c r="H7830" t="str">
        <f xml:space="preserve"> INDEX(聲母對照資料表[], MATCH(雅俗通字典[[#This Row],[切音]], 聲母對照資料表[十五音], 0), 2)</f>
        <v>l</v>
      </c>
      <c r="I7830" t="str">
        <f xml:space="preserve"> INDEX(韻母對照資料表[], MATCH(雅俗通字典[[#This Row],[字韻]] &amp; LEFT(雅俗通字典[[#This Row],[舒促聲]],1), 韻母對照資料表[十五音識別碼], 0), 2)</f>
        <v>ap</v>
      </c>
      <c r="J7830">
        <f xml:space="preserve"> MATCH(雅俗通字典[[#This Row],[聲調]], 雅俗通聲調, 0)</f>
        <v>8</v>
      </c>
      <c r="K7830" t="str">
        <f xml:space="preserve"> _xlfn.CONCAT(雅俗通字典[[#This Row],[聲]:[調]])</f>
        <v>lap8</v>
      </c>
      <c r="L7830" t="str">
        <f xml:space="preserve"> 雅俗通字典[[#This Row],[字韻]] &amp; 雅俗通字典[[#This Row],[聲調]] &amp; "聲" &amp; 雅俗通字典[[#This Row],[切音]]</f>
        <v>甘下入聲柳</v>
      </c>
      <c r="M7830" t="str">
        <f xml:space="preserve"> 雅俗通字典[[#This Row],[字韻]] &amp; TEXT(雅俗通字典[[#This Row],[調]], "[DBNum1]") &amp; 雅俗通字典[[#This Row],[切音]]</f>
        <v>甘八柳</v>
      </c>
    </row>
    <row r="7831" spans="1:13">
      <c r="A7831">
        <v>7830</v>
      </c>
      <c r="B7831" s="13" t="s">
        <v>8356</v>
      </c>
      <c r="C7831" s="13" t="s">
        <v>147</v>
      </c>
      <c r="D7831" s="13" t="s">
        <v>7999</v>
      </c>
      <c r="E7831" s="13" t="s">
        <v>614</v>
      </c>
      <c r="F7831" t="s">
        <v>8349</v>
      </c>
      <c r="G7831" s="13" t="str">
        <f xml:space="preserve"> IF( RIGHT(雅俗通字典[[#This Row],[聲調]],1)&lt;&gt;"入", "舒聲", "促聲")</f>
        <v>促聲</v>
      </c>
      <c r="H7831" t="str">
        <f xml:space="preserve"> INDEX(聲母對照資料表[], MATCH(雅俗通字典[[#This Row],[切音]], 聲母對照資料表[十五音], 0), 2)</f>
        <v>l</v>
      </c>
      <c r="I7831" t="str">
        <f xml:space="preserve"> INDEX(韻母對照資料表[], MATCH(雅俗通字典[[#This Row],[字韻]] &amp; LEFT(雅俗通字典[[#This Row],[舒促聲]],1), 韻母對照資料表[十五音識別碼], 0), 2)</f>
        <v>ap</v>
      </c>
      <c r="J7831">
        <f xml:space="preserve"> MATCH(雅俗通字典[[#This Row],[聲調]], 雅俗通聲調, 0)</f>
        <v>8</v>
      </c>
      <c r="K7831" t="str">
        <f xml:space="preserve"> _xlfn.CONCAT(雅俗通字典[[#This Row],[聲]:[調]])</f>
        <v>lap8</v>
      </c>
      <c r="L7831" t="str">
        <f xml:space="preserve"> 雅俗通字典[[#This Row],[字韻]] &amp; 雅俗通字典[[#This Row],[聲調]] &amp; "聲" &amp; 雅俗通字典[[#This Row],[切音]]</f>
        <v>甘下入聲柳</v>
      </c>
      <c r="M7831" t="str">
        <f xml:space="preserve"> 雅俗通字典[[#This Row],[字韻]] &amp; TEXT(雅俗通字典[[#This Row],[調]], "[DBNum1]") &amp; 雅俗通字典[[#This Row],[切音]]</f>
        <v>甘八柳</v>
      </c>
    </row>
    <row r="7832" spans="1:13">
      <c r="A7832">
        <v>7831</v>
      </c>
      <c r="B7832" s="13" t="s">
        <v>8357</v>
      </c>
      <c r="C7832" s="13" t="s">
        <v>147</v>
      </c>
      <c r="D7832" s="13" t="s">
        <v>7999</v>
      </c>
      <c r="E7832" s="13" t="s">
        <v>614</v>
      </c>
      <c r="F7832" t="s">
        <v>8349</v>
      </c>
      <c r="G7832" s="13" t="str">
        <f xml:space="preserve"> IF( RIGHT(雅俗通字典[[#This Row],[聲調]],1)&lt;&gt;"入", "舒聲", "促聲")</f>
        <v>促聲</v>
      </c>
      <c r="H7832" t="str">
        <f xml:space="preserve"> INDEX(聲母對照資料表[], MATCH(雅俗通字典[[#This Row],[切音]], 聲母對照資料表[十五音], 0), 2)</f>
        <v>l</v>
      </c>
      <c r="I7832" t="str">
        <f xml:space="preserve"> INDEX(韻母對照資料表[], MATCH(雅俗通字典[[#This Row],[字韻]] &amp; LEFT(雅俗通字典[[#This Row],[舒促聲]],1), 韻母對照資料表[十五音識別碼], 0), 2)</f>
        <v>ap</v>
      </c>
      <c r="J7832">
        <f xml:space="preserve"> MATCH(雅俗通字典[[#This Row],[聲調]], 雅俗通聲調, 0)</f>
        <v>8</v>
      </c>
      <c r="K7832" t="str">
        <f xml:space="preserve"> _xlfn.CONCAT(雅俗通字典[[#This Row],[聲]:[調]])</f>
        <v>lap8</v>
      </c>
      <c r="L7832" t="str">
        <f xml:space="preserve"> 雅俗通字典[[#This Row],[字韻]] &amp; 雅俗通字典[[#This Row],[聲調]] &amp; "聲" &amp; 雅俗通字典[[#This Row],[切音]]</f>
        <v>甘下入聲柳</v>
      </c>
      <c r="M7832" t="str">
        <f xml:space="preserve"> 雅俗通字典[[#This Row],[字韻]] &amp; TEXT(雅俗通字典[[#This Row],[調]], "[DBNum1]") &amp; 雅俗通字典[[#This Row],[切音]]</f>
        <v>甘八柳</v>
      </c>
    </row>
    <row r="7833" spans="1:13">
      <c r="A7833">
        <v>7832</v>
      </c>
      <c r="B7833" s="13" t="s">
        <v>8358</v>
      </c>
      <c r="C7833" s="13" t="s">
        <v>147</v>
      </c>
      <c r="D7833" s="13" t="s">
        <v>7999</v>
      </c>
      <c r="E7833" s="13" t="s">
        <v>614</v>
      </c>
      <c r="F7833" t="s">
        <v>8349</v>
      </c>
      <c r="G7833" s="13" t="str">
        <f xml:space="preserve"> IF( RIGHT(雅俗通字典[[#This Row],[聲調]],1)&lt;&gt;"入", "舒聲", "促聲")</f>
        <v>促聲</v>
      </c>
      <c r="H7833" t="str">
        <f xml:space="preserve"> INDEX(聲母對照資料表[], MATCH(雅俗通字典[[#This Row],[切音]], 聲母對照資料表[十五音], 0), 2)</f>
        <v>l</v>
      </c>
      <c r="I7833" t="str">
        <f xml:space="preserve"> INDEX(韻母對照資料表[], MATCH(雅俗通字典[[#This Row],[字韻]] &amp; LEFT(雅俗通字典[[#This Row],[舒促聲]],1), 韻母對照資料表[十五音識別碼], 0), 2)</f>
        <v>ap</v>
      </c>
      <c r="J7833">
        <f xml:space="preserve"> MATCH(雅俗通字典[[#This Row],[聲調]], 雅俗通聲調, 0)</f>
        <v>8</v>
      </c>
      <c r="K7833" t="str">
        <f xml:space="preserve"> _xlfn.CONCAT(雅俗通字典[[#This Row],[聲]:[調]])</f>
        <v>lap8</v>
      </c>
      <c r="L7833" t="str">
        <f xml:space="preserve"> 雅俗通字典[[#This Row],[字韻]] &amp; 雅俗通字典[[#This Row],[聲調]] &amp; "聲" &amp; 雅俗通字典[[#This Row],[切音]]</f>
        <v>甘下入聲柳</v>
      </c>
      <c r="M7833" t="str">
        <f xml:space="preserve"> 雅俗通字典[[#This Row],[字韻]] &amp; TEXT(雅俗通字典[[#This Row],[調]], "[DBNum1]") &amp; 雅俗通字典[[#This Row],[切音]]</f>
        <v>甘八柳</v>
      </c>
    </row>
    <row r="7834" spans="1:13">
      <c r="A7834">
        <v>7833</v>
      </c>
      <c r="B7834" s="13" t="s">
        <v>8359</v>
      </c>
      <c r="C7834" s="13" t="s">
        <v>147</v>
      </c>
      <c r="D7834" s="13" t="s">
        <v>7999</v>
      </c>
      <c r="E7834" s="13" t="s">
        <v>614</v>
      </c>
      <c r="F7834" t="s">
        <v>8349</v>
      </c>
      <c r="G7834" s="13" t="str">
        <f xml:space="preserve"> IF( RIGHT(雅俗通字典[[#This Row],[聲調]],1)&lt;&gt;"入", "舒聲", "促聲")</f>
        <v>促聲</v>
      </c>
      <c r="H7834" t="str">
        <f xml:space="preserve"> INDEX(聲母對照資料表[], MATCH(雅俗通字典[[#This Row],[切音]], 聲母對照資料表[十五音], 0), 2)</f>
        <v>l</v>
      </c>
      <c r="I7834" t="str">
        <f xml:space="preserve"> INDEX(韻母對照資料表[], MATCH(雅俗通字典[[#This Row],[字韻]] &amp; LEFT(雅俗通字典[[#This Row],[舒促聲]],1), 韻母對照資料表[十五音識別碼], 0), 2)</f>
        <v>ap</v>
      </c>
      <c r="J7834">
        <f xml:space="preserve"> MATCH(雅俗通字典[[#This Row],[聲調]], 雅俗通聲調, 0)</f>
        <v>8</v>
      </c>
      <c r="K7834" t="str">
        <f xml:space="preserve"> _xlfn.CONCAT(雅俗通字典[[#This Row],[聲]:[調]])</f>
        <v>lap8</v>
      </c>
      <c r="L7834" t="str">
        <f xml:space="preserve"> 雅俗通字典[[#This Row],[字韻]] &amp; 雅俗通字典[[#This Row],[聲調]] &amp; "聲" &amp; 雅俗通字典[[#This Row],[切音]]</f>
        <v>甘下入聲柳</v>
      </c>
      <c r="M7834" t="str">
        <f xml:space="preserve"> 雅俗通字典[[#This Row],[字韻]] &amp; TEXT(雅俗通字典[[#This Row],[調]], "[DBNum1]") &amp; 雅俗通字典[[#This Row],[切音]]</f>
        <v>甘八柳</v>
      </c>
    </row>
    <row r="7835" spans="1:13">
      <c r="A7835">
        <v>7834</v>
      </c>
      <c r="B7835" s="13" t="s">
        <v>8360</v>
      </c>
      <c r="C7835" s="13" t="s">
        <v>147</v>
      </c>
      <c r="D7835" s="13" t="s">
        <v>7999</v>
      </c>
      <c r="E7835" s="13" t="s">
        <v>614</v>
      </c>
      <c r="F7835" t="s">
        <v>8349</v>
      </c>
      <c r="G7835" s="13" t="str">
        <f xml:space="preserve"> IF( RIGHT(雅俗通字典[[#This Row],[聲調]],1)&lt;&gt;"入", "舒聲", "促聲")</f>
        <v>促聲</v>
      </c>
      <c r="H7835" t="str">
        <f xml:space="preserve"> INDEX(聲母對照資料表[], MATCH(雅俗通字典[[#This Row],[切音]], 聲母對照資料表[十五音], 0), 2)</f>
        <v>l</v>
      </c>
      <c r="I7835" t="str">
        <f xml:space="preserve"> INDEX(韻母對照資料表[], MATCH(雅俗通字典[[#This Row],[字韻]] &amp; LEFT(雅俗通字典[[#This Row],[舒促聲]],1), 韻母對照資料表[十五音識別碼], 0), 2)</f>
        <v>ap</v>
      </c>
      <c r="J7835">
        <f xml:space="preserve"> MATCH(雅俗通字典[[#This Row],[聲調]], 雅俗通聲調, 0)</f>
        <v>8</v>
      </c>
      <c r="K7835" t="str">
        <f xml:space="preserve"> _xlfn.CONCAT(雅俗通字典[[#This Row],[聲]:[調]])</f>
        <v>lap8</v>
      </c>
      <c r="L7835" t="str">
        <f xml:space="preserve"> 雅俗通字典[[#This Row],[字韻]] &amp; 雅俗通字典[[#This Row],[聲調]] &amp; "聲" &amp; 雅俗通字典[[#This Row],[切音]]</f>
        <v>甘下入聲柳</v>
      </c>
      <c r="M7835" t="str">
        <f xml:space="preserve"> 雅俗通字典[[#This Row],[字韻]] &amp; TEXT(雅俗通字典[[#This Row],[調]], "[DBNum1]") &amp; 雅俗通字典[[#This Row],[切音]]</f>
        <v>甘八柳</v>
      </c>
    </row>
    <row r="7836" spans="1:13">
      <c r="A7836">
        <v>7835</v>
      </c>
      <c r="B7836" s="13" t="s">
        <v>8361</v>
      </c>
      <c r="C7836" s="13" t="s">
        <v>10186</v>
      </c>
      <c r="D7836" s="13" t="s">
        <v>7999</v>
      </c>
      <c r="E7836" s="13" t="s">
        <v>614</v>
      </c>
      <c r="F7836" t="s">
        <v>8362</v>
      </c>
      <c r="G7836" s="13" t="str">
        <f xml:space="preserve"> IF( RIGHT(雅俗通字典[[#This Row],[聲調]],1)&lt;&gt;"入", "舒聲", "促聲")</f>
        <v>促聲</v>
      </c>
      <c r="H7836" t="str">
        <f xml:space="preserve"> INDEX(聲母對照資料表[], MATCH(雅俗通字典[[#This Row],[切音]], 聲母對照資料表[十五音], 0), 2)</f>
        <v>kh</v>
      </c>
      <c r="I7836" t="str">
        <f xml:space="preserve"> INDEX(韻母對照資料表[], MATCH(雅俗通字典[[#This Row],[字韻]] &amp; LEFT(雅俗通字典[[#This Row],[舒促聲]],1), 韻母對照資料表[十五音識別碼], 0), 2)</f>
        <v>ap</v>
      </c>
      <c r="J7836">
        <f xml:space="preserve"> MATCH(雅俗通字典[[#This Row],[聲調]], 雅俗通聲調, 0)</f>
        <v>8</v>
      </c>
      <c r="K7836" t="str">
        <f xml:space="preserve"> _xlfn.CONCAT(雅俗通字典[[#This Row],[聲]:[調]])</f>
        <v>khap8</v>
      </c>
      <c r="L7836" t="str">
        <f xml:space="preserve"> 雅俗通字典[[#This Row],[字韻]] &amp; 雅俗通字典[[#This Row],[聲調]] &amp; "聲" &amp; 雅俗通字典[[#This Row],[切音]]</f>
        <v>甘下入聲去</v>
      </c>
      <c r="M7836" t="str">
        <f xml:space="preserve"> 雅俗通字典[[#This Row],[字韻]] &amp; TEXT(雅俗通字典[[#This Row],[調]], "[DBNum1]") &amp; 雅俗通字典[[#This Row],[切音]]</f>
        <v>甘八去</v>
      </c>
    </row>
    <row r="7837" spans="1:13">
      <c r="A7837">
        <v>7836</v>
      </c>
      <c r="B7837" s="13" t="s">
        <v>8363</v>
      </c>
      <c r="C7837" s="13" t="s">
        <v>32</v>
      </c>
      <c r="D7837" s="13" t="s">
        <v>7999</v>
      </c>
      <c r="E7837" s="13" t="s">
        <v>614</v>
      </c>
      <c r="F7837" t="s">
        <v>8364</v>
      </c>
      <c r="G7837" s="13" t="str">
        <f xml:space="preserve"> IF( RIGHT(雅俗通字典[[#This Row],[聲調]],1)&lt;&gt;"入", "舒聲", "促聲")</f>
        <v>促聲</v>
      </c>
      <c r="H7837" t="str">
        <f xml:space="preserve"> INDEX(聲母對照資料表[], MATCH(雅俗通字典[[#This Row],[切音]], 聲母對照資料表[十五音], 0), 2)</f>
        <v>t</v>
      </c>
      <c r="I7837" t="str">
        <f xml:space="preserve"> INDEX(韻母對照資料表[], MATCH(雅俗通字典[[#This Row],[字韻]] &amp; LEFT(雅俗通字典[[#This Row],[舒促聲]],1), 韻母對照資料表[十五音識別碼], 0), 2)</f>
        <v>ap</v>
      </c>
      <c r="J7837">
        <f xml:space="preserve"> MATCH(雅俗通字典[[#This Row],[聲調]], 雅俗通聲調, 0)</f>
        <v>8</v>
      </c>
      <c r="K7837" t="str">
        <f xml:space="preserve"> _xlfn.CONCAT(雅俗通字典[[#This Row],[聲]:[調]])</f>
        <v>tap8</v>
      </c>
      <c r="L7837" t="str">
        <f xml:space="preserve"> 雅俗通字典[[#This Row],[字韻]] &amp; 雅俗通字典[[#This Row],[聲調]] &amp; "聲" &amp; 雅俗通字典[[#This Row],[切音]]</f>
        <v>甘下入聲地</v>
      </c>
      <c r="M7837" t="str">
        <f xml:space="preserve"> 雅俗通字典[[#This Row],[字韻]] &amp; TEXT(雅俗通字典[[#This Row],[調]], "[DBNum1]") &amp; 雅俗通字典[[#This Row],[切音]]</f>
        <v>甘八地</v>
      </c>
    </row>
    <row r="7838" spans="1:13">
      <c r="A7838">
        <v>7837</v>
      </c>
      <c r="B7838" s="13" t="s">
        <v>8365</v>
      </c>
      <c r="C7838" s="13" t="s">
        <v>32</v>
      </c>
      <c r="D7838" s="13" t="s">
        <v>7999</v>
      </c>
      <c r="E7838" s="13" t="s">
        <v>614</v>
      </c>
      <c r="F7838" t="s">
        <v>8364</v>
      </c>
      <c r="G7838" s="13" t="str">
        <f xml:space="preserve"> IF( RIGHT(雅俗通字典[[#This Row],[聲調]],1)&lt;&gt;"入", "舒聲", "促聲")</f>
        <v>促聲</v>
      </c>
      <c r="H7838" t="str">
        <f xml:space="preserve"> INDEX(聲母對照資料表[], MATCH(雅俗通字典[[#This Row],[切音]], 聲母對照資料表[十五音], 0), 2)</f>
        <v>t</v>
      </c>
      <c r="I7838" t="str">
        <f xml:space="preserve"> INDEX(韻母對照資料表[], MATCH(雅俗通字典[[#This Row],[字韻]] &amp; LEFT(雅俗通字典[[#This Row],[舒促聲]],1), 韻母對照資料表[十五音識別碼], 0), 2)</f>
        <v>ap</v>
      </c>
      <c r="J7838">
        <f xml:space="preserve"> MATCH(雅俗通字典[[#This Row],[聲調]], 雅俗通聲調, 0)</f>
        <v>8</v>
      </c>
      <c r="K7838" t="str">
        <f xml:space="preserve"> _xlfn.CONCAT(雅俗通字典[[#This Row],[聲]:[調]])</f>
        <v>tap8</v>
      </c>
      <c r="L7838" t="str">
        <f xml:space="preserve"> 雅俗通字典[[#This Row],[字韻]] &amp; 雅俗通字典[[#This Row],[聲調]] &amp; "聲" &amp; 雅俗通字典[[#This Row],[切音]]</f>
        <v>甘下入聲地</v>
      </c>
      <c r="M7838" t="str">
        <f xml:space="preserve"> 雅俗通字典[[#This Row],[字韻]] &amp; TEXT(雅俗通字典[[#This Row],[調]], "[DBNum1]") &amp; 雅俗通字典[[#This Row],[切音]]</f>
        <v>甘八地</v>
      </c>
    </row>
    <row r="7839" spans="1:13">
      <c r="A7839">
        <v>7838</v>
      </c>
      <c r="B7839" s="13" t="s">
        <v>8366</v>
      </c>
      <c r="C7839" s="13" t="s">
        <v>32</v>
      </c>
      <c r="D7839" s="13" t="s">
        <v>7999</v>
      </c>
      <c r="E7839" s="13" t="s">
        <v>614</v>
      </c>
      <c r="F7839" t="s">
        <v>8364</v>
      </c>
      <c r="G7839" s="13" t="str">
        <f xml:space="preserve"> IF( RIGHT(雅俗通字典[[#This Row],[聲調]],1)&lt;&gt;"入", "舒聲", "促聲")</f>
        <v>促聲</v>
      </c>
      <c r="H7839" t="str">
        <f xml:space="preserve"> INDEX(聲母對照資料表[], MATCH(雅俗通字典[[#This Row],[切音]], 聲母對照資料表[十五音], 0), 2)</f>
        <v>t</v>
      </c>
      <c r="I7839" t="str">
        <f xml:space="preserve"> INDEX(韻母對照資料表[], MATCH(雅俗通字典[[#This Row],[字韻]] &amp; LEFT(雅俗通字典[[#This Row],[舒促聲]],1), 韻母對照資料表[十五音識別碼], 0), 2)</f>
        <v>ap</v>
      </c>
      <c r="J7839">
        <f xml:space="preserve"> MATCH(雅俗通字典[[#This Row],[聲調]], 雅俗通聲調, 0)</f>
        <v>8</v>
      </c>
      <c r="K7839" t="str">
        <f xml:space="preserve"> _xlfn.CONCAT(雅俗通字典[[#This Row],[聲]:[調]])</f>
        <v>tap8</v>
      </c>
      <c r="L7839" t="str">
        <f xml:space="preserve"> 雅俗通字典[[#This Row],[字韻]] &amp; 雅俗通字典[[#This Row],[聲調]] &amp; "聲" &amp; 雅俗通字典[[#This Row],[切音]]</f>
        <v>甘下入聲地</v>
      </c>
      <c r="M7839" t="str">
        <f xml:space="preserve"> 雅俗通字典[[#This Row],[字韻]] &amp; TEXT(雅俗通字典[[#This Row],[調]], "[DBNum1]") &amp; 雅俗通字典[[#This Row],[切音]]</f>
        <v>甘八地</v>
      </c>
    </row>
    <row r="7840" spans="1:13">
      <c r="A7840">
        <v>7839</v>
      </c>
      <c r="B7840" s="13" t="s">
        <v>8367</v>
      </c>
      <c r="C7840" s="13" t="s">
        <v>32</v>
      </c>
      <c r="D7840" s="13" t="s">
        <v>7999</v>
      </c>
      <c r="E7840" s="13" t="s">
        <v>614</v>
      </c>
      <c r="F7840" t="s">
        <v>8364</v>
      </c>
      <c r="G7840" s="13" t="str">
        <f xml:space="preserve"> IF( RIGHT(雅俗通字典[[#This Row],[聲調]],1)&lt;&gt;"入", "舒聲", "促聲")</f>
        <v>促聲</v>
      </c>
      <c r="H7840" t="str">
        <f xml:space="preserve"> INDEX(聲母對照資料表[], MATCH(雅俗通字典[[#This Row],[切音]], 聲母對照資料表[十五音], 0), 2)</f>
        <v>t</v>
      </c>
      <c r="I7840" t="str">
        <f xml:space="preserve"> INDEX(韻母對照資料表[], MATCH(雅俗通字典[[#This Row],[字韻]] &amp; LEFT(雅俗通字典[[#This Row],[舒促聲]],1), 韻母對照資料表[十五音識別碼], 0), 2)</f>
        <v>ap</v>
      </c>
      <c r="J7840">
        <f xml:space="preserve"> MATCH(雅俗通字典[[#This Row],[聲調]], 雅俗通聲調, 0)</f>
        <v>8</v>
      </c>
      <c r="K7840" t="str">
        <f xml:space="preserve"> _xlfn.CONCAT(雅俗通字典[[#This Row],[聲]:[調]])</f>
        <v>tap8</v>
      </c>
      <c r="L7840" t="str">
        <f xml:space="preserve"> 雅俗通字典[[#This Row],[字韻]] &amp; 雅俗通字典[[#This Row],[聲調]] &amp; "聲" &amp; 雅俗通字典[[#This Row],[切音]]</f>
        <v>甘下入聲地</v>
      </c>
      <c r="M7840" t="str">
        <f xml:space="preserve"> 雅俗通字典[[#This Row],[字韻]] &amp; TEXT(雅俗通字典[[#This Row],[調]], "[DBNum1]") &amp; 雅俗通字典[[#This Row],[切音]]</f>
        <v>甘八地</v>
      </c>
    </row>
    <row r="7841" spans="1:13">
      <c r="A7841">
        <v>7840</v>
      </c>
      <c r="B7841" s="13" t="s">
        <v>8368</v>
      </c>
      <c r="C7841" s="13" t="s">
        <v>32</v>
      </c>
      <c r="D7841" s="13" t="s">
        <v>7999</v>
      </c>
      <c r="E7841" s="13" t="s">
        <v>614</v>
      </c>
      <c r="F7841" t="s">
        <v>8364</v>
      </c>
      <c r="G7841" s="13" t="str">
        <f xml:space="preserve"> IF( RIGHT(雅俗通字典[[#This Row],[聲調]],1)&lt;&gt;"入", "舒聲", "促聲")</f>
        <v>促聲</v>
      </c>
      <c r="H7841" t="str">
        <f xml:space="preserve"> INDEX(聲母對照資料表[], MATCH(雅俗通字典[[#This Row],[切音]], 聲母對照資料表[十五音], 0), 2)</f>
        <v>t</v>
      </c>
      <c r="I7841" t="str">
        <f xml:space="preserve"> INDEX(韻母對照資料表[], MATCH(雅俗通字典[[#This Row],[字韻]] &amp; LEFT(雅俗通字典[[#This Row],[舒促聲]],1), 韻母對照資料表[十五音識別碼], 0), 2)</f>
        <v>ap</v>
      </c>
      <c r="J7841">
        <f xml:space="preserve"> MATCH(雅俗通字典[[#This Row],[聲調]], 雅俗通聲調, 0)</f>
        <v>8</v>
      </c>
      <c r="K7841" t="str">
        <f xml:space="preserve"> _xlfn.CONCAT(雅俗通字典[[#This Row],[聲]:[調]])</f>
        <v>tap8</v>
      </c>
      <c r="L7841" t="str">
        <f xml:space="preserve"> 雅俗通字典[[#This Row],[字韻]] &amp; 雅俗通字典[[#This Row],[聲調]] &amp; "聲" &amp; 雅俗通字典[[#This Row],[切音]]</f>
        <v>甘下入聲地</v>
      </c>
      <c r="M7841" t="str">
        <f xml:space="preserve"> 雅俗通字典[[#This Row],[字韻]] &amp; TEXT(雅俗通字典[[#This Row],[調]], "[DBNum1]") &amp; 雅俗通字典[[#This Row],[切音]]</f>
        <v>甘八地</v>
      </c>
    </row>
    <row r="7842" spans="1:13">
      <c r="A7842">
        <v>7841</v>
      </c>
      <c r="B7842" s="13" t="s">
        <v>8369</v>
      </c>
      <c r="C7842" s="13" t="s">
        <v>32</v>
      </c>
      <c r="D7842" s="13" t="s">
        <v>7999</v>
      </c>
      <c r="E7842" s="13" t="s">
        <v>614</v>
      </c>
      <c r="F7842" t="s">
        <v>8364</v>
      </c>
      <c r="G7842" s="13" t="str">
        <f xml:space="preserve"> IF( RIGHT(雅俗通字典[[#This Row],[聲調]],1)&lt;&gt;"入", "舒聲", "促聲")</f>
        <v>促聲</v>
      </c>
      <c r="H7842" t="str">
        <f xml:space="preserve"> INDEX(聲母對照資料表[], MATCH(雅俗通字典[[#This Row],[切音]], 聲母對照資料表[十五音], 0), 2)</f>
        <v>t</v>
      </c>
      <c r="I7842" t="str">
        <f xml:space="preserve"> INDEX(韻母對照資料表[], MATCH(雅俗通字典[[#This Row],[字韻]] &amp; LEFT(雅俗通字典[[#This Row],[舒促聲]],1), 韻母對照資料表[十五音識別碼], 0), 2)</f>
        <v>ap</v>
      </c>
      <c r="J7842">
        <f xml:space="preserve"> MATCH(雅俗通字典[[#This Row],[聲調]], 雅俗通聲調, 0)</f>
        <v>8</v>
      </c>
      <c r="K7842" t="str">
        <f xml:space="preserve"> _xlfn.CONCAT(雅俗通字典[[#This Row],[聲]:[調]])</f>
        <v>tap8</v>
      </c>
      <c r="L7842" t="str">
        <f xml:space="preserve"> 雅俗通字典[[#This Row],[字韻]] &amp; 雅俗通字典[[#This Row],[聲調]] &amp; "聲" &amp; 雅俗通字典[[#This Row],[切音]]</f>
        <v>甘下入聲地</v>
      </c>
      <c r="M7842" t="str">
        <f xml:space="preserve"> 雅俗通字典[[#This Row],[字韻]] &amp; TEXT(雅俗通字典[[#This Row],[調]], "[DBNum1]") &amp; 雅俗通字典[[#This Row],[切音]]</f>
        <v>甘八地</v>
      </c>
    </row>
    <row r="7843" spans="1:13">
      <c r="A7843">
        <v>7842</v>
      </c>
      <c r="B7843" s="13" t="s">
        <v>8370</v>
      </c>
      <c r="C7843" s="13" t="s">
        <v>32</v>
      </c>
      <c r="D7843" s="13" t="s">
        <v>7999</v>
      </c>
      <c r="E7843" s="13" t="s">
        <v>614</v>
      </c>
      <c r="F7843" t="s">
        <v>8364</v>
      </c>
      <c r="G7843" s="13" t="str">
        <f xml:space="preserve"> IF( RIGHT(雅俗通字典[[#This Row],[聲調]],1)&lt;&gt;"入", "舒聲", "促聲")</f>
        <v>促聲</v>
      </c>
      <c r="H7843" t="str">
        <f xml:space="preserve"> INDEX(聲母對照資料表[], MATCH(雅俗通字典[[#This Row],[切音]], 聲母對照資料表[十五音], 0), 2)</f>
        <v>t</v>
      </c>
      <c r="I7843" t="str">
        <f xml:space="preserve"> INDEX(韻母對照資料表[], MATCH(雅俗通字典[[#This Row],[字韻]] &amp; LEFT(雅俗通字典[[#This Row],[舒促聲]],1), 韻母對照資料表[十五音識別碼], 0), 2)</f>
        <v>ap</v>
      </c>
      <c r="J7843">
        <f xml:space="preserve"> MATCH(雅俗通字典[[#This Row],[聲調]], 雅俗通聲調, 0)</f>
        <v>8</v>
      </c>
      <c r="K7843" t="str">
        <f xml:space="preserve"> _xlfn.CONCAT(雅俗通字典[[#This Row],[聲]:[調]])</f>
        <v>tap8</v>
      </c>
      <c r="L7843" t="str">
        <f xml:space="preserve"> 雅俗通字典[[#This Row],[字韻]] &amp; 雅俗通字典[[#This Row],[聲調]] &amp; "聲" &amp; 雅俗通字典[[#This Row],[切音]]</f>
        <v>甘下入聲地</v>
      </c>
      <c r="M7843" t="str">
        <f xml:space="preserve"> 雅俗通字典[[#This Row],[字韻]] &amp; TEXT(雅俗通字典[[#This Row],[調]], "[DBNum1]") &amp; 雅俗通字典[[#This Row],[切音]]</f>
        <v>甘八地</v>
      </c>
    </row>
    <row r="7844" spans="1:13">
      <c r="A7844">
        <v>7843</v>
      </c>
      <c r="B7844" s="13" t="s">
        <v>8371</v>
      </c>
      <c r="C7844" s="13" t="s">
        <v>63</v>
      </c>
      <c r="D7844" s="13" t="s">
        <v>7999</v>
      </c>
      <c r="E7844" s="13" t="s">
        <v>614</v>
      </c>
      <c r="F7844" t="s">
        <v>8372</v>
      </c>
      <c r="G7844" s="13" t="str">
        <f xml:space="preserve"> IF( RIGHT(雅俗通字典[[#This Row],[聲調]],1)&lt;&gt;"入", "舒聲", "促聲")</f>
        <v>促聲</v>
      </c>
      <c r="H7844" t="str">
        <f xml:space="preserve"> INDEX(聲母對照資料表[], MATCH(雅俗通字典[[#This Row],[切音]], 聲母對照資料表[十五音], 0), 2)</f>
        <v>z</v>
      </c>
      <c r="I7844" t="str">
        <f xml:space="preserve"> INDEX(韻母對照資料表[], MATCH(雅俗通字典[[#This Row],[字韻]] &amp; LEFT(雅俗通字典[[#This Row],[舒促聲]],1), 韻母對照資料表[十五音識別碼], 0), 2)</f>
        <v>ap</v>
      </c>
      <c r="J7844">
        <f xml:space="preserve"> MATCH(雅俗通字典[[#This Row],[聲調]], 雅俗通聲調, 0)</f>
        <v>8</v>
      </c>
      <c r="K7844" t="str">
        <f xml:space="preserve"> _xlfn.CONCAT(雅俗通字典[[#This Row],[聲]:[調]])</f>
        <v>zap8</v>
      </c>
      <c r="L7844" t="str">
        <f xml:space="preserve"> 雅俗通字典[[#This Row],[字韻]] &amp; 雅俗通字典[[#This Row],[聲調]] &amp; "聲" &amp; 雅俗通字典[[#This Row],[切音]]</f>
        <v>甘下入聲曾</v>
      </c>
      <c r="M7844" t="str">
        <f xml:space="preserve"> 雅俗通字典[[#This Row],[字韻]] &amp; TEXT(雅俗通字典[[#This Row],[調]], "[DBNum1]") &amp; 雅俗通字典[[#This Row],[切音]]</f>
        <v>甘八曾</v>
      </c>
    </row>
    <row r="7845" spans="1:13">
      <c r="A7845">
        <v>7844</v>
      </c>
      <c r="B7845" s="13" t="s">
        <v>8373</v>
      </c>
      <c r="C7845" s="13" t="s">
        <v>63</v>
      </c>
      <c r="D7845" s="13" t="s">
        <v>7999</v>
      </c>
      <c r="E7845" s="13" t="s">
        <v>614</v>
      </c>
      <c r="F7845" t="s">
        <v>8372</v>
      </c>
      <c r="G7845" s="13" t="str">
        <f xml:space="preserve"> IF( RIGHT(雅俗通字典[[#This Row],[聲調]],1)&lt;&gt;"入", "舒聲", "促聲")</f>
        <v>促聲</v>
      </c>
      <c r="H7845" t="str">
        <f xml:space="preserve"> INDEX(聲母對照資料表[], MATCH(雅俗通字典[[#This Row],[切音]], 聲母對照資料表[十五音], 0), 2)</f>
        <v>z</v>
      </c>
      <c r="I7845" t="str">
        <f xml:space="preserve"> INDEX(韻母對照資料表[], MATCH(雅俗通字典[[#This Row],[字韻]] &amp; LEFT(雅俗通字典[[#This Row],[舒促聲]],1), 韻母對照資料表[十五音識別碼], 0), 2)</f>
        <v>ap</v>
      </c>
      <c r="J7845">
        <f xml:space="preserve"> MATCH(雅俗通字典[[#This Row],[聲調]], 雅俗通聲調, 0)</f>
        <v>8</v>
      </c>
      <c r="K7845" t="str">
        <f xml:space="preserve"> _xlfn.CONCAT(雅俗通字典[[#This Row],[聲]:[調]])</f>
        <v>zap8</v>
      </c>
      <c r="L7845" t="str">
        <f xml:space="preserve"> 雅俗通字典[[#This Row],[字韻]] &amp; 雅俗通字典[[#This Row],[聲調]] &amp; "聲" &amp; 雅俗通字典[[#This Row],[切音]]</f>
        <v>甘下入聲曾</v>
      </c>
      <c r="M7845" t="str">
        <f xml:space="preserve"> 雅俗通字典[[#This Row],[字韻]] &amp; TEXT(雅俗通字典[[#This Row],[調]], "[DBNum1]") &amp; 雅俗通字典[[#This Row],[切音]]</f>
        <v>甘八曾</v>
      </c>
    </row>
    <row r="7846" spans="1:13">
      <c r="A7846">
        <v>7845</v>
      </c>
      <c r="B7846" s="13" t="s">
        <v>8374</v>
      </c>
      <c r="C7846" s="13" t="s">
        <v>63</v>
      </c>
      <c r="D7846" s="13" t="s">
        <v>7999</v>
      </c>
      <c r="E7846" s="13" t="s">
        <v>614</v>
      </c>
      <c r="F7846" t="s">
        <v>8372</v>
      </c>
      <c r="G7846" s="13" t="str">
        <f xml:space="preserve"> IF( RIGHT(雅俗通字典[[#This Row],[聲調]],1)&lt;&gt;"入", "舒聲", "促聲")</f>
        <v>促聲</v>
      </c>
      <c r="H7846" t="str">
        <f xml:space="preserve"> INDEX(聲母對照資料表[], MATCH(雅俗通字典[[#This Row],[切音]], 聲母對照資料表[十五音], 0), 2)</f>
        <v>z</v>
      </c>
      <c r="I7846" t="str">
        <f xml:space="preserve"> INDEX(韻母對照資料表[], MATCH(雅俗通字典[[#This Row],[字韻]] &amp; LEFT(雅俗通字典[[#This Row],[舒促聲]],1), 韻母對照資料表[十五音識別碼], 0), 2)</f>
        <v>ap</v>
      </c>
      <c r="J7846">
        <f xml:space="preserve"> MATCH(雅俗通字典[[#This Row],[聲調]], 雅俗通聲調, 0)</f>
        <v>8</v>
      </c>
      <c r="K7846" t="str">
        <f xml:space="preserve"> _xlfn.CONCAT(雅俗通字典[[#This Row],[聲]:[調]])</f>
        <v>zap8</v>
      </c>
      <c r="L7846" t="str">
        <f xml:space="preserve"> 雅俗通字典[[#This Row],[字韻]] &amp; 雅俗通字典[[#This Row],[聲調]] &amp; "聲" &amp; 雅俗通字典[[#This Row],[切音]]</f>
        <v>甘下入聲曾</v>
      </c>
      <c r="M7846" t="str">
        <f xml:space="preserve"> 雅俗通字典[[#This Row],[字韻]] &amp; TEXT(雅俗通字典[[#This Row],[調]], "[DBNum1]") &amp; 雅俗通字典[[#This Row],[切音]]</f>
        <v>甘八曾</v>
      </c>
    </row>
    <row r="7847" spans="1:13">
      <c r="A7847">
        <v>7846</v>
      </c>
      <c r="B7847" s="13" t="s">
        <v>8375</v>
      </c>
      <c r="C7847" s="13" t="s">
        <v>80</v>
      </c>
      <c r="D7847" s="13" t="s">
        <v>7999</v>
      </c>
      <c r="E7847" s="13" t="s">
        <v>614</v>
      </c>
      <c r="F7847" t="s">
        <v>8376</v>
      </c>
      <c r="G7847" s="13" t="str">
        <f xml:space="preserve"> IF( RIGHT(雅俗通字典[[#This Row],[聲調]],1)&lt;&gt;"入", "舒聲", "促聲")</f>
        <v>促聲</v>
      </c>
      <c r="H7847" t="str">
        <f xml:space="preserve"> INDEX(聲母對照資料表[], MATCH(雅俗通字典[[#This Row],[切音]], 聲母對照資料表[十五音], 0), 2)</f>
        <v>s</v>
      </c>
      <c r="I7847" t="str">
        <f xml:space="preserve"> INDEX(韻母對照資料表[], MATCH(雅俗通字典[[#This Row],[字韻]] &amp; LEFT(雅俗通字典[[#This Row],[舒促聲]],1), 韻母對照資料表[十五音識別碼], 0), 2)</f>
        <v>ap</v>
      </c>
      <c r="J7847">
        <f xml:space="preserve"> MATCH(雅俗通字典[[#This Row],[聲調]], 雅俗通聲調, 0)</f>
        <v>8</v>
      </c>
      <c r="K7847" t="str">
        <f xml:space="preserve"> _xlfn.CONCAT(雅俗通字典[[#This Row],[聲]:[調]])</f>
        <v>sap8</v>
      </c>
      <c r="L7847" t="str">
        <f xml:space="preserve"> 雅俗通字典[[#This Row],[字韻]] &amp; 雅俗通字典[[#This Row],[聲調]] &amp; "聲" &amp; 雅俗通字典[[#This Row],[切音]]</f>
        <v>甘下入聲時</v>
      </c>
      <c r="M7847" t="str">
        <f xml:space="preserve"> 雅俗通字典[[#This Row],[字韻]] &amp; TEXT(雅俗通字典[[#This Row],[調]], "[DBNum1]") &amp; 雅俗通字典[[#This Row],[切音]]</f>
        <v>甘八時</v>
      </c>
    </row>
    <row r="7848" spans="1:13">
      <c r="A7848">
        <v>7847</v>
      </c>
      <c r="B7848" s="13" t="s">
        <v>8377</v>
      </c>
      <c r="C7848" s="13" t="s">
        <v>80</v>
      </c>
      <c r="D7848" s="13" t="s">
        <v>7999</v>
      </c>
      <c r="E7848" s="13" t="s">
        <v>614</v>
      </c>
      <c r="F7848" t="s">
        <v>8376</v>
      </c>
      <c r="G7848" s="13" t="str">
        <f xml:space="preserve"> IF( RIGHT(雅俗通字典[[#This Row],[聲調]],1)&lt;&gt;"入", "舒聲", "促聲")</f>
        <v>促聲</v>
      </c>
      <c r="H7848" t="str">
        <f xml:space="preserve"> INDEX(聲母對照資料表[], MATCH(雅俗通字典[[#This Row],[切音]], 聲母對照資料表[十五音], 0), 2)</f>
        <v>s</v>
      </c>
      <c r="I7848" t="str">
        <f xml:space="preserve"> INDEX(韻母對照資料表[], MATCH(雅俗通字典[[#This Row],[字韻]] &amp; LEFT(雅俗通字典[[#This Row],[舒促聲]],1), 韻母對照資料表[十五音識別碼], 0), 2)</f>
        <v>ap</v>
      </c>
      <c r="J7848">
        <f xml:space="preserve"> MATCH(雅俗通字典[[#This Row],[聲調]], 雅俗通聲調, 0)</f>
        <v>8</v>
      </c>
      <c r="K7848" t="str">
        <f xml:space="preserve"> _xlfn.CONCAT(雅俗通字典[[#This Row],[聲]:[調]])</f>
        <v>sap8</v>
      </c>
      <c r="L7848" t="str">
        <f xml:space="preserve"> 雅俗通字典[[#This Row],[字韻]] &amp; 雅俗通字典[[#This Row],[聲調]] &amp; "聲" &amp; 雅俗通字典[[#This Row],[切音]]</f>
        <v>甘下入聲時</v>
      </c>
      <c r="M7848" t="str">
        <f xml:space="preserve"> 雅俗通字典[[#This Row],[字韻]] &amp; TEXT(雅俗通字典[[#This Row],[調]], "[DBNum1]") &amp; 雅俗通字典[[#This Row],[切音]]</f>
        <v>甘八時</v>
      </c>
    </row>
    <row r="7849" spans="1:13">
      <c r="A7849">
        <v>7848</v>
      </c>
      <c r="B7849" s="13" t="s">
        <v>8378</v>
      </c>
      <c r="C7849" s="13" t="s">
        <v>88</v>
      </c>
      <c r="D7849" s="13" t="s">
        <v>7999</v>
      </c>
      <c r="E7849" s="13" t="s">
        <v>614</v>
      </c>
      <c r="F7849" t="s">
        <v>8379</v>
      </c>
      <c r="G7849" s="13" t="str">
        <f xml:space="preserve"> IF( RIGHT(雅俗通字典[[#This Row],[聲調]],1)&lt;&gt;"入", "舒聲", "促聲")</f>
        <v>促聲</v>
      </c>
      <c r="H7849" t="str">
        <f xml:space="preserve"> INDEX(聲母對照資料表[], MATCH(雅俗通字典[[#This Row],[切音]], 聲母對照資料表[十五音], 0), 2)</f>
        <v>q</v>
      </c>
      <c r="I7849" t="str">
        <f xml:space="preserve"> INDEX(韻母對照資料表[], MATCH(雅俗通字典[[#This Row],[字韻]] &amp; LEFT(雅俗通字典[[#This Row],[舒促聲]],1), 韻母對照資料表[十五音識別碼], 0), 2)</f>
        <v>ap</v>
      </c>
      <c r="J7849">
        <f xml:space="preserve"> MATCH(雅俗通字典[[#This Row],[聲調]], 雅俗通聲調, 0)</f>
        <v>8</v>
      </c>
      <c r="K7849" t="str">
        <f xml:space="preserve"> _xlfn.CONCAT(雅俗通字典[[#This Row],[聲]:[調]])</f>
        <v>qap8</v>
      </c>
      <c r="L7849" t="str">
        <f xml:space="preserve"> 雅俗通字典[[#This Row],[字韻]] &amp; 雅俗通字典[[#This Row],[聲調]] &amp; "聲" &amp; 雅俗通字典[[#This Row],[切音]]</f>
        <v>甘下入聲英</v>
      </c>
      <c r="M7849" t="str">
        <f xml:space="preserve"> 雅俗通字典[[#This Row],[字韻]] &amp; TEXT(雅俗通字典[[#This Row],[調]], "[DBNum1]") &amp; 雅俗通字典[[#This Row],[切音]]</f>
        <v>甘八英</v>
      </c>
    </row>
    <row r="7850" spans="1:13">
      <c r="A7850">
        <v>7849</v>
      </c>
      <c r="B7850" s="13" t="s">
        <v>8380</v>
      </c>
      <c r="C7850" s="13" t="s">
        <v>88</v>
      </c>
      <c r="D7850" s="13" t="s">
        <v>7999</v>
      </c>
      <c r="E7850" s="13" t="s">
        <v>614</v>
      </c>
      <c r="F7850" t="s">
        <v>8379</v>
      </c>
      <c r="G7850" s="13" t="str">
        <f xml:space="preserve"> IF( RIGHT(雅俗通字典[[#This Row],[聲調]],1)&lt;&gt;"入", "舒聲", "促聲")</f>
        <v>促聲</v>
      </c>
      <c r="H7850" t="str">
        <f xml:space="preserve"> INDEX(聲母對照資料表[], MATCH(雅俗通字典[[#This Row],[切音]], 聲母對照資料表[十五音], 0), 2)</f>
        <v>q</v>
      </c>
      <c r="I7850" t="str">
        <f xml:space="preserve"> INDEX(韻母對照資料表[], MATCH(雅俗通字典[[#This Row],[字韻]] &amp; LEFT(雅俗通字典[[#This Row],[舒促聲]],1), 韻母對照資料表[十五音識別碼], 0), 2)</f>
        <v>ap</v>
      </c>
      <c r="J7850">
        <f xml:space="preserve"> MATCH(雅俗通字典[[#This Row],[聲調]], 雅俗通聲調, 0)</f>
        <v>8</v>
      </c>
      <c r="K7850" t="str">
        <f xml:space="preserve"> _xlfn.CONCAT(雅俗通字典[[#This Row],[聲]:[調]])</f>
        <v>qap8</v>
      </c>
      <c r="L7850" t="str">
        <f xml:space="preserve"> 雅俗通字典[[#This Row],[字韻]] &amp; 雅俗通字典[[#This Row],[聲調]] &amp; "聲" &amp; 雅俗通字典[[#This Row],[切音]]</f>
        <v>甘下入聲英</v>
      </c>
      <c r="M7850" t="str">
        <f xml:space="preserve"> 雅俗通字典[[#This Row],[字韻]] &amp; TEXT(雅俗通字典[[#This Row],[調]], "[DBNum1]") &amp; 雅俗通字典[[#This Row],[切音]]</f>
        <v>甘八英</v>
      </c>
    </row>
    <row r="7851" spans="1:13">
      <c r="A7851">
        <v>7850</v>
      </c>
      <c r="B7851" s="13" t="s">
        <v>8381</v>
      </c>
      <c r="C7851" s="13" t="s">
        <v>88</v>
      </c>
      <c r="D7851" s="13" t="s">
        <v>7999</v>
      </c>
      <c r="E7851" s="13" t="s">
        <v>614</v>
      </c>
      <c r="F7851" t="s">
        <v>8379</v>
      </c>
      <c r="G7851" s="13" t="str">
        <f xml:space="preserve"> IF( RIGHT(雅俗通字典[[#This Row],[聲調]],1)&lt;&gt;"入", "舒聲", "促聲")</f>
        <v>促聲</v>
      </c>
      <c r="H7851" t="str">
        <f xml:space="preserve"> INDEX(聲母對照資料表[], MATCH(雅俗通字典[[#This Row],[切音]], 聲母對照資料表[十五音], 0), 2)</f>
        <v>q</v>
      </c>
      <c r="I7851" t="str">
        <f xml:space="preserve"> INDEX(韻母對照資料表[], MATCH(雅俗通字典[[#This Row],[字韻]] &amp; LEFT(雅俗通字典[[#This Row],[舒促聲]],1), 韻母對照資料表[十五音識別碼], 0), 2)</f>
        <v>ap</v>
      </c>
      <c r="J7851">
        <f xml:space="preserve"> MATCH(雅俗通字典[[#This Row],[聲調]], 雅俗通聲調, 0)</f>
        <v>8</v>
      </c>
      <c r="K7851" t="str">
        <f xml:space="preserve"> _xlfn.CONCAT(雅俗通字典[[#This Row],[聲]:[調]])</f>
        <v>qap8</v>
      </c>
      <c r="L7851" t="str">
        <f xml:space="preserve"> 雅俗通字典[[#This Row],[字韻]] &amp; 雅俗通字典[[#This Row],[聲調]] &amp; "聲" &amp; 雅俗通字典[[#This Row],[切音]]</f>
        <v>甘下入聲英</v>
      </c>
      <c r="M7851" t="str">
        <f xml:space="preserve"> 雅俗通字典[[#This Row],[字韻]] &amp; TEXT(雅俗通字典[[#This Row],[調]], "[DBNum1]") &amp; 雅俗通字典[[#This Row],[切音]]</f>
        <v>甘八英</v>
      </c>
    </row>
    <row r="7852" spans="1:13">
      <c r="A7852">
        <v>7851</v>
      </c>
      <c r="B7852" s="13" t="s">
        <v>8382</v>
      </c>
      <c r="C7852" s="13" t="s">
        <v>88</v>
      </c>
      <c r="D7852" s="13" t="s">
        <v>7999</v>
      </c>
      <c r="E7852" s="13" t="s">
        <v>614</v>
      </c>
      <c r="F7852" t="s">
        <v>8379</v>
      </c>
      <c r="G7852" s="13" t="str">
        <f xml:space="preserve"> IF( RIGHT(雅俗通字典[[#This Row],[聲調]],1)&lt;&gt;"入", "舒聲", "促聲")</f>
        <v>促聲</v>
      </c>
      <c r="H7852" t="str">
        <f xml:space="preserve"> INDEX(聲母對照資料表[], MATCH(雅俗通字典[[#This Row],[切音]], 聲母對照資料表[十五音], 0), 2)</f>
        <v>q</v>
      </c>
      <c r="I7852" t="str">
        <f xml:space="preserve"> INDEX(韻母對照資料表[], MATCH(雅俗通字典[[#This Row],[字韻]] &amp; LEFT(雅俗通字典[[#This Row],[舒促聲]],1), 韻母對照資料表[十五音識別碼], 0), 2)</f>
        <v>ap</v>
      </c>
      <c r="J7852">
        <f xml:space="preserve"> MATCH(雅俗通字典[[#This Row],[聲調]], 雅俗通聲調, 0)</f>
        <v>8</v>
      </c>
      <c r="K7852" t="str">
        <f xml:space="preserve"> _xlfn.CONCAT(雅俗通字典[[#This Row],[聲]:[調]])</f>
        <v>qap8</v>
      </c>
      <c r="L7852" t="str">
        <f xml:space="preserve"> 雅俗通字典[[#This Row],[字韻]] &amp; 雅俗通字典[[#This Row],[聲調]] &amp; "聲" &amp; 雅俗通字典[[#This Row],[切音]]</f>
        <v>甘下入聲英</v>
      </c>
      <c r="M7852" t="str">
        <f xml:space="preserve"> 雅俗通字典[[#This Row],[字韻]] &amp; TEXT(雅俗通字典[[#This Row],[調]], "[DBNum1]") &amp; 雅俗通字典[[#This Row],[切音]]</f>
        <v>甘八英</v>
      </c>
    </row>
    <row r="7853" spans="1:13">
      <c r="A7853">
        <v>7852</v>
      </c>
      <c r="B7853" s="13" t="s">
        <v>8383</v>
      </c>
      <c r="C7853" s="13" t="s">
        <v>88</v>
      </c>
      <c r="D7853" s="13" t="s">
        <v>7999</v>
      </c>
      <c r="E7853" s="13" t="s">
        <v>614</v>
      </c>
      <c r="F7853" t="s">
        <v>8379</v>
      </c>
      <c r="G7853" s="13" t="str">
        <f xml:space="preserve"> IF( RIGHT(雅俗通字典[[#This Row],[聲調]],1)&lt;&gt;"入", "舒聲", "促聲")</f>
        <v>促聲</v>
      </c>
      <c r="H7853" t="str">
        <f xml:space="preserve"> INDEX(聲母對照資料表[], MATCH(雅俗通字典[[#This Row],[切音]], 聲母對照資料表[十五音], 0), 2)</f>
        <v>q</v>
      </c>
      <c r="I7853" t="str">
        <f xml:space="preserve"> INDEX(韻母對照資料表[], MATCH(雅俗通字典[[#This Row],[字韻]] &amp; LEFT(雅俗通字典[[#This Row],[舒促聲]],1), 韻母對照資料表[十五音識別碼], 0), 2)</f>
        <v>ap</v>
      </c>
      <c r="J7853">
        <f xml:space="preserve"> MATCH(雅俗通字典[[#This Row],[聲調]], 雅俗通聲調, 0)</f>
        <v>8</v>
      </c>
      <c r="K7853" t="str">
        <f xml:space="preserve"> _xlfn.CONCAT(雅俗通字典[[#This Row],[聲]:[調]])</f>
        <v>qap8</v>
      </c>
      <c r="L7853" t="str">
        <f xml:space="preserve"> 雅俗通字典[[#This Row],[字韻]] &amp; 雅俗通字典[[#This Row],[聲調]] &amp; "聲" &amp; 雅俗通字典[[#This Row],[切音]]</f>
        <v>甘下入聲英</v>
      </c>
      <c r="M7853" t="str">
        <f xml:space="preserve"> 雅俗通字典[[#This Row],[字韻]] &amp; TEXT(雅俗通字典[[#This Row],[調]], "[DBNum1]") &amp; 雅俗通字典[[#This Row],[切音]]</f>
        <v>甘八英</v>
      </c>
    </row>
    <row r="7854" spans="1:13">
      <c r="A7854">
        <v>7853</v>
      </c>
      <c r="B7854" s="13" t="s">
        <v>8384</v>
      </c>
      <c r="C7854" s="13" t="s">
        <v>421</v>
      </c>
      <c r="D7854" s="13" t="s">
        <v>7999</v>
      </c>
      <c r="E7854" s="13" t="s">
        <v>614</v>
      </c>
      <c r="F7854" t="s">
        <v>8385</v>
      </c>
      <c r="G7854" s="13" t="str">
        <f xml:space="preserve"> IF( RIGHT(雅俗通字典[[#This Row],[聲調]],1)&lt;&gt;"入", "舒聲", "促聲")</f>
        <v>促聲</v>
      </c>
      <c r="H7854" t="str">
        <f xml:space="preserve"> INDEX(聲母對照資料表[], MATCH(雅俗通字典[[#This Row],[切音]], 聲母對照資料表[十五音], 0), 2)</f>
        <v>g</v>
      </c>
      <c r="I7854" t="str">
        <f xml:space="preserve"> INDEX(韻母對照資料表[], MATCH(雅俗通字典[[#This Row],[字韻]] &amp; LEFT(雅俗通字典[[#This Row],[舒促聲]],1), 韻母對照資料表[十五音識別碼], 0), 2)</f>
        <v>ap</v>
      </c>
      <c r="J7854">
        <f xml:space="preserve"> MATCH(雅俗通字典[[#This Row],[聲調]], 雅俗通聲調, 0)</f>
        <v>8</v>
      </c>
      <c r="K7854" t="str">
        <f xml:space="preserve"> _xlfn.CONCAT(雅俗通字典[[#This Row],[聲]:[調]])</f>
        <v>gap8</v>
      </c>
      <c r="L7854" t="str">
        <f xml:space="preserve"> 雅俗通字典[[#This Row],[字韻]] &amp; 雅俗通字典[[#This Row],[聲調]] &amp; "聲" &amp; 雅俗通字典[[#This Row],[切音]]</f>
        <v>甘下入聲語</v>
      </c>
      <c r="M7854" t="str">
        <f xml:space="preserve"> 雅俗通字典[[#This Row],[字韻]] &amp; TEXT(雅俗通字典[[#This Row],[調]], "[DBNum1]") &amp; 雅俗通字典[[#This Row],[切音]]</f>
        <v>甘八語</v>
      </c>
    </row>
    <row r="7855" spans="1:13">
      <c r="A7855">
        <v>7854</v>
      </c>
      <c r="B7855" s="13" t="s">
        <v>8175</v>
      </c>
      <c r="C7855" s="13" t="s">
        <v>108</v>
      </c>
      <c r="D7855" s="13" t="s">
        <v>7999</v>
      </c>
      <c r="E7855" s="13" t="s">
        <v>614</v>
      </c>
      <c r="F7855" t="s">
        <v>8386</v>
      </c>
      <c r="G7855" s="13" t="str">
        <f xml:space="preserve"> IF( RIGHT(雅俗通字典[[#This Row],[聲調]],1)&lt;&gt;"入", "舒聲", "促聲")</f>
        <v>促聲</v>
      </c>
      <c r="H7855" t="str">
        <f xml:space="preserve"> INDEX(聲母對照資料表[], MATCH(雅俗通字典[[#This Row],[切音]], 聲母對照資料表[十五音], 0), 2)</f>
        <v>h</v>
      </c>
      <c r="I7855" t="str">
        <f xml:space="preserve"> INDEX(韻母對照資料表[], MATCH(雅俗通字典[[#This Row],[字韻]] &amp; LEFT(雅俗通字典[[#This Row],[舒促聲]],1), 韻母對照資料表[十五音識別碼], 0), 2)</f>
        <v>ap</v>
      </c>
      <c r="J7855">
        <f xml:space="preserve"> MATCH(雅俗通字典[[#This Row],[聲調]], 雅俗通聲調, 0)</f>
        <v>8</v>
      </c>
      <c r="K7855" t="str">
        <f xml:space="preserve"> _xlfn.CONCAT(雅俗通字典[[#This Row],[聲]:[調]])</f>
        <v>hap8</v>
      </c>
      <c r="L7855" t="str">
        <f xml:space="preserve"> 雅俗通字典[[#This Row],[字韻]] &amp; 雅俗通字典[[#This Row],[聲調]] &amp; "聲" &amp; 雅俗通字典[[#This Row],[切音]]</f>
        <v>甘下入聲喜</v>
      </c>
      <c r="M7855" t="str">
        <f xml:space="preserve"> 雅俗通字典[[#This Row],[字韻]] &amp; TEXT(雅俗通字典[[#This Row],[調]], "[DBNum1]") &amp; 雅俗通字典[[#This Row],[切音]]</f>
        <v>甘八喜</v>
      </c>
    </row>
    <row r="7856" spans="1:13">
      <c r="A7856">
        <v>7855</v>
      </c>
      <c r="B7856" s="13" t="s">
        <v>8387</v>
      </c>
      <c r="C7856" s="13" t="s">
        <v>11</v>
      </c>
      <c r="D7856" s="13" t="s">
        <v>8387</v>
      </c>
      <c r="E7856" s="13" t="s">
        <v>8</v>
      </c>
      <c r="F7856" t="s">
        <v>8388</v>
      </c>
      <c r="G7856" s="13" t="str">
        <f xml:space="preserve"> IF( RIGHT(雅俗通字典[[#This Row],[聲調]],1)&lt;&gt;"入", "舒聲", "促聲")</f>
        <v>舒聲</v>
      </c>
      <c r="H7856" t="str">
        <f xml:space="preserve"> INDEX(聲母對照資料表[], MATCH(雅俗通字典[[#This Row],[切音]], 聲母對照資料表[十五音], 0), 2)</f>
        <v>k</v>
      </c>
      <c r="I7856" t="str">
        <f xml:space="preserve"> INDEX(韻母對照資料表[], MATCH(雅俗通字典[[#This Row],[字韻]] &amp; LEFT(雅俗通字典[[#This Row],[舒促聲]],1), 韻母對照資料表[十五音識別碼], 0), 2)</f>
        <v>ua</v>
      </c>
      <c r="J7856">
        <f xml:space="preserve"> MATCH(雅俗通字典[[#This Row],[聲調]], 雅俗通聲調, 0)</f>
        <v>1</v>
      </c>
      <c r="K7856" t="str">
        <f xml:space="preserve"> _xlfn.CONCAT(雅俗通字典[[#This Row],[聲]:[調]])</f>
        <v>kua1</v>
      </c>
      <c r="L7856" t="str">
        <f xml:space="preserve"> 雅俗通字典[[#This Row],[字韻]] &amp; 雅俗通字典[[#This Row],[聲調]] &amp; "聲" &amp; 雅俗通字典[[#This Row],[切音]]</f>
        <v>瓜上平聲求</v>
      </c>
      <c r="M7856" t="str">
        <f xml:space="preserve"> 雅俗通字典[[#This Row],[字韻]] &amp; TEXT(雅俗通字典[[#This Row],[調]], "[DBNum1]") &amp; 雅俗通字典[[#This Row],[切音]]</f>
        <v>瓜一求</v>
      </c>
    </row>
    <row r="7857" spans="1:13">
      <c r="A7857">
        <v>7856</v>
      </c>
      <c r="B7857" s="13" t="s">
        <v>8389</v>
      </c>
      <c r="C7857" s="13" t="s">
        <v>10186</v>
      </c>
      <c r="D7857" s="13" t="s">
        <v>8387</v>
      </c>
      <c r="E7857" s="13" t="s">
        <v>8</v>
      </c>
      <c r="F7857" t="s">
        <v>8390</v>
      </c>
      <c r="G7857" s="13" t="str">
        <f xml:space="preserve"> IF( RIGHT(雅俗通字典[[#This Row],[聲調]],1)&lt;&gt;"入", "舒聲", "促聲")</f>
        <v>舒聲</v>
      </c>
      <c r="H7857" t="str">
        <f xml:space="preserve"> INDEX(聲母對照資料表[], MATCH(雅俗通字典[[#This Row],[切音]], 聲母對照資料表[十五音], 0), 2)</f>
        <v>kh</v>
      </c>
      <c r="I7857" t="str">
        <f xml:space="preserve"> INDEX(韻母對照資料表[], MATCH(雅俗通字典[[#This Row],[字韻]] &amp; LEFT(雅俗通字典[[#This Row],[舒促聲]],1), 韻母對照資料表[十五音識別碼], 0), 2)</f>
        <v>ua</v>
      </c>
      <c r="J7857">
        <f xml:space="preserve"> MATCH(雅俗通字典[[#This Row],[聲調]], 雅俗通聲調, 0)</f>
        <v>1</v>
      </c>
      <c r="K7857" t="str">
        <f xml:space="preserve"> _xlfn.CONCAT(雅俗通字典[[#This Row],[聲]:[調]])</f>
        <v>khua1</v>
      </c>
      <c r="L7857" t="str">
        <f xml:space="preserve"> 雅俗通字典[[#This Row],[字韻]] &amp; 雅俗通字典[[#This Row],[聲調]] &amp; "聲" &amp; 雅俗通字典[[#This Row],[切音]]</f>
        <v>瓜上平聲去</v>
      </c>
      <c r="M7857" t="str">
        <f xml:space="preserve"> 雅俗通字典[[#This Row],[字韻]] &amp; TEXT(雅俗通字典[[#This Row],[調]], "[DBNum1]") &amp; 雅俗通字典[[#This Row],[切音]]</f>
        <v>瓜一去</v>
      </c>
    </row>
    <row r="7858" spans="1:13">
      <c r="A7858">
        <v>7857</v>
      </c>
      <c r="B7858" s="13" t="s">
        <v>8391</v>
      </c>
      <c r="C7858" s="13" t="s">
        <v>10186</v>
      </c>
      <c r="D7858" s="13" t="s">
        <v>8387</v>
      </c>
      <c r="E7858" s="13" t="s">
        <v>8</v>
      </c>
      <c r="F7858" t="s">
        <v>8390</v>
      </c>
      <c r="G7858" s="13" t="str">
        <f xml:space="preserve"> IF( RIGHT(雅俗通字典[[#This Row],[聲調]],1)&lt;&gt;"入", "舒聲", "促聲")</f>
        <v>舒聲</v>
      </c>
      <c r="H7858" t="str">
        <f xml:space="preserve"> INDEX(聲母對照資料表[], MATCH(雅俗通字典[[#This Row],[切音]], 聲母對照資料表[十五音], 0), 2)</f>
        <v>kh</v>
      </c>
      <c r="I7858" t="str">
        <f xml:space="preserve"> INDEX(韻母對照資料表[], MATCH(雅俗通字典[[#This Row],[字韻]] &amp; LEFT(雅俗通字典[[#This Row],[舒促聲]],1), 韻母對照資料表[十五音識別碼], 0), 2)</f>
        <v>ua</v>
      </c>
      <c r="J7858">
        <f xml:space="preserve"> MATCH(雅俗通字典[[#This Row],[聲調]], 雅俗通聲調, 0)</f>
        <v>1</v>
      </c>
      <c r="K7858" t="str">
        <f xml:space="preserve"> _xlfn.CONCAT(雅俗通字典[[#This Row],[聲]:[調]])</f>
        <v>khua1</v>
      </c>
      <c r="L7858" t="str">
        <f xml:space="preserve"> 雅俗通字典[[#This Row],[字韻]] &amp; 雅俗通字典[[#This Row],[聲調]] &amp; "聲" &amp; 雅俗通字典[[#This Row],[切音]]</f>
        <v>瓜上平聲去</v>
      </c>
      <c r="M7858" t="str">
        <f xml:space="preserve"> 雅俗通字典[[#This Row],[字韻]] &amp; TEXT(雅俗通字典[[#This Row],[調]], "[DBNum1]") &amp; 雅俗通字典[[#This Row],[切音]]</f>
        <v>瓜一去</v>
      </c>
    </row>
    <row r="7859" spans="1:13">
      <c r="A7859">
        <v>7858</v>
      </c>
      <c r="B7859" s="13" t="s">
        <v>6764</v>
      </c>
      <c r="C7859" s="13" t="s">
        <v>10186</v>
      </c>
      <c r="D7859" s="13" t="s">
        <v>8387</v>
      </c>
      <c r="E7859" s="13" t="s">
        <v>8</v>
      </c>
      <c r="F7859" t="s">
        <v>8390</v>
      </c>
      <c r="G7859" s="13" t="str">
        <f xml:space="preserve"> IF( RIGHT(雅俗通字典[[#This Row],[聲調]],1)&lt;&gt;"入", "舒聲", "促聲")</f>
        <v>舒聲</v>
      </c>
      <c r="H7859" t="str">
        <f xml:space="preserve"> INDEX(聲母對照資料表[], MATCH(雅俗通字典[[#This Row],[切音]], 聲母對照資料表[十五音], 0), 2)</f>
        <v>kh</v>
      </c>
      <c r="I7859" t="str">
        <f xml:space="preserve"> INDEX(韻母對照資料表[], MATCH(雅俗通字典[[#This Row],[字韻]] &amp; LEFT(雅俗通字典[[#This Row],[舒促聲]],1), 韻母對照資料表[十五音識別碼], 0), 2)</f>
        <v>ua</v>
      </c>
      <c r="J7859">
        <f xml:space="preserve"> MATCH(雅俗通字典[[#This Row],[聲調]], 雅俗通聲調, 0)</f>
        <v>1</v>
      </c>
      <c r="K7859" t="str">
        <f xml:space="preserve"> _xlfn.CONCAT(雅俗通字典[[#This Row],[聲]:[調]])</f>
        <v>khua1</v>
      </c>
      <c r="L7859" t="str">
        <f xml:space="preserve"> 雅俗通字典[[#This Row],[字韻]] &amp; 雅俗通字典[[#This Row],[聲調]] &amp; "聲" &amp; 雅俗通字典[[#This Row],[切音]]</f>
        <v>瓜上平聲去</v>
      </c>
      <c r="M7859" t="str">
        <f xml:space="preserve"> 雅俗通字典[[#This Row],[字韻]] &amp; TEXT(雅俗通字典[[#This Row],[調]], "[DBNum1]") &amp; 雅俗通字典[[#This Row],[切音]]</f>
        <v>瓜一去</v>
      </c>
    </row>
    <row r="7860" spans="1:13">
      <c r="A7860">
        <v>7859</v>
      </c>
      <c r="B7860" s="13" t="s">
        <v>8392</v>
      </c>
      <c r="C7860" s="13" t="s">
        <v>10186</v>
      </c>
      <c r="D7860" s="13" t="s">
        <v>8387</v>
      </c>
      <c r="E7860" s="13" t="s">
        <v>8</v>
      </c>
      <c r="F7860" t="s">
        <v>8390</v>
      </c>
      <c r="G7860" s="13" t="str">
        <f xml:space="preserve"> IF( RIGHT(雅俗通字典[[#This Row],[聲調]],1)&lt;&gt;"入", "舒聲", "促聲")</f>
        <v>舒聲</v>
      </c>
      <c r="H7860" t="str">
        <f xml:space="preserve"> INDEX(聲母對照資料表[], MATCH(雅俗通字典[[#This Row],[切音]], 聲母對照資料表[十五音], 0), 2)</f>
        <v>kh</v>
      </c>
      <c r="I7860" t="str">
        <f xml:space="preserve"> INDEX(韻母對照資料表[], MATCH(雅俗通字典[[#This Row],[字韻]] &amp; LEFT(雅俗通字典[[#This Row],[舒促聲]],1), 韻母對照資料表[十五音識別碼], 0), 2)</f>
        <v>ua</v>
      </c>
      <c r="J7860">
        <f xml:space="preserve"> MATCH(雅俗通字典[[#This Row],[聲調]], 雅俗通聲調, 0)</f>
        <v>1</v>
      </c>
      <c r="K7860" t="str">
        <f xml:space="preserve"> _xlfn.CONCAT(雅俗通字典[[#This Row],[聲]:[調]])</f>
        <v>khua1</v>
      </c>
      <c r="L7860" t="str">
        <f xml:space="preserve"> 雅俗通字典[[#This Row],[字韻]] &amp; 雅俗通字典[[#This Row],[聲調]] &amp; "聲" &amp; 雅俗通字典[[#This Row],[切音]]</f>
        <v>瓜上平聲去</v>
      </c>
      <c r="M7860" t="str">
        <f xml:space="preserve"> 雅俗通字典[[#This Row],[字韻]] &amp; TEXT(雅俗通字典[[#This Row],[調]], "[DBNum1]") &amp; 雅俗通字典[[#This Row],[切音]]</f>
        <v>瓜一去</v>
      </c>
    </row>
    <row r="7861" spans="1:13">
      <c r="A7861">
        <v>7860</v>
      </c>
      <c r="B7861" s="13" t="s">
        <v>8393</v>
      </c>
      <c r="C7861" s="13" t="s">
        <v>10186</v>
      </c>
      <c r="D7861" s="13" t="s">
        <v>8387</v>
      </c>
      <c r="E7861" s="13" t="s">
        <v>8</v>
      </c>
      <c r="F7861" t="s">
        <v>8390</v>
      </c>
      <c r="G7861" s="13" t="str">
        <f xml:space="preserve"> IF( RIGHT(雅俗通字典[[#This Row],[聲調]],1)&lt;&gt;"入", "舒聲", "促聲")</f>
        <v>舒聲</v>
      </c>
      <c r="H7861" t="str">
        <f xml:space="preserve"> INDEX(聲母對照資料表[], MATCH(雅俗通字典[[#This Row],[切音]], 聲母對照資料表[十五音], 0), 2)</f>
        <v>kh</v>
      </c>
      <c r="I7861" t="str">
        <f xml:space="preserve"> INDEX(韻母對照資料表[], MATCH(雅俗通字典[[#This Row],[字韻]] &amp; LEFT(雅俗通字典[[#This Row],[舒促聲]],1), 韻母對照資料表[十五音識別碼], 0), 2)</f>
        <v>ua</v>
      </c>
      <c r="J7861">
        <f xml:space="preserve"> MATCH(雅俗通字典[[#This Row],[聲調]], 雅俗通聲調, 0)</f>
        <v>1</v>
      </c>
      <c r="K7861" t="str">
        <f xml:space="preserve"> _xlfn.CONCAT(雅俗通字典[[#This Row],[聲]:[調]])</f>
        <v>khua1</v>
      </c>
      <c r="L7861" t="str">
        <f xml:space="preserve"> 雅俗通字典[[#This Row],[字韻]] &amp; 雅俗通字典[[#This Row],[聲調]] &amp; "聲" &amp; 雅俗通字典[[#This Row],[切音]]</f>
        <v>瓜上平聲去</v>
      </c>
      <c r="M7861" t="str">
        <f xml:space="preserve"> 雅俗通字典[[#This Row],[字韻]] &amp; TEXT(雅俗通字典[[#This Row],[調]], "[DBNum1]") &amp; 雅俗通字典[[#This Row],[切音]]</f>
        <v>瓜一去</v>
      </c>
    </row>
    <row r="7862" spans="1:13">
      <c r="A7862">
        <v>7861</v>
      </c>
      <c r="B7862" s="13" t="s">
        <v>8394</v>
      </c>
      <c r="C7862" s="13" t="s">
        <v>10186</v>
      </c>
      <c r="D7862" s="13" t="s">
        <v>8387</v>
      </c>
      <c r="E7862" s="13" t="s">
        <v>8</v>
      </c>
      <c r="F7862" t="s">
        <v>8390</v>
      </c>
      <c r="G7862" s="13" t="str">
        <f xml:space="preserve"> IF( RIGHT(雅俗通字典[[#This Row],[聲調]],1)&lt;&gt;"入", "舒聲", "促聲")</f>
        <v>舒聲</v>
      </c>
      <c r="H7862" t="str">
        <f xml:space="preserve"> INDEX(聲母對照資料表[], MATCH(雅俗通字典[[#This Row],[切音]], 聲母對照資料表[十五音], 0), 2)</f>
        <v>kh</v>
      </c>
      <c r="I7862" t="str">
        <f xml:space="preserve"> INDEX(韻母對照資料表[], MATCH(雅俗通字典[[#This Row],[字韻]] &amp; LEFT(雅俗通字典[[#This Row],[舒促聲]],1), 韻母對照資料表[十五音識別碼], 0), 2)</f>
        <v>ua</v>
      </c>
      <c r="J7862">
        <f xml:space="preserve"> MATCH(雅俗通字典[[#This Row],[聲調]], 雅俗通聲調, 0)</f>
        <v>1</v>
      </c>
      <c r="K7862" t="str">
        <f xml:space="preserve"> _xlfn.CONCAT(雅俗通字典[[#This Row],[聲]:[調]])</f>
        <v>khua1</v>
      </c>
      <c r="L7862" t="str">
        <f xml:space="preserve"> 雅俗通字典[[#This Row],[字韻]] &amp; 雅俗通字典[[#This Row],[聲調]] &amp; "聲" &amp; 雅俗通字典[[#This Row],[切音]]</f>
        <v>瓜上平聲去</v>
      </c>
      <c r="M7862" t="str">
        <f xml:space="preserve"> 雅俗通字典[[#This Row],[字韻]] &amp; TEXT(雅俗通字典[[#This Row],[調]], "[DBNum1]") &amp; 雅俗通字典[[#This Row],[切音]]</f>
        <v>瓜一去</v>
      </c>
    </row>
    <row r="7863" spans="1:13">
      <c r="A7863">
        <v>7862</v>
      </c>
      <c r="B7863" s="13" t="s">
        <v>8395</v>
      </c>
      <c r="C7863" s="13" t="s">
        <v>10186</v>
      </c>
      <c r="D7863" s="13" t="s">
        <v>8387</v>
      </c>
      <c r="E7863" s="13" t="s">
        <v>8</v>
      </c>
      <c r="F7863" t="s">
        <v>8390</v>
      </c>
      <c r="G7863" s="13" t="str">
        <f xml:space="preserve"> IF( RIGHT(雅俗通字典[[#This Row],[聲調]],1)&lt;&gt;"入", "舒聲", "促聲")</f>
        <v>舒聲</v>
      </c>
      <c r="H7863" t="str">
        <f xml:space="preserve"> INDEX(聲母對照資料表[], MATCH(雅俗通字典[[#This Row],[切音]], 聲母對照資料表[十五音], 0), 2)</f>
        <v>kh</v>
      </c>
      <c r="I7863" t="str">
        <f xml:space="preserve"> INDEX(韻母對照資料表[], MATCH(雅俗通字典[[#This Row],[字韻]] &amp; LEFT(雅俗通字典[[#This Row],[舒促聲]],1), 韻母對照資料表[十五音識別碼], 0), 2)</f>
        <v>ua</v>
      </c>
      <c r="J7863">
        <f xml:space="preserve"> MATCH(雅俗通字典[[#This Row],[聲調]], 雅俗通聲調, 0)</f>
        <v>1</v>
      </c>
      <c r="K7863" t="str">
        <f xml:space="preserve"> _xlfn.CONCAT(雅俗通字典[[#This Row],[聲]:[調]])</f>
        <v>khua1</v>
      </c>
      <c r="L7863" t="str">
        <f xml:space="preserve"> 雅俗通字典[[#This Row],[字韻]] &amp; 雅俗通字典[[#This Row],[聲調]] &amp; "聲" &amp; 雅俗通字典[[#This Row],[切音]]</f>
        <v>瓜上平聲去</v>
      </c>
      <c r="M7863" t="str">
        <f xml:space="preserve"> 雅俗通字典[[#This Row],[字韻]] &amp; TEXT(雅俗通字典[[#This Row],[調]], "[DBNum1]") &amp; 雅俗通字典[[#This Row],[切音]]</f>
        <v>瓜一去</v>
      </c>
    </row>
    <row r="7864" spans="1:13">
      <c r="A7864">
        <v>7863</v>
      </c>
      <c r="B7864" s="13" t="s">
        <v>8396</v>
      </c>
      <c r="C7864" s="13" t="s">
        <v>101</v>
      </c>
      <c r="D7864" s="13" t="s">
        <v>8387</v>
      </c>
      <c r="E7864" s="13" t="s">
        <v>8</v>
      </c>
      <c r="F7864" t="s">
        <v>8397</v>
      </c>
      <c r="G7864" s="13" t="str">
        <f xml:space="preserve"> IF( RIGHT(雅俗通字典[[#This Row],[聲調]],1)&lt;&gt;"入", "舒聲", "促聲")</f>
        <v>舒聲</v>
      </c>
      <c r="H7864" t="str">
        <f xml:space="preserve"> INDEX(聲母對照資料表[], MATCH(雅俗通字典[[#This Row],[切音]], 聲母對照資料表[十五音], 0), 2)</f>
        <v>c</v>
      </c>
      <c r="I7864" t="str">
        <f xml:space="preserve"> INDEX(韻母對照資料表[], MATCH(雅俗通字典[[#This Row],[字韻]] &amp; LEFT(雅俗通字典[[#This Row],[舒促聲]],1), 韻母對照資料表[十五音識別碼], 0), 2)</f>
        <v>ua</v>
      </c>
      <c r="J7864">
        <f xml:space="preserve"> MATCH(雅俗通字典[[#This Row],[聲調]], 雅俗通聲調, 0)</f>
        <v>1</v>
      </c>
      <c r="K7864" t="str">
        <f xml:space="preserve"> _xlfn.CONCAT(雅俗通字典[[#This Row],[聲]:[調]])</f>
        <v>cua1</v>
      </c>
      <c r="L7864" t="str">
        <f xml:space="preserve"> 雅俗通字典[[#This Row],[字韻]] &amp; 雅俗通字典[[#This Row],[聲調]] &amp; "聲" &amp; 雅俗通字典[[#This Row],[切音]]</f>
        <v>瓜上平聲出</v>
      </c>
      <c r="M7864" t="str">
        <f xml:space="preserve"> 雅俗通字典[[#This Row],[字韻]] &amp; TEXT(雅俗通字典[[#This Row],[調]], "[DBNum1]") &amp; 雅俗通字典[[#This Row],[切音]]</f>
        <v>瓜一出</v>
      </c>
    </row>
    <row r="7865" spans="1:13">
      <c r="A7865">
        <v>7864</v>
      </c>
      <c r="B7865" s="13" t="s">
        <v>8398</v>
      </c>
      <c r="C7865" s="13" t="s">
        <v>101</v>
      </c>
      <c r="D7865" s="13" t="s">
        <v>8387</v>
      </c>
      <c r="E7865" s="13" t="s">
        <v>8</v>
      </c>
      <c r="F7865" t="s">
        <v>8397</v>
      </c>
      <c r="G7865" s="13" t="str">
        <f xml:space="preserve"> IF( RIGHT(雅俗通字典[[#This Row],[聲調]],1)&lt;&gt;"入", "舒聲", "促聲")</f>
        <v>舒聲</v>
      </c>
      <c r="H7865" t="str">
        <f xml:space="preserve"> INDEX(聲母對照資料表[], MATCH(雅俗通字典[[#This Row],[切音]], 聲母對照資料表[十五音], 0), 2)</f>
        <v>c</v>
      </c>
      <c r="I7865" t="str">
        <f xml:space="preserve"> INDEX(韻母對照資料表[], MATCH(雅俗通字典[[#This Row],[字韻]] &amp; LEFT(雅俗通字典[[#This Row],[舒促聲]],1), 韻母對照資料表[十五音識別碼], 0), 2)</f>
        <v>ua</v>
      </c>
      <c r="J7865">
        <f xml:space="preserve"> MATCH(雅俗通字典[[#This Row],[聲調]], 雅俗通聲調, 0)</f>
        <v>1</v>
      </c>
      <c r="K7865" t="str">
        <f xml:space="preserve"> _xlfn.CONCAT(雅俗通字典[[#This Row],[聲]:[調]])</f>
        <v>cua1</v>
      </c>
      <c r="L7865" t="str">
        <f xml:space="preserve"> 雅俗通字典[[#This Row],[字韻]] &amp; 雅俗通字典[[#This Row],[聲調]] &amp; "聲" &amp; 雅俗通字典[[#This Row],[切音]]</f>
        <v>瓜上平聲出</v>
      </c>
      <c r="M7865" t="str">
        <f xml:space="preserve"> 雅俗通字典[[#This Row],[字韻]] &amp; TEXT(雅俗通字典[[#This Row],[調]], "[DBNum1]") &amp; 雅俗通字典[[#This Row],[切音]]</f>
        <v>瓜一出</v>
      </c>
    </row>
    <row r="7866" spans="1:13">
      <c r="A7866">
        <v>7865</v>
      </c>
      <c r="B7866" s="13" t="s">
        <v>8399</v>
      </c>
      <c r="C7866" s="13" t="s">
        <v>108</v>
      </c>
      <c r="D7866" s="13" t="s">
        <v>8387</v>
      </c>
      <c r="E7866" s="13" t="s">
        <v>8</v>
      </c>
      <c r="F7866" t="s">
        <v>8400</v>
      </c>
      <c r="G7866" s="13" t="str">
        <f xml:space="preserve"> IF( RIGHT(雅俗通字典[[#This Row],[聲調]],1)&lt;&gt;"入", "舒聲", "促聲")</f>
        <v>舒聲</v>
      </c>
      <c r="H7866" t="str">
        <f xml:space="preserve"> INDEX(聲母對照資料表[], MATCH(雅俗通字典[[#This Row],[切音]], 聲母對照資料表[十五音], 0), 2)</f>
        <v>h</v>
      </c>
      <c r="I7866" t="str">
        <f xml:space="preserve"> INDEX(韻母對照資料表[], MATCH(雅俗通字典[[#This Row],[字韻]] &amp; LEFT(雅俗通字典[[#This Row],[舒促聲]],1), 韻母對照資料表[十五音識別碼], 0), 2)</f>
        <v>ua</v>
      </c>
      <c r="J7866">
        <f xml:space="preserve"> MATCH(雅俗通字典[[#This Row],[聲調]], 雅俗通聲調, 0)</f>
        <v>1</v>
      </c>
      <c r="K7866" t="str">
        <f xml:space="preserve"> _xlfn.CONCAT(雅俗通字典[[#This Row],[聲]:[調]])</f>
        <v>hua1</v>
      </c>
      <c r="L7866" t="str">
        <f xml:space="preserve"> 雅俗通字典[[#This Row],[字韻]] &amp; 雅俗通字典[[#This Row],[聲調]] &amp; "聲" &amp; 雅俗通字典[[#This Row],[切音]]</f>
        <v>瓜上平聲喜</v>
      </c>
      <c r="M7866" t="str">
        <f xml:space="preserve"> 雅俗通字典[[#This Row],[字韻]] &amp; TEXT(雅俗通字典[[#This Row],[調]], "[DBNum1]") &amp; 雅俗通字典[[#This Row],[切音]]</f>
        <v>瓜一喜</v>
      </c>
    </row>
    <row r="7867" spans="1:13">
      <c r="A7867">
        <v>7866</v>
      </c>
      <c r="B7867" s="13" t="s">
        <v>8401</v>
      </c>
      <c r="C7867" s="13" t="s">
        <v>147</v>
      </c>
      <c r="D7867" s="13" t="s">
        <v>8387</v>
      </c>
      <c r="E7867" s="13" t="s">
        <v>148</v>
      </c>
      <c r="F7867" t="s">
        <v>8402</v>
      </c>
      <c r="G7867" s="13" t="str">
        <f xml:space="preserve"> IF( RIGHT(雅俗通字典[[#This Row],[聲調]],1)&lt;&gt;"入", "舒聲", "促聲")</f>
        <v>舒聲</v>
      </c>
      <c r="H7867" t="str">
        <f xml:space="preserve"> INDEX(聲母對照資料表[], MATCH(雅俗通字典[[#This Row],[切音]], 聲母對照資料表[十五音], 0), 2)</f>
        <v>l</v>
      </c>
      <c r="I7867" t="str">
        <f xml:space="preserve"> INDEX(韻母對照資料表[], MATCH(雅俗通字典[[#This Row],[字韻]] &amp; LEFT(雅俗通字典[[#This Row],[舒促聲]],1), 韻母對照資料表[十五音識別碼], 0), 2)</f>
        <v>ua</v>
      </c>
      <c r="J7867">
        <f xml:space="preserve"> MATCH(雅俗通字典[[#This Row],[聲調]], 雅俗通聲調, 0)</f>
        <v>2</v>
      </c>
      <c r="K7867" t="str">
        <f xml:space="preserve"> _xlfn.CONCAT(雅俗通字典[[#This Row],[聲]:[調]])</f>
        <v>lua2</v>
      </c>
      <c r="L7867" t="str">
        <f xml:space="preserve"> 雅俗通字典[[#This Row],[字韻]] &amp; 雅俗通字典[[#This Row],[聲調]] &amp; "聲" &amp; 雅俗通字典[[#This Row],[切音]]</f>
        <v>瓜上上聲柳</v>
      </c>
      <c r="M7867" t="str">
        <f xml:space="preserve"> 雅俗通字典[[#This Row],[字韻]] &amp; TEXT(雅俗通字典[[#This Row],[調]], "[DBNum1]") &amp; 雅俗通字典[[#This Row],[切音]]</f>
        <v>瓜二柳</v>
      </c>
    </row>
    <row r="7868" spans="1:13">
      <c r="A7868">
        <v>7867</v>
      </c>
      <c r="B7868" s="13" t="s">
        <v>8403</v>
      </c>
      <c r="C7868" s="13" t="s">
        <v>11</v>
      </c>
      <c r="D7868" s="13" t="s">
        <v>8387</v>
      </c>
      <c r="E7868" s="13" t="s">
        <v>148</v>
      </c>
      <c r="F7868" t="s">
        <v>8404</v>
      </c>
      <c r="G7868" s="13" t="str">
        <f xml:space="preserve"> IF( RIGHT(雅俗通字典[[#This Row],[聲調]],1)&lt;&gt;"入", "舒聲", "促聲")</f>
        <v>舒聲</v>
      </c>
      <c r="H7868" t="str">
        <f xml:space="preserve"> INDEX(聲母對照資料表[], MATCH(雅俗通字典[[#This Row],[切音]], 聲母對照資料表[十五音], 0), 2)</f>
        <v>k</v>
      </c>
      <c r="I7868" t="str">
        <f xml:space="preserve"> INDEX(韻母對照資料表[], MATCH(雅俗通字典[[#This Row],[字韻]] &amp; LEFT(雅俗通字典[[#This Row],[舒促聲]],1), 韻母對照資料表[十五音識別碼], 0), 2)</f>
        <v>ua</v>
      </c>
      <c r="J7868">
        <f xml:space="preserve"> MATCH(雅俗通字典[[#This Row],[聲調]], 雅俗通聲調, 0)</f>
        <v>2</v>
      </c>
      <c r="K7868" t="str">
        <f xml:space="preserve"> _xlfn.CONCAT(雅俗通字典[[#This Row],[聲]:[調]])</f>
        <v>kua2</v>
      </c>
      <c r="L7868" t="str">
        <f xml:space="preserve"> 雅俗通字典[[#This Row],[字韻]] &amp; 雅俗通字典[[#This Row],[聲調]] &amp; "聲" &amp; 雅俗通字典[[#This Row],[切音]]</f>
        <v>瓜上上聲求</v>
      </c>
      <c r="M7868" t="str">
        <f xml:space="preserve"> 雅俗通字典[[#This Row],[字韻]] &amp; TEXT(雅俗通字典[[#This Row],[調]], "[DBNum1]") &amp; 雅俗通字典[[#This Row],[切音]]</f>
        <v>瓜二求</v>
      </c>
    </row>
    <row r="7869" spans="1:13">
      <c r="A7869">
        <v>7868</v>
      </c>
      <c r="B7869" s="13" t="s">
        <v>8405</v>
      </c>
      <c r="C7869" s="13" t="s">
        <v>10186</v>
      </c>
      <c r="D7869" s="13" t="s">
        <v>8387</v>
      </c>
      <c r="E7869" s="13" t="s">
        <v>148</v>
      </c>
      <c r="F7869" t="s">
        <v>8406</v>
      </c>
      <c r="G7869" s="13" t="str">
        <f xml:space="preserve"> IF( RIGHT(雅俗通字典[[#This Row],[聲調]],1)&lt;&gt;"入", "舒聲", "促聲")</f>
        <v>舒聲</v>
      </c>
      <c r="H7869" t="str">
        <f xml:space="preserve"> INDEX(聲母對照資料表[], MATCH(雅俗通字典[[#This Row],[切音]], 聲母對照資料表[十五音], 0), 2)</f>
        <v>kh</v>
      </c>
      <c r="I7869" t="str">
        <f xml:space="preserve"> INDEX(韻母對照資料表[], MATCH(雅俗通字典[[#This Row],[字韻]] &amp; LEFT(雅俗通字典[[#This Row],[舒促聲]],1), 韻母對照資料表[十五音識別碼], 0), 2)</f>
        <v>ua</v>
      </c>
      <c r="J7869">
        <f xml:space="preserve"> MATCH(雅俗通字典[[#This Row],[聲調]], 雅俗通聲調, 0)</f>
        <v>2</v>
      </c>
      <c r="K7869" t="str">
        <f xml:space="preserve"> _xlfn.CONCAT(雅俗通字典[[#This Row],[聲]:[調]])</f>
        <v>khua2</v>
      </c>
      <c r="L7869" t="str">
        <f xml:space="preserve"> 雅俗通字典[[#This Row],[字韻]] &amp; 雅俗通字典[[#This Row],[聲調]] &amp; "聲" &amp; 雅俗通字典[[#This Row],[切音]]</f>
        <v>瓜上上聲去</v>
      </c>
      <c r="M7869" t="str">
        <f xml:space="preserve"> 雅俗通字典[[#This Row],[字韻]] &amp; TEXT(雅俗通字典[[#This Row],[調]], "[DBNum1]") &amp; 雅俗通字典[[#This Row],[切音]]</f>
        <v>瓜二去</v>
      </c>
    </row>
    <row r="7870" spans="1:13">
      <c r="A7870">
        <v>7869</v>
      </c>
      <c r="B7870" s="13" t="s">
        <v>8407</v>
      </c>
      <c r="C7870" s="13" t="s">
        <v>10186</v>
      </c>
      <c r="D7870" s="13" t="s">
        <v>8387</v>
      </c>
      <c r="E7870" s="13" t="s">
        <v>148</v>
      </c>
      <c r="F7870" t="s">
        <v>8406</v>
      </c>
      <c r="G7870" s="13" t="str">
        <f xml:space="preserve"> IF( RIGHT(雅俗通字典[[#This Row],[聲調]],1)&lt;&gt;"入", "舒聲", "促聲")</f>
        <v>舒聲</v>
      </c>
      <c r="H7870" t="str">
        <f xml:space="preserve"> INDEX(聲母對照資料表[], MATCH(雅俗通字典[[#This Row],[切音]], 聲母對照資料表[十五音], 0), 2)</f>
        <v>kh</v>
      </c>
      <c r="I7870" t="str">
        <f xml:space="preserve"> INDEX(韻母對照資料表[], MATCH(雅俗通字典[[#This Row],[字韻]] &amp; LEFT(雅俗通字典[[#This Row],[舒促聲]],1), 韻母對照資料表[十五音識別碼], 0), 2)</f>
        <v>ua</v>
      </c>
      <c r="J7870">
        <f xml:space="preserve"> MATCH(雅俗通字典[[#This Row],[聲調]], 雅俗通聲調, 0)</f>
        <v>2</v>
      </c>
      <c r="K7870" t="str">
        <f xml:space="preserve"> _xlfn.CONCAT(雅俗通字典[[#This Row],[聲]:[調]])</f>
        <v>khua2</v>
      </c>
      <c r="L7870" t="str">
        <f xml:space="preserve"> 雅俗通字典[[#This Row],[字韻]] &amp; 雅俗通字典[[#This Row],[聲調]] &amp; "聲" &amp; 雅俗通字典[[#This Row],[切音]]</f>
        <v>瓜上上聲去</v>
      </c>
      <c r="M7870" t="str">
        <f xml:space="preserve"> 雅俗通字典[[#This Row],[字韻]] &amp; TEXT(雅俗通字典[[#This Row],[調]], "[DBNum1]") &amp; 雅俗通字典[[#This Row],[切音]]</f>
        <v>瓜二去</v>
      </c>
    </row>
    <row r="7871" spans="1:13">
      <c r="A7871">
        <v>7870</v>
      </c>
      <c r="B7871" s="13" t="s">
        <v>8408</v>
      </c>
      <c r="C7871" s="13" t="s">
        <v>32</v>
      </c>
      <c r="D7871" s="13" t="s">
        <v>8387</v>
      </c>
      <c r="E7871" s="13" t="s">
        <v>148</v>
      </c>
      <c r="F7871" t="s">
        <v>8409</v>
      </c>
      <c r="G7871" s="13" t="str">
        <f xml:space="preserve"> IF( RIGHT(雅俗通字典[[#This Row],[聲調]],1)&lt;&gt;"入", "舒聲", "促聲")</f>
        <v>舒聲</v>
      </c>
      <c r="H7871" t="str">
        <f xml:space="preserve"> INDEX(聲母對照資料表[], MATCH(雅俗通字典[[#This Row],[切音]], 聲母對照資料表[十五音], 0), 2)</f>
        <v>t</v>
      </c>
      <c r="I7871" t="str">
        <f xml:space="preserve"> INDEX(韻母對照資料表[], MATCH(雅俗通字典[[#This Row],[字韻]] &amp; LEFT(雅俗通字典[[#This Row],[舒促聲]],1), 韻母對照資料表[十五音識別碼], 0), 2)</f>
        <v>ua</v>
      </c>
      <c r="J7871">
        <f xml:space="preserve"> MATCH(雅俗通字典[[#This Row],[聲調]], 雅俗通聲調, 0)</f>
        <v>2</v>
      </c>
      <c r="K7871" t="str">
        <f xml:space="preserve"> _xlfn.CONCAT(雅俗通字典[[#This Row],[聲]:[調]])</f>
        <v>tua2</v>
      </c>
      <c r="L7871" t="str">
        <f xml:space="preserve"> 雅俗通字典[[#This Row],[字韻]] &amp; 雅俗通字典[[#This Row],[聲調]] &amp; "聲" &amp; 雅俗通字典[[#This Row],[切音]]</f>
        <v>瓜上上聲地</v>
      </c>
      <c r="M7871" t="str">
        <f xml:space="preserve"> 雅俗通字典[[#This Row],[字韻]] &amp; TEXT(雅俗通字典[[#This Row],[調]], "[DBNum1]") &amp; 雅俗通字典[[#This Row],[切音]]</f>
        <v>瓜二地</v>
      </c>
    </row>
    <row r="7872" spans="1:13">
      <c r="A7872">
        <v>7871</v>
      </c>
      <c r="B7872" s="13" t="s">
        <v>8410</v>
      </c>
      <c r="C7872" s="13" t="s">
        <v>63</v>
      </c>
      <c r="D7872" s="13" t="s">
        <v>8387</v>
      </c>
      <c r="E7872" s="13" t="s">
        <v>148</v>
      </c>
      <c r="F7872" t="s">
        <v>8411</v>
      </c>
      <c r="G7872" s="13" t="str">
        <f xml:space="preserve"> IF( RIGHT(雅俗通字典[[#This Row],[聲調]],1)&lt;&gt;"入", "舒聲", "促聲")</f>
        <v>舒聲</v>
      </c>
      <c r="H7872" t="str">
        <f xml:space="preserve"> INDEX(聲母對照資料表[], MATCH(雅俗通字典[[#This Row],[切音]], 聲母對照資料表[十五音], 0), 2)</f>
        <v>z</v>
      </c>
      <c r="I7872" t="str">
        <f xml:space="preserve"> INDEX(韻母對照資料表[], MATCH(雅俗通字典[[#This Row],[字韻]] &amp; LEFT(雅俗通字典[[#This Row],[舒促聲]],1), 韻母對照資料表[十五音識別碼], 0), 2)</f>
        <v>ua</v>
      </c>
      <c r="J7872">
        <f xml:space="preserve"> MATCH(雅俗通字典[[#This Row],[聲調]], 雅俗通聲調, 0)</f>
        <v>2</v>
      </c>
      <c r="K7872" t="str">
        <f xml:space="preserve"> _xlfn.CONCAT(雅俗通字典[[#This Row],[聲]:[調]])</f>
        <v>zua2</v>
      </c>
      <c r="L7872" t="str">
        <f xml:space="preserve"> 雅俗通字典[[#This Row],[字韻]] &amp; 雅俗通字典[[#This Row],[聲調]] &amp; "聲" &amp; 雅俗通字典[[#This Row],[切音]]</f>
        <v>瓜上上聲曾</v>
      </c>
      <c r="M7872" t="str">
        <f xml:space="preserve"> 雅俗通字典[[#This Row],[字韻]] &amp; TEXT(雅俗通字典[[#This Row],[調]], "[DBNum1]") &amp; 雅俗通字典[[#This Row],[切音]]</f>
        <v>瓜二曾</v>
      </c>
    </row>
    <row r="7873" spans="1:13">
      <c r="A7873">
        <v>7872</v>
      </c>
      <c r="B7873" s="13" t="s">
        <v>8412</v>
      </c>
      <c r="C7873" s="13" t="s">
        <v>80</v>
      </c>
      <c r="D7873" s="13" t="s">
        <v>8387</v>
      </c>
      <c r="E7873" s="13" t="s">
        <v>148</v>
      </c>
      <c r="F7873" t="s">
        <v>8413</v>
      </c>
      <c r="G7873" s="13" t="str">
        <f xml:space="preserve"> IF( RIGHT(雅俗通字典[[#This Row],[聲調]],1)&lt;&gt;"入", "舒聲", "促聲")</f>
        <v>舒聲</v>
      </c>
      <c r="H7873" t="str">
        <f xml:space="preserve"> INDEX(聲母對照資料表[], MATCH(雅俗通字典[[#This Row],[切音]], 聲母對照資料表[十五音], 0), 2)</f>
        <v>s</v>
      </c>
      <c r="I7873" t="str">
        <f xml:space="preserve"> INDEX(韻母對照資料表[], MATCH(雅俗通字典[[#This Row],[字韻]] &amp; LEFT(雅俗通字典[[#This Row],[舒促聲]],1), 韻母對照資料表[十五音識別碼], 0), 2)</f>
        <v>ua</v>
      </c>
      <c r="J7873">
        <f xml:space="preserve"> MATCH(雅俗通字典[[#This Row],[聲調]], 雅俗通聲調, 0)</f>
        <v>2</v>
      </c>
      <c r="K7873" t="str">
        <f xml:space="preserve"> _xlfn.CONCAT(雅俗通字典[[#This Row],[聲]:[調]])</f>
        <v>sua2</v>
      </c>
      <c r="L7873" t="str">
        <f xml:space="preserve"> 雅俗通字典[[#This Row],[字韻]] &amp; 雅俗通字典[[#This Row],[聲調]] &amp; "聲" &amp; 雅俗通字典[[#This Row],[切音]]</f>
        <v>瓜上上聲時</v>
      </c>
      <c r="M7873" t="str">
        <f xml:space="preserve"> 雅俗通字典[[#This Row],[字韻]] &amp; TEXT(雅俗通字典[[#This Row],[調]], "[DBNum1]") &amp; 雅俗通字典[[#This Row],[切音]]</f>
        <v>瓜二時</v>
      </c>
    </row>
    <row r="7874" spans="1:13">
      <c r="A7874">
        <v>7873</v>
      </c>
      <c r="B7874" s="13" t="s">
        <v>2081</v>
      </c>
      <c r="C7874" s="13" t="s">
        <v>80</v>
      </c>
      <c r="D7874" s="13" t="s">
        <v>8387</v>
      </c>
      <c r="E7874" s="13" t="s">
        <v>148</v>
      </c>
      <c r="F7874" t="s">
        <v>8413</v>
      </c>
      <c r="G7874" s="13" t="str">
        <f xml:space="preserve"> IF( RIGHT(雅俗通字典[[#This Row],[聲調]],1)&lt;&gt;"入", "舒聲", "促聲")</f>
        <v>舒聲</v>
      </c>
      <c r="H7874" t="str">
        <f xml:space="preserve"> INDEX(聲母對照資料表[], MATCH(雅俗通字典[[#This Row],[切音]], 聲母對照資料表[十五音], 0), 2)</f>
        <v>s</v>
      </c>
      <c r="I7874" t="str">
        <f xml:space="preserve"> INDEX(韻母對照資料表[], MATCH(雅俗通字典[[#This Row],[字韻]] &amp; LEFT(雅俗通字典[[#This Row],[舒促聲]],1), 韻母對照資料表[十五音識別碼], 0), 2)</f>
        <v>ua</v>
      </c>
      <c r="J7874">
        <f xml:space="preserve"> MATCH(雅俗通字典[[#This Row],[聲調]], 雅俗通聲調, 0)</f>
        <v>2</v>
      </c>
      <c r="K7874" t="str">
        <f xml:space="preserve"> _xlfn.CONCAT(雅俗通字典[[#This Row],[聲]:[調]])</f>
        <v>sua2</v>
      </c>
      <c r="L7874" t="str">
        <f xml:space="preserve"> 雅俗通字典[[#This Row],[字韻]] &amp; 雅俗通字典[[#This Row],[聲調]] &amp; "聲" &amp; 雅俗通字典[[#This Row],[切音]]</f>
        <v>瓜上上聲時</v>
      </c>
      <c r="M7874" t="str">
        <f xml:space="preserve"> 雅俗通字典[[#This Row],[字韻]] &amp; TEXT(雅俗通字典[[#This Row],[調]], "[DBNum1]") &amp; 雅俗通字典[[#This Row],[切音]]</f>
        <v>瓜二時</v>
      </c>
    </row>
    <row r="7875" spans="1:13">
      <c r="A7875">
        <v>7874</v>
      </c>
      <c r="B7875" s="13" t="s">
        <v>886</v>
      </c>
      <c r="C7875" s="13" t="s">
        <v>80</v>
      </c>
      <c r="D7875" s="13" t="s">
        <v>8387</v>
      </c>
      <c r="E7875" s="13" t="s">
        <v>148</v>
      </c>
      <c r="F7875" t="s">
        <v>8413</v>
      </c>
      <c r="G7875" s="13" t="str">
        <f xml:space="preserve"> IF( RIGHT(雅俗通字典[[#This Row],[聲調]],1)&lt;&gt;"入", "舒聲", "促聲")</f>
        <v>舒聲</v>
      </c>
      <c r="H7875" t="str">
        <f xml:space="preserve"> INDEX(聲母對照資料表[], MATCH(雅俗通字典[[#This Row],[切音]], 聲母對照資料表[十五音], 0), 2)</f>
        <v>s</v>
      </c>
      <c r="I7875" t="str">
        <f xml:space="preserve"> INDEX(韻母對照資料表[], MATCH(雅俗通字典[[#This Row],[字韻]] &amp; LEFT(雅俗通字典[[#This Row],[舒促聲]],1), 韻母對照資料表[十五音識別碼], 0), 2)</f>
        <v>ua</v>
      </c>
      <c r="J7875">
        <f xml:space="preserve"> MATCH(雅俗通字典[[#This Row],[聲調]], 雅俗通聲調, 0)</f>
        <v>2</v>
      </c>
      <c r="K7875" t="str">
        <f xml:space="preserve"> _xlfn.CONCAT(雅俗通字典[[#This Row],[聲]:[調]])</f>
        <v>sua2</v>
      </c>
      <c r="L7875" t="str">
        <f xml:space="preserve"> 雅俗通字典[[#This Row],[字韻]] &amp; 雅俗通字典[[#This Row],[聲調]] &amp; "聲" &amp; 雅俗通字典[[#This Row],[切音]]</f>
        <v>瓜上上聲時</v>
      </c>
      <c r="M7875" t="str">
        <f xml:space="preserve"> 雅俗通字典[[#This Row],[字韻]] &amp; TEXT(雅俗通字典[[#This Row],[調]], "[DBNum1]") &amp; 雅俗通字典[[#This Row],[切音]]</f>
        <v>瓜二時</v>
      </c>
    </row>
    <row r="7876" spans="1:13">
      <c r="A7876">
        <v>7875</v>
      </c>
      <c r="B7876" s="13" t="s">
        <v>8414</v>
      </c>
      <c r="C7876" s="13" t="s">
        <v>80</v>
      </c>
      <c r="D7876" s="13" t="s">
        <v>8387</v>
      </c>
      <c r="E7876" s="13" t="s">
        <v>148</v>
      </c>
      <c r="F7876" t="s">
        <v>8413</v>
      </c>
      <c r="G7876" s="13" t="str">
        <f xml:space="preserve"> IF( RIGHT(雅俗通字典[[#This Row],[聲調]],1)&lt;&gt;"入", "舒聲", "促聲")</f>
        <v>舒聲</v>
      </c>
      <c r="H7876" t="str">
        <f xml:space="preserve"> INDEX(聲母對照資料表[], MATCH(雅俗通字典[[#This Row],[切音]], 聲母對照資料表[十五音], 0), 2)</f>
        <v>s</v>
      </c>
      <c r="I7876" t="str">
        <f xml:space="preserve"> INDEX(韻母對照資料表[], MATCH(雅俗通字典[[#This Row],[字韻]] &amp; LEFT(雅俗通字典[[#This Row],[舒促聲]],1), 韻母對照資料表[十五音識別碼], 0), 2)</f>
        <v>ua</v>
      </c>
      <c r="J7876">
        <f xml:space="preserve"> MATCH(雅俗通字典[[#This Row],[聲調]], 雅俗通聲調, 0)</f>
        <v>2</v>
      </c>
      <c r="K7876" t="str">
        <f xml:space="preserve"> _xlfn.CONCAT(雅俗通字典[[#This Row],[聲]:[調]])</f>
        <v>sua2</v>
      </c>
      <c r="L7876" t="str">
        <f xml:space="preserve"> 雅俗通字典[[#This Row],[字韻]] &amp; 雅俗通字典[[#This Row],[聲調]] &amp; "聲" &amp; 雅俗通字典[[#This Row],[切音]]</f>
        <v>瓜上上聲時</v>
      </c>
      <c r="M7876" t="str">
        <f xml:space="preserve"> 雅俗通字典[[#This Row],[字韻]] &amp; TEXT(雅俗通字典[[#This Row],[調]], "[DBNum1]") &amp; 雅俗通字典[[#This Row],[切音]]</f>
        <v>瓜二時</v>
      </c>
    </row>
    <row r="7877" spans="1:13">
      <c r="A7877">
        <v>7876</v>
      </c>
      <c r="B7877" s="13" t="s">
        <v>8415</v>
      </c>
      <c r="C7877" s="13" t="s">
        <v>88</v>
      </c>
      <c r="D7877" s="13" t="s">
        <v>8387</v>
      </c>
      <c r="E7877" s="13" t="s">
        <v>148</v>
      </c>
      <c r="F7877" t="s">
        <v>8416</v>
      </c>
      <c r="G7877" s="13" t="str">
        <f xml:space="preserve"> IF( RIGHT(雅俗通字典[[#This Row],[聲調]],1)&lt;&gt;"入", "舒聲", "促聲")</f>
        <v>舒聲</v>
      </c>
      <c r="H7877" t="str">
        <f xml:space="preserve"> INDEX(聲母對照資料表[], MATCH(雅俗通字典[[#This Row],[切音]], 聲母對照資料表[十五音], 0), 2)</f>
        <v>q</v>
      </c>
      <c r="I7877" t="str">
        <f xml:space="preserve"> INDEX(韻母對照資料表[], MATCH(雅俗通字典[[#This Row],[字韻]] &amp; LEFT(雅俗通字典[[#This Row],[舒促聲]],1), 韻母對照資料表[十五音識別碼], 0), 2)</f>
        <v>ua</v>
      </c>
      <c r="J7877">
        <f xml:space="preserve"> MATCH(雅俗通字典[[#This Row],[聲調]], 雅俗通聲調, 0)</f>
        <v>2</v>
      </c>
      <c r="K7877" t="str">
        <f xml:space="preserve"> _xlfn.CONCAT(雅俗通字典[[#This Row],[聲]:[調]])</f>
        <v>qua2</v>
      </c>
      <c r="L7877" t="str">
        <f xml:space="preserve"> 雅俗通字典[[#This Row],[字韻]] &amp; 雅俗通字典[[#This Row],[聲調]] &amp; "聲" &amp; 雅俗通字典[[#This Row],[切音]]</f>
        <v>瓜上上聲英</v>
      </c>
      <c r="M7877" t="str">
        <f xml:space="preserve"> 雅俗通字典[[#This Row],[字韻]] &amp; TEXT(雅俗通字典[[#This Row],[調]], "[DBNum1]") &amp; 雅俗通字典[[#This Row],[切音]]</f>
        <v>瓜二英</v>
      </c>
    </row>
    <row r="7878" spans="1:13">
      <c r="A7878">
        <v>7877</v>
      </c>
      <c r="B7878" s="13" t="s">
        <v>8417</v>
      </c>
      <c r="C7878" s="13" t="s">
        <v>88</v>
      </c>
      <c r="D7878" s="13" t="s">
        <v>8387</v>
      </c>
      <c r="E7878" s="13" t="s">
        <v>148</v>
      </c>
      <c r="F7878" t="s">
        <v>8416</v>
      </c>
      <c r="G7878" s="13" t="str">
        <f xml:space="preserve"> IF( RIGHT(雅俗通字典[[#This Row],[聲調]],1)&lt;&gt;"入", "舒聲", "促聲")</f>
        <v>舒聲</v>
      </c>
      <c r="H7878" t="str">
        <f xml:space="preserve"> INDEX(聲母對照資料表[], MATCH(雅俗通字典[[#This Row],[切音]], 聲母對照資料表[十五音], 0), 2)</f>
        <v>q</v>
      </c>
      <c r="I7878" t="str">
        <f xml:space="preserve"> INDEX(韻母對照資料表[], MATCH(雅俗通字典[[#This Row],[字韻]] &amp; LEFT(雅俗通字典[[#This Row],[舒促聲]],1), 韻母對照資料表[十五音識別碼], 0), 2)</f>
        <v>ua</v>
      </c>
      <c r="J7878">
        <f xml:space="preserve"> MATCH(雅俗通字典[[#This Row],[聲調]], 雅俗通聲調, 0)</f>
        <v>2</v>
      </c>
      <c r="K7878" t="str">
        <f xml:space="preserve"> _xlfn.CONCAT(雅俗通字典[[#This Row],[聲]:[調]])</f>
        <v>qua2</v>
      </c>
      <c r="L7878" t="str">
        <f xml:space="preserve"> 雅俗通字典[[#This Row],[字韻]] &amp; 雅俗通字典[[#This Row],[聲調]] &amp; "聲" &amp; 雅俗通字典[[#This Row],[切音]]</f>
        <v>瓜上上聲英</v>
      </c>
      <c r="M7878" t="str">
        <f xml:space="preserve"> 雅俗通字典[[#This Row],[字韻]] &amp; TEXT(雅俗通字典[[#This Row],[調]], "[DBNum1]") &amp; 雅俗通字典[[#This Row],[切音]]</f>
        <v>瓜二英</v>
      </c>
    </row>
    <row r="7879" spans="1:13">
      <c r="A7879">
        <v>7878</v>
      </c>
      <c r="B7879" s="13" t="s">
        <v>8418</v>
      </c>
      <c r="C7879" s="13" t="s">
        <v>108</v>
      </c>
      <c r="D7879" s="13" t="s">
        <v>8387</v>
      </c>
      <c r="E7879" s="13" t="s">
        <v>148</v>
      </c>
      <c r="F7879" t="s">
        <v>8419</v>
      </c>
      <c r="G7879" s="13" t="str">
        <f xml:space="preserve"> IF( RIGHT(雅俗通字典[[#This Row],[聲調]],1)&lt;&gt;"入", "舒聲", "促聲")</f>
        <v>舒聲</v>
      </c>
      <c r="H7879" t="str">
        <f xml:space="preserve"> INDEX(聲母對照資料表[], MATCH(雅俗通字典[[#This Row],[切音]], 聲母對照資料表[十五音], 0), 2)</f>
        <v>h</v>
      </c>
      <c r="I7879" t="str">
        <f xml:space="preserve"> INDEX(韻母對照資料表[], MATCH(雅俗通字典[[#This Row],[字韻]] &amp; LEFT(雅俗通字典[[#This Row],[舒促聲]],1), 韻母對照資料表[十五音識別碼], 0), 2)</f>
        <v>ua</v>
      </c>
      <c r="J7879">
        <f xml:space="preserve"> MATCH(雅俗通字典[[#This Row],[聲調]], 雅俗通聲調, 0)</f>
        <v>2</v>
      </c>
      <c r="K7879" t="str">
        <f xml:space="preserve"> _xlfn.CONCAT(雅俗通字典[[#This Row],[聲]:[調]])</f>
        <v>hua2</v>
      </c>
      <c r="L7879" t="str">
        <f xml:space="preserve"> 雅俗通字典[[#This Row],[字韻]] &amp; 雅俗通字典[[#This Row],[聲調]] &amp; "聲" &amp; 雅俗通字典[[#This Row],[切音]]</f>
        <v>瓜上上聲喜</v>
      </c>
      <c r="M7879" t="str">
        <f xml:space="preserve"> 雅俗通字典[[#This Row],[字韻]] &amp; TEXT(雅俗通字典[[#This Row],[調]], "[DBNum1]") &amp; 雅俗通字典[[#This Row],[切音]]</f>
        <v>瓜二喜</v>
      </c>
    </row>
    <row r="7880" spans="1:13">
      <c r="A7880">
        <v>7879</v>
      </c>
      <c r="B7880" s="13" t="s">
        <v>8420</v>
      </c>
      <c r="C7880" s="13" t="s">
        <v>108</v>
      </c>
      <c r="D7880" s="13" t="s">
        <v>8387</v>
      </c>
      <c r="E7880" s="13" t="s">
        <v>148</v>
      </c>
      <c r="F7880" t="s">
        <v>8419</v>
      </c>
      <c r="G7880" s="13" t="str">
        <f xml:space="preserve"> IF( RIGHT(雅俗通字典[[#This Row],[聲調]],1)&lt;&gt;"入", "舒聲", "促聲")</f>
        <v>舒聲</v>
      </c>
      <c r="H7880" t="str">
        <f xml:space="preserve"> INDEX(聲母對照資料表[], MATCH(雅俗通字典[[#This Row],[切音]], 聲母對照資料表[十五音], 0), 2)</f>
        <v>h</v>
      </c>
      <c r="I7880" t="str">
        <f xml:space="preserve"> INDEX(韻母對照資料表[], MATCH(雅俗通字典[[#This Row],[字韻]] &amp; LEFT(雅俗通字典[[#This Row],[舒促聲]],1), 韻母對照資料表[十五音識別碼], 0), 2)</f>
        <v>ua</v>
      </c>
      <c r="J7880">
        <f xml:space="preserve"> MATCH(雅俗通字典[[#This Row],[聲調]], 雅俗通聲調, 0)</f>
        <v>2</v>
      </c>
      <c r="K7880" t="str">
        <f xml:space="preserve"> _xlfn.CONCAT(雅俗通字典[[#This Row],[聲]:[調]])</f>
        <v>hua2</v>
      </c>
      <c r="L7880" t="str">
        <f xml:space="preserve"> 雅俗通字典[[#This Row],[字韻]] &amp; 雅俗通字典[[#This Row],[聲調]] &amp; "聲" &amp; 雅俗通字典[[#This Row],[切音]]</f>
        <v>瓜上上聲喜</v>
      </c>
      <c r="M7880" t="str">
        <f xml:space="preserve"> 雅俗通字典[[#This Row],[字韻]] &amp; TEXT(雅俗通字典[[#This Row],[調]], "[DBNum1]") &amp; 雅俗通字典[[#This Row],[切音]]</f>
        <v>瓜二喜</v>
      </c>
    </row>
    <row r="7881" spans="1:13">
      <c r="A7881">
        <v>7880</v>
      </c>
      <c r="B7881" s="13" t="s">
        <v>8421</v>
      </c>
      <c r="C7881" s="13" t="s">
        <v>108</v>
      </c>
      <c r="D7881" s="13" t="s">
        <v>8387</v>
      </c>
      <c r="E7881" s="13" t="s">
        <v>148</v>
      </c>
      <c r="F7881" t="s">
        <v>8419</v>
      </c>
      <c r="G7881" s="13" t="str">
        <f xml:space="preserve"> IF( RIGHT(雅俗通字典[[#This Row],[聲調]],1)&lt;&gt;"入", "舒聲", "促聲")</f>
        <v>舒聲</v>
      </c>
      <c r="H7881" t="str">
        <f xml:space="preserve"> INDEX(聲母對照資料表[], MATCH(雅俗通字典[[#This Row],[切音]], 聲母對照資料表[十五音], 0), 2)</f>
        <v>h</v>
      </c>
      <c r="I7881" t="str">
        <f xml:space="preserve"> INDEX(韻母對照資料表[], MATCH(雅俗通字典[[#This Row],[字韻]] &amp; LEFT(雅俗通字典[[#This Row],[舒促聲]],1), 韻母對照資料表[十五音識別碼], 0), 2)</f>
        <v>ua</v>
      </c>
      <c r="J7881">
        <f xml:space="preserve"> MATCH(雅俗通字典[[#This Row],[聲調]], 雅俗通聲調, 0)</f>
        <v>2</v>
      </c>
      <c r="K7881" t="str">
        <f xml:space="preserve"> _xlfn.CONCAT(雅俗通字典[[#This Row],[聲]:[調]])</f>
        <v>hua2</v>
      </c>
      <c r="L7881" t="str">
        <f xml:space="preserve"> 雅俗通字典[[#This Row],[字韻]] &amp; 雅俗通字典[[#This Row],[聲調]] &amp; "聲" &amp; 雅俗通字典[[#This Row],[切音]]</f>
        <v>瓜上上聲喜</v>
      </c>
      <c r="M7881" t="str">
        <f xml:space="preserve"> 雅俗通字典[[#This Row],[字韻]] &amp; TEXT(雅俗通字典[[#This Row],[調]], "[DBNum1]") &amp; 雅俗通字典[[#This Row],[切音]]</f>
        <v>瓜二喜</v>
      </c>
    </row>
    <row r="7882" spans="1:13">
      <c r="A7882">
        <v>7881</v>
      </c>
      <c r="B7882" s="13" t="s">
        <v>8422</v>
      </c>
      <c r="C7882" s="13" t="s">
        <v>11</v>
      </c>
      <c r="D7882" s="13" t="s">
        <v>8387</v>
      </c>
      <c r="E7882" s="13" t="s">
        <v>275</v>
      </c>
      <c r="F7882" t="s">
        <v>8423</v>
      </c>
      <c r="G7882" s="13" t="str">
        <f xml:space="preserve"> IF( RIGHT(雅俗通字典[[#This Row],[聲調]],1)&lt;&gt;"入", "舒聲", "促聲")</f>
        <v>舒聲</v>
      </c>
      <c r="H7882" t="str">
        <f xml:space="preserve"> INDEX(聲母對照資料表[], MATCH(雅俗通字典[[#This Row],[切音]], 聲母對照資料表[十五音], 0), 2)</f>
        <v>k</v>
      </c>
      <c r="I7882" t="str">
        <f xml:space="preserve"> INDEX(韻母對照資料表[], MATCH(雅俗通字典[[#This Row],[字韻]] &amp; LEFT(雅俗通字典[[#This Row],[舒促聲]],1), 韻母對照資料表[十五音識別碼], 0), 2)</f>
        <v>ua</v>
      </c>
      <c r="J7882">
        <f xml:space="preserve"> MATCH(雅俗通字典[[#This Row],[聲調]], 雅俗通聲調, 0)</f>
        <v>3</v>
      </c>
      <c r="K7882" t="str">
        <f xml:space="preserve"> _xlfn.CONCAT(雅俗通字典[[#This Row],[聲]:[調]])</f>
        <v>kua3</v>
      </c>
      <c r="L7882" t="str">
        <f xml:space="preserve"> 雅俗通字典[[#This Row],[字韻]] &amp; 雅俗通字典[[#This Row],[聲調]] &amp; "聲" &amp; 雅俗通字典[[#This Row],[切音]]</f>
        <v>瓜上去聲求</v>
      </c>
      <c r="M7882" t="str">
        <f xml:space="preserve"> 雅俗通字典[[#This Row],[字韻]] &amp; TEXT(雅俗通字典[[#This Row],[調]], "[DBNum1]") &amp; 雅俗通字典[[#This Row],[切音]]</f>
        <v>瓜三求</v>
      </c>
    </row>
    <row r="7883" spans="1:13">
      <c r="A7883">
        <v>7882</v>
      </c>
      <c r="B7883" s="13" t="s">
        <v>8424</v>
      </c>
      <c r="C7883" s="13" t="s">
        <v>11</v>
      </c>
      <c r="D7883" s="13" t="s">
        <v>8387</v>
      </c>
      <c r="E7883" s="13" t="s">
        <v>275</v>
      </c>
      <c r="F7883" t="s">
        <v>8423</v>
      </c>
      <c r="G7883" s="13" t="str">
        <f xml:space="preserve"> IF( RIGHT(雅俗通字典[[#This Row],[聲調]],1)&lt;&gt;"入", "舒聲", "促聲")</f>
        <v>舒聲</v>
      </c>
      <c r="H7883" t="str">
        <f xml:space="preserve"> INDEX(聲母對照資料表[], MATCH(雅俗通字典[[#This Row],[切音]], 聲母對照資料表[十五音], 0), 2)</f>
        <v>k</v>
      </c>
      <c r="I7883" t="str">
        <f xml:space="preserve"> INDEX(韻母對照資料表[], MATCH(雅俗通字典[[#This Row],[字韻]] &amp; LEFT(雅俗通字典[[#This Row],[舒促聲]],1), 韻母對照資料表[十五音識別碼], 0), 2)</f>
        <v>ua</v>
      </c>
      <c r="J7883">
        <f xml:space="preserve"> MATCH(雅俗通字典[[#This Row],[聲調]], 雅俗通聲調, 0)</f>
        <v>3</v>
      </c>
      <c r="K7883" t="str">
        <f xml:space="preserve"> _xlfn.CONCAT(雅俗通字典[[#This Row],[聲]:[調]])</f>
        <v>kua3</v>
      </c>
      <c r="L7883" t="str">
        <f xml:space="preserve"> 雅俗通字典[[#This Row],[字韻]] &amp; 雅俗通字典[[#This Row],[聲調]] &amp; "聲" &amp; 雅俗通字典[[#This Row],[切音]]</f>
        <v>瓜上去聲求</v>
      </c>
      <c r="M7883" t="str">
        <f xml:space="preserve"> 雅俗通字典[[#This Row],[字韻]] &amp; TEXT(雅俗通字典[[#This Row],[調]], "[DBNum1]") &amp; 雅俗通字典[[#This Row],[切音]]</f>
        <v>瓜三求</v>
      </c>
    </row>
    <row r="7884" spans="1:13">
      <c r="A7884">
        <v>7883</v>
      </c>
      <c r="B7884" s="13" t="s">
        <v>8405</v>
      </c>
      <c r="C7884" s="13" t="s">
        <v>10186</v>
      </c>
      <c r="D7884" s="13" t="s">
        <v>8387</v>
      </c>
      <c r="E7884" s="13" t="s">
        <v>275</v>
      </c>
      <c r="F7884" t="s">
        <v>8425</v>
      </c>
      <c r="G7884" s="13" t="str">
        <f xml:space="preserve"> IF( RIGHT(雅俗通字典[[#This Row],[聲調]],1)&lt;&gt;"入", "舒聲", "促聲")</f>
        <v>舒聲</v>
      </c>
      <c r="H7884" t="str">
        <f xml:space="preserve"> INDEX(聲母對照資料表[], MATCH(雅俗通字典[[#This Row],[切音]], 聲母對照資料表[十五音], 0), 2)</f>
        <v>kh</v>
      </c>
      <c r="I7884" t="str">
        <f xml:space="preserve"> INDEX(韻母對照資料表[], MATCH(雅俗通字典[[#This Row],[字韻]] &amp; LEFT(雅俗通字典[[#This Row],[舒促聲]],1), 韻母對照資料表[十五音識別碼], 0), 2)</f>
        <v>ua</v>
      </c>
      <c r="J7884">
        <f xml:space="preserve"> MATCH(雅俗通字典[[#This Row],[聲調]], 雅俗通聲調, 0)</f>
        <v>3</v>
      </c>
      <c r="K7884" t="str">
        <f xml:space="preserve"> _xlfn.CONCAT(雅俗通字典[[#This Row],[聲]:[調]])</f>
        <v>khua3</v>
      </c>
      <c r="L7884" t="str">
        <f xml:space="preserve"> 雅俗通字典[[#This Row],[字韻]] &amp; 雅俗通字典[[#This Row],[聲調]] &amp; "聲" &amp; 雅俗通字典[[#This Row],[切音]]</f>
        <v>瓜上去聲去</v>
      </c>
      <c r="M7884" t="str">
        <f xml:space="preserve"> 雅俗通字典[[#This Row],[字韻]] &amp; TEXT(雅俗通字典[[#This Row],[調]], "[DBNum1]") &amp; 雅俗通字典[[#This Row],[切音]]</f>
        <v>瓜三去</v>
      </c>
    </row>
    <row r="7885" spans="1:13">
      <c r="A7885">
        <v>7884</v>
      </c>
      <c r="B7885" s="13" t="s">
        <v>8426</v>
      </c>
      <c r="C7885" s="13" t="s">
        <v>10186</v>
      </c>
      <c r="D7885" s="13" t="s">
        <v>8387</v>
      </c>
      <c r="E7885" s="13" t="s">
        <v>275</v>
      </c>
      <c r="F7885" t="s">
        <v>8425</v>
      </c>
      <c r="G7885" s="13" t="str">
        <f xml:space="preserve"> IF( RIGHT(雅俗通字典[[#This Row],[聲調]],1)&lt;&gt;"入", "舒聲", "促聲")</f>
        <v>舒聲</v>
      </c>
      <c r="H7885" t="str">
        <f xml:space="preserve"> INDEX(聲母對照資料表[], MATCH(雅俗通字典[[#This Row],[切音]], 聲母對照資料表[十五音], 0), 2)</f>
        <v>kh</v>
      </c>
      <c r="I7885" t="str">
        <f xml:space="preserve"> INDEX(韻母對照資料表[], MATCH(雅俗通字典[[#This Row],[字韻]] &amp; LEFT(雅俗通字典[[#This Row],[舒促聲]],1), 韻母對照資料表[十五音識別碼], 0), 2)</f>
        <v>ua</v>
      </c>
      <c r="J7885">
        <f xml:space="preserve"> MATCH(雅俗通字典[[#This Row],[聲調]], 雅俗通聲調, 0)</f>
        <v>3</v>
      </c>
      <c r="K7885" t="str">
        <f xml:space="preserve"> _xlfn.CONCAT(雅俗通字典[[#This Row],[聲]:[調]])</f>
        <v>khua3</v>
      </c>
      <c r="L7885" t="str">
        <f xml:space="preserve"> 雅俗通字典[[#This Row],[字韻]] &amp; 雅俗通字典[[#This Row],[聲調]] &amp; "聲" &amp; 雅俗通字典[[#This Row],[切音]]</f>
        <v>瓜上去聲去</v>
      </c>
      <c r="M7885" t="str">
        <f xml:space="preserve"> 雅俗通字典[[#This Row],[字韻]] &amp; TEXT(雅俗通字典[[#This Row],[調]], "[DBNum1]") &amp; 雅俗通字典[[#This Row],[切音]]</f>
        <v>瓜三去</v>
      </c>
    </row>
    <row r="7886" spans="1:13">
      <c r="A7886">
        <v>7885</v>
      </c>
      <c r="B7886" s="13" t="s">
        <v>8427</v>
      </c>
      <c r="C7886" s="13" t="s">
        <v>10186</v>
      </c>
      <c r="D7886" s="13" t="s">
        <v>8387</v>
      </c>
      <c r="E7886" s="13" t="s">
        <v>275</v>
      </c>
      <c r="F7886" t="s">
        <v>8425</v>
      </c>
      <c r="G7886" s="13" t="str">
        <f xml:space="preserve"> IF( RIGHT(雅俗通字典[[#This Row],[聲調]],1)&lt;&gt;"入", "舒聲", "促聲")</f>
        <v>舒聲</v>
      </c>
      <c r="H7886" t="str">
        <f xml:space="preserve"> INDEX(聲母對照資料表[], MATCH(雅俗通字典[[#This Row],[切音]], 聲母對照資料表[十五音], 0), 2)</f>
        <v>kh</v>
      </c>
      <c r="I7886" t="str">
        <f xml:space="preserve"> INDEX(韻母對照資料表[], MATCH(雅俗通字典[[#This Row],[字韻]] &amp; LEFT(雅俗通字典[[#This Row],[舒促聲]],1), 韻母對照資料表[十五音識別碼], 0), 2)</f>
        <v>ua</v>
      </c>
      <c r="J7886">
        <f xml:space="preserve"> MATCH(雅俗通字典[[#This Row],[聲調]], 雅俗通聲調, 0)</f>
        <v>3</v>
      </c>
      <c r="K7886" t="str">
        <f xml:space="preserve"> _xlfn.CONCAT(雅俗通字典[[#This Row],[聲]:[調]])</f>
        <v>khua3</v>
      </c>
      <c r="L7886" t="str">
        <f xml:space="preserve"> 雅俗通字典[[#This Row],[字韻]] &amp; 雅俗通字典[[#This Row],[聲調]] &amp; "聲" &amp; 雅俗通字典[[#This Row],[切音]]</f>
        <v>瓜上去聲去</v>
      </c>
      <c r="M7886" t="str">
        <f xml:space="preserve"> 雅俗通字典[[#This Row],[字韻]] &amp; TEXT(雅俗通字典[[#This Row],[調]], "[DBNum1]") &amp; 雅俗通字典[[#This Row],[切音]]</f>
        <v>瓜三去</v>
      </c>
    </row>
    <row r="7887" spans="1:13">
      <c r="A7887">
        <v>7886</v>
      </c>
      <c r="B7887" s="13" t="s">
        <v>8428</v>
      </c>
      <c r="C7887" s="13" t="s">
        <v>10186</v>
      </c>
      <c r="D7887" s="13" t="s">
        <v>8387</v>
      </c>
      <c r="E7887" s="13" t="s">
        <v>275</v>
      </c>
      <c r="F7887" t="s">
        <v>8425</v>
      </c>
      <c r="G7887" s="13" t="str">
        <f xml:space="preserve"> IF( RIGHT(雅俗通字典[[#This Row],[聲調]],1)&lt;&gt;"入", "舒聲", "促聲")</f>
        <v>舒聲</v>
      </c>
      <c r="H7887" t="str">
        <f xml:space="preserve"> INDEX(聲母對照資料表[], MATCH(雅俗通字典[[#This Row],[切音]], 聲母對照資料表[十五音], 0), 2)</f>
        <v>kh</v>
      </c>
      <c r="I7887" t="str">
        <f xml:space="preserve"> INDEX(韻母對照資料表[], MATCH(雅俗通字典[[#This Row],[字韻]] &amp; LEFT(雅俗通字典[[#This Row],[舒促聲]],1), 韻母對照資料表[十五音識別碼], 0), 2)</f>
        <v>ua</v>
      </c>
      <c r="J7887">
        <f xml:space="preserve"> MATCH(雅俗通字典[[#This Row],[聲調]], 雅俗通聲調, 0)</f>
        <v>3</v>
      </c>
      <c r="K7887" t="str">
        <f xml:space="preserve"> _xlfn.CONCAT(雅俗通字典[[#This Row],[聲]:[調]])</f>
        <v>khua3</v>
      </c>
      <c r="L7887" t="str">
        <f xml:space="preserve"> 雅俗通字典[[#This Row],[字韻]] &amp; 雅俗通字典[[#This Row],[聲調]] &amp; "聲" &amp; 雅俗通字典[[#This Row],[切音]]</f>
        <v>瓜上去聲去</v>
      </c>
      <c r="M7887" t="str">
        <f xml:space="preserve"> 雅俗通字典[[#This Row],[字韻]] &amp; TEXT(雅俗通字典[[#This Row],[調]], "[DBNum1]") &amp; 雅俗通字典[[#This Row],[切音]]</f>
        <v>瓜三去</v>
      </c>
    </row>
    <row r="7888" spans="1:13">
      <c r="A7888">
        <v>7887</v>
      </c>
      <c r="B7888" s="13" t="s">
        <v>8393</v>
      </c>
      <c r="C7888" s="13" t="s">
        <v>10186</v>
      </c>
      <c r="D7888" s="13" t="s">
        <v>8387</v>
      </c>
      <c r="E7888" s="13" t="s">
        <v>275</v>
      </c>
      <c r="F7888" t="s">
        <v>8425</v>
      </c>
      <c r="G7888" s="13" t="str">
        <f xml:space="preserve"> IF( RIGHT(雅俗通字典[[#This Row],[聲調]],1)&lt;&gt;"入", "舒聲", "促聲")</f>
        <v>舒聲</v>
      </c>
      <c r="H7888" t="str">
        <f xml:space="preserve"> INDEX(聲母對照資料表[], MATCH(雅俗通字典[[#This Row],[切音]], 聲母對照資料表[十五音], 0), 2)</f>
        <v>kh</v>
      </c>
      <c r="I7888" t="str">
        <f xml:space="preserve"> INDEX(韻母對照資料表[], MATCH(雅俗通字典[[#This Row],[字韻]] &amp; LEFT(雅俗通字典[[#This Row],[舒促聲]],1), 韻母對照資料表[十五音識別碼], 0), 2)</f>
        <v>ua</v>
      </c>
      <c r="J7888">
        <f xml:space="preserve"> MATCH(雅俗通字典[[#This Row],[聲調]], 雅俗通聲調, 0)</f>
        <v>3</v>
      </c>
      <c r="K7888" t="str">
        <f xml:space="preserve"> _xlfn.CONCAT(雅俗通字典[[#This Row],[聲]:[調]])</f>
        <v>khua3</v>
      </c>
      <c r="L7888" t="str">
        <f xml:space="preserve"> 雅俗通字典[[#This Row],[字韻]] &amp; 雅俗通字典[[#This Row],[聲調]] &amp; "聲" &amp; 雅俗通字典[[#This Row],[切音]]</f>
        <v>瓜上去聲去</v>
      </c>
      <c r="M7888" t="str">
        <f xml:space="preserve"> 雅俗通字典[[#This Row],[字韻]] &amp; TEXT(雅俗通字典[[#This Row],[調]], "[DBNum1]") &amp; 雅俗通字典[[#This Row],[切音]]</f>
        <v>瓜三去</v>
      </c>
    </row>
    <row r="7889" spans="1:13">
      <c r="A7889">
        <v>7888</v>
      </c>
      <c r="B7889" s="13" t="s">
        <v>6742</v>
      </c>
      <c r="C7889" s="13" t="s">
        <v>10186</v>
      </c>
      <c r="D7889" s="13" t="s">
        <v>8387</v>
      </c>
      <c r="E7889" s="13" t="s">
        <v>275</v>
      </c>
      <c r="F7889" t="s">
        <v>8425</v>
      </c>
      <c r="G7889" s="13" t="str">
        <f xml:space="preserve"> IF( RIGHT(雅俗通字典[[#This Row],[聲調]],1)&lt;&gt;"入", "舒聲", "促聲")</f>
        <v>舒聲</v>
      </c>
      <c r="H7889" t="str">
        <f xml:space="preserve"> INDEX(聲母對照資料表[], MATCH(雅俗通字典[[#This Row],[切音]], 聲母對照資料表[十五音], 0), 2)</f>
        <v>kh</v>
      </c>
      <c r="I7889" t="str">
        <f xml:space="preserve"> INDEX(韻母對照資料表[], MATCH(雅俗通字典[[#This Row],[字韻]] &amp; LEFT(雅俗通字典[[#This Row],[舒促聲]],1), 韻母對照資料表[十五音識別碼], 0), 2)</f>
        <v>ua</v>
      </c>
      <c r="J7889">
        <f xml:space="preserve"> MATCH(雅俗通字典[[#This Row],[聲調]], 雅俗通聲調, 0)</f>
        <v>3</v>
      </c>
      <c r="K7889" t="str">
        <f xml:space="preserve"> _xlfn.CONCAT(雅俗通字典[[#This Row],[聲]:[調]])</f>
        <v>khua3</v>
      </c>
      <c r="L7889" t="str">
        <f xml:space="preserve"> 雅俗通字典[[#This Row],[字韻]] &amp; 雅俗通字典[[#This Row],[聲調]] &amp; "聲" &amp; 雅俗通字典[[#This Row],[切音]]</f>
        <v>瓜上去聲去</v>
      </c>
      <c r="M7889" t="str">
        <f xml:space="preserve"> 雅俗通字典[[#This Row],[字韻]] &amp; TEXT(雅俗通字典[[#This Row],[調]], "[DBNum1]") &amp; 雅俗通字典[[#This Row],[切音]]</f>
        <v>瓜三去</v>
      </c>
    </row>
    <row r="7890" spans="1:13">
      <c r="A7890">
        <v>7889</v>
      </c>
      <c r="B7890" s="13" t="s">
        <v>8429</v>
      </c>
      <c r="C7890" s="13" t="s">
        <v>88</v>
      </c>
      <c r="D7890" s="13" t="s">
        <v>8387</v>
      </c>
      <c r="E7890" s="13" t="s">
        <v>275</v>
      </c>
      <c r="F7890" t="s">
        <v>8430</v>
      </c>
      <c r="G7890" s="13" t="str">
        <f xml:space="preserve"> IF( RIGHT(雅俗通字典[[#This Row],[聲調]],1)&lt;&gt;"入", "舒聲", "促聲")</f>
        <v>舒聲</v>
      </c>
      <c r="H7890" t="str">
        <f xml:space="preserve"> INDEX(聲母對照資料表[], MATCH(雅俗通字典[[#This Row],[切音]], 聲母對照資料表[十五音], 0), 2)</f>
        <v>q</v>
      </c>
      <c r="I7890" t="str">
        <f xml:space="preserve"> INDEX(韻母對照資料表[], MATCH(雅俗通字典[[#This Row],[字韻]] &amp; LEFT(雅俗通字典[[#This Row],[舒促聲]],1), 韻母對照資料表[十五音識別碼], 0), 2)</f>
        <v>ua</v>
      </c>
      <c r="J7890">
        <f xml:space="preserve"> MATCH(雅俗通字典[[#This Row],[聲調]], 雅俗通聲調, 0)</f>
        <v>3</v>
      </c>
      <c r="K7890" t="str">
        <f xml:space="preserve"> _xlfn.CONCAT(雅俗通字典[[#This Row],[聲]:[調]])</f>
        <v>qua3</v>
      </c>
      <c r="L7890" t="str">
        <f xml:space="preserve"> 雅俗通字典[[#This Row],[字韻]] &amp; 雅俗通字典[[#This Row],[聲調]] &amp; "聲" &amp; 雅俗通字典[[#This Row],[切音]]</f>
        <v>瓜上去聲英</v>
      </c>
      <c r="M7890" t="str">
        <f xml:space="preserve"> 雅俗通字典[[#This Row],[字韻]] &amp; TEXT(雅俗通字典[[#This Row],[調]], "[DBNum1]") &amp; 雅俗通字典[[#This Row],[切音]]</f>
        <v>瓜三英</v>
      </c>
    </row>
    <row r="7891" spans="1:13">
      <c r="A7891">
        <v>7890</v>
      </c>
      <c r="B7891" s="13" t="s">
        <v>8431</v>
      </c>
      <c r="C7891" s="13" t="s">
        <v>88</v>
      </c>
      <c r="D7891" s="13" t="s">
        <v>8387</v>
      </c>
      <c r="E7891" s="13" t="s">
        <v>275</v>
      </c>
      <c r="F7891" t="s">
        <v>8430</v>
      </c>
      <c r="G7891" s="13" t="str">
        <f xml:space="preserve"> IF( RIGHT(雅俗通字典[[#This Row],[聲調]],1)&lt;&gt;"入", "舒聲", "促聲")</f>
        <v>舒聲</v>
      </c>
      <c r="H7891" t="str">
        <f xml:space="preserve"> INDEX(聲母對照資料表[], MATCH(雅俗通字典[[#This Row],[切音]], 聲母對照資料表[十五音], 0), 2)</f>
        <v>q</v>
      </c>
      <c r="I7891" t="str">
        <f xml:space="preserve"> INDEX(韻母對照資料表[], MATCH(雅俗通字典[[#This Row],[字韻]] &amp; LEFT(雅俗通字典[[#This Row],[舒促聲]],1), 韻母對照資料表[十五音識別碼], 0), 2)</f>
        <v>ua</v>
      </c>
      <c r="J7891">
        <f xml:space="preserve"> MATCH(雅俗通字典[[#This Row],[聲調]], 雅俗通聲調, 0)</f>
        <v>3</v>
      </c>
      <c r="K7891" t="str">
        <f xml:space="preserve"> _xlfn.CONCAT(雅俗通字典[[#This Row],[聲]:[調]])</f>
        <v>qua3</v>
      </c>
      <c r="L7891" t="str">
        <f xml:space="preserve"> 雅俗通字典[[#This Row],[字韻]] &amp; 雅俗通字典[[#This Row],[聲調]] &amp; "聲" &amp; 雅俗通字典[[#This Row],[切音]]</f>
        <v>瓜上去聲英</v>
      </c>
      <c r="M7891" t="str">
        <f xml:space="preserve"> 雅俗通字典[[#This Row],[字韻]] &amp; TEXT(雅俗通字典[[#This Row],[調]], "[DBNum1]") &amp; 雅俗通字典[[#This Row],[切音]]</f>
        <v>瓜三英</v>
      </c>
    </row>
    <row r="7892" spans="1:13">
      <c r="A7892">
        <v>7891</v>
      </c>
      <c r="B7892" s="13" t="s">
        <v>8432</v>
      </c>
      <c r="C7892" s="13" t="s">
        <v>421</v>
      </c>
      <c r="D7892" s="13" t="s">
        <v>8387</v>
      </c>
      <c r="E7892" s="13" t="s">
        <v>275</v>
      </c>
      <c r="F7892" t="s">
        <v>8433</v>
      </c>
      <c r="G7892" s="13" t="str">
        <f xml:space="preserve"> IF( RIGHT(雅俗通字典[[#This Row],[聲調]],1)&lt;&gt;"入", "舒聲", "促聲")</f>
        <v>舒聲</v>
      </c>
      <c r="H7892" t="str">
        <f xml:space="preserve"> INDEX(聲母對照資料表[], MATCH(雅俗通字典[[#This Row],[切音]], 聲母對照資料表[十五音], 0), 2)</f>
        <v>g</v>
      </c>
      <c r="I7892" t="str">
        <f xml:space="preserve"> INDEX(韻母對照資料表[], MATCH(雅俗通字典[[#This Row],[字韻]] &amp; LEFT(雅俗通字典[[#This Row],[舒促聲]],1), 韻母對照資料表[十五音識別碼], 0), 2)</f>
        <v>ua</v>
      </c>
      <c r="J7892">
        <f xml:space="preserve"> MATCH(雅俗通字典[[#This Row],[聲調]], 雅俗通聲調, 0)</f>
        <v>3</v>
      </c>
      <c r="K7892" t="str">
        <f xml:space="preserve"> _xlfn.CONCAT(雅俗通字典[[#This Row],[聲]:[調]])</f>
        <v>gua3</v>
      </c>
      <c r="L7892" t="str">
        <f xml:space="preserve"> 雅俗通字典[[#This Row],[字韻]] &amp; 雅俗通字典[[#This Row],[聲調]] &amp; "聲" &amp; 雅俗通字典[[#This Row],[切音]]</f>
        <v>瓜上去聲語</v>
      </c>
      <c r="M7892" t="str">
        <f xml:space="preserve"> 雅俗通字典[[#This Row],[字韻]] &amp; TEXT(雅俗通字典[[#This Row],[調]], "[DBNum1]") &amp; 雅俗通字典[[#This Row],[切音]]</f>
        <v>瓜三語</v>
      </c>
    </row>
    <row r="7893" spans="1:13">
      <c r="A7893">
        <v>7892</v>
      </c>
      <c r="B7893" s="13" t="s">
        <v>8434</v>
      </c>
      <c r="C7893" s="13" t="s">
        <v>108</v>
      </c>
      <c r="D7893" s="13" t="s">
        <v>8387</v>
      </c>
      <c r="E7893" s="13" t="s">
        <v>275</v>
      </c>
      <c r="F7893" t="s">
        <v>8435</v>
      </c>
      <c r="G7893" s="13" t="str">
        <f xml:space="preserve"> IF( RIGHT(雅俗通字典[[#This Row],[聲調]],1)&lt;&gt;"入", "舒聲", "促聲")</f>
        <v>舒聲</v>
      </c>
      <c r="H7893" t="str">
        <f xml:space="preserve"> INDEX(聲母對照資料表[], MATCH(雅俗通字典[[#This Row],[切音]], 聲母對照資料表[十五音], 0), 2)</f>
        <v>h</v>
      </c>
      <c r="I7893" t="str">
        <f xml:space="preserve"> INDEX(韻母對照資料表[], MATCH(雅俗通字典[[#This Row],[字韻]] &amp; LEFT(雅俗通字典[[#This Row],[舒促聲]],1), 韻母對照資料表[十五音識別碼], 0), 2)</f>
        <v>ua</v>
      </c>
      <c r="J7893">
        <f xml:space="preserve"> MATCH(雅俗通字典[[#This Row],[聲調]], 雅俗通聲調, 0)</f>
        <v>3</v>
      </c>
      <c r="K7893" t="str">
        <f xml:space="preserve"> _xlfn.CONCAT(雅俗通字典[[#This Row],[聲]:[調]])</f>
        <v>hua3</v>
      </c>
      <c r="L7893" t="str">
        <f xml:space="preserve"> 雅俗通字典[[#This Row],[字韻]] &amp; 雅俗通字典[[#This Row],[聲調]] &amp; "聲" &amp; 雅俗通字典[[#This Row],[切音]]</f>
        <v>瓜上去聲喜</v>
      </c>
      <c r="M7893" t="str">
        <f xml:space="preserve"> 雅俗通字典[[#This Row],[字韻]] &amp; TEXT(雅俗通字典[[#This Row],[調]], "[DBNum1]") &amp; 雅俗通字典[[#This Row],[切音]]</f>
        <v>瓜三喜</v>
      </c>
    </row>
    <row r="7894" spans="1:13">
      <c r="A7894">
        <v>7893</v>
      </c>
      <c r="B7894" s="13" t="s">
        <v>8436</v>
      </c>
      <c r="C7894" s="13" t="s">
        <v>108</v>
      </c>
      <c r="D7894" s="13" t="s">
        <v>8387</v>
      </c>
      <c r="E7894" s="13" t="s">
        <v>275</v>
      </c>
      <c r="F7894" t="s">
        <v>8435</v>
      </c>
      <c r="G7894" s="13" t="str">
        <f xml:space="preserve"> IF( RIGHT(雅俗通字典[[#This Row],[聲調]],1)&lt;&gt;"入", "舒聲", "促聲")</f>
        <v>舒聲</v>
      </c>
      <c r="H7894" t="str">
        <f xml:space="preserve"> INDEX(聲母對照資料表[], MATCH(雅俗通字典[[#This Row],[切音]], 聲母對照資料表[十五音], 0), 2)</f>
        <v>h</v>
      </c>
      <c r="I7894" t="str">
        <f xml:space="preserve"> INDEX(韻母對照資料表[], MATCH(雅俗通字典[[#This Row],[字韻]] &amp; LEFT(雅俗通字典[[#This Row],[舒促聲]],1), 韻母對照資料表[十五音識別碼], 0), 2)</f>
        <v>ua</v>
      </c>
      <c r="J7894">
        <f xml:space="preserve"> MATCH(雅俗通字典[[#This Row],[聲調]], 雅俗通聲調, 0)</f>
        <v>3</v>
      </c>
      <c r="K7894" t="str">
        <f xml:space="preserve"> _xlfn.CONCAT(雅俗通字典[[#This Row],[聲]:[調]])</f>
        <v>hua3</v>
      </c>
      <c r="L7894" t="str">
        <f xml:space="preserve"> 雅俗通字典[[#This Row],[字韻]] &amp; 雅俗通字典[[#This Row],[聲調]] &amp; "聲" &amp; 雅俗通字典[[#This Row],[切音]]</f>
        <v>瓜上去聲喜</v>
      </c>
      <c r="M7894" t="str">
        <f xml:space="preserve"> 雅俗通字典[[#This Row],[字韻]] &amp; TEXT(雅俗通字典[[#This Row],[調]], "[DBNum1]") &amp; 雅俗通字典[[#This Row],[切音]]</f>
        <v>瓜三喜</v>
      </c>
    </row>
    <row r="7895" spans="1:13">
      <c r="A7895">
        <v>7894</v>
      </c>
      <c r="B7895" s="13" t="s">
        <v>8437</v>
      </c>
      <c r="C7895" s="13" t="s">
        <v>10186</v>
      </c>
      <c r="D7895" s="13" t="s">
        <v>8387</v>
      </c>
      <c r="E7895" s="13" t="s">
        <v>462</v>
      </c>
      <c r="F7895" t="s">
        <v>8438</v>
      </c>
      <c r="G7895" s="13" t="str">
        <f xml:space="preserve"> IF( RIGHT(雅俗通字典[[#This Row],[聲調]],1)&lt;&gt;"入", "舒聲", "促聲")</f>
        <v>舒聲</v>
      </c>
      <c r="H7895" t="str">
        <f xml:space="preserve"> INDEX(聲母對照資料表[], MATCH(雅俗通字典[[#This Row],[切音]], 聲母對照資料表[十五音], 0), 2)</f>
        <v>kh</v>
      </c>
      <c r="I7895" t="str">
        <f xml:space="preserve"> INDEX(韻母對照資料表[], MATCH(雅俗通字典[[#This Row],[字韻]] &amp; LEFT(雅俗通字典[[#This Row],[舒促聲]],1), 韻母對照資料表[十五音識別碼], 0), 2)</f>
        <v>ua</v>
      </c>
      <c r="J7895">
        <f xml:space="preserve"> MATCH(雅俗通字典[[#This Row],[聲調]], 雅俗通聲調, 0)</f>
        <v>5</v>
      </c>
      <c r="K7895" t="str">
        <f xml:space="preserve"> _xlfn.CONCAT(雅俗通字典[[#This Row],[聲]:[調]])</f>
        <v>khua5</v>
      </c>
      <c r="L7895" t="str">
        <f xml:space="preserve"> 雅俗通字典[[#This Row],[字韻]] &amp; 雅俗通字典[[#This Row],[聲調]] &amp; "聲" &amp; 雅俗通字典[[#This Row],[切音]]</f>
        <v>瓜下平聲去</v>
      </c>
      <c r="M7895" t="str">
        <f xml:space="preserve"> 雅俗通字典[[#This Row],[字韻]] &amp; TEXT(雅俗通字典[[#This Row],[調]], "[DBNum1]") &amp; 雅俗通字典[[#This Row],[切音]]</f>
        <v>瓜五去</v>
      </c>
    </row>
    <row r="7896" spans="1:13">
      <c r="A7896">
        <v>7895</v>
      </c>
      <c r="B7896" s="13" t="s">
        <v>8439</v>
      </c>
      <c r="C7896" s="13" t="s">
        <v>88</v>
      </c>
      <c r="D7896" s="13" t="s">
        <v>8387</v>
      </c>
      <c r="E7896" s="13" t="s">
        <v>462</v>
      </c>
      <c r="F7896" t="s">
        <v>8440</v>
      </c>
      <c r="G7896" s="13" t="str">
        <f xml:space="preserve"> IF( RIGHT(雅俗通字典[[#This Row],[聲調]],1)&lt;&gt;"入", "舒聲", "促聲")</f>
        <v>舒聲</v>
      </c>
      <c r="H7896" t="str">
        <f xml:space="preserve"> INDEX(聲母對照資料表[], MATCH(雅俗通字典[[#This Row],[切音]], 聲母對照資料表[十五音], 0), 2)</f>
        <v>q</v>
      </c>
      <c r="I7896" t="str">
        <f xml:space="preserve"> INDEX(韻母對照資料表[], MATCH(雅俗通字典[[#This Row],[字韻]] &amp; LEFT(雅俗通字典[[#This Row],[舒促聲]],1), 韻母對照資料表[十五音識別碼], 0), 2)</f>
        <v>ua</v>
      </c>
      <c r="J7896">
        <f xml:space="preserve"> MATCH(雅俗通字典[[#This Row],[聲調]], 雅俗通聲調, 0)</f>
        <v>5</v>
      </c>
      <c r="K7896" t="str">
        <f xml:space="preserve"> _xlfn.CONCAT(雅俗通字典[[#This Row],[聲]:[調]])</f>
        <v>qua5</v>
      </c>
      <c r="L7896" t="str">
        <f xml:space="preserve"> 雅俗通字典[[#This Row],[字韻]] &amp; 雅俗通字典[[#This Row],[聲調]] &amp; "聲" &amp; 雅俗通字典[[#This Row],[切音]]</f>
        <v>瓜下平聲英</v>
      </c>
      <c r="M7896" t="str">
        <f xml:space="preserve"> 雅俗通字典[[#This Row],[字韻]] &amp; TEXT(雅俗通字典[[#This Row],[調]], "[DBNum1]") &amp; 雅俗通字典[[#This Row],[切音]]</f>
        <v>瓜五英</v>
      </c>
    </row>
    <row r="7897" spans="1:13">
      <c r="A7897">
        <v>7896</v>
      </c>
      <c r="B7897" s="13" t="s">
        <v>8441</v>
      </c>
      <c r="C7897" s="13" t="s">
        <v>88</v>
      </c>
      <c r="D7897" s="13" t="s">
        <v>8387</v>
      </c>
      <c r="E7897" s="13" t="s">
        <v>462</v>
      </c>
      <c r="F7897" t="s">
        <v>8440</v>
      </c>
      <c r="G7897" s="13" t="str">
        <f xml:space="preserve"> IF( RIGHT(雅俗通字典[[#This Row],[聲調]],1)&lt;&gt;"入", "舒聲", "促聲")</f>
        <v>舒聲</v>
      </c>
      <c r="H7897" t="str">
        <f xml:space="preserve"> INDEX(聲母對照資料表[], MATCH(雅俗通字典[[#This Row],[切音]], 聲母對照資料表[十五音], 0), 2)</f>
        <v>q</v>
      </c>
      <c r="I7897" t="str">
        <f xml:space="preserve"> INDEX(韻母對照資料表[], MATCH(雅俗通字典[[#This Row],[字韻]] &amp; LEFT(雅俗通字典[[#This Row],[舒促聲]],1), 韻母對照資料表[十五音識別碼], 0), 2)</f>
        <v>ua</v>
      </c>
      <c r="J7897">
        <f xml:space="preserve"> MATCH(雅俗通字典[[#This Row],[聲調]], 雅俗通聲調, 0)</f>
        <v>5</v>
      </c>
      <c r="K7897" t="str">
        <f xml:space="preserve"> _xlfn.CONCAT(雅俗通字典[[#This Row],[聲]:[調]])</f>
        <v>qua5</v>
      </c>
      <c r="L7897" t="str">
        <f xml:space="preserve"> 雅俗通字典[[#This Row],[字韻]] &amp; 雅俗通字典[[#This Row],[聲調]] &amp; "聲" &amp; 雅俗通字典[[#This Row],[切音]]</f>
        <v>瓜下平聲英</v>
      </c>
      <c r="M7897" t="str">
        <f xml:space="preserve"> 雅俗通字典[[#This Row],[字韻]] &amp; TEXT(雅俗通字典[[#This Row],[調]], "[DBNum1]") &amp; 雅俗通字典[[#This Row],[切音]]</f>
        <v>瓜五英</v>
      </c>
    </row>
    <row r="7898" spans="1:13">
      <c r="A7898">
        <v>7897</v>
      </c>
      <c r="B7898" s="13" t="s">
        <v>8442</v>
      </c>
      <c r="C7898" s="13" t="s">
        <v>88</v>
      </c>
      <c r="D7898" s="13" t="s">
        <v>8387</v>
      </c>
      <c r="E7898" s="13" t="s">
        <v>462</v>
      </c>
      <c r="F7898" t="s">
        <v>8440</v>
      </c>
      <c r="G7898" s="13" t="str">
        <f xml:space="preserve"> IF( RIGHT(雅俗通字典[[#This Row],[聲調]],1)&lt;&gt;"入", "舒聲", "促聲")</f>
        <v>舒聲</v>
      </c>
      <c r="H7898" t="str">
        <f xml:space="preserve"> INDEX(聲母對照資料表[], MATCH(雅俗通字典[[#This Row],[切音]], 聲母對照資料表[十五音], 0), 2)</f>
        <v>q</v>
      </c>
      <c r="I7898" t="str">
        <f xml:space="preserve"> INDEX(韻母對照資料表[], MATCH(雅俗通字典[[#This Row],[字韻]] &amp; LEFT(雅俗通字典[[#This Row],[舒促聲]],1), 韻母對照資料表[十五音識別碼], 0), 2)</f>
        <v>ua</v>
      </c>
      <c r="J7898">
        <f xml:space="preserve"> MATCH(雅俗通字典[[#This Row],[聲調]], 雅俗通聲調, 0)</f>
        <v>5</v>
      </c>
      <c r="K7898" t="str">
        <f xml:space="preserve"> _xlfn.CONCAT(雅俗通字典[[#This Row],[聲]:[調]])</f>
        <v>qua5</v>
      </c>
      <c r="L7898" t="str">
        <f xml:space="preserve"> 雅俗通字典[[#This Row],[字韻]] &amp; 雅俗通字典[[#This Row],[聲調]] &amp; "聲" &amp; 雅俗通字典[[#This Row],[切音]]</f>
        <v>瓜下平聲英</v>
      </c>
      <c r="M7898" t="str">
        <f xml:space="preserve"> 雅俗通字典[[#This Row],[字韻]] &amp; TEXT(雅俗通字典[[#This Row],[調]], "[DBNum1]") &amp; 雅俗通字典[[#This Row],[切音]]</f>
        <v>瓜五英</v>
      </c>
    </row>
    <row r="7899" spans="1:13">
      <c r="A7899">
        <v>7898</v>
      </c>
      <c r="B7899" s="13" t="s">
        <v>8443</v>
      </c>
      <c r="C7899" s="13" t="s">
        <v>88</v>
      </c>
      <c r="D7899" s="13" t="s">
        <v>8387</v>
      </c>
      <c r="E7899" s="13" t="s">
        <v>462</v>
      </c>
      <c r="F7899" t="s">
        <v>8440</v>
      </c>
      <c r="G7899" s="13" t="str">
        <f xml:space="preserve"> IF( RIGHT(雅俗通字典[[#This Row],[聲調]],1)&lt;&gt;"入", "舒聲", "促聲")</f>
        <v>舒聲</v>
      </c>
      <c r="H7899" t="str">
        <f xml:space="preserve"> INDEX(聲母對照資料表[], MATCH(雅俗通字典[[#This Row],[切音]], 聲母對照資料表[十五音], 0), 2)</f>
        <v>q</v>
      </c>
      <c r="I7899" t="str">
        <f xml:space="preserve"> INDEX(韻母對照資料表[], MATCH(雅俗通字典[[#This Row],[字韻]] &amp; LEFT(雅俗通字典[[#This Row],[舒促聲]],1), 韻母對照資料表[十五音識別碼], 0), 2)</f>
        <v>ua</v>
      </c>
      <c r="J7899">
        <f xml:space="preserve"> MATCH(雅俗通字典[[#This Row],[聲調]], 雅俗通聲調, 0)</f>
        <v>5</v>
      </c>
      <c r="K7899" t="str">
        <f xml:space="preserve"> _xlfn.CONCAT(雅俗通字典[[#This Row],[聲]:[調]])</f>
        <v>qua5</v>
      </c>
      <c r="L7899" t="str">
        <f xml:space="preserve"> 雅俗通字典[[#This Row],[字韻]] &amp; 雅俗通字典[[#This Row],[聲調]] &amp; "聲" &amp; 雅俗通字典[[#This Row],[切音]]</f>
        <v>瓜下平聲英</v>
      </c>
      <c r="M7899" t="str">
        <f xml:space="preserve"> 雅俗通字典[[#This Row],[字韻]] &amp; TEXT(雅俗通字典[[#This Row],[調]], "[DBNum1]") &amp; 雅俗通字典[[#This Row],[切音]]</f>
        <v>瓜五英</v>
      </c>
    </row>
    <row r="7900" spans="1:13">
      <c r="A7900">
        <v>7899</v>
      </c>
      <c r="B7900" s="13" t="s">
        <v>8444</v>
      </c>
      <c r="C7900" s="13" t="s">
        <v>88</v>
      </c>
      <c r="D7900" s="13" t="s">
        <v>8387</v>
      </c>
      <c r="E7900" s="13" t="s">
        <v>462</v>
      </c>
      <c r="F7900" t="s">
        <v>8440</v>
      </c>
      <c r="G7900" s="13" t="str">
        <f xml:space="preserve"> IF( RIGHT(雅俗通字典[[#This Row],[聲調]],1)&lt;&gt;"入", "舒聲", "促聲")</f>
        <v>舒聲</v>
      </c>
      <c r="H7900" t="str">
        <f xml:space="preserve"> INDEX(聲母對照資料表[], MATCH(雅俗通字典[[#This Row],[切音]], 聲母對照資料表[十五音], 0), 2)</f>
        <v>q</v>
      </c>
      <c r="I7900" t="str">
        <f xml:space="preserve"> INDEX(韻母對照資料表[], MATCH(雅俗通字典[[#This Row],[字韻]] &amp; LEFT(雅俗通字典[[#This Row],[舒促聲]],1), 韻母對照資料表[十五音識別碼], 0), 2)</f>
        <v>ua</v>
      </c>
      <c r="J7900">
        <f xml:space="preserve"> MATCH(雅俗通字典[[#This Row],[聲調]], 雅俗通聲調, 0)</f>
        <v>5</v>
      </c>
      <c r="K7900" t="str">
        <f xml:space="preserve"> _xlfn.CONCAT(雅俗通字典[[#This Row],[聲]:[調]])</f>
        <v>qua5</v>
      </c>
      <c r="L7900" t="str">
        <f xml:space="preserve"> 雅俗通字典[[#This Row],[字韻]] &amp; 雅俗通字典[[#This Row],[聲調]] &amp; "聲" &amp; 雅俗通字典[[#This Row],[切音]]</f>
        <v>瓜下平聲英</v>
      </c>
      <c r="M7900" t="str">
        <f xml:space="preserve"> 雅俗通字典[[#This Row],[字韻]] &amp; TEXT(雅俗通字典[[#This Row],[調]], "[DBNum1]") &amp; 雅俗通字典[[#This Row],[切音]]</f>
        <v>瓜五英</v>
      </c>
    </row>
    <row r="7901" spans="1:13">
      <c r="A7901">
        <v>7900</v>
      </c>
      <c r="B7901" s="13" t="s">
        <v>8445</v>
      </c>
      <c r="C7901" s="13" t="s">
        <v>88</v>
      </c>
      <c r="D7901" s="13" t="s">
        <v>8387</v>
      </c>
      <c r="E7901" s="13" t="s">
        <v>462</v>
      </c>
      <c r="F7901" t="s">
        <v>8440</v>
      </c>
      <c r="G7901" s="13" t="str">
        <f xml:space="preserve"> IF( RIGHT(雅俗通字典[[#This Row],[聲調]],1)&lt;&gt;"入", "舒聲", "促聲")</f>
        <v>舒聲</v>
      </c>
      <c r="H7901" t="str">
        <f xml:space="preserve"> INDEX(聲母對照資料表[], MATCH(雅俗通字典[[#This Row],[切音]], 聲母對照資料表[十五音], 0), 2)</f>
        <v>q</v>
      </c>
      <c r="I7901" t="str">
        <f xml:space="preserve"> INDEX(韻母對照資料表[], MATCH(雅俗通字典[[#This Row],[字韻]] &amp; LEFT(雅俗通字典[[#This Row],[舒促聲]],1), 韻母對照資料表[十五音識別碼], 0), 2)</f>
        <v>ua</v>
      </c>
      <c r="J7901">
        <f xml:space="preserve"> MATCH(雅俗通字典[[#This Row],[聲調]], 雅俗通聲調, 0)</f>
        <v>5</v>
      </c>
      <c r="K7901" t="str">
        <f xml:space="preserve"> _xlfn.CONCAT(雅俗通字典[[#This Row],[聲]:[調]])</f>
        <v>qua5</v>
      </c>
      <c r="L7901" t="str">
        <f xml:space="preserve"> 雅俗通字典[[#This Row],[字韻]] &amp; 雅俗通字典[[#This Row],[聲調]] &amp; "聲" &amp; 雅俗通字典[[#This Row],[切音]]</f>
        <v>瓜下平聲英</v>
      </c>
      <c r="M7901" t="str">
        <f xml:space="preserve"> 雅俗通字典[[#This Row],[字韻]] &amp; TEXT(雅俗通字典[[#This Row],[調]], "[DBNum1]") &amp; 雅俗通字典[[#This Row],[切音]]</f>
        <v>瓜五英</v>
      </c>
    </row>
    <row r="7902" spans="1:13">
      <c r="A7902">
        <v>7901</v>
      </c>
      <c r="B7902" s="13" t="s">
        <v>8446</v>
      </c>
      <c r="C7902" s="13" t="s">
        <v>88</v>
      </c>
      <c r="D7902" s="13" t="s">
        <v>8387</v>
      </c>
      <c r="E7902" s="13" t="s">
        <v>462</v>
      </c>
      <c r="F7902" t="s">
        <v>8440</v>
      </c>
      <c r="G7902" s="13" t="str">
        <f xml:space="preserve"> IF( RIGHT(雅俗通字典[[#This Row],[聲調]],1)&lt;&gt;"入", "舒聲", "促聲")</f>
        <v>舒聲</v>
      </c>
      <c r="H7902" t="str">
        <f xml:space="preserve"> INDEX(聲母對照資料表[], MATCH(雅俗通字典[[#This Row],[切音]], 聲母對照資料表[十五音], 0), 2)</f>
        <v>q</v>
      </c>
      <c r="I7902" t="str">
        <f xml:space="preserve"> INDEX(韻母對照資料表[], MATCH(雅俗通字典[[#This Row],[字韻]] &amp; LEFT(雅俗通字典[[#This Row],[舒促聲]],1), 韻母對照資料表[十五音識別碼], 0), 2)</f>
        <v>ua</v>
      </c>
      <c r="J7902">
        <f xml:space="preserve"> MATCH(雅俗通字典[[#This Row],[聲調]], 雅俗通聲調, 0)</f>
        <v>5</v>
      </c>
      <c r="K7902" t="str">
        <f xml:space="preserve"> _xlfn.CONCAT(雅俗通字典[[#This Row],[聲]:[調]])</f>
        <v>qua5</v>
      </c>
      <c r="L7902" t="str">
        <f xml:space="preserve"> 雅俗通字典[[#This Row],[字韻]] &amp; 雅俗通字典[[#This Row],[聲調]] &amp; "聲" &amp; 雅俗通字典[[#This Row],[切音]]</f>
        <v>瓜下平聲英</v>
      </c>
      <c r="M7902" t="str">
        <f xml:space="preserve"> 雅俗通字典[[#This Row],[字韻]] &amp; TEXT(雅俗通字典[[#This Row],[調]], "[DBNum1]") &amp; 雅俗通字典[[#This Row],[切音]]</f>
        <v>瓜五英</v>
      </c>
    </row>
    <row r="7903" spans="1:13">
      <c r="A7903">
        <v>7902</v>
      </c>
      <c r="B7903" s="13" t="s">
        <v>8447</v>
      </c>
      <c r="C7903" s="13" t="s">
        <v>88</v>
      </c>
      <c r="D7903" s="13" t="s">
        <v>8387</v>
      </c>
      <c r="E7903" s="13" t="s">
        <v>462</v>
      </c>
      <c r="F7903" t="s">
        <v>8440</v>
      </c>
      <c r="G7903" s="13" t="str">
        <f xml:space="preserve"> IF( RIGHT(雅俗通字典[[#This Row],[聲調]],1)&lt;&gt;"入", "舒聲", "促聲")</f>
        <v>舒聲</v>
      </c>
      <c r="H7903" t="str">
        <f xml:space="preserve"> INDEX(聲母對照資料表[], MATCH(雅俗通字典[[#This Row],[切音]], 聲母對照資料表[十五音], 0), 2)</f>
        <v>q</v>
      </c>
      <c r="I7903" t="str">
        <f xml:space="preserve"> INDEX(韻母對照資料表[], MATCH(雅俗通字典[[#This Row],[字韻]] &amp; LEFT(雅俗通字典[[#This Row],[舒促聲]],1), 韻母對照資料表[十五音識別碼], 0), 2)</f>
        <v>ua</v>
      </c>
      <c r="J7903">
        <f xml:space="preserve"> MATCH(雅俗通字典[[#This Row],[聲調]], 雅俗通聲調, 0)</f>
        <v>5</v>
      </c>
      <c r="K7903" t="str">
        <f xml:space="preserve"> _xlfn.CONCAT(雅俗通字典[[#This Row],[聲]:[調]])</f>
        <v>qua5</v>
      </c>
      <c r="L7903" t="str">
        <f xml:space="preserve"> 雅俗通字典[[#This Row],[字韻]] &amp; 雅俗通字典[[#This Row],[聲調]] &amp; "聲" &amp; 雅俗通字典[[#This Row],[切音]]</f>
        <v>瓜下平聲英</v>
      </c>
      <c r="M7903" t="str">
        <f xml:space="preserve"> 雅俗通字典[[#This Row],[字韻]] &amp; TEXT(雅俗通字典[[#This Row],[調]], "[DBNum1]") &amp; 雅俗通字典[[#This Row],[切音]]</f>
        <v>瓜五英</v>
      </c>
    </row>
    <row r="7904" spans="1:13">
      <c r="A7904">
        <v>7903</v>
      </c>
      <c r="B7904" s="13" t="s">
        <v>8448</v>
      </c>
      <c r="C7904" s="13" t="s">
        <v>88</v>
      </c>
      <c r="D7904" s="13" t="s">
        <v>8387</v>
      </c>
      <c r="E7904" s="13" t="s">
        <v>462</v>
      </c>
      <c r="F7904" t="s">
        <v>8440</v>
      </c>
      <c r="G7904" s="13" t="str">
        <f xml:space="preserve"> IF( RIGHT(雅俗通字典[[#This Row],[聲調]],1)&lt;&gt;"入", "舒聲", "促聲")</f>
        <v>舒聲</v>
      </c>
      <c r="H7904" t="str">
        <f xml:space="preserve"> INDEX(聲母對照資料表[], MATCH(雅俗通字典[[#This Row],[切音]], 聲母對照資料表[十五音], 0), 2)</f>
        <v>q</v>
      </c>
      <c r="I7904" t="str">
        <f xml:space="preserve"> INDEX(韻母對照資料表[], MATCH(雅俗通字典[[#This Row],[字韻]] &amp; LEFT(雅俗通字典[[#This Row],[舒促聲]],1), 韻母對照資料表[十五音識別碼], 0), 2)</f>
        <v>ua</v>
      </c>
      <c r="J7904">
        <f xml:space="preserve"> MATCH(雅俗通字典[[#This Row],[聲調]], 雅俗通聲調, 0)</f>
        <v>5</v>
      </c>
      <c r="K7904" t="str">
        <f xml:space="preserve"> _xlfn.CONCAT(雅俗通字典[[#This Row],[聲]:[調]])</f>
        <v>qua5</v>
      </c>
      <c r="L7904" t="str">
        <f xml:space="preserve"> 雅俗通字典[[#This Row],[字韻]] &amp; 雅俗通字典[[#This Row],[聲調]] &amp; "聲" &amp; 雅俗通字典[[#This Row],[切音]]</f>
        <v>瓜下平聲英</v>
      </c>
      <c r="M7904" t="str">
        <f xml:space="preserve"> 雅俗通字典[[#This Row],[字韻]] &amp; TEXT(雅俗通字典[[#This Row],[調]], "[DBNum1]") &amp; 雅俗通字典[[#This Row],[切音]]</f>
        <v>瓜五英</v>
      </c>
    </row>
    <row r="7905" spans="1:13">
      <c r="A7905">
        <v>7904</v>
      </c>
      <c r="B7905" s="13" t="s">
        <v>8449</v>
      </c>
      <c r="C7905" s="13" t="s">
        <v>88</v>
      </c>
      <c r="D7905" s="13" t="s">
        <v>8387</v>
      </c>
      <c r="E7905" s="13" t="s">
        <v>462</v>
      </c>
      <c r="F7905" t="s">
        <v>8440</v>
      </c>
      <c r="G7905" s="13" t="str">
        <f xml:space="preserve"> IF( RIGHT(雅俗通字典[[#This Row],[聲調]],1)&lt;&gt;"入", "舒聲", "促聲")</f>
        <v>舒聲</v>
      </c>
      <c r="H7905" t="str">
        <f xml:space="preserve"> INDEX(聲母對照資料表[], MATCH(雅俗通字典[[#This Row],[切音]], 聲母對照資料表[十五音], 0), 2)</f>
        <v>q</v>
      </c>
      <c r="I7905" t="str">
        <f xml:space="preserve"> INDEX(韻母對照資料表[], MATCH(雅俗通字典[[#This Row],[字韻]] &amp; LEFT(雅俗通字典[[#This Row],[舒促聲]],1), 韻母對照資料表[十五音識別碼], 0), 2)</f>
        <v>ua</v>
      </c>
      <c r="J7905">
        <f xml:space="preserve"> MATCH(雅俗通字典[[#This Row],[聲調]], 雅俗通聲調, 0)</f>
        <v>5</v>
      </c>
      <c r="K7905" t="str">
        <f xml:space="preserve"> _xlfn.CONCAT(雅俗通字典[[#This Row],[聲]:[調]])</f>
        <v>qua5</v>
      </c>
      <c r="L7905" t="str">
        <f xml:space="preserve"> 雅俗通字典[[#This Row],[字韻]] &amp; 雅俗通字典[[#This Row],[聲調]] &amp; "聲" &amp; 雅俗通字典[[#This Row],[切音]]</f>
        <v>瓜下平聲英</v>
      </c>
      <c r="M7905" t="str">
        <f xml:space="preserve"> 雅俗通字典[[#This Row],[字韻]] &amp; TEXT(雅俗通字典[[#This Row],[調]], "[DBNum1]") &amp; 雅俗通字典[[#This Row],[切音]]</f>
        <v>瓜五英</v>
      </c>
    </row>
    <row r="7906" spans="1:13">
      <c r="A7906">
        <v>7905</v>
      </c>
      <c r="B7906" s="13" t="s">
        <v>8450</v>
      </c>
      <c r="C7906" s="13" t="s">
        <v>88</v>
      </c>
      <c r="D7906" s="13" t="s">
        <v>8387</v>
      </c>
      <c r="E7906" s="13" t="s">
        <v>462</v>
      </c>
      <c r="F7906" t="s">
        <v>8440</v>
      </c>
      <c r="G7906" s="13" t="str">
        <f xml:space="preserve"> IF( RIGHT(雅俗通字典[[#This Row],[聲調]],1)&lt;&gt;"入", "舒聲", "促聲")</f>
        <v>舒聲</v>
      </c>
      <c r="H7906" t="str">
        <f xml:space="preserve"> INDEX(聲母對照資料表[], MATCH(雅俗通字典[[#This Row],[切音]], 聲母對照資料表[十五音], 0), 2)</f>
        <v>q</v>
      </c>
      <c r="I7906" t="str">
        <f xml:space="preserve"> INDEX(韻母對照資料表[], MATCH(雅俗通字典[[#This Row],[字韻]] &amp; LEFT(雅俗通字典[[#This Row],[舒促聲]],1), 韻母對照資料表[十五音識別碼], 0), 2)</f>
        <v>ua</v>
      </c>
      <c r="J7906">
        <f xml:space="preserve"> MATCH(雅俗通字典[[#This Row],[聲調]], 雅俗通聲調, 0)</f>
        <v>5</v>
      </c>
      <c r="K7906" t="str">
        <f xml:space="preserve"> _xlfn.CONCAT(雅俗通字典[[#This Row],[聲]:[調]])</f>
        <v>qua5</v>
      </c>
      <c r="L7906" t="str">
        <f xml:space="preserve"> 雅俗通字典[[#This Row],[字韻]] &amp; 雅俗通字典[[#This Row],[聲調]] &amp; "聲" &amp; 雅俗通字典[[#This Row],[切音]]</f>
        <v>瓜下平聲英</v>
      </c>
      <c r="M7906" t="str">
        <f xml:space="preserve"> 雅俗通字典[[#This Row],[字韻]] &amp; TEXT(雅俗通字典[[#This Row],[調]], "[DBNum1]") &amp; 雅俗通字典[[#This Row],[切音]]</f>
        <v>瓜五英</v>
      </c>
    </row>
    <row r="7907" spans="1:13">
      <c r="A7907">
        <v>7906</v>
      </c>
      <c r="B7907" s="13" t="s">
        <v>8451</v>
      </c>
      <c r="C7907" s="13" t="s">
        <v>108</v>
      </c>
      <c r="D7907" s="13" t="s">
        <v>8387</v>
      </c>
      <c r="E7907" s="13" t="s">
        <v>462</v>
      </c>
      <c r="F7907" t="s">
        <v>8452</v>
      </c>
      <c r="G7907" s="13" t="str">
        <f xml:space="preserve"> IF( RIGHT(雅俗通字典[[#This Row],[聲調]],1)&lt;&gt;"入", "舒聲", "促聲")</f>
        <v>舒聲</v>
      </c>
      <c r="H7907" t="str">
        <f xml:space="preserve"> INDEX(聲母對照資料表[], MATCH(雅俗通字典[[#This Row],[切音]], 聲母對照資料表[十五音], 0), 2)</f>
        <v>h</v>
      </c>
      <c r="I7907" t="str">
        <f xml:space="preserve"> INDEX(韻母對照資料表[], MATCH(雅俗通字典[[#This Row],[字韻]] &amp; LEFT(雅俗通字典[[#This Row],[舒促聲]],1), 韻母對照資料表[十五音識別碼], 0), 2)</f>
        <v>ua</v>
      </c>
      <c r="J7907">
        <f xml:space="preserve"> MATCH(雅俗通字典[[#This Row],[聲調]], 雅俗通聲調, 0)</f>
        <v>5</v>
      </c>
      <c r="K7907" t="str">
        <f xml:space="preserve"> _xlfn.CONCAT(雅俗通字典[[#This Row],[聲]:[調]])</f>
        <v>hua5</v>
      </c>
      <c r="L7907" t="str">
        <f xml:space="preserve"> 雅俗通字典[[#This Row],[字韻]] &amp; 雅俗通字典[[#This Row],[聲調]] &amp; "聲" &amp; 雅俗通字典[[#This Row],[切音]]</f>
        <v>瓜下平聲喜</v>
      </c>
      <c r="M7907" t="str">
        <f xml:space="preserve"> 雅俗通字典[[#This Row],[字韻]] &amp; TEXT(雅俗通字典[[#This Row],[調]], "[DBNum1]") &amp; 雅俗通字典[[#This Row],[切音]]</f>
        <v>瓜五喜</v>
      </c>
    </row>
    <row r="7908" spans="1:13">
      <c r="A7908">
        <v>7907</v>
      </c>
      <c r="B7908" s="13" t="s">
        <v>8453</v>
      </c>
      <c r="C7908" s="13" t="s">
        <v>108</v>
      </c>
      <c r="D7908" s="13" t="s">
        <v>8387</v>
      </c>
      <c r="E7908" s="13" t="s">
        <v>462</v>
      </c>
      <c r="F7908" t="s">
        <v>8452</v>
      </c>
      <c r="G7908" s="13" t="str">
        <f xml:space="preserve"> IF( RIGHT(雅俗通字典[[#This Row],[聲調]],1)&lt;&gt;"入", "舒聲", "促聲")</f>
        <v>舒聲</v>
      </c>
      <c r="H7908" t="str">
        <f xml:space="preserve"> INDEX(聲母對照資料表[], MATCH(雅俗通字典[[#This Row],[切音]], 聲母對照資料表[十五音], 0), 2)</f>
        <v>h</v>
      </c>
      <c r="I7908" t="str">
        <f xml:space="preserve"> INDEX(韻母對照資料表[], MATCH(雅俗通字典[[#This Row],[字韻]] &amp; LEFT(雅俗通字典[[#This Row],[舒促聲]],1), 韻母對照資料表[十五音識別碼], 0), 2)</f>
        <v>ua</v>
      </c>
      <c r="J7908">
        <f xml:space="preserve"> MATCH(雅俗通字典[[#This Row],[聲調]], 雅俗通聲調, 0)</f>
        <v>5</v>
      </c>
      <c r="K7908" t="str">
        <f xml:space="preserve"> _xlfn.CONCAT(雅俗通字典[[#This Row],[聲]:[調]])</f>
        <v>hua5</v>
      </c>
      <c r="L7908" t="str">
        <f xml:space="preserve"> 雅俗通字典[[#This Row],[字韻]] &amp; 雅俗通字典[[#This Row],[聲調]] &amp; "聲" &amp; 雅俗通字典[[#This Row],[切音]]</f>
        <v>瓜下平聲喜</v>
      </c>
      <c r="M7908" t="str">
        <f xml:space="preserve"> 雅俗通字典[[#This Row],[字韻]] &amp; TEXT(雅俗通字典[[#This Row],[調]], "[DBNum1]") &amp; 雅俗通字典[[#This Row],[切音]]</f>
        <v>瓜五喜</v>
      </c>
    </row>
    <row r="7909" spans="1:13">
      <c r="A7909">
        <v>7908</v>
      </c>
      <c r="B7909" s="13" t="s">
        <v>8454</v>
      </c>
      <c r="C7909" s="13" t="s">
        <v>108</v>
      </c>
      <c r="D7909" s="13" t="s">
        <v>8387</v>
      </c>
      <c r="E7909" s="13" t="s">
        <v>462</v>
      </c>
      <c r="F7909" t="s">
        <v>8452</v>
      </c>
      <c r="G7909" s="13" t="str">
        <f xml:space="preserve"> IF( RIGHT(雅俗通字典[[#This Row],[聲調]],1)&lt;&gt;"入", "舒聲", "促聲")</f>
        <v>舒聲</v>
      </c>
      <c r="H7909" t="str">
        <f xml:space="preserve"> INDEX(聲母對照資料表[], MATCH(雅俗通字典[[#This Row],[切音]], 聲母對照資料表[十五音], 0), 2)</f>
        <v>h</v>
      </c>
      <c r="I7909" t="str">
        <f xml:space="preserve"> INDEX(韻母對照資料表[], MATCH(雅俗通字典[[#This Row],[字韻]] &amp; LEFT(雅俗通字典[[#This Row],[舒促聲]],1), 韻母對照資料表[十五音識別碼], 0), 2)</f>
        <v>ua</v>
      </c>
      <c r="J7909">
        <f xml:space="preserve"> MATCH(雅俗通字典[[#This Row],[聲調]], 雅俗通聲調, 0)</f>
        <v>5</v>
      </c>
      <c r="K7909" t="str">
        <f xml:space="preserve"> _xlfn.CONCAT(雅俗通字典[[#This Row],[聲]:[調]])</f>
        <v>hua5</v>
      </c>
      <c r="L7909" t="str">
        <f xml:space="preserve"> 雅俗通字典[[#This Row],[字韻]] &amp; 雅俗通字典[[#This Row],[聲調]] &amp; "聲" &amp; 雅俗通字典[[#This Row],[切音]]</f>
        <v>瓜下平聲喜</v>
      </c>
      <c r="M7909" t="str">
        <f xml:space="preserve"> 雅俗通字典[[#This Row],[字韻]] &amp; TEXT(雅俗通字典[[#This Row],[調]], "[DBNum1]") &amp; 雅俗通字典[[#This Row],[切音]]</f>
        <v>瓜五喜</v>
      </c>
    </row>
    <row r="7910" spans="1:13">
      <c r="A7910">
        <v>7909</v>
      </c>
      <c r="B7910" s="13" t="s">
        <v>8455</v>
      </c>
      <c r="C7910" s="13" t="s">
        <v>108</v>
      </c>
      <c r="D7910" s="13" t="s">
        <v>8387</v>
      </c>
      <c r="E7910" s="13" t="s">
        <v>462</v>
      </c>
      <c r="F7910" t="s">
        <v>8452</v>
      </c>
      <c r="G7910" s="13" t="str">
        <f xml:space="preserve"> IF( RIGHT(雅俗通字典[[#This Row],[聲調]],1)&lt;&gt;"入", "舒聲", "促聲")</f>
        <v>舒聲</v>
      </c>
      <c r="H7910" t="str">
        <f xml:space="preserve"> INDEX(聲母對照資料表[], MATCH(雅俗通字典[[#This Row],[切音]], 聲母對照資料表[十五音], 0), 2)</f>
        <v>h</v>
      </c>
      <c r="I7910" t="str">
        <f xml:space="preserve"> INDEX(韻母對照資料表[], MATCH(雅俗通字典[[#This Row],[字韻]] &amp; LEFT(雅俗通字典[[#This Row],[舒促聲]],1), 韻母對照資料表[十五音識別碼], 0), 2)</f>
        <v>ua</v>
      </c>
      <c r="J7910">
        <f xml:space="preserve"> MATCH(雅俗通字典[[#This Row],[聲調]], 雅俗通聲調, 0)</f>
        <v>5</v>
      </c>
      <c r="K7910" t="str">
        <f xml:space="preserve"> _xlfn.CONCAT(雅俗通字典[[#This Row],[聲]:[調]])</f>
        <v>hua5</v>
      </c>
      <c r="L7910" t="str">
        <f xml:space="preserve"> 雅俗通字典[[#This Row],[字韻]] &amp; 雅俗通字典[[#This Row],[聲調]] &amp; "聲" &amp; 雅俗通字典[[#This Row],[切音]]</f>
        <v>瓜下平聲喜</v>
      </c>
      <c r="M7910" t="str">
        <f xml:space="preserve"> 雅俗通字典[[#This Row],[字韻]] &amp; TEXT(雅俗通字典[[#This Row],[調]], "[DBNum1]") &amp; 雅俗通字典[[#This Row],[切音]]</f>
        <v>瓜五喜</v>
      </c>
    </row>
    <row r="7911" spans="1:13">
      <c r="A7911">
        <v>7910</v>
      </c>
      <c r="B7911" s="13" t="s">
        <v>8456</v>
      </c>
      <c r="C7911" s="13" t="s">
        <v>108</v>
      </c>
      <c r="D7911" s="13" t="s">
        <v>8387</v>
      </c>
      <c r="E7911" s="13" t="s">
        <v>462</v>
      </c>
      <c r="F7911" t="s">
        <v>8452</v>
      </c>
      <c r="G7911" s="13" t="str">
        <f xml:space="preserve"> IF( RIGHT(雅俗通字典[[#This Row],[聲調]],1)&lt;&gt;"入", "舒聲", "促聲")</f>
        <v>舒聲</v>
      </c>
      <c r="H7911" t="str">
        <f xml:space="preserve"> INDEX(聲母對照資料表[], MATCH(雅俗通字典[[#This Row],[切音]], 聲母對照資料表[十五音], 0), 2)</f>
        <v>h</v>
      </c>
      <c r="I7911" t="str">
        <f xml:space="preserve"> INDEX(韻母對照資料表[], MATCH(雅俗通字典[[#This Row],[字韻]] &amp; LEFT(雅俗通字典[[#This Row],[舒促聲]],1), 韻母對照資料表[十五音識別碼], 0), 2)</f>
        <v>ua</v>
      </c>
      <c r="J7911">
        <f xml:space="preserve"> MATCH(雅俗通字典[[#This Row],[聲調]], 雅俗通聲調, 0)</f>
        <v>5</v>
      </c>
      <c r="K7911" t="str">
        <f xml:space="preserve"> _xlfn.CONCAT(雅俗通字典[[#This Row],[聲]:[調]])</f>
        <v>hua5</v>
      </c>
      <c r="L7911" t="str">
        <f xml:space="preserve"> 雅俗通字典[[#This Row],[字韻]] &amp; 雅俗通字典[[#This Row],[聲調]] &amp; "聲" &amp; 雅俗通字典[[#This Row],[切音]]</f>
        <v>瓜下平聲喜</v>
      </c>
      <c r="M7911" t="str">
        <f xml:space="preserve"> 雅俗通字典[[#This Row],[字韻]] &amp; TEXT(雅俗通字典[[#This Row],[調]], "[DBNum1]") &amp; 雅俗通字典[[#This Row],[切音]]</f>
        <v>瓜五喜</v>
      </c>
    </row>
    <row r="7912" spans="1:13">
      <c r="A7912">
        <v>7911</v>
      </c>
      <c r="B7912" s="13" t="s">
        <v>8457</v>
      </c>
      <c r="C7912" s="13" t="s">
        <v>108</v>
      </c>
      <c r="D7912" s="13" t="s">
        <v>8387</v>
      </c>
      <c r="E7912" s="13" t="s">
        <v>462</v>
      </c>
      <c r="F7912" t="s">
        <v>8452</v>
      </c>
      <c r="G7912" s="13" t="str">
        <f xml:space="preserve"> IF( RIGHT(雅俗通字典[[#This Row],[聲調]],1)&lt;&gt;"入", "舒聲", "促聲")</f>
        <v>舒聲</v>
      </c>
      <c r="H7912" t="str">
        <f xml:space="preserve"> INDEX(聲母對照資料表[], MATCH(雅俗通字典[[#This Row],[切音]], 聲母對照資料表[十五音], 0), 2)</f>
        <v>h</v>
      </c>
      <c r="I7912" t="str">
        <f xml:space="preserve"> INDEX(韻母對照資料表[], MATCH(雅俗通字典[[#This Row],[字韻]] &amp; LEFT(雅俗通字典[[#This Row],[舒促聲]],1), 韻母對照資料表[十五音識別碼], 0), 2)</f>
        <v>ua</v>
      </c>
      <c r="J7912">
        <f xml:space="preserve"> MATCH(雅俗通字典[[#This Row],[聲調]], 雅俗通聲調, 0)</f>
        <v>5</v>
      </c>
      <c r="K7912" t="str">
        <f xml:space="preserve"> _xlfn.CONCAT(雅俗通字典[[#This Row],[聲]:[調]])</f>
        <v>hua5</v>
      </c>
      <c r="L7912" t="str">
        <f xml:space="preserve"> 雅俗通字典[[#This Row],[字韻]] &amp; 雅俗通字典[[#This Row],[聲調]] &amp; "聲" &amp; 雅俗通字典[[#This Row],[切音]]</f>
        <v>瓜下平聲喜</v>
      </c>
      <c r="M7912" t="str">
        <f xml:space="preserve"> 雅俗通字典[[#This Row],[字韻]] &amp; TEXT(雅俗通字典[[#This Row],[調]], "[DBNum1]") &amp; 雅俗通字典[[#This Row],[切音]]</f>
        <v>瓜五喜</v>
      </c>
    </row>
    <row r="7913" spans="1:13">
      <c r="A7913">
        <v>7912</v>
      </c>
      <c r="B7913" s="13" t="s">
        <v>8458</v>
      </c>
      <c r="C7913" s="13" t="s">
        <v>108</v>
      </c>
      <c r="D7913" s="13" t="s">
        <v>8387</v>
      </c>
      <c r="E7913" s="13" t="s">
        <v>462</v>
      </c>
      <c r="F7913" t="s">
        <v>8452</v>
      </c>
      <c r="G7913" s="13" t="str">
        <f xml:space="preserve"> IF( RIGHT(雅俗通字典[[#This Row],[聲調]],1)&lt;&gt;"入", "舒聲", "促聲")</f>
        <v>舒聲</v>
      </c>
      <c r="H7913" t="str">
        <f xml:space="preserve"> INDEX(聲母對照資料表[], MATCH(雅俗通字典[[#This Row],[切音]], 聲母對照資料表[十五音], 0), 2)</f>
        <v>h</v>
      </c>
      <c r="I7913" t="str">
        <f xml:space="preserve"> INDEX(韻母對照資料表[], MATCH(雅俗通字典[[#This Row],[字韻]] &amp; LEFT(雅俗通字典[[#This Row],[舒促聲]],1), 韻母對照資料表[十五音識別碼], 0), 2)</f>
        <v>ua</v>
      </c>
      <c r="J7913">
        <f xml:space="preserve"> MATCH(雅俗通字典[[#This Row],[聲調]], 雅俗通聲調, 0)</f>
        <v>5</v>
      </c>
      <c r="K7913" t="str">
        <f xml:space="preserve"> _xlfn.CONCAT(雅俗通字典[[#This Row],[聲]:[調]])</f>
        <v>hua5</v>
      </c>
      <c r="L7913" t="str">
        <f xml:space="preserve"> 雅俗通字典[[#This Row],[字韻]] &amp; 雅俗通字典[[#This Row],[聲調]] &amp; "聲" &amp; 雅俗通字典[[#This Row],[切音]]</f>
        <v>瓜下平聲喜</v>
      </c>
      <c r="M7913" t="str">
        <f xml:space="preserve"> 雅俗通字典[[#This Row],[字韻]] &amp; TEXT(雅俗通字典[[#This Row],[調]], "[DBNum1]") &amp; 雅俗通字典[[#This Row],[切音]]</f>
        <v>瓜五喜</v>
      </c>
    </row>
    <row r="7914" spans="1:13">
      <c r="A7914">
        <v>7913</v>
      </c>
      <c r="B7914" s="13" t="s">
        <v>8459</v>
      </c>
      <c r="C7914" s="13" t="s">
        <v>108</v>
      </c>
      <c r="D7914" s="13" t="s">
        <v>8387</v>
      </c>
      <c r="E7914" s="13" t="s">
        <v>462</v>
      </c>
      <c r="F7914" t="s">
        <v>8452</v>
      </c>
      <c r="G7914" s="13" t="str">
        <f xml:space="preserve"> IF( RIGHT(雅俗通字典[[#This Row],[聲調]],1)&lt;&gt;"入", "舒聲", "促聲")</f>
        <v>舒聲</v>
      </c>
      <c r="H7914" t="str">
        <f xml:space="preserve"> INDEX(聲母對照資料表[], MATCH(雅俗通字典[[#This Row],[切音]], 聲母對照資料表[十五音], 0), 2)</f>
        <v>h</v>
      </c>
      <c r="I7914" t="str">
        <f xml:space="preserve"> INDEX(韻母對照資料表[], MATCH(雅俗通字典[[#This Row],[字韻]] &amp; LEFT(雅俗通字典[[#This Row],[舒促聲]],1), 韻母對照資料表[十五音識別碼], 0), 2)</f>
        <v>ua</v>
      </c>
      <c r="J7914">
        <f xml:space="preserve"> MATCH(雅俗通字典[[#This Row],[聲調]], 雅俗通聲調, 0)</f>
        <v>5</v>
      </c>
      <c r="K7914" t="str">
        <f xml:space="preserve"> _xlfn.CONCAT(雅俗通字典[[#This Row],[聲]:[調]])</f>
        <v>hua5</v>
      </c>
      <c r="L7914" t="str">
        <f xml:space="preserve"> 雅俗通字典[[#This Row],[字韻]] &amp; 雅俗通字典[[#This Row],[聲調]] &amp; "聲" &amp; 雅俗通字典[[#This Row],[切音]]</f>
        <v>瓜下平聲喜</v>
      </c>
      <c r="M7914" t="str">
        <f xml:space="preserve"> 雅俗通字典[[#This Row],[字韻]] &amp; TEXT(雅俗通字典[[#This Row],[調]], "[DBNum1]") &amp; 雅俗通字典[[#This Row],[切音]]</f>
        <v>瓜五喜</v>
      </c>
    </row>
    <row r="7915" spans="1:13">
      <c r="A7915">
        <v>7914</v>
      </c>
      <c r="B7915" s="13" t="s">
        <v>8460</v>
      </c>
      <c r="C7915" s="13" t="s">
        <v>108</v>
      </c>
      <c r="D7915" s="13" t="s">
        <v>8387</v>
      </c>
      <c r="E7915" s="13" t="s">
        <v>462</v>
      </c>
      <c r="F7915" t="s">
        <v>8452</v>
      </c>
      <c r="G7915" s="13" t="str">
        <f xml:space="preserve"> IF( RIGHT(雅俗通字典[[#This Row],[聲調]],1)&lt;&gt;"入", "舒聲", "促聲")</f>
        <v>舒聲</v>
      </c>
      <c r="H7915" t="str">
        <f xml:space="preserve"> INDEX(聲母對照資料表[], MATCH(雅俗通字典[[#This Row],[切音]], 聲母對照資料表[十五音], 0), 2)</f>
        <v>h</v>
      </c>
      <c r="I7915" t="str">
        <f xml:space="preserve"> INDEX(韻母對照資料表[], MATCH(雅俗通字典[[#This Row],[字韻]] &amp; LEFT(雅俗通字典[[#This Row],[舒促聲]],1), 韻母對照資料表[十五音識別碼], 0), 2)</f>
        <v>ua</v>
      </c>
      <c r="J7915">
        <f xml:space="preserve"> MATCH(雅俗通字典[[#This Row],[聲調]], 雅俗通聲調, 0)</f>
        <v>5</v>
      </c>
      <c r="K7915" t="str">
        <f xml:space="preserve"> _xlfn.CONCAT(雅俗通字典[[#This Row],[聲]:[調]])</f>
        <v>hua5</v>
      </c>
      <c r="L7915" t="str">
        <f xml:space="preserve"> 雅俗通字典[[#This Row],[字韻]] &amp; 雅俗通字典[[#This Row],[聲調]] &amp; "聲" &amp; 雅俗通字典[[#This Row],[切音]]</f>
        <v>瓜下平聲喜</v>
      </c>
      <c r="M7915" t="str">
        <f xml:space="preserve"> 雅俗通字典[[#This Row],[字韻]] &amp; TEXT(雅俗通字典[[#This Row],[調]], "[DBNum1]") &amp; 雅俗通字典[[#This Row],[切音]]</f>
        <v>瓜五喜</v>
      </c>
    </row>
    <row r="7916" spans="1:13">
      <c r="A7916">
        <v>7915</v>
      </c>
      <c r="B7916" s="13" t="s">
        <v>4328</v>
      </c>
      <c r="C7916" s="13" t="s">
        <v>108</v>
      </c>
      <c r="D7916" s="13" t="s">
        <v>8387</v>
      </c>
      <c r="E7916" s="13" t="s">
        <v>563</v>
      </c>
      <c r="F7916" t="s">
        <v>8461</v>
      </c>
      <c r="G7916" s="13" t="str">
        <f xml:space="preserve"> IF( RIGHT(雅俗通字典[[#This Row],[聲調]],1)&lt;&gt;"入", "舒聲", "促聲")</f>
        <v>舒聲</v>
      </c>
      <c r="H7916" t="str">
        <f xml:space="preserve"> INDEX(聲母對照資料表[], MATCH(雅俗通字典[[#This Row],[切音]], 聲母對照資料表[十五音], 0), 2)</f>
        <v>h</v>
      </c>
      <c r="I7916" t="str">
        <f xml:space="preserve"> INDEX(韻母對照資料表[], MATCH(雅俗通字典[[#This Row],[字韻]] &amp; LEFT(雅俗通字典[[#This Row],[舒促聲]],1), 韻母對照資料表[十五音識別碼], 0), 2)</f>
        <v>ua</v>
      </c>
      <c r="J7916">
        <f xml:space="preserve"> MATCH(雅俗通字典[[#This Row],[聲調]], 雅俗通聲調, 0)</f>
        <v>7</v>
      </c>
      <c r="K7916" t="str">
        <f xml:space="preserve"> _xlfn.CONCAT(雅俗通字典[[#This Row],[聲]:[調]])</f>
        <v>hua7</v>
      </c>
      <c r="L7916" t="str">
        <f xml:space="preserve"> 雅俗通字典[[#This Row],[字韻]] &amp; 雅俗通字典[[#This Row],[聲調]] &amp; "聲" &amp; 雅俗通字典[[#This Row],[切音]]</f>
        <v>瓜下去聲喜</v>
      </c>
      <c r="M7916" t="str">
        <f xml:space="preserve"> 雅俗通字典[[#This Row],[字韻]] &amp; TEXT(雅俗通字典[[#This Row],[調]], "[DBNum1]") &amp; 雅俗通字典[[#This Row],[切音]]</f>
        <v>瓜七喜</v>
      </c>
    </row>
    <row r="7917" spans="1:13">
      <c r="A7917">
        <v>7916</v>
      </c>
      <c r="B7917" s="13" t="s">
        <v>8462</v>
      </c>
      <c r="C7917" s="13" t="s">
        <v>108</v>
      </c>
      <c r="D7917" s="13" t="s">
        <v>8387</v>
      </c>
      <c r="E7917" s="13" t="s">
        <v>563</v>
      </c>
      <c r="F7917" t="s">
        <v>8461</v>
      </c>
      <c r="G7917" s="13" t="str">
        <f xml:space="preserve"> IF( RIGHT(雅俗通字典[[#This Row],[聲調]],1)&lt;&gt;"入", "舒聲", "促聲")</f>
        <v>舒聲</v>
      </c>
      <c r="H7917" t="str">
        <f xml:space="preserve"> INDEX(聲母對照資料表[], MATCH(雅俗通字典[[#This Row],[切音]], 聲母對照資料表[十五音], 0), 2)</f>
        <v>h</v>
      </c>
      <c r="I7917" t="str">
        <f xml:space="preserve"> INDEX(韻母對照資料表[], MATCH(雅俗通字典[[#This Row],[字韻]] &amp; LEFT(雅俗通字典[[#This Row],[舒促聲]],1), 韻母對照資料表[十五音識別碼], 0), 2)</f>
        <v>ua</v>
      </c>
      <c r="J7917">
        <f xml:space="preserve"> MATCH(雅俗通字典[[#This Row],[聲調]], 雅俗通聲調, 0)</f>
        <v>7</v>
      </c>
      <c r="K7917" t="str">
        <f xml:space="preserve"> _xlfn.CONCAT(雅俗通字典[[#This Row],[聲]:[調]])</f>
        <v>hua7</v>
      </c>
      <c r="L7917" t="str">
        <f xml:space="preserve"> 雅俗通字典[[#This Row],[字韻]] &amp; 雅俗通字典[[#This Row],[聲調]] &amp; "聲" &amp; 雅俗通字典[[#This Row],[切音]]</f>
        <v>瓜下去聲喜</v>
      </c>
      <c r="M7917" t="str">
        <f xml:space="preserve"> 雅俗通字典[[#This Row],[字韻]] &amp; TEXT(雅俗通字典[[#This Row],[調]], "[DBNum1]") &amp; 雅俗通字典[[#This Row],[切音]]</f>
        <v>瓜七喜</v>
      </c>
    </row>
    <row r="7918" spans="1:13">
      <c r="A7918">
        <v>7917</v>
      </c>
      <c r="B7918" s="13" t="s">
        <v>8463</v>
      </c>
      <c r="C7918" s="13" t="s">
        <v>108</v>
      </c>
      <c r="D7918" s="13" t="s">
        <v>8387</v>
      </c>
      <c r="E7918" s="13" t="s">
        <v>563</v>
      </c>
      <c r="F7918" t="s">
        <v>8461</v>
      </c>
      <c r="G7918" s="13" t="str">
        <f xml:space="preserve"> IF( RIGHT(雅俗通字典[[#This Row],[聲調]],1)&lt;&gt;"入", "舒聲", "促聲")</f>
        <v>舒聲</v>
      </c>
      <c r="H7918" t="str">
        <f xml:space="preserve"> INDEX(聲母對照資料表[], MATCH(雅俗通字典[[#This Row],[切音]], 聲母對照資料表[十五音], 0), 2)</f>
        <v>h</v>
      </c>
      <c r="I7918" t="str">
        <f xml:space="preserve"> INDEX(韻母對照資料表[], MATCH(雅俗通字典[[#This Row],[字韻]] &amp; LEFT(雅俗通字典[[#This Row],[舒促聲]],1), 韻母對照資料表[十五音識別碼], 0), 2)</f>
        <v>ua</v>
      </c>
      <c r="J7918">
        <f xml:space="preserve"> MATCH(雅俗通字典[[#This Row],[聲調]], 雅俗通聲調, 0)</f>
        <v>7</v>
      </c>
      <c r="K7918" t="str">
        <f xml:space="preserve"> _xlfn.CONCAT(雅俗通字典[[#This Row],[聲]:[調]])</f>
        <v>hua7</v>
      </c>
      <c r="L7918" t="str">
        <f xml:space="preserve"> 雅俗通字典[[#This Row],[字韻]] &amp; 雅俗通字典[[#This Row],[聲調]] &amp; "聲" &amp; 雅俗通字典[[#This Row],[切音]]</f>
        <v>瓜下去聲喜</v>
      </c>
      <c r="M7918" t="str">
        <f xml:space="preserve"> 雅俗通字典[[#This Row],[字韻]] &amp; TEXT(雅俗通字典[[#This Row],[調]], "[DBNum1]") &amp; 雅俗通字典[[#This Row],[切音]]</f>
        <v>瓜七喜</v>
      </c>
    </row>
    <row r="7919" spans="1:13">
      <c r="A7919">
        <v>7918</v>
      </c>
      <c r="B7919" s="13" t="s">
        <v>8464</v>
      </c>
      <c r="C7919" s="13" t="s">
        <v>108</v>
      </c>
      <c r="D7919" s="13" t="s">
        <v>8387</v>
      </c>
      <c r="E7919" s="13" t="s">
        <v>563</v>
      </c>
      <c r="F7919" t="s">
        <v>8461</v>
      </c>
      <c r="G7919" s="13" t="str">
        <f xml:space="preserve"> IF( RIGHT(雅俗通字典[[#This Row],[聲調]],1)&lt;&gt;"入", "舒聲", "促聲")</f>
        <v>舒聲</v>
      </c>
      <c r="H7919" t="str">
        <f xml:space="preserve"> INDEX(聲母對照資料表[], MATCH(雅俗通字典[[#This Row],[切音]], 聲母對照資料表[十五音], 0), 2)</f>
        <v>h</v>
      </c>
      <c r="I7919" t="str">
        <f xml:space="preserve"> INDEX(韻母對照資料表[], MATCH(雅俗通字典[[#This Row],[字韻]] &amp; LEFT(雅俗通字典[[#This Row],[舒促聲]],1), 韻母對照資料表[十五音識別碼], 0), 2)</f>
        <v>ua</v>
      </c>
      <c r="J7919">
        <f xml:space="preserve"> MATCH(雅俗通字典[[#This Row],[聲調]], 雅俗通聲調, 0)</f>
        <v>7</v>
      </c>
      <c r="K7919" t="str">
        <f xml:space="preserve"> _xlfn.CONCAT(雅俗通字典[[#This Row],[聲]:[調]])</f>
        <v>hua7</v>
      </c>
      <c r="L7919" t="str">
        <f xml:space="preserve"> 雅俗通字典[[#This Row],[字韻]] &amp; 雅俗通字典[[#This Row],[聲調]] &amp; "聲" &amp; 雅俗通字典[[#This Row],[切音]]</f>
        <v>瓜下去聲喜</v>
      </c>
      <c r="M7919" t="str">
        <f xml:space="preserve"> 雅俗通字典[[#This Row],[字韻]] &amp; TEXT(雅俗通字典[[#This Row],[調]], "[DBNum1]") &amp; 雅俗通字典[[#This Row],[切音]]</f>
        <v>瓜七喜</v>
      </c>
    </row>
    <row r="7920" spans="1:13">
      <c r="A7920">
        <v>7919</v>
      </c>
      <c r="B7920" s="13" t="s">
        <v>8465</v>
      </c>
      <c r="C7920" s="13" t="s">
        <v>108</v>
      </c>
      <c r="D7920" s="13" t="s">
        <v>8387</v>
      </c>
      <c r="E7920" s="13" t="s">
        <v>563</v>
      </c>
      <c r="F7920" t="s">
        <v>8461</v>
      </c>
      <c r="G7920" s="13" t="str">
        <f xml:space="preserve"> IF( RIGHT(雅俗通字典[[#This Row],[聲調]],1)&lt;&gt;"入", "舒聲", "促聲")</f>
        <v>舒聲</v>
      </c>
      <c r="H7920" t="str">
        <f xml:space="preserve"> INDEX(聲母對照資料表[], MATCH(雅俗通字典[[#This Row],[切音]], 聲母對照資料表[十五音], 0), 2)</f>
        <v>h</v>
      </c>
      <c r="I7920" t="str">
        <f xml:space="preserve"> INDEX(韻母對照資料表[], MATCH(雅俗通字典[[#This Row],[字韻]] &amp; LEFT(雅俗通字典[[#This Row],[舒促聲]],1), 韻母對照資料表[十五音識別碼], 0), 2)</f>
        <v>ua</v>
      </c>
      <c r="J7920">
        <f xml:space="preserve"> MATCH(雅俗通字典[[#This Row],[聲調]], 雅俗通聲調, 0)</f>
        <v>7</v>
      </c>
      <c r="K7920" t="str">
        <f xml:space="preserve"> _xlfn.CONCAT(雅俗通字典[[#This Row],[聲]:[調]])</f>
        <v>hua7</v>
      </c>
      <c r="L7920" t="str">
        <f xml:space="preserve"> 雅俗通字典[[#This Row],[字韻]] &amp; 雅俗通字典[[#This Row],[聲調]] &amp; "聲" &amp; 雅俗通字典[[#This Row],[切音]]</f>
        <v>瓜下去聲喜</v>
      </c>
      <c r="M7920" t="str">
        <f xml:space="preserve"> 雅俗通字典[[#This Row],[字韻]] &amp; TEXT(雅俗通字典[[#This Row],[調]], "[DBNum1]") &amp; 雅俗通字典[[#This Row],[切音]]</f>
        <v>瓜七喜</v>
      </c>
    </row>
    <row r="7921" spans="1:13">
      <c r="A7921">
        <v>7920</v>
      </c>
      <c r="B7921" s="13" t="s">
        <v>8466</v>
      </c>
      <c r="C7921" s="13" t="s">
        <v>6</v>
      </c>
      <c r="D7921" s="13" t="s">
        <v>8467</v>
      </c>
      <c r="E7921" s="13" t="s">
        <v>8</v>
      </c>
      <c r="F7921" t="s">
        <v>8468</v>
      </c>
      <c r="G7921" s="13" t="str">
        <f xml:space="preserve"> IF( RIGHT(雅俗通字典[[#This Row],[聲調]],1)&lt;&gt;"入", "舒聲", "促聲")</f>
        <v>舒聲</v>
      </c>
      <c r="H7921" t="str">
        <f xml:space="preserve"> INDEX(聲母對照資料表[], MATCH(雅俗通字典[[#This Row],[切音]], 聲母對照資料表[十五音], 0), 2)</f>
        <v>p</v>
      </c>
      <c r="I7921" t="str">
        <f xml:space="preserve"> INDEX(韻母對照資料表[], MATCH(雅俗通字典[[#This Row],[字韻]] &amp; LEFT(雅俗通字典[[#This Row],[舒促聲]],1), 韻母對照資料表[十五音識別碼], 0), 2)</f>
        <v>ang</v>
      </c>
      <c r="J7921">
        <f xml:space="preserve"> MATCH(雅俗通字典[[#This Row],[聲調]], 雅俗通聲調, 0)</f>
        <v>1</v>
      </c>
      <c r="K7921" t="str">
        <f xml:space="preserve"> _xlfn.CONCAT(雅俗通字典[[#This Row],[聲]:[調]])</f>
        <v>pang1</v>
      </c>
      <c r="L7921" t="str">
        <f xml:space="preserve"> 雅俗通字典[[#This Row],[字韻]] &amp; 雅俗通字典[[#This Row],[聲調]] &amp; "聲" &amp; 雅俗通字典[[#This Row],[切音]]</f>
        <v>江上平聲邊</v>
      </c>
      <c r="M7921" t="str">
        <f xml:space="preserve"> 雅俗通字典[[#This Row],[字韻]] &amp; TEXT(雅俗通字典[[#This Row],[調]], "[DBNum1]") &amp; 雅俗通字典[[#This Row],[切音]]</f>
        <v>江一邊</v>
      </c>
    </row>
    <row r="7922" spans="1:13">
      <c r="A7922">
        <v>7921</v>
      </c>
      <c r="B7922" s="13" t="s">
        <v>8469</v>
      </c>
      <c r="C7922" s="13" t="s">
        <v>6</v>
      </c>
      <c r="D7922" s="13" t="s">
        <v>8467</v>
      </c>
      <c r="E7922" s="13" t="s">
        <v>8</v>
      </c>
      <c r="F7922" t="s">
        <v>8468</v>
      </c>
      <c r="G7922" s="13" t="str">
        <f xml:space="preserve"> IF( RIGHT(雅俗通字典[[#This Row],[聲調]],1)&lt;&gt;"入", "舒聲", "促聲")</f>
        <v>舒聲</v>
      </c>
      <c r="H7922" t="str">
        <f xml:space="preserve"> INDEX(聲母對照資料表[], MATCH(雅俗通字典[[#This Row],[切音]], 聲母對照資料表[十五音], 0), 2)</f>
        <v>p</v>
      </c>
      <c r="I7922" t="str">
        <f xml:space="preserve"> INDEX(韻母對照資料表[], MATCH(雅俗通字典[[#This Row],[字韻]] &amp; LEFT(雅俗通字典[[#This Row],[舒促聲]],1), 韻母對照資料表[十五音識別碼], 0), 2)</f>
        <v>ang</v>
      </c>
      <c r="J7922">
        <f xml:space="preserve"> MATCH(雅俗通字典[[#This Row],[聲調]], 雅俗通聲調, 0)</f>
        <v>1</v>
      </c>
      <c r="K7922" t="str">
        <f xml:space="preserve"> _xlfn.CONCAT(雅俗通字典[[#This Row],[聲]:[調]])</f>
        <v>pang1</v>
      </c>
      <c r="L7922" t="str">
        <f xml:space="preserve"> 雅俗通字典[[#This Row],[字韻]] &amp; 雅俗通字典[[#This Row],[聲調]] &amp; "聲" &amp; 雅俗通字典[[#This Row],[切音]]</f>
        <v>江上平聲邊</v>
      </c>
      <c r="M7922" t="str">
        <f xml:space="preserve"> 雅俗通字典[[#This Row],[字韻]] &amp; TEXT(雅俗通字典[[#This Row],[調]], "[DBNum1]") &amp; 雅俗通字典[[#This Row],[切音]]</f>
        <v>江一邊</v>
      </c>
    </row>
    <row r="7923" spans="1:13">
      <c r="A7923">
        <v>7922</v>
      </c>
      <c r="B7923" s="13" t="s">
        <v>8470</v>
      </c>
      <c r="C7923" s="13" t="s">
        <v>6</v>
      </c>
      <c r="D7923" s="13" t="s">
        <v>8467</v>
      </c>
      <c r="E7923" s="13" t="s">
        <v>8</v>
      </c>
      <c r="F7923" t="s">
        <v>8468</v>
      </c>
      <c r="G7923" s="13" t="str">
        <f xml:space="preserve"> IF( RIGHT(雅俗通字典[[#This Row],[聲調]],1)&lt;&gt;"入", "舒聲", "促聲")</f>
        <v>舒聲</v>
      </c>
      <c r="H7923" t="str">
        <f xml:space="preserve"> INDEX(聲母對照資料表[], MATCH(雅俗通字典[[#This Row],[切音]], 聲母對照資料表[十五音], 0), 2)</f>
        <v>p</v>
      </c>
      <c r="I7923" t="str">
        <f xml:space="preserve"> INDEX(韻母對照資料表[], MATCH(雅俗通字典[[#This Row],[字韻]] &amp; LEFT(雅俗通字典[[#This Row],[舒促聲]],1), 韻母對照資料表[十五音識別碼], 0), 2)</f>
        <v>ang</v>
      </c>
      <c r="J7923">
        <f xml:space="preserve"> MATCH(雅俗通字典[[#This Row],[聲調]], 雅俗通聲調, 0)</f>
        <v>1</v>
      </c>
      <c r="K7923" t="str">
        <f xml:space="preserve"> _xlfn.CONCAT(雅俗通字典[[#This Row],[聲]:[調]])</f>
        <v>pang1</v>
      </c>
      <c r="L7923" t="str">
        <f xml:space="preserve"> 雅俗通字典[[#This Row],[字韻]] &amp; 雅俗通字典[[#This Row],[聲調]] &amp; "聲" &amp; 雅俗通字典[[#This Row],[切音]]</f>
        <v>江上平聲邊</v>
      </c>
      <c r="M7923" t="str">
        <f xml:space="preserve"> 雅俗通字典[[#This Row],[字韻]] &amp; TEXT(雅俗通字典[[#This Row],[調]], "[DBNum1]") &amp; 雅俗通字典[[#This Row],[切音]]</f>
        <v>江一邊</v>
      </c>
    </row>
    <row r="7924" spans="1:13">
      <c r="A7924">
        <v>7923</v>
      </c>
      <c r="B7924" s="13" t="s">
        <v>8471</v>
      </c>
      <c r="C7924" s="13" t="s">
        <v>6</v>
      </c>
      <c r="D7924" s="13" t="s">
        <v>8467</v>
      </c>
      <c r="E7924" s="13" t="s">
        <v>8</v>
      </c>
      <c r="F7924" t="s">
        <v>8468</v>
      </c>
      <c r="G7924" s="13" t="str">
        <f xml:space="preserve"> IF( RIGHT(雅俗通字典[[#This Row],[聲調]],1)&lt;&gt;"入", "舒聲", "促聲")</f>
        <v>舒聲</v>
      </c>
      <c r="H7924" t="str">
        <f xml:space="preserve"> INDEX(聲母對照資料表[], MATCH(雅俗通字典[[#This Row],[切音]], 聲母對照資料表[十五音], 0), 2)</f>
        <v>p</v>
      </c>
      <c r="I7924" t="str">
        <f xml:space="preserve"> INDEX(韻母對照資料表[], MATCH(雅俗通字典[[#This Row],[字韻]] &amp; LEFT(雅俗通字典[[#This Row],[舒促聲]],1), 韻母對照資料表[十五音識別碼], 0), 2)</f>
        <v>ang</v>
      </c>
      <c r="J7924">
        <f xml:space="preserve"> MATCH(雅俗通字典[[#This Row],[聲調]], 雅俗通聲調, 0)</f>
        <v>1</v>
      </c>
      <c r="K7924" t="str">
        <f xml:space="preserve"> _xlfn.CONCAT(雅俗通字典[[#This Row],[聲]:[調]])</f>
        <v>pang1</v>
      </c>
      <c r="L7924" t="str">
        <f xml:space="preserve"> 雅俗通字典[[#This Row],[字韻]] &amp; 雅俗通字典[[#This Row],[聲調]] &amp; "聲" &amp; 雅俗通字典[[#This Row],[切音]]</f>
        <v>江上平聲邊</v>
      </c>
      <c r="M7924" t="str">
        <f xml:space="preserve"> 雅俗通字典[[#This Row],[字韻]] &amp; TEXT(雅俗通字典[[#This Row],[調]], "[DBNum1]") &amp; 雅俗通字典[[#This Row],[切音]]</f>
        <v>江一邊</v>
      </c>
    </row>
    <row r="7925" spans="1:13">
      <c r="A7925">
        <v>7924</v>
      </c>
      <c r="B7925" s="13" t="s">
        <v>8472</v>
      </c>
      <c r="C7925" s="13" t="s">
        <v>6</v>
      </c>
      <c r="D7925" s="13" t="s">
        <v>8467</v>
      </c>
      <c r="E7925" s="13" t="s">
        <v>8</v>
      </c>
      <c r="F7925" t="s">
        <v>8468</v>
      </c>
      <c r="G7925" s="13" t="str">
        <f xml:space="preserve"> IF( RIGHT(雅俗通字典[[#This Row],[聲調]],1)&lt;&gt;"入", "舒聲", "促聲")</f>
        <v>舒聲</v>
      </c>
      <c r="H7925" t="str">
        <f xml:space="preserve"> INDEX(聲母對照資料表[], MATCH(雅俗通字典[[#This Row],[切音]], 聲母對照資料表[十五音], 0), 2)</f>
        <v>p</v>
      </c>
      <c r="I7925" t="str">
        <f xml:space="preserve"> INDEX(韻母對照資料表[], MATCH(雅俗通字典[[#This Row],[字韻]] &amp; LEFT(雅俗通字典[[#This Row],[舒促聲]],1), 韻母對照資料表[十五音識別碼], 0), 2)</f>
        <v>ang</v>
      </c>
      <c r="J7925">
        <f xml:space="preserve"> MATCH(雅俗通字典[[#This Row],[聲調]], 雅俗通聲調, 0)</f>
        <v>1</v>
      </c>
      <c r="K7925" t="str">
        <f xml:space="preserve"> _xlfn.CONCAT(雅俗通字典[[#This Row],[聲]:[調]])</f>
        <v>pang1</v>
      </c>
      <c r="L7925" t="str">
        <f xml:space="preserve"> 雅俗通字典[[#This Row],[字韻]] &amp; 雅俗通字典[[#This Row],[聲調]] &amp; "聲" &amp; 雅俗通字典[[#This Row],[切音]]</f>
        <v>江上平聲邊</v>
      </c>
      <c r="M7925" t="str">
        <f xml:space="preserve"> 雅俗通字典[[#This Row],[字韻]] &amp; TEXT(雅俗通字典[[#This Row],[調]], "[DBNum1]") &amp; 雅俗通字典[[#This Row],[切音]]</f>
        <v>江一邊</v>
      </c>
    </row>
    <row r="7926" spans="1:13">
      <c r="A7926">
        <v>7925</v>
      </c>
      <c r="B7926" s="13" t="s">
        <v>8473</v>
      </c>
      <c r="C7926" s="13" t="s">
        <v>6</v>
      </c>
      <c r="D7926" s="13" t="s">
        <v>8467</v>
      </c>
      <c r="E7926" s="13" t="s">
        <v>8</v>
      </c>
      <c r="F7926" t="s">
        <v>8468</v>
      </c>
      <c r="G7926" s="13" t="str">
        <f xml:space="preserve"> IF( RIGHT(雅俗通字典[[#This Row],[聲調]],1)&lt;&gt;"入", "舒聲", "促聲")</f>
        <v>舒聲</v>
      </c>
      <c r="H7926" t="str">
        <f xml:space="preserve"> INDEX(聲母對照資料表[], MATCH(雅俗通字典[[#This Row],[切音]], 聲母對照資料表[十五音], 0), 2)</f>
        <v>p</v>
      </c>
      <c r="I7926" t="str">
        <f xml:space="preserve"> INDEX(韻母對照資料表[], MATCH(雅俗通字典[[#This Row],[字韻]] &amp; LEFT(雅俗通字典[[#This Row],[舒促聲]],1), 韻母對照資料表[十五音識別碼], 0), 2)</f>
        <v>ang</v>
      </c>
      <c r="J7926">
        <f xml:space="preserve"> MATCH(雅俗通字典[[#This Row],[聲調]], 雅俗通聲調, 0)</f>
        <v>1</v>
      </c>
      <c r="K7926" t="str">
        <f xml:space="preserve"> _xlfn.CONCAT(雅俗通字典[[#This Row],[聲]:[調]])</f>
        <v>pang1</v>
      </c>
      <c r="L7926" t="str">
        <f xml:space="preserve"> 雅俗通字典[[#This Row],[字韻]] &amp; 雅俗通字典[[#This Row],[聲調]] &amp; "聲" &amp; 雅俗通字典[[#This Row],[切音]]</f>
        <v>江上平聲邊</v>
      </c>
      <c r="M7926" t="str">
        <f xml:space="preserve"> 雅俗通字典[[#This Row],[字韻]] &amp; TEXT(雅俗通字典[[#This Row],[調]], "[DBNum1]") &amp; 雅俗通字典[[#This Row],[切音]]</f>
        <v>江一邊</v>
      </c>
    </row>
    <row r="7927" spans="1:13">
      <c r="A7927">
        <v>7926</v>
      </c>
      <c r="B7927" s="13" t="s">
        <v>8467</v>
      </c>
      <c r="C7927" s="13" t="s">
        <v>11</v>
      </c>
      <c r="D7927" s="13" t="s">
        <v>8467</v>
      </c>
      <c r="E7927" s="13" t="s">
        <v>8</v>
      </c>
      <c r="F7927" t="s">
        <v>8474</v>
      </c>
      <c r="G7927" s="13" t="str">
        <f xml:space="preserve"> IF( RIGHT(雅俗通字典[[#This Row],[聲調]],1)&lt;&gt;"入", "舒聲", "促聲")</f>
        <v>舒聲</v>
      </c>
      <c r="H7927" t="str">
        <f xml:space="preserve"> INDEX(聲母對照資料表[], MATCH(雅俗通字典[[#This Row],[切音]], 聲母對照資料表[十五音], 0), 2)</f>
        <v>k</v>
      </c>
      <c r="I7927" t="str">
        <f xml:space="preserve"> INDEX(韻母對照資料表[], MATCH(雅俗通字典[[#This Row],[字韻]] &amp; LEFT(雅俗通字典[[#This Row],[舒促聲]],1), 韻母對照資料表[十五音識別碼], 0), 2)</f>
        <v>ang</v>
      </c>
      <c r="J7927">
        <f xml:space="preserve"> MATCH(雅俗通字典[[#This Row],[聲調]], 雅俗通聲調, 0)</f>
        <v>1</v>
      </c>
      <c r="K7927" t="str">
        <f xml:space="preserve"> _xlfn.CONCAT(雅俗通字典[[#This Row],[聲]:[調]])</f>
        <v>kang1</v>
      </c>
      <c r="L7927" t="str">
        <f xml:space="preserve"> 雅俗通字典[[#This Row],[字韻]] &amp; 雅俗通字典[[#This Row],[聲調]] &amp; "聲" &amp; 雅俗通字典[[#This Row],[切音]]</f>
        <v>江上平聲求</v>
      </c>
      <c r="M7927" t="str">
        <f xml:space="preserve"> 雅俗通字典[[#This Row],[字韻]] &amp; TEXT(雅俗通字典[[#This Row],[調]], "[DBNum1]") &amp; 雅俗通字典[[#This Row],[切音]]</f>
        <v>江一求</v>
      </c>
    </row>
    <row r="7928" spans="1:13">
      <c r="A7928">
        <v>7927</v>
      </c>
      <c r="B7928" s="13" t="s">
        <v>8475</v>
      </c>
      <c r="C7928" s="13" t="s">
        <v>11</v>
      </c>
      <c r="D7928" s="13" t="s">
        <v>8467</v>
      </c>
      <c r="E7928" s="13" t="s">
        <v>8</v>
      </c>
      <c r="F7928" t="s">
        <v>8474</v>
      </c>
      <c r="G7928" s="13" t="str">
        <f xml:space="preserve"> IF( RIGHT(雅俗通字典[[#This Row],[聲調]],1)&lt;&gt;"入", "舒聲", "促聲")</f>
        <v>舒聲</v>
      </c>
      <c r="H7928" t="str">
        <f xml:space="preserve"> INDEX(聲母對照資料表[], MATCH(雅俗通字典[[#This Row],[切音]], 聲母對照資料表[十五音], 0), 2)</f>
        <v>k</v>
      </c>
      <c r="I7928" t="str">
        <f xml:space="preserve"> INDEX(韻母對照資料表[], MATCH(雅俗通字典[[#This Row],[字韻]] &amp; LEFT(雅俗通字典[[#This Row],[舒促聲]],1), 韻母對照資料表[十五音識別碼], 0), 2)</f>
        <v>ang</v>
      </c>
      <c r="J7928">
        <f xml:space="preserve"> MATCH(雅俗通字典[[#This Row],[聲調]], 雅俗通聲調, 0)</f>
        <v>1</v>
      </c>
      <c r="K7928" t="str">
        <f xml:space="preserve"> _xlfn.CONCAT(雅俗通字典[[#This Row],[聲]:[調]])</f>
        <v>kang1</v>
      </c>
      <c r="L7928" t="str">
        <f xml:space="preserve"> 雅俗通字典[[#This Row],[字韻]] &amp; 雅俗通字典[[#This Row],[聲調]] &amp; "聲" &amp; 雅俗通字典[[#This Row],[切音]]</f>
        <v>江上平聲求</v>
      </c>
      <c r="M7928" t="str">
        <f xml:space="preserve"> 雅俗通字典[[#This Row],[字韻]] &amp; TEXT(雅俗通字典[[#This Row],[調]], "[DBNum1]") &amp; 雅俗通字典[[#This Row],[切音]]</f>
        <v>江一求</v>
      </c>
    </row>
    <row r="7929" spans="1:13">
      <c r="A7929">
        <v>7928</v>
      </c>
      <c r="B7929" s="13" t="s">
        <v>8476</v>
      </c>
      <c r="C7929" s="13" t="s">
        <v>11</v>
      </c>
      <c r="D7929" s="13" t="s">
        <v>8467</v>
      </c>
      <c r="E7929" s="13" t="s">
        <v>8</v>
      </c>
      <c r="F7929" t="s">
        <v>8474</v>
      </c>
      <c r="G7929" s="13" t="str">
        <f xml:space="preserve"> IF( RIGHT(雅俗通字典[[#This Row],[聲調]],1)&lt;&gt;"入", "舒聲", "促聲")</f>
        <v>舒聲</v>
      </c>
      <c r="H7929" t="str">
        <f xml:space="preserve"> INDEX(聲母對照資料表[], MATCH(雅俗通字典[[#This Row],[切音]], 聲母對照資料表[十五音], 0), 2)</f>
        <v>k</v>
      </c>
      <c r="I7929" t="str">
        <f xml:space="preserve"> INDEX(韻母對照資料表[], MATCH(雅俗通字典[[#This Row],[字韻]] &amp; LEFT(雅俗通字典[[#This Row],[舒促聲]],1), 韻母對照資料表[十五音識別碼], 0), 2)</f>
        <v>ang</v>
      </c>
      <c r="J7929">
        <f xml:space="preserve"> MATCH(雅俗通字典[[#This Row],[聲調]], 雅俗通聲調, 0)</f>
        <v>1</v>
      </c>
      <c r="K7929" t="str">
        <f xml:space="preserve"> _xlfn.CONCAT(雅俗通字典[[#This Row],[聲]:[調]])</f>
        <v>kang1</v>
      </c>
      <c r="L7929" t="str">
        <f xml:space="preserve"> 雅俗通字典[[#This Row],[字韻]] &amp; 雅俗通字典[[#This Row],[聲調]] &amp; "聲" &amp; 雅俗通字典[[#This Row],[切音]]</f>
        <v>江上平聲求</v>
      </c>
      <c r="M7929" t="str">
        <f xml:space="preserve"> 雅俗通字典[[#This Row],[字韻]] &amp; TEXT(雅俗通字典[[#This Row],[調]], "[DBNum1]") &amp; 雅俗通字典[[#This Row],[切音]]</f>
        <v>江一求</v>
      </c>
    </row>
    <row r="7930" spans="1:13">
      <c r="A7930">
        <v>7929</v>
      </c>
      <c r="B7930" s="13" t="s">
        <v>8477</v>
      </c>
      <c r="C7930" s="13" t="s">
        <v>11</v>
      </c>
      <c r="D7930" s="13" t="s">
        <v>8467</v>
      </c>
      <c r="E7930" s="13" t="s">
        <v>8</v>
      </c>
      <c r="F7930" t="s">
        <v>8474</v>
      </c>
      <c r="G7930" s="13" t="str">
        <f xml:space="preserve"> IF( RIGHT(雅俗通字典[[#This Row],[聲調]],1)&lt;&gt;"入", "舒聲", "促聲")</f>
        <v>舒聲</v>
      </c>
      <c r="H7930" t="str">
        <f xml:space="preserve"> INDEX(聲母對照資料表[], MATCH(雅俗通字典[[#This Row],[切音]], 聲母對照資料表[十五音], 0), 2)</f>
        <v>k</v>
      </c>
      <c r="I7930" t="str">
        <f xml:space="preserve"> INDEX(韻母對照資料表[], MATCH(雅俗通字典[[#This Row],[字韻]] &amp; LEFT(雅俗通字典[[#This Row],[舒促聲]],1), 韻母對照資料表[十五音識別碼], 0), 2)</f>
        <v>ang</v>
      </c>
      <c r="J7930">
        <f xml:space="preserve"> MATCH(雅俗通字典[[#This Row],[聲調]], 雅俗通聲調, 0)</f>
        <v>1</v>
      </c>
      <c r="K7930" t="str">
        <f xml:space="preserve"> _xlfn.CONCAT(雅俗通字典[[#This Row],[聲]:[調]])</f>
        <v>kang1</v>
      </c>
      <c r="L7930" t="str">
        <f xml:space="preserve"> 雅俗通字典[[#This Row],[字韻]] &amp; 雅俗通字典[[#This Row],[聲調]] &amp; "聲" &amp; 雅俗通字典[[#This Row],[切音]]</f>
        <v>江上平聲求</v>
      </c>
      <c r="M7930" t="str">
        <f xml:space="preserve"> 雅俗通字典[[#This Row],[字韻]] &amp; TEXT(雅俗通字典[[#This Row],[調]], "[DBNum1]") &amp; 雅俗通字典[[#This Row],[切音]]</f>
        <v>江一求</v>
      </c>
    </row>
    <row r="7931" spans="1:13">
      <c r="A7931">
        <v>7930</v>
      </c>
      <c r="B7931" s="13" t="s">
        <v>2572</v>
      </c>
      <c r="C7931" s="13" t="s">
        <v>80</v>
      </c>
      <c r="D7931" s="13" t="s">
        <v>8467</v>
      </c>
      <c r="E7931" s="13" t="s">
        <v>8</v>
      </c>
      <c r="F7931" t="s">
        <v>8478</v>
      </c>
      <c r="G7931" s="13" t="str">
        <f xml:space="preserve"> IF( RIGHT(雅俗通字典[[#This Row],[聲調]],1)&lt;&gt;"入", "舒聲", "促聲")</f>
        <v>舒聲</v>
      </c>
      <c r="H7931" t="str">
        <f xml:space="preserve"> INDEX(聲母對照資料表[], MATCH(雅俗通字典[[#This Row],[切音]], 聲母對照資料表[十五音], 0), 2)</f>
        <v>s</v>
      </c>
      <c r="I7931" t="str">
        <f xml:space="preserve"> INDEX(韻母對照資料表[], MATCH(雅俗通字典[[#This Row],[字韻]] &amp; LEFT(雅俗通字典[[#This Row],[舒促聲]],1), 韻母對照資料表[十五音識別碼], 0), 2)</f>
        <v>ang</v>
      </c>
      <c r="J7931">
        <f xml:space="preserve"> MATCH(雅俗通字典[[#This Row],[聲調]], 雅俗通聲調, 0)</f>
        <v>1</v>
      </c>
      <c r="K7931" t="str">
        <f xml:space="preserve"> _xlfn.CONCAT(雅俗通字典[[#This Row],[聲]:[調]])</f>
        <v>sang1</v>
      </c>
      <c r="L7931" t="str">
        <f xml:space="preserve"> 雅俗通字典[[#This Row],[字韻]] &amp; 雅俗通字典[[#This Row],[聲調]] &amp; "聲" &amp; 雅俗通字典[[#This Row],[切音]]</f>
        <v>江上平聲時</v>
      </c>
      <c r="M7931" t="str">
        <f xml:space="preserve"> 雅俗通字典[[#This Row],[字韻]] &amp; TEXT(雅俗通字典[[#This Row],[調]], "[DBNum1]") &amp; 雅俗通字典[[#This Row],[切音]]</f>
        <v>江一時</v>
      </c>
    </row>
    <row r="7932" spans="1:13">
      <c r="A7932">
        <v>7931</v>
      </c>
      <c r="B7932" s="13" t="s">
        <v>8479</v>
      </c>
      <c r="C7932" s="13" t="s">
        <v>6</v>
      </c>
      <c r="D7932" s="13" t="s">
        <v>8467</v>
      </c>
      <c r="E7932" s="13" t="s">
        <v>148</v>
      </c>
      <c r="F7932" t="s">
        <v>8480</v>
      </c>
      <c r="G7932" s="13" t="str">
        <f xml:space="preserve"> IF( RIGHT(雅俗通字典[[#This Row],[聲調]],1)&lt;&gt;"入", "舒聲", "促聲")</f>
        <v>舒聲</v>
      </c>
      <c r="H7932" t="str">
        <f xml:space="preserve"> INDEX(聲母對照資料表[], MATCH(雅俗通字典[[#This Row],[切音]], 聲母對照資料表[十五音], 0), 2)</f>
        <v>p</v>
      </c>
      <c r="I7932" t="str">
        <f xml:space="preserve"> INDEX(韻母對照資料表[], MATCH(雅俗通字典[[#This Row],[字韻]] &amp; LEFT(雅俗通字典[[#This Row],[舒促聲]],1), 韻母對照資料表[十五音識別碼], 0), 2)</f>
        <v>ang</v>
      </c>
      <c r="J7932">
        <f xml:space="preserve"> MATCH(雅俗通字典[[#This Row],[聲調]], 雅俗通聲調, 0)</f>
        <v>2</v>
      </c>
      <c r="K7932" t="str">
        <f xml:space="preserve"> _xlfn.CONCAT(雅俗通字典[[#This Row],[聲]:[調]])</f>
        <v>pang2</v>
      </c>
      <c r="L7932" t="str">
        <f xml:space="preserve"> 雅俗通字典[[#This Row],[字韻]] &amp; 雅俗通字典[[#This Row],[聲調]] &amp; "聲" &amp; 雅俗通字典[[#This Row],[切音]]</f>
        <v>江上上聲邊</v>
      </c>
      <c r="M7932" t="str">
        <f xml:space="preserve"> 雅俗通字典[[#This Row],[字韻]] &amp; TEXT(雅俗通字典[[#This Row],[調]], "[DBNum1]") &amp; 雅俗通字典[[#This Row],[切音]]</f>
        <v>江二邊</v>
      </c>
    </row>
    <row r="7933" spans="1:13">
      <c r="A7933">
        <v>7932</v>
      </c>
      <c r="B7933" s="13" t="s">
        <v>8481</v>
      </c>
      <c r="C7933" s="13" t="s">
        <v>11</v>
      </c>
      <c r="D7933" s="13" t="s">
        <v>8467</v>
      </c>
      <c r="E7933" s="13" t="s">
        <v>148</v>
      </c>
      <c r="F7933" t="s">
        <v>8482</v>
      </c>
      <c r="G7933" s="13" t="str">
        <f xml:space="preserve"> IF( RIGHT(雅俗通字典[[#This Row],[聲調]],1)&lt;&gt;"入", "舒聲", "促聲")</f>
        <v>舒聲</v>
      </c>
      <c r="H7933" t="str">
        <f xml:space="preserve"> INDEX(聲母對照資料表[], MATCH(雅俗通字典[[#This Row],[切音]], 聲母對照資料表[十五音], 0), 2)</f>
        <v>k</v>
      </c>
      <c r="I7933" t="str">
        <f xml:space="preserve"> INDEX(韻母對照資料表[], MATCH(雅俗通字典[[#This Row],[字韻]] &amp; LEFT(雅俗通字典[[#This Row],[舒促聲]],1), 韻母對照資料表[十五音識別碼], 0), 2)</f>
        <v>ang</v>
      </c>
      <c r="J7933">
        <f xml:space="preserve"> MATCH(雅俗通字典[[#This Row],[聲調]], 雅俗通聲調, 0)</f>
        <v>2</v>
      </c>
      <c r="K7933" t="str">
        <f xml:space="preserve"> _xlfn.CONCAT(雅俗通字典[[#This Row],[聲]:[調]])</f>
        <v>kang2</v>
      </c>
      <c r="L7933" t="str">
        <f xml:space="preserve"> 雅俗通字典[[#This Row],[字韻]] &amp; 雅俗通字典[[#This Row],[聲調]] &amp; "聲" &amp; 雅俗通字典[[#This Row],[切音]]</f>
        <v>江上上聲求</v>
      </c>
      <c r="M7933" t="str">
        <f xml:space="preserve"> 雅俗通字典[[#This Row],[字韻]] &amp; TEXT(雅俗通字典[[#This Row],[調]], "[DBNum1]") &amp; 雅俗通字典[[#This Row],[切音]]</f>
        <v>江二求</v>
      </c>
    </row>
    <row r="7934" spans="1:13">
      <c r="A7934">
        <v>7933</v>
      </c>
      <c r="B7934" s="13" t="s">
        <v>8483</v>
      </c>
      <c r="C7934" s="13" t="s">
        <v>11</v>
      </c>
      <c r="D7934" s="13" t="s">
        <v>8467</v>
      </c>
      <c r="E7934" s="13" t="s">
        <v>148</v>
      </c>
      <c r="F7934" t="s">
        <v>8482</v>
      </c>
      <c r="G7934" s="13" t="str">
        <f xml:space="preserve"> IF( RIGHT(雅俗通字典[[#This Row],[聲調]],1)&lt;&gt;"入", "舒聲", "促聲")</f>
        <v>舒聲</v>
      </c>
      <c r="H7934" t="str">
        <f xml:space="preserve"> INDEX(聲母對照資料表[], MATCH(雅俗通字典[[#This Row],[切音]], 聲母對照資料表[十五音], 0), 2)</f>
        <v>k</v>
      </c>
      <c r="I7934" t="str">
        <f xml:space="preserve"> INDEX(韻母對照資料表[], MATCH(雅俗通字典[[#This Row],[字韻]] &amp; LEFT(雅俗通字典[[#This Row],[舒促聲]],1), 韻母對照資料表[十五音識別碼], 0), 2)</f>
        <v>ang</v>
      </c>
      <c r="J7934">
        <f xml:space="preserve"> MATCH(雅俗通字典[[#This Row],[聲調]], 雅俗通聲調, 0)</f>
        <v>2</v>
      </c>
      <c r="K7934" t="str">
        <f xml:space="preserve"> _xlfn.CONCAT(雅俗通字典[[#This Row],[聲]:[調]])</f>
        <v>kang2</v>
      </c>
      <c r="L7934" t="str">
        <f xml:space="preserve"> 雅俗通字典[[#This Row],[字韻]] &amp; 雅俗通字典[[#This Row],[聲調]] &amp; "聲" &amp; 雅俗通字典[[#This Row],[切音]]</f>
        <v>江上上聲求</v>
      </c>
      <c r="M7934" t="str">
        <f xml:space="preserve"> 雅俗通字典[[#This Row],[字韻]] &amp; TEXT(雅俗通字典[[#This Row],[調]], "[DBNum1]") &amp; 雅俗通字典[[#This Row],[切音]]</f>
        <v>江二求</v>
      </c>
    </row>
    <row r="7935" spans="1:13">
      <c r="A7935">
        <v>7934</v>
      </c>
      <c r="B7935" s="13" t="s">
        <v>8484</v>
      </c>
      <c r="C7935" s="13" t="s">
        <v>11</v>
      </c>
      <c r="D7935" s="13" t="s">
        <v>8467</v>
      </c>
      <c r="E7935" s="13" t="s">
        <v>148</v>
      </c>
      <c r="F7935" t="s">
        <v>8482</v>
      </c>
      <c r="G7935" s="13" t="str">
        <f xml:space="preserve"> IF( RIGHT(雅俗通字典[[#This Row],[聲調]],1)&lt;&gt;"入", "舒聲", "促聲")</f>
        <v>舒聲</v>
      </c>
      <c r="H7935" t="str">
        <f xml:space="preserve"> INDEX(聲母對照資料表[], MATCH(雅俗通字典[[#This Row],[切音]], 聲母對照資料表[十五音], 0), 2)</f>
        <v>k</v>
      </c>
      <c r="I7935" t="str">
        <f xml:space="preserve"> INDEX(韻母對照資料表[], MATCH(雅俗通字典[[#This Row],[字韻]] &amp; LEFT(雅俗通字典[[#This Row],[舒促聲]],1), 韻母對照資料表[十五音識別碼], 0), 2)</f>
        <v>ang</v>
      </c>
      <c r="J7935">
        <f xml:space="preserve"> MATCH(雅俗通字典[[#This Row],[聲調]], 雅俗通聲調, 0)</f>
        <v>2</v>
      </c>
      <c r="K7935" t="str">
        <f xml:space="preserve"> _xlfn.CONCAT(雅俗通字典[[#This Row],[聲]:[調]])</f>
        <v>kang2</v>
      </c>
      <c r="L7935" t="str">
        <f xml:space="preserve"> 雅俗通字典[[#This Row],[字韻]] &amp; 雅俗通字典[[#This Row],[聲調]] &amp; "聲" &amp; 雅俗通字典[[#This Row],[切音]]</f>
        <v>江上上聲求</v>
      </c>
      <c r="M7935" t="str">
        <f xml:space="preserve"> 雅俗通字典[[#This Row],[字韻]] &amp; TEXT(雅俗通字典[[#This Row],[調]], "[DBNum1]") &amp; 雅俗通字典[[#This Row],[切音]]</f>
        <v>江二求</v>
      </c>
    </row>
    <row r="7936" spans="1:13">
      <c r="A7936">
        <v>7935</v>
      </c>
      <c r="B7936" s="13" t="s">
        <v>8485</v>
      </c>
      <c r="C7936" s="13" t="s">
        <v>11</v>
      </c>
      <c r="D7936" s="13" t="s">
        <v>8467</v>
      </c>
      <c r="E7936" s="13" t="s">
        <v>148</v>
      </c>
      <c r="F7936" t="s">
        <v>8482</v>
      </c>
      <c r="G7936" s="13" t="str">
        <f xml:space="preserve"> IF( RIGHT(雅俗通字典[[#This Row],[聲調]],1)&lt;&gt;"入", "舒聲", "促聲")</f>
        <v>舒聲</v>
      </c>
      <c r="H7936" t="str">
        <f xml:space="preserve"> INDEX(聲母對照資料表[], MATCH(雅俗通字典[[#This Row],[切音]], 聲母對照資料表[十五音], 0), 2)</f>
        <v>k</v>
      </c>
      <c r="I7936" t="str">
        <f xml:space="preserve"> INDEX(韻母對照資料表[], MATCH(雅俗通字典[[#This Row],[字韻]] &amp; LEFT(雅俗通字典[[#This Row],[舒促聲]],1), 韻母對照資料表[十五音識別碼], 0), 2)</f>
        <v>ang</v>
      </c>
      <c r="J7936">
        <f xml:space="preserve"> MATCH(雅俗通字典[[#This Row],[聲調]], 雅俗通聲調, 0)</f>
        <v>2</v>
      </c>
      <c r="K7936" t="str">
        <f xml:space="preserve"> _xlfn.CONCAT(雅俗通字典[[#This Row],[聲]:[調]])</f>
        <v>kang2</v>
      </c>
      <c r="L7936" t="str">
        <f xml:space="preserve"> 雅俗通字典[[#This Row],[字韻]] &amp; 雅俗通字典[[#This Row],[聲調]] &amp; "聲" &amp; 雅俗通字典[[#This Row],[切音]]</f>
        <v>江上上聲求</v>
      </c>
      <c r="M7936" t="str">
        <f xml:space="preserve"> 雅俗通字典[[#This Row],[字韻]] &amp; TEXT(雅俗通字典[[#This Row],[調]], "[DBNum1]") &amp; 雅俗通字典[[#This Row],[切音]]</f>
        <v>江二求</v>
      </c>
    </row>
    <row r="7937" spans="1:13">
      <c r="A7937">
        <v>7936</v>
      </c>
      <c r="B7937" s="13" t="s">
        <v>8486</v>
      </c>
      <c r="C7937" s="13" t="s">
        <v>11</v>
      </c>
      <c r="D7937" s="13" t="s">
        <v>8467</v>
      </c>
      <c r="E7937" s="13" t="s">
        <v>148</v>
      </c>
      <c r="F7937" t="s">
        <v>8482</v>
      </c>
      <c r="G7937" s="13" t="str">
        <f xml:space="preserve"> IF( RIGHT(雅俗通字典[[#This Row],[聲調]],1)&lt;&gt;"入", "舒聲", "促聲")</f>
        <v>舒聲</v>
      </c>
      <c r="H7937" t="str">
        <f xml:space="preserve"> INDEX(聲母對照資料表[], MATCH(雅俗通字典[[#This Row],[切音]], 聲母對照資料表[十五音], 0), 2)</f>
        <v>k</v>
      </c>
      <c r="I7937" t="str">
        <f xml:space="preserve"> INDEX(韻母對照資料表[], MATCH(雅俗通字典[[#This Row],[字韻]] &amp; LEFT(雅俗通字典[[#This Row],[舒促聲]],1), 韻母對照資料表[十五音識別碼], 0), 2)</f>
        <v>ang</v>
      </c>
      <c r="J7937">
        <f xml:space="preserve"> MATCH(雅俗通字典[[#This Row],[聲調]], 雅俗通聲調, 0)</f>
        <v>2</v>
      </c>
      <c r="K7937" t="str">
        <f xml:space="preserve"> _xlfn.CONCAT(雅俗通字典[[#This Row],[聲]:[調]])</f>
        <v>kang2</v>
      </c>
      <c r="L7937" t="str">
        <f xml:space="preserve"> 雅俗通字典[[#This Row],[字韻]] &amp; 雅俗通字典[[#This Row],[聲調]] &amp; "聲" &amp; 雅俗通字典[[#This Row],[切音]]</f>
        <v>江上上聲求</v>
      </c>
      <c r="M7937" t="str">
        <f xml:space="preserve"> 雅俗通字典[[#This Row],[字韻]] &amp; TEXT(雅俗通字典[[#This Row],[調]], "[DBNum1]") &amp; 雅俗通字典[[#This Row],[切音]]</f>
        <v>江二求</v>
      </c>
    </row>
    <row r="7938" spans="1:13">
      <c r="A7938">
        <v>7937</v>
      </c>
      <c r="B7938" s="13" t="s">
        <v>8487</v>
      </c>
      <c r="C7938" s="13" t="s">
        <v>88</v>
      </c>
      <c r="D7938" s="13" t="s">
        <v>8467</v>
      </c>
      <c r="E7938" s="13" t="s">
        <v>148</v>
      </c>
      <c r="F7938" t="s">
        <v>8488</v>
      </c>
      <c r="G7938" s="13" t="str">
        <f xml:space="preserve"> IF( RIGHT(雅俗通字典[[#This Row],[聲調]],1)&lt;&gt;"入", "舒聲", "促聲")</f>
        <v>舒聲</v>
      </c>
      <c r="H7938" t="str">
        <f xml:space="preserve"> INDEX(聲母對照資料表[], MATCH(雅俗通字典[[#This Row],[切音]], 聲母對照資料表[十五音], 0), 2)</f>
        <v>q</v>
      </c>
      <c r="I7938" t="str">
        <f xml:space="preserve"> INDEX(韻母對照資料表[], MATCH(雅俗通字典[[#This Row],[字韻]] &amp; LEFT(雅俗通字典[[#This Row],[舒促聲]],1), 韻母對照資料表[十五音識別碼], 0), 2)</f>
        <v>ang</v>
      </c>
      <c r="J7938">
        <f xml:space="preserve"> MATCH(雅俗通字典[[#This Row],[聲調]], 雅俗通聲調, 0)</f>
        <v>2</v>
      </c>
      <c r="K7938" t="str">
        <f xml:space="preserve"> _xlfn.CONCAT(雅俗通字典[[#This Row],[聲]:[調]])</f>
        <v>qang2</v>
      </c>
      <c r="L7938" t="str">
        <f xml:space="preserve"> 雅俗通字典[[#This Row],[字韻]] &amp; 雅俗通字典[[#This Row],[聲調]] &amp; "聲" &amp; 雅俗通字典[[#This Row],[切音]]</f>
        <v>江上上聲英</v>
      </c>
      <c r="M7938" t="str">
        <f xml:space="preserve"> 雅俗通字典[[#This Row],[字韻]] &amp; TEXT(雅俗通字典[[#This Row],[調]], "[DBNum1]") &amp; 雅俗通字典[[#This Row],[切音]]</f>
        <v>江二英</v>
      </c>
    </row>
    <row r="7939" spans="1:13">
      <c r="A7939">
        <v>7938</v>
      </c>
      <c r="B7939" s="13" t="s">
        <v>8489</v>
      </c>
      <c r="C7939" s="13" t="s">
        <v>88</v>
      </c>
      <c r="D7939" s="13" t="s">
        <v>8467</v>
      </c>
      <c r="E7939" s="13" t="s">
        <v>148</v>
      </c>
      <c r="F7939" t="s">
        <v>8488</v>
      </c>
      <c r="G7939" s="13" t="str">
        <f xml:space="preserve"> IF( RIGHT(雅俗通字典[[#This Row],[聲調]],1)&lt;&gt;"入", "舒聲", "促聲")</f>
        <v>舒聲</v>
      </c>
      <c r="H7939" t="str">
        <f xml:space="preserve"> INDEX(聲母對照資料表[], MATCH(雅俗通字典[[#This Row],[切音]], 聲母對照資料表[十五音], 0), 2)</f>
        <v>q</v>
      </c>
      <c r="I7939" t="str">
        <f xml:space="preserve"> INDEX(韻母對照資料表[], MATCH(雅俗通字典[[#This Row],[字韻]] &amp; LEFT(雅俗通字典[[#This Row],[舒促聲]],1), 韻母對照資料表[十五音識別碼], 0), 2)</f>
        <v>ang</v>
      </c>
      <c r="J7939">
        <f xml:space="preserve"> MATCH(雅俗通字典[[#This Row],[聲調]], 雅俗通聲調, 0)</f>
        <v>2</v>
      </c>
      <c r="K7939" t="str">
        <f xml:space="preserve"> _xlfn.CONCAT(雅俗通字典[[#This Row],[聲]:[調]])</f>
        <v>qang2</v>
      </c>
      <c r="L7939" t="str">
        <f xml:space="preserve"> 雅俗通字典[[#This Row],[字韻]] &amp; 雅俗通字典[[#This Row],[聲調]] &amp; "聲" &amp; 雅俗通字典[[#This Row],[切音]]</f>
        <v>江上上聲英</v>
      </c>
      <c r="M7939" t="str">
        <f xml:space="preserve"> 雅俗通字典[[#This Row],[字韻]] &amp; TEXT(雅俗通字典[[#This Row],[調]], "[DBNum1]") &amp; 雅俗通字典[[#This Row],[切音]]</f>
        <v>江二英</v>
      </c>
    </row>
    <row r="7940" spans="1:13">
      <c r="A7940">
        <v>7939</v>
      </c>
      <c r="B7940" s="13" t="s">
        <v>8490</v>
      </c>
      <c r="C7940" s="13" t="s">
        <v>11</v>
      </c>
      <c r="D7940" s="13" t="s">
        <v>8467</v>
      </c>
      <c r="E7940" s="13" t="s">
        <v>275</v>
      </c>
      <c r="F7940" t="s">
        <v>8491</v>
      </c>
      <c r="G7940" s="13" t="str">
        <f xml:space="preserve"> IF( RIGHT(雅俗通字典[[#This Row],[聲調]],1)&lt;&gt;"入", "舒聲", "促聲")</f>
        <v>舒聲</v>
      </c>
      <c r="H7940" t="str">
        <f xml:space="preserve"> INDEX(聲母對照資料表[], MATCH(雅俗通字典[[#This Row],[切音]], 聲母對照資料表[十五音], 0), 2)</f>
        <v>k</v>
      </c>
      <c r="I7940" t="str">
        <f xml:space="preserve"> INDEX(韻母對照資料表[], MATCH(雅俗通字典[[#This Row],[字韻]] &amp; LEFT(雅俗通字典[[#This Row],[舒促聲]],1), 韻母對照資料表[十五音識別碼], 0), 2)</f>
        <v>ang</v>
      </c>
      <c r="J7940">
        <f xml:space="preserve"> MATCH(雅俗通字典[[#This Row],[聲調]], 雅俗通聲調, 0)</f>
        <v>3</v>
      </c>
      <c r="K7940" t="str">
        <f xml:space="preserve"> _xlfn.CONCAT(雅俗通字典[[#This Row],[聲]:[調]])</f>
        <v>kang3</v>
      </c>
      <c r="L7940" t="str">
        <f xml:space="preserve"> 雅俗通字典[[#This Row],[字韻]] &amp; 雅俗通字典[[#This Row],[聲調]] &amp; "聲" &amp; 雅俗通字典[[#This Row],[切音]]</f>
        <v>江上去聲求</v>
      </c>
      <c r="M7940" t="str">
        <f xml:space="preserve"> 雅俗通字典[[#This Row],[字韻]] &amp; TEXT(雅俗通字典[[#This Row],[調]], "[DBNum1]") &amp; 雅俗通字典[[#This Row],[切音]]</f>
        <v>江三求</v>
      </c>
    </row>
    <row r="7941" spans="1:13">
      <c r="A7941">
        <v>7940</v>
      </c>
      <c r="B7941" s="13" t="s">
        <v>8492</v>
      </c>
      <c r="C7941" s="13" t="s">
        <v>11</v>
      </c>
      <c r="D7941" s="13" t="s">
        <v>8467</v>
      </c>
      <c r="E7941" s="13" t="s">
        <v>275</v>
      </c>
      <c r="F7941" t="s">
        <v>8491</v>
      </c>
      <c r="G7941" s="13" t="str">
        <f xml:space="preserve"> IF( RIGHT(雅俗通字典[[#This Row],[聲調]],1)&lt;&gt;"入", "舒聲", "促聲")</f>
        <v>舒聲</v>
      </c>
      <c r="H7941" t="str">
        <f xml:space="preserve"> INDEX(聲母對照資料表[], MATCH(雅俗通字典[[#This Row],[切音]], 聲母對照資料表[十五音], 0), 2)</f>
        <v>k</v>
      </c>
      <c r="I7941" t="str">
        <f xml:space="preserve"> INDEX(韻母對照資料表[], MATCH(雅俗通字典[[#This Row],[字韻]] &amp; LEFT(雅俗通字典[[#This Row],[舒促聲]],1), 韻母對照資料表[十五音識別碼], 0), 2)</f>
        <v>ang</v>
      </c>
      <c r="J7941">
        <f xml:space="preserve"> MATCH(雅俗通字典[[#This Row],[聲調]], 雅俗通聲調, 0)</f>
        <v>3</v>
      </c>
      <c r="K7941" t="str">
        <f xml:space="preserve"> _xlfn.CONCAT(雅俗通字典[[#This Row],[聲]:[調]])</f>
        <v>kang3</v>
      </c>
      <c r="L7941" t="str">
        <f xml:space="preserve"> 雅俗通字典[[#This Row],[字韻]] &amp; 雅俗通字典[[#This Row],[聲調]] &amp; "聲" &amp; 雅俗通字典[[#This Row],[切音]]</f>
        <v>江上去聲求</v>
      </c>
      <c r="M7941" t="str">
        <f xml:space="preserve"> 雅俗通字典[[#This Row],[字韻]] &amp; TEXT(雅俗通字典[[#This Row],[調]], "[DBNum1]") &amp; 雅俗通字典[[#This Row],[切音]]</f>
        <v>江三求</v>
      </c>
    </row>
    <row r="7942" spans="1:13">
      <c r="A7942">
        <v>7941</v>
      </c>
      <c r="B7942" s="13" t="s">
        <v>8493</v>
      </c>
      <c r="C7942" s="13" t="s">
        <v>11</v>
      </c>
      <c r="D7942" s="13" t="s">
        <v>8467</v>
      </c>
      <c r="E7942" s="13" t="s">
        <v>275</v>
      </c>
      <c r="F7942" t="s">
        <v>8491</v>
      </c>
      <c r="G7942" s="13" t="str">
        <f xml:space="preserve"> IF( RIGHT(雅俗通字典[[#This Row],[聲調]],1)&lt;&gt;"入", "舒聲", "促聲")</f>
        <v>舒聲</v>
      </c>
      <c r="H7942" t="str">
        <f xml:space="preserve"> INDEX(聲母對照資料表[], MATCH(雅俗通字典[[#This Row],[切音]], 聲母對照資料表[十五音], 0), 2)</f>
        <v>k</v>
      </c>
      <c r="I7942" t="str">
        <f xml:space="preserve"> INDEX(韻母對照資料表[], MATCH(雅俗通字典[[#This Row],[字韻]] &amp; LEFT(雅俗通字典[[#This Row],[舒促聲]],1), 韻母對照資料表[十五音識別碼], 0), 2)</f>
        <v>ang</v>
      </c>
      <c r="J7942">
        <f xml:space="preserve"> MATCH(雅俗通字典[[#This Row],[聲調]], 雅俗通聲調, 0)</f>
        <v>3</v>
      </c>
      <c r="K7942" t="str">
        <f xml:space="preserve"> _xlfn.CONCAT(雅俗通字典[[#This Row],[聲]:[調]])</f>
        <v>kang3</v>
      </c>
      <c r="L7942" t="str">
        <f xml:space="preserve"> 雅俗通字典[[#This Row],[字韻]] &amp; 雅俗通字典[[#This Row],[聲調]] &amp; "聲" &amp; 雅俗通字典[[#This Row],[切音]]</f>
        <v>江上去聲求</v>
      </c>
      <c r="M7942" t="str">
        <f xml:space="preserve"> 雅俗通字典[[#This Row],[字韻]] &amp; TEXT(雅俗通字典[[#This Row],[調]], "[DBNum1]") &amp; 雅俗通字典[[#This Row],[切音]]</f>
        <v>江三求</v>
      </c>
    </row>
    <row r="7943" spans="1:13">
      <c r="A7943">
        <v>7942</v>
      </c>
      <c r="B7943" s="13" t="s">
        <v>8494</v>
      </c>
      <c r="C7943" s="13" t="s">
        <v>101</v>
      </c>
      <c r="D7943" s="13" t="s">
        <v>8467</v>
      </c>
      <c r="E7943" s="13" t="s">
        <v>275</v>
      </c>
      <c r="F7943" t="s">
        <v>8495</v>
      </c>
      <c r="G7943" s="13" t="str">
        <f xml:space="preserve"> IF( RIGHT(雅俗通字典[[#This Row],[聲調]],1)&lt;&gt;"入", "舒聲", "促聲")</f>
        <v>舒聲</v>
      </c>
      <c r="H7943" t="str">
        <f xml:space="preserve"> INDEX(聲母對照資料表[], MATCH(雅俗通字典[[#This Row],[切音]], 聲母對照資料表[十五音], 0), 2)</f>
        <v>c</v>
      </c>
      <c r="I7943" t="str">
        <f xml:space="preserve"> INDEX(韻母對照資料表[], MATCH(雅俗通字典[[#This Row],[字韻]] &amp; LEFT(雅俗通字典[[#This Row],[舒促聲]],1), 韻母對照資料表[十五音識別碼], 0), 2)</f>
        <v>ang</v>
      </c>
      <c r="J7943">
        <f xml:space="preserve"> MATCH(雅俗通字典[[#This Row],[聲調]], 雅俗通聲調, 0)</f>
        <v>3</v>
      </c>
      <c r="K7943" t="str">
        <f xml:space="preserve"> _xlfn.CONCAT(雅俗通字典[[#This Row],[聲]:[調]])</f>
        <v>cang3</v>
      </c>
      <c r="L7943" t="str">
        <f xml:space="preserve"> 雅俗通字典[[#This Row],[字韻]] &amp; 雅俗通字典[[#This Row],[聲調]] &amp; "聲" &amp; 雅俗通字典[[#This Row],[切音]]</f>
        <v>江上去聲出</v>
      </c>
      <c r="M7943" t="str">
        <f xml:space="preserve"> 雅俗通字典[[#This Row],[字韻]] &amp; TEXT(雅俗通字典[[#This Row],[調]], "[DBNum1]") &amp; 雅俗通字典[[#This Row],[切音]]</f>
        <v>江三出</v>
      </c>
    </row>
    <row r="7944" spans="1:13">
      <c r="A7944">
        <v>7943</v>
      </c>
      <c r="B7944" s="13" t="s">
        <v>8496</v>
      </c>
      <c r="C7944" s="13" t="s">
        <v>6</v>
      </c>
      <c r="D7944" s="13" t="s">
        <v>8467</v>
      </c>
      <c r="E7944" s="13" t="s">
        <v>348</v>
      </c>
      <c r="F7944" t="s">
        <v>8497</v>
      </c>
      <c r="G7944" s="13" t="str">
        <f xml:space="preserve"> IF( RIGHT(雅俗通字典[[#This Row],[聲調]],1)&lt;&gt;"入", "舒聲", "促聲")</f>
        <v>促聲</v>
      </c>
      <c r="H7944" t="str">
        <f xml:space="preserve"> INDEX(聲母對照資料表[], MATCH(雅俗通字典[[#This Row],[切音]], 聲母對照資料表[十五音], 0), 2)</f>
        <v>p</v>
      </c>
      <c r="I7944" t="str">
        <f xml:space="preserve"> INDEX(韻母對照資料表[], MATCH(雅俗通字典[[#This Row],[字韻]] &amp; LEFT(雅俗通字典[[#This Row],[舒促聲]],1), 韻母對照資料表[十五音識別碼], 0), 2)</f>
        <v>ak</v>
      </c>
      <c r="J7944">
        <f xml:space="preserve"> MATCH(雅俗通字典[[#This Row],[聲調]], 雅俗通聲調, 0)</f>
        <v>4</v>
      </c>
      <c r="K7944" t="str">
        <f xml:space="preserve"> _xlfn.CONCAT(雅俗通字典[[#This Row],[聲]:[調]])</f>
        <v>pak4</v>
      </c>
      <c r="L7944" t="str">
        <f xml:space="preserve"> 雅俗通字典[[#This Row],[字韻]] &amp; 雅俗通字典[[#This Row],[聲調]] &amp; "聲" &amp; 雅俗通字典[[#This Row],[切音]]</f>
        <v>江上入聲邊</v>
      </c>
      <c r="M7944" t="str">
        <f xml:space="preserve"> 雅俗通字典[[#This Row],[字韻]] &amp; TEXT(雅俗通字典[[#This Row],[調]], "[DBNum1]") &amp; 雅俗通字典[[#This Row],[切音]]</f>
        <v>江四邊</v>
      </c>
    </row>
    <row r="7945" spans="1:13">
      <c r="A7945">
        <v>7944</v>
      </c>
      <c r="B7945" s="13" t="s">
        <v>8498</v>
      </c>
      <c r="C7945" s="13" t="s">
        <v>6</v>
      </c>
      <c r="D7945" s="13" t="s">
        <v>8467</v>
      </c>
      <c r="E7945" s="13" t="s">
        <v>348</v>
      </c>
      <c r="F7945" t="s">
        <v>8497</v>
      </c>
      <c r="G7945" s="13" t="str">
        <f xml:space="preserve"> IF( RIGHT(雅俗通字典[[#This Row],[聲調]],1)&lt;&gt;"入", "舒聲", "促聲")</f>
        <v>促聲</v>
      </c>
      <c r="H7945" t="str">
        <f xml:space="preserve"> INDEX(聲母對照資料表[], MATCH(雅俗通字典[[#This Row],[切音]], 聲母對照資料表[十五音], 0), 2)</f>
        <v>p</v>
      </c>
      <c r="I7945" t="str">
        <f xml:space="preserve"> INDEX(韻母對照資料表[], MATCH(雅俗通字典[[#This Row],[字韻]] &amp; LEFT(雅俗通字典[[#This Row],[舒促聲]],1), 韻母對照資料表[十五音識別碼], 0), 2)</f>
        <v>ak</v>
      </c>
      <c r="J7945">
        <f xml:space="preserve"> MATCH(雅俗通字典[[#This Row],[聲調]], 雅俗通聲調, 0)</f>
        <v>4</v>
      </c>
      <c r="K7945" t="str">
        <f xml:space="preserve"> _xlfn.CONCAT(雅俗通字典[[#This Row],[聲]:[調]])</f>
        <v>pak4</v>
      </c>
      <c r="L7945" t="str">
        <f xml:space="preserve"> 雅俗通字典[[#This Row],[字韻]] &amp; 雅俗通字典[[#This Row],[聲調]] &amp; "聲" &amp; 雅俗通字典[[#This Row],[切音]]</f>
        <v>江上入聲邊</v>
      </c>
      <c r="M7945" t="str">
        <f xml:space="preserve"> 雅俗通字典[[#This Row],[字韻]] &amp; TEXT(雅俗通字典[[#This Row],[調]], "[DBNum1]") &amp; 雅俗通字典[[#This Row],[切音]]</f>
        <v>江四邊</v>
      </c>
    </row>
    <row r="7946" spans="1:13">
      <c r="A7946">
        <v>7945</v>
      </c>
      <c r="B7946" s="13" t="s">
        <v>8499</v>
      </c>
      <c r="C7946" s="13" t="s">
        <v>11</v>
      </c>
      <c r="D7946" s="13" t="s">
        <v>8467</v>
      </c>
      <c r="E7946" s="13" t="s">
        <v>348</v>
      </c>
      <c r="F7946" t="s">
        <v>8500</v>
      </c>
      <c r="G7946" s="13" t="str">
        <f xml:space="preserve"> IF( RIGHT(雅俗通字典[[#This Row],[聲調]],1)&lt;&gt;"入", "舒聲", "促聲")</f>
        <v>促聲</v>
      </c>
      <c r="H7946" t="str">
        <f xml:space="preserve"> INDEX(聲母對照資料表[], MATCH(雅俗通字典[[#This Row],[切音]], 聲母對照資料表[十五音], 0), 2)</f>
        <v>k</v>
      </c>
      <c r="I7946" t="str">
        <f xml:space="preserve"> INDEX(韻母對照資料表[], MATCH(雅俗通字典[[#This Row],[字韻]] &amp; LEFT(雅俗通字典[[#This Row],[舒促聲]],1), 韻母對照資料表[十五音識別碼], 0), 2)</f>
        <v>ak</v>
      </c>
      <c r="J7946">
        <f xml:space="preserve"> MATCH(雅俗通字典[[#This Row],[聲調]], 雅俗通聲調, 0)</f>
        <v>4</v>
      </c>
      <c r="K7946" t="str">
        <f xml:space="preserve"> _xlfn.CONCAT(雅俗通字典[[#This Row],[聲]:[調]])</f>
        <v>kak4</v>
      </c>
      <c r="L7946" t="str">
        <f xml:space="preserve"> 雅俗通字典[[#This Row],[字韻]] &amp; 雅俗通字典[[#This Row],[聲調]] &amp; "聲" &amp; 雅俗通字典[[#This Row],[切音]]</f>
        <v>江上入聲求</v>
      </c>
      <c r="M7946" t="str">
        <f xml:space="preserve"> 雅俗通字典[[#This Row],[字韻]] &amp; TEXT(雅俗通字典[[#This Row],[調]], "[DBNum1]") &amp; 雅俗通字典[[#This Row],[切音]]</f>
        <v>江四求</v>
      </c>
    </row>
    <row r="7947" spans="1:13">
      <c r="A7947">
        <v>7946</v>
      </c>
      <c r="B7947" s="13" t="s">
        <v>8501</v>
      </c>
      <c r="C7947" s="13" t="s">
        <v>11</v>
      </c>
      <c r="D7947" s="13" t="s">
        <v>8467</v>
      </c>
      <c r="E7947" s="13" t="s">
        <v>348</v>
      </c>
      <c r="F7947" t="s">
        <v>8500</v>
      </c>
      <c r="G7947" s="13" t="str">
        <f xml:space="preserve"> IF( RIGHT(雅俗通字典[[#This Row],[聲調]],1)&lt;&gt;"入", "舒聲", "促聲")</f>
        <v>促聲</v>
      </c>
      <c r="H7947" t="str">
        <f xml:space="preserve"> INDEX(聲母對照資料表[], MATCH(雅俗通字典[[#This Row],[切音]], 聲母對照資料表[十五音], 0), 2)</f>
        <v>k</v>
      </c>
      <c r="I7947" t="str">
        <f xml:space="preserve"> INDEX(韻母對照資料表[], MATCH(雅俗通字典[[#This Row],[字韻]] &amp; LEFT(雅俗通字典[[#This Row],[舒促聲]],1), 韻母對照資料表[十五音識別碼], 0), 2)</f>
        <v>ak</v>
      </c>
      <c r="J7947">
        <f xml:space="preserve"> MATCH(雅俗通字典[[#This Row],[聲調]], 雅俗通聲調, 0)</f>
        <v>4</v>
      </c>
      <c r="K7947" t="str">
        <f xml:space="preserve"> _xlfn.CONCAT(雅俗通字典[[#This Row],[聲]:[調]])</f>
        <v>kak4</v>
      </c>
      <c r="L7947" t="str">
        <f xml:space="preserve"> 雅俗通字典[[#This Row],[字韻]] &amp; 雅俗通字典[[#This Row],[聲調]] &amp; "聲" &amp; 雅俗通字典[[#This Row],[切音]]</f>
        <v>江上入聲求</v>
      </c>
      <c r="M7947" t="str">
        <f xml:space="preserve"> 雅俗通字典[[#This Row],[字韻]] &amp; TEXT(雅俗通字典[[#This Row],[調]], "[DBNum1]") &amp; 雅俗通字典[[#This Row],[切音]]</f>
        <v>江四求</v>
      </c>
    </row>
    <row r="7948" spans="1:13">
      <c r="A7948">
        <v>7947</v>
      </c>
      <c r="B7948" s="13" t="s">
        <v>8502</v>
      </c>
      <c r="C7948" s="13" t="s">
        <v>11</v>
      </c>
      <c r="D7948" s="13" t="s">
        <v>8467</v>
      </c>
      <c r="E7948" s="13" t="s">
        <v>348</v>
      </c>
      <c r="F7948" t="s">
        <v>8500</v>
      </c>
      <c r="G7948" s="13" t="str">
        <f xml:space="preserve"> IF( RIGHT(雅俗通字典[[#This Row],[聲調]],1)&lt;&gt;"入", "舒聲", "促聲")</f>
        <v>促聲</v>
      </c>
      <c r="H7948" t="str">
        <f xml:space="preserve"> INDEX(聲母對照資料表[], MATCH(雅俗通字典[[#This Row],[切音]], 聲母對照資料表[十五音], 0), 2)</f>
        <v>k</v>
      </c>
      <c r="I7948" t="str">
        <f xml:space="preserve"> INDEX(韻母對照資料表[], MATCH(雅俗通字典[[#This Row],[字韻]] &amp; LEFT(雅俗通字典[[#This Row],[舒促聲]],1), 韻母對照資料表[十五音識別碼], 0), 2)</f>
        <v>ak</v>
      </c>
      <c r="J7948">
        <f xml:space="preserve"> MATCH(雅俗通字典[[#This Row],[聲調]], 雅俗通聲調, 0)</f>
        <v>4</v>
      </c>
      <c r="K7948" t="str">
        <f xml:space="preserve"> _xlfn.CONCAT(雅俗通字典[[#This Row],[聲]:[調]])</f>
        <v>kak4</v>
      </c>
      <c r="L7948" t="str">
        <f xml:space="preserve"> 雅俗通字典[[#This Row],[字韻]] &amp; 雅俗通字典[[#This Row],[聲調]] &amp; "聲" &amp; 雅俗通字典[[#This Row],[切音]]</f>
        <v>江上入聲求</v>
      </c>
      <c r="M7948" t="str">
        <f xml:space="preserve"> 雅俗通字典[[#This Row],[字韻]] &amp; TEXT(雅俗通字典[[#This Row],[調]], "[DBNum1]") &amp; 雅俗通字典[[#This Row],[切音]]</f>
        <v>江四求</v>
      </c>
    </row>
    <row r="7949" spans="1:13">
      <c r="A7949">
        <v>7948</v>
      </c>
      <c r="B7949" s="13" t="s">
        <v>8503</v>
      </c>
      <c r="C7949" s="13" t="s">
        <v>11</v>
      </c>
      <c r="D7949" s="13" t="s">
        <v>8467</v>
      </c>
      <c r="E7949" s="13" t="s">
        <v>348</v>
      </c>
      <c r="F7949" t="s">
        <v>8500</v>
      </c>
      <c r="G7949" s="13" t="str">
        <f xml:space="preserve"> IF( RIGHT(雅俗通字典[[#This Row],[聲調]],1)&lt;&gt;"入", "舒聲", "促聲")</f>
        <v>促聲</v>
      </c>
      <c r="H7949" t="str">
        <f xml:space="preserve"> INDEX(聲母對照資料表[], MATCH(雅俗通字典[[#This Row],[切音]], 聲母對照資料表[十五音], 0), 2)</f>
        <v>k</v>
      </c>
      <c r="I7949" t="str">
        <f xml:space="preserve"> INDEX(韻母對照資料表[], MATCH(雅俗通字典[[#This Row],[字韻]] &amp; LEFT(雅俗通字典[[#This Row],[舒促聲]],1), 韻母對照資料表[十五音識別碼], 0), 2)</f>
        <v>ak</v>
      </c>
      <c r="J7949">
        <f xml:space="preserve"> MATCH(雅俗通字典[[#This Row],[聲調]], 雅俗通聲調, 0)</f>
        <v>4</v>
      </c>
      <c r="K7949" t="str">
        <f xml:space="preserve"> _xlfn.CONCAT(雅俗通字典[[#This Row],[聲]:[調]])</f>
        <v>kak4</v>
      </c>
      <c r="L7949" t="str">
        <f xml:space="preserve"> 雅俗通字典[[#This Row],[字韻]] &amp; 雅俗通字典[[#This Row],[聲調]] &amp; "聲" &amp; 雅俗通字典[[#This Row],[切音]]</f>
        <v>江上入聲求</v>
      </c>
      <c r="M7949" t="str">
        <f xml:space="preserve"> 雅俗通字典[[#This Row],[字韻]] &amp; TEXT(雅俗通字典[[#This Row],[調]], "[DBNum1]") &amp; 雅俗通字典[[#This Row],[切音]]</f>
        <v>江四求</v>
      </c>
    </row>
    <row r="7950" spans="1:13">
      <c r="A7950">
        <v>7949</v>
      </c>
      <c r="B7950" s="13" t="s">
        <v>8504</v>
      </c>
      <c r="C7950" s="13" t="s">
        <v>11</v>
      </c>
      <c r="D7950" s="13" t="s">
        <v>8467</v>
      </c>
      <c r="E7950" s="13" t="s">
        <v>348</v>
      </c>
      <c r="F7950" t="s">
        <v>8500</v>
      </c>
      <c r="G7950" s="13" t="str">
        <f xml:space="preserve"> IF( RIGHT(雅俗通字典[[#This Row],[聲調]],1)&lt;&gt;"入", "舒聲", "促聲")</f>
        <v>促聲</v>
      </c>
      <c r="H7950" t="str">
        <f xml:space="preserve"> INDEX(聲母對照資料表[], MATCH(雅俗通字典[[#This Row],[切音]], 聲母對照資料表[十五音], 0), 2)</f>
        <v>k</v>
      </c>
      <c r="I7950" t="str">
        <f xml:space="preserve"> INDEX(韻母對照資料表[], MATCH(雅俗通字典[[#This Row],[字韻]] &amp; LEFT(雅俗通字典[[#This Row],[舒促聲]],1), 韻母對照資料表[十五音識別碼], 0), 2)</f>
        <v>ak</v>
      </c>
      <c r="J7950">
        <f xml:space="preserve"> MATCH(雅俗通字典[[#This Row],[聲調]], 雅俗通聲調, 0)</f>
        <v>4</v>
      </c>
      <c r="K7950" t="str">
        <f xml:space="preserve"> _xlfn.CONCAT(雅俗通字典[[#This Row],[聲]:[調]])</f>
        <v>kak4</v>
      </c>
      <c r="L7950" t="str">
        <f xml:space="preserve"> 雅俗通字典[[#This Row],[字韻]] &amp; 雅俗通字典[[#This Row],[聲調]] &amp; "聲" &amp; 雅俗通字典[[#This Row],[切音]]</f>
        <v>江上入聲求</v>
      </c>
      <c r="M7950" t="str">
        <f xml:space="preserve"> 雅俗通字典[[#This Row],[字韻]] &amp; TEXT(雅俗通字典[[#This Row],[調]], "[DBNum1]") &amp; 雅俗通字典[[#This Row],[切音]]</f>
        <v>江四求</v>
      </c>
    </row>
    <row r="7951" spans="1:13">
      <c r="A7951">
        <v>7950</v>
      </c>
      <c r="B7951" s="13" t="s">
        <v>8505</v>
      </c>
      <c r="C7951" s="13" t="s">
        <v>11</v>
      </c>
      <c r="D7951" s="13" t="s">
        <v>8467</v>
      </c>
      <c r="E7951" s="13" t="s">
        <v>348</v>
      </c>
      <c r="F7951" t="s">
        <v>8500</v>
      </c>
      <c r="G7951" s="13" t="str">
        <f xml:space="preserve"> IF( RIGHT(雅俗通字典[[#This Row],[聲調]],1)&lt;&gt;"入", "舒聲", "促聲")</f>
        <v>促聲</v>
      </c>
      <c r="H7951" t="str">
        <f xml:space="preserve"> INDEX(聲母對照資料表[], MATCH(雅俗通字典[[#This Row],[切音]], 聲母對照資料表[十五音], 0), 2)</f>
        <v>k</v>
      </c>
      <c r="I7951" t="str">
        <f xml:space="preserve"> INDEX(韻母對照資料表[], MATCH(雅俗通字典[[#This Row],[字韻]] &amp; LEFT(雅俗通字典[[#This Row],[舒促聲]],1), 韻母對照資料表[十五音識別碼], 0), 2)</f>
        <v>ak</v>
      </c>
      <c r="J7951">
        <f xml:space="preserve"> MATCH(雅俗通字典[[#This Row],[聲調]], 雅俗通聲調, 0)</f>
        <v>4</v>
      </c>
      <c r="K7951" t="str">
        <f xml:space="preserve"> _xlfn.CONCAT(雅俗通字典[[#This Row],[聲]:[調]])</f>
        <v>kak4</v>
      </c>
      <c r="L7951" t="str">
        <f xml:space="preserve"> 雅俗通字典[[#This Row],[字韻]] &amp; 雅俗通字典[[#This Row],[聲調]] &amp; "聲" &amp; 雅俗通字典[[#This Row],[切音]]</f>
        <v>江上入聲求</v>
      </c>
      <c r="M7951" t="str">
        <f xml:space="preserve"> 雅俗通字典[[#This Row],[字韻]] &amp; TEXT(雅俗通字典[[#This Row],[調]], "[DBNum1]") &amp; 雅俗通字典[[#This Row],[切音]]</f>
        <v>江四求</v>
      </c>
    </row>
    <row r="7952" spans="1:13">
      <c r="A7952">
        <v>7951</v>
      </c>
      <c r="B7952" s="13" t="s">
        <v>8506</v>
      </c>
      <c r="C7952" s="13" t="s">
        <v>11</v>
      </c>
      <c r="D7952" s="13" t="s">
        <v>8467</v>
      </c>
      <c r="E7952" s="13" t="s">
        <v>348</v>
      </c>
      <c r="F7952" t="s">
        <v>8500</v>
      </c>
      <c r="G7952" s="13" t="str">
        <f xml:space="preserve"> IF( RIGHT(雅俗通字典[[#This Row],[聲調]],1)&lt;&gt;"入", "舒聲", "促聲")</f>
        <v>促聲</v>
      </c>
      <c r="H7952" t="str">
        <f xml:space="preserve"> INDEX(聲母對照資料表[], MATCH(雅俗通字典[[#This Row],[切音]], 聲母對照資料表[十五音], 0), 2)</f>
        <v>k</v>
      </c>
      <c r="I7952" t="str">
        <f xml:space="preserve"> INDEX(韻母對照資料表[], MATCH(雅俗通字典[[#This Row],[字韻]] &amp; LEFT(雅俗通字典[[#This Row],[舒促聲]],1), 韻母對照資料表[十五音識別碼], 0), 2)</f>
        <v>ak</v>
      </c>
      <c r="J7952">
        <f xml:space="preserve"> MATCH(雅俗通字典[[#This Row],[聲調]], 雅俗通聲調, 0)</f>
        <v>4</v>
      </c>
      <c r="K7952" t="str">
        <f xml:space="preserve"> _xlfn.CONCAT(雅俗通字典[[#This Row],[聲]:[調]])</f>
        <v>kak4</v>
      </c>
      <c r="L7952" t="str">
        <f xml:space="preserve"> 雅俗通字典[[#This Row],[字韻]] &amp; 雅俗通字典[[#This Row],[聲調]] &amp; "聲" &amp; 雅俗通字典[[#This Row],[切音]]</f>
        <v>江上入聲求</v>
      </c>
      <c r="M7952" t="str">
        <f xml:space="preserve"> 雅俗通字典[[#This Row],[字韻]] &amp; TEXT(雅俗通字典[[#This Row],[調]], "[DBNum1]") &amp; 雅俗通字典[[#This Row],[切音]]</f>
        <v>江四求</v>
      </c>
    </row>
    <row r="7953" spans="1:13">
      <c r="A7953">
        <v>7952</v>
      </c>
      <c r="B7953" s="13" t="s">
        <v>8507</v>
      </c>
      <c r="C7953" s="13" t="s">
        <v>10186</v>
      </c>
      <c r="D7953" s="13" t="s">
        <v>8467</v>
      </c>
      <c r="E7953" s="13" t="s">
        <v>348</v>
      </c>
      <c r="F7953" t="s">
        <v>8508</v>
      </c>
      <c r="G7953" s="13" t="str">
        <f xml:space="preserve"> IF( RIGHT(雅俗通字典[[#This Row],[聲調]],1)&lt;&gt;"入", "舒聲", "促聲")</f>
        <v>促聲</v>
      </c>
      <c r="H7953" t="str">
        <f xml:space="preserve"> INDEX(聲母對照資料表[], MATCH(雅俗通字典[[#This Row],[切音]], 聲母對照資料表[十五音], 0), 2)</f>
        <v>kh</v>
      </c>
      <c r="I7953" t="str">
        <f xml:space="preserve"> INDEX(韻母對照資料表[], MATCH(雅俗通字典[[#This Row],[字韻]] &amp; LEFT(雅俗通字典[[#This Row],[舒促聲]],1), 韻母對照資料表[十五音識別碼], 0), 2)</f>
        <v>ak</v>
      </c>
      <c r="J7953">
        <f xml:space="preserve"> MATCH(雅俗通字典[[#This Row],[聲調]], 雅俗通聲調, 0)</f>
        <v>4</v>
      </c>
      <c r="K7953" t="str">
        <f xml:space="preserve"> _xlfn.CONCAT(雅俗通字典[[#This Row],[聲]:[調]])</f>
        <v>khak4</v>
      </c>
      <c r="L7953" t="str">
        <f xml:space="preserve"> 雅俗通字典[[#This Row],[字韻]] &amp; 雅俗通字典[[#This Row],[聲調]] &amp; "聲" &amp; 雅俗通字典[[#This Row],[切音]]</f>
        <v>江上入聲去</v>
      </c>
      <c r="M7953" t="str">
        <f xml:space="preserve"> 雅俗通字典[[#This Row],[字韻]] &amp; TEXT(雅俗通字典[[#This Row],[調]], "[DBNum1]") &amp; 雅俗通字典[[#This Row],[切音]]</f>
        <v>江四去</v>
      </c>
    </row>
    <row r="7954" spans="1:13">
      <c r="A7954">
        <v>7953</v>
      </c>
      <c r="B7954" s="13" t="s">
        <v>8509</v>
      </c>
      <c r="C7954" s="13" t="s">
        <v>10186</v>
      </c>
      <c r="D7954" s="13" t="s">
        <v>8467</v>
      </c>
      <c r="E7954" s="13" t="s">
        <v>348</v>
      </c>
      <c r="F7954" t="s">
        <v>8508</v>
      </c>
      <c r="G7954" s="13" t="str">
        <f xml:space="preserve"> IF( RIGHT(雅俗通字典[[#This Row],[聲調]],1)&lt;&gt;"入", "舒聲", "促聲")</f>
        <v>促聲</v>
      </c>
      <c r="H7954" t="str">
        <f xml:space="preserve"> INDEX(聲母對照資料表[], MATCH(雅俗通字典[[#This Row],[切音]], 聲母對照資料表[十五音], 0), 2)</f>
        <v>kh</v>
      </c>
      <c r="I7954" t="str">
        <f xml:space="preserve"> INDEX(韻母對照資料表[], MATCH(雅俗通字典[[#This Row],[字韻]] &amp; LEFT(雅俗通字典[[#This Row],[舒促聲]],1), 韻母對照資料表[十五音識別碼], 0), 2)</f>
        <v>ak</v>
      </c>
      <c r="J7954">
        <f xml:space="preserve"> MATCH(雅俗通字典[[#This Row],[聲調]], 雅俗通聲調, 0)</f>
        <v>4</v>
      </c>
      <c r="K7954" t="str">
        <f xml:space="preserve"> _xlfn.CONCAT(雅俗通字典[[#This Row],[聲]:[調]])</f>
        <v>khak4</v>
      </c>
      <c r="L7954" t="str">
        <f xml:space="preserve"> 雅俗通字典[[#This Row],[字韻]] &amp; 雅俗通字典[[#This Row],[聲調]] &amp; "聲" &amp; 雅俗通字典[[#This Row],[切音]]</f>
        <v>江上入聲去</v>
      </c>
      <c r="M7954" t="str">
        <f xml:space="preserve"> 雅俗通字典[[#This Row],[字韻]] &amp; TEXT(雅俗通字典[[#This Row],[調]], "[DBNum1]") &amp; 雅俗通字典[[#This Row],[切音]]</f>
        <v>江四去</v>
      </c>
    </row>
    <row r="7955" spans="1:13">
      <c r="A7955">
        <v>7954</v>
      </c>
      <c r="B7955" s="13" t="s">
        <v>8510</v>
      </c>
      <c r="C7955" s="13" t="s">
        <v>10186</v>
      </c>
      <c r="D7955" s="13" t="s">
        <v>8467</v>
      </c>
      <c r="E7955" s="13" t="s">
        <v>348</v>
      </c>
      <c r="F7955" t="s">
        <v>8508</v>
      </c>
      <c r="G7955" s="13" t="str">
        <f xml:space="preserve"> IF( RIGHT(雅俗通字典[[#This Row],[聲調]],1)&lt;&gt;"入", "舒聲", "促聲")</f>
        <v>促聲</v>
      </c>
      <c r="H7955" t="str">
        <f xml:space="preserve"> INDEX(聲母對照資料表[], MATCH(雅俗通字典[[#This Row],[切音]], 聲母對照資料表[十五音], 0), 2)</f>
        <v>kh</v>
      </c>
      <c r="I7955" t="str">
        <f xml:space="preserve"> INDEX(韻母對照資料表[], MATCH(雅俗通字典[[#This Row],[字韻]] &amp; LEFT(雅俗通字典[[#This Row],[舒促聲]],1), 韻母對照資料表[十五音識別碼], 0), 2)</f>
        <v>ak</v>
      </c>
      <c r="J7955">
        <f xml:space="preserve"> MATCH(雅俗通字典[[#This Row],[聲調]], 雅俗通聲調, 0)</f>
        <v>4</v>
      </c>
      <c r="K7955" t="str">
        <f xml:space="preserve"> _xlfn.CONCAT(雅俗通字典[[#This Row],[聲]:[調]])</f>
        <v>khak4</v>
      </c>
      <c r="L7955" t="str">
        <f xml:space="preserve"> 雅俗通字典[[#This Row],[字韻]] &amp; 雅俗通字典[[#This Row],[聲調]] &amp; "聲" &amp; 雅俗通字典[[#This Row],[切音]]</f>
        <v>江上入聲去</v>
      </c>
      <c r="M7955" t="str">
        <f xml:space="preserve"> 雅俗通字典[[#This Row],[字韻]] &amp; TEXT(雅俗通字典[[#This Row],[調]], "[DBNum1]") &amp; 雅俗通字典[[#This Row],[切音]]</f>
        <v>江四去</v>
      </c>
    </row>
    <row r="7956" spans="1:13">
      <c r="A7956">
        <v>7955</v>
      </c>
      <c r="B7956" s="13" t="s">
        <v>8511</v>
      </c>
      <c r="C7956" s="13" t="s">
        <v>10186</v>
      </c>
      <c r="D7956" s="13" t="s">
        <v>8467</v>
      </c>
      <c r="E7956" s="13" t="s">
        <v>348</v>
      </c>
      <c r="F7956" t="s">
        <v>8508</v>
      </c>
      <c r="G7956" s="13" t="str">
        <f xml:space="preserve"> IF( RIGHT(雅俗通字典[[#This Row],[聲調]],1)&lt;&gt;"入", "舒聲", "促聲")</f>
        <v>促聲</v>
      </c>
      <c r="H7956" t="str">
        <f xml:space="preserve"> INDEX(聲母對照資料表[], MATCH(雅俗通字典[[#This Row],[切音]], 聲母對照資料表[十五音], 0), 2)</f>
        <v>kh</v>
      </c>
      <c r="I7956" t="str">
        <f xml:space="preserve"> INDEX(韻母對照資料表[], MATCH(雅俗通字典[[#This Row],[字韻]] &amp; LEFT(雅俗通字典[[#This Row],[舒促聲]],1), 韻母對照資料表[十五音識別碼], 0), 2)</f>
        <v>ak</v>
      </c>
      <c r="J7956">
        <f xml:space="preserve"> MATCH(雅俗通字典[[#This Row],[聲調]], 雅俗通聲調, 0)</f>
        <v>4</v>
      </c>
      <c r="K7956" t="str">
        <f xml:space="preserve"> _xlfn.CONCAT(雅俗通字典[[#This Row],[聲]:[調]])</f>
        <v>khak4</v>
      </c>
      <c r="L7956" t="str">
        <f xml:space="preserve"> 雅俗通字典[[#This Row],[字韻]] &amp; 雅俗通字典[[#This Row],[聲調]] &amp; "聲" &amp; 雅俗通字典[[#This Row],[切音]]</f>
        <v>江上入聲去</v>
      </c>
      <c r="M7956" t="str">
        <f xml:space="preserve"> 雅俗通字典[[#This Row],[字韻]] &amp; TEXT(雅俗通字典[[#This Row],[調]], "[DBNum1]") &amp; 雅俗通字典[[#This Row],[切音]]</f>
        <v>江四去</v>
      </c>
    </row>
    <row r="7957" spans="1:13">
      <c r="A7957">
        <v>7956</v>
      </c>
      <c r="B7957" s="13" t="s">
        <v>8512</v>
      </c>
      <c r="C7957" s="13" t="s">
        <v>10186</v>
      </c>
      <c r="D7957" s="13" t="s">
        <v>8467</v>
      </c>
      <c r="E7957" s="13" t="s">
        <v>348</v>
      </c>
      <c r="F7957" t="s">
        <v>8508</v>
      </c>
      <c r="G7957" s="13" t="str">
        <f xml:space="preserve"> IF( RIGHT(雅俗通字典[[#This Row],[聲調]],1)&lt;&gt;"入", "舒聲", "促聲")</f>
        <v>促聲</v>
      </c>
      <c r="H7957" t="str">
        <f xml:space="preserve"> INDEX(聲母對照資料表[], MATCH(雅俗通字典[[#This Row],[切音]], 聲母對照資料表[十五音], 0), 2)</f>
        <v>kh</v>
      </c>
      <c r="I7957" t="str">
        <f xml:space="preserve"> INDEX(韻母對照資料表[], MATCH(雅俗通字典[[#This Row],[字韻]] &amp; LEFT(雅俗通字典[[#This Row],[舒促聲]],1), 韻母對照資料表[十五音識別碼], 0), 2)</f>
        <v>ak</v>
      </c>
      <c r="J7957">
        <f xml:space="preserve"> MATCH(雅俗通字典[[#This Row],[聲調]], 雅俗通聲調, 0)</f>
        <v>4</v>
      </c>
      <c r="K7957" t="str">
        <f xml:space="preserve"> _xlfn.CONCAT(雅俗通字典[[#This Row],[聲]:[調]])</f>
        <v>khak4</v>
      </c>
      <c r="L7957" t="str">
        <f xml:space="preserve"> 雅俗通字典[[#This Row],[字韻]] &amp; 雅俗通字典[[#This Row],[聲調]] &amp; "聲" &amp; 雅俗通字典[[#This Row],[切音]]</f>
        <v>江上入聲去</v>
      </c>
      <c r="M7957" t="str">
        <f xml:space="preserve"> 雅俗通字典[[#This Row],[字韻]] &amp; TEXT(雅俗通字典[[#This Row],[調]], "[DBNum1]") &amp; 雅俗通字典[[#This Row],[切音]]</f>
        <v>江四去</v>
      </c>
    </row>
    <row r="7958" spans="1:13">
      <c r="A7958">
        <v>7957</v>
      </c>
      <c r="B7958" s="13" t="s">
        <v>8513</v>
      </c>
      <c r="C7958" s="13" t="s">
        <v>10186</v>
      </c>
      <c r="D7958" s="13" t="s">
        <v>8467</v>
      </c>
      <c r="E7958" s="13" t="s">
        <v>348</v>
      </c>
      <c r="F7958" t="s">
        <v>8508</v>
      </c>
      <c r="G7958" s="13" t="str">
        <f xml:space="preserve"> IF( RIGHT(雅俗通字典[[#This Row],[聲調]],1)&lt;&gt;"入", "舒聲", "促聲")</f>
        <v>促聲</v>
      </c>
      <c r="H7958" t="str">
        <f xml:space="preserve"> INDEX(聲母對照資料表[], MATCH(雅俗通字典[[#This Row],[切音]], 聲母對照資料表[十五音], 0), 2)</f>
        <v>kh</v>
      </c>
      <c r="I7958" t="str">
        <f xml:space="preserve"> INDEX(韻母對照資料表[], MATCH(雅俗通字典[[#This Row],[字韻]] &amp; LEFT(雅俗通字典[[#This Row],[舒促聲]],1), 韻母對照資料表[十五音識別碼], 0), 2)</f>
        <v>ak</v>
      </c>
      <c r="J7958">
        <f xml:space="preserve"> MATCH(雅俗通字典[[#This Row],[聲調]], 雅俗通聲調, 0)</f>
        <v>4</v>
      </c>
      <c r="K7958" t="str">
        <f xml:space="preserve"> _xlfn.CONCAT(雅俗通字典[[#This Row],[聲]:[調]])</f>
        <v>khak4</v>
      </c>
      <c r="L7958" t="str">
        <f xml:space="preserve"> 雅俗通字典[[#This Row],[字韻]] &amp; 雅俗通字典[[#This Row],[聲調]] &amp; "聲" &amp; 雅俗通字典[[#This Row],[切音]]</f>
        <v>江上入聲去</v>
      </c>
      <c r="M7958" t="str">
        <f xml:space="preserve"> 雅俗通字典[[#This Row],[字韻]] &amp; TEXT(雅俗通字典[[#This Row],[調]], "[DBNum1]") &amp; 雅俗通字典[[#This Row],[切音]]</f>
        <v>江四去</v>
      </c>
    </row>
    <row r="7959" spans="1:13">
      <c r="A7959">
        <v>7958</v>
      </c>
      <c r="B7959" s="13" t="s">
        <v>8514</v>
      </c>
      <c r="C7959" s="13" t="s">
        <v>10186</v>
      </c>
      <c r="D7959" s="13" t="s">
        <v>8467</v>
      </c>
      <c r="E7959" s="13" t="s">
        <v>348</v>
      </c>
      <c r="F7959" t="s">
        <v>8508</v>
      </c>
      <c r="G7959" s="13" t="str">
        <f xml:space="preserve"> IF( RIGHT(雅俗通字典[[#This Row],[聲調]],1)&lt;&gt;"入", "舒聲", "促聲")</f>
        <v>促聲</v>
      </c>
      <c r="H7959" t="str">
        <f xml:space="preserve"> INDEX(聲母對照資料表[], MATCH(雅俗通字典[[#This Row],[切音]], 聲母對照資料表[十五音], 0), 2)</f>
        <v>kh</v>
      </c>
      <c r="I7959" t="str">
        <f xml:space="preserve"> INDEX(韻母對照資料表[], MATCH(雅俗通字典[[#This Row],[字韻]] &amp; LEFT(雅俗通字典[[#This Row],[舒促聲]],1), 韻母對照資料表[十五音識別碼], 0), 2)</f>
        <v>ak</v>
      </c>
      <c r="J7959">
        <f xml:space="preserve"> MATCH(雅俗通字典[[#This Row],[聲調]], 雅俗通聲調, 0)</f>
        <v>4</v>
      </c>
      <c r="K7959" t="str">
        <f xml:space="preserve"> _xlfn.CONCAT(雅俗通字典[[#This Row],[聲]:[調]])</f>
        <v>khak4</v>
      </c>
      <c r="L7959" t="str">
        <f xml:space="preserve"> 雅俗通字典[[#This Row],[字韻]] &amp; 雅俗通字典[[#This Row],[聲調]] &amp; "聲" &amp; 雅俗通字典[[#This Row],[切音]]</f>
        <v>江上入聲去</v>
      </c>
      <c r="M7959" t="str">
        <f xml:space="preserve"> 雅俗通字典[[#This Row],[字韻]] &amp; TEXT(雅俗通字典[[#This Row],[調]], "[DBNum1]") &amp; 雅俗通字典[[#This Row],[切音]]</f>
        <v>江四去</v>
      </c>
    </row>
    <row r="7960" spans="1:13">
      <c r="A7960">
        <v>7959</v>
      </c>
      <c r="B7960" s="13" t="s">
        <v>8515</v>
      </c>
      <c r="C7960" s="13" t="s">
        <v>10186</v>
      </c>
      <c r="D7960" s="13" t="s">
        <v>8467</v>
      </c>
      <c r="E7960" s="13" t="s">
        <v>348</v>
      </c>
      <c r="F7960" t="s">
        <v>8508</v>
      </c>
      <c r="G7960" s="13" t="str">
        <f xml:space="preserve"> IF( RIGHT(雅俗通字典[[#This Row],[聲調]],1)&lt;&gt;"入", "舒聲", "促聲")</f>
        <v>促聲</v>
      </c>
      <c r="H7960" t="str">
        <f xml:space="preserve"> INDEX(聲母對照資料表[], MATCH(雅俗通字典[[#This Row],[切音]], 聲母對照資料表[十五音], 0), 2)</f>
        <v>kh</v>
      </c>
      <c r="I7960" t="str">
        <f xml:space="preserve"> INDEX(韻母對照資料表[], MATCH(雅俗通字典[[#This Row],[字韻]] &amp; LEFT(雅俗通字典[[#This Row],[舒促聲]],1), 韻母對照資料表[十五音識別碼], 0), 2)</f>
        <v>ak</v>
      </c>
      <c r="J7960">
        <f xml:space="preserve"> MATCH(雅俗通字典[[#This Row],[聲調]], 雅俗通聲調, 0)</f>
        <v>4</v>
      </c>
      <c r="K7960" t="str">
        <f xml:space="preserve"> _xlfn.CONCAT(雅俗通字典[[#This Row],[聲]:[調]])</f>
        <v>khak4</v>
      </c>
      <c r="L7960" t="str">
        <f xml:space="preserve"> 雅俗通字典[[#This Row],[字韻]] &amp; 雅俗通字典[[#This Row],[聲調]] &amp; "聲" &amp; 雅俗通字典[[#This Row],[切音]]</f>
        <v>江上入聲去</v>
      </c>
      <c r="M7960" t="str">
        <f xml:space="preserve"> 雅俗通字典[[#This Row],[字韻]] &amp; TEXT(雅俗通字典[[#This Row],[調]], "[DBNum1]") &amp; 雅俗通字典[[#This Row],[切音]]</f>
        <v>江四去</v>
      </c>
    </row>
    <row r="7961" spans="1:13">
      <c r="A7961">
        <v>7960</v>
      </c>
      <c r="B7961" s="13" t="s">
        <v>8516</v>
      </c>
      <c r="C7961" s="13" t="s">
        <v>10186</v>
      </c>
      <c r="D7961" s="13" t="s">
        <v>8467</v>
      </c>
      <c r="E7961" s="13" t="s">
        <v>348</v>
      </c>
      <c r="F7961" t="s">
        <v>8508</v>
      </c>
      <c r="G7961" s="13" t="str">
        <f xml:space="preserve"> IF( RIGHT(雅俗通字典[[#This Row],[聲調]],1)&lt;&gt;"入", "舒聲", "促聲")</f>
        <v>促聲</v>
      </c>
      <c r="H7961" t="str">
        <f xml:space="preserve"> INDEX(聲母對照資料表[], MATCH(雅俗通字典[[#This Row],[切音]], 聲母對照資料表[十五音], 0), 2)</f>
        <v>kh</v>
      </c>
      <c r="I7961" t="str">
        <f xml:space="preserve"> INDEX(韻母對照資料表[], MATCH(雅俗通字典[[#This Row],[字韻]] &amp; LEFT(雅俗通字典[[#This Row],[舒促聲]],1), 韻母對照資料表[十五音識別碼], 0), 2)</f>
        <v>ak</v>
      </c>
      <c r="J7961">
        <f xml:space="preserve"> MATCH(雅俗通字典[[#This Row],[聲調]], 雅俗通聲調, 0)</f>
        <v>4</v>
      </c>
      <c r="K7961" t="str">
        <f xml:space="preserve"> _xlfn.CONCAT(雅俗通字典[[#This Row],[聲]:[調]])</f>
        <v>khak4</v>
      </c>
      <c r="L7961" t="str">
        <f xml:space="preserve"> 雅俗通字典[[#This Row],[字韻]] &amp; 雅俗通字典[[#This Row],[聲調]] &amp; "聲" &amp; 雅俗通字典[[#This Row],[切音]]</f>
        <v>江上入聲去</v>
      </c>
      <c r="M7961" t="str">
        <f xml:space="preserve"> 雅俗通字典[[#This Row],[字韻]] &amp; TEXT(雅俗通字典[[#This Row],[調]], "[DBNum1]") &amp; 雅俗通字典[[#This Row],[切音]]</f>
        <v>江四去</v>
      </c>
    </row>
    <row r="7962" spans="1:13">
      <c r="A7962">
        <v>7961</v>
      </c>
      <c r="B7962" s="13" t="s">
        <v>8517</v>
      </c>
      <c r="C7962" s="13" t="s">
        <v>10186</v>
      </c>
      <c r="D7962" s="13" t="s">
        <v>8467</v>
      </c>
      <c r="E7962" s="13" t="s">
        <v>348</v>
      </c>
      <c r="F7962" t="s">
        <v>8508</v>
      </c>
      <c r="G7962" s="13" t="str">
        <f xml:space="preserve"> IF( RIGHT(雅俗通字典[[#This Row],[聲調]],1)&lt;&gt;"入", "舒聲", "促聲")</f>
        <v>促聲</v>
      </c>
      <c r="H7962" t="str">
        <f xml:space="preserve"> INDEX(聲母對照資料表[], MATCH(雅俗通字典[[#This Row],[切音]], 聲母對照資料表[十五音], 0), 2)</f>
        <v>kh</v>
      </c>
      <c r="I7962" t="str">
        <f xml:space="preserve"> INDEX(韻母對照資料表[], MATCH(雅俗通字典[[#This Row],[字韻]] &amp; LEFT(雅俗通字典[[#This Row],[舒促聲]],1), 韻母對照資料表[十五音識別碼], 0), 2)</f>
        <v>ak</v>
      </c>
      <c r="J7962">
        <f xml:space="preserve"> MATCH(雅俗通字典[[#This Row],[聲調]], 雅俗通聲調, 0)</f>
        <v>4</v>
      </c>
      <c r="K7962" t="str">
        <f xml:space="preserve"> _xlfn.CONCAT(雅俗通字典[[#This Row],[聲]:[調]])</f>
        <v>khak4</v>
      </c>
      <c r="L7962" t="str">
        <f xml:space="preserve"> 雅俗通字典[[#This Row],[字韻]] &amp; 雅俗通字典[[#This Row],[聲調]] &amp; "聲" &amp; 雅俗通字典[[#This Row],[切音]]</f>
        <v>江上入聲去</v>
      </c>
      <c r="M7962" t="str">
        <f xml:space="preserve"> 雅俗通字典[[#This Row],[字韻]] &amp; TEXT(雅俗通字典[[#This Row],[調]], "[DBNum1]") &amp; 雅俗通字典[[#This Row],[切音]]</f>
        <v>江四去</v>
      </c>
    </row>
    <row r="7963" spans="1:13">
      <c r="A7963">
        <v>7962</v>
      </c>
      <c r="B7963" s="13" t="s">
        <v>8518</v>
      </c>
      <c r="C7963" s="13" t="s">
        <v>88</v>
      </c>
      <c r="D7963" s="13" t="s">
        <v>8467</v>
      </c>
      <c r="E7963" s="13" t="s">
        <v>348</v>
      </c>
      <c r="F7963" t="s">
        <v>8519</v>
      </c>
      <c r="G7963" s="13" t="str">
        <f xml:space="preserve"> IF( RIGHT(雅俗通字典[[#This Row],[聲調]],1)&lt;&gt;"入", "舒聲", "促聲")</f>
        <v>促聲</v>
      </c>
      <c r="H7963" t="str">
        <f xml:space="preserve"> INDEX(聲母對照資料表[], MATCH(雅俗通字典[[#This Row],[切音]], 聲母對照資料表[十五音], 0), 2)</f>
        <v>q</v>
      </c>
      <c r="I7963" t="str">
        <f xml:space="preserve"> INDEX(韻母對照資料表[], MATCH(雅俗通字典[[#This Row],[字韻]] &amp; LEFT(雅俗通字典[[#This Row],[舒促聲]],1), 韻母對照資料表[十五音識別碼], 0), 2)</f>
        <v>ak</v>
      </c>
      <c r="J7963">
        <f xml:space="preserve"> MATCH(雅俗通字典[[#This Row],[聲調]], 雅俗通聲調, 0)</f>
        <v>4</v>
      </c>
      <c r="K7963" t="str">
        <f xml:space="preserve"> _xlfn.CONCAT(雅俗通字典[[#This Row],[聲]:[調]])</f>
        <v>qak4</v>
      </c>
      <c r="L7963" t="str">
        <f xml:space="preserve"> 雅俗通字典[[#This Row],[字韻]] &amp; 雅俗通字典[[#This Row],[聲調]] &amp; "聲" &amp; 雅俗通字典[[#This Row],[切音]]</f>
        <v>江上入聲英</v>
      </c>
      <c r="M7963" t="str">
        <f xml:space="preserve"> 雅俗通字典[[#This Row],[字韻]] &amp; TEXT(雅俗通字典[[#This Row],[調]], "[DBNum1]") &amp; 雅俗通字典[[#This Row],[切音]]</f>
        <v>江四英</v>
      </c>
    </row>
    <row r="7964" spans="1:13">
      <c r="A7964">
        <v>7963</v>
      </c>
      <c r="B7964" s="13" t="s">
        <v>8520</v>
      </c>
      <c r="C7964" s="13" t="s">
        <v>88</v>
      </c>
      <c r="D7964" s="13" t="s">
        <v>8467</v>
      </c>
      <c r="E7964" s="13" t="s">
        <v>348</v>
      </c>
      <c r="F7964" t="s">
        <v>8519</v>
      </c>
      <c r="G7964" s="13" t="str">
        <f xml:space="preserve"> IF( RIGHT(雅俗通字典[[#This Row],[聲調]],1)&lt;&gt;"入", "舒聲", "促聲")</f>
        <v>促聲</v>
      </c>
      <c r="H7964" t="str">
        <f xml:space="preserve"> INDEX(聲母對照資料表[], MATCH(雅俗通字典[[#This Row],[切音]], 聲母對照資料表[十五音], 0), 2)</f>
        <v>q</v>
      </c>
      <c r="I7964" t="str">
        <f xml:space="preserve"> INDEX(韻母對照資料表[], MATCH(雅俗通字典[[#This Row],[字韻]] &amp; LEFT(雅俗通字典[[#This Row],[舒促聲]],1), 韻母對照資料表[十五音識別碼], 0), 2)</f>
        <v>ak</v>
      </c>
      <c r="J7964">
        <f xml:space="preserve"> MATCH(雅俗通字典[[#This Row],[聲調]], 雅俗通聲調, 0)</f>
        <v>4</v>
      </c>
      <c r="K7964" t="str">
        <f xml:space="preserve"> _xlfn.CONCAT(雅俗通字典[[#This Row],[聲]:[調]])</f>
        <v>qak4</v>
      </c>
      <c r="L7964" t="str">
        <f xml:space="preserve"> 雅俗通字典[[#This Row],[字韻]] &amp; 雅俗通字典[[#This Row],[聲調]] &amp; "聲" &amp; 雅俗通字典[[#This Row],[切音]]</f>
        <v>江上入聲英</v>
      </c>
      <c r="M7964" t="str">
        <f xml:space="preserve"> 雅俗通字典[[#This Row],[字韻]] &amp; TEXT(雅俗通字典[[#This Row],[調]], "[DBNum1]") &amp; 雅俗通字典[[#This Row],[切音]]</f>
        <v>江四英</v>
      </c>
    </row>
    <row r="7965" spans="1:13">
      <c r="A7965">
        <v>7964</v>
      </c>
      <c r="B7965" s="13" t="s">
        <v>8521</v>
      </c>
      <c r="C7965" s="13" t="s">
        <v>88</v>
      </c>
      <c r="D7965" s="13" t="s">
        <v>8467</v>
      </c>
      <c r="E7965" s="13" t="s">
        <v>348</v>
      </c>
      <c r="F7965" t="s">
        <v>8519</v>
      </c>
      <c r="G7965" s="13" t="str">
        <f xml:space="preserve"> IF( RIGHT(雅俗通字典[[#This Row],[聲調]],1)&lt;&gt;"入", "舒聲", "促聲")</f>
        <v>促聲</v>
      </c>
      <c r="H7965" t="str">
        <f xml:space="preserve"> INDEX(聲母對照資料表[], MATCH(雅俗通字典[[#This Row],[切音]], 聲母對照資料表[十五音], 0), 2)</f>
        <v>q</v>
      </c>
      <c r="I7965" t="str">
        <f xml:space="preserve"> INDEX(韻母對照資料表[], MATCH(雅俗通字典[[#This Row],[字韻]] &amp; LEFT(雅俗通字典[[#This Row],[舒促聲]],1), 韻母對照資料表[十五音識別碼], 0), 2)</f>
        <v>ak</v>
      </c>
      <c r="J7965">
        <f xml:space="preserve"> MATCH(雅俗通字典[[#This Row],[聲調]], 雅俗通聲調, 0)</f>
        <v>4</v>
      </c>
      <c r="K7965" t="str">
        <f xml:space="preserve"> _xlfn.CONCAT(雅俗通字典[[#This Row],[聲]:[調]])</f>
        <v>qak4</v>
      </c>
      <c r="L7965" t="str">
        <f xml:space="preserve"> 雅俗通字典[[#This Row],[字韻]] &amp; 雅俗通字典[[#This Row],[聲調]] &amp; "聲" &amp; 雅俗通字典[[#This Row],[切音]]</f>
        <v>江上入聲英</v>
      </c>
      <c r="M7965" t="str">
        <f xml:space="preserve"> 雅俗通字典[[#This Row],[字韻]] &amp; TEXT(雅俗通字典[[#This Row],[調]], "[DBNum1]") &amp; 雅俗通字典[[#This Row],[切音]]</f>
        <v>江四英</v>
      </c>
    </row>
    <row r="7966" spans="1:13">
      <c r="A7966">
        <v>7965</v>
      </c>
      <c r="B7966" s="13" t="s">
        <v>8522</v>
      </c>
      <c r="C7966" s="13" t="s">
        <v>88</v>
      </c>
      <c r="D7966" s="13" t="s">
        <v>8467</v>
      </c>
      <c r="E7966" s="13" t="s">
        <v>348</v>
      </c>
      <c r="F7966" t="s">
        <v>8519</v>
      </c>
      <c r="G7966" s="13" t="str">
        <f xml:space="preserve"> IF( RIGHT(雅俗通字典[[#This Row],[聲調]],1)&lt;&gt;"入", "舒聲", "促聲")</f>
        <v>促聲</v>
      </c>
      <c r="H7966" t="str">
        <f xml:space="preserve"> INDEX(聲母對照資料表[], MATCH(雅俗通字典[[#This Row],[切音]], 聲母對照資料表[十五音], 0), 2)</f>
        <v>q</v>
      </c>
      <c r="I7966" t="str">
        <f xml:space="preserve"> INDEX(韻母對照資料表[], MATCH(雅俗通字典[[#This Row],[字韻]] &amp; LEFT(雅俗通字典[[#This Row],[舒促聲]],1), 韻母對照資料表[十五音識別碼], 0), 2)</f>
        <v>ak</v>
      </c>
      <c r="J7966">
        <f xml:space="preserve"> MATCH(雅俗通字典[[#This Row],[聲調]], 雅俗通聲調, 0)</f>
        <v>4</v>
      </c>
      <c r="K7966" t="str">
        <f xml:space="preserve"> _xlfn.CONCAT(雅俗通字典[[#This Row],[聲]:[調]])</f>
        <v>qak4</v>
      </c>
      <c r="L7966" t="str">
        <f xml:space="preserve"> 雅俗通字典[[#This Row],[字韻]] &amp; 雅俗通字典[[#This Row],[聲調]] &amp; "聲" &amp; 雅俗通字典[[#This Row],[切音]]</f>
        <v>江上入聲英</v>
      </c>
      <c r="M7966" t="str">
        <f xml:space="preserve"> 雅俗通字典[[#This Row],[字韻]] &amp; TEXT(雅俗通字典[[#This Row],[調]], "[DBNum1]") &amp; 雅俗通字典[[#This Row],[切音]]</f>
        <v>江四英</v>
      </c>
    </row>
    <row r="7967" spans="1:13">
      <c r="A7967">
        <v>7966</v>
      </c>
      <c r="B7967" s="13" t="s">
        <v>8523</v>
      </c>
      <c r="C7967" s="13" t="s">
        <v>88</v>
      </c>
      <c r="D7967" s="13" t="s">
        <v>8467</v>
      </c>
      <c r="E7967" s="13" t="s">
        <v>348</v>
      </c>
      <c r="F7967" t="s">
        <v>8519</v>
      </c>
      <c r="G7967" s="13" t="str">
        <f xml:space="preserve"> IF( RIGHT(雅俗通字典[[#This Row],[聲調]],1)&lt;&gt;"入", "舒聲", "促聲")</f>
        <v>促聲</v>
      </c>
      <c r="H7967" t="str">
        <f xml:space="preserve"> INDEX(聲母對照資料表[], MATCH(雅俗通字典[[#This Row],[切音]], 聲母對照資料表[十五音], 0), 2)</f>
        <v>q</v>
      </c>
      <c r="I7967" t="str">
        <f xml:space="preserve"> INDEX(韻母對照資料表[], MATCH(雅俗通字典[[#This Row],[字韻]] &amp; LEFT(雅俗通字典[[#This Row],[舒促聲]],1), 韻母對照資料表[十五音識別碼], 0), 2)</f>
        <v>ak</v>
      </c>
      <c r="J7967">
        <f xml:space="preserve"> MATCH(雅俗通字典[[#This Row],[聲調]], 雅俗通聲調, 0)</f>
        <v>4</v>
      </c>
      <c r="K7967" t="str">
        <f xml:space="preserve"> _xlfn.CONCAT(雅俗通字典[[#This Row],[聲]:[調]])</f>
        <v>qak4</v>
      </c>
      <c r="L7967" t="str">
        <f xml:space="preserve"> 雅俗通字典[[#This Row],[字韻]] &amp; 雅俗通字典[[#This Row],[聲調]] &amp; "聲" &amp; 雅俗通字典[[#This Row],[切音]]</f>
        <v>江上入聲英</v>
      </c>
      <c r="M7967" t="str">
        <f xml:space="preserve"> 雅俗通字典[[#This Row],[字韻]] &amp; TEXT(雅俗通字典[[#This Row],[調]], "[DBNum1]") &amp; 雅俗通字典[[#This Row],[切音]]</f>
        <v>江四英</v>
      </c>
    </row>
    <row r="7968" spans="1:13">
      <c r="A7968">
        <v>7967</v>
      </c>
      <c r="B7968" s="13" t="s">
        <v>8524</v>
      </c>
      <c r="C7968" s="13" t="s">
        <v>88</v>
      </c>
      <c r="D7968" s="13" t="s">
        <v>8467</v>
      </c>
      <c r="E7968" s="13" t="s">
        <v>348</v>
      </c>
      <c r="F7968" t="s">
        <v>8519</v>
      </c>
      <c r="G7968" s="13" t="str">
        <f xml:space="preserve"> IF( RIGHT(雅俗通字典[[#This Row],[聲調]],1)&lt;&gt;"入", "舒聲", "促聲")</f>
        <v>促聲</v>
      </c>
      <c r="H7968" t="str">
        <f xml:space="preserve"> INDEX(聲母對照資料表[], MATCH(雅俗通字典[[#This Row],[切音]], 聲母對照資料表[十五音], 0), 2)</f>
        <v>q</v>
      </c>
      <c r="I7968" t="str">
        <f xml:space="preserve"> INDEX(韻母對照資料表[], MATCH(雅俗通字典[[#This Row],[字韻]] &amp; LEFT(雅俗通字典[[#This Row],[舒促聲]],1), 韻母對照資料表[十五音識別碼], 0), 2)</f>
        <v>ak</v>
      </c>
      <c r="J7968">
        <f xml:space="preserve"> MATCH(雅俗通字典[[#This Row],[聲調]], 雅俗通聲調, 0)</f>
        <v>4</v>
      </c>
      <c r="K7968" t="str">
        <f xml:space="preserve"> _xlfn.CONCAT(雅俗通字典[[#This Row],[聲]:[調]])</f>
        <v>qak4</v>
      </c>
      <c r="L7968" t="str">
        <f xml:space="preserve"> 雅俗通字典[[#This Row],[字韻]] &amp; 雅俗通字典[[#This Row],[聲調]] &amp; "聲" &amp; 雅俗通字典[[#This Row],[切音]]</f>
        <v>江上入聲英</v>
      </c>
      <c r="M7968" t="str">
        <f xml:space="preserve"> 雅俗通字典[[#This Row],[字韻]] &amp; TEXT(雅俗通字典[[#This Row],[調]], "[DBNum1]") &amp; 雅俗通字典[[#This Row],[切音]]</f>
        <v>江四英</v>
      </c>
    </row>
    <row r="7969" spans="1:13">
      <c r="A7969">
        <v>7968</v>
      </c>
      <c r="B7969" s="13" t="s">
        <v>8525</v>
      </c>
      <c r="C7969" s="13" t="s">
        <v>88</v>
      </c>
      <c r="D7969" s="13" t="s">
        <v>8467</v>
      </c>
      <c r="E7969" s="13" t="s">
        <v>348</v>
      </c>
      <c r="F7969" t="s">
        <v>8519</v>
      </c>
      <c r="G7969" s="13" t="str">
        <f xml:space="preserve"> IF( RIGHT(雅俗通字典[[#This Row],[聲調]],1)&lt;&gt;"入", "舒聲", "促聲")</f>
        <v>促聲</v>
      </c>
      <c r="H7969" t="str">
        <f xml:space="preserve"> INDEX(聲母對照資料表[], MATCH(雅俗通字典[[#This Row],[切音]], 聲母對照資料表[十五音], 0), 2)</f>
        <v>q</v>
      </c>
      <c r="I7969" t="str">
        <f xml:space="preserve"> INDEX(韻母對照資料表[], MATCH(雅俗通字典[[#This Row],[字韻]] &amp; LEFT(雅俗通字典[[#This Row],[舒促聲]],1), 韻母對照資料表[十五音識別碼], 0), 2)</f>
        <v>ak</v>
      </c>
      <c r="J7969">
        <f xml:space="preserve"> MATCH(雅俗通字典[[#This Row],[聲調]], 雅俗通聲調, 0)</f>
        <v>4</v>
      </c>
      <c r="K7969" t="str">
        <f xml:space="preserve"> _xlfn.CONCAT(雅俗通字典[[#This Row],[聲]:[調]])</f>
        <v>qak4</v>
      </c>
      <c r="L7969" t="str">
        <f xml:space="preserve"> 雅俗通字典[[#This Row],[字韻]] &amp; 雅俗通字典[[#This Row],[聲調]] &amp; "聲" &amp; 雅俗通字典[[#This Row],[切音]]</f>
        <v>江上入聲英</v>
      </c>
      <c r="M7969" t="str">
        <f xml:space="preserve"> 雅俗通字典[[#This Row],[字韻]] &amp; TEXT(雅俗通字典[[#This Row],[調]], "[DBNum1]") &amp; 雅俗通字典[[#This Row],[切音]]</f>
        <v>江四英</v>
      </c>
    </row>
    <row r="7970" spans="1:13">
      <c r="A7970">
        <v>7969</v>
      </c>
      <c r="B7970" s="13" t="s">
        <v>8526</v>
      </c>
      <c r="C7970" s="13" t="s">
        <v>88</v>
      </c>
      <c r="D7970" s="13" t="s">
        <v>8467</v>
      </c>
      <c r="E7970" s="13" t="s">
        <v>348</v>
      </c>
      <c r="F7970" t="s">
        <v>8519</v>
      </c>
      <c r="G7970" s="13" t="str">
        <f xml:space="preserve"> IF( RIGHT(雅俗通字典[[#This Row],[聲調]],1)&lt;&gt;"入", "舒聲", "促聲")</f>
        <v>促聲</v>
      </c>
      <c r="H7970" t="str">
        <f xml:space="preserve"> INDEX(聲母對照資料表[], MATCH(雅俗通字典[[#This Row],[切音]], 聲母對照資料表[十五音], 0), 2)</f>
        <v>q</v>
      </c>
      <c r="I7970" t="str">
        <f xml:space="preserve"> INDEX(韻母對照資料表[], MATCH(雅俗通字典[[#This Row],[字韻]] &amp; LEFT(雅俗通字典[[#This Row],[舒促聲]],1), 韻母對照資料表[十五音識別碼], 0), 2)</f>
        <v>ak</v>
      </c>
      <c r="J7970">
        <f xml:space="preserve"> MATCH(雅俗通字典[[#This Row],[聲調]], 雅俗通聲調, 0)</f>
        <v>4</v>
      </c>
      <c r="K7970" t="str">
        <f xml:space="preserve"> _xlfn.CONCAT(雅俗通字典[[#This Row],[聲]:[調]])</f>
        <v>qak4</v>
      </c>
      <c r="L7970" t="str">
        <f xml:space="preserve"> 雅俗通字典[[#This Row],[字韻]] &amp; 雅俗通字典[[#This Row],[聲調]] &amp; "聲" &amp; 雅俗通字典[[#This Row],[切音]]</f>
        <v>江上入聲英</v>
      </c>
      <c r="M7970" t="str">
        <f xml:space="preserve"> 雅俗通字典[[#This Row],[字韻]] &amp; TEXT(雅俗通字典[[#This Row],[調]], "[DBNum1]") &amp; 雅俗通字典[[#This Row],[切音]]</f>
        <v>江四英</v>
      </c>
    </row>
    <row r="7971" spans="1:13">
      <c r="A7971">
        <v>7970</v>
      </c>
      <c r="B7971" s="13" t="s">
        <v>8527</v>
      </c>
      <c r="C7971" s="13" t="s">
        <v>537</v>
      </c>
      <c r="D7971" s="13" t="s">
        <v>8467</v>
      </c>
      <c r="E7971" s="13" t="s">
        <v>462</v>
      </c>
      <c r="F7971" t="s">
        <v>8528</v>
      </c>
      <c r="G7971" s="13" t="str">
        <f xml:space="preserve"> IF( RIGHT(雅俗通字典[[#This Row],[聲調]],1)&lt;&gt;"入", "舒聲", "促聲")</f>
        <v>舒聲</v>
      </c>
      <c r="H7971" t="str">
        <f xml:space="preserve"> INDEX(聲母對照資料表[], MATCH(雅俗通字典[[#This Row],[切音]], 聲母對照資料表[十五音], 0), 2)</f>
        <v>b</v>
      </c>
      <c r="I7971" t="str">
        <f xml:space="preserve"> INDEX(韻母對照資料表[], MATCH(雅俗通字典[[#This Row],[字韻]] &amp; LEFT(雅俗通字典[[#This Row],[舒促聲]],1), 韻母對照資料表[十五音識別碼], 0), 2)</f>
        <v>ang</v>
      </c>
      <c r="J7971">
        <f xml:space="preserve"> MATCH(雅俗通字典[[#This Row],[聲調]], 雅俗通聲調, 0)</f>
        <v>5</v>
      </c>
      <c r="K7971" t="str">
        <f xml:space="preserve"> _xlfn.CONCAT(雅俗通字典[[#This Row],[聲]:[調]])</f>
        <v>bang5</v>
      </c>
      <c r="L7971" t="str">
        <f xml:space="preserve"> 雅俗通字典[[#This Row],[字韻]] &amp; 雅俗通字典[[#This Row],[聲調]] &amp; "聲" &amp; 雅俗通字典[[#This Row],[切音]]</f>
        <v>江下平聲門</v>
      </c>
      <c r="M7971" t="str">
        <f xml:space="preserve"> 雅俗通字典[[#This Row],[字韻]] &amp; TEXT(雅俗通字典[[#This Row],[調]], "[DBNum1]") &amp; 雅俗通字典[[#This Row],[切音]]</f>
        <v>江五門</v>
      </c>
    </row>
    <row r="7972" spans="1:13">
      <c r="A7972">
        <v>7971</v>
      </c>
      <c r="B7972" s="13" t="s">
        <v>8529</v>
      </c>
      <c r="C7972" s="13" t="s">
        <v>537</v>
      </c>
      <c r="D7972" s="13" t="s">
        <v>8467</v>
      </c>
      <c r="E7972" s="13" t="s">
        <v>462</v>
      </c>
      <c r="F7972" t="s">
        <v>8528</v>
      </c>
      <c r="G7972" s="13" t="str">
        <f xml:space="preserve"> IF( RIGHT(雅俗通字典[[#This Row],[聲調]],1)&lt;&gt;"入", "舒聲", "促聲")</f>
        <v>舒聲</v>
      </c>
      <c r="H7972" t="str">
        <f xml:space="preserve"> INDEX(聲母對照資料表[], MATCH(雅俗通字典[[#This Row],[切音]], 聲母對照資料表[十五音], 0), 2)</f>
        <v>b</v>
      </c>
      <c r="I7972" t="str">
        <f xml:space="preserve"> INDEX(韻母對照資料表[], MATCH(雅俗通字典[[#This Row],[字韻]] &amp; LEFT(雅俗通字典[[#This Row],[舒促聲]],1), 韻母對照資料表[十五音識別碼], 0), 2)</f>
        <v>ang</v>
      </c>
      <c r="J7972">
        <f xml:space="preserve"> MATCH(雅俗通字典[[#This Row],[聲調]], 雅俗通聲調, 0)</f>
        <v>5</v>
      </c>
      <c r="K7972" t="str">
        <f xml:space="preserve"> _xlfn.CONCAT(雅俗通字典[[#This Row],[聲]:[調]])</f>
        <v>bang5</v>
      </c>
      <c r="L7972" t="str">
        <f xml:space="preserve"> 雅俗通字典[[#This Row],[字韻]] &amp; 雅俗通字典[[#This Row],[聲調]] &amp; "聲" &amp; 雅俗通字典[[#This Row],[切音]]</f>
        <v>江下平聲門</v>
      </c>
      <c r="M7972" t="str">
        <f xml:space="preserve"> 雅俗通字典[[#This Row],[字韻]] &amp; TEXT(雅俗通字典[[#This Row],[調]], "[DBNum1]") &amp; 雅俗通字典[[#This Row],[切音]]</f>
        <v>江五門</v>
      </c>
    </row>
    <row r="7973" spans="1:13">
      <c r="A7973">
        <v>7972</v>
      </c>
      <c r="B7973" s="13" t="s">
        <v>8530</v>
      </c>
      <c r="C7973" s="13" t="s">
        <v>537</v>
      </c>
      <c r="D7973" s="13" t="s">
        <v>8467</v>
      </c>
      <c r="E7973" s="13" t="s">
        <v>462</v>
      </c>
      <c r="F7973" t="s">
        <v>8528</v>
      </c>
      <c r="G7973" s="13" t="str">
        <f xml:space="preserve"> IF( RIGHT(雅俗通字典[[#This Row],[聲調]],1)&lt;&gt;"入", "舒聲", "促聲")</f>
        <v>舒聲</v>
      </c>
      <c r="H7973" t="str">
        <f xml:space="preserve"> INDEX(聲母對照資料表[], MATCH(雅俗通字典[[#This Row],[切音]], 聲母對照資料表[十五音], 0), 2)</f>
        <v>b</v>
      </c>
      <c r="I7973" t="str">
        <f xml:space="preserve"> INDEX(韻母對照資料表[], MATCH(雅俗通字典[[#This Row],[字韻]] &amp; LEFT(雅俗通字典[[#This Row],[舒促聲]],1), 韻母對照資料表[十五音識別碼], 0), 2)</f>
        <v>ang</v>
      </c>
      <c r="J7973">
        <f xml:space="preserve"> MATCH(雅俗通字典[[#This Row],[聲調]], 雅俗通聲調, 0)</f>
        <v>5</v>
      </c>
      <c r="K7973" t="str">
        <f xml:space="preserve"> _xlfn.CONCAT(雅俗通字典[[#This Row],[聲]:[調]])</f>
        <v>bang5</v>
      </c>
      <c r="L7973" t="str">
        <f xml:space="preserve"> 雅俗通字典[[#This Row],[字韻]] &amp; 雅俗通字典[[#This Row],[聲調]] &amp; "聲" &amp; 雅俗通字典[[#This Row],[切音]]</f>
        <v>江下平聲門</v>
      </c>
      <c r="M7973" t="str">
        <f xml:space="preserve"> 雅俗通字典[[#This Row],[字韻]] &amp; TEXT(雅俗通字典[[#This Row],[調]], "[DBNum1]") &amp; 雅俗通字典[[#This Row],[切音]]</f>
        <v>江五門</v>
      </c>
    </row>
    <row r="7974" spans="1:13">
      <c r="A7974">
        <v>7973</v>
      </c>
      <c r="B7974" s="13" t="s">
        <v>8531</v>
      </c>
      <c r="C7974" s="13" t="s">
        <v>537</v>
      </c>
      <c r="D7974" s="13" t="s">
        <v>8467</v>
      </c>
      <c r="E7974" s="13" t="s">
        <v>462</v>
      </c>
      <c r="F7974" t="s">
        <v>8528</v>
      </c>
      <c r="G7974" s="13" t="str">
        <f xml:space="preserve"> IF( RIGHT(雅俗通字典[[#This Row],[聲調]],1)&lt;&gt;"入", "舒聲", "促聲")</f>
        <v>舒聲</v>
      </c>
      <c r="H7974" t="str">
        <f xml:space="preserve"> INDEX(聲母對照資料表[], MATCH(雅俗通字典[[#This Row],[切音]], 聲母對照資料表[十五音], 0), 2)</f>
        <v>b</v>
      </c>
      <c r="I7974" t="str">
        <f xml:space="preserve"> INDEX(韻母對照資料表[], MATCH(雅俗通字典[[#This Row],[字韻]] &amp; LEFT(雅俗通字典[[#This Row],[舒促聲]],1), 韻母對照資料表[十五音識別碼], 0), 2)</f>
        <v>ang</v>
      </c>
      <c r="J7974">
        <f xml:space="preserve"> MATCH(雅俗通字典[[#This Row],[聲調]], 雅俗通聲調, 0)</f>
        <v>5</v>
      </c>
      <c r="K7974" t="str">
        <f xml:space="preserve"> _xlfn.CONCAT(雅俗通字典[[#This Row],[聲]:[調]])</f>
        <v>bang5</v>
      </c>
      <c r="L7974" t="str">
        <f xml:space="preserve"> 雅俗通字典[[#This Row],[字韻]] &amp; 雅俗通字典[[#This Row],[聲調]] &amp; "聲" &amp; 雅俗通字典[[#This Row],[切音]]</f>
        <v>江下平聲門</v>
      </c>
      <c r="M7974" t="str">
        <f xml:space="preserve"> 雅俗通字典[[#This Row],[字韻]] &amp; TEXT(雅俗通字典[[#This Row],[調]], "[DBNum1]") &amp; 雅俗通字典[[#This Row],[切音]]</f>
        <v>江五門</v>
      </c>
    </row>
    <row r="7975" spans="1:13">
      <c r="A7975">
        <v>7974</v>
      </c>
      <c r="B7975" s="13" t="s">
        <v>7785</v>
      </c>
      <c r="C7975" s="13" t="s">
        <v>421</v>
      </c>
      <c r="D7975" s="13" t="s">
        <v>8467</v>
      </c>
      <c r="E7975" s="13" t="s">
        <v>462</v>
      </c>
      <c r="F7975" t="s">
        <v>8532</v>
      </c>
      <c r="G7975" s="13" t="str">
        <f xml:space="preserve"> IF( RIGHT(雅俗通字典[[#This Row],[聲調]],1)&lt;&gt;"入", "舒聲", "促聲")</f>
        <v>舒聲</v>
      </c>
      <c r="H7975" t="str">
        <f xml:space="preserve"> INDEX(聲母對照資料表[], MATCH(雅俗通字典[[#This Row],[切音]], 聲母對照資料表[十五音], 0), 2)</f>
        <v>g</v>
      </c>
      <c r="I7975" t="str">
        <f xml:space="preserve"> INDEX(韻母對照資料表[], MATCH(雅俗通字典[[#This Row],[字韻]] &amp; LEFT(雅俗通字典[[#This Row],[舒促聲]],1), 韻母對照資料表[十五音識別碼], 0), 2)</f>
        <v>ang</v>
      </c>
      <c r="J7975">
        <f xml:space="preserve"> MATCH(雅俗通字典[[#This Row],[聲調]], 雅俗通聲調, 0)</f>
        <v>5</v>
      </c>
      <c r="K7975" t="str">
        <f xml:space="preserve"> _xlfn.CONCAT(雅俗通字典[[#This Row],[聲]:[調]])</f>
        <v>gang5</v>
      </c>
      <c r="L7975" t="str">
        <f xml:space="preserve"> 雅俗通字典[[#This Row],[字韻]] &amp; 雅俗通字典[[#This Row],[聲調]] &amp; "聲" &amp; 雅俗通字典[[#This Row],[切音]]</f>
        <v>江下平聲語</v>
      </c>
      <c r="M7975" t="str">
        <f xml:space="preserve"> 雅俗通字典[[#This Row],[字韻]] &amp; TEXT(雅俗通字典[[#This Row],[調]], "[DBNum1]") &amp; 雅俗通字典[[#This Row],[切音]]</f>
        <v>江五語</v>
      </c>
    </row>
    <row r="7976" spans="1:13">
      <c r="A7976">
        <v>7975</v>
      </c>
      <c r="B7976" s="13" t="s">
        <v>3109</v>
      </c>
      <c r="C7976" s="13" t="s">
        <v>421</v>
      </c>
      <c r="D7976" s="13" t="s">
        <v>8467</v>
      </c>
      <c r="E7976" s="13" t="s">
        <v>462</v>
      </c>
      <c r="F7976" t="s">
        <v>8532</v>
      </c>
      <c r="G7976" s="13" t="str">
        <f xml:space="preserve"> IF( RIGHT(雅俗通字典[[#This Row],[聲調]],1)&lt;&gt;"入", "舒聲", "促聲")</f>
        <v>舒聲</v>
      </c>
      <c r="H7976" t="str">
        <f xml:space="preserve"> INDEX(聲母對照資料表[], MATCH(雅俗通字典[[#This Row],[切音]], 聲母對照資料表[十五音], 0), 2)</f>
        <v>g</v>
      </c>
      <c r="I7976" t="str">
        <f xml:space="preserve"> INDEX(韻母對照資料表[], MATCH(雅俗通字典[[#This Row],[字韻]] &amp; LEFT(雅俗通字典[[#This Row],[舒促聲]],1), 韻母對照資料表[十五音識別碼], 0), 2)</f>
        <v>ang</v>
      </c>
      <c r="J7976">
        <f xml:space="preserve"> MATCH(雅俗通字典[[#This Row],[聲調]], 雅俗通聲調, 0)</f>
        <v>5</v>
      </c>
      <c r="K7976" t="str">
        <f xml:space="preserve"> _xlfn.CONCAT(雅俗通字典[[#This Row],[聲]:[調]])</f>
        <v>gang5</v>
      </c>
      <c r="L7976" t="str">
        <f xml:space="preserve"> 雅俗通字典[[#This Row],[字韻]] &amp; 雅俗通字典[[#This Row],[聲調]] &amp; "聲" &amp; 雅俗通字典[[#This Row],[切音]]</f>
        <v>江下平聲語</v>
      </c>
      <c r="M7976" t="str">
        <f xml:space="preserve"> 雅俗通字典[[#This Row],[字韻]] &amp; TEXT(雅俗通字典[[#This Row],[調]], "[DBNum1]") &amp; 雅俗通字典[[#This Row],[切音]]</f>
        <v>江五語</v>
      </c>
    </row>
    <row r="7977" spans="1:13">
      <c r="A7977">
        <v>7976</v>
      </c>
      <c r="B7977" s="13" t="s">
        <v>8533</v>
      </c>
      <c r="C7977" s="13" t="s">
        <v>108</v>
      </c>
      <c r="D7977" s="13" t="s">
        <v>8467</v>
      </c>
      <c r="E7977" s="13" t="s">
        <v>462</v>
      </c>
      <c r="F7977" t="s">
        <v>8534</v>
      </c>
      <c r="G7977" s="13" t="str">
        <f xml:space="preserve"> IF( RIGHT(雅俗通字典[[#This Row],[聲調]],1)&lt;&gt;"入", "舒聲", "促聲")</f>
        <v>舒聲</v>
      </c>
      <c r="H7977" t="str">
        <f xml:space="preserve"> INDEX(聲母對照資料表[], MATCH(雅俗通字典[[#This Row],[切音]], 聲母對照資料表[十五音], 0), 2)</f>
        <v>h</v>
      </c>
      <c r="I7977" t="str">
        <f xml:space="preserve"> INDEX(韻母對照資料表[], MATCH(雅俗通字典[[#This Row],[字韻]] &amp; LEFT(雅俗通字典[[#This Row],[舒促聲]],1), 韻母對照資料表[十五音識別碼], 0), 2)</f>
        <v>ang</v>
      </c>
      <c r="J7977">
        <f xml:space="preserve"> MATCH(雅俗通字典[[#This Row],[聲調]], 雅俗通聲調, 0)</f>
        <v>5</v>
      </c>
      <c r="K7977" t="str">
        <f xml:space="preserve"> _xlfn.CONCAT(雅俗通字典[[#This Row],[聲]:[調]])</f>
        <v>hang5</v>
      </c>
      <c r="L7977" t="str">
        <f xml:space="preserve"> 雅俗通字典[[#This Row],[字韻]] &amp; 雅俗通字典[[#This Row],[聲調]] &amp; "聲" &amp; 雅俗通字典[[#This Row],[切音]]</f>
        <v>江下平聲喜</v>
      </c>
      <c r="M7977" t="str">
        <f xml:space="preserve"> 雅俗通字典[[#This Row],[字韻]] &amp; TEXT(雅俗通字典[[#This Row],[調]], "[DBNum1]") &amp; 雅俗通字典[[#This Row],[切音]]</f>
        <v>江五喜</v>
      </c>
    </row>
    <row r="7978" spans="1:13">
      <c r="A7978">
        <v>7977</v>
      </c>
      <c r="B7978" s="13" t="s">
        <v>8492</v>
      </c>
      <c r="C7978" s="13" t="s">
        <v>108</v>
      </c>
      <c r="D7978" s="13" t="s">
        <v>8467</v>
      </c>
      <c r="E7978" s="13" t="s">
        <v>462</v>
      </c>
      <c r="F7978" t="s">
        <v>8534</v>
      </c>
      <c r="G7978" s="13" t="str">
        <f xml:space="preserve"> IF( RIGHT(雅俗通字典[[#This Row],[聲調]],1)&lt;&gt;"入", "舒聲", "促聲")</f>
        <v>舒聲</v>
      </c>
      <c r="H7978" t="str">
        <f xml:space="preserve"> INDEX(聲母對照資料表[], MATCH(雅俗通字典[[#This Row],[切音]], 聲母對照資料表[十五音], 0), 2)</f>
        <v>h</v>
      </c>
      <c r="I7978" t="str">
        <f xml:space="preserve"> INDEX(韻母對照資料表[], MATCH(雅俗通字典[[#This Row],[字韻]] &amp; LEFT(雅俗通字典[[#This Row],[舒促聲]],1), 韻母對照資料表[十五音識別碼], 0), 2)</f>
        <v>ang</v>
      </c>
      <c r="J7978">
        <f xml:space="preserve"> MATCH(雅俗通字典[[#This Row],[聲調]], 雅俗通聲調, 0)</f>
        <v>5</v>
      </c>
      <c r="K7978" t="str">
        <f xml:space="preserve"> _xlfn.CONCAT(雅俗通字典[[#This Row],[聲]:[調]])</f>
        <v>hang5</v>
      </c>
      <c r="L7978" t="str">
        <f xml:space="preserve"> 雅俗通字典[[#This Row],[字韻]] &amp; 雅俗通字典[[#This Row],[聲調]] &amp; "聲" &amp; 雅俗通字典[[#This Row],[切音]]</f>
        <v>江下平聲喜</v>
      </c>
      <c r="M7978" t="str">
        <f xml:space="preserve"> 雅俗通字典[[#This Row],[字韻]] &amp; TEXT(雅俗通字典[[#This Row],[調]], "[DBNum1]") &amp; 雅俗通字典[[#This Row],[切音]]</f>
        <v>江五喜</v>
      </c>
    </row>
    <row r="7979" spans="1:13">
      <c r="A7979">
        <v>7978</v>
      </c>
      <c r="B7979" s="13" t="s">
        <v>4156</v>
      </c>
      <c r="C7979" s="13" t="s">
        <v>108</v>
      </c>
      <c r="D7979" s="13" t="s">
        <v>8467</v>
      </c>
      <c r="E7979" s="13" t="s">
        <v>462</v>
      </c>
      <c r="F7979" t="s">
        <v>8534</v>
      </c>
      <c r="G7979" s="13" t="str">
        <f xml:space="preserve"> IF( RIGHT(雅俗通字典[[#This Row],[聲調]],1)&lt;&gt;"入", "舒聲", "促聲")</f>
        <v>舒聲</v>
      </c>
      <c r="H7979" t="str">
        <f xml:space="preserve"> INDEX(聲母對照資料表[], MATCH(雅俗通字典[[#This Row],[切音]], 聲母對照資料表[十五音], 0), 2)</f>
        <v>h</v>
      </c>
      <c r="I7979" t="str">
        <f xml:space="preserve"> INDEX(韻母對照資料表[], MATCH(雅俗通字典[[#This Row],[字韻]] &amp; LEFT(雅俗通字典[[#This Row],[舒促聲]],1), 韻母對照資料表[十五音識別碼], 0), 2)</f>
        <v>ang</v>
      </c>
      <c r="J7979">
        <f xml:space="preserve"> MATCH(雅俗通字典[[#This Row],[聲調]], 雅俗通聲調, 0)</f>
        <v>5</v>
      </c>
      <c r="K7979" t="str">
        <f xml:space="preserve"> _xlfn.CONCAT(雅俗通字典[[#This Row],[聲]:[調]])</f>
        <v>hang5</v>
      </c>
      <c r="L7979" t="str">
        <f xml:space="preserve"> 雅俗通字典[[#This Row],[字韻]] &amp; 雅俗通字典[[#This Row],[聲調]] &amp; "聲" &amp; 雅俗通字典[[#This Row],[切音]]</f>
        <v>江下平聲喜</v>
      </c>
      <c r="M7979" t="str">
        <f xml:space="preserve"> 雅俗通字典[[#This Row],[字韻]] &amp; TEXT(雅俗通字典[[#This Row],[調]], "[DBNum1]") &amp; 雅俗通字典[[#This Row],[切音]]</f>
        <v>江五喜</v>
      </c>
    </row>
    <row r="7980" spans="1:13">
      <c r="A7980">
        <v>7979</v>
      </c>
      <c r="B7980" s="13" t="s">
        <v>8535</v>
      </c>
      <c r="C7980" s="13" t="s">
        <v>147</v>
      </c>
      <c r="D7980" s="13" t="s">
        <v>8467</v>
      </c>
      <c r="E7980" s="13" t="s">
        <v>563</v>
      </c>
      <c r="F7980" t="s">
        <v>8536</v>
      </c>
      <c r="G7980" s="13" t="str">
        <f xml:space="preserve"> IF( RIGHT(雅俗通字典[[#This Row],[聲調]],1)&lt;&gt;"入", "舒聲", "促聲")</f>
        <v>舒聲</v>
      </c>
      <c r="H7980" t="str">
        <f xml:space="preserve"> INDEX(聲母對照資料表[], MATCH(雅俗通字典[[#This Row],[切音]], 聲母對照資料表[十五音], 0), 2)</f>
        <v>l</v>
      </c>
      <c r="I7980" t="str">
        <f xml:space="preserve"> INDEX(韻母對照資料表[], MATCH(雅俗通字典[[#This Row],[字韻]] &amp; LEFT(雅俗通字典[[#This Row],[舒促聲]],1), 韻母對照資料表[十五音識別碼], 0), 2)</f>
        <v>ang</v>
      </c>
      <c r="J7980">
        <f xml:space="preserve"> MATCH(雅俗通字典[[#This Row],[聲調]], 雅俗通聲調, 0)</f>
        <v>7</v>
      </c>
      <c r="K7980" t="str">
        <f xml:space="preserve"> _xlfn.CONCAT(雅俗通字典[[#This Row],[聲]:[調]])</f>
        <v>lang7</v>
      </c>
      <c r="L7980" t="str">
        <f xml:space="preserve"> 雅俗通字典[[#This Row],[字韻]] &amp; 雅俗通字典[[#This Row],[聲調]] &amp; "聲" &amp; 雅俗通字典[[#This Row],[切音]]</f>
        <v>江下去聲柳</v>
      </c>
      <c r="M7980" t="str">
        <f xml:space="preserve"> 雅俗通字典[[#This Row],[字韻]] &amp; TEXT(雅俗通字典[[#This Row],[調]], "[DBNum1]") &amp; 雅俗通字典[[#This Row],[切音]]</f>
        <v>江七柳</v>
      </c>
    </row>
    <row r="7981" spans="1:13">
      <c r="A7981">
        <v>7980</v>
      </c>
      <c r="B7981" s="13" t="s">
        <v>8537</v>
      </c>
      <c r="C7981" s="13" t="s">
        <v>6</v>
      </c>
      <c r="D7981" s="13" t="s">
        <v>8467</v>
      </c>
      <c r="E7981" s="13" t="s">
        <v>563</v>
      </c>
      <c r="F7981" t="s">
        <v>8538</v>
      </c>
      <c r="G7981" s="13" t="str">
        <f xml:space="preserve"> IF( RIGHT(雅俗通字典[[#This Row],[聲調]],1)&lt;&gt;"入", "舒聲", "促聲")</f>
        <v>舒聲</v>
      </c>
      <c r="H7981" t="str">
        <f xml:space="preserve"> INDEX(聲母對照資料表[], MATCH(雅俗通字典[[#This Row],[切音]], 聲母對照資料表[十五音], 0), 2)</f>
        <v>p</v>
      </c>
      <c r="I7981" t="str">
        <f xml:space="preserve"> INDEX(韻母對照資料表[], MATCH(雅俗通字典[[#This Row],[字韻]] &amp; LEFT(雅俗通字典[[#This Row],[舒促聲]],1), 韻母對照資料表[十五音識別碼], 0), 2)</f>
        <v>ang</v>
      </c>
      <c r="J7981">
        <f xml:space="preserve"> MATCH(雅俗通字典[[#This Row],[聲調]], 雅俗通聲調, 0)</f>
        <v>7</v>
      </c>
      <c r="K7981" t="str">
        <f xml:space="preserve"> _xlfn.CONCAT(雅俗通字典[[#This Row],[聲]:[調]])</f>
        <v>pang7</v>
      </c>
      <c r="L7981" t="str">
        <f xml:space="preserve"> 雅俗通字典[[#This Row],[字韻]] &amp; 雅俗通字典[[#This Row],[聲調]] &amp; "聲" &amp; 雅俗通字典[[#This Row],[切音]]</f>
        <v>江下去聲邊</v>
      </c>
      <c r="M7981" t="str">
        <f xml:space="preserve"> 雅俗通字典[[#This Row],[字韻]] &amp; TEXT(雅俗通字典[[#This Row],[調]], "[DBNum1]") &amp; 雅俗通字典[[#This Row],[切音]]</f>
        <v>江七邊</v>
      </c>
    </row>
    <row r="7982" spans="1:13">
      <c r="A7982">
        <v>7981</v>
      </c>
      <c r="B7982" s="13" t="s">
        <v>8539</v>
      </c>
      <c r="C7982" s="13" t="s">
        <v>6</v>
      </c>
      <c r="D7982" s="13" t="s">
        <v>8467</v>
      </c>
      <c r="E7982" s="13" t="s">
        <v>563</v>
      </c>
      <c r="F7982" t="s">
        <v>8538</v>
      </c>
      <c r="G7982" s="13" t="str">
        <f xml:space="preserve"> IF( RIGHT(雅俗通字典[[#This Row],[聲調]],1)&lt;&gt;"入", "舒聲", "促聲")</f>
        <v>舒聲</v>
      </c>
      <c r="H7982" t="str">
        <f xml:space="preserve"> INDEX(聲母對照資料表[], MATCH(雅俗通字典[[#This Row],[切音]], 聲母對照資料表[十五音], 0), 2)</f>
        <v>p</v>
      </c>
      <c r="I7982" t="str">
        <f xml:space="preserve"> INDEX(韻母對照資料表[], MATCH(雅俗通字典[[#This Row],[字韻]] &amp; LEFT(雅俗通字典[[#This Row],[舒促聲]],1), 韻母對照資料表[十五音識別碼], 0), 2)</f>
        <v>ang</v>
      </c>
      <c r="J7982">
        <f xml:space="preserve"> MATCH(雅俗通字典[[#This Row],[聲調]], 雅俗通聲調, 0)</f>
        <v>7</v>
      </c>
      <c r="K7982" t="str">
        <f xml:space="preserve"> _xlfn.CONCAT(雅俗通字典[[#This Row],[聲]:[調]])</f>
        <v>pang7</v>
      </c>
      <c r="L7982" t="str">
        <f xml:space="preserve"> 雅俗通字典[[#This Row],[字韻]] &amp; 雅俗通字典[[#This Row],[聲調]] &amp; "聲" &amp; 雅俗通字典[[#This Row],[切音]]</f>
        <v>江下去聲邊</v>
      </c>
      <c r="M7982" t="str">
        <f xml:space="preserve"> 雅俗通字典[[#This Row],[字韻]] &amp; TEXT(雅俗通字典[[#This Row],[調]], "[DBNum1]") &amp; 雅俗通字典[[#This Row],[切音]]</f>
        <v>江七邊</v>
      </c>
    </row>
    <row r="7983" spans="1:13">
      <c r="A7983">
        <v>7982</v>
      </c>
      <c r="B7983" s="13" t="s">
        <v>8540</v>
      </c>
      <c r="C7983" s="13" t="s">
        <v>108</v>
      </c>
      <c r="D7983" s="13" t="s">
        <v>8467</v>
      </c>
      <c r="E7983" s="13" t="s">
        <v>563</v>
      </c>
      <c r="F7983" t="s">
        <v>8541</v>
      </c>
      <c r="G7983" s="13" t="str">
        <f xml:space="preserve"> IF( RIGHT(雅俗通字典[[#This Row],[聲調]],1)&lt;&gt;"入", "舒聲", "促聲")</f>
        <v>舒聲</v>
      </c>
      <c r="H7983" t="str">
        <f xml:space="preserve"> INDEX(聲母對照資料表[], MATCH(雅俗通字典[[#This Row],[切音]], 聲母對照資料表[十五音], 0), 2)</f>
        <v>h</v>
      </c>
      <c r="I7983" t="str">
        <f xml:space="preserve"> INDEX(韻母對照資料表[], MATCH(雅俗通字典[[#This Row],[字韻]] &amp; LEFT(雅俗通字典[[#This Row],[舒促聲]],1), 韻母對照資料表[十五音識別碼], 0), 2)</f>
        <v>ang</v>
      </c>
      <c r="J7983">
        <f xml:space="preserve"> MATCH(雅俗通字典[[#This Row],[聲調]], 雅俗通聲調, 0)</f>
        <v>7</v>
      </c>
      <c r="K7983" t="str">
        <f xml:space="preserve"> _xlfn.CONCAT(雅俗通字典[[#This Row],[聲]:[調]])</f>
        <v>hang7</v>
      </c>
      <c r="L7983" t="str">
        <f xml:space="preserve"> 雅俗通字典[[#This Row],[字韻]] &amp; 雅俗通字典[[#This Row],[聲調]] &amp; "聲" &amp; 雅俗通字典[[#This Row],[切音]]</f>
        <v>江下去聲喜</v>
      </c>
      <c r="M7983" t="str">
        <f xml:space="preserve"> 雅俗通字典[[#This Row],[字韻]] &amp; TEXT(雅俗通字典[[#This Row],[調]], "[DBNum1]") &amp; 雅俗通字典[[#This Row],[切音]]</f>
        <v>江七喜</v>
      </c>
    </row>
    <row r="7984" spans="1:13">
      <c r="A7984">
        <v>7983</v>
      </c>
      <c r="B7984" s="13" t="s">
        <v>8542</v>
      </c>
      <c r="C7984" s="13" t="s">
        <v>108</v>
      </c>
      <c r="D7984" s="13" t="s">
        <v>8467</v>
      </c>
      <c r="E7984" s="13" t="s">
        <v>563</v>
      </c>
      <c r="F7984" t="s">
        <v>8541</v>
      </c>
      <c r="G7984" s="13" t="str">
        <f xml:space="preserve"> IF( RIGHT(雅俗通字典[[#This Row],[聲調]],1)&lt;&gt;"入", "舒聲", "促聲")</f>
        <v>舒聲</v>
      </c>
      <c r="H7984" t="str">
        <f xml:space="preserve"> INDEX(聲母對照資料表[], MATCH(雅俗通字典[[#This Row],[切音]], 聲母對照資料表[十五音], 0), 2)</f>
        <v>h</v>
      </c>
      <c r="I7984" t="str">
        <f xml:space="preserve"> INDEX(韻母對照資料表[], MATCH(雅俗通字典[[#This Row],[字韻]] &amp; LEFT(雅俗通字典[[#This Row],[舒促聲]],1), 韻母對照資料表[十五音識別碼], 0), 2)</f>
        <v>ang</v>
      </c>
      <c r="J7984">
        <f xml:space="preserve"> MATCH(雅俗通字典[[#This Row],[聲調]], 雅俗通聲調, 0)</f>
        <v>7</v>
      </c>
      <c r="K7984" t="str">
        <f xml:space="preserve"> _xlfn.CONCAT(雅俗通字典[[#This Row],[聲]:[調]])</f>
        <v>hang7</v>
      </c>
      <c r="L7984" t="str">
        <f xml:space="preserve"> 雅俗通字典[[#This Row],[字韻]] &amp; 雅俗通字典[[#This Row],[聲調]] &amp; "聲" &amp; 雅俗通字典[[#This Row],[切音]]</f>
        <v>江下去聲喜</v>
      </c>
      <c r="M7984" t="str">
        <f xml:space="preserve"> 雅俗通字典[[#This Row],[字韻]] &amp; TEXT(雅俗通字典[[#This Row],[調]], "[DBNum1]") &amp; 雅俗通字典[[#This Row],[切音]]</f>
        <v>江七喜</v>
      </c>
    </row>
    <row r="7985" spans="1:13">
      <c r="A7985">
        <v>7984</v>
      </c>
      <c r="B7985" s="13" t="s">
        <v>8543</v>
      </c>
      <c r="C7985" s="13" t="s">
        <v>10186</v>
      </c>
      <c r="D7985" s="13" t="s">
        <v>8467</v>
      </c>
      <c r="E7985" s="13" t="s">
        <v>614</v>
      </c>
      <c r="F7985" t="s">
        <v>8544</v>
      </c>
      <c r="G7985" s="13" t="str">
        <f xml:space="preserve"> IF( RIGHT(雅俗通字典[[#This Row],[聲調]],1)&lt;&gt;"入", "舒聲", "促聲")</f>
        <v>促聲</v>
      </c>
      <c r="H7985" t="str">
        <f xml:space="preserve"> INDEX(聲母對照資料表[], MATCH(雅俗通字典[[#This Row],[切音]], 聲母對照資料表[十五音], 0), 2)</f>
        <v>kh</v>
      </c>
      <c r="I7985" t="str">
        <f xml:space="preserve"> INDEX(韻母對照資料表[], MATCH(雅俗通字典[[#This Row],[字韻]] &amp; LEFT(雅俗通字典[[#This Row],[舒促聲]],1), 韻母對照資料表[十五音識別碼], 0), 2)</f>
        <v>ak</v>
      </c>
      <c r="J7985">
        <f xml:space="preserve"> MATCH(雅俗通字典[[#This Row],[聲調]], 雅俗通聲調, 0)</f>
        <v>8</v>
      </c>
      <c r="K7985" t="str">
        <f xml:space="preserve"> _xlfn.CONCAT(雅俗通字典[[#This Row],[聲]:[調]])</f>
        <v>khak8</v>
      </c>
      <c r="L7985" t="str">
        <f xml:space="preserve"> 雅俗通字典[[#This Row],[字韻]] &amp; 雅俗通字典[[#This Row],[聲調]] &amp; "聲" &amp; 雅俗通字典[[#This Row],[切音]]</f>
        <v>江下入聲去</v>
      </c>
      <c r="M7985" t="str">
        <f xml:space="preserve"> 雅俗通字典[[#This Row],[字韻]] &amp; TEXT(雅俗通字典[[#This Row],[調]], "[DBNum1]") &amp; 雅俗通字典[[#This Row],[切音]]</f>
        <v>江八去</v>
      </c>
    </row>
    <row r="7986" spans="1:13">
      <c r="A7986">
        <v>7985</v>
      </c>
      <c r="B7986" s="13" t="s">
        <v>8545</v>
      </c>
      <c r="C7986" s="13" t="s">
        <v>10186</v>
      </c>
      <c r="D7986" s="13" t="s">
        <v>8467</v>
      </c>
      <c r="E7986" s="13" t="s">
        <v>614</v>
      </c>
      <c r="F7986" t="s">
        <v>8544</v>
      </c>
      <c r="G7986" s="13" t="str">
        <f xml:space="preserve"> IF( RIGHT(雅俗通字典[[#This Row],[聲調]],1)&lt;&gt;"入", "舒聲", "促聲")</f>
        <v>促聲</v>
      </c>
      <c r="H7986" t="str">
        <f xml:space="preserve"> INDEX(聲母對照資料表[], MATCH(雅俗通字典[[#This Row],[切音]], 聲母對照資料表[十五音], 0), 2)</f>
        <v>kh</v>
      </c>
      <c r="I7986" t="str">
        <f xml:space="preserve"> INDEX(韻母對照資料表[], MATCH(雅俗通字典[[#This Row],[字韻]] &amp; LEFT(雅俗通字典[[#This Row],[舒促聲]],1), 韻母對照資料表[十五音識別碼], 0), 2)</f>
        <v>ak</v>
      </c>
      <c r="J7986">
        <f xml:space="preserve"> MATCH(雅俗通字典[[#This Row],[聲調]], 雅俗通聲調, 0)</f>
        <v>8</v>
      </c>
      <c r="K7986" t="str">
        <f xml:space="preserve"> _xlfn.CONCAT(雅俗通字典[[#This Row],[聲]:[調]])</f>
        <v>khak8</v>
      </c>
      <c r="L7986" t="str">
        <f xml:space="preserve"> 雅俗通字典[[#This Row],[字韻]] &amp; 雅俗通字典[[#This Row],[聲調]] &amp; "聲" &amp; 雅俗通字典[[#This Row],[切音]]</f>
        <v>江下入聲去</v>
      </c>
      <c r="M7986" t="str">
        <f xml:space="preserve"> 雅俗通字典[[#This Row],[字韻]] &amp; TEXT(雅俗通字典[[#This Row],[調]], "[DBNum1]") &amp; 雅俗通字典[[#This Row],[切音]]</f>
        <v>江八去</v>
      </c>
    </row>
    <row r="7987" spans="1:13">
      <c r="A7987">
        <v>7986</v>
      </c>
      <c r="B7987" s="13" t="s">
        <v>8546</v>
      </c>
      <c r="C7987" s="13" t="s">
        <v>421</v>
      </c>
      <c r="D7987" s="13" t="s">
        <v>8467</v>
      </c>
      <c r="E7987" s="13" t="s">
        <v>614</v>
      </c>
      <c r="F7987" t="s">
        <v>8547</v>
      </c>
      <c r="G7987" s="13" t="str">
        <f xml:space="preserve"> IF( RIGHT(雅俗通字典[[#This Row],[聲調]],1)&lt;&gt;"入", "舒聲", "促聲")</f>
        <v>促聲</v>
      </c>
      <c r="H7987" t="str">
        <f xml:space="preserve"> INDEX(聲母對照資料表[], MATCH(雅俗通字典[[#This Row],[切音]], 聲母對照資料表[十五音], 0), 2)</f>
        <v>g</v>
      </c>
      <c r="I7987" t="str">
        <f xml:space="preserve"> INDEX(韻母對照資料表[], MATCH(雅俗通字典[[#This Row],[字韻]] &amp; LEFT(雅俗通字典[[#This Row],[舒促聲]],1), 韻母對照資料表[十五音識別碼], 0), 2)</f>
        <v>ak</v>
      </c>
      <c r="J7987">
        <f xml:space="preserve"> MATCH(雅俗通字典[[#This Row],[聲調]], 雅俗通聲調, 0)</f>
        <v>8</v>
      </c>
      <c r="K7987" t="str">
        <f xml:space="preserve"> _xlfn.CONCAT(雅俗通字典[[#This Row],[聲]:[調]])</f>
        <v>gak8</v>
      </c>
      <c r="L7987" t="str">
        <f xml:space="preserve"> 雅俗通字典[[#This Row],[字韻]] &amp; 雅俗通字典[[#This Row],[聲調]] &amp; "聲" &amp; 雅俗通字典[[#This Row],[切音]]</f>
        <v>江下入聲語</v>
      </c>
      <c r="M7987" t="str">
        <f xml:space="preserve"> 雅俗通字典[[#This Row],[字韻]] &amp; TEXT(雅俗通字典[[#This Row],[調]], "[DBNum1]") &amp; 雅俗通字典[[#This Row],[切音]]</f>
        <v>江八語</v>
      </c>
    </row>
    <row r="7988" spans="1:13">
      <c r="A7988">
        <v>7987</v>
      </c>
      <c r="B7988" s="13" t="s">
        <v>3238</v>
      </c>
      <c r="C7988" s="13" t="s">
        <v>421</v>
      </c>
      <c r="D7988" s="13" t="s">
        <v>8467</v>
      </c>
      <c r="E7988" s="13" t="s">
        <v>614</v>
      </c>
      <c r="F7988" t="s">
        <v>8547</v>
      </c>
      <c r="G7988" s="13" t="str">
        <f xml:space="preserve"> IF( RIGHT(雅俗通字典[[#This Row],[聲調]],1)&lt;&gt;"入", "舒聲", "促聲")</f>
        <v>促聲</v>
      </c>
      <c r="H7988" t="str">
        <f xml:space="preserve"> INDEX(聲母對照資料表[], MATCH(雅俗通字典[[#This Row],[切音]], 聲母對照資料表[十五音], 0), 2)</f>
        <v>g</v>
      </c>
      <c r="I7988" t="str">
        <f xml:space="preserve"> INDEX(韻母對照資料表[], MATCH(雅俗通字典[[#This Row],[字韻]] &amp; LEFT(雅俗通字典[[#This Row],[舒促聲]],1), 韻母對照資料表[十五音識別碼], 0), 2)</f>
        <v>ak</v>
      </c>
      <c r="J7988">
        <f xml:space="preserve"> MATCH(雅俗通字典[[#This Row],[聲調]], 雅俗通聲調, 0)</f>
        <v>8</v>
      </c>
      <c r="K7988" t="str">
        <f xml:space="preserve"> _xlfn.CONCAT(雅俗通字典[[#This Row],[聲]:[調]])</f>
        <v>gak8</v>
      </c>
      <c r="L7988" t="str">
        <f xml:space="preserve"> 雅俗通字典[[#This Row],[字韻]] &amp; 雅俗通字典[[#This Row],[聲調]] &amp; "聲" &amp; 雅俗通字典[[#This Row],[切音]]</f>
        <v>江下入聲語</v>
      </c>
      <c r="M7988" t="str">
        <f xml:space="preserve"> 雅俗通字典[[#This Row],[字韻]] &amp; TEXT(雅俗通字典[[#This Row],[調]], "[DBNum1]") &amp; 雅俗通字典[[#This Row],[切音]]</f>
        <v>江八語</v>
      </c>
    </row>
    <row r="7989" spans="1:13">
      <c r="A7989">
        <v>7988</v>
      </c>
      <c r="B7989" s="13" t="s">
        <v>8548</v>
      </c>
      <c r="C7989" s="13" t="s">
        <v>421</v>
      </c>
      <c r="D7989" s="13" t="s">
        <v>8467</v>
      </c>
      <c r="E7989" s="13" t="s">
        <v>614</v>
      </c>
      <c r="F7989" t="s">
        <v>8547</v>
      </c>
      <c r="G7989" s="13" t="str">
        <f xml:space="preserve"> IF( RIGHT(雅俗通字典[[#This Row],[聲調]],1)&lt;&gt;"入", "舒聲", "促聲")</f>
        <v>促聲</v>
      </c>
      <c r="H7989" t="str">
        <f xml:space="preserve"> INDEX(聲母對照資料表[], MATCH(雅俗通字典[[#This Row],[切音]], 聲母對照資料表[十五音], 0), 2)</f>
        <v>g</v>
      </c>
      <c r="I7989" t="str">
        <f xml:space="preserve"> INDEX(韻母對照資料表[], MATCH(雅俗通字典[[#This Row],[字韻]] &amp; LEFT(雅俗通字典[[#This Row],[舒促聲]],1), 韻母對照資料表[十五音識別碼], 0), 2)</f>
        <v>ak</v>
      </c>
      <c r="J7989">
        <f xml:space="preserve"> MATCH(雅俗通字典[[#This Row],[聲調]], 雅俗通聲調, 0)</f>
        <v>8</v>
      </c>
      <c r="K7989" t="str">
        <f xml:space="preserve"> _xlfn.CONCAT(雅俗通字典[[#This Row],[聲]:[調]])</f>
        <v>gak8</v>
      </c>
      <c r="L7989" t="str">
        <f xml:space="preserve"> 雅俗通字典[[#This Row],[字韻]] &amp; 雅俗通字典[[#This Row],[聲調]] &amp; "聲" &amp; 雅俗通字典[[#This Row],[切音]]</f>
        <v>江下入聲語</v>
      </c>
      <c r="M7989" t="str">
        <f xml:space="preserve"> 雅俗通字典[[#This Row],[字韻]] &amp; TEXT(雅俗通字典[[#This Row],[調]], "[DBNum1]") &amp; 雅俗通字典[[#This Row],[切音]]</f>
        <v>江八語</v>
      </c>
    </row>
    <row r="7990" spans="1:13">
      <c r="A7990">
        <v>7989</v>
      </c>
      <c r="B7990" s="13" t="s">
        <v>8549</v>
      </c>
      <c r="C7990" s="13" t="s">
        <v>421</v>
      </c>
      <c r="D7990" s="13" t="s">
        <v>8467</v>
      </c>
      <c r="E7990" s="13" t="s">
        <v>614</v>
      </c>
      <c r="F7990" t="s">
        <v>8547</v>
      </c>
      <c r="G7990" s="13" t="str">
        <f xml:space="preserve"> IF( RIGHT(雅俗通字典[[#This Row],[聲調]],1)&lt;&gt;"入", "舒聲", "促聲")</f>
        <v>促聲</v>
      </c>
      <c r="H7990" t="str">
        <f xml:space="preserve"> INDEX(聲母對照資料表[], MATCH(雅俗通字典[[#This Row],[切音]], 聲母對照資料表[十五音], 0), 2)</f>
        <v>g</v>
      </c>
      <c r="I7990" t="str">
        <f xml:space="preserve"> INDEX(韻母對照資料表[], MATCH(雅俗通字典[[#This Row],[字韻]] &amp; LEFT(雅俗通字典[[#This Row],[舒促聲]],1), 韻母對照資料表[十五音識別碼], 0), 2)</f>
        <v>ak</v>
      </c>
      <c r="J7990">
        <f xml:space="preserve"> MATCH(雅俗通字典[[#This Row],[聲調]], 雅俗通聲調, 0)</f>
        <v>8</v>
      </c>
      <c r="K7990" t="str">
        <f xml:space="preserve"> _xlfn.CONCAT(雅俗通字典[[#This Row],[聲]:[調]])</f>
        <v>gak8</v>
      </c>
      <c r="L7990" t="str">
        <f xml:space="preserve"> 雅俗通字典[[#This Row],[字韻]] &amp; 雅俗通字典[[#This Row],[聲調]] &amp; "聲" &amp; 雅俗通字典[[#This Row],[切音]]</f>
        <v>江下入聲語</v>
      </c>
      <c r="M7990" t="str">
        <f xml:space="preserve"> 雅俗通字典[[#This Row],[字韻]] &amp; TEXT(雅俗通字典[[#This Row],[調]], "[DBNum1]") &amp; 雅俗通字典[[#This Row],[切音]]</f>
        <v>江八語</v>
      </c>
    </row>
    <row r="7991" spans="1:13">
      <c r="A7991">
        <v>7990</v>
      </c>
      <c r="B7991" s="13" t="s">
        <v>8550</v>
      </c>
      <c r="C7991" s="13" t="s">
        <v>421</v>
      </c>
      <c r="D7991" s="13" t="s">
        <v>8467</v>
      </c>
      <c r="E7991" s="13" t="s">
        <v>614</v>
      </c>
      <c r="F7991" t="s">
        <v>8547</v>
      </c>
      <c r="G7991" s="13" t="str">
        <f xml:space="preserve"> IF( RIGHT(雅俗通字典[[#This Row],[聲調]],1)&lt;&gt;"入", "舒聲", "促聲")</f>
        <v>促聲</v>
      </c>
      <c r="H7991" t="str">
        <f xml:space="preserve"> INDEX(聲母對照資料表[], MATCH(雅俗通字典[[#This Row],[切音]], 聲母對照資料表[十五音], 0), 2)</f>
        <v>g</v>
      </c>
      <c r="I7991" t="str">
        <f xml:space="preserve"> INDEX(韻母對照資料表[], MATCH(雅俗通字典[[#This Row],[字韻]] &amp; LEFT(雅俗通字典[[#This Row],[舒促聲]],1), 韻母對照資料表[十五音識別碼], 0), 2)</f>
        <v>ak</v>
      </c>
      <c r="J7991">
        <f xml:space="preserve"> MATCH(雅俗通字典[[#This Row],[聲調]], 雅俗通聲調, 0)</f>
        <v>8</v>
      </c>
      <c r="K7991" t="str">
        <f xml:space="preserve"> _xlfn.CONCAT(雅俗通字典[[#This Row],[聲]:[調]])</f>
        <v>gak8</v>
      </c>
      <c r="L7991" t="str">
        <f xml:space="preserve"> 雅俗通字典[[#This Row],[字韻]] &amp; 雅俗通字典[[#This Row],[聲調]] &amp; "聲" &amp; 雅俗通字典[[#This Row],[切音]]</f>
        <v>江下入聲語</v>
      </c>
      <c r="M7991" t="str">
        <f xml:space="preserve"> 雅俗通字典[[#This Row],[字韻]] &amp; TEXT(雅俗通字典[[#This Row],[調]], "[DBNum1]") &amp; 雅俗通字典[[#This Row],[切音]]</f>
        <v>江八語</v>
      </c>
    </row>
    <row r="7992" spans="1:13">
      <c r="A7992">
        <v>7991</v>
      </c>
      <c r="B7992" s="13" t="s">
        <v>8551</v>
      </c>
      <c r="C7992" s="13" t="s">
        <v>108</v>
      </c>
      <c r="D7992" s="13" t="s">
        <v>8467</v>
      </c>
      <c r="E7992" s="13" t="s">
        <v>614</v>
      </c>
      <c r="F7992" t="s">
        <v>8552</v>
      </c>
      <c r="G7992" s="13" t="str">
        <f xml:space="preserve"> IF( RIGHT(雅俗通字典[[#This Row],[聲調]],1)&lt;&gt;"入", "舒聲", "促聲")</f>
        <v>促聲</v>
      </c>
      <c r="H7992" t="str">
        <f xml:space="preserve"> INDEX(聲母對照資料表[], MATCH(雅俗通字典[[#This Row],[切音]], 聲母對照資料表[十五音], 0), 2)</f>
        <v>h</v>
      </c>
      <c r="I7992" t="str">
        <f xml:space="preserve"> INDEX(韻母對照資料表[], MATCH(雅俗通字典[[#This Row],[字韻]] &amp; LEFT(雅俗通字典[[#This Row],[舒促聲]],1), 韻母對照資料表[十五音識別碼], 0), 2)</f>
        <v>ak</v>
      </c>
      <c r="J7992">
        <f xml:space="preserve"> MATCH(雅俗通字典[[#This Row],[聲調]], 雅俗通聲調, 0)</f>
        <v>8</v>
      </c>
      <c r="K7992" t="str">
        <f xml:space="preserve"> _xlfn.CONCAT(雅俗通字典[[#This Row],[聲]:[調]])</f>
        <v>hak8</v>
      </c>
      <c r="L7992" t="str">
        <f xml:space="preserve"> 雅俗通字典[[#This Row],[字韻]] &amp; 雅俗通字典[[#This Row],[聲調]] &amp; "聲" &amp; 雅俗通字典[[#This Row],[切音]]</f>
        <v>江下入聲喜</v>
      </c>
      <c r="M7992" t="str">
        <f xml:space="preserve"> 雅俗通字典[[#This Row],[字韻]] &amp; TEXT(雅俗通字典[[#This Row],[調]], "[DBNum1]") &amp; 雅俗通字典[[#This Row],[切音]]</f>
        <v>江八喜</v>
      </c>
    </row>
    <row r="7993" spans="1:13">
      <c r="A7993">
        <v>7992</v>
      </c>
      <c r="B7993" s="13" t="s">
        <v>8553</v>
      </c>
      <c r="C7993" s="13" t="s">
        <v>108</v>
      </c>
      <c r="D7993" s="13" t="s">
        <v>8467</v>
      </c>
      <c r="E7993" s="13" t="s">
        <v>614</v>
      </c>
      <c r="F7993" t="s">
        <v>8552</v>
      </c>
      <c r="G7993" s="13" t="str">
        <f xml:space="preserve"> IF( RIGHT(雅俗通字典[[#This Row],[聲調]],1)&lt;&gt;"入", "舒聲", "促聲")</f>
        <v>促聲</v>
      </c>
      <c r="H7993" t="str">
        <f xml:space="preserve"> INDEX(聲母對照資料表[], MATCH(雅俗通字典[[#This Row],[切音]], 聲母對照資料表[十五音], 0), 2)</f>
        <v>h</v>
      </c>
      <c r="I7993" t="str">
        <f xml:space="preserve"> INDEX(韻母對照資料表[], MATCH(雅俗通字典[[#This Row],[字韻]] &amp; LEFT(雅俗通字典[[#This Row],[舒促聲]],1), 韻母對照資料表[十五音識別碼], 0), 2)</f>
        <v>ak</v>
      </c>
      <c r="J7993">
        <f xml:space="preserve"> MATCH(雅俗通字典[[#This Row],[聲調]], 雅俗通聲調, 0)</f>
        <v>8</v>
      </c>
      <c r="K7993" t="str">
        <f xml:space="preserve"> _xlfn.CONCAT(雅俗通字典[[#This Row],[聲]:[調]])</f>
        <v>hak8</v>
      </c>
      <c r="L7993" t="str">
        <f xml:space="preserve"> 雅俗通字典[[#This Row],[字韻]] &amp; 雅俗通字典[[#This Row],[聲調]] &amp; "聲" &amp; 雅俗通字典[[#This Row],[切音]]</f>
        <v>江下入聲喜</v>
      </c>
      <c r="M7993" t="str">
        <f xml:space="preserve"> 雅俗通字典[[#This Row],[字韻]] &amp; TEXT(雅俗通字典[[#This Row],[調]], "[DBNum1]") &amp; 雅俗通字典[[#This Row],[切音]]</f>
        <v>江八喜</v>
      </c>
    </row>
    <row r="7994" spans="1:13">
      <c r="A7994">
        <v>7993</v>
      </c>
      <c r="B7994" s="13" t="s">
        <v>8554</v>
      </c>
      <c r="C7994" s="13" t="s">
        <v>108</v>
      </c>
      <c r="D7994" s="13" t="s">
        <v>8467</v>
      </c>
      <c r="E7994" s="13" t="s">
        <v>614</v>
      </c>
      <c r="F7994" t="s">
        <v>8552</v>
      </c>
      <c r="G7994" s="13" t="str">
        <f xml:space="preserve"> IF( RIGHT(雅俗通字典[[#This Row],[聲調]],1)&lt;&gt;"入", "舒聲", "促聲")</f>
        <v>促聲</v>
      </c>
      <c r="H7994" t="str">
        <f xml:space="preserve"> INDEX(聲母對照資料表[], MATCH(雅俗通字典[[#This Row],[切音]], 聲母對照資料表[十五音], 0), 2)</f>
        <v>h</v>
      </c>
      <c r="I7994" t="str">
        <f xml:space="preserve"> INDEX(韻母對照資料表[], MATCH(雅俗通字典[[#This Row],[字韻]] &amp; LEFT(雅俗通字典[[#This Row],[舒促聲]],1), 韻母對照資料表[十五音識別碼], 0), 2)</f>
        <v>ak</v>
      </c>
      <c r="J7994">
        <f xml:space="preserve"> MATCH(雅俗通字典[[#This Row],[聲調]], 雅俗通聲調, 0)</f>
        <v>8</v>
      </c>
      <c r="K7994" t="str">
        <f xml:space="preserve"> _xlfn.CONCAT(雅俗通字典[[#This Row],[聲]:[調]])</f>
        <v>hak8</v>
      </c>
      <c r="L7994" t="str">
        <f xml:space="preserve"> 雅俗通字典[[#This Row],[字韻]] &amp; 雅俗通字典[[#This Row],[聲調]] &amp; "聲" &amp; 雅俗通字典[[#This Row],[切音]]</f>
        <v>江下入聲喜</v>
      </c>
      <c r="M7994" t="str">
        <f xml:space="preserve"> 雅俗通字典[[#This Row],[字韻]] &amp; TEXT(雅俗通字典[[#This Row],[調]], "[DBNum1]") &amp; 雅俗通字典[[#This Row],[切音]]</f>
        <v>江八喜</v>
      </c>
    </row>
    <row r="7995" spans="1:13">
      <c r="A7995">
        <v>7994</v>
      </c>
      <c r="B7995" s="13" t="s">
        <v>8555</v>
      </c>
      <c r="C7995" s="13" t="s">
        <v>108</v>
      </c>
      <c r="D7995" s="13" t="s">
        <v>8467</v>
      </c>
      <c r="E7995" s="13" t="s">
        <v>614</v>
      </c>
      <c r="F7995" t="s">
        <v>8552</v>
      </c>
      <c r="G7995" s="13" t="str">
        <f xml:space="preserve"> IF( RIGHT(雅俗通字典[[#This Row],[聲調]],1)&lt;&gt;"入", "舒聲", "促聲")</f>
        <v>促聲</v>
      </c>
      <c r="H7995" t="str">
        <f xml:space="preserve"> INDEX(聲母對照資料表[], MATCH(雅俗通字典[[#This Row],[切音]], 聲母對照資料表[十五音], 0), 2)</f>
        <v>h</v>
      </c>
      <c r="I7995" t="str">
        <f xml:space="preserve"> INDEX(韻母對照資料表[], MATCH(雅俗通字典[[#This Row],[字韻]] &amp; LEFT(雅俗通字典[[#This Row],[舒促聲]],1), 韻母對照資料表[十五音識別碼], 0), 2)</f>
        <v>ak</v>
      </c>
      <c r="J7995">
        <f xml:space="preserve"> MATCH(雅俗通字典[[#This Row],[聲調]], 雅俗通聲調, 0)</f>
        <v>8</v>
      </c>
      <c r="K7995" t="str">
        <f xml:space="preserve"> _xlfn.CONCAT(雅俗通字典[[#This Row],[聲]:[調]])</f>
        <v>hak8</v>
      </c>
      <c r="L7995" t="str">
        <f xml:space="preserve"> 雅俗通字典[[#This Row],[字韻]] &amp; 雅俗通字典[[#This Row],[聲調]] &amp; "聲" &amp; 雅俗通字典[[#This Row],[切音]]</f>
        <v>江下入聲喜</v>
      </c>
      <c r="M7995" t="str">
        <f xml:space="preserve"> 雅俗通字典[[#This Row],[字韻]] &amp; TEXT(雅俗通字典[[#This Row],[調]], "[DBNum1]") &amp; 雅俗通字典[[#This Row],[切音]]</f>
        <v>江八喜</v>
      </c>
    </row>
    <row r="7996" spans="1:13">
      <c r="A7996">
        <v>7995</v>
      </c>
      <c r="B7996" s="13" t="s">
        <v>8556</v>
      </c>
      <c r="C7996" s="13" t="s">
        <v>147</v>
      </c>
      <c r="D7996" s="13" t="s">
        <v>8557</v>
      </c>
      <c r="E7996" s="13" t="s">
        <v>8</v>
      </c>
      <c r="F7996" t="s">
        <v>8558</v>
      </c>
      <c r="G7996" s="13" t="str">
        <f xml:space="preserve"> IF( RIGHT(雅俗通字典[[#This Row],[聲調]],1)&lt;&gt;"入", "舒聲", "促聲")</f>
        <v>舒聲</v>
      </c>
      <c r="H7996" t="str">
        <f xml:space="preserve"> INDEX(聲母對照資料表[], MATCH(雅俗通字典[[#This Row],[切音]], 聲母對照資料表[十五音], 0), 2)</f>
        <v>l</v>
      </c>
      <c r="I7996" t="str">
        <f xml:space="preserve"> INDEX(韻母對照資料表[], MATCH(雅俗通字典[[#This Row],[字韻]] &amp; LEFT(雅俗通字典[[#This Row],[舒促聲]],1), 韻母對照資料表[十五音識別碼], 0), 2)</f>
        <v>iam</v>
      </c>
      <c r="J7996">
        <f xml:space="preserve"> MATCH(雅俗通字典[[#This Row],[聲調]], 雅俗通聲調, 0)</f>
        <v>1</v>
      </c>
      <c r="K7996" t="str">
        <f xml:space="preserve"> _xlfn.CONCAT(雅俗通字典[[#This Row],[聲]:[調]])</f>
        <v>liam1</v>
      </c>
      <c r="L7996" t="str">
        <f xml:space="preserve"> 雅俗通字典[[#This Row],[字韻]] &amp; 雅俗通字典[[#This Row],[聲調]] &amp; "聲" &amp; 雅俗通字典[[#This Row],[切音]]</f>
        <v>兼上平聲柳</v>
      </c>
      <c r="M7996" t="str">
        <f xml:space="preserve"> 雅俗通字典[[#This Row],[字韻]] &amp; TEXT(雅俗通字典[[#This Row],[調]], "[DBNum1]") &amp; 雅俗通字典[[#This Row],[切音]]</f>
        <v>兼一柳</v>
      </c>
    </row>
    <row r="7997" spans="1:13">
      <c r="A7997">
        <v>7996</v>
      </c>
      <c r="B7997" s="13" t="s">
        <v>8557</v>
      </c>
      <c r="C7997" s="13" t="s">
        <v>11</v>
      </c>
      <c r="D7997" s="13" t="s">
        <v>8557</v>
      </c>
      <c r="E7997" s="13" t="s">
        <v>8</v>
      </c>
      <c r="F7997" t="s">
        <v>8559</v>
      </c>
      <c r="G7997" s="13" t="str">
        <f xml:space="preserve"> IF( RIGHT(雅俗通字典[[#This Row],[聲調]],1)&lt;&gt;"入", "舒聲", "促聲")</f>
        <v>舒聲</v>
      </c>
      <c r="H7997" t="str">
        <f xml:space="preserve"> INDEX(聲母對照資料表[], MATCH(雅俗通字典[[#This Row],[切音]], 聲母對照資料表[十五音], 0), 2)</f>
        <v>k</v>
      </c>
      <c r="I7997" t="str">
        <f xml:space="preserve"> INDEX(韻母對照資料表[], MATCH(雅俗通字典[[#This Row],[字韻]] &amp; LEFT(雅俗通字典[[#This Row],[舒促聲]],1), 韻母對照資料表[十五音識別碼], 0), 2)</f>
        <v>iam</v>
      </c>
      <c r="J7997">
        <f xml:space="preserve"> MATCH(雅俗通字典[[#This Row],[聲調]], 雅俗通聲調, 0)</f>
        <v>1</v>
      </c>
      <c r="K7997" t="str">
        <f xml:space="preserve"> _xlfn.CONCAT(雅俗通字典[[#This Row],[聲]:[調]])</f>
        <v>kiam1</v>
      </c>
      <c r="L7997" t="str">
        <f xml:space="preserve"> 雅俗通字典[[#This Row],[字韻]] &amp; 雅俗通字典[[#This Row],[聲調]] &amp; "聲" &amp; 雅俗通字典[[#This Row],[切音]]</f>
        <v>兼上平聲求</v>
      </c>
      <c r="M7997" t="str">
        <f xml:space="preserve"> 雅俗通字典[[#This Row],[字韻]] &amp; TEXT(雅俗通字典[[#This Row],[調]], "[DBNum1]") &amp; 雅俗通字典[[#This Row],[切音]]</f>
        <v>兼一求</v>
      </c>
    </row>
    <row r="7998" spans="1:13">
      <c r="A7998">
        <v>7997</v>
      </c>
      <c r="B7998" s="13" t="s">
        <v>8560</v>
      </c>
      <c r="C7998" s="13" t="s">
        <v>11</v>
      </c>
      <c r="D7998" s="13" t="s">
        <v>8557</v>
      </c>
      <c r="E7998" s="13" t="s">
        <v>8</v>
      </c>
      <c r="F7998" t="s">
        <v>8559</v>
      </c>
      <c r="G7998" s="13" t="str">
        <f xml:space="preserve"> IF( RIGHT(雅俗通字典[[#This Row],[聲調]],1)&lt;&gt;"入", "舒聲", "促聲")</f>
        <v>舒聲</v>
      </c>
      <c r="H7998" t="str">
        <f xml:space="preserve"> INDEX(聲母對照資料表[], MATCH(雅俗通字典[[#This Row],[切音]], 聲母對照資料表[十五音], 0), 2)</f>
        <v>k</v>
      </c>
      <c r="I7998" t="str">
        <f xml:space="preserve"> INDEX(韻母對照資料表[], MATCH(雅俗通字典[[#This Row],[字韻]] &amp; LEFT(雅俗通字典[[#This Row],[舒促聲]],1), 韻母對照資料表[十五音識別碼], 0), 2)</f>
        <v>iam</v>
      </c>
      <c r="J7998">
        <f xml:space="preserve"> MATCH(雅俗通字典[[#This Row],[聲調]], 雅俗通聲調, 0)</f>
        <v>1</v>
      </c>
      <c r="K7998" t="str">
        <f xml:space="preserve"> _xlfn.CONCAT(雅俗通字典[[#This Row],[聲]:[調]])</f>
        <v>kiam1</v>
      </c>
      <c r="L7998" t="str">
        <f xml:space="preserve"> 雅俗通字典[[#This Row],[字韻]] &amp; 雅俗通字典[[#This Row],[聲調]] &amp; "聲" &amp; 雅俗通字典[[#This Row],[切音]]</f>
        <v>兼上平聲求</v>
      </c>
      <c r="M7998" t="str">
        <f xml:space="preserve"> 雅俗通字典[[#This Row],[字韻]] &amp; TEXT(雅俗通字典[[#This Row],[調]], "[DBNum1]") &amp; 雅俗通字典[[#This Row],[切音]]</f>
        <v>兼一求</v>
      </c>
    </row>
    <row r="7999" spans="1:13">
      <c r="A7999">
        <v>7998</v>
      </c>
      <c r="B7999" s="13" t="s">
        <v>8561</v>
      </c>
      <c r="C7999" s="13" t="s">
        <v>11</v>
      </c>
      <c r="D7999" s="13" t="s">
        <v>8557</v>
      </c>
      <c r="E7999" s="13" t="s">
        <v>8</v>
      </c>
      <c r="F7999" t="s">
        <v>8559</v>
      </c>
      <c r="G7999" s="13" t="str">
        <f xml:space="preserve"> IF( RIGHT(雅俗通字典[[#This Row],[聲調]],1)&lt;&gt;"入", "舒聲", "促聲")</f>
        <v>舒聲</v>
      </c>
      <c r="H7999" t="str">
        <f xml:space="preserve"> INDEX(聲母對照資料表[], MATCH(雅俗通字典[[#This Row],[切音]], 聲母對照資料表[十五音], 0), 2)</f>
        <v>k</v>
      </c>
      <c r="I7999" t="str">
        <f xml:space="preserve"> INDEX(韻母對照資料表[], MATCH(雅俗通字典[[#This Row],[字韻]] &amp; LEFT(雅俗通字典[[#This Row],[舒促聲]],1), 韻母對照資料表[十五音識別碼], 0), 2)</f>
        <v>iam</v>
      </c>
      <c r="J7999">
        <f xml:space="preserve"> MATCH(雅俗通字典[[#This Row],[聲調]], 雅俗通聲調, 0)</f>
        <v>1</v>
      </c>
      <c r="K7999" t="str">
        <f xml:space="preserve"> _xlfn.CONCAT(雅俗通字典[[#This Row],[聲]:[調]])</f>
        <v>kiam1</v>
      </c>
      <c r="L7999" t="str">
        <f xml:space="preserve"> 雅俗通字典[[#This Row],[字韻]] &amp; 雅俗通字典[[#This Row],[聲調]] &amp; "聲" &amp; 雅俗通字典[[#This Row],[切音]]</f>
        <v>兼上平聲求</v>
      </c>
      <c r="M7999" t="str">
        <f xml:space="preserve"> 雅俗通字典[[#This Row],[字韻]] &amp; TEXT(雅俗通字典[[#This Row],[調]], "[DBNum1]") &amp; 雅俗通字典[[#This Row],[切音]]</f>
        <v>兼一求</v>
      </c>
    </row>
    <row r="8000" spans="1:13">
      <c r="A8000">
        <v>7999</v>
      </c>
      <c r="B8000" s="13" t="s">
        <v>8562</v>
      </c>
      <c r="C8000" s="13" t="s">
        <v>11</v>
      </c>
      <c r="D8000" s="13" t="s">
        <v>8557</v>
      </c>
      <c r="E8000" s="13" t="s">
        <v>8</v>
      </c>
      <c r="F8000" t="s">
        <v>8559</v>
      </c>
      <c r="G8000" s="13" t="str">
        <f xml:space="preserve"> IF( RIGHT(雅俗通字典[[#This Row],[聲調]],1)&lt;&gt;"入", "舒聲", "促聲")</f>
        <v>舒聲</v>
      </c>
      <c r="H8000" t="str">
        <f xml:space="preserve"> INDEX(聲母對照資料表[], MATCH(雅俗通字典[[#This Row],[切音]], 聲母對照資料表[十五音], 0), 2)</f>
        <v>k</v>
      </c>
      <c r="I8000" t="str">
        <f xml:space="preserve"> INDEX(韻母對照資料表[], MATCH(雅俗通字典[[#This Row],[字韻]] &amp; LEFT(雅俗通字典[[#This Row],[舒促聲]],1), 韻母對照資料表[十五音識別碼], 0), 2)</f>
        <v>iam</v>
      </c>
      <c r="J8000">
        <f xml:space="preserve"> MATCH(雅俗通字典[[#This Row],[聲調]], 雅俗通聲調, 0)</f>
        <v>1</v>
      </c>
      <c r="K8000" t="str">
        <f xml:space="preserve"> _xlfn.CONCAT(雅俗通字典[[#This Row],[聲]:[調]])</f>
        <v>kiam1</v>
      </c>
      <c r="L8000" t="str">
        <f xml:space="preserve"> 雅俗通字典[[#This Row],[字韻]] &amp; 雅俗通字典[[#This Row],[聲調]] &amp; "聲" &amp; 雅俗通字典[[#This Row],[切音]]</f>
        <v>兼上平聲求</v>
      </c>
      <c r="M8000" t="str">
        <f xml:space="preserve"> 雅俗通字典[[#This Row],[字韻]] &amp; TEXT(雅俗通字典[[#This Row],[調]], "[DBNum1]") &amp; 雅俗通字典[[#This Row],[切音]]</f>
        <v>兼一求</v>
      </c>
    </row>
    <row r="8001" spans="1:13">
      <c r="A8001">
        <v>8000</v>
      </c>
      <c r="B8001" s="13" t="s">
        <v>8563</v>
      </c>
      <c r="C8001" s="13" t="s">
        <v>11</v>
      </c>
      <c r="D8001" s="13" t="s">
        <v>8557</v>
      </c>
      <c r="E8001" s="13" t="s">
        <v>8</v>
      </c>
      <c r="F8001" t="s">
        <v>8559</v>
      </c>
      <c r="G8001" s="13" t="str">
        <f xml:space="preserve"> IF( RIGHT(雅俗通字典[[#This Row],[聲調]],1)&lt;&gt;"入", "舒聲", "促聲")</f>
        <v>舒聲</v>
      </c>
      <c r="H8001" t="str">
        <f xml:space="preserve"> INDEX(聲母對照資料表[], MATCH(雅俗通字典[[#This Row],[切音]], 聲母對照資料表[十五音], 0), 2)</f>
        <v>k</v>
      </c>
      <c r="I8001" t="str">
        <f xml:space="preserve"> INDEX(韻母對照資料表[], MATCH(雅俗通字典[[#This Row],[字韻]] &amp; LEFT(雅俗通字典[[#This Row],[舒促聲]],1), 韻母對照資料表[十五音識別碼], 0), 2)</f>
        <v>iam</v>
      </c>
      <c r="J8001">
        <f xml:space="preserve"> MATCH(雅俗通字典[[#This Row],[聲調]], 雅俗通聲調, 0)</f>
        <v>1</v>
      </c>
      <c r="K8001" t="str">
        <f xml:space="preserve"> _xlfn.CONCAT(雅俗通字典[[#This Row],[聲]:[調]])</f>
        <v>kiam1</v>
      </c>
      <c r="L8001" t="str">
        <f xml:space="preserve"> 雅俗通字典[[#This Row],[字韻]] &amp; 雅俗通字典[[#This Row],[聲調]] &amp; "聲" &amp; 雅俗通字典[[#This Row],[切音]]</f>
        <v>兼上平聲求</v>
      </c>
      <c r="M8001" t="str">
        <f xml:space="preserve"> 雅俗通字典[[#This Row],[字韻]] &amp; TEXT(雅俗通字典[[#This Row],[調]], "[DBNum1]") &amp; 雅俗通字典[[#This Row],[切音]]</f>
        <v>兼一求</v>
      </c>
    </row>
    <row r="8002" spans="1:13">
      <c r="A8002">
        <v>8001</v>
      </c>
      <c r="B8002" s="13" t="s">
        <v>8564</v>
      </c>
      <c r="C8002" s="13" t="s">
        <v>10186</v>
      </c>
      <c r="D8002" s="13" t="s">
        <v>8557</v>
      </c>
      <c r="E8002" s="13" t="s">
        <v>8</v>
      </c>
      <c r="F8002" t="s">
        <v>8565</v>
      </c>
      <c r="G8002" s="13" t="str">
        <f xml:space="preserve"> IF( RIGHT(雅俗通字典[[#This Row],[聲調]],1)&lt;&gt;"入", "舒聲", "促聲")</f>
        <v>舒聲</v>
      </c>
      <c r="H8002" t="str">
        <f xml:space="preserve"> INDEX(聲母對照資料表[], MATCH(雅俗通字典[[#This Row],[切音]], 聲母對照資料表[十五音], 0), 2)</f>
        <v>kh</v>
      </c>
      <c r="I8002" t="str">
        <f xml:space="preserve"> INDEX(韻母對照資料表[], MATCH(雅俗通字典[[#This Row],[字韻]] &amp; LEFT(雅俗通字典[[#This Row],[舒促聲]],1), 韻母對照資料表[十五音識別碼], 0), 2)</f>
        <v>iam</v>
      </c>
      <c r="J8002">
        <f xml:space="preserve"> MATCH(雅俗通字典[[#This Row],[聲調]], 雅俗通聲調, 0)</f>
        <v>1</v>
      </c>
      <c r="K8002" t="str">
        <f xml:space="preserve"> _xlfn.CONCAT(雅俗通字典[[#This Row],[聲]:[調]])</f>
        <v>khiam1</v>
      </c>
      <c r="L8002" t="str">
        <f xml:space="preserve"> 雅俗通字典[[#This Row],[字韻]] &amp; 雅俗通字典[[#This Row],[聲調]] &amp; "聲" &amp; 雅俗通字典[[#This Row],[切音]]</f>
        <v>兼上平聲去</v>
      </c>
      <c r="M8002" t="str">
        <f xml:space="preserve"> 雅俗通字典[[#This Row],[字韻]] &amp; TEXT(雅俗通字典[[#This Row],[調]], "[DBNum1]") &amp; 雅俗通字典[[#This Row],[切音]]</f>
        <v>兼一去</v>
      </c>
    </row>
    <row r="8003" spans="1:13">
      <c r="A8003">
        <v>8002</v>
      </c>
      <c r="B8003" s="13" t="s">
        <v>8566</v>
      </c>
      <c r="C8003" s="13" t="s">
        <v>32</v>
      </c>
      <c r="D8003" s="13" t="s">
        <v>8557</v>
      </c>
      <c r="E8003" s="13" t="s">
        <v>8</v>
      </c>
      <c r="F8003" t="s">
        <v>8567</v>
      </c>
      <c r="G8003" s="13" t="str">
        <f xml:space="preserve"> IF( RIGHT(雅俗通字典[[#This Row],[聲調]],1)&lt;&gt;"入", "舒聲", "促聲")</f>
        <v>舒聲</v>
      </c>
      <c r="H8003" t="str">
        <f xml:space="preserve"> INDEX(聲母對照資料表[], MATCH(雅俗通字典[[#This Row],[切音]], 聲母對照資料表[十五音], 0), 2)</f>
        <v>t</v>
      </c>
      <c r="I8003" t="str">
        <f xml:space="preserve"> INDEX(韻母對照資料表[], MATCH(雅俗通字典[[#This Row],[字韻]] &amp; LEFT(雅俗通字典[[#This Row],[舒促聲]],1), 韻母對照資料表[十五音識別碼], 0), 2)</f>
        <v>iam</v>
      </c>
      <c r="J8003">
        <f xml:space="preserve"> MATCH(雅俗通字典[[#This Row],[聲調]], 雅俗通聲調, 0)</f>
        <v>1</v>
      </c>
      <c r="K8003" t="str">
        <f xml:space="preserve"> _xlfn.CONCAT(雅俗通字典[[#This Row],[聲]:[調]])</f>
        <v>tiam1</v>
      </c>
      <c r="L8003" t="str">
        <f xml:space="preserve"> 雅俗通字典[[#This Row],[字韻]] &amp; 雅俗通字典[[#This Row],[聲調]] &amp; "聲" &amp; 雅俗通字典[[#This Row],[切音]]</f>
        <v>兼上平聲地</v>
      </c>
      <c r="M8003" t="str">
        <f xml:space="preserve"> 雅俗通字典[[#This Row],[字韻]] &amp; TEXT(雅俗通字典[[#This Row],[調]], "[DBNum1]") &amp; 雅俗通字典[[#This Row],[切音]]</f>
        <v>兼一地</v>
      </c>
    </row>
    <row r="8004" spans="1:13">
      <c r="A8004">
        <v>8003</v>
      </c>
      <c r="B8004" s="13" t="s">
        <v>8568</v>
      </c>
      <c r="C8004" s="13" t="s">
        <v>32</v>
      </c>
      <c r="D8004" s="13" t="s">
        <v>8557</v>
      </c>
      <c r="E8004" s="13" t="s">
        <v>8</v>
      </c>
      <c r="F8004" t="s">
        <v>8567</v>
      </c>
      <c r="G8004" s="13" t="str">
        <f xml:space="preserve"> IF( RIGHT(雅俗通字典[[#This Row],[聲調]],1)&lt;&gt;"入", "舒聲", "促聲")</f>
        <v>舒聲</v>
      </c>
      <c r="H8004" t="str">
        <f xml:space="preserve"> INDEX(聲母對照資料表[], MATCH(雅俗通字典[[#This Row],[切音]], 聲母對照資料表[十五音], 0), 2)</f>
        <v>t</v>
      </c>
      <c r="I8004" t="str">
        <f xml:space="preserve"> INDEX(韻母對照資料表[], MATCH(雅俗通字典[[#This Row],[字韻]] &amp; LEFT(雅俗通字典[[#This Row],[舒促聲]],1), 韻母對照資料表[十五音識別碼], 0), 2)</f>
        <v>iam</v>
      </c>
      <c r="J8004">
        <f xml:space="preserve"> MATCH(雅俗通字典[[#This Row],[聲調]], 雅俗通聲調, 0)</f>
        <v>1</v>
      </c>
      <c r="K8004" t="str">
        <f xml:space="preserve"> _xlfn.CONCAT(雅俗通字典[[#This Row],[聲]:[調]])</f>
        <v>tiam1</v>
      </c>
      <c r="L8004" t="str">
        <f xml:space="preserve"> 雅俗通字典[[#This Row],[字韻]] &amp; 雅俗通字典[[#This Row],[聲調]] &amp; "聲" &amp; 雅俗通字典[[#This Row],[切音]]</f>
        <v>兼上平聲地</v>
      </c>
      <c r="M8004" t="str">
        <f xml:space="preserve"> 雅俗通字典[[#This Row],[字韻]] &amp; TEXT(雅俗通字典[[#This Row],[調]], "[DBNum1]") &amp; 雅俗通字典[[#This Row],[切音]]</f>
        <v>兼一地</v>
      </c>
    </row>
    <row r="8005" spans="1:13">
      <c r="A8005">
        <v>8004</v>
      </c>
      <c r="B8005" s="13" t="s">
        <v>8569</v>
      </c>
      <c r="C8005" s="13" t="s">
        <v>32</v>
      </c>
      <c r="D8005" s="13" t="s">
        <v>8557</v>
      </c>
      <c r="E8005" s="13" t="s">
        <v>8</v>
      </c>
      <c r="F8005" t="s">
        <v>8567</v>
      </c>
      <c r="G8005" s="13" t="str">
        <f xml:space="preserve"> IF( RIGHT(雅俗通字典[[#This Row],[聲調]],1)&lt;&gt;"入", "舒聲", "促聲")</f>
        <v>舒聲</v>
      </c>
      <c r="H8005" t="str">
        <f xml:space="preserve"> INDEX(聲母對照資料表[], MATCH(雅俗通字典[[#This Row],[切音]], 聲母對照資料表[十五音], 0), 2)</f>
        <v>t</v>
      </c>
      <c r="I8005" t="str">
        <f xml:space="preserve"> INDEX(韻母對照資料表[], MATCH(雅俗通字典[[#This Row],[字韻]] &amp; LEFT(雅俗通字典[[#This Row],[舒促聲]],1), 韻母對照資料表[十五音識別碼], 0), 2)</f>
        <v>iam</v>
      </c>
      <c r="J8005">
        <f xml:space="preserve"> MATCH(雅俗通字典[[#This Row],[聲調]], 雅俗通聲調, 0)</f>
        <v>1</v>
      </c>
      <c r="K8005" t="str">
        <f xml:space="preserve"> _xlfn.CONCAT(雅俗通字典[[#This Row],[聲]:[調]])</f>
        <v>tiam1</v>
      </c>
      <c r="L8005" t="str">
        <f xml:space="preserve"> 雅俗通字典[[#This Row],[字韻]] &amp; 雅俗通字典[[#This Row],[聲調]] &amp; "聲" &amp; 雅俗通字典[[#This Row],[切音]]</f>
        <v>兼上平聲地</v>
      </c>
      <c r="M8005" t="str">
        <f xml:space="preserve"> 雅俗通字典[[#This Row],[字韻]] &amp; TEXT(雅俗通字典[[#This Row],[調]], "[DBNum1]") &amp; 雅俗通字典[[#This Row],[切音]]</f>
        <v>兼一地</v>
      </c>
    </row>
    <row r="8006" spans="1:13">
      <c r="A8006">
        <v>8005</v>
      </c>
      <c r="B8006" s="13" t="s">
        <v>8570</v>
      </c>
      <c r="C8006" s="13" t="s">
        <v>54</v>
      </c>
      <c r="D8006" s="13" t="s">
        <v>8557</v>
      </c>
      <c r="E8006" s="13" t="s">
        <v>8</v>
      </c>
      <c r="F8006" t="s">
        <v>8571</v>
      </c>
      <c r="G8006" s="13" t="str">
        <f xml:space="preserve"> IF( RIGHT(雅俗通字典[[#This Row],[聲調]],1)&lt;&gt;"入", "舒聲", "促聲")</f>
        <v>舒聲</v>
      </c>
      <c r="H8006" t="str">
        <f xml:space="preserve"> INDEX(聲母對照資料表[], MATCH(雅俗通字典[[#This Row],[切音]], 聲母對照資料表[十五音], 0), 2)</f>
        <v>th</v>
      </c>
      <c r="I8006" t="str">
        <f xml:space="preserve"> INDEX(韻母對照資料表[], MATCH(雅俗通字典[[#This Row],[字韻]] &amp; LEFT(雅俗通字典[[#This Row],[舒促聲]],1), 韻母對照資料表[十五音識別碼], 0), 2)</f>
        <v>iam</v>
      </c>
      <c r="J8006">
        <f xml:space="preserve"> MATCH(雅俗通字典[[#This Row],[聲調]], 雅俗通聲調, 0)</f>
        <v>1</v>
      </c>
      <c r="K8006" t="str">
        <f xml:space="preserve"> _xlfn.CONCAT(雅俗通字典[[#This Row],[聲]:[調]])</f>
        <v>thiam1</v>
      </c>
      <c r="L8006" t="str">
        <f xml:space="preserve"> 雅俗通字典[[#This Row],[字韻]] &amp; 雅俗通字典[[#This Row],[聲調]] &amp; "聲" &amp; 雅俗通字典[[#This Row],[切音]]</f>
        <v>兼上平聲他</v>
      </c>
      <c r="M8006" t="str">
        <f xml:space="preserve"> 雅俗通字典[[#This Row],[字韻]] &amp; TEXT(雅俗通字典[[#This Row],[調]], "[DBNum1]") &amp; 雅俗通字典[[#This Row],[切音]]</f>
        <v>兼一他</v>
      </c>
    </row>
    <row r="8007" spans="1:13">
      <c r="A8007">
        <v>8006</v>
      </c>
      <c r="B8007" s="13" t="s">
        <v>8572</v>
      </c>
      <c r="C8007" s="13" t="s">
        <v>54</v>
      </c>
      <c r="D8007" s="13" t="s">
        <v>8557</v>
      </c>
      <c r="E8007" s="13" t="s">
        <v>8</v>
      </c>
      <c r="F8007" t="s">
        <v>8571</v>
      </c>
      <c r="G8007" s="13" t="str">
        <f xml:space="preserve"> IF( RIGHT(雅俗通字典[[#This Row],[聲調]],1)&lt;&gt;"入", "舒聲", "促聲")</f>
        <v>舒聲</v>
      </c>
      <c r="H8007" t="str">
        <f xml:space="preserve"> INDEX(聲母對照資料表[], MATCH(雅俗通字典[[#This Row],[切音]], 聲母對照資料表[十五音], 0), 2)</f>
        <v>th</v>
      </c>
      <c r="I8007" t="str">
        <f xml:space="preserve"> INDEX(韻母對照資料表[], MATCH(雅俗通字典[[#This Row],[字韻]] &amp; LEFT(雅俗通字典[[#This Row],[舒促聲]],1), 韻母對照資料表[十五音識別碼], 0), 2)</f>
        <v>iam</v>
      </c>
      <c r="J8007">
        <f xml:space="preserve"> MATCH(雅俗通字典[[#This Row],[聲調]], 雅俗通聲調, 0)</f>
        <v>1</v>
      </c>
      <c r="K8007" t="str">
        <f xml:space="preserve"> _xlfn.CONCAT(雅俗通字典[[#This Row],[聲]:[調]])</f>
        <v>thiam1</v>
      </c>
      <c r="L8007" t="str">
        <f xml:space="preserve"> 雅俗通字典[[#This Row],[字韻]] &amp; 雅俗通字典[[#This Row],[聲調]] &amp; "聲" &amp; 雅俗通字典[[#This Row],[切音]]</f>
        <v>兼上平聲他</v>
      </c>
      <c r="M8007" t="str">
        <f xml:space="preserve"> 雅俗通字典[[#This Row],[字韻]] &amp; TEXT(雅俗通字典[[#This Row],[調]], "[DBNum1]") &amp; 雅俗通字典[[#This Row],[切音]]</f>
        <v>兼一他</v>
      </c>
    </row>
    <row r="8008" spans="1:13">
      <c r="A8008">
        <v>8007</v>
      </c>
      <c r="B8008" s="13" t="s">
        <v>8573</v>
      </c>
      <c r="C8008" s="13" t="s">
        <v>63</v>
      </c>
      <c r="D8008" s="13" t="s">
        <v>8557</v>
      </c>
      <c r="E8008" s="13" t="s">
        <v>8</v>
      </c>
      <c r="F8008" t="s">
        <v>8574</v>
      </c>
      <c r="G8008" s="13" t="str">
        <f xml:space="preserve"> IF( RIGHT(雅俗通字典[[#This Row],[聲調]],1)&lt;&gt;"入", "舒聲", "促聲")</f>
        <v>舒聲</v>
      </c>
      <c r="H8008" t="str">
        <f xml:space="preserve"> INDEX(聲母對照資料表[], MATCH(雅俗通字典[[#This Row],[切音]], 聲母對照資料表[十五音], 0), 2)</f>
        <v>z</v>
      </c>
      <c r="I8008" t="str">
        <f xml:space="preserve"> INDEX(韻母對照資料表[], MATCH(雅俗通字典[[#This Row],[字韻]] &amp; LEFT(雅俗通字典[[#This Row],[舒促聲]],1), 韻母對照資料表[十五音識別碼], 0), 2)</f>
        <v>iam</v>
      </c>
      <c r="J8008">
        <f xml:space="preserve"> MATCH(雅俗通字典[[#This Row],[聲調]], 雅俗通聲調, 0)</f>
        <v>1</v>
      </c>
      <c r="K8008" t="str">
        <f xml:space="preserve"> _xlfn.CONCAT(雅俗通字典[[#This Row],[聲]:[調]])</f>
        <v>ziam1</v>
      </c>
      <c r="L8008" t="str">
        <f xml:space="preserve"> 雅俗通字典[[#This Row],[字韻]] &amp; 雅俗通字典[[#This Row],[聲調]] &amp; "聲" &amp; 雅俗通字典[[#This Row],[切音]]</f>
        <v>兼上平聲曾</v>
      </c>
      <c r="M8008" t="str">
        <f xml:space="preserve"> 雅俗通字典[[#This Row],[字韻]] &amp; TEXT(雅俗通字典[[#This Row],[調]], "[DBNum1]") &amp; 雅俗通字典[[#This Row],[切音]]</f>
        <v>兼一曾</v>
      </c>
    </row>
    <row r="8009" spans="1:13">
      <c r="A8009">
        <v>8008</v>
      </c>
      <c r="B8009" s="13" t="s">
        <v>8568</v>
      </c>
      <c r="C8009" s="13" t="s">
        <v>63</v>
      </c>
      <c r="D8009" s="13" t="s">
        <v>8557</v>
      </c>
      <c r="E8009" s="13" t="s">
        <v>8</v>
      </c>
      <c r="F8009" t="s">
        <v>8574</v>
      </c>
      <c r="G8009" s="13" t="str">
        <f xml:space="preserve"> IF( RIGHT(雅俗通字典[[#This Row],[聲調]],1)&lt;&gt;"入", "舒聲", "促聲")</f>
        <v>舒聲</v>
      </c>
      <c r="H8009" t="str">
        <f xml:space="preserve"> INDEX(聲母對照資料表[], MATCH(雅俗通字典[[#This Row],[切音]], 聲母對照資料表[十五音], 0), 2)</f>
        <v>z</v>
      </c>
      <c r="I8009" t="str">
        <f xml:space="preserve"> INDEX(韻母對照資料表[], MATCH(雅俗通字典[[#This Row],[字韻]] &amp; LEFT(雅俗通字典[[#This Row],[舒促聲]],1), 韻母對照資料表[十五音識別碼], 0), 2)</f>
        <v>iam</v>
      </c>
      <c r="J8009">
        <f xml:space="preserve"> MATCH(雅俗通字典[[#This Row],[聲調]], 雅俗通聲調, 0)</f>
        <v>1</v>
      </c>
      <c r="K8009" t="str">
        <f xml:space="preserve"> _xlfn.CONCAT(雅俗通字典[[#This Row],[聲]:[調]])</f>
        <v>ziam1</v>
      </c>
      <c r="L8009" t="str">
        <f xml:space="preserve"> 雅俗通字典[[#This Row],[字韻]] &amp; 雅俗通字典[[#This Row],[聲調]] &amp; "聲" &amp; 雅俗通字典[[#This Row],[切音]]</f>
        <v>兼上平聲曾</v>
      </c>
      <c r="M8009" t="str">
        <f xml:space="preserve"> 雅俗通字典[[#This Row],[字韻]] &amp; TEXT(雅俗通字典[[#This Row],[調]], "[DBNum1]") &amp; 雅俗通字典[[#This Row],[切音]]</f>
        <v>兼一曾</v>
      </c>
    </row>
    <row r="8010" spans="1:13">
      <c r="A8010">
        <v>8009</v>
      </c>
      <c r="B8010" s="13" t="s">
        <v>8575</v>
      </c>
      <c r="C8010" s="13" t="s">
        <v>63</v>
      </c>
      <c r="D8010" s="13" t="s">
        <v>8557</v>
      </c>
      <c r="E8010" s="13" t="s">
        <v>8</v>
      </c>
      <c r="F8010" t="s">
        <v>8574</v>
      </c>
      <c r="G8010" s="13" t="str">
        <f xml:space="preserve"> IF( RIGHT(雅俗通字典[[#This Row],[聲調]],1)&lt;&gt;"入", "舒聲", "促聲")</f>
        <v>舒聲</v>
      </c>
      <c r="H8010" t="str">
        <f xml:space="preserve"> INDEX(聲母對照資料表[], MATCH(雅俗通字典[[#This Row],[切音]], 聲母對照資料表[十五音], 0), 2)</f>
        <v>z</v>
      </c>
      <c r="I8010" t="str">
        <f xml:space="preserve"> INDEX(韻母對照資料表[], MATCH(雅俗通字典[[#This Row],[字韻]] &amp; LEFT(雅俗通字典[[#This Row],[舒促聲]],1), 韻母對照資料表[十五音識別碼], 0), 2)</f>
        <v>iam</v>
      </c>
      <c r="J8010">
        <f xml:space="preserve"> MATCH(雅俗通字典[[#This Row],[聲調]], 雅俗通聲調, 0)</f>
        <v>1</v>
      </c>
      <c r="K8010" t="str">
        <f xml:space="preserve"> _xlfn.CONCAT(雅俗通字典[[#This Row],[聲]:[調]])</f>
        <v>ziam1</v>
      </c>
      <c r="L8010" t="str">
        <f xml:space="preserve"> 雅俗通字典[[#This Row],[字韻]] &amp; 雅俗通字典[[#This Row],[聲調]] &amp; "聲" &amp; 雅俗通字典[[#This Row],[切音]]</f>
        <v>兼上平聲曾</v>
      </c>
      <c r="M8010" t="str">
        <f xml:space="preserve"> 雅俗通字典[[#This Row],[字韻]] &amp; TEXT(雅俗通字典[[#This Row],[調]], "[DBNum1]") &amp; 雅俗通字典[[#This Row],[切音]]</f>
        <v>兼一曾</v>
      </c>
    </row>
    <row r="8011" spans="1:13">
      <c r="A8011">
        <v>8010</v>
      </c>
      <c r="B8011" s="13" t="s">
        <v>8576</v>
      </c>
      <c r="C8011" s="13" t="s">
        <v>63</v>
      </c>
      <c r="D8011" s="13" t="s">
        <v>8557</v>
      </c>
      <c r="E8011" s="13" t="s">
        <v>8</v>
      </c>
      <c r="F8011" t="s">
        <v>8574</v>
      </c>
      <c r="G8011" s="13" t="str">
        <f xml:space="preserve"> IF( RIGHT(雅俗通字典[[#This Row],[聲調]],1)&lt;&gt;"入", "舒聲", "促聲")</f>
        <v>舒聲</v>
      </c>
      <c r="H8011" t="str">
        <f xml:space="preserve"> INDEX(聲母對照資料表[], MATCH(雅俗通字典[[#This Row],[切音]], 聲母對照資料表[十五音], 0), 2)</f>
        <v>z</v>
      </c>
      <c r="I8011" t="str">
        <f xml:space="preserve"> INDEX(韻母對照資料表[], MATCH(雅俗通字典[[#This Row],[字韻]] &amp; LEFT(雅俗通字典[[#This Row],[舒促聲]],1), 韻母對照資料表[十五音識別碼], 0), 2)</f>
        <v>iam</v>
      </c>
      <c r="J8011">
        <f xml:space="preserve"> MATCH(雅俗通字典[[#This Row],[聲調]], 雅俗通聲調, 0)</f>
        <v>1</v>
      </c>
      <c r="K8011" t="str">
        <f xml:space="preserve"> _xlfn.CONCAT(雅俗通字典[[#This Row],[聲]:[調]])</f>
        <v>ziam1</v>
      </c>
      <c r="L8011" t="str">
        <f xml:space="preserve"> 雅俗通字典[[#This Row],[字韻]] &amp; 雅俗通字典[[#This Row],[聲調]] &amp; "聲" &amp; 雅俗通字典[[#This Row],[切音]]</f>
        <v>兼上平聲曾</v>
      </c>
      <c r="M8011" t="str">
        <f xml:space="preserve"> 雅俗通字典[[#This Row],[字韻]] &amp; TEXT(雅俗通字典[[#This Row],[調]], "[DBNum1]") &amp; 雅俗通字典[[#This Row],[切音]]</f>
        <v>兼一曾</v>
      </c>
    </row>
    <row r="8012" spans="1:13">
      <c r="A8012">
        <v>8011</v>
      </c>
      <c r="B8012" s="13" t="s">
        <v>8577</v>
      </c>
      <c r="C8012" s="13" t="s">
        <v>63</v>
      </c>
      <c r="D8012" s="13" t="s">
        <v>8557</v>
      </c>
      <c r="E8012" s="13" t="s">
        <v>8</v>
      </c>
      <c r="F8012" t="s">
        <v>8574</v>
      </c>
      <c r="G8012" s="13" t="str">
        <f xml:space="preserve"> IF( RIGHT(雅俗通字典[[#This Row],[聲調]],1)&lt;&gt;"入", "舒聲", "促聲")</f>
        <v>舒聲</v>
      </c>
      <c r="H8012" t="str">
        <f xml:space="preserve"> INDEX(聲母對照資料表[], MATCH(雅俗通字典[[#This Row],[切音]], 聲母對照資料表[十五音], 0), 2)</f>
        <v>z</v>
      </c>
      <c r="I8012" t="str">
        <f xml:space="preserve"> INDEX(韻母對照資料表[], MATCH(雅俗通字典[[#This Row],[字韻]] &amp; LEFT(雅俗通字典[[#This Row],[舒促聲]],1), 韻母對照資料表[十五音識別碼], 0), 2)</f>
        <v>iam</v>
      </c>
      <c r="J8012">
        <f xml:space="preserve"> MATCH(雅俗通字典[[#This Row],[聲調]], 雅俗通聲調, 0)</f>
        <v>1</v>
      </c>
      <c r="K8012" t="str">
        <f xml:space="preserve"> _xlfn.CONCAT(雅俗通字典[[#This Row],[聲]:[調]])</f>
        <v>ziam1</v>
      </c>
      <c r="L8012" t="str">
        <f xml:space="preserve"> 雅俗通字典[[#This Row],[字韻]] &amp; 雅俗通字典[[#This Row],[聲調]] &amp; "聲" &amp; 雅俗通字典[[#This Row],[切音]]</f>
        <v>兼上平聲曾</v>
      </c>
      <c r="M8012" t="str">
        <f xml:space="preserve"> 雅俗通字典[[#This Row],[字韻]] &amp; TEXT(雅俗通字典[[#This Row],[調]], "[DBNum1]") &amp; 雅俗通字典[[#This Row],[切音]]</f>
        <v>兼一曾</v>
      </c>
    </row>
    <row r="8013" spans="1:13">
      <c r="A8013">
        <v>8012</v>
      </c>
      <c r="B8013" s="13" t="s">
        <v>8578</v>
      </c>
      <c r="C8013" s="13" t="s">
        <v>63</v>
      </c>
      <c r="D8013" s="13" t="s">
        <v>8557</v>
      </c>
      <c r="E8013" s="13" t="s">
        <v>8</v>
      </c>
      <c r="F8013" t="s">
        <v>8574</v>
      </c>
      <c r="G8013" s="13" t="str">
        <f xml:space="preserve"> IF( RIGHT(雅俗通字典[[#This Row],[聲調]],1)&lt;&gt;"入", "舒聲", "促聲")</f>
        <v>舒聲</v>
      </c>
      <c r="H8013" t="str">
        <f xml:space="preserve"> INDEX(聲母對照資料表[], MATCH(雅俗通字典[[#This Row],[切音]], 聲母對照資料表[十五音], 0), 2)</f>
        <v>z</v>
      </c>
      <c r="I8013" t="str">
        <f xml:space="preserve"> INDEX(韻母對照資料表[], MATCH(雅俗通字典[[#This Row],[字韻]] &amp; LEFT(雅俗通字典[[#This Row],[舒促聲]],1), 韻母對照資料表[十五音識別碼], 0), 2)</f>
        <v>iam</v>
      </c>
      <c r="J8013">
        <f xml:space="preserve"> MATCH(雅俗通字典[[#This Row],[聲調]], 雅俗通聲調, 0)</f>
        <v>1</v>
      </c>
      <c r="K8013" t="str">
        <f xml:space="preserve"> _xlfn.CONCAT(雅俗通字典[[#This Row],[聲]:[調]])</f>
        <v>ziam1</v>
      </c>
      <c r="L8013" t="str">
        <f xml:space="preserve"> 雅俗通字典[[#This Row],[字韻]] &amp; 雅俗通字典[[#This Row],[聲調]] &amp; "聲" &amp; 雅俗通字典[[#This Row],[切音]]</f>
        <v>兼上平聲曾</v>
      </c>
      <c r="M8013" t="str">
        <f xml:space="preserve"> 雅俗通字典[[#This Row],[字韻]] &amp; TEXT(雅俗通字典[[#This Row],[調]], "[DBNum1]") &amp; 雅俗通字典[[#This Row],[切音]]</f>
        <v>兼一曾</v>
      </c>
    </row>
    <row r="8014" spans="1:13">
      <c r="A8014">
        <v>8013</v>
      </c>
      <c r="B8014" s="13" t="s">
        <v>8036</v>
      </c>
      <c r="C8014" s="13" t="s">
        <v>63</v>
      </c>
      <c r="D8014" s="13" t="s">
        <v>8557</v>
      </c>
      <c r="E8014" s="13" t="s">
        <v>8</v>
      </c>
      <c r="F8014" t="s">
        <v>8574</v>
      </c>
      <c r="G8014" s="13" t="str">
        <f xml:space="preserve"> IF( RIGHT(雅俗通字典[[#This Row],[聲調]],1)&lt;&gt;"入", "舒聲", "促聲")</f>
        <v>舒聲</v>
      </c>
      <c r="H8014" t="str">
        <f xml:space="preserve"> INDEX(聲母對照資料表[], MATCH(雅俗通字典[[#This Row],[切音]], 聲母對照資料表[十五音], 0), 2)</f>
        <v>z</v>
      </c>
      <c r="I8014" t="str">
        <f xml:space="preserve"> INDEX(韻母對照資料表[], MATCH(雅俗通字典[[#This Row],[字韻]] &amp; LEFT(雅俗通字典[[#This Row],[舒促聲]],1), 韻母對照資料表[十五音識別碼], 0), 2)</f>
        <v>iam</v>
      </c>
      <c r="J8014">
        <f xml:space="preserve"> MATCH(雅俗通字典[[#This Row],[聲調]], 雅俗通聲調, 0)</f>
        <v>1</v>
      </c>
      <c r="K8014" t="str">
        <f xml:space="preserve"> _xlfn.CONCAT(雅俗通字典[[#This Row],[聲]:[調]])</f>
        <v>ziam1</v>
      </c>
      <c r="L8014" t="str">
        <f xml:space="preserve"> 雅俗通字典[[#This Row],[字韻]] &amp; 雅俗通字典[[#This Row],[聲調]] &amp; "聲" &amp; 雅俗通字典[[#This Row],[切音]]</f>
        <v>兼上平聲曾</v>
      </c>
      <c r="M8014" t="str">
        <f xml:space="preserve"> 雅俗通字典[[#This Row],[字韻]] &amp; TEXT(雅俗通字典[[#This Row],[調]], "[DBNum1]") &amp; 雅俗通字典[[#This Row],[切音]]</f>
        <v>兼一曾</v>
      </c>
    </row>
    <row r="8015" spans="1:13">
      <c r="A8015">
        <v>8014</v>
      </c>
      <c r="B8015" s="13" t="s">
        <v>8579</v>
      </c>
      <c r="C8015" s="13" t="s">
        <v>63</v>
      </c>
      <c r="D8015" s="13" t="s">
        <v>8557</v>
      </c>
      <c r="E8015" s="13" t="s">
        <v>8</v>
      </c>
      <c r="F8015" t="s">
        <v>8574</v>
      </c>
      <c r="G8015" s="13" t="str">
        <f xml:space="preserve"> IF( RIGHT(雅俗通字典[[#This Row],[聲調]],1)&lt;&gt;"入", "舒聲", "促聲")</f>
        <v>舒聲</v>
      </c>
      <c r="H8015" t="str">
        <f xml:space="preserve"> INDEX(聲母對照資料表[], MATCH(雅俗通字典[[#This Row],[切音]], 聲母對照資料表[十五音], 0), 2)</f>
        <v>z</v>
      </c>
      <c r="I8015" t="str">
        <f xml:space="preserve"> INDEX(韻母對照資料表[], MATCH(雅俗通字典[[#This Row],[字韻]] &amp; LEFT(雅俗通字典[[#This Row],[舒促聲]],1), 韻母對照資料表[十五音識別碼], 0), 2)</f>
        <v>iam</v>
      </c>
      <c r="J8015">
        <f xml:space="preserve"> MATCH(雅俗通字典[[#This Row],[聲調]], 雅俗通聲調, 0)</f>
        <v>1</v>
      </c>
      <c r="K8015" t="str">
        <f xml:space="preserve"> _xlfn.CONCAT(雅俗通字典[[#This Row],[聲]:[調]])</f>
        <v>ziam1</v>
      </c>
      <c r="L8015" t="str">
        <f xml:space="preserve"> 雅俗通字典[[#This Row],[字韻]] &amp; 雅俗通字典[[#This Row],[聲調]] &amp; "聲" &amp; 雅俗通字典[[#This Row],[切音]]</f>
        <v>兼上平聲曾</v>
      </c>
      <c r="M8015" t="str">
        <f xml:space="preserve"> 雅俗通字典[[#This Row],[字韻]] &amp; TEXT(雅俗通字典[[#This Row],[調]], "[DBNum1]") &amp; 雅俗通字典[[#This Row],[切音]]</f>
        <v>兼一曾</v>
      </c>
    </row>
    <row r="8016" spans="1:13">
      <c r="A8016">
        <v>8015</v>
      </c>
      <c r="B8016" s="13" t="s">
        <v>1363</v>
      </c>
      <c r="C8016" s="13" t="s">
        <v>63</v>
      </c>
      <c r="D8016" s="13" t="s">
        <v>8557</v>
      </c>
      <c r="E8016" s="13" t="s">
        <v>8</v>
      </c>
      <c r="F8016" t="s">
        <v>8574</v>
      </c>
      <c r="G8016" s="13" t="str">
        <f xml:space="preserve"> IF( RIGHT(雅俗通字典[[#This Row],[聲調]],1)&lt;&gt;"入", "舒聲", "促聲")</f>
        <v>舒聲</v>
      </c>
      <c r="H8016" t="str">
        <f xml:space="preserve"> INDEX(聲母對照資料表[], MATCH(雅俗通字典[[#This Row],[切音]], 聲母對照資料表[十五音], 0), 2)</f>
        <v>z</v>
      </c>
      <c r="I8016" t="str">
        <f xml:space="preserve"> INDEX(韻母對照資料表[], MATCH(雅俗通字典[[#This Row],[字韻]] &amp; LEFT(雅俗通字典[[#This Row],[舒促聲]],1), 韻母對照資料表[十五音識別碼], 0), 2)</f>
        <v>iam</v>
      </c>
      <c r="J8016">
        <f xml:space="preserve"> MATCH(雅俗通字典[[#This Row],[聲調]], 雅俗通聲調, 0)</f>
        <v>1</v>
      </c>
      <c r="K8016" t="str">
        <f xml:space="preserve"> _xlfn.CONCAT(雅俗通字典[[#This Row],[聲]:[調]])</f>
        <v>ziam1</v>
      </c>
      <c r="L8016" t="str">
        <f xml:space="preserve"> 雅俗通字典[[#This Row],[字韻]] &amp; 雅俗通字典[[#This Row],[聲調]] &amp; "聲" &amp; 雅俗通字典[[#This Row],[切音]]</f>
        <v>兼上平聲曾</v>
      </c>
      <c r="M8016" t="str">
        <f xml:space="preserve"> 雅俗通字典[[#This Row],[字韻]] &amp; TEXT(雅俗通字典[[#This Row],[調]], "[DBNum1]") &amp; 雅俗通字典[[#This Row],[切音]]</f>
        <v>兼一曾</v>
      </c>
    </row>
    <row r="8017" spans="1:13">
      <c r="A8017">
        <v>8016</v>
      </c>
      <c r="B8017" s="13" t="s">
        <v>8580</v>
      </c>
      <c r="C8017" s="13" t="s">
        <v>63</v>
      </c>
      <c r="D8017" s="13" t="s">
        <v>8557</v>
      </c>
      <c r="E8017" s="13" t="s">
        <v>8</v>
      </c>
      <c r="F8017" t="s">
        <v>8574</v>
      </c>
      <c r="G8017" s="13" t="str">
        <f xml:space="preserve"> IF( RIGHT(雅俗通字典[[#This Row],[聲調]],1)&lt;&gt;"入", "舒聲", "促聲")</f>
        <v>舒聲</v>
      </c>
      <c r="H8017" t="str">
        <f xml:space="preserve"> INDEX(聲母對照資料表[], MATCH(雅俗通字典[[#This Row],[切音]], 聲母對照資料表[十五音], 0), 2)</f>
        <v>z</v>
      </c>
      <c r="I8017" t="str">
        <f xml:space="preserve"> INDEX(韻母對照資料表[], MATCH(雅俗通字典[[#This Row],[字韻]] &amp; LEFT(雅俗通字典[[#This Row],[舒促聲]],1), 韻母對照資料表[十五音識別碼], 0), 2)</f>
        <v>iam</v>
      </c>
      <c r="J8017">
        <f xml:space="preserve"> MATCH(雅俗通字典[[#This Row],[聲調]], 雅俗通聲調, 0)</f>
        <v>1</v>
      </c>
      <c r="K8017" t="str">
        <f xml:space="preserve"> _xlfn.CONCAT(雅俗通字典[[#This Row],[聲]:[調]])</f>
        <v>ziam1</v>
      </c>
      <c r="L8017" t="str">
        <f xml:space="preserve"> 雅俗通字典[[#This Row],[字韻]] &amp; 雅俗通字典[[#This Row],[聲調]] &amp; "聲" &amp; 雅俗通字典[[#This Row],[切音]]</f>
        <v>兼上平聲曾</v>
      </c>
      <c r="M8017" t="str">
        <f xml:space="preserve"> 雅俗通字典[[#This Row],[字韻]] &amp; TEXT(雅俗通字典[[#This Row],[調]], "[DBNum1]") &amp; 雅俗通字典[[#This Row],[切音]]</f>
        <v>兼一曾</v>
      </c>
    </row>
    <row r="8018" spans="1:13">
      <c r="A8018">
        <v>8017</v>
      </c>
      <c r="B8018" s="13" t="s">
        <v>8112</v>
      </c>
      <c r="C8018" s="13" t="s">
        <v>80</v>
      </c>
      <c r="D8018" s="13" t="s">
        <v>8557</v>
      </c>
      <c r="E8018" s="13" t="s">
        <v>8</v>
      </c>
      <c r="F8018" t="s">
        <v>8581</v>
      </c>
      <c r="G8018" s="13" t="str">
        <f xml:space="preserve"> IF( RIGHT(雅俗通字典[[#This Row],[聲調]],1)&lt;&gt;"入", "舒聲", "促聲")</f>
        <v>舒聲</v>
      </c>
      <c r="H8018" t="str">
        <f xml:space="preserve"> INDEX(聲母對照資料表[], MATCH(雅俗通字典[[#This Row],[切音]], 聲母對照資料表[十五音], 0), 2)</f>
        <v>s</v>
      </c>
      <c r="I8018" t="str">
        <f xml:space="preserve"> INDEX(韻母對照資料表[], MATCH(雅俗通字典[[#This Row],[字韻]] &amp; LEFT(雅俗通字典[[#This Row],[舒促聲]],1), 韻母對照資料表[十五音識別碼], 0), 2)</f>
        <v>iam</v>
      </c>
      <c r="J8018">
        <f xml:space="preserve"> MATCH(雅俗通字典[[#This Row],[聲調]], 雅俗通聲調, 0)</f>
        <v>1</v>
      </c>
      <c r="K8018" t="str">
        <f xml:space="preserve"> _xlfn.CONCAT(雅俗通字典[[#This Row],[聲]:[調]])</f>
        <v>siam1</v>
      </c>
      <c r="L8018" t="str">
        <f xml:space="preserve"> 雅俗通字典[[#This Row],[字韻]] &amp; 雅俗通字典[[#This Row],[聲調]] &amp; "聲" &amp; 雅俗通字典[[#This Row],[切音]]</f>
        <v>兼上平聲時</v>
      </c>
      <c r="M8018" t="str">
        <f xml:space="preserve"> 雅俗通字典[[#This Row],[字韻]] &amp; TEXT(雅俗通字典[[#This Row],[調]], "[DBNum1]") &amp; 雅俗通字典[[#This Row],[切音]]</f>
        <v>兼一時</v>
      </c>
    </row>
    <row r="8019" spans="1:13">
      <c r="A8019">
        <v>8018</v>
      </c>
      <c r="B8019" s="13" t="s">
        <v>8582</v>
      </c>
      <c r="C8019" s="13" t="s">
        <v>80</v>
      </c>
      <c r="D8019" s="13" t="s">
        <v>8557</v>
      </c>
      <c r="E8019" s="13" t="s">
        <v>8</v>
      </c>
      <c r="F8019" t="s">
        <v>8581</v>
      </c>
      <c r="G8019" s="13" t="str">
        <f xml:space="preserve"> IF( RIGHT(雅俗通字典[[#This Row],[聲調]],1)&lt;&gt;"入", "舒聲", "促聲")</f>
        <v>舒聲</v>
      </c>
      <c r="H8019" t="str">
        <f xml:space="preserve"> INDEX(聲母對照資料表[], MATCH(雅俗通字典[[#This Row],[切音]], 聲母對照資料表[十五音], 0), 2)</f>
        <v>s</v>
      </c>
      <c r="I8019" t="str">
        <f xml:space="preserve"> INDEX(韻母對照資料表[], MATCH(雅俗通字典[[#This Row],[字韻]] &amp; LEFT(雅俗通字典[[#This Row],[舒促聲]],1), 韻母對照資料表[十五音識別碼], 0), 2)</f>
        <v>iam</v>
      </c>
      <c r="J8019">
        <f xml:space="preserve"> MATCH(雅俗通字典[[#This Row],[聲調]], 雅俗通聲調, 0)</f>
        <v>1</v>
      </c>
      <c r="K8019" t="str">
        <f xml:space="preserve"> _xlfn.CONCAT(雅俗通字典[[#This Row],[聲]:[調]])</f>
        <v>siam1</v>
      </c>
      <c r="L8019" t="str">
        <f xml:space="preserve"> 雅俗通字典[[#This Row],[字韻]] &amp; 雅俗通字典[[#This Row],[聲調]] &amp; "聲" &amp; 雅俗通字典[[#This Row],[切音]]</f>
        <v>兼上平聲時</v>
      </c>
      <c r="M8019" t="str">
        <f xml:space="preserve"> 雅俗通字典[[#This Row],[字韻]] &amp; TEXT(雅俗通字典[[#This Row],[調]], "[DBNum1]") &amp; 雅俗通字典[[#This Row],[切音]]</f>
        <v>兼一時</v>
      </c>
    </row>
    <row r="8020" spans="1:13">
      <c r="A8020">
        <v>8019</v>
      </c>
      <c r="B8020" s="13" t="s">
        <v>8583</v>
      </c>
      <c r="C8020" s="13" t="s">
        <v>80</v>
      </c>
      <c r="D8020" s="13" t="s">
        <v>8557</v>
      </c>
      <c r="E8020" s="13" t="s">
        <v>8</v>
      </c>
      <c r="F8020" t="s">
        <v>8581</v>
      </c>
      <c r="G8020" s="13" t="str">
        <f xml:space="preserve"> IF( RIGHT(雅俗通字典[[#This Row],[聲調]],1)&lt;&gt;"入", "舒聲", "促聲")</f>
        <v>舒聲</v>
      </c>
      <c r="H8020" t="str">
        <f xml:space="preserve"> INDEX(聲母對照資料表[], MATCH(雅俗通字典[[#This Row],[切音]], 聲母對照資料表[十五音], 0), 2)</f>
        <v>s</v>
      </c>
      <c r="I8020" t="str">
        <f xml:space="preserve"> INDEX(韻母對照資料表[], MATCH(雅俗通字典[[#This Row],[字韻]] &amp; LEFT(雅俗通字典[[#This Row],[舒促聲]],1), 韻母對照資料表[十五音識別碼], 0), 2)</f>
        <v>iam</v>
      </c>
      <c r="J8020">
        <f xml:space="preserve"> MATCH(雅俗通字典[[#This Row],[聲調]], 雅俗通聲調, 0)</f>
        <v>1</v>
      </c>
      <c r="K8020" t="str">
        <f xml:space="preserve"> _xlfn.CONCAT(雅俗通字典[[#This Row],[聲]:[調]])</f>
        <v>siam1</v>
      </c>
      <c r="L8020" t="str">
        <f xml:space="preserve"> 雅俗通字典[[#This Row],[字韻]] &amp; 雅俗通字典[[#This Row],[聲調]] &amp; "聲" &amp; 雅俗通字典[[#This Row],[切音]]</f>
        <v>兼上平聲時</v>
      </c>
      <c r="M8020" t="str">
        <f xml:space="preserve"> 雅俗通字典[[#This Row],[字韻]] &amp; TEXT(雅俗通字典[[#This Row],[調]], "[DBNum1]") &amp; 雅俗通字典[[#This Row],[切音]]</f>
        <v>兼一時</v>
      </c>
    </row>
    <row r="8021" spans="1:13">
      <c r="A8021">
        <v>8020</v>
      </c>
      <c r="B8021" s="13" t="s">
        <v>8584</v>
      </c>
      <c r="C8021" s="13" t="s">
        <v>80</v>
      </c>
      <c r="D8021" s="13" t="s">
        <v>8557</v>
      </c>
      <c r="E8021" s="13" t="s">
        <v>8</v>
      </c>
      <c r="F8021" t="s">
        <v>8581</v>
      </c>
      <c r="G8021" s="13" t="str">
        <f xml:space="preserve"> IF( RIGHT(雅俗通字典[[#This Row],[聲調]],1)&lt;&gt;"入", "舒聲", "促聲")</f>
        <v>舒聲</v>
      </c>
      <c r="H8021" t="str">
        <f xml:space="preserve"> INDEX(聲母對照資料表[], MATCH(雅俗通字典[[#This Row],[切音]], 聲母對照資料表[十五音], 0), 2)</f>
        <v>s</v>
      </c>
      <c r="I8021" t="str">
        <f xml:space="preserve"> INDEX(韻母對照資料表[], MATCH(雅俗通字典[[#This Row],[字韻]] &amp; LEFT(雅俗通字典[[#This Row],[舒促聲]],1), 韻母對照資料表[十五音識別碼], 0), 2)</f>
        <v>iam</v>
      </c>
      <c r="J8021">
        <f xml:space="preserve"> MATCH(雅俗通字典[[#This Row],[聲調]], 雅俗通聲調, 0)</f>
        <v>1</v>
      </c>
      <c r="K8021" t="str">
        <f xml:space="preserve"> _xlfn.CONCAT(雅俗通字典[[#This Row],[聲]:[調]])</f>
        <v>siam1</v>
      </c>
      <c r="L8021" t="str">
        <f xml:space="preserve"> 雅俗通字典[[#This Row],[字韻]] &amp; 雅俗通字典[[#This Row],[聲調]] &amp; "聲" &amp; 雅俗通字典[[#This Row],[切音]]</f>
        <v>兼上平聲時</v>
      </c>
      <c r="M8021" t="str">
        <f xml:space="preserve"> 雅俗通字典[[#This Row],[字韻]] &amp; TEXT(雅俗通字典[[#This Row],[調]], "[DBNum1]") &amp; 雅俗通字典[[#This Row],[切音]]</f>
        <v>兼一時</v>
      </c>
    </row>
    <row r="8022" spans="1:13">
      <c r="A8022">
        <v>8021</v>
      </c>
      <c r="B8022" s="13" t="s">
        <v>8585</v>
      </c>
      <c r="C8022" s="13" t="s">
        <v>80</v>
      </c>
      <c r="D8022" s="13" t="s">
        <v>8557</v>
      </c>
      <c r="E8022" s="13" t="s">
        <v>8</v>
      </c>
      <c r="F8022" t="s">
        <v>8581</v>
      </c>
      <c r="G8022" s="13" t="str">
        <f xml:space="preserve"> IF( RIGHT(雅俗通字典[[#This Row],[聲調]],1)&lt;&gt;"入", "舒聲", "促聲")</f>
        <v>舒聲</v>
      </c>
      <c r="H8022" t="str">
        <f xml:space="preserve"> INDEX(聲母對照資料表[], MATCH(雅俗通字典[[#This Row],[切音]], 聲母對照資料表[十五音], 0), 2)</f>
        <v>s</v>
      </c>
      <c r="I8022" t="str">
        <f xml:space="preserve"> INDEX(韻母對照資料表[], MATCH(雅俗通字典[[#This Row],[字韻]] &amp; LEFT(雅俗通字典[[#This Row],[舒促聲]],1), 韻母對照資料表[十五音識別碼], 0), 2)</f>
        <v>iam</v>
      </c>
      <c r="J8022">
        <f xml:space="preserve"> MATCH(雅俗通字典[[#This Row],[聲調]], 雅俗通聲調, 0)</f>
        <v>1</v>
      </c>
      <c r="K8022" t="str">
        <f xml:space="preserve"> _xlfn.CONCAT(雅俗通字典[[#This Row],[聲]:[調]])</f>
        <v>siam1</v>
      </c>
      <c r="L8022" t="str">
        <f xml:space="preserve"> 雅俗通字典[[#This Row],[字韻]] &amp; 雅俗通字典[[#This Row],[聲調]] &amp; "聲" &amp; 雅俗通字典[[#This Row],[切音]]</f>
        <v>兼上平聲時</v>
      </c>
      <c r="M8022" t="str">
        <f xml:space="preserve"> 雅俗通字典[[#This Row],[字韻]] &amp; TEXT(雅俗通字典[[#This Row],[調]], "[DBNum1]") &amp; 雅俗通字典[[#This Row],[切音]]</f>
        <v>兼一時</v>
      </c>
    </row>
    <row r="8023" spans="1:13">
      <c r="A8023">
        <v>8022</v>
      </c>
      <c r="B8023" s="13" t="s">
        <v>8586</v>
      </c>
      <c r="C8023" s="13" t="s">
        <v>80</v>
      </c>
      <c r="D8023" s="13" t="s">
        <v>8557</v>
      </c>
      <c r="E8023" s="13" t="s">
        <v>8</v>
      </c>
      <c r="F8023" t="s">
        <v>8581</v>
      </c>
      <c r="G8023" s="13" t="str">
        <f xml:space="preserve"> IF( RIGHT(雅俗通字典[[#This Row],[聲調]],1)&lt;&gt;"入", "舒聲", "促聲")</f>
        <v>舒聲</v>
      </c>
      <c r="H8023" t="str">
        <f xml:space="preserve"> INDEX(聲母對照資料表[], MATCH(雅俗通字典[[#This Row],[切音]], 聲母對照資料表[十五音], 0), 2)</f>
        <v>s</v>
      </c>
      <c r="I8023" t="str">
        <f xml:space="preserve"> INDEX(韻母對照資料表[], MATCH(雅俗通字典[[#This Row],[字韻]] &amp; LEFT(雅俗通字典[[#This Row],[舒促聲]],1), 韻母對照資料表[十五音識別碼], 0), 2)</f>
        <v>iam</v>
      </c>
      <c r="J8023">
        <f xml:space="preserve"> MATCH(雅俗通字典[[#This Row],[聲調]], 雅俗通聲調, 0)</f>
        <v>1</v>
      </c>
      <c r="K8023" t="str">
        <f xml:space="preserve"> _xlfn.CONCAT(雅俗通字典[[#This Row],[聲]:[調]])</f>
        <v>siam1</v>
      </c>
      <c r="L8023" t="str">
        <f xml:space="preserve"> 雅俗通字典[[#This Row],[字韻]] &amp; 雅俗通字典[[#This Row],[聲調]] &amp; "聲" &amp; 雅俗通字典[[#This Row],[切音]]</f>
        <v>兼上平聲時</v>
      </c>
      <c r="M8023" t="str">
        <f xml:space="preserve"> 雅俗通字典[[#This Row],[字韻]] &amp; TEXT(雅俗通字典[[#This Row],[調]], "[DBNum1]") &amp; 雅俗通字典[[#This Row],[切音]]</f>
        <v>兼一時</v>
      </c>
    </row>
    <row r="8024" spans="1:13">
      <c r="A8024">
        <v>8023</v>
      </c>
      <c r="B8024" s="13" t="s">
        <v>8587</v>
      </c>
      <c r="C8024" s="13" t="s">
        <v>88</v>
      </c>
      <c r="D8024" s="13" t="s">
        <v>8557</v>
      </c>
      <c r="E8024" s="13" t="s">
        <v>8</v>
      </c>
      <c r="F8024" t="s">
        <v>8588</v>
      </c>
      <c r="G8024" s="13" t="str">
        <f xml:space="preserve"> IF( RIGHT(雅俗通字典[[#This Row],[聲調]],1)&lt;&gt;"入", "舒聲", "促聲")</f>
        <v>舒聲</v>
      </c>
      <c r="H8024" t="str">
        <f xml:space="preserve"> INDEX(聲母對照資料表[], MATCH(雅俗通字典[[#This Row],[切音]], 聲母對照資料表[十五音], 0), 2)</f>
        <v>q</v>
      </c>
      <c r="I8024" t="str">
        <f xml:space="preserve"> INDEX(韻母對照資料表[], MATCH(雅俗通字典[[#This Row],[字韻]] &amp; LEFT(雅俗通字典[[#This Row],[舒促聲]],1), 韻母對照資料表[十五音識別碼], 0), 2)</f>
        <v>iam</v>
      </c>
      <c r="J8024">
        <f xml:space="preserve"> MATCH(雅俗通字典[[#This Row],[聲調]], 雅俗通聲調, 0)</f>
        <v>1</v>
      </c>
      <c r="K8024" t="str">
        <f xml:space="preserve"> _xlfn.CONCAT(雅俗通字典[[#This Row],[聲]:[調]])</f>
        <v>qiam1</v>
      </c>
      <c r="L8024" t="str">
        <f xml:space="preserve"> 雅俗通字典[[#This Row],[字韻]] &amp; 雅俗通字典[[#This Row],[聲調]] &amp; "聲" &amp; 雅俗通字典[[#This Row],[切音]]</f>
        <v>兼上平聲英</v>
      </c>
      <c r="M8024" t="str">
        <f xml:space="preserve"> 雅俗通字典[[#This Row],[字韻]] &amp; TEXT(雅俗通字典[[#This Row],[調]], "[DBNum1]") &amp; 雅俗通字典[[#This Row],[切音]]</f>
        <v>兼一英</v>
      </c>
    </row>
    <row r="8025" spans="1:13">
      <c r="A8025">
        <v>8024</v>
      </c>
      <c r="B8025" s="13" t="s">
        <v>8589</v>
      </c>
      <c r="C8025" s="13" t="s">
        <v>88</v>
      </c>
      <c r="D8025" s="13" t="s">
        <v>8557</v>
      </c>
      <c r="E8025" s="13" t="s">
        <v>8</v>
      </c>
      <c r="F8025" t="s">
        <v>8588</v>
      </c>
      <c r="G8025" s="13" t="str">
        <f xml:space="preserve"> IF( RIGHT(雅俗通字典[[#This Row],[聲調]],1)&lt;&gt;"入", "舒聲", "促聲")</f>
        <v>舒聲</v>
      </c>
      <c r="H8025" t="str">
        <f xml:space="preserve"> INDEX(聲母對照資料表[], MATCH(雅俗通字典[[#This Row],[切音]], 聲母對照資料表[十五音], 0), 2)</f>
        <v>q</v>
      </c>
      <c r="I8025" t="str">
        <f xml:space="preserve"> INDEX(韻母對照資料表[], MATCH(雅俗通字典[[#This Row],[字韻]] &amp; LEFT(雅俗通字典[[#This Row],[舒促聲]],1), 韻母對照資料表[十五音識別碼], 0), 2)</f>
        <v>iam</v>
      </c>
      <c r="J8025">
        <f xml:space="preserve"> MATCH(雅俗通字典[[#This Row],[聲調]], 雅俗通聲調, 0)</f>
        <v>1</v>
      </c>
      <c r="K8025" t="str">
        <f xml:space="preserve"> _xlfn.CONCAT(雅俗通字典[[#This Row],[聲]:[調]])</f>
        <v>qiam1</v>
      </c>
      <c r="L8025" t="str">
        <f xml:space="preserve"> 雅俗通字典[[#This Row],[字韻]] &amp; 雅俗通字典[[#This Row],[聲調]] &amp; "聲" &amp; 雅俗通字典[[#This Row],[切音]]</f>
        <v>兼上平聲英</v>
      </c>
      <c r="M8025" t="str">
        <f xml:space="preserve"> 雅俗通字典[[#This Row],[字韻]] &amp; TEXT(雅俗通字典[[#This Row],[調]], "[DBNum1]") &amp; 雅俗通字典[[#This Row],[切音]]</f>
        <v>兼一英</v>
      </c>
    </row>
    <row r="8026" spans="1:13">
      <c r="A8026">
        <v>8025</v>
      </c>
      <c r="B8026" s="13" t="s">
        <v>8590</v>
      </c>
      <c r="C8026" s="13" t="s">
        <v>88</v>
      </c>
      <c r="D8026" s="13" t="s">
        <v>8557</v>
      </c>
      <c r="E8026" s="13" t="s">
        <v>8</v>
      </c>
      <c r="F8026" t="s">
        <v>8588</v>
      </c>
      <c r="G8026" s="13" t="str">
        <f xml:space="preserve"> IF( RIGHT(雅俗通字典[[#This Row],[聲調]],1)&lt;&gt;"入", "舒聲", "促聲")</f>
        <v>舒聲</v>
      </c>
      <c r="H8026" t="str">
        <f xml:space="preserve"> INDEX(聲母對照資料表[], MATCH(雅俗通字典[[#This Row],[切音]], 聲母對照資料表[十五音], 0), 2)</f>
        <v>q</v>
      </c>
      <c r="I8026" t="str">
        <f xml:space="preserve"> INDEX(韻母對照資料表[], MATCH(雅俗通字典[[#This Row],[字韻]] &amp; LEFT(雅俗通字典[[#This Row],[舒促聲]],1), 韻母對照資料表[十五音識別碼], 0), 2)</f>
        <v>iam</v>
      </c>
      <c r="J8026">
        <f xml:space="preserve"> MATCH(雅俗通字典[[#This Row],[聲調]], 雅俗通聲調, 0)</f>
        <v>1</v>
      </c>
      <c r="K8026" t="str">
        <f xml:space="preserve"> _xlfn.CONCAT(雅俗通字典[[#This Row],[聲]:[調]])</f>
        <v>qiam1</v>
      </c>
      <c r="L8026" t="str">
        <f xml:space="preserve"> 雅俗通字典[[#This Row],[字韻]] &amp; 雅俗通字典[[#This Row],[聲調]] &amp; "聲" &amp; 雅俗通字典[[#This Row],[切音]]</f>
        <v>兼上平聲英</v>
      </c>
      <c r="M8026" t="str">
        <f xml:space="preserve"> 雅俗通字典[[#This Row],[字韻]] &amp; TEXT(雅俗通字典[[#This Row],[調]], "[DBNum1]") &amp; 雅俗通字典[[#This Row],[切音]]</f>
        <v>兼一英</v>
      </c>
    </row>
    <row r="8027" spans="1:13">
      <c r="A8027">
        <v>8026</v>
      </c>
      <c r="B8027" s="13" t="s">
        <v>8591</v>
      </c>
      <c r="C8027" s="13" t="s">
        <v>88</v>
      </c>
      <c r="D8027" s="13" t="s">
        <v>8557</v>
      </c>
      <c r="E8027" s="13" t="s">
        <v>8</v>
      </c>
      <c r="F8027" t="s">
        <v>8588</v>
      </c>
      <c r="G8027" s="13" t="str">
        <f xml:space="preserve"> IF( RIGHT(雅俗通字典[[#This Row],[聲調]],1)&lt;&gt;"入", "舒聲", "促聲")</f>
        <v>舒聲</v>
      </c>
      <c r="H8027" t="str">
        <f xml:space="preserve"> INDEX(聲母對照資料表[], MATCH(雅俗通字典[[#This Row],[切音]], 聲母對照資料表[十五音], 0), 2)</f>
        <v>q</v>
      </c>
      <c r="I8027" t="str">
        <f xml:space="preserve"> INDEX(韻母對照資料表[], MATCH(雅俗通字典[[#This Row],[字韻]] &amp; LEFT(雅俗通字典[[#This Row],[舒促聲]],1), 韻母對照資料表[十五音識別碼], 0), 2)</f>
        <v>iam</v>
      </c>
      <c r="J8027">
        <f xml:space="preserve"> MATCH(雅俗通字典[[#This Row],[聲調]], 雅俗通聲調, 0)</f>
        <v>1</v>
      </c>
      <c r="K8027" t="str">
        <f xml:space="preserve"> _xlfn.CONCAT(雅俗通字典[[#This Row],[聲]:[調]])</f>
        <v>qiam1</v>
      </c>
      <c r="L8027" t="str">
        <f xml:space="preserve"> 雅俗通字典[[#This Row],[字韻]] &amp; 雅俗通字典[[#This Row],[聲調]] &amp; "聲" &amp; 雅俗通字典[[#This Row],[切音]]</f>
        <v>兼上平聲英</v>
      </c>
      <c r="M8027" t="str">
        <f xml:space="preserve"> 雅俗通字典[[#This Row],[字韻]] &amp; TEXT(雅俗通字典[[#This Row],[調]], "[DBNum1]") &amp; 雅俗通字典[[#This Row],[切音]]</f>
        <v>兼一英</v>
      </c>
    </row>
    <row r="8028" spans="1:13">
      <c r="A8028">
        <v>8027</v>
      </c>
      <c r="B8028" s="13" t="s">
        <v>8224</v>
      </c>
      <c r="C8028" s="13" t="s">
        <v>88</v>
      </c>
      <c r="D8028" s="13" t="s">
        <v>8557</v>
      </c>
      <c r="E8028" s="13" t="s">
        <v>8</v>
      </c>
      <c r="F8028" t="s">
        <v>8588</v>
      </c>
      <c r="G8028" s="13" t="str">
        <f xml:space="preserve"> IF( RIGHT(雅俗通字典[[#This Row],[聲調]],1)&lt;&gt;"入", "舒聲", "促聲")</f>
        <v>舒聲</v>
      </c>
      <c r="H8028" t="str">
        <f xml:space="preserve"> INDEX(聲母對照資料表[], MATCH(雅俗通字典[[#This Row],[切音]], 聲母對照資料表[十五音], 0), 2)</f>
        <v>q</v>
      </c>
      <c r="I8028" t="str">
        <f xml:space="preserve"> INDEX(韻母對照資料表[], MATCH(雅俗通字典[[#This Row],[字韻]] &amp; LEFT(雅俗通字典[[#This Row],[舒促聲]],1), 韻母對照資料表[十五音識別碼], 0), 2)</f>
        <v>iam</v>
      </c>
      <c r="J8028">
        <f xml:space="preserve"> MATCH(雅俗通字典[[#This Row],[聲調]], 雅俗通聲調, 0)</f>
        <v>1</v>
      </c>
      <c r="K8028" t="str">
        <f xml:space="preserve"> _xlfn.CONCAT(雅俗通字典[[#This Row],[聲]:[調]])</f>
        <v>qiam1</v>
      </c>
      <c r="L8028" t="str">
        <f xml:space="preserve"> 雅俗通字典[[#This Row],[字韻]] &amp; 雅俗通字典[[#This Row],[聲調]] &amp; "聲" &amp; 雅俗通字典[[#This Row],[切音]]</f>
        <v>兼上平聲英</v>
      </c>
      <c r="M8028" t="str">
        <f xml:space="preserve"> 雅俗通字典[[#This Row],[字韻]] &amp; TEXT(雅俗通字典[[#This Row],[調]], "[DBNum1]") &amp; 雅俗通字典[[#This Row],[切音]]</f>
        <v>兼一英</v>
      </c>
    </row>
    <row r="8029" spans="1:13">
      <c r="A8029">
        <v>8028</v>
      </c>
      <c r="B8029" s="13" t="s">
        <v>8592</v>
      </c>
      <c r="C8029" s="13" t="s">
        <v>88</v>
      </c>
      <c r="D8029" s="13" t="s">
        <v>8557</v>
      </c>
      <c r="E8029" s="13" t="s">
        <v>8</v>
      </c>
      <c r="F8029" t="s">
        <v>8588</v>
      </c>
      <c r="G8029" s="13" t="str">
        <f xml:space="preserve"> IF( RIGHT(雅俗通字典[[#This Row],[聲調]],1)&lt;&gt;"入", "舒聲", "促聲")</f>
        <v>舒聲</v>
      </c>
      <c r="H8029" t="str">
        <f xml:space="preserve"> INDEX(聲母對照資料表[], MATCH(雅俗通字典[[#This Row],[切音]], 聲母對照資料表[十五音], 0), 2)</f>
        <v>q</v>
      </c>
      <c r="I8029" t="str">
        <f xml:space="preserve"> INDEX(韻母對照資料表[], MATCH(雅俗通字典[[#This Row],[字韻]] &amp; LEFT(雅俗通字典[[#This Row],[舒促聲]],1), 韻母對照資料表[十五音識別碼], 0), 2)</f>
        <v>iam</v>
      </c>
      <c r="J8029">
        <f xml:space="preserve"> MATCH(雅俗通字典[[#This Row],[聲調]], 雅俗通聲調, 0)</f>
        <v>1</v>
      </c>
      <c r="K8029" t="str">
        <f xml:space="preserve"> _xlfn.CONCAT(雅俗通字典[[#This Row],[聲]:[調]])</f>
        <v>qiam1</v>
      </c>
      <c r="L8029" t="str">
        <f xml:space="preserve"> 雅俗通字典[[#This Row],[字韻]] &amp; 雅俗通字典[[#This Row],[聲調]] &amp; "聲" &amp; 雅俗通字典[[#This Row],[切音]]</f>
        <v>兼上平聲英</v>
      </c>
      <c r="M8029" t="str">
        <f xml:space="preserve"> 雅俗通字典[[#This Row],[字韻]] &amp; TEXT(雅俗通字典[[#This Row],[調]], "[DBNum1]") &amp; 雅俗通字典[[#This Row],[切音]]</f>
        <v>兼一英</v>
      </c>
    </row>
    <row r="8030" spans="1:13">
      <c r="A8030">
        <v>8029</v>
      </c>
      <c r="B8030" s="13" t="s">
        <v>8593</v>
      </c>
      <c r="C8030" s="13" t="s">
        <v>88</v>
      </c>
      <c r="D8030" s="13" t="s">
        <v>8557</v>
      </c>
      <c r="E8030" s="13" t="s">
        <v>8</v>
      </c>
      <c r="F8030" t="s">
        <v>8588</v>
      </c>
      <c r="G8030" s="13" t="str">
        <f xml:space="preserve"> IF( RIGHT(雅俗通字典[[#This Row],[聲調]],1)&lt;&gt;"入", "舒聲", "促聲")</f>
        <v>舒聲</v>
      </c>
      <c r="H8030" t="str">
        <f xml:space="preserve"> INDEX(聲母對照資料表[], MATCH(雅俗通字典[[#This Row],[切音]], 聲母對照資料表[十五音], 0), 2)</f>
        <v>q</v>
      </c>
      <c r="I8030" t="str">
        <f xml:space="preserve"> INDEX(韻母對照資料表[], MATCH(雅俗通字典[[#This Row],[字韻]] &amp; LEFT(雅俗通字典[[#This Row],[舒促聲]],1), 韻母對照資料表[十五音識別碼], 0), 2)</f>
        <v>iam</v>
      </c>
      <c r="J8030">
        <f xml:space="preserve"> MATCH(雅俗通字典[[#This Row],[聲調]], 雅俗通聲調, 0)</f>
        <v>1</v>
      </c>
      <c r="K8030" t="str">
        <f xml:space="preserve"> _xlfn.CONCAT(雅俗通字典[[#This Row],[聲]:[調]])</f>
        <v>qiam1</v>
      </c>
      <c r="L8030" t="str">
        <f xml:space="preserve"> 雅俗通字典[[#This Row],[字韻]] &amp; 雅俗通字典[[#This Row],[聲調]] &amp; "聲" &amp; 雅俗通字典[[#This Row],[切音]]</f>
        <v>兼上平聲英</v>
      </c>
      <c r="M8030" t="str">
        <f xml:space="preserve"> 雅俗通字典[[#This Row],[字韻]] &amp; TEXT(雅俗通字典[[#This Row],[調]], "[DBNum1]") &amp; 雅俗通字典[[#This Row],[切音]]</f>
        <v>兼一英</v>
      </c>
    </row>
    <row r="8031" spans="1:13">
      <c r="A8031">
        <v>8030</v>
      </c>
      <c r="B8031" s="13" t="s">
        <v>8594</v>
      </c>
      <c r="C8031" s="13" t="s">
        <v>88</v>
      </c>
      <c r="D8031" s="13" t="s">
        <v>8557</v>
      </c>
      <c r="E8031" s="13" t="s">
        <v>8</v>
      </c>
      <c r="F8031" t="s">
        <v>8588</v>
      </c>
      <c r="G8031" s="13" t="str">
        <f xml:space="preserve"> IF( RIGHT(雅俗通字典[[#This Row],[聲調]],1)&lt;&gt;"入", "舒聲", "促聲")</f>
        <v>舒聲</v>
      </c>
      <c r="H8031" t="str">
        <f xml:space="preserve"> INDEX(聲母對照資料表[], MATCH(雅俗通字典[[#This Row],[切音]], 聲母對照資料表[十五音], 0), 2)</f>
        <v>q</v>
      </c>
      <c r="I8031" t="str">
        <f xml:space="preserve"> INDEX(韻母對照資料表[], MATCH(雅俗通字典[[#This Row],[字韻]] &amp; LEFT(雅俗通字典[[#This Row],[舒促聲]],1), 韻母對照資料表[十五音識別碼], 0), 2)</f>
        <v>iam</v>
      </c>
      <c r="J8031">
        <f xml:space="preserve"> MATCH(雅俗通字典[[#This Row],[聲調]], 雅俗通聲調, 0)</f>
        <v>1</v>
      </c>
      <c r="K8031" t="str">
        <f xml:space="preserve"> _xlfn.CONCAT(雅俗通字典[[#This Row],[聲]:[調]])</f>
        <v>qiam1</v>
      </c>
      <c r="L8031" t="str">
        <f xml:space="preserve"> 雅俗通字典[[#This Row],[字韻]] &amp; 雅俗通字典[[#This Row],[聲調]] &amp; "聲" &amp; 雅俗通字典[[#This Row],[切音]]</f>
        <v>兼上平聲英</v>
      </c>
      <c r="M8031" t="str">
        <f xml:space="preserve"> 雅俗通字典[[#This Row],[字韻]] &amp; TEXT(雅俗通字典[[#This Row],[調]], "[DBNum1]") &amp; 雅俗通字典[[#This Row],[切音]]</f>
        <v>兼一英</v>
      </c>
    </row>
    <row r="8032" spans="1:13">
      <c r="A8032">
        <v>8031</v>
      </c>
      <c r="B8032" s="13" t="s">
        <v>8595</v>
      </c>
      <c r="C8032" s="13" t="s">
        <v>88</v>
      </c>
      <c r="D8032" s="13" t="s">
        <v>8557</v>
      </c>
      <c r="E8032" s="13" t="s">
        <v>8</v>
      </c>
      <c r="F8032" t="s">
        <v>8588</v>
      </c>
      <c r="G8032" s="13" t="str">
        <f xml:space="preserve"> IF( RIGHT(雅俗通字典[[#This Row],[聲調]],1)&lt;&gt;"入", "舒聲", "促聲")</f>
        <v>舒聲</v>
      </c>
      <c r="H8032" t="str">
        <f xml:space="preserve"> INDEX(聲母對照資料表[], MATCH(雅俗通字典[[#This Row],[切音]], 聲母對照資料表[十五音], 0), 2)</f>
        <v>q</v>
      </c>
      <c r="I8032" t="str">
        <f xml:space="preserve"> INDEX(韻母對照資料表[], MATCH(雅俗通字典[[#This Row],[字韻]] &amp; LEFT(雅俗通字典[[#This Row],[舒促聲]],1), 韻母對照資料表[十五音識別碼], 0), 2)</f>
        <v>iam</v>
      </c>
      <c r="J8032">
        <f xml:space="preserve"> MATCH(雅俗通字典[[#This Row],[聲調]], 雅俗通聲調, 0)</f>
        <v>1</v>
      </c>
      <c r="K8032" t="str">
        <f xml:space="preserve"> _xlfn.CONCAT(雅俗通字典[[#This Row],[聲]:[調]])</f>
        <v>qiam1</v>
      </c>
      <c r="L8032" t="str">
        <f xml:space="preserve"> 雅俗通字典[[#This Row],[字韻]] &amp; 雅俗通字典[[#This Row],[聲調]] &amp; "聲" &amp; 雅俗通字典[[#This Row],[切音]]</f>
        <v>兼上平聲英</v>
      </c>
      <c r="M8032" t="str">
        <f xml:space="preserve"> 雅俗通字典[[#This Row],[字韻]] &amp; TEXT(雅俗通字典[[#This Row],[調]], "[DBNum1]") &amp; 雅俗通字典[[#This Row],[切音]]</f>
        <v>兼一英</v>
      </c>
    </row>
    <row r="8033" spans="1:13">
      <c r="A8033">
        <v>8032</v>
      </c>
      <c r="B8033" s="13" t="s">
        <v>8596</v>
      </c>
      <c r="C8033" s="13" t="s">
        <v>101</v>
      </c>
      <c r="D8033" s="13" t="s">
        <v>8557</v>
      </c>
      <c r="E8033" s="13" t="s">
        <v>8</v>
      </c>
      <c r="F8033" t="s">
        <v>8597</v>
      </c>
      <c r="G8033" s="13" t="str">
        <f xml:space="preserve"> IF( RIGHT(雅俗通字典[[#This Row],[聲調]],1)&lt;&gt;"入", "舒聲", "促聲")</f>
        <v>舒聲</v>
      </c>
      <c r="H8033" t="str">
        <f xml:space="preserve"> INDEX(聲母對照資料表[], MATCH(雅俗通字典[[#This Row],[切音]], 聲母對照資料表[十五音], 0), 2)</f>
        <v>c</v>
      </c>
      <c r="I8033" t="str">
        <f xml:space="preserve"> INDEX(韻母對照資料表[], MATCH(雅俗通字典[[#This Row],[字韻]] &amp; LEFT(雅俗通字典[[#This Row],[舒促聲]],1), 韻母對照資料表[十五音識別碼], 0), 2)</f>
        <v>iam</v>
      </c>
      <c r="J8033">
        <f xml:space="preserve"> MATCH(雅俗通字典[[#This Row],[聲調]], 雅俗通聲調, 0)</f>
        <v>1</v>
      </c>
      <c r="K8033" t="str">
        <f xml:space="preserve"> _xlfn.CONCAT(雅俗通字典[[#This Row],[聲]:[調]])</f>
        <v>ciam1</v>
      </c>
      <c r="L8033" t="str">
        <f xml:space="preserve"> 雅俗通字典[[#This Row],[字韻]] &amp; 雅俗通字典[[#This Row],[聲調]] &amp; "聲" &amp; 雅俗通字典[[#This Row],[切音]]</f>
        <v>兼上平聲出</v>
      </c>
      <c r="M8033" t="str">
        <f xml:space="preserve"> 雅俗通字典[[#This Row],[字韻]] &amp; TEXT(雅俗通字典[[#This Row],[調]], "[DBNum1]") &amp; 雅俗通字典[[#This Row],[切音]]</f>
        <v>兼一出</v>
      </c>
    </row>
    <row r="8034" spans="1:13">
      <c r="A8034">
        <v>8033</v>
      </c>
      <c r="B8034" s="13" t="s">
        <v>8598</v>
      </c>
      <c r="C8034" s="13" t="s">
        <v>101</v>
      </c>
      <c r="D8034" s="13" t="s">
        <v>8557</v>
      </c>
      <c r="E8034" s="13" t="s">
        <v>8</v>
      </c>
      <c r="F8034" t="s">
        <v>8597</v>
      </c>
      <c r="G8034" s="13" t="str">
        <f xml:space="preserve"> IF( RIGHT(雅俗通字典[[#This Row],[聲調]],1)&lt;&gt;"入", "舒聲", "促聲")</f>
        <v>舒聲</v>
      </c>
      <c r="H8034" t="str">
        <f xml:space="preserve"> INDEX(聲母對照資料表[], MATCH(雅俗通字典[[#This Row],[切音]], 聲母對照資料表[十五音], 0), 2)</f>
        <v>c</v>
      </c>
      <c r="I8034" t="str">
        <f xml:space="preserve"> INDEX(韻母對照資料表[], MATCH(雅俗通字典[[#This Row],[字韻]] &amp; LEFT(雅俗通字典[[#This Row],[舒促聲]],1), 韻母對照資料表[十五音識別碼], 0), 2)</f>
        <v>iam</v>
      </c>
      <c r="J8034">
        <f xml:space="preserve"> MATCH(雅俗通字典[[#This Row],[聲調]], 雅俗通聲調, 0)</f>
        <v>1</v>
      </c>
      <c r="K8034" t="str">
        <f xml:space="preserve"> _xlfn.CONCAT(雅俗通字典[[#This Row],[聲]:[調]])</f>
        <v>ciam1</v>
      </c>
      <c r="L8034" t="str">
        <f xml:space="preserve"> 雅俗通字典[[#This Row],[字韻]] &amp; 雅俗通字典[[#This Row],[聲調]] &amp; "聲" &amp; 雅俗通字典[[#This Row],[切音]]</f>
        <v>兼上平聲出</v>
      </c>
      <c r="M8034" t="str">
        <f xml:space="preserve"> 雅俗通字典[[#This Row],[字韻]] &amp; TEXT(雅俗通字典[[#This Row],[調]], "[DBNum1]") &amp; 雅俗通字典[[#This Row],[切音]]</f>
        <v>兼一出</v>
      </c>
    </row>
    <row r="8035" spans="1:13">
      <c r="A8035">
        <v>8034</v>
      </c>
      <c r="B8035" s="13" t="s">
        <v>8599</v>
      </c>
      <c r="C8035" s="13" t="s">
        <v>101</v>
      </c>
      <c r="D8035" s="13" t="s">
        <v>8557</v>
      </c>
      <c r="E8035" s="13" t="s">
        <v>8</v>
      </c>
      <c r="F8035" t="s">
        <v>8597</v>
      </c>
      <c r="G8035" s="13" t="str">
        <f xml:space="preserve"> IF( RIGHT(雅俗通字典[[#This Row],[聲調]],1)&lt;&gt;"入", "舒聲", "促聲")</f>
        <v>舒聲</v>
      </c>
      <c r="H8035" t="str">
        <f xml:space="preserve"> INDEX(聲母對照資料表[], MATCH(雅俗通字典[[#This Row],[切音]], 聲母對照資料表[十五音], 0), 2)</f>
        <v>c</v>
      </c>
      <c r="I8035" t="str">
        <f xml:space="preserve"> INDEX(韻母對照資料表[], MATCH(雅俗通字典[[#This Row],[字韻]] &amp; LEFT(雅俗通字典[[#This Row],[舒促聲]],1), 韻母對照資料表[十五音識別碼], 0), 2)</f>
        <v>iam</v>
      </c>
      <c r="J8035">
        <f xml:space="preserve"> MATCH(雅俗通字典[[#This Row],[聲調]], 雅俗通聲調, 0)</f>
        <v>1</v>
      </c>
      <c r="K8035" t="str">
        <f xml:space="preserve"> _xlfn.CONCAT(雅俗通字典[[#This Row],[聲]:[調]])</f>
        <v>ciam1</v>
      </c>
      <c r="L8035" t="str">
        <f xml:space="preserve"> 雅俗通字典[[#This Row],[字韻]] &amp; 雅俗通字典[[#This Row],[聲調]] &amp; "聲" &amp; 雅俗通字典[[#This Row],[切音]]</f>
        <v>兼上平聲出</v>
      </c>
      <c r="M8035" t="str">
        <f xml:space="preserve"> 雅俗通字典[[#This Row],[字韻]] &amp; TEXT(雅俗通字典[[#This Row],[調]], "[DBNum1]") &amp; 雅俗通字典[[#This Row],[切音]]</f>
        <v>兼一出</v>
      </c>
    </row>
    <row r="8036" spans="1:13">
      <c r="A8036">
        <v>8035</v>
      </c>
      <c r="B8036" s="13" t="s">
        <v>8600</v>
      </c>
      <c r="C8036" s="13" t="s">
        <v>101</v>
      </c>
      <c r="D8036" s="13" t="s">
        <v>8557</v>
      </c>
      <c r="E8036" s="13" t="s">
        <v>8</v>
      </c>
      <c r="F8036" t="s">
        <v>8597</v>
      </c>
      <c r="G8036" s="13" t="str">
        <f xml:space="preserve"> IF( RIGHT(雅俗通字典[[#This Row],[聲調]],1)&lt;&gt;"入", "舒聲", "促聲")</f>
        <v>舒聲</v>
      </c>
      <c r="H8036" t="str">
        <f xml:space="preserve"> INDEX(聲母對照資料表[], MATCH(雅俗通字典[[#This Row],[切音]], 聲母對照資料表[十五音], 0), 2)</f>
        <v>c</v>
      </c>
      <c r="I8036" t="str">
        <f xml:space="preserve"> INDEX(韻母對照資料表[], MATCH(雅俗通字典[[#This Row],[字韻]] &amp; LEFT(雅俗通字典[[#This Row],[舒促聲]],1), 韻母對照資料表[十五音識別碼], 0), 2)</f>
        <v>iam</v>
      </c>
      <c r="J8036">
        <f xml:space="preserve"> MATCH(雅俗通字典[[#This Row],[聲調]], 雅俗通聲調, 0)</f>
        <v>1</v>
      </c>
      <c r="K8036" t="str">
        <f xml:space="preserve"> _xlfn.CONCAT(雅俗通字典[[#This Row],[聲]:[調]])</f>
        <v>ciam1</v>
      </c>
      <c r="L8036" t="str">
        <f xml:space="preserve"> 雅俗通字典[[#This Row],[字韻]] &amp; 雅俗通字典[[#This Row],[聲調]] &amp; "聲" &amp; 雅俗通字典[[#This Row],[切音]]</f>
        <v>兼上平聲出</v>
      </c>
      <c r="M8036" t="str">
        <f xml:space="preserve"> 雅俗通字典[[#This Row],[字韻]] &amp; TEXT(雅俗通字典[[#This Row],[調]], "[DBNum1]") &amp; 雅俗通字典[[#This Row],[切音]]</f>
        <v>兼一出</v>
      </c>
    </row>
    <row r="8037" spans="1:13">
      <c r="A8037">
        <v>8036</v>
      </c>
      <c r="B8037" s="13" t="s">
        <v>8601</v>
      </c>
      <c r="C8037" s="13" t="s">
        <v>101</v>
      </c>
      <c r="D8037" s="13" t="s">
        <v>8557</v>
      </c>
      <c r="E8037" s="13" t="s">
        <v>8</v>
      </c>
      <c r="F8037" t="s">
        <v>8597</v>
      </c>
      <c r="G8037" s="13" t="str">
        <f xml:space="preserve"> IF( RIGHT(雅俗通字典[[#This Row],[聲調]],1)&lt;&gt;"入", "舒聲", "促聲")</f>
        <v>舒聲</v>
      </c>
      <c r="H8037" t="str">
        <f xml:space="preserve"> INDEX(聲母對照資料表[], MATCH(雅俗通字典[[#This Row],[切音]], 聲母對照資料表[十五音], 0), 2)</f>
        <v>c</v>
      </c>
      <c r="I8037" t="str">
        <f xml:space="preserve"> INDEX(韻母對照資料表[], MATCH(雅俗通字典[[#This Row],[字韻]] &amp; LEFT(雅俗通字典[[#This Row],[舒促聲]],1), 韻母對照資料表[十五音識別碼], 0), 2)</f>
        <v>iam</v>
      </c>
      <c r="J8037">
        <f xml:space="preserve"> MATCH(雅俗通字典[[#This Row],[聲調]], 雅俗通聲調, 0)</f>
        <v>1</v>
      </c>
      <c r="K8037" t="str">
        <f xml:space="preserve"> _xlfn.CONCAT(雅俗通字典[[#This Row],[聲]:[調]])</f>
        <v>ciam1</v>
      </c>
      <c r="L8037" t="str">
        <f xml:space="preserve"> 雅俗通字典[[#This Row],[字韻]] &amp; 雅俗通字典[[#This Row],[聲調]] &amp; "聲" &amp; 雅俗通字典[[#This Row],[切音]]</f>
        <v>兼上平聲出</v>
      </c>
      <c r="M8037" t="str">
        <f xml:space="preserve"> 雅俗通字典[[#This Row],[字韻]] &amp; TEXT(雅俗通字典[[#This Row],[調]], "[DBNum1]") &amp; 雅俗通字典[[#This Row],[切音]]</f>
        <v>兼一出</v>
      </c>
    </row>
    <row r="8038" spans="1:13">
      <c r="A8038">
        <v>8037</v>
      </c>
      <c r="B8038" s="13" t="s">
        <v>8602</v>
      </c>
      <c r="C8038" s="13" t="s">
        <v>101</v>
      </c>
      <c r="D8038" s="13" t="s">
        <v>8557</v>
      </c>
      <c r="E8038" s="13" t="s">
        <v>8</v>
      </c>
      <c r="F8038" t="s">
        <v>8597</v>
      </c>
      <c r="G8038" s="13" t="str">
        <f xml:space="preserve"> IF( RIGHT(雅俗通字典[[#This Row],[聲調]],1)&lt;&gt;"入", "舒聲", "促聲")</f>
        <v>舒聲</v>
      </c>
      <c r="H8038" t="str">
        <f xml:space="preserve"> INDEX(聲母對照資料表[], MATCH(雅俗通字典[[#This Row],[切音]], 聲母對照資料表[十五音], 0), 2)</f>
        <v>c</v>
      </c>
      <c r="I8038" t="str">
        <f xml:space="preserve"> INDEX(韻母對照資料表[], MATCH(雅俗通字典[[#This Row],[字韻]] &amp; LEFT(雅俗通字典[[#This Row],[舒促聲]],1), 韻母對照資料表[十五音識別碼], 0), 2)</f>
        <v>iam</v>
      </c>
      <c r="J8038">
        <f xml:space="preserve"> MATCH(雅俗通字典[[#This Row],[聲調]], 雅俗通聲調, 0)</f>
        <v>1</v>
      </c>
      <c r="K8038" t="str">
        <f xml:space="preserve"> _xlfn.CONCAT(雅俗通字典[[#This Row],[聲]:[調]])</f>
        <v>ciam1</v>
      </c>
      <c r="L8038" t="str">
        <f xml:space="preserve"> 雅俗通字典[[#This Row],[字韻]] &amp; 雅俗通字典[[#This Row],[聲調]] &amp; "聲" &amp; 雅俗通字典[[#This Row],[切音]]</f>
        <v>兼上平聲出</v>
      </c>
      <c r="M8038" t="str">
        <f xml:space="preserve"> 雅俗通字典[[#This Row],[字韻]] &amp; TEXT(雅俗通字典[[#This Row],[調]], "[DBNum1]") &amp; 雅俗通字典[[#This Row],[切音]]</f>
        <v>兼一出</v>
      </c>
    </row>
    <row r="8039" spans="1:13">
      <c r="A8039">
        <v>8038</v>
      </c>
      <c r="B8039" s="13" t="s">
        <v>8603</v>
      </c>
      <c r="C8039" s="13" t="s">
        <v>101</v>
      </c>
      <c r="D8039" s="13" t="s">
        <v>8557</v>
      </c>
      <c r="E8039" s="13" t="s">
        <v>8</v>
      </c>
      <c r="F8039" t="s">
        <v>8597</v>
      </c>
      <c r="G8039" s="13" t="str">
        <f xml:space="preserve"> IF( RIGHT(雅俗通字典[[#This Row],[聲調]],1)&lt;&gt;"入", "舒聲", "促聲")</f>
        <v>舒聲</v>
      </c>
      <c r="H8039" t="str">
        <f xml:space="preserve"> INDEX(聲母對照資料表[], MATCH(雅俗通字典[[#This Row],[切音]], 聲母對照資料表[十五音], 0), 2)</f>
        <v>c</v>
      </c>
      <c r="I8039" t="str">
        <f xml:space="preserve"> INDEX(韻母對照資料表[], MATCH(雅俗通字典[[#This Row],[字韻]] &amp; LEFT(雅俗通字典[[#This Row],[舒促聲]],1), 韻母對照資料表[十五音識別碼], 0), 2)</f>
        <v>iam</v>
      </c>
      <c r="J8039">
        <f xml:space="preserve"> MATCH(雅俗通字典[[#This Row],[聲調]], 雅俗通聲調, 0)</f>
        <v>1</v>
      </c>
      <c r="K8039" t="str">
        <f xml:space="preserve"> _xlfn.CONCAT(雅俗通字典[[#This Row],[聲]:[調]])</f>
        <v>ciam1</v>
      </c>
      <c r="L8039" t="str">
        <f xml:space="preserve"> 雅俗通字典[[#This Row],[字韻]] &amp; 雅俗通字典[[#This Row],[聲調]] &amp; "聲" &amp; 雅俗通字典[[#This Row],[切音]]</f>
        <v>兼上平聲出</v>
      </c>
      <c r="M8039" t="str">
        <f xml:space="preserve"> 雅俗通字典[[#This Row],[字韻]] &amp; TEXT(雅俗通字典[[#This Row],[調]], "[DBNum1]") &amp; 雅俗通字典[[#This Row],[切音]]</f>
        <v>兼一出</v>
      </c>
    </row>
    <row r="8040" spans="1:13">
      <c r="A8040">
        <v>8039</v>
      </c>
      <c r="B8040" s="13" t="s">
        <v>8604</v>
      </c>
      <c r="C8040" s="13" t="s">
        <v>108</v>
      </c>
      <c r="D8040" s="13" t="s">
        <v>8557</v>
      </c>
      <c r="E8040" s="13" t="s">
        <v>8</v>
      </c>
      <c r="F8040" t="s">
        <v>8605</v>
      </c>
      <c r="G8040" s="13" t="str">
        <f xml:space="preserve"> IF( RIGHT(雅俗通字典[[#This Row],[聲調]],1)&lt;&gt;"入", "舒聲", "促聲")</f>
        <v>舒聲</v>
      </c>
      <c r="H8040" t="str">
        <f xml:space="preserve"> INDEX(聲母對照資料表[], MATCH(雅俗通字典[[#This Row],[切音]], 聲母對照資料表[十五音], 0), 2)</f>
        <v>h</v>
      </c>
      <c r="I8040" t="str">
        <f xml:space="preserve"> INDEX(韻母對照資料表[], MATCH(雅俗通字典[[#This Row],[字韻]] &amp; LEFT(雅俗通字典[[#This Row],[舒促聲]],1), 韻母對照資料表[十五音識別碼], 0), 2)</f>
        <v>iam</v>
      </c>
      <c r="J8040">
        <f xml:space="preserve"> MATCH(雅俗通字典[[#This Row],[聲調]], 雅俗通聲調, 0)</f>
        <v>1</v>
      </c>
      <c r="K8040" t="str">
        <f xml:space="preserve"> _xlfn.CONCAT(雅俗通字典[[#This Row],[聲]:[調]])</f>
        <v>hiam1</v>
      </c>
      <c r="L8040" t="str">
        <f xml:space="preserve"> 雅俗通字典[[#This Row],[字韻]] &amp; 雅俗通字典[[#This Row],[聲調]] &amp; "聲" &amp; 雅俗通字典[[#This Row],[切音]]</f>
        <v>兼上平聲喜</v>
      </c>
      <c r="M8040" t="str">
        <f xml:space="preserve"> 雅俗通字典[[#This Row],[字韻]] &amp; TEXT(雅俗通字典[[#This Row],[調]], "[DBNum1]") &amp; 雅俗通字典[[#This Row],[切音]]</f>
        <v>兼一喜</v>
      </c>
    </row>
    <row r="8041" spans="1:13">
      <c r="A8041">
        <v>8040</v>
      </c>
      <c r="B8041" s="13" t="s">
        <v>8606</v>
      </c>
      <c r="C8041" s="13" t="s">
        <v>108</v>
      </c>
      <c r="D8041" s="13" t="s">
        <v>8557</v>
      </c>
      <c r="E8041" s="13" t="s">
        <v>8</v>
      </c>
      <c r="F8041" t="s">
        <v>8605</v>
      </c>
      <c r="G8041" s="13" t="str">
        <f xml:space="preserve"> IF( RIGHT(雅俗通字典[[#This Row],[聲調]],1)&lt;&gt;"入", "舒聲", "促聲")</f>
        <v>舒聲</v>
      </c>
      <c r="H8041" t="str">
        <f xml:space="preserve"> INDEX(聲母對照資料表[], MATCH(雅俗通字典[[#This Row],[切音]], 聲母對照資料表[十五音], 0), 2)</f>
        <v>h</v>
      </c>
      <c r="I8041" t="str">
        <f xml:space="preserve"> INDEX(韻母對照資料表[], MATCH(雅俗通字典[[#This Row],[字韻]] &amp; LEFT(雅俗通字典[[#This Row],[舒促聲]],1), 韻母對照資料表[十五音識別碼], 0), 2)</f>
        <v>iam</v>
      </c>
      <c r="J8041">
        <f xml:space="preserve"> MATCH(雅俗通字典[[#This Row],[聲調]], 雅俗通聲調, 0)</f>
        <v>1</v>
      </c>
      <c r="K8041" t="str">
        <f xml:space="preserve"> _xlfn.CONCAT(雅俗通字典[[#This Row],[聲]:[調]])</f>
        <v>hiam1</v>
      </c>
      <c r="L8041" t="str">
        <f xml:space="preserve"> 雅俗通字典[[#This Row],[字韻]] &amp; 雅俗通字典[[#This Row],[聲調]] &amp; "聲" &amp; 雅俗通字典[[#This Row],[切音]]</f>
        <v>兼上平聲喜</v>
      </c>
      <c r="M8041" t="str">
        <f xml:space="preserve"> 雅俗通字典[[#This Row],[字韻]] &amp; TEXT(雅俗通字典[[#This Row],[調]], "[DBNum1]") &amp; 雅俗通字典[[#This Row],[切音]]</f>
        <v>兼一喜</v>
      </c>
    </row>
    <row r="8042" spans="1:13">
      <c r="A8042">
        <v>8041</v>
      </c>
      <c r="B8042" s="13" t="s">
        <v>8607</v>
      </c>
      <c r="C8042" s="13" t="s">
        <v>108</v>
      </c>
      <c r="D8042" s="13" t="s">
        <v>8557</v>
      </c>
      <c r="E8042" s="13" t="s">
        <v>8</v>
      </c>
      <c r="F8042" t="s">
        <v>8605</v>
      </c>
      <c r="G8042" s="13" t="str">
        <f xml:space="preserve"> IF( RIGHT(雅俗通字典[[#This Row],[聲調]],1)&lt;&gt;"入", "舒聲", "促聲")</f>
        <v>舒聲</v>
      </c>
      <c r="H8042" t="str">
        <f xml:space="preserve"> INDEX(聲母對照資料表[], MATCH(雅俗通字典[[#This Row],[切音]], 聲母對照資料表[十五音], 0), 2)</f>
        <v>h</v>
      </c>
      <c r="I8042" t="str">
        <f xml:space="preserve"> INDEX(韻母對照資料表[], MATCH(雅俗通字典[[#This Row],[字韻]] &amp; LEFT(雅俗通字典[[#This Row],[舒促聲]],1), 韻母對照資料表[十五音識別碼], 0), 2)</f>
        <v>iam</v>
      </c>
      <c r="J8042">
        <f xml:space="preserve"> MATCH(雅俗通字典[[#This Row],[聲調]], 雅俗通聲調, 0)</f>
        <v>1</v>
      </c>
      <c r="K8042" t="str">
        <f xml:space="preserve"> _xlfn.CONCAT(雅俗通字典[[#This Row],[聲]:[調]])</f>
        <v>hiam1</v>
      </c>
      <c r="L8042" t="str">
        <f xml:space="preserve"> 雅俗通字典[[#This Row],[字韻]] &amp; 雅俗通字典[[#This Row],[聲調]] &amp; "聲" &amp; 雅俗通字典[[#This Row],[切音]]</f>
        <v>兼上平聲喜</v>
      </c>
      <c r="M8042" t="str">
        <f xml:space="preserve"> 雅俗通字典[[#This Row],[字韻]] &amp; TEXT(雅俗通字典[[#This Row],[調]], "[DBNum1]") &amp; 雅俗通字典[[#This Row],[切音]]</f>
        <v>兼一喜</v>
      </c>
    </row>
    <row r="8043" spans="1:13">
      <c r="A8043">
        <v>8042</v>
      </c>
      <c r="B8043" s="13" t="s">
        <v>8608</v>
      </c>
      <c r="C8043" s="13" t="s">
        <v>108</v>
      </c>
      <c r="D8043" s="13" t="s">
        <v>8557</v>
      </c>
      <c r="E8043" s="13" t="s">
        <v>8</v>
      </c>
      <c r="F8043" t="s">
        <v>8605</v>
      </c>
      <c r="G8043" s="13" t="str">
        <f xml:space="preserve"> IF( RIGHT(雅俗通字典[[#This Row],[聲調]],1)&lt;&gt;"入", "舒聲", "促聲")</f>
        <v>舒聲</v>
      </c>
      <c r="H8043" t="str">
        <f xml:space="preserve"> INDEX(聲母對照資料表[], MATCH(雅俗通字典[[#This Row],[切音]], 聲母對照資料表[十五音], 0), 2)</f>
        <v>h</v>
      </c>
      <c r="I8043" t="str">
        <f xml:space="preserve"> INDEX(韻母對照資料表[], MATCH(雅俗通字典[[#This Row],[字韻]] &amp; LEFT(雅俗通字典[[#This Row],[舒促聲]],1), 韻母對照資料表[十五音識別碼], 0), 2)</f>
        <v>iam</v>
      </c>
      <c r="J8043">
        <f xml:space="preserve"> MATCH(雅俗通字典[[#This Row],[聲調]], 雅俗通聲調, 0)</f>
        <v>1</v>
      </c>
      <c r="K8043" t="str">
        <f xml:space="preserve"> _xlfn.CONCAT(雅俗通字典[[#This Row],[聲]:[調]])</f>
        <v>hiam1</v>
      </c>
      <c r="L8043" t="str">
        <f xml:space="preserve"> 雅俗通字典[[#This Row],[字韻]] &amp; 雅俗通字典[[#This Row],[聲調]] &amp; "聲" &amp; 雅俗通字典[[#This Row],[切音]]</f>
        <v>兼上平聲喜</v>
      </c>
      <c r="M8043" t="str">
        <f xml:space="preserve"> 雅俗通字典[[#This Row],[字韻]] &amp; TEXT(雅俗通字典[[#This Row],[調]], "[DBNum1]") &amp; 雅俗通字典[[#This Row],[切音]]</f>
        <v>兼一喜</v>
      </c>
    </row>
    <row r="8044" spans="1:13">
      <c r="A8044">
        <v>8043</v>
      </c>
      <c r="B8044" s="13" t="s">
        <v>8609</v>
      </c>
      <c r="C8044" s="13" t="s">
        <v>108</v>
      </c>
      <c r="D8044" s="13" t="s">
        <v>8557</v>
      </c>
      <c r="E8044" s="13" t="s">
        <v>8</v>
      </c>
      <c r="F8044" t="s">
        <v>8605</v>
      </c>
      <c r="G8044" s="13" t="str">
        <f xml:space="preserve"> IF( RIGHT(雅俗通字典[[#This Row],[聲調]],1)&lt;&gt;"入", "舒聲", "促聲")</f>
        <v>舒聲</v>
      </c>
      <c r="H8044" t="str">
        <f xml:space="preserve"> INDEX(聲母對照資料表[], MATCH(雅俗通字典[[#This Row],[切音]], 聲母對照資料表[十五音], 0), 2)</f>
        <v>h</v>
      </c>
      <c r="I8044" t="str">
        <f xml:space="preserve"> INDEX(韻母對照資料表[], MATCH(雅俗通字典[[#This Row],[字韻]] &amp; LEFT(雅俗通字典[[#This Row],[舒促聲]],1), 韻母對照資料表[十五音識別碼], 0), 2)</f>
        <v>iam</v>
      </c>
      <c r="J8044">
        <f xml:space="preserve"> MATCH(雅俗通字典[[#This Row],[聲調]], 雅俗通聲調, 0)</f>
        <v>1</v>
      </c>
      <c r="K8044" t="str">
        <f xml:space="preserve"> _xlfn.CONCAT(雅俗通字典[[#This Row],[聲]:[調]])</f>
        <v>hiam1</v>
      </c>
      <c r="L8044" t="str">
        <f xml:space="preserve"> 雅俗通字典[[#This Row],[字韻]] &amp; 雅俗通字典[[#This Row],[聲調]] &amp; "聲" &amp; 雅俗通字典[[#This Row],[切音]]</f>
        <v>兼上平聲喜</v>
      </c>
      <c r="M8044" t="str">
        <f xml:space="preserve"> 雅俗通字典[[#This Row],[字韻]] &amp; TEXT(雅俗通字典[[#This Row],[調]], "[DBNum1]") &amp; 雅俗通字典[[#This Row],[切音]]</f>
        <v>兼一喜</v>
      </c>
    </row>
    <row r="8045" spans="1:13">
      <c r="A8045">
        <v>8044</v>
      </c>
      <c r="B8045" s="13" t="s">
        <v>8610</v>
      </c>
      <c r="C8045" s="13" t="s">
        <v>147</v>
      </c>
      <c r="D8045" s="13" t="s">
        <v>8557</v>
      </c>
      <c r="E8045" s="13" t="s">
        <v>148</v>
      </c>
      <c r="F8045" t="s">
        <v>8611</v>
      </c>
      <c r="G8045" s="13" t="str">
        <f xml:space="preserve"> IF( RIGHT(雅俗通字典[[#This Row],[聲調]],1)&lt;&gt;"入", "舒聲", "促聲")</f>
        <v>舒聲</v>
      </c>
      <c r="H8045" t="str">
        <f xml:space="preserve"> INDEX(聲母對照資料表[], MATCH(雅俗通字典[[#This Row],[切音]], 聲母對照資料表[十五音], 0), 2)</f>
        <v>l</v>
      </c>
      <c r="I8045" t="str">
        <f xml:space="preserve"> INDEX(韻母對照資料表[], MATCH(雅俗通字典[[#This Row],[字韻]] &amp; LEFT(雅俗通字典[[#This Row],[舒促聲]],1), 韻母對照資料表[十五音識別碼], 0), 2)</f>
        <v>iam</v>
      </c>
      <c r="J8045">
        <f xml:space="preserve"> MATCH(雅俗通字典[[#This Row],[聲調]], 雅俗通聲調, 0)</f>
        <v>2</v>
      </c>
      <c r="K8045" t="str">
        <f xml:space="preserve"> _xlfn.CONCAT(雅俗通字典[[#This Row],[聲]:[調]])</f>
        <v>liam2</v>
      </c>
      <c r="L8045" t="str">
        <f xml:space="preserve"> 雅俗通字典[[#This Row],[字韻]] &amp; 雅俗通字典[[#This Row],[聲調]] &amp; "聲" &amp; 雅俗通字典[[#This Row],[切音]]</f>
        <v>兼上上聲柳</v>
      </c>
      <c r="M8045" t="str">
        <f xml:space="preserve"> 雅俗通字典[[#This Row],[字韻]] &amp; TEXT(雅俗通字典[[#This Row],[調]], "[DBNum1]") &amp; 雅俗通字典[[#This Row],[切音]]</f>
        <v>兼二柳</v>
      </c>
    </row>
    <row r="8046" spans="1:13">
      <c r="A8046">
        <v>8045</v>
      </c>
      <c r="B8046" s="13" t="s">
        <v>8612</v>
      </c>
      <c r="C8046" s="13" t="s">
        <v>147</v>
      </c>
      <c r="D8046" s="13" t="s">
        <v>8557</v>
      </c>
      <c r="E8046" s="13" t="s">
        <v>148</v>
      </c>
      <c r="F8046" t="s">
        <v>8611</v>
      </c>
      <c r="G8046" s="13" t="str">
        <f xml:space="preserve"> IF( RIGHT(雅俗通字典[[#This Row],[聲調]],1)&lt;&gt;"入", "舒聲", "促聲")</f>
        <v>舒聲</v>
      </c>
      <c r="H8046" t="str">
        <f xml:space="preserve"> INDEX(聲母對照資料表[], MATCH(雅俗通字典[[#This Row],[切音]], 聲母對照資料表[十五音], 0), 2)</f>
        <v>l</v>
      </c>
      <c r="I8046" t="str">
        <f xml:space="preserve"> INDEX(韻母對照資料表[], MATCH(雅俗通字典[[#This Row],[字韻]] &amp; LEFT(雅俗通字典[[#This Row],[舒促聲]],1), 韻母對照資料表[十五音識別碼], 0), 2)</f>
        <v>iam</v>
      </c>
      <c r="J8046">
        <f xml:space="preserve"> MATCH(雅俗通字典[[#This Row],[聲調]], 雅俗通聲調, 0)</f>
        <v>2</v>
      </c>
      <c r="K8046" t="str">
        <f xml:space="preserve"> _xlfn.CONCAT(雅俗通字典[[#This Row],[聲]:[調]])</f>
        <v>liam2</v>
      </c>
      <c r="L8046" t="str">
        <f xml:space="preserve"> 雅俗通字典[[#This Row],[字韻]] &amp; 雅俗通字典[[#This Row],[聲調]] &amp; "聲" &amp; 雅俗通字典[[#This Row],[切音]]</f>
        <v>兼上上聲柳</v>
      </c>
      <c r="M8046" t="str">
        <f xml:space="preserve"> 雅俗通字典[[#This Row],[字韻]] &amp; TEXT(雅俗通字典[[#This Row],[調]], "[DBNum1]") &amp; 雅俗通字典[[#This Row],[切音]]</f>
        <v>兼二柳</v>
      </c>
    </row>
    <row r="8047" spans="1:13">
      <c r="A8047">
        <v>8046</v>
      </c>
      <c r="B8047" s="13" t="s">
        <v>8613</v>
      </c>
      <c r="C8047" s="13" t="s">
        <v>147</v>
      </c>
      <c r="D8047" s="13" t="s">
        <v>8557</v>
      </c>
      <c r="E8047" s="13" t="s">
        <v>148</v>
      </c>
      <c r="F8047" t="s">
        <v>8611</v>
      </c>
      <c r="G8047" s="13" t="str">
        <f xml:space="preserve"> IF( RIGHT(雅俗通字典[[#This Row],[聲調]],1)&lt;&gt;"入", "舒聲", "促聲")</f>
        <v>舒聲</v>
      </c>
      <c r="H8047" t="str">
        <f xml:space="preserve"> INDEX(聲母對照資料表[], MATCH(雅俗通字典[[#This Row],[切音]], 聲母對照資料表[十五音], 0), 2)</f>
        <v>l</v>
      </c>
      <c r="I8047" t="str">
        <f xml:space="preserve"> INDEX(韻母對照資料表[], MATCH(雅俗通字典[[#This Row],[字韻]] &amp; LEFT(雅俗通字典[[#This Row],[舒促聲]],1), 韻母對照資料表[十五音識別碼], 0), 2)</f>
        <v>iam</v>
      </c>
      <c r="J8047">
        <f xml:space="preserve"> MATCH(雅俗通字典[[#This Row],[聲調]], 雅俗通聲調, 0)</f>
        <v>2</v>
      </c>
      <c r="K8047" t="str">
        <f xml:space="preserve"> _xlfn.CONCAT(雅俗通字典[[#This Row],[聲]:[調]])</f>
        <v>liam2</v>
      </c>
      <c r="L8047" t="str">
        <f xml:space="preserve"> 雅俗通字典[[#This Row],[字韻]] &amp; 雅俗通字典[[#This Row],[聲調]] &amp; "聲" &amp; 雅俗通字典[[#This Row],[切音]]</f>
        <v>兼上上聲柳</v>
      </c>
      <c r="M8047" t="str">
        <f xml:space="preserve"> 雅俗通字典[[#This Row],[字韻]] &amp; TEXT(雅俗通字典[[#This Row],[調]], "[DBNum1]") &amp; 雅俗通字典[[#This Row],[切音]]</f>
        <v>兼二柳</v>
      </c>
    </row>
    <row r="8048" spans="1:13">
      <c r="A8048">
        <v>8047</v>
      </c>
      <c r="B8048" s="13" t="s">
        <v>8614</v>
      </c>
      <c r="C8048" s="13" t="s">
        <v>147</v>
      </c>
      <c r="D8048" s="13" t="s">
        <v>8557</v>
      </c>
      <c r="E8048" s="13" t="s">
        <v>148</v>
      </c>
      <c r="F8048" t="s">
        <v>8611</v>
      </c>
      <c r="G8048" s="13" t="str">
        <f xml:space="preserve"> IF( RIGHT(雅俗通字典[[#This Row],[聲調]],1)&lt;&gt;"入", "舒聲", "促聲")</f>
        <v>舒聲</v>
      </c>
      <c r="H8048" t="str">
        <f xml:space="preserve"> INDEX(聲母對照資料表[], MATCH(雅俗通字典[[#This Row],[切音]], 聲母對照資料表[十五音], 0), 2)</f>
        <v>l</v>
      </c>
      <c r="I8048" t="str">
        <f xml:space="preserve"> INDEX(韻母對照資料表[], MATCH(雅俗通字典[[#This Row],[字韻]] &amp; LEFT(雅俗通字典[[#This Row],[舒促聲]],1), 韻母對照資料表[十五音識別碼], 0), 2)</f>
        <v>iam</v>
      </c>
      <c r="J8048">
        <f xml:space="preserve"> MATCH(雅俗通字典[[#This Row],[聲調]], 雅俗通聲調, 0)</f>
        <v>2</v>
      </c>
      <c r="K8048" t="str">
        <f xml:space="preserve"> _xlfn.CONCAT(雅俗通字典[[#This Row],[聲]:[調]])</f>
        <v>liam2</v>
      </c>
      <c r="L8048" t="str">
        <f xml:space="preserve"> 雅俗通字典[[#This Row],[字韻]] &amp; 雅俗通字典[[#This Row],[聲調]] &amp; "聲" &amp; 雅俗通字典[[#This Row],[切音]]</f>
        <v>兼上上聲柳</v>
      </c>
      <c r="M8048" t="str">
        <f xml:space="preserve"> 雅俗通字典[[#This Row],[字韻]] &amp; TEXT(雅俗通字典[[#This Row],[調]], "[DBNum1]") &amp; 雅俗通字典[[#This Row],[切音]]</f>
        <v>兼二柳</v>
      </c>
    </row>
    <row r="8049" spans="1:13">
      <c r="A8049">
        <v>8048</v>
      </c>
      <c r="B8049" s="13" t="s">
        <v>8615</v>
      </c>
      <c r="C8049" s="13" t="s">
        <v>147</v>
      </c>
      <c r="D8049" s="13" t="s">
        <v>8557</v>
      </c>
      <c r="E8049" s="13" t="s">
        <v>148</v>
      </c>
      <c r="F8049" t="s">
        <v>8611</v>
      </c>
      <c r="G8049" s="13" t="str">
        <f xml:space="preserve"> IF( RIGHT(雅俗通字典[[#This Row],[聲調]],1)&lt;&gt;"入", "舒聲", "促聲")</f>
        <v>舒聲</v>
      </c>
      <c r="H8049" t="str">
        <f xml:space="preserve"> INDEX(聲母對照資料表[], MATCH(雅俗通字典[[#This Row],[切音]], 聲母對照資料表[十五音], 0), 2)</f>
        <v>l</v>
      </c>
      <c r="I8049" t="str">
        <f xml:space="preserve"> INDEX(韻母對照資料表[], MATCH(雅俗通字典[[#This Row],[字韻]] &amp; LEFT(雅俗通字典[[#This Row],[舒促聲]],1), 韻母對照資料表[十五音識別碼], 0), 2)</f>
        <v>iam</v>
      </c>
      <c r="J8049">
        <f xml:space="preserve"> MATCH(雅俗通字典[[#This Row],[聲調]], 雅俗通聲調, 0)</f>
        <v>2</v>
      </c>
      <c r="K8049" t="str">
        <f xml:space="preserve"> _xlfn.CONCAT(雅俗通字典[[#This Row],[聲]:[調]])</f>
        <v>liam2</v>
      </c>
      <c r="L8049" t="str">
        <f xml:space="preserve"> 雅俗通字典[[#This Row],[字韻]] &amp; 雅俗通字典[[#This Row],[聲調]] &amp; "聲" &amp; 雅俗通字典[[#This Row],[切音]]</f>
        <v>兼上上聲柳</v>
      </c>
      <c r="M8049" t="str">
        <f xml:space="preserve"> 雅俗通字典[[#This Row],[字韻]] &amp; TEXT(雅俗通字典[[#This Row],[調]], "[DBNum1]") &amp; 雅俗通字典[[#This Row],[切音]]</f>
        <v>兼二柳</v>
      </c>
    </row>
    <row r="8050" spans="1:13">
      <c r="A8050">
        <v>8049</v>
      </c>
      <c r="B8050" s="13" t="s">
        <v>8616</v>
      </c>
      <c r="C8050" s="13" t="s">
        <v>147</v>
      </c>
      <c r="D8050" s="13" t="s">
        <v>8557</v>
      </c>
      <c r="E8050" s="13" t="s">
        <v>148</v>
      </c>
      <c r="F8050" t="s">
        <v>8611</v>
      </c>
      <c r="G8050" s="13" t="str">
        <f xml:space="preserve"> IF( RIGHT(雅俗通字典[[#This Row],[聲調]],1)&lt;&gt;"入", "舒聲", "促聲")</f>
        <v>舒聲</v>
      </c>
      <c r="H8050" t="str">
        <f xml:space="preserve"> INDEX(聲母對照資料表[], MATCH(雅俗通字典[[#This Row],[切音]], 聲母對照資料表[十五音], 0), 2)</f>
        <v>l</v>
      </c>
      <c r="I8050" t="str">
        <f xml:space="preserve"> INDEX(韻母對照資料表[], MATCH(雅俗通字典[[#This Row],[字韻]] &amp; LEFT(雅俗通字典[[#This Row],[舒促聲]],1), 韻母對照資料表[十五音識別碼], 0), 2)</f>
        <v>iam</v>
      </c>
      <c r="J8050">
        <f xml:space="preserve"> MATCH(雅俗通字典[[#This Row],[聲調]], 雅俗通聲調, 0)</f>
        <v>2</v>
      </c>
      <c r="K8050" t="str">
        <f xml:space="preserve"> _xlfn.CONCAT(雅俗通字典[[#This Row],[聲]:[調]])</f>
        <v>liam2</v>
      </c>
      <c r="L8050" t="str">
        <f xml:space="preserve"> 雅俗通字典[[#This Row],[字韻]] &amp; 雅俗通字典[[#This Row],[聲調]] &amp; "聲" &amp; 雅俗通字典[[#This Row],[切音]]</f>
        <v>兼上上聲柳</v>
      </c>
      <c r="M8050" t="str">
        <f xml:space="preserve"> 雅俗通字典[[#This Row],[字韻]] &amp; TEXT(雅俗通字典[[#This Row],[調]], "[DBNum1]") &amp; 雅俗通字典[[#This Row],[切音]]</f>
        <v>兼二柳</v>
      </c>
    </row>
    <row r="8051" spans="1:13">
      <c r="A8051">
        <v>8050</v>
      </c>
      <c r="B8051" s="13" t="s">
        <v>8617</v>
      </c>
      <c r="C8051" s="13" t="s">
        <v>147</v>
      </c>
      <c r="D8051" s="13" t="s">
        <v>8557</v>
      </c>
      <c r="E8051" s="13" t="s">
        <v>148</v>
      </c>
      <c r="F8051" t="s">
        <v>8611</v>
      </c>
      <c r="G8051" s="13" t="str">
        <f xml:space="preserve"> IF( RIGHT(雅俗通字典[[#This Row],[聲調]],1)&lt;&gt;"入", "舒聲", "促聲")</f>
        <v>舒聲</v>
      </c>
      <c r="H8051" t="str">
        <f xml:space="preserve"> INDEX(聲母對照資料表[], MATCH(雅俗通字典[[#This Row],[切音]], 聲母對照資料表[十五音], 0), 2)</f>
        <v>l</v>
      </c>
      <c r="I8051" t="str">
        <f xml:space="preserve"> INDEX(韻母對照資料表[], MATCH(雅俗通字典[[#This Row],[字韻]] &amp; LEFT(雅俗通字典[[#This Row],[舒促聲]],1), 韻母對照資料表[十五音識別碼], 0), 2)</f>
        <v>iam</v>
      </c>
      <c r="J8051">
        <f xml:space="preserve"> MATCH(雅俗通字典[[#This Row],[聲調]], 雅俗通聲調, 0)</f>
        <v>2</v>
      </c>
      <c r="K8051" t="str">
        <f xml:space="preserve"> _xlfn.CONCAT(雅俗通字典[[#This Row],[聲]:[調]])</f>
        <v>liam2</v>
      </c>
      <c r="L8051" t="str">
        <f xml:space="preserve"> 雅俗通字典[[#This Row],[字韻]] &amp; 雅俗通字典[[#This Row],[聲調]] &amp; "聲" &amp; 雅俗通字典[[#This Row],[切音]]</f>
        <v>兼上上聲柳</v>
      </c>
      <c r="M8051" t="str">
        <f xml:space="preserve"> 雅俗通字典[[#This Row],[字韻]] &amp; TEXT(雅俗通字典[[#This Row],[調]], "[DBNum1]") &amp; 雅俗通字典[[#This Row],[切音]]</f>
        <v>兼二柳</v>
      </c>
    </row>
    <row r="8052" spans="1:13">
      <c r="A8052">
        <v>8051</v>
      </c>
      <c r="B8052" s="13" t="s">
        <v>8618</v>
      </c>
      <c r="C8052" s="13" t="s">
        <v>147</v>
      </c>
      <c r="D8052" s="13" t="s">
        <v>8557</v>
      </c>
      <c r="E8052" s="13" t="s">
        <v>148</v>
      </c>
      <c r="F8052" t="s">
        <v>8611</v>
      </c>
      <c r="G8052" s="13" t="str">
        <f xml:space="preserve"> IF( RIGHT(雅俗通字典[[#This Row],[聲調]],1)&lt;&gt;"入", "舒聲", "促聲")</f>
        <v>舒聲</v>
      </c>
      <c r="H8052" t="str">
        <f xml:space="preserve"> INDEX(聲母對照資料表[], MATCH(雅俗通字典[[#This Row],[切音]], 聲母對照資料表[十五音], 0), 2)</f>
        <v>l</v>
      </c>
      <c r="I8052" t="str">
        <f xml:space="preserve"> INDEX(韻母對照資料表[], MATCH(雅俗通字典[[#This Row],[字韻]] &amp; LEFT(雅俗通字典[[#This Row],[舒促聲]],1), 韻母對照資料表[十五音識別碼], 0), 2)</f>
        <v>iam</v>
      </c>
      <c r="J8052">
        <f xml:space="preserve"> MATCH(雅俗通字典[[#This Row],[聲調]], 雅俗通聲調, 0)</f>
        <v>2</v>
      </c>
      <c r="K8052" t="str">
        <f xml:space="preserve"> _xlfn.CONCAT(雅俗通字典[[#This Row],[聲]:[調]])</f>
        <v>liam2</v>
      </c>
      <c r="L8052" t="str">
        <f xml:space="preserve"> 雅俗通字典[[#This Row],[字韻]] &amp; 雅俗通字典[[#This Row],[聲調]] &amp; "聲" &amp; 雅俗通字典[[#This Row],[切音]]</f>
        <v>兼上上聲柳</v>
      </c>
      <c r="M8052" t="str">
        <f xml:space="preserve"> 雅俗通字典[[#This Row],[字韻]] &amp; TEXT(雅俗通字典[[#This Row],[調]], "[DBNum1]") &amp; 雅俗通字典[[#This Row],[切音]]</f>
        <v>兼二柳</v>
      </c>
    </row>
    <row r="8053" spans="1:13">
      <c r="A8053">
        <v>8052</v>
      </c>
      <c r="B8053" s="13" t="s">
        <v>8619</v>
      </c>
      <c r="C8053" s="13" t="s">
        <v>11</v>
      </c>
      <c r="D8053" s="13" t="s">
        <v>8557</v>
      </c>
      <c r="E8053" s="13" t="s">
        <v>148</v>
      </c>
      <c r="F8053" t="s">
        <v>8620</v>
      </c>
      <c r="G8053" s="13" t="str">
        <f xml:space="preserve"> IF( RIGHT(雅俗通字典[[#This Row],[聲調]],1)&lt;&gt;"入", "舒聲", "促聲")</f>
        <v>舒聲</v>
      </c>
      <c r="H8053" t="str">
        <f xml:space="preserve"> INDEX(聲母對照資料表[], MATCH(雅俗通字典[[#This Row],[切音]], 聲母對照資料表[十五音], 0), 2)</f>
        <v>k</v>
      </c>
      <c r="I8053" t="str">
        <f xml:space="preserve"> INDEX(韻母對照資料表[], MATCH(雅俗通字典[[#This Row],[字韻]] &amp; LEFT(雅俗通字典[[#This Row],[舒促聲]],1), 韻母對照資料表[十五音識別碼], 0), 2)</f>
        <v>iam</v>
      </c>
      <c r="J8053">
        <f xml:space="preserve"> MATCH(雅俗通字典[[#This Row],[聲調]], 雅俗通聲調, 0)</f>
        <v>2</v>
      </c>
      <c r="K8053" t="str">
        <f xml:space="preserve"> _xlfn.CONCAT(雅俗通字典[[#This Row],[聲]:[調]])</f>
        <v>kiam2</v>
      </c>
      <c r="L8053" t="str">
        <f xml:space="preserve"> 雅俗通字典[[#This Row],[字韻]] &amp; 雅俗通字典[[#This Row],[聲調]] &amp; "聲" &amp; 雅俗通字典[[#This Row],[切音]]</f>
        <v>兼上上聲求</v>
      </c>
      <c r="M8053" t="str">
        <f xml:space="preserve"> 雅俗通字典[[#This Row],[字韻]] &amp; TEXT(雅俗通字典[[#This Row],[調]], "[DBNum1]") &amp; 雅俗通字典[[#This Row],[切音]]</f>
        <v>兼二求</v>
      </c>
    </row>
    <row r="8054" spans="1:13">
      <c r="A8054">
        <v>8053</v>
      </c>
      <c r="B8054" s="13" t="s">
        <v>8621</v>
      </c>
      <c r="C8054" s="13" t="s">
        <v>11</v>
      </c>
      <c r="D8054" s="13" t="s">
        <v>8557</v>
      </c>
      <c r="E8054" s="13" t="s">
        <v>148</v>
      </c>
      <c r="F8054" t="s">
        <v>8620</v>
      </c>
      <c r="G8054" s="13" t="str">
        <f xml:space="preserve"> IF( RIGHT(雅俗通字典[[#This Row],[聲調]],1)&lt;&gt;"入", "舒聲", "促聲")</f>
        <v>舒聲</v>
      </c>
      <c r="H8054" t="str">
        <f xml:space="preserve"> INDEX(聲母對照資料表[], MATCH(雅俗通字典[[#This Row],[切音]], 聲母對照資料表[十五音], 0), 2)</f>
        <v>k</v>
      </c>
      <c r="I8054" t="str">
        <f xml:space="preserve"> INDEX(韻母對照資料表[], MATCH(雅俗通字典[[#This Row],[字韻]] &amp; LEFT(雅俗通字典[[#This Row],[舒促聲]],1), 韻母對照資料表[十五音識別碼], 0), 2)</f>
        <v>iam</v>
      </c>
      <c r="J8054">
        <f xml:space="preserve"> MATCH(雅俗通字典[[#This Row],[聲調]], 雅俗通聲調, 0)</f>
        <v>2</v>
      </c>
      <c r="K8054" t="str">
        <f xml:space="preserve"> _xlfn.CONCAT(雅俗通字典[[#This Row],[聲]:[調]])</f>
        <v>kiam2</v>
      </c>
      <c r="L8054" t="str">
        <f xml:space="preserve"> 雅俗通字典[[#This Row],[字韻]] &amp; 雅俗通字典[[#This Row],[聲調]] &amp; "聲" &amp; 雅俗通字典[[#This Row],[切音]]</f>
        <v>兼上上聲求</v>
      </c>
      <c r="M8054" t="str">
        <f xml:space="preserve"> 雅俗通字典[[#This Row],[字韻]] &amp; TEXT(雅俗通字典[[#This Row],[調]], "[DBNum1]") &amp; 雅俗通字典[[#This Row],[切音]]</f>
        <v>兼二求</v>
      </c>
    </row>
    <row r="8055" spans="1:13">
      <c r="A8055">
        <v>8054</v>
      </c>
      <c r="B8055" s="13" t="s">
        <v>8622</v>
      </c>
      <c r="C8055" s="13" t="s">
        <v>11</v>
      </c>
      <c r="D8055" s="13" t="s">
        <v>8557</v>
      </c>
      <c r="E8055" s="13" t="s">
        <v>148</v>
      </c>
      <c r="F8055" t="s">
        <v>8620</v>
      </c>
      <c r="G8055" s="13" t="str">
        <f xml:space="preserve"> IF( RIGHT(雅俗通字典[[#This Row],[聲調]],1)&lt;&gt;"入", "舒聲", "促聲")</f>
        <v>舒聲</v>
      </c>
      <c r="H8055" t="str">
        <f xml:space="preserve"> INDEX(聲母對照資料表[], MATCH(雅俗通字典[[#This Row],[切音]], 聲母對照資料表[十五音], 0), 2)</f>
        <v>k</v>
      </c>
      <c r="I8055" t="str">
        <f xml:space="preserve"> INDEX(韻母對照資料表[], MATCH(雅俗通字典[[#This Row],[字韻]] &amp; LEFT(雅俗通字典[[#This Row],[舒促聲]],1), 韻母對照資料表[十五音識別碼], 0), 2)</f>
        <v>iam</v>
      </c>
      <c r="J8055">
        <f xml:space="preserve"> MATCH(雅俗通字典[[#This Row],[聲調]], 雅俗通聲調, 0)</f>
        <v>2</v>
      </c>
      <c r="K8055" t="str">
        <f xml:space="preserve"> _xlfn.CONCAT(雅俗通字典[[#This Row],[聲]:[調]])</f>
        <v>kiam2</v>
      </c>
      <c r="L8055" t="str">
        <f xml:space="preserve"> 雅俗通字典[[#This Row],[字韻]] &amp; 雅俗通字典[[#This Row],[聲調]] &amp; "聲" &amp; 雅俗通字典[[#This Row],[切音]]</f>
        <v>兼上上聲求</v>
      </c>
      <c r="M8055" t="str">
        <f xml:space="preserve"> 雅俗通字典[[#This Row],[字韻]] &amp; TEXT(雅俗通字典[[#This Row],[調]], "[DBNum1]") &amp; 雅俗通字典[[#This Row],[切音]]</f>
        <v>兼二求</v>
      </c>
    </row>
    <row r="8056" spans="1:13">
      <c r="A8056">
        <v>8055</v>
      </c>
      <c r="B8056" s="13" t="s">
        <v>8623</v>
      </c>
      <c r="C8056" s="13" t="s">
        <v>11</v>
      </c>
      <c r="D8056" s="13" t="s">
        <v>8557</v>
      </c>
      <c r="E8056" s="13" t="s">
        <v>148</v>
      </c>
      <c r="F8056" t="s">
        <v>8620</v>
      </c>
      <c r="G8056" s="13" t="str">
        <f xml:space="preserve"> IF( RIGHT(雅俗通字典[[#This Row],[聲調]],1)&lt;&gt;"入", "舒聲", "促聲")</f>
        <v>舒聲</v>
      </c>
      <c r="H8056" t="str">
        <f xml:space="preserve"> INDEX(聲母對照資料表[], MATCH(雅俗通字典[[#This Row],[切音]], 聲母對照資料表[十五音], 0), 2)</f>
        <v>k</v>
      </c>
      <c r="I8056" t="str">
        <f xml:space="preserve"> INDEX(韻母對照資料表[], MATCH(雅俗通字典[[#This Row],[字韻]] &amp; LEFT(雅俗通字典[[#This Row],[舒促聲]],1), 韻母對照資料表[十五音識別碼], 0), 2)</f>
        <v>iam</v>
      </c>
      <c r="J8056">
        <f xml:space="preserve"> MATCH(雅俗通字典[[#This Row],[聲調]], 雅俗通聲調, 0)</f>
        <v>2</v>
      </c>
      <c r="K8056" t="str">
        <f xml:space="preserve"> _xlfn.CONCAT(雅俗通字典[[#This Row],[聲]:[調]])</f>
        <v>kiam2</v>
      </c>
      <c r="L8056" t="str">
        <f xml:space="preserve"> 雅俗通字典[[#This Row],[字韻]] &amp; 雅俗通字典[[#This Row],[聲調]] &amp; "聲" &amp; 雅俗通字典[[#This Row],[切音]]</f>
        <v>兼上上聲求</v>
      </c>
      <c r="M8056" t="str">
        <f xml:space="preserve"> 雅俗通字典[[#This Row],[字韻]] &amp; TEXT(雅俗通字典[[#This Row],[調]], "[DBNum1]") &amp; 雅俗通字典[[#This Row],[切音]]</f>
        <v>兼二求</v>
      </c>
    </row>
    <row r="8057" spans="1:13">
      <c r="A8057">
        <v>8056</v>
      </c>
      <c r="B8057" s="13" t="s">
        <v>8624</v>
      </c>
      <c r="C8057" s="13" t="s">
        <v>11</v>
      </c>
      <c r="D8057" s="13" t="s">
        <v>8557</v>
      </c>
      <c r="E8057" s="13" t="s">
        <v>148</v>
      </c>
      <c r="F8057" t="s">
        <v>8620</v>
      </c>
      <c r="G8057" s="13" t="str">
        <f xml:space="preserve"> IF( RIGHT(雅俗通字典[[#This Row],[聲調]],1)&lt;&gt;"入", "舒聲", "促聲")</f>
        <v>舒聲</v>
      </c>
      <c r="H8057" t="str">
        <f xml:space="preserve"> INDEX(聲母對照資料表[], MATCH(雅俗通字典[[#This Row],[切音]], 聲母對照資料表[十五音], 0), 2)</f>
        <v>k</v>
      </c>
      <c r="I8057" t="str">
        <f xml:space="preserve"> INDEX(韻母對照資料表[], MATCH(雅俗通字典[[#This Row],[字韻]] &amp; LEFT(雅俗通字典[[#This Row],[舒促聲]],1), 韻母對照資料表[十五音識別碼], 0), 2)</f>
        <v>iam</v>
      </c>
      <c r="J8057">
        <f xml:space="preserve"> MATCH(雅俗通字典[[#This Row],[聲調]], 雅俗通聲調, 0)</f>
        <v>2</v>
      </c>
      <c r="K8057" t="str">
        <f xml:space="preserve"> _xlfn.CONCAT(雅俗通字典[[#This Row],[聲]:[調]])</f>
        <v>kiam2</v>
      </c>
      <c r="L8057" t="str">
        <f xml:space="preserve"> 雅俗通字典[[#This Row],[字韻]] &amp; 雅俗通字典[[#This Row],[聲調]] &amp; "聲" &amp; 雅俗通字典[[#This Row],[切音]]</f>
        <v>兼上上聲求</v>
      </c>
      <c r="M8057" t="str">
        <f xml:space="preserve"> 雅俗通字典[[#This Row],[字韻]] &amp; TEXT(雅俗通字典[[#This Row],[調]], "[DBNum1]") &amp; 雅俗通字典[[#This Row],[切音]]</f>
        <v>兼二求</v>
      </c>
    </row>
    <row r="8058" spans="1:13">
      <c r="A8058">
        <v>8057</v>
      </c>
      <c r="B8058" s="13" t="s">
        <v>8625</v>
      </c>
      <c r="C8058" s="13" t="s">
        <v>11</v>
      </c>
      <c r="D8058" s="13" t="s">
        <v>8557</v>
      </c>
      <c r="E8058" s="13" t="s">
        <v>148</v>
      </c>
      <c r="F8058" t="s">
        <v>8620</v>
      </c>
      <c r="G8058" s="13" t="str">
        <f xml:space="preserve"> IF( RIGHT(雅俗通字典[[#This Row],[聲調]],1)&lt;&gt;"入", "舒聲", "促聲")</f>
        <v>舒聲</v>
      </c>
      <c r="H8058" t="str">
        <f xml:space="preserve"> INDEX(聲母對照資料表[], MATCH(雅俗通字典[[#This Row],[切音]], 聲母對照資料表[十五音], 0), 2)</f>
        <v>k</v>
      </c>
      <c r="I8058" t="str">
        <f xml:space="preserve"> INDEX(韻母對照資料表[], MATCH(雅俗通字典[[#This Row],[字韻]] &amp; LEFT(雅俗通字典[[#This Row],[舒促聲]],1), 韻母對照資料表[十五音識別碼], 0), 2)</f>
        <v>iam</v>
      </c>
      <c r="J8058">
        <f xml:space="preserve"> MATCH(雅俗通字典[[#This Row],[聲調]], 雅俗通聲調, 0)</f>
        <v>2</v>
      </c>
      <c r="K8058" t="str">
        <f xml:space="preserve"> _xlfn.CONCAT(雅俗通字典[[#This Row],[聲]:[調]])</f>
        <v>kiam2</v>
      </c>
      <c r="L8058" t="str">
        <f xml:space="preserve"> 雅俗通字典[[#This Row],[字韻]] &amp; 雅俗通字典[[#This Row],[聲調]] &amp; "聲" &amp; 雅俗通字典[[#This Row],[切音]]</f>
        <v>兼上上聲求</v>
      </c>
      <c r="M8058" t="str">
        <f xml:space="preserve"> 雅俗通字典[[#This Row],[字韻]] &amp; TEXT(雅俗通字典[[#This Row],[調]], "[DBNum1]") &amp; 雅俗通字典[[#This Row],[切音]]</f>
        <v>兼二求</v>
      </c>
    </row>
    <row r="8059" spans="1:13">
      <c r="A8059">
        <v>8058</v>
      </c>
      <c r="B8059" s="13" t="s">
        <v>8626</v>
      </c>
      <c r="C8059" s="13" t="s">
        <v>10186</v>
      </c>
      <c r="D8059" s="13" t="s">
        <v>8557</v>
      </c>
      <c r="E8059" s="13" t="s">
        <v>148</v>
      </c>
      <c r="F8059" t="s">
        <v>8627</v>
      </c>
      <c r="G8059" s="13" t="str">
        <f xml:space="preserve"> IF( RIGHT(雅俗通字典[[#This Row],[聲調]],1)&lt;&gt;"入", "舒聲", "促聲")</f>
        <v>舒聲</v>
      </c>
      <c r="H8059" t="str">
        <f xml:space="preserve"> INDEX(聲母對照資料表[], MATCH(雅俗通字典[[#This Row],[切音]], 聲母對照資料表[十五音], 0), 2)</f>
        <v>kh</v>
      </c>
      <c r="I8059" t="str">
        <f xml:space="preserve"> INDEX(韻母對照資料表[], MATCH(雅俗通字典[[#This Row],[字韻]] &amp; LEFT(雅俗通字典[[#This Row],[舒促聲]],1), 韻母對照資料表[十五音識別碼], 0), 2)</f>
        <v>iam</v>
      </c>
      <c r="J8059">
        <f xml:space="preserve"> MATCH(雅俗通字典[[#This Row],[聲調]], 雅俗通聲調, 0)</f>
        <v>2</v>
      </c>
      <c r="K8059" t="str">
        <f xml:space="preserve"> _xlfn.CONCAT(雅俗通字典[[#This Row],[聲]:[調]])</f>
        <v>khiam2</v>
      </c>
      <c r="L8059" t="str">
        <f xml:space="preserve"> 雅俗通字典[[#This Row],[字韻]] &amp; 雅俗通字典[[#This Row],[聲調]] &amp; "聲" &amp; 雅俗通字典[[#This Row],[切音]]</f>
        <v>兼上上聲去</v>
      </c>
      <c r="M8059" t="str">
        <f xml:space="preserve"> 雅俗通字典[[#This Row],[字韻]] &amp; TEXT(雅俗通字典[[#This Row],[調]], "[DBNum1]") &amp; 雅俗通字典[[#This Row],[切音]]</f>
        <v>兼二去</v>
      </c>
    </row>
    <row r="8060" spans="1:13">
      <c r="A8060">
        <v>8059</v>
      </c>
      <c r="B8060" s="13" t="s">
        <v>8628</v>
      </c>
      <c r="C8060" s="13" t="s">
        <v>10186</v>
      </c>
      <c r="D8060" s="13" t="s">
        <v>8557</v>
      </c>
      <c r="E8060" s="13" t="s">
        <v>148</v>
      </c>
      <c r="F8060" t="s">
        <v>8627</v>
      </c>
      <c r="G8060" s="13" t="str">
        <f xml:space="preserve"> IF( RIGHT(雅俗通字典[[#This Row],[聲調]],1)&lt;&gt;"入", "舒聲", "促聲")</f>
        <v>舒聲</v>
      </c>
      <c r="H8060" t="str">
        <f xml:space="preserve"> INDEX(聲母對照資料表[], MATCH(雅俗通字典[[#This Row],[切音]], 聲母對照資料表[十五音], 0), 2)</f>
        <v>kh</v>
      </c>
      <c r="I8060" t="str">
        <f xml:space="preserve"> INDEX(韻母對照資料表[], MATCH(雅俗通字典[[#This Row],[字韻]] &amp; LEFT(雅俗通字典[[#This Row],[舒促聲]],1), 韻母對照資料表[十五音識別碼], 0), 2)</f>
        <v>iam</v>
      </c>
      <c r="J8060">
        <f xml:space="preserve"> MATCH(雅俗通字典[[#This Row],[聲調]], 雅俗通聲調, 0)</f>
        <v>2</v>
      </c>
      <c r="K8060" t="str">
        <f xml:space="preserve"> _xlfn.CONCAT(雅俗通字典[[#This Row],[聲]:[調]])</f>
        <v>khiam2</v>
      </c>
      <c r="L8060" t="str">
        <f xml:space="preserve"> 雅俗通字典[[#This Row],[字韻]] &amp; 雅俗通字典[[#This Row],[聲調]] &amp; "聲" &amp; 雅俗通字典[[#This Row],[切音]]</f>
        <v>兼上上聲去</v>
      </c>
      <c r="M8060" t="str">
        <f xml:space="preserve"> 雅俗通字典[[#This Row],[字韻]] &amp; TEXT(雅俗通字典[[#This Row],[調]], "[DBNum1]") &amp; 雅俗通字典[[#This Row],[切音]]</f>
        <v>兼二去</v>
      </c>
    </row>
    <row r="8061" spans="1:13">
      <c r="A8061">
        <v>8060</v>
      </c>
      <c r="B8061" s="13" t="s">
        <v>8629</v>
      </c>
      <c r="C8061" s="13" t="s">
        <v>10186</v>
      </c>
      <c r="D8061" s="13" t="s">
        <v>8557</v>
      </c>
      <c r="E8061" s="13" t="s">
        <v>148</v>
      </c>
      <c r="F8061" t="s">
        <v>8627</v>
      </c>
      <c r="G8061" s="13" t="str">
        <f xml:space="preserve"> IF( RIGHT(雅俗通字典[[#This Row],[聲調]],1)&lt;&gt;"入", "舒聲", "促聲")</f>
        <v>舒聲</v>
      </c>
      <c r="H8061" t="str">
        <f xml:space="preserve"> INDEX(聲母對照資料表[], MATCH(雅俗通字典[[#This Row],[切音]], 聲母對照資料表[十五音], 0), 2)</f>
        <v>kh</v>
      </c>
      <c r="I8061" t="str">
        <f xml:space="preserve"> INDEX(韻母對照資料表[], MATCH(雅俗通字典[[#This Row],[字韻]] &amp; LEFT(雅俗通字典[[#This Row],[舒促聲]],1), 韻母對照資料表[十五音識別碼], 0), 2)</f>
        <v>iam</v>
      </c>
      <c r="J8061">
        <f xml:space="preserve"> MATCH(雅俗通字典[[#This Row],[聲調]], 雅俗通聲調, 0)</f>
        <v>2</v>
      </c>
      <c r="K8061" t="str">
        <f xml:space="preserve"> _xlfn.CONCAT(雅俗通字典[[#This Row],[聲]:[調]])</f>
        <v>khiam2</v>
      </c>
      <c r="L8061" t="str">
        <f xml:space="preserve"> 雅俗通字典[[#This Row],[字韻]] &amp; 雅俗通字典[[#This Row],[聲調]] &amp; "聲" &amp; 雅俗通字典[[#This Row],[切音]]</f>
        <v>兼上上聲去</v>
      </c>
      <c r="M8061" t="str">
        <f xml:space="preserve"> 雅俗通字典[[#This Row],[字韻]] &amp; TEXT(雅俗通字典[[#This Row],[調]], "[DBNum1]") &amp; 雅俗通字典[[#This Row],[切音]]</f>
        <v>兼二去</v>
      </c>
    </row>
    <row r="8062" spans="1:13">
      <c r="A8062">
        <v>8061</v>
      </c>
      <c r="B8062" s="13" t="s">
        <v>8630</v>
      </c>
      <c r="C8062" s="13" t="s">
        <v>10186</v>
      </c>
      <c r="D8062" s="13" t="s">
        <v>8557</v>
      </c>
      <c r="E8062" s="13" t="s">
        <v>148</v>
      </c>
      <c r="F8062" t="s">
        <v>8627</v>
      </c>
      <c r="G8062" s="13" t="str">
        <f xml:space="preserve"> IF( RIGHT(雅俗通字典[[#This Row],[聲調]],1)&lt;&gt;"入", "舒聲", "促聲")</f>
        <v>舒聲</v>
      </c>
      <c r="H8062" t="str">
        <f xml:space="preserve"> INDEX(聲母對照資料表[], MATCH(雅俗通字典[[#This Row],[切音]], 聲母對照資料表[十五音], 0), 2)</f>
        <v>kh</v>
      </c>
      <c r="I8062" t="str">
        <f xml:space="preserve"> INDEX(韻母對照資料表[], MATCH(雅俗通字典[[#This Row],[字韻]] &amp; LEFT(雅俗通字典[[#This Row],[舒促聲]],1), 韻母對照資料表[十五音識別碼], 0), 2)</f>
        <v>iam</v>
      </c>
      <c r="J8062">
        <f xml:space="preserve"> MATCH(雅俗通字典[[#This Row],[聲調]], 雅俗通聲調, 0)</f>
        <v>2</v>
      </c>
      <c r="K8062" t="str">
        <f xml:space="preserve"> _xlfn.CONCAT(雅俗通字典[[#This Row],[聲]:[調]])</f>
        <v>khiam2</v>
      </c>
      <c r="L8062" t="str">
        <f xml:space="preserve"> 雅俗通字典[[#This Row],[字韻]] &amp; 雅俗通字典[[#This Row],[聲調]] &amp; "聲" &amp; 雅俗通字典[[#This Row],[切音]]</f>
        <v>兼上上聲去</v>
      </c>
      <c r="M8062" t="str">
        <f xml:space="preserve"> 雅俗通字典[[#This Row],[字韻]] &amp; TEXT(雅俗通字典[[#This Row],[調]], "[DBNum1]") &amp; 雅俗通字典[[#This Row],[切音]]</f>
        <v>兼二去</v>
      </c>
    </row>
    <row r="8063" spans="1:13">
      <c r="A8063">
        <v>8062</v>
      </c>
      <c r="B8063" s="13" t="s">
        <v>8564</v>
      </c>
      <c r="C8063" s="13" t="s">
        <v>10186</v>
      </c>
      <c r="D8063" s="13" t="s">
        <v>8557</v>
      </c>
      <c r="E8063" s="13" t="s">
        <v>148</v>
      </c>
      <c r="F8063" t="s">
        <v>8627</v>
      </c>
      <c r="G8063" s="13" t="str">
        <f xml:space="preserve"> IF( RIGHT(雅俗通字典[[#This Row],[聲調]],1)&lt;&gt;"入", "舒聲", "促聲")</f>
        <v>舒聲</v>
      </c>
      <c r="H8063" t="str">
        <f xml:space="preserve"> INDEX(聲母對照資料表[], MATCH(雅俗通字典[[#This Row],[切音]], 聲母對照資料表[十五音], 0), 2)</f>
        <v>kh</v>
      </c>
      <c r="I8063" t="str">
        <f xml:space="preserve"> INDEX(韻母對照資料表[], MATCH(雅俗通字典[[#This Row],[字韻]] &amp; LEFT(雅俗通字典[[#This Row],[舒促聲]],1), 韻母對照資料表[十五音識別碼], 0), 2)</f>
        <v>iam</v>
      </c>
      <c r="J8063">
        <f xml:space="preserve"> MATCH(雅俗通字典[[#This Row],[聲調]], 雅俗通聲調, 0)</f>
        <v>2</v>
      </c>
      <c r="K8063" t="str">
        <f xml:space="preserve"> _xlfn.CONCAT(雅俗通字典[[#This Row],[聲]:[調]])</f>
        <v>khiam2</v>
      </c>
      <c r="L8063" t="str">
        <f xml:space="preserve"> 雅俗通字典[[#This Row],[字韻]] &amp; 雅俗通字典[[#This Row],[聲調]] &amp; "聲" &amp; 雅俗通字典[[#This Row],[切音]]</f>
        <v>兼上上聲去</v>
      </c>
      <c r="M8063" t="str">
        <f xml:space="preserve"> 雅俗通字典[[#This Row],[字韻]] &amp; TEXT(雅俗通字典[[#This Row],[調]], "[DBNum1]") &amp; 雅俗通字典[[#This Row],[切音]]</f>
        <v>兼二去</v>
      </c>
    </row>
    <row r="8064" spans="1:13">
      <c r="A8064">
        <v>8063</v>
      </c>
      <c r="B8064" s="13" t="s">
        <v>8631</v>
      </c>
      <c r="C8064" s="13" t="s">
        <v>10186</v>
      </c>
      <c r="D8064" s="13" t="s">
        <v>8557</v>
      </c>
      <c r="E8064" s="13" t="s">
        <v>148</v>
      </c>
      <c r="F8064" t="s">
        <v>8627</v>
      </c>
      <c r="G8064" s="13" t="str">
        <f xml:space="preserve"> IF( RIGHT(雅俗通字典[[#This Row],[聲調]],1)&lt;&gt;"入", "舒聲", "促聲")</f>
        <v>舒聲</v>
      </c>
      <c r="H8064" t="str">
        <f xml:space="preserve"> INDEX(聲母對照資料表[], MATCH(雅俗通字典[[#This Row],[切音]], 聲母對照資料表[十五音], 0), 2)</f>
        <v>kh</v>
      </c>
      <c r="I8064" t="str">
        <f xml:space="preserve"> INDEX(韻母對照資料表[], MATCH(雅俗通字典[[#This Row],[字韻]] &amp; LEFT(雅俗通字典[[#This Row],[舒促聲]],1), 韻母對照資料表[十五音識別碼], 0), 2)</f>
        <v>iam</v>
      </c>
      <c r="J8064">
        <f xml:space="preserve"> MATCH(雅俗通字典[[#This Row],[聲調]], 雅俗通聲調, 0)</f>
        <v>2</v>
      </c>
      <c r="K8064" t="str">
        <f xml:space="preserve"> _xlfn.CONCAT(雅俗通字典[[#This Row],[聲]:[調]])</f>
        <v>khiam2</v>
      </c>
      <c r="L8064" t="str">
        <f xml:space="preserve"> 雅俗通字典[[#This Row],[字韻]] &amp; 雅俗通字典[[#This Row],[聲調]] &amp; "聲" &amp; 雅俗通字典[[#This Row],[切音]]</f>
        <v>兼上上聲去</v>
      </c>
      <c r="M8064" t="str">
        <f xml:space="preserve"> 雅俗通字典[[#This Row],[字韻]] &amp; TEXT(雅俗通字典[[#This Row],[調]], "[DBNum1]") &amp; 雅俗通字典[[#This Row],[切音]]</f>
        <v>兼二去</v>
      </c>
    </row>
    <row r="8065" spans="1:13">
      <c r="A8065">
        <v>8064</v>
      </c>
      <c r="B8065" s="13" t="s">
        <v>8632</v>
      </c>
      <c r="C8065" s="13" t="s">
        <v>32</v>
      </c>
      <c r="D8065" s="13" t="s">
        <v>8557</v>
      </c>
      <c r="E8065" s="13" t="s">
        <v>148</v>
      </c>
      <c r="F8065" t="s">
        <v>8633</v>
      </c>
      <c r="G8065" s="13" t="str">
        <f xml:space="preserve"> IF( RIGHT(雅俗通字典[[#This Row],[聲調]],1)&lt;&gt;"入", "舒聲", "促聲")</f>
        <v>舒聲</v>
      </c>
      <c r="H8065" t="str">
        <f xml:space="preserve"> INDEX(聲母對照資料表[], MATCH(雅俗通字典[[#This Row],[切音]], 聲母對照資料表[十五音], 0), 2)</f>
        <v>t</v>
      </c>
      <c r="I8065" t="str">
        <f xml:space="preserve"> INDEX(韻母對照資料表[], MATCH(雅俗通字典[[#This Row],[字韻]] &amp; LEFT(雅俗通字典[[#This Row],[舒促聲]],1), 韻母對照資料表[十五音識別碼], 0), 2)</f>
        <v>iam</v>
      </c>
      <c r="J8065">
        <f xml:space="preserve"> MATCH(雅俗通字典[[#This Row],[聲調]], 雅俗通聲調, 0)</f>
        <v>2</v>
      </c>
      <c r="K8065" t="str">
        <f xml:space="preserve"> _xlfn.CONCAT(雅俗通字典[[#This Row],[聲]:[調]])</f>
        <v>tiam2</v>
      </c>
      <c r="L8065" t="str">
        <f xml:space="preserve"> 雅俗通字典[[#This Row],[字韻]] &amp; 雅俗通字典[[#This Row],[聲調]] &amp; "聲" &amp; 雅俗通字典[[#This Row],[切音]]</f>
        <v>兼上上聲地</v>
      </c>
      <c r="M8065" t="str">
        <f xml:space="preserve"> 雅俗通字典[[#This Row],[字韻]] &amp; TEXT(雅俗通字典[[#This Row],[調]], "[DBNum1]") &amp; 雅俗通字典[[#This Row],[切音]]</f>
        <v>兼二地</v>
      </c>
    </row>
    <row r="8066" spans="1:13">
      <c r="A8066">
        <v>8065</v>
      </c>
      <c r="B8066" s="13" t="s">
        <v>8634</v>
      </c>
      <c r="C8066" s="13" t="s">
        <v>54</v>
      </c>
      <c r="D8066" s="13" t="s">
        <v>8557</v>
      </c>
      <c r="E8066" s="13" t="s">
        <v>148</v>
      </c>
      <c r="F8066" t="s">
        <v>8635</v>
      </c>
      <c r="G8066" s="13" t="str">
        <f xml:space="preserve"> IF( RIGHT(雅俗通字典[[#This Row],[聲調]],1)&lt;&gt;"入", "舒聲", "促聲")</f>
        <v>舒聲</v>
      </c>
      <c r="H8066" t="str">
        <f xml:space="preserve"> INDEX(聲母對照資料表[], MATCH(雅俗通字典[[#This Row],[切音]], 聲母對照資料表[十五音], 0), 2)</f>
        <v>th</v>
      </c>
      <c r="I8066" t="str">
        <f xml:space="preserve"> INDEX(韻母對照資料表[], MATCH(雅俗通字典[[#This Row],[字韻]] &amp; LEFT(雅俗通字典[[#This Row],[舒促聲]],1), 韻母對照資料表[十五音識別碼], 0), 2)</f>
        <v>iam</v>
      </c>
      <c r="J8066">
        <f xml:space="preserve"> MATCH(雅俗通字典[[#This Row],[聲調]], 雅俗通聲調, 0)</f>
        <v>2</v>
      </c>
      <c r="K8066" t="str">
        <f xml:space="preserve"> _xlfn.CONCAT(雅俗通字典[[#This Row],[聲]:[調]])</f>
        <v>thiam2</v>
      </c>
      <c r="L8066" t="str">
        <f xml:space="preserve"> 雅俗通字典[[#This Row],[字韻]] &amp; 雅俗通字典[[#This Row],[聲調]] &amp; "聲" &amp; 雅俗通字典[[#This Row],[切音]]</f>
        <v>兼上上聲他</v>
      </c>
      <c r="M8066" t="str">
        <f xml:space="preserve"> 雅俗通字典[[#This Row],[字韻]] &amp; TEXT(雅俗通字典[[#This Row],[調]], "[DBNum1]") &amp; 雅俗通字典[[#This Row],[切音]]</f>
        <v>兼二他</v>
      </c>
    </row>
    <row r="8067" spans="1:13">
      <c r="A8067">
        <v>8066</v>
      </c>
      <c r="B8067" s="13" t="s">
        <v>8636</v>
      </c>
      <c r="C8067" s="13" t="s">
        <v>54</v>
      </c>
      <c r="D8067" s="13" t="s">
        <v>8557</v>
      </c>
      <c r="E8067" s="13" t="s">
        <v>148</v>
      </c>
      <c r="F8067" t="s">
        <v>8635</v>
      </c>
      <c r="G8067" s="13" t="str">
        <f xml:space="preserve"> IF( RIGHT(雅俗通字典[[#This Row],[聲調]],1)&lt;&gt;"入", "舒聲", "促聲")</f>
        <v>舒聲</v>
      </c>
      <c r="H8067" t="str">
        <f xml:space="preserve"> INDEX(聲母對照資料表[], MATCH(雅俗通字典[[#This Row],[切音]], 聲母對照資料表[十五音], 0), 2)</f>
        <v>th</v>
      </c>
      <c r="I8067" t="str">
        <f xml:space="preserve"> INDEX(韻母對照資料表[], MATCH(雅俗通字典[[#This Row],[字韻]] &amp; LEFT(雅俗通字典[[#This Row],[舒促聲]],1), 韻母對照資料表[十五音識別碼], 0), 2)</f>
        <v>iam</v>
      </c>
      <c r="J8067">
        <f xml:space="preserve"> MATCH(雅俗通字典[[#This Row],[聲調]], 雅俗通聲調, 0)</f>
        <v>2</v>
      </c>
      <c r="K8067" t="str">
        <f xml:space="preserve"> _xlfn.CONCAT(雅俗通字典[[#This Row],[聲]:[調]])</f>
        <v>thiam2</v>
      </c>
      <c r="L8067" t="str">
        <f xml:space="preserve"> 雅俗通字典[[#This Row],[字韻]] &amp; 雅俗通字典[[#This Row],[聲調]] &amp; "聲" &amp; 雅俗通字典[[#This Row],[切音]]</f>
        <v>兼上上聲他</v>
      </c>
      <c r="M8067" t="str">
        <f xml:space="preserve"> 雅俗通字典[[#This Row],[字韻]] &amp; TEXT(雅俗通字典[[#This Row],[調]], "[DBNum1]") &amp; 雅俗通字典[[#This Row],[切音]]</f>
        <v>兼二他</v>
      </c>
    </row>
    <row r="8068" spans="1:13">
      <c r="A8068">
        <v>8067</v>
      </c>
      <c r="B8068" s="13" t="s">
        <v>8637</v>
      </c>
      <c r="C8068" s="13" t="s">
        <v>54</v>
      </c>
      <c r="D8068" s="13" t="s">
        <v>8557</v>
      </c>
      <c r="E8068" s="13" t="s">
        <v>148</v>
      </c>
      <c r="F8068" t="s">
        <v>8635</v>
      </c>
      <c r="G8068" s="13" t="str">
        <f xml:space="preserve"> IF( RIGHT(雅俗通字典[[#This Row],[聲調]],1)&lt;&gt;"入", "舒聲", "促聲")</f>
        <v>舒聲</v>
      </c>
      <c r="H8068" t="str">
        <f xml:space="preserve"> INDEX(聲母對照資料表[], MATCH(雅俗通字典[[#This Row],[切音]], 聲母對照資料表[十五音], 0), 2)</f>
        <v>th</v>
      </c>
      <c r="I8068" t="str">
        <f xml:space="preserve"> INDEX(韻母對照資料表[], MATCH(雅俗通字典[[#This Row],[字韻]] &amp; LEFT(雅俗通字典[[#This Row],[舒促聲]],1), 韻母對照資料表[十五音識別碼], 0), 2)</f>
        <v>iam</v>
      </c>
      <c r="J8068">
        <f xml:space="preserve"> MATCH(雅俗通字典[[#This Row],[聲調]], 雅俗通聲調, 0)</f>
        <v>2</v>
      </c>
      <c r="K8068" t="str">
        <f xml:space="preserve"> _xlfn.CONCAT(雅俗通字典[[#This Row],[聲]:[調]])</f>
        <v>thiam2</v>
      </c>
      <c r="L8068" t="str">
        <f xml:space="preserve"> 雅俗通字典[[#This Row],[字韻]] &amp; 雅俗通字典[[#This Row],[聲調]] &amp; "聲" &amp; 雅俗通字典[[#This Row],[切音]]</f>
        <v>兼上上聲他</v>
      </c>
      <c r="M8068" t="str">
        <f xml:space="preserve"> 雅俗通字典[[#This Row],[字韻]] &amp; TEXT(雅俗通字典[[#This Row],[調]], "[DBNum1]") &amp; 雅俗通字典[[#This Row],[切音]]</f>
        <v>兼二他</v>
      </c>
    </row>
    <row r="8069" spans="1:13">
      <c r="A8069">
        <v>8068</v>
      </c>
      <c r="B8069" s="13" t="s">
        <v>8638</v>
      </c>
      <c r="C8069" s="13" t="s">
        <v>54</v>
      </c>
      <c r="D8069" s="13" t="s">
        <v>8557</v>
      </c>
      <c r="E8069" s="13" t="s">
        <v>148</v>
      </c>
      <c r="F8069" t="s">
        <v>8635</v>
      </c>
      <c r="G8069" s="13" t="str">
        <f xml:space="preserve"> IF( RIGHT(雅俗通字典[[#This Row],[聲調]],1)&lt;&gt;"入", "舒聲", "促聲")</f>
        <v>舒聲</v>
      </c>
      <c r="H8069" t="str">
        <f xml:space="preserve"> INDEX(聲母對照資料表[], MATCH(雅俗通字典[[#This Row],[切音]], 聲母對照資料表[十五音], 0), 2)</f>
        <v>th</v>
      </c>
      <c r="I8069" t="str">
        <f xml:space="preserve"> INDEX(韻母對照資料表[], MATCH(雅俗通字典[[#This Row],[字韻]] &amp; LEFT(雅俗通字典[[#This Row],[舒促聲]],1), 韻母對照資料表[十五音識別碼], 0), 2)</f>
        <v>iam</v>
      </c>
      <c r="J8069">
        <f xml:space="preserve"> MATCH(雅俗通字典[[#This Row],[聲調]], 雅俗通聲調, 0)</f>
        <v>2</v>
      </c>
      <c r="K8069" t="str">
        <f xml:space="preserve"> _xlfn.CONCAT(雅俗通字典[[#This Row],[聲]:[調]])</f>
        <v>thiam2</v>
      </c>
      <c r="L8069" t="str">
        <f xml:space="preserve"> 雅俗通字典[[#This Row],[字韻]] &amp; 雅俗通字典[[#This Row],[聲調]] &amp; "聲" &amp; 雅俗通字典[[#This Row],[切音]]</f>
        <v>兼上上聲他</v>
      </c>
      <c r="M8069" t="str">
        <f xml:space="preserve"> 雅俗通字典[[#This Row],[字韻]] &amp; TEXT(雅俗通字典[[#This Row],[調]], "[DBNum1]") &amp; 雅俗通字典[[#This Row],[切音]]</f>
        <v>兼二他</v>
      </c>
    </row>
    <row r="8070" spans="1:13">
      <c r="A8070">
        <v>8069</v>
      </c>
      <c r="B8070" s="13" t="s">
        <v>8639</v>
      </c>
      <c r="C8070" s="13" t="s">
        <v>63</v>
      </c>
      <c r="D8070" s="13" t="s">
        <v>8557</v>
      </c>
      <c r="E8070" s="13" t="s">
        <v>148</v>
      </c>
      <c r="F8070" t="s">
        <v>8640</v>
      </c>
      <c r="G8070" s="13" t="str">
        <f xml:space="preserve"> IF( RIGHT(雅俗通字典[[#This Row],[聲調]],1)&lt;&gt;"入", "舒聲", "促聲")</f>
        <v>舒聲</v>
      </c>
      <c r="H8070" t="str">
        <f xml:space="preserve"> INDEX(聲母對照資料表[], MATCH(雅俗通字典[[#This Row],[切音]], 聲母對照資料表[十五音], 0), 2)</f>
        <v>z</v>
      </c>
      <c r="I8070" t="str">
        <f xml:space="preserve"> INDEX(韻母對照資料表[], MATCH(雅俗通字典[[#This Row],[字韻]] &amp; LEFT(雅俗通字典[[#This Row],[舒促聲]],1), 韻母對照資料表[十五音識別碼], 0), 2)</f>
        <v>iam</v>
      </c>
      <c r="J8070">
        <f xml:space="preserve"> MATCH(雅俗通字典[[#This Row],[聲調]], 雅俗通聲調, 0)</f>
        <v>2</v>
      </c>
      <c r="K8070" t="str">
        <f xml:space="preserve"> _xlfn.CONCAT(雅俗通字典[[#This Row],[聲]:[調]])</f>
        <v>ziam2</v>
      </c>
      <c r="L8070" t="str">
        <f xml:space="preserve"> 雅俗通字典[[#This Row],[字韻]] &amp; 雅俗通字典[[#This Row],[聲調]] &amp; "聲" &amp; 雅俗通字典[[#This Row],[切音]]</f>
        <v>兼上上聲曾</v>
      </c>
      <c r="M8070" t="str">
        <f xml:space="preserve"> 雅俗通字典[[#This Row],[字韻]] &amp; TEXT(雅俗通字典[[#This Row],[調]], "[DBNum1]") &amp; 雅俗通字典[[#This Row],[切音]]</f>
        <v>兼二曾</v>
      </c>
    </row>
    <row r="8071" spans="1:13">
      <c r="A8071">
        <v>8070</v>
      </c>
      <c r="B8071" s="13" t="s">
        <v>8641</v>
      </c>
      <c r="C8071" s="13" t="s">
        <v>582</v>
      </c>
      <c r="D8071" s="13" t="s">
        <v>8557</v>
      </c>
      <c r="E8071" s="13" t="s">
        <v>148</v>
      </c>
      <c r="F8071" t="s">
        <v>8642</v>
      </c>
      <c r="G8071" s="13" t="str">
        <f xml:space="preserve"> IF( RIGHT(雅俗通字典[[#This Row],[聲調]],1)&lt;&gt;"入", "舒聲", "促聲")</f>
        <v>舒聲</v>
      </c>
      <c r="H8071" t="str">
        <f xml:space="preserve"> INDEX(聲母對照資料表[], MATCH(雅俗通字典[[#This Row],[切音]], 聲母對照資料表[十五音], 0), 2)</f>
        <v>j</v>
      </c>
      <c r="I8071" t="str">
        <f xml:space="preserve"> INDEX(韻母對照資料表[], MATCH(雅俗通字典[[#This Row],[字韻]] &amp; LEFT(雅俗通字典[[#This Row],[舒促聲]],1), 韻母對照資料表[十五音識別碼], 0), 2)</f>
        <v>iam</v>
      </c>
      <c r="J8071">
        <f xml:space="preserve"> MATCH(雅俗通字典[[#This Row],[聲調]], 雅俗通聲調, 0)</f>
        <v>2</v>
      </c>
      <c r="K8071" t="str">
        <f xml:space="preserve"> _xlfn.CONCAT(雅俗通字典[[#This Row],[聲]:[調]])</f>
        <v>jiam2</v>
      </c>
      <c r="L8071" t="str">
        <f xml:space="preserve"> 雅俗通字典[[#This Row],[字韻]] &amp; 雅俗通字典[[#This Row],[聲調]] &amp; "聲" &amp; 雅俗通字典[[#This Row],[切音]]</f>
        <v>兼上上聲入</v>
      </c>
      <c r="M8071" t="str">
        <f xml:space="preserve"> 雅俗通字典[[#This Row],[字韻]] &amp; TEXT(雅俗通字典[[#This Row],[調]], "[DBNum1]") &amp; 雅俗通字典[[#This Row],[切音]]</f>
        <v>兼二入</v>
      </c>
    </row>
    <row r="8072" spans="1:13">
      <c r="A8072">
        <v>8071</v>
      </c>
      <c r="B8072" s="13" t="s">
        <v>8643</v>
      </c>
      <c r="C8072" s="13" t="s">
        <v>582</v>
      </c>
      <c r="D8072" s="13" t="s">
        <v>8557</v>
      </c>
      <c r="E8072" s="13" t="s">
        <v>148</v>
      </c>
      <c r="F8072" t="s">
        <v>8642</v>
      </c>
      <c r="G8072" s="13" t="str">
        <f xml:space="preserve"> IF( RIGHT(雅俗通字典[[#This Row],[聲調]],1)&lt;&gt;"入", "舒聲", "促聲")</f>
        <v>舒聲</v>
      </c>
      <c r="H8072" t="str">
        <f xml:space="preserve"> INDEX(聲母對照資料表[], MATCH(雅俗通字典[[#This Row],[切音]], 聲母對照資料表[十五音], 0), 2)</f>
        <v>j</v>
      </c>
      <c r="I8072" t="str">
        <f xml:space="preserve"> INDEX(韻母對照資料表[], MATCH(雅俗通字典[[#This Row],[字韻]] &amp; LEFT(雅俗通字典[[#This Row],[舒促聲]],1), 韻母對照資料表[十五音識別碼], 0), 2)</f>
        <v>iam</v>
      </c>
      <c r="J8072">
        <f xml:space="preserve"> MATCH(雅俗通字典[[#This Row],[聲調]], 雅俗通聲調, 0)</f>
        <v>2</v>
      </c>
      <c r="K8072" t="str">
        <f xml:space="preserve"> _xlfn.CONCAT(雅俗通字典[[#This Row],[聲]:[調]])</f>
        <v>jiam2</v>
      </c>
      <c r="L8072" t="str">
        <f xml:space="preserve"> 雅俗通字典[[#This Row],[字韻]] &amp; 雅俗通字典[[#This Row],[聲調]] &amp; "聲" &amp; 雅俗通字典[[#This Row],[切音]]</f>
        <v>兼上上聲入</v>
      </c>
      <c r="M8072" t="str">
        <f xml:space="preserve"> 雅俗通字典[[#This Row],[字韻]] &amp; TEXT(雅俗通字典[[#This Row],[調]], "[DBNum1]") &amp; 雅俗通字典[[#This Row],[切音]]</f>
        <v>兼二入</v>
      </c>
    </row>
    <row r="8073" spans="1:13">
      <c r="A8073">
        <v>8072</v>
      </c>
      <c r="B8073" s="13" t="s">
        <v>8644</v>
      </c>
      <c r="C8073" s="13" t="s">
        <v>582</v>
      </c>
      <c r="D8073" s="13" t="s">
        <v>8557</v>
      </c>
      <c r="E8073" s="13" t="s">
        <v>148</v>
      </c>
      <c r="F8073" t="s">
        <v>8642</v>
      </c>
      <c r="G8073" s="13" t="str">
        <f xml:space="preserve"> IF( RIGHT(雅俗通字典[[#This Row],[聲調]],1)&lt;&gt;"入", "舒聲", "促聲")</f>
        <v>舒聲</v>
      </c>
      <c r="H8073" t="str">
        <f xml:space="preserve"> INDEX(聲母對照資料表[], MATCH(雅俗通字典[[#This Row],[切音]], 聲母對照資料表[十五音], 0), 2)</f>
        <v>j</v>
      </c>
      <c r="I8073" t="str">
        <f xml:space="preserve"> INDEX(韻母對照資料表[], MATCH(雅俗通字典[[#This Row],[字韻]] &amp; LEFT(雅俗通字典[[#This Row],[舒促聲]],1), 韻母對照資料表[十五音識別碼], 0), 2)</f>
        <v>iam</v>
      </c>
      <c r="J8073">
        <f xml:space="preserve"> MATCH(雅俗通字典[[#This Row],[聲調]], 雅俗通聲調, 0)</f>
        <v>2</v>
      </c>
      <c r="K8073" t="str">
        <f xml:space="preserve"> _xlfn.CONCAT(雅俗通字典[[#This Row],[聲]:[調]])</f>
        <v>jiam2</v>
      </c>
      <c r="L8073" t="str">
        <f xml:space="preserve"> 雅俗通字典[[#This Row],[字韻]] &amp; 雅俗通字典[[#This Row],[聲調]] &amp; "聲" &amp; 雅俗通字典[[#This Row],[切音]]</f>
        <v>兼上上聲入</v>
      </c>
      <c r="M8073" t="str">
        <f xml:space="preserve"> 雅俗通字典[[#This Row],[字韻]] &amp; TEXT(雅俗通字典[[#This Row],[調]], "[DBNum1]") &amp; 雅俗通字典[[#This Row],[切音]]</f>
        <v>兼二入</v>
      </c>
    </row>
    <row r="8074" spans="1:13">
      <c r="A8074">
        <v>8073</v>
      </c>
      <c r="B8074" s="13" t="s">
        <v>8645</v>
      </c>
      <c r="C8074" s="13" t="s">
        <v>582</v>
      </c>
      <c r="D8074" s="13" t="s">
        <v>8557</v>
      </c>
      <c r="E8074" s="13" t="s">
        <v>148</v>
      </c>
      <c r="F8074" t="s">
        <v>8642</v>
      </c>
      <c r="G8074" s="13" t="str">
        <f xml:space="preserve"> IF( RIGHT(雅俗通字典[[#This Row],[聲調]],1)&lt;&gt;"入", "舒聲", "促聲")</f>
        <v>舒聲</v>
      </c>
      <c r="H8074" t="str">
        <f xml:space="preserve"> INDEX(聲母對照資料表[], MATCH(雅俗通字典[[#This Row],[切音]], 聲母對照資料表[十五音], 0), 2)</f>
        <v>j</v>
      </c>
      <c r="I8074" t="str">
        <f xml:space="preserve"> INDEX(韻母對照資料表[], MATCH(雅俗通字典[[#This Row],[字韻]] &amp; LEFT(雅俗通字典[[#This Row],[舒促聲]],1), 韻母對照資料表[十五音識別碼], 0), 2)</f>
        <v>iam</v>
      </c>
      <c r="J8074">
        <f xml:space="preserve"> MATCH(雅俗通字典[[#This Row],[聲調]], 雅俗通聲調, 0)</f>
        <v>2</v>
      </c>
      <c r="K8074" t="str">
        <f xml:space="preserve"> _xlfn.CONCAT(雅俗通字典[[#This Row],[聲]:[調]])</f>
        <v>jiam2</v>
      </c>
      <c r="L8074" t="str">
        <f xml:space="preserve"> 雅俗通字典[[#This Row],[字韻]] &amp; 雅俗通字典[[#This Row],[聲調]] &amp; "聲" &amp; 雅俗通字典[[#This Row],[切音]]</f>
        <v>兼上上聲入</v>
      </c>
      <c r="M8074" t="str">
        <f xml:space="preserve"> 雅俗通字典[[#This Row],[字韻]] &amp; TEXT(雅俗通字典[[#This Row],[調]], "[DBNum1]") &amp; 雅俗通字典[[#This Row],[切音]]</f>
        <v>兼二入</v>
      </c>
    </row>
    <row r="8075" spans="1:13">
      <c r="A8075">
        <v>8074</v>
      </c>
      <c r="B8075" s="13" t="s">
        <v>8646</v>
      </c>
      <c r="C8075" s="13" t="s">
        <v>80</v>
      </c>
      <c r="D8075" s="13" t="s">
        <v>8557</v>
      </c>
      <c r="E8075" s="13" t="s">
        <v>148</v>
      </c>
      <c r="F8075" t="s">
        <v>8647</v>
      </c>
      <c r="G8075" s="13" t="str">
        <f xml:space="preserve"> IF( RIGHT(雅俗通字典[[#This Row],[聲調]],1)&lt;&gt;"入", "舒聲", "促聲")</f>
        <v>舒聲</v>
      </c>
      <c r="H8075" t="str">
        <f xml:space="preserve"> INDEX(聲母對照資料表[], MATCH(雅俗通字典[[#This Row],[切音]], 聲母對照資料表[十五音], 0), 2)</f>
        <v>s</v>
      </c>
      <c r="I8075" t="str">
        <f xml:space="preserve"> INDEX(韻母對照資料表[], MATCH(雅俗通字典[[#This Row],[字韻]] &amp; LEFT(雅俗通字典[[#This Row],[舒促聲]],1), 韻母對照資料表[十五音識別碼], 0), 2)</f>
        <v>iam</v>
      </c>
      <c r="J8075">
        <f xml:space="preserve"> MATCH(雅俗通字典[[#This Row],[聲調]], 雅俗通聲調, 0)</f>
        <v>2</v>
      </c>
      <c r="K8075" t="str">
        <f xml:space="preserve"> _xlfn.CONCAT(雅俗通字典[[#This Row],[聲]:[調]])</f>
        <v>siam2</v>
      </c>
      <c r="L8075" t="str">
        <f xml:space="preserve"> 雅俗通字典[[#This Row],[字韻]] &amp; 雅俗通字典[[#This Row],[聲調]] &amp; "聲" &amp; 雅俗通字典[[#This Row],[切音]]</f>
        <v>兼上上聲時</v>
      </c>
      <c r="M8075" t="str">
        <f xml:space="preserve"> 雅俗通字典[[#This Row],[字韻]] &amp; TEXT(雅俗通字典[[#This Row],[調]], "[DBNum1]") &amp; 雅俗通字典[[#This Row],[切音]]</f>
        <v>兼二時</v>
      </c>
    </row>
    <row r="8076" spans="1:13">
      <c r="A8076">
        <v>8075</v>
      </c>
      <c r="B8076" s="13" t="s">
        <v>8648</v>
      </c>
      <c r="C8076" s="13" t="s">
        <v>80</v>
      </c>
      <c r="D8076" s="13" t="s">
        <v>8557</v>
      </c>
      <c r="E8076" s="13" t="s">
        <v>148</v>
      </c>
      <c r="F8076" t="s">
        <v>8647</v>
      </c>
      <c r="G8076" s="13" t="str">
        <f xml:space="preserve"> IF( RIGHT(雅俗通字典[[#This Row],[聲調]],1)&lt;&gt;"入", "舒聲", "促聲")</f>
        <v>舒聲</v>
      </c>
      <c r="H8076" t="str">
        <f xml:space="preserve"> INDEX(聲母對照資料表[], MATCH(雅俗通字典[[#This Row],[切音]], 聲母對照資料表[十五音], 0), 2)</f>
        <v>s</v>
      </c>
      <c r="I8076" t="str">
        <f xml:space="preserve"> INDEX(韻母對照資料表[], MATCH(雅俗通字典[[#This Row],[字韻]] &amp; LEFT(雅俗通字典[[#This Row],[舒促聲]],1), 韻母對照資料表[十五音識別碼], 0), 2)</f>
        <v>iam</v>
      </c>
      <c r="J8076">
        <f xml:space="preserve"> MATCH(雅俗通字典[[#This Row],[聲調]], 雅俗通聲調, 0)</f>
        <v>2</v>
      </c>
      <c r="K8076" t="str">
        <f xml:space="preserve"> _xlfn.CONCAT(雅俗通字典[[#This Row],[聲]:[調]])</f>
        <v>siam2</v>
      </c>
      <c r="L8076" t="str">
        <f xml:space="preserve"> 雅俗通字典[[#This Row],[字韻]] &amp; 雅俗通字典[[#This Row],[聲調]] &amp; "聲" &amp; 雅俗通字典[[#This Row],[切音]]</f>
        <v>兼上上聲時</v>
      </c>
      <c r="M8076" t="str">
        <f xml:space="preserve"> 雅俗通字典[[#This Row],[字韻]] &amp; TEXT(雅俗通字典[[#This Row],[調]], "[DBNum1]") &amp; 雅俗通字典[[#This Row],[切音]]</f>
        <v>兼二時</v>
      </c>
    </row>
    <row r="8077" spans="1:13">
      <c r="A8077">
        <v>8076</v>
      </c>
      <c r="B8077" s="13" t="s">
        <v>8649</v>
      </c>
      <c r="C8077" s="13" t="s">
        <v>80</v>
      </c>
      <c r="D8077" s="13" t="s">
        <v>8557</v>
      </c>
      <c r="E8077" s="13" t="s">
        <v>148</v>
      </c>
      <c r="F8077" t="s">
        <v>8647</v>
      </c>
      <c r="G8077" s="13" t="str">
        <f xml:space="preserve"> IF( RIGHT(雅俗通字典[[#This Row],[聲調]],1)&lt;&gt;"入", "舒聲", "促聲")</f>
        <v>舒聲</v>
      </c>
      <c r="H8077" t="str">
        <f xml:space="preserve"> INDEX(聲母對照資料表[], MATCH(雅俗通字典[[#This Row],[切音]], 聲母對照資料表[十五音], 0), 2)</f>
        <v>s</v>
      </c>
      <c r="I8077" t="str">
        <f xml:space="preserve"> INDEX(韻母對照資料表[], MATCH(雅俗通字典[[#This Row],[字韻]] &amp; LEFT(雅俗通字典[[#This Row],[舒促聲]],1), 韻母對照資料表[十五音識別碼], 0), 2)</f>
        <v>iam</v>
      </c>
      <c r="J8077">
        <f xml:space="preserve"> MATCH(雅俗通字典[[#This Row],[聲調]], 雅俗通聲調, 0)</f>
        <v>2</v>
      </c>
      <c r="K8077" t="str">
        <f xml:space="preserve"> _xlfn.CONCAT(雅俗通字典[[#This Row],[聲]:[調]])</f>
        <v>siam2</v>
      </c>
      <c r="L8077" t="str">
        <f xml:space="preserve"> 雅俗通字典[[#This Row],[字韻]] &amp; 雅俗通字典[[#This Row],[聲調]] &amp; "聲" &amp; 雅俗通字典[[#This Row],[切音]]</f>
        <v>兼上上聲時</v>
      </c>
      <c r="M8077" t="str">
        <f xml:space="preserve"> 雅俗通字典[[#This Row],[字韻]] &amp; TEXT(雅俗通字典[[#This Row],[調]], "[DBNum1]") &amp; 雅俗通字典[[#This Row],[切音]]</f>
        <v>兼二時</v>
      </c>
    </row>
    <row r="8078" spans="1:13">
      <c r="A8078">
        <v>8077</v>
      </c>
      <c r="B8078" s="13" t="s">
        <v>8650</v>
      </c>
      <c r="C8078" s="13" t="s">
        <v>80</v>
      </c>
      <c r="D8078" s="13" t="s">
        <v>8557</v>
      </c>
      <c r="E8078" s="13" t="s">
        <v>148</v>
      </c>
      <c r="F8078" t="s">
        <v>8647</v>
      </c>
      <c r="G8078" s="13" t="str">
        <f xml:space="preserve"> IF( RIGHT(雅俗通字典[[#This Row],[聲調]],1)&lt;&gt;"入", "舒聲", "促聲")</f>
        <v>舒聲</v>
      </c>
      <c r="H8078" t="str">
        <f xml:space="preserve"> INDEX(聲母對照資料表[], MATCH(雅俗通字典[[#This Row],[切音]], 聲母對照資料表[十五音], 0), 2)</f>
        <v>s</v>
      </c>
      <c r="I8078" t="str">
        <f xml:space="preserve"> INDEX(韻母對照資料表[], MATCH(雅俗通字典[[#This Row],[字韻]] &amp; LEFT(雅俗通字典[[#This Row],[舒促聲]],1), 韻母對照資料表[十五音識別碼], 0), 2)</f>
        <v>iam</v>
      </c>
      <c r="J8078">
        <f xml:space="preserve"> MATCH(雅俗通字典[[#This Row],[聲調]], 雅俗通聲調, 0)</f>
        <v>2</v>
      </c>
      <c r="K8078" t="str">
        <f xml:space="preserve"> _xlfn.CONCAT(雅俗通字典[[#This Row],[聲]:[調]])</f>
        <v>siam2</v>
      </c>
      <c r="L8078" t="str">
        <f xml:space="preserve"> 雅俗通字典[[#This Row],[字韻]] &amp; 雅俗通字典[[#This Row],[聲調]] &amp; "聲" &amp; 雅俗通字典[[#This Row],[切音]]</f>
        <v>兼上上聲時</v>
      </c>
      <c r="M8078" t="str">
        <f xml:space="preserve"> 雅俗通字典[[#This Row],[字韻]] &amp; TEXT(雅俗通字典[[#This Row],[調]], "[DBNum1]") &amp; 雅俗通字典[[#This Row],[切音]]</f>
        <v>兼二時</v>
      </c>
    </row>
    <row r="8079" spans="1:13">
      <c r="A8079">
        <v>8078</v>
      </c>
      <c r="B8079" s="13" t="s">
        <v>8651</v>
      </c>
      <c r="C8079" s="13" t="s">
        <v>80</v>
      </c>
      <c r="D8079" s="13" t="s">
        <v>8557</v>
      </c>
      <c r="E8079" s="13" t="s">
        <v>148</v>
      </c>
      <c r="F8079" t="s">
        <v>8647</v>
      </c>
      <c r="G8079" s="13" t="str">
        <f xml:space="preserve"> IF( RIGHT(雅俗通字典[[#This Row],[聲調]],1)&lt;&gt;"入", "舒聲", "促聲")</f>
        <v>舒聲</v>
      </c>
      <c r="H8079" t="str">
        <f xml:space="preserve"> INDEX(聲母對照資料表[], MATCH(雅俗通字典[[#This Row],[切音]], 聲母對照資料表[十五音], 0), 2)</f>
        <v>s</v>
      </c>
      <c r="I8079" t="str">
        <f xml:space="preserve"> INDEX(韻母對照資料表[], MATCH(雅俗通字典[[#This Row],[字韻]] &amp; LEFT(雅俗通字典[[#This Row],[舒促聲]],1), 韻母對照資料表[十五音識別碼], 0), 2)</f>
        <v>iam</v>
      </c>
      <c r="J8079">
        <f xml:space="preserve"> MATCH(雅俗通字典[[#This Row],[聲調]], 雅俗通聲調, 0)</f>
        <v>2</v>
      </c>
      <c r="K8079" t="str">
        <f xml:space="preserve"> _xlfn.CONCAT(雅俗通字典[[#This Row],[聲]:[調]])</f>
        <v>siam2</v>
      </c>
      <c r="L8079" t="str">
        <f xml:space="preserve"> 雅俗通字典[[#This Row],[字韻]] &amp; 雅俗通字典[[#This Row],[聲調]] &amp; "聲" &amp; 雅俗通字典[[#This Row],[切音]]</f>
        <v>兼上上聲時</v>
      </c>
      <c r="M8079" t="str">
        <f xml:space="preserve"> 雅俗通字典[[#This Row],[字韻]] &amp; TEXT(雅俗通字典[[#This Row],[調]], "[DBNum1]") &amp; 雅俗通字典[[#This Row],[切音]]</f>
        <v>兼二時</v>
      </c>
    </row>
    <row r="8080" spans="1:13">
      <c r="A8080">
        <v>8079</v>
      </c>
      <c r="B8080" s="13" t="s">
        <v>8652</v>
      </c>
      <c r="C8080" s="13" t="s">
        <v>88</v>
      </c>
      <c r="D8080" s="13" t="s">
        <v>8557</v>
      </c>
      <c r="E8080" s="13" t="s">
        <v>148</v>
      </c>
      <c r="F8080" t="s">
        <v>8653</v>
      </c>
      <c r="G8080" s="13" t="str">
        <f xml:space="preserve"> IF( RIGHT(雅俗通字典[[#This Row],[聲調]],1)&lt;&gt;"入", "舒聲", "促聲")</f>
        <v>舒聲</v>
      </c>
      <c r="H8080" t="str">
        <f xml:space="preserve"> INDEX(聲母對照資料表[], MATCH(雅俗通字典[[#This Row],[切音]], 聲母對照資料表[十五音], 0), 2)</f>
        <v>q</v>
      </c>
      <c r="I8080" t="str">
        <f xml:space="preserve"> INDEX(韻母對照資料表[], MATCH(雅俗通字典[[#This Row],[字韻]] &amp; LEFT(雅俗通字典[[#This Row],[舒促聲]],1), 韻母對照資料表[十五音識別碼], 0), 2)</f>
        <v>iam</v>
      </c>
      <c r="J8080">
        <f xml:space="preserve"> MATCH(雅俗通字典[[#This Row],[聲調]], 雅俗通聲調, 0)</f>
        <v>2</v>
      </c>
      <c r="K8080" t="str">
        <f xml:space="preserve"> _xlfn.CONCAT(雅俗通字典[[#This Row],[聲]:[調]])</f>
        <v>qiam2</v>
      </c>
      <c r="L8080" t="str">
        <f xml:space="preserve"> 雅俗通字典[[#This Row],[字韻]] &amp; 雅俗通字典[[#This Row],[聲調]] &amp; "聲" &amp; 雅俗通字典[[#This Row],[切音]]</f>
        <v>兼上上聲英</v>
      </c>
      <c r="M8080" t="str">
        <f xml:space="preserve"> 雅俗通字典[[#This Row],[字韻]] &amp; TEXT(雅俗通字典[[#This Row],[調]], "[DBNum1]") &amp; 雅俗通字典[[#This Row],[切音]]</f>
        <v>兼二英</v>
      </c>
    </row>
    <row r="8081" spans="1:13">
      <c r="A8081">
        <v>8080</v>
      </c>
      <c r="B8081" s="13" t="s">
        <v>8654</v>
      </c>
      <c r="C8081" s="13" t="s">
        <v>88</v>
      </c>
      <c r="D8081" s="13" t="s">
        <v>8557</v>
      </c>
      <c r="E8081" s="13" t="s">
        <v>148</v>
      </c>
      <c r="F8081" t="s">
        <v>8653</v>
      </c>
      <c r="G8081" s="13" t="str">
        <f xml:space="preserve"> IF( RIGHT(雅俗通字典[[#This Row],[聲調]],1)&lt;&gt;"入", "舒聲", "促聲")</f>
        <v>舒聲</v>
      </c>
      <c r="H8081" t="str">
        <f xml:space="preserve"> INDEX(聲母對照資料表[], MATCH(雅俗通字典[[#This Row],[切音]], 聲母對照資料表[十五音], 0), 2)</f>
        <v>q</v>
      </c>
      <c r="I8081" t="str">
        <f xml:space="preserve"> INDEX(韻母對照資料表[], MATCH(雅俗通字典[[#This Row],[字韻]] &amp; LEFT(雅俗通字典[[#This Row],[舒促聲]],1), 韻母對照資料表[十五音識別碼], 0), 2)</f>
        <v>iam</v>
      </c>
      <c r="J8081">
        <f xml:space="preserve"> MATCH(雅俗通字典[[#This Row],[聲調]], 雅俗通聲調, 0)</f>
        <v>2</v>
      </c>
      <c r="K8081" t="str">
        <f xml:space="preserve"> _xlfn.CONCAT(雅俗通字典[[#This Row],[聲]:[調]])</f>
        <v>qiam2</v>
      </c>
      <c r="L8081" t="str">
        <f xml:space="preserve"> 雅俗通字典[[#This Row],[字韻]] &amp; 雅俗通字典[[#This Row],[聲調]] &amp; "聲" &amp; 雅俗通字典[[#This Row],[切音]]</f>
        <v>兼上上聲英</v>
      </c>
      <c r="M8081" t="str">
        <f xml:space="preserve"> 雅俗通字典[[#This Row],[字韻]] &amp; TEXT(雅俗通字典[[#This Row],[調]], "[DBNum1]") &amp; 雅俗通字典[[#This Row],[切音]]</f>
        <v>兼二英</v>
      </c>
    </row>
    <row r="8082" spans="1:13">
      <c r="A8082">
        <v>8081</v>
      </c>
      <c r="B8082" s="13" t="s">
        <v>8587</v>
      </c>
      <c r="C8082" s="13" t="s">
        <v>88</v>
      </c>
      <c r="D8082" s="13" t="s">
        <v>8557</v>
      </c>
      <c r="E8082" s="13" t="s">
        <v>148</v>
      </c>
      <c r="F8082" t="s">
        <v>8653</v>
      </c>
      <c r="G8082" s="13" t="str">
        <f xml:space="preserve"> IF( RIGHT(雅俗通字典[[#This Row],[聲調]],1)&lt;&gt;"入", "舒聲", "促聲")</f>
        <v>舒聲</v>
      </c>
      <c r="H8082" t="str">
        <f xml:space="preserve"> INDEX(聲母對照資料表[], MATCH(雅俗通字典[[#This Row],[切音]], 聲母對照資料表[十五音], 0), 2)</f>
        <v>q</v>
      </c>
      <c r="I8082" t="str">
        <f xml:space="preserve"> INDEX(韻母對照資料表[], MATCH(雅俗通字典[[#This Row],[字韻]] &amp; LEFT(雅俗通字典[[#This Row],[舒促聲]],1), 韻母對照資料表[十五音識別碼], 0), 2)</f>
        <v>iam</v>
      </c>
      <c r="J8082">
        <f xml:space="preserve"> MATCH(雅俗通字典[[#This Row],[聲調]], 雅俗通聲調, 0)</f>
        <v>2</v>
      </c>
      <c r="K8082" t="str">
        <f xml:space="preserve"> _xlfn.CONCAT(雅俗通字典[[#This Row],[聲]:[調]])</f>
        <v>qiam2</v>
      </c>
      <c r="L8082" t="str">
        <f xml:space="preserve"> 雅俗通字典[[#This Row],[字韻]] &amp; 雅俗通字典[[#This Row],[聲調]] &amp; "聲" &amp; 雅俗通字典[[#This Row],[切音]]</f>
        <v>兼上上聲英</v>
      </c>
      <c r="M8082" t="str">
        <f xml:space="preserve"> 雅俗通字典[[#This Row],[字韻]] &amp; TEXT(雅俗通字典[[#This Row],[調]], "[DBNum1]") &amp; 雅俗通字典[[#This Row],[切音]]</f>
        <v>兼二英</v>
      </c>
    </row>
    <row r="8083" spans="1:13">
      <c r="A8083">
        <v>8082</v>
      </c>
      <c r="B8083" s="13" t="s">
        <v>8655</v>
      </c>
      <c r="C8083" s="13" t="s">
        <v>88</v>
      </c>
      <c r="D8083" s="13" t="s">
        <v>8557</v>
      </c>
      <c r="E8083" s="13" t="s">
        <v>148</v>
      </c>
      <c r="F8083" t="s">
        <v>8653</v>
      </c>
      <c r="G8083" s="13" t="str">
        <f xml:space="preserve"> IF( RIGHT(雅俗通字典[[#This Row],[聲調]],1)&lt;&gt;"入", "舒聲", "促聲")</f>
        <v>舒聲</v>
      </c>
      <c r="H8083" t="str">
        <f xml:space="preserve"> INDEX(聲母對照資料表[], MATCH(雅俗通字典[[#This Row],[切音]], 聲母對照資料表[十五音], 0), 2)</f>
        <v>q</v>
      </c>
      <c r="I8083" t="str">
        <f xml:space="preserve"> INDEX(韻母對照資料表[], MATCH(雅俗通字典[[#This Row],[字韻]] &amp; LEFT(雅俗通字典[[#This Row],[舒促聲]],1), 韻母對照資料表[十五音識別碼], 0), 2)</f>
        <v>iam</v>
      </c>
      <c r="J8083">
        <f xml:space="preserve"> MATCH(雅俗通字典[[#This Row],[聲調]], 雅俗通聲調, 0)</f>
        <v>2</v>
      </c>
      <c r="K8083" t="str">
        <f xml:space="preserve"> _xlfn.CONCAT(雅俗通字典[[#This Row],[聲]:[調]])</f>
        <v>qiam2</v>
      </c>
      <c r="L8083" t="str">
        <f xml:space="preserve"> 雅俗通字典[[#This Row],[字韻]] &amp; 雅俗通字典[[#This Row],[聲調]] &amp; "聲" &amp; 雅俗通字典[[#This Row],[切音]]</f>
        <v>兼上上聲英</v>
      </c>
      <c r="M8083" t="str">
        <f xml:space="preserve"> 雅俗通字典[[#This Row],[字韻]] &amp; TEXT(雅俗通字典[[#This Row],[調]], "[DBNum1]") &amp; 雅俗通字典[[#This Row],[切音]]</f>
        <v>兼二英</v>
      </c>
    </row>
    <row r="8084" spans="1:13">
      <c r="A8084">
        <v>8083</v>
      </c>
      <c r="B8084" s="13" t="s">
        <v>8656</v>
      </c>
      <c r="C8084" s="13" t="s">
        <v>88</v>
      </c>
      <c r="D8084" s="13" t="s">
        <v>8557</v>
      </c>
      <c r="E8084" s="13" t="s">
        <v>148</v>
      </c>
      <c r="F8084" t="s">
        <v>8653</v>
      </c>
      <c r="G8084" s="13" t="str">
        <f xml:space="preserve"> IF( RIGHT(雅俗通字典[[#This Row],[聲調]],1)&lt;&gt;"入", "舒聲", "促聲")</f>
        <v>舒聲</v>
      </c>
      <c r="H8084" t="str">
        <f xml:space="preserve"> INDEX(聲母對照資料表[], MATCH(雅俗通字典[[#This Row],[切音]], 聲母對照資料表[十五音], 0), 2)</f>
        <v>q</v>
      </c>
      <c r="I8084" t="str">
        <f xml:space="preserve"> INDEX(韻母對照資料表[], MATCH(雅俗通字典[[#This Row],[字韻]] &amp; LEFT(雅俗通字典[[#This Row],[舒促聲]],1), 韻母對照資料表[十五音識別碼], 0), 2)</f>
        <v>iam</v>
      </c>
      <c r="J8084">
        <f xml:space="preserve"> MATCH(雅俗通字典[[#This Row],[聲調]], 雅俗通聲調, 0)</f>
        <v>2</v>
      </c>
      <c r="K8084" t="str">
        <f xml:space="preserve"> _xlfn.CONCAT(雅俗通字典[[#This Row],[聲]:[調]])</f>
        <v>qiam2</v>
      </c>
      <c r="L8084" t="str">
        <f xml:space="preserve"> 雅俗通字典[[#This Row],[字韻]] &amp; 雅俗通字典[[#This Row],[聲調]] &amp; "聲" &amp; 雅俗通字典[[#This Row],[切音]]</f>
        <v>兼上上聲英</v>
      </c>
      <c r="M8084" t="str">
        <f xml:space="preserve"> 雅俗通字典[[#This Row],[字韻]] &amp; TEXT(雅俗通字典[[#This Row],[調]], "[DBNum1]") &amp; 雅俗通字典[[#This Row],[切音]]</f>
        <v>兼二英</v>
      </c>
    </row>
    <row r="8085" spans="1:13">
      <c r="A8085">
        <v>8084</v>
      </c>
      <c r="B8085" s="13" t="s">
        <v>8657</v>
      </c>
      <c r="C8085" s="13" t="s">
        <v>88</v>
      </c>
      <c r="D8085" s="13" t="s">
        <v>8557</v>
      </c>
      <c r="E8085" s="13" t="s">
        <v>148</v>
      </c>
      <c r="F8085" t="s">
        <v>8653</v>
      </c>
      <c r="G8085" s="13" t="str">
        <f xml:space="preserve"> IF( RIGHT(雅俗通字典[[#This Row],[聲調]],1)&lt;&gt;"入", "舒聲", "促聲")</f>
        <v>舒聲</v>
      </c>
      <c r="H8085" t="str">
        <f xml:space="preserve"> INDEX(聲母對照資料表[], MATCH(雅俗通字典[[#This Row],[切音]], 聲母對照資料表[十五音], 0), 2)</f>
        <v>q</v>
      </c>
      <c r="I8085" t="str">
        <f xml:space="preserve"> INDEX(韻母對照資料表[], MATCH(雅俗通字典[[#This Row],[字韻]] &amp; LEFT(雅俗通字典[[#This Row],[舒促聲]],1), 韻母對照資料表[十五音識別碼], 0), 2)</f>
        <v>iam</v>
      </c>
      <c r="J8085">
        <f xml:space="preserve"> MATCH(雅俗通字典[[#This Row],[聲調]], 雅俗通聲調, 0)</f>
        <v>2</v>
      </c>
      <c r="K8085" t="str">
        <f xml:space="preserve"> _xlfn.CONCAT(雅俗通字典[[#This Row],[聲]:[調]])</f>
        <v>qiam2</v>
      </c>
      <c r="L8085" t="str">
        <f xml:space="preserve"> 雅俗通字典[[#This Row],[字韻]] &amp; 雅俗通字典[[#This Row],[聲調]] &amp; "聲" &amp; 雅俗通字典[[#This Row],[切音]]</f>
        <v>兼上上聲英</v>
      </c>
      <c r="M8085" t="str">
        <f xml:space="preserve"> 雅俗通字典[[#This Row],[字韻]] &amp; TEXT(雅俗通字典[[#This Row],[調]], "[DBNum1]") &amp; 雅俗通字典[[#This Row],[切音]]</f>
        <v>兼二英</v>
      </c>
    </row>
    <row r="8086" spans="1:13">
      <c r="A8086">
        <v>8085</v>
      </c>
      <c r="B8086" s="13" t="s">
        <v>8658</v>
      </c>
      <c r="C8086" s="13" t="s">
        <v>88</v>
      </c>
      <c r="D8086" s="13" t="s">
        <v>8557</v>
      </c>
      <c r="E8086" s="13" t="s">
        <v>148</v>
      </c>
      <c r="F8086" t="s">
        <v>8653</v>
      </c>
      <c r="G8086" s="13" t="str">
        <f xml:space="preserve"> IF( RIGHT(雅俗通字典[[#This Row],[聲調]],1)&lt;&gt;"入", "舒聲", "促聲")</f>
        <v>舒聲</v>
      </c>
      <c r="H8086" t="str">
        <f xml:space="preserve"> INDEX(聲母對照資料表[], MATCH(雅俗通字典[[#This Row],[切音]], 聲母對照資料表[十五音], 0), 2)</f>
        <v>q</v>
      </c>
      <c r="I8086" t="str">
        <f xml:space="preserve"> INDEX(韻母對照資料表[], MATCH(雅俗通字典[[#This Row],[字韻]] &amp; LEFT(雅俗通字典[[#This Row],[舒促聲]],1), 韻母對照資料表[十五音識別碼], 0), 2)</f>
        <v>iam</v>
      </c>
      <c r="J8086">
        <f xml:space="preserve"> MATCH(雅俗通字典[[#This Row],[聲調]], 雅俗通聲調, 0)</f>
        <v>2</v>
      </c>
      <c r="K8086" t="str">
        <f xml:space="preserve"> _xlfn.CONCAT(雅俗通字典[[#This Row],[聲]:[調]])</f>
        <v>qiam2</v>
      </c>
      <c r="L8086" t="str">
        <f xml:space="preserve"> 雅俗通字典[[#This Row],[字韻]] &amp; 雅俗通字典[[#This Row],[聲調]] &amp; "聲" &amp; 雅俗通字典[[#This Row],[切音]]</f>
        <v>兼上上聲英</v>
      </c>
      <c r="M8086" t="str">
        <f xml:space="preserve"> 雅俗通字典[[#This Row],[字韻]] &amp; TEXT(雅俗通字典[[#This Row],[調]], "[DBNum1]") &amp; 雅俗通字典[[#This Row],[切音]]</f>
        <v>兼二英</v>
      </c>
    </row>
    <row r="8087" spans="1:13">
      <c r="A8087">
        <v>8086</v>
      </c>
      <c r="B8087" s="13" t="s">
        <v>8659</v>
      </c>
      <c r="C8087" s="13" t="s">
        <v>88</v>
      </c>
      <c r="D8087" s="13" t="s">
        <v>8557</v>
      </c>
      <c r="E8087" s="13" t="s">
        <v>148</v>
      </c>
      <c r="F8087" t="s">
        <v>8653</v>
      </c>
      <c r="G8087" s="13" t="str">
        <f xml:space="preserve"> IF( RIGHT(雅俗通字典[[#This Row],[聲調]],1)&lt;&gt;"入", "舒聲", "促聲")</f>
        <v>舒聲</v>
      </c>
      <c r="H8087" t="str">
        <f xml:space="preserve"> INDEX(聲母對照資料表[], MATCH(雅俗通字典[[#This Row],[切音]], 聲母對照資料表[十五音], 0), 2)</f>
        <v>q</v>
      </c>
      <c r="I8087" t="str">
        <f xml:space="preserve"> INDEX(韻母對照資料表[], MATCH(雅俗通字典[[#This Row],[字韻]] &amp; LEFT(雅俗通字典[[#This Row],[舒促聲]],1), 韻母對照資料表[十五音識別碼], 0), 2)</f>
        <v>iam</v>
      </c>
      <c r="J8087">
        <f xml:space="preserve"> MATCH(雅俗通字典[[#This Row],[聲調]], 雅俗通聲調, 0)</f>
        <v>2</v>
      </c>
      <c r="K8087" t="str">
        <f xml:space="preserve"> _xlfn.CONCAT(雅俗通字典[[#This Row],[聲]:[調]])</f>
        <v>qiam2</v>
      </c>
      <c r="L8087" t="str">
        <f xml:space="preserve"> 雅俗通字典[[#This Row],[字韻]] &amp; 雅俗通字典[[#This Row],[聲調]] &amp; "聲" &amp; 雅俗通字典[[#This Row],[切音]]</f>
        <v>兼上上聲英</v>
      </c>
      <c r="M8087" t="str">
        <f xml:space="preserve"> 雅俗通字典[[#This Row],[字韻]] &amp; TEXT(雅俗通字典[[#This Row],[調]], "[DBNum1]") &amp; 雅俗通字典[[#This Row],[切音]]</f>
        <v>兼二英</v>
      </c>
    </row>
    <row r="8088" spans="1:13">
      <c r="A8088">
        <v>8087</v>
      </c>
      <c r="B8088" s="13" t="s">
        <v>8660</v>
      </c>
      <c r="C8088" s="13" t="s">
        <v>88</v>
      </c>
      <c r="D8088" s="13" t="s">
        <v>8557</v>
      </c>
      <c r="E8088" s="13" t="s">
        <v>148</v>
      </c>
      <c r="F8088" t="s">
        <v>8653</v>
      </c>
      <c r="G8088" s="13" t="str">
        <f xml:space="preserve"> IF( RIGHT(雅俗通字典[[#This Row],[聲調]],1)&lt;&gt;"入", "舒聲", "促聲")</f>
        <v>舒聲</v>
      </c>
      <c r="H8088" t="str">
        <f xml:space="preserve"> INDEX(聲母對照資料表[], MATCH(雅俗通字典[[#This Row],[切音]], 聲母對照資料表[十五音], 0), 2)</f>
        <v>q</v>
      </c>
      <c r="I8088" t="str">
        <f xml:space="preserve"> INDEX(韻母對照資料表[], MATCH(雅俗通字典[[#This Row],[字韻]] &amp; LEFT(雅俗通字典[[#This Row],[舒促聲]],1), 韻母對照資料表[十五音識別碼], 0), 2)</f>
        <v>iam</v>
      </c>
      <c r="J8088">
        <f xml:space="preserve"> MATCH(雅俗通字典[[#This Row],[聲調]], 雅俗通聲調, 0)</f>
        <v>2</v>
      </c>
      <c r="K8088" t="str">
        <f xml:space="preserve"> _xlfn.CONCAT(雅俗通字典[[#This Row],[聲]:[調]])</f>
        <v>qiam2</v>
      </c>
      <c r="L8088" t="str">
        <f xml:space="preserve"> 雅俗通字典[[#This Row],[字韻]] &amp; 雅俗通字典[[#This Row],[聲調]] &amp; "聲" &amp; 雅俗通字典[[#This Row],[切音]]</f>
        <v>兼上上聲英</v>
      </c>
      <c r="M8088" t="str">
        <f xml:space="preserve"> 雅俗通字典[[#This Row],[字韻]] &amp; TEXT(雅俗通字典[[#This Row],[調]], "[DBNum1]") &amp; 雅俗通字典[[#This Row],[切音]]</f>
        <v>兼二英</v>
      </c>
    </row>
    <row r="8089" spans="1:13">
      <c r="A8089">
        <v>8088</v>
      </c>
      <c r="B8089" s="13" t="s">
        <v>905</v>
      </c>
      <c r="C8089" s="13" t="s">
        <v>88</v>
      </c>
      <c r="D8089" s="13" t="s">
        <v>8557</v>
      </c>
      <c r="E8089" s="13" t="s">
        <v>148</v>
      </c>
      <c r="F8089" t="s">
        <v>8653</v>
      </c>
      <c r="G8089" s="13" t="str">
        <f xml:space="preserve"> IF( RIGHT(雅俗通字典[[#This Row],[聲調]],1)&lt;&gt;"入", "舒聲", "促聲")</f>
        <v>舒聲</v>
      </c>
      <c r="H8089" t="str">
        <f xml:space="preserve"> INDEX(聲母對照資料表[], MATCH(雅俗通字典[[#This Row],[切音]], 聲母對照資料表[十五音], 0), 2)</f>
        <v>q</v>
      </c>
      <c r="I8089" t="str">
        <f xml:space="preserve"> INDEX(韻母對照資料表[], MATCH(雅俗通字典[[#This Row],[字韻]] &amp; LEFT(雅俗通字典[[#This Row],[舒促聲]],1), 韻母對照資料表[十五音識別碼], 0), 2)</f>
        <v>iam</v>
      </c>
      <c r="J8089">
        <f xml:space="preserve"> MATCH(雅俗通字典[[#This Row],[聲調]], 雅俗通聲調, 0)</f>
        <v>2</v>
      </c>
      <c r="K8089" t="str">
        <f xml:space="preserve"> _xlfn.CONCAT(雅俗通字典[[#This Row],[聲]:[調]])</f>
        <v>qiam2</v>
      </c>
      <c r="L8089" t="str">
        <f xml:space="preserve"> 雅俗通字典[[#This Row],[字韻]] &amp; 雅俗通字典[[#This Row],[聲調]] &amp; "聲" &amp; 雅俗通字典[[#This Row],[切音]]</f>
        <v>兼上上聲英</v>
      </c>
      <c r="M8089" t="str">
        <f xml:space="preserve"> 雅俗通字典[[#This Row],[字韻]] &amp; TEXT(雅俗通字典[[#This Row],[調]], "[DBNum1]") &amp; 雅俗通字典[[#This Row],[切音]]</f>
        <v>兼二英</v>
      </c>
    </row>
    <row r="8090" spans="1:13">
      <c r="A8090">
        <v>8089</v>
      </c>
      <c r="B8090" s="13" t="s">
        <v>8661</v>
      </c>
      <c r="C8090" s="13" t="s">
        <v>88</v>
      </c>
      <c r="D8090" s="13" t="s">
        <v>8557</v>
      </c>
      <c r="E8090" s="13" t="s">
        <v>148</v>
      </c>
      <c r="F8090" t="s">
        <v>8653</v>
      </c>
      <c r="G8090" s="13" t="str">
        <f xml:space="preserve"> IF( RIGHT(雅俗通字典[[#This Row],[聲調]],1)&lt;&gt;"入", "舒聲", "促聲")</f>
        <v>舒聲</v>
      </c>
      <c r="H8090" t="str">
        <f xml:space="preserve"> INDEX(聲母對照資料表[], MATCH(雅俗通字典[[#This Row],[切音]], 聲母對照資料表[十五音], 0), 2)</f>
        <v>q</v>
      </c>
      <c r="I8090" t="str">
        <f xml:space="preserve"> INDEX(韻母對照資料表[], MATCH(雅俗通字典[[#This Row],[字韻]] &amp; LEFT(雅俗通字典[[#This Row],[舒促聲]],1), 韻母對照資料表[十五音識別碼], 0), 2)</f>
        <v>iam</v>
      </c>
      <c r="J8090">
        <f xml:space="preserve"> MATCH(雅俗通字典[[#This Row],[聲調]], 雅俗通聲調, 0)</f>
        <v>2</v>
      </c>
      <c r="K8090" t="str">
        <f xml:space="preserve"> _xlfn.CONCAT(雅俗通字典[[#This Row],[聲]:[調]])</f>
        <v>qiam2</v>
      </c>
      <c r="L8090" t="str">
        <f xml:space="preserve"> 雅俗通字典[[#This Row],[字韻]] &amp; 雅俗通字典[[#This Row],[聲調]] &amp; "聲" &amp; 雅俗通字典[[#This Row],[切音]]</f>
        <v>兼上上聲英</v>
      </c>
      <c r="M8090" t="str">
        <f xml:space="preserve"> 雅俗通字典[[#This Row],[字韻]] &amp; TEXT(雅俗通字典[[#This Row],[調]], "[DBNum1]") &amp; 雅俗通字典[[#This Row],[切音]]</f>
        <v>兼二英</v>
      </c>
    </row>
    <row r="8091" spans="1:13">
      <c r="A8091">
        <v>8090</v>
      </c>
      <c r="B8091" s="13" t="s">
        <v>8662</v>
      </c>
      <c r="C8091" s="13" t="s">
        <v>421</v>
      </c>
      <c r="D8091" s="13" t="s">
        <v>8557</v>
      </c>
      <c r="E8091" s="13" t="s">
        <v>148</v>
      </c>
      <c r="F8091" t="s">
        <v>8663</v>
      </c>
      <c r="G8091" s="13" t="str">
        <f xml:space="preserve"> IF( RIGHT(雅俗通字典[[#This Row],[聲調]],1)&lt;&gt;"入", "舒聲", "促聲")</f>
        <v>舒聲</v>
      </c>
      <c r="H8091" t="str">
        <f xml:space="preserve"> INDEX(聲母對照資料表[], MATCH(雅俗通字典[[#This Row],[切音]], 聲母對照資料表[十五音], 0), 2)</f>
        <v>g</v>
      </c>
      <c r="I8091" t="str">
        <f xml:space="preserve"> INDEX(韻母對照資料表[], MATCH(雅俗通字典[[#This Row],[字韻]] &amp; LEFT(雅俗通字典[[#This Row],[舒促聲]],1), 韻母對照資料表[十五音識別碼], 0), 2)</f>
        <v>iam</v>
      </c>
      <c r="J8091">
        <f xml:space="preserve"> MATCH(雅俗通字典[[#This Row],[聲調]], 雅俗通聲調, 0)</f>
        <v>2</v>
      </c>
      <c r="K8091" t="str">
        <f xml:space="preserve"> _xlfn.CONCAT(雅俗通字典[[#This Row],[聲]:[調]])</f>
        <v>giam2</v>
      </c>
      <c r="L8091" t="str">
        <f xml:space="preserve"> 雅俗通字典[[#This Row],[字韻]] &amp; 雅俗通字典[[#This Row],[聲調]] &amp; "聲" &amp; 雅俗通字典[[#This Row],[切音]]</f>
        <v>兼上上聲語</v>
      </c>
      <c r="M8091" t="str">
        <f xml:space="preserve"> 雅俗通字典[[#This Row],[字韻]] &amp; TEXT(雅俗通字典[[#This Row],[調]], "[DBNum1]") &amp; 雅俗通字典[[#This Row],[切音]]</f>
        <v>兼二語</v>
      </c>
    </row>
    <row r="8092" spans="1:13">
      <c r="A8092">
        <v>8091</v>
      </c>
      <c r="B8092" s="13" t="s">
        <v>8664</v>
      </c>
      <c r="C8092" s="13" t="s">
        <v>101</v>
      </c>
      <c r="D8092" s="13" t="s">
        <v>8557</v>
      </c>
      <c r="E8092" s="13" t="s">
        <v>148</v>
      </c>
      <c r="F8092" t="s">
        <v>8665</v>
      </c>
      <c r="G8092" s="13" t="str">
        <f xml:space="preserve"> IF( RIGHT(雅俗通字典[[#This Row],[聲調]],1)&lt;&gt;"入", "舒聲", "促聲")</f>
        <v>舒聲</v>
      </c>
      <c r="H8092" t="str">
        <f xml:space="preserve"> INDEX(聲母對照資料表[], MATCH(雅俗通字典[[#This Row],[切音]], 聲母對照資料表[十五音], 0), 2)</f>
        <v>c</v>
      </c>
      <c r="I8092" t="str">
        <f xml:space="preserve"> INDEX(韻母對照資料表[], MATCH(雅俗通字典[[#This Row],[字韻]] &amp; LEFT(雅俗通字典[[#This Row],[舒促聲]],1), 韻母對照資料表[十五音識別碼], 0), 2)</f>
        <v>iam</v>
      </c>
      <c r="J8092">
        <f xml:space="preserve"> MATCH(雅俗通字典[[#This Row],[聲調]], 雅俗通聲調, 0)</f>
        <v>2</v>
      </c>
      <c r="K8092" t="str">
        <f xml:space="preserve"> _xlfn.CONCAT(雅俗通字典[[#This Row],[聲]:[調]])</f>
        <v>ciam2</v>
      </c>
      <c r="L8092" t="str">
        <f xml:space="preserve"> 雅俗通字典[[#This Row],[字韻]] &amp; 雅俗通字典[[#This Row],[聲調]] &amp; "聲" &amp; 雅俗通字典[[#This Row],[切音]]</f>
        <v>兼上上聲出</v>
      </c>
      <c r="M8092" t="str">
        <f xml:space="preserve"> 雅俗通字典[[#This Row],[字韻]] &amp; TEXT(雅俗通字典[[#This Row],[調]], "[DBNum1]") &amp; 雅俗通字典[[#This Row],[切音]]</f>
        <v>兼二出</v>
      </c>
    </row>
    <row r="8093" spans="1:13">
      <c r="A8093">
        <v>8092</v>
      </c>
      <c r="B8093" s="13" t="s">
        <v>8666</v>
      </c>
      <c r="C8093" s="13" t="s">
        <v>101</v>
      </c>
      <c r="D8093" s="13" t="s">
        <v>8557</v>
      </c>
      <c r="E8093" s="13" t="s">
        <v>148</v>
      </c>
      <c r="F8093" t="s">
        <v>8665</v>
      </c>
      <c r="G8093" s="13" t="str">
        <f xml:space="preserve"> IF( RIGHT(雅俗通字典[[#This Row],[聲調]],1)&lt;&gt;"入", "舒聲", "促聲")</f>
        <v>舒聲</v>
      </c>
      <c r="H8093" t="str">
        <f xml:space="preserve"> INDEX(聲母對照資料表[], MATCH(雅俗通字典[[#This Row],[切音]], 聲母對照資料表[十五音], 0), 2)</f>
        <v>c</v>
      </c>
      <c r="I8093" t="str">
        <f xml:space="preserve"> INDEX(韻母對照資料表[], MATCH(雅俗通字典[[#This Row],[字韻]] &amp; LEFT(雅俗通字典[[#This Row],[舒促聲]],1), 韻母對照資料表[十五音識別碼], 0), 2)</f>
        <v>iam</v>
      </c>
      <c r="J8093">
        <f xml:space="preserve"> MATCH(雅俗通字典[[#This Row],[聲調]], 雅俗通聲調, 0)</f>
        <v>2</v>
      </c>
      <c r="K8093" t="str">
        <f xml:space="preserve"> _xlfn.CONCAT(雅俗通字典[[#This Row],[聲]:[調]])</f>
        <v>ciam2</v>
      </c>
      <c r="L8093" t="str">
        <f xml:space="preserve"> 雅俗通字典[[#This Row],[字韻]] &amp; 雅俗通字典[[#This Row],[聲調]] &amp; "聲" &amp; 雅俗通字典[[#This Row],[切音]]</f>
        <v>兼上上聲出</v>
      </c>
      <c r="M8093" t="str">
        <f xml:space="preserve"> 雅俗通字典[[#This Row],[字韻]] &amp; TEXT(雅俗通字典[[#This Row],[調]], "[DBNum1]") &amp; 雅俗通字典[[#This Row],[切音]]</f>
        <v>兼二出</v>
      </c>
    </row>
    <row r="8094" spans="1:13">
      <c r="A8094">
        <v>8093</v>
      </c>
      <c r="B8094" s="13" t="s">
        <v>8667</v>
      </c>
      <c r="C8094" s="13" t="s">
        <v>101</v>
      </c>
      <c r="D8094" s="13" t="s">
        <v>8557</v>
      </c>
      <c r="E8094" s="13" t="s">
        <v>148</v>
      </c>
      <c r="F8094" t="s">
        <v>8665</v>
      </c>
      <c r="G8094" s="13" t="str">
        <f xml:space="preserve"> IF( RIGHT(雅俗通字典[[#This Row],[聲調]],1)&lt;&gt;"入", "舒聲", "促聲")</f>
        <v>舒聲</v>
      </c>
      <c r="H8094" t="str">
        <f xml:space="preserve"> INDEX(聲母對照資料表[], MATCH(雅俗通字典[[#This Row],[切音]], 聲母對照資料表[十五音], 0), 2)</f>
        <v>c</v>
      </c>
      <c r="I8094" t="str">
        <f xml:space="preserve"> INDEX(韻母對照資料表[], MATCH(雅俗通字典[[#This Row],[字韻]] &amp; LEFT(雅俗通字典[[#This Row],[舒促聲]],1), 韻母對照資料表[十五音識別碼], 0), 2)</f>
        <v>iam</v>
      </c>
      <c r="J8094">
        <f xml:space="preserve"> MATCH(雅俗通字典[[#This Row],[聲調]], 雅俗通聲調, 0)</f>
        <v>2</v>
      </c>
      <c r="K8094" t="str">
        <f xml:space="preserve"> _xlfn.CONCAT(雅俗通字典[[#This Row],[聲]:[調]])</f>
        <v>ciam2</v>
      </c>
      <c r="L8094" t="str">
        <f xml:space="preserve"> 雅俗通字典[[#This Row],[字韻]] &amp; 雅俗通字典[[#This Row],[聲調]] &amp; "聲" &amp; 雅俗通字典[[#This Row],[切音]]</f>
        <v>兼上上聲出</v>
      </c>
      <c r="M8094" t="str">
        <f xml:space="preserve"> 雅俗通字典[[#This Row],[字韻]] &amp; TEXT(雅俗通字典[[#This Row],[調]], "[DBNum1]") &amp; 雅俗通字典[[#This Row],[切音]]</f>
        <v>兼二出</v>
      </c>
    </row>
    <row r="8095" spans="1:13">
      <c r="A8095">
        <v>8094</v>
      </c>
      <c r="B8095" s="13" t="s">
        <v>8668</v>
      </c>
      <c r="C8095" s="13" t="s">
        <v>108</v>
      </c>
      <c r="D8095" s="13" t="s">
        <v>8557</v>
      </c>
      <c r="E8095" s="13" t="s">
        <v>148</v>
      </c>
      <c r="F8095" t="s">
        <v>8669</v>
      </c>
      <c r="G8095" s="13" t="str">
        <f xml:space="preserve"> IF( RIGHT(雅俗通字典[[#This Row],[聲調]],1)&lt;&gt;"入", "舒聲", "促聲")</f>
        <v>舒聲</v>
      </c>
      <c r="H8095" t="str">
        <f xml:space="preserve"> INDEX(聲母對照資料表[], MATCH(雅俗通字典[[#This Row],[切音]], 聲母對照資料表[十五音], 0), 2)</f>
        <v>h</v>
      </c>
      <c r="I8095" t="str">
        <f xml:space="preserve"> INDEX(韻母對照資料表[], MATCH(雅俗通字典[[#This Row],[字韻]] &amp; LEFT(雅俗通字典[[#This Row],[舒促聲]],1), 韻母對照資料表[十五音識別碼], 0), 2)</f>
        <v>iam</v>
      </c>
      <c r="J8095">
        <f xml:space="preserve"> MATCH(雅俗通字典[[#This Row],[聲調]], 雅俗通聲調, 0)</f>
        <v>2</v>
      </c>
      <c r="K8095" t="str">
        <f xml:space="preserve"> _xlfn.CONCAT(雅俗通字典[[#This Row],[聲]:[調]])</f>
        <v>hiam2</v>
      </c>
      <c r="L8095" t="str">
        <f xml:space="preserve"> 雅俗通字典[[#This Row],[字韻]] &amp; 雅俗通字典[[#This Row],[聲調]] &amp; "聲" &amp; 雅俗通字典[[#This Row],[切音]]</f>
        <v>兼上上聲喜</v>
      </c>
      <c r="M8095" t="str">
        <f xml:space="preserve"> 雅俗通字典[[#This Row],[字韻]] &amp; TEXT(雅俗通字典[[#This Row],[調]], "[DBNum1]") &amp; 雅俗通字典[[#This Row],[切音]]</f>
        <v>兼二喜</v>
      </c>
    </row>
    <row r="8096" spans="1:13">
      <c r="A8096">
        <v>8095</v>
      </c>
      <c r="B8096" s="13" t="s">
        <v>8670</v>
      </c>
      <c r="C8096" s="13" t="s">
        <v>108</v>
      </c>
      <c r="D8096" s="13" t="s">
        <v>8557</v>
      </c>
      <c r="E8096" s="13" t="s">
        <v>148</v>
      </c>
      <c r="F8096" t="s">
        <v>8669</v>
      </c>
      <c r="G8096" s="13" t="str">
        <f xml:space="preserve"> IF( RIGHT(雅俗通字典[[#This Row],[聲調]],1)&lt;&gt;"入", "舒聲", "促聲")</f>
        <v>舒聲</v>
      </c>
      <c r="H8096" t="str">
        <f xml:space="preserve"> INDEX(聲母對照資料表[], MATCH(雅俗通字典[[#This Row],[切音]], 聲母對照資料表[十五音], 0), 2)</f>
        <v>h</v>
      </c>
      <c r="I8096" t="str">
        <f xml:space="preserve"> INDEX(韻母對照資料表[], MATCH(雅俗通字典[[#This Row],[字韻]] &amp; LEFT(雅俗通字典[[#This Row],[舒促聲]],1), 韻母對照資料表[十五音識別碼], 0), 2)</f>
        <v>iam</v>
      </c>
      <c r="J8096">
        <f xml:space="preserve"> MATCH(雅俗通字典[[#This Row],[聲調]], 雅俗通聲調, 0)</f>
        <v>2</v>
      </c>
      <c r="K8096" t="str">
        <f xml:space="preserve"> _xlfn.CONCAT(雅俗通字典[[#This Row],[聲]:[調]])</f>
        <v>hiam2</v>
      </c>
      <c r="L8096" t="str">
        <f xml:space="preserve"> 雅俗通字典[[#This Row],[字韻]] &amp; 雅俗通字典[[#This Row],[聲調]] &amp; "聲" &amp; 雅俗通字典[[#This Row],[切音]]</f>
        <v>兼上上聲喜</v>
      </c>
      <c r="M8096" t="str">
        <f xml:space="preserve"> 雅俗通字典[[#This Row],[字韻]] &amp; TEXT(雅俗通字典[[#This Row],[調]], "[DBNum1]") &amp; 雅俗通字典[[#This Row],[切音]]</f>
        <v>兼二喜</v>
      </c>
    </row>
    <row r="8097" spans="1:13">
      <c r="A8097">
        <v>8096</v>
      </c>
      <c r="B8097" s="13" t="s">
        <v>8671</v>
      </c>
      <c r="C8097" s="13" t="s">
        <v>108</v>
      </c>
      <c r="D8097" s="13" t="s">
        <v>8557</v>
      </c>
      <c r="E8097" s="13" t="s">
        <v>148</v>
      </c>
      <c r="F8097" t="s">
        <v>8669</v>
      </c>
      <c r="G8097" s="13" t="str">
        <f xml:space="preserve"> IF( RIGHT(雅俗通字典[[#This Row],[聲調]],1)&lt;&gt;"入", "舒聲", "促聲")</f>
        <v>舒聲</v>
      </c>
      <c r="H8097" t="str">
        <f xml:space="preserve"> INDEX(聲母對照資料表[], MATCH(雅俗通字典[[#This Row],[切音]], 聲母對照資料表[十五音], 0), 2)</f>
        <v>h</v>
      </c>
      <c r="I8097" t="str">
        <f xml:space="preserve"> INDEX(韻母對照資料表[], MATCH(雅俗通字典[[#This Row],[字韻]] &amp; LEFT(雅俗通字典[[#This Row],[舒促聲]],1), 韻母對照資料表[十五音識別碼], 0), 2)</f>
        <v>iam</v>
      </c>
      <c r="J8097">
        <f xml:space="preserve"> MATCH(雅俗通字典[[#This Row],[聲調]], 雅俗通聲調, 0)</f>
        <v>2</v>
      </c>
      <c r="K8097" t="str">
        <f xml:space="preserve"> _xlfn.CONCAT(雅俗通字典[[#This Row],[聲]:[調]])</f>
        <v>hiam2</v>
      </c>
      <c r="L8097" t="str">
        <f xml:space="preserve"> 雅俗通字典[[#This Row],[字韻]] &amp; 雅俗通字典[[#This Row],[聲調]] &amp; "聲" &amp; 雅俗通字典[[#This Row],[切音]]</f>
        <v>兼上上聲喜</v>
      </c>
      <c r="M8097" t="str">
        <f xml:space="preserve"> 雅俗通字典[[#This Row],[字韻]] &amp; TEXT(雅俗通字典[[#This Row],[調]], "[DBNum1]") &amp; 雅俗通字典[[#This Row],[切音]]</f>
        <v>兼二喜</v>
      </c>
    </row>
    <row r="8098" spans="1:13">
      <c r="A8098">
        <v>8097</v>
      </c>
      <c r="B8098" s="13" t="s">
        <v>8672</v>
      </c>
      <c r="C8098" s="13" t="s">
        <v>147</v>
      </c>
      <c r="D8098" s="13" t="s">
        <v>8557</v>
      </c>
      <c r="E8098" s="13" t="s">
        <v>275</v>
      </c>
      <c r="F8098" t="s">
        <v>8673</v>
      </c>
      <c r="G8098" s="13" t="str">
        <f xml:space="preserve"> IF( RIGHT(雅俗通字典[[#This Row],[聲調]],1)&lt;&gt;"入", "舒聲", "促聲")</f>
        <v>舒聲</v>
      </c>
      <c r="H8098" t="str">
        <f xml:space="preserve"> INDEX(聲母對照資料表[], MATCH(雅俗通字典[[#This Row],[切音]], 聲母對照資料表[十五音], 0), 2)</f>
        <v>l</v>
      </c>
      <c r="I8098" t="str">
        <f xml:space="preserve"> INDEX(韻母對照資料表[], MATCH(雅俗通字典[[#This Row],[字韻]] &amp; LEFT(雅俗通字典[[#This Row],[舒促聲]],1), 韻母對照資料表[十五音識別碼], 0), 2)</f>
        <v>iam</v>
      </c>
      <c r="J8098">
        <f xml:space="preserve"> MATCH(雅俗通字典[[#This Row],[聲調]], 雅俗通聲調, 0)</f>
        <v>3</v>
      </c>
      <c r="K8098" t="str">
        <f xml:space="preserve"> _xlfn.CONCAT(雅俗通字典[[#This Row],[聲]:[調]])</f>
        <v>liam3</v>
      </c>
      <c r="L8098" t="str">
        <f xml:space="preserve"> 雅俗通字典[[#This Row],[字韻]] &amp; 雅俗通字典[[#This Row],[聲調]] &amp; "聲" &amp; 雅俗通字典[[#This Row],[切音]]</f>
        <v>兼上去聲柳</v>
      </c>
      <c r="M8098" t="str">
        <f xml:space="preserve"> 雅俗通字典[[#This Row],[字韻]] &amp; TEXT(雅俗通字典[[#This Row],[調]], "[DBNum1]") &amp; 雅俗通字典[[#This Row],[切音]]</f>
        <v>兼三柳</v>
      </c>
    </row>
    <row r="8099" spans="1:13">
      <c r="A8099">
        <v>8098</v>
      </c>
      <c r="B8099" s="13" t="s">
        <v>8674</v>
      </c>
      <c r="C8099" s="13" t="s">
        <v>11</v>
      </c>
      <c r="D8099" s="13" t="s">
        <v>8557</v>
      </c>
      <c r="E8099" s="13" t="s">
        <v>275</v>
      </c>
      <c r="F8099" t="s">
        <v>8675</v>
      </c>
      <c r="G8099" s="13" t="str">
        <f xml:space="preserve"> IF( RIGHT(雅俗通字典[[#This Row],[聲調]],1)&lt;&gt;"入", "舒聲", "促聲")</f>
        <v>舒聲</v>
      </c>
      <c r="H8099" t="str">
        <f xml:space="preserve"> INDEX(聲母對照資料表[], MATCH(雅俗通字典[[#This Row],[切音]], 聲母對照資料表[十五音], 0), 2)</f>
        <v>k</v>
      </c>
      <c r="I8099" t="str">
        <f xml:space="preserve"> INDEX(韻母對照資料表[], MATCH(雅俗通字典[[#This Row],[字韻]] &amp; LEFT(雅俗通字典[[#This Row],[舒促聲]],1), 韻母對照資料表[十五音識別碼], 0), 2)</f>
        <v>iam</v>
      </c>
      <c r="J8099">
        <f xml:space="preserve"> MATCH(雅俗通字典[[#This Row],[聲調]], 雅俗通聲調, 0)</f>
        <v>3</v>
      </c>
      <c r="K8099" t="str">
        <f xml:space="preserve"> _xlfn.CONCAT(雅俗通字典[[#This Row],[聲]:[調]])</f>
        <v>kiam3</v>
      </c>
      <c r="L8099" t="str">
        <f xml:space="preserve"> 雅俗通字典[[#This Row],[字韻]] &amp; 雅俗通字典[[#This Row],[聲調]] &amp; "聲" &amp; 雅俗通字典[[#This Row],[切音]]</f>
        <v>兼上去聲求</v>
      </c>
      <c r="M8099" t="str">
        <f xml:space="preserve"> 雅俗通字典[[#This Row],[字韻]] &amp; TEXT(雅俗通字典[[#This Row],[調]], "[DBNum1]") &amp; 雅俗通字典[[#This Row],[切音]]</f>
        <v>兼三求</v>
      </c>
    </row>
    <row r="8100" spans="1:13">
      <c r="A8100">
        <v>8099</v>
      </c>
      <c r="B8100" s="13" t="s">
        <v>8676</v>
      </c>
      <c r="C8100" s="13" t="s">
        <v>11</v>
      </c>
      <c r="D8100" s="13" t="s">
        <v>8557</v>
      </c>
      <c r="E8100" s="13" t="s">
        <v>275</v>
      </c>
      <c r="F8100" t="s">
        <v>8675</v>
      </c>
      <c r="G8100" s="13" t="str">
        <f xml:space="preserve"> IF( RIGHT(雅俗通字典[[#This Row],[聲調]],1)&lt;&gt;"入", "舒聲", "促聲")</f>
        <v>舒聲</v>
      </c>
      <c r="H8100" t="str">
        <f xml:space="preserve"> INDEX(聲母對照資料表[], MATCH(雅俗通字典[[#This Row],[切音]], 聲母對照資料表[十五音], 0), 2)</f>
        <v>k</v>
      </c>
      <c r="I8100" t="str">
        <f xml:space="preserve"> INDEX(韻母對照資料表[], MATCH(雅俗通字典[[#This Row],[字韻]] &amp; LEFT(雅俗通字典[[#This Row],[舒促聲]],1), 韻母對照資料表[十五音識別碼], 0), 2)</f>
        <v>iam</v>
      </c>
      <c r="J8100">
        <f xml:space="preserve"> MATCH(雅俗通字典[[#This Row],[聲調]], 雅俗通聲調, 0)</f>
        <v>3</v>
      </c>
      <c r="K8100" t="str">
        <f xml:space="preserve"> _xlfn.CONCAT(雅俗通字典[[#This Row],[聲]:[調]])</f>
        <v>kiam3</v>
      </c>
      <c r="L8100" t="str">
        <f xml:space="preserve"> 雅俗通字典[[#This Row],[字韻]] &amp; 雅俗通字典[[#This Row],[聲調]] &amp; "聲" &amp; 雅俗通字典[[#This Row],[切音]]</f>
        <v>兼上去聲求</v>
      </c>
      <c r="M8100" t="str">
        <f xml:space="preserve"> 雅俗通字典[[#This Row],[字韻]] &amp; TEXT(雅俗通字典[[#This Row],[調]], "[DBNum1]") &amp; 雅俗通字典[[#This Row],[切音]]</f>
        <v>兼三求</v>
      </c>
    </row>
    <row r="8101" spans="1:13">
      <c r="A8101">
        <v>8100</v>
      </c>
      <c r="B8101" s="13" t="s">
        <v>8677</v>
      </c>
      <c r="C8101" s="13" t="s">
        <v>10186</v>
      </c>
      <c r="D8101" s="13" t="s">
        <v>8557</v>
      </c>
      <c r="E8101" s="13" t="s">
        <v>275</v>
      </c>
      <c r="F8101" t="s">
        <v>8678</v>
      </c>
      <c r="G8101" s="13" t="str">
        <f xml:space="preserve"> IF( RIGHT(雅俗通字典[[#This Row],[聲調]],1)&lt;&gt;"入", "舒聲", "促聲")</f>
        <v>舒聲</v>
      </c>
      <c r="H8101" t="str">
        <f xml:space="preserve"> INDEX(聲母對照資料表[], MATCH(雅俗通字典[[#This Row],[切音]], 聲母對照資料表[十五音], 0), 2)</f>
        <v>kh</v>
      </c>
      <c r="I8101" t="str">
        <f xml:space="preserve"> INDEX(韻母對照資料表[], MATCH(雅俗通字典[[#This Row],[字韻]] &amp; LEFT(雅俗通字典[[#This Row],[舒促聲]],1), 韻母對照資料表[十五音識別碼], 0), 2)</f>
        <v>iam</v>
      </c>
      <c r="J8101">
        <f xml:space="preserve"> MATCH(雅俗通字典[[#This Row],[聲調]], 雅俗通聲調, 0)</f>
        <v>3</v>
      </c>
      <c r="K8101" t="str">
        <f xml:space="preserve"> _xlfn.CONCAT(雅俗通字典[[#This Row],[聲]:[調]])</f>
        <v>khiam3</v>
      </c>
      <c r="L8101" t="str">
        <f xml:space="preserve"> 雅俗通字典[[#This Row],[字韻]] &amp; 雅俗通字典[[#This Row],[聲調]] &amp; "聲" &amp; 雅俗通字典[[#This Row],[切音]]</f>
        <v>兼上去聲去</v>
      </c>
      <c r="M8101" t="str">
        <f xml:space="preserve"> 雅俗通字典[[#This Row],[字韻]] &amp; TEXT(雅俗通字典[[#This Row],[調]], "[DBNum1]") &amp; 雅俗通字典[[#This Row],[切音]]</f>
        <v>兼三去</v>
      </c>
    </row>
    <row r="8102" spans="1:13">
      <c r="A8102">
        <v>8101</v>
      </c>
      <c r="B8102" s="13" t="s">
        <v>8679</v>
      </c>
      <c r="C8102" s="13" t="s">
        <v>10186</v>
      </c>
      <c r="D8102" s="13" t="s">
        <v>8557</v>
      </c>
      <c r="E8102" s="13" t="s">
        <v>275</v>
      </c>
      <c r="F8102" t="s">
        <v>8678</v>
      </c>
      <c r="G8102" s="13" t="str">
        <f xml:space="preserve"> IF( RIGHT(雅俗通字典[[#This Row],[聲調]],1)&lt;&gt;"入", "舒聲", "促聲")</f>
        <v>舒聲</v>
      </c>
      <c r="H8102" t="str">
        <f xml:space="preserve"> INDEX(聲母對照資料表[], MATCH(雅俗通字典[[#This Row],[切音]], 聲母對照資料表[十五音], 0), 2)</f>
        <v>kh</v>
      </c>
      <c r="I8102" t="str">
        <f xml:space="preserve"> INDEX(韻母對照資料表[], MATCH(雅俗通字典[[#This Row],[字韻]] &amp; LEFT(雅俗通字典[[#This Row],[舒促聲]],1), 韻母對照資料表[十五音識別碼], 0), 2)</f>
        <v>iam</v>
      </c>
      <c r="J8102">
        <f xml:space="preserve"> MATCH(雅俗通字典[[#This Row],[聲調]], 雅俗通聲調, 0)</f>
        <v>3</v>
      </c>
      <c r="K8102" t="str">
        <f xml:space="preserve"> _xlfn.CONCAT(雅俗通字典[[#This Row],[聲]:[調]])</f>
        <v>khiam3</v>
      </c>
      <c r="L8102" t="str">
        <f xml:space="preserve"> 雅俗通字典[[#This Row],[字韻]] &amp; 雅俗通字典[[#This Row],[聲調]] &amp; "聲" &amp; 雅俗通字典[[#This Row],[切音]]</f>
        <v>兼上去聲去</v>
      </c>
      <c r="M8102" t="str">
        <f xml:space="preserve"> 雅俗通字典[[#This Row],[字韻]] &amp; TEXT(雅俗通字典[[#This Row],[調]], "[DBNum1]") &amp; 雅俗通字典[[#This Row],[切音]]</f>
        <v>兼三去</v>
      </c>
    </row>
    <row r="8103" spans="1:13">
      <c r="A8103">
        <v>8102</v>
      </c>
      <c r="B8103" s="13" t="s">
        <v>8629</v>
      </c>
      <c r="C8103" s="13" t="s">
        <v>10186</v>
      </c>
      <c r="D8103" s="13" t="s">
        <v>8557</v>
      </c>
      <c r="E8103" s="13" t="s">
        <v>275</v>
      </c>
      <c r="F8103" t="s">
        <v>8678</v>
      </c>
      <c r="G8103" s="13" t="str">
        <f xml:space="preserve"> IF( RIGHT(雅俗通字典[[#This Row],[聲調]],1)&lt;&gt;"入", "舒聲", "促聲")</f>
        <v>舒聲</v>
      </c>
      <c r="H8103" t="str">
        <f xml:space="preserve"> INDEX(聲母對照資料表[], MATCH(雅俗通字典[[#This Row],[切音]], 聲母對照資料表[十五音], 0), 2)</f>
        <v>kh</v>
      </c>
      <c r="I8103" t="str">
        <f xml:space="preserve"> INDEX(韻母對照資料表[], MATCH(雅俗通字典[[#This Row],[字韻]] &amp; LEFT(雅俗通字典[[#This Row],[舒促聲]],1), 韻母對照資料表[十五音識別碼], 0), 2)</f>
        <v>iam</v>
      </c>
      <c r="J8103">
        <f xml:space="preserve"> MATCH(雅俗通字典[[#This Row],[聲調]], 雅俗通聲調, 0)</f>
        <v>3</v>
      </c>
      <c r="K8103" t="str">
        <f xml:space="preserve"> _xlfn.CONCAT(雅俗通字典[[#This Row],[聲]:[調]])</f>
        <v>khiam3</v>
      </c>
      <c r="L8103" t="str">
        <f xml:space="preserve"> 雅俗通字典[[#This Row],[字韻]] &amp; 雅俗通字典[[#This Row],[聲調]] &amp; "聲" &amp; 雅俗通字典[[#This Row],[切音]]</f>
        <v>兼上去聲去</v>
      </c>
      <c r="M8103" t="str">
        <f xml:space="preserve"> 雅俗通字典[[#This Row],[字韻]] &amp; TEXT(雅俗通字典[[#This Row],[調]], "[DBNum1]") &amp; 雅俗通字典[[#This Row],[切音]]</f>
        <v>兼三去</v>
      </c>
    </row>
    <row r="8104" spans="1:13">
      <c r="A8104">
        <v>8103</v>
      </c>
      <c r="B8104" s="13" t="s">
        <v>8680</v>
      </c>
      <c r="C8104" s="13" t="s">
        <v>32</v>
      </c>
      <c r="D8104" s="13" t="s">
        <v>8557</v>
      </c>
      <c r="E8104" s="13" t="s">
        <v>275</v>
      </c>
      <c r="F8104" t="s">
        <v>8681</v>
      </c>
      <c r="G8104" s="13" t="str">
        <f xml:space="preserve"> IF( RIGHT(雅俗通字典[[#This Row],[聲調]],1)&lt;&gt;"入", "舒聲", "促聲")</f>
        <v>舒聲</v>
      </c>
      <c r="H8104" t="str">
        <f xml:space="preserve"> INDEX(聲母對照資料表[], MATCH(雅俗通字典[[#This Row],[切音]], 聲母對照資料表[十五音], 0), 2)</f>
        <v>t</v>
      </c>
      <c r="I8104" t="str">
        <f xml:space="preserve"> INDEX(韻母對照資料表[], MATCH(雅俗通字典[[#This Row],[字韻]] &amp; LEFT(雅俗通字典[[#This Row],[舒促聲]],1), 韻母對照資料表[十五音識別碼], 0), 2)</f>
        <v>iam</v>
      </c>
      <c r="J8104">
        <f xml:space="preserve"> MATCH(雅俗通字典[[#This Row],[聲調]], 雅俗通聲調, 0)</f>
        <v>3</v>
      </c>
      <c r="K8104" t="str">
        <f xml:space="preserve"> _xlfn.CONCAT(雅俗通字典[[#This Row],[聲]:[調]])</f>
        <v>tiam3</v>
      </c>
      <c r="L8104" t="str">
        <f xml:space="preserve"> 雅俗通字典[[#This Row],[字韻]] &amp; 雅俗通字典[[#This Row],[聲調]] &amp; "聲" &amp; 雅俗通字典[[#This Row],[切音]]</f>
        <v>兼上去聲地</v>
      </c>
      <c r="M8104" t="str">
        <f xml:space="preserve"> 雅俗通字典[[#This Row],[字韻]] &amp; TEXT(雅俗通字典[[#This Row],[調]], "[DBNum1]") &amp; 雅俗通字典[[#This Row],[切音]]</f>
        <v>兼三地</v>
      </c>
    </row>
    <row r="8105" spans="1:13">
      <c r="A8105">
        <v>8104</v>
      </c>
      <c r="B8105" s="13" t="s">
        <v>8568</v>
      </c>
      <c r="C8105" s="13" t="s">
        <v>32</v>
      </c>
      <c r="D8105" s="13" t="s">
        <v>8557</v>
      </c>
      <c r="E8105" s="13" t="s">
        <v>275</v>
      </c>
      <c r="F8105" t="s">
        <v>8681</v>
      </c>
      <c r="G8105" s="13" t="str">
        <f xml:space="preserve"> IF( RIGHT(雅俗通字典[[#This Row],[聲調]],1)&lt;&gt;"入", "舒聲", "促聲")</f>
        <v>舒聲</v>
      </c>
      <c r="H8105" t="str">
        <f xml:space="preserve"> INDEX(聲母對照資料表[], MATCH(雅俗通字典[[#This Row],[切音]], 聲母對照資料表[十五音], 0), 2)</f>
        <v>t</v>
      </c>
      <c r="I8105" t="str">
        <f xml:space="preserve"> INDEX(韻母對照資料表[], MATCH(雅俗通字典[[#This Row],[字韻]] &amp; LEFT(雅俗通字典[[#This Row],[舒促聲]],1), 韻母對照資料表[十五音識別碼], 0), 2)</f>
        <v>iam</v>
      </c>
      <c r="J8105">
        <f xml:space="preserve"> MATCH(雅俗通字典[[#This Row],[聲調]], 雅俗通聲調, 0)</f>
        <v>3</v>
      </c>
      <c r="K8105" t="str">
        <f xml:space="preserve"> _xlfn.CONCAT(雅俗通字典[[#This Row],[聲]:[調]])</f>
        <v>tiam3</v>
      </c>
      <c r="L8105" t="str">
        <f xml:space="preserve"> 雅俗通字典[[#This Row],[字韻]] &amp; 雅俗通字典[[#This Row],[聲調]] &amp; "聲" &amp; 雅俗通字典[[#This Row],[切音]]</f>
        <v>兼上去聲地</v>
      </c>
      <c r="M8105" t="str">
        <f xml:space="preserve"> 雅俗通字典[[#This Row],[字韻]] &amp; TEXT(雅俗通字典[[#This Row],[調]], "[DBNum1]") &amp; 雅俗通字典[[#This Row],[切音]]</f>
        <v>兼三地</v>
      </c>
    </row>
    <row r="8106" spans="1:13">
      <c r="A8106">
        <v>8105</v>
      </c>
      <c r="B8106" s="13" t="s">
        <v>8575</v>
      </c>
      <c r="C8106" s="13" t="s">
        <v>32</v>
      </c>
      <c r="D8106" s="13" t="s">
        <v>8557</v>
      </c>
      <c r="E8106" s="13" t="s">
        <v>275</v>
      </c>
      <c r="F8106" t="s">
        <v>8681</v>
      </c>
      <c r="G8106" s="13" t="str">
        <f xml:space="preserve"> IF( RIGHT(雅俗通字典[[#This Row],[聲調]],1)&lt;&gt;"入", "舒聲", "促聲")</f>
        <v>舒聲</v>
      </c>
      <c r="H8106" t="str">
        <f xml:space="preserve"> INDEX(聲母對照資料表[], MATCH(雅俗通字典[[#This Row],[切音]], 聲母對照資料表[十五音], 0), 2)</f>
        <v>t</v>
      </c>
      <c r="I8106" t="str">
        <f xml:space="preserve"> INDEX(韻母對照資料表[], MATCH(雅俗通字典[[#This Row],[字韻]] &amp; LEFT(雅俗通字典[[#This Row],[舒促聲]],1), 韻母對照資料表[十五音識別碼], 0), 2)</f>
        <v>iam</v>
      </c>
      <c r="J8106">
        <f xml:space="preserve"> MATCH(雅俗通字典[[#This Row],[聲調]], 雅俗通聲調, 0)</f>
        <v>3</v>
      </c>
      <c r="K8106" t="str">
        <f xml:space="preserve"> _xlfn.CONCAT(雅俗通字典[[#This Row],[聲]:[調]])</f>
        <v>tiam3</v>
      </c>
      <c r="L8106" t="str">
        <f xml:space="preserve"> 雅俗通字典[[#This Row],[字韻]] &amp; 雅俗通字典[[#This Row],[聲調]] &amp; "聲" &amp; 雅俗通字典[[#This Row],[切音]]</f>
        <v>兼上去聲地</v>
      </c>
      <c r="M8106" t="str">
        <f xml:space="preserve"> 雅俗通字典[[#This Row],[字韻]] &amp; TEXT(雅俗通字典[[#This Row],[調]], "[DBNum1]") &amp; 雅俗通字典[[#This Row],[切音]]</f>
        <v>兼三地</v>
      </c>
    </row>
    <row r="8107" spans="1:13">
      <c r="A8107">
        <v>8106</v>
      </c>
      <c r="B8107" s="13" t="s">
        <v>8682</v>
      </c>
      <c r="C8107" s="13" t="s">
        <v>32</v>
      </c>
      <c r="D8107" s="13" t="s">
        <v>8557</v>
      </c>
      <c r="E8107" s="13" t="s">
        <v>275</v>
      </c>
      <c r="F8107" t="s">
        <v>8681</v>
      </c>
      <c r="G8107" s="13" t="str">
        <f xml:space="preserve"> IF( RIGHT(雅俗通字典[[#This Row],[聲調]],1)&lt;&gt;"入", "舒聲", "促聲")</f>
        <v>舒聲</v>
      </c>
      <c r="H8107" t="str">
        <f xml:space="preserve"> INDEX(聲母對照資料表[], MATCH(雅俗通字典[[#This Row],[切音]], 聲母對照資料表[十五音], 0), 2)</f>
        <v>t</v>
      </c>
      <c r="I8107" t="str">
        <f xml:space="preserve"> INDEX(韻母對照資料表[], MATCH(雅俗通字典[[#This Row],[字韻]] &amp; LEFT(雅俗通字典[[#This Row],[舒促聲]],1), 韻母對照資料表[十五音識別碼], 0), 2)</f>
        <v>iam</v>
      </c>
      <c r="J8107">
        <f xml:space="preserve"> MATCH(雅俗通字典[[#This Row],[聲調]], 雅俗通聲調, 0)</f>
        <v>3</v>
      </c>
      <c r="K8107" t="str">
        <f xml:space="preserve"> _xlfn.CONCAT(雅俗通字典[[#This Row],[聲]:[調]])</f>
        <v>tiam3</v>
      </c>
      <c r="L8107" t="str">
        <f xml:space="preserve"> 雅俗通字典[[#This Row],[字韻]] &amp; 雅俗通字典[[#This Row],[聲調]] &amp; "聲" &amp; 雅俗通字典[[#This Row],[切音]]</f>
        <v>兼上去聲地</v>
      </c>
      <c r="M8107" t="str">
        <f xml:space="preserve"> 雅俗通字典[[#This Row],[字韻]] &amp; TEXT(雅俗通字典[[#This Row],[調]], "[DBNum1]") &amp; 雅俗通字典[[#This Row],[切音]]</f>
        <v>兼三地</v>
      </c>
    </row>
    <row r="8108" spans="1:13">
      <c r="A8108">
        <v>8107</v>
      </c>
      <c r="B8108" s="13" t="s">
        <v>8683</v>
      </c>
      <c r="C8108" s="13" t="s">
        <v>32</v>
      </c>
      <c r="D8108" s="13" t="s">
        <v>8557</v>
      </c>
      <c r="E8108" s="13" t="s">
        <v>275</v>
      </c>
      <c r="F8108" t="s">
        <v>8681</v>
      </c>
      <c r="G8108" s="13" t="str">
        <f xml:space="preserve"> IF( RIGHT(雅俗通字典[[#This Row],[聲調]],1)&lt;&gt;"入", "舒聲", "促聲")</f>
        <v>舒聲</v>
      </c>
      <c r="H8108" t="str">
        <f xml:space="preserve"> INDEX(聲母對照資料表[], MATCH(雅俗通字典[[#This Row],[切音]], 聲母對照資料表[十五音], 0), 2)</f>
        <v>t</v>
      </c>
      <c r="I8108" t="str">
        <f xml:space="preserve"> INDEX(韻母對照資料表[], MATCH(雅俗通字典[[#This Row],[字韻]] &amp; LEFT(雅俗通字典[[#This Row],[舒促聲]],1), 韻母對照資料表[十五音識別碼], 0), 2)</f>
        <v>iam</v>
      </c>
      <c r="J8108">
        <f xml:space="preserve"> MATCH(雅俗通字典[[#This Row],[聲調]], 雅俗通聲調, 0)</f>
        <v>3</v>
      </c>
      <c r="K8108" t="str">
        <f xml:space="preserve"> _xlfn.CONCAT(雅俗通字典[[#This Row],[聲]:[調]])</f>
        <v>tiam3</v>
      </c>
      <c r="L8108" t="str">
        <f xml:space="preserve"> 雅俗通字典[[#This Row],[字韻]] &amp; 雅俗通字典[[#This Row],[聲調]] &amp; "聲" &amp; 雅俗通字典[[#This Row],[切音]]</f>
        <v>兼上去聲地</v>
      </c>
      <c r="M8108" t="str">
        <f xml:space="preserve"> 雅俗通字典[[#This Row],[字韻]] &amp; TEXT(雅俗通字典[[#This Row],[調]], "[DBNum1]") &amp; 雅俗通字典[[#This Row],[切音]]</f>
        <v>兼三地</v>
      </c>
    </row>
    <row r="8109" spans="1:13">
      <c r="A8109">
        <v>8108</v>
      </c>
      <c r="B8109" s="13" t="s">
        <v>8684</v>
      </c>
      <c r="C8109" s="13" t="s">
        <v>32</v>
      </c>
      <c r="D8109" s="13" t="s">
        <v>8557</v>
      </c>
      <c r="E8109" s="13" t="s">
        <v>275</v>
      </c>
      <c r="F8109" t="s">
        <v>8681</v>
      </c>
      <c r="G8109" s="13" t="str">
        <f xml:space="preserve"> IF( RIGHT(雅俗通字典[[#This Row],[聲調]],1)&lt;&gt;"入", "舒聲", "促聲")</f>
        <v>舒聲</v>
      </c>
      <c r="H8109" t="str">
        <f xml:space="preserve"> INDEX(聲母對照資料表[], MATCH(雅俗通字典[[#This Row],[切音]], 聲母對照資料表[十五音], 0), 2)</f>
        <v>t</v>
      </c>
      <c r="I8109" t="str">
        <f xml:space="preserve"> INDEX(韻母對照資料表[], MATCH(雅俗通字典[[#This Row],[字韻]] &amp; LEFT(雅俗通字典[[#This Row],[舒促聲]],1), 韻母對照資料表[十五音識別碼], 0), 2)</f>
        <v>iam</v>
      </c>
      <c r="J8109">
        <f xml:space="preserve"> MATCH(雅俗通字典[[#This Row],[聲調]], 雅俗通聲調, 0)</f>
        <v>3</v>
      </c>
      <c r="K8109" t="str">
        <f xml:space="preserve"> _xlfn.CONCAT(雅俗通字典[[#This Row],[聲]:[調]])</f>
        <v>tiam3</v>
      </c>
      <c r="L8109" t="str">
        <f xml:space="preserve"> 雅俗通字典[[#This Row],[字韻]] &amp; 雅俗通字典[[#This Row],[聲調]] &amp; "聲" &amp; 雅俗通字典[[#This Row],[切音]]</f>
        <v>兼上去聲地</v>
      </c>
      <c r="M8109" t="str">
        <f xml:space="preserve"> 雅俗通字典[[#This Row],[字韻]] &amp; TEXT(雅俗通字典[[#This Row],[調]], "[DBNum1]") &amp; 雅俗通字典[[#This Row],[切音]]</f>
        <v>兼三地</v>
      </c>
    </row>
    <row r="8110" spans="1:13">
      <c r="A8110">
        <v>8109</v>
      </c>
      <c r="B8110" s="13" t="s">
        <v>8685</v>
      </c>
      <c r="C8110" s="13" t="s">
        <v>32</v>
      </c>
      <c r="D8110" s="13" t="s">
        <v>8557</v>
      </c>
      <c r="E8110" s="13" t="s">
        <v>275</v>
      </c>
      <c r="F8110" t="s">
        <v>8681</v>
      </c>
      <c r="G8110" s="13" t="str">
        <f xml:space="preserve"> IF( RIGHT(雅俗通字典[[#This Row],[聲調]],1)&lt;&gt;"入", "舒聲", "促聲")</f>
        <v>舒聲</v>
      </c>
      <c r="H8110" t="str">
        <f xml:space="preserve"> INDEX(聲母對照資料表[], MATCH(雅俗通字典[[#This Row],[切音]], 聲母對照資料表[十五音], 0), 2)</f>
        <v>t</v>
      </c>
      <c r="I8110" t="str">
        <f xml:space="preserve"> INDEX(韻母對照資料表[], MATCH(雅俗通字典[[#This Row],[字韻]] &amp; LEFT(雅俗通字典[[#This Row],[舒促聲]],1), 韻母對照資料表[十五音識別碼], 0), 2)</f>
        <v>iam</v>
      </c>
      <c r="J8110">
        <f xml:space="preserve"> MATCH(雅俗通字典[[#This Row],[聲調]], 雅俗通聲調, 0)</f>
        <v>3</v>
      </c>
      <c r="K8110" t="str">
        <f xml:space="preserve"> _xlfn.CONCAT(雅俗通字典[[#This Row],[聲]:[調]])</f>
        <v>tiam3</v>
      </c>
      <c r="L8110" t="str">
        <f xml:space="preserve"> 雅俗通字典[[#This Row],[字韻]] &amp; 雅俗通字典[[#This Row],[聲調]] &amp; "聲" &amp; 雅俗通字典[[#This Row],[切音]]</f>
        <v>兼上去聲地</v>
      </c>
      <c r="M8110" t="str">
        <f xml:space="preserve"> 雅俗通字典[[#This Row],[字韻]] &amp; TEXT(雅俗通字典[[#This Row],[調]], "[DBNum1]") &amp; 雅俗通字典[[#This Row],[切音]]</f>
        <v>兼三地</v>
      </c>
    </row>
    <row r="8111" spans="1:13">
      <c r="A8111">
        <v>8110</v>
      </c>
      <c r="B8111" s="13" t="s">
        <v>8686</v>
      </c>
      <c r="C8111" s="13" t="s">
        <v>54</v>
      </c>
      <c r="D8111" s="13" t="s">
        <v>8557</v>
      </c>
      <c r="E8111" s="13" t="s">
        <v>275</v>
      </c>
      <c r="F8111" t="s">
        <v>8687</v>
      </c>
      <c r="G8111" s="13" t="str">
        <f xml:space="preserve"> IF( RIGHT(雅俗通字典[[#This Row],[聲調]],1)&lt;&gt;"入", "舒聲", "促聲")</f>
        <v>舒聲</v>
      </c>
      <c r="H8111" t="str">
        <f xml:space="preserve"> INDEX(聲母對照資料表[], MATCH(雅俗通字典[[#This Row],[切音]], 聲母對照資料表[十五音], 0), 2)</f>
        <v>th</v>
      </c>
      <c r="I8111" t="str">
        <f xml:space="preserve"> INDEX(韻母對照資料表[], MATCH(雅俗通字典[[#This Row],[字韻]] &amp; LEFT(雅俗通字典[[#This Row],[舒促聲]],1), 韻母對照資料表[十五音識別碼], 0), 2)</f>
        <v>iam</v>
      </c>
      <c r="J8111">
        <f xml:space="preserve"> MATCH(雅俗通字典[[#This Row],[聲調]], 雅俗通聲調, 0)</f>
        <v>3</v>
      </c>
      <c r="K8111" t="str">
        <f xml:space="preserve"> _xlfn.CONCAT(雅俗通字典[[#This Row],[聲]:[調]])</f>
        <v>thiam3</v>
      </c>
      <c r="L8111" t="str">
        <f xml:space="preserve"> 雅俗通字典[[#This Row],[字韻]] &amp; 雅俗通字典[[#This Row],[聲調]] &amp; "聲" &amp; 雅俗通字典[[#This Row],[切音]]</f>
        <v>兼上去聲他</v>
      </c>
      <c r="M8111" t="str">
        <f xml:space="preserve"> 雅俗通字典[[#This Row],[字韻]] &amp; TEXT(雅俗通字典[[#This Row],[調]], "[DBNum1]") &amp; 雅俗通字典[[#This Row],[切音]]</f>
        <v>兼三他</v>
      </c>
    </row>
    <row r="8112" spans="1:13">
      <c r="A8112">
        <v>8111</v>
      </c>
      <c r="B8112" s="13" t="s">
        <v>8688</v>
      </c>
      <c r="C8112" s="13" t="s">
        <v>54</v>
      </c>
      <c r="D8112" s="13" t="s">
        <v>8557</v>
      </c>
      <c r="E8112" s="13" t="s">
        <v>275</v>
      </c>
      <c r="F8112" t="s">
        <v>8687</v>
      </c>
      <c r="G8112" s="13" t="str">
        <f xml:space="preserve"> IF( RIGHT(雅俗通字典[[#This Row],[聲調]],1)&lt;&gt;"入", "舒聲", "促聲")</f>
        <v>舒聲</v>
      </c>
      <c r="H8112" t="str">
        <f xml:space="preserve"> INDEX(聲母對照資料表[], MATCH(雅俗通字典[[#This Row],[切音]], 聲母對照資料表[十五音], 0), 2)</f>
        <v>th</v>
      </c>
      <c r="I8112" t="str">
        <f xml:space="preserve"> INDEX(韻母對照資料表[], MATCH(雅俗通字典[[#This Row],[字韻]] &amp; LEFT(雅俗通字典[[#This Row],[舒促聲]],1), 韻母對照資料表[十五音識別碼], 0), 2)</f>
        <v>iam</v>
      </c>
      <c r="J8112">
        <f xml:space="preserve"> MATCH(雅俗通字典[[#This Row],[聲調]], 雅俗通聲調, 0)</f>
        <v>3</v>
      </c>
      <c r="K8112" t="str">
        <f xml:space="preserve"> _xlfn.CONCAT(雅俗通字典[[#This Row],[聲]:[調]])</f>
        <v>thiam3</v>
      </c>
      <c r="L8112" t="str">
        <f xml:space="preserve"> 雅俗通字典[[#This Row],[字韻]] &amp; 雅俗通字典[[#This Row],[聲調]] &amp; "聲" &amp; 雅俗通字典[[#This Row],[切音]]</f>
        <v>兼上去聲他</v>
      </c>
      <c r="M8112" t="str">
        <f xml:space="preserve"> 雅俗通字典[[#This Row],[字韻]] &amp; TEXT(雅俗通字典[[#This Row],[調]], "[DBNum1]") &amp; 雅俗通字典[[#This Row],[切音]]</f>
        <v>兼三他</v>
      </c>
    </row>
    <row r="8113" spans="1:13">
      <c r="A8113">
        <v>8112</v>
      </c>
      <c r="B8113" s="13" t="s">
        <v>8689</v>
      </c>
      <c r="C8113" s="13" t="s">
        <v>54</v>
      </c>
      <c r="D8113" s="13" t="s">
        <v>8557</v>
      </c>
      <c r="E8113" s="13" t="s">
        <v>275</v>
      </c>
      <c r="F8113" t="s">
        <v>8687</v>
      </c>
      <c r="G8113" s="13" t="str">
        <f xml:space="preserve"> IF( RIGHT(雅俗通字典[[#This Row],[聲調]],1)&lt;&gt;"入", "舒聲", "促聲")</f>
        <v>舒聲</v>
      </c>
      <c r="H8113" t="str">
        <f xml:space="preserve"> INDEX(聲母對照資料表[], MATCH(雅俗通字典[[#This Row],[切音]], 聲母對照資料表[十五音], 0), 2)</f>
        <v>th</v>
      </c>
      <c r="I8113" t="str">
        <f xml:space="preserve"> INDEX(韻母對照資料表[], MATCH(雅俗通字典[[#This Row],[字韻]] &amp; LEFT(雅俗通字典[[#This Row],[舒促聲]],1), 韻母對照資料表[十五音識別碼], 0), 2)</f>
        <v>iam</v>
      </c>
      <c r="J8113">
        <f xml:space="preserve"> MATCH(雅俗通字典[[#This Row],[聲調]], 雅俗通聲調, 0)</f>
        <v>3</v>
      </c>
      <c r="K8113" t="str">
        <f xml:space="preserve"> _xlfn.CONCAT(雅俗通字典[[#This Row],[聲]:[調]])</f>
        <v>thiam3</v>
      </c>
      <c r="L8113" t="str">
        <f xml:space="preserve"> 雅俗通字典[[#This Row],[字韻]] &amp; 雅俗通字典[[#This Row],[聲調]] &amp; "聲" &amp; 雅俗通字典[[#This Row],[切音]]</f>
        <v>兼上去聲他</v>
      </c>
      <c r="M8113" t="str">
        <f xml:space="preserve"> 雅俗通字典[[#This Row],[字韻]] &amp; TEXT(雅俗通字典[[#This Row],[調]], "[DBNum1]") &amp; 雅俗通字典[[#This Row],[切音]]</f>
        <v>兼三他</v>
      </c>
    </row>
    <row r="8114" spans="1:13">
      <c r="A8114">
        <v>8113</v>
      </c>
      <c r="B8114" s="13" t="s">
        <v>8690</v>
      </c>
      <c r="C8114" s="13" t="s">
        <v>54</v>
      </c>
      <c r="D8114" s="13" t="s">
        <v>8557</v>
      </c>
      <c r="E8114" s="13" t="s">
        <v>275</v>
      </c>
      <c r="F8114" t="s">
        <v>8687</v>
      </c>
      <c r="G8114" s="13" t="str">
        <f xml:space="preserve"> IF( RIGHT(雅俗通字典[[#This Row],[聲調]],1)&lt;&gt;"入", "舒聲", "促聲")</f>
        <v>舒聲</v>
      </c>
      <c r="H8114" t="str">
        <f xml:space="preserve"> INDEX(聲母對照資料表[], MATCH(雅俗通字典[[#This Row],[切音]], 聲母對照資料表[十五音], 0), 2)</f>
        <v>th</v>
      </c>
      <c r="I8114" t="str">
        <f xml:space="preserve"> INDEX(韻母對照資料表[], MATCH(雅俗通字典[[#This Row],[字韻]] &amp; LEFT(雅俗通字典[[#This Row],[舒促聲]],1), 韻母對照資料表[十五音識別碼], 0), 2)</f>
        <v>iam</v>
      </c>
      <c r="J8114">
        <f xml:space="preserve"> MATCH(雅俗通字典[[#This Row],[聲調]], 雅俗通聲調, 0)</f>
        <v>3</v>
      </c>
      <c r="K8114" t="str">
        <f xml:space="preserve"> _xlfn.CONCAT(雅俗通字典[[#This Row],[聲]:[調]])</f>
        <v>thiam3</v>
      </c>
      <c r="L8114" t="str">
        <f xml:space="preserve"> 雅俗通字典[[#This Row],[字韻]] &amp; 雅俗通字典[[#This Row],[聲調]] &amp; "聲" &amp; 雅俗通字典[[#This Row],[切音]]</f>
        <v>兼上去聲他</v>
      </c>
      <c r="M8114" t="str">
        <f xml:space="preserve"> 雅俗通字典[[#This Row],[字韻]] &amp; TEXT(雅俗通字典[[#This Row],[調]], "[DBNum1]") &amp; 雅俗通字典[[#This Row],[切音]]</f>
        <v>兼三他</v>
      </c>
    </row>
    <row r="8115" spans="1:13">
      <c r="A8115">
        <v>8114</v>
      </c>
      <c r="B8115" s="13" t="s">
        <v>8573</v>
      </c>
      <c r="C8115" s="13" t="s">
        <v>63</v>
      </c>
      <c r="D8115" s="13" t="s">
        <v>8557</v>
      </c>
      <c r="E8115" s="13" t="s">
        <v>275</v>
      </c>
      <c r="F8115" t="s">
        <v>8691</v>
      </c>
      <c r="G8115" s="13" t="str">
        <f xml:space="preserve"> IF( RIGHT(雅俗通字典[[#This Row],[聲調]],1)&lt;&gt;"入", "舒聲", "促聲")</f>
        <v>舒聲</v>
      </c>
      <c r="H8115" t="str">
        <f xml:space="preserve"> INDEX(聲母對照資料表[], MATCH(雅俗通字典[[#This Row],[切音]], 聲母對照資料表[十五音], 0), 2)</f>
        <v>z</v>
      </c>
      <c r="I8115" t="str">
        <f xml:space="preserve"> INDEX(韻母對照資料表[], MATCH(雅俗通字典[[#This Row],[字韻]] &amp; LEFT(雅俗通字典[[#This Row],[舒促聲]],1), 韻母對照資料表[十五音識別碼], 0), 2)</f>
        <v>iam</v>
      </c>
      <c r="J8115">
        <f xml:space="preserve"> MATCH(雅俗通字典[[#This Row],[聲調]], 雅俗通聲調, 0)</f>
        <v>3</v>
      </c>
      <c r="K8115" t="str">
        <f xml:space="preserve"> _xlfn.CONCAT(雅俗通字典[[#This Row],[聲]:[調]])</f>
        <v>ziam3</v>
      </c>
      <c r="L8115" t="str">
        <f xml:space="preserve"> 雅俗通字典[[#This Row],[字韻]] &amp; 雅俗通字典[[#This Row],[聲調]] &amp; "聲" &amp; 雅俗通字典[[#This Row],[切音]]</f>
        <v>兼上去聲曾</v>
      </c>
      <c r="M8115" t="str">
        <f xml:space="preserve"> 雅俗通字典[[#This Row],[字韻]] &amp; TEXT(雅俗通字典[[#This Row],[調]], "[DBNum1]") &amp; 雅俗通字典[[#This Row],[切音]]</f>
        <v>兼三曾</v>
      </c>
    </row>
    <row r="8116" spans="1:13">
      <c r="A8116">
        <v>8115</v>
      </c>
      <c r="B8116" s="13" t="s">
        <v>8568</v>
      </c>
      <c r="C8116" s="13" t="s">
        <v>63</v>
      </c>
      <c r="D8116" s="13" t="s">
        <v>8557</v>
      </c>
      <c r="E8116" s="13" t="s">
        <v>275</v>
      </c>
      <c r="F8116" t="s">
        <v>8691</v>
      </c>
      <c r="G8116" s="13" t="str">
        <f xml:space="preserve"> IF( RIGHT(雅俗通字典[[#This Row],[聲調]],1)&lt;&gt;"入", "舒聲", "促聲")</f>
        <v>舒聲</v>
      </c>
      <c r="H8116" t="str">
        <f xml:space="preserve"> INDEX(聲母對照資料表[], MATCH(雅俗通字典[[#This Row],[切音]], 聲母對照資料表[十五音], 0), 2)</f>
        <v>z</v>
      </c>
      <c r="I8116" t="str">
        <f xml:space="preserve"> INDEX(韻母對照資料表[], MATCH(雅俗通字典[[#This Row],[字韻]] &amp; LEFT(雅俗通字典[[#This Row],[舒促聲]],1), 韻母對照資料表[十五音識別碼], 0), 2)</f>
        <v>iam</v>
      </c>
      <c r="J8116">
        <f xml:space="preserve"> MATCH(雅俗通字典[[#This Row],[聲調]], 雅俗通聲調, 0)</f>
        <v>3</v>
      </c>
      <c r="K8116" t="str">
        <f xml:space="preserve"> _xlfn.CONCAT(雅俗通字典[[#This Row],[聲]:[調]])</f>
        <v>ziam3</v>
      </c>
      <c r="L8116" t="str">
        <f xml:space="preserve"> 雅俗通字典[[#This Row],[字韻]] &amp; 雅俗通字典[[#This Row],[聲調]] &amp; "聲" &amp; 雅俗通字典[[#This Row],[切音]]</f>
        <v>兼上去聲曾</v>
      </c>
      <c r="M8116" t="str">
        <f xml:space="preserve"> 雅俗通字典[[#This Row],[字韻]] &amp; TEXT(雅俗通字典[[#This Row],[調]], "[DBNum1]") &amp; 雅俗通字典[[#This Row],[切音]]</f>
        <v>兼三曾</v>
      </c>
    </row>
    <row r="8117" spans="1:13">
      <c r="A8117">
        <v>8116</v>
      </c>
      <c r="B8117" s="13" t="s">
        <v>8224</v>
      </c>
      <c r="C8117" s="13" t="s">
        <v>88</v>
      </c>
      <c r="D8117" s="13" t="s">
        <v>8557</v>
      </c>
      <c r="E8117" s="13" t="s">
        <v>275</v>
      </c>
      <c r="F8117" t="s">
        <v>8692</v>
      </c>
      <c r="G8117" s="13" t="str">
        <f xml:space="preserve"> IF( RIGHT(雅俗通字典[[#This Row],[聲調]],1)&lt;&gt;"入", "舒聲", "促聲")</f>
        <v>舒聲</v>
      </c>
      <c r="H8117" t="str">
        <f xml:space="preserve"> INDEX(聲母對照資料表[], MATCH(雅俗通字典[[#This Row],[切音]], 聲母對照資料表[十五音], 0), 2)</f>
        <v>q</v>
      </c>
      <c r="I8117" t="str">
        <f xml:space="preserve"> INDEX(韻母對照資料表[], MATCH(雅俗通字典[[#This Row],[字韻]] &amp; LEFT(雅俗通字典[[#This Row],[舒促聲]],1), 韻母對照資料表[十五音識別碼], 0), 2)</f>
        <v>iam</v>
      </c>
      <c r="J8117">
        <f xml:space="preserve"> MATCH(雅俗通字典[[#This Row],[聲調]], 雅俗通聲調, 0)</f>
        <v>3</v>
      </c>
      <c r="K8117" t="str">
        <f xml:space="preserve"> _xlfn.CONCAT(雅俗通字典[[#This Row],[聲]:[調]])</f>
        <v>qiam3</v>
      </c>
      <c r="L8117" t="str">
        <f xml:space="preserve"> 雅俗通字典[[#This Row],[字韻]] &amp; 雅俗通字典[[#This Row],[聲調]] &amp; "聲" &amp; 雅俗通字典[[#This Row],[切音]]</f>
        <v>兼上去聲英</v>
      </c>
      <c r="M8117" t="str">
        <f xml:space="preserve"> 雅俗通字典[[#This Row],[字韻]] &amp; TEXT(雅俗通字典[[#This Row],[調]], "[DBNum1]") &amp; 雅俗通字典[[#This Row],[切音]]</f>
        <v>兼三英</v>
      </c>
    </row>
    <row r="8118" spans="1:13">
      <c r="A8118">
        <v>8117</v>
      </c>
      <c r="B8118" s="13" t="s">
        <v>2234</v>
      </c>
      <c r="C8118" s="13" t="s">
        <v>88</v>
      </c>
      <c r="D8118" s="13" t="s">
        <v>8557</v>
      </c>
      <c r="E8118" s="13" t="s">
        <v>275</v>
      </c>
      <c r="F8118" t="s">
        <v>8692</v>
      </c>
      <c r="G8118" s="13" t="str">
        <f xml:space="preserve"> IF( RIGHT(雅俗通字典[[#This Row],[聲調]],1)&lt;&gt;"入", "舒聲", "促聲")</f>
        <v>舒聲</v>
      </c>
      <c r="H8118" t="str">
        <f xml:space="preserve"> INDEX(聲母對照資料表[], MATCH(雅俗通字典[[#This Row],[切音]], 聲母對照資料表[十五音], 0), 2)</f>
        <v>q</v>
      </c>
      <c r="I8118" t="str">
        <f xml:space="preserve"> INDEX(韻母對照資料表[], MATCH(雅俗通字典[[#This Row],[字韻]] &amp; LEFT(雅俗通字典[[#This Row],[舒促聲]],1), 韻母對照資料表[十五音識別碼], 0), 2)</f>
        <v>iam</v>
      </c>
      <c r="J8118">
        <f xml:space="preserve"> MATCH(雅俗通字典[[#This Row],[聲調]], 雅俗通聲調, 0)</f>
        <v>3</v>
      </c>
      <c r="K8118" t="str">
        <f xml:space="preserve"> _xlfn.CONCAT(雅俗通字典[[#This Row],[聲]:[調]])</f>
        <v>qiam3</v>
      </c>
      <c r="L8118" t="str">
        <f xml:space="preserve"> 雅俗通字典[[#This Row],[字韻]] &amp; 雅俗通字典[[#This Row],[聲調]] &amp; "聲" &amp; 雅俗通字典[[#This Row],[切音]]</f>
        <v>兼上去聲英</v>
      </c>
      <c r="M8118" t="str">
        <f xml:space="preserve"> 雅俗通字典[[#This Row],[字韻]] &amp; TEXT(雅俗通字典[[#This Row],[調]], "[DBNum1]") &amp; 雅俗通字典[[#This Row],[切音]]</f>
        <v>兼三英</v>
      </c>
    </row>
    <row r="8119" spans="1:13">
      <c r="A8119">
        <v>8118</v>
      </c>
      <c r="B8119" s="13" t="s">
        <v>8693</v>
      </c>
      <c r="C8119" s="13" t="s">
        <v>88</v>
      </c>
      <c r="D8119" s="13" t="s">
        <v>8557</v>
      </c>
      <c r="E8119" s="13" t="s">
        <v>275</v>
      </c>
      <c r="F8119" t="s">
        <v>8692</v>
      </c>
      <c r="G8119" s="13" t="str">
        <f xml:space="preserve"> IF( RIGHT(雅俗通字典[[#This Row],[聲調]],1)&lt;&gt;"入", "舒聲", "促聲")</f>
        <v>舒聲</v>
      </c>
      <c r="H8119" t="str">
        <f xml:space="preserve"> INDEX(聲母對照資料表[], MATCH(雅俗通字典[[#This Row],[切音]], 聲母對照資料表[十五音], 0), 2)</f>
        <v>q</v>
      </c>
      <c r="I8119" t="str">
        <f xml:space="preserve"> INDEX(韻母對照資料表[], MATCH(雅俗通字典[[#This Row],[字韻]] &amp; LEFT(雅俗通字典[[#This Row],[舒促聲]],1), 韻母對照資料表[十五音識別碼], 0), 2)</f>
        <v>iam</v>
      </c>
      <c r="J8119">
        <f xml:space="preserve"> MATCH(雅俗通字典[[#This Row],[聲調]], 雅俗通聲調, 0)</f>
        <v>3</v>
      </c>
      <c r="K8119" t="str">
        <f xml:space="preserve"> _xlfn.CONCAT(雅俗通字典[[#This Row],[聲]:[調]])</f>
        <v>qiam3</v>
      </c>
      <c r="L8119" t="str">
        <f xml:space="preserve"> 雅俗通字典[[#This Row],[字韻]] &amp; 雅俗通字典[[#This Row],[聲調]] &amp; "聲" &amp; 雅俗通字典[[#This Row],[切音]]</f>
        <v>兼上去聲英</v>
      </c>
      <c r="M8119" t="str">
        <f xml:space="preserve"> 雅俗通字典[[#This Row],[字韻]] &amp; TEXT(雅俗通字典[[#This Row],[調]], "[DBNum1]") &amp; 雅俗通字典[[#This Row],[切音]]</f>
        <v>兼三英</v>
      </c>
    </row>
    <row r="8120" spans="1:13">
      <c r="A8120">
        <v>8119</v>
      </c>
      <c r="B8120" s="13" t="s">
        <v>8593</v>
      </c>
      <c r="C8120" s="13" t="s">
        <v>88</v>
      </c>
      <c r="D8120" s="13" t="s">
        <v>8557</v>
      </c>
      <c r="E8120" s="13" t="s">
        <v>275</v>
      </c>
      <c r="F8120" t="s">
        <v>8692</v>
      </c>
      <c r="G8120" s="13" t="str">
        <f xml:space="preserve"> IF( RIGHT(雅俗通字典[[#This Row],[聲調]],1)&lt;&gt;"入", "舒聲", "促聲")</f>
        <v>舒聲</v>
      </c>
      <c r="H8120" t="str">
        <f xml:space="preserve"> INDEX(聲母對照資料表[], MATCH(雅俗通字典[[#This Row],[切音]], 聲母對照資料表[十五音], 0), 2)</f>
        <v>q</v>
      </c>
      <c r="I8120" t="str">
        <f xml:space="preserve"> INDEX(韻母對照資料表[], MATCH(雅俗通字典[[#This Row],[字韻]] &amp; LEFT(雅俗通字典[[#This Row],[舒促聲]],1), 韻母對照資料表[十五音識別碼], 0), 2)</f>
        <v>iam</v>
      </c>
      <c r="J8120">
        <f xml:space="preserve"> MATCH(雅俗通字典[[#This Row],[聲調]], 雅俗通聲調, 0)</f>
        <v>3</v>
      </c>
      <c r="K8120" t="str">
        <f xml:space="preserve"> _xlfn.CONCAT(雅俗通字典[[#This Row],[聲]:[調]])</f>
        <v>qiam3</v>
      </c>
      <c r="L8120" t="str">
        <f xml:space="preserve"> 雅俗通字典[[#This Row],[字韻]] &amp; 雅俗通字典[[#This Row],[聲調]] &amp; "聲" &amp; 雅俗通字典[[#This Row],[切音]]</f>
        <v>兼上去聲英</v>
      </c>
      <c r="M8120" t="str">
        <f xml:space="preserve"> 雅俗通字典[[#This Row],[字韻]] &amp; TEXT(雅俗通字典[[#This Row],[調]], "[DBNum1]") &amp; 雅俗通字典[[#This Row],[切音]]</f>
        <v>兼三英</v>
      </c>
    </row>
    <row r="8121" spans="1:13">
      <c r="A8121">
        <v>8120</v>
      </c>
      <c r="B8121" s="13" t="s">
        <v>8650</v>
      </c>
      <c r="C8121" s="13" t="s">
        <v>88</v>
      </c>
      <c r="D8121" s="13" t="s">
        <v>8557</v>
      </c>
      <c r="E8121" s="13" t="s">
        <v>275</v>
      </c>
      <c r="F8121" t="s">
        <v>8692</v>
      </c>
      <c r="G8121" s="13" t="str">
        <f xml:space="preserve"> IF( RIGHT(雅俗通字典[[#This Row],[聲調]],1)&lt;&gt;"入", "舒聲", "促聲")</f>
        <v>舒聲</v>
      </c>
      <c r="H8121" t="str">
        <f xml:space="preserve"> INDEX(聲母對照資料表[], MATCH(雅俗通字典[[#This Row],[切音]], 聲母對照資料表[十五音], 0), 2)</f>
        <v>q</v>
      </c>
      <c r="I8121" t="str">
        <f xml:space="preserve"> INDEX(韻母對照資料表[], MATCH(雅俗通字典[[#This Row],[字韻]] &amp; LEFT(雅俗通字典[[#This Row],[舒促聲]],1), 韻母對照資料表[十五音識別碼], 0), 2)</f>
        <v>iam</v>
      </c>
      <c r="J8121">
        <f xml:space="preserve"> MATCH(雅俗通字典[[#This Row],[聲調]], 雅俗通聲調, 0)</f>
        <v>3</v>
      </c>
      <c r="K8121" t="str">
        <f xml:space="preserve"> _xlfn.CONCAT(雅俗通字典[[#This Row],[聲]:[調]])</f>
        <v>qiam3</v>
      </c>
      <c r="L8121" t="str">
        <f xml:space="preserve"> 雅俗通字典[[#This Row],[字韻]] &amp; 雅俗通字典[[#This Row],[聲調]] &amp; "聲" &amp; 雅俗通字典[[#This Row],[切音]]</f>
        <v>兼上去聲英</v>
      </c>
      <c r="M8121" t="str">
        <f xml:space="preserve"> 雅俗通字典[[#This Row],[字韻]] &amp; TEXT(雅俗通字典[[#This Row],[調]], "[DBNum1]") &amp; 雅俗通字典[[#This Row],[切音]]</f>
        <v>兼三英</v>
      </c>
    </row>
    <row r="8122" spans="1:13">
      <c r="A8122">
        <v>8121</v>
      </c>
      <c r="B8122" s="13" t="s">
        <v>8590</v>
      </c>
      <c r="C8122" s="13" t="s">
        <v>88</v>
      </c>
      <c r="D8122" s="13" t="s">
        <v>8557</v>
      </c>
      <c r="E8122" s="13" t="s">
        <v>275</v>
      </c>
      <c r="F8122" t="s">
        <v>8692</v>
      </c>
      <c r="G8122" s="13" t="str">
        <f xml:space="preserve"> IF( RIGHT(雅俗通字典[[#This Row],[聲調]],1)&lt;&gt;"入", "舒聲", "促聲")</f>
        <v>舒聲</v>
      </c>
      <c r="H8122" t="str">
        <f xml:space="preserve"> INDEX(聲母對照資料表[], MATCH(雅俗通字典[[#This Row],[切音]], 聲母對照資料表[十五音], 0), 2)</f>
        <v>q</v>
      </c>
      <c r="I8122" t="str">
        <f xml:space="preserve"> INDEX(韻母對照資料表[], MATCH(雅俗通字典[[#This Row],[字韻]] &amp; LEFT(雅俗通字典[[#This Row],[舒促聲]],1), 韻母對照資料表[十五音識別碼], 0), 2)</f>
        <v>iam</v>
      </c>
      <c r="J8122">
        <f xml:space="preserve"> MATCH(雅俗通字典[[#This Row],[聲調]], 雅俗通聲調, 0)</f>
        <v>3</v>
      </c>
      <c r="K8122" t="str">
        <f xml:space="preserve"> _xlfn.CONCAT(雅俗通字典[[#This Row],[聲]:[調]])</f>
        <v>qiam3</v>
      </c>
      <c r="L8122" t="str">
        <f xml:space="preserve"> 雅俗通字典[[#This Row],[字韻]] &amp; 雅俗通字典[[#This Row],[聲調]] &amp; "聲" &amp; 雅俗通字典[[#This Row],[切音]]</f>
        <v>兼上去聲英</v>
      </c>
      <c r="M8122" t="str">
        <f xml:space="preserve"> 雅俗通字典[[#This Row],[字韻]] &amp; TEXT(雅俗通字典[[#This Row],[調]], "[DBNum1]") &amp; 雅俗通字典[[#This Row],[切音]]</f>
        <v>兼三英</v>
      </c>
    </row>
    <row r="8123" spans="1:13">
      <c r="A8123">
        <v>8122</v>
      </c>
      <c r="B8123" s="13" t="s">
        <v>8694</v>
      </c>
      <c r="C8123" s="13" t="s">
        <v>421</v>
      </c>
      <c r="D8123" s="13" t="s">
        <v>8557</v>
      </c>
      <c r="E8123" s="13" t="s">
        <v>275</v>
      </c>
      <c r="F8123" t="s">
        <v>8695</v>
      </c>
      <c r="G8123" s="13" t="str">
        <f xml:space="preserve"> IF( RIGHT(雅俗通字典[[#This Row],[聲調]],1)&lt;&gt;"入", "舒聲", "促聲")</f>
        <v>舒聲</v>
      </c>
      <c r="H8123" t="str">
        <f xml:space="preserve"> INDEX(聲母對照資料表[], MATCH(雅俗通字典[[#This Row],[切音]], 聲母對照資料表[十五音], 0), 2)</f>
        <v>g</v>
      </c>
      <c r="I8123" t="str">
        <f xml:space="preserve"> INDEX(韻母對照資料表[], MATCH(雅俗通字典[[#This Row],[字韻]] &amp; LEFT(雅俗通字典[[#This Row],[舒促聲]],1), 韻母對照資料表[十五音識別碼], 0), 2)</f>
        <v>iam</v>
      </c>
      <c r="J8123">
        <f xml:space="preserve"> MATCH(雅俗通字典[[#This Row],[聲調]], 雅俗通聲調, 0)</f>
        <v>3</v>
      </c>
      <c r="K8123" t="str">
        <f xml:space="preserve"> _xlfn.CONCAT(雅俗通字典[[#This Row],[聲]:[調]])</f>
        <v>giam3</v>
      </c>
      <c r="L8123" t="str">
        <f xml:space="preserve"> 雅俗通字典[[#This Row],[字韻]] &amp; 雅俗通字典[[#This Row],[聲調]] &amp; "聲" &amp; 雅俗通字典[[#This Row],[切音]]</f>
        <v>兼上去聲語</v>
      </c>
      <c r="M8123" t="str">
        <f xml:space="preserve"> 雅俗通字典[[#This Row],[字韻]] &amp; TEXT(雅俗通字典[[#This Row],[調]], "[DBNum1]") &amp; 雅俗通字典[[#This Row],[切音]]</f>
        <v>兼三語</v>
      </c>
    </row>
    <row r="8124" spans="1:13">
      <c r="A8124">
        <v>8123</v>
      </c>
      <c r="B8124" s="13" t="s">
        <v>8696</v>
      </c>
      <c r="C8124" s="13" t="s">
        <v>421</v>
      </c>
      <c r="D8124" s="13" t="s">
        <v>8557</v>
      </c>
      <c r="E8124" s="13" t="s">
        <v>275</v>
      </c>
      <c r="F8124" t="s">
        <v>8695</v>
      </c>
      <c r="G8124" s="13" t="str">
        <f xml:space="preserve"> IF( RIGHT(雅俗通字典[[#This Row],[聲調]],1)&lt;&gt;"入", "舒聲", "促聲")</f>
        <v>舒聲</v>
      </c>
      <c r="H8124" t="str">
        <f xml:space="preserve"> INDEX(聲母對照資料表[], MATCH(雅俗通字典[[#This Row],[切音]], 聲母對照資料表[十五音], 0), 2)</f>
        <v>g</v>
      </c>
      <c r="I8124" t="str">
        <f xml:space="preserve"> INDEX(韻母對照資料表[], MATCH(雅俗通字典[[#This Row],[字韻]] &amp; LEFT(雅俗通字典[[#This Row],[舒促聲]],1), 韻母對照資料表[十五音識別碼], 0), 2)</f>
        <v>iam</v>
      </c>
      <c r="J8124">
        <f xml:space="preserve"> MATCH(雅俗通字典[[#This Row],[聲調]], 雅俗通聲調, 0)</f>
        <v>3</v>
      </c>
      <c r="K8124" t="str">
        <f xml:space="preserve"> _xlfn.CONCAT(雅俗通字典[[#This Row],[聲]:[調]])</f>
        <v>giam3</v>
      </c>
      <c r="L8124" t="str">
        <f xml:space="preserve"> 雅俗通字典[[#This Row],[字韻]] &amp; 雅俗通字典[[#This Row],[聲調]] &amp; "聲" &amp; 雅俗通字典[[#This Row],[切音]]</f>
        <v>兼上去聲語</v>
      </c>
      <c r="M8124" t="str">
        <f xml:space="preserve"> 雅俗通字典[[#This Row],[字韻]] &amp; TEXT(雅俗通字典[[#This Row],[調]], "[DBNum1]") &amp; 雅俗通字典[[#This Row],[切音]]</f>
        <v>兼三語</v>
      </c>
    </row>
    <row r="8125" spans="1:13">
      <c r="A8125">
        <v>8124</v>
      </c>
      <c r="B8125" s="13" t="s">
        <v>1377</v>
      </c>
      <c r="C8125" s="13" t="s">
        <v>101</v>
      </c>
      <c r="D8125" s="13" t="s">
        <v>8557</v>
      </c>
      <c r="E8125" s="13" t="s">
        <v>275</v>
      </c>
      <c r="F8125" t="s">
        <v>8697</v>
      </c>
      <c r="G8125" s="13" t="str">
        <f xml:space="preserve"> IF( RIGHT(雅俗通字典[[#This Row],[聲調]],1)&lt;&gt;"入", "舒聲", "促聲")</f>
        <v>舒聲</v>
      </c>
      <c r="H8125" t="str">
        <f xml:space="preserve"> INDEX(聲母對照資料表[], MATCH(雅俗通字典[[#This Row],[切音]], 聲母對照資料表[十五音], 0), 2)</f>
        <v>c</v>
      </c>
      <c r="I8125" t="str">
        <f xml:space="preserve"> INDEX(韻母對照資料表[], MATCH(雅俗通字典[[#This Row],[字韻]] &amp; LEFT(雅俗通字典[[#This Row],[舒促聲]],1), 韻母對照資料表[十五音識別碼], 0), 2)</f>
        <v>iam</v>
      </c>
      <c r="J8125">
        <f xml:space="preserve"> MATCH(雅俗通字典[[#This Row],[聲調]], 雅俗通聲調, 0)</f>
        <v>3</v>
      </c>
      <c r="K8125" t="str">
        <f xml:space="preserve"> _xlfn.CONCAT(雅俗通字典[[#This Row],[聲]:[調]])</f>
        <v>ciam3</v>
      </c>
      <c r="L8125" t="str">
        <f xml:space="preserve"> 雅俗通字典[[#This Row],[字韻]] &amp; 雅俗通字典[[#This Row],[聲調]] &amp; "聲" &amp; 雅俗通字典[[#This Row],[切音]]</f>
        <v>兼上去聲出</v>
      </c>
      <c r="M8125" t="str">
        <f xml:space="preserve"> 雅俗通字典[[#This Row],[字韻]] &amp; TEXT(雅俗通字典[[#This Row],[調]], "[DBNum1]") &amp; 雅俗通字典[[#This Row],[切音]]</f>
        <v>兼三出</v>
      </c>
    </row>
    <row r="8126" spans="1:13">
      <c r="A8126">
        <v>8125</v>
      </c>
      <c r="B8126" s="13" t="s">
        <v>1046</v>
      </c>
      <c r="C8126" s="13" t="s">
        <v>101</v>
      </c>
      <c r="D8126" s="13" t="s">
        <v>8557</v>
      </c>
      <c r="E8126" s="13" t="s">
        <v>275</v>
      </c>
      <c r="F8126" t="s">
        <v>8697</v>
      </c>
      <c r="G8126" s="13" t="str">
        <f xml:space="preserve"> IF( RIGHT(雅俗通字典[[#This Row],[聲調]],1)&lt;&gt;"入", "舒聲", "促聲")</f>
        <v>舒聲</v>
      </c>
      <c r="H8126" t="str">
        <f xml:space="preserve"> INDEX(聲母對照資料表[], MATCH(雅俗通字典[[#This Row],[切音]], 聲母對照資料表[十五音], 0), 2)</f>
        <v>c</v>
      </c>
      <c r="I8126" t="str">
        <f xml:space="preserve"> INDEX(韻母對照資料表[], MATCH(雅俗通字典[[#This Row],[字韻]] &amp; LEFT(雅俗通字典[[#This Row],[舒促聲]],1), 韻母對照資料表[十五音識別碼], 0), 2)</f>
        <v>iam</v>
      </c>
      <c r="J8126">
        <f xml:space="preserve"> MATCH(雅俗通字典[[#This Row],[聲調]], 雅俗通聲調, 0)</f>
        <v>3</v>
      </c>
      <c r="K8126" t="str">
        <f xml:space="preserve"> _xlfn.CONCAT(雅俗通字典[[#This Row],[聲]:[調]])</f>
        <v>ciam3</v>
      </c>
      <c r="L8126" t="str">
        <f xml:space="preserve"> 雅俗通字典[[#This Row],[字韻]] &amp; 雅俗通字典[[#This Row],[聲調]] &amp; "聲" &amp; 雅俗通字典[[#This Row],[切音]]</f>
        <v>兼上去聲出</v>
      </c>
      <c r="M8126" t="str">
        <f xml:space="preserve"> 雅俗通字典[[#This Row],[字韻]] &amp; TEXT(雅俗通字典[[#This Row],[調]], "[DBNum1]") &amp; 雅俗通字典[[#This Row],[切音]]</f>
        <v>兼三出</v>
      </c>
    </row>
    <row r="8127" spans="1:13">
      <c r="A8127">
        <v>8126</v>
      </c>
      <c r="B8127" s="13" t="s">
        <v>8698</v>
      </c>
      <c r="C8127" s="13" t="s">
        <v>108</v>
      </c>
      <c r="D8127" s="13" t="s">
        <v>8557</v>
      </c>
      <c r="E8127" s="13" t="s">
        <v>275</v>
      </c>
      <c r="F8127" t="s">
        <v>8699</v>
      </c>
      <c r="G8127" s="13" t="str">
        <f xml:space="preserve"> IF( RIGHT(雅俗通字典[[#This Row],[聲調]],1)&lt;&gt;"入", "舒聲", "促聲")</f>
        <v>舒聲</v>
      </c>
      <c r="H8127" t="str">
        <f xml:space="preserve"> INDEX(聲母對照資料表[], MATCH(雅俗通字典[[#This Row],[切音]], 聲母對照資料表[十五音], 0), 2)</f>
        <v>h</v>
      </c>
      <c r="I8127" t="str">
        <f xml:space="preserve"> INDEX(韻母對照資料表[], MATCH(雅俗通字典[[#This Row],[字韻]] &amp; LEFT(雅俗通字典[[#This Row],[舒促聲]],1), 韻母對照資料表[十五音識別碼], 0), 2)</f>
        <v>iam</v>
      </c>
      <c r="J8127">
        <f xml:space="preserve"> MATCH(雅俗通字典[[#This Row],[聲調]], 雅俗通聲調, 0)</f>
        <v>3</v>
      </c>
      <c r="K8127" t="str">
        <f xml:space="preserve"> _xlfn.CONCAT(雅俗通字典[[#This Row],[聲]:[調]])</f>
        <v>hiam3</v>
      </c>
      <c r="L8127" t="str">
        <f xml:space="preserve"> 雅俗通字典[[#This Row],[字韻]] &amp; 雅俗通字典[[#This Row],[聲調]] &amp; "聲" &amp; 雅俗通字典[[#This Row],[切音]]</f>
        <v>兼上去聲喜</v>
      </c>
      <c r="M8127" t="str">
        <f xml:space="preserve"> 雅俗通字典[[#This Row],[字韻]] &amp; TEXT(雅俗通字典[[#This Row],[調]], "[DBNum1]") &amp; 雅俗通字典[[#This Row],[切音]]</f>
        <v>兼三喜</v>
      </c>
    </row>
    <row r="8128" spans="1:13">
      <c r="A8128">
        <v>8127</v>
      </c>
      <c r="B8128" s="13" t="s">
        <v>8126</v>
      </c>
      <c r="C8128" s="13" t="s">
        <v>108</v>
      </c>
      <c r="D8128" s="13" t="s">
        <v>8557</v>
      </c>
      <c r="E8128" s="13" t="s">
        <v>275</v>
      </c>
      <c r="F8128" t="s">
        <v>8699</v>
      </c>
      <c r="G8128" s="13" t="str">
        <f xml:space="preserve"> IF( RIGHT(雅俗通字典[[#This Row],[聲調]],1)&lt;&gt;"入", "舒聲", "促聲")</f>
        <v>舒聲</v>
      </c>
      <c r="H8128" t="str">
        <f xml:space="preserve"> INDEX(聲母對照資料表[], MATCH(雅俗通字典[[#This Row],[切音]], 聲母對照資料表[十五音], 0), 2)</f>
        <v>h</v>
      </c>
      <c r="I8128" t="str">
        <f xml:space="preserve"> INDEX(韻母對照資料表[], MATCH(雅俗通字典[[#This Row],[字韻]] &amp; LEFT(雅俗通字典[[#This Row],[舒促聲]],1), 韻母對照資料表[十五音識別碼], 0), 2)</f>
        <v>iam</v>
      </c>
      <c r="J8128">
        <f xml:space="preserve"> MATCH(雅俗通字典[[#This Row],[聲調]], 雅俗通聲調, 0)</f>
        <v>3</v>
      </c>
      <c r="K8128" t="str">
        <f xml:space="preserve"> _xlfn.CONCAT(雅俗通字典[[#This Row],[聲]:[調]])</f>
        <v>hiam3</v>
      </c>
      <c r="L8128" t="str">
        <f xml:space="preserve"> 雅俗通字典[[#This Row],[字韻]] &amp; 雅俗通字典[[#This Row],[聲調]] &amp; "聲" &amp; 雅俗通字典[[#This Row],[切音]]</f>
        <v>兼上去聲喜</v>
      </c>
      <c r="M8128" t="str">
        <f xml:space="preserve"> 雅俗通字典[[#This Row],[字韻]] &amp; TEXT(雅俗通字典[[#This Row],[調]], "[DBNum1]") &amp; 雅俗通字典[[#This Row],[切音]]</f>
        <v>兼三喜</v>
      </c>
    </row>
    <row r="8129" spans="1:13">
      <c r="A8129">
        <v>8128</v>
      </c>
      <c r="B8129" s="13" t="s">
        <v>8700</v>
      </c>
      <c r="C8129" s="13" t="s">
        <v>147</v>
      </c>
      <c r="D8129" s="13" t="s">
        <v>8557</v>
      </c>
      <c r="E8129" s="13" t="s">
        <v>348</v>
      </c>
      <c r="F8129" t="s">
        <v>8701</v>
      </c>
      <c r="G8129" s="13" t="str">
        <f xml:space="preserve"> IF( RIGHT(雅俗通字典[[#This Row],[聲調]],1)&lt;&gt;"入", "舒聲", "促聲")</f>
        <v>促聲</v>
      </c>
      <c r="H8129" t="str">
        <f xml:space="preserve"> INDEX(聲母對照資料表[], MATCH(雅俗通字典[[#This Row],[切音]], 聲母對照資料表[十五音], 0), 2)</f>
        <v>l</v>
      </c>
      <c r="I8129" t="str">
        <f xml:space="preserve"> INDEX(韻母對照資料表[], MATCH(雅俗通字典[[#This Row],[字韻]] &amp; LEFT(雅俗通字典[[#This Row],[舒促聲]],1), 韻母對照資料表[十五音識別碼], 0), 2)</f>
        <v>iap</v>
      </c>
      <c r="J8129">
        <f xml:space="preserve"> MATCH(雅俗通字典[[#This Row],[聲調]], 雅俗通聲調, 0)</f>
        <v>4</v>
      </c>
      <c r="K8129" t="str">
        <f xml:space="preserve"> _xlfn.CONCAT(雅俗通字典[[#This Row],[聲]:[調]])</f>
        <v>liap4</v>
      </c>
      <c r="L8129" t="str">
        <f xml:space="preserve"> 雅俗通字典[[#This Row],[字韻]] &amp; 雅俗通字典[[#This Row],[聲調]] &amp; "聲" &amp; 雅俗通字典[[#This Row],[切音]]</f>
        <v>兼上入聲柳</v>
      </c>
      <c r="M8129" t="str">
        <f xml:space="preserve"> 雅俗通字典[[#This Row],[字韻]] &amp; TEXT(雅俗通字典[[#This Row],[調]], "[DBNum1]") &amp; 雅俗通字典[[#This Row],[切音]]</f>
        <v>兼四柳</v>
      </c>
    </row>
    <row r="8130" spans="1:13">
      <c r="A8130">
        <v>8129</v>
      </c>
      <c r="B8130" s="13" t="s">
        <v>8702</v>
      </c>
      <c r="C8130" s="13" t="s">
        <v>147</v>
      </c>
      <c r="D8130" s="13" t="s">
        <v>8557</v>
      </c>
      <c r="E8130" s="13" t="s">
        <v>348</v>
      </c>
      <c r="F8130" t="s">
        <v>8701</v>
      </c>
      <c r="G8130" s="13" t="str">
        <f xml:space="preserve"> IF( RIGHT(雅俗通字典[[#This Row],[聲調]],1)&lt;&gt;"入", "舒聲", "促聲")</f>
        <v>促聲</v>
      </c>
      <c r="H8130" t="str">
        <f xml:space="preserve"> INDEX(聲母對照資料表[], MATCH(雅俗通字典[[#This Row],[切音]], 聲母對照資料表[十五音], 0), 2)</f>
        <v>l</v>
      </c>
      <c r="I8130" t="str">
        <f xml:space="preserve"> INDEX(韻母對照資料表[], MATCH(雅俗通字典[[#This Row],[字韻]] &amp; LEFT(雅俗通字典[[#This Row],[舒促聲]],1), 韻母對照資料表[十五音識別碼], 0), 2)</f>
        <v>iap</v>
      </c>
      <c r="J8130">
        <f xml:space="preserve"> MATCH(雅俗通字典[[#This Row],[聲調]], 雅俗通聲調, 0)</f>
        <v>4</v>
      </c>
      <c r="K8130" t="str">
        <f xml:space="preserve"> _xlfn.CONCAT(雅俗通字典[[#This Row],[聲]:[調]])</f>
        <v>liap4</v>
      </c>
      <c r="L8130" t="str">
        <f xml:space="preserve"> 雅俗通字典[[#This Row],[字韻]] &amp; 雅俗通字典[[#This Row],[聲調]] &amp; "聲" &amp; 雅俗通字典[[#This Row],[切音]]</f>
        <v>兼上入聲柳</v>
      </c>
      <c r="M8130" t="str">
        <f xml:space="preserve"> 雅俗通字典[[#This Row],[字韻]] &amp; TEXT(雅俗通字典[[#This Row],[調]], "[DBNum1]") &amp; 雅俗通字典[[#This Row],[切音]]</f>
        <v>兼四柳</v>
      </c>
    </row>
    <row r="8131" spans="1:13">
      <c r="A8131">
        <v>8130</v>
      </c>
      <c r="B8131" s="13" t="s">
        <v>8703</v>
      </c>
      <c r="C8131" s="13" t="s">
        <v>147</v>
      </c>
      <c r="D8131" s="13" t="s">
        <v>8557</v>
      </c>
      <c r="E8131" s="13" t="s">
        <v>348</v>
      </c>
      <c r="F8131" t="s">
        <v>8701</v>
      </c>
      <c r="G8131" s="13" t="str">
        <f xml:space="preserve"> IF( RIGHT(雅俗通字典[[#This Row],[聲調]],1)&lt;&gt;"入", "舒聲", "促聲")</f>
        <v>促聲</v>
      </c>
      <c r="H8131" t="str">
        <f xml:space="preserve"> INDEX(聲母對照資料表[], MATCH(雅俗通字典[[#This Row],[切音]], 聲母對照資料表[十五音], 0), 2)</f>
        <v>l</v>
      </c>
      <c r="I8131" t="str">
        <f xml:space="preserve"> INDEX(韻母對照資料表[], MATCH(雅俗通字典[[#This Row],[字韻]] &amp; LEFT(雅俗通字典[[#This Row],[舒促聲]],1), 韻母對照資料表[十五音識別碼], 0), 2)</f>
        <v>iap</v>
      </c>
      <c r="J8131">
        <f xml:space="preserve"> MATCH(雅俗通字典[[#This Row],[聲調]], 雅俗通聲調, 0)</f>
        <v>4</v>
      </c>
      <c r="K8131" t="str">
        <f xml:space="preserve"> _xlfn.CONCAT(雅俗通字典[[#This Row],[聲]:[調]])</f>
        <v>liap4</v>
      </c>
      <c r="L8131" t="str">
        <f xml:space="preserve"> 雅俗通字典[[#This Row],[字韻]] &amp; 雅俗通字典[[#This Row],[聲調]] &amp; "聲" &amp; 雅俗通字典[[#This Row],[切音]]</f>
        <v>兼上入聲柳</v>
      </c>
      <c r="M8131" t="str">
        <f xml:space="preserve"> 雅俗通字典[[#This Row],[字韻]] &amp; TEXT(雅俗通字典[[#This Row],[調]], "[DBNum1]") &amp; 雅俗通字典[[#This Row],[切音]]</f>
        <v>兼四柳</v>
      </c>
    </row>
    <row r="8132" spans="1:13">
      <c r="A8132">
        <v>8131</v>
      </c>
      <c r="B8132" s="13" t="s">
        <v>8704</v>
      </c>
      <c r="C8132" s="13" t="s">
        <v>147</v>
      </c>
      <c r="D8132" s="13" t="s">
        <v>8557</v>
      </c>
      <c r="E8132" s="13" t="s">
        <v>348</v>
      </c>
      <c r="F8132" t="s">
        <v>8701</v>
      </c>
      <c r="G8132" s="13" t="str">
        <f xml:space="preserve"> IF( RIGHT(雅俗通字典[[#This Row],[聲調]],1)&lt;&gt;"入", "舒聲", "促聲")</f>
        <v>促聲</v>
      </c>
      <c r="H8132" t="str">
        <f xml:space="preserve"> INDEX(聲母對照資料表[], MATCH(雅俗通字典[[#This Row],[切音]], 聲母對照資料表[十五音], 0), 2)</f>
        <v>l</v>
      </c>
      <c r="I8132" t="str">
        <f xml:space="preserve"> INDEX(韻母對照資料表[], MATCH(雅俗通字典[[#This Row],[字韻]] &amp; LEFT(雅俗通字典[[#This Row],[舒促聲]],1), 韻母對照資料表[十五音識別碼], 0), 2)</f>
        <v>iap</v>
      </c>
      <c r="J8132">
        <f xml:space="preserve"> MATCH(雅俗通字典[[#This Row],[聲調]], 雅俗通聲調, 0)</f>
        <v>4</v>
      </c>
      <c r="K8132" t="str">
        <f xml:space="preserve"> _xlfn.CONCAT(雅俗通字典[[#This Row],[聲]:[調]])</f>
        <v>liap4</v>
      </c>
      <c r="L8132" t="str">
        <f xml:space="preserve"> 雅俗通字典[[#This Row],[字韻]] &amp; 雅俗通字典[[#This Row],[聲調]] &amp; "聲" &amp; 雅俗通字典[[#This Row],[切音]]</f>
        <v>兼上入聲柳</v>
      </c>
      <c r="M8132" t="str">
        <f xml:space="preserve"> 雅俗通字典[[#This Row],[字韻]] &amp; TEXT(雅俗通字典[[#This Row],[調]], "[DBNum1]") &amp; 雅俗通字典[[#This Row],[切音]]</f>
        <v>兼四柳</v>
      </c>
    </row>
    <row r="8133" spans="1:13">
      <c r="A8133">
        <v>8132</v>
      </c>
      <c r="B8133" s="13" t="s">
        <v>8360</v>
      </c>
      <c r="C8133" s="13" t="s">
        <v>147</v>
      </c>
      <c r="D8133" s="13" t="s">
        <v>8557</v>
      </c>
      <c r="E8133" s="13" t="s">
        <v>348</v>
      </c>
      <c r="F8133" t="s">
        <v>8701</v>
      </c>
      <c r="G8133" s="13" t="str">
        <f xml:space="preserve"> IF( RIGHT(雅俗通字典[[#This Row],[聲調]],1)&lt;&gt;"入", "舒聲", "促聲")</f>
        <v>促聲</v>
      </c>
      <c r="H8133" t="str">
        <f xml:space="preserve"> INDEX(聲母對照資料表[], MATCH(雅俗通字典[[#This Row],[切音]], 聲母對照資料表[十五音], 0), 2)</f>
        <v>l</v>
      </c>
      <c r="I8133" t="str">
        <f xml:space="preserve"> INDEX(韻母對照資料表[], MATCH(雅俗通字典[[#This Row],[字韻]] &amp; LEFT(雅俗通字典[[#This Row],[舒促聲]],1), 韻母對照資料表[十五音識別碼], 0), 2)</f>
        <v>iap</v>
      </c>
      <c r="J8133">
        <f xml:space="preserve"> MATCH(雅俗通字典[[#This Row],[聲調]], 雅俗通聲調, 0)</f>
        <v>4</v>
      </c>
      <c r="K8133" t="str">
        <f xml:space="preserve"> _xlfn.CONCAT(雅俗通字典[[#This Row],[聲]:[調]])</f>
        <v>liap4</v>
      </c>
      <c r="L8133" t="str">
        <f xml:space="preserve"> 雅俗通字典[[#This Row],[字韻]] &amp; 雅俗通字典[[#This Row],[聲調]] &amp; "聲" &amp; 雅俗通字典[[#This Row],[切音]]</f>
        <v>兼上入聲柳</v>
      </c>
      <c r="M8133" t="str">
        <f xml:space="preserve"> 雅俗通字典[[#This Row],[字韻]] &amp; TEXT(雅俗通字典[[#This Row],[調]], "[DBNum1]") &amp; 雅俗通字典[[#This Row],[切音]]</f>
        <v>兼四柳</v>
      </c>
    </row>
    <row r="8134" spans="1:13">
      <c r="A8134">
        <v>8133</v>
      </c>
      <c r="B8134" s="13" t="s">
        <v>8705</v>
      </c>
      <c r="C8134" s="13" t="s">
        <v>147</v>
      </c>
      <c r="D8134" s="13" t="s">
        <v>8557</v>
      </c>
      <c r="E8134" s="13" t="s">
        <v>348</v>
      </c>
      <c r="F8134" t="s">
        <v>8701</v>
      </c>
      <c r="G8134" s="13" t="str">
        <f xml:space="preserve"> IF( RIGHT(雅俗通字典[[#This Row],[聲調]],1)&lt;&gt;"入", "舒聲", "促聲")</f>
        <v>促聲</v>
      </c>
      <c r="H8134" t="str">
        <f xml:space="preserve"> INDEX(聲母對照資料表[], MATCH(雅俗通字典[[#This Row],[切音]], 聲母對照資料表[十五音], 0), 2)</f>
        <v>l</v>
      </c>
      <c r="I8134" t="str">
        <f xml:space="preserve"> INDEX(韻母對照資料表[], MATCH(雅俗通字典[[#This Row],[字韻]] &amp; LEFT(雅俗通字典[[#This Row],[舒促聲]],1), 韻母對照資料表[十五音識別碼], 0), 2)</f>
        <v>iap</v>
      </c>
      <c r="J8134">
        <f xml:space="preserve"> MATCH(雅俗通字典[[#This Row],[聲調]], 雅俗通聲調, 0)</f>
        <v>4</v>
      </c>
      <c r="K8134" t="str">
        <f xml:space="preserve"> _xlfn.CONCAT(雅俗通字典[[#This Row],[聲]:[調]])</f>
        <v>liap4</v>
      </c>
      <c r="L8134" t="str">
        <f xml:space="preserve"> 雅俗通字典[[#This Row],[字韻]] &amp; 雅俗通字典[[#This Row],[聲調]] &amp; "聲" &amp; 雅俗通字典[[#This Row],[切音]]</f>
        <v>兼上入聲柳</v>
      </c>
      <c r="M8134" t="str">
        <f xml:space="preserve"> 雅俗通字典[[#This Row],[字韻]] &amp; TEXT(雅俗通字典[[#This Row],[調]], "[DBNum1]") &amp; 雅俗通字典[[#This Row],[切音]]</f>
        <v>兼四柳</v>
      </c>
    </row>
    <row r="8135" spans="1:13">
      <c r="A8135">
        <v>8134</v>
      </c>
      <c r="B8135" s="13" t="s">
        <v>8706</v>
      </c>
      <c r="C8135" s="13" t="s">
        <v>147</v>
      </c>
      <c r="D8135" s="13" t="s">
        <v>8557</v>
      </c>
      <c r="E8135" s="13" t="s">
        <v>348</v>
      </c>
      <c r="F8135" t="s">
        <v>8701</v>
      </c>
      <c r="G8135" s="13" t="str">
        <f xml:space="preserve"> IF( RIGHT(雅俗通字典[[#This Row],[聲調]],1)&lt;&gt;"入", "舒聲", "促聲")</f>
        <v>促聲</v>
      </c>
      <c r="H8135" t="str">
        <f xml:space="preserve"> INDEX(聲母對照資料表[], MATCH(雅俗通字典[[#This Row],[切音]], 聲母對照資料表[十五音], 0), 2)</f>
        <v>l</v>
      </c>
      <c r="I8135" t="str">
        <f xml:space="preserve"> INDEX(韻母對照資料表[], MATCH(雅俗通字典[[#This Row],[字韻]] &amp; LEFT(雅俗通字典[[#This Row],[舒促聲]],1), 韻母對照資料表[十五音識別碼], 0), 2)</f>
        <v>iap</v>
      </c>
      <c r="J8135">
        <f xml:space="preserve"> MATCH(雅俗通字典[[#This Row],[聲調]], 雅俗通聲調, 0)</f>
        <v>4</v>
      </c>
      <c r="K8135" t="str">
        <f xml:space="preserve"> _xlfn.CONCAT(雅俗通字典[[#This Row],[聲]:[調]])</f>
        <v>liap4</v>
      </c>
      <c r="L8135" t="str">
        <f xml:space="preserve"> 雅俗通字典[[#This Row],[字韻]] &amp; 雅俗通字典[[#This Row],[聲調]] &amp; "聲" &amp; 雅俗通字典[[#This Row],[切音]]</f>
        <v>兼上入聲柳</v>
      </c>
      <c r="M8135" t="str">
        <f xml:space="preserve"> 雅俗通字典[[#This Row],[字韻]] &amp; TEXT(雅俗通字典[[#This Row],[調]], "[DBNum1]") &amp; 雅俗通字典[[#This Row],[切音]]</f>
        <v>兼四柳</v>
      </c>
    </row>
    <row r="8136" spans="1:13">
      <c r="A8136">
        <v>8135</v>
      </c>
      <c r="B8136" s="13" t="s">
        <v>8707</v>
      </c>
      <c r="C8136" s="13" t="s">
        <v>147</v>
      </c>
      <c r="D8136" s="13" t="s">
        <v>8557</v>
      </c>
      <c r="E8136" s="13" t="s">
        <v>348</v>
      </c>
      <c r="F8136" t="s">
        <v>8701</v>
      </c>
      <c r="G8136" s="13" t="str">
        <f xml:space="preserve"> IF( RIGHT(雅俗通字典[[#This Row],[聲調]],1)&lt;&gt;"入", "舒聲", "促聲")</f>
        <v>促聲</v>
      </c>
      <c r="H8136" t="str">
        <f xml:space="preserve"> INDEX(聲母對照資料表[], MATCH(雅俗通字典[[#This Row],[切音]], 聲母對照資料表[十五音], 0), 2)</f>
        <v>l</v>
      </c>
      <c r="I8136" t="str">
        <f xml:space="preserve"> INDEX(韻母對照資料表[], MATCH(雅俗通字典[[#This Row],[字韻]] &amp; LEFT(雅俗通字典[[#This Row],[舒促聲]],1), 韻母對照資料表[十五音識別碼], 0), 2)</f>
        <v>iap</v>
      </c>
      <c r="J8136">
        <f xml:space="preserve"> MATCH(雅俗通字典[[#This Row],[聲調]], 雅俗通聲調, 0)</f>
        <v>4</v>
      </c>
      <c r="K8136" t="str">
        <f xml:space="preserve"> _xlfn.CONCAT(雅俗通字典[[#This Row],[聲]:[調]])</f>
        <v>liap4</v>
      </c>
      <c r="L8136" t="str">
        <f xml:space="preserve"> 雅俗通字典[[#This Row],[字韻]] &amp; 雅俗通字典[[#This Row],[聲調]] &amp; "聲" &amp; 雅俗通字典[[#This Row],[切音]]</f>
        <v>兼上入聲柳</v>
      </c>
      <c r="M8136" t="str">
        <f xml:space="preserve"> 雅俗通字典[[#This Row],[字韻]] &amp; TEXT(雅俗通字典[[#This Row],[調]], "[DBNum1]") &amp; 雅俗通字典[[#This Row],[切音]]</f>
        <v>兼四柳</v>
      </c>
    </row>
    <row r="8137" spans="1:13">
      <c r="A8137">
        <v>8136</v>
      </c>
      <c r="B8137" s="13" t="s">
        <v>8708</v>
      </c>
      <c r="C8137" s="13" t="s">
        <v>147</v>
      </c>
      <c r="D8137" s="13" t="s">
        <v>8557</v>
      </c>
      <c r="E8137" s="13" t="s">
        <v>348</v>
      </c>
      <c r="F8137" t="s">
        <v>8701</v>
      </c>
      <c r="G8137" s="13" t="str">
        <f xml:space="preserve"> IF( RIGHT(雅俗通字典[[#This Row],[聲調]],1)&lt;&gt;"入", "舒聲", "促聲")</f>
        <v>促聲</v>
      </c>
      <c r="H8137" t="str">
        <f xml:space="preserve"> INDEX(聲母對照資料表[], MATCH(雅俗通字典[[#This Row],[切音]], 聲母對照資料表[十五音], 0), 2)</f>
        <v>l</v>
      </c>
      <c r="I8137" t="str">
        <f xml:space="preserve"> INDEX(韻母對照資料表[], MATCH(雅俗通字典[[#This Row],[字韻]] &amp; LEFT(雅俗通字典[[#This Row],[舒促聲]],1), 韻母對照資料表[十五音識別碼], 0), 2)</f>
        <v>iap</v>
      </c>
      <c r="J8137">
        <f xml:space="preserve"> MATCH(雅俗通字典[[#This Row],[聲調]], 雅俗通聲調, 0)</f>
        <v>4</v>
      </c>
      <c r="K8137" t="str">
        <f xml:space="preserve"> _xlfn.CONCAT(雅俗通字典[[#This Row],[聲]:[調]])</f>
        <v>liap4</v>
      </c>
      <c r="L8137" t="str">
        <f xml:space="preserve"> 雅俗通字典[[#This Row],[字韻]] &amp; 雅俗通字典[[#This Row],[聲調]] &amp; "聲" &amp; 雅俗通字典[[#This Row],[切音]]</f>
        <v>兼上入聲柳</v>
      </c>
      <c r="M8137" t="str">
        <f xml:space="preserve"> 雅俗通字典[[#This Row],[字韻]] &amp; TEXT(雅俗通字典[[#This Row],[調]], "[DBNum1]") &amp; 雅俗通字典[[#This Row],[切音]]</f>
        <v>兼四柳</v>
      </c>
    </row>
    <row r="8138" spans="1:13">
      <c r="A8138">
        <v>8137</v>
      </c>
      <c r="B8138" s="13" t="s">
        <v>8709</v>
      </c>
      <c r="C8138" s="13" t="s">
        <v>147</v>
      </c>
      <c r="D8138" s="13" t="s">
        <v>8557</v>
      </c>
      <c r="E8138" s="13" t="s">
        <v>348</v>
      </c>
      <c r="F8138" t="s">
        <v>8701</v>
      </c>
      <c r="G8138" s="13" t="str">
        <f xml:space="preserve"> IF( RIGHT(雅俗通字典[[#This Row],[聲調]],1)&lt;&gt;"入", "舒聲", "促聲")</f>
        <v>促聲</v>
      </c>
      <c r="H8138" t="str">
        <f xml:space="preserve"> INDEX(聲母對照資料表[], MATCH(雅俗通字典[[#This Row],[切音]], 聲母對照資料表[十五音], 0), 2)</f>
        <v>l</v>
      </c>
      <c r="I8138" t="str">
        <f xml:space="preserve"> INDEX(韻母對照資料表[], MATCH(雅俗通字典[[#This Row],[字韻]] &amp; LEFT(雅俗通字典[[#This Row],[舒促聲]],1), 韻母對照資料表[十五音識別碼], 0), 2)</f>
        <v>iap</v>
      </c>
      <c r="J8138">
        <f xml:space="preserve"> MATCH(雅俗通字典[[#This Row],[聲調]], 雅俗通聲調, 0)</f>
        <v>4</v>
      </c>
      <c r="K8138" t="str">
        <f xml:space="preserve"> _xlfn.CONCAT(雅俗通字典[[#This Row],[聲]:[調]])</f>
        <v>liap4</v>
      </c>
      <c r="L8138" t="str">
        <f xml:space="preserve"> 雅俗通字典[[#This Row],[字韻]] &amp; 雅俗通字典[[#This Row],[聲調]] &amp; "聲" &amp; 雅俗通字典[[#This Row],[切音]]</f>
        <v>兼上入聲柳</v>
      </c>
      <c r="M8138" t="str">
        <f xml:space="preserve"> 雅俗通字典[[#This Row],[字韻]] &amp; TEXT(雅俗通字典[[#This Row],[調]], "[DBNum1]") &amp; 雅俗通字典[[#This Row],[切音]]</f>
        <v>兼四柳</v>
      </c>
    </row>
    <row r="8139" spans="1:13">
      <c r="A8139">
        <v>8138</v>
      </c>
      <c r="B8139" s="13" t="s">
        <v>8710</v>
      </c>
      <c r="C8139" s="13" t="s">
        <v>147</v>
      </c>
      <c r="D8139" s="13" t="s">
        <v>8557</v>
      </c>
      <c r="E8139" s="13" t="s">
        <v>348</v>
      </c>
      <c r="F8139" t="s">
        <v>8701</v>
      </c>
      <c r="G8139" s="13" t="str">
        <f xml:space="preserve"> IF( RIGHT(雅俗通字典[[#This Row],[聲調]],1)&lt;&gt;"入", "舒聲", "促聲")</f>
        <v>促聲</v>
      </c>
      <c r="H8139" t="str">
        <f xml:space="preserve"> INDEX(聲母對照資料表[], MATCH(雅俗通字典[[#This Row],[切音]], 聲母對照資料表[十五音], 0), 2)</f>
        <v>l</v>
      </c>
      <c r="I8139" t="str">
        <f xml:space="preserve"> INDEX(韻母對照資料表[], MATCH(雅俗通字典[[#This Row],[字韻]] &amp; LEFT(雅俗通字典[[#This Row],[舒促聲]],1), 韻母對照資料表[十五音識別碼], 0), 2)</f>
        <v>iap</v>
      </c>
      <c r="J8139">
        <f xml:space="preserve"> MATCH(雅俗通字典[[#This Row],[聲調]], 雅俗通聲調, 0)</f>
        <v>4</v>
      </c>
      <c r="K8139" t="str">
        <f xml:space="preserve"> _xlfn.CONCAT(雅俗通字典[[#This Row],[聲]:[調]])</f>
        <v>liap4</v>
      </c>
      <c r="L8139" t="str">
        <f xml:space="preserve"> 雅俗通字典[[#This Row],[字韻]] &amp; 雅俗通字典[[#This Row],[聲調]] &amp; "聲" &amp; 雅俗通字典[[#This Row],[切音]]</f>
        <v>兼上入聲柳</v>
      </c>
      <c r="M8139" t="str">
        <f xml:space="preserve"> 雅俗通字典[[#This Row],[字韻]] &amp; TEXT(雅俗通字典[[#This Row],[調]], "[DBNum1]") &amp; 雅俗通字典[[#This Row],[切音]]</f>
        <v>兼四柳</v>
      </c>
    </row>
    <row r="8140" spans="1:13">
      <c r="A8140">
        <v>8139</v>
      </c>
      <c r="B8140" s="13" t="s">
        <v>8711</v>
      </c>
      <c r="C8140" s="13" t="s">
        <v>147</v>
      </c>
      <c r="D8140" s="13" t="s">
        <v>8557</v>
      </c>
      <c r="E8140" s="13" t="s">
        <v>348</v>
      </c>
      <c r="F8140" t="s">
        <v>8701</v>
      </c>
      <c r="G8140" s="13" t="str">
        <f xml:space="preserve"> IF( RIGHT(雅俗通字典[[#This Row],[聲調]],1)&lt;&gt;"入", "舒聲", "促聲")</f>
        <v>促聲</v>
      </c>
      <c r="H8140" t="str">
        <f xml:space="preserve"> INDEX(聲母對照資料表[], MATCH(雅俗通字典[[#This Row],[切音]], 聲母對照資料表[十五音], 0), 2)</f>
        <v>l</v>
      </c>
      <c r="I8140" t="str">
        <f xml:space="preserve"> INDEX(韻母對照資料表[], MATCH(雅俗通字典[[#This Row],[字韻]] &amp; LEFT(雅俗通字典[[#This Row],[舒促聲]],1), 韻母對照資料表[十五音識別碼], 0), 2)</f>
        <v>iap</v>
      </c>
      <c r="J8140">
        <f xml:space="preserve"> MATCH(雅俗通字典[[#This Row],[聲調]], 雅俗通聲調, 0)</f>
        <v>4</v>
      </c>
      <c r="K8140" t="str">
        <f xml:space="preserve"> _xlfn.CONCAT(雅俗通字典[[#This Row],[聲]:[調]])</f>
        <v>liap4</v>
      </c>
      <c r="L8140" t="str">
        <f xml:space="preserve"> 雅俗通字典[[#This Row],[字韻]] &amp; 雅俗通字典[[#This Row],[聲調]] &amp; "聲" &amp; 雅俗通字典[[#This Row],[切音]]</f>
        <v>兼上入聲柳</v>
      </c>
      <c r="M8140" t="str">
        <f xml:space="preserve"> 雅俗通字典[[#This Row],[字韻]] &amp; TEXT(雅俗通字典[[#This Row],[調]], "[DBNum1]") &amp; 雅俗通字典[[#This Row],[切音]]</f>
        <v>兼四柳</v>
      </c>
    </row>
    <row r="8141" spans="1:13">
      <c r="A8141">
        <v>8140</v>
      </c>
      <c r="B8141" s="13" t="s">
        <v>8712</v>
      </c>
      <c r="C8141" s="13" t="s">
        <v>147</v>
      </c>
      <c r="D8141" s="13" t="s">
        <v>8557</v>
      </c>
      <c r="E8141" s="13" t="s">
        <v>348</v>
      </c>
      <c r="F8141" t="s">
        <v>8701</v>
      </c>
      <c r="G8141" s="13" t="str">
        <f xml:space="preserve"> IF( RIGHT(雅俗通字典[[#This Row],[聲調]],1)&lt;&gt;"入", "舒聲", "促聲")</f>
        <v>促聲</v>
      </c>
      <c r="H8141" t="str">
        <f xml:space="preserve"> INDEX(聲母對照資料表[], MATCH(雅俗通字典[[#This Row],[切音]], 聲母對照資料表[十五音], 0), 2)</f>
        <v>l</v>
      </c>
      <c r="I8141" t="str">
        <f xml:space="preserve"> INDEX(韻母對照資料表[], MATCH(雅俗通字典[[#This Row],[字韻]] &amp; LEFT(雅俗通字典[[#This Row],[舒促聲]],1), 韻母對照資料表[十五音識別碼], 0), 2)</f>
        <v>iap</v>
      </c>
      <c r="J8141">
        <f xml:space="preserve"> MATCH(雅俗通字典[[#This Row],[聲調]], 雅俗通聲調, 0)</f>
        <v>4</v>
      </c>
      <c r="K8141" t="str">
        <f xml:space="preserve"> _xlfn.CONCAT(雅俗通字典[[#This Row],[聲]:[調]])</f>
        <v>liap4</v>
      </c>
      <c r="L8141" t="str">
        <f xml:space="preserve"> 雅俗通字典[[#This Row],[字韻]] &amp; 雅俗通字典[[#This Row],[聲調]] &amp; "聲" &amp; 雅俗通字典[[#This Row],[切音]]</f>
        <v>兼上入聲柳</v>
      </c>
      <c r="M8141" t="str">
        <f xml:space="preserve"> 雅俗通字典[[#This Row],[字韻]] &amp; TEXT(雅俗通字典[[#This Row],[調]], "[DBNum1]") &amp; 雅俗通字典[[#This Row],[切音]]</f>
        <v>兼四柳</v>
      </c>
    </row>
    <row r="8142" spans="1:13">
      <c r="A8142">
        <v>8141</v>
      </c>
      <c r="B8142" s="13" t="s">
        <v>8713</v>
      </c>
      <c r="C8142" s="13" t="s">
        <v>11</v>
      </c>
      <c r="D8142" s="13" t="s">
        <v>8557</v>
      </c>
      <c r="E8142" s="13" t="s">
        <v>348</v>
      </c>
      <c r="F8142" t="s">
        <v>8714</v>
      </c>
      <c r="G8142" s="13" t="str">
        <f xml:space="preserve"> IF( RIGHT(雅俗通字典[[#This Row],[聲調]],1)&lt;&gt;"入", "舒聲", "促聲")</f>
        <v>促聲</v>
      </c>
      <c r="H8142" t="str">
        <f xml:space="preserve"> INDEX(聲母對照資料表[], MATCH(雅俗通字典[[#This Row],[切音]], 聲母對照資料表[十五音], 0), 2)</f>
        <v>k</v>
      </c>
      <c r="I8142" t="str">
        <f xml:space="preserve"> INDEX(韻母對照資料表[], MATCH(雅俗通字典[[#This Row],[字韻]] &amp; LEFT(雅俗通字典[[#This Row],[舒促聲]],1), 韻母對照資料表[十五音識別碼], 0), 2)</f>
        <v>iap</v>
      </c>
      <c r="J8142">
        <f xml:space="preserve"> MATCH(雅俗通字典[[#This Row],[聲調]], 雅俗通聲調, 0)</f>
        <v>4</v>
      </c>
      <c r="K8142" t="str">
        <f xml:space="preserve"> _xlfn.CONCAT(雅俗通字典[[#This Row],[聲]:[調]])</f>
        <v>kiap4</v>
      </c>
      <c r="L8142" t="str">
        <f xml:space="preserve"> 雅俗通字典[[#This Row],[字韻]] &amp; 雅俗通字典[[#This Row],[聲調]] &amp; "聲" &amp; 雅俗通字典[[#This Row],[切音]]</f>
        <v>兼上入聲求</v>
      </c>
      <c r="M8142" t="str">
        <f xml:space="preserve"> 雅俗通字典[[#This Row],[字韻]] &amp; TEXT(雅俗通字典[[#This Row],[調]], "[DBNum1]") &amp; 雅俗通字典[[#This Row],[切音]]</f>
        <v>兼四求</v>
      </c>
    </row>
    <row r="8143" spans="1:13">
      <c r="A8143">
        <v>8142</v>
      </c>
      <c r="B8143" s="13" t="s">
        <v>8715</v>
      </c>
      <c r="C8143" s="13" t="s">
        <v>11</v>
      </c>
      <c r="D8143" s="13" t="s">
        <v>8557</v>
      </c>
      <c r="E8143" s="13" t="s">
        <v>348</v>
      </c>
      <c r="F8143" t="s">
        <v>8714</v>
      </c>
      <c r="G8143" s="13" t="str">
        <f xml:space="preserve"> IF( RIGHT(雅俗通字典[[#This Row],[聲調]],1)&lt;&gt;"入", "舒聲", "促聲")</f>
        <v>促聲</v>
      </c>
      <c r="H8143" t="str">
        <f xml:space="preserve"> INDEX(聲母對照資料表[], MATCH(雅俗通字典[[#This Row],[切音]], 聲母對照資料表[十五音], 0), 2)</f>
        <v>k</v>
      </c>
      <c r="I8143" t="str">
        <f xml:space="preserve"> INDEX(韻母對照資料表[], MATCH(雅俗通字典[[#This Row],[字韻]] &amp; LEFT(雅俗通字典[[#This Row],[舒促聲]],1), 韻母對照資料表[十五音識別碼], 0), 2)</f>
        <v>iap</v>
      </c>
      <c r="J8143">
        <f xml:space="preserve"> MATCH(雅俗通字典[[#This Row],[聲調]], 雅俗通聲調, 0)</f>
        <v>4</v>
      </c>
      <c r="K8143" t="str">
        <f xml:space="preserve"> _xlfn.CONCAT(雅俗通字典[[#This Row],[聲]:[調]])</f>
        <v>kiap4</v>
      </c>
      <c r="L8143" t="str">
        <f xml:space="preserve"> 雅俗通字典[[#This Row],[字韻]] &amp; 雅俗通字典[[#This Row],[聲調]] &amp; "聲" &amp; 雅俗通字典[[#This Row],[切音]]</f>
        <v>兼上入聲求</v>
      </c>
      <c r="M8143" t="str">
        <f xml:space="preserve"> 雅俗通字典[[#This Row],[字韻]] &amp; TEXT(雅俗通字典[[#This Row],[調]], "[DBNum1]") &amp; 雅俗通字典[[#This Row],[切音]]</f>
        <v>兼四求</v>
      </c>
    </row>
    <row r="8144" spans="1:13">
      <c r="A8144">
        <v>8143</v>
      </c>
      <c r="B8144" s="13" t="s">
        <v>8716</v>
      </c>
      <c r="C8144" s="13" t="s">
        <v>11</v>
      </c>
      <c r="D8144" s="13" t="s">
        <v>8557</v>
      </c>
      <c r="E8144" s="13" t="s">
        <v>348</v>
      </c>
      <c r="F8144" t="s">
        <v>8714</v>
      </c>
      <c r="G8144" s="13" t="str">
        <f xml:space="preserve"> IF( RIGHT(雅俗通字典[[#This Row],[聲調]],1)&lt;&gt;"入", "舒聲", "促聲")</f>
        <v>促聲</v>
      </c>
      <c r="H8144" t="str">
        <f xml:space="preserve"> INDEX(聲母對照資料表[], MATCH(雅俗通字典[[#This Row],[切音]], 聲母對照資料表[十五音], 0), 2)</f>
        <v>k</v>
      </c>
      <c r="I8144" t="str">
        <f xml:space="preserve"> INDEX(韻母對照資料表[], MATCH(雅俗通字典[[#This Row],[字韻]] &amp; LEFT(雅俗通字典[[#This Row],[舒促聲]],1), 韻母對照資料表[十五音識別碼], 0), 2)</f>
        <v>iap</v>
      </c>
      <c r="J8144">
        <f xml:space="preserve"> MATCH(雅俗通字典[[#This Row],[聲調]], 雅俗通聲調, 0)</f>
        <v>4</v>
      </c>
      <c r="K8144" t="str">
        <f xml:space="preserve"> _xlfn.CONCAT(雅俗通字典[[#This Row],[聲]:[調]])</f>
        <v>kiap4</v>
      </c>
      <c r="L8144" t="str">
        <f xml:space="preserve"> 雅俗通字典[[#This Row],[字韻]] &amp; 雅俗通字典[[#This Row],[聲調]] &amp; "聲" &amp; 雅俗通字典[[#This Row],[切音]]</f>
        <v>兼上入聲求</v>
      </c>
      <c r="M8144" t="str">
        <f xml:space="preserve"> 雅俗通字典[[#This Row],[字韻]] &amp; TEXT(雅俗通字典[[#This Row],[調]], "[DBNum1]") &amp; 雅俗通字典[[#This Row],[切音]]</f>
        <v>兼四求</v>
      </c>
    </row>
    <row r="8145" spans="1:13">
      <c r="A8145">
        <v>8144</v>
      </c>
      <c r="B8145" s="13" t="s">
        <v>8717</v>
      </c>
      <c r="C8145" s="13" t="s">
        <v>11</v>
      </c>
      <c r="D8145" s="13" t="s">
        <v>8557</v>
      </c>
      <c r="E8145" s="13" t="s">
        <v>348</v>
      </c>
      <c r="F8145" t="s">
        <v>8714</v>
      </c>
      <c r="G8145" s="13" t="str">
        <f xml:space="preserve"> IF( RIGHT(雅俗通字典[[#This Row],[聲調]],1)&lt;&gt;"入", "舒聲", "促聲")</f>
        <v>促聲</v>
      </c>
      <c r="H8145" t="str">
        <f xml:space="preserve"> INDEX(聲母對照資料表[], MATCH(雅俗通字典[[#This Row],[切音]], 聲母對照資料表[十五音], 0), 2)</f>
        <v>k</v>
      </c>
      <c r="I8145" t="str">
        <f xml:space="preserve"> INDEX(韻母對照資料表[], MATCH(雅俗通字典[[#This Row],[字韻]] &amp; LEFT(雅俗通字典[[#This Row],[舒促聲]],1), 韻母對照資料表[十五音識別碼], 0), 2)</f>
        <v>iap</v>
      </c>
      <c r="J8145">
        <f xml:space="preserve"> MATCH(雅俗通字典[[#This Row],[聲調]], 雅俗通聲調, 0)</f>
        <v>4</v>
      </c>
      <c r="K8145" t="str">
        <f xml:space="preserve"> _xlfn.CONCAT(雅俗通字典[[#This Row],[聲]:[調]])</f>
        <v>kiap4</v>
      </c>
      <c r="L8145" t="str">
        <f xml:space="preserve"> 雅俗通字典[[#This Row],[字韻]] &amp; 雅俗通字典[[#This Row],[聲調]] &amp; "聲" &amp; 雅俗通字典[[#This Row],[切音]]</f>
        <v>兼上入聲求</v>
      </c>
      <c r="M8145" t="str">
        <f xml:space="preserve"> 雅俗通字典[[#This Row],[字韻]] &amp; TEXT(雅俗通字典[[#This Row],[調]], "[DBNum1]") &amp; 雅俗通字典[[#This Row],[切音]]</f>
        <v>兼四求</v>
      </c>
    </row>
    <row r="8146" spans="1:13">
      <c r="A8146">
        <v>8145</v>
      </c>
      <c r="B8146" s="13" t="s">
        <v>8718</v>
      </c>
      <c r="C8146" s="13" t="s">
        <v>11</v>
      </c>
      <c r="D8146" s="13" t="s">
        <v>8557</v>
      </c>
      <c r="E8146" s="13" t="s">
        <v>348</v>
      </c>
      <c r="F8146" t="s">
        <v>8714</v>
      </c>
      <c r="G8146" s="13" t="str">
        <f xml:space="preserve"> IF( RIGHT(雅俗通字典[[#This Row],[聲調]],1)&lt;&gt;"入", "舒聲", "促聲")</f>
        <v>促聲</v>
      </c>
      <c r="H8146" t="str">
        <f xml:space="preserve"> INDEX(聲母對照資料表[], MATCH(雅俗通字典[[#This Row],[切音]], 聲母對照資料表[十五音], 0), 2)</f>
        <v>k</v>
      </c>
      <c r="I8146" t="str">
        <f xml:space="preserve"> INDEX(韻母對照資料表[], MATCH(雅俗通字典[[#This Row],[字韻]] &amp; LEFT(雅俗通字典[[#This Row],[舒促聲]],1), 韻母對照資料表[十五音識別碼], 0), 2)</f>
        <v>iap</v>
      </c>
      <c r="J8146">
        <f xml:space="preserve"> MATCH(雅俗通字典[[#This Row],[聲調]], 雅俗通聲調, 0)</f>
        <v>4</v>
      </c>
      <c r="K8146" t="str">
        <f xml:space="preserve"> _xlfn.CONCAT(雅俗通字典[[#This Row],[聲]:[調]])</f>
        <v>kiap4</v>
      </c>
      <c r="L8146" t="str">
        <f xml:space="preserve"> 雅俗通字典[[#This Row],[字韻]] &amp; 雅俗通字典[[#This Row],[聲調]] &amp; "聲" &amp; 雅俗通字典[[#This Row],[切音]]</f>
        <v>兼上入聲求</v>
      </c>
      <c r="M8146" t="str">
        <f xml:space="preserve"> 雅俗通字典[[#This Row],[字韻]] &amp; TEXT(雅俗通字典[[#This Row],[調]], "[DBNum1]") &amp; 雅俗通字典[[#This Row],[切音]]</f>
        <v>兼四求</v>
      </c>
    </row>
    <row r="8147" spans="1:13">
      <c r="A8147">
        <v>8146</v>
      </c>
      <c r="B8147" s="13" t="s">
        <v>8719</v>
      </c>
      <c r="C8147" s="13" t="s">
        <v>11</v>
      </c>
      <c r="D8147" s="13" t="s">
        <v>8557</v>
      </c>
      <c r="E8147" s="13" t="s">
        <v>348</v>
      </c>
      <c r="F8147" t="s">
        <v>8714</v>
      </c>
      <c r="G8147" s="13" t="str">
        <f xml:space="preserve"> IF( RIGHT(雅俗通字典[[#This Row],[聲調]],1)&lt;&gt;"入", "舒聲", "促聲")</f>
        <v>促聲</v>
      </c>
      <c r="H8147" t="str">
        <f xml:space="preserve"> INDEX(聲母對照資料表[], MATCH(雅俗通字典[[#This Row],[切音]], 聲母對照資料表[十五音], 0), 2)</f>
        <v>k</v>
      </c>
      <c r="I8147" t="str">
        <f xml:space="preserve"> INDEX(韻母對照資料表[], MATCH(雅俗通字典[[#This Row],[字韻]] &amp; LEFT(雅俗通字典[[#This Row],[舒促聲]],1), 韻母對照資料表[十五音識別碼], 0), 2)</f>
        <v>iap</v>
      </c>
      <c r="J8147">
        <f xml:space="preserve"> MATCH(雅俗通字典[[#This Row],[聲調]], 雅俗通聲調, 0)</f>
        <v>4</v>
      </c>
      <c r="K8147" t="str">
        <f xml:space="preserve"> _xlfn.CONCAT(雅俗通字典[[#This Row],[聲]:[調]])</f>
        <v>kiap4</v>
      </c>
      <c r="L8147" t="str">
        <f xml:space="preserve"> 雅俗通字典[[#This Row],[字韻]] &amp; 雅俗通字典[[#This Row],[聲調]] &amp; "聲" &amp; 雅俗通字典[[#This Row],[切音]]</f>
        <v>兼上入聲求</v>
      </c>
      <c r="M8147" t="str">
        <f xml:space="preserve"> 雅俗通字典[[#This Row],[字韻]] &amp; TEXT(雅俗通字典[[#This Row],[調]], "[DBNum1]") &amp; 雅俗通字典[[#This Row],[切音]]</f>
        <v>兼四求</v>
      </c>
    </row>
    <row r="8148" spans="1:13">
      <c r="A8148">
        <v>8147</v>
      </c>
      <c r="B8148" s="13" t="s">
        <v>8720</v>
      </c>
      <c r="C8148" s="13" t="s">
        <v>11</v>
      </c>
      <c r="D8148" s="13" t="s">
        <v>8557</v>
      </c>
      <c r="E8148" s="13" t="s">
        <v>348</v>
      </c>
      <c r="F8148" t="s">
        <v>8714</v>
      </c>
      <c r="G8148" s="13" t="str">
        <f xml:space="preserve"> IF( RIGHT(雅俗通字典[[#This Row],[聲調]],1)&lt;&gt;"入", "舒聲", "促聲")</f>
        <v>促聲</v>
      </c>
      <c r="H8148" t="str">
        <f xml:space="preserve"> INDEX(聲母對照資料表[], MATCH(雅俗通字典[[#This Row],[切音]], 聲母對照資料表[十五音], 0), 2)</f>
        <v>k</v>
      </c>
      <c r="I8148" t="str">
        <f xml:space="preserve"> INDEX(韻母對照資料表[], MATCH(雅俗通字典[[#This Row],[字韻]] &amp; LEFT(雅俗通字典[[#This Row],[舒促聲]],1), 韻母對照資料表[十五音識別碼], 0), 2)</f>
        <v>iap</v>
      </c>
      <c r="J8148">
        <f xml:space="preserve"> MATCH(雅俗通字典[[#This Row],[聲調]], 雅俗通聲調, 0)</f>
        <v>4</v>
      </c>
      <c r="K8148" t="str">
        <f xml:space="preserve"> _xlfn.CONCAT(雅俗通字典[[#This Row],[聲]:[調]])</f>
        <v>kiap4</v>
      </c>
      <c r="L8148" t="str">
        <f xml:space="preserve"> 雅俗通字典[[#This Row],[字韻]] &amp; 雅俗通字典[[#This Row],[聲調]] &amp; "聲" &amp; 雅俗通字典[[#This Row],[切音]]</f>
        <v>兼上入聲求</v>
      </c>
      <c r="M8148" t="str">
        <f xml:space="preserve"> 雅俗通字典[[#This Row],[字韻]] &amp; TEXT(雅俗通字典[[#This Row],[調]], "[DBNum1]") &amp; 雅俗通字典[[#This Row],[切音]]</f>
        <v>兼四求</v>
      </c>
    </row>
    <row r="8149" spans="1:13">
      <c r="A8149">
        <v>8148</v>
      </c>
      <c r="B8149" s="13" t="s">
        <v>8721</v>
      </c>
      <c r="C8149" s="13" t="s">
        <v>11</v>
      </c>
      <c r="D8149" s="13" t="s">
        <v>8557</v>
      </c>
      <c r="E8149" s="13" t="s">
        <v>348</v>
      </c>
      <c r="F8149" t="s">
        <v>8714</v>
      </c>
      <c r="G8149" s="13" t="str">
        <f xml:space="preserve"> IF( RIGHT(雅俗通字典[[#This Row],[聲調]],1)&lt;&gt;"入", "舒聲", "促聲")</f>
        <v>促聲</v>
      </c>
      <c r="H8149" t="str">
        <f xml:space="preserve"> INDEX(聲母對照資料表[], MATCH(雅俗通字典[[#This Row],[切音]], 聲母對照資料表[十五音], 0), 2)</f>
        <v>k</v>
      </c>
      <c r="I8149" t="str">
        <f xml:space="preserve"> INDEX(韻母對照資料表[], MATCH(雅俗通字典[[#This Row],[字韻]] &amp; LEFT(雅俗通字典[[#This Row],[舒促聲]],1), 韻母對照資料表[十五音識別碼], 0), 2)</f>
        <v>iap</v>
      </c>
      <c r="J8149">
        <f xml:space="preserve"> MATCH(雅俗通字典[[#This Row],[聲調]], 雅俗通聲調, 0)</f>
        <v>4</v>
      </c>
      <c r="K8149" t="str">
        <f xml:space="preserve"> _xlfn.CONCAT(雅俗通字典[[#This Row],[聲]:[調]])</f>
        <v>kiap4</v>
      </c>
      <c r="L8149" t="str">
        <f xml:space="preserve"> 雅俗通字典[[#This Row],[字韻]] &amp; 雅俗通字典[[#This Row],[聲調]] &amp; "聲" &amp; 雅俗通字典[[#This Row],[切音]]</f>
        <v>兼上入聲求</v>
      </c>
      <c r="M8149" t="str">
        <f xml:space="preserve"> 雅俗通字典[[#This Row],[字韻]] &amp; TEXT(雅俗通字典[[#This Row],[調]], "[DBNum1]") &amp; 雅俗通字典[[#This Row],[切音]]</f>
        <v>兼四求</v>
      </c>
    </row>
    <row r="8150" spans="1:13">
      <c r="A8150">
        <v>8149</v>
      </c>
      <c r="B8150" s="13" t="s">
        <v>8722</v>
      </c>
      <c r="C8150" s="13" t="s">
        <v>11</v>
      </c>
      <c r="D8150" s="13" t="s">
        <v>8557</v>
      </c>
      <c r="E8150" s="13" t="s">
        <v>348</v>
      </c>
      <c r="F8150" t="s">
        <v>8714</v>
      </c>
      <c r="G8150" s="13" t="str">
        <f xml:space="preserve"> IF( RIGHT(雅俗通字典[[#This Row],[聲調]],1)&lt;&gt;"入", "舒聲", "促聲")</f>
        <v>促聲</v>
      </c>
      <c r="H8150" t="str">
        <f xml:space="preserve"> INDEX(聲母對照資料表[], MATCH(雅俗通字典[[#This Row],[切音]], 聲母對照資料表[十五音], 0), 2)</f>
        <v>k</v>
      </c>
      <c r="I8150" t="str">
        <f xml:space="preserve"> INDEX(韻母對照資料表[], MATCH(雅俗通字典[[#This Row],[字韻]] &amp; LEFT(雅俗通字典[[#This Row],[舒促聲]],1), 韻母對照資料表[十五音識別碼], 0), 2)</f>
        <v>iap</v>
      </c>
      <c r="J8150">
        <f xml:space="preserve"> MATCH(雅俗通字典[[#This Row],[聲調]], 雅俗通聲調, 0)</f>
        <v>4</v>
      </c>
      <c r="K8150" t="str">
        <f xml:space="preserve"> _xlfn.CONCAT(雅俗通字典[[#This Row],[聲]:[調]])</f>
        <v>kiap4</v>
      </c>
      <c r="L8150" t="str">
        <f xml:space="preserve"> 雅俗通字典[[#This Row],[字韻]] &amp; 雅俗通字典[[#This Row],[聲調]] &amp; "聲" &amp; 雅俗通字典[[#This Row],[切音]]</f>
        <v>兼上入聲求</v>
      </c>
      <c r="M8150" t="str">
        <f xml:space="preserve"> 雅俗通字典[[#This Row],[字韻]] &amp; TEXT(雅俗通字典[[#This Row],[調]], "[DBNum1]") &amp; 雅俗通字典[[#This Row],[切音]]</f>
        <v>兼四求</v>
      </c>
    </row>
    <row r="8151" spans="1:13">
      <c r="A8151">
        <v>8150</v>
      </c>
      <c r="B8151" s="13" t="s">
        <v>8723</v>
      </c>
      <c r="C8151" s="13" t="s">
        <v>11</v>
      </c>
      <c r="D8151" s="13" t="s">
        <v>8557</v>
      </c>
      <c r="E8151" s="13" t="s">
        <v>348</v>
      </c>
      <c r="F8151" t="s">
        <v>8714</v>
      </c>
      <c r="G8151" s="13" t="str">
        <f xml:space="preserve"> IF( RIGHT(雅俗通字典[[#This Row],[聲調]],1)&lt;&gt;"入", "舒聲", "促聲")</f>
        <v>促聲</v>
      </c>
      <c r="H8151" t="str">
        <f xml:space="preserve"> INDEX(聲母對照資料表[], MATCH(雅俗通字典[[#This Row],[切音]], 聲母對照資料表[十五音], 0), 2)</f>
        <v>k</v>
      </c>
      <c r="I8151" t="str">
        <f xml:space="preserve"> INDEX(韻母對照資料表[], MATCH(雅俗通字典[[#This Row],[字韻]] &amp; LEFT(雅俗通字典[[#This Row],[舒促聲]],1), 韻母對照資料表[十五音識別碼], 0), 2)</f>
        <v>iap</v>
      </c>
      <c r="J8151">
        <f xml:space="preserve"> MATCH(雅俗通字典[[#This Row],[聲調]], 雅俗通聲調, 0)</f>
        <v>4</v>
      </c>
      <c r="K8151" t="str">
        <f xml:space="preserve"> _xlfn.CONCAT(雅俗通字典[[#This Row],[聲]:[調]])</f>
        <v>kiap4</v>
      </c>
      <c r="L8151" t="str">
        <f xml:space="preserve"> 雅俗通字典[[#This Row],[字韻]] &amp; 雅俗通字典[[#This Row],[聲調]] &amp; "聲" &amp; 雅俗通字典[[#This Row],[切音]]</f>
        <v>兼上入聲求</v>
      </c>
      <c r="M8151" t="str">
        <f xml:space="preserve"> 雅俗通字典[[#This Row],[字韻]] &amp; TEXT(雅俗通字典[[#This Row],[調]], "[DBNum1]") &amp; 雅俗通字典[[#This Row],[切音]]</f>
        <v>兼四求</v>
      </c>
    </row>
    <row r="8152" spans="1:13">
      <c r="A8152">
        <v>8151</v>
      </c>
      <c r="B8152" s="13" t="s">
        <v>8724</v>
      </c>
      <c r="C8152" s="13" t="s">
        <v>11</v>
      </c>
      <c r="D8152" s="13" t="s">
        <v>8557</v>
      </c>
      <c r="E8152" s="13" t="s">
        <v>348</v>
      </c>
      <c r="F8152" t="s">
        <v>8714</v>
      </c>
      <c r="G8152" s="13" t="str">
        <f xml:space="preserve"> IF( RIGHT(雅俗通字典[[#This Row],[聲調]],1)&lt;&gt;"入", "舒聲", "促聲")</f>
        <v>促聲</v>
      </c>
      <c r="H8152" t="str">
        <f xml:space="preserve"> INDEX(聲母對照資料表[], MATCH(雅俗通字典[[#This Row],[切音]], 聲母對照資料表[十五音], 0), 2)</f>
        <v>k</v>
      </c>
      <c r="I8152" t="str">
        <f xml:space="preserve"> INDEX(韻母對照資料表[], MATCH(雅俗通字典[[#This Row],[字韻]] &amp; LEFT(雅俗通字典[[#This Row],[舒促聲]],1), 韻母對照資料表[十五音識別碼], 0), 2)</f>
        <v>iap</v>
      </c>
      <c r="J8152">
        <f xml:space="preserve"> MATCH(雅俗通字典[[#This Row],[聲調]], 雅俗通聲調, 0)</f>
        <v>4</v>
      </c>
      <c r="K8152" t="str">
        <f xml:space="preserve"> _xlfn.CONCAT(雅俗通字典[[#This Row],[聲]:[調]])</f>
        <v>kiap4</v>
      </c>
      <c r="L8152" t="str">
        <f xml:space="preserve"> 雅俗通字典[[#This Row],[字韻]] &amp; 雅俗通字典[[#This Row],[聲調]] &amp; "聲" &amp; 雅俗通字典[[#This Row],[切音]]</f>
        <v>兼上入聲求</v>
      </c>
      <c r="M8152" t="str">
        <f xml:space="preserve"> 雅俗通字典[[#This Row],[字韻]] &amp; TEXT(雅俗通字典[[#This Row],[調]], "[DBNum1]") &amp; 雅俗通字典[[#This Row],[切音]]</f>
        <v>兼四求</v>
      </c>
    </row>
    <row r="8153" spans="1:13">
      <c r="A8153">
        <v>8152</v>
      </c>
      <c r="B8153" s="13" t="s">
        <v>8725</v>
      </c>
      <c r="C8153" s="13" t="s">
        <v>11</v>
      </c>
      <c r="D8153" s="13" t="s">
        <v>8557</v>
      </c>
      <c r="E8153" s="13" t="s">
        <v>348</v>
      </c>
      <c r="F8153" t="s">
        <v>8714</v>
      </c>
      <c r="G8153" s="13" t="str">
        <f xml:space="preserve"> IF( RIGHT(雅俗通字典[[#This Row],[聲調]],1)&lt;&gt;"入", "舒聲", "促聲")</f>
        <v>促聲</v>
      </c>
      <c r="H8153" t="str">
        <f xml:space="preserve"> INDEX(聲母對照資料表[], MATCH(雅俗通字典[[#This Row],[切音]], 聲母對照資料表[十五音], 0), 2)</f>
        <v>k</v>
      </c>
      <c r="I8153" t="str">
        <f xml:space="preserve"> INDEX(韻母對照資料表[], MATCH(雅俗通字典[[#This Row],[字韻]] &amp; LEFT(雅俗通字典[[#This Row],[舒促聲]],1), 韻母對照資料表[十五音識別碼], 0), 2)</f>
        <v>iap</v>
      </c>
      <c r="J8153">
        <f xml:space="preserve"> MATCH(雅俗通字典[[#This Row],[聲調]], 雅俗通聲調, 0)</f>
        <v>4</v>
      </c>
      <c r="K8153" t="str">
        <f xml:space="preserve"> _xlfn.CONCAT(雅俗通字典[[#This Row],[聲]:[調]])</f>
        <v>kiap4</v>
      </c>
      <c r="L8153" t="str">
        <f xml:space="preserve"> 雅俗通字典[[#This Row],[字韻]] &amp; 雅俗通字典[[#This Row],[聲調]] &amp; "聲" &amp; 雅俗通字典[[#This Row],[切音]]</f>
        <v>兼上入聲求</v>
      </c>
      <c r="M8153" t="str">
        <f xml:space="preserve"> 雅俗通字典[[#This Row],[字韻]] &amp; TEXT(雅俗通字典[[#This Row],[調]], "[DBNum1]") &amp; 雅俗通字典[[#This Row],[切音]]</f>
        <v>兼四求</v>
      </c>
    </row>
    <row r="8154" spans="1:13">
      <c r="A8154">
        <v>8153</v>
      </c>
      <c r="B8154" s="13" t="s">
        <v>8726</v>
      </c>
      <c r="C8154" s="13" t="s">
        <v>11</v>
      </c>
      <c r="D8154" s="13" t="s">
        <v>8557</v>
      </c>
      <c r="E8154" s="13" t="s">
        <v>348</v>
      </c>
      <c r="F8154" t="s">
        <v>8714</v>
      </c>
      <c r="G8154" s="13" t="str">
        <f xml:space="preserve"> IF( RIGHT(雅俗通字典[[#This Row],[聲調]],1)&lt;&gt;"入", "舒聲", "促聲")</f>
        <v>促聲</v>
      </c>
      <c r="H8154" t="str">
        <f xml:space="preserve"> INDEX(聲母對照資料表[], MATCH(雅俗通字典[[#This Row],[切音]], 聲母對照資料表[十五音], 0), 2)</f>
        <v>k</v>
      </c>
      <c r="I8154" t="str">
        <f xml:space="preserve"> INDEX(韻母對照資料表[], MATCH(雅俗通字典[[#This Row],[字韻]] &amp; LEFT(雅俗通字典[[#This Row],[舒促聲]],1), 韻母對照資料表[十五音識別碼], 0), 2)</f>
        <v>iap</v>
      </c>
      <c r="J8154">
        <f xml:space="preserve"> MATCH(雅俗通字典[[#This Row],[聲調]], 雅俗通聲調, 0)</f>
        <v>4</v>
      </c>
      <c r="K8154" t="str">
        <f xml:space="preserve"> _xlfn.CONCAT(雅俗通字典[[#This Row],[聲]:[調]])</f>
        <v>kiap4</v>
      </c>
      <c r="L8154" t="str">
        <f xml:space="preserve"> 雅俗通字典[[#This Row],[字韻]] &amp; 雅俗通字典[[#This Row],[聲調]] &amp; "聲" &amp; 雅俗通字典[[#This Row],[切音]]</f>
        <v>兼上入聲求</v>
      </c>
      <c r="M8154" t="str">
        <f xml:space="preserve"> 雅俗通字典[[#This Row],[字韻]] &amp; TEXT(雅俗通字典[[#This Row],[調]], "[DBNum1]") &amp; 雅俗通字典[[#This Row],[切音]]</f>
        <v>兼四求</v>
      </c>
    </row>
    <row r="8155" spans="1:13">
      <c r="A8155">
        <v>8154</v>
      </c>
      <c r="B8155" s="13" t="s">
        <v>8727</v>
      </c>
      <c r="C8155" s="13" t="s">
        <v>11</v>
      </c>
      <c r="D8155" s="13" t="s">
        <v>8557</v>
      </c>
      <c r="E8155" s="13" t="s">
        <v>348</v>
      </c>
      <c r="F8155" t="s">
        <v>8714</v>
      </c>
      <c r="G8155" s="13" t="str">
        <f xml:space="preserve"> IF( RIGHT(雅俗通字典[[#This Row],[聲調]],1)&lt;&gt;"入", "舒聲", "促聲")</f>
        <v>促聲</v>
      </c>
      <c r="H8155" t="str">
        <f xml:space="preserve"> INDEX(聲母對照資料表[], MATCH(雅俗通字典[[#This Row],[切音]], 聲母對照資料表[十五音], 0), 2)</f>
        <v>k</v>
      </c>
      <c r="I8155" t="str">
        <f xml:space="preserve"> INDEX(韻母對照資料表[], MATCH(雅俗通字典[[#This Row],[字韻]] &amp; LEFT(雅俗通字典[[#This Row],[舒促聲]],1), 韻母對照資料表[十五音識別碼], 0), 2)</f>
        <v>iap</v>
      </c>
      <c r="J8155">
        <f xml:space="preserve"> MATCH(雅俗通字典[[#This Row],[聲調]], 雅俗通聲調, 0)</f>
        <v>4</v>
      </c>
      <c r="K8155" t="str">
        <f xml:space="preserve"> _xlfn.CONCAT(雅俗通字典[[#This Row],[聲]:[調]])</f>
        <v>kiap4</v>
      </c>
      <c r="L8155" t="str">
        <f xml:space="preserve"> 雅俗通字典[[#This Row],[字韻]] &amp; 雅俗通字典[[#This Row],[聲調]] &amp; "聲" &amp; 雅俗通字典[[#This Row],[切音]]</f>
        <v>兼上入聲求</v>
      </c>
      <c r="M8155" t="str">
        <f xml:space="preserve"> 雅俗通字典[[#This Row],[字韻]] &amp; TEXT(雅俗通字典[[#This Row],[調]], "[DBNum1]") &amp; 雅俗通字典[[#This Row],[切音]]</f>
        <v>兼四求</v>
      </c>
    </row>
    <row r="8156" spans="1:13">
      <c r="A8156">
        <v>8155</v>
      </c>
      <c r="B8156" s="13" t="s">
        <v>8728</v>
      </c>
      <c r="C8156" s="13" t="s">
        <v>11</v>
      </c>
      <c r="D8156" s="13" t="s">
        <v>8557</v>
      </c>
      <c r="E8156" s="13" t="s">
        <v>348</v>
      </c>
      <c r="F8156" t="s">
        <v>8714</v>
      </c>
      <c r="G8156" s="13" t="str">
        <f xml:space="preserve"> IF( RIGHT(雅俗通字典[[#This Row],[聲調]],1)&lt;&gt;"入", "舒聲", "促聲")</f>
        <v>促聲</v>
      </c>
      <c r="H8156" t="str">
        <f xml:space="preserve"> INDEX(聲母對照資料表[], MATCH(雅俗通字典[[#This Row],[切音]], 聲母對照資料表[十五音], 0), 2)</f>
        <v>k</v>
      </c>
      <c r="I8156" t="str">
        <f xml:space="preserve"> INDEX(韻母對照資料表[], MATCH(雅俗通字典[[#This Row],[字韻]] &amp; LEFT(雅俗通字典[[#This Row],[舒促聲]],1), 韻母對照資料表[十五音識別碼], 0), 2)</f>
        <v>iap</v>
      </c>
      <c r="J8156">
        <f xml:space="preserve"> MATCH(雅俗通字典[[#This Row],[聲調]], 雅俗通聲調, 0)</f>
        <v>4</v>
      </c>
      <c r="K8156" t="str">
        <f xml:space="preserve"> _xlfn.CONCAT(雅俗通字典[[#This Row],[聲]:[調]])</f>
        <v>kiap4</v>
      </c>
      <c r="L8156" t="str">
        <f xml:space="preserve"> 雅俗通字典[[#This Row],[字韻]] &amp; 雅俗通字典[[#This Row],[聲調]] &amp; "聲" &amp; 雅俗通字典[[#This Row],[切音]]</f>
        <v>兼上入聲求</v>
      </c>
      <c r="M8156" t="str">
        <f xml:space="preserve"> 雅俗通字典[[#This Row],[字韻]] &amp; TEXT(雅俗通字典[[#This Row],[調]], "[DBNum1]") &amp; 雅俗通字典[[#This Row],[切音]]</f>
        <v>兼四求</v>
      </c>
    </row>
    <row r="8157" spans="1:13">
      <c r="A8157">
        <v>8156</v>
      </c>
      <c r="B8157" s="13" t="s">
        <v>8183</v>
      </c>
      <c r="C8157" s="13" t="s">
        <v>11</v>
      </c>
      <c r="D8157" s="13" t="s">
        <v>8557</v>
      </c>
      <c r="E8157" s="13" t="s">
        <v>348</v>
      </c>
      <c r="F8157" t="s">
        <v>8714</v>
      </c>
      <c r="G8157" s="13" t="str">
        <f xml:space="preserve"> IF( RIGHT(雅俗通字典[[#This Row],[聲調]],1)&lt;&gt;"入", "舒聲", "促聲")</f>
        <v>促聲</v>
      </c>
      <c r="H8157" t="str">
        <f xml:space="preserve"> INDEX(聲母對照資料表[], MATCH(雅俗通字典[[#This Row],[切音]], 聲母對照資料表[十五音], 0), 2)</f>
        <v>k</v>
      </c>
      <c r="I8157" t="str">
        <f xml:space="preserve"> INDEX(韻母對照資料表[], MATCH(雅俗通字典[[#This Row],[字韻]] &amp; LEFT(雅俗通字典[[#This Row],[舒促聲]],1), 韻母對照資料表[十五音識別碼], 0), 2)</f>
        <v>iap</v>
      </c>
      <c r="J8157">
        <f xml:space="preserve"> MATCH(雅俗通字典[[#This Row],[聲調]], 雅俗通聲調, 0)</f>
        <v>4</v>
      </c>
      <c r="K8157" t="str">
        <f xml:space="preserve"> _xlfn.CONCAT(雅俗通字典[[#This Row],[聲]:[調]])</f>
        <v>kiap4</v>
      </c>
      <c r="L8157" t="str">
        <f xml:space="preserve"> 雅俗通字典[[#This Row],[字韻]] &amp; 雅俗通字典[[#This Row],[聲調]] &amp; "聲" &amp; 雅俗通字典[[#This Row],[切音]]</f>
        <v>兼上入聲求</v>
      </c>
      <c r="M8157" t="str">
        <f xml:space="preserve"> 雅俗通字典[[#This Row],[字韻]] &amp; TEXT(雅俗通字典[[#This Row],[調]], "[DBNum1]") &amp; 雅俗通字典[[#This Row],[切音]]</f>
        <v>兼四求</v>
      </c>
    </row>
    <row r="8158" spans="1:13">
      <c r="A8158">
        <v>8157</v>
      </c>
      <c r="B8158" s="13" t="s">
        <v>8729</v>
      </c>
      <c r="C8158" s="13" t="s">
        <v>11</v>
      </c>
      <c r="D8158" s="13" t="s">
        <v>8557</v>
      </c>
      <c r="E8158" s="13" t="s">
        <v>348</v>
      </c>
      <c r="F8158" t="s">
        <v>8714</v>
      </c>
      <c r="G8158" s="13" t="str">
        <f xml:space="preserve"> IF( RIGHT(雅俗通字典[[#This Row],[聲調]],1)&lt;&gt;"入", "舒聲", "促聲")</f>
        <v>促聲</v>
      </c>
      <c r="H8158" t="str">
        <f xml:space="preserve"> INDEX(聲母對照資料表[], MATCH(雅俗通字典[[#This Row],[切音]], 聲母對照資料表[十五音], 0), 2)</f>
        <v>k</v>
      </c>
      <c r="I8158" t="str">
        <f xml:space="preserve"> INDEX(韻母對照資料表[], MATCH(雅俗通字典[[#This Row],[字韻]] &amp; LEFT(雅俗通字典[[#This Row],[舒促聲]],1), 韻母對照資料表[十五音識別碼], 0), 2)</f>
        <v>iap</v>
      </c>
      <c r="J8158">
        <f xml:space="preserve"> MATCH(雅俗通字典[[#This Row],[聲調]], 雅俗通聲調, 0)</f>
        <v>4</v>
      </c>
      <c r="K8158" t="str">
        <f xml:space="preserve"> _xlfn.CONCAT(雅俗通字典[[#This Row],[聲]:[調]])</f>
        <v>kiap4</v>
      </c>
      <c r="L8158" t="str">
        <f xml:space="preserve"> 雅俗通字典[[#This Row],[字韻]] &amp; 雅俗通字典[[#This Row],[聲調]] &amp; "聲" &amp; 雅俗通字典[[#This Row],[切音]]</f>
        <v>兼上入聲求</v>
      </c>
      <c r="M8158" t="str">
        <f xml:space="preserve"> 雅俗通字典[[#This Row],[字韻]] &amp; TEXT(雅俗通字典[[#This Row],[調]], "[DBNum1]") &amp; 雅俗通字典[[#This Row],[切音]]</f>
        <v>兼四求</v>
      </c>
    </row>
    <row r="8159" spans="1:13">
      <c r="A8159">
        <v>8158</v>
      </c>
      <c r="B8159" s="13" t="s">
        <v>7839</v>
      </c>
      <c r="C8159" s="13" t="s">
        <v>10186</v>
      </c>
      <c r="D8159" s="13" t="s">
        <v>8557</v>
      </c>
      <c r="E8159" s="13" t="s">
        <v>348</v>
      </c>
      <c r="F8159" t="s">
        <v>8730</v>
      </c>
      <c r="G8159" s="13" t="str">
        <f xml:space="preserve"> IF( RIGHT(雅俗通字典[[#This Row],[聲調]],1)&lt;&gt;"入", "舒聲", "促聲")</f>
        <v>促聲</v>
      </c>
      <c r="H8159" t="str">
        <f xml:space="preserve"> INDEX(聲母對照資料表[], MATCH(雅俗通字典[[#This Row],[切音]], 聲母對照資料表[十五音], 0), 2)</f>
        <v>kh</v>
      </c>
      <c r="I8159" t="str">
        <f xml:space="preserve"> INDEX(韻母對照資料表[], MATCH(雅俗通字典[[#This Row],[字韻]] &amp; LEFT(雅俗通字典[[#This Row],[舒促聲]],1), 韻母對照資料表[十五音識別碼], 0), 2)</f>
        <v>iap</v>
      </c>
      <c r="J8159">
        <f xml:space="preserve"> MATCH(雅俗通字典[[#This Row],[聲調]], 雅俗通聲調, 0)</f>
        <v>4</v>
      </c>
      <c r="K8159" t="str">
        <f xml:space="preserve"> _xlfn.CONCAT(雅俗通字典[[#This Row],[聲]:[調]])</f>
        <v>khiap4</v>
      </c>
      <c r="L8159" t="str">
        <f xml:space="preserve"> 雅俗通字典[[#This Row],[字韻]] &amp; 雅俗通字典[[#This Row],[聲調]] &amp; "聲" &amp; 雅俗通字典[[#This Row],[切音]]</f>
        <v>兼上入聲去</v>
      </c>
      <c r="M8159" t="str">
        <f xml:space="preserve"> 雅俗通字典[[#This Row],[字韻]] &amp; TEXT(雅俗通字典[[#This Row],[調]], "[DBNum1]") &amp; 雅俗通字典[[#This Row],[切音]]</f>
        <v>兼四去</v>
      </c>
    </row>
    <row r="8160" spans="1:13">
      <c r="A8160">
        <v>8159</v>
      </c>
      <c r="B8160" s="13" t="s">
        <v>8731</v>
      </c>
      <c r="C8160" s="13" t="s">
        <v>10186</v>
      </c>
      <c r="D8160" s="13" t="s">
        <v>8557</v>
      </c>
      <c r="E8160" s="13" t="s">
        <v>348</v>
      </c>
      <c r="F8160" t="s">
        <v>8730</v>
      </c>
      <c r="G8160" s="13" t="str">
        <f xml:space="preserve"> IF( RIGHT(雅俗通字典[[#This Row],[聲調]],1)&lt;&gt;"入", "舒聲", "促聲")</f>
        <v>促聲</v>
      </c>
      <c r="H8160" t="str">
        <f xml:space="preserve"> INDEX(聲母對照資料表[], MATCH(雅俗通字典[[#This Row],[切音]], 聲母對照資料表[十五音], 0), 2)</f>
        <v>kh</v>
      </c>
      <c r="I8160" t="str">
        <f xml:space="preserve"> INDEX(韻母對照資料表[], MATCH(雅俗通字典[[#This Row],[字韻]] &amp; LEFT(雅俗通字典[[#This Row],[舒促聲]],1), 韻母對照資料表[十五音識別碼], 0), 2)</f>
        <v>iap</v>
      </c>
      <c r="J8160">
        <f xml:space="preserve"> MATCH(雅俗通字典[[#This Row],[聲調]], 雅俗通聲調, 0)</f>
        <v>4</v>
      </c>
      <c r="K8160" t="str">
        <f xml:space="preserve"> _xlfn.CONCAT(雅俗通字典[[#This Row],[聲]:[調]])</f>
        <v>khiap4</v>
      </c>
      <c r="L8160" t="str">
        <f xml:space="preserve"> 雅俗通字典[[#This Row],[字韻]] &amp; 雅俗通字典[[#This Row],[聲調]] &amp; "聲" &amp; 雅俗通字典[[#This Row],[切音]]</f>
        <v>兼上入聲去</v>
      </c>
      <c r="M8160" t="str">
        <f xml:space="preserve"> 雅俗通字典[[#This Row],[字韻]] &amp; TEXT(雅俗通字典[[#This Row],[調]], "[DBNum1]") &amp; 雅俗通字典[[#This Row],[切音]]</f>
        <v>兼四去</v>
      </c>
    </row>
    <row r="8161" spans="1:13">
      <c r="A8161">
        <v>8160</v>
      </c>
      <c r="B8161" s="13" t="s">
        <v>8732</v>
      </c>
      <c r="C8161" s="13" t="s">
        <v>32</v>
      </c>
      <c r="D8161" s="13" t="s">
        <v>8557</v>
      </c>
      <c r="E8161" s="13" t="s">
        <v>348</v>
      </c>
      <c r="F8161" t="s">
        <v>8733</v>
      </c>
      <c r="G8161" s="13" t="str">
        <f xml:space="preserve"> IF( RIGHT(雅俗通字典[[#This Row],[聲調]],1)&lt;&gt;"入", "舒聲", "促聲")</f>
        <v>促聲</v>
      </c>
      <c r="H8161" t="str">
        <f xml:space="preserve"> INDEX(聲母對照資料表[], MATCH(雅俗通字典[[#This Row],[切音]], 聲母對照資料表[十五音], 0), 2)</f>
        <v>t</v>
      </c>
      <c r="I8161" t="str">
        <f xml:space="preserve"> INDEX(韻母對照資料表[], MATCH(雅俗通字典[[#This Row],[字韻]] &amp; LEFT(雅俗通字典[[#This Row],[舒促聲]],1), 韻母對照資料表[十五音識別碼], 0), 2)</f>
        <v>iap</v>
      </c>
      <c r="J8161">
        <f xml:space="preserve"> MATCH(雅俗通字典[[#This Row],[聲調]], 雅俗通聲調, 0)</f>
        <v>4</v>
      </c>
      <c r="K8161" t="str">
        <f xml:space="preserve"> _xlfn.CONCAT(雅俗通字典[[#This Row],[聲]:[調]])</f>
        <v>tiap4</v>
      </c>
      <c r="L8161" t="str">
        <f xml:space="preserve"> 雅俗通字典[[#This Row],[字韻]] &amp; 雅俗通字典[[#This Row],[聲調]] &amp; "聲" &amp; 雅俗通字典[[#This Row],[切音]]</f>
        <v>兼上入聲地</v>
      </c>
      <c r="M8161" t="str">
        <f xml:space="preserve"> 雅俗通字典[[#This Row],[字韻]] &amp; TEXT(雅俗通字典[[#This Row],[調]], "[DBNum1]") &amp; 雅俗通字典[[#This Row],[切音]]</f>
        <v>兼四地</v>
      </c>
    </row>
    <row r="8162" spans="1:13">
      <c r="A8162">
        <v>8161</v>
      </c>
      <c r="B8162" s="13" t="s">
        <v>8734</v>
      </c>
      <c r="C8162" s="13" t="s">
        <v>32</v>
      </c>
      <c r="D8162" s="13" t="s">
        <v>8557</v>
      </c>
      <c r="E8162" s="13" t="s">
        <v>348</v>
      </c>
      <c r="F8162" t="s">
        <v>8733</v>
      </c>
      <c r="G8162" s="13" t="str">
        <f xml:space="preserve"> IF( RIGHT(雅俗通字典[[#This Row],[聲調]],1)&lt;&gt;"入", "舒聲", "促聲")</f>
        <v>促聲</v>
      </c>
      <c r="H8162" t="str">
        <f xml:space="preserve"> INDEX(聲母對照資料表[], MATCH(雅俗通字典[[#This Row],[切音]], 聲母對照資料表[十五音], 0), 2)</f>
        <v>t</v>
      </c>
      <c r="I8162" t="str">
        <f xml:space="preserve"> INDEX(韻母對照資料表[], MATCH(雅俗通字典[[#This Row],[字韻]] &amp; LEFT(雅俗通字典[[#This Row],[舒促聲]],1), 韻母對照資料表[十五音識別碼], 0), 2)</f>
        <v>iap</v>
      </c>
      <c r="J8162">
        <f xml:space="preserve"> MATCH(雅俗通字典[[#This Row],[聲調]], 雅俗通聲調, 0)</f>
        <v>4</v>
      </c>
      <c r="K8162" t="str">
        <f xml:space="preserve"> _xlfn.CONCAT(雅俗通字典[[#This Row],[聲]:[調]])</f>
        <v>tiap4</v>
      </c>
      <c r="L8162" t="str">
        <f xml:space="preserve"> 雅俗通字典[[#This Row],[字韻]] &amp; 雅俗通字典[[#This Row],[聲調]] &amp; "聲" &amp; 雅俗通字典[[#This Row],[切音]]</f>
        <v>兼上入聲地</v>
      </c>
      <c r="M8162" t="str">
        <f xml:space="preserve"> 雅俗通字典[[#This Row],[字韻]] &amp; TEXT(雅俗通字典[[#This Row],[調]], "[DBNum1]") &amp; 雅俗通字典[[#This Row],[切音]]</f>
        <v>兼四地</v>
      </c>
    </row>
    <row r="8163" spans="1:13">
      <c r="A8163">
        <v>8162</v>
      </c>
      <c r="B8163" s="13" t="s">
        <v>8735</v>
      </c>
      <c r="C8163" s="13" t="s">
        <v>32</v>
      </c>
      <c r="D8163" s="13" t="s">
        <v>8557</v>
      </c>
      <c r="E8163" s="13" t="s">
        <v>348</v>
      </c>
      <c r="F8163" t="s">
        <v>8733</v>
      </c>
      <c r="G8163" s="13" t="str">
        <f xml:space="preserve"> IF( RIGHT(雅俗通字典[[#This Row],[聲調]],1)&lt;&gt;"入", "舒聲", "促聲")</f>
        <v>促聲</v>
      </c>
      <c r="H8163" t="str">
        <f xml:space="preserve"> INDEX(聲母對照資料表[], MATCH(雅俗通字典[[#This Row],[切音]], 聲母對照資料表[十五音], 0), 2)</f>
        <v>t</v>
      </c>
      <c r="I8163" t="str">
        <f xml:space="preserve"> INDEX(韻母對照資料表[], MATCH(雅俗通字典[[#This Row],[字韻]] &amp; LEFT(雅俗通字典[[#This Row],[舒促聲]],1), 韻母對照資料表[十五音識別碼], 0), 2)</f>
        <v>iap</v>
      </c>
      <c r="J8163">
        <f xml:space="preserve"> MATCH(雅俗通字典[[#This Row],[聲調]], 雅俗通聲調, 0)</f>
        <v>4</v>
      </c>
      <c r="K8163" t="str">
        <f xml:space="preserve"> _xlfn.CONCAT(雅俗通字典[[#This Row],[聲]:[調]])</f>
        <v>tiap4</v>
      </c>
      <c r="L8163" t="str">
        <f xml:space="preserve"> 雅俗通字典[[#This Row],[字韻]] &amp; 雅俗通字典[[#This Row],[聲調]] &amp; "聲" &amp; 雅俗通字典[[#This Row],[切音]]</f>
        <v>兼上入聲地</v>
      </c>
      <c r="M8163" t="str">
        <f xml:space="preserve"> 雅俗通字典[[#This Row],[字韻]] &amp; TEXT(雅俗通字典[[#This Row],[調]], "[DBNum1]") &amp; 雅俗通字典[[#This Row],[切音]]</f>
        <v>兼四地</v>
      </c>
    </row>
    <row r="8164" spans="1:13">
      <c r="A8164">
        <v>8163</v>
      </c>
      <c r="B8164" s="13" t="s">
        <v>8736</v>
      </c>
      <c r="C8164" s="13" t="s">
        <v>54</v>
      </c>
      <c r="D8164" s="13" t="s">
        <v>8557</v>
      </c>
      <c r="E8164" s="13" t="s">
        <v>348</v>
      </c>
      <c r="F8164" t="s">
        <v>8737</v>
      </c>
      <c r="G8164" s="13" t="str">
        <f xml:space="preserve"> IF( RIGHT(雅俗通字典[[#This Row],[聲調]],1)&lt;&gt;"入", "舒聲", "促聲")</f>
        <v>促聲</v>
      </c>
      <c r="H8164" t="str">
        <f xml:space="preserve"> INDEX(聲母對照資料表[], MATCH(雅俗通字典[[#This Row],[切音]], 聲母對照資料表[十五音], 0), 2)</f>
        <v>th</v>
      </c>
      <c r="I8164" t="str">
        <f xml:space="preserve"> INDEX(韻母對照資料表[], MATCH(雅俗通字典[[#This Row],[字韻]] &amp; LEFT(雅俗通字典[[#This Row],[舒促聲]],1), 韻母對照資料表[十五音識別碼], 0), 2)</f>
        <v>iap</v>
      </c>
      <c r="J8164">
        <f xml:space="preserve"> MATCH(雅俗通字典[[#This Row],[聲調]], 雅俗通聲調, 0)</f>
        <v>4</v>
      </c>
      <c r="K8164" t="str">
        <f xml:space="preserve"> _xlfn.CONCAT(雅俗通字典[[#This Row],[聲]:[調]])</f>
        <v>thiap4</v>
      </c>
      <c r="L8164" t="str">
        <f xml:space="preserve"> 雅俗通字典[[#This Row],[字韻]] &amp; 雅俗通字典[[#This Row],[聲調]] &amp; "聲" &amp; 雅俗通字典[[#This Row],[切音]]</f>
        <v>兼上入聲他</v>
      </c>
      <c r="M8164" t="str">
        <f xml:space="preserve"> 雅俗通字典[[#This Row],[字韻]] &amp; TEXT(雅俗通字典[[#This Row],[調]], "[DBNum1]") &amp; 雅俗通字典[[#This Row],[切音]]</f>
        <v>兼四他</v>
      </c>
    </row>
    <row r="8165" spans="1:13">
      <c r="A8165">
        <v>8164</v>
      </c>
      <c r="B8165" s="13" t="s">
        <v>8738</v>
      </c>
      <c r="C8165" s="13" t="s">
        <v>54</v>
      </c>
      <c r="D8165" s="13" t="s">
        <v>8557</v>
      </c>
      <c r="E8165" s="13" t="s">
        <v>348</v>
      </c>
      <c r="F8165" t="s">
        <v>8737</v>
      </c>
      <c r="G8165" s="13" t="str">
        <f xml:space="preserve"> IF( RIGHT(雅俗通字典[[#This Row],[聲調]],1)&lt;&gt;"入", "舒聲", "促聲")</f>
        <v>促聲</v>
      </c>
      <c r="H8165" t="str">
        <f xml:space="preserve"> INDEX(聲母對照資料表[], MATCH(雅俗通字典[[#This Row],[切音]], 聲母對照資料表[十五音], 0), 2)</f>
        <v>th</v>
      </c>
      <c r="I8165" t="str">
        <f xml:space="preserve"> INDEX(韻母對照資料表[], MATCH(雅俗通字典[[#This Row],[字韻]] &amp; LEFT(雅俗通字典[[#This Row],[舒促聲]],1), 韻母對照資料表[十五音識別碼], 0), 2)</f>
        <v>iap</v>
      </c>
      <c r="J8165">
        <f xml:space="preserve"> MATCH(雅俗通字典[[#This Row],[聲調]], 雅俗通聲調, 0)</f>
        <v>4</v>
      </c>
      <c r="K8165" t="str">
        <f xml:space="preserve"> _xlfn.CONCAT(雅俗通字典[[#This Row],[聲]:[調]])</f>
        <v>thiap4</v>
      </c>
      <c r="L8165" t="str">
        <f xml:space="preserve"> 雅俗通字典[[#This Row],[字韻]] &amp; 雅俗通字典[[#This Row],[聲調]] &amp; "聲" &amp; 雅俗通字典[[#This Row],[切音]]</f>
        <v>兼上入聲他</v>
      </c>
      <c r="M8165" t="str">
        <f xml:space="preserve"> 雅俗通字典[[#This Row],[字韻]] &amp; TEXT(雅俗通字典[[#This Row],[調]], "[DBNum1]") &amp; 雅俗通字典[[#This Row],[切音]]</f>
        <v>兼四他</v>
      </c>
    </row>
    <row r="8166" spans="1:13">
      <c r="A8166">
        <v>8165</v>
      </c>
      <c r="B8166" s="13" t="s">
        <v>8739</v>
      </c>
      <c r="C8166" s="13" t="s">
        <v>63</v>
      </c>
      <c r="D8166" s="13" t="s">
        <v>8557</v>
      </c>
      <c r="E8166" s="13" t="s">
        <v>348</v>
      </c>
      <c r="F8166" t="s">
        <v>8740</v>
      </c>
      <c r="G8166" s="13" t="str">
        <f xml:space="preserve"> IF( RIGHT(雅俗通字典[[#This Row],[聲調]],1)&lt;&gt;"入", "舒聲", "促聲")</f>
        <v>促聲</v>
      </c>
      <c r="H8166" t="str">
        <f xml:space="preserve"> INDEX(聲母對照資料表[], MATCH(雅俗通字典[[#This Row],[切音]], 聲母對照資料表[十五音], 0), 2)</f>
        <v>z</v>
      </c>
      <c r="I8166" t="str">
        <f xml:space="preserve"> INDEX(韻母對照資料表[], MATCH(雅俗通字典[[#This Row],[字韻]] &amp; LEFT(雅俗通字典[[#This Row],[舒促聲]],1), 韻母對照資料表[十五音識別碼], 0), 2)</f>
        <v>iap</v>
      </c>
      <c r="J8166">
        <f xml:space="preserve"> MATCH(雅俗通字典[[#This Row],[聲調]], 雅俗通聲調, 0)</f>
        <v>4</v>
      </c>
      <c r="K8166" t="str">
        <f xml:space="preserve"> _xlfn.CONCAT(雅俗通字典[[#This Row],[聲]:[調]])</f>
        <v>ziap4</v>
      </c>
      <c r="L8166" t="str">
        <f xml:space="preserve"> 雅俗通字典[[#This Row],[字韻]] &amp; 雅俗通字典[[#This Row],[聲調]] &amp; "聲" &amp; 雅俗通字典[[#This Row],[切音]]</f>
        <v>兼上入聲曾</v>
      </c>
      <c r="M8166" t="str">
        <f xml:space="preserve"> 雅俗通字典[[#This Row],[字韻]] &amp; TEXT(雅俗通字典[[#This Row],[調]], "[DBNum1]") &amp; 雅俗通字典[[#This Row],[切音]]</f>
        <v>兼四曾</v>
      </c>
    </row>
    <row r="8167" spans="1:13">
      <c r="A8167">
        <v>8166</v>
      </c>
      <c r="B8167" s="13" t="s">
        <v>8741</v>
      </c>
      <c r="C8167" s="13" t="s">
        <v>63</v>
      </c>
      <c r="D8167" s="13" t="s">
        <v>8557</v>
      </c>
      <c r="E8167" s="13" t="s">
        <v>348</v>
      </c>
      <c r="F8167" t="s">
        <v>8740</v>
      </c>
      <c r="G8167" s="13" t="str">
        <f xml:space="preserve"> IF( RIGHT(雅俗通字典[[#This Row],[聲調]],1)&lt;&gt;"入", "舒聲", "促聲")</f>
        <v>促聲</v>
      </c>
      <c r="H8167" t="str">
        <f xml:space="preserve"> INDEX(聲母對照資料表[], MATCH(雅俗通字典[[#This Row],[切音]], 聲母對照資料表[十五音], 0), 2)</f>
        <v>z</v>
      </c>
      <c r="I8167" t="str">
        <f xml:space="preserve"> INDEX(韻母對照資料表[], MATCH(雅俗通字典[[#This Row],[字韻]] &amp; LEFT(雅俗通字典[[#This Row],[舒促聲]],1), 韻母對照資料表[十五音識別碼], 0), 2)</f>
        <v>iap</v>
      </c>
      <c r="J8167">
        <f xml:space="preserve"> MATCH(雅俗通字典[[#This Row],[聲調]], 雅俗通聲調, 0)</f>
        <v>4</v>
      </c>
      <c r="K8167" t="str">
        <f xml:space="preserve"> _xlfn.CONCAT(雅俗通字典[[#This Row],[聲]:[調]])</f>
        <v>ziap4</v>
      </c>
      <c r="L8167" t="str">
        <f xml:space="preserve"> 雅俗通字典[[#This Row],[字韻]] &amp; 雅俗通字典[[#This Row],[聲調]] &amp; "聲" &amp; 雅俗通字典[[#This Row],[切音]]</f>
        <v>兼上入聲曾</v>
      </c>
      <c r="M8167" t="str">
        <f xml:space="preserve"> 雅俗通字典[[#This Row],[字韻]] &amp; TEXT(雅俗通字典[[#This Row],[調]], "[DBNum1]") &amp; 雅俗通字典[[#This Row],[切音]]</f>
        <v>兼四曾</v>
      </c>
    </row>
    <row r="8168" spans="1:13">
      <c r="A8168">
        <v>8167</v>
      </c>
      <c r="B8168" s="13" t="s">
        <v>1299</v>
      </c>
      <c r="C8168" s="13" t="s">
        <v>63</v>
      </c>
      <c r="D8168" s="13" t="s">
        <v>8557</v>
      </c>
      <c r="E8168" s="13" t="s">
        <v>348</v>
      </c>
      <c r="F8168" t="s">
        <v>8740</v>
      </c>
      <c r="G8168" s="13" t="str">
        <f xml:space="preserve"> IF( RIGHT(雅俗通字典[[#This Row],[聲調]],1)&lt;&gt;"入", "舒聲", "促聲")</f>
        <v>促聲</v>
      </c>
      <c r="H8168" t="str">
        <f xml:space="preserve"> INDEX(聲母對照資料表[], MATCH(雅俗通字典[[#This Row],[切音]], 聲母對照資料表[十五音], 0), 2)</f>
        <v>z</v>
      </c>
      <c r="I8168" t="str">
        <f xml:space="preserve"> INDEX(韻母對照資料表[], MATCH(雅俗通字典[[#This Row],[字韻]] &amp; LEFT(雅俗通字典[[#This Row],[舒促聲]],1), 韻母對照資料表[十五音識別碼], 0), 2)</f>
        <v>iap</v>
      </c>
      <c r="J8168">
        <f xml:space="preserve"> MATCH(雅俗通字典[[#This Row],[聲調]], 雅俗通聲調, 0)</f>
        <v>4</v>
      </c>
      <c r="K8168" t="str">
        <f xml:space="preserve"> _xlfn.CONCAT(雅俗通字典[[#This Row],[聲]:[調]])</f>
        <v>ziap4</v>
      </c>
      <c r="L8168" t="str">
        <f xml:space="preserve"> 雅俗通字典[[#This Row],[字韻]] &amp; 雅俗通字典[[#This Row],[聲調]] &amp; "聲" &amp; 雅俗通字典[[#This Row],[切音]]</f>
        <v>兼上入聲曾</v>
      </c>
      <c r="M8168" t="str">
        <f xml:space="preserve"> 雅俗通字典[[#This Row],[字韻]] &amp; TEXT(雅俗通字典[[#This Row],[調]], "[DBNum1]") &amp; 雅俗通字典[[#This Row],[切音]]</f>
        <v>兼四曾</v>
      </c>
    </row>
    <row r="8169" spans="1:13">
      <c r="A8169">
        <v>8168</v>
      </c>
      <c r="B8169" s="13" t="s">
        <v>8742</v>
      </c>
      <c r="C8169" s="13" t="s">
        <v>63</v>
      </c>
      <c r="D8169" s="13" t="s">
        <v>8557</v>
      </c>
      <c r="E8169" s="13" t="s">
        <v>348</v>
      </c>
      <c r="F8169" t="s">
        <v>8740</v>
      </c>
      <c r="G8169" s="13" t="str">
        <f xml:space="preserve"> IF( RIGHT(雅俗通字典[[#This Row],[聲調]],1)&lt;&gt;"入", "舒聲", "促聲")</f>
        <v>促聲</v>
      </c>
      <c r="H8169" t="str">
        <f xml:space="preserve"> INDEX(聲母對照資料表[], MATCH(雅俗通字典[[#This Row],[切音]], 聲母對照資料表[十五音], 0), 2)</f>
        <v>z</v>
      </c>
      <c r="I8169" t="str">
        <f xml:space="preserve"> INDEX(韻母對照資料表[], MATCH(雅俗通字典[[#This Row],[字韻]] &amp; LEFT(雅俗通字典[[#This Row],[舒促聲]],1), 韻母對照資料表[十五音識別碼], 0), 2)</f>
        <v>iap</v>
      </c>
      <c r="J8169">
        <f xml:space="preserve"> MATCH(雅俗通字典[[#This Row],[聲調]], 雅俗通聲調, 0)</f>
        <v>4</v>
      </c>
      <c r="K8169" t="str">
        <f xml:space="preserve"> _xlfn.CONCAT(雅俗通字典[[#This Row],[聲]:[調]])</f>
        <v>ziap4</v>
      </c>
      <c r="L8169" t="str">
        <f xml:space="preserve"> 雅俗通字典[[#This Row],[字韻]] &amp; 雅俗通字典[[#This Row],[聲調]] &amp; "聲" &amp; 雅俗通字典[[#This Row],[切音]]</f>
        <v>兼上入聲曾</v>
      </c>
      <c r="M8169" t="str">
        <f xml:space="preserve"> 雅俗通字典[[#This Row],[字韻]] &amp; TEXT(雅俗通字典[[#This Row],[調]], "[DBNum1]") &amp; 雅俗通字典[[#This Row],[切音]]</f>
        <v>兼四曾</v>
      </c>
    </row>
    <row r="8170" spans="1:13">
      <c r="A8170">
        <v>8169</v>
      </c>
      <c r="B8170" s="13" t="s">
        <v>8743</v>
      </c>
      <c r="C8170" s="13" t="s">
        <v>80</v>
      </c>
      <c r="D8170" s="13" t="s">
        <v>8557</v>
      </c>
      <c r="E8170" s="13" t="s">
        <v>348</v>
      </c>
      <c r="F8170" t="s">
        <v>8744</v>
      </c>
      <c r="G8170" s="13" t="str">
        <f xml:space="preserve"> IF( RIGHT(雅俗通字典[[#This Row],[聲調]],1)&lt;&gt;"入", "舒聲", "促聲")</f>
        <v>促聲</v>
      </c>
      <c r="H8170" t="str">
        <f xml:space="preserve"> INDEX(聲母對照資料表[], MATCH(雅俗通字典[[#This Row],[切音]], 聲母對照資料表[十五音], 0), 2)</f>
        <v>s</v>
      </c>
      <c r="I8170" t="str">
        <f xml:space="preserve"> INDEX(韻母對照資料表[], MATCH(雅俗通字典[[#This Row],[字韻]] &amp; LEFT(雅俗通字典[[#This Row],[舒促聲]],1), 韻母對照資料表[十五音識別碼], 0), 2)</f>
        <v>iap</v>
      </c>
      <c r="J8170">
        <f xml:space="preserve"> MATCH(雅俗通字典[[#This Row],[聲調]], 雅俗通聲調, 0)</f>
        <v>4</v>
      </c>
      <c r="K8170" t="str">
        <f xml:space="preserve"> _xlfn.CONCAT(雅俗通字典[[#This Row],[聲]:[調]])</f>
        <v>siap4</v>
      </c>
      <c r="L8170" t="str">
        <f xml:space="preserve"> 雅俗通字典[[#This Row],[字韻]] &amp; 雅俗通字典[[#This Row],[聲調]] &amp; "聲" &amp; 雅俗通字典[[#This Row],[切音]]</f>
        <v>兼上入聲時</v>
      </c>
      <c r="M8170" t="str">
        <f xml:space="preserve"> 雅俗通字典[[#This Row],[字韻]] &amp; TEXT(雅俗通字典[[#This Row],[調]], "[DBNum1]") &amp; 雅俗通字典[[#This Row],[切音]]</f>
        <v>兼四時</v>
      </c>
    </row>
    <row r="8171" spans="1:13">
      <c r="A8171">
        <v>8170</v>
      </c>
      <c r="B8171" s="13" t="s">
        <v>8745</v>
      </c>
      <c r="C8171" s="13" t="s">
        <v>80</v>
      </c>
      <c r="D8171" s="13" t="s">
        <v>8557</v>
      </c>
      <c r="E8171" s="13" t="s">
        <v>348</v>
      </c>
      <c r="F8171" t="s">
        <v>8744</v>
      </c>
      <c r="G8171" s="13" t="str">
        <f xml:space="preserve"> IF( RIGHT(雅俗通字典[[#This Row],[聲調]],1)&lt;&gt;"入", "舒聲", "促聲")</f>
        <v>促聲</v>
      </c>
      <c r="H8171" t="str">
        <f xml:space="preserve"> INDEX(聲母對照資料表[], MATCH(雅俗通字典[[#This Row],[切音]], 聲母對照資料表[十五音], 0), 2)</f>
        <v>s</v>
      </c>
      <c r="I8171" t="str">
        <f xml:space="preserve"> INDEX(韻母對照資料表[], MATCH(雅俗通字典[[#This Row],[字韻]] &amp; LEFT(雅俗通字典[[#This Row],[舒促聲]],1), 韻母對照資料表[十五音識別碼], 0), 2)</f>
        <v>iap</v>
      </c>
      <c r="J8171">
        <f xml:space="preserve"> MATCH(雅俗通字典[[#This Row],[聲調]], 雅俗通聲調, 0)</f>
        <v>4</v>
      </c>
      <c r="K8171" t="str">
        <f xml:space="preserve"> _xlfn.CONCAT(雅俗通字典[[#This Row],[聲]:[調]])</f>
        <v>siap4</v>
      </c>
      <c r="L8171" t="str">
        <f xml:space="preserve"> 雅俗通字典[[#This Row],[字韻]] &amp; 雅俗通字典[[#This Row],[聲調]] &amp; "聲" &amp; 雅俗通字典[[#This Row],[切音]]</f>
        <v>兼上入聲時</v>
      </c>
      <c r="M8171" t="str">
        <f xml:space="preserve"> 雅俗通字典[[#This Row],[字韻]] &amp; TEXT(雅俗通字典[[#This Row],[調]], "[DBNum1]") &amp; 雅俗通字典[[#This Row],[切音]]</f>
        <v>兼四時</v>
      </c>
    </row>
    <row r="8172" spans="1:13">
      <c r="A8172">
        <v>8171</v>
      </c>
      <c r="B8172" s="13" t="s">
        <v>8746</v>
      </c>
      <c r="C8172" s="13" t="s">
        <v>80</v>
      </c>
      <c r="D8172" s="13" t="s">
        <v>8557</v>
      </c>
      <c r="E8172" s="13" t="s">
        <v>348</v>
      </c>
      <c r="F8172" t="s">
        <v>8744</v>
      </c>
      <c r="G8172" s="13" t="str">
        <f xml:space="preserve"> IF( RIGHT(雅俗通字典[[#This Row],[聲調]],1)&lt;&gt;"入", "舒聲", "促聲")</f>
        <v>促聲</v>
      </c>
      <c r="H8172" t="str">
        <f xml:space="preserve"> INDEX(聲母對照資料表[], MATCH(雅俗通字典[[#This Row],[切音]], 聲母對照資料表[十五音], 0), 2)</f>
        <v>s</v>
      </c>
      <c r="I8172" t="str">
        <f xml:space="preserve"> INDEX(韻母對照資料表[], MATCH(雅俗通字典[[#This Row],[字韻]] &amp; LEFT(雅俗通字典[[#This Row],[舒促聲]],1), 韻母對照資料表[十五音識別碼], 0), 2)</f>
        <v>iap</v>
      </c>
      <c r="J8172">
        <f xml:space="preserve"> MATCH(雅俗通字典[[#This Row],[聲調]], 雅俗通聲調, 0)</f>
        <v>4</v>
      </c>
      <c r="K8172" t="str">
        <f xml:space="preserve"> _xlfn.CONCAT(雅俗通字典[[#This Row],[聲]:[調]])</f>
        <v>siap4</v>
      </c>
      <c r="L8172" t="str">
        <f xml:space="preserve"> 雅俗通字典[[#This Row],[字韻]] &amp; 雅俗通字典[[#This Row],[聲調]] &amp; "聲" &amp; 雅俗通字典[[#This Row],[切音]]</f>
        <v>兼上入聲時</v>
      </c>
      <c r="M8172" t="str">
        <f xml:space="preserve"> 雅俗通字典[[#This Row],[字韻]] &amp; TEXT(雅俗通字典[[#This Row],[調]], "[DBNum1]") &amp; 雅俗通字典[[#This Row],[切音]]</f>
        <v>兼四時</v>
      </c>
    </row>
    <row r="8173" spans="1:13">
      <c r="A8173">
        <v>8172</v>
      </c>
      <c r="B8173" s="13" t="s">
        <v>8747</v>
      </c>
      <c r="C8173" s="13" t="s">
        <v>80</v>
      </c>
      <c r="D8173" s="13" t="s">
        <v>8557</v>
      </c>
      <c r="E8173" s="13" t="s">
        <v>348</v>
      </c>
      <c r="F8173" t="s">
        <v>8744</v>
      </c>
      <c r="G8173" s="13" t="str">
        <f xml:space="preserve"> IF( RIGHT(雅俗通字典[[#This Row],[聲調]],1)&lt;&gt;"入", "舒聲", "促聲")</f>
        <v>促聲</v>
      </c>
      <c r="H8173" t="str">
        <f xml:space="preserve"> INDEX(聲母對照資料表[], MATCH(雅俗通字典[[#This Row],[切音]], 聲母對照資料表[十五音], 0), 2)</f>
        <v>s</v>
      </c>
      <c r="I8173" t="str">
        <f xml:space="preserve"> INDEX(韻母對照資料表[], MATCH(雅俗通字典[[#This Row],[字韻]] &amp; LEFT(雅俗通字典[[#This Row],[舒促聲]],1), 韻母對照資料表[十五音識別碼], 0), 2)</f>
        <v>iap</v>
      </c>
      <c r="J8173">
        <f xml:space="preserve"> MATCH(雅俗通字典[[#This Row],[聲調]], 雅俗通聲調, 0)</f>
        <v>4</v>
      </c>
      <c r="K8173" t="str">
        <f xml:space="preserve"> _xlfn.CONCAT(雅俗通字典[[#This Row],[聲]:[調]])</f>
        <v>siap4</v>
      </c>
      <c r="L8173" t="str">
        <f xml:space="preserve"> 雅俗通字典[[#This Row],[字韻]] &amp; 雅俗通字典[[#This Row],[聲調]] &amp; "聲" &amp; 雅俗通字典[[#This Row],[切音]]</f>
        <v>兼上入聲時</v>
      </c>
      <c r="M8173" t="str">
        <f xml:space="preserve"> 雅俗通字典[[#This Row],[字韻]] &amp; TEXT(雅俗通字典[[#This Row],[調]], "[DBNum1]") &amp; 雅俗通字典[[#This Row],[切音]]</f>
        <v>兼四時</v>
      </c>
    </row>
    <row r="8174" spans="1:13">
      <c r="A8174">
        <v>8173</v>
      </c>
      <c r="B8174" s="13" t="s">
        <v>8711</v>
      </c>
      <c r="C8174" s="13" t="s">
        <v>80</v>
      </c>
      <c r="D8174" s="13" t="s">
        <v>8557</v>
      </c>
      <c r="E8174" s="13" t="s">
        <v>348</v>
      </c>
      <c r="F8174" t="s">
        <v>8744</v>
      </c>
      <c r="G8174" s="13" t="str">
        <f xml:space="preserve"> IF( RIGHT(雅俗通字典[[#This Row],[聲調]],1)&lt;&gt;"入", "舒聲", "促聲")</f>
        <v>促聲</v>
      </c>
      <c r="H8174" t="str">
        <f xml:space="preserve"> INDEX(聲母對照資料表[], MATCH(雅俗通字典[[#This Row],[切音]], 聲母對照資料表[十五音], 0), 2)</f>
        <v>s</v>
      </c>
      <c r="I8174" t="str">
        <f xml:space="preserve"> INDEX(韻母對照資料表[], MATCH(雅俗通字典[[#This Row],[字韻]] &amp; LEFT(雅俗通字典[[#This Row],[舒促聲]],1), 韻母對照資料表[十五音識別碼], 0), 2)</f>
        <v>iap</v>
      </c>
      <c r="J8174">
        <f xml:space="preserve"> MATCH(雅俗通字典[[#This Row],[聲調]], 雅俗通聲調, 0)</f>
        <v>4</v>
      </c>
      <c r="K8174" t="str">
        <f xml:space="preserve"> _xlfn.CONCAT(雅俗通字典[[#This Row],[聲]:[調]])</f>
        <v>siap4</v>
      </c>
      <c r="L8174" t="str">
        <f xml:space="preserve"> 雅俗通字典[[#This Row],[字韻]] &amp; 雅俗通字典[[#This Row],[聲調]] &amp; "聲" &amp; 雅俗通字典[[#This Row],[切音]]</f>
        <v>兼上入聲時</v>
      </c>
      <c r="M8174" t="str">
        <f xml:space="preserve"> 雅俗通字典[[#This Row],[字韻]] &amp; TEXT(雅俗通字典[[#This Row],[調]], "[DBNum1]") &amp; 雅俗通字典[[#This Row],[切音]]</f>
        <v>兼四時</v>
      </c>
    </row>
    <row r="8175" spans="1:13">
      <c r="A8175">
        <v>8174</v>
      </c>
      <c r="B8175" s="13" t="s">
        <v>8748</v>
      </c>
      <c r="C8175" s="13" t="s">
        <v>80</v>
      </c>
      <c r="D8175" s="13" t="s">
        <v>8557</v>
      </c>
      <c r="E8175" s="13" t="s">
        <v>348</v>
      </c>
      <c r="F8175" t="s">
        <v>8744</v>
      </c>
      <c r="G8175" s="13" t="str">
        <f xml:space="preserve"> IF( RIGHT(雅俗通字典[[#This Row],[聲調]],1)&lt;&gt;"入", "舒聲", "促聲")</f>
        <v>促聲</v>
      </c>
      <c r="H8175" t="str">
        <f xml:space="preserve"> INDEX(聲母對照資料表[], MATCH(雅俗通字典[[#This Row],[切音]], 聲母對照資料表[十五音], 0), 2)</f>
        <v>s</v>
      </c>
      <c r="I8175" t="str">
        <f xml:space="preserve"> INDEX(韻母對照資料表[], MATCH(雅俗通字典[[#This Row],[字韻]] &amp; LEFT(雅俗通字典[[#This Row],[舒促聲]],1), 韻母對照資料表[十五音識別碼], 0), 2)</f>
        <v>iap</v>
      </c>
      <c r="J8175">
        <f xml:space="preserve"> MATCH(雅俗通字典[[#This Row],[聲調]], 雅俗通聲調, 0)</f>
        <v>4</v>
      </c>
      <c r="K8175" t="str">
        <f xml:space="preserve"> _xlfn.CONCAT(雅俗通字典[[#This Row],[聲]:[調]])</f>
        <v>siap4</v>
      </c>
      <c r="L8175" t="str">
        <f xml:space="preserve"> 雅俗通字典[[#This Row],[字韻]] &amp; 雅俗通字典[[#This Row],[聲調]] &amp; "聲" &amp; 雅俗通字典[[#This Row],[切音]]</f>
        <v>兼上入聲時</v>
      </c>
      <c r="M8175" t="str">
        <f xml:space="preserve"> 雅俗通字典[[#This Row],[字韻]] &amp; TEXT(雅俗通字典[[#This Row],[調]], "[DBNum1]") &amp; 雅俗通字典[[#This Row],[切音]]</f>
        <v>兼四時</v>
      </c>
    </row>
    <row r="8176" spans="1:13">
      <c r="A8176">
        <v>8175</v>
      </c>
      <c r="B8176" s="13" t="s">
        <v>8749</v>
      </c>
      <c r="C8176" s="13" t="s">
        <v>88</v>
      </c>
      <c r="D8176" s="13" t="s">
        <v>8557</v>
      </c>
      <c r="E8176" s="13" t="s">
        <v>348</v>
      </c>
      <c r="F8176" t="s">
        <v>8750</v>
      </c>
      <c r="G8176" s="13" t="str">
        <f xml:space="preserve"> IF( RIGHT(雅俗通字典[[#This Row],[聲調]],1)&lt;&gt;"入", "舒聲", "促聲")</f>
        <v>促聲</v>
      </c>
      <c r="H8176" t="str">
        <f xml:space="preserve"> INDEX(聲母對照資料表[], MATCH(雅俗通字典[[#This Row],[切音]], 聲母對照資料表[十五音], 0), 2)</f>
        <v>q</v>
      </c>
      <c r="I8176" t="str">
        <f xml:space="preserve"> INDEX(韻母對照資料表[], MATCH(雅俗通字典[[#This Row],[字韻]] &amp; LEFT(雅俗通字典[[#This Row],[舒促聲]],1), 韻母對照資料表[十五音識別碼], 0), 2)</f>
        <v>iap</v>
      </c>
      <c r="J8176">
        <f xml:space="preserve"> MATCH(雅俗通字典[[#This Row],[聲調]], 雅俗通聲調, 0)</f>
        <v>4</v>
      </c>
      <c r="K8176" t="str">
        <f xml:space="preserve"> _xlfn.CONCAT(雅俗通字典[[#This Row],[聲]:[調]])</f>
        <v>qiap4</v>
      </c>
      <c r="L8176" t="str">
        <f xml:space="preserve"> 雅俗通字典[[#This Row],[字韻]] &amp; 雅俗通字典[[#This Row],[聲調]] &amp; "聲" &amp; 雅俗通字典[[#This Row],[切音]]</f>
        <v>兼上入聲英</v>
      </c>
      <c r="M8176" t="str">
        <f xml:space="preserve"> 雅俗通字典[[#This Row],[字韻]] &amp; TEXT(雅俗通字典[[#This Row],[調]], "[DBNum1]") &amp; 雅俗通字典[[#This Row],[切音]]</f>
        <v>兼四英</v>
      </c>
    </row>
    <row r="8177" spans="1:13">
      <c r="A8177">
        <v>8176</v>
      </c>
      <c r="B8177" s="13" t="s">
        <v>8751</v>
      </c>
      <c r="C8177" s="13" t="s">
        <v>88</v>
      </c>
      <c r="D8177" s="13" t="s">
        <v>8557</v>
      </c>
      <c r="E8177" s="13" t="s">
        <v>348</v>
      </c>
      <c r="F8177" t="s">
        <v>8750</v>
      </c>
      <c r="G8177" s="13" t="str">
        <f xml:space="preserve"> IF( RIGHT(雅俗通字典[[#This Row],[聲調]],1)&lt;&gt;"入", "舒聲", "促聲")</f>
        <v>促聲</v>
      </c>
      <c r="H8177" t="str">
        <f xml:space="preserve"> INDEX(聲母對照資料表[], MATCH(雅俗通字典[[#This Row],[切音]], 聲母對照資料表[十五音], 0), 2)</f>
        <v>q</v>
      </c>
      <c r="I8177" t="str">
        <f xml:space="preserve"> INDEX(韻母對照資料表[], MATCH(雅俗通字典[[#This Row],[字韻]] &amp; LEFT(雅俗通字典[[#This Row],[舒促聲]],1), 韻母對照資料表[十五音識別碼], 0), 2)</f>
        <v>iap</v>
      </c>
      <c r="J8177">
        <f xml:space="preserve"> MATCH(雅俗通字典[[#This Row],[聲調]], 雅俗通聲調, 0)</f>
        <v>4</v>
      </c>
      <c r="K8177" t="str">
        <f xml:space="preserve"> _xlfn.CONCAT(雅俗通字典[[#This Row],[聲]:[調]])</f>
        <v>qiap4</v>
      </c>
      <c r="L8177" t="str">
        <f xml:space="preserve"> 雅俗通字典[[#This Row],[字韻]] &amp; 雅俗通字典[[#This Row],[聲調]] &amp; "聲" &amp; 雅俗通字典[[#This Row],[切音]]</f>
        <v>兼上入聲英</v>
      </c>
      <c r="M8177" t="str">
        <f xml:space="preserve"> 雅俗通字典[[#This Row],[字韻]] &amp; TEXT(雅俗通字典[[#This Row],[調]], "[DBNum1]") &amp; 雅俗通字典[[#This Row],[切音]]</f>
        <v>兼四英</v>
      </c>
    </row>
    <row r="8178" spans="1:13">
      <c r="A8178">
        <v>8177</v>
      </c>
      <c r="B8178" s="13" t="s">
        <v>8752</v>
      </c>
      <c r="C8178" s="13" t="s">
        <v>88</v>
      </c>
      <c r="D8178" s="13" t="s">
        <v>8557</v>
      </c>
      <c r="E8178" s="13" t="s">
        <v>348</v>
      </c>
      <c r="F8178" t="s">
        <v>8750</v>
      </c>
      <c r="G8178" s="13" t="str">
        <f xml:space="preserve"> IF( RIGHT(雅俗通字典[[#This Row],[聲調]],1)&lt;&gt;"入", "舒聲", "促聲")</f>
        <v>促聲</v>
      </c>
      <c r="H8178" t="str">
        <f xml:space="preserve"> INDEX(聲母對照資料表[], MATCH(雅俗通字典[[#This Row],[切音]], 聲母對照資料表[十五音], 0), 2)</f>
        <v>q</v>
      </c>
      <c r="I8178" t="str">
        <f xml:space="preserve"> INDEX(韻母對照資料表[], MATCH(雅俗通字典[[#This Row],[字韻]] &amp; LEFT(雅俗通字典[[#This Row],[舒促聲]],1), 韻母對照資料表[十五音識別碼], 0), 2)</f>
        <v>iap</v>
      </c>
      <c r="J8178">
        <f xml:space="preserve"> MATCH(雅俗通字典[[#This Row],[聲調]], 雅俗通聲調, 0)</f>
        <v>4</v>
      </c>
      <c r="K8178" t="str">
        <f xml:space="preserve"> _xlfn.CONCAT(雅俗通字典[[#This Row],[聲]:[調]])</f>
        <v>qiap4</v>
      </c>
      <c r="L8178" t="str">
        <f xml:space="preserve"> 雅俗通字典[[#This Row],[字韻]] &amp; 雅俗通字典[[#This Row],[聲調]] &amp; "聲" &amp; 雅俗通字典[[#This Row],[切音]]</f>
        <v>兼上入聲英</v>
      </c>
      <c r="M8178" t="str">
        <f xml:space="preserve"> 雅俗通字典[[#This Row],[字韻]] &amp; TEXT(雅俗通字典[[#This Row],[調]], "[DBNum1]") &amp; 雅俗通字典[[#This Row],[切音]]</f>
        <v>兼四英</v>
      </c>
    </row>
    <row r="8179" spans="1:13">
      <c r="A8179">
        <v>8178</v>
      </c>
      <c r="B8179" s="13" t="s">
        <v>8753</v>
      </c>
      <c r="C8179" s="13" t="s">
        <v>101</v>
      </c>
      <c r="D8179" s="13" t="s">
        <v>8557</v>
      </c>
      <c r="E8179" s="13" t="s">
        <v>348</v>
      </c>
      <c r="F8179" t="s">
        <v>8754</v>
      </c>
      <c r="G8179" s="13" t="str">
        <f xml:space="preserve"> IF( RIGHT(雅俗通字典[[#This Row],[聲調]],1)&lt;&gt;"入", "舒聲", "促聲")</f>
        <v>促聲</v>
      </c>
      <c r="H8179" t="str">
        <f xml:space="preserve"> INDEX(聲母對照資料表[], MATCH(雅俗通字典[[#This Row],[切音]], 聲母對照資料表[十五音], 0), 2)</f>
        <v>c</v>
      </c>
      <c r="I8179" t="str">
        <f xml:space="preserve"> INDEX(韻母對照資料表[], MATCH(雅俗通字典[[#This Row],[字韻]] &amp; LEFT(雅俗通字典[[#This Row],[舒促聲]],1), 韻母對照資料表[十五音識別碼], 0), 2)</f>
        <v>iap</v>
      </c>
      <c r="J8179">
        <f xml:space="preserve"> MATCH(雅俗通字典[[#This Row],[聲調]], 雅俗通聲調, 0)</f>
        <v>4</v>
      </c>
      <c r="K8179" t="str">
        <f xml:space="preserve"> _xlfn.CONCAT(雅俗通字典[[#This Row],[聲]:[調]])</f>
        <v>ciap4</v>
      </c>
      <c r="L8179" t="str">
        <f xml:space="preserve"> 雅俗通字典[[#This Row],[字韻]] &amp; 雅俗通字典[[#This Row],[聲調]] &amp; "聲" &amp; 雅俗通字典[[#This Row],[切音]]</f>
        <v>兼上入聲出</v>
      </c>
      <c r="M8179" t="str">
        <f xml:space="preserve"> 雅俗通字典[[#This Row],[字韻]] &amp; TEXT(雅俗通字典[[#This Row],[調]], "[DBNum1]") &amp; 雅俗通字典[[#This Row],[切音]]</f>
        <v>兼四出</v>
      </c>
    </row>
    <row r="8180" spans="1:13">
      <c r="A8180">
        <v>8179</v>
      </c>
      <c r="B8180" s="13" t="s">
        <v>8755</v>
      </c>
      <c r="C8180" s="13" t="s">
        <v>101</v>
      </c>
      <c r="D8180" s="13" t="s">
        <v>8557</v>
      </c>
      <c r="E8180" s="13" t="s">
        <v>348</v>
      </c>
      <c r="F8180" t="s">
        <v>8754</v>
      </c>
      <c r="G8180" s="13" t="str">
        <f xml:space="preserve"> IF( RIGHT(雅俗通字典[[#This Row],[聲調]],1)&lt;&gt;"入", "舒聲", "促聲")</f>
        <v>促聲</v>
      </c>
      <c r="H8180" t="str">
        <f xml:space="preserve"> INDEX(聲母對照資料表[], MATCH(雅俗通字典[[#This Row],[切音]], 聲母對照資料表[十五音], 0), 2)</f>
        <v>c</v>
      </c>
      <c r="I8180" t="str">
        <f xml:space="preserve"> INDEX(韻母對照資料表[], MATCH(雅俗通字典[[#This Row],[字韻]] &amp; LEFT(雅俗通字典[[#This Row],[舒促聲]],1), 韻母對照資料表[十五音識別碼], 0), 2)</f>
        <v>iap</v>
      </c>
      <c r="J8180">
        <f xml:space="preserve"> MATCH(雅俗通字典[[#This Row],[聲調]], 雅俗通聲調, 0)</f>
        <v>4</v>
      </c>
      <c r="K8180" t="str">
        <f xml:space="preserve"> _xlfn.CONCAT(雅俗通字典[[#This Row],[聲]:[調]])</f>
        <v>ciap4</v>
      </c>
      <c r="L8180" t="str">
        <f xml:space="preserve"> 雅俗通字典[[#This Row],[字韻]] &amp; 雅俗通字典[[#This Row],[聲調]] &amp; "聲" &amp; 雅俗通字典[[#This Row],[切音]]</f>
        <v>兼上入聲出</v>
      </c>
      <c r="M8180" t="str">
        <f xml:space="preserve"> 雅俗通字典[[#This Row],[字韻]] &amp; TEXT(雅俗通字典[[#This Row],[調]], "[DBNum1]") &amp; 雅俗通字典[[#This Row],[切音]]</f>
        <v>兼四出</v>
      </c>
    </row>
    <row r="8181" spans="1:13">
      <c r="A8181">
        <v>8180</v>
      </c>
      <c r="B8181" s="13" t="s">
        <v>8756</v>
      </c>
      <c r="C8181" s="13" t="s">
        <v>101</v>
      </c>
      <c r="D8181" s="13" t="s">
        <v>8557</v>
      </c>
      <c r="E8181" s="13" t="s">
        <v>348</v>
      </c>
      <c r="F8181" t="s">
        <v>8754</v>
      </c>
      <c r="G8181" s="13" t="str">
        <f xml:space="preserve"> IF( RIGHT(雅俗通字典[[#This Row],[聲調]],1)&lt;&gt;"入", "舒聲", "促聲")</f>
        <v>促聲</v>
      </c>
      <c r="H8181" t="str">
        <f xml:space="preserve"> INDEX(聲母對照資料表[], MATCH(雅俗通字典[[#This Row],[切音]], 聲母對照資料表[十五音], 0), 2)</f>
        <v>c</v>
      </c>
      <c r="I8181" t="str">
        <f xml:space="preserve"> INDEX(韻母對照資料表[], MATCH(雅俗通字典[[#This Row],[字韻]] &amp; LEFT(雅俗通字典[[#This Row],[舒促聲]],1), 韻母對照資料表[十五音識別碼], 0), 2)</f>
        <v>iap</v>
      </c>
      <c r="J8181">
        <f xml:space="preserve"> MATCH(雅俗通字典[[#This Row],[聲調]], 雅俗通聲調, 0)</f>
        <v>4</v>
      </c>
      <c r="K8181" t="str">
        <f xml:space="preserve"> _xlfn.CONCAT(雅俗通字典[[#This Row],[聲]:[調]])</f>
        <v>ciap4</v>
      </c>
      <c r="L8181" t="str">
        <f xml:space="preserve"> 雅俗通字典[[#This Row],[字韻]] &amp; 雅俗通字典[[#This Row],[聲調]] &amp; "聲" &amp; 雅俗通字典[[#This Row],[切音]]</f>
        <v>兼上入聲出</v>
      </c>
      <c r="M8181" t="str">
        <f xml:space="preserve"> 雅俗通字典[[#This Row],[字韻]] &amp; TEXT(雅俗通字典[[#This Row],[調]], "[DBNum1]") &amp; 雅俗通字典[[#This Row],[切音]]</f>
        <v>兼四出</v>
      </c>
    </row>
    <row r="8182" spans="1:13">
      <c r="A8182">
        <v>8181</v>
      </c>
      <c r="B8182" s="13" t="s">
        <v>8757</v>
      </c>
      <c r="C8182" s="13" t="s">
        <v>101</v>
      </c>
      <c r="D8182" s="13" t="s">
        <v>8557</v>
      </c>
      <c r="E8182" s="13" t="s">
        <v>348</v>
      </c>
      <c r="F8182" t="s">
        <v>8754</v>
      </c>
      <c r="G8182" s="13" t="str">
        <f xml:space="preserve"> IF( RIGHT(雅俗通字典[[#This Row],[聲調]],1)&lt;&gt;"入", "舒聲", "促聲")</f>
        <v>促聲</v>
      </c>
      <c r="H8182" t="str">
        <f xml:space="preserve"> INDEX(聲母對照資料表[], MATCH(雅俗通字典[[#This Row],[切音]], 聲母對照資料表[十五音], 0), 2)</f>
        <v>c</v>
      </c>
      <c r="I8182" t="str">
        <f xml:space="preserve"> INDEX(韻母對照資料表[], MATCH(雅俗通字典[[#This Row],[字韻]] &amp; LEFT(雅俗通字典[[#This Row],[舒促聲]],1), 韻母對照資料表[十五音識別碼], 0), 2)</f>
        <v>iap</v>
      </c>
      <c r="J8182">
        <f xml:space="preserve"> MATCH(雅俗通字典[[#This Row],[聲調]], 雅俗通聲調, 0)</f>
        <v>4</v>
      </c>
      <c r="K8182" t="str">
        <f xml:space="preserve"> _xlfn.CONCAT(雅俗通字典[[#This Row],[聲]:[調]])</f>
        <v>ciap4</v>
      </c>
      <c r="L8182" t="str">
        <f xml:space="preserve"> 雅俗通字典[[#This Row],[字韻]] &amp; 雅俗通字典[[#This Row],[聲調]] &amp; "聲" &amp; 雅俗通字典[[#This Row],[切音]]</f>
        <v>兼上入聲出</v>
      </c>
      <c r="M8182" t="str">
        <f xml:space="preserve"> 雅俗通字典[[#This Row],[字韻]] &amp; TEXT(雅俗通字典[[#This Row],[調]], "[DBNum1]") &amp; 雅俗通字典[[#This Row],[切音]]</f>
        <v>兼四出</v>
      </c>
    </row>
    <row r="8183" spans="1:13">
      <c r="A8183">
        <v>8182</v>
      </c>
      <c r="B8183" s="13" t="s">
        <v>8758</v>
      </c>
      <c r="C8183" s="13" t="s">
        <v>101</v>
      </c>
      <c r="D8183" s="13" t="s">
        <v>8557</v>
      </c>
      <c r="E8183" s="13" t="s">
        <v>348</v>
      </c>
      <c r="F8183" t="s">
        <v>8754</v>
      </c>
      <c r="G8183" s="13" t="str">
        <f xml:space="preserve"> IF( RIGHT(雅俗通字典[[#This Row],[聲調]],1)&lt;&gt;"入", "舒聲", "促聲")</f>
        <v>促聲</v>
      </c>
      <c r="H8183" t="str">
        <f xml:space="preserve"> INDEX(聲母對照資料表[], MATCH(雅俗通字典[[#This Row],[切音]], 聲母對照資料表[十五音], 0), 2)</f>
        <v>c</v>
      </c>
      <c r="I8183" t="str">
        <f xml:space="preserve"> INDEX(韻母對照資料表[], MATCH(雅俗通字典[[#This Row],[字韻]] &amp; LEFT(雅俗通字典[[#This Row],[舒促聲]],1), 韻母對照資料表[十五音識別碼], 0), 2)</f>
        <v>iap</v>
      </c>
      <c r="J8183">
        <f xml:space="preserve"> MATCH(雅俗通字典[[#This Row],[聲調]], 雅俗通聲調, 0)</f>
        <v>4</v>
      </c>
      <c r="K8183" t="str">
        <f xml:space="preserve"> _xlfn.CONCAT(雅俗通字典[[#This Row],[聲]:[調]])</f>
        <v>ciap4</v>
      </c>
      <c r="L8183" t="str">
        <f xml:space="preserve"> 雅俗通字典[[#This Row],[字韻]] &amp; 雅俗通字典[[#This Row],[聲調]] &amp; "聲" &amp; 雅俗通字典[[#This Row],[切音]]</f>
        <v>兼上入聲出</v>
      </c>
      <c r="M8183" t="str">
        <f xml:space="preserve"> 雅俗通字典[[#This Row],[字韻]] &amp; TEXT(雅俗通字典[[#This Row],[調]], "[DBNum1]") &amp; 雅俗通字典[[#This Row],[切音]]</f>
        <v>兼四出</v>
      </c>
    </row>
    <row r="8184" spans="1:13">
      <c r="A8184">
        <v>8183</v>
      </c>
      <c r="B8184" s="13" t="s">
        <v>8759</v>
      </c>
      <c r="C8184" s="13" t="s">
        <v>101</v>
      </c>
      <c r="D8184" s="13" t="s">
        <v>8557</v>
      </c>
      <c r="E8184" s="13" t="s">
        <v>348</v>
      </c>
      <c r="F8184" t="s">
        <v>8754</v>
      </c>
      <c r="G8184" s="13" t="str">
        <f xml:space="preserve"> IF( RIGHT(雅俗通字典[[#This Row],[聲調]],1)&lt;&gt;"入", "舒聲", "促聲")</f>
        <v>促聲</v>
      </c>
      <c r="H8184" t="str">
        <f xml:space="preserve"> INDEX(聲母對照資料表[], MATCH(雅俗通字典[[#This Row],[切音]], 聲母對照資料表[十五音], 0), 2)</f>
        <v>c</v>
      </c>
      <c r="I8184" t="str">
        <f xml:space="preserve"> INDEX(韻母對照資料表[], MATCH(雅俗通字典[[#This Row],[字韻]] &amp; LEFT(雅俗通字典[[#This Row],[舒促聲]],1), 韻母對照資料表[十五音識別碼], 0), 2)</f>
        <v>iap</v>
      </c>
      <c r="J8184">
        <f xml:space="preserve"> MATCH(雅俗通字典[[#This Row],[聲調]], 雅俗通聲調, 0)</f>
        <v>4</v>
      </c>
      <c r="K8184" t="str">
        <f xml:space="preserve"> _xlfn.CONCAT(雅俗通字典[[#This Row],[聲]:[調]])</f>
        <v>ciap4</v>
      </c>
      <c r="L8184" t="str">
        <f xml:space="preserve"> 雅俗通字典[[#This Row],[字韻]] &amp; 雅俗通字典[[#This Row],[聲調]] &amp; "聲" &amp; 雅俗通字典[[#This Row],[切音]]</f>
        <v>兼上入聲出</v>
      </c>
      <c r="M8184" t="str">
        <f xml:space="preserve"> 雅俗通字典[[#This Row],[字韻]] &amp; TEXT(雅俗通字典[[#This Row],[調]], "[DBNum1]") &amp; 雅俗通字典[[#This Row],[切音]]</f>
        <v>兼四出</v>
      </c>
    </row>
    <row r="8185" spans="1:13">
      <c r="A8185">
        <v>8184</v>
      </c>
      <c r="B8185" s="13" t="s">
        <v>8760</v>
      </c>
      <c r="C8185" s="13" t="s">
        <v>101</v>
      </c>
      <c r="D8185" s="13" t="s">
        <v>8557</v>
      </c>
      <c r="E8185" s="13" t="s">
        <v>348</v>
      </c>
      <c r="F8185" t="s">
        <v>8754</v>
      </c>
      <c r="G8185" s="13" t="str">
        <f xml:space="preserve"> IF( RIGHT(雅俗通字典[[#This Row],[聲調]],1)&lt;&gt;"入", "舒聲", "促聲")</f>
        <v>促聲</v>
      </c>
      <c r="H8185" t="str">
        <f xml:space="preserve"> INDEX(聲母對照資料表[], MATCH(雅俗通字典[[#This Row],[切音]], 聲母對照資料表[十五音], 0), 2)</f>
        <v>c</v>
      </c>
      <c r="I8185" t="str">
        <f xml:space="preserve"> INDEX(韻母對照資料表[], MATCH(雅俗通字典[[#This Row],[字韻]] &amp; LEFT(雅俗通字典[[#This Row],[舒促聲]],1), 韻母對照資料表[十五音識別碼], 0), 2)</f>
        <v>iap</v>
      </c>
      <c r="J8185">
        <f xml:space="preserve"> MATCH(雅俗通字典[[#This Row],[聲調]], 雅俗通聲調, 0)</f>
        <v>4</v>
      </c>
      <c r="K8185" t="str">
        <f xml:space="preserve"> _xlfn.CONCAT(雅俗通字典[[#This Row],[聲]:[調]])</f>
        <v>ciap4</v>
      </c>
      <c r="L8185" t="str">
        <f xml:space="preserve"> 雅俗通字典[[#This Row],[字韻]] &amp; 雅俗通字典[[#This Row],[聲調]] &amp; "聲" &amp; 雅俗通字典[[#This Row],[切音]]</f>
        <v>兼上入聲出</v>
      </c>
      <c r="M8185" t="str">
        <f xml:space="preserve"> 雅俗通字典[[#This Row],[字韻]] &amp; TEXT(雅俗通字典[[#This Row],[調]], "[DBNum1]") &amp; 雅俗通字典[[#This Row],[切音]]</f>
        <v>兼四出</v>
      </c>
    </row>
    <row r="8186" spans="1:13">
      <c r="A8186">
        <v>8185</v>
      </c>
      <c r="B8186" s="13" t="s">
        <v>8761</v>
      </c>
      <c r="C8186" s="13" t="s">
        <v>147</v>
      </c>
      <c r="D8186" s="13" t="s">
        <v>8557</v>
      </c>
      <c r="E8186" s="13" t="s">
        <v>462</v>
      </c>
      <c r="F8186" t="s">
        <v>8762</v>
      </c>
      <c r="G8186" s="13" t="str">
        <f xml:space="preserve"> IF( RIGHT(雅俗通字典[[#This Row],[聲調]],1)&lt;&gt;"入", "舒聲", "促聲")</f>
        <v>舒聲</v>
      </c>
      <c r="H8186" t="str">
        <f xml:space="preserve"> INDEX(聲母對照資料表[], MATCH(雅俗通字典[[#This Row],[切音]], 聲母對照資料表[十五音], 0), 2)</f>
        <v>l</v>
      </c>
      <c r="I8186" t="str">
        <f xml:space="preserve"> INDEX(韻母對照資料表[], MATCH(雅俗通字典[[#This Row],[字韻]] &amp; LEFT(雅俗通字典[[#This Row],[舒促聲]],1), 韻母對照資料表[十五音識別碼], 0), 2)</f>
        <v>iam</v>
      </c>
      <c r="J8186">
        <f xml:space="preserve"> MATCH(雅俗通字典[[#This Row],[聲調]], 雅俗通聲調, 0)</f>
        <v>5</v>
      </c>
      <c r="K8186" t="str">
        <f xml:space="preserve"> _xlfn.CONCAT(雅俗通字典[[#This Row],[聲]:[調]])</f>
        <v>liam5</v>
      </c>
      <c r="L8186" t="str">
        <f xml:space="preserve"> 雅俗通字典[[#This Row],[字韻]] &amp; 雅俗通字典[[#This Row],[聲調]] &amp; "聲" &amp; 雅俗通字典[[#This Row],[切音]]</f>
        <v>兼下平聲柳</v>
      </c>
      <c r="M8186" t="str">
        <f xml:space="preserve"> 雅俗通字典[[#This Row],[字韻]] &amp; TEXT(雅俗通字典[[#This Row],[調]], "[DBNum1]") &amp; 雅俗通字典[[#This Row],[切音]]</f>
        <v>兼五柳</v>
      </c>
    </row>
    <row r="8187" spans="1:13">
      <c r="A8187">
        <v>8186</v>
      </c>
      <c r="B8187" s="13" t="s">
        <v>8763</v>
      </c>
      <c r="C8187" s="13" t="s">
        <v>147</v>
      </c>
      <c r="D8187" s="13" t="s">
        <v>8557</v>
      </c>
      <c r="E8187" s="13" t="s">
        <v>462</v>
      </c>
      <c r="F8187" t="s">
        <v>8762</v>
      </c>
      <c r="G8187" s="13" t="str">
        <f xml:space="preserve"> IF( RIGHT(雅俗通字典[[#This Row],[聲調]],1)&lt;&gt;"入", "舒聲", "促聲")</f>
        <v>舒聲</v>
      </c>
      <c r="H8187" t="str">
        <f xml:space="preserve"> INDEX(聲母對照資料表[], MATCH(雅俗通字典[[#This Row],[切音]], 聲母對照資料表[十五音], 0), 2)</f>
        <v>l</v>
      </c>
      <c r="I8187" t="str">
        <f xml:space="preserve"> INDEX(韻母對照資料表[], MATCH(雅俗通字典[[#This Row],[字韻]] &amp; LEFT(雅俗通字典[[#This Row],[舒促聲]],1), 韻母對照資料表[十五音識別碼], 0), 2)</f>
        <v>iam</v>
      </c>
      <c r="J8187">
        <f xml:space="preserve"> MATCH(雅俗通字典[[#This Row],[聲調]], 雅俗通聲調, 0)</f>
        <v>5</v>
      </c>
      <c r="K8187" t="str">
        <f xml:space="preserve"> _xlfn.CONCAT(雅俗通字典[[#This Row],[聲]:[調]])</f>
        <v>liam5</v>
      </c>
      <c r="L8187" t="str">
        <f xml:space="preserve"> 雅俗通字典[[#This Row],[字韻]] &amp; 雅俗通字典[[#This Row],[聲調]] &amp; "聲" &amp; 雅俗通字典[[#This Row],[切音]]</f>
        <v>兼下平聲柳</v>
      </c>
      <c r="M8187" t="str">
        <f xml:space="preserve"> 雅俗通字典[[#This Row],[字韻]] &amp; TEXT(雅俗通字典[[#This Row],[調]], "[DBNum1]") &amp; 雅俗通字典[[#This Row],[切音]]</f>
        <v>兼五柳</v>
      </c>
    </row>
    <row r="8188" spans="1:13">
      <c r="A8188">
        <v>8187</v>
      </c>
      <c r="B8188" s="13" t="s">
        <v>8764</v>
      </c>
      <c r="C8188" s="13" t="s">
        <v>147</v>
      </c>
      <c r="D8188" s="13" t="s">
        <v>8557</v>
      </c>
      <c r="E8188" s="13" t="s">
        <v>462</v>
      </c>
      <c r="F8188" t="s">
        <v>8762</v>
      </c>
      <c r="G8188" s="13" t="str">
        <f xml:space="preserve"> IF( RIGHT(雅俗通字典[[#This Row],[聲調]],1)&lt;&gt;"入", "舒聲", "促聲")</f>
        <v>舒聲</v>
      </c>
      <c r="H8188" t="str">
        <f xml:space="preserve"> INDEX(聲母對照資料表[], MATCH(雅俗通字典[[#This Row],[切音]], 聲母對照資料表[十五音], 0), 2)</f>
        <v>l</v>
      </c>
      <c r="I8188" t="str">
        <f xml:space="preserve"> INDEX(韻母對照資料表[], MATCH(雅俗通字典[[#This Row],[字韻]] &amp; LEFT(雅俗通字典[[#This Row],[舒促聲]],1), 韻母對照資料表[十五音識別碼], 0), 2)</f>
        <v>iam</v>
      </c>
      <c r="J8188">
        <f xml:space="preserve"> MATCH(雅俗通字典[[#This Row],[聲調]], 雅俗通聲調, 0)</f>
        <v>5</v>
      </c>
      <c r="K8188" t="str">
        <f xml:space="preserve"> _xlfn.CONCAT(雅俗通字典[[#This Row],[聲]:[調]])</f>
        <v>liam5</v>
      </c>
      <c r="L8188" t="str">
        <f xml:space="preserve"> 雅俗通字典[[#This Row],[字韻]] &amp; 雅俗通字典[[#This Row],[聲調]] &amp; "聲" &amp; 雅俗通字典[[#This Row],[切音]]</f>
        <v>兼下平聲柳</v>
      </c>
      <c r="M8188" t="str">
        <f xml:space="preserve"> 雅俗通字典[[#This Row],[字韻]] &amp; TEXT(雅俗通字典[[#This Row],[調]], "[DBNum1]") &amp; 雅俗通字典[[#This Row],[切音]]</f>
        <v>兼五柳</v>
      </c>
    </row>
    <row r="8189" spans="1:13">
      <c r="A8189">
        <v>8188</v>
      </c>
      <c r="B8189" s="13" t="s">
        <v>8765</v>
      </c>
      <c r="C8189" s="13" t="s">
        <v>147</v>
      </c>
      <c r="D8189" s="13" t="s">
        <v>8557</v>
      </c>
      <c r="E8189" s="13" t="s">
        <v>462</v>
      </c>
      <c r="F8189" t="s">
        <v>8762</v>
      </c>
      <c r="G8189" s="13" t="str">
        <f xml:space="preserve"> IF( RIGHT(雅俗通字典[[#This Row],[聲調]],1)&lt;&gt;"入", "舒聲", "促聲")</f>
        <v>舒聲</v>
      </c>
      <c r="H8189" t="str">
        <f xml:space="preserve"> INDEX(聲母對照資料表[], MATCH(雅俗通字典[[#This Row],[切音]], 聲母對照資料表[十五音], 0), 2)</f>
        <v>l</v>
      </c>
      <c r="I8189" t="str">
        <f xml:space="preserve"> INDEX(韻母對照資料表[], MATCH(雅俗通字典[[#This Row],[字韻]] &amp; LEFT(雅俗通字典[[#This Row],[舒促聲]],1), 韻母對照資料表[十五音識別碼], 0), 2)</f>
        <v>iam</v>
      </c>
      <c r="J8189">
        <f xml:space="preserve"> MATCH(雅俗通字典[[#This Row],[聲調]], 雅俗通聲調, 0)</f>
        <v>5</v>
      </c>
      <c r="K8189" t="str">
        <f xml:space="preserve"> _xlfn.CONCAT(雅俗通字典[[#This Row],[聲]:[調]])</f>
        <v>liam5</v>
      </c>
      <c r="L8189" t="str">
        <f xml:space="preserve"> 雅俗通字典[[#This Row],[字韻]] &amp; 雅俗通字典[[#This Row],[聲調]] &amp; "聲" &amp; 雅俗通字典[[#This Row],[切音]]</f>
        <v>兼下平聲柳</v>
      </c>
      <c r="M8189" t="str">
        <f xml:space="preserve"> 雅俗通字典[[#This Row],[字韻]] &amp; TEXT(雅俗通字典[[#This Row],[調]], "[DBNum1]") &amp; 雅俗通字典[[#This Row],[切音]]</f>
        <v>兼五柳</v>
      </c>
    </row>
    <row r="8190" spans="1:13">
      <c r="A8190">
        <v>8189</v>
      </c>
      <c r="B8190" s="13" t="s">
        <v>8766</v>
      </c>
      <c r="C8190" s="13" t="s">
        <v>147</v>
      </c>
      <c r="D8190" s="13" t="s">
        <v>8557</v>
      </c>
      <c r="E8190" s="13" t="s">
        <v>462</v>
      </c>
      <c r="F8190" t="s">
        <v>8762</v>
      </c>
      <c r="G8190" s="13" t="str">
        <f xml:space="preserve"> IF( RIGHT(雅俗通字典[[#This Row],[聲調]],1)&lt;&gt;"入", "舒聲", "促聲")</f>
        <v>舒聲</v>
      </c>
      <c r="H8190" t="str">
        <f xml:space="preserve"> INDEX(聲母對照資料表[], MATCH(雅俗通字典[[#This Row],[切音]], 聲母對照資料表[十五音], 0), 2)</f>
        <v>l</v>
      </c>
      <c r="I8190" t="str">
        <f xml:space="preserve"> INDEX(韻母對照資料表[], MATCH(雅俗通字典[[#This Row],[字韻]] &amp; LEFT(雅俗通字典[[#This Row],[舒促聲]],1), 韻母對照資料表[十五音識別碼], 0), 2)</f>
        <v>iam</v>
      </c>
      <c r="J8190">
        <f xml:space="preserve"> MATCH(雅俗通字典[[#This Row],[聲調]], 雅俗通聲調, 0)</f>
        <v>5</v>
      </c>
      <c r="K8190" t="str">
        <f xml:space="preserve"> _xlfn.CONCAT(雅俗通字典[[#This Row],[聲]:[調]])</f>
        <v>liam5</v>
      </c>
      <c r="L8190" t="str">
        <f xml:space="preserve"> 雅俗通字典[[#This Row],[字韻]] &amp; 雅俗通字典[[#This Row],[聲調]] &amp; "聲" &amp; 雅俗通字典[[#This Row],[切音]]</f>
        <v>兼下平聲柳</v>
      </c>
      <c r="M8190" t="str">
        <f xml:space="preserve"> 雅俗通字典[[#This Row],[字韻]] &amp; TEXT(雅俗通字典[[#This Row],[調]], "[DBNum1]") &amp; 雅俗通字典[[#This Row],[切音]]</f>
        <v>兼五柳</v>
      </c>
    </row>
    <row r="8191" spans="1:13">
      <c r="A8191">
        <v>8190</v>
      </c>
      <c r="B8191" s="13" t="s">
        <v>8767</v>
      </c>
      <c r="C8191" s="13" t="s">
        <v>147</v>
      </c>
      <c r="D8191" s="13" t="s">
        <v>8557</v>
      </c>
      <c r="E8191" s="13" t="s">
        <v>462</v>
      </c>
      <c r="F8191" t="s">
        <v>8762</v>
      </c>
      <c r="G8191" s="13" t="str">
        <f xml:space="preserve"> IF( RIGHT(雅俗通字典[[#This Row],[聲調]],1)&lt;&gt;"入", "舒聲", "促聲")</f>
        <v>舒聲</v>
      </c>
      <c r="H8191" t="str">
        <f xml:space="preserve"> INDEX(聲母對照資料表[], MATCH(雅俗通字典[[#This Row],[切音]], 聲母對照資料表[十五音], 0), 2)</f>
        <v>l</v>
      </c>
      <c r="I8191" t="str">
        <f xml:space="preserve"> INDEX(韻母對照資料表[], MATCH(雅俗通字典[[#This Row],[字韻]] &amp; LEFT(雅俗通字典[[#This Row],[舒促聲]],1), 韻母對照資料表[十五音識別碼], 0), 2)</f>
        <v>iam</v>
      </c>
      <c r="J8191">
        <f xml:space="preserve"> MATCH(雅俗通字典[[#This Row],[聲調]], 雅俗通聲調, 0)</f>
        <v>5</v>
      </c>
      <c r="K8191" t="str">
        <f xml:space="preserve"> _xlfn.CONCAT(雅俗通字典[[#This Row],[聲]:[調]])</f>
        <v>liam5</v>
      </c>
      <c r="L8191" t="str">
        <f xml:space="preserve"> 雅俗通字典[[#This Row],[字韻]] &amp; 雅俗通字典[[#This Row],[聲調]] &amp; "聲" &amp; 雅俗通字典[[#This Row],[切音]]</f>
        <v>兼下平聲柳</v>
      </c>
      <c r="M8191" t="str">
        <f xml:space="preserve"> 雅俗通字典[[#This Row],[字韻]] &amp; TEXT(雅俗通字典[[#This Row],[調]], "[DBNum1]") &amp; 雅俗通字典[[#This Row],[切音]]</f>
        <v>兼五柳</v>
      </c>
    </row>
    <row r="8192" spans="1:13">
      <c r="A8192">
        <v>8191</v>
      </c>
      <c r="B8192" s="13" t="s">
        <v>8768</v>
      </c>
      <c r="C8192" s="13" t="s">
        <v>147</v>
      </c>
      <c r="D8192" s="13" t="s">
        <v>8557</v>
      </c>
      <c r="E8192" s="13" t="s">
        <v>462</v>
      </c>
      <c r="F8192" t="s">
        <v>8762</v>
      </c>
      <c r="G8192" s="13" t="str">
        <f xml:space="preserve"> IF( RIGHT(雅俗通字典[[#This Row],[聲調]],1)&lt;&gt;"入", "舒聲", "促聲")</f>
        <v>舒聲</v>
      </c>
      <c r="H8192" t="str">
        <f xml:space="preserve"> INDEX(聲母對照資料表[], MATCH(雅俗通字典[[#This Row],[切音]], 聲母對照資料表[十五音], 0), 2)</f>
        <v>l</v>
      </c>
      <c r="I8192" t="str">
        <f xml:space="preserve"> INDEX(韻母對照資料表[], MATCH(雅俗通字典[[#This Row],[字韻]] &amp; LEFT(雅俗通字典[[#This Row],[舒促聲]],1), 韻母對照資料表[十五音識別碼], 0), 2)</f>
        <v>iam</v>
      </c>
      <c r="J8192">
        <f xml:space="preserve"> MATCH(雅俗通字典[[#This Row],[聲調]], 雅俗通聲調, 0)</f>
        <v>5</v>
      </c>
      <c r="K8192" t="str">
        <f xml:space="preserve"> _xlfn.CONCAT(雅俗通字典[[#This Row],[聲]:[調]])</f>
        <v>liam5</v>
      </c>
      <c r="L8192" t="str">
        <f xml:space="preserve"> 雅俗通字典[[#This Row],[字韻]] &amp; 雅俗通字典[[#This Row],[聲調]] &amp; "聲" &amp; 雅俗通字典[[#This Row],[切音]]</f>
        <v>兼下平聲柳</v>
      </c>
      <c r="M8192" t="str">
        <f xml:space="preserve"> 雅俗通字典[[#This Row],[字韻]] &amp; TEXT(雅俗通字典[[#This Row],[調]], "[DBNum1]") &amp; 雅俗通字典[[#This Row],[切音]]</f>
        <v>兼五柳</v>
      </c>
    </row>
    <row r="8193" spans="1:13">
      <c r="A8193">
        <v>8192</v>
      </c>
      <c r="B8193" s="13" t="s">
        <v>8769</v>
      </c>
      <c r="C8193" s="13" t="s">
        <v>147</v>
      </c>
      <c r="D8193" s="13" t="s">
        <v>8557</v>
      </c>
      <c r="E8193" s="13" t="s">
        <v>462</v>
      </c>
      <c r="F8193" t="s">
        <v>8762</v>
      </c>
      <c r="G8193" s="13" t="str">
        <f xml:space="preserve"> IF( RIGHT(雅俗通字典[[#This Row],[聲調]],1)&lt;&gt;"入", "舒聲", "促聲")</f>
        <v>舒聲</v>
      </c>
      <c r="H8193" t="str">
        <f xml:space="preserve"> INDEX(聲母對照資料表[], MATCH(雅俗通字典[[#This Row],[切音]], 聲母對照資料表[十五音], 0), 2)</f>
        <v>l</v>
      </c>
      <c r="I8193" t="str">
        <f xml:space="preserve"> INDEX(韻母對照資料表[], MATCH(雅俗通字典[[#This Row],[字韻]] &amp; LEFT(雅俗通字典[[#This Row],[舒促聲]],1), 韻母對照資料表[十五音識別碼], 0), 2)</f>
        <v>iam</v>
      </c>
      <c r="J8193">
        <f xml:space="preserve"> MATCH(雅俗通字典[[#This Row],[聲調]], 雅俗通聲調, 0)</f>
        <v>5</v>
      </c>
      <c r="K8193" t="str">
        <f xml:space="preserve"> _xlfn.CONCAT(雅俗通字典[[#This Row],[聲]:[調]])</f>
        <v>liam5</v>
      </c>
      <c r="L8193" t="str">
        <f xml:space="preserve"> 雅俗通字典[[#This Row],[字韻]] &amp; 雅俗通字典[[#This Row],[聲調]] &amp; "聲" &amp; 雅俗通字典[[#This Row],[切音]]</f>
        <v>兼下平聲柳</v>
      </c>
      <c r="M8193" t="str">
        <f xml:space="preserve"> 雅俗通字典[[#This Row],[字韻]] &amp; TEXT(雅俗通字典[[#This Row],[調]], "[DBNum1]") &amp; 雅俗通字典[[#This Row],[切音]]</f>
        <v>兼五柳</v>
      </c>
    </row>
    <row r="8194" spans="1:13">
      <c r="A8194">
        <v>8193</v>
      </c>
      <c r="B8194" s="13" t="s">
        <v>8556</v>
      </c>
      <c r="C8194" s="13" t="s">
        <v>147</v>
      </c>
      <c r="D8194" s="13" t="s">
        <v>8557</v>
      </c>
      <c r="E8194" s="13" t="s">
        <v>462</v>
      </c>
      <c r="F8194" t="s">
        <v>8762</v>
      </c>
      <c r="G8194" s="13" t="str">
        <f xml:space="preserve"> IF( RIGHT(雅俗通字典[[#This Row],[聲調]],1)&lt;&gt;"入", "舒聲", "促聲")</f>
        <v>舒聲</v>
      </c>
      <c r="H8194" t="str">
        <f xml:space="preserve"> INDEX(聲母對照資料表[], MATCH(雅俗通字典[[#This Row],[切音]], 聲母對照資料表[十五音], 0), 2)</f>
        <v>l</v>
      </c>
      <c r="I8194" t="str">
        <f xml:space="preserve"> INDEX(韻母對照資料表[], MATCH(雅俗通字典[[#This Row],[字韻]] &amp; LEFT(雅俗通字典[[#This Row],[舒促聲]],1), 韻母對照資料表[十五音識別碼], 0), 2)</f>
        <v>iam</v>
      </c>
      <c r="J8194">
        <f xml:space="preserve"> MATCH(雅俗通字典[[#This Row],[聲調]], 雅俗通聲調, 0)</f>
        <v>5</v>
      </c>
      <c r="K8194" t="str">
        <f xml:space="preserve"> _xlfn.CONCAT(雅俗通字典[[#This Row],[聲]:[調]])</f>
        <v>liam5</v>
      </c>
      <c r="L8194" t="str">
        <f xml:space="preserve"> 雅俗通字典[[#This Row],[字韻]] &amp; 雅俗通字典[[#This Row],[聲調]] &amp; "聲" &amp; 雅俗通字典[[#This Row],[切音]]</f>
        <v>兼下平聲柳</v>
      </c>
      <c r="M8194" t="str">
        <f xml:space="preserve"> 雅俗通字典[[#This Row],[字韻]] &amp; TEXT(雅俗通字典[[#This Row],[調]], "[DBNum1]") &amp; 雅俗通字典[[#This Row],[切音]]</f>
        <v>兼五柳</v>
      </c>
    </row>
    <row r="8195" spans="1:13">
      <c r="A8195">
        <v>8194</v>
      </c>
      <c r="B8195" s="13" t="s">
        <v>8770</v>
      </c>
      <c r="C8195" s="13" t="s">
        <v>147</v>
      </c>
      <c r="D8195" s="13" t="s">
        <v>8557</v>
      </c>
      <c r="E8195" s="13" t="s">
        <v>462</v>
      </c>
      <c r="F8195" t="s">
        <v>8762</v>
      </c>
      <c r="G8195" s="13" t="str">
        <f xml:space="preserve"> IF( RIGHT(雅俗通字典[[#This Row],[聲調]],1)&lt;&gt;"入", "舒聲", "促聲")</f>
        <v>舒聲</v>
      </c>
      <c r="H8195" t="str">
        <f xml:space="preserve"> INDEX(聲母對照資料表[], MATCH(雅俗通字典[[#This Row],[切音]], 聲母對照資料表[十五音], 0), 2)</f>
        <v>l</v>
      </c>
      <c r="I8195" t="str">
        <f xml:space="preserve"> INDEX(韻母對照資料表[], MATCH(雅俗通字典[[#This Row],[字韻]] &amp; LEFT(雅俗通字典[[#This Row],[舒促聲]],1), 韻母對照資料表[十五音識別碼], 0), 2)</f>
        <v>iam</v>
      </c>
      <c r="J8195">
        <f xml:space="preserve"> MATCH(雅俗通字典[[#This Row],[聲調]], 雅俗通聲調, 0)</f>
        <v>5</v>
      </c>
      <c r="K8195" t="str">
        <f xml:space="preserve"> _xlfn.CONCAT(雅俗通字典[[#This Row],[聲]:[調]])</f>
        <v>liam5</v>
      </c>
      <c r="L8195" t="str">
        <f xml:space="preserve"> 雅俗通字典[[#This Row],[字韻]] &amp; 雅俗通字典[[#This Row],[聲調]] &amp; "聲" &amp; 雅俗通字典[[#This Row],[切音]]</f>
        <v>兼下平聲柳</v>
      </c>
      <c r="M8195" t="str">
        <f xml:space="preserve"> 雅俗通字典[[#This Row],[字韻]] &amp; TEXT(雅俗通字典[[#This Row],[調]], "[DBNum1]") &amp; 雅俗通字典[[#This Row],[切音]]</f>
        <v>兼五柳</v>
      </c>
    </row>
    <row r="8196" spans="1:13">
      <c r="A8196">
        <v>8195</v>
      </c>
      <c r="B8196" s="13" t="s">
        <v>8771</v>
      </c>
      <c r="C8196" s="13" t="s">
        <v>147</v>
      </c>
      <c r="D8196" s="13" t="s">
        <v>8557</v>
      </c>
      <c r="E8196" s="13" t="s">
        <v>462</v>
      </c>
      <c r="F8196" t="s">
        <v>8762</v>
      </c>
      <c r="G8196" s="13" t="str">
        <f xml:space="preserve"> IF( RIGHT(雅俗通字典[[#This Row],[聲調]],1)&lt;&gt;"入", "舒聲", "促聲")</f>
        <v>舒聲</v>
      </c>
      <c r="H8196" t="str">
        <f xml:space="preserve"> INDEX(聲母對照資料表[], MATCH(雅俗通字典[[#This Row],[切音]], 聲母對照資料表[十五音], 0), 2)</f>
        <v>l</v>
      </c>
      <c r="I8196" t="str">
        <f xml:space="preserve"> INDEX(韻母對照資料表[], MATCH(雅俗通字典[[#This Row],[字韻]] &amp; LEFT(雅俗通字典[[#This Row],[舒促聲]],1), 韻母對照資料表[十五音識別碼], 0), 2)</f>
        <v>iam</v>
      </c>
      <c r="J8196">
        <f xml:space="preserve"> MATCH(雅俗通字典[[#This Row],[聲調]], 雅俗通聲調, 0)</f>
        <v>5</v>
      </c>
      <c r="K8196" t="str">
        <f xml:space="preserve"> _xlfn.CONCAT(雅俗通字典[[#This Row],[聲]:[調]])</f>
        <v>liam5</v>
      </c>
      <c r="L8196" t="str">
        <f xml:space="preserve"> 雅俗通字典[[#This Row],[字韻]] &amp; 雅俗通字典[[#This Row],[聲調]] &amp; "聲" &amp; 雅俗通字典[[#This Row],[切音]]</f>
        <v>兼下平聲柳</v>
      </c>
      <c r="M8196" t="str">
        <f xml:space="preserve"> 雅俗通字典[[#This Row],[字韻]] &amp; TEXT(雅俗通字典[[#This Row],[調]], "[DBNum1]") &amp; 雅俗通字典[[#This Row],[切音]]</f>
        <v>兼五柳</v>
      </c>
    </row>
    <row r="8197" spans="1:13">
      <c r="A8197">
        <v>8196</v>
      </c>
      <c r="B8197" s="13" t="s">
        <v>8772</v>
      </c>
      <c r="C8197" s="13" t="s">
        <v>147</v>
      </c>
      <c r="D8197" s="13" t="s">
        <v>8557</v>
      </c>
      <c r="E8197" s="13" t="s">
        <v>462</v>
      </c>
      <c r="F8197" t="s">
        <v>8762</v>
      </c>
      <c r="G8197" s="13" t="str">
        <f xml:space="preserve"> IF( RIGHT(雅俗通字典[[#This Row],[聲調]],1)&lt;&gt;"入", "舒聲", "促聲")</f>
        <v>舒聲</v>
      </c>
      <c r="H8197" t="str">
        <f xml:space="preserve"> INDEX(聲母對照資料表[], MATCH(雅俗通字典[[#This Row],[切音]], 聲母對照資料表[十五音], 0), 2)</f>
        <v>l</v>
      </c>
      <c r="I8197" t="str">
        <f xml:space="preserve"> INDEX(韻母對照資料表[], MATCH(雅俗通字典[[#This Row],[字韻]] &amp; LEFT(雅俗通字典[[#This Row],[舒促聲]],1), 韻母對照資料表[十五音識別碼], 0), 2)</f>
        <v>iam</v>
      </c>
      <c r="J8197">
        <f xml:space="preserve"> MATCH(雅俗通字典[[#This Row],[聲調]], 雅俗通聲調, 0)</f>
        <v>5</v>
      </c>
      <c r="K8197" t="str">
        <f xml:space="preserve"> _xlfn.CONCAT(雅俗通字典[[#This Row],[聲]:[調]])</f>
        <v>liam5</v>
      </c>
      <c r="L8197" t="str">
        <f xml:space="preserve"> 雅俗通字典[[#This Row],[字韻]] &amp; 雅俗通字典[[#This Row],[聲調]] &amp; "聲" &amp; 雅俗通字典[[#This Row],[切音]]</f>
        <v>兼下平聲柳</v>
      </c>
      <c r="M8197" t="str">
        <f xml:space="preserve"> 雅俗通字典[[#This Row],[字韻]] &amp; TEXT(雅俗通字典[[#This Row],[調]], "[DBNum1]") &amp; 雅俗通字典[[#This Row],[切音]]</f>
        <v>兼五柳</v>
      </c>
    </row>
    <row r="8198" spans="1:13">
      <c r="A8198">
        <v>8197</v>
      </c>
      <c r="B8198" s="13" t="s">
        <v>8616</v>
      </c>
      <c r="C8198" s="13" t="s">
        <v>147</v>
      </c>
      <c r="D8198" s="13" t="s">
        <v>8557</v>
      </c>
      <c r="E8198" s="13" t="s">
        <v>462</v>
      </c>
      <c r="F8198" t="s">
        <v>8762</v>
      </c>
      <c r="G8198" s="13" t="str">
        <f xml:space="preserve"> IF( RIGHT(雅俗通字典[[#This Row],[聲調]],1)&lt;&gt;"入", "舒聲", "促聲")</f>
        <v>舒聲</v>
      </c>
      <c r="H8198" t="str">
        <f xml:space="preserve"> INDEX(聲母對照資料表[], MATCH(雅俗通字典[[#This Row],[切音]], 聲母對照資料表[十五音], 0), 2)</f>
        <v>l</v>
      </c>
      <c r="I8198" t="str">
        <f xml:space="preserve"> INDEX(韻母對照資料表[], MATCH(雅俗通字典[[#This Row],[字韻]] &amp; LEFT(雅俗通字典[[#This Row],[舒促聲]],1), 韻母對照資料表[十五音識別碼], 0), 2)</f>
        <v>iam</v>
      </c>
      <c r="J8198">
        <f xml:space="preserve"> MATCH(雅俗通字典[[#This Row],[聲調]], 雅俗通聲調, 0)</f>
        <v>5</v>
      </c>
      <c r="K8198" t="str">
        <f xml:space="preserve"> _xlfn.CONCAT(雅俗通字典[[#This Row],[聲]:[調]])</f>
        <v>liam5</v>
      </c>
      <c r="L8198" t="str">
        <f xml:space="preserve"> 雅俗通字典[[#This Row],[字韻]] &amp; 雅俗通字典[[#This Row],[聲調]] &amp; "聲" &amp; 雅俗通字典[[#This Row],[切音]]</f>
        <v>兼下平聲柳</v>
      </c>
      <c r="M8198" t="str">
        <f xml:space="preserve"> 雅俗通字典[[#This Row],[字韻]] &amp; TEXT(雅俗通字典[[#This Row],[調]], "[DBNum1]") &amp; 雅俗通字典[[#This Row],[切音]]</f>
        <v>兼五柳</v>
      </c>
    </row>
    <row r="8199" spans="1:13">
      <c r="A8199">
        <v>8198</v>
      </c>
      <c r="B8199" s="13" t="s">
        <v>8773</v>
      </c>
      <c r="C8199" s="13" t="s">
        <v>11</v>
      </c>
      <c r="D8199" s="13" t="s">
        <v>8557</v>
      </c>
      <c r="E8199" s="13" t="s">
        <v>462</v>
      </c>
      <c r="F8199" t="s">
        <v>8774</v>
      </c>
      <c r="G8199" s="13" t="str">
        <f xml:space="preserve"> IF( RIGHT(雅俗通字典[[#This Row],[聲調]],1)&lt;&gt;"入", "舒聲", "促聲")</f>
        <v>舒聲</v>
      </c>
      <c r="H8199" t="str">
        <f xml:space="preserve"> INDEX(聲母對照資料表[], MATCH(雅俗通字典[[#This Row],[切音]], 聲母對照資料表[十五音], 0), 2)</f>
        <v>k</v>
      </c>
      <c r="I8199" t="str">
        <f xml:space="preserve"> INDEX(韻母對照資料表[], MATCH(雅俗通字典[[#This Row],[字韻]] &amp; LEFT(雅俗通字典[[#This Row],[舒促聲]],1), 韻母對照資料表[十五音識別碼], 0), 2)</f>
        <v>iam</v>
      </c>
      <c r="J8199">
        <f xml:space="preserve"> MATCH(雅俗通字典[[#This Row],[聲調]], 雅俗通聲調, 0)</f>
        <v>5</v>
      </c>
      <c r="K8199" t="str">
        <f xml:space="preserve"> _xlfn.CONCAT(雅俗通字典[[#This Row],[聲]:[調]])</f>
        <v>kiam5</v>
      </c>
      <c r="L8199" t="str">
        <f xml:space="preserve"> 雅俗通字典[[#This Row],[字韻]] &amp; 雅俗通字典[[#This Row],[聲調]] &amp; "聲" &amp; 雅俗通字典[[#This Row],[切音]]</f>
        <v>兼下平聲求</v>
      </c>
      <c r="M8199" t="str">
        <f xml:space="preserve"> 雅俗通字典[[#This Row],[字韻]] &amp; TEXT(雅俗通字典[[#This Row],[調]], "[DBNum1]") &amp; 雅俗通字典[[#This Row],[切音]]</f>
        <v>兼五求</v>
      </c>
    </row>
    <row r="8200" spans="1:13">
      <c r="A8200">
        <v>8199</v>
      </c>
      <c r="B8200" s="13" t="s">
        <v>8775</v>
      </c>
      <c r="C8200" s="13" t="s">
        <v>10186</v>
      </c>
      <c r="D8200" s="13" t="s">
        <v>8557</v>
      </c>
      <c r="E8200" s="13" t="s">
        <v>462</v>
      </c>
      <c r="F8200" t="s">
        <v>8776</v>
      </c>
      <c r="G8200" s="13" t="str">
        <f xml:space="preserve"> IF( RIGHT(雅俗通字典[[#This Row],[聲調]],1)&lt;&gt;"入", "舒聲", "促聲")</f>
        <v>舒聲</v>
      </c>
      <c r="H8200" t="str">
        <f xml:space="preserve"> INDEX(聲母對照資料表[], MATCH(雅俗通字典[[#This Row],[切音]], 聲母對照資料表[十五音], 0), 2)</f>
        <v>kh</v>
      </c>
      <c r="I8200" t="str">
        <f xml:space="preserve"> INDEX(韻母對照資料表[], MATCH(雅俗通字典[[#This Row],[字韻]] &amp; LEFT(雅俗通字典[[#This Row],[舒促聲]],1), 韻母對照資料表[十五音識別碼], 0), 2)</f>
        <v>iam</v>
      </c>
      <c r="J8200">
        <f xml:space="preserve"> MATCH(雅俗通字典[[#This Row],[聲調]], 雅俗通聲調, 0)</f>
        <v>5</v>
      </c>
      <c r="K8200" t="str">
        <f xml:space="preserve"> _xlfn.CONCAT(雅俗通字典[[#This Row],[聲]:[調]])</f>
        <v>khiam5</v>
      </c>
      <c r="L8200" t="str">
        <f xml:space="preserve"> 雅俗通字典[[#This Row],[字韻]] &amp; 雅俗通字典[[#This Row],[聲調]] &amp; "聲" &amp; 雅俗通字典[[#This Row],[切音]]</f>
        <v>兼下平聲去</v>
      </c>
      <c r="M8200" t="str">
        <f xml:space="preserve"> 雅俗通字典[[#This Row],[字韻]] &amp; TEXT(雅俗通字典[[#This Row],[調]], "[DBNum1]") &amp; 雅俗通字典[[#This Row],[切音]]</f>
        <v>兼五去</v>
      </c>
    </row>
    <row r="8201" spans="1:13">
      <c r="A8201">
        <v>8200</v>
      </c>
      <c r="B8201" s="13" t="s">
        <v>8777</v>
      </c>
      <c r="C8201" s="13" t="s">
        <v>10186</v>
      </c>
      <c r="D8201" s="13" t="s">
        <v>8557</v>
      </c>
      <c r="E8201" s="13" t="s">
        <v>462</v>
      </c>
      <c r="F8201" t="s">
        <v>8776</v>
      </c>
      <c r="G8201" s="13" t="str">
        <f xml:space="preserve"> IF( RIGHT(雅俗通字典[[#This Row],[聲調]],1)&lt;&gt;"入", "舒聲", "促聲")</f>
        <v>舒聲</v>
      </c>
      <c r="H8201" t="str">
        <f xml:space="preserve"> INDEX(聲母對照資料表[], MATCH(雅俗通字典[[#This Row],[切音]], 聲母對照資料表[十五音], 0), 2)</f>
        <v>kh</v>
      </c>
      <c r="I8201" t="str">
        <f xml:space="preserve"> INDEX(韻母對照資料表[], MATCH(雅俗通字典[[#This Row],[字韻]] &amp; LEFT(雅俗通字典[[#This Row],[舒促聲]],1), 韻母對照資料表[十五音識別碼], 0), 2)</f>
        <v>iam</v>
      </c>
      <c r="J8201">
        <f xml:space="preserve"> MATCH(雅俗通字典[[#This Row],[聲調]], 雅俗通聲調, 0)</f>
        <v>5</v>
      </c>
      <c r="K8201" t="str">
        <f xml:space="preserve"> _xlfn.CONCAT(雅俗通字典[[#This Row],[聲]:[調]])</f>
        <v>khiam5</v>
      </c>
      <c r="L8201" t="str">
        <f xml:space="preserve"> 雅俗通字典[[#This Row],[字韻]] &amp; 雅俗通字典[[#This Row],[聲調]] &amp; "聲" &amp; 雅俗通字典[[#This Row],[切音]]</f>
        <v>兼下平聲去</v>
      </c>
      <c r="M8201" t="str">
        <f xml:space="preserve"> 雅俗通字典[[#This Row],[字韻]] &amp; TEXT(雅俗通字典[[#This Row],[調]], "[DBNum1]") &amp; 雅俗通字典[[#This Row],[切音]]</f>
        <v>兼五去</v>
      </c>
    </row>
    <row r="8202" spans="1:13">
      <c r="A8202">
        <v>8201</v>
      </c>
      <c r="B8202" s="13" t="s">
        <v>8778</v>
      </c>
      <c r="C8202" s="13" t="s">
        <v>10186</v>
      </c>
      <c r="D8202" s="13" t="s">
        <v>8557</v>
      </c>
      <c r="E8202" s="13" t="s">
        <v>462</v>
      </c>
      <c r="F8202" t="s">
        <v>8776</v>
      </c>
      <c r="G8202" s="13" t="str">
        <f xml:space="preserve"> IF( RIGHT(雅俗通字典[[#This Row],[聲調]],1)&lt;&gt;"入", "舒聲", "促聲")</f>
        <v>舒聲</v>
      </c>
      <c r="H8202" t="str">
        <f xml:space="preserve"> INDEX(聲母對照資料表[], MATCH(雅俗通字典[[#This Row],[切音]], 聲母對照資料表[十五音], 0), 2)</f>
        <v>kh</v>
      </c>
      <c r="I8202" t="str">
        <f xml:space="preserve"> INDEX(韻母對照資料表[], MATCH(雅俗通字典[[#This Row],[字韻]] &amp; LEFT(雅俗通字典[[#This Row],[舒促聲]],1), 韻母對照資料表[十五音識別碼], 0), 2)</f>
        <v>iam</v>
      </c>
      <c r="J8202">
        <f xml:space="preserve"> MATCH(雅俗通字典[[#This Row],[聲調]], 雅俗通聲調, 0)</f>
        <v>5</v>
      </c>
      <c r="K8202" t="str">
        <f xml:space="preserve"> _xlfn.CONCAT(雅俗通字典[[#This Row],[聲]:[調]])</f>
        <v>khiam5</v>
      </c>
      <c r="L8202" t="str">
        <f xml:space="preserve"> 雅俗通字典[[#This Row],[字韻]] &amp; 雅俗通字典[[#This Row],[聲調]] &amp; "聲" &amp; 雅俗通字典[[#This Row],[切音]]</f>
        <v>兼下平聲去</v>
      </c>
      <c r="M8202" t="str">
        <f xml:space="preserve"> 雅俗通字典[[#This Row],[字韻]] &amp; TEXT(雅俗通字典[[#This Row],[調]], "[DBNum1]") &amp; 雅俗通字典[[#This Row],[切音]]</f>
        <v>兼五去</v>
      </c>
    </row>
    <row r="8203" spans="1:13">
      <c r="A8203">
        <v>8202</v>
      </c>
      <c r="B8203" s="13" t="s">
        <v>8779</v>
      </c>
      <c r="C8203" s="13" t="s">
        <v>10186</v>
      </c>
      <c r="D8203" s="13" t="s">
        <v>8557</v>
      </c>
      <c r="E8203" s="13" t="s">
        <v>462</v>
      </c>
      <c r="F8203" t="s">
        <v>8776</v>
      </c>
      <c r="G8203" s="13" t="str">
        <f xml:space="preserve"> IF( RIGHT(雅俗通字典[[#This Row],[聲調]],1)&lt;&gt;"入", "舒聲", "促聲")</f>
        <v>舒聲</v>
      </c>
      <c r="H8203" t="str">
        <f xml:space="preserve"> INDEX(聲母對照資料表[], MATCH(雅俗通字典[[#This Row],[切音]], 聲母對照資料表[十五音], 0), 2)</f>
        <v>kh</v>
      </c>
      <c r="I8203" t="str">
        <f xml:space="preserve"> INDEX(韻母對照資料表[], MATCH(雅俗通字典[[#This Row],[字韻]] &amp; LEFT(雅俗通字典[[#This Row],[舒促聲]],1), 韻母對照資料表[十五音識別碼], 0), 2)</f>
        <v>iam</v>
      </c>
      <c r="J8203">
        <f xml:space="preserve"> MATCH(雅俗通字典[[#This Row],[聲調]], 雅俗通聲調, 0)</f>
        <v>5</v>
      </c>
      <c r="K8203" t="str">
        <f xml:space="preserve"> _xlfn.CONCAT(雅俗通字典[[#This Row],[聲]:[調]])</f>
        <v>khiam5</v>
      </c>
      <c r="L8203" t="str">
        <f xml:space="preserve"> 雅俗通字典[[#This Row],[字韻]] &amp; 雅俗通字典[[#This Row],[聲調]] &amp; "聲" &amp; 雅俗通字典[[#This Row],[切音]]</f>
        <v>兼下平聲去</v>
      </c>
      <c r="M8203" t="str">
        <f xml:space="preserve"> 雅俗通字典[[#This Row],[字韻]] &amp; TEXT(雅俗通字典[[#This Row],[調]], "[DBNum1]") &amp; 雅俗通字典[[#This Row],[切音]]</f>
        <v>兼五去</v>
      </c>
    </row>
    <row r="8204" spans="1:13">
      <c r="A8204">
        <v>8203</v>
      </c>
      <c r="B8204" s="13" t="s">
        <v>8780</v>
      </c>
      <c r="C8204" s="13" t="s">
        <v>10186</v>
      </c>
      <c r="D8204" s="13" t="s">
        <v>8557</v>
      </c>
      <c r="E8204" s="13" t="s">
        <v>462</v>
      </c>
      <c r="F8204" t="s">
        <v>8776</v>
      </c>
      <c r="G8204" s="13" t="str">
        <f xml:space="preserve"> IF( RIGHT(雅俗通字典[[#This Row],[聲調]],1)&lt;&gt;"入", "舒聲", "促聲")</f>
        <v>舒聲</v>
      </c>
      <c r="H8204" t="str">
        <f xml:space="preserve"> INDEX(聲母對照資料表[], MATCH(雅俗通字典[[#This Row],[切音]], 聲母對照資料表[十五音], 0), 2)</f>
        <v>kh</v>
      </c>
      <c r="I8204" t="str">
        <f xml:space="preserve"> INDEX(韻母對照資料表[], MATCH(雅俗通字典[[#This Row],[字韻]] &amp; LEFT(雅俗通字典[[#This Row],[舒促聲]],1), 韻母對照資料表[十五音識別碼], 0), 2)</f>
        <v>iam</v>
      </c>
      <c r="J8204">
        <f xml:space="preserve"> MATCH(雅俗通字典[[#This Row],[聲調]], 雅俗通聲調, 0)</f>
        <v>5</v>
      </c>
      <c r="K8204" t="str">
        <f xml:space="preserve"> _xlfn.CONCAT(雅俗通字典[[#This Row],[聲]:[調]])</f>
        <v>khiam5</v>
      </c>
      <c r="L8204" t="str">
        <f xml:space="preserve"> 雅俗通字典[[#This Row],[字韻]] &amp; 雅俗通字典[[#This Row],[聲調]] &amp; "聲" &amp; 雅俗通字典[[#This Row],[切音]]</f>
        <v>兼下平聲去</v>
      </c>
      <c r="M8204" t="str">
        <f xml:space="preserve"> 雅俗通字典[[#This Row],[字韻]] &amp; TEXT(雅俗通字典[[#This Row],[調]], "[DBNum1]") &amp; 雅俗通字典[[#This Row],[切音]]</f>
        <v>兼五去</v>
      </c>
    </row>
    <row r="8205" spans="1:13">
      <c r="A8205">
        <v>8204</v>
      </c>
      <c r="B8205" s="13" t="s">
        <v>8781</v>
      </c>
      <c r="C8205" s="13" t="s">
        <v>10186</v>
      </c>
      <c r="D8205" s="13" t="s">
        <v>8557</v>
      </c>
      <c r="E8205" s="13" t="s">
        <v>462</v>
      </c>
      <c r="F8205" t="s">
        <v>8776</v>
      </c>
      <c r="G8205" s="13" t="str">
        <f xml:space="preserve"> IF( RIGHT(雅俗通字典[[#This Row],[聲調]],1)&lt;&gt;"入", "舒聲", "促聲")</f>
        <v>舒聲</v>
      </c>
      <c r="H8205" t="str">
        <f xml:space="preserve"> INDEX(聲母對照資料表[], MATCH(雅俗通字典[[#This Row],[切音]], 聲母對照資料表[十五音], 0), 2)</f>
        <v>kh</v>
      </c>
      <c r="I8205" t="str">
        <f xml:space="preserve"> INDEX(韻母對照資料表[], MATCH(雅俗通字典[[#This Row],[字韻]] &amp; LEFT(雅俗通字典[[#This Row],[舒促聲]],1), 韻母對照資料表[十五音識別碼], 0), 2)</f>
        <v>iam</v>
      </c>
      <c r="J8205">
        <f xml:space="preserve"> MATCH(雅俗通字典[[#This Row],[聲調]], 雅俗通聲調, 0)</f>
        <v>5</v>
      </c>
      <c r="K8205" t="str">
        <f xml:space="preserve"> _xlfn.CONCAT(雅俗通字典[[#This Row],[聲]:[調]])</f>
        <v>khiam5</v>
      </c>
      <c r="L8205" t="str">
        <f xml:space="preserve"> 雅俗通字典[[#This Row],[字韻]] &amp; 雅俗通字典[[#This Row],[聲調]] &amp; "聲" &amp; 雅俗通字典[[#This Row],[切音]]</f>
        <v>兼下平聲去</v>
      </c>
      <c r="M8205" t="str">
        <f xml:space="preserve"> 雅俗通字典[[#This Row],[字韻]] &amp; TEXT(雅俗通字典[[#This Row],[調]], "[DBNum1]") &amp; 雅俗通字典[[#This Row],[切音]]</f>
        <v>兼五去</v>
      </c>
    </row>
    <row r="8206" spans="1:13">
      <c r="A8206">
        <v>8205</v>
      </c>
      <c r="B8206" s="13" t="s">
        <v>8782</v>
      </c>
      <c r="C8206" s="13" t="s">
        <v>10186</v>
      </c>
      <c r="D8206" s="13" t="s">
        <v>8557</v>
      </c>
      <c r="E8206" s="13" t="s">
        <v>462</v>
      </c>
      <c r="F8206" t="s">
        <v>8776</v>
      </c>
      <c r="G8206" s="13" t="str">
        <f xml:space="preserve"> IF( RIGHT(雅俗通字典[[#This Row],[聲調]],1)&lt;&gt;"入", "舒聲", "促聲")</f>
        <v>舒聲</v>
      </c>
      <c r="H8206" t="str">
        <f xml:space="preserve"> INDEX(聲母對照資料表[], MATCH(雅俗通字典[[#This Row],[切音]], 聲母對照資料表[十五音], 0), 2)</f>
        <v>kh</v>
      </c>
      <c r="I8206" t="str">
        <f xml:space="preserve"> INDEX(韻母對照資料表[], MATCH(雅俗通字典[[#This Row],[字韻]] &amp; LEFT(雅俗通字典[[#This Row],[舒促聲]],1), 韻母對照資料表[十五音識別碼], 0), 2)</f>
        <v>iam</v>
      </c>
      <c r="J8206">
        <f xml:space="preserve"> MATCH(雅俗通字典[[#This Row],[聲調]], 雅俗通聲調, 0)</f>
        <v>5</v>
      </c>
      <c r="K8206" t="str">
        <f xml:space="preserve"> _xlfn.CONCAT(雅俗通字典[[#This Row],[聲]:[調]])</f>
        <v>khiam5</v>
      </c>
      <c r="L8206" t="str">
        <f xml:space="preserve"> 雅俗通字典[[#This Row],[字韻]] &amp; 雅俗通字典[[#This Row],[聲調]] &amp; "聲" &amp; 雅俗通字典[[#This Row],[切音]]</f>
        <v>兼下平聲去</v>
      </c>
      <c r="M8206" t="str">
        <f xml:space="preserve"> 雅俗通字典[[#This Row],[字韻]] &amp; TEXT(雅俗通字典[[#This Row],[調]], "[DBNum1]") &amp; 雅俗通字典[[#This Row],[切音]]</f>
        <v>兼五去</v>
      </c>
    </row>
    <row r="8207" spans="1:13">
      <c r="A8207">
        <v>8206</v>
      </c>
      <c r="B8207" s="13" t="s">
        <v>8783</v>
      </c>
      <c r="C8207" s="13" t="s">
        <v>10186</v>
      </c>
      <c r="D8207" s="13" t="s">
        <v>8557</v>
      </c>
      <c r="E8207" s="13" t="s">
        <v>462</v>
      </c>
      <c r="F8207" t="s">
        <v>8776</v>
      </c>
      <c r="G8207" s="13" t="str">
        <f xml:space="preserve"> IF( RIGHT(雅俗通字典[[#This Row],[聲調]],1)&lt;&gt;"入", "舒聲", "促聲")</f>
        <v>舒聲</v>
      </c>
      <c r="H8207" t="str">
        <f xml:space="preserve"> INDEX(聲母對照資料表[], MATCH(雅俗通字典[[#This Row],[切音]], 聲母對照資料表[十五音], 0), 2)</f>
        <v>kh</v>
      </c>
      <c r="I8207" t="str">
        <f xml:space="preserve"> INDEX(韻母對照資料表[], MATCH(雅俗通字典[[#This Row],[字韻]] &amp; LEFT(雅俗通字典[[#This Row],[舒促聲]],1), 韻母對照資料表[十五音識別碼], 0), 2)</f>
        <v>iam</v>
      </c>
      <c r="J8207">
        <f xml:space="preserve"> MATCH(雅俗通字典[[#This Row],[聲調]], 雅俗通聲調, 0)</f>
        <v>5</v>
      </c>
      <c r="K8207" t="str">
        <f xml:space="preserve"> _xlfn.CONCAT(雅俗通字典[[#This Row],[聲]:[調]])</f>
        <v>khiam5</v>
      </c>
      <c r="L8207" t="str">
        <f xml:space="preserve"> 雅俗通字典[[#This Row],[字韻]] &amp; 雅俗通字典[[#This Row],[聲調]] &amp; "聲" &amp; 雅俗通字典[[#This Row],[切音]]</f>
        <v>兼下平聲去</v>
      </c>
      <c r="M8207" t="str">
        <f xml:space="preserve"> 雅俗通字典[[#This Row],[字韻]] &amp; TEXT(雅俗通字典[[#This Row],[調]], "[DBNum1]") &amp; 雅俗通字典[[#This Row],[切音]]</f>
        <v>兼五去</v>
      </c>
    </row>
    <row r="8208" spans="1:13">
      <c r="A8208">
        <v>8207</v>
      </c>
      <c r="B8208" s="13" t="s">
        <v>8784</v>
      </c>
      <c r="C8208" s="13" t="s">
        <v>32</v>
      </c>
      <c r="D8208" s="13" t="s">
        <v>8557</v>
      </c>
      <c r="E8208" s="13" t="s">
        <v>462</v>
      </c>
      <c r="F8208" t="s">
        <v>8785</v>
      </c>
      <c r="G8208" s="13" t="str">
        <f xml:space="preserve"> IF( RIGHT(雅俗通字典[[#This Row],[聲調]],1)&lt;&gt;"入", "舒聲", "促聲")</f>
        <v>舒聲</v>
      </c>
      <c r="H8208" t="str">
        <f xml:space="preserve"> INDEX(聲母對照資料表[], MATCH(雅俗通字典[[#This Row],[切音]], 聲母對照資料表[十五音], 0), 2)</f>
        <v>t</v>
      </c>
      <c r="I8208" t="str">
        <f xml:space="preserve"> INDEX(韻母對照資料表[], MATCH(雅俗通字典[[#This Row],[字韻]] &amp; LEFT(雅俗通字典[[#This Row],[舒促聲]],1), 韻母對照資料表[十五音識別碼], 0), 2)</f>
        <v>iam</v>
      </c>
      <c r="J8208">
        <f xml:space="preserve"> MATCH(雅俗通字典[[#This Row],[聲調]], 雅俗通聲調, 0)</f>
        <v>5</v>
      </c>
      <c r="K8208" t="str">
        <f xml:space="preserve"> _xlfn.CONCAT(雅俗通字典[[#This Row],[聲]:[調]])</f>
        <v>tiam5</v>
      </c>
      <c r="L8208" t="str">
        <f xml:space="preserve"> 雅俗通字典[[#This Row],[字韻]] &amp; 雅俗通字典[[#This Row],[聲調]] &amp; "聲" &amp; 雅俗通字典[[#This Row],[切音]]</f>
        <v>兼下平聲地</v>
      </c>
      <c r="M8208" t="str">
        <f xml:space="preserve"> 雅俗通字典[[#This Row],[字韻]] &amp; TEXT(雅俗通字典[[#This Row],[調]], "[DBNum1]") &amp; 雅俗通字典[[#This Row],[切音]]</f>
        <v>兼五地</v>
      </c>
    </row>
    <row r="8209" spans="1:13">
      <c r="A8209">
        <v>8208</v>
      </c>
      <c r="B8209" s="13" t="s">
        <v>8786</v>
      </c>
      <c r="C8209" s="13" t="s">
        <v>32</v>
      </c>
      <c r="D8209" s="13" t="s">
        <v>8557</v>
      </c>
      <c r="E8209" s="13" t="s">
        <v>462</v>
      </c>
      <c r="F8209" t="s">
        <v>8785</v>
      </c>
      <c r="G8209" s="13" t="str">
        <f xml:space="preserve"> IF( RIGHT(雅俗通字典[[#This Row],[聲調]],1)&lt;&gt;"入", "舒聲", "促聲")</f>
        <v>舒聲</v>
      </c>
      <c r="H8209" t="str">
        <f xml:space="preserve"> INDEX(聲母對照資料表[], MATCH(雅俗通字典[[#This Row],[切音]], 聲母對照資料表[十五音], 0), 2)</f>
        <v>t</v>
      </c>
      <c r="I8209" t="str">
        <f xml:space="preserve"> INDEX(韻母對照資料表[], MATCH(雅俗通字典[[#This Row],[字韻]] &amp; LEFT(雅俗通字典[[#This Row],[舒促聲]],1), 韻母對照資料表[十五音識別碼], 0), 2)</f>
        <v>iam</v>
      </c>
      <c r="J8209">
        <f xml:space="preserve"> MATCH(雅俗通字典[[#This Row],[聲調]], 雅俗通聲調, 0)</f>
        <v>5</v>
      </c>
      <c r="K8209" t="str">
        <f xml:space="preserve"> _xlfn.CONCAT(雅俗通字典[[#This Row],[聲]:[調]])</f>
        <v>tiam5</v>
      </c>
      <c r="L8209" t="str">
        <f xml:space="preserve"> 雅俗通字典[[#This Row],[字韻]] &amp; 雅俗通字典[[#This Row],[聲調]] &amp; "聲" &amp; 雅俗通字典[[#This Row],[切音]]</f>
        <v>兼下平聲地</v>
      </c>
      <c r="M8209" t="str">
        <f xml:space="preserve"> 雅俗通字典[[#This Row],[字韻]] &amp; TEXT(雅俗通字典[[#This Row],[調]], "[DBNum1]") &amp; 雅俗通字典[[#This Row],[切音]]</f>
        <v>兼五地</v>
      </c>
    </row>
    <row r="8210" spans="1:13">
      <c r="A8210">
        <v>8209</v>
      </c>
      <c r="B8210" s="13" t="s">
        <v>8787</v>
      </c>
      <c r="C8210" s="13" t="s">
        <v>32</v>
      </c>
      <c r="D8210" s="13" t="s">
        <v>8557</v>
      </c>
      <c r="E8210" s="13" t="s">
        <v>462</v>
      </c>
      <c r="F8210" t="s">
        <v>8785</v>
      </c>
      <c r="G8210" s="13" t="str">
        <f xml:space="preserve"> IF( RIGHT(雅俗通字典[[#This Row],[聲調]],1)&lt;&gt;"入", "舒聲", "促聲")</f>
        <v>舒聲</v>
      </c>
      <c r="H8210" t="str">
        <f xml:space="preserve"> INDEX(聲母對照資料表[], MATCH(雅俗通字典[[#This Row],[切音]], 聲母對照資料表[十五音], 0), 2)</f>
        <v>t</v>
      </c>
      <c r="I8210" t="str">
        <f xml:space="preserve"> INDEX(韻母對照資料表[], MATCH(雅俗通字典[[#This Row],[字韻]] &amp; LEFT(雅俗通字典[[#This Row],[舒促聲]],1), 韻母對照資料表[十五音識別碼], 0), 2)</f>
        <v>iam</v>
      </c>
      <c r="J8210">
        <f xml:space="preserve"> MATCH(雅俗通字典[[#This Row],[聲調]], 雅俗通聲調, 0)</f>
        <v>5</v>
      </c>
      <c r="K8210" t="str">
        <f xml:space="preserve"> _xlfn.CONCAT(雅俗通字典[[#This Row],[聲]:[調]])</f>
        <v>tiam5</v>
      </c>
      <c r="L8210" t="str">
        <f xml:space="preserve"> 雅俗通字典[[#This Row],[字韻]] &amp; 雅俗通字典[[#This Row],[聲調]] &amp; "聲" &amp; 雅俗通字典[[#This Row],[切音]]</f>
        <v>兼下平聲地</v>
      </c>
      <c r="M8210" t="str">
        <f xml:space="preserve"> 雅俗通字典[[#This Row],[字韻]] &amp; TEXT(雅俗通字典[[#This Row],[調]], "[DBNum1]") &amp; 雅俗通字典[[#This Row],[切音]]</f>
        <v>兼五地</v>
      </c>
    </row>
    <row r="8211" spans="1:13">
      <c r="A8211">
        <v>8210</v>
      </c>
      <c r="B8211" s="13" t="s">
        <v>1543</v>
      </c>
      <c r="C8211" s="13" t="s">
        <v>32</v>
      </c>
      <c r="D8211" s="13" t="s">
        <v>8557</v>
      </c>
      <c r="E8211" s="13" t="s">
        <v>462</v>
      </c>
      <c r="F8211" t="s">
        <v>8785</v>
      </c>
      <c r="G8211" s="13" t="str">
        <f xml:space="preserve"> IF( RIGHT(雅俗通字典[[#This Row],[聲調]],1)&lt;&gt;"入", "舒聲", "促聲")</f>
        <v>舒聲</v>
      </c>
      <c r="H8211" t="str">
        <f xml:space="preserve"> INDEX(聲母對照資料表[], MATCH(雅俗通字典[[#This Row],[切音]], 聲母對照資料表[十五音], 0), 2)</f>
        <v>t</v>
      </c>
      <c r="I8211" t="str">
        <f xml:space="preserve"> INDEX(韻母對照資料表[], MATCH(雅俗通字典[[#This Row],[字韻]] &amp; LEFT(雅俗通字典[[#This Row],[舒促聲]],1), 韻母對照資料表[十五音識別碼], 0), 2)</f>
        <v>iam</v>
      </c>
      <c r="J8211">
        <f xml:space="preserve"> MATCH(雅俗通字典[[#This Row],[聲調]], 雅俗通聲調, 0)</f>
        <v>5</v>
      </c>
      <c r="K8211" t="str">
        <f xml:space="preserve"> _xlfn.CONCAT(雅俗通字典[[#This Row],[聲]:[調]])</f>
        <v>tiam5</v>
      </c>
      <c r="L8211" t="str">
        <f xml:space="preserve"> 雅俗通字典[[#This Row],[字韻]] &amp; 雅俗通字典[[#This Row],[聲調]] &amp; "聲" &amp; 雅俗通字典[[#This Row],[切音]]</f>
        <v>兼下平聲地</v>
      </c>
      <c r="M8211" t="str">
        <f xml:space="preserve"> 雅俗通字典[[#This Row],[字韻]] &amp; TEXT(雅俗通字典[[#This Row],[調]], "[DBNum1]") &amp; 雅俗通字典[[#This Row],[切音]]</f>
        <v>兼五地</v>
      </c>
    </row>
    <row r="8212" spans="1:13">
      <c r="A8212">
        <v>8211</v>
      </c>
      <c r="B8212" s="13" t="s">
        <v>8788</v>
      </c>
      <c r="C8212" s="13" t="s">
        <v>63</v>
      </c>
      <c r="D8212" s="13" t="s">
        <v>8557</v>
      </c>
      <c r="E8212" s="13" t="s">
        <v>462</v>
      </c>
      <c r="F8212" t="s">
        <v>8789</v>
      </c>
      <c r="G8212" s="13" t="str">
        <f xml:space="preserve"> IF( RIGHT(雅俗通字典[[#This Row],[聲調]],1)&lt;&gt;"入", "舒聲", "促聲")</f>
        <v>舒聲</v>
      </c>
      <c r="H8212" t="str">
        <f xml:space="preserve"> INDEX(聲母對照資料表[], MATCH(雅俗通字典[[#This Row],[切音]], 聲母對照資料表[十五音], 0), 2)</f>
        <v>z</v>
      </c>
      <c r="I8212" t="str">
        <f xml:space="preserve"> INDEX(韻母對照資料表[], MATCH(雅俗通字典[[#This Row],[字韻]] &amp; LEFT(雅俗通字典[[#This Row],[舒促聲]],1), 韻母對照資料表[十五音識別碼], 0), 2)</f>
        <v>iam</v>
      </c>
      <c r="J8212">
        <f xml:space="preserve"> MATCH(雅俗通字典[[#This Row],[聲調]], 雅俗通聲調, 0)</f>
        <v>5</v>
      </c>
      <c r="K8212" t="str">
        <f xml:space="preserve"> _xlfn.CONCAT(雅俗通字典[[#This Row],[聲]:[調]])</f>
        <v>ziam5</v>
      </c>
      <c r="L8212" t="str">
        <f xml:space="preserve"> 雅俗通字典[[#This Row],[字韻]] &amp; 雅俗通字典[[#This Row],[聲調]] &amp; "聲" &amp; 雅俗通字典[[#This Row],[切音]]</f>
        <v>兼下平聲曾</v>
      </c>
      <c r="M8212" t="str">
        <f xml:space="preserve"> 雅俗通字典[[#This Row],[字韻]] &amp; TEXT(雅俗通字典[[#This Row],[調]], "[DBNum1]") &amp; 雅俗通字典[[#This Row],[切音]]</f>
        <v>兼五曾</v>
      </c>
    </row>
    <row r="8213" spans="1:13">
      <c r="A8213">
        <v>8212</v>
      </c>
      <c r="B8213" s="13" t="s">
        <v>8790</v>
      </c>
      <c r="C8213" s="13" t="s">
        <v>63</v>
      </c>
      <c r="D8213" s="13" t="s">
        <v>8557</v>
      </c>
      <c r="E8213" s="13" t="s">
        <v>462</v>
      </c>
      <c r="F8213" t="s">
        <v>8789</v>
      </c>
      <c r="G8213" s="13" t="str">
        <f xml:space="preserve"> IF( RIGHT(雅俗通字典[[#This Row],[聲調]],1)&lt;&gt;"入", "舒聲", "促聲")</f>
        <v>舒聲</v>
      </c>
      <c r="H8213" t="str">
        <f xml:space="preserve"> INDEX(聲母對照資料表[], MATCH(雅俗通字典[[#This Row],[切音]], 聲母對照資料表[十五音], 0), 2)</f>
        <v>z</v>
      </c>
      <c r="I8213" t="str">
        <f xml:space="preserve"> INDEX(韻母對照資料表[], MATCH(雅俗通字典[[#This Row],[字韻]] &amp; LEFT(雅俗通字典[[#This Row],[舒促聲]],1), 韻母對照資料表[十五音識別碼], 0), 2)</f>
        <v>iam</v>
      </c>
      <c r="J8213">
        <f xml:space="preserve"> MATCH(雅俗通字典[[#This Row],[聲調]], 雅俗通聲調, 0)</f>
        <v>5</v>
      </c>
      <c r="K8213" t="str">
        <f xml:space="preserve"> _xlfn.CONCAT(雅俗通字典[[#This Row],[聲]:[調]])</f>
        <v>ziam5</v>
      </c>
      <c r="L8213" t="str">
        <f xml:space="preserve"> 雅俗通字典[[#This Row],[字韻]] &amp; 雅俗通字典[[#This Row],[聲調]] &amp; "聲" &amp; 雅俗通字典[[#This Row],[切音]]</f>
        <v>兼下平聲曾</v>
      </c>
      <c r="M8213" t="str">
        <f xml:space="preserve"> 雅俗通字典[[#This Row],[字韻]] &amp; TEXT(雅俗通字典[[#This Row],[調]], "[DBNum1]") &amp; 雅俗通字典[[#This Row],[切音]]</f>
        <v>兼五曾</v>
      </c>
    </row>
    <row r="8214" spans="1:13">
      <c r="A8214">
        <v>8213</v>
      </c>
      <c r="B8214" s="13" t="s">
        <v>1556</v>
      </c>
      <c r="C8214" s="13" t="s">
        <v>63</v>
      </c>
      <c r="D8214" s="13" t="s">
        <v>8557</v>
      </c>
      <c r="E8214" s="13" t="s">
        <v>462</v>
      </c>
      <c r="F8214" t="s">
        <v>8789</v>
      </c>
      <c r="G8214" s="13" t="str">
        <f xml:space="preserve"> IF( RIGHT(雅俗通字典[[#This Row],[聲調]],1)&lt;&gt;"入", "舒聲", "促聲")</f>
        <v>舒聲</v>
      </c>
      <c r="H8214" t="str">
        <f xml:space="preserve"> INDEX(聲母對照資料表[], MATCH(雅俗通字典[[#This Row],[切音]], 聲母對照資料表[十五音], 0), 2)</f>
        <v>z</v>
      </c>
      <c r="I8214" t="str">
        <f xml:space="preserve"> INDEX(韻母對照資料表[], MATCH(雅俗通字典[[#This Row],[字韻]] &amp; LEFT(雅俗通字典[[#This Row],[舒促聲]],1), 韻母對照資料表[十五音識別碼], 0), 2)</f>
        <v>iam</v>
      </c>
      <c r="J8214">
        <f xml:space="preserve"> MATCH(雅俗通字典[[#This Row],[聲調]], 雅俗通聲調, 0)</f>
        <v>5</v>
      </c>
      <c r="K8214" t="str">
        <f xml:space="preserve"> _xlfn.CONCAT(雅俗通字典[[#This Row],[聲]:[調]])</f>
        <v>ziam5</v>
      </c>
      <c r="L8214" t="str">
        <f xml:space="preserve"> 雅俗通字典[[#This Row],[字韻]] &amp; 雅俗通字典[[#This Row],[聲調]] &amp; "聲" &amp; 雅俗通字典[[#This Row],[切音]]</f>
        <v>兼下平聲曾</v>
      </c>
      <c r="M8214" t="str">
        <f xml:space="preserve"> 雅俗通字典[[#This Row],[字韻]] &amp; TEXT(雅俗通字典[[#This Row],[調]], "[DBNum1]") &amp; 雅俗通字典[[#This Row],[切音]]</f>
        <v>兼五曾</v>
      </c>
    </row>
    <row r="8215" spans="1:13">
      <c r="A8215">
        <v>8214</v>
      </c>
      <c r="B8215" s="13" t="s">
        <v>8791</v>
      </c>
      <c r="C8215" s="13" t="s">
        <v>80</v>
      </c>
      <c r="D8215" s="13" t="s">
        <v>8557</v>
      </c>
      <c r="E8215" s="13" t="s">
        <v>462</v>
      </c>
      <c r="F8215" t="s">
        <v>8792</v>
      </c>
      <c r="G8215" s="13" t="str">
        <f xml:space="preserve"> IF( RIGHT(雅俗通字典[[#This Row],[聲調]],1)&lt;&gt;"入", "舒聲", "促聲")</f>
        <v>舒聲</v>
      </c>
      <c r="H8215" t="str">
        <f xml:space="preserve"> INDEX(聲母對照資料表[], MATCH(雅俗通字典[[#This Row],[切音]], 聲母對照資料表[十五音], 0), 2)</f>
        <v>s</v>
      </c>
      <c r="I8215" t="str">
        <f xml:space="preserve"> INDEX(韻母對照資料表[], MATCH(雅俗通字典[[#This Row],[字韻]] &amp; LEFT(雅俗通字典[[#This Row],[舒促聲]],1), 韻母對照資料表[十五音識別碼], 0), 2)</f>
        <v>iam</v>
      </c>
      <c r="J8215">
        <f xml:space="preserve"> MATCH(雅俗通字典[[#This Row],[聲調]], 雅俗通聲調, 0)</f>
        <v>5</v>
      </c>
      <c r="K8215" t="str">
        <f xml:space="preserve"> _xlfn.CONCAT(雅俗通字典[[#This Row],[聲]:[調]])</f>
        <v>siam5</v>
      </c>
      <c r="L8215" t="str">
        <f xml:space="preserve"> 雅俗通字典[[#This Row],[字韻]] &amp; 雅俗通字典[[#This Row],[聲調]] &amp; "聲" &amp; 雅俗通字典[[#This Row],[切音]]</f>
        <v>兼下平聲時</v>
      </c>
      <c r="M8215" t="str">
        <f xml:space="preserve"> 雅俗通字典[[#This Row],[字韻]] &amp; TEXT(雅俗通字典[[#This Row],[調]], "[DBNum1]") &amp; 雅俗通字典[[#This Row],[切音]]</f>
        <v>兼五時</v>
      </c>
    </row>
    <row r="8216" spans="1:13">
      <c r="A8216">
        <v>8215</v>
      </c>
      <c r="B8216" s="13" t="s">
        <v>8793</v>
      </c>
      <c r="C8216" s="13" t="s">
        <v>88</v>
      </c>
      <c r="D8216" s="13" t="s">
        <v>8557</v>
      </c>
      <c r="E8216" s="13" t="s">
        <v>462</v>
      </c>
      <c r="F8216" t="s">
        <v>8794</v>
      </c>
      <c r="G8216" s="13" t="str">
        <f xml:space="preserve"> IF( RIGHT(雅俗通字典[[#This Row],[聲調]],1)&lt;&gt;"入", "舒聲", "促聲")</f>
        <v>舒聲</v>
      </c>
      <c r="H8216" t="str">
        <f xml:space="preserve"> INDEX(聲母對照資料表[], MATCH(雅俗通字典[[#This Row],[切音]], 聲母對照資料表[十五音], 0), 2)</f>
        <v>q</v>
      </c>
      <c r="I8216" t="str">
        <f xml:space="preserve"> INDEX(韻母對照資料表[], MATCH(雅俗通字典[[#This Row],[字韻]] &amp; LEFT(雅俗通字典[[#This Row],[舒促聲]],1), 韻母對照資料表[十五音識別碼], 0), 2)</f>
        <v>iam</v>
      </c>
      <c r="J8216">
        <f xml:space="preserve"> MATCH(雅俗通字典[[#This Row],[聲調]], 雅俗通聲調, 0)</f>
        <v>5</v>
      </c>
      <c r="K8216" t="str">
        <f xml:space="preserve"> _xlfn.CONCAT(雅俗通字典[[#This Row],[聲]:[調]])</f>
        <v>qiam5</v>
      </c>
      <c r="L8216" t="str">
        <f xml:space="preserve"> 雅俗通字典[[#This Row],[字韻]] &amp; 雅俗通字典[[#This Row],[聲調]] &amp; "聲" &amp; 雅俗通字典[[#This Row],[切音]]</f>
        <v>兼下平聲英</v>
      </c>
      <c r="M8216" t="str">
        <f xml:space="preserve"> 雅俗通字典[[#This Row],[字韻]] &amp; TEXT(雅俗通字典[[#This Row],[調]], "[DBNum1]") &amp; 雅俗通字典[[#This Row],[切音]]</f>
        <v>兼五英</v>
      </c>
    </row>
    <row r="8217" spans="1:13">
      <c r="A8217">
        <v>8216</v>
      </c>
      <c r="B8217" s="13" t="s">
        <v>8795</v>
      </c>
      <c r="C8217" s="13" t="s">
        <v>88</v>
      </c>
      <c r="D8217" s="13" t="s">
        <v>8557</v>
      </c>
      <c r="E8217" s="13" t="s">
        <v>462</v>
      </c>
      <c r="F8217" t="s">
        <v>8794</v>
      </c>
      <c r="G8217" s="13" t="str">
        <f xml:space="preserve"> IF( RIGHT(雅俗通字典[[#This Row],[聲調]],1)&lt;&gt;"入", "舒聲", "促聲")</f>
        <v>舒聲</v>
      </c>
      <c r="H8217" t="str">
        <f xml:space="preserve"> INDEX(聲母對照資料表[], MATCH(雅俗通字典[[#This Row],[切音]], 聲母對照資料表[十五音], 0), 2)</f>
        <v>q</v>
      </c>
      <c r="I8217" t="str">
        <f xml:space="preserve"> INDEX(韻母對照資料表[], MATCH(雅俗通字典[[#This Row],[字韻]] &amp; LEFT(雅俗通字典[[#This Row],[舒促聲]],1), 韻母對照資料表[十五音識別碼], 0), 2)</f>
        <v>iam</v>
      </c>
      <c r="J8217">
        <f xml:space="preserve"> MATCH(雅俗通字典[[#This Row],[聲調]], 雅俗通聲調, 0)</f>
        <v>5</v>
      </c>
      <c r="K8217" t="str">
        <f xml:space="preserve"> _xlfn.CONCAT(雅俗通字典[[#This Row],[聲]:[調]])</f>
        <v>qiam5</v>
      </c>
      <c r="L8217" t="str">
        <f xml:space="preserve"> 雅俗通字典[[#This Row],[字韻]] &amp; 雅俗通字典[[#This Row],[聲調]] &amp; "聲" &amp; 雅俗通字典[[#This Row],[切音]]</f>
        <v>兼下平聲英</v>
      </c>
      <c r="M8217" t="str">
        <f xml:space="preserve"> 雅俗通字典[[#This Row],[字韻]] &amp; TEXT(雅俗通字典[[#This Row],[調]], "[DBNum1]") &amp; 雅俗通字典[[#This Row],[切音]]</f>
        <v>兼五英</v>
      </c>
    </row>
    <row r="8218" spans="1:13">
      <c r="A8218">
        <v>8217</v>
      </c>
      <c r="B8218" s="13" t="s">
        <v>8796</v>
      </c>
      <c r="C8218" s="13" t="s">
        <v>88</v>
      </c>
      <c r="D8218" s="13" t="s">
        <v>8557</v>
      </c>
      <c r="E8218" s="13" t="s">
        <v>462</v>
      </c>
      <c r="F8218" t="s">
        <v>8794</v>
      </c>
      <c r="G8218" s="13" t="str">
        <f xml:space="preserve"> IF( RIGHT(雅俗通字典[[#This Row],[聲調]],1)&lt;&gt;"入", "舒聲", "促聲")</f>
        <v>舒聲</v>
      </c>
      <c r="H8218" t="str">
        <f xml:space="preserve"> INDEX(聲母對照資料表[], MATCH(雅俗通字典[[#This Row],[切音]], 聲母對照資料表[十五音], 0), 2)</f>
        <v>q</v>
      </c>
      <c r="I8218" t="str">
        <f xml:space="preserve"> INDEX(韻母對照資料表[], MATCH(雅俗通字典[[#This Row],[字韻]] &amp; LEFT(雅俗通字典[[#This Row],[舒促聲]],1), 韻母對照資料表[十五音識別碼], 0), 2)</f>
        <v>iam</v>
      </c>
      <c r="J8218">
        <f xml:space="preserve"> MATCH(雅俗通字典[[#This Row],[聲調]], 雅俗通聲調, 0)</f>
        <v>5</v>
      </c>
      <c r="K8218" t="str">
        <f xml:space="preserve"> _xlfn.CONCAT(雅俗通字典[[#This Row],[聲]:[調]])</f>
        <v>qiam5</v>
      </c>
      <c r="L8218" t="str">
        <f xml:space="preserve"> 雅俗通字典[[#This Row],[字韻]] &amp; 雅俗通字典[[#This Row],[聲調]] &amp; "聲" &amp; 雅俗通字典[[#This Row],[切音]]</f>
        <v>兼下平聲英</v>
      </c>
      <c r="M8218" t="str">
        <f xml:space="preserve"> 雅俗通字典[[#This Row],[字韻]] &amp; TEXT(雅俗通字典[[#This Row],[調]], "[DBNum1]") &amp; 雅俗通字典[[#This Row],[切音]]</f>
        <v>兼五英</v>
      </c>
    </row>
    <row r="8219" spans="1:13">
      <c r="A8219">
        <v>8218</v>
      </c>
      <c r="B8219" s="13" t="s">
        <v>8797</v>
      </c>
      <c r="C8219" s="13" t="s">
        <v>88</v>
      </c>
      <c r="D8219" s="13" t="s">
        <v>8557</v>
      </c>
      <c r="E8219" s="13" t="s">
        <v>462</v>
      </c>
      <c r="F8219" t="s">
        <v>8794</v>
      </c>
      <c r="G8219" s="13" t="str">
        <f xml:space="preserve"> IF( RIGHT(雅俗通字典[[#This Row],[聲調]],1)&lt;&gt;"入", "舒聲", "促聲")</f>
        <v>舒聲</v>
      </c>
      <c r="H8219" t="str">
        <f xml:space="preserve"> INDEX(聲母對照資料表[], MATCH(雅俗通字典[[#This Row],[切音]], 聲母對照資料表[十五音], 0), 2)</f>
        <v>q</v>
      </c>
      <c r="I8219" t="str">
        <f xml:space="preserve"> INDEX(韻母對照資料表[], MATCH(雅俗通字典[[#This Row],[字韻]] &amp; LEFT(雅俗通字典[[#This Row],[舒促聲]],1), 韻母對照資料表[十五音識別碼], 0), 2)</f>
        <v>iam</v>
      </c>
      <c r="J8219">
        <f xml:space="preserve"> MATCH(雅俗通字典[[#This Row],[聲調]], 雅俗通聲調, 0)</f>
        <v>5</v>
      </c>
      <c r="K8219" t="str">
        <f xml:space="preserve"> _xlfn.CONCAT(雅俗通字典[[#This Row],[聲]:[調]])</f>
        <v>qiam5</v>
      </c>
      <c r="L8219" t="str">
        <f xml:space="preserve"> 雅俗通字典[[#This Row],[字韻]] &amp; 雅俗通字典[[#This Row],[聲調]] &amp; "聲" &amp; 雅俗通字典[[#This Row],[切音]]</f>
        <v>兼下平聲英</v>
      </c>
      <c r="M8219" t="str">
        <f xml:space="preserve"> 雅俗通字典[[#This Row],[字韻]] &amp; TEXT(雅俗通字典[[#This Row],[調]], "[DBNum1]") &amp; 雅俗通字典[[#This Row],[切音]]</f>
        <v>兼五英</v>
      </c>
    </row>
    <row r="8220" spans="1:13">
      <c r="A8220">
        <v>8219</v>
      </c>
      <c r="B8220" s="13" t="s">
        <v>8798</v>
      </c>
      <c r="C8220" s="13" t="s">
        <v>88</v>
      </c>
      <c r="D8220" s="13" t="s">
        <v>8557</v>
      </c>
      <c r="E8220" s="13" t="s">
        <v>462</v>
      </c>
      <c r="F8220" t="s">
        <v>8794</v>
      </c>
      <c r="G8220" s="13" t="str">
        <f xml:space="preserve"> IF( RIGHT(雅俗通字典[[#This Row],[聲調]],1)&lt;&gt;"入", "舒聲", "促聲")</f>
        <v>舒聲</v>
      </c>
      <c r="H8220" t="str">
        <f xml:space="preserve"> INDEX(聲母對照資料表[], MATCH(雅俗通字典[[#This Row],[切音]], 聲母對照資料表[十五音], 0), 2)</f>
        <v>q</v>
      </c>
      <c r="I8220" t="str">
        <f xml:space="preserve"> INDEX(韻母對照資料表[], MATCH(雅俗通字典[[#This Row],[字韻]] &amp; LEFT(雅俗通字典[[#This Row],[舒促聲]],1), 韻母對照資料表[十五音識別碼], 0), 2)</f>
        <v>iam</v>
      </c>
      <c r="J8220">
        <f xml:space="preserve"> MATCH(雅俗通字典[[#This Row],[聲調]], 雅俗通聲調, 0)</f>
        <v>5</v>
      </c>
      <c r="K8220" t="str">
        <f xml:space="preserve"> _xlfn.CONCAT(雅俗通字典[[#This Row],[聲]:[調]])</f>
        <v>qiam5</v>
      </c>
      <c r="L8220" t="str">
        <f xml:space="preserve"> 雅俗通字典[[#This Row],[字韻]] &amp; 雅俗通字典[[#This Row],[聲調]] &amp; "聲" &amp; 雅俗通字典[[#This Row],[切音]]</f>
        <v>兼下平聲英</v>
      </c>
      <c r="M8220" t="str">
        <f xml:space="preserve"> 雅俗通字典[[#This Row],[字韻]] &amp; TEXT(雅俗通字典[[#This Row],[調]], "[DBNum1]") &amp; 雅俗通字典[[#This Row],[切音]]</f>
        <v>兼五英</v>
      </c>
    </row>
    <row r="8221" spans="1:13">
      <c r="A8221">
        <v>8220</v>
      </c>
      <c r="B8221" s="13" t="s">
        <v>8799</v>
      </c>
      <c r="C8221" s="13" t="s">
        <v>88</v>
      </c>
      <c r="D8221" s="13" t="s">
        <v>8557</v>
      </c>
      <c r="E8221" s="13" t="s">
        <v>462</v>
      </c>
      <c r="F8221" t="s">
        <v>8794</v>
      </c>
      <c r="G8221" s="13" t="str">
        <f xml:space="preserve"> IF( RIGHT(雅俗通字典[[#This Row],[聲調]],1)&lt;&gt;"入", "舒聲", "促聲")</f>
        <v>舒聲</v>
      </c>
      <c r="H8221" t="str">
        <f xml:space="preserve"> INDEX(聲母對照資料表[], MATCH(雅俗通字典[[#This Row],[切音]], 聲母對照資料表[十五音], 0), 2)</f>
        <v>q</v>
      </c>
      <c r="I8221" t="str">
        <f xml:space="preserve"> INDEX(韻母對照資料表[], MATCH(雅俗通字典[[#This Row],[字韻]] &amp; LEFT(雅俗通字典[[#This Row],[舒促聲]],1), 韻母對照資料表[十五音識別碼], 0), 2)</f>
        <v>iam</v>
      </c>
      <c r="J8221">
        <f xml:space="preserve"> MATCH(雅俗通字典[[#This Row],[聲調]], 雅俗通聲調, 0)</f>
        <v>5</v>
      </c>
      <c r="K8221" t="str">
        <f xml:space="preserve"> _xlfn.CONCAT(雅俗通字典[[#This Row],[聲]:[調]])</f>
        <v>qiam5</v>
      </c>
      <c r="L8221" t="str">
        <f xml:space="preserve"> 雅俗通字典[[#This Row],[字韻]] &amp; 雅俗通字典[[#This Row],[聲調]] &amp; "聲" &amp; 雅俗通字典[[#This Row],[切音]]</f>
        <v>兼下平聲英</v>
      </c>
      <c r="M8221" t="str">
        <f xml:space="preserve"> 雅俗通字典[[#This Row],[字韻]] &amp; TEXT(雅俗通字典[[#This Row],[調]], "[DBNum1]") &amp; 雅俗通字典[[#This Row],[切音]]</f>
        <v>兼五英</v>
      </c>
    </row>
    <row r="8222" spans="1:13">
      <c r="A8222">
        <v>8221</v>
      </c>
      <c r="B8222" s="13" t="s">
        <v>8800</v>
      </c>
      <c r="C8222" s="13" t="s">
        <v>88</v>
      </c>
      <c r="D8222" s="13" t="s">
        <v>8557</v>
      </c>
      <c r="E8222" s="13" t="s">
        <v>462</v>
      </c>
      <c r="F8222" t="s">
        <v>8794</v>
      </c>
      <c r="G8222" s="13" t="str">
        <f xml:space="preserve"> IF( RIGHT(雅俗通字典[[#This Row],[聲調]],1)&lt;&gt;"入", "舒聲", "促聲")</f>
        <v>舒聲</v>
      </c>
      <c r="H8222" t="str">
        <f xml:space="preserve"> INDEX(聲母對照資料表[], MATCH(雅俗通字典[[#This Row],[切音]], 聲母對照資料表[十五音], 0), 2)</f>
        <v>q</v>
      </c>
      <c r="I8222" t="str">
        <f xml:space="preserve"> INDEX(韻母對照資料表[], MATCH(雅俗通字典[[#This Row],[字韻]] &amp; LEFT(雅俗通字典[[#This Row],[舒促聲]],1), 韻母對照資料表[十五音識別碼], 0), 2)</f>
        <v>iam</v>
      </c>
      <c r="J8222">
        <f xml:space="preserve"> MATCH(雅俗通字典[[#This Row],[聲調]], 雅俗通聲調, 0)</f>
        <v>5</v>
      </c>
      <c r="K8222" t="str">
        <f xml:space="preserve"> _xlfn.CONCAT(雅俗通字典[[#This Row],[聲]:[調]])</f>
        <v>qiam5</v>
      </c>
      <c r="L8222" t="str">
        <f xml:space="preserve"> 雅俗通字典[[#This Row],[字韻]] &amp; 雅俗通字典[[#This Row],[聲調]] &amp; "聲" &amp; 雅俗通字典[[#This Row],[切音]]</f>
        <v>兼下平聲英</v>
      </c>
      <c r="M8222" t="str">
        <f xml:space="preserve"> 雅俗通字典[[#This Row],[字韻]] &amp; TEXT(雅俗通字典[[#This Row],[調]], "[DBNum1]") &amp; 雅俗通字典[[#This Row],[切音]]</f>
        <v>兼五英</v>
      </c>
    </row>
    <row r="8223" spans="1:13">
      <c r="A8223">
        <v>8222</v>
      </c>
      <c r="B8223" s="13" t="s">
        <v>8801</v>
      </c>
      <c r="C8223" s="13" t="s">
        <v>537</v>
      </c>
      <c r="D8223" s="13" t="s">
        <v>8557</v>
      </c>
      <c r="E8223" s="13" t="s">
        <v>462</v>
      </c>
      <c r="F8223" t="s">
        <v>8802</v>
      </c>
      <c r="G8223" s="13" t="str">
        <f xml:space="preserve"> IF( RIGHT(雅俗通字典[[#This Row],[聲調]],1)&lt;&gt;"入", "舒聲", "促聲")</f>
        <v>舒聲</v>
      </c>
      <c r="H8223" t="str">
        <f xml:space="preserve"> INDEX(聲母對照資料表[], MATCH(雅俗通字典[[#This Row],[切音]], 聲母對照資料表[十五音], 0), 2)</f>
        <v>b</v>
      </c>
      <c r="I8223" t="str">
        <f xml:space="preserve"> INDEX(韻母對照資料表[], MATCH(雅俗通字典[[#This Row],[字韻]] &amp; LEFT(雅俗通字典[[#This Row],[舒促聲]],1), 韻母對照資料表[十五音識別碼], 0), 2)</f>
        <v>iam</v>
      </c>
      <c r="J8223">
        <f xml:space="preserve"> MATCH(雅俗通字典[[#This Row],[聲調]], 雅俗通聲調, 0)</f>
        <v>5</v>
      </c>
      <c r="K8223" t="str">
        <f xml:space="preserve"> _xlfn.CONCAT(雅俗通字典[[#This Row],[聲]:[調]])</f>
        <v>biam5</v>
      </c>
      <c r="L8223" t="str">
        <f xml:space="preserve"> 雅俗通字典[[#This Row],[字韻]] &amp; 雅俗通字典[[#This Row],[聲調]] &amp; "聲" &amp; 雅俗通字典[[#This Row],[切音]]</f>
        <v>兼下平聲門</v>
      </c>
      <c r="M8223" t="str">
        <f xml:space="preserve"> 雅俗通字典[[#This Row],[字韻]] &amp; TEXT(雅俗通字典[[#This Row],[調]], "[DBNum1]") &amp; 雅俗通字典[[#This Row],[切音]]</f>
        <v>兼五門</v>
      </c>
    </row>
    <row r="8224" spans="1:13">
      <c r="A8224">
        <v>8223</v>
      </c>
      <c r="B8224" s="13" t="s">
        <v>8803</v>
      </c>
      <c r="C8224" s="13" t="s">
        <v>421</v>
      </c>
      <c r="D8224" s="13" t="s">
        <v>8557</v>
      </c>
      <c r="E8224" s="13" t="s">
        <v>462</v>
      </c>
      <c r="F8224" t="s">
        <v>8804</v>
      </c>
      <c r="G8224" s="13" t="str">
        <f xml:space="preserve"> IF( RIGHT(雅俗通字典[[#This Row],[聲調]],1)&lt;&gt;"入", "舒聲", "促聲")</f>
        <v>舒聲</v>
      </c>
      <c r="H8224" t="str">
        <f xml:space="preserve"> INDEX(聲母對照資料表[], MATCH(雅俗通字典[[#This Row],[切音]], 聲母對照資料表[十五音], 0), 2)</f>
        <v>g</v>
      </c>
      <c r="I8224" t="str">
        <f xml:space="preserve"> INDEX(韻母對照資料表[], MATCH(雅俗通字典[[#This Row],[字韻]] &amp; LEFT(雅俗通字典[[#This Row],[舒促聲]],1), 韻母對照資料表[十五音識別碼], 0), 2)</f>
        <v>iam</v>
      </c>
      <c r="J8224">
        <f xml:space="preserve"> MATCH(雅俗通字典[[#This Row],[聲調]], 雅俗通聲調, 0)</f>
        <v>5</v>
      </c>
      <c r="K8224" t="str">
        <f xml:space="preserve"> _xlfn.CONCAT(雅俗通字典[[#This Row],[聲]:[調]])</f>
        <v>giam5</v>
      </c>
      <c r="L8224" t="str">
        <f xml:space="preserve"> 雅俗通字典[[#This Row],[字韻]] &amp; 雅俗通字典[[#This Row],[聲調]] &amp; "聲" &amp; 雅俗通字典[[#This Row],[切音]]</f>
        <v>兼下平聲語</v>
      </c>
      <c r="M8224" t="str">
        <f xml:space="preserve"> 雅俗通字典[[#This Row],[字韻]] &amp; TEXT(雅俗通字典[[#This Row],[調]], "[DBNum1]") &amp; 雅俗通字典[[#This Row],[切音]]</f>
        <v>兼五語</v>
      </c>
    </row>
    <row r="8225" spans="1:13">
      <c r="A8225">
        <v>8224</v>
      </c>
      <c r="B8225" s="13" t="s">
        <v>8805</v>
      </c>
      <c r="C8225" s="13" t="s">
        <v>421</v>
      </c>
      <c r="D8225" s="13" t="s">
        <v>8557</v>
      </c>
      <c r="E8225" s="13" t="s">
        <v>462</v>
      </c>
      <c r="F8225" t="s">
        <v>8804</v>
      </c>
      <c r="G8225" s="13" t="str">
        <f xml:space="preserve"> IF( RIGHT(雅俗通字典[[#This Row],[聲調]],1)&lt;&gt;"入", "舒聲", "促聲")</f>
        <v>舒聲</v>
      </c>
      <c r="H8225" t="str">
        <f xml:space="preserve"> INDEX(聲母對照資料表[], MATCH(雅俗通字典[[#This Row],[切音]], 聲母對照資料表[十五音], 0), 2)</f>
        <v>g</v>
      </c>
      <c r="I8225" t="str">
        <f xml:space="preserve"> INDEX(韻母對照資料表[], MATCH(雅俗通字典[[#This Row],[字韻]] &amp; LEFT(雅俗通字典[[#This Row],[舒促聲]],1), 韻母對照資料表[十五音識別碼], 0), 2)</f>
        <v>iam</v>
      </c>
      <c r="J8225">
        <f xml:space="preserve"> MATCH(雅俗通字典[[#This Row],[聲調]], 雅俗通聲調, 0)</f>
        <v>5</v>
      </c>
      <c r="K8225" t="str">
        <f xml:space="preserve"> _xlfn.CONCAT(雅俗通字典[[#This Row],[聲]:[調]])</f>
        <v>giam5</v>
      </c>
      <c r="L8225" t="str">
        <f xml:space="preserve"> 雅俗通字典[[#This Row],[字韻]] &amp; 雅俗通字典[[#This Row],[聲調]] &amp; "聲" &amp; 雅俗通字典[[#This Row],[切音]]</f>
        <v>兼下平聲語</v>
      </c>
      <c r="M8225" t="str">
        <f xml:space="preserve"> 雅俗通字典[[#This Row],[字韻]] &amp; TEXT(雅俗通字典[[#This Row],[調]], "[DBNum1]") &amp; 雅俗通字典[[#This Row],[切音]]</f>
        <v>兼五語</v>
      </c>
    </row>
    <row r="8226" spans="1:13">
      <c r="A8226">
        <v>8225</v>
      </c>
      <c r="B8226" s="13" t="s">
        <v>8283</v>
      </c>
      <c r="C8226" s="13" t="s">
        <v>421</v>
      </c>
      <c r="D8226" s="13" t="s">
        <v>8557</v>
      </c>
      <c r="E8226" s="13" t="s">
        <v>462</v>
      </c>
      <c r="F8226" t="s">
        <v>8804</v>
      </c>
      <c r="G8226" s="13" t="str">
        <f xml:space="preserve"> IF( RIGHT(雅俗通字典[[#This Row],[聲調]],1)&lt;&gt;"入", "舒聲", "促聲")</f>
        <v>舒聲</v>
      </c>
      <c r="H8226" t="str">
        <f xml:space="preserve"> INDEX(聲母對照資料表[], MATCH(雅俗通字典[[#This Row],[切音]], 聲母對照資料表[十五音], 0), 2)</f>
        <v>g</v>
      </c>
      <c r="I8226" t="str">
        <f xml:space="preserve"> INDEX(韻母對照資料表[], MATCH(雅俗通字典[[#This Row],[字韻]] &amp; LEFT(雅俗通字典[[#This Row],[舒促聲]],1), 韻母對照資料表[十五音識別碼], 0), 2)</f>
        <v>iam</v>
      </c>
      <c r="J8226">
        <f xml:space="preserve"> MATCH(雅俗通字典[[#This Row],[聲調]], 雅俗通聲調, 0)</f>
        <v>5</v>
      </c>
      <c r="K8226" t="str">
        <f xml:space="preserve"> _xlfn.CONCAT(雅俗通字典[[#This Row],[聲]:[調]])</f>
        <v>giam5</v>
      </c>
      <c r="L8226" t="str">
        <f xml:space="preserve"> 雅俗通字典[[#This Row],[字韻]] &amp; 雅俗通字典[[#This Row],[聲調]] &amp; "聲" &amp; 雅俗通字典[[#This Row],[切音]]</f>
        <v>兼下平聲語</v>
      </c>
      <c r="M8226" t="str">
        <f xml:space="preserve"> 雅俗通字典[[#This Row],[字韻]] &amp; TEXT(雅俗通字典[[#This Row],[調]], "[DBNum1]") &amp; 雅俗通字典[[#This Row],[切音]]</f>
        <v>兼五語</v>
      </c>
    </row>
    <row r="8227" spans="1:13">
      <c r="A8227">
        <v>8226</v>
      </c>
      <c r="B8227" s="13" t="s">
        <v>8284</v>
      </c>
      <c r="C8227" s="13" t="s">
        <v>421</v>
      </c>
      <c r="D8227" s="13" t="s">
        <v>8557</v>
      </c>
      <c r="E8227" s="13" t="s">
        <v>462</v>
      </c>
      <c r="F8227" t="s">
        <v>8804</v>
      </c>
      <c r="G8227" s="13" t="str">
        <f xml:space="preserve"> IF( RIGHT(雅俗通字典[[#This Row],[聲調]],1)&lt;&gt;"入", "舒聲", "促聲")</f>
        <v>舒聲</v>
      </c>
      <c r="H8227" t="str">
        <f xml:space="preserve"> INDEX(聲母對照資料表[], MATCH(雅俗通字典[[#This Row],[切音]], 聲母對照資料表[十五音], 0), 2)</f>
        <v>g</v>
      </c>
      <c r="I8227" t="str">
        <f xml:space="preserve"> INDEX(韻母對照資料表[], MATCH(雅俗通字典[[#This Row],[字韻]] &amp; LEFT(雅俗通字典[[#This Row],[舒促聲]],1), 韻母對照資料表[十五音識別碼], 0), 2)</f>
        <v>iam</v>
      </c>
      <c r="J8227">
        <f xml:space="preserve"> MATCH(雅俗通字典[[#This Row],[聲調]], 雅俗通聲調, 0)</f>
        <v>5</v>
      </c>
      <c r="K8227" t="str">
        <f xml:space="preserve"> _xlfn.CONCAT(雅俗通字典[[#This Row],[聲]:[調]])</f>
        <v>giam5</v>
      </c>
      <c r="L8227" t="str">
        <f xml:space="preserve"> 雅俗通字典[[#This Row],[字韻]] &amp; 雅俗通字典[[#This Row],[聲調]] &amp; "聲" &amp; 雅俗通字典[[#This Row],[切音]]</f>
        <v>兼下平聲語</v>
      </c>
      <c r="M8227" t="str">
        <f xml:space="preserve"> 雅俗通字典[[#This Row],[字韻]] &amp; TEXT(雅俗通字典[[#This Row],[調]], "[DBNum1]") &amp; 雅俗通字典[[#This Row],[切音]]</f>
        <v>兼五語</v>
      </c>
    </row>
    <row r="8228" spans="1:13">
      <c r="A8228">
        <v>8227</v>
      </c>
      <c r="B8228" s="13" t="s">
        <v>8806</v>
      </c>
      <c r="C8228" s="13" t="s">
        <v>101</v>
      </c>
      <c r="D8228" s="13" t="s">
        <v>8557</v>
      </c>
      <c r="E8228" s="13" t="s">
        <v>462</v>
      </c>
      <c r="F8228" t="s">
        <v>8807</v>
      </c>
      <c r="G8228" s="13" t="str">
        <f xml:space="preserve"> IF( RIGHT(雅俗通字典[[#This Row],[聲調]],1)&lt;&gt;"入", "舒聲", "促聲")</f>
        <v>舒聲</v>
      </c>
      <c r="H8228" t="str">
        <f xml:space="preserve"> INDEX(聲母對照資料表[], MATCH(雅俗通字典[[#This Row],[切音]], 聲母對照資料表[十五音], 0), 2)</f>
        <v>c</v>
      </c>
      <c r="I8228" t="str">
        <f xml:space="preserve"> INDEX(韻母對照資料表[], MATCH(雅俗通字典[[#This Row],[字韻]] &amp; LEFT(雅俗通字典[[#This Row],[舒促聲]],1), 韻母對照資料表[十五音識別碼], 0), 2)</f>
        <v>iam</v>
      </c>
      <c r="J8228">
        <f xml:space="preserve"> MATCH(雅俗通字典[[#This Row],[聲調]], 雅俗通聲調, 0)</f>
        <v>5</v>
      </c>
      <c r="K8228" t="str">
        <f xml:space="preserve"> _xlfn.CONCAT(雅俗通字典[[#This Row],[聲]:[調]])</f>
        <v>ciam5</v>
      </c>
      <c r="L8228" t="str">
        <f xml:space="preserve"> 雅俗通字典[[#This Row],[字韻]] &amp; 雅俗通字典[[#This Row],[聲調]] &amp; "聲" &amp; 雅俗通字典[[#This Row],[切音]]</f>
        <v>兼下平聲出</v>
      </c>
      <c r="M8228" t="str">
        <f xml:space="preserve"> 雅俗通字典[[#This Row],[字韻]] &amp; TEXT(雅俗通字典[[#This Row],[調]], "[DBNum1]") &amp; 雅俗通字典[[#This Row],[切音]]</f>
        <v>兼五出</v>
      </c>
    </row>
    <row r="8229" spans="1:13">
      <c r="A8229">
        <v>8228</v>
      </c>
      <c r="B8229" s="13" t="s">
        <v>8808</v>
      </c>
      <c r="C8229" s="13" t="s">
        <v>101</v>
      </c>
      <c r="D8229" s="13" t="s">
        <v>8557</v>
      </c>
      <c r="E8229" s="13" t="s">
        <v>462</v>
      </c>
      <c r="F8229" t="s">
        <v>8807</v>
      </c>
      <c r="G8229" s="13" t="str">
        <f xml:space="preserve"> IF( RIGHT(雅俗通字典[[#This Row],[聲調]],1)&lt;&gt;"入", "舒聲", "促聲")</f>
        <v>舒聲</v>
      </c>
      <c r="H8229" t="str">
        <f xml:space="preserve"> INDEX(聲母對照資料表[], MATCH(雅俗通字典[[#This Row],[切音]], 聲母對照資料表[十五音], 0), 2)</f>
        <v>c</v>
      </c>
      <c r="I8229" t="str">
        <f xml:space="preserve"> INDEX(韻母對照資料表[], MATCH(雅俗通字典[[#This Row],[字韻]] &amp; LEFT(雅俗通字典[[#This Row],[舒促聲]],1), 韻母對照資料表[十五音識別碼], 0), 2)</f>
        <v>iam</v>
      </c>
      <c r="J8229">
        <f xml:space="preserve"> MATCH(雅俗通字典[[#This Row],[聲調]], 雅俗通聲調, 0)</f>
        <v>5</v>
      </c>
      <c r="K8229" t="str">
        <f xml:space="preserve"> _xlfn.CONCAT(雅俗通字典[[#This Row],[聲]:[調]])</f>
        <v>ciam5</v>
      </c>
      <c r="L8229" t="str">
        <f xml:space="preserve"> 雅俗通字典[[#This Row],[字韻]] &amp; 雅俗通字典[[#This Row],[聲調]] &amp; "聲" &amp; 雅俗通字典[[#This Row],[切音]]</f>
        <v>兼下平聲出</v>
      </c>
      <c r="M8229" t="str">
        <f xml:space="preserve"> 雅俗通字典[[#This Row],[字韻]] &amp; TEXT(雅俗通字典[[#This Row],[調]], "[DBNum1]") &amp; 雅俗通字典[[#This Row],[切音]]</f>
        <v>兼五出</v>
      </c>
    </row>
    <row r="8230" spans="1:13">
      <c r="A8230">
        <v>8229</v>
      </c>
      <c r="B8230" s="13" t="s">
        <v>8809</v>
      </c>
      <c r="C8230" s="13" t="s">
        <v>108</v>
      </c>
      <c r="D8230" s="13" t="s">
        <v>8557</v>
      </c>
      <c r="E8230" s="13" t="s">
        <v>462</v>
      </c>
      <c r="F8230" t="s">
        <v>8810</v>
      </c>
      <c r="G8230" s="13" t="str">
        <f xml:space="preserve"> IF( RIGHT(雅俗通字典[[#This Row],[聲調]],1)&lt;&gt;"入", "舒聲", "促聲")</f>
        <v>舒聲</v>
      </c>
      <c r="H8230" t="str">
        <f xml:space="preserve"> INDEX(聲母對照資料表[], MATCH(雅俗通字典[[#This Row],[切音]], 聲母對照資料表[十五音], 0), 2)</f>
        <v>h</v>
      </c>
      <c r="I8230" t="str">
        <f xml:space="preserve"> INDEX(韻母對照資料表[], MATCH(雅俗通字典[[#This Row],[字韻]] &amp; LEFT(雅俗通字典[[#This Row],[舒促聲]],1), 韻母對照資料表[十五音識別碼], 0), 2)</f>
        <v>iam</v>
      </c>
      <c r="J8230">
        <f xml:space="preserve"> MATCH(雅俗通字典[[#This Row],[聲調]], 雅俗通聲調, 0)</f>
        <v>5</v>
      </c>
      <c r="K8230" t="str">
        <f xml:space="preserve"> _xlfn.CONCAT(雅俗通字典[[#This Row],[聲]:[調]])</f>
        <v>hiam5</v>
      </c>
      <c r="L8230" t="str">
        <f xml:space="preserve"> 雅俗通字典[[#This Row],[字韻]] &amp; 雅俗通字典[[#This Row],[聲調]] &amp; "聲" &amp; 雅俗通字典[[#This Row],[切音]]</f>
        <v>兼下平聲喜</v>
      </c>
      <c r="M8230" t="str">
        <f xml:space="preserve"> 雅俗通字典[[#This Row],[字韻]] &amp; TEXT(雅俗通字典[[#This Row],[調]], "[DBNum1]") &amp; 雅俗通字典[[#This Row],[切音]]</f>
        <v>兼五喜</v>
      </c>
    </row>
    <row r="8231" spans="1:13">
      <c r="A8231">
        <v>8230</v>
      </c>
      <c r="B8231" s="13" t="s">
        <v>8811</v>
      </c>
      <c r="C8231" s="13" t="s">
        <v>147</v>
      </c>
      <c r="D8231" s="13" t="s">
        <v>8557</v>
      </c>
      <c r="E8231" s="13" t="s">
        <v>563</v>
      </c>
      <c r="F8231" t="s">
        <v>8812</v>
      </c>
      <c r="G8231" s="13" t="str">
        <f xml:space="preserve"> IF( RIGHT(雅俗通字典[[#This Row],[聲調]],1)&lt;&gt;"入", "舒聲", "促聲")</f>
        <v>舒聲</v>
      </c>
      <c r="H8231" t="str">
        <f xml:space="preserve"> INDEX(聲母對照資料表[], MATCH(雅俗通字典[[#This Row],[切音]], 聲母對照資料表[十五音], 0), 2)</f>
        <v>l</v>
      </c>
      <c r="I8231" t="str">
        <f xml:space="preserve"> INDEX(韻母對照資料表[], MATCH(雅俗通字典[[#This Row],[字韻]] &amp; LEFT(雅俗通字典[[#This Row],[舒促聲]],1), 韻母對照資料表[十五音識別碼], 0), 2)</f>
        <v>iam</v>
      </c>
      <c r="J8231">
        <f xml:space="preserve"> MATCH(雅俗通字典[[#This Row],[聲調]], 雅俗通聲調, 0)</f>
        <v>7</v>
      </c>
      <c r="K8231" t="str">
        <f xml:space="preserve"> _xlfn.CONCAT(雅俗通字典[[#This Row],[聲]:[調]])</f>
        <v>liam7</v>
      </c>
      <c r="L8231" t="str">
        <f xml:space="preserve"> 雅俗通字典[[#This Row],[字韻]] &amp; 雅俗通字典[[#This Row],[聲調]] &amp; "聲" &amp; 雅俗通字典[[#This Row],[切音]]</f>
        <v>兼下去聲柳</v>
      </c>
      <c r="M8231" t="str">
        <f xml:space="preserve"> 雅俗通字典[[#This Row],[字韻]] &amp; TEXT(雅俗通字典[[#This Row],[調]], "[DBNum1]") &amp; 雅俗通字典[[#This Row],[切音]]</f>
        <v>兼七柳</v>
      </c>
    </row>
    <row r="8232" spans="1:13">
      <c r="A8232">
        <v>8231</v>
      </c>
      <c r="B8232" s="13" t="s">
        <v>8813</v>
      </c>
      <c r="C8232" s="13" t="s">
        <v>147</v>
      </c>
      <c r="D8232" s="13" t="s">
        <v>8557</v>
      </c>
      <c r="E8232" s="13" t="s">
        <v>563</v>
      </c>
      <c r="F8232" t="s">
        <v>8812</v>
      </c>
      <c r="G8232" s="13" t="str">
        <f xml:space="preserve"> IF( RIGHT(雅俗通字典[[#This Row],[聲調]],1)&lt;&gt;"入", "舒聲", "促聲")</f>
        <v>舒聲</v>
      </c>
      <c r="H8232" t="str">
        <f xml:space="preserve"> INDEX(聲母對照資料表[], MATCH(雅俗通字典[[#This Row],[切音]], 聲母對照資料表[十五音], 0), 2)</f>
        <v>l</v>
      </c>
      <c r="I8232" t="str">
        <f xml:space="preserve"> INDEX(韻母對照資料表[], MATCH(雅俗通字典[[#This Row],[字韻]] &amp; LEFT(雅俗通字典[[#This Row],[舒促聲]],1), 韻母對照資料表[十五音識別碼], 0), 2)</f>
        <v>iam</v>
      </c>
      <c r="J8232">
        <f xml:space="preserve"> MATCH(雅俗通字典[[#This Row],[聲調]], 雅俗通聲調, 0)</f>
        <v>7</v>
      </c>
      <c r="K8232" t="str">
        <f xml:space="preserve"> _xlfn.CONCAT(雅俗通字典[[#This Row],[聲]:[調]])</f>
        <v>liam7</v>
      </c>
      <c r="L8232" t="str">
        <f xml:space="preserve"> 雅俗通字典[[#This Row],[字韻]] &amp; 雅俗通字典[[#This Row],[聲調]] &amp; "聲" &amp; 雅俗通字典[[#This Row],[切音]]</f>
        <v>兼下去聲柳</v>
      </c>
      <c r="M8232" t="str">
        <f xml:space="preserve"> 雅俗通字典[[#This Row],[字韻]] &amp; TEXT(雅俗通字典[[#This Row],[調]], "[DBNum1]") &amp; 雅俗通字典[[#This Row],[切音]]</f>
        <v>兼七柳</v>
      </c>
    </row>
    <row r="8233" spans="1:13">
      <c r="A8233">
        <v>8232</v>
      </c>
      <c r="B8233" s="13" t="s">
        <v>8814</v>
      </c>
      <c r="C8233" s="13" t="s">
        <v>147</v>
      </c>
      <c r="D8233" s="13" t="s">
        <v>8557</v>
      </c>
      <c r="E8233" s="13" t="s">
        <v>563</v>
      </c>
      <c r="F8233" t="s">
        <v>8812</v>
      </c>
      <c r="G8233" s="13" t="str">
        <f xml:space="preserve"> IF( RIGHT(雅俗通字典[[#This Row],[聲調]],1)&lt;&gt;"入", "舒聲", "促聲")</f>
        <v>舒聲</v>
      </c>
      <c r="H8233" t="str">
        <f xml:space="preserve"> INDEX(聲母對照資料表[], MATCH(雅俗通字典[[#This Row],[切音]], 聲母對照資料表[十五音], 0), 2)</f>
        <v>l</v>
      </c>
      <c r="I8233" t="str">
        <f xml:space="preserve"> INDEX(韻母對照資料表[], MATCH(雅俗通字典[[#This Row],[字韻]] &amp; LEFT(雅俗通字典[[#This Row],[舒促聲]],1), 韻母對照資料表[十五音識別碼], 0), 2)</f>
        <v>iam</v>
      </c>
      <c r="J8233">
        <f xml:space="preserve"> MATCH(雅俗通字典[[#This Row],[聲調]], 雅俗通聲調, 0)</f>
        <v>7</v>
      </c>
      <c r="K8233" t="str">
        <f xml:space="preserve"> _xlfn.CONCAT(雅俗通字典[[#This Row],[聲]:[調]])</f>
        <v>liam7</v>
      </c>
      <c r="L8233" t="str">
        <f xml:space="preserve"> 雅俗通字典[[#This Row],[字韻]] &amp; 雅俗通字典[[#This Row],[聲調]] &amp; "聲" &amp; 雅俗通字典[[#This Row],[切音]]</f>
        <v>兼下去聲柳</v>
      </c>
      <c r="M8233" t="str">
        <f xml:space="preserve"> 雅俗通字典[[#This Row],[字韻]] &amp; TEXT(雅俗通字典[[#This Row],[調]], "[DBNum1]") &amp; 雅俗通字典[[#This Row],[切音]]</f>
        <v>兼七柳</v>
      </c>
    </row>
    <row r="8234" spans="1:13">
      <c r="A8234">
        <v>8233</v>
      </c>
      <c r="B8234" s="13" t="s">
        <v>8815</v>
      </c>
      <c r="C8234" s="13" t="s">
        <v>147</v>
      </c>
      <c r="D8234" s="13" t="s">
        <v>8557</v>
      </c>
      <c r="E8234" s="13" t="s">
        <v>563</v>
      </c>
      <c r="F8234" t="s">
        <v>8812</v>
      </c>
      <c r="G8234" s="13" t="str">
        <f xml:space="preserve"> IF( RIGHT(雅俗通字典[[#This Row],[聲調]],1)&lt;&gt;"入", "舒聲", "促聲")</f>
        <v>舒聲</v>
      </c>
      <c r="H8234" t="str">
        <f xml:space="preserve"> INDEX(聲母對照資料表[], MATCH(雅俗通字典[[#This Row],[切音]], 聲母對照資料表[十五音], 0), 2)</f>
        <v>l</v>
      </c>
      <c r="I8234" t="str">
        <f xml:space="preserve"> INDEX(韻母對照資料表[], MATCH(雅俗通字典[[#This Row],[字韻]] &amp; LEFT(雅俗通字典[[#This Row],[舒促聲]],1), 韻母對照資料表[十五音識別碼], 0), 2)</f>
        <v>iam</v>
      </c>
      <c r="J8234">
        <f xml:space="preserve"> MATCH(雅俗通字典[[#This Row],[聲調]], 雅俗通聲調, 0)</f>
        <v>7</v>
      </c>
      <c r="K8234" t="str">
        <f xml:space="preserve"> _xlfn.CONCAT(雅俗通字典[[#This Row],[聲]:[調]])</f>
        <v>liam7</v>
      </c>
      <c r="L8234" t="str">
        <f xml:space="preserve"> 雅俗通字典[[#This Row],[字韻]] &amp; 雅俗通字典[[#This Row],[聲調]] &amp; "聲" &amp; 雅俗通字典[[#This Row],[切音]]</f>
        <v>兼下去聲柳</v>
      </c>
      <c r="M8234" t="str">
        <f xml:space="preserve"> 雅俗通字典[[#This Row],[字韻]] &amp; TEXT(雅俗通字典[[#This Row],[調]], "[DBNum1]") &amp; 雅俗通字典[[#This Row],[切音]]</f>
        <v>兼七柳</v>
      </c>
    </row>
    <row r="8235" spans="1:13">
      <c r="A8235">
        <v>8234</v>
      </c>
      <c r="B8235" s="13" t="s">
        <v>8816</v>
      </c>
      <c r="C8235" s="13" t="s">
        <v>11</v>
      </c>
      <c r="D8235" s="13" t="s">
        <v>8557</v>
      </c>
      <c r="E8235" s="13" t="s">
        <v>563</v>
      </c>
      <c r="F8235" t="s">
        <v>8817</v>
      </c>
      <c r="G8235" s="13" t="str">
        <f xml:space="preserve"> IF( RIGHT(雅俗通字典[[#This Row],[聲調]],1)&lt;&gt;"入", "舒聲", "促聲")</f>
        <v>舒聲</v>
      </c>
      <c r="H8235" t="str">
        <f xml:space="preserve"> INDEX(聲母對照資料表[], MATCH(雅俗通字典[[#This Row],[切音]], 聲母對照資料表[十五音], 0), 2)</f>
        <v>k</v>
      </c>
      <c r="I8235" t="str">
        <f xml:space="preserve"> INDEX(韻母對照資料表[], MATCH(雅俗通字典[[#This Row],[字韻]] &amp; LEFT(雅俗通字典[[#This Row],[舒促聲]],1), 韻母對照資料表[十五音識別碼], 0), 2)</f>
        <v>iam</v>
      </c>
      <c r="J8235">
        <f xml:space="preserve"> MATCH(雅俗通字典[[#This Row],[聲調]], 雅俗通聲調, 0)</f>
        <v>7</v>
      </c>
      <c r="K8235" t="str">
        <f xml:space="preserve"> _xlfn.CONCAT(雅俗通字典[[#This Row],[聲]:[調]])</f>
        <v>kiam7</v>
      </c>
      <c r="L8235" t="str">
        <f xml:space="preserve"> 雅俗通字典[[#This Row],[字韻]] &amp; 雅俗通字典[[#This Row],[聲調]] &amp; "聲" &amp; 雅俗通字典[[#This Row],[切音]]</f>
        <v>兼下去聲求</v>
      </c>
      <c r="M8235" t="str">
        <f xml:space="preserve"> 雅俗通字典[[#This Row],[字韻]] &amp; TEXT(雅俗通字典[[#This Row],[調]], "[DBNum1]") &amp; 雅俗通字典[[#This Row],[切音]]</f>
        <v>兼七求</v>
      </c>
    </row>
    <row r="8236" spans="1:13">
      <c r="A8236">
        <v>8235</v>
      </c>
      <c r="B8236" s="13" t="s">
        <v>8818</v>
      </c>
      <c r="C8236" s="13" t="s">
        <v>10186</v>
      </c>
      <c r="D8236" s="13" t="s">
        <v>8557</v>
      </c>
      <c r="E8236" s="13" t="s">
        <v>563</v>
      </c>
      <c r="F8236" t="s">
        <v>8819</v>
      </c>
      <c r="G8236" s="13" t="str">
        <f xml:space="preserve"> IF( RIGHT(雅俗通字典[[#This Row],[聲調]],1)&lt;&gt;"入", "舒聲", "促聲")</f>
        <v>舒聲</v>
      </c>
      <c r="H8236" t="str">
        <f xml:space="preserve"> INDEX(聲母對照資料表[], MATCH(雅俗通字典[[#This Row],[切音]], 聲母對照資料表[十五音], 0), 2)</f>
        <v>kh</v>
      </c>
      <c r="I8236" t="str">
        <f xml:space="preserve"> INDEX(韻母對照資料表[], MATCH(雅俗通字典[[#This Row],[字韻]] &amp; LEFT(雅俗通字典[[#This Row],[舒促聲]],1), 韻母對照資料表[十五音識別碼], 0), 2)</f>
        <v>iam</v>
      </c>
      <c r="J8236">
        <f xml:space="preserve"> MATCH(雅俗通字典[[#This Row],[聲調]], 雅俗通聲調, 0)</f>
        <v>7</v>
      </c>
      <c r="K8236" t="str">
        <f xml:space="preserve"> _xlfn.CONCAT(雅俗通字典[[#This Row],[聲]:[調]])</f>
        <v>khiam7</v>
      </c>
      <c r="L8236" t="str">
        <f xml:space="preserve"> 雅俗通字典[[#This Row],[字韻]] &amp; 雅俗通字典[[#This Row],[聲調]] &amp; "聲" &amp; 雅俗通字典[[#This Row],[切音]]</f>
        <v>兼下去聲去</v>
      </c>
      <c r="M8236" t="str">
        <f xml:space="preserve"> 雅俗通字典[[#This Row],[字韻]] &amp; TEXT(雅俗通字典[[#This Row],[調]], "[DBNum1]") &amp; 雅俗通字典[[#This Row],[切音]]</f>
        <v>兼七去</v>
      </c>
    </row>
    <row r="8237" spans="1:13">
      <c r="A8237">
        <v>8236</v>
      </c>
      <c r="B8237" s="13" t="s">
        <v>8820</v>
      </c>
      <c r="C8237" s="13" t="s">
        <v>32</v>
      </c>
      <c r="D8237" s="13" t="s">
        <v>8557</v>
      </c>
      <c r="E8237" s="13" t="s">
        <v>563</v>
      </c>
      <c r="F8237" t="s">
        <v>8821</v>
      </c>
      <c r="G8237" s="13" t="str">
        <f xml:space="preserve"> IF( RIGHT(雅俗通字典[[#This Row],[聲調]],1)&lt;&gt;"入", "舒聲", "促聲")</f>
        <v>舒聲</v>
      </c>
      <c r="H8237" t="str">
        <f xml:space="preserve"> INDEX(聲母對照資料表[], MATCH(雅俗通字典[[#This Row],[切音]], 聲母對照資料表[十五音], 0), 2)</f>
        <v>t</v>
      </c>
      <c r="I8237" t="str">
        <f xml:space="preserve"> INDEX(韻母對照資料表[], MATCH(雅俗通字典[[#This Row],[字韻]] &amp; LEFT(雅俗通字典[[#This Row],[舒促聲]],1), 韻母對照資料表[十五音識別碼], 0), 2)</f>
        <v>iam</v>
      </c>
      <c r="J8237">
        <f xml:space="preserve"> MATCH(雅俗通字典[[#This Row],[聲調]], 雅俗通聲調, 0)</f>
        <v>7</v>
      </c>
      <c r="K8237" t="str">
        <f xml:space="preserve"> _xlfn.CONCAT(雅俗通字典[[#This Row],[聲]:[調]])</f>
        <v>tiam7</v>
      </c>
      <c r="L8237" t="str">
        <f xml:space="preserve"> 雅俗通字典[[#This Row],[字韻]] &amp; 雅俗通字典[[#This Row],[聲調]] &amp; "聲" &amp; 雅俗通字典[[#This Row],[切音]]</f>
        <v>兼下去聲地</v>
      </c>
      <c r="M8237" t="str">
        <f xml:space="preserve"> 雅俗通字典[[#This Row],[字韻]] &amp; TEXT(雅俗通字典[[#This Row],[調]], "[DBNum1]") &amp; 雅俗通字典[[#This Row],[切音]]</f>
        <v>兼七地</v>
      </c>
    </row>
    <row r="8238" spans="1:13">
      <c r="A8238">
        <v>8237</v>
      </c>
      <c r="B8238" s="13" t="s">
        <v>8822</v>
      </c>
      <c r="C8238" s="13" t="s">
        <v>32</v>
      </c>
      <c r="D8238" s="13" t="s">
        <v>8557</v>
      </c>
      <c r="E8238" s="13" t="s">
        <v>563</v>
      </c>
      <c r="F8238" t="s">
        <v>8821</v>
      </c>
      <c r="G8238" s="13" t="str">
        <f xml:space="preserve"> IF( RIGHT(雅俗通字典[[#This Row],[聲調]],1)&lt;&gt;"入", "舒聲", "促聲")</f>
        <v>舒聲</v>
      </c>
      <c r="H8238" t="str">
        <f xml:space="preserve"> INDEX(聲母對照資料表[], MATCH(雅俗通字典[[#This Row],[切音]], 聲母對照資料表[十五音], 0), 2)</f>
        <v>t</v>
      </c>
      <c r="I8238" t="str">
        <f xml:space="preserve"> INDEX(韻母對照資料表[], MATCH(雅俗通字典[[#This Row],[字韻]] &amp; LEFT(雅俗通字典[[#This Row],[舒促聲]],1), 韻母對照資料表[十五音識別碼], 0), 2)</f>
        <v>iam</v>
      </c>
      <c r="J8238">
        <f xml:space="preserve"> MATCH(雅俗通字典[[#This Row],[聲調]], 雅俗通聲調, 0)</f>
        <v>7</v>
      </c>
      <c r="K8238" t="str">
        <f xml:space="preserve"> _xlfn.CONCAT(雅俗通字典[[#This Row],[聲]:[調]])</f>
        <v>tiam7</v>
      </c>
      <c r="L8238" t="str">
        <f xml:space="preserve"> 雅俗通字典[[#This Row],[字韻]] &amp; 雅俗通字典[[#This Row],[聲調]] &amp; "聲" &amp; 雅俗通字典[[#This Row],[切音]]</f>
        <v>兼下去聲地</v>
      </c>
      <c r="M8238" t="str">
        <f xml:space="preserve"> 雅俗通字典[[#This Row],[字韻]] &amp; TEXT(雅俗通字典[[#This Row],[調]], "[DBNum1]") &amp; 雅俗通字典[[#This Row],[切音]]</f>
        <v>兼七地</v>
      </c>
    </row>
    <row r="8239" spans="1:13">
      <c r="A8239">
        <v>8238</v>
      </c>
      <c r="B8239" s="13" t="s">
        <v>8823</v>
      </c>
      <c r="C8239" s="13" t="s">
        <v>54</v>
      </c>
      <c r="D8239" s="13" t="s">
        <v>8557</v>
      </c>
      <c r="E8239" s="13" t="s">
        <v>563</v>
      </c>
      <c r="F8239" t="s">
        <v>8824</v>
      </c>
      <c r="G8239" s="13" t="str">
        <f xml:space="preserve"> IF( RIGHT(雅俗通字典[[#This Row],[聲調]],1)&lt;&gt;"入", "舒聲", "促聲")</f>
        <v>舒聲</v>
      </c>
      <c r="H8239" t="str">
        <f xml:space="preserve"> INDEX(聲母對照資料表[], MATCH(雅俗通字典[[#This Row],[切音]], 聲母對照資料表[十五音], 0), 2)</f>
        <v>th</v>
      </c>
      <c r="I8239" t="str">
        <f xml:space="preserve"> INDEX(韻母對照資料表[], MATCH(雅俗通字典[[#This Row],[字韻]] &amp; LEFT(雅俗通字典[[#This Row],[舒促聲]],1), 韻母對照資料表[十五音識別碼], 0), 2)</f>
        <v>iam</v>
      </c>
      <c r="J8239">
        <f xml:space="preserve"> MATCH(雅俗通字典[[#This Row],[聲調]], 雅俗通聲調, 0)</f>
        <v>7</v>
      </c>
      <c r="K8239" t="str">
        <f xml:space="preserve"> _xlfn.CONCAT(雅俗通字典[[#This Row],[聲]:[調]])</f>
        <v>thiam7</v>
      </c>
      <c r="L8239" t="str">
        <f xml:space="preserve"> 雅俗通字典[[#This Row],[字韻]] &amp; 雅俗通字典[[#This Row],[聲調]] &amp; "聲" &amp; 雅俗通字典[[#This Row],[切音]]</f>
        <v>兼下去聲他</v>
      </c>
      <c r="M8239" t="str">
        <f xml:space="preserve"> 雅俗通字典[[#This Row],[字韻]] &amp; TEXT(雅俗通字典[[#This Row],[調]], "[DBNum1]") &amp; 雅俗通字典[[#This Row],[切音]]</f>
        <v>兼七他</v>
      </c>
    </row>
    <row r="8240" spans="1:13">
      <c r="A8240">
        <v>8239</v>
      </c>
      <c r="B8240" s="13" t="s">
        <v>8825</v>
      </c>
      <c r="C8240" s="13" t="s">
        <v>63</v>
      </c>
      <c r="D8240" s="13" t="s">
        <v>8557</v>
      </c>
      <c r="E8240" s="13" t="s">
        <v>563</v>
      </c>
      <c r="F8240" t="s">
        <v>8826</v>
      </c>
      <c r="G8240" s="13" t="str">
        <f xml:space="preserve"> IF( RIGHT(雅俗通字典[[#This Row],[聲調]],1)&lt;&gt;"入", "舒聲", "促聲")</f>
        <v>舒聲</v>
      </c>
      <c r="H8240" t="str">
        <f xml:space="preserve"> INDEX(聲母對照資料表[], MATCH(雅俗通字典[[#This Row],[切音]], 聲母對照資料表[十五音], 0), 2)</f>
        <v>z</v>
      </c>
      <c r="I8240" t="str">
        <f xml:space="preserve"> INDEX(韻母對照資料表[], MATCH(雅俗通字典[[#This Row],[字韻]] &amp; LEFT(雅俗通字典[[#This Row],[舒促聲]],1), 韻母對照資料表[十五音識別碼], 0), 2)</f>
        <v>iam</v>
      </c>
      <c r="J8240">
        <f xml:space="preserve"> MATCH(雅俗通字典[[#This Row],[聲調]], 雅俗通聲調, 0)</f>
        <v>7</v>
      </c>
      <c r="K8240" t="str">
        <f xml:space="preserve"> _xlfn.CONCAT(雅俗通字典[[#This Row],[聲]:[調]])</f>
        <v>ziam7</v>
      </c>
      <c r="L8240" t="str">
        <f xml:space="preserve"> 雅俗通字典[[#This Row],[字韻]] &amp; 雅俗通字典[[#This Row],[聲調]] &amp; "聲" &amp; 雅俗通字典[[#This Row],[切音]]</f>
        <v>兼下去聲曾</v>
      </c>
      <c r="M8240" t="str">
        <f xml:space="preserve"> 雅俗通字典[[#This Row],[字韻]] &amp; TEXT(雅俗通字典[[#This Row],[調]], "[DBNum1]") &amp; 雅俗通字典[[#This Row],[切音]]</f>
        <v>兼七曾</v>
      </c>
    </row>
    <row r="8241" spans="1:13">
      <c r="A8241">
        <v>8240</v>
      </c>
      <c r="B8241" s="13" t="s">
        <v>8827</v>
      </c>
      <c r="C8241" s="13" t="s">
        <v>63</v>
      </c>
      <c r="D8241" s="13" t="s">
        <v>8557</v>
      </c>
      <c r="E8241" s="13" t="s">
        <v>563</v>
      </c>
      <c r="F8241" t="s">
        <v>8826</v>
      </c>
      <c r="G8241" s="13" t="str">
        <f xml:space="preserve"> IF( RIGHT(雅俗通字典[[#This Row],[聲調]],1)&lt;&gt;"入", "舒聲", "促聲")</f>
        <v>舒聲</v>
      </c>
      <c r="H8241" t="str">
        <f xml:space="preserve"> INDEX(聲母對照資料表[], MATCH(雅俗通字典[[#This Row],[切音]], 聲母對照資料表[十五音], 0), 2)</f>
        <v>z</v>
      </c>
      <c r="I8241" t="str">
        <f xml:space="preserve"> INDEX(韻母對照資料表[], MATCH(雅俗通字典[[#This Row],[字韻]] &amp; LEFT(雅俗通字典[[#This Row],[舒促聲]],1), 韻母對照資料表[十五音識別碼], 0), 2)</f>
        <v>iam</v>
      </c>
      <c r="J8241">
        <f xml:space="preserve"> MATCH(雅俗通字典[[#This Row],[聲調]], 雅俗通聲調, 0)</f>
        <v>7</v>
      </c>
      <c r="K8241" t="str">
        <f xml:space="preserve"> _xlfn.CONCAT(雅俗通字典[[#This Row],[聲]:[調]])</f>
        <v>ziam7</v>
      </c>
      <c r="L8241" t="str">
        <f xml:space="preserve"> 雅俗通字典[[#This Row],[字韻]] &amp; 雅俗通字典[[#This Row],[聲調]] &amp; "聲" &amp; 雅俗通字典[[#This Row],[切音]]</f>
        <v>兼下去聲曾</v>
      </c>
      <c r="M8241" t="str">
        <f xml:space="preserve"> 雅俗通字典[[#This Row],[字韻]] &amp; TEXT(雅俗通字典[[#This Row],[調]], "[DBNum1]") &amp; 雅俗通字典[[#This Row],[切音]]</f>
        <v>兼七曾</v>
      </c>
    </row>
    <row r="8242" spans="1:13">
      <c r="A8242">
        <v>8241</v>
      </c>
      <c r="B8242" s="13" t="s">
        <v>8828</v>
      </c>
      <c r="C8242" s="13" t="s">
        <v>63</v>
      </c>
      <c r="D8242" s="13" t="s">
        <v>8557</v>
      </c>
      <c r="E8242" s="13" t="s">
        <v>563</v>
      </c>
      <c r="F8242" t="s">
        <v>8826</v>
      </c>
      <c r="G8242" s="13" t="str">
        <f xml:space="preserve"> IF( RIGHT(雅俗通字典[[#This Row],[聲調]],1)&lt;&gt;"入", "舒聲", "促聲")</f>
        <v>舒聲</v>
      </c>
      <c r="H8242" t="str">
        <f xml:space="preserve"> INDEX(聲母對照資料表[], MATCH(雅俗通字典[[#This Row],[切音]], 聲母對照資料表[十五音], 0), 2)</f>
        <v>z</v>
      </c>
      <c r="I8242" t="str">
        <f xml:space="preserve"> INDEX(韻母對照資料表[], MATCH(雅俗通字典[[#This Row],[字韻]] &amp; LEFT(雅俗通字典[[#This Row],[舒促聲]],1), 韻母對照資料表[十五音識別碼], 0), 2)</f>
        <v>iam</v>
      </c>
      <c r="J8242">
        <f xml:space="preserve"> MATCH(雅俗通字典[[#This Row],[聲調]], 雅俗通聲調, 0)</f>
        <v>7</v>
      </c>
      <c r="K8242" t="str">
        <f xml:space="preserve"> _xlfn.CONCAT(雅俗通字典[[#This Row],[聲]:[調]])</f>
        <v>ziam7</v>
      </c>
      <c r="L8242" t="str">
        <f xml:space="preserve"> 雅俗通字典[[#This Row],[字韻]] &amp; 雅俗通字典[[#This Row],[聲調]] &amp; "聲" &amp; 雅俗通字典[[#This Row],[切音]]</f>
        <v>兼下去聲曾</v>
      </c>
      <c r="M8242" t="str">
        <f xml:space="preserve"> 雅俗通字典[[#This Row],[字韻]] &amp; TEXT(雅俗通字典[[#This Row],[調]], "[DBNum1]") &amp; 雅俗通字典[[#This Row],[切音]]</f>
        <v>兼七曾</v>
      </c>
    </row>
    <row r="8243" spans="1:13">
      <c r="A8243">
        <v>8242</v>
      </c>
      <c r="B8243" s="13" t="s">
        <v>8829</v>
      </c>
      <c r="C8243" s="13" t="s">
        <v>582</v>
      </c>
      <c r="D8243" s="13" t="s">
        <v>8557</v>
      </c>
      <c r="E8243" s="13" t="s">
        <v>563</v>
      </c>
      <c r="F8243" t="s">
        <v>8830</v>
      </c>
      <c r="G8243" s="13" t="str">
        <f xml:space="preserve"> IF( RIGHT(雅俗通字典[[#This Row],[聲調]],1)&lt;&gt;"入", "舒聲", "促聲")</f>
        <v>舒聲</v>
      </c>
      <c r="H8243" t="str">
        <f xml:space="preserve"> INDEX(聲母對照資料表[], MATCH(雅俗通字典[[#This Row],[切音]], 聲母對照資料表[十五音], 0), 2)</f>
        <v>j</v>
      </c>
      <c r="I8243" t="str">
        <f xml:space="preserve"> INDEX(韻母對照資料表[], MATCH(雅俗通字典[[#This Row],[字韻]] &amp; LEFT(雅俗通字典[[#This Row],[舒促聲]],1), 韻母對照資料表[十五音識別碼], 0), 2)</f>
        <v>iam</v>
      </c>
      <c r="J8243">
        <f xml:space="preserve"> MATCH(雅俗通字典[[#This Row],[聲調]], 雅俗通聲調, 0)</f>
        <v>7</v>
      </c>
      <c r="K8243" t="str">
        <f xml:space="preserve"> _xlfn.CONCAT(雅俗通字典[[#This Row],[聲]:[調]])</f>
        <v>jiam7</v>
      </c>
      <c r="L8243" t="str">
        <f xml:space="preserve"> 雅俗通字典[[#This Row],[字韻]] &amp; 雅俗通字典[[#This Row],[聲調]] &amp; "聲" &amp; 雅俗通字典[[#This Row],[切音]]</f>
        <v>兼下去聲入</v>
      </c>
      <c r="M8243" t="str">
        <f xml:space="preserve"> 雅俗通字典[[#This Row],[字韻]] &amp; TEXT(雅俗通字典[[#This Row],[調]], "[DBNum1]") &amp; 雅俗通字典[[#This Row],[切音]]</f>
        <v>兼七入</v>
      </c>
    </row>
    <row r="8244" spans="1:13">
      <c r="A8244">
        <v>8243</v>
      </c>
      <c r="B8244" s="13" t="s">
        <v>8831</v>
      </c>
      <c r="C8244" s="13" t="s">
        <v>80</v>
      </c>
      <c r="D8244" s="13" t="s">
        <v>8557</v>
      </c>
      <c r="E8244" s="13" t="s">
        <v>563</v>
      </c>
      <c r="F8244" t="s">
        <v>8832</v>
      </c>
      <c r="G8244" s="13" t="str">
        <f xml:space="preserve"> IF( RIGHT(雅俗通字典[[#This Row],[聲調]],1)&lt;&gt;"入", "舒聲", "促聲")</f>
        <v>舒聲</v>
      </c>
      <c r="H8244" t="str">
        <f xml:space="preserve"> INDEX(聲母對照資料表[], MATCH(雅俗通字典[[#This Row],[切音]], 聲母對照資料表[十五音], 0), 2)</f>
        <v>s</v>
      </c>
      <c r="I8244" t="str">
        <f xml:space="preserve"> INDEX(韻母對照資料表[], MATCH(雅俗通字典[[#This Row],[字韻]] &amp; LEFT(雅俗通字典[[#This Row],[舒促聲]],1), 韻母對照資料表[十五音識別碼], 0), 2)</f>
        <v>iam</v>
      </c>
      <c r="J8244">
        <f xml:space="preserve"> MATCH(雅俗通字典[[#This Row],[聲調]], 雅俗通聲調, 0)</f>
        <v>7</v>
      </c>
      <c r="K8244" t="str">
        <f xml:space="preserve"> _xlfn.CONCAT(雅俗通字典[[#This Row],[聲]:[調]])</f>
        <v>siam7</v>
      </c>
      <c r="L8244" t="str">
        <f xml:space="preserve"> 雅俗通字典[[#This Row],[字韻]] &amp; 雅俗通字典[[#This Row],[聲調]] &amp; "聲" &amp; 雅俗通字典[[#This Row],[切音]]</f>
        <v>兼下去聲時</v>
      </c>
      <c r="M8244" t="str">
        <f xml:space="preserve"> 雅俗通字典[[#This Row],[字韻]] &amp; TEXT(雅俗通字典[[#This Row],[調]], "[DBNum1]") &amp; 雅俗通字典[[#This Row],[切音]]</f>
        <v>兼七時</v>
      </c>
    </row>
    <row r="8245" spans="1:13">
      <c r="A8245">
        <v>8244</v>
      </c>
      <c r="B8245" s="13" t="s">
        <v>8833</v>
      </c>
      <c r="C8245" s="13" t="s">
        <v>80</v>
      </c>
      <c r="D8245" s="13" t="s">
        <v>8557</v>
      </c>
      <c r="E8245" s="13" t="s">
        <v>563</v>
      </c>
      <c r="F8245" t="s">
        <v>8832</v>
      </c>
      <c r="G8245" s="13" t="str">
        <f xml:space="preserve"> IF( RIGHT(雅俗通字典[[#This Row],[聲調]],1)&lt;&gt;"入", "舒聲", "促聲")</f>
        <v>舒聲</v>
      </c>
      <c r="H8245" t="str">
        <f xml:space="preserve"> INDEX(聲母對照資料表[], MATCH(雅俗通字典[[#This Row],[切音]], 聲母對照資料表[十五音], 0), 2)</f>
        <v>s</v>
      </c>
      <c r="I8245" t="str">
        <f xml:space="preserve"> INDEX(韻母對照資料表[], MATCH(雅俗通字典[[#This Row],[字韻]] &amp; LEFT(雅俗通字典[[#This Row],[舒促聲]],1), 韻母對照資料表[十五音識別碼], 0), 2)</f>
        <v>iam</v>
      </c>
      <c r="J8245">
        <f xml:space="preserve"> MATCH(雅俗通字典[[#This Row],[聲調]], 雅俗通聲調, 0)</f>
        <v>7</v>
      </c>
      <c r="K8245" t="str">
        <f xml:space="preserve"> _xlfn.CONCAT(雅俗通字典[[#This Row],[聲]:[調]])</f>
        <v>siam7</v>
      </c>
      <c r="L8245" t="str">
        <f xml:space="preserve"> 雅俗通字典[[#This Row],[字韻]] &amp; 雅俗通字典[[#This Row],[聲調]] &amp; "聲" &amp; 雅俗通字典[[#This Row],[切音]]</f>
        <v>兼下去聲時</v>
      </c>
      <c r="M8245" t="str">
        <f xml:space="preserve"> 雅俗通字典[[#This Row],[字韻]] &amp; TEXT(雅俗通字典[[#This Row],[調]], "[DBNum1]") &amp; 雅俗通字典[[#This Row],[切音]]</f>
        <v>兼七時</v>
      </c>
    </row>
    <row r="8246" spans="1:13">
      <c r="A8246">
        <v>8245</v>
      </c>
      <c r="B8246" s="13" t="s">
        <v>8834</v>
      </c>
      <c r="C8246" s="13" t="s">
        <v>88</v>
      </c>
      <c r="D8246" s="13" t="s">
        <v>8557</v>
      </c>
      <c r="E8246" s="13" t="s">
        <v>563</v>
      </c>
      <c r="F8246" t="s">
        <v>8835</v>
      </c>
      <c r="G8246" s="13" t="str">
        <f xml:space="preserve"> IF( RIGHT(雅俗通字典[[#This Row],[聲調]],1)&lt;&gt;"入", "舒聲", "促聲")</f>
        <v>舒聲</v>
      </c>
      <c r="H8246" t="str">
        <f xml:space="preserve"> INDEX(聲母對照資料表[], MATCH(雅俗通字典[[#This Row],[切音]], 聲母對照資料表[十五音], 0), 2)</f>
        <v>q</v>
      </c>
      <c r="I8246" t="str">
        <f xml:space="preserve"> INDEX(韻母對照資料表[], MATCH(雅俗通字典[[#This Row],[字韻]] &amp; LEFT(雅俗通字典[[#This Row],[舒促聲]],1), 韻母對照資料表[十五音識別碼], 0), 2)</f>
        <v>iam</v>
      </c>
      <c r="J8246">
        <f xml:space="preserve"> MATCH(雅俗通字典[[#This Row],[聲調]], 雅俗通聲調, 0)</f>
        <v>7</v>
      </c>
      <c r="K8246" t="str">
        <f xml:space="preserve"> _xlfn.CONCAT(雅俗通字典[[#This Row],[聲]:[調]])</f>
        <v>qiam7</v>
      </c>
      <c r="L8246" t="str">
        <f xml:space="preserve"> 雅俗通字典[[#This Row],[字韻]] &amp; 雅俗通字典[[#This Row],[聲調]] &amp; "聲" &amp; 雅俗通字典[[#This Row],[切音]]</f>
        <v>兼下去聲英</v>
      </c>
      <c r="M8246" t="str">
        <f xml:space="preserve"> 雅俗通字典[[#This Row],[字韻]] &amp; TEXT(雅俗通字典[[#This Row],[調]], "[DBNum1]") &amp; 雅俗通字典[[#This Row],[切音]]</f>
        <v>兼七英</v>
      </c>
    </row>
    <row r="8247" spans="1:13">
      <c r="A8247">
        <v>8246</v>
      </c>
      <c r="B8247" s="13" t="s">
        <v>8836</v>
      </c>
      <c r="C8247" s="13" t="s">
        <v>88</v>
      </c>
      <c r="D8247" s="13" t="s">
        <v>8557</v>
      </c>
      <c r="E8247" s="13" t="s">
        <v>563</v>
      </c>
      <c r="F8247" t="s">
        <v>8835</v>
      </c>
      <c r="G8247" s="13" t="str">
        <f xml:space="preserve"> IF( RIGHT(雅俗通字典[[#This Row],[聲調]],1)&lt;&gt;"入", "舒聲", "促聲")</f>
        <v>舒聲</v>
      </c>
      <c r="H8247" t="str">
        <f xml:space="preserve"> INDEX(聲母對照資料表[], MATCH(雅俗通字典[[#This Row],[切音]], 聲母對照資料表[十五音], 0), 2)</f>
        <v>q</v>
      </c>
      <c r="I8247" t="str">
        <f xml:space="preserve"> INDEX(韻母對照資料表[], MATCH(雅俗通字典[[#This Row],[字韻]] &amp; LEFT(雅俗通字典[[#This Row],[舒促聲]],1), 韻母對照資料表[十五音識別碼], 0), 2)</f>
        <v>iam</v>
      </c>
      <c r="J8247">
        <f xml:space="preserve"> MATCH(雅俗通字典[[#This Row],[聲調]], 雅俗通聲調, 0)</f>
        <v>7</v>
      </c>
      <c r="K8247" t="str">
        <f xml:space="preserve"> _xlfn.CONCAT(雅俗通字典[[#This Row],[聲]:[調]])</f>
        <v>qiam7</v>
      </c>
      <c r="L8247" t="str">
        <f xml:space="preserve"> 雅俗通字典[[#This Row],[字韻]] &amp; 雅俗通字典[[#This Row],[聲調]] &amp; "聲" &amp; 雅俗通字典[[#This Row],[切音]]</f>
        <v>兼下去聲英</v>
      </c>
      <c r="M8247" t="str">
        <f xml:space="preserve"> 雅俗通字典[[#This Row],[字韻]] &amp; TEXT(雅俗通字典[[#This Row],[調]], "[DBNum1]") &amp; 雅俗通字典[[#This Row],[切音]]</f>
        <v>兼七英</v>
      </c>
    </row>
    <row r="8248" spans="1:13">
      <c r="A8248">
        <v>8247</v>
      </c>
      <c r="B8248" s="13" t="s">
        <v>8837</v>
      </c>
      <c r="C8248" s="13" t="s">
        <v>88</v>
      </c>
      <c r="D8248" s="13" t="s">
        <v>8557</v>
      </c>
      <c r="E8248" s="13" t="s">
        <v>563</v>
      </c>
      <c r="F8248" t="s">
        <v>8835</v>
      </c>
      <c r="G8248" s="13" t="str">
        <f xml:space="preserve"> IF( RIGHT(雅俗通字典[[#This Row],[聲調]],1)&lt;&gt;"入", "舒聲", "促聲")</f>
        <v>舒聲</v>
      </c>
      <c r="H8248" t="str">
        <f xml:space="preserve"> INDEX(聲母對照資料表[], MATCH(雅俗通字典[[#This Row],[切音]], 聲母對照資料表[十五音], 0), 2)</f>
        <v>q</v>
      </c>
      <c r="I8248" t="str">
        <f xml:space="preserve"> INDEX(韻母對照資料表[], MATCH(雅俗通字典[[#This Row],[字韻]] &amp; LEFT(雅俗通字典[[#This Row],[舒促聲]],1), 韻母對照資料表[十五音識別碼], 0), 2)</f>
        <v>iam</v>
      </c>
      <c r="J8248">
        <f xml:space="preserve"> MATCH(雅俗通字典[[#This Row],[聲調]], 雅俗通聲調, 0)</f>
        <v>7</v>
      </c>
      <c r="K8248" t="str">
        <f xml:space="preserve"> _xlfn.CONCAT(雅俗通字典[[#This Row],[聲]:[調]])</f>
        <v>qiam7</v>
      </c>
      <c r="L8248" t="str">
        <f xml:space="preserve"> 雅俗通字典[[#This Row],[字韻]] &amp; 雅俗通字典[[#This Row],[聲調]] &amp; "聲" &amp; 雅俗通字典[[#This Row],[切音]]</f>
        <v>兼下去聲英</v>
      </c>
      <c r="M8248" t="str">
        <f xml:space="preserve"> 雅俗通字典[[#This Row],[字韻]] &amp; TEXT(雅俗通字典[[#This Row],[調]], "[DBNum1]") &amp; 雅俗通字典[[#This Row],[切音]]</f>
        <v>兼七英</v>
      </c>
    </row>
    <row r="8249" spans="1:13">
      <c r="A8249">
        <v>8248</v>
      </c>
      <c r="B8249" s="13" t="s">
        <v>8838</v>
      </c>
      <c r="C8249" s="13" t="s">
        <v>88</v>
      </c>
      <c r="D8249" s="13" t="s">
        <v>8557</v>
      </c>
      <c r="E8249" s="13" t="s">
        <v>563</v>
      </c>
      <c r="F8249" t="s">
        <v>8835</v>
      </c>
      <c r="G8249" s="13" t="str">
        <f xml:space="preserve"> IF( RIGHT(雅俗通字典[[#This Row],[聲調]],1)&lt;&gt;"入", "舒聲", "促聲")</f>
        <v>舒聲</v>
      </c>
      <c r="H8249" t="str">
        <f xml:space="preserve"> INDEX(聲母對照資料表[], MATCH(雅俗通字典[[#This Row],[切音]], 聲母對照資料表[十五音], 0), 2)</f>
        <v>q</v>
      </c>
      <c r="I8249" t="str">
        <f xml:space="preserve"> INDEX(韻母對照資料表[], MATCH(雅俗通字典[[#This Row],[字韻]] &amp; LEFT(雅俗通字典[[#This Row],[舒促聲]],1), 韻母對照資料表[十五音識別碼], 0), 2)</f>
        <v>iam</v>
      </c>
      <c r="J8249">
        <f xml:space="preserve"> MATCH(雅俗通字典[[#This Row],[聲調]], 雅俗通聲調, 0)</f>
        <v>7</v>
      </c>
      <c r="K8249" t="str">
        <f xml:space="preserve"> _xlfn.CONCAT(雅俗通字典[[#This Row],[聲]:[調]])</f>
        <v>qiam7</v>
      </c>
      <c r="L8249" t="str">
        <f xml:space="preserve"> 雅俗通字典[[#This Row],[字韻]] &amp; 雅俗通字典[[#This Row],[聲調]] &amp; "聲" &amp; 雅俗通字典[[#This Row],[切音]]</f>
        <v>兼下去聲英</v>
      </c>
      <c r="M8249" t="str">
        <f xml:space="preserve"> 雅俗通字典[[#This Row],[字韻]] &amp; TEXT(雅俗通字典[[#This Row],[調]], "[DBNum1]") &amp; 雅俗通字典[[#This Row],[切音]]</f>
        <v>兼七英</v>
      </c>
    </row>
    <row r="8250" spans="1:13">
      <c r="A8250">
        <v>8249</v>
      </c>
      <c r="B8250" s="13" t="s">
        <v>8839</v>
      </c>
      <c r="C8250" s="13" t="s">
        <v>88</v>
      </c>
      <c r="D8250" s="13" t="s">
        <v>8557</v>
      </c>
      <c r="E8250" s="13" t="s">
        <v>563</v>
      </c>
      <c r="F8250" t="s">
        <v>8835</v>
      </c>
      <c r="G8250" s="13" t="str">
        <f xml:space="preserve"> IF( RIGHT(雅俗通字典[[#This Row],[聲調]],1)&lt;&gt;"入", "舒聲", "促聲")</f>
        <v>舒聲</v>
      </c>
      <c r="H8250" t="str">
        <f xml:space="preserve"> INDEX(聲母對照資料表[], MATCH(雅俗通字典[[#This Row],[切音]], 聲母對照資料表[十五音], 0), 2)</f>
        <v>q</v>
      </c>
      <c r="I8250" t="str">
        <f xml:space="preserve"> INDEX(韻母對照資料表[], MATCH(雅俗通字典[[#This Row],[字韻]] &amp; LEFT(雅俗通字典[[#This Row],[舒促聲]],1), 韻母對照資料表[十五音識別碼], 0), 2)</f>
        <v>iam</v>
      </c>
      <c r="J8250">
        <f xml:space="preserve"> MATCH(雅俗通字典[[#This Row],[聲調]], 雅俗通聲調, 0)</f>
        <v>7</v>
      </c>
      <c r="K8250" t="str">
        <f xml:space="preserve"> _xlfn.CONCAT(雅俗通字典[[#This Row],[聲]:[調]])</f>
        <v>qiam7</v>
      </c>
      <c r="L8250" t="str">
        <f xml:space="preserve"> 雅俗通字典[[#This Row],[字韻]] &amp; 雅俗通字典[[#This Row],[聲調]] &amp; "聲" &amp; 雅俗通字典[[#This Row],[切音]]</f>
        <v>兼下去聲英</v>
      </c>
      <c r="M8250" t="str">
        <f xml:space="preserve"> 雅俗通字典[[#This Row],[字韻]] &amp; TEXT(雅俗通字典[[#This Row],[調]], "[DBNum1]") &amp; 雅俗通字典[[#This Row],[切音]]</f>
        <v>兼七英</v>
      </c>
    </row>
    <row r="8251" spans="1:13">
      <c r="A8251">
        <v>8250</v>
      </c>
      <c r="B8251" s="13" t="s">
        <v>8840</v>
      </c>
      <c r="C8251" s="13" t="s">
        <v>88</v>
      </c>
      <c r="D8251" s="13" t="s">
        <v>8557</v>
      </c>
      <c r="E8251" s="13" t="s">
        <v>563</v>
      </c>
      <c r="F8251" t="s">
        <v>8835</v>
      </c>
      <c r="G8251" s="13" t="str">
        <f xml:space="preserve"> IF( RIGHT(雅俗通字典[[#This Row],[聲調]],1)&lt;&gt;"入", "舒聲", "促聲")</f>
        <v>舒聲</v>
      </c>
      <c r="H8251" t="str">
        <f xml:space="preserve"> INDEX(聲母對照資料表[], MATCH(雅俗通字典[[#This Row],[切音]], 聲母對照資料表[十五音], 0), 2)</f>
        <v>q</v>
      </c>
      <c r="I8251" t="str">
        <f xml:space="preserve"> INDEX(韻母對照資料表[], MATCH(雅俗通字典[[#This Row],[字韻]] &amp; LEFT(雅俗通字典[[#This Row],[舒促聲]],1), 韻母對照資料表[十五音識別碼], 0), 2)</f>
        <v>iam</v>
      </c>
      <c r="J8251">
        <f xml:space="preserve"> MATCH(雅俗通字典[[#This Row],[聲調]], 雅俗通聲調, 0)</f>
        <v>7</v>
      </c>
      <c r="K8251" t="str">
        <f xml:space="preserve"> _xlfn.CONCAT(雅俗通字典[[#This Row],[聲]:[調]])</f>
        <v>qiam7</v>
      </c>
      <c r="L8251" t="str">
        <f xml:space="preserve"> 雅俗通字典[[#This Row],[字韻]] &amp; 雅俗通字典[[#This Row],[聲調]] &amp; "聲" &amp; 雅俗通字典[[#This Row],[切音]]</f>
        <v>兼下去聲英</v>
      </c>
      <c r="M8251" t="str">
        <f xml:space="preserve"> 雅俗通字典[[#This Row],[字韻]] &amp; TEXT(雅俗通字典[[#This Row],[調]], "[DBNum1]") &amp; 雅俗通字典[[#This Row],[切音]]</f>
        <v>兼七英</v>
      </c>
    </row>
    <row r="8252" spans="1:13">
      <c r="A8252">
        <v>8251</v>
      </c>
      <c r="B8252" s="13" t="s">
        <v>8841</v>
      </c>
      <c r="C8252" s="13" t="s">
        <v>108</v>
      </c>
      <c r="D8252" s="13" t="s">
        <v>8557</v>
      </c>
      <c r="E8252" s="13" t="s">
        <v>563</v>
      </c>
      <c r="F8252" t="s">
        <v>8842</v>
      </c>
      <c r="G8252" s="13" t="str">
        <f xml:space="preserve"> IF( RIGHT(雅俗通字典[[#This Row],[聲調]],1)&lt;&gt;"入", "舒聲", "促聲")</f>
        <v>舒聲</v>
      </c>
      <c r="H8252" t="str">
        <f xml:space="preserve"> INDEX(聲母對照資料表[], MATCH(雅俗通字典[[#This Row],[切音]], 聲母對照資料表[十五音], 0), 2)</f>
        <v>h</v>
      </c>
      <c r="I8252" t="str">
        <f xml:space="preserve"> INDEX(韻母對照資料表[], MATCH(雅俗通字典[[#This Row],[字韻]] &amp; LEFT(雅俗通字典[[#This Row],[舒促聲]],1), 韻母對照資料表[十五音識別碼], 0), 2)</f>
        <v>iam</v>
      </c>
      <c r="J8252">
        <f xml:space="preserve"> MATCH(雅俗通字典[[#This Row],[聲調]], 雅俗通聲調, 0)</f>
        <v>7</v>
      </c>
      <c r="K8252" t="str">
        <f xml:space="preserve"> _xlfn.CONCAT(雅俗通字典[[#This Row],[聲]:[調]])</f>
        <v>hiam7</v>
      </c>
      <c r="L8252" t="str">
        <f xml:space="preserve"> 雅俗通字典[[#This Row],[字韻]] &amp; 雅俗通字典[[#This Row],[聲調]] &amp; "聲" &amp; 雅俗通字典[[#This Row],[切音]]</f>
        <v>兼下去聲喜</v>
      </c>
      <c r="M8252" t="str">
        <f xml:space="preserve"> 雅俗通字典[[#This Row],[字韻]] &amp; TEXT(雅俗通字典[[#This Row],[調]], "[DBNum1]") &amp; 雅俗通字典[[#This Row],[切音]]</f>
        <v>兼七喜</v>
      </c>
    </row>
    <row r="8253" spans="1:13">
      <c r="A8253">
        <v>8252</v>
      </c>
      <c r="B8253" s="13" t="s">
        <v>1609</v>
      </c>
      <c r="C8253" s="13" t="s">
        <v>147</v>
      </c>
      <c r="D8253" s="13" t="s">
        <v>8557</v>
      </c>
      <c r="E8253" s="13" t="s">
        <v>614</v>
      </c>
      <c r="F8253" t="s">
        <v>8843</v>
      </c>
      <c r="G8253" s="13" t="str">
        <f xml:space="preserve"> IF( RIGHT(雅俗通字典[[#This Row],[聲調]],1)&lt;&gt;"入", "舒聲", "促聲")</f>
        <v>促聲</v>
      </c>
      <c r="H8253" t="str">
        <f xml:space="preserve"> INDEX(聲母對照資料表[], MATCH(雅俗通字典[[#This Row],[切音]], 聲母對照資料表[十五音], 0), 2)</f>
        <v>l</v>
      </c>
      <c r="I8253" t="str">
        <f xml:space="preserve"> INDEX(韻母對照資料表[], MATCH(雅俗通字典[[#This Row],[字韻]] &amp; LEFT(雅俗通字典[[#This Row],[舒促聲]],1), 韻母對照資料表[十五音識別碼], 0), 2)</f>
        <v>iap</v>
      </c>
      <c r="J8253">
        <f xml:space="preserve"> MATCH(雅俗通字典[[#This Row],[聲調]], 雅俗通聲調, 0)</f>
        <v>8</v>
      </c>
      <c r="K8253" t="str">
        <f xml:space="preserve"> _xlfn.CONCAT(雅俗通字典[[#This Row],[聲]:[調]])</f>
        <v>liap8</v>
      </c>
      <c r="L8253" t="str">
        <f xml:space="preserve"> 雅俗通字典[[#This Row],[字韻]] &amp; 雅俗通字典[[#This Row],[聲調]] &amp; "聲" &amp; 雅俗通字典[[#This Row],[切音]]</f>
        <v>兼下入聲柳</v>
      </c>
      <c r="M8253" t="str">
        <f xml:space="preserve"> 雅俗通字典[[#This Row],[字韻]] &amp; TEXT(雅俗通字典[[#This Row],[調]], "[DBNum1]") &amp; 雅俗通字典[[#This Row],[切音]]</f>
        <v>兼八柳</v>
      </c>
    </row>
    <row r="8254" spans="1:13">
      <c r="A8254">
        <v>8253</v>
      </c>
      <c r="B8254" s="13" t="s">
        <v>8844</v>
      </c>
      <c r="C8254" s="13" t="s">
        <v>147</v>
      </c>
      <c r="D8254" s="13" t="s">
        <v>8557</v>
      </c>
      <c r="E8254" s="13" t="s">
        <v>614</v>
      </c>
      <c r="F8254" t="s">
        <v>8843</v>
      </c>
      <c r="G8254" s="13" t="str">
        <f xml:space="preserve"> IF( RIGHT(雅俗通字典[[#This Row],[聲調]],1)&lt;&gt;"入", "舒聲", "促聲")</f>
        <v>促聲</v>
      </c>
      <c r="H8254" t="str">
        <f xml:space="preserve"> INDEX(聲母對照資料表[], MATCH(雅俗通字典[[#This Row],[切音]], 聲母對照資料表[十五音], 0), 2)</f>
        <v>l</v>
      </c>
      <c r="I8254" t="str">
        <f xml:space="preserve"> INDEX(韻母對照資料表[], MATCH(雅俗通字典[[#This Row],[字韻]] &amp; LEFT(雅俗通字典[[#This Row],[舒促聲]],1), 韻母對照資料表[十五音識別碼], 0), 2)</f>
        <v>iap</v>
      </c>
      <c r="J8254">
        <f xml:space="preserve"> MATCH(雅俗通字典[[#This Row],[聲調]], 雅俗通聲調, 0)</f>
        <v>8</v>
      </c>
      <c r="K8254" t="str">
        <f xml:space="preserve"> _xlfn.CONCAT(雅俗通字典[[#This Row],[聲]:[調]])</f>
        <v>liap8</v>
      </c>
      <c r="L8254" t="str">
        <f xml:space="preserve"> 雅俗通字典[[#This Row],[字韻]] &amp; 雅俗通字典[[#This Row],[聲調]] &amp; "聲" &amp; 雅俗通字典[[#This Row],[切音]]</f>
        <v>兼下入聲柳</v>
      </c>
      <c r="M8254" t="str">
        <f xml:space="preserve"> 雅俗通字典[[#This Row],[字韻]] &amp; TEXT(雅俗通字典[[#This Row],[調]], "[DBNum1]") &amp; 雅俗通字典[[#This Row],[切音]]</f>
        <v>兼八柳</v>
      </c>
    </row>
    <row r="8255" spans="1:13">
      <c r="A8255">
        <v>8254</v>
      </c>
      <c r="B8255" s="13" t="s">
        <v>8845</v>
      </c>
      <c r="C8255" s="13" t="s">
        <v>32</v>
      </c>
      <c r="D8255" s="13" t="s">
        <v>8557</v>
      </c>
      <c r="E8255" s="13" t="s">
        <v>614</v>
      </c>
      <c r="F8255" t="s">
        <v>8846</v>
      </c>
      <c r="G8255" s="13" t="str">
        <f xml:space="preserve"> IF( RIGHT(雅俗通字典[[#This Row],[聲調]],1)&lt;&gt;"入", "舒聲", "促聲")</f>
        <v>促聲</v>
      </c>
      <c r="H8255" t="str">
        <f xml:space="preserve"> INDEX(聲母對照資料表[], MATCH(雅俗通字典[[#This Row],[切音]], 聲母對照資料表[十五音], 0), 2)</f>
        <v>t</v>
      </c>
      <c r="I8255" t="str">
        <f xml:space="preserve"> INDEX(韻母對照資料表[], MATCH(雅俗通字典[[#This Row],[字韻]] &amp; LEFT(雅俗通字典[[#This Row],[舒促聲]],1), 韻母對照資料表[十五音識別碼], 0), 2)</f>
        <v>iap</v>
      </c>
      <c r="J8255">
        <f xml:space="preserve"> MATCH(雅俗通字典[[#This Row],[聲調]], 雅俗通聲調, 0)</f>
        <v>8</v>
      </c>
      <c r="K8255" t="str">
        <f xml:space="preserve"> _xlfn.CONCAT(雅俗通字典[[#This Row],[聲]:[調]])</f>
        <v>tiap8</v>
      </c>
      <c r="L8255" t="str">
        <f xml:space="preserve"> 雅俗通字典[[#This Row],[字韻]] &amp; 雅俗通字典[[#This Row],[聲調]] &amp; "聲" &amp; 雅俗通字典[[#This Row],[切音]]</f>
        <v>兼下入聲地</v>
      </c>
      <c r="M8255" t="str">
        <f xml:space="preserve"> 雅俗通字典[[#This Row],[字韻]] &amp; TEXT(雅俗通字典[[#This Row],[調]], "[DBNum1]") &amp; 雅俗通字典[[#This Row],[切音]]</f>
        <v>兼八地</v>
      </c>
    </row>
    <row r="8256" spans="1:13">
      <c r="A8256">
        <v>8255</v>
      </c>
      <c r="B8256" s="13" t="s">
        <v>8847</v>
      </c>
      <c r="C8256" s="13" t="s">
        <v>32</v>
      </c>
      <c r="D8256" s="13" t="s">
        <v>8557</v>
      </c>
      <c r="E8256" s="13" t="s">
        <v>614</v>
      </c>
      <c r="F8256" t="s">
        <v>8846</v>
      </c>
      <c r="G8256" s="13" t="str">
        <f xml:space="preserve"> IF( RIGHT(雅俗通字典[[#This Row],[聲調]],1)&lt;&gt;"入", "舒聲", "促聲")</f>
        <v>促聲</v>
      </c>
      <c r="H8256" t="str">
        <f xml:space="preserve"> INDEX(聲母對照資料表[], MATCH(雅俗通字典[[#This Row],[切音]], 聲母對照資料表[十五音], 0), 2)</f>
        <v>t</v>
      </c>
      <c r="I8256" t="str">
        <f xml:space="preserve"> INDEX(韻母對照資料表[], MATCH(雅俗通字典[[#This Row],[字韻]] &amp; LEFT(雅俗通字典[[#This Row],[舒促聲]],1), 韻母對照資料表[十五音識別碼], 0), 2)</f>
        <v>iap</v>
      </c>
      <c r="J8256">
        <f xml:space="preserve"> MATCH(雅俗通字典[[#This Row],[聲調]], 雅俗通聲調, 0)</f>
        <v>8</v>
      </c>
      <c r="K8256" t="str">
        <f xml:space="preserve"> _xlfn.CONCAT(雅俗通字典[[#This Row],[聲]:[調]])</f>
        <v>tiap8</v>
      </c>
      <c r="L8256" t="str">
        <f xml:space="preserve"> 雅俗通字典[[#This Row],[字韻]] &amp; 雅俗通字典[[#This Row],[聲調]] &amp; "聲" &amp; 雅俗通字典[[#This Row],[切音]]</f>
        <v>兼下入聲地</v>
      </c>
      <c r="M8256" t="str">
        <f xml:space="preserve"> 雅俗通字典[[#This Row],[字韻]] &amp; TEXT(雅俗通字典[[#This Row],[調]], "[DBNum1]") &amp; 雅俗通字典[[#This Row],[切音]]</f>
        <v>兼八地</v>
      </c>
    </row>
    <row r="8257" spans="1:13">
      <c r="A8257">
        <v>8256</v>
      </c>
      <c r="B8257" s="13" t="s">
        <v>8848</v>
      </c>
      <c r="C8257" s="13" t="s">
        <v>32</v>
      </c>
      <c r="D8257" s="13" t="s">
        <v>8557</v>
      </c>
      <c r="E8257" s="13" t="s">
        <v>614</v>
      </c>
      <c r="F8257" t="s">
        <v>8846</v>
      </c>
      <c r="G8257" s="13" t="str">
        <f xml:space="preserve"> IF( RIGHT(雅俗通字典[[#This Row],[聲調]],1)&lt;&gt;"入", "舒聲", "促聲")</f>
        <v>促聲</v>
      </c>
      <c r="H8257" t="str">
        <f xml:space="preserve"> INDEX(聲母對照資料表[], MATCH(雅俗通字典[[#This Row],[切音]], 聲母對照資料表[十五音], 0), 2)</f>
        <v>t</v>
      </c>
      <c r="I8257" t="str">
        <f xml:space="preserve"> INDEX(韻母對照資料表[], MATCH(雅俗通字典[[#This Row],[字韻]] &amp; LEFT(雅俗通字典[[#This Row],[舒促聲]],1), 韻母對照資料表[十五音識別碼], 0), 2)</f>
        <v>iap</v>
      </c>
      <c r="J8257">
        <f xml:space="preserve"> MATCH(雅俗通字典[[#This Row],[聲調]], 雅俗通聲調, 0)</f>
        <v>8</v>
      </c>
      <c r="K8257" t="str">
        <f xml:space="preserve"> _xlfn.CONCAT(雅俗通字典[[#This Row],[聲]:[調]])</f>
        <v>tiap8</v>
      </c>
      <c r="L8257" t="str">
        <f xml:space="preserve"> 雅俗通字典[[#This Row],[字韻]] &amp; 雅俗通字典[[#This Row],[聲調]] &amp; "聲" &amp; 雅俗通字典[[#This Row],[切音]]</f>
        <v>兼下入聲地</v>
      </c>
      <c r="M8257" t="str">
        <f xml:space="preserve"> 雅俗通字典[[#This Row],[字韻]] &amp; TEXT(雅俗通字典[[#This Row],[調]], "[DBNum1]") &amp; 雅俗通字典[[#This Row],[切音]]</f>
        <v>兼八地</v>
      </c>
    </row>
    <row r="8258" spans="1:13">
      <c r="A8258">
        <v>8257</v>
      </c>
      <c r="B8258" s="13" t="s">
        <v>8849</v>
      </c>
      <c r="C8258" s="13" t="s">
        <v>32</v>
      </c>
      <c r="D8258" s="13" t="s">
        <v>8557</v>
      </c>
      <c r="E8258" s="13" t="s">
        <v>614</v>
      </c>
      <c r="F8258" t="s">
        <v>8846</v>
      </c>
      <c r="G8258" s="13" t="str">
        <f xml:space="preserve"> IF( RIGHT(雅俗通字典[[#This Row],[聲調]],1)&lt;&gt;"入", "舒聲", "促聲")</f>
        <v>促聲</v>
      </c>
      <c r="H8258" t="str">
        <f xml:space="preserve"> INDEX(聲母對照資料表[], MATCH(雅俗通字典[[#This Row],[切音]], 聲母對照資料表[十五音], 0), 2)</f>
        <v>t</v>
      </c>
      <c r="I8258" t="str">
        <f xml:space="preserve"> INDEX(韻母對照資料表[], MATCH(雅俗通字典[[#This Row],[字韻]] &amp; LEFT(雅俗通字典[[#This Row],[舒促聲]],1), 韻母對照資料表[十五音識別碼], 0), 2)</f>
        <v>iap</v>
      </c>
      <c r="J8258">
        <f xml:space="preserve"> MATCH(雅俗通字典[[#This Row],[聲調]], 雅俗通聲調, 0)</f>
        <v>8</v>
      </c>
      <c r="K8258" t="str">
        <f xml:space="preserve"> _xlfn.CONCAT(雅俗通字典[[#This Row],[聲]:[調]])</f>
        <v>tiap8</v>
      </c>
      <c r="L8258" t="str">
        <f xml:space="preserve"> 雅俗通字典[[#This Row],[字韻]] &amp; 雅俗通字典[[#This Row],[聲調]] &amp; "聲" &amp; 雅俗通字典[[#This Row],[切音]]</f>
        <v>兼下入聲地</v>
      </c>
      <c r="M8258" t="str">
        <f xml:space="preserve"> 雅俗通字典[[#This Row],[字韻]] &amp; TEXT(雅俗通字典[[#This Row],[調]], "[DBNum1]") &amp; 雅俗通字典[[#This Row],[切音]]</f>
        <v>兼八地</v>
      </c>
    </row>
    <row r="8259" spans="1:13">
      <c r="A8259">
        <v>8258</v>
      </c>
      <c r="B8259" s="13" t="s">
        <v>8850</v>
      </c>
      <c r="C8259" s="13" t="s">
        <v>32</v>
      </c>
      <c r="D8259" s="13" t="s">
        <v>8557</v>
      </c>
      <c r="E8259" s="13" t="s">
        <v>614</v>
      </c>
      <c r="F8259" t="s">
        <v>8846</v>
      </c>
      <c r="G8259" s="13" t="str">
        <f xml:space="preserve"> IF( RIGHT(雅俗通字典[[#This Row],[聲調]],1)&lt;&gt;"入", "舒聲", "促聲")</f>
        <v>促聲</v>
      </c>
      <c r="H8259" t="str">
        <f xml:space="preserve"> INDEX(聲母對照資料表[], MATCH(雅俗通字典[[#This Row],[切音]], 聲母對照資料表[十五音], 0), 2)</f>
        <v>t</v>
      </c>
      <c r="I8259" t="str">
        <f xml:space="preserve"> INDEX(韻母對照資料表[], MATCH(雅俗通字典[[#This Row],[字韻]] &amp; LEFT(雅俗通字典[[#This Row],[舒促聲]],1), 韻母對照資料表[十五音識別碼], 0), 2)</f>
        <v>iap</v>
      </c>
      <c r="J8259">
        <f xml:space="preserve"> MATCH(雅俗通字典[[#This Row],[聲調]], 雅俗通聲調, 0)</f>
        <v>8</v>
      </c>
      <c r="K8259" t="str">
        <f xml:space="preserve"> _xlfn.CONCAT(雅俗通字典[[#This Row],[聲]:[調]])</f>
        <v>tiap8</v>
      </c>
      <c r="L8259" t="str">
        <f xml:space="preserve"> 雅俗通字典[[#This Row],[字韻]] &amp; 雅俗通字典[[#This Row],[聲調]] &amp; "聲" &amp; 雅俗通字典[[#This Row],[切音]]</f>
        <v>兼下入聲地</v>
      </c>
      <c r="M8259" t="str">
        <f xml:space="preserve"> 雅俗通字典[[#This Row],[字韻]] &amp; TEXT(雅俗通字典[[#This Row],[調]], "[DBNum1]") &amp; 雅俗通字典[[#This Row],[切音]]</f>
        <v>兼八地</v>
      </c>
    </row>
    <row r="8260" spans="1:13">
      <c r="A8260">
        <v>8259</v>
      </c>
      <c r="B8260" s="13" t="s">
        <v>8851</v>
      </c>
      <c r="C8260" s="13" t="s">
        <v>32</v>
      </c>
      <c r="D8260" s="13" t="s">
        <v>8557</v>
      </c>
      <c r="E8260" s="13" t="s">
        <v>614</v>
      </c>
      <c r="F8260" t="s">
        <v>8846</v>
      </c>
      <c r="G8260" s="13" t="str">
        <f xml:space="preserve"> IF( RIGHT(雅俗通字典[[#This Row],[聲調]],1)&lt;&gt;"入", "舒聲", "促聲")</f>
        <v>促聲</v>
      </c>
      <c r="H8260" t="str">
        <f xml:space="preserve"> INDEX(聲母對照資料表[], MATCH(雅俗通字典[[#This Row],[切音]], 聲母對照資料表[十五音], 0), 2)</f>
        <v>t</v>
      </c>
      <c r="I8260" t="str">
        <f xml:space="preserve"> INDEX(韻母對照資料表[], MATCH(雅俗通字典[[#This Row],[字韻]] &amp; LEFT(雅俗通字典[[#This Row],[舒促聲]],1), 韻母對照資料表[十五音識別碼], 0), 2)</f>
        <v>iap</v>
      </c>
      <c r="J8260">
        <f xml:space="preserve"> MATCH(雅俗通字典[[#This Row],[聲調]], 雅俗通聲調, 0)</f>
        <v>8</v>
      </c>
      <c r="K8260" t="str">
        <f xml:space="preserve"> _xlfn.CONCAT(雅俗通字典[[#This Row],[聲]:[調]])</f>
        <v>tiap8</v>
      </c>
      <c r="L8260" t="str">
        <f xml:space="preserve"> 雅俗通字典[[#This Row],[字韻]] &amp; 雅俗通字典[[#This Row],[聲調]] &amp; "聲" &amp; 雅俗通字典[[#This Row],[切音]]</f>
        <v>兼下入聲地</v>
      </c>
      <c r="M8260" t="str">
        <f xml:space="preserve"> 雅俗通字典[[#This Row],[字韻]] &amp; TEXT(雅俗通字典[[#This Row],[調]], "[DBNum1]") &amp; 雅俗通字典[[#This Row],[切音]]</f>
        <v>兼八地</v>
      </c>
    </row>
    <row r="8261" spans="1:13">
      <c r="A8261">
        <v>8260</v>
      </c>
      <c r="B8261" s="13" t="s">
        <v>8852</v>
      </c>
      <c r="C8261" s="13" t="s">
        <v>32</v>
      </c>
      <c r="D8261" s="13" t="s">
        <v>8557</v>
      </c>
      <c r="E8261" s="13" t="s">
        <v>614</v>
      </c>
      <c r="F8261" t="s">
        <v>8846</v>
      </c>
      <c r="G8261" s="13" t="str">
        <f xml:space="preserve"> IF( RIGHT(雅俗通字典[[#This Row],[聲調]],1)&lt;&gt;"入", "舒聲", "促聲")</f>
        <v>促聲</v>
      </c>
      <c r="H8261" t="str">
        <f xml:space="preserve"> INDEX(聲母對照資料表[], MATCH(雅俗通字典[[#This Row],[切音]], 聲母對照資料表[十五音], 0), 2)</f>
        <v>t</v>
      </c>
      <c r="I8261" t="str">
        <f xml:space="preserve"> INDEX(韻母對照資料表[], MATCH(雅俗通字典[[#This Row],[字韻]] &amp; LEFT(雅俗通字典[[#This Row],[舒促聲]],1), 韻母對照資料表[十五音識別碼], 0), 2)</f>
        <v>iap</v>
      </c>
      <c r="J8261">
        <f xml:space="preserve"> MATCH(雅俗通字典[[#This Row],[聲調]], 雅俗通聲調, 0)</f>
        <v>8</v>
      </c>
      <c r="K8261" t="str">
        <f xml:space="preserve"> _xlfn.CONCAT(雅俗通字典[[#This Row],[聲]:[調]])</f>
        <v>tiap8</v>
      </c>
      <c r="L8261" t="str">
        <f xml:space="preserve"> 雅俗通字典[[#This Row],[字韻]] &amp; 雅俗通字典[[#This Row],[聲調]] &amp; "聲" &amp; 雅俗通字典[[#This Row],[切音]]</f>
        <v>兼下入聲地</v>
      </c>
      <c r="M8261" t="str">
        <f xml:space="preserve"> 雅俗通字典[[#This Row],[字韻]] &amp; TEXT(雅俗通字典[[#This Row],[調]], "[DBNum1]") &amp; 雅俗通字典[[#This Row],[切音]]</f>
        <v>兼八地</v>
      </c>
    </row>
    <row r="8262" spans="1:13">
      <c r="A8262">
        <v>8261</v>
      </c>
      <c r="B8262" s="13" t="s">
        <v>8853</v>
      </c>
      <c r="C8262" s="13" t="s">
        <v>32</v>
      </c>
      <c r="D8262" s="13" t="s">
        <v>8557</v>
      </c>
      <c r="E8262" s="13" t="s">
        <v>614</v>
      </c>
      <c r="F8262" t="s">
        <v>8846</v>
      </c>
      <c r="G8262" s="13" t="str">
        <f xml:space="preserve"> IF( RIGHT(雅俗通字典[[#This Row],[聲調]],1)&lt;&gt;"入", "舒聲", "促聲")</f>
        <v>促聲</v>
      </c>
      <c r="H8262" t="str">
        <f xml:space="preserve"> INDEX(聲母對照資料表[], MATCH(雅俗通字典[[#This Row],[切音]], 聲母對照資料表[十五音], 0), 2)</f>
        <v>t</v>
      </c>
      <c r="I8262" t="str">
        <f xml:space="preserve"> INDEX(韻母對照資料表[], MATCH(雅俗通字典[[#This Row],[字韻]] &amp; LEFT(雅俗通字典[[#This Row],[舒促聲]],1), 韻母對照資料表[十五音識別碼], 0), 2)</f>
        <v>iap</v>
      </c>
      <c r="J8262">
        <f xml:space="preserve"> MATCH(雅俗通字典[[#This Row],[聲調]], 雅俗通聲調, 0)</f>
        <v>8</v>
      </c>
      <c r="K8262" t="str">
        <f xml:space="preserve"> _xlfn.CONCAT(雅俗通字典[[#This Row],[聲]:[調]])</f>
        <v>tiap8</v>
      </c>
      <c r="L8262" t="str">
        <f xml:space="preserve"> 雅俗通字典[[#This Row],[字韻]] &amp; 雅俗通字典[[#This Row],[聲調]] &amp; "聲" &amp; 雅俗通字典[[#This Row],[切音]]</f>
        <v>兼下入聲地</v>
      </c>
      <c r="M8262" t="str">
        <f xml:space="preserve"> 雅俗通字典[[#This Row],[字韻]] &amp; TEXT(雅俗通字典[[#This Row],[調]], "[DBNum1]") &amp; 雅俗通字典[[#This Row],[切音]]</f>
        <v>兼八地</v>
      </c>
    </row>
    <row r="8263" spans="1:13">
      <c r="A8263">
        <v>8262</v>
      </c>
      <c r="B8263" s="13" t="s">
        <v>8854</v>
      </c>
      <c r="C8263" s="13" t="s">
        <v>32</v>
      </c>
      <c r="D8263" s="13" t="s">
        <v>8557</v>
      </c>
      <c r="E8263" s="13" t="s">
        <v>614</v>
      </c>
      <c r="F8263" t="s">
        <v>8846</v>
      </c>
      <c r="G8263" s="13" t="str">
        <f xml:space="preserve"> IF( RIGHT(雅俗通字典[[#This Row],[聲調]],1)&lt;&gt;"入", "舒聲", "促聲")</f>
        <v>促聲</v>
      </c>
      <c r="H8263" t="str">
        <f xml:space="preserve"> INDEX(聲母對照資料表[], MATCH(雅俗通字典[[#This Row],[切音]], 聲母對照資料表[十五音], 0), 2)</f>
        <v>t</v>
      </c>
      <c r="I8263" t="str">
        <f xml:space="preserve"> INDEX(韻母對照資料表[], MATCH(雅俗通字典[[#This Row],[字韻]] &amp; LEFT(雅俗通字典[[#This Row],[舒促聲]],1), 韻母對照資料表[十五音識別碼], 0), 2)</f>
        <v>iap</v>
      </c>
      <c r="J8263">
        <f xml:space="preserve"> MATCH(雅俗通字典[[#This Row],[聲調]], 雅俗通聲調, 0)</f>
        <v>8</v>
      </c>
      <c r="K8263" t="str">
        <f xml:space="preserve"> _xlfn.CONCAT(雅俗通字典[[#This Row],[聲]:[調]])</f>
        <v>tiap8</v>
      </c>
      <c r="L8263" t="str">
        <f xml:space="preserve"> 雅俗通字典[[#This Row],[字韻]] &amp; 雅俗通字典[[#This Row],[聲調]] &amp; "聲" &amp; 雅俗通字典[[#This Row],[切音]]</f>
        <v>兼下入聲地</v>
      </c>
      <c r="M8263" t="str">
        <f xml:space="preserve"> 雅俗通字典[[#This Row],[字韻]] &amp; TEXT(雅俗通字典[[#This Row],[調]], "[DBNum1]") &amp; 雅俗通字典[[#This Row],[切音]]</f>
        <v>兼八地</v>
      </c>
    </row>
    <row r="8264" spans="1:13">
      <c r="A8264">
        <v>8263</v>
      </c>
      <c r="B8264" s="13" t="s">
        <v>8855</v>
      </c>
      <c r="C8264" s="13" t="s">
        <v>32</v>
      </c>
      <c r="D8264" s="13" t="s">
        <v>8557</v>
      </c>
      <c r="E8264" s="13" t="s">
        <v>614</v>
      </c>
      <c r="F8264" t="s">
        <v>8846</v>
      </c>
      <c r="G8264" s="13" t="str">
        <f xml:space="preserve"> IF( RIGHT(雅俗通字典[[#This Row],[聲調]],1)&lt;&gt;"入", "舒聲", "促聲")</f>
        <v>促聲</v>
      </c>
      <c r="H8264" t="str">
        <f xml:space="preserve"> INDEX(聲母對照資料表[], MATCH(雅俗通字典[[#This Row],[切音]], 聲母對照資料表[十五音], 0), 2)</f>
        <v>t</v>
      </c>
      <c r="I8264" t="str">
        <f xml:space="preserve"> INDEX(韻母對照資料表[], MATCH(雅俗通字典[[#This Row],[字韻]] &amp; LEFT(雅俗通字典[[#This Row],[舒促聲]],1), 韻母對照資料表[十五音識別碼], 0), 2)</f>
        <v>iap</v>
      </c>
      <c r="J8264">
        <f xml:space="preserve"> MATCH(雅俗通字典[[#This Row],[聲調]], 雅俗通聲調, 0)</f>
        <v>8</v>
      </c>
      <c r="K8264" t="str">
        <f xml:space="preserve"> _xlfn.CONCAT(雅俗通字典[[#This Row],[聲]:[調]])</f>
        <v>tiap8</v>
      </c>
      <c r="L8264" t="str">
        <f xml:space="preserve"> 雅俗通字典[[#This Row],[字韻]] &amp; 雅俗通字典[[#This Row],[聲調]] &amp; "聲" &amp; 雅俗通字典[[#This Row],[切音]]</f>
        <v>兼下入聲地</v>
      </c>
      <c r="M8264" t="str">
        <f xml:space="preserve"> 雅俗通字典[[#This Row],[字韻]] &amp; TEXT(雅俗通字典[[#This Row],[調]], "[DBNum1]") &amp; 雅俗通字典[[#This Row],[切音]]</f>
        <v>兼八地</v>
      </c>
    </row>
    <row r="8265" spans="1:13">
      <c r="A8265">
        <v>8264</v>
      </c>
      <c r="B8265" s="13" t="s">
        <v>8856</v>
      </c>
      <c r="C8265" s="13" t="s">
        <v>32</v>
      </c>
      <c r="D8265" s="13" t="s">
        <v>8557</v>
      </c>
      <c r="E8265" s="13" t="s">
        <v>614</v>
      </c>
      <c r="F8265" t="s">
        <v>8846</v>
      </c>
      <c r="G8265" s="13" t="str">
        <f xml:space="preserve"> IF( RIGHT(雅俗通字典[[#This Row],[聲調]],1)&lt;&gt;"入", "舒聲", "促聲")</f>
        <v>促聲</v>
      </c>
      <c r="H8265" t="str">
        <f xml:space="preserve"> INDEX(聲母對照資料表[], MATCH(雅俗通字典[[#This Row],[切音]], 聲母對照資料表[十五音], 0), 2)</f>
        <v>t</v>
      </c>
      <c r="I8265" t="str">
        <f xml:space="preserve"> INDEX(韻母對照資料表[], MATCH(雅俗通字典[[#This Row],[字韻]] &amp; LEFT(雅俗通字典[[#This Row],[舒促聲]],1), 韻母對照資料表[十五音識別碼], 0), 2)</f>
        <v>iap</v>
      </c>
      <c r="J8265">
        <f xml:space="preserve"> MATCH(雅俗通字典[[#This Row],[聲調]], 雅俗通聲調, 0)</f>
        <v>8</v>
      </c>
      <c r="K8265" t="str">
        <f xml:space="preserve"> _xlfn.CONCAT(雅俗通字典[[#This Row],[聲]:[調]])</f>
        <v>tiap8</v>
      </c>
      <c r="L8265" t="str">
        <f xml:space="preserve"> 雅俗通字典[[#This Row],[字韻]] &amp; 雅俗通字典[[#This Row],[聲調]] &amp; "聲" &amp; 雅俗通字典[[#This Row],[切音]]</f>
        <v>兼下入聲地</v>
      </c>
      <c r="M8265" t="str">
        <f xml:space="preserve"> 雅俗通字典[[#This Row],[字韻]] &amp; TEXT(雅俗通字典[[#This Row],[調]], "[DBNum1]") &amp; 雅俗通字典[[#This Row],[切音]]</f>
        <v>兼八地</v>
      </c>
    </row>
    <row r="8266" spans="1:13">
      <c r="A8266">
        <v>8265</v>
      </c>
      <c r="B8266" s="13" t="s">
        <v>8857</v>
      </c>
      <c r="C8266" s="13" t="s">
        <v>32</v>
      </c>
      <c r="D8266" s="13" t="s">
        <v>8557</v>
      </c>
      <c r="E8266" s="13" t="s">
        <v>614</v>
      </c>
      <c r="F8266" t="s">
        <v>8846</v>
      </c>
      <c r="G8266" s="13" t="str">
        <f xml:space="preserve"> IF( RIGHT(雅俗通字典[[#This Row],[聲調]],1)&lt;&gt;"入", "舒聲", "促聲")</f>
        <v>促聲</v>
      </c>
      <c r="H8266" t="str">
        <f xml:space="preserve"> INDEX(聲母對照資料表[], MATCH(雅俗通字典[[#This Row],[切音]], 聲母對照資料表[十五音], 0), 2)</f>
        <v>t</v>
      </c>
      <c r="I8266" t="str">
        <f xml:space="preserve"> INDEX(韻母對照資料表[], MATCH(雅俗通字典[[#This Row],[字韻]] &amp; LEFT(雅俗通字典[[#This Row],[舒促聲]],1), 韻母對照資料表[十五音識別碼], 0), 2)</f>
        <v>iap</v>
      </c>
      <c r="J8266">
        <f xml:space="preserve"> MATCH(雅俗通字典[[#This Row],[聲調]], 雅俗通聲調, 0)</f>
        <v>8</v>
      </c>
      <c r="K8266" t="str">
        <f xml:space="preserve"> _xlfn.CONCAT(雅俗通字典[[#This Row],[聲]:[調]])</f>
        <v>tiap8</v>
      </c>
      <c r="L8266" t="str">
        <f xml:space="preserve"> 雅俗通字典[[#This Row],[字韻]] &amp; 雅俗通字典[[#This Row],[聲調]] &amp; "聲" &amp; 雅俗通字典[[#This Row],[切音]]</f>
        <v>兼下入聲地</v>
      </c>
      <c r="M8266" t="str">
        <f xml:space="preserve"> 雅俗通字典[[#This Row],[字韻]] &amp; TEXT(雅俗通字典[[#This Row],[調]], "[DBNum1]") &amp; 雅俗通字典[[#This Row],[切音]]</f>
        <v>兼八地</v>
      </c>
    </row>
    <row r="8267" spans="1:13">
      <c r="A8267">
        <v>8266</v>
      </c>
      <c r="B8267" s="13" t="s">
        <v>1297</v>
      </c>
      <c r="C8267" s="13" t="s">
        <v>63</v>
      </c>
      <c r="D8267" s="13" t="s">
        <v>8557</v>
      </c>
      <c r="E8267" s="13" t="s">
        <v>614</v>
      </c>
      <c r="F8267" t="s">
        <v>8858</v>
      </c>
      <c r="G8267" s="13" t="str">
        <f xml:space="preserve"> IF( RIGHT(雅俗通字典[[#This Row],[聲調]],1)&lt;&gt;"入", "舒聲", "促聲")</f>
        <v>促聲</v>
      </c>
      <c r="H8267" t="str">
        <f xml:space="preserve"> INDEX(聲母對照資料表[], MATCH(雅俗通字典[[#This Row],[切音]], 聲母對照資料表[十五音], 0), 2)</f>
        <v>z</v>
      </c>
      <c r="I8267" t="str">
        <f xml:space="preserve"> INDEX(韻母對照資料表[], MATCH(雅俗通字典[[#This Row],[字韻]] &amp; LEFT(雅俗通字典[[#This Row],[舒促聲]],1), 韻母對照資料表[十五音識別碼], 0), 2)</f>
        <v>iap</v>
      </c>
      <c r="J8267">
        <f xml:space="preserve"> MATCH(雅俗通字典[[#This Row],[聲調]], 雅俗通聲調, 0)</f>
        <v>8</v>
      </c>
      <c r="K8267" t="str">
        <f xml:space="preserve"> _xlfn.CONCAT(雅俗通字典[[#This Row],[聲]:[調]])</f>
        <v>ziap8</v>
      </c>
      <c r="L8267" t="str">
        <f xml:space="preserve"> 雅俗通字典[[#This Row],[字韻]] &amp; 雅俗通字典[[#This Row],[聲調]] &amp; "聲" &amp; 雅俗通字典[[#This Row],[切音]]</f>
        <v>兼下入聲曾</v>
      </c>
      <c r="M8267" t="str">
        <f xml:space="preserve"> 雅俗通字典[[#This Row],[字韻]] &amp; TEXT(雅俗通字典[[#This Row],[調]], "[DBNum1]") &amp; 雅俗通字典[[#This Row],[切音]]</f>
        <v>兼八曾</v>
      </c>
    </row>
    <row r="8268" spans="1:13">
      <c r="A8268">
        <v>8267</v>
      </c>
      <c r="B8268" s="13" t="s">
        <v>8859</v>
      </c>
      <c r="C8268" s="13" t="s">
        <v>582</v>
      </c>
      <c r="D8268" s="13" t="s">
        <v>8557</v>
      </c>
      <c r="E8268" s="13" t="s">
        <v>614</v>
      </c>
      <c r="F8268" t="s">
        <v>8860</v>
      </c>
      <c r="G8268" s="13" t="str">
        <f xml:space="preserve"> IF( RIGHT(雅俗通字典[[#This Row],[聲調]],1)&lt;&gt;"入", "舒聲", "促聲")</f>
        <v>促聲</v>
      </c>
      <c r="H8268" t="str">
        <f xml:space="preserve"> INDEX(聲母對照資料表[], MATCH(雅俗通字典[[#This Row],[切音]], 聲母對照資料表[十五音], 0), 2)</f>
        <v>j</v>
      </c>
      <c r="I8268" t="str">
        <f xml:space="preserve"> INDEX(韻母對照資料表[], MATCH(雅俗通字典[[#This Row],[字韻]] &amp; LEFT(雅俗通字典[[#This Row],[舒促聲]],1), 韻母對照資料表[十五音識別碼], 0), 2)</f>
        <v>iap</v>
      </c>
      <c r="J8268">
        <f xml:space="preserve"> MATCH(雅俗通字典[[#This Row],[聲調]], 雅俗通聲調, 0)</f>
        <v>8</v>
      </c>
      <c r="K8268" t="str">
        <f xml:space="preserve"> _xlfn.CONCAT(雅俗通字典[[#This Row],[聲]:[調]])</f>
        <v>jiap8</v>
      </c>
      <c r="L8268" t="str">
        <f xml:space="preserve"> 雅俗通字典[[#This Row],[字韻]] &amp; 雅俗通字典[[#This Row],[聲調]] &amp; "聲" &amp; 雅俗通字典[[#This Row],[切音]]</f>
        <v>兼下入聲入</v>
      </c>
      <c r="M8268" t="str">
        <f xml:space="preserve"> 雅俗通字典[[#This Row],[字韻]] &amp; TEXT(雅俗通字典[[#This Row],[調]], "[DBNum1]") &amp; 雅俗通字典[[#This Row],[切音]]</f>
        <v>兼八入</v>
      </c>
    </row>
    <row r="8269" spans="1:13">
      <c r="A8269">
        <v>8268</v>
      </c>
      <c r="B8269" s="13" t="s">
        <v>8861</v>
      </c>
      <c r="C8269" s="13" t="s">
        <v>80</v>
      </c>
      <c r="D8269" s="13" t="s">
        <v>8557</v>
      </c>
      <c r="E8269" s="13" t="s">
        <v>614</v>
      </c>
      <c r="F8269" t="s">
        <v>8862</v>
      </c>
      <c r="G8269" s="13" t="str">
        <f xml:space="preserve"> IF( RIGHT(雅俗通字典[[#This Row],[聲調]],1)&lt;&gt;"入", "舒聲", "促聲")</f>
        <v>促聲</v>
      </c>
      <c r="H8269" t="str">
        <f xml:space="preserve"> INDEX(聲母對照資料表[], MATCH(雅俗通字典[[#This Row],[切音]], 聲母對照資料表[十五音], 0), 2)</f>
        <v>s</v>
      </c>
      <c r="I8269" t="str">
        <f xml:space="preserve"> INDEX(韻母對照資料表[], MATCH(雅俗通字典[[#This Row],[字韻]] &amp; LEFT(雅俗通字典[[#This Row],[舒促聲]],1), 韻母對照資料表[十五音識別碼], 0), 2)</f>
        <v>iap</v>
      </c>
      <c r="J8269">
        <f xml:space="preserve"> MATCH(雅俗通字典[[#This Row],[聲調]], 雅俗通聲調, 0)</f>
        <v>8</v>
      </c>
      <c r="K8269" t="str">
        <f xml:space="preserve"> _xlfn.CONCAT(雅俗通字典[[#This Row],[聲]:[調]])</f>
        <v>siap8</v>
      </c>
      <c r="L8269" t="str">
        <f xml:space="preserve"> 雅俗通字典[[#This Row],[字韻]] &amp; 雅俗通字典[[#This Row],[聲調]] &amp; "聲" &amp; 雅俗通字典[[#This Row],[切音]]</f>
        <v>兼下入聲時</v>
      </c>
      <c r="M8269" t="str">
        <f xml:space="preserve"> 雅俗通字典[[#This Row],[字韻]] &amp; TEXT(雅俗通字典[[#This Row],[調]], "[DBNum1]") &amp; 雅俗通字典[[#This Row],[切音]]</f>
        <v>兼八時</v>
      </c>
    </row>
    <row r="8270" spans="1:13">
      <c r="A8270">
        <v>8269</v>
      </c>
      <c r="B8270" s="13" t="s">
        <v>8863</v>
      </c>
      <c r="C8270" s="13" t="s">
        <v>80</v>
      </c>
      <c r="D8270" s="13" t="s">
        <v>8557</v>
      </c>
      <c r="E8270" s="13" t="s">
        <v>614</v>
      </c>
      <c r="F8270" t="s">
        <v>8862</v>
      </c>
      <c r="G8270" s="13" t="str">
        <f xml:space="preserve"> IF( RIGHT(雅俗通字典[[#This Row],[聲調]],1)&lt;&gt;"入", "舒聲", "促聲")</f>
        <v>促聲</v>
      </c>
      <c r="H8270" t="str">
        <f xml:space="preserve"> INDEX(聲母對照資料表[], MATCH(雅俗通字典[[#This Row],[切音]], 聲母對照資料表[十五音], 0), 2)</f>
        <v>s</v>
      </c>
      <c r="I8270" t="str">
        <f xml:space="preserve"> INDEX(韻母對照資料表[], MATCH(雅俗通字典[[#This Row],[字韻]] &amp; LEFT(雅俗通字典[[#This Row],[舒促聲]],1), 韻母對照資料表[十五音識別碼], 0), 2)</f>
        <v>iap</v>
      </c>
      <c r="J8270">
        <f xml:space="preserve"> MATCH(雅俗通字典[[#This Row],[聲調]], 雅俗通聲調, 0)</f>
        <v>8</v>
      </c>
      <c r="K8270" t="str">
        <f xml:space="preserve"> _xlfn.CONCAT(雅俗通字典[[#This Row],[聲]:[調]])</f>
        <v>siap8</v>
      </c>
      <c r="L8270" t="str">
        <f xml:space="preserve"> 雅俗通字典[[#This Row],[字韻]] &amp; 雅俗通字典[[#This Row],[聲調]] &amp; "聲" &amp; 雅俗通字典[[#This Row],[切音]]</f>
        <v>兼下入聲時</v>
      </c>
      <c r="M8270" t="str">
        <f xml:space="preserve"> 雅俗通字典[[#This Row],[字韻]] &amp; TEXT(雅俗通字典[[#This Row],[調]], "[DBNum1]") &amp; 雅俗通字典[[#This Row],[切音]]</f>
        <v>兼八時</v>
      </c>
    </row>
    <row r="8271" spans="1:13">
      <c r="A8271">
        <v>8270</v>
      </c>
      <c r="B8271" s="13" t="s">
        <v>8864</v>
      </c>
      <c r="C8271" s="13" t="s">
        <v>88</v>
      </c>
      <c r="D8271" s="13" t="s">
        <v>8557</v>
      </c>
      <c r="E8271" s="13" t="s">
        <v>614</v>
      </c>
      <c r="F8271" t="s">
        <v>8865</v>
      </c>
      <c r="G8271" s="13" t="str">
        <f xml:space="preserve"> IF( RIGHT(雅俗通字典[[#This Row],[聲調]],1)&lt;&gt;"入", "舒聲", "促聲")</f>
        <v>促聲</v>
      </c>
      <c r="H8271" t="str">
        <f xml:space="preserve"> INDEX(聲母對照資料表[], MATCH(雅俗通字典[[#This Row],[切音]], 聲母對照資料表[十五音], 0), 2)</f>
        <v>q</v>
      </c>
      <c r="I8271" t="str">
        <f xml:space="preserve"> INDEX(韻母對照資料表[], MATCH(雅俗通字典[[#This Row],[字韻]] &amp; LEFT(雅俗通字典[[#This Row],[舒促聲]],1), 韻母對照資料表[十五音識別碼], 0), 2)</f>
        <v>iap</v>
      </c>
      <c r="J8271">
        <f xml:space="preserve"> MATCH(雅俗通字典[[#This Row],[聲調]], 雅俗通聲調, 0)</f>
        <v>8</v>
      </c>
      <c r="K8271" t="str">
        <f xml:space="preserve"> _xlfn.CONCAT(雅俗通字典[[#This Row],[聲]:[調]])</f>
        <v>qiap8</v>
      </c>
      <c r="L8271" t="str">
        <f xml:space="preserve"> 雅俗通字典[[#This Row],[字韻]] &amp; 雅俗通字典[[#This Row],[聲調]] &amp; "聲" &amp; 雅俗通字典[[#This Row],[切音]]</f>
        <v>兼下入聲英</v>
      </c>
      <c r="M8271" t="str">
        <f xml:space="preserve"> 雅俗通字典[[#This Row],[字韻]] &amp; TEXT(雅俗通字典[[#This Row],[調]], "[DBNum1]") &amp; 雅俗通字典[[#This Row],[切音]]</f>
        <v>兼八英</v>
      </c>
    </row>
    <row r="8272" spans="1:13">
      <c r="A8272">
        <v>8271</v>
      </c>
      <c r="B8272" s="13" t="s">
        <v>8759</v>
      </c>
      <c r="C8272" s="13" t="s">
        <v>88</v>
      </c>
      <c r="D8272" s="13" t="s">
        <v>8557</v>
      </c>
      <c r="E8272" s="13" t="s">
        <v>614</v>
      </c>
      <c r="F8272" t="s">
        <v>8865</v>
      </c>
      <c r="G8272" s="13" t="str">
        <f xml:space="preserve"> IF( RIGHT(雅俗通字典[[#This Row],[聲調]],1)&lt;&gt;"入", "舒聲", "促聲")</f>
        <v>促聲</v>
      </c>
      <c r="H8272" t="str">
        <f xml:space="preserve"> INDEX(聲母對照資料表[], MATCH(雅俗通字典[[#This Row],[切音]], 聲母對照資料表[十五音], 0), 2)</f>
        <v>q</v>
      </c>
      <c r="I8272" t="str">
        <f xml:space="preserve"> INDEX(韻母對照資料表[], MATCH(雅俗通字典[[#This Row],[字韻]] &amp; LEFT(雅俗通字典[[#This Row],[舒促聲]],1), 韻母對照資料表[十五音識別碼], 0), 2)</f>
        <v>iap</v>
      </c>
      <c r="J8272">
        <f xml:space="preserve"> MATCH(雅俗通字典[[#This Row],[聲調]], 雅俗通聲調, 0)</f>
        <v>8</v>
      </c>
      <c r="K8272" t="str">
        <f xml:space="preserve"> _xlfn.CONCAT(雅俗通字典[[#This Row],[聲]:[調]])</f>
        <v>qiap8</v>
      </c>
      <c r="L8272" t="str">
        <f xml:space="preserve"> 雅俗通字典[[#This Row],[字韻]] &amp; 雅俗通字典[[#This Row],[聲調]] &amp; "聲" &amp; 雅俗通字典[[#This Row],[切音]]</f>
        <v>兼下入聲英</v>
      </c>
      <c r="M8272" t="str">
        <f xml:space="preserve"> 雅俗通字典[[#This Row],[字韻]] &amp; TEXT(雅俗通字典[[#This Row],[調]], "[DBNum1]") &amp; 雅俗通字典[[#This Row],[切音]]</f>
        <v>兼八英</v>
      </c>
    </row>
    <row r="8273" spans="1:13">
      <c r="A8273">
        <v>8272</v>
      </c>
      <c r="B8273" s="13" t="s">
        <v>8866</v>
      </c>
      <c r="C8273" s="13" t="s">
        <v>88</v>
      </c>
      <c r="D8273" s="13" t="s">
        <v>8557</v>
      </c>
      <c r="E8273" s="13" t="s">
        <v>614</v>
      </c>
      <c r="F8273" t="s">
        <v>8865</v>
      </c>
      <c r="G8273" s="13" t="str">
        <f xml:space="preserve"> IF( RIGHT(雅俗通字典[[#This Row],[聲調]],1)&lt;&gt;"入", "舒聲", "促聲")</f>
        <v>促聲</v>
      </c>
      <c r="H8273" t="str">
        <f xml:space="preserve"> INDEX(聲母對照資料表[], MATCH(雅俗通字典[[#This Row],[切音]], 聲母對照資料表[十五音], 0), 2)</f>
        <v>q</v>
      </c>
      <c r="I8273" t="str">
        <f xml:space="preserve"> INDEX(韻母對照資料表[], MATCH(雅俗通字典[[#This Row],[字韻]] &amp; LEFT(雅俗通字典[[#This Row],[舒促聲]],1), 韻母對照資料表[十五音識別碼], 0), 2)</f>
        <v>iap</v>
      </c>
      <c r="J8273">
        <f xml:space="preserve"> MATCH(雅俗通字典[[#This Row],[聲調]], 雅俗通聲調, 0)</f>
        <v>8</v>
      </c>
      <c r="K8273" t="str">
        <f xml:space="preserve"> _xlfn.CONCAT(雅俗通字典[[#This Row],[聲]:[調]])</f>
        <v>qiap8</v>
      </c>
      <c r="L8273" t="str">
        <f xml:space="preserve"> 雅俗通字典[[#This Row],[字韻]] &amp; 雅俗通字典[[#This Row],[聲調]] &amp; "聲" &amp; 雅俗通字典[[#This Row],[切音]]</f>
        <v>兼下入聲英</v>
      </c>
      <c r="M8273" t="str">
        <f xml:space="preserve"> 雅俗通字典[[#This Row],[字韻]] &amp; TEXT(雅俗通字典[[#This Row],[調]], "[DBNum1]") &amp; 雅俗通字典[[#This Row],[切音]]</f>
        <v>兼八英</v>
      </c>
    </row>
    <row r="8274" spans="1:13">
      <c r="A8274">
        <v>8273</v>
      </c>
      <c r="B8274" s="13" t="s">
        <v>8867</v>
      </c>
      <c r="C8274" s="13" t="s">
        <v>88</v>
      </c>
      <c r="D8274" s="13" t="s">
        <v>8557</v>
      </c>
      <c r="E8274" s="13" t="s">
        <v>614</v>
      </c>
      <c r="F8274" t="s">
        <v>8865</v>
      </c>
      <c r="G8274" s="13" t="str">
        <f xml:space="preserve"> IF( RIGHT(雅俗通字典[[#This Row],[聲調]],1)&lt;&gt;"入", "舒聲", "促聲")</f>
        <v>促聲</v>
      </c>
      <c r="H8274" t="str">
        <f xml:space="preserve"> INDEX(聲母對照資料表[], MATCH(雅俗通字典[[#This Row],[切音]], 聲母對照資料表[十五音], 0), 2)</f>
        <v>q</v>
      </c>
      <c r="I8274" t="str">
        <f xml:space="preserve"> INDEX(韻母對照資料表[], MATCH(雅俗通字典[[#This Row],[字韻]] &amp; LEFT(雅俗通字典[[#This Row],[舒促聲]],1), 韻母對照資料表[十五音識別碼], 0), 2)</f>
        <v>iap</v>
      </c>
      <c r="J8274">
        <f xml:space="preserve"> MATCH(雅俗通字典[[#This Row],[聲調]], 雅俗通聲調, 0)</f>
        <v>8</v>
      </c>
      <c r="K8274" t="str">
        <f xml:space="preserve"> _xlfn.CONCAT(雅俗通字典[[#This Row],[聲]:[調]])</f>
        <v>qiap8</v>
      </c>
      <c r="L8274" t="str">
        <f xml:space="preserve"> 雅俗通字典[[#This Row],[字韻]] &amp; 雅俗通字典[[#This Row],[聲調]] &amp; "聲" &amp; 雅俗通字典[[#This Row],[切音]]</f>
        <v>兼下入聲英</v>
      </c>
      <c r="M8274" t="str">
        <f xml:space="preserve"> 雅俗通字典[[#This Row],[字韻]] &amp; TEXT(雅俗通字典[[#This Row],[調]], "[DBNum1]") &amp; 雅俗通字典[[#This Row],[切音]]</f>
        <v>兼八英</v>
      </c>
    </row>
    <row r="8275" spans="1:13">
      <c r="A8275">
        <v>8274</v>
      </c>
      <c r="B8275" s="13" t="s">
        <v>8868</v>
      </c>
      <c r="C8275" s="13" t="s">
        <v>421</v>
      </c>
      <c r="D8275" s="13" t="s">
        <v>8557</v>
      </c>
      <c r="E8275" s="13" t="s">
        <v>614</v>
      </c>
      <c r="F8275" t="s">
        <v>8869</v>
      </c>
      <c r="G8275" s="13" t="str">
        <f xml:space="preserve"> IF( RIGHT(雅俗通字典[[#This Row],[聲調]],1)&lt;&gt;"入", "舒聲", "促聲")</f>
        <v>促聲</v>
      </c>
      <c r="H8275" t="str">
        <f xml:space="preserve"> INDEX(聲母對照資料表[], MATCH(雅俗通字典[[#This Row],[切音]], 聲母對照資料表[十五音], 0), 2)</f>
        <v>g</v>
      </c>
      <c r="I8275" t="str">
        <f xml:space="preserve"> INDEX(韻母對照資料表[], MATCH(雅俗通字典[[#This Row],[字韻]] &amp; LEFT(雅俗通字典[[#This Row],[舒促聲]],1), 韻母對照資料表[十五音識別碼], 0), 2)</f>
        <v>iap</v>
      </c>
      <c r="J8275">
        <f xml:space="preserve"> MATCH(雅俗通字典[[#This Row],[聲調]], 雅俗通聲調, 0)</f>
        <v>8</v>
      </c>
      <c r="K8275" t="str">
        <f xml:space="preserve"> _xlfn.CONCAT(雅俗通字典[[#This Row],[聲]:[調]])</f>
        <v>giap8</v>
      </c>
      <c r="L8275" t="str">
        <f xml:space="preserve"> 雅俗通字典[[#This Row],[字韻]] &amp; 雅俗通字典[[#This Row],[聲調]] &amp; "聲" &amp; 雅俗通字典[[#This Row],[切音]]</f>
        <v>兼下入聲語</v>
      </c>
      <c r="M8275" t="str">
        <f xml:space="preserve"> 雅俗通字典[[#This Row],[字韻]] &amp; TEXT(雅俗通字典[[#This Row],[調]], "[DBNum1]") &amp; 雅俗通字典[[#This Row],[切音]]</f>
        <v>兼八語</v>
      </c>
    </row>
    <row r="8276" spans="1:13">
      <c r="A8276">
        <v>8275</v>
      </c>
      <c r="B8276" s="13" t="s">
        <v>8870</v>
      </c>
      <c r="C8276" s="13" t="s">
        <v>421</v>
      </c>
      <c r="D8276" s="13" t="s">
        <v>8557</v>
      </c>
      <c r="E8276" s="13" t="s">
        <v>614</v>
      </c>
      <c r="F8276" t="s">
        <v>8869</v>
      </c>
      <c r="G8276" s="13" t="str">
        <f xml:space="preserve"> IF( RIGHT(雅俗通字典[[#This Row],[聲調]],1)&lt;&gt;"入", "舒聲", "促聲")</f>
        <v>促聲</v>
      </c>
      <c r="H8276" t="str">
        <f xml:space="preserve"> INDEX(聲母對照資料表[], MATCH(雅俗通字典[[#This Row],[切音]], 聲母對照資料表[十五音], 0), 2)</f>
        <v>g</v>
      </c>
      <c r="I8276" t="str">
        <f xml:space="preserve"> INDEX(韻母對照資料表[], MATCH(雅俗通字典[[#This Row],[字韻]] &amp; LEFT(雅俗通字典[[#This Row],[舒促聲]],1), 韻母對照資料表[十五音識別碼], 0), 2)</f>
        <v>iap</v>
      </c>
      <c r="J8276">
        <f xml:space="preserve"> MATCH(雅俗通字典[[#This Row],[聲調]], 雅俗通聲調, 0)</f>
        <v>8</v>
      </c>
      <c r="K8276" t="str">
        <f xml:space="preserve"> _xlfn.CONCAT(雅俗通字典[[#This Row],[聲]:[調]])</f>
        <v>giap8</v>
      </c>
      <c r="L8276" t="str">
        <f xml:space="preserve"> 雅俗通字典[[#This Row],[字韻]] &amp; 雅俗通字典[[#This Row],[聲調]] &amp; "聲" &amp; 雅俗通字典[[#This Row],[切音]]</f>
        <v>兼下入聲語</v>
      </c>
      <c r="M8276" t="str">
        <f xml:space="preserve"> 雅俗通字典[[#This Row],[字韻]] &amp; TEXT(雅俗通字典[[#This Row],[調]], "[DBNum1]") &amp; 雅俗通字典[[#This Row],[切音]]</f>
        <v>兼八語</v>
      </c>
    </row>
    <row r="8277" spans="1:13">
      <c r="A8277">
        <v>8276</v>
      </c>
      <c r="B8277" s="13" t="s">
        <v>8871</v>
      </c>
      <c r="C8277" s="13" t="s">
        <v>421</v>
      </c>
      <c r="D8277" s="13" t="s">
        <v>8557</v>
      </c>
      <c r="E8277" s="13" t="s">
        <v>614</v>
      </c>
      <c r="F8277" t="s">
        <v>8869</v>
      </c>
      <c r="G8277" s="13" t="str">
        <f xml:space="preserve"> IF( RIGHT(雅俗通字典[[#This Row],[聲調]],1)&lt;&gt;"入", "舒聲", "促聲")</f>
        <v>促聲</v>
      </c>
      <c r="H8277" t="str">
        <f xml:space="preserve"> INDEX(聲母對照資料表[], MATCH(雅俗通字典[[#This Row],[切音]], 聲母對照資料表[十五音], 0), 2)</f>
        <v>g</v>
      </c>
      <c r="I8277" t="str">
        <f xml:space="preserve"> INDEX(韻母對照資料表[], MATCH(雅俗通字典[[#This Row],[字韻]] &amp; LEFT(雅俗通字典[[#This Row],[舒促聲]],1), 韻母對照資料表[十五音識別碼], 0), 2)</f>
        <v>iap</v>
      </c>
      <c r="J8277">
        <f xml:space="preserve"> MATCH(雅俗通字典[[#This Row],[聲調]], 雅俗通聲調, 0)</f>
        <v>8</v>
      </c>
      <c r="K8277" t="str">
        <f xml:space="preserve"> _xlfn.CONCAT(雅俗通字典[[#This Row],[聲]:[調]])</f>
        <v>giap8</v>
      </c>
      <c r="L8277" t="str">
        <f xml:space="preserve"> 雅俗通字典[[#This Row],[字韻]] &amp; 雅俗通字典[[#This Row],[聲調]] &amp; "聲" &amp; 雅俗通字典[[#This Row],[切音]]</f>
        <v>兼下入聲語</v>
      </c>
      <c r="M8277" t="str">
        <f xml:space="preserve"> 雅俗通字典[[#This Row],[字韻]] &amp; TEXT(雅俗通字典[[#This Row],[調]], "[DBNum1]") &amp; 雅俗通字典[[#This Row],[切音]]</f>
        <v>兼八語</v>
      </c>
    </row>
    <row r="8278" spans="1:13">
      <c r="A8278">
        <v>8277</v>
      </c>
      <c r="B8278" s="13" t="s">
        <v>8872</v>
      </c>
      <c r="C8278" s="13" t="s">
        <v>421</v>
      </c>
      <c r="D8278" s="13" t="s">
        <v>8557</v>
      </c>
      <c r="E8278" s="13" t="s">
        <v>614</v>
      </c>
      <c r="F8278" t="s">
        <v>8869</v>
      </c>
      <c r="G8278" s="13" t="str">
        <f xml:space="preserve"> IF( RIGHT(雅俗通字典[[#This Row],[聲調]],1)&lt;&gt;"入", "舒聲", "促聲")</f>
        <v>促聲</v>
      </c>
      <c r="H8278" t="str">
        <f xml:space="preserve"> INDEX(聲母對照資料表[], MATCH(雅俗通字典[[#This Row],[切音]], 聲母對照資料表[十五音], 0), 2)</f>
        <v>g</v>
      </c>
      <c r="I8278" t="str">
        <f xml:space="preserve"> INDEX(韻母對照資料表[], MATCH(雅俗通字典[[#This Row],[字韻]] &amp; LEFT(雅俗通字典[[#This Row],[舒促聲]],1), 韻母對照資料表[十五音識別碼], 0), 2)</f>
        <v>iap</v>
      </c>
      <c r="J8278">
        <f xml:space="preserve"> MATCH(雅俗通字典[[#This Row],[聲調]], 雅俗通聲調, 0)</f>
        <v>8</v>
      </c>
      <c r="K8278" t="str">
        <f xml:space="preserve"> _xlfn.CONCAT(雅俗通字典[[#This Row],[聲]:[調]])</f>
        <v>giap8</v>
      </c>
      <c r="L8278" t="str">
        <f xml:space="preserve"> 雅俗通字典[[#This Row],[字韻]] &amp; 雅俗通字典[[#This Row],[聲調]] &amp; "聲" &amp; 雅俗通字典[[#This Row],[切音]]</f>
        <v>兼下入聲語</v>
      </c>
      <c r="M8278" t="str">
        <f xml:space="preserve"> 雅俗通字典[[#This Row],[字韻]] &amp; TEXT(雅俗通字典[[#This Row],[調]], "[DBNum1]") &amp; 雅俗通字典[[#This Row],[切音]]</f>
        <v>兼八語</v>
      </c>
    </row>
    <row r="8279" spans="1:13">
      <c r="A8279">
        <v>8278</v>
      </c>
      <c r="B8279" s="13" t="s">
        <v>8713</v>
      </c>
      <c r="C8279" s="13" t="s">
        <v>108</v>
      </c>
      <c r="D8279" s="13" t="s">
        <v>8557</v>
      </c>
      <c r="E8279" s="13" t="s">
        <v>614</v>
      </c>
      <c r="F8279" t="s">
        <v>8873</v>
      </c>
      <c r="G8279" s="13" t="str">
        <f xml:space="preserve"> IF( RIGHT(雅俗通字典[[#This Row],[聲調]],1)&lt;&gt;"入", "舒聲", "促聲")</f>
        <v>促聲</v>
      </c>
      <c r="H8279" t="str">
        <f xml:space="preserve"> INDEX(聲母對照資料表[], MATCH(雅俗通字典[[#This Row],[切音]], 聲母對照資料表[十五音], 0), 2)</f>
        <v>h</v>
      </c>
      <c r="I8279" t="str">
        <f xml:space="preserve"> INDEX(韻母對照資料表[], MATCH(雅俗通字典[[#This Row],[字韻]] &amp; LEFT(雅俗通字典[[#This Row],[舒促聲]],1), 韻母對照資料表[十五音識別碼], 0), 2)</f>
        <v>iap</v>
      </c>
      <c r="J8279">
        <f xml:space="preserve"> MATCH(雅俗通字典[[#This Row],[聲調]], 雅俗通聲調, 0)</f>
        <v>8</v>
      </c>
      <c r="K8279" t="str">
        <f xml:space="preserve"> _xlfn.CONCAT(雅俗通字典[[#This Row],[聲]:[調]])</f>
        <v>hiap8</v>
      </c>
      <c r="L8279" t="str">
        <f xml:space="preserve"> 雅俗通字典[[#This Row],[字韻]] &amp; 雅俗通字典[[#This Row],[聲調]] &amp; "聲" &amp; 雅俗通字典[[#This Row],[切音]]</f>
        <v>兼下入聲喜</v>
      </c>
      <c r="M8279" t="str">
        <f xml:space="preserve"> 雅俗通字典[[#This Row],[字韻]] &amp; TEXT(雅俗通字典[[#This Row],[調]], "[DBNum1]") &amp; 雅俗通字典[[#This Row],[切音]]</f>
        <v>兼八喜</v>
      </c>
    </row>
    <row r="8280" spans="1:13">
      <c r="A8280">
        <v>8279</v>
      </c>
      <c r="B8280" s="13" t="s">
        <v>8874</v>
      </c>
      <c r="C8280" s="13" t="s">
        <v>108</v>
      </c>
      <c r="D8280" s="13" t="s">
        <v>8557</v>
      </c>
      <c r="E8280" s="13" t="s">
        <v>614</v>
      </c>
      <c r="F8280" t="s">
        <v>8873</v>
      </c>
      <c r="G8280" s="13" t="str">
        <f xml:space="preserve"> IF( RIGHT(雅俗通字典[[#This Row],[聲調]],1)&lt;&gt;"入", "舒聲", "促聲")</f>
        <v>促聲</v>
      </c>
      <c r="H8280" t="str">
        <f xml:space="preserve"> INDEX(聲母對照資料表[], MATCH(雅俗通字典[[#This Row],[切音]], 聲母對照資料表[十五音], 0), 2)</f>
        <v>h</v>
      </c>
      <c r="I8280" t="str">
        <f xml:space="preserve"> INDEX(韻母對照資料表[], MATCH(雅俗通字典[[#This Row],[字韻]] &amp; LEFT(雅俗通字典[[#This Row],[舒促聲]],1), 韻母對照資料表[十五音識別碼], 0), 2)</f>
        <v>iap</v>
      </c>
      <c r="J8280">
        <f xml:space="preserve"> MATCH(雅俗通字典[[#This Row],[聲調]], 雅俗通聲調, 0)</f>
        <v>8</v>
      </c>
      <c r="K8280" t="str">
        <f xml:space="preserve"> _xlfn.CONCAT(雅俗通字典[[#This Row],[聲]:[調]])</f>
        <v>hiap8</v>
      </c>
      <c r="L8280" t="str">
        <f xml:space="preserve"> 雅俗通字典[[#This Row],[字韻]] &amp; 雅俗通字典[[#This Row],[聲調]] &amp; "聲" &amp; 雅俗通字典[[#This Row],[切音]]</f>
        <v>兼下入聲喜</v>
      </c>
      <c r="M8280" t="str">
        <f xml:space="preserve"> 雅俗通字典[[#This Row],[字韻]] &amp; TEXT(雅俗通字典[[#This Row],[調]], "[DBNum1]") &amp; 雅俗通字典[[#This Row],[切音]]</f>
        <v>兼八喜</v>
      </c>
    </row>
    <row r="8281" spans="1:13">
      <c r="A8281">
        <v>8280</v>
      </c>
      <c r="B8281" s="13" t="s">
        <v>8875</v>
      </c>
      <c r="C8281" s="13" t="s">
        <v>108</v>
      </c>
      <c r="D8281" s="13" t="s">
        <v>8557</v>
      </c>
      <c r="E8281" s="13" t="s">
        <v>614</v>
      </c>
      <c r="F8281" t="s">
        <v>8873</v>
      </c>
      <c r="G8281" s="13" t="str">
        <f xml:space="preserve"> IF( RIGHT(雅俗通字典[[#This Row],[聲調]],1)&lt;&gt;"入", "舒聲", "促聲")</f>
        <v>促聲</v>
      </c>
      <c r="H8281" t="str">
        <f xml:space="preserve"> INDEX(聲母對照資料表[], MATCH(雅俗通字典[[#This Row],[切音]], 聲母對照資料表[十五音], 0), 2)</f>
        <v>h</v>
      </c>
      <c r="I8281" t="str">
        <f xml:space="preserve"> INDEX(韻母對照資料表[], MATCH(雅俗通字典[[#This Row],[字韻]] &amp; LEFT(雅俗通字典[[#This Row],[舒促聲]],1), 韻母對照資料表[十五音識別碼], 0), 2)</f>
        <v>iap</v>
      </c>
      <c r="J8281">
        <f xml:space="preserve"> MATCH(雅俗通字典[[#This Row],[聲調]], 雅俗通聲調, 0)</f>
        <v>8</v>
      </c>
      <c r="K8281" t="str">
        <f xml:space="preserve"> _xlfn.CONCAT(雅俗通字典[[#This Row],[聲]:[調]])</f>
        <v>hiap8</v>
      </c>
      <c r="L8281" t="str">
        <f xml:space="preserve"> 雅俗通字典[[#This Row],[字韻]] &amp; 雅俗通字典[[#This Row],[聲調]] &amp; "聲" &amp; 雅俗通字典[[#This Row],[切音]]</f>
        <v>兼下入聲喜</v>
      </c>
      <c r="M8281" t="str">
        <f xml:space="preserve"> 雅俗通字典[[#This Row],[字韻]] &amp; TEXT(雅俗通字典[[#This Row],[調]], "[DBNum1]") &amp; 雅俗通字典[[#This Row],[切音]]</f>
        <v>兼八喜</v>
      </c>
    </row>
    <row r="8282" spans="1:13">
      <c r="A8282">
        <v>8281</v>
      </c>
      <c r="B8282" s="13" t="s">
        <v>8876</v>
      </c>
      <c r="C8282" s="13" t="s">
        <v>108</v>
      </c>
      <c r="D8282" s="13" t="s">
        <v>8557</v>
      </c>
      <c r="E8282" s="13" t="s">
        <v>614</v>
      </c>
      <c r="F8282" t="s">
        <v>8873</v>
      </c>
      <c r="G8282" s="13" t="str">
        <f xml:space="preserve"> IF( RIGHT(雅俗通字典[[#This Row],[聲調]],1)&lt;&gt;"入", "舒聲", "促聲")</f>
        <v>促聲</v>
      </c>
      <c r="H8282" t="str">
        <f xml:space="preserve"> INDEX(聲母對照資料表[], MATCH(雅俗通字典[[#This Row],[切音]], 聲母對照資料表[十五音], 0), 2)</f>
        <v>h</v>
      </c>
      <c r="I8282" t="str">
        <f xml:space="preserve"> INDEX(韻母對照資料表[], MATCH(雅俗通字典[[#This Row],[字韻]] &amp; LEFT(雅俗通字典[[#This Row],[舒促聲]],1), 韻母對照資料表[十五音識別碼], 0), 2)</f>
        <v>iap</v>
      </c>
      <c r="J8282">
        <f xml:space="preserve"> MATCH(雅俗通字典[[#This Row],[聲調]], 雅俗通聲調, 0)</f>
        <v>8</v>
      </c>
      <c r="K8282" t="str">
        <f xml:space="preserve"> _xlfn.CONCAT(雅俗通字典[[#This Row],[聲]:[調]])</f>
        <v>hiap8</v>
      </c>
      <c r="L8282" t="str">
        <f xml:space="preserve"> 雅俗通字典[[#This Row],[字韻]] &amp; 雅俗通字典[[#This Row],[聲調]] &amp; "聲" &amp; 雅俗通字典[[#This Row],[切音]]</f>
        <v>兼下入聲喜</v>
      </c>
      <c r="M8282" t="str">
        <f xml:space="preserve"> 雅俗通字典[[#This Row],[字韻]] &amp; TEXT(雅俗通字典[[#This Row],[調]], "[DBNum1]") &amp; 雅俗通字典[[#This Row],[切音]]</f>
        <v>兼八喜</v>
      </c>
    </row>
    <row r="8283" spans="1:13">
      <c r="A8283">
        <v>8282</v>
      </c>
      <c r="B8283" s="13" t="s">
        <v>8877</v>
      </c>
      <c r="C8283" s="13" t="s">
        <v>108</v>
      </c>
      <c r="D8283" s="13" t="s">
        <v>8557</v>
      </c>
      <c r="E8283" s="13" t="s">
        <v>614</v>
      </c>
      <c r="F8283" t="s">
        <v>8873</v>
      </c>
      <c r="G8283" s="13" t="str">
        <f xml:space="preserve"> IF( RIGHT(雅俗通字典[[#This Row],[聲調]],1)&lt;&gt;"入", "舒聲", "促聲")</f>
        <v>促聲</v>
      </c>
      <c r="H8283" t="str">
        <f xml:space="preserve"> INDEX(聲母對照資料表[], MATCH(雅俗通字典[[#This Row],[切音]], 聲母對照資料表[十五音], 0), 2)</f>
        <v>h</v>
      </c>
      <c r="I8283" t="str">
        <f xml:space="preserve"> INDEX(韻母對照資料表[], MATCH(雅俗通字典[[#This Row],[字韻]] &amp; LEFT(雅俗通字典[[#This Row],[舒促聲]],1), 韻母對照資料表[十五音識別碼], 0), 2)</f>
        <v>iap</v>
      </c>
      <c r="J8283">
        <f xml:space="preserve"> MATCH(雅俗通字典[[#This Row],[聲調]], 雅俗通聲調, 0)</f>
        <v>8</v>
      </c>
      <c r="K8283" t="str">
        <f xml:space="preserve"> _xlfn.CONCAT(雅俗通字典[[#This Row],[聲]:[調]])</f>
        <v>hiap8</v>
      </c>
      <c r="L8283" t="str">
        <f xml:space="preserve"> 雅俗通字典[[#This Row],[字韻]] &amp; 雅俗通字典[[#This Row],[聲調]] &amp; "聲" &amp; 雅俗通字典[[#This Row],[切音]]</f>
        <v>兼下入聲喜</v>
      </c>
      <c r="M8283" t="str">
        <f xml:space="preserve"> 雅俗通字典[[#This Row],[字韻]] &amp; TEXT(雅俗通字典[[#This Row],[調]], "[DBNum1]") &amp; 雅俗通字典[[#This Row],[切音]]</f>
        <v>兼八喜</v>
      </c>
    </row>
    <row r="8284" spans="1:13">
      <c r="A8284">
        <v>8283</v>
      </c>
      <c r="B8284" s="13" t="s">
        <v>8878</v>
      </c>
      <c r="C8284" s="13" t="s">
        <v>108</v>
      </c>
      <c r="D8284" s="13" t="s">
        <v>8557</v>
      </c>
      <c r="E8284" s="13" t="s">
        <v>614</v>
      </c>
      <c r="F8284" t="s">
        <v>8873</v>
      </c>
      <c r="G8284" s="13" t="str">
        <f xml:space="preserve"> IF( RIGHT(雅俗通字典[[#This Row],[聲調]],1)&lt;&gt;"入", "舒聲", "促聲")</f>
        <v>促聲</v>
      </c>
      <c r="H8284" t="str">
        <f xml:space="preserve"> INDEX(聲母對照資料表[], MATCH(雅俗通字典[[#This Row],[切音]], 聲母對照資料表[十五音], 0), 2)</f>
        <v>h</v>
      </c>
      <c r="I8284" t="str">
        <f xml:space="preserve"> INDEX(韻母對照資料表[], MATCH(雅俗通字典[[#This Row],[字韻]] &amp; LEFT(雅俗通字典[[#This Row],[舒促聲]],1), 韻母對照資料表[十五音識別碼], 0), 2)</f>
        <v>iap</v>
      </c>
      <c r="J8284">
        <f xml:space="preserve"> MATCH(雅俗通字典[[#This Row],[聲調]], 雅俗通聲調, 0)</f>
        <v>8</v>
      </c>
      <c r="K8284" t="str">
        <f xml:space="preserve"> _xlfn.CONCAT(雅俗通字典[[#This Row],[聲]:[調]])</f>
        <v>hiap8</v>
      </c>
      <c r="L8284" t="str">
        <f xml:space="preserve"> 雅俗通字典[[#This Row],[字韻]] &amp; 雅俗通字典[[#This Row],[聲調]] &amp; "聲" &amp; 雅俗通字典[[#This Row],[切音]]</f>
        <v>兼下入聲喜</v>
      </c>
      <c r="M8284" t="str">
        <f xml:space="preserve"> 雅俗通字典[[#This Row],[字韻]] &amp; TEXT(雅俗通字典[[#This Row],[調]], "[DBNum1]") &amp; 雅俗通字典[[#This Row],[切音]]</f>
        <v>兼八喜</v>
      </c>
    </row>
    <row r="8285" spans="1:13">
      <c r="A8285">
        <v>8284</v>
      </c>
      <c r="B8285" s="13" t="s">
        <v>8879</v>
      </c>
      <c r="C8285" s="13" t="s">
        <v>108</v>
      </c>
      <c r="D8285" s="13" t="s">
        <v>8557</v>
      </c>
      <c r="E8285" s="13" t="s">
        <v>614</v>
      </c>
      <c r="F8285" t="s">
        <v>8873</v>
      </c>
      <c r="G8285" s="13" t="str">
        <f xml:space="preserve"> IF( RIGHT(雅俗通字典[[#This Row],[聲調]],1)&lt;&gt;"入", "舒聲", "促聲")</f>
        <v>促聲</v>
      </c>
      <c r="H8285" t="str">
        <f xml:space="preserve"> INDEX(聲母對照資料表[], MATCH(雅俗通字典[[#This Row],[切音]], 聲母對照資料表[十五音], 0), 2)</f>
        <v>h</v>
      </c>
      <c r="I8285" t="str">
        <f xml:space="preserve"> INDEX(韻母對照資料表[], MATCH(雅俗通字典[[#This Row],[字韻]] &amp; LEFT(雅俗通字典[[#This Row],[舒促聲]],1), 韻母對照資料表[十五音識別碼], 0), 2)</f>
        <v>iap</v>
      </c>
      <c r="J8285">
        <f xml:space="preserve"> MATCH(雅俗通字典[[#This Row],[聲調]], 雅俗通聲調, 0)</f>
        <v>8</v>
      </c>
      <c r="K8285" t="str">
        <f xml:space="preserve"> _xlfn.CONCAT(雅俗通字典[[#This Row],[聲]:[調]])</f>
        <v>hiap8</v>
      </c>
      <c r="L8285" t="str">
        <f xml:space="preserve"> 雅俗通字典[[#This Row],[字韻]] &amp; 雅俗通字典[[#This Row],[聲調]] &amp; "聲" &amp; 雅俗通字典[[#This Row],[切音]]</f>
        <v>兼下入聲喜</v>
      </c>
      <c r="M8285" t="str">
        <f xml:space="preserve"> 雅俗通字典[[#This Row],[字韻]] &amp; TEXT(雅俗通字典[[#This Row],[調]], "[DBNum1]") &amp; 雅俗通字典[[#This Row],[切音]]</f>
        <v>兼八喜</v>
      </c>
    </row>
    <row r="8286" spans="1:13">
      <c r="A8286">
        <v>8285</v>
      </c>
      <c r="B8286" s="13" t="s">
        <v>8880</v>
      </c>
      <c r="C8286" s="13" t="s">
        <v>108</v>
      </c>
      <c r="D8286" s="13" t="s">
        <v>8557</v>
      </c>
      <c r="E8286" s="13" t="s">
        <v>614</v>
      </c>
      <c r="F8286" t="s">
        <v>8873</v>
      </c>
      <c r="G8286" s="13" t="str">
        <f xml:space="preserve"> IF( RIGHT(雅俗通字典[[#This Row],[聲調]],1)&lt;&gt;"入", "舒聲", "促聲")</f>
        <v>促聲</v>
      </c>
      <c r="H8286" t="str">
        <f xml:space="preserve"> INDEX(聲母對照資料表[], MATCH(雅俗通字典[[#This Row],[切音]], 聲母對照資料表[十五音], 0), 2)</f>
        <v>h</v>
      </c>
      <c r="I8286" t="str">
        <f xml:space="preserve"> INDEX(韻母對照資料表[], MATCH(雅俗通字典[[#This Row],[字韻]] &amp; LEFT(雅俗通字典[[#This Row],[舒促聲]],1), 韻母對照資料表[十五音識別碼], 0), 2)</f>
        <v>iap</v>
      </c>
      <c r="J8286">
        <f xml:space="preserve"> MATCH(雅俗通字典[[#This Row],[聲調]], 雅俗通聲調, 0)</f>
        <v>8</v>
      </c>
      <c r="K8286" t="str">
        <f xml:space="preserve"> _xlfn.CONCAT(雅俗通字典[[#This Row],[聲]:[調]])</f>
        <v>hiap8</v>
      </c>
      <c r="L8286" t="str">
        <f xml:space="preserve"> 雅俗通字典[[#This Row],[字韻]] &amp; 雅俗通字典[[#This Row],[聲調]] &amp; "聲" &amp; 雅俗通字典[[#This Row],[切音]]</f>
        <v>兼下入聲喜</v>
      </c>
      <c r="M8286" t="str">
        <f xml:space="preserve"> 雅俗通字典[[#This Row],[字韻]] &amp; TEXT(雅俗通字典[[#This Row],[調]], "[DBNum1]") &amp; 雅俗通字典[[#This Row],[切音]]</f>
        <v>兼八喜</v>
      </c>
    </row>
    <row r="8287" spans="1:13">
      <c r="A8287">
        <v>8286</v>
      </c>
      <c r="B8287" s="13" t="s">
        <v>8881</v>
      </c>
      <c r="C8287" s="13" t="s">
        <v>108</v>
      </c>
      <c r="D8287" s="13" t="s">
        <v>8557</v>
      </c>
      <c r="E8287" s="13" t="s">
        <v>614</v>
      </c>
      <c r="F8287" t="s">
        <v>8873</v>
      </c>
      <c r="G8287" s="13" t="str">
        <f xml:space="preserve"> IF( RIGHT(雅俗通字典[[#This Row],[聲調]],1)&lt;&gt;"入", "舒聲", "促聲")</f>
        <v>促聲</v>
      </c>
      <c r="H8287" t="str">
        <f xml:space="preserve"> INDEX(聲母對照資料表[], MATCH(雅俗通字典[[#This Row],[切音]], 聲母對照資料表[十五音], 0), 2)</f>
        <v>h</v>
      </c>
      <c r="I8287" t="str">
        <f xml:space="preserve"> INDEX(韻母對照資料表[], MATCH(雅俗通字典[[#This Row],[字韻]] &amp; LEFT(雅俗通字典[[#This Row],[舒促聲]],1), 韻母對照資料表[十五音識別碼], 0), 2)</f>
        <v>iap</v>
      </c>
      <c r="J8287">
        <f xml:space="preserve"> MATCH(雅俗通字典[[#This Row],[聲調]], 雅俗通聲調, 0)</f>
        <v>8</v>
      </c>
      <c r="K8287" t="str">
        <f xml:space="preserve"> _xlfn.CONCAT(雅俗通字典[[#This Row],[聲]:[調]])</f>
        <v>hiap8</v>
      </c>
      <c r="L8287" t="str">
        <f xml:space="preserve"> 雅俗通字典[[#This Row],[字韻]] &amp; 雅俗通字典[[#This Row],[聲調]] &amp; "聲" &amp; 雅俗通字典[[#This Row],[切音]]</f>
        <v>兼下入聲喜</v>
      </c>
      <c r="M8287" t="str">
        <f xml:space="preserve"> 雅俗通字典[[#This Row],[字韻]] &amp; TEXT(雅俗通字典[[#This Row],[調]], "[DBNum1]") &amp; 雅俗通字典[[#This Row],[切音]]</f>
        <v>兼八喜</v>
      </c>
    </row>
    <row r="8288" spans="1:13">
      <c r="A8288">
        <v>8287</v>
      </c>
      <c r="B8288" s="13" t="s">
        <v>8882</v>
      </c>
      <c r="C8288" s="13" t="s">
        <v>108</v>
      </c>
      <c r="D8288" s="13" t="s">
        <v>8557</v>
      </c>
      <c r="E8288" s="13" t="s">
        <v>614</v>
      </c>
      <c r="F8288" t="s">
        <v>8873</v>
      </c>
      <c r="G8288" s="13" t="str">
        <f xml:space="preserve"> IF( RIGHT(雅俗通字典[[#This Row],[聲調]],1)&lt;&gt;"入", "舒聲", "促聲")</f>
        <v>促聲</v>
      </c>
      <c r="H8288" t="str">
        <f xml:space="preserve"> INDEX(聲母對照資料表[], MATCH(雅俗通字典[[#This Row],[切音]], 聲母對照資料表[十五音], 0), 2)</f>
        <v>h</v>
      </c>
      <c r="I8288" t="str">
        <f xml:space="preserve"> INDEX(韻母對照資料表[], MATCH(雅俗通字典[[#This Row],[字韻]] &amp; LEFT(雅俗通字典[[#This Row],[舒促聲]],1), 韻母對照資料表[十五音識別碼], 0), 2)</f>
        <v>iap</v>
      </c>
      <c r="J8288">
        <f xml:space="preserve"> MATCH(雅俗通字典[[#This Row],[聲調]], 雅俗通聲調, 0)</f>
        <v>8</v>
      </c>
      <c r="K8288" t="str">
        <f xml:space="preserve"> _xlfn.CONCAT(雅俗通字典[[#This Row],[聲]:[調]])</f>
        <v>hiap8</v>
      </c>
      <c r="L8288" t="str">
        <f xml:space="preserve"> 雅俗通字典[[#This Row],[字韻]] &amp; 雅俗通字典[[#This Row],[聲調]] &amp; "聲" &amp; 雅俗通字典[[#This Row],[切音]]</f>
        <v>兼下入聲喜</v>
      </c>
      <c r="M8288" t="str">
        <f xml:space="preserve"> 雅俗通字典[[#This Row],[字韻]] &amp; TEXT(雅俗通字典[[#This Row],[調]], "[DBNum1]") &amp; 雅俗通字典[[#This Row],[切音]]</f>
        <v>兼八喜</v>
      </c>
    </row>
    <row r="8289" spans="1:13">
      <c r="A8289">
        <v>8288</v>
      </c>
      <c r="B8289" s="13" t="s">
        <v>8883</v>
      </c>
      <c r="C8289" s="13" t="s">
        <v>108</v>
      </c>
      <c r="D8289" s="13" t="s">
        <v>8557</v>
      </c>
      <c r="E8289" s="13" t="s">
        <v>614</v>
      </c>
      <c r="F8289" t="s">
        <v>8873</v>
      </c>
      <c r="G8289" s="13" t="str">
        <f xml:space="preserve"> IF( RIGHT(雅俗通字典[[#This Row],[聲調]],1)&lt;&gt;"入", "舒聲", "促聲")</f>
        <v>促聲</v>
      </c>
      <c r="H8289" t="str">
        <f xml:space="preserve"> INDEX(聲母對照資料表[], MATCH(雅俗通字典[[#This Row],[切音]], 聲母對照資料表[十五音], 0), 2)</f>
        <v>h</v>
      </c>
      <c r="I8289" t="str">
        <f xml:space="preserve"> INDEX(韻母對照資料表[], MATCH(雅俗通字典[[#This Row],[字韻]] &amp; LEFT(雅俗通字典[[#This Row],[舒促聲]],1), 韻母對照資料表[十五音識別碼], 0), 2)</f>
        <v>iap</v>
      </c>
      <c r="J8289">
        <f xml:space="preserve"> MATCH(雅俗通字典[[#This Row],[聲調]], 雅俗通聲調, 0)</f>
        <v>8</v>
      </c>
      <c r="K8289" t="str">
        <f xml:space="preserve"> _xlfn.CONCAT(雅俗通字典[[#This Row],[聲]:[調]])</f>
        <v>hiap8</v>
      </c>
      <c r="L8289" t="str">
        <f xml:space="preserve"> 雅俗通字典[[#This Row],[字韻]] &amp; 雅俗通字典[[#This Row],[聲調]] &amp; "聲" &amp; 雅俗通字典[[#This Row],[切音]]</f>
        <v>兼下入聲喜</v>
      </c>
      <c r="M8289" t="str">
        <f xml:space="preserve"> 雅俗通字典[[#This Row],[字韻]] &amp; TEXT(雅俗通字典[[#This Row],[調]], "[DBNum1]") &amp; 雅俗通字典[[#This Row],[切音]]</f>
        <v>兼八喜</v>
      </c>
    </row>
    <row r="8290" spans="1:13">
      <c r="A8290">
        <v>8289</v>
      </c>
      <c r="B8290" s="13" t="s">
        <v>8884</v>
      </c>
      <c r="C8290" s="13" t="s">
        <v>108</v>
      </c>
      <c r="D8290" s="13" t="s">
        <v>8557</v>
      </c>
      <c r="E8290" s="13" t="s">
        <v>614</v>
      </c>
      <c r="F8290" t="s">
        <v>8873</v>
      </c>
      <c r="G8290" s="13" t="str">
        <f xml:space="preserve"> IF( RIGHT(雅俗通字典[[#This Row],[聲調]],1)&lt;&gt;"入", "舒聲", "促聲")</f>
        <v>促聲</v>
      </c>
      <c r="H8290" t="str">
        <f xml:space="preserve"> INDEX(聲母對照資料表[], MATCH(雅俗通字典[[#This Row],[切音]], 聲母對照資料表[十五音], 0), 2)</f>
        <v>h</v>
      </c>
      <c r="I8290" t="str">
        <f xml:space="preserve"> INDEX(韻母對照資料表[], MATCH(雅俗通字典[[#This Row],[字韻]] &amp; LEFT(雅俗通字典[[#This Row],[舒促聲]],1), 韻母對照資料表[十五音識別碼], 0), 2)</f>
        <v>iap</v>
      </c>
      <c r="J8290">
        <f xml:space="preserve"> MATCH(雅俗通字典[[#This Row],[聲調]], 雅俗通聲調, 0)</f>
        <v>8</v>
      </c>
      <c r="K8290" t="str">
        <f xml:space="preserve"> _xlfn.CONCAT(雅俗通字典[[#This Row],[聲]:[調]])</f>
        <v>hiap8</v>
      </c>
      <c r="L8290" t="str">
        <f xml:space="preserve"> 雅俗通字典[[#This Row],[字韻]] &amp; 雅俗通字典[[#This Row],[聲調]] &amp; "聲" &amp; 雅俗通字典[[#This Row],[切音]]</f>
        <v>兼下入聲喜</v>
      </c>
      <c r="M8290" t="str">
        <f xml:space="preserve"> 雅俗通字典[[#This Row],[字韻]] &amp; TEXT(雅俗通字典[[#This Row],[調]], "[DBNum1]") &amp; 雅俗通字典[[#This Row],[切音]]</f>
        <v>兼八喜</v>
      </c>
    </row>
    <row r="8291" spans="1:13">
      <c r="A8291">
        <v>8290</v>
      </c>
      <c r="B8291" s="13" t="s">
        <v>5786</v>
      </c>
      <c r="C8291" s="13" t="s">
        <v>147</v>
      </c>
      <c r="D8291" s="13" t="s">
        <v>8885</v>
      </c>
      <c r="E8291" s="13" t="s">
        <v>8</v>
      </c>
      <c r="F8291" t="s">
        <v>8886</v>
      </c>
      <c r="G8291" s="13" t="str">
        <f xml:space="preserve"> IF( RIGHT(雅俗通字典[[#This Row],[聲調]],1)&lt;&gt;"入", "舒聲", "促聲")</f>
        <v>舒聲</v>
      </c>
      <c r="H8291" t="str">
        <f xml:space="preserve"> INDEX(聲母對照資料表[], MATCH(雅俗通字典[[#This Row],[切音]], 聲母對照資料表[十五音], 0), 2)</f>
        <v>l</v>
      </c>
      <c r="I8291" t="str">
        <f xml:space="preserve"> INDEX(韻母對照資料表[], MATCH(雅俗通字典[[#This Row],[字韻]] &amp; LEFT(雅俗通字典[[#This Row],[舒促聲]],1), 韻母對照資料表[十五音識別碼], 0), 2)</f>
        <v>au</v>
      </c>
      <c r="J8291">
        <f xml:space="preserve"> MATCH(雅俗通字典[[#This Row],[聲調]], 雅俗通聲調, 0)</f>
        <v>1</v>
      </c>
      <c r="K8291" t="str">
        <f xml:space="preserve"> _xlfn.CONCAT(雅俗通字典[[#This Row],[聲]:[調]])</f>
        <v>lau1</v>
      </c>
      <c r="L8291" t="str">
        <f xml:space="preserve"> 雅俗通字典[[#This Row],[字韻]] &amp; 雅俗通字典[[#This Row],[聲調]] &amp; "聲" &amp; 雅俗通字典[[#This Row],[切音]]</f>
        <v>交上平聲柳</v>
      </c>
      <c r="M8291" t="str">
        <f xml:space="preserve"> 雅俗通字典[[#This Row],[字韻]] &amp; TEXT(雅俗通字典[[#This Row],[調]], "[DBNum1]") &amp; 雅俗通字典[[#This Row],[切音]]</f>
        <v>交一柳</v>
      </c>
    </row>
    <row r="8292" spans="1:13">
      <c r="A8292">
        <v>8291</v>
      </c>
      <c r="B8292" s="13" t="s">
        <v>8887</v>
      </c>
      <c r="C8292" s="13" t="s">
        <v>6</v>
      </c>
      <c r="D8292" s="13" t="s">
        <v>8885</v>
      </c>
      <c r="E8292" s="13" t="s">
        <v>8</v>
      </c>
      <c r="F8292" t="s">
        <v>8888</v>
      </c>
      <c r="G8292" s="13" t="str">
        <f xml:space="preserve"> IF( RIGHT(雅俗通字典[[#This Row],[聲調]],1)&lt;&gt;"入", "舒聲", "促聲")</f>
        <v>舒聲</v>
      </c>
      <c r="H8292" t="str">
        <f xml:space="preserve"> INDEX(聲母對照資料表[], MATCH(雅俗通字典[[#This Row],[切音]], 聲母對照資料表[十五音], 0), 2)</f>
        <v>p</v>
      </c>
      <c r="I8292" t="str">
        <f xml:space="preserve"> INDEX(韻母對照資料表[], MATCH(雅俗通字典[[#This Row],[字韻]] &amp; LEFT(雅俗通字典[[#This Row],[舒促聲]],1), 韻母對照資料表[十五音識別碼], 0), 2)</f>
        <v>au</v>
      </c>
      <c r="J8292">
        <f xml:space="preserve"> MATCH(雅俗通字典[[#This Row],[聲調]], 雅俗通聲調, 0)</f>
        <v>1</v>
      </c>
      <c r="K8292" t="str">
        <f xml:space="preserve"> _xlfn.CONCAT(雅俗通字典[[#This Row],[聲]:[調]])</f>
        <v>pau1</v>
      </c>
      <c r="L8292" t="str">
        <f xml:space="preserve"> 雅俗通字典[[#This Row],[字韻]] &amp; 雅俗通字典[[#This Row],[聲調]] &amp; "聲" &amp; 雅俗通字典[[#This Row],[切音]]</f>
        <v>交上平聲邊</v>
      </c>
      <c r="M8292" t="str">
        <f xml:space="preserve"> 雅俗通字典[[#This Row],[字韻]] &amp; TEXT(雅俗通字典[[#This Row],[調]], "[DBNum1]") &amp; 雅俗通字典[[#This Row],[切音]]</f>
        <v>交一邊</v>
      </c>
    </row>
    <row r="8293" spans="1:13">
      <c r="A8293">
        <v>8292</v>
      </c>
      <c r="B8293" s="13" t="s">
        <v>8889</v>
      </c>
      <c r="C8293" s="13" t="s">
        <v>6</v>
      </c>
      <c r="D8293" s="13" t="s">
        <v>8885</v>
      </c>
      <c r="E8293" s="13" t="s">
        <v>8</v>
      </c>
      <c r="F8293" t="s">
        <v>8888</v>
      </c>
      <c r="G8293" s="13" t="str">
        <f xml:space="preserve"> IF( RIGHT(雅俗通字典[[#This Row],[聲調]],1)&lt;&gt;"入", "舒聲", "促聲")</f>
        <v>舒聲</v>
      </c>
      <c r="H8293" t="str">
        <f xml:space="preserve"> INDEX(聲母對照資料表[], MATCH(雅俗通字典[[#This Row],[切音]], 聲母對照資料表[十五音], 0), 2)</f>
        <v>p</v>
      </c>
      <c r="I8293" t="str">
        <f xml:space="preserve"> INDEX(韻母對照資料表[], MATCH(雅俗通字典[[#This Row],[字韻]] &amp; LEFT(雅俗通字典[[#This Row],[舒促聲]],1), 韻母對照資料表[十五音識別碼], 0), 2)</f>
        <v>au</v>
      </c>
      <c r="J8293">
        <f xml:space="preserve"> MATCH(雅俗通字典[[#This Row],[聲調]], 雅俗通聲調, 0)</f>
        <v>1</v>
      </c>
      <c r="K8293" t="str">
        <f xml:space="preserve"> _xlfn.CONCAT(雅俗通字典[[#This Row],[聲]:[調]])</f>
        <v>pau1</v>
      </c>
      <c r="L8293" t="str">
        <f xml:space="preserve"> 雅俗通字典[[#This Row],[字韻]] &amp; 雅俗通字典[[#This Row],[聲調]] &amp; "聲" &amp; 雅俗通字典[[#This Row],[切音]]</f>
        <v>交上平聲邊</v>
      </c>
      <c r="M8293" t="str">
        <f xml:space="preserve"> 雅俗通字典[[#This Row],[字韻]] &amp; TEXT(雅俗通字典[[#This Row],[調]], "[DBNum1]") &amp; 雅俗通字典[[#This Row],[切音]]</f>
        <v>交一邊</v>
      </c>
    </row>
    <row r="8294" spans="1:13">
      <c r="A8294">
        <v>8293</v>
      </c>
      <c r="B8294" s="13" t="s">
        <v>8890</v>
      </c>
      <c r="C8294" s="13" t="s">
        <v>6</v>
      </c>
      <c r="D8294" s="13" t="s">
        <v>8885</v>
      </c>
      <c r="E8294" s="13" t="s">
        <v>8</v>
      </c>
      <c r="F8294" t="s">
        <v>8888</v>
      </c>
      <c r="G8294" s="13" t="str">
        <f xml:space="preserve"> IF( RIGHT(雅俗通字典[[#This Row],[聲調]],1)&lt;&gt;"入", "舒聲", "促聲")</f>
        <v>舒聲</v>
      </c>
      <c r="H8294" t="str">
        <f xml:space="preserve"> INDEX(聲母對照資料表[], MATCH(雅俗通字典[[#This Row],[切音]], 聲母對照資料表[十五音], 0), 2)</f>
        <v>p</v>
      </c>
      <c r="I8294" t="str">
        <f xml:space="preserve"> INDEX(韻母對照資料表[], MATCH(雅俗通字典[[#This Row],[字韻]] &amp; LEFT(雅俗通字典[[#This Row],[舒促聲]],1), 韻母對照資料表[十五音識別碼], 0), 2)</f>
        <v>au</v>
      </c>
      <c r="J8294">
        <f xml:space="preserve"> MATCH(雅俗通字典[[#This Row],[聲調]], 雅俗通聲調, 0)</f>
        <v>1</v>
      </c>
      <c r="K8294" t="str">
        <f xml:space="preserve"> _xlfn.CONCAT(雅俗通字典[[#This Row],[聲]:[調]])</f>
        <v>pau1</v>
      </c>
      <c r="L8294" t="str">
        <f xml:space="preserve"> 雅俗通字典[[#This Row],[字韻]] &amp; 雅俗通字典[[#This Row],[聲調]] &amp; "聲" &amp; 雅俗通字典[[#This Row],[切音]]</f>
        <v>交上平聲邊</v>
      </c>
      <c r="M8294" t="str">
        <f xml:space="preserve"> 雅俗通字典[[#This Row],[字韻]] &amp; TEXT(雅俗通字典[[#This Row],[調]], "[DBNum1]") &amp; 雅俗通字典[[#This Row],[切音]]</f>
        <v>交一邊</v>
      </c>
    </row>
    <row r="8295" spans="1:13">
      <c r="A8295">
        <v>8294</v>
      </c>
      <c r="B8295" s="13" t="s">
        <v>8891</v>
      </c>
      <c r="C8295" s="13" t="s">
        <v>6</v>
      </c>
      <c r="D8295" s="13" t="s">
        <v>8885</v>
      </c>
      <c r="E8295" s="13" t="s">
        <v>8</v>
      </c>
      <c r="F8295" t="s">
        <v>8888</v>
      </c>
      <c r="G8295" s="13" t="str">
        <f xml:space="preserve"> IF( RIGHT(雅俗通字典[[#This Row],[聲調]],1)&lt;&gt;"入", "舒聲", "促聲")</f>
        <v>舒聲</v>
      </c>
      <c r="H8295" t="str">
        <f xml:space="preserve"> INDEX(聲母對照資料表[], MATCH(雅俗通字典[[#This Row],[切音]], 聲母對照資料表[十五音], 0), 2)</f>
        <v>p</v>
      </c>
      <c r="I8295" t="str">
        <f xml:space="preserve"> INDEX(韻母對照資料表[], MATCH(雅俗通字典[[#This Row],[字韻]] &amp; LEFT(雅俗通字典[[#This Row],[舒促聲]],1), 韻母對照資料表[十五音識別碼], 0), 2)</f>
        <v>au</v>
      </c>
      <c r="J8295">
        <f xml:space="preserve"> MATCH(雅俗通字典[[#This Row],[聲調]], 雅俗通聲調, 0)</f>
        <v>1</v>
      </c>
      <c r="K8295" t="str">
        <f xml:space="preserve"> _xlfn.CONCAT(雅俗通字典[[#This Row],[聲]:[調]])</f>
        <v>pau1</v>
      </c>
      <c r="L8295" t="str">
        <f xml:space="preserve"> 雅俗通字典[[#This Row],[字韻]] &amp; 雅俗通字典[[#This Row],[聲調]] &amp; "聲" &amp; 雅俗通字典[[#This Row],[切音]]</f>
        <v>交上平聲邊</v>
      </c>
      <c r="M8295" t="str">
        <f xml:space="preserve"> 雅俗通字典[[#This Row],[字韻]] &amp; TEXT(雅俗通字典[[#This Row],[調]], "[DBNum1]") &amp; 雅俗通字典[[#This Row],[切音]]</f>
        <v>交一邊</v>
      </c>
    </row>
    <row r="8296" spans="1:13">
      <c r="A8296">
        <v>8295</v>
      </c>
      <c r="B8296" s="13" t="s">
        <v>8892</v>
      </c>
      <c r="C8296" s="13" t="s">
        <v>11</v>
      </c>
      <c r="D8296" s="13" t="s">
        <v>8885</v>
      </c>
      <c r="E8296" s="13" t="s">
        <v>8</v>
      </c>
      <c r="F8296" t="s">
        <v>8893</v>
      </c>
      <c r="G8296" s="13" t="str">
        <f xml:space="preserve"> IF( RIGHT(雅俗通字典[[#This Row],[聲調]],1)&lt;&gt;"入", "舒聲", "促聲")</f>
        <v>舒聲</v>
      </c>
      <c r="H8296" t="str">
        <f xml:space="preserve"> INDEX(聲母對照資料表[], MATCH(雅俗通字典[[#This Row],[切音]], 聲母對照資料表[十五音], 0), 2)</f>
        <v>k</v>
      </c>
      <c r="I8296" t="str">
        <f xml:space="preserve"> INDEX(韻母對照資料表[], MATCH(雅俗通字典[[#This Row],[字韻]] &amp; LEFT(雅俗通字典[[#This Row],[舒促聲]],1), 韻母對照資料表[十五音識別碼], 0), 2)</f>
        <v>au</v>
      </c>
      <c r="J8296">
        <f xml:space="preserve"> MATCH(雅俗通字典[[#This Row],[聲調]], 雅俗通聲調, 0)</f>
        <v>1</v>
      </c>
      <c r="K8296" t="str">
        <f xml:space="preserve"> _xlfn.CONCAT(雅俗通字典[[#This Row],[聲]:[調]])</f>
        <v>kau1</v>
      </c>
      <c r="L8296" t="str">
        <f xml:space="preserve"> 雅俗通字典[[#This Row],[字韻]] &amp; 雅俗通字典[[#This Row],[聲調]] &amp; "聲" &amp; 雅俗通字典[[#This Row],[切音]]</f>
        <v>交上平聲求</v>
      </c>
      <c r="M8296" t="str">
        <f xml:space="preserve"> 雅俗通字典[[#This Row],[字韻]] &amp; TEXT(雅俗通字典[[#This Row],[調]], "[DBNum1]") &amp; 雅俗通字典[[#This Row],[切音]]</f>
        <v>交一求</v>
      </c>
    </row>
    <row r="8297" spans="1:13">
      <c r="A8297">
        <v>8296</v>
      </c>
      <c r="B8297" s="13" t="s">
        <v>8894</v>
      </c>
      <c r="C8297" s="13" t="s">
        <v>11</v>
      </c>
      <c r="D8297" s="13" t="s">
        <v>8885</v>
      </c>
      <c r="E8297" s="13" t="s">
        <v>8</v>
      </c>
      <c r="F8297" t="s">
        <v>8893</v>
      </c>
      <c r="G8297" s="13" t="str">
        <f xml:space="preserve"> IF( RIGHT(雅俗通字典[[#This Row],[聲調]],1)&lt;&gt;"入", "舒聲", "促聲")</f>
        <v>舒聲</v>
      </c>
      <c r="H8297" t="str">
        <f xml:space="preserve"> INDEX(聲母對照資料表[], MATCH(雅俗通字典[[#This Row],[切音]], 聲母對照資料表[十五音], 0), 2)</f>
        <v>k</v>
      </c>
      <c r="I8297" t="str">
        <f xml:space="preserve"> INDEX(韻母對照資料表[], MATCH(雅俗通字典[[#This Row],[字韻]] &amp; LEFT(雅俗通字典[[#This Row],[舒促聲]],1), 韻母對照資料表[十五音識別碼], 0), 2)</f>
        <v>au</v>
      </c>
      <c r="J8297">
        <f xml:space="preserve"> MATCH(雅俗通字典[[#This Row],[聲調]], 雅俗通聲調, 0)</f>
        <v>1</v>
      </c>
      <c r="K8297" t="str">
        <f xml:space="preserve"> _xlfn.CONCAT(雅俗通字典[[#This Row],[聲]:[調]])</f>
        <v>kau1</v>
      </c>
      <c r="L8297" t="str">
        <f xml:space="preserve"> 雅俗通字典[[#This Row],[字韻]] &amp; 雅俗通字典[[#This Row],[聲調]] &amp; "聲" &amp; 雅俗通字典[[#This Row],[切音]]</f>
        <v>交上平聲求</v>
      </c>
      <c r="M8297" t="str">
        <f xml:space="preserve"> 雅俗通字典[[#This Row],[字韻]] &amp; TEXT(雅俗通字典[[#This Row],[調]], "[DBNum1]") &amp; 雅俗通字典[[#This Row],[切音]]</f>
        <v>交一求</v>
      </c>
    </row>
    <row r="8298" spans="1:13">
      <c r="A8298">
        <v>8297</v>
      </c>
      <c r="B8298" s="13" t="s">
        <v>8885</v>
      </c>
      <c r="C8298" s="13" t="s">
        <v>11</v>
      </c>
      <c r="D8298" s="13" t="s">
        <v>8885</v>
      </c>
      <c r="E8298" s="13" t="s">
        <v>8</v>
      </c>
      <c r="F8298" t="s">
        <v>8893</v>
      </c>
      <c r="G8298" s="13" t="str">
        <f xml:space="preserve"> IF( RIGHT(雅俗通字典[[#This Row],[聲調]],1)&lt;&gt;"入", "舒聲", "促聲")</f>
        <v>舒聲</v>
      </c>
      <c r="H8298" t="str">
        <f xml:space="preserve"> INDEX(聲母對照資料表[], MATCH(雅俗通字典[[#This Row],[切音]], 聲母對照資料表[十五音], 0), 2)</f>
        <v>k</v>
      </c>
      <c r="I8298" t="str">
        <f xml:space="preserve"> INDEX(韻母對照資料表[], MATCH(雅俗通字典[[#This Row],[字韻]] &amp; LEFT(雅俗通字典[[#This Row],[舒促聲]],1), 韻母對照資料表[十五音識別碼], 0), 2)</f>
        <v>au</v>
      </c>
      <c r="J8298">
        <f xml:space="preserve"> MATCH(雅俗通字典[[#This Row],[聲調]], 雅俗通聲調, 0)</f>
        <v>1</v>
      </c>
      <c r="K8298" t="str">
        <f xml:space="preserve"> _xlfn.CONCAT(雅俗通字典[[#This Row],[聲]:[調]])</f>
        <v>kau1</v>
      </c>
      <c r="L8298" t="str">
        <f xml:space="preserve"> 雅俗通字典[[#This Row],[字韻]] &amp; 雅俗通字典[[#This Row],[聲調]] &amp; "聲" &amp; 雅俗通字典[[#This Row],[切音]]</f>
        <v>交上平聲求</v>
      </c>
      <c r="M8298" t="str">
        <f xml:space="preserve"> 雅俗通字典[[#This Row],[字韻]] &amp; TEXT(雅俗通字典[[#This Row],[調]], "[DBNum1]") &amp; 雅俗通字典[[#This Row],[切音]]</f>
        <v>交一求</v>
      </c>
    </row>
    <row r="8299" spans="1:13">
      <c r="A8299">
        <v>8298</v>
      </c>
      <c r="B8299" s="13" t="s">
        <v>8895</v>
      </c>
      <c r="C8299" s="13" t="s">
        <v>11</v>
      </c>
      <c r="D8299" s="13" t="s">
        <v>8885</v>
      </c>
      <c r="E8299" s="13" t="s">
        <v>8</v>
      </c>
      <c r="F8299" t="s">
        <v>8893</v>
      </c>
      <c r="G8299" s="13" t="str">
        <f xml:space="preserve"> IF( RIGHT(雅俗通字典[[#This Row],[聲調]],1)&lt;&gt;"入", "舒聲", "促聲")</f>
        <v>舒聲</v>
      </c>
      <c r="H8299" t="str">
        <f xml:space="preserve"> INDEX(聲母對照資料表[], MATCH(雅俗通字典[[#This Row],[切音]], 聲母對照資料表[十五音], 0), 2)</f>
        <v>k</v>
      </c>
      <c r="I8299" t="str">
        <f xml:space="preserve"> INDEX(韻母對照資料表[], MATCH(雅俗通字典[[#This Row],[字韻]] &amp; LEFT(雅俗通字典[[#This Row],[舒促聲]],1), 韻母對照資料表[十五音識別碼], 0), 2)</f>
        <v>au</v>
      </c>
      <c r="J8299">
        <f xml:space="preserve"> MATCH(雅俗通字典[[#This Row],[聲調]], 雅俗通聲調, 0)</f>
        <v>1</v>
      </c>
      <c r="K8299" t="str">
        <f xml:space="preserve"> _xlfn.CONCAT(雅俗通字典[[#This Row],[聲]:[調]])</f>
        <v>kau1</v>
      </c>
      <c r="L8299" t="str">
        <f xml:space="preserve"> 雅俗通字典[[#This Row],[字韻]] &amp; 雅俗通字典[[#This Row],[聲調]] &amp; "聲" &amp; 雅俗通字典[[#This Row],[切音]]</f>
        <v>交上平聲求</v>
      </c>
      <c r="M8299" t="str">
        <f xml:space="preserve"> 雅俗通字典[[#This Row],[字韻]] &amp; TEXT(雅俗通字典[[#This Row],[調]], "[DBNum1]") &amp; 雅俗通字典[[#This Row],[切音]]</f>
        <v>交一求</v>
      </c>
    </row>
    <row r="8300" spans="1:13">
      <c r="A8300">
        <v>8299</v>
      </c>
      <c r="B8300" s="13" t="s">
        <v>8896</v>
      </c>
      <c r="C8300" s="13" t="s">
        <v>11</v>
      </c>
      <c r="D8300" s="13" t="s">
        <v>8885</v>
      </c>
      <c r="E8300" s="13" t="s">
        <v>8</v>
      </c>
      <c r="F8300" t="s">
        <v>8893</v>
      </c>
      <c r="G8300" s="13" t="str">
        <f xml:space="preserve"> IF( RIGHT(雅俗通字典[[#This Row],[聲調]],1)&lt;&gt;"入", "舒聲", "促聲")</f>
        <v>舒聲</v>
      </c>
      <c r="H8300" t="str">
        <f xml:space="preserve"> INDEX(聲母對照資料表[], MATCH(雅俗通字典[[#This Row],[切音]], 聲母對照資料表[十五音], 0), 2)</f>
        <v>k</v>
      </c>
      <c r="I8300" t="str">
        <f xml:space="preserve"> INDEX(韻母對照資料表[], MATCH(雅俗通字典[[#This Row],[字韻]] &amp; LEFT(雅俗通字典[[#This Row],[舒促聲]],1), 韻母對照資料表[十五音識別碼], 0), 2)</f>
        <v>au</v>
      </c>
      <c r="J8300">
        <f xml:space="preserve"> MATCH(雅俗通字典[[#This Row],[聲調]], 雅俗通聲調, 0)</f>
        <v>1</v>
      </c>
      <c r="K8300" t="str">
        <f xml:space="preserve"> _xlfn.CONCAT(雅俗通字典[[#This Row],[聲]:[調]])</f>
        <v>kau1</v>
      </c>
      <c r="L8300" t="str">
        <f xml:space="preserve"> 雅俗通字典[[#This Row],[字韻]] &amp; 雅俗通字典[[#This Row],[聲調]] &amp; "聲" &amp; 雅俗通字典[[#This Row],[切音]]</f>
        <v>交上平聲求</v>
      </c>
      <c r="M8300" t="str">
        <f xml:space="preserve"> 雅俗通字典[[#This Row],[字韻]] &amp; TEXT(雅俗通字典[[#This Row],[調]], "[DBNum1]") &amp; 雅俗通字典[[#This Row],[切音]]</f>
        <v>交一求</v>
      </c>
    </row>
    <row r="8301" spans="1:13">
      <c r="A8301">
        <v>8300</v>
      </c>
      <c r="B8301" s="13" t="s">
        <v>8897</v>
      </c>
      <c r="C8301" s="13" t="s">
        <v>11</v>
      </c>
      <c r="D8301" s="13" t="s">
        <v>8885</v>
      </c>
      <c r="E8301" s="13" t="s">
        <v>8</v>
      </c>
      <c r="F8301" t="s">
        <v>8893</v>
      </c>
      <c r="G8301" s="13" t="str">
        <f xml:space="preserve"> IF( RIGHT(雅俗通字典[[#This Row],[聲調]],1)&lt;&gt;"入", "舒聲", "促聲")</f>
        <v>舒聲</v>
      </c>
      <c r="H8301" t="str">
        <f xml:space="preserve"> INDEX(聲母對照資料表[], MATCH(雅俗通字典[[#This Row],[切音]], 聲母對照資料表[十五音], 0), 2)</f>
        <v>k</v>
      </c>
      <c r="I8301" t="str">
        <f xml:space="preserve"> INDEX(韻母對照資料表[], MATCH(雅俗通字典[[#This Row],[字韻]] &amp; LEFT(雅俗通字典[[#This Row],[舒促聲]],1), 韻母對照資料表[十五音識別碼], 0), 2)</f>
        <v>au</v>
      </c>
      <c r="J8301">
        <f xml:space="preserve"> MATCH(雅俗通字典[[#This Row],[聲調]], 雅俗通聲調, 0)</f>
        <v>1</v>
      </c>
      <c r="K8301" t="str">
        <f xml:space="preserve"> _xlfn.CONCAT(雅俗通字典[[#This Row],[聲]:[調]])</f>
        <v>kau1</v>
      </c>
      <c r="L8301" t="str">
        <f xml:space="preserve"> 雅俗通字典[[#This Row],[字韻]] &amp; 雅俗通字典[[#This Row],[聲調]] &amp; "聲" &amp; 雅俗通字典[[#This Row],[切音]]</f>
        <v>交上平聲求</v>
      </c>
      <c r="M8301" t="str">
        <f xml:space="preserve"> 雅俗通字典[[#This Row],[字韻]] &amp; TEXT(雅俗通字典[[#This Row],[調]], "[DBNum1]") &amp; 雅俗通字典[[#This Row],[切音]]</f>
        <v>交一求</v>
      </c>
    </row>
    <row r="8302" spans="1:13">
      <c r="A8302">
        <v>8301</v>
      </c>
      <c r="B8302" s="13" t="s">
        <v>8898</v>
      </c>
      <c r="C8302" s="13" t="s">
        <v>11</v>
      </c>
      <c r="D8302" s="13" t="s">
        <v>8885</v>
      </c>
      <c r="E8302" s="13" t="s">
        <v>8</v>
      </c>
      <c r="F8302" t="s">
        <v>8893</v>
      </c>
      <c r="G8302" s="13" t="str">
        <f xml:space="preserve"> IF( RIGHT(雅俗通字典[[#This Row],[聲調]],1)&lt;&gt;"入", "舒聲", "促聲")</f>
        <v>舒聲</v>
      </c>
      <c r="H8302" t="str">
        <f xml:space="preserve"> INDEX(聲母對照資料表[], MATCH(雅俗通字典[[#This Row],[切音]], 聲母對照資料表[十五音], 0), 2)</f>
        <v>k</v>
      </c>
      <c r="I8302" t="str">
        <f xml:space="preserve"> INDEX(韻母對照資料表[], MATCH(雅俗通字典[[#This Row],[字韻]] &amp; LEFT(雅俗通字典[[#This Row],[舒促聲]],1), 韻母對照資料表[十五音識別碼], 0), 2)</f>
        <v>au</v>
      </c>
      <c r="J8302">
        <f xml:space="preserve"> MATCH(雅俗通字典[[#This Row],[聲調]], 雅俗通聲調, 0)</f>
        <v>1</v>
      </c>
      <c r="K8302" t="str">
        <f xml:space="preserve"> _xlfn.CONCAT(雅俗通字典[[#This Row],[聲]:[調]])</f>
        <v>kau1</v>
      </c>
      <c r="L8302" t="str">
        <f xml:space="preserve"> 雅俗通字典[[#This Row],[字韻]] &amp; 雅俗通字典[[#This Row],[聲調]] &amp; "聲" &amp; 雅俗通字典[[#This Row],[切音]]</f>
        <v>交上平聲求</v>
      </c>
      <c r="M8302" t="str">
        <f xml:space="preserve"> 雅俗通字典[[#This Row],[字韻]] &amp; TEXT(雅俗通字典[[#This Row],[調]], "[DBNum1]") &amp; 雅俗通字典[[#This Row],[切音]]</f>
        <v>交一求</v>
      </c>
    </row>
    <row r="8303" spans="1:13">
      <c r="A8303">
        <v>8302</v>
      </c>
      <c r="B8303" s="13" t="s">
        <v>8899</v>
      </c>
      <c r="C8303" s="13" t="s">
        <v>11</v>
      </c>
      <c r="D8303" s="13" t="s">
        <v>8885</v>
      </c>
      <c r="E8303" s="13" t="s">
        <v>8</v>
      </c>
      <c r="F8303" t="s">
        <v>8893</v>
      </c>
      <c r="G8303" s="13" t="str">
        <f xml:space="preserve"> IF( RIGHT(雅俗通字典[[#This Row],[聲調]],1)&lt;&gt;"入", "舒聲", "促聲")</f>
        <v>舒聲</v>
      </c>
      <c r="H8303" t="str">
        <f xml:space="preserve"> INDEX(聲母對照資料表[], MATCH(雅俗通字典[[#This Row],[切音]], 聲母對照資料表[十五音], 0), 2)</f>
        <v>k</v>
      </c>
      <c r="I8303" t="str">
        <f xml:space="preserve"> INDEX(韻母對照資料表[], MATCH(雅俗通字典[[#This Row],[字韻]] &amp; LEFT(雅俗通字典[[#This Row],[舒促聲]],1), 韻母對照資料表[十五音識別碼], 0), 2)</f>
        <v>au</v>
      </c>
      <c r="J8303">
        <f xml:space="preserve"> MATCH(雅俗通字典[[#This Row],[聲調]], 雅俗通聲調, 0)</f>
        <v>1</v>
      </c>
      <c r="K8303" t="str">
        <f xml:space="preserve"> _xlfn.CONCAT(雅俗通字典[[#This Row],[聲]:[調]])</f>
        <v>kau1</v>
      </c>
      <c r="L8303" t="str">
        <f xml:space="preserve"> 雅俗通字典[[#This Row],[字韻]] &amp; 雅俗通字典[[#This Row],[聲調]] &amp; "聲" &amp; 雅俗通字典[[#This Row],[切音]]</f>
        <v>交上平聲求</v>
      </c>
      <c r="M8303" t="str">
        <f xml:space="preserve"> 雅俗通字典[[#This Row],[字韻]] &amp; TEXT(雅俗通字典[[#This Row],[調]], "[DBNum1]") &amp; 雅俗通字典[[#This Row],[切音]]</f>
        <v>交一求</v>
      </c>
    </row>
    <row r="8304" spans="1:13">
      <c r="A8304">
        <v>8303</v>
      </c>
      <c r="B8304" s="13" t="s">
        <v>8900</v>
      </c>
      <c r="C8304" s="13" t="s">
        <v>11</v>
      </c>
      <c r="D8304" s="13" t="s">
        <v>8885</v>
      </c>
      <c r="E8304" s="13" t="s">
        <v>8</v>
      </c>
      <c r="F8304" t="s">
        <v>8893</v>
      </c>
      <c r="G8304" s="13" t="str">
        <f xml:space="preserve"> IF( RIGHT(雅俗通字典[[#This Row],[聲調]],1)&lt;&gt;"入", "舒聲", "促聲")</f>
        <v>舒聲</v>
      </c>
      <c r="H8304" t="str">
        <f xml:space="preserve"> INDEX(聲母對照資料表[], MATCH(雅俗通字典[[#This Row],[切音]], 聲母對照資料表[十五音], 0), 2)</f>
        <v>k</v>
      </c>
      <c r="I8304" t="str">
        <f xml:space="preserve"> INDEX(韻母對照資料表[], MATCH(雅俗通字典[[#This Row],[字韻]] &amp; LEFT(雅俗通字典[[#This Row],[舒促聲]],1), 韻母對照資料表[十五音識別碼], 0), 2)</f>
        <v>au</v>
      </c>
      <c r="J8304">
        <f xml:space="preserve"> MATCH(雅俗通字典[[#This Row],[聲調]], 雅俗通聲調, 0)</f>
        <v>1</v>
      </c>
      <c r="K8304" t="str">
        <f xml:space="preserve"> _xlfn.CONCAT(雅俗通字典[[#This Row],[聲]:[調]])</f>
        <v>kau1</v>
      </c>
      <c r="L8304" t="str">
        <f xml:space="preserve"> 雅俗通字典[[#This Row],[字韻]] &amp; 雅俗通字典[[#This Row],[聲調]] &amp; "聲" &amp; 雅俗通字典[[#This Row],[切音]]</f>
        <v>交上平聲求</v>
      </c>
      <c r="M8304" t="str">
        <f xml:space="preserve"> 雅俗通字典[[#This Row],[字韻]] &amp; TEXT(雅俗通字典[[#This Row],[調]], "[DBNum1]") &amp; 雅俗通字典[[#This Row],[切音]]</f>
        <v>交一求</v>
      </c>
    </row>
    <row r="8305" spans="1:13">
      <c r="A8305">
        <v>8304</v>
      </c>
      <c r="B8305" s="13" t="s">
        <v>8901</v>
      </c>
      <c r="C8305" s="13" t="s">
        <v>11</v>
      </c>
      <c r="D8305" s="13" t="s">
        <v>8885</v>
      </c>
      <c r="E8305" s="13" t="s">
        <v>8</v>
      </c>
      <c r="F8305" t="s">
        <v>8893</v>
      </c>
      <c r="G8305" s="13" t="str">
        <f xml:space="preserve"> IF( RIGHT(雅俗通字典[[#This Row],[聲調]],1)&lt;&gt;"入", "舒聲", "促聲")</f>
        <v>舒聲</v>
      </c>
      <c r="H8305" t="str">
        <f xml:space="preserve"> INDEX(聲母對照資料表[], MATCH(雅俗通字典[[#This Row],[切音]], 聲母對照資料表[十五音], 0), 2)</f>
        <v>k</v>
      </c>
      <c r="I8305" t="str">
        <f xml:space="preserve"> INDEX(韻母對照資料表[], MATCH(雅俗通字典[[#This Row],[字韻]] &amp; LEFT(雅俗通字典[[#This Row],[舒促聲]],1), 韻母對照資料表[十五音識別碼], 0), 2)</f>
        <v>au</v>
      </c>
      <c r="J8305">
        <f xml:space="preserve"> MATCH(雅俗通字典[[#This Row],[聲調]], 雅俗通聲調, 0)</f>
        <v>1</v>
      </c>
      <c r="K8305" t="str">
        <f xml:space="preserve"> _xlfn.CONCAT(雅俗通字典[[#This Row],[聲]:[調]])</f>
        <v>kau1</v>
      </c>
      <c r="L8305" t="str">
        <f xml:space="preserve"> 雅俗通字典[[#This Row],[字韻]] &amp; 雅俗通字典[[#This Row],[聲調]] &amp; "聲" &amp; 雅俗通字典[[#This Row],[切音]]</f>
        <v>交上平聲求</v>
      </c>
      <c r="M8305" t="str">
        <f xml:space="preserve"> 雅俗通字典[[#This Row],[字韻]] &amp; TEXT(雅俗通字典[[#This Row],[調]], "[DBNum1]") &amp; 雅俗通字典[[#This Row],[切音]]</f>
        <v>交一求</v>
      </c>
    </row>
    <row r="8306" spans="1:13">
      <c r="A8306">
        <v>8305</v>
      </c>
      <c r="B8306" s="13" t="s">
        <v>7843</v>
      </c>
      <c r="C8306" s="13" t="s">
        <v>10186</v>
      </c>
      <c r="D8306" s="13" t="s">
        <v>8885</v>
      </c>
      <c r="E8306" s="13" t="s">
        <v>8</v>
      </c>
      <c r="F8306" t="s">
        <v>8902</v>
      </c>
      <c r="G8306" s="13" t="str">
        <f xml:space="preserve"> IF( RIGHT(雅俗通字典[[#This Row],[聲調]],1)&lt;&gt;"入", "舒聲", "促聲")</f>
        <v>舒聲</v>
      </c>
      <c r="H8306" t="str">
        <f xml:space="preserve"> INDEX(聲母對照資料表[], MATCH(雅俗通字典[[#This Row],[切音]], 聲母對照資料表[十五音], 0), 2)</f>
        <v>kh</v>
      </c>
      <c r="I8306" t="str">
        <f xml:space="preserve"> INDEX(韻母對照資料表[], MATCH(雅俗通字典[[#This Row],[字韻]] &amp; LEFT(雅俗通字典[[#This Row],[舒促聲]],1), 韻母對照資料表[十五音識別碼], 0), 2)</f>
        <v>au</v>
      </c>
      <c r="J8306">
        <f xml:space="preserve"> MATCH(雅俗通字典[[#This Row],[聲調]], 雅俗通聲調, 0)</f>
        <v>1</v>
      </c>
      <c r="K8306" t="str">
        <f xml:space="preserve"> _xlfn.CONCAT(雅俗通字典[[#This Row],[聲]:[調]])</f>
        <v>khau1</v>
      </c>
      <c r="L8306" t="str">
        <f xml:space="preserve"> 雅俗通字典[[#This Row],[字韻]] &amp; 雅俗通字典[[#This Row],[聲調]] &amp; "聲" &amp; 雅俗通字典[[#This Row],[切音]]</f>
        <v>交上平聲去</v>
      </c>
      <c r="M8306" t="str">
        <f xml:space="preserve"> 雅俗通字典[[#This Row],[字韻]] &amp; TEXT(雅俗通字典[[#This Row],[調]], "[DBNum1]") &amp; 雅俗通字典[[#This Row],[切音]]</f>
        <v>交一去</v>
      </c>
    </row>
    <row r="8307" spans="1:13">
      <c r="A8307">
        <v>8306</v>
      </c>
      <c r="B8307" s="13" t="s">
        <v>8903</v>
      </c>
      <c r="C8307" s="13" t="s">
        <v>10186</v>
      </c>
      <c r="D8307" s="13" t="s">
        <v>8885</v>
      </c>
      <c r="E8307" s="13" t="s">
        <v>8</v>
      </c>
      <c r="F8307" t="s">
        <v>8902</v>
      </c>
      <c r="G8307" s="13" t="str">
        <f xml:space="preserve"> IF( RIGHT(雅俗通字典[[#This Row],[聲調]],1)&lt;&gt;"入", "舒聲", "促聲")</f>
        <v>舒聲</v>
      </c>
      <c r="H8307" t="str">
        <f xml:space="preserve"> INDEX(聲母對照資料表[], MATCH(雅俗通字典[[#This Row],[切音]], 聲母對照資料表[十五音], 0), 2)</f>
        <v>kh</v>
      </c>
      <c r="I8307" t="str">
        <f xml:space="preserve"> INDEX(韻母對照資料表[], MATCH(雅俗通字典[[#This Row],[字韻]] &amp; LEFT(雅俗通字典[[#This Row],[舒促聲]],1), 韻母對照資料表[十五音識別碼], 0), 2)</f>
        <v>au</v>
      </c>
      <c r="J8307">
        <f xml:space="preserve"> MATCH(雅俗通字典[[#This Row],[聲調]], 雅俗通聲調, 0)</f>
        <v>1</v>
      </c>
      <c r="K8307" t="str">
        <f xml:space="preserve"> _xlfn.CONCAT(雅俗通字典[[#This Row],[聲]:[調]])</f>
        <v>khau1</v>
      </c>
      <c r="L8307" t="str">
        <f xml:space="preserve"> 雅俗通字典[[#This Row],[字韻]] &amp; 雅俗通字典[[#This Row],[聲調]] &amp; "聲" &amp; 雅俗通字典[[#This Row],[切音]]</f>
        <v>交上平聲去</v>
      </c>
      <c r="M8307" t="str">
        <f xml:space="preserve"> 雅俗通字典[[#This Row],[字韻]] &amp; TEXT(雅俗通字典[[#This Row],[調]], "[DBNum1]") &amp; 雅俗通字典[[#This Row],[切音]]</f>
        <v>交一去</v>
      </c>
    </row>
    <row r="8308" spans="1:13">
      <c r="A8308">
        <v>8307</v>
      </c>
      <c r="B8308" s="13" t="s">
        <v>8904</v>
      </c>
      <c r="C8308" s="13" t="s">
        <v>10186</v>
      </c>
      <c r="D8308" s="13" t="s">
        <v>8885</v>
      </c>
      <c r="E8308" s="13" t="s">
        <v>8</v>
      </c>
      <c r="F8308" t="s">
        <v>8902</v>
      </c>
      <c r="G8308" s="13" t="str">
        <f xml:space="preserve"> IF( RIGHT(雅俗通字典[[#This Row],[聲調]],1)&lt;&gt;"入", "舒聲", "促聲")</f>
        <v>舒聲</v>
      </c>
      <c r="H8308" t="str">
        <f xml:space="preserve"> INDEX(聲母對照資料表[], MATCH(雅俗通字典[[#This Row],[切音]], 聲母對照資料表[十五音], 0), 2)</f>
        <v>kh</v>
      </c>
      <c r="I8308" t="str">
        <f xml:space="preserve"> INDEX(韻母對照資料表[], MATCH(雅俗通字典[[#This Row],[字韻]] &amp; LEFT(雅俗通字典[[#This Row],[舒促聲]],1), 韻母對照資料表[十五音識別碼], 0), 2)</f>
        <v>au</v>
      </c>
      <c r="J8308">
        <f xml:space="preserve"> MATCH(雅俗通字典[[#This Row],[聲調]], 雅俗通聲調, 0)</f>
        <v>1</v>
      </c>
      <c r="K8308" t="str">
        <f xml:space="preserve"> _xlfn.CONCAT(雅俗通字典[[#This Row],[聲]:[調]])</f>
        <v>khau1</v>
      </c>
      <c r="L8308" t="str">
        <f xml:space="preserve"> 雅俗通字典[[#This Row],[字韻]] &amp; 雅俗通字典[[#This Row],[聲調]] &amp; "聲" &amp; 雅俗通字典[[#This Row],[切音]]</f>
        <v>交上平聲去</v>
      </c>
      <c r="M8308" t="str">
        <f xml:space="preserve"> 雅俗通字典[[#This Row],[字韻]] &amp; TEXT(雅俗通字典[[#This Row],[調]], "[DBNum1]") &amp; 雅俗通字典[[#This Row],[切音]]</f>
        <v>交一去</v>
      </c>
    </row>
    <row r="8309" spans="1:13">
      <c r="A8309">
        <v>8308</v>
      </c>
      <c r="B8309" s="13" t="s">
        <v>8905</v>
      </c>
      <c r="C8309" s="13" t="s">
        <v>10186</v>
      </c>
      <c r="D8309" s="13" t="s">
        <v>8885</v>
      </c>
      <c r="E8309" s="13" t="s">
        <v>8</v>
      </c>
      <c r="F8309" t="s">
        <v>8902</v>
      </c>
      <c r="G8309" s="13" t="str">
        <f xml:space="preserve"> IF( RIGHT(雅俗通字典[[#This Row],[聲調]],1)&lt;&gt;"入", "舒聲", "促聲")</f>
        <v>舒聲</v>
      </c>
      <c r="H8309" t="str">
        <f xml:space="preserve"> INDEX(聲母對照資料表[], MATCH(雅俗通字典[[#This Row],[切音]], 聲母對照資料表[十五音], 0), 2)</f>
        <v>kh</v>
      </c>
      <c r="I8309" t="str">
        <f xml:space="preserve"> INDEX(韻母對照資料表[], MATCH(雅俗通字典[[#This Row],[字韻]] &amp; LEFT(雅俗通字典[[#This Row],[舒促聲]],1), 韻母對照資料表[十五音識別碼], 0), 2)</f>
        <v>au</v>
      </c>
      <c r="J8309">
        <f xml:space="preserve"> MATCH(雅俗通字典[[#This Row],[聲調]], 雅俗通聲調, 0)</f>
        <v>1</v>
      </c>
      <c r="K8309" t="str">
        <f xml:space="preserve"> _xlfn.CONCAT(雅俗通字典[[#This Row],[聲]:[調]])</f>
        <v>khau1</v>
      </c>
      <c r="L8309" t="str">
        <f xml:space="preserve"> 雅俗通字典[[#This Row],[字韻]] &amp; 雅俗通字典[[#This Row],[聲調]] &amp; "聲" &amp; 雅俗通字典[[#This Row],[切音]]</f>
        <v>交上平聲去</v>
      </c>
      <c r="M8309" t="str">
        <f xml:space="preserve"> 雅俗通字典[[#This Row],[字韻]] &amp; TEXT(雅俗通字典[[#This Row],[調]], "[DBNum1]") &amp; 雅俗通字典[[#This Row],[切音]]</f>
        <v>交一去</v>
      </c>
    </row>
    <row r="8310" spans="1:13">
      <c r="A8310">
        <v>8309</v>
      </c>
      <c r="B8310" s="13" t="s">
        <v>8906</v>
      </c>
      <c r="C8310" s="13" t="s">
        <v>10186</v>
      </c>
      <c r="D8310" s="13" t="s">
        <v>8885</v>
      </c>
      <c r="E8310" s="13" t="s">
        <v>8</v>
      </c>
      <c r="F8310" t="s">
        <v>8902</v>
      </c>
      <c r="G8310" s="13" t="str">
        <f xml:space="preserve"> IF( RIGHT(雅俗通字典[[#This Row],[聲調]],1)&lt;&gt;"入", "舒聲", "促聲")</f>
        <v>舒聲</v>
      </c>
      <c r="H8310" t="str">
        <f xml:space="preserve"> INDEX(聲母對照資料表[], MATCH(雅俗通字典[[#This Row],[切音]], 聲母對照資料表[十五音], 0), 2)</f>
        <v>kh</v>
      </c>
      <c r="I8310" t="str">
        <f xml:space="preserve"> INDEX(韻母對照資料表[], MATCH(雅俗通字典[[#This Row],[字韻]] &amp; LEFT(雅俗通字典[[#This Row],[舒促聲]],1), 韻母對照資料表[十五音識別碼], 0), 2)</f>
        <v>au</v>
      </c>
      <c r="J8310">
        <f xml:space="preserve"> MATCH(雅俗通字典[[#This Row],[聲調]], 雅俗通聲調, 0)</f>
        <v>1</v>
      </c>
      <c r="K8310" t="str">
        <f xml:space="preserve"> _xlfn.CONCAT(雅俗通字典[[#This Row],[聲]:[調]])</f>
        <v>khau1</v>
      </c>
      <c r="L8310" t="str">
        <f xml:space="preserve"> 雅俗通字典[[#This Row],[字韻]] &amp; 雅俗通字典[[#This Row],[聲調]] &amp; "聲" &amp; 雅俗通字典[[#This Row],[切音]]</f>
        <v>交上平聲去</v>
      </c>
      <c r="M8310" t="str">
        <f xml:space="preserve"> 雅俗通字典[[#This Row],[字韻]] &amp; TEXT(雅俗通字典[[#This Row],[調]], "[DBNum1]") &amp; 雅俗通字典[[#This Row],[切音]]</f>
        <v>交一去</v>
      </c>
    </row>
    <row r="8311" spans="1:13">
      <c r="A8311">
        <v>8310</v>
      </c>
      <c r="B8311" s="13" t="s">
        <v>8907</v>
      </c>
      <c r="C8311" s="13" t="s">
        <v>32</v>
      </c>
      <c r="D8311" s="13" t="s">
        <v>8885</v>
      </c>
      <c r="E8311" s="13" t="s">
        <v>8</v>
      </c>
      <c r="F8311" t="s">
        <v>8908</v>
      </c>
      <c r="G8311" s="13" t="str">
        <f xml:space="preserve"> IF( RIGHT(雅俗通字典[[#This Row],[聲調]],1)&lt;&gt;"入", "舒聲", "促聲")</f>
        <v>舒聲</v>
      </c>
      <c r="H8311" t="str">
        <f xml:space="preserve"> INDEX(聲母對照資料表[], MATCH(雅俗通字典[[#This Row],[切音]], 聲母對照資料表[十五音], 0), 2)</f>
        <v>t</v>
      </c>
      <c r="I8311" t="str">
        <f xml:space="preserve"> INDEX(韻母對照資料表[], MATCH(雅俗通字典[[#This Row],[字韻]] &amp; LEFT(雅俗通字典[[#This Row],[舒促聲]],1), 韻母對照資料表[十五音識別碼], 0), 2)</f>
        <v>au</v>
      </c>
      <c r="J8311">
        <f xml:space="preserve"> MATCH(雅俗通字典[[#This Row],[聲調]], 雅俗通聲調, 0)</f>
        <v>1</v>
      </c>
      <c r="K8311" t="str">
        <f xml:space="preserve"> _xlfn.CONCAT(雅俗通字典[[#This Row],[聲]:[調]])</f>
        <v>tau1</v>
      </c>
      <c r="L8311" t="str">
        <f xml:space="preserve"> 雅俗通字典[[#This Row],[字韻]] &amp; 雅俗通字典[[#This Row],[聲調]] &amp; "聲" &amp; 雅俗通字典[[#This Row],[切音]]</f>
        <v>交上平聲地</v>
      </c>
      <c r="M8311" t="str">
        <f xml:space="preserve"> 雅俗通字典[[#This Row],[字韻]] &amp; TEXT(雅俗通字典[[#This Row],[調]], "[DBNum1]") &amp; 雅俗通字典[[#This Row],[切音]]</f>
        <v>交一地</v>
      </c>
    </row>
    <row r="8312" spans="1:13">
      <c r="A8312">
        <v>8311</v>
      </c>
      <c r="B8312" s="13" t="s">
        <v>8909</v>
      </c>
      <c r="C8312" s="13" t="s">
        <v>32</v>
      </c>
      <c r="D8312" s="13" t="s">
        <v>8885</v>
      </c>
      <c r="E8312" s="13" t="s">
        <v>8</v>
      </c>
      <c r="F8312" t="s">
        <v>8908</v>
      </c>
      <c r="G8312" s="13" t="str">
        <f xml:space="preserve"> IF( RIGHT(雅俗通字典[[#This Row],[聲調]],1)&lt;&gt;"入", "舒聲", "促聲")</f>
        <v>舒聲</v>
      </c>
      <c r="H8312" t="str">
        <f xml:space="preserve"> INDEX(聲母對照資料表[], MATCH(雅俗通字典[[#This Row],[切音]], 聲母對照資料表[十五音], 0), 2)</f>
        <v>t</v>
      </c>
      <c r="I8312" t="str">
        <f xml:space="preserve"> INDEX(韻母對照資料表[], MATCH(雅俗通字典[[#This Row],[字韻]] &amp; LEFT(雅俗通字典[[#This Row],[舒促聲]],1), 韻母對照資料表[十五音識別碼], 0), 2)</f>
        <v>au</v>
      </c>
      <c r="J8312">
        <f xml:space="preserve"> MATCH(雅俗通字典[[#This Row],[聲調]], 雅俗通聲調, 0)</f>
        <v>1</v>
      </c>
      <c r="K8312" t="str">
        <f xml:space="preserve"> _xlfn.CONCAT(雅俗通字典[[#This Row],[聲]:[調]])</f>
        <v>tau1</v>
      </c>
      <c r="L8312" t="str">
        <f xml:space="preserve"> 雅俗通字典[[#This Row],[字韻]] &amp; 雅俗通字典[[#This Row],[聲調]] &amp; "聲" &amp; 雅俗通字典[[#This Row],[切音]]</f>
        <v>交上平聲地</v>
      </c>
      <c r="M8312" t="str">
        <f xml:space="preserve"> 雅俗通字典[[#This Row],[字韻]] &amp; TEXT(雅俗通字典[[#This Row],[調]], "[DBNum1]") &amp; 雅俗通字典[[#This Row],[切音]]</f>
        <v>交一地</v>
      </c>
    </row>
    <row r="8313" spans="1:13">
      <c r="A8313">
        <v>8312</v>
      </c>
      <c r="B8313" s="13" t="s">
        <v>8910</v>
      </c>
      <c r="C8313" s="13" t="s">
        <v>45</v>
      </c>
      <c r="D8313" s="13" t="s">
        <v>8885</v>
      </c>
      <c r="E8313" s="13" t="s">
        <v>8</v>
      </c>
      <c r="F8313" t="s">
        <v>8911</v>
      </c>
      <c r="G8313" s="13" t="str">
        <f xml:space="preserve"> IF( RIGHT(雅俗通字典[[#This Row],[聲調]],1)&lt;&gt;"入", "舒聲", "促聲")</f>
        <v>舒聲</v>
      </c>
      <c r="H8313" t="str">
        <f xml:space="preserve"> INDEX(聲母對照資料表[], MATCH(雅俗通字典[[#This Row],[切音]], 聲母對照資料表[十五音], 0), 2)</f>
        <v>ph</v>
      </c>
      <c r="I8313" t="str">
        <f xml:space="preserve"> INDEX(韻母對照資料表[], MATCH(雅俗通字典[[#This Row],[字韻]] &amp; LEFT(雅俗通字典[[#This Row],[舒促聲]],1), 韻母對照資料表[十五音識別碼], 0), 2)</f>
        <v>au</v>
      </c>
      <c r="J8313">
        <f xml:space="preserve"> MATCH(雅俗通字典[[#This Row],[聲調]], 雅俗通聲調, 0)</f>
        <v>1</v>
      </c>
      <c r="K8313" t="str">
        <f xml:space="preserve"> _xlfn.CONCAT(雅俗通字典[[#This Row],[聲]:[調]])</f>
        <v>phau1</v>
      </c>
      <c r="L8313" t="str">
        <f xml:space="preserve"> 雅俗通字典[[#This Row],[字韻]] &amp; 雅俗通字典[[#This Row],[聲調]] &amp; "聲" &amp; 雅俗通字典[[#This Row],[切音]]</f>
        <v>交上平聲頗</v>
      </c>
      <c r="M8313" t="str">
        <f xml:space="preserve"> 雅俗通字典[[#This Row],[字韻]] &amp; TEXT(雅俗通字典[[#This Row],[調]], "[DBNum1]") &amp; 雅俗通字典[[#This Row],[切音]]</f>
        <v>交一頗</v>
      </c>
    </row>
    <row r="8314" spans="1:13">
      <c r="A8314">
        <v>8313</v>
      </c>
      <c r="B8314" s="13" t="s">
        <v>8912</v>
      </c>
      <c r="C8314" s="13" t="s">
        <v>45</v>
      </c>
      <c r="D8314" s="13" t="s">
        <v>8885</v>
      </c>
      <c r="E8314" s="13" t="s">
        <v>8</v>
      </c>
      <c r="F8314" t="s">
        <v>8911</v>
      </c>
      <c r="G8314" s="13" t="str">
        <f xml:space="preserve"> IF( RIGHT(雅俗通字典[[#This Row],[聲調]],1)&lt;&gt;"入", "舒聲", "促聲")</f>
        <v>舒聲</v>
      </c>
      <c r="H8314" t="str">
        <f xml:space="preserve"> INDEX(聲母對照資料表[], MATCH(雅俗通字典[[#This Row],[切音]], 聲母對照資料表[十五音], 0), 2)</f>
        <v>ph</v>
      </c>
      <c r="I8314" t="str">
        <f xml:space="preserve"> INDEX(韻母對照資料表[], MATCH(雅俗通字典[[#This Row],[字韻]] &amp; LEFT(雅俗通字典[[#This Row],[舒促聲]],1), 韻母對照資料表[十五音識別碼], 0), 2)</f>
        <v>au</v>
      </c>
      <c r="J8314">
        <f xml:space="preserve"> MATCH(雅俗通字典[[#This Row],[聲調]], 雅俗通聲調, 0)</f>
        <v>1</v>
      </c>
      <c r="K8314" t="str">
        <f xml:space="preserve"> _xlfn.CONCAT(雅俗通字典[[#This Row],[聲]:[調]])</f>
        <v>phau1</v>
      </c>
      <c r="L8314" t="str">
        <f xml:space="preserve"> 雅俗通字典[[#This Row],[字韻]] &amp; 雅俗通字典[[#This Row],[聲調]] &amp; "聲" &amp; 雅俗通字典[[#This Row],[切音]]</f>
        <v>交上平聲頗</v>
      </c>
      <c r="M8314" t="str">
        <f xml:space="preserve"> 雅俗通字典[[#This Row],[字韻]] &amp; TEXT(雅俗通字典[[#This Row],[調]], "[DBNum1]") &amp; 雅俗通字典[[#This Row],[切音]]</f>
        <v>交一頗</v>
      </c>
    </row>
    <row r="8315" spans="1:13">
      <c r="A8315">
        <v>8314</v>
      </c>
      <c r="B8315" s="13" t="s">
        <v>8913</v>
      </c>
      <c r="C8315" s="13" t="s">
        <v>45</v>
      </c>
      <c r="D8315" s="13" t="s">
        <v>8885</v>
      </c>
      <c r="E8315" s="13" t="s">
        <v>8</v>
      </c>
      <c r="F8315" t="s">
        <v>8911</v>
      </c>
      <c r="G8315" s="13" t="str">
        <f xml:space="preserve"> IF( RIGHT(雅俗通字典[[#This Row],[聲調]],1)&lt;&gt;"入", "舒聲", "促聲")</f>
        <v>舒聲</v>
      </c>
      <c r="H8315" t="str">
        <f xml:space="preserve"> INDEX(聲母對照資料表[], MATCH(雅俗通字典[[#This Row],[切音]], 聲母對照資料表[十五音], 0), 2)</f>
        <v>ph</v>
      </c>
      <c r="I8315" t="str">
        <f xml:space="preserve"> INDEX(韻母對照資料表[], MATCH(雅俗通字典[[#This Row],[字韻]] &amp; LEFT(雅俗通字典[[#This Row],[舒促聲]],1), 韻母對照資料表[十五音識別碼], 0), 2)</f>
        <v>au</v>
      </c>
      <c r="J8315">
        <f xml:space="preserve"> MATCH(雅俗通字典[[#This Row],[聲調]], 雅俗通聲調, 0)</f>
        <v>1</v>
      </c>
      <c r="K8315" t="str">
        <f xml:space="preserve"> _xlfn.CONCAT(雅俗通字典[[#This Row],[聲]:[調]])</f>
        <v>phau1</v>
      </c>
      <c r="L8315" t="str">
        <f xml:space="preserve"> 雅俗通字典[[#This Row],[字韻]] &amp; 雅俗通字典[[#This Row],[聲調]] &amp; "聲" &amp; 雅俗通字典[[#This Row],[切音]]</f>
        <v>交上平聲頗</v>
      </c>
      <c r="M8315" t="str">
        <f xml:space="preserve"> 雅俗通字典[[#This Row],[字韻]] &amp; TEXT(雅俗通字典[[#This Row],[調]], "[DBNum1]") &amp; 雅俗通字典[[#This Row],[切音]]</f>
        <v>交一頗</v>
      </c>
    </row>
    <row r="8316" spans="1:13">
      <c r="A8316">
        <v>8315</v>
      </c>
      <c r="B8316" s="13" t="s">
        <v>8890</v>
      </c>
      <c r="C8316" s="13" t="s">
        <v>45</v>
      </c>
      <c r="D8316" s="13" t="s">
        <v>8885</v>
      </c>
      <c r="E8316" s="13" t="s">
        <v>8</v>
      </c>
      <c r="F8316" t="s">
        <v>8911</v>
      </c>
      <c r="G8316" s="13" t="str">
        <f xml:space="preserve"> IF( RIGHT(雅俗通字典[[#This Row],[聲調]],1)&lt;&gt;"入", "舒聲", "促聲")</f>
        <v>舒聲</v>
      </c>
      <c r="H8316" t="str">
        <f xml:space="preserve"> INDEX(聲母對照資料表[], MATCH(雅俗通字典[[#This Row],[切音]], 聲母對照資料表[十五音], 0), 2)</f>
        <v>ph</v>
      </c>
      <c r="I8316" t="str">
        <f xml:space="preserve"> INDEX(韻母對照資料表[], MATCH(雅俗通字典[[#This Row],[字韻]] &amp; LEFT(雅俗通字典[[#This Row],[舒促聲]],1), 韻母對照資料表[十五音識別碼], 0), 2)</f>
        <v>au</v>
      </c>
      <c r="J8316">
        <f xml:space="preserve"> MATCH(雅俗通字典[[#This Row],[聲調]], 雅俗通聲調, 0)</f>
        <v>1</v>
      </c>
      <c r="K8316" t="str">
        <f xml:space="preserve"> _xlfn.CONCAT(雅俗通字典[[#This Row],[聲]:[調]])</f>
        <v>phau1</v>
      </c>
      <c r="L8316" t="str">
        <f xml:space="preserve"> 雅俗通字典[[#This Row],[字韻]] &amp; 雅俗通字典[[#This Row],[聲調]] &amp; "聲" &amp; 雅俗通字典[[#This Row],[切音]]</f>
        <v>交上平聲頗</v>
      </c>
      <c r="M8316" t="str">
        <f xml:space="preserve"> 雅俗通字典[[#This Row],[字韻]] &amp; TEXT(雅俗通字典[[#This Row],[調]], "[DBNum1]") &amp; 雅俗通字典[[#This Row],[切音]]</f>
        <v>交一頗</v>
      </c>
    </row>
    <row r="8317" spans="1:13">
      <c r="A8317">
        <v>8316</v>
      </c>
      <c r="B8317" s="13" t="s">
        <v>8914</v>
      </c>
      <c r="C8317" s="13" t="s">
        <v>45</v>
      </c>
      <c r="D8317" s="13" t="s">
        <v>8885</v>
      </c>
      <c r="E8317" s="13" t="s">
        <v>8</v>
      </c>
      <c r="F8317" t="s">
        <v>8911</v>
      </c>
      <c r="G8317" s="13" t="str">
        <f xml:space="preserve"> IF( RIGHT(雅俗通字典[[#This Row],[聲調]],1)&lt;&gt;"入", "舒聲", "促聲")</f>
        <v>舒聲</v>
      </c>
      <c r="H8317" t="str">
        <f xml:space="preserve"> INDEX(聲母對照資料表[], MATCH(雅俗通字典[[#This Row],[切音]], 聲母對照資料表[十五音], 0), 2)</f>
        <v>ph</v>
      </c>
      <c r="I8317" t="str">
        <f xml:space="preserve"> INDEX(韻母對照資料表[], MATCH(雅俗通字典[[#This Row],[字韻]] &amp; LEFT(雅俗通字典[[#This Row],[舒促聲]],1), 韻母對照資料表[十五音識別碼], 0), 2)</f>
        <v>au</v>
      </c>
      <c r="J8317">
        <f xml:space="preserve"> MATCH(雅俗通字典[[#This Row],[聲調]], 雅俗通聲調, 0)</f>
        <v>1</v>
      </c>
      <c r="K8317" t="str">
        <f xml:space="preserve"> _xlfn.CONCAT(雅俗通字典[[#This Row],[聲]:[調]])</f>
        <v>phau1</v>
      </c>
      <c r="L8317" t="str">
        <f xml:space="preserve"> 雅俗通字典[[#This Row],[字韻]] &amp; 雅俗通字典[[#This Row],[聲調]] &amp; "聲" &amp; 雅俗通字典[[#This Row],[切音]]</f>
        <v>交上平聲頗</v>
      </c>
      <c r="M8317" t="str">
        <f xml:space="preserve"> 雅俗通字典[[#This Row],[字韻]] &amp; TEXT(雅俗通字典[[#This Row],[調]], "[DBNum1]") &amp; 雅俗通字典[[#This Row],[切音]]</f>
        <v>交一頗</v>
      </c>
    </row>
    <row r="8318" spans="1:13">
      <c r="A8318">
        <v>8317</v>
      </c>
      <c r="B8318" s="13" t="s">
        <v>8915</v>
      </c>
      <c r="C8318" s="13" t="s">
        <v>63</v>
      </c>
      <c r="D8318" s="13" t="s">
        <v>8885</v>
      </c>
      <c r="E8318" s="13" t="s">
        <v>8</v>
      </c>
      <c r="F8318" t="s">
        <v>8916</v>
      </c>
      <c r="G8318" s="13" t="str">
        <f xml:space="preserve"> IF( RIGHT(雅俗通字典[[#This Row],[聲調]],1)&lt;&gt;"入", "舒聲", "促聲")</f>
        <v>舒聲</v>
      </c>
      <c r="H8318" t="str">
        <f xml:space="preserve"> INDEX(聲母對照資料表[], MATCH(雅俗通字典[[#This Row],[切音]], 聲母對照資料表[十五音], 0), 2)</f>
        <v>z</v>
      </c>
      <c r="I8318" t="str">
        <f xml:space="preserve"> INDEX(韻母對照資料表[], MATCH(雅俗通字典[[#This Row],[字韻]] &amp; LEFT(雅俗通字典[[#This Row],[舒促聲]],1), 韻母對照資料表[十五音識別碼], 0), 2)</f>
        <v>au</v>
      </c>
      <c r="J8318">
        <f xml:space="preserve"> MATCH(雅俗通字典[[#This Row],[聲調]], 雅俗通聲調, 0)</f>
        <v>1</v>
      </c>
      <c r="K8318" t="str">
        <f xml:space="preserve"> _xlfn.CONCAT(雅俗通字典[[#This Row],[聲]:[調]])</f>
        <v>zau1</v>
      </c>
      <c r="L8318" t="str">
        <f xml:space="preserve"> 雅俗通字典[[#This Row],[字韻]] &amp; 雅俗通字典[[#This Row],[聲調]] &amp; "聲" &amp; 雅俗通字典[[#This Row],[切音]]</f>
        <v>交上平聲曾</v>
      </c>
      <c r="M8318" t="str">
        <f xml:space="preserve"> 雅俗通字典[[#This Row],[字韻]] &amp; TEXT(雅俗通字典[[#This Row],[調]], "[DBNum1]") &amp; 雅俗通字典[[#This Row],[切音]]</f>
        <v>交一曾</v>
      </c>
    </row>
    <row r="8319" spans="1:13">
      <c r="A8319">
        <v>8318</v>
      </c>
      <c r="B8319" s="13" t="s">
        <v>8917</v>
      </c>
      <c r="C8319" s="13" t="s">
        <v>80</v>
      </c>
      <c r="D8319" s="13" t="s">
        <v>8885</v>
      </c>
      <c r="E8319" s="13" t="s">
        <v>8</v>
      </c>
      <c r="F8319" t="s">
        <v>8918</v>
      </c>
      <c r="G8319" s="13" t="str">
        <f xml:space="preserve"> IF( RIGHT(雅俗通字典[[#This Row],[聲調]],1)&lt;&gt;"入", "舒聲", "促聲")</f>
        <v>舒聲</v>
      </c>
      <c r="H8319" t="str">
        <f xml:space="preserve"> INDEX(聲母對照資料表[], MATCH(雅俗通字典[[#This Row],[切音]], 聲母對照資料表[十五音], 0), 2)</f>
        <v>s</v>
      </c>
      <c r="I8319" t="str">
        <f xml:space="preserve"> INDEX(韻母對照資料表[], MATCH(雅俗通字典[[#This Row],[字韻]] &amp; LEFT(雅俗通字典[[#This Row],[舒促聲]],1), 韻母對照資料表[十五音識別碼], 0), 2)</f>
        <v>au</v>
      </c>
      <c r="J8319">
        <f xml:space="preserve"> MATCH(雅俗通字典[[#This Row],[聲調]], 雅俗通聲調, 0)</f>
        <v>1</v>
      </c>
      <c r="K8319" t="str">
        <f xml:space="preserve"> _xlfn.CONCAT(雅俗通字典[[#This Row],[聲]:[調]])</f>
        <v>sau1</v>
      </c>
      <c r="L8319" t="str">
        <f xml:space="preserve"> 雅俗通字典[[#This Row],[字韻]] &amp; 雅俗通字典[[#This Row],[聲調]] &amp; "聲" &amp; 雅俗通字典[[#This Row],[切音]]</f>
        <v>交上平聲時</v>
      </c>
      <c r="M8319" t="str">
        <f xml:space="preserve"> 雅俗通字典[[#This Row],[字韻]] &amp; TEXT(雅俗通字典[[#This Row],[調]], "[DBNum1]") &amp; 雅俗通字典[[#This Row],[切音]]</f>
        <v>交一時</v>
      </c>
    </row>
    <row r="8320" spans="1:13">
      <c r="A8320">
        <v>8319</v>
      </c>
      <c r="B8320" s="13" t="s">
        <v>8919</v>
      </c>
      <c r="C8320" s="13" t="s">
        <v>80</v>
      </c>
      <c r="D8320" s="13" t="s">
        <v>8885</v>
      </c>
      <c r="E8320" s="13" t="s">
        <v>8</v>
      </c>
      <c r="F8320" t="s">
        <v>8918</v>
      </c>
      <c r="G8320" s="13" t="str">
        <f xml:space="preserve"> IF( RIGHT(雅俗通字典[[#This Row],[聲調]],1)&lt;&gt;"入", "舒聲", "促聲")</f>
        <v>舒聲</v>
      </c>
      <c r="H8320" t="str">
        <f xml:space="preserve"> INDEX(聲母對照資料表[], MATCH(雅俗通字典[[#This Row],[切音]], 聲母對照資料表[十五音], 0), 2)</f>
        <v>s</v>
      </c>
      <c r="I8320" t="str">
        <f xml:space="preserve"> INDEX(韻母對照資料表[], MATCH(雅俗通字典[[#This Row],[字韻]] &amp; LEFT(雅俗通字典[[#This Row],[舒促聲]],1), 韻母對照資料表[十五音識別碼], 0), 2)</f>
        <v>au</v>
      </c>
      <c r="J8320">
        <f xml:space="preserve"> MATCH(雅俗通字典[[#This Row],[聲調]], 雅俗通聲調, 0)</f>
        <v>1</v>
      </c>
      <c r="K8320" t="str">
        <f xml:space="preserve"> _xlfn.CONCAT(雅俗通字典[[#This Row],[聲]:[調]])</f>
        <v>sau1</v>
      </c>
      <c r="L8320" t="str">
        <f xml:space="preserve"> 雅俗通字典[[#This Row],[字韻]] &amp; 雅俗通字典[[#This Row],[聲調]] &amp; "聲" &amp; 雅俗通字典[[#This Row],[切音]]</f>
        <v>交上平聲時</v>
      </c>
      <c r="M8320" t="str">
        <f xml:space="preserve"> 雅俗通字典[[#This Row],[字韻]] &amp; TEXT(雅俗通字典[[#This Row],[調]], "[DBNum1]") &amp; 雅俗通字典[[#This Row],[切音]]</f>
        <v>交一時</v>
      </c>
    </row>
    <row r="8321" spans="1:13">
      <c r="A8321">
        <v>8320</v>
      </c>
      <c r="B8321" s="13" t="s">
        <v>8920</v>
      </c>
      <c r="C8321" s="13" t="s">
        <v>80</v>
      </c>
      <c r="D8321" s="13" t="s">
        <v>8885</v>
      </c>
      <c r="E8321" s="13" t="s">
        <v>8</v>
      </c>
      <c r="F8321" t="s">
        <v>8918</v>
      </c>
      <c r="G8321" s="13" t="str">
        <f xml:space="preserve"> IF( RIGHT(雅俗通字典[[#This Row],[聲調]],1)&lt;&gt;"入", "舒聲", "促聲")</f>
        <v>舒聲</v>
      </c>
      <c r="H8321" t="str">
        <f xml:space="preserve"> INDEX(聲母對照資料表[], MATCH(雅俗通字典[[#This Row],[切音]], 聲母對照資料表[十五音], 0), 2)</f>
        <v>s</v>
      </c>
      <c r="I8321" t="str">
        <f xml:space="preserve"> INDEX(韻母對照資料表[], MATCH(雅俗通字典[[#This Row],[字韻]] &amp; LEFT(雅俗通字典[[#This Row],[舒促聲]],1), 韻母對照資料表[十五音識別碼], 0), 2)</f>
        <v>au</v>
      </c>
      <c r="J8321">
        <f xml:space="preserve"> MATCH(雅俗通字典[[#This Row],[聲調]], 雅俗通聲調, 0)</f>
        <v>1</v>
      </c>
      <c r="K8321" t="str">
        <f xml:space="preserve"> _xlfn.CONCAT(雅俗通字典[[#This Row],[聲]:[調]])</f>
        <v>sau1</v>
      </c>
      <c r="L8321" t="str">
        <f xml:space="preserve"> 雅俗通字典[[#This Row],[字韻]] &amp; 雅俗通字典[[#This Row],[聲調]] &amp; "聲" &amp; 雅俗通字典[[#This Row],[切音]]</f>
        <v>交上平聲時</v>
      </c>
      <c r="M8321" t="str">
        <f xml:space="preserve"> 雅俗通字典[[#This Row],[字韻]] &amp; TEXT(雅俗通字典[[#This Row],[調]], "[DBNum1]") &amp; 雅俗通字典[[#This Row],[切音]]</f>
        <v>交一時</v>
      </c>
    </row>
    <row r="8322" spans="1:13">
      <c r="A8322">
        <v>8321</v>
      </c>
      <c r="B8322" s="13" t="s">
        <v>5778</v>
      </c>
      <c r="C8322" s="13" t="s">
        <v>80</v>
      </c>
      <c r="D8322" s="13" t="s">
        <v>8885</v>
      </c>
      <c r="E8322" s="13" t="s">
        <v>8</v>
      </c>
      <c r="F8322" t="s">
        <v>8918</v>
      </c>
      <c r="G8322" s="13" t="str">
        <f xml:space="preserve"> IF( RIGHT(雅俗通字典[[#This Row],[聲調]],1)&lt;&gt;"入", "舒聲", "促聲")</f>
        <v>舒聲</v>
      </c>
      <c r="H8322" t="str">
        <f xml:space="preserve"> INDEX(聲母對照資料表[], MATCH(雅俗通字典[[#This Row],[切音]], 聲母對照資料表[十五音], 0), 2)</f>
        <v>s</v>
      </c>
      <c r="I8322" t="str">
        <f xml:space="preserve"> INDEX(韻母對照資料表[], MATCH(雅俗通字典[[#This Row],[字韻]] &amp; LEFT(雅俗通字典[[#This Row],[舒促聲]],1), 韻母對照資料表[十五音識別碼], 0), 2)</f>
        <v>au</v>
      </c>
      <c r="J8322">
        <f xml:space="preserve"> MATCH(雅俗通字典[[#This Row],[聲調]], 雅俗通聲調, 0)</f>
        <v>1</v>
      </c>
      <c r="K8322" t="str">
        <f xml:space="preserve"> _xlfn.CONCAT(雅俗通字典[[#This Row],[聲]:[調]])</f>
        <v>sau1</v>
      </c>
      <c r="L8322" t="str">
        <f xml:space="preserve"> 雅俗通字典[[#This Row],[字韻]] &amp; 雅俗通字典[[#This Row],[聲調]] &amp; "聲" &amp; 雅俗通字典[[#This Row],[切音]]</f>
        <v>交上平聲時</v>
      </c>
      <c r="M8322" t="str">
        <f xml:space="preserve"> 雅俗通字典[[#This Row],[字韻]] &amp; TEXT(雅俗通字典[[#This Row],[調]], "[DBNum1]") &amp; 雅俗通字典[[#This Row],[切音]]</f>
        <v>交一時</v>
      </c>
    </row>
    <row r="8323" spans="1:13">
      <c r="A8323">
        <v>8322</v>
      </c>
      <c r="B8323" s="13" t="s">
        <v>5600</v>
      </c>
      <c r="C8323" s="13" t="s">
        <v>80</v>
      </c>
      <c r="D8323" s="13" t="s">
        <v>8885</v>
      </c>
      <c r="E8323" s="13" t="s">
        <v>8</v>
      </c>
      <c r="F8323" t="s">
        <v>8918</v>
      </c>
      <c r="G8323" s="13" t="str">
        <f xml:space="preserve"> IF( RIGHT(雅俗通字典[[#This Row],[聲調]],1)&lt;&gt;"入", "舒聲", "促聲")</f>
        <v>舒聲</v>
      </c>
      <c r="H8323" t="str">
        <f xml:space="preserve"> INDEX(聲母對照資料表[], MATCH(雅俗通字典[[#This Row],[切音]], 聲母對照資料表[十五音], 0), 2)</f>
        <v>s</v>
      </c>
      <c r="I8323" t="str">
        <f xml:space="preserve"> INDEX(韻母對照資料表[], MATCH(雅俗通字典[[#This Row],[字韻]] &amp; LEFT(雅俗通字典[[#This Row],[舒促聲]],1), 韻母對照資料表[十五音識別碼], 0), 2)</f>
        <v>au</v>
      </c>
      <c r="J8323">
        <f xml:space="preserve"> MATCH(雅俗通字典[[#This Row],[聲調]], 雅俗通聲調, 0)</f>
        <v>1</v>
      </c>
      <c r="K8323" t="str">
        <f xml:space="preserve"> _xlfn.CONCAT(雅俗通字典[[#This Row],[聲]:[調]])</f>
        <v>sau1</v>
      </c>
      <c r="L8323" t="str">
        <f xml:space="preserve"> 雅俗通字典[[#This Row],[字韻]] &amp; 雅俗通字典[[#This Row],[聲調]] &amp; "聲" &amp; 雅俗通字典[[#This Row],[切音]]</f>
        <v>交上平聲時</v>
      </c>
      <c r="M8323" t="str">
        <f xml:space="preserve"> 雅俗通字典[[#This Row],[字韻]] &amp; TEXT(雅俗通字典[[#This Row],[調]], "[DBNum1]") &amp; 雅俗通字典[[#This Row],[切音]]</f>
        <v>交一時</v>
      </c>
    </row>
    <row r="8324" spans="1:13">
      <c r="A8324">
        <v>8323</v>
      </c>
      <c r="B8324" s="13" t="s">
        <v>5772</v>
      </c>
      <c r="C8324" s="13" t="s">
        <v>80</v>
      </c>
      <c r="D8324" s="13" t="s">
        <v>8885</v>
      </c>
      <c r="E8324" s="13" t="s">
        <v>8</v>
      </c>
      <c r="F8324" t="s">
        <v>8918</v>
      </c>
      <c r="G8324" s="13" t="str">
        <f xml:space="preserve"> IF( RIGHT(雅俗通字典[[#This Row],[聲調]],1)&lt;&gt;"入", "舒聲", "促聲")</f>
        <v>舒聲</v>
      </c>
      <c r="H8324" t="str">
        <f xml:space="preserve"> INDEX(聲母對照資料表[], MATCH(雅俗通字典[[#This Row],[切音]], 聲母對照資料表[十五音], 0), 2)</f>
        <v>s</v>
      </c>
      <c r="I8324" t="str">
        <f xml:space="preserve"> INDEX(韻母對照資料表[], MATCH(雅俗通字典[[#This Row],[字韻]] &amp; LEFT(雅俗通字典[[#This Row],[舒促聲]],1), 韻母對照資料表[十五音識別碼], 0), 2)</f>
        <v>au</v>
      </c>
      <c r="J8324">
        <f xml:space="preserve"> MATCH(雅俗通字典[[#This Row],[聲調]], 雅俗通聲調, 0)</f>
        <v>1</v>
      </c>
      <c r="K8324" t="str">
        <f xml:space="preserve"> _xlfn.CONCAT(雅俗通字典[[#This Row],[聲]:[調]])</f>
        <v>sau1</v>
      </c>
      <c r="L8324" t="str">
        <f xml:space="preserve"> 雅俗通字典[[#This Row],[字韻]] &amp; 雅俗通字典[[#This Row],[聲調]] &amp; "聲" &amp; 雅俗通字典[[#This Row],[切音]]</f>
        <v>交上平聲時</v>
      </c>
      <c r="M8324" t="str">
        <f xml:space="preserve"> 雅俗通字典[[#This Row],[字韻]] &amp; TEXT(雅俗通字典[[#This Row],[調]], "[DBNum1]") &amp; 雅俗通字典[[#This Row],[切音]]</f>
        <v>交一時</v>
      </c>
    </row>
    <row r="8325" spans="1:13">
      <c r="A8325">
        <v>8324</v>
      </c>
      <c r="B8325" s="13" t="s">
        <v>8921</v>
      </c>
      <c r="C8325" s="13" t="s">
        <v>80</v>
      </c>
      <c r="D8325" s="13" t="s">
        <v>8885</v>
      </c>
      <c r="E8325" s="13" t="s">
        <v>8</v>
      </c>
      <c r="F8325" t="s">
        <v>8918</v>
      </c>
      <c r="G8325" s="13" t="str">
        <f xml:space="preserve"> IF( RIGHT(雅俗通字典[[#This Row],[聲調]],1)&lt;&gt;"入", "舒聲", "促聲")</f>
        <v>舒聲</v>
      </c>
      <c r="H8325" t="str">
        <f xml:space="preserve"> INDEX(聲母對照資料表[], MATCH(雅俗通字典[[#This Row],[切音]], 聲母對照資料表[十五音], 0), 2)</f>
        <v>s</v>
      </c>
      <c r="I8325" t="str">
        <f xml:space="preserve"> INDEX(韻母對照資料表[], MATCH(雅俗通字典[[#This Row],[字韻]] &amp; LEFT(雅俗通字典[[#This Row],[舒促聲]],1), 韻母對照資料表[十五音識別碼], 0), 2)</f>
        <v>au</v>
      </c>
      <c r="J8325">
        <f xml:space="preserve"> MATCH(雅俗通字典[[#This Row],[聲調]], 雅俗通聲調, 0)</f>
        <v>1</v>
      </c>
      <c r="K8325" t="str">
        <f xml:space="preserve"> _xlfn.CONCAT(雅俗通字典[[#This Row],[聲]:[調]])</f>
        <v>sau1</v>
      </c>
      <c r="L8325" t="str">
        <f xml:space="preserve"> 雅俗通字典[[#This Row],[字韻]] &amp; 雅俗通字典[[#This Row],[聲調]] &amp; "聲" &amp; 雅俗通字典[[#This Row],[切音]]</f>
        <v>交上平聲時</v>
      </c>
      <c r="M8325" t="str">
        <f xml:space="preserve"> 雅俗通字典[[#This Row],[字韻]] &amp; TEXT(雅俗通字典[[#This Row],[調]], "[DBNum1]") &amp; 雅俗通字典[[#This Row],[切音]]</f>
        <v>交一時</v>
      </c>
    </row>
    <row r="8326" spans="1:13">
      <c r="A8326">
        <v>8325</v>
      </c>
      <c r="B8326" s="13" t="s">
        <v>8922</v>
      </c>
      <c r="C8326" s="13" t="s">
        <v>88</v>
      </c>
      <c r="D8326" s="13" t="s">
        <v>8885</v>
      </c>
      <c r="E8326" s="13" t="s">
        <v>8</v>
      </c>
      <c r="F8326" t="s">
        <v>8923</v>
      </c>
      <c r="G8326" s="13" t="str">
        <f xml:space="preserve"> IF( RIGHT(雅俗通字典[[#This Row],[聲調]],1)&lt;&gt;"入", "舒聲", "促聲")</f>
        <v>舒聲</v>
      </c>
      <c r="H8326" t="str">
        <f xml:space="preserve"> INDEX(聲母對照資料表[], MATCH(雅俗通字典[[#This Row],[切音]], 聲母對照資料表[十五音], 0), 2)</f>
        <v>q</v>
      </c>
      <c r="I8326" t="str">
        <f xml:space="preserve"> INDEX(韻母對照資料表[], MATCH(雅俗通字典[[#This Row],[字韻]] &amp; LEFT(雅俗通字典[[#This Row],[舒促聲]],1), 韻母對照資料表[十五音識別碼], 0), 2)</f>
        <v>au</v>
      </c>
      <c r="J8326">
        <f xml:space="preserve"> MATCH(雅俗通字典[[#This Row],[聲調]], 雅俗通聲調, 0)</f>
        <v>1</v>
      </c>
      <c r="K8326" t="str">
        <f xml:space="preserve"> _xlfn.CONCAT(雅俗通字典[[#This Row],[聲]:[調]])</f>
        <v>qau1</v>
      </c>
      <c r="L8326" t="str">
        <f xml:space="preserve"> 雅俗通字典[[#This Row],[字韻]] &amp; 雅俗通字典[[#This Row],[聲調]] &amp; "聲" &amp; 雅俗通字典[[#This Row],[切音]]</f>
        <v>交上平聲英</v>
      </c>
      <c r="M8326" t="str">
        <f xml:space="preserve"> 雅俗通字典[[#This Row],[字韻]] &amp; TEXT(雅俗通字典[[#This Row],[調]], "[DBNum1]") &amp; 雅俗通字典[[#This Row],[切音]]</f>
        <v>交一英</v>
      </c>
    </row>
    <row r="8327" spans="1:13">
      <c r="A8327">
        <v>8326</v>
      </c>
      <c r="B8327" s="13" t="s">
        <v>8206</v>
      </c>
      <c r="C8327" s="13" t="s">
        <v>88</v>
      </c>
      <c r="D8327" s="13" t="s">
        <v>8885</v>
      </c>
      <c r="E8327" s="13" t="s">
        <v>8</v>
      </c>
      <c r="F8327" t="s">
        <v>8923</v>
      </c>
      <c r="G8327" s="13" t="str">
        <f xml:space="preserve"> IF( RIGHT(雅俗通字典[[#This Row],[聲調]],1)&lt;&gt;"入", "舒聲", "促聲")</f>
        <v>舒聲</v>
      </c>
      <c r="H8327" t="str">
        <f xml:space="preserve"> INDEX(聲母對照資料表[], MATCH(雅俗通字典[[#This Row],[切音]], 聲母對照資料表[十五音], 0), 2)</f>
        <v>q</v>
      </c>
      <c r="I8327" t="str">
        <f xml:space="preserve"> INDEX(韻母對照資料表[], MATCH(雅俗通字典[[#This Row],[字韻]] &amp; LEFT(雅俗通字典[[#This Row],[舒促聲]],1), 韻母對照資料表[十五音識別碼], 0), 2)</f>
        <v>au</v>
      </c>
      <c r="J8327">
        <f xml:space="preserve"> MATCH(雅俗通字典[[#This Row],[聲調]], 雅俗通聲調, 0)</f>
        <v>1</v>
      </c>
      <c r="K8327" t="str">
        <f xml:space="preserve"> _xlfn.CONCAT(雅俗通字典[[#This Row],[聲]:[調]])</f>
        <v>qau1</v>
      </c>
      <c r="L8327" t="str">
        <f xml:space="preserve"> 雅俗通字典[[#This Row],[字韻]] &amp; 雅俗通字典[[#This Row],[聲調]] &amp; "聲" &amp; 雅俗通字典[[#This Row],[切音]]</f>
        <v>交上平聲英</v>
      </c>
      <c r="M8327" t="str">
        <f xml:space="preserve"> 雅俗通字典[[#This Row],[字韻]] &amp; TEXT(雅俗通字典[[#This Row],[調]], "[DBNum1]") &amp; 雅俗通字典[[#This Row],[切音]]</f>
        <v>交一英</v>
      </c>
    </row>
    <row r="8328" spans="1:13">
      <c r="A8328">
        <v>8327</v>
      </c>
      <c r="B8328" s="13" t="s">
        <v>8924</v>
      </c>
      <c r="C8328" s="13" t="s">
        <v>88</v>
      </c>
      <c r="D8328" s="13" t="s">
        <v>8885</v>
      </c>
      <c r="E8328" s="13" t="s">
        <v>8</v>
      </c>
      <c r="F8328" t="s">
        <v>8923</v>
      </c>
      <c r="G8328" s="13" t="str">
        <f xml:space="preserve"> IF( RIGHT(雅俗通字典[[#This Row],[聲調]],1)&lt;&gt;"入", "舒聲", "促聲")</f>
        <v>舒聲</v>
      </c>
      <c r="H8328" t="str">
        <f xml:space="preserve"> INDEX(聲母對照資料表[], MATCH(雅俗通字典[[#This Row],[切音]], 聲母對照資料表[十五音], 0), 2)</f>
        <v>q</v>
      </c>
      <c r="I8328" t="str">
        <f xml:space="preserve"> INDEX(韻母對照資料表[], MATCH(雅俗通字典[[#This Row],[字韻]] &amp; LEFT(雅俗通字典[[#This Row],[舒促聲]],1), 韻母對照資料表[十五音識別碼], 0), 2)</f>
        <v>au</v>
      </c>
      <c r="J8328">
        <f xml:space="preserve"> MATCH(雅俗通字典[[#This Row],[聲調]], 雅俗通聲調, 0)</f>
        <v>1</v>
      </c>
      <c r="K8328" t="str">
        <f xml:space="preserve"> _xlfn.CONCAT(雅俗通字典[[#This Row],[聲]:[調]])</f>
        <v>qau1</v>
      </c>
      <c r="L8328" t="str">
        <f xml:space="preserve"> 雅俗通字典[[#This Row],[字韻]] &amp; 雅俗通字典[[#This Row],[聲調]] &amp; "聲" &amp; 雅俗通字典[[#This Row],[切音]]</f>
        <v>交上平聲英</v>
      </c>
      <c r="M8328" t="str">
        <f xml:space="preserve"> 雅俗通字典[[#This Row],[字韻]] &amp; TEXT(雅俗通字典[[#This Row],[調]], "[DBNum1]") &amp; 雅俗通字典[[#This Row],[切音]]</f>
        <v>交一英</v>
      </c>
    </row>
    <row r="8329" spans="1:13">
      <c r="A8329">
        <v>8328</v>
      </c>
      <c r="B8329" s="13" t="s">
        <v>8925</v>
      </c>
      <c r="C8329" s="13" t="s">
        <v>88</v>
      </c>
      <c r="D8329" s="13" t="s">
        <v>8885</v>
      </c>
      <c r="E8329" s="13" t="s">
        <v>8</v>
      </c>
      <c r="F8329" t="s">
        <v>8923</v>
      </c>
      <c r="G8329" s="13" t="str">
        <f xml:space="preserve"> IF( RIGHT(雅俗通字典[[#This Row],[聲調]],1)&lt;&gt;"入", "舒聲", "促聲")</f>
        <v>舒聲</v>
      </c>
      <c r="H8329" t="str">
        <f xml:space="preserve"> INDEX(聲母對照資料表[], MATCH(雅俗通字典[[#This Row],[切音]], 聲母對照資料表[十五音], 0), 2)</f>
        <v>q</v>
      </c>
      <c r="I8329" t="str">
        <f xml:space="preserve"> INDEX(韻母對照資料表[], MATCH(雅俗通字典[[#This Row],[字韻]] &amp; LEFT(雅俗通字典[[#This Row],[舒促聲]],1), 韻母對照資料表[十五音識別碼], 0), 2)</f>
        <v>au</v>
      </c>
      <c r="J8329">
        <f xml:space="preserve"> MATCH(雅俗通字典[[#This Row],[聲調]], 雅俗通聲調, 0)</f>
        <v>1</v>
      </c>
      <c r="K8329" t="str">
        <f xml:space="preserve"> _xlfn.CONCAT(雅俗通字典[[#This Row],[聲]:[調]])</f>
        <v>qau1</v>
      </c>
      <c r="L8329" t="str">
        <f xml:space="preserve"> 雅俗通字典[[#This Row],[字韻]] &amp; 雅俗通字典[[#This Row],[聲調]] &amp; "聲" &amp; 雅俗通字典[[#This Row],[切音]]</f>
        <v>交上平聲英</v>
      </c>
      <c r="M8329" t="str">
        <f xml:space="preserve"> 雅俗通字典[[#This Row],[字韻]] &amp; TEXT(雅俗通字典[[#This Row],[調]], "[DBNum1]") &amp; 雅俗通字典[[#This Row],[切音]]</f>
        <v>交一英</v>
      </c>
    </row>
    <row r="8330" spans="1:13">
      <c r="A8330">
        <v>8329</v>
      </c>
      <c r="B8330" s="13" t="s">
        <v>8926</v>
      </c>
      <c r="C8330" s="13" t="s">
        <v>101</v>
      </c>
      <c r="D8330" s="13" t="s">
        <v>8885</v>
      </c>
      <c r="E8330" s="13" t="s">
        <v>8</v>
      </c>
      <c r="F8330" t="s">
        <v>8927</v>
      </c>
      <c r="G8330" s="13" t="str">
        <f xml:space="preserve"> IF( RIGHT(雅俗通字典[[#This Row],[聲調]],1)&lt;&gt;"入", "舒聲", "促聲")</f>
        <v>舒聲</v>
      </c>
      <c r="H8330" t="str">
        <f xml:space="preserve"> INDEX(聲母對照資料表[], MATCH(雅俗通字典[[#This Row],[切音]], 聲母對照資料表[十五音], 0), 2)</f>
        <v>c</v>
      </c>
      <c r="I8330" t="str">
        <f xml:space="preserve"> INDEX(韻母對照資料表[], MATCH(雅俗通字典[[#This Row],[字韻]] &amp; LEFT(雅俗通字典[[#This Row],[舒促聲]],1), 韻母對照資料表[十五音識別碼], 0), 2)</f>
        <v>au</v>
      </c>
      <c r="J8330">
        <f xml:space="preserve"> MATCH(雅俗通字典[[#This Row],[聲調]], 雅俗通聲調, 0)</f>
        <v>1</v>
      </c>
      <c r="K8330" t="str">
        <f xml:space="preserve"> _xlfn.CONCAT(雅俗通字典[[#This Row],[聲]:[調]])</f>
        <v>cau1</v>
      </c>
      <c r="L8330" t="str">
        <f xml:space="preserve"> 雅俗通字典[[#This Row],[字韻]] &amp; 雅俗通字典[[#This Row],[聲調]] &amp; "聲" &amp; 雅俗通字典[[#This Row],[切音]]</f>
        <v>交上平聲出</v>
      </c>
      <c r="M8330" t="str">
        <f xml:space="preserve"> 雅俗通字典[[#This Row],[字韻]] &amp; TEXT(雅俗通字典[[#This Row],[調]], "[DBNum1]") &amp; 雅俗通字典[[#This Row],[切音]]</f>
        <v>交一出</v>
      </c>
    </row>
    <row r="8331" spans="1:13">
      <c r="A8331">
        <v>8330</v>
      </c>
      <c r="B8331" s="13" t="s">
        <v>8928</v>
      </c>
      <c r="C8331" s="13" t="s">
        <v>101</v>
      </c>
      <c r="D8331" s="13" t="s">
        <v>8885</v>
      </c>
      <c r="E8331" s="13" t="s">
        <v>8</v>
      </c>
      <c r="F8331" t="s">
        <v>8927</v>
      </c>
      <c r="G8331" s="13" t="str">
        <f xml:space="preserve"> IF( RIGHT(雅俗通字典[[#This Row],[聲調]],1)&lt;&gt;"入", "舒聲", "促聲")</f>
        <v>舒聲</v>
      </c>
      <c r="H8331" t="str">
        <f xml:space="preserve"> INDEX(聲母對照資料表[], MATCH(雅俗通字典[[#This Row],[切音]], 聲母對照資料表[十五音], 0), 2)</f>
        <v>c</v>
      </c>
      <c r="I8331" t="str">
        <f xml:space="preserve"> INDEX(韻母對照資料表[], MATCH(雅俗通字典[[#This Row],[字韻]] &amp; LEFT(雅俗通字典[[#This Row],[舒促聲]],1), 韻母對照資料表[十五音識別碼], 0), 2)</f>
        <v>au</v>
      </c>
      <c r="J8331">
        <f xml:space="preserve"> MATCH(雅俗通字典[[#This Row],[聲調]], 雅俗通聲調, 0)</f>
        <v>1</v>
      </c>
      <c r="K8331" t="str">
        <f xml:space="preserve"> _xlfn.CONCAT(雅俗通字典[[#This Row],[聲]:[調]])</f>
        <v>cau1</v>
      </c>
      <c r="L8331" t="str">
        <f xml:space="preserve"> 雅俗通字典[[#This Row],[字韻]] &amp; 雅俗通字典[[#This Row],[聲調]] &amp; "聲" &amp; 雅俗通字典[[#This Row],[切音]]</f>
        <v>交上平聲出</v>
      </c>
      <c r="M8331" t="str">
        <f xml:space="preserve"> 雅俗通字典[[#This Row],[字韻]] &amp; TEXT(雅俗通字典[[#This Row],[調]], "[DBNum1]") &amp; 雅俗通字典[[#This Row],[切音]]</f>
        <v>交一出</v>
      </c>
    </row>
    <row r="8332" spans="1:13">
      <c r="A8332">
        <v>8331</v>
      </c>
      <c r="B8332" s="13" t="s">
        <v>8929</v>
      </c>
      <c r="C8332" s="13" t="s">
        <v>101</v>
      </c>
      <c r="D8332" s="13" t="s">
        <v>8885</v>
      </c>
      <c r="E8332" s="13" t="s">
        <v>8</v>
      </c>
      <c r="F8332" t="s">
        <v>8927</v>
      </c>
      <c r="G8332" s="13" t="str">
        <f xml:space="preserve"> IF( RIGHT(雅俗通字典[[#This Row],[聲調]],1)&lt;&gt;"入", "舒聲", "促聲")</f>
        <v>舒聲</v>
      </c>
      <c r="H8332" t="str">
        <f xml:space="preserve"> INDEX(聲母對照資料表[], MATCH(雅俗通字典[[#This Row],[切音]], 聲母對照資料表[十五音], 0), 2)</f>
        <v>c</v>
      </c>
      <c r="I8332" t="str">
        <f xml:space="preserve"> INDEX(韻母對照資料表[], MATCH(雅俗通字典[[#This Row],[字韻]] &amp; LEFT(雅俗通字典[[#This Row],[舒促聲]],1), 韻母對照資料表[十五音識別碼], 0), 2)</f>
        <v>au</v>
      </c>
      <c r="J8332">
        <f xml:space="preserve"> MATCH(雅俗通字典[[#This Row],[聲調]], 雅俗通聲調, 0)</f>
        <v>1</v>
      </c>
      <c r="K8332" t="str">
        <f xml:space="preserve"> _xlfn.CONCAT(雅俗通字典[[#This Row],[聲]:[調]])</f>
        <v>cau1</v>
      </c>
      <c r="L8332" t="str">
        <f xml:space="preserve"> 雅俗通字典[[#This Row],[字韻]] &amp; 雅俗通字典[[#This Row],[聲調]] &amp; "聲" &amp; 雅俗通字典[[#This Row],[切音]]</f>
        <v>交上平聲出</v>
      </c>
      <c r="M8332" t="str">
        <f xml:space="preserve"> 雅俗通字典[[#This Row],[字韻]] &amp; TEXT(雅俗通字典[[#This Row],[調]], "[DBNum1]") &amp; 雅俗通字典[[#This Row],[切音]]</f>
        <v>交一出</v>
      </c>
    </row>
    <row r="8333" spans="1:13">
      <c r="A8333">
        <v>8332</v>
      </c>
      <c r="B8333" s="13" t="s">
        <v>8930</v>
      </c>
      <c r="C8333" s="13" t="s">
        <v>101</v>
      </c>
      <c r="D8333" s="13" t="s">
        <v>8885</v>
      </c>
      <c r="E8333" s="13" t="s">
        <v>8</v>
      </c>
      <c r="F8333" t="s">
        <v>8927</v>
      </c>
      <c r="G8333" s="13" t="str">
        <f xml:space="preserve"> IF( RIGHT(雅俗通字典[[#This Row],[聲調]],1)&lt;&gt;"入", "舒聲", "促聲")</f>
        <v>舒聲</v>
      </c>
      <c r="H8333" t="str">
        <f xml:space="preserve"> INDEX(聲母對照資料表[], MATCH(雅俗通字典[[#This Row],[切音]], 聲母對照資料表[十五音], 0), 2)</f>
        <v>c</v>
      </c>
      <c r="I8333" t="str">
        <f xml:space="preserve"> INDEX(韻母對照資料表[], MATCH(雅俗通字典[[#This Row],[字韻]] &amp; LEFT(雅俗通字典[[#This Row],[舒促聲]],1), 韻母對照資料表[十五音識別碼], 0), 2)</f>
        <v>au</v>
      </c>
      <c r="J8333">
        <f xml:space="preserve"> MATCH(雅俗通字典[[#This Row],[聲調]], 雅俗通聲調, 0)</f>
        <v>1</v>
      </c>
      <c r="K8333" t="str">
        <f xml:space="preserve"> _xlfn.CONCAT(雅俗通字典[[#This Row],[聲]:[調]])</f>
        <v>cau1</v>
      </c>
      <c r="L8333" t="str">
        <f xml:space="preserve"> 雅俗通字典[[#This Row],[字韻]] &amp; 雅俗通字典[[#This Row],[聲調]] &amp; "聲" &amp; 雅俗通字典[[#This Row],[切音]]</f>
        <v>交上平聲出</v>
      </c>
      <c r="M8333" t="str">
        <f xml:space="preserve"> 雅俗通字典[[#This Row],[字韻]] &amp; TEXT(雅俗通字典[[#This Row],[調]], "[DBNum1]") &amp; 雅俗通字典[[#This Row],[切音]]</f>
        <v>交一出</v>
      </c>
    </row>
    <row r="8334" spans="1:13">
      <c r="A8334">
        <v>8333</v>
      </c>
      <c r="B8334" s="13" t="s">
        <v>8931</v>
      </c>
      <c r="C8334" s="13" t="s">
        <v>101</v>
      </c>
      <c r="D8334" s="13" t="s">
        <v>8885</v>
      </c>
      <c r="E8334" s="13" t="s">
        <v>8</v>
      </c>
      <c r="F8334" t="s">
        <v>8927</v>
      </c>
      <c r="G8334" s="13" t="str">
        <f xml:space="preserve"> IF( RIGHT(雅俗通字典[[#This Row],[聲調]],1)&lt;&gt;"入", "舒聲", "促聲")</f>
        <v>舒聲</v>
      </c>
      <c r="H8334" t="str">
        <f xml:space="preserve"> INDEX(聲母對照資料表[], MATCH(雅俗通字典[[#This Row],[切音]], 聲母對照資料表[十五音], 0), 2)</f>
        <v>c</v>
      </c>
      <c r="I8334" t="str">
        <f xml:space="preserve"> INDEX(韻母對照資料表[], MATCH(雅俗通字典[[#This Row],[字韻]] &amp; LEFT(雅俗通字典[[#This Row],[舒促聲]],1), 韻母對照資料表[十五音識別碼], 0), 2)</f>
        <v>au</v>
      </c>
      <c r="J8334">
        <f xml:space="preserve"> MATCH(雅俗通字典[[#This Row],[聲調]], 雅俗通聲調, 0)</f>
        <v>1</v>
      </c>
      <c r="K8334" t="str">
        <f xml:space="preserve"> _xlfn.CONCAT(雅俗通字典[[#This Row],[聲]:[調]])</f>
        <v>cau1</v>
      </c>
      <c r="L8334" t="str">
        <f xml:space="preserve"> 雅俗通字典[[#This Row],[字韻]] &amp; 雅俗通字典[[#This Row],[聲調]] &amp; "聲" &amp; 雅俗通字典[[#This Row],[切音]]</f>
        <v>交上平聲出</v>
      </c>
      <c r="M8334" t="str">
        <f xml:space="preserve"> 雅俗通字典[[#This Row],[字韻]] &amp; TEXT(雅俗通字典[[#This Row],[調]], "[DBNum1]") &amp; 雅俗通字典[[#This Row],[切音]]</f>
        <v>交一出</v>
      </c>
    </row>
    <row r="8335" spans="1:13">
      <c r="A8335">
        <v>8334</v>
      </c>
      <c r="B8335" s="13" t="s">
        <v>8932</v>
      </c>
      <c r="C8335" s="13" t="s">
        <v>101</v>
      </c>
      <c r="D8335" s="13" t="s">
        <v>8885</v>
      </c>
      <c r="E8335" s="13" t="s">
        <v>8</v>
      </c>
      <c r="F8335" t="s">
        <v>8927</v>
      </c>
      <c r="G8335" s="13" t="str">
        <f xml:space="preserve"> IF( RIGHT(雅俗通字典[[#This Row],[聲調]],1)&lt;&gt;"入", "舒聲", "促聲")</f>
        <v>舒聲</v>
      </c>
      <c r="H8335" t="str">
        <f xml:space="preserve"> INDEX(聲母對照資料表[], MATCH(雅俗通字典[[#This Row],[切音]], 聲母對照資料表[十五音], 0), 2)</f>
        <v>c</v>
      </c>
      <c r="I8335" t="str">
        <f xml:space="preserve"> INDEX(韻母對照資料表[], MATCH(雅俗通字典[[#This Row],[字韻]] &amp; LEFT(雅俗通字典[[#This Row],[舒促聲]],1), 韻母對照資料表[十五音識別碼], 0), 2)</f>
        <v>au</v>
      </c>
      <c r="J8335">
        <f xml:space="preserve"> MATCH(雅俗通字典[[#This Row],[聲調]], 雅俗通聲調, 0)</f>
        <v>1</v>
      </c>
      <c r="K8335" t="str">
        <f xml:space="preserve"> _xlfn.CONCAT(雅俗通字典[[#This Row],[聲]:[調]])</f>
        <v>cau1</v>
      </c>
      <c r="L8335" t="str">
        <f xml:space="preserve"> 雅俗通字典[[#This Row],[字韻]] &amp; 雅俗通字典[[#This Row],[聲調]] &amp; "聲" &amp; 雅俗通字典[[#This Row],[切音]]</f>
        <v>交上平聲出</v>
      </c>
      <c r="M8335" t="str">
        <f xml:space="preserve"> 雅俗通字典[[#This Row],[字韻]] &amp; TEXT(雅俗通字典[[#This Row],[調]], "[DBNum1]") &amp; 雅俗通字典[[#This Row],[切音]]</f>
        <v>交一出</v>
      </c>
    </row>
    <row r="8336" spans="1:13">
      <c r="A8336">
        <v>8335</v>
      </c>
      <c r="B8336" s="13" t="s">
        <v>8933</v>
      </c>
      <c r="C8336" s="13" t="s">
        <v>101</v>
      </c>
      <c r="D8336" s="13" t="s">
        <v>8885</v>
      </c>
      <c r="E8336" s="13" t="s">
        <v>8</v>
      </c>
      <c r="F8336" t="s">
        <v>8927</v>
      </c>
      <c r="G8336" s="13" t="str">
        <f xml:space="preserve"> IF( RIGHT(雅俗通字典[[#This Row],[聲調]],1)&lt;&gt;"入", "舒聲", "促聲")</f>
        <v>舒聲</v>
      </c>
      <c r="H8336" t="str">
        <f xml:space="preserve"> INDEX(聲母對照資料表[], MATCH(雅俗通字典[[#This Row],[切音]], 聲母對照資料表[十五音], 0), 2)</f>
        <v>c</v>
      </c>
      <c r="I8336" t="str">
        <f xml:space="preserve"> INDEX(韻母對照資料表[], MATCH(雅俗通字典[[#This Row],[字韻]] &amp; LEFT(雅俗通字典[[#This Row],[舒促聲]],1), 韻母對照資料表[十五音識別碼], 0), 2)</f>
        <v>au</v>
      </c>
      <c r="J8336">
        <f xml:space="preserve"> MATCH(雅俗通字典[[#This Row],[聲調]], 雅俗通聲調, 0)</f>
        <v>1</v>
      </c>
      <c r="K8336" t="str">
        <f xml:space="preserve"> _xlfn.CONCAT(雅俗通字典[[#This Row],[聲]:[調]])</f>
        <v>cau1</v>
      </c>
      <c r="L8336" t="str">
        <f xml:space="preserve"> 雅俗通字典[[#This Row],[字韻]] &amp; 雅俗通字典[[#This Row],[聲調]] &amp; "聲" &amp; 雅俗通字典[[#This Row],[切音]]</f>
        <v>交上平聲出</v>
      </c>
      <c r="M8336" t="str">
        <f xml:space="preserve"> 雅俗通字典[[#This Row],[字韻]] &amp; TEXT(雅俗通字典[[#This Row],[調]], "[DBNum1]") &amp; 雅俗通字典[[#This Row],[切音]]</f>
        <v>交一出</v>
      </c>
    </row>
    <row r="8337" spans="1:13">
      <c r="A8337">
        <v>8336</v>
      </c>
      <c r="B8337" s="13" t="s">
        <v>8934</v>
      </c>
      <c r="C8337" s="13" t="s">
        <v>108</v>
      </c>
      <c r="D8337" s="13" t="s">
        <v>8885</v>
      </c>
      <c r="E8337" s="13" t="s">
        <v>8</v>
      </c>
      <c r="F8337" t="s">
        <v>8935</v>
      </c>
      <c r="G8337" s="13" t="str">
        <f xml:space="preserve"> IF( RIGHT(雅俗通字典[[#This Row],[聲調]],1)&lt;&gt;"入", "舒聲", "促聲")</f>
        <v>舒聲</v>
      </c>
      <c r="H8337" t="str">
        <f xml:space="preserve"> INDEX(聲母對照資料表[], MATCH(雅俗通字典[[#This Row],[切音]], 聲母對照資料表[十五音], 0), 2)</f>
        <v>h</v>
      </c>
      <c r="I8337" t="str">
        <f xml:space="preserve"> INDEX(韻母對照資料表[], MATCH(雅俗通字典[[#This Row],[字韻]] &amp; LEFT(雅俗通字典[[#This Row],[舒促聲]],1), 韻母對照資料表[十五音識別碼], 0), 2)</f>
        <v>au</v>
      </c>
      <c r="J8337">
        <f xml:space="preserve"> MATCH(雅俗通字典[[#This Row],[聲調]], 雅俗通聲調, 0)</f>
        <v>1</v>
      </c>
      <c r="K8337" t="str">
        <f xml:space="preserve"> _xlfn.CONCAT(雅俗通字典[[#This Row],[聲]:[調]])</f>
        <v>hau1</v>
      </c>
      <c r="L8337" t="str">
        <f xml:space="preserve"> 雅俗通字典[[#This Row],[字韻]] &amp; 雅俗通字典[[#This Row],[聲調]] &amp; "聲" &amp; 雅俗通字典[[#This Row],[切音]]</f>
        <v>交上平聲喜</v>
      </c>
      <c r="M8337" t="str">
        <f xml:space="preserve"> 雅俗通字典[[#This Row],[字韻]] &amp; TEXT(雅俗通字典[[#This Row],[調]], "[DBNum1]") &amp; 雅俗通字典[[#This Row],[切音]]</f>
        <v>交一喜</v>
      </c>
    </row>
    <row r="8338" spans="1:13">
      <c r="A8338">
        <v>8337</v>
      </c>
      <c r="B8338" s="13" t="s">
        <v>8936</v>
      </c>
      <c r="C8338" s="13" t="s">
        <v>108</v>
      </c>
      <c r="D8338" s="13" t="s">
        <v>8885</v>
      </c>
      <c r="E8338" s="13" t="s">
        <v>8</v>
      </c>
      <c r="F8338" t="s">
        <v>8935</v>
      </c>
      <c r="G8338" s="13" t="str">
        <f xml:space="preserve"> IF( RIGHT(雅俗通字典[[#This Row],[聲調]],1)&lt;&gt;"入", "舒聲", "促聲")</f>
        <v>舒聲</v>
      </c>
      <c r="H8338" t="str">
        <f xml:space="preserve"> INDEX(聲母對照資料表[], MATCH(雅俗通字典[[#This Row],[切音]], 聲母對照資料表[十五音], 0), 2)</f>
        <v>h</v>
      </c>
      <c r="I8338" t="str">
        <f xml:space="preserve"> INDEX(韻母對照資料表[], MATCH(雅俗通字典[[#This Row],[字韻]] &amp; LEFT(雅俗通字典[[#This Row],[舒促聲]],1), 韻母對照資料表[十五音識別碼], 0), 2)</f>
        <v>au</v>
      </c>
      <c r="J8338">
        <f xml:space="preserve"> MATCH(雅俗通字典[[#This Row],[聲調]], 雅俗通聲調, 0)</f>
        <v>1</v>
      </c>
      <c r="K8338" t="str">
        <f xml:space="preserve"> _xlfn.CONCAT(雅俗通字典[[#This Row],[聲]:[調]])</f>
        <v>hau1</v>
      </c>
      <c r="L8338" t="str">
        <f xml:space="preserve"> 雅俗通字典[[#This Row],[字韻]] &amp; 雅俗通字典[[#This Row],[聲調]] &amp; "聲" &amp; 雅俗通字典[[#This Row],[切音]]</f>
        <v>交上平聲喜</v>
      </c>
      <c r="M8338" t="str">
        <f xml:space="preserve"> 雅俗通字典[[#This Row],[字韻]] &amp; TEXT(雅俗通字典[[#This Row],[調]], "[DBNum1]") &amp; 雅俗通字典[[#This Row],[切音]]</f>
        <v>交一喜</v>
      </c>
    </row>
    <row r="8339" spans="1:13">
      <c r="A8339">
        <v>8338</v>
      </c>
      <c r="B8339" s="13" t="s">
        <v>8937</v>
      </c>
      <c r="C8339" s="13" t="s">
        <v>108</v>
      </c>
      <c r="D8339" s="13" t="s">
        <v>8885</v>
      </c>
      <c r="E8339" s="13" t="s">
        <v>8</v>
      </c>
      <c r="F8339" t="s">
        <v>8935</v>
      </c>
      <c r="G8339" s="13" t="str">
        <f xml:space="preserve"> IF( RIGHT(雅俗通字典[[#This Row],[聲調]],1)&lt;&gt;"入", "舒聲", "促聲")</f>
        <v>舒聲</v>
      </c>
      <c r="H8339" t="str">
        <f xml:space="preserve"> INDEX(聲母對照資料表[], MATCH(雅俗通字典[[#This Row],[切音]], 聲母對照資料表[十五音], 0), 2)</f>
        <v>h</v>
      </c>
      <c r="I8339" t="str">
        <f xml:space="preserve"> INDEX(韻母對照資料表[], MATCH(雅俗通字典[[#This Row],[字韻]] &amp; LEFT(雅俗通字典[[#This Row],[舒促聲]],1), 韻母對照資料表[十五音識別碼], 0), 2)</f>
        <v>au</v>
      </c>
      <c r="J8339">
        <f xml:space="preserve"> MATCH(雅俗通字典[[#This Row],[聲調]], 雅俗通聲調, 0)</f>
        <v>1</v>
      </c>
      <c r="K8339" t="str">
        <f xml:space="preserve"> _xlfn.CONCAT(雅俗通字典[[#This Row],[聲]:[調]])</f>
        <v>hau1</v>
      </c>
      <c r="L8339" t="str">
        <f xml:space="preserve"> 雅俗通字典[[#This Row],[字韻]] &amp; 雅俗通字典[[#This Row],[聲調]] &amp; "聲" &amp; 雅俗通字典[[#This Row],[切音]]</f>
        <v>交上平聲喜</v>
      </c>
      <c r="M8339" t="str">
        <f xml:space="preserve"> 雅俗通字典[[#This Row],[字韻]] &amp; TEXT(雅俗通字典[[#This Row],[調]], "[DBNum1]") &amp; 雅俗通字典[[#This Row],[切音]]</f>
        <v>交一喜</v>
      </c>
    </row>
    <row r="8340" spans="1:13">
      <c r="A8340">
        <v>8339</v>
      </c>
      <c r="B8340" s="13" t="s">
        <v>8938</v>
      </c>
      <c r="C8340" s="13" t="s">
        <v>108</v>
      </c>
      <c r="D8340" s="13" t="s">
        <v>8885</v>
      </c>
      <c r="E8340" s="13" t="s">
        <v>8</v>
      </c>
      <c r="F8340" t="s">
        <v>8935</v>
      </c>
      <c r="G8340" s="13" t="str">
        <f xml:space="preserve"> IF( RIGHT(雅俗通字典[[#This Row],[聲調]],1)&lt;&gt;"入", "舒聲", "促聲")</f>
        <v>舒聲</v>
      </c>
      <c r="H8340" t="str">
        <f xml:space="preserve"> INDEX(聲母對照資料表[], MATCH(雅俗通字典[[#This Row],[切音]], 聲母對照資料表[十五音], 0), 2)</f>
        <v>h</v>
      </c>
      <c r="I8340" t="str">
        <f xml:space="preserve"> INDEX(韻母對照資料表[], MATCH(雅俗通字典[[#This Row],[字韻]] &amp; LEFT(雅俗通字典[[#This Row],[舒促聲]],1), 韻母對照資料表[十五音識別碼], 0), 2)</f>
        <v>au</v>
      </c>
      <c r="J8340">
        <f xml:space="preserve"> MATCH(雅俗通字典[[#This Row],[聲調]], 雅俗通聲調, 0)</f>
        <v>1</v>
      </c>
      <c r="K8340" t="str">
        <f xml:space="preserve"> _xlfn.CONCAT(雅俗通字典[[#This Row],[聲]:[調]])</f>
        <v>hau1</v>
      </c>
      <c r="L8340" t="str">
        <f xml:space="preserve"> 雅俗通字典[[#This Row],[字韻]] &amp; 雅俗通字典[[#This Row],[聲調]] &amp; "聲" &amp; 雅俗通字典[[#This Row],[切音]]</f>
        <v>交上平聲喜</v>
      </c>
      <c r="M8340" t="str">
        <f xml:space="preserve"> 雅俗通字典[[#This Row],[字韻]] &amp; TEXT(雅俗通字典[[#This Row],[調]], "[DBNum1]") &amp; 雅俗通字典[[#This Row],[切音]]</f>
        <v>交一喜</v>
      </c>
    </row>
    <row r="8341" spans="1:13">
      <c r="A8341">
        <v>8340</v>
      </c>
      <c r="B8341" s="13" t="s">
        <v>8939</v>
      </c>
      <c r="C8341" s="13" t="s">
        <v>108</v>
      </c>
      <c r="D8341" s="13" t="s">
        <v>8885</v>
      </c>
      <c r="E8341" s="13" t="s">
        <v>8</v>
      </c>
      <c r="F8341" t="s">
        <v>8935</v>
      </c>
      <c r="G8341" s="13" t="str">
        <f xml:space="preserve"> IF( RIGHT(雅俗通字典[[#This Row],[聲調]],1)&lt;&gt;"入", "舒聲", "促聲")</f>
        <v>舒聲</v>
      </c>
      <c r="H8341" t="str">
        <f xml:space="preserve"> INDEX(聲母對照資料表[], MATCH(雅俗通字典[[#This Row],[切音]], 聲母對照資料表[十五音], 0), 2)</f>
        <v>h</v>
      </c>
      <c r="I8341" t="str">
        <f xml:space="preserve"> INDEX(韻母對照資料表[], MATCH(雅俗通字典[[#This Row],[字韻]] &amp; LEFT(雅俗通字典[[#This Row],[舒促聲]],1), 韻母對照資料表[十五音識別碼], 0), 2)</f>
        <v>au</v>
      </c>
      <c r="J8341">
        <f xml:space="preserve"> MATCH(雅俗通字典[[#This Row],[聲調]], 雅俗通聲調, 0)</f>
        <v>1</v>
      </c>
      <c r="K8341" t="str">
        <f xml:space="preserve"> _xlfn.CONCAT(雅俗通字典[[#This Row],[聲]:[調]])</f>
        <v>hau1</v>
      </c>
      <c r="L8341" t="str">
        <f xml:space="preserve"> 雅俗通字典[[#This Row],[字韻]] &amp; 雅俗通字典[[#This Row],[聲調]] &amp; "聲" &amp; 雅俗通字典[[#This Row],[切音]]</f>
        <v>交上平聲喜</v>
      </c>
      <c r="M8341" t="str">
        <f xml:space="preserve"> 雅俗通字典[[#This Row],[字韻]] &amp; TEXT(雅俗通字典[[#This Row],[調]], "[DBNum1]") &amp; 雅俗通字典[[#This Row],[切音]]</f>
        <v>交一喜</v>
      </c>
    </row>
    <row r="8342" spans="1:13">
      <c r="A8342">
        <v>8341</v>
      </c>
      <c r="B8342" s="13" t="s">
        <v>8940</v>
      </c>
      <c r="C8342" s="13" t="s">
        <v>108</v>
      </c>
      <c r="D8342" s="13" t="s">
        <v>8885</v>
      </c>
      <c r="E8342" s="13" t="s">
        <v>8</v>
      </c>
      <c r="F8342" t="s">
        <v>8935</v>
      </c>
      <c r="G8342" s="13" t="str">
        <f xml:space="preserve"> IF( RIGHT(雅俗通字典[[#This Row],[聲調]],1)&lt;&gt;"入", "舒聲", "促聲")</f>
        <v>舒聲</v>
      </c>
      <c r="H8342" t="str">
        <f xml:space="preserve"> INDEX(聲母對照資料表[], MATCH(雅俗通字典[[#This Row],[切音]], 聲母對照資料表[十五音], 0), 2)</f>
        <v>h</v>
      </c>
      <c r="I8342" t="str">
        <f xml:space="preserve"> INDEX(韻母對照資料表[], MATCH(雅俗通字典[[#This Row],[字韻]] &amp; LEFT(雅俗通字典[[#This Row],[舒促聲]],1), 韻母對照資料表[十五音識別碼], 0), 2)</f>
        <v>au</v>
      </c>
      <c r="J8342">
        <f xml:space="preserve"> MATCH(雅俗通字典[[#This Row],[聲調]], 雅俗通聲調, 0)</f>
        <v>1</v>
      </c>
      <c r="K8342" t="str">
        <f xml:space="preserve"> _xlfn.CONCAT(雅俗通字典[[#This Row],[聲]:[調]])</f>
        <v>hau1</v>
      </c>
      <c r="L8342" t="str">
        <f xml:space="preserve"> 雅俗通字典[[#This Row],[字韻]] &amp; 雅俗通字典[[#This Row],[聲調]] &amp; "聲" &amp; 雅俗通字典[[#This Row],[切音]]</f>
        <v>交上平聲喜</v>
      </c>
      <c r="M8342" t="str">
        <f xml:space="preserve"> 雅俗通字典[[#This Row],[字韻]] &amp; TEXT(雅俗通字典[[#This Row],[調]], "[DBNum1]") &amp; 雅俗通字典[[#This Row],[切音]]</f>
        <v>交一喜</v>
      </c>
    </row>
    <row r="8343" spans="1:13">
      <c r="A8343">
        <v>8342</v>
      </c>
      <c r="B8343" s="13" t="s">
        <v>8899</v>
      </c>
      <c r="C8343" s="13" t="s">
        <v>108</v>
      </c>
      <c r="D8343" s="13" t="s">
        <v>8885</v>
      </c>
      <c r="E8343" s="13" t="s">
        <v>8</v>
      </c>
      <c r="F8343" t="s">
        <v>8935</v>
      </c>
      <c r="G8343" s="13" t="str">
        <f xml:space="preserve"> IF( RIGHT(雅俗通字典[[#This Row],[聲調]],1)&lt;&gt;"入", "舒聲", "促聲")</f>
        <v>舒聲</v>
      </c>
      <c r="H8343" t="str">
        <f xml:space="preserve"> INDEX(聲母對照資料表[], MATCH(雅俗通字典[[#This Row],[切音]], 聲母對照資料表[十五音], 0), 2)</f>
        <v>h</v>
      </c>
      <c r="I8343" t="str">
        <f xml:space="preserve"> INDEX(韻母對照資料表[], MATCH(雅俗通字典[[#This Row],[字韻]] &amp; LEFT(雅俗通字典[[#This Row],[舒促聲]],1), 韻母對照資料表[十五音識別碼], 0), 2)</f>
        <v>au</v>
      </c>
      <c r="J8343">
        <f xml:space="preserve"> MATCH(雅俗通字典[[#This Row],[聲調]], 雅俗通聲調, 0)</f>
        <v>1</v>
      </c>
      <c r="K8343" t="str">
        <f xml:space="preserve"> _xlfn.CONCAT(雅俗通字典[[#This Row],[聲]:[調]])</f>
        <v>hau1</v>
      </c>
      <c r="L8343" t="str">
        <f xml:space="preserve"> 雅俗通字典[[#This Row],[字韻]] &amp; 雅俗通字典[[#This Row],[聲調]] &amp; "聲" &amp; 雅俗通字典[[#This Row],[切音]]</f>
        <v>交上平聲喜</v>
      </c>
      <c r="M8343" t="str">
        <f xml:space="preserve"> 雅俗通字典[[#This Row],[字韻]] &amp; TEXT(雅俗通字典[[#This Row],[調]], "[DBNum1]") &amp; 雅俗通字典[[#This Row],[切音]]</f>
        <v>交一喜</v>
      </c>
    </row>
    <row r="8344" spans="1:13">
      <c r="A8344">
        <v>8343</v>
      </c>
      <c r="B8344" s="13" t="s">
        <v>8941</v>
      </c>
      <c r="C8344" s="13" t="s">
        <v>147</v>
      </c>
      <c r="D8344" s="13" t="s">
        <v>8885</v>
      </c>
      <c r="E8344" s="13" t="s">
        <v>148</v>
      </c>
      <c r="F8344" t="s">
        <v>8942</v>
      </c>
      <c r="G8344" s="13" t="str">
        <f xml:space="preserve"> IF( RIGHT(雅俗通字典[[#This Row],[聲調]],1)&lt;&gt;"入", "舒聲", "促聲")</f>
        <v>舒聲</v>
      </c>
      <c r="H8344" t="str">
        <f xml:space="preserve"> INDEX(聲母對照資料表[], MATCH(雅俗通字典[[#This Row],[切音]], 聲母對照資料表[十五音], 0), 2)</f>
        <v>l</v>
      </c>
      <c r="I8344" t="str">
        <f xml:space="preserve"> INDEX(韻母對照資料表[], MATCH(雅俗通字典[[#This Row],[字韻]] &amp; LEFT(雅俗通字典[[#This Row],[舒促聲]],1), 韻母對照資料表[十五音識別碼], 0), 2)</f>
        <v>au</v>
      </c>
      <c r="J8344">
        <f xml:space="preserve"> MATCH(雅俗通字典[[#This Row],[聲調]], 雅俗通聲調, 0)</f>
        <v>2</v>
      </c>
      <c r="K8344" t="str">
        <f xml:space="preserve"> _xlfn.CONCAT(雅俗通字典[[#This Row],[聲]:[調]])</f>
        <v>lau2</v>
      </c>
      <c r="L8344" t="str">
        <f xml:space="preserve"> 雅俗通字典[[#This Row],[字韻]] &amp; 雅俗通字典[[#This Row],[聲調]] &amp; "聲" &amp; 雅俗通字典[[#This Row],[切音]]</f>
        <v>交上上聲柳</v>
      </c>
      <c r="M8344" t="str">
        <f xml:space="preserve"> 雅俗通字典[[#This Row],[字韻]] &amp; TEXT(雅俗通字典[[#This Row],[調]], "[DBNum1]") &amp; 雅俗通字典[[#This Row],[切音]]</f>
        <v>交二柳</v>
      </c>
    </row>
    <row r="8345" spans="1:13">
      <c r="A8345">
        <v>8344</v>
      </c>
      <c r="B8345" s="13" t="s">
        <v>8943</v>
      </c>
      <c r="C8345" s="13" t="s">
        <v>147</v>
      </c>
      <c r="D8345" s="13" t="s">
        <v>8885</v>
      </c>
      <c r="E8345" s="13" t="s">
        <v>148</v>
      </c>
      <c r="F8345" t="s">
        <v>8942</v>
      </c>
      <c r="G8345" s="13" t="str">
        <f xml:space="preserve"> IF( RIGHT(雅俗通字典[[#This Row],[聲調]],1)&lt;&gt;"入", "舒聲", "促聲")</f>
        <v>舒聲</v>
      </c>
      <c r="H8345" t="str">
        <f xml:space="preserve"> INDEX(聲母對照資料表[], MATCH(雅俗通字典[[#This Row],[切音]], 聲母對照資料表[十五音], 0), 2)</f>
        <v>l</v>
      </c>
      <c r="I8345" t="str">
        <f xml:space="preserve"> INDEX(韻母對照資料表[], MATCH(雅俗通字典[[#This Row],[字韻]] &amp; LEFT(雅俗通字典[[#This Row],[舒促聲]],1), 韻母對照資料表[十五音識別碼], 0), 2)</f>
        <v>au</v>
      </c>
      <c r="J8345">
        <f xml:space="preserve"> MATCH(雅俗通字典[[#This Row],[聲調]], 雅俗通聲調, 0)</f>
        <v>2</v>
      </c>
      <c r="K8345" t="str">
        <f xml:space="preserve"> _xlfn.CONCAT(雅俗通字典[[#This Row],[聲]:[調]])</f>
        <v>lau2</v>
      </c>
      <c r="L8345" t="str">
        <f xml:space="preserve"> 雅俗通字典[[#This Row],[字韻]] &amp; 雅俗通字典[[#This Row],[聲調]] &amp; "聲" &amp; 雅俗通字典[[#This Row],[切音]]</f>
        <v>交上上聲柳</v>
      </c>
      <c r="M8345" t="str">
        <f xml:space="preserve"> 雅俗通字典[[#This Row],[字韻]] &amp; TEXT(雅俗通字典[[#This Row],[調]], "[DBNum1]") &amp; 雅俗通字典[[#This Row],[切音]]</f>
        <v>交二柳</v>
      </c>
    </row>
    <row r="8346" spans="1:13">
      <c r="A8346">
        <v>8345</v>
      </c>
      <c r="B8346" s="13" t="s">
        <v>8944</v>
      </c>
      <c r="C8346" s="13" t="s">
        <v>147</v>
      </c>
      <c r="D8346" s="13" t="s">
        <v>8885</v>
      </c>
      <c r="E8346" s="13" t="s">
        <v>148</v>
      </c>
      <c r="F8346" t="s">
        <v>8942</v>
      </c>
      <c r="G8346" s="13" t="str">
        <f xml:space="preserve"> IF( RIGHT(雅俗通字典[[#This Row],[聲調]],1)&lt;&gt;"入", "舒聲", "促聲")</f>
        <v>舒聲</v>
      </c>
      <c r="H8346" t="str">
        <f xml:space="preserve"> INDEX(聲母對照資料表[], MATCH(雅俗通字典[[#This Row],[切音]], 聲母對照資料表[十五音], 0), 2)</f>
        <v>l</v>
      </c>
      <c r="I8346" t="str">
        <f xml:space="preserve"> INDEX(韻母對照資料表[], MATCH(雅俗通字典[[#This Row],[字韻]] &amp; LEFT(雅俗通字典[[#This Row],[舒促聲]],1), 韻母對照資料表[十五音識別碼], 0), 2)</f>
        <v>au</v>
      </c>
      <c r="J8346">
        <f xml:space="preserve"> MATCH(雅俗通字典[[#This Row],[聲調]], 雅俗通聲調, 0)</f>
        <v>2</v>
      </c>
      <c r="K8346" t="str">
        <f xml:space="preserve"> _xlfn.CONCAT(雅俗通字典[[#This Row],[聲]:[調]])</f>
        <v>lau2</v>
      </c>
      <c r="L8346" t="str">
        <f xml:space="preserve"> 雅俗通字典[[#This Row],[字韻]] &amp; 雅俗通字典[[#This Row],[聲調]] &amp; "聲" &amp; 雅俗通字典[[#This Row],[切音]]</f>
        <v>交上上聲柳</v>
      </c>
      <c r="M8346" t="str">
        <f xml:space="preserve"> 雅俗通字典[[#This Row],[字韻]] &amp; TEXT(雅俗通字典[[#This Row],[調]], "[DBNum1]") &amp; 雅俗通字典[[#This Row],[切音]]</f>
        <v>交二柳</v>
      </c>
    </row>
    <row r="8347" spans="1:13">
      <c r="A8347">
        <v>8346</v>
      </c>
      <c r="B8347" s="13" t="s">
        <v>8945</v>
      </c>
      <c r="C8347" s="13" t="s">
        <v>6</v>
      </c>
      <c r="D8347" s="13" t="s">
        <v>8885</v>
      </c>
      <c r="E8347" s="13" t="s">
        <v>148</v>
      </c>
      <c r="F8347" t="s">
        <v>8946</v>
      </c>
      <c r="G8347" s="13" t="str">
        <f xml:space="preserve"> IF( RIGHT(雅俗通字典[[#This Row],[聲調]],1)&lt;&gt;"入", "舒聲", "促聲")</f>
        <v>舒聲</v>
      </c>
      <c r="H8347" t="str">
        <f xml:space="preserve"> INDEX(聲母對照資料表[], MATCH(雅俗通字典[[#This Row],[切音]], 聲母對照資料表[十五音], 0), 2)</f>
        <v>p</v>
      </c>
      <c r="I8347" t="str">
        <f xml:space="preserve"> INDEX(韻母對照資料表[], MATCH(雅俗通字典[[#This Row],[字韻]] &amp; LEFT(雅俗通字典[[#This Row],[舒促聲]],1), 韻母對照資料表[十五音識別碼], 0), 2)</f>
        <v>au</v>
      </c>
      <c r="J8347">
        <f xml:space="preserve"> MATCH(雅俗通字典[[#This Row],[聲調]], 雅俗通聲調, 0)</f>
        <v>2</v>
      </c>
      <c r="K8347" t="str">
        <f xml:space="preserve"> _xlfn.CONCAT(雅俗通字典[[#This Row],[聲]:[調]])</f>
        <v>pau2</v>
      </c>
      <c r="L8347" t="str">
        <f xml:space="preserve"> 雅俗通字典[[#This Row],[字韻]] &amp; 雅俗通字典[[#This Row],[聲調]] &amp; "聲" &amp; 雅俗通字典[[#This Row],[切音]]</f>
        <v>交上上聲邊</v>
      </c>
      <c r="M8347" t="str">
        <f xml:space="preserve"> 雅俗通字典[[#This Row],[字韻]] &amp; TEXT(雅俗通字典[[#This Row],[調]], "[DBNum1]") &amp; 雅俗通字典[[#This Row],[切音]]</f>
        <v>交二邊</v>
      </c>
    </row>
    <row r="8348" spans="1:13">
      <c r="A8348">
        <v>8347</v>
      </c>
      <c r="B8348" s="13" t="s">
        <v>8947</v>
      </c>
      <c r="C8348" s="13" t="s">
        <v>11</v>
      </c>
      <c r="D8348" s="13" t="s">
        <v>8885</v>
      </c>
      <c r="E8348" s="13" t="s">
        <v>148</v>
      </c>
      <c r="F8348" t="s">
        <v>8948</v>
      </c>
      <c r="G8348" s="13" t="str">
        <f xml:space="preserve"> IF( RIGHT(雅俗通字典[[#This Row],[聲調]],1)&lt;&gt;"入", "舒聲", "促聲")</f>
        <v>舒聲</v>
      </c>
      <c r="H8348" t="str">
        <f xml:space="preserve"> INDEX(聲母對照資料表[], MATCH(雅俗通字典[[#This Row],[切音]], 聲母對照資料表[十五音], 0), 2)</f>
        <v>k</v>
      </c>
      <c r="I8348" t="str">
        <f xml:space="preserve"> INDEX(韻母對照資料表[], MATCH(雅俗通字典[[#This Row],[字韻]] &amp; LEFT(雅俗通字典[[#This Row],[舒促聲]],1), 韻母對照資料表[十五音識別碼], 0), 2)</f>
        <v>au</v>
      </c>
      <c r="J8348">
        <f xml:space="preserve"> MATCH(雅俗通字典[[#This Row],[聲調]], 雅俗通聲調, 0)</f>
        <v>2</v>
      </c>
      <c r="K8348" t="str">
        <f xml:space="preserve"> _xlfn.CONCAT(雅俗通字典[[#This Row],[聲]:[調]])</f>
        <v>kau2</v>
      </c>
      <c r="L8348" t="str">
        <f xml:space="preserve"> 雅俗通字典[[#This Row],[字韻]] &amp; 雅俗通字典[[#This Row],[聲調]] &amp; "聲" &amp; 雅俗通字典[[#This Row],[切音]]</f>
        <v>交上上聲求</v>
      </c>
      <c r="M8348" t="str">
        <f xml:space="preserve"> 雅俗通字典[[#This Row],[字韻]] &amp; TEXT(雅俗通字典[[#This Row],[調]], "[DBNum1]") &amp; 雅俗通字典[[#This Row],[切音]]</f>
        <v>交二求</v>
      </c>
    </row>
    <row r="8349" spans="1:13">
      <c r="A8349">
        <v>8348</v>
      </c>
      <c r="B8349" s="13" t="s">
        <v>8949</v>
      </c>
      <c r="C8349" s="13" t="s">
        <v>11</v>
      </c>
      <c r="D8349" s="13" t="s">
        <v>8885</v>
      </c>
      <c r="E8349" s="13" t="s">
        <v>148</v>
      </c>
      <c r="F8349" t="s">
        <v>8948</v>
      </c>
      <c r="G8349" s="13" t="str">
        <f xml:space="preserve"> IF( RIGHT(雅俗通字典[[#This Row],[聲調]],1)&lt;&gt;"入", "舒聲", "促聲")</f>
        <v>舒聲</v>
      </c>
      <c r="H8349" t="str">
        <f xml:space="preserve"> INDEX(聲母對照資料表[], MATCH(雅俗通字典[[#This Row],[切音]], 聲母對照資料表[十五音], 0), 2)</f>
        <v>k</v>
      </c>
      <c r="I8349" t="str">
        <f xml:space="preserve"> INDEX(韻母對照資料表[], MATCH(雅俗通字典[[#This Row],[字韻]] &amp; LEFT(雅俗通字典[[#This Row],[舒促聲]],1), 韻母對照資料表[十五音識別碼], 0), 2)</f>
        <v>au</v>
      </c>
      <c r="J8349">
        <f xml:space="preserve"> MATCH(雅俗通字典[[#This Row],[聲調]], 雅俗通聲調, 0)</f>
        <v>2</v>
      </c>
      <c r="K8349" t="str">
        <f xml:space="preserve"> _xlfn.CONCAT(雅俗通字典[[#This Row],[聲]:[調]])</f>
        <v>kau2</v>
      </c>
      <c r="L8349" t="str">
        <f xml:space="preserve"> 雅俗通字典[[#This Row],[字韻]] &amp; 雅俗通字典[[#This Row],[聲調]] &amp; "聲" &amp; 雅俗通字典[[#This Row],[切音]]</f>
        <v>交上上聲求</v>
      </c>
      <c r="M8349" t="str">
        <f xml:space="preserve"> 雅俗通字典[[#This Row],[字韻]] &amp; TEXT(雅俗通字典[[#This Row],[調]], "[DBNum1]") &amp; 雅俗通字典[[#This Row],[切音]]</f>
        <v>交二求</v>
      </c>
    </row>
    <row r="8350" spans="1:13">
      <c r="A8350">
        <v>8349</v>
      </c>
      <c r="B8350" s="13" t="s">
        <v>8950</v>
      </c>
      <c r="C8350" s="13" t="s">
        <v>11</v>
      </c>
      <c r="D8350" s="13" t="s">
        <v>8885</v>
      </c>
      <c r="E8350" s="13" t="s">
        <v>148</v>
      </c>
      <c r="F8350" t="s">
        <v>8948</v>
      </c>
      <c r="G8350" s="13" t="str">
        <f xml:space="preserve"> IF( RIGHT(雅俗通字典[[#This Row],[聲調]],1)&lt;&gt;"入", "舒聲", "促聲")</f>
        <v>舒聲</v>
      </c>
      <c r="H8350" t="str">
        <f xml:space="preserve"> INDEX(聲母對照資料表[], MATCH(雅俗通字典[[#This Row],[切音]], 聲母對照資料表[十五音], 0), 2)</f>
        <v>k</v>
      </c>
      <c r="I8350" t="str">
        <f xml:space="preserve"> INDEX(韻母對照資料表[], MATCH(雅俗通字典[[#This Row],[字韻]] &amp; LEFT(雅俗通字典[[#This Row],[舒促聲]],1), 韻母對照資料表[十五音識別碼], 0), 2)</f>
        <v>au</v>
      </c>
      <c r="J8350">
        <f xml:space="preserve"> MATCH(雅俗通字典[[#This Row],[聲調]], 雅俗通聲調, 0)</f>
        <v>2</v>
      </c>
      <c r="K8350" t="str">
        <f xml:space="preserve"> _xlfn.CONCAT(雅俗通字典[[#This Row],[聲]:[調]])</f>
        <v>kau2</v>
      </c>
      <c r="L8350" t="str">
        <f xml:space="preserve"> 雅俗通字典[[#This Row],[字韻]] &amp; 雅俗通字典[[#This Row],[聲調]] &amp; "聲" &amp; 雅俗通字典[[#This Row],[切音]]</f>
        <v>交上上聲求</v>
      </c>
      <c r="M8350" t="str">
        <f xml:space="preserve"> 雅俗通字典[[#This Row],[字韻]] &amp; TEXT(雅俗通字典[[#This Row],[調]], "[DBNum1]") &amp; 雅俗通字典[[#This Row],[切音]]</f>
        <v>交二求</v>
      </c>
    </row>
    <row r="8351" spans="1:13">
      <c r="A8351">
        <v>8350</v>
      </c>
      <c r="B8351" s="13" t="s">
        <v>8951</v>
      </c>
      <c r="C8351" s="13" t="s">
        <v>11</v>
      </c>
      <c r="D8351" s="13" t="s">
        <v>8885</v>
      </c>
      <c r="E8351" s="13" t="s">
        <v>148</v>
      </c>
      <c r="F8351" t="s">
        <v>8948</v>
      </c>
      <c r="G8351" s="13" t="str">
        <f xml:space="preserve"> IF( RIGHT(雅俗通字典[[#This Row],[聲調]],1)&lt;&gt;"入", "舒聲", "促聲")</f>
        <v>舒聲</v>
      </c>
      <c r="H8351" t="str">
        <f xml:space="preserve"> INDEX(聲母對照資料表[], MATCH(雅俗通字典[[#This Row],[切音]], 聲母對照資料表[十五音], 0), 2)</f>
        <v>k</v>
      </c>
      <c r="I8351" t="str">
        <f xml:space="preserve"> INDEX(韻母對照資料表[], MATCH(雅俗通字典[[#This Row],[字韻]] &amp; LEFT(雅俗通字典[[#This Row],[舒促聲]],1), 韻母對照資料表[十五音識別碼], 0), 2)</f>
        <v>au</v>
      </c>
      <c r="J8351">
        <f xml:space="preserve"> MATCH(雅俗通字典[[#This Row],[聲調]], 雅俗通聲調, 0)</f>
        <v>2</v>
      </c>
      <c r="K8351" t="str">
        <f xml:space="preserve"> _xlfn.CONCAT(雅俗通字典[[#This Row],[聲]:[調]])</f>
        <v>kau2</v>
      </c>
      <c r="L8351" t="str">
        <f xml:space="preserve"> 雅俗通字典[[#This Row],[字韻]] &amp; 雅俗通字典[[#This Row],[聲調]] &amp; "聲" &amp; 雅俗通字典[[#This Row],[切音]]</f>
        <v>交上上聲求</v>
      </c>
      <c r="M8351" t="str">
        <f xml:space="preserve"> 雅俗通字典[[#This Row],[字韻]] &amp; TEXT(雅俗通字典[[#This Row],[調]], "[DBNum1]") &amp; 雅俗通字典[[#This Row],[切音]]</f>
        <v>交二求</v>
      </c>
    </row>
    <row r="8352" spans="1:13">
      <c r="A8352">
        <v>8351</v>
      </c>
      <c r="B8352" s="13" t="s">
        <v>8952</v>
      </c>
      <c r="C8352" s="13" t="s">
        <v>11</v>
      </c>
      <c r="D8352" s="13" t="s">
        <v>8885</v>
      </c>
      <c r="E8352" s="13" t="s">
        <v>148</v>
      </c>
      <c r="F8352" t="s">
        <v>8948</v>
      </c>
      <c r="G8352" s="13" t="str">
        <f xml:space="preserve"> IF( RIGHT(雅俗通字典[[#This Row],[聲調]],1)&lt;&gt;"入", "舒聲", "促聲")</f>
        <v>舒聲</v>
      </c>
      <c r="H8352" t="str">
        <f xml:space="preserve"> INDEX(聲母對照資料表[], MATCH(雅俗通字典[[#This Row],[切音]], 聲母對照資料表[十五音], 0), 2)</f>
        <v>k</v>
      </c>
      <c r="I8352" t="str">
        <f xml:space="preserve"> INDEX(韻母對照資料表[], MATCH(雅俗通字典[[#This Row],[字韻]] &amp; LEFT(雅俗通字典[[#This Row],[舒促聲]],1), 韻母對照資料表[十五音識別碼], 0), 2)</f>
        <v>au</v>
      </c>
      <c r="J8352">
        <f xml:space="preserve"> MATCH(雅俗通字典[[#This Row],[聲調]], 雅俗通聲調, 0)</f>
        <v>2</v>
      </c>
      <c r="K8352" t="str">
        <f xml:space="preserve"> _xlfn.CONCAT(雅俗通字典[[#This Row],[聲]:[調]])</f>
        <v>kau2</v>
      </c>
      <c r="L8352" t="str">
        <f xml:space="preserve"> 雅俗通字典[[#This Row],[字韻]] &amp; 雅俗通字典[[#This Row],[聲調]] &amp; "聲" &amp; 雅俗通字典[[#This Row],[切音]]</f>
        <v>交上上聲求</v>
      </c>
      <c r="M8352" t="str">
        <f xml:space="preserve"> 雅俗通字典[[#This Row],[字韻]] &amp; TEXT(雅俗通字典[[#This Row],[調]], "[DBNum1]") &amp; 雅俗通字典[[#This Row],[切音]]</f>
        <v>交二求</v>
      </c>
    </row>
    <row r="8353" spans="1:13">
      <c r="A8353">
        <v>8352</v>
      </c>
      <c r="B8353" s="13" t="s">
        <v>8953</v>
      </c>
      <c r="C8353" s="13" t="s">
        <v>10186</v>
      </c>
      <c r="D8353" s="13" t="s">
        <v>8885</v>
      </c>
      <c r="E8353" s="13" t="s">
        <v>148</v>
      </c>
      <c r="F8353" t="s">
        <v>8954</v>
      </c>
      <c r="G8353" s="13" t="str">
        <f xml:space="preserve"> IF( RIGHT(雅俗通字典[[#This Row],[聲調]],1)&lt;&gt;"入", "舒聲", "促聲")</f>
        <v>舒聲</v>
      </c>
      <c r="H8353" t="str">
        <f xml:space="preserve"> INDEX(聲母對照資料表[], MATCH(雅俗通字典[[#This Row],[切音]], 聲母對照資料表[十五音], 0), 2)</f>
        <v>kh</v>
      </c>
      <c r="I8353" t="str">
        <f xml:space="preserve"> INDEX(韻母對照資料表[], MATCH(雅俗通字典[[#This Row],[字韻]] &amp; LEFT(雅俗通字典[[#This Row],[舒促聲]],1), 韻母對照資料表[十五音識別碼], 0), 2)</f>
        <v>au</v>
      </c>
      <c r="J8353">
        <f xml:space="preserve"> MATCH(雅俗通字典[[#This Row],[聲調]], 雅俗通聲調, 0)</f>
        <v>2</v>
      </c>
      <c r="K8353" t="str">
        <f xml:space="preserve"> _xlfn.CONCAT(雅俗通字典[[#This Row],[聲]:[調]])</f>
        <v>khau2</v>
      </c>
      <c r="L8353" t="str">
        <f xml:space="preserve"> 雅俗通字典[[#This Row],[字韻]] &amp; 雅俗通字典[[#This Row],[聲調]] &amp; "聲" &amp; 雅俗通字典[[#This Row],[切音]]</f>
        <v>交上上聲去</v>
      </c>
      <c r="M8353" t="str">
        <f xml:space="preserve"> 雅俗通字典[[#This Row],[字韻]] &amp; TEXT(雅俗通字典[[#This Row],[調]], "[DBNum1]") &amp; 雅俗通字典[[#This Row],[切音]]</f>
        <v>交二去</v>
      </c>
    </row>
    <row r="8354" spans="1:13">
      <c r="A8354">
        <v>8353</v>
      </c>
      <c r="B8354" s="13" t="s">
        <v>8955</v>
      </c>
      <c r="C8354" s="13" t="s">
        <v>45</v>
      </c>
      <c r="D8354" s="13" t="s">
        <v>8885</v>
      </c>
      <c r="E8354" s="13" t="s">
        <v>148</v>
      </c>
      <c r="F8354" t="s">
        <v>8956</v>
      </c>
      <c r="G8354" s="13" t="str">
        <f xml:space="preserve"> IF( RIGHT(雅俗通字典[[#This Row],[聲調]],1)&lt;&gt;"入", "舒聲", "促聲")</f>
        <v>舒聲</v>
      </c>
      <c r="H8354" t="str">
        <f xml:space="preserve"> INDEX(聲母對照資料表[], MATCH(雅俗通字典[[#This Row],[切音]], 聲母對照資料表[十五音], 0), 2)</f>
        <v>ph</v>
      </c>
      <c r="I8354" t="str">
        <f xml:space="preserve"> INDEX(韻母對照資料表[], MATCH(雅俗通字典[[#This Row],[字韻]] &amp; LEFT(雅俗通字典[[#This Row],[舒促聲]],1), 韻母對照資料表[十五音識別碼], 0), 2)</f>
        <v>au</v>
      </c>
      <c r="J8354">
        <f xml:space="preserve"> MATCH(雅俗通字典[[#This Row],[聲調]], 雅俗通聲調, 0)</f>
        <v>2</v>
      </c>
      <c r="K8354" t="str">
        <f xml:space="preserve"> _xlfn.CONCAT(雅俗通字典[[#This Row],[聲]:[調]])</f>
        <v>phau2</v>
      </c>
      <c r="L8354" t="str">
        <f xml:space="preserve"> 雅俗通字典[[#This Row],[字韻]] &amp; 雅俗通字典[[#This Row],[聲調]] &amp; "聲" &amp; 雅俗通字典[[#This Row],[切音]]</f>
        <v>交上上聲頗</v>
      </c>
      <c r="M8354" t="str">
        <f xml:space="preserve"> 雅俗通字典[[#This Row],[字韻]] &amp; TEXT(雅俗通字典[[#This Row],[調]], "[DBNum1]") &amp; 雅俗通字典[[#This Row],[切音]]</f>
        <v>交二頗</v>
      </c>
    </row>
    <row r="8355" spans="1:13">
      <c r="A8355">
        <v>8354</v>
      </c>
      <c r="B8355" s="13" t="s">
        <v>8957</v>
      </c>
      <c r="C8355" s="13" t="s">
        <v>80</v>
      </c>
      <c r="D8355" s="13" t="s">
        <v>8885</v>
      </c>
      <c r="E8355" s="13" t="s">
        <v>148</v>
      </c>
      <c r="F8355" t="s">
        <v>8958</v>
      </c>
      <c r="G8355" s="13" t="str">
        <f xml:space="preserve"> IF( RIGHT(雅俗通字典[[#This Row],[聲調]],1)&lt;&gt;"入", "舒聲", "促聲")</f>
        <v>舒聲</v>
      </c>
      <c r="H8355" t="str">
        <f xml:space="preserve"> INDEX(聲母對照資料表[], MATCH(雅俗通字典[[#This Row],[切音]], 聲母對照資料表[十五音], 0), 2)</f>
        <v>s</v>
      </c>
      <c r="I8355" t="str">
        <f xml:space="preserve"> INDEX(韻母對照資料表[], MATCH(雅俗通字典[[#This Row],[字韻]] &amp; LEFT(雅俗通字典[[#This Row],[舒促聲]],1), 韻母對照資料表[十五音識別碼], 0), 2)</f>
        <v>au</v>
      </c>
      <c r="J8355">
        <f xml:space="preserve"> MATCH(雅俗通字典[[#This Row],[聲調]], 雅俗通聲調, 0)</f>
        <v>2</v>
      </c>
      <c r="K8355" t="str">
        <f xml:space="preserve"> _xlfn.CONCAT(雅俗通字典[[#This Row],[聲]:[調]])</f>
        <v>sau2</v>
      </c>
      <c r="L8355" t="str">
        <f xml:space="preserve"> 雅俗通字典[[#This Row],[字韻]] &amp; 雅俗通字典[[#This Row],[聲調]] &amp; "聲" &amp; 雅俗通字典[[#This Row],[切音]]</f>
        <v>交上上聲時</v>
      </c>
      <c r="M8355" t="str">
        <f xml:space="preserve"> 雅俗通字典[[#This Row],[字韻]] &amp; TEXT(雅俗通字典[[#This Row],[調]], "[DBNum1]") &amp; 雅俗通字典[[#This Row],[切音]]</f>
        <v>交二時</v>
      </c>
    </row>
    <row r="8356" spans="1:13">
      <c r="A8356">
        <v>8355</v>
      </c>
      <c r="B8356" s="13" t="s">
        <v>8959</v>
      </c>
      <c r="C8356" s="13" t="s">
        <v>88</v>
      </c>
      <c r="D8356" s="13" t="s">
        <v>8885</v>
      </c>
      <c r="E8356" s="13" t="s">
        <v>148</v>
      </c>
      <c r="F8356" t="s">
        <v>8960</v>
      </c>
      <c r="G8356" s="13" t="str">
        <f xml:space="preserve"> IF( RIGHT(雅俗通字典[[#This Row],[聲調]],1)&lt;&gt;"入", "舒聲", "促聲")</f>
        <v>舒聲</v>
      </c>
      <c r="H8356" t="str">
        <f xml:space="preserve"> INDEX(聲母對照資料表[], MATCH(雅俗通字典[[#This Row],[切音]], 聲母對照資料表[十五音], 0), 2)</f>
        <v>q</v>
      </c>
      <c r="I8356" t="str">
        <f xml:space="preserve"> INDEX(韻母對照資料表[], MATCH(雅俗通字典[[#This Row],[字韻]] &amp; LEFT(雅俗通字典[[#This Row],[舒促聲]],1), 韻母對照資料表[十五音識別碼], 0), 2)</f>
        <v>au</v>
      </c>
      <c r="J8356">
        <f xml:space="preserve"> MATCH(雅俗通字典[[#This Row],[聲調]], 雅俗通聲調, 0)</f>
        <v>2</v>
      </c>
      <c r="K8356" t="str">
        <f xml:space="preserve"> _xlfn.CONCAT(雅俗通字典[[#This Row],[聲]:[調]])</f>
        <v>qau2</v>
      </c>
      <c r="L8356" t="str">
        <f xml:space="preserve"> 雅俗通字典[[#This Row],[字韻]] &amp; 雅俗通字典[[#This Row],[聲調]] &amp; "聲" &amp; 雅俗通字典[[#This Row],[切音]]</f>
        <v>交上上聲英</v>
      </c>
      <c r="M8356" t="str">
        <f xml:space="preserve"> 雅俗通字典[[#This Row],[字韻]] &amp; TEXT(雅俗通字典[[#This Row],[調]], "[DBNum1]") &amp; 雅俗通字典[[#This Row],[切音]]</f>
        <v>交二英</v>
      </c>
    </row>
    <row r="8357" spans="1:13">
      <c r="A8357">
        <v>8356</v>
      </c>
      <c r="B8357" s="13" t="s">
        <v>8961</v>
      </c>
      <c r="C8357" s="13" t="s">
        <v>88</v>
      </c>
      <c r="D8357" s="13" t="s">
        <v>8885</v>
      </c>
      <c r="E8357" s="13" t="s">
        <v>148</v>
      </c>
      <c r="F8357" t="s">
        <v>8960</v>
      </c>
      <c r="G8357" s="13" t="str">
        <f xml:space="preserve"> IF( RIGHT(雅俗通字典[[#This Row],[聲調]],1)&lt;&gt;"入", "舒聲", "促聲")</f>
        <v>舒聲</v>
      </c>
      <c r="H8357" t="str">
        <f xml:space="preserve"> INDEX(聲母對照資料表[], MATCH(雅俗通字典[[#This Row],[切音]], 聲母對照資料表[十五音], 0), 2)</f>
        <v>q</v>
      </c>
      <c r="I8357" t="str">
        <f xml:space="preserve"> INDEX(韻母對照資料表[], MATCH(雅俗通字典[[#This Row],[字韻]] &amp; LEFT(雅俗通字典[[#This Row],[舒促聲]],1), 韻母對照資料表[十五音識別碼], 0), 2)</f>
        <v>au</v>
      </c>
      <c r="J8357">
        <f xml:space="preserve"> MATCH(雅俗通字典[[#This Row],[聲調]], 雅俗通聲調, 0)</f>
        <v>2</v>
      </c>
      <c r="K8357" t="str">
        <f xml:space="preserve"> _xlfn.CONCAT(雅俗通字典[[#This Row],[聲]:[調]])</f>
        <v>qau2</v>
      </c>
      <c r="L8357" t="str">
        <f xml:space="preserve"> 雅俗通字典[[#This Row],[字韻]] &amp; 雅俗通字典[[#This Row],[聲調]] &amp; "聲" &amp; 雅俗通字典[[#This Row],[切音]]</f>
        <v>交上上聲英</v>
      </c>
      <c r="M8357" t="str">
        <f xml:space="preserve"> 雅俗通字典[[#This Row],[字韻]] &amp; TEXT(雅俗通字典[[#This Row],[調]], "[DBNum1]") &amp; 雅俗通字典[[#This Row],[切音]]</f>
        <v>交二英</v>
      </c>
    </row>
    <row r="8358" spans="1:13">
      <c r="A8358">
        <v>8357</v>
      </c>
      <c r="B8358" s="13" t="s">
        <v>8962</v>
      </c>
      <c r="C8358" s="13" t="s">
        <v>88</v>
      </c>
      <c r="D8358" s="13" t="s">
        <v>8885</v>
      </c>
      <c r="E8358" s="13" t="s">
        <v>148</v>
      </c>
      <c r="F8358" t="s">
        <v>8960</v>
      </c>
      <c r="G8358" s="13" t="str">
        <f xml:space="preserve"> IF( RIGHT(雅俗通字典[[#This Row],[聲調]],1)&lt;&gt;"入", "舒聲", "促聲")</f>
        <v>舒聲</v>
      </c>
      <c r="H8358" t="str">
        <f xml:space="preserve"> INDEX(聲母對照資料表[], MATCH(雅俗通字典[[#This Row],[切音]], 聲母對照資料表[十五音], 0), 2)</f>
        <v>q</v>
      </c>
      <c r="I8358" t="str">
        <f xml:space="preserve"> INDEX(韻母對照資料表[], MATCH(雅俗通字典[[#This Row],[字韻]] &amp; LEFT(雅俗通字典[[#This Row],[舒促聲]],1), 韻母對照資料表[十五音識別碼], 0), 2)</f>
        <v>au</v>
      </c>
      <c r="J8358">
        <f xml:space="preserve"> MATCH(雅俗通字典[[#This Row],[聲調]], 雅俗通聲調, 0)</f>
        <v>2</v>
      </c>
      <c r="K8358" t="str">
        <f xml:space="preserve"> _xlfn.CONCAT(雅俗通字典[[#This Row],[聲]:[調]])</f>
        <v>qau2</v>
      </c>
      <c r="L8358" t="str">
        <f xml:space="preserve"> 雅俗通字典[[#This Row],[字韻]] &amp; 雅俗通字典[[#This Row],[聲調]] &amp; "聲" &amp; 雅俗通字典[[#This Row],[切音]]</f>
        <v>交上上聲英</v>
      </c>
      <c r="M8358" t="str">
        <f xml:space="preserve"> 雅俗通字典[[#This Row],[字韻]] &amp; TEXT(雅俗通字典[[#This Row],[調]], "[DBNum1]") &amp; 雅俗通字典[[#This Row],[切音]]</f>
        <v>交二英</v>
      </c>
    </row>
    <row r="8359" spans="1:13">
      <c r="A8359">
        <v>8358</v>
      </c>
      <c r="B8359" s="13" t="s">
        <v>8963</v>
      </c>
      <c r="C8359" s="13" t="s">
        <v>88</v>
      </c>
      <c r="D8359" s="13" t="s">
        <v>8885</v>
      </c>
      <c r="E8359" s="13" t="s">
        <v>148</v>
      </c>
      <c r="F8359" t="s">
        <v>8960</v>
      </c>
      <c r="G8359" s="13" t="str">
        <f xml:space="preserve"> IF( RIGHT(雅俗通字典[[#This Row],[聲調]],1)&lt;&gt;"入", "舒聲", "促聲")</f>
        <v>舒聲</v>
      </c>
      <c r="H8359" t="str">
        <f xml:space="preserve"> INDEX(聲母對照資料表[], MATCH(雅俗通字典[[#This Row],[切音]], 聲母對照資料表[十五音], 0), 2)</f>
        <v>q</v>
      </c>
      <c r="I8359" t="str">
        <f xml:space="preserve"> INDEX(韻母對照資料表[], MATCH(雅俗通字典[[#This Row],[字韻]] &amp; LEFT(雅俗通字典[[#This Row],[舒促聲]],1), 韻母對照資料表[十五音識別碼], 0), 2)</f>
        <v>au</v>
      </c>
      <c r="J8359">
        <f xml:space="preserve"> MATCH(雅俗通字典[[#This Row],[聲調]], 雅俗通聲調, 0)</f>
        <v>2</v>
      </c>
      <c r="K8359" t="str">
        <f xml:space="preserve"> _xlfn.CONCAT(雅俗通字典[[#This Row],[聲]:[調]])</f>
        <v>qau2</v>
      </c>
      <c r="L8359" t="str">
        <f xml:space="preserve"> 雅俗通字典[[#This Row],[字韻]] &amp; 雅俗通字典[[#This Row],[聲調]] &amp; "聲" &amp; 雅俗通字典[[#This Row],[切音]]</f>
        <v>交上上聲英</v>
      </c>
      <c r="M8359" t="str">
        <f xml:space="preserve"> 雅俗通字典[[#This Row],[字韻]] &amp; TEXT(雅俗通字典[[#This Row],[調]], "[DBNum1]") &amp; 雅俗通字典[[#This Row],[切音]]</f>
        <v>交二英</v>
      </c>
    </row>
    <row r="8360" spans="1:13">
      <c r="A8360">
        <v>8359</v>
      </c>
      <c r="B8360" s="13" t="s">
        <v>8964</v>
      </c>
      <c r="C8360" s="13" t="s">
        <v>537</v>
      </c>
      <c r="D8360" s="13" t="s">
        <v>8885</v>
      </c>
      <c r="E8360" s="13" t="s">
        <v>148</v>
      </c>
      <c r="F8360" t="s">
        <v>8965</v>
      </c>
      <c r="G8360" s="13" t="str">
        <f xml:space="preserve"> IF( RIGHT(雅俗通字典[[#This Row],[聲調]],1)&lt;&gt;"入", "舒聲", "促聲")</f>
        <v>舒聲</v>
      </c>
      <c r="H8360" t="str">
        <f xml:space="preserve"> INDEX(聲母對照資料表[], MATCH(雅俗通字典[[#This Row],[切音]], 聲母對照資料表[十五音], 0), 2)</f>
        <v>b</v>
      </c>
      <c r="I8360" t="str">
        <f xml:space="preserve"> INDEX(韻母對照資料表[], MATCH(雅俗通字典[[#This Row],[字韻]] &amp; LEFT(雅俗通字典[[#This Row],[舒促聲]],1), 韻母對照資料表[十五音識別碼], 0), 2)</f>
        <v>au</v>
      </c>
      <c r="J8360">
        <f xml:space="preserve"> MATCH(雅俗通字典[[#This Row],[聲調]], 雅俗通聲調, 0)</f>
        <v>2</v>
      </c>
      <c r="K8360" t="str">
        <f xml:space="preserve"> _xlfn.CONCAT(雅俗通字典[[#This Row],[聲]:[調]])</f>
        <v>bau2</v>
      </c>
      <c r="L8360" t="str">
        <f xml:space="preserve"> 雅俗通字典[[#This Row],[字韻]] &amp; 雅俗通字典[[#This Row],[聲調]] &amp; "聲" &amp; 雅俗通字典[[#This Row],[切音]]</f>
        <v>交上上聲門</v>
      </c>
      <c r="M8360" t="str">
        <f xml:space="preserve"> 雅俗通字典[[#This Row],[字韻]] &amp; TEXT(雅俗通字典[[#This Row],[調]], "[DBNum1]") &amp; 雅俗通字典[[#This Row],[切音]]</f>
        <v>交二門</v>
      </c>
    </row>
    <row r="8361" spans="1:13">
      <c r="A8361">
        <v>8360</v>
      </c>
      <c r="B8361" s="13" t="s">
        <v>8966</v>
      </c>
      <c r="C8361" s="13" t="s">
        <v>537</v>
      </c>
      <c r="D8361" s="13" t="s">
        <v>8885</v>
      </c>
      <c r="E8361" s="13" t="s">
        <v>148</v>
      </c>
      <c r="F8361" t="s">
        <v>8965</v>
      </c>
      <c r="G8361" s="13" t="str">
        <f xml:space="preserve"> IF( RIGHT(雅俗通字典[[#This Row],[聲調]],1)&lt;&gt;"入", "舒聲", "促聲")</f>
        <v>舒聲</v>
      </c>
      <c r="H8361" t="str">
        <f xml:space="preserve"> INDEX(聲母對照資料表[], MATCH(雅俗通字典[[#This Row],[切音]], 聲母對照資料表[十五音], 0), 2)</f>
        <v>b</v>
      </c>
      <c r="I8361" t="str">
        <f xml:space="preserve"> INDEX(韻母對照資料表[], MATCH(雅俗通字典[[#This Row],[字韻]] &amp; LEFT(雅俗通字典[[#This Row],[舒促聲]],1), 韻母對照資料表[十五音識別碼], 0), 2)</f>
        <v>au</v>
      </c>
      <c r="J8361">
        <f xml:space="preserve"> MATCH(雅俗通字典[[#This Row],[聲調]], 雅俗通聲調, 0)</f>
        <v>2</v>
      </c>
      <c r="K8361" t="str">
        <f xml:space="preserve"> _xlfn.CONCAT(雅俗通字典[[#This Row],[聲]:[調]])</f>
        <v>bau2</v>
      </c>
      <c r="L8361" t="str">
        <f xml:space="preserve"> 雅俗通字典[[#This Row],[字韻]] &amp; 雅俗通字典[[#This Row],[聲調]] &amp; "聲" &amp; 雅俗通字典[[#This Row],[切音]]</f>
        <v>交上上聲門</v>
      </c>
      <c r="M8361" t="str">
        <f xml:space="preserve"> 雅俗通字典[[#This Row],[字韻]] &amp; TEXT(雅俗通字典[[#This Row],[調]], "[DBNum1]") &amp; 雅俗通字典[[#This Row],[切音]]</f>
        <v>交二門</v>
      </c>
    </row>
    <row r="8362" spans="1:13">
      <c r="A8362">
        <v>8361</v>
      </c>
      <c r="B8362" s="13" t="s">
        <v>8967</v>
      </c>
      <c r="C8362" s="13" t="s">
        <v>537</v>
      </c>
      <c r="D8362" s="13" t="s">
        <v>8885</v>
      </c>
      <c r="E8362" s="13" t="s">
        <v>148</v>
      </c>
      <c r="F8362" t="s">
        <v>8965</v>
      </c>
      <c r="G8362" s="13" t="str">
        <f xml:space="preserve"> IF( RIGHT(雅俗通字典[[#This Row],[聲調]],1)&lt;&gt;"入", "舒聲", "促聲")</f>
        <v>舒聲</v>
      </c>
      <c r="H8362" t="str">
        <f xml:space="preserve"> INDEX(聲母對照資料表[], MATCH(雅俗通字典[[#This Row],[切音]], 聲母對照資料表[十五音], 0), 2)</f>
        <v>b</v>
      </c>
      <c r="I8362" t="str">
        <f xml:space="preserve"> INDEX(韻母對照資料表[], MATCH(雅俗通字典[[#This Row],[字韻]] &amp; LEFT(雅俗通字典[[#This Row],[舒促聲]],1), 韻母對照資料表[十五音識別碼], 0), 2)</f>
        <v>au</v>
      </c>
      <c r="J8362">
        <f xml:space="preserve"> MATCH(雅俗通字典[[#This Row],[聲調]], 雅俗通聲調, 0)</f>
        <v>2</v>
      </c>
      <c r="K8362" t="str">
        <f xml:space="preserve"> _xlfn.CONCAT(雅俗通字典[[#This Row],[聲]:[調]])</f>
        <v>bau2</v>
      </c>
      <c r="L8362" t="str">
        <f xml:space="preserve"> 雅俗通字典[[#This Row],[字韻]] &amp; 雅俗通字典[[#This Row],[聲調]] &amp; "聲" &amp; 雅俗通字典[[#This Row],[切音]]</f>
        <v>交上上聲門</v>
      </c>
      <c r="M8362" t="str">
        <f xml:space="preserve"> 雅俗通字典[[#This Row],[字韻]] &amp; TEXT(雅俗通字典[[#This Row],[調]], "[DBNum1]") &amp; 雅俗通字典[[#This Row],[切音]]</f>
        <v>交二門</v>
      </c>
    </row>
    <row r="8363" spans="1:13">
      <c r="A8363">
        <v>8362</v>
      </c>
      <c r="B8363" s="13" t="s">
        <v>8968</v>
      </c>
      <c r="C8363" s="13" t="s">
        <v>537</v>
      </c>
      <c r="D8363" s="13" t="s">
        <v>8885</v>
      </c>
      <c r="E8363" s="13" t="s">
        <v>148</v>
      </c>
      <c r="F8363" t="s">
        <v>8965</v>
      </c>
      <c r="G8363" s="13" t="str">
        <f xml:space="preserve"> IF( RIGHT(雅俗通字典[[#This Row],[聲調]],1)&lt;&gt;"入", "舒聲", "促聲")</f>
        <v>舒聲</v>
      </c>
      <c r="H8363" t="str">
        <f xml:space="preserve"> INDEX(聲母對照資料表[], MATCH(雅俗通字典[[#This Row],[切音]], 聲母對照資料表[十五音], 0), 2)</f>
        <v>b</v>
      </c>
      <c r="I8363" t="str">
        <f xml:space="preserve"> INDEX(韻母對照資料表[], MATCH(雅俗通字典[[#This Row],[字韻]] &amp; LEFT(雅俗通字典[[#This Row],[舒促聲]],1), 韻母對照資料表[十五音識別碼], 0), 2)</f>
        <v>au</v>
      </c>
      <c r="J8363">
        <f xml:space="preserve"> MATCH(雅俗通字典[[#This Row],[聲調]], 雅俗通聲調, 0)</f>
        <v>2</v>
      </c>
      <c r="K8363" t="str">
        <f xml:space="preserve"> _xlfn.CONCAT(雅俗通字典[[#This Row],[聲]:[調]])</f>
        <v>bau2</v>
      </c>
      <c r="L8363" t="str">
        <f xml:space="preserve"> 雅俗通字典[[#This Row],[字韻]] &amp; 雅俗通字典[[#This Row],[聲調]] &amp; "聲" &amp; 雅俗通字典[[#This Row],[切音]]</f>
        <v>交上上聲門</v>
      </c>
      <c r="M8363" t="str">
        <f xml:space="preserve"> 雅俗通字典[[#This Row],[字韻]] &amp; TEXT(雅俗通字典[[#This Row],[調]], "[DBNum1]") &amp; 雅俗通字典[[#This Row],[切音]]</f>
        <v>交二門</v>
      </c>
    </row>
    <row r="8364" spans="1:13">
      <c r="A8364">
        <v>8363</v>
      </c>
      <c r="B8364" s="13" t="s">
        <v>8969</v>
      </c>
      <c r="C8364" s="13" t="s">
        <v>101</v>
      </c>
      <c r="D8364" s="13" t="s">
        <v>8885</v>
      </c>
      <c r="E8364" s="13" t="s">
        <v>148</v>
      </c>
      <c r="F8364" t="s">
        <v>8970</v>
      </c>
      <c r="G8364" s="13" t="str">
        <f xml:space="preserve"> IF( RIGHT(雅俗通字典[[#This Row],[聲調]],1)&lt;&gt;"入", "舒聲", "促聲")</f>
        <v>舒聲</v>
      </c>
      <c r="H8364" t="str">
        <f xml:space="preserve"> INDEX(聲母對照資料表[], MATCH(雅俗通字典[[#This Row],[切音]], 聲母對照資料表[十五音], 0), 2)</f>
        <v>c</v>
      </c>
      <c r="I8364" t="str">
        <f xml:space="preserve"> INDEX(韻母對照資料表[], MATCH(雅俗通字典[[#This Row],[字韻]] &amp; LEFT(雅俗通字典[[#This Row],[舒促聲]],1), 韻母對照資料表[十五音識別碼], 0), 2)</f>
        <v>au</v>
      </c>
      <c r="J8364">
        <f xml:space="preserve"> MATCH(雅俗通字典[[#This Row],[聲調]], 雅俗通聲調, 0)</f>
        <v>2</v>
      </c>
      <c r="K8364" t="str">
        <f xml:space="preserve"> _xlfn.CONCAT(雅俗通字典[[#This Row],[聲]:[調]])</f>
        <v>cau2</v>
      </c>
      <c r="L8364" t="str">
        <f xml:space="preserve"> 雅俗通字典[[#This Row],[字韻]] &amp; 雅俗通字典[[#This Row],[聲調]] &amp; "聲" &amp; 雅俗通字典[[#This Row],[切音]]</f>
        <v>交上上聲出</v>
      </c>
      <c r="M8364" t="str">
        <f xml:space="preserve"> 雅俗通字典[[#This Row],[字韻]] &amp; TEXT(雅俗通字典[[#This Row],[調]], "[DBNum1]") &amp; 雅俗通字典[[#This Row],[切音]]</f>
        <v>交二出</v>
      </c>
    </row>
    <row r="8365" spans="1:13">
      <c r="A8365">
        <v>8364</v>
      </c>
      <c r="B8365" s="13" t="s">
        <v>8971</v>
      </c>
      <c r="C8365" s="13" t="s">
        <v>101</v>
      </c>
      <c r="D8365" s="13" t="s">
        <v>8885</v>
      </c>
      <c r="E8365" s="13" t="s">
        <v>148</v>
      </c>
      <c r="F8365" t="s">
        <v>8970</v>
      </c>
      <c r="G8365" s="13" t="str">
        <f xml:space="preserve"> IF( RIGHT(雅俗通字典[[#This Row],[聲調]],1)&lt;&gt;"入", "舒聲", "促聲")</f>
        <v>舒聲</v>
      </c>
      <c r="H8365" t="str">
        <f xml:space="preserve"> INDEX(聲母對照資料表[], MATCH(雅俗通字典[[#This Row],[切音]], 聲母對照資料表[十五音], 0), 2)</f>
        <v>c</v>
      </c>
      <c r="I8365" t="str">
        <f xml:space="preserve"> INDEX(韻母對照資料表[], MATCH(雅俗通字典[[#This Row],[字韻]] &amp; LEFT(雅俗通字典[[#This Row],[舒促聲]],1), 韻母對照資料表[十五音識別碼], 0), 2)</f>
        <v>au</v>
      </c>
      <c r="J8365">
        <f xml:space="preserve"> MATCH(雅俗通字典[[#This Row],[聲調]], 雅俗通聲調, 0)</f>
        <v>2</v>
      </c>
      <c r="K8365" t="str">
        <f xml:space="preserve"> _xlfn.CONCAT(雅俗通字典[[#This Row],[聲]:[調]])</f>
        <v>cau2</v>
      </c>
      <c r="L8365" t="str">
        <f xml:space="preserve"> 雅俗通字典[[#This Row],[字韻]] &amp; 雅俗通字典[[#This Row],[聲調]] &amp; "聲" &amp; 雅俗通字典[[#This Row],[切音]]</f>
        <v>交上上聲出</v>
      </c>
      <c r="M8365" t="str">
        <f xml:space="preserve"> 雅俗通字典[[#This Row],[字韻]] &amp; TEXT(雅俗通字典[[#This Row],[調]], "[DBNum1]") &amp; 雅俗通字典[[#This Row],[切音]]</f>
        <v>交二出</v>
      </c>
    </row>
    <row r="8366" spans="1:13">
      <c r="A8366">
        <v>8365</v>
      </c>
      <c r="B8366" s="13" t="s">
        <v>8972</v>
      </c>
      <c r="C8366" s="13" t="s">
        <v>101</v>
      </c>
      <c r="D8366" s="13" t="s">
        <v>8885</v>
      </c>
      <c r="E8366" s="13" t="s">
        <v>148</v>
      </c>
      <c r="F8366" t="s">
        <v>8970</v>
      </c>
      <c r="G8366" s="13" t="str">
        <f xml:space="preserve"> IF( RIGHT(雅俗通字典[[#This Row],[聲調]],1)&lt;&gt;"入", "舒聲", "促聲")</f>
        <v>舒聲</v>
      </c>
      <c r="H8366" t="str">
        <f xml:space="preserve"> INDEX(聲母對照資料表[], MATCH(雅俗通字典[[#This Row],[切音]], 聲母對照資料表[十五音], 0), 2)</f>
        <v>c</v>
      </c>
      <c r="I8366" t="str">
        <f xml:space="preserve"> INDEX(韻母對照資料表[], MATCH(雅俗通字典[[#This Row],[字韻]] &amp; LEFT(雅俗通字典[[#This Row],[舒促聲]],1), 韻母對照資料表[十五音識別碼], 0), 2)</f>
        <v>au</v>
      </c>
      <c r="J8366">
        <f xml:space="preserve"> MATCH(雅俗通字典[[#This Row],[聲調]], 雅俗通聲調, 0)</f>
        <v>2</v>
      </c>
      <c r="K8366" t="str">
        <f xml:space="preserve"> _xlfn.CONCAT(雅俗通字典[[#This Row],[聲]:[調]])</f>
        <v>cau2</v>
      </c>
      <c r="L8366" t="str">
        <f xml:space="preserve"> 雅俗通字典[[#This Row],[字韻]] &amp; 雅俗通字典[[#This Row],[聲調]] &amp; "聲" &amp; 雅俗通字典[[#This Row],[切音]]</f>
        <v>交上上聲出</v>
      </c>
      <c r="M8366" t="str">
        <f xml:space="preserve"> 雅俗通字典[[#This Row],[字韻]] &amp; TEXT(雅俗通字典[[#This Row],[調]], "[DBNum1]") &amp; 雅俗通字典[[#This Row],[切音]]</f>
        <v>交二出</v>
      </c>
    </row>
    <row r="8367" spans="1:13">
      <c r="A8367">
        <v>8366</v>
      </c>
      <c r="B8367" s="13" t="s">
        <v>8973</v>
      </c>
      <c r="C8367" s="13" t="s">
        <v>11</v>
      </c>
      <c r="D8367" s="13" t="s">
        <v>8885</v>
      </c>
      <c r="E8367" s="13" t="s">
        <v>275</v>
      </c>
      <c r="F8367" t="s">
        <v>8974</v>
      </c>
      <c r="G8367" s="13" t="str">
        <f xml:space="preserve"> IF( RIGHT(雅俗通字典[[#This Row],[聲調]],1)&lt;&gt;"入", "舒聲", "促聲")</f>
        <v>舒聲</v>
      </c>
      <c r="H8367" t="str">
        <f xml:space="preserve"> INDEX(聲母對照資料表[], MATCH(雅俗通字典[[#This Row],[切音]], 聲母對照資料表[十五音], 0), 2)</f>
        <v>k</v>
      </c>
      <c r="I8367" t="str">
        <f xml:space="preserve"> INDEX(韻母對照資料表[], MATCH(雅俗通字典[[#This Row],[字韻]] &amp; LEFT(雅俗通字典[[#This Row],[舒促聲]],1), 韻母對照資料表[十五音識別碼], 0), 2)</f>
        <v>au</v>
      </c>
      <c r="J8367">
        <f xml:space="preserve"> MATCH(雅俗通字典[[#This Row],[聲調]], 雅俗通聲調, 0)</f>
        <v>3</v>
      </c>
      <c r="K8367" t="str">
        <f xml:space="preserve"> _xlfn.CONCAT(雅俗通字典[[#This Row],[聲]:[調]])</f>
        <v>kau3</v>
      </c>
      <c r="L8367" t="str">
        <f xml:space="preserve"> 雅俗通字典[[#This Row],[字韻]] &amp; 雅俗通字典[[#This Row],[聲調]] &amp; "聲" &amp; 雅俗通字典[[#This Row],[切音]]</f>
        <v>交上去聲求</v>
      </c>
      <c r="M8367" t="str">
        <f xml:space="preserve"> 雅俗通字典[[#This Row],[字韻]] &amp; TEXT(雅俗通字典[[#This Row],[調]], "[DBNum1]") &amp; 雅俗通字典[[#This Row],[切音]]</f>
        <v>交三求</v>
      </c>
    </row>
    <row r="8368" spans="1:13">
      <c r="A8368">
        <v>8367</v>
      </c>
      <c r="B8368" s="13" t="s">
        <v>8975</v>
      </c>
      <c r="C8368" s="13" t="s">
        <v>11</v>
      </c>
      <c r="D8368" s="13" t="s">
        <v>8885</v>
      </c>
      <c r="E8368" s="13" t="s">
        <v>275</v>
      </c>
      <c r="F8368" t="s">
        <v>8974</v>
      </c>
      <c r="G8368" s="13" t="str">
        <f xml:space="preserve"> IF( RIGHT(雅俗通字典[[#This Row],[聲調]],1)&lt;&gt;"入", "舒聲", "促聲")</f>
        <v>舒聲</v>
      </c>
      <c r="H8368" t="str">
        <f xml:space="preserve"> INDEX(聲母對照資料表[], MATCH(雅俗通字典[[#This Row],[切音]], 聲母對照資料表[十五音], 0), 2)</f>
        <v>k</v>
      </c>
      <c r="I8368" t="str">
        <f xml:space="preserve"> INDEX(韻母對照資料表[], MATCH(雅俗通字典[[#This Row],[字韻]] &amp; LEFT(雅俗通字典[[#This Row],[舒促聲]],1), 韻母對照資料表[十五音識別碼], 0), 2)</f>
        <v>au</v>
      </c>
      <c r="J8368">
        <f xml:space="preserve"> MATCH(雅俗通字典[[#This Row],[聲調]], 雅俗通聲調, 0)</f>
        <v>3</v>
      </c>
      <c r="K8368" t="str">
        <f xml:space="preserve"> _xlfn.CONCAT(雅俗通字典[[#This Row],[聲]:[調]])</f>
        <v>kau3</v>
      </c>
      <c r="L8368" t="str">
        <f xml:space="preserve"> 雅俗通字典[[#This Row],[字韻]] &amp; 雅俗通字典[[#This Row],[聲調]] &amp; "聲" &amp; 雅俗通字典[[#This Row],[切音]]</f>
        <v>交上去聲求</v>
      </c>
      <c r="M8368" t="str">
        <f xml:space="preserve"> 雅俗通字典[[#This Row],[字韻]] &amp; TEXT(雅俗通字典[[#This Row],[調]], "[DBNum1]") &amp; 雅俗通字典[[#This Row],[切音]]</f>
        <v>交三求</v>
      </c>
    </row>
    <row r="8369" spans="1:13">
      <c r="A8369">
        <v>8368</v>
      </c>
      <c r="B8369" s="13" t="s">
        <v>8976</v>
      </c>
      <c r="C8369" s="13" t="s">
        <v>11</v>
      </c>
      <c r="D8369" s="13" t="s">
        <v>8885</v>
      </c>
      <c r="E8369" s="13" t="s">
        <v>275</v>
      </c>
      <c r="F8369" t="s">
        <v>8974</v>
      </c>
      <c r="G8369" s="13" t="str">
        <f xml:space="preserve"> IF( RIGHT(雅俗通字典[[#This Row],[聲調]],1)&lt;&gt;"入", "舒聲", "促聲")</f>
        <v>舒聲</v>
      </c>
      <c r="H8369" t="str">
        <f xml:space="preserve"> INDEX(聲母對照資料表[], MATCH(雅俗通字典[[#This Row],[切音]], 聲母對照資料表[十五音], 0), 2)</f>
        <v>k</v>
      </c>
      <c r="I8369" t="str">
        <f xml:space="preserve"> INDEX(韻母對照資料表[], MATCH(雅俗通字典[[#This Row],[字韻]] &amp; LEFT(雅俗通字典[[#This Row],[舒促聲]],1), 韻母對照資料表[十五音識別碼], 0), 2)</f>
        <v>au</v>
      </c>
      <c r="J8369">
        <f xml:space="preserve"> MATCH(雅俗通字典[[#This Row],[聲調]], 雅俗通聲調, 0)</f>
        <v>3</v>
      </c>
      <c r="K8369" t="str">
        <f xml:space="preserve"> _xlfn.CONCAT(雅俗通字典[[#This Row],[聲]:[調]])</f>
        <v>kau3</v>
      </c>
      <c r="L8369" t="str">
        <f xml:space="preserve"> 雅俗通字典[[#This Row],[字韻]] &amp; 雅俗通字典[[#This Row],[聲調]] &amp; "聲" &amp; 雅俗通字典[[#This Row],[切音]]</f>
        <v>交上去聲求</v>
      </c>
      <c r="M8369" t="str">
        <f xml:space="preserve"> 雅俗通字典[[#This Row],[字韻]] &amp; TEXT(雅俗通字典[[#This Row],[調]], "[DBNum1]") &amp; 雅俗通字典[[#This Row],[切音]]</f>
        <v>交三求</v>
      </c>
    </row>
    <row r="8370" spans="1:13">
      <c r="A8370">
        <v>8369</v>
      </c>
      <c r="B8370" s="13" t="s">
        <v>8977</v>
      </c>
      <c r="C8370" s="13" t="s">
        <v>11</v>
      </c>
      <c r="D8370" s="13" t="s">
        <v>8885</v>
      </c>
      <c r="E8370" s="13" t="s">
        <v>275</v>
      </c>
      <c r="F8370" t="s">
        <v>8974</v>
      </c>
      <c r="G8370" s="13" t="str">
        <f xml:space="preserve"> IF( RIGHT(雅俗通字典[[#This Row],[聲調]],1)&lt;&gt;"入", "舒聲", "促聲")</f>
        <v>舒聲</v>
      </c>
      <c r="H8370" t="str">
        <f xml:space="preserve"> INDEX(聲母對照資料表[], MATCH(雅俗通字典[[#This Row],[切音]], 聲母對照資料表[十五音], 0), 2)</f>
        <v>k</v>
      </c>
      <c r="I8370" t="str">
        <f xml:space="preserve"> INDEX(韻母對照資料表[], MATCH(雅俗通字典[[#This Row],[字韻]] &amp; LEFT(雅俗通字典[[#This Row],[舒促聲]],1), 韻母對照資料表[十五音識別碼], 0), 2)</f>
        <v>au</v>
      </c>
      <c r="J8370">
        <f xml:space="preserve"> MATCH(雅俗通字典[[#This Row],[聲調]], 雅俗通聲調, 0)</f>
        <v>3</v>
      </c>
      <c r="K8370" t="str">
        <f xml:space="preserve"> _xlfn.CONCAT(雅俗通字典[[#This Row],[聲]:[調]])</f>
        <v>kau3</v>
      </c>
      <c r="L8370" t="str">
        <f xml:space="preserve"> 雅俗通字典[[#This Row],[字韻]] &amp; 雅俗通字典[[#This Row],[聲調]] &amp; "聲" &amp; 雅俗通字典[[#This Row],[切音]]</f>
        <v>交上去聲求</v>
      </c>
      <c r="M8370" t="str">
        <f xml:space="preserve"> 雅俗通字典[[#This Row],[字韻]] &amp; TEXT(雅俗通字典[[#This Row],[調]], "[DBNum1]") &amp; 雅俗通字典[[#This Row],[切音]]</f>
        <v>交三求</v>
      </c>
    </row>
    <row r="8371" spans="1:13">
      <c r="A8371">
        <v>8370</v>
      </c>
      <c r="B8371" s="13" t="s">
        <v>8978</v>
      </c>
      <c r="C8371" s="13" t="s">
        <v>11</v>
      </c>
      <c r="D8371" s="13" t="s">
        <v>8885</v>
      </c>
      <c r="E8371" s="13" t="s">
        <v>275</v>
      </c>
      <c r="F8371" t="s">
        <v>8974</v>
      </c>
      <c r="G8371" s="13" t="str">
        <f xml:space="preserve"> IF( RIGHT(雅俗通字典[[#This Row],[聲調]],1)&lt;&gt;"入", "舒聲", "促聲")</f>
        <v>舒聲</v>
      </c>
      <c r="H8371" t="str">
        <f xml:space="preserve"> INDEX(聲母對照資料表[], MATCH(雅俗通字典[[#This Row],[切音]], 聲母對照資料表[十五音], 0), 2)</f>
        <v>k</v>
      </c>
      <c r="I8371" t="str">
        <f xml:space="preserve"> INDEX(韻母對照資料表[], MATCH(雅俗通字典[[#This Row],[字韻]] &amp; LEFT(雅俗通字典[[#This Row],[舒促聲]],1), 韻母對照資料表[十五音識別碼], 0), 2)</f>
        <v>au</v>
      </c>
      <c r="J8371">
        <f xml:space="preserve"> MATCH(雅俗通字典[[#This Row],[聲調]], 雅俗通聲調, 0)</f>
        <v>3</v>
      </c>
      <c r="K8371" t="str">
        <f xml:space="preserve"> _xlfn.CONCAT(雅俗通字典[[#This Row],[聲]:[調]])</f>
        <v>kau3</v>
      </c>
      <c r="L8371" t="str">
        <f xml:space="preserve"> 雅俗通字典[[#This Row],[字韻]] &amp; 雅俗通字典[[#This Row],[聲調]] &amp; "聲" &amp; 雅俗通字典[[#This Row],[切音]]</f>
        <v>交上去聲求</v>
      </c>
      <c r="M8371" t="str">
        <f xml:space="preserve"> 雅俗通字典[[#This Row],[字韻]] &amp; TEXT(雅俗通字典[[#This Row],[調]], "[DBNum1]") &amp; 雅俗通字典[[#This Row],[切音]]</f>
        <v>交三求</v>
      </c>
    </row>
    <row r="8372" spans="1:13">
      <c r="A8372">
        <v>8371</v>
      </c>
      <c r="B8372" s="13" t="s">
        <v>8979</v>
      </c>
      <c r="C8372" s="13" t="s">
        <v>11</v>
      </c>
      <c r="D8372" s="13" t="s">
        <v>8885</v>
      </c>
      <c r="E8372" s="13" t="s">
        <v>275</v>
      </c>
      <c r="F8372" t="s">
        <v>8974</v>
      </c>
      <c r="G8372" s="13" t="str">
        <f xml:space="preserve"> IF( RIGHT(雅俗通字典[[#This Row],[聲調]],1)&lt;&gt;"入", "舒聲", "促聲")</f>
        <v>舒聲</v>
      </c>
      <c r="H8372" t="str">
        <f xml:space="preserve"> INDEX(聲母對照資料表[], MATCH(雅俗通字典[[#This Row],[切音]], 聲母對照資料表[十五音], 0), 2)</f>
        <v>k</v>
      </c>
      <c r="I8372" t="str">
        <f xml:space="preserve"> INDEX(韻母對照資料表[], MATCH(雅俗通字典[[#This Row],[字韻]] &amp; LEFT(雅俗通字典[[#This Row],[舒促聲]],1), 韻母對照資料表[十五音識別碼], 0), 2)</f>
        <v>au</v>
      </c>
      <c r="J8372">
        <f xml:space="preserve"> MATCH(雅俗通字典[[#This Row],[聲調]], 雅俗通聲調, 0)</f>
        <v>3</v>
      </c>
      <c r="K8372" t="str">
        <f xml:space="preserve"> _xlfn.CONCAT(雅俗通字典[[#This Row],[聲]:[調]])</f>
        <v>kau3</v>
      </c>
      <c r="L8372" t="str">
        <f xml:space="preserve"> 雅俗通字典[[#This Row],[字韻]] &amp; 雅俗通字典[[#This Row],[聲調]] &amp; "聲" &amp; 雅俗通字典[[#This Row],[切音]]</f>
        <v>交上去聲求</v>
      </c>
      <c r="M8372" t="str">
        <f xml:space="preserve"> 雅俗通字典[[#This Row],[字韻]] &amp; TEXT(雅俗通字典[[#This Row],[調]], "[DBNum1]") &amp; 雅俗通字典[[#This Row],[切音]]</f>
        <v>交三求</v>
      </c>
    </row>
    <row r="8373" spans="1:13">
      <c r="A8373">
        <v>8372</v>
      </c>
      <c r="B8373" s="13" t="s">
        <v>8980</v>
      </c>
      <c r="C8373" s="13" t="s">
        <v>11</v>
      </c>
      <c r="D8373" s="13" t="s">
        <v>8885</v>
      </c>
      <c r="E8373" s="13" t="s">
        <v>275</v>
      </c>
      <c r="F8373" t="s">
        <v>8974</v>
      </c>
      <c r="G8373" s="13" t="str">
        <f xml:space="preserve"> IF( RIGHT(雅俗通字典[[#This Row],[聲調]],1)&lt;&gt;"入", "舒聲", "促聲")</f>
        <v>舒聲</v>
      </c>
      <c r="H8373" t="str">
        <f xml:space="preserve"> INDEX(聲母對照資料表[], MATCH(雅俗通字典[[#This Row],[切音]], 聲母對照資料表[十五音], 0), 2)</f>
        <v>k</v>
      </c>
      <c r="I8373" t="str">
        <f xml:space="preserve"> INDEX(韻母對照資料表[], MATCH(雅俗通字典[[#This Row],[字韻]] &amp; LEFT(雅俗通字典[[#This Row],[舒促聲]],1), 韻母對照資料表[十五音識別碼], 0), 2)</f>
        <v>au</v>
      </c>
      <c r="J8373">
        <f xml:space="preserve"> MATCH(雅俗通字典[[#This Row],[聲調]], 雅俗通聲調, 0)</f>
        <v>3</v>
      </c>
      <c r="K8373" t="str">
        <f xml:space="preserve"> _xlfn.CONCAT(雅俗通字典[[#This Row],[聲]:[調]])</f>
        <v>kau3</v>
      </c>
      <c r="L8373" t="str">
        <f xml:space="preserve"> 雅俗通字典[[#This Row],[字韻]] &amp; 雅俗通字典[[#This Row],[聲調]] &amp; "聲" &amp; 雅俗通字典[[#This Row],[切音]]</f>
        <v>交上去聲求</v>
      </c>
      <c r="M8373" t="str">
        <f xml:space="preserve"> 雅俗通字典[[#This Row],[字韻]] &amp; TEXT(雅俗通字典[[#This Row],[調]], "[DBNum1]") &amp; 雅俗通字典[[#This Row],[切音]]</f>
        <v>交三求</v>
      </c>
    </row>
    <row r="8374" spans="1:13">
      <c r="A8374">
        <v>8373</v>
      </c>
      <c r="B8374" s="13" t="s">
        <v>8981</v>
      </c>
      <c r="C8374" s="13" t="s">
        <v>11</v>
      </c>
      <c r="D8374" s="13" t="s">
        <v>8885</v>
      </c>
      <c r="E8374" s="13" t="s">
        <v>275</v>
      </c>
      <c r="F8374" t="s">
        <v>8974</v>
      </c>
      <c r="G8374" s="13" t="str">
        <f xml:space="preserve"> IF( RIGHT(雅俗通字典[[#This Row],[聲調]],1)&lt;&gt;"入", "舒聲", "促聲")</f>
        <v>舒聲</v>
      </c>
      <c r="H8374" t="str">
        <f xml:space="preserve"> INDEX(聲母對照資料表[], MATCH(雅俗通字典[[#This Row],[切音]], 聲母對照資料表[十五音], 0), 2)</f>
        <v>k</v>
      </c>
      <c r="I8374" t="str">
        <f xml:space="preserve"> INDEX(韻母對照資料表[], MATCH(雅俗通字典[[#This Row],[字韻]] &amp; LEFT(雅俗通字典[[#This Row],[舒促聲]],1), 韻母對照資料表[十五音識別碼], 0), 2)</f>
        <v>au</v>
      </c>
      <c r="J8374">
        <f xml:space="preserve"> MATCH(雅俗通字典[[#This Row],[聲調]], 雅俗通聲調, 0)</f>
        <v>3</v>
      </c>
      <c r="K8374" t="str">
        <f xml:space="preserve"> _xlfn.CONCAT(雅俗通字典[[#This Row],[聲]:[調]])</f>
        <v>kau3</v>
      </c>
      <c r="L8374" t="str">
        <f xml:space="preserve"> 雅俗通字典[[#This Row],[字韻]] &amp; 雅俗通字典[[#This Row],[聲調]] &amp; "聲" &amp; 雅俗通字典[[#This Row],[切音]]</f>
        <v>交上去聲求</v>
      </c>
      <c r="M8374" t="str">
        <f xml:space="preserve"> 雅俗通字典[[#This Row],[字韻]] &amp; TEXT(雅俗通字典[[#This Row],[調]], "[DBNum1]") &amp; 雅俗通字典[[#This Row],[切音]]</f>
        <v>交三求</v>
      </c>
    </row>
    <row r="8375" spans="1:13">
      <c r="A8375">
        <v>8374</v>
      </c>
      <c r="B8375" s="13" t="s">
        <v>8982</v>
      </c>
      <c r="C8375" s="13" t="s">
        <v>10186</v>
      </c>
      <c r="D8375" s="13" t="s">
        <v>8885</v>
      </c>
      <c r="E8375" s="13" t="s">
        <v>275</v>
      </c>
      <c r="F8375" t="s">
        <v>8983</v>
      </c>
      <c r="G8375" s="13" t="str">
        <f xml:space="preserve"> IF( RIGHT(雅俗通字典[[#This Row],[聲調]],1)&lt;&gt;"入", "舒聲", "促聲")</f>
        <v>舒聲</v>
      </c>
      <c r="H8375" t="str">
        <f xml:space="preserve"> INDEX(聲母對照資料表[], MATCH(雅俗通字典[[#This Row],[切音]], 聲母對照資料表[十五音], 0), 2)</f>
        <v>kh</v>
      </c>
      <c r="I8375" t="str">
        <f xml:space="preserve"> INDEX(韻母對照資料表[], MATCH(雅俗通字典[[#This Row],[字韻]] &amp; LEFT(雅俗通字典[[#This Row],[舒促聲]],1), 韻母對照資料表[十五音識別碼], 0), 2)</f>
        <v>au</v>
      </c>
      <c r="J8375">
        <f xml:space="preserve"> MATCH(雅俗通字典[[#This Row],[聲調]], 雅俗通聲調, 0)</f>
        <v>3</v>
      </c>
      <c r="K8375" t="str">
        <f xml:space="preserve"> _xlfn.CONCAT(雅俗通字典[[#This Row],[聲]:[調]])</f>
        <v>khau3</v>
      </c>
      <c r="L8375" t="str">
        <f xml:space="preserve"> 雅俗通字典[[#This Row],[字韻]] &amp; 雅俗通字典[[#This Row],[聲調]] &amp; "聲" &amp; 雅俗通字典[[#This Row],[切音]]</f>
        <v>交上去聲去</v>
      </c>
      <c r="M8375" t="str">
        <f xml:space="preserve"> 雅俗通字典[[#This Row],[字韻]] &amp; TEXT(雅俗通字典[[#This Row],[調]], "[DBNum1]") &amp; 雅俗通字典[[#This Row],[切音]]</f>
        <v>交三去</v>
      </c>
    </row>
    <row r="8376" spans="1:13">
      <c r="A8376">
        <v>8375</v>
      </c>
      <c r="B8376" s="13" t="s">
        <v>8984</v>
      </c>
      <c r="C8376" s="13" t="s">
        <v>45</v>
      </c>
      <c r="D8376" s="13" t="s">
        <v>8885</v>
      </c>
      <c r="E8376" s="13" t="s">
        <v>275</v>
      </c>
      <c r="F8376" t="s">
        <v>8985</v>
      </c>
      <c r="G8376" s="13" t="str">
        <f xml:space="preserve"> IF( RIGHT(雅俗通字典[[#This Row],[聲調]],1)&lt;&gt;"入", "舒聲", "促聲")</f>
        <v>舒聲</v>
      </c>
      <c r="H8376" t="str">
        <f xml:space="preserve"> INDEX(聲母對照資料表[], MATCH(雅俗通字典[[#This Row],[切音]], 聲母對照資料表[十五音], 0), 2)</f>
        <v>ph</v>
      </c>
      <c r="I8376" t="str">
        <f xml:space="preserve"> INDEX(韻母對照資料表[], MATCH(雅俗通字典[[#This Row],[字韻]] &amp; LEFT(雅俗通字典[[#This Row],[舒促聲]],1), 韻母對照資料表[十五音識別碼], 0), 2)</f>
        <v>au</v>
      </c>
      <c r="J8376">
        <f xml:space="preserve"> MATCH(雅俗通字典[[#This Row],[聲調]], 雅俗通聲調, 0)</f>
        <v>3</v>
      </c>
      <c r="K8376" t="str">
        <f xml:space="preserve"> _xlfn.CONCAT(雅俗通字典[[#This Row],[聲]:[調]])</f>
        <v>phau3</v>
      </c>
      <c r="L8376" t="str">
        <f xml:space="preserve"> 雅俗通字典[[#This Row],[字韻]] &amp; 雅俗通字典[[#This Row],[聲調]] &amp; "聲" &amp; 雅俗通字典[[#This Row],[切音]]</f>
        <v>交上去聲頗</v>
      </c>
      <c r="M8376" t="str">
        <f xml:space="preserve"> 雅俗通字典[[#This Row],[字韻]] &amp; TEXT(雅俗通字典[[#This Row],[調]], "[DBNum1]") &amp; 雅俗通字典[[#This Row],[切音]]</f>
        <v>交三頗</v>
      </c>
    </row>
    <row r="8377" spans="1:13">
      <c r="A8377">
        <v>8376</v>
      </c>
      <c r="B8377" s="13" t="s">
        <v>8986</v>
      </c>
      <c r="C8377" s="13" t="s">
        <v>45</v>
      </c>
      <c r="D8377" s="13" t="s">
        <v>8885</v>
      </c>
      <c r="E8377" s="13" t="s">
        <v>275</v>
      </c>
      <c r="F8377" t="s">
        <v>8985</v>
      </c>
      <c r="G8377" s="13" t="str">
        <f xml:space="preserve"> IF( RIGHT(雅俗通字典[[#This Row],[聲調]],1)&lt;&gt;"入", "舒聲", "促聲")</f>
        <v>舒聲</v>
      </c>
      <c r="H8377" t="str">
        <f xml:space="preserve"> INDEX(聲母對照資料表[], MATCH(雅俗通字典[[#This Row],[切音]], 聲母對照資料表[十五音], 0), 2)</f>
        <v>ph</v>
      </c>
      <c r="I8377" t="str">
        <f xml:space="preserve"> INDEX(韻母對照資料表[], MATCH(雅俗通字典[[#This Row],[字韻]] &amp; LEFT(雅俗通字典[[#This Row],[舒促聲]],1), 韻母對照資料表[十五音識別碼], 0), 2)</f>
        <v>au</v>
      </c>
      <c r="J8377">
        <f xml:space="preserve"> MATCH(雅俗通字典[[#This Row],[聲調]], 雅俗通聲調, 0)</f>
        <v>3</v>
      </c>
      <c r="K8377" t="str">
        <f xml:space="preserve"> _xlfn.CONCAT(雅俗通字典[[#This Row],[聲]:[調]])</f>
        <v>phau3</v>
      </c>
      <c r="L8377" t="str">
        <f xml:space="preserve"> 雅俗通字典[[#This Row],[字韻]] &amp; 雅俗通字典[[#This Row],[聲調]] &amp; "聲" &amp; 雅俗通字典[[#This Row],[切音]]</f>
        <v>交上去聲頗</v>
      </c>
      <c r="M8377" t="str">
        <f xml:space="preserve"> 雅俗通字典[[#This Row],[字韻]] &amp; TEXT(雅俗通字典[[#This Row],[調]], "[DBNum1]") &amp; 雅俗通字典[[#This Row],[切音]]</f>
        <v>交三頗</v>
      </c>
    </row>
    <row r="8378" spans="1:13">
      <c r="A8378">
        <v>8377</v>
      </c>
      <c r="B8378" s="13" t="s">
        <v>8987</v>
      </c>
      <c r="C8378" s="13" t="s">
        <v>45</v>
      </c>
      <c r="D8378" s="13" t="s">
        <v>8885</v>
      </c>
      <c r="E8378" s="13" t="s">
        <v>275</v>
      </c>
      <c r="F8378" t="s">
        <v>8985</v>
      </c>
      <c r="G8378" s="13" t="str">
        <f xml:space="preserve"> IF( RIGHT(雅俗通字典[[#This Row],[聲調]],1)&lt;&gt;"入", "舒聲", "促聲")</f>
        <v>舒聲</v>
      </c>
      <c r="H8378" t="str">
        <f xml:space="preserve"> INDEX(聲母對照資料表[], MATCH(雅俗通字典[[#This Row],[切音]], 聲母對照資料表[十五音], 0), 2)</f>
        <v>ph</v>
      </c>
      <c r="I8378" t="str">
        <f xml:space="preserve"> INDEX(韻母對照資料表[], MATCH(雅俗通字典[[#This Row],[字韻]] &amp; LEFT(雅俗通字典[[#This Row],[舒促聲]],1), 韻母對照資料表[十五音識別碼], 0), 2)</f>
        <v>au</v>
      </c>
      <c r="J8378">
        <f xml:space="preserve"> MATCH(雅俗通字典[[#This Row],[聲調]], 雅俗通聲調, 0)</f>
        <v>3</v>
      </c>
      <c r="K8378" t="str">
        <f xml:space="preserve"> _xlfn.CONCAT(雅俗通字典[[#This Row],[聲]:[調]])</f>
        <v>phau3</v>
      </c>
      <c r="L8378" t="str">
        <f xml:space="preserve"> 雅俗通字典[[#This Row],[字韻]] &amp; 雅俗通字典[[#This Row],[聲調]] &amp; "聲" &amp; 雅俗通字典[[#This Row],[切音]]</f>
        <v>交上去聲頗</v>
      </c>
      <c r="M8378" t="str">
        <f xml:space="preserve"> 雅俗通字典[[#This Row],[字韻]] &amp; TEXT(雅俗通字典[[#This Row],[調]], "[DBNum1]") &amp; 雅俗通字典[[#This Row],[切音]]</f>
        <v>交三頗</v>
      </c>
    </row>
    <row r="8379" spans="1:13">
      <c r="A8379">
        <v>8378</v>
      </c>
      <c r="B8379" s="13" t="s">
        <v>8988</v>
      </c>
      <c r="C8379" s="13" t="s">
        <v>45</v>
      </c>
      <c r="D8379" s="13" t="s">
        <v>8885</v>
      </c>
      <c r="E8379" s="13" t="s">
        <v>275</v>
      </c>
      <c r="F8379" t="s">
        <v>8985</v>
      </c>
      <c r="G8379" s="13" t="str">
        <f xml:space="preserve"> IF( RIGHT(雅俗通字典[[#This Row],[聲調]],1)&lt;&gt;"入", "舒聲", "促聲")</f>
        <v>舒聲</v>
      </c>
      <c r="H8379" t="str">
        <f xml:space="preserve"> INDEX(聲母對照資料表[], MATCH(雅俗通字典[[#This Row],[切音]], 聲母對照資料表[十五音], 0), 2)</f>
        <v>ph</v>
      </c>
      <c r="I8379" t="str">
        <f xml:space="preserve"> INDEX(韻母對照資料表[], MATCH(雅俗通字典[[#This Row],[字韻]] &amp; LEFT(雅俗通字典[[#This Row],[舒促聲]],1), 韻母對照資料表[十五音識別碼], 0), 2)</f>
        <v>au</v>
      </c>
      <c r="J8379">
        <f xml:space="preserve"> MATCH(雅俗通字典[[#This Row],[聲調]], 雅俗通聲調, 0)</f>
        <v>3</v>
      </c>
      <c r="K8379" t="str">
        <f xml:space="preserve"> _xlfn.CONCAT(雅俗通字典[[#This Row],[聲]:[調]])</f>
        <v>phau3</v>
      </c>
      <c r="L8379" t="str">
        <f xml:space="preserve"> 雅俗通字典[[#This Row],[字韻]] &amp; 雅俗通字典[[#This Row],[聲調]] &amp; "聲" &amp; 雅俗通字典[[#This Row],[切音]]</f>
        <v>交上去聲頗</v>
      </c>
      <c r="M8379" t="str">
        <f xml:space="preserve"> 雅俗通字典[[#This Row],[字韻]] &amp; TEXT(雅俗通字典[[#This Row],[調]], "[DBNum1]") &amp; 雅俗通字典[[#This Row],[切音]]</f>
        <v>交三頗</v>
      </c>
    </row>
    <row r="8380" spans="1:13">
      <c r="A8380">
        <v>8379</v>
      </c>
      <c r="B8380" s="13" t="s">
        <v>8989</v>
      </c>
      <c r="C8380" s="13" t="s">
        <v>45</v>
      </c>
      <c r="D8380" s="13" t="s">
        <v>8885</v>
      </c>
      <c r="E8380" s="13" t="s">
        <v>275</v>
      </c>
      <c r="F8380" t="s">
        <v>8985</v>
      </c>
      <c r="G8380" s="13" t="str">
        <f xml:space="preserve"> IF( RIGHT(雅俗通字典[[#This Row],[聲調]],1)&lt;&gt;"入", "舒聲", "促聲")</f>
        <v>舒聲</v>
      </c>
      <c r="H8380" t="str">
        <f xml:space="preserve"> INDEX(聲母對照資料表[], MATCH(雅俗通字典[[#This Row],[切音]], 聲母對照資料表[十五音], 0), 2)</f>
        <v>ph</v>
      </c>
      <c r="I8380" t="str">
        <f xml:space="preserve"> INDEX(韻母對照資料表[], MATCH(雅俗通字典[[#This Row],[字韻]] &amp; LEFT(雅俗通字典[[#This Row],[舒促聲]],1), 韻母對照資料表[十五音識別碼], 0), 2)</f>
        <v>au</v>
      </c>
      <c r="J8380">
        <f xml:space="preserve"> MATCH(雅俗通字典[[#This Row],[聲調]], 雅俗通聲調, 0)</f>
        <v>3</v>
      </c>
      <c r="K8380" t="str">
        <f xml:space="preserve"> _xlfn.CONCAT(雅俗通字典[[#This Row],[聲]:[調]])</f>
        <v>phau3</v>
      </c>
      <c r="L8380" t="str">
        <f xml:space="preserve"> 雅俗通字典[[#This Row],[字韻]] &amp; 雅俗通字典[[#This Row],[聲調]] &amp; "聲" &amp; 雅俗通字典[[#This Row],[切音]]</f>
        <v>交上去聲頗</v>
      </c>
      <c r="M8380" t="str">
        <f xml:space="preserve"> 雅俗通字典[[#This Row],[字韻]] &amp; TEXT(雅俗通字典[[#This Row],[調]], "[DBNum1]") &amp; 雅俗通字典[[#This Row],[切音]]</f>
        <v>交三頗</v>
      </c>
    </row>
    <row r="8381" spans="1:13">
      <c r="A8381">
        <v>8380</v>
      </c>
      <c r="B8381" s="13" t="s">
        <v>5769</v>
      </c>
      <c r="C8381" s="13" t="s">
        <v>80</v>
      </c>
      <c r="D8381" s="13" t="s">
        <v>8885</v>
      </c>
      <c r="E8381" s="13" t="s">
        <v>275</v>
      </c>
      <c r="F8381" t="s">
        <v>8990</v>
      </c>
      <c r="G8381" s="13" t="str">
        <f xml:space="preserve"> IF( RIGHT(雅俗通字典[[#This Row],[聲調]],1)&lt;&gt;"入", "舒聲", "促聲")</f>
        <v>舒聲</v>
      </c>
      <c r="H8381" t="str">
        <f xml:space="preserve"> INDEX(聲母對照資料表[], MATCH(雅俗通字典[[#This Row],[切音]], 聲母對照資料表[十五音], 0), 2)</f>
        <v>s</v>
      </c>
      <c r="I8381" t="str">
        <f xml:space="preserve"> INDEX(韻母對照資料表[], MATCH(雅俗通字典[[#This Row],[字韻]] &amp; LEFT(雅俗通字典[[#This Row],[舒促聲]],1), 韻母對照資料表[十五音識別碼], 0), 2)</f>
        <v>au</v>
      </c>
      <c r="J8381">
        <f xml:space="preserve"> MATCH(雅俗通字典[[#This Row],[聲調]], 雅俗通聲調, 0)</f>
        <v>3</v>
      </c>
      <c r="K8381" t="str">
        <f xml:space="preserve"> _xlfn.CONCAT(雅俗通字典[[#This Row],[聲]:[調]])</f>
        <v>sau3</v>
      </c>
      <c r="L8381" t="str">
        <f xml:space="preserve"> 雅俗通字典[[#This Row],[字韻]] &amp; 雅俗通字典[[#This Row],[聲調]] &amp; "聲" &amp; 雅俗通字典[[#This Row],[切音]]</f>
        <v>交上去聲時</v>
      </c>
      <c r="M8381" t="str">
        <f xml:space="preserve"> 雅俗通字典[[#This Row],[字韻]] &amp; TEXT(雅俗通字典[[#This Row],[調]], "[DBNum1]") &amp; 雅俗通字典[[#This Row],[切音]]</f>
        <v>交三時</v>
      </c>
    </row>
    <row r="8382" spans="1:13">
      <c r="A8382">
        <v>8381</v>
      </c>
      <c r="B8382" s="13" t="s">
        <v>8959</v>
      </c>
      <c r="C8382" s="13" t="s">
        <v>88</v>
      </c>
      <c r="D8382" s="13" t="s">
        <v>8885</v>
      </c>
      <c r="E8382" s="13" t="s">
        <v>275</v>
      </c>
      <c r="F8382" t="s">
        <v>8991</v>
      </c>
      <c r="G8382" s="13" t="str">
        <f xml:space="preserve"> IF( RIGHT(雅俗通字典[[#This Row],[聲調]],1)&lt;&gt;"入", "舒聲", "促聲")</f>
        <v>舒聲</v>
      </c>
      <c r="H8382" t="str">
        <f xml:space="preserve"> INDEX(聲母對照資料表[], MATCH(雅俗通字典[[#This Row],[切音]], 聲母對照資料表[十五音], 0), 2)</f>
        <v>q</v>
      </c>
      <c r="I8382" t="str">
        <f xml:space="preserve"> INDEX(韻母對照資料表[], MATCH(雅俗通字典[[#This Row],[字韻]] &amp; LEFT(雅俗通字典[[#This Row],[舒促聲]],1), 韻母對照資料表[十五音識別碼], 0), 2)</f>
        <v>au</v>
      </c>
      <c r="J8382">
        <f xml:space="preserve"> MATCH(雅俗通字典[[#This Row],[聲調]], 雅俗通聲調, 0)</f>
        <v>3</v>
      </c>
      <c r="K8382" t="str">
        <f xml:space="preserve"> _xlfn.CONCAT(雅俗通字典[[#This Row],[聲]:[調]])</f>
        <v>qau3</v>
      </c>
      <c r="L8382" t="str">
        <f xml:space="preserve"> 雅俗通字典[[#This Row],[字韻]] &amp; 雅俗通字典[[#This Row],[聲調]] &amp; "聲" &amp; 雅俗通字典[[#This Row],[切音]]</f>
        <v>交上去聲英</v>
      </c>
      <c r="M8382" t="str">
        <f xml:space="preserve"> 雅俗通字典[[#This Row],[字韻]] &amp; TEXT(雅俗通字典[[#This Row],[調]], "[DBNum1]") &amp; 雅俗通字典[[#This Row],[切音]]</f>
        <v>交三英</v>
      </c>
    </row>
    <row r="8383" spans="1:13">
      <c r="A8383">
        <v>8382</v>
      </c>
      <c r="B8383" s="13" t="s">
        <v>8992</v>
      </c>
      <c r="C8383" s="13" t="s">
        <v>88</v>
      </c>
      <c r="D8383" s="13" t="s">
        <v>8885</v>
      </c>
      <c r="E8383" s="13" t="s">
        <v>275</v>
      </c>
      <c r="F8383" t="s">
        <v>8991</v>
      </c>
      <c r="G8383" s="13" t="str">
        <f xml:space="preserve"> IF( RIGHT(雅俗通字典[[#This Row],[聲調]],1)&lt;&gt;"入", "舒聲", "促聲")</f>
        <v>舒聲</v>
      </c>
      <c r="H8383" t="str">
        <f xml:space="preserve"> INDEX(聲母對照資料表[], MATCH(雅俗通字典[[#This Row],[切音]], 聲母對照資料表[十五音], 0), 2)</f>
        <v>q</v>
      </c>
      <c r="I8383" t="str">
        <f xml:space="preserve"> INDEX(韻母對照資料表[], MATCH(雅俗通字典[[#This Row],[字韻]] &amp; LEFT(雅俗通字典[[#This Row],[舒促聲]],1), 韻母對照資料表[十五音識別碼], 0), 2)</f>
        <v>au</v>
      </c>
      <c r="J8383">
        <f xml:space="preserve"> MATCH(雅俗通字典[[#This Row],[聲調]], 雅俗通聲調, 0)</f>
        <v>3</v>
      </c>
      <c r="K8383" t="str">
        <f xml:space="preserve"> _xlfn.CONCAT(雅俗通字典[[#This Row],[聲]:[調]])</f>
        <v>qau3</v>
      </c>
      <c r="L8383" t="str">
        <f xml:space="preserve"> 雅俗通字典[[#This Row],[字韻]] &amp; 雅俗通字典[[#This Row],[聲調]] &amp; "聲" &amp; 雅俗通字典[[#This Row],[切音]]</f>
        <v>交上去聲英</v>
      </c>
      <c r="M8383" t="str">
        <f xml:space="preserve"> 雅俗通字典[[#This Row],[字韻]] &amp; TEXT(雅俗通字典[[#This Row],[調]], "[DBNum1]") &amp; 雅俗通字典[[#This Row],[切音]]</f>
        <v>交三英</v>
      </c>
    </row>
    <row r="8384" spans="1:13">
      <c r="A8384">
        <v>8383</v>
      </c>
      <c r="B8384" s="13" t="s">
        <v>8993</v>
      </c>
      <c r="C8384" s="13" t="s">
        <v>88</v>
      </c>
      <c r="D8384" s="13" t="s">
        <v>8885</v>
      </c>
      <c r="E8384" s="13" t="s">
        <v>275</v>
      </c>
      <c r="F8384" t="s">
        <v>8991</v>
      </c>
      <c r="G8384" s="13" t="str">
        <f xml:space="preserve"> IF( RIGHT(雅俗通字典[[#This Row],[聲調]],1)&lt;&gt;"入", "舒聲", "促聲")</f>
        <v>舒聲</v>
      </c>
      <c r="H8384" t="str">
        <f xml:space="preserve"> INDEX(聲母對照資料表[], MATCH(雅俗通字典[[#This Row],[切音]], 聲母對照資料表[十五音], 0), 2)</f>
        <v>q</v>
      </c>
      <c r="I8384" t="str">
        <f xml:space="preserve"> INDEX(韻母對照資料表[], MATCH(雅俗通字典[[#This Row],[字韻]] &amp; LEFT(雅俗通字典[[#This Row],[舒促聲]],1), 韻母對照資料表[十五音識別碼], 0), 2)</f>
        <v>au</v>
      </c>
      <c r="J8384">
        <f xml:space="preserve"> MATCH(雅俗通字典[[#This Row],[聲調]], 雅俗通聲調, 0)</f>
        <v>3</v>
      </c>
      <c r="K8384" t="str">
        <f xml:space="preserve"> _xlfn.CONCAT(雅俗通字典[[#This Row],[聲]:[調]])</f>
        <v>qau3</v>
      </c>
      <c r="L8384" t="str">
        <f xml:space="preserve"> 雅俗通字典[[#This Row],[字韻]] &amp; 雅俗通字典[[#This Row],[聲調]] &amp; "聲" &amp; 雅俗通字典[[#This Row],[切音]]</f>
        <v>交上去聲英</v>
      </c>
      <c r="M8384" t="str">
        <f xml:space="preserve"> 雅俗通字典[[#This Row],[字韻]] &amp; TEXT(雅俗通字典[[#This Row],[調]], "[DBNum1]") &amp; 雅俗通字典[[#This Row],[切音]]</f>
        <v>交三英</v>
      </c>
    </row>
    <row r="8385" spans="1:13">
      <c r="A8385">
        <v>8384</v>
      </c>
      <c r="B8385" s="13" t="s">
        <v>8994</v>
      </c>
      <c r="C8385" s="13" t="s">
        <v>88</v>
      </c>
      <c r="D8385" s="13" t="s">
        <v>8885</v>
      </c>
      <c r="E8385" s="13" t="s">
        <v>275</v>
      </c>
      <c r="F8385" t="s">
        <v>8991</v>
      </c>
      <c r="G8385" s="13" t="str">
        <f xml:space="preserve"> IF( RIGHT(雅俗通字典[[#This Row],[聲調]],1)&lt;&gt;"入", "舒聲", "促聲")</f>
        <v>舒聲</v>
      </c>
      <c r="H8385" t="str">
        <f xml:space="preserve"> INDEX(聲母對照資料表[], MATCH(雅俗通字典[[#This Row],[切音]], 聲母對照資料表[十五音], 0), 2)</f>
        <v>q</v>
      </c>
      <c r="I8385" t="str">
        <f xml:space="preserve"> INDEX(韻母對照資料表[], MATCH(雅俗通字典[[#This Row],[字韻]] &amp; LEFT(雅俗通字典[[#This Row],[舒促聲]],1), 韻母對照資料表[十五音識別碼], 0), 2)</f>
        <v>au</v>
      </c>
      <c r="J8385">
        <f xml:space="preserve"> MATCH(雅俗通字典[[#This Row],[聲調]], 雅俗通聲調, 0)</f>
        <v>3</v>
      </c>
      <c r="K8385" t="str">
        <f xml:space="preserve"> _xlfn.CONCAT(雅俗通字典[[#This Row],[聲]:[調]])</f>
        <v>qau3</v>
      </c>
      <c r="L8385" t="str">
        <f xml:space="preserve"> 雅俗通字典[[#This Row],[字韻]] &amp; 雅俗通字典[[#This Row],[聲調]] &amp; "聲" &amp; 雅俗通字典[[#This Row],[切音]]</f>
        <v>交上去聲英</v>
      </c>
      <c r="M8385" t="str">
        <f xml:space="preserve"> 雅俗通字典[[#This Row],[字韻]] &amp; TEXT(雅俗通字典[[#This Row],[調]], "[DBNum1]") &amp; 雅俗通字典[[#This Row],[切音]]</f>
        <v>交三英</v>
      </c>
    </row>
    <row r="8386" spans="1:13">
      <c r="A8386">
        <v>8385</v>
      </c>
      <c r="B8386" s="13" t="s">
        <v>8995</v>
      </c>
      <c r="C8386" s="13" t="s">
        <v>101</v>
      </c>
      <c r="D8386" s="13" t="s">
        <v>8885</v>
      </c>
      <c r="E8386" s="13" t="s">
        <v>275</v>
      </c>
      <c r="F8386" t="s">
        <v>8996</v>
      </c>
      <c r="G8386" s="13" t="str">
        <f xml:space="preserve"> IF( RIGHT(雅俗通字典[[#This Row],[聲調]],1)&lt;&gt;"入", "舒聲", "促聲")</f>
        <v>舒聲</v>
      </c>
      <c r="H8386" t="str">
        <f xml:space="preserve"> INDEX(聲母對照資料表[], MATCH(雅俗通字典[[#This Row],[切音]], 聲母對照資料表[十五音], 0), 2)</f>
        <v>c</v>
      </c>
      <c r="I8386" t="str">
        <f xml:space="preserve"> INDEX(韻母對照資料表[], MATCH(雅俗通字典[[#This Row],[字韻]] &amp; LEFT(雅俗通字典[[#This Row],[舒促聲]],1), 韻母對照資料表[十五音識別碼], 0), 2)</f>
        <v>au</v>
      </c>
      <c r="J8386">
        <f xml:space="preserve"> MATCH(雅俗通字典[[#This Row],[聲調]], 雅俗通聲調, 0)</f>
        <v>3</v>
      </c>
      <c r="K8386" t="str">
        <f xml:space="preserve"> _xlfn.CONCAT(雅俗通字典[[#This Row],[聲]:[調]])</f>
        <v>cau3</v>
      </c>
      <c r="L8386" t="str">
        <f xml:space="preserve"> 雅俗通字典[[#This Row],[字韻]] &amp; 雅俗通字典[[#This Row],[聲調]] &amp; "聲" &amp; 雅俗通字典[[#This Row],[切音]]</f>
        <v>交上去聲出</v>
      </c>
      <c r="M8386" t="str">
        <f xml:space="preserve"> 雅俗通字典[[#This Row],[字韻]] &amp; TEXT(雅俗通字典[[#This Row],[調]], "[DBNum1]") &amp; 雅俗通字典[[#This Row],[切音]]</f>
        <v>交三出</v>
      </c>
    </row>
    <row r="8387" spans="1:13">
      <c r="A8387">
        <v>8386</v>
      </c>
      <c r="B8387" s="13" t="s">
        <v>8997</v>
      </c>
      <c r="C8387" s="13" t="s">
        <v>108</v>
      </c>
      <c r="D8387" s="13" t="s">
        <v>8885</v>
      </c>
      <c r="E8387" s="13" t="s">
        <v>275</v>
      </c>
      <c r="F8387" t="s">
        <v>8998</v>
      </c>
      <c r="G8387" s="13" t="str">
        <f xml:space="preserve"> IF( RIGHT(雅俗通字典[[#This Row],[聲調]],1)&lt;&gt;"入", "舒聲", "促聲")</f>
        <v>舒聲</v>
      </c>
      <c r="H8387" t="str">
        <f xml:space="preserve"> INDEX(聲母對照資料表[], MATCH(雅俗通字典[[#This Row],[切音]], 聲母對照資料表[十五音], 0), 2)</f>
        <v>h</v>
      </c>
      <c r="I8387" t="str">
        <f xml:space="preserve"> INDEX(韻母對照資料表[], MATCH(雅俗通字典[[#This Row],[字韻]] &amp; LEFT(雅俗通字典[[#This Row],[舒促聲]],1), 韻母對照資料表[十五音識別碼], 0), 2)</f>
        <v>au</v>
      </c>
      <c r="J8387">
        <f xml:space="preserve"> MATCH(雅俗通字典[[#This Row],[聲調]], 雅俗通聲調, 0)</f>
        <v>3</v>
      </c>
      <c r="K8387" t="str">
        <f xml:space="preserve"> _xlfn.CONCAT(雅俗通字典[[#This Row],[聲]:[調]])</f>
        <v>hau3</v>
      </c>
      <c r="L8387" t="str">
        <f xml:space="preserve"> 雅俗通字典[[#This Row],[字韻]] &amp; 雅俗通字典[[#This Row],[聲調]] &amp; "聲" &amp; 雅俗通字典[[#This Row],[切音]]</f>
        <v>交上去聲喜</v>
      </c>
      <c r="M8387" t="str">
        <f xml:space="preserve"> 雅俗通字典[[#This Row],[字韻]] &amp; TEXT(雅俗通字典[[#This Row],[調]], "[DBNum1]") &amp; 雅俗通字典[[#This Row],[切音]]</f>
        <v>交三喜</v>
      </c>
    </row>
    <row r="8388" spans="1:13">
      <c r="A8388">
        <v>8387</v>
      </c>
      <c r="B8388" s="13" t="s">
        <v>5354</v>
      </c>
      <c r="C8388" s="13" t="s">
        <v>6</v>
      </c>
      <c r="D8388" s="13" t="s">
        <v>8885</v>
      </c>
      <c r="E8388" s="13" t="s">
        <v>462</v>
      </c>
      <c r="F8388" t="s">
        <v>8999</v>
      </c>
      <c r="G8388" s="13" t="str">
        <f xml:space="preserve"> IF( RIGHT(雅俗通字典[[#This Row],[聲調]],1)&lt;&gt;"入", "舒聲", "促聲")</f>
        <v>舒聲</v>
      </c>
      <c r="H8388" t="str">
        <f xml:space="preserve"> INDEX(聲母對照資料表[], MATCH(雅俗通字典[[#This Row],[切音]], 聲母對照資料表[十五音], 0), 2)</f>
        <v>p</v>
      </c>
      <c r="I8388" t="str">
        <f xml:space="preserve"> INDEX(韻母對照資料表[], MATCH(雅俗通字典[[#This Row],[字韻]] &amp; LEFT(雅俗通字典[[#This Row],[舒促聲]],1), 韻母對照資料表[十五音識別碼], 0), 2)</f>
        <v>au</v>
      </c>
      <c r="J8388">
        <f xml:space="preserve"> MATCH(雅俗通字典[[#This Row],[聲調]], 雅俗通聲調, 0)</f>
        <v>5</v>
      </c>
      <c r="K8388" t="str">
        <f xml:space="preserve"> _xlfn.CONCAT(雅俗通字典[[#This Row],[聲]:[調]])</f>
        <v>pau5</v>
      </c>
      <c r="L8388" t="str">
        <f xml:space="preserve"> 雅俗通字典[[#This Row],[字韻]] &amp; 雅俗通字典[[#This Row],[聲調]] &amp; "聲" &amp; 雅俗通字典[[#This Row],[切音]]</f>
        <v>交下平聲邊</v>
      </c>
      <c r="M8388" t="str">
        <f xml:space="preserve"> 雅俗通字典[[#This Row],[字韻]] &amp; TEXT(雅俗通字典[[#This Row],[調]], "[DBNum1]") &amp; 雅俗通字典[[#This Row],[切音]]</f>
        <v>交五邊</v>
      </c>
    </row>
    <row r="8389" spans="1:13">
      <c r="A8389">
        <v>8388</v>
      </c>
      <c r="B8389" s="13" t="s">
        <v>9000</v>
      </c>
      <c r="C8389" s="13" t="s">
        <v>6</v>
      </c>
      <c r="D8389" s="13" t="s">
        <v>8885</v>
      </c>
      <c r="E8389" s="13" t="s">
        <v>462</v>
      </c>
      <c r="F8389" t="s">
        <v>8999</v>
      </c>
      <c r="G8389" s="13" t="str">
        <f xml:space="preserve"> IF( RIGHT(雅俗通字典[[#This Row],[聲調]],1)&lt;&gt;"入", "舒聲", "促聲")</f>
        <v>舒聲</v>
      </c>
      <c r="H8389" t="str">
        <f xml:space="preserve"> INDEX(聲母對照資料表[], MATCH(雅俗通字典[[#This Row],[切音]], 聲母對照資料表[十五音], 0), 2)</f>
        <v>p</v>
      </c>
      <c r="I8389" t="str">
        <f xml:space="preserve"> INDEX(韻母對照資料表[], MATCH(雅俗通字典[[#This Row],[字韻]] &amp; LEFT(雅俗通字典[[#This Row],[舒促聲]],1), 韻母對照資料表[十五音識別碼], 0), 2)</f>
        <v>au</v>
      </c>
      <c r="J8389">
        <f xml:space="preserve"> MATCH(雅俗通字典[[#This Row],[聲調]], 雅俗通聲調, 0)</f>
        <v>5</v>
      </c>
      <c r="K8389" t="str">
        <f xml:space="preserve"> _xlfn.CONCAT(雅俗通字典[[#This Row],[聲]:[調]])</f>
        <v>pau5</v>
      </c>
      <c r="L8389" t="str">
        <f xml:space="preserve"> 雅俗通字典[[#This Row],[字韻]] &amp; 雅俗通字典[[#This Row],[聲調]] &amp; "聲" &amp; 雅俗通字典[[#This Row],[切音]]</f>
        <v>交下平聲邊</v>
      </c>
      <c r="M8389" t="str">
        <f xml:space="preserve"> 雅俗通字典[[#This Row],[字韻]] &amp; TEXT(雅俗通字典[[#This Row],[調]], "[DBNum1]") &amp; 雅俗通字典[[#This Row],[切音]]</f>
        <v>交五邊</v>
      </c>
    </row>
    <row r="8390" spans="1:13">
      <c r="A8390">
        <v>8389</v>
      </c>
      <c r="B8390" s="13" t="s">
        <v>8987</v>
      </c>
      <c r="C8390" s="13" t="s">
        <v>6</v>
      </c>
      <c r="D8390" s="13" t="s">
        <v>8885</v>
      </c>
      <c r="E8390" s="13" t="s">
        <v>462</v>
      </c>
      <c r="F8390" t="s">
        <v>8999</v>
      </c>
      <c r="G8390" s="13" t="str">
        <f xml:space="preserve"> IF( RIGHT(雅俗通字典[[#This Row],[聲調]],1)&lt;&gt;"入", "舒聲", "促聲")</f>
        <v>舒聲</v>
      </c>
      <c r="H8390" t="str">
        <f xml:space="preserve"> INDEX(聲母對照資料表[], MATCH(雅俗通字典[[#This Row],[切音]], 聲母對照資料表[十五音], 0), 2)</f>
        <v>p</v>
      </c>
      <c r="I8390" t="str">
        <f xml:space="preserve"> INDEX(韻母對照資料表[], MATCH(雅俗通字典[[#This Row],[字韻]] &amp; LEFT(雅俗通字典[[#This Row],[舒促聲]],1), 韻母對照資料表[十五音識別碼], 0), 2)</f>
        <v>au</v>
      </c>
      <c r="J8390">
        <f xml:space="preserve"> MATCH(雅俗通字典[[#This Row],[聲調]], 雅俗通聲調, 0)</f>
        <v>5</v>
      </c>
      <c r="K8390" t="str">
        <f xml:space="preserve"> _xlfn.CONCAT(雅俗通字典[[#This Row],[聲]:[調]])</f>
        <v>pau5</v>
      </c>
      <c r="L8390" t="str">
        <f xml:space="preserve"> 雅俗通字典[[#This Row],[字韻]] &amp; 雅俗通字典[[#This Row],[聲調]] &amp; "聲" &amp; 雅俗通字典[[#This Row],[切音]]</f>
        <v>交下平聲邊</v>
      </c>
      <c r="M8390" t="str">
        <f xml:space="preserve"> 雅俗通字典[[#This Row],[字韻]] &amp; TEXT(雅俗通字典[[#This Row],[調]], "[DBNum1]") &amp; 雅俗通字典[[#This Row],[切音]]</f>
        <v>交五邊</v>
      </c>
    </row>
    <row r="8391" spans="1:13">
      <c r="A8391">
        <v>8390</v>
      </c>
      <c r="B8391" s="13" t="s">
        <v>9001</v>
      </c>
      <c r="C8391" s="13" t="s">
        <v>6</v>
      </c>
      <c r="D8391" s="13" t="s">
        <v>8885</v>
      </c>
      <c r="E8391" s="13" t="s">
        <v>462</v>
      </c>
      <c r="F8391" t="s">
        <v>8999</v>
      </c>
      <c r="G8391" s="13" t="str">
        <f xml:space="preserve"> IF( RIGHT(雅俗通字典[[#This Row],[聲調]],1)&lt;&gt;"入", "舒聲", "促聲")</f>
        <v>舒聲</v>
      </c>
      <c r="H8391" t="str">
        <f xml:space="preserve"> INDEX(聲母對照資料表[], MATCH(雅俗通字典[[#This Row],[切音]], 聲母對照資料表[十五音], 0), 2)</f>
        <v>p</v>
      </c>
      <c r="I8391" t="str">
        <f xml:space="preserve"> INDEX(韻母對照資料表[], MATCH(雅俗通字典[[#This Row],[字韻]] &amp; LEFT(雅俗通字典[[#This Row],[舒促聲]],1), 韻母對照資料表[十五音識別碼], 0), 2)</f>
        <v>au</v>
      </c>
      <c r="J8391">
        <f xml:space="preserve"> MATCH(雅俗通字典[[#This Row],[聲調]], 雅俗通聲調, 0)</f>
        <v>5</v>
      </c>
      <c r="K8391" t="str">
        <f xml:space="preserve"> _xlfn.CONCAT(雅俗通字典[[#This Row],[聲]:[調]])</f>
        <v>pau5</v>
      </c>
      <c r="L8391" t="str">
        <f xml:space="preserve"> 雅俗通字典[[#This Row],[字韻]] &amp; 雅俗通字典[[#This Row],[聲調]] &amp; "聲" &amp; 雅俗通字典[[#This Row],[切音]]</f>
        <v>交下平聲邊</v>
      </c>
      <c r="M8391" t="str">
        <f xml:space="preserve"> 雅俗通字典[[#This Row],[字韻]] &amp; TEXT(雅俗通字典[[#This Row],[調]], "[DBNum1]") &amp; 雅俗通字典[[#This Row],[切音]]</f>
        <v>交五邊</v>
      </c>
    </row>
    <row r="8392" spans="1:13">
      <c r="A8392">
        <v>8391</v>
      </c>
      <c r="B8392" s="13" t="s">
        <v>9002</v>
      </c>
      <c r="C8392" s="13" t="s">
        <v>6</v>
      </c>
      <c r="D8392" s="13" t="s">
        <v>8885</v>
      </c>
      <c r="E8392" s="13" t="s">
        <v>462</v>
      </c>
      <c r="F8392" t="s">
        <v>8999</v>
      </c>
      <c r="G8392" s="13" t="str">
        <f xml:space="preserve"> IF( RIGHT(雅俗通字典[[#This Row],[聲調]],1)&lt;&gt;"入", "舒聲", "促聲")</f>
        <v>舒聲</v>
      </c>
      <c r="H8392" t="str">
        <f xml:space="preserve"> INDEX(聲母對照資料表[], MATCH(雅俗通字典[[#This Row],[切音]], 聲母對照資料表[十五音], 0), 2)</f>
        <v>p</v>
      </c>
      <c r="I8392" t="str">
        <f xml:space="preserve"> INDEX(韻母對照資料表[], MATCH(雅俗通字典[[#This Row],[字韻]] &amp; LEFT(雅俗通字典[[#This Row],[舒促聲]],1), 韻母對照資料表[十五音識別碼], 0), 2)</f>
        <v>au</v>
      </c>
      <c r="J8392">
        <f xml:space="preserve"> MATCH(雅俗通字典[[#This Row],[聲調]], 雅俗通聲調, 0)</f>
        <v>5</v>
      </c>
      <c r="K8392" t="str">
        <f xml:space="preserve"> _xlfn.CONCAT(雅俗通字典[[#This Row],[聲]:[調]])</f>
        <v>pau5</v>
      </c>
      <c r="L8392" t="str">
        <f xml:space="preserve"> 雅俗通字典[[#This Row],[字韻]] &amp; 雅俗通字典[[#This Row],[聲調]] &amp; "聲" &amp; 雅俗通字典[[#This Row],[切音]]</f>
        <v>交下平聲邊</v>
      </c>
      <c r="M8392" t="str">
        <f xml:space="preserve"> 雅俗通字典[[#This Row],[字韻]] &amp; TEXT(雅俗通字典[[#This Row],[調]], "[DBNum1]") &amp; 雅俗通字典[[#This Row],[切音]]</f>
        <v>交五邊</v>
      </c>
    </row>
    <row r="8393" spans="1:13">
      <c r="A8393">
        <v>8392</v>
      </c>
      <c r="B8393" s="13" t="s">
        <v>9003</v>
      </c>
      <c r="C8393" s="13" t="s">
        <v>6</v>
      </c>
      <c r="D8393" s="13" t="s">
        <v>8885</v>
      </c>
      <c r="E8393" s="13" t="s">
        <v>462</v>
      </c>
      <c r="F8393" t="s">
        <v>8999</v>
      </c>
      <c r="G8393" s="13" t="str">
        <f xml:space="preserve"> IF( RIGHT(雅俗通字典[[#This Row],[聲調]],1)&lt;&gt;"入", "舒聲", "促聲")</f>
        <v>舒聲</v>
      </c>
      <c r="H8393" t="str">
        <f xml:space="preserve"> INDEX(聲母對照資料表[], MATCH(雅俗通字典[[#This Row],[切音]], 聲母對照資料表[十五音], 0), 2)</f>
        <v>p</v>
      </c>
      <c r="I8393" t="str">
        <f xml:space="preserve"> INDEX(韻母對照資料表[], MATCH(雅俗通字典[[#This Row],[字韻]] &amp; LEFT(雅俗通字典[[#This Row],[舒促聲]],1), 韻母對照資料表[十五音識別碼], 0), 2)</f>
        <v>au</v>
      </c>
      <c r="J8393">
        <f xml:space="preserve"> MATCH(雅俗通字典[[#This Row],[聲調]], 雅俗通聲調, 0)</f>
        <v>5</v>
      </c>
      <c r="K8393" t="str">
        <f xml:space="preserve"> _xlfn.CONCAT(雅俗通字典[[#This Row],[聲]:[調]])</f>
        <v>pau5</v>
      </c>
      <c r="L8393" t="str">
        <f xml:space="preserve"> 雅俗通字典[[#This Row],[字韻]] &amp; 雅俗通字典[[#This Row],[聲調]] &amp; "聲" &amp; 雅俗通字典[[#This Row],[切音]]</f>
        <v>交下平聲邊</v>
      </c>
      <c r="M8393" t="str">
        <f xml:space="preserve"> 雅俗通字典[[#This Row],[字韻]] &amp; TEXT(雅俗通字典[[#This Row],[調]], "[DBNum1]") &amp; 雅俗通字典[[#This Row],[切音]]</f>
        <v>交五邊</v>
      </c>
    </row>
    <row r="8394" spans="1:13">
      <c r="A8394">
        <v>8393</v>
      </c>
      <c r="B8394" s="13" t="s">
        <v>9004</v>
      </c>
      <c r="C8394" s="13" t="s">
        <v>6</v>
      </c>
      <c r="D8394" s="13" t="s">
        <v>8885</v>
      </c>
      <c r="E8394" s="13" t="s">
        <v>462</v>
      </c>
      <c r="F8394" t="s">
        <v>8999</v>
      </c>
      <c r="G8394" s="13" t="str">
        <f xml:space="preserve"> IF( RIGHT(雅俗通字典[[#This Row],[聲調]],1)&lt;&gt;"入", "舒聲", "促聲")</f>
        <v>舒聲</v>
      </c>
      <c r="H8394" t="str">
        <f xml:space="preserve"> INDEX(聲母對照資料表[], MATCH(雅俗通字典[[#This Row],[切音]], 聲母對照資料表[十五音], 0), 2)</f>
        <v>p</v>
      </c>
      <c r="I8394" t="str">
        <f xml:space="preserve"> INDEX(韻母對照資料表[], MATCH(雅俗通字典[[#This Row],[字韻]] &amp; LEFT(雅俗通字典[[#This Row],[舒促聲]],1), 韻母對照資料表[十五音識別碼], 0), 2)</f>
        <v>au</v>
      </c>
      <c r="J8394">
        <f xml:space="preserve"> MATCH(雅俗通字典[[#This Row],[聲調]], 雅俗通聲調, 0)</f>
        <v>5</v>
      </c>
      <c r="K8394" t="str">
        <f xml:space="preserve"> _xlfn.CONCAT(雅俗通字典[[#This Row],[聲]:[調]])</f>
        <v>pau5</v>
      </c>
      <c r="L8394" t="str">
        <f xml:space="preserve"> 雅俗通字典[[#This Row],[字韻]] &amp; 雅俗通字典[[#This Row],[聲調]] &amp; "聲" &amp; 雅俗通字典[[#This Row],[切音]]</f>
        <v>交下平聲邊</v>
      </c>
      <c r="M8394" t="str">
        <f xml:space="preserve"> 雅俗通字典[[#This Row],[字韻]] &amp; TEXT(雅俗通字典[[#This Row],[調]], "[DBNum1]") &amp; 雅俗通字典[[#This Row],[切音]]</f>
        <v>交五邊</v>
      </c>
    </row>
    <row r="8395" spans="1:13">
      <c r="A8395">
        <v>8394</v>
      </c>
      <c r="B8395" s="13" t="s">
        <v>9005</v>
      </c>
      <c r="C8395" s="13" t="s">
        <v>6</v>
      </c>
      <c r="D8395" s="13" t="s">
        <v>8885</v>
      </c>
      <c r="E8395" s="13" t="s">
        <v>462</v>
      </c>
      <c r="F8395" t="s">
        <v>8999</v>
      </c>
      <c r="G8395" s="13" t="str">
        <f xml:space="preserve"> IF( RIGHT(雅俗通字典[[#This Row],[聲調]],1)&lt;&gt;"入", "舒聲", "促聲")</f>
        <v>舒聲</v>
      </c>
      <c r="H8395" t="str">
        <f xml:space="preserve"> INDEX(聲母對照資料表[], MATCH(雅俗通字典[[#This Row],[切音]], 聲母對照資料表[十五音], 0), 2)</f>
        <v>p</v>
      </c>
      <c r="I8395" t="str">
        <f xml:space="preserve"> INDEX(韻母對照資料表[], MATCH(雅俗通字典[[#This Row],[字韻]] &amp; LEFT(雅俗通字典[[#This Row],[舒促聲]],1), 韻母對照資料表[十五音識別碼], 0), 2)</f>
        <v>au</v>
      </c>
      <c r="J8395">
        <f xml:space="preserve"> MATCH(雅俗通字典[[#This Row],[聲調]], 雅俗通聲調, 0)</f>
        <v>5</v>
      </c>
      <c r="K8395" t="str">
        <f xml:space="preserve"> _xlfn.CONCAT(雅俗通字典[[#This Row],[聲]:[調]])</f>
        <v>pau5</v>
      </c>
      <c r="L8395" t="str">
        <f xml:space="preserve"> 雅俗通字典[[#This Row],[字韻]] &amp; 雅俗通字典[[#This Row],[聲調]] &amp; "聲" &amp; 雅俗通字典[[#This Row],[切音]]</f>
        <v>交下平聲邊</v>
      </c>
      <c r="M8395" t="str">
        <f xml:space="preserve"> 雅俗通字典[[#This Row],[字韻]] &amp; TEXT(雅俗通字典[[#This Row],[調]], "[DBNum1]") &amp; 雅俗通字典[[#This Row],[切音]]</f>
        <v>交五邊</v>
      </c>
    </row>
    <row r="8396" spans="1:13">
      <c r="A8396">
        <v>8395</v>
      </c>
      <c r="B8396" s="13" t="s">
        <v>9006</v>
      </c>
      <c r="C8396" s="13" t="s">
        <v>6</v>
      </c>
      <c r="D8396" s="13" t="s">
        <v>8885</v>
      </c>
      <c r="E8396" s="13" t="s">
        <v>462</v>
      </c>
      <c r="F8396" t="s">
        <v>8999</v>
      </c>
      <c r="G8396" s="13" t="str">
        <f xml:space="preserve"> IF( RIGHT(雅俗通字典[[#This Row],[聲調]],1)&lt;&gt;"入", "舒聲", "促聲")</f>
        <v>舒聲</v>
      </c>
      <c r="H8396" t="str">
        <f xml:space="preserve"> INDEX(聲母對照資料表[], MATCH(雅俗通字典[[#This Row],[切音]], 聲母對照資料表[十五音], 0), 2)</f>
        <v>p</v>
      </c>
      <c r="I8396" t="str">
        <f xml:space="preserve"> INDEX(韻母對照資料表[], MATCH(雅俗通字典[[#This Row],[字韻]] &amp; LEFT(雅俗通字典[[#This Row],[舒促聲]],1), 韻母對照資料表[十五音識別碼], 0), 2)</f>
        <v>au</v>
      </c>
      <c r="J8396">
        <f xml:space="preserve"> MATCH(雅俗通字典[[#This Row],[聲調]], 雅俗通聲調, 0)</f>
        <v>5</v>
      </c>
      <c r="K8396" t="str">
        <f xml:space="preserve"> _xlfn.CONCAT(雅俗通字典[[#This Row],[聲]:[調]])</f>
        <v>pau5</v>
      </c>
      <c r="L8396" t="str">
        <f xml:space="preserve"> 雅俗通字典[[#This Row],[字韻]] &amp; 雅俗通字典[[#This Row],[聲調]] &amp; "聲" &amp; 雅俗通字典[[#This Row],[切音]]</f>
        <v>交下平聲邊</v>
      </c>
      <c r="M8396" t="str">
        <f xml:space="preserve"> 雅俗通字典[[#This Row],[字韻]] &amp; TEXT(雅俗通字典[[#This Row],[調]], "[DBNum1]") &amp; 雅俗通字典[[#This Row],[切音]]</f>
        <v>交五邊</v>
      </c>
    </row>
    <row r="8397" spans="1:13">
      <c r="A8397">
        <v>8396</v>
      </c>
      <c r="B8397" s="13" t="s">
        <v>9007</v>
      </c>
      <c r="C8397" s="13" t="s">
        <v>63</v>
      </c>
      <c r="D8397" s="13" t="s">
        <v>8885</v>
      </c>
      <c r="E8397" s="13" t="s">
        <v>462</v>
      </c>
      <c r="F8397" t="s">
        <v>9008</v>
      </c>
      <c r="G8397" s="13" t="str">
        <f xml:space="preserve"> IF( RIGHT(雅俗通字典[[#This Row],[聲調]],1)&lt;&gt;"入", "舒聲", "促聲")</f>
        <v>舒聲</v>
      </c>
      <c r="H8397" t="str">
        <f xml:space="preserve"> INDEX(聲母對照資料表[], MATCH(雅俗通字典[[#This Row],[切音]], 聲母對照資料表[十五音], 0), 2)</f>
        <v>z</v>
      </c>
      <c r="I8397" t="str">
        <f xml:space="preserve"> INDEX(韻母對照資料表[], MATCH(雅俗通字典[[#This Row],[字韻]] &amp; LEFT(雅俗通字典[[#This Row],[舒促聲]],1), 韻母對照資料表[十五音識別碼], 0), 2)</f>
        <v>au</v>
      </c>
      <c r="J8397">
        <f xml:space="preserve"> MATCH(雅俗通字典[[#This Row],[聲調]], 雅俗通聲調, 0)</f>
        <v>5</v>
      </c>
      <c r="K8397" t="str">
        <f xml:space="preserve"> _xlfn.CONCAT(雅俗通字典[[#This Row],[聲]:[調]])</f>
        <v>zau5</v>
      </c>
      <c r="L8397" t="str">
        <f xml:space="preserve"> 雅俗通字典[[#This Row],[字韻]] &amp; 雅俗通字典[[#This Row],[聲調]] &amp; "聲" &amp; 雅俗通字典[[#This Row],[切音]]</f>
        <v>交下平聲曾</v>
      </c>
      <c r="M8397" t="str">
        <f xml:space="preserve"> 雅俗通字典[[#This Row],[字韻]] &amp; TEXT(雅俗通字典[[#This Row],[調]], "[DBNum1]") &amp; 雅俗通字典[[#This Row],[切音]]</f>
        <v>交五曾</v>
      </c>
    </row>
    <row r="8398" spans="1:13">
      <c r="A8398">
        <v>8397</v>
      </c>
      <c r="B8398" s="13" t="s">
        <v>9009</v>
      </c>
      <c r="C8398" s="13" t="s">
        <v>63</v>
      </c>
      <c r="D8398" s="13" t="s">
        <v>8885</v>
      </c>
      <c r="E8398" s="13" t="s">
        <v>462</v>
      </c>
      <c r="F8398" t="s">
        <v>9008</v>
      </c>
      <c r="G8398" s="13" t="str">
        <f xml:space="preserve"> IF( RIGHT(雅俗通字典[[#This Row],[聲調]],1)&lt;&gt;"入", "舒聲", "促聲")</f>
        <v>舒聲</v>
      </c>
      <c r="H8398" t="str">
        <f xml:space="preserve"> INDEX(聲母對照資料表[], MATCH(雅俗通字典[[#This Row],[切音]], 聲母對照資料表[十五音], 0), 2)</f>
        <v>z</v>
      </c>
      <c r="I8398" t="str">
        <f xml:space="preserve"> INDEX(韻母對照資料表[], MATCH(雅俗通字典[[#This Row],[字韻]] &amp; LEFT(雅俗通字典[[#This Row],[舒促聲]],1), 韻母對照資料表[十五音識別碼], 0), 2)</f>
        <v>au</v>
      </c>
      <c r="J8398">
        <f xml:space="preserve"> MATCH(雅俗通字典[[#This Row],[聲調]], 雅俗通聲調, 0)</f>
        <v>5</v>
      </c>
      <c r="K8398" t="str">
        <f xml:space="preserve"> _xlfn.CONCAT(雅俗通字典[[#This Row],[聲]:[調]])</f>
        <v>zau5</v>
      </c>
      <c r="L8398" t="str">
        <f xml:space="preserve"> 雅俗通字典[[#This Row],[字韻]] &amp; 雅俗通字典[[#This Row],[聲調]] &amp; "聲" &amp; 雅俗通字典[[#This Row],[切音]]</f>
        <v>交下平聲曾</v>
      </c>
      <c r="M8398" t="str">
        <f xml:space="preserve"> 雅俗通字典[[#This Row],[字韻]] &amp; TEXT(雅俗通字典[[#This Row],[調]], "[DBNum1]") &amp; 雅俗通字典[[#This Row],[切音]]</f>
        <v>交五曾</v>
      </c>
    </row>
    <row r="8399" spans="1:13">
      <c r="A8399">
        <v>8398</v>
      </c>
      <c r="B8399" s="13" t="s">
        <v>9010</v>
      </c>
      <c r="C8399" s="13" t="s">
        <v>63</v>
      </c>
      <c r="D8399" s="13" t="s">
        <v>8885</v>
      </c>
      <c r="E8399" s="13" t="s">
        <v>462</v>
      </c>
      <c r="F8399" t="s">
        <v>9008</v>
      </c>
      <c r="G8399" s="13" t="str">
        <f xml:space="preserve"> IF( RIGHT(雅俗通字典[[#This Row],[聲調]],1)&lt;&gt;"入", "舒聲", "促聲")</f>
        <v>舒聲</v>
      </c>
      <c r="H8399" t="str">
        <f xml:space="preserve"> INDEX(聲母對照資料表[], MATCH(雅俗通字典[[#This Row],[切音]], 聲母對照資料表[十五音], 0), 2)</f>
        <v>z</v>
      </c>
      <c r="I8399" t="str">
        <f xml:space="preserve"> INDEX(韻母對照資料表[], MATCH(雅俗通字典[[#This Row],[字韻]] &amp; LEFT(雅俗通字典[[#This Row],[舒促聲]],1), 韻母對照資料表[十五音識別碼], 0), 2)</f>
        <v>au</v>
      </c>
      <c r="J8399">
        <f xml:space="preserve"> MATCH(雅俗通字典[[#This Row],[聲調]], 雅俗通聲調, 0)</f>
        <v>5</v>
      </c>
      <c r="K8399" t="str">
        <f xml:space="preserve"> _xlfn.CONCAT(雅俗通字典[[#This Row],[聲]:[調]])</f>
        <v>zau5</v>
      </c>
      <c r="L8399" t="str">
        <f xml:space="preserve"> 雅俗通字典[[#This Row],[字韻]] &amp; 雅俗通字典[[#This Row],[聲調]] &amp; "聲" &amp; 雅俗通字典[[#This Row],[切音]]</f>
        <v>交下平聲曾</v>
      </c>
      <c r="M8399" t="str">
        <f xml:space="preserve"> 雅俗通字典[[#This Row],[字韻]] &amp; TEXT(雅俗通字典[[#This Row],[調]], "[DBNum1]") &amp; 雅俗通字典[[#This Row],[切音]]</f>
        <v>交五曾</v>
      </c>
    </row>
    <row r="8400" spans="1:13">
      <c r="A8400">
        <v>8399</v>
      </c>
      <c r="B8400" s="13" t="s">
        <v>9011</v>
      </c>
      <c r="C8400" s="13" t="s">
        <v>63</v>
      </c>
      <c r="D8400" s="13" t="s">
        <v>8885</v>
      </c>
      <c r="E8400" s="13" t="s">
        <v>462</v>
      </c>
      <c r="F8400" t="s">
        <v>9008</v>
      </c>
      <c r="G8400" s="13" t="str">
        <f xml:space="preserve"> IF( RIGHT(雅俗通字典[[#This Row],[聲調]],1)&lt;&gt;"入", "舒聲", "促聲")</f>
        <v>舒聲</v>
      </c>
      <c r="H8400" t="str">
        <f xml:space="preserve"> INDEX(聲母對照資料表[], MATCH(雅俗通字典[[#This Row],[切音]], 聲母對照資料表[十五音], 0), 2)</f>
        <v>z</v>
      </c>
      <c r="I8400" t="str">
        <f xml:space="preserve"> INDEX(韻母對照資料表[], MATCH(雅俗通字典[[#This Row],[字韻]] &amp; LEFT(雅俗通字典[[#This Row],[舒促聲]],1), 韻母對照資料表[十五音識別碼], 0), 2)</f>
        <v>au</v>
      </c>
      <c r="J8400">
        <f xml:space="preserve"> MATCH(雅俗通字典[[#This Row],[聲調]], 雅俗通聲調, 0)</f>
        <v>5</v>
      </c>
      <c r="K8400" t="str">
        <f xml:space="preserve"> _xlfn.CONCAT(雅俗通字典[[#This Row],[聲]:[調]])</f>
        <v>zau5</v>
      </c>
      <c r="L8400" t="str">
        <f xml:space="preserve"> 雅俗通字典[[#This Row],[字韻]] &amp; 雅俗通字典[[#This Row],[聲調]] &amp; "聲" &amp; 雅俗通字典[[#This Row],[切音]]</f>
        <v>交下平聲曾</v>
      </c>
      <c r="M8400" t="str">
        <f xml:space="preserve"> 雅俗通字典[[#This Row],[字韻]] &amp; TEXT(雅俗通字典[[#This Row],[調]], "[DBNum1]") &amp; 雅俗通字典[[#This Row],[切音]]</f>
        <v>交五曾</v>
      </c>
    </row>
    <row r="8401" spans="1:13">
      <c r="A8401">
        <v>8400</v>
      </c>
      <c r="B8401" s="13" t="s">
        <v>9012</v>
      </c>
      <c r="C8401" s="13" t="s">
        <v>421</v>
      </c>
      <c r="D8401" s="13" t="s">
        <v>8885</v>
      </c>
      <c r="E8401" s="13" t="s">
        <v>462</v>
      </c>
      <c r="F8401" t="s">
        <v>9013</v>
      </c>
      <c r="G8401" s="13" t="str">
        <f xml:space="preserve"> IF( RIGHT(雅俗通字典[[#This Row],[聲調]],1)&lt;&gt;"入", "舒聲", "促聲")</f>
        <v>舒聲</v>
      </c>
      <c r="H8401" t="str">
        <f xml:space="preserve"> INDEX(聲母對照資料表[], MATCH(雅俗通字典[[#This Row],[切音]], 聲母對照資料表[十五音], 0), 2)</f>
        <v>g</v>
      </c>
      <c r="I8401" t="str">
        <f xml:space="preserve"> INDEX(韻母對照資料表[], MATCH(雅俗通字典[[#This Row],[字韻]] &amp; LEFT(雅俗通字典[[#This Row],[舒促聲]],1), 韻母對照資料表[十五音識別碼], 0), 2)</f>
        <v>au</v>
      </c>
      <c r="J8401">
        <f xml:space="preserve"> MATCH(雅俗通字典[[#This Row],[聲調]], 雅俗通聲調, 0)</f>
        <v>5</v>
      </c>
      <c r="K8401" t="str">
        <f xml:space="preserve"> _xlfn.CONCAT(雅俗通字典[[#This Row],[聲]:[調]])</f>
        <v>gau5</v>
      </c>
      <c r="L8401" t="str">
        <f xml:space="preserve"> 雅俗通字典[[#This Row],[字韻]] &amp; 雅俗通字典[[#This Row],[聲調]] &amp; "聲" &amp; 雅俗通字典[[#This Row],[切音]]</f>
        <v>交下平聲語</v>
      </c>
      <c r="M8401" t="str">
        <f xml:space="preserve"> 雅俗通字典[[#This Row],[字韻]] &amp; TEXT(雅俗通字典[[#This Row],[調]], "[DBNum1]") &amp; 雅俗通字典[[#This Row],[切音]]</f>
        <v>交五語</v>
      </c>
    </row>
    <row r="8402" spans="1:13">
      <c r="A8402">
        <v>8401</v>
      </c>
      <c r="B8402" s="13" t="s">
        <v>9014</v>
      </c>
      <c r="C8402" s="13" t="s">
        <v>108</v>
      </c>
      <c r="D8402" s="13" t="s">
        <v>8885</v>
      </c>
      <c r="E8402" s="13" t="s">
        <v>462</v>
      </c>
      <c r="F8402" t="s">
        <v>9015</v>
      </c>
      <c r="G8402" s="13" t="str">
        <f xml:space="preserve"> IF( RIGHT(雅俗通字典[[#This Row],[聲調]],1)&lt;&gt;"入", "舒聲", "促聲")</f>
        <v>舒聲</v>
      </c>
      <c r="H8402" t="str">
        <f xml:space="preserve"> INDEX(聲母對照資料表[], MATCH(雅俗通字典[[#This Row],[切音]], 聲母對照資料表[十五音], 0), 2)</f>
        <v>h</v>
      </c>
      <c r="I8402" t="str">
        <f xml:space="preserve"> INDEX(韻母對照資料表[], MATCH(雅俗通字典[[#This Row],[字韻]] &amp; LEFT(雅俗通字典[[#This Row],[舒促聲]],1), 韻母對照資料表[十五音識別碼], 0), 2)</f>
        <v>au</v>
      </c>
      <c r="J8402">
        <f xml:space="preserve"> MATCH(雅俗通字典[[#This Row],[聲調]], 雅俗通聲調, 0)</f>
        <v>5</v>
      </c>
      <c r="K8402" t="str">
        <f xml:space="preserve"> _xlfn.CONCAT(雅俗通字典[[#This Row],[聲]:[調]])</f>
        <v>hau5</v>
      </c>
      <c r="L8402" t="str">
        <f xml:space="preserve"> 雅俗通字典[[#This Row],[字韻]] &amp; 雅俗通字典[[#This Row],[聲調]] &amp; "聲" &amp; 雅俗通字典[[#This Row],[切音]]</f>
        <v>交下平聲喜</v>
      </c>
      <c r="M8402" t="str">
        <f xml:space="preserve"> 雅俗通字典[[#This Row],[字韻]] &amp; TEXT(雅俗通字典[[#This Row],[調]], "[DBNum1]") &amp; 雅俗通字典[[#This Row],[切音]]</f>
        <v>交五喜</v>
      </c>
    </row>
    <row r="8403" spans="1:13">
      <c r="A8403">
        <v>8402</v>
      </c>
      <c r="B8403" s="13" t="s">
        <v>9016</v>
      </c>
      <c r="C8403" s="13" t="s">
        <v>147</v>
      </c>
      <c r="D8403" s="13" t="s">
        <v>8885</v>
      </c>
      <c r="E8403" s="13" t="s">
        <v>563</v>
      </c>
      <c r="F8403" t="s">
        <v>9017</v>
      </c>
      <c r="G8403" s="13" t="str">
        <f xml:space="preserve"> IF( RIGHT(雅俗通字典[[#This Row],[聲調]],1)&lt;&gt;"入", "舒聲", "促聲")</f>
        <v>舒聲</v>
      </c>
      <c r="H8403" t="str">
        <f xml:space="preserve"> INDEX(聲母對照資料表[], MATCH(雅俗通字典[[#This Row],[切音]], 聲母對照資料表[十五音], 0), 2)</f>
        <v>l</v>
      </c>
      <c r="I8403" t="str">
        <f xml:space="preserve"> INDEX(韻母對照資料表[], MATCH(雅俗通字典[[#This Row],[字韻]] &amp; LEFT(雅俗通字典[[#This Row],[舒促聲]],1), 韻母對照資料表[十五音識別碼], 0), 2)</f>
        <v>au</v>
      </c>
      <c r="J8403">
        <f xml:space="preserve"> MATCH(雅俗通字典[[#This Row],[聲調]], 雅俗通聲調, 0)</f>
        <v>7</v>
      </c>
      <c r="K8403" t="str">
        <f xml:space="preserve"> _xlfn.CONCAT(雅俗通字典[[#This Row],[聲]:[調]])</f>
        <v>lau7</v>
      </c>
      <c r="L8403" t="str">
        <f xml:space="preserve"> 雅俗通字典[[#This Row],[字韻]] &amp; 雅俗通字典[[#This Row],[聲調]] &amp; "聲" &amp; 雅俗通字典[[#This Row],[切音]]</f>
        <v>交下去聲柳</v>
      </c>
      <c r="M8403" t="str">
        <f xml:space="preserve"> 雅俗通字典[[#This Row],[字韻]] &amp; TEXT(雅俗通字典[[#This Row],[調]], "[DBNum1]") &amp; 雅俗通字典[[#This Row],[切音]]</f>
        <v>交七柳</v>
      </c>
    </row>
    <row r="8404" spans="1:13">
      <c r="A8404">
        <v>8403</v>
      </c>
      <c r="B8404" s="13" t="s">
        <v>9018</v>
      </c>
      <c r="C8404" s="13" t="s">
        <v>147</v>
      </c>
      <c r="D8404" s="13" t="s">
        <v>8885</v>
      </c>
      <c r="E8404" s="13" t="s">
        <v>563</v>
      </c>
      <c r="F8404" t="s">
        <v>9017</v>
      </c>
      <c r="G8404" s="13" t="str">
        <f xml:space="preserve"> IF( RIGHT(雅俗通字典[[#This Row],[聲調]],1)&lt;&gt;"入", "舒聲", "促聲")</f>
        <v>舒聲</v>
      </c>
      <c r="H8404" t="str">
        <f xml:space="preserve"> INDEX(聲母對照資料表[], MATCH(雅俗通字典[[#This Row],[切音]], 聲母對照資料表[十五音], 0), 2)</f>
        <v>l</v>
      </c>
      <c r="I8404" t="str">
        <f xml:space="preserve"> INDEX(韻母對照資料表[], MATCH(雅俗通字典[[#This Row],[字韻]] &amp; LEFT(雅俗通字典[[#This Row],[舒促聲]],1), 韻母對照資料表[十五音識別碼], 0), 2)</f>
        <v>au</v>
      </c>
      <c r="J8404">
        <f xml:space="preserve"> MATCH(雅俗通字典[[#This Row],[聲調]], 雅俗通聲調, 0)</f>
        <v>7</v>
      </c>
      <c r="K8404" t="str">
        <f xml:space="preserve"> _xlfn.CONCAT(雅俗通字典[[#This Row],[聲]:[調]])</f>
        <v>lau7</v>
      </c>
      <c r="L8404" t="str">
        <f xml:space="preserve"> 雅俗通字典[[#This Row],[字韻]] &amp; 雅俗通字典[[#This Row],[聲調]] &amp; "聲" &amp; 雅俗通字典[[#This Row],[切音]]</f>
        <v>交下去聲柳</v>
      </c>
      <c r="M8404" t="str">
        <f xml:space="preserve"> 雅俗通字典[[#This Row],[字韻]] &amp; TEXT(雅俗通字典[[#This Row],[調]], "[DBNum1]") &amp; 雅俗通字典[[#This Row],[切音]]</f>
        <v>交七柳</v>
      </c>
    </row>
    <row r="8405" spans="1:13">
      <c r="A8405">
        <v>8404</v>
      </c>
      <c r="B8405" s="13" t="s">
        <v>9019</v>
      </c>
      <c r="C8405" s="13" t="s">
        <v>6</v>
      </c>
      <c r="D8405" s="13" t="s">
        <v>8885</v>
      </c>
      <c r="E8405" s="13" t="s">
        <v>563</v>
      </c>
      <c r="F8405" t="s">
        <v>9020</v>
      </c>
      <c r="G8405" s="13" t="str">
        <f xml:space="preserve"> IF( RIGHT(雅俗通字典[[#This Row],[聲調]],1)&lt;&gt;"入", "舒聲", "促聲")</f>
        <v>舒聲</v>
      </c>
      <c r="H8405" t="str">
        <f xml:space="preserve"> INDEX(聲母對照資料表[], MATCH(雅俗通字典[[#This Row],[切音]], 聲母對照資料表[十五音], 0), 2)</f>
        <v>p</v>
      </c>
      <c r="I8405" t="str">
        <f xml:space="preserve"> INDEX(韻母對照資料表[], MATCH(雅俗通字典[[#This Row],[字韻]] &amp; LEFT(雅俗通字典[[#This Row],[舒促聲]],1), 韻母對照資料表[十五音識別碼], 0), 2)</f>
        <v>au</v>
      </c>
      <c r="J8405">
        <f xml:space="preserve"> MATCH(雅俗通字典[[#This Row],[聲調]], 雅俗通聲調, 0)</f>
        <v>7</v>
      </c>
      <c r="K8405" t="str">
        <f xml:space="preserve"> _xlfn.CONCAT(雅俗通字典[[#This Row],[聲]:[調]])</f>
        <v>pau7</v>
      </c>
      <c r="L8405" t="str">
        <f xml:space="preserve"> 雅俗通字典[[#This Row],[字韻]] &amp; 雅俗通字典[[#This Row],[聲調]] &amp; "聲" &amp; 雅俗通字典[[#This Row],[切音]]</f>
        <v>交下去聲邊</v>
      </c>
      <c r="M8405" t="str">
        <f xml:space="preserve"> 雅俗通字典[[#This Row],[字韻]] &amp; TEXT(雅俗通字典[[#This Row],[調]], "[DBNum1]") &amp; 雅俗通字典[[#This Row],[切音]]</f>
        <v>交七邊</v>
      </c>
    </row>
    <row r="8406" spans="1:13">
      <c r="A8406">
        <v>8405</v>
      </c>
      <c r="B8406" s="13" t="s">
        <v>9021</v>
      </c>
      <c r="C8406" s="13" t="s">
        <v>6</v>
      </c>
      <c r="D8406" s="13" t="s">
        <v>8885</v>
      </c>
      <c r="E8406" s="13" t="s">
        <v>563</v>
      </c>
      <c r="F8406" t="s">
        <v>9020</v>
      </c>
      <c r="G8406" s="13" t="str">
        <f xml:space="preserve"> IF( RIGHT(雅俗通字典[[#This Row],[聲調]],1)&lt;&gt;"入", "舒聲", "促聲")</f>
        <v>舒聲</v>
      </c>
      <c r="H8406" t="str">
        <f xml:space="preserve"> INDEX(聲母對照資料表[], MATCH(雅俗通字典[[#This Row],[切音]], 聲母對照資料表[十五音], 0), 2)</f>
        <v>p</v>
      </c>
      <c r="I8406" t="str">
        <f xml:space="preserve"> INDEX(韻母對照資料表[], MATCH(雅俗通字典[[#This Row],[字韻]] &amp; LEFT(雅俗通字典[[#This Row],[舒促聲]],1), 韻母對照資料表[十五音識別碼], 0), 2)</f>
        <v>au</v>
      </c>
      <c r="J8406">
        <f xml:space="preserve"> MATCH(雅俗通字典[[#This Row],[聲調]], 雅俗通聲調, 0)</f>
        <v>7</v>
      </c>
      <c r="K8406" t="str">
        <f xml:space="preserve"> _xlfn.CONCAT(雅俗通字典[[#This Row],[聲]:[調]])</f>
        <v>pau7</v>
      </c>
      <c r="L8406" t="str">
        <f xml:space="preserve"> 雅俗通字典[[#This Row],[字韻]] &amp; 雅俗通字典[[#This Row],[聲調]] &amp; "聲" &amp; 雅俗通字典[[#This Row],[切音]]</f>
        <v>交下去聲邊</v>
      </c>
      <c r="M8406" t="str">
        <f xml:space="preserve"> 雅俗通字典[[#This Row],[字韻]] &amp; TEXT(雅俗通字典[[#This Row],[調]], "[DBNum1]") &amp; 雅俗通字典[[#This Row],[切音]]</f>
        <v>交七邊</v>
      </c>
    </row>
    <row r="8407" spans="1:13">
      <c r="A8407">
        <v>8406</v>
      </c>
      <c r="B8407" s="13" t="s">
        <v>9022</v>
      </c>
      <c r="C8407" s="13" t="s">
        <v>45</v>
      </c>
      <c r="D8407" s="13" t="s">
        <v>8885</v>
      </c>
      <c r="E8407" s="13" t="s">
        <v>563</v>
      </c>
      <c r="F8407" t="s">
        <v>9023</v>
      </c>
      <c r="G8407" s="13" t="str">
        <f xml:space="preserve"> IF( RIGHT(雅俗通字典[[#This Row],[聲調]],1)&lt;&gt;"入", "舒聲", "促聲")</f>
        <v>舒聲</v>
      </c>
      <c r="H8407" t="str">
        <f xml:space="preserve"> INDEX(聲母對照資料表[], MATCH(雅俗通字典[[#This Row],[切音]], 聲母對照資料表[十五音], 0), 2)</f>
        <v>ph</v>
      </c>
      <c r="I8407" t="str">
        <f xml:space="preserve"> INDEX(韻母對照資料表[], MATCH(雅俗通字典[[#This Row],[字韻]] &amp; LEFT(雅俗通字典[[#This Row],[舒促聲]],1), 韻母對照資料表[十五音識別碼], 0), 2)</f>
        <v>au</v>
      </c>
      <c r="J8407">
        <f xml:space="preserve"> MATCH(雅俗通字典[[#This Row],[聲調]], 雅俗通聲調, 0)</f>
        <v>7</v>
      </c>
      <c r="K8407" t="str">
        <f xml:space="preserve"> _xlfn.CONCAT(雅俗通字典[[#This Row],[聲]:[調]])</f>
        <v>phau7</v>
      </c>
      <c r="L8407" t="str">
        <f xml:space="preserve"> 雅俗通字典[[#This Row],[字韻]] &amp; 雅俗通字典[[#This Row],[聲調]] &amp; "聲" &amp; 雅俗通字典[[#This Row],[切音]]</f>
        <v>交下去聲頗</v>
      </c>
      <c r="M8407" t="str">
        <f xml:space="preserve"> 雅俗通字典[[#This Row],[字韻]] &amp; TEXT(雅俗通字典[[#This Row],[調]], "[DBNum1]") &amp; 雅俗通字典[[#This Row],[切音]]</f>
        <v>交七頗</v>
      </c>
    </row>
    <row r="8408" spans="1:13">
      <c r="A8408">
        <v>8407</v>
      </c>
      <c r="B8408" s="13" t="s">
        <v>9024</v>
      </c>
      <c r="C8408" s="13" t="s">
        <v>63</v>
      </c>
      <c r="D8408" s="13" t="s">
        <v>8885</v>
      </c>
      <c r="E8408" s="13" t="s">
        <v>563</v>
      </c>
      <c r="F8408" t="s">
        <v>9025</v>
      </c>
      <c r="G8408" s="13" t="str">
        <f xml:space="preserve"> IF( RIGHT(雅俗通字典[[#This Row],[聲調]],1)&lt;&gt;"入", "舒聲", "促聲")</f>
        <v>舒聲</v>
      </c>
      <c r="H8408" t="str">
        <f xml:space="preserve"> INDEX(聲母對照資料表[], MATCH(雅俗通字典[[#This Row],[切音]], 聲母對照資料表[十五音], 0), 2)</f>
        <v>z</v>
      </c>
      <c r="I8408" t="str">
        <f xml:space="preserve"> INDEX(韻母對照資料表[], MATCH(雅俗通字典[[#This Row],[字韻]] &amp; LEFT(雅俗通字典[[#This Row],[舒促聲]],1), 韻母對照資料表[十五音識別碼], 0), 2)</f>
        <v>au</v>
      </c>
      <c r="J8408">
        <f xml:space="preserve"> MATCH(雅俗通字典[[#This Row],[聲調]], 雅俗通聲調, 0)</f>
        <v>7</v>
      </c>
      <c r="K8408" t="str">
        <f xml:space="preserve"> _xlfn.CONCAT(雅俗通字典[[#This Row],[聲]:[調]])</f>
        <v>zau7</v>
      </c>
      <c r="L8408" t="str">
        <f xml:space="preserve"> 雅俗通字典[[#This Row],[字韻]] &amp; 雅俗通字典[[#This Row],[聲調]] &amp; "聲" &amp; 雅俗通字典[[#This Row],[切音]]</f>
        <v>交下去聲曾</v>
      </c>
      <c r="M8408" t="str">
        <f xml:space="preserve"> 雅俗通字典[[#This Row],[字韻]] &amp; TEXT(雅俗通字典[[#This Row],[調]], "[DBNum1]") &amp; 雅俗通字典[[#This Row],[切音]]</f>
        <v>交七曾</v>
      </c>
    </row>
    <row r="8409" spans="1:13">
      <c r="A8409">
        <v>8408</v>
      </c>
      <c r="B8409" s="13" t="s">
        <v>9026</v>
      </c>
      <c r="C8409" s="13" t="s">
        <v>63</v>
      </c>
      <c r="D8409" s="13" t="s">
        <v>8885</v>
      </c>
      <c r="E8409" s="13" t="s">
        <v>563</v>
      </c>
      <c r="F8409" t="s">
        <v>9025</v>
      </c>
      <c r="G8409" s="13" t="str">
        <f xml:space="preserve"> IF( RIGHT(雅俗通字典[[#This Row],[聲調]],1)&lt;&gt;"入", "舒聲", "促聲")</f>
        <v>舒聲</v>
      </c>
      <c r="H8409" t="str">
        <f xml:space="preserve"> INDEX(聲母對照資料表[], MATCH(雅俗通字典[[#This Row],[切音]], 聲母對照資料表[十五音], 0), 2)</f>
        <v>z</v>
      </c>
      <c r="I8409" t="str">
        <f xml:space="preserve"> INDEX(韻母對照資料表[], MATCH(雅俗通字典[[#This Row],[字韻]] &amp; LEFT(雅俗通字典[[#This Row],[舒促聲]],1), 韻母對照資料表[十五音識別碼], 0), 2)</f>
        <v>au</v>
      </c>
      <c r="J8409">
        <f xml:space="preserve"> MATCH(雅俗通字典[[#This Row],[聲調]], 雅俗通聲調, 0)</f>
        <v>7</v>
      </c>
      <c r="K8409" t="str">
        <f xml:space="preserve"> _xlfn.CONCAT(雅俗通字典[[#This Row],[聲]:[調]])</f>
        <v>zau7</v>
      </c>
      <c r="L8409" t="str">
        <f xml:space="preserve"> 雅俗通字典[[#This Row],[字韻]] &amp; 雅俗通字典[[#This Row],[聲調]] &amp; "聲" &amp; 雅俗通字典[[#This Row],[切音]]</f>
        <v>交下去聲曾</v>
      </c>
      <c r="M8409" t="str">
        <f xml:space="preserve"> 雅俗通字典[[#This Row],[字韻]] &amp; TEXT(雅俗通字典[[#This Row],[調]], "[DBNum1]") &amp; 雅俗通字典[[#This Row],[切音]]</f>
        <v>交七曾</v>
      </c>
    </row>
    <row r="8410" spans="1:13">
      <c r="A8410">
        <v>8409</v>
      </c>
      <c r="B8410" s="13" t="s">
        <v>9027</v>
      </c>
      <c r="C8410" s="13" t="s">
        <v>63</v>
      </c>
      <c r="D8410" s="13" t="s">
        <v>8885</v>
      </c>
      <c r="E8410" s="13" t="s">
        <v>563</v>
      </c>
      <c r="F8410" t="s">
        <v>9025</v>
      </c>
      <c r="G8410" s="13" t="str">
        <f xml:space="preserve"> IF( RIGHT(雅俗通字典[[#This Row],[聲調]],1)&lt;&gt;"入", "舒聲", "促聲")</f>
        <v>舒聲</v>
      </c>
      <c r="H8410" t="str">
        <f xml:space="preserve"> INDEX(聲母對照資料表[], MATCH(雅俗通字典[[#This Row],[切音]], 聲母對照資料表[十五音], 0), 2)</f>
        <v>z</v>
      </c>
      <c r="I8410" t="str">
        <f xml:space="preserve"> INDEX(韻母對照資料表[], MATCH(雅俗通字典[[#This Row],[字韻]] &amp; LEFT(雅俗通字典[[#This Row],[舒促聲]],1), 韻母對照資料表[十五音識別碼], 0), 2)</f>
        <v>au</v>
      </c>
      <c r="J8410">
        <f xml:space="preserve"> MATCH(雅俗通字典[[#This Row],[聲調]], 雅俗通聲調, 0)</f>
        <v>7</v>
      </c>
      <c r="K8410" t="str">
        <f xml:space="preserve"> _xlfn.CONCAT(雅俗通字典[[#This Row],[聲]:[調]])</f>
        <v>zau7</v>
      </c>
      <c r="L8410" t="str">
        <f xml:space="preserve"> 雅俗通字典[[#This Row],[字韻]] &amp; 雅俗通字典[[#This Row],[聲調]] &amp; "聲" &amp; 雅俗通字典[[#This Row],[切音]]</f>
        <v>交下去聲曾</v>
      </c>
      <c r="M8410" t="str">
        <f xml:space="preserve"> 雅俗通字典[[#This Row],[字韻]] &amp; TEXT(雅俗通字典[[#This Row],[調]], "[DBNum1]") &amp; 雅俗通字典[[#This Row],[切音]]</f>
        <v>交七曾</v>
      </c>
    </row>
    <row r="8411" spans="1:13">
      <c r="A8411">
        <v>8410</v>
      </c>
      <c r="B8411" s="13" t="s">
        <v>9028</v>
      </c>
      <c r="C8411" s="13" t="s">
        <v>63</v>
      </c>
      <c r="D8411" s="13" t="s">
        <v>8885</v>
      </c>
      <c r="E8411" s="13" t="s">
        <v>563</v>
      </c>
      <c r="F8411" t="s">
        <v>9025</v>
      </c>
      <c r="G8411" s="13" t="str">
        <f xml:space="preserve"> IF( RIGHT(雅俗通字典[[#This Row],[聲調]],1)&lt;&gt;"入", "舒聲", "促聲")</f>
        <v>舒聲</v>
      </c>
      <c r="H8411" t="str">
        <f xml:space="preserve"> INDEX(聲母對照資料表[], MATCH(雅俗通字典[[#This Row],[切音]], 聲母對照資料表[十五音], 0), 2)</f>
        <v>z</v>
      </c>
      <c r="I8411" t="str">
        <f xml:space="preserve"> INDEX(韻母對照資料表[], MATCH(雅俗通字典[[#This Row],[字韻]] &amp; LEFT(雅俗通字典[[#This Row],[舒促聲]],1), 韻母對照資料表[十五音識別碼], 0), 2)</f>
        <v>au</v>
      </c>
      <c r="J8411">
        <f xml:space="preserve"> MATCH(雅俗通字典[[#This Row],[聲調]], 雅俗通聲調, 0)</f>
        <v>7</v>
      </c>
      <c r="K8411" t="str">
        <f xml:space="preserve"> _xlfn.CONCAT(雅俗通字典[[#This Row],[聲]:[調]])</f>
        <v>zau7</v>
      </c>
      <c r="L8411" t="str">
        <f xml:space="preserve"> 雅俗通字典[[#This Row],[字韻]] &amp; 雅俗通字典[[#This Row],[聲調]] &amp; "聲" &amp; 雅俗通字典[[#This Row],[切音]]</f>
        <v>交下去聲曾</v>
      </c>
      <c r="M8411" t="str">
        <f xml:space="preserve"> 雅俗通字典[[#This Row],[字韻]] &amp; TEXT(雅俗通字典[[#This Row],[調]], "[DBNum1]") &amp; 雅俗通字典[[#This Row],[切音]]</f>
        <v>交七曾</v>
      </c>
    </row>
    <row r="8412" spans="1:13">
      <c r="A8412">
        <v>8411</v>
      </c>
      <c r="B8412" s="13" t="s">
        <v>9007</v>
      </c>
      <c r="C8412" s="13" t="s">
        <v>63</v>
      </c>
      <c r="D8412" s="13" t="s">
        <v>8885</v>
      </c>
      <c r="E8412" s="13" t="s">
        <v>563</v>
      </c>
      <c r="F8412" t="s">
        <v>9025</v>
      </c>
      <c r="G8412" s="13" t="str">
        <f xml:space="preserve"> IF( RIGHT(雅俗通字典[[#This Row],[聲調]],1)&lt;&gt;"入", "舒聲", "促聲")</f>
        <v>舒聲</v>
      </c>
      <c r="H8412" t="str">
        <f xml:space="preserve"> INDEX(聲母對照資料表[], MATCH(雅俗通字典[[#This Row],[切音]], 聲母對照資料表[十五音], 0), 2)</f>
        <v>z</v>
      </c>
      <c r="I8412" t="str">
        <f xml:space="preserve"> INDEX(韻母對照資料表[], MATCH(雅俗通字典[[#This Row],[字韻]] &amp; LEFT(雅俗通字典[[#This Row],[舒促聲]],1), 韻母對照資料表[十五音識別碼], 0), 2)</f>
        <v>au</v>
      </c>
      <c r="J8412">
        <f xml:space="preserve"> MATCH(雅俗通字典[[#This Row],[聲調]], 雅俗通聲調, 0)</f>
        <v>7</v>
      </c>
      <c r="K8412" t="str">
        <f xml:space="preserve"> _xlfn.CONCAT(雅俗通字典[[#This Row],[聲]:[調]])</f>
        <v>zau7</v>
      </c>
      <c r="L8412" t="str">
        <f xml:space="preserve"> 雅俗通字典[[#This Row],[字韻]] &amp; 雅俗通字典[[#This Row],[聲調]] &amp; "聲" &amp; 雅俗通字典[[#This Row],[切音]]</f>
        <v>交下去聲曾</v>
      </c>
      <c r="M8412" t="str">
        <f xml:space="preserve"> 雅俗通字典[[#This Row],[字韻]] &amp; TEXT(雅俗通字典[[#This Row],[調]], "[DBNum1]") &amp; 雅俗通字典[[#This Row],[切音]]</f>
        <v>交七曾</v>
      </c>
    </row>
    <row r="8413" spans="1:13">
      <c r="A8413">
        <v>8412</v>
      </c>
      <c r="B8413" s="13" t="s">
        <v>9029</v>
      </c>
      <c r="C8413" s="13" t="s">
        <v>63</v>
      </c>
      <c r="D8413" s="13" t="s">
        <v>8885</v>
      </c>
      <c r="E8413" s="13" t="s">
        <v>563</v>
      </c>
      <c r="F8413" t="s">
        <v>9025</v>
      </c>
      <c r="G8413" s="13" t="str">
        <f xml:space="preserve"> IF( RIGHT(雅俗通字典[[#This Row],[聲調]],1)&lt;&gt;"入", "舒聲", "促聲")</f>
        <v>舒聲</v>
      </c>
      <c r="H8413" t="str">
        <f xml:space="preserve"> INDEX(聲母對照資料表[], MATCH(雅俗通字典[[#This Row],[切音]], 聲母對照資料表[十五音], 0), 2)</f>
        <v>z</v>
      </c>
      <c r="I8413" t="str">
        <f xml:space="preserve"> INDEX(韻母對照資料表[], MATCH(雅俗通字典[[#This Row],[字韻]] &amp; LEFT(雅俗通字典[[#This Row],[舒促聲]],1), 韻母對照資料表[十五音識別碼], 0), 2)</f>
        <v>au</v>
      </c>
      <c r="J8413">
        <f xml:space="preserve"> MATCH(雅俗通字典[[#This Row],[聲調]], 雅俗通聲調, 0)</f>
        <v>7</v>
      </c>
      <c r="K8413" t="str">
        <f xml:space="preserve"> _xlfn.CONCAT(雅俗通字典[[#This Row],[聲]:[調]])</f>
        <v>zau7</v>
      </c>
      <c r="L8413" t="str">
        <f xml:space="preserve"> 雅俗通字典[[#This Row],[字韻]] &amp; 雅俗通字典[[#This Row],[聲調]] &amp; "聲" &amp; 雅俗通字典[[#This Row],[切音]]</f>
        <v>交下去聲曾</v>
      </c>
      <c r="M8413" t="str">
        <f xml:space="preserve"> 雅俗通字典[[#This Row],[字韻]] &amp; TEXT(雅俗通字典[[#This Row],[調]], "[DBNum1]") &amp; 雅俗通字典[[#This Row],[切音]]</f>
        <v>交七曾</v>
      </c>
    </row>
    <row r="8414" spans="1:13">
      <c r="A8414">
        <v>8413</v>
      </c>
      <c r="B8414" s="13" t="s">
        <v>9030</v>
      </c>
      <c r="C8414" s="13" t="s">
        <v>108</v>
      </c>
      <c r="D8414" s="13" t="s">
        <v>8885</v>
      </c>
      <c r="E8414" s="13" t="s">
        <v>563</v>
      </c>
      <c r="F8414" t="s">
        <v>9031</v>
      </c>
      <c r="G8414" s="13" t="str">
        <f xml:space="preserve"> IF( RIGHT(雅俗通字典[[#This Row],[聲調]],1)&lt;&gt;"入", "舒聲", "促聲")</f>
        <v>舒聲</v>
      </c>
      <c r="H8414" t="str">
        <f xml:space="preserve"> INDEX(聲母對照資料表[], MATCH(雅俗通字典[[#This Row],[切音]], 聲母對照資料表[十五音], 0), 2)</f>
        <v>h</v>
      </c>
      <c r="I8414" t="str">
        <f xml:space="preserve"> INDEX(韻母對照資料表[], MATCH(雅俗通字典[[#This Row],[字韻]] &amp; LEFT(雅俗通字典[[#This Row],[舒促聲]],1), 韻母對照資料表[十五音識別碼], 0), 2)</f>
        <v>au</v>
      </c>
      <c r="J8414">
        <f xml:space="preserve"> MATCH(雅俗通字典[[#This Row],[聲調]], 雅俗通聲調, 0)</f>
        <v>7</v>
      </c>
      <c r="K8414" t="str">
        <f xml:space="preserve"> _xlfn.CONCAT(雅俗通字典[[#This Row],[聲]:[調]])</f>
        <v>hau7</v>
      </c>
      <c r="L8414" t="str">
        <f xml:space="preserve"> 雅俗通字典[[#This Row],[字韻]] &amp; 雅俗通字典[[#This Row],[聲調]] &amp; "聲" &amp; 雅俗通字典[[#This Row],[切音]]</f>
        <v>交下去聲喜</v>
      </c>
      <c r="M8414" t="str">
        <f xml:space="preserve"> 雅俗通字典[[#This Row],[字韻]] &amp; TEXT(雅俗通字典[[#This Row],[調]], "[DBNum1]") &amp; 雅俗通字典[[#This Row],[切音]]</f>
        <v>交七喜</v>
      </c>
    </row>
    <row r="8415" spans="1:13">
      <c r="A8415">
        <v>8414</v>
      </c>
      <c r="B8415" s="13" t="s">
        <v>9032</v>
      </c>
      <c r="C8415" s="13" t="s">
        <v>108</v>
      </c>
      <c r="D8415" s="13" t="s">
        <v>8885</v>
      </c>
      <c r="E8415" s="13" t="s">
        <v>563</v>
      </c>
      <c r="F8415" t="s">
        <v>9031</v>
      </c>
      <c r="G8415" s="13" t="str">
        <f xml:space="preserve"> IF( RIGHT(雅俗通字典[[#This Row],[聲調]],1)&lt;&gt;"入", "舒聲", "促聲")</f>
        <v>舒聲</v>
      </c>
      <c r="H8415" t="str">
        <f xml:space="preserve"> INDEX(聲母對照資料表[], MATCH(雅俗通字典[[#This Row],[切音]], 聲母對照資料表[十五音], 0), 2)</f>
        <v>h</v>
      </c>
      <c r="I8415" t="str">
        <f xml:space="preserve"> INDEX(韻母對照資料表[], MATCH(雅俗通字典[[#This Row],[字韻]] &amp; LEFT(雅俗通字典[[#This Row],[舒促聲]],1), 韻母對照資料表[十五音識別碼], 0), 2)</f>
        <v>au</v>
      </c>
      <c r="J8415">
        <f xml:space="preserve"> MATCH(雅俗通字典[[#This Row],[聲調]], 雅俗通聲調, 0)</f>
        <v>7</v>
      </c>
      <c r="K8415" t="str">
        <f xml:space="preserve"> _xlfn.CONCAT(雅俗通字典[[#This Row],[聲]:[調]])</f>
        <v>hau7</v>
      </c>
      <c r="L8415" t="str">
        <f xml:space="preserve"> 雅俗通字典[[#This Row],[字韻]] &amp; 雅俗通字典[[#This Row],[聲調]] &amp; "聲" &amp; 雅俗通字典[[#This Row],[切音]]</f>
        <v>交下去聲喜</v>
      </c>
      <c r="M8415" t="str">
        <f xml:space="preserve"> 雅俗通字典[[#This Row],[字韻]] &amp; TEXT(雅俗通字典[[#This Row],[調]], "[DBNum1]") &amp; 雅俗通字典[[#This Row],[切音]]</f>
        <v>交七喜</v>
      </c>
    </row>
    <row r="8416" spans="1:13">
      <c r="A8416">
        <v>8415</v>
      </c>
      <c r="B8416" s="13" t="s">
        <v>9033</v>
      </c>
      <c r="C8416" s="13" t="s">
        <v>108</v>
      </c>
      <c r="D8416" s="13" t="s">
        <v>8885</v>
      </c>
      <c r="E8416" s="13" t="s">
        <v>563</v>
      </c>
      <c r="F8416" t="s">
        <v>9031</v>
      </c>
      <c r="G8416" s="13" t="str">
        <f xml:space="preserve"> IF( RIGHT(雅俗通字典[[#This Row],[聲調]],1)&lt;&gt;"入", "舒聲", "促聲")</f>
        <v>舒聲</v>
      </c>
      <c r="H8416" t="str">
        <f xml:space="preserve"> INDEX(聲母對照資料表[], MATCH(雅俗通字典[[#This Row],[切音]], 聲母對照資料表[十五音], 0), 2)</f>
        <v>h</v>
      </c>
      <c r="I8416" t="str">
        <f xml:space="preserve"> INDEX(韻母對照資料表[], MATCH(雅俗通字典[[#This Row],[字韻]] &amp; LEFT(雅俗通字典[[#This Row],[舒促聲]],1), 韻母對照資料表[十五音識別碼], 0), 2)</f>
        <v>au</v>
      </c>
      <c r="J8416">
        <f xml:space="preserve"> MATCH(雅俗通字典[[#This Row],[聲調]], 雅俗通聲調, 0)</f>
        <v>7</v>
      </c>
      <c r="K8416" t="str">
        <f xml:space="preserve"> _xlfn.CONCAT(雅俗通字典[[#This Row],[聲]:[調]])</f>
        <v>hau7</v>
      </c>
      <c r="L8416" t="str">
        <f xml:space="preserve"> 雅俗通字典[[#This Row],[字韻]] &amp; 雅俗通字典[[#This Row],[聲調]] &amp; "聲" &amp; 雅俗通字典[[#This Row],[切音]]</f>
        <v>交下去聲喜</v>
      </c>
      <c r="M8416" t="str">
        <f xml:space="preserve"> 雅俗通字典[[#This Row],[字韻]] &amp; TEXT(雅俗通字典[[#This Row],[調]], "[DBNum1]") &amp; 雅俗通字典[[#This Row],[切音]]</f>
        <v>交七喜</v>
      </c>
    </row>
    <row r="8417" spans="1:13">
      <c r="A8417">
        <v>8416</v>
      </c>
      <c r="B8417" s="13" t="s">
        <v>8979</v>
      </c>
      <c r="C8417" s="13" t="s">
        <v>108</v>
      </c>
      <c r="D8417" s="13" t="s">
        <v>8885</v>
      </c>
      <c r="E8417" s="13" t="s">
        <v>563</v>
      </c>
      <c r="F8417" t="s">
        <v>9031</v>
      </c>
      <c r="G8417" s="13" t="str">
        <f xml:space="preserve"> IF( RIGHT(雅俗通字典[[#This Row],[聲調]],1)&lt;&gt;"入", "舒聲", "促聲")</f>
        <v>舒聲</v>
      </c>
      <c r="H8417" t="str">
        <f xml:space="preserve"> INDEX(聲母對照資料表[], MATCH(雅俗通字典[[#This Row],[切音]], 聲母對照資料表[十五音], 0), 2)</f>
        <v>h</v>
      </c>
      <c r="I8417" t="str">
        <f xml:space="preserve"> INDEX(韻母對照資料表[], MATCH(雅俗通字典[[#This Row],[字韻]] &amp; LEFT(雅俗通字典[[#This Row],[舒促聲]],1), 韻母對照資料表[十五音識別碼], 0), 2)</f>
        <v>au</v>
      </c>
      <c r="J8417">
        <f xml:space="preserve"> MATCH(雅俗通字典[[#This Row],[聲調]], 雅俗通聲調, 0)</f>
        <v>7</v>
      </c>
      <c r="K8417" t="str">
        <f xml:space="preserve"> _xlfn.CONCAT(雅俗通字典[[#This Row],[聲]:[調]])</f>
        <v>hau7</v>
      </c>
      <c r="L8417" t="str">
        <f xml:space="preserve"> 雅俗通字典[[#This Row],[字韻]] &amp; 雅俗通字典[[#This Row],[聲調]] &amp; "聲" &amp; 雅俗通字典[[#This Row],[切音]]</f>
        <v>交下去聲喜</v>
      </c>
      <c r="M8417" t="str">
        <f xml:space="preserve"> 雅俗通字典[[#This Row],[字韻]] &amp; TEXT(雅俗通字典[[#This Row],[調]], "[DBNum1]") &amp; 雅俗通字典[[#This Row],[切音]]</f>
        <v>交七喜</v>
      </c>
    </row>
    <row r="8418" spans="1:13">
      <c r="A8418">
        <v>8417</v>
      </c>
      <c r="B8418" s="13" t="s">
        <v>9034</v>
      </c>
      <c r="C8418" s="13" t="s">
        <v>108</v>
      </c>
      <c r="D8418" s="13" t="s">
        <v>8885</v>
      </c>
      <c r="E8418" s="13" t="s">
        <v>563</v>
      </c>
      <c r="F8418" t="s">
        <v>9031</v>
      </c>
      <c r="G8418" s="13" t="str">
        <f xml:space="preserve"> IF( RIGHT(雅俗通字典[[#This Row],[聲調]],1)&lt;&gt;"入", "舒聲", "促聲")</f>
        <v>舒聲</v>
      </c>
      <c r="H8418" t="str">
        <f xml:space="preserve"> INDEX(聲母對照資料表[], MATCH(雅俗通字典[[#This Row],[切音]], 聲母對照資料表[十五音], 0), 2)</f>
        <v>h</v>
      </c>
      <c r="I8418" t="str">
        <f xml:space="preserve"> INDEX(韻母對照資料表[], MATCH(雅俗通字典[[#This Row],[字韻]] &amp; LEFT(雅俗通字典[[#This Row],[舒促聲]],1), 韻母對照資料表[十五音識別碼], 0), 2)</f>
        <v>au</v>
      </c>
      <c r="J8418">
        <f xml:space="preserve"> MATCH(雅俗通字典[[#This Row],[聲調]], 雅俗通聲調, 0)</f>
        <v>7</v>
      </c>
      <c r="K8418" t="str">
        <f xml:space="preserve"> _xlfn.CONCAT(雅俗通字典[[#This Row],[聲]:[調]])</f>
        <v>hau7</v>
      </c>
      <c r="L8418" t="str">
        <f xml:space="preserve"> 雅俗通字典[[#This Row],[字韻]] &amp; 雅俗通字典[[#This Row],[聲調]] &amp; "聲" &amp; 雅俗通字典[[#This Row],[切音]]</f>
        <v>交下去聲喜</v>
      </c>
      <c r="M8418" t="str">
        <f xml:space="preserve"> 雅俗通字典[[#This Row],[字韻]] &amp; TEXT(雅俗通字典[[#This Row],[調]], "[DBNum1]") &amp; 雅俗通字典[[#This Row],[切音]]</f>
        <v>交七喜</v>
      </c>
    </row>
    <row r="8419" spans="1:13">
      <c r="A8419">
        <v>8418</v>
      </c>
      <c r="B8419" s="13" t="s">
        <v>9035</v>
      </c>
      <c r="C8419" s="13" t="s">
        <v>108</v>
      </c>
      <c r="D8419" s="13" t="s">
        <v>8885</v>
      </c>
      <c r="E8419" s="13" t="s">
        <v>563</v>
      </c>
      <c r="F8419" t="s">
        <v>9031</v>
      </c>
      <c r="G8419" s="13" t="str">
        <f xml:space="preserve"> IF( RIGHT(雅俗通字典[[#This Row],[聲調]],1)&lt;&gt;"入", "舒聲", "促聲")</f>
        <v>舒聲</v>
      </c>
      <c r="H8419" t="str">
        <f xml:space="preserve"> INDEX(聲母對照資料表[], MATCH(雅俗通字典[[#This Row],[切音]], 聲母對照資料表[十五音], 0), 2)</f>
        <v>h</v>
      </c>
      <c r="I8419" t="str">
        <f xml:space="preserve"> INDEX(韻母對照資料表[], MATCH(雅俗通字典[[#This Row],[字韻]] &amp; LEFT(雅俗通字典[[#This Row],[舒促聲]],1), 韻母對照資料表[十五音識別碼], 0), 2)</f>
        <v>au</v>
      </c>
      <c r="J8419">
        <f xml:space="preserve"> MATCH(雅俗通字典[[#This Row],[聲調]], 雅俗通聲調, 0)</f>
        <v>7</v>
      </c>
      <c r="K8419" t="str">
        <f xml:space="preserve"> _xlfn.CONCAT(雅俗通字典[[#This Row],[聲]:[調]])</f>
        <v>hau7</v>
      </c>
      <c r="L8419" t="str">
        <f xml:space="preserve"> 雅俗通字典[[#This Row],[字韻]] &amp; 雅俗通字典[[#This Row],[聲調]] &amp; "聲" &amp; 雅俗通字典[[#This Row],[切音]]</f>
        <v>交下去聲喜</v>
      </c>
      <c r="M8419" t="str">
        <f xml:space="preserve"> 雅俗通字典[[#This Row],[字韻]] &amp; TEXT(雅俗通字典[[#This Row],[調]], "[DBNum1]") &amp; 雅俗通字典[[#This Row],[切音]]</f>
        <v>交七喜</v>
      </c>
    </row>
    <row r="8420" spans="1:13">
      <c r="A8420">
        <v>8419</v>
      </c>
      <c r="B8420" s="13" t="s">
        <v>9036</v>
      </c>
      <c r="C8420" s="13" t="s">
        <v>108</v>
      </c>
      <c r="D8420" s="13" t="s">
        <v>8885</v>
      </c>
      <c r="E8420" s="13" t="s">
        <v>563</v>
      </c>
      <c r="F8420" t="s">
        <v>9031</v>
      </c>
      <c r="G8420" s="13" t="str">
        <f xml:space="preserve"> IF( RIGHT(雅俗通字典[[#This Row],[聲調]],1)&lt;&gt;"入", "舒聲", "促聲")</f>
        <v>舒聲</v>
      </c>
      <c r="H8420" t="str">
        <f xml:space="preserve"> INDEX(聲母對照資料表[], MATCH(雅俗通字典[[#This Row],[切音]], 聲母對照資料表[十五音], 0), 2)</f>
        <v>h</v>
      </c>
      <c r="I8420" t="str">
        <f xml:space="preserve"> INDEX(韻母對照資料表[], MATCH(雅俗通字典[[#This Row],[字韻]] &amp; LEFT(雅俗通字典[[#This Row],[舒促聲]],1), 韻母對照資料表[十五音識別碼], 0), 2)</f>
        <v>au</v>
      </c>
      <c r="J8420">
        <f xml:space="preserve"> MATCH(雅俗通字典[[#This Row],[聲調]], 雅俗通聲調, 0)</f>
        <v>7</v>
      </c>
      <c r="K8420" t="str">
        <f xml:space="preserve"> _xlfn.CONCAT(雅俗通字典[[#This Row],[聲]:[調]])</f>
        <v>hau7</v>
      </c>
      <c r="L8420" t="str">
        <f xml:space="preserve"> 雅俗通字典[[#This Row],[字韻]] &amp; 雅俗通字典[[#This Row],[聲調]] &amp; "聲" &amp; 雅俗通字典[[#This Row],[切音]]</f>
        <v>交下去聲喜</v>
      </c>
      <c r="M8420" t="str">
        <f xml:space="preserve"> 雅俗通字典[[#This Row],[字韻]] &amp; TEXT(雅俗通字典[[#This Row],[調]], "[DBNum1]") &amp; 雅俗通字典[[#This Row],[切音]]</f>
        <v>交七喜</v>
      </c>
    </row>
    <row r="8421" spans="1:13">
      <c r="A8421">
        <v>8420</v>
      </c>
      <c r="B8421" s="13" t="s">
        <v>9037</v>
      </c>
      <c r="C8421" s="13" t="s">
        <v>108</v>
      </c>
      <c r="D8421" s="13" t="s">
        <v>8885</v>
      </c>
      <c r="E8421" s="13" t="s">
        <v>563</v>
      </c>
      <c r="F8421" t="s">
        <v>9031</v>
      </c>
      <c r="G8421" s="13" t="str">
        <f xml:space="preserve"> IF( RIGHT(雅俗通字典[[#This Row],[聲調]],1)&lt;&gt;"入", "舒聲", "促聲")</f>
        <v>舒聲</v>
      </c>
      <c r="H8421" t="str">
        <f xml:space="preserve"> INDEX(聲母對照資料表[], MATCH(雅俗通字典[[#This Row],[切音]], 聲母對照資料表[十五音], 0), 2)</f>
        <v>h</v>
      </c>
      <c r="I8421" t="str">
        <f xml:space="preserve"> INDEX(韻母對照資料表[], MATCH(雅俗通字典[[#This Row],[字韻]] &amp; LEFT(雅俗通字典[[#This Row],[舒促聲]],1), 韻母對照資料表[十五音識別碼], 0), 2)</f>
        <v>au</v>
      </c>
      <c r="J8421">
        <f xml:space="preserve"> MATCH(雅俗通字典[[#This Row],[聲調]], 雅俗通聲調, 0)</f>
        <v>7</v>
      </c>
      <c r="K8421" t="str">
        <f xml:space="preserve"> _xlfn.CONCAT(雅俗通字典[[#This Row],[聲]:[調]])</f>
        <v>hau7</v>
      </c>
      <c r="L8421" t="str">
        <f xml:space="preserve"> 雅俗通字典[[#This Row],[字韻]] &amp; 雅俗通字典[[#This Row],[聲調]] &amp; "聲" &amp; 雅俗通字典[[#This Row],[切音]]</f>
        <v>交下去聲喜</v>
      </c>
      <c r="M8421" t="str">
        <f xml:space="preserve"> 雅俗通字典[[#This Row],[字韻]] &amp; TEXT(雅俗通字典[[#This Row],[調]], "[DBNum1]") &amp; 雅俗通字典[[#This Row],[切音]]</f>
        <v>交七喜</v>
      </c>
    </row>
    <row r="8422" spans="1:13">
      <c r="A8422">
        <v>8421</v>
      </c>
      <c r="B8422" s="13" t="s">
        <v>9038</v>
      </c>
      <c r="C8422" s="13" t="s">
        <v>147</v>
      </c>
      <c r="D8422" s="13" t="s">
        <v>2008</v>
      </c>
      <c r="E8422" s="13" t="s">
        <v>8</v>
      </c>
      <c r="F8422" t="s">
        <v>9039</v>
      </c>
      <c r="G8422" s="13" t="str">
        <f xml:space="preserve"> IF( RIGHT(雅俗通字典[[#This Row],[聲調]],1)&lt;&gt;"入", "舒聲", "促聲")</f>
        <v>舒聲</v>
      </c>
      <c r="H8422" t="str">
        <f xml:space="preserve"> INDEX(聲母對照資料表[], MATCH(雅俗通字典[[#This Row],[切音]], 聲母對照資料表[十五音], 0), 2)</f>
        <v>l</v>
      </c>
      <c r="I8422" t="str">
        <f xml:space="preserve"> INDEX(韻母對照資料表[], MATCH(雅俗通字典[[#This Row],[字韻]] &amp; LEFT(雅俗通字典[[#This Row],[舒促聲]],1), 韻母對照資料表[十五音識別碼], 0), 2)</f>
        <v>ia</v>
      </c>
      <c r="J8422">
        <f xml:space="preserve"> MATCH(雅俗通字典[[#This Row],[聲調]], 雅俗通聲調, 0)</f>
        <v>1</v>
      </c>
      <c r="K8422" t="str">
        <f xml:space="preserve"> _xlfn.CONCAT(雅俗通字典[[#This Row],[聲]:[調]])</f>
        <v>lia1</v>
      </c>
      <c r="L8422" t="str">
        <f xml:space="preserve"> 雅俗通字典[[#This Row],[字韻]] &amp; 雅俗通字典[[#This Row],[聲調]] &amp; "聲" &amp; 雅俗通字典[[#This Row],[切音]]</f>
        <v>迦上平聲柳</v>
      </c>
      <c r="M8422" t="str">
        <f xml:space="preserve"> 雅俗通字典[[#This Row],[字韻]] &amp; TEXT(雅俗通字典[[#This Row],[調]], "[DBNum1]") &amp; 雅俗通字典[[#This Row],[切音]]</f>
        <v>迦一柳</v>
      </c>
    </row>
    <row r="8423" spans="1:13">
      <c r="A8423">
        <v>8422</v>
      </c>
      <c r="B8423" s="13" t="s">
        <v>2008</v>
      </c>
      <c r="C8423" s="13" t="s">
        <v>11</v>
      </c>
      <c r="D8423" s="13" t="s">
        <v>2008</v>
      </c>
      <c r="E8423" s="13" t="s">
        <v>8</v>
      </c>
      <c r="F8423" t="s">
        <v>9040</v>
      </c>
      <c r="G8423" s="13" t="str">
        <f xml:space="preserve"> IF( RIGHT(雅俗通字典[[#This Row],[聲調]],1)&lt;&gt;"入", "舒聲", "促聲")</f>
        <v>舒聲</v>
      </c>
      <c r="H8423" t="str">
        <f xml:space="preserve"> INDEX(聲母對照資料表[], MATCH(雅俗通字典[[#This Row],[切音]], 聲母對照資料表[十五音], 0), 2)</f>
        <v>k</v>
      </c>
      <c r="I8423" t="str">
        <f xml:space="preserve"> INDEX(韻母對照資料表[], MATCH(雅俗通字典[[#This Row],[字韻]] &amp; LEFT(雅俗通字典[[#This Row],[舒促聲]],1), 韻母對照資料表[十五音識別碼], 0), 2)</f>
        <v>ia</v>
      </c>
      <c r="J8423">
        <f xml:space="preserve"> MATCH(雅俗通字典[[#This Row],[聲調]], 雅俗通聲調, 0)</f>
        <v>1</v>
      </c>
      <c r="K8423" t="str">
        <f xml:space="preserve"> _xlfn.CONCAT(雅俗通字典[[#This Row],[聲]:[調]])</f>
        <v>kia1</v>
      </c>
      <c r="L8423" t="str">
        <f xml:space="preserve"> 雅俗通字典[[#This Row],[字韻]] &amp; 雅俗通字典[[#This Row],[聲調]] &amp; "聲" &amp; 雅俗通字典[[#This Row],[切音]]</f>
        <v>迦上平聲求</v>
      </c>
      <c r="M8423" t="str">
        <f xml:space="preserve"> 雅俗通字典[[#This Row],[字韻]] &amp; TEXT(雅俗通字典[[#This Row],[調]], "[DBNum1]") &amp; 雅俗通字典[[#This Row],[切音]]</f>
        <v>迦一求</v>
      </c>
    </row>
    <row r="8424" spans="1:13">
      <c r="A8424">
        <v>8423</v>
      </c>
      <c r="B8424" s="13" t="s">
        <v>2006</v>
      </c>
      <c r="C8424" s="13" t="s">
        <v>11</v>
      </c>
      <c r="D8424" s="13" t="s">
        <v>2008</v>
      </c>
      <c r="E8424" s="13" t="s">
        <v>8</v>
      </c>
      <c r="F8424" t="s">
        <v>9040</v>
      </c>
      <c r="G8424" s="13" t="str">
        <f xml:space="preserve"> IF( RIGHT(雅俗通字典[[#This Row],[聲調]],1)&lt;&gt;"入", "舒聲", "促聲")</f>
        <v>舒聲</v>
      </c>
      <c r="H8424" t="str">
        <f xml:space="preserve"> INDEX(聲母對照資料表[], MATCH(雅俗通字典[[#This Row],[切音]], 聲母對照資料表[十五音], 0), 2)</f>
        <v>k</v>
      </c>
      <c r="I8424" t="str">
        <f xml:space="preserve"> INDEX(韻母對照資料表[], MATCH(雅俗通字典[[#This Row],[字韻]] &amp; LEFT(雅俗通字典[[#This Row],[舒促聲]],1), 韻母對照資料表[十五音識別碼], 0), 2)</f>
        <v>ia</v>
      </c>
      <c r="J8424">
        <f xml:space="preserve"> MATCH(雅俗通字典[[#This Row],[聲調]], 雅俗通聲調, 0)</f>
        <v>1</v>
      </c>
      <c r="K8424" t="str">
        <f xml:space="preserve"> _xlfn.CONCAT(雅俗通字典[[#This Row],[聲]:[調]])</f>
        <v>kia1</v>
      </c>
      <c r="L8424" t="str">
        <f xml:space="preserve"> 雅俗通字典[[#This Row],[字韻]] &amp; 雅俗通字典[[#This Row],[聲調]] &amp; "聲" &amp; 雅俗通字典[[#This Row],[切音]]</f>
        <v>迦上平聲求</v>
      </c>
      <c r="M8424" t="str">
        <f xml:space="preserve"> 雅俗通字典[[#This Row],[字韻]] &amp; TEXT(雅俗通字典[[#This Row],[調]], "[DBNum1]") &amp; 雅俗通字典[[#This Row],[切音]]</f>
        <v>迦一求</v>
      </c>
    </row>
    <row r="8425" spans="1:13">
      <c r="A8425">
        <v>8424</v>
      </c>
      <c r="B8425" s="13" t="s">
        <v>9041</v>
      </c>
      <c r="C8425" s="13" t="s">
        <v>11</v>
      </c>
      <c r="D8425" s="13" t="s">
        <v>2008</v>
      </c>
      <c r="E8425" s="13" t="s">
        <v>8</v>
      </c>
      <c r="F8425" t="s">
        <v>9040</v>
      </c>
      <c r="G8425" s="13" t="str">
        <f xml:space="preserve"> IF( RIGHT(雅俗通字典[[#This Row],[聲調]],1)&lt;&gt;"入", "舒聲", "促聲")</f>
        <v>舒聲</v>
      </c>
      <c r="H8425" t="str">
        <f xml:space="preserve"> INDEX(聲母對照資料表[], MATCH(雅俗通字典[[#This Row],[切音]], 聲母對照資料表[十五音], 0), 2)</f>
        <v>k</v>
      </c>
      <c r="I8425" t="str">
        <f xml:space="preserve"> INDEX(韻母對照資料表[], MATCH(雅俗通字典[[#This Row],[字韻]] &amp; LEFT(雅俗通字典[[#This Row],[舒促聲]],1), 韻母對照資料表[十五音識別碼], 0), 2)</f>
        <v>ia</v>
      </c>
      <c r="J8425">
        <f xml:space="preserve"> MATCH(雅俗通字典[[#This Row],[聲調]], 雅俗通聲調, 0)</f>
        <v>1</v>
      </c>
      <c r="K8425" t="str">
        <f xml:space="preserve"> _xlfn.CONCAT(雅俗通字典[[#This Row],[聲]:[調]])</f>
        <v>kia1</v>
      </c>
      <c r="L8425" t="str">
        <f xml:space="preserve"> 雅俗通字典[[#This Row],[字韻]] &amp; 雅俗通字典[[#This Row],[聲調]] &amp; "聲" &amp; 雅俗通字典[[#This Row],[切音]]</f>
        <v>迦上平聲求</v>
      </c>
      <c r="M8425" t="str">
        <f xml:space="preserve"> 雅俗通字典[[#This Row],[字韻]] &amp; TEXT(雅俗通字典[[#This Row],[調]], "[DBNum1]") &amp; 雅俗通字典[[#This Row],[切音]]</f>
        <v>迦一求</v>
      </c>
    </row>
    <row r="8426" spans="1:13">
      <c r="A8426">
        <v>8425</v>
      </c>
      <c r="B8426" s="13" t="s">
        <v>9042</v>
      </c>
      <c r="C8426" s="13" t="s">
        <v>32</v>
      </c>
      <c r="D8426" s="13" t="s">
        <v>2008</v>
      </c>
      <c r="E8426" s="13" t="s">
        <v>8</v>
      </c>
      <c r="F8426" t="s">
        <v>9043</v>
      </c>
      <c r="G8426" s="13" t="str">
        <f xml:space="preserve"> IF( RIGHT(雅俗通字典[[#This Row],[聲調]],1)&lt;&gt;"入", "舒聲", "促聲")</f>
        <v>舒聲</v>
      </c>
      <c r="H8426" t="str">
        <f xml:space="preserve"> INDEX(聲母對照資料表[], MATCH(雅俗通字典[[#This Row],[切音]], 聲母對照資料表[十五音], 0), 2)</f>
        <v>t</v>
      </c>
      <c r="I8426" t="str">
        <f xml:space="preserve"> INDEX(韻母對照資料表[], MATCH(雅俗通字典[[#This Row],[字韻]] &amp; LEFT(雅俗通字典[[#This Row],[舒促聲]],1), 韻母對照資料表[十五音識別碼], 0), 2)</f>
        <v>ia</v>
      </c>
      <c r="J8426">
        <f xml:space="preserve"> MATCH(雅俗通字典[[#This Row],[聲調]], 雅俗通聲調, 0)</f>
        <v>1</v>
      </c>
      <c r="K8426" t="str">
        <f xml:space="preserve"> _xlfn.CONCAT(雅俗通字典[[#This Row],[聲]:[調]])</f>
        <v>tia1</v>
      </c>
      <c r="L8426" t="str">
        <f xml:space="preserve"> 雅俗通字典[[#This Row],[字韻]] &amp; 雅俗通字典[[#This Row],[聲調]] &amp; "聲" &amp; 雅俗通字典[[#This Row],[切音]]</f>
        <v>迦上平聲地</v>
      </c>
      <c r="M8426" t="str">
        <f xml:space="preserve"> 雅俗通字典[[#This Row],[字韻]] &amp; TEXT(雅俗通字典[[#This Row],[調]], "[DBNum1]") &amp; 雅俗通字典[[#This Row],[切音]]</f>
        <v>迦一地</v>
      </c>
    </row>
    <row r="8427" spans="1:13">
      <c r="A8427">
        <v>8426</v>
      </c>
      <c r="B8427" s="13" t="s">
        <v>9044</v>
      </c>
      <c r="C8427" s="13" t="s">
        <v>63</v>
      </c>
      <c r="D8427" s="13" t="s">
        <v>2008</v>
      </c>
      <c r="E8427" s="13" t="s">
        <v>8</v>
      </c>
      <c r="F8427" t="s">
        <v>9045</v>
      </c>
      <c r="G8427" s="13" t="str">
        <f xml:space="preserve"> IF( RIGHT(雅俗通字典[[#This Row],[聲調]],1)&lt;&gt;"入", "舒聲", "促聲")</f>
        <v>舒聲</v>
      </c>
      <c r="H8427" t="str">
        <f xml:space="preserve"> INDEX(聲母對照資料表[], MATCH(雅俗通字典[[#This Row],[切音]], 聲母對照資料表[十五音], 0), 2)</f>
        <v>z</v>
      </c>
      <c r="I8427" t="str">
        <f xml:space="preserve"> INDEX(韻母對照資料表[], MATCH(雅俗通字典[[#This Row],[字韻]] &amp; LEFT(雅俗通字典[[#This Row],[舒促聲]],1), 韻母對照資料表[十五音識別碼], 0), 2)</f>
        <v>ia</v>
      </c>
      <c r="J8427">
        <f xml:space="preserve"> MATCH(雅俗通字典[[#This Row],[聲調]], 雅俗通聲調, 0)</f>
        <v>1</v>
      </c>
      <c r="K8427" t="str">
        <f xml:space="preserve"> _xlfn.CONCAT(雅俗通字典[[#This Row],[聲]:[調]])</f>
        <v>zia1</v>
      </c>
      <c r="L8427" t="str">
        <f xml:space="preserve"> 雅俗通字典[[#This Row],[字韻]] &amp; 雅俗通字典[[#This Row],[聲調]] &amp; "聲" &amp; 雅俗通字典[[#This Row],[切音]]</f>
        <v>迦上平聲曾</v>
      </c>
      <c r="M8427" t="str">
        <f xml:space="preserve"> 雅俗通字典[[#This Row],[字韻]] &amp; TEXT(雅俗通字典[[#This Row],[調]], "[DBNum1]") &amp; 雅俗通字典[[#This Row],[切音]]</f>
        <v>迦一曾</v>
      </c>
    </row>
    <row r="8428" spans="1:13">
      <c r="A8428">
        <v>8427</v>
      </c>
      <c r="B8428" s="13" t="s">
        <v>9046</v>
      </c>
      <c r="C8428" s="13" t="s">
        <v>63</v>
      </c>
      <c r="D8428" s="13" t="s">
        <v>2008</v>
      </c>
      <c r="E8428" s="13" t="s">
        <v>8</v>
      </c>
      <c r="F8428" t="s">
        <v>9045</v>
      </c>
      <c r="G8428" s="13" t="str">
        <f xml:space="preserve"> IF( RIGHT(雅俗通字典[[#This Row],[聲調]],1)&lt;&gt;"入", "舒聲", "促聲")</f>
        <v>舒聲</v>
      </c>
      <c r="H8428" t="str">
        <f xml:space="preserve"> INDEX(聲母對照資料表[], MATCH(雅俗通字典[[#This Row],[切音]], 聲母對照資料表[十五音], 0), 2)</f>
        <v>z</v>
      </c>
      <c r="I8428" t="str">
        <f xml:space="preserve"> INDEX(韻母對照資料表[], MATCH(雅俗通字典[[#This Row],[字韻]] &amp; LEFT(雅俗通字典[[#This Row],[舒促聲]],1), 韻母對照資料表[十五音識別碼], 0), 2)</f>
        <v>ia</v>
      </c>
      <c r="J8428">
        <f xml:space="preserve"> MATCH(雅俗通字典[[#This Row],[聲調]], 雅俗通聲調, 0)</f>
        <v>1</v>
      </c>
      <c r="K8428" t="str">
        <f xml:space="preserve"> _xlfn.CONCAT(雅俗通字典[[#This Row],[聲]:[調]])</f>
        <v>zia1</v>
      </c>
      <c r="L8428" t="str">
        <f xml:space="preserve"> 雅俗通字典[[#This Row],[字韻]] &amp; 雅俗通字典[[#This Row],[聲調]] &amp; "聲" &amp; 雅俗通字典[[#This Row],[切音]]</f>
        <v>迦上平聲曾</v>
      </c>
      <c r="M8428" t="str">
        <f xml:space="preserve"> 雅俗通字典[[#This Row],[字韻]] &amp; TEXT(雅俗通字典[[#This Row],[調]], "[DBNum1]") &amp; 雅俗通字典[[#This Row],[切音]]</f>
        <v>迦一曾</v>
      </c>
    </row>
    <row r="8429" spans="1:13">
      <c r="A8429">
        <v>8428</v>
      </c>
      <c r="B8429" s="13" t="s">
        <v>9047</v>
      </c>
      <c r="C8429" s="13" t="s">
        <v>63</v>
      </c>
      <c r="D8429" s="13" t="s">
        <v>2008</v>
      </c>
      <c r="E8429" s="13" t="s">
        <v>8</v>
      </c>
      <c r="F8429" t="s">
        <v>9045</v>
      </c>
      <c r="G8429" s="13" t="str">
        <f xml:space="preserve"> IF( RIGHT(雅俗通字典[[#This Row],[聲調]],1)&lt;&gt;"入", "舒聲", "促聲")</f>
        <v>舒聲</v>
      </c>
      <c r="H8429" t="str">
        <f xml:space="preserve"> INDEX(聲母對照資料表[], MATCH(雅俗通字典[[#This Row],[切音]], 聲母對照資料表[十五音], 0), 2)</f>
        <v>z</v>
      </c>
      <c r="I8429" t="str">
        <f xml:space="preserve"> INDEX(韻母對照資料表[], MATCH(雅俗通字典[[#This Row],[字韻]] &amp; LEFT(雅俗通字典[[#This Row],[舒促聲]],1), 韻母對照資料表[十五音識別碼], 0), 2)</f>
        <v>ia</v>
      </c>
      <c r="J8429">
        <f xml:space="preserve"> MATCH(雅俗通字典[[#This Row],[聲調]], 雅俗通聲調, 0)</f>
        <v>1</v>
      </c>
      <c r="K8429" t="str">
        <f xml:space="preserve"> _xlfn.CONCAT(雅俗通字典[[#This Row],[聲]:[調]])</f>
        <v>zia1</v>
      </c>
      <c r="L8429" t="str">
        <f xml:space="preserve"> 雅俗通字典[[#This Row],[字韻]] &amp; 雅俗通字典[[#This Row],[聲調]] &amp; "聲" &amp; 雅俗通字典[[#This Row],[切音]]</f>
        <v>迦上平聲曾</v>
      </c>
      <c r="M8429" t="str">
        <f xml:space="preserve"> 雅俗通字典[[#This Row],[字韻]] &amp; TEXT(雅俗通字典[[#This Row],[調]], "[DBNum1]") &amp; 雅俗通字典[[#This Row],[切音]]</f>
        <v>迦一曾</v>
      </c>
    </row>
    <row r="8430" spans="1:13">
      <c r="A8430">
        <v>8429</v>
      </c>
      <c r="B8430" s="13" t="s">
        <v>9048</v>
      </c>
      <c r="C8430" s="13" t="s">
        <v>63</v>
      </c>
      <c r="D8430" s="13" t="s">
        <v>2008</v>
      </c>
      <c r="E8430" s="13" t="s">
        <v>8</v>
      </c>
      <c r="F8430" t="s">
        <v>9045</v>
      </c>
      <c r="G8430" s="13" t="str">
        <f xml:space="preserve"> IF( RIGHT(雅俗通字典[[#This Row],[聲調]],1)&lt;&gt;"入", "舒聲", "促聲")</f>
        <v>舒聲</v>
      </c>
      <c r="H8430" t="str">
        <f xml:space="preserve"> INDEX(聲母對照資料表[], MATCH(雅俗通字典[[#This Row],[切音]], 聲母對照資料表[十五音], 0), 2)</f>
        <v>z</v>
      </c>
      <c r="I8430" t="str">
        <f xml:space="preserve"> INDEX(韻母對照資料表[], MATCH(雅俗通字典[[#This Row],[字韻]] &amp; LEFT(雅俗通字典[[#This Row],[舒促聲]],1), 韻母對照資料表[十五音識別碼], 0), 2)</f>
        <v>ia</v>
      </c>
      <c r="J8430">
        <f xml:space="preserve"> MATCH(雅俗通字典[[#This Row],[聲調]], 雅俗通聲調, 0)</f>
        <v>1</v>
      </c>
      <c r="K8430" t="str">
        <f xml:space="preserve"> _xlfn.CONCAT(雅俗通字典[[#This Row],[聲]:[調]])</f>
        <v>zia1</v>
      </c>
      <c r="L8430" t="str">
        <f xml:space="preserve"> 雅俗通字典[[#This Row],[字韻]] &amp; 雅俗通字典[[#This Row],[聲調]] &amp; "聲" &amp; 雅俗通字典[[#This Row],[切音]]</f>
        <v>迦上平聲曾</v>
      </c>
      <c r="M8430" t="str">
        <f xml:space="preserve"> 雅俗通字典[[#This Row],[字韻]] &amp; TEXT(雅俗通字典[[#This Row],[調]], "[DBNum1]") &amp; 雅俗通字典[[#This Row],[切音]]</f>
        <v>迦一曾</v>
      </c>
    </row>
    <row r="8431" spans="1:13">
      <c r="A8431">
        <v>8430</v>
      </c>
      <c r="B8431" s="13" t="s">
        <v>9049</v>
      </c>
      <c r="C8431" s="13" t="s">
        <v>63</v>
      </c>
      <c r="D8431" s="13" t="s">
        <v>2008</v>
      </c>
      <c r="E8431" s="13" t="s">
        <v>8</v>
      </c>
      <c r="F8431" t="s">
        <v>9045</v>
      </c>
      <c r="G8431" s="13" t="str">
        <f xml:space="preserve"> IF( RIGHT(雅俗通字典[[#This Row],[聲調]],1)&lt;&gt;"入", "舒聲", "促聲")</f>
        <v>舒聲</v>
      </c>
      <c r="H8431" t="str">
        <f xml:space="preserve"> INDEX(聲母對照資料表[], MATCH(雅俗通字典[[#This Row],[切音]], 聲母對照資料表[十五音], 0), 2)</f>
        <v>z</v>
      </c>
      <c r="I8431" t="str">
        <f xml:space="preserve"> INDEX(韻母對照資料表[], MATCH(雅俗通字典[[#This Row],[字韻]] &amp; LEFT(雅俗通字典[[#This Row],[舒促聲]],1), 韻母對照資料表[十五音識別碼], 0), 2)</f>
        <v>ia</v>
      </c>
      <c r="J8431">
        <f xml:space="preserve"> MATCH(雅俗通字典[[#This Row],[聲調]], 雅俗通聲調, 0)</f>
        <v>1</v>
      </c>
      <c r="K8431" t="str">
        <f xml:space="preserve"> _xlfn.CONCAT(雅俗通字典[[#This Row],[聲]:[調]])</f>
        <v>zia1</v>
      </c>
      <c r="L8431" t="str">
        <f xml:space="preserve"> 雅俗通字典[[#This Row],[字韻]] &amp; 雅俗通字典[[#This Row],[聲調]] &amp; "聲" &amp; 雅俗通字典[[#This Row],[切音]]</f>
        <v>迦上平聲曾</v>
      </c>
      <c r="M8431" t="str">
        <f xml:space="preserve"> 雅俗通字典[[#This Row],[字韻]] &amp; TEXT(雅俗通字典[[#This Row],[調]], "[DBNum1]") &amp; 雅俗通字典[[#This Row],[切音]]</f>
        <v>迦一曾</v>
      </c>
    </row>
    <row r="8432" spans="1:13">
      <c r="A8432">
        <v>8431</v>
      </c>
      <c r="B8432" s="13" t="s">
        <v>9050</v>
      </c>
      <c r="C8432" s="13" t="s">
        <v>80</v>
      </c>
      <c r="D8432" s="13" t="s">
        <v>2008</v>
      </c>
      <c r="E8432" s="13" t="s">
        <v>8</v>
      </c>
      <c r="F8432" t="s">
        <v>9051</v>
      </c>
      <c r="G8432" s="13" t="str">
        <f xml:space="preserve"> IF( RIGHT(雅俗通字典[[#This Row],[聲調]],1)&lt;&gt;"入", "舒聲", "促聲")</f>
        <v>舒聲</v>
      </c>
      <c r="H8432" t="str">
        <f xml:space="preserve"> INDEX(聲母對照資料表[], MATCH(雅俗通字典[[#This Row],[切音]], 聲母對照資料表[十五音], 0), 2)</f>
        <v>s</v>
      </c>
      <c r="I8432" t="str">
        <f xml:space="preserve"> INDEX(韻母對照資料表[], MATCH(雅俗通字典[[#This Row],[字韻]] &amp; LEFT(雅俗通字典[[#This Row],[舒促聲]],1), 韻母對照資料表[十五音識別碼], 0), 2)</f>
        <v>ia</v>
      </c>
      <c r="J8432">
        <f xml:space="preserve"> MATCH(雅俗通字典[[#This Row],[聲調]], 雅俗通聲調, 0)</f>
        <v>1</v>
      </c>
      <c r="K8432" t="str">
        <f xml:space="preserve"> _xlfn.CONCAT(雅俗通字典[[#This Row],[聲]:[調]])</f>
        <v>sia1</v>
      </c>
      <c r="L8432" t="str">
        <f xml:space="preserve"> 雅俗通字典[[#This Row],[字韻]] &amp; 雅俗通字典[[#This Row],[聲調]] &amp; "聲" &amp; 雅俗通字典[[#This Row],[切音]]</f>
        <v>迦上平聲時</v>
      </c>
      <c r="M8432" t="str">
        <f xml:space="preserve"> 雅俗通字典[[#This Row],[字韻]] &amp; TEXT(雅俗通字典[[#This Row],[調]], "[DBNum1]") &amp; 雅俗通字典[[#This Row],[切音]]</f>
        <v>迦一時</v>
      </c>
    </row>
    <row r="8433" spans="1:13">
      <c r="A8433">
        <v>8432</v>
      </c>
      <c r="B8433" s="13" t="s">
        <v>9052</v>
      </c>
      <c r="C8433" s="13" t="s">
        <v>80</v>
      </c>
      <c r="D8433" s="13" t="s">
        <v>2008</v>
      </c>
      <c r="E8433" s="13" t="s">
        <v>8</v>
      </c>
      <c r="F8433" t="s">
        <v>9051</v>
      </c>
      <c r="G8433" s="13" t="str">
        <f xml:space="preserve"> IF( RIGHT(雅俗通字典[[#This Row],[聲調]],1)&lt;&gt;"入", "舒聲", "促聲")</f>
        <v>舒聲</v>
      </c>
      <c r="H8433" t="str">
        <f xml:space="preserve"> INDEX(聲母對照資料表[], MATCH(雅俗通字典[[#This Row],[切音]], 聲母對照資料表[十五音], 0), 2)</f>
        <v>s</v>
      </c>
      <c r="I8433" t="str">
        <f xml:space="preserve"> INDEX(韻母對照資料表[], MATCH(雅俗通字典[[#This Row],[字韻]] &amp; LEFT(雅俗通字典[[#This Row],[舒促聲]],1), 韻母對照資料表[十五音識別碼], 0), 2)</f>
        <v>ia</v>
      </c>
      <c r="J8433">
        <f xml:space="preserve"> MATCH(雅俗通字典[[#This Row],[聲調]], 雅俗通聲調, 0)</f>
        <v>1</v>
      </c>
      <c r="K8433" t="str">
        <f xml:space="preserve"> _xlfn.CONCAT(雅俗通字典[[#This Row],[聲]:[調]])</f>
        <v>sia1</v>
      </c>
      <c r="L8433" t="str">
        <f xml:space="preserve"> 雅俗通字典[[#This Row],[字韻]] &amp; 雅俗通字典[[#This Row],[聲調]] &amp; "聲" &amp; 雅俗通字典[[#This Row],[切音]]</f>
        <v>迦上平聲時</v>
      </c>
      <c r="M8433" t="str">
        <f xml:space="preserve"> 雅俗通字典[[#This Row],[字韻]] &amp; TEXT(雅俗通字典[[#This Row],[調]], "[DBNum1]") &amp; 雅俗通字典[[#This Row],[切音]]</f>
        <v>迦一時</v>
      </c>
    </row>
    <row r="8434" spans="1:13">
      <c r="A8434">
        <v>8433</v>
      </c>
      <c r="B8434" s="13" t="s">
        <v>9053</v>
      </c>
      <c r="C8434" s="13" t="s">
        <v>101</v>
      </c>
      <c r="D8434" s="13" t="s">
        <v>2008</v>
      </c>
      <c r="E8434" s="13" t="s">
        <v>8</v>
      </c>
      <c r="F8434" t="s">
        <v>9054</v>
      </c>
      <c r="G8434" s="13" t="str">
        <f xml:space="preserve"> IF( RIGHT(雅俗通字典[[#This Row],[聲調]],1)&lt;&gt;"入", "舒聲", "促聲")</f>
        <v>舒聲</v>
      </c>
      <c r="H8434" t="str">
        <f xml:space="preserve"> INDEX(聲母對照資料表[], MATCH(雅俗通字典[[#This Row],[切音]], 聲母對照資料表[十五音], 0), 2)</f>
        <v>c</v>
      </c>
      <c r="I8434" t="str">
        <f xml:space="preserve"> INDEX(韻母對照資料表[], MATCH(雅俗通字典[[#This Row],[字韻]] &amp; LEFT(雅俗通字典[[#This Row],[舒促聲]],1), 韻母對照資料表[十五音識別碼], 0), 2)</f>
        <v>ia</v>
      </c>
      <c r="J8434">
        <f xml:space="preserve"> MATCH(雅俗通字典[[#This Row],[聲調]], 雅俗通聲調, 0)</f>
        <v>1</v>
      </c>
      <c r="K8434" t="str">
        <f xml:space="preserve"> _xlfn.CONCAT(雅俗通字典[[#This Row],[聲]:[調]])</f>
        <v>cia1</v>
      </c>
      <c r="L8434" t="str">
        <f xml:space="preserve"> 雅俗通字典[[#This Row],[字韻]] &amp; 雅俗通字典[[#This Row],[聲調]] &amp; "聲" &amp; 雅俗通字典[[#This Row],[切音]]</f>
        <v>迦上平聲出</v>
      </c>
      <c r="M8434" t="str">
        <f xml:space="preserve"> 雅俗通字典[[#This Row],[字韻]] &amp; TEXT(雅俗通字典[[#This Row],[調]], "[DBNum1]") &amp; 雅俗通字典[[#This Row],[切音]]</f>
        <v>迦一出</v>
      </c>
    </row>
    <row r="8435" spans="1:13">
      <c r="A8435">
        <v>8434</v>
      </c>
      <c r="B8435" s="13" t="s">
        <v>9055</v>
      </c>
      <c r="C8435" s="13" t="s">
        <v>101</v>
      </c>
      <c r="D8435" s="13" t="s">
        <v>2008</v>
      </c>
      <c r="E8435" s="13" t="s">
        <v>8</v>
      </c>
      <c r="F8435" t="s">
        <v>9054</v>
      </c>
      <c r="G8435" s="13" t="str">
        <f xml:space="preserve"> IF( RIGHT(雅俗通字典[[#This Row],[聲調]],1)&lt;&gt;"入", "舒聲", "促聲")</f>
        <v>舒聲</v>
      </c>
      <c r="H8435" t="str">
        <f xml:space="preserve"> INDEX(聲母對照資料表[], MATCH(雅俗通字典[[#This Row],[切音]], 聲母對照資料表[十五音], 0), 2)</f>
        <v>c</v>
      </c>
      <c r="I8435" t="str">
        <f xml:space="preserve"> INDEX(韻母對照資料表[], MATCH(雅俗通字典[[#This Row],[字韻]] &amp; LEFT(雅俗通字典[[#This Row],[舒促聲]],1), 韻母對照資料表[十五音識別碼], 0), 2)</f>
        <v>ia</v>
      </c>
      <c r="J8435">
        <f xml:space="preserve"> MATCH(雅俗通字典[[#This Row],[聲調]], 雅俗通聲調, 0)</f>
        <v>1</v>
      </c>
      <c r="K8435" t="str">
        <f xml:space="preserve"> _xlfn.CONCAT(雅俗通字典[[#This Row],[聲]:[調]])</f>
        <v>cia1</v>
      </c>
      <c r="L8435" t="str">
        <f xml:space="preserve"> 雅俗通字典[[#This Row],[字韻]] &amp; 雅俗通字典[[#This Row],[聲調]] &amp; "聲" &amp; 雅俗通字典[[#This Row],[切音]]</f>
        <v>迦上平聲出</v>
      </c>
      <c r="M8435" t="str">
        <f xml:space="preserve"> 雅俗通字典[[#This Row],[字韻]] &amp; TEXT(雅俗通字典[[#This Row],[調]], "[DBNum1]") &amp; 雅俗通字典[[#This Row],[切音]]</f>
        <v>迦一出</v>
      </c>
    </row>
    <row r="8436" spans="1:13">
      <c r="A8436">
        <v>8435</v>
      </c>
      <c r="B8436" s="13" t="s">
        <v>9056</v>
      </c>
      <c r="C8436" s="13" t="s">
        <v>101</v>
      </c>
      <c r="D8436" s="13" t="s">
        <v>2008</v>
      </c>
      <c r="E8436" s="13" t="s">
        <v>8</v>
      </c>
      <c r="F8436" t="s">
        <v>9054</v>
      </c>
      <c r="G8436" s="13" t="str">
        <f xml:space="preserve"> IF( RIGHT(雅俗通字典[[#This Row],[聲調]],1)&lt;&gt;"入", "舒聲", "促聲")</f>
        <v>舒聲</v>
      </c>
      <c r="H8436" t="str">
        <f xml:space="preserve"> INDEX(聲母對照資料表[], MATCH(雅俗通字典[[#This Row],[切音]], 聲母對照資料表[十五音], 0), 2)</f>
        <v>c</v>
      </c>
      <c r="I8436" t="str">
        <f xml:space="preserve"> INDEX(韻母對照資料表[], MATCH(雅俗通字典[[#This Row],[字韻]] &amp; LEFT(雅俗通字典[[#This Row],[舒促聲]],1), 韻母對照資料表[十五音識別碼], 0), 2)</f>
        <v>ia</v>
      </c>
      <c r="J8436">
        <f xml:space="preserve"> MATCH(雅俗通字典[[#This Row],[聲調]], 雅俗通聲調, 0)</f>
        <v>1</v>
      </c>
      <c r="K8436" t="str">
        <f xml:space="preserve"> _xlfn.CONCAT(雅俗通字典[[#This Row],[聲]:[調]])</f>
        <v>cia1</v>
      </c>
      <c r="L8436" t="str">
        <f xml:space="preserve"> 雅俗通字典[[#This Row],[字韻]] &amp; 雅俗通字典[[#This Row],[聲調]] &amp; "聲" &amp; 雅俗通字典[[#This Row],[切音]]</f>
        <v>迦上平聲出</v>
      </c>
      <c r="M8436" t="str">
        <f xml:space="preserve"> 雅俗通字典[[#This Row],[字韻]] &amp; TEXT(雅俗通字典[[#This Row],[調]], "[DBNum1]") &amp; 雅俗通字典[[#This Row],[切音]]</f>
        <v>迦一出</v>
      </c>
    </row>
    <row r="8437" spans="1:13">
      <c r="A8437">
        <v>8436</v>
      </c>
      <c r="B8437" s="13" t="s">
        <v>9057</v>
      </c>
      <c r="C8437" s="13" t="s">
        <v>108</v>
      </c>
      <c r="D8437" s="13" t="s">
        <v>2008</v>
      </c>
      <c r="E8437" s="13" t="s">
        <v>8</v>
      </c>
      <c r="F8437" t="s">
        <v>9058</v>
      </c>
      <c r="G8437" s="13" t="str">
        <f xml:space="preserve"> IF( RIGHT(雅俗通字典[[#This Row],[聲調]],1)&lt;&gt;"入", "舒聲", "促聲")</f>
        <v>舒聲</v>
      </c>
      <c r="H8437" t="str">
        <f xml:space="preserve"> INDEX(聲母對照資料表[], MATCH(雅俗通字典[[#This Row],[切音]], 聲母對照資料表[十五音], 0), 2)</f>
        <v>h</v>
      </c>
      <c r="I8437" t="str">
        <f xml:space="preserve"> INDEX(韻母對照資料表[], MATCH(雅俗通字典[[#This Row],[字韻]] &amp; LEFT(雅俗通字典[[#This Row],[舒促聲]],1), 韻母對照資料表[十五音識別碼], 0), 2)</f>
        <v>ia</v>
      </c>
      <c r="J8437">
        <f xml:space="preserve"> MATCH(雅俗通字典[[#This Row],[聲調]], 雅俗通聲調, 0)</f>
        <v>1</v>
      </c>
      <c r="K8437" t="str">
        <f xml:space="preserve"> _xlfn.CONCAT(雅俗通字典[[#This Row],[聲]:[調]])</f>
        <v>hia1</v>
      </c>
      <c r="L8437" t="str">
        <f xml:space="preserve"> 雅俗通字典[[#This Row],[字韻]] &amp; 雅俗通字典[[#This Row],[聲調]] &amp; "聲" &amp; 雅俗通字典[[#This Row],[切音]]</f>
        <v>迦上平聲喜</v>
      </c>
      <c r="M8437" t="str">
        <f xml:space="preserve"> 雅俗通字典[[#This Row],[字韻]] &amp; TEXT(雅俗通字典[[#This Row],[調]], "[DBNum1]") &amp; 雅俗通字典[[#This Row],[切音]]</f>
        <v>迦一喜</v>
      </c>
    </row>
    <row r="8438" spans="1:13">
      <c r="A8438">
        <v>8437</v>
      </c>
      <c r="B8438" s="13" t="s">
        <v>9059</v>
      </c>
      <c r="C8438" s="13" t="s">
        <v>108</v>
      </c>
      <c r="D8438" s="13" t="s">
        <v>2008</v>
      </c>
      <c r="E8438" s="13" t="s">
        <v>8</v>
      </c>
      <c r="F8438" t="s">
        <v>9058</v>
      </c>
      <c r="G8438" s="13" t="str">
        <f xml:space="preserve"> IF( RIGHT(雅俗通字典[[#This Row],[聲調]],1)&lt;&gt;"入", "舒聲", "促聲")</f>
        <v>舒聲</v>
      </c>
      <c r="H8438" t="str">
        <f xml:space="preserve"> INDEX(聲母對照資料表[], MATCH(雅俗通字典[[#This Row],[切音]], 聲母對照資料表[十五音], 0), 2)</f>
        <v>h</v>
      </c>
      <c r="I8438" t="str">
        <f xml:space="preserve"> INDEX(韻母對照資料表[], MATCH(雅俗通字典[[#This Row],[字韻]] &amp; LEFT(雅俗通字典[[#This Row],[舒促聲]],1), 韻母對照資料表[十五音識別碼], 0), 2)</f>
        <v>ia</v>
      </c>
      <c r="J8438">
        <f xml:space="preserve"> MATCH(雅俗通字典[[#This Row],[聲調]], 雅俗通聲調, 0)</f>
        <v>1</v>
      </c>
      <c r="K8438" t="str">
        <f xml:space="preserve"> _xlfn.CONCAT(雅俗通字典[[#This Row],[聲]:[調]])</f>
        <v>hia1</v>
      </c>
      <c r="L8438" t="str">
        <f xml:space="preserve"> 雅俗通字典[[#This Row],[字韻]] &amp; 雅俗通字典[[#This Row],[聲調]] &amp; "聲" &amp; 雅俗通字典[[#This Row],[切音]]</f>
        <v>迦上平聲喜</v>
      </c>
      <c r="M8438" t="str">
        <f xml:space="preserve"> 雅俗通字典[[#This Row],[字韻]] &amp; TEXT(雅俗通字典[[#This Row],[調]], "[DBNum1]") &amp; 雅俗通字典[[#This Row],[切音]]</f>
        <v>迦一喜</v>
      </c>
    </row>
    <row r="8439" spans="1:13">
      <c r="A8439">
        <v>8438</v>
      </c>
      <c r="B8439" s="13" t="s">
        <v>9060</v>
      </c>
      <c r="C8439" s="13" t="s">
        <v>108</v>
      </c>
      <c r="D8439" s="13" t="s">
        <v>2008</v>
      </c>
      <c r="E8439" s="13" t="s">
        <v>8</v>
      </c>
      <c r="F8439" t="s">
        <v>9058</v>
      </c>
      <c r="G8439" s="13" t="str">
        <f xml:space="preserve"> IF( RIGHT(雅俗通字典[[#This Row],[聲調]],1)&lt;&gt;"入", "舒聲", "促聲")</f>
        <v>舒聲</v>
      </c>
      <c r="H8439" t="str">
        <f xml:space="preserve"> INDEX(聲母對照資料表[], MATCH(雅俗通字典[[#This Row],[切音]], 聲母對照資料表[十五音], 0), 2)</f>
        <v>h</v>
      </c>
      <c r="I8439" t="str">
        <f xml:space="preserve"> INDEX(韻母對照資料表[], MATCH(雅俗通字典[[#This Row],[字韻]] &amp; LEFT(雅俗通字典[[#This Row],[舒促聲]],1), 韻母對照資料表[十五音識別碼], 0), 2)</f>
        <v>ia</v>
      </c>
      <c r="J8439">
        <f xml:space="preserve"> MATCH(雅俗通字典[[#This Row],[聲調]], 雅俗通聲調, 0)</f>
        <v>1</v>
      </c>
      <c r="K8439" t="str">
        <f xml:space="preserve"> _xlfn.CONCAT(雅俗通字典[[#This Row],[聲]:[調]])</f>
        <v>hia1</v>
      </c>
      <c r="L8439" t="str">
        <f xml:space="preserve"> 雅俗通字典[[#This Row],[字韻]] &amp; 雅俗通字典[[#This Row],[聲調]] &amp; "聲" &amp; 雅俗通字典[[#This Row],[切音]]</f>
        <v>迦上平聲喜</v>
      </c>
      <c r="M8439" t="str">
        <f xml:space="preserve"> 雅俗通字典[[#This Row],[字韻]] &amp; TEXT(雅俗通字典[[#This Row],[調]], "[DBNum1]") &amp; 雅俗通字典[[#This Row],[切音]]</f>
        <v>迦一喜</v>
      </c>
    </row>
    <row r="8440" spans="1:13">
      <c r="A8440">
        <v>8439</v>
      </c>
      <c r="B8440" s="13" t="s">
        <v>9061</v>
      </c>
      <c r="C8440" s="13" t="s">
        <v>147</v>
      </c>
      <c r="D8440" s="13" t="s">
        <v>2008</v>
      </c>
      <c r="E8440" s="13" t="s">
        <v>148</v>
      </c>
      <c r="F8440" t="s">
        <v>9062</v>
      </c>
      <c r="G8440" s="13" t="str">
        <f xml:space="preserve"> IF( RIGHT(雅俗通字典[[#This Row],[聲調]],1)&lt;&gt;"入", "舒聲", "促聲")</f>
        <v>舒聲</v>
      </c>
      <c r="H8440" t="str">
        <f xml:space="preserve"> INDEX(聲母對照資料表[], MATCH(雅俗通字典[[#This Row],[切音]], 聲母對照資料表[十五音], 0), 2)</f>
        <v>l</v>
      </c>
      <c r="I8440" t="str">
        <f xml:space="preserve"> INDEX(韻母對照資料表[], MATCH(雅俗通字典[[#This Row],[字韻]] &amp; LEFT(雅俗通字典[[#This Row],[舒促聲]],1), 韻母對照資料表[十五音識別碼], 0), 2)</f>
        <v>ia</v>
      </c>
      <c r="J8440">
        <f xml:space="preserve"> MATCH(雅俗通字典[[#This Row],[聲調]], 雅俗通聲調, 0)</f>
        <v>2</v>
      </c>
      <c r="K8440" t="str">
        <f xml:space="preserve"> _xlfn.CONCAT(雅俗通字典[[#This Row],[聲]:[調]])</f>
        <v>lia2</v>
      </c>
      <c r="L8440" t="str">
        <f xml:space="preserve"> 雅俗通字典[[#This Row],[字韻]] &amp; 雅俗通字典[[#This Row],[聲調]] &amp; "聲" &amp; 雅俗通字典[[#This Row],[切音]]</f>
        <v>迦上上聲柳</v>
      </c>
      <c r="M8440" t="str">
        <f xml:space="preserve"> 雅俗通字典[[#This Row],[字韻]] &amp; TEXT(雅俗通字典[[#This Row],[調]], "[DBNum1]") &amp; 雅俗通字典[[#This Row],[切音]]</f>
        <v>迦二柳</v>
      </c>
    </row>
    <row r="8441" spans="1:13">
      <c r="A8441">
        <v>8440</v>
      </c>
      <c r="B8441" s="13" t="s">
        <v>9063</v>
      </c>
      <c r="C8441" s="13" t="s">
        <v>32</v>
      </c>
      <c r="D8441" s="13" t="s">
        <v>2008</v>
      </c>
      <c r="E8441" s="13" t="s">
        <v>148</v>
      </c>
      <c r="F8441" t="s">
        <v>9064</v>
      </c>
      <c r="G8441" s="13" t="str">
        <f xml:space="preserve"> IF( RIGHT(雅俗通字典[[#This Row],[聲調]],1)&lt;&gt;"入", "舒聲", "促聲")</f>
        <v>舒聲</v>
      </c>
      <c r="H8441" t="str">
        <f xml:space="preserve"> INDEX(聲母對照資料表[], MATCH(雅俗通字典[[#This Row],[切音]], 聲母對照資料表[十五音], 0), 2)</f>
        <v>t</v>
      </c>
      <c r="I8441" t="str">
        <f xml:space="preserve"> INDEX(韻母對照資料表[], MATCH(雅俗通字典[[#This Row],[字韻]] &amp; LEFT(雅俗通字典[[#This Row],[舒促聲]],1), 韻母對照資料表[十五音識別碼], 0), 2)</f>
        <v>ia</v>
      </c>
      <c r="J8441">
        <f xml:space="preserve"> MATCH(雅俗通字典[[#This Row],[聲調]], 雅俗通聲調, 0)</f>
        <v>2</v>
      </c>
      <c r="K8441" t="str">
        <f xml:space="preserve"> _xlfn.CONCAT(雅俗通字典[[#This Row],[聲]:[調]])</f>
        <v>tia2</v>
      </c>
      <c r="L8441" t="str">
        <f xml:space="preserve"> 雅俗通字典[[#This Row],[字韻]] &amp; 雅俗通字典[[#This Row],[聲調]] &amp; "聲" &amp; 雅俗通字典[[#This Row],[切音]]</f>
        <v>迦上上聲地</v>
      </c>
      <c r="M8441" t="str">
        <f xml:space="preserve"> 雅俗通字典[[#This Row],[字韻]] &amp; TEXT(雅俗通字典[[#This Row],[調]], "[DBNum1]") &amp; 雅俗通字典[[#This Row],[切音]]</f>
        <v>迦二地</v>
      </c>
    </row>
    <row r="8442" spans="1:13">
      <c r="A8442">
        <v>8441</v>
      </c>
      <c r="B8442" s="13" t="s">
        <v>9065</v>
      </c>
      <c r="C8442" s="13" t="s">
        <v>32</v>
      </c>
      <c r="D8442" s="13" t="s">
        <v>2008</v>
      </c>
      <c r="E8442" s="13" t="s">
        <v>148</v>
      </c>
      <c r="F8442" t="s">
        <v>9064</v>
      </c>
      <c r="G8442" s="13" t="str">
        <f xml:space="preserve"> IF( RIGHT(雅俗通字典[[#This Row],[聲調]],1)&lt;&gt;"入", "舒聲", "促聲")</f>
        <v>舒聲</v>
      </c>
      <c r="H8442" t="str">
        <f xml:space="preserve"> INDEX(聲母對照資料表[], MATCH(雅俗通字典[[#This Row],[切音]], 聲母對照資料表[十五音], 0), 2)</f>
        <v>t</v>
      </c>
      <c r="I8442" t="str">
        <f xml:space="preserve"> INDEX(韻母對照資料表[], MATCH(雅俗通字典[[#This Row],[字韻]] &amp; LEFT(雅俗通字典[[#This Row],[舒促聲]],1), 韻母對照資料表[十五音識別碼], 0), 2)</f>
        <v>ia</v>
      </c>
      <c r="J8442">
        <f xml:space="preserve"> MATCH(雅俗通字典[[#This Row],[聲調]], 雅俗通聲調, 0)</f>
        <v>2</v>
      </c>
      <c r="K8442" t="str">
        <f xml:space="preserve"> _xlfn.CONCAT(雅俗通字典[[#This Row],[聲]:[調]])</f>
        <v>tia2</v>
      </c>
      <c r="L8442" t="str">
        <f xml:space="preserve"> 雅俗通字典[[#This Row],[字韻]] &amp; 雅俗通字典[[#This Row],[聲調]] &amp; "聲" &amp; 雅俗通字典[[#This Row],[切音]]</f>
        <v>迦上上聲地</v>
      </c>
      <c r="M8442" t="str">
        <f xml:space="preserve"> 雅俗通字典[[#This Row],[字韻]] &amp; TEXT(雅俗通字典[[#This Row],[調]], "[DBNum1]") &amp; 雅俗通字典[[#This Row],[切音]]</f>
        <v>迦二地</v>
      </c>
    </row>
    <row r="8443" spans="1:13">
      <c r="A8443">
        <v>8442</v>
      </c>
      <c r="B8443" s="13" t="s">
        <v>9066</v>
      </c>
      <c r="C8443" s="13" t="s">
        <v>63</v>
      </c>
      <c r="D8443" s="13" t="s">
        <v>2008</v>
      </c>
      <c r="E8443" s="13" t="s">
        <v>148</v>
      </c>
      <c r="F8443" t="s">
        <v>9067</v>
      </c>
      <c r="G8443" s="13" t="str">
        <f xml:space="preserve"> IF( RIGHT(雅俗通字典[[#This Row],[聲調]],1)&lt;&gt;"入", "舒聲", "促聲")</f>
        <v>舒聲</v>
      </c>
      <c r="H8443" t="str">
        <f xml:space="preserve"> INDEX(聲母對照資料表[], MATCH(雅俗通字典[[#This Row],[切音]], 聲母對照資料表[十五音], 0), 2)</f>
        <v>z</v>
      </c>
      <c r="I8443" t="str">
        <f xml:space="preserve"> INDEX(韻母對照資料表[], MATCH(雅俗通字典[[#This Row],[字韻]] &amp; LEFT(雅俗通字典[[#This Row],[舒促聲]],1), 韻母對照資料表[十五音識別碼], 0), 2)</f>
        <v>ia</v>
      </c>
      <c r="J8443">
        <f xml:space="preserve"> MATCH(雅俗通字典[[#This Row],[聲調]], 雅俗通聲調, 0)</f>
        <v>2</v>
      </c>
      <c r="K8443" t="str">
        <f xml:space="preserve"> _xlfn.CONCAT(雅俗通字典[[#This Row],[聲]:[調]])</f>
        <v>zia2</v>
      </c>
      <c r="L8443" t="str">
        <f xml:space="preserve"> 雅俗通字典[[#This Row],[字韻]] &amp; 雅俗通字典[[#This Row],[聲調]] &amp; "聲" &amp; 雅俗通字典[[#This Row],[切音]]</f>
        <v>迦上上聲曾</v>
      </c>
      <c r="M8443" t="str">
        <f xml:space="preserve"> 雅俗通字典[[#This Row],[字韻]] &amp; TEXT(雅俗通字典[[#This Row],[調]], "[DBNum1]") &amp; 雅俗通字典[[#This Row],[切音]]</f>
        <v>迦二曾</v>
      </c>
    </row>
    <row r="8444" spans="1:13">
      <c r="A8444">
        <v>8443</v>
      </c>
      <c r="B8444" s="13" t="s">
        <v>9068</v>
      </c>
      <c r="C8444" s="13" t="s">
        <v>63</v>
      </c>
      <c r="D8444" s="13" t="s">
        <v>2008</v>
      </c>
      <c r="E8444" s="13" t="s">
        <v>148</v>
      </c>
      <c r="F8444" t="s">
        <v>9067</v>
      </c>
      <c r="G8444" s="13" t="str">
        <f xml:space="preserve"> IF( RIGHT(雅俗通字典[[#This Row],[聲調]],1)&lt;&gt;"入", "舒聲", "促聲")</f>
        <v>舒聲</v>
      </c>
      <c r="H8444" t="str">
        <f xml:space="preserve"> INDEX(聲母對照資料表[], MATCH(雅俗通字典[[#This Row],[切音]], 聲母對照資料表[十五音], 0), 2)</f>
        <v>z</v>
      </c>
      <c r="I8444" t="str">
        <f xml:space="preserve"> INDEX(韻母對照資料表[], MATCH(雅俗通字典[[#This Row],[字韻]] &amp; LEFT(雅俗通字典[[#This Row],[舒促聲]],1), 韻母對照資料表[十五音識別碼], 0), 2)</f>
        <v>ia</v>
      </c>
      <c r="J8444">
        <f xml:space="preserve"> MATCH(雅俗通字典[[#This Row],[聲調]], 雅俗通聲調, 0)</f>
        <v>2</v>
      </c>
      <c r="K8444" t="str">
        <f xml:space="preserve"> _xlfn.CONCAT(雅俗通字典[[#This Row],[聲]:[調]])</f>
        <v>zia2</v>
      </c>
      <c r="L8444" t="str">
        <f xml:space="preserve"> 雅俗通字典[[#This Row],[字韻]] &amp; 雅俗通字典[[#This Row],[聲調]] &amp; "聲" &amp; 雅俗通字典[[#This Row],[切音]]</f>
        <v>迦上上聲曾</v>
      </c>
      <c r="M8444" t="str">
        <f xml:space="preserve"> 雅俗通字典[[#This Row],[字韻]] &amp; TEXT(雅俗通字典[[#This Row],[調]], "[DBNum1]") &amp; 雅俗通字典[[#This Row],[切音]]</f>
        <v>迦二曾</v>
      </c>
    </row>
    <row r="8445" spans="1:13">
      <c r="A8445">
        <v>8444</v>
      </c>
      <c r="B8445" s="13" t="s">
        <v>5994</v>
      </c>
      <c r="C8445" s="13" t="s">
        <v>63</v>
      </c>
      <c r="D8445" s="13" t="s">
        <v>2008</v>
      </c>
      <c r="E8445" s="13" t="s">
        <v>148</v>
      </c>
      <c r="F8445" t="s">
        <v>9067</v>
      </c>
      <c r="G8445" s="13" t="str">
        <f xml:space="preserve"> IF( RIGHT(雅俗通字典[[#This Row],[聲調]],1)&lt;&gt;"入", "舒聲", "促聲")</f>
        <v>舒聲</v>
      </c>
      <c r="H8445" t="str">
        <f xml:space="preserve"> INDEX(聲母對照資料表[], MATCH(雅俗通字典[[#This Row],[切音]], 聲母對照資料表[十五音], 0), 2)</f>
        <v>z</v>
      </c>
      <c r="I8445" t="str">
        <f xml:space="preserve"> INDEX(韻母對照資料表[], MATCH(雅俗通字典[[#This Row],[字韻]] &amp; LEFT(雅俗通字典[[#This Row],[舒促聲]],1), 韻母對照資料表[十五音識別碼], 0), 2)</f>
        <v>ia</v>
      </c>
      <c r="J8445">
        <f xml:space="preserve"> MATCH(雅俗通字典[[#This Row],[聲調]], 雅俗通聲調, 0)</f>
        <v>2</v>
      </c>
      <c r="K8445" t="str">
        <f xml:space="preserve"> _xlfn.CONCAT(雅俗通字典[[#This Row],[聲]:[調]])</f>
        <v>zia2</v>
      </c>
      <c r="L8445" t="str">
        <f xml:space="preserve"> 雅俗通字典[[#This Row],[字韻]] &amp; 雅俗通字典[[#This Row],[聲調]] &amp; "聲" &amp; 雅俗通字典[[#This Row],[切音]]</f>
        <v>迦上上聲曾</v>
      </c>
      <c r="M8445" t="str">
        <f xml:space="preserve"> 雅俗通字典[[#This Row],[字韻]] &amp; TEXT(雅俗通字典[[#This Row],[調]], "[DBNum1]") &amp; 雅俗通字典[[#This Row],[切音]]</f>
        <v>迦二曾</v>
      </c>
    </row>
    <row r="8446" spans="1:13">
      <c r="A8446">
        <v>8445</v>
      </c>
      <c r="B8446" s="13" t="s">
        <v>9069</v>
      </c>
      <c r="C8446" s="13" t="s">
        <v>63</v>
      </c>
      <c r="D8446" s="13" t="s">
        <v>2008</v>
      </c>
      <c r="E8446" s="13" t="s">
        <v>148</v>
      </c>
      <c r="F8446" t="s">
        <v>9067</v>
      </c>
      <c r="G8446" s="13" t="str">
        <f xml:space="preserve"> IF( RIGHT(雅俗通字典[[#This Row],[聲調]],1)&lt;&gt;"入", "舒聲", "促聲")</f>
        <v>舒聲</v>
      </c>
      <c r="H8446" t="str">
        <f xml:space="preserve"> INDEX(聲母對照資料表[], MATCH(雅俗通字典[[#This Row],[切音]], 聲母對照資料表[十五音], 0), 2)</f>
        <v>z</v>
      </c>
      <c r="I8446" t="str">
        <f xml:space="preserve"> INDEX(韻母對照資料表[], MATCH(雅俗通字典[[#This Row],[字韻]] &amp; LEFT(雅俗通字典[[#This Row],[舒促聲]],1), 韻母對照資料表[十五音識別碼], 0), 2)</f>
        <v>ia</v>
      </c>
      <c r="J8446">
        <f xml:space="preserve"> MATCH(雅俗通字典[[#This Row],[聲調]], 雅俗通聲調, 0)</f>
        <v>2</v>
      </c>
      <c r="K8446" t="str">
        <f xml:space="preserve"> _xlfn.CONCAT(雅俗通字典[[#This Row],[聲]:[調]])</f>
        <v>zia2</v>
      </c>
      <c r="L8446" t="str">
        <f xml:space="preserve"> 雅俗通字典[[#This Row],[字韻]] &amp; 雅俗通字典[[#This Row],[聲調]] &amp; "聲" &amp; 雅俗通字典[[#This Row],[切音]]</f>
        <v>迦上上聲曾</v>
      </c>
      <c r="M8446" t="str">
        <f xml:space="preserve"> 雅俗通字典[[#This Row],[字韻]] &amp; TEXT(雅俗通字典[[#This Row],[調]], "[DBNum1]") &amp; 雅俗通字典[[#This Row],[切音]]</f>
        <v>迦二曾</v>
      </c>
    </row>
    <row r="8447" spans="1:13">
      <c r="A8447">
        <v>8446</v>
      </c>
      <c r="B8447" s="13" t="s">
        <v>9070</v>
      </c>
      <c r="C8447" s="13" t="s">
        <v>582</v>
      </c>
      <c r="D8447" s="13" t="s">
        <v>2008</v>
      </c>
      <c r="E8447" s="13" t="s">
        <v>148</v>
      </c>
      <c r="F8447" t="s">
        <v>9071</v>
      </c>
      <c r="G8447" s="13" t="str">
        <f xml:space="preserve"> IF( RIGHT(雅俗通字典[[#This Row],[聲調]],1)&lt;&gt;"入", "舒聲", "促聲")</f>
        <v>舒聲</v>
      </c>
      <c r="H8447" t="str">
        <f xml:space="preserve"> INDEX(聲母對照資料表[], MATCH(雅俗通字典[[#This Row],[切音]], 聲母對照資料表[十五音], 0), 2)</f>
        <v>j</v>
      </c>
      <c r="I8447" t="str">
        <f xml:space="preserve"> INDEX(韻母對照資料表[], MATCH(雅俗通字典[[#This Row],[字韻]] &amp; LEFT(雅俗通字典[[#This Row],[舒促聲]],1), 韻母對照資料表[十五音識別碼], 0), 2)</f>
        <v>ia</v>
      </c>
      <c r="J8447">
        <f xml:space="preserve"> MATCH(雅俗通字典[[#This Row],[聲調]], 雅俗通聲調, 0)</f>
        <v>2</v>
      </c>
      <c r="K8447" t="str">
        <f xml:space="preserve"> _xlfn.CONCAT(雅俗通字典[[#This Row],[聲]:[調]])</f>
        <v>jia2</v>
      </c>
      <c r="L8447" t="str">
        <f xml:space="preserve"> 雅俗通字典[[#This Row],[字韻]] &amp; 雅俗通字典[[#This Row],[聲調]] &amp; "聲" &amp; 雅俗通字典[[#This Row],[切音]]</f>
        <v>迦上上聲入</v>
      </c>
      <c r="M8447" t="str">
        <f xml:space="preserve"> 雅俗通字典[[#This Row],[字韻]] &amp; TEXT(雅俗通字典[[#This Row],[調]], "[DBNum1]") &amp; 雅俗通字典[[#This Row],[切音]]</f>
        <v>迦二入</v>
      </c>
    </row>
    <row r="8448" spans="1:13">
      <c r="A8448">
        <v>8447</v>
      </c>
      <c r="B8448" s="13" t="s">
        <v>9072</v>
      </c>
      <c r="C8448" s="13" t="s">
        <v>582</v>
      </c>
      <c r="D8448" s="13" t="s">
        <v>2008</v>
      </c>
      <c r="E8448" s="13" t="s">
        <v>148</v>
      </c>
      <c r="F8448" t="s">
        <v>9071</v>
      </c>
      <c r="G8448" s="13" t="str">
        <f xml:space="preserve"> IF( RIGHT(雅俗通字典[[#This Row],[聲調]],1)&lt;&gt;"入", "舒聲", "促聲")</f>
        <v>舒聲</v>
      </c>
      <c r="H8448" t="str">
        <f xml:space="preserve"> INDEX(聲母對照資料表[], MATCH(雅俗通字典[[#This Row],[切音]], 聲母對照資料表[十五音], 0), 2)</f>
        <v>j</v>
      </c>
      <c r="I8448" t="str">
        <f xml:space="preserve"> INDEX(韻母對照資料表[], MATCH(雅俗通字典[[#This Row],[字韻]] &amp; LEFT(雅俗通字典[[#This Row],[舒促聲]],1), 韻母對照資料表[十五音識別碼], 0), 2)</f>
        <v>ia</v>
      </c>
      <c r="J8448">
        <f xml:space="preserve"> MATCH(雅俗通字典[[#This Row],[聲調]], 雅俗通聲調, 0)</f>
        <v>2</v>
      </c>
      <c r="K8448" t="str">
        <f xml:space="preserve"> _xlfn.CONCAT(雅俗通字典[[#This Row],[聲]:[調]])</f>
        <v>jia2</v>
      </c>
      <c r="L8448" t="str">
        <f xml:space="preserve"> 雅俗通字典[[#This Row],[字韻]] &amp; 雅俗通字典[[#This Row],[聲調]] &amp; "聲" &amp; 雅俗通字典[[#This Row],[切音]]</f>
        <v>迦上上聲入</v>
      </c>
      <c r="M8448" t="str">
        <f xml:space="preserve"> 雅俗通字典[[#This Row],[字韻]] &amp; TEXT(雅俗通字典[[#This Row],[調]], "[DBNum1]") &amp; 雅俗通字典[[#This Row],[切音]]</f>
        <v>迦二入</v>
      </c>
    </row>
    <row r="8449" spans="1:13">
      <c r="A8449">
        <v>8448</v>
      </c>
      <c r="B8449" s="13" t="s">
        <v>9073</v>
      </c>
      <c r="C8449" s="13" t="s">
        <v>582</v>
      </c>
      <c r="D8449" s="13" t="s">
        <v>2008</v>
      </c>
      <c r="E8449" s="13" t="s">
        <v>148</v>
      </c>
      <c r="F8449" t="s">
        <v>9071</v>
      </c>
      <c r="G8449" s="13" t="str">
        <f xml:space="preserve"> IF( RIGHT(雅俗通字典[[#This Row],[聲調]],1)&lt;&gt;"入", "舒聲", "促聲")</f>
        <v>舒聲</v>
      </c>
      <c r="H8449" t="str">
        <f xml:space="preserve"> INDEX(聲母對照資料表[], MATCH(雅俗通字典[[#This Row],[切音]], 聲母對照資料表[十五音], 0), 2)</f>
        <v>j</v>
      </c>
      <c r="I8449" t="str">
        <f xml:space="preserve"> INDEX(韻母對照資料表[], MATCH(雅俗通字典[[#This Row],[字韻]] &amp; LEFT(雅俗通字典[[#This Row],[舒促聲]],1), 韻母對照資料表[十五音識別碼], 0), 2)</f>
        <v>ia</v>
      </c>
      <c r="J8449">
        <f xml:space="preserve"> MATCH(雅俗通字典[[#This Row],[聲調]], 雅俗通聲調, 0)</f>
        <v>2</v>
      </c>
      <c r="K8449" t="str">
        <f xml:space="preserve"> _xlfn.CONCAT(雅俗通字典[[#This Row],[聲]:[調]])</f>
        <v>jia2</v>
      </c>
      <c r="L8449" t="str">
        <f xml:space="preserve"> 雅俗通字典[[#This Row],[字韻]] &amp; 雅俗通字典[[#This Row],[聲調]] &amp; "聲" &amp; 雅俗通字典[[#This Row],[切音]]</f>
        <v>迦上上聲入</v>
      </c>
      <c r="M8449" t="str">
        <f xml:space="preserve"> 雅俗通字典[[#This Row],[字韻]] &amp; TEXT(雅俗通字典[[#This Row],[調]], "[DBNum1]") &amp; 雅俗通字典[[#This Row],[切音]]</f>
        <v>迦二入</v>
      </c>
    </row>
    <row r="8450" spans="1:13">
      <c r="A8450">
        <v>8449</v>
      </c>
      <c r="B8450" s="13" t="s">
        <v>9074</v>
      </c>
      <c r="C8450" s="13" t="s">
        <v>582</v>
      </c>
      <c r="D8450" s="13" t="s">
        <v>2008</v>
      </c>
      <c r="E8450" s="13" t="s">
        <v>148</v>
      </c>
      <c r="F8450" t="s">
        <v>9071</v>
      </c>
      <c r="G8450" s="13" t="str">
        <f xml:space="preserve"> IF( RIGHT(雅俗通字典[[#This Row],[聲調]],1)&lt;&gt;"入", "舒聲", "促聲")</f>
        <v>舒聲</v>
      </c>
      <c r="H8450" t="str">
        <f xml:space="preserve"> INDEX(聲母對照資料表[], MATCH(雅俗通字典[[#This Row],[切音]], 聲母對照資料表[十五音], 0), 2)</f>
        <v>j</v>
      </c>
      <c r="I8450" t="str">
        <f xml:space="preserve"> INDEX(韻母對照資料表[], MATCH(雅俗通字典[[#This Row],[字韻]] &amp; LEFT(雅俗通字典[[#This Row],[舒促聲]],1), 韻母對照資料表[十五音識別碼], 0), 2)</f>
        <v>ia</v>
      </c>
      <c r="J8450">
        <f xml:space="preserve"> MATCH(雅俗通字典[[#This Row],[聲調]], 雅俗通聲調, 0)</f>
        <v>2</v>
      </c>
      <c r="K8450" t="str">
        <f xml:space="preserve"> _xlfn.CONCAT(雅俗通字典[[#This Row],[聲]:[調]])</f>
        <v>jia2</v>
      </c>
      <c r="L8450" t="str">
        <f xml:space="preserve"> 雅俗通字典[[#This Row],[字韻]] &amp; 雅俗通字典[[#This Row],[聲調]] &amp; "聲" &amp; 雅俗通字典[[#This Row],[切音]]</f>
        <v>迦上上聲入</v>
      </c>
      <c r="M8450" t="str">
        <f xml:space="preserve"> 雅俗通字典[[#This Row],[字韻]] &amp; TEXT(雅俗通字典[[#This Row],[調]], "[DBNum1]") &amp; 雅俗通字典[[#This Row],[切音]]</f>
        <v>迦二入</v>
      </c>
    </row>
    <row r="8451" spans="1:13">
      <c r="A8451">
        <v>8450</v>
      </c>
      <c r="B8451" s="13" t="s">
        <v>9075</v>
      </c>
      <c r="C8451" s="13" t="s">
        <v>582</v>
      </c>
      <c r="D8451" s="13" t="s">
        <v>2008</v>
      </c>
      <c r="E8451" s="13" t="s">
        <v>148</v>
      </c>
      <c r="F8451" t="s">
        <v>9071</v>
      </c>
      <c r="G8451" s="13" t="str">
        <f xml:space="preserve"> IF( RIGHT(雅俗通字典[[#This Row],[聲調]],1)&lt;&gt;"入", "舒聲", "促聲")</f>
        <v>舒聲</v>
      </c>
      <c r="H8451" t="str">
        <f xml:space="preserve"> INDEX(聲母對照資料表[], MATCH(雅俗通字典[[#This Row],[切音]], 聲母對照資料表[十五音], 0), 2)</f>
        <v>j</v>
      </c>
      <c r="I8451" t="str">
        <f xml:space="preserve"> INDEX(韻母對照資料表[], MATCH(雅俗通字典[[#This Row],[字韻]] &amp; LEFT(雅俗通字典[[#This Row],[舒促聲]],1), 韻母對照資料表[十五音識別碼], 0), 2)</f>
        <v>ia</v>
      </c>
      <c r="J8451">
        <f xml:space="preserve"> MATCH(雅俗通字典[[#This Row],[聲調]], 雅俗通聲調, 0)</f>
        <v>2</v>
      </c>
      <c r="K8451" t="str">
        <f xml:space="preserve"> _xlfn.CONCAT(雅俗通字典[[#This Row],[聲]:[調]])</f>
        <v>jia2</v>
      </c>
      <c r="L8451" t="str">
        <f xml:space="preserve"> 雅俗通字典[[#This Row],[字韻]] &amp; 雅俗通字典[[#This Row],[聲調]] &amp; "聲" &amp; 雅俗通字典[[#This Row],[切音]]</f>
        <v>迦上上聲入</v>
      </c>
      <c r="M8451" t="str">
        <f xml:space="preserve"> 雅俗通字典[[#This Row],[字韻]] &amp; TEXT(雅俗通字典[[#This Row],[調]], "[DBNum1]") &amp; 雅俗通字典[[#This Row],[切音]]</f>
        <v>迦二入</v>
      </c>
    </row>
    <row r="8452" spans="1:13">
      <c r="A8452">
        <v>8451</v>
      </c>
      <c r="B8452" s="13" t="s">
        <v>9076</v>
      </c>
      <c r="C8452" s="13" t="s">
        <v>80</v>
      </c>
      <c r="D8452" s="13" t="s">
        <v>2008</v>
      </c>
      <c r="E8452" s="13" t="s">
        <v>148</v>
      </c>
      <c r="F8452" t="s">
        <v>9077</v>
      </c>
      <c r="G8452" s="13" t="str">
        <f xml:space="preserve"> IF( RIGHT(雅俗通字典[[#This Row],[聲調]],1)&lt;&gt;"入", "舒聲", "促聲")</f>
        <v>舒聲</v>
      </c>
      <c r="H8452" t="str">
        <f xml:space="preserve"> INDEX(聲母對照資料表[], MATCH(雅俗通字典[[#This Row],[切音]], 聲母對照資料表[十五音], 0), 2)</f>
        <v>s</v>
      </c>
      <c r="I8452" t="str">
        <f xml:space="preserve"> INDEX(韻母對照資料表[], MATCH(雅俗通字典[[#This Row],[字韻]] &amp; LEFT(雅俗通字典[[#This Row],[舒促聲]],1), 韻母對照資料表[十五音識別碼], 0), 2)</f>
        <v>ia</v>
      </c>
      <c r="J8452">
        <f xml:space="preserve"> MATCH(雅俗通字典[[#This Row],[聲調]], 雅俗通聲調, 0)</f>
        <v>2</v>
      </c>
      <c r="K8452" t="str">
        <f xml:space="preserve"> _xlfn.CONCAT(雅俗通字典[[#This Row],[聲]:[調]])</f>
        <v>sia2</v>
      </c>
      <c r="L8452" t="str">
        <f xml:space="preserve"> 雅俗通字典[[#This Row],[字韻]] &amp; 雅俗通字典[[#This Row],[聲調]] &amp; "聲" &amp; 雅俗通字典[[#This Row],[切音]]</f>
        <v>迦上上聲時</v>
      </c>
      <c r="M8452" t="str">
        <f xml:space="preserve"> 雅俗通字典[[#This Row],[字韻]] &amp; TEXT(雅俗通字典[[#This Row],[調]], "[DBNum1]") &amp; 雅俗通字典[[#This Row],[切音]]</f>
        <v>迦二時</v>
      </c>
    </row>
    <row r="8453" spans="1:13">
      <c r="A8453">
        <v>8452</v>
      </c>
      <c r="B8453" s="13" t="s">
        <v>9078</v>
      </c>
      <c r="C8453" s="13" t="s">
        <v>80</v>
      </c>
      <c r="D8453" s="13" t="s">
        <v>2008</v>
      </c>
      <c r="E8453" s="13" t="s">
        <v>148</v>
      </c>
      <c r="F8453" t="s">
        <v>9077</v>
      </c>
      <c r="G8453" s="13" t="str">
        <f xml:space="preserve"> IF( RIGHT(雅俗通字典[[#This Row],[聲調]],1)&lt;&gt;"入", "舒聲", "促聲")</f>
        <v>舒聲</v>
      </c>
      <c r="H8453" t="str">
        <f xml:space="preserve"> INDEX(聲母對照資料表[], MATCH(雅俗通字典[[#This Row],[切音]], 聲母對照資料表[十五音], 0), 2)</f>
        <v>s</v>
      </c>
      <c r="I8453" t="str">
        <f xml:space="preserve"> INDEX(韻母對照資料表[], MATCH(雅俗通字典[[#This Row],[字韻]] &amp; LEFT(雅俗通字典[[#This Row],[舒促聲]],1), 韻母對照資料表[十五音識別碼], 0), 2)</f>
        <v>ia</v>
      </c>
      <c r="J8453">
        <f xml:space="preserve"> MATCH(雅俗通字典[[#This Row],[聲調]], 雅俗通聲調, 0)</f>
        <v>2</v>
      </c>
      <c r="K8453" t="str">
        <f xml:space="preserve"> _xlfn.CONCAT(雅俗通字典[[#This Row],[聲]:[調]])</f>
        <v>sia2</v>
      </c>
      <c r="L8453" t="str">
        <f xml:space="preserve"> 雅俗通字典[[#This Row],[字韻]] &amp; 雅俗通字典[[#This Row],[聲調]] &amp; "聲" &amp; 雅俗通字典[[#This Row],[切音]]</f>
        <v>迦上上聲時</v>
      </c>
      <c r="M8453" t="str">
        <f xml:space="preserve"> 雅俗通字典[[#This Row],[字韻]] &amp; TEXT(雅俗通字典[[#This Row],[調]], "[DBNum1]") &amp; 雅俗通字典[[#This Row],[切音]]</f>
        <v>迦二時</v>
      </c>
    </row>
    <row r="8454" spans="1:13">
      <c r="A8454">
        <v>8453</v>
      </c>
      <c r="B8454" s="13" t="s">
        <v>9079</v>
      </c>
      <c r="C8454" s="13" t="s">
        <v>80</v>
      </c>
      <c r="D8454" s="13" t="s">
        <v>2008</v>
      </c>
      <c r="E8454" s="13" t="s">
        <v>148</v>
      </c>
      <c r="F8454" t="s">
        <v>9077</v>
      </c>
      <c r="G8454" s="13" t="str">
        <f xml:space="preserve"> IF( RIGHT(雅俗通字典[[#This Row],[聲調]],1)&lt;&gt;"入", "舒聲", "促聲")</f>
        <v>舒聲</v>
      </c>
      <c r="H8454" t="str">
        <f xml:space="preserve"> INDEX(聲母對照資料表[], MATCH(雅俗通字典[[#This Row],[切音]], 聲母對照資料表[十五音], 0), 2)</f>
        <v>s</v>
      </c>
      <c r="I8454" t="str">
        <f xml:space="preserve"> INDEX(韻母對照資料表[], MATCH(雅俗通字典[[#This Row],[字韻]] &amp; LEFT(雅俗通字典[[#This Row],[舒促聲]],1), 韻母對照資料表[十五音識別碼], 0), 2)</f>
        <v>ia</v>
      </c>
      <c r="J8454">
        <f xml:space="preserve"> MATCH(雅俗通字典[[#This Row],[聲調]], 雅俗通聲調, 0)</f>
        <v>2</v>
      </c>
      <c r="K8454" t="str">
        <f xml:space="preserve"> _xlfn.CONCAT(雅俗通字典[[#This Row],[聲]:[調]])</f>
        <v>sia2</v>
      </c>
      <c r="L8454" t="str">
        <f xml:space="preserve"> 雅俗通字典[[#This Row],[字韻]] &amp; 雅俗通字典[[#This Row],[聲調]] &amp; "聲" &amp; 雅俗通字典[[#This Row],[切音]]</f>
        <v>迦上上聲時</v>
      </c>
      <c r="M8454" t="str">
        <f xml:space="preserve"> 雅俗通字典[[#This Row],[字韻]] &amp; TEXT(雅俗通字典[[#This Row],[調]], "[DBNum1]") &amp; 雅俗通字典[[#This Row],[切音]]</f>
        <v>迦二時</v>
      </c>
    </row>
    <row r="8455" spans="1:13">
      <c r="A8455">
        <v>8454</v>
      </c>
      <c r="B8455" s="13" t="s">
        <v>9080</v>
      </c>
      <c r="C8455" s="13" t="s">
        <v>88</v>
      </c>
      <c r="D8455" s="13" t="s">
        <v>2008</v>
      </c>
      <c r="E8455" s="13" t="s">
        <v>148</v>
      </c>
      <c r="F8455" t="s">
        <v>9081</v>
      </c>
      <c r="G8455" s="13" t="str">
        <f xml:space="preserve"> IF( RIGHT(雅俗通字典[[#This Row],[聲調]],1)&lt;&gt;"入", "舒聲", "促聲")</f>
        <v>舒聲</v>
      </c>
      <c r="H8455" t="str">
        <f xml:space="preserve"> INDEX(聲母對照資料表[], MATCH(雅俗通字典[[#This Row],[切音]], 聲母對照資料表[十五音], 0), 2)</f>
        <v>q</v>
      </c>
      <c r="I8455" t="str">
        <f xml:space="preserve"> INDEX(韻母對照資料表[], MATCH(雅俗通字典[[#This Row],[字韻]] &amp; LEFT(雅俗通字典[[#This Row],[舒促聲]],1), 韻母對照資料表[十五音識別碼], 0), 2)</f>
        <v>ia</v>
      </c>
      <c r="J8455">
        <f xml:space="preserve"> MATCH(雅俗通字典[[#This Row],[聲調]], 雅俗通聲調, 0)</f>
        <v>2</v>
      </c>
      <c r="K8455" t="str">
        <f xml:space="preserve"> _xlfn.CONCAT(雅俗通字典[[#This Row],[聲]:[調]])</f>
        <v>qia2</v>
      </c>
      <c r="L8455" t="str">
        <f xml:space="preserve"> 雅俗通字典[[#This Row],[字韻]] &amp; 雅俗通字典[[#This Row],[聲調]] &amp; "聲" &amp; 雅俗通字典[[#This Row],[切音]]</f>
        <v>迦上上聲英</v>
      </c>
      <c r="M8455" t="str">
        <f xml:space="preserve"> 雅俗通字典[[#This Row],[字韻]] &amp; TEXT(雅俗通字典[[#This Row],[調]], "[DBNum1]") &amp; 雅俗通字典[[#This Row],[切音]]</f>
        <v>迦二英</v>
      </c>
    </row>
    <row r="8456" spans="1:13">
      <c r="A8456">
        <v>8455</v>
      </c>
      <c r="B8456" s="13" t="s">
        <v>9082</v>
      </c>
      <c r="C8456" s="13" t="s">
        <v>88</v>
      </c>
      <c r="D8456" s="13" t="s">
        <v>2008</v>
      </c>
      <c r="E8456" s="13" t="s">
        <v>148</v>
      </c>
      <c r="F8456" t="s">
        <v>9081</v>
      </c>
      <c r="G8456" s="13" t="str">
        <f xml:space="preserve"> IF( RIGHT(雅俗通字典[[#This Row],[聲調]],1)&lt;&gt;"入", "舒聲", "促聲")</f>
        <v>舒聲</v>
      </c>
      <c r="H8456" t="str">
        <f xml:space="preserve"> INDEX(聲母對照資料表[], MATCH(雅俗通字典[[#This Row],[切音]], 聲母對照資料表[十五音], 0), 2)</f>
        <v>q</v>
      </c>
      <c r="I8456" t="str">
        <f xml:space="preserve"> INDEX(韻母對照資料表[], MATCH(雅俗通字典[[#This Row],[字韻]] &amp; LEFT(雅俗通字典[[#This Row],[舒促聲]],1), 韻母對照資料表[十五音識別碼], 0), 2)</f>
        <v>ia</v>
      </c>
      <c r="J8456">
        <f xml:space="preserve"> MATCH(雅俗通字典[[#This Row],[聲調]], 雅俗通聲調, 0)</f>
        <v>2</v>
      </c>
      <c r="K8456" t="str">
        <f xml:space="preserve"> _xlfn.CONCAT(雅俗通字典[[#This Row],[聲]:[調]])</f>
        <v>qia2</v>
      </c>
      <c r="L8456" t="str">
        <f xml:space="preserve"> 雅俗通字典[[#This Row],[字韻]] &amp; 雅俗通字典[[#This Row],[聲調]] &amp; "聲" &amp; 雅俗通字典[[#This Row],[切音]]</f>
        <v>迦上上聲英</v>
      </c>
      <c r="M8456" t="str">
        <f xml:space="preserve"> 雅俗通字典[[#This Row],[字韻]] &amp; TEXT(雅俗通字典[[#This Row],[調]], "[DBNum1]") &amp; 雅俗通字典[[#This Row],[切音]]</f>
        <v>迦二英</v>
      </c>
    </row>
    <row r="8457" spans="1:13">
      <c r="A8457">
        <v>8456</v>
      </c>
      <c r="B8457" s="13" t="s">
        <v>9083</v>
      </c>
      <c r="C8457" s="13" t="s">
        <v>88</v>
      </c>
      <c r="D8457" s="13" t="s">
        <v>2008</v>
      </c>
      <c r="E8457" s="13" t="s">
        <v>148</v>
      </c>
      <c r="F8457" t="s">
        <v>9081</v>
      </c>
      <c r="G8457" s="13" t="str">
        <f xml:space="preserve"> IF( RIGHT(雅俗通字典[[#This Row],[聲調]],1)&lt;&gt;"入", "舒聲", "促聲")</f>
        <v>舒聲</v>
      </c>
      <c r="H8457" t="str">
        <f xml:space="preserve"> INDEX(聲母對照資料表[], MATCH(雅俗通字典[[#This Row],[切音]], 聲母對照資料表[十五音], 0), 2)</f>
        <v>q</v>
      </c>
      <c r="I8457" t="str">
        <f xml:space="preserve"> INDEX(韻母對照資料表[], MATCH(雅俗通字典[[#This Row],[字韻]] &amp; LEFT(雅俗通字典[[#This Row],[舒促聲]],1), 韻母對照資料表[十五音識別碼], 0), 2)</f>
        <v>ia</v>
      </c>
      <c r="J8457">
        <f xml:space="preserve"> MATCH(雅俗通字典[[#This Row],[聲調]], 雅俗通聲調, 0)</f>
        <v>2</v>
      </c>
      <c r="K8457" t="str">
        <f xml:space="preserve"> _xlfn.CONCAT(雅俗通字典[[#This Row],[聲]:[調]])</f>
        <v>qia2</v>
      </c>
      <c r="L8457" t="str">
        <f xml:space="preserve"> 雅俗通字典[[#This Row],[字韻]] &amp; 雅俗通字典[[#This Row],[聲調]] &amp; "聲" &amp; 雅俗通字典[[#This Row],[切音]]</f>
        <v>迦上上聲英</v>
      </c>
      <c r="M8457" t="str">
        <f xml:space="preserve"> 雅俗通字典[[#This Row],[字韻]] &amp; TEXT(雅俗通字典[[#This Row],[調]], "[DBNum1]") &amp; 雅俗通字典[[#This Row],[切音]]</f>
        <v>迦二英</v>
      </c>
    </row>
    <row r="8458" spans="1:13">
      <c r="A8458">
        <v>8457</v>
      </c>
      <c r="B8458" s="13" t="s">
        <v>9084</v>
      </c>
      <c r="C8458" s="13" t="s">
        <v>88</v>
      </c>
      <c r="D8458" s="13" t="s">
        <v>2008</v>
      </c>
      <c r="E8458" s="13" t="s">
        <v>148</v>
      </c>
      <c r="F8458" t="s">
        <v>9081</v>
      </c>
      <c r="G8458" s="13" t="str">
        <f xml:space="preserve"> IF( RIGHT(雅俗通字典[[#This Row],[聲調]],1)&lt;&gt;"入", "舒聲", "促聲")</f>
        <v>舒聲</v>
      </c>
      <c r="H8458" t="str">
        <f xml:space="preserve"> INDEX(聲母對照資料表[], MATCH(雅俗通字典[[#This Row],[切音]], 聲母對照資料表[十五音], 0), 2)</f>
        <v>q</v>
      </c>
      <c r="I8458" t="str">
        <f xml:space="preserve"> INDEX(韻母對照資料表[], MATCH(雅俗通字典[[#This Row],[字韻]] &amp; LEFT(雅俗通字典[[#This Row],[舒促聲]],1), 韻母對照資料表[十五音識別碼], 0), 2)</f>
        <v>ia</v>
      </c>
      <c r="J8458">
        <f xml:space="preserve"> MATCH(雅俗通字典[[#This Row],[聲調]], 雅俗通聲調, 0)</f>
        <v>2</v>
      </c>
      <c r="K8458" t="str">
        <f xml:space="preserve"> _xlfn.CONCAT(雅俗通字典[[#This Row],[聲]:[調]])</f>
        <v>qia2</v>
      </c>
      <c r="L8458" t="str">
        <f xml:space="preserve"> 雅俗通字典[[#This Row],[字韻]] &amp; 雅俗通字典[[#This Row],[聲調]] &amp; "聲" &amp; 雅俗通字典[[#This Row],[切音]]</f>
        <v>迦上上聲英</v>
      </c>
      <c r="M8458" t="str">
        <f xml:space="preserve"> 雅俗通字典[[#This Row],[字韻]] &amp; TEXT(雅俗通字典[[#This Row],[調]], "[DBNum1]") &amp; 雅俗通字典[[#This Row],[切音]]</f>
        <v>迦二英</v>
      </c>
    </row>
    <row r="8459" spans="1:13">
      <c r="A8459">
        <v>8458</v>
      </c>
      <c r="B8459" s="13" t="s">
        <v>9085</v>
      </c>
      <c r="C8459" s="13" t="s">
        <v>537</v>
      </c>
      <c r="D8459" s="13" t="s">
        <v>2008</v>
      </c>
      <c r="E8459" s="13" t="s">
        <v>148</v>
      </c>
      <c r="F8459" t="s">
        <v>9086</v>
      </c>
      <c r="G8459" s="13" t="str">
        <f xml:space="preserve"> IF( RIGHT(雅俗通字典[[#This Row],[聲調]],1)&lt;&gt;"入", "舒聲", "促聲")</f>
        <v>舒聲</v>
      </c>
      <c r="H8459" t="str">
        <f xml:space="preserve"> INDEX(聲母對照資料表[], MATCH(雅俗通字典[[#This Row],[切音]], 聲母對照資料表[十五音], 0), 2)</f>
        <v>b</v>
      </c>
      <c r="I8459" t="str">
        <f xml:space="preserve"> INDEX(韻母對照資料表[], MATCH(雅俗通字典[[#This Row],[字韻]] &amp; LEFT(雅俗通字典[[#This Row],[舒促聲]],1), 韻母對照資料表[十五音識別碼], 0), 2)</f>
        <v>ia</v>
      </c>
      <c r="J8459">
        <f xml:space="preserve"> MATCH(雅俗通字典[[#This Row],[聲調]], 雅俗通聲調, 0)</f>
        <v>2</v>
      </c>
      <c r="K8459" t="str">
        <f xml:space="preserve"> _xlfn.CONCAT(雅俗通字典[[#This Row],[聲]:[調]])</f>
        <v>bia2</v>
      </c>
      <c r="L8459" t="str">
        <f xml:space="preserve"> 雅俗通字典[[#This Row],[字韻]] &amp; 雅俗通字典[[#This Row],[聲調]] &amp; "聲" &amp; 雅俗通字典[[#This Row],[切音]]</f>
        <v>迦上上聲門</v>
      </c>
      <c r="M8459" t="str">
        <f xml:space="preserve"> 雅俗通字典[[#This Row],[字韻]] &amp; TEXT(雅俗通字典[[#This Row],[調]], "[DBNum1]") &amp; 雅俗通字典[[#This Row],[切音]]</f>
        <v>迦二門</v>
      </c>
    </row>
    <row r="8460" spans="1:13">
      <c r="A8460">
        <v>8459</v>
      </c>
      <c r="B8460" s="13" t="s">
        <v>9087</v>
      </c>
      <c r="C8460" s="13" t="s">
        <v>537</v>
      </c>
      <c r="D8460" s="13" t="s">
        <v>2008</v>
      </c>
      <c r="E8460" s="13" t="s">
        <v>148</v>
      </c>
      <c r="F8460" t="s">
        <v>9086</v>
      </c>
      <c r="G8460" s="13" t="str">
        <f xml:space="preserve"> IF( RIGHT(雅俗通字典[[#This Row],[聲調]],1)&lt;&gt;"入", "舒聲", "促聲")</f>
        <v>舒聲</v>
      </c>
      <c r="H8460" t="str">
        <f xml:space="preserve"> INDEX(聲母對照資料表[], MATCH(雅俗通字典[[#This Row],[切音]], 聲母對照資料表[十五音], 0), 2)</f>
        <v>b</v>
      </c>
      <c r="I8460" t="str">
        <f xml:space="preserve"> INDEX(韻母對照資料表[], MATCH(雅俗通字典[[#This Row],[字韻]] &amp; LEFT(雅俗通字典[[#This Row],[舒促聲]],1), 韻母對照資料表[十五音識別碼], 0), 2)</f>
        <v>ia</v>
      </c>
      <c r="J8460">
        <f xml:space="preserve"> MATCH(雅俗通字典[[#This Row],[聲調]], 雅俗通聲調, 0)</f>
        <v>2</v>
      </c>
      <c r="K8460" t="str">
        <f xml:space="preserve"> _xlfn.CONCAT(雅俗通字典[[#This Row],[聲]:[調]])</f>
        <v>bia2</v>
      </c>
      <c r="L8460" t="str">
        <f xml:space="preserve"> 雅俗通字典[[#This Row],[字韻]] &amp; 雅俗通字典[[#This Row],[聲調]] &amp; "聲" &amp; 雅俗通字典[[#This Row],[切音]]</f>
        <v>迦上上聲門</v>
      </c>
      <c r="M8460" t="str">
        <f xml:space="preserve"> 雅俗通字典[[#This Row],[字韻]] &amp; TEXT(雅俗通字典[[#This Row],[調]], "[DBNum1]") &amp; 雅俗通字典[[#This Row],[切音]]</f>
        <v>迦二門</v>
      </c>
    </row>
    <row r="8461" spans="1:13">
      <c r="A8461">
        <v>8460</v>
      </c>
      <c r="B8461" s="13" t="s">
        <v>9088</v>
      </c>
      <c r="C8461" s="13" t="s">
        <v>101</v>
      </c>
      <c r="D8461" s="13" t="s">
        <v>2008</v>
      </c>
      <c r="E8461" s="13" t="s">
        <v>148</v>
      </c>
      <c r="F8461" t="s">
        <v>9089</v>
      </c>
      <c r="G8461" s="13" t="str">
        <f xml:space="preserve"> IF( RIGHT(雅俗通字典[[#This Row],[聲調]],1)&lt;&gt;"入", "舒聲", "促聲")</f>
        <v>舒聲</v>
      </c>
      <c r="H8461" t="str">
        <f xml:space="preserve"> INDEX(聲母對照資料表[], MATCH(雅俗通字典[[#This Row],[切音]], 聲母對照資料表[十五音], 0), 2)</f>
        <v>c</v>
      </c>
      <c r="I8461" t="str">
        <f xml:space="preserve"> INDEX(韻母對照資料表[], MATCH(雅俗通字典[[#This Row],[字韻]] &amp; LEFT(雅俗通字典[[#This Row],[舒促聲]],1), 韻母對照資料表[十五音識別碼], 0), 2)</f>
        <v>ia</v>
      </c>
      <c r="J8461">
        <f xml:space="preserve"> MATCH(雅俗通字典[[#This Row],[聲調]], 雅俗通聲調, 0)</f>
        <v>2</v>
      </c>
      <c r="K8461" t="str">
        <f xml:space="preserve"> _xlfn.CONCAT(雅俗通字典[[#This Row],[聲]:[調]])</f>
        <v>cia2</v>
      </c>
      <c r="L8461" t="str">
        <f xml:space="preserve"> 雅俗通字典[[#This Row],[字韻]] &amp; 雅俗通字典[[#This Row],[聲調]] &amp; "聲" &amp; 雅俗通字典[[#This Row],[切音]]</f>
        <v>迦上上聲出</v>
      </c>
      <c r="M8461" t="str">
        <f xml:space="preserve"> 雅俗通字典[[#This Row],[字韻]] &amp; TEXT(雅俗通字典[[#This Row],[調]], "[DBNum1]") &amp; 雅俗通字典[[#This Row],[切音]]</f>
        <v>迦二出</v>
      </c>
    </row>
    <row r="8462" spans="1:13">
      <c r="A8462">
        <v>8461</v>
      </c>
      <c r="B8462" s="13" t="s">
        <v>9090</v>
      </c>
      <c r="C8462" s="13" t="s">
        <v>101</v>
      </c>
      <c r="D8462" s="13" t="s">
        <v>2008</v>
      </c>
      <c r="E8462" s="13" t="s">
        <v>148</v>
      </c>
      <c r="F8462" t="s">
        <v>9089</v>
      </c>
      <c r="G8462" s="13" t="str">
        <f xml:space="preserve"> IF( RIGHT(雅俗通字典[[#This Row],[聲調]],1)&lt;&gt;"入", "舒聲", "促聲")</f>
        <v>舒聲</v>
      </c>
      <c r="H8462" t="str">
        <f xml:space="preserve"> INDEX(聲母對照資料表[], MATCH(雅俗通字典[[#This Row],[切音]], 聲母對照資料表[十五音], 0), 2)</f>
        <v>c</v>
      </c>
      <c r="I8462" t="str">
        <f xml:space="preserve"> INDEX(韻母對照資料表[], MATCH(雅俗通字典[[#This Row],[字韻]] &amp; LEFT(雅俗通字典[[#This Row],[舒促聲]],1), 韻母對照資料表[十五音識別碼], 0), 2)</f>
        <v>ia</v>
      </c>
      <c r="J8462">
        <f xml:space="preserve"> MATCH(雅俗通字典[[#This Row],[聲調]], 雅俗通聲調, 0)</f>
        <v>2</v>
      </c>
      <c r="K8462" t="str">
        <f xml:space="preserve"> _xlfn.CONCAT(雅俗通字典[[#This Row],[聲]:[調]])</f>
        <v>cia2</v>
      </c>
      <c r="L8462" t="str">
        <f xml:space="preserve"> 雅俗通字典[[#This Row],[字韻]] &amp; 雅俗通字典[[#This Row],[聲調]] &amp; "聲" &amp; 雅俗通字典[[#This Row],[切音]]</f>
        <v>迦上上聲出</v>
      </c>
      <c r="M8462" t="str">
        <f xml:space="preserve"> 雅俗通字典[[#This Row],[字韻]] &amp; TEXT(雅俗通字典[[#This Row],[調]], "[DBNum1]") &amp; 雅俗通字典[[#This Row],[切音]]</f>
        <v>迦二出</v>
      </c>
    </row>
    <row r="8463" spans="1:13">
      <c r="A8463">
        <v>8462</v>
      </c>
      <c r="B8463" s="13" t="s">
        <v>9091</v>
      </c>
      <c r="C8463" s="13" t="s">
        <v>101</v>
      </c>
      <c r="D8463" s="13" t="s">
        <v>2008</v>
      </c>
      <c r="E8463" s="13" t="s">
        <v>148</v>
      </c>
      <c r="F8463" t="s">
        <v>9089</v>
      </c>
      <c r="G8463" s="13" t="str">
        <f xml:space="preserve"> IF( RIGHT(雅俗通字典[[#This Row],[聲調]],1)&lt;&gt;"入", "舒聲", "促聲")</f>
        <v>舒聲</v>
      </c>
      <c r="H8463" t="str">
        <f xml:space="preserve"> INDEX(聲母對照資料表[], MATCH(雅俗通字典[[#This Row],[切音]], 聲母對照資料表[十五音], 0), 2)</f>
        <v>c</v>
      </c>
      <c r="I8463" t="str">
        <f xml:space="preserve"> INDEX(韻母對照資料表[], MATCH(雅俗通字典[[#This Row],[字韻]] &amp; LEFT(雅俗通字典[[#This Row],[舒促聲]],1), 韻母對照資料表[十五音識別碼], 0), 2)</f>
        <v>ia</v>
      </c>
      <c r="J8463">
        <f xml:space="preserve"> MATCH(雅俗通字典[[#This Row],[聲調]], 雅俗通聲調, 0)</f>
        <v>2</v>
      </c>
      <c r="K8463" t="str">
        <f xml:space="preserve"> _xlfn.CONCAT(雅俗通字典[[#This Row],[聲]:[調]])</f>
        <v>cia2</v>
      </c>
      <c r="L8463" t="str">
        <f xml:space="preserve"> 雅俗通字典[[#This Row],[字韻]] &amp; 雅俗通字典[[#This Row],[聲調]] &amp; "聲" &amp; 雅俗通字典[[#This Row],[切音]]</f>
        <v>迦上上聲出</v>
      </c>
      <c r="M8463" t="str">
        <f xml:space="preserve"> 雅俗通字典[[#This Row],[字韻]] &amp; TEXT(雅俗通字典[[#This Row],[調]], "[DBNum1]") &amp; 雅俗通字典[[#This Row],[切音]]</f>
        <v>迦二出</v>
      </c>
    </row>
    <row r="8464" spans="1:13">
      <c r="A8464">
        <v>8463</v>
      </c>
      <c r="B8464" s="13" t="s">
        <v>9092</v>
      </c>
      <c r="C8464" s="13" t="s">
        <v>101</v>
      </c>
      <c r="D8464" s="13" t="s">
        <v>2008</v>
      </c>
      <c r="E8464" s="13" t="s">
        <v>148</v>
      </c>
      <c r="F8464" t="s">
        <v>9089</v>
      </c>
      <c r="G8464" s="13" t="str">
        <f xml:space="preserve"> IF( RIGHT(雅俗通字典[[#This Row],[聲調]],1)&lt;&gt;"入", "舒聲", "促聲")</f>
        <v>舒聲</v>
      </c>
      <c r="H8464" t="str">
        <f xml:space="preserve"> INDEX(聲母對照資料表[], MATCH(雅俗通字典[[#This Row],[切音]], 聲母對照資料表[十五音], 0), 2)</f>
        <v>c</v>
      </c>
      <c r="I8464" t="str">
        <f xml:space="preserve"> INDEX(韻母對照資料表[], MATCH(雅俗通字典[[#This Row],[字韻]] &amp; LEFT(雅俗通字典[[#This Row],[舒促聲]],1), 韻母對照資料表[十五音識別碼], 0), 2)</f>
        <v>ia</v>
      </c>
      <c r="J8464">
        <f xml:space="preserve"> MATCH(雅俗通字典[[#This Row],[聲調]], 雅俗通聲調, 0)</f>
        <v>2</v>
      </c>
      <c r="K8464" t="str">
        <f xml:space="preserve"> _xlfn.CONCAT(雅俗通字典[[#This Row],[聲]:[調]])</f>
        <v>cia2</v>
      </c>
      <c r="L8464" t="str">
        <f xml:space="preserve"> 雅俗通字典[[#This Row],[字韻]] &amp; 雅俗通字典[[#This Row],[聲調]] &amp; "聲" &amp; 雅俗通字典[[#This Row],[切音]]</f>
        <v>迦上上聲出</v>
      </c>
      <c r="M8464" t="str">
        <f xml:space="preserve"> 雅俗通字典[[#This Row],[字韻]] &amp; TEXT(雅俗通字典[[#This Row],[調]], "[DBNum1]") &amp; 雅俗通字典[[#This Row],[切音]]</f>
        <v>迦二出</v>
      </c>
    </row>
    <row r="8465" spans="1:13">
      <c r="A8465">
        <v>8464</v>
      </c>
      <c r="B8465" s="13" t="s">
        <v>9093</v>
      </c>
      <c r="C8465" s="13" t="s">
        <v>32</v>
      </c>
      <c r="D8465" s="13" t="s">
        <v>2008</v>
      </c>
      <c r="E8465" s="13" t="s">
        <v>275</v>
      </c>
      <c r="F8465" t="s">
        <v>9094</v>
      </c>
      <c r="G8465" s="13" t="str">
        <f xml:space="preserve"> IF( RIGHT(雅俗通字典[[#This Row],[聲調]],1)&lt;&gt;"入", "舒聲", "促聲")</f>
        <v>舒聲</v>
      </c>
      <c r="H8465" t="str">
        <f xml:space="preserve"> INDEX(聲母對照資料表[], MATCH(雅俗通字典[[#This Row],[切音]], 聲母對照資料表[十五音], 0), 2)</f>
        <v>t</v>
      </c>
      <c r="I8465" t="str">
        <f xml:space="preserve"> INDEX(韻母對照資料表[], MATCH(雅俗通字典[[#This Row],[字韻]] &amp; LEFT(雅俗通字典[[#This Row],[舒促聲]],1), 韻母對照資料表[十五音識別碼], 0), 2)</f>
        <v>ia</v>
      </c>
      <c r="J8465">
        <f xml:space="preserve"> MATCH(雅俗通字典[[#This Row],[聲調]], 雅俗通聲調, 0)</f>
        <v>3</v>
      </c>
      <c r="K8465" t="str">
        <f xml:space="preserve"> _xlfn.CONCAT(雅俗通字典[[#This Row],[聲]:[調]])</f>
        <v>tia3</v>
      </c>
      <c r="L8465" t="str">
        <f xml:space="preserve"> 雅俗通字典[[#This Row],[字韻]] &amp; 雅俗通字典[[#This Row],[聲調]] &amp; "聲" &amp; 雅俗通字典[[#This Row],[切音]]</f>
        <v>迦上去聲地</v>
      </c>
      <c r="M8465" t="str">
        <f xml:space="preserve"> 雅俗通字典[[#This Row],[字韻]] &amp; TEXT(雅俗通字典[[#This Row],[調]], "[DBNum1]") &amp; 雅俗通字典[[#This Row],[切音]]</f>
        <v>迦三地</v>
      </c>
    </row>
    <row r="8466" spans="1:13">
      <c r="A8466">
        <v>8465</v>
      </c>
      <c r="B8466" s="13" t="s">
        <v>3866</v>
      </c>
      <c r="C8466" s="13" t="s">
        <v>63</v>
      </c>
      <c r="D8466" s="13" t="s">
        <v>2008</v>
      </c>
      <c r="E8466" s="13" t="s">
        <v>275</v>
      </c>
      <c r="F8466" t="s">
        <v>9095</v>
      </c>
      <c r="G8466" s="13" t="str">
        <f xml:space="preserve"> IF( RIGHT(雅俗通字典[[#This Row],[聲調]],1)&lt;&gt;"入", "舒聲", "促聲")</f>
        <v>舒聲</v>
      </c>
      <c r="H8466" t="str">
        <f xml:space="preserve"> INDEX(聲母對照資料表[], MATCH(雅俗通字典[[#This Row],[切音]], 聲母對照資料表[十五音], 0), 2)</f>
        <v>z</v>
      </c>
      <c r="I8466" t="str">
        <f xml:space="preserve"> INDEX(韻母對照資料表[], MATCH(雅俗通字典[[#This Row],[字韻]] &amp; LEFT(雅俗通字典[[#This Row],[舒促聲]],1), 韻母對照資料表[十五音識別碼], 0), 2)</f>
        <v>ia</v>
      </c>
      <c r="J8466">
        <f xml:space="preserve"> MATCH(雅俗通字典[[#This Row],[聲調]], 雅俗通聲調, 0)</f>
        <v>3</v>
      </c>
      <c r="K8466" t="str">
        <f xml:space="preserve"> _xlfn.CONCAT(雅俗通字典[[#This Row],[聲]:[調]])</f>
        <v>zia3</v>
      </c>
      <c r="L8466" t="str">
        <f xml:space="preserve"> 雅俗通字典[[#This Row],[字韻]] &amp; 雅俗通字典[[#This Row],[聲調]] &amp; "聲" &amp; 雅俗通字典[[#This Row],[切音]]</f>
        <v>迦上去聲曾</v>
      </c>
      <c r="M8466" t="str">
        <f xml:space="preserve"> 雅俗通字典[[#This Row],[字韻]] &amp; TEXT(雅俗通字典[[#This Row],[調]], "[DBNum1]") &amp; 雅俗通字典[[#This Row],[切音]]</f>
        <v>迦三曾</v>
      </c>
    </row>
    <row r="8467" spans="1:13">
      <c r="A8467">
        <v>8466</v>
      </c>
      <c r="B8467" s="13" t="s">
        <v>5279</v>
      </c>
      <c r="C8467" s="13" t="s">
        <v>63</v>
      </c>
      <c r="D8467" s="13" t="s">
        <v>2008</v>
      </c>
      <c r="E8467" s="13" t="s">
        <v>275</v>
      </c>
      <c r="F8467" t="s">
        <v>9095</v>
      </c>
      <c r="G8467" s="13" t="str">
        <f xml:space="preserve"> IF( RIGHT(雅俗通字典[[#This Row],[聲調]],1)&lt;&gt;"入", "舒聲", "促聲")</f>
        <v>舒聲</v>
      </c>
      <c r="H8467" t="str">
        <f xml:space="preserve"> INDEX(聲母對照資料表[], MATCH(雅俗通字典[[#This Row],[切音]], 聲母對照資料表[十五音], 0), 2)</f>
        <v>z</v>
      </c>
      <c r="I8467" t="str">
        <f xml:space="preserve"> INDEX(韻母對照資料表[], MATCH(雅俗通字典[[#This Row],[字韻]] &amp; LEFT(雅俗通字典[[#This Row],[舒促聲]],1), 韻母對照資料表[十五音識別碼], 0), 2)</f>
        <v>ia</v>
      </c>
      <c r="J8467">
        <f xml:space="preserve"> MATCH(雅俗通字典[[#This Row],[聲調]], 雅俗通聲調, 0)</f>
        <v>3</v>
      </c>
      <c r="K8467" t="str">
        <f xml:space="preserve"> _xlfn.CONCAT(雅俗通字典[[#This Row],[聲]:[調]])</f>
        <v>zia3</v>
      </c>
      <c r="L8467" t="str">
        <f xml:space="preserve"> 雅俗通字典[[#This Row],[字韻]] &amp; 雅俗通字典[[#This Row],[聲調]] &amp; "聲" &amp; 雅俗通字典[[#This Row],[切音]]</f>
        <v>迦上去聲曾</v>
      </c>
      <c r="M8467" t="str">
        <f xml:space="preserve"> 雅俗通字典[[#This Row],[字韻]] &amp; TEXT(雅俗通字典[[#This Row],[調]], "[DBNum1]") &amp; 雅俗通字典[[#This Row],[切音]]</f>
        <v>迦三曾</v>
      </c>
    </row>
    <row r="8468" spans="1:13">
      <c r="A8468">
        <v>8467</v>
      </c>
      <c r="B8468" s="13" t="s">
        <v>9096</v>
      </c>
      <c r="C8468" s="13" t="s">
        <v>63</v>
      </c>
      <c r="D8468" s="13" t="s">
        <v>2008</v>
      </c>
      <c r="E8468" s="13" t="s">
        <v>275</v>
      </c>
      <c r="F8468" t="s">
        <v>9095</v>
      </c>
      <c r="G8468" s="13" t="str">
        <f xml:space="preserve"> IF( RIGHT(雅俗通字典[[#This Row],[聲調]],1)&lt;&gt;"入", "舒聲", "促聲")</f>
        <v>舒聲</v>
      </c>
      <c r="H8468" t="str">
        <f xml:space="preserve"> INDEX(聲母對照資料表[], MATCH(雅俗通字典[[#This Row],[切音]], 聲母對照資料表[十五音], 0), 2)</f>
        <v>z</v>
      </c>
      <c r="I8468" t="str">
        <f xml:space="preserve"> INDEX(韻母對照資料表[], MATCH(雅俗通字典[[#This Row],[字韻]] &amp; LEFT(雅俗通字典[[#This Row],[舒促聲]],1), 韻母對照資料表[十五音識別碼], 0), 2)</f>
        <v>ia</v>
      </c>
      <c r="J8468">
        <f xml:space="preserve"> MATCH(雅俗通字典[[#This Row],[聲調]], 雅俗通聲調, 0)</f>
        <v>3</v>
      </c>
      <c r="K8468" t="str">
        <f xml:space="preserve"> _xlfn.CONCAT(雅俗通字典[[#This Row],[聲]:[調]])</f>
        <v>zia3</v>
      </c>
      <c r="L8468" t="str">
        <f xml:space="preserve"> 雅俗通字典[[#This Row],[字韻]] &amp; 雅俗通字典[[#This Row],[聲調]] &amp; "聲" &amp; 雅俗通字典[[#This Row],[切音]]</f>
        <v>迦上去聲曾</v>
      </c>
      <c r="M8468" t="str">
        <f xml:space="preserve"> 雅俗通字典[[#This Row],[字韻]] &amp; TEXT(雅俗通字典[[#This Row],[調]], "[DBNum1]") &amp; 雅俗通字典[[#This Row],[切音]]</f>
        <v>迦三曾</v>
      </c>
    </row>
    <row r="8469" spans="1:13">
      <c r="A8469">
        <v>8468</v>
      </c>
      <c r="B8469" s="13" t="s">
        <v>9097</v>
      </c>
      <c r="C8469" s="13" t="s">
        <v>63</v>
      </c>
      <c r="D8469" s="13" t="s">
        <v>2008</v>
      </c>
      <c r="E8469" s="13" t="s">
        <v>275</v>
      </c>
      <c r="F8469" t="s">
        <v>9095</v>
      </c>
      <c r="G8469" s="13" t="str">
        <f xml:space="preserve"> IF( RIGHT(雅俗通字典[[#This Row],[聲調]],1)&lt;&gt;"入", "舒聲", "促聲")</f>
        <v>舒聲</v>
      </c>
      <c r="H8469" t="str">
        <f xml:space="preserve"> INDEX(聲母對照資料表[], MATCH(雅俗通字典[[#This Row],[切音]], 聲母對照資料表[十五音], 0), 2)</f>
        <v>z</v>
      </c>
      <c r="I8469" t="str">
        <f xml:space="preserve"> INDEX(韻母對照資料表[], MATCH(雅俗通字典[[#This Row],[字韻]] &amp; LEFT(雅俗通字典[[#This Row],[舒促聲]],1), 韻母對照資料表[十五音識別碼], 0), 2)</f>
        <v>ia</v>
      </c>
      <c r="J8469">
        <f xml:space="preserve"> MATCH(雅俗通字典[[#This Row],[聲調]], 雅俗通聲調, 0)</f>
        <v>3</v>
      </c>
      <c r="K8469" t="str">
        <f xml:space="preserve"> _xlfn.CONCAT(雅俗通字典[[#This Row],[聲]:[調]])</f>
        <v>zia3</v>
      </c>
      <c r="L8469" t="str">
        <f xml:space="preserve"> 雅俗通字典[[#This Row],[字韻]] &amp; 雅俗通字典[[#This Row],[聲調]] &amp; "聲" &amp; 雅俗通字典[[#This Row],[切音]]</f>
        <v>迦上去聲曾</v>
      </c>
      <c r="M8469" t="str">
        <f xml:space="preserve"> 雅俗通字典[[#This Row],[字韻]] &amp; TEXT(雅俗通字典[[#This Row],[調]], "[DBNum1]") &amp; 雅俗通字典[[#This Row],[切音]]</f>
        <v>迦三曾</v>
      </c>
    </row>
    <row r="8470" spans="1:13">
      <c r="A8470">
        <v>8469</v>
      </c>
      <c r="B8470" s="13" t="s">
        <v>9098</v>
      </c>
      <c r="C8470" s="13" t="s">
        <v>63</v>
      </c>
      <c r="D8470" s="13" t="s">
        <v>2008</v>
      </c>
      <c r="E8470" s="13" t="s">
        <v>275</v>
      </c>
      <c r="F8470" t="s">
        <v>9095</v>
      </c>
      <c r="G8470" s="13" t="str">
        <f xml:space="preserve"> IF( RIGHT(雅俗通字典[[#This Row],[聲調]],1)&lt;&gt;"入", "舒聲", "促聲")</f>
        <v>舒聲</v>
      </c>
      <c r="H8470" t="str">
        <f xml:space="preserve"> INDEX(聲母對照資料表[], MATCH(雅俗通字典[[#This Row],[切音]], 聲母對照資料表[十五音], 0), 2)</f>
        <v>z</v>
      </c>
      <c r="I8470" t="str">
        <f xml:space="preserve"> INDEX(韻母對照資料表[], MATCH(雅俗通字典[[#This Row],[字韻]] &amp; LEFT(雅俗通字典[[#This Row],[舒促聲]],1), 韻母對照資料表[十五音識別碼], 0), 2)</f>
        <v>ia</v>
      </c>
      <c r="J8470">
        <f xml:space="preserve"> MATCH(雅俗通字典[[#This Row],[聲調]], 雅俗通聲調, 0)</f>
        <v>3</v>
      </c>
      <c r="K8470" t="str">
        <f xml:space="preserve"> _xlfn.CONCAT(雅俗通字典[[#This Row],[聲]:[調]])</f>
        <v>zia3</v>
      </c>
      <c r="L8470" t="str">
        <f xml:space="preserve"> 雅俗通字典[[#This Row],[字韻]] &amp; 雅俗通字典[[#This Row],[聲調]] &amp; "聲" &amp; 雅俗通字典[[#This Row],[切音]]</f>
        <v>迦上去聲曾</v>
      </c>
      <c r="M8470" t="str">
        <f xml:space="preserve"> 雅俗通字典[[#This Row],[字韻]] &amp; TEXT(雅俗通字典[[#This Row],[調]], "[DBNum1]") &amp; 雅俗通字典[[#This Row],[切音]]</f>
        <v>迦三曾</v>
      </c>
    </row>
    <row r="8471" spans="1:13">
      <c r="A8471">
        <v>8470</v>
      </c>
      <c r="B8471" s="13" t="s">
        <v>6047</v>
      </c>
      <c r="C8471" s="13" t="s">
        <v>63</v>
      </c>
      <c r="D8471" s="13" t="s">
        <v>2008</v>
      </c>
      <c r="E8471" s="13" t="s">
        <v>275</v>
      </c>
      <c r="F8471" t="s">
        <v>9095</v>
      </c>
      <c r="G8471" s="13" t="str">
        <f xml:space="preserve"> IF( RIGHT(雅俗通字典[[#This Row],[聲調]],1)&lt;&gt;"入", "舒聲", "促聲")</f>
        <v>舒聲</v>
      </c>
      <c r="H8471" t="str">
        <f xml:space="preserve"> INDEX(聲母對照資料表[], MATCH(雅俗通字典[[#This Row],[切音]], 聲母對照資料表[十五音], 0), 2)</f>
        <v>z</v>
      </c>
      <c r="I8471" t="str">
        <f xml:space="preserve"> INDEX(韻母對照資料表[], MATCH(雅俗通字典[[#This Row],[字韻]] &amp; LEFT(雅俗通字典[[#This Row],[舒促聲]],1), 韻母對照資料表[十五音識別碼], 0), 2)</f>
        <v>ia</v>
      </c>
      <c r="J8471">
        <f xml:space="preserve"> MATCH(雅俗通字典[[#This Row],[聲調]], 雅俗通聲調, 0)</f>
        <v>3</v>
      </c>
      <c r="K8471" t="str">
        <f xml:space="preserve"> _xlfn.CONCAT(雅俗通字典[[#This Row],[聲]:[調]])</f>
        <v>zia3</v>
      </c>
      <c r="L8471" t="str">
        <f xml:space="preserve"> 雅俗通字典[[#This Row],[字韻]] &amp; 雅俗通字典[[#This Row],[聲調]] &amp; "聲" &amp; 雅俗通字典[[#This Row],[切音]]</f>
        <v>迦上去聲曾</v>
      </c>
      <c r="M8471" t="str">
        <f xml:space="preserve"> 雅俗通字典[[#This Row],[字韻]] &amp; TEXT(雅俗通字典[[#This Row],[調]], "[DBNum1]") &amp; 雅俗通字典[[#This Row],[切音]]</f>
        <v>迦三曾</v>
      </c>
    </row>
    <row r="8472" spans="1:13">
      <c r="A8472">
        <v>8471</v>
      </c>
      <c r="B8472" s="13" t="s">
        <v>9099</v>
      </c>
      <c r="C8472" s="13" t="s">
        <v>63</v>
      </c>
      <c r="D8472" s="13" t="s">
        <v>2008</v>
      </c>
      <c r="E8472" s="13" t="s">
        <v>275</v>
      </c>
      <c r="F8472" t="s">
        <v>9095</v>
      </c>
      <c r="G8472" s="13" t="str">
        <f xml:space="preserve"> IF( RIGHT(雅俗通字典[[#This Row],[聲調]],1)&lt;&gt;"入", "舒聲", "促聲")</f>
        <v>舒聲</v>
      </c>
      <c r="H8472" t="str">
        <f xml:space="preserve"> INDEX(聲母對照資料表[], MATCH(雅俗通字典[[#This Row],[切音]], 聲母對照資料表[十五音], 0), 2)</f>
        <v>z</v>
      </c>
      <c r="I8472" t="str">
        <f xml:space="preserve"> INDEX(韻母對照資料表[], MATCH(雅俗通字典[[#This Row],[字韻]] &amp; LEFT(雅俗通字典[[#This Row],[舒促聲]],1), 韻母對照資料表[十五音識別碼], 0), 2)</f>
        <v>ia</v>
      </c>
      <c r="J8472">
        <f xml:space="preserve"> MATCH(雅俗通字典[[#This Row],[聲調]], 雅俗通聲調, 0)</f>
        <v>3</v>
      </c>
      <c r="K8472" t="str">
        <f xml:space="preserve"> _xlfn.CONCAT(雅俗通字典[[#This Row],[聲]:[調]])</f>
        <v>zia3</v>
      </c>
      <c r="L8472" t="str">
        <f xml:space="preserve"> 雅俗通字典[[#This Row],[字韻]] &amp; 雅俗通字典[[#This Row],[聲調]] &amp; "聲" &amp; 雅俗通字典[[#This Row],[切音]]</f>
        <v>迦上去聲曾</v>
      </c>
      <c r="M8472" t="str">
        <f xml:space="preserve"> 雅俗通字典[[#This Row],[字韻]] &amp; TEXT(雅俗通字典[[#This Row],[調]], "[DBNum1]") &amp; 雅俗通字典[[#This Row],[切音]]</f>
        <v>迦三曾</v>
      </c>
    </row>
    <row r="8473" spans="1:13">
      <c r="A8473">
        <v>8472</v>
      </c>
      <c r="B8473" s="13" t="s">
        <v>9076</v>
      </c>
      <c r="C8473" s="13" t="s">
        <v>80</v>
      </c>
      <c r="D8473" s="13" t="s">
        <v>2008</v>
      </c>
      <c r="E8473" s="13" t="s">
        <v>275</v>
      </c>
      <c r="F8473" t="s">
        <v>9100</v>
      </c>
      <c r="G8473" s="13" t="str">
        <f xml:space="preserve"> IF( RIGHT(雅俗通字典[[#This Row],[聲調]],1)&lt;&gt;"入", "舒聲", "促聲")</f>
        <v>舒聲</v>
      </c>
      <c r="H8473" t="str">
        <f xml:space="preserve"> INDEX(聲母對照資料表[], MATCH(雅俗通字典[[#This Row],[切音]], 聲母對照資料表[十五音], 0), 2)</f>
        <v>s</v>
      </c>
      <c r="I8473" t="str">
        <f xml:space="preserve"> INDEX(韻母對照資料表[], MATCH(雅俗通字典[[#This Row],[字韻]] &amp; LEFT(雅俗通字典[[#This Row],[舒促聲]],1), 韻母對照資料表[十五音識別碼], 0), 2)</f>
        <v>ia</v>
      </c>
      <c r="J8473">
        <f xml:space="preserve"> MATCH(雅俗通字典[[#This Row],[聲調]], 雅俗通聲調, 0)</f>
        <v>3</v>
      </c>
      <c r="K8473" t="str">
        <f xml:space="preserve"> _xlfn.CONCAT(雅俗通字典[[#This Row],[聲]:[調]])</f>
        <v>sia3</v>
      </c>
      <c r="L8473" t="str">
        <f xml:space="preserve"> 雅俗通字典[[#This Row],[字韻]] &amp; 雅俗通字典[[#This Row],[聲調]] &amp; "聲" &amp; 雅俗通字典[[#This Row],[切音]]</f>
        <v>迦上去聲時</v>
      </c>
      <c r="M8473" t="str">
        <f xml:space="preserve"> 雅俗通字典[[#This Row],[字韻]] &amp; TEXT(雅俗通字典[[#This Row],[調]], "[DBNum1]") &amp; 雅俗通字典[[#This Row],[切音]]</f>
        <v>迦三時</v>
      </c>
    </row>
    <row r="8474" spans="1:13">
      <c r="A8474">
        <v>8473</v>
      </c>
      <c r="B8474" s="13" t="s">
        <v>9101</v>
      </c>
      <c r="C8474" s="13" t="s">
        <v>80</v>
      </c>
      <c r="D8474" s="13" t="s">
        <v>2008</v>
      </c>
      <c r="E8474" s="13" t="s">
        <v>275</v>
      </c>
      <c r="F8474" t="s">
        <v>9100</v>
      </c>
      <c r="G8474" s="13" t="str">
        <f xml:space="preserve"> IF( RIGHT(雅俗通字典[[#This Row],[聲調]],1)&lt;&gt;"入", "舒聲", "促聲")</f>
        <v>舒聲</v>
      </c>
      <c r="H8474" t="str">
        <f xml:space="preserve"> INDEX(聲母對照資料表[], MATCH(雅俗通字典[[#This Row],[切音]], 聲母對照資料表[十五音], 0), 2)</f>
        <v>s</v>
      </c>
      <c r="I8474" t="str">
        <f xml:space="preserve"> INDEX(韻母對照資料表[], MATCH(雅俗通字典[[#This Row],[字韻]] &amp; LEFT(雅俗通字典[[#This Row],[舒促聲]],1), 韻母對照資料表[十五音識別碼], 0), 2)</f>
        <v>ia</v>
      </c>
      <c r="J8474">
        <f xml:space="preserve"> MATCH(雅俗通字典[[#This Row],[聲調]], 雅俗通聲調, 0)</f>
        <v>3</v>
      </c>
      <c r="K8474" t="str">
        <f xml:space="preserve"> _xlfn.CONCAT(雅俗通字典[[#This Row],[聲]:[調]])</f>
        <v>sia3</v>
      </c>
      <c r="L8474" t="str">
        <f xml:space="preserve"> 雅俗通字典[[#This Row],[字韻]] &amp; 雅俗通字典[[#This Row],[聲調]] &amp; "聲" &amp; 雅俗通字典[[#This Row],[切音]]</f>
        <v>迦上去聲時</v>
      </c>
      <c r="M8474" t="str">
        <f xml:space="preserve"> 雅俗通字典[[#This Row],[字韻]] &amp; TEXT(雅俗通字典[[#This Row],[調]], "[DBNum1]") &amp; 雅俗通字典[[#This Row],[切音]]</f>
        <v>迦三時</v>
      </c>
    </row>
    <row r="8475" spans="1:13">
      <c r="A8475">
        <v>8474</v>
      </c>
      <c r="B8475" s="13" t="s">
        <v>9102</v>
      </c>
      <c r="C8475" s="13" t="s">
        <v>80</v>
      </c>
      <c r="D8475" s="13" t="s">
        <v>2008</v>
      </c>
      <c r="E8475" s="13" t="s">
        <v>275</v>
      </c>
      <c r="F8475" t="s">
        <v>9100</v>
      </c>
      <c r="G8475" s="13" t="str">
        <f xml:space="preserve"> IF( RIGHT(雅俗通字典[[#This Row],[聲調]],1)&lt;&gt;"入", "舒聲", "促聲")</f>
        <v>舒聲</v>
      </c>
      <c r="H8475" t="str">
        <f xml:space="preserve"> INDEX(聲母對照資料表[], MATCH(雅俗通字典[[#This Row],[切音]], 聲母對照資料表[十五音], 0), 2)</f>
        <v>s</v>
      </c>
      <c r="I8475" t="str">
        <f xml:space="preserve"> INDEX(韻母對照資料表[], MATCH(雅俗通字典[[#This Row],[字韻]] &amp; LEFT(雅俗通字典[[#This Row],[舒促聲]],1), 韻母對照資料表[十五音識別碼], 0), 2)</f>
        <v>ia</v>
      </c>
      <c r="J8475">
        <f xml:space="preserve"> MATCH(雅俗通字典[[#This Row],[聲調]], 雅俗通聲調, 0)</f>
        <v>3</v>
      </c>
      <c r="K8475" t="str">
        <f xml:space="preserve"> _xlfn.CONCAT(雅俗通字典[[#This Row],[聲]:[調]])</f>
        <v>sia3</v>
      </c>
      <c r="L8475" t="str">
        <f xml:space="preserve"> 雅俗通字典[[#This Row],[字韻]] &amp; 雅俗通字典[[#This Row],[聲調]] &amp; "聲" &amp; 雅俗通字典[[#This Row],[切音]]</f>
        <v>迦上去聲時</v>
      </c>
      <c r="M8475" t="str">
        <f xml:space="preserve"> 雅俗通字典[[#This Row],[字韻]] &amp; TEXT(雅俗通字典[[#This Row],[調]], "[DBNum1]") &amp; 雅俗通字典[[#This Row],[切音]]</f>
        <v>迦三時</v>
      </c>
    </row>
    <row r="8476" spans="1:13">
      <c r="A8476">
        <v>8475</v>
      </c>
      <c r="B8476" s="13" t="s">
        <v>9103</v>
      </c>
      <c r="C8476" s="13" t="s">
        <v>80</v>
      </c>
      <c r="D8476" s="13" t="s">
        <v>2008</v>
      </c>
      <c r="E8476" s="13" t="s">
        <v>275</v>
      </c>
      <c r="F8476" t="s">
        <v>9100</v>
      </c>
      <c r="G8476" s="13" t="str">
        <f xml:space="preserve"> IF( RIGHT(雅俗通字典[[#This Row],[聲調]],1)&lt;&gt;"入", "舒聲", "促聲")</f>
        <v>舒聲</v>
      </c>
      <c r="H8476" t="str">
        <f xml:space="preserve"> INDEX(聲母對照資料表[], MATCH(雅俗通字典[[#This Row],[切音]], 聲母對照資料表[十五音], 0), 2)</f>
        <v>s</v>
      </c>
      <c r="I8476" t="str">
        <f xml:space="preserve"> INDEX(韻母對照資料表[], MATCH(雅俗通字典[[#This Row],[字韻]] &amp; LEFT(雅俗通字典[[#This Row],[舒促聲]],1), 韻母對照資料表[十五音識別碼], 0), 2)</f>
        <v>ia</v>
      </c>
      <c r="J8476">
        <f xml:space="preserve"> MATCH(雅俗通字典[[#This Row],[聲調]], 雅俗通聲調, 0)</f>
        <v>3</v>
      </c>
      <c r="K8476" t="str">
        <f xml:space="preserve"> _xlfn.CONCAT(雅俗通字典[[#This Row],[聲]:[調]])</f>
        <v>sia3</v>
      </c>
      <c r="L8476" t="str">
        <f xml:space="preserve"> 雅俗通字典[[#This Row],[字韻]] &amp; 雅俗通字典[[#This Row],[聲調]] &amp; "聲" &amp; 雅俗通字典[[#This Row],[切音]]</f>
        <v>迦上去聲時</v>
      </c>
      <c r="M8476" t="str">
        <f xml:space="preserve"> 雅俗通字典[[#This Row],[字韻]] &amp; TEXT(雅俗通字典[[#This Row],[調]], "[DBNum1]") &amp; 雅俗通字典[[#This Row],[切音]]</f>
        <v>迦三時</v>
      </c>
    </row>
    <row r="8477" spans="1:13">
      <c r="A8477">
        <v>8476</v>
      </c>
      <c r="B8477" s="13" t="s">
        <v>9104</v>
      </c>
      <c r="C8477" s="13" t="s">
        <v>80</v>
      </c>
      <c r="D8477" s="13" t="s">
        <v>2008</v>
      </c>
      <c r="E8477" s="13" t="s">
        <v>275</v>
      </c>
      <c r="F8477" t="s">
        <v>9100</v>
      </c>
      <c r="G8477" s="13" t="str">
        <f xml:space="preserve"> IF( RIGHT(雅俗通字典[[#This Row],[聲調]],1)&lt;&gt;"入", "舒聲", "促聲")</f>
        <v>舒聲</v>
      </c>
      <c r="H8477" t="str">
        <f xml:space="preserve"> INDEX(聲母對照資料表[], MATCH(雅俗通字典[[#This Row],[切音]], 聲母對照資料表[十五音], 0), 2)</f>
        <v>s</v>
      </c>
      <c r="I8477" t="str">
        <f xml:space="preserve"> INDEX(韻母對照資料表[], MATCH(雅俗通字典[[#This Row],[字韻]] &amp; LEFT(雅俗通字典[[#This Row],[舒促聲]],1), 韻母對照資料表[十五音識別碼], 0), 2)</f>
        <v>ia</v>
      </c>
      <c r="J8477">
        <f xml:space="preserve"> MATCH(雅俗通字典[[#This Row],[聲調]], 雅俗通聲調, 0)</f>
        <v>3</v>
      </c>
      <c r="K8477" t="str">
        <f xml:space="preserve"> _xlfn.CONCAT(雅俗通字典[[#This Row],[聲]:[調]])</f>
        <v>sia3</v>
      </c>
      <c r="L8477" t="str">
        <f xml:space="preserve"> 雅俗通字典[[#This Row],[字韻]] &amp; 雅俗通字典[[#This Row],[聲調]] &amp; "聲" &amp; 雅俗通字典[[#This Row],[切音]]</f>
        <v>迦上去聲時</v>
      </c>
      <c r="M8477" t="str">
        <f xml:space="preserve"> 雅俗通字典[[#This Row],[字韻]] &amp; TEXT(雅俗通字典[[#This Row],[調]], "[DBNum1]") &amp; 雅俗通字典[[#This Row],[切音]]</f>
        <v>迦三時</v>
      </c>
    </row>
    <row r="8478" spans="1:13">
      <c r="A8478">
        <v>8477</v>
      </c>
      <c r="B8478" s="13" t="s">
        <v>9105</v>
      </c>
      <c r="C8478" s="13" t="s">
        <v>80</v>
      </c>
      <c r="D8478" s="13" t="s">
        <v>2008</v>
      </c>
      <c r="E8478" s="13" t="s">
        <v>275</v>
      </c>
      <c r="F8478" t="s">
        <v>9100</v>
      </c>
      <c r="G8478" s="13" t="str">
        <f xml:space="preserve"> IF( RIGHT(雅俗通字典[[#This Row],[聲調]],1)&lt;&gt;"入", "舒聲", "促聲")</f>
        <v>舒聲</v>
      </c>
      <c r="H8478" t="str">
        <f xml:space="preserve"> INDEX(聲母對照資料表[], MATCH(雅俗通字典[[#This Row],[切音]], 聲母對照資料表[十五音], 0), 2)</f>
        <v>s</v>
      </c>
      <c r="I8478" t="str">
        <f xml:space="preserve"> INDEX(韻母對照資料表[], MATCH(雅俗通字典[[#This Row],[字韻]] &amp; LEFT(雅俗通字典[[#This Row],[舒促聲]],1), 韻母對照資料表[十五音識別碼], 0), 2)</f>
        <v>ia</v>
      </c>
      <c r="J8478">
        <f xml:space="preserve"> MATCH(雅俗通字典[[#This Row],[聲調]], 雅俗通聲調, 0)</f>
        <v>3</v>
      </c>
      <c r="K8478" t="str">
        <f xml:space="preserve"> _xlfn.CONCAT(雅俗通字典[[#This Row],[聲]:[調]])</f>
        <v>sia3</v>
      </c>
      <c r="L8478" t="str">
        <f xml:space="preserve"> 雅俗通字典[[#This Row],[字韻]] &amp; 雅俗通字典[[#This Row],[聲調]] &amp; "聲" &amp; 雅俗通字典[[#This Row],[切音]]</f>
        <v>迦上去聲時</v>
      </c>
      <c r="M8478" t="str">
        <f xml:space="preserve"> 雅俗通字典[[#This Row],[字韻]] &amp; TEXT(雅俗通字典[[#This Row],[調]], "[DBNum1]") &amp; 雅俗通字典[[#This Row],[切音]]</f>
        <v>迦三時</v>
      </c>
    </row>
    <row r="8479" spans="1:13">
      <c r="A8479">
        <v>8478</v>
      </c>
      <c r="B8479" s="13" t="s">
        <v>9106</v>
      </c>
      <c r="C8479" s="13" t="s">
        <v>88</v>
      </c>
      <c r="D8479" s="13" t="s">
        <v>2008</v>
      </c>
      <c r="E8479" s="13" t="s">
        <v>275</v>
      </c>
      <c r="F8479" t="s">
        <v>9107</v>
      </c>
      <c r="G8479" s="13" t="str">
        <f xml:space="preserve"> IF( RIGHT(雅俗通字典[[#This Row],[聲調]],1)&lt;&gt;"入", "舒聲", "促聲")</f>
        <v>舒聲</v>
      </c>
      <c r="H8479" t="str">
        <f xml:space="preserve"> INDEX(聲母對照資料表[], MATCH(雅俗通字典[[#This Row],[切音]], 聲母對照資料表[十五音], 0), 2)</f>
        <v>q</v>
      </c>
      <c r="I8479" t="str">
        <f xml:space="preserve"> INDEX(韻母對照資料表[], MATCH(雅俗通字典[[#This Row],[字韻]] &amp; LEFT(雅俗通字典[[#This Row],[舒促聲]],1), 韻母對照資料表[十五音識別碼], 0), 2)</f>
        <v>ia</v>
      </c>
      <c r="J8479">
        <f xml:space="preserve"> MATCH(雅俗通字典[[#This Row],[聲調]], 雅俗通聲調, 0)</f>
        <v>3</v>
      </c>
      <c r="K8479" t="str">
        <f xml:space="preserve"> _xlfn.CONCAT(雅俗通字典[[#This Row],[聲]:[調]])</f>
        <v>qia3</v>
      </c>
      <c r="L8479" t="str">
        <f xml:space="preserve"> 雅俗通字典[[#This Row],[字韻]] &amp; 雅俗通字典[[#This Row],[聲調]] &amp; "聲" &amp; 雅俗通字典[[#This Row],[切音]]</f>
        <v>迦上去聲英</v>
      </c>
      <c r="M8479" t="str">
        <f xml:space="preserve"> 雅俗通字典[[#This Row],[字韻]] &amp; TEXT(雅俗通字典[[#This Row],[調]], "[DBNum1]") &amp; 雅俗通字典[[#This Row],[切音]]</f>
        <v>迦三英</v>
      </c>
    </row>
    <row r="8480" spans="1:13">
      <c r="A8480">
        <v>8479</v>
      </c>
      <c r="B8480" s="13" t="s">
        <v>9108</v>
      </c>
      <c r="C8480" s="13" t="s">
        <v>101</v>
      </c>
      <c r="D8480" s="13" t="s">
        <v>2008</v>
      </c>
      <c r="E8480" s="13" t="s">
        <v>275</v>
      </c>
      <c r="F8480" t="s">
        <v>9109</v>
      </c>
      <c r="G8480" s="13" t="str">
        <f xml:space="preserve"> IF( RIGHT(雅俗通字典[[#This Row],[聲調]],1)&lt;&gt;"入", "舒聲", "促聲")</f>
        <v>舒聲</v>
      </c>
      <c r="H8480" t="str">
        <f xml:space="preserve"> INDEX(聲母對照資料表[], MATCH(雅俗通字典[[#This Row],[切音]], 聲母對照資料表[十五音], 0), 2)</f>
        <v>c</v>
      </c>
      <c r="I8480" t="str">
        <f xml:space="preserve"> INDEX(韻母對照資料表[], MATCH(雅俗通字典[[#This Row],[字韻]] &amp; LEFT(雅俗通字典[[#This Row],[舒促聲]],1), 韻母對照資料表[十五音識別碼], 0), 2)</f>
        <v>ia</v>
      </c>
      <c r="J8480">
        <f xml:space="preserve"> MATCH(雅俗通字典[[#This Row],[聲調]], 雅俗通聲調, 0)</f>
        <v>3</v>
      </c>
      <c r="K8480" t="str">
        <f xml:space="preserve"> _xlfn.CONCAT(雅俗通字典[[#This Row],[聲]:[調]])</f>
        <v>cia3</v>
      </c>
      <c r="L8480" t="str">
        <f xml:space="preserve"> 雅俗通字典[[#This Row],[字韻]] &amp; 雅俗通字典[[#This Row],[聲調]] &amp; "聲" &amp; 雅俗通字典[[#This Row],[切音]]</f>
        <v>迦上去聲出</v>
      </c>
      <c r="M8480" t="str">
        <f xml:space="preserve"> 雅俗通字典[[#This Row],[字韻]] &amp; TEXT(雅俗通字典[[#This Row],[調]], "[DBNum1]") &amp; 雅俗通字典[[#This Row],[切音]]</f>
        <v>迦三出</v>
      </c>
    </row>
    <row r="8481" spans="1:13">
      <c r="A8481">
        <v>8480</v>
      </c>
      <c r="B8481" s="13" t="s">
        <v>7309</v>
      </c>
      <c r="C8481" s="13" t="s">
        <v>101</v>
      </c>
      <c r="D8481" s="13" t="s">
        <v>2008</v>
      </c>
      <c r="E8481" s="13" t="s">
        <v>275</v>
      </c>
      <c r="F8481" t="s">
        <v>9109</v>
      </c>
      <c r="G8481" s="13" t="str">
        <f xml:space="preserve"> IF( RIGHT(雅俗通字典[[#This Row],[聲調]],1)&lt;&gt;"入", "舒聲", "促聲")</f>
        <v>舒聲</v>
      </c>
      <c r="H8481" t="str">
        <f xml:space="preserve"> INDEX(聲母對照資料表[], MATCH(雅俗通字典[[#This Row],[切音]], 聲母對照資料表[十五音], 0), 2)</f>
        <v>c</v>
      </c>
      <c r="I8481" t="str">
        <f xml:space="preserve"> INDEX(韻母對照資料表[], MATCH(雅俗通字典[[#This Row],[字韻]] &amp; LEFT(雅俗通字典[[#This Row],[舒促聲]],1), 韻母對照資料表[十五音識別碼], 0), 2)</f>
        <v>ia</v>
      </c>
      <c r="J8481">
        <f xml:space="preserve"> MATCH(雅俗通字典[[#This Row],[聲調]], 雅俗通聲調, 0)</f>
        <v>3</v>
      </c>
      <c r="K8481" t="str">
        <f xml:space="preserve"> _xlfn.CONCAT(雅俗通字典[[#This Row],[聲]:[調]])</f>
        <v>cia3</v>
      </c>
      <c r="L8481" t="str">
        <f xml:space="preserve"> 雅俗通字典[[#This Row],[字韻]] &amp; 雅俗通字典[[#This Row],[聲調]] &amp; "聲" &amp; 雅俗通字典[[#This Row],[切音]]</f>
        <v>迦上去聲出</v>
      </c>
      <c r="M8481" t="str">
        <f xml:space="preserve"> 雅俗通字典[[#This Row],[字韻]] &amp; TEXT(雅俗通字典[[#This Row],[調]], "[DBNum1]") &amp; 雅俗通字典[[#This Row],[切音]]</f>
        <v>迦三出</v>
      </c>
    </row>
    <row r="8482" spans="1:13">
      <c r="A8482">
        <v>8481</v>
      </c>
      <c r="B8482" s="13" t="s">
        <v>9110</v>
      </c>
      <c r="C8482" s="13" t="s">
        <v>11</v>
      </c>
      <c r="D8482" s="13" t="s">
        <v>2008</v>
      </c>
      <c r="E8482" s="13" t="s">
        <v>462</v>
      </c>
      <c r="F8482" t="s">
        <v>9111</v>
      </c>
      <c r="G8482" s="13" t="str">
        <f xml:space="preserve"> IF( RIGHT(雅俗通字典[[#This Row],[聲調]],1)&lt;&gt;"入", "舒聲", "促聲")</f>
        <v>舒聲</v>
      </c>
      <c r="H8482" t="str">
        <f xml:space="preserve"> INDEX(聲母對照資料表[], MATCH(雅俗通字典[[#This Row],[切音]], 聲母對照資料表[十五音], 0), 2)</f>
        <v>k</v>
      </c>
      <c r="I8482" t="str">
        <f xml:space="preserve"> INDEX(韻母對照資料表[], MATCH(雅俗通字典[[#This Row],[字韻]] &amp; LEFT(雅俗通字典[[#This Row],[舒促聲]],1), 韻母對照資料表[十五音識別碼], 0), 2)</f>
        <v>ia</v>
      </c>
      <c r="J8482">
        <f xml:space="preserve"> MATCH(雅俗通字典[[#This Row],[聲調]], 雅俗通聲調, 0)</f>
        <v>5</v>
      </c>
      <c r="K8482" t="str">
        <f xml:space="preserve"> _xlfn.CONCAT(雅俗通字典[[#This Row],[聲]:[調]])</f>
        <v>kia5</v>
      </c>
      <c r="L8482" t="str">
        <f xml:space="preserve"> 雅俗通字典[[#This Row],[字韻]] &amp; 雅俗通字典[[#This Row],[聲調]] &amp; "聲" &amp; 雅俗通字典[[#This Row],[切音]]</f>
        <v>迦下平聲求</v>
      </c>
      <c r="M8482" t="str">
        <f xml:space="preserve"> 雅俗通字典[[#This Row],[字韻]] &amp; TEXT(雅俗通字典[[#This Row],[調]], "[DBNum1]") &amp; 雅俗通字典[[#This Row],[切音]]</f>
        <v>迦五求</v>
      </c>
    </row>
    <row r="8483" spans="1:13">
      <c r="A8483">
        <v>8482</v>
      </c>
      <c r="B8483" s="13" t="s">
        <v>9112</v>
      </c>
      <c r="C8483" s="13" t="s">
        <v>80</v>
      </c>
      <c r="D8483" s="13" t="s">
        <v>2008</v>
      </c>
      <c r="E8483" s="13" t="s">
        <v>462</v>
      </c>
      <c r="F8483" t="s">
        <v>9113</v>
      </c>
      <c r="G8483" s="13" t="str">
        <f xml:space="preserve"> IF( RIGHT(雅俗通字典[[#This Row],[聲調]],1)&lt;&gt;"入", "舒聲", "促聲")</f>
        <v>舒聲</v>
      </c>
      <c r="H8483" t="str">
        <f xml:space="preserve"> INDEX(聲母對照資料表[], MATCH(雅俗通字典[[#This Row],[切音]], 聲母對照資料表[十五音], 0), 2)</f>
        <v>s</v>
      </c>
      <c r="I8483" t="str">
        <f xml:space="preserve"> INDEX(韻母對照資料表[], MATCH(雅俗通字典[[#This Row],[字韻]] &amp; LEFT(雅俗通字典[[#This Row],[舒促聲]],1), 韻母對照資料表[十五音識別碼], 0), 2)</f>
        <v>ia</v>
      </c>
      <c r="J8483">
        <f xml:space="preserve"> MATCH(雅俗通字典[[#This Row],[聲調]], 雅俗通聲調, 0)</f>
        <v>5</v>
      </c>
      <c r="K8483" t="str">
        <f xml:space="preserve"> _xlfn.CONCAT(雅俗通字典[[#This Row],[聲]:[調]])</f>
        <v>sia5</v>
      </c>
      <c r="L8483" t="str">
        <f xml:space="preserve"> 雅俗通字典[[#This Row],[字韻]] &amp; 雅俗通字典[[#This Row],[聲調]] &amp; "聲" &amp; 雅俗通字典[[#This Row],[切音]]</f>
        <v>迦下平聲時</v>
      </c>
      <c r="M8483" t="str">
        <f xml:space="preserve"> 雅俗通字典[[#This Row],[字韻]] &amp; TEXT(雅俗通字典[[#This Row],[調]], "[DBNum1]") &amp; 雅俗通字典[[#This Row],[切音]]</f>
        <v>迦五時</v>
      </c>
    </row>
    <row r="8484" spans="1:13">
      <c r="A8484">
        <v>8483</v>
      </c>
      <c r="B8484" s="13" t="s">
        <v>9114</v>
      </c>
      <c r="C8484" s="13" t="s">
        <v>80</v>
      </c>
      <c r="D8484" s="13" t="s">
        <v>2008</v>
      </c>
      <c r="E8484" s="13" t="s">
        <v>462</v>
      </c>
      <c r="F8484" t="s">
        <v>9113</v>
      </c>
      <c r="G8484" s="13" t="str">
        <f xml:space="preserve"> IF( RIGHT(雅俗通字典[[#This Row],[聲調]],1)&lt;&gt;"入", "舒聲", "促聲")</f>
        <v>舒聲</v>
      </c>
      <c r="H8484" t="str">
        <f xml:space="preserve"> INDEX(聲母對照資料表[], MATCH(雅俗通字典[[#This Row],[切音]], 聲母對照資料表[十五音], 0), 2)</f>
        <v>s</v>
      </c>
      <c r="I8484" t="str">
        <f xml:space="preserve"> INDEX(韻母對照資料表[], MATCH(雅俗通字典[[#This Row],[字韻]] &amp; LEFT(雅俗通字典[[#This Row],[舒促聲]],1), 韻母對照資料表[十五音識別碼], 0), 2)</f>
        <v>ia</v>
      </c>
      <c r="J8484">
        <f xml:space="preserve"> MATCH(雅俗通字典[[#This Row],[聲調]], 雅俗通聲調, 0)</f>
        <v>5</v>
      </c>
      <c r="K8484" t="str">
        <f xml:space="preserve"> _xlfn.CONCAT(雅俗通字典[[#This Row],[聲]:[調]])</f>
        <v>sia5</v>
      </c>
      <c r="L8484" t="str">
        <f xml:space="preserve"> 雅俗通字典[[#This Row],[字韻]] &amp; 雅俗通字典[[#This Row],[聲調]] &amp; "聲" &amp; 雅俗通字典[[#This Row],[切音]]</f>
        <v>迦下平聲時</v>
      </c>
      <c r="M8484" t="str">
        <f xml:space="preserve"> 雅俗通字典[[#This Row],[字韻]] &amp; TEXT(雅俗通字典[[#This Row],[調]], "[DBNum1]") &amp; 雅俗通字典[[#This Row],[切音]]</f>
        <v>迦五時</v>
      </c>
    </row>
    <row r="8485" spans="1:13">
      <c r="A8485">
        <v>8484</v>
      </c>
      <c r="B8485" s="13" t="s">
        <v>9115</v>
      </c>
      <c r="C8485" s="13" t="s">
        <v>80</v>
      </c>
      <c r="D8485" s="13" t="s">
        <v>2008</v>
      </c>
      <c r="E8485" s="13" t="s">
        <v>462</v>
      </c>
      <c r="F8485" t="s">
        <v>9113</v>
      </c>
      <c r="G8485" s="13" t="str">
        <f xml:space="preserve"> IF( RIGHT(雅俗通字典[[#This Row],[聲調]],1)&lt;&gt;"入", "舒聲", "促聲")</f>
        <v>舒聲</v>
      </c>
      <c r="H8485" t="str">
        <f xml:space="preserve"> INDEX(聲母對照資料表[], MATCH(雅俗通字典[[#This Row],[切音]], 聲母對照資料表[十五音], 0), 2)</f>
        <v>s</v>
      </c>
      <c r="I8485" t="str">
        <f xml:space="preserve"> INDEX(韻母對照資料表[], MATCH(雅俗通字典[[#This Row],[字韻]] &amp; LEFT(雅俗通字典[[#This Row],[舒促聲]],1), 韻母對照資料表[十五音識別碼], 0), 2)</f>
        <v>ia</v>
      </c>
      <c r="J8485">
        <f xml:space="preserve"> MATCH(雅俗通字典[[#This Row],[聲調]], 雅俗通聲調, 0)</f>
        <v>5</v>
      </c>
      <c r="K8485" t="str">
        <f xml:space="preserve"> _xlfn.CONCAT(雅俗通字典[[#This Row],[聲]:[調]])</f>
        <v>sia5</v>
      </c>
      <c r="L8485" t="str">
        <f xml:space="preserve"> 雅俗通字典[[#This Row],[字韻]] &amp; 雅俗通字典[[#This Row],[聲調]] &amp; "聲" &amp; 雅俗通字典[[#This Row],[切音]]</f>
        <v>迦下平聲時</v>
      </c>
      <c r="M8485" t="str">
        <f xml:space="preserve"> 雅俗通字典[[#This Row],[字韻]] &amp; TEXT(雅俗通字典[[#This Row],[調]], "[DBNum1]") &amp; 雅俗通字典[[#This Row],[切音]]</f>
        <v>迦五時</v>
      </c>
    </row>
    <row r="8486" spans="1:13">
      <c r="A8486">
        <v>8485</v>
      </c>
      <c r="B8486" s="13" t="s">
        <v>9116</v>
      </c>
      <c r="C8486" s="13" t="s">
        <v>80</v>
      </c>
      <c r="D8486" s="13" t="s">
        <v>2008</v>
      </c>
      <c r="E8486" s="13" t="s">
        <v>462</v>
      </c>
      <c r="F8486" t="s">
        <v>9113</v>
      </c>
      <c r="G8486" s="13" t="str">
        <f xml:space="preserve"> IF( RIGHT(雅俗通字典[[#This Row],[聲調]],1)&lt;&gt;"入", "舒聲", "促聲")</f>
        <v>舒聲</v>
      </c>
      <c r="H8486" t="str">
        <f xml:space="preserve"> INDEX(聲母對照資料表[], MATCH(雅俗通字典[[#This Row],[切音]], 聲母對照資料表[十五音], 0), 2)</f>
        <v>s</v>
      </c>
      <c r="I8486" t="str">
        <f xml:space="preserve"> INDEX(韻母對照資料表[], MATCH(雅俗通字典[[#This Row],[字韻]] &amp; LEFT(雅俗通字典[[#This Row],[舒促聲]],1), 韻母對照資料表[十五音識別碼], 0), 2)</f>
        <v>ia</v>
      </c>
      <c r="J8486">
        <f xml:space="preserve"> MATCH(雅俗通字典[[#This Row],[聲調]], 雅俗通聲調, 0)</f>
        <v>5</v>
      </c>
      <c r="K8486" t="str">
        <f xml:space="preserve"> _xlfn.CONCAT(雅俗通字典[[#This Row],[聲]:[調]])</f>
        <v>sia5</v>
      </c>
      <c r="L8486" t="str">
        <f xml:space="preserve"> 雅俗通字典[[#This Row],[字韻]] &amp; 雅俗通字典[[#This Row],[聲調]] &amp; "聲" &amp; 雅俗通字典[[#This Row],[切音]]</f>
        <v>迦下平聲時</v>
      </c>
      <c r="M8486" t="str">
        <f xml:space="preserve"> 雅俗通字典[[#This Row],[字韻]] &amp; TEXT(雅俗通字典[[#This Row],[調]], "[DBNum1]") &amp; 雅俗通字典[[#This Row],[切音]]</f>
        <v>迦五時</v>
      </c>
    </row>
    <row r="8487" spans="1:13">
      <c r="A8487">
        <v>8486</v>
      </c>
      <c r="B8487" s="13" t="s">
        <v>9117</v>
      </c>
      <c r="C8487" s="13" t="s">
        <v>80</v>
      </c>
      <c r="D8487" s="13" t="s">
        <v>2008</v>
      </c>
      <c r="E8487" s="13" t="s">
        <v>462</v>
      </c>
      <c r="F8487" t="s">
        <v>9113</v>
      </c>
      <c r="G8487" s="13" t="str">
        <f xml:space="preserve"> IF( RIGHT(雅俗通字典[[#This Row],[聲調]],1)&lt;&gt;"入", "舒聲", "促聲")</f>
        <v>舒聲</v>
      </c>
      <c r="H8487" t="str">
        <f xml:space="preserve"> INDEX(聲母對照資料表[], MATCH(雅俗通字典[[#This Row],[切音]], 聲母對照資料表[十五音], 0), 2)</f>
        <v>s</v>
      </c>
      <c r="I8487" t="str">
        <f xml:space="preserve"> INDEX(韻母對照資料表[], MATCH(雅俗通字典[[#This Row],[字韻]] &amp; LEFT(雅俗通字典[[#This Row],[舒促聲]],1), 韻母對照資料表[十五音識別碼], 0), 2)</f>
        <v>ia</v>
      </c>
      <c r="J8487">
        <f xml:space="preserve"> MATCH(雅俗通字典[[#This Row],[聲調]], 雅俗通聲調, 0)</f>
        <v>5</v>
      </c>
      <c r="K8487" t="str">
        <f xml:space="preserve"> _xlfn.CONCAT(雅俗通字典[[#This Row],[聲]:[調]])</f>
        <v>sia5</v>
      </c>
      <c r="L8487" t="str">
        <f xml:space="preserve"> 雅俗通字典[[#This Row],[字韻]] &amp; 雅俗通字典[[#This Row],[聲調]] &amp; "聲" &amp; 雅俗通字典[[#This Row],[切音]]</f>
        <v>迦下平聲時</v>
      </c>
      <c r="M8487" t="str">
        <f xml:space="preserve"> 雅俗通字典[[#This Row],[字韻]] &amp; TEXT(雅俗通字典[[#This Row],[調]], "[DBNum1]") &amp; 雅俗通字典[[#This Row],[切音]]</f>
        <v>迦五時</v>
      </c>
    </row>
    <row r="8488" spans="1:13">
      <c r="A8488">
        <v>8487</v>
      </c>
      <c r="B8488" s="13" t="s">
        <v>9118</v>
      </c>
      <c r="C8488" s="13" t="s">
        <v>80</v>
      </c>
      <c r="D8488" s="13" t="s">
        <v>2008</v>
      </c>
      <c r="E8488" s="13" t="s">
        <v>462</v>
      </c>
      <c r="F8488" t="s">
        <v>9113</v>
      </c>
      <c r="G8488" s="13" t="str">
        <f xml:space="preserve"> IF( RIGHT(雅俗通字典[[#This Row],[聲調]],1)&lt;&gt;"入", "舒聲", "促聲")</f>
        <v>舒聲</v>
      </c>
      <c r="H8488" t="str">
        <f xml:space="preserve"> INDEX(聲母對照資料表[], MATCH(雅俗通字典[[#This Row],[切音]], 聲母對照資料表[十五音], 0), 2)</f>
        <v>s</v>
      </c>
      <c r="I8488" t="str">
        <f xml:space="preserve"> INDEX(韻母對照資料表[], MATCH(雅俗通字典[[#This Row],[字韻]] &amp; LEFT(雅俗通字典[[#This Row],[舒促聲]],1), 韻母對照資料表[十五音識別碼], 0), 2)</f>
        <v>ia</v>
      </c>
      <c r="J8488">
        <f xml:space="preserve"> MATCH(雅俗通字典[[#This Row],[聲調]], 雅俗通聲調, 0)</f>
        <v>5</v>
      </c>
      <c r="K8488" t="str">
        <f xml:space="preserve"> _xlfn.CONCAT(雅俗通字典[[#This Row],[聲]:[調]])</f>
        <v>sia5</v>
      </c>
      <c r="L8488" t="str">
        <f xml:space="preserve"> 雅俗通字典[[#This Row],[字韻]] &amp; 雅俗通字典[[#This Row],[聲調]] &amp; "聲" &amp; 雅俗通字典[[#This Row],[切音]]</f>
        <v>迦下平聲時</v>
      </c>
      <c r="M8488" t="str">
        <f xml:space="preserve"> 雅俗通字典[[#This Row],[字韻]] &amp; TEXT(雅俗通字典[[#This Row],[調]], "[DBNum1]") &amp; 雅俗通字典[[#This Row],[切音]]</f>
        <v>迦五時</v>
      </c>
    </row>
    <row r="8489" spans="1:13">
      <c r="A8489">
        <v>8488</v>
      </c>
      <c r="B8489" s="13" t="s">
        <v>9119</v>
      </c>
      <c r="C8489" s="13" t="s">
        <v>88</v>
      </c>
      <c r="D8489" s="13" t="s">
        <v>2008</v>
      </c>
      <c r="E8489" s="13" t="s">
        <v>462</v>
      </c>
      <c r="F8489" t="s">
        <v>9120</v>
      </c>
      <c r="G8489" s="13" t="str">
        <f xml:space="preserve"> IF( RIGHT(雅俗通字典[[#This Row],[聲調]],1)&lt;&gt;"入", "舒聲", "促聲")</f>
        <v>舒聲</v>
      </c>
      <c r="H8489" t="str">
        <f xml:space="preserve"> INDEX(聲母對照資料表[], MATCH(雅俗通字典[[#This Row],[切音]], 聲母對照資料表[十五音], 0), 2)</f>
        <v>q</v>
      </c>
      <c r="I8489" t="str">
        <f xml:space="preserve"> INDEX(韻母對照資料表[], MATCH(雅俗通字典[[#This Row],[字韻]] &amp; LEFT(雅俗通字典[[#This Row],[舒促聲]],1), 韻母對照資料表[十五音識別碼], 0), 2)</f>
        <v>ia</v>
      </c>
      <c r="J8489">
        <f xml:space="preserve"> MATCH(雅俗通字典[[#This Row],[聲調]], 雅俗通聲調, 0)</f>
        <v>5</v>
      </c>
      <c r="K8489" t="str">
        <f xml:space="preserve"> _xlfn.CONCAT(雅俗通字典[[#This Row],[聲]:[調]])</f>
        <v>qia5</v>
      </c>
      <c r="L8489" t="str">
        <f xml:space="preserve"> 雅俗通字典[[#This Row],[字韻]] &amp; 雅俗通字典[[#This Row],[聲調]] &amp; "聲" &amp; 雅俗通字典[[#This Row],[切音]]</f>
        <v>迦下平聲英</v>
      </c>
      <c r="M8489" t="str">
        <f xml:space="preserve"> 雅俗通字典[[#This Row],[字韻]] &amp; TEXT(雅俗通字典[[#This Row],[調]], "[DBNum1]") &amp; 雅俗通字典[[#This Row],[切音]]</f>
        <v>迦五英</v>
      </c>
    </row>
    <row r="8490" spans="1:13">
      <c r="A8490">
        <v>8489</v>
      </c>
      <c r="B8490" s="13" t="s">
        <v>9121</v>
      </c>
      <c r="C8490" s="13" t="s">
        <v>88</v>
      </c>
      <c r="D8490" s="13" t="s">
        <v>2008</v>
      </c>
      <c r="E8490" s="13" t="s">
        <v>462</v>
      </c>
      <c r="F8490" t="s">
        <v>9120</v>
      </c>
      <c r="G8490" s="13" t="str">
        <f xml:space="preserve"> IF( RIGHT(雅俗通字典[[#This Row],[聲調]],1)&lt;&gt;"入", "舒聲", "促聲")</f>
        <v>舒聲</v>
      </c>
      <c r="H8490" t="str">
        <f xml:space="preserve"> INDEX(聲母對照資料表[], MATCH(雅俗通字典[[#This Row],[切音]], 聲母對照資料表[十五音], 0), 2)</f>
        <v>q</v>
      </c>
      <c r="I8490" t="str">
        <f xml:space="preserve"> INDEX(韻母對照資料表[], MATCH(雅俗通字典[[#This Row],[字韻]] &amp; LEFT(雅俗通字典[[#This Row],[舒促聲]],1), 韻母對照資料表[十五音識別碼], 0), 2)</f>
        <v>ia</v>
      </c>
      <c r="J8490">
        <f xml:space="preserve"> MATCH(雅俗通字典[[#This Row],[聲調]], 雅俗通聲調, 0)</f>
        <v>5</v>
      </c>
      <c r="K8490" t="str">
        <f xml:space="preserve"> _xlfn.CONCAT(雅俗通字典[[#This Row],[聲]:[調]])</f>
        <v>qia5</v>
      </c>
      <c r="L8490" t="str">
        <f xml:space="preserve"> 雅俗通字典[[#This Row],[字韻]] &amp; 雅俗通字典[[#This Row],[聲調]] &amp; "聲" &amp; 雅俗通字典[[#This Row],[切音]]</f>
        <v>迦下平聲英</v>
      </c>
      <c r="M8490" t="str">
        <f xml:space="preserve"> 雅俗通字典[[#This Row],[字韻]] &amp; TEXT(雅俗通字典[[#This Row],[調]], "[DBNum1]") &amp; 雅俗通字典[[#This Row],[切音]]</f>
        <v>迦五英</v>
      </c>
    </row>
    <row r="8491" spans="1:13">
      <c r="A8491">
        <v>8490</v>
      </c>
      <c r="B8491" s="13" t="s">
        <v>9122</v>
      </c>
      <c r="C8491" s="13" t="s">
        <v>88</v>
      </c>
      <c r="D8491" s="13" t="s">
        <v>2008</v>
      </c>
      <c r="E8491" s="13" t="s">
        <v>462</v>
      </c>
      <c r="F8491" t="s">
        <v>9120</v>
      </c>
      <c r="G8491" s="13" t="str">
        <f xml:space="preserve"> IF( RIGHT(雅俗通字典[[#This Row],[聲調]],1)&lt;&gt;"入", "舒聲", "促聲")</f>
        <v>舒聲</v>
      </c>
      <c r="H8491" t="str">
        <f xml:space="preserve"> INDEX(聲母對照資料表[], MATCH(雅俗通字典[[#This Row],[切音]], 聲母對照資料表[十五音], 0), 2)</f>
        <v>q</v>
      </c>
      <c r="I8491" t="str">
        <f xml:space="preserve"> INDEX(韻母對照資料表[], MATCH(雅俗通字典[[#This Row],[字韻]] &amp; LEFT(雅俗通字典[[#This Row],[舒促聲]],1), 韻母對照資料表[十五音識別碼], 0), 2)</f>
        <v>ia</v>
      </c>
      <c r="J8491">
        <f xml:space="preserve"> MATCH(雅俗通字典[[#This Row],[聲調]], 雅俗通聲調, 0)</f>
        <v>5</v>
      </c>
      <c r="K8491" t="str">
        <f xml:space="preserve"> _xlfn.CONCAT(雅俗通字典[[#This Row],[聲]:[調]])</f>
        <v>qia5</v>
      </c>
      <c r="L8491" t="str">
        <f xml:space="preserve"> 雅俗通字典[[#This Row],[字韻]] &amp; 雅俗通字典[[#This Row],[聲調]] &amp; "聲" &amp; 雅俗通字典[[#This Row],[切音]]</f>
        <v>迦下平聲英</v>
      </c>
      <c r="M8491" t="str">
        <f xml:space="preserve"> 雅俗通字典[[#This Row],[字韻]] &amp; TEXT(雅俗通字典[[#This Row],[調]], "[DBNum1]") &amp; 雅俗通字典[[#This Row],[切音]]</f>
        <v>迦五英</v>
      </c>
    </row>
    <row r="8492" spans="1:13">
      <c r="A8492">
        <v>8491</v>
      </c>
      <c r="B8492" s="13" t="s">
        <v>9116</v>
      </c>
      <c r="C8492" s="13" t="s">
        <v>88</v>
      </c>
      <c r="D8492" s="13" t="s">
        <v>2008</v>
      </c>
      <c r="E8492" s="13" t="s">
        <v>462</v>
      </c>
      <c r="F8492" t="s">
        <v>9120</v>
      </c>
      <c r="G8492" s="13" t="str">
        <f xml:space="preserve"> IF( RIGHT(雅俗通字典[[#This Row],[聲調]],1)&lt;&gt;"入", "舒聲", "促聲")</f>
        <v>舒聲</v>
      </c>
      <c r="H8492" t="str">
        <f xml:space="preserve"> INDEX(聲母對照資料表[], MATCH(雅俗通字典[[#This Row],[切音]], 聲母對照資料表[十五音], 0), 2)</f>
        <v>q</v>
      </c>
      <c r="I8492" t="str">
        <f xml:space="preserve"> INDEX(韻母對照資料表[], MATCH(雅俗通字典[[#This Row],[字韻]] &amp; LEFT(雅俗通字典[[#This Row],[舒促聲]],1), 韻母對照資料表[十五音識別碼], 0), 2)</f>
        <v>ia</v>
      </c>
      <c r="J8492">
        <f xml:space="preserve"> MATCH(雅俗通字典[[#This Row],[聲調]], 雅俗通聲調, 0)</f>
        <v>5</v>
      </c>
      <c r="K8492" t="str">
        <f xml:space="preserve"> _xlfn.CONCAT(雅俗通字典[[#This Row],[聲]:[調]])</f>
        <v>qia5</v>
      </c>
      <c r="L8492" t="str">
        <f xml:space="preserve"> 雅俗通字典[[#This Row],[字韻]] &amp; 雅俗通字典[[#This Row],[聲調]] &amp; "聲" &amp; 雅俗通字典[[#This Row],[切音]]</f>
        <v>迦下平聲英</v>
      </c>
      <c r="M8492" t="str">
        <f xml:space="preserve"> 雅俗通字典[[#This Row],[字韻]] &amp; TEXT(雅俗通字典[[#This Row],[調]], "[DBNum1]") &amp; 雅俗通字典[[#This Row],[切音]]</f>
        <v>迦五英</v>
      </c>
    </row>
    <row r="8493" spans="1:13">
      <c r="A8493">
        <v>8492</v>
      </c>
      <c r="B8493" s="13" t="s">
        <v>9123</v>
      </c>
      <c r="C8493" s="13" t="s">
        <v>88</v>
      </c>
      <c r="D8493" s="13" t="s">
        <v>2008</v>
      </c>
      <c r="E8493" s="13" t="s">
        <v>462</v>
      </c>
      <c r="F8493" t="s">
        <v>9120</v>
      </c>
      <c r="G8493" s="13" t="str">
        <f xml:space="preserve"> IF( RIGHT(雅俗通字典[[#This Row],[聲調]],1)&lt;&gt;"入", "舒聲", "促聲")</f>
        <v>舒聲</v>
      </c>
      <c r="H8493" t="str">
        <f xml:space="preserve"> INDEX(聲母對照資料表[], MATCH(雅俗通字典[[#This Row],[切音]], 聲母對照資料表[十五音], 0), 2)</f>
        <v>q</v>
      </c>
      <c r="I8493" t="str">
        <f xml:space="preserve"> INDEX(韻母對照資料表[], MATCH(雅俗通字典[[#This Row],[字韻]] &amp; LEFT(雅俗通字典[[#This Row],[舒促聲]],1), 韻母對照資料表[十五音識別碼], 0), 2)</f>
        <v>ia</v>
      </c>
      <c r="J8493">
        <f xml:space="preserve"> MATCH(雅俗通字典[[#This Row],[聲調]], 雅俗通聲調, 0)</f>
        <v>5</v>
      </c>
      <c r="K8493" t="str">
        <f xml:space="preserve"> _xlfn.CONCAT(雅俗通字典[[#This Row],[聲]:[調]])</f>
        <v>qia5</v>
      </c>
      <c r="L8493" t="str">
        <f xml:space="preserve"> 雅俗通字典[[#This Row],[字韻]] &amp; 雅俗通字典[[#This Row],[聲調]] &amp; "聲" &amp; 雅俗通字典[[#This Row],[切音]]</f>
        <v>迦下平聲英</v>
      </c>
      <c r="M8493" t="str">
        <f xml:space="preserve"> 雅俗通字典[[#This Row],[字韻]] &amp; TEXT(雅俗通字典[[#This Row],[調]], "[DBNum1]") &amp; 雅俗通字典[[#This Row],[切音]]</f>
        <v>迦五英</v>
      </c>
    </row>
    <row r="8494" spans="1:13">
      <c r="A8494">
        <v>8493</v>
      </c>
      <c r="B8494" s="13" t="s">
        <v>9124</v>
      </c>
      <c r="C8494" s="13" t="s">
        <v>88</v>
      </c>
      <c r="D8494" s="13" t="s">
        <v>2008</v>
      </c>
      <c r="E8494" s="13" t="s">
        <v>462</v>
      </c>
      <c r="F8494" t="s">
        <v>9120</v>
      </c>
      <c r="G8494" s="13" t="str">
        <f xml:space="preserve"> IF( RIGHT(雅俗通字典[[#This Row],[聲調]],1)&lt;&gt;"入", "舒聲", "促聲")</f>
        <v>舒聲</v>
      </c>
      <c r="H8494" t="str">
        <f xml:space="preserve"> INDEX(聲母對照資料表[], MATCH(雅俗通字典[[#This Row],[切音]], 聲母對照資料表[十五音], 0), 2)</f>
        <v>q</v>
      </c>
      <c r="I8494" t="str">
        <f xml:space="preserve"> INDEX(韻母對照資料表[], MATCH(雅俗通字典[[#This Row],[字韻]] &amp; LEFT(雅俗通字典[[#This Row],[舒促聲]],1), 韻母對照資料表[十五音識別碼], 0), 2)</f>
        <v>ia</v>
      </c>
      <c r="J8494">
        <f xml:space="preserve"> MATCH(雅俗通字典[[#This Row],[聲調]], 雅俗通聲調, 0)</f>
        <v>5</v>
      </c>
      <c r="K8494" t="str">
        <f xml:space="preserve"> _xlfn.CONCAT(雅俗通字典[[#This Row],[聲]:[調]])</f>
        <v>qia5</v>
      </c>
      <c r="L8494" t="str">
        <f xml:space="preserve"> 雅俗通字典[[#This Row],[字韻]] &amp; 雅俗通字典[[#This Row],[聲調]] &amp; "聲" &amp; 雅俗通字典[[#This Row],[切音]]</f>
        <v>迦下平聲英</v>
      </c>
      <c r="M8494" t="str">
        <f xml:space="preserve"> 雅俗通字典[[#This Row],[字韻]] &amp; TEXT(雅俗通字典[[#This Row],[調]], "[DBNum1]") &amp; 雅俗通字典[[#This Row],[切音]]</f>
        <v>迦五英</v>
      </c>
    </row>
    <row r="8495" spans="1:13">
      <c r="A8495">
        <v>8494</v>
      </c>
      <c r="B8495" s="13" t="s">
        <v>9125</v>
      </c>
      <c r="C8495" s="13" t="s">
        <v>88</v>
      </c>
      <c r="D8495" s="13" t="s">
        <v>2008</v>
      </c>
      <c r="E8495" s="13" t="s">
        <v>462</v>
      </c>
      <c r="F8495" t="s">
        <v>9120</v>
      </c>
      <c r="G8495" s="13" t="str">
        <f xml:space="preserve"> IF( RIGHT(雅俗通字典[[#This Row],[聲調]],1)&lt;&gt;"入", "舒聲", "促聲")</f>
        <v>舒聲</v>
      </c>
      <c r="H8495" t="str">
        <f xml:space="preserve"> INDEX(聲母對照資料表[], MATCH(雅俗通字典[[#This Row],[切音]], 聲母對照資料表[十五音], 0), 2)</f>
        <v>q</v>
      </c>
      <c r="I8495" t="str">
        <f xml:space="preserve"> INDEX(韻母對照資料表[], MATCH(雅俗通字典[[#This Row],[字韻]] &amp; LEFT(雅俗通字典[[#This Row],[舒促聲]],1), 韻母對照資料表[十五音識別碼], 0), 2)</f>
        <v>ia</v>
      </c>
      <c r="J8495">
        <f xml:space="preserve"> MATCH(雅俗通字典[[#This Row],[聲調]], 雅俗通聲調, 0)</f>
        <v>5</v>
      </c>
      <c r="K8495" t="str">
        <f xml:space="preserve"> _xlfn.CONCAT(雅俗通字典[[#This Row],[聲]:[調]])</f>
        <v>qia5</v>
      </c>
      <c r="L8495" t="str">
        <f xml:space="preserve"> 雅俗通字典[[#This Row],[字韻]] &amp; 雅俗通字典[[#This Row],[聲調]] &amp; "聲" &amp; 雅俗通字典[[#This Row],[切音]]</f>
        <v>迦下平聲英</v>
      </c>
      <c r="M8495" t="str">
        <f xml:space="preserve"> 雅俗通字典[[#This Row],[字韻]] &amp; TEXT(雅俗通字典[[#This Row],[調]], "[DBNum1]") &amp; 雅俗通字典[[#This Row],[切音]]</f>
        <v>迦五英</v>
      </c>
    </row>
    <row r="8496" spans="1:13">
      <c r="A8496">
        <v>8495</v>
      </c>
      <c r="B8496" s="13" t="s">
        <v>9085</v>
      </c>
      <c r="C8496" s="13" t="s">
        <v>537</v>
      </c>
      <c r="D8496" s="13" t="s">
        <v>2008</v>
      </c>
      <c r="E8496" s="13" t="s">
        <v>462</v>
      </c>
      <c r="F8496" t="s">
        <v>9126</v>
      </c>
      <c r="G8496" s="13" t="str">
        <f xml:space="preserve"> IF( RIGHT(雅俗通字典[[#This Row],[聲調]],1)&lt;&gt;"入", "舒聲", "促聲")</f>
        <v>舒聲</v>
      </c>
      <c r="H8496" t="str">
        <f xml:space="preserve"> INDEX(聲母對照資料表[], MATCH(雅俗通字典[[#This Row],[切音]], 聲母對照資料表[十五音], 0), 2)</f>
        <v>b</v>
      </c>
      <c r="I8496" t="str">
        <f xml:space="preserve"> INDEX(韻母對照資料表[], MATCH(雅俗通字典[[#This Row],[字韻]] &amp; LEFT(雅俗通字典[[#This Row],[舒促聲]],1), 韻母對照資料表[十五音識別碼], 0), 2)</f>
        <v>ia</v>
      </c>
      <c r="J8496">
        <f xml:space="preserve"> MATCH(雅俗通字典[[#This Row],[聲調]], 雅俗通聲調, 0)</f>
        <v>5</v>
      </c>
      <c r="K8496" t="str">
        <f xml:space="preserve"> _xlfn.CONCAT(雅俗通字典[[#This Row],[聲]:[調]])</f>
        <v>bia5</v>
      </c>
      <c r="L8496" t="str">
        <f xml:space="preserve"> 雅俗通字典[[#This Row],[字韻]] &amp; 雅俗通字典[[#This Row],[聲調]] &amp; "聲" &amp; 雅俗通字典[[#This Row],[切音]]</f>
        <v>迦下平聲門</v>
      </c>
      <c r="M8496" t="str">
        <f xml:space="preserve"> 雅俗通字典[[#This Row],[字韻]] &amp; TEXT(雅俗通字典[[#This Row],[調]], "[DBNum1]") &amp; 雅俗通字典[[#This Row],[切音]]</f>
        <v>迦五門</v>
      </c>
    </row>
    <row r="8497" spans="1:13">
      <c r="A8497">
        <v>8496</v>
      </c>
      <c r="B8497" s="13" t="s">
        <v>9127</v>
      </c>
      <c r="C8497" s="13" t="s">
        <v>421</v>
      </c>
      <c r="D8497" s="13" t="s">
        <v>2008</v>
      </c>
      <c r="E8497" s="13" t="s">
        <v>462</v>
      </c>
      <c r="F8497" t="s">
        <v>9128</v>
      </c>
      <c r="G8497" s="13" t="str">
        <f xml:space="preserve"> IF( RIGHT(雅俗通字典[[#This Row],[聲調]],1)&lt;&gt;"入", "舒聲", "促聲")</f>
        <v>舒聲</v>
      </c>
      <c r="H8497" t="str">
        <f xml:space="preserve"> INDEX(聲母對照資料表[], MATCH(雅俗通字典[[#This Row],[切音]], 聲母對照資料表[十五音], 0), 2)</f>
        <v>g</v>
      </c>
      <c r="I8497" t="str">
        <f xml:space="preserve"> INDEX(韻母對照資料表[], MATCH(雅俗通字典[[#This Row],[字韻]] &amp; LEFT(雅俗通字典[[#This Row],[舒促聲]],1), 韻母對照資料表[十五音識別碼], 0), 2)</f>
        <v>ia</v>
      </c>
      <c r="J8497">
        <f xml:space="preserve"> MATCH(雅俗通字典[[#This Row],[聲調]], 雅俗通聲調, 0)</f>
        <v>5</v>
      </c>
      <c r="K8497" t="str">
        <f xml:space="preserve"> _xlfn.CONCAT(雅俗通字典[[#This Row],[聲]:[調]])</f>
        <v>gia5</v>
      </c>
      <c r="L8497" t="str">
        <f xml:space="preserve"> 雅俗通字典[[#This Row],[字韻]] &amp; 雅俗通字典[[#This Row],[聲調]] &amp; "聲" &amp; 雅俗通字典[[#This Row],[切音]]</f>
        <v>迦下平聲語</v>
      </c>
      <c r="M8497" t="str">
        <f xml:space="preserve"> 雅俗通字典[[#This Row],[字韻]] &amp; TEXT(雅俗通字典[[#This Row],[調]], "[DBNum1]") &amp; 雅俗通字典[[#This Row],[切音]]</f>
        <v>迦五語</v>
      </c>
    </row>
    <row r="8498" spans="1:13">
      <c r="A8498">
        <v>8497</v>
      </c>
      <c r="B8498" s="13" t="s">
        <v>9129</v>
      </c>
      <c r="C8498" s="13" t="s">
        <v>32</v>
      </c>
      <c r="D8498" s="13" t="s">
        <v>2008</v>
      </c>
      <c r="E8498" s="13" t="s">
        <v>563</v>
      </c>
      <c r="F8498" t="s">
        <v>9130</v>
      </c>
      <c r="G8498" s="13" t="str">
        <f xml:space="preserve"> IF( RIGHT(雅俗通字典[[#This Row],[聲調]],1)&lt;&gt;"入", "舒聲", "促聲")</f>
        <v>舒聲</v>
      </c>
      <c r="H8498" t="str">
        <f xml:space="preserve"> INDEX(聲母對照資料表[], MATCH(雅俗通字典[[#This Row],[切音]], 聲母對照資料表[十五音], 0), 2)</f>
        <v>t</v>
      </c>
      <c r="I8498" t="str">
        <f xml:space="preserve"> INDEX(韻母對照資料表[], MATCH(雅俗通字典[[#This Row],[字韻]] &amp; LEFT(雅俗通字典[[#This Row],[舒促聲]],1), 韻母對照資料表[十五音識別碼], 0), 2)</f>
        <v>ia</v>
      </c>
      <c r="J8498">
        <f xml:space="preserve"> MATCH(雅俗通字典[[#This Row],[聲調]], 雅俗通聲調, 0)</f>
        <v>7</v>
      </c>
      <c r="K8498" t="str">
        <f xml:space="preserve"> _xlfn.CONCAT(雅俗通字典[[#This Row],[聲]:[調]])</f>
        <v>tia7</v>
      </c>
      <c r="L8498" t="str">
        <f xml:space="preserve"> 雅俗通字典[[#This Row],[字韻]] &amp; 雅俗通字典[[#This Row],[聲調]] &amp; "聲" &amp; 雅俗通字典[[#This Row],[切音]]</f>
        <v>迦下去聲地</v>
      </c>
      <c r="M8498" t="str">
        <f xml:space="preserve"> 雅俗通字典[[#This Row],[字韻]] &amp; TEXT(雅俗通字典[[#This Row],[調]], "[DBNum1]") &amp; 雅俗通字典[[#This Row],[切音]]</f>
        <v>迦七地</v>
      </c>
    </row>
    <row r="8499" spans="1:13">
      <c r="A8499">
        <v>8498</v>
      </c>
      <c r="B8499" s="13" t="s">
        <v>4299</v>
      </c>
      <c r="C8499" s="13" t="s">
        <v>63</v>
      </c>
      <c r="D8499" s="13" t="s">
        <v>2008</v>
      </c>
      <c r="E8499" s="13" t="s">
        <v>563</v>
      </c>
      <c r="F8499" t="s">
        <v>9131</v>
      </c>
      <c r="G8499" s="13" t="str">
        <f xml:space="preserve"> IF( RIGHT(雅俗通字典[[#This Row],[聲調]],1)&lt;&gt;"入", "舒聲", "促聲")</f>
        <v>舒聲</v>
      </c>
      <c r="H8499" t="str">
        <f xml:space="preserve"> INDEX(聲母對照資料表[], MATCH(雅俗通字典[[#This Row],[切音]], 聲母對照資料表[十五音], 0), 2)</f>
        <v>z</v>
      </c>
      <c r="I8499" t="str">
        <f xml:space="preserve"> INDEX(韻母對照資料表[], MATCH(雅俗通字典[[#This Row],[字韻]] &amp; LEFT(雅俗通字典[[#This Row],[舒促聲]],1), 韻母對照資料表[十五音識別碼], 0), 2)</f>
        <v>ia</v>
      </c>
      <c r="J8499">
        <f xml:space="preserve"> MATCH(雅俗通字典[[#This Row],[聲調]], 雅俗通聲調, 0)</f>
        <v>7</v>
      </c>
      <c r="K8499" t="str">
        <f xml:space="preserve"> _xlfn.CONCAT(雅俗通字典[[#This Row],[聲]:[調]])</f>
        <v>zia7</v>
      </c>
      <c r="L8499" t="str">
        <f xml:space="preserve"> 雅俗通字典[[#This Row],[字韻]] &amp; 雅俗通字典[[#This Row],[聲調]] &amp; "聲" &amp; 雅俗通字典[[#This Row],[切音]]</f>
        <v>迦下去聲曾</v>
      </c>
      <c r="M8499" t="str">
        <f xml:space="preserve"> 雅俗通字典[[#This Row],[字韻]] &amp; TEXT(雅俗通字典[[#This Row],[調]], "[DBNum1]") &amp; 雅俗通字典[[#This Row],[切音]]</f>
        <v>迦七曾</v>
      </c>
    </row>
    <row r="8500" spans="1:13">
      <c r="A8500">
        <v>8499</v>
      </c>
      <c r="B8500" s="13" t="s">
        <v>9132</v>
      </c>
      <c r="C8500" s="13" t="s">
        <v>582</v>
      </c>
      <c r="D8500" s="13" t="s">
        <v>2008</v>
      </c>
      <c r="E8500" s="13" t="s">
        <v>563</v>
      </c>
      <c r="F8500" t="s">
        <v>9133</v>
      </c>
      <c r="G8500" s="13" t="str">
        <f xml:space="preserve"> IF( RIGHT(雅俗通字典[[#This Row],[聲調]],1)&lt;&gt;"入", "舒聲", "促聲")</f>
        <v>舒聲</v>
      </c>
      <c r="H8500" t="str">
        <f xml:space="preserve"> INDEX(聲母對照資料表[], MATCH(雅俗通字典[[#This Row],[切音]], 聲母對照資料表[十五音], 0), 2)</f>
        <v>j</v>
      </c>
      <c r="I8500" t="str">
        <f xml:space="preserve"> INDEX(韻母對照資料表[], MATCH(雅俗通字典[[#This Row],[字韻]] &amp; LEFT(雅俗通字典[[#This Row],[舒促聲]],1), 韻母對照資料表[十五音識別碼], 0), 2)</f>
        <v>ia</v>
      </c>
      <c r="J8500">
        <f xml:space="preserve"> MATCH(雅俗通字典[[#This Row],[聲調]], 雅俗通聲調, 0)</f>
        <v>7</v>
      </c>
      <c r="K8500" t="str">
        <f xml:space="preserve"> _xlfn.CONCAT(雅俗通字典[[#This Row],[聲]:[調]])</f>
        <v>jia7</v>
      </c>
      <c r="L8500" t="str">
        <f xml:space="preserve"> 雅俗通字典[[#This Row],[字韻]] &amp; 雅俗通字典[[#This Row],[聲調]] &amp; "聲" &amp; 雅俗通字典[[#This Row],[切音]]</f>
        <v>迦下去聲入</v>
      </c>
      <c r="M8500" t="str">
        <f xml:space="preserve"> 雅俗通字典[[#This Row],[字韻]] &amp; TEXT(雅俗通字典[[#This Row],[調]], "[DBNum1]") &amp; 雅俗通字典[[#This Row],[切音]]</f>
        <v>迦七入</v>
      </c>
    </row>
    <row r="8501" spans="1:13">
      <c r="A8501">
        <v>8500</v>
      </c>
      <c r="B8501" s="13" t="s">
        <v>9075</v>
      </c>
      <c r="C8501" s="13" t="s">
        <v>582</v>
      </c>
      <c r="D8501" s="13" t="s">
        <v>2008</v>
      </c>
      <c r="E8501" s="13" t="s">
        <v>563</v>
      </c>
      <c r="F8501" t="s">
        <v>9133</v>
      </c>
      <c r="G8501" s="13" t="str">
        <f xml:space="preserve"> IF( RIGHT(雅俗通字典[[#This Row],[聲調]],1)&lt;&gt;"入", "舒聲", "促聲")</f>
        <v>舒聲</v>
      </c>
      <c r="H8501" t="str">
        <f xml:space="preserve"> INDEX(聲母對照資料表[], MATCH(雅俗通字典[[#This Row],[切音]], 聲母對照資料表[十五音], 0), 2)</f>
        <v>j</v>
      </c>
      <c r="I8501" t="str">
        <f xml:space="preserve"> INDEX(韻母對照資料表[], MATCH(雅俗通字典[[#This Row],[字韻]] &amp; LEFT(雅俗通字典[[#This Row],[舒促聲]],1), 韻母對照資料表[十五音識別碼], 0), 2)</f>
        <v>ia</v>
      </c>
      <c r="J8501">
        <f xml:space="preserve"> MATCH(雅俗通字典[[#This Row],[聲調]], 雅俗通聲調, 0)</f>
        <v>7</v>
      </c>
      <c r="K8501" t="str">
        <f xml:space="preserve"> _xlfn.CONCAT(雅俗通字典[[#This Row],[聲]:[調]])</f>
        <v>jia7</v>
      </c>
      <c r="L8501" t="str">
        <f xml:space="preserve"> 雅俗通字典[[#This Row],[字韻]] &amp; 雅俗通字典[[#This Row],[聲調]] &amp; "聲" &amp; 雅俗通字典[[#This Row],[切音]]</f>
        <v>迦下去聲入</v>
      </c>
      <c r="M8501" t="str">
        <f xml:space="preserve"> 雅俗通字典[[#This Row],[字韻]] &amp; TEXT(雅俗通字典[[#This Row],[調]], "[DBNum1]") &amp; 雅俗通字典[[#This Row],[切音]]</f>
        <v>迦七入</v>
      </c>
    </row>
    <row r="8502" spans="1:13">
      <c r="A8502">
        <v>8501</v>
      </c>
      <c r="B8502" s="13" t="s">
        <v>9134</v>
      </c>
      <c r="C8502" s="13" t="s">
        <v>80</v>
      </c>
      <c r="D8502" s="13" t="s">
        <v>2008</v>
      </c>
      <c r="E8502" s="13" t="s">
        <v>563</v>
      </c>
      <c r="F8502" t="s">
        <v>9135</v>
      </c>
      <c r="G8502" s="13" t="str">
        <f xml:space="preserve"> IF( RIGHT(雅俗通字典[[#This Row],[聲調]],1)&lt;&gt;"入", "舒聲", "促聲")</f>
        <v>舒聲</v>
      </c>
      <c r="H8502" t="str">
        <f xml:space="preserve"> INDEX(聲母對照資料表[], MATCH(雅俗通字典[[#This Row],[切音]], 聲母對照資料表[十五音], 0), 2)</f>
        <v>s</v>
      </c>
      <c r="I8502" t="str">
        <f xml:space="preserve"> INDEX(韻母對照資料表[], MATCH(雅俗通字典[[#This Row],[字韻]] &amp; LEFT(雅俗通字典[[#This Row],[舒促聲]],1), 韻母對照資料表[十五音識別碼], 0), 2)</f>
        <v>ia</v>
      </c>
      <c r="J8502">
        <f xml:space="preserve"> MATCH(雅俗通字典[[#This Row],[聲調]], 雅俗通聲調, 0)</f>
        <v>7</v>
      </c>
      <c r="K8502" t="str">
        <f xml:space="preserve"> _xlfn.CONCAT(雅俗通字典[[#This Row],[聲]:[調]])</f>
        <v>sia7</v>
      </c>
      <c r="L8502" t="str">
        <f xml:space="preserve"> 雅俗通字典[[#This Row],[字韻]] &amp; 雅俗通字典[[#This Row],[聲調]] &amp; "聲" &amp; 雅俗通字典[[#This Row],[切音]]</f>
        <v>迦下去聲時</v>
      </c>
      <c r="M8502" t="str">
        <f xml:space="preserve"> 雅俗通字典[[#This Row],[字韻]] &amp; TEXT(雅俗通字典[[#This Row],[調]], "[DBNum1]") &amp; 雅俗通字典[[#This Row],[切音]]</f>
        <v>迦七時</v>
      </c>
    </row>
    <row r="8503" spans="1:13">
      <c r="A8503">
        <v>8502</v>
      </c>
      <c r="B8503" s="13" t="s">
        <v>4310</v>
      </c>
      <c r="C8503" s="13" t="s">
        <v>80</v>
      </c>
      <c r="D8503" s="13" t="s">
        <v>2008</v>
      </c>
      <c r="E8503" s="13" t="s">
        <v>563</v>
      </c>
      <c r="F8503" t="s">
        <v>9135</v>
      </c>
      <c r="G8503" s="13" t="str">
        <f xml:space="preserve"> IF( RIGHT(雅俗通字典[[#This Row],[聲調]],1)&lt;&gt;"入", "舒聲", "促聲")</f>
        <v>舒聲</v>
      </c>
      <c r="H8503" t="str">
        <f xml:space="preserve"> INDEX(聲母對照資料表[], MATCH(雅俗通字典[[#This Row],[切音]], 聲母對照資料表[十五音], 0), 2)</f>
        <v>s</v>
      </c>
      <c r="I8503" t="str">
        <f xml:space="preserve"> INDEX(韻母對照資料表[], MATCH(雅俗通字典[[#This Row],[字韻]] &amp; LEFT(雅俗通字典[[#This Row],[舒促聲]],1), 韻母對照資料表[十五音識別碼], 0), 2)</f>
        <v>ia</v>
      </c>
      <c r="J8503">
        <f xml:space="preserve"> MATCH(雅俗通字典[[#This Row],[聲調]], 雅俗通聲調, 0)</f>
        <v>7</v>
      </c>
      <c r="K8503" t="str">
        <f xml:space="preserve"> _xlfn.CONCAT(雅俗通字典[[#This Row],[聲]:[調]])</f>
        <v>sia7</v>
      </c>
      <c r="L8503" t="str">
        <f xml:space="preserve"> 雅俗通字典[[#This Row],[字韻]] &amp; 雅俗通字典[[#This Row],[聲調]] &amp; "聲" &amp; 雅俗通字典[[#This Row],[切音]]</f>
        <v>迦下去聲時</v>
      </c>
      <c r="M8503" t="str">
        <f xml:space="preserve"> 雅俗通字典[[#This Row],[字韻]] &amp; TEXT(雅俗通字典[[#This Row],[調]], "[DBNum1]") &amp; 雅俗通字典[[#This Row],[切音]]</f>
        <v>迦七時</v>
      </c>
    </row>
    <row r="8504" spans="1:13">
      <c r="A8504">
        <v>8503</v>
      </c>
      <c r="B8504" s="13" t="s">
        <v>9136</v>
      </c>
      <c r="C8504" s="13" t="s">
        <v>80</v>
      </c>
      <c r="D8504" s="13" t="s">
        <v>2008</v>
      </c>
      <c r="E8504" s="13" t="s">
        <v>563</v>
      </c>
      <c r="F8504" t="s">
        <v>9135</v>
      </c>
      <c r="G8504" s="13" t="str">
        <f xml:space="preserve"> IF( RIGHT(雅俗通字典[[#This Row],[聲調]],1)&lt;&gt;"入", "舒聲", "促聲")</f>
        <v>舒聲</v>
      </c>
      <c r="H8504" t="str">
        <f xml:space="preserve"> INDEX(聲母對照資料表[], MATCH(雅俗通字典[[#This Row],[切音]], 聲母對照資料表[十五音], 0), 2)</f>
        <v>s</v>
      </c>
      <c r="I8504" t="str">
        <f xml:space="preserve"> INDEX(韻母對照資料表[], MATCH(雅俗通字典[[#This Row],[字韻]] &amp; LEFT(雅俗通字典[[#This Row],[舒促聲]],1), 韻母對照資料表[十五音識別碼], 0), 2)</f>
        <v>ia</v>
      </c>
      <c r="J8504">
        <f xml:space="preserve"> MATCH(雅俗通字典[[#This Row],[聲調]], 雅俗通聲調, 0)</f>
        <v>7</v>
      </c>
      <c r="K8504" t="str">
        <f xml:space="preserve"> _xlfn.CONCAT(雅俗通字典[[#This Row],[聲]:[調]])</f>
        <v>sia7</v>
      </c>
      <c r="L8504" t="str">
        <f xml:space="preserve"> 雅俗通字典[[#This Row],[字韻]] &amp; 雅俗通字典[[#This Row],[聲調]] &amp; "聲" &amp; 雅俗通字典[[#This Row],[切音]]</f>
        <v>迦下去聲時</v>
      </c>
      <c r="M8504" t="str">
        <f xml:space="preserve"> 雅俗通字典[[#This Row],[字韻]] &amp; TEXT(雅俗通字典[[#This Row],[調]], "[DBNum1]") &amp; 雅俗通字典[[#This Row],[切音]]</f>
        <v>迦七時</v>
      </c>
    </row>
    <row r="8505" spans="1:13">
      <c r="A8505">
        <v>8504</v>
      </c>
      <c r="B8505" s="13" t="s">
        <v>9137</v>
      </c>
      <c r="C8505" s="13" t="s">
        <v>80</v>
      </c>
      <c r="D8505" s="13" t="s">
        <v>2008</v>
      </c>
      <c r="E8505" s="13" t="s">
        <v>563</v>
      </c>
      <c r="F8505" t="s">
        <v>9135</v>
      </c>
      <c r="G8505" s="13" t="str">
        <f xml:space="preserve"> IF( RIGHT(雅俗通字典[[#This Row],[聲調]],1)&lt;&gt;"入", "舒聲", "促聲")</f>
        <v>舒聲</v>
      </c>
      <c r="H8505" t="str">
        <f xml:space="preserve"> INDEX(聲母對照資料表[], MATCH(雅俗通字典[[#This Row],[切音]], 聲母對照資料表[十五音], 0), 2)</f>
        <v>s</v>
      </c>
      <c r="I8505" t="str">
        <f xml:space="preserve"> INDEX(韻母對照資料表[], MATCH(雅俗通字典[[#This Row],[字韻]] &amp; LEFT(雅俗通字典[[#This Row],[舒促聲]],1), 韻母對照資料表[十五音識別碼], 0), 2)</f>
        <v>ia</v>
      </c>
      <c r="J8505">
        <f xml:space="preserve"> MATCH(雅俗通字典[[#This Row],[聲調]], 雅俗通聲調, 0)</f>
        <v>7</v>
      </c>
      <c r="K8505" t="str">
        <f xml:space="preserve"> _xlfn.CONCAT(雅俗通字典[[#This Row],[聲]:[調]])</f>
        <v>sia7</v>
      </c>
      <c r="L8505" t="str">
        <f xml:space="preserve"> 雅俗通字典[[#This Row],[字韻]] &amp; 雅俗通字典[[#This Row],[聲調]] &amp; "聲" &amp; 雅俗通字典[[#This Row],[切音]]</f>
        <v>迦下去聲時</v>
      </c>
      <c r="M8505" t="str">
        <f xml:space="preserve"> 雅俗通字典[[#This Row],[字韻]] &amp; TEXT(雅俗通字典[[#This Row],[調]], "[DBNum1]") &amp; 雅俗通字典[[#This Row],[切音]]</f>
        <v>迦七時</v>
      </c>
    </row>
    <row r="8506" spans="1:13">
      <c r="A8506">
        <v>8505</v>
      </c>
      <c r="B8506" s="13" t="s">
        <v>9138</v>
      </c>
      <c r="C8506" s="13" t="s">
        <v>80</v>
      </c>
      <c r="D8506" s="13" t="s">
        <v>2008</v>
      </c>
      <c r="E8506" s="13" t="s">
        <v>563</v>
      </c>
      <c r="F8506" t="s">
        <v>9135</v>
      </c>
      <c r="G8506" s="13" t="str">
        <f xml:space="preserve"> IF( RIGHT(雅俗通字典[[#This Row],[聲調]],1)&lt;&gt;"入", "舒聲", "促聲")</f>
        <v>舒聲</v>
      </c>
      <c r="H8506" t="str">
        <f xml:space="preserve"> INDEX(聲母對照資料表[], MATCH(雅俗通字典[[#This Row],[切音]], 聲母對照資料表[十五音], 0), 2)</f>
        <v>s</v>
      </c>
      <c r="I8506" t="str">
        <f xml:space="preserve"> INDEX(韻母對照資料表[], MATCH(雅俗通字典[[#This Row],[字韻]] &amp; LEFT(雅俗通字典[[#This Row],[舒促聲]],1), 韻母對照資料表[十五音識別碼], 0), 2)</f>
        <v>ia</v>
      </c>
      <c r="J8506">
        <f xml:space="preserve"> MATCH(雅俗通字典[[#This Row],[聲調]], 雅俗通聲調, 0)</f>
        <v>7</v>
      </c>
      <c r="K8506" t="str">
        <f xml:space="preserve"> _xlfn.CONCAT(雅俗通字典[[#This Row],[聲]:[調]])</f>
        <v>sia7</v>
      </c>
      <c r="L8506" t="str">
        <f xml:space="preserve"> 雅俗通字典[[#This Row],[字韻]] &amp; 雅俗通字典[[#This Row],[聲調]] &amp; "聲" &amp; 雅俗通字典[[#This Row],[切音]]</f>
        <v>迦下去聲時</v>
      </c>
      <c r="M8506" t="str">
        <f xml:space="preserve"> 雅俗通字典[[#This Row],[字韻]] &amp; TEXT(雅俗通字典[[#This Row],[調]], "[DBNum1]") &amp; 雅俗通字典[[#This Row],[切音]]</f>
        <v>迦七時</v>
      </c>
    </row>
    <row r="8507" spans="1:13">
      <c r="A8507">
        <v>8506</v>
      </c>
      <c r="B8507" s="13" t="s">
        <v>9139</v>
      </c>
      <c r="C8507" s="13" t="s">
        <v>80</v>
      </c>
      <c r="D8507" s="13" t="s">
        <v>2008</v>
      </c>
      <c r="E8507" s="13" t="s">
        <v>563</v>
      </c>
      <c r="F8507" t="s">
        <v>9135</v>
      </c>
      <c r="G8507" s="13" t="str">
        <f xml:space="preserve"> IF( RIGHT(雅俗通字典[[#This Row],[聲調]],1)&lt;&gt;"入", "舒聲", "促聲")</f>
        <v>舒聲</v>
      </c>
      <c r="H8507" t="str">
        <f xml:space="preserve"> INDEX(聲母對照資料表[], MATCH(雅俗通字典[[#This Row],[切音]], 聲母對照資料表[十五音], 0), 2)</f>
        <v>s</v>
      </c>
      <c r="I8507" t="str">
        <f xml:space="preserve"> INDEX(韻母對照資料表[], MATCH(雅俗通字典[[#This Row],[字韻]] &amp; LEFT(雅俗通字典[[#This Row],[舒促聲]],1), 韻母對照資料表[十五音識別碼], 0), 2)</f>
        <v>ia</v>
      </c>
      <c r="J8507">
        <f xml:space="preserve"> MATCH(雅俗通字典[[#This Row],[聲調]], 雅俗通聲調, 0)</f>
        <v>7</v>
      </c>
      <c r="K8507" t="str">
        <f xml:space="preserve"> _xlfn.CONCAT(雅俗通字典[[#This Row],[聲]:[調]])</f>
        <v>sia7</v>
      </c>
      <c r="L8507" t="str">
        <f xml:space="preserve"> 雅俗通字典[[#This Row],[字韻]] &amp; 雅俗通字典[[#This Row],[聲調]] &amp; "聲" &amp; 雅俗通字典[[#This Row],[切音]]</f>
        <v>迦下去聲時</v>
      </c>
      <c r="M8507" t="str">
        <f xml:space="preserve"> 雅俗通字典[[#This Row],[字韻]] &amp; TEXT(雅俗通字典[[#This Row],[調]], "[DBNum1]") &amp; 雅俗通字典[[#This Row],[切音]]</f>
        <v>迦七時</v>
      </c>
    </row>
    <row r="8508" spans="1:13">
      <c r="A8508">
        <v>8507</v>
      </c>
      <c r="B8508" s="13" t="s">
        <v>9140</v>
      </c>
      <c r="C8508" s="13" t="s">
        <v>88</v>
      </c>
      <c r="D8508" s="13" t="s">
        <v>2008</v>
      </c>
      <c r="E8508" s="13" t="s">
        <v>563</v>
      </c>
      <c r="F8508" t="s">
        <v>9141</v>
      </c>
      <c r="G8508" s="13" t="str">
        <f xml:space="preserve"> IF( RIGHT(雅俗通字典[[#This Row],[聲調]],1)&lt;&gt;"入", "舒聲", "促聲")</f>
        <v>舒聲</v>
      </c>
      <c r="H8508" t="str">
        <f xml:space="preserve"> INDEX(聲母對照資料表[], MATCH(雅俗通字典[[#This Row],[切音]], 聲母對照資料表[十五音], 0), 2)</f>
        <v>q</v>
      </c>
      <c r="I8508" t="str">
        <f xml:space="preserve"> INDEX(韻母對照資料表[], MATCH(雅俗通字典[[#This Row],[字韻]] &amp; LEFT(雅俗通字典[[#This Row],[舒促聲]],1), 韻母對照資料表[十五音識別碼], 0), 2)</f>
        <v>ia</v>
      </c>
      <c r="J8508">
        <f xml:space="preserve"> MATCH(雅俗通字典[[#This Row],[聲調]], 雅俗通聲調, 0)</f>
        <v>7</v>
      </c>
      <c r="K8508" t="str">
        <f xml:space="preserve"> _xlfn.CONCAT(雅俗通字典[[#This Row],[聲]:[調]])</f>
        <v>qia7</v>
      </c>
      <c r="L8508" t="str">
        <f xml:space="preserve"> 雅俗通字典[[#This Row],[字韻]] &amp; 雅俗通字典[[#This Row],[聲調]] &amp; "聲" &amp; 雅俗通字典[[#This Row],[切音]]</f>
        <v>迦下去聲英</v>
      </c>
      <c r="M8508" t="str">
        <f xml:space="preserve"> 雅俗通字典[[#This Row],[字韻]] &amp; TEXT(雅俗通字典[[#This Row],[調]], "[DBNum1]") &amp; 雅俗通字典[[#This Row],[切音]]</f>
        <v>迦七英</v>
      </c>
    </row>
    <row r="8509" spans="1:13">
      <c r="A8509">
        <v>8508</v>
      </c>
      <c r="B8509" s="13" t="s">
        <v>9142</v>
      </c>
      <c r="C8509" s="13" t="s">
        <v>88</v>
      </c>
      <c r="D8509" s="13" t="s">
        <v>2008</v>
      </c>
      <c r="E8509" s="13" t="s">
        <v>563</v>
      </c>
      <c r="F8509" t="s">
        <v>9141</v>
      </c>
      <c r="G8509" s="13" t="str">
        <f xml:space="preserve"> IF( RIGHT(雅俗通字典[[#This Row],[聲調]],1)&lt;&gt;"入", "舒聲", "促聲")</f>
        <v>舒聲</v>
      </c>
      <c r="H8509" t="str">
        <f xml:space="preserve"> INDEX(聲母對照資料表[], MATCH(雅俗通字典[[#This Row],[切音]], 聲母對照資料表[十五音], 0), 2)</f>
        <v>q</v>
      </c>
      <c r="I8509" t="str">
        <f xml:space="preserve"> INDEX(韻母對照資料表[], MATCH(雅俗通字典[[#This Row],[字韻]] &amp; LEFT(雅俗通字典[[#This Row],[舒促聲]],1), 韻母對照資料表[十五音識別碼], 0), 2)</f>
        <v>ia</v>
      </c>
      <c r="J8509">
        <f xml:space="preserve"> MATCH(雅俗通字典[[#This Row],[聲調]], 雅俗通聲調, 0)</f>
        <v>7</v>
      </c>
      <c r="K8509" t="str">
        <f xml:space="preserve"> _xlfn.CONCAT(雅俗通字典[[#This Row],[聲]:[調]])</f>
        <v>qia7</v>
      </c>
      <c r="L8509" t="str">
        <f xml:space="preserve"> 雅俗通字典[[#This Row],[字韻]] &amp; 雅俗通字典[[#This Row],[聲調]] &amp; "聲" &amp; 雅俗通字典[[#This Row],[切音]]</f>
        <v>迦下去聲英</v>
      </c>
      <c r="M8509" t="str">
        <f xml:space="preserve"> 雅俗通字典[[#This Row],[字韻]] &amp; TEXT(雅俗通字典[[#This Row],[調]], "[DBNum1]") &amp; 雅俗通字典[[#This Row],[切音]]</f>
        <v>迦七英</v>
      </c>
    </row>
    <row r="8510" spans="1:13">
      <c r="A8510">
        <v>8509</v>
      </c>
      <c r="B8510" s="13" t="s">
        <v>9080</v>
      </c>
      <c r="C8510" s="13" t="s">
        <v>88</v>
      </c>
      <c r="D8510" s="13" t="s">
        <v>2008</v>
      </c>
      <c r="E8510" s="13" t="s">
        <v>563</v>
      </c>
      <c r="F8510" t="s">
        <v>9141</v>
      </c>
      <c r="G8510" s="13" t="str">
        <f xml:space="preserve"> IF( RIGHT(雅俗通字典[[#This Row],[聲調]],1)&lt;&gt;"入", "舒聲", "促聲")</f>
        <v>舒聲</v>
      </c>
      <c r="H8510" t="str">
        <f xml:space="preserve"> INDEX(聲母對照資料表[], MATCH(雅俗通字典[[#This Row],[切音]], 聲母對照資料表[十五音], 0), 2)</f>
        <v>q</v>
      </c>
      <c r="I8510" t="str">
        <f xml:space="preserve"> INDEX(韻母對照資料表[], MATCH(雅俗通字典[[#This Row],[字韻]] &amp; LEFT(雅俗通字典[[#This Row],[舒促聲]],1), 韻母對照資料表[十五音識別碼], 0), 2)</f>
        <v>ia</v>
      </c>
      <c r="J8510">
        <f xml:space="preserve"> MATCH(雅俗通字典[[#This Row],[聲調]], 雅俗通聲調, 0)</f>
        <v>7</v>
      </c>
      <c r="K8510" t="str">
        <f xml:space="preserve"> _xlfn.CONCAT(雅俗通字典[[#This Row],[聲]:[調]])</f>
        <v>qia7</v>
      </c>
      <c r="L8510" t="str">
        <f xml:space="preserve"> 雅俗通字典[[#This Row],[字韻]] &amp; 雅俗通字典[[#This Row],[聲調]] &amp; "聲" &amp; 雅俗通字典[[#This Row],[切音]]</f>
        <v>迦下去聲英</v>
      </c>
      <c r="M8510" t="str">
        <f xml:space="preserve"> 雅俗通字典[[#This Row],[字韻]] &amp; TEXT(雅俗通字典[[#This Row],[調]], "[DBNum1]") &amp; 雅俗通字典[[#This Row],[切音]]</f>
        <v>迦七英</v>
      </c>
    </row>
    <row r="8511" spans="1:13">
      <c r="A8511">
        <v>8510</v>
      </c>
      <c r="B8511" s="13" t="s">
        <v>9143</v>
      </c>
      <c r="C8511" s="13" t="s">
        <v>6</v>
      </c>
      <c r="D8511" s="13" t="s">
        <v>9144</v>
      </c>
      <c r="E8511" s="13" t="s">
        <v>8</v>
      </c>
      <c r="F8511" t="s">
        <v>9145</v>
      </c>
      <c r="G8511" s="13" t="str">
        <f xml:space="preserve"> IF( RIGHT(雅俗通字典[[#This Row],[聲調]],1)&lt;&gt;"入", "舒聲", "促聲")</f>
        <v>舒聲</v>
      </c>
      <c r="H8511" t="str">
        <f xml:space="preserve"> INDEX(聲母對照資料表[], MATCH(雅俗通字典[[#This Row],[切音]], 聲母對照資料表[十五音], 0), 2)</f>
        <v>p</v>
      </c>
      <c r="I8511" t="str">
        <f xml:space="preserve"> INDEX(韻母對照資料表[], MATCH(雅俗通字典[[#This Row],[字韻]] &amp; LEFT(雅俗通字典[[#This Row],[舒促聲]],1), 韻母對照資料表[十五音識別碼], 0), 2)</f>
        <v>ue</v>
      </c>
      <c r="J8511">
        <f xml:space="preserve"> MATCH(雅俗通字典[[#This Row],[聲調]], 雅俗通聲調, 0)</f>
        <v>1</v>
      </c>
      <c r="K8511" t="str">
        <f xml:space="preserve"> _xlfn.CONCAT(雅俗通字典[[#This Row],[聲]:[調]])</f>
        <v>pue1</v>
      </c>
      <c r="L8511" t="str">
        <f xml:space="preserve"> 雅俗通字典[[#This Row],[字韻]] &amp; 雅俗通字典[[#This Row],[聲調]] &amp; "聲" &amp; 雅俗通字典[[#This Row],[切音]]</f>
        <v>檜上平聲邊</v>
      </c>
      <c r="M8511" t="str">
        <f xml:space="preserve"> 雅俗通字典[[#This Row],[字韻]] &amp; TEXT(雅俗通字典[[#This Row],[調]], "[DBNum1]") &amp; 雅俗通字典[[#This Row],[切音]]</f>
        <v>檜一邊</v>
      </c>
    </row>
    <row r="8512" spans="1:13">
      <c r="A8512">
        <v>8511</v>
      </c>
      <c r="B8512" s="13" t="s">
        <v>9146</v>
      </c>
      <c r="C8512" s="13" t="s">
        <v>6</v>
      </c>
      <c r="D8512" s="13" t="s">
        <v>9144</v>
      </c>
      <c r="E8512" s="13" t="s">
        <v>8</v>
      </c>
      <c r="F8512" t="s">
        <v>9145</v>
      </c>
      <c r="G8512" s="13" t="str">
        <f xml:space="preserve"> IF( RIGHT(雅俗通字典[[#This Row],[聲調]],1)&lt;&gt;"入", "舒聲", "促聲")</f>
        <v>舒聲</v>
      </c>
      <c r="H8512" t="str">
        <f xml:space="preserve"> INDEX(聲母對照資料表[], MATCH(雅俗通字典[[#This Row],[切音]], 聲母對照資料表[十五音], 0), 2)</f>
        <v>p</v>
      </c>
      <c r="I8512" t="str">
        <f xml:space="preserve"> INDEX(韻母對照資料表[], MATCH(雅俗通字典[[#This Row],[字韻]] &amp; LEFT(雅俗通字典[[#This Row],[舒促聲]],1), 韻母對照資料表[十五音識別碼], 0), 2)</f>
        <v>ue</v>
      </c>
      <c r="J8512">
        <f xml:space="preserve"> MATCH(雅俗通字典[[#This Row],[聲調]], 雅俗通聲調, 0)</f>
        <v>1</v>
      </c>
      <c r="K8512" t="str">
        <f xml:space="preserve"> _xlfn.CONCAT(雅俗通字典[[#This Row],[聲]:[調]])</f>
        <v>pue1</v>
      </c>
      <c r="L8512" t="str">
        <f xml:space="preserve"> 雅俗通字典[[#This Row],[字韻]] &amp; 雅俗通字典[[#This Row],[聲調]] &amp; "聲" &amp; 雅俗通字典[[#This Row],[切音]]</f>
        <v>檜上平聲邊</v>
      </c>
      <c r="M8512" t="str">
        <f xml:space="preserve"> 雅俗通字典[[#This Row],[字韻]] &amp; TEXT(雅俗通字典[[#This Row],[調]], "[DBNum1]") &amp; 雅俗通字典[[#This Row],[切音]]</f>
        <v>檜一邊</v>
      </c>
    </row>
    <row r="8513" spans="1:13">
      <c r="A8513">
        <v>8512</v>
      </c>
      <c r="B8513" s="13" t="s">
        <v>9147</v>
      </c>
      <c r="C8513" s="13" t="s">
        <v>6</v>
      </c>
      <c r="D8513" s="13" t="s">
        <v>9144</v>
      </c>
      <c r="E8513" s="13" t="s">
        <v>8</v>
      </c>
      <c r="F8513" t="s">
        <v>9145</v>
      </c>
      <c r="G8513" s="13" t="str">
        <f xml:space="preserve"> IF( RIGHT(雅俗通字典[[#This Row],[聲調]],1)&lt;&gt;"入", "舒聲", "促聲")</f>
        <v>舒聲</v>
      </c>
      <c r="H8513" t="str">
        <f xml:space="preserve"> INDEX(聲母對照資料表[], MATCH(雅俗通字典[[#This Row],[切音]], 聲母對照資料表[十五音], 0), 2)</f>
        <v>p</v>
      </c>
      <c r="I8513" t="str">
        <f xml:space="preserve"> INDEX(韻母對照資料表[], MATCH(雅俗通字典[[#This Row],[字韻]] &amp; LEFT(雅俗通字典[[#This Row],[舒促聲]],1), 韻母對照資料表[十五音識別碼], 0), 2)</f>
        <v>ue</v>
      </c>
      <c r="J8513">
        <f xml:space="preserve"> MATCH(雅俗通字典[[#This Row],[聲調]], 雅俗通聲調, 0)</f>
        <v>1</v>
      </c>
      <c r="K8513" t="str">
        <f xml:space="preserve"> _xlfn.CONCAT(雅俗通字典[[#This Row],[聲]:[調]])</f>
        <v>pue1</v>
      </c>
      <c r="L8513" t="str">
        <f xml:space="preserve"> 雅俗通字典[[#This Row],[字韻]] &amp; 雅俗通字典[[#This Row],[聲調]] &amp; "聲" &amp; 雅俗通字典[[#This Row],[切音]]</f>
        <v>檜上平聲邊</v>
      </c>
      <c r="M8513" t="str">
        <f xml:space="preserve"> 雅俗通字典[[#This Row],[字韻]] &amp; TEXT(雅俗通字典[[#This Row],[調]], "[DBNum1]") &amp; 雅俗通字典[[#This Row],[切音]]</f>
        <v>檜一邊</v>
      </c>
    </row>
    <row r="8514" spans="1:13">
      <c r="A8514">
        <v>8513</v>
      </c>
      <c r="B8514" s="13" t="s">
        <v>9148</v>
      </c>
      <c r="C8514" s="13" t="s">
        <v>6</v>
      </c>
      <c r="D8514" s="13" t="s">
        <v>9144</v>
      </c>
      <c r="E8514" s="13" t="s">
        <v>8</v>
      </c>
      <c r="F8514" t="s">
        <v>9145</v>
      </c>
      <c r="G8514" s="13" t="str">
        <f xml:space="preserve"> IF( RIGHT(雅俗通字典[[#This Row],[聲調]],1)&lt;&gt;"入", "舒聲", "促聲")</f>
        <v>舒聲</v>
      </c>
      <c r="H8514" t="str">
        <f xml:space="preserve"> INDEX(聲母對照資料表[], MATCH(雅俗通字典[[#This Row],[切音]], 聲母對照資料表[十五音], 0), 2)</f>
        <v>p</v>
      </c>
      <c r="I8514" t="str">
        <f xml:space="preserve"> INDEX(韻母對照資料表[], MATCH(雅俗通字典[[#This Row],[字韻]] &amp; LEFT(雅俗通字典[[#This Row],[舒促聲]],1), 韻母對照資料表[十五音識別碼], 0), 2)</f>
        <v>ue</v>
      </c>
      <c r="J8514">
        <f xml:space="preserve"> MATCH(雅俗通字典[[#This Row],[聲調]], 雅俗通聲調, 0)</f>
        <v>1</v>
      </c>
      <c r="K8514" t="str">
        <f xml:space="preserve"> _xlfn.CONCAT(雅俗通字典[[#This Row],[聲]:[調]])</f>
        <v>pue1</v>
      </c>
      <c r="L8514" t="str">
        <f xml:space="preserve"> 雅俗通字典[[#This Row],[字韻]] &amp; 雅俗通字典[[#This Row],[聲調]] &amp; "聲" &amp; 雅俗通字典[[#This Row],[切音]]</f>
        <v>檜上平聲邊</v>
      </c>
      <c r="M8514" t="str">
        <f xml:space="preserve"> 雅俗通字典[[#This Row],[字韻]] &amp; TEXT(雅俗通字典[[#This Row],[調]], "[DBNum1]") &amp; 雅俗通字典[[#This Row],[切音]]</f>
        <v>檜一邊</v>
      </c>
    </row>
    <row r="8515" spans="1:13">
      <c r="A8515">
        <v>8514</v>
      </c>
      <c r="B8515" s="13" t="s">
        <v>1636</v>
      </c>
      <c r="C8515" s="13" t="s">
        <v>11</v>
      </c>
      <c r="D8515" s="13" t="s">
        <v>9144</v>
      </c>
      <c r="E8515" s="13" t="s">
        <v>8</v>
      </c>
      <c r="F8515" t="s">
        <v>9149</v>
      </c>
      <c r="G8515" s="13" t="str">
        <f xml:space="preserve"> IF( RIGHT(雅俗通字典[[#This Row],[聲調]],1)&lt;&gt;"入", "舒聲", "促聲")</f>
        <v>舒聲</v>
      </c>
      <c r="H8515" t="str">
        <f xml:space="preserve"> INDEX(聲母對照資料表[], MATCH(雅俗通字典[[#This Row],[切音]], 聲母對照資料表[十五音], 0), 2)</f>
        <v>k</v>
      </c>
      <c r="I8515" t="str">
        <f xml:space="preserve"> INDEX(韻母對照資料表[], MATCH(雅俗通字典[[#This Row],[字韻]] &amp; LEFT(雅俗通字典[[#This Row],[舒促聲]],1), 韻母對照資料表[十五音識別碼], 0), 2)</f>
        <v>ue</v>
      </c>
      <c r="J8515">
        <f xml:space="preserve"> MATCH(雅俗通字典[[#This Row],[聲調]], 雅俗通聲調, 0)</f>
        <v>1</v>
      </c>
      <c r="K8515" t="str">
        <f xml:space="preserve"> _xlfn.CONCAT(雅俗通字典[[#This Row],[聲]:[調]])</f>
        <v>kue1</v>
      </c>
      <c r="L8515" t="str">
        <f xml:space="preserve"> 雅俗通字典[[#This Row],[字韻]] &amp; 雅俗通字典[[#This Row],[聲調]] &amp; "聲" &amp; 雅俗通字典[[#This Row],[切音]]</f>
        <v>檜上平聲求</v>
      </c>
      <c r="M8515" t="str">
        <f xml:space="preserve"> 雅俗通字典[[#This Row],[字韻]] &amp; TEXT(雅俗通字典[[#This Row],[調]], "[DBNum1]") &amp; 雅俗通字典[[#This Row],[切音]]</f>
        <v>檜一求</v>
      </c>
    </row>
    <row r="8516" spans="1:13">
      <c r="A8516">
        <v>8515</v>
      </c>
      <c r="B8516" s="13" t="s">
        <v>9150</v>
      </c>
      <c r="C8516" s="13" t="s">
        <v>11</v>
      </c>
      <c r="D8516" s="13" t="s">
        <v>9144</v>
      </c>
      <c r="E8516" s="13" t="s">
        <v>8</v>
      </c>
      <c r="F8516" t="s">
        <v>9149</v>
      </c>
      <c r="G8516" s="13" t="str">
        <f xml:space="preserve"> IF( RIGHT(雅俗通字典[[#This Row],[聲調]],1)&lt;&gt;"入", "舒聲", "促聲")</f>
        <v>舒聲</v>
      </c>
      <c r="H8516" t="str">
        <f xml:space="preserve"> INDEX(聲母對照資料表[], MATCH(雅俗通字典[[#This Row],[切音]], 聲母對照資料表[十五音], 0), 2)</f>
        <v>k</v>
      </c>
      <c r="I8516" t="str">
        <f xml:space="preserve"> INDEX(韻母對照資料表[], MATCH(雅俗通字典[[#This Row],[字韻]] &amp; LEFT(雅俗通字典[[#This Row],[舒促聲]],1), 韻母對照資料表[十五音識別碼], 0), 2)</f>
        <v>ue</v>
      </c>
      <c r="J8516">
        <f xml:space="preserve"> MATCH(雅俗通字典[[#This Row],[聲調]], 雅俗通聲調, 0)</f>
        <v>1</v>
      </c>
      <c r="K8516" t="str">
        <f xml:space="preserve"> _xlfn.CONCAT(雅俗通字典[[#This Row],[聲]:[調]])</f>
        <v>kue1</v>
      </c>
      <c r="L8516" t="str">
        <f xml:space="preserve"> 雅俗通字典[[#This Row],[字韻]] &amp; 雅俗通字典[[#This Row],[聲調]] &amp; "聲" &amp; 雅俗通字典[[#This Row],[切音]]</f>
        <v>檜上平聲求</v>
      </c>
      <c r="M8516" t="str">
        <f xml:space="preserve"> 雅俗通字典[[#This Row],[字韻]] &amp; TEXT(雅俗通字典[[#This Row],[調]], "[DBNum1]") &amp; 雅俗通字典[[#This Row],[切音]]</f>
        <v>檜一求</v>
      </c>
    </row>
    <row r="8517" spans="1:13">
      <c r="A8517">
        <v>8516</v>
      </c>
      <c r="B8517" s="13" t="s">
        <v>9151</v>
      </c>
      <c r="C8517" s="13" t="s">
        <v>10186</v>
      </c>
      <c r="D8517" s="13" t="s">
        <v>9144</v>
      </c>
      <c r="E8517" s="13" t="s">
        <v>8</v>
      </c>
      <c r="F8517" t="s">
        <v>9152</v>
      </c>
      <c r="G8517" s="13" t="str">
        <f xml:space="preserve"> IF( RIGHT(雅俗通字典[[#This Row],[聲調]],1)&lt;&gt;"入", "舒聲", "促聲")</f>
        <v>舒聲</v>
      </c>
      <c r="H8517" t="str">
        <f xml:space="preserve"> INDEX(聲母對照資料表[], MATCH(雅俗通字典[[#This Row],[切音]], 聲母對照資料表[十五音], 0), 2)</f>
        <v>kh</v>
      </c>
      <c r="I8517" t="str">
        <f xml:space="preserve"> INDEX(韻母對照資料表[], MATCH(雅俗通字典[[#This Row],[字韻]] &amp; LEFT(雅俗通字典[[#This Row],[舒促聲]],1), 韻母對照資料表[十五音識別碼], 0), 2)</f>
        <v>ue</v>
      </c>
      <c r="J8517">
        <f xml:space="preserve"> MATCH(雅俗通字典[[#This Row],[聲調]], 雅俗通聲調, 0)</f>
        <v>1</v>
      </c>
      <c r="K8517" t="str">
        <f xml:space="preserve"> _xlfn.CONCAT(雅俗通字典[[#This Row],[聲]:[調]])</f>
        <v>khue1</v>
      </c>
      <c r="L8517" t="str">
        <f xml:space="preserve"> 雅俗通字典[[#This Row],[字韻]] &amp; 雅俗通字典[[#This Row],[聲調]] &amp; "聲" &amp; 雅俗通字典[[#This Row],[切音]]</f>
        <v>檜上平聲去</v>
      </c>
      <c r="M8517" t="str">
        <f xml:space="preserve"> 雅俗通字典[[#This Row],[字韻]] &amp; TEXT(雅俗通字典[[#This Row],[調]], "[DBNum1]") &amp; 雅俗通字典[[#This Row],[切音]]</f>
        <v>檜一去</v>
      </c>
    </row>
    <row r="8518" spans="1:13">
      <c r="A8518">
        <v>8517</v>
      </c>
      <c r="B8518" s="13" t="s">
        <v>9153</v>
      </c>
      <c r="C8518" s="13" t="s">
        <v>10186</v>
      </c>
      <c r="D8518" s="13" t="s">
        <v>9144</v>
      </c>
      <c r="E8518" s="13" t="s">
        <v>8</v>
      </c>
      <c r="F8518" t="s">
        <v>9152</v>
      </c>
      <c r="G8518" s="13" t="str">
        <f xml:space="preserve"> IF( RIGHT(雅俗通字典[[#This Row],[聲調]],1)&lt;&gt;"入", "舒聲", "促聲")</f>
        <v>舒聲</v>
      </c>
      <c r="H8518" t="str">
        <f xml:space="preserve"> INDEX(聲母對照資料表[], MATCH(雅俗通字典[[#This Row],[切音]], 聲母對照資料表[十五音], 0), 2)</f>
        <v>kh</v>
      </c>
      <c r="I8518" t="str">
        <f xml:space="preserve"> INDEX(韻母對照資料表[], MATCH(雅俗通字典[[#This Row],[字韻]] &amp; LEFT(雅俗通字典[[#This Row],[舒促聲]],1), 韻母對照資料表[十五音識別碼], 0), 2)</f>
        <v>ue</v>
      </c>
      <c r="J8518">
        <f xml:space="preserve"> MATCH(雅俗通字典[[#This Row],[聲調]], 雅俗通聲調, 0)</f>
        <v>1</v>
      </c>
      <c r="K8518" t="str">
        <f xml:space="preserve"> _xlfn.CONCAT(雅俗通字典[[#This Row],[聲]:[調]])</f>
        <v>khue1</v>
      </c>
      <c r="L8518" t="str">
        <f xml:space="preserve"> 雅俗通字典[[#This Row],[字韻]] &amp; 雅俗通字典[[#This Row],[聲調]] &amp; "聲" &amp; 雅俗通字典[[#This Row],[切音]]</f>
        <v>檜上平聲去</v>
      </c>
      <c r="M8518" t="str">
        <f xml:space="preserve"> 雅俗通字典[[#This Row],[字韻]] &amp; TEXT(雅俗通字典[[#This Row],[調]], "[DBNum1]") &amp; 雅俗通字典[[#This Row],[切音]]</f>
        <v>檜一去</v>
      </c>
    </row>
    <row r="8519" spans="1:13">
      <c r="A8519">
        <v>8518</v>
      </c>
      <c r="B8519" s="13" t="s">
        <v>9154</v>
      </c>
      <c r="C8519" s="13" t="s">
        <v>10186</v>
      </c>
      <c r="D8519" s="13" t="s">
        <v>9144</v>
      </c>
      <c r="E8519" s="13" t="s">
        <v>8</v>
      </c>
      <c r="F8519" t="s">
        <v>9152</v>
      </c>
      <c r="G8519" s="13" t="str">
        <f xml:space="preserve"> IF( RIGHT(雅俗通字典[[#This Row],[聲調]],1)&lt;&gt;"入", "舒聲", "促聲")</f>
        <v>舒聲</v>
      </c>
      <c r="H8519" t="str">
        <f xml:space="preserve"> INDEX(聲母對照資料表[], MATCH(雅俗通字典[[#This Row],[切音]], 聲母對照資料表[十五音], 0), 2)</f>
        <v>kh</v>
      </c>
      <c r="I8519" t="str">
        <f xml:space="preserve"> INDEX(韻母對照資料表[], MATCH(雅俗通字典[[#This Row],[字韻]] &amp; LEFT(雅俗通字典[[#This Row],[舒促聲]],1), 韻母對照資料表[十五音識別碼], 0), 2)</f>
        <v>ue</v>
      </c>
      <c r="J8519">
        <f xml:space="preserve"> MATCH(雅俗通字典[[#This Row],[聲調]], 雅俗通聲調, 0)</f>
        <v>1</v>
      </c>
      <c r="K8519" t="str">
        <f xml:space="preserve"> _xlfn.CONCAT(雅俗通字典[[#This Row],[聲]:[調]])</f>
        <v>khue1</v>
      </c>
      <c r="L8519" t="str">
        <f xml:space="preserve"> 雅俗通字典[[#This Row],[字韻]] &amp; 雅俗通字典[[#This Row],[聲調]] &amp; "聲" &amp; 雅俗通字典[[#This Row],[切音]]</f>
        <v>檜上平聲去</v>
      </c>
      <c r="M8519" t="str">
        <f xml:space="preserve"> 雅俗通字典[[#This Row],[字韻]] &amp; TEXT(雅俗通字典[[#This Row],[調]], "[DBNum1]") &amp; 雅俗通字典[[#This Row],[切音]]</f>
        <v>檜一去</v>
      </c>
    </row>
    <row r="8520" spans="1:13">
      <c r="A8520">
        <v>8519</v>
      </c>
      <c r="B8520" s="13" t="s">
        <v>9155</v>
      </c>
      <c r="C8520" s="13" t="s">
        <v>10186</v>
      </c>
      <c r="D8520" s="13" t="s">
        <v>9144</v>
      </c>
      <c r="E8520" s="13" t="s">
        <v>8</v>
      </c>
      <c r="F8520" t="s">
        <v>9152</v>
      </c>
      <c r="G8520" s="13" t="str">
        <f xml:space="preserve"> IF( RIGHT(雅俗通字典[[#This Row],[聲調]],1)&lt;&gt;"入", "舒聲", "促聲")</f>
        <v>舒聲</v>
      </c>
      <c r="H8520" t="str">
        <f xml:space="preserve"> INDEX(聲母對照資料表[], MATCH(雅俗通字典[[#This Row],[切音]], 聲母對照資料表[十五音], 0), 2)</f>
        <v>kh</v>
      </c>
      <c r="I8520" t="str">
        <f xml:space="preserve"> INDEX(韻母對照資料表[], MATCH(雅俗通字典[[#This Row],[字韻]] &amp; LEFT(雅俗通字典[[#This Row],[舒促聲]],1), 韻母對照資料表[十五音識別碼], 0), 2)</f>
        <v>ue</v>
      </c>
      <c r="J8520">
        <f xml:space="preserve"> MATCH(雅俗通字典[[#This Row],[聲調]], 雅俗通聲調, 0)</f>
        <v>1</v>
      </c>
      <c r="K8520" t="str">
        <f xml:space="preserve"> _xlfn.CONCAT(雅俗通字典[[#This Row],[聲]:[調]])</f>
        <v>khue1</v>
      </c>
      <c r="L8520" t="str">
        <f xml:space="preserve"> 雅俗通字典[[#This Row],[字韻]] &amp; 雅俗通字典[[#This Row],[聲調]] &amp; "聲" &amp; 雅俗通字典[[#This Row],[切音]]</f>
        <v>檜上平聲去</v>
      </c>
      <c r="M8520" t="str">
        <f xml:space="preserve"> 雅俗通字典[[#This Row],[字韻]] &amp; TEXT(雅俗通字典[[#This Row],[調]], "[DBNum1]") &amp; 雅俗通字典[[#This Row],[切音]]</f>
        <v>檜一去</v>
      </c>
    </row>
    <row r="8521" spans="1:13">
      <c r="A8521">
        <v>8520</v>
      </c>
      <c r="B8521" s="13" t="s">
        <v>9156</v>
      </c>
      <c r="C8521" s="13" t="s">
        <v>10186</v>
      </c>
      <c r="D8521" s="13" t="s">
        <v>9144</v>
      </c>
      <c r="E8521" s="13" t="s">
        <v>8</v>
      </c>
      <c r="F8521" t="s">
        <v>9152</v>
      </c>
      <c r="G8521" s="13" t="str">
        <f xml:space="preserve"> IF( RIGHT(雅俗通字典[[#This Row],[聲調]],1)&lt;&gt;"入", "舒聲", "促聲")</f>
        <v>舒聲</v>
      </c>
      <c r="H8521" t="str">
        <f xml:space="preserve"> INDEX(聲母對照資料表[], MATCH(雅俗通字典[[#This Row],[切音]], 聲母對照資料表[十五音], 0), 2)</f>
        <v>kh</v>
      </c>
      <c r="I8521" t="str">
        <f xml:space="preserve"> INDEX(韻母對照資料表[], MATCH(雅俗通字典[[#This Row],[字韻]] &amp; LEFT(雅俗通字典[[#This Row],[舒促聲]],1), 韻母對照資料表[十五音識別碼], 0), 2)</f>
        <v>ue</v>
      </c>
      <c r="J8521">
        <f xml:space="preserve"> MATCH(雅俗通字典[[#This Row],[聲調]], 雅俗通聲調, 0)</f>
        <v>1</v>
      </c>
      <c r="K8521" t="str">
        <f xml:space="preserve"> _xlfn.CONCAT(雅俗通字典[[#This Row],[聲]:[調]])</f>
        <v>khue1</v>
      </c>
      <c r="L8521" t="str">
        <f xml:space="preserve"> 雅俗通字典[[#This Row],[字韻]] &amp; 雅俗通字典[[#This Row],[聲調]] &amp; "聲" &amp; 雅俗通字典[[#This Row],[切音]]</f>
        <v>檜上平聲去</v>
      </c>
      <c r="M8521" t="str">
        <f xml:space="preserve"> 雅俗通字典[[#This Row],[字韻]] &amp; TEXT(雅俗通字典[[#This Row],[調]], "[DBNum1]") &amp; 雅俗通字典[[#This Row],[切音]]</f>
        <v>檜一去</v>
      </c>
    </row>
    <row r="8522" spans="1:13">
      <c r="A8522">
        <v>8521</v>
      </c>
      <c r="B8522" s="13" t="s">
        <v>9157</v>
      </c>
      <c r="C8522" s="13" t="s">
        <v>45</v>
      </c>
      <c r="D8522" s="13" t="s">
        <v>9144</v>
      </c>
      <c r="E8522" s="13" t="s">
        <v>8</v>
      </c>
      <c r="F8522" t="s">
        <v>9158</v>
      </c>
      <c r="G8522" s="13" t="str">
        <f xml:space="preserve"> IF( RIGHT(雅俗通字典[[#This Row],[聲調]],1)&lt;&gt;"入", "舒聲", "促聲")</f>
        <v>舒聲</v>
      </c>
      <c r="H8522" t="str">
        <f xml:space="preserve"> INDEX(聲母對照資料表[], MATCH(雅俗通字典[[#This Row],[切音]], 聲母對照資料表[十五音], 0), 2)</f>
        <v>ph</v>
      </c>
      <c r="I8522" t="str">
        <f xml:space="preserve"> INDEX(韻母對照資料表[], MATCH(雅俗通字典[[#This Row],[字韻]] &amp; LEFT(雅俗通字典[[#This Row],[舒促聲]],1), 韻母對照資料表[十五音識別碼], 0), 2)</f>
        <v>ue</v>
      </c>
      <c r="J8522">
        <f xml:space="preserve"> MATCH(雅俗通字典[[#This Row],[聲調]], 雅俗通聲調, 0)</f>
        <v>1</v>
      </c>
      <c r="K8522" t="str">
        <f xml:space="preserve"> _xlfn.CONCAT(雅俗通字典[[#This Row],[聲]:[調]])</f>
        <v>phue1</v>
      </c>
      <c r="L8522" t="str">
        <f xml:space="preserve"> 雅俗通字典[[#This Row],[字韻]] &amp; 雅俗通字典[[#This Row],[聲調]] &amp; "聲" &amp; 雅俗通字典[[#This Row],[切音]]</f>
        <v>檜上平聲頗</v>
      </c>
      <c r="M8522" t="str">
        <f xml:space="preserve"> 雅俗通字典[[#This Row],[字韻]] &amp; TEXT(雅俗通字典[[#This Row],[調]], "[DBNum1]") &amp; 雅俗通字典[[#This Row],[切音]]</f>
        <v>檜一頗</v>
      </c>
    </row>
    <row r="8523" spans="1:13">
      <c r="A8523">
        <v>8522</v>
      </c>
      <c r="B8523" s="13" t="s">
        <v>9159</v>
      </c>
      <c r="C8523" s="13" t="s">
        <v>45</v>
      </c>
      <c r="D8523" s="13" t="s">
        <v>9144</v>
      </c>
      <c r="E8523" s="13" t="s">
        <v>8</v>
      </c>
      <c r="F8523" t="s">
        <v>9158</v>
      </c>
      <c r="G8523" s="13" t="str">
        <f xml:space="preserve"> IF( RIGHT(雅俗通字典[[#This Row],[聲調]],1)&lt;&gt;"入", "舒聲", "促聲")</f>
        <v>舒聲</v>
      </c>
      <c r="H8523" t="str">
        <f xml:space="preserve"> INDEX(聲母對照資料表[], MATCH(雅俗通字典[[#This Row],[切音]], 聲母對照資料表[十五音], 0), 2)</f>
        <v>ph</v>
      </c>
      <c r="I8523" t="str">
        <f xml:space="preserve"> INDEX(韻母對照資料表[], MATCH(雅俗通字典[[#This Row],[字韻]] &amp; LEFT(雅俗通字典[[#This Row],[舒促聲]],1), 韻母對照資料表[十五音識別碼], 0), 2)</f>
        <v>ue</v>
      </c>
      <c r="J8523">
        <f xml:space="preserve"> MATCH(雅俗通字典[[#This Row],[聲調]], 雅俗通聲調, 0)</f>
        <v>1</v>
      </c>
      <c r="K8523" t="str">
        <f xml:space="preserve"> _xlfn.CONCAT(雅俗通字典[[#This Row],[聲]:[調]])</f>
        <v>phue1</v>
      </c>
      <c r="L8523" t="str">
        <f xml:space="preserve"> 雅俗通字典[[#This Row],[字韻]] &amp; 雅俗通字典[[#This Row],[聲調]] &amp; "聲" &amp; 雅俗通字典[[#This Row],[切音]]</f>
        <v>檜上平聲頗</v>
      </c>
      <c r="M8523" t="str">
        <f xml:space="preserve"> 雅俗通字典[[#This Row],[字韻]] &amp; TEXT(雅俗通字典[[#This Row],[調]], "[DBNum1]") &amp; 雅俗通字典[[#This Row],[切音]]</f>
        <v>檜一頗</v>
      </c>
    </row>
    <row r="8524" spans="1:13">
      <c r="A8524">
        <v>8523</v>
      </c>
      <c r="B8524" s="13" t="s">
        <v>9160</v>
      </c>
      <c r="C8524" s="13" t="s">
        <v>45</v>
      </c>
      <c r="D8524" s="13" t="s">
        <v>9144</v>
      </c>
      <c r="E8524" s="13" t="s">
        <v>8</v>
      </c>
      <c r="F8524" t="s">
        <v>9158</v>
      </c>
      <c r="G8524" s="13" t="str">
        <f xml:space="preserve"> IF( RIGHT(雅俗通字典[[#This Row],[聲調]],1)&lt;&gt;"入", "舒聲", "促聲")</f>
        <v>舒聲</v>
      </c>
      <c r="H8524" t="str">
        <f xml:space="preserve"> INDEX(聲母對照資料表[], MATCH(雅俗通字典[[#This Row],[切音]], 聲母對照資料表[十五音], 0), 2)</f>
        <v>ph</v>
      </c>
      <c r="I8524" t="str">
        <f xml:space="preserve"> INDEX(韻母對照資料表[], MATCH(雅俗通字典[[#This Row],[字韻]] &amp; LEFT(雅俗通字典[[#This Row],[舒促聲]],1), 韻母對照資料表[十五音識別碼], 0), 2)</f>
        <v>ue</v>
      </c>
      <c r="J8524">
        <f xml:space="preserve"> MATCH(雅俗通字典[[#This Row],[聲調]], 雅俗通聲調, 0)</f>
        <v>1</v>
      </c>
      <c r="K8524" t="str">
        <f xml:space="preserve"> _xlfn.CONCAT(雅俗通字典[[#This Row],[聲]:[調]])</f>
        <v>phue1</v>
      </c>
      <c r="L8524" t="str">
        <f xml:space="preserve"> 雅俗通字典[[#This Row],[字韻]] &amp; 雅俗通字典[[#This Row],[聲調]] &amp; "聲" &amp; 雅俗通字典[[#This Row],[切音]]</f>
        <v>檜上平聲頗</v>
      </c>
      <c r="M8524" t="str">
        <f xml:space="preserve"> 雅俗通字典[[#This Row],[字韻]] &amp; TEXT(雅俗通字典[[#This Row],[調]], "[DBNum1]") &amp; 雅俗通字典[[#This Row],[切音]]</f>
        <v>檜一頗</v>
      </c>
    </row>
    <row r="8525" spans="1:13">
      <c r="A8525">
        <v>8524</v>
      </c>
      <c r="B8525" s="13" t="s">
        <v>56</v>
      </c>
      <c r="C8525" s="13" t="s">
        <v>54</v>
      </c>
      <c r="D8525" s="13" t="s">
        <v>9144</v>
      </c>
      <c r="E8525" s="13" t="s">
        <v>8</v>
      </c>
      <c r="F8525" t="s">
        <v>9161</v>
      </c>
      <c r="G8525" s="13" t="str">
        <f xml:space="preserve"> IF( RIGHT(雅俗通字典[[#This Row],[聲調]],1)&lt;&gt;"入", "舒聲", "促聲")</f>
        <v>舒聲</v>
      </c>
      <c r="H8525" t="str">
        <f xml:space="preserve"> INDEX(聲母對照資料表[], MATCH(雅俗通字典[[#This Row],[切音]], 聲母對照資料表[十五音], 0), 2)</f>
        <v>th</v>
      </c>
      <c r="I8525" t="str">
        <f xml:space="preserve"> INDEX(韻母對照資料表[], MATCH(雅俗通字典[[#This Row],[字韻]] &amp; LEFT(雅俗通字典[[#This Row],[舒促聲]],1), 韻母對照資料表[十五音識別碼], 0), 2)</f>
        <v>ue</v>
      </c>
      <c r="J8525">
        <f xml:space="preserve"> MATCH(雅俗通字典[[#This Row],[聲調]], 雅俗通聲調, 0)</f>
        <v>1</v>
      </c>
      <c r="K8525" t="str">
        <f xml:space="preserve"> _xlfn.CONCAT(雅俗通字典[[#This Row],[聲]:[調]])</f>
        <v>thue1</v>
      </c>
      <c r="L8525" t="str">
        <f xml:space="preserve"> 雅俗通字典[[#This Row],[字韻]] &amp; 雅俗通字典[[#This Row],[聲調]] &amp; "聲" &amp; 雅俗通字典[[#This Row],[切音]]</f>
        <v>檜上平聲他</v>
      </c>
      <c r="M8525" t="str">
        <f xml:space="preserve"> 雅俗通字典[[#This Row],[字韻]] &amp; TEXT(雅俗通字典[[#This Row],[調]], "[DBNum1]") &amp; 雅俗通字典[[#This Row],[切音]]</f>
        <v>檜一他</v>
      </c>
    </row>
    <row r="8526" spans="1:13">
      <c r="A8526">
        <v>8525</v>
      </c>
      <c r="B8526" s="13" t="s">
        <v>1667</v>
      </c>
      <c r="C8526" s="13" t="s">
        <v>54</v>
      </c>
      <c r="D8526" s="13" t="s">
        <v>9144</v>
      </c>
      <c r="E8526" s="13" t="s">
        <v>8</v>
      </c>
      <c r="F8526" t="s">
        <v>9161</v>
      </c>
      <c r="G8526" s="13" t="str">
        <f xml:space="preserve"> IF( RIGHT(雅俗通字典[[#This Row],[聲調]],1)&lt;&gt;"入", "舒聲", "促聲")</f>
        <v>舒聲</v>
      </c>
      <c r="H8526" t="str">
        <f xml:space="preserve"> INDEX(聲母對照資料表[], MATCH(雅俗通字典[[#This Row],[切音]], 聲母對照資料表[十五音], 0), 2)</f>
        <v>th</v>
      </c>
      <c r="I8526" t="str">
        <f xml:space="preserve"> INDEX(韻母對照資料表[], MATCH(雅俗通字典[[#This Row],[字韻]] &amp; LEFT(雅俗通字典[[#This Row],[舒促聲]],1), 韻母對照資料表[十五音識別碼], 0), 2)</f>
        <v>ue</v>
      </c>
      <c r="J8526">
        <f xml:space="preserve"> MATCH(雅俗通字典[[#This Row],[聲調]], 雅俗通聲調, 0)</f>
        <v>1</v>
      </c>
      <c r="K8526" t="str">
        <f xml:space="preserve"> _xlfn.CONCAT(雅俗通字典[[#This Row],[聲]:[調]])</f>
        <v>thue1</v>
      </c>
      <c r="L8526" t="str">
        <f xml:space="preserve"> 雅俗通字典[[#This Row],[字韻]] &amp; 雅俗通字典[[#This Row],[聲調]] &amp; "聲" &amp; 雅俗通字典[[#This Row],[切音]]</f>
        <v>檜上平聲他</v>
      </c>
      <c r="M8526" t="str">
        <f xml:space="preserve"> 雅俗通字典[[#This Row],[字韻]] &amp; TEXT(雅俗通字典[[#This Row],[調]], "[DBNum1]") &amp; 雅俗通字典[[#This Row],[切音]]</f>
        <v>檜一他</v>
      </c>
    </row>
    <row r="8527" spans="1:13">
      <c r="A8527">
        <v>8526</v>
      </c>
      <c r="B8527" s="13" t="s">
        <v>9162</v>
      </c>
      <c r="C8527" s="13" t="s">
        <v>80</v>
      </c>
      <c r="D8527" s="13" t="s">
        <v>9144</v>
      </c>
      <c r="E8527" s="13" t="s">
        <v>8</v>
      </c>
      <c r="F8527" t="s">
        <v>9163</v>
      </c>
      <c r="G8527" s="13" t="str">
        <f xml:space="preserve"> IF( RIGHT(雅俗通字典[[#This Row],[聲調]],1)&lt;&gt;"入", "舒聲", "促聲")</f>
        <v>舒聲</v>
      </c>
      <c r="H8527" t="str">
        <f xml:space="preserve"> INDEX(聲母對照資料表[], MATCH(雅俗通字典[[#This Row],[切音]], 聲母對照資料表[十五音], 0), 2)</f>
        <v>s</v>
      </c>
      <c r="I8527" t="str">
        <f xml:space="preserve"> INDEX(韻母對照資料表[], MATCH(雅俗通字典[[#This Row],[字韻]] &amp; LEFT(雅俗通字典[[#This Row],[舒促聲]],1), 韻母對照資料表[十五音識別碼], 0), 2)</f>
        <v>ue</v>
      </c>
      <c r="J8527">
        <f xml:space="preserve"> MATCH(雅俗通字典[[#This Row],[聲調]], 雅俗通聲調, 0)</f>
        <v>1</v>
      </c>
      <c r="K8527" t="str">
        <f xml:space="preserve"> _xlfn.CONCAT(雅俗通字典[[#This Row],[聲]:[調]])</f>
        <v>sue1</v>
      </c>
      <c r="L8527" t="str">
        <f xml:space="preserve"> 雅俗通字典[[#This Row],[字韻]] &amp; 雅俗通字典[[#This Row],[聲調]] &amp; "聲" &amp; 雅俗通字典[[#This Row],[切音]]</f>
        <v>檜上平聲時</v>
      </c>
      <c r="M8527" t="str">
        <f xml:space="preserve"> 雅俗通字典[[#This Row],[字韻]] &amp; TEXT(雅俗通字典[[#This Row],[調]], "[DBNum1]") &amp; 雅俗通字典[[#This Row],[切音]]</f>
        <v>檜一時</v>
      </c>
    </row>
    <row r="8528" spans="1:13">
      <c r="A8528">
        <v>8527</v>
      </c>
      <c r="B8528" s="13" t="s">
        <v>9164</v>
      </c>
      <c r="C8528" s="13" t="s">
        <v>80</v>
      </c>
      <c r="D8528" s="13" t="s">
        <v>9144</v>
      </c>
      <c r="E8528" s="13" t="s">
        <v>8</v>
      </c>
      <c r="F8528" t="s">
        <v>9163</v>
      </c>
      <c r="G8528" s="13" t="str">
        <f xml:space="preserve"> IF( RIGHT(雅俗通字典[[#This Row],[聲調]],1)&lt;&gt;"入", "舒聲", "促聲")</f>
        <v>舒聲</v>
      </c>
      <c r="H8528" t="str">
        <f xml:space="preserve"> INDEX(聲母對照資料表[], MATCH(雅俗通字典[[#This Row],[切音]], 聲母對照資料表[十五音], 0), 2)</f>
        <v>s</v>
      </c>
      <c r="I8528" t="str">
        <f xml:space="preserve"> INDEX(韻母對照資料表[], MATCH(雅俗通字典[[#This Row],[字韻]] &amp; LEFT(雅俗通字典[[#This Row],[舒促聲]],1), 韻母對照資料表[十五音識別碼], 0), 2)</f>
        <v>ue</v>
      </c>
      <c r="J8528">
        <f xml:space="preserve"> MATCH(雅俗通字典[[#This Row],[聲調]], 雅俗通聲調, 0)</f>
        <v>1</v>
      </c>
      <c r="K8528" t="str">
        <f xml:space="preserve"> _xlfn.CONCAT(雅俗通字典[[#This Row],[聲]:[調]])</f>
        <v>sue1</v>
      </c>
      <c r="L8528" t="str">
        <f xml:space="preserve"> 雅俗通字典[[#This Row],[字韻]] &amp; 雅俗通字典[[#This Row],[聲調]] &amp; "聲" &amp; 雅俗通字典[[#This Row],[切音]]</f>
        <v>檜上平聲時</v>
      </c>
      <c r="M8528" t="str">
        <f xml:space="preserve"> 雅俗通字典[[#This Row],[字韻]] &amp; TEXT(雅俗通字典[[#This Row],[調]], "[DBNum1]") &amp; 雅俗通字典[[#This Row],[切音]]</f>
        <v>檜一時</v>
      </c>
    </row>
    <row r="8529" spans="1:13">
      <c r="A8529">
        <v>8528</v>
      </c>
      <c r="B8529" s="13" t="s">
        <v>9165</v>
      </c>
      <c r="C8529" s="13" t="s">
        <v>80</v>
      </c>
      <c r="D8529" s="13" t="s">
        <v>9144</v>
      </c>
      <c r="E8529" s="13" t="s">
        <v>8</v>
      </c>
      <c r="F8529" t="s">
        <v>9163</v>
      </c>
      <c r="G8529" s="13" t="str">
        <f xml:space="preserve"> IF( RIGHT(雅俗通字典[[#This Row],[聲調]],1)&lt;&gt;"入", "舒聲", "促聲")</f>
        <v>舒聲</v>
      </c>
      <c r="H8529" t="str">
        <f xml:space="preserve"> INDEX(聲母對照資料表[], MATCH(雅俗通字典[[#This Row],[切音]], 聲母對照資料表[十五音], 0), 2)</f>
        <v>s</v>
      </c>
      <c r="I8529" t="str">
        <f xml:space="preserve"> INDEX(韻母對照資料表[], MATCH(雅俗通字典[[#This Row],[字韻]] &amp; LEFT(雅俗通字典[[#This Row],[舒促聲]],1), 韻母對照資料表[十五音識別碼], 0), 2)</f>
        <v>ue</v>
      </c>
      <c r="J8529">
        <f xml:space="preserve"> MATCH(雅俗通字典[[#This Row],[聲調]], 雅俗通聲調, 0)</f>
        <v>1</v>
      </c>
      <c r="K8529" t="str">
        <f xml:space="preserve"> _xlfn.CONCAT(雅俗通字典[[#This Row],[聲]:[調]])</f>
        <v>sue1</v>
      </c>
      <c r="L8529" t="str">
        <f xml:space="preserve"> 雅俗通字典[[#This Row],[字韻]] &amp; 雅俗通字典[[#This Row],[聲調]] &amp; "聲" &amp; 雅俗通字典[[#This Row],[切音]]</f>
        <v>檜上平聲時</v>
      </c>
      <c r="M8529" t="str">
        <f xml:space="preserve"> 雅俗通字典[[#This Row],[字韻]] &amp; TEXT(雅俗通字典[[#This Row],[調]], "[DBNum1]") &amp; 雅俗通字典[[#This Row],[切音]]</f>
        <v>檜一時</v>
      </c>
    </row>
    <row r="8530" spans="1:13">
      <c r="A8530">
        <v>8529</v>
      </c>
      <c r="B8530" s="13" t="s">
        <v>9166</v>
      </c>
      <c r="C8530" s="13" t="s">
        <v>88</v>
      </c>
      <c r="D8530" s="13" t="s">
        <v>9144</v>
      </c>
      <c r="E8530" s="13" t="s">
        <v>8</v>
      </c>
      <c r="F8530" t="s">
        <v>9167</v>
      </c>
      <c r="G8530" s="13" t="str">
        <f xml:space="preserve"> IF( RIGHT(雅俗通字典[[#This Row],[聲調]],1)&lt;&gt;"入", "舒聲", "促聲")</f>
        <v>舒聲</v>
      </c>
      <c r="H8530" t="str">
        <f xml:space="preserve"> INDEX(聲母對照資料表[], MATCH(雅俗通字典[[#This Row],[切音]], 聲母對照資料表[十五音], 0), 2)</f>
        <v>q</v>
      </c>
      <c r="I8530" t="str">
        <f xml:space="preserve"> INDEX(韻母對照資料表[], MATCH(雅俗通字典[[#This Row],[字韻]] &amp; LEFT(雅俗通字典[[#This Row],[舒促聲]],1), 韻母對照資料表[十五音識別碼], 0), 2)</f>
        <v>ue</v>
      </c>
      <c r="J8530">
        <f xml:space="preserve"> MATCH(雅俗通字典[[#This Row],[聲調]], 雅俗通聲調, 0)</f>
        <v>1</v>
      </c>
      <c r="K8530" t="str">
        <f xml:space="preserve"> _xlfn.CONCAT(雅俗通字典[[#This Row],[聲]:[調]])</f>
        <v>que1</v>
      </c>
      <c r="L8530" t="str">
        <f xml:space="preserve"> 雅俗通字典[[#This Row],[字韻]] &amp; 雅俗通字典[[#This Row],[聲調]] &amp; "聲" &amp; 雅俗通字典[[#This Row],[切音]]</f>
        <v>檜上平聲英</v>
      </c>
      <c r="M8530" t="str">
        <f xml:space="preserve"> 雅俗通字典[[#This Row],[字韻]] &amp; TEXT(雅俗通字典[[#This Row],[調]], "[DBNum1]") &amp; 雅俗通字典[[#This Row],[切音]]</f>
        <v>檜一英</v>
      </c>
    </row>
    <row r="8531" spans="1:13">
      <c r="A8531">
        <v>8530</v>
      </c>
      <c r="B8531" s="13" t="s">
        <v>6597</v>
      </c>
      <c r="C8531" s="13" t="s">
        <v>88</v>
      </c>
      <c r="D8531" s="13" t="s">
        <v>9144</v>
      </c>
      <c r="E8531" s="13" t="s">
        <v>8</v>
      </c>
      <c r="F8531" t="s">
        <v>9167</v>
      </c>
      <c r="G8531" s="13" t="str">
        <f xml:space="preserve"> IF( RIGHT(雅俗通字典[[#This Row],[聲調]],1)&lt;&gt;"入", "舒聲", "促聲")</f>
        <v>舒聲</v>
      </c>
      <c r="H8531" t="str">
        <f xml:space="preserve"> INDEX(聲母對照資料表[], MATCH(雅俗通字典[[#This Row],[切音]], 聲母對照資料表[十五音], 0), 2)</f>
        <v>q</v>
      </c>
      <c r="I8531" t="str">
        <f xml:space="preserve"> INDEX(韻母對照資料表[], MATCH(雅俗通字典[[#This Row],[字韻]] &amp; LEFT(雅俗通字典[[#This Row],[舒促聲]],1), 韻母對照資料表[十五音識別碼], 0), 2)</f>
        <v>ue</v>
      </c>
      <c r="J8531">
        <f xml:space="preserve"> MATCH(雅俗通字典[[#This Row],[聲調]], 雅俗通聲調, 0)</f>
        <v>1</v>
      </c>
      <c r="K8531" t="str">
        <f xml:space="preserve"> _xlfn.CONCAT(雅俗通字典[[#This Row],[聲]:[調]])</f>
        <v>que1</v>
      </c>
      <c r="L8531" t="str">
        <f xml:space="preserve"> 雅俗通字典[[#This Row],[字韻]] &amp; 雅俗通字典[[#This Row],[聲調]] &amp; "聲" &amp; 雅俗通字典[[#This Row],[切音]]</f>
        <v>檜上平聲英</v>
      </c>
      <c r="M8531" t="str">
        <f xml:space="preserve"> 雅俗通字典[[#This Row],[字韻]] &amp; TEXT(雅俗通字典[[#This Row],[調]], "[DBNum1]") &amp; 雅俗通字典[[#This Row],[切音]]</f>
        <v>檜一英</v>
      </c>
    </row>
    <row r="8532" spans="1:13">
      <c r="A8532">
        <v>8531</v>
      </c>
      <c r="B8532" s="13" t="s">
        <v>9168</v>
      </c>
      <c r="C8532" s="13" t="s">
        <v>88</v>
      </c>
      <c r="D8532" s="13" t="s">
        <v>9144</v>
      </c>
      <c r="E8532" s="13" t="s">
        <v>8</v>
      </c>
      <c r="F8532" t="s">
        <v>9167</v>
      </c>
      <c r="G8532" s="13" t="str">
        <f xml:space="preserve"> IF( RIGHT(雅俗通字典[[#This Row],[聲調]],1)&lt;&gt;"入", "舒聲", "促聲")</f>
        <v>舒聲</v>
      </c>
      <c r="H8532" t="str">
        <f xml:space="preserve"> INDEX(聲母對照資料表[], MATCH(雅俗通字典[[#This Row],[切音]], 聲母對照資料表[十五音], 0), 2)</f>
        <v>q</v>
      </c>
      <c r="I8532" t="str">
        <f xml:space="preserve"> INDEX(韻母對照資料表[], MATCH(雅俗通字典[[#This Row],[字韻]] &amp; LEFT(雅俗通字典[[#This Row],[舒促聲]],1), 韻母對照資料表[十五音識別碼], 0), 2)</f>
        <v>ue</v>
      </c>
      <c r="J8532">
        <f xml:space="preserve"> MATCH(雅俗通字典[[#This Row],[聲調]], 雅俗通聲調, 0)</f>
        <v>1</v>
      </c>
      <c r="K8532" t="str">
        <f xml:space="preserve"> _xlfn.CONCAT(雅俗通字典[[#This Row],[聲]:[調]])</f>
        <v>que1</v>
      </c>
      <c r="L8532" t="str">
        <f xml:space="preserve"> 雅俗通字典[[#This Row],[字韻]] &amp; 雅俗通字典[[#This Row],[聲調]] &amp; "聲" &amp; 雅俗通字典[[#This Row],[切音]]</f>
        <v>檜上平聲英</v>
      </c>
      <c r="M8532" t="str">
        <f xml:space="preserve"> 雅俗通字典[[#This Row],[字韻]] &amp; TEXT(雅俗通字典[[#This Row],[調]], "[DBNum1]") &amp; 雅俗通字典[[#This Row],[切音]]</f>
        <v>檜一英</v>
      </c>
    </row>
    <row r="8533" spans="1:13">
      <c r="A8533">
        <v>8532</v>
      </c>
      <c r="B8533" s="13" t="s">
        <v>9169</v>
      </c>
      <c r="C8533" s="13" t="s">
        <v>88</v>
      </c>
      <c r="D8533" s="13" t="s">
        <v>9144</v>
      </c>
      <c r="E8533" s="13" t="s">
        <v>8</v>
      </c>
      <c r="F8533" t="s">
        <v>9167</v>
      </c>
      <c r="G8533" s="13" t="str">
        <f xml:space="preserve"> IF( RIGHT(雅俗通字典[[#This Row],[聲調]],1)&lt;&gt;"入", "舒聲", "促聲")</f>
        <v>舒聲</v>
      </c>
      <c r="H8533" t="str">
        <f xml:space="preserve"> INDEX(聲母對照資料表[], MATCH(雅俗通字典[[#This Row],[切音]], 聲母對照資料表[十五音], 0), 2)</f>
        <v>q</v>
      </c>
      <c r="I8533" t="str">
        <f xml:space="preserve"> INDEX(韻母對照資料表[], MATCH(雅俗通字典[[#This Row],[字韻]] &amp; LEFT(雅俗通字典[[#This Row],[舒促聲]],1), 韻母對照資料表[十五音識別碼], 0), 2)</f>
        <v>ue</v>
      </c>
      <c r="J8533">
        <f xml:space="preserve"> MATCH(雅俗通字典[[#This Row],[聲調]], 雅俗通聲調, 0)</f>
        <v>1</v>
      </c>
      <c r="K8533" t="str">
        <f xml:space="preserve"> _xlfn.CONCAT(雅俗通字典[[#This Row],[聲]:[調]])</f>
        <v>que1</v>
      </c>
      <c r="L8533" t="str">
        <f xml:space="preserve"> 雅俗通字典[[#This Row],[字韻]] &amp; 雅俗通字典[[#This Row],[聲調]] &amp; "聲" &amp; 雅俗通字典[[#This Row],[切音]]</f>
        <v>檜上平聲英</v>
      </c>
      <c r="M8533" t="str">
        <f xml:space="preserve"> 雅俗通字典[[#This Row],[字韻]] &amp; TEXT(雅俗通字典[[#This Row],[調]], "[DBNum1]") &amp; 雅俗通字典[[#This Row],[切音]]</f>
        <v>檜一英</v>
      </c>
    </row>
    <row r="8534" spans="1:13">
      <c r="A8534">
        <v>8533</v>
      </c>
      <c r="B8534" s="13" t="s">
        <v>9170</v>
      </c>
      <c r="C8534" s="13" t="s">
        <v>88</v>
      </c>
      <c r="D8534" s="13" t="s">
        <v>9144</v>
      </c>
      <c r="E8534" s="13" t="s">
        <v>8</v>
      </c>
      <c r="F8534" t="s">
        <v>9167</v>
      </c>
      <c r="G8534" s="13" t="str">
        <f xml:space="preserve"> IF( RIGHT(雅俗通字典[[#This Row],[聲調]],1)&lt;&gt;"入", "舒聲", "促聲")</f>
        <v>舒聲</v>
      </c>
      <c r="H8534" t="str">
        <f xml:space="preserve"> INDEX(聲母對照資料表[], MATCH(雅俗通字典[[#This Row],[切音]], 聲母對照資料表[十五音], 0), 2)</f>
        <v>q</v>
      </c>
      <c r="I8534" t="str">
        <f xml:space="preserve"> INDEX(韻母對照資料表[], MATCH(雅俗通字典[[#This Row],[字韻]] &amp; LEFT(雅俗通字典[[#This Row],[舒促聲]],1), 韻母對照資料表[十五音識別碼], 0), 2)</f>
        <v>ue</v>
      </c>
      <c r="J8534">
        <f xml:space="preserve"> MATCH(雅俗通字典[[#This Row],[聲調]], 雅俗通聲調, 0)</f>
        <v>1</v>
      </c>
      <c r="K8534" t="str">
        <f xml:space="preserve"> _xlfn.CONCAT(雅俗通字典[[#This Row],[聲]:[調]])</f>
        <v>que1</v>
      </c>
      <c r="L8534" t="str">
        <f xml:space="preserve"> 雅俗通字典[[#This Row],[字韻]] &amp; 雅俗通字典[[#This Row],[聲調]] &amp; "聲" &amp; 雅俗通字典[[#This Row],[切音]]</f>
        <v>檜上平聲英</v>
      </c>
      <c r="M8534" t="str">
        <f xml:space="preserve"> 雅俗通字典[[#This Row],[字韻]] &amp; TEXT(雅俗通字典[[#This Row],[調]], "[DBNum1]") &amp; 雅俗通字典[[#This Row],[切音]]</f>
        <v>檜一英</v>
      </c>
    </row>
    <row r="8535" spans="1:13">
      <c r="A8535">
        <v>8534</v>
      </c>
      <c r="B8535" s="13" t="s">
        <v>9171</v>
      </c>
      <c r="C8535" s="13" t="s">
        <v>88</v>
      </c>
      <c r="D8535" s="13" t="s">
        <v>9144</v>
      </c>
      <c r="E8535" s="13" t="s">
        <v>8</v>
      </c>
      <c r="F8535" t="s">
        <v>9167</v>
      </c>
      <c r="G8535" s="13" t="str">
        <f xml:space="preserve"> IF( RIGHT(雅俗通字典[[#This Row],[聲調]],1)&lt;&gt;"入", "舒聲", "促聲")</f>
        <v>舒聲</v>
      </c>
      <c r="H8535" t="str">
        <f xml:space="preserve"> INDEX(聲母對照資料表[], MATCH(雅俗通字典[[#This Row],[切音]], 聲母對照資料表[十五音], 0), 2)</f>
        <v>q</v>
      </c>
      <c r="I8535" t="str">
        <f xml:space="preserve"> INDEX(韻母對照資料表[], MATCH(雅俗通字典[[#This Row],[字韻]] &amp; LEFT(雅俗通字典[[#This Row],[舒促聲]],1), 韻母對照資料表[十五音識別碼], 0), 2)</f>
        <v>ue</v>
      </c>
      <c r="J8535">
        <f xml:space="preserve"> MATCH(雅俗通字典[[#This Row],[聲調]], 雅俗通聲調, 0)</f>
        <v>1</v>
      </c>
      <c r="K8535" t="str">
        <f xml:space="preserve"> _xlfn.CONCAT(雅俗通字典[[#This Row],[聲]:[調]])</f>
        <v>que1</v>
      </c>
      <c r="L8535" t="str">
        <f xml:space="preserve"> 雅俗通字典[[#This Row],[字韻]] &amp; 雅俗通字典[[#This Row],[聲調]] &amp; "聲" &amp; 雅俗通字典[[#This Row],[切音]]</f>
        <v>檜上平聲英</v>
      </c>
      <c r="M8535" t="str">
        <f xml:space="preserve"> 雅俗通字典[[#This Row],[字韻]] &amp; TEXT(雅俗通字典[[#This Row],[調]], "[DBNum1]") &amp; 雅俗通字典[[#This Row],[切音]]</f>
        <v>檜一英</v>
      </c>
    </row>
    <row r="8536" spans="1:13">
      <c r="A8536">
        <v>8535</v>
      </c>
      <c r="B8536" s="13" t="s">
        <v>9172</v>
      </c>
      <c r="C8536" s="13" t="s">
        <v>88</v>
      </c>
      <c r="D8536" s="13" t="s">
        <v>9144</v>
      </c>
      <c r="E8536" s="13" t="s">
        <v>8</v>
      </c>
      <c r="F8536" t="s">
        <v>9167</v>
      </c>
      <c r="G8536" s="13" t="str">
        <f xml:space="preserve"> IF( RIGHT(雅俗通字典[[#This Row],[聲調]],1)&lt;&gt;"入", "舒聲", "促聲")</f>
        <v>舒聲</v>
      </c>
      <c r="H8536" t="str">
        <f xml:space="preserve"> INDEX(聲母對照資料表[], MATCH(雅俗通字典[[#This Row],[切音]], 聲母對照資料表[十五音], 0), 2)</f>
        <v>q</v>
      </c>
      <c r="I8536" t="str">
        <f xml:space="preserve"> INDEX(韻母對照資料表[], MATCH(雅俗通字典[[#This Row],[字韻]] &amp; LEFT(雅俗通字典[[#This Row],[舒促聲]],1), 韻母對照資料表[十五音識別碼], 0), 2)</f>
        <v>ue</v>
      </c>
      <c r="J8536">
        <f xml:space="preserve"> MATCH(雅俗通字典[[#This Row],[聲調]], 雅俗通聲調, 0)</f>
        <v>1</v>
      </c>
      <c r="K8536" t="str">
        <f xml:space="preserve"> _xlfn.CONCAT(雅俗通字典[[#This Row],[聲]:[調]])</f>
        <v>que1</v>
      </c>
      <c r="L8536" t="str">
        <f xml:space="preserve"> 雅俗通字典[[#This Row],[字韻]] &amp; 雅俗通字典[[#This Row],[聲調]] &amp; "聲" &amp; 雅俗通字典[[#This Row],[切音]]</f>
        <v>檜上平聲英</v>
      </c>
      <c r="M8536" t="str">
        <f xml:space="preserve"> 雅俗通字典[[#This Row],[字韻]] &amp; TEXT(雅俗通字典[[#This Row],[調]], "[DBNum1]") &amp; 雅俗通字典[[#This Row],[切音]]</f>
        <v>檜一英</v>
      </c>
    </row>
    <row r="8537" spans="1:13">
      <c r="A8537">
        <v>8536</v>
      </c>
      <c r="B8537" s="13" t="s">
        <v>9173</v>
      </c>
      <c r="C8537" s="13" t="s">
        <v>88</v>
      </c>
      <c r="D8537" s="13" t="s">
        <v>9144</v>
      </c>
      <c r="E8537" s="13" t="s">
        <v>8</v>
      </c>
      <c r="F8537" t="s">
        <v>9167</v>
      </c>
      <c r="G8537" s="13" t="str">
        <f xml:space="preserve"> IF( RIGHT(雅俗通字典[[#This Row],[聲調]],1)&lt;&gt;"入", "舒聲", "促聲")</f>
        <v>舒聲</v>
      </c>
      <c r="H8537" t="str">
        <f xml:space="preserve"> INDEX(聲母對照資料表[], MATCH(雅俗通字典[[#This Row],[切音]], 聲母對照資料表[十五音], 0), 2)</f>
        <v>q</v>
      </c>
      <c r="I8537" t="str">
        <f xml:space="preserve"> INDEX(韻母對照資料表[], MATCH(雅俗通字典[[#This Row],[字韻]] &amp; LEFT(雅俗通字典[[#This Row],[舒促聲]],1), 韻母對照資料表[十五音識別碼], 0), 2)</f>
        <v>ue</v>
      </c>
      <c r="J8537">
        <f xml:space="preserve"> MATCH(雅俗通字典[[#This Row],[聲調]], 雅俗通聲調, 0)</f>
        <v>1</v>
      </c>
      <c r="K8537" t="str">
        <f xml:space="preserve"> _xlfn.CONCAT(雅俗通字典[[#This Row],[聲]:[調]])</f>
        <v>que1</v>
      </c>
      <c r="L8537" t="str">
        <f xml:space="preserve"> 雅俗通字典[[#This Row],[字韻]] &amp; 雅俗通字典[[#This Row],[聲調]] &amp; "聲" &amp; 雅俗通字典[[#This Row],[切音]]</f>
        <v>檜上平聲英</v>
      </c>
      <c r="M8537" t="str">
        <f xml:space="preserve"> 雅俗通字典[[#This Row],[字韻]] &amp; TEXT(雅俗通字典[[#This Row],[調]], "[DBNum1]") &amp; 雅俗通字典[[#This Row],[切音]]</f>
        <v>檜一英</v>
      </c>
    </row>
    <row r="8538" spans="1:13">
      <c r="A8538">
        <v>8537</v>
      </c>
      <c r="B8538" s="13" t="s">
        <v>9174</v>
      </c>
      <c r="C8538" s="13" t="s">
        <v>88</v>
      </c>
      <c r="D8538" s="13" t="s">
        <v>9144</v>
      </c>
      <c r="E8538" s="13" t="s">
        <v>8</v>
      </c>
      <c r="F8538" t="s">
        <v>9167</v>
      </c>
      <c r="G8538" s="13" t="str">
        <f xml:space="preserve"> IF( RIGHT(雅俗通字典[[#This Row],[聲調]],1)&lt;&gt;"入", "舒聲", "促聲")</f>
        <v>舒聲</v>
      </c>
      <c r="H8538" t="str">
        <f xml:space="preserve"> INDEX(聲母對照資料表[], MATCH(雅俗通字典[[#This Row],[切音]], 聲母對照資料表[十五音], 0), 2)</f>
        <v>q</v>
      </c>
      <c r="I8538" t="str">
        <f xml:space="preserve"> INDEX(韻母對照資料表[], MATCH(雅俗通字典[[#This Row],[字韻]] &amp; LEFT(雅俗通字典[[#This Row],[舒促聲]],1), 韻母對照資料表[十五音識別碼], 0), 2)</f>
        <v>ue</v>
      </c>
      <c r="J8538">
        <f xml:space="preserve"> MATCH(雅俗通字典[[#This Row],[聲調]], 雅俗通聲調, 0)</f>
        <v>1</v>
      </c>
      <c r="K8538" t="str">
        <f xml:space="preserve"> _xlfn.CONCAT(雅俗通字典[[#This Row],[聲]:[調]])</f>
        <v>que1</v>
      </c>
      <c r="L8538" t="str">
        <f xml:space="preserve"> 雅俗通字典[[#This Row],[字韻]] &amp; 雅俗通字典[[#This Row],[聲調]] &amp; "聲" &amp; 雅俗通字典[[#This Row],[切音]]</f>
        <v>檜上平聲英</v>
      </c>
      <c r="M8538" t="str">
        <f xml:space="preserve"> 雅俗通字典[[#This Row],[字韻]] &amp; TEXT(雅俗通字典[[#This Row],[調]], "[DBNum1]") &amp; 雅俗通字典[[#This Row],[切音]]</f>
        <v>檜一英</v>
      </c>
    </row>
    <row r="8539" spans="1:13">
      <c r="A8539">
        <v>8538</v>
      </c>
      <c r="B8539" s="13" t="s">
        <v>9175</v>
      </c>
      <c r="C8539" s="13" t="s">
        <v>88</v>
      </c>
      <c r="D8539" s="13" t="s">
        <v>9144</v>
      </c>
      <c r="E8539" s="13" t="s">
        <v>8</v>
      </c>
      <c r="F8539" t="s">
        <v>9167</v>
      </c>
      <c r="G8539" s="13" t="str">
        <f xml:space="preserve"> IF( RIGHT(雅俗通字典[[#This Row],[聲調]],1)&lt;&gt;"入", "舒聲", "促聲")</f>
        <v>舒聲</v>
      </c>
      <c r="H8539" t="str">
        <f xml:space="preserve"> INDEX(聲母對照資料表[], MATCH(雅俗通字典[[#This Row],[切音]], 聲母對照資料表[十五音], 0), 2)</f>
        <v>q</v>
      </c>
      <c r="I8539" t="str">
        <f xml:space="preserve"> INDEX(韻母對照資料表[], MATCH(雅俗通字典[[#This Row],[字韻]] &amp; LEFT(雅俗通字典[[#This Row],[舒促聲]],1), 韻母對照資料表[十五音識別碼], 0), 2)</f>
        <v>ue</v>
      </c>
      <c r="J8539">
        <f xml:space="preserve"> MATCH(雅俗通字典[[#This Row],[聲調]], 雅俗通聲調, 0)</f>
        <v>1</v>
      </c>
      <c r="K8539" t="str">
        <f xml:space="preserve"> _xlfn.CONCAT(雅俗通字典[[#This Row],[聲]:[調]])</f>
        <v>que1</v>
      </c>
      <c r="L8539" t="str">
        <f xml:space="preserve"> 雅俗通字典[[#This Row],[字韻]] &amp; 雅俗通字典[[#This Row],[聲調]] &amp; "聲" &amp; 雅俗通字典[[#This Row],[切音]]</f>
        <v>檜上平聲英</v>
      </c>
      <c r="M8539" t="str">
        <f xml:space="preserve"> 雅俗通字典[[#This Row],[字韻]] &amp; TEXT(雅俗通字典[[#This Row],[調]], "[DBNum1]") &amp; 雅俗通字典[[#This Row],[切音]]</f>
        <v>檜一英</v>
      </c>
    </row>
    <row r="8540" spans="1:13">
      <c r="A8540">
        <v>8539</v>
      </c>
      <c r="B8540" s="13" t="s">
        <v>9176</v>
      </c>
      <c r="C8540" s="13" t="s">
        <v>88</v>
      </c>
      <c r="D8540" s="13" t="s">
        <v>9144</v>
      </c>
      <c r="E8540" s="13" t="s">
        <v>8</v>
      </c>
      <c r="F8540" t="s">
        <v>9167</v>
      </c>
      <c r="G8540" s="13" t="str">
        <f xml:space="preserve"> IF( RIGHT(雅俗通字典[[#This Row],[聲調]],1)&lt;&gt;"入", "舒聲", "促聲")</f>
        <v>舒聲</v>
      </c>
      <c r="H8540" t="str">
        <f xml:space="preserve"> INDEX(聲母對照資料表[], MATCH(雅俗通字典[[#This Row],[切音]], 聲母對照資料表[十五音], 0), 2)</f>
        <v>q</v>
      </c>
      <c r="I8540" t="str">
        <f xml:space="preserve"> INDEX(韻母對照資料表[], MATCH(雅俗通字典[[#This Row],[字韻]] &amp; LEFT(雅俗通字典[[#This Row],[舒促聲]],1), 韻母對照資料表[十五音識別碼], 0), 2)</f>
        <v>ue</v>
      </c>
      <c r="J8540">
        <f xml:space="preserve"> MATCH(雅俗通字典[[#This Row],[聲調]], 雅俗通聲調, 0)</f>
        <v>1</v>
      </c>
      <c r="K8540" t="str">
        <f xml:space="preserve"> _xlfn.CONCAT(雅俗通字典[[#This Row],[聲]:[調]])</f>
        <v>que1</v>
      </c>
      <c r="L8540" t="str">
        <f xml:space="preserve"> 雅俗通字典[[#This Row],[字韻]] &amp; 雅俗通字典[[#This Row],[聲調]] &amp; "聲" &amp; 雅俗通字典[[#This Row],[切音]]</f>
        <v>檜上平聲英</v>
      </c>
      <c r="M8540" t="str">
        <f xml:space="preserve"> 雅俗通字典[[#This Row],[字韻]] &amp; TEXT(雅俗通字典[[#This Row],[調]], "[DBNum1]") &amp; 雅俗通字典[[#This Row],[切音]]</f>
        <v>檜一英</v>
      </c>
    </row>
    <row r="8541" spans="1:13">
      <c r="A8541">
        <v>8540</v>
      </c>
      <c r="B8541" s="13" t="s">
        <v>9177</v>
      </c>
      <c r="C8541" s="13" t="s">
        <v>88</v>
      </c>
      <c r="D8541" s="13" t="s">
        <v>9144</v>
      </c>
      <c r="E8541" s="13" t="s">
        <v>8</v>
      </c>
      <c r="F8541" t="s">
        <v>9167</v>
      </c>
      <c r="G8541" s="13" t="str">
        <f xml:space="preserve"> IF( RIGHT(雅俗通字典[[#This Row],[聲調]],1)&lt;&gt;"入", "舒聲", "促聲")</f>
        <v>舒聲</v>
      </c>
      <c r="H8541" t="str">
        <f xml:space="preserve"> INDEX(聲母對照資料表[], MATCH(雅俗通字典[[#This Row],[切音]], 聲母對照資料表[十五音], 0), 2)</f>
        <v>q</v>
      </c>
      <c r="I8541" t="str">
        <f xml:space="preserve"> INDEX(韻母對照資料表[], MATCH(雅俗通字典[[#This Row],[字韻]] &amp; LEFT(雅俗通字典[[#This Row],[舒促聲]],1), 韻母對照資料表[十五音識別碼], 0), 2)</f>
        <v>ue</v>
      </c>
      <c r="J8541">
        <f xml:space="preserve"> MATCH(雅俗通字典[[#This Row],[聲調]], 雅俗通聲調, 0)</f>
        <v>1</v>
      </c>
      <c r="K8541" t="str">
        <f xml:space="preserve"> _xlfn.CONCAT(雅俗通字典[[#This Row],[聲]:[調]])</f>
        <v>que1</v>
      </c>
      <c r="L8541" t="str">
        <f xml:space="preserve"> 雅俗通字典[[#This Row],[字韻]] &amp; 雅俗通字典[[#This Row],[聲調]] &amp; "聲" &amp; 雅俗通字典[[#This Row],[切音]]</f>
        <v>檜上平聲英</v>
      </c>
      <c r="M8541" t="str">
        <f xml:space="preserve"> 雅俗通字典[[#This Row],[字韻]] &amp; TEXT(雅俗通字典[[#This Row],[調]], "[DBNum1]") &amp; 雅俗通字典[[#This Row],[切音]]</f>
        <v>檜一英</v>
      </c>
    </row>
    <row r="8542" spans="1:13">
      <c r="A8542">
        <v>8541</v>
      </c>
      <c r="B8542" s="13" t="s">
        <v>9178</v>
      </c>
      <c r="C8542" s="13" t="s">
        <v>88</v>
      </c>
      <c r="D8542" s="13" t="s">
        <v>9144</v>
      </c>
      <c r="E8542" s="13" t="s">
        <v>8</v>
      </c>
      <c r="F8542" t="s">
        <v>9167</v>
      </c>
      <c r="G8542" s="13" t="str">
        <f xml:space="preserve"> IF( RIGHT(雅俗通字典[[#This Row],[聲調]],1)&lt;&gt;"入", "舒聲", "促聲")</f>
        <v>舒聲</v>
      </c>
      <c r="H8542" t="str">
        <f xml:space="preserve"> INDEX(聲母對照資料表[], MATCH(雅俗通字典[[#This Row],[切音]], 聲母對照資料表[十五音], 0), 2)</f>
        <v>q</v>
      </c>
      <c r="I8542" t="str">
        <f xml:space="preserve"> INDEX(韻母對照資料表[], MATCH(雅俗通字典[[#This Row],[字韻]] &amp; LEFT(雅俗通字典[[#This Row],[舒促聲]],1), 韻母對照資料表[十五音識別碼], 0), 2)</f>
        <v>ue</v>
      </c>
      <c r="J8542">
        <f xml:space="preserve"> MATCH(雅俗通字典[[#This Row],[聲調]], 雅俗通聲調, 0)</f>
        <v>1</v>
      </c>
      <c r="K8542" t="str">
        <f xml:space="preserve"> _xlfn.CONCAT(雅俗通字典[[#This Row],[聲]:[調]])</f>
        <v>que1</v>
      </c>
      <c r="L8542" t="str">
        <f xml:space="preserve"> 雅俗通字典[[#This Row],[字韻]] &amp; 雅俗通字典[[#This Row],[聲調]] &amp; "聲" &amp; 雅俗通字典[[#This Row],[切音]]</f>
        <v>檜上平聲英</v>
      </c>
      <c r="M8542" t="str">
        <f xml:space="preserve"> 雅俗通字典[[#This Row],[字韻]] &amp; TEXT(雅俗通字典[[#This Row],[調]], "[DBNum1]") &amp; 雅俗通字典[[#This Row],[切音]]</f>
        <v>檜一英</v>
      </c>
    </row>
    <row r="8543" spans="1:13">
      <c r="A8543">
        <v>8542</v>
      </c>
      <c r="B8543" s="13" t="s">
        <v>9179</v>
      </c>
      <c r="C8543" s="13" t="s">
        <v>108</v>
      </c>
      <c r="D8543" s="13" t="s">
        <v>9144</v>
      </c>
      <c r="E8543" s="13" t="s">
        <v>8</v>
      </c>
      <c r="F8543" t="s">
        <v>9180</v>
      </c>
      <c r="G8543" s="13" t="str">
        <f xml:space="preserve"> IF( RIGHT(雅俗通字典[[#This Row],[聲調]],1)&lt;&gt;"入", "舒聲", "促聲")</f>
        <v>舒聲</v>
      </c>
      <c r="H8543" t="str">
        <f xml:space="preserve"> INDEX(聲母對照資料表[], MATCH(雅俗通字典[[#This Row],[切音]], 聲母對照資料表[十五音], 0), 2)</f>
        <v>h</v>
      </c>
      <c r="I8543" t="str">
        <f xml:space="preserve"> INDEX(韻母對照資料表[], MATCH(雅俗通字典[[#This Row],[字韻]] &amp; LEFT(雅俗通字典[[#This Row],[舒促聲]],1), 韻母對照資料表[十五音識別碼], 0), 2)</f>
        <v>ue</v>
      </c>
      <c r="J8543">
        <f xml:space="preserve"> MATCH(雅俗通字典[[#This Row],[聲調]], 雅俗通聲調, 0)</f>
        <v>1</v>
      </c>
      <c r="K8543" t="str">
        <f xml:space="preserve"> _xlfn.CONCAT(雅俗通字典[[#This Row],[聲]:[調]])</f>
        <v>hue1</v>
      </c>
      <c r="L8543" t="str">
        <f xml:space="preserve"> 雅俗通字典[[#This Row],[字韻]] &amp; 雅俗通字典[[#This Row],[聲調]] &amp; "聲" &amp; 雅俗通字典[[#This Row],[切音]]</f>
        <v>檜上平聲喜</v>
      </c>
      <c r="M8543" t="str">
        <f xml:space="preserve"> 雅俗通字典[[#This Row],[字韻]] &amp; TEXT(雅俗通字典[[#This Row],[調]], "[DBNum1]") &amp; 雅俗通字典[[#This Row],[切音]]</f>
        <v>檜一喜</v>
      </c>
    </row>
    <row r="8544" spans="1:13">
      <c r="A8544">
        <v>8543</v>
      </c>
      <c r="B8544" s="13" t="s">
        <v>1777</v>
      </c>
      <c r="C8544" s="13" t="s">
        <v>108</v>
      </c>
      <c r="D8544" s="13" t="s">
        <v>9144</v>
      </c>
      <c r="E8544" s="13" t="s">
        <v>8</v>
      </c>
      <c r="F8544" t="s">
        <v>9180</v>
      </c>
      <c r="G8544" s="13" t="str">
        <f xml:space="preserve"> IF( RIGHT(雅俗通字典[[#This Row],[聲調]],1)&lt;&gt;"入", "舒聲", "促聲")</f>
        <v>舒聲</v>
      </c>
      <c r="H8544" t="str">
        <f xml:space="preserve"> INDEX(聲母對照資料表[], MATCH(雅俗通字典[[#This Row],[切音]], 聲母對照資料表[十五音], 0), 2)</f>
        <v>h</v>
      </c>
      <c r="I8544" t="str">
        <f xml:space="preserve"> INDEX(韻母對照資料表[], MATCH(雅俗通字典[[#This Row],[字韻]] &amp; LEFT(雅俗通字典[[#This Row],[舒促聲]],1), 韻母對照資料表[十五音識別碼], 0), 2)</f>
        <v>ue</v>
      </c>
      <c r="J8544">
        <f xml:space="preserve"> MATCH(雅俗通字典[[#This Row],[聲調]], 雅俗通聲調, 0)</f>
        <v>1</v>
      </c>
      <c r="K8544" t="str">
        <f xml:space="preserve"> _xlfn.CONCAT(雅俗通字典[[#This Row],[聲]:[調]])</f>
        <v>hue1</v>
      </c>
      <c r="L8544" t="str">
        <f xml:space="preserve"> 雅俗通字典[[#This Row],[字韻]] &amp; 雅俗通字典[[#This Row],[聲調]] &amp; "聲" &amp; 雅俗通字典[[#This Row],[切音]]</f>
        <v>檜上平聲喜</v>
      </c>
      <c r="M8544" t="str">
        <f xml:space="preserve"> 雅俗通字典[[#This Row],[字韻]] &amp; TEXT(雅俗通字典[[#This Row],[調]], "[DBNum1]") &amp; 雅俗通字典[[#This Row],[切音]]</f>
        <v>檜一喜</v>
      </c>
    </row>
    <row r="8545" spans="1:13">
      <c r="A8545">
        <v>8544</v>
      </c>
      <c r="B8545" s="13" t="s">
        <v>9181</v>
      </c>
      <c r="C8545" s="13" t="s">
        <v>108</v>
      </c>
      <c r="D8545" s="13" t="s">
        <v>9144</v>
      </c>
      <c r="E8545" s="13" t="s">
        <v>8</v>
      </c>
      <c r="F8545" t="s">
        <v>9180</v>
      </c>
      <c r="G8545" s="13" t="str">
        <f xml:space="preserve"> IF( RIGHT(雅俗通字典[[#This Row],[聲調]],1)&lt;&gt;"入", "舒聲", "促聲")</f>
        <v>舒聲</v>
      </c>
      <c r="H8545" t="str">
        <f xml:space="preserve"> INDEX(聲母對照資料表[], MATCH(雅俗通字典[[#This Row],[切音]], 聲母對照資料表[十五音], 0), 2)</f>
        <v>h</v>
      </c>
      <c r="I8545" t="str">
        <f xml:space="preserve"> INDEX(韻母對照資料表[], MATCH(雅俗通字典[[#This Row],[字韻]] &amp; LEFT(雅俗通字典[[#This Row],[舒促聲]],1), 韻母對照資料表[十五音識別碼], 0), 2)</f>
        <v>ue</v>
      </c>
      <c r="J8545">
        <f xml:space="preserve"> MATCH(雅俗通字典[[#This Row],[聲調]], 雅俗通聲調, 0)</f>
        <v>1</v>
      </c>
      <c r="K8545" t="str">
        <f xml:space="preserve"> _xlfn.CONCAT(雅俗通字典[[#This Row],[聲]:[調]])</f>
        <v>hue1</v>
      </c>
      <c r="L8545" t="str">
        <f xml:space="preserve"> 雅俗通字典[[#This Row],[字韻]] &amp; 雅俗通字典[[#This Row],[聲調]] &amp; "聲" &amp; 雅俗通字典[[#This Row],[切音]]</f>
        <v>檜上平聲喜</v>
      </c>
      <c r="M8545" t="str">
        <f xml:space="preserve"> 雅俗通字典[[#This Row],[字韻]] &amp; TEXT(雅俗通字典[[#This Row],[調]], "[DBNum1]") &amp; 雅俗通字典[[#This Row],[切音]]</f>
        <v>檜一喜</v>
      </c>
    </row>
    <row r="8546" spans="1:13">
      <c r="A8546">
        <v>8545</v>
      </c>
      <c r="B8546" s="13" t="s">
        <v>9182</v>
      </c>
      <c r="C8546" s="13" t="s">
        <v>147</v>
      </c>
      <c r="D8546" s="13" t="s">
        <v>9144</v>
      </c>
      <c r="E8546" s="13" t="s">
        <v>148</v>
      </c>
      <c r="F8546" t="s">
        <v>9183</v>
      </c>
      <c r="G8546" s="13" t="str">
        <f xml:space="preserve"> IF( RIGHT(雅俗通字典[[#This Row],[聲調]],1)&lt;&gt;"入", "舒聲", "促聲")</f>
        <v>舒聲</v>
      </c>
      <c r="H8546" t="str">
        <f xml:space="preserve"> INDEX(聲母對照資料表[], MATCH(雅俗通字典[[#This Row],[切音]], 聲母對照資料表[十五音], 0), 2)</f>
        <v>l</v>
      </c>
      <c r="I8546" t="str">
        <f xml:space="preserve"> INDEX(韻母對照資料表[], MATCH(雅俗通字典[[#This Row],[字韻]] &amp; LEFT(雅俗通字典[[#This Row],[舒促聲]],1), 韻母對照資料表[十五音識別碼], 0), 2)</f>
        <v>ue</v>
      </c>
      <c r="J8546">
        <f xml:space="preserve"> MATCH(雅俗通字典[[#This Row],[聲調]], 雅俗通聲調, 0)</f>
        <v>2</v>
      </c>
      <c r="K8546" t="str">
        <f xml:space="preserve"> _xlfn.CONCAT(雅俗通字典[[#This Row],[聲]:[調]])</f>
        <v>lue2</v>
      </c>
      <c r="L8546" t="str">
        <f xml:space="preserve"> 雅俗通字典[[#This Row],[字韻]] &amp; 雅俗通字典[[#This Row],[聲調]] &amp; "聲" &amp; 雅俗通字典[[#This Row],[切音]]</f>
        <v>檜上上聲柳</v>
      </c>
      <c r="M8546" t="str">
        <f xml:space="preserve"> 雅俗通字典[[#This Row],[字韻]] &amp; TEXT(雅俗通字典[[#This Row],[調]], "[DBNum1]") &amp; 雅俗通字典[[#This Row],[切音]]</f>
        <v>檜二柳</v>
      </c>
    </row>
    <row r="8547" spans="1:13">
      <c r="A8547">
        <v>8546</v>
      </c>
      <c r="B8547" s="13" t="s">
        <v>9184</v>
      </c>
      <c r="C8547" s="13" t="s">
        <v>147</v>
      </c>
      <c r="D8547" s="13" t="s">
        <v>9144</v>
      </c>
      <c r="E8547" s="13" t="s">
        <v>148</v>
      </c>
      <c r="F8547" t="s">
        <v>9183</v>
      </c>
      <c r="G8547" s="13" t="str">
        <f xml:space="preserve"> IF( RIGHT(雅俗通字典[[#This Row],[聲調]],1)&lt;&gt;"入", "舒聲", "促聲")</f>
        <v>舒聲</v>
      </c>
      <c r="H8547" t="str">
        <f xml:space="preserve"> INDEX(聲母對照資料表[], MATCH(雅俗通字典[[#This Row],[切音]], 聲母對照資料表[十五音], 0), 2)</f>
        <v>l</v>
      </c>
      <c r="I8547" t="str">
        <f xml:space="preserve"> INDEX(韻母對照資料表[], MATCH(雅俗通字典[[#This Row],[字韻]] &amp; LEFT(雅俗通字典[[#This Row],[舒促聲]],1), 韻母對照資料表[十五音識別碼], 0), 2)</f>
        <v>ue</v>
      </c>
      <c r="J8547">
        <f xml:space="preserve"> MATCH(雅俗通字典[[#This Row],[聲調]], 雅俗通聲調, 0)</f>
        <v>2</v>
      </c>
      <c r="K8547" t="str">
        <f xml:space="preserve"> _xlfn.CONCAT(雅俗通字典[[#This Row],[聲]:[調]])</f>
        <v>lue2</v>
      </c>
      <c r="L8547" t="str">
        <f xml:space="preserve"> 雅俗通字典[[#This Row],[字韻]] &amp; 雅俗通字典[[#This Row],[聲調]] &amp; "聲" &amp; 雅俗通字典[[#This Row],[切音]]</f>
        <v>檜上上聲柳</v>
      </c>
      <c r="M8547" t="str">
        <f xml:space="preserve"> 雅俗通字典[[#This Row],[字韻]] &amp; TEXT(雅俗通字典[[#This Row],[調]], "[DBNum1]") &amp; 雅俗通字典[[#This Row],[切音]]</f>
        <v>檜二柳</v>
      </c>
    </row>
    <row r="8548" spans="1:13">
      <c r="A8548">
        <v>8547</v>
      </c>
      <c r="B8548" s="13" t="s">
        <v>9185</v>
      </c>
      <c r="C8548" s="13" t="s">
        <v>147</v>
      </c>
      <c r="D8548" s="13" t="s">
        <v>9144</v>
      </c>
      <c r="E8548" s="13" t="s">
        <v>148</v>
      </c>
      <c r="F8548" t="s">
        <v>9183</v>
      </c>
      <c r="G8548" s="13" t="str">
        <f xml:space="preserve"> IF( RIGHT(雅俗通字典[[#This Row],[聲調]],1)&lt;&gt;"入", "舒聲", "促聲")</f>
        <v>舒聲</v>
      </c>
      <c r="H8548" t="str">
        <f xml:space="preserve"> INDEX(聲母對照資料表[], MATCH(雅俗通字典[[#This Row],[切音]], 聲母對照資料表[十五音], 0), 2)</f>
        <v>l</v>
      </c>
      <c r="I8548" t="str">
        <f xml:space="preserve"> INDEX(韻母對照資料表[], MATCH(雅俗通字典[[#This Row],[字韻]] &amp; LEFT(雅俗通字典[[#This Row],[舒促聲]],1), 韻母對照資料表[十五音識別碼], 0), 2)</f>
        <v>ue</v>
      </c>
      <c r="J8548">
        <f xml:space="preserve"> MATCH(雅俗通字典[[#This Row],[聲調]], 雅俗通聲調, 0)</f>
        <v>2</v>
      </c>
      <c r="K8548" t="str">
        <f xml:space="preserve"> _xlfn.CONCAT(雅俗通字典[[#This Row],[聲]:[調]])</f>
        <v>lue2</v>
      </c>
      <c r="L8548" t="str">
        <f xml:space="preserve"> 雅俗通字典[[#This Row],[字韻]] &amp; 雅俗通字典[[#This Row],[聲調]] &amp; "聲" &amp; 雅俗通字典[[#This Row],[切音]]</f>
        <v>檜上上聲柳</v>
      </c>
      <c r="M8548" t="str">
        <f xml:space="preserve"> 雅俗通字典[[#This Row],[字韻]] &amp; TEXT(雅俗通字典[[#This Row],[調]], "[DBNum1]") &amp; 雅俗通字典[[#This Row],[切音]]</f>
        <v>檜二柳</v>
      </c>
    </row>
    <row r="8549" spans="1:13">
      <c r="A8549">
        <v>8548</v>
      </c>
      <c r="B8549" s="13" t="s">
        <v>9186</v>
      </c>
      <c r="C8549" s="13" t="s">
        <v>147</v>
      </c>
      <c r="D8549" s="13" t="s">
        <v>9144</v>
      </c>
      <c r="E8549" s="13" t="s">
        <v>148</v>
      </c>
      <c r="F8549" t="s">
        <v>9183</v>
      </c>
      <c r="G8549" s="13" t="str">
        <f xml:space="preserve"> IF( RIGHT(雅俗通字典[[#This Row],[聲調]],1)&lt;&gt;"入", "舒聲", "促聲")</f>
        <v>舒聲</v>
      </c>
      <c r="H8549" t="str">
        <f xml:space="preserve"> INDEX(聲母對照資料表[], MATCH(雅俗通字典[[#This Row],[切音]], 聲母對照資料表[十五音], 0), 2)</f>
        <v>l</v>
      </c>
      <c r="I8549" t="str">
        <f xml:space="preserve"> INDEX(韻母對照資料表[], MATCH(雅俗通字典[[#This Row],[字韻]] &amp; LEFT(雅俗通字典[[#This Row],[舒促聲]],1), 韻母對照資料表[十五音識別碼], 0), 2)</f>
        <v>ue</v>
      </c>
      <c r="J8549">
        <f xml:space="preserve"> MATCH(雅俗通字典[[#This Row],[聲調]], 雅俗通聲調, 0)</f>
        <v>2</v>
      </c>
      <c r="K8549" t="str">
        <f xml:space="preserve"> _xlfn.CONCAT(雅俗通字典[[#This Row],[聲]:[調]])</f>
        <v>lue2</v>
      </c>
      <c r="L8549" t="str">
        <f xml:space="preserve"> 雅俗通字典[[#This Row],[字韻]] &amp; 雅俗通字典[[#This Row],[聲調]] &amp; "聲" &amp; 雅俗通字典[[#This Row],[切音]]</f>
        <v>檜上上聲柳</v>
      </c>
      <c r="M8549" t="str">
        <f xml:space="preserve"> 雅俗通字典[[#This Row],[字韻]] &amp; TEXT(雅俗通字典[[#This Row],[調]], "[DBNum1]") &amp; 雅俗通字典[[#This Row],[切音]]</f>
        <v>檜二柳</v>
      </c>
    </row>
    <row r="8550" spans="1:13">
      <c r="A8550">
        <v>8549</v>
      </c>
      <c r="B8550" s="13" t="s">
        <v>9187</v>
      </c>
      <c r="C8550" s="13" t="s">
        <v>6</v>
      </c>
      <c r="D8550" s="13" t="s">
        <v>9144</v>
      </c>
      <c r="E8550" s="13" t="s">
        <v>148</v>
      </c>
      <c r="F8550" t="s">
        <v>9188</v>
      </c>
      <c r="G8550" s="13" t="str">
        <f xml:space="preserve"> IF( RIGHT(雅俗通字典[[#This Row],[聲調]],1)&lt;&gt;"入", "舒聲", "促聲")</f>
        <v>舒聲</v>
      </c>
      <c r="H8550" t="str">
        <f xml:space="preserve"> INDEX(聲母對照資料表[], MATCH(雅俗通字典[[#This Row],[切音]], 聲母對照資料表[十五音], 0), 2)</f>
        <v>p</v>
      </c>
      <c r="I8550" t="str">
        <f xml:space="preserve"> INDEX(韻母對照資料表[], MATCH(雅俗通字典[[#This Row],[字韻]] &amp; LEFT(雅俗通字典[[#This Row],[舒促聲]],1), 韻母對照資料表[十五音識別碼], 0), 2)</f>
        <v>ue</v>
      </c>
      <c r="J8550">
        <f xml:space="preserve"> MATCH(雅俗通字典[[#This Row],[聲調]], 雅俗通聲調, 0)</f>
        <v>2</v>
      </c>
      <c r="K8550" t="str">
        <f xml:space="preserve"> _xlfn.CONCAT(雅俗通字典[[#This Row],[聲]:[調]])</f>
        <v>pue2</v>
      </c>
      <c r="L8550" t="str">
        <f xml:space="preserve"> 雅俗通字典[[#This Row],[字韻]] &amp; 雅俗通字典[[#This Row],[聲調]] &amp; "聲" &amp; 雅俗通字典[[#This Row],[切音]]</f>
        <v>檜上上聲邊</v>
      </c>
      <c r="M8550" t="str">
        <f xml:space="preserve"> 雅俗通字典[[#This Row],[字韻]] &amp; TEXT(雅俗通字典[[#This Row],[調]], "[DBNum1]") &amp; 雅俗通字典[[#This Row],[切音]]</f>
        <v>檜二邊</v>
      </c>
    </row>
    <row r="8551" spans="1:13">
      <c r="A8551">
        <v>8550</v>
      </c>
      <c r="B8551" s="13" t="s">
        <v>9189</v>
      </c>
      <c r="C8551" s="13" t="s">
        <v>45</v>
      </c>
      <c r="D8551" s="13" t="s">
        <v>9144</v>
      </c>
      <c r="E8551" s="13" t="s">
        <v>148</v>
      </c>
      <c r="F8551" t="s">
        <v>9190</v>
      </c>
      <c r="G8551" s="13" t="str">
        <f xml:space="preserve"> IF( RIGHT(雅俗通字典[[#This Row],[聲調]],1)&lt;&gt;"入", "舒聲", "促聲")</f>
        <v>舒聲</v>
      </c>
      <c r="H8551" t="str">
        <f xml:space="preserve"> INDEX(聲母對照資料表[], MATCH(雅俗通字典[[#This Row],[切音]], 聲母對照資料表[十五音], 0), 2)</f>
        <v>ph</v>
      </c>
      <c r="I8551" t="str">
        <f xml:space="preserve"> INDEX(韻母對照資料表[], MATCH(雅俗通字典[[#This Row],[字韻]] &amp; LEFT(雅俗通字典[[#This Row],[舒促聲]],1), 韻母對照資料表[十五音識別碼], 0), 2)</f>
        <v>ue</v>
      </c>
      <c r="J8551">
        <f xml:space="preserve"> MATCH(雅俗通字典[[#This Row],[聲調]], 雅俗通聲調, 0)</f>
        <v>2</v>
      </c>
      <c r="K8551" t="str">
        <f xml:space="preserve"> _xlfn.CONCAT(雅俗通字典[[#This Row],[聲]:[調]])</f>
        <v>phue2</v>
      </c>
      <c r="L8551" t="str">
        <f xml:space="preserve"> 雅俗通字典[[#This Row],[字韻]] &amp; 雅俗通字典[[#This Row],[聲調]] &amp; "聲" &amp; 雅俗通字典[[#This Row],[切音]]</f>
        <v>檜上上聲頗</v>
      </c>
      <c r="M8551" t="str">
        <f xml:space="preserve"> 雅俗通字典[[#This Row],[字韻]] &amp; TEXT(雅俗通字典[[#This Row],[調]], "[DBNum1]") &amp; 雅俗通字典[[#This Row],[切音]]</f>
        <v>檜二頗</v>
      </c>
    </row>
    <row r="8552" spans="1:13">
      <c r="A8552">
        <v>8551</v>
      </c>
      <c r="B8552" s="13" t="s">
        <v>9191</v>
      </c>
      <c r="C8552" s="13" t="s">
        <v>45</v>
      </c>
      <c r="D8552" s="13" t="s">
        <v>9144</v>
      </c>
      <c r="E8552" s="13" t="s">
        <v>148</v>
      </c>
      <c r="F8552" t="s">
        <v>9190</v>
      </c>
      <c r="G8552" s="13" t="str">
        <f xml:space="preserve"> IF( RIGHT(雅俗通字典[[#This Row],[聲調]],1)&lt;&gt;"入", "舒聲", "促聲")</f>
        <v>舒聲</v>
      </c>
      <c r="H8552" t="str">
        <f xml:space="preserve"> INDEX(聲母對照資料表[], MATCH(雅俗通字典[[#This Row],[切音]], 聲母對照資料表[十五音], 0), 2)</f>
        <v>ph</v>
      </c>
      <c r="I8552" t="str">
        <f xml:space="preserve"> INDEX(韻母對照資料表[], MATCH(雅俗通字典[[#This Row],[字韻]] &amp; LEFT(雅俗通字典[[#This Row],[舒促聲]],1), 韻母對照資料表[十五音識別碼], 0), 2)</f>
        <v>ue</v>
      </c>
      <c r="J8552">
        <f xml:space="preserve"> MATCH(雅俗通字典[[#This Row],[聲調]], 雅俗通聲調, 0)</f>
        <v>2</v>
      </c>
      <c r="K8552" t="str">
        <f xml:space="preserve"> _xlfn.CONCAT(雅俗通字典[[#This Row],[聲]:[調]])</f>
        <v>phue2</v>
      </c>
      <c r="L8552" t="str">
        <f xml:space="preserve"> 雅俗通字典[[#This Row],[字韻]] &amp; 雅俗通字典[[#This Row],[聲調]] &amp; "聲" &amp; 雅俗通字典[[#This Row],[切音]]</f>
        <v>檜上上聲頗</v>
      </c>
      <c r="M8552" t="str">
        <f xml:space="preserve"> 雅俗通字典[[#This Row],[字韻]] &amp; TEXT(雅俗通字典[[#This Row],[調]], "[DBNum1]") &amp; 雅俗通字典[[#This Row],[切音]]</f>
        <v>檜二頗</v>
      </c>
    </row>
    <row r="8553" spans="1:13">
      <c r="A8553">
        <v>8552</v>
      </c>
      <c r="B8553" s="13" t="s">
        <v>9192</v>
      </c>
      <c r="C8553" s="13" t="s">
        <v>45</v>
      </c>
      <c r="D8553" s="13" t="s">
        <v>9144</v>
      </c>
      <c r="E8553" s="13" t="s">
        <v>148</v>
      </c>
      <c r="F8553" t="s">
        <v>9190</v>
      </c>
      <c r="G8553" s="13" t="str">
        <f xml:space="preserve"> IF( RIGHT(雅俗通字典[[#This Row],[聲調]],1)&lt;&gt;"入", "舒聲", "促聲")</f>
        <v>舒聲</v>
      </c>
      <c r="H8553" t="str">
        <f xml:space="preserve"> INDEX(聲母對照資料表[], MATCH(雅俗通字典[[#This Row],[切音]], 聲母對照資料表[十五音], 0), 2)</f>
        <v>ph</v>
      </c>
      <c r="I8553" t="str">
        <f xml:space="preserve"> INDEX(韻母對照資料表[], MATCH(雅俗通字典[[#This Row],[字韻]] &amp; LEFT(雅俗通字典[[#This Row],[舒促聲]],1), 韻母對照資料表[十五音識別碼], 0), 2)</f>
        <v>ue</v>
      </c>
      <c r="J8553">
        <f xml:space="preserve"> MATCH(雅俗通字典[[#This Row],[聲調]], 雅俗通聲調, 0)</f>
        <v>2</v>
      </c>
      <c r="K8553" t="str">
        <f xml:space="preserve"> _xlfn.CONCAT(雅俗通字典[[#This Row],[聲]:[調]])</f>
        <v>phue2</v>
      </c>
      <c r="L8553" t="str">
        <f xml:space="preserve"> 雅俗通字典[[#This Row],[字韻]] &amp; 雅俗通字典[[#This Row],[聲調]] &amp; "聲" &amp; 雅俗通字典[[#This Row],[切音]]</f>
        <v>檜上上聲頗</v>
      </c>
      <c r="M8553" t="str">
        <f xml:space="preserve"> 雅俗通字典[[#This Row],[字韻]] &amp; TEXT(雅俗通字典[[#This Row],[調]], "[DBNum1]") &amp; 雅俗通字典[[#This Row],[切音]]</f>
        <v>檜二頗</v>
      </c>
    </row>
    <row r="8554" spans="1:13">
      <c r="A8554">
        <v>8553</v>
      </c>
      <c r="B8554" s="13" t="s">
        <v>6581</v>
      </c>
      <c r="C8554" s="13" t="s">
        <v>80</v>
      </c>
      <c r="D8554" s="13" t="s">
        <v>9144</v>
      </c>
      <c r="E8554" s="13" t="s">
        <v>148</v>
      </c>
      <c r="F8554" t="s">
        <v>9193</v>
      </c>
      <c r="G8554" s="13" t="str">
        <f xml:space="preserve"> IF( RIGHT(雅俗通字典[[#This Row],[聲調]],1)&lt;&gt;"入", "舒聲", "促聲")</f>
        <v>舒聲</v>
      </c>
      <c r="H8554" t="str">
        <f xml:space="preserve"> INDEX(聲母對照資料表[], MATCH(雅俗通字典[[#This Row],[切音]], 聲母對照資料表[十五音], 0), 2)</f>
        <v>s</v>
      </c>
      <c r="I8554" t="str">
        <f xml:space="preserve"> INDEX(韻母對照資料表[], MATCH(雅俗通字典[[#This Row],[字韻]] &amp; LEFT(雅俗通字典[[#This Row],[舒促聲]],1), 韻母對照資料表[十五音識別碼], 0), 2)</f>
        <v>ue</v>
      </c>
      <c r="J8554">
        <f xml:space="preserve"> MATCH(雅俗通字典[[#This Row],[聲調]], 雅俗通聲調, 0)</f>
        <v>2</v>
      </c>
      <c r="K8554" t="str">
        <f xml:space="preserve"> _xlfn.CONCAT(雅俗通字典[[#This Row],[聲]:[調]])</f>
        <v>sue2</v>
      </c>
      <c r="L8554" t="str">
        <f xml:space="preserve"> 雅俗通字典[[#This Row],[字韻]] &amp; 雅俗通字典[[#This Row],[聲調]] &amp; "聲" &amp; 雅俗通字典[[#This Row],[切音]]</f>
        <v>檜上上聲時</v>
      </c>
      <c r="M8554" t="str">
        <f xml:space="preserve"> 雅俗通字典[[#This Row],[字韻]] &amp; TEXT(雅俗通字典[[#This Row],[調]], "[DBNum1]") &amp; 雅俗通字典[[#This Row],[切音]]</f>
        <v>檜二時</v>
      </c>
    </row>
    <row r="8555" spans="1:13">
      <c r="A8555">
        <v>8554</v>
      </c>
      <c r="B8555" s="13" t="s">
        <v>9194</v>
      </c>
      <c r="C8555" s="13" t="s">
        <v>537</v>
      </c>
      <c r="D8555" s="13" t="s">
        <v>9144</v>
      </c>
      <c r="E8555" s="13" t="s">
        <v>148</v>
      </c>
      <c r="F8555" t="s">
        <v>9195</v>
      </c>
      <c r="G8555" s="13" t="str">
        <f xml:space="preserve"> IF( RIGHT(雅俗通字典[[#This Row],[聲調]],1)&lt;&gt;"入", "舒聲", "促聲")</f>
        <v>舒聲</v>
      </c>
      <c r="H8555" t="str">
        <f xml:space="preserve"> INDEX(聲母對照資料表[], MATCH(雅俗通字典[[#This Row],[切音]], 聲母對照資料表[十五音], 0), 2)</f>
        <v>b</v>
      </c>
      <c r="I8555" t="str">
        <f xml:space="preserve"> INDEX(韻母對照資料表[], MATCH(雅俗通字典[[#This Row],[字韻]] &amp; LEFT(雅俗通字典[[#This Row],[舒促聲]],1), 韻母對照資料表[十五音識別碼], 0), 2)</f>
        <v>ue</v>
      </c>
      <c r="J8555">
        <f xml:space="preserve"> MATCH(雅俗通字典[[#This Row],[聲調]], 雅俗通聲調, 0)</f>
        <v>2</v>
      </c>
      <c r="K8555" t="str">
        <f xml:space="preserve"> _xlfn.CONCAT(雅俗通字典[[#This Row],[聲]:[調]])</f>
        <v>bue2</v>
      </c>
      <c r="L8555" t="str">
        <f xml:space="preserve"> 雅俗通字典[[#This Row],[字韻]] &amp; 雅俗通字典[[#This Row],[聲調]] &amp; "聲" &amp; 雅俗通字典[[#This Row],[切音]]</f>
        <v>檜上上聲門</v>
      </c>
      <c r="M8555" t="str">
        <f xml:space="preserve"> 雅俗通字典[[#This Row],[字韻]] &amp; TEXT(雅俗通字典[[#This Row],[調]], "[DBNum1]") &amp; 雅俗通字典[[#This Row],[切音]]</f>
        <v>檜二門</v>
      </c>
    </row>
    <row r="8556" spans="1:13">
      <c r="A8556">
        <v>8555</v>
      </c>
      <c r="B8556" s="13" t="s">
        <v>9196</v>
      </c>
      <c r="C8556" s="13" t="s">
        <v>537</v>
      </c>
      <c r="D8556" s="13" t="s">
        <v>9144</v>
      </c>
      <c r="E8556" s="13" t="s">
        <v>148</v>
      </c>
      <c r="F8556" t="s">
        <v>9195</v>
      </c>
      <c r="G8556" s="13" t="str">
        <f xml:space="preserve"> IF( RIGHT(雅俗通字典[[#This Row],[聲調]],1)&lt;&gt;"入", "舒聲", "促聲")</f>
        <v>舒聲</v>
      </c>
      <c r="H8556" t="str">
        <f xml:space="preserve"> INDEX(聲母對照資料表[], MATCH(雅俗通字典[[#This Row],[切音]], 聲母對照資料表[十五音], 0), 2)</f>
        <v>b</v>
      </c>
      <c r="I8556" t="str">
        <f xml:space="preserve"> INDEX(韻母對照資料表[], MATCH(雅俗通字典[[#This Row],[字韻]] &amp; LEFT(雅俗通字典[[#This Row],[舒促聲]],1), 韻母對照資料表[十五音識別碼], 0), 2)</f>
        <v>ue</v>
      </c>
      <c r="J8556">
        <f xml:space="preserve"> MATCH(雅俗通字典[[#This Row],[聲調]], 雅俗通聲調, 0)</f>
        <v>2</v>
      </c>
      <c r="K8556" t="str">
        <f xml:space="preserve"> _xlfn.CONCAT(雅俗通字典[[#This Row],[聲]:[調]])</f>
        <v>bue2</v>
      </c>
      <c r="L8556" t="str">
        <f xml:space="preserve"> 雅俗通字典[[#This Row],[字韻]] &amp; 雅俗通字典[[#This Row],[聲調]] &amp; "聲" &amp; 雅俗通字典[[#This Row],[切音]]</f>
        <v>檜上上聲門</v>
      </c>
      <c r="M8556" t="str">
        <f xml:space="preserve"> 雅俗通字典[[#This Row],[字韻]] &amp; TEXT(雅俗通字典[[#This Row],[調]], "[DBNum1]") &amp; 雅俗通字典[[#This Row],[切音]]</f>
        <v>檜二門</v>
      </c>
    </row>
    <row r="8557" spans="1:13">
      <c r="A8557">
        <v>8556</v>
      </c>
      <c r="B8557" s="13" t="s">
        <v>9197</v>
      </c>
      <c r="C8557" s="13" t="s">
        <v>537</v>
      </c>
      <c r="D8557" s="13" t="s">
        <v>9144</v>
      </c>
      <c r="E8557" s="13" t="s">
        <v>148</v>
      </c>
      <c r="F8557" t="s">
        <v>9195</v>
      </c>
      <c r="G8557" s="13" t="str">
        <f xml:space="preserve"> IF( RIGHT(雅俗通字典[[#This Row],[聲調]],1)&lt;&gt;"入", "舒聲", "促聲")</f>
        <v>舒聲</v>
      </c>
      <c r="H8557" t="str">
        <f xml:space="preserve"> INDEX(聲母對照資料表[], MATCH(雅俗通字典[[#This Row],[切音]], 聲母對照資料表[十五音], 0), 2)</f>
        <v>b</v>
      </c>
      <c r="I8557" t="str">
        <f xml:space="preserve"> INDEX(韻母對照資料表[], MATCH(雅俗通字典[[#This Row],[字韻]] &amp; LEFT(雅俗通字典[[#This Row],[舒促聲]],1), 韻母對照資料表[十五音識別碼], 0), 2)</f>
        <v>ue</v>
      </c>
      <c r="J8557">
        <f xml:space="preserve"> MATCH(雅俗通字典[[#This Row],[聲調]], 雅俗通聲調, 0)</f>
        <v>2</v>
      </c>
      <c r="K8557" t="str">
        <f xml:space="preserve"> _xlfn.CONCAT(雅俗通字典[[#This Row],[聲]:[調]])</f>
        <v>bue2</v>
      </c>
      <c r="L8557" t="str">
        <f xml:space="preserve"> 雅俗通字典[[#This Row],[字韻]] &amp; 雅俗通字典[[#This Row],[聲調]] &amp; "聲" &amp; 雅俗通字典[[#This Row],[切音]]</f>
        <v>檜上上聲門</v>
      </c>
      <c r="M8557" t="str">
        <f xml:space="preserve"> 雅俗通字典[[#This Row],[字韻]] &amp; TEXT(雅俗通字典[[#This Row],[調]], "[DBNum1]") &amp; 雅俗通字典[[#This Row],[切音]]</f>
        <v>檜二門</v>
      </c>
    </row>
    <row r="8558" spans="1:13">
      <c r="A8558">
        <v>8557</v>
      </c>
      <c r="B8558" s="13" t="s">
        <v>9198</v>
      </c>
      <c r="C8558" s="13" t="s">
        <v>537</v>
      </c>
      <c r="D8558" s="13" t="s">
        <v>9144</v>
      </c>
      <c r="E8558" s="13" t="s">
        <v>148</v>
      </c>
      <c r="F8558" t="s">
        <v>9195</v>
      </c>
      <c r="G8558" s="13" t="str">
        <f xml:space="preserve"> IF( RIGHT(雅俗通字典[[#This Row],[聲調]],1)&lt;&gt;"入", "舒聲", "促聲")</f>
        <v>舒聲</v>
      </c>
      <c r="H8558" t="str">
        <f xml:space="preserve"> INDEX(聲母對照資料表[], MATCH(雅俗通字典[[#This Row],[切音]], 聲母對照資料表[十五音], 0), 2)</f>
        <v>b</v>
      </c>
      <c r="I8558" t="str">
        <f xml:space="preserve"> INDEX(韻母對照資料表[], MATCH(雅俗通字典[[#This Row],[字韻]] &amp; LEFT(雅俗通字典[[#This Row],[舒促聲]],1), 韻母對照資料表[十五音識別碼], 0), 2)</f>
        <v>ue</v>
      </c>
      <c r="J8558">
        <f xml:space="preserve"> MATCH(雅俗通字典[[#This Row],[聲調]], 雅俗通聲調, 0)</f>
        <v>2</v>
      </c>
      <c r="K8558" t="str">
        <f xml:space="preserve"> _xlfn.CONCAT(雅俗通字典[[#This Row],[聲]:[調]])</f>
        <v>bue2</v>
      </c>
      <c r="L8558" t="str">
        <f xml:space="preserve"> 雅俗通字典[[#This Row],[字韻]] &amp; 雅俗通字典[[#This Row],[聲調]] &amp; "聲" &amp; 雅俗通字典[[#This Row],[切音]]</f>
        <v>檜上上聲門</v>
      </c>
      <c r="M8558" t="str">
        <f xml:space="preserve"> 雅俗通字典[[#This Row],[字韻]] &amp; TEXT(雅俗通字典[[#This Row],[調]], "[DBNum1]") &amp; 雅俗通字典[[#This Row],[切音]]</f>
        <v>檜二門</v>
      </c>
    </row>
    <row r="8559" spans="1:13">
      <c r="A8559">
        <v>8558</v>
      </c>
      <c r="B8559" s="13" t="s">
        <v>9199</v>
      </c>
      <c r="C8559" s="13" t="s">
        <v>537</v>
      </c>
      <c r="D8559" s="13" t="s">
        <v>9144</v>
      </c>
      <c r="E8559" s="13" t="s">
        <v>148</v>
      </c>
      <c r="F8559" t="s">
        <v>9195</v>
      </c>
      <c r="G8559" s="13" t="str">
        <f xml:space="preserve"> IF( RIGHT(雅俗通字典[[#This Row],[聲調]],1)&lt;&gt;"入", "舒聲", "促聲")</f>
        <v>舒聲</v>
      </c>
      <c r="H8559" t="str">
        <f xml:space="preserve"> INDEX(聲母對照資料表[], MATCH(雅俗通字典[[#This Row],[切音]], 聲母對照資料表[十五音], 0), 2)</f>
        <v>b</v>
      </c>
      <c r="I8559" t="str">
        <f xml:space="preserve"> INDEX(韻母對照資料表[], MATCH(雅俗通字典[[#This Row],[字韻]] &amp; LEFT(雅俗通字典[[#This Row],[舒促聲]],1), 韻母對照資料表[十五音識別碼], 0), 2)</f>
        <v>ue</v>
      </c>
      <c r="J8559">
        <f xml:space="preserve"> MATCH(雅俗通字典[[#This Row],[聲調]], 雅俗通聲調, 0)</f>
        <v>2</v>
      </c>
      <c r="K8559" t="str">
        <f xml:space="preserve"> _xlfn.CONCAT(雅俗通字典[[#This Row],[聲]:[調]])</f>
        <v>bue2</v>
      </c>
      <c r="L8559" t="str">
        <f xml:space="preserve"> 雅俗通字典[[#This Row],[字韻]] &amp; 雅俗通字典[[#This Row],[聲調]] &amp; "聲" &amp; 雅俗通字典[[#This Row],[切音]]</f>
        <v>檜上上聲門</v>
      </c>
      <c r="M8559" t="str">
        <f xml:space="preserve"> 雅俗通字典[[#This Row],[字韻]] &amp; TEXT(雅俗通字典[[#This Row],[調]], "[DBNum1]") &amp; 雅俗通字典[[#This Row],[切音]]</f>
        <v>檜二門</v>
      </c>
    </row>
    <row r="8560" spans="1:13">
      <c r="A8560">
        <v>8559</v>
      </c>
      <c r="B8560" s="13" t="s">
        <v>9200</v>
      </c>
      <c r="C8560" s="13" t="s">
        <v>6</v>
      </c>
      <c r="D8560" s="13" t="s">
        <v>9144</v>
      </c>
      <c r="E8560" s="13" t="s">
        <v>275</v>
      </c>
      <c r="F8560" t="s">
        <v>9201</v>
      </c>
      <c r="G8560" s="13" t="str">
        <f xml:space="preserve"> IF( RIGHT(雅俗通字典[[#This Row],[聲調]],1)&lt;&gt;"入", "舒聲", "促聲")</f>
        <v>舒聲</v>
      </c>
      <c r="H8560" t="str">
        <f xml:space="preserve"> INDEX(聲母對照資料表[], MATCH(雅俗通字典[[#This Row],[切音]], 聲母對照資料表[十五音], 0), 2)</f>
        <v>p</v>
      </c>
      <c r="I8560" t="str">
        <f xml:space="preserve"> INDEX(韻母對照資料表[], MATCH(雅俗通字典[[#This Row],[字韻]] &amp; LEFT(雅俗通字典[[#This Row],[舒促聲]],1), 韻母對照資料表[十五音識別碼], 0), 2)</f>
        <v>ue</v>
      </c>
      <c r="J8560">
        <f xml:space="preserve"> MATCH(雅俗通字典[[#This Row],[聲調]], 雅俗通聲調, 0)</f>
        <v>3</v>
      </c>
      <c r="K8560" t="str">
        <f xml:space="preserve"> _xlfn.CONCAT(雅俗通字典[[#This Row],[聲]:[調]])</f>
        <v>pue3</v>
      </c>
      <c r="L8560" t="str">
        <f xml:space="preserve"> 雅俗通字典[[#This Row],[字韻]] &amp; 雅俗通字典[[#This Row],[聲調]] &amp; "聲" &amp; 雅俗通字典[[#This Row],[切音]]</f>
        <v>檜上去聲邊</v>
      </c>
      <c r="M8560" t="str">
        <f xml:space="preserve"> 雅俗通字典[[#This Row],[字韻]] &amp; TEXT(雅俗通字典[[#This Row],[調]], "[DBNum1]") &amp; 雅俗通字典[[#This Row],[切音]]</f>
        <v>檜三邊</v>
      </c>
    </row>
    <row r="8561" spans="1:13">
      <c r="A8561">
        <v>8560</v>
      </c>
      <c r="B8561" s="13" t="s">
        <v>9202</v>
      </c>
      <c r="C8561" s="13" t="s">
        <v>6</v>
      </c>
      <c r="D8561" s="13" t="s">
        <v>9144</v>
      </c>
      <c r="E8561" s="13" t="s">
        <v>275</v>
      </c>
      <c r="F8561" t="s">
        <v>9201</v>
      </c>
      <c r="G8561" s="13" t="str">
        <f xml:space="preserve"> IF( RIGHT(雅俗通字典[[#This Row],[聲調]],1)&lt;&gt;"入", "舒聲", "促聲")</f>
        <v>舒聲</v>
      </c>
      <c r="H8561" t="str">
        <f xml:space="preserve"> INDEX(聲母對照資料表[], MATCH(雅俗通字典[[#This Row],[切音]], 聲母對照資料表[十五音], 0), 2)</f>
        <v>p</v>
      </c>
      <c r="I8561" t="str">
        <f xml:space="preserve"> INDEX(韻母對照資料表[], MATCH(雅俗通字典[[#This Row],[字韻]] &amp; LEFT(雅俗通字典[[#This Row],[舒促聲]],1), 韻母對照資料表[十五音識別碼], 0), 2)</f>
        <v>ue</v>
      </c>
      <c r="J8561">
        <f xml:space="preserve"> MATCH(雅俗通字典[[#This Row],[聲調]], 雅俗通聲調, 0)</f>
        <v>3</v>
      </c>
      <c r="K8561" t="str">
        <f xml:space="preserve"> _xlfn.CONCAT(雅俗通字典[[#This Row],[聲]:[調]])</f>
        <v>pue3</v>
      </c>
      <c r="L8561" t="str">
        <f xml:space="preserve"> 雅俗通字典[[#This Row],[字韻]] &amp; 雅俗通字典[[#This Row],[聲調]] &amp; "聲" &amp; 雅俗通字典[[#This Row],[切音]]</f>
        <v>檜上去聲邊</v>
      </c>
      <c r="M8561" t="str">
        <f xml:space="preserve"> 雅俗通字典[[#This Row],[字韻]] &amp; TEXT(雅俗通字典[[#This Row],[調]], "[DBNum1]") &amp; 雅俗通字典[[#This Row],[切音]]</f>
        <v>檜三邊</v>
      </c>
    </row>
    <row r="8562" spans="1:13">
      <c r="A8562">
        <v>8561</v>
      </c>
      <c r="B8562" s="13" t="s">
        <v>9203</v>
      </c>
      <c r="C8562" s="13" t="s">
        <v>6</v>
      </c>
      <c r="D8562" s="13" t="s">
        <v>9144</v>
      </c>
      <c r="E8562" s="13" t="s">
        <v>275</v>
      </c>
      <c r="F8562" t="s">
        <v>9201</v>
      </c>
      <c r="G8562" s="13" t="str">
        <f xml:space="preserve"> IF( RIGHT(雅俗通字典[[#This Row],[聲調]],1)&lt;&gt;"入", "舒聲", "促聲")</f>
        <v>舒聲</v>
      </c>
      <c r="H8562" t="str">
        <f xml:space="preserve"> INDEX(聲母對照資料表[], MATCH(雅俗通字典[[#This Row],[切音]], 聲母對照資料表[十五音], 0), 2)</f>
        <v>p</v>
      </c>
      <c r="I8562" t="str">
        <f xml:space="preserve"> INDEX(韻母對照資料表[], MATCH(雅俗通字典[[#This Row],[字韻]] &amp; LEFT(雅俗通字典[[#This Row],[舒促聲]],1), 韻母對照資料表[十五音識別碼], 0), 2)</f>
        <v>ue</v>
      </c>
      <c r="J8562">
        <f xml:space="preserve"> MATCH(雅俗通字典[[#This Row],[聲調]], 雅俗通聲調, 0)</f>
        <v>3</v>
      </c>
      <c r="K8562" t="str">
        <f xml:space="preserve"> _xlfn.CONCAT(雅俗通字典[[#This Row],[聲]:[調]])</f>
        <v>pue3</v>
      </c>
      <c r="L8562" t="str">
        <f xml:space="preserve"> 雅俗通字典[[#This Row],[字韻]] &amp; 雅俗通字典[[#This Row],[聲調]] &amp; "聲" &amp; 雅俗通字典[[#This Row],[切音]]</f>
        <v>檜上去聲邊</v>
      </c>
      <c r="M8562" t="str">
        <f xml:space="preserve"> 雅俗通字典[[#This Row],[字韻]] &amp; TEXT(雅俗通字典[[#This Row],[調]], "[DBNum1]") &amp; 雅俗通字典[[#This Row],[切音]]</f>
        <v>檜三邊</v>
      </c>
    </row>
    <row r="8563" spans="1:13">
      <c r="A8563">
        <v>8562</v>
      </c>
      <c r="B8563" s="13" t="s">
        <v>9204</v>
      </c>
      <c r="C8563" s="13" t="s">
        <v>6</v>
      </c>
      <c r="D8563" s="13" t="s">
        <v>9144</v>
      </c>
      <c r="E8563" s="13" t="s">
        <v>275</v>
      </c>
      <c r="F8563" t="s">
        <v>9201</v>
      </c>
      <c r="G8563" s="13" t="str">
        <f xml:space="preserve"> IF( RIGHT(雅俗通字典[[#This Row],[聲調]],1)&lt;&gt;"入", "舒聲", "促聲")</f>
        <v>舒聲</v>
      </c>
      <c r="H8563" t="str">
        <f xml:space="preserve"> INDEX(聲母對照資料表[], MATCH(雅俗通字典[[#This Row],[切音]], 聲母對照資料表[十五音], 0), 2)</f>
        <v>p</v>
      </c>
      <c r="I8563" t="str">
        <f xml:space="preserve"> INDEX(韻母對照資料表[], MATCH(雅俗通字典[[#This Row],[字韻]] &amp; LEFT(雅俗通字典[[#This Row],[舒促聲]],1), 韻母對照資料表[十五音識別碼], 0), 2)</f>
        <v>ue</v>
      </c>
      <c r="J8563">
        <f xml:space="preserve"> MATCH(雅俗通字典[[#This Row],[聲調]], 雅俗通聲調, 0)</f>
        <v>3</v>
      </c>
      <c r="K8563" t="str">
        <f xml:space="preserve"> _xlfn.CONCAT(雅俗通字典[[#This Row],[聲]:[調]])</f>
        <v>pue3</v>
      </c>
      <c r="L8563" t="str">
        <f xml:space="preserve"> 雅俗通字典[[#This Row],[字韻]] &amp; 雅俗通字典[[#This Row],[聲調]] &amp; "聲" &amp; 雅俗通字典[[#This Row],[切音]]</f>
        <v>檜上去聲邊</v>
      </c>
      <c r="M8563" t="str">
        <f xml:space="preserve"> 雅俗通字典[[#This Row],[字韻]] &amp; TEXT(雅俗通字典[[#This Row],[調]], "[DBNum1]") &amp; 雅俗通字典[[#This Row],[切音]]</f>
        <v>檜三邊</v>
      </c>
    </row>
    <row r="8564" spans="1:13">
      <c r="A8564">
        <v>8563</v>
      </c>
      <c r="B8564" s="13" t="s">
        <v>9205</v>
      </c>
      <c r="C8564" s="13" t="s">
        <v>6</v>
      </c>
      <c r="D8564" s="13" t="s">
        <v>9144</v>
      </c>
      <c r="E8564" s="13" t="s">
        <v>275</v>
      </c>
      <c r="F8564" t="s">
        <v>9201</v>
      </c>
      <c r="G8564" s="13" t="str">
        <f xml:space="preserve"> IF( RIGHT(雅俗通字典[[#This Row],[聲調]],1)&lt;&gt;"入", "舒聲", "促聲")</f>
        <v>舒聲</v>
      </c>
      <c r="H8564" t="str">
        <f xml:space="preserve"> INDEX(聲母對照資料表[], MATCH(雅俗通字典[[#This Row],[切音]], 聲母對照資料表[十五音], 0), 2)</f>
        <v>p</v>
      </c>
      <c r="I8564" t="str">
        <f xml:space="preserve"> INDEX(韻母對照資料表[], MATCH(雅俗通字典[[#This Row],[字韻]] &amp; LEFT(雅俗通字典[[#This Row],[舒促聲]],1), 韻母對照資料表[十五音識別碼], 0), 2)</f>
        <v>ue</v>
      </c>
      <c r="J8564">
        <f xml:space="preserve"> MATCH(雅俗通字典[[#This Row],[聲調]], 雅俗通聲調, 0)</f>
        <v>3</v>
      </c>
      <c r="K8564" t="str">
        <f xml:space="preserve"> _xlfn.CONCAT(雅俗通字典[[#This Row],[聲]:[調]])</f>
        <v>pue3</v>
      </c>
      <c r="L8564" t="str">
        <f xml:space="preserve"> 雅俗通字典[[#This Row],[字韻]] &amp; 雅俗通字典[[#This Row],[聲調]] &amp; "聲" &amp; 雅俗通字典[[#This Row],[切音]]</f>
        <v>檜上去聲邊</v>
      </c>
      <c r="M8564" t="str">
        <f xml:space="preserve"> 雅俗通字典[[#This Row],[字韻]] &amp; TEXT(雅俗通字典[[#This Row],[調]], "[DBNum1]") &amp; 雅俗通字典[[#This Row],[切音]]</f>
        <v>檜三邊</v>
      </c>
    </row>
    <row r="8565" spans="1:13">
      <c r="A8565">
        <v>8564</v>
      </c>
      <c r="B8565" s="13" t="s">
        <v>9206</v>
      </c>
      <c r="C8565" s="13" t="s">
        <v>6</v>
      </c>
      <c r="D8565" s="13" t="s">
        <v>9144</v>
      </c>
      <c r="E8565" s="13" t="s">
        <v>275</v>
      </c>
      <c r="F8565" t="s">
        <v>9201</v>
      </c>
      <c r="G8565" s="13" t="str">
        <f xml:space="preserve"> IF( RIGHT(雅俗通字典[[#This Row],[聲調]],1)&lt;&gt;"入", "舒聲", "促聲")</f>
        <v>舒聲</v>
      </c>
      <c r="H8565" t="str">
        <f xml:space="preserve"> INDEX(聲母對照資料表[], MATCH(雅俗通字典[[#This Row],[切音]], 聲母對照資料表[十五音], 0), 2)</f>
        <v>p</v>
      </c>
      <c r="I8565" t="str">
        <f xml:space="preserve"> INDEX(韻母對照資料表[], MATCH(雅俗通字典[[#This Row],[字韻]] &amp; LEFT(雅俗通字典[[#This Row],[舒促聲]],1), 韻母對照資料表[十五音識別碼], 0), 2)</f>
        <v>ue</v>
      </c>
      <c r="J8565">
        <f xml:space="preserve"> MATCH(雅俗通字典[[#This Row],[聲調]], 雅俗通聲調, 0)</f>
        <v>3</v>
      </c>
      <c r="K8565" t="str">
        <f xml:space="preserve"> _xlfn.CONCAT(雅俗通字典[[#This Row],[聲]:[調]])</f>
        <v>pue3</v>
      </c>
      <c r="L8565" t="str">
        <f xml:space="preserve"> 雅俗通字典[[#This Row],[字韻]] &amp; 雅俗通字典[[#This Row],[聲調]] &amp; "聲" &amp; 雅俗通字典[[#This Row],[切音]]</f>
        <v>檜上去聲邊</v>
      </c>
      <c r="M8565" t="str">
        <f xml:space="preserve"> 雅俗通字典[[#This Row],[字韻]] &amp; TEXT(雅俗通字典[[#This Row],[調]], "[DBNum1]") &amp; 雅俗通字典[[#This Row],[切音]]</f>
        <v>檜三邊</v>
      </c>
    </row>
    <row r="8566" spans="1:13">
      <c r="A8566">
        <v>8565</v>
      </c>
      <c r="B8566" s="13" t="s">
        <v>9207</v>
      </c>
      <c r="C8566" s="13" t="s">
        <v>6</v>
      </c>
      <c r="D8566" s="13" t="s">
        <v>9144</v>
      </c>
      <c r="E8566" s="13" t="s">
        <v>275</v>
      </c>
      <c r="F8566" t="s">
        <v>9201</v>
      </c>
      <c r="G8566" s="13" t="str">
        <f xml:space="preserve"> IF( RIGHT(雅俗通字典[[#This Row],[聲調]],1)&lt;&gt;"入", "舒聲", "促聲")</f>
        <v>舒聲</v>
      </c>
      <c r="H8566" t="str">
        <f xml:space="preserve"> INDEX(聲母對照資料表[], MATCH(雅俗通字典[[#This Row],[切音]], 聲母對照資料表[十五音], 0), 2)</f>
        <v>p</v>
      </c>
      <c r="I8566" t="str">
        <f xml:space="preserve"> INDEX(韻母對照資料表[], MATCH(雅俗通字典[[#This Row],[字韻]] &amp; LEFT(雅俗通字典[[#This Row],[舒促聲]],1), 韻母對照資料表[十五音識別碼], 0), 2)</f>
        <v>ue</v>
      </c>
      <c r="J8566">
        <f xml:space="preserve"> MATCH(雅俗通字典[[#This Row],[聲調]], 雅俗通聲調, 0)</f>
        <v>3</v>
      </c>
      <c r="K8566" t="str">
        <f xml:space="preserve"> _xlfn.CONCAT(雅俗通字典[[#This Row],[聲]:[調]])</f>
        <v>pue3</v>
      </c>
      <c r="L8566" t="str">
        <f xml:space="preserve"> 雅俗通字典[[#This Row],[字韻]] &amp; 雅俗通字典[[#This Row],[聲調]] &amp; "聲" &amp; 雅俗通字典[[#This Row],[切音]]</f>
        <v>檜上去聲邊</v>
      </c>
      <c r="M8566" t="str">
        <f xml:space="preserve"> 雅俗通字典[[#This Row],[字韻]] &amp; TEXT(雅俗通字典[[#This Row],[調]], "[DBNum1]") &amp; 雅俗通字典[[#This Row],[切音]]</f>
        <v>檜三邊</v>
      </c>
    </row>
    <row r="8567" spans="1:13">
      <c r="A8567">
        <v>8566</v>
      </c>
      <c r="B8567" s="13" t="s">
        <v>9208</v>
      </c>
      <c r="C8567" s="13" t="s">
        <v>6</v>
      </c>
      <c r="D8567" s="13" t="s">
        <v>9144</v>
      </c>
      <c r="E8567" s="13" t="s">
        <v>275</v>
      </c>
      <c r="F8567" t="s">
        <v>9201</v>
      </c>
      <c r="G8567" s="13" t="str">
        <f xml:space="preserve"> IF( RIGHT(雅俗通字典[[#This Row],[聲調]],1)&lt;&gt;"入", "舒聲", "促聲")</f>
        <v>舒聲</v>
      </c>
      <c r="H8567" t="str">
        <f xml:space="preserve"> INDEX(聲母對照資料表[], MATCH(雅俗通字典[[#This Row],[切音]], 聲母對照資料表[十五音], 0), 2)</f>
        <v>p</v>
      </c>
      <c r="I8567" t="str">
        <f xml:space="preserve"> INDEX(韻母對照資料表[], MATCH(雅俗通字典[[#This Row],[字韻]] &amp; LEFT(雅俗通字典[[#This Row],[舒促聲]],1), 韻母對照資料表[十五音識別碼], 0), 2)</f>
        <v>ue</v>
      </c>
      <c r="J8567">
        <f xml:space="preserve"> MATCH(雅俗通字典[[#This Row],[聲調]], 雅俗通聲調, 0)</f>
        <v>3</v>
      </c>
      <c r="K8567" t="str">
        <f xml:space="preserve"> _xlfn.CONCAT(雅俗通字典[[#This Row],[聲]:[調]])</f>
        <v>pue3</v>
      </c>
      <c r="L8567" t="str">
        <f xml:space="preserve"> 雅俗通字典[[#This Row],[字韻]] &amp; 雅俗通字典[[#This Row],[聲調]] &amp; "聲" &amp; 雅俗通字典[[#This Row],[切音]]</f>
        <v>檜上去聲邊</v>
      </c>
      <c r="M8567" t="str">
        <f xml:space="preserve"> 雅俗通字典[[#This Row],[字韻]] &amp; TEXT(雅俗通字典[[#This Row],[調]], "[DBNum1]") &amp; 雅俗通字典[[#This Row],[切音]]</f>
        <v>檜三邊</v>
      </c>
    </row>
    <row r="8568" spans="1:13">
      <c r="A8568">
        <v>8567</v>
      </c>
      <c r="B8568" s="13" t="s">
        <v>9209</v>
      </c>
      <c r="C8568" s="13" t="s">
        <v>6</v>
      </c>
      <c r="D8568" s="13" t="s">
        <v>9144</v>
      </c>
      <c r="E8568" s="13" t="s">
        <v>275</v>
      </c>
      <c r="F8568" t="s">
        <v>9201</v>
      </c>
      <c r="G8568" s="13" t="str">
        <f xml:space="preserve"> IF( RIGHT(雅俗通字典[[#This Row],[聲調]],1)&lt;&gt;"入", "舒聲", "促聲")</f>
        <v>舒聲</v>
      </c>
      <c r="H8568" t="str">
        <f xml:space="preserve"> INDEX(聲母對照資料表[], MATCH(雅俗通字典[[#This Row],[切音]], 聲母對照資料表[十五音], 0), 2)</f>
        <v>p</v>
      </c>
      <c r="I8568" t="str">
        <f xml:space="preserve"> INDEX(韻母對照資料表[], MATCH(雅俗通字典[[#This Row],[字韻]] &amp; LEFT(雅俗通字典[[#This Row],[舒促聲]],1), 韻母對照資料表[十五音識別碼], 0), 2)</f>
        <v>ue</v>
      </c>
      <c r="J8568">
        <f xml:space="preserve"> MATCH(雅俗通字典[[#This Row],[聲調]], 雅俗通聲調, 0)</f>
        <v>3</v>
      </c>
      <c r="K8568" t="str">
        <f xml:space="preserve"> _xlfn.CONCAT(雅俗通字典[[#This Row],[聲]:[調]])</f>
        <v>pue3</v>
      </c>
      <c r="L8568" t="str">
        <f xml:space="preserve"> 雅俗通字典[[#This Row],[字韻]] &amp; 雅俗通字典[[#This Row],[聲調]] &amp; "聲" &amp; 雅俗通字典[[#This Row],[切音]]</f>
        <v>檜上去聲邊</v>
      </c>
      <c r="M8568" t="str">
        <f xml:space="preserve"> 雅俗通字典[[#This Row],[字韻]] &amp; TEXT(雅俗通字典[[#This Row],[調]], "[DBNum1]") &amp; 雅俗通字典[[#This Row],[切音]]</f>
        <v>檜三邊</v>
      </c>
    </row>
    <row r="8569" spans="1:13">
      <c r="A8569">
        <v>8568</v>
      </c>
      <c r="B8569" s="13" t="s">
        <v>3371</v>
      </c>
      <c r="C8569" s="13" t="s">
        <v>11</v>
      </c>
      <c r="D8569" s="13" t="s">
        <v>9144</v>
      </c>
      <c r="E8569" s="13" t="s">
        <v>275</v>
      </c>
      <c r="F8569" t="s">
        <v>9210</v>
      </c>
      <c r="G8569" s="13" t="str">
        <f xml:space="preserve"> IF( RIGHT(雅俗通字典[[#This Row],[聲調]],1)&lt;&gt;"入", "舒聲", "促聲")</f>
        <v>舒聲</v>
      </c>
      <c r="H8569" t="str">
        <f xml:space="preserve"> INDEX(聲母對照資料表[], MATCH(雅俗通字典[[#This Row],[切音]], 聲母對照資料表[十五音], 0), 2)</f>
        <v>k</v>
      </c>
      <c r="I8569" t="str">
        <f xml:space="preserve"> INDEX(韻母對照資料表[], MATCH(雅俗通字典[[#This Row],[字韻]] &amp; LEFT(雅俗通字典[[#This Row],[舒促聲]],1), 韻母對照資料表[十五音識別碼], 0), 2)</f>
        <v>ue</v>
      </c>
      <c r="J8569">
        <f xml:space="preserve"> MATCH(雅俗通字典[[#This Row],[聲調]], 雅俗通聲調, 0)</f>
        <v>3</v>
      </c>
      <c r="K8569" t="str">
        <f xml:space="preserve"> _xlfn.CONCAT(雅俗通字典[[#This Row],[聲]:[調]])</f>
        <v>kue3</v>
      </c>
      <c r="L8569" t="str">
        <f xml:space="preserve"> 雅俗通字典[[#This Row],[字韻]] &amp; 雅俗通字典[[#This Row],[聲調]] &amp; "聲" &amp; 雅俗通字典[[#This Row],[切音]]</f>
        <v>檜上去聲求</v>
      </c>
      <c r="M8569" t="str">
        <f xml:space="preserve"> 雅俗通字典[[#This Row],[字韻]] &amp; TEXT(雅俗通字典[[#This Row],[調]], "[DBNum1]") &amp; 雅俗通字典[[#This Row],[切音]]</f>
        <v>檜三求</v>
      </c>
    </row>
    <row r="8570" spans="1:13">
      <c r="A8570">
        <v>8569</v>
      </c>
      <c r="B8570" s="13" t="s">
        <v>9144</v>
      </c>
      <c r="C8570" s="13" t="s">
        <v>11</v>
      </c>
      <c r="D8570" s="13" t="s">
        <v>9144</v>
      </c>
      <c r="E8570" s="13" t="s">
        <v>275</v>
      </c>
      <c r="F8570" t="s">
        <v>9210</v>
      </c>
      <c r="G8570" s="13" t="str">
        <f xml:space="preserve"> IF( RIGHT(雅俗通字典[[#This Row],[聲調]],1)&lt;&gt;"入", "舒聲", "促聲")</f>
        <v>舒聲</v>
      </c>
      <c r="H8570" t="str">
        <f xml:space="preserve"> INDEX(聲母對照資料表[], MATCH(雅俗通字典[[#This Row],[切音]], 聲母對照資料表[十五音], 0), 2)</f>
        <v>k</v>
      </c>
      <c r="I8570" t="str">
        <f xml:space="preserve"> INDEX(韻母對照資料表[], MATCH(雅俗通字典[[#This Row],[字韻]] &amp; LEFT(雅俗通字典[[#This Row],[舒促聲]],1), 韻母對照資料表[十五音識別碼], 0), 2)</f>
        <v>ue</v>
      </c>
      <c r="J8570">
        <f xml:space="preserve"> MATCH(雅俗通字典[[#This Row],[聲調]], 雅俗通聲調, 0)</f>
        <v>3</v>
      </c>
      <c r="K8570" t="str">
        <f xml:space="preserve"> _xlfn.CONCAT(雅俗通字典[[#This Row],[聲]:[調]])</f>
        <v>kue3</v>
      </c>
      <c r="L8570" t="str">
        <f xml:space="preserve"> 雅俗通字典[[#This Row],[字韻]] &amp; 雅俗通字典[[#This Row],[聲調]] &amp; "聲" &amp; 雅俗通字典[[#This Row],[切音]]</f>
        <v>檜上去聲求</v>
      </c>
      <c r="M8570" t="str">
        <f xml:space="preserve"> 雅俗通字典[[#This Row],[字韻]] &amp; TEXT(雅俗通字典[[#This Row],[調]], "[DBNum1]") &amp; 雅俗通字典[[#This Row],[切音]]</f>
        <v>檜三求</v>
      </c>
    </row>
    <row r="8571" spans="1:13">
      <c r="A8571">
        <v>8570</v>
      </c>
      <c r="B8571" s="13" t="s">
        <v>9211</v>
      </c>
      <c r="C8571" s="13" t="s">
        <v>11</v>
      </c>
      <c r="D8571" s="13" t="s">
        <v>9144</v>
      </c>
      <c r="E8571" s="13" t="s">
        <v>275</v>
      </c>
      <c r="F8571" t="s">
        <v>9210</v>
      </c>
      <c r="G8571" s="13" t="str">
        <f xml:space="preserve"> IF( RIGHT(雅俗通字典[[#This Row],[聲調]],1)&lt;&gt;"入", "舒聲", "促聲")</f>
        <v>舒聲</v>
      </c>
      <c r="H8571" t="str">
        <f xml:space="preserve"> INDEX(聲母對照資料表[], MATCH(雅俗通字典[[#This Row],[切音]], 聲母對照資料表[十五音], 0), 2)</f>
        <v>k</v>
      </c>
      <c r="I8571" t="str">
        <f xml:space="preserve"> INDEX(韻母對照資料表[], MATCH(雅俗通字典[[#This Row],[字韻]] &amp; LEFT(雅俗通字典[[#This Row],[舒促聲]],1), 韻母對照資料表[十五音識別碼], 0), 2)</f>
        <v>ue</v>
      </c>
      <c r="J8571">
        <f xml:space="preserve"> MATCH(雅俗通字典[[#This Row],[聲調]], 雅俗通聲調, 0)</f>
        <v>3</v>
      </c>
      <c r="K8571" t="str">
        <f xml:space="preserve"> _xlfn.CONCAT(雅俗通字典[[#This Row],[聲]:[調]])</f>
        <v>kue3</v>
      </c>
      <c r="L8571" t="str">
        <f xml:space="preserve"> 雅俗通字典[[#This Row],[字韻]] &amp; 雅俗通字典[[#This Row],[聲調]] &amp; "聲" &amp; 雅俗通字典[[#This Row],[切音]]</f>
        <v>檜上去聲求</v>
      </c>
      <c r="M8571" t="str">
        <f xml:space="preserve"> 雅俗通字典[[#This Row],[字韻]] &amp; TEXT(雅俗通字典[[#This Row],[調]], "[DBNum1]") &amp; 雅俗通字典[[#This Row],[切音]]</f>
        <v>檜三求</v>
      </c>
    </row>
    <row r="8572" spans="1:13">
      <c r="A8572">
        <v>8571</v>
      </c>
      <c r="B8572" s="13" t="s">
        <v>9212</v>
      </c>
      <c r="C8572" s="13" t="s">
        <v>11</v>
      </c>
      <c r="D8572" s="13" t="s">
        <v>9144</v>
      </c>
      <c r="E8572" s="13" t="s">
        <v>275</v>
      </c>
      <c r="F8572" t="s">
        <v>9210</v>
      </c>
      <c r="G8572" s="13" t="str">
        <f xml:space="preserve"> IF( RIGHT(雅俗通字典[[#This Row],[聲調]],1)&lt;&gt;"入", "舒聲", "促聲")</f>
        <v>舒聲</v>
      </c>
      <c r="H8572" t="str">
        <f xml:space="preserve"> INDEX(聲母對照資料表[], MATCH(雅俗通字典[[#This Row],[切音]], 聲母對照資料表[十五音], 0), 2)</f>
        <v>k</v>
      </c>
      <c r="I8572" t="str">
        <f xml:space="preserve"> INDEX(韻母對照資料表[], MATCH(雅俗通字典[[#This Row],[字韻]] &amp; LEFT(雅俗通字典[[#This Row],[舒促聲]],1), 韻母對照資料表[十五音識別碼], 0), 2)</f>
        <v>ue</v>
      </c>
      <c r="J8572">
        <f xml:space="preserve"> MATCH(雅俗通字典[[#This Row],[聲調]], 雅俗通聲調, 0)</f>
        <v>3</v>
      </c>
      <c r="K8572" t="str">
        <f xml:space="preserve"> _xlfn.CONCAT(雅俗通字典[[#This Row],[聲]:[調]])</f>
        <v>kue3</v>
      </c>
      <c r="L8572" t="str">
        <f xml:space="preserve"> 雅俗通字典[[#This Row],[字韻]] &amp; 雅俗通字典[[#This Row],[聲調]] &amp; "聲" &amp; 雅俗通字典[[#This Row],[切音]]</f>
        <v>檜上去聲求</v>
      </c>
      <c r="M8572" t="str">
        <f xml:space="preserve"> 雅俗通字典[[#This Row],[字韻]] &amp; TEXT(雅俗通字典[[#This Row],[調]], "[DBNum1]") &amp; 雅俗通字典[[#This Row],[切音]]</f>
        <v>檜三求</v>
      </c>
    </row>
    <row r="8573" spans="1:13">
      <c r="A8573">
        <v>8572</v>
      </c>
      <c r="B8573" s="13" t="s">
        <v>9213</v>
      </c>
      <c r="C8573" s="13" t="s">
        <v>11</v>
      </c>
      <c r="D8573" s="13" t="s">
        <v>9144</v>
      </c>
      <c r="E8573" s="13" t="s">
        <v>275</v>
      </c>
      <c r="F8573" t="s">
        <v>9210</v>
      </c>
      <c r="G8573" s="13" t="str">
        <f xml:space="preserve"> IF( RIGHT(雅俗通字典[[#This Row],[聲調]],1)&lt;&gt;"入", "舒聲", "促聲")</f>
        <v>舒聲</v>
      </c>
      <c r="H8573" t="str">
        <f xml:space="preserve"> INDEX(聲母對照資料表[], MATCH(雅俗通字典[[#This Row],[切音]], 聲母對照資料表[十五音], 0), 2)</f>
        <v>k</v>
      </c>
      <c r="I8573" t="str">
        <f xml:space="preserve"> INDEX(韻母對照資料表[], MATCH(雅俗通字典[[#This Row],[字韻]] &amp; LEFT(雅俗通字典[[#This Row],[舒促聲]],1), 韻母對照資料表[十五音識別碼], 0), 2)</f>
        <v>ue</v>
      </c>
      <c r="J8573">
        <f xml:space="preserve"> MATCH(雅俗通字典[[#This Row],[聲調]], 雅俗通聲調, 0)</f>
        <v>3</v>
      </c>
      <c r="K8573" t="str">
        <f xml:space="preserve"> _xlfn.CONCAT(雅俗通字典[[#This Row],[聲]:[調]])</f>
        <v>kue3</v>
      </c>
      <c r="L8573" t="str">
        <f xml:space="preserve"> 雅俗通字典[[#This Row],[字韻]] &amp; 雅俗通字典[[#This Row],[聲調]] &amp; "聲" &amp; 雅俗通字典[[#This Row],[切音]]</f>
        <v>檜上去聲求</v>
      </c>
      <c r="M8573" t="str">
        <f xml:space="preserve"> 雅俗通字典[[#This Row],[字韻]] &amp; TEXT(雅俗通字典[[#This Row],[調]], "[DBNum1]") &amp; 雅俗通字典[[#This Row],[切音]]</f>
        <v>檜三求</v>
      </c>
    </row>
    <row r="8574" spans="1:13">
      <c r="A8574">
        <v>8573</v>
      </c>
      <c r="B8574" s="13" t="s">
        <v>9214</v>
      </c>
      <c r="C8574" s="13" t="s">
        <v>11</v>
      </c>
      <c r="D8574" s="13" t="s">
        <v>9144</v>
      </c>
      <c r="E8574" s="13" t="s">
        <v>275</v>
      </c>
      <c r="F8574" t="s">
        <v>9210</v>
      </c>
      <c r="G8574" s="13" t="str">
        <f xml:space="preserve"> IF( RIGHT(雅俗通字典[[#This Row],[聲調]],1)&lt;&gt;"入", "舒聲", "促聲")</f>
        <v>舒聲</v>
      </c>
      <c r="H8574" t="str">
        <f xml:space="preserve"> INDEX(聲母對照資料表[], MATCH(雅俗通字典[[#This Row],[切音]], 聲母對照資料表[十五音], 0), 2)</f>
        <v>k</v>
      </c>
      <c r="I8574" t="str">
        <f xml:space="preserve"> INDEX(韻母對照資料表[], MATCH(雅俗通字典[[#This Row],[字韻]] &amp; LEFT(雅俗通字典[[#This Row],[舒促聲]],1), 韻母對照資料表[十五音識別碼], 0), 2)</f>
        <v>ue</v>
      </c>
      <c r="J8574">
        <f xml:space="preserve"> MATCH(雅俗通字典[[#This Row],[聲調]], 雅俗通聲調, 0)</f>
        <v>3</v>
      </c>
      <c r="K8574" t="str">
        <f xml:space="preserve"> _xlfn.CONCAT(雅俗通字典[[#This Row],[聲]:[調]])</f>
        <v>kue3</v>
      </c>
      <c r="L8574" t="str">
        <f xml:space="preserve"> 雅俗通字典[[#This Row],[字韻]] &amp; 雅俗通字典[[#This Row],[聲調]] &amp; "聲" &amp; 雅俗通字典[[#This Row],[切音]]</f>
        <v>檜上去聲求</v>
      </c>
      <c r="M8574" t="str">
        <f xml:space="preserve"> 雅俗通字典[[#This Row],[字韻]] &amp; TEXT(雅俗通字典[[#This Row],[調]], "[DBNum1]") &amp; 雅俗通字典[[#This Row],[切音]]</f>
        <v>檜三求</v>
      </c>
    </row>
    <row r="8575" spans="1:13">
      <c r="A8575">
        <v>8574</v>
      </c>
      <c r="B8575" s="13" t="s">
        <v>9215</v>
      </c>
      <c r="C8575" s="13" t="s">
        <v>11</v>
      </c>
      <c r="D8575" s="13" t="s">
        <v>9144</v>
      </c>
      <c r="E8575" s="13" t="s">
        <v>275</v>
      </c>
      <c r="F8575" t="s">
        <v>9210</v>
      </c>
      <c r="G8575" s="13" t="str">
        <f xml:space="preserve"> IF( RIGHT(雅俗通字典[[#This Row],[聲調]],1)&lt;&gt;"入", "舒聲", "促聲")</f>
        <v>舒聲</v>
      </c>
      <c r="H8575" t="str">
        <f xml:space="preserve"> INDEX(聲母對照資料表[], MATCH(雅俗通字典[[#This Row],[切音]], 聲母對照資料表[十五音], 0), 2)</f>
        <v>k</v>
      </c>
      <c r="I8575" t="str">
        <f xml:space="preserve"> INDEX(韻母對照資料表[], MATCH(雅俗通字典[[#This Row],[字韻]] &amp; LEFT(雅俗通字典[[#This Row],[舒促聲]],1), 韻母對照資料表[十五音識別碼], 0), 2)</f>
        <v>ue</v>
      </c>
      <c r="J8575">
        <f xml:space="preserve"> MATCH(雅俗通字典[[#This Row],[聲調]], 雅俗通聲調, 0)</f>
        <v>3</v>
      </c>
      <c r="K8575" t="str">
        <f xml:space="preserve"> _xlfn.CONCAT(雅俗通字典[[#This Row],[聲]:[調]])</f>
        <v>kue3</v>
      </c>
      <c r="L8575" t="str">
        <f xml:space="preserve"> 雅俗通字典[[#This Row],[字韻]] &amp; 雅俗通字典[[#This Row],[聲調]] &amp; "聲" &amp; 雅俗通字典[[#This Row],[切音]]</f>
        <v>檜上去聲求</v>
      </c>
      <c r="M8575" t="str">
        <f xml:space="preserve"> 雅俗通字典[[#This Row],[字韻]] &amp; TEXT(雅俗通字典[[#This Row],[調]], "[DBNum1]") &amp; 雅俗通字典[[#This Row],[切音]]</f>
        <v>檜三求</v>
      </c>
    </row>
    <row r="8576" spans="1:13">
      <c r="A8576">
        <v>8575</v>
      </c>
      <c r="B8576" s="13" t="s">
        <v>9216</v>
      </c>
      <c r="C8576" s="13" t="s">
        <v>11</v>
      </c>
      <c r="D8576" s="13" t="s">
        <v>9144</v>
      </c>
      <c r="E8576" s="13" t="s">
        <v>275</v>
      </c>
      <c r="F8576" t="s">
        <v>9210</v>
      </c>
      <c r="G8576" s="13" t="str">
        <f xml:space="preserve"> IF( RIGHT(雅俗通字典[[#This Row],[聲調]],1)&lt;&gt;"入", "舒聲", "促聲")</f>
        <v>舒聲</v>
      </c>
      <c r="H8576" t="str">
        <f xml:space="preserve"> INDEX(聲母對照資料表[], MATCH(雅俗通字典[[#This Row],[切音]], 聲母對照資料表[十五音], 0), 2)</f>
        <v>k</v>
      </c>
      <c r="I8576" t="str">
        <f xml:space="preserve"> INDEX(韻母對照資料表[], MATCH(雅俗通字典[[#This Row],[字韻]] &amp; LEFT(雅俗通字典[[#This Row],[舒促聲]],1), 韻母對照資料表[十五音識別碼], 0), 2)</f>
        <v>ue</v>
      </c>
      <c r="J8576">
        <f xml:space="preserve"> MATCH(雅俗通字典[[#This Row],[聲調]], 雅俗通聲調, 0)</f>
        <v>3</v>
      </c>
      <c r="K8576" t="str">
        <f xml:space="preserve"> _xlfn.CONCAT(雅俗通字典[[#This Row],[聲]:[調]])</f>
        <v>kue3</v>
      </c>
      <c r="L8576" t="str">
        <f xml:space="preserve"> 雅俗通字典[[#This Row],[字韻]] &amp; 雅俗通字典[[#This Row],[聲調]] &amp; "聲" &amp; 雅俗通字典[[#This Row],[切音]]</f>
        <v>檜上去聲求</v>
      </c>
      <c r="M8576" t="str">
        <f xml:space="preserve"> 雅俗通字典[[#This Row],[字韻]] &amp; TEXT(雅俗通字典[[#This Row],[調]], "[DBNum1]") &amp; 雅俗通字典[[#This Row],[切音]]</f>
        <v>檜三求</v>
      </c>
    </row>
    <row r="8577" spans="1:13">
      <c r="A8577">
        <v>8576</v>
      </c>
      <c r="B8577" s="13" t="s">
        <v>9217</v>
      </c>
      <c r="C8577" s="13" t="s">
        <v>11</v>
      </c>
      <c r="D8577" s="13" t="s">
        <v>9144</v>
      </c>
      <c r="E8577" s="13" t="s">
        <v>275</v>
      </c>
      <c r="F8577" t="s">
        <v>9210</v>
      </c>
      <c r="G8577" s="13" t="str">
        <f xml:space="preserve"> IF( RIGHT(雅俗通字典[[#This Row],[聲調]],1)&lt;&gt;"入", "舒聲", "促聲")</f>
        <v>舒聲</v>
      </c>
      <c r="H8577" t="str">
        <f xml:space="preserve"> INDEX(聲母對照資料表[], MATCH(雅俗通字典[[#This Row],[切音]], 聲母對照資料表[十五音], 0), 2)</f>
        <v>k</v>
      </c>
      <c r="I8577" t="str">
        <f xml:space="preserve"> INDEX(韻母對照資料表[], MATCH(雅俗通字典[[#This Row],[字韻]] &amp; LEFT(雅俗通字典[[#This Row],[舒促聲]],1), 韻母對照資料表[十五音識別碼], 0), 2)</f>
        <v>ue</v>
      </c>
      <c r="J8577">
        <f xml:space="preserve"> MATCH(雅俗通字典[[#This Row],[聲調]], 雅俗通聲調, 0)</f>
        <v>3</v>
      </c>
      <c r="K8577" t="str">
        <f xml:space="preserve"> _xlfn.CONCAT(雅俗通字典[[#This Row],[聲]:[調]])</f>
        <v>kue3</v>
      </c>
      <c r="L8577" t="str">
        <f xml:space="preserve"> 雅俗通字典[[#This Row],[字韻]] &amp; 雅俗通字典[[#This Row],[聲調]] &amp; "聲" &amp; 雅俗通字典[[#This Row],[切音]]</f>
        <v>檜上去聲求</v>
      </c>
      <c r="M8577" t="str">
        <f xml:space="preserve"> 雅俗通字典[[#This Row],[字韻]] &amp; TEXT(雅俗通字典[[#This Row],[調]], "[DBNum1]") &amp; 雅俗通字典[[#This Row],[切音]]</f>
        <v>檜三求</v>
      </c>
    </row>
    <row r="8578" spans="1:13">
      <c r="A8578">
        <v>8577</v>
      </c>
      <c r="B8578" s="13" t="s">
        <v>9218</v>
      </c>
      <c r="C8578" s="13" t="s">
        <v>11</v>
      </c>
      <c r="D8578" s="13" t="s">
        <v>9144</v>
      </c>
      <c r="E8578" s="13" t="s">
        <v>275</v>
      </c>
      <c r="F8578" t="s">
        <v>9210</v>
      </c>
      <c r="G8578" s="13" t="str">
        <f xml:space="preserve"> IF( RIGHT(雅俗通字典[[#This Row],[聲調]],1)&lt;&gt;"入", "舒聲", "促聲")</f>
        <v>舒聲</v>
      </c>
      <c r="H8578" t="str">
        <f xml:space="preserve"> INDEX(聲母對照資料表[], MATCH(雅俗通字典[[#This Row],[切音]], 聲母對照資料表[十五音], 0), 2)</f>
        <v>k</v>
      </c>
      <c r="I8578" t="str">
        <f xml:space="preserve"> INDEX(韻母對照資料表[], MATCH(雅俗通字典[[#This Row],[字韻]] &amp; LEFT(雅俗通字典[[#This Row],[舒促聲]],1), 韻母對照資料表[十五音識別碼], 0), 2)</f>
        <v>ue</v>
      </c>
      <c r="J8578">
        <f xml:space="preserve"> MATCH(雅俗通字典[[#This Row],[聲調]], 雅俗通聲調, 0)</f>
        <v>3</v>
      </c>
      <c r="K8578" t="str">
        <f xml:space="preserve"> _xlfn.CONCAT(雅俗通字典[[#This Row],[聲]:[調]])</f>
        <v>kue3</v>
      </c>
      <c r="L8578" t="str">
        <f xml:space="preserve"> 雅俗通字典[[#This Row],[字韻]] &amp; 雅俗通字典[[#This Row],[聲調]] &amp; "聲" &amp; 雅俗通字典[[#This Row],[切音]]</f>
        <v>檜上去聲求</v>
      </c>
      <c r="M8578" t="str">
        <f xml:space="preserve"> 雅俗通字典[[#This Row],[字韻]] &amp; TEXT(雅俗通字典[[#This Row],[調]], "[DBNum1]") &amp; 雅俗通字典[[#This Row],[切音]]</f>
        <v>檜三求</v>
      </c>
    </row>
    <row r="8579" spans="1:13">
      <c r="A8579">
        <v>8578</v>
      </c>
      <c r="B8579" s="13" t="s">
        <v>9219</v>
      </c>
      <c r="C8579" s="13" t="s">
        <v>11</v>
      </c>
      <c r="D8579" s="13" t="s">
        <v>9144</v>
      </c>
      <c r="E8579" s="13" t="s">
        <v>275</v>
      </c>
      <c r="F8579" t="s">
        <v>9210</v>
      </c>
      <c r="G8579" s="13" t="str">
        <f xml:space="preserve"> IF( RIGHT(雅俗通字典[[#This Row],[聲調]],1)&lt;&gt;"入", "舒聲", "促聲")</f>
        <v>舒聲</v>
      </c>
      <c r="H8579" t="str">
        <f xml:space="preserve"> INDEX(聲母對照資料表[], MATCH(雅俗通字典[[#This Row],[切音]], 聲母對照資料表[十五音], 0), 2)</f>
        <v>k</v>
      </c>
      <c r="I8579" t="str">
        <f xml:space="preserve"> INDEX(韻母對照資料表[], MATCH(雅俗通字典[[#This Row],[字韻]] &amp; LEFT(雅俗通字典[[#This Row],[舒促聲]],1), 韻母對照資料表[十五音識別碼], 0), 2)</f>
        <v>ue</v>
      </c>
      <c r="J8579">
        <f xml:space="preserve"> MATCH(雅俗通字典[[#This Row],[聲調]], 雅俗通聲調, 0)</f>
        <v>3</v>
      </c>
      <c r="K8579" t="str">
        <f xml:space="preserve"> _xlfn.CONCAT(雅俗通字典[[#This Row],[聲]:[調]])</f>
        <v>kue3</v>
      </c>
      <c r="L8579" t="str">
        <f xml:space="preserve"> 雅俗通字典[[#This Row],[字韻]] &amp; 雅俗通字典[[#This Row],[聲調]] &amp; "聲" &amp; 雅俗通字典[[#This Row],[切音]]</f>
        <v>檜上去聲求</v>
      </c>
      <c r="M8579" t="str">
        <f xml:space="preserve"> 雅俗通字典[[#This Row],[字韻]] &amp; TEXT(雅俗通字典[[#This Row],[調]], "[DBNum1]") &amp; 雅俗通字典[[#This Row],[切音]]</f>
        <v>檜三求</v>
      </c>
    </row>
    <row r="8580" spans="1:13">
      <c r="A8580">
        <v>8579</v>
      </c>
      <c r="B8580" s="13" t="s">
        <v>9220</v>
      </c>
      <c r="C8580" s="13" t="s">
        <v>11</v>
      </c>
      <c r="D8580" s="13" t="s">
        <v>9144</v>
      </c>
      <c r="E8580" s="13" t="s">
        <v>275</v>
      </c>
      <c r="F8580" t="s">
        <v>9210</v>
      </c>
      <c r="G8580" s="13" t="str">
        <f xml:space="preserve"> IF( RIGHT(雅俗通字典[[#This Row],[聲調]],1)&lt;&gt;"入", "舒聲", "促聲")</f>
        <v>舒聲</v>
      </c>
      <c r="H8580" t="str">
        <f xml:space="preserve"> INDEX(聲母對照資料表[], MATCH(雅俗通字典[[#This Row],[切音]], 聲母對照資料表[十五音], 0), 2)</f>
        <v>k</v>
      </c>
      <c r="I8580" t="str">
        <f xml:space="preserve"> INDEX(韻母對照資料表[], MATCH(雅俗通字典[[#This Row],[字韻]] &amp; LEFT(雅俗通字典[[#This Row],[舒促聲]],1), 韻母對照資料表[十五音識別碼], 0), 2)</f>
        <v>ue</v>
      </c>
      <c r="J8580">
        <f xml:space="preserve"> MATCH(雅俗通字典[[#This Row],[聲調]], 雅俗通聲調, 0)</f>
        <v>3</v>
      </c>
      <c r="K8580" t="str">
        <f xml:space="preserve"> _xlfn.CONCAT(雅俗通字典[[#This Row],[聲]:[調]])</f>
        <v>kue3</v>
      </c>
      <c r="L8580" t="str">
        <f xml:space="preserve"> 雅俗通字典[[#This Row],[字韻]] &amp; 雅俗通字典[[#This Row],[聲調]] &amp; "聲" &amp; 雅俗通字典[[#This Row],[切音]]</f>
        <v>檜上去聲求</v>
      </c>
      <c r="M8580" t="str">
        <f xml:space="preserve"> 雅俗通字典[[#This Row],[字韻]] &amp; TEXT(雅俗通字典[[#This Row],[調]], "[DBNum1]") &amp; 雅俗通字典[[#This Row],[切音]]</f>
        <v>檜三求</v>
      </c>
    </row>
    <row r="8581" spans="1:13">
      <c r="A8581">
        <v>8580</v>
      </c>
      <c r="B8581" s="13" t="s">
        <v>9221</v>
      </c>
      <c r="C8581" s="13" t="s">
        <v>11</v>
      </c>
      <c r="D8581" s="13" t="s">
        <v>9144</v>
      </c>
      <c r="E8581" s="13" t="s">
        <v>275</v>
      </c>
      <c r="F8581" t="s">
        <v>9210</v>
      </c>
      <c r="G8581" s="13" t="str">
        <f xml:space="preserve"> IF( RIGHT(雅俗通字典[[#This Row],[聲調]],1)&lt;&gt;"入", "舒聲", "促聲")</f>
        <v>舒聲</v>
      </c>
      <c r="H8581" t="str">
        <f xml:space="preserve"> INDEX(聲母對照資料表[], MATCH(雅俗通字典[[#This Row],[切音]], 聲母對照資料表[十五音], 0), 2)</f>
        <v>k</v>
      </c>
      <c r="I8581" t="str">
        <f xml:space="preserve"> INDEX(韻母對照資料表[], MATCH(雅俗通字典[[#This Row],[字韻]] &amp; LEFT(雅俗通字典[[#This Row],[舒促聲]],1), 韻母對照資料表[十五音識別碼], 0), 2)</f>
        <v>ue</v>
      </c>
      <c r="J8581">
        <f xml:space="preserve"> MATCH(雅俗通字典[[#This Row],[聲調]], 雅俗通聲調, 0)</f>
        <v>3</v>
      </c>
      <c r="K8581" t="str">
        <f xml:space="preserve"> _xlfn.CONCAT(雅俗通字典[[#This Row],[聲]:[調]])</f>
        <v>kue3</v>
      </c>
      <c r="L8581" t="str">
        <f xml:space="preserve"> 雅俗通字典[[#This Row],[字韻]] &amp; 雅俗通字典[[#This Row],[聲調]] &amp; "聲" &amp; 雅俗通字典[[#This Row],[切音]]</f>
        <v>檜上去聲求</v>
      </c>
      <c r="M8581" t="str">
        <f xml:space="preserve"> 雅俗通字典[[#This Row],[字韻]] &amp; TEXT(雅俗通字典[[#This Row],[調]], "[DBNum1]") &amp; 雅俗通字典[[#This Row],[切音]]</f>
        <v>檜三求</v>
      </c>
    </row>
    <row r="8582" spans="1:13">
      <c r="A8582">
        <v>8581</v>
      </c>
      <c r="B8582" s="13" t="s">
        <v>9222</v>
      </c>
      <c r="C8582" s="13" t="s">
        <v>45</v>
      </c>
      <c r="D8582" s="13" t="s">
        <v>9144</v>
      </c>
      <c r="E8582" s="13" t="s">
        <v>275</v>
      </c>
      <c r="F8582" t="s">
        <v>9223</v>
      </c>
      <c r="G8582" s="13" t="str">
        <f xml:space="preserve"> IF( RIGHT(雅俗通字典[[#This Row],[聲調]],1)&lt;&gt;"入", "舒聲", "促聲")</f>
        <v>舒聲</v>
      </c>
      <c r="H8582" t="str">
        <f xml:space="preserve"> INDEX(聲母對照資料表[], MATCH(雅俗通字典[[#This Row],[切音]], 聲母對照資料表[十五音], 0), 2)</f>
        <v>ph</v>
      </c>
      <c r="I8582" t="str">
        <f xml:space="preserve"> INDEX(韻母對照資料表[], MATCH(雅俗通字典[[#This Row],[字韻]] &amp; LEFT(雅俗通字典[[#This Row],[舒促聲]],1), 韻母對照資料表[十五音識別碼], 0), 2)</f>
        <v>ue</v>
      </c>
      <c r="J8582">
        <f xml:space="preserve"> MATCH(雅俗通字典[[#This Row],[聲調]], 雅俗通聲調, 0)</f>
        <v>3</v>
      </c>
      <c r="K8582" t="str">
        <f xml:space="preserve"> _xlfn.CONCAT(雅俗通字典[[#This Row],[聲]:[調]])</f>
        <v>phue3</v>
      </c>
      <c r="L8582" t="str">
        <f xml:space="preserve"> 雅俗通字典[[#This Row],[字韻]] &amp; 雅俗通字典[[#This Row],[聲調]] &amp; "聲" &amp; 雅俗通字典[[#This Row],[切音]]</f>
        <v>檜上去聲頗</v>
      </c>
      <c r="M8582" t="str">
        <f xml:space="preserve"> 雅俗通字典[[#This Row],[字韻]] &amp; TEXT(雅俗通字典[[#This Row],[調]], "[DBNum1]") &amp; 雅俗通字典[[#This Row],[切音]]</f>
        <v>檜三頗</v>
      </c>
    </row>
    <row r="8583" spans="1:13">
      <c r="A8583">
        <v>8582</v>
      </c>
      <c r="B8583" s="13" t="s">
        <v>1711</v>
      </c>
      <c r="C8583" s="13" t="s">
        <v>45</v>
      </c>
      <c r="D8583" s="13" t="s">
        <v>9144</v>
      </c>
      <c r="E8583" s="13" t="s">
        <v>275</v>
      </c>
      <c r="F8583" t="s">
        <v>9223</v>
      </c>
      <c r="G8583" s="13" t="str">
        <f xml:space="preserve"> IF( RIGHT(雅俗通字典[[#This Row],[聲調]],1)&lt;&gt;"入", "舒聲", "促聲")</f>
        <v>舒聲</v>
      </c>
      <c r="H8583" t="str">
        <f xml:space="preserve"> INDEX(聲母對照資料表[], MATCH(雅俗通字典[[#This Row],[切音]], 聲母對照資料表[十五音], 0), 2)</f>
        <v>ph</v>
      </c>
      <c r="I8583" t="str">
        <f xml:space="preserve"> INDEX(韻母對照資料表[], MATCH(雅俗通字典[[#This Row],[字韻]] &amp; LEFT(雅俗通字典[[#This Row],[舒促聲]],1), 韻母對照資料表[十五音識別碼], 0), 2)</f>
        <v>ue</v>
      </c>
      <c r="J8583">
        <f xml:space="preserve"> MATCH(雅俗通字典[[#This Row],[聲調]], 雅俗通聲調, 0)</f>
        <v>3</v>
      </c>
      <c r="K8583" t="str">
        <f xml:space="preserve"> _xlfn.CONCAT(雅俗通字典[[#This Row],[聲]:[調]])</f>
        <v>phue3</v>
      </c>
      <c r="L8583" t="str">
        <f xml:space="preserve"> 雅俗通字典[[#This Row],[字韻]] &amp; 雅俗通字典[[#This Row],[聲調]] &amp; "聲" &amp; 雅俗通字典[[#This Row],[切音]]</f>
        <v>檜上去聲頗</v>
      </c>
      <c r="M8583" t="str">
        <f xml:space="preserve"> 雅俗通字典[[#This Row],[字韻]] &amp; TEXT(雅俗通字典[[#This Row],[調]], "[DBNum1]") &amp; 雅俗通字典[[#This Row],[切音]]</f>
        <v>檜三頗</v>
      </c>
    </row>
    <row r="8584" spans="1:13">
      <c r="A8584">
        <v>8583</v>
      </c>
      <c r="B8584" s="13" t="s">
        <v>9224</v>
      </c>
      <c r="C8584" s="13" t="s">
        <v>45</v>
      </c>
      <c r="D8584" s="13" t="s">
        <v>9144</v>
      </c>
      <c r="E8584" s="13" t="s">
        <v>275</v>
      </c>
      <c r="F8584" t="s">
        <v>9223</v>
      </c>
      <c r="G8584" s="13" t="str">
        <f xml:space="preserve"> IF( RIGHT(雅俗通字典[[#This Row],[聲調]],1)&lt;&gt;"入", "舒聲", "促聲")</f>
        <v>舒聲</v>
      </c>
      <c r="H8584" t="str">
        <f xml:space="preserve"> INDEX(聲母對照資料表[], MATCH(雅俗通字典[[#This Row],[切音]], 聲母對照資料表[十五音], 0), 2)</f>
        <v>ph</v>
      </c>
      <c r="I8584" t="str">
        <f xml:space="preserve"> INDEX(韻母對照資料表[], MATCH(雅俗通字典[[#This Row],[字韻]] &amp; LEFT(雅俗通字典[[#This Row],[舒促聲]],1), 韻母對照資料表[十五音識別碼], 0), 2)</f>
        <v>ue</v>
      </c>
      <c r="J8584">
        <f xml:space="preserve"> MATCH(雅俗通字典[[#This Row],[聲調]], 雅俗通聲調, 0)</f>
        <v>3</v>
      </c>
      <c r="K8584" t="str">
        <f xml:space="preserve"> _xlfn.CONCAT(雅俗通字典[[#This Row],[聲]:[調]])</f>
        <v>phue3</v>
      </c>
      <c r="L8584" t="str">
        <f xml:space="preserve"> 雅俗通字典[[#This Row],[字韻]] &amp; 雅俗通字典[[#This Row],[聲調]] &amp; "聲" &amp; 雅俗通字典[[#This Row],[切音]]</f>
        <v>檜上去聲頗</v>
      </c>
      <c r="M8584" t="str">
        <f xml:space="preserve"> 雅俗通字典[[#This Row],[字韻]] &amp; TEXT(雅俗通字典[[#This Row],[調]], "[DBNum1]") &amp; 雅俗通字典[[#This Row],[切音]]</f>
        <v>檜三頗</v>
      </c>
    </row>
    <row r="8585" spans="1:13">
      <c r="A8585">
        <v>8584</v>
      </c>
      <c r="B8585" s="13" t="s">
        <v>9225</v>
      </c>
      <c r="C8585" s="13" t="s">
        <v>54</v>
      </c>
      <c r="D8585" s="13" t="s">
        <v>9144</v>
      </c>
      <c r="E8585" s="13" t="s">
        <v>275</v>
      </c>
      <c r="F8585" t="s">
        <v>9226</v>
      </c>
      <c r="G8585" s="13" t="str">
        <f xml:space="preserve"> IF( RIGHT(雅俗通字典[[#This Row],[聲調]],1)&lt;&gt;"入", "舒聲", "促聲")</f>
        <v>舒聲</v>
      </c>
      <c r="H8585" t="str">
        <f xml:space="preserve"> INDEX(聲母對照資料表[], MATCH(雅俗通字典[[#This Row],[切音]], 聲母對照資料表[十五音], 0), 2)</f>
        <v>th</v>
      </c>
      <c r="I8585" t="str">
        <f xml:space="preserve"> INDEX(韻母對照資料表[], MATCH(雅俗通字典[[#This Row],[字韻]] &amp; LEFT(雅俗通字典[[#This Row],[舒促聲]],1), 韻母對照資料表[十五音識別碼], 0), 2)</f>
        <v>ue</v>
      </c>
      <c r="J8585">
        <f xml:space="preserve"> MATCH(雅俗通字典[[#This Row],[聲調]], 雅俗通聲調, 0)</f>
        <v>3</v>
      </c>
      <c r="K8585" t="str">
        <f xml:space="preserve"> _xlfn.CONCAT(雅俗通字典[[#This Row],[聲]:[調]])</f>
        <v>thue3</v>
      </c>
      <c r="L8585" t="str">
        <f xml:space="preserve"> 雅俗通字典[[#This Row],[字韻]] &amp; 雅俗通字典[[#This Row],[聲調]] &amp; "聲" &amp; 雅俗通字典[[#This Row],[切音]]</f>
        <v>檜上去聲他</v>
      </c>
      <c r="M8585" t="str">
        <f xml:space="preserve"> 雅俗通字典[[#This Row],[字韻]] &amp; TEXT(雅俗通字典[[#This Row],[調]], "[DBNum1]") &amp; 雅俗通字典[[#This Row],[切音]]</f>
        <v>檜三他</v>
      </c>
    </row>
    <row r="8586" spans="1:13">
      <c r="A8586">
        <v>8585</v>
      </c>
      <c r="B8586" s="13" t="s">
        <v>9227</v>
      </c>
      <c r="C8586" s="13" t="s">
        <v>54</v>
      </c>
      <c r="D8586" s="13" t="s">
        <v>9144</v>
      </c>
      <c r="E8586" s="13" t="s">
        <v>275</v>
      </c>
      <c r="F8586" t="s">
        <v>9226</v>
      </c>
      <c r="G8586" s="13" t="str">
        <f xml:space="preserve"> IF( RIGHT(雅俗通字典[[#This Row],[聲調]],1)&lt;&gt;"入", "舒聲", "促聲")</f>
        <v>舒聲</v>
      </c>
      <c r="H8586" t="str">
        <f xml:space="preserve"> INDEX(聲母對照資料表[], MATCH(雅俗通字典[[#This Row],[切音]], 聲母對照資料表[十五音], 0), 2)</f>
        <v>th</v>
      </c>
      <c r="I8586" t="str">
        <f xml:space="preserve"> INDEX(韻母對照資料表[], MATCH(雅俗通字典[[#This Row],[字韻]] &amp; LEFT(雅俗通字典[[#This Row],[舒促聲]],1), 韻母對照資料表[十五音識別碼], 0), 2)</f>
        <v>ue</v>
      </c>
      <c r="J8586">
        <f xml:space="preserve"> MATCH(雅俗通字典[[#This Row],[聲調]], 雅俗通聲調, 0)</f>
        <v>3</v>
      </c>
      <c r="K8586" t="str">
        <f xml:space="preserve"> _xlfn.CONCAT(雅俗通字典[[#This Row],[聲]:[調]])</f>
        <v>thue3</v>
      </c>
      <c r="L8586" t="str">
        <f xml:space="preserve"> 雅俗通字典[[#This Row],[字韻]] &amp; 雅俗通字典[[#This Row],[聲調]] &amp; "聲" &amp; 雅俗通字典[[#This Row],[切音]]</f>
        <v>檜上去聲他</v>
      </c>
      <c r="M8586" t="str">
        <f xml:space="preserve"> 雅俗通字典[[#This Row],[字韻]] &amp; TEXT(雅俗通字典[[#This Row],[調]], "[DBNum1]") &amp; 雅俗通字典[[#This Row],[切音]]</f>
        <v>檜三他</v>
      </c>
    </row>
    <row r="8587" spans="1:13">
      <c r="A8587">
        <v>8586</v>
      </c>
      <c r="B8587" s="13" t="s">
        <v>9228</v>
      </c>
      <c r="C8587" s="13" t="s">
        <v>54</v>
      </c>
      <c r="D8587" s="13" t="s">
        <v>9144</v>
      </c>
      <c r="E8587" s="13" t="s">
        <v>275</v>
      </c>
      <c r="F8587" t="s">
        <v>9226</v>
      </c>
      <c r="G8587" s="13" t="str">
        <f xml:space="preserve"> IF( RIGHT(雅俗通字典[[#This Row],[聲調]],1)&lt;&gt;"入", "舒聲", "促聲")</f>
        <v>舒聲</v>
      </c>
      <c r="H8587" t="str">
        <f xml:space="preserve"> INDEX(聲母對照資料表[], MATCH(雅俗通字典[[#This Row],[切音]], 聲母對照資料表[十五音], 0), 2)</f>
        <v>th</v>
      </c>
      <c r="I8587" t="str">
        <f xml:space="preserve"> INDEX(韻母對照資料表[], MATCH(雅俗通字典[[#This Row],[字韻]] &amp; LEFT(雅俗通字典[[#This Row],[舒促聲]],1), 韻母對照資料表[十五音識別碼], 0), 2)</f>
        <v>ue</v>
      </c>
      <c r="J8587">
        <f xml:space="preserve"> MATCH(雅俗通字典[[#This Row],[聲調]], 雅俗通聲調, 0)</f>
        <v>3</v>
      </c>
      <c r="K8587" t="str">
        <f xml:space="preserve"> _xlfn.CONCAT(雅俗通字典[[#This Row],[聲]:[調]])</f>
        <v>thue3</v>
      </c>
      <c r="L8587" t="str">
        <f xml:space="preserve"> 雅俗通字典[[#This Row],[字韻]] &amp; 雅俗通字典[[#This Row],[聲調]] &amp; "聲" &amp; 雅俗通字典[[#This Row],[切音]]</f>
        <v>檜上去聲他</v>
      </c>
      <c r="M8587" t="str">
        <f xml:space="preserve"> 雅俗通字典[[#This Row],[字韻]] &amp; TEXT(雅俗通字典[[#This Row],[調]], "[DBNum1]") &amp; 雅俗通字典[[#This Row],[切音]]</f>
        <v>檜三他</v>
      </c>
    </row>
    <row r="8588" spans="1:13">
      <c r="A8588">
        <v>8587</v>
      </c>
      <c r="B8588" s="13" t="s">
        <v>9229</v>
      </c>
      <c r="C8588" s="13" t="s">
        <v>54</v>
      </c>
      <c r="D8588" s="13" t="s">
        <v>9144</v>
      </c>
      <c r="E8588" s="13" t="s">
        <v>275</v>
      </c>
      <c r="F8588" t="s">
        <v>9226</v>
      </c>
      <c r="G8588" s="13" t="str">
        <f xml:space="preserve"> IF( RIGHT(雅俗通字典[[#This Row],[聲調]],1)&lt;&gt;"入", "舒聲", "促聲")</f>
        <v>舒聲</v>
      </c>
      <c r="H8588" t="str">
        <f xml:space="preserve"> INDEX(聲母對照資料表[], MATCH(雅俗通字典[[#This Row],[切音]], 聲母對照資料表[十五音], 0), 2)</f>
        <v>th</v>
      </c>
      <c r="I8588" t="str">
        <f xml:space="preserve"> INDEX(韻母對照資料表[], MATCH(雅俗通字典[[#This Row],[字韻]] &amp; LEFT(雅俗通字典[[#This Row],[舒促聲]],1), 韻母對照資料表[十五音識別碼], 0), 2)</f>
        <v>ue</v>
      </c>
      <c r="J8588">
        <f xml:space="preserve"> MATCH(雅俗通字典[[#This Row],[聲調]], 雅俗通聲調, 0)</f>
        <v>3</v>
      </c>
      <c r="K8588" t="str">
        <f xml:space="preserve"> _xlfn.CONCAT(雅俗通字典[[#This Row],[聲]:[調]])</f>
        <v>thue3</v>
      </c>
      <c r="L8588" t="str">
        <f xml:space="preserve"> 雅俗通字典[[#This Row],[字韻]] &amp; 雅俗通字典[[#This Row],[聲調]] &amp; "聲" &amp; 雅俗通字典[[#This Row],[切音]]</f>
        <v>檜上去聲他</v>
      </c>
      <c r="M8588" t="str">
        <f xml:space="preserve"> 雅俗通字典[[#This Row],[字韻]] &amp; TEXT(雅俗通字典[[#This Row],[調]], "[DBNum1]") &amp; 雅俗通字典[[#This Row],[切音]]</f>
        <v>檜三他</v>
      </c>
    </row>
    <row r="8589" spans="1:13">
      <c r="A8589">
        <v>8588</v>
      </c>
      <c r="B8589" s="13" t="s">
        <v>9230</v>
      </c>
      <c r="C8589" s="13" t="s">
        <v>63</v>
      </c>
      <c r="D8589" s="13" t="s">
        <v>9144</v>
      </c>
      <c r="E8589" s="13" t="s">
        <v>275</v>
      </c>
      <c r="F8589" t="s">
        <v>9231</v>
      </c>
      <c r="G8589" s="13" t="str">
        <f xml:space="preserve"> IF( RIGHT(雅俗通字典[[#This Row],[聲調]],1)&lt;&gt;"入", "舒聲", "促聲")</f>
        <v>舒聲</v>
      </c>
      <c r="H8589" t="str">
        <f xml:space="preserve"> INDEX(聲母對照資料表[], MATCH(雅俗通字典[[#This Row],[切音]], 聲母對照資料表[十五音], 0), 2)</f>
        <v>z</v>
      </c>
      <c r="I8589" t="str">
        <f xml:space="preserve"> INDEX(韻母對照資料表[], MATCH(雅俗通字典[[#This Row],[字韻]] &amp; LEFT(雅俗通字典[[#This Row],[舒促聲]],1), 韻母對照資料表[十五音識別碼], 0), 2)</f>
        <v>ue</v>
      </c>
      <c r="J8589">
        <f xml:space="preserve"> MATCH(雅俗通字典[[#This Row],[聲調]], 雅俗通聲調, 0)</f>
        <v>3</v>
      </c>
      <c r="K8589" t="str">
        <f xml:space="preserve"> _xlfn.CONCAT(雅俗通字典[[#This Row],[聲]:[調]])</f>
        <v>zue3</v>
      </c>
      <c r="L8589" t="str">
        <f xml:space="preserve"> 雅俗通字典[[#This Row],[字韻]] &amp; 雅俗通字典[[#This Row],[聲調]] &amp; "聲" &amp; 雅俗通字典[[#This Row],[切音]]</f>
        <v>檜上去聲曾</v>
      </c>
      <c r="M8589" t="str">
        <f xml:space="preserve"> 雅俗通字典[[#This Row],[字韻]] &amp; TEXT(雅俗通字典[[#This Row],[調]], "[DBNum1]") &amp; 雅俗通字典[[#This Row],[切音]]</f>
        <v>檜三曾</v>
      </c>
    </row>
    <row r="8590" spans="1:13">
      <c r="A8590">
        <v>8589</v>
      </c>
      <c r="B8590" s="13" t="s">
        <v>9232</v>
      </c>
      <c r="C8590" s="13" t="s">
        <v>63</v>
      </c>
      <c r="D8590" s="13" t="s">
        <v>9144</v>
      </c>
      <c r="E8590" s="13" t="s">
        <v>275</v>
      </c>
      <c r="F8590" t="s">
        <v>9231</v>
      </c>
      <c r="G8590" s="13" t="str">
        <f xml:space="preserve"> IF( RIGHT(雅俗通字典[[#This Row],[聲調]],1)&lt;&gt;"入", "舒聲", "促聲")</f>
        <v>舒聲</v>
      </c>
      <c r="H8590" t="str">
        <f xml:space="preserve"> INDEX(聲母對照資料表[], MATCH(雅俗通字典[[#This Row],[切音]], 聲母對照資料表[十五音], 0), 2)</f>
        <v>z</v>
      </c>
      <c r="I8590" t="str">
        <f xml:space="preserve"> INDEX(韻母對照資料表[], MATCH(雅俗通字典[[#This Row],[字韻]] &amp; LEFT(雅俗通字典[[#This Row],[舒促聲]],1), 韻母對照資料表[十五音識別碼], 0), 2)</f>
        <v>ue</v>
      </c>
      <c r="J8590">
        <f xml:space="preserve"> MATCH(雅俗通字典[[#This Row],[聲調]], 雅俗通聲調, 0)</f>
        <v>3</v>
      </c>
      <c r="K8590" t="str">
        <f xml:space="preserve"> _xlfn.CONCAT(雅俗通字典[[#This Row],[聲]:[調]])</f>
        <v>zue3</v>
      </c>
      <c r="L8590" t="str">
        <f xml:space="preserve"> 雅俗通字典[[#This Row],[字韻]] &amp; 雅俗通字典[[#This Row],[聲調]] &amp; "聲" &amp; 雅俗通字典[[#This Row],[切音]]</f>
        <v>檜上去聲曾</v>
      </c>
      <c r="M8590" t="str">
        <f xml:space="preserve"> 雅俗通字典[[#This Row],[字韻]] &amp; TEXT(雅俗通字典[[#This Row],[調]], "[DBNum1]") &amp; 雅俗通字典[[#This Row],[切音]]</f>
        <v>檜三曾</v>
      </c>
    </row>
    <row r="8591" spans="1:13">
      <c r="A8591">
        <v>8590</v>
      </c>
      <c r="B8591" s="13" t="s">
        <v>9233</v>
      </c>
      <c r="C8591" s="13" t="s">
        <v>63</v>
      </c>
      <c r="D8591" s="13" t="s">
        <v>9144</v>
      </c>
      <c r="E8591" s="13" t="s">
        <v>275</v>
      </c>
      <c r="F8591" t="s">
        <v>9231</v>
      </c>
      <c r="G8591" s="13" t="str">
        <f xml:space="preserve"> IF( RIGHT(雅俗通字典[[#This Row],[聲調]],1)&lt;&gt;"入", "舒聲", "促聲")</f>
        <v>舒聲</v>
      </c>
      <c r="H8591" t="str">
        <f xml:space="preserve"> INDEX(聲母對照資料表[], MATCH(雅俗通字典[[#This Row],[切音]], 聲母對照資料表[十五音], 0), 2)</f>
        <v>z</v>
      </c>
      <c r="I8591" t="str">
        <f xml:space="preserve"> INDEX(韻母對照資料表[], MATCH(雅俗通字典[[#This Row],[字韻]] &amp; LEFT(雅俗通字典[[#This Row],[舒促聲]],1), 韻母對照資料表[十五音識別碼], 0), 2)</f>
        <v>ue</v>
      </c>
      <c r="J8591">
        <f xml:space="preserve"> MATCH(雅俗通字典[[#This Row],[聲調]], 雅俗通聲調, 0)</f>
        <v>3</v>
      </c>
      <c r="K8591" t="str">
        <f xml:space="preserve"> _xlfn.CONCAT(雅俗通字典[[#This Row],[聲]:[調]])</f>
        <v>zue3</v>
      </c>
      <c r="L8591" t="str">
        <f xml:space="preserve"> 雅俗通字典[[#This Row],[字韻]] &amp; 雅俗通字典[[#This Row],[聲調]] &amp; "聲" &amp; 雅俗通字典[[#This Row],[切音]]</f>
        <v>檜上去聲曾</v>
      </c>
      <c r="M8591" t="str">
        <f xml:space="preserve"> 雅俗通字典[[#This Row],[字韻]] &amp; TEXT(雅俗通字典[[#This Row],[調]], "[DBNum1]") &amp; 雅俗通字典[[#This Row],[切音]]</f>
        <v>檜三曾</v>
      </c>
    </row>
    <row r="8592" spans="1:13">
      <c r="A8592">
        <v>8591</v>
      </c>
      <c r="B8592" s="13" t="s">
        <v>9234</v>
      </c>
      <c r="C8592" s="13" t="s">
        <v>63</v>
      </c>
      <c r="D8592" s="13" t="s">
        <v>9144</v>
      </c>
      <c r="E8592" s="13" t="s">
        <v>275</v>
      </c>
      <c r="F8592" t="s">
        <v>9231</v>
      </c>
      <c r="G8592" s="13" t="str">
        <f xml:space="preserve"> IF( RIGHT(雅俗通字典[[#This Row],[聲調]],1)&lt;&gt;"入", "舒聲", "促聲")</f>
        <v>舒聲</v>
      </c>
      <c r="H8592" t="str">
        <f xml:space="preserve"> INDEX(聲母對照資料表[], MATCH(雅俗通字典[[#This Row],[切音]], 聲母對照資料表[十五音], 0), 2)</f>
        <v>z</v>
      </c>
      <c r="I8592" t="str">
        <f xml:space="preserve"> INDEX(韻母對照資料表[], MATCH(雅俗通字典[[#This Row],[字韻]] &amp; LEFT(雅俗通字典[[#This Row],[舒促聲]],1), 韻母對照資料表[十五音識別碼], 0), 2)</f>
        <v>ue</v>
      </c>
      <c r="J8592">
        <f xml:space="preserve"> MATCH(雅俗通字典[[#This Row],[聲調]], 雅俗通聲調, 0)</f>
        <v>3</v>
      </c>
      <c r="K8592" t="str">
        <f xml:space="preserve"> _xlfn.CONCAT(雅俗通字典[[#This Row],[聲]:[調]])</f>
        <v>zue3</v>
      </c>
      <c r="L8592" t="str">
        <f xml:space="preserve"> 雅俗通字典[[#This Row],[字韻]] &amp; 雅俗通字典[[#This Row],[聲調]] &amp; "聲" &amp; 雅俗通字典[[#This Row],[切音]]</f>
        <v>檜上去聲曾</v>
      </c>
      <c r="M8592" t="str">
        <f xml:space="preserve"> 雅俗通字典[[#This Row],[字韻]] &amp; TEXT(雅俗通字典[[#This Row],[調]], "[DBNum1]") &amp; 雅俗通字典[[#This Row],[切音]]</f>
        <v>檜三曾</v>
      </c>
    </row>
    <row r="8593" spans="1:13">
      <c r="A8593">
        <v>8592</v>
      </c>
      <c r="B8593" s="13" t="s">
        <v>9235</v>
      </c>
      <c r="C8593" s="13" t="s">
        <v>63</v>
      </c>
      <c r="D8593" s="13" t="s">
        <v>9144</v>
      </c>
      <c r="E8593" s="13" t="s">
        <v>275</v>
      </c>
      <c r="F8593" t="s">
        <v>9231</v>
      </c>
      <c r="G8593" s="13" t="str">
        <f xml:space="preserve"> IF( RIGHT(雅俗通字典[[#This Row],[聲調]],1)&lt;&gt;"入", "舒聲", "促聲")</f>
        <v>舒聲</v>
      </c>
      <c r="H8593" t="str">
        <f xml:space="preserve"> INDEX(聲母對照資料表[], MATCH(雅俗通字典[[#This Row],[切音]], 聲母對照資料表[十五音], 0), 2)</f>
        <v>z</v>
      </c>
      <c r="I8593" t="str">
        <f xml:space="preserve"> INDEX(韻母對照資料表[], MATCH(雅俗通字典[[#This Row],[字韻]] &amp; LEFT(雅俗通字典[[#This Row],[舒促聲]],1), 韻母對照資料表[十五音識別碼], 0), 2)</f>
        <v>ue</v>
      </c>
      <c r="J8593">
        <f xml:space="preserve"> MATCH(雅俗通字典[[#This Row],[聲調]], 雅俗通聲調, 0)</f>
        <v>3</v>
      </c>
      <c r="K8593" t="str">
        <f xml:space="preserve"> _xlfn.CONCAT(雅俗通字典[[#This Row],[聲]:[調]])</f>
        <v>zue3</v>
      </c>
      <c r="L8593" t="str">
        <f xml:space="preserve"> 雅俗通字典[[#This Row],[字韻]] &amp; 雅俗通字典[[#This Row],[聲調]] &amp; "聲" &amp; 雅俗通字典[[#This Row],[切音]]</f>
        <v>檜上去聲曾</v>
      </c>
      <c r="M8593" t="str">
        <f xml:space="preserve"> 雅俗通字典[[#This Row],[字韻]] &amp; TEXT(雅俗通字典[[#This Row],[調]], "[DBNum1]") &amp; 雅俗通字典[[#This Row],[切音]]</f>
        <v>檜三曾</v>
      </c>
    </row>
    <row r="8594" spans="1:13">
      <c r="A8594">
        <v>8593</v>
      </c>
      <c r="B8594" s="13" t="s">
        <v>4731</v>
      </c>
      <c r="C8594" s="13" t="s">
        <v>63</v>
      </c>
      <c r="D8594" s="13" t="s">
        <v>9144</v>
      </c>
      <c r="E8594" s="13" t="s">
        <v>275</v>
      </c>
      <c r="F8594" t="s">
        <v>9231</v>
      </c>
      <c r="G8594" s="13" t="str">
        <f xml:space="preserve"> IF( RIGHT(雅俗通字典[[#This Row],[聲調]],1)&lt;&gt;"入", "舒聲", "促聲")</f>
        <v>舒聲</v>
      </c>
      <c r="H8594" t="str">
        <f xml:space="preserve"> INDEX(聲母對照資料表[], MATCH(雅俗通字典[[#This Row],[切音]], 聲母對照資料表[十五音], 0), 2)</f>
        <v>z</v>
      </c>
      <c r="I8594" t="str">
        <f xml:space="preserve"> INDEX(韻母對照資料表[], MATCH(雅俗通字典[[#This Row],[字韻]] &amp; LEFT(雅俗通字典[[#This Row],[舒促聲]],1), 韻母對照資料表[十五音識別碼], 0), 2)</f>
        <v>ue</v>
      </c>
      <c r="J8594">
        <f xml:space="preserve"> MATCH(雅俗通字典[[#This Row],[聲調]], 雅俗通聲調, 0)</f>
        <v>3</v>
      </c>
      <c r="K8594" t="str">
        <f xml:space="preserve"> _xlfn.CONCAT(雅俗通字典[[#This Row],[聲]:[調]])</f>
        <v>zue3</v>
      </c>
      <c r="L8594" t="str">
        <f xml:space="preserve"> 雅俗通字典[[#This Row],[字韻]] &amp; 雅俗通字典[[#This Row],[聲調]] &amp; "聲" &amp; 雅俗通字典[[#This Row],[切音]]</f>
        <v>檜上去聲曾</v>
      </c>
      <c r="M8594" t="str">
        <f xml:space="preserve"> 雅俗通字典[[#This Row],[字韻]] &amp; TEXT(雅俗通字典[[#This Row],[調]], "[DBNum1]") &amp; 雅俗通字典[[#This Row],[切音]]</f>
        <v>檜三曾</v>
      </c>
    </row>
    <row r="8595" spans="1:13">
      <c r="A8595">
        <v>8594</v>
      </c>
      <c r="B8595" s="13" t="s">
        <v>9236</v>
      </c>
      <c r="C8595" s="13" t="s">
        <v>80</v>
      </c>
      <c r="D8595" s="13" t="s">
        <v>9144</v>
      </c>
      <c r="E8595" s="13" t="s">
        <v>275</v>
      </c>
      <c r="F8595" t="s">
        <v>9237</v>
      </c>
      <c r="G8595" s="13" t="str">
        <f xml:space="preserve"> IF( RIGHT(雅俗通字典[[#This Row],[聲調]],1)&lt;&gt;"入", "舒聲", "促聲")</f>
        <v>舒聲</v>
      </c>
      <c r="H8595" t="str">
        <f xml:space="preserve"> INDEX(聲母對照資料表[], MATCH(雅俗通字典[[#This Row],[切音]], 聲母對照資料表[十五音], 0), 2)</f>
        <v>s</v>
      </c>
      <c r="I8595" t="str">
        <f xml:space="preserve"> INDEX(韻母對照資料表[], MATCH(雅俗通字典[[#This Row],[字韻]] &amp; LEFT(雅俗通字典[[#This Row],[舒促聲]],1), 韻母對照資料表[十五音識別碼], 0), 2)</f>
        <v>ue</v>
      </c>
      <c r="J8595">
        <f xml:space="preserve"> MATCH(雅俗通字典[[#This Row],[聲調]], 雅俗通聲調, 0)</f>
        <v>3</v>
      </c>
      <c r="K8595" t="str">
        <f xml:space="preserve"> _xlfn.CONCAT(雅俗通字典[[#This Row],[聲]:[調]])</f>
        <v>sue3</v>
      </c>
      <c r="L8595" t="str">
        <f xml:space="preserve"> 雅俗通字典[[#This Row],[字韻]] &amp; 雅俗通字典[[#This Row],[聲調]] &amp; "聲" &amp; 雅俗通字典[[#This Row],[切音]]</f>
        <v>檜上去聲時</v>
      </c>
      <c r="M8595" t="str">
        <f xml:space="preserve"> 雅俗通字典[[#This Row],[字韻]] &amp; TEXT(雅俗通字典[[#This Row],[調]], "[DBNum1]") &amp; 雅俗通字典[[#This Row],[切音]]</f>
        <v>檜三時</v>
      </c>
    </row>
    <row r="8596" spans="1:13">
      <c r="A8596">
        <v>8595</v>
      </c>
      <c r="B8596" s="13" t="s">
        <v>9238</v>
      </c>
      <c r="C8596" s="13" t="s">
        <v>80</v>
      </c>
      <c r="D8596" s="13" t="s">
        <v>9144</v>
      </c>
      <c r="E8596" s="13" t="s">
        <v>275</v>
      </c>
      <c r="F8596" t="s">
        <v>9237</v>
      </c>
      <c r="G8596" s="13" t="str">
        <f xml:space="preserve"> IF( RIGHT(雅俗通字典[[#This Row],[聲調]],1)&lt;&gt;"入", "舒聲", "促聲")</f>
        <v>舒聲</v>
      </c>
      <c r="H8596" t="str">
        <f xml:space="preserve"> INDEX(聲母對照資料表[], MATCH(雅俗通字典[[#This Row],[切音]], 聲母對照資料表[十五音], 0), 2)</f>
        <v>s</v>
      </c>
      <c r="I8596" t="str">
        <f xml:space="preserve"> INDEX(韻母對照資料表[], MATCH(雅俗通字典[[#This Row],[字韻]] &amp; LEFT(雅俗通字典[[#This Row],[舒促聲]],1), 韻母對照資料表[十五音識別碼], 0), 2)</f>
        <v>ue</v>
      </c>
      <c r="J8596">
        <f xml:space="preserve"> MATCH(雅俗通字典[[#This Row],[聲調]], 雅俗通聲調, 0)</f>
        <v>3</v>
      </c>
      <c r="K8596" t="str">
        <f xml:space="preserve"> _xlfn.CONCAT(雅俗通字典[[#This Row],[聲]:[調]])</f>
        <v>sue3</v>
      </c>
      <c r="L8596" t="str">
        <f xml:space="preserve"> 雅俗通字典[[#This Row],[字韻]] &amp; 雅俗通字典[[#This Row],[聲調]] &amp; "聲" &amp; 雅俗通字典[[#This Row],[切音]]</f>
        <v>檜上去聲時</v>
      </c>
      <c r="M8596" t="str">
        <f xml:space="preserve"> 雅俗通字典[[#This Row],[字韻]] &amp; TEXT(雅俗通字典[[#This Row],[調]], "[DBNum1]") &amp; 雅俗通字典[[#This Row],[切音]]</f>
        <v>檜三時</v>
      </c>
    </row>
    <row r="8597" spans="1:13">
      <c r="A8597">
        <v>8596</v>
      </c>
      <c r="B8597" s="13" t="s">
        <v>4749</v>
      </c>
      <c r="C8597" s="13" t="s">
        <v>80</v>
      </c>
      <c r="D8597" s="13" t="s">
        <v>9144</v>
      </c>
      <c r="E8597" s="13" t="s">
        <v>275</v>
      </c>
      <c r="F8597" t="s">
        <v>9237</v>
      </c>
      <c r="G8597" s="13" t="str">
        <f xml:space="preserve"> IF( RIGHT(雅俗通字典[[#This Row],[聲調]],1)&lt;&gt;"入", "舒聲", "促聲")</f>
        <v>舒聲</v>
      </c>
      <c r="H8597" t="str">
        <f xml:space="preserve"> INDEX(聲母對照資料表[], MATCH(雅俗通字典[[#This Row],[切音]], 聲母對照資料表[十五音], 0), 2)</f>
        <v>s</v>
      </c>
      <c r="I8597" t="str">
        <f xml:space="preserve"> INDEX(韻母對照資料表[], MATCH(雅俗通字典[[#This Row],[字韻]] &amp; LEFT(雅俗通字典[[#This Row],[舒促聲]],1), 韻母對照資料表[十五音識別碼], 0), 2)</f>
        <v>ue</v>
      </c>
      <c r="J8597">
        <f xml:space="preserve"> MATCH(雅俗通字典[[#This Row],[聲調]], 雅俗通聲調, 0)</f>
        <v>3</v>
      </c>
      <c r="K8597" t="str">
        <f xml:space="preserve"> _xlfn.CONCAT(雅俗通字典[[#This Row],[聲]:[調]])</f>
        <v>sue3</v>
      </c>
      <c r="L8597" t="str">
        <f xml:space="preserve"> 雅俗通字典[[#This Row],[字韻]] &amp; 雅俗通字典[[#This Row],[聲調]] &amp; "聲" &amp; 雅俗通字典[[#This Row],[切音]]</f>
        <v>檜上去聲時</v>
      </c>
      <c r="M8597" t="str">
        <f xml:space="preserve"> 雅俗通字典[[#This Row],[字韻]] &amp; TEXT(雅俗通字典[[#This Row],[調]], "[DBNum1]") &amp; 雅俗通字典[[#This Row],[切音]]</f>
        <v>檜三時</v>
      </c>
    </row>
    <row r="8598" spans="1:13">
      <c r="A8598">
        <v>8597</v>
      </c>
      <c r="B8598" s="13" t="s">
        <v>9239</v>
      </c>
      <c r="C8598" s="13" t="s">
        <v>80</v>
      </c>
      <c r="D8598" s="13" t="s">
        <v>9144</v>
      </c>
      <c r="E8598" s="13" t="s">
        <v>275</v>
      </c>
      <c r="F8598" t="s">
        <v>9237</v>
      </c>
      <c r="G8598" s="13" t="str">
        <f xml:space="preserve"> IF( RIGHT(雅俗通字典[[#This Row],[聲調]],1)&lt;&gt;"入", "舒聲", "促聲")</f>
        <v>舒聲</v>
      </c>
      <c r="H8598" t="str">
        <f xml:space="preserve"> INDEX(聲母對照資料表[], MATCH(雅俗通字典[[#This Row],[切音]], 聲母對照資料表[十五音], 0), 2)</f>
        <v>s</v>
      </c>
      <c r="I8598" t="str">
        <f xml:space="preserve"> INDEX(韻母對照資料表[], MATCH(雅俗通字典[[#This Row],[字韻]] &amp; LEFT(雅俗通字典[[#This Row],[舒促聲]],1), 韻母對照資料表[十五音識別碼], 0), 2)</f>
        <v>ue</v>
      </c>
      <c r="J8598">
        <f xml:space="preserve"> MATCH(雅俗通字典[[#This Row],[聲調]], 雅俗通聲調, 0)</f>
        <v>3</v>
      </c>
      <c r="K8598" t="str">
        <f xml:space="preserve"> _xlfn.CONCAT(雅俗通字典[[#This Row],[聲]:[調]])</f>
        <v>sue3</v>
      </c>
      <c r="L8598" t="str">
        <f xml:space="preserve"> 雅俗通字典[[#This Row],[字韻]] &amp; 雅俗通字典[[#This Row],[聲調]] &amp; "聲" &amp; 雅俗通字典[[#This Row],[切音]]</f>
        <v>檜上去聲時</v>
      </c>
      <c r="M8598" t="str">
        <f xml:space="preserve"> 雅俗通字典[[#This Row],[字韻]] &amp; TEXT(雅俗通字典[[#This Row],[調]], "[DBNum1]") &amp; 雅俗通字典[[#This Row],[切音]]</f>
        <v>檜三時</v>
      </c>
    </row>
    <row r="8599" spans="1:13">
      <c r="A8599">
        <v>8598</v>
      </c>
      <c r="B8599" s="13" t="s">
        <v>401</v>
      </c>
      <c r="C8599" s="13" t="s">
        <v>80</v>
      </c>
      <c r="D8599" s="13" t="s">
        <v>9144</v>
      </c>
      <c r="E8599" s="13" t="s">
        <v>275</v>
      </c>
      <c r="F8599" t="s">
        <v>9237</v>
      </c>
      <c r="G8599" s="13" t="str">
        <f xml:space="preserve"> IF( RIGHT(雅俗通字典[[#This Row],[聲調]],1)&lt;&gt;"入", "舒聲", "促聲")</f>
        <v>舒聲</v>
      </c>
      <c r="H8599" t="str">
        <f xml:space="preserve"> INDEX(聲母對照資料表[], MATCH(雅俗通字典[[#This Row],[切音]], 聲母對照資料表[十五音], 0), 2)</f>
        <v>s</v>
      </c>
      <c r="I8599" t="str">
        <f xml:space="preserve"> INDEX(韻母對照資料表[], MATCH(雅俗通字典[[#This Row],[字韻]] &amp; LEFT(雅俗通字典[[#This Row],[舒促聲]],1), 韻母對照資料表[十五音識別碼], 0), 2)</f>
        <v>ue</v>
      </c>
      <c r="J8599">
        <f xml:space="preserve"> MATCH(雅俗通字典[[#This Row],[聲調]], 雅俗通聲調, 0)</f>
        <v>3</v>
      </c>
      <c r="K8599" t="str">
        <f xml:space="preserve"> _xlfn.CONCAT(雅俗通字典[[#This Row],[聲]:[調]])</f>
        <v>sue3</v>
      </c>
      <c r="L8599" t="str">
        <f xml:space="preserve"> 雅俗通字典[[#This Row],[字韻]] &amp; 雅俗通字典[[#This Row],[聲調]] &amp; "聲" &amp; 雅俗通字典[[#This Row],[切音]]</f>
        <v>檜上去聲時</v>
      </c>
      <c r="M8599" t="str">
        <f xml:space="preserve"> 雅俗通字典[[#This Row],[字韻]] &amp; TEXT(雅俗通字典[[#This Row],[調]], "[DBNum1]") &amp; 雅俗通字典[[#This Row],[切音]]</f>
        <v>檜三時</v>
      </c>
    </row>
    <row r="8600" spans="1:13">
      <c r="A8600">
        <v>8599</v>
      </c>
      <c r="B8600" s="13" t="s">
        <v>4750</v>
      </c>
      <c r="C8600" s="13" t="s">
        <v>80</v>
      </c>
      <c r="D8600" s="13" t="s">
        <v>9144</v>
      </c>
      <c r="E8600" s="13" t="s">
        <v>275</v>
      </c>
      <c r="F8600" t="s">
        <v>9237</v>
      </c>
      <c r="G8600" s="13" t="str">
        <f xml:space="preserve"> IF( RIGHT(雅俗通字典[[#This Row],[聲調]],1)&lt;&gt;"入", "舒聲", "促聲")</f>
        <v>舒聲</v>
      </c>
      <c r="H8600" t="str">
        <f xml:space="preserve"> INDEX(聲母對照資料表[], MATCH(雅俗通字典[[#This Row],[切音]], 聲母對照資料表[十五音], 0), 2)</f>
        <v>s</v>
      </c>
      <c r="I8600" t="str">
        <f xml:space="preserve"> INDEX(韻母對照資料表[], MATCH(雅俗通字典[[#This Row],[字韻]] &amp; LEFT(雅俗通字典[[#This Row],[舒促聲]],1), 韻母對照資料表[十五音識別碼], 0), 2)</f>
        <v>ue</v>
      </c>
      <c r="J8600">
        <f xml:space="preserve"> MATCH(雅俗通字典[[#This Row],[聲調]], 雅俗通聲調, 0)</f>
        <v>3</v>
      </c>
      <c r="K8600" t="str">
        <f xml:space="preserve"> _xlfn.CONCAT(雅俗通字典[[#This Row],[聲]:[調]])</f>
        <v>sue3</v>
      </c>
      <c r="L8600" t="str">
        <f xml:space="preserve"> 雅俗通字典[[#This Row],[字韻]] &amp; 雅俗通字典[[#This Row],[聲調]] &amp; "聲" &amp; 雅俗通字典[[#This Row],[切音]]</f>
        <v>檜上去聲時</v>
      </c>
      <c r="M8600" t="str">
        <f xml:space="preserve"> 雅俗通字典[[#This Row],[字韻]] &amp; TEXT(雅俗通字典[[#This Row],[調]], "[DBNum1]") &amp; 雅俗通字典[[#This Row],[切音]]</f>
        <v>檜三時</v>
      </c>
    </row>
    <row r="8601" spans="1:13">
      <c r="A8601">
        <v>8600</v>
      </c>
      <c r="B8601" s="13" t="s">
        <v>9240</v>
      </c>
      <c r="C8601" s="13" t="s">
        <v>80</v>
      </c>
      <c r="D8601" s="13" t="s">
        <v>9144</v>
      </c>
      <c r="E8601" s="13" t="s">
        <v>275</v>
      </c>
      <c r="F8601" t="s">
        <v>9237</v>
      </c>
      <c r="G8601" s="13" t="str">
        <f xml:space="preserve"> IF( RIGHT(雅俗通字典[[#This Row],[聲調]],1)&lt;&gt;"入", "舒聲", "促聲")</f>
        <v>舒聲</v>
      </c>
      <c r="H8601" t="str">
        <f xml:space="preserve"> INDEX(聲母對照資料表[], MATCH(雅俗通字典[[#This Row],[切音]], 聲母對照資料表[十五音], 0), 2)</f>
        <v>s</v>
      </c>
      <c r="I8601" t="str">
        <f xml:space="preserve"> INDEX(韻母對照資料表[], MATCH(雅俗通字典[[#This Row],[字韻]] &amp; LEFT(雅俗通字典[[#This Row],[舒促聲]],1), 韻母對照資料表[十五音識別碼], 0), 2)</f>
        <v>ue</v>
      </c>
      <c r="J8601">
        <f xml:space="preserve"> MATCH(雅俗通字典[[#This Row],[聲調]], 雅俗通聲調, 0)</f>
        <v>3</v>
      </c>
      <c r="K8601" t="str">
        <f xml:space="preserve"> _xlfn.CONCAT(雅俗通字典[[#This Row],[聲]:[調]])</f>
        <v>sue3</v>
      </c>
      <c r="L8601" t="str">
        <f xml:space="preserve"> 雅俗通字典[[#This Row],[字韻]] &amp; 雅俗通字典[[#This Row],[聲調]] &amp; "聲" &amp; 雅俗通字典[[#This Row],[切音]]</f>
        <v>檜上去聲時</v>
      </c>
      <c r="M8601" t="str">
        <f xml:space="preserve"> 雅俗通字典[[#This Row],[字韻]] &amp; TEXT(雅俗通字典[[#This Row],[調]], "[DBNum1]") &amp; 雅俗通字典[[#This Row],[切音]]</f>
        <v>檜三時</v>
      </c>
    </row>
    <row r="8602" spans="1:13">
      <c r="A8602">
        <v>8601</v>
      </c>
      <c r="B8602" s="13" t="s">
        <v>9241</v>
      </c>
      <c r="C8602" s="13" t="s">
        <v>88</v>
      </c>
      <c r="D8602" s="13" t="s">
        <v>9144</v>
      </c>
      <c r="E8602" s="13" t="s">
        <v>275</v>
      </c>
      <c r="F8602" t="s">
        <v>9242</v>
      </c>
      <c r="G8602" s="13" t="str">
        <f xml:space="preserve"> IF( RIGHT(雅俗通字典[[#This Row],[聲調]],1)&lt;&gt;"入", "舒聲", "促聲")</f>
        <v>舒聲</v>
      </c>
      <c r="H8602" t="str">
        <f xml:space="preserve"> INDEX(聲母對照資料表[], MATCH(雅俗通字典[[#This Row],[切音]], 聲母對照資料表[十五音], 0), 2)</f>
        <v>q</v>
      </c>
      <c r="I8602" t="str">
        <f xml:space="preserve"> INDEX(韻母對照資料表[], MATCH(雅俗通字典[[#This Row],[字韻]] &amp; LEFT(雅俗通字典[[#This Row],[舒促聲]],1), 韻母對照資料表[十五音識別碼], 0), 2)</f>
        <v>ue</v>
      </c>
      <c r="J8602">
        <f xml:space="preserve"> MATCH(雅俗通字典[[#This Row],[聲調]], 雅俗通聲調, 0)</f>
        <v>3</v>
      </c>
      <c r="K8602" t="str">
        <f xml:space="preserve"> _xlfn.CONCAT(雅俗通字典[[#This Row],[聲]:[調]])</f>
        <v>que3</v>
      </c>
      <c r="L8602" t="str">
        <f xml:space="preserve"> 雅俗通字典[[#This Row],[字韻]] &amp; 雅俗通字典[[#This Row],[聲調]] &amp; "聲" &amp; 雅俗通字典[[#This Row],[切音]]</f>
        <v>檜上去聲英</v>
      </c>
      <c r="M8602" t="str">
        <f xml:space="preserve"> 雅俗通字典[[#This Row],[字韻]] &amp; TEXT(雅俗通字典[[#This Row],[調]], "[DBNum1]") &amp; 雅俗通字典[[#This Row],[切音]]</f>
        <v>檜三英</v>
      </c>
    </row>
    <row r="8603" spans="1:13">
      <c r="A8603">
        <v>8602</v>
      </c>
      <c r="B8603" s="13" t="s">
        <v>9243</v>
      </c>
      <c r="C8603" s="13" t="s">
        <v>88</v>
      </c>
      <c r="D8603" s="13" t="s">
        <v>9144</v>
      </c>
      <c r="E8603" s="13" t="s">
        <v>275</v>
      </c>
      <c r="F8603" t="s">
        <v>9242</v>
      </c>
      <c r="G8603" s="13" t="str">
        <f xml:space="preserve"> IF( RIGHT(雅俗通字典[[#This Row],[聲調]],1)&lt;&gt;"入", "舒聲", "促聲")</f>
        <v>舒聲</v>
      </c>
      <c r="H8603" t="str">
        <f xml:space="preserve"> INDEX(聲母對照資料表[], MATCH(雅俗通字典[[#This Row],[切音]], 聲母對照資料表[十五音], 0), 2)</f>
        <v>q</v>
      </c>
      <c r="I8603" t="str">
        <f xml:space="preserve"> INDEX(韻母對照資料表[], MATCH(雅俗通字典[[#This Row],[字韻]] &amp; LEFT(雅俗通字典[[#This Row],[舒促聲]],1), 韻母對照資料表[十五音識別碼], 0), 2)</f>
        <v>ue</v>
      </c>
      <c r="J8603">
        <f xml:space="preserve"> MATCH(雅俗通字典[[#This Row],[聲調]], 雅俗通聲調, 0)</f>
        <v>3</v>
      </c>
      <c r="K8603" t="str">
        <f xml:space="preserve"> _xlfn.CONCAT(雅俗通字典[[#This Row],[聲]:[調]])</f>
        <v>que3</v>
      </c>
      <c r="L8603" t="str">
        <f xml:space="preserve"> 雅俗通字典[[#This Row],[字韻]] &amp; 雅俗通字典[[#This Row],[聲調]] &amp; "聲" &amp; 雅俗通字典[[#This Row],[切音]]</f>
        <v>檜上去聲英</v>
      </c>
      <c r="M8603" t="str">
        <f xml:space="preserve"> 雅俗通字典[[#This Row],[字韻]] &amp; TEXT(雅俗通字典[[#This Row],[調]], "[DBNum1]") &amp; 雅俗通字典[[#This Row],[切音]]</f>
        <v>檜三英</v>
      </c>
    </row>
    <row r="8604" spans="1:13">
      <c r="A8604">
        <v>8603</v>
      </c>
      <c r="B8604" s="13" t="s">
        <v>9244</v>
      </c>
      <c r="C8604" s="13" t="s">
        <v>88</v>
      </c>
      <c r="D8604" s="13" t="s">
        <v>9144</v>
      </c>
      <c r="E8604" s="13" t="s">
        <v>275</v>
      </c>
      <c r="F8604" t="s">
        <v>9242</v>
      </c>
      <c r="G8604" s="13" t="str">
        <f xml:space="preserve"> IF( RIGHT(雅俗通字典[[#This Row],[聲調]],1)&lt;&gt;"入", "舒聲", "促聲")</f>
        <v>舒聲</v>
      </c>
      <c r="H8604" t="str">
        <f xml:space="preserve"> INDEX(聲母對照資料表[], MATCH(雅俗通字典[[#This Row],[切音]], 聲母對照資料表[十五音], 0), 2)</f>
        <v>q</v>
      </c>
      <c r="I8604" t="str">
        <f xml:space="preserve"> INDEX(韻母對照資料表[], MATCH(雅俗通字典[[#This Row],[字韻]] &amp; LEFT(雅俗通字典[[#This Row],[舒促聲]],1), 韻母對照資料表[十五音識別碼], 0), 2)</f>
        <v>ue</v>
      </c>
      <c r="J8604">
        <f xml:space="preserve"> MATCH(雅俗通字典[[#This Row],[聲調]], 雅俗通聲調, 0)</f>
        <v>3</v>
      </c>
      <c r="K8604" t="str">
        <f xml:space="preserve"> _xlfn.CONCAT(雅俗通字典[[#This Row],[聲]:[調]])</f>
        <v>que3</v>
      </c>
      <c r="L8604" t="str">
        <f xml:space="preserve"> 雅俗通字典[[#This Row],[字韻]] &amp; 雅俗通字典[[#This Row],[聲調]] &amp; "聲" &amp; 雅俗通字典[[#This Row],[切音]]</f>
        <v>檜上去聲英</v>
      </c>
      <c r="M8604" t="str">
        <f xml:space="preserve"> 雅俗通字典[[#This Row],[字韻]] &amp; TEXT(雅俗通字典[[#This Row],[調]], "[DBNum1]") &amp; 雅俗通字典[[#This Row],[切音]]</f>
        <v>檜三英</v>
      </c>
    </row>
    <row r="8605" spans="1:13">
      <c r="A8605">
        <v>8604</v>
      </c>
      <c r="B8605" s="13" t="s">
        <v>9245</v>
      </c>
      <c r="C8605" s="13" t="s">
        <v>88</v>
      </c>
      <c r="D8605" s="13" t="s">
        <v>9144</v>
      </c>
      <c r="E8605" s="13" t="s">
        <v>275</v>
      </c>
      <c r="F8605" t="s">
        <v>9242</v>
      </c>
      <c r="G8605" s="13" t="str">
        <f xml:space="preserve"> IF( RIGHT(雅俗通字典[[#This Row],[聲調]],1)&lt;&gt;"入", "舒聲", "促聲")</f>
        <v>舒聲</v>
      </c>
      <c r="H8605" t="str">
        <f xml:space="preserve"> INDEX(聲母對照資料表[], MATCH(雅俗通字典[[#This Row],[切音]], 聲母對照資料表[十五音], 0), 2)</f>
        <v>q</v>
      </c>
      <c r="I8605" t="str">
        <f xml:space="preserve"> INDEX(韻母對照資料表[], MATCH(雅俗通字典[[#This Row],[字韻]] &amp; LEFT(雅俗通字典[[#This Row],[舒促聲]],1), 韻母對照資料表[十五音識別碼], 0), 2)</f>
        <v>ue</v>
      </c>
      <c r="J8605">
        <f xml:space="preserve"> MATCH(雅俗通字典[[#This Row],[聲調]], 雅俗通聲調, 0)</f>
        <v>3</v>
      </c>
      <c r="K8605" t="str">
        <f xml:space="preserve"> _xlfn.CONCAT(雅俗通字典[[#This Row],[聲]:[調]])</f>
        <v>que3</v>
      </c>
      <c r="L8605" t="str">
        <f xml:space="preserve"> 雅俗通字典[[#This Row],[字韻]] &amp; 雅俗通字典[[#This Row],[聲調]] &amp; "聲" &amp; 雅俗通字典[[#This Row],[切音]]</f>
        <v>檜上去聲英</v>
      </c>
      <c r="M8605" t="str">
        <f xml:space="preserve"> 雅俗通字典[[#This Row],[字韻]] &amp; TEXT(雅俗通字典[[#This Row],[調]], "[DBNum1]") &amp; 雅俗通字典[[#This Row],[切音]]</f>
        <v>檜三英</v>
      </c>
    </row>
    <row r="8606" spans="1:13">
      <c r="A8606">
        <v>8605</v>
      </c>
      <c r="B8606" s="13" t="s">
        <v>9246</v>
      </c>
      <c r="C8606" s="13" t="s">
        <v>88</v>
      </c>
      <c r="D8606" s="13" t="s">
        <v>9144</v>
      </c>
      <c r="E8606" s="13" t="s">
        <v>275</v>
      </c>
      <c r="F8606" t="s">
        <v>9242</v>
      </c>
      <c r="G8606" s="13" t="str">
        <f xml:space="preserve"> IF( RIGHT(雅俗通字典[[#This Row],[聲調]],1)&lt;&gt;"入", "舒聲", "促聲")</f>
        <v>舒聲</v>
      </c>
      <c r="H8606" t="str">
        <f xml:space="preserve"> INDEX(聲母對照資料表[], MATCH(雅俗通字典[[#This Row],[切音]], 聲母對照資料表[十五音], 0), 2)</f>
        <v>q</v>
      </c>
      <c r="I8606" t="str">
        <f xml:space="preserve"> INDEX(韻母對照資料表[], MATCH(雅俗通字典[[#This Row],[字韻]] &amp; LEFT(雅俗通字典[[#This Row],[舒促聲]],1), 韻母對照資料表[十五音識別碼], 0), 2)</f>
        <v>ue</v>
      </c>
      <c r="J8606">
        <f xml:space="preserve"> MATCH(雅俗通字典[[#This Row],[聲調]], 雅俗通聲調, 0)</f>
        <v>3</v>
      </c>
      <c r="K8606" t="str">
        <f xml:space="preserve"> _xlfn.CONCAT(雅俗通字典[[#This Row],[聲]:[調]])</f>
        <v>que3</v>
      </c>
      <c r="L8606" t="str">
        <f xml:space="preserve"> 雅俗通字典[[#This Row],[字韻]] &amp; 雅俗通字典[[#This Row],[聲調]] &amp; "聲" &amp; 雅俗通字典[[#This Row],[切音]]</f>
        <v>檜上去聲英</v>
      </c>
      <c r="M8606" t="str">
        <f xml:space="preserve"> 雅俗通字典[[#This Row],[字韻]] &amp; TEXT(雅俗通字典[[#This Row],[調]], "[DBNum1]") &amp; 雅俗通字典[[#This Row],[切音]]</f>
        <v>檜三英</v>
      </c>
    </row>
    <row r="8607" spans="1:13">
      <c r="A8607">
        <v>8606</v>
      </c>
      <c r="B8607" s="13" t="s">
        <v>9247</v>
      </c>
      <c r="C8607" s="13" t="s">
        <v>88</v>
      </c>
      <c r="D8607" s="13" t="s">
        <v>9144</v>
      </c>
      <c r="E8607" s="13" t="s">
        <v>275</v>
      </c>
      <c r="F8607" t="s">
        <v>9242</v>
      </c>
      <c r="G8607" s="13" t="str">
        <f xml:space="preserve"> IF( RIGHT(雅俗通字典[[#This Row],[聲調]],1)&lt;&gt;"入", "舒聲", "促聲")</f>
        <v>舒聲</v>
      </c>
      <c r="H8607" t="str">
        <f xml:space="preserve"> INDEX(聲母對照資料表[], MATCH(雅俗通字典[[#This Row],[切音]], 聲母對照資料表[十五音], 0), 2)</f>
        <v>q</v>
      </c>
      <c r="I8607" t="str">
        <f xml:space="preserve"> INDEX(韻母對照資料表[], MATCH(雅俗通字典[[#This Row],[字韻]] &amp; LEFT(雅俗通字典[[#This Row],[舒促聲]],1), 韻母對照資料表[十五音識別碼], 0), 2)</f>
        <v>ue</v>
      </c>
      <c r="J8607">
        <f xml:space="preserve"> MATCH(雅俗通字典[[#This Row],[聲調]], 雅俗通聲調, 0)</f>
        <v>3</v>
      </c>
      <c r="K8607" t="str">
        <f xml:space="preserve"> _xlfn.CONCAT(雅俗通字典[[#This Row],[聲]:[調]])</f>
        <v>que3</v>
      </c>
      <c r="L8607" t="str">
        <f xml:space="preserve"> 雅俗通字典[[#This Row],[字韻]] &amp; 雅俗通字典[[#This Row],[聲調]] &amp; "聲" &amp; 雅俗通字典[[#This Row],[切音]]</f>
        <v>檜上去聲英</v>
      </c>
      <c r="M8607" t="str">
        <f xml:space="preserve"> 雅俗通字典[[#This Row],[字韻]] &amp; TEXT(雅俗通字典[[#This Row],[調]], "[DBNum1]") &amp; 雅俗通字典[[#This Row],[切音]]</f>
        <v>檜三英</v>
      </c>
    </row>
    <row r="8608" spans="1:13">
      <c r="A8608">
        <v>8607</v>
      </c>
      <c r="B8608" s="13" t="s">
        <v>1857</v>
      </c>
      <c r="C8608" s="13" t="s">
        <v>88</v>
      </c>
      <c r="D8608" s="13" t="s">
        <v>9144</v>
      </c>
      <c r="E8608" s="13" t="s">
        <v>275</v>
      </c>
      <c r="F8608" t="s">
        <v>9242</v>
      </c>
      <c r="G8608" s="13" t="str">
        <f xml:space="preserve"> IF( RIGHT(雅俗通字典[[#This Row],[聲調]],1)&lt;&gt;"入", "舒聲", "促聲")</f>
        <v>舒聲</v>
      </c>
      <c r="H8608" t="str">
        <f xml:space="preserve"> INDEX(聲母對照資料表[], MATCH(雅俗通字典[[#This Row],[切音]], 聲母對照資料表[十五音], 0), 2)</f>
        <v>q</v>
      </c>
      <c r="I8608" t="str">
        <f xml:space="preserve"> INDEX(韻母對照資料表[], MATCH(雅俗通字典[[#This Row],[字韻]] &amp; LEFT(雅俗通字典[[#This Row],[舒促聲]],1), 韻母對照資料表[十五音識別碼], 0), 2)</f>
        <v>ue</v>
      </c>
      <c r="J8608">
        <f xml:space="preserve"> MATCH(雅俗通字典[[#This Row],[聲調]], 雅俗通聲調, 0)</f>
        <v>3</v>
      </c>
      <c r="K8608" t="str">
        <f xml:space="preserve"> _xlfn.CONCAT(雅俗通字典[[#This Row],[聲]:[調]])</f>
        <v>que3</v>
      </c>
      <c r="L8608" t="str">
        <f xml:space="preserve"> 雅俗通字典[[#This Row],[字韻]] &amp; 雅俗通字典[[#This Row],[聲調]] &amp; "聲" &amp; 雅俗通字典[[#This Row],[切音]]</f>
        <v>檜上去聲英</v>
      </c>
      <c r="M8608" t="str">
        <f xml:space="preserve"> 雅俗通字典[[#This Row],[字韻]] &amp; TEXT(雅俗通字典[[#This Row],[調]], "[DBNum1]") &amp; 雅俗通字典[[#This Row],[切音]]</f>
        <v>檜三英</v>
      </c>
    </row>
    <row r="8609" spans="1:13">
      <c r="A8609">
        <v>8608</v>
      </c>
      <c r="B8609" s="13" t="s">
        <v>9248</v>
      </c>
      <c r="C8609" s="13" t="s">
        <v>88</v>
      </c>
      <c r="D8609" s="13" t="s">
        <v>9144</v>
      </c>
      <c r="E8609" s="13" t="s">
        <v>275</v>
      </c>
      <c r="F8609" t="s">
        <v>9242</v>
      </c>
      <c r="G8609" s="13" t="str">
        <f xml:space="preserve"> IF( RIGHT(雅俗通字典[[#This Row],[聲調]],1)&lt;&gt;"入", "舒聲", "促聲")</f>
        <v>舒聲</v>
      </c>
      <c r="H8609" t="str">
        <f xml:space="preserve"> INDEX(聲母對照資料表[], MATCH(雅俗通字典[[#This Row],[切音]], 聲母對照資料表[十五音], 0), 2)</f>
        <v>q</v>
      </c>
      <c r="I8609" t="str">
        <f xml:space="preserve"> INDEX(韻母對照資料表[], MATCH(雅俗通字典[[#This Row],[字韻]] &amp; LEFT(雅俗通字典[[#This Row],[舒促聲]],1), 韻母對照資料表[十五音識別碼], 0), 2)</f>
        <v>ue</v>
      </c>
      <c r="J8609">
        <f xml:space="preserve"> MATCH(雅俗通字典[[#This Row],[聲調]], 雅俗通聲調, 0)</f>
        <v>3</v>
      </c>
      <c r="K8609" t="str">
        <f xml:space="preserve"> _xlfn.CONCAT(雅俗通字典[[#This Row],[聲]:[調]])</f>
        <v>que3</v>
      </c>
      <c r="L8609" t="str">
        <f xml:space="preserve"> 雅俗通字典[[#This Row],[字韻]] &amp; 雅俗通字典[[#This Row],[聲調]] &amp; "聲" &amp; 雅俗通字典[[#This Row],[切音]]</f>
        <v>檜上去聲英</v>
      </c>
      <c r="M8609" t="str">
        <f xml:space="preserve"> 雅俗通字典[[#This Row],[字韻]] &amp; TEXT(雅俗通字典[[#This Row],[調]], "[DBNum1]") &amp; 雅俗通字典[[#This Row],[切音]]</f>
        <v>檜三英</v>
      </c>
    </row>
    <row r="8610" spans="1:13">
      <c r="A8610">
        <v>8609</v>
      </c>
      <c r="B8610" s="13" t="s">
        <v>9249</v>
      </c>
      <c r="C8610" s="13" t="s">
        <v>108</v>
      </c>
      <c r="D8610" s="13" t="s">
        <v>9144</v>
      </c>
      <c r="E8610" s="13" t="s">
        <v>275</v>
      </c>
      <c r="F8610" t="s">
        <v>9250</v>
      </c>
      <c r="G8610" s="13" t="str">
        <f xml:space="preserve"> IF( RIGHT(雅俗通字典[[#This Row],[聲調]],1)&lt;&gt;"入", "舒聲", "促聲")</f>
        <v>舒聲</v>
      </c>
      <c r="H8610" t="str">
        <f xml:space="preserve"> INDEX(聲母對照資料表[], MATCH(雅俗通字典[[#This Row],[切音]], 聲母對照資料表[十五音], 0), 2)</f>
        <v>h</v>
      </c>
      <c r="I8610" t="str">
        <f xml:space="preserve"> INDEX(韻母對照資料表[], MATCH(雅俗通字典[[#This Row],[字韻]] &amp; LEFT(雅俗通字典[[#This Row],[舒促聲]],1), 韻母對照資料表[十五音識別碼], 0), 2)</f>
        <v>ue</v>
      </c>
      <c r="J8610">
        <f xml:space="preserve"> MATCH(雅俗通字典[[#This Row],[聲調]], 雅俗通聲調, 0)</f>
        <v>3</v>
      </c>
      <c r="K8610" t="str">
        <f xml:space="preserve"> _xlfn.CONCAT(雅俗通字典[[#This Row],[聲]:[調]])</f>
        <v>hue3</v>
      </c>
      <c r="L8610" t="str">
        <f xml:space="preserve"> 雅俗通字典[[#This Row],[字韻]] &amp; 雅俗通字典[[#This Row],[聲調]] &amp; "聲" &amp; 雅俗通字典[[#This Row],[切音]]</f>
        <v>檜上去聲喜</v>
      </c>
      <c r="M8610" t="str">
        <f xml:space="preserve"> 雅俗通字典[[#This Row],[字韻]] &amp; TEXT(雅俗通字典[[#This Row],[調]], "[DBNum1]") &amp; 雅俗通字典[[#This Row],[切音]]</f>
        <v>檜三喜</v>
      </c>
    </row>
    <row r="8611" spans="1:13">
      <c r="A8611">
        <v>8610</v>
      </c>
      <c r="B8611" s="13" t="s">
        <v>9251</v>
      </c>
      <c r="C8611" s="13" t="s">
        <v>108</v>
      </c>
      <c r="D8611" s="13" t="s">
        <v>9144</v>
      </c>
      <c r="E8611" s="13" t="s">
        <v>275</v>
      </c>
      <c r="F8611" t="s">
        <v>9250</v>
      </c>
      <c r="G8611" s="13" t="str">
        <f xml:space="preserve"> IF( RIGHT(雅俗通字典[[#This Row],[聲調]],1)&lt;&gt;"入", "舒聲", "促聲")</f>
        <v>舒聲</v>
      </c>
      <c r="H8611" t="str">
        <f xml:space="preserve"> INDEX(聲母對照資料表[], MATCH(雅俗通字典[[#This Row],[切音]], 聲母對照資料表[十五音], 0), 2)</f>
        <v>h</v>
      </c>
      <c r="I8611" t="str">
        <f xml:space="preserve"> INDEX(韻母對照資料表[], MATCH(雅俗通字典[[#This Row],[字韻]] &amp; LEFT(雅俗通字典[[#This Row],[舒促聲]],1), 韻母對照資料表[十五音識別碼], 0), 2)</f>
        <v>ue</v>
      </c>
      <c r="J8611">
        <f xml:space="preserve"> MATCH(雅俗通字典[[#This Row],[聲調]], 雅俗通聲調, 0)</f>
        <v>3</v>
      </c>
      <c r="K8611" t="str">
        <f xml:space="preserve"> _xlfn.CONCAT(雅俗通字典[[#This Row],[聲]:[調]])</f>
        <v>hue3</v>
      </c>
      <c r="L8611" t="str">
        <f xml:space="preserve"> 雅俗通字典[[#This Row],[字韻]] &amp; 雅俗通字典[[#This Row],[聲調]] &amp; "聲" &amp; 雅俗通字典[[#This Row],[切音]]</f>
        <v>檜上去聲喜</v>
      </c>
      <c r="M8611" t="str">
        <f xml:space="preserve"> 雅俗通字典[[#This Row],[字韻]] &amp; TEXT(雅俗通字典[[#This Row],[調]], "[DBNum1]") &amp; 雅俗通字典[[#This Row],[切音]]</f>
        <v>檜三喜</v>
      </c>
    </row>
    <row r="8612" spans="1:13">
      <c r="A8612">
        <v>8611</v>
      </c>
      <c r="B8612" s="13" t="s">
        <v>9252</v>
      </c>
      <c r="C8612" s="13" t="s">
        <v>108</v>
      </c>
      <c r="D8612" s="13" t="s">
        <v>9144</v>
      </c>
      <c r="E8612" s="13" t="s">
        <v>275</v>
      </c>
      <c r="F8612" t="s">
        <v>9250</v>
      </c>
      <c r="G8612" s="13" t="str">
        <f xml:space="preserve"> IF( RIGHT(雅俗通字典[[#This Row],[聲調]],1)&lt;&gt;"入", "舒聲", "促聲")</f>
        <v>舒聲</v>
      </c>
      <c r="H8612" t="str">
        <f xml:space="preserve"> INDEX(聲母對照資料表[], MATCH(雅俗通字典[[#This Row],[切音]], 聲母對照資料表[十五音], 0), 2)</f>
        <v>h</v>
      </c>
      <c r="I8612" t="str">
        <f xml:space="preserve"> INDEX(韻母對照資料表[], MATCH(雅俗通字典[[#This Row],[字韻]] &amp; LEFT(雅俗通字典[[#This Row],[舒促聲]],1), 韻母對照資料表[十五音識別碼], 0), 2)</f>
        <v>ue</v>
      </c>
      <c r="J8612">
        <f xml:space="preserve"> MATCH(雅俗通字典[[#This Row],[聲調]], 雅俗通聲調, 0)</f>
        <v>3</v>
      </c>
      <c r="K8612" t="str">
        <f xml:space="preserve"> _xlfn.CONCAT(雅俗通字典[[#This Row],[聲]:[調]])</f>
        <v>hue3</v>
      </c>
      <c r="L8612" t="str">
        <f xml:space="preserve"> 雅俗通字典[[#This Row],[字韻]] &amp; 雅俗通字典[[#This Row],[聲調]] &amp; "聲" &amp; 雅俗通字典[[#This Row],[切音]]</f>
        <v>檜上去聲喜</v>
      </c>
      <c r="M8612" t="str">
        <f xml:space="preserve"> 雅俗通字典[[#This Row],[字韻]] &amp; TEXT(雅俗通字典[[#This Row],[調]], "[DBNum1]") &amp; 雅俗通字典[[#This Row],[切音]]</f>
        <v>檜三喜</v>
      </c>
    </row>
    <row r="8613" spans="1:13">
      <c r="A8613">
        <v>8612</v>
      </c>
      <c r="B8613" s="13" t="s">
        <v>9253</v>
      </c>
      <c r="C8613" s="13" t="s">
        <v>108</v>
      </c>
      <c r="D8613" s="13" t="s">
        <v>9144</v>
      </c>
      <c r="E8613" s="13" t="s">
        <v>275</v>
      </c>
      <c r="F8613" t="s">
        <v>9250</v>
      </c>
      <c r="G8613" s="13" t="str">
        <f xml:space="preserve"> IF( RIGHT(雅俗通字典[[#This Row],[聲調]],1)&lt;&gt;"入", "舒聲", "促聲")</f>
        <v>舒聲</v>
      </c>
      <c r="H8613" t="str">
        <f xml:space="preserve"> INDEX(聲母對照資料表[], MATCH(雅俗通字典[[#This Row],[切音]], 聲母對照資料表[十五音], 0), 2)</f>
        <v>h</v>
      </c>
      <c r="I8613" t="str">
        <f xml:space="preserve"> INDEX(韻母對照資料表[], MATCH(雅俗通字典[[#This Row],[字韻]] &amp; LEFT(雅俗通字典[[#This Row],[舒促聲]],1), 韻母對照資料表[十五音識別碼], 0), 2)</f>
        <v>ue</v>
      </c>
      <c r="J8613">
        <f xml:space="preserve"> MATCH(雅俗通字典[[#This Row],[聲調]], 雅俗通聲調, 0)</f>
        <v>3</v>
      </c>
      <c r="K8613" t="str">
        <f xml:space="preserve"> _xlfn.CONCAT(雅俗通字典[[#This Row],[聲]:[調]])</f>
        <v>hue3</v>
      </c>
      <c r="L8613" t="str">
        <f xml:space="preserve"> 雅俗通字典[[#This Row],[字韻]] &amp; 雅俗通字典[[#This Row],[聲調]] &amp; "聲" &amp; 雅俗通字典[[#This Row],[切音]]</f>
        <v>檜上去聲喜</v>
      </c>
      <c r="M8613" t="str">
        <f xml:space="preserve"> 雅俗通字典[[#This Row],[字韻]] &amp; TEXT(雅俗通字典[[#This Row],[調]], "[DBNum1]") &amp; 雅俗通字典[[#This Row],[切音]]</f>
        <v>檜三喜</v>
      </c>
    </row>
    <row r="8614" spans="1:13">
      <c r="A8614">
        <v>8613</v>
      </c>
      <c r="B8614" s="13" t="s">
        <v>9254</v>
      </c>
      <c r="C8614" s="13" t="s">
        <v>108</v>
      </c>
      <c r="D8614" s="13" t="s">
        <v>9144</v>
      </c>
      <c r="E8614" s="13" t="s">
        <v>275</v>
      </c>
      <c r="F8614" t="s">
        <v>9250</v>
      </c>
      <c r="G8614" s="13" t="str">
        <f xml:space="preserve"> IF( RIGHT(雅俗通字典[[#This Row],[聲調]],1)&lt;&gt;"入", "舒聲", "促聲")</f>
        <v>舒聲</v>
      </c>
      <c r="H8614" t="str">
        <f xml:space="preserve"> INDEX(聲母對照資料表[], MATCH(雅俗通字典[[#This Row],[切音]], 聲母對照資料表[十五音], 0), 2)</f>
        <v>h</v>
      </c>
      <c r="I8614" t="str">
        <f xml:space="preserve"> INDEX(韻母對照資料表[], MATCH(雅俗通字典[[#This Row],[字韻]] &amp; LEFT(雅俗通字典[[#This Row],[舒促聲]],1), 韻母對照資料表[十五音識別碼], 0), 2)</f>
        <v>ue</v>
      </c>
      <c r="J8614">
        <f xml:space="preserve"> MATCH(雅俗通字典[[#This Row],[聲調]], 雅俗通聲調, 0)</f>
        <v>3</v>
      </c>
      <c r="K8614" t="str">
        <f xml:space="preserve"> _xlfn.CONCAT(雅俗通字典[[#This Row],[聲]:[調]])</f>
        <v>hue3</v>
      </c>
      <c r="L8614" t="str">
        <f xml:space="preserve"> 雅俗通字典[[#This Row],[字韻]] &amp; 雅俗通字典[[#This Row],[聲調]] &amp; "聲" &amp; 雅俗通字典[[#This Row],[切音]]</f>
        <v>檜上去聲喜</v>
      </c>
      <c r="M8614" t="str">
        <f xml:space="preserve"> 雅俗通字典[[#This Row],[字韻]] &amp; TEXT(雅俗通字典[[#This Row],[調]], "[DBNum1]") &amp; 雅俗通字典[[#This Row],[切音]]</f>
        <v>檜三喜</v>
      </c>
    </row>
    <row r="8615" spans="1:13">
      <c r="A8615">
        <v>8614</v>
      </c>
      <c r="B8615" s="13" t="s">
        <v>9255</v>
      </c>
      <c r="C8615" s="13" t="s">
        <v>108</v>
      </c>
      <c r="D8615" s="13" t="s">
        <v>9144</v>
      </c>
      <c r="E8615" s="13" t="s">
        <v>275</v>
      </c>
      <c r="F8615" t="s">
        <v>9250</v>
      </c>
      <c r="G8615" s="13" t="str">
        <f xml:space="preserve"> IF( RIGHT(雅俗通字典[[#This Row],[聲調]],1)&lt;&gt;"入", "舒聲", "促聲")</f>
        <v>舒聲</v>
      </c>
      <c r="H8615" t="str">
        <f xml:space="preserve"> INDEX(聲母對照資料表[], MATCH(雅俗通字典[[#This Row],[切音]], 聲母對照資料表[十五音], 0), 2)</f>
        <v>h</v>
      </c>
      <c r="I8615" t="str">
        <f xml:space="preserve"> INDEX(韻母對照資料表[], MATCH(雅俗通字典[[#This Row],[字韻]] &amp; LEFT(雅俗通字典[[#This Row],[舒促聲]],1), 韻母對照資料表[十五音識別碼], 0), 2)</f>
        <v>ue</v>
      </c>
      <c r="J8615">
        <f xml:space="preserve"> MATCH(雅俗通字典[[#This Row],[聲調]], 雅俗通聲調, 0)</f>
        <v>3</v>
      </c>
      <c r="K8615" t="str">
        <f xml:space="preserve"> _xlfn.CONCAT(雅俗通字典[[#This Row],[聲]:[調]])</f>
        <v>hue3</v>
      </c>
      <c r="L8615" t="str">
        <f xml:space="preserve"> 雅俗通字典[[#This Row],[字韻]] &amp; 雅俗通字典[[#This Row],[聲調]] &amp; "聲" &amp; 雅俗通字典[[#This Row],[切音]]</f>
        <v>檜上去聲喜</v>
      </c>
      <c r="M8615" t="str">
        <f xml:space="preserve"> 雅俗通字典[[#This Row],[字韻]] &amp; TEXT(雅俗通字典[[#This Row],[調]], "[DBNum1]") &amp; 雅俗通字典[[#This Row],[切音]]</f>
        <v>檜三喜</v>
      </c>
    </row>
    <row r="8616" spans="1:13">
      <c r="A8616">
        <v>8615</v>
      </c>
      <c r="B8616" s="13" t="s">
        <v>9256</v>
      </c>
      <c r="C8616" s="13" t="s">
        <v>108</v>
      </c>
      <c r="D8616" s="13" t="s">
        <v>9144</v>
      </c>
      <c r="E8616" s="13" t="s">
        <v>275</v>
      </c>
      <c r="F8616" t="s">
        <v>9250</v>
      </c>
      <c r="G8616" s="13" t="str">
        <f xml:space="preserve"> IF( RIGHT(雅俗通字典[[#This Row],[聲調]],1)&lt;&gt;"入", "舒聲", "促聲")</f>
        <v>舒聲</v>
      </c>
      <c r="H8616" t="str">
        <f xml:space="preserve"> INDEX(聲母對照資料表[], MATCH(雅俗通字典[[#This Row],[切音]], 聲母對照資料表[十五音], 0), 2)</f>
        <v>h</v>
      </c>
      <c r="I8616" t="str">
        <f xml:space="preserve"> INDEX(韻母對照資料表[], MATCH(雅俗通字典[[#This Row],[字韻]] &amp; LEFT(雅俗通字典[[#This Row],[舒促聲]],1), 韻母對照資料表[十五音識別碼], 0), 2)</f>
        <v>ue</v>
      </c>
      <c r="J8616">
        <f xml:space="preserve"> MATCH(雅俗通字典[[#This Row],[聲調]], 雅俗通聲調, 0)</f>
        <v>3</v>
      </c>
      <c r="K8616" t="str">
        <f xml:space="preserve"> _xlfn.CONCAT(雅俗通字典[[#This Row],[聲]:[調]])</f>
        <v>hue3</v>
      </c>
      <c r="L8616" t="str">
        <f xml:space="preserve"> 雅俗通字典[[#This Row],[字韻]] &amp; 雅俗通字典[[#This Row],[聲調]] &amp; "聲" &amp; 雅俗通字典[[#This Row],[切音]]</f>
        <v>檜上去聲喜</v>
      </c>
      <c r="M8616" t="str">
        <f xml:space="preserve"> 雅俗通字典[[#This Row],[字韻]] &amp; TEXT(雅俗通字典[[#This Row],[調]], "[DBNum1]") &amp; 雅俗通字典[[#This Row],[切音]]</f>
        <v>檜三喜</v>
      </c>
    </row>
    <row r="8617" spans="1:13">
      <c r="A8617">
        <v>8616</v>
      </c>
      <c r="B8617" s="13" t="s">
        <v>9257</v>
      </c>
      <c r="C8617" s="13" t="s">
        <v>147</v>
      </c>
      <c r="D8617" s="13" t="s">
        <v>9144</v>
      </c>
      <c r="E8617" s="13" t="s">
        <v>462</v>
      </c>
      <c r="F8617" t="s">
        <v>9258</v>
      </c>
      <c r="G8617" s="13" t="str">
        <f xml:space="preserve"> IF( RIGHT(雅俗通字典[[#This Row],[聲調]],1)&lt;&gt;"入", "舒聲", "促聲")</f>
        <v>舒聲</v>
      </c>
      <c r="H8617" t="str">
        <f xml:space="preserve"> INDEX(聲母對照資料表[], MATCH(雅俗通字典[[#This Row],[切音]], 聲母對照資料表[十五音], 0), 2)</f>
        <v>l</v>
      </c>
      <c r="I8617" t="str">
        <f xml:space="preserve"> INDEX(韻母對照資料表[], MATCH(雅俗通字典[[#This Row],[字韻]] &amp; LEFT(雅俗通字典[[#This Row],[舒促聲]],1), 韻母對照資料表[十五音識別碼], 0), 2)</f>
        <v>ue</v>
      </c>
      <c r="J8617">
        <f xml:space="preserve"> MATCH(雅俗通字典[[#This Row],[聲調]], 雅俗通聲調, 0)</f>
        <v>5</v>
      </c>
      <c r="K8617" t="str">
        <f xml:space="preserve"> _xlfn.CONCAT(雅俗通字典[[#This Row],[聲]:[調]])</f>
        <v>lue5</v>
      </c>
      <c r="L8617" t="str">
        <f xml:space="preserve"> 雅俗通字典[[#This Row],[字韻]] &amp; 雅俗通字典[[#This Row],[聲調]] &amp; "聲" &amp; 雅俗通字典[[#This Row],[切音]]</f>
        <v>檜下平聲柳</v>
      </c>
      <c r="M8617" t="str">
        <f xml:space="preserve"> 雅俗通字典[[#This Row],[字韻]] &amp; TEXT(雅俗通字典[[#This Row],[調]], "[DBNum1]") &amp; 雅俗通字典[[#This Row],[切音]]</f>
        <v>檜五柳</v>
      </c>
    </row>
    <row r="8618" spans="1:13">
      <c r="A8618">
        <v>8617</v>
      </c>
      <c r="B8618" s="13" t="s">
        <v>9259</v>
      </c>
      <c r="C8618" s="13" t="s">
        <v>147</v>
      </c>
      <c r="D8618" s="13" t="s">
        <v>9144</v>
      </c>
      <c r="E8618" s="13" t="s">
        <v>462</v>
      </c>
      <c r="F8618" t="s">
        <v>9258</v>
      </c>
      <c r="G8618" s="13" t="str">
        <f xml:space="preserve"> IF( RIGHT(雅俗通字典[[#This Row],[聲調]],1)&lt;&gt;"入", "舒聲", "促聲")</f>
        <v>舒聲</v>
      </c>
      <c r="H8618" t="str">
        <f xml:space="preserve"> INDEX(聲母對照資料表[], MATCH(雅俗通字典[[#This Row],[切音]], 聲母對照資料表[十五音], 0), 2)</f>
        <v>l</v>
      </c>
      <c r="I8618" t="str">
        <f xml:space="preserve"> INDEX(韻母對照資料表[], MATCH(雅俗通字典[[#This Row],[字韻]] &amp; LEFT(雅俗通字典[[#This Row],[舒促聲]],1), 韻母對照資料表[十五音識別碼], 0), 2)</f>
        <v>ue</v>
      </c>
      <c r="J8618">
        <f xml:space="preserve"> MATCH(雅俗通字典[[#This Row],[聲調]], 雅俗通聲調, 0)</f>
        <v>5</v>
      </c>
      <c r="K8618" t="str">
        <f xml:space="preserve"> _xlfn.CONCAT(雅俗通字典[[#This Row],[聲]:[調]])</f>
        <v>lue5</v>
      </c>
      <c r="L8618" t="str">
        <f xml:space="preserve"> 雅俗通字典[[#This Row],[字韻]] &amp; 雅俗通字典[[#This Row],[聲調]] &amp; "聲" &amp; 雅俗通字典[[#This Row],[切音]]</f>
        <v>檜下平聲柳</v>
      </c>
      <c r="M8618" t="str">
        <f xml:space="preserve"> 雅俗通字典[[#This Row],[字韻]] &amp; TEXT(雅俗通字典[[#This Row],[調]], "[DBNum1]") &amp; 雅俗通字典[[#This Row],[切音]]</f>
        <v>檜五柳</v>
      </c>
    </row>
    <row r="8619" spans="1:13">
      <c r="A8619">
        <v>8618</v>
      </c>
      <c r="B8619" s="13" t="s">
        <v>9260</v>
      </c>
      <c r="C8619" s="13" t="s">
        <v>6</v>
      </c>
      <c r="D8619" s="13" t="s">
        <v>9144</v>
      </c>
      <c r="E8619" s="13" t="s">
        <v>462</v>
      </c>
      <c r="F8619" t="s">
        <v>9261</v>
      </c>
      <c r="G8619" s="13" t="str">
        <f xml:space="preserve"> IF( RIGHT(雅俗通字典[[#This Row],[聲調]],1)&lt;&gt;"入", "舒聲", "促聲")</f>
        <v>舒聲</v>
      </c>
      <c r="H8619" t="str">
        <f xml:space="preserve"> INDEX(聲母對照資料表[], MATCH(雅俗通字典[[#This Row],[切音]], 聲母對照資料表[十五音], 0), 2)</f>
        <v>p</v>
      </c>
      <c r="I8619" t="str">
        <f xml:space="preserve"> INDEX(韻母對照資料表[], MATCH(雅俗通字典[[#This Row],[字韻]] &amp; LEFT(雅俗通字典[[#This Row],[舒促聲]],1), 韻母對照資料表[十五音識別碼], 0), 2)</f>
        <v>ue</v>
      </c>
      <c r="J8619">
        <f xml:space="preserve"> MATCH(雅俗通字典[[#This Row],[聲調]], 雅俗通聲調, 0)</f>
        <v>5</v>
      </c>
      <c r="K8619" t="str">
        <f xml:space="preserve"> _xlfn.CONCAT(雅俗通字典[[#This Row],[聲]:[調]])</f>
        <v>pue5</v>
      </c>
      <c r="L8619" t="str">
        <f xml:space="preserve"> 雅俗通字典[[#This Row],[字韻]] &amp; 雅俗通字典[[#This Row],[聲調]] &amp; "聲" &amp; 雅俗通字典[[#This Row],[切音]]</f>
        <v>檜下平聲邊</v>
      </c>
      <c r="M8619" t="str">
        <f xml:space="preserve"> 雅俗通字典[[#This Row],[字韻]] &amp; TEXT(雅俗通字典[[#This Row],[調]], "[DBNum1]") &amp; 雅俗通字典[[#This Row],[切音]]</f>
        <v>檜五邊</v>
      </c>
    </row>
    <row r="8620" spans="1:13">
      <c r="A8620">
        <v>8619</v>
      </c>
      <c r="B8620" s="13" t="s">
        <v>9187</v>
      </c>
      <c r="C8620" s="13" t="s">
        <v>6</v>
      </c>
      <c r="D8620" s="13" t="s">
        <v>9144</v>
      </c>
      <c r="E8620" s="13" t="s">
        <v>462</v>
      </c>
      <c r="F8620" t="s">
        <v>9261</v>
      </c>
      <c r="G8620" s="13" t="str">
        <f xml:space="preserve"> IF( RIGHT(雅俗通字典[[#This Row],[聲調]],1)&lt;&gt;"入", "舒聲", "促聲")</f>
        <v>舒聲</v>
      </c>
      <c r="H8620" t="str">
        <f xml:space="preserve"> INDEX(聲母對照資料表[], MATCH(雅俗通字典[[#This Row],[切音]], 聲母對照資料表[十五音], 0), 2)</f>
        <v>p</v>
      </c>
      <c r="I8620" t="str">
        <f xml:space="preserve"> INDEX(韻母對照資料表[], MATCH(雅俗通字典[[#This Row],[字韻]] &amp; LEFT(雅俗通字典[[#This Row],[舒促聲]],1), 韻母對照資料表[十五音識別碼], 0), 2)</f>
        <v>ue</v>
      </c>
      <c r="J8620">
        <f xml:space="preserve"> MATCH(雅俗通字典[[#This Row],[聲調]], 雅俗通聲調, 0)</f>
        <v>5</v>
      </c>
      <c r="K8620" t="str">
        <f xml:space="preserve"> _xlfn.CONCAT(雅俗通字典[[#This Row],[聲]:[調]])</f>
        <v>pue5</v>
      </c>
      <c r="L8620" t="str">
        <f xml:space="preserve"> 雅俗通字典[[#This Row],[字韻]] &amp; 雅俗通字典[[#This Row],[聲調]] &amp; "聲" &amp; 雅俗通字典[[#This Row],[切音]]</f>
        <v>檜下平聲邊</v>
      </c>
      <c r="M8620" t="str">
        <f xml:space="preserve"> 雅俗通字典[[#This Row],[字韻]] &amp; TEXT(雅俗通字典[[#This Row],[調]], "[DBNum1]") &amp; 雅俗通字典[[#This Row],[切音]]</f>
        <v>檜五邊</v>
      </c>
    </row>
    <row r="8621" spans="1:13">
      <c r="A8621">
        <v>8620</v>
      </c>
      <c r="B8621" s="13" t="s">
        <v>7129</v>
      </c>
      <c r="C8621" s="13" t="s">
        <v>6</v>
      </c>
      <c r="D8621" s="13" t="s">
        <v>9144</v>
      </c>
      <c r="E8621" s="13" t="s">
        <v>462</v>
      </c>
      <c r="F8621" t="s">
        <v>9261</v>
      </c>
      <c r="G8621" s="13" t="str">
        <f xml:space="preserve"> IF( RIGHT(雅俗通字典[[#This Row],[聲調]],1)&lt;&gt;"入", "舒聲", "促聲")</f>
        <v>舒聲</v>
      </c>
      <c r="H8621" t="str">
        <f xml:space="preserve"> INDEX(聲母對照資料表[], MATCH(雅俗通字典[[#This Row],[切音]], 聲母對照資料表[十五音], 0), 2)</f>
        <v>p</v>
      </c>
      <c r="I8621" t="str">
        <f xml:space="preserve"> INDEX(韻母對照資料表[], MATCH(雅俗通字典[[#This Row],[字韻]] &amp; LEFT(雅俗通字典[[#This Row],[舒促聲]],1), 韻母對照資料表[十五音識別碼], 0), 2)</f>
        <v>ue</v>
      </c>
      <c r="J8621">
        <f xml:space="preserve"> MATCH(雅俗通字典[[#This Row],[聲調]], 雅俗通聲調, 0)</f>
        <v>5</v>
      </c>
      <c r="K8621" t="str">
        <f xml:space="preserve"> _xlfn.CONCAT(雅俗通字典[[#This Row],[聲]:[調]])</f>
        <v>pue5</v>
      </c>
      <c r="L8621" t="str">
        <f xml:space="preserve"> 雅俗通字典[[#This Row],[字韻]] &amp; 雅俗通字典[[#This Row],[聲調]] &amp; "聲" &amp; 雅俗通字典[[#This Row],[切音]]</f>
        <v>檜下平聲邊</v>
      </c>
      <c r="M8621" t="str">
        <f xml:space="preserve"> 雅俗通字典[[#This Row],[字韻]] &amp; TEXT(雅俗通字典[[#This Row],[調]], "[DBNum1]") &amp; 雅俗通字典[[#This Row],[切音]]</f>
        <v>檜五邊</v>
      </c>
    </row>
    <row r="8622" spans="1:13">
      <c r="A8622">
        <v>8621</v>
      </c>
      <c r="B8622" s="13" t="s">
        <v>9262</v>
      </c>
      <c r="C8622" s="13" t="s">
        <v>6</v>
      </c>
      <c r="D8622" s="13" t="s">
        <v>9144</v>
      </c>
      <c r="E8622" s="13" t="s">
        <v>462</v>
      </c>
      <c r="F8622" t="s">
        <v>9261</v>
      </c>
      <c r="G8622" s="13" t="str">
        <f xml:space="preserve"> IF( RIGHT(雅俗通字典[[#This Row],[聲調]],1)&lt;&gt;"入", "舒聲", "促聲")</f>
        <v>舒聲</v>
      </c>
      <c r="H8622" t="str">
        <f xml:space="preserve"> INDEX(聲母對照資料表[], MATCH(雅俗通字典[[#This Row],[切音]], 聲母對照資料表[十五音], 0), 2)</f>
        <v>p</v>
      </c>
      <c r="I8622" t="str">
        <f xml:space="preserve"> INDEX(韻母對照資料表[], MATCH(雅俗通字典[[#This Row],[字韻]] &amp; LEFT(雅俗通字典[[#This Row],[舒促聲]],1), 韻母對照資料表[十五音識別碼], 0), 2)</f>
        <v>ue</v>
      </c>
      <c r="J8622">
        <f xml:space="preserve"> MATCH(雅俗通字典[[#This Row],[聲調]], 雅俗通聲調, 0)</f>
        <v>5</v>
      </c>
      <c r="K8622" t="str">
        <f xml:space="preserve"> _xlfn.CONCAT(雅俗通字典[[#This Row],[聲]:[調]])</f>
        <v>pue5</v>
      </c>
      <c r="L8622" t="str">
        <f xml:space="preserve"> 雅俗通字典[[#This Row],[字韻]] &amp; 雅俗通字典[[#This Row],[聲調]] &amp; "聲" &amp; 雅俗通字典[[#This Row],[切音]]</f>
        <v>檜下平聲邊</v>
      </c>
      <c r="M8622" t="str">
        <f xml:space="preserve"> 雅俗通字典[[#This Row],[字韻]] &amp; TEXT(雅俗通字典[[#This Row],[調]], "[DBNum1]") &amp; 雅俗通字典[[#This Row],[切音]]</f>
        <v>檜五邊</v>
      </c>
    </row>
    <row r="8623" spans="1:13">
      <c r="A8623">
        <v>8622</v>
      </c>
      <c r="B8623" s="13" t="s">
        <v>9263</v>
      </c>
      <c r="C8623" s="13" t="s">
        <v>6</v>
      </c>
      <c r="D8623" s="13" t="s">
        <v>9144</v>
      </c>
      <c r="E8623" s="13" t="s">
        <v>462</v>
      </c>
      <c r="F8623" t="s">
        <v>9261</v>
      </c>
      <c r="G8623" s="13" t="str">
        <f xml:space="preserve"> IF( RIGHT(雅俗通字典[[#This Row],[聲調]],1)&lt;&gt;"入", "舒聲", "促聲")</f>
        <v>舒聲</v>
      </c>
      <c r="H8623" t="str">
        <f xml:space="preserve"> INDEX(聲母對照資料表[], MATCH(雅俗通字典[[#This Row],[切音]], 聲母對照資料表[十五音], 0), 2)</f>
        <v>p</v>
      </c>
      <c r="I8623" t="str">
        <f xml:space="preserve"> INDEX(韻母對照資料表[], MATCH(雅俗通字典[[#This Row],[字韻]] &amp; LEFT(雅俗通字典[[#This Row],[舒促聲]],1), 韻母對照資料表[十五音識別碼], 0), 2)</f>
        <v>ue</v>
      </c>
      <c r="J8623">
        <f xml:space="preserve"> MATCH(雅俗通字典[[#This Row],[聲調]], 雅俗通聲調, 0)</f>
        <v>5</v>
      </c>
      <c r="K8623" t="str">
        <f xml:space="preserve"> _xlfn.CONCAT(雅俗通字典[[#This Row],[聲]:[調]])</f>
        <v>pue5</v>
      </c>
      <c r="L8623" t="str">
        <f xml:space="preserve"> 雅俗通字典[[#This Row],[字韻]] &amp; 雅俗通字典[[#This Row],[聲調]] &amp; "聲" &amp; 雅俗通字典[[#This Row],[切音]]</f>
        <v>檜下平聲邊</v>
      </c>
      <c r="M8623" t="str">
        <f xml:space="preserve"> 雅俗通字典[[#This Row],[字韻]] &amp; TEXT(雅俗通字典[[#This Row],[調]], "[DBNum1]") &amp; 雅俗通字典[[#This Row],[切音]]</f>
        <v>檜五邊</v>
      </c>
    </row>
    <row r="8624" spans="1:13">
      <c r="A8624">
        <v>8623</v>
      </c>
      <c r="B8624" s="13" t="s">
        <v>9264</v>
      </c>
      <c r="C8624" s="13" t="s">
        <v>6</v>
      </c>
      <c r="D8624" s="13" t="s">
        <v>9144</v>
      </c>
      <c r="E8624" s="13" t="s">
        <v>462</v>
      </c>
      <c r="F8624" t="s">
        <v>9261</v>
      </c>
      <c r="G8624" s="13" t="str">
        <f xml:space="preserve"> IF( RIGHT(雅俗通字典[[#This Row],[聲調]],1)&lt;&gt;"入", "舒聲", "促聲")</f>
        <v>舒聲</v>
      </c>
      <c r="H8624" t="str">
        <f xml:space="preserve"> INDEX(聲母對照資料表[], MATCH(雅俗通字典[[#This Row],[切音]], 聲母對照資料表[十五音], 0), 2)</f>
        <v>p</v>
      </c>
      <c r="I8624" t="str">
        <f xml:space="preserve"> INDEX(韻母對照資料表[], MATCH(雅俗通字典[[#This Row],[字韻]] &amp; LEFT(雅俗通字典[[#This Row],[舒促聲]],1), 韻母對照資料表[十五音識別碼], 0), 2)</f>
        <v>ue</v>
      </c>
      <c r="J8624">
        <f xml:space="preserve"> MATCH(雅俗通字典[[#This Row],[聲調]], 雅俗通聲調, 0)</f>
        <v>5</v>
      </c>
      <c r="K8624" t="str">
        <f xml:space="preserve"> _xlfn.CONCAT(雅俗通字典[[#This Row],[聲]:[調]])</f>
        <v>pue5</v>
      </c>
      <c r="L8624" t="str">
        <f xml:space="preserve"> 雅俗通字典[[#This Row],[字韻]] &amp; 雅俗通字典[[#This Row],[聲調]] &amp; "聲" &amp; 雅俗通字典[[#This Row],[切音]]</f>
        <v>檜下平聲邊</v>
      </c>
      <c r="M8624" t="str">
        <f xml:space="preserve"> 雅俗通字典[[#This Row],[字韻]] &amp; TEXT(雅俗通字典[[#This Row],[調]], "[DBNum1]") &amp; 雅俗通字典[[#This Row],[切音]]</f>
        <v>檜五邊</v>
      </c>
    </row>
    <row r="8625" spans="1:13">
      <c r="A8625">
        <v>8624</v>
      </c>
      <c r="B8625" s="13" t="s">
        <v>9265</v>
      </c>
      <c r="C8625" s="13" t="s">
        <v>6</v>
      </c>
      <c r="D8625" s="13" t="s">
        <v>9144</v>
      </c>
      <c r="E8625" s="13" t="s">
        <v>462</v>
      </c>
      <c r="F8625" t="s">
        <v>9261</v>
      </c>
      <c r="G8625" s="13" t="str">
        <f xml:space="preserve"> IF( RIGHT(雅俗通字典[[#This Row],[聲調]],1)&lt;&gt;"入", "舒聲", "促聲")</f>
        <v>舒聲</v>
      </c>
      <c r="H8625" t="str">
        <f xml:space="preserve"> INDEX(聲母對照資料表[], MATCH(雅俗通字典[[#This Row],[切音]], 聲母對照資料表[十五音], 0), 2)</f>
        <v>p</v>
      </c>
      <c r="I8625" t="str">
        <f xml:space="preserve"> INDEX(韻母對照資料表[], MATCH(雅俗通字典[[#This Row],[字韻]] &amp; LEFT(雅俗通字典[[#This Row],[舒促聲]],1), 韻母對照資料表[十五音識別碼], 0), 2)</f>
        <v>ue</v>
      </c>
      <c r="J8625">
        <f xml:space="preserve"> MATCH(雅俗通字典[[#This Row],[聲調]], 雅俗通聲調, 0)</f>
        <v>5</v>
      </c>
      <c r="K8625" t="str">
        <f xml:space="preserve"> _xlfn.CONCAT(雅俗通字典[[#This Row],[聲]:[調]])</f>
        <v>pue5</v>
      </c>
      <c r="L8625" t="str">
        <f xml:space="preserve"> 雅俗通字典[[#This Row],[字韻]] &amp; 雅俗通字典[[#This Row],[聲調]] &amp; "聲" &amp; 雅俗通字典[[#This Row],[切音]]</f>
        <v>檜下平聲邊</v>
      </c>
      <c r="M8625" t="str">
        <f xml:space="preserve"> 雅俗通字典[[#This Row],[字韻]] &amp; TEXT(雅俗通字典[[#This Row],[調]], "[DBNum1]") &amp; 雅俗通字典[[#This Row],[切音]]</f>
        <v>檜五邊</v>
      </c>
    </row>
    <row r="8626" spans="1:13">
      <c r="A8626">
        <v>8625</v>
      </c>
      <c r="B8626" s="13" t="s">
        <v>9266</v>
      </c>
      <c r="C8626" s="13" t="s">
        <v>6</v>
      </c>
      <c r="D8626" s="13" t="s">
        <v>9144</v>
      </c>
      <c r="E8626" s="13" t="s">
        <v>462</v>
      </c>
      <c r="F8626" t="s">
        <v>9261</v>
      </c>
      <c r="G8626" s="13" t="str">
        <f xml:space="preserve"> IF( RIGHT(雅俗通字典[[#This Row],[聲調]],1)&lt;&gt;"入", "舒聲", "促聲")</f>
        <v>舒聲</v>
      </c>
      <c r="H8626" t="str">
        <f xml:space="preserve"> INDEX(聲母對照資料表[], MATCH(雅俗通字典[[#This Row],[切音]], 聲母對照資料表[十五音], 0), 2)</f>
        <v>p</v>
      </c>
      <c r="I8626" t="str">
        <f xml:space="preserve"> INDEX(韻母對照資料表[], MATCH(雅俗通字典[[#This Row],[字韻]] &amp; LEFT(雅俗通字典[[#This Row],[舒促聲]],1), 韻母對照資料表[十五音識別碼], 0), 2)</f>
        <v>ue</v>
      </c>
      <c r="J8626">
        <f xml:space="preserve"> MATCH(雅俗通字典[[#This Row],[聲調]], 雅俗通聲調, 0)</f>
        <v>5</v>
      </c>
      <c r="K8626" t="str">
        <f xml:space="preserve"> _xlfn.CONCAT(雅俗通字典[[#This Row],[聲]:[調]])</f>
        <v>pue5</v>
      </c>
      <c r="L8626" t="str">
        <f xml:space="preserve"> 雅俗通字典[[#This Row],[字韻]] &amp; 雅俗通字典[[#This Row],[聲調]] &amp; "聲" &amp; 雅俗通字典[[#This Row],[切音]]</f>
        <v>檜下平聲邊</v>
      </c>
      <c r="M8626" t="str">
        <f xml:space="preserve"> 雅俗通字典[[#This Row],[字韻]] &amp; TEXT(雅俗通字典[[#This Row],[調]], "[DBNum1]") &amp; 雅俗通字典[[#This Row],[切音]]</f>
        <v>檜五邊</v>
      </c>
    </row>
    <row r="8627" spans="1:13">
      <c r="A8627">
        <v>8626</v>
      </c>
      <c r="B8627" s="13" t="s">
        <v>9267</v>
      </c>
      <c r="C8627" s="13" t="s">
        <v>32</v>
      </c>
      <c r="D8627" s="13" t="s">
        <v>9144</v>
      </c>
      <c r="E8627" s="13" t="s">
        <v>462</v>
      </c>
      <c r="F8627" t="s">
        <v>9268</v>
      </c>
      <c r="G8627" s="13" t="str">
        <f xml:space="preserve"> IF( RIGHT(雅俗通字典[[#This Row],[聲調]],1)&lt;&gt;"入", "舒聲", "促聲")</f>
        <v>舒聲</v>
      </c>
      <c r="H8627" t="str">
        <f xml:space="preserve"> INDEX(聲母對照資料表[], MATCH(雅俗通字典[[#This Row],[切音]], 聲母對照資料表[十五音], 0), 2)</f>
        <v>t</v>
      </c>
      <c r="I8627" t="str">
        <f xml:space="preserve"> INDEX(韻母對照資料表[], MATCH(雅俗通字典[[#This Row],[字韻]] &amp; LEFT(雅俗通字典[[#This Row],[舒促聲]],1), 韻母對照資料表[十五音識別碼], 0), 2)</f>
        <v>ue</v>
      </c>
      <c r="J8627">
        <f xml:space="preserve"> MATCH(雅俗通字典[[#This Row],[聲調]], 雅俗通聲調, 0)</f>
        <v>5</v>
      </c>
      <c r="K8627" t="str">
        <f xml:space="preserve"> _xlfn.CONCAT(雅俗通字典[[#This Row],[聲]:[調]])</f>
        <v>tue5</v>
      </c>
      <c r="L8627" t="str">
        <f xml:space="preserve"> 雅俗通字典[[#This Row],[字韻]] &amp; 雅俗通字典[[#This Row],[聲調]] &amp; "聲" &amp; 雅俗通字典[[#This Row],[切音]]</f>
        <v>檜下平聲地</v>
      </c>
      <c r="M8627" t="str">
        <f xml:space="preserve"> 雅俗通字典[[#This Row],[字韻]] &amp; TEXT(雅俗通字典[[#This Row],[調]], "[DBNum1]") &amp; 雅俗通字典[[#This Row],[切音]]</f>
        <v>檜五地</v>
      </c>
    </row>
    <row r="8628" spans="1:13">
      <c r="A8628">
        <v>8627</v>
      </c>
      <c r="B8628" s="13" t="s">
        <v>9269</v>
      </c>
      <c r="C8628" s="13" t="s">
        <v>32</v>
      </c>
      <c r="D8628" s="13" t="s">
        <v>9144</v>
      </c>
      <c r="E8628" s="13" t="s">
        <v>462</v>
      </c>
      <c r="F8628" t="s">
        <v>9268</v>
      </c>
      <c r="G8628" s="13" t="str">
        <f xml:space="preserve"> IF( RIGHT(雅俗通字典[[#This Row],[聲調]],1)&lt;&gt;"入", "舒聲", "促聲")</f>
        <v>舒聲</v>
      </c>
      <c r="H8628" t="str">
        <f xml:space="preserve"> INDEX(聲母對照資料表[], MATCH(雅俗通字典[[#This Row],[切音]], 聲母對照資料表[十五音], 0), 2)</f>
        <v>t</v>
      </c>
      <c r="I8628" t="str">
        <f xml:space="preserve"> INDEX(韻母對照資料表[], MATCH(雅俗通字典[[#This Row],[字韻]] &amp; LEFT(雅俗通字典[[#This Row],[舒促聲]],1), 韻母對照資料表[十五音識別碼], 0), 2)</f>
        <v>ue</v>
      </c>
      <c r="J8628">
        <f xml:space="preserve"> MATCH(雅俗通字典[[#This Row],[聲調]], 雅俗通聲調, 0)</f>
        <v>5</v>
      </c>
      <c r="K8628" t="str">
        <f xml:space="preserve"> _xlfn.CONCAT(雅俗通字典[[#This Row],[聲]:[調]])</f>
        <v>tue5</v>
      </c>
      <c r="L8628" t="str">
        <f xml:space="preserve"> 雅俗通字典[[#This Row],[字韻]] &amp; 雅俗通字典[[#This Row],[聲調]] &amp; "聲" &amp; 雅俗通字典[[#This Row],[切音]]</f>
        <v>檜下平聲地</v>
      </c>
      <c r="M8628" t="str">
        <f xml:space="preserve"> 雅俗通字典[[#This Row],[字韻]] &amp; TEXT(雅俗通字典[[#This Row],[調]], "[DBNum1]") &amp; 雅俗通字典[[#This Row],[切音]]</f>
        <v>檜五地</v>
      </c>
    </row>
    <row r="8629" spans="1:13">
      <c r="A8629">
        <v>8628</v>
      </c>
      <c r="B8629" s="13" t="s">
        <v>9270</v>
      </c>
      <c r="C8629" s="13" t="s">
        <v>32</v>
      </c>
      <c r="D8629" s="13" t="s">
        <v>9144</v>
      </c>
      <c r="E8629" s="13" t="s">
        <v>462</v>
      </c>
      <c r="F8629" t="s">
        <v>9268</v>
      </c>
      <c r="G8629" s="13" t="str">
        <f xml:space="preserve"> IF( RIGHT(雅俗通字典[[#This Row],[聲調]],1)&lt;&gt;"入", "舒聲", "促聲")</f>
        <v>舒聲</v>
      </c>
      <c r="H8629" t="str">
        <f xml:space="preserve"> INDEX(聲母對照資料表[], MATCH(雅俗通字典[[#This Row],[切音]], 聲母對照資料表[十五音], 0), 2)</f>
        <v>t</v>
      </c>
      <c r="I8629" t="str">
        <f xml:space="preserve"> INDEX(韻母對照資料表[], MATCH(雅俗通字典[[#This Row],[字韻]] &amp; LEFT(雅俗通字典[[#This Row],[舒促聲]],1), 韻母對照資料表[十五音識別碼], 0), 2)</f>
        <v>ue</v>
      </c>
      <c r="J8629">
        <f xml:space="preserve"> MATCH(雅俗通字典[[#This Row],[聲調]], 雅俗通聲調, 0)</f>
        <v>5</v>
      </c>
      <c r="K8629" t="str">
        <f xml:space="preserve"> _xlfn.CONCAT(雅俗通字典[[#This Row],[聲]:[調]])</f>
        <v>tue5</v>
      </c>
      <c r="L8629" t="str">
        <f xml:space="preserve"> 雅俗通字典[[#This Row],[字韻]] &amp; 雅俗通字典[[#This Row],[聲調]] &amp; "聲" &amp; 雅俗通字典[[#This Row],[切音]]</f>
        <v>檜下平聲地</v>
      </c>
      <c r="M8629" t="str">
        <f xml:space="preserve"> 雅俗通字典[[#This Row],[字韻]] &amp; TEXT(雅俗通字典[[#This Row],[調]], "[DBNum1]") &amp; 雅俗通字典[[#This Row],[切音]]</f>
        <v>檜五地</v>
      </c>
    </row>
    <row r="8630" spans="1:13">
      <c r="A8630">
        <v>8629</v>
      </c>
      <c r="B8630" s="13" t="s">
        <v>9271</v>
      </c>
      <c r="C8630" s="13" t="s">
        <v>32</v>
      </c>
      <c r="D8630" s="13" t="s">
        <v>9144</v>
      </c>
      <c r="E8630" s="13" t="s">
        <v>462</v>
      </c>
      <c r="F8630" t="s">
        <v>9268</v>
      </c>
      <c r="G8630" s="13" t="str">
        <f xml:space="preserve"> IF( RIGHT(雅俗通字典[[#This Row],[聲調]],1)&lt;&gt;"入", "舒聲", "促聲")</f>
        <v>舒聲</v>
      </c>
      <c r="H8630" t="str">
        <f xml:space="preserve"> INDEX(聲母對照資料表[], MATCH(雅俗通字典[[#This Row],[切音]], 聲母對照資料表[十五音], 0), 2)</f>
        <v>t</v>
      </c>
      <c r="I8630" t="str">
        <f xml:space="preserve"> INDEX(韻母對照資料表[], MATCH(雅俗通字典[[#This Row],[字韻]] &amp; LEFT(雅俗通字典[[#This Row],[舒促聲]],1), 韻母對照資料表[十五音識別碼], 0), 2)</f>
        <v>ue</v>
      </c>
      <c r="J8630">
        <f xml:space="preserve"> MATCH(雅俗通字典[[#This Row],[聲調]], 雅俗通聲調, 0)</f>
        <v>5</v>
      </c>
      <c r="K8630" t="str">
        <f xml:space="preserve"> _xlfn.CONCAT(雅俗通字典[[#This Row],[聲]:[調]])</f>
        <v>tue5</v>
      </c>
      <c r="L8630" t="str">
        <f xml:space="preserve"> 雅俗通字典[[#This Row],[字韻]] &amp; 雅俗通字典[[#This Row],[聲調]] &amp; "聲" &amp; 雅俗通字典[[#This Row],[切音]]</f>
        <v>檜下平聲地</v>
      </c>
      <c r="M8630" t="str">
        <f xml:space="preserve"> 雅俗通字典[[#This Row],[字韻]] &amp; TEXT(雅俗通字典[[#This Row],[調]], "[DBNum1]") &amp; 雅俗通字典[[#This Row],[切音]]</f>
        <v>檜五地</v>
      </c>
    </row>
    <row r="8631" spans="1:13">
      <c r="A8631">
        <v>8630</v>
      </c>
      <c r="B8631" s="13" t="s">
        <v>9272</v>
      </c>
      <c r="C8631" s="13" t="s">
        <v>32</v>
      </c>
      <c r="D8631" s="13" t="s">
        <v>9144</v>
      </c>
      <c r="E8631" s="13" t="s">
        <v>462</v>
      </c>
      <c r="F8631" t="s">
        <v>9268</v>
      </c>
      <c r="G8631" s="13" t="str">
        <f xml:space="preserve"> IF( RIGHT(雅俗通字典[[#This Row],[聲調]],1)&lt;&gt;"入", "舒聲", "促聲")</f>
        <v>舒聲</v>
      </c>
      <c r="H8631" t="str">
        <f xml:space="preserve"> INDEX(聲母對照資料表[], MATCH(雅俗通字典[[#This Row],[切音]], 聲母對照資料表[十五音], 0), 2)</f>
        <v>t</v>
      </c>
      <c r="I8631" t="str">
        <f xml:space="preserve"> INDEX(韻母對照資料表[], MATCH(雅俗通字典[[#This Row],[字韻]] &amp; LEFT(雅俗通字典[[#This Row],[舒促聲]],1), 韻母對照資料表[十五音識別碼], 0), 2)</f>
        <v>ue</v>
      </c>
      <c r="J8631">
        <f xml:space="preserve"> MATCH(雅俗通字典[[#This Row],[聲調]], 雅俗通聲調, 0)</f>
        <v>5</v>
      </c>
      <c r="K8631" t="str">
        <f xml:space="preserve"> _xlfn.CONCAT(雅俗通字典[[#This Row],[聲]:[調]])</f>
        <v>tue5</v>
      </c>
      <c r="L8631" t="str">
        <f xml:space="preserve"> 雅俗通字典[[#This Row],[字韻]] &amp; 雅俗通字典[[#This Row],[聲調]] &amp; "聲" &amp; 雅俗通字典[[#This Row],[切音]]</f>
        <v>檜下平聲地</v>
      </c>
      <c r="M8631" t="str">
        <f xml:space="preserve"> 雅俗通字典[[#This Row],[字韻]] &amp; TEXT(雅俗通字典[[#This Row],[調]], "[DBNum1]") &amp; 雅俗通字典[[#This Row],[切音]]</f>
        <v>檜五地</v>
      </c>
    </row>
    <row r="8632" spans="1:13">
      <c r="A8632">
        <v>8631</v>
      </c>
      <c r="B8632" s="13" t="s">
        <v>380</v>
      </c>
      <c r="C8632" s="13" t="s">
        <v>32</v>
      </c>
      <c r="D8632" s="13" t="s">
        <v>9144</v>
      </c>
      <c r="E8632" s="13" t="s">
        <v>462</v>
      </c>
      <c r="F8632" t="s">
        <v>9268</v>
      </c>
      <c r="G8632" s="13" t="str">
        <f xml:space="preserve"> IF( RIGHT(雅俗通字典[[#This Row],[聲調]],1)&lt;&gt;"入", "舒聲", "促聲")</f>
        <v>舒聲</v>
      </c>
      <c r="H8632" t="str">
        <f xml:space="preserve"> INDEX(聲母對照資料表[], MATCH(雅俗通字典[[#This Row],[切音]], 聲母對照資料表[十五音], 0), 2)</f>
        <v>t</v>
      </c>
      <c r="I8632" t="str">
        <f xml:space="preserve"> INDEX(韻母對照資料表[], MATCH(雅俗通字典[[#This Row],[字韻]] &amp; LEFT(雅俗通字典[[#This Row],[舒促聲]],1), 韻母對照資料表[十五音識別碼], 0), 2)</f>
        <v>ue</v>
      </c>
      <c r="J8632">
        <f xml:space="preserve"> MATCH(雅俗通字典[[#This Row],[聲調]], 雅俗通聲調, 0)</f>
        <v>5</v>
      </c>
      <c r="K8632" t="str">
        <f xml:space="preserve"> _xlfn.CONCAT(雅俗通字典[[#This Row],[聲]:[調]])</f>
        <v>tue5</v>
      </c>
      <c r="L8632" t="str">
        <f xml:space="preserve"> 雅俗通字典[[#This Row],[字韻]] &amp; 雅俗通字典[[#This Row],[聲調]] &amp; "聲" &amp; 雅俗通字典[[#This Row],[切音]]</f>
        <v>檜下平聲地</v>
      </c>
      <c r="M8632" t="str">
        <f xml:space="preserve"> 雅俗通字典[[#This Row],[字韻]] &amp; TEXT(雅俗通字典[[#This Row],[調]], "[DBNum1]") &amp; 雅俗通字典[[#This Row],[切音]]</f>
        <v>檜五地</v>
      </c>
    </row>
    <row r="8633" spans="1:13">
      <c r="A8633">
        <v>8632</v>
      </c>
      <c r="B8633" s="13" t="s">
        <v>9273</v>
      </c>
      <c r="C8633" s="13" t="s">
        <v>32</v>
      </c>
      <c r="D8633" s="13" t="s">
        <v>9144</v>
      </c>
      <c r="E8633" s="13" t="s">
        <v>462</v>
      </c>
      <c r="F8633" t="s">
        <v>9268</v>
      </c>
      <c r="G8633" s="13" t="str">
        <f xml:space="preserve"> IF( RIGHT(雅俗通字典[[#This Row],[聲調]],1)&lt;&gt;"入", "舒聲", "促聲")</f>
        <v>舒聲</v>
      </c>
      <c r="H8633" t="str">
        <f xml:space="preserve"> INDEX(聲母對照資料表[], MATCH(雅俗通字典[[#This Row],[切音]], 聲母對照資料表[十五音], 0), 2)</f>
        <v>t</v>
      </c>
      <c r="I8633" t="str">
        <f xml:space="preserve"> INDEX(韻母對照資料表[], MATCH(雅俗通字典[[#This Row],[字韻]] &amp; LEFT(雅俗通字典[[#This Row],[舒促聲]],1), 韻母對照資料表[十五音識別碼], 0), 2)</f>
        <v>ue</v>
      </c>
      <c r="J8633">
        <f xml:space="preserve"> MATCH(雅俗通字典[[#This Row],[聲調]], 雅俗通聲調, 0)</f>
        <v>5</v>
      </c>
      <c r="K8633" t="str">
        <f xml:space="preserve"> _xlfn.CONCAT(雅俗通字典[[#This Row],[聲]:[調]])</f>
        <v>tue5</v>
      </c>
      <c r="L8633" t="str">
        <f xml:space="preserve"> 雅俗通字典[[#This Row],[字韻]] &amp; 雅俗通字典[[#This Row],[聲調]] &amp; "聲" &amp; 雅俗通字典[[#This Row],[切音]]</f>
        <v>檜下平聲地</v>
      </c>
      <c r="M8633" t="str">
        <f xml:space="preserve"> 雅俗通字典[[#This Row],[字韻]] &amp; TEXT(雅俗通字典[[#This Row],[調]], "[DBNum1]") &amp; 雅俗通字典[[#This Row],[切音]]</f>
        <v>檜五地</v>
      </c>
    </row>
    <row r="8634" spans="1:13">
      <c r="A8634">
        <v>8633</v>
      </c>
      <c r="B8634" s="13" t="s">
        <v>9274</v>
      </c>
      <c r="C8634" s="13" t="s">
        <v>32</v>
      </c>
      <c r="D8634" s="13" t="s">
        <v>9144</v>
      </c>
      <c r="E8634" s="13" t="s">
        <v>462</v>
      </c>
      <c r="F8634" t="s">
        <v>9268</v>
      </c>
      <c r="G8634" s="13" t="str">
        <f xml:space="preserve"> IF( RIGHT(雅俗通字典[[#This Row],[聲調]],1)&lt;&gt;"入", "舒聲", "促聲")</f>
        <v>舒聲</v>
      </c>
      <c r="H8634" t="str">
        <f xml:space="preserve"> INDEX(聲母對照資料表[], MATCH(雅俗通字典[[#This Row],[切音]], 聲母對照資料表[十五音], 0), 2)</f>
        <v>t</v>
      </c>
      <c r="I8634" t="str">
        <f xml:space="preserve"> INDEX(韻母對照資料表[], MATCH(雅俗通字典[[#This Row],[字韻]] &amp; LEFT(雅俗通字典[[#This Row],[舒促聲]],1), 韻母對照資料表[十五音識別碼], 0), 2)</f>
        <v>ue</v>
      </c>
      <c r="J8634">
        <f xml:space="preserve"> MATCH(雅俗通字典[[#This Row],[聲調]], 雅俗通聲調, 0)</f>
        <v>5</v>
      </c>
      <c r="K8634" t="str">
        <f xml:space="preserve"> _xlfn.CONCAT(雅俗通字典[[#This Row],[聲]:[調]])</f>
        <v>tue5</v>
      </c>
      <c r="L8634" t="str">
        <f xml:space="preserve"> 雅俗通字典[[#This Row],[字韻]] &amp; 雅俗通字典[[#This Row],[聲調]] &amp; "聲" &amp; 雅俗通字典[[#This Row],[切音]]</f>
        <v>檜下平聲地</v>
      </c>
      <c r="M8634" t="str">
        <f xml:space="preserve"> 雅俗通字典[[#This Row],[字韻]] &amp; TEXT(雅俗通字典[[#This Row],[調]], "[DBNum1]") &amp; 雅俗通字典[[#This Row],[切音]]</f>
        <v>檜五地</v>
      </c>
    </row>
    <row r="8635" spans="1:13">
      <c r="A8635">
        <v>8634</v>
      </c>
      <c r="B8635" s="13" t="s">
        <v>9275</v>
      </c>
      <c r="C8635" s="13" t="s">
        <v>32</v>
      </c>
      <c r="D8635" s="13" t="s">
        <v>9144</v>
      </c>
      <c r="E8635" s="13" t="s">
        <v>462</v>
      </c>
      <c r="F8635" t="s">
        <v>9268</v>
      </c>
      <c r="G8635" s="13" t="str">
        <f xml:space="preserve"> IF( RIGHT(雅俗通字典[[#This Row],[聲調]],1)&lt;&gt;"入", "舒聲", "促聲")</f>
        <v>舒聲</v>
      </c>
      <c r="H8635" t="str">
        <f xml:space="preserve"> INDEX(聲母對照資料表[], MATCH(雅俗通字典[[#This Row],[切音]], 聲母對照資料表[十五音], 0), 2)</f>
        <v>t</v>
      </c>
      <c r="I8635" t="str">
        <f xml:space="preserve"> INDEX(韻母對照資料表[], MATCH(雅俗通字典[[#This Row],[字韻]] &amp; LEFT(雅俗通字典[[#This Row],[舒促聲]],1), 韻母對照資料表[十五音識別碼], 0), 2)</f>
        <v>ue</v>
      </c>
      <c r="J8635">
        <f xml:space="preserve"> MATCH(雅俗通字典[[#This Row],[聲調]], 雅俗通聲調, 0)</f>
        <v>5</v>
      </c>
      <c r="K8635" t="str">
        <f xml:space="preserve"> _xlfn.CONCAT(雅俗通字典[[#This Row],[聲]:[調]])</f>
        <v>tue5</v>
      </c>
      <c r="L8635" t="str">
        <f xml:space="preserve"> 雅俗通字典[[#This Row],[字韻]] &amp; 雅俗通字典[[#This Row],[聲調]] &amp; "聲" &amp; 雅俗通字典[[#This Row],[切音]]</f>
        <v>檜下平聲地</v>
      </c>
      <c r="M8635" t="str">
        <f xml:space="preserve"> 雅俗通字典[[#This Row],[字韻]] &amp; TEXT(雅俗通字典[[#This Row],[調]], "[DBNum1]") &amp; 雅俗通字典[[#This Row],[切音]]</f>
        <v>檜五地</v>
      </c>
    </row>
    <row r="8636" spans="1:13">
      <c r="A8636">
        <v>8635</v>
      </c>
      <c r="B8636" s="13" t="s">
        <v>9276</v>
      </c>
      <c r="C8636" s="13" t="s">
        <v>32</v>
      </c>
      <c r="D8636" s="13" t="s">
        <v>9144</v>
      </c>
      <c r="E8636" s="13" t="s">
        <v>462</v>
      </c>
      <c r="F8636" t="s">
        <v>9268</v>
      </c>
      <c r="G8636" s="13" t="str">
        <f xml:space="preserve"> IF( RIGHT(雅俗通字典[[#This Row],[聲調]],1)&lt;&gt;"入", "舒聲", "促聲")</f>
        <v>舒聲</v>
      </c>
      <c r="H8636" t="str">
        <f xml:space="preserve"> INDEX(聲母對照資料表[], MATCH(雅俗通字典[[#This Row],[切音]], 聲母對照資料表[十五音], 0), 2)</f>
        <v>t</v>
      </c>
      <c r="I8636" t="str">
        <f xml:space="preserve"> INDEX(韻母對照資料表[], MATCH(雅俗通字典[[#This Row],[字韻]] &amp; LEFT(雅俗通字典[[#This Row],[舒促聲]],1), 韻母對照資料表[十五音識別碼], 0), 2)</f>
        <v>ue</v>
      </c>
      <c r="J8636">
        <f xml:space="preserve"> MATCH(雅俗通字典[[#This Row],[聲調]], 雅俗通聲調, 0)</f>
        <v>5</v>
      </c>
      <c r="K8636" t="str">
        <f xml:space="preserve"> _xlfn.CONCAT(雅俗通字典[[#This Row],[聲]:[調]])</f>
        <v>tue5</v>
      </c>
      <c r="L8636" t="str">
        <f xml:space="preserve"> 雅俗通字典[[#This Row],[字韻]] &amp; 雅俗通字典[[#This Row],[聲調]] &amp; "聲" &amp; 雅俗通字典[[#This Row],[切音]]</f>
        <v>檜下平聲地</v>
      </c>
      <c r="M8636" t="str">
        <f xml:space="preserve"> 雅俗通字典[[#This Row],[字韻]] &amp; TEXT(雅俗通字典[[#This Row],[調]], "[DBNum1]") &amp; 雅俗通字典[[#This Row],[切音]]</f>
        <v>檜五地</v>
      </c>
    </row>
    <row r="8637" spans="1:13">
      <c r="A8637">
        <v>8636</v>
      </c>
      <c r="B8637" s="13" t="s">
        <v>9277</v>
      </c>
      <c r="C8637" s="13" t="s">
        <v>32</v>
      </c>
      <c r="D8637" s="13" t="s">
        <v>9144</v>
      </c>
      <c r="E8637" s="13" t="s">
        <v>462</v>
      </c>
      <c r="F8637" t="s">
        <v>9268</v>
      </c>
      <c r="G8637" s="13" t="str">
        <f xml:space="preserve"> IF( RIGHT(雅俗通字典[[#This Row],[聲調]],1)&lt;&gt;"入", "舒聲", "促聲")</f>
        <v>舒聲</v>
      </c>
      <c r="H8637" t="str">
        <f xml:space="preserve"> INDEX(聲母對照資料表[], MATCH(雅俗通字典[[#This Row],[切音]], 聲母對照資料表[十五音], 0), 2)</f>
        <v>t</v>
      </c>
      <c r="I8637" t="str">
        <f xml:space="preserve"> INDEX(韻母對照資料表[], MATCH(雅俗通字典[[#This Row],[字韻]] &amp; LEFT(雅俗通字典[[#This Row],[舒促聲]],1), 韻母對照資料表[十五音識別碼], 0), 2)</f>
        <v>ue</v>
      </c>
      <c r="J8637">
        <f xml:space="preserve"> MATCH(雅俗通字典[[#This Row],[聲調]], 雅俗通聲調, 0)</f>
        <v>5</v>
      </c>
      <c r="K8637" t="str">
        <f xml:space="preserve"> _xlfn.CONCAT(雅俗通字典[[#This Row],[聲]:[調]])</f>
        <v>tue5</v>
      </c>
      <c r="L8637" t="str">
        <f xml:space="preserve"> 雅俗通字典[[#This Row],[字韻]] &amp; 雅俗通字典[[#This Row],[聲調]] &amp; "聲" &amp; 雅俗通字典[[#This Row],[切音]]</f>
        <v>檜下平聲地</v>
      </c>
      <c r="M8637" t="str">
        <f xml:space="preserve"> 雅俗通字典[[#This Row],[字韻]] &amp; TEXT(雅俗通字典[[#This Row],[調]], "[DBNum1]") &amp; 雅俗通字典[[#This Row],[切音]]</f>
        <v>檜五地</v>
      </c>
    </row>
    <row r="8638" spans="1:13">
      <c r="A8638">
        <v>8637</v>
      </c>
      <c r="B8638" s="13" t="s">
        <v>9278</v>
      </c>
      <c r="C8638" s="13" t="s">
        <v>63</v>
      </c>
      <c r="D8638" s="13" t="s">
        <v>9144</v>
      </c>
      <c r="E8638" s="13" t="s">
        <v>462</v>
      </c>
      <c r="F8638" t="s">
        <v>9279</v>
      </c>
      <c r="G8638" s="13" t="str">
        <f xml:space="preserve"> IF( RIGHT(雅俗通字典[[#This Row],[聲調]],1)&lt;&gt;"入", "舒聲", "促聲")</f>
        <v>舒聲</v>
      </c>
      <c r="H8638" t="str">
        <f xml:space="preserve"> INDEX(聲母對照資料表[], MATCH(雅俗通字典[[#This Row],[切音]], 聲母對照資料表[十五音], 0), 2)</f>
        <v>z</v>
      </c>
      <c r="I8638" t="str">
        <f xml:space="preserve"> INDEX(韻母對照資料表[], MATCH(雅俗通字典[[#This Row],[字韻]] &amp; LEFT(雅俗通字典[[#This Row],[舒促聲]],1), 韻母對照資料表[十五音識別碼], 0), 2)</f>
        <v>ue</v>
      </c>
      <c r="J8638">
        <f xml:space="preserve"> MATCH(雅俗通字典[[#This Row],[聲調]], 雅俗通聲調, 0)</f>
        <v>5</v>
      </c>
      <c r="K8638" t="str">
        <f xml:space="preserve"> _xlfn.CONCAT(雅俗通字典[[#This Row],[聲]:[調]])</f>
        <v>zue5</v>
      </c>
      <c r="L8638" t="str">
        <f xml:space="preserve"> 雅俗通字典[[#This Row],[字韻]] &amp; 雅俗通字典[[#This Row],[聲調]] &amp; "聲" &amp; 雅俗通字典[[#This Row],[切音]]</f>
        <v>檜下平聲曾</v>
      </c>
      <c r="M8638" t="str">
        <f xml:space="preserve"> 雅俗通字典[[#This Row],[字韻]] &amp; TEXT(雅俗通字典[[#This Row],[調]], "[DBNum1]") &amp; 雅俗通字典[[#This Row],[切音]]</f>
        <v>檜五曾</v>
      </c>
    </row>
    <row r="8639" spans="1:13">
      <c r="A8639">
        <v>8638</v>
      </c>
      <c r="B8639" s="13" t="s">
        <v>9280</v>
      </c>
      <c r="C8639" s="13" t="s">
        <v>63</v>
      </c>
      <c r="D8639" s="13" t="s">
        <v>9144</v>
      </c>
      <c r="E8639" s="13" t="s">
        <v>462</v>
      </c>
      <c r="F8639" t="s">
        <v>9279</v>
      </c>
      <c r="G8639" s="13" t="str">
        <f xml:space="preserve"> IF( RIGHT(雅俗通字典[[#This Row],[聲調]],1)&lt;&gt;"入", "舒聲", "促聲")</f>
        <v>舒聲</v>
      </c>
      <c r="H8639" t="str">
        <f xml:space="preserve"> INDEX(聲母對照資料表[], MATCH(雅俗通字典[[#This Row],[切音]], 聲母對照資料表[十五音], 0), 2)</f>
        <v>z</v>
      </c>
      <c r="I8639" t="str">
        <f xml:space="preserve"> INDEX(韻母對照資料表[], MATCH(雅俗通字典[[#This Row],[字韻]] &amp; LEFT(雅俗通字典[[#This Row],[舒促聲]],1), 韻母對照資料表[十五音識別碼], 0), 2)</f>
        <v>ue</v>
      </c>
      <c r="J8639">
        <f xml:space="preserve"> MATCH(雅俗通字典[[#This Row],[聲調]], 雅俗通聲調, 0)</f>
        <v>5</v>
      </c>
      <c r="K8639" t="str">
        <f xml:space="preserve"> _xlfn.CONCAT(雅俗通字典[[#This Row],[聲]:[調]])</f>
        <v>zue5</v>
      </c>
      <c r="L8639" t="str">
        <f xml:space="preserve"> 雅俗通字典[[#This Row],[字韻]] &amp; 雅俗通字典[[#This Row],[聲調]] &amp; "聲" &amp; 雅俗通字典[[#This Row],[切音]]</f>
        <v>檜下平聲曾</v>
      </c>
      <c r="M8639" t="str">
        <f xml:space="preserve"> 雅俗通字典[[#This Row],[字韻]] &amp; TEXT(雅俗通字典[[#This Row],[調]], "[DBNum1]") &amp; 雅俗通字典[[#This Row],[切音]]</f>
        <v>檜五曾</v>
      </c>
    </row>
    <row r="8640" spans="1:13">
      <c r="A8640">
        <v>8639</v>
      </c>
      <c r="B8640" s="13" t="s">
        <v>9281</v>
      </c>
      <c r="C8640" s="13" t="s">
        <v>582</v>
      </c>
      <c r="D8640" s="13" t="s">
        <v>9144</v>
      </c>
      <c r="E8640" s="13" t="s">
        <v>462</v>
      </c>
      <c r="F8640" t="s">
        <v>9282</v>
      </c>
      <c r="G8640" s="13" t="str">
        <f xml:space="preserve"> IF( RIGHT(雅俗通字典[[#This Row],[聲調]],1)&lt;&gt;"入", "舒聲", "促聲")</f>
        <v>舒聲</v>
      </c>
      <c r="H8640" t="str">
        <f xml:space="preserve"> INDEX(聲母對照資料表[], MATCH(雅俗通字典[[#This Row],[切音]], 聲母對照資料表[十五音], 0), 2)</f>
        <v>j</v>
      </c>
      <c r="I8640" t="str">
        <f xml:space="preserve"> INDEX(韻母對照資料表[], MATCH(雅俗通字典[[#This Row],[字韻]] &amp; LEFT(雅俗通字典[[#This Row],[舒促聲]],1), 韻母對照資料表[十五音識別碼], 0), 2)</f>
        <v>ue</v>
      </c>
      <c r="J8640">
        <f xml:space="preserve"> MATCH(雅俗通字典[[#This Row],[聲調]], 雅俗通聲調, 0)</f>
        <v>5</v>
      </c>
      <c r="K8640" t="str">
        <f xml:space="preserve"> _xlfn.CONCAT(雅俗通字典[[#This Row],[聲]:[調]])</f>
        <v>jue5</v>
      </c>
      <c r="L8640" t="str">
        <f xml:space="preserve"> 雅俗通字典[[#This Row],[字韻]] &amp; 雅俗通字典[[#This Row],[聲調]] &amp; "聲" &amp; 雅俗通字典[[#This Row],[切音]]</f>
        <v>檜下平聲入</v>
      </c>
      <c r="M8640" t="str">
        <f xml:space="preserve"> 雅俗通字典[[#This Row],[字韻]] &amp; TEXT(雅俗通字典[[#This Row],[調]], "[DBNum1]") &amp; 雅俗通字典[[#This Row],[切音]]</f>
        <v>檜五入</v>
      </c>
    </row>
    <row r="8641" spans="1:13">
      <c r="A8641">
        <v>8640</v>
      </c>
      <c r="B8641" s="13" t="s">
        <v>9283</v>
      </c>
      <c r="C8641" s="13" t="s">
        <v>582</v>
      </c>
      <c r="D8641" s="13" t="s">
        <v>9144</v>
      </c>
      <c r="E8641" s="13" t="s">
        <v>462</v>
      </c>
      <c r="F8641" t="s">
        <v>9282</v>
      </c>
      <c r="G8641" s="13" t="str">
        <f xml:space="preserve"> IF( RIGHT(雅俗通字典[[#This Row],[聲調]],1)&lt;&gt;"入", "舒聲", "促聲")</f>
        <v>舒聲</v>
      </c>
      <c r="H8641" t="str">
        <f xml:space="preserve"> INDEX(聲母對照資料表[], MATCH(雅俗通字典[[#This Row],[切音]], 聲母對照資料表[十五音], 0), 2)</f>
        <v>j</v>
      </c>
      <c r="I8641" t="str">
        <f xml:space="preserve"> INDEX(韻母對照資料表[], MATCH(雅俗通字典[[#This Row],[字韻]] &amp; LEFT(雅俗通字典[[#This Row],[舒促聲]],1), 韻母對照資料表[十五音識別碼], 0), 2)</f>
        <v>ue</v>
      </c>
      <c r="J8641">
        <f xml:space="preserve"> MATCH(雅俗通字典[[#This Row],[聲調]], 雅俗通聲調, 0)</f>
        <v>5</v>
      </c>
      <c r="K8641" t="str">
        <f xml:space="preserve"> _xlfn.CONCAT(雅俗通字典[[#This Row],[聲]:[調]])</f>
        <v>jue5</v>
      </c>
      <c r="L8641" t="str">
        <f xml:space="preserve"> 雅俗通字典[[#This Row],[字韻]] &amp; 雅俗通字典[[#This Row],[聲調]] &amp; "聲" &amp; 雅俗通字典[[#This Row],[切音]]</f>
        <v>檜下平聲入</v>
      </c>
      <c r="M8641" t="str">
        <f xml:space="preserve"> 雅俗通字典[[#This Row],[字韻]] &amp; TEXT(雅俗通字典[[#This Row],[調]], "[DBNum1]") &amp; 雅俗通字典[[#This Row],[切音]]</f>
        <v>檜五入</v>
      </c>
    </row>
    <row r="8642" spans="1:13">
      <c r="A8642">
        <v>8641</v>
      </c>
      <c r="B8642" s="13" t="s">
        <v>9284</v>
      </c>
      <c r="C8642" s="13" t="s">
        <v>537</v>
      </c>
      <c r="D8642" s="13" t="s">
        <v>9144</v>
      </c>
      <c r="E8642" s="13" t="s">
        <v>462</v>
      </c>
      <c r="F8642" t="s">
        <v>9285</v>
      </c>
      <c r="G8642" s="13" t="str">
        <f xml:space="preserve"> IF( RIGHT(雅俗通字典[[#This Row],[聲調]],1)&lt;&gt;"入", "舒聲", "促聲")</f>
        <v>舒聲</v>
      </c>
      <c r="H8642" t="str">
        <f xml:space="preserve"> INDEX(聲母對照資料表[], MATCH(雅俗通字典[[#This Row],[切音]], 聲母對照資料表[十五音], 0), 2)</f>
        <v>b</v>
      </c>
      <c r="I8642" t="str">
        <f xml:space="preserve"> INDEX(韻母對照資料表[], MATCH(雅俗通字典[[#This Row],[字韻]] &amp; LEFT(雅俗通字典[[#This Row],[舒促聲]],1), 韻母對照資料表[十五音識別碼], 0), 2)</f>
        <v>ue</v>
      </c>
      <c r="J8642">
        <f xml:space="preserve"> MATCH(雅俗通字典[[#This Row],[聲調]], 雅俗通聲調, 0)</f>
        <v>5</v>
      </c>
      <c r="K8642" t="str">
        <f xml:space="preserve"> _xlfn.CONCAT(雅俗通字典[[#This Row],[聲]:[調]])</f>
        <v>bue5</v>
      </c>
      <c r="L8642" t="str">
        <f xml:space="preserve"> 雅俗通字典[[#This Row],[字韻]] &amp; 雅俗通字典[[#This Row],[聲調]] &amp; "聲" &amp; 雅俗通字典[[#This Row],[切音]]</f>
        <v>檜下平聲門</v>
      </c>
      <c r="M8642" t="str">
        <f xml:space="preserve"> 雅俗通字典[[#This Row],[字韻]] &amp; TEXT(雅俗通字典[[#This Row],[調]], "[DBNum1]") &amp; 雅俗通字典[[#This Row],[切音]]</f>
        <v>檜五門</v>
      </c>
    </row>
    <row r="8643" spans="1:13">
      <c r="A8643">
        <v>8642</v>
      </c>
      <c r="B8643" s="13" t="s">
        <v>5224</v>
      </c>
      <c r="C8643" s="13" t="s">
        <v>537</v>
      </c>
      <c r="D8643" s="13" t="s">
        <v>9144</v>
      </c>
      <c r="E8643" s="13" t="s">
        <v>462</v>
      </c>
      <c r="F8643" t="s">
        <v>9285</v>
      </c>
      <c r="G8643" s="13" t="str">
        <f xml:space="preserve"> IF( RIGHT(雅俗通字典[[#This Row],[聲調]],1)&lt;&gt;"入", "舒聲", "促聲")</f>
        <v>舒聲</v>
      </c>
      <c r="H8643" t="str">
        <f xml:space="preserve"> INDEX(聲母對照資料表[], MATCH(雅俗通字典[[#This Row],[切音]], 聲母對照資料表[十五音], 0), 2)</f>
        <v>b</v>
      </c>
      <c r="I8643" t="str">
        <f xml:space="preserve"> INDEX(韻母對照資料表[], MATCH(雅俗通字典[[#This Row],[字韻]] &amp; LEFT(雅俗通字典[[#This Row],[舒促聲]],1), 韻母對照資料表[十五音識別碼], 0), 2)</f>
        <v>ue</v>
      </c>
      <c r="J8643">
        <f xml:space="preserve"> MATCH(雅俗通字典[[#This Row],[聲調]], 雅俗通聲調, 0)</f>
        <v>5</v>
      </c>
      <c r="K8643" t="str">
        <f xml:space="preserve"> _xlfn.CONCAT(雅俗通字典[[#This Row],[聲]:[調]])</f>
        <v>bue5</v>
      </c>
      <c r="L8643" t="str">
        <f xml:space="preserve"> 雅俗通字典[[#This Row],[字韻]] &amp; 雅俗通字典[[#This Row],[聲調]] &amp; "聲" &amp; 雅俗通字典[[#This Row],[切音]]</f>
        <v>檜下平聲門</v>
      </c>
      <c r="M8643" t="str">
        <f xml:space="preserve"> 雅俗通字典[[#This Row],[字韻]] &amp; TEXT(雅俗通字典[[#This Row],[調]], "[DBNum1]") &amp; 雅俗通字典[[#This Row],[切音]]</f>
        <v>檜五門</v>
      </c>
    </row>
    <row r="8644" spans="1:13">
      <c r="A8644">
        <v>8643</v>
      </c>
      <c r="B8644" s="13" t="s">
        <v>9286</v>
      </c>
      <c r="C8644" s="13" t="s">
        <v>537</v>
      </c>
      <c r="D8644" s="13" t="s">
        <v>9144</v>
      </c>
      <c r="E8644" s="13" t="s">
        <v>462</v>
      </c>
      <c r="F8644" t="s">
        <v>9285</v>
      </c>
      <c r="G8644" s="13" t="str">
        <f xml:space="preserve"> IF( RIGHT(雅俗通字典[[#This Row],[聲調]],1)&lt;&gt;"入", "舒聲", "促聲")</f>
        <v>舒聲</v>
      </c>
      <c r="H8644" t="str">
        <f xml:space="preserve"> INDEX(聲母對照資料表[], MATCH(雅俗通字典[[#This Row],[切音]], 聲母對照資料表[十五音], 0), 2)</f>
        <v>b</v>
      </c>
      <c r="I8644" t="str">
        <f xml:space="preserve"> INDEX(韻母對照資料表[], MATCH(雅俗通字典[[#This Row],[字韻]] &amp; LEFT(雅俗通字典[[#This Row],[舒促聲]],1), 韻母對照資料表[十五音識別碼], 0), 2)</f>
        <v>ue</v>
      </c>
      <c r="J8644">
        <f xml:space="preserve"> MATCH(雅俗通字典[[#This Row],[聲調]], 雅俗通聲調, 0)</f>
        <v>5</v>
      </c>
      <c r="K8644" t="str">
        <f xml:space="preserve"> _xlfn.CONCAT(雅俗通字典[[#This Row],[聲]:[調]])</f>
        <v>bue5</v>
      </c>
      <c r="L8644" t="str">
        <f xml:space="preserve"> 雅俗通字典[[#This Row],[字韻]] &amp; 雅俗通字典[[#This Row],[聲調]] &amp; "聲" &amp; 雅俗通字典[[#This Row],[切音]]</f>
        <v>檜下平聲門</v>
      </c>
      <c r="M8644" t="str">
        <f xml:space="preserve"> 雅俗通字典[[#This Row],[字韻]] &amp; TEXT(雅俗通字典[[#This Row],[調]], "[DBNum1]") &amp; 雅俗通字典[[#This Row],[切音]]</f>
        <v>檜五門</v>
      </c>
    </row>
    <row r="8645" spans="1:13">
      <c r="A8645">
        <v>8644</v>
      </c>
      <c r="B8645" s="13" t="s">
        <v>9287</v>
      </c>
      <c r="C8645" s="13" t="s">
        <v>537</v>
      </c>
      <c r="D8645" s="13" t="s">
        <v>9144</v>
      </c>
      <c r="E8645" s="13" t="s">
        <v>462</v>
      </c>
      <c r="F8645" t="s">
        <v>9285</v>
      </c>
      <c r="G8645" s="13" t="str">
        <f xml:space="preserve"> IF( RIGHT(雅俗通字典[[#This Row],[聲調]],1)&lt;&gt;"入", "舒聲", "促聲")</f>
        <v>舒聲</v>
      </c>
      <c r="H8645" t="str">
        <f xml:space="preserve"> INDEX(聲母對照資料表[], MATCH(雅俗通字典[[#This Row],[切音]], 聲母對照資料表[十五音], 0), 2)</f>
        <v>b</v>
      </c>
      <c r="I8645" t="str">
        <f xml:space="preserve"> INDEX(韻母對照資料表[], MATCH(雅俗通字典[[#This Row],[字韻]] &amp; LEFT(雅俗通字典[[#This Row],[舒促聲]],1), 韻母對照資料表[十五音識別碼], 0), 2)</f>
        <v>ue</v>
      </c>
      <c r="J8645">
        <f xml:space="preserve"> MATCH(雅俗通字典[[#This Row],[聲調]], 雅俗通聲調, 0)</f>
        <v>5</v>
      </c>
      <c r="K8645" t="str">
        <f xml:space="preserve"> _xlfn.CONCAT(雅俗通字典[[#This Row],[聲]:[調]])</f>
        <v>bue5</v>
      </c>
      <c r="L8645" t="str">
        <f xml:space="preserve"> 雅俗通字典[[#This Row],[字韻]] &amp; 雅俗通字典[[#This Row],[聲調]] &amp; "聲" &amp; 雅俗通字典[[#This Row],[切音]]</f>
        <v>檜下平聲門</v>
      </c>
      <c r="M8645" t="str">
        <f xml:space="preserve"> 雅俗通字典[[#This Row],[字韻]] &amp; TEXT(雅俗通字典[[#This Row],[調]], "[DBNum1]") &amp; 雅俗通字典[[#This Row],[切音]]</f>
        <v>檜五門</v>
      </c>
    </row>
    <row r="8646" spans="1:13">
      <c r="A8646">
        <v>8645</v>
      </c>
      <c r="B8646" s="13" t="s">
        <v>9288</v>
      </c>
      <c r="C8646" s="13" t="s">
        <v>537</v>
      </c>
      <c r="D8646" s="13" t="s">
        <v>9144</v>
      </c>
      <c r="E8646" s="13" t="s">
        <v>462</v>
      </c>
      <c r="F8646" t="s">
        <v>9285</v>
      </c>
      <c r="G8646" s="13" t="str">
        <f xml:space="preserve"> IF( RIGHT(雅俗通字典[[#This Row],[聲調]],1)&lt;&gt;"入", "舒聲", "促聲")</f>
        <v>舒聲</v>
      </c>
      <c r="H8646" t="str">
        <f xml:space="preserve"> INDEX(聲母對照資料表[], MATCH(雅俗通字典[[#This Row],[切音]], 聲母對照資料表[十五音], 0), 2)</f>
        <v>b</v>
      </c>
      <c r="I8646" t="str">
        <f xml:space="preserve"> INDEX(韻母對照資料表[], MATCH(雅俗通字典[[#This Row],[字韻]] &amp; LEFT(雅俗通字典[[#This Row],[舒促聲]],1), 韻母對照資料表[十五音識別碼], 0), 2)</f>
        <v>ue</v>
      </c>
      <c r="J8646">
        <f xml:space="preserve"> MATCH(雅俗通字典[[#This Row],[聲調]], 雅俗通聲調, 0)</f>
        <v>5</v>
      </c>
      <c r="K8646" t="str">
        <f xml:space="preserve"> _xlfn.CONCAT(雅俗通字典[[#This Row],[聲]:[調]])</f>
        <v>bue5</v>
      </c>
      <c r="L8646" t="str">
        <f xml:space="preserve"> 雅俗通字典[[#This Row],[字韻]] &amp; 雅俗通字典[[#This Row],[聲調]] &amp; "聲" &amp; 雅俗通字典[[#This Row],[切音]]</f>
        <v>檜下平聲門</v>
      </c>
      <c r="M8646" t="str">
        <f xml:space="preserve"> 雅俗通字典[[#This Row],[字韻]] &amp; TEXT(雅俗通字典[[#This Row],[調]], "[DBNum1]") &amp; 雅俗通字典[[#This Row],[切音]]</f>
        <v>檜五門</v>
      </c>
    </row>
    <row r="8647" spans="1:13">
      <c r="A8647">
        <v>8646</v>
      </c>
      <c r="B8647" s="13" t="s">
        <v>9289</v>
      </c>
      <c r="C8647" s="13" t="s">
        <v>537</v>
      </c>
      <c r="D8647" s="13" t="s">
        <v>9144</v>
      </c>
      <c r="E8647" s="13" t="s">
        <v>462</v>
      </c>
      <c r="F8647" t="s">
        <v>9285</v>
      </c>
      <c r="G8647" s="13" t="str">
        <f xml:space="preserve"> IF( RIGHT(雅俗通字典[[#This Row],[聲調]],1)&lt;&gt;"入", "舒聲", "促聲")</f>
        <v>舒聲</v>
      </c>
      <c r="H8647" t="str">
        <f xml:space="preserve"> INDEX(聲母對照資料表[], MATCH(雅俗通字典[[#This Row],[切音]], 聲母對照資料表[十五音], 0), 2)</f>
        <v>b</v>
      </c>
      <c r="I8647" t="str">
        <f xml:space="preserve"> INDEX(韻母對照資料表[], MATCH(雅俗通字典[[#This Row],[字韻]] &amp; LEFT(雅俗通字典[[#This Row],[舒促聲]],1), 韻母對照資料表[十五音識別碼], 0), 2)</f>
        <v>ue</v>
      </c>
      <c r="J8647">
        <f xml:space="preserve"> MATCH(雅俗通字典[[#This Row],[聲調]], 雅俗通聲調, 0)</f>
        <v>5</v>
      </c>
      <c r="K8647" t="str">
        <f xml:space="preserve"> _xlfn.CONCAT(雅俗通字典[[#This Row],[聲]:[調]])</f>
        <v>bue5</v>
      </c>
      <c r="L8647" t="str">
        <f xml:space="preserve"> 雅俗通字典[[#This Row],[字韻]] &amp; 雅俗通字典[[#This Row],[聲調]] &amp; "聲" &amp; 雅俗通字典[[#This Row],[切音]]</f>
        <v>檜下平聲門</v>
      </c>
      <c r="M8647" t="str">
        <f xml:space="preserve"> 雅俗通字典[[#This Row],[字韻]] &amp; TEXT(雅俗通字典[[#This Row],[調]], "[DBNum1]") &amp; 雅俗通字典[[#This Row],[切音]]</f>
        <v>檜五門</v>
      </c>
    </row>
    <row r="8648" spans="1:13">
      <c r="A8648">
        <v>8647</v>
      </c>
      <c r="B8648" s="13" t="s">
        <v>9290</v>
      </c>
      <c r="C8648" s="13" t="s">
        <v>537</v>
      </c>
      <c r="D8648" s="13" t="s">
        <v>9144</v>
      </c>
      <c r="E8648" s="13" t="s">
        <v>462</v>
      </c>
      <c r="F8648" t="s">
        <v>9285</v>
      </c>
      <c r="G8648" s="13" t="str">
        <f xml:space="preserve"> IF( RIGHT(雅俗通字典[[#This Row],[聲調]],1)&lt;&gt;"入", "舒聲", "促聲")</f>
        <v>舒聲</v>
      </c>
      <c r="H8648" t="str">
        <f xml:space="preserve"> INDEX(聲母對照資料表[], MATCH(雅俗通字典[[#This Row],[切音]], 聲母對照資料表[十五音], 0), 2)</f>
        <v>b</v>
      </c>
      <c r="I8648" t="str">
        <f xml:space="preserve"> INDEX(韻母對照資料表[], MATCH(雅俗通字典[[#This Row],[字韻]] &amp; LEFT(雅俗通字典[[#This Row],[舒促聲]],1), 韻母對照資料表[十五音識別碼], 0), 2)</f>
        <v>ue</v>
      </c>
      <c r="J8648">
        <f xml:space="preserve"> MATCH(雅俗通字典[[#This Row],[聲調]], 雅俗通聲調, 0)</f>
        <v>5</v>
      </c>
      <c r="K8648" t="str">
        <f xml:space="preserve"> _xlfn.CONCAT(雅俗通字典[[#This Row],[聲]:[調]])</f>
        <v>bue5</v>
      </c>
      <c r="L8648" t="str">
        <f xml:space="preserve"> 雅俗通字典[[#This Row],[字韻]] &amp; 雅俗通字典[[#This Row],[聲調]] &amp; "聲" &amp; 雅俗通字典[[#This Row],[切音]]</f>
        <v>檜下平聲門</v>
      </c>
      <c r="M8648" t="str">
        <f xml:space="preserve"> 雅俗通字典[[#This Row],[字韻]] &amp; TEXT(雅俗通字典[[#This Row],[調]], "[DBNum1]") &amp; 雅俗通字典[[#This Row],[切音]]</f>
        <v>檜五門</v>
      </c>
    </row>
    <row r="8649" spans="1:13">
      <c r="A8649">
        <v>8648</v>
      </c>
      <c r="B8649" s="13" t="s">
        <v>9291</v>
      </c>
      <c r="C8649" s="13" t="s">
        <v>537</v>
      </c>
      <c r="D8649" s="13" t="s">
        <v>9144</v>
      </c>
      <c r="E8649" s="13" t="s">
        <v>462</v>
      </c>
      <c r="F8649" t="s">
        <v>9285</v>
      </c>
      <c r="G8649" s="13" t="str">
        <f xml:space="preserve"> IF( RIGHT(雅俗通字典[[#This Row],[聲調]],1)&lt;&gt;"入", "舒聲", "促聲")</f>
        <v>舒聲</v>
      </c>
      <c r="H8649" t="str">
        <f xml:space="preserve"> INDEX(聲母對照資料表[], MATCH(雅俗通字典[[#This Row],[切音]], 聲母對照資料表[十五音], 0), 2)</f>
        <v>b</v>
      </c>
      <c r="I8649" t="str">
        <f xml:space="preserve"> INDEX(韻母對照資料表[], MATCH(雅俗通字典[[#This Row],[字韻]] &amp; LEFT(雅俗通字典[[#This Row],[舒促聲]],1), 韻母對照資料表[十五音識別碼], 0), 2)</f>
        <v>ue</v>
      </c>
      <c r="J8649">
        <f xml:space="preserve"> MATCH(雅俗通字典[[#This Row],[聲調]], 雅俗通聲調, 0)</f>
        <v>5</v>
      </c>
      <c r="K8649" t="str">
        <f xml:space="preserve"> _xlfn.CONCAT(雅俗通字典[[#This Row],[聲]:[調]])</f>
        <v>bue5</v>
      </c>
      <c r="L8649" t="str">
        <f xml:space="preserve"> 雅俗通字典[[#This Row],[字韻]] &amp; 雅俗通字典[[#This Row],[聲調]] &amp; "聲" &amp; 雅俗通字典[[#This Row],[切音]]</f>
        <v>檜下平聲門</v>
      </c>
      <c r="M8649" t="str">
        <f xml:space="preserve"> 雅俗通字典[[#This Row],[字韻]] &amp; TEXT(雅俗通字典[[#This Row],[調]], "[DBNum1]") &amp; 雅俗通字典[[#This Row],[切音]]</f>
        <v>檜五門</v>
      </c>
    </row>
    <row r="8650" spans="1:13">
      <c r="A8650">
        <v>8649</v>
      </c>
      <c r="B8650" s="13" t="s">
        <v>9292</v>
      </c>
      <c r="C8650" s="13" t="s">
        <v>537</v>
      </c>
      <c r="D8650" s="13" t="s">
        <v>9144</v>
      </c>
      <c r="E8650" s="13" t="s">
        <v>462</v>
      </c>
      <c r="F8650" t="s">
        <v>9285</v>
      </c>
      <c r="G8650" s="13" t="str">
        <f xml:space="preserve"> IF( RIGHT(雅俗通字典[[#This Row],[聲調]],1)&lt;&gt;"入", "舒聲", "促聲")</f>
        <v>舒聲</v>
      </c>
      <c r="H8650" t="str">
        <f xml:space="preserve"> INDEX(聲母對照資料表[], MATCH(雅俗通字典[[#This Row],[切音]], 聲母對照資料表[十五音], 0), 2)</f>
        <v>b</v>
      </c>
      <c r="I8650" t="str">
        <f xml:space="preserve"> INDEX(韻母對照資料表[], MATCH(雅俗通字典[[#This Row],[字韻]] &amp; LEFT(雅俗通字典[[#This Row],[舒促聲]],1), 韻母對照資料表[十五音識別碼], 0), 2)</f>
        <v>ue</v>
      </c>
      <c r="J8650">
        <f xml:space="preserve"> MATCH(雅俗通字典[[#This Row],[聲調]], 雅俗通聲調, 0)</f>
        <v>5</v>
      </c>
      <c r="K8650" t="str">
        <f xml:space="preserve"> _xlfn.CONCAT(雅俗通字典[[#This Row],[聲]:[調]])</f>
        <v>bue5</v>
      </c>
      <c r="L8650" t="str">
        <f xml:space="preserve"> 雅俗通字典[[#This Row],[字韻]] &amp; 雅俗通字典[[#This Row],[聲調]] &amp; "聲" &amp; 雅俗通字典[[#This Row],[切音]]</f>
        <v>檜下平聲門</v>
      </c>
      <c r="M8650" t="str">
        <f xml:space="preserve"> 雅俗通字典[[#This Row],[字韻]] &amp; TEXT(雅俗通字典[[#This Row],[調]], "[DBNum1]") &amp; 雅俗通字典[[#This Row],[切音]]</f>
        <v>檜五門</v>
      </c>
    </row>
    <row r="8651" spans="1:13">
      <c r="A8651">
        <v>8650</v>
      </c>
      <c r="B8651" s="13" t="s">
        <v>9293</v>
      </c>
      <c r="C8651" s="13" t="s">
        <v>537</v>
      </c>
      <c r="D8651" s="13" t="s">
        <v>9144</v>
      </c>
      <c r="E8651" s="13" t="s">
        <v>462</v>
      </c>
      <c r="F8651" t="s">
        <v>9285</v>
      </c>
      <c r="G8651" s="13" t="str">
        <f xml:space="preserve"> IF( RIGHT(雅俗通字典[[#This Row],[聲調]],1)&lt;&gt;"入", "舒聲", "促聲")</f>
        <v>舒聲</v>
      </c>
      <c r="H8651" t="str">
        <f xml:space="preserve"> INDEX(聲母對照資料表[], MATCH(雅俗通字典[[#This Row],[切音]], 聲母對照資料表[十五音], 0), 2)</f>
        <v>b</v>
      </c>
      <c r="I8651" t="str">
        <f xml:space="preserve"> INDEX(韻母對照資料表[], MATCH(雅俗通字典[[#This Row],[字韻]] &amp; LEFT(雅俗通字典[[#This Row],[舒促聲]],1), 韻母對照資料表[十五音識別碼], 0), 2)</f>
        <v>ue</v>
      </c>
      <c r="J8651">
        <f xml:space="preserve"> MATCH(雅俗通字典[[#This Row],[聲調]], 雅俗通聲調, 0)</f>
        <v>5</v>
      </c>
      <c r="K8651" t="str">
        <f xml:space="preserve"> _xlfn.CONCAT(雅俗通字典[[#This Row],[聲]:[調]])</f>
        <v>bue5</v>
      </c>
      <c r="L8651" t="str">
        <f xml:space="preserve"> 雅俗通字典[[#This Row],[字韻]] &amp; 雅俗通字典[[#This Row],[聲調]] &amp; "聲" &amp; 雅俗通字典[[#This Row],[切音]]</f>
        <v>檜下平聲門</v>
      </c>
      <c r="M8651" t="str">
        <f xml:space="preserve"> 雅俗通字典[[#This Row],[字韻]] &amp; TEXT(雅俗通字典[[#This Row],[調]], "[DBNum1]") &amp; 雅俗通字典[[#This Row],[切音]]</f>
        <v>檜五門</v>
      </c>
    </row>
    <row r="8652" spans="1:13">
      <c r="A8652">
        <v>8651</v>
      </c>
      <c r="B8652" s="13" t="s">
        <v>9294</v>
      </c>
      <c r="C8652" s="13" t="s">
        <v>537</v>
      </c>
      <c r="D8652" s="13" t="s">
        <v>9144</v>
      </c>
      <c r="E8652" s="13" t="s">
        <v>462</v>
      </c>
      <c r="F8652" t="s">
        <v>9285</v>
      </c>
      <c r="G8652" s="13" t="str">
        <f xml:space="preserve"> IF( RIGHT(雅俗通字典[[#This Row],[聲調]],1)&lt;&gt;"入", "舒聲", "促聲")</f>
        <v>舒聲</v>
      </c>
      <c r="H8652" t="str">
        <f xml:space="preserve"> INDEX(聲母對照資料表[], MATCH(雅俗通字典[[#This Row],[切音]], 聲母對照資料表[十五音], 0), 2)</f>
        <v>b</v>
      </c>
      <c r="I8652" t="str">
        <f xml:space="preserve"> INDEX(韻母對照資料表[], MATCH(雅俗通字典[[#This Row],[字韻]] &amp; LEFT(雅俗通字典[[#This Row],[舒促聲]],1), 韻母對照資料表[十五音識別碼], 0), 2)</f>
        <v>ue</v>
      </c>
      <c r="J8652">
        <f xml:space="preserve"> MATCH(雅俗通字典[[#This Row],[聲調]], 雅俗通聲調, 0)</f>
        <v>5</v>
      </c>
      <c r="K8652" t="str">
        <f xml:space="preserve"> _xlfn.CONCAT(雅俗通字典[[#This Row],[聲]:[調]])</f>
        <v>bue5</v>
      </c>
      <c r="L8652" t="str">
        <f xml:space="preserve"> 雅俗通字典[[#This Row],[字韻]] &amp; 雅俗通字典[[#This Row],[聲調]] &amp; "聲" &amp; 雅俗通字典[[#This Row],[切音]]</f>
        <v>檜下平聲門</v>
      </c>
      <c r="M8652" t="str">
        <f xml:space="preserve"> 雅俗通字典[[#This Row],[字韻]] &amp; TEXT(雅俗通字典[[#This Row],[調]], "[DBNum1]") &amp; 雅俗通字典[[#This Row],[切音]]</f>
        <v>檜五門</v>
      </c>
    </row>
    <row r="8653" spans="1:13">
      <c r="A8653">
        <v>8652</v>
      </c>
      <c r="B8653" s="13" t="s">
        <v>9295</v>
      </c>
      <c r="C8653" s="13" t="s">
        <v>537</v>
      </c>
      <c r="D8653" s="13" t="s">
        <v>9144</v>
      </c>
      <c r="E8653" s="13" t="s">
        <v>462</v>
      </c>
      <c r="F8653" t="s">
        <v>9285</v>
      </c>
      <c r="G8653" s="13" t="str">
        <f xml:space="preserve"> IF( RIGHT(雅俗通字典[[#This Row],[聲調]],1)&lt;&gt;"入", "舒聲", "促聲")</f>
        <v>舒聲</v>
      </c>
      <c r="H8653" t="str">
        <f xml:space="preserve"> INDEX(聲母對照資料表[], MATCH(雅俗通字典[[#This Row],[切音]], 聲母對照資料表[十五音], 0), 2)</f>
        <v>b</v>
      </c>
      <c r="I8653" t="str">
        <f xml:space="preserve"> INDEX(韻母對照資料表[], MATCH(雅俗通字典[[#This Row],[字韻]] &amp; LEFT(雅俗通字典[[#This Row],[舒促聲]],1), 韻母對照資料表[十五音識別碼], 0), 2)</f>
        <v>ue</v>
      </c>
      <c r="J8653">
        <f xml:space="preserve"> MATCH(雅俗通字典[[#This Row],[聲調]], 雅俗通聲調, 0)</f>
        <v>5</v>
      </c>
      <c r="K8653" t="str">
        <f xml:space="preserve"> _xlfn.CONCAT(雅俗通字典[[#This Row],[聲]:[調]])</f>
        <v>bue5</v>
      </c>
      <c r="L8653" t="str">
        <f xml:space="preserve"> 雅俗通字典[[#This Row],[字韻]] &amp; 雅俗通字典[[#This Row],[聲調]] &amp; "聲" &amp; 雅俗通字典[[#This Row],[切音]]</f>
        <v>檜下平聲門</v>
      </c>
      <c r="M8653" t="str">
        <f xml:space="preserve"> 雅俗通字典[[#This Row],[字韻]] &amp; TEXT(雅俗通字典[[#This Row],[調]], "[DBNum1]") &amp; 雅俗通字典[[#This Row],[切音]]</f>
        <v>檜五門</v>
      </c>
    </row>
    <row r="8654" spans="1:13">
      <c r="A8654">
        <v>8653</v>
      </c>
      <c r="B8654" s="13" t="s">
        <v>9296</v>
      </c>
      <c r="C8654" s="13" t="s">
        <v>537</v>
      </c>
      <c r="D8654" s="13" t="s">
        <v>9144</v>
      </c>
      <c r="E8654" s="13" t="s">
        <v>462</v>
      </c>
      <c r="F8654" t="s">
        <v>9285</v>
      </c>
      <c r="G8654" s="13" t="str">
        <f xml:space="preserve"> IF( RIGHT(雅俗通字典[[#This Row],[聲調]],1)&lt;&gt;"入", "舒聲", "促聲")</f>
        <v>舒聲</v>
      </c>
      <c r="H8654" t="str">
        <f xml:space="preserve"> INDEX(聲母對照資料表[], MATCH(雅俗通字典[[#This Row],[切音]], 聲母對照資料表[十五音], 0), 2)</f>
        <v>b</v>
      </c>
      <c r="I8654" t="str">
        <f xml:space="preserve"> INDEX(韻母對照資料表[], MATCH(雅俗通字典[[#This Row],[字韻]] &amp; LEFT(雅俗通字典[[#This Row],[舒促聲]],1), 韻母對照資料表[十五音識別碼], 0), 2)</f>
        <v>ue</v>
      </c>
      <c r="J8654">
        <f xml:space="preserve"> MATCH(雅俗通字典[[#This Row],[聲調]], 雅俗通聲調, 0)</f>
        <v>5</v>
      </c>
      <c r="K8654" t="str">
        <f xml:space="preserve"> _xlfn.CONCAT(雅俗通字典[[#This Row],[聲]:[調]])</f>
        <v>bue5</v>
      </c>
      <c r="L8654" t="str">
        <f xml:space="preserve"> 雅俗通字典[[#This Row],[字韻]] &amp; 雅俗通字典[[#This Row],[聲調]] &amp; "聲" &amp; 雅俗通字典[[#This Row],[切音]]</f>
        <v>檜下平聲門</v>
      </c>
      <c r="M8654" t="str">
        <f xml:space="preserve"> 雅俗通字典[[#This Row],[字韻]] &amp; TEXT(雅俗通字典[[#This Row],[調]], "[DBNum1]") &amp; 雅俗通字典[[#This Row],[切音]]</f>
        <v>檜五門</v>
      </c>
    </row>
    <row r="8655" spans="1:13">
      <c r="A8655">
        <v>8654</v>
      </c>
      <c r="B8655" s="13" t="s">
        <v>9297</v>
      </c>
      <c r="C8655" s="13" t="s">
        <v>537</v>
      </c>
      <c r="D8655" s="13" t="s">
        <v>9144</v>
      </c>
      <c r="E8655" s="13" t="s">
        <v>462</v>
      </c>
      <c r="F8655" t="s">
        <v>9285</v>
      </c>
      <c r="G8655" s="13" t="str">
        <f xml:space="preserve"> IF( RIGHT(雅俗通字典[[#This Row],[聲調]],1)&lt;&gt;"入", "舒聲", "促聲")</f>
        <v>舒聲</v>
      </c>
      <c r="H8655" t="str">
        <f xml:space="preserve"> INDEX(聲母對照資料表[], MATCH(雅俗通字典[[#This Row],[切音]], 聲母對照資料表[十五音], 0), 2)</f>
        <v>b</v>
      </c>
      <c r="I8655" t="str">
        <f xml:space="preserve"> INDEX(韻母對照資料表[], MATCH(雅俗通字典[[#This Row],[字韻]] &amp; LEFT(雅俗通字典[[#This Row],[舒促聲]],1), 韻母對照資料表[十五音識別碼], 0), 2)</f>
        <v>ue</v>
      </c>
      <c r="J8655">
        <f xml:space="preserve"> MATCH(雅俗通字典[[#This Row],[聲調]], 雅俗通聲調, 0)</f>
        <v>5</v>
      </c>
      <c r="K8655" t="str">
        <f xml:space="preserve"> _xlfn.CONCAT(雅俗通字典[[#This Row],[聲]:[調]])</f>
        <v>bue5</v>
      </c>
      <c r="L8655" t="str">
        <f xml:space="preserve"> 雅俗通字典[[#This Row],[字韻]] &amp; 雅俗通字典[[#This Row],[聲調]] &amp; "聲" &amp; 雅俗通字典[[#This Row],[切音]]</f>
        <v>檜下平聲門</v>
      </c>
      <c r="M8655" t="str">
        <f xml:space="preserve"> 雅俗通字典[[#This Row],[字韻]] &amp; TEXT(雅俗通字典[[#This Row],[調]], "[DBNum1]") &amp; 雅俗通字典[[#This Row],[切音]]</f>
        <v>檜五門</v>
      </c>
    </row>
    <row r="8656" spans="1:13">
      <c r="A8656">
        <v>8655</v>
      </c>
      <c r="B8656" s="13" t="s">
        <v>9298</v>
      </c>
      <c r="C8656" s="13" t="s">
        <v>108</v>
      </c>
      <c r="D8656" s="13" t="s">
        <v>9144</v>
      </c>
      <c r="E8656" s="13" t="s">
        <v>462</v>
      </c>
      <c r="F8656" t="s">
        <v>9299</v>
      </c>
      <c r="G8656" s="13" t="str">
        <f xml:space="preserve"> IF( RIGHT(雅俗通字典[[#This Row],[聲調]],1)&lt;&gt;"入", "舒聲", "促聲")</f>
        <v>舒聲</v>
      </c>
      <c r="H8656" t="str">
        <f xml:space="preserve"> INDEX(聲母對照資料表[], MATCH(雅俗通字典[[#This Row],[切音]], 聲母對照資料表[十五音], 0), 2)</f>
        <v>h</v>
      </c>
      <c r="I8656" t="str">
        <f xml:space="preserve"> INDEX(韻母對照資料表[], MATCH(雅俗通字典[[#This Row],[字韻]] &amp; LEFT(雅俗通字典[[#This Row],[舒促聲]],1), 韻母對照資料表[十五音識別碼], 0), 2)</f>
        <v>ue</v>
      </c>
      <c r="J8656">
        <f xml:space="preserve"> MATCH(雅俗通字典[[#This Row],[聲調]], 雅俗通聲調, 0)</f>
        <v>5</v>
      </c>
      <c r="K8656" t="str">
        <f xml:space="preserve"> _xlfn.CONCAT(雅俗通字典[[#This Row],[聲]:[調]])</f>
        <v>hue5</v>
      </c>
      <c r="L8656" t="str">
        <f xml:space="preserve"> 雅俗通字典[[#This Row],[字韻]] &amp; 雅俗通字典[[#This Row],[聲調]] &amp; "聲" &amp; 雅俗通字典[[#This Row],[切音]]</f>
        <v>檜下平聲喜</v>
      </c>
      <c r="M8656" t="str">
        <f xml:space="preserve"> 雅俗通字典[[#This Row],[字韻]] &amp; TEXT(雅俗通字典[[#This Row],[調]], "[DBNum1]") &amp; 雅俗通字典[[#This Row],[切音]]</f>
        <v>檜五喜</v>
      </c>
    </row>
    <row r="8657" spans="1:13">
      <c r="A8657">
        <v>8656</v>
      </c>
      <c r="B8657" s="13" t="s">
        <v>9300</v>
      </c>
      <c r="C8657" s="13" t="s">
        <v>108</v>
      </c>
      <c r="D8657" s="13" t="s">
        <v>9144</v>
      </c>
      <c r="E8657" s="13" t="s">
        <v>462</v>
      </c>
      <c r="F8657" t="s">
        <v>9299</v>
      </c>
      <c r="G8657" s="13" t="str">
        <f xml:space="preserve"> IF( RIGHT(雅俗通字典[[#This Row],[聲調]],1)&lt;&gt;"入", "舒聲", "促聲")</f>
        <v>舒聲</v>
      </c>
      <c r="H8657" t="str">
        <f xml:space="preserve"> INDEX(聲母對照資料表[], MATCH(雅俗通字典[[#This Row],[切音]], 聲母對照資料表[十五音], 0), 2)</f>
        <v>h</v>
      </c>
      <c r="I8657" t="str">
        <f xml:space="preserve"> INDEX(韻母對照資料表[], MATCH(雅俗通字典[[#This Row],[字韻]] &amp; LEFT(雅俗通字典[[#This Row],[舒促聲]],1), 韻母對照資料表[十五音識別碼], 0), 2)</f>
        <v>ue</v>
      </c>
      <c r="J8657">
        <f xml:space="preserve"> MATCH(雅俗通字典[[#This Row],[聲調]], 雅俗通聲調, 0)</f>
        <v>5</v>
      </c>
      <c r="K8657" t="str">
        <f xml:space="preserve"> _xlfn.CONCAT(雅俗通字典[[#This Row],[聲]:[調]])</f>
        <v>hue5</v>
      </c>
      <c r="L8657" t="str">
        <f xml:space="preserve"> 雅俗通字典[[#This Row],[字韻]] &amp; 雅俗通字典[[#This Row],[聲調]] &amp; "聲" &amp; 雅俗通字典[[#This Row],[切音]]</f>
        <v>檜下平聲喜</v>
      </c>
      <c r="M8657" t="str">
        <f xml:space="preserve"> 雅俗通字典[[#This Row],[字韻]] &amp; TEXT(雅俗通字典[[#This Row],[調]], "[DBNum1]") &amp; 雅俗通字典[[#This Row],[切音]]</f>
        <v>檜五喜</v>
      </c>
    </row>
    <row r="8658" spans="1:13">
      <c r="A8658">
        <v>8657</v>
      </c>
      <c r="B8658" s="13" t="s">
        <v>9301</v>
      </c>
      <c r="C8658" s="13" t="s">
        <v>108</v>
      </c>
      <c r="D8658" s="13" t="s">
        <v>9144</v>
      </c>
      <c r="E8658" s="13" t="s">
        <v>462</v>
      </c>
      <c r="F8658" t="s">
        <v>9299</v>
      </c>
      <c r="G8658" s="13" t="str">
        <f xml:space="preserve"> IF( RIGHT(雅俗通字典[[#This Row],[聲調]],1)&lt;&gt;"入", "舒聲", "促聲")</f>
        <v>舒聲</v>
      </c>
      <c r="H8658" t="str">
        <f xml:space="preserve"> INDEX(聲母對照資料表[], MATCH(雅俗通字典[[#This Row],[切音]], 聲母對照資料表[十五音], 0), 2)</f>
        <v>h</v>
      </c>
      <c r="I8658" t="str">
        <f xml:space="preserve"> INDEX(韻母對照資料表[], MATCH(雅俗通字典[[#This Row],[字韻]] &amp; LEFT(雅俗通字典[[#This Row],[舒促聲]],1), 韻母對照資料表[十五音識別碼], 0), 2)</f>
        <v>ue</v>
      </c>
      <c r="J8658">
        <f xml:space="preserve"> MATCH(雅俗通字典[[#This Row],[聲調]], 雅俗通聲調, 0)</f>
        <v>5</v>
      </c>
      <c r="K8658" t="str">
        <f xml:space="preserve"> _xlfn.CONCAT(雅俗通字典[[#This Row],[聲]:[調]])</f>
        <v>hue5</v>
      </c>
      <c r="L8658" t="str">
        <f xml:space="preserve"> 雅俗通字典[[#This Row],[字韻]] &amp; 雅俗通字典[[#This Row],[聲調]] &amp; "聲" &amp; 雅俗通字典[[#This Row],[切音]]</f>
        <v>檜下平聲喜</v>
      </c>
      <c r="M8658" t="str">
        <f xml:space="preserve"> 雅俗通字典[[#This Row],[字韻]] &amp; TEXT(雅俗通字典[[#This Row],[調]], "[DBNum1]") &amp; 雅俗通字典[[#This Row],[切音]]</f>
        <v>檜五喜</v>
      </c>
    </row>
    <row r="8659" spans="1:13">
      <c r="A8659">
        <v>8658</v>
      </c>
      <c r="B8659" s="13" t="s">
        <v>9302</v>
      </c>
      <c r="C8659" s="13" t="s">
        <v>108</v>
      </c>
      <c r="D8659" s="13" t="s">
        <v>9144</v>
      </c>
      <c r="E8659" s="13" t="s">
        <v>462</v>
      </c>
      <c r="F8659" t="s">
        <v>9299</v>
      </c>
      <c r="G8659" s="13" t="str">
        <f xml:space="preserve"> IF( RIGHT(雅俗通字典[[#This Row],[聲調]],1)&lt;&gt;"入", "舒聲", "促聲")</f>
        <v>舒聲</v>
      </c>
      <c r="H8659" t="str">
        <f xml:space="preserve"> INDEX(聲母對照資料表[], MATCH(雅俗通字典[[#This Row],[切音]], 聲母對照資料表[十五音], 0), 2)</f>
        <v>h</v>
      </c>
      <c r="I8659" t="str">
        <f xml:space="preserve"> INDEX(韻母對照資料表[], MATCH(雅俗通字典[[#This Row],[字韻]] &amp; LEFT(雅俗通字典[[#This Row],[舒促聲]],1), 韻母對照資料表[十五音識別碼], 0), 2)</f>
        <v>ue</v>
      </c>
      <c r="J8659">
        <f xml:space="preserve"> MATCH(雅俗通字典[[#This Row],[聲調]], 雅俗通聲調, 0)</f>
        <v>5</v>
      </c>
      <c r="K8659" t="str">
        <f xml:space="preserve"> _xlfn.CONCAT(雅俗通字典[[#This Row],[聲]:[調]])</f>
        <v>hue5</v>
      </c>
      <c r="L8659" t="str">
        <f xml:space="preserve"> 雅俗通字典[[#This Row],[字韻]] &amp; 雅俗通字典[[#This Row],[聲調]] &amp; "聲" &amp; 雅俗通字典[[#This Row],[切音]]</f>
        <v>檜下平聲喜</v>
      </c>
      <c r="M8659" t="str">
        <f xml:space="preserve"> 雅俗通字典[[#This Row],[字韻]] &amp; TEXT(雅俗通字典[[#This Row],[調]], "[DBNum1]") &amp; 雅俗通字典[[#This Row],[切音]]</f>
        <v>檜五喜</v>
      </c>
    </row>
    <row r="8660" spans="1:13">
      <c r="A8660">
        <v>8659</v>
      </c>
      <c r="B8660" s="13" t="s">
        <v>9303</v>
      </c>
      <c r="C8660" s="13" t="s">
        <v>108</v>
      </c>
      <c r="D8660" s="13" t="s">
        <v>9144</v>
      </c>
      <c r="E8660" s="13" t="s">
        <v>462</v>
      </c>
      <c r="F8660" t="s">
        <v>9299</v>
      </c>
      <c r="G8660" s="13" t="str">
        <f xml:space="preserve"> IF( RIGHT(雅俗通字典[[#This Row],[聲調]],1)&lt;&gt;"入", "舒聲", "促聲")</f>
        <v>舒聲</v>
      </c>
      <c r="H8660" t="str">
        <f xml:space="preserve"> INDEX(聲母對照資料表[], MATCH(雅俗通字典[[#This Row],[切音]], 聲母對照資料表[十五音], 0), 2)</f>
        <v>h</v>
      </c>
      <c r="I8660" t="str">
        <f xml:space="preserve"> INDEX(韻母對照資料表[], MATCH(雅俗通字典[[#This Row],[字韻]] &amp; LEFT(雅俗通字典[[#This Row],[舒促聲]],1), 韻母對照資料表[十五音識別碼], 0), 2)</f>
        <v>ue</v>
      </c>
      <c r="J8660">
        <f xml:space="preserve"> MATCH(雅俗通字典[[#This Row],[聲調]], 雅俗通聲調, 0)</f>
        <v>5</v>
      </c>
      <c r="K8660" t="str">
        <f xml:space="preserve"> _xlfn.CONCAT(雅俗通字典[[#This Row],[聲]:[調]])</f>
        <v>hue5</v>
      </c>
      <c r="L8660" t="str">
        <f xml:space="preserve"> 雅俗通字典[[#This Row],[字韻]] &amp; 雅俗通字典[[#This Row],[聲調]] &amp; "聲" &amp; 雅俗通字典[[#This Row],[切音]]</f>
        <v>檜下平聲喜</v>
      </c>
      <c r="M8660" t="str">
        <f xml:space="preserve"> 雅俗通字典[[#This Row],[字韻]] &amp; TEXT(雅俗通字典[[#This Row],[調]], "[DBNum1]") &amp; 雅俗通字典[[#This Row],[切音]]</f>
        <v>檜五喜</v>
      </c>
    </row>
    <row r="8661" spans="1:13">
      <c r="A8661">
        <v>8660</v>
      </c>
      <c r="B8661" s="13" t="s">
        <v>9304</v>
      </c>
      <c r="C8661" s="13" t="s">
        <v>108</v>
      </c>
      <c r="D8661" s="13" t="s">
        <v>9144</v>
      </c>
      <c r="E8661" s="13" t="s">
        <v>462</v>
      </c>
      <c r="F8661" t="s">
        <v>9299</v>
      </c>
      <c r="G8661" s="13" t="str">
        <f xml:space="preserve"> IF( RIGHT(雅俗通字典[[#This Row],[聲調]],1)&lt;&gt;"入", "舒聲", "促聲")</f>
        <v>舒聲</v>
      </c>
      <c r="H8661" t="str">
        <f xml:space="preserve"> INDEX(聲母對照資料表[], MATCH(雅俗通字典[[#This Row],[切音]], 聲母對照資料表[十五音], 0), 2)</f>
        <v>h</v>
      </c>
      <c r="I8661" t="str">
        <f xml:space="preserve"> INDEX(韻母對照資料表[], MATCH(雅俗通字典[[#This Row],[字韻]] &amp; LEFT(雅俗通字典[[#This Row],[舒促聲]],1), 韻母對照資料表[十五音識別碼], 0), 2)</f>
        <v>ue</v>
      </c>
      <c r="J8661">
        <f xml:space="preserve"> MATCH(雅俗通字典[[#This Row],[聲調]], 雅俗通聲調, 0)</f>
        <v>5</v>
      </c>
      <c r="K8661" t="str">
        <f xml:space="preserve"> _xlfn.CONCAT(雅俗通字典[[#This Row],[聲]:[調]])</f>
        <v>hue5</v>
      </c>
      <c r="L8661" t="str">
        <f xml:space="preserve"> 雅俗通字典[[#This Row],[字韻]] &amp; 雅俗通字典[[#This Row],[聲調]] &amp; "聲" &amp; 雅俗通字典[[#This Row],[切音]]</f>
        <v>檜下平聲喜</v>
      </c>
      <c r="M8661" t="str">
        <f xml:space="preserve"> 雅俗通字典[[#This Row],[字韻]] &amp; TEXT(雅俗通字典[[#This Row],[調]], "[DBNum1]") &amp; 雅俗通字典[[#This Row],[切音]]</f>
        <v>檜五喜</v>
      </c>
    </row>
    <row r="8662" spans="1:13">
      <c r="A8662">
        <v>8661</v>
      </c>
      <c r="B8662" s="13" t="s">
        <v>9305</v>
      </c>
      <c r="C8662" s="13" t="s">
        <v>108</v>
      </c>
      <c r="D8662" s="13" t="s">
        <v>9144</v>
      </c>
      <c r="E8662" s="13" t="s">
        <v>462</v>
      </c>
      <c r="F8662" t="s">
        <v>9299</v>
      </c>
      <c r="G8662" s="13" t="str">
        <f xml:space="preserve"> IF( RIGHT(雅俗通字典[[#This Row],[聲調]],1)&lt;&gt;"入", "舒聲", "促聲")</f>
        <v>舒聲</v>
      </c>
      <c r="H8662" t="str">
        <f xml:space="preserve"> INDEX(聲母對照資料表[], MATCH(雅俗通字典[[#This Row],[切音]], 聲母對照資料表[十五音], 0), 2)</f>
        <v>h</v>
      </c>
      <c r="I8662" t="str">
        <f xml:space="preserve"> INDEX(韻母對照資料表[], MATCH(雅俗通字典[[#This Row],[字韻]] &amp; LEFT(雅俗通字典[[#This Row],[舒促聲]],1), 韻母對照資料表[十五音識別碼], 0), 2)</f>
        <v>ue</v>
      </c>
      <c r="J8662">
        <f xml:space="preserve"> MATCH(雅俗通字典[[#This Row],[聲調]], 雅俗通聲調, 0)</f>
        <v>5</v>
      </c>
      <c r="K8662" t="str">
        <f xml:space="preserve"> _xlfn.CONCAT(雅俗通字典[[#This Row],[聲]:[調]])</f>
        <v>hue5</v>
      </c>
      <c r="L8662" t="str">
        <f xml:space="preserve"> 雅俗通字典[[#This Row],[字韻]] &amp; 雅俗通字典[[#This Row],[聲調]] &amp; "聲" &amp; 雅俗通字典[[#This Row],[切音]]</f>
        <v>檜下平聲喜</v>
      </c>
      <c r="M8662" t="str">
        <f xml:space="preserve"> 雅俗通字典[[#This Row],[字韻]] &amp; TEXT(雅俗通字典[[#This Row],[調]], "[DBNum1]") &amp; 雅俗通字典[[#This Row],[切音]]</f>
        <v>檜五喜</v>
      </c>
    </row>
    <row r="8663" spans="1:13">
      <c r="A8663">
        <v>8662</v>
      </c>
      <c r="B8663" s="13" t="s">
        <v>9306</v>
      </c>
      <c r="C8663" s="13" t="s">
        <v>108</v>
      </c>
      <c r="D8663" s="13" t="s">
        <v>9144</v>
      </c>
      <c r="E8663" s="13" t="s">
        <v>462</v>
      </c>
      <c r="F8663" t="s">
        <v>9299</v>
      </c>
      <c r="G8663" s="13" t="str">
        <f xml:space="preserve"> IF( RIGHT(雅俗通字典[[#This Row],[聲調]],1)&lt;&gt;"入", "舒聲", "促聲")</f>
        <v>舒聲</v>
      </c>
      <c r="H8663" t="str">
        <f xml:space="preserve"> INDEX(聲母對照資料表[], MATCH(雅俗通字典[[#This Row],[切音]], 聲母對照資料表[十五音], 0), 2)</f>
        <v>h</v>
      </c>
      <c r="I8663" t="str">
        <f xml:space="preserve"> INDEX(韻母對照資料表[], MATCH(雅俗通字典[[#This Row],[字韻]] &amp; LEFT(雅俗通字典[[#This Row],[舒促聲]],1), 韻母對照資料表[十五音識別碼], 0), 2)</f>
        <v>ue</v>
      </c>
      <c r="J8663">
        <f xml:space="preserve"> MATCH(雅俗通字典[[#This Row],[聲調]], 雅俗通聲調, 0)</f>
        <v>5</v>
      </c>
      <c r="K8663" t="str">
        <f xml:space="preserve"> _xlfn.CONCAT(雅俗通字典[[#This Row],[聲]:[調]])</f>
        <v>hue5</v>
      </c>
      <c r="L8663" t="str">
        <f xml:space="preserve"> 雅俗通字典[[#This Row],[字韻]] &amp; 雅俗通字典[[#This Row],[聲調]] &amp; "聲" &amp; 雅俗通字典[[#This Row],[切音]]</f>
        <v>檜下平聲喜</v>
      </c>
      <c r="M8663" t="str">
        <f xml:space="preserve"> 雅俗通字典[[#This Row],[字韻]] &amp; TEXT(雅俗通字典[[#This Row],[調]], "[DBNum1]") &amp; 雅俗通字典[[#This Row],[切音]]</f>
        <v>檜五喜</v>
      </c>
    </row>
    <row r="8664" spans="1:13">
      <c r="A8664">
        <v>8663</v>
      </c>
      <c r="B8664" s="13" t="s">
        <v>9307</v>
      </c>
      <c r="C8664" s="13" t="s">
        <v>108</v>
      </c>
      <c r="D8664" s="13" t="s">
        <v>9144</v>
      </c>
      <c r="E8664" s="13" t="s">
        <v>462</v>
      </c>
      <c r="F8664" t="s">
        <v>9299</v>
      </c>
      <c r="G8664" s="13" t="str">
        <f xml:space="preserve"> IF( RIGHT(雅俗通字典[[#This Row],[聲調]],1)&lt;&gt;"入", "舒聲", "促聲")</f>
        <v>舒聲</v>
      </c>
      <c r="H8664" t="str">
        <f xml:space="preserve"> INDEX(聲母對照資料表[], MATCH(雅俗通字典[[#This Row],[切音]], 聲母對照資料表[十五音], 0), 2)</f>
        <v>h</v>
      </c>
      <c r="I8664" t="str">
        <f xml:space="preserve"> INDEX(韻母對照資料表[], MATCH(雅俗通字典[[#This Row],[字韻]] &amp; LEFT(雅俗通字典[[#This Row],[舒促聲]],1), 韻母對照資料表[十五音識別碼], 0), 2)</f>
        <v>ue</v>
      </c>
      <c r="J8664">
        <f xml:space="preserve"> MATCH(雅俗通字典[[#This Row],[聲調]], 雅俗通聲調, 0)</f>
        <v>5</v>
      </c>
      <c r="K8664" t="str">
        <f xml:space="preserve"> _xlfn.CONCAT(雅俗通字典[[#This Row],[聲]:[調]])</f>
        <v>hue5</v>
      </c>
      <c r="L8664" t="str">
        <f xml:space="preserve"> 雅俗通字典[[#This Row],[字韻]] &amp; 雅俗通字典[[#This Row],[聲調]] &amp; "聲" &amp; 雅俗通字典[[#This Row],[切音]]</f>
        <v>檜下平聲喜</v>
      </c>
      <c r="M8664" t="str">
        <f xml:space="preserve"> 雅俗通字典[[#This Row],[字韻]] &amp; TEXT(雅俗通字典[[#This Row],[調]], "[DBNum1]") &amp; 雅俗通字典[[#This Row],[切音]]</f>
        <v>檜五喜</v>
      </c>
    </row>
    <row r="8665" spans="1:13">
      <c r="A8665">
        <v>8664</v>
      </c>
      <c r="B8665" s="13" t="s">
        <v>9308</v>
      </c>
      <c r="C8665" s="13" t="s">
        <v>147</v>
      </c>
      <c r="D8665" s="13" t="s">
        <v>9144</v>
      </c>
      <c r="E8665" s="13" t="s">
        <v>563</v>
      </c>
      <c r="F8665" t="s">
        <v>9309</v>
      </c>
      <c r="G8665" s="13" t="str">
        <f xml:space="preserve"> IF( RIGHT(雅俗通字典[[#This Row],[聲調]],1)&lt;&gt;"入", "舒聲", "促聲")</f>
        <v>舒聲</v>
      </c>
      <c r="H8665" t="str">
        <f xml:space="preserve"> INDEX(聲母對照資料表[], MATCH(雅俗通字典[[#This Row],[切音]], 聲母對照資料表[十五音], 0), 2)</f>
        <v>l</v>
      </c>
      <c r="I8665" t="str">
        <f xml:space="preserve"> INDEX(韻母對照資料表[], MATCH(雅俗通字典[[#This Row],[字韻]] &amp; LEFT(雅俗通字典[[#This Row],[舒促聲]],1), 韻母對照資料表[十五音識別碼], 0), 2)</f>
        <v>ue</v>
      </c>
      <c r="J8665">
        <f xml:space="preserve"> MATCH(雅俗通字典[[#This Row],[聲調]], 雅俗通聲調, 0)</f>
        <v>7</v>
      </c>
      <c r="K8665" t="str">
        <f xml:space="preserve"> _xlfn.CONCAT(雅俗通字典[[#This Row],[聲]:[調]])</f>
        <v>lue7</v>
      </c>
      <c r="L8665" t="str">
        <f xml:space="preserve"> 雅俗通字典[[#This Row],[字韻]] &amp; 雅俗通字典[[#This Row],[聲調]] &amp; "聲" &amp; 雅俗通字典[[#This Row],[切音]]</f>
        <v>檜下去聲柳</v>
      </c>
      <c r="M8665" t="str">
        <f xml:space="preserve"> 雅俗通字典[[#This Row],[字韻]] &amp; TEXT(雅俗通字典[[#This Row],[調]], "[DBNum1]") &amp; 雅俗通字典[[#This Row],[切音]]</f>
        <v>檜七柳</v>
      </c>
    </row>
    <row r="8666" spans="1:13">
      <c r="A8666">
        <v>8665</v>
      </c>
      <c r="B8666" s="13" t="s">
        <v>9310</v>
      </c>
      <c r="C8666" s="13" t="s">
        <v>6</v>
      </c>
      <c r="D8666" s="13" t="s">
        <v>9144</v>
      </c>
      <c r="E8666" s="13" t="s">
        <v>563</v>
      </c>
      <c r="F8666" t="s">
        <v>9311</v>
      </c>
      <c r="G8666" s="13" t="str">
        <f xml:space="preserve"> IF( RIGHT(雅俗通字典[[#This Row],[聲調]],1)&lt;&gt;"入", "舒聲", "促聲")</f>
        <v>舒聲</v>
      </c>
      <c r="H8666" t="str">
        <f xml:space="preserve"> INDEX(聲母對照資料表[], MATCH(雅俗通字典[[#This Row],[切音]], 聲母對照資料表[十五音], 0), 2)</f>
        <v>p</v>
      </c>
      <c r="I8666" t="str">
        <f xml:space="preserve"> INDEX(韻母對照資料表[], MATCH(雅俗通字典[[#This Row],[字韻]] &amp; LEFT(雅俗通字典[[#This Row],[舒促聲]],1), 韻母對照資料表[十五音識別碼], 0), 2)</f>
        <v>ue</v>
      </c>
      <c r="J8666">
        <f xml:space="preserve"> MATCH(雅俗通字典[[#This Row],[聲調]], 雅俗通聲調, 0)</f>
        <v>7</v>
      </c>
      <c r="K8666" t="str">
        <f xml:space="preserve"> _xlfn.CONCAT(雅俗通字典[[#This Row],[聲]:[調]])</f>
        <v>pue7</v>
      </c>
      <c r="L8666" t="str">
        <f xml:space="preserve"> 雅俗通字典[[#This Row],[字韻]] &amp; 雅俗通字典[[#This Row],[聲調]] &amp; "聲" &amp; 雅俗通字典[[#This Row],[切音]]</f>
        <v>檜下去聲邊</v>
      </c>
      <c r="M8666" t="str">
        <f xml:space="preserve"> 雅俗通字典[[#This Row],[字韻]] &amp; TEXT(雅俗通字典[[#This Row],[調]], "[DBNum1]") &amp; 雅俗通字典[[#This Row],[切音]]</f>
        <v>檜七邊</v>
      </c>
    </row>
    <row r="8667" spans="1:13">
      <c r="A8667">
        <v>8666</v>
      </c>
      <c r="B8667" s="13" t="s">
        <v>9312</v>
      </c>
      <c r="C8667" s="13" t="s">
        <v>6</v>
      </c>
      <c r="D8667" s="13" t="s">
        <v>9144</v>
      </c>
      <c r="E8667" s="13" t="s">
        <v>563</v>
      </c>
      <c r="F8667" t="s">
        <v>9311</v>
      </c>
      <c r="G8667" s="13" t="str">
        <f xml:space="preserve"> IF( RIGHT(雅俗通字典[[#This Row],[聲調]],1)&lt;&gt;"入", "舒聲", "促聲")</f>
        <v>舒聲</v>
      </c>
      <c r="H8667" t="str">
        <f xml:space="preserve"> INDEX(聲母對照資料表[], MATCH(雅俗通字典[[#This Row],[切音]], 聲母對照資料表[十五音], 0), 2)</f>
        <v>p</v>
      </c>
      <c r="I8667" t="str">
        <f xml:space="preserve"> INDEX(韻母對照資料表[], MATCH(雅俗通字典[[#This Row],[字韻]] &amp; LEFT(雅俗通字典[[#This Row],[舒促聲]],1), 韻母對照資料表[十五音識別碼], 0), 2)</f>
        <v>ue</v>
      </c>
      <c r="J8667">
        <f xml:space="preserve"> MATCH(雅俗通字典[[#This Row],[聲調]], 雅俗通聲調, 0)</f>
        <v>7</v>
      </c>
      <c r="K8667" t="str">
        <f xml:space="preserve"> _xlfn.CONCAT(雅俗通字典[[#This Row],[聲]:[調]])</f>
        <v>pue7</v>
      </c>
      <c r="L8667" t="str">
        <f xml:space="preserve"> 雅俗通字典[[#This Row],[字韻]] &amp; 雅俗通字典[[#This Row],[聲調]] &amp; "聲" &amp; 雅俗通字典[[#This Row],[切音]]</f>
        <v>檜下去聲邊</v>
      </c>
      <c r="M8667" t="str">
        <f xml:space="preserve"> 雅俗通字典[[#This Row],[字韻]] &amp; TEXT(雅俗通字典[[#This Row],[調]], "[DBNum1]") &amp; 雅俗通字典[[#This Row],[切音]]</f>
        <v>檜七邊</v>
      </c>
    </row>
    <row r="8668" spans="1:13">
      <c r="A8668">
        <v>8667</v>
      </c>
      <c r="B8668" s="13" t="s">
        <v>9187</v>
      </c>
      <c r="C8668" s="13" t="s">
        <v>6</v>
      </c>
      <c r="D8668" s="13" t="s">
        <v>9144</v>
      </c>
      <c r="E8668" s="13" t="s">
        <v>563</v>
      </c>
      <c r="F8668" t="s">
        <v>9311</v>
      </c>
      <c r="G8668" s="13" t="str">
        <f xml:space="preserve"> IF( RIGHT(雅俗通字典[[#This Row],[聲調]],1)&lt;&gt;"入", "舒聲", "促聲")</f>
        <v>舒聲</v>
      </c>
      <c r="H8668" t="str">
        <f xml:space="preserve"> INDEX(聲母對照資料表[], MATCH(雅俗通字典[[#This Row],[切音]], 聲母對照資料表[十五音], 0), 2)</f>
        <v>p</v>
      </c>
      <c r="I8668" t="str">
        <f xml:space="preserve"> INDEX(韻母對照資料表[], MATCH(雅俗通字典[[#This Row],[字韻]] &amp; LEFT(雅俗通字典[[#This Row],[舒促聲]],1), 韻母對照資料表[十五音識別碼], 0), 2)</f>
        <v>ue</v>
      </c>
      <c r="J8668">
        <f xml:space="preserve"> MATCH(雅俗通字典[[#This Row],[聲調]], 雅俗通聲調, 0)</f>
        <v>7</v>
      </c>
      <c r="K8668" t="str">
        <f xml:space="preserve"> _xlfn.CONCAT(雅俗通字典[[#This Row],[聲]:[調]])</f>
        <v>pue7</v>
      </c>
      <c r="L8668" t="str">
        <f xml:space="preserve"> 雅俗通字典[[#This Row],[字韻]] &amp; 雅俗通字典[[#This Row],[聲調]] &amp; "聲" &amp; 雅俗通字典[[#This Row],[切音]]</f>
        <v>檜下去聲邊</v>
      </c>
      <c r="M8668" t="str">
        <f xml:space="preserve"> 雅俗通字典[[#This Row],[字韻]] &amp; TEXT(雅俗通字典[[#This Row],[調]], "[DBNum1]") &amp; 雅俗通字典[[#This Row],[切音]]</f>
        <v>檜七邊</v>
      </c>
    </row>
    <row r="8669" spans="1:13">
      <c r="A8669">
        <v>8668</v>
      </c>
      <c r="B8669" s="13" t="s">
        <v>9313</v>
      </c>
      <c r="C8669" s="13" t="s">
        <v>6</v>
      </c>
      <c r="D8669" s="13" t="s">
        <v>9144</v>
      </c>
      <c r="E8669" s="13" t="s">
        <v>563</v>
      </c>
      <c r="F8669" t="s">
        <v>9311</v>
      </c>
      <c r="G8669" s="13" t="str">
        <f xml:space="preserve"> IF( RIGHT(雅俗通字典[[#This Row],[聲調]],1)&lt;&gt;"入", "舒聲", "促聲")</f>
        <v>舒聲</v>
      </c>
      <c r="H8669" t="str">
        <f xml:space="preserve"> INDEX(聲母對照資料表[], MATCH(雅俗通字典[[#This Row],[切音]], 聲母對照資料表[十五音], 0), 2)</f>
        <v>p</v>
      </c>
      <c r="I8669" t="str">
        <f xml:space="preserve"> INDEX(韻母對照資料表[], MATCH(雅俗通字典[[#This Row],[字韻]] &amp; LEFT(雅俗通字典[[#This Row],[舒促聲]],1), 韻母對照資料表[十五音識別碼], 0), 2)</f>
        <v>ue</v>
      </c>
      <c r="J8669">
        <f xml:space="preserve"> MATCH(雅俗通字典[[#This Row],[聲調]], 雅俗通聲調, 0)</f>
        <v>7</v>
      </c>
      <c r="K8669" t="str">
        <f xml:space="preserve"> _xlfn.CONCAT(雅俗通字典[[#This Row],[聲]:[調]])</f>
        <v>pue7</v>
      </c>
      <c r="L8669" t="str">
        <f xml:space="preserve"> 雅俗通字典[[#This Row],[字韻]] &amp; 雅俗通字典[[#This Row],[聲調]] &amp; "聲" &amp; 雅俗通字典[[#This Row],[切音]]</f>
        <v>檜下去聲邊</v>
      </c>
      <c r="M8669" t="str">
        <f xml:space="preserve"> 雅俗通字典[[#This Row],[字韻]] &amp; TEXT(雅俗通字典[[#This Row],[調]], "[DBNum1]") &amp; 雅俗通字典[[#This Row],[切音]]</f>
        <v>檜七邊</v>
      </c>
    </row>
    <row r="8670" spans="1:13">
      <c r="A8670">
        <v>8669</v>
      </c>
      <c r="B8670" s="13" t="s">
        <v>9314</v>
      </c>
      <c r="C8670" s="13" t="s">
        <v>6</v>
      </c>
      <c r="D8670" s="13" t="s">
        <v>9144</v>
      </c>
      <c r="E8670" s="13" t="s">
        <v>563</v>
      </c>
      <c r="F8670" t="s">
        <v>9311</v>
      </c>
      <c r="G8670" s="13" t="str">
        <f xml:space="preserve"> IF( RIGHT(雅俗通字典[[#This Row],[聲調]],1)&lt;&gt;"入", "舒聲", "促聲")</f>
        <v>舒聲</v>
      </c>
      <c r="H8670" t="str">
        <f xml:space="preserve"> INDEX(聲母對照資料表[], MATCH(雅俗通字典[[#This Row],[切音]], 聲母對照資料表[十五音], 0), 2)</f>
        <v>p</v>
      </c>
      <c r="I8670" t="str">
        <f xml:space="preserve"> INDEX(韻母對照資料表[], MATCH(雅俗通字典[[#This Row],[字韻]] &amp; LEFT(雅俗通字典[[#This Row],[舒促聲]],1), 韻母對照資料表[十五音識別碼], 0), 2)</f>
        <v>ue</v>
      </c>
      <c r="J8670">
        <f xml:space="preserve"> MATCH(雅俗通字典[[#This Row],[聲調]], 雅俗通聲調, 0)</f>
        <v>7</v>
      </c>
      <c r="K8670" t="str">
        <f xml:space="preserve"> _xlfn.CONCAT(雅俗通字典[[#This Row],[聲]:[調]])</f>
        <v>pue7</v>
      </c>
      <c r="L8670" t="str">
        <f xml:space="preserve"> 雅俗通字典[[#This Row],[字韻]] &amp; 雅俗通字典[[#This Row],[聲調]] &amp; "聲" &amp; 雅俗通字典[[#This Row],[切音]]</f>
        <v>檜下去聲邊</v>
      </c>
      <c r="M8670" t="str">
        <f xml:space="preserve"> 雅俗通字典[[#This Row],[字韻]] &amp; TEXT(雅俗通字典[[#This Row],[調]], "[DBNum1]") &amp; 雅俗通字典[[#This Row],[切音]]</f>
        <v>檜七邊</v>
      </c>
    </row>
    <row r="8671" spans="1:13">
      <c r="A8671">
        <v>8670</v>
      </c>
      <c r="B8671" s="13" t="s">
        <v>9315</v>
      </c>
      <c r="C8671" s="13" t="s">
        <v>6</v>
      </c>
      <c r="D8671" s="13" t="s">
        <v>9144</v>
      </c>
      <c r="E8671" s="13" t="s">
        <v>563</v>
      </c>
      <c r="F8671" t="s">
        <v>9311</v>
      </c>
      <c r="G8671" s="13" t="str">
        <f xml:space="preserve"> IF( RIGHT(雅俗通字典[[#This Row],[聲調]],1)&lt;&gt;"入", "舒聲", "促聲")</f>
        <v>舒聲</v>
      </c>
      <c r="H8671" t="str">
        <f xml:space="preserve"> INDEX(聲母對照資料表[], MATCH(雅俗通字典[[#This Row],[切音]], 聲母對照資料表[十五音], 0), 2)</f>
        <v>p</v>
      </c>
      <c r="I8671" t="str">
        <f xml:space="preserve"> INDEX(韻母對照資料表[], MATCH(雅俗通字典[[#This Row],[字韻]] &amp; LEFT(雅俗通字典[[#This Row],[舒促聲]],1), 韻母對照資料表[十五音識別碼], 0), 2)</f>
        <v>ue</v>
      </c>
      <c r="J8671">
        <f xml:space="preserve"> MATCH(雅俗通字典[[#This Row],[聲調]], 雅俗通聲調, 0)</f>
        <v>7</v>
      </c>
      <c r="K8671" t="str">
        <f xml:space="preserve"> _xlfn.CONCAT(雅俗通字典[[#This Row],[聲]:[調]])</f>
        <v>pue7</v>
      </c>
      <c r="L8671" t="str">
        <f xml:space="preserve"> 雅俗通字典[[#This Row],[字韻]] &amp; 雅俗通字典[[#This Row],[聲調]] &amp; "聲" &amp; 雅俗通字典[[#This Row],[切音]]</f>
        <v>檜下去聲邊</v>
      </c>
      <c r="M8671" t="str">
        <f xml:space="preserve"> 雅俗通字典[[#This Row],[字韻]] &amp; TEXT(雅俗通字典[[#This Row],[調]], "[DBNum1]") &amp; 雅俗通字典[[#This Row],[切音]]</f>
        <v>檜七邊</v>
      </c>
    </row>
    <row r="8672" spans="1:13">
      <c r="A8672">
        <v>8671</v>
      </c>
      <c r="B8672" s="13" t="s">
        <v>9316</v>
      </c>
      <c r="C8672" s="13" t="s">
        <v>6</v>
      </c>
      <c r="D8672" s="13" t="s">
        <v>9144</v>
      </c>
      <c r="E8672" s="13" t="s">
        <v>563</v>
      </c>
      <c r="F8672" t="s">
        <v>9311</v>
      </c>
      <c r="G8672" s="13" t="str">
        <f xml:space="preserve"> IF( RIGHT(雅俗通字典[[#This Row],[聲調]],1)&lt;&gt;"入", "舒聲", "促聲")</f>
        <v>舒聲</v>
      </c>
      <c r="H8672" t="str">
        <f xml:space="preserve"> INDEX(聲母對照資料表[], MATCH(雅俗通字典[[#This Row],[切音]], 聲母對照資料表[十五音], 0), 2)</f>
        <v>p</v>
      </c>
      <c r="I8672" t="str">
        <f xml:space="preserve"> INDEX(韻母對照資料表[], MATCH(雅俗通字典[[#This Row],[字韻]] &amp; LEFT(雅俗通字典[[#This Row],[舒促聲]],1), 韻母對照資料表[十五音識別碼], 0), 2)</f>
        <v>ue</v>
      </c>
      <c r="J8672">
        <f xml:space="preserve"> MATCH(雅俗通字典[[#This Row],[聲調]], 雅俗通聲調, 0)</f>
        <v>7</v>
      </c>
      <c r="K8672" t="str">
        <f xml:space="preserve"> _xlfn.CONCAT(雅俗通字典[[#This Row],[聲]:[調]])</f>
        <v>pue7</v>
      </c>
      <c r="L8672" t="str">
        <f xml:space="preserve"> 雅俗通字典[[#This Row],[字韻]] &amp; 雅俗通字典[[#This Row],[聲調]] &amp; "聲" &amp; 雅俗通字典[[#This Row],[切音]]</f>
        <v>檜下去聲邊</v>
      </c>
      <c r="M8672" t="str">
        <f xml:space="preserve"> 雅俗通字典[[#This Row],[字韻]] &amp; TEXT(雅俗通字典[[#This Row],[調]], "[DBNum1]") &amp; 雅俗通字典[[#This Row],[切音]]</f>
        <v>檜七邊</v>
      </c>
    </row>
    <row r="8673" spans="1:13">
      <c r="A8673">
        <v>8672</v>
      </c>
      <c r="B8673" s="13" t="s">
        <v>9317</v>
      </c>
      <c r="C8673" s="13" t="s">
        <v>6</v>
      </c>
      <c r="D8673" s="13" t="s">
        <v>9144</v>
      </c>
      <c r="E8673" s="13" t="s">
        <v>563</v>
      </c>
      <c r="F8673" t="s">
        <v>9311</v>
      </c>
      <c r="G8673" s="13" t="str">
        <f xml:space="preserve"> IF( RIGHT(雅俗通字典[[#This Row],[聲調]],1)&lt;&gt;"入", "舒聲", "促聲")</f>
        <v>舒聲</v>
      </c>
      <c r="H8673" t="str">
        <f xml:space="preserve"> INDEX(聲母對照資料表[], MATCH(雅俗通字典[[#This Row],[切音]], 聲母對照資料表[十五音], 0), 2)</f>
        <v>p</v>
      </c>
      <c r="I8673" t="str">
        <f xml:space="preserve"> INDEX(韻母對照資料表[], MATCH(雅俗通字典[[#This Row],[字韻]] &amp; LEFT(雅俗通字典[[#This Row],[舒促聲]],1), 韻母對照資料表[十五音識別碼], 0), 2)</f>
        <v>ue</v>
      </c>
      <c r="J8673">
        <f xml:space="preserve"> MATCH(雅俗通字典[[#This Row],[聲調]], 雅俗通聲調, 0)</f>
        <v>7</v>
      </c>
      <c r="K8673" t="str">
        <f xml:space="preserve"> _xlfn.CONCAT(雅俗通字典[[#This Row],[聲]:[調]])</f>
        <v>pue7</v>
      </c>
      <c r="L8673" t="str">
        <f xml:space="preserve"> 雅俗通字典[[#This Row],[字韻]] &amp; 雅俗通字典[[#This Row],[聲調]] &amp; "聲" &amp; 雅俗通字典[[#This Row],[切音]]</f>
        <v>檜下去聲邊</v>
      </c>
      <c r="M8673" t="str">
        <f xml:space="preserve"> 雅俗通字典[[#This Row],[字韻]] &amp; TEXT(雅俗通字典[[#This Row],[調]], "[DBNum1]") &amp; 雅俗通字典[[#This Row],[切音]]</f>
        <v>檜七邊</v>
      </c>
    </row>
    <row r="8674" spans="1:13">
      <c r="A8674">
        <v>8673</v>
      </c>
      <c r="B8674" s="13" t="s">
        <v>9318</v>
      </c>
      <c r="C8674" s="13" t="s">
        <v>6</v>
      </c>
      <c r="D8674" s="13" t="s">
        <v>9144</v>
      </c>
      <c r="E8674" s="13" t="s">
        <v>563</v>
      </c>
      <c r="F8674" t="s">
        <v>9311</v>
      </c>
      <c r="G8674" s="13" t="str">
        <f xml:space="preserve"> IF( RIGHT(雅俗通字典[[#This Row],[聲調]],1)&lt;&gt;"入", "舒聲", "促聲")</f>
        <v>舒聲</v>
      </c>
      <c r="H8674" t="str">
        <f xml:space="preserve"> INDEX(聲母對照資料表[], MATCH(雅俗通字典[[#This Row],[切音]], 聲母對照資料表[十五音], 0), 2)</f>
        <v>p</v>
      </c>
      <c r="I8674" t="str">
        <f xml:space="preserve"> INDEX(韻母對照資料表[], MATCH(雅俗通字典[[#This Row],[字韻]] &amp; LEFT(雅俗通字典[[#This Row],[舒促聲]],1), 韻母對照資料表[十五音識別碼], 0), 2)</f>
        <v>ue</v>
      </c>
      <c r="J8674">
        <f xml:space="preserve"> MATCH(雅俗通字典[[#This Row],[聲調]], 雅俗通聲調, 0)</f>
        <v>7</v>
      </c>
      <c r="K8674" t="str">
        <f xml:space="preserve"> _xlfn.CONCAT(雅俗通字典[[#This Row],[聲]:[調]])</f>
        <v>pue7</v>
      </c>
      <c r="L8674" t="str">
        <f xml:space="preserve"> 雅俗通字典[[#This Row],[字韻]] &amp; 雅俗通字典[[#This Row],[聲調]] &amp; "聲" &amp; 雅俗通字典[[#This Row],[切音]]</f>
        <v>檜下去聲邊</v>
      </c>
      <c r="M8674" t="str">
        <f xml:space="preserve"> 雅俗通字典[[#This Row],[字韻]] &amp; TEXT(雅俗通字典[[#This Row],[調]], "[DBNum1]") &amp; 雅俗通字典[[#This Row],[切音]]</f>
        <v>檜七邊</v>
      </c>
    </row>
    <row r="8675" spans="1:13">
      <c r="A8675">
        <v>8674</v>
      </c>
      <c r="B8675" s="13" t="s">
        <v>9319</v>
      </c>
      <c r="C8675" s="13" t="s">
        <v>6</v>
      </c>
      <c r="D8675" s="13" t="s">
        <v>9144</v>
      </c>
      <c r="E8675" s="13" t="s">
        <v>563</v>
      </c>
      <c r="F8675" t="s">
        <v>9311</v>
      </c>
      <c r="G8675" s="13" t="str">
        <f xml:space="preserve"> IF( RIGHT(雅俗通字典[[#This Row],[聲調]],1)&lt;&gt;"入", "舒聲", "促聲")</f>
        <v>舒聲</v>
      </c>
      <c r="H8675" t="str">
        <f xml:space="preserve"> INDEX(聲母對照資料表[], MATCH(雅俗通字典[[#This Row],[切音]], 聲母對照資料表[十五音], 0), 2)</f>
        <v>p</v>
      </c>
      <c r="I8675" t="str">
        <f xml:space="preserve"> INDEX(韻母對照資料表[], MATCH(雅俗通字典[[#This Row],[字韻]] &amp; LEFT(雅俗通字典[[#This Row],[舒促聲]],1), 韻母對照資料表[十五音識別碼], 0), 2)</f>
        <v>ue</v>
      </c>
      <c r="J8675">
        <f xml:space="preserve"> MATCH(雅俗通字典[[#This Row],[聲調]], 雅俗通聲調, 0)</f>
        <v>7</v>
      </c>
      <c r="K8675" t="str">
        <f xml:space="preserve"> _xlfn.CONCAT(雅俗通字典[[#This Row],[聲]:[調]])</f>
        <v>pue7</v>
      </c>
      <c r="L8675" t="str">
        <f xml:space="preserve"> 雅俗通字典[[#This Row],[字韻]] &amp; 雅俗通字典[[#This Row],[聲調]] &amp; "聲" &amp; 雅俗通字典[[#This Row],[切音]]</f>
        <v>檜下去聲邊</v>
      </c>
      <c r="M8675" t="str">
        <f xml:space="preserve"> 雅俗通字典[[#This Row],[字韻]] &amp; TEXT(雅俗通字典[[#This Row],[調]], "[DBNum1]") &amp; 雅俗通字典[[#This Row],[切音]]</f>
        <v>檜七邊</v>
      </c>
    </row>
    <row r="8676" spans="1:13">
      <c r="A8676">
        <v>8675</v>
      </c>
      <c r="B8676" s="13" t="s">
        <v>9320</v>
      </c>
      <c r="C8676" s="13" t="s">
        <v>6</v>
      </c>
      <c r="D8676" s="13" t="s">
        <v>9144</v>
      </c>
      <c r="E8676" s="13" t="s">
        <v>563</v>
      </c>
      <c r="F8676" t="s">
        <v>9311</v>
      </c>
      <c r="G8676" s="13" t="str">
        <f xml:space="preserve"> IF( RIGHT(雅俗通字典[[#This Row],[聲調]],1)&lt;&gt;"入", "舒聲", "促聲")</f>
        <v>舒聲</v>
      </c>
      <c r="H8676" t="str">
        <f xml:space="preserve"> INDEX(聲母對照資料表[], MATCH(雅俗通字典[[#This Row],[切音]], 聲母對照資料表[十五音], 0), 2)</f>
        <v>p</v>
      </c>
      <c r="I8676" t="str">
        <f xml:space="preserve"> INDEX(韻母對照資料表[], MATCH(雅俗通字典[[#This Row],[字韻]] &amp; LEFT(雅俗通字典[[#This Row],[舒促聲]],1), 韻母對照資料表[十五音識別碼], 0), 2)</f>
        <v>ue</v>
      </c>
      <c r="J8676">
        <f xml:space="preserve"> MATCH(雅俗通字典[[#This Row],[聲調]], 雅俗通聲調, 0)</f>
        <v>7</v>
      </c>
      <c r="K8676" t="str">
        <f xml:space="preserve"> _xlfn.CONCAT(雅俗通字典[[#This Row],[聲]:[調]])</f>
        <v>pue7</v>
      </c>
      <c r="L8676" t="str">
        <f xml:space="preserve"> 雅俗通字典[[#This Row],[字韻]] &amp; 雅俗通字典[[#This Row],[聲調]] &amp; "聲" &amp; 雅俗通字典[[#This Row],[切音]]</f>
        <v>檜下去聲邊</v>
      </c>
      <c r="M8676" t="str">
        <f xml:space="preserve"> 雅俗通字典[[#This Row],[字韻]] &amp; TEXT(雅俗通字典[[#This Row],[調]], "[DBNum1]") &amp; 雅俗通字典[[#This Row],[切音]]</f>
        <v>檜七邊</v>
      </c>
    </row>
    <row r="8677" spans="1:13">
      <c r="A8677">
        <v>8676</v>
      </c>
      <c r="B8677" s="13" t="s">
        <v>9321</v>
      </c>
      <c r="C8677" s="13" t="s">
        <v>6</v>
      </c>
      <c r="D8677" s="13" t="s">
        <v>9144</v>
      </c>
      <c r="E8677" s="13" t="s">
        <v>563</v>
      </c>
      <c r="F8677" t="s">
        <v>9311</v>
      </c>
      <c r="G8677" s="13" t="str">
        <f xml:space="preserve"> IF( RIGHT(雅俗通字典[[#This Row],[聲調]],1)&lt;&gt;"入", "舒聲", "促聲")</f>
        <v>舒聲</v>
      </c>
      <c r="H8677" t="str">
        <f xml:space="preserve"> INDEX(聲母對照資料表[], MATCH(雅俗通字典[[#This Row],[切音]], 聲母對照資料表[十五音], 0), 2)</f>
        <v>p</v>
      </c>
      <c r="I8677" t="str">
        <f xml:space="preserve"> INDEX(韻母對照資料表[], MATCH(雅俗通字典[[#This Row],[字韻]] &amp; LEFT(雅俗通字典[[#This Row],[舒促聲]],1), 韻母對照資料表[十五音識別碼], 0), 2)</f>
        <v>ue</v>
      </c>
      <c r="J8677">
        <f xml:space="preserve"> MATCH(雅俗通字典[[#This Row],[聲調]], 雅俗通聲調, 0)</f>
        <v>7</v>
      </c>
      <c r="K8677" t="str">
        <f xml:space="preserve"> _xlfn.CONCAT(雅俗通字典[[#This Row],[聲]:[調]])</f>
        <v>pue7</v>
      </c>
      <c r="L8677" t="str">
        <f xml:space="preserve"> 雅俗通字典[[#This Row],[字韻]] &amp; 雅俗通字典[[#This Row],[聲調]] &amp; "聲" &amp; 雅俗通字典[[#This Row],[切音]]</f>
        <v>檜下去聲邊</v>
      </c>
      <c r="M8677" t="str">
        <f xml:space="preserve"> 雅俗通字典[[#This Row],[字韻]] &amp; TEXT(雅俗通字典[[#This Row],[調]], "[DBNum1]") &amp; 雅俗通字典[[#This Row],[切音]]</f>
        <v>檜七邊</v>
      </c>
    </row>
    <row r="8678" spans="1:13">
      <c r="A8678">
        <v>8677</v>
      </c>
      <c r="B8678" s="13" t="s">
        <v>9322</v>
      </c>
      <c r="C8678" s="13" t="s">
        <v>6</v>
      </c>
      <c r="D8678" s="13" t="s">
        <v>9144</v>
      </c>
      <c r="E8678" s="13" t="s">
        <v>563</v>
      </c>
      <c r="F8678" t="s">
        <v>9311</v>
      </c>
      <c r="G8678" s="13" t="str">
        <f xml:space="preserve"> IF( RIGHT(雅俗通字典[[#This Row],[聲調]],1)&lt;&gt;"入", "舒聲", "促聲")</f>
        <v>舒聲</v>
      </c>
      <c r="H8678" t="str">
        <f xml:space="preserve"> INDEX(聲母對照資料表[], MATCH(雅俗通字典[[#This Row],[切音]], 聲母對照資料表[十五音], 0), 2)</f>
        <v>p</v>
      </c>
      <c r="I8678" t="str">
        <f xml:space="preserve"> INDEX(韻母對照資料表[], MATCH(雅俗通字典[[#This Row],[字韻]] &amp; LEFT(雅俗通字典[[#This Row],[舒促聲]],1), 韻母對照資料表[十五音識別碼], 0), 2)</f>
        <v>ue</v>
      </c>
      <c r="J8678">
        <f xml:space="preserve"> MATCH(雅俗通字典[[#This Row],[聲調]], 雅俗通聲調, 0)</f>
        <v>7</v>
      </c>
      <c r="K8678" t="str">
        <f xml:space="preserve"> _xlfn.CONCAT(雅俗通字典[[#This Row],[聲]:[調]])</f>
        <v>pue7</v>
      </c>
      <c r="L8678" t="str">
        <f xml:space="preserve"> 雅俗通字典[[#This Row],[字韻]] &amp; 雅俗通字典[[#This Row],[聲調]] &amp; "聲" &amp; 雅俗通字典[[#This Row],[切音]]</f>
        <v>檜下去聲邊</v>
      </c>
      <c r="M8678" t="str">
        <f xml:space="preserve"> 雅俗通字典[[#This Row],[字韻]] &amp; TEXT(雅俗通字典[[#This Row],[調]], "[DBNum1]") &amp; 雅俗通字典[[#This Row],[切音]]</f>
        <v>檜七邊</v>
      </c>
    </row>
    <row r="8679" spans="1:13">
      <c r="A8679">
        <v>8678</v>
      </c>
      <c r="B8679" s="13" t="s">
        <v>9203</v>
      </c>
      <c r="C8679" s="13" t="s">
        <v>6</v>
      </c>
      <c r="D8679" s="13" t="s">
        <v>9144</v>
      </c>
      <c r="E8679" s="13" t="s">
        <v>563</v>
      </c>
      <c r="F8679" t="s">
        <v>9311</v>
      </c>
      <c r="G8679" s="13" t="str">
        <f xml:space="preserve"> IF( RIGHT(雅俗通字典[[#This Row],[聲調]],1)&lt;&gt;"入", "舒聲", "促聲")</f>
        <v>舒聲</v>
      </c>
      <c r="H8679" t="str">
        <f xml:space="preserve"> INDEX(聲母對照資料表[], MATCH(雅俗通字典[[#This Row],[切音]], 聲母對照資料表[十五音], 0), 2)</f>
        <v>p</v>
      </c>
      <c r="I8679" t="str">
        <f xml:space="preserve"> INDEX(韻母對照資料表[], MATCH(雅俗通字典[[#This Row],[字韻]] &amp; LEFT(雅俗通字典[[#This Row],[舒促聲]],1), 韻母對照資料表[十五音識別碼], 0), 2)</f>
        <v>ue</v>
      </c>
      <c r="J8679">
        <f xml:space="preserve"> MATCH(雅俗通字典[[#This Row],[聲調]], 雅俗通聲調, 0)</f>
        <v>7</v>
      </c>
      <c r="K8679" t="str">
        <f xml:space="preserve"> _xlfn.CONCAT(雅俗通字典[[#This Row],[聲]:[調]])</f>
        <v>pue7</v>
      </c>
      <c r="L8679" t="str">
        <f xml:space="preserve"> 雅俗通字典[[#This Row],[字韻]] &amp; 雅俗通字典[[#This Row],[聲調]] &amp; "聲" &amp; 雅俗通字典[[#This Row],[切音]]</f>
        <v>檜下去聲邊</v>
      </c>
      <c r="M8679" t="str">
        <f xml:space="preserve"> 雅俗通字典[[#This Row],[字韻]] &amp; TEXT(雅俗通字典[[#This Row],[調]], "[DBNum1]") &amp; 雅俗通字典[[#This Row],[切音]]</f>
        <v>檜七邊</v>
      </c>
    </row>
    <row r="8680" spans="1:13">
      <c r="A8680">
        <v>8679</v>
      </c>
      <c r="B8680" s="13" t="s">
        <v>9323</v>
      </c>
      <c r="C8680" s="13" t="s">
        <v>6</v>
      </c>
      <c r="D8680" s="13" t="s">
        <v>9144</v>
      </c>
      <c r="E8680" s="13" t="s">
        <v>563</v>
      </c>
      <c r="F8680" t="s">
        <v>9311</v>
      </c>
      <c r="G8680" s="13" t="str">
        <f xml:space="preserve"> IF( RIGHT(雅俗通字典[[#This Row],[聲調]],1)&lt;&gt;"入", "舒聲", "促聲")</f>
        <v>舒聲</v>
      </c>
      <c r="H8680" t="str">
        <f xml:space="preserve"> INDEX(聲母對照資料表[], MATCH(雅俗通字典[[#This Row],[切音]], 聲母對照資料表[十五音], 0), 2)</f>
        <v>p</v>
      </c>
      <c r="I8680" t="str">
        <f xml:space="preserve"> INDEX(韻母對照資料表[], MATCH(雅俗通字典[[#This Row],[字韻]] &amp; LEFT(雅俗通字典[[#This Row],[舒促聲]],1), 韻母對照資料表[十五音識別碼], 0), 2)</f>
        <v>ue</v>
      </c>
      <c r="J8680">
        <f xml:space="preserve"> MATCH(雅俗通字典[[#This Row],[聲調]], 雅俗通聲調, 0)</f>
        <v>7</v>
      </c>
      <c r="K8680" t="str">
        <f xml:space="preserve"> _xlfn.CONCAT(雅俗通字典[[#This Row],[聲]:[調]])</f>
        <v>pue7</v>
      </c>
      <c r="L8680" t="str">
        <f xml:space="preserve"> 雅俗通字典[[#This Row],[字韻]] &amp; 雅俗通字典[[#This Row],[聲調]] &amp; "聲" &amp; 雅俗通字典[[#This Row],[切音]]</f>
        <v>檜下去聲邊</v>
      </c>
      <c r="M8680" t="str">
        <f xml:space="preserve"> 雅俗通字典[[#This Row],[字韻]] &amp; TEXT(雅俗通字典[[#This Row],[調]], "[DBNum1]") &amp; 雅俗通字典[[#This Row],[切音]]</f>
        <v>檜七邊</v>
      </c>
    </row>
    <row r="8681" spans="1:13">
      <c r="A8681">
        <v>8680</v>
      </c>
      <c r="B8681" s="13" t="s">
        <v>4960</v>
      </c>
      <c r="C8681" s="13" t="s">
        <v>6</v>
      </c>
      <c r="D8681" s="13" t="s">
        <v>9144</v>
      </c>
      <c r="E8681" s="13" t="s">
        <v>563</v>
      </c>
      <c r="F8681" t="s">
        <v>9311</v>
      </c>
      <c r="G8681" s="13" t="str">
        <f xml:space="preserve"> IF( RIGHT(雅俗通字典[[#This Row],[聲調]],1)&lt;&gt;"入", "舒聲", "促聲")</f>
        <v>舒聲</v>
      </c>
      <c r="H8681" t="str">
        <f xml:space="preserve"> INDEX(聲母對照資料表[], MATCH(雅俗通字典[[#This Row],[切音]], 聲母對照資料表[十五音], 0), 2)</f>
        <v>p</v>
      </c>
      <c r="I8681" t="str">
        <f xml:space="preserve"> INDEX(韻母對照資料表[], MATCH(雅俗通字典[[#This Row],[字韻]] &amp; LEFT(雅俗通字典[[#This Row],[舒促聲]],1), 韻母對照資料表[十五音識別碼], 0), 2)</f>
        <v>ue</v>
      </c>
      <c r="J8681">
        <f xml:space="preserve"> MATCH(雅俗通字典[[#This Row],[聲調]], 雅俗通聲調, 0)</f>
        <v>7</v>
      </c>
      <c r="K8681" t="str">
        <f xml:space="preserve"> _xlfn.CONCAT(雅俗通字典[[#This Row],[聲]:[調]])</f>
        <v>pue7</v>
      </c>
      <c r="L8681" t="str">
        <f xml:space="preserve"> 雅俗通字典[[#This Row],[字韻]] &amp; 雅俗通字典[[#This Row],[聲調]] &amp; "聲" &amp; 雅俗通字典[[#This Row],[切音]]</f>
        <v>檜下去聲邊</v>
      </c>
      <c r="M8681" t="str">
        <f xml:space="preserve"> 雅俗通字典[[#This Row],[字韻]] &amp; TEXT(雅俗通字典[[#This Row],[調]], "[DBNum1]") &amp; 雅俗通字典[[#This Row],[切音]]</f>
        <v>檜七邊</v>
      </c>
    </row>
    <row r="8682" spans="1:13">
      <c r="A8682">
        <v>8681</v>
      </c>
      <c r="B8682" s="13" t="s">
        <v>9324</v>
      </c>
      <c r="C8682" s="13" t="s">
        <v>6</v>
      </c>
      <c r="D8682" s="13" t="s">
        <v>9144</v>
      </c>
      <c r="E8682" s="13" t="s">
        <v>563</v>
      </c>
      <c r="F8682" t="s">
        <v>9311</v>
      </c>
      <c r="G8682" s="13" t="str">
        <f xml:space="preserve"> IF( RIGHT(雅俗通字典[[#This Row],[聲調]],1)&lt;&gt;"入", "舒聲", "促聲")</f>
        <v>舒聲</v>
      </c>
      <c r="H8682" t="str">
        <f xml:space="preserve"> INDEX(聲母對照資料表[], MATCH(雅俗通字典[[#This Row],[切音]], 聲母對照資料表[十五音], 0), 2)</f>
        <v>p</v>
      </c>
      <c r="I8682" t="str">
        <f xml:space="preserve"> INDEX(韻母對照資料表[], MATCH(雅俗通字典[[#This Row],[字韻]] &amp; LEFT(雅俗通字典[[#This Row],[舒促聲]],1), 韻母對照資料表[十五音識別碼], 0), 2)</f>
        <v>ue</v>
      </c>
      <c r="J8682">
        <f xml:space="preserve"> MATCH(雅俗通字典[[#This Row],[聲調]], 雅俗通聲調, 0)</f>
        <v>7</v>
      </c>
      <c r="K8682" t="str">
        <f xml:space="preserve"> _xlfn.CONCAT(雅俗通字典[[#This Row],[聲]:[調]])</f>
        <v>pue7</v>
      </c>
      <c r="L8682" t="str">
        <f xml:space="preserve"> 雅俗通字典[[#This Row],[字韻]] &amp; 雅俗通字典[[#This Row],[聲調]] &amp; "聲" &amp; 雅俗通字典[[#This Row],[切音]]</f>
        <v>檜下去聲邊</v>
      </c>
      <c r="M8682" t="str">
        <f xml:space="preserve"> 雅俗通字典[[#This Row],[字韻]] &amp; TEXT(雅俗通字典[[#This Row],[調]], "[DBNum1]") &amp; 雅俗通字典[[#This Row],[切音]]</f>
        <v>檜七邊</v>
      </c>
    </row>
    <row r="8683" spans="1:13">
      <c r="A8683">
        <v>8682</v>
      </c>
      <c r="B8683" s="13" t="s">
        <v>9208</v>
      </c>
      <c r="C8683" s="13" t="s">
        <v>6</v>
      </c>
      <c r="D8683" s="13" t="s">
        <v>9144</v>
      </c>
      <c r="E8683" s="13" t="s">
        <v>563</v>
      </c>
      <c r="F8683" t="s">
        <v>9311</v>
      </c>
      <c r="G8683" s="13" t="str">
        <f xml:space="preserve"> IF( RIGHT(雅俗通字典[[#This Row],[聲調]],1)&lt;&gt;"入", "舒聲", "促聲")</f>
        <v>舒聲</v>
      </c>
      <c r="H8683" t="str">
        <f xml:space="preserve"> INDEX(聲母對照資料表[], MATCH(雅俗通字典[[#This Row],[切音]], 聲母對照資料表[十五音], 0), 2)</f>
        <v>p</v>
      </c>
      <c r="I8683" t="str">
        <f xml:space="preserve"> INDEX(韻母對照資料表[], MATCH(雅俗通字典[[#This Row],[字韻]] &amp; LEFT(雅俗通字典[[#This Row],[舒促聲]],1), 韻母對照資料表[十五音識別碼], 0), 2)</f>
        <v>ue</v>
      </c>
      <c r="J8683">
        <f xml:space="preserve"> MATCH(雅俗通字典[[#This Row],[聲調]], 雅俗通聲調, 0)</f>
        <v>7</v>
      </c>
      <c r="K8683" t="str">
        <f xml:space="preserve"> _xlfn.CONCAT(雅俗通字典[[#This Row],[聲]:[調]])</f>
        <v>pue7</v>
      </c>
      <c r="L8683" t="str">
        <f xml:space="preserve"> 雅俗通字典[[#This Row],[字韻]] &amp; 雅俗通字典[[#This Row],[聲調]] &amp; "聲" &amp; 雅俗通字典[[#This Row],[切音]]</f>
        <v>檜下去聲邊</v>
      </c>
      <c r="M8683" t="str">
        <f xml:space="preserve"> 雅俗通字典[[#This Row],[字韻]] &amp; TEXT(雅俗通字典[[#This Row],[調]], "[DBNum1]") &amp; 雅俗通字典[[#This Row],[切音]]</f>
        <v>檜七邊</v>
      </c>
    </row>
    <row r="8684" spans="1:13">
      <c r="A8684">
        <v>8683</v>
      </c>
      <c r="B8684" s="13" t="s">
        <v>9325</v>
      </c>
      <c r="C8684" s="13" t="s">
        <v>63</v>
      </c>
      <c r="D8684" s="13" t="s">
        <v>9144</v>
      </c>
      <c r="E8684" s="13" t="s">
        <v>563</v>
      </c>
      <c r="F8684" t="s">
        <v>9326</v>
      </c>
      <c r="G8684" s="13" t="str">
        <f xml:space="preserve"> IF( RIGHT(雅俗通字典[[#This Row],[聲調]],1)&lt;&gt;"入", "舒聲", "促聲")</f>
        <v>舒聲</v>
      </c>
      <c r="H8684" t="str">
        <f xml:space="preserve"> INDEX(聲母對照資料表[], MATCH(雅俗通字典[[#This Row],[切音]], 聲母對照資料表[十五音], 0), 2)</f>
        <v>z</v>
      </c>
      <c r="I8684" t="str">
        <f xml:space="preserve"> INDEX(韻母對照資料表[], MATCH(雅俗通字典[[#This Row],[字韻]] &amp; LEFT(雅俗通字典[[#This Row],[舒促聲]],1), 韻母對照資料表[十五音識別碼], 0), 2)</f>
        <v>ue</v>
      </c>
      <c r="J8684">
        <f xml:space="preserve"> MATCH(雅俗通字典[[#This Row],[聲調]], 雅俗通聲調, 0)</f>
        <v>7</v>
      </c>
      <c r="K8684" t="str">
        <f xml:space="preserve"> _xlfn.CONCAT(雅俗通字典[[#This Row],[聲]:[調]])</f>
        <v>zue7</v>
      </c>
      <c r="L8684" t="str">
        <f xml:space="preserve"> 雅俗通字典[[#This Row],[字韻]] &amp; 雅俗通字典[[#This Row],[聲調]] &amp; "聲" &amp; 雅俗通字典[[#This Row],[切音]]</f>
        <v>檜下去聲曾</v>
      </c>
      <c r="M8684" t="str">
        <f xml:space="preserve"> 雅俗通字典[[#This Row],[字韻]] &amp; TEXT(雅俗通字典[[#This Row],[調]], "[DBNum1]") &amp; 雅俗通字典[[#This Row],[切音]]</f>
        <v>檜七曾</v>
      </c>
    </row>
    <row r="8685" spans="1:13">
      <c r="A8685">
        <v>8684</v>
      </c>
      <c r="B8685" s="13" t="s">
        <v>9327</v>
      </c>
      <c r="C8685" s="13" t="s">
        <v>63</v>
      </c>
      <c r="D8685" s="13" t="s">
        <v>9144</v>
      </c>
      <c r="E8685" s="13" t="s">
        <v>563</v>
      </c>
      <c r="F8685" t="s">
        <v>9326</v>
      </c>
      <c r="G8685" s="13" t="str">
        <f xml:space="preserve"> IF( RIGHT(雅俗通字典[[#This Row],[聲調]],1)&lt;&gt;"入", "舒聲", "促聲")</f>
        <v>舒聲</v>
      </c>
      <c r="H8685" t="str">
        <f xml:space="preserve"> INDEX(聲母對照資料表[], MATCH(雅俗通字典[[#This Row],[切音]], 聲母對照資料表[十五音], 0), 2)</f>
        <v>z</v>
      </c>
      <c r="I8685" t="str">
        <f xml:space="preserve"> INDEX(韻母對照資料表[], MATCH(雅俗通字典[[#This Row],[字韻]] &amp; LEFT(雅俗通字典[[#This Row],[舒促聲]],1), 韻母對照資料表[十五音識別碼], 0), 2)</f>
        <v>ue</v>
      </c>
      <c r="J8685">
        <f xml:space="preserve"> MATCH(雅俗通字典[[#This Row],[聲調]], 雅俗通聲調, 0)</f>
        <v>7</v>
      </c>
      <c r="K8685" t="str">
        <f xml:space="preserve"> _xlfn.CONCAT(雅俗通字典[[#This Row],[聲]:[調]])</f>
        <v>zue7</v>
      </c>
      <c r="L8685" t="str">
        <f xml:space="preserve"> 雅俗通字典[[#This Row],[字韻]] &amp; 雅俗通字典[[#This Row],[聲調]] &amp; "聲" &amp; 雅俗通字典[[#This Row],[切音]]</f>
        <v>檜下去聲曾</v>
      </c>
      <c r="M8685" t="str">
        <f xml:space="preserve"> 雅俗通字典[[#This Row],[字韻]] &amp; TEXT(雅俗通字典[[#This Row],[調]], "[DBNum1]") &amp; 雅俗通字典[[#This Row],[切音]]</f>
        <v>檜七曾</v>
      </c>
    </row>
    <row r="8686" spans="1:13">
      <c r="A8686">
        <v>8685</v>
      </c>
      <c r="B8686" s="13" t="s">
        <v>9328</v>
      </c>
      <c r="C8686" s="13" t="s">
        <v>582</v>
      </c>
      <c r="D8686" s="13" t="s">
        <v>9144</v>
      </c>
      <c r="E8686" s="13" t="s">
        <v>563</v>
      </c>
      <c r="F8686" t="s">
        <v>9329</v>
      </c>
      <c r="G8686" s="13" t="str">
        <f xml:space="preserve"> IF( RIGHT(雅俗通字典[[#This Row],[聲調]],1)&lt;&gt;"入", "舒聲", "促聲")</f>
        <v>舒聲</v>
      </c>
      <c r="H8686" t="str">
        <f xml:space="preserve"> INDEX(聲母對照資料表[], MATCH(雅俗通字典[[#This Row],[切音]], 聲母對照資料表[十五音], 0), 2)</f>
        <v>j</v>
      </c>
      <c r="I8686" t="str">
        <f xml:space="preserve"> INDEX(韻母對照資料表[], MATCH(雅俗通字典[[#This Row],[字韻]] &amp; LEFT(雅俗通字典[[#This Row],[舒促聲]],1), 韻母對照資料表[十五音識別碼], 0), 2)</f>
        <v>ue</v>
      </c>
      <c r="J8686">
        <f xml:space="preserve"> MATCH(雅俗通字典[[#This Row],[聲調]], 雅俗通聲調, 0)</f>
        <v>7</v>
      </c>
      <c r="K8686" t="str">
        <f xml:space="preserve"> _xlfn.CONCAT(雅俗通字典[[#This Row],[聲]:[調]])</f>
        <v>jue7</v>
      </c>
      <c r="L8686" t="str">
        <f xml:space="preserve"> 雅俗通字典[[#This Row],[字韻]] &amp; 雅俗通字典[[#This Row],[聲調]] &amp; "聲" &amp; 雅俗通字典[[#This Row],[切音]]</f>
        <v>檜下去聲入</v>
      </c>
      <c r="M8686" t="str">
        <f xml:space="preserve"> 雅俗通字典[[#This Row],[字韻]] &amp; TEXT(雅俗通字典[[#This Row],[調]], "[DBNum1]") &amp; 雅俗通字典[[#This Row],[切音]]</f>
        <v>檜七入</v>
      </c>
    </row>
    <row r="8687" spans="1:13">
      <c r="A8687">
        <v>8686</v>
      </c>
      <c r="B8687" s="13" t="s">
        <v>9330</v>
      </c>
      <c r="C8687" s="13" t="s">
        <v>582</v>
      </c>
      <c r="D8687" s="13" t="s">
        <v>9144</v>
      </c>
      <c r="E8687" s="13" t="s">
        <v>563</v>
      </c>
      <c r="F8687" t="s">
        <v>9329</v>
      </c>
      <c r="G8687" s="13" t="str">
        <f xml:space="preserve"> IF( RIGHT(雅俗通字典[[#This Row],[聲調]],1)&lt;&gt;"入", "舒聲", "促聲")</f>
        <v>舒聲</v>
      </c>
      <c r="H8687" t="str">
        <f xml:space="preserve"> INDEX(聲母對照資料表[], MATCH(雅俗通字典[[#This Row],[切音]], 聲母對照資料表[十五音], 0), 2)</f>
        <v>j</v>
      </c>
      <c r="I8687" t="str">
        <f xml:space="preserve"> INDEX(韻母對照資料表[], MATCH(雅俗通字典[[#This Row],[字韻]] &amp; LEFT(雅俗通字典[[#This Row],[舒促聲]],1), 韻母對照資料表[十五音識別碼], 0), 2)</f>
        <v>ue</v>
      </c>
      <c r="J8687">
        <f xml:space="preserve"> MATCH(雅俗通字典[[#This Row],[聲調]], 雅俗通聲調, 0)</f>
        <v>7</v>
      </c>
      <c r="K8687" t="str">
        <f xml:space="preserve"> _xlfn.CONCAT(雅俗通字典[[#This Row],[聲]:[調]])</f>
        <v>jue7</v>
      </c>
      <c r="L8687" t="str">
        <f xml:space="preserve"> 雅俗通字典[[#This Row],[字韻]] &amp; 雅俗通字典[[#This Row],[聲調]] &amp; "聲" &amp; 雅俗通字典[[#This Row],[切音]]</f>
        <v>檜下去聲入</v>
      </c>
      <c r="M8687" t="str">
        <f xml:space="preserve"> 雅俗通字典[[#This Row],[字韻]] &amp; TEXT(雅俗通字典[[#This Row],[調]], "[DBNum1]") &amp; 雅俗通字典[[#This Row],[切音]]</f>
        <v>檜七入</v>
      </c>
    </row>
    <row r="8688" spans="1:13">
      <c r="A8688">
        <v>8687</v>
      </c>
      <c r="B8688" s="13" t="s">
        <v>9331</v>
      </c>
      <c r="C8688" s="13" t="s">
        <v>582</v>
      </c>
      <c r="D8688" s="13" t="s">
        <v>9144</v>
      </c>
      <c r="E8688" s="13" t="s">
        <v>563</v>
      </c>
      <c r="F8688" t="s">
        <v>9329</v>
      </c>
      <c r="G8688" s="13" t="str">
        <f xml:space="preserve"> IF( RIGHT(雅俗通字典[[#This Row],[聲調]],1)&lt;&gt;"入", "舒聲", "促聲")</f>
        <v>舒聲</v>
      </c>
      <c r="H8688" t="str">
        <f xml:space="preserve"> INDEX(聲母對照資料表[], MATCH(雅俗通字典[[#This Row],[切音]], 聲母對照資料表[十五音], 0), 2)</f>
        <v>j</v>
      </c>
      <c r="I8688" t="str">
        <f xml:space="preserve"> INDEX(韻母對照資料表[], MATCH(雅俗通字典[[#This Row],[字韻]] &amp; LEFT(雅俗通字典[[#This Row],[舒促聲]],1), 韻母對照資料表[十五音識別碼], 0), 2)</f>
        <v>ue</v>
      </c>
      <c r="J8688">
        <f xml:space="preserve"> MATCH(雅俗通字典[[#This Row],[聲調]], 雅俗通聲調, 0)</f>
        <v>7</v>
      </c>
      <c r="K8688" t="str">
        <f xml:space="preserve"> _xlfn.CONCAT(雅俗通字典[[#This Row],[聲]:[調]])</f>
        <v>jue7</v>
      </c>
      <c r="L8688" t="str">
        <f xml:space="preserve"> 雅俗通字典[[#This Row],[字韻]] &amp; 雅俗通字典[[#This Row],[聲調]] &amp; "聲" &amp; 雅俗通字典[[#This Row],[切音]]</f>
        <v>檜下去聲入</v>
      </c>
      <c r="M8688" t="str">
        <f xml:space="preserve"> 雅俗通字典[[#This Row],[字韻]] &amp; TEXT(雅俗通字典[[#This Row],[調]], "[DBNum1]") &amp; 雅俗通字典[[#This Row],[切音]]</f>
        <v>檜七入</v>
      </c>
    </row>
    <row r="8689" spans="1:13">
      <c r="A8689">
        <v>8688</v>
      </c>
      <c r="B8689" s="13" t="s">
        <v>9332</v>
      </c>
      <c r="C8689" s="13" t="s">
        <v>582</v>
      </c>
      <c r="D8689" s="13" t="s">
        <v>9144</v>
      </c>
      <c r="E8689" s="13" t="s">
        <v>563</v>
      </c>
      <c r="F8689" t="s">
        <v>9329</v>
      </c>
      <c r="G8689" s="13" t="str">
        <f xml:space="preserve"> IF( RIGHT(雅俗通字典[[#This Row],[聲調]],1)&lt;&gt;"入", "舒聲", "促聲")</f>
        <v>舒聲</v>
      </c>
      <c r="H8689" t="str">
        <f xml:space="preserve"> INDEX(聲母對照資料表[], MATCH(雅俗通字典[[#This Row],[切音]], 聲母對照資料表[十五音], 0), 2)</f>
        <v>j</v>
      </c>
      <c r="I8689" t="str">
        <f xml:space="preserve"> INDEX(韻母對照資料表[], MATCH(雅俗通字典[[#This Row],[字韻]] &amp; LEFT(雅俗通字典[[#This Row],[舒促聲]],1), 韻母對照資料表[十五音識別碼], 0), 2)</f>
        <v>ue</v>
      </c>
      <c r="J8689">
        <f xml:space="preserve"> MATCH(雅俗通字典[[#This Row],[聲調]], 雅俗通聲調, 0)</f>
        <v>7</v>
      </c>
      <c r="K8689" t="str">
        <f xml:space="preserve"> _xlfn.CONCAT(雅俗通字典[[#This Row],[聲]:[調]])</f>
        <v>jue7</v>
      </c>
      <c r="L8689" t="str">
        <f xml:space="preserve"> 雅俗通字典[[#This Row],[字韻]] &amp; 雅俗通字典[[#This Row],[聲調]] &amp; "聲" &amp; 雅俗通字典[[#This Row],[切音]]</f>
        <v>檜下去聲入</v>
      </c>
      <c r="M8689" t="str">
        <f xml:space="preserve"> 雅俗通字典[[#This Row],[字韻]] &amp; TEXT(雅俗通字典[[#This Row],[調]], "[DBNum1]") &amp; 雅俗通字典[[#This Row],[切音]]</f>
        <v>檜七入</v>
      </c>
    </row>
    <row r="8690" spans="1:13">
      <c r="A8690">
        <v>8689</v>
      </c>
      <c r="B8690" s="13" t="s">
        <v>9333</v>
      </c>
      <c r="C8690" s="13" t="s">
        <v>582</v>
      </c>
      <c r="D8690" s="13" t="s">
        <v>9144</v>
      </c>
      <c r="E8690" s="13" t="s">
        <v>563</v>
      </c>
      <c r="F8690" t="s">
        <v>9329</v>
      </c>
      <c r="G8690" s="13" t="str">
        <f xml:space="preserve"> IF( RIGHT(雅俗通字典[[#This Row],[聲調]],1)&lt;&gt;"入", "舒聲", "促聲")</f>
        <v>舒聲</v>
      </c>
      <c r="H8690" t="str">
        <f xml:space="preserve"> INDEX(聲母對照資料表[], MATCH(雅俗通字典[[#This Row],[切音]], 聲母對照資料表[十五音], 0), 2)</f>
        <v>j</v>
      </c>
      <c r="I8690" t="str">
        <f xml:space="preserve"> INDEX(韻母對照資料表[], MATCH(雅俗通字典[[#This Row],[字韻]] &amp; LEFT(雅俗通字典[[#This Row],[舒促聲]],1), 韻母對照資料表[十五音識別碼], 0), 2)</f>
        <v>ue</v>
      </c>
      <c r="J8690">
        <f xml:space="preserve"> MATCH(雅俗通字典[[#This Row],[聲調]], 雅俗通聲調, 0)</f>
        <v>7</v>
      </c>
      <c r="K8690" t="str">
        <f xml:space="preserve"> _xlfn.CONCAT(雅俗通字典[[#This Row],[聲]:[調]])</f>
        <v>jue7</v>
      </c>
      <c r="L8690" t="str">
        <f xml:space="preserve"> 雅俗通字典[[#This Row],[字韻]] &amp; 雅俗通字典[[#This Row],[聲調]] &amp; "聲" &amp; 雅俗通字典[[#This Row],[切音]]</f>
        <v>檜下去聲入</v>
      </c>
      <c r="M8690" t="str">
        <f xml:space="preserve"> 雅俗通字典[[#This Row],[字韻]] &amp; TEXT(雅俗通字典[[#This Row],[調]], "[DBNum1]") &amp; 雅俗通字典[[#This Row],[切音]]</f>
        <v>檜七入</v>
      </c>
    </row>
    <row r="8691" spans="1:13">
      <c r="A8691">
        <v>8690</v>
      </c>
      <c r="B8691" s="13" t="s">
        <v>9334</v>
      </c>
      <c r="C8691" s="13" t="s">
        <v>582</v>
      </c>
      <c r="D8691" s="13" t="s">
        <v>9144</v>
      </c>
      <c r="E8691" s="13" t="s">
        <v>563</v>
      </c>
      <c r="F8691" t="s">
        <v>9329</v>
      </c>
      <c r="G8691" s="13" t="str">
        <f xml:space="preserve"> IF( RIGHT(雅俗通字典[[#This Row],[聲調]],1)&lt;&gt;"入", "舒聲", "促聲")</f>
        <v>舒聲</v>
      </c>
      <c r="H8691" t="str">
        <f xml:space="preserve"> INDEX(聲母對照資料表[], MATCH(雅俗通字典[[#This Row],[切音]], 聲母對照資料表[十五音], 0), 2)</f>
        <v>j</v>
      </c>
      <c r="I8691" t="str">
        <f xml:space="preserve"> INDEX(韻母對照資料表[], MATCH(雅俗通字典[[#This Row],[字韻]] &amp; LEFT(雅俗通字典[[#This Row],[舒促聲]],1), 韻母對照資料表[十五音識別碼], 0), 2)</f>
        <v>ue</v>
      </c>
      <c r="J8691">
        <f xml:space="preserve"> MATCH(雅俗通字典[[#This Row],[聲調]], 雅俗通聲調, 0)</f>
        <v>7</v>
      </c>
      <c r="K8691" t="str">
        <f xml:space="preserve"> _xlfn.CONCAT(雅俗通字典[[#This Row],[聲]:[調]])</f>
        <v>jue7</v>
      </c>
      <c r="L8691" t="str">
        <f xml:space="preserve"> 雅俗通字典[[#This Row],[字韻]] &amp; 雅俗通字典[[#This Row],[聲調]] &amp; "聲" &amp; 雅俗通字典[[#This Row],[切音]]</f>
        <v>檜下去聲入</v>
      </c>
      <c r="M8691" t="str">
        <f xml:space="preserve"> 雅俗通字典[[#This Row],[字韻]] &amp; TEXT(雅俗通字典[[#This Row],[調]], "[DBNum1]") &amp; 雅俗通字典[[#This Row],[切音]]</f>
        <v>檜七入</v>
      </c>
    </row>
    <row r="8692" spans="1:13">
      <c r="A8692">
        <v>8691</v>
      </c>
      <c r="B8692" s="13" t="s">
        <v>9335</v>
      </c>
      <c r="C8692" s="13" t="s">
        <v>582</v>
      </c>
      <c r="D8692" s="13" t="s">
        <v>9144</v>
      </c>
      <c r="E8692" s="13" t="s">
        <v>563</v>
      </c>
      <c r="F8692" t="s">
        <v>9329</v>
      </c>
      <c r="G8692" s="13" t="str">
        <f xml:space="preserve"> IF( RIGHT(雅俗通字典[[#This Row],[聲調]],1)&lt;&gt;"入", "舒聲", "促聲")</f>
        <v>舒聲</v>
      </c>
      <c r="H8692" t="str">
        <f xml:space="preserve"> INDEX(聲母對照資料表[], MATCH(雅俗通字典[[#This Row],[切音]], 聲母對照資料表[十五音], 0), 2)</f>
        <v>j</v>
      </c>
      <c r="I8692" t="str">
        <f xml:space="preserve"> INDEX(韻母對照資料表[], MATCH(雅俗通字典[[#This Row],[字韻]] &amp; LEFT(雅俗通字典[[#This Row],[舒促聲]],1), 韻母對照資料表[十五音識別碼], 0), 2)</f>
        <v>ue</v>
      </c>
      <c r="J8692">
        <f xml:space="preserve"> MATCH(雅俗通字典[[#This Row],[聲調]], 雅俗通聲調, 0)</f>
        <v>7</v>
      </c>
      <c r="K8692" t="str">
        <f xml:space="preserve"> _xlfn.CONCAT(雅俗通字典[[#This Row],[聲]:[調]])</f>
        <v>jue7</v>
      </c>
      <c r="L8692" t="str">
        <f xml:space="preserve"> 雅俗通字典[[#This Row],[字韻]] &amp; 雅俗通字典[[#This Row],[聲調]] &amp; "聲" &amp; 雅俗通字典[[#This Row],[切音]]</f>
        <v>檜下去聲入</v>
      </c>
      <c r="M8692" t="str">
        <f xml:space="preserve"> 雅俗通字典[[#This Row],[字韻]] &amp; TEXT(雅俗通字典[[#This Row],[調]], "[DBNum1]") &amp; 雅俗通字典[[#This Row],[切音]]</f>
        <v>檜七入</v>
      </c>
    </row>
    <row r="8693" spans="1:13">
      <c r="A8693">
        <v>8692</v>
      </c>
      <c r="B8693" s="13" t="s">
        <v>9336</v>
      </c>
      <c r="C8693" s="13" t="s">
        <v>582</v>
      </c>
      <c r="D8693" s="13" t="s">
        <v>9144</v>
      </c>
      <c r="E8693" s="13" t="s">
        <v>563</v>
      </c>
      <c r="F8693" t="s">
        <v>9329</v>
      </c>
      <c r="G8693" s="13" t="str">
        <f xml:space="preserve"> IF( RIGHT(雅俗通字典[[#This Row],[聲調]],1)&lt;&gt;"入", "舒聲", "促聲")</f>
        <v>舒聲</v>
      </c>
      <c r="H8693" t="str">
        <f xml:space="preserve"> INDEX(聲母對照資料表[], MATCH(雅俗通字典[[#This Row],[切音]], 聲母對照資料表[十五音], 0), 2)</f>
        <v>j</v>
      </c>
      <c r="I8693" t="str">
        <f xml:space="preserve"> INDEX(韻母對照資料表[], MATCH(雅俗通字典[[#This Row],[字韻]] &amp; LEFT(雅俗通字典[[#This Row],[舒促聲]],1), 韻母對照資料表[十五音識別碼], 0), 2)</f>
        <v>ue</v>
      </c>
      <c r="J8693">
        <f xml:space="preserve"> MATCH(雅俗通字典[[#This Row],[聲調]], 雅俗通聲調, 0)</f>
        <v>7</v>
      </c>
      <c r="K8693" t="str">
        <f xml:space="preserve"> _xlfn.CONCAT(雅俗通字典[[#This Row],[聲]:[調]])</f>
        <v>jue7</v>
      </c>
      <c r="L8693" t="str">
        <f xml:space="preserve"> 雅俗通字典[[#This Row],[字韻]] &amp; 雅俗通字典[[#This Row],[聲調]] &amp; "聲" &amp; 雅俗通字典[[#This Row],[切音]]</f>
        <v>檜下去聲入</v>
      </c>
      <c r="M8693" t="str">
        <f xml:space="preserve"> 雅俗通字典[[#This Row],[字韻]] &amp; TEXT(雅俗通字典[[#This Row],[調]], "[DBNum1]") &amp; 雅俗通字典[[#This Row],[切音]]</f>
        <v>檜七入</v>
      </c>
    </row>
    <row r="8694" spans="1:13">
      <c r="A8694">
        <v>8693</v>
      </c>
      <c r="B8694" s="13" t="s">
        <v>9337</v>
      </c>
      <c r="C8694" s="13" t="s">
        <v>582</v>
      </c>
      <c r="D8694" s="13" t="s">
        <v>9144</v>
      </c>
      <c r="E8694" s="13" t="s">
        <v>563</v>
      </c>
      <c r="F8694" t="s">
        <v>9329</v>
      </c>
      <c r="G8694" s="13" t="str">
        <f xml:space="preserve"> IF( RIGHT(雅俗通字典[[#This Row],[聲調]],1)&lt;&gt;"入", "舒聲", "促聲")</f>
        <v>舒聲</v>
      </c>
      <c r="H8694" t="str">
        <f xml:space="preserve"> INDEX(聲母對照資料表[], MATCH(雅俗通字典[[#This Row],[切音]], 聲母對照資料表[十五音], 0), 2)</f>
        <v>j</v>
      </c>
      <c r="I8694" t="str">
        <f xml:space="preserve"> INDEX(韻母對照資料表[], MATCH(雅俗通字典[[#This Row],[字韻]] &amp; LEFT(雅俗通字典[[#This Row],[舒促聲]],1), 韻母對照資料表[十五音識別碼], 0), 2)</f>
        <v>ue</v>
      </c>
      <c r="J8694">
        <f xml:space="preserve"> MATCH(雅俗通字典[[#This Row],[聲調]], 雅俗通聲調, 0)</f>
        <v>7</v>
      </c>
      <c r="K8694" t="str">
        <f xml:space="preserve"> _xlfn.CONCAT(雅俗通字典[[#This Row],[聲]:[調]])</f>
        <v>jue7</v>
      </c>
      <c r="L8694" t="str">
        <f xml:space="preserve"> 雅俗通字典[[#This Row],[字韻]] &amp; 雅俗通字典[[#This Row],[聲調]] &amp; "聲" &amp; 雅俗通字典[[#This Row],[切音]]</f>
        <v>檜下去聲入</v>
      </c>
      <c r="M8694" t="str">
        <f xml:space="preserve"> 雅俗通字典[[#This Row],[字韻]] &amp; TEXT(雅俗通字典[[#This Row],[調]], "[DBNum1]") &amp; 雅俗通字典[[#This Row],[切音]]</f>
        <v>檜七入</v>
      </c>
    </row>
    <row r="8695" spans="1:13">
      <c r="A8695">
        <v>8694</v>
      </c>
      <c r="B8695" s="13" t="s">
        <v>9338</v>
      </c>
      <c r="C8695" s="13" t="s">
        <v>88</v>
      </c>
      <c r="D8695" s="13" t="s">
        <v>9144</v>
      </c>
      <c r="E8695" s="13" t="s">
        <v>563</v>
      </c>
      <c r="F8695" t="s">
        <v>9339</v>
      </c>
      <c r="G8695" s="13" t="str">
        <f xml:space="preserve"> IF( RIGHT(雅俗通字典[[#This Row],[聲調]],1)&lt;&gt;"入", "舒聲", "促聲")</f>
        <v>舒聲</v>
      </c>
      <c r="H8695" t="str">
        <f xml:space="preserve"> INDEX(聲母對照資料表[], MATCH(雅俗通字典[[#This Row],[切音]], 聲母對照資料表[十五音], 0), 2)</f>
        <v>q</v>
      </c>
      <c r="I8695" t="str">
        <f xml:space="preserve"> INDEX(韻母對照資料表[], MATCH(雅俗通字典[[#This Row],[字韻]] &amp; LEFT(雅俗通字典[[#This Row],[舒促聲]],1), 韻母對照資料表[十五音識別碼], 0), 2)</f>
        <v>ue</v>
      </c>
      <c r="J8695">
        <f xml:space="preserve"> MATCH(雅俗通字典[[#This Row],[聲調]], 雅俗通聲調, 0)</f>
        <v>7</v>
      </c>
      <c r="K8695" t="str">
        <f xml:space="preserve"> _xlfn.CONCAT(雅俗通字典[[#This Row],[聲]:[調]])</f>
        <v>que7</v>
      </c>
      <c r="L8695" t="str">
        <f xml:space="preserve"> 雅俗通字典[[#This Row],[字韻]] &amp; 雅俗通字典[[#This Row],[聲調]] &amp; "聲" &amp; 雅俗通字典[[#This Row],[切音]]</f>
        <v>檜下去聲英</v>
      </c>
      <c r="M8695" t="str">
        <f xml:space="preserve"> 雅俗通字典[[#This Row],[字韻]] &amp; TEXT(雅俗通字典[[#This Row],[調]], "[DBNum1]") &amp; 雅俗通字典[[#This Row],[切音]]</f>
        <v>檜七英</v>
      </c>
    </row>
    <row r="8696" spans="1:13">
      <c r="A8696">
        <v>8695</v>
      </c>
      <c r="B8696" s="13" t="s">
        <v>9340</v>
      </c>
      <c r="C8696" s="13" t="s">
        <v>421</v>
      </c>
      <c r="D8696" s="13" t="s">
        <v>9144</v>
      </c>
      <c r="E8696" s="13" t="s">
        <v>563</v>
      </c>
      <c r="F8696" t="s">
        <v>9341</v>
      </c>
      <c r="G8696" s="13" t="str">
        <f xml:space="preserve"> IF( RIGHT(雅俗通字典[[#This Row],[聲調]],1)&lt;&gt;"入", "舒聲", "促聲")</f>
        <v>舒聲</v>
      </c>
      <c r="H8696" t="str">
        <f xml:space="preserve"> INDEX(聲母對照資料表[], MATCH(雅俗通字典[[#This Row],[切音]], 聲母對照資料表[十五音], 0), 2)</f>
        <v>g</v>
      </c>
      <c r="I8696" t="str">
        <f xml:space="preserve"> INDEX(韻母對照資料表[], MATCH(雅俗通字典[[#This Row],[字韻]] &amp; LEFT(雅俗通字典[[#This Row],[舒促聲]],1), 韻母對照資料表[十五音識別碼], 0), 2)</f>
        <v>ue</v>
      </c>
      <c r="J8696">
        <f xml:space="preserve"> MATCH(雅俗通字典[[#This Row],[聲調]], 雅俗通聲調, 0)</f>
        <v>7</v>
      </c>
      <c r="K8696" t="str">
        <f xml:space="preserve"> _xlfn.CONCAT(雅俗通字典[[#This Row],[聲]:[調]])</f>
        <v>gue7</v>
      </c>
      <c r="L8696" t="str">
        <f xml:space="preserve"> 雅俗通字典[[#This Row],[字韻]] &amp; 雅俗通字典[[#This Row],[聲調]] &amp; "聲" &amp; 雅俗通字典[[#This Row],[切音]]</f>
        <v>檜下去聲語</v>
      </c>
      <c r="M8696" t="str">
        <f xml:space="preserve"> 雅俗通字典[[#This Row],[字韻]] &amp; TEXT(雅俗通字典[[#This Row],[調]], "[DBNum1]") &amp; 雅俗通字典[[#This Row],[切音]]</f>
        <v>檜七語</v>
      </c>
    </row>
    <row r="8697" spans="1:13">
      <c r="A8697">
        <v>8696</v>
      </c>
      <c r="B8697" s="13" t="s">
        <v>9342</v>
      </c>
      <c r="C8697" s="13" t="s">
        <v>421</v>
      </c>
      <c r="D8697" s="13" t="s">
        <v>9144</v>
      </c>
      <c r="E8697" s="13" t="s">
        <v>563</v>
      </c>
      <c r="F8697" t="s">
        <v>9341</v>
      </c>
      <c r="G8697" s="13" t="str">
        <f xml:space="preserve"> IF( RIGHT(雅俗通字典[[#This Row],[聲調]],1)&lt;&gt;"入", "舒聲", "促聲")</f>
        <v>舒聲</v>
      </c>
      <c r="H8697" t="str">
        <f xml:space="preserve"> INDEX(聲母對照資料表[], MATCH(雅俗通字典[[#This Row],[切音]], 聲母對照資料表[十五音], 0), 2)</f>
        <v>g</v>
      </c>
      <c r="I8697" t="str">
        <f xml:space="preserve"> INDEX(韻母對照資料表[], MATCH(雅俗通字典[[#This Row],[字韻]] &amp; LEFT(雅俗通字典[[#This Row],[舒促聲]],1), 韻母對照資料表[十五音識別碼], 0), 2)</f>
        <v>ue</v>
      </c>
      <c r="J8697">
        <f xml:space="preserve"> MATCH(雅俗通字典[[#This Row],[聲調]], 雅俗通聲調, 0)</f>
        <v>7</v>
      </c>
      <c r="K8697" t="str">
        <f xml:space="preserve"> _xlfn.CONCAT(雅俗通字典[[#This Row],[聲]:[調]])</f>
        <v>gue7</v>
      </c>
      <c r="L8697" t="str">
        <f xml:space="preserve"> 雅俗通字典[[#This Row],[字韻]] &amp; 雅俗通字典[[#This Row],[聲調]] &amp; "聲" &amp; 雅俗通字典[[#This Row],[切音]]</f>
        <v>檜下去聲語</v>
      </c>
      <c r="M8697" t="str">
        <f xml:space="preserve"> 雅俗通字典[[#This Row],[字韻]] &amp; TEXT(雅俗通字典[[#This Row],[調]], "[DBNum1]") &amp; 雅俗通字典[[#This Row],[切音]]</f>
        <v>檜七語</v>
      </c>
    </row>
    <row r="8698" spans="1:13">
      <c r="A8698">
        <v>8697</v>
      </c>
      <c r="B8698" s="13" t="s">
        <v>9213</v>
      </c>
      <c r="C8698" s="13" t="s">
        <v>108</v>
      </c>
      <c r="D8698" s="13" t="s">
        <v>9144</v>
      </c>
      <c r="E8698" s="13" t="s">
        <v>563</v>
      </c>
      <c r="F8698" t="s">
        <v>9343</v>
      </c>
      <c r="G8698" s="13" t="str">
        <f xml:space="preserve"> IF( RIGHT(雅俗通字典[[#This Row],[聲調]],1)&lt;&gt;"入", "舒聲", "促聲")</f>
        <v>舒聲</v>
      </c>
      <c r="H8698" t="str">
        <f xml:space="preserve"> INDEX(聲母對照資料表[], MATCH(雅俗通字典[[#This Row],[切音]], 聲母對照資料表[十五音], 0), 2)</f>
        <v>h</v>
      </c>
      <c r="I8698" t="str">
        <f xml:space="preserve"> INDEX(韻母對照資料表[], MATCH(雅俗通字典[[#This Row],[字韻]] &amp; LEFT(雅俗通字典[[#This Row],[舒促聲]],1), 韻母對照資料表[十五音識別碼], 0), 2)</f>
        <v>ue</v>
      </c>
      <c r="J8698">
        <f xml:space="preserve"> MATCH(雅俗通字典[[#This Row],[聲調]], 雅俗通聲調, 0)</f>
        <v>7</v>
      </c>
      <c r="K8698" t="str">
        <f xml:space="preserve"> _xlfn.CONCAT(雅俗通字典[[#This Row],[聲]:[調]])</f>
        <v>hue7</v>
      </c>
      <c r="L8698" t="str">
        <f xml:space="preserve"> 雅俗通字典[[#This Row],[字韻]] &amp; 雅俗通字典[[#This Row],[聲調]] &amp; "聲" &amp; 雅俗通字典[[#This Row],[切音]]</f>
        <v>檜下去聲喜</v>
      </c>
      <c r="M8698" t="str">
        <f xml:space="preserve"> 雅俗通字典[[#This Row],[字韻]] &amp; TEXT(雅俗通字典[[#This Row],[調]], "[DBNum1]") &amp; 雅俗通字典[[#This Row],[切音]]</f>
        <v>檜七喜</v>
      </c>
    </row>
    <row r="8699" spans="1:13">
      <c r="A8699">
        <v>8698</v>
      </c>
      <c r="B8699" s="13" t="s">
        <v>9344</v>
      </c>
      <c r="C8699" s="13" t="s">
        <v>108</v>
      </c>
      <c r="D8699" s="13" t="s">
        <v>9144</v>
      </c>
      <c r="E8699" s="13" t="s">
        <v>563</v>
      </c>
      <c r="F8699" t="s">
        <v>9343</v>
      </c>
      <c r="G8699" s="13" t="str">
        <f xml:space="preserve"> IF( RIGHT(雅俗通字典[[#This Row],[聲調]],1)&lt;&gt;"入", "舒聲", "促聲")</f>
        <v>舒聲</v>
      </c>
      <c r="H8699" t="str">
        <f xml:space="preserve"> INDEX(聲母對照資料表[], MATCH(雅俗通字典[[#This Row],[切音]], 聲母對照資料表[十五音], 0), 2)</f>
        <v>h</v>
      </c>
      <c r="I8699" t="str">
        <f xml:space="preserve"> INDEX(韻母對照資料表[], MATCH(雅俗通字典[[#This Row],[字韻]] &amp; LEFT(雅俗通字典[[#This Row],[舒促聲]],1), 韻母對照資料表[十五音識別碼], 0), 2)</f>
        <v>ue</v>
      </c>
      <c r="J8699">
        <f xml:space="preserve"> MATCH(雅俗通字典[[#This Row],[聲調]], 雅俗通聲調, 0)</f>
        <v>7</v>
      </c>
      <c r="K8699" t="str">
        <f xml:space="preserve"> _xlfn.CONCAT(雅俗通字典[[#This Row],[聲]:[調]])</f>
        <v>hue7</v>
      </c>
      <c r="L8699" t="str">
        <f xml:space="preserve"> 雅俗通字典[[#This Row],[字韻]] &amp; 雅俗通字典[[#This Row],[聲調]] &amp; "聲" &amp; 雅俗通字典[[#This Row],[切音]]</f>
        <v>檜下去聲喜</v>
      </c>
      <c r="M8699" t="str">
        <f xml:space="preserve"> 雅俗通字典[[#This Row],[字韻]] &amp; TEXT(雅俗通字典[[#This Row],[調]], "[DBNum1]") &amp; 雅俗通字典[[#This Row],[切音]]</f>
        <v>檜七喜</v>
      </c>
    </row>
    <row r="8700" spans="1:13">
      <c r="A8700">
        <v>8699</v>
      </c>
      <c r="B8700" s="13" t="s">
        <v>9345</v>
      </c>
      <c r="C8700" s="13" t="s">
        <v>108</v>
      </c>
      <c r="D8700" s="13" t="s">
        <v>9144</v>
      </c>
      <c r="E8700" s="13" t="s">
        <v>563</v>
      </c>
      <c r="F8700" t="s">
        <v>9343</v>
      </c>
      <c r="G8700" s="13" t="str">
        <f xml:space="preserve"> IF( RIGHT(雅俗通字典[[#This Row],[聲調]],1)&lt;&gt;"入", "舒聲", "促聲")</f>
        <v>舒聲</v>
      </c>
      <c r="H8700" t="str">
        <f xml:space="preserve"> INDEX(聲母對照資料表[], MATCH(雅俗通字典[[#This Row],[切音]], 聲母對照資料表[十五音], 0), 2)</f>
        <v>h</v>
      </c>
      <c r="I8700" t="str">
        <f xml:space="preserve"> INDEX(韻母對照資料表[], MATCH(雅俗通字典[[#This Row],[字韻]] &amp; LEFT(雅俗通字典[[#This Row],[舒促聲]],1), 韻母對照資料表[十五音識別碼], 0), 2)</f>
        <v>ue</v>
      </c>
      <c r="J8700">
        <f xml:space="preserve"> MATCH(雅俗通字典[[#This Row],[聲調]], 雅俗通聲調, 0)</f>
        <v>7</v>
      </c>
      <c r="K8700" t="str">
        <f xml:space="preserve"> _xlfn.CONCAT(雅俗通字典[[#This Row],[聲]:[調]])</f>
        <v>hue7</v>
      </c>
      <c r="L8700" t="str">
        <f xml:space="preserve"> 雅俗通字典[[#This Row],[字韻]] &amp; 雅俗通字典[[#This Row],[聲調]] &amp; "聲" &amp; 雅俗通字典[[#This Row],[切音]]</f>
        <v>檜下去聲喜</v>
      </c>
      <c r="M8700" t="str">
        <f xml:space="preserve"> 雅俗通字典[[#This Row],[字韻]] &amp; TEXT(雅俗通字典[[#This Row],[調]], "[DBNum1]") &amp; 雅俗通字典[[#This Row],[切音]]</f>
        <v>檜七喜</v>
      </c>
    </row>
    <row r="8701" spans="1:13">
      <c r="A8701">
        <v>8700</v>
      </c>
      <c r="B8701" s="13" t="s">
        <v>9346</v>
      </c>
      <c r="C8701" s="13" t="s">
        <v>108</v>
      </c>
      <c r="D8701" s="13" t="s">
        <v>9144</v>
      </c>
      <c r="E8701" s="13" t="s">
        <v>563</v>
      </c>
      <c r="F8701" t="s">
        <v>9343</v>
      </c>
      <c r="G8701" s="13" t="str">
        <f xml:space="preserve"> IF( RIGHT(雅俗通字典[[#This Row],[聲調]],1)&lt;&gt;"入", "舒聲", "促聲")</f>
        <v>舒聲</v>
      </c>
      <c r="H8701" t="str">
        <f xml:space="preserve"> INDEX(聲母對照資料表[], MATCH(雅俗通字典[[#This Row],[切音]], 聲母對照資料表[十五音], 0), 2)</f>
        <v>h</v>
      </c>
      <c r="I8701" t="str">
        <f xml:space="preserve"> INDEX(韻母對照資料表[], MATCH(雅俗通字典[[#This Row],[字韻]] &amp; LEFT(雅俗通字典[[#This Row],[舒促聲]],1), 韻母對照資料表[十五音識別碼], 0), 2)</f>
        <v>ue</v>
      </c>
      <c r="J8701">
        <f xml:space="preserve"> MATCH(雅俗通字典[[#This Row],[聲調]], 雅俗通聲調, 0)</f>
        <v>7</v>
      </c>
      <c r="K8701" t="str">
        <f xml:space="preserve"> _xlfn.CONCAT(雅俗通字典[[#This Row],[聲]:[調]])</f>
        <v>hue7</v>
      </c>
      <c r="L8701" t="str">
        <f xml:space="preserve"> 雅俗通字典[[#This Row],[字韻]] &amp; 雅俗通字典[[#This Row],[聲調]] &amp; "聲" &amp; 雅俗通字典[[#This Row],[切音]]</f>
        <v>檜下去聲喜</v>
      </c>
      <c r="M8701" t="str">
        <f xml:space="preserve"> 雅俗通字典[[#This Row],[字韻]] &amp; TEXT(雅俗通字典[[#This Row],[調]], "[DBNum1]") &amp; 雅俗通字典[[#This Row],[切音]]</f>
        <v>檜七喜</v>
      </c>
    </row>
    <row r="8702" spans="1:13">
      <c r="A8702">
        <v>8701</v>
      </c>
      <c r="B8702" s="13" t="s">
        <v>9347</v>
      </c>
      <c r="C8702" s="13" t="s">
        <v>108</v>
      </c>
      <c r="D8702" s="13" t="s">
        <v>9144</v>
      </c>
      <c r="E8702" s="13" t="s">
        <v>563</v>
      </c>
      <c r="F8702" t="s">
        <v>9343</v>
      </c>
      <c r="G8702" s="13" t="str">
        <f xml:space="preserve"> IF( RIGHT(雅俗通字典[[#This Row],[聲調]],1)&lt;&gt;"入", "舒聲", "促聲")</f>
        <v>舒聲</v>
      </c>
      <c r="H8702" t="str">
        <f xml:space="preserve"> INDEX(聲母對照資料表[], MATCH(雅俗通字典[[#This Row],[切音]], 聲母對照資料表[十五音], 0), 2)</f>
        <v>h</v>
      </c>
      <c r="I8702" t="str">
        <f xml:space="preserve"> INDEX(韻母對照資料表[], MATCH(雅俗通字典[[#This Row],[字韻]] &amp; LEFT(雅俗通字典[[#This Row],[舒促聲]],1), 韻母對照資料表[十五音識別碼], 0), 2)</f>
        <v>ue</v>
      </c>
      <c r="J8702">
        <f xml:space="preserve"> MATCH(雅俗通字典[[#This Row],[聲調]], 雅俗通聲調, 0)</f>
        <v>7</v>
      </c>
      <c r="K8702" t="str">
        <f xml:space="preserve"> _xlfn.CONCAT(雅俗通字典[[#This Row],[聲]:[調]])</f>
        <v>hue7</v>
      </c>
      <c r="L8702" t="str">
        <f xml:space="preserve"> 雅俗通字典[[#This Row],[字韻]] &amp; 雅俗通字典[[#This Row],[聲調]] &amp; "聲" &amp; 雅俗通字典[[#This Row],[切音]]</f>
        <v>檜下去聲喜</v>
      </c>
      <c r="M8702" t="str">
        <f xml:space="preserve"> 雅俗通字典[[#This Row],[字韻]] &amp; TEXT(雅俗通字典[[#This Row],[調]], "[DBNum1]") &amp; 雅俗通字典[[#This Row],[切音]]</f>
        <v>檜七喜</v>
      </c>
    </row>
    <row r="8703" spans="1:13">
      <c r="A8703">
        <v>8702</v>
      </c>
      <c r="B8703" s="13" t="s">
        <v>9348</v>
      </c>
      <c r="C8703" s="13" t="s">
        <v>108</v>
      </c>
      <c r="D8703" s="13" t="s">
        <v>9144</v>
      </c>
      <c r="E8703" s="13" t="s">
        <v>563</v>
      </c>
      <c r="F8703" t="s">
        <v>9343</v>
      </c>
      <c r="G8703" s="13" t="str">
        <f xml:space="preserve"> IF( RIGHT(雅俗通字典[[#This Row],[聲調]],1)&lt;&gt;"入", "舒聲", "促聲")</f>
        <v>舒聲</v>
      </c>
      <c r="H8703" t="str">
        <f xml:space="preserve"> INDEX(聲母對照資料表[], MATCH(雅俗通字典[[#This Row],[切音]], 聲母對照資料表[十五音], 0), 2)</f>
        <v>h</v>
      </c>
      <c r="I8703" t="str">
        <f xml:space="preserve"> INDEX(韻母對照資料表[], MATCH(雅俗通字典[[#This Row],[字韻]] &amp; LEFT(雅俗通字典[[#This Row],[舒促聲]],1), 韻母對照資料表[十五音識別碼], 0), 2)</f>
        <v>ue</v>
      </c>
      <c r="J8703">
        <f xml:space="preserve"> MATCH(雅俗通字典[[#This Row],[聲調]], 雅俗通聲調, 0)</f>
        <v>7</v>
      </c>
      <c r="K8703" t="str">
        <f xml:space="preserve"> _xlfn.CONCAT(雅俗通字典[[#This Row],[聲]:[調]])</f>
        <v>hue7</v>
      </c>
      <c r="L8703" t="str">
        <f xml:space="preserve"> 雅俗通字典[[#This Row],[字韻]] &amp; 雅俗通字典[[#This Row],[聲調]] &amp; "聲" &amp; 雅俗通字典[[#This Row],[切音]]</f>
        <v>檜下去聲喜</v>
      </c>
      <c r="M8703" t="str">
        <f xml:space="preserve"> 雅俗通字典[[#This Row],[字韻]] &amp; TEXT(雅俗通字典[[#This Row],[調]], "[DBNum1]") &amp; 雅俗通字典[[#This Row],[切音]]</f>
        <v>檜七喜</v>
      </c>
    </row>
    <row r="8704" spans="1:13">
      <c r="A8704">
        <v>8703</v>
      </c>
      <c r="B8704" s="13" t="s">
        <v>9349</v>
      </c>
      <c r="C8704" s="13" t="s">
        <v>108</v>
      </c>
      <c r="D8704" s="13" t="s">
        <v>9144</v>
      </c>
      <c r="E8704" s="13" t="s">
        <v>563</v>
      </c>
      <c r="F8704" t="s">
        <v>9343</v>
      </c>
      <c r="G8704" s="13" t="str">
        <f xml:space="preserve"> IF( RIGHT(雅俗通字典[[#This Row],[聲調]],1)&lt;&gt;"入", "舒聲", "促聲")</f>
        <v>舒聲</v>
      </c>
      <c r="H8704" t="str">
        <f xml:space="preserve"> INDEX(聲母對照資料表[], MATCH(雅俗通字典[[#This Row],[切音]], 聲母對照資料表[十五音], 0), 2)</f>
        <v>h</v>
      </c>
      <c r="I8704" t="str">
        <f xml:space="preserve"> INDEX(韻母對照資料表[], MATCH(雅俗通字典[[#This Row],[字韻]] &amp; LEFT(雅俗通字典[[#This Row],[舒促聲]],1), 韻母對照資料表[十五音識別碼], 0), 2)</f>
        <v>ue</v>
      </c>
      <c r="J8704">
        <f xml:space="preserve"> MATCH(雅俗通字典[[#This Row],[聲調]], 雅俗通聲調, 0)</f>
        <v>7</v>
      </c>
      <c r="K8704" t="str">
        <f xml:space="preserve"> _xlfn.CONCAT(雅俗通字典[[#This Row],[聲]:[調]])</f>
        <v>hue7</v>
      </c>
      <c r="L8704" t="str">
        <f xml:space="preserve"> 雅俗通字典[[#This Row],[字韻]] &amp; 雅俗通字典[[#This Row],[聲調]] &amp; "聲" &amp; 雅俗通字典[[#This Row],[切音]]</f>
        <v>檜下去聲喜</v>
      </c>
      <c r="M8704" t="str">
        <f xml:space="preserve"> 雅俗通字典[[#This Row],[字韻]] &amp; TEXT(雅俗通字典[[#This Row],[調]], "[DBNum1]") &amp; 雅俗通字典[[#This Row],[切音]]</f>
        <v>檜七喜</v>
      </c>
    </row>
    <row r="8705" spans="1:13">
      <c r="A8705">
        <v>8704</v>
      </c>
      <c r="B8705" s="13" t="s">
        <v>9350</v>
      </c>
      <c r="C8705" s="13" t="s">
        <v>108</v>
      </c>
      <c r="D8705" s="13" t="s">
        <v>9144</v>
      </c>
      <c r="E8705" s="13" t="s">
        <v>563</v>
      </c>
      <c r="F8705" t="s">
        <v>9343</v>
      </c>
      <c r="G8705" s="13" t="str">
        <f xml:space="preserve"> IF( RIGHT(雅俗通字典[[#This Row],[聲調]],1)&lt;&gt;"入", "舒聲", "促聲")</f>
        <v>舒聲</v>
      </c>
      <c r="H8705" t="str">
        <f xml:space="preserve"> INDEX(聲母對照資料表[], MATCH(雅俗通字典[[#This Row],[切音]], 聲母對照資料表[十五音], 0), 2)</f>
        <v>h</v>
      </c>
      <c r="I8705" t="str">
        <f xml:space="preserve"> INDEX(韻母對照資料表[], MATCH(雅俗通字典[[#This Row],[字韻]] &amp; LEFT(雅俗通字典[[#This Row],[舒促聲]],1), 韻母對照資料表[十五音識別碼], 0), 2)</f>
        <v>ue</v>
      </c>
      <c r="J8705">
        <f xml:space="preserve"> MATCH(雅俗通字典[[#This Row],[聲調]], 雅俗通聲調, 0)</f>
        <v>7</v>
      </c>
      <c r="K8705" t="str">
        <f xml:space="preserve"> _xlfn.CONCAT(雅俗通字典[[#This Row],[聲]:[調]])</f>
        <v>hue7</v>
      </c>
      <c r="L8705" t="str">
        <f xml:space="preserve"> 雅俗通字典[[#This Row],[字韻]] &amp; 雅俗通字典[[#This Row],[聲調]] &amp; "聲" &amp; 雅俗通字典[[#This Row],[切音]]</f>
        <v>檜下去聲喜</v>
      </c>
      <c r="M8705" t="str">
        <f xml:space="preserve"> 雅俗通字典[[#This Row],[字韻]] &amp; TEXT(雅俗通字典[[#This Row],[調]], "[DBNum1]") &amp; 雅俗通字典[[#This Row],[切音]]</f>
        <v>檜七喜</v>
      </c>
    </row>
    <row r="8706" spans="1:13">
      <c r="A8706">
        <v>8705</v>
      </c>
      <c r="B8706" s="13" t="s">
        <v>9351</v>
      </c>
      <c r="C8706" s="13" t="s">
        <v>108</v>
      </c>
      <c r="D8706" s="13" t="s">
        <v>9144</v>
      </c>
      <c r="E8706" s="13" t="s">
        <v>563</v>
      </c>
      <c r="F8706" t="s">
        <v>9343</v>
      </c>
      <c r="G8706" s="13" t="str">
        <f xml:space="preserve"> IF( RIGHT(雅俗通字典[[#This Row],[聲調]],1)&lt;&gt;"入", "舒聲", "促聲")</f>
        <v>舒聲</v>
      </c>
      <c r="H8706" t="str">
        <f xml:space="preserve"> INDEX(聲母對照資料表[], MATCH(雅俗通字典[[#This Row],[切音]], 聲母對照資料表[十五音], 0), 2)</f>
        <v>h</v>
      </c>
      <c r="I8706" t="str">
        <f xml:space="preserve"> INDEX(韻母對照資料表[], MATCH(雅俗通字典[[#This Row],[字韻]] &amp; LEFT(雅俗通字典[[#This Row],[舒促聲]],1), 韻母對照資料表[十五音識別碼], 0), 2)</f>
        <v>ue</v>
      </c>
      <c r="J8706">
        <f xml:space="preserve"> MATCH(雅俗通字典[[#This Row],[聲調]], 雅俗通聲調, 0)</f>
        <v>7</v>
      </c>
      <c r="K8706" t="str">
        <f xml:space="preserve"> _xlfn.CONCAT(雅俗通字典[[#This Row],[聲]:[調]])</f>
        <v>hue7</v>
      </c>
      <c r="L8706" t="str">
        <f xml:space="preserve"> 雅俗通字典[[#This Row],[字韻]] &amp; 雅俗通字典[[#This Row],[聲調]] &amp; "聲" &amp; 雅俗通字典[[#This Row],[切音]]</f>
        <v>檜下去聲喜</v>
      </c>
      <c r="M8706" t="str">
        <f xml:space="preserve"> 雅俗通字典[[#This Row],[字韻]] &amp; TEXT(雅俗通字典[[#This Row],[調]], "[DBNum1]") &amp; 雅俗通字典[[#This Row],[切音]]</f>
        <v>檜七喜</v>
      </c>
    </row>
    <row r="8707" spans="1:13">
      <c r="A8707">
        <v>8706</v>
      </c>
      <c r="B8707" s="13" t="s">
        <v>9352</v>
      </c>
      <c r="C8707" s="13" t="s">
        <v>108</v>
      </c>
      <c r="D8707" s="13" t="s">
        <v>9144</v>
      </c>
      <c r="E8707" s="13" t="s">
        <v>563</v>
      </c>
      <c r="F8707" t="s">
        <v>9343</v>
      </c>
      <c r="G8707" s="13" t="str">
        <f xml:space="preserve"> IF( RIGHT(雅俗通字典[[#This Row],[聲調]],1)&lt;&gt;"入", "舒聲", "促聲")</f>
        <v>舒聲</v>
      </c>
      <c r="H8707" t="str">
        <f xml:space="preserve"> INDEX(聲母對照資料表[], MATCH(雅俗通字典[[#This Row],[切音]], 聲母對照資料表[十五音], 0), 2)</f>
        <v>h</v>
      </c>
      <c r="I8707" t="str">
        <f xml:space="preserve"> INDEX(韻母對照資料表[], MATCH(雅俗通字典[[#This Row],[字韻]] &amp; LEFT(雅俗通字典[[#This Row],[舒促聲]],1), 韻母對照資料表[十五音識別碼], 0), 2)</f>
        <v>ue</v>
      </c>
      <c r="J8707">
        <f xml:space="preserve"> MATCH(雅俗通字典[[#This Row],[聲調]], 雅俗通聲調, 0)</f>
        <v>7</v>
      </c>
      <c r="K8707" t="str">
        <f xml:space="preserve"> _xlfn.CONCAT(雅俗通字典[[#This Row],[聲]:[調]])</f>
        <v>hue7</v>
      </c>
      <c r="L8707" t="str">
        <f xml:space="preserve"> 雅俗通字典[[#This Row],[字韻]] &amp; 雅俗通字典[[#This Row],[聲調]] &amp; "聲" &amp; 雅俗通字典[[#This Row],[切音]]</f>
        <v>檜下去聲喜</v>
      </c>
      <c r="M8707" t="str">
        <f xml:space="preserve"> 雅俗通字典[[#This Row],[字韻]] &amp; TEXT(雅俗通字典[[#This Row],[調]], "[DBNum1]") &amp; 雅俗通字典[[#This Row],[切音]]</f>
        <v>檜七喜</v>
      </c>
    </row>
    <row r="8708" spans="1:13">
      <c r="A8708">
        <v>8707</v>
      </c>
      <c r="B8708" s="13" t="s">
        <v>54</v>
      </c>
      <c r="C8708" s="13" t="s">
        <v>54</v>
      </c>
      <c r="D8708" s="13" t="s">
        <v>8007</v>
      </c>
      <c r="E8708" s="13" t="s">
        <v>8</v>
      </c>
      <c r="F8708" t="s">
        <v>9353</v>
      </c>
      <c r="G8708" s="13" t="str">
        <f xml:space="preserve"> IF( RIGHT(雅俗通字典[[#This Row],[聲調]],1)&lt;&gt;"入", "舒聲", "促聲")</f>
        <v>舒聲</v>
      </c>
      <c r="H8708" t="str">
        <f xml:space="preserve"> INDEX(聲母對照資料表[], MATCH(雅俗通字典[[#This Row],[切音]], 聲母對照資料表[十五音], 0), 2)</f>
        <v>th</v>
      </c>
      <c r="I8708" t="str">
        <f xml:space="preserve"> INDEX(韻母對照資料表[], MATCH(雅俗通字典[[#This Row],[字韻]] &amp; LEFT(雅俗通字典[[#This Row],[舒促聲]],1), 韻母對照資料表[十五音識別碼], 0), 2)</f>
        <v>ann</v>
      </c>
      <c r="J8708">
        <f xml:space="preserve"> MATCH(雅俗通字典[[#This Row],[聲調]], 雅俗通聲調, 0)</f>
        <v>1</v>
      </c>
      <c r="K8708" t="str">
        <f xml:space="preserve"> _xlfn.CONCAT(雅俗通字典[[#This Row],[聲]:[調]])</f>
        <v>thann1</v>
      </c>
      <c r="L8708" t="str">
        <f xml:space="preserve"> 雅俗通字典[[#This Row],[字韻]] &amp; 雅俗通字典[[#This Row],[聲調]] &amp; "聲" &amp; 雅俗通字典[[#This Row],[切音]]</f>
        <v>監上平聲他</v>
      </c>
      <c r="M8708" t="str">
        <f xml:space="preserve"> 雅俗通字典[[#This Row],[字韻]] &amp; TEXT(雅俗通字典[[#This Row],[調]], "[DBNum1]") &amp; 雅俗通字典[[#This Row],[切音]]</f>
        <v>監一他</v>
      </c>
    </row>
    <row r="8709" spans="1:13">
      <c r="A8709">
        <v>8708</v>
      </c>
      <c r="B8709" s="13" t="s">
        <v>9354</v>
      </c>
      <c r="C8709" s="13" t="s">
        <v>11098</v>
      </c>
      <c r="D8709" s="13" t="s">
        <v>8007</v>
      </c>
      <c r="E8709" s="13" t="s">
        <v>148</v>
      </c>
      <c r="F8709" t="s">
        <v>9355</v>
      </c>
      <c r="G8709" s="13" t="s">
        <v>11373</v>
      </c>
      <c r="H8709" t="str">
        <f xml:space="preserve"> INDEX(聲母對照資料表[], MATCH(雅俗通字典[[#This Row],[切音]], 聲母對照資料表[十五音], 0), 2)</f>
        <v>n</v>
      </c>
      <c r="I8709" t="s">
        <v>11508</v>
      </c>
      <c r="J8709">
        <v>2</v>
      </c>
      <c r="K8709" t="str">
        <f xml:space="preserve"> _xlfn.CONCAT(雅俗通字典[[#This Row],[聲]:[調]])</f>
        <v>nann2</v>
      </c>
      <c r="L8709" t="str">
        <f xml:space="preserve"> 雅俗通字典[[#This Row],[字韻]] &amp; 雅俗通字典[[#This Row],[聲調]] &amp; "聲" &amp; 雅俗通字典[[#This Row],[切音]]</f>
        <v>監上上聲耐</v>
      </c>
      <c r="M8709" t="str">
        <f xml:space="preserve"> 雅俗通字典[[#This Row],[字韻]] &amp; TEXT(雅俗通字典[[#This Row],[調]], "[DBNum1]") &amp; 雅俗通字典[[#This Row],[切音]]</f>
        <v>監二耐</v>
      </c>
    </row>
    <row r="8710" spans="1:13">
      <c r="A8710">
        <v>8709</v>
      </c>
      <c r="B8710" s="13" t="s">
        <v>9356</v>
      </c>
      <c r="C8710" s="13" t="s">
        <v>11098</v>
      </c>
      <c r="D8710" s="13" t="s">
        <v>8007</v>
      </c>
      <c r="E8710" s="13" t="s">
        <v>148</v>
      </c>
      <c r="F8710" t="s">
        <v>9355</v>
      </c>
      <c r="G8710" s="13" t="s">
        <v>11373</v>
      </c>
      <c r="H8710" t="str">
        <f xml:space="preserve"> INDEX(聲母對照資料表[], MATCH(雅俗通字典[[#This Row],[切音]], 聲母對照資料表[十五音], 0), 2)</f>
        <v>n</v>
      </c>
      <c r="I8710" t="s">
        <v>11508</v>
      </c>
      <c r="J8710">
        <v>2</v>
      </c>
      <c r="K8710" t="str">
        <f xml:space="preserve"> _xlfn.CONCAT(雅俗通字典[[#This Row],[聲]:[調]])</f>
        <v>nann2</v>
      </c>
      <c r="L8710" t="str">
        <f xml:space="preserve"> 雅俗通字典[[#This Row],[字韻]] &amp; 雅俗通字典[[#This Row],[聲調]] &amp; "聲" &amp; 雅俗通字典[[#This Row],[切音]]</f>
        <v>監上上聲耐</v>
      </c>
      <c r="M8710" t="str">
        <f xml:space="preserve"> 雅俗通字典[[#This Row],[字韻]] &amp; TEXT(雅俗通字典[[#This Row],[調]], "[DBNum1]") &amp; 雅俗通字典[[#This Row],[切音]]</f>
        <v>監二耐</v>
      </c>
    </row>
    <row r="8711" spans="1:13">
      <c r="A8711">
        <v>8710</v>
      </c>
      <c r="B8711" s="13" t="s">
        <v>9357</v>
      </c>
      <c r="C8711" s="13" t="s">
        <v>11098</v>
      </c>
      <c r="D8711" s="13" t="s">
        <v>8007</v>
      </c>
      <c r="E8711" s="13" t="s">
        <v>148</v>
      </c>
      <c r="F8711" t="s">
        <v>9355</v>
      </c>
      <c r="G8711" s="13" t="s">
        <v>11373</v>
      </c>
      <c r="H8711" t="str">
        <f xml:space="preserve"> INDEX(聲母對照資料表[], MATCH(雅俗通字典[[#This Row],[切音]], 聲母對照資料表[十五音], 0), 2)</f>
        <v>n</v>
      </c>
      <c r="I8711" t="s">
        <v>11508</v>
      </c>
      <c r="J8711">
        <v>2</v>
      </c>
      <c r="K8711" t="str">
        <f xml:space="preserve"> _xlfn.CONCAT(雅俗通字典[[#This Row],[聲]:[調]])</f>
        <v>nann2</v>
      </c>
      <c r="L8711" t="str">
        <f xml:space="preserve"> 雅俗通字典[[#This Row],[字韻]] &amp; 雅俗通字典[[#This Row],[聲調]] &amp; "聲" &amp; 雅俗通字典[[#This Row],[切音]]</f>
        <v>監上上聲耐</v>
      </c>
      <c r="M8711" t="str">
        <f xml:space="preserve"> 雅俗通字典[[#This Row],[字韻]] &amp; TEXT(雅俗通字典[[#This Row],[調]], "[DBNum1]") &amp; 雅俗通字典[[#This Row],[切音]]</f>
        <v>監二耐</v>
      </c>
    </row>
    <row r="8712" spans="1:13">
      <c r="A8712">
        <v>8711</v>
      </c>
      <c r="B8712" s="13" t="s">
        <v>9358</v>
      </c>
      <c r="C8712" s="13" t="s">
        <v>32</v>
      </c>
      <c r="D8712" s="13" t="s">
        <v>8007</v>
      </c>
      <c r="E8712" s="13" t="s">
        <v>148</v>
      </c>
      <c r="F8712" t="s">
        <v>9359</v>
      </c>
      <c r="G8712" s="13" t="s">
        <v>11373</v>
      </c>
      <c r="H8712" t="str">
        <f xml:space="preserve"> INDEX(聲母對照資料表[], MATCH(雅俗通字典[[#This Row],[切音]], 聲母對照資料表[十五音], 0), 2)</f>
        <v>t</v>
      </c>
      <c r="I8712" t="s">
        <v>11508</v>
      </c>
      <c r="J8712">
        <v>2</v>
      </c>
      <c r="K8712" t="str">
        <f xml:space="preserve"> _xlfn.CONCAT(雅俗通字典[[#This Row],[聲]:[調]])</f>
        <v>tann2</v>
      </c>
      <c r="L8712" t="str">
        <f xml:space="preserve"> 雅俗通字典[[#This Row],[字韻]] &amp; 雅俗通字典[[#This Row],[聲調]] &amp; "聲" &amp; 雅俗通字典[[#This Row],[切音]]</f>
        <v>監上上聲地</v>
      </c>
      <c r="M8712" t="str">
        <f xml:space="preserve"> 雅俗通字典[[#This Row],[字韻]] &amp; TEXT(雅俗通字典[[#This Row],[調]], "[DBNum1]") &amp; 雅俗通字典[[#This Row],[切音]]</f>
        <v>監二地</v>
      </c>
    </row>
    <row r="8713" spans="1:13">
      <c r="A8713">
        <v>8712</v>
      </c>
      <c r="B8713" s="13" t="s">
        <v>2062</v>
      </c>
      <c r="C8713" s="13" t="s">
        <v>11221</v>
      </c>
      <c r="D8713" s="13" t="s">
        <v>8007</v>
      </c>
      <c r="E8713" s="13" t="s">
        <v>148</v>
      </c>
      <c r="F8713" t="s">
        <v>9360</v>
      </c>
      <c r="G8713" s="13" t="s">
        <v>11373</v>
      </c>
      <c r="H8713" t="str">
        <f xml:space="preserve"> INDEX(聲母對照資料表[], MATCH(雅俗通字典[[#This Row],[切音]], 聲母對照資料表[十五音], 0), 2)</f>
        <v>m</v>
      </c>
      <c r="I8713" t="s">
        <v>11508</v>
      </c>
      <c r="J8713">
        <v>2</v>
      </c>
      <c r="K8713" t="str">
        <f xml:space="preserve"> _xlfn.CONCAT(雅俗通字典[[#This Row],[聲]:[調]])</f>
        <v>mann2</v>
      </c>
      <c r="L8713" t="str">
        <f xml:space="preserve"> 雅俗通字典[[#This Row],[字韻]] &amp; 雅俗通字典[[#This Row],[聲調]] &amp; "聲" &amp; 雅俗通字典[[#This Row],[切音]]</f>
        <v>監上上聲毛</v>
      </c>
      <c r="M8713" t="str">
        <f xml:space="preserve"> 雅俗通字典[[#This Row],[字韻]] &amp; TEXT(雅俗通字典[[#This Row],[調]], "[DBNum1]") &amp; 雅俗通字典[[#This Row],[切音]]</f>
        <v>監二毛</v>
      </c>
    </row>
    <row r="8714" spans="1:13">
      <c r="A8714">
        <v>8713</v>
      </c>
      <c r="B8714" s="13" t="s">
        <v>9361</v>
      </c>
      <c r="C8714" s="13" t="s">
        <v>11221</v>
      </c>
      <c r="D8714" s="13" t="s">
        <v>8007</v>
      </c>
      <c r="E8714" s="13" t="s">
        <v>148</v>
      </c>
      <c r="F8714" t="s">
        <v>9360</v>
      </c>
      <c r="G8714" s="13" t="s">
        <v>11373</v>
      </c>
      <c r="H8714" t="str">
        <f xml:space="preserve"> INDEX(聲母對照資料表[], MATCH(雅俗通字典[[#This Row],[切音]], 聲母對照資料表[十五音], 0), 2)</f>
        <v>m</v>
      </c>
      <c r="I8714" t="s">
        <v>11508</v>
      </c>
      <c r="J8714">
        <v>2</v>
      </c>
      <c r="K8714" t="str">
        <f xml:space="preserve"> _xlfn.CONCAT(雅俗通字典[[#This Row],[聲]:[調]])</f>
        <v>mann2</v>
      </c>
      <c r="L8714" t="str">
        <f xml:space="preserve"> 雅俗通字典[[#This Row],[字韻]] &amp; 雅俗通字典[[#This Row],[聲調]] &amp; "聲" &amp; 雅俗通字典[[#This Row],[切音]]</f>
        <v>監上上聲毛</v>
      </c>
      <c r="M8714" t="str">
        <f xml:space="preserve"> 雅俗通字典[[#This Row],[字韻]] &amp; TEXT(雅俗通字典[[#This Row],[調]], "[DBNum1]") &amp; 雅俗通字典[[#This Row],[切音]]</f>
        <v>監二毛</v>
      </c>
    </row>
    <row r="8715" spans="1:13">
      <c r="A8715">
        <v>8714</v>
      </c>
      <c r="B8715" s="13" t="s">
        <v>9362</v>
      </c>
      <c r="C8715" s="13" t="s">
        <v>11221</v>
      </c>
      <c r="D8715" s="13" t="s">
        <v>8007</v>
      </c>
      <c r="E8715" s="13" t="s">
        <v>148</v>
      </c>
      <c r="F8715" t="s">
        <v>9360</v>
      </c>
      <c r="G8715" s="13" t="str">
        <f xml:space="preserve"> IF( RIGHT(雅俗通字典[[#This Row],[聲調]],1)&lt;&gt;"入", "舒聲", "促聲")</f>
        <v>舒聲</v>
      </c>
      <c r="H8715" t="str">
        <f xml:space="preserve"> INDEX(聲母對照資料表[], MATCH(雅俗通字典[[#This Row],[切音]], 聲母對照資料表[十五音], 0), 2)</f>
        <v>m</v>
      </c>
      <c r="I8715" t="str">
        <f xml:space="preserve"> INDEX(韻母對照資料表[], MATCH(雅俗通字典[[#This Row],[字韻]] &amp; LEFT(雅俗通字典[[#This Row],[舒促聲]],1), 韻母對照資料表[十五音識別碼], 0), 2)</f>
        <v>ann</v>
      </c>
      <c r="J8715">
        <f xml:space="preserve"> MATCH(雅俗通字典[[#This Row],[聲調]], 雅俗通聲調, 0)</f>
        <v>2</v>
      </c>
      <c r="K8715" t="str">
        <f xml:space="preserve"> _xlfn.CONCAT(雅俗通字典[[#This Row],[聲]:[調]])</f>
        <v>mann2</v>
      </c>
      <c r="L8715" t="str">
        <f xml:space="preserve"> 雅俗通字典[[#This Row],[字韻]] &amp; 雅俗通字典[[#This Row],[聲調]] &amp; "聲" &amp; 雅俗通字典[[#This Row],[切音]]</f>
        <v>監上上聲毛</v>
      </c>
      <c r="M8715" t="str">
        <f xml:space="preserve"> 雅俗通字典[[#This Row],[字韻]] &amp; TEXT(雅俗通字典[[#This Row],[調]], "[DBNum1]") &amp; 雅俗通字典[[#This Row],[切音]]</f>
        <v>監二毛</v>
      </c>
    </row>
    <row r="8716" spans="1:13">
      <c r="A8716">
        <v>8715</v>
      </c>
      <c r="B8716" s="13" t="s">
        <v>1536</v>
      </c>
      <c r="C8716" s="13" t="s">
        <v>11221</v>
      </c>
      <c r="D8716" s="13" t="s">
        <v>8007</v>
      </c>
      <c r="E8716" s="13" t="s">
        <v>462</v>
      </c>
      <c r="F8716" t="s">
        <v>9363</v>
      </c>
      <c r="G8716" s="13" t="s">
        <v>11373</v>
      </c>
      <c r="H8716" t="str">
        <f xml:space="preserve"> INDEX(聲母對照資料表[], MATCH(雅俗通字典[[#This Row],[切音]], 聲母對照資料表[十五音], 0), 2)</f>
        <v>m</v>
      </c>
      <c r="I8716" t="s">
        <v>11508</v>
      </c>
      <c r="J8716">
        <v>7</v>
      </c>
      <c r="K8716" t="str">
        <f xml:space="preserve"> _xlfn.CONCAT(雅俗通字典[[#This Row],[聲]:[調]])</f>
        <v>mann7</v>
      </c>
      <c r="L8716" t="str">
        <f xml:space="preserve"> 雅俗通字典[[#This Row],[字韻]] &amp; 雅俗通字典[[#This Row],[聲調]] &amp; "聲" &amp; 雅俗通字典[[#This Row],[切音]]</f>
        <v>監下平聲毛</v>
      </c>
      <c r="M8716" t="str">
        <f xml:space="preserve"> 雅俗通字典[[#This Row],[字韻]] &amp; TEXT(雅俗通字典[[#This Row],[調]], "[DBNum1]") &amp; 雅俗通字典[[#This Row],[切音]]</f>
        <v>監七毛</v>
      </c>
    </row>
    <row r="8717" spans="1:13">
      <c r="A8717">
        <v>8716</v>
      </c>
      <c r="B8717" s="13" t="s">
        <v>9364</v>
      </c>
      <c r="C8717" s="13" t="s">
        <v>11221</v>
      </c>
      <c r="D8717" s="13" t="s">
        <v>8007</v>
      </c>
      <c r="E8717" s="13" t="s">
        <v>462</v>
      </c>
      <c r="F8717" t="s">
        <v>9363</v>
      </c>
      <c r="G8717" s="13" t="s">
        <v>11373</v>
      </c>
      <c r="H8717" t="str">
        <f xml:space="preserve"> INDEX(聲母對照資料表[], MATCH(雅俗通字典[[#This Row],[切音]], 聲母對照資料表[十五音], 0), 2)</f>
        <v>m</v>
      </c>
      <c r="I8717" t="s">
        <v>11508</v>
      </c>
      <c r="J8717">
        <v>7</v>
      </c>
      <c r="K8717" t="str">
        <f xml:space="preserve"> _xlfn.CONCAT(雅俗通字典[[#This Row],[聲]:[調]])</f>
        <v>mann7</v>
      </c>
      <c r="L8717" t="str">
        <f xml:space="preserve"> 雅俗通字典[[#This Row],[字韻]] &amp; 雅俗通字典[[#This Row],[聲調]] &amp; "聲" &amp; 雅俗通字典[[#This Row],[切音]]</f>
        <v>監下平聲毛</v>
      </c>
      <c r="M8717" t="str">
        <f xml:space="preserve"> 雅俗通字典[[#This Row],[字韻]] &amp; TEXT(雅俗通字典[[#This Row],[調]], "[DBNum1]") &amp; 雅俗通字典[[#This Row],[切音]]</f>
        <v>監七毛</v>
      </c>
    </row>
    <row r="8718" spans="1:13">
      <c r="A8718">
        <v>8717</v>
      </c>
      <c r="B8718" s="13" t="s">
        <v>9357</v>
      </c>
      <c r="C8718" s="13" t="s">
        <v>11098</v>
      </c>
      <c r="D8718" s="13" t="s">
        <v>8007</v>
      </c>
      <c r="E8718" s="13" t="s">
        <v>563</v>
      </c>
      <c r="F8718" t="s">
        <v>9365</v>
      </c>
      <c r="G8718" s="13" t="str">
        <f xml:space="preserve"> IF( RIGHT(雅俗通字典[[#This Row],[聲調]],1)&lt;&gt;"入", "舒聲", "促聲")</f>
        <v>舒聲</v>
      </c>
      <c r="H8718" t="str">
        <f xml:space="preserve"> INDEX(聲母對照資料表[], MATCH(雅俗通字典[[#This Row],[切音]], 聲母對照資料表[十五音], 0), 2)</f>
        <v>n</v>
      </c>
      <c r="I8718" t="str">
        <f xml:space="preserve"> INDEX(韻母對照資料表[], MATCH(雅俗通字典[[#This Row],[字韻]] &amp; LEFT(雅俗通字典[[#This Row],[舒促聲]],1), 韻母對照資料表[十五音識別碼], 0), 2)</f>
        <v>ann</v>
      </c>
      <c r="J8718">
        <f xml:space="preserve"> MATCH(雅俗通字典[[#This Row],[聲調]], 雅俗通聲調, 0)</f>
        <v>7</v>
      </c>
      <c r="K8718" t="str">
        <f xml:space="preserve"> _xlfn.CONCAT(雅俗通字典[[#This Row],[聲]:[調]])</f>
        <v>nann7</v>
      </c>
      <c r="L8718" t="str">
        <f xml:space="preserve"> 雅俗通字典[[#This Row],[字韻]] &amp; 雅俗通字典[[#This Row],[聲調]] &amp; "聲" &amp; 雅俗通字典[[#This Row],[切音]]</f>
        <v>監下去聲耐</v>
      </c>
      <c r="M8718" t="str">
        <f xml:space="preserve"> 雅俗通字典[[#This Row],[字韻]] &amp; TEXT(雅俗通字典[[#This Row],[調]], "[DBNum1]") &amp; 雅俗通字典[[#This Row],[切音]]</f>
        <v>監七耐</v>
      </c>
    </row>
    <row r="8719" spans="1:13">
      <c r="A8719">
        <v>8718</v>
      </c>
      <c r="B8719" s="13" t="s">
        <v>9366</v>
      </c>
      <c r="C8719" s="13" t="s">
        <v>11221</v>
      </c>
      <c r="D8719" s="13" t="s">
        <v>8007</v>
      </c>
      <c r="E8719" s="13" t="s">
        <v>563</v>
      </c>
      <c r="F8719" t="s">
        <v>9367</v>
      </c>
      <c r="G8719" s="13" t="str">
        <f xml:space="preserve"> IF( RIGHT(雅俗通字典[[#This Row],[聲調]],1)&lt;&gt;"入", "舒聲", "促聲")</f>
        <v>舒聲</v>
      </c>
      <c r="H8719" t="str">
        <f xml:space="preserve"> INDEX(聲母對照資料表[], MATCH(雅俗通字典[[#This Row],[切音]], 聲母對照資料表[十五音], 0), 2)</f>
        <v>m</v>
      </c>
      <c r="I8719" t="str">
        <f xml:space="preserve"> INDEX(韻母對照資料表[], MATCH(雅俗通字典[[#This Row],[字韻]] &amp; LEFT(雅俗通字典[[#This Row],[舒促聲]],1), 韻母對照資料表[十五音識別碼], 0), 2)</f>
        <v>ann</v>
      </c>
      <c r="J8719">
        <f xml:space="preserve"> MATCH(雅俗通字典[[#This Row],[聲調]], 雅俗通聲調, 0)</f>
        <v>7</v>
      </c>
      <c r="K8719" t="str">
        <f xml:space="preserve"> _xlfn.CONCAT(雅俗通字典[[#This Row],[聲]:[調]])</f>
        <v>mann7</v>
      </c>
      <c r="L8719" t="str">
        <f xml:space="preserve"> 雅俗通字典[[#This Row],[字韻]] &amp; 雅俗通字典[[#This Row],[聲調]] &amp; "聲" &amp; 雅俗通字典[[#This Row],[切音]]</f>
        <v>監下去聲毛</v>
      </c>
      <c r="M8719" t="str">
        <f xml:space="preserve"> 雅俗通字典[[#This Row],[字韻]] &amp; TEXT(雅俗通字典[[#This Row],[調]], "[DBNum1]") &amp; 雅俗通字典[[#This Row],[切音]]</f>
        <v>監七毛</v>
      </c>
    </row>
    <row r="8720" spans="1:13">
      <c r="A8720">
        <v>8719</v>
      </c>
      <c r="B8720" s="13" t="s">
        <v>9368</v>
      </c>
      <c r="C8720" s="13" t="s">
        <v>11221</v>
      </c>
      <c r="D8720" s="13" t="s">
        <v>8007</v>
      </c>
      <c r="E8720" s="13" t="s">
        <v>563</v>
      </c>
      <c r="F8720" t="s">
        <v>9367</v>
      </c>
      <c r="G8720" s="13" t="str">
        <f xml:space="preserve"> IF( RIGHT(雅俗通字典[[#This Row],[聲調]],1)&lt;&gt;"入", "舒聲", "促聲")</f>
        <v>舒聲</v>
      </c>
      <c r="H8720" t="str">
        <f xml:space="preserve"> INDEX(聲母對照資料表[], MATCH(雅俗通字典[[#This Row],[切音]], 聲母對照資料表[十五音], 0), 2)</f>
        <v>m</v>
      </c>
      <c r="I8720" t="str">
        <f xml:space="preserve"> INDEX(韻母對照資料表[], MATCH(雅俗通字典[[#This Row],[字韻]] &amp; LEFT(雅俗通字典[[#This Row],[舒促聲]],1), 韻母對照資料表[十五音識別碼], 0), 2)</f>
        <v>ann</v>
      </c>
      <c r="J8720">
        <f xml:space="preserve"> MATCH(雅俗通字典[[#This Row],[聲調]], 雅俗通聲調, 0)</f>
        <v>7</v>
      </c>
      <c r="K8720" t="str">
        <f xml:space="preserve"> _xlfn.CONCAT(雅俗通字典[[#This Row],[聲]:[調]])</f>
        <v>mann7</v>
      </c>
      <c r="L8720" t="str">
        <f xml:space="preserve"> 雅俗通字典[[#This Row],[字韻]] &amp; 雅俗通字典[[#This Row],[聲調]] &amp; "聲" &amp; 雅俗通字典[[#This Row],[切音]]</f>
        <v>監下去聲毛</v>
      </c>
      <c r="M8720" t="str">
        <f xml:space="preserve"> 雅俗通字典[[#This Row],[字韻]] &amp; TEXT(雅俗通字典[[#This Row],[調]], "[DBNum1]") &amp; 雅俗通字典[[#This Row],[切音]]</f>
        <v>監七毛</v>
      </c>
    </row>
    <row r="8721" spans="1:13">
      <c r="A8721">
        <v>8720</v>
      </c>
      <c r="B8721" s="13" t="s">
        <v>9369</v>
      </c>
      <c r="C8721" s="13" t="s">
        <v>11221</v>
      </c>
      <c r="D8721" s="13" t="s">
        <v>8007</v>
      </c>
      <c r="E8721" s="13" t="s">
        <v>563</v>
      </c>
      <c r="F8721" t="s">
        <v>9367</v>
      </c>
      <c r="G8721" s="13" t="str">
        <f xml:space="preserve"> IF( RIGHT(雅俗通字典[[#This Row],[聲調]],1)&lt;&gt;"入", "舒聲", "促聲")</f>
        <v>舒聲</v>
      </c>
      <c r="H8721" t="str">
        <f xml:space="preserve"> INDEX(聲母對照資料表[], MATCH(雅俗通字典[[#This Row],[切音]], 聲母對照資料表[十五音], 0), 2)</f>
        <v>m</v>
      </c>
      <c r="I8721" t="str">
        <f xml:space="preserve"> INDEX(韻母對照資料表[], MATCH(雅俗通字典[[#This Row],[字韻]] &amp; LEFT(雅俗通字典[[#This Row],[舒促聲]],1), 韻母對照資料表[十五音識別碼], 0), 2)</f>
        <v>ann</v>
      </c>
      <c r="J8721">
        <f xml:space="preserve"> MATCH(雅俗通字典[[#This Row],[聲調]], 雅俗通聲調, 0)</f>
        <v>7</v>
      </c>
      <c r="K8721" t="str">
        <f xml:space="preserve"> _xlfn.CONCAT(雅俗通字典[[#This Row],[聲]:[調]])</f>
        <v>mann7</v>
      </c>
      <c r="L8721" t="str">
        <f xml:space="preserve"> 雅俗通字典[[#This Row],[字韻]] &amp; 雅俗通字典[[#This Row],[聲調]] &amp; "聲" &amp; 雅俗通字典[[#This Row],[切音]]</f>
        <v>監下去聲毛</v>
      </c>
      <c r="M8721" t="str">
        <f xml:space="preserve"> 雅俗通字典[[#This Row],[字韻]] &amp; TEXT(雅俗通字典[[#This Row],[調]], "[DBNum1]") &amp; 雅俗通字典[[#This Row],[切音]]</f>
        <v>監七毛</v>
      </c>
    </row>
    <row r="8722" spans="1:13">
      <c r="A8722">
        <v>8721</v>
      </c>
      <c r="B8722" s="13" t="s">
        <v>9370</v>
      </c>
      <c r="C8722" s="13" t="s">
        <v>11221</v>
      </c>
      <c r="D8722" s="13" t="s">
        <v>8007</v>
      </c>
      <c r="E8722" s="13" t="s">
        <v>563</v>
      </c>
      <c r="F8722" t="s">
        <v>9367</v>
      </c>
      <c r="G8722" s="13" t="str">
        <f xml:space="preserve"> IF( RIGHT(雅俗通字典[[#This Row],[聲調]],1)&lt;&gt;"入", "舒聲", "促聲")</f>
        <v>舒聲</v>
      </c>
      <c r="H8722" t="str">
        <f xml:space="preserve"> INDEX(聲母對照資料表[], MATCH(雅俗通字典[[#This Row],[切音]], 聲母對照資料表[十五音], 0), 2)</f>
        <v>m</v>
      </c>
      <c r="I8722" t="str">
        <f xml:space="preserve"> INDEX(韻母對照資料表[], MATCH(雅俗通字典[[#This Row],[字韻]] &amp; LEFT(雅俗通字典[[#This Row],[舒促聲]],1), 韻母對照資料表[十五音識別碼], 0), 2)</f>
        <v>ann</v>
      </c>
      <c r="J8722">
        <f xml:space="preserve"> MATCH(雅俗通字典[[#This Row],[聲調]], 雅俗通聲調, 0)</f>
        <v>7</v>
      </c>
      <c r="K8722" t="str">
        <f xml:space="preserve"> _xlfn.CONCAT(雅俗通字典[[#This Row],[聲]:[調]])</f>
        <v>mann7</v>
      </c>
      <c r="L8722" t="str">
        <f xml:space="preserve"> 雅俗通字典[[#This Row],[字韻]] &amp; 雅俗通字典[[#This Row],[聲調]] &amp; "聲" &amp; 雅俗通字典[[#This Row],[切音]]</f>
        <v>監下去聲毛</v>
      </c>
      <c r="M8722" t="str">
        <f xml:space="preserve"> 雅俗通字典[[#This Row],[字韻]] &amp; TEXT(雅俗通字典[[#This Row],[調]], "[DBNum1]") &amp; 雅俗通字典[[#This Row],[切音]]</f>
        <v>監七毛</v>
      </c>
    </row>
    <row r="8723" spans="1:13">
      <c r="A8723">
        <v>8722</v>
      </c>
      <c r="B8723" s="13" t="s">
        <v>9371</v>
      </c>
      <c r="C8723" s="13" t="s">
        <v>11</v>
      </c>
      <c r="D8723" s="13" t="s">
        <v>9371</v>
      </c>
      <c r="E8723" s="13" t="s">
        <v>8</v>
      </c>
      <c r="F8723" t="s">
        <v>9372</v>
      </c>
      <c r="G8723" s="13" t="str">
        <f xml:space="preserve"> IF( RIGHT(雅俗通字典[[#This Row],[聲調]],1)&lt;&gt;"入", "舒聲", "促聲")</f>
        <v>舒聲</v>
      </c>
      <c r="H8723" t="str">
        <f xml:space="preserve"> INDEX(聲母對照資料表[], MATCH(雅俗通字典[[#This Row],[切音]], 聲母對照資料表[十五音], 0), 2)</f>
        <v>k</v>
      </c>
      <c r="I8723" t="str">
        <f xml:space="preserve"> INDEX(韻母對照資料表[], MATCH(雅俗通字典[[#This Row],[字韻]] &amp; LEFT(雅俗通字典[[#This Row],[舒促聲]],1), 韻母對照資料表[十五音識別碼], 0), 2)</f>
        <v>u</v>
      </c>
      <c r="J8723">
        <f xml:space="preserve"> MATCH(雅俗通字典[[#This Row],[聲調]], 雅俗通聲調, 0)</f>
        <v>1</v>
      </c>
      <c r="K8723" t="str">
        <f xml:space="preserve"> _xlfn.CONCAT(雅俗通字典[[#This Row],[聲]:[調]])</f>
        <v>ku1</v>
      </c>
      <c r="L8723" t="str">
        <f xml:space="preserve"> 雅俗通字典[[#This Row],[字韻]] &amp; 雅俗通字典[[#This Row],[聲調]] &amp; "聲" &amp; 雅俗通字典[[#This Row],[切音]]</f>
        <v>艍上平聲求</v>
      </c>
      <c r="M8723" t="str">
        <f xml:space="preserve"> 雅俗通字典[[#This Row],[字韻]] &amp; TEXT(雅俗通字典[[#This Row],[調]], "[DBNum1]") &amp; 雅俗通字典[[#This Row],[切音]]</f>
        <v>艍一求</v>
      </c>
    </row>
    <row r="8724" spans="1:13">
      <c r="A8724">
        <v>8723</v>
      </c>
      <c r="B8724" s="13" t="s">
        <v>9373</v>
      </c>
      <c r="C8724" s="13" t="s">
        <v>32</v>
      </c>
      <c r="D8724" s="13" t="s">
        <v>9371</v>
      </c>
      <c r="E8724" s="13" t="s">
        <v>8</v>
      </c>
      <c r="F8724" t="s">
        <v>9374</v>
      </c>
      <c r="G8724" s="13" t="str">
        <f xml:space="preserve"> IF( RIGHT(雅俗通字典[[#This Row],[聲調]],1)&lt;&gt;"入", "舒聲", "促聲")</f>
        <v>舒聲</v>
      </c>
      <c r="H8724" t="str">
        <f xml:space="preserve"> INDEX(聲母對照資料表[], MATCH(雅俗通字典[[#This Row],[切音]], 聲母對照資料表[十五音], 0), 2)</f>
        <v>t</v>
      </c>
      <c r="I8724" t="str">
        <f xml:space="preserve"> INDEX(韻母對照資料表[], MATCH(雅俗通字典[[#This Row],[字韻]] &amp; LEFT(雅俗通字典[[#This Row],[舒促聲]],1), 韻母對照資料表[十五音識別碼], 0), 2)</f>
        <v>u</v>
      </c>
      <c r="J8724">
        <f xml:space="preserve"> MATCH(雅俗通字典[[#This Row],[聲調]], 雅俗通聲調, 0)</f>
        <v>1</v>
      </c>
      <c r="K8724" t="str">
        <f xml:space="preserve"> _xlfn.CONCAT(雅俗通字典[[#This Row],[聲]:[調]])</f>
        <v>tu1</v>
      </c>
      <c r="L8724" t="str">
        <f xml:space="preserve"> 雅俗通字典[[#This Row],[字韻]] &amp; 雅俗通字典[[#This Row],[聲調]] &amp; "聲" &amp; 雅俗通字典[[#This Row],[切音]]</f>
        <v>艍上平聲地</v>
      </c>
      <c r="M8724" t="str">
        <f xml:space="preserve"> 雅俗通字典[[#This Row],[字韻]] &amp; TEXT(雅俗通字典[[#This Row],[調]], "[DBNum1]") &amp; 雅俗通字典[[#This Row],[切音]]</f>
        <v>艍一地</v>
      </c>
    </row>
    <row r="8725" spans="1:13">
      <c r="A8725">
        <v>8724</v>
      </c>
      <c r="B8725" s="13" t="s">
        <v>9375</v>
      </c>
      <c r="C8725" s="13" t="s">
        <v>32</v>
      </c>
      <c r="D8725" s="13" t="s">
        <v>9371</v>
      </c>
      <c r="E8725" s="13" t="s">
        <v>8</v>
      </c>
      <c r="F8725" t="s">
        <v>9374</v>
      </c>
      <c r="G8725" s="13" t="str">
        <f xml:space="preserve"> IF( RIGHT(雅俗通字典[[#This Row],[聲調]],1)&lt;&gt;"入", "舒聲", "促聲")</f>
        <v>舒聲</v>
      </c>
      <c r="H8725" t="str">
        <f xml:space="preserve"> INDEX(聲母對照資料表[], MATCH(雅俗通字典[[#This Row],[切音]], 聲母對照資料表[十五音], 0), 2)</f>
        <v>t</v>
      </c>
      <c r="I8725" t="str">
        <f xml:space="preserve"> INDEX(韻母對照資料表[], MATCH(雅俗通字典[[#This Row],[字韻]] &amp; LEFT(雅俗通字典[[#This Row],[舒促聲]],1), 韻母對照資料表[十五音識別碼], 0), 2)</f>
        <v>u</v>
      </c>
      <c r="J8725">
        <f xml:space="preserve"> MATCH(雅俗通字典[[#This Row],[聲調]], 雅俗通聲調, 0)</f>
        <v>1</v>
      </c>
      <c r="K8725" t="str">
        <f xml:space="preserve"> _xlfn.CONCAT(雅俗通字典[[#This Row],[聲]:[調]])</f>
        <v>tu1</v>
      </c>
      <c r="L8725" t="str">
        <f xml:space="preserve"> 雅俗通字典[[#This Row],[字韻]] &amp; 雅俗通字典[[#This Row],[聲調]] &amp; "聲" &amp; 雅俗通字典[[#This Row],[切音]]</f>
        <v>艍上平聲地</v>
      </c>
      <c r="M8725" t="str">
        <f xml:space="preserve"> 雅俗通字典[[#This Row],[字韻]] &amp; TEXT(雅俗通字典[[#This Row],[調]], "[DBNum1]") &amp; 雅俗通字典[[#This Row],[切音]]</f>
        <v>艍一地</v>
      </c>
    </row>
    <row r="8726" spans="1:13">
      <c r="A8726">
        <v>8725</v>
      </c>
      <c r="B8726" s="13" t="s">
        <v>9376</v>
      </c>
      <c r="C8726" s="13" t="s">
        <v>63</v>
      </c>
      <c r="D8726" s="13" t="s">
        <v>9371</v>
      </c>
      <c r="E8726" s="13" t="s">
        <v>8</v>
      </c>
      <c r="F8726" t="s">
        <v>9377</v>
      </c>
      <c r="G8726" s="13" t="str">
        <f xml:space="preserve"> IF( RIGHT(雅俗通字典[[#This Row],[聲調]],1)&lt;&gt;"入", "舒聲", "促聲")</f>
        <v>舒聲</v>
      </c>
      <c r="H8726" t="str">
        <f xml:space="preserve"> INDEX(聲母對照資料表[], MATCH(雅俗通字典[[#This Row],[切音]], 聲母對照資料表[十五音], 0), 2)</f>
        <v>z</v>
      </c>
      <c r="I8726" t="str">
        <f xml:space="preserve"> INDEX(韻母對照資料表[], MATCH(雅俗通字典[[#This Row],[字韻]] &amp; LEFT(雅俗通字典[[#This Row],[舒促聲]],1), 韻母對照資料表[十五音識別碼], 0), 2)</f>
        <v>u</v>
      </c>
      <c r="J8726">
        <f xml:space="preserve"> MATCH(雅俗通字典[[#This Row],[聲調]], 雅俗通聲調, 0)</f>
        <v>1</v>
      </c>
      <c r="K8726" t="str">
        <f xml:space="preserve"> _xlfn.CONCAT(雅俗通字典[[#This Row],[聲]:[調]])</f>
        <v>zu1</v>
      </c>
      <c r="L8726" t="str">
        <f xml:space="preserve"> 雅俗通字典[[#This Row],[字韻]] &amp; 雅俗通字典[[#This Row],[聲調]] &amp; "聲" &amp; 雅俗通字典[[#This Row],[切音]]</f>
        <v>艍上平聲曾</v>
      </c>
      <c r="M8726" t="str">
        <f xml:space="preserve"> 雅俗通字典[[#This Row],[字韻]] &amp; TEXT(雅俗通字典[[#This Row],[調]], "[DBNum1]") &amp; 雅俗通字典[[#This Row],[切音]]</f>
        <v>艍一曾</v>
      </c>
    </row>
    <row r="8727" spans="1:13">
      <c r="A8727">
        <v>8726</v>
      </c>
      <c r="B8727" s="13" t="s">
        <v>9378</v>
      </c>
      <c r="C8727" s="13" t="s">
        <v>63</v>
      </c>
      <c r="D8727" s="13" t="s">
        <v>9371</v>
      </c>
      <c r="E8727" s="13" t="s">
        <v>8</v>
      </c>
      <c r="F8727" t="s">
        <v>9377</v>
      </c>
      <c r="G8727" s="13" t="str">
        <f xml:space="preserve"> IF( RIGHT(雅俗通字典[[#This Row],[聲調]],1)&lt;&gt;"入", "舒聲", "促聲")</f>
        <v>舒聲</v>
      </c>
      <c r="H8727" t="str">
        <f xml:space="preserve"> INDEX(聲母對照資料表[], MATCH(雅俗通字典[[#This Row],[切音]], 聲母對照資料表[十五音], 0), 2)</f>
        <v>z</v>
      </c>
      <c r="I8727" t="str">
        <f xml:space="preserve"> INDEX(韻母對照資料表[], MATCH(雅俗通字典[[#This Row],[字韻]] &amp; LEFT(雅俗通字典[[#This Row],[舒促聲]],1), 韻母對照資料表[十五音識別碼], 0), 2)</f>
        <v>u</v>
      </c>
      <c r="J8727">
        <f xml:space="preserve"> MATCH(雅俗通字典[[#This Row],[聲調]], 雅俗通聲調, 0)</f>
        <v>1</v>
      </c>
      <c r="K8727" t="str">
        <f xml:space="preserve"> _xlfn.CONCAT(雅俗通字典[[#This Row],[聲]:[調]])</f>
        <v>zu1</v>
      </c>
      <c r="L8727" t="str">
        <f xml:space="preserve"> 雅俗通字典[[#This Row],[字韻]] &amp; 雅俗通字典[[#This Row],[聲調]] &amp; "聲" &amp; 雅俗通字典[[#This Row],[切音]]</f>
        <v>艍上平聲曾</v>
      </c>
      <c r="M8727" t="str">
        <f xml:space="preserve"> 雅俗通字典[[#This Row],[字韻]] &amp; TEXT(雅俗通字典[[#This Row],[調]], "[DBNum1]") &amp; 雅俗通字典[[#This Row],[切音]]</f>
        <v>艍一曾</v>
      </c>
    </row>
    <row r="8728" spans="1:13">
      <c r="A8728">
        <v>8727</v>
      </c>
      <c r="B8728" s="13" t="s">
        <v>9379</v>
      </c>
      <c r="C8728" s="13" t="s">
        <v>63</v>
      </c>
      <c r="D8728" s="13" t="s">
        <v>9371</v>
      </c>
      <c r="E8728" s="13" t="s">
        <v>8</v>
      </c>
      <c r="F8728" t="s">
        <v>9377</v>
      </c>
      <c r="G8728" s="13" t="str">
        <f xml:space="preserve"> IF( RIGHT(雅俗通字典[[#This Row],[聲調]],1)&lt;&gt;"入", "舒聲", "促聲")</f>
        <v>舒聲</v>
      </c>
      <c r="H8728" t="str">
        <f xml:space="preserve"> INDEX(聲母對照資料表[], MATCH(雅俗通字典[[#This Row],[切音]], 聲母對照資料表[十五音], 0), 2)</f>
        <v>z</v>
      </c>
      <c r="I8728" t="str">
        <f xml:space="preserve"> INDEX(韻母對照資料表[], MATCH(雅俗通字典[[#This Row],[字韻]] &amp; LEFT(雅俗通字典[[#This Row],[舒促聲]],1), 韻母對照資料表[十五音識別碼], 0), 2)</f>
        <v>u</v>
      </c>
      <c r="J8728">
        <f xml:space="preserve"> MATCH(雅俗通字典[[#This Row],[聲調]], 雅俗通聲調, 0)</f>
        <v>1</v>
      </c>
      <c r="K8728" t="str">
        <f xml:space="preserve"> _xlfn.CONCAT(雅俗通字典[[#This Row],[聲]:[調]])</f>
        <v>zu1</v>
      </c>
      <c r="L8728" t="str">
        <f xml:space="preserve"> 雅俗通字典[[#This Row],[字韻]] &amp; 雅俗通字典[[#This Row],[聲調]] &amp; "聲" &amp; 雅俗通字典[[#This Row],[切音]]</f>
        <v>艍上平聲曾</v>
      </c>
      <c r="M8728" t="str">
        <f xml:space="preserve"> 雅俗通字典[[#This Row],[字韻]] &amp; TEXT(雅俗通字典[[#This Row],[調]], "[DBNum1]") &amp; 雅俗通字典[[#This Row],[切音]]</f>
        <v>艍一曾</v>
      </c>
    </row>
    <row r="8729" spans="1:13">
      <c r="A8729">
        <v>8728</v>
      </c>
      <c r="B8729" s="13" t="s">
        <v>9380</v>
      </c>
      <c r="C8729" s="13" t="s">
        <v>63</v>
      </c>
      <c r="D8729" s="13" t="s">
        <v>9371</v>
      </c>
      <c r="E8729" s="13" t="s">
        <v>8</v>
      </c>
      <c r="F8729" t="s">
        <v>9377</v>
      </c>
      <c r="G8729" s="13" t="str">
        <f xml:space="preserve"> IF( RIGHT(雅俗通字典[[#This Row],[聲調]],1)&lt;&gt;"入", "舒聲", "促聲")</f>
        <v>舒聲</v>
      </c>
      <c r="H8729" t="str">
        <f xml:space="preserve"> INDEX(聲母對照資料表[], MATCH(雅俗通字典[[#This Row],[切音]], 聲母對照資料表[十五音], 0), 2)</f>
        <v>z</v>
      </c>
      <c r="I8729" t="str">
        <f xml:space="preserve"> INDEX(韻母對照資料表[], MATCH(雅俗通字典[[#This Row],[字韻]] &amp; LEFT(雅俗通字典[[#This Row],[舒促聲]],1), 韻母對照資料表[十五音識別碼], 0), 2)</f>
        <v>u</v>
      </c>
      <c r="J8729">
        <f xml:space="preserve"> MATCH(雅俗通字典[[#This Row],[聲調]], 雅俗通聲調, 0)</f>
        <v>1</v>
      </c>
      <c r="K8729" t="str">
        <f xml:space="preserve"> _xlfn.CONCAT(雅俗通字典[[#This Row],[聲]:[調]])</f>
        <v>zu1</v>
      </c>
      <c r="L8729" t="str">
        <f xml:space="preserve"> 雅俗通字典[[#This Row],[字韻]] &amp; 雅俗通字典[[#This Row],[聲調]] &amp; "聲" &amp; 雅俗通字典[[#This Row],[切音]]</f>
        <v>艍上平聲曾</v>
      </c>
      <c r="M8729" t="str">
        <f xml:space="preserve"> 雅俗通字典[[#This Row],[字韻]] &amp; TEXT(雅俗通字典[[#This Row],[調]], "[DBNum1]") &amp; 雅俗通字典[[#This Row],[切音]]</f>
        <v>艍一曾</v>
      </c>
    </row>
    <row r="8730" spans="1:13">
      <c r="A8730">
        <v>8729</v>
      </c>
      <c r="B8730" s="13" t="s">
        <v>9381</v>
      </c>
      <c r="C8730" s="13" t="s">
        <v>63</v>
      </c>
      <c r="D8730" s="13" t="s">
        <v>9371</v>
      </c>
      <c r="E8730" s="13" t="s">
        <v>8</v>
      </c>
      <c r="F8730" t="s">
        <v>9377</v>
      </c>
      <c r="G8730" s="13" t="str">
        <f xml:space="preserve"> IF( RIGHT(雅俗通字典[[#This Row],[聲調]],1)&lt;&gt;"入", "舒聲", "促聲")</f>
        <v>舒聲</v>
      </c>
      <c r="H8730" t="str">
        <f xml:space="preserve"> INDEX(聲母對照資料表[], MATCH(雅俗通字典[[#This Row],[切音]], 聲母對照資料表[十五音], 0), 2)</f>
        <v>z</v>
      </c>
      <c r="I8730" t="str">
        <f xml:space="preserve"> INDEX(韻母對照資料表[], MATCH(雅俗通字典[[#This Row],[字韻]] &amp; LEFT(雅俗通字典[[#This Row],[舒促聲]],1), 韻母對照資料表[十五音識別碼], 0), 2)</f>
        <v>u</v>
      </c>
      <c r="J8730">
        <f xml:space="preserve"> MATCH(雅俗通字典[[#This Row],[聲調]], 雅俗通聲調, 0)</f>
        <v>1</v>
      </c>
      <c r="K8730" t="str">
        <f xml:space="preserve"> _xlfn.CONCAT(雅俗通字典[[#This Row],[聲]:[調]])</f>
        <v>zu1</v>
      </c>
      <c r="L8730" t="str">
        <f xml:space="preserve"> 雅俗通字典[[#This Row],[字韻]] &amp; 雅俗通字典[[#This Row],[聲調]] &amp; "聲" &amp; 雅俗通字典[[#This Row],[切音]]</f>
        <v>艍上平聲曾</v>
      </c>
      <c r="M8730" t="str">
        <f xml:space="preserve"> 雅俗通字典[[#This Row],[字韻]] &amp; TEXT(雅俗通字典[[#This Row],[調]], "[DBNum1]") &amp; 雅俗通字典[[#This Row],[切音]]</f>
        <v>艍一曾</v>
      </c>
    </row>
    <row r="8731" spans="1:13">
      <c r="A8731">
        <v>8730</v>
      </c>
      <c r="B8731" s="13" t="s">
        <v>9382</v>
      </c>
      <c r="C8731" s="13" t="s">
        <v>63</v>
      </c>
      <c r="D8731" s="13" t="s">
        <v>9371</v>
      </c>
      <c r="E8731" s="13" t="s">
        <v>8</v>
      </c>
      <c r="F8731" t="s">
        <v>9377</v>
      </c>
      <c r="G8731" s="13" t="str">
        <f xml:space="preserve"> IF( RIGHT(雅俗通字典[[#This Row],[聲調]],1)&lt;&gt;"入", "舒聲", "促聲")</f>
        <v>舒聲</v>
      </c>
      <c r="H8731" t="str">
        <f xml:space="preserve"> INDEX(聲母對照資料表[], MATCH(雅俗通字典[[#This Row],[切音]], 聲母對照資料表[十五音], 0), 2)</f>
        <v>z</v>
      </c>
      <c r="I8731" t="str">
        <f xml:space="preserve"> INDEX(韻母對照資料表[], MATCH(雅俗通字典[[#This Row],[字韻]] &amp; LEFT(雅俗通字典[[#This Row],[舒促聲]],1), 韻母對照資料表[十五音識別碼], 0), 2)</f>
        <v>u</v>
      </c>
      <c r="J8731">
        <f xml:space="preserve"> MATCH(雅俗通字典[[#This Row],[聲調]], 雅俗通聲調, 0)</f>
        <v>1</v>
      </c>
      <c r="K8731" t="str">
        <f xml:space="preserve"> _xlfn.CONCAT(雅俗通字典[[#This Row],[聲]:[調]])</f>
        <v>zu1</v>
      </c>
      <c r="L8731" t="str">
        <f xml:space="preserve"> 雅俗通字典[[#This Row],[字韻]] &amp; 雅俗通字典[[#This Row],[聲調]] &amp; "聲" &amp; 雅俗通字典[[#This Row],[切音]]</f>
        <v>艍上平聲曾</v>
      </c>
      <c r="M8731" t="str">
        <f xml:space="preserve"> 雅俗通字典[[#This Row],[字韻]] &amp; TEXT(雅俗通字典[[#This Row],[調]], "[DBNum1]") &amp; 雅俗通字典[[#This Row],[切音]]</f>
        <v>艍一曾</v>
      </c>
    </row>
    <row r="8732" spans="1:13">
      <c r="A8732">
        <v>8731</v>
      </c>
      <c r="B8732" s="13" t="s">
        <v>9383</v>
      </c>
      <c r="C8732" s="13" t="s">
        <v>63</v>
      </c>
      <c r="D8732" s="13" t="s">
        <v>9371</v>
      </c>
      <c r="E8732" s="13" t="s">
        <v>8</v>
      </c>
      <c r="F8732" t="s">
        <v>9377</v>
      </c>
      <c r="G8732" s="13" t="str">
        <f xml:space="preserve"> IF( RIGHT(雅俗通字典[[#This Row],[聲調]],1)&lt;&gt;"入", "舒聲", "促聲")</f>
        <v>舒聲</v>
      </c>
      <c r="H8732" t="str">
        <f xml:space="preserve"> INDEX(聲母對照資料表[], MATCH(雅俗通字典[[#This Row],[切音]], 聲母對照資料表[十五音], 0), 2)</f>
        <v>z</v>
      </c>
      <c r="I8732" t="str">
        <f xml:space="preserve"> INDEX(韻母對照資料表[], MATCH(雅俗通字典[[#This Row],[字韻]] &amp; LEFT(雅俗通字典[[#This Row],[舒促聲]],1), 韻母對照資料表[十五音識別碼], 0), 2)</f>
        <v>u</v>
      </c>
      <c r="J8732">
        <f xml:space="preserve"> MATCH(雅俗通字典[[#This Row],[聲調]], 雅俗通聲調, 0)</f>
        <v>1</v>
      </c>
      <c r="K8732" t="str">
        <f xml:space="preserve"> _xlfn.CONCAT(雅俗通字典[[#This Row],[聲]:[調]])</f>
        <v>zu1</v>
      </c>
      <c r="L8732" t="str">
        <f xml:space="preserve"> 雅俗通字典[[#This Row],[字韻]] &amp; 雅俗通字典[[#This Row],[聲調]] &amp; "聲" &amp; 雅俗通字典[[#This Row],[切音]]</f>
        <v>艍上平聲曾</v>
      </c>
      <c r="M8732" t="str">
        <f xml:space="preserve"> 雅俗通字典[[#This Row],[字韻]] &amp; TEXT(雅俗通字典[[#This Row],[調]], "[DBNum1]") &amp; 雅俗通字典[[#This Row],[切音]]</f>
        <v>艍一曾</v>
      </c>
    </row>
    <row r="8733" spans="1:13">
      <c r="A8733">
        <v>8732</v>
      </c>
      <c r="B8733" s="13" t="s">
        <v>9384</v>
      </c>
      <c r="C8733" s="13" t="s">
        <v>63</v>
      </c>
      <c r="D8733" s="13" t="s">
        <v>9371</v>
      </c>
      <c r="E8733" s="13" t="s">
        <v>8</v>
      </c>
      <c r="F8733" t="s">
        <v>9377</v>
      </c>
      <c r="G8733" s="13" t="str">
        <f xml:space="preserve"> IF( RIGHT(雅俗通字典[[#This Row],[聲調]],1)&lt;&gt;"入", "舒聲", "促聲")</f>
        <v>舒聲</v>
      </c>
      <c r="H8733" t="str">
        <f xml:space="preserve"> INDEX(聲母對照資料表[], MATCH(雅俗通字典[[#This Row],[切音]], 聲母對照資料表[十五音], 0), 2)</f>
        <v>z</v>
      </c>
      <c r="I8733" t="str">
        <f xml:space="preserve"> INDEX(韻母對照資料表[], MATCH(雅俗通字典[[#This Row],[字韻]] &amp; LEFT(雅俗通字典[[#This Row],[舒促聲]],1), 韻母對照資料表[十五音識別碼], 0), 2)</f>
        <v>u</v>
      </c>
      <c r="J8733">
        <f xml:space="preserve"> MATCH(雅俗通字典[[#This Row],[聲調]], 雅俗通聲調, 0)</f>
        <v>1</v>
      </c>
      <c r="K8733" t="str">
        <f xml:space="preserve"> _xlfn.CONCAT(雅俗通字典[[#This Row],[聲]:[調]])</f>
        <v>zu1</v>
      </c>
      <c r="L8733" t="str">
        <f xml:space="preserve"> 雅俗通字典[[#This Row],[字韻]] &amp; 雅俗通字典[[#This Row],[聲調]] &amp; "聲" &amp; 雅俗通字典[[#This Row],[切音]]</f>
        <v>艍上平聲曾</v>
      </c>
      <c r="M8733" t="str">
        <f xml:space="preserve"> 雅俗通字典[[#This Row],[字韻]] &amp; TEXT(雅俗通字典[[#This Row],[調]], "[DBNum1]") &amp; 雅俗通字典[[#This Row],[切音]]</f>
        <v>艍一曾</v>
      </c>
    </row>
    <row r="8734" spans="1:13">
      <c r="A8734">
        <v>8733</v>
      </c>
      <c r="B8734" s="13" t="s">
        <v>9385</v>
      </c>
      <c r="C8734" s="13" t="s">
        <v>63</v>
      </c>
      <c r="D8734" s="13" t="s">
        <v>9371</v>
      </c>
      <c r="E8734" s="13" t="s">
        <v>8</v>
      </c>
      <c r="F8734" t="s">
        <v>9377</v>
      </c>
      <c r="G8734" s="13" t="str">
        <f xml:space="preserve"> IF( RIGHT(雅俗通字典[[#This Row],[聲調]],1)&lt;&gt;"入", "舒聲", "促聲")</f>
        <v>舒聲</v>
      </c>
      <c r="H8734" t="str">
        <f xml:space="preserve"> INDEX(聲母對照資料表[], MATCH(雅俗通字典[[#This Row],[切音]], 聲母對照資料表[十五音], 0), 2)</f>
        <v>z</v>
      </c>
      <c r="I8734" t="str">
        <f xml:space="preserve"> INDEX(韻母對照資料表[], MATCH(雅俗通字典[[#This Row],[字韻]] &amp; LEFT(雅俗通字典[[#This Row],[舒促聲]],1), 韻母對照資料表[十五音識別碼], 0), 2)</f>
        <v>u</v>
      </c>
      <c r="J8734">
        <f xml:space="preserve"> MATCH(雅俗通字典[[#This Row],[聲調]], 雅俗通聲調, 0)</f>
        <v>1</v>
      </c>
      <c r="K8734" t="str">
        <f xml:space="preserve"> _xlfn.CONCAT(雅俗通字典[[#This Row],[聲]:[調]])</f>
        <v>zu1</v>
      </c>
      <c r="L8734" t="str">
        <f xml:space="preserve"> 雅俗通字典[[#This Row],[字韻]] &amp; 雅俗通字典[[#This Row],[聲調]] &amp; "聲" &amp; 雅俗通字典[[#This Row],[切音]]</f>
        <v>艍上平聲曾</v>
      </c>
      <c r="M8734" t="str">
        <f xml:space="preserve"> 雅俗通字典[[#This Row],[字韻]] &amp; TEXT(雅俗通字典[[#This Row],[調]], "[DBNum1]") &amp; 雅俗通字典[[#This Row],[切音]]</f>
        <v>艍一曾</v>
      </c>
    </row>
    <row r="8735" spans="1:13">
      <c r="A8735">
        <v>8734</v>
      </c>
      <c r="B8735" s="13" t="s">
        <v>9386</v>
      </c>
      <c r="C8735" s="13" t="s">
        <v>63</v>
      </c>
      <c r="D8735" s="13" t="s">
        <v>9371</v>
      </c>
      <c r="E8735" s="13" t="s">
        <v>8</v>
      </c>
      <c r="F8735" t="s">
        <v>9377</v>
      </c>
      <c r="G8735" s="13" t="str">
        <f xml:space="preserve"> IF( RIGHT(雅俗通字典[[#This Row],[聲調]],1)&lt;&gt;"入", "舒聲", "促聲")</f>
        <v>舒聲</v>
      </c>
      <c r="H8735" t="str">
        <f xml:space="preserve"> INDEX(聲母對照資料表[], MATCH(雅俗通字典[[#This Row],[切音]], 聲母對照資料表[十五音], 0), 2)</f>
        <v>z</v>
      </c>
      <c r="I8735" t="str">
        <f xml:space="preserve"> INDEX(韻母對照資料表[], MATCH(雅俗通字典[[#This Row],[字韻]] &amp; LEFT(雅俗通字典[[#This Row],[舒促聲]],1), 韻母對照資料表[十五音識別碼], 0), 2)</f>
        <v>u</v>
      </c>
      <c r="J8735">
        <f xml:space="preserve"> MATCH(雅俗通字典[[#This Row],[聲調]], 雅俗通聲調, 0)</f>
        <v>1</v>
      </c>
      <c r="K8735" t="str">
        <f xml:space="preserve"> _xlfn.CONCAT(雅俗通字典[[#This Row],[聲]:[調]])</f>
        <v>zu1</v>
      </c>
      <c r="L8735" t="str">
        <f xml:space="preserve"> 雅俗通字典[[#This Row],[字韻]] &amp; 雅俗通字典[[#This Row],[聲調]] &amp; "聲" &amp; 雅俗通字典[[#This Row],[切音]]</f>
        <v>艍上平聲曾</v>
      </c>
      <c r="M8735" t="str">
        <f xml:space="preserve"> 雅俗通字典[[#This Row],[字韻]] &amp; TEXT(雅俗通字典[[#This Row],[調]], "[DBNum1]") &amp; 雅俗通字典[[#This Row],[切音]]</f>
        <v>艍一曾</v>
      </c>
    </row>
    <row r="8736" spans="1:13">
      <c r="A8736">
        <v>8735</v>
      </c>
      <c r="B8736" s="13" t="s">
        <v>9387</v>
      </c>
      <c r="C8736" s="13" t="s">
        <v>63</v>
      </c>
      <c r="D8736" s="13" t="s">
        <v>9371</v>
      </c>
      <c r="E8736" s="13" t="s">
        <v>8</v>
      </c>
      <c r="F8736" t="s">
        <v>9377</v>
      </c>
      <c r="G8736" s="13" t="str">
        <f xml:space="preserve"> IF( RIGHT(雅俗通字典[[#This Row],[聲調]],1)&lt;&gt;"入", "舒聲", "促聲")</f>
        <v>舒聲</v>
      </c>
      <c r="H8736" t="str">
        <f xml:space="preserve"> INDEX(聲母對照資料表[], MATCH(雅俗通字典[[#This Row],[切音]], 聲母對照資料表[十五音], 0), 2)</f>
        <v>z</v>
      </c>
      <c r="I8736" t="str">
        <f xml:space="preserve"> INDEX(韻母對照資料表[], MATCH(雅俗通字典[[#This Row],[字韻]] &amp; LEFT(雅俗通字典[[#This Row],[舒促聲]],1), 韻母對照資料表[十五音識別碼], 0), 2)</f>
        <v>u</v>
      </c>
      <c r="J8736">
        <f xml:space="preserve"> MATCH(雅俗通字典[[#This Row],[聲調]], 雅俗通聲調, 0)</f>
        <v>1</v>
      </c>
      <c r="K8736" t="str">
        <f xml:space="preserve"> _xlfn.CONCAT(雅俗通字典[[#This Row],[聲]:[調]])</f>
        <v>zu1</v>
      </c>
      <c r="L8736" t="str">
        <f xml:space="preserve"> 雅俗通字典[[#This Row],[字韻]] &amp; 雅俗通字典[[#This Row],[聲調]] &amp; "聲" &amp; 雅俗通字典[[#This Row],[切音]]</f>
        <v>艍上平聲曾</v>
      </c>
      <c r="M8736" t="str">
        <f xml:space="preserve"> 雅俗通字典[[#This Row],[字韻]] &amp; TEXT(雅俗通字典[[#This Row],[調]], "[DBNum1]") &amp; 雅俗通字典[[#This Row],[切音]]</f>
        <v>艍一曾</v>
      </c>
    </row>
    <row r="8737" spans="1:13">
      <c r="A8737">
        <v>8736</v>
      </c>
      <c r="B8737" s="13" t="s">
        <v>9388</v>
      </c>
      <c r="C8737" s="13" t="s">
        <v>63</v>
      </c>
      <c r="D8737" s="13" t="s">
        <v>9371</v>
      </c>
      <c r="E8737" s="13" t="s">
        <v>8</v>
      </c>
      <c r="F8737" t="s">
        <v>9377</v>
      </c>
      <c r="G8737" s="13" t="str">
        <f xml:space="preserve"> IF( RIGHT(雅俗通字典[[#This Row],[聲調]],1)&lt;&gt;"入", "舒聲", "促聲")</f>
        <v>舒聲</v>
      </c>
      <c r="H8737" t="str">
        <f xml:space="preserve"> INDEX(聲母對照資料表[], MATCH(雅俗通字典[[#This Row],[切音]], 聲母對照資料表[十五音], 0), 2)</f>
        <v>z</v>
      </c>
      <c r="I8737" t="str">
        <f xml:space="preserve"> INDEX(韻母對照資料表[], MATCH(雅俗通字典[[#This Row],[字韻]] &amp; LEFT(雅俗通字典[[#This Row],[舒促聲]],1), 韻母對照資料表[十五音識別碼], 0), 2)</f>
        <v>u</v>
      </c>
      <c r="J8737">
        <f xml:space="preserve"> MATCH(雅俗通字典[[#This Row],[聲調]], 雅俗通聲調, 0)</f>
        <v>1</v>
      </c>
      <c r="K8737" t="str">
        <f xml:space="preserve"> _xlfn.CONCAT(雅俗通字典[[#This Row],[聲]:[調]])</f>
        <v>zu1</v>
      </c>
      <c r="L8737" t="str">
        <f xml:space="preserve"> 雅俗通字典[[#This Row],[字韻]] &amp; 雅俗通字典[[#This Row],[聲調]] &amp; "聲" &amp; 雅俗通字典[[#This Row],[切音]]</f>
        <v>艍上平聲曾</v>
      </c>
      <c r="M8737" t="str">
        <f xml:space="preserve"> 雅俗通字典[[#This Row],[字韻]] &amp; TEXT(雅俗通字典[[#This Row],[調]], "[DBNum1]") &amp; 雅俗通字典[[#This Row],[切音]]</f>
        <v>艍一曾</v>
      </c>
    </row>
    <row r="8738" spans="1:13">
      <c r="A8738">
        <v>8737</v>
      </c>
      <c r="B8738" s="13" t="s">
        <v>9389</v>
      </c>
      <c r="C8738" s="13" t="s">
        <v>63</v>
      </c>
      <c r="D8738" s="13" t="s">
        <v>9371</v>
      </c>
      <c r="E8738" s="13" t="s">
        <v>8</v>
      </c>
      <c r="F8738" t="s">
        <v>9377</v>
      </c>
      <c r="G8738" s="13" t="str">
        <f xml:space="preserve"> IF( RIGHT(雅俗通字典[[#This Row],[聲調]],1)&lt;&gt;"入", "舒聲", "促聲")</f>
        <v>舒聲</v>
      </c>
      <c r="H8738" t="str">
        <f xml:space="preserve"> INDEX(聲母對照資料表[], MATCH(雅俗通字典[[#This Row],[切音]], 聲母對照資料表[十五音], 0), 2)</f>
        <v>z</v>
      </c>
      <c r="I8738" t="str">
        <f xml:space="preserve"> INDEX(韻母對照資料表[], MATCH(雅俗通字典[[#This Row],[字韻]] &amp; LEFT(雅俗通字典[[#This Row],[舒促聲]],1), 韻母對照資料表[十五音識別碼], 0), 2)</f>
        <v>u</v>
      </c>
      <c r="J8738">
        <f xml:space="preserve"> MATCH(雅俗通字典[[#This Row],[聲調]], 雅俗通聲調, 0)</f>
        <v>1</v>
      </c>
      <c r="K8738" t="str">
        <f xml:space="preserve"> _xlfn.CONCAT(雅俗通字典[[#This Row],[聲]:[調]])</f>
        <v>zu1</v>
      </c>
      <c r="L8738" t="str">
        <f xml:space="preserve"> 雅俗通字典[[#This Row],[字韻]] &amp; 雅俗通字典[[#This Row],[聲調]] &amp; "聲" &amp; 雅俗通字典[[#This Row],[切音]]</f>
        <v>艍上平聲曾</v>
      </c>
      <c r="M8738" t="str">
        <f xml:space="preserve"> 雅俗通字典[[#This Row],[字韻]] &amp; TEXT(雅俗通字典[[#This Row],[調]], "[DBNum1]") &amp; 雅俗通字典[[#This Row],[切音]]</f>
        <v>艍一曾</v>
      </c>
    </row>
    <row r="8739" spans="1:13">
      <c r="A8739">
        <v>8738</v>
      </c>
      <c r="B8739" s="13" t="s">
        <v>9390</v>
      </c>
      <c r="C8739" s="13" t="s">
        <v>63</v>
      </c>
      <c r="D8739" s="13" t="s">
        <v>9371</v>
      </c>
      <c r="E8739" s="13" t="s">
        <v>8</v>
      </c>
      <c r="F8739" t="s">
        <v>9377</v>
      </c>
      <c r="G8739" s="13" t="str">
        <f xml:space="preserve"> IF( RIGHT(雅俗通字典[[#This Row],[聲調]],1)&lt;&gt;"入", "舒聲", "促聲")</f>
        <v>舒聲</v>
      </c>
      <c r="H8739" t="str">
        <f xml:space="preserve"> INDEX(聲母對照資料表[], MATCH(雅俗通字典[[#This Row],[切音]], 聲母對照資料表[十五音], 0), 2)</f>
        <v>z</v>
      </c>
      <c r="I8739" t="str">
        <f xml:space="preserve"> INDEX(韻母對照資料表[], MATCH(雅俗通字典[[#This Row],[字韻]] &amp; LEFT(雅俗通字典[[#This Row],[舒促聲]],1), 韻母對照資料表[十五音識別碼], 0), 2)</f>
        <v>u</v>
      </c>
      <c r="J8739">
        <f xml:space="preserve"> MATCH(雅俗通字典[[#This Row],[聲調]], 雅俗通聲調, 0)</f>
        <v>1</v>
      </c>
      <c r="K8739" t="str">
        <f xml:space="preserve"> _xlfn.CONCAT(雅俗通字典[[#This Row],[聲]:[調]])</f>
        <v>zu1</v>
      </c>
      <c r="L8739" t="str">
        <f xml:space="preserve"> 雅俗通字典[[#This Row],[字韻]] &amp; 雅俗通字典[[#This Row],[聲調]] &amp; "聲" &amp; 雅俗通字典[[#This Row],[切音]]</f>
        <v>艍上平聲曾</v>
      </c>
      <c r="M8739" t="str">
        <f xml:space="preserve"> 雅俗通字典[[#This Row],[字韻]] &amp; TEXT(雅俗通字典[[#This Row],[調]], "[DBNum1]") &amp; 雅俗通字典[[#This Row],[切音]]</f>
        <v>艍一曾</v>
      </c>
    </row>
    <row r="8740" spans="1:13">
      <c r="A8740">
        <v>8739</v>
      </c>
      <c r="B8740" s="13" t="s">
        <v>6957</v>
      </c>
      <c r="C8740" s="13" t="s">
        <v>63</v>
      </c>
      <c r="D8740" s="13" t="s">
        <v>9371</v>
      </c>
      <c r="E8740" s="13" t="s">
        <v>8</v>
      </c>
      <c r="F8740" t="s">
        <v>9377</v>
      </c>
      <c r="G8740" s="13" t="str">
        <f xml:space="preserve"> IF( RIGHT(雅俗通字典[[#This Row],[聲調]],1)&lt;&gt;"入", "舒聲", "促聲")</f>
        <v>舒聲</v>
      </c>
      <c r="H8740" t="str">
        <f xml:space="preserve"> INDEX(聲母對照資料表[], MATCH(雅俗通字典[[#This Row],[切音]], 聲母對照資料表[十五音], 0), 2)</f>
        <v>z</v>
      </c>
      <c r="I8740" t="str">
        <f xml:space="preserve"> INDEX(韻母對照資料表[], MATCH(雅俗通字典[[#This Row],[字韻]] &amp; LEFT(雅俗通字典[[#This Row],[舒促聲]],1), 韻母對照資料表[十五音識別碼], 0), 2)</f>
        <v>u</v>
      </c>
      <c r="J8740">
        <f xml:space="preserve"> MATCH(雅俗通字典[[#This Row],[聲調]], 雅俗通聲調, 0)</f>
        <v>1</v>
      </c>
      <c r="K8740" t="str">
        <f xml:space="preserve"> _xlfn.CONCAT(雅俗通字典[[#This Row],[聲]:[調]])</f>
        <v>zu1</v>
      </c>
      <c r="L8740" t="str">
        <f xml:space="preserve"> 雅俗通字典[[#This Row],[字韻]] &amp; 雅俗通字典[[#This Row],[聲調]] &amp; "聲" &amp; 雅俗通字典[[#This Row],[切音]]</f>
        <v>艍上平聲曾</v>
      </c>
      <c r="M8740" t="str">
        <f xml:space="preserve"> 雅俗通字典[[#This Row],[字韻]] &amp; TEXT(雅俗通字典[[#This Row],[調]], "[DBNum1]") &amp; 雅俗通字典[[#This Row],[切音]]</f>
        <v>艍一曾</v>
      </c>
    </row>
    <row r="8741" spans="1:13">
      <c r="A8741">
        <v>8740</v>
      </c>
      <c r="B8741" s="13" t="s">
        <v>9391</v>
      </c>
      <c r="C8741" s="13" t="s">
        <v>63</v>
      </c>
      <c r="D8741" s="13" t="s">
        <v>9371</v>
      </c>
      <c r="E8741" s="13" t="s">
        <v>8</v>
      </c>
      <c r="F8741" t="s">
        <v>9377</v>
      </c>
      <c r="G8741" s="13" t="str">
        <f xml:space="preserve"> IF( RIGHT(雅俗通字典[[#This Row],[聲調]],1)&lt;&gt;"入", "舒聲", "促聲")</f>
        <v>舒聲</v>
      </c>
      <c r="H8741" t="str">
        <f xml:space="preserve"> INDEX(聲母對照資料表[], MATCH(雅俗通字典[[#This Row],[切音]], 聲母對照資料表[十五音], 0), 2)</f>
        <v>z</v>
      </c>
      <c r="I8741" t="str">
        <f xml:space="preserve"> INDEX(韻母對照資料表[], MATCH(雅俗通字典[[#This Row],[字韻]] &amp; LEFT(雅俗通字典[[#This Row],[舒促聲]],1), 韻母對照資料表[十五音識別碼], 0), 2)</f>
        <v>u</v>
      </c>
      <c r="J8741">
        <f xml:space="preserve"> MATCH(雅俗通字典[[#This Row],[聲調]], 雅俗通聲調, 0)</f>
        <v>1</v>
      </c>
      <c r="K8741" t="str">
        <f xml:space="preserve"> _xlfn.CONCAT(雅俗通字典[[#This Row],[聲]:[調]])</f>
        <v>zu1</v>
      </c>
      <c r="L8741" t="str">
        <f xml:space="preserve"> 雅俗通字典[[#This Row],[字韻]] &amp; 雅俗通字典[[#This Row],[聲調]] &amp; "聲" &amp; 雅俗通字典[[#This Row],[切音]]</f>
        <v>艍上平聲曾</v>
      </c>
      <c r="M8741" t="str">
        <f xml:space="preserve"> 雅俗通字典[[#This Row],[字韻]] &amp; TEXT(雅俗通字典[[#This Row],[調]], "[DBNum1]") &amp; 雅俗通字典[[#This Row],[切音]]</f>
        <v>艍一曾</v>
      </c>
    </row>
    <row r="8742" spans="1:13">
      <c r="A8742">
        <v>8741</v>
      </c>
      <c r="B8742" s="13" t="s">
        <v>9392</v>
      </c>
      <c r="C8742" s="13" t="s">
        <v>63</v>
      </c>
      <c r="D8742" s="13" t="s">
        <v>9371</v>
      </c>
      <c r="E8742" s="13" t="s">
        <v>8</v>
      </c>
      <c r="F8742" t="s">
        <v>9377</v>
      </c>
      <c r="G8742" s="13" t="str">
        <f xml:space="preserve"> IF( RIGHT(雅俗通字典[[#This Row],[聲調]],1)&lt;&gt;"入", "舒聲", "促聲")</f>
        <v>舒聲</v>
      </c>
      <c r="H8742" t="str">
        <f xml:space="preserve"> INDEX(聲母對照資料表[], MATCH(雅俗通字典[[#This Row],[切音]], 聲母對照資料表[十五音], 0), 2)</f>
        <v>z</v>
      </c>
      <c r="I8742" t="str">
        <f xml:space="preserve"> INDEX(韻母對照資料表[], MATCH(雅俗通字典[[#This Row],[字韻]] &amp; LEFT(雅俗通字典[[#This Row],[舒促聲]],1), 韻母對照資料表[十五音識別碼], 0), 2)</f>
        <v>u</v>
      </c>
      <c r="J8742">
        <f xml:space="preserve"> MATCH(雅俗通字典[[#This Row],[聲調]], 雅俗通聲調, 0)</f>
        <v>1</v>
      </c>
      <c r="K8742" t="str">
        <f xml:space="preserve"> _xlfn.CONCAT(雅俗通字典[[#This Row],[聲]:[調]])</f>
        <v>zu1</v>
      </c>
      <c r="L8742" t="str">
        <f xml:space="preserve"> 雅俗通字典[[#This Row],[字韻]] &amp; 雅俗通字典[[#This Row],[聲調]] &amp; "聲" &amp; 雅俗通字典[[#This Row],[切音]]</f>
        <v>艍上平聲曾</v>
      </c>
      <c r="M8742" t="str">
        <f xml:space="preserve"> 雅俗通字典[[#This Row],[字韻]] &amp; TEXT(雅俗通字典[[#This Row],[調]], "[DBNum1]") &amp; 雅俗通字典[[#This Row],[切音]]</f>
        <v>艍一曾</v>
      </c>
    </row>
    <row r="8743" spans="1:13">
      <c r="A8743">
        <v>8742</v>
      </c>
      <c r="B8743" s="13" t="s">
        <v>9393</v>
      </c>
      <c r="C8743" s="13" t="s">
        <v>63</v>
      </c>
      <c r="D8743" s="13" t="s">
        <v>9371</v>
      </c>
      <c r="E8743" s="13" t="s">
        <v>8</v>
      </c>
      <c r="F8743" t="s">
        <v>9377</v>
      </c>
      <c r="G8743" s="13" t="str">
        <f xml:space="preserve"> IF( RIGHT(雅俗通字典[[#This Row],[聲調]],1)&lt;&gt;"入", "舒聲", "促聲")</f>
        <v>舒聲</v>
      </c>
      <c r="H8743" t="str">
        <f xml:space="preserve"> INDEX(聲母對照資料表[], MATCH(雅俗通字典[[#This Row],[切音]], 聲母對照資料表[十五音], 0), 2)</f>
        <v>z</v>
      </c>
      <c r="I8743" t="str">
        <f xml:space="preserve"> INDEX(韻母對照資料表[], MATCH(雅俗通字典[[#This Row],[字韻]] &amp; LEFT(雅俗通字典[[#This Row],[舒促聲]],1), 韻母對照資料表[十五音識別碼], 0), 2)</f>
        <v>u</v>
      </c>
      <c r="J8743">
        <f xml:space="preserve"> MATCH(雅俗通字典[[#This Row],[聲調]], 雅俗通聲調, 0)</f>
        <v>1</v>
      </c>
      <c r="K8743" t="str">
        <f xml:space="preserve"> _xlfn.CONCAT(雅俗通字典[[#This Row],[聲]:[調]])</f>
        <v>zu1</v>
      </c>
      <c r="L8743" t="str">
        <f xml:space="preserve"> 雅俗通字典[[#This Row],[字韻]] &amp; 雅俗通字典[[#This Row],[聲調]] &amp; "聲" &amp; 雅俗通字典[[#This Row],[切音]]</f>
        <v>艍上平聲曾</v>
      </c>
      <c r="M8743" t="str">
        <f xml:space="preserve"> 雅俗通字典[[#This Row],[字韻]] &amp; TEXT(雅俗通字典[[#This Row],[調]], "[DBNum1]") &amp; 雅俗通字典[[#This Row],[切音]]</f>
        <v>艍一曾</v>
      </c>
    </row>
    <row r="8744" spans="1:13">
      <c r="A8744">
        <v>8743</v>
      </c>
      <c r="B8744" s="13" t="s">
        <v>9394</v>
      </c>
      <c r="C8744" s="13" t="s">
        <v>63</v>
      </c>
      <c r="D8744" s="13" t="s">
        <v>9371</v>
      </c>
      <c r="E8744" s="13" t="s">
        <v>8</v>
      </c>
      <c r="F8744" t="s">
        <v>9377</v>
      </c>
      <c r="G8744" s="13" t="str">
        <f xml:space="preserve"> IF( RIGHT(雅俗通字典[[#This Row],[聲調]],1)&lt;&gt;"入", "舒聲", "促聲")</f>
        <v>舒聲</v>
      </c>
      <c r="H8744" t="str">
        <f xml:space="preserve"> INDEX(聲母對照資料表[], MATCH(雅俗通字典[[#This Row],[切音]], 聲母對照資料表[十五音], 0), 2)</f>
        <v>z</v>
      </c>
      <c r="I8744" t="str">
        <f xml:space="preserve"> INDEX(韻母對照資料表[], MATCH(雅俗通字典[[#This Row],[字韻]] &amp; LEFT(雅俗通字典[[#This Row],[舒促聲]],1), 韻母對照資料表[十五音識別碼], 0), 2)</f>
        <v>u</v>
      </c>
      <c r="J8744">
        <f xml:space="preserve"> MATCH(雅俗通字典[[#This Row],[聲調]], 雅俗通聲調, 0)</f>
        <v>1</v>
      </c>
      <c r="K8744" t="str">
        <f xml:space="preserve"> _xlfn.CONCAT(雅俗通字典[[#This Row],[聲]:[調]])</f>
        <v>zu1</v>
      </c>
      <c r="L8744" t="str">
        <f xml:space="preserve"> 雅俗通字典[[#This Row],[字韻]] &amp; 雅俗通字典[[#This Row],[聲調]] &amp; "聲" &amp; 雅俗通字典[[#This Row],[切音]]</f>
        <v>艍上平聲曾</v>
      </c>
      <c r="M8744" t="str">
        <f xml:space="preserve"> 雅俗通字典[[#This Row],[字韻]] &amp; TEXT(雅俗通字典[[#This Row],[調]], "[DBNum1]") &amp; 雅俗通字典[[#This Row],[切音]]</f>
        <v>艍一曾</v>
      </c>
    </row>
    <row r="8745" spans="1:13">
      <c r="A8745">
        <v>8744</v>
      </c>
      <c r="B8745" s="13" t="s">
        <v>9395</v>
      </c>
      <c r="C8745" s="13" t="s">
        <v>63</v>
      </c>
      <c r="D8745" s="13" t="s">
        <v>9371</v>
      </c>
      <c r="E8745" s="13" t="s">
        <v>8</v>
      </c>
      <c r="F8745" t="s">
        <v>9377</v>
      </c>
      <c r="G8745" s="13" t="str">
        <f xml:space="preserve"> IF( RIGHT(雅俗通字典[[#This Row],[聲調]],1)&lt;&gt;"入", "舒聲", "促聲")</f>
        <v>舒聲</v>
      </c>
      <c r="H8745" t="str">
        <f xml:space="preserve"> INDEX(聲母對照資料表[], MATCH(雅俗通字典[[#This Row],[切音]], 聲母對照資料表[十五音], 0), 2)</f>
        <v>z</v>
      </c>
      <c r="I8745" t="str">
        <f xml:space="preserve"> INDEX(韻母對照資料表[], MATCH(雅俗通字典[[#This Row],[字韻]] &amp; LEFT(雅俗通字典[[#This Row],[舒促聲]],1), 韻母對照資料表[十五音識別碼], 0), 2)</f>
        <v>u</v>
      </c>
      <c r="J8745">
        <f xml:space="preserve"> MATCH(雅俗通字典[[#This Row],[聲調]], 雅俗通聲調, 0)</f>
        <v>1</v>
      </c>
      <c r="K8745" t="str">
        <f xml:space="preserve"> _xlfn.CONCAT(雅俗通字典[[#This Row],[聲]:[調]])</f>
        <v>zu1</v>
      </c>
      <c r="L8745" t="str">
        <f xml:space="preserve"> 雅俗通字典[[#This Row],[字韻]] &amp; 雅俗通字典[[#This Row],[聲調]] &amp; "聲" &amp; 雅俗通字典[[#This Row],[切音]]</f>
        <v>艍上平聲曾</v>
      </c>
      <c r="M8745" t="str">
        <f xml:space="preserve"> 雅俗通字典[[#This Row],[字韻]] &amp; TEXT(雅俗通字典[[#This Row],[調]], "[DBNum1]") &amp; 雅俗通字典[[#This Row],[切音]]</f>
        <v>艍一曾</v>
      </c>
    </row>
    <row r="8746" spans="1:13">
      <c r="A8746">
        <v>8745</v>
      </c>
      <c r="B8746" s="13" t="s">
        <v>9396</v>
      </c>
      <c r="C8746" s="13" t="s">
        <v>63</v>
      </c>
      <c r="D8746" s="13" t="s">
        <v>9371</v>
      </c>
      <c r="E8746" s="13" t="s">
        <v>8</v>
      </c>
      <c r="F8746" t="s">
        <v>9377</v>
      </c>
      <c r="G8746" s="13" t="str">
        <f xml:space="preserve"> IF( RIGHT(雅俗通字典[[#This Row],[聲調]],1)&lt;&gt;"入", "舒聲", "促聲")</f>
        <v>舒聲</v>
      </c>
      <c r="H8746" t="str">
        <f xml:space="preserve"> INDEX(聲母對照資料表[], MATCH(雅俗通字典[[#This Row],[切音]], 聲母對照資料表[十五音], 0), 2)</f>
        <v>z</v>
      </c>
      <c r="I8746" t="str">
        <f xml:space="preserve"> INDEX(韻母對照資料表[], MATCH(雅俗通字典[[#This Row],[字韻]] &amp; LEFT(雅俗通字典[[#This Row],[舒促聲]],1), 韻母對照資料表[十五音識別碼], 0), 2)</f>
        <v>u</v>
      </c>
      <c r="J8746">
        <f xml:space="preserve"> MATCH(雅俗通字典[[#This Row],[聲調]], 雅俗通聲調, 0)</f>
        <v>1</v>
      </c>
      <c r="K8746" t="str">
        <f xml:space="preserve"> _xlfn.CONCAT(雅俗通字典[[#This Row],[聲]:[調]])</f>
        <v>zu1</v>
      </c>
      <c r="L8746" t="str">
        <f xml:space="preserve"> 雅俗通字典[[#This Row],[字韻]] &amp; 雅俗通字典[[#This Row],[聲調]] &amp; "聲" &amp; 雅俗通字典[[#This Row],[切音]]</f>
        <v>艍上平聲曾</v>
      </c>
      <c r="M8746" t="str">
        <f xml:space="preserve"> 雅俗通字典[[#This Row],[字韻]] &amp; TEXT(雅俗通字典[[#This Row],[調]], "[DBNum1]") &amp; 雅俗通字典[[#This Row],[切音]]</f>
        <v>艍一曾</v>
      </c>
    </row>
    <row r="8747" spans="1:13">
      <c r="A8747">
        <v>8746</v>
      </c>
      <c r="B8747" s="13" t="s">
        <v>9397</v>
      </c>
      <c r="C8747" s="13" t="s">
        <v>63</v>
      </c>
      <c r="D8747" s="13" t="s">
        <v>9371</v>
      </c>
      <c r="E8747" s="13" t="s">
        <v>8</v>
      </c>
      <c r="F8747" t="s">
        <v>9377</v>
      </c>
      <c r="G8747" s="13" t="str">
        <f xml:space="preserve"> IF( RIGHT(雅俗通字典[[#This Row],[聲調]],1)&lt;&gt;"入", "舒聲", "促聲")</f>
        <v>舒聲</v>
      </c>
      <c r="H8747" t="str">
        <f xml:space="preserve"> INDEX(聲母對照資料表[], MATCH(雅俗通字典[[#This Row],[切音]], 聲母對照資料表[十五音], 0), 2)</f>
        <v>z</v>
      </c>
      <c r="I8747" t="str">
        <f xml:space="preserve"> INDEX(韻母對照資料表[], MATCH(雅俗通字典[[#This Row],[字韻]] &amp; LEFT(雅俗通字典[[#This Row],[舒促聲]],1), 韻母對照資料表[十五音識別碼], 0), 2)</f>
        <v>u</v>
      </c>
      <c r="J8747">
        <f xml:space="preserve"> MATCH(雅俗通字典[[#This Row],[聲調]], 雅俗通聲調, 0)</f>
        <v>1</v>
      </c>
      <c r="K8747" t="str">
        <f xml:space="preserve"> _xlfn.CONCAT(雅俗通字典[[#This Row],[聲]:[調]])</f>
        <v>zu1</v>
      </c>
      <c r="L8747" t="str">
        <f xml:space="preserve"> 雅俗通字典[[#This Row],[字韻]] &amp; 雅俗通字典[[#This Row],[聲調]] &amp; "聲" &amp; 雅俗通字典[[#This Row],[切音]]</f>
        <v>艍上平聲曾</v>
      </c>
      <c r="M8747" t="str">
        <f xml:space="preserve"> 雅俗通字典[[#This Row],[字韻]] &amp; TEXT(雅俗通字典[[#This Row],[調]], "[DBNum1]") &amp; 雅俗通字典[[#This Row],[切音]]</f>
        <v>艍一曾</v>
      </c>
    </row>
    <row r="8748" spans="1:13">
      <c r="A8748">
        <v>8747</v>
      </c>
      <c r="B8748" s="13" t="s">
        <v>9398</v>
      </c>
      <c r="C8748" s="13" t="s">
        <v>63</v>
      </c>
      <c r="D8748" s="13" t="s">
        <v>9371</v>
      </c>
      <c r="E8748" s="13" t="s">
        <v>8</v>
      </c>
      <c r="F8748" t="s">
        <v>9377</v>
      </c>
      <c r="G8748" s="13" t="str">
        <f xml:space="preserve"> IF( RIGHT(雅俗通字典[[#This Row],[聲調]],1)&lt;&gt;"入", "舒聲", "促聲")</f>
        <v>舒聲</v>
      </c>
      <c r="H8748" t="str">
        <f xml:space="preserve"> INDEX(聲母對照資料表[], MATCH(雅俗通字典[[#This Row],[切音]], 聲母對照資料表[十五音], 0), 2)</f>
        <v>z</v>
      </c>
      <c r="I8748" t="str">
        <f xml:space="preserve"> INDEX(韻母對照資料表[], MATCH(雅俗通字典[[#This Row],[字韻]] &amp; LEFT(雅俗通字典[[#This Row],[舒促聲]],1), 韻母對照資料表[十五音識別碼], 0), 2)</f>
        <v>u</v>
      </c>
      <c r="J8748">
        <f xml:space="preserve"> MATCH(雅俗通字典[[#This Row],[聲調]], 雅俗通聲調, 0)</f>
        <v>1</v>
      </c>
      <c r="K8748" t="str">
        <f xml:space="preserve"> _xlfn.CONCAT(雅俗通字典[[#This Row],[聲]:[調]])</f>
        <v>zu1</v>
      </c>
      <c r="L8748" t="str">
        <f xml:space="preserve"> 雅俗通字典[[#This Row],[字韻]] &amp; 雅俗通字典[[#This Row],[聲調]] &amp; "聲" &amp; 雅俗通字典[[#This Row],[切音]]</f>
        <v>艍上平聲曾</v>
      </c>
      <c r="M8748" t="str">
        <f xml:space="preserve"> 雅俗通字典[[#This Row],[字韻]] &amp; TEXT(雅俗通字典[[#This Row],[調]], "[DBNum1]") &amp; 雅俗通字典[[#This Row],[切音]]</f>
        <v>艍一曾</v>
      </c>
    </row>
    <row r="8749" spans="1:13">
      <c r="A8749">
        <v>8748</v>
      </c>
      <c r="B8749" s="13" t="s">
        <v>9399</v>
      </c>
      <c r="C8749" s="13" t="s">
        <v>63</v>
      </c>
      <c r="D8749" s="13" t="s">
        <v>9371</v>
      </c>
      <c r="E8749" s="13" t="s">
        <v>8</v>
      </c>
      <c r="F8749" t="s">
        <v>9377</v>
      </c>
      <c r="G8749" s="13" t="str">
        <f xml:space="preserve"> IF( RIGHT(雅俗通字典[[#This Row],[聲調]],1)&lt;&gt;"入", "舒聲", "促聲")</f>
        <v>舒聲</v>
      </c>
      <c r="H8749" t="str">
        <f xml:space="preserve"> INDEX(聲母對照資料表[], MATCH(雅俗通字典[[#This Row],[切音]], 聲母對照資料表[十五音], 0), 2)</f>
        <v>z</v>
      </c>
      <c r="I8749" t="str">
        <f xml:space="preserve"> INDEX(韻母對照資料表[], MATCH(雅俗通字典[[#This Row],[字韻]] &amp; LEFT(雅俗通字典[[#This Row],[舒促聲]],1), 韻母對照資料表[十五音識別碼], 0), 2)</f>
        <v>u</v>
      </c>
      <c r="J8749">
        <f xml:space="preserve"> MATCH(雅俗通字典[[#This Row],[聲調]], 雅俗通聲調, 0)</f>
        <v>1</v>
      </c>
      <c r="K8749" t="str">
        <f xml:space="preserve"> _xlfn.CONCAT(雅俗通字典[[#This Row],[聲]:[調]])</f>
        <v>zu1</v>
      </c>
      <c r="L8749" t="str">
        <f xml:space="preserve"> 雅俗通字典[[#This Row],[字韻]] &amp; 雅俗通字典[[#This Row],[聲調]] &amp; "聲" &amp; 雅俗通字典[[#This Row],[切音]]</f>
        <v>艍上平聲曾</v>
      </c>
      <c r="M8749" t="str">
        <f xml:space="preserve"> 雅俗通字典[[#This Row],[字韻]] &amp; TEXT(雅俗通字典[[#This Row],[調]], "[DBNum1]") &amp; 雅俗通字典[[#This Row],[切音]]</f>
        <v>艍一曾</v>
      </c>
    </row>
    <row r="8750" spans="1:13">
      <c r="A8750">
        <v>8749</v>
      </c>
      <c r="B8750" s="13" t="s">
        <v>9400</v>
      </c>
      <c r="C8750" s="13" t="s">
        <v>63</v>
      </c>
      <c r="D8750" s="13" t="s">
        <v>9371</v>
      </c>
      <c r="E8750" s="13" t="s">
        <v>8</v>
      </c>
      <c r="F8750" t="s">
        <v>9377</v>
      </c>
      <c r="G8750" s="13" t="str">
        <f xml:space="preserve"> IF( RIGHT(雅俗通字典[[#This Row],[聲調]],1)&lt;&gt;"入", "舒聲", "促聲")</f>
        <v>舒聲</v>
      </c>
      <c r="H8750" t="str">
        <f xml:space="preserve"> INDEX(聲母對照資料表[], MATCH(雅俗通字典[[#This Row],[切音]], 聲母對照資料表[十五音], 0), 2)</f>
        <v>z</v>
      </c>
      <c r="I8750" t="str">
        <f xml:space="preserve"> INDEX(韻母對照資料表[], MATCH(雅俗通字典[[#This Row],[字韻]] &amp; LEFT(雅俗通字典[[#This Row],[舒促聲]],1), 韻母對照資料表[十五音識別碼], 0), 2)</f>
        <v>u</v>
      </c>
      <c r="J8750">
        <f xml:space="preserve"> MATCH(雅俗通字典[[#This Row],[聲調]], 雅俗通聲調, 0)</f>
        <v>1</v>
      </c>
      <c r="K8750" t="str">
        <f xml:space="preserve"> _xlfn.CONCAT(雅俗通字典[[#This Row],[聲]:[調]])</f>
        <v>zu1</v>
      </c>
      <c r="L8750" t="str">
        <f xml:space="preserve"> 雅俗通字典[[#This Row],[字韻]] &amp; 雅俗通字典[[#This Row],[聲調]] &amp; "聲" &amp; 雅俗通字典[[#This Row],[切音]]</f>
        <v>艍上平聲曾</v>
      </c>
      <c r="M8750" t="str">
        <f xml:space="preserve"> 雅俗通字典[[#This Row],[字韻]] &amp; TEXT(雅俗通字典[[#This Row],[調]], "[DBNum1]") &amp; 雅俗通字典[[#This Row],[切音]]</f>
        <v>艍一曾</v>
      </c>
    </row>
    <row r="8751" spans="1:13">
      <c r="A8751">
        <v>8750</v>
      </c>
      <c r="B8751" s="13" t="s">
        <v>9401</v>
      </c>
      <c r="C8751" s="13" t="s">
        <v>63</v>
      </c>
      <c r="D8751" s="13" t="s">
        <v>9371</v>
      </c>
      <c r="E8751" s="13" t="s">
        <v>8</v>
      </c>
      <c r="F8751" t="s">
        <v>9377</v>
      </c>
      <c r="G8751" s="13" t="str">
        <f xml:space="preserve"> IF( RIGHT(雅俗通字典[[#This Row],[聲調]],1)&lt;&gt;"入", "舒聲", "促聲")</f>
        <v>舒聲</v>
      </c>
      <c r="H8751" t="str">
        <f xml:space="preserve"> INDEX(聲母對照資料表[], MATCH(雅俗通字典[[#This Row],[切音]], 聲母對照資料表[十五音], 0), 2)</f>
        <v>z</v>
      </c>
      <c r="I8751" t="str">
        <f xml:space="preserve"> INDEX(韻母對照資料表[], MATCH(雅俗通字典[[#This Row],[字韻]] &amp; LEFT(雅俗通字典[[#This Row],[舒促聲]],1), 韻母對照資料表[十五音識別碼], 0), 2)</f>
        <v>u</v>
      </c>
      <c r="J8751">
        <f xml:space="preserve"> MATCH(雅俗通字典[[#This Row],[聲調]], 雅俗通聲調, 0)</f>
        <v>1</v>
      </c>
      <c r="K8751" t="str">
        <f xml:space="preserve"> _xlfn.CONCAT(雅俗通字典[[#This Row],[聲]:[調]])</f>
        <v>zu1</v>
      </c>
      <c r="L8751" t="str">
        <f xml:space="preserve"> 雅俗通字典[[#This Row],[字韻]] &amp; 雅俗通字典[[#This Row],[聲調]] &amp; "聲" &amp; 雅俗通字典[[#This Row],[切音]]</f>
        <v>艍上平聲曾</v>
      </c>
      <c r="M8751" t="str">
        <f xml:space="preserve"> 雅俗通字典[[#This Row],[字韻]] &amp; TEXT(雅俗通字典[[#This Row],[調]], "[DBNum1]") &amp; 雅俗通字典[[#This Row],[切音]]</f>
        <v>艍一曾</v>
      </c>
    </row>
    <row r="8752" spans="1:13">
      <c r="A8752">
        <v>8751</v>
      </c>
      <c r="B8752" s="13" t="s">
        <v>9402</v>
      </c>
      <c r="C8752" s="13" t="s">
        <v>63</v>
      </c>
      <c r="D8752" s="13" t="s">
        <v>9371</v>
      </c>
      <c r="E8752" s="13" t="s">
        <v>8</v>
      </c>
      <c r="F8752" t="s">
        <v>9377</v>
      </c>
      <c r="G8752" s="13" t="str">
        <f xml:space="preserve"> IF( RIGHT(雅俗通字典[[#This Row],[聲調]],1)&lt;&gt;"入", "舒聲", "促聲")</f>
        <v>舒聲</v>
      </c>
      <c r="H8752" t="str">
        <f xml:space="preserve"> INDEX(聲母對照資料表[], MATCH(雅俗通字典[[#This Row],[切音]], 聲母對照資料表[十五音], 0), 2)</f>
        <v>z</v>
      </c>
      <c r="I8752" t="str">
        <f xml:space="preserve"> INDEX(韻母對照資料表[], MATCH(雅俗通字典[[#This Row],[字韻]] &amp; LEFT(雅俗通字典[[#This Row],[舒促聲]],1), 韻母對照資料表[十五音識別碼], 0), 2)</f>
        <v>u</v>
      </c>
      <c r="J8752">
        <f xml:space="preserve"> MATCH(雅俗通字典[[#This Row],[聲調]], 雅俗通聲調, 0)</f>
        <v>1</v>
      </c>
      <c r="K8752" t="str">
        <f xml:space="preserve"> _xlfn.CONCAT(雅俗通字典[[#This Row],[聲]:[調]])</f>
        <v>zu1</v>
      </c>
      <c r="L8752" t="str">
        <f xml:space="preserve"> 雅俗通字典[[#This Row],[字韻]] &amp; 雅俗通字典[[#This Row],[聲調]] &amp; "聲" &amp; 雅俗通字典[[#This Row],[切音]]</f>
        <v>艍上平聲曾</v>
      </c>
      <c r="M8752" t="str">
        <f xml:space="preserve"> 雅俗通字典[[#This Row],[字韻]] &amp; TEXT(雅俗通字典[[#This Row],[調]], "[DBNum1]") &amp; 雅俗通字典[[#This Row],[切音]]</f>
        <v>艍一曾</v>
      </c>
    </row>
    <row r="8753" spans="1:13">
      <c r="A8753">
        <v>8752</v>
      </c>
      <c r="B8753" s="13" t="s">
        <v>9403</v>
      </c>
      <c r="C8753" s="13" t="s">
        <v>63</v>
      </c>
      <c r="D8753" s="13" t="s">
        <v>9371</v>
      </c>
      <c r="E8753" s="13" t="s">
        <v>8</v>
      </c>
      <c r="F8753" t="s">
        <v>9377</v>
      </c>
      <c r="G8753" s="13" t="str">
        <f xml:space="preserve"> IF( RIGHT(雅俗通字典[[#This Row],[聲調]],1)&lt;&gt;"入", "舒聲", "促聲")</f>
        <v>舒聲</v>
      </c>
      <c r="H8753" t="str">
        <f xml:space="preserve"> INDEX(聲母對照資料表[], MATCH(雅俗通字典[[#This Row],[切音]], 聲母對照資料表[十五音], 0), 2)</f>
        <v>z</v>
      </c>
      <c r="I8753" t="str">
        <f xml:space="preserve"> INDEX(韻母對照資料表[], MATCH(雅俗通字典[[#This Row],[字韻]] &amp; LEFT(雅俗通字典[[#This Row],[舒促聲]],1), 韻母對照資料表[十五音識別碼], 0), 2)</f>
        <v>u</v>
      </c>
      <c r="J8753">
        <f xml:space="preserve"> MATCH(雅俗通字典[[#This Row],[聲調]], 雅俗通聲調, 0)</f>
        <v>1</v>
      </c>
      <c r="K8753" t="str">
        <f xml:space="preserve"> _xlfn.CONCAT(雅俗通字典[[#This Row],[聲]:[調]])</f>
        <v>zu1</v>
      </c>
      <c r="L8753" t="str">
        <f xml:space="preserve"> 雅俗通字典[[#This Row],[字韻]] &amp; 雅俗通字典[[#This Row],[聲調]] &amp; "聲" &amp; 雅俗通字典[[#This Row],[切音]]</f>
        <v>艍上平聲曾</v>
      </c>
      <c r="M8753" t="str">
        <f xml:space="preserve"> 雅俗通字典[[#This Row],[字韻]] &amp; TEXT(雅俗通字典[[#This Row],[調]], "[DBNum1]") &amp; 雅俗通字典[[#This Row],[切音]]</f>
        <v>艍一曾</v>
      </c>
    </row>
    <row r="8754" spans="1:13">
      <c r="A8754">
        <v>8753</v>
      </c>
      <c r="B8754" s="13" t="s">
        <v>9404</v>
      </c>
      <c r="C8754" s="13" t="s">
        <v>63</v>
      </c>
      <c r="D8754" s="13" t="s">
        <v>9371</v>
      </c>
      <c r="E8754" s="13" t="s">
        <v>8</v>
      </c>
      <c r="F8754" t="s">
        <v>9377</v>
      </c>
      <c r="G8754" s="13" t="str">
        <f xml:space="preserve"> IF( RIGHT(雅俗通字典[[#This Row],[聲調]],1)&lt;&gt;"入", "舒聲", "促聲")</f>
        <v>舒聲</v>
      </c>
      <c r="H8754" t="str">
        <f xml:space="preserve"> INDEX(聲母對照資料表[], MATCH(雅俗通字典[[#This Row],[切音]], 聲母對照資料表[十五音], 0), 2)</f>
        <v>z</v>
      </c>
      <c r="I8754" t="str">
        <f xml:space="preserve"> INDEX(韻母對照資料表[], MATCH(雅俗通字典[[#This Row],[字韻]] &amp; LEFT(雅俗通字典[[#This Row],[舒促聲]],1), 韻母對照資料表[十五音識別碼], 0), 2)</f>
        <v>u</v>
      </c>
      <c r="J8754">
        <f xml:space="preserve"> MATCH(雅俗通字典[[#This Row],[聲調]], 雅俗通聲調, 0)</f>
        <v>1</v>
      </c>
      <c r="K8754" t="str">
        <f xml:space="preserve"> _xlfn.CONCAT(雅俗通字典[[#This Row],[聲]:[調]])</f>
        <v>zu1</v>
      </c>
      <c r="L8754" t="str">
        <f xml:space="preserve"> 雅俗通字典[[#This Row],[字韻]] &amp; 雅俗通字典[[#This Row],[聲調]] &amp; "聲" &amp; 雅俗通字典[[#This Row],[切音]]</f>
        <v>艍上平聲曾</v>
      </c>
      <c r="M8754" t="str">
        <f xml:space="preserve"> 雅俗通字典[[#This Row],[字韻]] &amp; TEXT(雅俗通字典[[#This Row],[調]], "[DBNum1]") &amp; 雅俗通字典[[#This Row],[切音]]</f>
        <v>艍一曾</v>
      </c>
    </row>
    <row r="8755" spans="1:13">
      <c r="A8755">
        <v>8754</v>
      </c>
      <c r="B8755" s="13" t="s">
        <v>9405</v>
      </c>
      <c r="C8755" s="13" t="s">
        <v>63</v>
      </c>
      <c r="D8755" s="13" t="s">
        <v>9371</v>
      </c>
      <c r="E8755" s="13" t="s">
        <v>8</v>
      </c>
      <c r="F8755" t="s">
        <v>9377</v>
      </c>
      <c r="G8755" s="13" t="str">
        <f xml:space="preserve"> IF( RIGHT(雅俗通字典[[#This Row],[聲調]],1)&lt;&gt;"入", "舒聲", "促聲")</f>
        <v>舒聲</v>
      </c>
      <c r="H8755" t="str">
        <f xml:space="preserve"> INDEX(聲母對照資料表[], MATCH(雅俗通字典[[#This Row],[切音]], 聲母對照資料表[十五音], 0), 2)</f>
        <v>z</v>
      </c>
      <c r="I8755" t="str">
        <f xml:space="preserve"> INDEX(韻母對照資料表[], MATCH(雅俗通字典[[#This Row],[字韻]] &amp; LEFT(雅俗通字典[[#This Row],[舒促聲]],1), 韻母對照資料表[十五音識別碼], 0), 2)</f>
        <v>u</v>
      </c>
      <c r="J8755">
        <f xml:space="preserve"> MATCH(雅俗通字典[[#This Row],[聲調]], 雅俗通聲調, 0)</f>
        <v>1</v>
      </c>
      <c r="K8755" t="str">
        <f xml:space="preserve"> _xlfn.CONCAT(雅俗通字典[[#This Row],[聲]:[調]])</f>
        <v>zu1</v>
      </c>
      <c r="L8755" t="str">
        <f xml:space="preserve"> 雅俗通字典[[#This Row],[字韻]] &amp; 雅俗通字典[[#This Row],[聲調]] &amp; "聲" &amp; 雅俗通字典[[#This Row],[切音]]</f>
        <v>艍上平聲曾</v>
      </c>
      <c r="M8755" t="str">
        <f xml:space="preserve"> 雅俗通字典[[#This Row],[字韻]] &amp; TEXT(雅俗通字典[[#This Row],[調]], "[DBNum1]") &amp; 雅俗通字典[[#This Row],[切音]]</f>
        <v>艍一曾</v>
      </c>
    </row>
    <row r="8756" spans="1:13">
      <c r="A8756">
        <v>8755</v>
      </c>
      <c r="B8756" s="13" t="s">
        <v>9406</v>
      </c>
      <c r="C8756" s="13" t="s">
        <v>63</v>
      </c>
      <c r="D8756" s="13" t="s">
        <v>9371</v>
      </c>
      <c r="E8756" s="13" t="s">
        <v>8</v>
      </c>
      <c r="F8756" t="s">
        <v>9377</v>
      </c>
      <c r="G8756" s="13" t="str">
        <f xml:space="preserve"> IF( RIGHT(雅俗通字典[[#This Row],[聲調]],1)&lt;&gt;"入", "舒聲", "促聲")</f>
        <v>舒聲</v>
      </c>
      <c r="H8756" t="str">
        <f xml:space="preserve"> INDEX(聲母對照資料表[], MATCH(雅俗通字典[[#This Row],[切音]], 聲母對照資料表[十五音], 0), 2)</f>
        <v>z</v>
      </c>
      <c r="I8756" t="str">
        <f xml:space="preserve"> INDEX(韻母對照資料表[], MATCH(雅俗通字典[[#This Row],[字韻]] &amp; LEFT(雅俗通字典[[#This Row],[舒促聲]],1), 韻母對照資料表[十五音識別碼], 0), 2)</f>
        <v>u</v>
      </c>
      <c r="J8756">
        <f xml:space="preserve"> MATCH(雅俗通字典[[#This Row],[聲調]], 雅俗通聲調, 0)</f>
        <v>1</v>
      </c>
      <c r="K8756" t="str">
        <f xml:space="preserve"> _xlfn.CONCAT(雅俗通字典[[#This Row],[聲]:[調]])</f>
        <v>zu1</v>
      </c>
      <c r="L8756" t="str">
        <f xml:space="preserve"> 雅俗通字典[[#This Row],[字韻]] &amp; 雅俗通字典[[#This Row],[聲調]] &amp; "聲" &amp; 雅俗通字典[[#This Row],[切音]]</f>
        <v>艍上平聲曾</v>
      </c>
      <c r="M8756" t="str">
        <f xml:space="preserve"> 雅俗通字典[[#This Row],[字韻]] &amp; TEXT(雅俗通字典[[#This Row],[調]], "[DBNum1]") &amp; 雅俗通字典[[#This Row],[切音]]</f>
        <v>艍一曾</v>
      </c>
    </row>
    <row r="8757" spans="1:13">
      <c r="A8757">
        <v>8756</v>
      </c>
      <c r="B8757" s="13" t="s">
        <v>9407</v>
      </c>
      <c r="C8757" s="13" t="s">
        <v>63</v>
      </c>
      <c r="D8757" s="13" t="s">
        <v>9371</v>
      </c>
      <c r="E8757" s="13" t="s">
        <v>8</v>
      </c>
      <c r="F8757" t="s">
        <v>9377</v>
      </c>
      <c r="G8757" s="13" t="str">
        <f xml:space="preserve"> IF( RIGHT(雅俗通字典[[#This Row],[聲調]],1)&lt;&gt;"入", "舒聲", "促聲")</f>
        <v>舒聲</v>
      </c>
      <c r="H8757" t="str">
        <f xml:space="preserve"> INDEX(聲母對照資料表[], MATCH(雅俗通字典[[#This Row],[切音]], 聲母對照資料表[十五音], 0), 2)</f>
        <v>z</v>
      </c>
      <c r="I8757" t="str">
        <f xml:space="preserve"> INDEX(韻母對照資料表[], MATCH(雅俗通字典[[#This Row],[字韻]] &amp; LEFT(雅俗通字典[[#This Row],[舒促聲]],1), 韻母對照資料表[十五音識別碼], 0), 2)</f>
        <v>u</v>
      </c>
      <c r="J8757">
        <f xml:space="preserve"> MATCH(雅俗通字典[[#This Row],[聲調]], 雅俗通聲調, 0)</f>
        <v>1</v>
      </c>
      <c r="K8757" t="str">
        <f xml:space="preserve"> _xlfn.CONCAT(雅俗通字典[[#This Row],[聲]:[調]])</f>
        <v>zu1</v>
      </c>
      <c r="L8757" t="str">
        <f xml:space="preserve"> 雅俗通字典[[#This Row],[字韻]] &amp; 雅俗通字典[[#This Row],[聲調]] &amp; "聲" &amp; 雅俗通字典[[#This Row],[切音]]</f>
        <v>艍上平聲曾</v>
      </c>
      <c r="M8757" t="str">
        <f xml:space="preserve"> 雅俗通字典[[#This Row],[字韻]] &amp; TEXT(雅俗通字典[[#This Row],[調]], "[DBNum1]") &amp; 雅俗通字典[[#This Row],[切音]]</f>
        <v>艍一曾</v>
      </c>
    </row>
    <row r="8758" spans="1:13">
      <c r="A8758">
        <v>8757</v>
      </c>
      <c r="B8758" s="13" t="s">
        <v>9408</v>
      </c>
      <c r="C8758" s="13" t="s">
        <v>63</v>
      </c>
      <c r="D8758" s="13" t="s">
        <v>9371</v>
      </c>
      <c r="E8758" s="13" t="s">
        <v>8</v>
      </c>
      <c r="F8758" t="s">
        <v>9377</v>
      </c>
      <c r="G8758" s="13" t="str">
        <f xml:space="preserve"> IF( RIGHT(雅俗通字典[[#This Row],[聲調]],1)&lt;&gt;"入", "舒聲", "促聲")</f>
        <v>舒聲</v>
      </c>
      <c r="H8758" t="str">
        <f xml:space="preserve"> INDEX(聲母對照資料表[], MATCH(雅俗通字典[[#This Row],[切音]], 聲母對照資料表[十五音], 0), 2)</f>
        <v>z</v>
      </c>
      <c r="I8758" t="str">
        <f xml:space="preserve"> INDEX(韻母對照資料表[], MATCH(雅俗通字典[[#This Row],[字韻]] &amp; LEFT(雅俗通字典[[#This Row],[舒促聲]],1), 韻母對照資料表[十五音識別碼], 0), 2)</f>
        <v>u</v>
      </c>
      <c r="J8758">
        <f xml:space="preserve"> MATCH(雅俗通字典[[#This Row],[聲調]], 雅俗通聲調, 0)</f>
        <v>1</v>
      </c>
      <c r="K8758" t="str">
        <f xml:space="preserve"> _xlfn.CONCAT(雅俗通字典[[#This Row],[聲]:[調]])</f>
        <v>zu1</v>
      </c>
      <c r="L8758" t="str">
        <f xml:space="preserve"> 雅俗通字典[[#This Row],[字韻]] &amp; 雅俗通字典[[#This Row],[聲調]] &amp; "聲" &amp; 雅俗通字典[[#This Row],[切音]]</f>
        <v>艍上平聲曾</v>
      </c>
      <c r="M8758" t="str">
        <f xml:space="preserve"> 雅俗通字典[[#This Row],[字韻]] &amp; TEXT(雅俗通字典[[#This Row],[調]], "[DBNum1]") &amp; 雅俗通字典[[#This Row],[切音]]</f>
        <v>艍一曾</v>
      </c>
    </row>
    <row r="8759" spans="1:13">
      <c r="A8759">
        <v>8758</v>
      </c>
      <c r="B8759" s="13" t="s">
        <v>9409</v>
      </c>
      <c r="C8759" s="13" t="s">
        <v>63</v>
      </c>
      <c r="D8759" s="13" t="s">
        <v>9371</v>
      </c>
      <c r="E8759" s="13" t="s">
        <v>8</v>
      </c>
      <c r="F8759" t="s">
        <v>9377</v>
      </c>
      <c r="G8759" s="13" t="str">
        <f xml:space="preserve"> IF( RIGHT(雅俗通字典[[#This Row],[聲調]],1)&lt;&gt;"入", "舒聲", "促聲")</f>
        <v>舒聲</v>
      </c>
      <c r="H8759" t="str">
        <f xml:space="preserve"> INDEX(聲母對照資料表[], MATCH(雅俗通字典[[#This Row],[切音]], 聲母對照資料表[十五音], 0), 2)</f>
        <v>z</v>
      </c>
      <c r="I8759" t="str">
        <f xml:space="preserve"> INDEX(韻母對照資料表[], MATCH(雅俗通字典[[#This Row],[字韻]] &amp; LEFT(雅俗通字典[[#This Row],[舒促聲]],1), 韻母對照資料表[十五音識別碼], 0), 2)</f>
        <v>u</v>
      </c>
      <c r="J8759">
        <f xml:space="preserve"> MATCH(雅俗通字典[[#This Row],[聲調]], 雅俗通聲調, 0)</f>
        <v>1</v>
      </c>
      <c r="K8759" t="str">
        <f xml:space="preserve"> _xlfn.CONCAT(雅俗通字典[[#This Row],[聲]:[調]])</f>
        <v>zu1</v>
      </c>
      <c r="L8759" t="str">
        <f xml:space="preserve"> 雅俗通字典[[#This Row],[字韻]] &amp; 雅俗通字典[[#This Row],[聲調]] &amp; "聲" &amp; 雅俗通字典[[#This Row],[切音]]</f>
        <v>艍上平聲曾</v>
      </c>
      <c r="M8759" t="str">
        <f xml:space="preserve"> 雅俗通字典[[#This Row],[字韻]] &amp; TEXT(雅俗通字典[[#This Row],[調]], "[DBNum1]") &amp; 雅俗通字典[[#This Row],[切音]]</f>
        <v>艍一曾</v>
      </c>
    </row>
    <row r="8760" spans="1:13">
      <c r="A8760">
        <v>8759</v>
      </c>
      <c r="B8760" s="13" t="s">
        <v>9410</v>
      </c>
      <c r="C8760" s="13" t="s">
        <v>63</v>
      </c>
      <c r="D8760" s="13" t="s">
        <v>9371</v>
      </c>
      <c r="E8760" s="13" t="s">
        <v>8</v>
      </c>
      <c r="F8760" t="s">
        <v>9377</v>
      </c>
      <c r="G8760" s="13" t="str">
        <f xml:space="preserve"> IF( RIGHT(雅俗通字典[[#This Row],[聲調]],1)&lt;&gt;"入", "舒聲", "促聲")</f>
        <v>舒聲</v>
      </c>
      <c r="H8760" t="str">
        <f xml:space="preserve"> INDEX(聲母對照資料表[], MATCH(雅俗通字典[[#This Row],[切音]], 聲母對照資料表[十五音], 0), 2)</f>
        <v>z</v>
      </c>
      <c r="I8760" t="str">
        <f xml:space="preserve"> INDEX(韻母對照資料表[], MATCH(雅俗通字典[[#This Row],[字韻]] &amp; LEFT(雅俗通字典[[#This Row],[舒促聲]],1), 韻母對照資料表[十五音識別碼], 0), 2)</f>
        <v>u</v>
      </c>
      <c r="J8760">
        <f xml:space="preserve"> MATCH(雅俗通字典[[#This Row],[聲調]], 雅俗通聲調, 0)</f>
        <v>1</v>
      </c>
      <c r="K8760" t="str">
        <f xml:space="preserve"> _xlfn.CONCAT(雅俗通字典[[#This Row],[聲]:[調]])</f>
        <v>zu1</v>
      </c>
      <c r="L8760" t="str">
        <f xml:space="preserve"> 雅俗通字典[[#This Row],[字韻]] &amp; 雅俗通字典[[#This Row],[聲調]] &amp; "聲" &amp; 雅俗通字典[[#This Row],[切音]]</f>
        <v>艍上平聲曾</v>
      </c>
      <c r="M8760" t="str">
        <f xml:space="preserve"> 雅俗通字典[[#This Row],[字韻]] &amp; TEXT(雅俗通字典[[#This Row],[調]], "[DBNum1]") &amp; 雅俗通字典[[#This Row],[切音]]</f>
        <v>艍一曾</v>
      </c>
    </row>
    <row r="8761" spans="1:13">
      <c r="A8761">
        <v>8760</v>
      </c>
      <c r="B8761" s="13" t="s">
        <v>6976</v>
      </c>
      <c r="C8761" s="13" t="s">
        <v>80</v>
      </c>
      <c r="D8761" s="13" t="s">
        <v>9371</v>
      </c>
      <c r="E8761" s="13" t="s">
        <v>8</v>
      </c>
      <c r="F8761" t="s">
        <v>9411</v>
      </c>
      <c r="G8761" s="13" t="str">
        <f xml:space="preserve"> IF( RIGHT(雅俗通字典[[#This Row],[聲調]],1)&lt;&gt;"入", "舒聲", "促聲")</f>
        <v>舒聲</v>
      </c>
      <c r="H8761" t="str">
        <f xml:space="preserve"> INDEX(聲母對照資料表[], MATCH(雅俗通字典[[#This Row],[切音]], 聲母對照資料表[十五音], 0), 2)</f>
        <v>s</v>
      </c>
      <c r="I8761" t="str">
        <f xml:space="preserve"> INDEX(韻母對照資料表[], MATCH(雅俗通字典[[#This Row],[字韻]] &amp; LEFT(雅俗通字典[[#This Row],[舒促聲]],1), 韻母對照資料表[十五音識別碼], 0), 2)</f>
        <v>u</v>
      </c>
      <c r="J8761">
        <f xml:space="preserve"> MATCH(雅俗通字典[[#This Row],[聲調]], 雅俗通聲調, 0)</f>
        <v>1</v>
      </c>
      <c r="K8761" t="str">
        <f xml:space="preserve"> _xlfn.CONCAT(雅俗通字典[[#This Row],[聲]:[調]])</f>
        <v>su1</v>
      </c>
      <c r="L8761" t="str">
        <f xml:space="preserve"> 雅俗通字典[[#This Row],[字韻]] &amp; 雅俗通字典[[#This Row],[聲調]] &amp; "聲" &amp; 雅俗通字典[[#This Row],[切音]]</f>
        <v>艍上平聲時</v>
      </c>
      <c r="M8761" t="str">
        <f xml:space="preserve"> 雅俗通字典[[#This Row],[字韻]] &amp; TEXT(雅俗通字典[[#This Row],[調]], "[DBNum1]") &amp; 雅俗通字典[[#This Row],[切音]]</f>
        <v>艍一時</v>
      </c>
    </row>
    <row r="8762" spans="1:13">
      <c r="A8762">
        <v>8761</v>
      </c>
      <c r="B8762" s="13" t="s">
        <v>9412</v>
      </c>
      <c r="C8762" s="13" t="s">
        <v>80</v>
      </c>
      <c r="D8762" s="13" t="s">
        <v>9371</v>
      </c>
      <c r="E8762" s="13" t="s">
        <v>8</v>
      </c>
      <c r="F8762" t="s">
        <v>9411</v>
      </c>
      <c r="G8762" s="13" t="str">
        <f xml:space="preserve"> IF( RIGHT(雅俗通字典[[#This Row],[聲調]],1)&lt;&gt;"入", "舒聲", "促聲")</f>
        <v>舒聲</v>
      </c>
      <c r="H8762" t="str">
        <f xml:space="preserve"> INDEX(聲母對照資料表[], MATCH(雅俗通字典[[#This Row],[切音]], 聲母對照資料表[十五音], 0), 2)</f>
        <v>s</v>
      </c>
      <c r="I8762" t="str">
        <f xml:space="preserve"> INDEX(韻母對照資料表[], MATCH(雅俗通字典[[#This Row],[字韻]] &amp; LEFT(雅俗通字典[[#This Row],[舒促聲]],1), 韻母對照資料表[十五音識別碼], 0), 2)</f>
        <v>u</v>
      </c>
      <c r="J8762">
        <f xml:space="preserve"> MATCH(雅俗通字典[[#This Row],[聲調]], 雅俗通聲調, 0)</f>
        <v>1</v>
      </c>
      <c r="K8762" t="str">
        <f xml:space="preserve"> _xlfn.CONCAT(雅俗通字典[[#This Row],[聲]:[調]])</f>
        <v>su1</v>
      </c>
      <c r="L8762" t="str">
        <f xml:space="preserve"> 雅俗通字典[[#This Row],[字韻]] &amp; 雅俗通字典[[#This Row],[聲調]] &amp; "聲" &amp; 雅俗通字典[[#This Row],[切音]]</f>
        <v>艍上平聲時</v>
      </c>
      <c r="M8762" t="str">
        <f xml:space="preserve"> 雅俗通字典[[#This Row],[字韻]] &amp; TEXT(雅俗通字典[[#This Row],[調]], "[DBNum1]") &amp; 雅俗通字典[[#This Row],[切音]]</f>
        <v>艍一時</v>
      </c>
    </row>
    <row r="8763" spans="1:13">
      <c r="A8763">
        <v>8762</v>
      </c>
      <c r="B8763" s="13" t="s">
        <v>9413</v>
      </c>
      <c r="C8763" s="13" t="s">
        <v>80</v>
      </c>
      <c r="D8763" s="13" t="s">
        <v>9371</v>
      </c>
      <c r="E8763" s="13" t="s">
        <v>8</v>
      </c>
      <c r="F8763" t="s">
        <v>9411</v>
      </c>
      <c r="G8763" s="13" t="str">
        <f xml:space="preserve"> IF( RIGHT(雅俗通字典[[#This Row],[聲調]],1)&lt;&gt;"入", "舒聲", "促聲")</f>
        <v>舒聲</v>
      </c>
      <c r="H8763" t="str">
        <f xml:space="preserve"> INDEX(聲母對照資料表[], MATCH(雅俗通字典[[#This Row],[切音]], 聲母對照資料表[十五音], 0), 2)</f>
        <v>s</v>
      </c>
      <c r="I8763" t="str">
        <f xml:space="preserve"> INDEX(韻母對照資料表[], MATCH(雅俗通字典[[#This Row],[字韻]] &amp; LEFT(雅俗通字典[[#This Row],[舒促聲]],1), 韻母對照資料表[十五音識別碼], 0), 2)</f>
        <v>u</v>
      </c>
      <c r="J8763">
        <f xml:space="preserve"> MATCH(雅俗通字典[[#This Row],[聲調]], 雅俗通聲調, 0)</f>
        <v>1</v>
      </c>
      <c r="K8763" t="str">
        <f xml:space="preserve"> _xlfn.CONCAT(雅俗通字典[[#This Row],[聲]:[調]])</f>
        <v>su1</v>
      </c>
      <c r="L8763" t="str">
        <f xml:space="preserve"> 雅俗通字典[[#This Row],[字韻]] &amp; 雅俗通字典[[#This Row],[聲調]] &amp; "聲" &amp; 雅俗通字典[[#This Row],[切音]]</f>
        <v>艍上平聲時</v>
      </c>
      <c r="M8763" t="str">
        <f xml:space="preserve"> 雅俗通字典[[#This Row],[字韻]] &amp; TEXT(雅俗通字典[[#This Row],[調]], "[DBNum1]") &amp; 雅俗通字典[[#This Row],[切音]]</f>
        <v>艍一時</v>
      </c>
    </row>
    <row r="8764" spans="1:13">
      <c r="A8764">
        <v>8763</v>
      </c>
      <c r="B8764" s="13" t="s">
        <v>9414</v>
      </c>
      <c r="C8764" s="13" t="s">
        <v>80</v>
      </c>
      <c r="D8764" s="13" t="s">
        <v>9371</v>
      </c>
      <c r="E8764" s="13" t="s">
        <v>8</v>
      </c>
      <c r="F8764" t="s">
        <v>9411</v>
      </c>
      <c r="G8764" s="13" t="str">
        <f xml:space="preserve"> IF( RIGHT(雅俗通字典[[#This Row],[聲調]],1)&lt;&gt;"入", "舒聲", "促聲")</f>
        <v>舒聲</v>
      </c>
      <c r="H8764" t="str">
        <f xml:space="preserve"> INDEX(聲母對照資料表[], MATCH(雅俗通字典[[#This Row],[切音]], 聲母對照資料表[十五音], 0), 2)</f>
        <v>s</v>
      </c>
      <c r="I8764" t="str">
        <f xml:space="preserve"> INDEX(韻母對照資料表[], MATCH(雅俗通字典[[#This Row],[字韻]] &amp; LEFT(雅俗通字典[[#This Row],[舒促聲]],1), 韻母對照資料表[十五音識別碼], 0), 2)</f>
        <v>u</v>
      </c>
      <c r="J8764">
        <f xml:space="preserve"> MATCH(雅俗通字典[[#This Row],[聲調]], 雅俗通聲調, 0)</f>
        <v>1</v>
      </c>
      <c r="K8764" t="str">
        <f xml:space="preserve"> _xlfn.CONCAT(雅俗通字典[[#This Row],[聲]:[調]])</f>
        <v>su1</v>
      </c>
      <c r="L8764" t="str">
        <f xml:space="preserve"> 雅俗通字典[[#This Row],[字韻]] &amp; 雅俗通字典[[#This Row],[聲調]] &amp; "聲" &amp; 雅俗通字典[[#This Row],[切音]]</f>
        <v>艍上平聲時</v>
      </c>
      <c r="M8764" t="str">
        <f xml:space="preserve"> 雅俗通字典[[#This Row],[字韻]] &amp; TEXT(雅俗通字典[[#This Row],[調]], "[DBNum1]") &amp; 雅俗通字典[[#This Row],[切音]]</f>
        <v>艍一時</v>
      </c>
    </row>
    <row r="8765" spans="1:13">
      <c r="A8765">
        <v>8764</v>
      </c>
      <c r="B8765" s="13" t="s">
        <v>9415</v>
      </c>
      <c r="C8765" s="13" t="s">
        <v>80</v>
      </c>
      <c r="D8765" s="13" t="s">
        <v>9371</v>
      </c>
      <c r="E8765" s="13" t="s">
        <v>8</v>
      </c>
      <c r="F8765" t="s">
        <v>9411</v>
      </c>
      <c r="G8765" s="13" t="str">
        <f xml:space="preserve"> IF( RIGHT(雅俗通字典[[#This Row],[聲調]],1)&lt;&gt;"入", "舒聲", "促聲")</f>
        <v>舒聲</v>
      </c>
      <c r="H8765" t="str">
        <f xml:space="preserve"> INDEX(聲母對照資料表[], MATCH(雅俗通字典[[#This Row],[切音]], 聲母對照資料表[十五音], 0), 2)</f>
        <v>s</v>
      </c>
      <c r="I8765" t="str">
        <f xml:space="preserve"> INDEX(韻母對照資料表[], MATCH(雅俗通字典[[#This Row],[字韻]] &amp; LEFT(雅俗通字典[[#This Row],[舒促聲]],1), 韻母對照資料表[十五音識別碼], 0), 2)</f>
        <v>u</v>
      </c>
      <c r="J8765">
        <f xml:space="preserve"> MATCH(雅俗通字典[[#This Row],[聲調]], 雅俗通聲調, 0)</f>
        <v>1</v>
      </c>
      <c r="K8765" t="str">
        <f xml:space="preserve"> _xlfn.CONCAT(雅俗通字典[[#This Row],[聲]:[調]])</f>
        <v>su1</v>
      </c>
      <c r="L8765" t="str">
        <f xml:space="preserve"> 雅俗通字典[[#This Row],[字韻]] &amp; 雅俗通字典[[#This Row],[聲調]] &amp; "聲" &amp; 雅俗通字典[[#This Row],[切音]]</f>
        <v>艍上平聲時</v>
      </c>
      <c r="M8765" t="str">
        <f xml:space="preserve"> 雅俗通字典[[#This Row],[字韻]] &amp; TEXT(雅俗通字典[[#This Row],[調]], "[DBNum1]") &amp; 雅俗通字典[[#This Row],[切音]]</f>
        <v>艍一時</v>
      </c>
    </row>
    <row r="8766" spans="1:13">
      <c r="A8766">
        <v>8765</v>
      </c>
      <c r="B8766" s="13" t="s">
        <v>9416</v>
      </c>
      <c r="C8766" s="13" t="s">
        <v>80</v>
      </c>
      <c r="D8766" s="13" t="s">
        <v>9371</v>
      </c>
      <c r="E8766" s="13" t="s">
        <v>8</v>
      </c>
      <c r="F8766" t="s">
        <v>9411</v>
      </c>
      <c r="G8766" s="13" t="str">
        <f xml:space="preserve"> IF( RIGHT(雅俗通字典[[#This Row],[聲調]],1)&lt;&gt;"入", "舒聲", "促聲")</f>
        <v>舒聲</v>
      </c>
      <c r="H8766" t="str">
        <f xml:space="preserve"> INDEX(聲母對照資料表[], MATCH(雅俗通字典[[#This Row],[切音]], 聲母對照資料表[十五音], 0), 2)</f>
        <v>s</v>
      </c>
      <c r="I8766" t="str">
        <f xml:space="preserve"> INDEX(韻母對照資料表[], MATCH(雅俗通字典[[#This Row],[字韻]] &amp; LEFT(雅俗通字典[[#This Row],[舒促聲]],1), 韻母對照資料表[十五音識別碼], 0), 2)</f>
        <v>u</v>
      </c>
      <c r="J8766">
        <f xml:space="preserve"> MATCH(雅俗通字典[[#This Row],[聲調]], 雅俗通聲調, 0)</f>
        <v>1</v>
      </c>
      <c r="K8766" t="str">
        <f xml:space="preserve"> _xlfn.CONCAT(雅俗通字典[[#This Row],[聲]:[調]])</f>
        <v>su1</v>
      </c>
      <c r="L8766" t="str">
        <f xml:space="preserve"> 雅俗通字典[[#This Row],[字韻]] &amp; 雅俗通字典[[#This Row],[聲調]] &amp; "聲" &amp; 雅俗通字典[[#This Row],[切音]]</f>
        <v>艍上平聲時</v>
      </c>
      <c r="M8766" t="str">
        <f xml:space="preserve"> 雅俗通字典[[#This Row],[字韻]] &amp; TEXT(雅俗通字典[[#This Row],[調]], "[DBNum1]") &amp; 雅俗通字典[[#This Row],[切音]]</f>
        <v>艍一時</v>
      </c>
    </row>
    <row r="8767" spans="1:13">
      <c r="A8767">
        <v>8766</v>
      </c>
      <c r="B8767" s="13" t="s">
        <v>9417</v>
      </c>
      <c r="C8767" s="13" t="s">
        <v>80</v>
      </c>
      <c r="D8767" s="13" t="s">
        <v>9371</v>
      </c>
      <c r="E8767" s="13" t="s">
        <v>8</v>
      </c>
      <c r="F8767" t="s">
        <v>9411</v>
      </c>
      <c r="G8767" s="13" t="str">
        <f xml:space="preserve"> IF( RIGHT(雅俗通字典[[#This Row],[聲調]],1)&lt;&gt;"入", "舒聲", "促聲")</f>
        <v>舒聲</v>
      </c>
      <c r="H8767" t="str">
        <f xml:space="preserve"> INDEX(聲母對照資料表[], MATCH(雅俗通字典[[#This Row],[切音]], 聲母對照資料表[十五音], 0), 2)</f>
        <v>s</v>
      </c>
      <c r="I8767" t="str">
        <f xml:space="preserve"> INDEX(韻母對照資料表[], MATCH(雅俗通字典[[#This Row],[字韻]] &amp; LEFT(雅俗通字典[[#This Row],[舒促聲]],1), 韻母對照資料表[十五音識別碼], 0), 2)</f>
        <v>u</v>
      </c>
      <c r="J8767">
        <f xml:space="preserve"> MATCH(雅俗通字典[[#This Row],[聲調]], 雅俗通聲調, 0)</f>
        <v>1</v>
      </c>
      <c r="K8767" t="str">
        <f xml:space="preserve"> _xlfn.CONCAT(雅俗通字典[[#This Row],[聲]:[調]])</f>
        <v>su1</v>
      </c>
      <c r="L8767" t="str">
        <f xml:space="preserve"> 雅俗通字典[[#This Row],[字韻]] &amp; 雅俗通字典[[#This Row],[聲調]] &amp; "聲" &amp; 雅俗通字典[[#This Row],[切音]]</f>
        <v>艍上平聲時</v>
      </c>
      <c r="M8767" t="str">
        <f xml:space="preserve"> 雅俗通字典[[#This Row],[字韻]] &amp; TEXT(雅俗通字典[[#This Row],[調]], "[DBNum1]") &amp; 雅俗通字典[[#This Row],[切音]]</f>
        <v>艍一時</v>
      </c>
    </row>
    <row r="8768" spans="1:13">
      <c r="A8768">
        <v>8767</v>
      </c>
      <c r="B8768" s="13" t="s">
        <v>9418</v>
      </c>
      <c r="C8768" s="13" t="s">
        <v>80</v>
      </c>
      <c r="D8768" s="13" t="s">
        <v>9371</v>
      </c>
      <c r="E8768" s="13" t="s">
        <v>8</v>
      </c>
      <c r="F8768" t="s">
        <v>9411</v>
      </c>
      <c r="G8768" s="13" t="str">
        <f xml:space="preserve"> IF( RIGHT(雅俗通字典[[#This Row],[聲調]],1)&lt;&gt;"入", "舒聲", "促聲")</f>
        <v>舒聲</v>
      </c>
      <c r="H8768" t="str">
        <f xml:space="preserve"> INDEX(聲母對照資料表[], MATCH(雅俗通字典[[#This Row],[切音]], 聲母對照資料表[十五音], 0), 2)</f>
        <v>s</v>
      </c>
      <c r="I8768" t="str">
        <f xml:space="preserve"> INDEX(韻母對照資料表[], MATCH(雅俗通字典[[#This Row],[字韻]] &amp; LEFT(雅俗通字典[[#This Row],[舒促聲]],1), 韻母對照資料表[十五音識別碼], 0), 2)</f>
        <v>u</v>
      </c>
      <c r="J8768">
        <f xml:space="preserve"> MATCH(雅俗通字典[[#This Row],[聲調]], 雅俗通聲調, 0)</f>
        <v>1</v>
      </c>
      <c r="K8768" t="str">
        <f xml:space="preserve"> _xlfn.CONCAT(雅俗通字典[[#This Row],[聲]:[調]])</f>
        <v>su1</v>
      </c>
      <c r="L8768" t="str">
        <f xml:space="preserve"> 雅俗通字典[[#This Row],[字韻]] &amp; 雅俗通字典[[#This Row],[聲調]] &amp; "聲" &amp; 雅俗通字典[[#This Row],[切音]]</f>
        <v>艍上平聲時</v>
      </c>
      <c r="M8768" t="str">
        <f xml:space="preserve"> 雅俗通字典[[#This Row],[字韻]] &amp; TEXT(雅俗通字典[[#This Row],[調]], "[DBNum1]") &amp; 雅俗通字典[[#This Row],[切音]]</f>
        <v>艍一時</v>
      </c>
    </row>
    <row r="8769" spans="1:13">
      <c r="A8769">
        <v>8768</v>
      </c>
      <c r="B8769" s="13" t="s">
        <v>9419</v>
      </c>
      <c r="C8769" s="13" t="s">
        <v>80</v>
      </c>
      <c r="D8769" s="13" t="s">
        <v>9371</v>
      </c>
      <c r="E8769" s="13" t="s">
        <v>8</v>
      </c>
      <c r="F8769" t="s">
        <v>9411</v>
      </c>
      <c r="G8769" s="13" t="str">
        <f xml:space="preserve"> IF( RIGHT(雅俗通字典[[#This Row],[聲調]],1)&lt;&gt;"入", "舒聲", "促聲")</f>
        <v>舒聲</v>
      </c>
      <c r="H8769" t="str">
        <f xml:space="preserve"> INDEX(聲母對照資料表[], MATCH(雅俗通字典[[#This Row],[切音]], 聲母對照資料表[十五音], 0), 2)</f>
        <v>s</v>
      </c>
      <c r="I8769" t="str">
        <f xml:space="preserve"> INDEX(韻母對照資料表[], MATCH(雅俗通字典[[#This Row],[字韻]] &amp; LEFT(雅俗通字典[[#This Row],[舒促聲]],1), 韻母對照資料表[十五音識別碼], 0), 2)</f>
        <v>u</v>
      </c>
      <c r="J8769">
        <f xml:space="preserve"> MATCH(雅俗通字典[[#This Row],[聲調]], 雅俗通聲調, 0)</f>
        <v>1</v>
      </c>
      <c r="K8769" t="str">
        <f xml:space="preserve"> _xlfn.CONCAT(雅俗通字典[[#This Row],[聲]:[調]])</f>
        <v>su1</v>
      </c>
      <c r="L8769" t="str">
        <f xml:space="preserve"> 雅俗通字典[[#This Row],[字韻]] &amp; 雅俗通字典[[#This Row],[聲調]] &amp; "聲" &amp; 雅俗通字典[[#This Row],[切音]]</f>
        <v>艍上平聲時</v>
      </c>
      <c r="M8769" t="str">
        <f xml:space="preserve"> 雅俗通字典[[#This Row],[字韻]] &amp; TEXT(雅俗通字典[[#This Row],[調]], "[DBNum1]") &amp; 雅俗通字典[[#This Row],[切音]]</f>
        <v>艍一時</v>
      </c>
    </row>
    <row r="8770" spans="1:13">
      <c r="A8770">
        <v>8769</v>
      </c>
      <c r="B8770" s="13" t="s">
        <v>9420</v>
      </c>
      <c r="C8770" s="13" t="s">
        <v>80</v>
      </c>
      <c r="D8770" s="13" t="s">
        <v>9371</v>
      </c>
      <c r="E8770" s="13" t="s">
        <v>8</v>
      </c>
      <c r="F8770" t="s">
        <v>9411</v>
      </c>
      <c r="G8770" s="13" t="str">
        <f xml:space="preserve"> IF( RIGHT(雅俗通字典[[#This Row],[聲調]],1)&lt;&gt;"入", "舒聲", "促聲")</f>
        <v>舒聲</v>
      </c>
      <c r="H8770" t="str">
        <f xml:space="preserve"> INDEX(聲母對照資料表[], MATCH(雅俗通字典[[#This Row],[切音]], 聲母對照資料表[十五音], 0), 2)</f>
        <v>s</v>
      </c>
      <c r="I8770" t="str">
        <f xml:space="preserve"> INDEX(韻母對照資料表[], MATCH(雅俗通字典[[#This Row],[字韻]] &amp; LEFT(雅俗通字典[[#This Row],[舒促聲]],1), 韻母對照資料表[十五音識別碼], 0), 2)</f>
        <v>u</v>
      </c>
      <c r="J8770">
        <f xml:space="preserve"> MATCH(雅俗通字典[[#This Row],[聲調]], 雅俗通聲調, 0)</f>
        <v>1</v>
      </c>
      <c r="K8770" t="str">
        <f xml:space="preserve"> _xlfn.CONCAT(雅俗通字典[[#This Row],[聲]:[調]])</f>
        <v>su1</v>
      </c>
      <c r="L8770" t="str">
        <f xml:space="preserve"> 雅俗通字典[[#This Row],[字韻]] &amp; 雅俗通字典[[#This Row],[聲調]] &amp; "聲" &amp; 雅俗通字典[[#This Row],[切音]]</f>
        <v>艍上平聲時</v>
      </c>
      <c r="M8770" t="str">
        <f xml:space="preserve"> 雅俗通字典[[#This Row],[字韻]] &amp; TEXT(雅俗通字典[[#This Row],[調]], "[DBNum1]") &amp; 雅俗通字典[[#This Row],[切音]]</f>
        <v>艍一時</v>
      </c>
    </row>
    <row r="8771" spans="1:13">
      <c r="A8771">
        <v>8770</v>
      </c>
      <c r="B8771" s="13" t="s">
        <v>6964</v>
      </c>
      <c r="C8771" s="13" t="s">
        <v>80</v>
      </c>
      <c r="D8771" s="13" t="s">
        <v>9371</v>
      </c>
      <c r="E8771" s="13" t="s">
        <v>8</v>
      </c>
      <c r="F8771" t="s">
        <v>9411</v>
      </c>
      <c r="G8771" s="13" t="str">
        <f xml:space="preserve"> IF( RIGHT(雅俗通字典[[#This Row],[聲調]],1)&lt;&gt;"入", "舒聲", "促聲")</f>
        <v>舒聲</v>
      </c>
      <c r="H8771" t="str">
        <f xml:space="preserve"> INDEX(聲母對照資料表[], MATCH(雅俗通字典[[#This Row],[切音]], 聲母對照資料表[十五音], 0), 2)</f>
        <v>s</v>
      </c>
      <c r="I8771" t="str">
        <f xml:space="preserve"> INDEX(韻母對照資料表[], MATCH(雅俗通字典[[#This Row],[字韻]] &amp; LEFT(雅俗通字典[[#This Row],[舒促聲]],1), 韻母對照資料表[十五音識別碼], 0), 2)</f>
        <v>u</v>
      </c>
      <c r="J8771">
        <f xml:space="preserve"> MATCH(雅俗通字典[[#This Row],[聲調]], 雅俗通聲調, 0)</f>
        <v>1</v>
      </c>
      <c r="K8771" t="str">
        <f xml:space="preserve"> _xlfn.CONCAT(雅俗通字典[[#This Row],[聲]:[調]])</f>
        <v>su1</v>
      </c>
      <c r="L8771" t="str">
        <f xml:space="preserve"> 雅俗通字典[[#This Row],[字韻]] &amp; 雅俗通字典[[#This Row],[聲調]] &amp; "聲" &amp; 雅俗通字典[[#This Row],[切音]]</f>
        <v>艍上平聲時</v>
      </c>
      <c r="M8771" t="str">
        <f xml:space="preserve"> 雅俗通字典[[#This Row],[字韻]] &amp; TEXT(雅俗通字典[[#This Row],[調]], "[DBNum1]") &amp; 雅俗通字典[[#This Row],[切音]]</f>
        <v>艍一時</v>
      </c>
    </row>
    <row r="8772" spans="1:13">
      <c r="A8772">
        <v>8771</v>
      </c>
      <c r="B8772" s="13" t="s">
        <v>9421</v>
      </c>
      <c r="C8772" s="13" t="s">
        <v>80</v>
      </c>
      <c r="D8772" s="13" t="s">
        <v>9371</v>
      </c>
      <c r="E8772" s="13" t="s">
        <v>8</v>
      </c>
      <c r="F8772" t="s">
        <v>9411</v>
      </c>
      <c r="G8772" s="13" t="str">
        <f xml:space="preserve"> IF( RIGHT(雅俗通字典[[#This Row],[聲調]],1)&lt;&gt;"入", "舒聲", "促聲")</f>
        <v>舒聲</v>
      </c>
      <c r="H8772" t="str">
        <f xml:space="preserve"> INDEX(聲母對照資料表[], MATCH(雅俗通字典[[#This Row],[切音]], 聲母對照資料表[十五音], 0), 2)</f>
        <v>s</v>
      </c>
      <c r="I8772" t="str">
        <f xml:space="preserve"> INDEX(韻母對照資料表[], MATCH(雅俗通字典[[#This Row],[字韻]] &amp; LEFT(雅俗通字典[[#This Row],[舒促聲]],1), 韻母對照資料表[十五音識別碼], 0), 2)</f>
        <v>u</v>
      </c>
      <c r="J8772">
        <f xml:space="preserve"> MATCH(雅俗通字典[[#This Row],[聲調]], 雅俗通聲調, 0)</f>
        <v>1</v>
      </c>
      <c r="K8772" t="str">
        <f xml:space="preserve"> _xlfn.CONCAT(雅俗通字典[[#This Row],[聲]:[調]])</f>
        <v>su1</v>
      </c>
      <c r="L8772" t="str">
        <f xml:space="preserve"> 雅俗通字典[[#This Row],[字韻]] &amp; 雅俗通字典[[#This Row],[聲調]] &amp; "聲" &amp; 雅俗通字典[[#This Row],[切音]]</f>
        <v>艍上平聲時</v>
      </c>
      <c r="M8772" t="str">
        <f xml:space="preserve"> 雅俗通字典[[#This Row],[字韻]] &amp; TEXT(雅俗通字典[[#This Row],[調]], "[DBNum1]") &amp; 雅俗通字典[[#This Row],[切音]]</f>
        <v>艍一時</v>
      </c>
    </row>
    <row r="8773" spans="1:13">
      <c r="A8773">
        <v>8772</v>
      </c>
      <c r="B8773" s="13" t="s">
        <v>9422</v>
      </c>
      <c r="C8773" s="13" t="s">
        <v>80</v>
      </c>
      <c r="D8773" s="13" t="s">
        <v>9371</v>
      </c>
      <c r="E8773" s="13" t="s">
        <v>8</v>
      </c>
      <c r="F8773" t="s">
        <v>9411</v>
      </c>
      <c r="G8773" s="13" t="str">
        <f xml:space="preserve"> IF( RIGHT(雅俗通字典[[#This Row],[聲調]],1)&lt;&gt;"入", "舒聲", "促聲")</f>
        <v>舒聲</v>
      </c>
      <c r="H8773" t="str">
        <f xml:space="preserve"> INDEX(聲母對照資料表[], MATCH(雅俗通字典[[#This Row],[切音]], 聲母對照資料表[十五音], 0), 2)</f>
        <v>s</v>
      </c>
      <c r="I8773" t="str">
        <f xml:space="preserve"> INDEX(韻母對照資料表[], MATCH(雅俗通字典[[#This Row],[字韻]] &amp; LEFT(雅俗通字典[[#This Row],[舒促聲]],1), 韻母對照資料表[十五音識別碼], 0), 2)</f>
        <v>u</v>
      </c>
      <c r="J8773">
        <f xml:space="preserve"> MATCH(雅俗通字典[[#This Row],[聲調]], 雅俗通聲調, 0)</f>
        <v>1</v>
      </c>
      <c r="K8773" t="str">
        <f xml:space="preserve"> _xlfn.CONCAT(雅俗通字典[[#This Row],[聲]:[調]])</f>
        <v>su1</v>
      </c>
      <c r="L8773" t="str">
        <f xml:space="preserve"> 雅俗通字典[[#This Row],[字韻]] &amp; 雅俗通字典[[#This Row],[聲調]] &amp; "聲" &amp; 雅俗通字典[[#This Row],[切音]]</f>
        <v>艍上平聲時</v>
      </c>
      <c r="M8773" t="str">
        <f xml:space="preserve"> 雅俗通字典[[#This Row],[字韻]] &amp; TEXT(雅俗通字典[[#This Row],[調]], "[DBNum1]") &amp; 雅俗通字典[[#This Row],[切音]]</f>
        <v>艍一時</v>
      </c>
    </row>
    <row r="8774" spans="1:13">
      <c r="A8774">
        <v>8773</v>
      </c>
      <c r="B8774" s="13" t="s">
        <v>9423</v>
      </c>
      <c r="C8774" s="13" t="s">
        <v>80</v>
      </c>
      <c r="D8774" s="13" t="s">
        <v>9371</v>
      </c>
      <c r="E8774" s="13" t="s">
        <v>8</v>
      </c>
      <c r="F8774" t="s">
        <v>9411</v>
      </c>
      <c r="G8774" s="13" t="str">
        <f xml:space="preserve"> IF( RIGHT(雅俗通字典[[#This Row],[聲調]],1)&lt;&gt;"入", "舒聲", "促聲")</f>
        <v>舒聲</v>
      </c>
      <c r="H8774" t="str">
        <f xml:space="preserve"> INDEX(聲母對照資料表[], MATCH(雅俗通字典[[#This Row],[切音]], 聲母對照資料表[十五音], 0), 2)</f>
        <v>s</v>
      </c>
      <c r="I8774" t="str">
        <f xml:space="preserve"> INDEX(韻母對照資料表[], MATCH(雅俗通字典[[#This Row],[字韻]] &amp; LEFT(雅俗通字典[[#This Row],[舒促聲]],1), 韻母對照資料表[十五音識別碼], 0), 2)</f>
        <v>u</v>
      </c>
      <c r="J8774">
        <f xml:space="preserve"> MATCH(雅俗通字典[[#This Row],[聲調]], 雅俗通聲調, 0)</f>
        <v>1</v>
      </c>
      <c r="K8774" t="str">
        <f xml:space="preserve"> _xlfn.CONCAT(雅俗通字典[[#This Row],[聲]:[調]])</f>
        <v>su1</v>
      </c>
      <c r="L8774" t="str">
        <f xml:space="preserve"> 雅俗通字典[[#This Row],[字韻]] &amp; 雅俗通字典[[#This Row],[聲調]] &amp; "聲" &amp; 雅俗通字典[[#This Row],[切音]]</f>
        <v>艍上平聲時</v>
      </c>
      <c r="M8774" t="str">
        <f xml:space="preserve"> 雅俗通字典[[#This Row],[字韻]] &amp; TEXT(雅俗通字典[[#This Row],[調]], "[DBNum1]") &amp; 雅俗通字典[[#This Row],[切音]]</f>
        <v>艍一時</v>
      </c>
    </row>
    <row r="8775" spans="1:13">
      <c r="A8775">
        <v>8774</v>
      </c>
      <c r="B8775" s="13" t="s">
        <v>9424</v>
      </c>
      <c r="C8775" s="13" t="s">
        <v>80</v>
      </c>
      <c r="D8775" s="13" t="s">
        <v>9371</v>
      </c>
      <c r="E8775" s="13" t="s">
        <v>8</v>
      </c>
      <c r="F8775" t="s">
        <v>9411</v>
      </c>
      <c r="G8775" s="13" t="str">
        <f xml:space="preserve"> IF( RIGHT(雅俗通字典[[#This Row],[聲調]],1)&lt;&gt;"入", "舒聲", "促聲")</f>
        <v>舒聲</v>
      </c>
      <c r="H8775" t="str">
        <f xml:space="preserve"> INDEX(聲母對照資料表[], MATCH(雅俗通字典[[#This Row],[切音]], 聲母對照資料表[十五音], 0), 2)</f>
        <v>s</v>
      </c>
      <c r="I8775" t="str">
        <f xml:space="preserve"> INDEX(韻母對照資料表[], MATCH(雅俗通字典[[#This Row],[字韻]] &amp; LEFT(雅俗通字典[[#This Row],[舒促聲]],1), 韻母對照資料表[十五音識別碼], 0), 2)</f>
        <v>u</v>
      </c>
      <c r="J8775">
        <f xml:space="preserve"> MATCH(雅俗通字典[[#This Row],[聲調]], 雅俗通聲調, 0)</f>
        <v>1</v>
      </c>
      <c r="K8775" t="str">
        <f xml:space="preserve"> _xlfn.CONCAT(雅俗通字典[[#This Row],[聲]:[調]])</f>
        <v>su1</v>
      </c>
      <c r="L8775" t="str">
        <f xml:space="preserve"> 雅俗通字典[[#This Row],[字韻]] &amp; 雅俗通字典[[#This Row],[聲調]] &amp; "聲" &amp; 雅俗通字典[[#This Row],[切音]]</f>
        <v>艍上平聲時</v>
      </c>
      <c r="M8775" t="str">
        <f xml:space="preserve"> 雅俗通字典[[#This Row],[字韻]] &amp; TEXT(雅俗通字典[[#This Row],[調]], "[DBNum1]") &amp; 雅俗通字典[[#This Row],[切音]]</f>
        <v>艍一時</v>
      </c>
    </row>
    <row r="8776" spans="1:13">
      <c r="A8776">
        <v>8775</v>
      </c>
      <c r="B8776" s="13" t="s">
        <v>9425</v>
      </c>
      <c r="C8776" s="13" t="s">
        <v>80</v>
      </c>
      <c r="D8776" s="13" t="s">
        <v>9371</v>
      </c>
      <c r="E8776" s="13" t="s">
        <v>8</v>
      </c>
      <c r="F8776" t="s">
        <v>9411</v>
      </c>
      <c r="G8776" s="13" t="str">
        <f xml:space="preserve"> IF( RIGHT(雅俗通字典[[#This Row],[聲調]],1)&lt;&gt;"入", "舒聲", "促聲")</f>
        <v>舒聲</v>
      </c>
      <c r="H8776" t="str">
        <f xml:space="preserve"> INDEX(聲母對照資料表[], MATCH(雅俗通字典[[#This Row],[切音]], 聲母對照資料表[十五音], 0), 2)</f>
        <v>s</v>
      </c>
      <c r="I8776" t="str">
        <f xml:space="preserve"> INDEX(韻母對照資料表[], MATCH(雅俗通字典[[#This Row],[字韻]] &amp; LEFT(雅俗通字典[[#This Row],[舒促聲]],1), 韻母對照資料表[十五音識別碼], 0), 2)</f>
        <v>u</v>
      </c>
      <c r="J8776">
        <f xml:space="preserve"> MATCH(雅俗通字典[[#This Row],[聲調]], 雅俗通聲調, 0)</f>
        <v>1</v>
      </c>
      <c r="K8776" t="str">
        <f xml:space="preserve"> _xlfn.CONCAT(雅俗通字典[[#This Row],[聲]:[調]])</f>
        <v>su1</v>
      </c>
      <c r="L8776" t="str">
        <f xml:space="preserve"> 雅俗通字典[[#This Row],[字韻]] &amp; 雅俗通字典[[#This Row],[聲調]] &amp; "聲" &amp; 雅俗通字典[[#This Row],[切音]]</f>
        <v>艍上平聲時</v>
      </c>
      <c r="M8776" t="str">
        <f xml:space="preserve"> 雅俗通字典[[#This Row],[字韻]] &amp; TEXT(雅俗通字典[[#This Row],[調]], "[DBNum1]") &amp; 雅俗通字典[[#This Row],[切音]]</f>
        <v>艍一時</v>
      </c>
    </row>
    <row r="8777" spans="1:13">
      <c r="A8777">
        <v>8776</v>
      </c>
      <c r="B8777" s="13" t="s">
        <v>9426</v>
      </c>
      <c r="C8777" s="13" t="s">
        <v>80</v>
      </c>
      <c r="D8777" s="13" t="s">
        <v>9371</v>
      </c>
      <c r="E8777" s="13" t="s">
        <v>8</v>
      </c>
      <c r="F8777" t="s">
        <v>9411</v>
      </c>
      <c r="G8777" s="13" t="str">
        <f xml:space="preserve"> IF( RIGHT(雅俗通字典[[#This Row],[聲調]],1)&lt;&gt;"入", "舒聲", "促聲")</f>
        <v>舒聲</v>
      </c>
      <c r="H8777" t="str">
        <f xml:space="preserve"> INDEX(聲母對照資料表[], MATCH(雅俗通字典[[#This Row],[切音]], 聲母對照資料表[十五音], 0), 2)</f>
        <v>s</v>
      </c>
      <c r="I8777" t="str">
        <f xml:space="preserve"> INDEX(韻母對照資料表[], MATCH(雅俗通字典[[#This Row],[字韻]] &amp; LEFT(雅俗通字典[[#This Row],[舒促聲]],1), 韻母對照資料表[十五音識別碼], 0), 2)</f>
        <v>u</v>
      </c>
      <c r="J8777">
        <f xml:space="preserve"> MATCH(雅俗通字典[[#This Row],[聲調]], 雅俗通聲調, 0)</f>
        <v>1</v>
      </c>
      <c r="K8777" t="str">
        <f xml:space="preserve"> _xlfn.CONCAT(雅俗通字典[[#This Row],[聲]:[調]])</f>
        <v>su1</v>
      </c>
      <c r="L8777" t="str">
        <f xml:space="preserve"> 雅俗通字典[[#This Row],[字韻]] &amp; 雅俗通字典[[#This Row],[聲調]] &amp; "聲" &amp; 雅俗通字典[[#This Row],[切音]]</f>
        <v>艍上平聲時</v>
      </c>
      <c r="M8777" t="str">
        <f xml:space="preserve"> 雅俗通字典[[#This Row],[字韻]] &amp; TEXT(雅俗通字典[[#This Row],[調]], "[DBNum1]") &amp; 雅俗通字典[[#This Row],[切音]]</f>
        <v>艍一時</v>
      </c>
    </row>
    <row r="8778" spans="1:13">
      <c r="A8778">
        <v>8777</v>
      </c>
      <c r="B8778" s="13" t="s">
        <v>9427</v>
      </c>
      <c r="C8778" s="13" t="s">
        <v>80</v>
      </c>
      <c r="D8778" s="13" t="s">
        <v>9371</v>
      </c>
      <c r="E8778" s="13" t="s">
        <v>8</v>
      </c>
      <c r="F8778" t="s">
        <v>9411</v>
      </c>
      <c r="G8778" s="13" t="str">
        <f xml:space="preserve"> IF( RIGHT(雅俗通字典[[#This Row],[聲調]],1)&lt;&gt;"入", "舒聲", "促聲")</f>
        <v>舒聲</v>
      </c>
      <c r="H8778" t="str">
        <f xml:space="preserve"> INDEX(聲母對照資料表[], MATCH(雅俗通字典[[#This Row],[切音]], 聲母對照資料表[十五音], 0), 2)</f>
        <v>s</v>
      </c>
      <c r="I8778" t="str">
        <f xml:space="preserve"> INDEX(韻母對照資料表[], MATCH(雅俗通字典[[#This Row],[字韻]] &amp; LEFT(雅俗通字典[[#This Row],[舒促聲]],1), 韻母對照資料表[十五音識別碼], 0), 2)</f>
        <v>u</v>
      </c>
      <c r="J8778">
        <f xml:space="preserve"> MATCH(雅俗通字典[[#This Row],[聲調]], 雅俗通聲調, 0)</f>
        <v>1</v>
      </c>
      <c r="K8778" t="str">
        <f xml:space="preserve"> _xlfn.CONCAT(雅俗通字典[[#This Row],[聲]:[調]])</f>
        <v>su1</v>
      </c>
      <c r="L8778" t="str">
        <f xml:space="preserve"> 雅俗通字典[[#This Row],[字韻]] &amp; 雅俗通字典[[#This Row],[聲調]] &amp; "聲" &amp; 雅俗通字典[[#This Row],[切音]]</f>
        <v>艍上平聲時</v>
      </c>
      <c r="M8778" t="str">
        <f xml:space="preserve"> 雅俗通字典[[#This Row],[字韻]] &amp; TEXT(雅俗通字典[[#This Row],[調]], "[DBNum1]") &amp; 雅俗通字典[[#This Row],[切音]]</f>
        <v>艍一時</v>
      </c>
    </row>
    <row r="8779" spans="1:13">
      <c r="A8779">
        <v>8778</v>
      </c>
      <c r="B8779" s="13" t="s">
        <v>6960</v>
      </c>
      <c r="C8779" s="13" t="s">
        <v>80</v>
      </c>
      <c r="D8779" s="13" t="s">
        <v>9371</v>
      </c>
      <c r="E8779" s="13" t="s">
        <v>8</v>
      </c>
      <c r="F8779" t="s">
        <v>9411</v>
      </c>
      <c r="G8779" s="13" t="str">
        <f xml:space="preserve"> IF( RIGHT(雅俗通字典[[#This Row],[聲調]],1)&lt;&gt;"入", "舒聲", "促聲")</f>
        <v>舒聲</v>
      </c>
      <c r="H8779" t="str">
        <f xml:space="preserve"> INDEX(聲母對照資料表[], MATCH(雅俗通字典[[#This Row],[切音]], 聲母對照資料表[十五音], 0), 2)</f>
        <v>s</v>
      </c>
      <c r="I8779" t="str">
        <f xml:space="preserve"> INDEX(韻母對照資料表[], MATCH(雅俗通字典[[#This Row],[字韻]] &amp; LEFT(雅俗通字典[[#This Row],[舒促聲]],1), 韻母對照資料表[十五音識別碼], 0), 2)</f>
        <v>u</v>
      </c>
      <c r="J8779">
        <f xml:space="preserve"> MATCH(雅俗通字典[[#This Row],[聲調]], 雅俗通聲調, 0)</f>
        <v>1</v>
      </c>
      <c r="K8779" t="str">
        <f xml:space="preserve"> _xlfn.CONCAT(雅俗通字典[[#This Row],[聲]:[調]])</f>
        <v>su1</v>
      </c>
      <c r="L8779" t="str">
        <f xml:space="preserve"> 雅俗通字典[[#This Row],[字韻]] &amp; 雅俗通字典[[#This Row],[聲調]] &amp; "聲" &amp; 雅俗通字典[[#This Row],[切音]]</f>
        <v>艍上平聲時</v>
      </c>
      <c r="M8779" t="str">
        <f xml:space="preserve"> 雅俗通字典[[#This Row],[字韻]] &amp; TEXT(雅俗通字典[[#This Row],[調]], "[DBNum1]") &amp; 雅俗通字典[[#This Row],[切音]]</f>
        <v>艍一時</v>
      </c>
    </row>
    <row r="8780" spans="1:13">
      <c r="A8780">
        <v>8779</v>
      </c>
      <c r="B8780" s="13" t="s">
        <v>6962</v>
      </c>
      <c r="C8780" s="13" t="s">
        <v>80</v>
      </c>
      <c r="D8780" s="13" t="s">
        <v>9371</v>
      </c>
      <c r="E8780" s="13" t="s">
        <v>8</v>
      </c>
      <c r="F8780" t="s">
        <v>9411</v>
      </c>
      <c r="G8780" s="13" t="str">
        <f xml:space="preserve"> IF( RIGHT(雅俗通字典[[#This Row],[聲調]],1)&lt;&gt;"入", "舒聲", "促聲")</f>
        <v>舒聲</v>
      </c>
      <c r="H8780" t="str">
        <f xml:space="preserve"> INDEX(聲母對照資料表[], MATCH(雅俗通字典[[#This Row],[切音]], 聲母對照資料表[十五音], 0), 2)</f>
        <v>s</v>
      </c>
      <c r="I8780" t="str">
        <f xml:space="preserve"> INDEX(韻母對照資料表[], MATCH(雅俗通字典[[#This Row],[字韻]] &amp; LEFT(雅俗通字典[[#This Row],[舒促聲]],1), 韻母對照資料表[十五音識別碼], 0), 2)</f>
        <v>u</v>
      </c>
      <c r="J8780">
        <f xml:space="preserve"> MATCH(雅俗通字典[[#This Row],[聲調]], 雅俗通聲調, 0)</f>
        <v>1</v>
      </c>
      <c r="K8780" t="str">
        <f xml:space="preserve"> _xlfn.CONCAT(雅俗通字典[[#This Row],[聲]:[調]])</f>
        <v>su1</v>
      </c>
      <c r="L8780" t="str">
        <f xml:space="preserve"> 雅俗通字典[[#This Row],[字韻]] &amp; 雅俗通字典[[#This Row],[聲調]] &amp; "聲" &amp; 雅俗通字典[[#This Row],[切音]]</f>
        <v>艍上平聲時</v>
      </c>
      <c r="M8780" t="str">
        <f xml:space="preserve"> 雅俗通字典[[#This Row],[字韻]] &amp; TEXT(雅俗通字典[[#This Row],[調]], "[DBNum1]") &amp; 雅俗通字典[[#This Row],[切音]]</f>
        <v>艍一時</v>
      </c>
    </row>
    <row r="8781" spans="1:13">
      <c r="A8781">
        <v>8780</v>
      </c>
      <c r="B8781" s="13" t="s">
        <v>9428</v>
      </c>
      <c r="C8781" s="13" t="s">
        <v>80</v>
      </c>
      <c r="D8781" s="13" t="s">
        <v>9371</v>
      </c>
      <c r="E8781" s="13" t="s">
        <v>8</v>
      </c>
      <c r="F8781" t="s">
        <v>9411</v>
      </c>
      <c r="G8781" s="13" t="str">
        <f xml:space="preserve"> IF( RIGHT(雅俗通字典[[#This Row],[聲調]],1)&lt;&gt;"入", "舒聲", "促聲")</f>
        <v>舒聲</v>
      </c>
      <c r="H8781" t="str">
        <f xml:space="preserve"> INDEX(聲母對照資料表[], MATCH(雅俗通字典[[#This Row],[切音]], 聲母對照資料表[十五音], 0), 2)</f>
        <v>s</v>
      </c>
      <c r="I8781" t="str">
        <f xml:space="preserve"> INDEX(韻母對照資料表[], MATCH(雅俗通字典[[#This Row],[字韻]] &amp; LEFT(雅俗通字典[[#This Row],[舒促聲]],1), 韻母對照資料表[十五音識別碼], 0), 2)</f>
        <v>u</v>
      </c>
      <c r="J8781">
        <f xml:space="preserve"> MATCH(雅俗通字典[[#This Row],[聲調]], 雅俗通聲調, 0)</f>
        <v>1</v>
      </c>
      <c r="K8781" t="str">
        <f xml:space="preserve"> _xlfn.CONCAT(雅俗通字典[[#This Row],[聲]:[調]])</f>
        <v>su1</v>
      </c>
      <c r="L8781" t="str">
        <f xml:space="preserve"> 雅俗通字典[[#This Row],[字韻]] &amp; 雅俗通字典[[#This Row],[聲調]] &amp; "聲" &amp; 雅俗通字典[[#This Row],[切音]]</f>
        <v>艍上平聲時</v>
      </c>
      <c r="M8781" t="str">
        <f xml:space="preserve"> 雅俗通字典[[#This Row],[字韻]] &amp; TEXT(雅俗通字典[[#This Row],[調]], "[DBNum1]") &amp; 雅俗通字典[[#This Row],[切音]]</f>
        <v>艍一時</v>
      </c>
    </row>
    <row r="8782" spans="1:13">
      <c r="A8782">
        <v>8781</v>
      </c>
      <c r="B8782" s="13" t="s">
        <v>9429</v>
      </c>
      <c r="C8782" s="13" t="s">
        <v>88</v>
      </c>
      <c r="D8782" s="13" t="s">
        <v>9371</v>
      </c>
      <c r="E8782" s="13" t="s">
        <v>8</v>
      </c>
      <c r="F8782" t="s">
        <v>9430</v>
      </c>
      <c r="G8782" s="13" t="str">
        <f xml:space="preserve"> IF( RIGHT(雅俗通字典[[#This Row],[聲調]],1)&lt;&gt;"入", "舒聲", "促聲")</f>
        <v>舒聲</v>
      </c>
      <c r="H8782" t="str">
        <f xml:space="preserve"> INDEX(聲母對照資料表[], MATCH(雅俗通字典[[#This Row],[切音]], 聲母對照資料表[十五音], 0), 2)</f>
        <v>q</v>
      </c>
      <c r="I8782" t="str">
        <f xml:space="preserve"> INDEX(韻母對照資料表[], MATCH(雅俗通字典[[#This Row],[字韻]] &amp; LEFT(雅俗通字典[[#This Row],[舒促聲]],1), 韻母對照資料表[十五音識別碼], 0), 2)</f>
        <v>u</v>
      </c>
      <c r="J8782">
        <f xml:space="preserve"> MATCH(雅俗通字典[[#This Row],[聲調]], 雅俗通聲調, 0)</f>
        <v>1</v>
      </c>
      <c r="K8782" t="str">
        <f xml:space="preserve"> _xlfn.CONCAT(雅俗通字典[[#This Row],[聲]:[調]])</f>
        <v>qu1</v>
      </c>
      <c r="L8782" t="str">
        <f xml:space="preserve"> 雅俗通字典[[#This Row],[字韻]] &amp; 雅俗通字典[[#This Row],[聲調]] &amp; "聲" &amp; 雅俗通字典[[#This Row],[切音]]</f>
        <v>艍上平聲英</v>
      </c>
      <c r="M8782" t="str">
        <f xml:space="preserve"> 雅俗通字典[[#This Row],[字韻]] &amp; TEXT(雅俗通字典[[#This Row],[調]], "[DBNum1]") &amp; 雅俗通字典[[#This Row],[切音]]</f>
        <v>艍一英</v>
      </c>
    </row>
    <row r="8783" spans="1:13">
      <c r="A8783">
        <v>8782</v>
      </c>
      <c r="B8783" s="13" t="s">
        <v>9431</v>
      </c>
      <c r="C8783" s="13" t="s">
        <v>88</v>
      </c>
      <c r="D8783" s="13" t="s">
        <v>9371</v>
      </c>
      <c r="E8783" s="13" t="s">
        <v>8</v>
      </c>
      <c r="F8783" t="s">
        <v>9430</v>
      </c>
      <c r="G8783" s="13" t="str">
        <f xml:space="preserve"> IF( RIGHT(雅俗通字典[[#This Row],[聲調]],1)&lt;&gt;"入", "舒聲", "促聲")</f>
        <v>舒聲</v>
      </c>
      <c r="H8783" t="str">
        <f xml:space="preserve"> INDEX(聲母對照資料表[], MATCH(雅俗通字典[[#This Row],[切音]], 聲母對照資料表[十五音], 0), 2)</f>
        <v>q</v>
      </c>
      <c r="I8783" t="str">
        <f xml:space="preserve"> INDEX(韻母對照資料表[], MATCH(雅俗通字典[[#This Row],[字韻]] &amp; LEFT(雅俗通字典[[#This Row],[舒促聲]],1), 韻母對照資料表[十五音識別碼], 0), 2)</f>
        <v>u</v>
      </c>
      <c r="J8783">
        <f xml:space="preserve"> MATCH(雅俗通字典[[#This Row],[聲調]], 雅俗通聲調, 0)</f>
        <v>1</v>
      </c>
      <c r="K8783" t="str">
        <f xml:space="preserve"> _xlfn.CONCAT(雅俗通字典[[#This Row],[聲]:[調]])</f>
        <v>qu1</v>
      </c>
      <c r="L8783" t="str">
        <f xml:space="preserve"> 雅俗通字典[[#This Row],[字韻]] &amp; 雅俗通字典[[#This Row],[聲調]] &amp; "聲" &amp; 雅俗通字典[[#This Row],[切音]]</f>
        <v>艍上平聲英</v>
      </c>
      <c r="M8783" t="str">
        <f xml:space="preserve"> 雅俗通字典[[#This Row],[字韻]] &amp; TEXT(雅俗通字典[[#This Row],[調]], "[DBNum1]") &amp; 雅俗通字典[[#This Row],[切音]]</f>
        <v>艍一英</v>
      </c>
    </row>
    <row r="8784" spans="1:13">
      <c r="A8784">
        <v>8783</v>
      </c>
      <c r="B8784" s="13" t="s">
        <v>9432</v>
      </c>
      <c r="C8784" s="13" t="s">
        <v>88</v>
      </c>
      <c r="D8784" s="13" t="s">
        <v>9371</v>
      </c>
      <c r="E8784" s="13" t="s">
        <v>8</v>
      </c>
      <c r="F8784" t="s">
        <v>9430</v>
      </c>
      <c r="G8784" s="13" t="str">
        <f xml:space="preserve"> IF( RIGHT(雅俗通字典[[#This Row],[聲調]],1)&lt;&gt;"入", "舒聲", "促聲")</f>
        <v>舒聲</v>
      </c>
      <c r="H8784" t="str">
        <f xml:space="preserve"> INDEX(聲母對照資料表[], MATCH(雅俗通字典[[#This Row],[切音]], 聲母對照資料表[十五音], 0), 2)</f>
        <v>q</v>
      </c>
      <c r="I8784" t="str">
        <f xml:space="preserve"> INDEX(韻母對照資料表[], MATCH(雅俗通字典[[#This Row],[字韻]] &amp; LEFT(雅俗通字典[[#This Row],[舒促聲]],1), 韻母對照資料表[十五音識別碼], 0), 2)</f>
        <v>u</v>
      </c>
      <c r="J8784">
        <f xml:space="preserve"> MATCH(雅俗通字典[[#This Row],[聲調]], 雅俗通聲調, 0)</f>
        <v>1</v>
      </c>
      <c r="K8784" t="str">
        <f xml:space="preserve"> _xlfn.CONCAT(雅俗通字典[[#This Row],[聲]:[調]])</f>
        <v>qu1</v>
      </c>
      <c r="L8784" t="str">
        <f xml:space="preserve"> 雅俗通字典[[#This Row],[字韻]] &amp; 雅俗通字典[[#This Row],[聲調]] &amp; "聲" &amp; 雅俗通字典[[#This Row],[切音]]</f>
        <v>艍上平聲英</v>
      </c>
      <c r="M8784" t="str">
        <f xml:space="preserve"> 雅俗通字典[[#This Row],[字韻]] &amp; TEXT(雅俗通字典[[#This Row],[調]], "[DBNum1]") &amp; 雅俗通字典[[#This Row],[切音]]</f>
        <v>艍一英</v>
      </c>
    </row>
    <row r="8785" spans="1:13">
      <c r="A8785">
        <v>8784</v>
      </c>
      <c r="B8785" s="13" t="s">
        <v>9433</v>
      </c>
      <c r="C8785" s="13" t="s">
        <v>88</v>
      </c>
      <c r="D8785" s="13" t="s">
        <v>9371</v>
      </c>
      <c r="E8785" s="13" t="s">
        <v>8</v>
      </c>
      <c r="F8785" t="s">
        <v>9430</v>
      </c>
      <c r="G8785" s="13" t="str">
        <f xml:space="preserve"> IF( RIGHT(雅俗通字典[[#This Row],[聲調]],1)&lt;&gt;"入", "舒聲", "促聲")</f>
        <v>舒聲</v>
      </c>
      <c r="H8785" t="str">
        <f xml:space="preserve"> INDEX(聲母對照資料表[], MATCH(雅俗通字典[[#This Row],[切音]], 聲母對照資料表[十五音], 0), 2)</f>
        <v>q</v>
      </c>
      <c r="I8785" t="str">
        <f xml:space="preserve"> INDEX(韻母對照資料表[], MATCH(雅俗通字典[[#This Row],[字韻]] &amp; LEFT(雅俗通字典[[#This Row],[舒促聲]],1), 韻母對照資料表[十五音識別碼], 0), 2)</f>
        <v>u</v>
      </c>
      <c r="J8785">
        <f xml:space="preserve"> MATCH(雅俗通字典[[#This Row],[聲調]], 雅俗通聲調, 0)</f>
        <v>1</v>
      </c>
      <c r="K8785" t="str">
        <f xml:space="preserve"> _xlfn.CONCAT(雅俗通字典[[#This Row],[聲]:[調]])</f>
        <v>qu1</v>
      </c>
      <c r="L8785" t="str">
        <f xml:space="preserve"> 雅俗通字典[[#This Row],[字韻]] &amp; 雅俗通字典[[#This Row],[聲調]] &amp; "聲" &amp; 雅俗通字典[[#This Row],[切音]]</f>
        <v>艍上平聲英</v>
      </c>
      <c r="M8785" t="str">
        <f xml:space="preserve"> 雅俗通字典[[#This Row],[字韻]] &amp; TEXT(雅俗通字典[[#This Row],[調]], "[DBNum1]") &amp; 雅俗通字典[[#This Row],[切音]]</f>
        <v>艍一英</v>
      </c>
    </row>
    <row r="8786" spans="1:13">
      <c r="A8786">
        <v>8785</v>
      </c>
      <c r="B8786" s="13" t="s">
        <v>9434</v>
      </c>
      <c r="C8786" s="13" t="s">
        <v>88</v>
      </c>
      <c r="D8786" s="13" t="s">
        <v>9371</v>
      </c>
      <c r="E8786" s="13" t="s">
        <v>8</v>
      </c>
      <c r="F8786" t="s">
        <v>9430</v>
      </c>
      <c r="G8786" s="13" t="str">
        <f xml:space="preserve"> IF( RIGHT(雅俗通字典[[#This Row],[聲調]],1)&lt;&gt;"入", "舒聲", "促聲")</f>
        <v>舒聲</v>
      </c>
      <c r="H8786" t="str">
        <f xml:space="preserve"> INDEX(聲母對照資料表[], MATCH(雅俗通字典[[#This Row],[切音]], 聲母對照資料表[十五音], 0), 2)</f>
        <v>q</v>
      </c>
      <c r="I8786" t="str">
        <f xml:space="preserve"> INDEX(韻母對照資料表[], MATCH(雅俗通字典[[#This Row],[字韻]] &amp; LEFT(雅俗通字典[[#This Row],[舒促聲]],1), 韻母對照資料表[十五音識別碼], 0), 2)</f>
        <v>u</v>
      </c>
      <c r="J8786">
        <f xml:space="preserve"> MATCH(雅俗通字典[[#This Row],[聲調]], 雅俗通聲調, 0)</f>
        <v>1</v>
      </c>
      <c r="K8786" t="str">
        <f xml:space="preserve"> _xlfn.CONCAT(雅俗通字典[[#This Row],[聲]:[調]])</f>
        <v>qu1</v>
      </c>
      <c r="L8786" t="str">
        <f xml:space="preserve"> 雅俗通字典[[#This Row],[字韻]] &amp; 雅俗通字典[[#This Row],[聲調]] &amp; "聲" &amp; 雅俗通字典[[#This Row],[切音]]</f>
        <v>艍上平聲英</v>
      </c>
      <c r="M8786" t="str">
        <f xml:space="preserve"> 雅俗通字典[[#This Row],[字韻]] &amp; TEXT(雅俗通字典[[#This Row],[調]], "[DBNum1]") &amp; 雅俗通字典[[#This Row],[切音]]</f>
        <v>艍一英</v>
      </c>
    </row>
    <row r="8787" spans="1:13">
      <c r="A8787">
        <v>8786</v>
      </c>
      <c r="B8787" s="13" t="s">
        <v>9435</v>
      </c>
      <c r="C8787" s="13" t="s">
        <v>88</v>
      </c>
      <c r="D8787" s="13" t="s">
        <v>9371</v>
      </c>
      <c r="E8787" s="13" t="s">
        <v>8</v>
      </c>
      <c r="F8787" t="s">
        <v>9430</v>
      </c>
      <c r="G8787" s="13" t="str">
        <f xml:space="preserve"> IF( RIGHT(雅俗通字典[[#This Row],[聲調]],1)&lt;&gt;"入", "舒聲", "促聲")</f>
        <v>舒聲</v>
      </c>
      <c r="H8787" t="str">
        <f xml:space="preserve"> INDEX(聲母對照資料表[], MATCH(雅俗通字典[[#This Row],[切音]], 聲母對照資料表[十五音], 0), 2)</f>
        <v>q</v>
      </c>
      <c r="I8787" t="str">
        <f xml:space="preserve"> INDEX(韻母對照資料表[], MATCH(雅俗通字典[[#This Row],[字韻]] &amp; LEFT(雅俗通字典[[#This Row],[舒促聲]],1), 韻母對照資料表[十五音識別碼], 0), 2)</f>
        <v>u</v>
      </c>
      <c r="J8787">
        <f xml:space="preserve"> MATCH(雅俗通字典[[#This Row],[聲調]], 雅俗通聲調, 0)</f>
        <v>1</v>
      </c>
      <c r="K8787" t="str">
        <f xml:space="preserve"> _xlfn.CONCAT(雅俗通字典[[#This Row],[聲]:[調]])</f>
        <v>qu1</v>
      </c>
      <c r="L8787" t="str">
        <f xml:space="preserve"> 雅俗通字典[[#This Row],[字韻]] &amp; 雅俗通字典[[#This Row],[聲調]] &amp; "聲" &amp; 雅俗通字典[[#This Row],[切音]]</f>
        <v>艍上平聲英</v>
      </c>
      <c r="M8787" t="str">
        <f xml:space="preserve"> 雅俗通字典[[#This Row],[字韻]] &amp; TEXT(雅俗通字典[[#This Row],[調]], "[DBNum1]") &amp; 雅俗通字典[[#This Row],[切音]]</f>
        <v>艍一英</v>
      </c>
    </row>
    <row r="8788" spans="1:13">
      <c r="A8788">
        <v>8787</v>
      </c>
      <c r="B8788" s="13" t="s">
        <v>9436</v>
      </c>
      <c r="C8788" s="13" t="s">
        <v>88</v>
      </c>
      <c r="D8788" s="13" t="s">
        <v>9371</v>
      </c>
      <c r="E8788" s="13" t="s">
        <v>8</v>
      </c>
      <c r="F8788" t="s">
        <v>9430</v>
      </c>
      <c r="G8788" s="13" t="str">
        <f xml:space="preserve"> IF( RIGHT(雅俗通字典[[#This Row],[聲調]],1)&lt;&gt;"入", "舒聲", "促聲")</f>
        <v>舒聲</v>
      </c>
      <c r="H8788" t="str">
        <f xml:space="preserve"> INDEX(聲母對照資料表[], MATCH(雅俗通字典[[#This Row],[切音]], 聲母對照資料表[十五音], 0), 2)</f>
        <v>q</v>
      </c>
      <c r="I8788" t="str">
        <f xml:space="preserve"> INDEX(韻母對照資料表[], MATCH(雅俗通字典[[#This Row],[字韻]] &amp; LEFT(雅俗通字典[[#This Row],[舒促聲]],1), 韻母對照資料表[十五音識別碼], 0), 2)</f>
        <v>u</v>
      </c>
      <c r="J8788">
        <f xml:space="preserve"> MATCH(雅俗通字典[[#This Row],[聲調]], 雅俗通聲調, 0)</f>
        <v>1</v>
      </c>
      <c r="K8788" t="str">
        <f xml:space="preserve"> _xlfn.CONCAT(雅俗通字典[[#This Row],[聲]:[調]])</f>
        <v>qu1</v>
      </c>
      <c r="L8788" t="str">
        <f xml:space="preserve"> 雅俗通字典[[#This Row],[字韻]] &amp; 雅俗通字典[[#This Row],[聲調]] &amp; "聲" &amp; 雅俗通字典[[#This Row],[切音]]</f>
        <v>艍上平聲英</v>
      </c>
      <c r="M8788" t="str">
        <f xml:space="preserve"> 雅俗通字典[[#This Row],[字韻]] &amp; TEXT(雅俗通字典[[#This Row],[調]], "[DBNum1]") &amp; 雅俗通字典[[#This Row],[切音]]</f>
        <v>艍一英</v>
      </c>
    </row>
    <row r="8789" spans="1:13">
      <c r="A8789">
        <v>8788</v>
      </c>
      <c r="B8789" s="13" t="s">
        <v>9437</v>
      </c>
      <c r="C8789" s="13" t="s">
        <v>88</v>
      </c>
      <c r="D8789" s="13" t="s">
        <v>9371</v>
      </c>
      <c r="E8789" s="13" t="s">
        <v>8</v>
      </c>
      <c r="F8789" t="s">
        <v>9430</v>
      </c>
      <c r="G8789" s="13" t="str">
        <f xml:space="preserve"> IF( RIGHT(雅俗通字典[[#This Row],[聲調]],1)&lt;&gt;"入", "舒聲", "促聲")</f>
        <v>舒聲</v>
      </c>
      <c r="H8789" t="str">
        <f xml:space="preserve"> INDEX(聲母對照資料表[], MATCH(雅俗通字典[[#This Row],[切音]], 聲母對照資料表[十五音], 0), 2)</f>
        <v>q</v>
      </c>
      <c r="I8789" t="str">
        <f xml:space="preserve"> INDEX(韻母對照資料表[], MATCH(雅俗通字典[[#This Row],[字韻]] &amp; LEFT(雅俗通字典[[#This Row],[舒促聲]],1), 韻母對照資料表[十五音識別碼], 0), 2)</f>
        <v>u</v>
      </c>
      <c r="J8789">
        <f xml:space="preserve"> MATCH(雅俗通字典[[#This Row],[聲調]], 雅俗通聲調, 0)</f>
        <v>1</v>
      </c>
      <c r="K8789" t="str">
        <f xml:space="preserve"> _xlfn.CONCAT(雅俗通字典[[#This Row],[聲]:[調]])</f>
        <v>qu1</v>
      </c>
      <c r="L8789" t="str">
        <f xml:space="preserve"> 雅俗通字典[[#This Row],[字韻]] &amp; 雅俗通字典[[#This Row],[聲調]] &amp; "聲" &amp; 雅俗通字典[[#This Row],[切音]]</f>
        <v>艍上平聲英</v>
      </c>
      <c r="M8789" t="str">
        <f xml:space="preserve"> 雅俗通字典[[#This Row],[字韻]] &amp; TEXT(雅俗通字典[[#This Row],[調]], "[DBNum1]") &amp; 雅俗通字典[[#This Row],[切音]]</f>
        <v>艍一英</v>
      </c>
    </row>
    <row r="8790" spans="1:13">
      <c r="A8790">
        <v>8789</v>
      </c>
      <c r="B8790" s="13" t="s">
        <v>9438</v>
      </c>
      <c r="C8790" s="13" t="s">
        <v>88</v>
      </c>
      <c r="D8790" s="13" t="s">
        <v>9371</v>
      </c>
      <c r="E8790" s="13" t="s">
        <v>8</v>
      </c>
      <c r="F8790" t="s">
        <v>9430</v>
      </c>
      <c r="G8790" s="13" t="str">
        <f xml:space="preserve"> IF( RIGHT(雅俗通字典[[#This Row],[聲調]],1)&lt;&gt;"入", "舒聲", "促聲")</f>
        <v>舒聲</v>
      </c>
      <c r="H8790" t="str">
        <f xml:space="preserve"> INDEX(聲母對照資料表[], MATCH(雅俗通字典[[#This Row],[切音]], 聲母對照資料表[十五音], 0), 2)</f>
        <v>q</v>
      </c>
      <c r="I8790" t="str">
        <f xml:space="preserve"> INDEX(韻母對照資料表[], MATCH(雅俗通字典[[#This Row],[字韻]] &amp; LEFT(雅俗通字典[[#This Row],[舒促聲]],1), 韻母對照資料表[十五音識別碼], 0), 2)</f>
        <v>u</v>
      </c>
      <c r="J8790">
        <f xml:space="preserve"> MATCH(雅俗通字典[[#This Row],[聲調]], 雅俗通聲調, 0)</f>
        <v>1</v>
      </c>
      <c r="K8790" t="str">
        <f xml:space="preserve"> _xlfn.CONCAT(雅俗通字典[[#This Row],[聲]:[調]])</f>
        <v>qu1</v>
      </c>
      <c r="L8790" t="str">
        <f xml:space="preserve"> 雅俗通字典[[#This Row],[字韻]] &amp; 雅俗通字典[[#This Row],[聲調]] &amp; "聲" &amp; 雅俗通字典[[#This Row],[切音]]</f>
        <v>艍上平聲英</v>
      </c>
      <c r="M8790" t="str">
        <f xml:space="preserve"> 雅俗通字典[[#This Row],[字韻]] &amp; TEXT(雅俗通字典[[#This Row],[調]], "[DBNum1]") &amp; 雅俗通字典[[#This Row],[切音]]</f>
        <v>艍一英</v>
      </c>
    </row>
    <row r="8791" spans="1:13">
      <c r="A8791">
        <v>8790</v>
      </c>
      <c r="B8791" s="13" t="s">
        <v>9439</v>
      </c>
      <c r="C8791" s="13" t="s">
        <v>108</v>
      </c>
      <c r="D8791" s="13" t="s">
        <v>9371</v>
      </c>
      <c r="E8791" s="13" t="s">
        <v>8</v>
      </c>
      <c r="F8791" t="s">
        <v>9440</v>
      </c>
      <c r="G8791" s="13" t="str">
        <f xml:space="preserve"> IF( RIGHT(雅俗通字典[[#This Row],[聲調]],1)&lt;&gt;"入", "舒聲", "促聲")</f>
        <v>舒聲</v>
      </c>
      <c r="H8791" t="str">
        <f xml:space="preserve"> INDEX(聲母對照資料表[], MATCH(雅俗通字典[[#This Row],[切音]], 聲母對照資料表[十五音], 0), 2)</f>
        <v>h</v>
      </c>
      <c r="I8791" t="str">
        <f xml:space="preserve"> INDEX(韻母對照資料表[], MATCH(雅俗通字典[[#This Row],[字韻]] &amp; LEFT(雅俗通字典[[#This Row],[舒促聲]],1), 韻母對照資料表[十五音識別碼], 0), 2)</f>
        <v>u</v>
      </c>
      <c r="J8791">
        <f xml:space="preserve"> MATCH(雅俗通字典[[#This Row],[聲調]], 雅俗通聲調, 0)</f>
        <v>1</v>
      </c>
      <c r="K8791" t="str">
        <f xml:space="preserve"> _xlfn.CONCAT(雅俗通字典[[#This Row],[聲]:[調]])</f>
        <v>hu1</v>
      </c>
      <c r="L8791" t="str">
        <f xml:space="preserve"> 雅俗通字典[[#This Row],[字韻]] &amp; 雅俗通字典[[#This Row],[聲調]] &amp; "聲" &amp; 雅俗通字典[[#This Row],[切音]]</f>
        <v>艍上平聲喜</v>
      </c>
      <c r="M8791" t="str">
        <f xml:space="preserve"> 雅俗通字典[[#This Row],[字韻]] &amp; TEXT(雅俗通字典[[#This Row],[調]], "[DBNum1]") &amp; 雅俗通字典[[#This Row],[切音]]</f>
        <v>艍一喜</v>
      </c>
    </row>
    <row r="8792" spans="1:13">
      <c r="A8792">
        <v>8791</v>
      </c>
      <c r="B8792" s="13" t="s">
        <v>9441</v>
      </c>
      <c r="C8792" s="13" t="s">
        <v>108</v>
      </c>
      <c r="D8792" s="13" t="s">
        <v>9371</v>
      </c>
      <c r="E8792" s="13" t="s">
        <v>8</v>
      </c>
      <c r="F8792" t="s">
        <v>9440</v>
      </c>
      <c r="G8792" s="13" t="str">
        <f xml:space="preserve"> IF( RIGHT(雅俗通字典[[#This Row],[聲調]],1)&lt;&gt;"入", "舒聲", "促聲")</f>
        <v>舒聲</v>
      </c>
      <c r="H8792" t="str">
        <f xml:space="preserve"> INDEX(聲母對照資料表[], MATCH(雅俗通字典[[#This Row],[切音]], 聲母對照資料表[十五音], 0), 2)</f>
        <v>h</v>
      </c>
      <c r="I8792" t="str">
        <f xml:space="preserve"> INDEX(韻母對照資料表[], MATCH(雅俗通字典[[#This Row],[字韻]] &amp; LEFT(雅俗通字典[[#This Row],[舒促聲]],1), 韻母對照資料表[十五音識別碼], 0), 2)</f>
        <v>u</v>
      </c>
      <c r="J8792">
        <f xml:space="preserve"> MATCH(雅俗通字典[[#This Row],[聲調]], 雅俗通聲調, 0)</f>
        <v>1</v>
      </c>
      <c r="K8792" t="str">
        <f xml:space="preserve"> _xlfn.CONCAT(雅俗通字典[[#This Row],[聲]:[調]])</f>
        <v>hu1</v>
      </c>
      <c r="L8792" t="str">
        <f xml:space="preserve"> 雅俗通字典[[#This Row],[字韻]] &amp; 雅俗通字典[[#This Row],[聲調]] &amp; "聲" &amp; 雅俗通字典[[#This Row],[切音]]</f>
        <v>艍上平聲喜</v>
      </c>
      <c r="M8792" t="str">
        <f xml:space="preserve"> 雅俗通字典[[#This Row],[字韻]] &amp; TEXT(雅俗通字典[[#This Row],[調]], "[DBNum1]") &amp; 雅俗通字典[[#This Row],[切音]]</f>
        <v>艍一喜</v>
      </c>
    </row>
    <row r="8793" spans="1:13">
      <c r="A8793">
        <v>8792</v>
      </c>
      <c r="B8793" s="13" t="s">
        <v>9442</v>
      </c>
      <c r="C8793" s="13" t="s">
        <v>108</v>
      </c>
      <c r="D8793" s="13" t="s">
        <v>9371</v>
      </c>
      <c r="E8793" s="13" t="s">
        <v>8</v>
      </c>
      <c r="F8793" t="s">
        <v>9440</v>
      </c>
      <c r="G8793" s="13" t="str">
        <f xml:space="preserve"> IF( RIGHT(雅俗通字典[[#This Row],[聲調]],1)&lt;&gt;"入", "舒聲", "促聲")</f>
        <v>舒聲</v>
      </c>
      <c r="H8793" t="str">
        <f xml:space="preserve"> INDEX(聲母對照資料表[], MATCH(雅俗通字典[[#This Row],[切音]], 聲母對照資料表[十五音], 0), 2)</f>
        <v>h</v>
      </c>
      <c r="I8793" t="str">
        <f xml:space="preserve"> INDEX(韻母對照資料表[], MATCH(雅俗通字典[[#This Row],[字韻]] &amp; LEFT(雅俗通字典[[#This Row],[舒促聲]],1), 韻母對照資料表[十五音識別碼], 0), 2)</f>
        <v>u</v>
      </c>
      <c r="J8793">
        <f xml:space="preserve"> MATCH(雅俗通字典[[#This Row],[聲調]], 雅俗通聲調, 0)</f>
        <v>1</v>
      </c>
      <c r="K8793" t="str">
        <f xml:space="preserve"> _xlfn.CONCAT(雅俗通字典[[#This Row],[聲]:[調]])</f>
        <v>hu1</v>
      </c>
      <c r="L8793" t="str">
        <f xml:space="preserve"> 雅俗通字典[[#This Row],[字韻]] &amp; 雅俗通字典[[#This Row],[聲調]] &amp; "聲" &amp; 雅俗通字典[[#This Row],[切音]]</f>
        <v>艍上平聲喜</v>
      </c>
      <c r="M8793" t="str">
        <f xml:space="preserve"> 雅俗通字典[[#This Row],[字韻]] &amp; TEXT(雅俗通字典[[#This Row],[調]], "[DBNum1]") &amp; 雅俗通字典[[#This Row],[切音]]</f>
        <v>艍一喜</v>
      </c>
    </row>
    <row r="8794" spans="1:13">
      <c r="A8794">
        <v>8793</v>
      </c>
      <c r="B8794" s="13" t="s">
        <v>9443</v>
      </c>
      <c r="C8794" s="13" t="s">
        <v>108</v>
      </c>
      <c r="D8794" s="13" t="s">
        <v>9371</v>
      </c>
      <c r="E8794" s="13" t="s">
        <v>8</v>
      </c>
      <c r="F8794" t="s">
        <v>9440</v>
      </c>
      <c r="G8794" s="13" t="str">
        <f xml:space="preserve"> IF( RIGHT(雅俗通字典[[#This Row],[聲調]],1)&lt;&gt;"入", "舒聲", "促聲")</f>
        <v>舒聲</v>
      </c>
      <c r="H8794" t="str">
        <f xml:space="preserve"> INDEX(聲母對照資料表[], MATCH(雅俗通字典[[#This Row],[切音]], 聲母對照資料表[十五音], 0), 2)</f>
        <v>h</v>
      </c>
      <c r="I8794" t="str">
        <f xml:space="preserve"> INDEX(韻母對照資料表[], MATCH(雅俗通字典[[#This Row],[字韻]] &amp; LEFT(雅俗通字典[[#This Row],[舒促聲]],1), 韻母對照資料表[十五音識別碼], 0), 2)</f>
        <v>u</v>
      </c>
      <c r="J8794">
        <f xml:space="preserve"> MATCH(雅俗通字典[[#This Row],[聲調]], 雅俗通聲調, 0)</f>
        <v>1</v>
      </c>
      <c r="K8794" t="str">
        <f xml:space="preserve"> _xlfn.CONCAT(雅俗通字典[[#This Row],[聲]:[調]])</f>
        <v>hu1</v>
      </c>
      <c r="L8794" t="str">
        <f xml:space="preserve"> 雅俗通字典[[#This Row],[字韻]] &amp; 雅俗通字典[[#This Row],[聲調]] &amp; "聲" &amp; 雅俗通字典[[#This Row],[切音]]</f>
        <v>艍上平聲喜</v>
      </c>
      <c r="M8794" t="str">
        <f xml:space="preserve"> 雅俗通字典[[#This Row],[字韻]] &amp; TEXT(雅俗通字典[[#This Row],[調]], "[DBNum1]") &amp; 雅俗通字典[[#This Row],[切音]]</f>
        <v>艍一喜</v>
      </c>
    </row>
    <row r="8795" spans="1:13">
      <c r="A8795">
        <v>8794</v>
      </c>
      <c r="B8795" s="13" t="s">
        <v>9444</v>
      </c>
      <c r="C8795" s="13" t="s">
        <v>108</v>
      </c>
      <c r="D8795" s="13" t="s">
        <v>9371</v>
      </c>
      <c r="E8795" s="13" t="s">
        <v>8</v>
      </c>
      <c r="F8795" t="s">
        <v>9440</v>
      </c>
      <c r="G8795" s="13" t="str">
        <f xml:space="preserve"> IF( RIGHT(雅俗通字典[[#This Row],[聲調]],1)&lt;&gt;"入", "舒聲", "促聲")</f>
        <v>舒聲</v>
      </c>
      <c r="H8795" t="str">
        <f xml:space="preserve"> INDEX(聲母對照資料表[], MATCH(雅俗通字典[[#This Row],[切音]], 聲母對照資料表[十五音], 0), 2)</f>
        <v>h</v>
      </c>
      <c r="I8795" t="str">
        <f xml:space="preserve"> INDEX(韻母對照資料表[], MATCH(雅俗通字典[[#This Row],[字韻]] &amp; LEFT(雅俗通字典[[#This Row],[舒促聲]],1), 韻母對照資料表[十五音識別碼], 0), 2)</f>
        <v>u</v>
      </c>
      <c r="J8795">
        <f xml:space="preserve"> MATCH(雅俗通字典[[#This Row],[聲調]], 雅俗通聲調, 0)</f>
        <v>1</v>
      </c>
      <c r="K8795" t="str">
        <f xml:space="preserve"> _xlfn.CONCAT(雅俗通字典[[#This Row],[聲]:[調]])</f>
        <v>hu1</v>
      </c>
      <c r="L8795" t="str">
        <f xml:space="preserve"> 雅俗通字典[[#This Row],[字韻]] &amp; 雅俗通字典[[#This Row],[聲調]] &amp; "聲" &amp; 雅俗通字典[[#This Row],[切音]]</f>
        <v>艍上平聲喜</v>
      </c>
      <c r="M8795" t="str">
        <f xml:space="preserve"> 雅俗通字典[[#This Row],[字韻]] &amp; TEXT(雅俗通字典[[#This Row],[調]], "[DBNum1]") &amp; 雅俗通字典[[#This Row],[切音]]</f>
        <v>艍一喜</v>
      </c>
    </row>
    <row r="8796" spans="1:13">
      <c r="A8796">
        <v>8795</v>
      </c>
      <c r="B8796" s="13" t="s">
        <v>9445</v>
      </c>
      <c r="C8796" s="13" t="s">
        <v>108</v>
      </c>
      <c r="D8796" s="13" t="s">
        <v>9371</v>
      </c>
      <c r="E8796" s="13" t="s">
        <v>8</v>
      </c>
      <c r="F8796" t="s">
        <v>9440</v>
      </c>
      <c r="G8796" s="13" t="str">
        <f xml:space="preserve"> IF( RIGHT(雅俗通字典[[#This Row],[聲調]],1)&lt;&gt;"入", "舒聲", "促聲")</f>
        <v>舒聲</v>
      </c>
      <c r="H8796" t="str">
        <f xml:space="preserve"> INDEX(聲母對照資料表[], MATCH(雅俗通字典[[#This Row],[切音]], 聲母對照資料表[十五音], 0), 2)</f>
        <v>h</v>
      </c>
      <c r="I8796" t="str">
        <f xml:space="preserve"> INDEX(韻母對照資料表[], MATCH(雅俗通字典[[#This Row],[字韻]] &amp; LEFT(雅俗通字典[[#This Row],[舒促聲]],1), 韻母對照資料表[十五音識別碼], 0), 2)</f>
        <v>u</v>
      </c>
      <c r="J8796">
        <f xml:space="preserve"> MATCH(雅俗通字典[[#This Row],[聲調]], 雅俗通聲調, 0)</f>
        <v>1</v>
      </c>
      <c r="K8796" t="str">
        <f xml:space="preserve"> _xlfn.CONCAT(雅俗通字典[[#This Row],[聲]:[調]])</f>
        <v>hu1</v>
      </c>
      <c r="L8796" t="str">
        <f xml:space="preserve"> 雅俗通字典[[#This Row],[字韻]] &amp; 雅俗通字典[[#This Row],[聲調]] &amp; "聲" &amp; 雅俗通字典[[#This Row],[切音]]</f>
        <v>艍上平聲喜</v>
      </c>
      <c r="M8796" t="str">
        <f xml:space="preserve"> 雅俗通字典[[#This Row],[字韻]] &amp; TEXT(雅俗通字典[[#This Row],[調]], "[DBNum1]") &amp; 雅俗通字典[[#This Row],[切音]]</f>
        <v>艍一喜</v>
      </c>
    </row>
    <row r="8797" spans="1:13">
      <c r="A8797">
        <v>8796</v>
      </c>
      <c r="B8797" s="13" t="s">
        <v>9446</v>
      </c>
      <c r="C8797" s="13" t="s">
        <v>108</v>
      </c>
      <c r="D8797" s="13" t="s">
        <v>9371</v>
      </c>
      <c r="E8797" s="13" t="s">
        <v>8</v>
      </c>
      <c r="F8797" t="s">
        <v>9440</v>
      </c>
      <c r="G8797" s="13" t="str">
        <f xml:space="preserve"> IF( RIGHT(雅俗通字典[[#This Row],[聲調]],1)&lt;&gt;"入", "舒聲", "促聲")</f>
        <v>舒聲</v>
      </c>
      <c r="H8797" t="str">
        <f xml:space="preserve"> INDEX(聲母對照資料表[], MATCH(雅俗通字典[[#This Row],[切音]], 聲母對照資料表[十五音], 0), 2)</f>
        <v>h</v>
      </c>
      <c r="I8797" t="str">
        <f xml:space="preserve"> INDEX(韻母對照資料表[], MATCH(雅俗通字典[[#This Row],[字韻]] &amp; LEFT(雅俗通字典[[#This Row],[舒促聲]],1), 韻母對照資料表[十五音識別碼], 0), 2)</f>
        <v>u</v>
      </c>
      <c r="J8797">
        <f xml:space="preserve"> MATCH(雅俗通字典[[#This Row],[聲調]], 雅俗通聲調, 0)</f>
        <v>1</v>
      </c>
      <c r="K8797" t="str">
        <f xml:space="preserve"> _xlfn.CONCAT(雅俗通字典[[#This Row],[聲]:[調]])</f>
        <v>hu1</v>
      </c>
      <c r="L8797" t="str">
        <f xml:space="preserve"> 雅俗通字典[[#This Row],[字韻]] &amp; 雅俗通字典[[#This Row],[聲調]] &amp; "聲" &amp; 雅俗通字典[[#This Row],[切音]]</f>
        <v>艍上平聲喜</v>
      </c>
      <c r="M8797" t="str">
        <f xml:space="preserve"> 雅俗通字典[[#This Row],[字韻]] &amp; TEXT(雅俗通字典[[#This Row],[調]], "[DBNum1]") &amp; 雅俗通字典[[#This Row],[切音]]</f>
        <v>艍一喜</v>
      </c>
    </row>
    <row r="8798" spans="1:13">
      <c r="A8798">
        <v>8797</v>
      </c>
      <c r="B8798" s="13" t="s">
        <v>9447</v>
      </c>
      <c r="C8798" s="13" t="s">
        <v>108</v>
      </c>
      <c r="D8798" s="13" t="s">
        <v>9371</v>
      </c>
      <c r="E8798" s="13" t="s">
        <v>8</v>
      </c>
      <c r="F8798" t="s">
        <v>9440</v>
      </c>
      <c r="G8798" s="13" t="str">
        <f xml:space="preserve"> IF( RIGHT(雅俗通字典[[#This Row],[聲調]],1)&lt;&gt;"入", "舒聲", "促聲")</f>
        <v>舒聲</v>
      </c>
      <c r="H8798" t="str">
        <f xml:space="preserve"> INDEX(聲母對照資料表[], MATCH(雅俗通字典[[#This Row],[切音]], 聲母對照資料表[十五音], 0), 2)</f>
        <v>h</v>
      </c>
      <c r="I8798" t="str">
        <f xml:space="preserve"> INDEX(韻母對照資料表[], MATCH(雅俗通字典[[#This Row],[字韻]] &amp; LEFT(雅俗通字典[[#This Row],[舒促聲]],1), 韻母對照資料表[十五音識別碼], 0), 2)</f>
        <v>u</v>
      </c>
      <c r="J8798">
        <f xml:space="preserve"> MATCH(雅俗通字典[[#This Row],[聲調]], 雅俗通聲調, 0)</f>
        <v>1</v>
      </c>
      <c r="K8798" t="str">
        <f xml:space="preserve"> _xlfn.CONCAT(雅俗通字典[[#This Row],[聲]:[調]])</f>
        <v>hu1</v>
      </c>
      <c r="L8798" t="str">
        <f xml:space="preserve"> 雅俗通字典[[#This Row],[字韻]] &amp; 雅俗通字典[[#This Row],[聲調]] &amp; "聲" &amp; 雅俗通字典[[#This Row],[切音]]</f>
        <v>艍上平聲喜</v>
      </c>
      <c r="M8798" t="str">
        <f xml:space="preserve"> 雅俗通字典[[#This Row],[字韻]] &amp; TEXT(雅俗通字典[[#This Row],[調]], "[DBNum1]") &amp; 雅俗通字典[[#This Row],[切音]]</f>
        <v>艍一喜</v>
      </c>
    </row>
    <row r="8799" spans="1:13">
      <c r="A8799">
        <v>8798</v>
      </c>
      <c r="B8799" s="13" t="s">
        <v>9448</v>
      </c>
      <c r="C8799" s="13" t="s">
        <v>108</v>
      </c>
      <c r="D8799" s="13" t="s">
        <v>9371</v>
      </c>
      <c r="E8799" s="13" t="s">
        <v>8</v>
      </c>
      <c r="F8799" t="s">
        <v>9440</v>
      </c>
      <c r="G8799" s="13" t="str">
        <f xml:space="preserve"> IF( RIGHT(雅俗通字典[[#This Row],[聲調]],1)&lt;&gt;"入", "舒聲", "促聲")</f>
        <v>舒聲</v>
      </c>
      <c r="H8799" t="str">
        <f xml:space="preserve"> INDEX(聲母對照資料表[], MATCH(雅俗通字典[[#This Row],[切音]], 聲母對照資料表[十五音], 0), 2)</f>
        <v>h</v>
      </c>
      <c r="I8799" t="str">
        <f xml:space="preserve"> INDEX(韻母對照資料表[], MATCH(雅俗通字典[[#This Row],[字韻]] &amp; LEFT(雅俗通字典[[#This Row],[舒促聲]],1), 韻母對照資料表[十五音識別碼], 0), 2)</f>
        <v>u</v>
      </c>
      <c r="J8799">
        <f xml:space="preserve"> MATCH(雅俗通字典[[#This Row],[聲調]], 雅俗通聲調, 0)</f>
        <v>1</v>
      </c>
      <c r="K8799" t="str">
        <f xml:space="preserve"> _xlfn.CONCAT(雅俗通字典[[#This Row],[聲]:[調]])</f>
        <v>hu1</v>
      </c>
      <c r="L8799" t="str">
        <f xml:space="preserve"> 雅俗通字典[[#This Row],[字韻]] &amp; 雅俗通字典[[#This Row],[聲調]] &amp; "聲" &amp; 雅俗通字典[[#This Row],[切音]]</f>
        <v>艍上平聲喜</v>
      </c>
      <c r="M8799" t="str">
        <f xml:space="preserve"> 雅俗通字典[[#This Row],[字韻]] &amp; TEXT(雅俗通字典[[#This Row],[調]], "[DBNum1]") &amp; 雅俗通字典[[#This Row],[切音]]</f>
        <v>艍一喜</v>
      </c>
    </row>
    <row r="8800" spans="1:13">
      <c r="A8800">
        <v>8799</v>
      </c>
      <c r="B8800" s="13" t="s">
        <v>9449</v>
      </c>
      <c r="C8800" s="13" t="s">
        <v>108</v>
      </c>
      <c r="D8800" s="13" t="s">
        <v>9371</v>
      </c>
      <c r="E8800" s="13" t="s">
        <v>8</v>
      </c>
      <c r="F8800" t="s">
        <v>9440</v>
      </c>
      <c r="G8800" s="13" t="str">
        <f xml:space="preserve"> IF( RIGHT(雅俗通字典[[#This Row],[聲調]],1)&lt;&gt;"入", "舒聲", "促聲")</f>
        <v>舒聲</v>
      </c>
      <c r="H8800" t="str">
        <f xml:space="preserve"> INDEX(聲母對照資料表[], MATCH(雅俗通字典[[#This Row],[切音]], 聲母對照資料表[十五音], 0), 2)</f>
        <v>h</v>
      </c>
      <c r="I8800" t="str">
        <f xml:space="preserve"> INDEX(韻母對照資料表[], MATCH(雅俗通字典[[#This Row],[字韻]] &amp; LEFT(雅俗通字典[[#This Row],[舒促聲]],1), 韻母對照資料表[十五音識別碼], 0), 2)</f>
        <v>u</v>
      </c>
      <c r="J8800">
        <f xml:space="preserve"> MATCH(雅俗通字典[[#This Row],[聲調]], 雅俗通聲調, 0)</f>
        <v>1</v>
      </c>
      <c r="K8800" t="str">
        <f xml:space="preserve"> _xlfn.CONCAT(雅俗通字典[[#This Row],[聲]:[調]])</f>
        <v>hu1</v>
      </c>
      <c r="L8800" t="str">
        <f xml:space="preserve"> 雅俗通字典[[#This Row],[字韻]] &amp; 雅俗通字典[[#This Row],[聲調]] &amp; "聲" &amp; 雅俗通字典[[#This Row],[切音]]</f>
        <v>艍上平聲喜</v>
      </c>
      <c r="M8800" t="str">
        <f xml:space="preserve"> 雅俗通字典[[#This Row],[字韻]] &amp; TEXT(雅俗通字典[[#This Row],[調]], "[DBNum1]") &amp; 雅俗通字典[[#This Row],[切音]]</f>
        <v>艍一喜</v>
      </c>
    </row>
    <row r="8801" spans="1:13">
      <c r="A8801">
        <v>8800</v>
      </c>
      <c r="B8801" s="13" t="s">
        <v>9450</v>
      </c>
      <c r="C8801" s="13" t="s">
        <v>108</v>
      </c>
      <c r="D8801" s="13" t="s">
        <v>9371</v>
      </c>
      <c r="E8801" s="13" t="s">
        <v>8</v>
      </c>
      <c r="F8801" t="s">
        <v>9440</v>
      </c>
      <c r="G8801" s="13" t="str">
        <f xml:space="preserve"> IF( RIGHT(雅俗通字典[[#This Row],[聲調]],1)&lt;&gt;"入", "舒聲", "促聲")</f>
        <v>舒聲</v>
      </c>
      <c r="H8801" t="str">
        <f xml:space="preserve"> INDEX(聲母對照資料表[], MATCH(雅俗通字典[[#This Row],[切音]], 聲母對照資料表[十五音], 0), 2)</f>
        <v>h</v>
      </c>
      <c r="I8801" t="str">
        <f xml:space="preserve"> INDEX(韻母對照資料表[], MATCH(雅俗通字典[[#This Row],[字韻]] &amp; LEFT(雅俗通字典[[#This Row],[舒促聲]],1), 韻母對照資料表[十五音識別碼], 0), 2)</f>
        <v>u</v>
      </c>
      <c r="J8801">
        <f xml:space="preserve"> MATCH(雅俗通字典[[#This Row],[聲調]], 雅俗通聲調, 0)</f>
        <v>1</v>
      </c>
      <c r="K8801" t="str">
        <f xml:space="preserve"> _xlfn.CONCAT(雅俗通字典[[#This Row],[聲]:[調]])</f>
        <v>hu1</v>
      </c>
      <c r="L8801" t="str">
        <f xml:space="preserve"> 雅俗通字典[[#This Row],[字韻]] &amp; 雅俗通字典[[#This Row],[聲調]] &amp; "聲" &amp; 雅俗通字典[[#This Row],[切音]]</f>
        <v>艍上平聲喜</v>
      </c>
      <c r="M8801" t="str">
        <f xml:space="preserve"> 雅俗通字典[[#This Row],[字韻]] &amp; TEXT(雅俗通字典[[#This Row],[調]], "[DBNum1]") &amp; 雅俗通字典[[#This Row],[切音]]</f>
        <v>艍一喜</v>
      </c>
    </row>
    <row r="8802" spans="1:13">
      <c r="A8802">
        <v>8801</v>
      </c>
      <c r="B8802" s="13" t="s">
        <v>9451</v>
      </c>
      <c r="C8802" s="13" t="s">
        <v>108</v>
      </c>
      <c r="D8802" s="13" t="s">
        <v>9371</v>
      </c>
      <c r="E8802" s="13" t="s">
        <v>8</v>
      </c>
      <c r="F8802" t="s">
        <v>9440</v>
      </c>
      <c r="G8802" s="13" t="str">
        <f xml:space="preserve"> IF( RIGHT(雅俗通字典[[#This Row],[聲調]],1)&lt;&gt;"入", "舒聲", "促聲")</f>
        <v>舒聲</v>
      </c>
      <c r="H8802" t="str">
        <f xml:space="preserve"> INDEX(聲母對照資料表[], MATCH(雅俗通字典[[#This Row],[切音]], 聲母對照資料表[十五音], 0), 2)</f>
        <v>h</v>
      </c>
      <c r="I8802" t="str">
        <f xml:space="preserve"> INDEX(韻母對照資料表[], MATCH(雅俗通字典[[#This Row],[字韻]] &amp; LEFT(雅俗通字典[[#This Row],[舒促聲]],1), 韻母對照資料表[十五音識別碼], 0), 2)</f>
        <v>u</v>
      </c>
      <c r="J8802">
        <f xml:space="preserve"> MATCH(雅俗通字典[[#This Row],[聲調]], 雅俗通聲調, 0)</f>
        <v>1</v>
      </c>
      <c r="K8802" t="str">
        <f xml:space="preserve"> _xlfn.CONCAT(雅俗通字典[[#This Row],[聲]:[調]])</f>
        <v>hu1</v>
      </c>
      <c r="L8802" t="str">
        <f xml:space="preserve"> 雅俗通字典[[#This Row],[字韻]] &amp; 雅俗通字典[[#This Row],[聲調]] &amp; "聲" &amp; 雅俗通字典[[#This Row],[切音]]</f>
        <v>艍上平聲喜</v>
      </c>
      <c r="M8802" t="str">
        <f xml:space="preserve"> 雅俗通字典[[#This Row],[字韻]] &amp; TEXT(雅俗通字典[[#This Row],[調]], "[DBNum1]") &amp; 雅俗通字典[[#This Row],[切音]]</f>
        <v>艍一喜</v>
      </c>
    </row>
    <row r="8803" spans="1:13">
      <c r="A8803">
        <v>8802</v>
      </c>
      <c r="B8803" s="13" t="s">
        <v>3818</v>
      </c>
      <c r="C8803" s="13" t="s">
        <v>108</v>
      </c>
      <c r="D8803" s="13" t="s">
        <v>9371</v>
      </c>
      <c r="E8803" s="13" t="s">
        <v>8</v>
      </c>
      <c r="F8803" t="s">
        <v>9440</v>
      </c>
      <c r="G8803" s="13" t="str">
        <f xml:space="preserve"> IF( RIGHT(雅俗通字典[[#This Row],[聲調]],1)&lt;&gt;"入", "舒聲", "促聲")</f>
        <v>舒聲</v>
      </c>
      <c r="H8803" t="str">
        <f xml:space="preserve"> INDEX(聲母對照資料表[], MATCH(雅俗通字典[[#This Row],[切音]], 聲母對照資料表[十五音], 0), 2)</f>
        <v>h</v>
      </c>
      <c r="I8803" t="str">
        <f xml:space="preserve"> INDEX(韻母對照資料表[], MATCH(雅俗通字典[[#This Row],[字韻]] &amp; LEFT(雅俗通字典[[#This Row],[舒促聲]],1), 韻母對照資料表[十五音識別碼], 0), 2)</f>
        <v>u</v>
      </c>
      <c r="J8803">
        <f xml:space="preserve"> MATCH(雅俗通字典[[#This Row],[聲調]], 雅俗通聲調, 0)</f>
        <v>1</v>
      </c>
      <c r="K8803" t="str">
        <f xml:space="preserve"> _xlfn.CONCAT(雅俗通字典[[#This Row],[聲]:[調]])</f>
        <v>hu1</v>
      </c>
      <c r="L8803" t="str">
        <f xml:space="preserve"> 雅俗通字典[[#This Row],[字韻]] &amp; 雅俗通字典[[#This Row],[聲調]] &amp; "聲" &amp; 雅俗通字典[[#This Row],[切音]]</f>
        <v>艍上平聲喜</v>
      </c>
      <c r="M8803" t="str">
        <f xml:space="preserve"> 雅俗通字典[[#This Row],[字韻]] &amp; TEXT(雅俗通字典[[#This Row],[調]], "[DBNum1]") &amp; 雅俗通字典[[#This Row],[切音]]</f>
        <v>艍一喜</v>
      </c>
    </row>
    <row r="8804" spans="1:13">
      <c r="A8804">
        <v>8803</v>
      </c>
      <c r="B8804" s="13" t="s">
        <v>9452</v>
      </c>
      <c r="C8804" s="13" t="s">
        <v>108</v>
      </c>
      <c r="D8804" s="13" t="s">
        <v>9371</v>
      </c>
      <c r="E8804" s="13" t="s">
        <v>8</v>
      </c>
      <c r="F8804" t="s">
        <v>9440</v>
      </c>
      <c r="G8804" s="13" t="str">
        <f xml:space="preserve"> IF( RIGHT(雅俗通字典[[#This Row],[聲調]],1)&lt;&gt;"入", "舒聲", "促聲")</f>
        <v>舒聲</v>
      </c>
      <c r="H8804" t="str">
        <f xml:space="preserve"> INDEX(聲母對照資料表[], MATCH(雅俗通字典[[#This Row],[切音]], 聲母對照資料表[十五音], 0), 2)</f>
        <v>h</v>
      </c>
      <c r="I8804" t="str">
        <f xml:space="preserve"> INDEX(韻母對照資料表[], MATCH(雅俗通字典[[#This Row],[字韻]] &amp; LEFT(雅俗通字典[[#This Row],[舒促聲]],1), 韻母對照資料表[十五音識別碼], 0), 2)</f>
        <v>u</v>
      </c>
      <c r="J8804">
        <f xml:space="preserve"> MATCH(雅俗通字典[[#This Row],[聲調]], 雅俗通聲調, 0)</f>
        <v>1</v>
      </c>
      <c r="K8804" t="str">
        <f xml:space="preserve"> _xlfn.CONCAT(雅俗通字典[[#This Row],[聲]:[調]])</f>
        <v>hu1</v>
      </c>
      <c r="L8804" t="str">
        <f xml:space="preserve"> 雅俗通字典[[#This Row],[字韻]] &amp; 雅俗通字典[[#This Row],[聲調]] &amp; "聲" &amp; 雅俗通字典[[#This Row],[切音]]</f>
        <v>艍上平聲喜</v>
      </c>
      <c r="M8804" t="str">
        <f xml:space="preserve"> 雅俗通字典[[#This Row],[字韻]] &amp; TEXT(雅俗通字典[[#This Row],[調]], "[DBNum1]") &amp; 雅俗通字典[[#This Row],[切音]]</f>
        <v>艍一喜</v>
      </c>
    </row>
    <row r="8805" spans="1:13">
      <c r="A8805">
        <v>8804</v>
      </c>
      <c r="B8805" s="13" t="s">
        <v>9453</v>
      </c>
      <c r="C8805" s="13" t="s">
        <v>108</v>
      </c>
      <c r="D8805" s="13" t="s">
        <v>9371</v>
      </c>
      <c r="E8805" s="13" t="s">
        <v>8</v>
      </c>
      <c r="F8805" t="s">
        <v>9440</v>
      </c>
      <c r="G8805" s="13" t="str">
        <f xml:space="preserve"> IF( RIGHT(雅俗通字典[[#This Row],[聲調]],1)&lt;&gt;"入", "舒聲", "促聲")</f>
        <v>舒聲</v>
      </c>
      <c r="H8805" t="str">
        <f xml:space="preserve"> INDEX(聲母對照資料表[], MATCH(雅俗通字典[[#This Row],[切音]], 聲母對照資料表[十五音], 0), 2)</f>
        <v>h</v>
      </c>
      <c r="I8805" t="str">
        <f xml:space="preserve"> INDEX(韻母對照資料表[], MATCH(雅俗通字典[[#This Row],[字韻]] &amp; LEFT(雅俗通字典[[#This Row],[舒促聲]],1), 韻母對照資料表[十五音識別碼], 0), 2)</f>
        <v>u</v>
      </c>
      <c r="J8805">
        <f xml:space="preserve"> MATCH(雅俗通字典[[#This Row],[聲調]], 雅俗通聲調, 0)</f>
        <v>1</v>
      </c>
      <c r="K8805" t="str">
        <f xml:space="preserve"> _xlfn.CONCAT(雅俗通字典[[#This Row],[聲]:[調]])</f>
        <v>hu1</v>
      </c>
      <c r="L8805" t="str">
        <f xml:space="preserve"> 雅俗通字典[[#This Row],[字韻]] &amp; 雅俗通字典[[#This Row],[聲調]] &amp; "聲" &amp; 雅俗通字典[[#This Row],[切音]]</f>
        <v>艍上平聲喜</v>
      </c>
      <c r="M8805" t="str">
        <f xml:space="preserve"> 雅俗通字典[[#This Row],[字韻]] &amp; TEXT(雅俗通字典[[#This Row],[調]], "[DBNum1]") &amp; 雅俗通字典[[#This Row],[切音]]</f>
        <v>艍一喜</v>
      </c>
    </row>
    <row r="8806" spans="1:13">
      <c r="A8806">
        <v>8805</v>
      </c>
      <c r="B8806" s="13" t="s">
        <v>347</v>
      </c>
      <c r="C8806" s="13" t="s">
        <v>108</v>
      </c>
      <c r="D8806" s="13" t="s">
        <v>9371</v>
      </c>
      <c r="E8806" s="13" t="s">
        <v>8</v>
      </c>
      <c r="F8806" t="s">
        <v>9440</v>
      </c>
      <c r="G8806" s="13" t="str">
        <f xml:space="preserve"> IF( RIGHT(雅俗通字典[[#This Row],[聲調]],1)&lt;&gt;"入", "舒聲", "促聲")</f>
        <v>舒聲</v>
      </c>
      <c r="H8806" t="str">
        <f xml:space="preserve"> INDEX(聲母對照資料表[], MATCH(雅俗通字典[[#This Row],[切音]], 聲母對照資料表[十五音], 0), 2)</f>
        <v>h</v>
      </c>
      <c r="I8806" t="str">
        <f xml:space="preserve"> INDEX(韻母對照資料表[], MATCH(雅俗通字典[[#This Row],[字韻]] &amp; LEFT(雅俗通字典[[#This Row],[舒促聲]],1), 韻母對照資料表[十五音識別碼], 0), 2)</f>
        <v>u</v>
      </c>
      <c r="J8806">
        <f xml:space="preserve"> MATCH(雅俗通字典[[#This Row],[聲調]], 雅俗通聲調, 0)</f>
        <v>1</v>
      </c>
      <c r="K8806" t="str">
        <f xml:space="preserve"> _xlfn.CONCAT(雅俗通字典[[#This Row],[聲]:[調]])</f>
        <v>hu1</v>
      </c>
      <c r="L8806" t="str">
        <f xml:space="preserve"> 雅俗通字典[[#This Row],[字韻]] &amp; 雅俗通字典[[#This Row],[聲調]] &amp; "聲" &amp; 雅俗通字典[[#This Row],[切音]]</f>
        <v>艍上平聲喜</v>
      </c>
      <c r="M8806" t="str">
        <f xml:space="preserve"> 雅俗通字典[[#This Row],[字韻]] &amp; TEXT(雅俗通字典[[#This Row],[調]], "[DBNum1]") &amp; 雅俗通字典[[#This Row],[切音]]</f>
        <v>艍一喜</v>
      </c>
    </row>
    <row r="8807" spans="1:13">
      <c r="A8807">
        <v>8806</v>
      </c>
      <c r="B8807" s="13" t="s">
        <v>9454</v>
      </c>
      <c r="C8807" s="13" t="s">
        <v>108</v>
      </c>
      <c r="D8807" s="13" t="s">
        <v>9371</v>
      </c>
      <c r="E8807" s="13" t="s">
        <v>8</v>
      </c>
      <c r="F8807" t="s">
        <v>9440</v>
      </c>
      <c r="G8807" s="13" t="str">
        <f xml:space="preserve"> IF( RIGHT(雅俗通字典[[#This Row],[聲調]],1)&lt;&gt;"入", "舒聲", "促聲")</f>
        <v>舒聲</v>
      </c>
      <c r="H8807" t="str">
        <f xml:space="preserve"> INDEX(聲母對照資料表[], MATCH(雅俗通字典[[#This Row],[切音]], 聲母對照資料表[十五音], 0), 2)</f>
        <v>h</v>
      </c>
      <c r="I8807" t="str">
        <f xml:space="preserve"> INDEX(韻母對照資料表[], MATCH(雅俗通字典[[#This Row],[字韻]] &amp; LEFT(雅俗通字典[[#This Row],[舒促聲]],1), 韻母對照資料表[十五音識別碼], 0), 2)</f>
        <v>u</v>
      </c>
      <c r="J8807">
        <f xml:space="preserve"> MATCH(雅俗通字典[[#This Row],[聲調]], 雅俗通聲調, 0)</f>
        <v>1</v>
      </c>
      <c r="K8807" t="str">
        <f xml:space="preserve"> _xlfn.CONCAT(雅俗通字典[[#This Row],[聲]:[調]])</f>
        <v>hu1</v>
      </c>
      <c r="L8807" t="str">
        <f xml:space="preserve"> 雅俗通字典[[#This Row],[字韻]] &amp; 雅俗通字典[[#This Row],[聲調]] &amp; "聲" &amp; 雅俗通字典[[#This Row],[切音]]</f>
        <v>艍上平聲喜</v>
      </c>
      <c r="M8807" t="str">
        <f xml:space="preserve"> 雅俗通字典[[#This Row],[字韻]] &amp; TEXT(雅俗通字典[[#This Row],[調]], "[DBNum1]") &amp; 雅俗通字典[[#This Row],[切音]]</f>
        <v>艍一喜</v>
      </c>
    </row>
    <row r="8808" spans="1:13">
      <c r="A8808">
        <v>8807</v>
      </c>
      <c r="B8808" s="13" t="s">
        <v>9455</v>
      </c>
      <c r="C8808" s="13" t="s">
        <v>108</v>
      </c>
      <c r="D8808" s="13" t="s">
        <v>9371</v>
      </c>
      <c r="E8808" s="13" t="s">
        <v>8</v>
      </c>
      <c r="F8808" t="s">
        <v>9440</v>
      </c>
      <c r="G8808" s="13" t="str">
        <f xml:space="preserve"> IF( RIGHT(雅俗通字典[[#This Row],[聲調]],1)&lt;&gt;"入", "舒聲", "促聲")</f>
        <v>舒聲</v>
      </c>
      <c r="H8808" t="str">
        <f xml:space="preserve"> INDEX(聲母對照資料表[], MATCH(雅俗通字典[[#This Row],[切音]], 聲母對照資料表[十五音], 0), 2)</f>
        <v>h</v>
      </c>
      <c r="I8808" t="str">
        <f xml:space="preserve"> INDEX(韻母對照資料表[], MATCH(雅俗通字典[[#This Row],[字韻]] &amp; LEFT(雅俗通字典[[#This Row],[舒促聲]],1), 韻母對照資料表[十五音識別碼], 0), 2)</f>
        <v>u</v>
      </c>
      <c r="J8808">
        <f xml:space="preserve"> MATCH(雅俗通字典[[#This Row],[聲調]], 雅俗通聲調, 0)</f>
        <v>1</v>
      </c>
      <c r="K8808" t="str">
        <f xml:space="preserve"> _xlfn.CONCAT(雅俗通字典[[#This Row],[聲]:[調]])</f>
        <v>hu1</v>
      </c>
      <c r="L8808" t="str">
        <f xml:space="preserve"> 雅俗通字典[[#This Row],[字韻]] &amp; 雅俗通字典[[#This Row],[聲調]] &amp; "聲" &amp; 雅俗通字典[[#This Row],[切音]]</f>
        <v>艍上平聲喜</v>
      </c>
      <c r="M8808" t="str">
        <f xml:space="preserve"> 雅俗通字典[[#This Row],[字韻]] &amp; TEXT(雅俗通字典[[#This Row],[調]], "[DBNum1]") &amp; 雅俗通字典[[#This Row],[切音]]</f>
        <v>艍一喜</v>
      </c>
    </row>
    <row r="8809" spans="1:13">
      <c r="A8809">
        <v>8808</v>
      </c>
      <c r="B8809" s="13" t="s">
        <v>5246</v>
      </c>
      <c r="C8809" s="13" t="s">
        <v>108</v>
      </c>
      <c r="D8809" s="13" t="s">
        <v>9371</v>
      </c>
      <c r="E8809" s="13" t="s">
        <v>8</v>
      </c>
      <c r="F8809" t="s">
        <v>9440</v>
      </c>
      <c r="G8809" s="13" t="str">
        <f xml:space="preserve"> IF( RIGHT(雅俗通字典[[#This Row],[聲調]],1)&lt;&gt;"入", "舒聲", "促聲")</f>
        <v>舒聲</v>
      </c>
      <c r="H8809" t="str">
        <f xml:space="preserve"> INDEX(聲母對照資料表[], MATCH(雅俗通字典[[#This Row],[切音]], 聲母對照資料表[十五音], 0), 2)</f>
        <v>h</v>
      </c>
      <c r="I8809" t="str">
        <f xml:space="preserve"> INDEX(韻母對照資料表[], MATCH(雅俗通字典[[#This Row],[字韻]] &amp; LEFT(雅俗通字典[[#This Row],[舒促聲]],1), 韻母對照資料表[十五音識別碼], 0), 2)</f>
        <v>u</v>
      </c>
      <c r="J8809">
        <f xml:space="preserve"> MATCH(雅俗通字典[[#This Row],[聲調]], 雅俗通聲調, 0)</f>
        <v>1</v>
      </c>
      <c r="K8809" t="str">
        <f xml:space="preserve"> _xlfn.CONCAT(雅俗通字典[[#This Row],[聲]:[調]])</f>
        <v>hu1</v>
      </c>
      <c r="L8809" t="str">
        <f xml:space="preserve"> 雅俗通字典[[#This Row],[字韻]] &amp; 雅俗通字典[[#This Row],[聲調]] &amp; "聲" &amp; 雅俗通字典[[#This Row],[切音]]</f>
        <v>艍上平聲喜</v>
      </c>
      <c r="M8809" t="str">
        <f xml:space="preserve"> 雅俗通字典[[#This Row],[字韻]] &amp; TEXT(雅俗通字典[[#This Row],[調]], "[DBNum1]") &amp; 雅俗通字典[[#This Row],[切音]]</f>
        <v>艍一喜</v>
      </c>
    </row>
    <row r="8810" spans="1:13">
      <c r="A8810">
        <v>8809</v>
      </c>
      <c r="B8810" s="13" t="s">
        <v>9456</v>
      </c>
      <c r="C8810" s="13" t="s">
        <v>45</v>
      </c>
      <c r="D8810" s="13" t="s">
        <v>9371</v>
      </c>
      <c r="E8810" s="13" t="s">
        <v>148</v>
      </c>
      <c r="F8810" t="s">
        <v>9457</v>
      </c>
      <c r="G8810" s="13" t="str">
        <f xml:space="preserve"> IF( RIGHT(雅俗通字典[[#This Row],[聲調]],1)&lt;&gt;"入", "舒聲", "促聲")</f>
        <v>舒聲</v>
      </c>
      <c r="H8810" t="str">
        <f xml:space="preserve"> INDEX(聲母對照資料表[], MATCH(雅俗通字典[[#This Row],[切音]], 聲母對照資料表[十五音], 0), 2)</f>
        <v>ph</v>
      </c>
      <c r="I8810" t="str">
        <f xml:space="preserve"> INDEX(韻母對照資料表[], MATCH(雅俗通字典[[#This Row],[字韻]] &amp; LEFT(雅俗通字典[[#This Row],[舒促聲]],1), 韻母對照資料表[十五音識別碼], 0), 2)</f>
        <v>u</v>
      </c>
      <c r="J8810">
        <f xml:space="preserve"> MATCH(雅俗通字典[[#This Row],[聲調]], 雅俗通聲調, 0)</f>
        <v>2</v>
      </c>
      <c r="K8810" t="str">
        <f xml:space="preserve"> _xlfn.CONCAT(雅俗通字典[[#This Row],[聲]:[調]])</f>
        <v>phu2</v>
      </c>
      <c r="L8810" t="str">
        <f xml:space="preserve"> 雅俗通字典[[#This Row],[字韻]] &amp; 雅俗通字典[[#This Row],[聲調]] &amp; "聲" &amp; 雅俗通字典[[#This Row],[切音]]</f>
        <v>艍上上聲頗</v>
      </c>
      <c r="M8810" t="str">
        <f xml:space="preserve"> 雅俗通字典[[#This Row],[字韻]] &amp; TEXT(雅俗通字典[[#This Row],[調]], "[DBNum1]") &amp; 雅俗通字典[[#This Row],[切音]]</f>
        <v>艍二頗</v>
      </c>
    </row>
    <row r="8811" spans="1:13">
      <c r="A8811">
        <v>8810</v>
      </c>
      <c r="B8811" s="13" t="s">
        <v>9458</v>
      </c>
      <c r="C8811" s="13" t="s">
        <v>63</v>
      </c>
      <c r="D8811" s="13" t="s">
        <v>9371</v>
      </c>
      <c r="E8811" s="13" t="s">
        <v>148</v>
      </c>
      <c r="F8811" t="s">
        <v>9459</v>
      </c>
      <c r="G8811" s="13" t="str">
        <f xml:space="preserve"> IF( RIGHT(雅俗通字典[[#This Row],[聲調]],1)&lt;&gt;"入", "舒聲", "促聲")</f>
        <v>舒聲</v>
      </c>
      <c r="H8811" t="str">
        <f xml:space="preserve"> INDEX(聲母對照資料表[], MATCH(雅俗通字典[[#This Row],[切音]], 聲母對照資料表[十五音], 0), 2)</f>
        <v>z</v>
      </c>
      <c r="I8811" t="str">
        <f xml:space="preserve"> INDEX(韻母對照資料表[], MATCH(雅俗通字典[[#This Row],[字韻]] &amp; LEFT(雅俗通字典[[#This Row],[舒促聲]],1), 韻母對照資料表[十五音識別碼], 0), 2)</f>
        <v>u</v>
      </c>
      <c r="J8811">
        <f xml:space="preserve"> MATCH(雅俗通字典[[#This Row],[聲調]], 雅俗通聲調, 0)</f>
        <v>2</v>
      </c>
      <c r="K8811" t="str">
        <f xml:space="preserve"> _xlfn.CONCAT(雅俗通字典[[#This Row],[聲]:[調]])</f>
        <v>zu2</v>
      </c>
      <c r="L8811" t="str">
        <f xml:space="preserve"> 雅俗通字典[[#This Row],[字韻]] &amp; 雅俗通字典[[#This Row],[聲調]] &amp; "聲" &amp; 雅俗通字典[[#This Row],[切音]]</f>
        <v>艍上上聲曾</v>
      </c>
      <c r="M8811" t="str">
        <f xml:space="preserve"> 雅俗通字典[[#This Row],[字韻]] &amp; TEXT(雅俗通字典[[#This Row],[調]], "[DBNum1]") &amp; 雅俗通字典[[#This Row],[切音]]</f>
        <v>艍二曾</v>
      </c>
    </row>
    <row r="8812" spans="1:13">
      <c r="A8812">
        <v>8811</v>
      </c>
      <c r="B8812" s="13" t="s">
        <v>9460</v>
      </c>
      <c r="C8812" s="13" t="s">
        <v>63</v>
      </c>
      <c r="D8812" s="13" t="s">
        <v>9371</v>
      </c>
      <c r="E8812" s="13" t="s">
        <v>148</v>
      </c>
      <c r="F8812" t="s">
        <v>9459</v>
      </c>
      <c r="G8812" s="13" t="str">
        <f xml:space="preserve"> IF( RIGHT(雅俗通字典[[#This Row],[聲調]],1)&lt;&gt;"入", "舒聲", "促聲")</f>
        <v>舒聲</v>
      </c>
      <c r="H8812" t="str">
        <f xml:space="preserve"> INDEX(聲母對照資料表[], MATCH(雅俗通字典[[#This Row],[切音]], 聲母對照資料表[十五音], 0), 2)</f>
        <v>z</v>
      </c>
      <c r="I8812" t="str">
        <f xml:space="preserve"> INDEX(韻母對照資料表[], MATCH(雅俗通字典[[#This Row],[字韻]] &amp; LEFT(雅俗通字典[[#This Row],[舒促聲]],1), 韻母對照資料表[十五音識別碼], 0), 2)</f>
        <v>u</v>
      </c>
      <c r="J8812">
        <f xml:space="preserve"> MATCH(雅俗通字典[[#This Row],[聲調]], 雅俗通聲調, 0)</f>
        <v>2</v>
      </c>
      <c r="K8812" t="str">
        <f xml:space="preserve"> _xlfn.CONCAT(雅俗通字典[[#This Row],[聲]:[調]])</f>
        <v>zu2</v>
      </c>
      <c r="L8812" t="str">
        <f xml:space="preserve"> 雅俗通字典[[#This Row],[字韻]] &amp; 雅俗通字典[[#This Row],[聲調]] &amp; "聲" &amp; 雅俗通字典[[#This Row],[切音]]</f>
        <v>艍上上聲曾</v>
      </c>
      <c r="M8812" t="str">
        <f xml:space="preserve"> 雅俗通字典[[#This Row],[字韻]] &amp; TEXT(雅俗通字典[[#This Row],[調]], "[DBNum1]") &amp; 雅俗通字典[[#This Row],[切音]]</f>
        <v>艍二曾</v>
      </c>
    </row>
    <row r="8813" spans="1:13">
      <c r="A8813">
        <v>8812</v>
      </c>
      <c r="B8813" s="13" t="s">
        <v>9461</v>
      </c>
      <c r="C8813" s="13" t="s">
        <v>63</v>
      </c>
      <c r="D8813" s="13" t="s">
        <v>9371</v>
      </c>
      <c r="E8813" s="13" t="s">
        <v>148</v>
      </c>
      <c r="F8813" t="s">
        <v>9459</v>
      </c>
      <c r="G8813" s="13" t="str">
        <f xml:space="preserve"> IF( RIGHT(雅俗通字典[[#This Row],[聲調]],1)&lt;&gt;"入", "舒聲", "促聲")</f>
        <v>舒聲</v>
      </c>
      <c r="H8813" t="str">
        <f xml:space="preserve"> INDEX(聲母對照資料表[], MATCH(雅俗通字典[[#This Row],[切音]], 聲母對照資料表[十五音], 0), 2)</f>
        <v>z</v>
      </c>
      <c r="I8813" t="str">
        <f xml:space="preserve"> INDEX(韻母對照資料表[], MATCH(雅俗通字典[[#This Row],[字韻]] &amp; LEFT(雅俗通字典[[#This Row],[舒促聲]],1), 韻母對照資料表[十五音識別碼], 0), 2)</f>
        <v>u</v>
      </c>
      <c r="J8813">
        <f xml:space="preserve"> MATCH(雅俗通字典[[#This Row],[聲調]], 雅俗通聲調, 0)</f>
        <v>2</v>
      </c>
      <c r="K8813" t="str">
        <f xml:space="preserve"> _xlfn.CONCAT(雅俗通字典[[#This Row],[聲]:[調]])</f>
        <v>zu2</v>
      </c>
      <c r="L8813" t="str">
        <f xml:space="preserve"> 雅俗通字典[[#This Row],[字韻]] &amp; 雅俗通字典[[#This Row],[聲調]] &amp; "聲" &amp; 雅俗通字典[[#This Row],[切音]]</f>
        <v>艍上上聲曾</v>
      </c>
      <c r="M8813" t="str">
        <f xml:space="preserve"> 雅俗通字典[[#This Row],[字韻]] &amp; TEXT(雅俗通字典[[#This Row],[調]], "[DBNum1]") &amp; 雅俗通字典[[#This Row],[切音]]</f>
        <v>艍二曾</v>
      </c>
    </row>
    <row r="8814" spans="1:13">
      <c r="A8814">
        <v>8813</v>
      </c>
      <c r="B8814" s="13" t="s">
        <v>9462</v>
      </c>
      <c r="C8814" s="13" t="s">
        <v>63</v>
      </c>
      <c r="D8814" s="13" t="s">
        <v>9371</v>
      </c>
      <c r="E8814" s="13" t="s">
        <v>148</v>
      </c>
      <c r="F8814" t="s">
        <v>9459</v>
      </c>
      <c r="G8814" s="13" t="str">
        <f xml:space="preserve"> IF( RIGHT(雅俗通字典[[#This Row],[聲調]],1)&lt;&gt;"入", "舒聲", "促聲")</f>
        <v>舒聲</v>
      </c>
      <c r="H8814" t="str">
        <f xml:space="preserve"> INDEX(聲母對照資料表[], MATCH(雅俗通字典[[#This Row],[切音]], 聲母對照資料表[十五音], 0), 2)</f>
        <v>z</v>
      </c>
      <c r="I8814" t="str">
        <f xml:space="preserve"> INDEX(韻母對照資料表[], MATCH(雅俗通字典[[#This Row],[字韻]] &amp; LEFT(雅俗通字典[[#This Row],[舒促聲]],1), 韻母對照資料表[十五音識別碼], 0), 2)</f>
        <v>u</v>
      </c>
      <c r="J8814">
        <f xml:space="preserve"> MATCH(雅俗通字典[[#This Row],[聲調]], 雅俗通聲調, 0)</f>
        <v>2</v>
      </c>
      <c r="K8814" t="str">
        <f xml:space="preserve"> _xlfn.CONCAT(雅俗通字典[[#This Row],[聲]:[調]])</f>
        <v>zu2</v>
      </c>
      <c r="L8814" t="str">
        <f xml:space="preserve"> 雅俗通字典[[#This Row],[字韻]] &amp; 雅俗通字典[[#This Row],[聲調]] &amp; "聲" &amp; 雅俗通字典[[#This Row],[切音]]</f>
        <v>艍上上聲曾</v>
      </c>
      <c r="M8814" t="str">
        <f xml:space="preserve"> 雅俗通字典[[#This Row],[字韻]] &amp; TEXT(雅俗通字典[[#This Row],[調]], "[DBNum1]") &amp; 雅俗通字典[[#This Row],[切音]]</f>
        <v>艍二曾</v>
      </c>
    </row>
    <row r="8815" spans="1:13">
      <c r="A8815">
        <v>8814</v>
      </c>
      <c r="B8815" s="13" t="s">
        <v>9463</v>
      </c>
      <c r="C8815" s="13" t="s">
        <v>63</v>
      </c>
      <c r="D8815" s="13" t="s">
        <v>9371</v>
      </c>
      <c r="E8815" s="13" t="s">
        <v>148</v>
      </c>
      <c r="F8815" t="s">
        <v>9459</v>
      </c>
      <c r="G8815" s="13" t="str">
        <f xml:space="preserve"> IF( RIGHT(雅俗通字典[[#This Row],[聲調]],1)&lt;&gt;"入", "舒聲", "促聲")</f>
        <v>舒聲</v>
      </c>
      <c r="H8815" t="str">
        <f xml:space="preserve"> INDEX(聲母對照資料表[], MATCH(雅俗通字典[[#This Row],[切音]], 聲母對照資料表[十五音], 0), 2)</f>
        <v>z</v>
      </c>
      <c r="I8815" t="str">
        <f xml:space="preserve"> INDEX(韻母對照資料表[], MATCH(雅俗通字典[[#This Row],[字韻]] &amp; LEFT(雅俗通字典[[#This Row],[舒促聲]],1), 韻母對照資料表[十五音識別碼], 0), 2)</f>
        <v>u</v>
      </c>
      <c r="J8815">
        <f xml:space="preserve"> MATCH(雅俗通字典[[#This Row],[聲調]], 雅俗通聲調, 0)</f>
        <v>2</v>
      </c>
      <c r="K8815" t="str">
        <f xml:space="preserve"> _xlfn.CONCAT(雅俗通字典[[#This Row],[聲]:[調]])</f>
        <v>zu2</v>
      </c>
      <c r="L8815" t="str">
        <f xml:space="preserve"> 雅俗通字典[[#This Row],[字韻]] &amp; 雅俗通字典[[#This Row],[聲調]] &amp; "聲" &amp; 雅俗通字典[[#This Row],[切音]]</f>
        <v>艍上上聲曾</v>
      </c>
      <c r="M8815" t="str">
        <f xml:space="preserve"> 雅俗通字典[[#This Row],[字韻]] &amp; TEXT(雅俗通字典[[#This Row],[調]], "[DBNum1]") &amp; 雅俗通字典[[#This Row],[切音]]</f>
        <v>艍二曾</v>
      </c>
    </row>
    <row r="8816" spans="1:13">
      <c r="A8816">
        <v>8815</v>
      </c>
      <c r="B8816" s="13" t="s">
        <v>9464</v>
      </c>
      <c r="C8816" s="13" t="s">
        <v>63</v>
      </c>
      <c r="D8816" s="13" t="s">
        <v>9371</v>
      </c>
      <c r="E8816" s="13" t="s">
        <v>148</v>
      </c>
      <c r="F8816" t="s">
        <v>9459</v>
      </c>
      <c r="G8816" s="13" t="str">
        <f xml:space="preserve"> IF( RIGHT(雅俗通字典[[#This Row],[聲調]],1)&lt;&gt;"入", "舒聲", "促聲")</f>
        <v>舒聲</v>
      </c>
      <c r="H8816" t="str">
        <f xml:space="preserve"> INDEX(聲母對照資料表[], MATCH(雅俗通字典[[#This Row],[切音]], 聲母對照資料表[十五音], 0), 2)</f>
        <v>z</v>
      </c>
      <c r="I8816" t="str">
        <f xml:space="preserve"> INDEX(韻母對照資料表[], MATCH(雅俗通字典[[#This Row],[字韻]] &amp; LEFT(雅俗通字典[[#This Row],[舒促聲]],1), 韻母對照資料表[十五音識別碼], 0), 2)</f>
        <v>u</v>
      </c>
      <c r="J8816">
        <f xml:space="preserve"> MATCH(雅俗通字典[[#This Row],[聲調]], 雅俗通聲調, 0)</f>
        <v>2</v>
      </c>
      <c r="K8816" t="str">
        <f xml:space="preserve"> _xlfn.CONCAT(雅俗通字典[[#This Row],[聲]:[調]])</f>
        <v>zu2</v>
      </c>
      <c r="L8816" t="str">
        <f xml:space="preserve"> 雅俗通字典[[#This Row],[字韻]] &amp; 雅俗通字典[[#This Row],[聲調]] &amp; "聲" &amp; 雅俗通字典[[#This Row],[切音]]</f>
        <v>艍上上聲曾</v>
      </c>
      <c r="M8816" t="str">
        <f xml:space="preserve"> 雅俗通字典[[#This Row],[字韻]] &amp; TEXT(雅俗通字典[[#This Row],[調]], "[DBNum1]") &amp; 雅俗通字典[[#This Row],[切音]]</f>
        <v>艍二曾</v>
      </c>
    </row>
    <row r="8817" spans="1:13">
      <c r="A8817">
        <v>8816</v>
      </c>
      <c r="B8817" s="13" t="s">
        <v>9465</v>
      </c>
      <c r="C8817" s="13" t="s">
        <v>63</v>
      </c>
      <c r="D8817" s="13" t="s">
        <v>9371</v>
      </c>
      <c r="E8817" s="13" t="s">
        <v>148</v>
      </c>
      <c r="F8817" t="s">
        <v>9459</v>
      </c>
      <c r="G8817" s="13" t="str">
        <f xml:space="preserve"> IF( RIGHT(雅俗通字典[[#This Row],[聲調]],1)&lt;&gt;"入", "舒聲", "促聲")</f>
        <v>舒聲</v>
      </c>
      <c r="H8817" t="str">
        <f xml:space="preserve"> INDEX(聲母對照資料表[], MATCH(雅俗通字典[[#This Row],[切音]], 聲母對照資料表[十五音], 0), 2)</f>
        <v>z</v>
      </c>
      <c r="I8817" t="str">
        <f xml:space="preserve"> INDEX(韻母對照資料表[], MATCH(雅俗通字典[[#This Row],[字韻]] &amp; LEFT(雅俗通字典[[#This Row],[舒促聲]],1), 韻母對照資料表[十五音識別碼], 0), 2)</f>
        <v>u</v>
      </c>
      <c r="J8817">
        <f xml:space="preserve"> MATCH(雅俗通字典[[#This Row],[聲調]], 雅俗通聲調, 0)</f>
        <v>2</v>
      </c>
      <c r="K8817" t="str">
        <f xml:space="preserve"> _xlfn.CONCAT(雅俗通字典[[#This Row],[聲]:[調]])</f>
        <v>zu2</v>
      </c>
      <c r="L8817" t="str">
        <f xml:space="preserve"> 雅俗通字典[[#This Row],[字韻]] &amp; 雅俗通字典[[#This Row],[聲調]] &amp; "聲" &amp; 雅俗通字典[[#This Row],[切音]]</f>
        <v>艍上上聲曾</v>
      </c>
      <c r="M8817" t="str">
        <f xml:space="preserve"> 雅俗通字典[[#This Row],[字韻]] &amp; TEXT(雅俗通字典[[#This Row],[調]], "[DBNum1]") &amp; 雅俗通字典[[#This Row],[切音]]</f>
        <v>艍二曾</v>
      </c>
    </row>
    <row r="8818" spans="1:13">
      <c r="A8818">
        <v>8817</v>
      </c>
      <c r="B8818" s="13" t="s">
        <v>9466</v>
      </c>
      <c r="C8818" s="13" t="s">
        <v>63</v>
      </c>
      <c r="D8818" s="13" t="s">
        <v>9371</v>
      </c>
      <c r="E8818" s="13" t="s">
        <v>148</v>
      </c>
      <c r="F8818" t="s">
        <v>9459</v>
      </c>
      <c r="G8818" s="13" t="str">
        <f xml:space="preserve"> IF( RIGHT(雅俗通字典[[#This Row],[聲調]],1)&lt;&gt;"入", "舒聲", "促聲")</f>
        <v>舒聲</v>
      </c>
      <c r="H8818" t="str">
        <f xml:space="preserve"> INDEX(聲母對照資料表[], MATCH(雅俗通字典[[#This Row],[切音]], 聲母對照資料表[十五音], 0), 2)</f>
        <v>z</v>
      </c>
      <c r="I8818" t="str">
        <f xml:space="preserve"> INDEX(韻母對照資料表[], MATCH(雅俗通字典[[#This Row],[字韻]] &amp; LEFT(雅俗通字典[[#This Row],[舒促聲]],1), 韻母對照資料表[十五音識別碼], 0), 2)</f>
        <v>u</v>
      </c>
      <c r="J8818">
        <f xml:space="preserve"> MATCH(雅俗通字典[[#This Row],[聲調]], 雅俗通聲調, 0)</f>
        <v>2</v>
      </c>
      <c r="K8818" t="str">
        <f xml:space="preserve"> _xlfn.CONCAT(雅俗通字典[[#This Row],[聲]:[調]])</f>
        <v>zu2</v>
      </c>
      <c r="L8818" t="str">
        <f xml:space="preserve"> 雅俗通字典[[#This Row],[字韻]] &amp; 雅俗通字典[[#This Row],[聲調]] &amp; "聲" &amp; 雅俗通字典[[#This Row],[切音]]</f>
        <v>艍上上聲曾</v>
      </c>
      <c r="M8818" t="str">
        <f xml:space="preserve"> 雅俗通字典[[#This Row],[字韻]] &amp; TEXT(雅俗通字典[[#This Row],[調]], "[DBNum1]") &amp; 雅俗通字典[[#This Row],[切音]]</f>
        <v>艍二曾</v>
      </c>
    </row>
    <row r="8819" spans="1:13">
      <c r="A8819">
        <v>8818</v>
      </c>
      <c r="B8819" s="13" t="s">
        <v>9467</v>
      </c>
      <c r="C8819" s="13" t="s">
        <v>63</v>
      </c>
      <c r="D8819" s="13" t="s">
        <v>9371</v>
      </c>
      <c r="E8819" s="13" t="s">
        <v>148</v>
      </c>
      <c r="F8819" t="s">
        <v>9459</v>
      </c>
      <c r="G8819" s="13" t="str">
        <f xml:space="preserve"> IF( RIGHT(雅俗通字典[[#This Row],[聲調]],1)&lt;&gt;"入", "舒聲", "促聲")</f>
        <v>舒聲</v>
      </c>
      <c r="H8819" t="str">
        <f xml:space="preserve"> INDEX(聲母對照資料表[], MATCH(雅俗通字典[[#This Row],[切音]], 聲母對照資料表[十五音], 0), 2)</f>
        <v>z</v>
      </c>
      <c r="I8819" t="str">
        <f xml:space="preserve"> INDEX(韻母對照資料表[], MATCH(雅俗通字典[[#This Row],[字韻]] &amp; LEFT(雅俗通字典[[#This Row],[舒促聲]],1), 韻母對照資料表[十五音識別碼], 0), 2)</f>
        <v>u</v>
      </c>
      <c r="J8819">
        <f xml:space="preserve"> MATCH(雅俗通字典[[#This Row],[聲調]], 雅俗通聲調, 0)</f>
        <v>2</v>
      </c>
      <c r="K8819" t="str">
        <f xml:space="preserve"> _xlfn.CONCAT(雅俗通字典[[#This Row],[聲]:[調]])</f>
        <v>zu2</v>
      </c>
      <c r="L8819" t="str">
        <f xml:space="preserve"> 雅俗通字典[[#This Row],[字韻]] &amp; 雅俗通字典[[#This Row],[聲調]] &amp; "聲" &amp; 雅俗通字典[[#This Row],[切音]]</f>
        <v>艍上上聲曾</v>
      </c>
      <c r="M8819" t="str">
        <f xml:space="preserve"> 雅俗通字典[[#This Row],[字韻]] &amp; TEXT(雅俗通字典[[#This Row],[調]], "[DBNum1]") &amp; 雅俗通字典[[#This Row],[切音]]</f>
        <v>艍二曾</v>
      </c>
    </row>
    <row r="8820" spans="1:13">
      <c r="A8820">
        <v>8819</v>
      </c>
      <c r="B8820" s="13" t="s">
        <v>9468</v>
      </c>
      <c r="C8820" s="13" t="s">
        <v>80</v>
      </c>
      <c r="D8820" s="13" t="s">
        <v>9371</v>
      </c>
      <c r="E8820" s="13" t="s">
        <v>148</v>
      </c>
      <c r="F8820" t="s">
        <v>9469</v>
      </c>
      <c r="G8820" s="13" t="str">
        <f xml:space="preserve"> IF( RIGHT(雅俗通字典[[#This Row],[聲調]],1)&lt;&gt;"入", "舒聲", "促聲")</f>
        <v>舒聲</v>
      </c>
      <c r="H8820" t="str">
        <f xml:space="preserve"> INDEX(聲母對照資料表[], MATCH(雅俗通字典[[#This Row],[切音]], 聲母對照資料表[十五音], 0), 2)</f>
        <v>s</v>
      </c>
      <c r="I8820" t="str">
        <f xml:space="preserve"> INDEX(韻母對照資料表[], MATCH(雅俗通字典[[#This Row],[字韻]] &amp; LEFT(雅俗通字典[[#This Row],[舒促聲]],1), 韻母對照資料表[十五音識別碼], 0), 2)</f>
        <v>u</v>
      </c>
      <c r="J8820">
        <f xml:space="preserve"> MATCH(雅俗通字典[[#This Row],[聲調]], 雅俗通聲調, 0)</f>
        <v>2</v>
      </c>
      <c r="K8820" t="str">
        <f xml:space="preserve"> _xlfn.CONCAT(雅俗通字典[[#This Row],[聲]:[調]])</f>
        <v>su2</v>
      </c>
      <c r="L8820" t="str">
        <f xml:space="preserve"> 雅俗通字典[[#This Row],[字韻]] &amp; 雅俗通字典[[#This Row],[聲調]] &amp; "聲" &amp; 雅俗通字典[[#This Row],[切音]]</f>
        <v>艍上上聲時</v>
      </c>
      <c r="M8820" t="str">
        <f xml:space="preserve"> 雅俗通字典[[#This Row],[字韻]] &amp; TEXT(雅俗通字典[[#This Row],[調]], "[DBNum1]") &amp; 雅俗通字典[[#This Row],[切音]]</f>
        <v>艍二時</v>
      </c>
    </row>
    <row r="8821" spans="1:13">
      <c r="A8821">
        <v>8820</v>
      </c>
      <c r="B8821" s="13" t="s">
        <v>9470</v>
      </c>
      <c r="C8821" s="13" t="s">
        <v>80</v>
      </c>
      <c r="D8821" s="13" t="s">
        <v>9371</v>
      </c>
      <c r="E8821" s="13" t="s">
        <v>148</v>
      </c>
      <c r="F8821" t="s">
        <v>9469</v>
      </c>
      <c r="G8821" s="13" t="str">
        <f xml:space="preserve"> IF( RIGHT(雅俗通字典[[#This Row],[聲調]],1)&lt;&gt;"入", "舒聲", "促聲")</f>
        <v>舒聲</v>
      </c>
      <c r="H8821" t="str">
        <f xml:space="preserve"> INDEX(聲母對照資料表[], MATCH(雅俗通字典[[#This Row],[切音]], 聲母對照資料表[十五音], 0), 2)</f>
        <v>s</v>
      </c>
      <c r="I8821" t="str">
        <f xml:space="preserve"> INDEX(韻母對照資料表[], MATCH(雅俗通字典[[#This Row],[字韻]] &amp; LEFT(雅俗通字典[[#This Row],[舒促聲]],1), 韻母對照資料表[十五音識別碼], 0), 2)</f>
        <v>u</v>
      </c>
      <c r="J8821">
        <f xml:space="preserve"> MATCH(雅俗通字典[[#This Row],[聲調]], 雅俗通聲調, 0)</f>
        <v>2</v>
      </c>
      <c r="K8821" t="str">
        <f xml:space="preserve"> _xlfn.CONCAT(雅俗通字典[[#This Row],[聲]:[調]])</f>
        <v>su2</v>
      </c>
      <c r="L8821" t="str">
        <f xml:space="preserve"> 雅俗通字典[[#This Row],[字韻]] &amp; 雅俗通字典[[#This Row],[聲調]] &amp; "聲" &amp; 雅俗通字典[[#This Row],[切音]]</f>
        <v>艍上上聲時</v>
      </c>
      <c r="M8821" t="str">
        <f xml:space="preserve"> 雅俗通字典[[#This Row],[字韻]] &amp; TEXT(雅俗通字典[[#This Row],[調]], "[DBNum1]") &amp; 雅俗通字典[[#This Row],[切音]]</f>
        <v>艍二時</v>
      </c>
    </row>
    <row r="8822" spans="1:13">
      <c r="A8822">
        <v>8821</v>
      </c>
      <c r="B8822" s="13" t="s">
        <v>9471</v>
      </c>
      <c r="C8822" s="13" t="s">
        <v>80</v>
      </c>
      <c r="D8822" s="13" t="s">
        <v>9371</v>
      </c>
      <c r="E8822" s="13" t="s">
        <v>148</v>
      </c>
      <c r="F8822" t="s">
        <v>9469</v>
      </c>
      <c r="G8822" s="13" t="str">
        <f xml:space="preserve"> IF( RIGHT(雅俗通字典[[#This Row],[聲調]],1)&lt;&gt;"入", "舒聲", "促聲")</f>
        <v>舒聲</v>
      </c>
      <c r="H8822" t="str">
        <f xml:space="preserve"> INDEX(聲母對照資料表[], MATCH(雅俗通字典[[#This Row],[切音]], 聲母對照資料表[十五音], 0), 2)</f>
        <v>s</v>
      </c>
      <c r="I8822" t="str">
        <f xml:space="preserve"> INDEX(韻母對照資料表[], MATCH(雅俗通字典[[#This Row],[字韻]] &amp; LEFT(雅俗通字典[[#This Row],[舒促聲]],1), 韻母對照資料表[十五音識別碼], 0), 2)</f>
        <v>u</v>
      </c>
      <c r="J8822">
        <f xml:space="preserve"> MATCH(雅俗通字典[[#This Row],[聲調]], 雅俗通聲調, 0)</f>
        <v>2</v>
      </c>
      <c r="K8822" t="str">
        <f xml:space="preserve"> _xlfn.CONCAT(雅俗通字典[[#This Row],[聲]:[調]])</f>
        <v>su2</v>
      </c>
      <c r="L8822" t="str">
        <f xml:space="preserve"> 雅俗通字典[[#This Row],[字韻]] &amp; 雅俗通字典[[#This Row],[聲調]] &amp; "聲" &amp; 雅俗通字典[[#This Row],[切音]]</f>
        <v>艍上上聲時</v>
      </c>
      <c r="M8822" t="str">
        <f xml:space="preserve"> 雅俗通字典[[#This Row],[字韻]] &amp; TEXT(雅俗通字典[[#This Row],[調]], "[DBNum1]") &amp; 雅俗通字典[[#This Row],[切音]]</f>
        <v>艍二時</v>
      </c>
    </row>
    <row r="8823" spans="1:13">
      <c r="A8823">
        <v>8822</v>
      </c>
      <c r="B8823" s="13" t="s">
        <v>9472</v>
      </c>
      <c r="C8823" s="13" t="s">
        <v>80</v>
      </c>
      <c r="D8823" s="13" t="s">
        <v>9371</v>
      </c>
      <c r="E8823" s="13" t="s">
        <v>148</v>
      </c>
      <c r="F8823" t="s">
        <v>9469</v>
      </c>
      <c r="G8823" s="13" t="str">
        <f xml:space="preserve"> IF( RIGHT(雅俗通字典[[#This Row],[聲調]],1)&lt;&gt;"入", "舒聲", "促聲")</f>
        <v>舒聲</v>
      </c>
      <c r="H8823" t="str">
        <f xml:space="preserve"> INDEX(聲母對照資料表[], MATCH(雅俗通字典[[#This Row],[切音]], 聲母對照資料表[十五音], 0), 2)</f>
        <v>s</v>
      </c>
      <c r="I8823" t="str">
        <f xml:space="preserve"> INDEX(韻母對照資料表[], MATCH(雅俗通字典[[#This Row],[字韻]] &amp; LEFT(雅俗通字典[[#This Row],[舒促聲]],1), 韻母對照資料表[十五音識別碼], 0), 2)</f>
        <v>u</v>
      </c>
      <c r="J8823">
        <f xml:space="preserve"> MATCH(雅俗通字典[[#This Row],[聲調]], 雅俗通聲調, 0)</f>
        <v>2</v>
      </c>
      <c r="K8823" t="str">
        <f xml:space="preserve"> _xlfn.CONCAT(雅俗通字典[[#This Row],[聲]:[調]])</f>
        <v>su2</v>
      </c>
      <c r="L8823" t="str">
        <f xml:space="preserve"> 雅俗通字典[[#This Row],[字韻]] &amp; 雅俗通字典[[#This Row],[聲調]] &amp; "聲" &amp; 雅俗通字典[[#This Row],[切音]]</f>
        <v>艍上上聲時</v>
      </c>
      <c r="M8823" t="str">
        <f xml:space="preserve"> 雅俗通字典[[#This Row],[字韻]] &amp; TEXT(雅俗通字典[[#This Row],[調]], "[DBNum1]") &amp; 雅俗通字典[[#This Row],[切音]]</f>
        <v>艍二時</v>
      </c>
    </row>
    <row r="8824" spans="1:13">
      <c r="A8824">
        <v>8823</v>
      </c>
      <c r="B8824" s="13" t="s">
        <v>9473</v>
      </c>
      <c r="C8824" s="13" t="s">
        <v>80</v>
      </c>
      <c r="D8824" s="13" t="s">
        <v>9371</v>
      </c>
      <c r="E8824" s="13" t="s">
        <v>148</v>
      </c>
      <c r="F8824" t="s">
        <v>9469</v>
      </c>
      <c r="G8824" s="13" t="str">
        <f xml:space="preserve"> IF( RIGHT(雅俗通字典[[#This Row],[聲調]],1)&lt;&gt;"入", "舒聲", "促聲")</f>
        <v>舒聲</v>
      </c>
      <c r="H8824" t="str">
        <f xml:space="preserve"> INDEX(聲母對照資料表[], MATCH(雅俗通字典[[#This Row],[切音]], 聲母對照資料表[十五音], 0), 2)</f>
        <v>s</v>
      </c>
      <c r="I8824" t="str">
        <f xml:space="preserve"> INDEX(韻母對照資料表[], MATCH(雅俗通字典[[#This Row],[字韻]] &amp; LEFT(雅俗通字典[[#This Row],[舒促聲]],1), 韻母對照資料表[十五音識別碼], 0), 2)</f>
        <v>u</v>
      </c>
      <c r="J8824">
        <f xml:space="preserve"> MATCH(雅俗通字典[[#This Row],[聲調]], 雅俗通聲調, 0)</f>
        <v>2</v>
      </c>
      <c r="K8824" t="str">
        <f xml:space="preserve"> _xlfn.CONCAT(雅俗通字典[[#This Row],[聲]:[調]])</f>
        <v>su2</v>
      </c>
      <c r="L8824" t="str">
        <f xml:space="preserve"> 雅俗通字典[[#This Row],[字韻]] &amp; 雅俗通字典[[#This Row],[聲調]] &amp; "聲" &amp; 雅俗通字典[[#This Row],[切音]]</f>
        <v>艍上上聲時</v>
      </c>
      <c r="M8824" t="str">
        <f xml:space="preserve"> 雅俗通字典[[#This Row],[字韻]] &amp; TEXT(雅俗通字典[[#This Row],[調]], "[DBNum1]") &amp; 雅俗通字典[[#This Row],[切音]]</f>
        <v>艍二時</v>
      </c>
    </row>
    <row r="8825" spans="1:13">
      <c r="A8825">
        <v>8824</v>
      </c>
      <c r="B8825" s="13" t="s">
        <v>9474</v>
      </c>
      <c r="C8825" s="13" t="s">
        <v>80</v>
      </c>
      <c r="D8825" s="13" t="s">
        <v>9371</v>
      </c>
      <c r="E8825" s="13" t="s">
        <v>148</v>
      </c>
      <c r="F8825" t="s">
        <v>9469</v>
      </c>
      <c r="G8825" s="13" t="str">
        <f xml:space="preserve"> IF( RIGHT(雅俗通字典[[#This Row],[聲調]],1)&lt;&gt;"入", "舒聲", "促聲")</f>
        <v>舒聲</v>
      </c>
      <c r="H8825" t="str">
        <f xml:space="preserve"> INDEX(聲母對照資料表[], MATCH(雅俗通字典[[#This Row],[切音]], 聲母對照資料表[十五音], 0), 2)</f>
        <v>s</v>
      </c>
      <c r="I8825" t="str">
        <f xml:space="preserve"> INDEX(韻母對照資料表[], MATCH(雅俗通字典[[#This Row],[字韻]] &amp; LEFT(雅俗通字典[[#This Row],[舒促聲]],1), 韻母對照資料表[十五音識別碼], 0), 2)</f>
        <v>u</v>
      </c>
      <c r="J8825">
        <f xml:space="preserve"> MATCH(雅俗通字典[[#This Row],[聲調]], 雅俗通聲調, 0)</f>
        <v>2</v>
      </c>
      <c r="K8825" t="str">
        <f xml:space="preserve"> _xlfn.CONCAT(雅俗通字典[[#This Row],[聲]:[調]])</f>
        <v>su2</v>
      </c>
      <c r="L8825" t="str">
        <f xml:space="preserve"> 雅俗通字典[[#This Row],[字韻]] &amp; 雅俗通字典[[#This Row],[聲調]] &amp; "聲" &amp; 雅俗通字典[[#This Row],[切音]]</f>
        <v>艍上上聲時</v>
      </c>
      <c r="M8825" t="str">
        <f xml:space="preserve"> 雅俗通字典[[#This Row],[字韻]] &amp; TEXT(雅俗通字典[[#This Row],[調]], "[DBNum1]") &amp; 雅俗通字典[[#This Row],[切音]]</f>
        <v>艍二時</v>
      </c>
    </row>
    <row r="8826" spans="1:13">
      <c r="A8826">
        <v>8825</v>
      </c>
      <c r="B8826" s="13" t="s">
        <v>5096</v>
      </c>
      <c r="C8826" s="13" t="s">
        <v>88</v>
      </c>
      <c r="D8826" s="13" t="s">
        <v>9371</v>
      </c>
      <c r="E8826" s="13" t="s">
        <v>148</v>
      </c>
      <c r="F8826" t="s">
        <v>9475</v>
      </c>
      <c r="G8826" s="13" t="str">
        <f xml:space="preserve"> IF( RIGHT(雅俗通字典[[#This Row],[聲調]],1)&lt;&gt;"入", "舒聲", "促聲")</f>
        <v>舒聲</v>
      </c>
      <c r="H8826" t="str">
        <f xml:space="preserve"> INDEX(聲母對照資料表[], MATCH(雅俗通字典[[#This Row],[切音]], 聲母對照資料表[十五音], 0), 2)</f>
        <v>q</v>
      </c>
      <c r="I8826" t="str">
        <f xml:space="preserve"> INDEX(韻母對照資料表[], MATCH(雅俗通字典[[#This Row],[字韻]] &amp; LEFT(雅俗通字典[[#This Row],[舒促聲]],1), 韻母對照資料表[十五音識別碼], 0), 2)</f>
        <v>u</v>
      </c>
      <c r="J8826">
        <f xml:space="preserve"> MATCH(雅俗通字典[[#This Row],[聲調]], 雅俗通聲調, 0)</f>
        <v>2</v>
      </c>
      <c r="K8826" t="str">
        <f xml:space="preserve"> _xlfn.CONCAT(雅俗通字典[[#This Row],[聲]:[調]])</f>
        <v>qu2</v>
      </c>
      <c r="L8826" t="str">
        <f xml:space="preserve"> 雅俗通字典[[#This Row],[字韻]] &amp; 雅俗通字典[[#This Row],[聲調]] &amp; "聲" &amp; 雅俗通字典[[#This Row],[切音]]</f>
        <v>艍上上聲英</v>
      </c>
      <c r="M8826" t="str">
        <f xml:space="preserve"> 雅俗通字典[[#This Row],[字韻]] &amp; TEXT(雅俗通字典[[#This Row],[調]], "[DBNum1]") &amp; 雅俗通字典[[#This Row],[切音]]</f>
        <v>艍二英</v>
      </c>
    </row>
    <row r="8827" spans="1:13">
      <c r="A8827">
        <v>8826</v>
      </c>
      <c r="B8827" s="13" t="s">
        <v>9476</v>
      </c>
      <c r="C8827" s="13" t="s">
        <v>537</v>
      </c>
      <c r="D8827" s="13" t="s">
        <v>9371</v>
      </c>
      <c r="E8827" s="13" t="s">
        <v>148</v>
      </c>
      <c r="F8827" t="s">
        <v>9477</v>
      </c>
      <c r="G8827" s="13" t="str">
        <f xml:space="preserve"> IF( RIGHT(雅俗通字典[[#This Row],[聲調]],1)&lt;&gt;"入", "舒聲", "促聲")</f>
        <v>舒聲</v>
      </c>
      <c r="H8827" t="str">
        <f xml:space="preserve"> INDEX(聲母對照資料表[], MATCH(雅俗通字典[[#This Row],[切音]], 聲母對照資料表[十五音], 0), 2)</f>
        <v>b</v>
      </c>
      <c r="I8827" t="str">
        <f xml:space="preserve"> INDEX(韻母對照資料表[], MATCH(雅俗通字典[[#This Row],[字韻]] &amp; LEFT(雅俗通字典[[#This Row],[舒促聲]],1), 韻母對照資料表[十五音識別碼], 0), 2)</f>
        <v>u</v>
      </c>
      <c r="J8827">
        <f xml:space="preserve"> MATCH(雅俗通字典[[#This Row],[聲調]], 雅俗通聲調, 0)</f>
        <v>2</v>
      </c>
      <c r="K8827" t="str">
        <f xml:space="preserve"> _xlfn.CONCAT(雅俗通字典[[#This Row],[聲]:[調]])</f>
        <v>bu2</v>
      </c>
      <c r="L8827" t="str">
        <f xml:space="preserve"> 雅俗通字典[[#This Row],[字韻]] &amp; 雅俗通字典[[#This Row],[聲調]] &amp; "聲" &amp; 雅俗通字典[[#This Row],[切音]]</f>
        <v>艍上上聲門</v>
      </c>
      <c r="M8827" t="str">
        <f xml:space="preserve"> 雅俗通字典[[#This Row],[字韻]] &amp; TEXT(雅俗通字典[[#This Row],[調]], "[DBNum1]") &amp; 雅俗通字典[[#This Row],[切音]]</f>
        <v>艍二門</v>
      </c>
    </row>
    <row r="8828" spans="1:13">
      <c r="A8828">
        <v>8827</v>
      </c>
      <c r="B8828" s="13" t="s">
        <v>9478</v>
      </c>
      <c r="C8828" s="13" t="s">
        <v>537</v>
      </c>
      <c r="D8828" s="13" t="s">
        <v>9371</v>
      </c>
      <c r="E8828" s="13" t="s">
        <v>148</v>
      </c>
      <c r="F8828" t="s">
        <v>9477</v>
      </c>
      <c r="G8828" s="13" t="str">
        <f xml:space="preserve"> IF( RIGHT(雅俗通字典[[#This Row],[聲調]],1)&lt;&gt;"入", "舒聲", "促聲")</f>
        <v>舒聲</v>
      </c>
      <c r="H8828" t="str">
        <f xml:space="preserve"> INDEX(聲母對照資料表[], MATCH(雅俗通字典[[#This Row],[切音]], 聲母對照資料表[十五音], 0), 2)</f>
        <v>b</v>
      </c>
      <c r="I8828" t="str">
        <f xml:space="preserve"> INDEX(韻母對照資料表[], MATCH(雅俗通字典[[#This Row],[字韻]] &amp; LEFT(雅俗通字典[[#This Row],[舒促聲]],1), 韻母對照資料表[十五音識別碼], 0), 2)</f>
        <v>u</v>
      </c>
      <c r="J8828">
        <f xml:space="preserve"> MATCH(雅俗通字典[[#This Row],[聲調]], 雅俗通聲調, 0)</f>
        <v>2</v>
      </c>
      <c r="K8828" t="str">
        <f xml:space="preserve"> _xlfn.CONCAT(雅俗通字典[[#This Row],[聲]:[調]])</f>
        <v>bu2</v>
      </c>
      <c r="L8828" t="str">
        <f xml:space="preserve"> 雅俗通字典[[#This Row],[字韻]] &amp; 雅俗通字典[[#This Row],[聲調]] &amp; "聲" &amp; 雅俗通字典[[#This Row],[切音]]</f>
        <v>艍上上聲門</v>
      </c>
      <c r="M8828" t="str">
        <f xml:space="preserve"> 雅俗通字典[[#This Row],[字韻]] &amp; TEXT(雅俗通字典[[#This Row],[調]], "[DBNum1]") &amp; 雅俗通字典[[#This Row],[切音]]</f>
        <v>艍二門</v>
      </c>
    </row>
    <row r="8829" spans="1:13">
      <c r="A8829">
        <v>8828</v>
      </c>
      <c r="B8829" s="13" t="s">
        <v>9479</v>
      </c>
      <c r="C8829" s="13" t="s">
        <v>537</v>
      </c>
      <c r="D8829" s="13" t="s">
        <v>9371</v>
      </c>
      <c r="E8829" s="13" t="s">
        <v>148</v>
      </c>
      <c r="F8829" t="s">
        <v>9477</v>
      </c>
      <c r="G8829" s="13" t="str">
        <f xml:space="preserve"> IF( RIGHT(雅俗通字典[[#This Row],[聲調]],1)&lt;&gt;"入", "舒聲", "促聲")</f>
        <v>舒聲</v>
      </c>
      <c r="H8829" t="str">
        <f xml:space="preserve"> INDEX(聲母對照資料表[], MATCH(雅俗通字典[[#This Row],[切音]], 聲母對照資料表[十五音], 0), 2)</f>
        <v>b</v>
      </c>
      <c r="I8829" t="str">
        <f xml:space="preserve"> INDEX(韻母對照資料表[], MATCH(雅俗通字典[[#This Row],[字韻]] &amp; LEFT(雅俗通字典[[#This Row],[舒促聲]],1), 韻母對照資料表[十五音識別碼], 0), 2)</f>
        <v>u</v>
      </c>
      <c r="J8829">
        <f xml:space="preserve"> MATCH(雅俗通字典[[#This Row],[聲調]], 雅俗通聲調, 0)</f>
        <v>2</v>
      </c>
      <c r="K8829" t="str">
        <f xml:space="preserve"> _xlfn.CONCAT(雅俗通字典[[#This Row],[聲]:[調]])</f>
        <v>bu2</v>
      </c>
      <c r="L8829" t="str">
        <f xml:space="preserve"> 雅俗通字典[[#This Row],[字韻]] &amp; 雅俗通字典[[#This Row],[聲調]] &amp; "聲" &amp; 雅俗通字典[[#This Row],[切音]]</f>
        <v>艍上上聲門</v>
      </c>
      <c r="M8829" t="str">
        <f xml:space="preserve"> 雅俗通字典[[#This Row],[字韻]] &amp; TEXT(雅俗通字典[[#This Row],[調]], "[DBNum1]") &amp; 雅俗通字典[[#This Row],[切音]]</f>
        <v>艍二門</v>
      </c>
    </row>
    <row r="8830" spans="1:13">
      <c r="A8830">
        <v>8829</v>
      </c>
      <c r="B8830" s="13" t="s">
        <v>9480</v>
      </c>
      <c r="C8830" s="13" t="s">
        <v>537</v>
      </c>
      <c r="D8830" s="13" t="s">
        <v>9371</v>
      </c>
      <c r="E8830" s="13" t="s">
        <v>148</v>
      </c>
      <c r="F8830" t="s">
        <v>9477</v>
      </c>
      <c r="G8830" s="13" t="str">
        <f xml:space="preserve"> IF( RIGHT(雅俗通字典[[#This Row],[聲調]],1)&lt;&gt;"入", "舒聲", "促聲")</f>
        <v>舒聲</v>
      </c>
      <c r="H8830" t="str">
        <f xml:space="preserve"> INDEX(聲母對照資料表[], MATCH(雅俗通字典[[#This Row],[切音]], 聲母對照資料表[十五音], 0), 2)</f>
        <v>b</v>
      </c>
      <c r="I8830" t="str">
        <f xml:space="preserve"> INDEX(韻母對照資料表[], MATCH(雅俗通字典[[#This Row],[字韻]] &amp; LEFT(雅俗通字典[[#This Row],[舒促聲]],1), 韻母對照資料表[十五音識別碼], 0), 2)</f>
        <v>u</v>
      </c>
      <c r="J8830">
        <f xml:space="preserve"> MATCH(雅俗通字典[[#This Row],[聲調]], 雅俗通聲調, 0)</f>
        <v>2</v>
      </c>
      <c r="K8830" t="str">
        <f xml:space="preserve"> _xlfn.CONCAT(雅俗通字典[[#This Row],[聲]:[調]])</f>
        <v>bu2</v>
      </c>
      <c r="L8830" t="str">
        <f xml:space="preserve"> 雅俗通字典[[#This Row],[字韻]] &amp; 雅俗通字典[[#This Row],[聲調]] &amp; "聲" &amp; 雅俗通字典[[#This Row],[切音]]</f>
        <v>艍上上聲門</v>
      </c>
      <c r="M8830" t="str">
        <f xml:space="preserve"> 雅俗通字典[[#This Row],[字韻]] &amp; TEXT(雅俗通字典[[#This Row],[調]], "[DBNum1]") &amp; 雅俗通字典[[#This Row],[切音]]</f>
        <v>艍二門</v>
      </c>
    </row>
    <row r="8831" spans="1:13">
      <c r="A8831">
        <v>8830</v>
      </c>
      <c r="B8831" s="13" t="s">
        <v>9481</v>
      </c>
      <c r="C8831" s="13" t="s">
        <v>537</v>
      </c>
      <c r="D8831" s="13" t="s">
        <v>9371</v>
      </c>
      <c r="E8831" s="13" t="s">
        <v>148</v>
      </c>
      <c r="F8831" t="s">
        <v>9477</v>
      </c>
      <c r="G8831" s="13" t="str">
        <f xml:space="preserve"> IF( RIGHT(雅俗通字典[[#This Row],[聲調]],1)&lt;&gt;"入", "舒聲", "促聲")</f>
        <v>舒聲</v>
      </c>
      <c r="H8831" t="str">
        <f xml:space="preserve"> INDEX(聲母對照資料表[], MATCH(雅俗通字典[[#This Row],[切音]], 聲母對照資料表[十五音], 0), 2)</f>
        <v>b</v>
      </c>
      <c r="I8831" t="str">
        <f xml:space="preserve"> INDEX(韻母對照資料表[], MATCH(雅俗通字典[[#This Row],[字韻]] &amp; LEFT(雅俗通字典[[#This Row],[舒促聲]],1), 韻母對照資料表[十五音識別碼], 0), 2)</f>
        <v>u</v>
      </c>
      <c r="J8831">
        <f xml:space="preserve"> MATCH(雅俗通字典[[#This Row],[聲調]], 雅俗通聲調, 0)</f>
        <v>2</v>
      </c>
      <c r="K8831" t="str">
        <f xml:space="preserve"> _xlfn.CONCAT(雅俗通字典[[#This Row],[聲]:[調]])</f>
        <v>bu2</v>
      </c>
      <c r="L8831" t="str">
        <f xml:space="preserve"> 雅俗通字典[[#This Row],[字韻]] &amp; 雅俗通字典[[#This Row],[聲調]] &amp; "聲" &amp; 雅俗通字典[[#This Row],[切音]]</f>
        <v>艍上上聲門</v>
      </c>
      <c r="M8831" t="str">
        <f xml:space="preserve"> 雅俗通字典[[#This Row],[字韻]] &amp; TEXT(雅俗通字典[[#This Row],[調]], "[DBNum1]") &amp; 雅俗通字典[[#This Row],[切音]]</f>
        <v>艍二門</v>
      </c>
    </row>
    <row r="8832" spans="1:13">
      <c r="A8832">
        <v>8831</v>
      </c>
      <c r="B8832" s="13" t="s">
        <v>9482</v>
      </c>
      <c r="C8832" s="13" t="s">
        <v>537</v>
      </c>
      <c r="D8832" s="13" t="s">
        <v>9371</v>
      </c>
      <c r="E8832" s="13" t="s">
        <v>148</v>
      </c>
      <c r="F8832" t="s">
        <v>9477</v>
      </c>
      <c r="G8832" s="13" t="str">
        <f xml:space="preserve"> IF( RIGHT(雅俗通字典[[#This Row],[聲調]],1)&lt;&gt;"入", "舒聲", "促聲")</f>
        <v>舒聲</v>
      </c>
      <c r="H8832" t="str">
        <f xml:space="preserve"> INDEX(聲母對照資料表[], MATCH(雅俗通字典[[#This Row],[切音]], 聲母對照資料表[十五音], 0), 2)</f>
        <v>b</v>
      </c>
      <c r="I8832" t="str">
        <f xml:space="preserve"> INDEX(韻母對照資料表[], MATCH(雅俗通字典[[#This Row],[字韻]] &amp; LEFT(雅俗通字典[[#This Row],[舒促聲]],1), 韻母對照資料表[十五音識別碼], 0), 2)</f>
        <v>u</v>
      </c>
      <c r="J8832">
        <f xml:space="preserve"> MATCH(雅俗通字典[[#This Row],[聲調]], 雅俗通聲調, 0)</f>
        <v>2</v>
      </c>
      <c r="K8832" t="str">
        <f xml:space="preserve"> _xlfn.CONCAT(雅俗通字典[[#This Row],[聲]:[調]])</f>
        <v>bu2</v>
      </c>
      <c r="L8832" t="str">
        <f xml:space="preserve"> 雅俗通字典[[#This Row],[字韻]] &amp; 雅俗通字典[[#This Row],[聲調]] &amp; "聲" &amp; 雅俗通字典[[#This Row],[切音]]</f>
        <v>艍上上聲門</v>
      </c>
      <c r="M8832" t="str">
        <f xml:space="preserve"> 雅俗通字典[[#This Row],[字韻]] &amp; TEXT(雅俗通字典[[#This Row],[調]], "[DBNum1]") &amp; 雅俗通字典[[#This Row],[切音]]</f>
        <v>艍二門</v>
      </c>
    </row>
    <row r="8833" spans="1:13">
      <c r="A8833">
        <v>8832</v>
      </c>
      <c r="B8833" s="13" t="s">
        <v>9483</v>
      </c>
      <c r="C8833" s="13" t="s">
        <v>537</v>
      </c>
      <c r="D8833" s="13" t="s">
        <v>9371</v>
      </c>
      <c r="E8833" s="13" t="s">
        <v>148</v>
      </c>
      <c r="F8833" t="s">
        <v>9477</v>
      </c>
      <c r="G8833" s="13" t="str">
        <f xml:space="preserve"> IF( RIGHT(雅俗通字典[[#This Row],[聲調]],1)&lt;&gt;"入", "舒聲", "促聲")</f>
        <v>舒聲</v>
      </c>
      <c r="H8833" t="str">
        <f xml:space="preserve"> INDEX(聲母對照資料表[], MATCH(雅俗通字典[[#This Row],[切音]], 聲母對照資料表[十五音], 0), 2)</f>
        <v>b</v>
      </c>
      <c r="I8833" t="str">
        <f xml:space="preserve"> INDEX(韻母對照資料表[], MATCH(雅俗通字典[[#This Row],[字韻]] &amp; LEFT(雅俗通字典[[#This Row],[舒促聲]],1), 韻母對照資料表[十五音識別碼], 0), 2)</f>
        <v>u</v>
      </c>
      <c r="J8833">
        <f xml:space="preserve"> MATCH(雅俗通字典[[#This Row],[聲調]], 雅俗通聲調, 0)</f>
        <v>2</v>
      </c>
      <c r="K8833" t="str">
        <f xml:space="preserve"> _xlfn.CONCAT(雅俗通字典[[#This Row],[聲]:[調]])</f>
        <v>bu2</v>
      </c>
      <c r="L8833" t="str">
        <f xml:space="preserve"> 雅俗通字典[[#This Row],[字韻]] &amp; 雅俗通字典[[#This Row],[聲調]] &amp; "聲" &amp; 雅俗通字典[[#This Row],[切音]]</f>
        <v>艍上上聲門</v>
      </c>
      <c r="M8833" t="str">
        <f xml:space="preserve"> 雅俗通字典[[#This Row],[字韻]] &amp; TEXT(雅俗通字典[[#This Row],[調]], "[DBNum1]") &amp; 雅俗通字典[[#This Row],[切音]]</f>
        <v>艍二門</v>
      </c>
    </row>
    <row r="8834" spans="1:13">
      <c r="A8834">
        <v>8833</v>
      </c>
      <c r="B8834" s="13" t="s">
        <v>9484</v>
      </c>
      <c r="C8834" s="13" t="s">
        <v>537</v>
      </c>
      <c r="D8834" s="13" t="s">
        <v>9371</v>
      </c>
      <c r="E8834" s="13" t="s">
        <v>148</v>
      </c>
      <c r="F8834" t="s">
        <v>9477</v>
      </c>
      <c r="G8834" s="13" t="str">
        <f xml:space="preserve"> IF( RIGHT(雅俗通字典[[#This Row],[聲調]],1)&lt;&gt;"入", "舒聲", "促聲")</f>
        <v>舒聲</v>
      </c>
      <c r="H8834" t="str">
        <f xml:space="preserve"> INDEX(聲母對照資料表[], MATCH(雅俗通字典[[#This Row],[切音]], 聲母對照資料表[十五音], 0), 2)</f>
        <v>b</v>
      </c>
      <c r="I8834" t="str">
        <f xml:space="preserve"> INDEX(韻母對照資料表[], MATCH(雅俗通字典[[#This Row],[字韻]] &amp; LEFT(雅俗通字典[[#This Row],[舒促聲]],1), 韻母對照資料表[十五音識別碼], 0), 2)</f>
        <v>u</v>
      </c>
      <c r="J8834">
        <f xml:space="preserve"> MATCH(雅俗通字典[[#This Row],[聲調]], 雅俗通聲調, 0)</f>
        <v>2</v>
      </c>
      <c r="K8834" t="str">
        <f xml:space="preserve"> _xlfn.CONCAT(雅俗通字典[[#This Row],[聲]:[調]])</f>
        <v>bu2</v>
      </c>
      <c r="L8834" t="str">
        <f xml:space="preserve"> 雅俗通字典[[#This Row],[字韻]] &amp; 雅俗通字典[[#This Row],[聲調]] &amp; "聲" &amp; 雅俗通字典[[#This Row],[切音]]</f>
        <v>艍上上聲門</v>
      </c>
      <c r="M8834" t="str">
        <f xml:space="preserve"> 雅俗通字典[[#This Row],[字韻]] &amp; TEXT(雅俗通字典[[#This Row],[調]], "[DBNum1]") &amp; 雅俗通字典[[#This Row],[切音]]</f>
        <v>艍二門</v>
      </c>
    </row>
    <row r="8835" spans="1:13">
      <c r="A8835">
        <v>8834</v>
      </c>
      <c r="B8835" s="13" t="s">
        <v>9485</v>
      </c>
      <c r="C8835" s="13" t="s">
        <v>537</v>
      </c>
      <c r="D8835" s="13" t="s">
        <v>9371</v>
      </c>
      <c r="E8835" s="13" t="s">
        <v>148</v>
      </c>
      <c r="F8835" t="s">
        <v>9477</v>
      </c>
      <c r="G8835" s="13" t="str">
        <f xml:space="preserve"> IF( RIGHT(雅俗通字典[[#This Row],[聲調]],1)&lt;&gt;"入", "舒聲", "促聲")</f>
        <v>舒聲</v>
      </c>
      <c r="H8835" t="str">
        <f xml:space="preserve"> INDEX(聲母對照資料表[], MATCH(雅俗通字典[[#This Row],[切音]], 聲母對照資料表[十五音], 0), 2)</f>
        <v>b</v>
      </c>
      <c r="I8835" t="str">
        <f xml:space="preserve"> INDEX(韻母對照資料表[], MATCH(雅俗通字典[[#This Row],[字韻]] &amp; LEFT(雅俗通字典[[#This Row],[舒促聲]],1), 韻母對照資料表[十五音識別碼], 0), 2)</f>
        <v>u</v>
      </c>
      <c r="J8835">
        <f xml:space="preserve"> MATCH(雅俗通字典[[#This Row],[聲調]], 雅俗通聲調, 0)</f>
        <v>2</v>
      </c>
      <c r="K8835" t="str">
        <f xml:space="preserve"> _xlfn.CONCAT(雅俗通字典[[#This Row],[聲]:[調]])</f>
        <v>bu2</v>
      </c>
      <c r="L8835" t="str">
        <f xml:space="preserve"> 雅俗通字典[[#This Row],[字韻]] &amp; 雅俗通字典[[#This Row],[聲調]] &amp; "聲" &amp; 雅俗通字典[[#This Row],[切音]]</f>
        <v>艍上上聲門</v>
      </c>
      <c r="M8835" t="str">
        <f xml:space="preserve"> 雅俗通字典[[#This Row],[字韻]] &amp; TEXT(雅俗通字典[[#This Row],[調]], "[DBNum1]") &amp; 雅俗通字典[[#This Row],[切音]]</f>
        <v>艍二門</v>
      </c>
    </row>
    <row r="8836" spans="1:13">
      <c r="A8836">
        <v>8835</v>
      </c>
      <c r="B8836" s="13" t="s">
        <v>9486</v>
      </c>
      <c r="C8836" s="13" t="s">
        <v>537</v>
      </c>
      <c r="D8836" s="13" t="s">
        <v>9371</v>
      </c>
      <c r="E8836" s="13" t="s">
        <v>148</v>
      </c>
      <c r="F8836" t="s">
        <v>9477</v>
      </c>
      <c r="G8836" s="13" t="str">
        <f xml:space="preserve"> IF( RIGHT(雅俗通字典[[#This Row],[聲調]],1)&lt;&gt;"入", "舒聲", "促聲")</f>
        <v>舒聲</v>
      </c>
      <c r="H8836" t="str">
        <f xml:space="preserve"> INDEX(聲母對照資料表[], MATCH(雅俗通字典[[#This Row],[切音]], 聲母對照資料表[十五音], 0), 2)</f>
        <v>b</v>
      </c>
      <c r="I8836" t="str">
        <f xml:space="preserve"> INDEX(韻母對照資料表[], MATCH(雅俗通字典[[#This Row],[字韻]] &amp; LEFT(雅俗通字典[[#This Row],[舒促聲]],1), 韻母對照資料表[十五音識別碼], 0), 2)</f>
        <v>u</v>
      </c>
      <c r="J8836">
        <f xml:space="preserve"> MATCH(雅俗通字典[[#This Row],[聲調]], 雅俗通聲調, 0)</f>
        <v>2</v>
      </c>
      <c r="K8836" t="str">
        <f xml:space="preserve"> _xlfn.CONCAT(雅俗通字典[[#This Row],[聲]:[調]])</f>
        <v>bu2</v>
      </c>
      <c r="L8836" t="str">
        <f xml:space="preserve"> 雅俗通字典[[#This Row],[字韻]] &amp; 雅俗通字典[[#This Row],[聲調]] &amp; "聲" &amp; 雅俗通字典[[#This Row],[切音]]</f>
        <v>艍上上聲門</v>
      </c>
      <c r="M8836" t="str">
        <f xml:space="preserve"> 雅俗通字典[[#This Row],[字韻]] &amp; TEXT(雅俗通字典[[#This Row],[調]], "[DBNum1]") &amp; 雅俗通字典[[#This Row],[切音]]</f>
        <v>艍二門</v>
      </c>
    </row>
    <row r="8837" spans="1:13">
      <c r="A8837">
        <v>8836</v>
      </c>
      <c r="B8837" s="13" t="s">
        <v>9487</v>
      </c>
      <c r="C8837" s="13" t="s">
        <v>537</v>
      </c>
      <c r="D8837" s="13" t="s">
        <v>9371</v>
      </c>
      <c r="E8837" s="13" t="s">
        <v>148</v>
      </c>
      <c r="F8837" t="s">
        <v>9477</v>
      </c>
      <c r="G8837" s="13" t="str">
        <f xml:space="preserve"> IF( RIGHT(雅俗通字典[[#This Row],[聲調]],1)&lt;&gt;"入", "舒聲", "促聲")</f>
        <v>舒聲</v>
      </c>
      <c r="H8837" t="str">
        <f xml:space="preserve"> INDEX(聲母對照資料表[], MATCH(雅俗通字典[[#This Row],[切音]], 聲母對照資料表[十五音], 0), 2)</f>
        <v>b</v>
      </c>
      <c r="I8837" t="str">
        <f xml:space="preserve"> INDEX(韻母對照資料表[], MATCH(雅俗通字典[[#This Row],[字韻]] &amp; LEFT(雅俗通字典[[#This Row],[舒促聲]],1), 韻母對照資料表[十五音識別碼], 0), 2)</f>
        <v>u</v>
      </c>
      <c r="J8837">
        <f xml:space="preserve"> MATCH(雅俗通字典[[#This Row],[聲調]], 雅俗通聲調, 0)</f>
        <v>2</v>
      </c>
      <c r="K8837" t="str">
        <f xml:space="preserve"> _xlfn.CONCAT(雅俗通字典[[#This Row],[聲]:[調]])</f>
        <v>bu2</v>
      </c>
      <c r="L8837" t="str">
        <f xml:space="preserve"> 雅俗通字典[[#This Row],[字韻]] &amp; 雅俗通字典[[#This Row],[聲調]] &amp; "聲" &amp; 雅俗通字典[[#This Row],[切音]]</f>
        <v>艍上上聲門</v>
      </c>
      <c r="M8837" t="str">
        <f xml:space="preserve"> 雅俗通字典[[#This Row],[字韻]] &amp; TEXT(雅俗通字典[[#This Row],[調]], "[DBNum1]") &amp; 雅俗通字典[[#This Row],[切音]]</f>
        <v>艍二門</v>
      </c>
    </row>
    <row r="8838" spans="1:13">
      <c r="A8838">
        <v>8837</v>
      </c>
      <c r="B8838" s="13" t="s">
        <v>9488</v>
      </c>
      <c r="C8838" s="13" t="s">
        <v>537</v>
      </c>
      <c r="D8838" s="13" t="s">
        <v>9371</v>
      </c>
      <c r="E8838" s="13" t="s">
        <v>148</v>
      </c>
      <c r="F8838" t="s">
        <v>9477</v>
      </c>
      <c r="G8838" s="13" t="str">
        <f xml:space="preserve"> IF( RIGHT(雅俗通字典[[#This Row],[聲調]],1)&lt;&gt;"入", "舒聲", "促聲")</f>
        <v>舒聲</v>
      </c>
      <c r="H8838" t="str">
        <f xml:space="preserve"> INDEX(聲母對照資料表[], MATCH(雅俗通字典[[#This Row],[切音]], 聲母對照資料表[十五音], 0), 2)</f>
        <v>b</v>
      </c>
      <c r="I8838" t="str">
        <f xml:space="preserve"> INDEX(韻母對照資料表[], MATCH(雅俗通字典[[#This Row],[字韻]] &amp; LEFT(雅俗通字典[[#This Row],[舒促聲]],1), 韻母對照資料表[十五音識別碼], 0), 2)</f>
        <v>u</v>
      </c>
      <c r="J8838">
        <f xml:space="preserve"> MATCH(雅俗通字典[[#This Row],[聲調]], 雅俗通聲調, 0)</f>
        <v>2</v>
      </c>
      <c r="K8838" t="str">
        <f xml:space="preserve"> _xlfn.CONCAT(雅俗通字典[[#This Row],[聲]:[調]])</f>
        <v>bu2</v>
      </c>
      <c r="L8838" t="str">
        <f xml:space="preserve"> 雅俗通字典[[#This Row],[字韻]] &amp; 雅俗通字典[[#This Row],[聲調]] &amp; "聲" &amp; 雅俗通字典[[#This Row],[切音]]</f>
        <v>艍上上聲門</v>
      </c>
      <c r="M8838" t="str">
        <f xml:space="preserve"> 雅俗通字典[[#This Row],[字韻]] &amp; TEXT(雅俗通字典[[#This Row],[調]], "[DBNum1]") &amp; 雅俗通字典[[#This Row],[切音]]</f>
        <v>艍二門</v>
      </c>
    </row>
    <row r="8839" spans="1:13">
      <c r="A8839">
        <v>8838</v>
      </c>
      <c r="B8839" s="13" t="s">
        <v>9489</v>
      </c>
      <c r="C8839" s="13" t="s">
        <v>537</v>
      </c>
      <c r="D8839" s="13" t="s">
        <v>9371</v>
      </c>
      <c r="E8839" s="13" t="s">
        <v>148</v>
      </c>
      <c r="F8839" t="s">
        <v>9477</v>
      </c>
      <c r="G8839" s="13" t="str">
        <f xml:space="preserve"> IF( RIGHT(雅俗通字典[[#This Row],[聲調]],1)&lt;&gt;"入", "舒聲", "促聲")</f>
        <v>舒聲</v>
      </c>
      <c r="H8839" t="str">
        <f xml:space="preserve"> INDEX(聲母對照資料表[], MATCH(雅俗通字典[[#This Row],[切音]], 聲母對照資料表[十五音], 0), 2)</f>
        <v>b</v>
      </c>
      <c r="I8839" t="str">
        <f xml:space="preserve"> INDEX(韻母對照資料表[], MATCH(雅俗通字典[[#This Row],[字韻]] &amp; LEFT(雅俗通字典[[#This Row],[舒促聲]],1), 韻母對照資料表[十五音識別碼], 0), 2)</f>
        <v>u</v>
      </c>
      <c r="J8839">
        <f xml:space="preserve"> MATCH(雅俗通字典[[#This Row],[聲調]], 雅俗通聲調, 0)</f>
        <v>2</v>
      </c>
      <c r="K8839" t="str">
        <f xml:space="preserve"> _xlfn.CONCAT(雅俗通字典[[#This Row],[聲]:[調]])</f>
        <v>bu2</v>
      </c>
      <c r="L8839" t="str">
        <f xml:space="preserve"> 雅俗通字典[[#This Row],[字韻]] &amp; 雅俗通字典[[#This Row],[聲調]] &amp; "聲" &amp; 雅俗通字典[[#This Row],[切音]]</f>
        <v>艍上上聲門</v>
      </c>
      <c r="M8839" t="str">
        <f xml:space="preserve"> 雅俗通字典[[#This Row],[字韻]] &amp; TEXT(雅俗通字典[[#This Row],[調]], "[DBNum1]") &amp; 雅俗通字典[[#This Row],[切音]]</f>
        <v>艍二門</v>
      </c>
    </row>
    <row r="8840" spans="1:13">
      <c r="A8840">
        <v>8839</v>
      </c>
      <c r="B8840" s="13" t="s">
        <v>9490</v>
      </c>
      <c r="C8840" s="13" t="s">
        <v>537</v>
      </c>
      <c r="D8840" s="13" t="s">
        <v>9371</v>
      </c>
      <c r="E8840" s="13" t="s">
        <v>148</v>
      </c>
      <c r="F8840" t="s">
        <v>9477</v>
      </c>
      <c r="G8840" s="13" t="str">
        <f xml:space="preserve"> IF( RIGHT(雅俗通字典[[#This Row],[聲調]],1)&lt;&gt;"入", "舒聲", "促聲")</f>
        <v>舒聲</v>
      </c>
      <c r="H8840" t="str">
        <f xml:space="preserve"> INDEX(聲母對照資料表[], MATCH(雅俗通字典[[#This Row],[切音]], 聲母對照資料表[十五音], 0), 2)</f>
        <v>b</v>
      </c>
      <c r="I8840" t="str">
        <f xml:space="preserve"> INDEX(韻母對照資料表[], MATCH(雅俗通字典[[#This Row],[字韻]] &amp; LEFT(雅俗通字典[[#This Row],[舒促聲]],1), 韻母對照資料表[十五音識別碼], 0), 2)</f>
        <v>u</v>
      </c>
      <c r="J8840">
        <f xml:space="preserve"> MATCH(雅俗通字典[[#This Row],[聲調]], 雅俗通聲調, 0)</f>
        <v>2</v>
      </c>
      <c r="K8840" t="str">
        <f xml:space="preserve"> _xlfn.CONCAT(雅俗通字典[[#This Row],[聲]:[調]])</f>
        <v>bu2</v>
      </c>
      <c r="L8840" t="str">
        <f xml:space="preserve"> 雅俗通字典[[#This Row],[字韻]] &amp; 雅俗通字典[[#This Row],[聲調]] &amp; "聲" &amp; 雅俗通字典[[#This Row],[切音]]</f>
        <v>艍上上聲門</v>
      </c>
      <c r="M8840" t="str">
        <f xml:space="preserve"> 雅俗通字典[[#This Row],[字韻]] &amp; TEXT(雅俗通字典[[#This Row],[調]], "[DBNum1]") &amp; 雅俗通字典[[#This Row],[切音]]</f>
        <v>艍二門</v>
      </c>
    </row>
    <row r="8841" spans="1:13">
      <c r="A8841">
        <v>8840</v>
      </c>
      <c r="B8841" s="13" t="s">
        <v>9491</v>
      </c>
      <c r="C8841" s="13" t="s">
        <v>537</v>
      </c>
      <c r="D8841" s="13" t="s">
        <v>9371</v>
      </c>
      <c r="E8841" s="13" t="s">
        <v>148</v>
      </c>
      <c r="F8841" t="s">
        <v>9477</v>
      </c>
      <c r="G8841" s="13" t="str">
        <f xml:space="preserve"> IF( RIGHT(雅俗通字典[[#This Row],[聲調]],1)&lt;&gt;"入", "舒聲", "促聲")</f>
        <v>舒聲</v>
      </c>
      <c r="H8841" t="str">
        <f xml:space="preserve"> INDEX(聲母對照資料表[], MATCH(雅俗通字典[[#This Row],[切音]], 聲母對照資料表[十五音], 0), 2)</f>
        <v>b</v>
      </c>
      <c r="I8841" t="str">
        <f xml:space="preserve"> INDEX(韻母對照資料表[], MATCH(雅俗通字典[[#This Row],[字韻]] &amp; LEFT(雅俗通字典[[#This Row],[舒促聲]],1), 韻母對照資料表[十五音識別碼], 0), 2)</f>
        <v>u</v>
      </c>
      <c r="J8841">
        <f xml:space="preserve"> MATCH(雅俗通字典[[#This Row],[聲調]], 雅俗通聲調, 0)</f>
        <v>2</v>
      </c>
      <c r="K8841" t="str">
        <f xml:space="preserve"> _xlfn.CONCAT(雅俗通字典[[#This Row],[聲]:[調]])</f>
        <v>bu2</v>
      </c>
      <c r="L8841" t="str">
        <f xml:space="preserve"> 雅俗通字典[[#This Row],[字韻]] &amp; 雅俗通字典[[#This Row],[聲調]] &amp; "聲" &amp; 雅俗通字典[[#This Row],[切音]]</f>
        <v>艍上上聲門</v>
      </c>
      <c r="M8841" t="str">
        <f xml:space="preserve"> 雅俗通字典[[#This Row],[字韻]] &amp; TEXT(雅俗通字典[[#This Row],[調]], "[DBNum1]") &amp; 雅俗通字典[[#This Row],[切音]]</f>
        <v>艍二門</v>
      </c>
    </row>
    <row r="8842" spans="1:13">
      <c r="A8842">
        <v>8841</v>
      </c>
      <c r="B8842" s="13" t="s">
        <v>9492</v>
      </c>
      <c r="C8842" s="13" t="s">
        <v>537</v>
      </c>
      <c r="D8842" s="13" t="s">
        <v>9371</v>
      </c>
      <c r="E8842" s="13" t="s">
        <v>148</v>
      </c>
      <c r="F8842" t="s">
        <v>9477</v>
      </c>
      <c r="G8842" s="13" t="str">
        <f xml:space="preserve"> IF( RIGHT(雅俗通字典[[#This Row],[聲調]],1)&lt;&gt;"入", "舒聲", "促聲")</f>
        <v>舒聲</v>
      </c>
      <c r="H8842" t="str">
        <f xml:space="preserve"> INDEX(聲母對照資料表[], MATCH(雅俗通字典[[#This Row],[切音]], 聲母對照資料表[十五音], 0), 2)</f>
        <v>b</v>
      </c>
      <c r="I8842" t="str">
        <f xml:space="preserve"> INDEX(韻母對照資料表[], MATCH(雅俗通字典[[#This Row],[字韻]] &amp; LEFT(雅俗通字典[[#This Row],[舒促聲]],1), 韻母對照資料表[十五音識別碼], 0), 2)</f>
        <v>u</v>
      </c>
      <c r="J8842">
        <f xml:space="preserve"> MATCH(雅俗通字典[[#This Row],[聲調]], 雅俗通聲調, 0)</f>
        <v>2</v>
      </c>
      <c r="K8842" t="str">
        <f xml:space="preserve"> _xlfn.CONCAT(雅俗通字典[[#This Row],[聲]:[調]])</f>
        <v>bu2</v>
      </c>
      <c r="L8842" t="str">
        <f xml:space="preserve"> 雅俗通字典[[#This Row],[字韻]] &amp; 雅俗通字典[[#This Row],[聲調]] &amp; "聲" &amp; 雅俗通字典[[#This Row],[切音]]</f>
        <v>艍上上聲門</v>
      </c>
      <c r="M8842" t="str">
        <f xml:space="preserve"> 雅俗通字典[[#This Row],[字韻]] &amp; TEXT(雅俗通字典[[#This Row],[調]], "[DBNum1]") &amp; 雅俗通字典[[#This Row],[切音]]</f>
        <v>艍二門</v>
      </c>
    </row>
    <row r="8843" spans="1:13">
      <c r="A8843">
        <v>8842</v>
      </c>
      <c r="B8843" s="13" t="s">
        <v>9493</v>
      </c>
      <c r="C8843" s="13" t="s">
        <v>101</v>
      </c>
      <c r="D8843" s="13" t="s">
        <v>9371</v>
      </c>
      <c r="E8843" s="13" t="s">
        <v>148</v>
      </c>
      <c r="F8843" t="s">
        <v>9494</v>
      </c>
      <c r="G8843" s="13" t="str">
        <f xml:space="preserve"> IF( RIGHT(雅俗通字典[[#This Row],[聲調]],1)&lt;&gt;"入", "舒聲", "促聲")</f>
        <v>舒聲</v>
      </c>
      <c r="H8843" t="str">
        <f xml:space="preserve"> INDEX(聲母對照資料表[], MATCH(雅俗通字典[[#This Row],[切音]], 聲母對照資料表[十五音], 0), 2)</f>
        <v>c</v>
      </c>
      <c r="I8843" t="str">
        <f xml:space="preserve"> INDEX(韻母對照資料表[], MATCH(雅俗通字典[[#This Row],[字韻]] &amp; LEFT(雅俗通字典[[#This Row],[舒促聲]],1), 韻母對照資料表[十五音識別碼], 0), 2)</f>
        <v>u</v>
      </c>
      <c r="J8843">
        <f xml:space="preserve"> MATCH(雅俗通字典[[#This Row],[聲調]], 雅俗通聲調, 0)</f>
        <v>2</v>
      </c>
      <c r="K8843" t="str">
        <f xml:space="preserve"> _xlfn.CONCAT(雅俗通字典[[#This Row],[聲]:[調]])</f>
        <v>cu2</v>
      </c>
      <c r="L8843" t="str">
        <f xml:space="preserve"> 雅俗通字典[[#This Row],[字韻]] &amp; 雅俗通字典[[#This Row],[聲調]] &amp; "聲" &amp; 雅俗通字典[[#This Row],[切音]]</f>
        <v>艍上上聲出</v>
      </c>
      <c r="M8843" t="str">
        <f xml:space="preserve"> 雅俗通字典[[#This Row],[字韻]] &amp; TEXT(雅俗通字典[[#This Row],[調]], "[DBNum1]") &amp; 雅俗通字典[[#This Row],[切音]]</f>
        <v>艍二出</v>
      </c>
    </row>
    <row r="8844" spans="1:13">
      <c r="A8844">
        <v>8843</v>
      </c>
      <c r="B8844" s="13" t="s">
        <v>9495</v>
      </c>
      <c r="C8844" s="13" t="s">
        <v>101</v>
      </c>
      <c r="D8844" s="13" t="s">
        <v>9371</v>
      </c>
      <c r="E8844" s="13" t="s">
        <v>148</v>
      </c>
      <c r="F8844" t="s">
        <v>9494</v>
      </c>
      <c r="G8844" s="13" t="str">
        <f xml:space="preserve"> IF( RIGHT(雅俗通字典[[#This Row],[聲調]],1)&lt;&gt;"入", "舒聲", "促聲")</f>
        <v>舒聲</v>
      </c>
      <c r="H8844" t="str">
        <f xml:space="preserve"> INDEX(聲母對照資料表[], MATCH(雅俗通字典[[#This Row],[切音]], 聲母對照資料表[十五音], 0), 2)</f>
        <v>c</v>
      </c>
      <c r="I8844" t="str">
        <f xml:space="preserve"> INDEX(韻母對照資料表[], MATCH(雅俗通字典[[#This Row],[字韻]] &amp; LEFT(雅俗通字典[[#This Row],[舒促聲]],1), 韻母對照資料表[十五音識別碼], 0), 2)</f>
        <v>u</v>
      </c>
      <c r="J8844">
        <f xml:space="preserve"> MATCH(雅俗通字典[[#This Row],[聲調]], 雅俗通聲調, 0)</f>
        <v>2</v>
      </c>
      <c r="K8844" t="str">
        <f xml:space="preserve"> _xlfn.CONCAT(雅俗通字典[[#This Row],[聲]:[調]])</f>
        <v>cu2</v>
      </c>
      <c r="L8844" t="str">
        <f xml:space="preserve"> 雅俗通字典[[#This Row],[字韻]] &amp; 雅俗通字典[[#This Row],[聲調]] &amp; "聲" &amp; 雅俗通字典[[#This Row],[切音]]</f>
        <v>艍上上聲出</v>
      </c>
      <c r="M8844" t="str">
        <f xml:space="preserve"> 雅俗通字典[[#This Row],[字韻]] &amp; TEXT(雅俗通字典[[#This Row],[調]], "[DBNum1]") &amp; 雅俗通字典[[#This Row],[切音]]</f>
        <v>艍二出</v>
      </c>
    </row>
    <row r="8845" spans="1:13">
      <c r="A8845">
        <v>8844</v>
      </c>
      <c r="B8845" s="13" t="s">
        <v>9496</v>
      </c>
      <c r="C8845" s="13" t="s">
        <v>101</v>
      </c>
      <c r="D8845" s="13" t="s">
        <v>9371</v>
      </c>
      <c r="E8845" s="13" t="s">
        <v>148</v>
      </c>
      <c r="F8845" t="s">
        <v>9494</v>
      </c>
      <c r="G8845" s="13" t="str">
        <f xml:space="preserve"> IF( RIGHT(雅俗通字典[[#This Row],[聲調]],1)&lt;&gt;"入", "舒聲", "促聲")</f>
        <v>舒聲</v>
      </c>
      <c r="H8845" t="str">
        <f xml:space="preserve"> INDEX(聲母對照資料表[], MATCH(雅俗通字典[[#This Row],[切音]], 聲母對照資料表[十五音], 0), 2)</f>
        <v>c</v>
      </c>
      <c r="I8845" t="str">
        <f xml:space="preserve"> INDEX(韻母對照資料表[], MATCH(雅俗通字典[[#This Row],[字韻]] &amp; LEFT(雅俗通字典[[#This Row],[舒促聲]],1), 韻母對照資料表[十五音識別碼], 0), 2)</f>
        <v>u</v>
      </c>
      <c r="J8845">
        <f xml:space="preserve"> MATCH(雅俗通字典[[#This Row],[聲調]], 雅俗通聲調, 0)</f>
        <v>2</v>
      </c>
      <c r="K8845" t="str">
        <f xml:space="preserve"> _xlfn.CONCAT(雅俗通字典[[#This Row],[聲]:[調]])</f>
        <v>cu2</v>
      </c>
      <c r="L8845" t="str">
        <f xml:space="preserve"> 雅俗通字典[[#This Row],[字韻]] &amp; 雅俗通字典[[#This Row],[聲調]] &amp; "聲" &amp; 雅俗通字典[[#This Row],[切音]]</f>
        <v>艍上上聲出</v>
      </c>
      <c r="M8845" t="str">
        <f xml:space="preserve"> 雅俗通字典[[#This Row],[字韻]] &amp; TEXT(雅俗通字典[[#This Row],[調]], "[DBNum1]") &amp; 雅俗通字典[[#This Row],[切音]]</f>
        <v>艍二出</v>
      </c>
    </row>
    <row r="8846" spans="1:13">
      <c r="A8846">
        <v>8845</v>
      </c>
      <c r="B8846" s="13" t="s">
        <v>9497</v>
      </c>
      <c r="C8846" s="13" t="s">
        <v>101</v>
      </c>
      <c r="D8846" s="13" t="s">
        <v>9371</v>
      </c>
      <c r="E8846" s="13" t="s">
        <v>148</v>
      </c>
      <c r="F8846" t="s">
        <v>9494</v>
      </c>
      <c r="G8846" s="13" t="str">
        <f xml:space="preserve"> IF( RIGHT(雅俗通字典[[#This Row],[聲調]],1)&lt;&gt;"入", "舒聲", "促聲")</f>
        <v>舒聲</v>
      </c>
      <c r="H8846" t="str">
        <f xml:space="preserve"> INDEX(聲母對照資料表[], MATCH(雅俗通字典[[#This Row],[切音]], 聲母對照資料表[十五音], 0), 2)</f>
        <v>c</v>
      </c>
      <c r="I8846" t="str">
        <f xml:space="preserve"> INDEX(韻母對照資料表[], MATCH(雅俗通字典[[#This Row],[字韻]] &amp; LEFT(雅俗通字典[[#This Row],[舒促聲]],1), 韻母對照資料表[十五音識別碼], 0), 2)</f>
        <v>u</v>
      </c>
      <c r="J8846">
        <f xml:space="preserve"> MATCH(雅俗通字典[[#This Row],[聲調]], 雅俗通聲調, 0)</f>
        <v>2</v>
      </c>
      <c r="K8846" t="str">
        <f xml:space="preserve"> _xlfn.CONCAT(雅俗通字典[[#This Row],[聲]:[調]])</f>
        <v>cu2</v>
      </c>
      <c r="L8846" t="str">
        <f xml:space="preserve"> 雅俗通字典[[#This Row],[字韻]] &amp; 雅俗通字典[[#This Row],[聲調]] &amp; "聲" &amp; 雅俗通字典[[#This Row],[切音]]</f>
        <v>艍上上聲出</v>
      </c>
      <c r="M8846" t="str">
        <f xml:space="preserve"> 雅俗通字典[[#This Row],[字韻]] &amp; TEXT(雅俗通字典[[#This Row],[調]], "[DBNum1]") &amp; 雅俗通字典[[#This Row],[切音]]</f>
        <v>艍二出</v>
      </c>
    </row>
    <row r="8847" spans="1:13">
      <c r="A8847">
        <v>8846</v>
      </c>
      <c r="B8847" s="13" t="s">
        <v>6007</v>
      </c>
      <c r="C8847" s="13" t="s">
        <v>101</v>
      </c>
      <c r="D8847" s="13" t="s">
        <v>9371</v>
      </c>
      <c r="E8847" s="13" t="s">
        <v>148</v>
      </c>
      <c r="F8847" t="s">
        <v>9494</v>
      </c>
      <c r="G8847" s="13" t="str">
        <f xml:space="preserve"> IF( RIGHT(雅俗通字典[[#This Row],[聲調]],1)&lt;&gt;"入", "舒聲", "促聲")</f>
        <v>舒聲</v>
      </c>
      <c r="H8847" t="str">
        <f xml:space="preserve"> INDEX(聲母對照資料表[], MATCH(雅俗通字典[[#This Row],[切音]], 聲母對照資料表[十五音], 0), 2)</f>
        <v>c</v>
      </c>
      <c r="I8847" t="str">
        <f xml:space="preserve"> INDEX(韻母對照資料表[], MATCH(雅俗通字典[[#This Row],[字韻]] &amp; LEFT(雅俗通字典[[#This Row],[舒促聲]],1), 韻母對照資料表[十五音識別碼], 0), 2)</f>
        <v>u</v>
      </c>
      <c r="J8847">
        <f xml:space="preserve"> MATCH(雅俗通字典[[#This Row],[聲調]], 雅俗通聲調, 0)</f>
        <v>2</v>
      </c>
      <c r="K8847" t="str">
        <f xml:space="preserve"> _xlfn.CONCAT(雅俗通字典[[#This Row],[聲]:[調]])</f>
        <v>cu2</v>
      </c>
      <c r="L8847" t="str">
        <f xml:space="preserve"> 雅俗通字典[[#This Row],[字韻]] &amp; 雅俗通字典[[#This Row],[聲調]] &amp; "聲" &amp; 雅俗通字典[[#This Row],[切音]]</f>
        <v>艍上上聲出</v>
      </c>
      <c r="M8847" t="str">
        <f xml:space="preserve"> 雅俗通字典[[#This Row],[字韻]] &amp; TEXT(雅俗通字典[[#This Row],[調]], "[DBNum1]") &amp; 雅俗通字典[[#This Row],[切音]]</f>
        <v>艍二出</v>
      </c>
    </row>
    <row r="8848" spans="1:13">
      <c r="A8848">
        <v>8847</v>
      </c>
      <c r="B8848" s="13" t="s">
        <v>9498</v>
      </c>
      <c r="C8848" s="13" t="s">
        <v>101</v>
      </c>
      <c r="D8848" s="13" t="s">
        <v>9371</v>
      </c>
      <c r="E8848" s="13" t="s">
        <v>148</v>
      </c>
      <c r="F8848" t="s">
        <v>9494</v>
      </c>
      <c r="G8848" s="13" t="str">
        <f xml:space="preserve"> IF( RIGHT(雅俗通字典[[#This Row],[聲調]],1)&lt;&gt;"入", "舒聲", "促聲")</f>
        <v>舒聲</v>
      </c>
      <c r="H8848" t="str">
        <f xml:space="preserve"> INDEX(聲母對照資料表[], MATCH(雅俗通字典[[#This Row],[切音]], 聲母對照資料表[十五音], 0), 2)</f>
        <v>c</v>
      </c>
      <c r="I8848" t="str">
        <f xml:space="preserve"> INDEX(韻母對照資料表[], MATCH(雅俗通字典[[#This Row],[字韻]] &amp; LEFT(雅俗通字典[[#This Row],[舒促聲]],1), 韻母對照資料表[十五音識別碼], 0), 2)</f>
        <v>u</v>
      </c>
      <c r="J8848">
        <f xml:space="preserve"> MATCH(雅俗通字典[[#This Row],[聲調]], 雅俗通聲調, 0)</f>
        <v>2</v>
      </c>
      <c r="K8848" t="str">
        <f xml:space="preserve"> _xlfn.CONCAT(雅俗通字典[[#This Row],[聲]:[調]])</f>
        <v>cu2</v>
      </c>
      <c r="L8848" t="str">
        <f xml:space="preserve"> 雅俗通字典[[#This Row],[字韻]] &amp; 雅俗通字典[[#This Row],[聲調]] &amp; "聲" &amp; 雅俗通字典[[#This Row],[切音]]</f>
        <v>艍上上聲出</v>
      </c>
      <c r="M8848" t="str">
        <f xml:space="preserve"> 雅俗通字典[[#This Row],[字韻]] &amp; TEXT(雅俗通字典[[#This Row],[調]], "[DBNum1]") &amp; 雅俗通字典[[#This Row],[切音]]</f>
        <v>艍二出</v>
      </c>
    </row>
    <row r="8849" spans="1:13">
      <c r="A8849">
        <v>8848</v>
      </c>
      <c r="B8849" s="13" t="s">
        <v>9499</v>
      </c>
      <c r="C8849" s="13" t="s">
        <v>101</v>
      </c>
      <c r="D8849" s="13" t="s">
        <v>9371</v>
      </c>
      <c r="E8849" s="13" t="s">
        <v>148</v>
      </c>
      <c r="F8849" t="s">
        <v>9494</v>
      </c>
      <c r="G8849" s="13" t="str">
        <f xml:space="preserve"> IF( RIGHT(雅俗通字典[[#This Row],[聲調]],1)&lt;&gt;"入", "舒聲", "促聲")</f>
        <v>舒聲</v>
      </c>
      <c r="H8849" t="str">
        <f xml:space="preserve"> INDEX(聲母對照資料表[], MATCH(雅俗通字典[[#This Row],[切音]], 聲母對照資料表[十五音], 0), 2)</f>
        <v>c</v>
      </c>
      <c r="I8849" t="str">
        <f xml:space="preserve"> INDEX(韻母對照資料表[], MATCH(雅俗通字典[[#This Row],[字韻]] &amp; LEFT(雅俗通字典[[#This Row],[舒促聲]],1), 韻母對照資料表[十五音識別碼], 0), 2)</f>
        <v>u</v>
      </c>
      <c r="J8849">
        <f xml:space="preserve"> MATCH(雅俗通字典[[#This Row],[聲調]], 雅俗通聲調, 0)</f>
        <v>2</v>
      </c>
      <c r="K8849" t="str">
        <f xml:space="preserve"> _xlfn.CONCAT(雅俗通字典[[#This Row],[聲]:[調]])</f>
        <v>cu2</v>
      </c>
      <c r="L8849" t="str">
        <f xml:space="preserve"> 雅俗通字典[[#This Row],[字韻]] &amp; 雅俗通字典[[#This Row],[聲調]] &amp; "聲" &amp; 雅俗通字典[[#This Row],[切音]]</f>
        <v>艍上上聲出</v>
      </c>
      <c r="M8849" t="str">
        <f xml:space="preserve"> 雅俗通字典[[#This Row],[字韻]] &amp; TEXT(雅俗通字典[[#This Row],[調]], "[DBNum1]") &amp; 雅俗通字典[[#This Row],[切音]]</f>
        <v>艍二出</v>
      </c>
    </row>
    <row r="8850" spans="1:13">
      <c r="A8850">
        <v>8849</v>
      </c>
      <c r="B8850" s="13" t="s">
        <v>9500</v>
      </c>
      <c r="C8850" s="13" t="s">
        <v>101</v>
      </c>
      <c r="D8850" s="13" t="s">
        <v>9371</v>
      </c>
      <c r="E8850" s="13" t="s">
        <v>148</v>
      </c>
      <c r="F8850" t="s">
        <v>9494</v>
      </c>
      <c r="G8850" s="13" t="str">
        <f xml:space="preserve"> IF( RIGHT(雅俗通字典[[#This Row],[聲調]],1)&lt;&gt;"入", "舒聲", "促聲")</f>
        <v>舒聲</v>
      </c>
      <c r="H8850" t="str">
        <f xml:space="preserve"> INDEX(聲母對照資料表[], MATCH(雅俗通字典[[#This Row],[切音]], 聲母對照資料表[十五音], 0), 2)</f>
        <v>c</v>
      </c>
      <c r="I8850" t="str">
        <f xml:space="preserve"> INDEX(韻母對照資料表[], MATCH(雅俗通字典[[#This Row],[字韻]] &amp; LEFT(雅俗通字典[[#This Row],[舒促聲]],1), 韻母對照資料表[十五音識別碼], 0), 2)</f>
        <v>u</v>
      </c>
      <c r="J8850">
        <f xml:space="preserve"> MATCH(雅俗通字典[[#This Row],[聲調]], 雅俗通聲調, 0)</f>
        <v>2</v>
      </c>
      <c r="K8850" t="str">
        <f xml:space="preserve"> _xlfn.CONCAT(雅俗通字典[[#This Row],[聲]:[調]])</f>
        <v>cu2</v>
      </c>
      <c r="L8850" t="str">
        <f xml:space="preserve"> 雅俗通字典[[#This Row],[字韻]] &amp; 雅俗通字典[[#This Row],[聲調]] &amp; "聲" &amp; 雅俗通字典[[#This Row],[切音]]</f>
        <v>艍上上聲出</v>
      </c>
      <c r="M8850" t="str">
        <f xml:space="preserve"> 雅俗通字典[[#This Row],[字韻]] &amp; TEXT(雅俗通字典[[#This Row],[調]], "[DBNum1]") &amp; 雅俗通字典[[#This Row],[切音]]</f>
        <v>艍二出</v>
      </c>
    </row>
    <row r="8851" spans="1:13">
      <c r="A8851">
        <v>8850</v>
      </c>
      <c r="B8851" s="13" t="s">
        <v>9501</v>
      </c>
      <c r="C8851" s="13" t="s">
        <v>101</v>
      </c>
      <c r="D8851" s="13" t="s">
        <v>9371</v>
      </c>
      <c r="E8851" s="13" t="s">
        <v>148</v>
      </c>
      <c r="F8851" t="s">
        <v>9494</v>
      </c>
      <c r="G8851" s="13" t="str">
        <f xml:space="preserve"> IF( RIGHT(雅俗通字典[[#This Row],[聲調]],1)&lt;&gt;"入", "舒聲", "促聲")</f>
        <v>舒聲</v>
      </c>
      <c r="H8851" t="str">
        <f xml:space="preserve"> INDEX(聲母對照資料表[], MATCH(雅俗通字典[[#This Row],[切音]], 聲母對照資料表[十五音], 0), 2)</f>
        <v>c</v>
      </c>
      <c r="I8851" t="str">
        <f xml:space="preserve"> INDEX(韻母對照資料表[], MATCH(雅俗通字典[[#This Row],[字韻]] &amp; LEFT(雅俗通字典[[#This Row],[舒促聲]],1), 韻母對照資料表[十五音識別碼], 0), 2)</f>
        <v>u</v>
      </c>
      <c r="J8851">
        <f xml:space="preserve"> MATCH(雅俗通字典[[#This Row],[聲調]], 雅俗通聲調, 0)</f>
        <v>2</v>
      </c>
      <c r="K8851" t="str">
        <f xml:space="preserve"> _xlfn.CONCAT(雅俗通字典[[#This Row],[聲]:[調]])</f>
        <v>cu2</v>
      </c>
      <c r="L8851" t="str">
        <f xml:space="preserve"> 雅俗通字典[[#This Row],[字韻]] &amp; 雅俗通字典[[#This Row],[聲調]] &amp; "聲" &amp; 雅俗通字典[[#This Row],[切音]]</f>
        <v>艍上上聲出</v>
      </c>
      <c r="M8851" t="str">
        <f xml:space="preserve"> 雅俗通字典[[#This Row],[字韻]] &amp; TEXT(雅俗通字典[[#This Row],[調]], "[DBNum1]") &amp; 雅俗通字典[[#This Row],[切音]]</f>
        <v>艍二出</v>
      </c>
    </row>
    <row r="8852" spans="1:13">
      <c r="A8852">
        <v>8851</v>
      </c>
      <c r="B8852" s="13" t="s">
        <v>9502</v>
      </c>
      <c r="C8852" s="13" t="s">
        <v>101</v>
      </c>
      <c r="D8852" s="13" t="s">
        <v>9371</v>
      </c>
      <c r="E8852" s="13" t="s">
        <v>148</v>
      </c>
      <c r="F8852" t="s">
        <v>9494</v>
      </c>
      <c r="G8852" s="13" t="str">
        <f xml:space="preserve"> IF( RIGHT(雅俗通字典[[#This Row],[聲調]],1)&lt;&gt;"入", "舒聲", "促聲")</f>
        <v>舒聲</v>
      </c>
      <c r="H8852" t="str">
        <f xml:space="preserve"> INDEX(聲母對照資料表[], MATCH(雅俗通字典[[#This Row],[切音]], 聲母對照資料表[十五音], 0), 2)</f>
        <v>c</v>
      </c>
      <c r="I8852" t="str">
        <f xml:space="preserve"> INDEX(韻母對照資料表[], MATCH(雅俗通字典[[#This Row],[字韻]] &amp; LEFT(雅俗通字典[[#This Row],[舒促聲]],1), 韻母對照資料表[十五音識別碼], 0), 2)</f>
        <v>u</v>
      </c>
      <c r="J8852">
        <f xml:space="preserve"> MATCH(雅俗通字典[[#This Row],[聲調]], 雅俗通聲調, 0)</f>
        <v>2</v>
      </c>
      <c r="K8852" t="str">
        <f xml:space="preserve"> _xlfn.CONCAT(雅俗通字典[[#This Row],[聲]:[調]])</f>
        <v>cu2</v>
      </c>
      <c r="L8852" t="str">
        <f xml:space="preserve"> 雅俗通字典[[#This Row],[字韻]] &amp; 雅俗通字典[[#This Row],[聲調]] &amp; "聲" &amp; 雅俗通字典[[#This Row],[切音]]</f>
        <v>艍上上聲出</v>
      </c>
      <c r="M8852" t="str">
        <f xml:space="preserve"> 雅俗通字典[[#This Row],[字韻]] &amp; TEXT(雅俗通字典[[#This Row],[調]], "[DBNum1]") &amp; 雅俗通字典[[#This Row],[切音]]</f>
        <v>艍二出</v>
      </c>
    </row>
    <row r="8853" spans="1:13">
      <c r="A8853">
        <v>8852</v>
      </c>
      <c r="B8853" s="13" t="s">
        <v>9503</v>
      </c>
      <c r="C8853" s="13" t="s">
        <v>108</v>
      </c>
      <c r="D8853" s="13" t="s">
        <v>9371</v>
      </c>
      <c r="E8853" s="13" t="s">
        <v>148</v>
      </c>
      <c r="F8853" t="s">
        <v>9504</v>
      </c>
      <c r="G8853" s="13" t="str">
        <f xml:space="preserve"> IF( RIGHT(雅俗通字典[[#This Row],[聲調]],1)&lt;&gt;"入", "舒聲", "促聲")</f>
        <v>舒聲</v>
      </c>
      <c r="H8853" t="str">
        <f xml:space="preserve"> INDEX(聲母對照資料表[], MATCH(雅俗通字典[[#This Row],[切音]], 聲母對照資料表[十五音], 0), 2)</f>
        <v>h</v>
      </c>
      <c r="I8853" t="str">
        <f xml:space="preserve"> INDEX(韻母對照資料表[], MATCH(雅俗通字典[[#This Row],[字韻]] &amp; LEFT(雅俗通字典[[#This Row],[舒促聲]],1), 韻母對照資料表[十五音識別碼], 0), 2)</f>
        <v>u</v>
      </c>
      <c r="J8853">
        <f xml:space="preserve"> MATCH(雅俗通字典[[#This Row],[聲調]], 雅俗通聲調, 0)</f>
        <v>2</v>
      </c>
      <c r="K8853" t="str">
        <f xml:space="preserve"> _xlfn.CONCAT(雅俗通字典[[#This Row],[聲]:[調]])</f>
        <v>hu2</v>
      </c>
      <c r="L8853" t="str">
        <f xml:space="preserve"> 雅俗通字典[[#This Row],[字韻]] &amp; 雅俗通字典[[#This Row],[聲調]] &amp; "聲" &amp; 雅俗通字典[[#This Row],[切音]]</f>
        <v>艍上上聲喜</v>
      </c>
      <c r="M8853" t="str">
        <f xml:space="preserve"> 雅俗通字典[[#This Row],[字韻]] &amp; TEXT(雅俗通字典[[#This Row],[調]], "[DBNum1]") &amp; 雅俗通字典[[#This Row],[切音]]</f>
        <v>艍二喜</v>
      </c>
    </row>
    <row r="8854" spans="1:13">
      <c r="A8854">
        <v>8853</v>
      </c>
      <c r="B8854" s="13" t="s">
        <v>9505</v>
      </c>
      <c r="C8854" s="13" t="s">
        <v>108</v>
      </c>
      <c r="D8854" s="13" t="s">
        <v>9371</v>
      </c>
      <c r="E8854" s="13" t="s">
        <v>148</v>
      </c>
      <c r="F8854" t="s">
        <v>9504</v>
      </c>
      <c r="G8854" s="13" t="str">
        <f xml:space="preserve"> IF( RIGHT(雅俗通字典[[#This Row],[聲調]],1)&lt;&gt;"入", "舒聲", "促聲")</f>
        <v>舒聲</v>
      </c>
      <c r="H8854" t="str">
        <f xml:space="preserve"> INDEX(聲母對照資料表[], MATCH(雅俗通字典[[#This Row],[切音]], 聲母對照資料表[十五音], 0), 2)</f>
        <v>h</v>
      </c>
      <c r="I8854" t="str">
        <f xml:space="preserve"> INDEX(韻母對照資料表[], MATCH(雅俗通字典[[#This Row],[字韻]] &amp; LEFT(雅俗通字典[[#This Row],[舒促聲]],1), 韻母對照資料表[十五音識別碼], 0), 2)</f>
        <v>u</v>
      </c>
      <c r="J8854">
        <f xml:space="preserve"> MATCH(雅俗通字典[[#This Row],[聲調]], 雅俗通聲調, 0)</f>
        <v>2</v>
      </c>
      <c r="K8854" t="str">
        <f xml:space="preserve"> _xlfn.CONCAT(雅俗通字典[[#This Row],[聲]:[調]])</f>
        <v>hu2</v>
      </c>
      <c r="L8854" t="str">
        <f xml:space="preserve"> 雅俗通字典[[#This Row],[字韻]] &amp; 雅俗通字典[[#This Row],[聲調]] &amp; "聲" &amp; 雅俗通字典[[#This Row],[切音]]</f>
        <v>艍上上聲喜</v>
      </c>
      <c r="M8854" t="str">
        <f xml:space="preserve"> 雅俗通字典[[#This Row],[字韻]] &amp; TEXT(雅俗通字典[[#This Row],[調]], "[DBNum1]") &amp; 雅俗通字典[[#This Row],[切音]]</f>
        <v>艍二喜</v>
      </c>
    </row>
    <row r="8855" spans="1:13">
      <c r="A8855">
        <v>8854</v>
      </c>
      <c r="B8855" s="13" t="s">
        <v>9506</v>
      </c>
      <c r="C8855" s="13" t="s">
        <v>108</v>
      </c>
      <c r="D8855" s="13" t="s">
        <v>9371</v>
      </c>
      <c r="E8855" s="13" t="s">
        <v>148</v>
      </c>
      <c r="F8855" t="s">
        <v>9504</v>
      </c>
      <c r="G8855" s="13" t="str">
        <f xml:space="preserve"> IF( RIGHT(雅俗通字典[[#This Row],[聲調]],1)&lt;&gt;"入", "舒聲", "促聲")</f>
        <v>舒聲</v>
      </c>
      <c r="H8855" t="str">
        <f xml:space="preserve"> INDEX(聲母對照資料表[], MATCH(雅俗通字典[[#This Row],[切音]], 聲母對照資料表[十五音], 0), 2)</f>
        <v>h</v>
      </c>
      <c r="I8855" t="str">
        <f xml:space="preserve"> INDEX(韻母對照資料表[], MATCH(雅俗通字典[[#This Row],[字韻]] &amp; LEFT(雅俗通字典[[#This Row],[舒促聲]],1), 韻母對照資料表[十五音識別碼], 0), 2)</f>
        <v>u</v>
      </c>
      <c r="J8855">
        <f xml:space="preserve"> MATCH(雅俗通字典[[#This Row],[聲調]], 雅俗通聲調, 0)</f>
        <v>2</v>
      </c>
      <c r="K8855" t="str">
        <f xml:space="preserve"> _xlfn.CONCAT(雅俗通字典[[#This Row],[聲]:[調]])</f>
        <v>hu2</v>
      </c>
      <c r="L8855" t="str">
        <f xml:space="preserve"> 雅俗通字典[[#This Row],[字韻]] &amp; 雅俗通字典[[#This Row],[聲調]] &amp; "聲" &amp; 雅俗通字典[[#This Row],[切音]]</f>
        <v>艍上上聲喜</v>
      </c>
      <c r="M8855" t="str">
        <f xml:space="preserve"> 雅俗通字典[[#This Row],[字韻]] &amp; TEXT(雅俗通字典[[#This Row],[調]], "[DBNum1]") &amp; 雅俗通字典[[#This Row],[切音]]</f>
        <v>艍二喜</v>
      </c>
    </row>
    <row r="8856" spans="1:13">
      <c r="A8856">
        <v>8855</v>
      </c>
      <c r="B8856" s="13" t="s">
        <v>910</v>
      </c>
      <c r="C8856" s="13" t="s">
        <v>108</v>
      </c>
      <c r="D8856" s="13" t="s">
        <v>9371</v>
      </c>
      <c r="E8856" s="13" t="s">
        <v>148</v>
      </c>
      <c r="F8856" t="s">
        <v>9504</v>
      </c>
      <c r="G8856" s="13" t="str">
        <f xml:space="preserve"> IF( RIGHT(雅俗通字典[[#This Row],[聲調]],1)&lt;&gt;"入", "舒聲", "促聲")</f>
        <v>舒聲</v>
      </c>
      <c r="H8856" t="str">
        <f xml:space="preserve"> INDEX(聲母對照資料表[], MATCH(雅俗通字典[[#This Row],[切音]], 聲母對照資料表[十五音], 0), 2)</f>
        <v>h</v>
      </c>
      <c r="I8856" t="str">
        <f xml:space="preserve"> INDEX(韻母對照資料表[], MATCH(雅俗通字典[[#This Row],[字韻]] &amp; LEFT(雅俗通字典[[#This Row],[舒促聲]],1), 韻母對照資料表[十五音識別碼], 0), 2)</f>
        <v>u</v>
      </c>
      <c r="J8856">
        <f xml:space="preserve"> MATCH(雅俗通字典[[#This Row],[聲調]], 雅俗通聲調, 0)</f>
        <v>2</v>
      </c>
      <c r="K8856" t="str">
        <f xml:space="preserve"> _xlfn.CONCAT(雅俗通字典[[#This Row],[聲]:[調]])</f>
        <v>hu2</v>
      </c>
      <c r="L8856" t="str">
        <f xml:space="preserve"> 雅俗通字典[[#This Row],[字韻]] &amp; 雅俗通字典[[#This Row],[聲調]] &amp; "聲" &amp; 雅俗通字典[[#This Row],[切音]]</f>
        <v>艍上上聲喜</v>
      </c>
      <c r="M8856" t="str">
        <f xml:space="preserve"> 雅俗通字典[[#This Row],[字韻]] &amp; TEXT(雅俗通字典[[#This Row],[調]], "[DBNum1]") &amp; 雅俗通字典[[#This Row],[切音]]</f>
        <v>艍二喜</v>
      </c>
    </row>
    <row r="8857" spans="1:13">
      <c r="A8857">
        <v>8856</v>
      </c>
      <c r="B8857" s="13" t="s">
        <v>9507</v>
      </c>
      <c r="C8857" s="13" t="s">
        <v>108</v>
      </c>
      <c r="D8857" s="13" t="s">
        <v>9371</v>
      </c>
      <c r="E8857" s="13" t="s">
        <v>148</v>
      </c>
      <c r="F8857" t="s">
        <v>9504</v>
      </c>
      <c r="G8857" s="13" t="str">
        <f xml:space="preserve"> IF( RIGHT(雅俗通字典[[#This Row],[聲調]],1)&lt;&gt;"入", "舒聲", "促聲")</f>
        <v>舒聲</v>
      </c>
      <c r="H8857" t="str">
        <f xml:space="preserve"> INDEX(聲母對照資料表[], MATCH(雅俗通字典[[#This Row],[切音]], 聲母對照資料表[十五音], 0), 2)</f>
        <v>h</v>
      </c>
      <c r="I8857" t="str">
        <f xml:space="preserve"> INDEX(韻母對照資料表[], MATCH(雅俗通字典[[#This Row],[字韻]] &amp; LEFT(雅俗通字典[[#This Row],[舒促聲]],1), 韻母對照資料表[十五音識別碼], 0), 2)</f>
        <v>u</v>
      </c>
      <c r="J8857">
        <f xml:space="preserve"> MATCH(雅俗通字典[[#This Row],[聲調]], 雅俗通聲調, 0)</f>
        <v>2</v>
      </c>
      <c r="K8857" t="str">
        <f xml:space="preserve"> _xlfn.CONCAT(雅俗通字典[[#This Row],[聲]:[調]])</f>
        <v>hu2</v>
      </c>
      <c r="L8857" t="str">
        <f xml:space="preserve"> 雅俗通字典[[#This Row],[字韻]] &amp; 雅俗通字典[[#This Row],[聲調]] &amp; "聲" &amp; 雅俗通字典[[#This Row],[切音]]</f>
        <v>艍上上聲喜</v>
      </c>
      <c r="M8857" t="str">
        <f xml:space="preserve"> 雅俗通字典[[#This Row],[字韻]] &amp; TEXT(雅俗通字典[[#This Row],[調]], "[DBNum1]") &amp; 雅俗通字典[[#This Row],[切音]]</f>
        <v>艍二喜</v>
      </c>
    </row>
    <row r="8858" spans="1:13">
      <c r="A8858">
        <v>8857</v>
      </c>
      <c r="B8858" s="13" t="s">
        <v>9508</v>
      </c>
      <c r="C8858" s="13" t="s">
        <v>108</v>
      </c>
      <c r="D8858" s="13" t="s">
        <v>9371</v>
      </c>
      <c r="E8858" s="13" t="s">
        <v>148</v>
      </c>
      <c r="F8858" t="s">
        <v>9504</v>
      </c>
      <c r="G8858" s="13" t="str">
        <f xml:space="preserve"> IF( RIGHT(雅俗通字典[[#This Row],[聲調]],1)&lt;&gt;"入", "舒聲", "促聲")</f>
        <v>舒聲</v>
      </c>
      <c r="H8858" t="str">
        <f xml:space="preserve"> INDEX(聲母對照資料表[], MATCH(雅俗通字典[[#This Row],[切音]], 聲母對照資料表[十五音], 0), 2)</f>
        <v>h</v>
      </c>
      <c r="I8858" t="str">
        <f xml:space="preserve"> INDEX(韻母對照資料表[], MATCH(雅俗通字典[[#This Row],[字韻]] &amp; LEFT(雅俗通字典[[#This Row],[舒促聲]],1), 韻母對照資料表[十五音識別碼], 0), 2)</f>
        <v>u</v>
      </c>
      <c r="J8858">
        <f xml:space="preserve"> MATCH(雅俗通字典[[#This Row],[聲調]], 雅俗通聲調, 0)</f>
        <v>2</v>
      </c>
      <c r="K8858" t="str">
        <f xml:space="preserve"> _xlfn.CONCAT(雅俗通字典[[#This Row],[聲]:[調]])</f>
        <v>hu2</v>
      </c>
      <c r="L8858" t="str">
        <f xml:space="preserve"> 雅俗通字典[[#This Row],[字韻]] &amp; 雅俗通字典[[#This Row],[聲調]] &amp; "聲" &amp; 雅俗通字典[[#This Row],[切音]]</f>
        <v>艍上上聲喜</v>
      </c>
      <c r="M8858" t="str">
        <f xml:space="preserve"> 雅俗通字典[[#This Row],[字韻]] &amp; TEXT(雅俗通字典[[#This Row],[調]], "[DBNum1]") &amp; 雅俗通字典[[#This Row],[切音]]</f>
        <v>艍二喜</v>
      </c>
    </row>
    <row r="8859" spans="1:13">
      <c r="A8859">
        <v>8858</v>
      </c>
      <c r="B8859" s="13" t="s">
        <v>9509</v>
      </c>
      <c r="C8859" s="13" t="s">
        <v>108</v>
      </c>
      <c r="D8859" s="13" t="s">
        <v>9371</v>
      </c>
      <c r="E8859" s="13" t="s">
        <v>148</v>
      </c>
      <c r="F8859" t="s">
        <v>9504</v>
      </c>
      <c r="G8859" s="13" t="str">
        <f xml:space="preserve"> IF( RIGHT(雅俗通字典[[#This Row],[聲調]],1)&lt;&gt;"入", "舒聲", "促聲")</f>
        <v>舒聲</v>
      </c>
      <c r="H8859" t="str">
        <f xml:space="preserve"> INDEX(聲母對照資料表[], MATCH(雅俗通字典[[#This Row],[切音]], 聲母對照資料表[十五音], 0), 2)</f>
        <v>h</v>
      </c>
      <c r="I8859" t="str">
        <f xml:space="preserve"> INDEX(韻母對照資料表[], MATCH(雅俗通字典[[#This Row],[字韻]] &amp; LEFT(雅俗通字典[[#This Row],[舒促聲]],1), 韻母對照資料表[十五音識別碼], 0), 2)</f>
        <v>u</v>
      </c>
      <c r="J8859">
        <f xml:space="preserve"> MATCH(雅俗通字典[[#This Row],[聲調]], 雅俗通聲調, 0)</f>
        <v>2</v>
      </c>
      <c r="K8859" t="str">
        <f xml:space="preserve"> _xlfn.CONCAT(雅俗通字典[[#This Row],[聲]:[調]])</f>
        <v>hu2</v>
      </c>
      <c r="L8859" t="str">
        <f xml:space="preserve"> 雅俗通字典[[#This Row],[字韻]] &amp; 雅俗通字典[[#This Row],[聲調]] &amp; "聲" &amp; 雅俗通字典[[#This Row],[切音]]</f>
        <v>艍上上聲喜</v>
      </c>
      <c r="M8859" t="str">
        <f xml:space="preserve"> 雅俗通字典[[#This Row],[字韻]] &amp; TEXT(雅俗通字典[[#This Row],[調]], "[DBNum1]") &amp; 雅俗通字典[[#This Row],[切音]]</f>
        <v>艍二喜</v>
      </c>
    </row>
    <row r="8860" spans="1:13">
      <c r="A8860">
        <v>8859</v>
      </c>
      <c r="B8860" s="13" t="s">
        <v>9510</v>
      </c>
      <c r="C8860" s="13" t="s">
        <v>108</v>
      </c>
      <c r="D8860" s="13" t="s">
        <v>9371</v>
      </c>
      <c r="E8860" s="13" t="s">
        <v>148</v>
      </c>
      <c r="F8860" t="s">
        <v>9504</v>
      </c>
      <c r="G8860" s="13" t="str">
        <f xml:space="preserve"> IF( RIGHT(雅俗通字典[[#This Row],[聲調]],1)&lt;&gt;"入", "舒聲", "促聲")</f>
        <v>舒聲</v>
      </c>
      <c r="H8860" t="str">
        <f xml:space="preserve"> INDEX(聲母對照資料表[], MATCH(雅俗通字典[[#This Row],[切音]], 聲母對照資料表[十五音], 0), 2)</f>
        <v>h</v>
      </c>
      <c r="I8860" t="str">
        <f xml:space="preserve"> INDEX(韻母對照資料表[], MATCH(雅俗通字典[[#This Row],[字韻]] &amp; LEFT(雅俗通字典[[#This Row],[舒促聲]],1), 韻母對照資料表[十五音識別碼], 0), 2)</f>
        <v>u</v>
      </c>
      <c r="J8860">
        <f xml:space="preserve"> MATCH(雅俗通字典[[#This Row],[聲調]], 雅俗通聲調, 0)</f>
        <v>2</v>
      </c>
      <c r="K8860" t="str">
        <f xml:space="preserve"> _xlfn.CONCAT(雅俗通字典[[#This Row],[聲]:[調]])</f>
        <v>hu2</v>
      </c>
      <c r="L8860" t="str">
        <f xml:space="preserve"> 雅俗通字典[[#This Row],[字韻]] &amp; 雅俗通字典[[#This Row],[聲調]] &amp; "聲" &amp; 雅俗通字典[[#This Row],[切音]]</f>
        <v>艍上上聲喜</v>
      </c>
      <c r="M8860" t="str">
        <f xml:space="preserve"> 雅俗通字典[[#This Row],[字韻]] &amp; TEXT(雅俗通字典[[#This Row],[調]], "[DBNum1]") &amp; 雅俗通字典[[#This Row],[切音]]</f>
        <v>艍二喜</v>
      </c>
    </row>
    <row r="8861" spans="1:13">
      <c r="A8861">
        <v>8860</v>
      </c>
      <c r="B8861" s="13" t="s">
        <v>9511</v>
      </c>
      <c r="C8861" s="13" t="s">
        <v>108</v>
      </c>
      <c r="D8861" s="13" t="s">
        <v>9371</v>
      </c>
      <c r="E8861" s="13" t="s">
        <v>148</v>
      </c>
      <c r="F8861" t="s">
        <v>9504</v>
      </c>
      <c r="G8861" s="13" t="str">
        <f xml:space="preserve"> IF( RIGHT(雅俗通字典[[#This Row],[聲調]],1)&lt;&gt;"入", "舒聲", "促聲")</f>
        <v>舒聲</v>
      </c>
      <c r="H8861" t="str">
        <f xml:space="preserve"> INDEX(聲母對照資料表[], MATCH(雅俗通字典[[#This Row],[切音]], 聲母對照資料表[十五音], 0), 2)</f>
        <v>h</v>
      </c>
      <c r="I8861" t="str">
        <f xml:space="preserve"> INDEX(韻母對照資料表[], MATCH(雅俗通字典[[#This Row],[字韻]] &amp; LEFT(雅俗通字典[[#This Row],[舒促聲]],1), 韻母對照資料表[十五音識別碼], 0), 2)</f>
        <v>u</v>
      </c>
      <c r="J8861">
        <f xml:space="preserve"> MATCH(雅俗通字典[[#This Row],[聲調]], 雅俗通聲調, 0)</f>
        <v>2</v>
      </c>
      <c r="K8861" t="str">
        <f xml:space="preserve"> _xlfn.CONCAT(雅俗通字典[[#This Row],[聲]:[調]])</f>
        <v>hu2</v>
      </c>
      <c r="L8861" t="str">
        <f xml:space="preserve"> 雅俗通字典[[#This Row],[字韻]] &amp; 雅俗通字典[[#This Row],[聲調]] &amp; "聲" &amp; 雅俗通字典[[#This Row],[切音]]</f>
        <v>艍上上聲喜</v>
      </c>
      <c r="M8861" t="str">
        <f xml:space="preserve"> 雅俗通字典[[#This Row],[字韻]] &amp; TEXT(雅俗通字典[[#This Row],[調]], "[DBNum1]") &amp; 雅俗通字典[[#This Row],[切音]]</f>
        <v>艍二喜</v>
      </c>
    </row>
    <row r="8862" spans="1:13">
      <c r="A8862">
        <v>8861</v>
      </c>
      <c r="B8862" s="13" t="s">
        <v>5344</v>
      </c>
      <c r="C8862" s="13" t="s">
        <v>108</v>
      </c>
      <c r="D8862" s="13" t="s">
        <v>9371</v>
      </c>
      <c r="E8862" s="13" t="s">
        <v>148</v>
      </c>
      <c r="F8862" t="s">
        <v>9504</v>
      </c>
      <c r="G8862" s="13" t="str">
        <f xml:space="preserve"> IF( RIGHT(雅俗通字典[[#This Row],[聲調]],1)&lt;&gt;"入", "舒聲", "促聲")</f>
        <v>舒聲</v>
      </c>
      <c r="H8862" t="str">
        <f xml:space="preserve"> INDEX(聲母對照資料表[], MATCH(雅俗通字典[[#This Row],[切音]], 聲母對照資料表[十五音], 0), 2)</f>
        <v>h</v>
      </c>
      <c r="I8862" t="str">
        <f xml:space="preserve"> INDEX(韻母對照資料表[], MATCH(雅俗通字典[[#This Row],[字韻]] &amp; LEFT(雅俗通字典[[#This Row],[舒促聲]],1), 韻母對照資料表[十五音識別碼], 0), 2)</f>
        <v>u</v>
      </c>
      <c r="J8862">
        <f xml:space="preserve"> MATCH(雅俗通字典[[#This Row],[聲調]], 雅俗通聲調, 0)</f>
        <v>2</v>
      </c>
      <c r="K8862" t="str">
        <f xml:space="preserve"> _xlfn.CONCAT(雅俗通字典[[#This Row],[聲]:[調]])</f>
        <v>hu2</v>
      </c>
      <c r="L8862" t="str">
        <f xml:space="preserve"> 雅俗通字典[[#This Row],[字韻]] &amp; 雅俗通字典[[#This Row],[聲調]] &amp; "聲" &amp; 雅俗通字典[[#This Row],[切音]]</f>
        <v>艍上上聲喜</v>
      </c>
      <c r="M8862" t="str">
        <f xml:space="preserve"> 雅俗通字典[[#This Row],[字韻]] &amp; TEXT(雅俗通字典[[#This Row],[調]], "[DBNum1]") &amp; 雅俗通字典[[#This Row],[切音]]</f>
        <v>艍二喜</v>
      </c>
    </row>
    <row r="8863" spans="1:13">
      <c r="A8863">
        <v>8862</v>
      </c>
      <c r="B8863" s="13" t="s">
        <v>9512</v>
      </c>
      <c r="C8863" s="13" t="s">
        <v>108</v>
      </c>
      <c r="D8863" s="13" t="s">
        <v>9371</v>
      </c>
      <c r="E8863" s="13" t="s">
        <v>148</v>
      </c>
      <c r="F8863" t="s">
        <v>9504</v>
      </c>
      <c r="G8863" s="13" t="str">
        <f xml:space="preserve"> IF( RIGHT(雅俗通字典[[#This Row],[聲調]],1)&lt;&gt;"入", "舒聲", "促聲")</f>
        <v>舒聲</v>
      </c>
      <c r="H8863" t="str">
        <f xml:space="preserve"> INDEX(聲母對照資料表[], MATCH(雅俗通字典[[#This Row],[切音]], 聲母對照資料表[十五音], 0), 2)</f>
        <v>h</v>
      </c>
      <c r="I8863" t="str">
        <f xml:space="preserve"> INDEX(韻母對照資料表[], MATCH(雅俗通字典[[#This Row],[字韻]] &amp; LEFT(雅俗通字典[[#This Row],[舒促聲]],1), 韻母對照資料表[十五音識別碼], 0), 2)</f>
        <v>u</v>
      </c>
      <c r="J8863">
        <f xml:space="preserve"> MATCH(雅俗通字典[[#This Row],[聲調]], 雅俗通聲調, 0)</f>
        <v>2</v>
      </c>
      <c r="K8863" t="str">
        <f xml:space="preserve"> _xlfn.CONCAT(雅俗通字典[[#This Row],[聲]:[調]])</f>
        <v>hu2</v>
      </c>
      <c r="L8863" t="str">
        <f xml:space="preserve"> 雅俗通字典[[#This Row],[字韻]] &amp; 雅俗通字典[[#This Row],[聲調]] &amp; "聲" &amp; 雅俗通字典[[#This Row],[切音]]</f>
        <v>艍上上聲喜</v>
      </c>
      <c r="M8863" t="str">
        <f xml:space="preserve"> 雅俗通字典[[#This Row],[字韻]] &amp; TEXT(雅俗通字典[[#This Row],[調]], "[DBNum1]") &amp; 雅俗通字典[[#This Row],[切音]]</f>
        <v>艍二喜</v>
      </c>
    </row>
    <row r="8864" spans="1:13">
      <c r="A8864">
        <v>8863</v>
      </c>
      <c r="B8864" s="13" t="s">
        <v>9513</v>
      </c>
      <c r="C8864" s="13" t="s">
        <v>108</v>
      </c>
      <c r="D8864" s="13" t="s">
        <v>9371</v>
      </c>
      <c r="E8864" s="13" t="s">
        <v>148</v>
      </c>
      <c r="F8864" t="s">
        <v>9504</v>
      </c>
      <c r="G8864" s="13" t="str">
        <f xml:space="preserve"> IF( RIGHT(雅俗通字典[[#This Row],[聲調]],1)&lt;&gt;"入", "舒聲", "促聲")</f>
        <v>舒聲</v>
      </c>
      <c r="H8864" t="str">
        <f xml:space="preserve"> INDEX(聲母對照資料表[], MATCH(雅俗通字典[[#This Row],[切音]], 聲母對照資料表[十五音], 0), 2)</f>
        <v>h</v>
      </c>
      <c r="I8864" t="str">
        <f xml:space="preserve"> INDEX(韻母對照資料表[], MATCH(雅俗通字典[[#This Row],[字韻]] &amp; LEFT(雅俗通字典[[#This Row],[舒促聲]],1), 韻母對照資料表[十五音識別碼], 0), 2)</f>
        <v>u</v>
      </c>
      <c r="J8864">
        <f xml:space="preserve"> MATCH(雅俗通字典[[#This Row],[聲調]], 雅俗通聲調, 0)</f>
        <v>2</v>
      </c>
      <c r="K8864" t="str">
        <f xml:space="preserve"> _xlfn.CONCAT(雅俗通字典[[#This Row],[聲]:[調]])</f>
        <v>hu2</v>
      </c>
      <c r="L8864" t="str">
        <f xml:space="preserve"> 雅俗通字典[[#This Row],[字韻]] &amp; 雅俗通字典[[#This Row],[聲調]] &amp; "聲" &amp; 雅俗通字典[[#This Row],[切音]]</f>
        <v>艍上上聲喜</v>
      </c>
      <c r="M8864" t="str">
        <f xml:space="preserve"> 雅俗通字典[[#This Row],[字韻]] &amp; TEXT(雅俗通字典[[#This Row],[調]], "[DBNum1]") &amp; 雅俗通字典[[#This Row],[切音]]</f>
        <v>艍二喜</v>
      </c>
    </row>
    <row r="8865" spans="1:13">
      <c r="A8865">
        <v>8864</v>
      </c>
      <c r="B8865" s="13" t="s">
        <v>9514</v>
      </c>
      <c r="C8865" s="13" t="s">
        <v>108</v>
      </c>
      <c r="D8865" s="13" t="s">
        <v>9371</v>
      </c>
      <c r="E8865" s="13" t="s">
        <v>148</v>
      </c>
      <c r="F8865" t="s">
        <v>9504</v>
      </c>
      <c r="G8865" s="13" t="str">
        <f xml:space="preserve"> IF( RIGHT(雅俗通字典[[#This Row],[聲調]],1)&lt;&gt;"入", "舒聲", "促聲")</f>
        <v>舒聲</v>
      </c>
      <c r="H8865" t="str">
        <f xml:space="preserve"> INDEX(聲母對照資料表[], MATCH(雅俗通字典[[#This Row],[切音]], 聲母對照資料表[十五音], 0), 2)</f>
        <v>h</v>
      </c>
      <c r="I8865" t="str">
        <f xml:space="preserve"> INDEX(韻母對照資料表[], MATCH(雅俗通字典[[#This Row],[字韻]] &amp; LEFT(雅俗通字典[[#This Row],[舒促聲]],1), 韻母對照資料表[十五音識別碼], 0), 2)</f>
        <v>u</v>
      </c>
      <c r="J8865">
        <f xml:space="preserve"> MATCH(雅俗通字典[[#This Row],[聲調]], 雅俗通聲調, 0)</f>
        <v>2</v>
      </c>
      <c r="K8865" t="str">
        <f xml:space="preserve"> _xlfn.CONCAT(雅俗通字典[[#This Row],[聲]:[調]])</f>
        <v>hu2</v>
      </c>
      <c r="L8865" t="str">
        <f xml:space="preserve"> 雅俗通字典[[#This Row],[字韻]] &amp; 雅俗通字典[[#This Row],[聲調]] &amp; "聲" &amp; 雅俗通字典[[#This Row],[切音]]</f>
        <v>艍上上聲喜</v>
      </c>
      <c r="M8865" t="str">
        <f xml:space="preserve"> 雅俗通字典[[#This Row],[字韻]] &amp; TEXT(雅俗通字典[[#This Row],[調]], "[DBNum1]") &amp; 雅俗通字典[[#This Row],[切音]]</f>
        <v>艍二喜</v>
      </c>
    </row>
    <row r="8866" spans="1:13">
      <c r="A8866">
        <v>8865</v>
      </c>
      <c r="B8866" s="13" t="s">
        <v>9515</v>
      </c>
      <c r="C8866" s="13" t="s">
        <v>108</v>
      </c>
      <c r="D8866" s="13" t="s">
        <v>9371</v>
      </c>
      <c r="E8866" s="13" t="s">
        <v>148</v>
      </c>
      <c r="F8866" t="s">
        <v>9504</v>
      </c>
      <c r="G8866" s="13" t="str">
        <f xml:space="preserve"> IF( RIGHT(雅俗通字典[[#This Row],[聲調]],1)&lt;&gt;"入", "舒聲", "促聲")</f>
        <v>舒聲</v>
      </c>
      <c r="H8866" t="str">
        <f xml:space="preserve"> INDEX(聲母對照資料表[], MATCH(雅俗通字典[[#This Row],[切音]], 聲母對照資料表[十五音], 0), 2)</f>
        <v>h</v>
      </c>
      <c r="I8866" t="str">
        <f xml:space="preserve"> INDEX(韻母對照資料表[], MATCH(雅俗通字典[[#This Row],[字韻]] &amp; LEFT(雅俗通字典[[#This Row],[舒促聲]],1), 韻母對照資料表[十五音識別碼], 0), 2)</f>
        <v>u</v>
      </c>
      <c r="J8866">
        <f xml:space="preserve"> MATCH(雅俗通字典[[#This Row],[聲調]], 雅俗通聲調, 0)</f>
        <v>2</v>
      </c>
      <c r="K8866" t="str">
        <f xml:space="preserve"> _xlfn.CONCAT(雅俗通字典[[#This Row],[聲]:[調]])</f>
        <v>hu2</v>
      </c>
      <c r="L8866" t="str">
        <f xml:space="preserve"> 雅俗通字典[[#This Row],[字韻]] &amp; 雅俗通字典[[#This Row],[聲調]] &amp; "聲" &amp; 雅俗通字典[[#This Row],[切音]]</f>
        <v>艍上上聲喜</v>
      </c>
      <c r="M8866" t="str">
        <f xml:space="preserve"> 雅俗通字典[[#This Row],[字韻]] &amp; TEXT(雅俗通字典[[#This Row],[調]], "[DBNum1]") &amp; 雅俗通字典[[#This Row],[切音]]</f>
        <v>艍二喜</v>
      </c>
    </row>
    <row r="8867" spans="1:13">
      <c r="A8867">
        <v>8866</v>
      </c>
      <c r="B8867" s="13" t="s">
        <v>9516</v>
      </c>
      <c r="C8867" s="13" t="s">
        <v>108</v>
      </c>
      <c r="D8867" s="13" t="s">
        <v>9371</v>
      </c>
      <c r="E8867" s="13" t="s">
        <v>148</v>
      </c>
      <c r="F8867" t="s">
        <v>9504</v>
      </c>
      <c r="G8867" s="13" t="str">
        <f xml:space="preserve"> IF( RIGHT(雅俗通字典[[#This Row],[聲調]],1)&lt;&gt;"入", "舒聲", "促聲")</f>
        <v>舒聲</v>
      </c>
      <c r="H8867" t="str">
        <f xml:space="preserve"> INDEX(聲母對照資料表[], MATCH(雅俗通字典[[#This Row],[切音]], 聲母對照資料表[十五音], 0), 2)</f>
        <v>h</v>
      </c>
      <c r="I8867" t="str">
        <f xml:space="preserve"> INDEX(韻母對照資料表[], MATCH(雅俗通字典[[#This Row],[字韻]] &amp; LEFT(雅俗通字典[[#This Row],[舒促聲]],1), 韻母對照資料表[十五音識別碼], 0), 2)</f>
        <v>u</v>
      </c>
      <c r="J8867">
        <f xml:space="preserve"> MATCH(雅俗通字典[[#This Row],[聲調]], 雅俗通聲調, 0)</f>
        <v>2</v>
      </c>
      <c r="K8867" t="str">
        <f xml:space="preserve"> _xlfn.CONCAT(雅俗通字典[[#This Row],[聲]:[調]])</f>
        <v>hu2</v>
      </c>
      <c r="L8867" t="str">
        <f xml:space="preserve"> 雅俗通字典[[#This Row],[字韻]] &amp; 雅俗通字典[[#This Row],[聲調]] &amp; "聲" &amp; 雅俗通字典[[#This Row],[切音]]</f>
        <v>艍上上聲喜</v>
      </c>
      <c r="M8867" t="str">
        <f xml:space="preserve"> 雅俗通字典[[#This Row],[字韻]] &amp; TEXT(雅俗通字典[[#This Row],[調]], "[DBNum1]") &amp; 雅俗通字典[[#This Row],[切音]]</f>
        <v>艍二喜</v>
      </c>
    </row>
    <row r="8868" spans="1:13">
      <c r="A8868">
        <v>8867</v>
      </c>
      <c r="B8868" s="13" t="s">
        <v>9517</v>
      </c>
      <c r="C8868" s="13" t="s">
        <v>108</v>
      </c>
      <c r="D8868" s="13" t="s">
        <v>9371</v>
      </c>
      <c r="E8868" s="13" t="s">
        <v>148</v>
      </c>
      <c r="F8868" t="s">
        <v>9504</v>
      </c>
      <c r="G8868" s="13" t="str">
        <f xml:space="preserve"> IF( RIGHT(雅俗通字典[[#This Row],[聲調]],1)&lt;&gt;"入", "舒聲", "促聲")</f>
        <v>舒聲</v>
      </c>
      <c r="H8868" t="str">
        <f xml:space="preserve"> INDEX(聲母對照資料表[], MATCH(雅俗通字典[[#This Row],[切音]], 聲母對照資料表[十五音], 0), 2)</f>
        <v>h</v>
      </c>
      <c r="I8868" t="str">
        <f xml:space="preserve"> INDEX(韻母對照資料表[], MATCH(雅俗通字典[[#This Row],[字韻]] &amp; LEFT(雅俗通字典[[#This Row],[舒促聲]],1), 韻母對照資料表[十五音識別碼], 0), 2)</f>
        <v>u</v>
      </c>
      <c r="J8868">
        <f xml:space="preserve"> MATCH(雅俗通字典[[#This Row],[聲調]], 雅俗通聲調, 0)</f>
        <v>2</v>
      </c>
      <c r="K8868" t="str">
        <f xml:space="preserve"> _xlfn.CONCAT(雅俗通字典[[#This Row],[聲]:[調]])</f>
        <v>hu2</v>
      </c>
      <c r="L8868" t="str">
        <f xml:space="preserve"> 雅俗通字典[[#This Row],[字韻]] &amp; 雅俗通字典[[#This Row],[聲調]] &amp; "聲" &amp; 雅俗通字典[[#This Row],[切音]]</f>
        <v>艍上上聲喜</v>
      </c>
      <c r="M8868" t="str">
        <f xml:space="preserve"> 雅俗通字典[[#This Row],[字韻]] &amp; TEXT(雅俗通字典[[#This Row],[調]], "[DBNum1]") &amp; 雅俗通字典[[#This Row],[切音]]</f>
        <v>艍二喜</v>
      </c>
    </row>
    <row r="8869" spans="1:13">
      <c r="A8869">
        <v>8868</v>
      </c>
      <c r="B8869" s="13" t="s">
        <v>9518</v>
      </c>
      <c r="C8869" s="13" t="s">
        <v>108</v>
      </c>
      <c r="D8869" s="13" t="s">
        <v>9371</v>
      </c>
      <c r="E8869" s="13" t="s">
        <v>148</v>
      </c>
      <c r="F8869" t="s">
        <v>9504</v>
      </c>
      <c r="G8869" s="13" t="str">
        <f xml:space="preserve"> IF( RIGHT(雅俗通字典[[#This Row],[聲調]],1)&lt;&gt;"入", "舒聲", "促聲")</f>
        <v>舒聲</v>
      </c>
      <c r="H8869" t="str">
        <f xml:space="preserve"> INDEX(聲母對照資料表[], MATCH(雅俗通字典[[#This Row],[切音]], 聲母對照資料表[十五音], 0), 2)</f>
        <v>h</v>
      </c>
      <c r="I8869" t="str">
        <f xml:space="preserve"> INDEX(韻母對照資料表[], MATCH(雅俗通字典[[#This Row],[字韻]] &amp; LEFT(雅俗通字典[[#This Row],[舒促聲]],1), 韻母對照資料表[十五音識別碼], 0), 2)</f>
        <v>u</v>
      </c>
      <c r="J8869">
        <f xml:space="preserve"> MATCH(雅俗通字典[[#This Row],[聲調]], 雅俗通聲調, 0)</f>
        <v>2</v>
      </c>
      <c r="K8869" t="str">
        <f xml:space="preserve"> _xlfn.CONCAT(雅俗通字典[[#This Row],[聲]:[調]])</f>
        <v>hu2</v>
      </c>
      <c r="L8869" t="str">
        <f xml:space="preserve"> 雅俗通字典[[#This Row],[字韻]] &amp; 雅俗通字典[[#This Row],[聲調]] &amp; "聲" &amp; 雅俗通字典[[#This Row],[切音]]</f>
        <v>艍上上聲喜</v>
      </c>
      <c r="M8869" t="str">
        <f xml:space="preserve"> 雅俗通字典[[#This Row],[字韻]] &amp; TEXT(雅俗通字典[[#This Row],[調]], "[DBNum1]") &amp; 雅俗通字典[[#This Row],[切音]]</f>
        <v>艍二喜</v>
      </c>
    </row>
    <row r="8870" spans="1:13">
      <c r="A8870">
        <v>8869</v>
      </c>
      <c r="B8870" s="13" t="s">
        <v>9519</v>
      </c>
      <c r="C8870" s="13" t="s">
        <v>108</v>
      </c>
      <c r="D8870" s="13" t="s">
        <v>9371</v>
      </c>
      <c r="E8870" s="13" t="s">
        <v>148</v>
      </c>
      <c r="F8870" t="s">
        <v>9504</v>
      </c>
      <c r="G8870" s="13" t="str">
        <f xml:space="preserve"> IF( RIGHT(雅俗通字典[[#This Row],[聲調]],1)&lt;&gt;"入", "舒聲", "促聲")</f>
        <v>舒聲</v>
      </c>
      <c r="H8870" t="str">
        <f xml:space="preserve"> INDEX(聲母對照資料表[], MATCH(雅俗通字典[[#This Row],[切音]], 聲母對照資料表[十五音], 0), 2)</f>
        <v>h</v>
      </c>
      <c r="I8870" t="str">
        <f xml:space="preserve"> INDEX(韻母對照資料表[], MATCH(雅俗通字典[[#This Row],[字韻]] &amp; LEFT(雅俗通字典[[#This Row],[舒促聲]],1), 韻母對照資料表[十五音識別碼], 0), 2)</f>
        <v>u</v>
      </c>
      <c r="J8870">
        <f xml:space="preserve"> MATCH(雅俗通字典[[#This Row],[聲調]], 雅俗通聲調, 0)</f>
        <v>2</v>
      </c>
      <c r="K8870" t="str">
        <f xml:space="preserve"> _xlfn.CONCAT(雅俗通字典[[#This Row],[聲]:[調]])</f>
        <v>hu2</v>
      </c>
      <c r="L8870" t="str">
        <f xml:space="preserve"> 雅俗通字典[[#This Row],[字韻]] &amp; 雅俗通字典[[#This Row],[聲調]] &amp; "聲" &amp; 雅俗通字典[[#This Row],[切音]]</f>
        <v>艍上上聲喜</v>
      </c>
      <c r="M8870" t="str">
        <f xml:space="preserve"> 雅俗通字典[[#This Row],[字韻]] &amp; TEXT(雅俗通字典[[#This Row],[調]], "[DBNum1]") &amp; 雅俗通字典[[#This Row],[切音]]</f>
        <v>艍二喜</v>
      </c>
    </row>
    <row r="8871" spans="1:13">
      <c r="A8871">
        <v>8870</v>
      </c>
      <c r="B8871" s="13" t="s">
        <v>9520</v>
      </c>
      <c r="C8871" s="13" t="s">
        <v>108</v>
      </c>
      <c r="D8871" s="13" t="s">
        <v>9371</v>
      </c>
      <c r="E8871" s="13" t="s">
        <v>148</v>
      </c>
      <c r="F8871" t="s">
        <v>9504</v>
      </c>
      <c r="G8871" s="13" t="str">
        <f xml:space="preserve"> IF( RIGHT(雅俗通字典[[#This Row],[聲調]],1)&lt;&gt;"入", "舒聲", "促聲")</f>
        <v>舒聲</v>
      </c>
      <c r="H8871" t="str">
        <f xml:space="preserve"> INDEX(聲母對照資料表[], MATCH(雅俗通字典[[#This Row],[切音]], 聲母對照資料表[十五音], 0), 2)</f>
        <v>h</v>
      </c>
      <c r="I8871" t="str">
        <f xml:space="preserve"> INDEX(韻母對照資料表[], MATCH(雅俗通字典[[#This Row],[字韻]] &amp; LEFT(雅俗通字典[[#This Row],[舒促聲]],1), 韻母對照資料表[十五音識別碼], 0), 2)</f>
        <v>u</v>
      </c>
      <c r="J8871">
        <f xml:space="preserve"> MATCH(雅俗通字典[[#This Row],[聲調]], 雅俗通聲調, 0)</f>
        <v>2</v>
      </c>
      <c r="K8871" t="str">
        <f xml:space="preserve"> _xlfn.CONCAT(雅俗通字典[[#This Row],[聲]:[調]])</f>
        <v>hu2</v>
      </c>
      <c r="L8871" t="str">
        <f xml:space="preserve"> 雅俗通字典[[#This Row],[字韻]] &amp; 雅俗通字典[[#This Row],[聲調]] &amp; "聲" &amp; 雅俗通字典[[#This Row],[切音]]</f>
        <v>艍上上聲喜</v>
      </c>
      <c r="M8871" t="str">
        <f xml:space="preserve"> 雅俗通字典[[#This Row],[字韻]] &amp; TEXT(雅俗通字典[[#This Row],[調]], "[DBNum1]") &amp; 雅俗通字典[[#This Row],[切音]]</f>
        <v>艍二喜</v>
      </c>
    </row>
    <row r="8872" spans="1:13">
      <c r="A8872">
        <v>8871</v>
      </c>
      <c r="B8872" s="13" t="s">
        <v>5029</v>
      </c>
      <c r="C8872" s="13" t="s">
        <v>11</v>
      </c>
      <c r="D8872" s="13" t="s">
        <v>9371</v>
      </c>
      <c r="E8872" s="13" t="s">
        <v>275</v>
      </c>
      <c r="F8872" t="s">
        <v>9521</v>
      </c>
      <c r="G8872" s="13" t="str">
        <f xml:space="preserve"> IF( RIGHT(雅俗通字典[[#This Row],[聲調]],1)&lt;&gt;"入", "舒聲", "促聲")</f>
        <v>舒聲</v>
      </c>
      <c r="H8872" t="str">
        <f xml:space="preserve"> INDEX(聲母對照資料表[], MATCH(雅俗通字典[[#This Row],[切音]], 聲母對照資料表[十五音], 0), 2)</f>
        <v>k</v>
      </c>
      <c r="I8872" t="str">
        <f xml:space="preserve"> INDEX(韻母對照資料表[], MATCH(雅俗通字典[[#This Row],[字韻]] &amp; LEFT(雅俗通字典[[#This Row],[舒促聲]],1), 韻母對照資料表[十五音識別碼], 0), 2)</f>
        <v>u</v>
      </c>
      <c r="J8872">
        <f xml:space="preserve"> MATCH(雅俗通字典[[#This Row],[聲調]], 雅俗通聲調, 0)</f>
        <v>3</v>
      </c>
      <c r="K8872" t="str">
        <f xml:space="preserve"> _xlfn.CONCAT(雅俗通字典[[#This Row],[聲]:[調]])</f>
        <v>ku3</v>
      </c>
      <c r="L8872" t="str">
        <f xml:space="preserve"> 雅俗通字典[[#This Row],[字韻]] &amp; 雅俗通字典[[#This Row],[聲調]] &amp; "聲" &amp; 雅俗通字典[[#This Row],[切音]]</f>
        <v>艍上去聲求</v>
      </c>
      <c r="M8872" t="str">
        <f xml:space="preserve"> 雅俗通字典[[#This Row],[字韻]] &amp; TEXT(雅俗通字典[[#This Row],[調]], "[DBNum1]") &amp; 雅俗通字典[[#This Row],[切音]]</f>
        <v>艍三求</v>
      </c>
    </row>
    <row r="8873" spans="1:13">
      <c r="A8873">
        <v>8872</v>
      </c>
      <c r="B8873" s="13" t="s">
        <v>9522</v>
      </c>
      <c r="C8873" s="13" t="s">
        <v>63</v>
      </c>
      <c r="D8873" s="13" t="s">
        <v>9371</v>
      </c>
      <c r="E8873" s="13" t="s">
        <v>275</v>
      </c>
      <c r="F8873" t="s">
        <v>9523</v>
      </c>
      <c r="G8873" s="13" t="str">
        <f xml:space="preserve"> IF( RIGHT(雅俗通字典[[#This Row],[聲調]],1)&lt;&gt;"入", "舒聲", "促聲")</f>
        <v>舒聲</v>
      </c>
      <c r="H8873" t="str">
        <f xml:space="preserve"> INDEX(聲母對照資料表[], MATCH(雅俗通字典[[#This Row],[切音]], 聲母對照資料表[十五音], 0), 2)</f>
        <v>z</v>
      </c>
      <c r="I8873" t="str">
        <f xml:space="preserve"> INDEX(韻母對照資料表[], MATCH(雅俗通字典[[#This Row],[字韻]] &amp; LEFT(雅俗通字典[[#This Row],[舒促聲]],1), 韻母對照資料表[十五音識別碼], 0), 2)</f>
        <v>u</v>
      </c>
      <c r="J8873">
        <f xml:space="preserve"> MATCH(雅俗通字典[[#This Row],[聲調]], 雅俗通聲調, 0)</f>
        <v>3</v>
      </c>
      <c r="K8873" t="str">
        <f xml:space="preserve"> _xlfn.CONCAT(雅俗通字典[[#This Row],[聲]:[調]])</f>
        <v>zu3</v>
      </c>
      <c r="L8873" t="str">
        <f xml:space="preserve"> 雅俗通字典[[#This Row],[字韻]] &amp; 雅俗通字典[[#This Row],[聲調]] &amp; "聲" &amp; 雅俗通字典[[#This Row],[切音]]</f>
        <v>艍上去聲曾</v>
      </c>
      <c r="M8873" t="str">
        <f xml:space="preserve"> 雅俗通字典[[#This Row],[字韻]] &amp; TEXT(雅俗通字典[[#This Row],[調]], "[DBNum1]") &amp; 雅俗通字典[[#This Row],[切音]]</f>
        <v>艍三曾</v>
      </c>
    </row>
    <row r="8874" spans="1:13">
      <c r="A8874">
        <v>8873</v>
      </c>
      <c r="B8874" s="13" t="s">
        <v>9524</v>
      </c>
      <c r="C8874" s="13" t="s">
        <v>63</v>
      </c>
      <c r="D8874" s="13" t="s">
        <v>9371</v>
      </c>
      <c r="E8874" s="13" t="s">
        <v>275</v>
      </c>
      <c r="F8874" t="s">
        <v>9523</v>
      </c>
      <c r="G8874" s="13" t="str">
        <f xml:space="preserve"> IF( RIGHT(雅俗通字典[[#This Row],[聲調]],1)&lt;&gt;"入", "舒聲", "促聲")</f>
        <v>舒聲</v>
      </c>
      <c r="H8874" t="str">
        <f xml:space="preserve"> INDEX(聲母對照資料表[], MATCH(雅俗通字典[[#This Row],[切音]], 聲母對照資料表[十五音], 0), 2)</f>
        <v>z</v>
      </c>
      <c r="I8874" t="str">
        <f xml:space="preserve"> INDEX(韻母對照資料表[], MATCH(雅俗通字典[[#This Row],[字韻]] &amp; LEFT(雅俗通字典[[#This Row],[舒促聲]],1), 韻母對照資料表[十五音識別碼], 0), 2)</f>
        <v>u</v>
      </c>
      <c r="J8874">
        <f xml:space="preserve"> MATCH(雅俗通字典[[#This Row],[聲調]], 雅俗通聲調, 0)</f>
        <v>3</v>
      </c>
      <c r="K8874" t="str">
        <f xml:space="preserve"> _xlfn.CONCAT(雅俗通字典[[#This Row],[聲]:[調]])</f>
        <v>zu3</v>
      </c>
      <c r="L8874" t="str">
        <f xml:space="preserve"> 雅俗通字典[[#This Row],[字韻]] &amp; 雅俗通字典[[#This Row],[聲調]] &amp; "聲" &amp; 雅俗通字典[[#This Row],[切音]]</f>
        <v>艍上去聲曾</v>
      </c>
      <c r="M8874" t="str">
        <f xml:space="preserve"> 雅俗通字典[[#This Row],[字韻]] &amp; TEXT(雅俗通字典[[#This Row],[調]], "[DBNum1]") &amp; 雅俗通字典[[#This Row],[切音]]</f>
        <v>艍三曾</v>
      </c>
    </row>
    <row r="8875" spans="1:13">
      <c r="A8875">
        <v>8874</v>
      </c>
      <c r="B8875" s="13" t="s">
        <v>9525</v>
      </c>
      <c r="C8875" s="13" t="s">
        <v>63</v>
      </c>
      <c r="D8875" s="13" t="s">
        <v>9371</v>
      </c>
      <c r="E8875" s="13" t="s">
        <v>275</v>
      </c>
      <c r="F8875" t="s">
        <v>9523</v>
      </c>
      <c r="G8875" s="13" t="str">
        <f xml:space="preserve"> IF( RIGHT(雅俗通字典[[#This Row],[聲調]],1)&lt;&gt;"入", "舒聲", "促聲")</f>
        <v>舒聲</v>
      </c>
      <c r="H8875" t="str">
        <f xml:space="preserve"> INDEX(聲母對照資料表[], MATCH(雅俗通字典[[#This Row],[切音]], 聲母對照資料表[十五音], 0), 2)</f>
        <v>z</v>
      </c>
      <c r="I8875" t="str">
        <f xml:space="preserve"> INDEX(韻母對照資料表[], MATCH(雅俗通字典[[#This Row],[字韻]] &amp; LEFT(雅俗通字典[[#This Row],[舒促聲]],1), 韻母對照資料表[十五音識別碼], 0), 2)</f>
        <v>u</v>
      </c>
      <c r="J8875">
        <f xml:space="preserve"> MATCH(雅俗通字典[[#This Row],[聲調]], 雅俗通聲調, 0)</f>
        <v>3</v>
      </c>
      <c r="K8875" t="str">
        <f xml:space="preserve"> _xlfn.CONCAT(雅俗通字典[[#This Row],[聲]:[調]])</f>
        <v>zu3</v>
      </c>
      <c r="L8875" t="str">
        <f xml:space="preserve"> 雅俗通字典[[#This Row],[字韻]] &amp; 雅俗通字典[[#This Row],[聲調]] &amp; "聲" &amp; 雅俗通字典[[#This Row],[切音]]</f>
        <v>艍上去聲曾</v>
      </c>
      <c r="M8875" t="str">
        <f xml:space="preserve"> 雅俗通字典[[#This Row],[字韻]] &amp; TEXT(雅俗通字典[[#This Row],[調]], "[DBNum1]") &amp; 雅俗通字典[[#This Row],[切音]]</f>
        <v>艍三曾</v>
      </c>
    </row>
    <row r="8876" spans="1:13">
      <c r="A8876">
        <v>8875</v>
      </c>
      <c r="B8876" s="13" t="s">
        <v>9526</v>
      </c>
      <c r="C8876" s="13" t="s">
        <v>63</v>
      </c>
      <c r="D8876" s="13" t="s">
        <v>9371</v>
      </c>
      <c r="E8876" s="13" t="s">
        <v>275</v>
      </c>
      <c r="F8876" t="s">
        <v>9523</v>
      </c>
      <c r="G8876" s="13" t="str">
        <f xml:space="preserve"> IF( RIGHT(雅俗通字典[[#This Row],[聲調]],1)&lt;&gt;"入", "舒聲", "促聲")</f>
        <v>舒聲</v>
      </c>
      <c r="H8876" t="str">
        <f xml:space="preserve"> INDEX(聲母對照資料表[], MATCH(雅俗通字典[[#This Row],[切音]], 聲母對照資料表[十五音], 0), 2)</f>
        <v>z</v>
      </c>
      <c r="I8876" t="str">
        <f xml:space="preserve"> INDEX(韻母對照資料表[], MATCH(雅俗通字典[[#This Row],[字韻]] &amp; LEFT(雅俗通字典[[#This Row],[舒促聲]],1), 韻母對照資料表[十五音識別碼], 0), 2)</f>
        <v>u</v>
      </c>
      <c r="J8876">
        <f xml:space="preserve"> MATCH(雅俗通字典[[#This Row],[聲調]], 雅俗通聲調, 0)</f>
        <v>3</v>
      </c>
      <c r="K8876" t="str">
        <f xml:space="preserve"> _xlfn.CONCAT(雅俗通字典[[#This Row],[聲]:[調]])</f>
        <v>zu3</v>
      </c>
      <c r="L8876" t="str">
        <f xml:space="preserve"> 雅俗通字典[[#This Row],[字韻]] &amp; 雅俗通字典[[#This Row],[聲調]] &amp; "聲" &amp; 雅俗通字典[[#This Row],[切音]]</f>
        <v>艍上去聲曾</v>
      </c>
      <c r="M8876" t="str">
        <f xml:space="preserve"> 雅俗通字典[[#This Row],[字韻]] &amp; TEXT(雅俗通字典[[#This Row],[調]], "[DBNum1]") &amp; 雅俗通字典[[#This Row],[切音]]</f>
        <v>艍三曾</v>
      </c>
    </row>
    <row r="8877" spans="1:13">
      <c r="A8877">
        <v>8876</v>
      </c>
      <c r="B8877" s="13" t="s">
        <v>9527</v>
      </c>
      <c r="C8877" s="13" t="s">
        <v>63</v>
      </c>
      <c r="D8877" s="13" t="s">
        <v>9371</v>
      </c>
      <c r="E8877" s="13" t="s">
        <v>275</v>
      </c>
      <c r="F8877" t="s">
        <v>9523</v>
      </c>
      <c r="G8877" s="13" t="str">
        <f xml:space="preserve"> IF( RIGHT(雅俗通字典[[#This Row],[聲調]],1)&lt;&gt;"入", "舒聲", "促聲")</f>
        <v>舒聲</v>
      </c>
      <c r="H8877" t="str">
        <f xml:space="preserve"> INDEX(聲母對照資料表[], MATCH(雅俗通字典[[#This Row],[切音]], 聲母對照資料表[十五音], 0), 2)</f>
        <v>z</v>
      </c>
      <c r="I8877" t="str">
        <f xml:space="preserve"> INDEX(韻母對照資料表[], MATCH(雅俗通字典[[#This Row],[字韻]] &amp; LEFT(雅俗通字典[[#This Row],[舒促聲]],1), 韻母對照資料表[十五音識別碼], 0), 2)</f>
        <v>u</v>
      </c>
      <c r="J8877">
        <f xml:space="preserve"> MATCH(雅俗通字典[[#This Row],[聲調]], 雅俗通聲調, 0)</f>
        <v>3</v>
      </c>
      <c r="K8877" t="str">
        <f xml:space="preserve"> _xlfn.CONCAT(雅俗通字典[[#This Row],[聲]:[調]])</f>
        <v>zu3</v>
      </c>
      <c r="L8877" t="str">
        <f xml:space="preserve"> 雅俗通字典[[#This Row],[字韻]] &amp; 雅俗通字典[[#This Row],[聲調]] &amp; "聲" &amp; 雅俗通字典[[#This Row],[切音]]</f>
        <v>艍上去聲曾</v>
      </c>
      <c r="M8877" t="str">
        <f xml:space="preserve"> 雅俗通字典[[#This Row],[字韻]] &amp; TEXT(雅俗通字典[[#This Row],[調]], "[DBNum1]") &amp; 雅俗通字典[[#This Row],[切音]]</f>
        <v>艍三曾</v>
      </c>
    </row>
    <row r="8878" spans="1:13">
      <c r="A8878">
        <v>8877</v>
      </c>
      <c r="B8878" s="13" t="s">
        <v>9528</v>
      </c>
      <c r="C8878" s="13" t="s">
        <v>63</v>
      </c>
      <c r="D8878" s="13" t="s">
        <v>9371</v>
      </c>
      <c r="E8878" s="13" t="s">
        <v>275</v>
      </c>
      <c r="F8878" t="s">
        <v>9523</v>
      </c>
      <c r="G8878" s="13" t="str">
        <f xml:space="preserve"> IF( RIGHT(雅俗通字典[[#This Row],[聲調]],1)&lt;&gt;"入", "舒聲", "促聲")</f>
        <v>舒聲</v>
      </c>
      <c r="H8878" t="str">
        <f xml:space="preserve"> INDEX(聲母對照資料表[], MATCH(雅俗通字典[[#This Row],[切音]], 聲母對照資料表[十五音], 0), 2)</f>
        <v>z</v>
      </c>
      <c r="I8878" t="str">
        <f xml:space="preserve"> INDEX(韻母對照資料表[], MATCH(雅俗通字典[[#This Row],[字韻]] &amp; LEFT(雅俗通字典[[#This Row],[舒促聲]],1), 韻母對照資料表[十五音識別碼], 0), 2)</f>
        <v>u</v>
      </c>
      <c r="J8878">
        <f xml:space="preserve"> MATCH(雅俗通字典[[#This Row],[聲調]], 雅俗通聲調, 0)</f>
        <v>3</v>
      </c>
      <c r="K8878" t="str">
        <f xml:space="preserve"> _xlfn.CONCAT(雅俗通字典[[#This Row],[聲]:[調]])</f>
        <v>zu3</v>
      </c>
      <c r="L8878" t="str">
        <f xml:space="preserve"> 雅俗通字典[[#This Row],[字韻]] &amp; 雅俗通字典[[#This Row],[聲調]] &amp; "聲" &amp; 雅俗通字典[[#This Row],[切音]]</f>
        <v>艍上去聲曾</v>
      </c>
      <c r="M8878" t="str">
        <f xml:space="preserve"> 雅俗通字典[[#This Row],[字韻]] &amp; TEXT(雅俗通字典[[#This Row],[調]], "[DBNum1]") &amp; 雅俗通字典[[#This Row],[切音]]</f>
        <v>艍三曾</v>
      </c>
    </row>
    <row r="8879" spans="1:13">
      <c r="A8879">
        <v>8878</v>
      </c>
      <c r="B8879" s="13" t="s">
        <v>9529</v>
      </c>
      <c r="C8879" s="13" t="s">
        <v>63</v>
      </c>
      <c r="D8879" s="13" t="s">
        <v>9371</v>
      </c>
      <c r="E8879" s="13" t="s">
        <v>275</v>
      </c>
      <c r="F8879" t="s">
        <v>9523</v>
      </c>
      <c r="G8879" s="13" t="str">
        <f xml:space="preserve"> IF( RIGHT(雅俗通字典[[#This Row],[聲調]],1)&lt;&gt;"入", "舒聲", "促聲")</f>
        <v>舒聲</v>
      </c>
      <c r="H8879" t="str">
        <f xml:space="preserve"> INDEX(聲母對照資料表[], MATCH(雅俗通字典[[#This Row],[切音]], 聲母對照資料表[十五音], 0), 2)</f>
        <v>z</v>
      </c>
      <c r="I8879" t="str">
        <f xml:space="preserve"> INDEX(韻母對照資料表[], MATCH(雅俗通字典[[#This Row],[字韻]] &amp; LEFT(雅俗通字典[[#This Row],[舒促聲]],1), 韻母對照資料表[十五音識別碼], 0), 2)</f>
        <v>u</v>
      </c>
      <c r="J8879">
        <f xml:space="preserve"> MATCH(雅俗通字典[[#This Row],[聲調]], 雅俗通聲調, 0)</f>
        <v>3</v>
      </c>
      <c r="K8879" t="str">
        <f xml:space="preserve"> _xlfn.CONCAT(雅俗通字典[[#This Row],[聲]:[調]])</f>
        <v>zu3</v>
      </c>
      <c r="L8879" t="str">
        <f xml:space="preserve"> 雅俗通字典[[#This Row],[字韻]] &amp; 雅俗通字典[[#This Row],[聲調]] &amp; "聲" &amp; 雅俗通字典[[#This Row],[切音]]</f>
        <v>艍上去聲曾</v>
      </c>
      <c r="M8879" t="str">
        <f xml:space="preserve"> 雅俗通字典[[#This Row],[字韻]] &amp; TEXT(雅俗通字典[[#This Row],[調]], "[DBNum1]") &amp; 雅俗通字典[[#This Row],[切音]]</f>
        <v>艍三曾</v>
      </c>
    </row>
    <row r="8880" spans="1:13">
      <c r="A8880">
        <v>8879</v>
      </c>
      <c r="B8880" s="13" t="s">
        <v>9530</v>
      </c>
      <c r="C8880" s="13" t="s">
        <v>63</v>
      </c>
      <c r="D8880" s="13" t="s">
        <v>9371</v>
      </c>
      <c r="E8880" s="13" t="s">
        <v>275</v>
      </c>
      <c r="F8880" t="s">
        <v>9523</v>
      </c>
      <c r="G8880" s="13" t="str">
        <f xml:space="preserve"> IF( RIGHT(雅俗通字典[[#This Row],[聲調]],1)&lt;&gt;"入", "舒聲", "促聲")</f>
        <v>舒聲</v>
      </c>
      <c r="H8880" t="str">
        <f xml:space="preserve"> INDEX(聲母對照資料表[], MATCH(雅俗通字典[[#This Row],[切音]], 聲母對照資料表[十五音], 0), 2)</f>
        <v>z</v>
      </c>
      <c r="I8880" t="str">
        <f xml:space="preserve"> INDEX(韻母對照資料表[], MATCH(雅俗通字典[[#This Row],[字韻]] &amp; LEFT(雅俗通字典[[#This Row],[舒促聲]],1), 韻母對照資料表[十五音識別碼], 0), 2)</f>
        <v>u</v>
      </c>
      <c r="J8880">
        <f xml:space="preserve"> MATCH(雅俗通字典[[#This Row],[聲調]], 雅俗通聲調, 0)</f>
        <v>3</v>
      </c>
      <c r="K8880" t="str">
        <f xml:space="preserve"> _xlfn.CONCAT(雅俗通字典[[#This Row],[聲]:[調]])</f>
        <v>zu3</v>
      </c>
      <c r="L8880" t="str">
        <f xml:space="preserve"> 雅俗通字典[[#This Row],[字韻]] &amp; 雅俗通字典[[#This Row],[聲調]] &amp; "聲" &amp; 雅俗通字典[[#This Row],[切音]]</f>
        <v>艍上去聲曾</v>
      </c>
      <c r="M8880" t="str">
        <f xml:space="preserve"> 雅俗通字典[[#This Row],[字韻]] &amp; TEXT(雅俗通字典[[#This Row],[調]], "[DBNum1]") &amp; 雅俗通字典[[#This Row],[切音]]</f>
        <v>艍三曾</v>
      </c>
    </row>
    <row r="8881" spans="1:13">
      <c r="A8881">
        <v>8880</v>
      </c>
      <c r="B8881" s="13" t="s">
        <v>9531</v>
      </c>
      <c r="C8881" s="13" t="s">
        <v>63</v>
      </c>
      <c r="D8881" s="13" t="s">
        <v>9371</v>
      </c>
      <c r="E8881" s="13" t="s">
        <v>275</v>
      </c>
      <c r="F8881" t="s">
        <v>9523</v>
      </c>
      <c r="G8881" s="13" t="str">
        <f xml:space="preserve"> IF( RIGHT(雅俗通字典[[#This Row],[聲調]],1)&lt;&gt;"入", "舒聲", "促聲")</f>
        <v>舒聲</v>
      </c>
      <c r="H8881" t="str">
        <f xml:space="preserve"> INDEX(聲母對照資料表[], MATCH(雅俗通字典[[#This Row],[切音]], 聲母對照資料表[十五音], 0), 2)</f>
        <v>z</v>
      </c>
      <c r="I8881" t="str">
        <f xml:space="preserve"> INDEX(韻母對照資料表[], MATCH(雅俗通字典[[#This Row],[字韻]] &amp; LEFT(雅俗通字典[[#This Row],[舒促聲]],1), 韻母對照資料表[十五音識別碼], 0), 2)</f>
        <v>u</v>
      </c>
      <c r="J8881">
        <f xml:space="preserve"> MATCH(雅俗通字典[[#This Row],[聲調]], 雅俗通聲調, 0)</f>
        <v>3</v>
      </c>
      <c r="K8881" t="str">
        <f xml:space="preserve"> _xlfn.CONCAT(雅俗通字典[[#This Row],[聲]:[調]])</f>
        <v>zu3</v>
      </c>
      <c r="L8881" t="str">
        <f xml:space="preserve"> 雅俗通字典[[#This Row],[字韻]] &amp; 雅俗通字典[[#This Row],[聲調]] &amp; "聲" &amp; 雅俗通字典[[#This Row],[切音]]</f>
        <v>艍上去聲曾</v>
      </c>
      <c r="M8881" t="str">
        <f xml:space="preserve"> 雅俗通字典[[#This Row],[字韻]] &amp; TEXT(雅俗通字典[[#This Row],[調]], "[DBNum1]") &amp; 雅俗通字典[[#This Row],[切音]]</f>
        <v>艍三曾</v>
      </c>
    </row>
    <row r="8882" spans="1:13">
      <c r="A8882">
        <v>8881</v>
      </c>
      <c r="B8882" s="13" t="s">
        <v>9532</v>
      </c>
      <c r="C8882" s="13" t="s">
        <v>63</v>
      </c>
      <c r="D8882" s="13" t="s">
        <v>9371</v>
      </c>
      <c r="E8882" s="13" t="s">
        <v>275</v>
      </c>
      <c r="F8882" t="s">
        <v>9523</v>
      </c>
      <c r="G8882" s="13" t="str">
        <f xml:space="preserve"> IF( RIGHT(雅俗通字典[[#This Row],[聲調]],1)&lt;&gt;"入", "舒聲", "促聲")</f>
        <v>舒聲</v>
      </c>
      <c r="H8882" t="str">
        <f xml:space="preserve"> INDEX(聲母對照資料表[], MATCH(雅俗通字典[[#This Row],[切音]], 聲母對照資料表[十五音], 0), 2)</f>
        <v>z</v>
      </c>
      <c r="I8882" t="str">
        <f xml:space="preserve"> INDEX(韻母對照資料表[], MATCH(雅俗通字典[[#This Row],[字韻]] &amp; LEFT(雅俗通字典[[#This Row],[舒促聲]],1), 韻母對照資料表[十五音識別碼], 0), 2)</f>
        <v>u</v>
      </c>
      <c r="J8882">
        <f xml:space="preserve"> MATCH(雅俗通字典[[#This Row],[聲調]], 雅俗通聲調, 0)</f>
        <v>3</v>
      </c>
      <c r="K8882" t="str">
        <f xml:space="preserve"> _xlfn.CONCAT(雅俗通字典[[#This Row],[聲]:[調]])</f>
        <v>zu3</v>
      </c>
      <c r="L8882" t="str">
        <f xml:space="preserve"> 雅俗通字典[[#This Row],[字韻]] &amp; 雅俗通字典[[#This Row],[聲調]] &amp; "聲" &amp; 雅俗通字典[[#This Row],[切音]]</f>
        <v>艍上去聲曾</v>
      </c>
      <c r="M8882" t="str">
        <f xml:space="preserve"> 雅俗通字典[[#This Row],[字韻]] &amp; TEXT(雅俗通字典[[#This Row],[調]], "[DBNum1]") &amp; 雅俗通字典[[#This Row],[切音]]</f>
        <v>艍三曾</v>
      </c>
    </row>
    <row r="8883" spans="1:13">
      <c r="A8883">
        <v>8882</v>
      </c>
      <c r="B8883" s="13" t="s">
        <v>9533</v>
      </c>
      <c r="C8883" s="13" t="s">
        <v>63</v>
      </c>
      <c r="D8883" s="13" t="s">
        <v>9371</v>
      </c>
      <c r="E8883" s="13" t="s">
        <v>275</v>
      </c>
      <c r="F8883" t="s">
        <v>9523</v>
      </c>
      <c r="G8883" s="13" t="str">
        <f xml:space="preserve"> IF( RIGHT(雅俗通字典[[#This Row],[聲調]],1)&lt;&gt;"入", "舒聲", "促聲")</f>
        <v>舒聲</v>
      </c>
      <c r="H8883" t="str">
        <f xml:space="preserve"> INDEX(聲母對照資料表[], MATCH(雅俗通字典[[#This Row],[切音]], 聲母對照資料表[十五音], 0), 2)</f>
        <v>z</v>
      </c>
      <c r="I8883" t="str">
        <f xml:space="preserve"> INDEX(韻母對照資料表[], MATCH(雅俗通字典[[#This Row],[字韻]] &amp; LEFT(雅俗通字典[[#This Row],[舒促聲]],1), 韻母對照資料表[十五音識別碼], 0), 2)</f>
        <v>u</v>
      </c>
      <c r="J8883">
        <f xml:space="preserve"> MATCH(雅俗通字典[[#This Row],[聲調]], 雅俗通聲調, 0)</f>
        <v>3</v>
      </c>
      <c r="K8883" t="str">
        <f xml:space="preserve"> _xlfn.CONCAT(雅俗通字典[[#This Row],[聲]:[調]])</f>
        <v>zu3</v>
      </c>
      <c r="L8883" t="str">
        <f xml:space="preserve"> 雅俗通字典[[#This Row],[字韻]] &amp; 雅俗通字典[[#This Row],[聲調]] &amp; "聲" &amp; 雅俗通字典[[#This Row],[切音]]</f>
        <v>艍上去聲曾</v>
      </c>
      <c r="M8883" t="str">
        <f xml:space="preserve"> 雅俗通字典[[#This Row],[字韻]] &amp; TEXT(雅俗通字典[[#This Row],[調]], "[DBNum1]") &amp; 雅俗通字典[[#This Row],[切音]]</f>
        <v>艍三曾</v>
      </c>
    </row>
    <row r="8884" spans="1:13">
      <c r="A8884">
        <v>8883</v>
      </c>
      <c r="B8884" s="13" t="s">
        <v>9534</v>
      </c>
      <c r="C8884" s="13" t="s">
        <v>63</v>
      </c>
      <c r="D8884" s="13" t="s">
        <v>9371</v>
      </c>
      <c r="E8884" s="13" t="s">
        <v>275</v>
      </c>
      <c r="F8884" t="s">
        <v>9523</v>
      </c>
      <c r="G8884" s="13" t="str">
        <f xml:space="preserve"> IF( RIGHT(雅俗通字典[[#This Row],[聲調]],1)&lt;&gt;"入", "舒聲", "促聲")</f>
        <v>舒聲</v>
      </c>
      <c r="H8884" t="str">
        <f xml:space="preserve"> INDEX(聲母對照資料表[], MATCH(雅俗通字典[[#This Row],[切音]], 聲母對照資料表[十五音], 0), 2)</f>
        <v>z</v>
      </c>
      <c r="I8884" t="str">
        <f xml:space="preserve"> INDEX(韻母對照資料表[], MATCH(雅俗通字典[[#This Row],[字韻]] &amp; LEFT(雅俗通字典[[#This Row],[舒促聲]],1), 韻母對照資料表[十五音識別碼], 0), 2)</f>
        <v>u</v>
      </c>
      <c r="J8884">
        <f xml:space="preserve"> MATCH(雅俗通字典[[#This Row],[聲調]], 雅俗通聲調, 0)</f>
        <v>3</v>
      </c>
      <c r="K8884" t="str">
        <f xml:space="preserve"> _xlfn.CONCAT(雅俗通字典[[#This Row],[聲]:[調]])</f>
        <v>zu3</v>
      </c>
      <c r="L8884" t="str">
        <f xml:space="preserve"> 雅俗通字典[[#This Row],[字韻]] &amp; 雅俗通字典[[#This Row],[聲調]] &amp; "聲" &amp; 雅俗通字典[[#This Row],[切音]]</f>
        <v>艍上去聲曾</v>
      </c>
      <c r="M8884" t="str">
        <f xml:space="preserve"> 雅俗通字典[[#This Row],[字韻]] &amp; TEXT(雅俗通字典[[#This Row],[調]], "[DBNum1]") &amp; 雅俗通字典[[#This Row],[切音]]</f>
        <v>艍三曾</v>
      </c>
    </row>
    <row r="8885" spans="1:13">
      <c r="A8885">
        <v>8884</v>
      </c>
      <c r="B8885" s="13" t="s">
        <v>9535</v>
      </c>
      <c r="C8885" s="13" t="s">
        <v>63</v>
      </c>
      <c r="D8885" s="13" t="s">
        <v>9371</v>
      </c>
      <c r="E8885" s="13" t="s">
        <v>275</v>
      </c>
      <c r="F8885" t="s">
        <v>9523</v>
      </c>
      <c r="G8885" s="13" t="str">
        <f xml:space="preserve"> IF( RIGHT(雅俗通字典[[#This Row],[聲調]],1)&lt;&gt;"入", "舒聲", "促聲")</f>
        <v>舒聲</v>
      </c>
      <c r="H8885" t="str">
        <f xml:space="preserve"> INDEX(聲母對照資料表[], MATCH(雅俗通字典[[#This Row],[切音]], 聲母對照資料表[十五音], 0), 2)</f>
        <v>z</v>
      </c>
      <c r="I8885" t="str">
        <f xml:space="preserve"> INDEX(韻母對照資料表[], MATCH(雅俗通字典[[#This Row],[字韻]] &amp; LEFT(雅俗通字典[[#This Row],[舒促聲]],1), 韻母對照資料表[十五音識別碼], 0), 2)</f>
        <v>u</v>
      </c>
      <c r="J8885">
        <f xml:space="preserve"> MATCH(雅俗通字典[[#This Row],[聲調]], 雅俗通聲調, 0)</f>
        <v>3</v>
      </c>
      <c r="K8885" t="str">
        <f xml:space="preserve"> _xlfn.CONCAT(雅俗通字典[[#This Row],[聲]:[調]])</f>
        <v>zu3</v>
      </c>
      <c r="L8885" t="str">
        <f xml:space="preserve"> 雅俗通字典[[#This Row],[字韻]] &amp; 雅俗通字典[[#This Row],[聲調]] &amp; "聲" &amp; 雅俗通字典[[#This Row],[切音]]</f>
        <v>艍上去聲曾</v>
      </c>
      <c r="M8885" t="str">
        <f xml:space="preserve"> 雅俗通字典[[#This Row],[字韻]] &amp; TEXT(雅俗通字典[[#This Row],[調]], "[DBNum1]") &amp; 雅俗通字典[[#This Row],[切音]]</f>
        <v>艍三曾</v>
      </c>
    </row>
    <row r="8886" spans="1:13">
      <c r="A8886">
        <v>8885</v>
      </c>
      <c r="B8886" s="13" t="s">
        <v>6289</v>
      </c>
      <c r="C8886" s="13" t="s">
        <v>63</v>
      </c>
      <c r="D8886" s="13" t="s">
        <v>9371</v>
      </c>
      <c r="E8886" s="13" t="s">
        <v>275</v>
      </c>
      <c r="F8886" t="s">
        <v>9523</v>
      </c>
      <c r="G8886" s="13" t="str">
        <f xml:space="preserve"> IF( RIGHT(雅俗通字典[[#This Row],[聲調]],1)&lt;&gt;"入", "舒聲", "促聲")</f>
        <v>舒聲</v>
      </c>
      <c r="H8886" t="str">
        <f xml:space="preserve"> INDEX(聲母對照資料表[], MATCH(雅俗通字典[[#This Row],[切音]], 聲母對照資料表[十五音], 0), 2)</f>
        <v>z</v>
      </c>
      <c r="I8886" t="str">
        <f xml:space="preserve"> INDEX(韻母對照資料表[], MATCH(雅俗通字典[[#This Row],[字韻]] &amp; LEFT(雅俗通字典[[#This Row],[舒促聲]],1), 韻母對照資料表[十五音識別碼], 0), 2)</f>
        <v>u</v>
      </c>
      <c r="J8886">
        <f xml:space="preserve"> MATCH(雅俗通字典[[#This Row],[聲調]], 雅俗通聲調, 0)</f>
        <v>3</v>
      </c>
      <c r="K8886" t="str">
        <f xml:space="preserve"> _xlfn.CONCAT(雅俗通字典[[#This Row],[聲]:[調]])</f>
        <v>zu3</v>
      </c>
      <c r="L8886" t="str">
        <f xml:space="preserve"> 雅俗通字典[[#This Row],[字韻]] &amp; 雅俗通字典[[#This Row],[聲調]] &amp; "聲" &amp; 雅俗通字典[[#This Row],[切音]]</f>
        <v>艍上去聲曾</v>
      </c>
      <c r="M8886" t="str">
        <f xml:space="preserve"> 雅俗通字典[[#This Row],[字韻]] &amp; TEXT(雅俗通字典[[#This Row],[調]], "[DBNum1]") &amp; 雅俗通字典[[#This Row],[切音]]</f>
        <v>艍三曾</v>
      </c>
    </row>
    <row r="8887" spans="1:13">
      <c r="A8887">
        <v>8886</v>
      </c>
      <c r="B8887" s="13" t="s">
        <v>9536</v>
      </c>
      <c r="C8887" s="13" t="s">
        <v>63</v>
      </c>
      <c r="D8887" s="13" t="s">
        <v>9371</v>
      </c>
      <c r="E8887" s="13" t="s">
        <v>275</v>
      </c>
      <c r="F8887" t="s">
        <v>9523</v>
      </c>
      <c r="G8887" s="13" t="str">
        <f xml:space="preserve"> IF( RIGHT(雅俗通字典[[#This Row],[聲調]],1)&lt;&gt;"入", "舒聲", "促聲")</f>
        <v>舒聲</v>
      </c>
      <c r="H8887" t="str">
        <f xml:space="preserve"> INDEX(聲母對照資料表[], MATCH(雅俗通字典[[#This Row],[切音]], 聲母對照資料表[十五音], 0), 2)</f>
        <v>z</v>
      </c>
      <c r="I8887" t="str">
        <f xml:space="preserve"> INDEX(韻母對照資料表[], MATCH(雅俗通字典[[#This Row],[字韻]] &amp; LEFT(雅俗通字典[[#This Row],[舒促聲]],1), 韻母對照資料表[十五音識別碼], 0), 2)</f>
        <v>u</v>
      </c>
      <c r="J8887">
        <f xml:space="preserve"> MATCH(雅俗通字典[[#This Row],[聲調]], 雅俗通聲調, 0)</f>
        <v>3</v>
      </c>
      <c r="K8887" t="str">
        <f xml:space="preserve"> _xlfn.CONCAT(雅俗通字典[[#This Row],[聲]:[調]])</f>
        <v>zu3</v>
      </c>
      <c r="L8887" t="str">
        <f xml:space="preserve"> 雅俗通字典[[#This Row],[字韻]] &amp; 雅俗通字典[[#This Row],[聲調]] &amp; "聲" &amp; 雅俗通字典[[#This Row],[切音]]</f>
        <v>艍上去聲曾</v>
      </c>
      <c r="M8887" t="str">
        <f xml:space="preserve"> 雅俗通字典[[#This Row],[字韻]] &amp; TEXT(雅俗通字典[[#This Row],[調]], "[DBNum1]") &amp; 雅俗通字典[[#This Row],[切音]]</f>
        <v>艍三曾</v>
      </c>
    </row>
    <row r="8888" spans="1:13">
      <c r="A8888">
        <v>8887</v>
      </c>
      <c r="B8888" s="13" t="s">
        <v>9537</v>
      </c>
      <c r="C8888" s="13" t="s">
        <v>80</v>
      </c>
      <c r="D8888" s="13" t="s">
        <v>9371</v>
      </c>
      <c r="E8888" s="13" t="s">
        <v>275</v>
      </c>
      <c r="F8888" t="s">
        <v>9538</v>
      </c>
      <c r="G8888" s="13" t="str">
        <f xml:space="preserve"> IF( RIGHT(雅俗通字典[[#This Row],[聲調]],1)&lt;&gt;"入", "舒聲", "促聲")</f>
        <v>舒聲</v>
      </c>
      <c r="H8888" t="str">
        <f xml:space="preserve"> INDEX(聲母對照資料表[], MATCH(雅俗通字典[[#This Row],[切音]], 聲母對照資料表[十五音], 0), 2)</f>
        <v>s</v>
      </c>
      <c r="I8888" t="str">
        <f xml:space="preserve"> INDEX(韻母對照資料表[], MATCH(雅俗通字典[[#This Row],[字韻]] &amp; LEFT(雅俗通字典[[#This Row],[舒促聲]],1), 韻母對照資料表[十五音識別碼], 0), 2)</f>
        <v>u</v>
      </c>
      <c r="J8888">
        <f xml:space="preserve"> MATCH(雅俗通字典[[#This Row],[聲調]], 雅俗通聲調, 0)</f>
        <v>3</v>
      </c>
      <c r="K8888" t="str">
        <f xml:space="preserve"> _xlfn.CONCAT(雅俗通字典[[#This Row],[聲]:[調]])</f>
        <v>su3</v>
      </c>
      <c r="L8888" t="str">
        <f xml:space="preserve"> 雅俗通字典[[#This Row],[字韻]] &amp; 雅俗通字典[[#This Row],[聲調]] &amp; "聲" &amp; 雅俗通字典[[#This Row],[切音]]</f>
        <v>艍上去聲時</v>
      </c>
      <c r="M8888" t="str">
        <f xml:space="preserve"> 雅俗通字典[[#This Row],[字韻]] &amp; TEXT(雅俗通字典[[#This Row],[調]], "[DBNum1]") &amp; 雅俗通字典[[#This Row],[切音]]</f>
        <v>艍三時</v>
      </c>
    </row>
    <row r="8889" spans="1:13">
      <c r="A8889">
        <v>8888</v>
      </c>
      <c r="B8889" s="13" t="s">
        <v>9468</v>
      </c>
      <c r="C8889" s="13" t="s">
        <v>80</v>
      </c>
      <c r="D8889" s="13" t="s">
        <v>9371</v>
      </c>
      <c r="E8889" s="13" t="s">
        <v>275</v>
      </c>
      <c r="F8889" t="s">
        <v>9538</v>
      </c>
      <c r="G8889" s="13" t="str">
        <f xml:space="preserve"> IF( RIGHT(雅俗通字典[[#This Row],[聲調]],1)&lt;&gt;"入", "舒聲", "促聲")</f>
        <v>舒聲</v>
      </c>
      <c r="H8889" t="str">
        <f xml:space="preserve"> INDEX(聲母對照資料表[], MATCH(雅俗通字典[[#This Row],[切音]], 聲母對照資料表[十五音], 0), 2)</f>
        <v>s</v>
      </c>
      <c r="I8889" t="str">
        <f xml:space="preserve"> INDEX(韻母對照資料表[], MATCH(雅俗通字典[[#This Row],[字韻]] &amp; LEFT(雅俗通字典[[#This Row],[舒促聲]],1), 韻母對照資料表[十五音識別碼], 0), 2)</f>
        <v>u</v>
      </c>
      <c r="J8889">
        <f xml:space="preserve"> MATCH(雅俗通字典[[#This Row],[聲調]], 雅俗通聲調, 0)</f>
        <v>3</v>
      </c>
      <c r="K8889" t="str">
        <f xml:space="preserve"> _xlfn.CONCAT(雅俗通字典[[#This Row],[聲]:[調]])</f>
        <v>su3</v>
      </c>
      <c r="L8889" t="str">
        <f xml:space="preserve"> 雅俗通字典[[#This Row],[字韻]] &amp; 雅俗通字典[[#This Row],[聲調]] &amp; "聲" &amp; 雅俗通字典[[#This Row],[切音]]</f>
        <v>艍上去聲時</v>
      </c>
      <c r="M8889" t="str">
        <f xml:space="preserve"> 雅俗通字典[[#This Row],[字韻]] &amp; TEXT(雅俗通字典[[#This Row],[調]], "[DBNum1]") &amp; 雅俗通字典[[#This Row],[切音]]</f>
        <v>艍三時</v>
      </c>
    </row>
    <row r="8890" spans="1:13">
      <c r="A8890">
        <v>8889</v>
      </c>
      <c r="B8890" s="13" t="s">
        <v>9539</v>
      </c>
      <c r="C8890" s="13" t="s">
        <v>80</v>
      </c>
      <c r="D8890" s="13" t="s">
        <v>9371</v>
      </c>
      <c r="E8890" s="13" t="s">
        <v>275</v>
      </c>
      <c r="F8890" t="s">
        <v>9538</v>
      </c>
      <c r="G8890" s="13" t="str">
        <f xml:space="preserve"> IF( RIGHT(雅俗通字典[[#This Row],[聲調]],1)&lt;&gt;"入", "舒聲", "促聲")</f>
        <v>舒聲</v>
      </c>
      <c r="H8890" t="str">
        <f xml:space="preserve"> INDEX(聲母對照資料表[], MATCH(雅俗通字典[[#This Row],[切音]], 聲母對照資料表[十五音], 0), 2)</f>
        <v>s</v>
      </c>
      <c r="I8890" t="str">
        <f xml:space="preserve"> INDEX(韻母對照資料表[], MATCH(雅俗通字典[[#This Row],[字韻]] &amp; LEFT(雅俗通字典[[#This Row],[舒促聲]],1), 韻母對照資料表[十五音識別碼], 0), 2)</f>
        <v>u</v>
      </c>
      <c r="J8890">
        <f xml:space="preserve"> MATCH(雅俗通字典[[#This Row],[聲調]], 雅俗通聲調, 0)</f>
        <v>3</v>
      </c>
      <c r="K8890" t="str">
        <f xml:space="preserve"> _xlfn.CONCAT(雅俗通字典[[#This Row],[聲]:[調]])</f>
        <v>su3</v>
      </c>
      <c r="L8890" t="str">
        <f xml:space="preserve"> 雅俗通字典[[#This Row],[字韻]] &amp; 雅俗通字典[[#This Row],[聲調]] &amp; "聲" &amp; 雅俗通字典[[#This Row],[切音]]</f>
        <v>艍上去聲時</v>
      </c>
      <c r="M8890" t="str">
        <f xml:space="preserve"> 雅俗通字典[[#This Row],[字韻]] &amp; TEXT(雅俗通字典[[#This Row],[調]], "[DBNum1]") &amp; 雅俗通字典[[#This Row],[切音]]</f>
        <v>艍三時</v>
      </c>
    </row>
    <row r="8891" spans="1:13">
      <c r="A8891">
        <v>8890</v>
      </c>
      <c r="B8891" s="13" t="s">
        <v>9419</v>
      </c>
      <c r="C8891" s="13" t="s">
        <v>80</v>
      </c>
      <c r="D8891" s="13" t="s">
        <v>9371</v>
      </c>
      <c r="E8891" s="13" t="s">
        <v>275</v>
      </c>
      <c r="F8891" t="s">
        <v>9538</v>
      </c>
      <c r="G8891" s="13" t="str">
        <f xml:space="preserve"> IF( RIGHT(雅俗通字典[[#This Row],[聲調]],1)&lt;&gt;"入", "舒聲", "促聲")</f>
        <v>舒聲</v>
      </c>
      <c r="H8891" t="str">
        <f xml:space="preserve"> INDEX(聲母對照資料表[], MATCH(雅俗通字典[[#This Row],[切音]], 聲母對照資料表[十五音], 0), 2)</f>
        <v>s</v>
      </c>
      <c r="I8891" t="str">
        <f xml:space="preserve"> INDEX(韻母對照資料表[], MATCH(雅俗通字典[[#This Row],[字韻]] &amp; LEFT(雅俗通字典[[#This Row],[舒促聲]],1), 韻母對照資料表[十五音識別碼], 0), 2)</f>
        <v>u</v>
      </c>
      <c r="J8891">
        <f xml:space="preserve"> MATCH(雅俗通字典[[#This Row],[聲調]], 雅俗通聲調, 0)</f>
        <v>3</v>
      </c>
      <c r="K8891" t="str">
        <f xml:space="preserve"> _xlfn.CONCAT(雅俗通字典[[#This Row],[聲]:[調]])</f>
        <v>su3</v>
      </c>
      <c r="L8891" t="str">
        <f xml:space="preserve"> 雅俗通字典[[#This Row],[字韻]] &amp; 雅俗通字典[[#This Row],[聲調]] &amp; "聲" &amp; 雅俗通字典[[#This Row],[切音]]</f>
        <v>艍上去聲時</v>
      </c>
      <c r="M8891" t="str">
        <f xml:space="preserve"> 雅俗通字典[[#This Row],[字韻]] &amp; TEXT(雅俗通字典[[#This Row],[調]], "[DBNum1]") &amp; 雅俗通字典[[#This Row],[切音]]</f>
        <v>艍三時</v>
      </c>
    </row>
    <row r="8892" spans="1:13">
      <c r="A8892">
        <v>8891</v>
      </c>
      <c r="B8892" s="13" t="s">
        <v>9540</v>
      </c>
      <c r="C8892" s="13" t="s">
        <v>80</v>
      </c>
      <c r="D8892" s="13" t="s">
        <v>9371</v>
      </c>
      <c r="E8892" s="13" t="s">
        <v>275</v>
      </c>
      <c r="F8892" t="s">
        <v>9538</v>
      </c>
      <c r="G8892" s="13" t="str">
        <f xml:space="preserve"> IF( RIGHT(雅俗通字典[[#This Row],[聲調]],1)&lt;&gt;"入", "舒聲", "促聲")</f>
        <v>舒聲</v>
      </c>
      <c r="H8892" t="str">
        <f xml:space="preserve"> INDEX(聲母對照資料表[], MATCH(雅俗通字典[[#This Row],[切音]], 聲母對照資料表[十五音], 0), 2)</f>
        <v>s</v>
      </c>
      <c r="I8892" t="str">
        <f xml:space="preserve"> INDEX(韻母對照資料表[], MATCH(雅俗通字典[[#This Row],[字韻]] &amp; LEFT(雅俗通字典[[#This Row],[舒促聲]],1), 韻母對照資料表[十五音識別碼], 0), 2)</f>
        <v>u</v>
      </c>
      <c r="J8892">
        <f xml:space="preserve"> MATCH(雅俗通字典[[#This Row],[聲調]], 雅俗通聲調, 0)</f>
        <v>3</v>
      </c>
      <c r="K8892" t="str">
        <f xml:space="preserve"> _xlfn.CONCAT(雅俗通字典[[#This Row],[聲]:[調]])</f>
        <v>su3</v>
      </c>
      <c r="L8892" t="str">
        <f xml:space="preserve"> 雅俗通字典[[#This Row],[字韻]] &amp; 雅俗通字典[[#This Row],[聲調]] &amp; "聲" &amp; 雅俗通字典[[#This Row],[切音]]</f>
        <v>艍上去聲時</v>
      </c>
      <c r="M8892" t="str">
        <f xml:space="preserve"> 雅俗通字典[[#This Row],[字韻]] &amp; TEXT(雅俗通字典[[#This Row],[調]], "[DBNum1]") &amp; 雅俗通字典[[#This Row],[切音]]</f>
        <v>艍三時</v>
      </c>
    </row>
    <row r="8893" spans="1:13">
      <c r="A8893">
        <v>8892</v>
      </c>
      <c r="B8893" s="13" t="s">
        <v>9541</v>
      </c>
      <c r="C8893" s="13" t="s">
        <v>80</v>
      </c>
      <c r="D8893" s="13" t="s">
        <v>9371</v>
      </c>
      <c r="E8893" s="13" t="s">
        <v>275</v>
      </c>
      <c r="F8893" t="s">
        <v>9538</v>
      </c>
      <c r="G8893" s="13" t="str">
        <f xml:space="preserve"> IF( RIGHT(雅俗通字典[[#This Row],[聲調]],1)&lt;&gt;"入", "舒聲", "促聲")</f>
        <v>舒聲</v>
      </c>
      <c r="H8893" t="str">
        <f xml:space="preserve"> INDEX(聲母對照資料表[], MATCH(雅俗通字典[[#This Row],[切音]], 聲母對照資料表[十五音], 0), 2)</f>
        <v>s</v>
      </c>
      <c r="I8893" t="str">
        <f xml:space="preserve"> INDEX(韻母對照資料表[], MATCH(雅俗通字典[[#This Row],[字韻]] &amp; LEFT(雅俗通字典[[#This Row],[舒促聲]],1), 韻母對照資料表[十五音識別碼], 0), 2)</f>
        <v>u</v>
      </c>
      <c r="J8893">
        <f xml:space="preserve"> MATCH(雅俗通字典[[#This Row],[聲調]], 雅俗通聲調, 0)</f>
        <v>3</v>
      </c>
      <c r="K8893" t="str">
        <f xml:space="preserve"> _xlfn.CONCAT(雅俗通字典[[#This Row],[聲]:[調]])</f>
        <v>su3</v>
      </c>
      <c r="L8893" t="str">
        <f xml:space="preserve"> 雅俗通字典[[#This Row],[字韻]] &amp; 雅俗通字典[[#This Row],[聲調]] &amp; "聲" &amp; 雅俗通字典[[#This Row],[切音]]</f>
        <v>艍上去聲時</v>
      </c>
      <c r="M8893" t="str">
        <f xml:space="preserve"> 雅俗通字典[[#This Row],[字韻]] &amp; TEXT(雅俗通字典[[#This Row],[調]], "[DBNum1]") &amp; 雅俗通字典[[#This Row],[切音]]</f>
        <v>艍三時</v>
      </c>
    </row>
    <row r="8894" spans="1:13">
      <c r="A8894">
        <v>8893</v>
      </c>
      <c r="B8894" s="13" t="s">
        <v>9542</v>
      </c>
      <c r="C8894" s="13" t="s">
        <v>80</v>
      </c>
      <c r="D8894" s="13" t="s">
        <v>9371</v>
      </c>
      <c r="E8894" s="13" t="s">
        <v>275</v>
      </c>
      <c r="F8894" t="s">
        <v>9538</v>
      </c>
      <c r="G8894" s="13" t="str">
        <f xml:space="preserve"> IF( RIGHT(雅俗通字典[[#This Row],[聲調]],1)&lt;&gt;"入", "舒聲", "促聲")</f>
        <v>舒聲</v>
      </c>
      <c r="H8894" t="str">
        <f xml:space="preserve"> INDEX(聲母對照資料表[], MATCH(雅俗通字典[[#This Row],[切音]], 聲母對照資料表[十五音], 0), 2)</f>
        <v>s</v>
      </c>
      <c r="I8894" t="str">
        <f xml:space="preserve"> INDEX(韻母對照資料表[], MATCH(雅俗通字典[[#This Row],[字韻]] &amp; LEFT(雅俗通字典[[#This Row],[舒促聲]],1), 韻母對照資料表[十五音識別碼], 0), 2)</f>
        <v>u</v>
      </c>
      <c r="J8894">
        <f xml:space="preserve"> MATCH(雅俗通字典[[#This Row],[聲調]], 雅俗通聲調, 0)</f>
        <v>3</v>
      </c>
      <c r="K8894" t="str">
        <f xml:space="preserve"> _xlfn.CONCAT(雅俗通字典[[#This Row],[聲]:[調]])</f>
        <v>su3</v>
      </c>
      <c r="L8894" t="str">
        <f xml:space="preserve"> 雅俗通字典[[#This Row],[字韻]] &amp; 雅俗通字典[[#This Row],[聲調]] &amp; "聲" &amp; 雅俗通字典[[#This Row],[切音]]</f>
        <v>艍上去聲時</v>
      </c>
      <c r="M8894" t="str">
        <f xml:space="preserve"> 雅俗通字典[[#This Row],[字韻]] &amp; TEXT(雅俗通字典[[#This Row],[調]], "[DBNum1]") &amp; 雅俗通字典[[#This Row],[切音]]</f>
        <v>艍三時</v>
      </c>
    </row>
    <row r="8895" spans="1:13">
      <c r="A8895">
        <v>8894</v>
      </c>
      <c r="B8895" s="13" t="s">
        <v>9543</v>
      </c>
      <c r="C8895" s="13" t="s">
        <v>80</v>
      </c>
      <c r="D8895" s="13" t="s">
        <v>9371</v>
      </c>
      <c r="E8895" s="13" t="s">
        <v>275</v>
      </c>
      <c r="F8895" t="s">
        <v>9538</v>
      </c>
      <c r="G8895" s="13" t="str">
        <f xml:space="preserve"> IF( RIGHT(雅俗通字典[[#This Row],[聲調]],1)&lt;&gt;"入", "舒聲", "促聲")</f>
        <v>舒聲</v>
      </c>
      <c r="H8895" t="str">
        <f xml:space="preserve"> INDEX(聲母對照資料表[], MATCH(雅俗通字典[[#This Row],[切音]], 聲母對照資料表[十五音], 0), 2)</f>
        <v>s</v>
      </c>
      <c r="I8895" t="str">
        <f xml:space="preserve"> INDEX(韻母對照資料表[], MATCH(雅俗通字典[[#This Row],[字韻]] &amp; LEFT(雅俗通字典[[#This Row],[舒促聲]],1), 韻母對照資料表[十五音識別碼], 0), 2)</f>
        <v>u</v>
      </c>
      <c r="J8895">
        <f xml:space="preserve"> MATCH(雅俗通字典[[#This Row],[聲調]], 雅俗通聲調, 0)</f>
        <v>3</v>
      </c>
      <c r="K8895" t="str">
        <f xml:space="preserve"> _xlfn.CONCAT(雅俗通字典[[#This Row],[聲]:[調]])</f>
        <v>su3</v>
      </c>
      <c r="L8895" t="str">
        <f xml:space="preserve"> 雅俗通字典[[#This Row],[字韻]] &amp; 雅俗通字典[[#This Row],[聲調]] &amp; "聲" &amp; 雅俗通字典[[#This Row],[切音]]</f>
        <v>艍上去聲時</v>
      </c>
      <c r="M8895" t="str">
        <f xml:space="preserve"> 雅俗通字典[[#This Row],[字韻]] &amp; TEXT(雅俗通字典[[#This Row],[調]], "[DBNum1]") &amp; 雅俗通字典[[#This Row],[切音]]</f>
        <v>艍三時</v>
      </c>
    </row>
    <row r="8896" spans="1:13">
      <c r="A8896">
        <v>8895</v>
      </c>
      <c r="B8896" s="13" t="s">
        <v>9437</v>
      </c>
      <c r="C8896" s="13" t="s">
        <v>88</v>
      </c>
      <c r="D8896" s="13" t="s">
        <v>9371</v>
      </c>
      <c r="E8896" s="13" t="s">
        <v>275</v>
      </c>
      <c r="F8896" t="s">
        <v>9544</v>
      </c>
      <c r="G8896" s="13" t="str">
        <f xml:space="preserve"> IF( RIGHT(雅俗通字典[[#This Row],[聲調]],1)&lt;&gt;"入", "舒聲", "促聲")</f>
        <v>舒聲</v>
      </c>
      <c r="H8896" t="str">
        <f xml:space="preserve"> INDEX(聲母對照資料表[], MATCH(雅俗通字典[[#This Row],[切音]], 聲母對照資料表[十五音], 0), 2)</f>
        <v>q</v>
      </c>
      <c r="I8896" t="str">
        <f xml:space="preserve"> INDEX(韻母對照資料表[], MATCH(雅俗通字典[[#This Row],[字韻]] &amp; LEFT(雅俗通字典[[#This Row],[舒促聲]],1), 韻母對照資料表[十五音識別碼], 0), 2)</f>
        <v>u</v>
      </c>
      <c r="J8896">
        <f xml:space="preserve"> MATCH(雅俗通字典[[#This Row],[聲調]], 雅俗通聲調, 0)</f>
        <v>3</v>
      </c>
      <c r="K8896" t="str">
        <f xml:space="preserve"> _xlfn.CONCAT(雅俗通字典[[#This Row],[聲]:[調]])</f>
        <v>qu3</v>
      </c>
      <c r="L8896" t="str">
        <f xml:space="preserve"> 雅俗通字典[[#This Row],[字韻]] &amp; 雅俗通字典[[#This Row],[聲調]] &amp; "聲" &amp; 雅俗通字典[[#This Row],[切音]]</f>
        <v>艍上去聲英</v>
      </c>
      <c r="M8896" t="str">
        <f xml:space="preserve"> 雅俗通字典[[#This Row],[字韻]] &amp; TEXT(雅俗通字典[[#This Row],[調]], "[DBNum1]") &amp; 雅俗通字典[[#This Row],[切音]]</f>
        <v>艍三英</v>
      </c>
    </row>
    <row r="8897" spans="1:13">
      <c r="A8897">
        <v>8896</v>
      </c>
      <c r="B8897" s="13" t="s">
        <v>9545</v>
      </c>
      <c r="C8897" s="13" t="s">
        <v>101</v>
      </c>
      <c r="D8897" s="13" t="s">
        <v>9371</v>
      </c>
      <c r="E8897" s="13" t="s">
        <v>275</v>
      </c>
      <c r="F8897" t="s">
        <v>9546</v>
      </c>
      <c r="G8897" s="13" t="str">
        <f xml:space="preserve"> IF( RIGHT(雅俗通字典[[#This Row],[聲調]],1)&lt;&gt;"入", "舒聲", "促聲")</f>
        <v>舒聲</v>
      </c>
      <c r="H8897" t="str">
        <f xml:space="preserve"> INDEX(聲母對照資料表[], MATCH(雅俗通字典[[#This Row],[切音]], 聲母對照資料表[十五音], 0), 2)</f>
        <v>c</v>
      </c>
      <c r="I8897" t="str">
        <f xml:space="preserve"> INDEX(韻母對照資料表[], MATCH(雅俗通字典[[#This Row],[字韻]] &amp; LEFT(雅俗通字典[[#This Row],[舒促聲]],1), 韻母對照資料表[十五音識別碼], 0), 2)</f>
        <v>u</v>
      </c>
      <c r="J8897">
        <f xml:space="preserve"> MATCH(雅俗通字典[[#This Row],[聲調]], 雅俗通聲調, 0)</f>
        <v>3</v>
      </c>
      <c r="K8897" t="str">
        <f xml:space="preserve"> _xlfn.CONCAT(雅俗通字典[[#This Row],[聲]:[調]])</f>
        <v>cu3</v>
      </c>
      <c r="L8897" t="str">
        <f xml:space="preserve"> 雅俗通字典[[#This Row],[字韻]] &amp; 雅俗通字典[[#This Row],[聲調]] &amp; "聲" &amp; 雅俗通字典[[#This Row],[切音]]</f>
        <v>艍上去聲出</v>
      </c>
      <c r="M8897" t="str">
        <f xml:space="preserve"> 雅俗通字典[[#This Row],[字韻]] &amp; TEXT(雅俗通字典[[#This Row],[調]], "[DBNum1]") &amp; 雅俗通字典[[#This Row],[切音]]</f>
        <v>艍三出</v>
      </c>
    </row>
    <row r="8898" spans="1:13">
      <c r="A8898">
        <v>8897</v>
      </c>
      <c r="B8898" s="13" t="s">
        <v>9547</v>
      </c>
      <c r="C8898" s="13" t="s">
        <v>101</v>
      </c>
      <c r="D8898" s="13" t="s">
        <v>9371</v>
      </c>
      <c r="E8898" s="13" t="s">
        <v>275</v>
      </c>
      <c r="F8898" t="s">
        <v>9546</v>
      </c>
      <c r="G8898" s="13" t="str">
        <f xml:space="preserve"> IF( RIGHT(雅俗通字典[[#This Row],[聲調]],1)&lt;&gt;"入", "舒聲", "促聲")</f>
        <v>舒聲</v>
      </c>
      <c r="H8898" t="str">
        <f xml:space="preserve"> INDEX(聲母對照資料表[], MATCH(雅俗通字典[[#This Row],[切音]], 聲母對照資料表[十五音], 0), 2)</f>
        <v>c</v>
      </c>
      <c r="I8898" t="str">
        <f xml:space="preserve"> INDEX(韻母對照資料表[], MATCH(雅俗通字典[[#This Row],[字韻]] &amp; LEFT(雅俗通字典[[#This Row],[舒促聲]],1), 韻母對照資料表[十五音識別碼], 0), 2)</f>
        <v>u</v>
      </c>
      <c r="J8898">
        <f xml:space="preserve"> MATCH(雅俗通字典[[#This Row],[聲調]], 雅俗通聲調, 0)</f>
        <v>3</v>
      </c>
      <c r="K8898" t="str">
        <f xml:space="preserve"> _xlfn.CONCAT(雅俗通字典[[#This Row],[聲]:[調]])</f>
        <v>cu3</v>
      </c>
      <c r="L8898" t="str">
        <f xml:space="preserve"> 雅俗通字典[[#This Row],[字韻]] &amp; 雅俗通字典[[#This Row],[聲調]] &amp; "聲" &amp; 雅俗通字典[[#This Row],[切音]]</f>
        <v>艍上去聲出</v>
      </c>
      <c r="M8898" t="str">
        <f xml:space="preserve"> 雅俗通字典[[#This Row],[字韻]] &amp; TEXT(雅俗通字典[[#This Row],[調]], "[DBNum1]") &amp; 雅俗通字典[[#This Row],[切音]]</f>
        <v>艍三出</v>
      </c>
    </row>
    <row r="8899" spans="1:13">
      <c r="A8899">
        <v>8898</v>
      </c>
      <c r="B8899" s="13" t="s">
        <v>9548</v>
      </c>
      <c r="C8899" s="13" t="s">
        <v>101</v>
      </c>
      <c r="D8899" s="13" t="s">
        <v>9371</v>
      </c>
      <c r="E8899" s="13" t="s">
        <v>275</v>
      </c>
      <c r="F8899" t="s">
        <v>9546</v>
      </c>
      <c r="G8899" s="13" t="str">
        <f xml:space="preserve"> IF( RIGHT(雅俗通字典[[#This Row],[聲調]],1)&lt;&gt;"入", "舒聲", "促聲")</f>
        <v>舒聲</v>
      </c>
      <c r="H8899" t="str">
        <f xml:space="preserve"> INDEX(聲母對照資料表[], MATCH(雅俗通字典[[#This Row],[切音]], 聲母對照資料表[十五音], 0), 2)</f>
        <v>c</v>
      </c>
      <c r="I8899" t="str">
        <f xml:space="preserve"> INDEX(韻母對照資料表[], MATCH(雅俗通字典[[#This Row],[字韻]] &amp; LEFT(雅俗通字典[[#This Row],[舒促聲]],1), 韻母對照資料表[十五音識別碼], 0), 2)</f>
        <v>u</v>
      </c>
      <c r="J8899">
        <f xml:space="preserve"> MATCH(雅俗通字典[[#This Row],[聲調]], 雅俗通聲調, 0)</f>
        <v>3</v>
      </c>
      <c r="K8899" t="str">
        <f xml:space="preserve"> _xlfn.CONCAT(雅俗通字典[[#This Row],[聲]:[調]])</f>
        <v>cu3</v>
      </c>
      <c r="L8899" t="str">
        <f xml:space="preserve"> 雅俗通字典[[#This Row],[字韻]] &amp; 雅俗通字典[[#This Row],[聲調]] &amp; "聲" &amp; 雅俗通字典[[#This Row],[切音]]</f>
        <v>艍上去聲出</v>
      </c>
      <c r="M8899" t="str">
        <f xml:space="preserve"> 雅俗通字典[[#This Row],[字韻]] &amp; TEXT(雅俗通字典[[#This Row],[調]], "[DBNum1]") &amp; 雅俗通字典[[#This Row],[切音]]</f>
        <v>艍三出</v>
      </c>
    </row>
    <row r="8900" spans="1:13">
      <c r="A8900">
        <v>8899</v>
      </c>
      <c r="B8900" s="13" t="s">
        <v>9549</v>
      </c>
      <c r="C8900" s="13" t="s">
        <v>108</v>
      </c>
      <c r="D8900" s="13" t="s">
        <v>9371</v>
      </c>
      <c r="E8900" s="13" t="s">
        <v>275</v>
      </c>
      <c r="F8900" t="s">
        <v>9550</v>
      </c>
      <c r="G8900" s="13" t="str">
        <f xml:space="preserve"> IF( RIGHT(雅俗通字典[[#This Row],[聲調]],1)&lt;&gt;"入", "舒聲", "促聲")</f>
        <v>舒聲</v>
      </c>
      <c r="H8900" t="str">
        <f xml:space="preserve"> INDEX(聲母對照資料表[], MATCH(雅俗通字典[[#This Row],[切音]], 聲母對照資料表[十五音], 0), 2)</f>
        <v>h</v>
      </c>
      <c r="I8900" t="str">
        <f xml:space="preserve"> INDEX(韻母對照資料表[], MATCH(雅俗通字典[[#This Row],[字韻]] &amp; LEFT(雅俗通字典[[#This Row],[舒促聲]],1), 韻母對照資料表[十五音識別碼], 0), 2)</f>
        <v>u</v>
      </c>
      <c r="J8900">
        <f xml:space="preserve"> MATCH(雅俗通字典[[#This Row],[聲調]], 雅俗通聲調, 0)</f>
        <v>3</v>
      </c>
      <c r="K8900" t="str">
        <f xml:space="preserve"> _xlfn.CONCAT(雅俗通字典[[#This Row],[聲]:[調]])</f>
        <v>hu3</v>
      </c>
      <c r="L8900" t="str">
        <f xml:space="preserve"> 雅俗通字典[[#This Row],[字韻]] &amp; 雅俗通字典[[#This Row],[聲調]] &amp; "聲" &amp; 雅俗通字典[[#This Row],[切音]]</f>
        <v>艍上去聲喜</v>
      </c>
      <c r="M8900" t="str">
        <f xml:space="preserve"> 雅俗通字典[[#This Row],[字韻]] &amp; TEXT(雅俗通字典[[#This Row],[調]], "[DBNum1]") &amp; 雅俗通字典[[#This Row],[切音]]</f>
        <v>艍三喜</v>
      </c>
    </row>
    <row r="8901" spans="1:13">
      <c r="A8901">
        <v>8900</v>
      </c>
      <c r="B8901" s="13" t="s">
        <v>9551</v>
      </c>
      <c r="C8901" s="13" t="s">
        <v>108</v>
      </c>
      <c r="D8901" s="13" t="s">
        <v>9371</v>
      </c>
      <c r="E8901" s="13" t="s">
        <v>275</v>
      </c>
      <c r="F8901" t="s">
        <v>9550</v>
      </c>
      <c r="G8901" s="13" t="str">
        <f xml:space="preserve"> IF( RIGHT(雅俗通字典[[#This Row],[聲調]],1)&lt;&gt;"入", "舒聲", "促聲")</f>
        <v>舒聲</v>
      </c>
      <c r="H8901" t="str">
        <f xml:space="preserve"> INDEX(聲母對照資料表[], MATCH(雅俗通字典[[#This Row],[切音]], 聲母對照資料表[十五音], 0), 2)</f>
        <v>h</v>
      </c>
      <c r="I8901" t="str">
        <f xml:space="preserve"> INDEX(韻母對照資料表[], MATCH(雅俗通字典[[#This Row],[字韻]] &amp; LEFT(雅俗通字典[[#This Row],[舒促聲]],1), 韻母對照資料表[十五音識別碼], 0), 2)</f>
        <v>u</v>
      </c>
      <c r="J8901">
        <f xml:space="preserve"> MATCH(雅俗通字典[[#This Row],[聲調]], 雅俗通聲調, 0)</f>
        <v>3</v>
      </c>
      <c r="K8901" t="str">
        <f xml:space="preserve"> _xlfn.CONCAT(雅俗通字典[[#This Row],[聲]:[調]])</f>
        <v>hu3</v>
      </c>
      <c r="L8901" t="str">
        <f xml:space="preserve"> 雅俗通字典[[#This Row],[字韻]] &amp; 雅俗通字典[[#This Row],[聲調]] &amp; "聲" &amp; 雅俗通字典[[#This Row],[切音]]</f>
        <v>艍上去聲喜</v>
      </c>
      <c r="M8901" t="str">
        <f xml:space="preserve"> 雅俗通字典[[#This Row],[字韻]] &amp; TEXT(雅俗通字典[[#This Row],[調]], "[DBNum1]") &amp; 雅俗通字典[[#This Row],[切音]]</f>
        <v>艍三喜</v>
      </c>
    </row>
    <row r="8902" spans="1:13">
      <c r="A8902">
        <v>8901</v>
      </c>
      <c r="B8902" s="13" t="s">
        <v>9552</v>
      </c>
      <c r="C8902" s="13" t="s">
        <v>108</v>
      </c>
      <c r="D8902" s="13" t="s">
        <v>9371</v>
      </c>
      <c r="E8902" s="13" t="s">
        <v>275</v>
      </c>
      <c r="F8902" t="s">
        <v>9550</v>
      </c>
      <c r="G8902" s="13" t="str">
        <f xml:space="preserve"> IF( RIGHT(雅俗通字典[[#This Row],[聲調]],1)&lt;&gt;"入", "舒聲", "促聲")</f>
        <v>舒聲</v>
      </c>
      <c r="H8902" t="str">
        <f xml:space="preserve"> INDEX(聲母對照資料表[], MATCH(雅俗通字典[[#This Row],[切音]], 聲母對照資料表[十五音], 0), 2)</f>
        <v>h</v>
      </c>
      <c r="I8902" t="str">
        <f xml:space="preserve"> INDEX(韻母對照資料表[], MATCH(雅俗通字典[[#This Row],[字韻]] &amp; LEFT(雅俗通字典[[#This Row],[舒促聲]],1), 韻母對照資料表[十五音識別碼], 0), 2)</f>
        <v>u</v>
      </c>
      <c r="J8902">
        <f xml:space="preserve"> MATCH(雅俗通字典[[#This Row],[聲調]], 雅俗通聲調, 0)</f>
        <v>3</v>
      </c>
      <c r="K8902" t="str">
        <f xml:space="preserve"> _xlfn.CONCAT(雅俗通字典[[#This Row],[聲]:[調]])</f>
        <v>hu3</v>
      </c>
      <c r="L8902" t="str">
        <f xml:space="preserve"> 雅俗通字典[[#This Row],[字韻]] &amp; 雅俗通字典[[#This Row],[聲調]] &amp; "聲" &amp; 雅俗通字典[[#This Row],[切音]]</f>
        <v>艍上去聲喜</v>
      </c>
      <c r="M8902" t="str">
        <f xml:space="preserve"> 雅俗通字典[[#This Row],[字韻]] &amp; TEXT(雅俗通字典[[#This Row],[調]], "[DBNum1]") &amp; 雅俗通字典[[#This Row],[切音]]</f>
        <v>艍三喜</v>
      </c>
    </row>
    <row r="8903" spans="1:13">
      <c r="A8903">
        <v>8902</v>
      </c>
      <c r="B8903" s="13" t="s">
        <v>9553</v>
      </c>
      <c r="C8903" s="13" t="s">
        <v>108</v>
      </c>
      <c r="D8903" s="13" t="s">
        <v>9371</v>
      </c>
      <c r="E8903" s="13" t="s">
        <v>275</v>
      </c>
      <c r="F8903" t="s">
        <v>9550</v>
      </c>
      <c r="G8903" s="13" t="str">
        <f xml:space="preserve"> IF( RIGHT(雅俗通字典[[#This Row],[聲調]],1)&lt;&gt;"入", "舒聲", "促聲")</f>
        <v>舒聲</v>
      </c>
      <c r="H8903" t="str">
        <f xml:space="preserve"> INDEX(聲母對照資料表[], MATCH(雅俗通字典[[#This Row],[切音]], 聲母對照資料表[十五音], 0), 2)</f>
        <v>h</v>
      </c>
      <c r="I8903" t="str">
        <f xml:space="preserve"> INDEX(韻母對照資料表[], MATCH(雅俗通字典[[#This Row],[字韻]] &amp; LEFT(雅俗通字典[[#This Row],[舒促聲]],1), 韻母對照資料表[十五音識別碼], 0), 2)</f>
        <v>u</v>
      </c>
      <c r="J8903">
        <f xml:space="preserve"> MATCH(雅俗通字典[[#This Row],[聲調]], 雅俗通聲調, 0)</f>
        <v>3</v>
      </c>
      <c r="K8903" t="str">
        <f xml:space="preserve"> _xlfn.CONCAT(雅俗通字典[[#This Row],[聲]:[調]])</f>
        <v>hu3</v>
      </c>
      <c r="L8903" t="str">
        <f xml:space="preserve"> 雅俗通字典[[#This Row],[字韻]] &amp; 雅俗通字典[[#This Row],[聲調]] &amp; "聲" &amp; 雅俗通字典[[#This Row],[切音]]</f>
        <v>艍上去聲喜</v>
      </c>
      <c r="M8903" t="str">
        <f xml:space="preserve"> 雅俗通字典[[#This Row],[字韻]] &amp; TEXT(雅俗通字典[[#This Row],[調]], "[DBNum1]") &amp; 雅俗通字典[[#This Row],[切音]]</f>
        <v>艍三喜</v>
      </c>
    </row>
    <row r="8904" spans="1:13">
      <c r="A8904">
        <v>8903</v>
      </c>
      <c r="B8904" s="13" t="s">
        <v>9554</v>
      </c>
      <c r="C8904" s="13" t="s">
        <v>108</v>
      </c>
      <c r="D8904" s="13" t="s">
        <v>9371</v>
      </c>
      <c r="E8904" s="13" t="s">
        <v>275</v>
      </c>
      <c r="F8904" t="s">
        <v>9550</v>
      </c>
      <c r="G8904" s="13" t="str">
        <f xml:space="preserve"> IF( RIGHT(雅俗通字典[[#This Row],[聲調]],1)&lt;&gt;"入", "舒聲", "促聲")</f>
        <v>舒聲</v>
      </c>
      <c r="H8904" t="str">
        <f xml:space="preserve"> INDEX(聲母對照資料表[], MATCH(雅俗通字典[[#This Row],[切音]], 聲母對照資料表[十五音], 0), 2)</f>
        <v>h</v>
      </c>
      <c r="I8904" t="str">
        <f xml:space="preserve"> INDEX(韻母對照資料表[], MATCH(雅俗通字典[[#This Row],[字韻]] &amp; LEFT(雅俗通字典[[#This Row],[舒促聲]],1), 韻母對照資料表[十五音識別碼], 0), 2)</f>
        <v>u</v>
      </c>
      <c r="J8904">
        <f xml:space="preserve"> MATCH(雅俗通字典[[#This Row],[聲調]], 雅俗通聲調, 0)</f>
        <v>3</v>
      </c>
      <c r="K8904" t="str">
        <f xml:space="preserve"> _xlfn.CONCAT(雅俗通字典[[#This Row],[聲]:[調]])</f>
        <v>hu3</v>
      </c>
      <c r="L8904" t="str">
        <f xml:space="preserve"> 雅俗通字典[[#This Row],[字韻]] &amp; 雅俗通字典[[#This Row],[聲調]] &amp; "聲" &amp; 雅俗通字典[[#This Row],[切音]]</f>
        <v>艍上去聲喜</v>
      </c>
      <c r="M8904" t="str">
        <f xml:space="preserve"> 雅俗通字典[[#This Row],[字韻]] &amp; TEXT(雅俗通字典[[#This Row],[調]], "[DBNum1]") &amp; 雅俗通字典[[#This Row],[切音]]</f>
        <v>艍三喜</v>
      </c>
    </row>
    <row r="8905" spans="1:13">
      <c r="A8905">
        <v>8904</v>
      </c>
      <c r="B8905" s="13" t="s">
        <v>9555</v>
      </c>
      <c r="C8905" s="13" t="s">
        <v>108</v>
      </c>
      <c r="D8905" s="13" t="s">
        <v>9371</v>
      </c>
      <c r="E8905" s="13" t="s">
        <v>275</v>
      </c>
      <c r="F8905" t="s">
        <v>9550</v>
      </c>
      <c r="G8905" s="13" t="str">
        <f xml:space="preserve"> IF( RIGHT(雅俗通字典[[#This Row],[聲調]],1)&lt;&gt;"入", "舒聲", "促聲")</f>
        <v>舒聲</v>
      </c>
      <c r="H8905" t="str">
        <f xml:space="preserve"> INDEX(聲母對照資料表[], MATCH(雅俗通字典[[#This Row],[切音]], 聲母對照資料表[十五音], 0), 2)</f>
        <v>h</v>
      </c>
      <c r="I8905" t="str">
        <f xml:space="preserve"> INDEX(韻母對照資料表[], MATCH(雅俗通字典[[#This Row],[字韻]] &amp; LEFT(雅俗通字典[[#This Row],[舒促聲]],1), 韻母對照資料表[十五音識別碼], 0), 2)</f>
        <v>u</v>
      </c>
      <c r="J8905">
        <f xml:space="preserve"> MATCH(雅俗通字典[[#This Row],[聲調]], 雅俗通聲調, 0)</f>
        <v>3</v>
      </c>
      <c r="K8905" t="str">
        <f xml:space="preserve"> _xlfn.CONCAT(雅俗通字典[[#This Row],[聲]:[調]])</f>
        <v>hu3</v>
      </c>
      <c r="L8905" t="str">
        <f xml:space="preserve"> 雅俗通字典[[#This Row],[字韻]] &amp; 雅俗通字典[[#This Row],[聲調]] &amp; "聲" &amp; 雅俗通字典[[#This Row],[切音]]</f>
        <v>艍上去聲喜</v>
      </c>
      <c r="M8905" t="str">
        <f xml:space="preserve"> 雅俗通字典[[#This Row],[字韻]] &amp; TEXT(雅俗通字典[[#This Row],[調]], "[DBNum1]") &amp; 雅俗通字典[[#This Row],[切音]]</f>
        <v>艍三喜</v>
      </c>
    </row>
    <row r="8906" spans="1:13">
      <c r="A8906">
        <v>8905</v>
      </c>
      <c r="B8906" s="13" t="s">
        <v>9556</v>
      </c>
      <c r="C8906" s="13" t="s">
        <v>108</v>
      </c>
      <c r="D8906" s="13" t="s">
        <v>9371</v>
      </c>
      <c r="E8906" s="13" t="s">
        <v>275</v>
      </c>
      <c r="F8906" t="s">
        <v>9550</v>
      </c>
      <c r="G8906" s="13" t="str">
        <f xml:space="preserve"> IF( RIGHT(雅俗通字典[[#This Row],[聲調]],1)&lt;&gt;"入", "舒聲", "促聲")</f>
        <v>舒聲</v>
      </c>
      <c r="H8906" t="str">
        <f xml:space="preserve"> INDEX(聲母對照資料表[], MATCH(雅俗通字典[[#This Row],[切音]], 聲母對照資料表[十五音], 0), 2)</f>
        <v>h</v>
      </c>
      <c r="I8906" t="str">
        <f xml:space="preserve"> INDEX(韻母對照資料表[], MATCH(雅俗通字典[[#This Row],[字韻]] &amp; LEFT(雅俗通字典[[#This Row],[舒促聲]],1), 韻母對照資料表[十五音識別碼], 0), 2)</f>
        <v>u</v>
      </c>
      <c r="J8906">
        <f xml:space="preserve"> MATCH(雅俗通字典[[#This Row],[聲調]], 雅俗通聲調, 0)</f>
        <v>3</v>
      </c>
      <c r="K8906" t="str">
        <f xml:space="preserve"> _xlfn.CONCAT(雅俗通字典[[#This Row],[聲]:[調]])</f>
        <v>hu3</v>
      </c>
      <c r="L8906" t="str">
        <f xml:space="preserve"> 雅俗通字典[[#This Row],[字韻]] &amp; 雅俗通字典[[#This Row],[聲調]] &amp; "聲" &amp; 雅俗通字典[[#This Row],[切音]]</f>
        <v>艍上去聲喜</v>
      </c>
      <c r="M8906" t="str">
        <f xml:space="preserve"> 雅俗通字典[[#This Row],[字韻]] &amp; TEXT(雅俗通字典[[#This Row],[調]], "[DBNum1]") &amp; 雅俗通字典[[#This Row],[切音]]</f>
        <v>艍三喜</v>
      </c>
    </row>
    <row r="8907" spans="1:13">
      <c r="A8907">
        <v>8906</v>
      </c>
      <c r="B8907" s="13" t="s">
        <v>9557</v>
      </c>
      <c r="C8907" s="13" t="s">
        <v>108</v>
      </c>
      <c r="D8907" s="13" t="s">
        <v>9371</v>
      </c>
      <c r="E8907" s="13" t="s">
        <v>275</v>
      </c>
      <c r="F8907" t="s">
        <v>9550</v>
      </c>
      <c r="G8907" s="13" t="str">
        <f xml:space="preserve"> IF( RIGHT(雅俗通字典[[#This Row],[聲調]],1)&lt;&gt;"入", "舒聲", "促聲")</f>
        <v>舒聲</v>
      </c>
      <c r="H8907" t="str">
        <f xml:space="preserve"> INDEX(聲母對照資料表[], MATCH(雅俗通字典[[#This Row],[切音]], 聲母對照資料表[十五音], 0), 2)</f>
        <v>h</v>
      </c>
      <c r="I8907" t="str">
        <f xml:space="preserve"> INDEX(韻母對照資料表[], MATCH(雅俗通字典[[#This Row],[字韻]] &amp; LEFT(雅俗通字典[[#This Row],[舒促聲]],1), 韻母對照資料表[十五音識別碼], 0), 2)</f>
        <v>u</v>
      </c>
      <c r="J8907">
        <f xml:space="preserve"> MATCH(雅俗通字典[[#This Row],[聲調]], 雅俗通聲調, 0)</f>
        <v>3</v>
      </c>
      <c r="K8907" t="str">
        <f xml:space="preserve"> _xlfn.CONCAT(雅俗通字典[[#This Row],[聲]:[調]])</f>
        <v>hu3</v>
      </c>
      <c r="L8907" t="str">
        <f xml:space="preserve"> 雅俗通字典[[#This Row],[字韻]] &amp; 雅俗通字典[[#This Row],[聲調]] &amp; "聲" &amp; 雅俗通字典[[#This Row],[切音]]</f>
        <v>艍上去聲喜</v>
      </c>
      <c r="M8907" t="str">
        <f xml:space="preserve"> 雅俗通字典[[#This Row],[字韻]] &amp; TEXT(雅俗通字典[[#This Row],[調]], "[DBNum1]") &amp; 雅俗通字典[[#This Row],[切音]]</f>
        <v>艍三喜</v>
      </c>
    </row>
    <row r="8908" spans="1:13">
      <c r="A8908">
        <v>8907</v>
      </c>
      <c r="B8908" s="13" t="s">
        <v>2966</v>
      </c>
      <c r="C8908" s="13" t="s">
        <v>108</v>
      </c>
      <c r="D8908" s="13" t="s">
        <v>9371</v>
      </c>
      <c r="E8908" s="13" t="s">
        <v>275</v>
      </c>
      <c r="F8908" t="s">
        <v>9550</v>
      </c>
      <c r="G8908" s="13" t="str">
        <f xml:space="preserve"> IF( RIGHT(雅俗通字典[[#This Row],[聲調]],1)&lt;&gt;"入", "舒聲", "促聲")</f>
        <v>舒聲</v>
      </c>
      <c r="H8908" t="str">
        <f xml:space="preserve"> INDEX(聲母對照資料表[], MATCH(雅俗通字典[[#This Row],[切音]], 聲母對照資料表[十五音], 0), 2)</f>
        <v>h</v>
      </c>
      <c r="I8908" t="str">
        <f xml:space="preserve"> INDEX(韻母對照資料表[], MATCH(雅俗通字典[[#This Row],[字韻]] &amp; LEFT(雅俗通字典[[#This Row],[舒促聲]],1), 韻母對照資料表[十五音識別碼], 0), 2)</f>
        <v>u</v>
      </c>
      <c r="J8908">
        <f xml:space="preserve"> MATCH(雅俗通字典[[#This Row],[聲調]], 雅俗通聲調, 0)</f>
        <v>3</v>
      </c>
      <c r="K8908" t="str">
        <f xml:space="preserve"> _xlfn.CONCAT(雅俗通字典[[#This Row],[聲]:[調]])</f>
        <v>hu3</v>
      </c>
      <c r="L8908" t="str">
        <f xml:space="preserve"> 雅俗通字典[[#This Row],[字韻]] &amp; 雅俗通字典[[#This Row],[聲調]] &amp; "聲" &amp; 雅俗通字典[[#This Row],[切音]]</f>
        <v>艍上去聲喜</v>
      </c>
      <c r="M8908" t="str">
        <f xml:space="preserve"> 雅俗通字典[[#This Row],[字韻]] &amp; TEXT(雅俗通字典[[#This Row],[調]], "[DBNum1]") &amp; 雅俗通字典[[#This Row],[切音]]</f>
        <v>艍三喜</v>
      </c>
    </row>
    <row r="8909" spans="1:13">
      <c r="A8909">
        <v>8908</v>
      </c>
      <c r="B8909" s="13" t="s">
        <v>9558</v>
      </c>
      <c r="C8909" s="13" t="s">
        <v>108</v>
      </c>
      <c r="D8909" s="13" t="s">
        <v>9371</v>
      </c>
      <c r="E8909" s="13" t="s">
        <v>275</v>
      </c>
      <c r="F8909" t="s">
        <v>9550</v>
      </c>
      <c r="G8909" s="13" t="str">
        <f xml:space="preserve"> IF( RIGHT(雅俗通字典[[#This Row],[聲調]],1)&lt;&gt;"入", "舒聲", "促聲")</f>
        <v>舒聲</v>
      </c>
      <c r="H8909" t="str">
        <f xml:space="preserve"> INDEX(聲母對照資料表[], MATCH(雅俗通字典[[#This Row],[切音]], 聲母對照資料表[十五音], 0), 2)</f>
        <v>h</v>
      </c>
      <c r="I8909" t="str">
        <f xml:space="preserve"> INDEX(韻母對照資料表[], MATCH(雅俗通字典[[#This Row],[字韻]] &amp; LEFT(雅俗通字典[[#This Row],[舒促聲]],1), 韻母對照資料表[十五音識別碼], 0), 2)</f>
        <v>u</v>
      </c>
      <c r="J8909">
        <f xml:space="preserve"> MATCH(雅俗通字典[[#This Row],[聲調]], 雅俗通聲調, 0)</f>
        <v>3</v>
      </c>
      <c r="K8909" t="str">
        <f xml:space="preserve"> _xlfn.CONCAT(雅俗通字典[[#This Row],[聲]:[調]])</f>
        <v>hu3</v>
      </c>
      <c r="L8909" t="str">
        <f xml:space="preserve"> 雅俗通字典[[#This Row],[字韻]] &amp; 雅俗通字典[[#This Row],[聲調]] &amp; "聲" &amp; 雅俗通字典[[#This Row],[切音]]</f>
        <v>艍上去聲喜</v>
      </c>
      <c r="M8909" t="str">
        <f xml:space="preserve"> 雅俗通字典[[#This Row],[字韻]] &amp; TEXT(雅俗通字典[[#This Row],[調]], "[DBNum1]") &amp; 雅俗通字典[[#This Row],[切音]]</f>
        <v>艍三喜</v>
      </c>
    </row>
    <row r="8910" spans="1:13">
      <c r="A8910">
        <v>8909</v>
      </c>
      <c r="B8910" s="13" t="s">
        <v>9559</v>
      </c>
      <c r="C8910" s="13" t="s">
        <v>108</v>
      </c>
      <c r="D8910" s="13" t="s">
        <v>9371</v>
      </c>
      <c r="E8910" s="13" t="s">
        <v>275</v>
      </c>
      <c r="F8910" t="s">
        <v>9550</v>
      </c>
      <c r="G8910" s="13" t="str">
        <f xml:space="preserve"> IF( RIGHT(雅俗通字典[[#This Row],[聲調]],1)&lt;&gt;"入", "舒聲", "促聲")</f>
        <v>舒聲</v>
      </c>
      <c r="H8910" t="str">
        <f xml:space="preserve"> INDEX(聲母對照資料表[], MATCH(雅俗通字典[[#This Row],[切音]], 聲母對照資料表[十五音], 0), 2)</f>
        <v>h</v>
      </c>
      <c r="I8910" t="str">
        <f xml:space="preserve"> INDEX(韻母對照資料表[], MATCH(雅俗通字典[[#This Row],[字韻]] &amp; LEFT(雅俗通字典[[#This Row],[舒促聲]],1), 韻母對照資料表[十五音識別碼], 0), 2)</f>
        <v>u</v>
      </c>
      <c r="J8910">
        <f xml:space="preserve"> MATCH(雅俗通字典[[#This Row],[聲調]], 雅俗通聲調, 0)</f>
        <v>3</v>
      </c>
      <c r="K8910" t="str">
        <f xml:space="preserve"> _xlfn.CONCAT(雅俗通字典[[#This Row],[聲]:[調]])</f>
        <v>hu3</v>
      </c>
      <c r="L8910" t="str">
        <f xml:space="preserve"> 雅俗通字典[[#This Row],[字韻]] &amp; 雅俗通字典[[#This Row],[聲調]] &amp; "聲" &amp; 雅俗通字典[[#This Row],[切音]]</f>
        <v>艍上去聲喜</v>
      </c>
      <c r="M8910" t="str">
        <f xml:space="preserve"> 雅俗通字典[[#This Row],[字韻]] &amp; TEXT(雅俗通字典[[#This Row],[調]], "[DBNum1]") &amp; 雅俗通字典[[#This Row],[切音]]</f>
        <v>艍三喜</v>
      </c>
    </row>
    <row r="8911" spans="1:13">
      <c r="A8911">
        <v>8910</v>
      </c>
      <c r="B8911" s="13" t="s">
        <v>9560</v>
      </c>
      <c r="C8911" s="13" t="s">
        <v>11</v>
      </c>
      <c r="D8911" s="13" t="s">
        <v>9371</v>
      </c>
      <c r="E8911" s="13" t="s">
        <v>462</v>
      </c>
      <c r="F8911" t="s">
        <v>9561</v>
      </c>
      <c r="G8911" s="13" t="str">
        <f xml:space="preserve"> IF( RIGHT(雅俗通字典[[#This Row],[聲調]],1)&lt;&gt;"入", "舒聲", "促聲")</f>
        <v>舒聲</v>
      </c>
      <c r="H8911" t="str">
        <f xml:space="preserve"> INDEX(聲母對照資料表[], MATCH(雅俗通字典[[#This Row],[切音]], 聲母對照資料表[十五音], 0), 2)</f>
        <v>k</v>
      </c>
      <c r="I8911" t="str">
        <f xml:space="preserve"> INDEX(韻母對照資料表[], MATCH(雅俗通字典[[#This Row],[字韻]] &amp; LEFT(雅俗通字典[[#This Row],[舒促聲]],1), 韻母對照資料表[十五音識別碼], 0), 2)</f>
        <v>u</v>
      </c>
      <c r="J8911">
        <f xml:space="preserve"> MATCH(雅俗通字典[[#This Row],[聲調]], 雅俗通聲調, 0)</f>
        <v>5</v>
      </c>
      <c r="K8911" t="str">
        <f xml:space="preserve"> _xlfn.CONCAT(雅俗通字典[[#This Row],[聲]:[調]])</f>
        <v>ku5</v>
      </c>
      <c r="L8911" t="str">
        <f xml:space="preserve"> 雅俗通字典[[#This Row],[字韻]] &amp; 雅俗通字典[[#This Row],[聲調]] &amp; "聲" &amp; 雅俗通字典[[#This Row],[切音]]</f>
        <v>艍下平聲求</v>
      </c>
      <c r="M8911" t="str">
        <f xml:space="preserve"> 雅俗通字典[[#This Row],[字韻]] &amp; TEXT(雅俗通字典[[#This Row],[調]], "[DBNum1]") &amp; 雅俗通字典[[#This Row],[切音]]</f>
        <v>艍五求</v>
      </c>
    </row>
    <row r="8912" spans="1:13">
      <c r="A8912">
        <v>8911</v>
      </c>
      <c r="B8912" s="13" t="s">
        <v>9562</v>
      </c>
      <c r="C8912" s="13" t="s">
        <v>11</v>
      </c>
      <c r="D8912" s="13" t="s">
        <v>9371</v>
      </c>
      <c r="E8912" s="13" t="s">
        <v>462</v>
      </c>
      <c r="F8912" t="s">
        <v>9561</v>
      </c>
      <c r="G8912" s="13" t="str">
        <f xml:space="preserve"> IF( RIGHT(雅俗通字典[[#This Row],[聲調]],1)&lt;&gt;"入", "舒聲", "促聲")</f>
        <v>舒聲</v>
      </c>
      <c r="H8912" t="str">
        <f xml:space="preserve"> INDEX(聲母對照資料表[], MATCH(雅俗通字典[[#This Row],[切音]], 聲母對照資料表[十五音], 0), 2)</f>
        <v>k</v>
      </c>
      <c r="I8912" t="str">
        <f xml:space="preserve"> INDEX(韻母對照資料表[], MATCH(雅俗通字典[[#This Row],[字韻]] &amp; LEFT(雅俗通字典[[#This Row],[舒促聲]],1), 韻母對照資料表[十五音識別碼], 0), 2)</f>
        <v>u</v>
      </c>
      <c r="J8912">
        <f xml:space="preserve"> MATCH(雅俗通字典[[#This Row],[聲調]], 雅俗通聲調, 0)</f>
        <v>5</v>
      </c>
      <c r="K8912" t="str">
        <f xml:space="preserve"> _xlfn.CONCAT(雅俗通字典[[#This Row],[聲]:[調]])</f>
        <v>ku5</v>
      </c>
      <c r="L8912" t="str">
        <f xml:space="preserve"> 雅俗通字典[[#This Row],[字韻]] &amp; 雅俗通字典[[#This Row],[聲調]] &amp; "聲" &amp; 雅俗通字典[[#This Row],[切音]]</f>
        <v>艍下平聲求</v>
      </c>
      <c r="M8912" t="str">
        <f xml:space="preserve"> 雅俗通字典[[#This Row],[字韻]] &amp; TEXT(雅俗通字典[[#This Row],[調]], "[DBNum1]") &amp; 雅俗通字典[[#This Row],[切音]]</f>
        <v>艍五求</v>
      </c>
    </row>
    <row r="8913" spans="1:13">
      <c r="A8913">
        <v>8912</v>
      </c>
      <c r="B8913" s="13" t="s">
        <v>9563</v>
      </c>
      <c r="C8913" s="13" t="s">
        <v>11</v>
      </c>
      <c r="D8913" s="13" t="s">
        <v>9371</v>
      </c>
      <c r="E8913" s="13" t="s">
        <v>462</v>
      </c>
      <c r="F8913" t="s">
        <v>9561</v>
      </c>
      <c r="G8913" s="13" t="str">
        <f xml:space="preserve"> IF( RIGHT(雅俗通字典[[#This Row],[聲調]],1)&lt;&gt;"入", "舒聲", "促聲")</f>
        <v>舒聲</v>
      </c>
      <c r="H8913" t="str">
        <f xml:space="preserve"> INDEX(聲母對照資料表[], MATCH(雅俗通字典[[#This Row],[切音]], 聲母對照資料表[十五音], 0), 2)</f>
        <v>k</v>
      </c>
      <c r="I8913" t="str">
        <f xml:space="preserve"> INDEX(韻母對照資料表[], MATCH(雅俗通字典[[#This Row],[字韻]] &amp; LEFT(雅俗通字典[[#This Row],[舒促聲]],1), 韻母對照資料表[十五音識別碼], 0), 2)</f>
        <v>u</v>
      </c>
      <c r="J8913">
        <f xml:space="preserve"> MATCH(雅俗通字典[[#This Row],[聲調]], 雅俗通聲調, 0)</f>
        <v>5</v>
      </c>
      <c r="K8913" t="str">
        <f xml:space="preserve"> _xlfn.CONCAT(雅俗通字典[[#This Row],[聲]:[調]])</f>
        <v>ku5</v>
      </c>
      <c r="L8913" t="str">
        <f xml:space="preserve"> 雅俗通字典[[#This Row],[字韻]] &amp; 雅俗通字典[[#This Row],[聲調]] &amp; "聲" &amp; 雅俗通字典[[#This Row],[切音]]</f>
        <v>艍下平聲求</v>
      </c>
      <c r="M8913" t="str">
        <f xml:space="preserve"> 雅俗通字典[[#This Row],[字韻]] &amp; TEXT(雅俗通字典[[#This Row],[調]], "[DBNum1]") &amp; 雅俗通字典[[#This Row],[切音]]</f>
        <v>艍五求</v>
      </c>
    </row>
    <row r="8914" spans="1:13">
      <c r="A8914">
        <v>8913</v>
      </c>
      <c r="B8914" s="13" t="s">
        <v>9564</v>
      </c>
      <c r="C8914" s="13" t="s">
        <v>32</v>
      </c>
      <c r="D8914" s="13" t="s">
        <v>9371</v>
      </c>
      <c r="E8914" s="13" t="s">
        <v>462</v>
      </c>
      <c r="F8914" t="s">
        <v>9565</v>
      </c>
      <c r="G8914" s="13" t="str">
        <f xml:space="preserve"> IF( RIGHT(雅俗通字典[[#This Row],[聲調]],1)&lt;&gt;"入", "舒聲", "促聲")</f>
        <v>舒聲</v>
      </c>
      <c r="H8914" t="str">
        <f xml:space="preserve"> INDEX(聲母對照資料表[], MATCH(雅俗通字典[[#This Row],[切音]], 聲母對照資料表[十五音], 0), 2)</f>
        <v>t</v>
      </c>
      <c r="I8914" t="str">
        <f xml:space="preserve"> INDEX(韻母對照資料表[], MATCH(雅俗通字典[[#This Row],[字韻]] &amp; LEFT(雅俗通字典[[#This Row],[舒促聲]],1), 韻母對照資料表[十五音識別碼], 0), 2)</f>
        <v>u</v>
      </c>
      <c r="J8914">
        <f xml:space="preserve"> MATCH(雅俗通字典[[#This Row],[聲調]], 雅俗通聲調, 0)</f>
        <v>5</v>
      </c>
      <c r="K8914" t="str">
        <f xml:space="preserve"> _xlfn.CONCAT(雅俗通字典[[#This Row],[聲]:[調]])</f>
        <v>tu5</v>
      </c>
      <c r="L8914" t="str">
        <f xml:space="preserve"> 雅俗通字典[[#This Row],[字韻]] &amp; 雅俗通字典[[#This Row],[聲調]] &amp; "聲" &amp; 雅俗通字典[[#This Row],[切音]]</f>
        <v>艍下平聲地</v>
      </c>
      <c r="M8914" t="str">
        <f xml:space="preserve"> 雅俗通字典[[#This Row],[字韻]] &amp; TEXT(雅俗通字典[[#This Row],[調]], "[DBNum1]") &amp; 雅俗通字典[[#This Row],[切音]]</f>
        <v>艍五地</v>
      </c>
    </row>
    <row r="8915" spans="1:13">
      <c r="A8915">
        <v>8914</v>
      </c>
      <c r="B8915" s="13" t="s">
        <v>9566</v>
      </c>
      <c r="C8915" s="13" t="s">
        <v>32</v>
      </c>
      <c r="D8915" s="13" t="s">
        <v>9371</v>
      </c>
      <c r="E8915" s="13" t="s">
        <v>462</v>
      </c>
      <c r="F8915" t="s">
        <v>9565</v>
      </c>
      <c r="G8915" s="13" t="str">
        <f xml:space="preserve"> IF( RIGHT(雅俗通字典[[#This Row],[聲調]],1)&lt;&gt;"入", "舒聲", "促聲")</f>
        <v>舒聲</v>
      </c>
      <c r="H8915" t="str">
        <f xml:space="preserve"> INDEX(聲母對照資料表[], MATCH(雅俗通字典[[#This Row],[切音]], 聲母對照資料表[十五音], 0), 2)</f>
        <v>t</v>
      </c>
      <c r="I8915" t="str">
        <f xml:space="preserve"> INDEX(韻母對照資料表[], MATCH(雅俗通字典[[#This Row],[字韻]] &amp; LEFT(雅俗通字典[[#This Row],[舒促聲]],1), 韻母對照資料表[十五音識別碼], 0), 2)</f>
        <v>u</v>
      </c>
      <c r="J8915">
        <f xml:space="preserve"> MATCH(雅俗通字典[[#This Row],[聲調]], 雅俗通聲調, 0)</f>
        <v>5</v>
      </c>
      <c r="K8915" t="str">
        <f xml:space="preserve"> _xlfn.CONCAT(雅俗通字典[[#This Row],[聲]:[調]])</f>
        <v>tu5</v>
      </c>
      <c r="L8915" t="str">
        <f xml:space="preserve"> 雅俗通字典[[#This Row],[字韻]] &amp; 雅俗通字典[[#This Row],[聲調]] &amp; "聲" &amp; 雅俗通字典[[#This Row],[切音]]</f>
        <v>艍下平聲地</v>
      </c>
      <c r="M8915" t="str">
        <f xml:space="preserve"> 雅俗通字典[[#This Row],[字韻]] &amp; TEXT(雅俗通字典[[#This Row],[調]], "[DBNum1]") &amp; 雅俗通字典[[#This Row],[切音]]</f>
        <v>艍五地</v>
      </c>
    </row>
    <row r="8916" spans="1:13">
      <c r="A8916">
        <v>8915</v>
      </c>
      <c r="B8916" s="13" t="s">
        <v>9567</v>
      </c>
      <c r="C8916" s="13" t="s">
        <v>32</v>
      </c>
      <c r="D8916" s="13" t="s">
        <v>9371</v>
      </c>
      <c r="E8916" s="13" t="s">
        <v>462</v>
      </c>
      <c r="F8916" t="s">
        <v>9565</v>
      </c>
      <c r="G8916" s="13" t="str">
        <f xml:space="preserve"> IF( RIGHT(雅俗通字典[[#This Row],[聲調]],1)&lt;&gt;"入", "舒聲", "促聲")</f>
        <v>舒聲</v>
      </c>
      <c r="H8916" t="str">
        <f xml:space="preserve"> INDEX(聲母對照資料表[], MATCH(雅俗通字典[[#This Row],[切音]], 聲母對照資料表[十五音], 0), 2)</f>
        <v>t</v>
      </c>
      <c r="I8916" t="str">
        <f xml:space="preserve"> INDEX(韻母對照資料表[], MATCH(雅俗通字典[[#This Row],[字韻]] &amp; LEFT(雅俗通字典[[#This Row],[舒促聲]],1), 韻母對照資料表[十五音識別碼], 0), 2)</f>
        <v>u</v>
      </c>
      <c r="J8916">
        <f xml:space="preserve"> MATCH(雅俗通字典[[#This Row],[聲調]], 雅俗通聲調, 0)</f>
        <v>5</v>
      </c>
      <c r="K8916" t="str">
        <f xml:space="preserve"> _xlfn.CONCAT(雅俗通字典[[#This Row],[聲]:[調]])</f>
        <v>tu5</v>
      </c>
      <c r="L8916" t="str">
        <f xml:space="preserve"> 雅俗通字典[[#This Row],[字韻]] &amp; 雅俗通字典[[#This Row],[聲調]] &amp; "聲" &amp; 雅俗通字典[[#This Row],[切音]]</f>
        <v>艍下平聲地</v>
      </c>
      <c r="M8916" t="str">
        <f xml:space="preserve"> 雅俗通字典[[#This Row],[字韻]] &amp; TEXT(雅俗通字典[[#This Row],[調]], "[DBNum1]") &amp; 雅俗通字典[[#This Row],[切音]]</f>
        <v>艍五地</v>
      </c>
    </row>
    <row r="8917" spans="1:13">
      <c r="A8917">
        <v>8916</v>
      </c>
      <c r="B8917" s="13" t="s">
        <v>9568</v>
      </c>
      <c r="C8917" s="13" t="s">
        <v>32</v>
      </c>
      <c r="D8917" s="13" t="s">
        <v>9371</v>
      </c>
      <c r="E8917" s="13" t="s">
        <v>462</v>
      </c>
      <c r="F8917" t="s">
        <v>9565</v>
      </c>
      <c r="G8917" s="13" t="str">
        <f xml:space="preserve"> IF( RIGHT(雅俗通字典[[#This Row],[聲調]],1)&lt;&gt;"入", "舒聲", "促聲")</f>
        <v>舒聲</v>
      </c>
      <c r="H8917" t="str">
        <f xml:space="preserve"> INDEX(聲母對照資料表[], MATCH(雅俗通字典[[#This Row],[切音]], 聲母對照資料表[十五音], 0), 2)</f>
        <v>t</v>
      </c>
      <c r="I8917" t="str">
        <f xml:space="preserve"> INDEX(韻母對照資料表[], MATCH(雅俗通字典[[#This Row],[字韻]] &amp; LEFT(雅俗通字典[[#This Row],[舒促聲]],1), 韻母對照資料表[十五音識別碼], 0), 2)</f>
        <v>u</v>
      </c>
      <c r="J8917">
        <f xml:space="preserve"> MATCH(雅俗通字典[[#This Row],[聲調]], 雅俗通聲調, 0)</f>
        <v>5</v>
      </c>
      <c r="K8917" t="str">
        <f xml:space="preserve"> _xlfn.CONCAT(雅俗通字典[[#This Row],[聲]:[調]])</f>
        <v>tu5</v>
      </c>
      <c r="L8917" t="str">
        <f xml:space="preserve"> 雅俗通字典[[#This Row],[字韻]] &amp; 雅俗通字典[[#This Row],[聲調]] &amp; "聲" &amp; 雅俗通字典[[#This Row],[切音]]</f>
        <v>艍下平聲地</v>
      </c>
      <c r="M8917" t="str">
        <f xml:space="preserve"> 雅俗通字典[[#This Row],[字韻]] &amp; TEXT(雅俗通字典[[#This Row],[調]], "[DBNum1]") &amp; 雅俗通字典[[#This Row],[切音]]</f>
        <v>艍五地</v>
      </c>
    </row>
    <row r="8918" spans="1:13">
      <c r="A8918">
        <v>8917</v>
      </c>
      <c r="B8918" s="13" t="s">
        <v>9569</v>
      </c>
      <c r="C8918" s="13" t="s">
        <v>63</v>
      </c>
      <c r="D8918" s="13" t="s">
        <v>9371</v>
      </c>
      <c r="E8918" s="13" t="s">
        <v>462</v>
      </c>
      <c r="F8918" t="s">
        <v>9570</v>
      </c>
      <c r="G8918" s="13" t="str">
        <f xml:space="preserve"> IF( RIGHT(雅俗通字典[[#This Row],[聲調]],1)&lt;&gt;"入", "舒聲", "促聲")</f>
        <v>舒聲</v>
      </c>
      <c r="H8918" t="str">
        <f xml:space="preserve"> INDEX(聲母對照資料表[], MATCH(雅俗通字典[[#This Row],[切音]], 聲母對照資料表[十五音], 0), 2)</f>
        <v>z</v>
      </c>
      <c r="I8918" t="str">
        <f xml:space="preserve"> INDEX(韻母對照資料表[], MATCH(雅俗通字典[[#This Row],[字韻]] &amp; LEFT(雅俗通字典[[#This Row],[舒促聲]],1), 韻母對照資料表[十五音識別碼], 0), 2)</f>
        <v>u</v>
      </c>
      <c r="J8918">
        <f xml:space="preserve"> MATCH(雅俗通字典[[#This Row],[聲調]], 雅俗通聲調, 0)</f>
        <v>5</v>
      </c>
      <c r="K8918" t="str">
        <f xml:space="preserve"> _xlfn.CONCAT(雅俗通字典[[#This Row],[聲]:[調]])</f>
        <v>zu5</v>
      </c>
      <c r="L8918" t="str">
        <f xml:space="preserve"> 雅俗通字典[[#This Row],[字韻]] &amp; 雅俗通字典[[#This Row],[聲調]] &amp; "聲" &amp; 雅俗通字典[[#This Row],[切音]]</f>
        <v>艍下平聲曾</v>
      </c>
      <c r="M8918" t="str">
        <f xml:space="preserve"> 雅俗通字典[[#This Row],[字韻]] &amp; TEXT(雅俗通字典[[#This Row],[調]], "[DBNum1]") &amp; 雅俗通字典[[#This Row],[切音]]</f>
        <v>艍五曾</v>
      </c>
    </row>
    <row r="8919" spans="1:13">
      <c r="A8919">
        <v>8918</v>
      </c>
      <c r="B8919" s="13" t="s">
        <v>9571</v>
      </c>
      <c r="C8919" s="13" t="s">
        <v>63</v>
      </c>
      <c r="D8919" s="13" t="s">
        <v>9371</v>
      </c>
      <c r="E8919" s="13" t="s">
        <v>462</v>
      </c>
      <c r="F8919" t="s">
        <v>9570</v>
      </c>
      <c r="G8919" s="13" t="str">
        <f xml:space="preserve"> IF( RIGHT(雅俗通字典[[#This Row],[聲調]],1)&lt;&gt;"入", "舒聲", "促聲")</f>
        <v>舒聲</v>
      </c>
      <c r="H8919" t="str">
        <f xml:space="preserve"> INDEX(聲母對照資料表[], MATCH(雅俗通字典[[#This Row],[切音]], 聲母對照資料表[十五音], 0), 2)</f>
        <v>z</v>
      </c>
      <c r="I8919" t="str">
        <f xml:space="preserve"> INDEX(韻母對照資料表[], MATCH(雅俗通字典[[#This Row],[字韻]] &amp; LEFT(雅俗通字典[[#This Row],[舒促聲]],1), 韻母對照資料表[十五音識別碼], 0), 2)</f>
        <v>u</v>
      </c>
      <c r="J8919">
        <f xml:space="preserve"> MATCH(雅俗通字典[[#This Row],[聲調]], 雅俗通聲調, 0)</f>
        <v>5</v>
      </c>
      <c r="K8919" t="str">
        <f xml:space="preserve"> _xlfn.CONCAT(雅俗通字典[[#This Row],[聲]:[調]])</f>
        <v>zu5</v>
      </c>
      <c r="L8919" t="str">
        <f xml:space="preserve"> 雅俗通字典[[#This Row],[字韻]] &amp; 雅俗通字典[[#This Row],[聲調]] &amp; "聲" &amp; 雅俗通字典[[#This Row],[切音]]</f>
        <v>艍下平聲曾</v>
      </c>
      <c r="M8919" t="str">
        <f xml:space="preserve"> 雅俗通字典[[#This Row],[字韻]] &amp; TEXT(雅俗通字典[[#This Row],[調]], "[DBNum1]") &amp; 雅俗通字典[[#This Row],[切音]]</f>
        <v>艍五曾</v>
      </c>
    </row>
    <row r="8920" spans="1:13">
      <c r="A8920">
        <v>8919</v>
      </c>
      <c r="B8920" s="13" t="s">
        <v>9572</v>
      </c>
      <c r="C8920" s="13" t="s">
        <v>63</v>
      </c>
      <c r="D8920" s="13" t="s">
        <v>9371</v>
      </c>
      <c r="E8920" s="13" t="s">
        <v>462</v>
      </c>
      <c r="F8920" t="s">
        <v>9570</v>
      </c>
      <c r="G8920" s="13" t="str">
        <f xml:space="preserve"> IF( RIGHT(雅俗通字典[[#This Row],[聲調]],1)&lt;&gt;"入", "舒聲", "促聲")</f>
        <v>舒聲</v>
      </c>
      <c r="H8920" t="str">
        <f xml:space="preserve"> INDEX(聲母對照資料表[], MATCH(雅俗通字典[[#This Row],[切音]], 聲母對照資料表[十五音], 0), 2)</f>
        <v>z</v>
      </c>
      <c r="I8920" t="str">
        <f xml:space="preserve"> INDEX(韻母對照資料表[], MATCH(雅俗通字典[[#This Row],[字韻]] &amp; LEFT(雅俗通字典[[#This Row],[舒促聲]],1), 韻母對照資料表[十五音識別碼], 0), 2)</f>
        <v>u</v>
      </c>
      <c r="J8920">
        <f xml:space="preserve"> MATCH(雅俗通字典[[#This Row],[聲調]], 雅俗通聲調, 0)</f>
        <v>5</v>
      </c>
      <c r="K8920" t="str">
        <f xml:space="preserve"> _xlfn.CONCAT(雅俗通字典[[#This Row],[聲]:[調]])</f>
        <v>zu5</v>
      </c>
      <c r="L8920" t="str">
        <f xml:space="preserve"> 雅俗通字典[[#This Row],[字韻]] &amp; 雅俗通字典[[#This Row],[聲調]] &amp; "聲" &amp; 雅俗通字典[[#This Row],[切音]]</f>
        <v>艍下平聲曾</v>
      </c>
      <c r="M8920" t="str">
        <f xml:space="preserve"> 雅俗通字典[[#This Row],[字韻]] &amp; TEXT(雅俗通字典[[#This Row],[調]], "[DBNum1]") &amp; 雅俗通字典[[#This Row],[切音]]</f>
        <v>艍五曾</v>
      </c>
    </row>
    <row r="8921" spans="1:13">
      <c r="A8921">
        <v>8920</v>
      </c>
      <c r="B8921" s="13" t="s">
        <v>9573</v>
      </c>
      <c r="C8921" s="13" t="s">
        <v>63</v>
      </c>
      <c r="D8921" s="13" t="s">
        <v>9371</v>
      </c>
      <c r="E8921" s="13" t="s">
        <v>462</v>
      </c>
      <c r="F8921" t="s">
        <v>9570</v>
      </c>
      <c r="G8921" s="13" t="str">
        <f xml:space="preserve"> IF( RIGHT(雅俗通字典[[#This Row],[聲調]],1)&lt;&gt;"入", "舒聲", "促聲")</f>
        <v>舒聲</v>
      </c>
      <c r="H8921" t="str">
        <f xml:space="preserve"> INDEX(聲母對照資料表[], MATCH(雅俗通字典[[#This Row],[切音]], 聲母對照資料表[十五音], 0), 2)</f>
        <v>z</v>
      </c>
      <c r="I8921" t="str">
        <f xml:space="preserve"> INDEX(韻母對照資料表[], MATCH(雅俗通字典[[#This Row],[字韻]] &amp; LEFT(雅俗通字典[[#This Row],[舒促聲]],1), 韻母對照資料表[十五音識別碼], 0), 2)</f>
        <v>u</v>
      </c>
      <c r="J8921">
        <f xml:space="preserve"> MATCH(雅俗通字典[[#This Row],[聲調]], 雅俗通聲調, 0)</f>
        <v>5</v>
      </c>
      <c r="K8921" t="str">
        <f xml:space="preserve"> _xlfn.CONCAT(雅俗通字典[[#This Row],[聲]:[調]])</f>
        <v>zu5</v>
      </c>
      <c r="L8921" t="str">
        <f xml:space="preserve"> 雅俗通字典[[#This Row],[字韻]] &amp; 雅俗通字典[[#This Row],[聲調]] &amp; "聲" &amp; 雅俗通字典[[#This Row],[切音]]</f>
        <v>艍下平聲曾</v>
      </c>
      <c r="M8921" t="str">
        <f xml:space="preserve"> 雅俗通字典[[#This Row],[字韻]] &amp; TEXT(雅俗通字典[[#This Row],[調]], "[DBNum1]") &amp; 雅俗通字典[[#This Row],[切音]]</f>
        <v>艍五曾</v>
      </c>
    </row>
    <row r="8922" spans="1:13">
      <c r="A8922">
        <v>8921</v>
      </c>
      <c r="B8922" s="13" t="s">
        <v>9574</v>
      </c>
      <c r="C8922" s="13" t="s">
        <v>63</v>
      </c>
      <c r="D8922" s="13" t="s">
        <v>9371</v>
      </c>
      <c r="E8922" s="13" t="s">
        <v>462</v>
      </c>
      <c r="F8922" t="s">
        <v>9570</v>
      </c>
      <c r="G8922" s="13" t="str">
        <f xml:space="preserve"> IF( RIGHT(雅俗通字典[[#This Row],[聲調]],1)&lt;&gt;"入", "舒聲", "促聲")</f>
        <v>舒聲</v>
      </c>
      <c r="H8922" t="str">
        <f xml:space="preserve"> INDEX(聲母對照資料表[], MATCH(雅俗通字典[[#This Row],[切音]], 聲母對照資料表[十五音], 0), 2)</f>
        <v>z</v>
      </c>
      <c r="I8922" t="str">
        <f xml:space="preserve"> INDEX(韻母對照資料表[], MATCH(雅俗通字典[[#This Row],[字韻]] &amp; LEFT(雅俗通字典[[#This Row],[舒促聲]],1), 韻母對照資料表[十五音識別碼], 0), 2)</f>
        <v>u</v>
      </c>
      <c r="J8922">
        <f xml:space="preserve"> MATCH(雅俗通字典[[#This Row],[聲調]], 雅俗通聲調, 0)</f>
        <v>5</v>
      </c>
      <c r="K8922" t="str">
        <f xml:space="preserve"> _xlfn.CONCAT(雅俗通字典[[#This Row],[聲]:[調]])</f>
        <v>zu5</v>
      </c>
      <c r="L8922" t="str">
        <f xml:space="preserve"> 雅俗通字典[[#This Row],[字韻]] &amp; 雅俗通字典[[#This Row],[聲調]] &amp; "聲" &amp; 雅俗通字典[[#This Row],[切音]]</f>
        <v>艍下平聲曾</v>
      </c>
      <c r="M8922" t="str">
        <f xml:space="preserve"> 雅俗通字典[[#This Row],[字韻]] &amp; TEXT(雅俗通字典[[#This Row],[調]], "[DBNum1]") &amp; 雅俗通字典[[#This Row],[切音]]</f>
        <v>艍五曾</v>
      </c>
    </row>
    <row r="8923" spans="1:13">
      <c r="A8923">
        <v>8922</v>
      </c>
      <c r="B8923" s="13" t="s">
        <v>9575</v>
      </c>
      <c r="C8923" s="13" t="s">
        <v>63</v>
      </c>
      <c r="D8923" s="13" t="s">
        <v>9371</v>
      </c>
      <c r="E8923" s="13" t="s">
        <v>462</v>
      </c>
      <c r="F8923" t="s">
        <v>9570</v>
      </c>
      <c r="G8923" s="13" t="str">
        <f xml:space="preserve"> IF( RIGHT(雅俗通字典[[#This Row],[聲調]],1)&lt;&gt;"入", "舒聲", "促聲")</f>
        <v>舒聲</v>
      </c>
      <c r="H8923" t="str">
        <f xml:space="preserve"> INDEX(聲母對照資料表[], MATCH(雅俗通字典[[#This Row],[切音]], 聲母對照資料表[十五音], 0), 2)</f>
        <v>z</v>
      </c>
      <c r="I8923" t="str">
        <f xml:space="preserve"> INDEX(韻母對照資料表[], MATCH(雅俗通字典[[#This Row],[字韻]] &amp; LEFT(雅俗通字典[[#This Row],[舒促聲]],1), 韻母對照資料表[十五音識別碼], 0), 2)</f>
        <v>u</v>
      </c>
      <c r="J8923">
        <f xml:space="preserve"> MATCH(雅俗通字典[[#This Row],[聲調]], 雅俗通聲調, 0)</f>
        <v>5</v>
      </c>
      <c r="K8923" t="str">
        <f xml:space="preserve"> _xlfn.CONCAT(雅俗通字典[[#This Row],[聲]:[調]])</f>
        <v>zu5</v>
      </c>
      <c r="L8923" t="str">
        <f xml:space="preserve"> 雅俗通字典[[#This Row],[字韻]] &amp; 雅俗通字典[[#This Row],[聲調]] &amp; "聲" &amp; 雅俗通字典[[#This Row],[切音]]</f>
        <v>艍下平聲曾</v>
      </c>
      <c r="M8923" t="str">
        <f xml:space="preserve"> 雅俗通字典[[#This Row],[字韻]] &amp; TEXT(雅俗通字典[[#This Row],[調]], "[DBNum1]") &amp; 雅俗通字典[[#This Row],[切音]]</f>
        <v>艍五曾</v>
      </c>
    </row>
    <row r="8924" spans="1:13">
      <c r="A8924">
        <v>8923</v>
      </c>
      <c r="B8924" s="13" t="s">
        <v>9405</v>
      </c>
      <c r="C8924" s="13" t="s">
        <v>63</v>
      </c>
      <c r="D8924" s="13" t="s">
        <v>9371</v>
      </c>
      <c r="E8924" s="13" t="s">
        <v>462</v>
      </c>
      <c r="F8924" t="s">
        <v>9570</v>
      </c>
      <c r="G8924" s="13" t="str">
        <f xml:space="preserve"> IF( RIGHT(雅俗通字典[[#This Row],[聲調]],1)&lt;&gt;"入", "舒聲", "促聲")</f>
        <v>舒聲</v>
      </c>
      <c r="H8924" t="str">
        <f xml:space="preserve"> INDEX(聲母對照資料表[], MATCH(雅俗通字典[[#This Row],[切音]], 聲母對照資料表[十五音], 0), 2)</f>
        <v>z</v>
      </c>
      <c r="I8924" t="str">
        <f xml:space="preserve"> INDEX(韻母對照資料表[], MATCH(雅俗通字典[[#This Row],[字韻]] &amp; LEFT(雅俗通字典[[#This Row],[舒促聲]],1), 韻母對照資料表[十五音識別碼], 0), 2)</f>
        <v>u</v>
      </c>
      <c r="J8924">
        <f xml:space="preserve"> MATCH(雅俗通字典[[#This Row],[聲調]], 雅俗通聲調, 0)</f>
        <v>5</v>
      </c>
      <c r="K8924" t="str">
        <f xml:space="preserve"> _xlfn.CONCAT(雅俗通字典[[#This Row],[聲]:[調]])</f>
        <v>zu5</v>
      </c>
      <c r="L8924" t="str">
        <f xml:space="preserve"> 雅俗通字典[[#This Row],[字韻]] &amp; 雅俗通字典[[#This Row],[聲調]] &amp; "聲" &amp; 雅俗通字典[[#This Row],[切音]]</f>
        <v>艍下平聲曾</v>
      </c>
      <c r="M8924" t="str">
        <f xml:space="preserve"> 雅俗通字典[[#This Row],[字韻]] &amp; TEXT(雅俗通字典[[#This Row],[調]], "[DBNum1]") &amp; 雅俗通字典[[#This Row],[切音]]</f>
        <v>艍五曾</v>
      </c>
    </row>
    <row r="8925" spans="1:13">
      <c r="A8925">
        <v>8924</v>
      </c>
      <c r="B8925" s="13" t="s">
        <v>6299</v>
      </c>
      <c r="C8925" s="13" t="s">
        <v>63</v>
      </c>
      <c r="D8925" s="13" t="s">
        <v>9371</v>
      </c>
      <c r="E8925" s="13" t="s">
        <v>462</v>
      </c>
      <c r="F8925" t="s">
        <v>9570</v>
      </c>
      <c r="G8925" s="13" t="str">
        <f xml:space="preserve"> IF( RIGHT(雅俗通字典[[#This Row],[聲調]],1)&lt;&gt;"入", "舒聲", "促聲")</f>
        <v>舒聲</v>
      </c>
      <c r="H8925" t="str">
        <f xml:space="preserve"> INDEX(聲母對照資料表[], MATCH(雅俗通字典[[#This Row],[切音]], 聲母對照資料表[十五音], 0), 2)</f>
        <v>z</v>
      </c>
      <c r="I8925" t="str">
        <f xml:space="preserve"> INDEX(韻母對照資料表[], MATCH(雅俗通字典[[#This Row],[字韻]] &amp; LEFT(雅俗通字典[[#This Row],[舒促聲]],1), 韻母對照資料表[十五音識別碼], 0), 2)</f>
        <v>u</v>
      </c>
      <c r="J8925">
        <f xml:space="preserve"> MATCH(雅俗通字典[[#This Row],[聲調]], 雅俗通聲調, 0)</f>
        <v>5</v>
      </c>
      <c r="K8925" t="str">
        <f xml:space="preserve"> _xlfn.CONCAT(雅俗通字典[[#This Row],[聲]:[調]])</f>
        <v>zu5</v>
      </c>
      <c r="L8925" t="str">
        <f xml:space="preserve"> 雅俗通字典[[#This Row],[字韻]] &amp; 雅俗通字典[[#This Row],[聲調]] &amp; "聲" &amp; 雅俗通字典[[#This Row],[切音]]</f>
        <v>艍下平聲曾</v>
      </c>
      <c r="M8925" t="str">
        <f xml:space="preserve"> 雅俗通字典[[#This Row],[字韻]] &amp; TEXT(雅俗通字典[[#This Row],[調]], "[DBNum1]") &amp; 雅俗通字典[[#This Row],[切音]]</f>
        <v>艍五曾</v>
      </c>
    </row>
    <row r="8926" spans="1:13">
      <c r="A8926">
        <v>8925</v>
      </c>
      <c r="B8926" s="13" t="s">
        <v>9576</v>
      </c>
      <c r="C8926" s="13" t="s">
        <v>80</v>
      </c>
      <c r="D8926" s="13" t="s">
        <v>9371</v>
      </c>
      <c r="E8926" s="13" t="s">
        <v>462</v>
      </c>
      <c r="F8926" t="s">
        <v>9577</v>
      </c>
      <c r="G8926" s="13" t="str">
        <f xml:space="preserve"> IF( RIGHT(雅俗通字典[[#This Row],[聲調]],1)&lt;&gt;"入", "舒聲", "促聲")</f>
        <v>舒聲</v>
      </c>
      <c r="H8926" t="str">
        <f xml:space="preserve"> INDEX(聲母對照資料表[], MATCH(雅俗通字典[[#This Row],[切音]], 聲母對照資料表[十五音], 0), 2)</f>
        <v>s</v>
      </c>
      <c r="I8926" t="str">
        <f xml:space="preserve"> INDEX(韻母對照資料表[], MATCH(雅俗通字典[[#This Row],[字韻]] &amp; LEFT(雅俗通字典[[#This Row],[舒促聲]],1), 韻母對照資料表[十五音識別碼], 0), 2)</f>
        <v>u</v>
      </c>
      <c r="J8926">
        <f xml:space="preserve"> MATCH(雅俗通字典[[#This Row],[聲調]], 雅俗通聲調, 0)</f>
        <v>5</v>
      </c>
      <c r="K8926" t="str">
        <f xml:space="preserve"> _xlfn.CONCAT(雅俗通字典[[#This Row],[聲]:[調]])</f>
        <v>su5</v>
      </c>
      <c r="L8926" t="str">
        <f xml:space="preserve"> 雅俗通字典[[#This Row],[字韻]] &amp; 雅俗通字典[[#This Row],[聲調]] &amp; "聲" &amp; 雅俗通字典[[#This Row],[切音]]</f>
        <v>艍下平聲時</v>
      </c>
      <c r="M8926" t="str">
        <f xml:space="preserve"> 雅俗通字典[[#This Row],[字韻]] &amp; TEXT(雅俗通字典[[#This Row],[調]], "[DBNum1]") &amp; 雅俗通字典[[#This Row],[切音]]</f>
        <v>艍五時</v>
      </c>
    </row>
    <row r="8927" spans="1:13">
      <c r="A8927">
        <v>8926</v>
      </c>
      <c r="B8927" s="13" t="s">
        <v>9578</v>
      </c>
      <c r="C8927" s="13" t="s">
        <v>80</v>
      </c>
      <c r="D8927" s="13" t="s">
        <v>9371</v>
      </c>
      <c r="E8927" s="13" t="s">
        <v>462</v>
      </c>
      <c r="F8927" t="s">
        <v>9577</v>
      </c>
      <c r="G8927" s="13" t="str">
        <f xml:space="preserve"> IF( RIGHT(雅俗通字典[[#This Row],[聲調]],1)&lt;&gt;"入", "舒聲", "促聲")</f>
        <v>舒聲</v>
      </c>
      <c r="H8927" t="str">
        <f xml:space="preserve"> INDEX(聲母對照資料表[], MATCH(雅俗通字典[[#This Row],[切音]], 聲母對照資料表[十五音], 0), 2)</f>
        <v>s</v>
      </c>
      <c r="I8927" t="str">
        <f xml:space="preserve"> INDEX(韻母對照資料表[], MATCH(雅俗通字典[[#This Row],[字韻]] &amp; LEFT(雅俗通字典[[#This Row],[舒促聲]],1), 韻母對照資料表[十五音識別碼], 0), 2)</f>
        <v>u</v>
      </c>
      <c r="J8927">
        <f xml:space="preserve"> MATCH(雅俗通字典[[#This Row],[聲調]], 雅俗通聲調, 0)</f>
        <v>5</v>
      </c>
      <c r="K8927" t="str">
        <f xml:space="preserve"> _xlfn.CONCAT(雅俗通字典[[#This Row],[聲]:[調]])</f>
        <v>su5</v>
      </c>
      <c r="L8927" t="str">
        <f xml:space="preserve"> 雅俗通字典[[#This Row],[字韻]] &amp; 雅俗通字典[[#This Row],[聲調]] &amp; "聲" &amp; 雅俗通字典[[#This Row],[切音]]</f>
        <v>艍下平聲時</v>
      </c>
      <c r="M8927" t="str">
        <f xml:space="preserve"> 雅俗通字典[[#This Row],[字韻]] &amp; TEXT(雅俗通字典[[#This Row],[調]], "[DBNum1]") &amp; 雅俗通字典[[#This Row],[切音]]</f>
        <v>艍五時</v>
      </c>
    </row>
    <row r="8928" spans="1:13">
      <c r="A8928">
        <v>8927</v>
      </c>
      <c r="B8928" s="13" t="s">
        <v>9579</v>
      </c>
      <c r="C8928" s="13" t="s">
        <v>80</v>
      </c>
      <c r="D8928" s="13" t="s">
        <v>9371</v>
      </c>
      <c r="E8928" s="13" t="s">
        <v>462</v>
      </c>
      <c r="F8928" t="s">
        <v>9577</v>
      </c>
      <c r="G8928" s="13" t="str">
        <f xml:space="preserve"> IF( RIGHT(雅俗通字典[[#This Row],[聲調]],1)&lt;&gt;"入", "舒聲", "促聲")</f>
        <v>舒聲</v>
      </c>
      <c r="H8928" t="str">
        <f xml:space="preserve"> INDEX(聲母對照資料表[], MATCH(雅俗通字典[[#This Row],[切音]], 聲母對照資料表[十五音], 0), 2)</f>
        <v>s</v>
      </c>
      <c r="I8928" t="str">
        <f xml:space="preserve"> INDEX(韻母對照資料表[], MATCH(雅俗通字典[[#This Row],[字韻]] &amp; LEFT(雅俗通字典[[#This Row],[舒促聲]],1), 韻母對照資料表[十五音識別碼], 0), 2)</f>
        <v>u</v>
      </c>
      <c r="J8928">
        <f xml:space="preserve"> MATCH(雅俗通字典[[#This Row],[聲調]], 雅俗通聲調, 0)</f>
        <v>5</v>
      </c>
      <c r="K8928" t="str">
        <f xml:space="preserve"> _xlfn.CONCAT(雅俗通字典[[#This Row],[聲]:[調]])</f>
        <v>su5</v>
      </c>
      <c r="L8928" t="str">
        <f xml:space="preserve"> 雅俗通字典[[#This Row],[字韻]] &amp; 雅俗通字典[[#This Row],[聲調]] &amp; "聲" &amp; 雅俗通字典[[#This Row],[切音]]</f>
        <v>艍下平聲時</v>
      </c>
      <c r="M8928" t="str">
        <f xml:space="preserve"> 雅俗通字典[[#This Row],[字韻]] &amp; TEXT(雅俗通字典[[#This Row],[調]], "[DBNum1]") &amp; 雅俗通字典[[#This Row],[切音]]</f>
        <v>艍五時</v>
      </c>
    </row>
    <row r="8929" spans="1:13">
      <c r="A8929">
        <v>8928</v>
      </c>
      <c r="B8929" s="13" t="s">
        <v>9580</v>
      </c>
      <c r="C8929" s="13" t="s">
        <v>80</v>
      </c>
      <c r="D8929" s="13" t="s">
        <v>9371</v>
      </c>
      <c r="E8929" s="13" t="s">
        <v>462</v>
      </c>
      <c r="F8929" t="s">
        <v>9577</v>
      </c>
      <c r="G8929" s="13" t="str">
        <f xml:space="preserve"> IF( RIGHT(雅俗通字典[[#This Row],[聲調]],1)&lt;&gt;"入", "舒聲", "促聲")</f>
        <v>舒聲</v>
      </c>
      <c r="H8929" t="str">
        <f xml:space="preserve"> INDEX(聲母對照資料表[], MATCH(雅俗通字典[[#This Row],[切音]], 聲母對照資料表[十五音], 0), 2)</f>
        <v>s</v>
      </c>
      <c r="I8929" t="str">
        <f xml:space="preserve"> INDEX(韻母對照資料表[], MATCH(雅俗通字典[[#This Row],[字韻]] &amp; LEFT(雅俗通字典[[#This Row],[舒促聲]],1), 韻母對照資料表[十五音識別碼], 0), 2)</f>
        <v>u</v>
      </c>
      <c r="J8929">
        <f xml:space="preserve"> MATCH(雅俗通字典[[#This Row],[聲調]], 雅俗通聲調, 0)</f>
        <v>5</v>
      </c>
      <c r="K8929" t="str">
        <f xml:space="preserve"> _xlfn.CONCAT(雅俗通字典[[#This Row],[聲]:[調]])</f>
        <v>su5</v>
      </c>
      <c r="L8929" t="str">
        <f xml:space="preserve"> 雅俗通字典[[#This Row],[字韻]] &amp; 雅俗通字典[[#This Row],[聲調]] &amp; "聲" &amp; 雅俗通字典[[#This Row],[切音]]</f>
        <v>艍下平聲時</v>
      </c>
      <c r="M8929" t="str">
        <f xml:space="preserve"> 雅俗通字典[[#This Row],[字韻]] &amp; TEXT(雅俗通字典[[#This Row],[調]], "[DBNum1]") &amp; 雅俗通字典[[#This Row],[切音]]</f>
        <v>艍五時</v>
      </c>
    </row>
    <row r="8930" spans="1:13">
      <c r="A8930">
        <v>8929</v>
      </c>
      <c r="B8930" s="13" t="s">
        <v>9581</v>
      </c>
      <c r="C8930" s="13" t="s">
        <v>80</v>
      </c>
      <c r="D8930" s="13" t="s">
        <v>9371</v>
      </c>
      <c r="E8930" s="13" t="s">
        <v>462</v>
      </c>
      <c r="F8930" t="s">
        <v>9577</v>
      </c>
      <c r="G8930" s="13" t="str">
        <f xml:space="preserve"> IF( RIGHT(雅俗通字典[[#This Row],[聲調]],1)&lt;&gt;"入", "舒聲", "促聲")</f>
        <v>舒聲</v>
      </c>
      <c r="H8930" t="str">
        <f xml:space="preserve"> INDEX(聲母對照資料表[], MATCH(雅俗通字典[[#This Row],[切音]], 聲母對照資料表[十五音], 0), 2)</f>
        <v>s</v>
      </c>
      <c r="I8930" t="str">
        <f xml:space="preserve"> INDEX(韻母對照資料表[], MATCH(雅俗通字典[[#This Row],[字韻]] &amp; LEFT(雅俗通字典[[#This Row],[舒促聲]],1), 韻母對照資料表[十五音識別碼], 0), 2)</f>
        <v>u</v>
      </c>
      <c r="J8930">
        <f xml:space="preserve"> MATCH(雅俗通字典[[#This Row],[聲調]], 雅俗通聲調, 0)</f>
        <v>5</v>
      </c>
      <c r="K8930" t="str">
        <f xml:space="preserve"> _xlfn.CONCAT(雅俗通字典[[#This Row],[聲]:[調]])</f>
        <v>su5</v>
      </c>
      <c r="L8930" t="str">
        <f xml:space="preserve"> 雅俗通字典[[#This Row],[字韻]] &amp; 雅俗通字典[[#This Row],[聲調]] &amp; "聲" &amp; 雅俗通字典[[#This Row],[切音]]</f>
        <v>艍下平聲時</v>
      </c>
      <c r="M8930" t="str">
        <f xml:space="preserve"> 雅俗通字典[[#This Row],[字韻]] &amp; TEXT(雅俗通字典[[#This Row],[調]], "[DBNum1]") &amp; 雅俗通字典[[#This Row],[切音]]</f>
        <v>艍五時</v>
      </c>
    </row>
    <row r="8931" spans="1:13">
      <c r="A8931">
        <v>8930</v>
      </c>
      <c r="B8931" s="13" t="s">
        <v>9582</v>
      </c>
      <c r="C8931" s="13" t="s">
        <v>80</v>
      </c>
      <c r="D8931" s="13" t="s">
        <v>9371</v>
      </c>
      <c r="E8931" s="13" t="s">
        <v>462</v>
      </c>
      <c r="F8931" t="s">
        <v>9577</v>
      </c>
      <c r="G8931" s="13" t="str">
        <f xml:space="preserve"> IF( RIGHT(雅俗通字典[[#This Row],[聲調]],1)&lt;&gt;"入", "舒聲", "促聲")</f>
        <v>舒聲</v>
      </c>
      <c r="H8931" t="str">
        <f xml:space="preserve"> INDEX(聲母對照資料表[], MATCH(雅俗通字典[[#This Row],[切音]], 聲母對照資料表[十五音], 0), 2)</f>
        <v>s</v>
      </c>
      <c r="I8931" t="str">
        <f xml:space="preserve"> INDEX(韻母對照資料表[], MATCH(雅俗通字典[[#This Row],[字韻]] &amp; LEFT(雅俗通字典[[#This Row],[舒促聲]],1), 韻母對照資料表[十五音識別碼], 0), 2)</f>
        <v>u</v>
      </c>
      <c r="J8931">
        <f xml:space="preserve"> MATCH(雅俗通字典[[#This Row],[聲調]], 雅俗通聲調, 0)</f>
        <v>5</v>
      </c>
      <c r="K8931" t="str">
        <f xml:space="preserve"> _xlfn.CONCAT(雅俗通字典[[#This Row],[聲]:[調]])</f>
        <v>su5</v>
      </c>
      <c r="L8931" t="str">
        <f xml:space="preserve"> 雅俗通字典[[#This Row],[字韻]] &amp; 雅俗通字典[[#This Row],[聲調]] &amp; "聲" &amp; 雅俗通字典[[#This Row],[切音]]</f>
        <v>艍下平聲時</v>
      </c>
      <c r="M8931" t="str">
        <f xml:space="preserve"> 雅俗通字典[[#This Row],[字韻]] &amp; TEXT(雅俗通字典[[#This Row],[調]], "[DBNum1]") &amp; 雅俗通字典[[#This Row],[切音]]</f>
        <v>艍五時</v>
      </c>
    </row>
    <row r="8932" spans="1:13">
      <c r="A8932">
        <v>8931</v>
      </c>
      <c r="B8932" s="13" t="s">
        <v>9583</v>
      </c>
      <c r="C8932" s="13" t="s">
        <v>80</v>
      </c>
      <c r="D8932" s="13" t="s">
        <v>9371</v>
      </c>
      <c r="E8932" s="13" t="s">
        <v>462</v>
      </c>
      <c r="F8932" t="s">
        <v>9577</v>
      </c>
      <c r="G8932" s="13" t="str">
        <f xml:space="preserve"> IF( RIGHT(雅俗通字典[[#This Row],[聲調]],1)&lt;&gt;"入", "舒聲", "促聲")</f>
        <v>舒聲</v>
      </c>
      <c r="H8932" t="str">
        <f xml:space="preserve"> INDEX(聲母對照資料表[], MATCH(雅俗通字典[[#This Row],[切音]], 聲母對照資料表[十五音], 0), 2)</f>
        <v>s</v>
      </c>
      <c r="I8932" t="str">
        <f xml:space="preserve"> INDEX(韻母對照資料表[], MATCH(雅俗通字典[[#This Row],[字韻]] &amp; LEFT(雅俗通字典[[#This Row],[舒促聲]],1), 韻母對照資料表[十五音識別碼], 0), 2)</f>
        <v>u</v>
      </c>
      <c r="J8932">
        <f xml:space="preserve"> MATCH(雅俗通字典[[#This Row],[聲調]], 雅俗通聲調, 0)</f>
        <v>5</v>
      </c>
      <c r="K8932" t="str">
        <f xml:space="preserve"> _xlfn.CONCAT(雅俗通字典[[#This Row],[聲]:[調]])</f>
        <v>su5</v>
      </c>
      <c r="L8932" t="str">
        <f xml:space="preserve"> 雅俗通字典[[#This Row],[字韻]] &amp; 雅俗通字典[[#This Row],[聲調]] &amp; "聲" &amp; 雅俗通字典[[#This Row],[切音]]</f>
        <v>艍下平聲時</v>
      </c>
      <c r="M8932" t="str">
        <f xml:space="preserve"> 雅俗通字典[[#This Row],[字韻]] &amp; TEXT(雅俗通字典[[#This Row],[調]], "[DBNum1]") &amp; 雅俗通字典[[#This Row],[切音]]</f>
        <v>艍五時</v>
      </c>
    </row>
    <row r="8933" spans="1:13">
      <c r="A8933">
        <v>8932</v>
      </c>
      <c r="B8933" s="13" t="s">
        <v>9407</v>
      </c>
      <c r="C8933" s="13" t="s">
        <v>80</v>
      </c>
      <c r="D8933" s="13" t="s">
        <v>9371</v>
      </c>
      <c r="E8933" s="13" t="s">
        <v>462</v>
      </c>
      <c r="F8933" t="s">
        <v>9577</v>
      </c>
      <c r="G8933" s="13" t="str">
        <f xml:space="preserve"> IF( RIGHT(雅俗通字典[[#This Row],[聲調]],1)&lt;&gt;"入", "舒聲", "促聲")</f>
        <v>舒聲</v>
      </c>
      <c r="H8933" t="str">
        <f xml:space="preserve"> INDEX(聲母對照資料表[], MATCH(雅俗通字典[[#This Row],[切音]], 聲母對照資料表[十五音], 0), 2)</f>
        <v>s</v>
      </c>
      <c r="I8933" t="str">
        <f xml:space="preserve"> INDEX(韻母對照資料表[], MATCH(雅俗通字典[[#This Row],[字韻]] &amp; LEFT(雅俗通字典[[#This Row],[舒促聲]],1), 韻母對照資料表[十五音識別碼], 0), 2)</f>
        <v>u</v>
      </c>
      <c r="J8933">
        <f xml:space="preserve"> MATCH(雅俗通字典[[#This Row],[聲調]], 雅俗通聲調, 0)</f>
        <v>5</v>
      </c>
      <c r="K8933" t="str">
        <f xml:space="preserve"> _xlfn.CONCAT(雅俗通字典[[#This Row],[聲]:[調]])</f>
        <v>su5</v>
      </c>
      <c r="L8933" t="str">
        <f xml:space="preserve"> 雅俗通字典[[#This Row],[字韻]] &amp; 雅俗通字典[[#This Row],[聲調]] &amp; "聲" &amp; 雅俗通字典[[#This Row],[切音]]</f>
        <v>艍下平聲時</v>
      </c>
      <c r="M8933" t="str">
        <f xml:space="preserve"> 雅俗通字典[[#This Row],[字韻]] &amp; TEXT(雅俗通字典[[#This Row],[調]], "[DBNum1]") &amp; 雅俗通字典[[#This Row],[切音]]</f>
        <v>艍五時</v>
      </c>
    </row>
    <row r="8934" spans="1:13">
      <c r="A8934">
        <v>8933</v>
      </c>
      <c r="B8934" s="13" t="s">
        <v>9584</v>
      </c>
      <c r="C8934" s="13" t="s">
        <v>88</v>
      </c>
      <c r="D8934" s="13" t="s">
        <v>9371</v>
      </c>
      <c r="E8934" s="13" t="s">
        <v>462</v>
      </c>
      <c r="F8934" t="s">
        <v>9585</v>
      </c>
      <c r="G8934" s="13" t="str">
        <f xml:space="preserve"> IF( RIGHT(雅俗通字典[[#This Row],[聲調]],1)&lt;&gt;"入", "舒聲", "促聲")</f>
        <v>舒聲</v>
      </c>
      <c r="H8934" t="str">
        <f xml:space="preserve"> INDEX(聲母對照資料表[], MATCH(雅俗通字典[[#This Row],[切音]], 聲母對照資料表[十五音], 0), 2)</f>
        <v>q</v>
      </c>
      <c r="I8934" t="str">
        <f xml:space="preserve"> INDEX(韻母對照資料表[], MATCH(雅俗通字典[[#This Row],[字韻]] &amp; LEFT(雅俗通字典[[#This Row],[舒促聲]],1), 韻母對照資料表[十五音識別碼], 0), 2)</f>
        <v>u</v>
      </c>
      <c r="J8934">
        <f xml:space="preserve"> MATCH(雅俗通字典[[#This Row],[聲調]], 雅俗通聲調, 0)</f>
        <v>5</v>
      </c>
      <c r="K8934" t="str">
        <f xml:space="preserve"> _xlfn.CONCAT(雅俗通字典[[#This Row],[聲]:[調]])</f>
        <v>qu5</v>
      </c>
      <c r="L8934" t="str">
        <f xml:space="preserve"> 雅俗通字典[[#This Row],[字韻]] &amp; 雅俗通字典[[#This Row],[聲調]] &amp; "聲" &amp; 雅俗通字典[[#This Row],[切音]]</f>
        <v>艍下平聲英</v>
      </c>
      <c r="M8934" t="str">
        <f xml:space="preserve"> 雅俗通字典[[#This Row],[字韻]] &amp; TEXT(雅俗通字典[[#This Row],[調]], "[DBNum1]") &amp; 雅俗通字典[[#This Row],[切音]]</f>
        <v>艍五英</v>
      </c>
    </row>
    <row r="8935" spans="1:13">
      <c r="A8935">
        <v>8934</v>
      </c>
      <c r="B8935" s="13" t="s">
        <v>9586</v>
      </c>
      <c r="C8935" s="13" t="s">
        <v>88</v>
      </c>
      <c r="D8935" s="13" t="s">
        <v>9371</v>
      </c>
      <c r="E8935" s="13" t="s">
        <v>462</v>
      </c>
      <c r="F8935" t="s">
        <v>9585</v>
      </c>
      <c r="G8935" s="13" t="str">
        <f xml:space="preserve"> IF( RIGHT(雅俗通字典[[#This Row],[聲調]],1)&lt;&gt;"入", "舒聲", "促聲")</f>
        <v>舒聲</v>
      </c>
      <c r="H8935" t="str">
        <f xml:space="preserve"> INDEX(聲母對照資料表[], MATCH(雅俗通字典[[#This Row],[切音]], 聲母對照資料表[十五音], 0), 2)</f>
        <v>q</v>
      </c>
      <c r="I8935" t="str">
        <f xml:space="preserve"> INDEX(韻母對照資料表[], MATCH(雅俗通字典[[#This Row],[字韻]] &amp; LEFT(雅俗通字典[[#This Row],[舒促聲]],1), 韻母對照資料表[十五音識別碼], 0), 2)</f>
        <v>u</v>
      </c>
      <c r="J8935">
        <f xml:space="preserve"> MATCH(雅俗通字典[[#This Row],[聲調]], 雅俗通聲調, 0)</f>
        <v>5</v>
      </c>
      <c r="K8935" t="str">
        <f xml:space="preserve"> _xlfn.CONCAT(雅俗通字典[[#This Row],[聲]:[調]])</f>
        <v>qu5</v>
      </c>
      <c r="L8935" t="str">
        <f xml:space="preserve"> 雅俗通字典[[#This Row],[字韻]] &amp; 雅俗通字典[[#This Row],[聲調]] &amp; "聲" &amp; 雅俗通字典[[#This Row],[切音]]</f>
        <v>艍下平聲英</v>
      </c>
      <c r="M8935" t="str">
        <f xml:space="preserve"> 雅俗通字典[[#This Row],[字韻]] &amp; TEXT(雅俗通字典[[#This Row],[調]], "[DBNum1]") &amp; 雅俗通字典[[#This Row],[切音]]</f>
        <v>艍五英</v>
      </c>
    </row>
    <row r="8936" spans="1:13">
      <c r="A8936">
        <v>8935</v>
      </c>
      <c r="B8936" s="13" t="s">
        <v>9587</v>
      </c>
      <c r="C8936" s="13" t="s">
        <v>537</v>
      </c>
      <c r="D8936" s="13" t="s">
        <v>9371</v>
      </c>
      <c r="E8936" s="13" t="s">
        <v>462</v>
      </c>
      <c r="F8936" t="s">
        <v>9588</v>
      </c>
      <c r="G8936" s="13" t="str">
        <f xml:space="preserve"> IF( RIGHT(雅俗通字典[[#This Row],[聲調]],1)&lt;&gt;"入", "舒聲", "促聲")</f>
        <v>舒聲</v>
      </c>
      <c r="H8936" t="str">
        <f xml:space="preserve"> INDEX(聲母對照資料表[], MATCH(雅俗通字典[[#This Row],[切音]], 聲母對照資料表[十五音], 0), 2)</f>
        <v>b</v>
      </c>
      <c r="I8936" t="str">
        <f xml:space="preserve"> INDEX(韻母對照資料表[], MATCH(雅俗通字典[[#This Row],[字韻]] &amp; LEFT(雅俗通字典[[#This Row],[舒促聲]],1), 韻母對照資料表[十五音識別碼], 0), 2)</f>
        <v>u</v>
      </c>
      <c r="J8936">
        <f xml:space="preserve"> MATCH(雅俗通字典[[#This Row],[聲調]], 雅俗通聲調, 0)</f>
        <v>5</v>
      </c>
      <c r="K8936" t="str">
        <f xml:space="preserve"> _xlfn.CONCAT(雅俗通字典[[#This Row],[聲]:[調]])</f>
        <v>bu5</v>
      </c>
      <c r="L8936" t="str">
        <f xml:space="preserve"> 雅俗通字典[[#This Row],[字韻]] &amp; 雅俗通字典[[#This Row],[聲調]] &amp; "聲" &amp; 雅俗通字典[[#This Row],[切音]]</f>
        <v>艍下平聲門</v>
      </c>
      <c r="M8936" t="str">
        <f xml:space="preserve"> 雅俗通字典[[#This Row],[字韻]] &amp; TEXT(雅俗通字典[[#This Row],[調]], "[DBNum1]") &amp; 雅俗通字典[[#This Row],[切音]]</f>
        <v>艍五門</v>
      </c>
    </row>
    <row r="8937" spans="1:13">
      <c r="A8937">
        <v>8936</v>
      </c>
      <c r="B8937" s="13" t="s">
        <v>9589</v>
      </c>
      <c r="C8937" s="13" t="s">
        <v>537</v>
      </c>
      <c r="D8937" s="13" t="s">
        <v>9371</v>
      </c>
      <c r="E8937" s="13" t="s">
        <v>462</v>
      </c>
      <c r="F8937" t="s">
        <v>9588</v>
      </c>
      <c r="G8937" s="13" t="str">
        <f xml:space="preserve"> IF( RIGHT(雅俗通字典[[#This Row],[聲調]],1)&lt;&gt;"入", "舒聲", "促聲")</f>
        <v>舒聲</v>
      </c>
      <c r="H8937" t="str">
        <f xml:space="preserve"> INDEX(聲母對照資料表[], MATCH(雅俗通字典[[#This Row],[切音]], 聲母對照資料表[十五音], 0), 2)</f>
        <v>b</v>
      </c>
      <c r="I8937" t="str">
        <f xml:space="preserve"> INDEX(韻母對照資料表[], MATCH(雅俗通字典[[#This Row],[字韻]] &amp; LEFT(雅俗通字典[[#This Row],[舒促聲]],1), 韻母對照資料表[十五音識別碼], 0), 2)</f>
        <v>u</v>
      </c>
      <c r="J8937">
        <f xml:space="preserve"> MATCH(雅俗通字典[[#This Row],[聲調]], 雅俗通聲調, 0)</f>
        <v>5</v>
      </c>
      <c r="K8937" t="str">
        <f xml:space="preserve"> _xlfn.CONCAT(雅俗通字典[[#This Row],[聲]:[調]])</f>
        <v>bu5</v>
      </c>
      <c r="L8937" t="str">
        <f xml:space="preserve"> 雅俗通字典[[#This Row],[字韻]] &amp; 雅俗通字典[[#This Row],[聲調]] &amp; "聲" &amp; 雅俗通字典[[#This Row],[切音]]</f>
        <v>艍下平聲門</v>
      </c>
      <c r="M8937" t="str">
        <f xml:space="preserve"> 雅俗通字典[[#This Row],[字韻]] &amp; TEXT(雅俗通字典[[#This Row],[調]], "[DBNum1]") &amp; 雅俗通字典[[#This Row],[切音]]</f>
        <v>艍五門</v>
      </c>
    </row>
    <row r="8938" spans="1:13">
      <c r="A8938">
        <v>8937</v>
      </c>
      <c r="B8938" s="13" t="s">
        <v>3080</v>
      </c>
      <c r="C8938" s="13" t="s">
        <v>537</v>
      </c>
      <c r="D8938" s="13" t="s">
        <v>9371</v>
      </c>
      <c r="E8938" s="13" t="s">
        <v>462</v>
      </c>
      <c r="F8938" t="s">
        <v>9588</v>
      </c>
      <c r="G8938" s="13" t="str">
        <f xml:space="preserve"> IF( RIGHT(雅俗通字典[[#This Row],[聲調]],1)&lt;&gt;"入", "舒聲", "促聲")</f>
        <v>舒聲</v>
      </c>
      <c r="H8938" t="str">
        <f xml:space="preserve"> INDEX(聲母對照資料表[], MATCH(雅俗通字典[[#This Row],[切音]], 聲母對照資料表[十五音], 0), 2)</f>
        <v>b</v>
      </c>
      <c r="I8938" t="str">
        <f xml:space="preserve"> INDEX(韻母對照資料表[], MATCH(雅俗通字典[[#This Row],[字韻]] &amp; LEFT(雅俗通字典[[#This Row],[舒促聲]],1), 韻母對照資料表[十五音識別碼], 0), 2)</f>
        <v>u</v>
      </c>
      <c r="J8938">
        <f xml:space="preserve"> MATCH(雅俗通字典[[#This Row],[聲調]], 雅俗通聲調, 0)</f>
        <v>5</v>
      </c>
      <c r="K8938" t="str">
        <f xml:space="preserve"> _xlfn.CONCAT(雅俗通字典[[#This Row],[聲]:[調]])</f>
        <v>bu5</v>
      </c>
      <c r="L8938" t="str">
        <f xml:space="preserve"> 雅俗通字典[[#This Row],[字韻]] &amp; 雅俗通字典[[#This Row],[聲調]] &amp; "聲" &amp; 雅俗通字典[[#This Row],[切音]]</f>
        <v>艍下平聲門</v>
      </c>
      <c r="M8938" t="str">
        <f xml:space="preserve"> 雅俗通字典[[#This Row],[字韻]] &amp; TEXT(雅俗通字典[[#This Row],[調]], "[DBNum1]") &amp; 雅俗通字典[[#This Row],[切音]]</f>
        <v>艍五門</v>
      </c>
    </row>
    <row r="8939" spans="1:13">
      <c r="A8939">
        <v>8938</v>
      </c>
      <c r="B8939" s="13" t="s">
        <v>9590</v>
      </c>
      <c r="C8939" s="13" t="s">
        <v>537</v>
      </c>
      <c r="D8939" s="13" t="s">
        <v>9371</v>
      </c>
      <c r="E8939" s="13" t="s">
        <v>462</v>
      </c>
      <c r="F8939" t="s">
        <v>9588</v>
      </c>
      <c r="G8939" s="13" t="str">
        <f xml:space="preserve"> IF( RIGHT(雅俗通字典[[#This Row],[聲調]],1)&lt;&gt;"入", "舒聲", "促聲")</f>
        <v>舒聲</v>
      </c>
      <c r="H8939" t="str">
        <f xml:space="preserve"> INDEX(聲母對照資料表[], MATCH(雅俗通字典[[#This Row],[切音]], 聲母對照資料表[十五音], 0), 2)</f>
        <v>b</v>
      </c>
      <c r="I8939" t="str">
        <f xml:space="preserve"> INDEX(韻母對照資料表[], MATCH(雅俗通字典[[#This Row],[字韻]] &amp; LEFT(雅俗通字典[[#This Row],[舒促聲]],1), 韻母對照資料表[十五音識別碼], 0), 2)</f>
        <v>u</v>
      </c>
      <c r="J8939">
        <f xml:space="preserve"> MATCH(雅俗通字典[[#This Row],[聲調]], 雅俗通聲調, 0)</f>
        <v>5</v>
      </c>
      <c r="K8939" t="str">
        <f xml:space="preserve"> _xlfn.CONCAT(雅俗通字典[[#This Row],[聲]:[調]])</f>
        <v>bu5</v>
      </c>
      <c r="L8939" t="str">
        <f xml:space="preserve"> 雅俗通字典[[#This Row],[字韻]] &amp; 雅俗通字典[[#This Row],[聲調]] &amp; "聲" &amp; 雅俗通字典[[#This Row],[切音]]</f>
        <v>艍下平聲門</v>
      </c>
      <c r="M8939" t="str">
        <f xml:space="preserve"> 雅俗通字典[[#This Row],[字韻]] &amp; TEXT(雅俗通字典[[#This Row],[調]], "[DBNum1]") &amp; 雅俗通字典[[#This Row],[切音]]</f>
        <v>艍五門</v>
      </c>
    </row>
    <row r="8940" spans="1:13">
      <c r="A8940">
        <v>8939</v>
      </c>
      <c r="B8940" s="13" t="s">
        <v>9591</v>
      </c>
      <c r="C8940" s="13" t="s">
        <v>537</v>
      </c>
      <c r="D8940" s="13" t="s">
        <v>9371</v>
      </c>
      <c r="E8940" s="13" t="s">
        <v>462</v>
      </c>
      <c r="F8940" t="s">
        <v>9588</v>
      </c>
      <c r="G8940" s="13" t="str">
        <f xml:space="preserve"> IF( RIGHT(雅俗通字典[[#This Row],[聲調]],1)&lt;&gt;"入", "舒聲", "促聲")</f>
        <v>舒聲</v>
      </c>
      <c r="H8940" t="str">
        <f xml:space="preserve"> INDEX(聲母對照資料表[], MATCH(雅俗通字典[[#This Row],[切音]], 聲母對照資料表[十五音], 0), 2)</f>
        <v>b</v>
      </c>
      <c r="I8940" t="str">
        <f xml:space="preserve"> INDEX(韻母對照資料表[], MATCH(雅俗通字典[[#This Row],[字韻]] &amp; LEFT(雅俗通字典[[#This Row],[舒促聲]],1), 韻母對照資料表[十五音識別碼], 0), 2)</f>
        <v>u</v>
      </c>
      <c r="J8940">
        <f xml:space="preserve"> MATCH(雅俗通字典[[#This Row],[聲調]], 雅俗通聲調, 0)</f>
        <v>5</v>
      </c>
      <c r="K8940" t="str">
        <f xml:space="preserve"> _xlfn.CONCAT(雅俗通字典[[#This Row],[聲]:[調]])</f>
        <v>bu5</v>
      </c>
      <c r="L8940" t="str">
        <f xml:space="preserve"> 雅俗通字典[[#This Row],[字韻]] &amp; 雅俗通字典[[#This Row],[聲調]] &amp; "聲" &amp; 雅俗通字典[[#This Row],[切音]]</f>
        <v>艍下平聲門</v>
      </c>
      <c r="M8940" t="str">
        <f xml:space="preserve"> 雅俗通字典[[#This Row],[字韻]] &amp; TEXT(雅俗通字典[[#This Row],[調]], "[DBNum1]") &amp; 雅俗通字典[[#This Row],[切音]]</f>
        <v>艍五門</v>
      </c>
    </row>
    <row r="8941" spans="1:13">
      <c r="A8941">
        <v>8940</v>
      </c>
      <c r="B8941" s="13" t="s">
        <v>9592</v>
      </c>
      <c r="C8941" s="13" t="s">
        <v>537</v>
      </c>
      <c r="D8941" s="13" t="s">
        <v>9371</v>
      </c>
      <c r="E8941" s="13" t="s">
        <v>462</v>
      </c>
      <c r="F8941" t="s">
        <v>9588</v>
      </c>
      <c r="G8941" s="13" t="str">
        <f xml:space="preserve"> IF( RIGHT(雅俗通字典[[#This Row],[聲調]],1)&lt;&gt;"入", "舒聲", "促聲")</f>
        <v>舒聲</v>
      </c>
      <c r="H8941" t="str">
        <f xml:space="preserve"> INDEX(聲母對照資料表[], MATCH(雅俗通字典[[#This Row],[切音]], 聲母對照資料表[十五音], 0), 2)</f>
        <v>b</v>
      </c>
      <c r="I8941" t="str">
        <f xml:space="preserve"> INDEX(韻母對照資料表[], MATCH(雅俗通字典[[#This Row],[字韻]] &amp; LEFT(雅俗通字典[[#This Row],[舒促聲]],1), 韻母對照資料表[十五音識別碼], 0), 2)</f>
        <v>u</v>
      </c>
      <c r="J8941">
        <f xml:space="preserve"> MATCH(雅俗通字典[[#This Row],[聲調]], 雅俗通聲調, 0)</f>
        <v>5</v>
      </c>
      <c r="K8941" t="str">
        <f xml:space="preserve"> _xlfn.CONCAT(雅俗通字典[[#This Row],[聲]:[調]])</f>
        <v>bu5</v>
      </c>
      <c r="L8941" t="str">
        <f xml:space="preserve"> 雅俗通字典[[#This Row],[字韻]] &amp; 雅俗通字典[[#This Row],[聲調]] &amp; "聲" &amp; 雅俗通字典[[#This Row],[切音]]</f>
        <v>艍下平聲門</v>
      </c>
      <c r="M8941" t="str">
        <f xml:space="preserve"> 雅俗通字典[[#This Row],[字韻]] &amp; TEXT(雅俗通字典[[#This Row],[調]], "[DBNum1]") &amp; 雅俗通字典[[#This Row],[切音]]</f>
        <v>艍五門</v>
      </c>
    </row>
    <row r="8942" spans="1:13">
      <c r="A8942">
        <v>8941</v>
      </c>
      <c r="B8942" s="13" t="s">
        <v>9593</v>
      </c>
      <c r="C8942" s="13" t="s">
        <v>537</v>
      </c>
      <c r="D8942" s="13" t="s">
        <v>9371</v>
      </c>
      <c r="E8942" s="13" t="s">
        <v>462</v>
      </c>
      <c r="F8942" t="s">
        <v>9588</v>
      </c>
      <c r="G8942" s="13" t="str">
        <f xml:space="preserve"> IF( RIGHT(雅俗通字典[[#This Row],[聲調]],1)&lt;&gt;"入", "舒聲", "促聲")</f>
        <v>舒聲</v>
      </c>
      <c r="H8942" t="str">
        <f xml:space="preserve"> INDEX(聲母對照資料表[], MATCH(雅俗通字典[[#This Row],[切音]], 聲母對照資料表[十五音], 0), 2)</f>
        <v>b</v>
      </c>
      <c r="I8942" t="str">
        <f xml:space="preserve"> INDEX(韻母對照資料表[], MATCH(雅俗通字典[[#This Row],[字韻]] &amp; LEFT(雅俗通字典[[#This Row],[舒促聲]],1), 韻母對照資料表[十五音識別碼], 0), 2)</f>
        <v>u</v>
      </c>
      <c r="J8942">
        <f xml:space="preserve"> MATCH(雅俗通字典[[#This Row],[聲調]], 雅俗通聲調, 0)</f>
        <v>5</v>
      </c>
      <c r="K8942" t="str">
        <f xml:space="preserve"> _xlfn.CONCAT(雅俗通字典[[#This Row],[聲]:[調]])</f>
        <v>bu5</v>
      </c>
      <c r="L8942" t="str">
        <f xml:space="preserve"> 雅俗通字典[[#This Row],[字韻]] &amp; 雅俗通字典[[#This Row],[聲調]] &amp; "聲" &amp; 雅俗通字典[[#This Row],[切音]]</f>
        <v>艍下平聲門</v>
      </c>
      <c r="M8942" t="str">
        <f xml:space="preserve"> 雅俗通字典[[#This Row],[字韻]] &amp; TEXT(雅俗通字典[[#This Row],[調]], "[DBNum1]") &amp; 雅俗通字典[[#This Row],[切音]]</f>
        <v>艍五門</v>
      </c>
    </row>
    <row r="8943" spans="1:13">
      <c r="A8943">
        <v>8942</v>
      </c>
      <c r="B8943" s="13" t="s">
        <v>9594</v>
      </c>
      <c r="C8943" s="13" t="s">
        <v>537</v>
      </c>
      <c r="D8943" s="13" t="s">
        <v>9371</v>
      </c>
      <c r="E8943" s="13" t="s">
        <v>462</v>
      </c>
      <c r="F8943" t="s">
        <v>9588</v>
      </c>
      <c r="G8943" s="13" t="str">
        <f xml:space="preserve"> IF( RIGHT(雅俗通字典[[#This Row],[聲調]],1)&lt;&gt;"入", "舒聲", "促聲")</f>
        <v>舒聲</v>
      </c>
      <c r="H8943" t="str">
        <f xml:space="preserve"> INDEX(聲母對照資料表[], MATCH(雅俗通字典[[#This Row],[切音]], 聲母對照資料表[十五音], 0), 2)</f>
        <v>b</v>
      </c>
      <c r="I8943" t="str">
        <f xml:space="preserve"> INDEX(韻母對照資料表[], MATCH(雅俗通字典[[#This Row],[字韻]] &amp; LEFT(雅俗通字典[[#This Row],[舒促聲]],1), 韻母對照資料表[十五音識別碼], 0), 2)</f>
        <v>u</v>
      </c>
      <c r="J8943">
        <f xml:space="preserve"> MATCH(雅俗通字典[[#This Row],[聲調]], 雅俗通聲調, 0)</f>
        <v>5</v>
      </c>
      <c r="K8943" t="str">
        <f xml:space="preserve"> _xlfn.CONCAT(雅俗通字典[[#This Row],[聲]:[調]])</f>
        <v>bu5</v>
      </c>
      <c r="L8943" t="str">
        <f xml:space="preserve"> 雅俗通字典[[#This Row],[字韻]] &amp; 雅俗通字典[[#This Row],[聲調]] &amp; "聲" &amp; 雅俗通字典[[#This Row],[切音]]</f>
        <v>艍下平聲門</v>
      </c>
      <c r="M8943" t="str">
        <f xml:space="preserve"> 雅俗通字典[[#This Row],[字韻]] &amp; TEXT(雅俗通字典[[#This Row],[調]], "[DBNum1]") &amp; 雅俗通字典[[#This Row],[切音]]</f>
        <v>艍五門</v>
      </c>
    </row>
    <row r="8944" spans="1:13">
      <c r="A8944">
        <v>8943</v>
      </c>
      <c r="B8944" s="13" t="s">
        <v>9595</v>
      </c>
      <c r="C8944" s="13" t="s">
        <v>537</v>
      </c>
      <c r="D8944" s="13" t="s">
        <v>9371</v>
      </c>
      <c r="E8944" s="13" t="s">
        <v>462</v>
      </c>
      <c r="F8944" t="s">
        <v>9588</v>
      </c>
      <c r="G8944" s="13" t="str">
        <f xml:space="preserve"> IF( RIGHT(雅俗通字典[[#This Row],[聲調]],1)&lt;&gt;"入", "舒聲", "促聲")</f>
        <v>舒聲</v>
      </c>
      <c r="H8944" t="str">
        <f xml:space="preserve"> INDEX(聲母對照資料表[], MATCH(雅俗通字典[[#This Row],[切音]], 聲母對照資料表[十五音], 0), 2)</f>
        <v>b</v>
      </c>
      <c r="I8944" t="str">
        <f xml:space="preserve"> INDEX(韻母對照資料表[], MATCH(雅俗通字典[[#This Row],[字韻]] &amp; LEFT(雅俗通字典[[#This Row],[舒促聲]],1), 韻母對照資料表[十五音識別碼], 0), 2)</f>
        <v>u</v>
      </c>
      <c r="J8944">
        <f xml:space="preserve"> MATCH(雅俗通字典[[#This Row],[聲調]], 雅俗通聲調, 0)</f>
        <v>5</v>
      </c>
      <c r="K8944" t="str">
        <f xml:space="preserve"> _xlfn.CONCAT(雅俗通字典[[#This Row],[聲]:[調]])</f>
        <v>bu5</v>
      </c>
      <c r="L8944" t="str">
        <f xml:space="preserve"> 雅俗通字典[[#This Row],[字韻]] &amp; 雅俗通字典[[#This Row],[聲調]] &amp; "聲" &amp; 雅俗通字典[[#This Row],[切音]]</f>
        <v>艍下平聲門</v>
      </c>
      <c r="M8944" t="str">
        <f xml:space="preserve"> 雅俗通字典[[#This Row],[字韻]] &amp; TEXT(雅俗通字典[[#This Row],[調]], "[DBNum1]") &amp; 雅俗通字典[[#This Row],[切音]]</f>
        <v>艍五門</v>
      </c>
    </row>
    <row r="8945" spans="1:13">
      <c r="A8945">
        <v>8944</v>
      </c>
      <c r="B8945" s="13" t="s">
        <v>9596</v>
      </c>
      <c r="C8945" s="13" t="s">
        <v>101</v>
      </c>
      <c r="D8945" s="13" t="s">
        <v>9371</v>
      </c>
      <c r="E8945" s="13" t="s">
        <v>462</v>
      </c>
      <c r="F8945" t="s">
        <v>9597</v>
      </c>
      <c r="G8945" s="13" t="str">
        <f xml:space="preserve"> IF( RIGHT(雅俗通字典[[#This Row],[聲調]],1)&lt;&gt;"入", "舒聲", "促聲")</f>
        <v>舒聲</v>
      </c>
      <c r="H8945" t="str">
        <f xml:space="preserve"> INDEX(聲母對照資料表[], MATCH(雅俗通字典[[#This Row],[切音]], 聲母對照資料表[十五音], 0), 2)</f>
        <v>c</v>
      </c>
      <c r="I8945" t="str">
        <f xml:space="preserve"> INDEX(韻母對照資料表[], MATCH(雅俗通字典[[#This Row],[字韻]] &amp; LEFT(雅俗通字典[[#This Row],[舒促聲]],1), 韻母對照資料表[十五音識別碼], 0), 2)</f>
        <v>u</v>
      </c>
      <c r="J8945">
        <f xml:space="preserve"> MATCH(雅俗通字典[[#This Row],[聲調]], 雅俗通聲調, 0)</f>
        <v>5</v>
      </c>
      <c r="K8945" t="str">
        <f xml:space="preserve"> _xlfn.CONCAT(雅俗通字典[[#This Row],[聲]:[調]])</f>
        <v>cu5</v>
      </c>
      <c r="L8945" t="str">
        <f xml:space="preserve"> 雅俗通字典[[#This Row],[字韻]] &amp; 雅俗通字典[[#This Row],[聲調]] &amp; "聲" &amp; 雅俗通字典[[#This Row],[切音]]</f>
        <v>艍下平聲出</v>
      </c>
      <c r="M8945" t="str">
        <f xml:space="preserve"> 雅俗通字典[[#This Row],[字韻]] &amp; TEXT(雅俗通字典[[#This Row],[調]], "[DBNum1]") &amp; 雅俗通字典[[#This Row],[切音]]</f>
        <v>艍五出</v>
      </c>
    </row>
    <row r="8946" spans="1:13">
      <c r="A8946">
        <v>8945</v>
      </c>
      <c r="B8946" s="13" t="s">
        <v>9598</v>
      </c>
      <c r="C8946" s="13" t="s">
        <v>101</v>
      </c>
      <c r="D8946" s="13" t="s">
        <v>9371</v>
      </c>
      <c r="E8946" s="13" t="s">
        <v>462</v>
      </c>
      <c r="F8946" t="s">
        <v>9597</v>
      </c>
      <c r="G8946" s="13" t="str">
        <f xml:space="preserve"> IF( RIGHT(雅俗通字典[[#This Row],[聲調]],1)&lt;&gt;"入", "舒聲", "促聲")</f>
        <v>舒聲</v>
      </c>
      <c r="H8946" t="str">
        <f xml:space="preserve"> INDEX(聲母對照資料表[], MATCH(雅俗通字典[[#This Row],[切音]], 聲母對照資料表[十五音], 0), 2)</f>
        <v>c</v>
      </c>
      <c r="I8946" t="str">
        <f xml:space="preserve"> INDEX(韻母對照資料表[], MATCH(雅俗通字典[[#This Row],[字韻]] &amp; LEFT(雅俗通字典[[#This Row],[舒促聲]],1), 韻母對照資料表[十五音識別碼], 0), 2)</f>
        <v>u</v>
      </c>
      <c r="J8946">
        <f xml:space="preserve"> MATCH(雅俗通字典[[#This Row],[聲調]], 雅俗通聲調, 0)</f>
        <v>5</v>
      </c>
      <c r="K8946" t="str">
        <f xml:space="preserve"> _xlfn.CONCAT(雅俗通字典[[#This Row],[聲]:[調]])</f>
        <v>cu5</v>
      </c>
      <c r="L8946" t="str">
        <f xml:space="preserve"> 雅俗通字典[[#This Row],[字韻]] &amp; 雅俗通字典[[#This Row],[聲調]] &amp; "聲" &amp; 雅俗通字典[[#This Row],[切音]]</f>
        <v>艍下平聲出</v>
      </c>
      <c r="M8946" t="str">
        <f xml:space="preserve"> 雅俗通字典[[#This Row],[字韻]] &amp; TEXT(雅俗通字典[[#This Row],[調]], "[DBNum1]") &amp; 雅俗通字典[[#This Row],[切音]]</f>
        <v>艍五出</v>
      </c>
    </row>
    <row r="8947" spans="1:13">
      <c r="A8947">
        <v>8946</v>
      </c>
      <c r="B8947" s="13" t="s">
        <v>9498</v>
      </c>
      <c r="C8947" s="13" t="s">
        <v>101</v>
      </c>
      <c r="D8947" s="13" t="s">
        <v>9371</v>
      </c>
      <c r="E8947" s="13" t="s">
        <v>462</v>
      </c>
      <c r="F8947" t="s">
        <v>9597</v>
      </c>
      <c r="G8947" s="13" t="str">
        <f xml:space="preserve"> IF( RIGHT(雅俗通字典[[#This Row],[聲調]],1)&lt;&gt;"入", "舒聲", "促聲")</f>
        <v>舒聲</v>
      </c>
      <c r="H8947" t="str">
        <f xml:space="preserve"> INDEX(聲母對照資料表[], MATCH(雅俗通字典[[#This Row],[切音]], 聲母對照資料表[十五音], 0), 2)</f>
        <v>c</v>
      </c>
      <c r="I8947" t="str">
        <f xml:space="preserve"> INDEX(韻母對照資料表[], MATCH(雅俗通字典[[#This Row],[字韻]] &amp; LEFT(雅俗通字典[[#This Row],[舒促聲]],1), 韻母對照資料表[十五音識別碼], 0), 2)</f>
        <v>u</v>
      </c>
      <c r="J8947">
        <f xml:space="preserve"> MATCH(雅俗通字典[[#This Row],[聲調]], 雅俗通聲調, 0)</f>
        <v>5</v>
      </c>
      <c r="K8947" t="str">
        <f xml:space="preserve"> _xlfn.CONCAT(雅俗通字典[[#This Row],[聲]:[調]])</f>
        <v>cu5</v>
      </c>
      <c r="L8947" t="str">
        <f xml:space="preserve"> 雅俗通字典[[#This Row],[字韻]] &amp; 雅俗通字典[[#This Row],[聲調]] &amp; "聲" &amp; 雅俗通字典[[#This Row],[切音]]</f>
        <v>艍下平聲出</v>
      </c>
      <c r="M8947" t="str">
        <f xml:space="preserve"> 雅俗通字典[[#This Row],[字韻]] &amp; TEXT(雅俗通字典[[#This Row],[調]], "[DBNum1]") &amp; 雅俗通字典[[#This Row],[切音]]</f>
        <v>艍五出</v>
      </c>
    </row>
    <row r="8948" spans="1:13">
      <c r="A8948">
        <v>8947</v>
      </c>
      <c r="B8948" s="13" t="s">
        <v>9599</v>
      </c>
      <c r="C8948" s="13" t="s">
        <v>108</v>
      </c>
      <c r="D8948" s="13" t="s">
        <v>9371</v>
      </c>
      <c r="E8948" s="13" t="s">
        <v>462</v>
      </c>
      <c r="F8948" t="s">
        <v>9600</v>
      </c>
      <c r="G8948" s="13" t="str">
        <f xml:space="preserve"> IF( RIGHT(雅俗通字典[[#This Row],[聲調]],1)&lt;&gt;"入", "舒聲", "促聲")</f>
        <v>舒聲</v>
      </c>
      <c r="H8948" t="str">
        <f xml:space="preserve"> INDEX(聲母對照資料表[], MATCH(雅俗通字典[[#This Row],[切音]], 聲母對照資料表[十五音], 0), 2)</f>
        <v>h</v>
      </c>
      <c r="I8948" t="str">
        <f xml:space="preserve"> INDEX(韻母對照資料表[], MATCH(雅俗通字典[[#This Row],[字韻]] &amp; LEFT(雅俗通字典[[#This Row],[舒促聲]],1), 韻母對照資料表[十五音識別碼], 0), 2)</f>
        <v>u</v>
      </c>
      <c r="J8948">
        <f xml:space="preserve"> MATCH(雅俗通字典[[#This Row],[聲調]], 雅俗通聲調, 0)</f>
        <v>5</v>
      </c>
      <c r="K8948" t="str">
        <f xml:space="preserve"> _xlfn.CONCAT(雅俗通字典[[#This Row],[聲]:[調]])</f>
        <v>hu5</v>
      </c>
      <c r="L8948" t="str">
        <f xml:space="preserve"> 雅俗通字典[[#This Row],[字韻]] &amp; 雅俗通字典[[#This Row],[聲調]] &amp; "聲" &amp; 雅俗通字典[[#This Row],[切音]]</f>
        <v>艍下平聲喜</v>
      </c>
      <c r="M8948" t="str">
        <f xml:space="preserve"> 雅俗通字典[[#This Row],[字韻]] &amp; TEXT(雅俗通字典[[#This Row],[調]], "[DBNum1]") &amp; 雅俗通字典[[#This Row],[切音]]</f>
        <v>艍五喜</v>
      </c>
    </row>
    <row r="8949" spans="1:13">
      <c r="A8949">
        <v>8948</v>
      </c>
      <c r="B8949" s="13" t="s">
        <v>9439</v>
      </c>
      <c r="C8949" s="13" t="s">
        <v>108</v>
      </c>
      <c r="D8949" s="13" t="s">
        <v>9371</v>
      </c>
      <c r="E8949" s="13" t="s">
        <v>462</v>
      </c>
      <c r="F8949" t="s">
        <v>9600</v>
      </c>
      <c r="G8949" s="13" t="str">
        <f xml:space="preserve"> IF( RIGHT(雅俗通字典[[#This Row],[聲調]],1)&lt;&gt;"入", "舒聲", "促聲")</f>
        <v>舒聲</v>
      </c>
      <c r="H8949" t="str">
        <f xml:space="preserve"> INDEX(聲母對照資料表[], MATCH(雅俗通字典[[#This Row],[切音]], 聲母對照資料表[十五音], 0), 2)</f>
        <v>h</v>
      </c>
      <c r="I8949" t="str">
        <f xml:space="preserve"> INDEX(韻母對照資料表[], MATCH(雅俗通字典[[#This Row],[字韻]] &amp; LEFT(雅俗通字典[[#This Row],[舒促聲]],1), 韻母對照資料表[十五音識別碼], 0), 2)</f>
        <v>u</v>
      </c>
      <c r="J8949">
        <f xml:space="preserve"> MATCH(雅俗通字典[[#This Row],[聲調]], 雅俗通聲調, 0)</f>
        <v>5</v>
      </c>
      <c r="K8949" t="str">
        <f xml:space="preserve"> _xlfn.CONCAT(雅俗通字典[[#This Row],[聲]:[調]])</f>
        <v>hu5</v>
      </c>
      <c r="L8949" t="str">
        <f xml:space="preserve"> 雅俗通字典[[#This Row],[字韻]] &amp; 雅俗通字典[[#This Row],[聲調]] &amp; "聲" &amp; 雅俗通字典[[#This Row],[切音]]</f>
        <v>艍下平聲喜</v>
      </c>
      <c r="M8949" t="str">
        <f xml:space="preserve"> 雅俗通字典[[#This Row],[字韻]] &amp; TEXT(雅俗通字典[[#This Row],[調]], "[DBNum1]") &amp; 雅俗通字典[[#This Row],[切音]]</f>
        <v>艍五喜</v>
      </c>
    </row>
    <row r="8950" spans="1:13">
      <c r="A8950">
        <v>8949</v>
      </c>
      <c r="B8950" s="13" t="s">
        <v>9601</v>
      </c>
      <c r="C8950" s="13" t="s">
        <v>108</v>
      </c>
      <c r="D8950" s="13" t="s">
        <v>9371</v>
      </c>
      <c r="E8950" s="13" t="s">
        <v>462</v>
      </c>
      <c r="F8950" t="s">
        <v>9600</v>
      </c>
      <c r="G8950" s="13" t="str">
        <f xml:space="preserve"> IF( RIGHT(雅俗通字典[[#This Row],[聲調]],1)&lt;&gt;"入", "舒聲", "促聲")</f>
        <v>舒聲</v>
      </c>
      <c r="H8950" t="str">
        <f xml:space="preserve"> INDEX(聲母對照資料表[], MATCH(雅俗通字典[[#This Row],[切音]], 聲母對照資料表[十五音], 0), 2)</f>
        <v>h</v>
      </c>
      <c r="I8950" t="str">
        <f xml:space="preserve"> INDEX(韻母對照資料表[], MATCH(雅俗通字典[[#This Row],[字韻]] &amp; LEFT(雅俗通字典[[#This Row],[舒促聲]],1), 韻母對照資料表[十五音識別碼], 0), 2)</f>
        <v>u</v>
      </c>
      <c r="J8950">
        <f xml:space="preserve"> MATCH(雅俗通字典[[#This Row],[聲調]], 雅俗通聲調, 0)</f>
        <v>5</v>
      </c>
      <c r="K8950" t="str">
        <f xml:space="preserve"> _xlfn.CONCAT(雅俗通字典[[#This Row],[聲]:[調]])</f>
        <v>hu5</v>
      </c>
      <c r="L8950" t="str">
        <f xml:space="preserve"> 雅俗通字典[[#This Row],[字韻]] &amp; 雅俗通字典[[#This Row],[聲調]] &amp; "聲" &amp; 雅俗通字典[[#This Row],[切音]]</f>
        <v>艍下平聲喜</v>
      </c>
      <c r="M8950" t="str">
        <f xml:space="preserve"> 雅俗通字典[[#This Row],[字韻]] &amp; TEXT(雅俗通字典[[#This Row],[調]], "[DBNum1]") &amp; 雅俗通字典[[#This Row],[切音]]</f>
        <v>艍五喜</v>
      </c>
    </row>
    <row r="8951" spans="1:13">
      <c r="A8951">
        <v>8950</v>
      </c>
      <c r="B8951" s="13" t="s">
        <v>9602</v>
      </c>
      <c r="C8951" s="13" t="s">
        <v>108</v>
      </c>
      <c r="D8951" s="13" t="s">
        <v>9371</v>
      </c>
      <c r="E8951" s="13" t="s">
        <v>462</v>
      </c>
      <c r="F8951" t="s">
        <v>9600</v>
      </c>
      <c r="G8951" s="13" t="str">
        <f xml:space="preserve"> IF( RIGHT(雅俗通字典[[#This Row],[聲調]],1)&lt;&gt;"入", "舒聲", "促聲")</f>
        <v>舒聲</v>
      </c>
      <c r="H8951" t="str">
        <f xml:space="preserve"> INDEX(聲母對照資料表[], MATCH(雅俗通字典[[#This Row],[切音]], 聲母對照資料表[十五音], 0), 2)</f>
        <v>h</v>
      </c>
      <c r="I8951" t="str">
        <f xml:space="preserve"> INDEX(韻母對照資料表[], MATCH(雅俗通字典[[#This Row],[字韻]] &amp; LEFT(雅俗通字典[[#This Row],[舒促聲]],1), 韻母對照資料表[十五音識別碼], 0), 2)</f>
        <v>u</v>
      </c>
      <c r="J8951">
        <f xml:space="preserve"> MATCH(雅俗通字典[[#This Row],[聲調]], 雅俗通聲調, 0)</f>
        <v>5</v>
      </c>
      <c r="K8951" t="str">
        <f xml:space="preserve"> _xlfn.CONCAT(雅俗通字典[[#This Row],[聲]:[調]])</f>
        <v>hu5</v>
      </c>
      <c r="L8951" t="str">
        <f xml:space="preserve"> 雅俗通字典[[#This Row],[字韻]] &amp; 雅俗通字典[[#This Row],[聲調]] &amp; "聲" &amp; 雅俗通字典[[#This Row],[切音]]</f>
        <v>艍下平聲喜</v>
      </c>
      <c r="M8951" t="str">
        <f xml:space="preserve"> 雅俗通字典[[#This Row],[字韻]] &amp; TEXT(雅俗通字典[[#This Row],[調]], "[DBNum1]") &amp; 雅俗通字典[[#This Row],[切音]]</f>
        <v>艍五喜</v>
      </c>
    </row>
    <row r="8952" spans="1:13">
      <c r="A8952">
        <v>8951</v>
      </c>
      <c r="B8952" s="13" t="s">
        <v>9603</v>
      </c>
      <c r="C8952" s="13" t="s">
        <v>108</v>
      </c>
      <c r="D8952" s="13" t="s">
        <v>9371</v>
      </c>
      <c r="E8952" s="13" t="s">
        <v>462</v>
      </c>
      <c r="F8952" t="s">
        <v>9600</v>
      </c>
      <c r="G8952" s="13" t="str">
        <f xml:space="preserve"> IF( RIGHT(雅俗通字典[[#This Row],[聲調]],1)&lt;&gt;"入", "舒聲", "促聲")</f>
        <v>舒聲</v>
      </c>
      <c r="H8952" t="str">
        <f xml:space="preserve"> INDEX(聲母對照資料表[], MATCH(雅俗通字典[[#This Row],[切音]], 聲母對照資料表[十五音], 0), 2)</f>
        <v>h</v>
      </c>
      <c r="I8952" t="str">
        <f xml:space="preserve"> INDEX(韻母對照資料表[], MATCH(雅俗通字典[[#This Row],[字韻]] &amp; LEFT(雅俗通字典[[#This Row],[舒促聲]],1), 韻母對照資料表[十五音識別碼], 0), 2)</f>
        <v>u</v>
      </c>
      <c r="J8952">
        <f xml:space="preserve"> MATCH(雅俗通字典[[#This Row],[聲調]], 雅俗通聲調, 0)</f>
        <v>5</v>
      </c>
      <c r="K8952" t="str">
        <f xml:space="preserve"> _xlfn.CONCAT(雅俗通字典[[#This Row],[聲]:[調]])</f>
        <v>hu5</v>
      </c>
      <c r="L8952" t="str">
        <f xml:space="preserve"> 雅俗通字典[[#This Row],[字韻]] &amp; 雅俗通字典[[#This Row],[聲調]] &amp; "聲" &amp; 雅俗通字典[[#This Row],[切音]]</f>
        <v>艍下平聲喜</v>
      </c>
      <c r="M8952" t="str">
        <f xml:space="preserve"> 雅俗通字典[[#This Row],[字韻]] &amp; TEXT(雅俗通字典[[#This Row],[調]], "[DBNum1]") &amp; 雅俗通字典[[#This Row],[切音]]</f>
        <v>艍五喜</v>
      </c>
    </row>
    <row r="8953" spans="1:13">
      <c r="A8953">
        <v>8952</v>
      </c>
      <c r="B8953" s="13" t="s">
        <v>9604</v>
      </c>
      <c r="C8953" s="13" t="s">
        <v>108</v>
      </c>
      <c r="D8953" s="13" t="s">
        <v>9371</v>
      </c>
      <c r="E8953" s="13" t="s">
        <v>462</v>
      </c>
      <c r="F8953" t="s">
        <v>9600</v>
      </c>
      <c r="G8953" s="13" t="str">
        <f xml:space="preserve"> IF( RIGHT(雅俗通字典[[#This Row],[聲調]],1)&lt;&gt;"入", "舒聲", "促聲")</f>
        <v>舒聲</v>
      </c>
      <c r="H8953" t="str">
        <f xml:space="preserve"> INDEX(聲母對照資料表[], MATCH(雅俗通字典[[#This Row],[切音]], 聲母對照資料表[十五音], 0), 2)</f>
        <v>h</v>
      </c>
      <c r="I8953" t="str">
        <f xml:space="preserve"> INDEX(韻母對照資料表[], MATCH(雅俗通字典[[#This Row],[字韻]] &amp; LEFT(雅俗通字典[[#This Row],[舒促聲]],1), 韻母對照資料表[十五音識別碼], 0), 2)</f>
        <v>u</v>
      </c>
      <c r="J8953">
        <f xml:space="preserve"> MATCH(雅俗通字典[[#This Row],[聲調]], 雅俗通聲調, 0)</f>
        <v>5</v>
      </c>
      <c r="K8953" t="str">
        <f xml:space="preserve"> _xlfn.CONCAT(雅俗通字典[[#This Row],[聲]:[調]])</f>
        <v>hu5</v>
      </c>
      <c r="L8953" t="str">
        <f xml:space="preserve"> 雅俗通字典[[#This Row],[字韻]] &amp; 雅俗通字典[[#This Row],[聲調]] &amp; "聲" &amp; 雅俗通字典[[#This Row],[切音]]</f>
        <v>艍下平聲喜</v>
      </c>
      <c r="M8953" t="str">
        <f xml:space="preserve"> 雅俗通字典[[#This Row],[字韻]] &amp; TEXT(雅俗通字典[[#This Row],[調]], "[DBNum1]") &amp; 雅俗通字典[[#This Row],[切音]]</f>
        <v>艍五喜</v>
      </c>
    </row>
    <row r="8954" spans="1:13">
      <c r="A8954">
        <v>8953</v>
      </c>
      <c r="B8954" s="13" t="s">
        <v>9605</v>
      </c>
      <c r="C8954" s="13" t="s">
        <v>108</v>
      </c>
      <c r="D8954" s="13" t="s">
        <v>9371</v>
      </c>
      <c r="E8954" s="13" t="s">
        <v>462</v>
      </c>
      <c r="F8954" t="s">
        <v>9600</v>
      </c>
      <c r="G8954" s="13" t="str">
        <f xml:space="preserve"> IF( RIGHT(雅俗通字典[[#This Row],[聲調]],1)&lt;&gt;"入", "舒聲", "促聲")</f>
        <v>舒聲</v>
      </c>
      <c r="H8954" t="str">
        <f xml:space="preserve"> INDEX(聲母對照資料表[], MATCH(雅俗通字典[[#This Row],[切音]], 聲母對照資料表[十五音], 0), 2)</f>
        <v>h</v>
      </c>
      <c r="I8954" t="str">
        <f xml:space="preserve"> INDEX(韻母對照資料表[], MATCH(雅俗通字典[[#This Row],[字韻]] &amp; LEFT(雅俗通字典[[#This Row],[舒促聲]],1), 韻母對照資料表[十五音識別碼], 0), 2)</f>
        <v>u</v>
      </c>
      <c r="J8954">
        <f xml:space="preserve"> MATCH(雅俗通字典[[#This Row],[聲調]], 雅俗通聲調, 0)</f>
        <v>5</v>
      </c>
      <c r="K8954" t="str">
        <f xml:space="preserve"> _xlfn.CONCAT(雅俗通字典[[#This Row],[聲]:[調]])</f>
        <v>hu5</v>
      </c>
      <c r="L8954" t="str">
        <f xml:space="preserve"> 雅俗通字典[[#This Row],[字韻]] &amp; 雅俗通字典[[#This Row],[聲調]] &amp; "聲" &amp; 雅俗通字典[[#This Row],[切音]]</f>
        <v>艍下平聲喜</v>
      </c>
      <c r="M8954" t="str">
        <f xml:space="preserve"> 雅俗通字典[[#This Row],[字韻]] &amp; TEXT(雅俗通字典[[#This Row],[調]], "[DBNum1]") &amp; 雅俗通字典[[#This Row],[切音]]</f>
        <v>艍五喜</v>
      </c>
    </row>
    <row r="8955" spans="1:13">
      <c r="A8955">
        <v>8954</v>
      </c>
      <c r="B8955" s="13" t="s">
        <v>9606</v>
      </c>
      <c r="C8955" s="13" t="s">
        <v>108</v>
      </c>
      <c r="D8955" s="13" t="s">
        <v>9371</v>
      </c>
      <c r="E8955" s="13" t="s">
        <v>462</v>
      </c>
      <c r="F8955" t="s">
        <v>9600</v>
      </c>
      <c r="G8955" s="13" t="str">
        <f xml:space="preserve"> IF( RIGHT(雅俗通字典[[#This Row],[聲調]],1)&lt;&gt;"入", "舒聲", "促聲")</f>
        <v>舒聲</v>
      </c>
      <c r="H8955" t="str">
        <f xml:space="preserve"> INDEX(聲母對照資料表[], MATCH(雅俗通字典[[#This Row],[切音]], 聲母對照資料表[十五音], 0), 2)</f>
        <v>h</v>
      </c>
      <c r="I8955" t="str">
        <f xml:space="preserve"> INDEX(韻母對照資料表[], MATCH(雅俗通字典[[#This Row],[字韻]] &amp; LEFT(雅俗通字典[[#This Row],[舒促聲]],1), 韻母對照資料表[十五音識別碼], 0), 2)</f>
        <v>u</v>
      </c>
      <c r="J8955">
        <f xml:space="preserve"> MATCH(雅俗通字典[[#This Row],[聲調]], 雅俗通聲調, 0)</f>
        <v>5</v>
      </c>
      <c r="K8955" t="str">
        <f xml:space="preserve"> _xlfn.CONCAT(雅俗通字典[[#This Row],[聲]:[調]])</f>
        <v>hu5</v>
      </c>
      <c r="L8955" t="str">
        <f xml:space="preserve"> 雅俗通字典[[#This Row],[字韻]] &amp; 雅俗通字典[[#This Row],[聲調]] &amp; "聲" &amp; 雅俗通字典[[#This Row],[切音]]</f>
        <v>艍下平聲喜</v>
      </c>
      <c r="M8955" t="str">
        <f xml:space="preserve"> 雅俗通字典[[#This Row],[字韻]] &amp; TEXT(雅俗通字典[[#This Row],[調]], "[DBNum1]") &amp; 雅俗通字典[[#This Row],[切音]]</f>
        <v>艍五喜</v>
      </c>
    </row>
    <row r="8956" spans="1:13">
      <c r="A8956">
        <v>8955</v>
      </c>
      <c r="B8956" s="13" t="s">
        <v>9607</v>
      </c>
      <c r="C8956" s="13" t="s">
        <v>108</v>
      </c>
      <c r="D8956" s="13" t="s">
        <v>9371</v>
      </c>
      <c r="E8956" s="13" t="s">
        <v>462</v>
      </c>
      <c r="F8956" t="s">
        <v>9600</v>
      </c>
      <c r="G8956" s="13" t="str">
        <f xml:space="preserve"> IF( RIGHT(雅俗通字典[[#This Row],[聲調]],1)&lt;&gt;"入", "舒聲", "促聲")</f>
        <v>舒聲</v>
      </c>
      <c r="H8956" t="str">
        <f xml:space="preserve"> INDEX(聲母對照資料表[], MATCH(雅俗通字典[[#This Row],[切音]], 聲母對照資料表[十五音], 0), 2)</f>
        <v>h</v>
      </c>
      <c r="I8956" t="str">
        <f xml:space="preserve"> INDEX(韻母對照資料表[], MATCH(雅俗通字典[[#This Row],[字韻]] &amp; LEFT(雅俗通字典[[#This Row],[舒促聲]],1), 韻母對照資料表[十五音識別碼], 0), 2)</f>
        <v>u</v>
      </c>
      <c r="J8956">
        <f xml:space="preserve"> MATCH(雅俗通字典[[#This Row],[聲調]], 雅俗通聲調, 0)</f>
        <v>5</v>
      </c>
      <c r="K8956" t="str">
        <f xml:space="preserve"> _xlfn.CONCAT(雅俗通字典[[#This Row],[聲]:[調]])</f>
        <v>hu5</v>
      </c>
      <c r="L8956" t="str">
        <f xml:space="preserve"> 雅俗通字典[[#This Row],[字韻]] &amp; 雅俗通字典[[#This Row],[聲調]] &amp; "聲" &amp; 雅俗通字典[[#This Row],[切音]]</f>
        <v>艍下平聲喜</v>
      </c>
      <c r="M8956" t="str">
        <f xml:space="preserve"> 雅俗通字典[[#This Row],[字韻]] &amp; TEXT(雅俗通字典[[#This Row],[調]], "[DBNum1]") &amp; 雅俗通字典[[#This Row],[切音]]</f>
        <v>艍五喜</v>
      </c>
    </row>
    <row r="8957" spans="1:13">
      <c r="A8957">
        <v>8956</v>
      </c>
      <c r="B8957" s="13" t="s">
        <v>9608</v>
      </c>
      <c r="C8957" s="13" t="s">
        <v>108</v>
      </c>
      <c r="D8957" s="13" t="s">
        <v>9371</v>
      </c>
      <c r="E8957" s="13" t="s">
        <v>462</v>
      </c>
      <c r="F8957" t="s">
        <v>9600</v>
      </c>
      <c r="G8957" s="13" t="str">
        <f xml:space="preserve"> IF( RIGHT(雅俗通字典[[#This Row],[聲調]],1)&lt;&gt;"入", "舒聲", "促聲")</f>
        <v>舒聲</v>
      </c>
      <c r="H8957" t="str">
        <f xml:space="preserve"> INDEX(聲母對照資料表[], MATCH(雅俗通字典[[#This Row],[切音]], 聲母對照資料表[十五音], 0), 2)</f>
        <v>h</v>
      </c>
      <c r="I8957" t="str">
        <f xml:space="preserve"> INDEX(韻母對照資料表[], MATCH(雅俗通字典[[#This Row],[字韻]] &amp; LEFT(雅俗通字典[[#This Row],[舒促聲]],1), 韻母對照資料表[十五音識別碼], 0), 2)</f>
        <v>u</v>
      </c>
      <c r="J8957">
        <f xml:space="preserve"> MATCH(雅俗通字典[[#This Row],[聲調]], 雅俗通聲調, 0)</f>
        <v>5</v>
      </c>
      <c r="K8957" t="str">
        <f xml:space="preserve"> _xlfn.CONCAT(雅俗通字典[[#This Row],[聲]:[調]])</f>
        <v>hu5</v>
      </c>
      <c r="L8957" t="str">
        <f xml:space="preserve"> 雅俗通字典[[#This Row],[字韻]] &amp; 雅俗通字典[[#This Row],[聲調]] &amp; "聲" &amp; 雅俗通字典[[#This Row],[切音]]</f>
        <v>艍下平聲喜</v>
      </c>
      <c r="M8957" t="str">
        <f xml:space="preserve"> 雅俗通字典[[#This Row],[字韻]] &amp; TEXT(雅俗通字典[[#This Row],[調]], "[DBNum1]") &amp; 雅俗通字典[[#This Row],[切音]]</f>
        <v>艍五喜</v>
      </c>
    </row>
    <row r="8958" spans="1:13">
      <c r="A8958">
        <v>8957</v>
      </c>
      <c r="B8958" s="13" t="s">
        <v>9559</v>
      </c>
      <c r="C8958" s="13" t="s">
        <v>108</v>
      </c>
      <c r="D8958" s="13" t="s">
        <v>9371</v>
      </c>
      <c r="E8958" s="13" t="s">
        <v>462</v>
      </c>
      <c r="F8958" t="s">
        <v>9600</v>
      </c>
      <c r="G8958" s="13" t="str">
        <f xml:space="preserve"> IF( RIGHT(雅俗通字典[[#This Row],[聲調]],1)&lt;&gt;"入", "舒聲", "促聲")</f>
        <v>舒聲</v>
      </c>
      <c r="H8958" t="str">
        <f xml:space="preserve"> INDEX(聲母對照資料表[], MATCH(雅俗通字典[[#This Row],[切音]], 聲母對照資料表[十五音], 0), 2)</f>
        <v>h</v>
      </c>
      <c r="I8958" t="str">
        <f xml:space="preserve"> INDEX(韻母對照資料表[], MATCH(雅俗通字典[[#This Row],[字韻]] &amp; LEFT(雅俗通字典[[#This Row],[舒促聲]],1), 韻母對照資料表[十五音識別碼], 0), 2)</f>
        <v>u</v>
      </c>
      <c r="J8958">
        <f xml:space="preserve"> MATCH(雅俗通字典[[#This Row],[聲調]], 雅俗通聲調, 0)</f>
        <v>5</v>
      </c>
      <c r="K8958" t="str">
        <f xml:space="preserve"> _xlfn.CONCAT(雅俗通字典[[#This Row],[聲]:[調]])</f>
        <v>hu5</v>
      </c>
      <c r="L8958" t="str">
        <f xml:space="preserve"> 雅俗通字典[[#This Row],[字韻]] &amp; 雅俗通字典[[#This Row],[聲調]] &amp; "聲" &amp; 雅俗通字典[[#This Row],[切音]]</f>
        <v>艍下平聲喜</v>
      </c>
      <c r="M8958" t="str">
        <f xml:space="preserve"> 雅俗通字典[[#This Row],[字韻]] &amp; TEXT(雅俗通字典[[#This Row],[調]], "[DBNum1]") &amp; 雅俗通字典[[#This Row],[切音]]</f>
        <v>艍五喜</v>
      </c>
    </row>
    <row r="8959" spans="1:13">
      <c r="A8959">
        <v>8958</v>
      </c>
      <c r="B8959" s="13" t="s">
        <v>9609</v>
      </c>
      <c r="C8959" s="13" t="s">
        <v>108</v>
      </c>
      <c r="D8959" s="13" t="s">
        <v>9371</v>
      </c>
      <c r="E8959" s="13" t="s">
        <v>462</v>
      </c>
      <c r="F8959" t="s">
        <v>9600</v>
      </c>
      <c r="G8959" s="13" t="str">
        <f xml:space="preserve"> IF( RIGHT(雅俗通字典[[#This Row],[聲調]],1)&lt;&gt;"入", "舒聲", "促聲")</f>
        <v>舒聲</v>
      </c>
      <c r="H8959" t="str">
        <f xml:space="preserve"> INDEX(聲母對照資料表[], MATCH(雅俗通字典[[#This Row],[切音]], 聲母對照資料表[十五音], 0), 2)</f>
        <v>h</v>
      </c>
      <c r="I8959" t="str">
        <f xml:space="preserve"> INDEX(韻母對照資料表[], MATCH(雅俗通字典[[#This Row],[字韻]] &amp; LEFT(雅俗通字典[[#This Row],[舒促聲]],1), 韻母對照資料表[十五音識別碼], 0), 2)</f>
        <v>u</v>
      </c>
      <c r="J8959">
        <f xml:space="preserve"> MATCH(雅俗通字典[[#This Row],[聲調]], 雅俗通聲調, 0)</f>
        <v>5</v>
      </c>
      <c r="K8959" t="str">
        <f xml:space="preserve"> _xlfn.CONCAT(雅俗通字典[[#This Row],[聲]:[調]])</f>
        <v>hu5</v>
      </c>
      <c r="L8959" t="str">
        <f xml:space="preserve"> 雅俗通字典[[#This Row],[字韻]] &amp; 雅俗通字典[[#This Row],[聲調]] &amp; "聲" &amp; 雅俗通字典[[#This Row],[切音]]</f>
        <v>艍下平聲喜</v>
      </c>
      <c r="M8959" t="str">
        <f xml:space="preserve"> 雅俗通字典[[#This Row],[字韻]] &amp; TEXT(雅俗通字典[[#This Row],[調]], "[DBNum1]") &amp; 雅俗通字典[[#This Row],[切音]]</f>
        <v>艍五喜</v>
      </c>
    </row>
    <row r="8960" spans="1:13">
      <c r="A8960">
        <v>8959</v>
      </c>
      <c r="B8960" s="13" t="s">
        <v>9610</v>
      </c>
      <c r="C8960" s="13" t="s">
        <v>108</v>
      </c>
      <c r="D8960" s="13" t="s">
        <v>9371</v>
      </c>
      <c r="E8960" s="13" t="s">
        <v>462</v>
      </c>
      <c r="F8960" t="s">
        <v>9600</v>
      </c>
      <c r="G8960" s="13" t="str">
        <f xml:space="preserve"> IF( RIGHT(雅俗通字典[[#This Row],[聲調]],1)&lt;&gt;"入", "舒聲", "促聲")</f>
        <v>舒聲</v>
      </c>
      <c r="H8960" t="str">
        <f xml:space="preserve"> INDEX(聲母對照資料表[], MATCH(雅俗通字典[[#This Row],[切音]], 聲母對照資料表[十五音], 0), 2)</f>
        <v>h</v>
      </c>
      <c r="I8960" t="str">
        <f xml:space="preserve"> INDEX(韻母對照資料表[], MATCH(雅俗通字典[[#This Row],[字韻]] &amp; LEFT(雅俗通字典[[#This Row],[舒促聲]],1), 韻母對照資料表[十五音識別碼], 0), 2)</f>
        <v>u</v>
      </c>
      <c r="J8960">
        <f xml:space="preserve"> MATCH(雅俗通字典[[#This Row],[聲調]], 雅俗通聲調, 0)</f>
        <v>5</v>
      </c>
      <c r="K8960" t="str">
        <f xml:space="preserve"> _xlfn.CONCAT(雅俗通字典[[#This Row],[聲]:[調]])</f>
        <v>hu5</v>
      </c>
      <c r="L8960" t="str">
        <f xml:space="preserve"> 雅俗通字典[[#This Row],[字韻]] &amp; 雅俗通字典[[#This Row],[聲調]] &amp; "聲" &amp; 雅俗通字典[[#This Row],[切音]]</f>
        <v>艍下平聲喜</v>
      </c>
      <c r="M8960" t="str">
        <f xml:space="preserve"> 雅俗通字典[[#This Row],[字韻]] &amp; TEXT(雅俗通字典[[#This Row],[調]], "[DBNum1]") &amp; 雅俗通字典[[#This Row],[切音]]</f>
        <v>艍五喜</v>
      </c>
    </row>
    <row r="8961" spans="1:13">
      <c r="A8961">
        <v>8960</v>
      </c>
      <c r="B8961" s="13" t="s">
        <v>9611</v>
      </c>
      <c r="C8961" s="13" t="s">
        <v>108</v>
      </c>
      <c r="D8961" s="13" t="s">
        <v>9371</v>
      </c>
      <c r="E8961" s="13" t="s">
        <v>462</v>
      </c>
      <c r="F8961" t="s">
        <v>9600</v>
      </c>
      <c r="G8961" s="13" t="str">
        <f xml:space="preserve"> IF( RIGHT(雅俗通字典[[#This Row],[聲調]],1)&lt;&gt;"入", "舒聲", "促聲")</f>
        <v>舒聲</v>
      </c>
      <c r="H8961" t="str">
        <f xml:space="preserve"> INDEX(聲母對照資料表[], MATCH(雅俗通字典[[#This Row],[切音]], 聲母對照資料表[十五音], 0), 2)</f>
        <v>h</v>
      </c>
      <c r="I8961" t="str">
        <f xml:space="preserve"> INDEX(韻母對照資料表[], MATCH(雅俗通字典[[#This Row],[字韻]] &amp; LEFT(雅俗通字典[[#This Row],[舒促聲]],1), 韻母對照資料表[十五音識別碼], 0), 2)</f>
        <v>u</v>
      </c>
      <c r="J8961">
        <f xml:space="preserve"> MATCH(雅俗通字典[[#This Row],[聲調]], 雅俗通聲調, 0)</f>
        <v>5</v>
      </c>
      <c r="K8961" t="str">
        <f xml:space="preserve"> _xlfn.CONCAT(雅俗通字典[[#This Row],[聲]:[調]])</f>
        <v>hu5</v>
      </c>
      <c r="L8961" t="str">
        <f xml:space="preserve"> 雅俗通字典[[#This Row],[字韻]] &amp; 雅俗通字典[[#This Row],[聲調]] &amp; "聲" &amp; 雅俗通字典[[#This Row],[切音]]</f>
        <v>艍下平聲喜</v>
      </c>
      <c r="M8961" t="str">
        <f xml:space="preserve"> 雅俗通字典[[#This Row],[字韻]] &amp; TEXT(雅俗通字典[[#This Row],[調]], "[DBNum1]") &amp; 雅俗通字典[[#This Row],[切音]]</f>
        <v>艍五喜</v>
      </c>
    </row>
    <row r="8962" spans="1:13">
      <c r="A8962">
        <v>8961</v>
      </c>
      <c r="B8962" s="13" t="s">
        <v>9612</v>
      </c>
      <c r="C8962" s="13" t="s">
        <v>108</v>
      </c>
      <c r="D8962" s="13" t="s">
        <v>9371</v>
      </c>
      <c r="E8962" s="13" t="s">
        <v>462</v>
      </c>
      <c r="F8962" t="s">
        <v>9600</v>
      </c>
      <c r="G8962" s="13" t="str">
        <f xml:space="preserve"> IF( RIGHT(雅俗通字典[[#This Row],[聲調]],1)&lt;&gt;"入", "舒聲", "促聲")</f>
        <v>舒聲</v>
      </c>
      <c r="H8962" t="str">
        <f xml:space="preserve"> INDEX(聲母對照資料表[], MATCH(雅俗通字典[[#This Row],[切音]], 聲母對照資料表[十五音], 0), 2)</f>
        <v>h</v>
      </c>
      <c r="I8962" t="str">
        <f xml:space="preserve"> INDEX(韻母對照資料表[], MATCH(雅俗通字典[[#This Row],[字韻]] &amp; LEFT(雅俗通字典[[#This Row],[舒促聲]],1), 韻母對照資料表[十五音識別碼], 0), 2)</f>
        <v>u</v>
      </c>
      <c r="J8962">
        <f xml:space="preserve"> MATCH(雅俗通字典[[#This Row],[聲調]], 雅俗通聲調, 0)</f>
        <v>5</v>
      </c>
      <c r="K8962" t="str">
        <f xml:space="preserve"> _xlfn.CONCAT(雅俗通字典[[#This Row],[聲]:[調]])</f>
        <v>hu5</v>
      </c>
      <c r="L8962" t="str">
        <f xml:space="preserve"> 雅俗通字典[[#This Row],[字韻]] &amp; 雅俗通字典[[#This Row],[聲調]] &amp; "聲" &amp; 雅俗通字典[[#This Row],[切音]]</f>
        <v>艍下平聲喜</v>
      </c>
      <c r="M8962" t="str">
        <f xml:space="preserve"> 雅俗通字典[[#This Row],[字韻]] &amp; TEXT(雅俗通字典[[#This Row],[調]], "[DBNum1]") &amp; 雅俗通字典[[#This Row],[切音]]</f>
        <v>艍五喜</v>
      </c>
    </row>
    <row r="8963" spans="1:13">
      <c r="A8963">
        <v>8962</v>
      </c>
      <c r="B8963" s="13" t="s">
        <v>9613</v>
      </c>
      <c r="C8963" s="13" t="s">
        <v>108</v>
      </c>
      <c r="D8963" s="13" t="s">
        <v>9371</v>
      </c>
      <c r="E8963" s="13" t="s">
        <v>462</v>
      </c>
      <c r="F8963" t="s">
        <v>9600</v>
      </c>
      <c r="G8963" s="13" t="str">
        <f xml:space="preserve"> IF( RIGHT(雅俗通字典[[#This Row],[聲調]],1)&lt;&gt;"入", "舒聲", "促聲")</f>
        <v>舒聲</v>
      </c>
      <c r="H8963" t="str">
        <f xml:space="preserve"> INDEX(聲母對照資料表[], MATCH(雅俗通字典[[#This Row],[切音]], 聲母對照資料表[十五音], 0), 2)</f>
        <v>h</v>
      </c>
      <c r="I8963" t="str">
        <f xml:space="preserve"> INDEX(韻母對照資料表[], MATCH(雅俗通字典[[#This Row],[字韻]] &amp; LEFT(雅俗通字典[[#This Row],[舒促聲]],1), 韻母對照資料表[十五音識別碼], 0), 2)</f>
        <v>u</v>
      </c>
      <c r="J8963">
        <f xml:space="preserve"> MATCH(雅俗通字典[[#This Row],[聲調]], 雅俗通聲調, 0)</f>
        <v>5</v>
      </c>
      <c r="K8963" t="str">
        <f xml:space="preserve"> _xlfn.CONCAT(雅俗通字典[[#This Row],[聲]:[調]])</f>
        <v>hu5</v>
      </c>
      <c r="L8963" t="str">
        <f xml:space="preserve"> 雅俗通字典[[#This Row],[字韻]] &amp; 雅俗通字典[[#This Row],[聲調]] &amp; "聲" &amp; 雅俗通字典[[#This Row],[切音]]</f>
        <v>艍下平聲喜</v>
      </c>
      <c r="M8963" t="str">
        <f xml:space="preserve"> 雅俗通字典[[#This Row],[字韻]] &amp; TEXT(雅俗通字典[[#This Row],[調]], "[DBNum1]") &amp; 雅俗通字典[[#This Row],[切音]]</f>
        <v>艍五喜</v>
      </c>
    </row>
    <row r="8964" spans="1:13">
      <c r="A8964">
        <v>8963</v>
      </c>
      <c r="B8964" s="13" t="s">
        <v>9614</v>
      </c>
      <c r="C8964" s="13" t="s">
        <v>6</v>
      </c>
      <c r="D8964" s="13" t="s">
        <v>9371</v>
      </c>
      <c r="E8964" s="13" t="s">
        <v>563</v>
      </c>
      <c r="F8964" t="s">
        <v>9615</v>
      </c>
      <c r="G8964" s="13" t="str">
        <f xml:space="preserve"> IF( RIGHT(雅俗通字典[[#This Row],[聲調]],1)&lt;&gt;"入", "舒聲", "促聲")</f>
        <v>舒聲</v>
      </c>
      <c r="H8964" t="str">
        <f xml:space="preserve"> INDEX(聲母對照資料表[], MATCH(雅俗通字典[[#This Row],[切音]], 聲母對照資料表[十五音], 0), 2)</f>
        <v>p</v>
      </c>
      <c r="I8964" t="str">
        <f xml:space="preserve"> INDEX(韻母對照資料表[], MATCH(雅俗通字典[[#This Row],[字韻]] &amp; LEFT(雅俗通字典[[#This Row],[舒促聲]],1), 韻母對照資料表[十五音識別碼], 0), 2)</f>
        <v>u</v>
      </c>
      <c r="J8964">
        <f xml:space="preserve"> MATCH(雅俗通字典[[#This Row],[聲調]], 雅俗通聲調, 0)</f>
        <v>7</v>
      </c>
      <c r="K8964" t="str">
        <f xml:space="preserve"> _xlfn.CONCAT(雅俗通字典[[#This Row],[聲]:[調]])</f>
        <v>pu7</v>
      </c>
      <c r="L8964" t="str">
        <f xml:space="preserve"> 雅俗通字典[[#This Row],[字韻]] &amp; 雅俗通字典[[#This Row],[聲調]] &amp; "聲" &amp; 雅俗通字典[[#This Row],[切音]]</f>
        <v>艍下去聲邊</v>
      </c>
      <c r="M8964" t="str">
        <f xml:space="preserve"> 雅俗通字典[[#This Row],[字韻]] &amp; TEXT(雅俗通字典[[#This Row],[調]], "[DBNum1]") &amp; 雅俗通字典[[#This Row],[切音]]</f>
        <v>艍七邊</v>
      </c>
    </row>
    <row r="8965" spans="1:13">
      <c r="A8965">
        <v>8964</v>
      </c>
      <c r="B8965" s="13" t="s">
        <v>9616</v>
      </c>
      <c r="C8965" s="13" t="s">
        <v>45</v>
      </c>
      <c r="D8965" s="13" t="s">
        <v>9371</v>
      </c>
      <c r="E8965" s="13" t="s">
        <v>563</v>
      </c>
      <c r="F8965" t="s">
        <v>9617</v>
      </c>
      <c r="G8965" s="13" t="str">
        <f xml:space="preserve"> IF( RIGHT(雅俗通字典[[#This Row],[聲調]],1)&lt;&gt;"入", "舒聲", "促聲")</f>
        <v>舒聲</v>
      </c>
      <c r="H8965" t="str">
        <f xml:space="preserve"> INDEX(聲母對照資料表[], MATCH(雅俗通字典[[#This Row],[切音]], 聲母對照資料表[十五音], 0), 2)</f>
        <v>ph</v>
      </c>
      <c r="I8965" t="str">
        <f xml:space="preserve"> INDEX(韻母對照資料表[], MATCH(雅俗通字典[[#This Row],[字韻]] &amp; LEFT(雅俗通字典[[#This Row],[舒促聲]],1), 韻母對照資料表[十五音識別碼], 0), 2)</f>
        <v>u</v>
      </c>
      <c r="J8965">
        <f xml:space="preserve"> MATCH(雅俗通字典[[#This Row],[聲調]], 雅俗通聲調, 0)</f>
        <v>7</v>
      </c>
      <c r="K8965" t="str">
        <f xml:space="preserve"> _xlfn.CONCAT(雅俗通字典[[#This Row],[聲]:[調]])</f>
        <v>phu7</v>
      </c>
      <c r="L8965" t="str">
        <f xml:space="preserve"> 雅俗通字典[[#This Row],[字韻]] &amp; 雅俗通字典[[#This Row],[聲調]] &amp; "聲" &amp; 雅俗通字典[[#This Row],[切音]]</f>
        <v>艍下去聲頗</v>
      </c>
      <c r="M8965" t="str">
        <f xml:space="preserve"> 雅俗通字典[[#This Row],[字韻]] &amp; TEXT(雅俗通字典[[#This Row],[調]], "[DBNum1]") &amp; 雅俗通字典[[#This Row],[切音]]</f>
        <v>艍七頗</v>
      </c>
    </row>
    <row r="8966" spans="1:13">
      <c r="A8966">
        <v>8965</v>
      </c>
      <c r="B8966" s="13" t="s">
        <v>9618</v>
      </c>
      <c r="C8966" s="13" t="s">
        <v>63</v>
      </c>
      <c r="D8966" s="13" t="s">
        <v>9371</v>
      </c>
      <c r="E8966" s="13" t="s">
        <v>563</v>
      </c>
      <c r="F8966" t="s">
        <v>9619</v>
      </c>
      <c r="G8966" s="13" t="str">
        <f xml:space="preserve"> IF( RIGHT(雅俗通字典[[#This Row],[聲調]],1)&lt;&gt;"入", "舒聲", "促聲")</f>
        <v>舒聲</v>
      </c>
      <c r="H8966" t="str">
        <f xml:space="preserve"> INDEX(聲母對照資料表[], MATCH(雅俗通字典[[#This Row],[切音]], 聲母對照資料表[十五音], 0), 2)</f>
        <v>z</v>
      </c>
      <c r="I8966" t="str">
        <f xml:space="preserve"> INDEX(韻母對照資料表[], MATCH(雅俗通字典[[#This Row],[字韻]] &amp; LEFT(雅俗通字典[[#This Row],[舒促聲]],1), 韻母對照資料表[十五音識別碼], 0), 2)</f>
        <v>u</v>
      </c>
      <c r="J8966">
        <f xml:space="preserve"> MATCH(雅俗通字典[[#This Row],[聲調]], 雅俗通聲調, 0)</f>
        <v>7</v>
      </c>
      <c r="K8966" t="str">
        <f xml:space="preserve"> _xlfn.CONCAT(雅俗通字典[[#This Row],[聲]:[調]])</f>
        <v>zu7</v>
      </c>
      <c r="L8966" t="str">
        <f xml:space="preserve"> 雅俗通字典[[#This Row],[字韻]] &amp; 雅俗通字典[[#This Row],[聲調]] &amp; "聲" &amp; 雅俗通字典[[#This Row],[切音]]</f>
        <v>艍下去聲曾</v>
      </c>
      <c r="M8966" t="str">
        <f xml:space="preserve"> 雅俗通字典[[#This Row],[字韻]] &amp; TEXT(雅俗通字典[[#This Row],[調]], "[DBNum1]") &amp; 雅俗通字典[[#This Row],[切音]]</f>
        <v>艍七曾</v>
      </c>
    </row>
    <row r="8967" spans="1:13">
      <c r="A8967">
        <v>8966</v>
      </c>
      <c r="B8967" s="13" t="s">
        <v>9620</v>
      </c>
      <c r="C8967" s="13" t="s">
        <v>63</v>
      </c>
      <c r="D8967" s="13" t="s">
        <v>9371</v>
      </c>
      <c r="E8967" s="13" t="s">
        <v>563</v>
      </c>
      <c r="F8967" t="s">
        <v>9619</v>
      </c>
      <c r="G8967" s="13" t="str">
        <f xml:space="preserve"> IF( RIGHT(雅俗通字典[[#This Row],[聲調]],1)&lt;&gt;"入", "舒聲", "促聲")</f>
        <v>舒聲</v>
      </c>
      <c r="H8967" t="str">
        <f xml:space="preserve"> INDEX(聲母對照資料表[], MATCH(雅俗通字典[[#This Row],[切音]], 聲母對照資料表[十五音], 0), 2)</f>
        <v>z</v>
      </c>
      <c r="I8967" t="str">
        <f xml:space="preserve"> INDEX(韻母對照資料表[], MATCH(雅俗通字典[[#This Row],[字韻]] &amp; LEFT(雅俗通字典[[#This Row],[舒促聲]],1), 韻母對照資料表[十五音識別碼], 0), 2)</f>
        <v>u</v>
      </c>
      <c r="J8967">
        <f xml:space="preserve"> MATCH(雅俗通字典[[#This Row],[聲調]], 雅俗通聲調, 0)</f>
        <v>7</v>
      </c>
      <c r="K8967" t="str">
        <f xml:space="preserve"> _xlfn.CONCAT(雅俗通字典[[#This Row],[聲]:[調]])</f>
        <v>zu7</v>
      </c>
      <c r="L8967" t="str">
        <f xml:space="preserve"> 雅俗通字典[[#This Row],[字韻]] &amp; 雅俗通字典[[#This Row],[聲調]] &amp; "聲" &amp; 雅俗通字典[[#This Row],[切音]]</f>
        <v>艍下去聲曾</v>
      </c>
      <c r="M8967" t="str">
        <f xml:space="preserve"> 雅俗通字典[[#This Row],[字韻]] &amp; TEXT(雅俗通字典[[#This Row],[調]], "[DBNum1]") &amp; 雅俗通字典[[#This Row],[切音]]</f>
        <v>艍七曾</v>
      </c>
    </row>
    <row r="8968" spans="1:13">
      <c r="A8968">
        <v>8967</v>
      </c>
      <c r="B8968" s="13" t="s">
        <v>9621</v>
      </c>
      <c r="C8968" s="13" t="s">
        <v>582</v>
      </c>
      <c r="D8968" s="13" t="s">
        <v>9371</v>
      </c>
      <c r="E8968" s="13" t="s">
        <v>563</v>
      </c>
      <c r="F8968" t="s">
        <v>9622</v>
      </c>
      <c r="G8968" s="13" t="str">
        <f xml:space="preserve"> IF( RIGHT(雅俗通字典[[#This Row],[聲調]],1)&lt;&gt;"入", "舒聲", "促聲")</f>
        <v>舒聲</v>
      </c>
      <c r="H8968" t="str">
        <f xml:space="preserve"> INDEX(聲母對照資料表[], MATCH(雅俗通字典[[#This Row],[切音]], 聲母對照資料表[十五音], 0), 2)</f>
        <v>j</v>
      </c>
      <c r="I8968" t="str">
        <f xml:space="preserve"> INDEX(韻母對照資料表[], MATCH(雅俗通字典[[#This Row],[字韻]] &amp; LEFT(雅俗通字典[[#This Row],[舒促聲]],1), 韻母對照資料表[十五音識別碼], 0), 2)</f>
        <v>u</v>
      </c>
      <c r="J8968">
        <f xml:space="preserve"> MATCH(雅俗通字典[[#This Row],[聲調]], 雅俗通聲調, 0)</f>
        <v>7</v>
      </c>
      <c r="K8968" t="str">
        <f xml:space="preserve"> _xlfn.CONCAT(雅俗通字典[[#This Row],[聲]:[調]])</f>
        <v>ju7</v>
      </c>
      <c r="L8968" t="str">
        <f xml:space="preserve"> 雅俗通字典[[#This Row],[字韻]] &amp; 雅俗通字典[[#This Row],[聲調]] &amp; "聲" &amp; 雅俗通字典[[#This Row],[切音]]</f>
        <v>艍下去聲入</v>
      </c>
      <c r="M8968" t="str">
        <f xml:space="preserve"> 雅俗通字典[[#This Row],[字韻]] &amp; TEXT(雅俗通字典[[#This Row],[調]], "[DBNum1]") &amp; 雅俗通字典[[#This Row],[切音]]</f>
        <v>艍七入</v>
      </c>
    </row>
    <row r="8969" spans="1:13">
      <c r="A8969">
        <v>8968</v>
      </c>
      <c r="B8969" s="13" t="s">
        <v>9623</v>
      </c>
      <c r="C8969" s="13" t="s">
        <v>582</v>
      </c>
      <c r="D8969" s="13" t="s">
        <v>9371</v>
      </c>
      <c r="E8969" s="13" t="s">
        <v>563</v>
      </c>
      <c r="F8969" t="s">
        <v>9622</v>
      </c>
      <c r="G8969" s="13" t="str">
        <f xml:space="preserve"> IF( RIGHT(雅俗通字典[[#This Row],[聲調]],1)&lt;&gt;"入", "舒聲", "促聲")</f>
        <v>舒聲</v>
      </c>
      <c r="H8969" t="str">
        <f xml:space="preserve"> INDEX(聲母對照資料表[], MATCH(雅俗通字典[[#This Row],[切音]], 聲母對照資料表[十五音], 0), 2)</f>
        <v>j</v>
      </c>
      <c r="I8969" t="str">
        <f xml:space="preserve"> INDEX(韻母對照資料表[], MATCH(雅俗通字典[[#This Row],[字韻]] &amp; LEFT(雅俗通字典[[#This Row],[舒促聲]],1), 韻母對照資料表[十五音識別碼], 0), 2)</f>
        <v>u</v>
      </c>
      <c r="J8969">
        <f xml:space="preserve"> MATCH(雅俗通字典[[#This Row],[聲調]], 雅俗通聲調, 0)</f>
        <v>7</v>
      </c>
      <c r="K8969" t="str">
        <f xml:space="preserve"> _xlfn.CONCAT(雅俗通字典[[#This Row],[聲]:[調]])</f>
        <v>ju7</v>
      </c>
      <c r="L8969" t="str">
        <f xml:space="preserve"> 雅俗通字典[[#This Row],[字韻]] &amp; 雅俗通字典[[#This Row],[聲調]] &amp; "聲" &amp; 雅俗通字典[[#This Row],[切音]]</f>
        <v>艍下去聲入</v>
      </c>
      <c r="M8969" t="str">
        <f xml:space="preserve"> 雅俗通字典[[#This Row],[字韻]] &amp; TEXT(雅俗通字典[[#This Row],[調]], "[DBNum1]") &amp; 雅俗通字典[[#This Row],[切音]]</f>
        <v>艍七入</v>
      </c>
    </row>
    <row r="8970" spans="1:13">
      <c r="A8970">
        <v>8969</v>
      </c>
      <c r="B8970" s="13" t="s">
        <v>9624</v>
      </c>
      <c r="C8970" s="13" t="s">
        <v>80</v>
      </c>
      <c r="D8970" s="13" t="s">
        <v>9371</v>
      </c>
      <c r="E8970" s="13" t="s">
        <v>563</v>
      </c>
      <c r="F8970" t="s">
        <v>9625</v>
      </c>
      <c r="G8970" s="13" t="str">
        <f xml:space="preserve"> IF( RIGHT(雅俗通字典[[#This Row],[聲調]],1)&lt;&gt;"入", "舒聲", "促聲")</f>
        <v>舒聲</v>
      </c>
      <c r="H8970" t="str">
        <f xml:space="preserve"> INDEX(聲母對照資料表[], MATCH(雅俗通字典[[#This Row],[切音]], 聲母對照資料表[十五音], 0), 2)</f>
        <v>s</v>
      </c>
      <c r="I8970" t="str">
        <f xml:space="preserve"> INDEX(韻母對照資料表[], MATCH(雅俗通字典[[#This Row],[字韻]] &amp; LEFT(雅俗通字典[[#This Row],[舒促聲]],1), 韻母對照資料表[十五音識別碼], 0), 2)</f>
        <v>u</v>
      </c>
      <c r="J8970">
        <f xml:space="preserve"> MATCH(雅俗通字典[[#This Row],[聲調]], 雅俗通聲調, 0)</f>
        <v>7</v>
      </c>
      <c r="K8970" t="str">
        <f xml:space="preserve"> _xlfn.CONCAT(雅俗通字典[[#This Row],[聲]:[調]])</f>
        <v>su7</v>
      </c>
      <c r="L8970" t="str">
        <f xml:space="preserve"> 雅俗通字典[[#This Row],[字韻]] &amp; 雅俗通字典[[#This Row],[聲調]] &amp; "聲" &amp; 雅俗通字典[[#This Row],[切音]]</f>
        <v>艍下去聲時</v>
      </c>
      <c r="M8970" t="str">
        <f xml:space="preserve"> 雅俗通字典[[#This Row],[字韻]] &amp; TEXT(雅俗通字典[[#This Row],[調]], "[DBNum1]") &amp; 雅俗通字典[[#This Row],[切音]]</f>
        <v>艍七時</v>
      </c>
    </row>
    <row r="8971" spans="1:13">
      <c r="A8971">
        <v>8970</v>
      </c>
      <c r="B8971" s="13" t="s">
        <v>9626</v>
      </c>
      <c r="C8971" s="13" t="s">
        <v>80</v>
      </c>
      <c r="D8971" s="13" t="s">
        <v>9371</v>
      </c>
      <c r="E8971" s="13" t="s">
        <v>563</v>
      </c>
      <c r="F8971" t="s">
        <v>9625</v>
      </c>
      <c r="G8971" s="13" t="str">
        <f xml:space="preserve"> IF( RIGHT(雅俗通字典[[#This Row],[聲調]],1)&lt;&gt;"入", "舒聲", "促聲")</f>
        <v>舒聲</v>
      </c>
      <c r="H8971" t="str">
        <f xml:space="preserve"> INDEX(聲母對照資料表[], MATCH(雅俗通字典[[#This Row],[切音]], 聲母對照資料表[十五音], 0), 2)</f>
        <v>s</v>
      </c>
      <c r="I8971" t="str">
        <f xml:space="preserve"> INDEX(韻母對照資料表[], MATCH(雅俗通字典[[#This Row],[字韻]] &amp; LEFT(雅俗通字典[[#This Row],[舒促聲]],1), 韻母對照資料表[十五音識別碼], 0), 2)</f>
        <v>u</v>
      </c>
      <c r="J8971">
        <f xml:space="preserve"> MATCH(雅俗通字典[[#This Row],[聲調]], 雅俗通聲調, 0)</f>
        <v>7</v>
      </c>
      <c r="K8971" t="str">
        <f xml:space="preserve"> _xlfn.CONCAT(雅俗通字典[[#This Row],[聲]:[調]])</f>
        <v>su7</v>
      </c>
      <c r="L8971" t="str">
        <f xml:space="preserve"> 雅俗通字典[[#This Row],[字韻]] &amp; 雅俗通字典[[#This Row],[聲調]] &amp; "聲" &amp; 雅俗通字典[[#This Row],[切音]]</f>
        <v>艍下去聲時</v>
      </c>
      <c r="M8971" t="str">
        <f xml:space="preserve"> 雅俗通字典[[#This Row],[字韻]] &amp; TEXT(雅俗通字典[[#This Row],[調]], "[DBNum1]") &amp; 雅俗通字典[[#This Row],[切音]]</f>
        <v>艍七時</v>
      </c>
    </row>
    <row r="8972" spans="1:13">
      <c r="A8972">
        <v>8971</v>
      </c>
      <c r="B8972" s="13" t="s">
        <v>9627</v>
      </c>
      <c r="C8972" s="13" t="s">
        <v>80</v>
      </c>
      <c r="D8972" s="13" t="s">
        <v>9371</v>
      </c>
      <c r="E8972" s="13" t="s">
        <v>563</v>
      </c>
      <c r="F8972" t="s">
        <v>9625</v>
      </c>
      <c r="G8972" s="13" t="str">
        <f xml:space="preserve"> IF( RIGHT(雅俗通字典[[#This Row],[聲調]],1)&lt;&gt;"入", "舒聲", "促聲")</f>
        <v>舒聲</v>
      </c>
      <c r="H8972" t="str">
        <f xml:space="preserve"> INDEX(聲母對照資料表[], MATCH(雅俗通字典[[#This Row],[切音]], 聲母對照資料表[十五音], 0), 2)</f>
        <v>s</v>
      </c>
      <c r="I8972" t="str">
        <f xml:space="preserve"> INDEX(韻母對照資料表[], MATCH(雅俗通字典[[#This Row],[字韻]] &amp; LEFT(雅俗通字典[[#This Row],[舒促聲]],1), 韻母對照資料表[十五音識別碼], 0), 2)</f>
        <v>u</v>
      </c>
      <c r="J8972">
        <f xml:space="preserve"> MATCH(雅俗通字典[[#This Row],[聲調]], 雅俗通聲調, 0)</f>
        <v>7</v>
      </c>
      <c r="K8972" t="str">
        <f xml:space="preserve"> _xlfn.CONCAT(雅俗通字典[[#This Row],[聲]:[調]])</f>
        <v>su7</v>
      </c>
      <c r="L8972" t="str">
        <f xml:space="preserve"> 雅俗通字典[[#This Row],[字韻]] &amp; 雅俗通字典[[#This Row],[聲調]] &amp; "聲" &amp; 雅俗通字典[[#This Row],[切音]]</f>
        <v>艍下去聲時</v>
      </c>
      <c r="M8972" t="str">
        <f xml:space="preserve"> 雅俗通字典[[#This Row],[字韻]] &amp; TEXT(雅俗通字典[[#This Row],[調]], "[DBNum1]") &amp; 雅俗通字典[[#This Row],[切音]]</f>
        <v>艍七時</v>
      </c>
    </row>
    <row r="8973" spans="1:13">
      <c r="A8973">
        <v>8972</v>
      </c>
      <c r="B8973" s="13" t="s">
        <v>9628</v>
      </c>
      <c r="C8973" s="13" t="s">
        <v>80</v>
      </c>
      <c r="D8973" s="13" t="s">
        <v>9371</v>
      </c>
      <c r="E8973" s="13" t="s">
        <v>563</v>
      </c>
      <c r="F8973" t="s">
        <v>9625</v>
      </c>
      <c r="G8973" s="13" t="str">
        <f xml:space="preserve"> IF( RIGHT(雅俗通字典[[#This Row],[聲調]],1)&lt;&gt;"入", "舒聲", "促聲")</f>
        <v>舒聲</v>
      </c>
      <c r="H8973" t="str">
        <f xml:space="preserve"> INDEX(聲母對照資料表[], MATCH(雅俗通字典[[#This Row],[切音]], 聲母對照資料表[十五音], 0), 2)</f>
        <v>s</v>
      </c>
      <c r="I8973" t="str">
        <f xml:space="preserve"> INDEX(韻母對照資料表[], MATCH(雅俗通字典[[#This Row],[字韻]] &amp; LEFT(雅俗通字典[[#This Row],[舒促聲]],1), 韻母對照資料表[十五音識別碼], 0), 2)</f>
        <v>u</v>
      </c>
      <c r="J8973">
        <f xml:space="preserve"> MATCH(雅俗通字典[[#This Row],[聲調]], 雅俗通聲調, 0)</f>
        <v>7</v>
      </c>
      <c r="K8973" t="str">
        <f xml:space="preserve"> _xlfn.CONCAT(雅俗通字典[[#This Row],[聲]:[調]])</f>
        <v>su7</v>
      </c>
      <c r="L8973" t="str">
        <f xml:space="preserve"> 雅俗通字典[[#This Row],[字韻]] &amp; 雅俗通字典[[#This Row],[聲調]] &amp; "聲" &amp; 雅俗通字典[[#This Row],[切音]]</f>
        <v>艍下去聲時</v>
      </c>
      <c r="M8973" t="str">
        <f xml:space="preserve"> 雅俗通字典[[#This Row],[字韻]] &amp; TEXT(雅俗通字典[[#This Row],[調]], "[DBNum1]") &amp; 雅俗通字典[[#This Row],[切音]]</f>
        <v>艍七時</v>
      </c>
    </row>
    <row r="8974" spans="1:13">
      <c r="A8974">
        <v>8973</v>
      </c>
      <c r="B8974" s="13" t="s">
        <v>9629</v>
      </c>
      <c r="C8974" s="13" t="s">
        <v>80</v>
      </c>
      <c r="D8974" s="13" t="s">
        <v>9371</v>
      </c>
      <c r="E8974" s="13" t="s">
        <v>563</v>
      </c>
      <c r="F8974" t="s">
        <v>9625</v>
      </c>
      <c r="G8974" s="13" t="str">
        <f xml:space="preserve"> IF( RIGHT(雅俗通字典[[#This Row],[聲調]],1)&lt;&gt;"入", "舒聲", "促聲")</f>
        <v>舒聲</v>
      </c>
      <c r="H8974" t="str">
        <f xml:space="preserve"> INDEX(聲母對照資料表[], MATCH(雅俗通字典[[#This Row],[切音]], 聲母對照資料表[十五音], 0), 2)</f>
        <v>s</v>
      </c>
      <c r="I8974" t="str">
        <f xml:space="preserve"> INDEX(韻母對照資料表[], MATCH(雅俗通字典[[#This Row],[字韻]] &amp; LEFT(雅俗通字典[[#This Row],[舒促聲]],1), 韻母對照資料表[十五音識別碼], 0), 2)</f>
        <v>u</v>
      </c>
      <c r="J8974">
        <f xml:space="preserve"> MATCH(雅俗通字典[[#This Row],[聲調]], 雅俗通聲調, 0)</f>
        <v>7</v>
      </c>
      <c r="K8974" t="str">
        <f xml:space="preserve"> _xlfn.CONCAT(雅俗通字典[[#This Row],[聲]:[調]])</f>
        <v>su7</v>
      </c>
      <c r="L8974" t="str">
        <f xml:space="preserve"> 雅俗通字典[[#This Row],[字韻]] &amp; 雅俗通字典[[#This Row],[聲調]] &amp; "聲" &amp; 雅俗通字典[[#This Row],[切音]]</f>
        <v>艍下去聲時</v>
      </c>
      <c r="M8974" t="str">
        <f xml:space="preserve"> 雅俗通字典[[#This Row],[字韻]] &amp; TEXT(雅俗通字典[[#This Row],[調]], "[DBNum1]") &amp; 雅俗通字典[[#This Row],[切音]]</f>
        <v>艍七時</v>
      </c>
    </row>
    <row r="8975" spans="1:13">
      <c r="A8975">
        <v>8974</v>
      </c>
      <c r="B8975" s="13" t="s">
        <v>9630</v>
      </c>
      <c r="C8975" s="13" t="s">
        <v>80</v>
      </c>
      <c r="D8975" s="13" t="s">
        <v>9371</v>
      </c>
      <c r="E8975" s="13" t="s">
        <v>563</v>
      </c>
      <c r="F8975" t="s">
        <v>9625</v>
      </c>
      <c r="G8975" s="13" t="str">
        <f xml:space="preserve"> IF( RIGHT(雅俗通字典[[#This Row],[聲調]],1)&lt;&gt;"入", "舒聲", "促聲")</f>
        <v>舒聲</v>
      </c>
      <c r="H8975" t="str">
        <f xml:space="preserve"> INDEX(聲母對照資料表[], MATCH(雅俗通字典[[#This Row],[切音]], 聲母對照資料表[十五音], 0), 2)</f>
        <v>s</v>
      </c>
      <c r="I8975" t="str">
        <f xml:space="preserve"> INDEX(韻母對照資料表[], MATCH(雅俗通字典[[#This Row],[字韻]] &amp; LEFT(雅俗通字典[[#This Row],[舒促聲]],1), 韻母對照資料表[十五音識別碼], 0), 2)</f>
        <v>u</v>
      </c>
      <c r="J8975">
        <f xml:space="preserve"> MATCH(雅俗通字典[[#This Row],[聲調]], 雅俗通聲調, 0)</f>
        <v>7</v>
      </c>
      <c r="K8975" t="str">
        <f xml:space="preserve"> _xlfn.CONCAT(雅俗通字典[[#This Row],[聲]:[調]])</f>
        <v>su7</v>
      </c>
      <c r="L8975" t="str">
        <f xml:space="preserve"> 雅俗通字典[[#This Row],[字韻]] &amp; 雅俗通字典[[#This Row],[聲調]] &amp; "聲" &amp; 雅俗通字典[[#This Row],[切音]]</f>
        <v>艍下去聲時</v>
      </c>
      <c r="M8975" t="str">
        <f xml:space="preserve"> 雅俗通字典[[#This Row],[字韻]] &amp; TEXT(雅俗通字典[[#This Row],[調]], "[DBNum1]") &amp; 雅俗通字典[[#This Row],[切音]]</f>
        <v>艍七時</v>
      </c>
    </row>
    <row r="8976" spans="1:13">
      <c r="A8976">
        <v>8975</v>
      </c>
      <c r="B8976" s="13" t="s">
        <v>9631</v>
      </c>
      <c r="C8976" s="13" t="s">
        <v>80</v>
      </c>
      <c r="D8976" s="13" t="s">
        <v>9371</v>
      </c>
      <c r="E8976" s="13" t="s">
        <v>563</v>
      </c>
      <c r="F8976" t="s">
        <v>9625</v>
      </c>
      <c r="G8976" s="13" t="str">
        <f xml:space="preserve"> IF( RIGHT(雅俗通字典[[#This Row],[聲調]],1)&lt;&gt;"入", "舒聲", "促聲")</f>
        <v>舒聲</v>
      </c>
      <c r="H8976" t="str">
        <f xml:space="preserve"> INDEX(聲母對照資料表[], MATCH(雅俗通字典[[#This Row],[切音]], 聲母對照資料表[十五音], 0), 2)</f>
        <v>s</v>
      </c>
      <c r="I8976" t="str">
        <f xml:space="preserve"> INDEX(韻母對照資料表[], MATCH(雅俗通字典[[#This Row],[字韻]] &amp; LEFT(雅俗通字典[[#This Row],[舒促聲]],1), 韻母對照資料表[十五音識別碼], 0), 2)</f>
        <v>u</v>
      </c>
      <c r="J8976">
        <f xml:space="preserve"> MATCH(雅俗通字典[[#This Row],[聲調]], 雅俗通聲調, 0)</f>
        <v>7</v>
      </c>
      <c r="K8976" t="str">
        <f xml:space="preserve"> _xlfn.CONCAT(雅俗通字典[[#This Row],[聲]:[調]])</f>
        <v>su7</v>
      </c>
      <c r="L8976" t="str">
        <f xml:space="preserve"> 雅俗通字典[[#This Row],[字韻]] &amp; 雅俗通字典[[#This Row],[聲調]] &amp; "聲" &amp; 雅俗通字典[[#This Row],[切音]]</f>
        <v>艍下去聲時</v>
      </c>
      <c r="M8976" t="str">
        <f xml:space="preserve"> 雅俗通字典[[#This Row],[字韻]] &amp; TEXT(雅俗通字典[[#This Row],[調]], "[DBNum1]") &amp; 雅俗通字典[[#This Row],[切音]]</f>
        <v>艍七時</v>
      </c>
    </row>
    <row r="8977" spans="1:13">
      <c r="A8977">
        <v>8976</v>
      </c>
      <c r="B8977" s="13" t="s">
        <v>9632</v>
      </c>
      <c r="C8977" s="13" t="s">
        <v>80</v>
      </c>
      <c r="D8977" s="13" t="s">
        <v>9371</v>
      </c>
      <c r="E8977" s="13" t="s">
        <v>563</v>
      </c>
      <c r="F8977" t="s">
        <v>9625</v>
      </c>
      <c r="G8977" s="13" t="str">
        <f xml:space="preserve"> IF( RIGHT(雅俗通字典[[#This Row],[聲調]],1)&lt;&gt;"入", "舒聲", "促聲")</f>
        <v>舒聲</v>
      </c>
      <c r="H8977" t="str">
        <f xml:space="preserve"> INDEX(聲母對照資料表[], MATCH(雅俗通字典[[#This Row],[切音]], 聲母對照資料表[十五音], 0), 2)</f>
        <v>s</v>
      </c>
      <c r="I8977" t="str">
        <f xml:space="preserve"> INDEX(韻母對照資料表[], MATCH(雅俗通字典[[#This Row],[字韻]] &amp; LEFT(雅俗通字典[[#This Row],[舒促聲]],1), 韻母對照資料表[十五音識別碼], 0), 2)</f>
        <v>u</v>
      </c>
      <c r="J8977">
        <f xml:space="preserve"> MATCH(雅俗通字典[[#This Row],[聲調]], 雅俗通聲調, 0)</f>
        <v>7</v>
      </c>
      <c r="K8977" t="str">
        <f xml:space="preserve"> _xlfn.CONCAT(雅俗通字典[[#This Row],[聲]:[調]])</f>
        <v>su7</v>
      </c>
      <c r="L8977" t="str">
        <f xml:space="preserve"> 雅俗通字典[[#This Row],[字韻]] &amp; 雅俗通字典[[#This Row],[聲調]] &amp; "聲" &amp; 雅俗通字典[[#This Row],[切音]]</f>
        <v>艍下去聲時</v>
      </c>
      <c r="M8977" t="str">
        <f xml:space="preserve"> 雅俗通字典[[#This Row],[字韻]] &amp; TEXT(雅俗通字典[[#This Row],[調]], "[DBNum1]") &amp; 雅俗通字典[[#This Row],[切音]]</f>
        <v>艍七時</v>
      </c>
    </row>
    <row r="8978" spans="1:13">
      <c r="A8978">
        <v>8977</v>
      </c>
      <c r="B8978" s="13" t="s">
        <v>9633</v>
      </c>
      <c r="C8978" s="13" t="s">
        <v>80</v>
      </c>
      <c r="D8978" s="13" t="s">
        <v>9371</v>
      </c>
      <c r="E8978" s="13" t="s">
        <v>563</v>
      </c>
      <c r="F8978" t="s">
        <v>9625</v>
      </c>
      <c r="G8978" s="13" t="str">
        <f xml:space="preserve"> IF( RIGHT(雅俗通字典[[#This Row],[聲調]],1)&lt;&gt;"入", "舒聲", "促聲")</f>
        <v>舒聲</v>
      </c>
      <c r="H8978" t="str">
        <f xml:space="preserve"> INDEX(聲母對照資料表[], MATCH(雅俗通字典[[#This Row],[切音]], 聲母對照資料表[十五音], 0), 2)</f>
        <v>s</v>
      </c>
      <c r="I8978" t="str">
        <f xml:space="preserve"> INDEX(韻母對照資料表[], MATCH(雅俗通字典[[#This Row],[字韻]] &amp; LEFT(雅俗通字典[[#This Row],[舒促聲]],1), 韻母對照資料表[十五音識別碼], 0), 2)</f>
        <v>u</v>
      </c>
      <c r="J8978">
        <f xml:space="preserve"> MATCH(雅俗通字典[[#This Row],[聲調]], 雅俗通聲調, 0)</f>
        <v>7</v>
      </c>
      <c r="K8978" t="str">
        <f xml:space="preserve"> _xlfn.CONCAT(雅俗通字典[[#This Row],[聲]:[調]])</f>
        <v>su7</v>
      </c>
      <c r="L8978" t="str">
        <f xml:space="preserve"> 雅俗通字典[[#This Row],[字韻]] &amp; 雅俗通字典[[#This Row],[聲調]] &amp; "聲" &amp; 雅俗通字典[[#This Row],[切音]]</f>
        <v>艍下去聲時</v>
      </c>
      <c r="M8978" t="str">
        <f xml:space="preserve"> 雅俗通字典[[#This Row],[字韻]] &amp; TEXT(雅俗通字典[[#This Row],[調]], "[DBNum1]") &amp; 雅俗通字典[[#This Row],[切音]]</f>
        <v>艍七時</v>
      </c>
    </row>
    <row r="8979" spans="1:13">
      <c r="A8979">
        <v>8978</v>
      </c>
      <c r="B8979" s="13" t="s">
        <v>9634</v>
      </c>
      <c r="C8979" s="13" t="s">
        <v>80</v>
      </c>
      <c r="D8979" s="13" t="s">
        <v>9371</v>
      </c>
      <c r="E8979" s="13" t="s">
        <v>563</v>
      </c>
      <c r="F8979" t="s">
        <v>9625</v>
      </c>
      <c r="G8979" s="13" t="str">
        <f xml:space="preserve"> IF( RIGHT(雅俗通字典[[#This Row],[聲調]],1)&lt;&gt;"入", "舒聲", "促聲")</f>
        <v>舒聲</v>
      </c>
      <c r="H8979" t="str">
        <f xml:space="preserve"> INDEX(聲母對照資料表[], MATCH(雅俗通字典[[#This Row],[切音]], 聲母對照資料表[十五音], 0), 2)</f>
        <v>s</v>
      </c>
      <c r="I8979" t="str">
        <f xml:space="preserve"> INDEX(韻母對照資料表[], MATCH(雅俗通字典[[#This Row],[字韻]] &amp; LEFT(雅俗通字典[[#This Row],[舒促聲]],1), 韻母對照資料表[十五音識別碼], 0), 2)</f>
        <v>u</v>
      </c>
      <c r="J8979">
        <f xml:space="preserve"> MATCH(雅俗通字典[[#This Row],[聲調]], 雅俗通聲調, 0)</f>
        <v>7</v>
      </c>
      <c r="K8979" t="str">
        <f xml:space="preserve"> _xlfn.CONCAT(雅俗通字典[[#This Row],[聲]:[調]])</f>
        <v>su7</v>
      </c>
      <c r="L8979" t="str">
        <f xml:space="preserve"> 雅俗通字典[[#This Row],[字韻]] &amp; 雅俗通字典[[#This Row],[聲調]] &amp; "聲" &amp; 雅俗通字典[[#This Row],[切音]]</f>
        <v>艍下去聲時</v>
      </c>
      <c r="M8979" t="str">
        <f xml:space="preserve"> 雅俗通字典[[#This Row],[字韻]] &amp; TEXT(雅俗通字典[[#This Row],[調]], "[DBNum1]") &amp; 雅俗通字典[[#This Row],[切音]]</f>
        <v>艍七時</v>
      </c>
    </row>
    <row r="8980" spans="1:13">
      <c r="A8980">
        <v>8979</v>
      </c>
      <c r="B8980" s="13" t="s">
        <v>9635</v>
      </c>
      <c r="C8980" s="13" t="s">
        <v>80</v>
      </c>
      <c r="D8980" s="13" t="s">
        <v>9371</v>
      </c>
      <c r="E8980" s="13" t="s">
        <v>563</v>
      </c>
      <c r="F8980" t="s">
        <v>9625</v>
      </c>
      <c r="G8980" s="13" t="str">
        <f xml:space="preserve"> IF( RIGHT(雅俗通字典[[#This Row],[聲調]],1)&lt;&gt;"入", "舒聲", "促聲")</f>
        <v>舒聲</v>
      </c>
      <c r="H8980" t="str">
        <f xml:space="preserve"> INDEX(聲母對照資料表[], MATCH(雅俗通字典[[#This Row],[切音]], 聲母對照資料表[十五音], 0), 2)</f>
        <v>s</v>
      </c>
      <c r="I8980" t="str">
        <f xml:space="preserve"> INDEX(韻母對照資料表[], MATCH(雅俗通字典[[#This Row],[字韻]] &amp; LEFT(雅俗通字典[[#This Row],[舒促聲]],1), 韻母對照資料表[十五音識別碼], 0), 2)</f>
        <v>u</v>
      </c>
      <c r="J8980">
        <f xml:space="preserve"> MATCH(雅俗通字典[[#This Row],[聲調]], 雅俗通聲調, 0)</f>
        <v>7</v>
      </c>
      <c r="K8980" t="str">
        <f xml:space="preserve"> _xlfn.CONCAT(雅俗通字典[[#This Row],[聲]:[調]])</f>
        <v>su7</v>
      </c>
      <c r="L8980" t="str">
        <f xml:space="preserve"> 雅俗通字典[[#This Row],[字韻]] &amp; 雅俗通字典[[#This Row],[聲調]] &amp; "聲" &amp; 雅俗通字典[[#This Row],[切音]]</f>
        <v>艍下去聲時</v>
      </c>
      <c r="M8980" t="str">
        <f xml:space="preserve"> 雅俗通字典[[#This Row],[字韻]] &amp; TEXT(雅俗通字典[[#This Row],[調]], "[DBNum1]") &amp; 雅俗通字典[[#This Row],[切音]]</f>
        <v>艍七時</v>
      </c>
    </row>
    <row r="8981" spans="1:13">
      <c r="A8981">
        <v>8980</v>
      </c>
      <c r="B8981" s="13" t="s">
        <v>9636</v>
      </c>
      <c r="C8981" s="13" t="s">
        <v>80</v>
      </c>
      <c r="D8981" s="13" t="s">
        <v>9371</v>
      </c>
      <c r="E8981" s="13" t="s">
        <v>563</v>
      </c>
      <c r="F8981" t="s">
        <v>9625</v>
      </c>
      <c r="G8981" s="13" t="str">
        <f xml:space="preserve"> IF( RIGHT(雅俗通字典[[#This Row],[聲調]],1)&lt;&gt;"入", "舒聲", "促聲")</f>
        <v>舒聲</v>
      </c>
      <c r="H8981" t="str">
        <f xml:space="preserve"> INDEX(聲母對照資料表[], MATCH(雅俗通字典[[#This Row],[切音]], 聲母對照資料表[十五音], 0), 2)</f>
        <v>s</v>
      </c>
      <c r="I8981" t="str">
        <f xml:space="preserve"> INDEX(韻母對照資料表[], MATCH(雅俗通字典[[#This Row],[字韻]] &amp; LEFT(雅俗通字典[[#This Row],[舒促聲]],1), 韻母對照資料表[十五音識別碼], 0), 2)</f>
        <v>u</v>
      </c>
      <c r="J8981">
        <f xml:space="preserve"> MATCH(雅俗通字典[[#This Row],[聲調]], 雅俗通聲調, 0)</f>
        <v>7</v>
      </c>
      <c r="K8981" t="str">
        <f xml:space="preserve"> _xlfn.CONCAT(雅俗通字典[[#This Row],[聲]:[調]])</f>
        <v>su7</v>
      </c>
      <c r="L8981" t="str">
        <f xml:space="preserve"> 雅俗通字典[[#This Row],[字韻]] &amp; 雅俗通字典[[#This Row],[聲調]] &amp; "聲" &amp; 雅俗通字典[[#This Row],[切音]]</f>
        <v>艍下去聲時</v>
      </c>
      <c r="M8981" t="str">
        <f xml:space="preserve"> 雅俗通字典[[#This Row],[字韻]] &amp; TEXT(雅俗通字典[[#This Row],[調]], "[DBNum1]") &amp; 雅俗通字典[[#This Row],[切音]]</f>
        <v>艍七時</v>
      </c>
    </row>
    <row r="8982" spans="1:13">
      <c r="A8982">
        <v>8981</v>
      </c>
      <c r="B8982" s="13" t="s">
        <v>9637</v>
      </c>
      <c r="C8982" s="13" t="s">
        <v>80</v>
      </c>
      <c r="D8982" s="13" t="s">
        <v>9371</v>
      </c>
      <c r="E8982" s="13" t="s">
        <v>563</v>
      </c>
      <c r="F8982" t="s">
        <v>9625</v>
      </c>
      <c r="G8982" s="13" t="str">
        <f xml:space="preserve"> IF( RIGHT(雅俗通字典[[#This Row],[聲調]],1)&lt;&gt;"入", "舒聲", "促聲")</f>
        <v>舒聲</v>
      </c>
      <c r="H8982" t="str">
        <f xml:space="preserve"> INDEX(聲母對照資料表[], MATCH(雅俗通字典[[#This Row],[切音]], 聲母對照資料表[十五音], 0), 2)</f>
        <v>s</v>
      </c>
      <c r="I8982" t="str">
        <f xml:space="preserve"> INDEX(韻母對照資料表[], MATCH(雅俗通字典[[#This Row],[字韻]] &amp; LEFT(雅俗通字典[[#This Row],[舒促聲]],1), 韻母對照資料表[十五音識別碼], 0), 2)</f>
        <v>u</v>
      </c>
      <c r="J8982">
        <f xml:space="preserve"> MATCH(雅俗通字典[[#This Row],[聲調]], 雅俗通聲調, 0)</f>
        <v>7</v>
      </c>
      <c r="K8982" t="str">
        <f xml:space="preserve"> _xlfn.CONCAT(雅俗通字典[[#This Row],[聲]:[調]])</f>
        <v>su7</v>
      </c>
      <c r="L8982" t="str">
        <f xml:space="preserve"> 雅俗通字典[[#This Row],[字韻]] &amp; 雅俗通字典[[#This Row],[聲調]] &amp; "聲" &amp; 雅俗通字典[[#This Row],[切音]]</f>
        <v>艍下去聲時</v>
      </c>
      <c r="M8982" t="str">
        <f xml:space="preserve"> 雅俗通字典[[#This Row],[字韻]] &amp; TEXT(雅俗通字典[[#This Row],[調]], "[DBNum1]") &amp; 雅俗通字典[[#This Row],[切音]]</f>
        <v>艍七時</v>
      </c>
    </row>
    <row r="8983" spans="1:13">
      <c r="A8983">
        <v>8982</v>
      </c>
      <c r="B8983" s="13" t="s">
        <v>9638</v>
      </c>
      <c r="C8983" s="13" t="s">
        <v>80</v>
      </c>
      <c r="D8983" s="13" t="s">
        <v>9371</v>
      </c>
      <c r="E8983" s="13" t="s">
        <v>563</v>
      </c>
      <c r="F8983" t="s">
        <v>9625</v>
      </c>
      <c r="G8983" s="13" t="str">
        <f xml:space="preserve"> IF( RIGHT(雅俗通字典[[#This Row],[聲調]],1)&lt;&gt;"入", "舒聲", "促聲")</f>
        <v>舒聲</v>
      </c>
      <c r="H8983" t="str">
        <f xml:space="preserve"> INDEX(聲母對照資料表[], MATCH(雅俗通字典[[#This Row],[切音]], 聲母對照資料表[十五音], 0), 2)</f>
        <v>s</v>
      </c>
      <c r="I8983" t="str">
        <f xml:space="preserve"> INDEX(韻母對照資料表[], MATCH(雅俗通字典[[#This Row],[字韻]] &amp; LEFT(雅俗通字典[[#This Row],[舒促聲]],1), 韻母對照資料表[十五音識別碼], 0), 2)</f>
        <v>u</v>
      </c>
      <c r="J8983">
        <f xml:space="preserve"> MATCH(雅俗通字典[[#This Row],[聲調]], 雅俗通聲調, 0)</f>
        <v>7</v>
      </c>
      <c r="K8983" t="str">
        <f xml:space="preserve"> _xlfn.CONCAT(雅俗通字典[[#This Row],[聲]:[調]])</f>
        <v>su7</v>
      </c>
      <c r="L8983" t="str">
        <f xml:space="preserve"> 雅俗通字典[[#This Row],[字韻]] &amp; 雅俗通字典[[#This Row],[聲調]] &amp; "聲" &amp; 雅俗通字典[[#This Row],[切音]]</f>
        <v>艍下去聲時</v>
      </c>
      <c r="M8983" t="str">
        <f xml:space="preserve"> 雅俗通字典[[#This Row],[字韻]] &amp; TEXT(雅俗通字典[[#This Row],[調]], "[DBNum1]") &amp; 雅俗通字典[[#This Row],[切音]]</f>
        <v>艍七時</v>
      </c>
    </row>
    <row r="8984" spans="1:13">
      <c r="A8984">
        <v>8983</v>
      </c>
      <c r="B8984" s="13" t="s">
        <v>7651</v>
      </c>
      <c r="C8984" s="13" t="s">
        <v>80</v>
      </c>
      <c r="D8984" s="13" t="s">
        <v>9371</v>
      </c>
      <c r="E8984" s="13" t="s">
        <v>563</v>
      </c>
      <c r="F8984" t="s">
        <v>9625</v>
      </c>
      <c r="G8984" s="13" t="str">
        <f xml:space="preserve"> IF( RIGHT(雅俗通字典[[#This Row],[聲調]],1)&lt;&gt;"入", "舒聲", "促聲")</f>
        <v>舒聲</v>
      </c>
      <c r="H8984" t="str">
        <f xml:space="preserve"> INDEX(聲母對照資料表[], MATCH(雅俗通字典[[#This Row],[切音]], 聲母對照資料表[十五音], 0), 2)</f>
        <v>s</v>
      </c>
      <c r="I8984" t="str">
        <f xml:space="preserve"> INDEX(韻母對照資料表[], MATCH(雅俗通字典[[#This Row],[字韻]] &amp; LEFT(雅俗通字典[[#This Row],[舒促聲]],1), 韻母對照資料表[十五音識別碼], 0), 2)</f>
        <v>u</v>
      </c>
      <c r="J8984">
        <f xml:space="preserve"> MATCH(雅俗通字典[[#This Row],[聲調]], 雅俗通聲調, 0)</f>
        <v>7</v>
      </c>
      <c r="K8984" t="str">
        <f xml:space="preserve"> _xlfn.CONCAT(雅俗通字典[[#This Row],[聲]:[調]])</f>
        <v>su7</v>
      </c>
      <c r="L8984" t="str">
        <f xml:space="preserve"> 雅俗通字典[[#This Row],[字韻]] &amp; 雅俗通字典[[#This Row],[聲調]] &amp; "聲" &amp; 雅俗通字典[[#This Row],[切音]]</f>
        <v>艍下去聲時</v>
      </c>
      <c r="M8984" t="str">
        <f xml:space="preserve"> 雅俗通字典[[#This Row],[字韻]] &amp; TEXT(雅俗通字典[[#This Row],[調]], "[DBNum1]") &amp; 雅俗通字典[[#This Row],[切音]]</f>
        <v>艍七時</v>
      </c>
    </row>
    <row r="8985" spans="1:13">
      <c r="A8985">
        <v>8984</v>
      </c>
      <c r="B8985" s="13" t="s">
        <v>9639</v>
      </c>
      <c r="C8985" s="13" t="s">
        <v>80</v>
      </c>
      <c r="D8985" s="13" t="s">
        <v>9371</v>
      </c>
      <c r="E8985" s="13" t="s">
        <v>563</v>
      </c>
      <c r="F8985" t="s">
        <v>9625</v>
      </c>
      <c r="G8985" s="13" t="str">
        <f xml:space="preserve"> IF( RIGHT(雅俗通字典[[#This Row],[聲調]],1)&lt;&gt;"入", "舒聲", "促聲")</f>
        <v>舒聲</v>
      </c>
      <c r="H8985" t="str">
        <f xml:space="preserve"> INDEX(聲母對照資料表[], MATCH(雅俗通字典[[#This Row],[切音]], 聲母對照資料表[十五音], 0), 2)</f>
        <v>s</v>
      </c>
      <c r="I8985" t="str">
        <f xml:space="preserve"> INDEX(韻母對照資料表[], MATCH(雅俗通字典[[#This Row],[字韻]] &amp; LEFT(雅俗通字典[[#This Row],[舒促聲]],1), 韻母對照資料表[十五音識別碼], 0), 2)</f>
        <v>u</v>
      </c>
      <c r="J8985">
        <f xml:space="preserve"> MATCH(雅俗通字典[[#This Row],[聲調]], 雅俗通聲調, 0)</f>
        <v>7</v>
      </c>
      <c r="K8985" t="str">
        <f xml:space="preserve"> _xlfn.CONCAT(雅俗通字典[[#This Row],[聲]:[調]])</f>
        <v>su7</v>
      </c>
      <c r="L8985" t="str">
        <f xml:space="preserve"> 雅俗通字典[[#This Row],[字韻]] &amp; 雅俗通字典[[#This Row],[聲調]] &amp; "聲" &amp; 雅俗通字典[[#This Row],[切音]]</f>
        <v>艍下去聲時</v>
      </c>
      <c r="M8985" t="str">
        <f xml:space="preserve"> 雅俗通字典[[#This Row],[字韻]] &amp; TEXT(雅俗通字典[[#This Row],[調]], "[DBNum1]") &amp; 雅俗通字典[[#This Row],[切音]]</f>
        <v>艍七時</v>
      </c>
    </row>
    <row r="8986" spans="1:13">
      <c r="A8986">
        <v>8985</v>
      </c>
      <c r="B8986" s="13" t="s">
        <v>9640</v>
      </c>
      <c r="C8986" s="13" t="s">
        <v>80</v>
      </c>
      <c r="D8986" s="13" t="s">
        <v>9371</v>
      </c>
      <c r="E8986" s="13" t="s">
        <v>563</v>
      </c>
      <c r="F8986" t="s">
        <v>9625</v>
      </c>
      <c r="G8986" s="13" t="str">
        <f xml:space="preserve"> IF( RIGHT(雅俗通字典[[#This Row],[聲調]],1)&lt;&gt;"入", "舒聲", "促聲")</f>
        <v>舒聲</v>
      </c>
      <c r="H8986" t="str">
        <f xml:space="preserve"> INDEX(聲母對照資料表[], MATCH(雅俗通字典[[#This Row],[切音]], 聲母對照資料表[十五音], 0), 2)</f>
        <v>s</v>
      </c>
      <c r="I8986" t="str">
        <f xml:space="preserve"> INDEX(韻母對照資料表[], MATCH(雅俗通字典[[#This Row],[字韻]] &amp; LEFT(雅俗通字典[[#This Row],[舒促聲]],1), 韻母對照資料表[十五音識別碼], 0), 2)</f>
        <v>u</v>
      </c>
      <c r="J8986">
        <f xml:space="preserve"> MATCH(雅俗通字典[[#This Row],[聲調]], 雅俗通聲調, 0)</f>
        <v>7</v>
      </c>
      <c r="K8986" t="str">
        <f xml:space="preserve"> _xlfn.CONCAT(雅俗通字典[[#This Row],[聲]:[調]])</f>
        <v>su7</v>
      </c>
      <c r="L8986" t="str">
        <f xml:space="preserve"> 雅俗通字典[[#This Row],[字韻]] &amp; 雅俗通字典[[#This Row],[聲調]] &amp; "聲" &amp; 雅俗通字典[[#This Row],[切音]]</f>
        <v>艍下去聲時</v>
      </c>
      <c r="M8986" t="str">
        <f xml:space="preserve"> 雅俗通字典[[#This Row],[字韻]] &amp; TEXT(雅俗通字典[[#This Row],[調]], "[DBNum1]") &amp; 雅俗通字典[[#This Row],[切音]]</f>
        <v>艍七時</v>
      </c>
    </row>
    <row r="8987" spans="1:13">
      <c r="A8987">
        <v>8986</v>
      </c>
      <c r="B8987" s="13" t="s">
        <v>9581</v>
      </c>
      <c r="C8987" s="13" t="s">
        <v>80</v>
      </c>
      <c r="D8987" s="13" t="s">
        <v>9371</v>
      </c>
      <c r="E8987" s="13" t="s">
        <v>563</v>
      </c>
      <c r="F8987" t="s">
        <v>9625</v>
      </c>
      <c r="G8987" s="13" t="str">
        <f xml:space="preserve"> IF( RIGHT(雅俗通字典[[#This Row],[聲調]],1)&lt;&gt;"入", "舒聲", "促聲")</f>
        <v>舒聲</v>
      </c>
      <c r="H8987" t="str">
        <f xml:space="preserve"> INDEX(聲母對照資料表[], MATCH(雅俗通字典[[#This Row],[切音]], 聲母對照資料表[十五音], 0), 2)</f>
        <v>s</v>
      </c>
      <c r="I8987" t="str">
        <f xml:space="preserve"> INDEX(韻母對照資料表[], MATCH(雅俗通字典[[#This Row],[字韻]] &amp; LEFT(雅俗通字典[[#This Row],[舒促聲]],1), 韻母對照資料表[十五音識別碼], 0), 2)</f>
        <v>u</v>
      </c>
      <c r="J8987">
        <f xml:space="preserve"> MATCH(雅俗通字典[[#This Row],[聲調]], 雅俗通聲調, 0)</f>
        <v>7</v>
      </c>
      <c r="K8987" t="str">
        <f xml:space="preserve"> _xlfn.CONCAT(雅俗通字典[[#This Row],[聲]:[調]])</f>
        <v>su7</v>
      </c>
      <c r="L8987" t="str">
        <f xml:space="preserve"> 雅俗通字典[[#This Row],[字韻]] &amp; 雅俗通字典[[#This Row],[聲調]] &amp; "聲" &amp; 雅俗通字典[[#This Row],[切音]]</f>
        <v>艍下去聲時</v>
      </c>
      <c r="M8987" t="str">
        <f xml:space="preserve"> 雅俗通字典[[#This Row],[字韻]] &amp; TEXT(雅俗通字典[[#This Row],[調]], "[DBNum1]") &amp; 雅俗通字典[[#This Row],[切音]]</f>
        <v>艍七時</v>
      </c>
    </row>
    <row r="8988" spans="1:13">
      <c r="A8988">
        <v>8987</v>
      </c>
      <c r="B8988" s="13" t="s">
        <v>9641</v>
      </c>
      <c r="C8988" s="13" t="s">
        <v>537</v>
      </c>
      <c r="D8988" s="13" t="s">
        <v>9371</v>
      </c>
      <c r="E8988" s="13" t="s">
        <v>563</v>
      </c>
      <c r="F8988" t="s">
        <v>9642</v>
      </c>
      <c r="G8988" s="13" t="str">
        <f xml:space="preserve"> IF( RIGHT(雅俗通字典[[#This Row],[聲調]],1)&lt;&gt;"入", "舒聲", "促聲")</f>
        <v>舒聲</v>
      </c>
      <c r="H8988" t="str">
        <f xml:space="preserve"> INDEX(聲母對照資料表[], MATCH(雅俗通字典[[#This Row],[切音]], 聲母對照資料表[十五音], 0), 2)</f>
        <v>b</v>
      </c>
      <c r="I8988" t="str">
        <f xml:space="preserve"> INDEX(韻母對照資料表[], MATCH(雅俗通字典[[#This Row],[字韻]] &amp; LEFT(雅俗通字典[[#This Row],[舒促聲]],1), 韻母對照資料表[十五音識別碼], 0), 2)</f>
        <v>u</v>
      </c>
      <c r="J8988">
        <f xml:space="preserve"> MATCH(雅俗通字典[[#This Row],[聲調]], 雅俗通聲調, 0)</f>
        <v>7</v>
      </c>
      <c r="K8988" t="str">
        <f xml:space="preserve"> _xlfn.CONCAT(雅俗通字典[[#This Row],[聲]:[調]])</f>
        <v>bu7</v>
      </c>
      <c r="L8988" t="str">
        <f xml:space="preserve"> 雅俗通字典[[#This Row],[字韻]] &amp; 雅俗通字典[[#This Row],[聲調]] &amp; "聲" &amp; 雅俗通字典[[#This Row],[切音]]</f>
        <v>艍下去聲門</v>
      </c>
      <c r="M8988" t="str">
        <f xml:space="preserve"> 雅俗通字典[[#This Row],[字韻]] &amp; TEXT(雅俗通字典[[#This Row],[調]], "[DBNum1]") &amp; 雅俗通字典[[#This Row],[切音]]</f>
        <v>艍七門</v>
      </c>
    </row>
    <row r="8989" spans="1:13">
      <c r="A8989">
        <v>8988</v>
      </c>
      <c r="B8989" s="13" t="s">
        <v>9643</v>
      </c>
      <c r="C8989" s="13" t="s">
        <v>537</v>
      </c>
      <c r="D8989" s="13" t="s">
        <v>9371</v>
      </c>
      <c r="E8989" s="13" t="s">
        <v>563</v>
      </c>
      <c r="F8989" t="s">
        <v>9642</v>
      </c>
      <c r="G8989" s="13" t="str">
        <f xml:space="preserve"> IF( RIGHT(雅俗通字典[[#This Row],[聲調]],1)&lt;&gt;"入", "舒聲", "促聲")</f>
        <v>舒聲</v>
      </c>
      <c r="H8989" t="str">
        <f xml:space="preserve"> INDEX(聲母對照資料表[], MATCH(雅俗通字典[[#This Row],[切音]], 聲母對照資料表[十五音], 0), 2)</f>
        <v>b</v>
      </c>
      <c r="I8989" t="str">
        <f xml:space="preserve"> INDEX(韻母對照資料表[], MATCH(雅俗通字典[[#This Row],[字韻]] &amp; LEFT(雅俗通字典[[#This Row],[舒促聲]],1), 韻母對照資料表[十五音識別碼], 0), 2)</f>
        <v>u</v>
      </c>
      <c r="J8989">
        <f xml:space="preserve"> MATCH(雅俗通字典[[#This Row],[聲調]], 雅俗通聲調, 0)</f>
        <v>7</v>
      </c>
      <c r="K8989" t="str">
        <f xml:space="preserve"> _xlfn.CONCAT(雅俗通字典[[#This Row],[聲]:[調]])</f>
        <v>bu7</v>
      </c>
      <c r="L8989" t="str">
        <f xml:space="preserve"> 雅俗通字典[[#This Row],[字韻]] &amp; 雅俗通字典[[#This Row],[聲調]] &amp; "聲" &amp; 雅俗通字典[[#This Row],[切音]]</f>
        <v>艍下去聲門</v>
      </c>
      <c r="M8989" t="str">
        <f xml:space="preserve"> 雅俗通字典[[#This Row],[字韻]] &amp; TEXT(雅俗通字典[[#This Row],[調]], "[DBNum1]") &amp; 雅俗通字典[[#This Row],[切音]]</f>
        <v>艍七門</v>
      </c>
    </row>
    <row r="8990" spans="1:13">
      <c r="A8990">
        <v>8989</v>
      </c>
      <c r="B8990" s="13" t="s">
        <v>9644</v>
      </c>
      <c r="C8990" s="13" t="s">
        <v>537</v>
      </c>
      <c r="D8990" s="13" t="s">
        <v>9371</v>
      </c>
      <c r="E8990" s="13" t="s">
        <v>563</v>
      </c>
      <c r="F8990" t="s">
        <v>9642</v>
      </c>
      <c r="G8990" s="13" t="str">
        <f xml:space="preserve"> IF( RIGHT(雅俗通字典[[#This Row],[聲調]],1)&lt;&gt;"入", "舒聲", "促聲")</f>
        <v>舒聲</v>
      </c>
      <c r="H8990" t="str">
        <f xml:space="preserve"> INDEX(聲母對照資料表[], MATCH(雅俗通字典[[#This Row],[切音]], 聲母對照資料表[十五音], 0), 2)</f>
        <v>b</v>
      </c>
      <c r="I8990" t="str">
        <f xml:space="preserve"> INDEX(韻母對照資料表[], MATCH(雅俗通字典[[#This Row],[字韻]] &amp; LEFT(雅俗通字典[[#This Row],[舒促聲]],1), 韻母對照資料表[十五音識別碼], 0), 2)</f>
        <v>u</v>
      </c>
      <c r="J8990">
        <f xml:space="preserve"> MATCH(雅俗通字典[[#This Row],[聲調]], 雅俗通聲調, 0)</f>
        <v>7</v>
      </c>
      <c r="K8990" t="str">
        <f xml:space="preserve"> _xlfn.CONCAT(雅俗通字典[[#This Row],[聲]:[調]])</f>
        <v>bu7</v>
      </c>
      <c r="L8990" t="str">
        <f xml:space="preserve"> 雅俗通字典[[#This Row],[字韻]] &amp; 雅俗通字典[[#This Row],[聲調]] &amp; "聲" &amp; 雅俗通字典[[#This Row],[切音]]</f>
        <v>艍下去聲門</v>
      </c>
      <c r="M8990" t="str">
        <f xml:space="preserve"> 雅俗通字典[[#This Row],[字韻]] &amp; TEXT(雅俗通字典[[#This Row],[調]], "[DBNum1]") &amp; 雅俗通字典[[#This Row],[切音]]</f>
        <v>艍七門</v>
      </c>
    </row>
    <row r="8991" spans="1:13">
      <c r="A8991">
        <v>8990</v>
      </c>
      <c r="B8991" s="13" t="s">
        <v>9645</v>
      </c>
      <c r="C8991" s="13" t="s">
        <v>537</v>
      </c>
      <c r="D8991" s="13" t="s">
        <v>9371</v>
      </c>
      <c r="E8991" s="13" t="s">
        <v>563</v>
      </c>
      <c r="F8991" t="s">
        <v>9642</v>
      </c>
      <c r="G8991" s="13" t="str">
        <f xml:space="preserve"> IF( RIGHT(雅俗通字典[[#This Row],[聲調]],1)&lt;&gt;"入", "舒聲", "促聲")</f>
        <v>舒聲</v>
      </c>
      <c r="H8991" t="str">
        <f xml:space="preserve"> INDEX(聲母對照資料表[], MATCH(雅俗通字典[[#This Row],[切音]], 聲母對照資料表[十五音], 0), 2)</f>
        <v>b</v>
      </c>
      <c r="I8991" t="str">
        <f xml:space="preserve"> INDEX(韻母對照資料表[], MATCH(雅俗通字典[[#This Row],[字韻]] &amp; LEFT(雅俗通字典[[#This Row],[舒促聲]],1), 韻母對照資料表[十五音識別碼], 0), 2)</f>
        <v>u</v>
      </c>
      <c r="J8991">
        <f xml:space="preserve"> MATCH(雅俗通字典[[#This Row],[聲調]], 雅俗通聲調, 0)</f>
        <v>7</v>
      </c>
      <c r="K8991" t="str">
        <f xml:space="preserve"> _xlfn.CONCAT(雅俗通字典[[#This Row],[聲]:[調]])</f>
        <v>bu7</v>
      </c>
      <c r="L8991" t="str">
        <f xml:space="preserve"> 雅俗通字典[[#This Row],[字韻]] &amp; 雅俗通字典[[#This Row],[聲調]] &amp; "聲" &amp; 雅俗通字典[[#This Row],[切音]]</f>
        <v>艍下去聲門</v>
      </c>
      <c r="M8991" t="str">
        <f xml:space="preserve"> 雅俗通字典[[#This Row],[字韻]] &amp; TEXT(雅俗通字典[[#This Row],[調]], "[DBNum1]") &amp; 雅俗通字典[[#This Row],[切音]]</f>
        <v>艍七門</v>
      </c>
    </row>
    <row r="8992" spans="1:13">
      <c r="A8992">
        <v>8991</v>
      </c>
      <c r="B8992" s="13" t="s">
        <v>9646</v>
      </c>
      <c r="C8992" s="13" t="s">
        <v>537</v>
      </c>
      <c r="D8992" s="13" t="s">
        <v>9371</v>
      </c>
      <c r="E8992" s="13" t="s">
        <v>563</v>
      </c>
      <c r="F8992" t="s">
        <v>9642</v>
      </c>
      <c r="G8992" s="13" t="str">
        <f xml:space="preserve"> IF( RIGHT(雅俗通字典[[#This Row],[聲調]],1)&lt;&gt;"入", "舒聲", "促聲")</f>
        <v>舒聲</v>
      </c>
      <c r="H8992" t="str">
        <f xml:space="preserve"> INDEX(聲母對照資料表[], MATCH(雅俗通字典[[#This Row],[切音]], 聲母對照資料表[十五音], 0), 2)</f>
        <v>b</v>
      </c>
      <c r="I8992" t="str">
        <f xml:space="preserve"> INDEX(韻母對照資料表[], MATCH(雅俗通字典[[#This Row],[字韻]] &amp; LEFT(雅俗通字典[[#This Row],[舒促聲]],1), 韻母對照資料表[十五音識別碼], 0), 2)</f>
        <v>u</v>
      </c>
      <c r="J8992">
        <f xml:space="preserve"> MATCH(雅俗通字典[[#This Row],[聲調]], 雅俗通聲調, 0)</f>
        <v>7</v>
      </c>
      <c r="K8992" t="str">
        <f xml:space="preserve"> _xlfn.CONCAT(雅俗通字典[[#This Row],[聲]:[調]])</f>
        <v>bu7</v>
      </c>
      <c r="L8992" t="str">
        <f xml:space="preserve"> 雅俗通字典[[#This Row],[字韻]] &amp; 雅俗通字典[[#This Row],[聲調]] &amp; "聲" &amp; 雅俗通字典[[#This Row],[切音]]</f>
        <v>艍下去聲門</v>
      </c>
      <c r="M8992" t="str">
        <f xml:space="preserve"> 雅俗通字典[[#This Row],[字韻]] &amp; TEXT(雅俗通字典[[#This Row],[調]], "[DBNum1]") &amp; 雅俗通字典[[#This Row],[切音]]</f>
        <v>艍七門</v>
      </c>
    </row>
    <row r="8993" spans="1:13">
      <c r="A8993">
        <v>8992</v>
      </c>
      <c r="B8993" s="13" t="s">
        <v>9647</v>
      </c>
      <c r="C8993" s="13" t="s">
        <v>537</v>
      </c>
      <c r="D8993" s="13" t="s">
        <v>9371</v>
      </c>
      <c r="E8993" s="13" t="s">
        <v>563</v>
      </c>
      <c r="F8993" t="s">
        <v>9642</v>
      </c>
      <c r="G8993" s="13" t="str">
        <f xml:space="preserve"> IF( RIGHT(雅俗通字典[[#This Row],[聲調]],1)&lt;&gt;"入", "舒聲", "促聲")</f>
        <v>舒聲</v>
      </c>
      <c r="H8993" t="str">
        <f xml:space="preserve"> INDEX(聲母對照資料表[], MATCH(雅俗通字典[[#This Row],[切音]], 聲母對照資料表[十五音], 0), 2)</f>
        <v>b</v>
      </c>
      <c r="I8993" t="str">
        <f xml:space="preserve"> INDEX(韻母對照資料表[], MATCH(雅俗通字典[[#This Row],[字韻]] &amp; LEFT(雅俗通字典[[#This Row],[舒促聲]],1), 韻母對照資料表[十五音識別碼], 0), 2)</f>
        <v>u</v>
      </c>
      <c r="J8993">
        <f xml:space="preserve"> MATCH(雅俗通字典[[#This Row],[聲調]], 雅俗通聲調, 0)</f>
        <v>7</v>
      </c>
      <c r="K8993" t="str">
        <f xml:space="preserve"> _xlfn.CONCAT(雅俗通字典[[#This Row],[聲]:[調]])</f>
        <v>bu7</v>
      </c>
      <c r="L8993" t="str">
        <f xml:space="preserve"> 雅俗通字典[[#This Row],[字韻]] &amp; 雅俗通字典[[#This Row],[聲調]] &amp; "聲" &amp; 雅俗通字典[[#This Row],[切音]]</f>
        <v>艍下去聲門</v>
      </c>
      <c r="M8993" t="str">
        <f xml:space="preserve"> 雅俗通字典[[#This Row],[字韻]] &amp; TEXT(雅俗通字典[[#This Row],[調]], "[DBNum1]") &amp; 雅俗通字典[[#This Row],[切音]]</f>
        <v>艍七門</v>
      </c>
    </row>
    <row r="8994" spans="1:13">
      <c r="A8994">
        <v>8993</v>
      </c>
      <c r="B8994" s="13" t="s">
        <v>9648</v>
      </c>
      <c r="C8994" s="13" t="s">
        <v>108</v>
      </c>
      <c r="D8994" s="13" t="s">
        <v>9371</v>
      </c>
      <c r="E8994" s="13" t="s">
        <v>563</v>
      </c>
      <c r="F8994" t="s">
        <v>9649</v>
      </c>
      <c r="G8994" s="13" t="str">
        <f xml:space="preserve"> IF( RIGHT(雅俗通字典[[#This Row],[聲調]],1)&lt;&gt;"入", "舒聲", "促聲")</f>
        <v>舒聲</v>
      </c>
      <c r="H8994" t="str">
        <f xml:space="preserve"> INDEX(聲母對照資料表[], MATCH(雅俗通字典[[#This Row],[切音]], 聲母對照資料表[十五音], 0), 2)</f>
        <v>h</v>
      </c>
      <c r="I8994" t="str">
        <f xml:space="preserve"> INDEX(韻母對照資料表[], MATCH(雅俗通字典[[#This Row],[字韻]] &amp; LEFT(雅俗通字典[[#This Row],[舒促聲]],1), 韻母對照資料表[十五音識別碼], 0), 2)</f>
        <v>u</v>
      </c>
      <c r="J8994">
        <f xml:space="preserve"> MATCH(雅俗通字典[[#This Row],[聲調]], 雅俗通聲調, 0)</f>
        <v>7</v>
      </c>
      <c r="K8994" t="str">
        <f xml:space="preserve"> _xlfn.CONCAT(雅俗通字典[[#This Row],[聲]:[調]])</f>
        <v>hu7</v>
      </c>
      <c r="L8994" t="str">
        <f xml:space="preserve"> 雅俗通字典[[#This Row],[字韻]] &amp; 雅俗通字典[[#This Row],[聲調]] &amp; "聲" &amp; 雅俗通字典[[#This Row],[切音]]</f>
        <v>艍下去聲喜</v>
      </c>
      <c r="M8994" t="str">
        <f xml:space="preserve"> 雅俗通字典[[#This Row],[字韻]] &amp; TEXT(雅俗通字典[[#This Row],[調]], "[DBNum1]") &amp; 雅俗通字典[[#This Row],[切音]]</f>
        <v>艍七喜</v>
      </c>
    </row>
    <row r="8995" spans="1:13">
      <c r="A8995">
        <v>8994</v>
      </c>
      <c r="B8995" s="13" t="s">
        <v>9517</v>
      </c>
      <c r="C8995" s="13" t="s">
        <v>108</v>
      </c>
      <c r="D8995" s="13" t="s">
        <v>9371</v>
      </c>
      <c r="E8995" s="13" t="s">
        <v>563</v>
      </c>
      <c r="F8995" t="s">
        <v>9649</v>
      </c>
      <c r="G8995" s="13" t="str">
        <f xml:space="preserve"> IF( RIGHT(雅俗通字典[[#This Row],[聲調]],1)&lt;&gt;"入", "舒聲", "促聲")</f>
        <v>舒聲</v>
      </c>
      <c r="H8995" t="str">
        <f xml:space="preserve"> INDEX(聲母對照資料表[], MATCH(雅俗通字典[[#This Row],[切音]], 聲母對照資料表[十五音], 0), 2)</f>
        <v>h</v>
      </c>
      <c r="I8995" t="str">
        <f xml:space="preserve"> INDEX(韻母對照資料表[], MATCH(雅俗通字典[[#This Row],[字韻]] &amp; LEFT(雅俗通字典[[#This Row],[舒促聲]],1), 韻母對照資料表[十五音識別碼], 0), 2)</f>
        <v>u</v>
      </c>
      <c r="J8995">
        <f xml:space="preserve"> MATCH(雅俗通字典[[#This Row],[聲調]], 雅俗通聲調, 0)</f>
        <v>7</v>
      </c>
      <c r="K8995" t="str">
        <f xml:space="preserve"> _xlfn.CONCAT(雅俗通字典[[#This Row],[聲]:[調]])</f>
        <v>hu7</v>
      </c>
      <c r="L8995" t="str">
        <f xml:space="preserve"> 雅俗通字典[[#This Row],[字韻]] &amp; 雅俗通字典[[#This Row],[聲調]] &amp; "聲" &amp; 雅俗通字典[[#This Row],[切音]]</f>
        <v>艍下去聲喜</v>
      </c>
      <c r="M8995" t="str">
        <f xml:space="preserve"> 雅俗通字典[[#This Row],[字韻]] &amp; TEXT(雅俗通字典[[#This Row],[調]], "[DBNum1]") &amp; 雅俗通字典[[#This Row],[切音]]</f>
        <v>艍七喜</v>
      </c>
    </row>
    <row r="8996" spans="1:13">
      <c r="A8996">
        <v>8995</v>
      </c>
      <c r="B8996" s="13" t="s">
        <v>3249</v>
      </c>
      <c r="C8996" s="13" t="s">
        <v>108</v>
      </c>
      <c r="D8996" s="13" t="s">
        <v>9371</v>
      </c>
      <c r="E8996" s="13" t="s">
        <v>563</v>
      </c>
      <c r="F8996" t="s">
        <v>9649</v>
      </c>
      <c r="G8996" s="13" t="str">
        <f xml:space="preserve"> IF( RIGHT(雅俗通字典[[#This Row],[聲調]],1)&lt;&gt;"入", "舒聲", "促聲")</f>
        <v>舒聲</v>
      </c>
      <c r="H8996" t="str">
        <f xml:space="preserve"> INDEX(聲母對照資料表[], MATCH(雅俗通字典[[#This Row],[切音]], 聲母對照資料表[十五音], 0), 2)</f>
        <v>h</v>
      </c>
      <c r="I8996" t="str">
        <f xml:space="preserve"> INDEX(韻母對照資料表[], MATCH(雅俗通字典[[#This Row],[字韻]] &amp; LEFT(雅俗通字典[[#This Row],[舒促聲]],1), 韻母對照資料表[十五音識別碼], 0), 2)</f>
        <v>u</v>
      </c>
      <c r="J8996">
        <f xml:space="preserve"> MATCH(雅俗通字典[[#This Row],[聲調]], 雅俗通聲調, 0)</f>
        <v>7</v>
      </c>
      <c r="K8996" t="str">
        <f xml:space="preserve"> _xlfn.CONCAT(雅俗通字典[[#This Row],[聲]:[調]])</f>
        <v>hu7</v>
      </c>
      <c r="L8996" t="str">
        <f xml:space="preserve"> 雅俗通字典[[#This Row],[字韻]] &amp; 雅俗通字典[[#This Row],[聲調]] &amp; "聲" &amp; 雅俗通字典[[#This Row],[切音]]</f>
        <v>艍下去聲喜</v>
      </c>
      <c r="M8996" t="str">
        <f xml:space="preserve"> 雅俗通字典[[#This Row],[字韻]] &amp; TEXT(雅俗通字典[[#This Row],[調]], "[DBNum1]") &amp; 雅俗通字典[[#This Row],[切音]]</f>
        <v>艍七喜</v>
      </c>
    </row>
    <row r="8997" spans="1:13">
      <c r="A8997">
        <v>8996</v>
      </c>
      <c r="B8997" s="13" t="s">
        <v>5246</v>
      </c>
      <c r="C8997" s="13" t="s">
        <v>108</v>
      </c>
      <c r="D8997" s="13" t="s">
        <v>9371</v>
      </c>
      <c r="E8997" s="13" t="s">
        <v>563</v>
      </c>
      <c r="F8997" t="s">
        <v>9649</v>
      </c>
      <c r="G8997" s="13" t="str">
        <f xml:space="preserve"> IF( RIGHT(雅俗通字典[[#This Row],[聲調]],1)&lt;&gt;"入", "舒聲", "促聲")</f>
        <v>舒聲</v>
      </c>
      <c r="H8997" t="str">
        <f xml:space="preserve"> INDEX(聲母對照資料表[], MATCH(雅俗通字典[[#This Row],[切音]], 聲母對照資料表[十五音], 0), 2)</f>
        <v>h</v>
      </c>
      <c r="I8997" t="str">
        <f xml:space="preserve"> INDEX(韻母對照資料表[], MATCH(雅俗通字典[[#This Row],[字韻]] &amp; LEFT(雅俗通字典[[#This Row],[舒促聲]],1), 韻母對照資料表[十五音識別碼], 0), 2)</f>
        <v>u</v>
      </c>
      <c r="J8997">
        <f xml:space="preserve"> MATCH(雅俗通字典[[#This Row],[聲調]], 雅俗通聲調, 0)</f>
        <v>7</v>
      </c>
      <c r="K8997" t="str">
        <f xml:space="preserve"> _xlfn.CONCAT(雅俗通字典[[#This Row],[聲]:[調]])</f>
        <v>hu7</v>
      </c>
      <c r="L8997" t="str">
        <f xml:space="preserve"> 雅俗通字典[[#This Row],[字韻]] &amp; 雅俗通字典[[#This Row],[聲調]] &amp; "聲" &amp; 雅俗通字典[[#This Row],[切音]]</f>
        <v>艍下去聲喜</v>
      </c>
      <c r="M8997" t="str">
        <f xml:space="preserve"> 雅俗通字典[[#This Row],[字韻]] &amp; TEXT(雅俗通字典[[#This Row],[調]], "[DBNum1]") &amp; 雅俗通字典[[#This Row],[切音]]</f>
        <v>艍七喜</v>
      </c>
    </row>
    <row r="8998" spans="1:13">
      <c r="A8998">
        <v>8997</v>
      </c>
      <c r="B8998" s="13" t="s">
        <v>9650</v>
      </c>
      <c r="C8998" s="13" t="s">
        <v>108</v>
      </c>
      <c r="D8998" s="13" t="s">
        <v>9371</v>
      </c>
      <c r="E8998" s="13" t="s">
        <v>563</v>
      </c>
      <c r="F8998" t="s">
        <v>9649</v>
      </c>
      <c r="G8998" s="13" t="str">
        <f xml:space="preserve"> IF( RIGHT(雅俗通字典[[#This Row],[聲調]],1)&lt;&gt;"入", "舒聲", "促聲")</f>
        <v>舒聲</v>
      </c>
      <c r="H8998" t="str">
        <f xml:space="preserve"> INDEX(聲母對照資料表[], MATCH(雅俗通字典[[#This Row],[切音]], 聲母對照資料表[十五音], 0), 2)</f>
        <v>h</v>
      </c>
      <c r="I8998" t="str">
        <f xml:space="preserve"> INDEX(韻母對照資料表[], MATCH(雅俗通字典[[#This Row],[字韻]] &amp; LEFT(雅俗通字典[[#This Row],[舒促聲]],1), 韻母對照資料表[十五音識別碼], 0), 2)</f>
        <v>u</v>
      </c>
      <c r="J8998">
        <f xml:space="preserve"> MATCH(雅俗通字典[[#This Row],[聲調]], 雅俗通聲調, 0)</f>
        <v>7</v>
      </c>
      <c r="K8998" t="str">
        <f xml:space="preserve"> _xlfn.CONCAT(雅俗通字典[[#This Row],[聲]:[調]])</f>
        <v>hu7</v>
      </c>
      <c r="L8998" t="str">
        <f xml:space="preserve"> 雅俗通字典[[#This Row],[字韻]] &amp; 雅俗通字典[[#This Row],[聲調]] &amp; "聲" &amp; 雅俗通字典[[#This Row],[切音]]</f>
        <v>艍下去聲喜</v>
      </c>
      <c r="M8998" t="str">
        <f xml:space="preserve"> 雅俗通字典[[#This Row],[字韻]] &amp; TEXT(雅俗通字典[[#This Row],[調]], "[DBNum1]") &amp; 雅俗通字典[[#This Row],[切音]]</f>
        <v>艍七喜</v>
      </c>
    </row>
    <row r="8999" spans="1:13">
      <c r="A8999">
        <v>8998</v>
      </c>
      <c r="B8999" s="13" t="s">
        <v>9651</v>
      </c>
      <c r="C8999" s="13" t="s">
        <v>108</v>
      </c>
      <c r="D8999" s="13" t="s">
        <v>9371</v>
      </c>
      <c r="E8999" s="13" t="s">
        <v>563</v>
      </c>
      <c r="F8999" t="s">
        <v>9649</v>
      </c>
      <c r="G8999" s="13" t="str">
        <f xml:space="preserve"> IF( RIGHT(雅俗通字典[[#This Row],[聲調]],1)&lt;&gt;"入", "舒聲", "促聲")</f>
        <v>舒聲</v>
      </c>
      <c r="H8999" t="str">
        <f xml:space="preserve"> INDEX(聲母對照資料表[], MATCH(雅俗通字典[[#This Row],[切音]], 聲母對照資料表[十五音], 0), 2)</f>
        <v>h</v>
      </c>
      <c r="I8999" t="str">
        <f xml:space="preserve"> INDEX(韻母對照資料表[], MATCH(雅俗通字典[[#This Row],[字韻]] &amp; LEFT(雅俗通字典[[#This Row],[舒促聲]],1), 韻母對照資料表[十五音識別碼], 0), 2)</f>
        <v>u</v>
      </c>
      <c r="J8999">
        <f xml:space="preserve"> MATCH(雅俗通字典[[#This Row],[聲調]], 雅俗通聲調, 0)</f>
        <v>7</v>
      </c>
      <c r="K8999" t="str">
        <f xml:space="preserve"> _xlfn.CONCAT(雅俗通字典[[#This Row],[聲]:[調]])</f>
        <v>hu7</v>
      </c>
      <c r="L8999" t="str">
        <f xml:space="preserve"> 雅俗通字典[[#This Row],[字韻]] &amp; 雅俗通字典[[#This Row],[聲調]] &amp; "聲" &amp; 雅俗通字典[[#This Row],[切音]]</f>
        <v>艍下去聲喜</v>
      </c>
      <c r="M8999" t="str">
        <f xml:space="preserve"> 雅俗通字典[[#This Row],[字韻]] &amp; TEXT(雅俗通字典[[#This Row],[調]], "[DBNum1]") &amp; 雅俗通字典[[#This Row],[切音]]</f>
        <v>艍七喜</v>
      </c>
    </row>
    <row r="9000" spans="1:13">
      <c r="A9000">
        <v>8999</v>
      </c>
      <c r="B9000" s="13" t="s">
        <v>9652</v>
      </c>
      <c r="C9000" s="13" t="s">
        <v>108</v>
      </c>
      <c r="D9000" s="13" t="s">
        <v>9371</v>
      </c>
      <c r="E9000" s="13" t="s">
        <v>563</v>
      </c>
      <c r="F9000" t="s">
        <v>9649</v>
      </c>
      <c r="G9000" s="13" t="str">
        <f xml:space="preserve"> IF( RIGHT(雅俗通字典[[#This Row],[聲調]],1)&lt;&gt;"入", "舒聲", "促聲")</f>
        <v>舒聲</v>
      </c>
      <c r="H9000" t="str">
        <f xml:space="preserve"> INDEX(聲母對照資料表[], MATCH(雅俗通字典[[#This Row],[切音]], 聲母對照資料表[十五音], 0), 2)</f>
        <v>h</v>
      </c>
      <c r="I9000" t="str">
        <f xml:space="preserve"> INDEX(韻母對照資料表[], MATCH(雅俗通字典[[#This Row],[字韻]] &amp; LEFT(雅俗通字典[[#This Row],[舒促聲]],1), 韻母對照資料表[十五音識別碼], 0), 2)</f>
        <v>u</v>
      </c>
      <c r="J9000">
        <f xml:space="preserve"> MATCH(雅俗通字典[[#This Row],[聲調]], 雅俗通聲調, 0)</f>
        <v>7</v>
      </c>
      <c r="K9000" t="str">
        <f xml:space="preserve"> _xlfn.CONCAT(雅俗通字典[[#This Row],[聲]:[調]])</f>
        <v>hu7</v>
      </c>
      <c r="L9000" t="str">
        <f xml:space="preserve"> 雅俗通字典[[#This Row],[字韻]] &amp; 雅俗通字典[[#This Row],[聲調]] &amp; "聲" &amp; 雅俗通字典[[#This Row],[切音]]</f>
        <v>艍下去聲喜</v>
      </c>
      <c r="M9000" t="str">
        <f xml:space="preserve"> 雅俗通字典[[#This Row],[字韻]] &amp; TEXT(雅俗通字典[[#This Row],[調]], "[DBNum1]") &amp; 雅俗通字典[[#This Row],[切音]]</f>
        <v>艍七喜</v>
      </c>
    </row>
    <row r="9001" spans="1:13">
      <c r="A9001">
        <v>9000</v>
      </c>
      <c r="B9001" s="13" t="s">
        <v>9653</v>
      </c>
      <c r="C9001" s="13" t="s">
        <v>108</v>
      </c>
      <c r="D9001" s="13" t="s">
        <v>9371</v>
      </c>
      <c r="E9001" s="13" t="s">
        <v>563</v>
      </c>
      <c r="F9001" t="s">
        <v>9649</v>
      </c>
      <c r="G9001" s="13" t="str">
        <f xml:space="preserve"> IF( RIGHT(雅俗通字典[[#This Row],[聲調]],1)&lt;&gt;"入", "舒聲", "促聲")</f>
        <v>舒聲</v>
      </c>
      <c r="H9001" t="str">
        <f xml:space="preserve"> INDEX(聲母對照資料表[], MATCH(雅俗通字典[[#This Row],[切音]], 聲母對照資料表[十五音], 0), 2)</f>
        <v>h</v>
      </c>
      <c r="I9001" t="str">
        <f xml:space="preserve"> INDEX(韻母對照資料表[], MATCH(雅俗通字典[[#This Row],[字韻]] &amp; LEFT(雅俗通字典[[#This Row],[舒促聲]],1), 韻母對照資料表[十五音識別碼], 0), 2)</f>
        <v>u</v>
      </c>
      <c r="J9001">
        <f xml:space="preserve"> MATCH(雅俗通字典[[#This Row],[聲調]], 雅俗通聲調, 0)</f>
        <v>7</v>
      </c>
      <c r="K9001" t="str">
        <f xml:space="preserve"> _xlfn.CONCAT(雅俗通字典[[#This Row],[聲]:[調]])</f>
        <v>hu7</v>
      </c>
      <c r="L9001" t="str">
        <f xml:space="preserve"> 雅俗通字典[[#This Row],[字韻]] &amp; 雅俗通字典[[#This Row],[聲調]] &amp; "聲" &amp; 雅俗通字典[[#This Row],[切音]]</f>
        <v>艍下去聲喜</v>
      </c>
      <c r="M9001" t="str">
        <f xml:space="preserve"> 雅俗通字典[[#This Row],[字韻]] &amp; TEXT(雅俗通字典[[#This Row],[調]], "[DBNum1]") &amp; 雅俗通字典[[#This Row],[切音]]</f>
        <v>艍七喜</v>
      </c>
    </row>
    <row r="9002" spans="1:13">
      <c r="A9002">
        <v>9001</v>
      </c>
      <c r="B9002" s="13" t="s">
        <v>9654</v>
      </c>
      <c r="C9002" s="13" t="s">
        <v>108</v>
      </c>
      <c r="D9002" s="13" t="s">
        <v>9371</v>
      </c>
      <c r="E9002" s="13" t="s">
        <v>563</v>
      </c>
      <c r="F9002" t="s">
        <v>9649</v>
      </c>
      <c r="G9002" s="13" t="str">
        <f xml:space="preserve"> IF( RIGHT(雅俗通字典[[#This Row],[聲調]],1)&lt;&gt;"入", "舒聲", "促聲")</f>
        <v>舒聲</v>
      </c>
      <c r="H9002" t="str">
        <f xml:space="preserve"> INDEX(聲母對照資料表[], MATCH(雅俗通字典[[#This Row],[切音]], 聲母對照資料表[十五音], 0), 2)</f>
        <v>h</v>
      </c>
      <c r="I9002" t="str">
        <f xml:space="preserve"> INDEX(韻母對照資料表[], MATCH(雅俗通字典[[#This Row],[字韻]] &amp; LEFT(雅俗通字典[[#This Row],[舒促聲]],1), 韻母對照資料表[十五音識別碼], 0), 2)</f>
        <v>u</v>
      </c>
      <c r="J9002">
        <f xml:space="preserve"> MATCH(雅俗通字典[[#This Row],[聲調]], 雅俗通聲調, 0)</f>
        <v>7</v>
      </c>
      <c r="K9002" t="str">
        <f xml:space="preserve"> _xlfn.CONCAT(雅俗通字典[[#This Row],[聲]:[調]])</f>
        <v>hu7</v>
      </c>
      <c r="L9002" t="str">
        <f xml:space="preserve"> 雅俗通字典[[#This Row],[字韻]] &amp; 雅俗通字典[[#This Row],[聲調]] &amp; "聲" &amp; 雅俗通字典[[#This Row],[切音]]</f>
        <v>艍下去聲喜</v>
      </c>
      <c r="M9002" t="str">
        <f xml:space="preserve"> 雅俗通字典[[#This Row],[字韻]] &amp; TEXT(雅俗通字典[[#This Row],[調]], "[DBNum1]") &amp; 雅俗通字典[[#This Row],[切音]]</f>
        <v>艍七喜</v>
      </c>
    </row>
    <row r="9003" spans="1:13">
      <c r="A9003">
        <v>9002</v>
      </c>
      <c r="B9003" s="13" t="s">
        <v>9655</v>
      </c>
      <c r="C9003" s="13" t="s">
        <v>108</v>
      </c>
      <c r="D9003" s="13" t="s">
        <v>9371</v>
      </c>
      <c r="E9003" s="13" t="s">
        <v>563</v>
      </c>
      <c r="F9003" t="s">
        <v>9649</v>
      </c>
      <c r="G9003" s="13" t="str">
        <f xml:space="preserve"> IF( RIGHT(雅俗通字典[[#This Row],[聲調]],1)&lt;&gt;"入", "舒聲", "促聲")</f>
        <v>舒聲</v>
      </c>
      <c r="H9003" t="str">
        <f xml:space="preserve"> INDEX(聲母對照資料表[], MATCH(雅俗通字典[[#This Row],[切音]], 聲母對照資料表[十五音], 0), 2)</f>
        <v>h</v>
      </c>
      <c r="I9003" t="str">
        <f xml:space="preserve"> INDEX(韻母對照資料表[], MATCH(雅俗通字典[[#This Row],[字韻]] &amp; LEFT(雅俗通字典[[#This Row],[舒促聲]],1), 韻母對照資料表[十五音識別碼], 0), 2)</f>
        <v>u</v>
      </c>
      <c r="J9003">
        <f xml:space="preserve"> MATCH(雅俗通字典[[#This Row],[聲調]], 雅俗通聲調, 0)</f>
        <v>7</v>
      </c>
      <c r="K9003" t="str">
        <f xml:space="preserve"> _xlfn.CONCAT(雅俗通字典[[#This Row],[聲]:[調]])</f>
        <v>hu7</v>
      </c>
      <c r="L9003" t="str">
        <f xml:space="preserve"> 雅俗通字典[[#This Row],[字韻]] &amp; 雅俗通字典[[#This Row],[聲調]] &amp; "聲" &amp; 雅俗通字典[[#This Row],[切音]]</f>
        <v>艍下去聲喜</v>
      </c>
      <c r="M9003" t="str">
        <f xml:space="preserve"> 雅俗通字典[[#This Row],[字韻]] &amp; TEXT(雅俗通字典[[#This Row],[調]], "[DBNum1]") &amp; 雅俗通字典[[#This Row],[切音]]</f>
        <v>艍七喜</v>
      </c>
    </row>
    <row r="9004" spans="1:13">
      <c r="A9004">
        <v>9003</v>
      </c>
      <c r="B9004" s="13" t="s">
        <v>9656</v>
      </c>
      <c r="C9004" s="13" t="s">
        <v>108</v>
      </c>
      <c r="D9004" s="13" t="s">
        <v>9371</v>
      </c>
      <c r="E9004" s="13" t="s">
        <v>563</v>
      </c>
      <c r="F9004" t="s">
        <v>9649</v>
      </c>
      <c r="G9004" s="13" t="str">
        <f xml:space="preserve"> IF( RIGHT(雅俗通字典[[#This Row],[聲調]],1)&lt;&gt;"入", "舒聲", "促聲")</f>
        <v>舒聲</v>
      </c>
      <c r="H9004" t="str">
        <f xml:space="preserve"> INDEX(聲母對照資料表[], MATCH(雅俗通字典[[#This Row],[切音]], 聲母對照資料表[十五音], 0), 2)</f>
        <v>h</v>
      </c>
      <c r="I9004" t="str">
        <f xml:space="preserve"> INDEX(韻母對照資料表[], MATCH(雅俗通字典[[#This Row],[字韻]] &amp; LEFT(雅俗通字典[[#This Row],[舒促聲]],1), 韻母對照資料表[十五音識別碼], 0), 2)</f>
        <v>u</v>
      </c>
      <c r="J9004">
        <f xml:space="preserve"> MATCH(雅俗通字典[[#This Row],[聲調]], 雅俗通聲調, 0)</f>
        <v>7</v>
      </c>
      <c r="K9004" t="str">
        <f xml:space="preserve"> _xlfn.CONCAT(雅俗通字典[[#This Row],[聲]:[調]])</f>
        <v>hu7</v>
      </c>
      <c r="L9004" t="str">
        <f xml:space="preserve"> 雅俗通字典[[#This Row],[字韻]] &amp; 雅俗通字典[[#This Row],[聲調]] &amp; "聲" &amp; 雅俗通字典[[#This Row],[切音]]</f>
        <v>艍下去聲喜</v>
      </c>
      <c r="M9004" t="str">
        <f xml:space="preserve"> 雅俗通字典[[#This Row],[字韻]] &amp; TEXT(雅俗通字典[[#This Row],[調]], "[DBNum1]") &amp; 雅俗通字典[[#This Row],[切音]]</f>
        <v>艍七喜</v>
      </c>
    </row>
    <row r="9005" spans="1:13">
      <c r="A9005">
        <v>9004</v>
      </c>
      <c r="B9005" s="13" t="s">
        <v>9657</v>
      </c>
      <c r="C9005" s="13" t="s">
        <v>108</v>
      </c>
      <c r="D9005" s="13" t="s">
        <v>9371</v>
      </c>
      <c r="E9005" s="13" t="s">
        <v>563</v>
      </c>
      <c r="F9005" t="s">
        <v>9649</v>
      </c>
      <c r="G9005" s="13" t="str">
        <f xml:space="preserve"> IF( RIGHT(雅俗通字典[[#This Row],[聲調]],1)&lt;&gt;"入", "舒聲", "促聲")</f>
        <v>舒聲</v>
      </c>
      <c r="H9005" t="str">
        <f xml:space="preserve"> INDEX(聲母對照資料表[], MATCH(雅俗通字典[[#This Row],[切音]], 聲母對照資料表[十五音], 0), 2)</f>
        <v>h</v>
      </c>
      <c r="I9005" t="str">
        <f xml:space="preserve"> INDEX(韻母對照資料表[], MATCH(雅俗通字典[[#This Row],[字韻]] &amp; LEFT(雅俗通字典[[#This Row],[舒促聲]],1), 韻母對照資料表[十五音識別碼], 0), 2)</f>
        <v>u</v>
      </c>
      <c r="J9005">
        <f xml:space="preserve"> MATCH(雅俗通字典[[#This Row],[聲調]], 雅俗通聲調, 0)</f>
        <v>7</v>
      </c>
      <c r="K9005" t="str">
        <f xml:space="preserve"> _xlfn.CONCAT(雅俗通字典[[#This Row],[聲]:[調]])</f>
        <v>hu7</v>
      </c>
      <c r="L9005" t="str">
        <f xml:space="preserve"> 雅俗通字典[[#This Row],[字韻]] &amp; 雅俗通字典[[#This Row],[聲調]] &amp; "聲" &amp; 雅俗通字典[[#This Row],[切音]]</f>
        <v>艍下去聲喜</v>
      </c>
      <c r="M9005" t="str">
        <f xml:space="preserve"> 雅俗通字典[[#This Row],[字韻]] &amp; TEXT(雅俗通字典[[#This Row],[調]], "[DBNum1]") &amp; 雅俗通字典[[#This Row],[切音]]</f>
        <v>艍七喜</v>
      </c>
    </row>
    <row r="9006" spans="1:13">
      <c r="A9006">
        <v>9005</v>
      </c>
      <c r="B9006" s="13" t="s">
        <v>2829</v>
      </c>
      <c r="C9006" s="13" t="s">
        <v>108</v>
      </c>
      <c r="D9006" s="13" t="s">
        <v>9371</v>
      </c>
      <c r="E9006" s="13" t="s">
        <v>563</v>
      </c>
      <c r="F9006" t="s">
        <v>9649</v>
      </c>
      <c r="G9006" s="13" t="str">
        <f xml:space="preserve"> IF( RIGHT(雅俗通字典[[#This Row],[聲調]],1)&lt;&gt;"入", "舒聲", "促聲")</f>
        <v>舒聲</v>
      </c>
      <c r="H9006" t="str">
        <f xml:space="preserve"> INDEX(聲母對照資料表[], MATCH(雅俗通字典[[#This Row],[切音]], 聲母對照資料表[十五音], 0), 2)</f>
        <v>h</v>
      </c>
      <c r="I9006" t="str">
        <f xml:space="preserve"> INDEX(韻母對照資料表[], MATCH(雅俗通字典[[#This Row],[字韻]] &amp; LEFT(雅俗通字典[[#This Row],[舒促聲]],1), 韻母對照資料表[十五音識別碼], 0), 2)</f>
        <v>u</v>
      </c>
      <c r="J9006">
        <f xml:space="preserve"> MATCH(雅俗通字典[[#This Row],[聲調]], 雅俗通聲調, 0)</f>
        <v>7</v>
      </c>
      <c r="K9006" t="str">
        <f xml:space="preserve"> _xlfn.CONCAT(雅俗通字典[[#This Row],[聲]:[調]])</f>
        <v>hu7</v>
      </c>
      <c r="L9006" t="str">
        <f xml:space="preserve"> 雅俗通字典[[#This Row],[字韻]] &amp; 雅俗通字典[[#This Row],[聲調]] &amp; "聲" &amp; 雅俗通字典[[#This Row],[切音]]</f>
        <v>艍下去聲喜</v>
      </c>
      <c r="M9006" t="str">
        <f xml:space="preserve"> 雅俗通字典[[#This Row],[字韻]] &amp; TEXT(雅俗通字典[[#This Row],[調]], "[DBNum1]") &amp; 雅俗通字典[[#This Row],[切音]]</f>
        <v>艍七喜</v>
      </c>
    </row>
    <row r="9007" spans="1:13">
      <c r="A9007">
        <v>9006</v>
      </c>
      <c r="B9007" s="13" t="s">
        <v>9520</v>
      </c>
      <c r="C9007" s="13" t="s">
        <v>108</v>
      </c>
      <c r="D9007" s="13" t="s">
        <v>9371</v>
      </c>
      <c r="E9007" s="13" t="s">
        <v>563</v>
      </c>
      <c r="F9007" t="s">
        <v>9649</v>
      </c>
      <c r="G9007" s="13" t="str">
        <f xml:space="preserve"> IF( RIGHT(雅俗通字典[[#This Row],[聲調]],1)&lt;&gt;"入", "舒聲", "促聲")</f>
        <v>舒聲</v>
      </c>
      <c r="H9007" t="str">
        <f xml:space="preserve"> INDEX(聲母對照資料表[], MATCH(雅俗通字典[[#This Row],[切音]], 聲母對照資料表[十五音], 0), 2)</f>
        <v>h</v>
      </c>
      <c r="I9007" t="str">
        <f xml:space="preserve"> INDEX(韻母對照資料表[], MATCH(雅俗通字典[[#This Row],[字韻]] &amp; LEFT(雅俗通字典[[#This Row],[舒促聲]],1), 韻母對照資料表[十五音識別碼], 0), 2)</f>
        <v>u</v>
      </c>
      <c r="J9007">
        <f xml:space="preserve"> MATCH(雅俗通字典[[#This Row],[聲調]], 雅俗通聲調, 0)</f>
        <v>7</v>
      </c>
      <c r="K9007" t="str">
        <f xml:space="preserve"> _xlfn.CONCAT(雅俗通字典[[#This Row],[聲]:[調]])</f>
        <v>hu7</v>
      </c>
      <c r="L9007" t="str">
        <f xml:space="preserve"> 雅俗通字典[[#This Row],[字韻]] &amp; 雅俗通字典[[#This Row],[聲調]] &amp; "聲" &amp; 雅俗通字典[[#This Row],[切音]]</f>
        <v>艍下去聲喜</v>
      </c>
      <c r="M9007" t="str">
        <f xml:space="preserve"> 雅俗通字典[[#This Row],[字韻]] &amp; TEXT(雅俗通字典[[#This Row],[調]], "[DBNum1]") &amp; 雅俗通字典[[#This Row],[切音]]</f>
        <v>艍七喜</v>
      </c>
    </row>
    <row r="9008" spans="1:13">
      <c r="A9008">
        <v>9007</v>
      </c>
      <c r="B9008" s="13" t="s">
        <v>9658</v>
      </c>
      <c r="C9008" s="13" t="s">
        <v>6</v>
      </c>
      <c r="D9008" s="13" t="s">
        <v>8897</v>
      </c>
      <c r="E9008" s="13" t="s">
        <v>8</v>
      </c>
      <c r="F9008" t="s">
        <v>9659</v>
      </c>
      <c r="G9008" s="13" t="str">
        <f xml:space="preserve"> IF( RIGHT(雅俗通字典[[#This Row],[聲調]],1)&lt;&gt;"入", "舒聲", "促聲")</f>
        <v>舒聲</v>
      </c>
      <c r="H9008" t="str">
        <f xml:space="preserve"> INDEX(聲母對照資料表[], MATCH(雅俗通字典[[#This Row],[切音]], 聲母對照資料表[十五音], 0), 2)</f>
        <v>p</v>
      </c>
      <c r="I9008" t="str">
        <f xml:space="preserve"> INDEX(韻母對照資料表[], MATCH(雅俗通字典[[#This Row],[字韻]] &amp; LEFT(雅俗通字典[[#This Row],[舒促聲]],1), 韻母對照資料表[十五音識別碼], 0), 2)</f>
        <v>a</v>
      </c>
      <c r="J9008">
        <f xml:space="preserve"> MATCH(雅俗通字典[[#This Row],[聲調]], 雅俗通聲調, 0)</f>
        <v>1</v>
      </c>
      <c r="K9008" t="str">
        <f xml:space="preserve"> _xlfn.CONCAT(雅俗通字典[[#This Row],[聲]:[調]])</f>
        <v>pa1</v>
      </c>
      <c r="L9008" t="str">
        <f xml:space="preserve"> 雅俗通字典[[#This Row],[字韻]] &amp; 雅俗通字典[[#This Row],[聲調]] &amp; "聲" &amp; 雅俗通字典[[#This Row],[切音]]</f>
        <v>膠上平聲邊</v>
      </c>
      <c r="M9008" t="str">
        <f xml:space="preserve"> 雅俗通字典[[#This Row],[字韻]] &amp; TEXT(雅俗通字典[[#This Row],[調]], "[DBNum1]") &amp; 雅俗通字典[[#This Row],[切音]]</f>
        <v>膠一邊</v>
      </c>
    </row>
    <row r="9009" spans="1:13">
      <c r="A9009">
        <v>9008</v>
      </c>
      <c r="B9009" s="13" t="s">
        <v>9660</v>
      </c>
      <c r="C9009" s="13" t="s">
        <v>6</v>
      </c>
      <c r="D9009" s="13" t="s">
        <v>8897</v>
      </c>
      <c r="E9009" s="13" t="s">
        <v>8</v>
      </c>
      <c r="F9009" t="s">
        <v>9659</v>
      </c>
      <c r="G9009" s="13" t="str">
        <f xml:space="preserve"> IF( RIGHT(雅俗通字典[[#This Row],[聲調]],1)&lt;&gt;"入", "舒聲", "促聲")</f>
        <v>舒聲</v>
      </c>
      <c r="H9009" t="str">
        <f xml:space="preserve"> INDEX(聲母對照資料表[], MATCH(雅俗通字典[[#This Row],[切音]], 聲母對照資料表[十五音], 0), 2)</f>
        <v>p</v>
      </c>
      <c r="I9009" t="str">
        <f xml:space="preserve"> INDEX(韻母對照資料表[], MATCH(雅俗通字典[[#This Row],[字韻]] &amp; LEFT(雅俗通字典[[#This Row],[舒促聲]],1), 韻母對照資料表[十五音識別碼], 0), 2)</f>
        <v>a</v>
      </c>
      <c r="J9009">
        <f xml:space="preserve"> MATCH(雅俗通字典[[#This Row],[聲調]], 雅俗通聲調, 0)</f>
        <v>1</v>
      </c>
      <c r="K9009" t="str">
        <f xml:space="preserve"> _xlfn.CONCAT(雅俗通字典[[#This Row],[聲]:[調]])</f>
        <v>pa1</v>
      </c>
      <c r="L9009" t="str">
        <f xml:space="preserve"> 雅俗通字典[[#This Row],[字韻]] &amp; 雅俗通字典[[#This Row],[聲調]] &amp; "聲" &amp; 雅俗通字典[[#This Row],[切音]]</f>
        <v>膠上平聲邊</v>
      </c>
      <c r="M9009" t="str">
        <f xml:space="preserve"> 雅俗通字典[[#This Row],[字韻]] &amp; TEXT(雅俗通字典[[#This Row],[調]], "[DBNum1]") &amp; 雅俗通字典[[#This Row],[切音]]</f>
        <v>膠一邊</v>
      </c>
    </row>
    <row r="9010" spans="1:13">
      <c r="A9010">
        <v>9009</v>
      </c>
      <c r="B9010" s="13" t="s">
        <v>9661</v>
      </c>
      <c r="C9010" s="13" t="s">
        <v>6</v>
      </c>
      <c r="D9010" s="13" t="s">
        <v>8897</v>
      </c>
      <c r="E9010" s="13" t="s">
        <v>8</v>
      </c>
      <c r="F9010" t="s">
        <v>9659</v>
      </c>
      <c r="G9010" s="13" t="str">
        <f xml:space="preserve"> IF( RIGHT(雅俗通字典[[#This Row],[聲調]],1)&lt;&gt;"入", "舒聲", "促聲")</f>
        <v>舒聲</v>
      </c>
      <c r="H9010" t="str">
        <f xml:space="preserve"> INDEX(聲母對照資料表[], MATCH(雅俗通字典[[#This Row],[切音]], 聲母對照資料表[十五音], 0), 2)</f>
        <v>p</v>
      </c>
      <c r="I9010" t="str">
        <f xml:space="preserve"> INDEX(韻母對照資料表[], MATCH(雅俗通字典[[#This Row],[字韻]] &amp; LEFT(雅俗通字典[[#This Row],[舒促聲]],1), 韻母對照資料表[十五音識別碼], 0), 2)</f>
        <v>a</v>
      </c>
      <c r="J9010">
        <f xml:space="preserve"> MATCH(雅俗通字典[[#This Row],[聲調]], 雅俗通聲調, 0)</f>
        <v>1</v>
      </c>
      <c r="K9010" t="str">
        <f xml:space="preserve"> _xlfn.CONCAT(雅俗通字典[[#This Row],[聲]:[調]])</f>
        <v>pa1</v>
      </c>
      <c r="L9010" t="str">
        <f xml:space="preserve"> 雅俗通字典[[#This Row],[字韻]] &amp; 雅俗通字典[[#This Row],[聲調]] &amp; "聲" &amp; 雅俗通字典[[#This Row],[切音]]</f>
        <v>膠上平聲邊</v>
      </c>
      <c r="M9010" t="str">
        <f xml:space="preserve"> 雅俗通字典[[#This Row],[字韻]] &amp; TEXT(雅俗通字典[[#This Row],[調]], "[DBNum1]") &amp; 雅俗通字典[[#This Row],[切音]]</f>
        <v>膠一邊</v>
      </c>
    </row>
    <row r="9011" spans="1:13">
      <c r="A9011">
        <v>9010</v>
      </c>
      <c r="B9011" s="13" t="s">
        <v>9662</v>
      </c>
      <c r="C9011" s="13" t="s">
        <v>6</v>
      </c>
      <c r="D9011" s="13" t="s">
        <v>8897</v>
      </c>
      <c r="E9011" s="13" t="s">
        <v>8</v>
      </c>
      <c r="F9011" t="s">
        <v>9659</v>
      </c>
      <c r="G9011" s="13" t="str">
        <f xml:space="preserve"> IF( RIGHT(雅俗通字典[[#This Row],[聲調]],1)&lt;&gt;"入", "舒聲", "促聲")</f>
        <v>舒聲</v>
      </c>
      <c r="H9011" t="str">
        <f xml:space="preserve"> INDEX(聲母對照資料表[], MATCH(雅俗通字典[[#This Row],[切音]], 聲母對照資料表[十五音], 0), 2)</f>
        <v>p</v>
      </c>
      <c r="I9011" t="str">
        <f xml:space="preserve"> INDEX(韻母對照資料表[], MATCH(雅俗通字典[[#This Row],[字韻]] &amp; LEFT(雅俗通字典[[#This Row],[舒促聲]],1), 韻母對照資料表[十五音識別碼], 0), 2)</f>
        <v>a</v>
      </c>
      <c r="J9011">
        <f xml:space="preserve"> MATCH(雅俗通字典[[#This Row],[聲調]], 雅俗通聲調, 0)</f>
        <v>1</v>
      </c>
      <c r="K9011" t="str">
        <f xml:space="preserve"> _xlfn.CONCAT(雅俗通字典[[#This Row],[聲]:[調]])</f>
        <v>pa1</v>
      </c>
      <c r="L9011" t="str">
        <f xml:space="preserve"> 雅俗通字典[[#This Row],[字韻]] &amp; 雅俗通字典[[#This Row],[聲調]] &amp; "聲" &amp; 雅俗通字典[[#This Row],[切音]]</f>
        <v>膠上平聲邊</v>
      </c>
      <c r="M9011" t="str">
        <f xml:space="preserve"> 雅俗通字典[[#This Row],[字韻]] &amp; TEXT(雅俗通字典[[#This Row],[調]], "[DBNum1]") &amp; 雅俗通字典[[#This Row],[切音]]</f>
        <v>膠一邊</v>
      </c>
    </row>
    <row r="9012" spans="1:13">
      <c r="A9012">
        <v>9011</v>
      </c>
      <c r="B9012" s="13" t="s">
        <v>9663</v>
      </c>
      <c r="C9012" s="13" t="s">
        <v>6</v>
      </c>
      <c r="D9012" s="13" t="s">
        <v>8897</v>
      </c>
      <c r="E9012" s="13" t="s">
        <v>8</v>
      </c>
      <c r="F9012" t="s">
        <v>9659</v>
      </c>
      <c r="G9012" s="13" t="str">
        <f xml:space="preserve"> IF( RIGHT(雅俗通字典[[#This Row],[聲調]],1)&lt;&gt;"入", "舒聲", "促聲")</f>
        <v>舒聲</v>
      </c>
      <c r="H9012" t="str">
        <f xml:space="preserve"> INDEX(聲母對照資料表[], MATCH(雅俗通字典[[#This Row],[切音]], 聲母對照資料表[十五音], 0), 2)</f>
        <v>p</v>
      </c>
      <c r="I9012" t="str">
        <f xml:space="preserve"> INDEX(韻母對照資料表[], MATCH(雅俗通字典[[#This Row],[字韻]] &amp; LEFT(雅俗通字典[[#This Row],[舒促聲]],1), 韻母對照資料表[十五音識別碼], 0), 2)</f>
        <v>a</v>
      </c>
      <c r="J9012">
        <f xml:space="preserve"> MATCH(雅俗通字典[[#This Row],[聲調]], 雅俗通聲調, 0)</f>
        <v>1</v>
      </c>
      <c r="K9012" t="str">
        <f xml:space="preserve"> _xlfn.CONCAT(雅俗通字典[[#This Row],[聲]:[調]])</f>
        <v>pa1</v>
      </c>
      <c r="L9012" t="str">
        <f xml:space="preserve"> 雅俗通字典[[#This Row],[字韻]] &amp; 雅俗通字典[[#This Row],[聲調]] &amp; "聲" &amp; 雅俗通字典[[#This Row],[切音]]</f>
        <v>膠上平聲邊</v>
      </c>
      <c r="M9012" t="str">
        <f xml:space="preserve"> 雅俗通字典[[#This Row],[字韻]] &amp; TEXT(雅俗通字典[[#This Row],[調]], "[DBNum1]") &amp; 雅俗通字典[[#This Row],[切音]]</f>
        <v>膠一邊</v>
      </c>
    </row>
    <row r="9013" spans="1:13">
      <c r="A9013">
        <v>9012</v>
      </c>
      <c r="B9013" s="13" t="s">
        <v>9664</v>
      </c>
      <c r="C9013" s="13" t="s">
        <v>6</v>
      </c>
      <c r="D9013" s="13" t="s">
        <v>8897</v>
      </c>
      <c r="E9013" s="13" t="s">
        <v>8</v>
      </c>
      <c r="F9013" t="s">
        <v>9659</v>
      </c>
      <c r="G9013" s="13" t="str">
        <f xml:space="preserve"> IF( RIGHT(雅俗通字典[[#This Row],[聲調]],1)&lt;&gt;"入", "舒聲", "促聲")</f>
        <v>舒聲</v>
      </c>
      <c r="H9013" t="str">
        <f xml:space="preserve"> INDEX(聲母對照資料表[], MATCH(雅俗通字典[[#This Row],[切音]], 聲母對照資料表[十五音], 0), 2)</f>
        <v>p</v>
      </c>
      <c r="I9013" t="str">
        <f xml:space="preserve"> INDEX(韻母對照資料表[], MATCH(雅俗通字典[[#This Row],[字韻]] &amp; LEFT(雅俗通字典[[#This Row],[舒促聲]],1), 韻母對照資料表[十五音識別碼], 0), 2)</f>
        <v>a</v>
      </c>
      <c r="J9013">
        <f xml:space="preserve"> MATCH(雅俗通字典[[#This Row],[聲調]], 雅俗通聲調, 0)</f>
        <v>1</v>
      </c>
      <c r="K9013" t="str">
        <f xml:space="preserve"> _xlfn.CONCAT(雅俗通字典[[#This Row],[聲]:[調]])</f>
        <v>pa1</v>
      </c>
      <c r="L9013" t="str">
        <f xml:space="preserve"> 雅俗通字典[[#This Row],[字韻]] &amp; 雅俗通字典[[#This Row],[聲調]] &amp; "聲" &amp; 雅俗通字典[[#This Row],[切音]]</f>
        <v>膠上平聲邊</v>
      </c>
      <c r="M9013" t="str">
        <f xml:space="preserve"> 雅俗通字典[[#This Row],[字韻]] &amp; TEXT(雅俗通字典[[#This Row],[調]], "[DBNum1]") &amp; 雅俗通字典[[#This Row],[切音]]</f>
        <v>膠一邊</v>
      </c>
    </row>
    <row r="9014" spans="1:13">
      <c r="A9014">
        <v>9013</v>
      </c>
      <c r="B9014" s="13" t="s">
        <v>9665</v>
      </c>
      <c r="C9014" s="13" t="s">
        <v>6</v>
      </c>
      <c r="D9014" s="13" t="s">
        <v>8897</v>
      </c>
      <c r="E9014" s="13" t="s">
        <v>8</v>
      </c>
      <c r="F9014" t="s">
        <v>9659</v>
      </c>
      <c r="G9014" s="13" t="str">
        <f xml:space="preserve"> IF( RIGHT(雅俗通字典[[#This Row],[聲調]],1)&lt;&gt;"入", "舒聲", "促聲")</f>
        <v>舒聲</v>
      </c>
      <c r="H9014" t="str">
        <f xml:space="preserve"> INDEX(聲母對照資料表[], MATCH(雅俗通字典[[#This Row],[切音]], 聲母對照資料表[十五音], 0), 2)</f>
        <v>p</v>
      </c>
      <c r="I9014" t="str">
        <f xml:space="preserve"> INDEX(韻母對照資料表[], MATCH(雅俗通字典[[#This Row],[字韻]] &amp; LEFT(雅俗通字典[[#This Row],[舒促聲]],1), 韻母對照資料表[十五音識別碼], 0), 2)</f>
        <v>a</v>
      </c>
      <c r="J9014">
        <f xml:space="preserve"> MATCH(雅俗通字典[[#This Row],[聲調]], 雅俗通聲調, 0)</f>
        <v>1</v>
      </c>
      <c r="K9014" t="str">
        <f xml:space="preserve"> _xlfn.CONCAT(雅俗通字典[[#This Row],[聲]:[調]])</f>
        <v>pa1</v>
      </c>
      <c r="L9014" t="str">
        <f xml:space="preserve"> 雅俗通字典[[#This Row],[字韻]] &amp; 雅俗通字典[[#This Row],[聲調]] &amp; "聲" &amp; 雅俗通字典[[#This Row],[切音]]</f>
        <v>膠上平聲邊</v>
      </c>
      <c r="M9014" t="str">
        <f xml:space="preserve"> 雅俗通字典[[#This Row],[字韻]] &amp; TEXT(雅俗通字典[[#This Row],[調]], "[DBNum1]") &amp; 雅俗通字典[[#This Row],[切音]]</f>
        <v>膠一邊</v>
      </c>
    </row>
    <row r="9015" spans="1:13">
      <c r="A9015">
        <v>9014</v>
      </c>
      <c r="B9015" s="13" t="s">
        <v>9666</v>
      </c>
      <c r="C9015" s="13" t="s">
        <v>6</v>
      </c>
      <c r="D9015" s="13" t="s">
        <v>8897</v>
      </c>
      <c r="E9015" s="13" t="s">
        <v>8</v>
      </c>
      <c r="F9015" t="s">
        <v>9659</v>
      </c>
      <c r="G9015" s="13" t="str">
        <f xml:space="preserve"> IF( RIGHT(雅俗通字典[[#This Row],[聲調]],1)&lt;&gt;"入", "舒聲", "促聲")</f>
        <v>舒聲</v>
      </c>
      <c r="H9015" t="str">
        <f xml:space="preserve"> INDEX(聲母對照資料表[], MATCH(雅俗通字典[[#This Row],[切音]], 聲母對照資料表[十五音], 0), 2)</f>
        <v>p</v>
      </c>
      <c r="I9015" t="str">
        <f xml:space="preserve"> INDEX(韻母對照資料表[], MATCH(雅俗通字典[[#This Row],[字韻]] &amp; LEFT(雅俗通字典[[#This Row],[舒促聲]],1), 韻母對照資料表[十五音識別碼], 0), 2)</f>
        <v>a</v>
      </c>
      <c r="J9015">
        <f xml:space="preserve"> MATCH(雅俗通字典[[#This Row],[聲調]], 雅俗通聲調, 0)</f>
        <v>1</v>
      </c>
      <c r="K9015" t="str">
        <f xml:space="preserve"> _xlfn.CONCAT(雅俗通字典[[#This Row],[聲]:[調]])</f>
        <v>pa1</v>
      </c>
      <c r="L9015" t="str">
        <f xml:space="preserve"> 雅俗通字典[[#This Row],[字韻]] &amp; 雅俗通字典[[#This Row],[聲調]] &amp; "聲" &amp; 雅俗通字典[[#This Row],[切音]]</f>
        <v>膠上平聲邊</v>
      </c>
      <c r="M9015" t="str">
        <f xml:space="preserve"> 雅俗通字典[[#This Row],[字韻]] &amp; TEXT(雅俗通字典[[#This Row],[調]], "[DBNum1]") &amp; 雅俗通字典[[#This Row],[切音]]</f>
        <v>膠一邊</v>
      </c>
    </row>
    <row r="9016" spans="1:13">
      <c r="A9016">
        <v>9015</v>
      </c>
      <c r="B9016" s="13" t="s">
        <v>9667</v>
      </c>
      <c r="C9016" s="13" t="s">
        <v>45</v>
      </c>
      <c r="D9016" s="13" t="s">
        <v>8897</v>
      </c>
      <c r="E9016" s="13" t="s">
        <v>8</v>
      </c>
      <c r="F9016" t="s">
        <v>9668</v>
      </c>
      <c r="G9016" s="13" t="str">
        <f xml:space="preserve"> IF( RIGHT(雅俗通字典[[#This Row],[聲調]],1)&lt;&gt;"入", "舒聲", "促聲")</f>
        <v>舒聲</v>
      </c>
      <c r="H9016" t="str">
        <f xml:space="preserve"> INDEX(聲母對照資料表[], MATCH(雅俗通字典[[#This Row],[切音]], 聲母對照資料表[十五音], 0), 2)</f>
        <v>ph</v>
      </c>
      <c r="I9016" t="str">
        <f xml:space="preserve"> INDEX(韻母對照資料表[], MATCH(雅俗通字典[[#This Row],[字韻]] &amp; LEFT(雅俗通字典[[#This Row],[舒促聲]],1), 韻母對照資料表[十五音識別碼], 0), 2)</f>
        <v>a</v>
      </c>
      <c r="J9016">
        <f xml:space="preserve"> MATCH(雅俗通字典[[#This Row],[聲調]], 雅俗通聲調, 0)</f>
        <v>1</v>
      </c>
      <c r="K9016" t="str">
        <f xml:space="preserve"> _xlfn.CONCAT(雅俗通字典[[#This Row],[聲]:[調]])</f>
        <v>pha1</v>
      </c>
      <c r="L9016" t="str">
        <f xml:space="preserve"> 雅俗通字典[[#This Row],[字韻]] &amp; 雅俗通字典[[#This Row],[聲調]] &amp; "聲" &amp; 雅俗通字典[[#This Row],[切音]]</f>
        <v>膠上平聲頗</v>
      </c>
      <c r="M9016" t="str">
        <f xml:space="preserve"> 雅俗通字典[[#This Row],[字韻]] &amp; TEXT(雅俗通字典[[#This Row],[調]], "[DBNum1]") &amp; 雅俗通字典[[#This Row],[切音]]</f>
        <v>膠一頗</v>
      </c>
    </row>
    <row r="9017" spans="1:13">
      <c r="A9017">
        <v>9016</v>
      </c>
      <c r="B9017" s="13" t="s">
        <v>9666</v>
      </c>
      <c r="C9017" s="13" t="s">
        <v>45</v>
      </c>
      <c r="D9017" s="13" t="s">
        <v>8897</v>
      </c>
      <c r="E9017" s="13" t="s">
        <v>8</v>
      </c>
      <c r="F9017" t="s">
        <v>9668</v>
      </c>
      <c r="G9017" s="13" t="str">
        <f xml:space="preserve"> IF( RIGHT(雅俗通字典[[#This Row],[聲調]],1)&lt;&gt;"入", "舒聲", "促聲")</f>
        <v>舒聲</v>
      </c>
      <c r="H9017" t="str">
        <f xml:space="preserve"> INDEX(聲母對照資料表[], MATCH(雅俗通字典[[#This Row],[切音]], 聲母對照資料表[十五音], 0), 2)</f>
        <v>ph</v>
      </c>
      <c r="I9017" t="str">
        <f xml:space="preserve"> INDEX(韻母對照資料表[], MATCH(雅俗通字典[[#This Row],[字韻]] &amp; LEFT(雅俗通字典[[#This Row],[舒促聲]],1), 韻母對照資料表[十五音識別碼], 0), 2)</f>
        <v>a</v>
      </c>
      <c r="J9017">
        <f xml:space="preserve"> MATCH(雅俗通字典[[#This Row],[聲調]], 雅俗通聲調, 0)</f>
        <v>1</v>
      </c>
      <c r="K9017" t="str">
        <f xml:space="preserve"> _xlfn.CONCAT(雅俗通字典[[#This Row],[聲]:[調]])</f>
        <v>pha1</v>
      </c>
      <c r="L9017" t="str">
        <f xml:space="preserve"> 雅俗通字典[[#This Row],[字韻]] &amp; 雅俗通字典[[#This Row],[聲調]] &amp; "聲" &amp; 雅俗通字典[[#This Row],[切音]]</f>
        <v>膠上平聲頗</v>
      </c>
      <c r="M9017" t="str">
        <f xml:space="preserve"> 雅俗通字典[[#This Row],[字韻]] &amp; TEXT(雅俗通字典[[#This Row],[調]], "[DBNum1]") &amp; 雅俗通字典[[#This Row],[切音]]</f>
        <v>膠一頗</v>
      </c>
    </row>
    <row r="9018" spans="1:13">
      <c r="A9018">
        <v>9017</v>
      </c>
      <c r="B9018" s="13" t="s">
        <v>6052</v>
      </c>
      <c r="C9018" s="13" t="s">
        <v>80</v>
      </c>
      <c r="D9018" s="13" t="s">
        <v>8897</v>
      </c>
      <c r="E9018" s="13" t="s">
        <v>8</v>
      </c>
      <c r="F9018" t="s">
        <v>9669</v>
      </c>
      <c r="G9018" s="13" t="str">
        <f xml:space="preserve"> IF( RIGHT(雅俗通字典[[#This Row],[聲調]],1)&lt;&gt;"入", "舒聲", "促聲")</f>
        <v>舒聲</v>
      </c>
      <c r="H9018" t="str">
        <f xml:space="preserve"> INDEX(聲母對照資料表[], MATCH(雅俗通字典[[#This Row],[切音]], 聲母對照資料表[十五音], 0), 2)</f>
        <v>s</v>
      </c>
      <c r="I9018" t="str">
        <f xml:space="preserve"> INDEX(韻母對照資料表[], MATCH(雅俗通字典[[#This Row],[字韻]] &amp; LEFT(雅俗通字典[[#This Row],[舒促聲]],1), 韻母對照資料表[十五音識別碼], 0), 2)</f>
        <v>a</v>
      </c>
      <c r="J9018">
        <f xml:space="preserve"> MATCH(雅俗通字典[[#This Row],[聲調]], 雅俗通聲調, 0)</f>
        <v>1</v>
      </c>
      <c r="K9018" t="str">
        <f xml:space="preserve"> _xlfn.CONCAT(雅俗通字典[[#This Row],[聲]:[調]])</f>
        <v>sa1</v>
      </c>
      <c r="L9018" t="str">
        <f xml:space="preserve"> 雅俗通字典[[#This Row],[字韻]] &amp; 雅俗通字典[[#This Row],[聲調]] &amp; "聲" &amp; 雅俗通字典[[#This Row],[切音]]</f>
        <v>膠上平聲時</v>
      </c>
      <c r="M9018" t="str">
        <f xml:space="preserve"> 雅俗通字典[[#This Row],[字韻]] &amp; TEXT(雅俗通字典[[#This Row],[調]], "[DBNum1]") &amp; 雅俗通字典[[#This Row],[切音]]</f>
        <v>膠一時</v>
      </c>
    </row>
    <row r="9019" spans="1:13">
      <c r="A9019">
        <v>9018</v>
      </c>
      <c r="B9019" s="13" t="s">
        <v>9670</v>
      </c>
      <c r="C9019" s="13" t="s">
        <v>80</v>
      </c>
      <c r="D9019" s="13" t="s">
        <v>8897</v>
      </c>
      <c r="E9019" s="13" t="s">
        <v>8</v>
      </c>
      <c r="F9019" t="s">
        <v>9669</v>
      </c>
      <c r="G9019" s="13" t="str">
        <f xml:space="preserve"> IF( RIGHT(雅俗通字典[[#This Row],[聲調]],1)&lt;&gt;"入", "舒聲", "促聲")</f>
        <v>舒聲</v>
      </c>
      <c r="H9019" t="str">
        <f xml:space="preserve"> INDEX(聲母對照資料表[], MATCH(雅俗通字典[[#This Row],[切音]], 聲母對照資料表[十五音], 0), 2)</f>
        <v>s</v>
      </c>
      <c r="I9019" t="str">
        <f xml:space="preserve"> INDEX(韻母對照資料表[], MATCH(雅俗通字典[[#This Row],[字韻]] &amp; LEFT(雅俗通字典[[#This Row],[舒促聲]],1), 韻母對照資料表[十五音識別碼], 0), 2)</f>
        <v>a</v>
      </c>
      <c r="J9019">
        <f xml:space="preserve"> MATCH(雅俗通字典[[#This Row],[聲調]], 雅俗通聲調, 0)</f>
        <v>1</v>
      </c>
      <c r="K9019" t="str">
        <f xml:space="preserve"> _xlfn.CONCAT(雅俗通字典[[#This Row],[聲]:[調]])</f>
        <v>sa1</v>
      </c>
      <c r="L9019" t="str">
        <f xml:space="preserve"> 雅俗通字典[[#This Row],[字韻]] &amp; 雅俗通字典[[#This Row],[聲調]] &amp; "聲" &amp; 雅俗通字典[[#This Row],[切音]]</f>
        <v>膠上平聲時</v>
      </c>
      <c r="M9019" t="str">
        <f xml:space="preserve"> 雅俗通字典[[#This Row],[字韻]] &amp; TEXT(雅俗通字典[[#This Row],[調]], "[DBNum1]") &amp; 雅俗通字典[[#This Row],[切音]]</f>
        <v>膠一時</v>
      </c>
    </row>
    <row r="9020" spans="1:13">
      <c r="A9020">
        <v>9019</v>
      </c>
      <c r="B9020" s="13" t="s">
        <v>9671</v>
      </c>
      <c r="C9020" s="13" t="s">
        <v>80</v>
      </c>
      <c r="D9020" s="13" t="s">
        <v>8897</v>
      </c>
      <c r="E9020" s="13" t="s">
        <v>8</v>
      </c>
      <c r="F9020" t="s">
        <v>9669</v>
      </c>
      <c r="G9020" s="13" t="str">
        <f xml:space="preserve"> IF( RIGHT(雅俗通字典[[#This Row],[聲調]],1)&lt;&gt;"入", "舒聲", "促聲")</f>
        <v>舒聲</v>
      </c>
      <c r="H9020" t="str">
        <f xml:space="preserve"> INDEX(聲母對照資料表[], MATCH(雅俗通字典[[#This Row],[切音]], 聲母對照資料表[十五音], 0), 2)</f>
        <v>s</v>
      </c>
      <c r="I9020" t="str">
        <f xml:space="preserve"> INDEX(韻母對照資料表[], MATCH(雅俗通字典[[#This Row],[字韻]] &amp; LEFT(雅俗通字典[[#This Row],[舒促聲]],1), 韻母對照資料表[十五音識別碼], 0), 2)</f>
        <v>a</v>
      </c>
      <c r="J9020">
        <f xml:space="preserve"> MATCH(雅俗通字典[[#This Row],[聲調]], 雅俗通聲調, 0)</f>
        <v>1</v>
      </c>
      <c r="K9020" t="str">
        <f xml:space="preserve"> _xlfn.CONCAT(雅俗通字典[[#This Row],[聲]:[調]])</f>
        <v>sa1</v>
      </c>
      <c r="L9020" t="str">
        <f xml:space="preserve"> 雅俗通字典[[#This Row],[字韻]] &amp; 雅俗通字典[[#This Row],[聲調]] &amp; "聲" &amp; 雅俗通字典[[#This Row],[切音]]</f>
        <v>膠上平聲時</v>
      </c>
      <c r="M9020" t="str">
        <f xml:space="preserve"> 雅俗通字典[[#This Row],[字韻]] &amp; TEXT(雅俗通字典[[#This Row],[調]], "[DBNum1]") &amp; 雅俗通字典[[#This Row],[切音]]</f>
        <v>膠一時</v>
      </c>
    </row>
    <row r="9021" spans="1:13">
      <c r="A9021">
        <v>9020</v>
      </c>
      <c r="B9021" s="13" t="s">
        <v>9672</v>
      </c>
      <c r="C9021" s="13" t="s">
        <v>80</v>
      </c>
      <c r="D9021" s="13" t="s">
        <v>8897</v>
      </c>
      <c r="E9021" s="13" t="s">
        <v>8</v>
      </c>
      <c r="F9021" t="s">
        <v>9669</v>
      </c>
      <c r="G9021" s="13" t="str">
        <f xml:space="preserve"> IF( RIGHT(雅俗通字典[[#This Row],[聲調]],1)&lt;&gt;"入", "舒聲", "促聲")</f>
        <v>舒聲</v>
      </c>
      <c r="H9021" t="str">
        <f xml:space="preserve"> INDEX(聲母對照資料表[], MATCH(雅俗通字典[[#This Row],[切音]], 聲母對照資料表[十五音], 0), 2)</f>
        <v>s</v>
      </c>
      <c r="I9021" t="str">
        <f xml:space="preserve"> INDEX(韻母對照資料表[], MATCH(雅俗通字典[[#This Row],[字韻]] &amp; LEFT(雅俗通字典[[#This Row],[舒促聲]],1), 韻母對照資料表[十五音識別碼], 0), 2)</f>
        <v>a</v>
      </c>
      <c r="J9021">
        <f xml:space="preserve"> MATCH(雅俗通字典[[#This Row],[聲調]], 雅俗通聲調, 0)</f>
        <v>1</v>
      </c>
      <c r="K9021" t="str">
        <f xml:space="preserve"> _xlfn.CONCAT(雅俗通字典[[#This Row],[聲]:[調]])</f>
        <v>sa1</v>
      </c>
      <c r="L9021" t="str">
        <f xml:space="preserve"> 雅俗通字典[[#This Row],[字韻]] &amp; 雅俗通字典[[#This Row],[聲調]] &amp; "聲" &amp; 雅俗通字典[[#This Row],[切音]]</f>
        <v>膠上平聲時</v>
      </c>
      <c r="M9021" t="str">
        <f xml:space="preserve"> 雅俗通字典[[#This Row],[字韻]] &amp; TEXT(雅俗通字典[[#This Row],[調]], "[DBNum1]") &amp; 雅俗通字典[[#This Row],[切音]]</f>
        <v>膠一時</v>
      </c>
    </row>
    <row r="9022" spans="1:13">
      <c r="A9022">
        <v>9021</v>
      </c>
      <c r="B9022" s="13" t="s">
        <v>9673</v>
      </c>
      <c r="C9022" s="13" t="s">
        <v>88</v>
      </c>
      <c r="D9022" s="13" t="s">
        <v>8897</v>
      </c>
      <c r="E9022" s="13" t="s">
        <v>8</v>
      </c>
      <c r="F9022" t="s">
        <v>9674</v>
      </c>
      <c r="G9022" s="13" t="str">
        <f xml:space="preserve"> IF( RIGHT(雅俗通字典[[#This Row],[聲調]],1)&lt;&gt;"入", "舒聲", "促聲")</f>
        <v>舒聲</v>
      </c>
      <c r="H9022" t="str">
        <f xml:space="preserve"> INDEX(聲母對照資料表[], MATCH(雅俗通字典[[#This Row],[切音]], 聲母對照資料表[十五音], 0), 2)</f>
        <v>q</v>
      </c>
      <c r="I9022" t="str">
        <f xml:space="preserve"> INDEX(韻母對照資料表[], MATCH(雅俗通字典[[#This Row],[字韻]] &amp; LEFT(雅俗通字典[[#This Row],[舒促聲]],1), 韻母對照資料表[十五音識別碼], 0), 2)</f>
        <v>a</v>
      </c>
      <c r="J9022">
        <f xml:space="preserve"> MATCH(雅俗通字典[[#This Row],[聲調]], 雅俗通聲調, 0)</f>
        <v>1</v>
      </c>
      <c r="K9022" t="str">
        <f xml:space="preserve"> _xlfn.CONCAT(雅俗通字典[[#This Row],[聲]:[調]])</f>
        <v>qa1</v>
      </c>
      <c r="L9022" t="str">
        <f xml:space="preserve"> 雅俗通字典[[#This Row],[字韻]] &amp; 雅俗通字典[[#This Row],[聲調]] &amp; "聲" &amp; 雅俗通字典[[#This Row],[切音]]</f>
        <v>膠上平聲英</v>
      </c>
      <c r="M9022" t="str">
        <f xml:space="preserve"> 雅俗通字典[[#This Row],[字韻]] &amp; TEXT(雅俗通字典[[#This Row],[調]], "[DBNum1]") &amp; 雅俗通字典[[#This Row],[切音]]</f>
        <v>膠一英</v>
      </c>
    </row>
    <row r="9023" spans="1:13">
      <c r="A9023">
        <v>9022</v>
      </c>
      <c r="B9023" s="13" t="s">
        <v>9675</v>
      </c>
      <c r="C9023" s="13" t="s">
        <v>88</v>
      </c>
      <c r="D9023" s="13" t="s">
        <v>8897</v>
      </c>
      <c r="E9023" s="13" t="s">
        <v>8</v>
      </c>
      <c r="F9023" t="s">
        <v>9674</v>
      </c>
      <c r="G9023" s="13" t="str">
        <f xml:space="preserve"> IF( RIGHT(雅俗通字典[[#This Row],[聲調]],1)&lt;&gt;"入", "舒聲", "促聲")</f>
        <v>舒聲</v>
      </c>
      <c r="H9023" t="str">
        <f xml:space="preserve"> INDEX(聲母對照資料表[], MATCH(雅俗通字典[[#This Row],[切音]], 聲母對照資料表[十五音], 0), 2)</f>
        <v>q</v>
      </c>
      <c r="I9023" t="str">
        <f xml:space="preserve"> INDEX(韻母對照資料表[], MATCH(雅俗通字典[[#This Row],[字韻]] &amp; LEFT(雅俗通字典[[#This Row],[舒促聲]],1), 韻母對照資料表[十五音識別碼], 0), 2)</f>
        <v>a</v>
      </c>
      <c r="J9023">
        <f xml:space="preserve"> MATCH(雅俗通字典[[#This Row],[聲調]], 雅俗通聲調, 0)</f>
        <v>1</v>
      </c>
      <c r="K9023" t="str">
        <f xml:space="preserve"> _xlfn.CONCAT(雅俗通字典[[#This Row],[聲]:[調]])</f>
        <v>qa1</v>
      </c>
      <c r="L9023" t="str">
        <f xml:space="preserve"> 雅俗通字典[[#This Row],[字韻]] &amp; 雅俗通字典[[#This Row],[聲調]] &amp; "聲" &amp; 雅俗通字典[[#This Row],[切音]]</f>
        <v>膠上平聲英</v>
      </c>
      <c r="M9023" t="str">
        <f xml:space="preserve"> 雅俗通字典[[#This Row],[字韻]] &amp; TEXT(雅俗通字典[[#This Row],[調]], "[DBNum1]") &amp; 雅俗通字典[[#This Row],[切音]]</f>
        <v>膠一英</v>
      </c>
    </row>
    <row r="9024" spans="1:13">
      <c r="A9024">
        <v>9023</v>
      </c>
      <c r="B9024" s="13" t="s">
        <v>2946</v>
      </c>
      <c r="C9024" s="13" t="s">
        <v>88</v>
      </c>
      <c r="D9024" s="13" t="s">
        <v>8897</v>
      </c>
      <c r="E9024" s="13" t="s">
        <v>8</v>
      </c>
      <c r="F9024" t="s">
        <v>9674</v>
      </c>
      <c r="G9024" s="13" t="str">
        <f xml:space="preserve"> IF( RIGHT(雅俗通字典[[#This Row],[聲調]],1)&lt;&gt;"入", "舒聲", "促聲")</f>
        <v>舒聲</v>
      </c>
      <c r="H9024" t="str">
        <f xml:space="preserve"> INDEX(聲母對照資料表[], MATCH(雅俗通字典[[#This Row],[切音]], 聲母對照資料表[十五音], 0), 2)</f>
        <v>q</v>
      </c>
      <c r="I9024" t="str">
        <f xml:space="preserve"> INDEX(韻母對照資料表[], MATCH(雅俗通字典[[#This Row],[字韻]] &amp; LEFT(雅俗通字典[[#This Row],[舒促聲]],1), 韻母對照資料表[十五音識別碼], 0), 2)</f>
        <v>a</v>
      </c>
      <c r="J9024">
        <f xml:space="preserve"> MATCH(雅俗通字典[[#This Row],[聲調]], 雅俗通聲調, 0)</f>
        <v>1</v>
      </c>
      <c r="K9024" t="str">
        <f xml:space="preserve"> _xlfn.CONCAT(雅俗通字典[[#This Row],[聲]:[調]])</f>
        <v>qa1</v>
      </c>
      <c r="L9024" t="str">
        <f xml:space="preserve"> 雅俗通字典[[#This Row],[字韻]] &amp; 雅俗通字典[[#This Row],[聲調]] &amp; "聲" &amp; 雅俗通字典[[#This Row],[切音]]</f>
        <v>膠上平聲英</v>
      </c>
      <c r="M9024" t="str">
        <f xml:space="preserve"> 雅俗通字典[[#This Row],[字韻]] &amp; TEXT(雅俗通字典[[#This Row],[調]], "[DBNum1]") &amp; 雅俗通字典[[#This Row],[切音]]</f>
        <v>膠一英</v>
      </c>
    </row>
    <row r="9025" spans="1:13">
      <c r="A9025">
        <v>9024</v>
      </c>
      <c r="B9025" s="13" t="s">
        <v>2061</v>
      </c>
      <c r="C9025" s="13" t="s">
        <v>88</v>
      </c>
      <c r="D9025" s="13" t="s">
        <v>8897</v>
      </c>
      <c r="E9025" s="13" t="s">
        <v>8</v>
      </c>
      <c r="F9025" t="s">
        <v>9674</v>
      </c>
      <c r="G9025" s="13" t="str">
        <f xml:space="preserve"> IF( RIGHT(雅俗通字典[[#This Row],[聲調]],1)&lt;&gt;"入", "舒聲", "促聲")</f>
        <v>舒聲</v>
      </c>
      <c r="H9025" t="str">
        <f xml:space="preserve"> INDEX(聲母對照資料表[], MATCH(雅俗通字典[[#This Row],[切音]], 聲母對照資料表[十五音], 0), 2)</f>
        <v>q</v>
      </c>
      <c r="I9025" t="str">
        <f xml:space="preserve"> INDEX(韻母對照資料表[], MATCH(雅俗通字典[[#This Row],[字韻]] &amp; LEFT(雅俗通字典[[#This Row],[舒促聲]],1), 韻母對照資料表[十五音識別碼], 0), 2)</f>
        <v>a</v>
      </c>
      <c r="J9025">
        <f xml:space="preserve"> MATCH(雅俗通字典[[#This Row],[聲調]], 雅俗通聲調, 0)</f>
        <v>1</v>
      </c>
      <c r="K9025" t="str">
        <f xml:space="preserve"> _xlfn.CONCAT(雅俗通字典[[#This Row],[聲]:[調]])</f>
        <v>qa1</v>
      </c>
      <c r="L9025" t="str">
        <f xml:space="preserve"> 雅俗通字典[[#This Row],[字韻]] &amp; 雅俗通字典[[#This Row],[聲調]] &amp; "聲" &amp; 雅俗通字典[[#This Row],[切音]]</f>
        <v>膠上平聲英</v>
      </c>
      <c r="M9025" t="str">
        <f xml:space="preserve"> 雅俗通字典[[#This Row],[字韻]] &amp; TEXT(雅俗通字典[[#This Row],[調]], "[DBNum1]") &amp; 雅俗通字典[[#This Row],[切音]]</f>
        <v>膠一英</v>
      </c>
    </row>
    <row r="9026" spans="1:13">
      <c r="A9026">
        <v>9025</v>
      </c>
      <c r="B9026" s="13" t="s">
        <v>9676</v>
      </c>
      <c r="C9026" s="13" t="s">
        <v>88</v>
      </c>
      <c r="D9026" s="13" t="s">
        <v>8897</v>
      </c>
      <c r="E9026" s="13" t="s">
        <v>8</v>
      </c>
      <c r="F9026" t="s">
        <v>9674</v>
      </c>
      <c r="G9026" s="13" t="str">
        <f xml:space="preserve"> IF( RIGHT(雅俗通字典[[#This Row],[聲調]],1)&lt;&gt;"入", "舒聲", "促聲")</f>
        <v>舒聲</v>
      </c>
      <c r="H9026" t="str">
        <f xml:space="preserve"> INDEX(聲母對照資料表[], MATCH(雅俗通字典[[#This Row],[切音]], 聲母對照資料表[十五音], 0), 2)</f>
        <v>q</v>
      </c>
      <c r="I9026" t="str">
        <f xml:space="preserve"> INDEX(韻母對照資料表[], MATCH(雅俗通字典[[#This Row],[字韻]] &amp; LEFT(雅俗通字典[[#This Row],[舒促聲]],1), 韻母對照資料表[十五音識別碼], 0), 2)</f>
        <v>a</v>
      </c>
      <c r="J9026">
        <f xml:space="preserve"> MATCH(雅俗通字典[[#This Row],[聲調]], 雅俗通聲調, 0)</f>
        <v>1</v>
      </c>
      <c r="K9026" t="str">
        <f xml:space="preserve"> _xlfn.CONCAT(雅俗通字典[[#This Row],[聲]:[調]])</f>
        <v>qa1</v>
      </c>
      <c r="L9026" t="str">
        <f xml:space="preserve"> 雅俗通字典[[#This Row],[字韻]] &amp; 雅俗通字典[[#This Row],[聲調]] &amp; "聲" &amp; 雅俗通字典[[#This Row],[切音]]</f>
        <v>膠上平聲英</v>
      </c>
      <c r="M9026" t="str">
        <f xml:space="preserve"> 雅俗通字典[[#This Row],[字韻]] &amp; TEXT(雅俗通字典[[#This Row],[調]], "[DBNum1]") &amp; 雅俗通字典[[#This Row],[切音]]</f>
        <v>膠一英</v>
      </c>
    </row>
    <row r="9027" spans="1:13">
      <c r="A9027">
        <v>9026</v>
      </c>
      <c r="B9027" s="13" t="s">
        <v>2036</v>
      </c>
      <c r="C9027" s="13" t="s">
        <v>101</v>
      </c>
      <c r="D9027" s="13" t="s">
        <v>8897</v>
      </c>
      <c r="E9027" s="13" t="s">
        <v>8</v>
      </c>
      <c r="F9027" t="s">
        <v>9677</v>
      </c>
      <c r="G9027" s="13" t="str">
        <f xml:space="preserve"> IF( RIGHT(雅俗通字典[[#This Row],[聲調]],1)&lt;&gt;"入", "舒聲", "促聲")</f>
        <v>舒聲</v>
      </c>
      <c r="H9027" t="str">
        <f xml:space="preserve"> INDEX(聲母對照資料表[], MATCH(雅俗通字典[[#This Row],[切音]], 聲母對照資料表[十五音], 0), 2)</f>
        <v>c</v>
      </c>
      <c r="I9027" t="str">
        <f xml:space="preserve"> INDEX(韻母對照資料表[], MATCH(雅俗通字典[[#This Row],[字韻]] &amp; LEFT(雅俗通字典[[#This Row],[舒促聲]],1), 韻母對照資料表[十五音識別碼], 0), 2)</f>
        <v>a</v>
      </c>
      <c r="J9027">
        <f xml:space="preserve"> MATCH(雅俗通字典[[#This Row],[聲調]], 雅俗通聲調, 0)</f>
        <v>1</v>
      </c>
      <c r="K9027" t="str">
        <f xml:space="preserve"> _xlfn.CONCAT(雅俗通字典[[#This Row],[聲]:[調]])</f>
        <v>ca1</v>
      </c>
      <c r="L9027" t="str">
        <f xml:space="preserve"> 雅俗通字典[[#This Row],[字韻]] &amp; 雅俗通字典[[#This Row],[聲調]] &amp; "聲" &amp; 雅俗通字典[[#This Row],[切音]]</f>
        <v>膠上平聲出</v>
      </c>
      <c r="M9027" t="str">
        <f xml:space="preserve"> 雅俗通字典[[#This Row],[字韻]] &amp; TEXT(雅俗通字典[[#This Row],[調]], "[DBNum1]") &amp; 雅俗通字典[[#This Row],[切音]]</f>
        <v>膠一出</v>
      </c>
    </row>
    <row r="9028" spans="1:13">
      <c r="A9028">
        <v>9027</v>
      </c>
      <c r="B9028" s="13" t="s">
        <v>2041</v>
      </c>
      <c r="C9028" s="13" t="s">
        <v>108</v>
      </c>
      <c r="D9028" s="13" t="s">
        <v>8897</v>
      </c>
      <c r="E9028" s="13" t="s">
        <v>8</v>
      </c>
      <c r="F9028" t="s">
        <v>9678</v>
      </c>
      <c r="G9028" s="13" t="str">
        <f xml:space="preserve"> IF( RIGHT(雅俗通字典[[#This Row],[聲調]],1)&lt;&gt;"入", "舒聲", "促聲")</f>
        <v>舒聲</v>
      </c>
      <c r="H9028" t="str">
        <f xml:space="preserve"> INDEX(聲母對照資料表[], MATCH(雅俗通字典[[#This Row],[切音]], 聲母對照資料表[十五音], 0), 2)</f>
        <v>h</v>
      </c>
      <c r="I9028" t="str">
        <f xml:space="preserve"> INDEX(韻母對照資料表[], MATCH(雅俗通字典[[#This Row],[字韻]] &amp; LEFT(雅俗通字典[[#This Row],[舒促聲]],1), 韻母對照資料表[十五音識別碼], 0), 2)</f>
        <v>a</v>
      </c>
      <c r="J9028">
        <f xml:space="preserve"> MATCH(雅俗通字典[[#This Row],[聲調]], 雅俗通聲調, 0)</f>
        <v>1</v>
      </c>
      <c r="K9028" t="str">
        <f xml:space="preserve"> _xlfn.CONCAT(雅俗通字典[[#This Row],[聲]:[調]])</f>
        <v>ha1</v>
      </c>
      <c r="L9028" t="str">
        <f xml:space="preserve"> 雅俗通字典[[#This Row],[字韻]] &amp; 雅俗通字典[[#This Row],[聲調]] &amp; "聲" &amp; 雅俗通字典[[#This Row],[切音]]</f>
        <v>膠上平聲喜</v>
      </c>
      <c r="M9028" t="str">
        <f xml:space="preserve"> 雅俗通字典[[#This Row],[字韻]] &amp; TEXT(雅俗通字典[[#This Row],[調]], "[DBNum1]") &amp; 雅俗通字典[[#This Row],[切音]]</f>
        <v>膠一喜</v>
      </c>
    </row>
    <row r="9029" spans="1:13">
      <c r="A9029">
        <v>9028</v>
      </c>
      <c r="B9029" s="13" t="s">
        <v>9679</v>
      </c>
      <c r="C9029" s="13" t="s">
        <v>6</v>
      </c>
      <c r="D9029" s="13" t="s">
        <v>8897</v>
      </c>
      <c r="E9029" s="13" t="s">
        <v>275</v>
      </c>
      <c r="F9029" t="s">
        <v>9680</v>
      </c>
      <c r="G9029" s="13" t="str">
        <f xml:space="preserve"> IF( RIGHT(雅俗通字典[[#This Row],[聲調]],1)&lt;&gt;"入", "舒聲", "促聲")</f>
        <v>舒聲</v>
      </c>
      <c r="H9029" t="str">
        <f xml:space="preserve"> INDEX(聲母對照資料表[], MATCH(雅俗通字典[[#This Row],[切音]], 聲母對照資料表[十五音], 0), 2)</f>
        <v>p</v>
      </c>
      <c r="I9029" t="str">
        <f xml:space="preserve"> INDEX(韻母對照資料表[], MATCH(雅俗通字典[[#This Row],[字韻]] &amp; LEFT(雅俗通字典[[#This Row],[舒促聲]],1), 韻母對照資料表[十五音識別碼], 0), 2)</f>
        <v>a</v>
      </c>
      <c r="J9029">
        <f xml:space="preserve"> MATCH(雅俗通字典[[#This Row],[聲調]], 雅俗通聲調, 0)</f>
        <v>3</v>
      </c>
      <c r="K9029" t="str">
        <f xml:space="preserve"> _xlfn.CONCAT(雅俗通字典[[#This Row],[聲]:[調]])</f>
        <v>pa3</v>
      </c>
      <c r="L9029" t="str">
        <f xml:space="preserve"> 雅俗通字典[[#This Row],[字韻]] &amp; 雅俗通字典[[#This Row],[聲調]] &amp; "聲" &amp; 雅俗通字典[[#This Row],[切音]]</f>
        <v>膠上去聲邊</v>
      </c>
      <c r="M9029" t="str">
        <f xml:space="preserve"> 雅俗通字典[[#This Row],[字韻]] &amp; TEXT(雅俗通字典[[#This Row],[調]], "[DBNum1]") &amp; 雅俗通字典[[#This Row],[切音]]</f>
        <v>膠三邊</v>
      </c>
    </row>
    <row r="9030" spans="1:13">
      <c r="A9030">
        <v>9029</v>
      </c>
      <c r="B9030" s="13" t="s">
        <v>9681</v>
      </c>
      <c r="C9030" s="13" t="s">
        <v>6</v>
      </c>
      <c r="D9030" s="13" t="s">
        <v>8897</v>
      </c>
      <c r="E9030" s="13" t="s">
        <v>275</v>
      </c>
      <c r="F9030" t="s">
        <v>9680</v>
      </c>
      <c r="G9030" s="13" t="str">
        <f xml:space="preserve"> IF( RIGHT(雅俗通字典[[#This Row],[聲調]],1)&lt;&gt;"入", "舒聲", "促聲")</f>
        <v>舒聲</v>
      </c>
      <c r="H9030" t="str">
        <f xml:space="preserve"> INDEX(聲母對照資料表[], MATCH(雅俗通字典[[#This Row],[切音]], 聲母對照資料表[十五音], 0), 2)</f>
        <v>p</v>
      </c>
      <c r="I9030" t="str">
        <f xml:space="preserve"> INDEX(韻母對照資料表[], MATCH(雅俗通字典[[#This Row],[字韻]] &amp; LEFT(雅俗通字典[[#This Row],[舒促聲]],1), 韻母對照資料表[十五音識別碼], 0), 2)</f>
        <v>a</v>
      </c>
      <c r="J9030">
        <f xml:space="preserve"> MATCH(雅俗通字典[[#This Row],[聲調]], 雅俗通聲調, 0)</f>
        <v>3</v>
      </c>
      <c r="K9030" t="str">
        <f xml:space="preserve"> _xlfn.CONCAT(雅俗通字典[[#This Row],[聲]:[調]])</f>
        <v>pa3</v>
      </c>
      <c r="L9030" t="str">
        <f xml:space="preserve"> 雅俗通字典[[#This Row],[字韻]] &amp; 雅俗通字典[[#This Row],[聲調]] &amp; "聲" &amp; 雅俗通字典[[#This Row],[切音]]</f>
        <v>膠上去聲邊</v>
      </c>
      <c r="M9030" t="str">
        <f xml:space="preserve"> 雅俗通字典[[#This Row],[字韻]] &amp; TEXT(雅俗通字典[[#This Row],[調]], "[DBNum1]") &amp; 雅俗通字典[[#This Row],[切音]]</f>
        <v>膠三邊</v>
      </c>
    </row>
    <row r="9031" spans="1:13">
      <c r="A9031">
        <v>9030</v>
      </c>
      <c r="B9031" s="13" t="s">
        <v>3742</v>
      </c>
      <c r="C9031" s="13" t="s">
        <v>6</v>
      </c>
      <c r="D9031" s="13" t="s">
        <v>8897</v>
      </c>
      <c r="E9031" s="13" t="s">
        <v>275</v>
      </c>
      <c r="F9031" t="s">
        <v>9680</v>
      </c>
      <c r="G9031" s="13" t="str">
        <f xml:space="preserve"> IF( RIGHT(雅俗通字典[[#This Row],[聲調]],1)&lt;&gt;"入", "舒聲", "促聲")</f>
        <v>舒聲</v>
      </c>
      <c r="H9031" t="str">
        <f xml:space="preserve"> INDEX(聲母對照資料表[], MATCH(雅俗通字典[[#This Row],[切音]], 聲母對照資料表[十五音], 0), 2)</f>
        <v>p</v>
      </c>
      <c r="I9031" t="str">
        <f xml:space="preserve"> INDEX(韻母對照資料表[], MATCH(雅俗通字典[[#This Row],[字韻]] &amp; LEFT(雅俗通字典[[#This Row],[舒促聲]],1), 韻母對照資料表[十五音識別碼], 0), 2)</f>
        <v>a</v>
      </c>
      <c r="J9031">
        <f xml:space="preserve"> MATCH(雅俗通字典[[#This Row],[聲調]], 雅俗通聲調, 0)</f>
        <v>3</v>
      </c>
      <c r="K9031" t="str">
        <f xml:space="preserve"> _xlfn.CONCAT(雅俗通字典[[#This Row],[聲]:[調]])</f>
        <v>pa3</v>
      </c>
      <c r="L9031" t="str">
        <f xml:space="preserve"> 雅俗通字典[[#This Row],[字韻]] &amp; 雅俗通字典[[#This Row],[聲調]] &amp; "聲" &amp; 雅俗通字典[[#This Row],[切音]]</f>
        <v>膠上去聲邊</v>
      </c>
      <c r="M9031" t="str">
        <f xml:space="preserve"> 雅俗通字典[[#This Row],[字韻]] &amp; TEXT(雅俗通字典[[#This Row],[調]], "[DBNum1]") &amp; 雅俗通字典[[#This Row],[切音]]</f>
        <v>膠三邊</v>
      </c>
    </row>
    <row r="9032" spans="1:13">
      <c r="A9032">
        <v>9031</v>
      </c>
      <c r="B9032" s="13" t="s">
        <v>9682</v>
      </c>
      <c r="C9032" s="13" t="s">
        <v>6</v>
      </c>
      <c r="D9032" s="13" t="s">
        <v>8897</v>
      </c>
      <c r="E9032" s="13" t="s">
        <v>275</v>
      </c>
      <c r="F9032" t="s">
        <v>9680</v>
      </c>
      <c r="G9032" s="13" t="str">
        <f xml:space="preserve"> IF( RIGHT(雅俗通字典[[#This Row],[聲調]],1)&lt;&gt;"入", "舒聲", "促聲")</f>
        <v>舒聲</v>
      </c>
      <c r="H9032" t="str">
        <f xml:space="preserve"> INDEX(聲母對照資料表[], MATCH(雅俗通字典[[#This Row],[切音]], 聲母對照資料表[十五音], 0), 2)</f>
        <v>p</v>
      </c>
      <c r="I9032" t="str">
        <f xml:space="preserve"> INDEX(韻母對照資料表[], MATCH(雅俗通字典[[#This Row],[字韻]] &amp; LEFT(雅俗通字典[[#This Row],[舒促聲]],1), 韻母對照資料表[十五音識別碼], 0), 2)</f>
        <v>a</v>
      </c>
      <c r="J9032">
        <f xml:space="preserve"> MATCH(雅俗通字典[[#This Row],[聲調]], 雅俗通聲調, 0)</f>
        <v>3</v>
      </c>
      <c r="K9032" t="str">
        <f xml:space="preserve"> _xlfn.CONCAT(雅俗通字典[[#This Row],[聲]:[調]])</f>
        <v>pa3</v>
      </c>
      <c r="L9032" t="str">
        <f xml:space="preserve"> 雅俗通字典[[#This Row],[字韻]] &amp; 雅俗通字典[[#This Row],[聲調]] &amp; "聲" &amp; 雅俗通字典[[#This Row],[切音]]</f>
        <v>膠上去聲邊</v>
      </c>
      <c r="M9032" t="str">
        <f xml:space="preserve"> 雅俗通字典[[#This Row],[字韻]] &amp; TEXT(雅俗通字典[[#This Row],[調]], "[DBNum1]") &amp; 雅俗通字典[[#This Row],[切音]]</f>
        <v>膠三邊</v>
      </c>
    </row>
    <row r="9033" spans="1:13">
      <c r="A9033">
        <v>9032</v>
      </c>
      <c r="B9033" s="13" t="s">
        <v>9683</v>
      </c>
      <c r="C9033" s="13" t="s">
        <v>6</v>
      </c>
      <c r="D9033" s="13" t="s">
        <v>8897</v>
      </c>
      <c r="E9033" s="13" t="s">
        <v>275</v>
      </c>
      <c r="F9033" t="s">
        <v>9680</v>
      </c>
      <c r="G9033" s="13" t="str">
        <f xml:space="preserve"> IF( RIGHT(雅俗通字典[[#This Row],[聲調]],1)&lt;&gt;"入", "舒聲", "促聲")</f>
        <v>舒聲</v>
      </c>
      <c r="H9033" t="str">
        <f xml:space="preserve"> INDEX(聲母對照資料表[], MATCH(雅俗通字典[[#This Row],[切音]], 聲母對照資料表[十五音], 0), 2)</f>
        <v>p</v>
      </c>
      <c r="I9033" t="str">
        <f xml:space="preserve"> INDEX(韻母對照資料表[], MATCH(雅俗通字典[[#This Row],[字韻]] &amp; LEFT(雅俗通字典[[#This Row],[舒促聲]],1), 韻母對照資料表[十五音識別碼], 0), 2)</f>
        <v>a</v>
      </c>
      <c r="J9033">
        <f xml:space="preserve"> MATCH(雅俗通字典[[#This Row],[聲調]], 雅俗通聲調, 0)</f>
        <v>3</v>
      </c>
      <c r="K9033" t="str">
        <f xml:space="preserve"> _xlfn.CONCAT(雅俗通字典[[#This Row],[聲]:[調]])</f>
        <v>pa3</v>
      </c>
      <c r="L9033" t="str">
        <f xml:space="preserve"> 雅俗通字典[[#This Row],[字韻]] &amp; 雅俗通字典[[#This Row],[聲調]] &amp; "聲" &amp; 雅俗通字典[[#This Row],[切音]]</f>
        <v>膠上去聲邊</v>
      </c>
      <c r="M9033" t="str">
        <f xml:space="preserve"> 雅俗通字典[[#This Row],[字韻]] &amp; TEXT(雅俗通字典[[#This Row],[調]], "[DBNum1]") &amp; 雅俗通字典[[#This Row],[切音]]</f>
        <v>膠三邊</v>
      </c>
    </row>
    <row r="9034" spans="1:13">
      <c r="A9034">
        <v>9033</v>
      </c>
      <c r="B9034" s="13" t="s">
        <v>9684</v>
      </c>
      <c r="C9034" s="13" t="s">
        <v>6</v>
      </c>
      <c r="D9034" s="13" t="s">
        <v>8897</v>
      </c>
      <c r="E9034" s="13" t="s">
        <v>275</v>
      </c>
      <c r="F9034" t="s">
        <v>9680</v>
      </c>
      <c r="G9034" s="13" t="str">
        <f xml:space="preserve"> IF( RIGHT(雅俗通字典[[#This Row],[聲調]],1)&lt;&gt;"入", "舒聲", "促聲")</f>
        <v>舒聲</v>
      </c>
      <c r="H9034" t="str">
        <f xml:space="preserve"> INDEX(聲母對照資料表[], MATCH(雅俗通字典[[#This Row],[切音]], 聲母對照資料表[十五音], 0), 2)</f>
        <v>p</v>
      </c>
      <c r="I9034" t="str">
        <f xml:space="preserve"> INDEX(韻母對照資料表[], MATCH(雅俗通字典[[#This Row],[字韻]] &amp; LEFT(雅俗通字典[[#This Row],[舒促聲]],1), 韻母對照資料表[十五音識別碼], 0), 2)</f>
        <v>a</v>
      </c>
      <c r="J9034">
        <f xml:space="preserve"> MATCH(雅俗通字典[[#This Row],[聲調]], 雅俗通聲調, 0)</f>
        <v>3</v>
      </c>
      <c r="K9034" t="str">
        <f xml:space="preserve"> _xlfn.CONCAT(雅俗通字典[[#This Row],[聲]:[調]])</f>
        <v>pa3</v>
      </c>
      <c r="L9034" t="str">
        <f xml:space="preserve"> 雅俗通字典[[#This Row],[字韻]] &amp; 雅俗通字典[[#This Row],[聲調]] &amp; "聲" &amp; 雅俗通字典[[#This Row],[切音]]</f>
        <v>膠上去聲邊</v>
      </c>
      <c r="M9034" t="str">
        <f xml:space="preserve"> 雅俗通字典[[#This Row],[字韻]] &amp; TEXT(雅俗通字典[[#This Row],[調]], "[DBNum1]") &amp; 雅俗通字典[[#This Row],[切音]]</f>
        <v>膠三邊</v>
      </c>
    </row>
    <row r="9035" spans="1:13">
      <c r="A9035">
        <v>9034</v>
      </c>
      <c r="B9035" s="13" t="s">
        <v>9685</v>
      </c>
      <c r="C9035" s="13" t="s">
        <v>6</v>
      </c>
      <c r="D9035" s="13" t="s">
        <v>8897</v>
      </c>
      <c r="E9035" s="13" t="s">
        <v>275</v>
      </c>
      <c r="F9035" t="s">
        <v>9680</v>
      </c>
      <c r="G9035" s="13" t="str">
        <f xml:space="preserve"> IF( RIGHT(雅俗通字典[[#This Row],[聲調]],1)&lt;&gt;"入", "舒聲", "促聲")</f>
        <v>舒聲</v>
      </c>
      <c r="H9035" t="str">
        <f xml:space="preserve"> INDEX(聲母對照資料表[], MATCH(雅俗通字典[[#This Row],[切音]], 聲母對照資料表[十五音], 0), 2)</f>
        <v>p</v>
      </c>
      <c r="I9035" t="str">
        <f xml:space="preserve"> INDEX(韻母對照資料表[], MATCH(雅俗通字典[[#This Row],[字韻]] &amp; LEFT(雅俗通字典[[#This Row],[舒促聲]],1), 韻母對照資料表[十五音識別碼], 0), 2)</f>
        <v>a</v>
      </c>
      <c r="J9035">
        <f xml:space="preserve"> MATCH(雅俗通字典[[#This Row],[聲調]], 雅俗通聲調, 0)</f>
        <v>3</v>
      </c>
      <c r="K9035" t="str">
        <f xml:space="preserve"> _xlfn.CONCAT(雅俗通字典[[#This Row],[聲]:[調]])</f>
        <v>pa3</v>
      </c>
      <c r="L9035" t="str">
        <f xml:space="preserve"> 雅俗通字典[[#This Row],[字韻]] &amp; 雅俗通字典[[#This Row],[聲調]] &amp; "聲" &amp; 雅俗通字典[[#This Row],[切音]]</f>
        <v>膠上去聲邊</v>
      </c>
      <c r="M9035" t="str">
        <f xml:space="preserve"> 雅俗通字典[[#This Row],[字韻]] &amp; TEXT(雅俗通字典[[#This Row],[調]], "[DBNum1]") &amp; 雅俗通字典[[#This Row],[切音]]</f>
        <v>膠三邊</v>
      </c>
    </row>
    <row r="9036" spans="1:13">
      <c r="A9036">
        <v>9035</v>
      </c>
      <c r="B9036" s="13" t="s">
        <v>9686</v>
      </c>
      <c r="C9036" s="13" t="s">
        <v>6</v>
      </c>
      <c r="D9036" s="13" t="s">
        <v>8897</v>
      </c>
      <c r="E9036" s="13" t="s">
        <v>275</v>
      </c>
      <c r="F9036" t="s">
        <v>9680</v>
      </c>
      <c r="G9036" s="13" t="str">
        <f xml:space="preserve"> IF( RIGHT(雅俗通字典[[#This Row],[聲調]],1)&lt;&gt;"入", "舒聲", "促聲")</f>
        <v>舒聲</v>
      </c>
      <c r="H9036" t="str">
        <f xml:space="preserve"> INDEX(聲母對照資料表[], MATCH(雅俗通字典[[#This Row],[切音]], 聲母對照資料表[十五音], 0), 2)</f>
        <v>p</v>
      </c>
      <c r="I9036" t="str">
        <f xml:space="preserve"> INDEX(韻母對照資料表[], MATCH(雅俗通字典[[#This Row],[字韻]] &amp; LEFT(雅俗通字典[[#This Row],[舒促聲]],1), 韻母對照資料表[十五音識別碼], 0), 2)</f>
        <v>a</v>
      </c>
      <c r="J9036">
        <f xml:space="preserve"> MATCH(雅俗通字典[[#This Row],[聲調]], 雅俗通聲調, 0)</f>
        <v>3</v>
      </c>
      <c r="K9036" t="str">
        <f xml:space="preserve"> _xlfn.CONCAT(雅俗通字典[[#This Row],[聲]:[調]])</f>
        <v>pa3</v>
      </c>
      <c r="L9036" t="str">
        <f xml:space="preserve"> 雅俗通字典[[#This Row],[字韻]] &amp; 雅俗通字典[[#This Row],[聲調]] &amp; "聲" &amp; 雅俗通字典[[#This Row],[切音]]</f>
        <v>膠上去聲邊</v>
      </c>
      <c r="M9036" t="str">
        <f xml:space="preserve"> 雅俗通字典[[#This Row],[字韻]] &amp; TEXT(雅俗通字典[[#This Row],[調]], "[DBNum1]") &amp; 雅俗通字典[[#This Row],[切音]]</f>
        <v>膠三邊</v>
      </c>
    </row>
    <row r="9037" spans="1:13">
      <c r="A9037">
        <v>9036</v>
      </c>
      <c r="B9037" s="13" t="s">
        <v>9687</v>
      </c>
      <c r="C9037" s="13" t="s">
        <v>6</v>
      </c>
      <c r="D9037" s="13" t="s">
        <v>8897</v>
      </c>
      <c r="E9037" s="13" t="s">
        <v>275</v>
      </c>
      <c r="F9037" t="s">
        <v>9680</v>
      </c>
      <c r="G9037" s="13" t="str">
        <f xml:space="preserve"> IF( RIGHT(雅俗通字典[[#This Row],[聲調]],1)&lt;&gt;"入", "舒聲", "促聲")</f>
        <v>舒聲</v>
      </c>
      <c r="H9037" t="str">
        <f xml:space="preserve"> INDEX(聲母對照資料表[], MATCH(雅俗通字典[[#This Row],[切音]], 聲母對照資料表[十五音], 0), 2)</f>
        <v>p</v>
      </c>
      <c r="I9037" t="str">
        <f xml:space="preserve"> INDEX(韻母對照資料表[], MATCH(雅俗通字典[[#This Row],[字韻]] &amp; LEFT(雅俗通字典[[#This Row],[舒促聲]],1), 韻母對照資料表[十五音識別碼], 0), 2)</f>
        <v>a</v>
      </c>
      <c r="J9037">
        <f xml:space="preserve"> MATCH(雅俗通字典[[#This Row],[聲調]], 雅俗通聲調, 0)</f>
        <v>3</v>
      </c>
      <c r="K9037" t="str">
        <f xml:space="preserve"> _xlfn.CONCAT(雅俗通字典[[#This Row],[聲]:[調]])</f>
        <v>pa3</v>
      </c>
      <c r="L9037" t="str">
        <f xml:space="preserve"> 雅俗通字典[[#This Row],[字韻]] &amp; 雅俗通字典[[#This Row],[聲調]] &amp; "聲" &amp; 雅俗通字典[[#This Row],[切音]]</f>
        <v>膠上去聲邊</v>
      </c>
      <c r="M9037" t="str">
        <f xml:space="preserve"> 雅俗通字典[[#This Row],[字韻]] &amp; TEXT(雅俗通字典[[#This Row],[調]], "[DBNum1]") &amp; 雅俗通字典[[#This Row],[切音]]</f>
        <v>膠三邊</v>
      </c>
    </row>
    <row r="9038" spans="1:13">
      <c r="A9038">
        <v>9037</v>
      </c>
      <c r="B9038" s="13" t="s">
        <v>9688</v>
      </c>
      <c r="C9038" s="13" t="s">
        <v>6</v>
      </c>
      <c r="D9038" s="13" t="s">
        <v>8897</v>
      </c>
      <c r="E9038" s="13" t="s">
        <v>275</v>
      </c>
      <c r="F9038" t="s">
        <v>9680</v>
      </c>
      <c r="G9038" s="13" t="str">
        <f xml:space="preserve"> IF( RIGHT(雅俗通字典[[#This Row],[聲調]],1)&lt;&gt;"入", "舒聲", "促聲")</f>
        <v>舒聲</v>
      </c>
      <c r="H9038" t="str">
        <f xml:space="preserve"> INDEX(聲母對照資料表[], MATCH(雅俗通字典[[#This Row],[切音]], 聲母對照資料表[十五音], 0), 2)</f>
        <v>p</v>
      </c>
      <c r="I9038" t="str">
        <f xml:space="preserve"> INDEX(韻母對照資料表[], MATCH(雅俗通字典[[#This Row],[字韻]] &amp; LEFT(雅俗通字典[[#This Row],[舒促聲]],1), 韻母對照資料表[十五音識別碼], 0), 2)</f>
        <v>a</v>
      </c>
      <c r="J9038">
        <f xml:space="preserve"> MATCH(雅俗通字典[[#This Row],[聲調]], 雅俗通聲調, 0)</f>
        <v>3</v>
      </c>
      <c r="K9038" t="str">
        <f xml:space="preserve"> _xlfn.CONCAT(雅俗通字典[[#This Row],[聲]:[調]])</f>
        <v>pa3</v>
      </c>
      <c r="L9038" t="str">
        <f xml:space="preserve"> 雅俗通字典[[#This Row],[字韻]] &amp; 雅俗通字典[[#This Row],[聲調]] &amp; "聲" &amp; 雅俗通字典[[#This Row],[切音]]</f>
        <v>膠上去聲邊</v>
      </c>
      <c r="M9038" t="str">
        <f xml:space="preserve"> 雅俗通字典[[#This Row],[字韻]] &amp; TEXT(雅俗通字典[[#This Row],[調]], "[DBNum1]") &amp; 雅俗通字典[[#This Row],[切音]]</f>
        <v>膠三邊</v>
      </c>
    </row>
    <row r="9039" spans="1:13">
      <c r="A9039">
        <v>9038</v>
      </c>
      <c r="B9039" s="13" t="s">
        <v>9689</v>
      </c>
      <c r="C9039" s="13" t="s">
        <v>6</v>
      </c>
      <c r="D9039" s="13" t="s">
        <v>8897</v>
      </c>
      <c r="E9039" s="13" t="s">
        <v>275</v>
      </c>
      <c r="F9039" t="s">
        <v>9680</v>
      </c>
      <c r="G9039" s="13" t="str">
        <f xml:space="preserve"> IF( RIGHT(雅俗通字典[[#This Row],[聲調]],1)&lt;&gt;"入", "舒聲", "促聲")</f>
        <v>舒聲</v>
      </c>
      <c r="H9039" t="str">
        <f xml:space="preserve"> INDEX(聲母對照資料表[], MATCH(雅俗通字典[[#This Row],[切音]], 聲母對照資料表[十五音], 0), 2)</f>
        <v>p</v>
      </c>
      <c r="I9039" t="str">
        <f xml:space="preserve"> INDEX(韻母對照資料表[], MATCH(雅俗通字典[[#This Row],[字韻]] &amp; LEFT(雅俗通字典[[#This Row],[舒促聲]],1), 韻母對照資料表[十五音識別碼], 0), 2)</f>
        <v>a</v>
      </c>
      <c r="J9039">
        <f xml:space="preserve"> MATCH(雅俗通字典[[#This Row],[聲調]], 雅俗通聲調, 0)</f>
        <v>3</v>
      </c>
      <c r="K9039" t="str">
        <f xml:space="preserve"> _xlfn.CONCAT(雅俗通字典[[#This Row],[聲]:[調]])</f>
        <v>pa3</v>
      </c>
      <c r="L9039" t="str">
        <f xml:space="preserve"> 雅俗通字典[[#This Row],[字韻]] &amp; 雅俗通字典[[#This Row],[聲調]] &amp; "聲" &amp; 雅俗通字典[[#This Row],[切音]]</f>
        <v>膠上去聲邊</v>
      </c>
      <c r="M9039" t="str">
        <f xml:space="preserve"> 雅俗通字典[[#This Row],[字韻]] &amp; TEXT(雅俗通字典[[#This Row],[調]], "[DBNum1]") &amp; 雅俗通字典[[#This Row],[切音]]</f>
        <v>膠三邊</v>
      </c>
    </row>
    <row r="9040" spans="1:13">
      <c r="A9040">
        <v>9039</v>
      </c>
      <c r="B9040" s="13" t="s">
        <v>9690</v>
      </c>
      <c r="C9040" s="13" t="s">
        <v>6</v>
      </c>
      <c r="D9040" s="13" t="s">
        <v>8897</v>
      </c>
      <c r="E9040" s="13" t="s">
        <v>275</v>
      </c>
      <c r="F9040" t="s">
        <v>9680</v>
      </c>
      <c r="G9040" s="13" t="str">
        <f xml:space="preserve"> IF( RIGHT(雅俗通字典[[#This Row],[聲調]],1)&lt;&gt;"入", "舒聲", "促聲")</f>
        <v>舒聲</v>
      </c>
      <c r="H9040" t="str">
        <f xml:space="preserve"> INDEX(聲母對照資料表[], MATCH(雅俗通字典[[#This Row],[切音]], 聲母對照資料表[十五音], 0), 2)</f>
        <v>p</v>
      </c>
      <c r="I9040" t="str">
        <f xml:space="preserve"> INDEX(韻母對照資料表[], MATCH(雅俗通字典[[#This Row],[字韻]] &amp; LEFT(雅俗通字典[[#This Row],[舒促聲]],1), 韻母對照資料表[十五音識別碼], 0), 2)</f>
        <v>a</v>
      </c>
      <c r="J9040">
        <f xml:space="preserve"> MATCH(雅俗通字典[[#This Row],[聲調]], 雅俗通聲調, 0)</f>
        <v>3</v>
      </c>
      <c r="K9040" t="str">
        <f xml:space="preserve"> _xlfn.CONCAT(雅俗通字典[[#This Row],[聲]:[調]])</f>
        <v>pa3</v>
      </c>
      <c r="L9040" t="str">
        <f xml:space="preserve"> 雅俗通字典[[#This Row],[字韻]] &amp; 雅俗通字典[[#This Row],[聲調]] &amp; "聲" &amp; 雅俗通字典[[#This Row],[切音]]</f>
        <v>膠上去聲邊</v>
      </c>
      <c r="M9040" t="str">
        <f xml:space="preserve"> 雅俗通字典[[#This Row],[字韻]] &amp; TEXT(雅俗通字典[[#This Row],[調]], "[DBNum1]") &amp; 雅俗通字典[[#This Row],[切音]]</f>
        <v>膠三邊</v>
      </c>
    </row>
    <row r="9041" spans="1:13">
      <c r="A9041">
        <v>9040</v>
      </c>
      <c r="B9041" s="13" t="s">
        <v>9691</v>
      </c>
      <c r="C9041" s="13" t="s">
        <v>45</v>
      </c>
      <c r="D9041" s="13" t="s">
        <v>8897</v>
      </c>
      <c r="E9041" s="13" t="s">
        <v>275</v>
      </c>
      <c r="F9041" t="s">
        <v>9692</v>
      </c>
      <c r="G9041" s="13" t="str">
        <f xml:space="preserve"> IF( RIGHT(雅俗通字典[[#This Row],[聲調]],1)&lt;&gt;"入", "舒聲", "促聲")</f>
        <v>舒聲</v>
      </c>
      <c r="H9041" t="str">
        <f xml:space="preserve"> INDEX(聲母對照資料表[], MATCH(雅俗通字典[[#This Row],[切音]], 聲母對照資料表[十五音], 0), 2)</f>
        <v>ph</v>
      </c>
      <c r="I9041" t="str">
        <f xml:space="preserve"> INDEX(韻母對照資料表[], MATCH(雅俗通字典[[#This Row],[字韻]] &amp; LEFT(雅俗通字典[[#This Row],[舒促聲]],1), 韻母對照資料表[十五音識別碼], 0), 2)</f>
        <v>a</v>
      </c>
      <c r="J9041">
        <f xml:space="preserve"> MATCH(雅俗通字典[[#This Row],[聲調]], 雅俗通聲調, 0)</f>
        <v>3</v>
      </c>
      <c r="K9041" t="str">
        <f xml:space="preserve"> _xlfn.CONCAT(雅俗通字典[[#This Row],[聲]:[調]])</f>
        <v>pha3</v>
      </c>
      <c r="L9041" t="str">
        <f xml:space="preserve"> 雅俗通字典[[#This Row],[字韻]] &amp; 雅俗通字典[[#This Row],[聲調]] &amp; "聲" &amp; 雅俗通字典[[#This Row],[切音]]</f>
        <v>膠上去聲頗</v>
      </c>
      <c r="M9041" t="str">
        <f xml:space="preserve"> 雅俗通字典[[#This Row],[字韻]] &amp; TEXT(雅俗通字典[[#This Row],[調]], "[DBNum1]") &amp; 雅俗通字典[[#This Row],[切音]]</f>
        <v>膠三頗</v>
      </c>
    </row>
    <row r="9042" spans="1:13">
      <c r="A9042">
        <v>9041</v>
      </c>
      <c r="B9042" s="13" t="s">
        <v>9693</v>
      </c>
      <c r="C9042" s="13" t="s">
        <v>45</v>
      </c>
      <c r="D9042" s="13" t="s">
        <v>8897</v>
      </c>
      <c r="E9042" s="13" t="s">
        <v>275</v>
      </c>
      <c r="F9042" t="s">
        <v>9692</v>
      </c>
      <c r="G9042" s="13" t="str">
        <f xml:space="preserve"> IF( RIGHT(雅俗通字典[[#This Row],[聲調]],1)&lt;&gt;"入", "舒聲", "促聲")</f>
        <v>舒聲</v>
      </c>
      <c r="H9042" t="str">
        <f xml:space="preserve"> INDEX(聲母對照資料表[], MATCH(雅俗通字典[[#This Row],[切音]], 聲母對照資料表[十五音], 0), 2)</f>
        <v>ph</v>
      </c>
      <c r="I9042" t="str">
        <f xml:space="preserve"> INDEX(韻母對照資料表[], MATCH(雅俗通字典[[#This Row],[字韻]] &amp; LEFT(雅俗通字典[[#This Row],[舒促聲]],1), 韻母對照資料表[十五音識別碼], 0), 2)</f>
        <v>a</v>
      </c>
      <c r="J9042">
        <f xml:space="preserve"> MATCH(雅俗通字典[[#This Row],[聲調]], 雅俗通聲調, 0)</f>
        <v>3</v>
      </c>
      <c r="K9042" t="str">
        <f xml:space="preserve"> _xlfn.CONCAT(雅俗通字典[[#This Row],[聲]:[調]])</f>
        <v>pha3</v>
      </c>
      <c r="L9042" t="str">
        <f xml:space="preserve"> 雅俗通字典[[#This Row],[字韻]] &amp; 雅俗通字典[[#This Row],[聲調]] &amp; "聲" &amp; 雅俗通字典[[#This Row],[切音]]</f>
        <v>膠上去聲頗</v>
      </c>
      <c r="M9042" t="str">
        <f xml:space="preserve"> 雅俗通字典[[#This Row],[字韻]] &amp; TEXT(雅俗通字典[[#This Row],[調]], "[DBNum1]") &amp; 雅俗通字典[[#This Row],[切音]]</f>
        <v>膠三頗</v>
      </c>
    </row>
    <row r="9043" spans="1:13">
      <c r="A9043">
        <v>9042</v>
      </c>
      <c r="B9043" s="13" t="s">
        <v>9694</v>
      </c>
      <c r="C9043" s="13" t="s">
        <v>45</v>
      </c>
      <c r="D9043" s="13" t="s">
        <v>8897</v>
      </c>
      <c r="E9043" s="13" t="s">
        <v>275</v>
      </c>
      <c r="F9043" t="s">
        <v>9692</v>
      </c>
      <c r="G9043" s="13" t="str">
        <f xml:space="preserve"> IF( RIGHT(雅俗通字典[[#This Row],[聲調]],1)&lt;&gt;"入", "舒聲", "促聲")</f>
        <v>舒聲</v>
      </c>
      <c r="H9043" t="str">
        <f xml:space="preserve"> INDEX(聲母對照資料表[], MATCH(雅俗通字典[[#This Row],[切音]], 聲母對照資料表[十五音], 0), 2)</f>
        <v>ph</v>
      </c>
      <c r="I9043" t="str">
        <f xml:space="preserve"> INDEX(韻母對照資料表[], MATCH(雅俗通字典[[#This Row],[字韻]] &amp; LEFT(雅俗通字典[[#This Row],[舒促聲]],1), 韻母對照資料表[十五音識別碼], 0), 2)</f>
        <v>a</v>
      </c>
      <c r="J9043">
        <f xml:space="preserve"> MATCH(雅俗通字典[[#This Row],[聲調]], 雅俗通聲調, 0)</f>
        <v>3</v>
      </c>
      <c r="K9043" t="str">
        <f xml:space="preserve"> _xlfn.CONCAT(雅俗通字典[[#This Row],[聲]:[調]])</f>
        <v>pha3</v>
      </c>
      <c r="L9043" t="str">
        <f xml:space="preserve"> 雅俗通字典[[#This Row],[字韻]] &amp; 雅俗通字典[[#This Row],[聲調]] &amp; "聲" &amp; 雅俗通字典[[#This Row],[切音]]</f>
        <v>膠上去聲頗</v>
      </c>
      <c r="M9043" t="str">
        <f xml:space="preserve"> 雅俗通字典[[#This Row],[字韻]] &amp; TEXT(雅俗通字典[[#This Row],[調]], "[DBNum1]") &amp; 雅俗通字典[[#This Row],[切音]]</f>
        <v>膠三頗</v>
      </c>
    </row>
    <row r="9044" spans="1:13">
      <c r="A9044">
        <v>9043</v>
      </c>
      <c r="B9044" s="13" t="s">
        <v>2946</v>
      </c>
      <c r="C9044" s="13" t="s">
        <v>88</v>
      </c>
      <c r="D9044" s="13" t="s">
        <v>8897</v>
      </c>
      <c r="E9044" s="13" t="s">
        <v>275</v>
      </c>
      <c r="F9044" t="s">
        <v>9695</v>
      </c>
      <c r="G9044" s="13" t="str">
        <f xml:space="preserve"> IF( RIGHT(雅俗通字典[[#This Row],[聲調]],1)&lt;&gt;"入", "舒聲", "促聲")</f>
        <v>舒聲</v>
      </c>
      <c r="H9044" t="str">
        <f xml:space="preserve"> INDEX(聲母對照資料表[], MATCH(雅俗通字典[[#This Row],[切音]], 聲母對照資料表[十五音], 0), 2)</f>
        <v>q</v>
      </c>
      <c r="I9044" t="str">
        <f xml:space="preserve"> INDEX(韻母對照資料表[], MATCH(雅俗通字典[[#This Row],[字韻]] &amp; LEFT(雅俗通字典[[#This Row],[舒促聲]],1), 韻母對照資料表[十五音識別碼], 0), 2)</f>
        <v>a</v>
      </c>
      <c r="J9044">
        <f xml:space="preserve"> MATCH(雅俗通字典[[#This Row],[聲調]], 雅俗通聲調, 0)</f>
        <v>3</v>
      </c>
      <c r="K9044" t="str">
        <f xml:space="preserve"> _xlfn.CONCAT(雅俗通字典[[#This Row],[聲]:[調]])</f>
        <v>qa3</v>
      </c>
      <c r="L9044" t="str">
        <f xml:space="preserve"> 雅俗通字典[[#This Row],[字韻]] &amp; 雅俗通字典[[#This Row],[聲調]] &amp; "聲" &amp; 雅俗通字典[[#This Row],[切音]]</f>
        <v>膠上去聲英</v>
      </c>
      <c r="M9044" t="str">
        <f xml:space="preserve"> 雅俗通字典[[#This Row],[字韻]] &amp; TEXT(雅俗通字典[[#This Row],[調]], "[DBNum1]") &amp; 雅俗通字典[[#This Row],[切音]]</f>
        <v>膠三英</v>
      </c>
    </row>
    <row r="9045" spans="1:13">
      <c r="A9045">
        <v>9044</v>
      </c>
      <c r="B9045" s="13" t="s">
        <v>9696</v>
      </c>
      <c r="C9045" s="13" t="s">
        <v>88</v>
      </c>
      <c r="D9045" s="13" t="s">
        <v>8897</v>
      </c>
      <c r="E9045" s="13" t="s">
        <v>275</v>
      </c>
      <c r="F9045" t="s">
        <v>9695</v>
      </c>
      <c r="G9045" s="13" t="str">
        <f xml:space="preserve"> IF( RIGHT(雅俗通字典[[#This Row],[聲調]],1)&lt;&gt;"入", "舒聲", "促聲")</f>
        <v>舒聲</v>
      </c>
      <c r="H9045" t="str">
        <f xml:space="preserve"> INDEX(聲母對照資料表[], MATCH(雅俗通字典[[#This Row],[切音]], 聲母對照資料表[十五音], 0), 2)</f>
        <v>q</v>
      </c>
      <c r="I9045" t="str">
        <f xml:space="preserve"> INDEX(韻母對照資料表[], MATCH(雅俗通字典[[#This Row],[字韻]] &amp; LEFT(雅俗通字典[[#This Row],[舒促聲]],1), 韻母對照資料表[十五音識別碼], 0), 2)</f>
        <v>a</v>
      </c>
      <c r="J9045">
        <f xml:space="preserve"> MATCH(雅俗通字典[[#This Row],[聲調]], 雅俗通聲調, 0)</f>
        <v>3</v>
      </c>
      <c r="K9045" t="str">
        <f xml:space="preserve"> _xlfn.CONCAT(雅俗通字典[[#This Row],[聲]:[調]])</f>
        <v>qa3</v>
      </c>
      <c r="L9045" t="str">
        <f xml:space="preserve"> 雅俗通字典[[#This Row],[字韻]] &amp; 雅俗通字典[[#This Row],[聲調]] &amp; "聲" &amp; 雅俗通字典[[#This Row],[切音]]</f>
        <v>膠上去聲英</v>
      </c>
      <c r="M9045" t="str">
        <f xml:space="preserve"> 雅俗通字典[[#This Row],[字韻]] &amp; TEXT(雅俗通字典[[#This Row],[調]], "[DBNum1]") &amp; 雅俗通字典[[#This Row],[切音]]</f>
        <v>膠三英</v>
      </c>
    </row>
    <row r="9046" spans="1:13">
      <c r="A9046">
        <v>9045</v>
      </c>
      <c r="B9046" s="13" t="s">
        <v>9675</v>
      </c>
      <c r="C9046" s="13" t="s">
        <v>88</v>
      </c>
      <c r="D9046" s="13" t="s">
        <v>8897</v>
      </c>
      <c r="E9046" s="13" t="s">
        <v>275</v>
      </c>
      <c r="F9046" t="s">
        <v>9695</v>
      </c>
      <c r="G9046" s="13" t="str">
        <f xml:space="preserve"> IF( RIGHT(雅俗通字典[[#This Row],[聲調]],1)&lt;&gt;"入", "舒聲", "促聲")</f>
        <v>舒聲</v>
      </c>
      <c r="H9046" t="str">
        <f xml:space="preserve"> INDEX(聲母對照資料表[], MATCH(雅俗通字典[[#This Row],[切音]], 聲母對照資料表[十五音], 0), 2)</f>
        <v>q</v>
      </c>
      <c r="I9046" t="str">
        <f xml:space="preserve"> INDEX(韻母對照資料表[], MATCH(雅俗通字典[[#This Row],[字韻]] &amp; LEFT(雅俗通字典[[#This Row],[舒促聲]],1), 韻母對照資料表[十五音識別碼], 0), 2)</f>
        <v>a</v>
      </c>
      <c r="J9046">
        <f xml:space="preserve"> MATCH(雅俗通字典[[#This Row],[聲調]], 雅俗通聲調, 0)</f>
        <v>3</v>
      </c>
      <c r="K9046" t="str">
        <f xml:space="preserve"> _xlfn.CONCAT(雅俗通字典[[#This Row],[聲]:[調]])</f>
        <v>qa3</v>
      </c>
      <c r="L9046" t="str">
        <f xml:space="preserve"> 雅俗通字典[[#This Row],[字韻]] &amp; 雅俗通字典[[#This Row],[聲調]] &amp; "聲" &amp; 雅俗通字典[[#This Row],[切音]]</f>
        <v>膠上去聲英</v>
      </c>
      <c r="M9046" t="str">
        <f xml:space="preserve"> 雅俗通字典[[#This Row],[字韻]] &amp; TEXT(雅俗通字典[[#This Row],[調]], "[DBNum1]") &amp; 雅俗通字典[[#This Row],[切音]]</f>
        <v>膠三英</v>
      </c>
    </row>
    <row r="9047" spans="1:13">
      <c r="A9047">
        <v>9046</v>
      </c>
      <c r="B9047" s="13" t="s">
        <v>2037</v>
      </c>
      <c r="C9047" s="13" t="s">
        <v>101</v>
      </c>
      <c r="D9047" s="13" t="s">
        <v>8897</v>
      </c>
      <c r="E9047" s="13" t="s">
        <v>275</v>
      </c>
      <c r="F9047" t="s">
        <v>9697</v>
      </c>
      <c r="G9047" s="13" t="str">
        <f xml:space="preserve"> IF( RIGHT(雅俗通字典[[#This Row],[聲調]],1)&lt;&gt;"入", "舒聲", "促聲")</f>
        <v>舒聲</v>
      </c>
      <c r="H9047" t="str">
        <f xml:space="preserve"> INDEX(聲母對照資料表[], MATCH(雅俗通字典[[#This Row],[切音]], 聲母對照資料表[十五音], 0), 2)</f>
        <v>c</v>
      </c>
      <c r="I9047" t="str">
        <f xml:space="preserve"> INDEX(韻母對照資料表[], MATCH(雅俗通字典[[#This Row],[字韻]] &amp; LEFT(雅俗通字典[[#This Row],[舒促聲]],1), 韻母對照資料表[十五音識別碼], 0), 2)</f>
        <v>a</v>
      </c>
      <c r="J9047">
        <f xml:space="preserve"> MATCH(雅俗通字典[[#This Row],[聲調]], 雅俗通聲調, 0)</f>
        <v>3</v>
      </c>
      <c r="K9047" t="str">
        <f xml:space="preserve"> _xlfn.CONCAT(雅俗通字典[[#This Row],[聲]:[調]])</f>
        <v>ca3</v>
      </c>
      <c r="L9047" t="str">
        <f xml:space="preserve"> 雅俗通字典[[#This Row],[字韻]] &amp; 雅俗通字典[[#This Row],[聲調]] &amp; "聲" &amp; 雅俗通字典[[#This Row],[切音]]</f>
        <v>膠上去聲出</v>
      </c>
      <c r="M9047" t="str">
        <f xml:space="preserve"> 雅俗通字典[[#This Row],[字韻]] &amp; TEXT(雅俗通字典[[#This Row],[調]], "[DBNum1]") &amp; 雅俗通字典[[#This Row],[切音]]</f>
        <v>膠三出</v>
      </c>
    </row>
    <row r="9048" spans="1:13">
      <c r="A9048">
        <v>9047</v>
      </c>
      <c r="B9048" s="13" t="s">
        <v>2083</v>
      </c>
      <c r="C9048" s="13" t="s">
        <v>101</v>
      </c>
      <c r="D9048" s="13" t="s">
        <v>8897</v>
      </c>
      <c r="E9048" s="13" t="s">
        <v>275</v>
      </c>
      <c r="F9048" t="s">
        <v>9697</v>
      </c>
      <c r="G9048" s="13" t="str">
        <f xml:space="preserve"> IF( RIGHT(雅俗通字典[[#This Row],[聲調]],1)&lt;&gt;"入", "舒聲", "促聲")</f>
        <v>舒聲</v>
      </c>
      <c r="H9048" t="str">
        <f xml:space="preserve"> INDEX(聲母對照資料表[], MATCH(雅俗通字典[[#This Row],[切音]], 聲母對照資料表[十五音], 0), 2)</f>
        <v>c</v>
      </c>
      <c r="I9048" t="str">
        <f xml:space="preserve"> INDEX(韻母對照資料表[], MATCH(雅俗通字典[[#This Row],[字韻]] &amp; LEFT(雅俗通字典[[#This Row],[舒促聲]],1), 韻母對照資料表[十五音識別碼], 0), 2)</f>
        <v>a</v>
      </c>
      <c r="J9048">
        <f xml:space="preserve"> MATCH(雅俗通字典[[#This Row],[聲調]], 雅俗通聲調, 0)</f>
        <v>3</v>
      </c>
      <c r="K9048" t="str">
        <f xml:space="preserve"> _xlfn.CONCAT(雅俗通字典[[#This Row],[聲]:[調]])</f>
        <v>ca3</v>
      </c>
      <c r="L9048" t="str">
        <f xml:space="preserve"> 雅俗通字典[[#This Row],[字韻]] &amp; 雅俗通字典[[#This Row],[聲調]] &amp; "聲" &amp; 雅俗通字典[[#This Row],[切音]]</f>
        <v>膠上去聲出</v>
      </c>
      <c r="M9048" t="str">
        <f xml:space="preserve"> 雅俗通字典[[#This Row],[字韻]] &amp; TEXT(雅俗通字典[[#This Row],[調]], "[DBNum1]") &amp; 雅俗通字典[[#This Row],[切音]]</f>
        <v>膠三出</v>
      </c>
    </row>
    <row r="9049" spans="1:13">
      <c r="A9049">
        <v>9048</v>
      </c>
      <c r="B9049" s="13" t="s">
        <v>2085</v>
      </c>
      <c r="C9049" s="13" t="s">
        <v>101</v>
      </c>
      <c r="D9049" s="13" t="s">
        <v>8897</v>
      </c>
      <c r="E9049" s="13" t="s">
        <v>275</v>
      </c>
      <c r="F9049" t="s">
        <v>9697</v>
      </c>
      <c r="G9049" s="13" t="str">
        <f xml:space="preserve"> IF( RIGHT(雅俗通字典[[#This Row],[聲調]],1)&lt;&gt;"入", "舒聲", "促聲")</f>
        <v>舒聲</v>
      </c>
      <c r="H9049" t="str">
        <f xml:space="preserve"> INDEX(聲母對照資料表[], MATCH(雅俗通字典[[#This Row],[切音]], 聲母對照資料表[十五音], 0), 2)</f>
        <v>c</v>
      </c>
      <c r="I9049" t="str">
        <f xml:space="preserve"> INDEX(韻母對照資料表[], MATCH(雅俗通字典[[#This Row],[字韻]] &amp; LEFT(雅俗通字典[[#This Row],[舒促聲]],1), 韻母對照資料表[十五音識別碼], 0), 2)</f>
        <v>a</v>
      </c>
      <c r="J9049">
        <f xml:space="preserve"> MATCH(雅俗通字典[[#This Row],[聲調]], 雅俗通聲調, 0)</f>
        <v>3</v>
      </c>
      <c r="K9049" t="str">
        <f xml:space="preserve"> _xlfn.CONCAT(雅俗通字典[[#This Row],[聲]:[調]])</f>
        <v>ca3</v>
      </c>
      <c r="L9049" t="str">
        <f xml:space="preserve"> 雅俗通字典[[#This Row],[字韻]] &amp; 雅俗通字典[[#This Row],[聲調]] &amp; "聲" &amp; 雅俗通字典[[#This Row],[切音]]</f>
        <v>膠上去聲出</v>
      </c>
      <c r="M9049" t="str">
        <f xml:space="preserve"> 雅俗通字典[[#This Row],[字韻]] &amp; TEXT(雅俗通字典[[#This Row],[調]], "[DBNum1]") &amp; 雅俗通字典[[#This Row],[切音]]</f>
        <v>膠三出</v>
      </c>
    </row>
    <row r="9050" spans="1:13">
      <c r="A9050">
        <v>9049</v>
      </c>
      <c r="B9050" s="13" t="s">
        <v>2086</v>
      </c>
      <c r="C9050" s="13" t="s">
        <v>101</v>
      </c>
      <c r="D9050" s="13" t="s">
        <v>8897</v>
      </c>
      <c r="E9050" s="13" t="s">
        <v>275</v>
      </c>
      <c r="F9050" t="s">
        <v>9697</v>
      </c>
      <c r="G9050" s="13" t="str">
        <f xml:space="preserve"> IF( RIGHT(雅俗通字典[[#This Row],[聲調]],1)&lt;&gt;"入", "舒聲", "促聲")</f>
        <v>舒聲</v>
      </c>
      <c r="H9050" t="str">
        <f xml:space="preserve"> INDEX(聲母對照資料表[], MATCH(雅俗通字典[[#This Row],[切音]], 聲母對照資料表[十五音], 0), 2)</f>
        <v>c</v>
      </c>
      <c r="I9050" t="str">
        <f xml:space="preserve"> INDEX(韻母對照資料表[], MATCH(雅俗通字典[[#This Row],[字韻]] &amp; LEFT(雅俗通字典[[#This Row],[舒促聲]],1), 韻母對照資料表[十五音識別碼], 0), 2)</f>
        <v>a</v>
      </c>
      <c r="J9050">
        <f xml:space="preserve"> MATCH(雅俗通字典[[#This Row],[聲調]], 雅俗通聲調, 0)</f>
        <v>3</v>
      </c>
      <c r="K9050" t="str">
        <f xml:space="preserve"> _xlfn.CONCAT(雅俗通字典[[#This Row],[聲]:[調]])</f>
        <v>ca3</v>
      </c>
      <c r="L9050" t="str">
        <f xml:space="preserve"> 雅俗通字典[[#This Row],[字韻]] &amp; 雅俗通字典[[#This Row],[聲調]] &amp; "聲" &amp; 雅俗通字典[[#This Row],[切音]]</f>
        <v>膠上去聲出</v>
      </c>
      <c r="M9050" t="str">
        <f xml:space="preserve"> 雅俗通字典[[#This Row],[字韻]] &amp; TEXT(雅俗通字典[[#This Row],[調]], "[DBNum1]") &amp; 雅俗通字典[[#This Row],[切音]]</f>
        <v>膠三出</v>
      </c>
    </row>
    <row r="9051" spans="1:13">
      <c r="A9051">
        <v>9050</v>
      </c>
      <c r="B9051" s="13" t="s">
        <v>3986</v>
      </c>
      <c r="C9051" s="13" t="s">
        <v>108</v>
      </c>
      <c r="D9051" s="13" t="s">
        <v>8897</v>
      </c>
      <c r="E9051" s="13" t="s">
        <v>275</v>
      </c>
      <c r="F9051" t="s">
        <v>9698</v>
      </c>
      <c r="G9051" s="13" t="str">
        <f xml:space="preserve"> IF( RIGHT(雅俗通字典[[#This Row],[聲調]],1)&lt;&gt;"入", "舒聲", "促聲")</f>
        <v>舒聲</v>
      </c>
      <c r="H9051" t="str">
        <f xml:space="preserve"> INDEX(聲母對照資料表[], MATCH(雅俗通字典[[#This Row],[切音]], 聲母對照資料表[十五音], 0), 2)</f>
        <v>h</v>
      </c>
      <c r="I9051" t="str">
        <f xml:space="preserve"> INDEX(韻母對照資料表[], MATCH(雅俗通字典[[#This Row],[字韻]] &amp; LEFT(雅俗通字典[[#This Row],[舒促聲]],1), 韻母對照資料表[十五音識別碼], 0), 2)</f>
        <v>a</v>
      </c>
      <c r="J9051">
        <f xml:space="preserve"> MATCH(雅俗通字典[[#This Row],[聲調]], 雅俗通聲調, 0)</f>
        <v>3</v>
      </c>
      <c r="K9051" t="str">
        <f xml:space="preserve"> _xlfn.CONCAT(雅俗通字典[[#This Row],[聲]:[調]])</f>
        <v>ha3</v>
      </c>
      <c r="L9051" t="str">
        <f xml:space="preserve"> 雅俗通字典[[#This Row],[字韻]] &amp; 雅俗通字典[[#This Row],[聲調]] &amp; "聲" &amp; 雅俗通字典[[#This Row],[切音]]</f>
        <v>膠上去聲喜</v>
      </c>
      <c r="M9051" t="str">
        <f xml:space="preserve"> 雅俗通字典[[#This Row],[字韻]] &amp; TEXT(雅俗通字典[[#This Row],[調]], "[DBNum1]") &amp; 雅俗通字典[[#This Row],[切音]]</f>
        <v>膠三喜</v>
      </c>
    </row>
    <row r="9052" spans="1:13">
      <c r="A9052">
        <v>9051</v>
      </c>
      <c r="B9052" s="13" t="s">
        <v>9699</v>
      </c>
      <c r="C9052" s="13" t="s">
        <v>108</v>
      </c>
      <c r="D9052" s="13" t="s">
        <v>8897</v>
      </c>
      <c r="E9052" s="13" t="s">
        <v>275</v>
      </c>
      <c r="F9052" t="s">
        <v>9698</v>
      </c>
      <c r="G9052" s="13" t="str">
        <f xml:space="preserve"> IF( RIGHT(雅俗通字典[[#This Row],[聲調]],1)&lt;&gt;"入", "舒聲", "促聲")</f>
        <v>舒聲</v>
      </c>
      <c r="H9052" t="str">
        <f xml:space="preserve"> INDEX(聲母對照資料表[], MATCH(雅俗通字典[[#This Row],[切音]], 聲母對照資料表[十五音], 0), 2)</f>
        <v>h</v>
      </c>
      <c r="I9052" t="str">
        <f xml:space="preserve"> INDEX(韻母對照資料表[], MATCH(雅俗通字典[[#This Row],[字韻]] &amp; LEFT(雅俗通字典[[#This Row],[舒促聲]],1), 韻母對照資料表[十五音識別碼], 0), 2)</f>
        <v>a</v>
      </c>
      <c r="J9052">
        <f xml:space="preserve"> MATCH(雅俗通字典[[#This Row],[聲調]], 雅俗通聲調, 0)</f>
        <v>3</v>
      </c>
      <c r="K9052" t="str">
        <f xml:space="preserve"> _xlfn.CONCAT(雅俗通字典[[#This Row],[聲]:[調]])</f>
        <v>ha3</v>
      </c>
      <c r="L9052" t="str">
        <f xml:space="preserve"> 雅俗通字典[[#This Row],[字韻]] &amp; 雅俗通字典[[#This Row],[聲調]] &amp; "聲" &amp; 雅俗通字典[[#This Row],[切音]]</f>
        <v>膠上去聲喜</v>
      </c>
      <c r="M9052" t="str">
        <f xml:space="preserve"> 雅俗通字典[[#This Row],[字韻]] &amp; TEXT(雅俗通字典[[#This Row],[調]], "[DBNum1]") &amp; 雅俗通字典[[#This Row],[切音]]</f>
        <v>膠三喜</v>
      </c>
    </row>
    <row r="9053" spans="1:13">
      <c r="A9053">
        <v>9052</v>
      </c>
      <c r="B9053" s="13" t="s">
        <v>5112</v>
      </c>
      <c r="C9053" s="13" t="s">
        <v>108</v>
      </c>
      <c r="D9053" s="13" t="s">
        <v>8897</v>
      </c>
      <c r="E9053" s="13" t="s">
        <v>275</v>
      </c>
      <c r="F9053" t="s">
        <v>9698</v>
      </c>
      <c r="G9053" s="13" t="str">
        <f xml:space="preserve"> IF( RIGHT(雅俗通字典[[#This Row],[聲調]],1)&lt;&gt;"入", "舒聲", "促聲")</f>
        <v>舒聲</v>
      </c>
      <c r="H9053" t="str">
        <f xml:space="preserve"> INDEX(聲母對照資料表[], MATCH(雅俗通字典[[#This Row],[切音]], 聲母對照資料表[十五音], 0), 2)</f>
        <v>h</v>
      </c>
      <c r="I9053" t="str">
        <f xml:space="preserve"> INDEX(韻母對照資料表[], MATCH(雅俗通字典[[#This Row],[字韻]] &amp; LEFT(雅俗通字典[[#This Row],[舒促聲]],1), 韻母對照資料表[十五音識別碼], 0), 2)</f>
        <v>a</v>
      </c>
      <c r="J9053">
        <f xml:space="preserve"> MATCH(雅俗通字典[[#This Row],[聲調]], 雅俗通聲調, 0)</f>
        <v>3</v>
      </c>
      <c r="K9053" t="str">
        <f xml:space="preserve"> _xlfn.CONCAT(雅俗通字典[[#This Row],[聲]:[調]])</f>
        <v>ha3</v>
      </c>
      <c r="L9053" t="str">
        <f xml:space="preserve"> 雅俗通字典[[#This Row],[字韻]] &amp; 雅俗通字典[[#This Row],[聲調]] &amp; "聲" &amp; 雅俗通字典[[#This Row],[切音]]</f>
        <v>膠上去聲喜</v>
      </c>
      <c r="M9053" t="str">
        <f xml:space="preserve"> 雅俗通字典[[#This Row],[字韻]] &amp; TEXT(雅俗通字典[[#This Row],[調]], "[DBNum1]") &amp; 雅俗通字典[[#This Row],[切音]]</f>
        <v>膠三喜</v>
      </c>
    </row>
    <row r="9054" spans="1:13">
      <c r="A9054">
        <v>9053</v>
      </c>
      <c r="B9054" s="13" t="s">
        <v>9700</v>
      </c>
      <c r="C9054" s="13" t="s">
        <v>108</v>
      </c>
      <c r="D9054" s="13" t="s">
        <v>8897</v>
      </c>
      <c r="E9054" s="13" t="s">
        <v>275</v>
      </c>
      <c r="F9054" t="s">
        <v>9698</v>
      </c>
      <c r="G9054" s="13" t="str">
        <f xml:space="preserve"> IF( RIGHT(雅俗通字典[[#This Row],[聲調]],1)&lt;&gt;"入", "舒聲", "促聲")</f>
        <v>舒聲</v>
      </c>
      <c r="H9054" t="str">
        <f xml:space="preserve"> INDEX(聲母對照資料表[], MATCH(雅俗通字典[[#This Row],[切音]], 聲母對照資料表[十五音], 0), 2)</f>
        <v>h</v>
      </c>
      <c r="I9054" t="str">
        <f xml:space="preserve"> INDEX(韻母對照資料表[], MATCH(雅俗通字典[[#This Row],[字韻]] &amp; LEFT(雅俗通字典[[#This Row],[舒促聲]],1), 韻母對照資料表[十五音識別碼], 0), 2)</f>
        <v>a</v>
      </c>
      <c r="J9054">
        <f xml:space="preserve"> MATCH(雅俗通字典[[#This Row],[聲調]], 雅俗通聲調, 0)</f>
        <v>3</v>
      </c>
      <c r="K9054" t="str">
        <f xml:space="preserve"> _xlfn.CONCAT(雅俗通字典[[#This Row],[聲]:[調]])</f>
        <v>ha3</v>
      </c>
      <c r="L9054" t="str">
        <f xml:space="preserve"> 雅俗通字典[[#This Row],[字韻]] &amp; 雅俗通字典[[#This Row],[聲調]] &amp; "聲" &amp; 雅俗通字典[[#This Row],[切音]]</f>
        <v>膠上去聲喜</v>
      </c>
      <c r="M9054" t="str">
        <f xml:space="preserve"> 雅俗通字典[[#This Row],[字韻]] &amp; TEXT(雅俗通字典[[#This Row],[調]], "[DBNum1]") &amp; 雅俗通字典[[#This Row],[切音]]</f>
        <v>膠三喜</v>
      </c>
    </row>
    <row r="9055" spans="1:13">
      <c r="A9055">
        <v>9054</v>
      </c>
      <c r="B9055" s="13" t="s">
        <v>9701</v>
      </c>
      <c r="C9055" s="13" t="s">
        <v>6</v>
      </c>
      <c r="D9055" s="13" t="s">
        <v>8897</v>
      </c>
      <c r="E9055" s="13" t="s">
        <v>462</v>
      </c>
      <c r="F9055" t="s">
        <v>9702</v>
      </c>
      <c r="G9055" s="13" t="str">
        <f xml:space="preserve"> IF( RIGHT(雅俗通字典[[#This Row],[聲調]],1)&lt;&gt;"入", "舒聲", "促聲")</f>
        <v>舒聲</v>
      </c>
      <c r="H9055" t="str">
        <f xml:space="preserve"> INDEX(聲母對照資料表[], MATCH(雅俗通字典[[#This Row],[切音]], 聲母對照資料表[十五音], 0), 2)</f>
        <v>p</v>
      </c>
      <c r="I9055" t="str">
        <f xml:space="preserve"> INDEX(韻母對照資料表[], MATCH(雅俗通字典[[#This Row],[字韻]] &amp; LEFT(雅俗通字典[[#This Row],[舒促聲]],1), 韻母對照資料表[十五音識別碼], 0), 2)</f>
        <v>a</v>
      </c>
      <c r="J9055">
        <f xml:space="preserve"> MATCH(雅俗通字典[[#This Row],[聲調]], 雅俗通聲調, 0)</f>
        <v>5</v>
      </c>
      <c r="K9055" t="str">
        <f xml:space="preserve"> _xlfn.CONCAT(雅俗通字典[[#This Row],[聲]:[調]])</f>
        <v>pa5</v>
      </c>
      <c r="L9055" t="str">
        <f xml:space="preserve"> 雅俗通字典[[#This Row],[字韻]] &amp; 雅俗通字典[[#This Row],[聲調]] &amp; "聲" &amp; 雅俗通字典[[#This Row],[切音]]</f>
        <v>膠下平聲邊</v>
      </c>
      <c r="M9055" t="str">
        <f xml:space="preserve"> 雅俗通字典[[#This Row],[字韻]] &amp; TEXT(雅俗通字典[[#This Row],[調]], "[DBNum1]") &amp; 雅俗通字典[[#This Row],[切音]]</f>
        <v>膠五邊</v>
      </c>
    </row>
    <row r="9056" spans="1:13">
      <c r="A9056">
        <v>9055</v>
      </c>
      <c r="B9056" s="13" t="s">
        <v>9687</v>
      </c>
      <c r="C9056" s="13" t="s">
        <v>6</v>
      </c>
      <c r="D9056" s="13" t="s">
        <v>8897</v>
      </c>
      <c r="E9056" s="13" t="s">
        <v>462</v>
      </c>
      <c r="F9056" t="s">
        <v>9702</v>
      </c>
      <c r="G9056" s="13" t="str">
        <f xml:space="preserve"> IF( RIGHT(雅俗通字典[[#This Row],[聲調]],1)&lt;&gt;"入", "舒聲", "促聲")</f>
        <v>舒聲</v>
      </c>
      <c r="H9056" t="str">
        <f xml:space="preserve"> INDEX(聲母對照資料表[], MATCH(雅俗通字典[[#This Row],[切音]], 聲母對照資料表[十五音], 0), 2)</f>
        <v>p</v>
      </c>
      <c r="I9056" t="str">
        <f xml:space="preserve"> INDEX(韻母對照資料表[], MATCH(雅俗通字典[[#This Row],[字韻]] &amp; LEFT(雅俗通字典[[#This Row],[舒促聲]],1), 韻母對照資料表[十五音識別碼], 0), 2)</f>
        <v>a</v>
      </c>
      <c r="J9056">
        <f xml:space="preserve"> MATCH(雅俗通字典[[#This Row],[聲調]], 雅俗通聲調, 0)</f>
        <v>5</v>
      </c>
      <c r="K9056" t="str">
        <f xml:space="preserve"> _xlfn.CONCAT(雅俗通字典[[#This Row],[聲]:[調]])</f>
        <v>pa5</v>
      </c>
      <c r="L9056" t="str">
        <f xml:space="preserve"> 雅俗通字典[[#This Row],[字韻]] &amp; 雅俗通字典[[#This Row],[聲調]] &amp; "聲" &amp; 雅俗通字典[[#This Row],[切音]]</f>
        <v>膠下平聲邊</v>
      </c>
      <c r="M9056" t="str">
        <f xml:space="preserve"> 雅俗通字典[[#This Row],[字韻]] &amp; TEXT(雅俗通字典[[#This Row],[調]], "[DBNum1]") &amp; 雅俗通字典[[#This Row],[切音]]</f>
        <v>膠五邊</v>
      </c>
    </row>
    <row r="9057" spans="1:13">
      <c r="A9057">
        <v>9056</v>
      </c>
      <c r="B9057" s="13" t="s">
        <v>9703</v>
      </c>
      <c r="C9057" s="13" t="s">
        <v>6</v>
      </c>
      <c r="D9057" s="13" t="s">
        <v>8897</v>
      </c>
      <c r="E9057" s="13" t="s">
        <v>462</v>
      </c>
      <c r="F9057" t="s">
        <v>9702</v>
      </c>
      <c r="G9057" s="13" t="str">
        <f xml:space="preserve"> IF( RIGHT(雅俗通字典[[#This Row],[聲調]],1)&lt;&gt;"入", "舒聲", "促聲")</f>
        <v>舒聲</v>
      </c>
      <c r="H9057" t="str">
        <f xml:space="preserve"> INDEX(聲母對照資料表[], MATCH(雅俗通字典[[#This Row],[切音]], 聲母對照資料表[十五音], 0), 2)</f>
        <v>p</v>
      </c>
      <c r="I9057" t="str">
        <f xml:space="preserve"> INDEX(韻母對照資料表[], MATCH(雅俗通字典[[#This Row],[字韻]] &amp; LEFT(雅俗通字典[[#This Row],[舒促聲]],1), 韻母對照資料表[十五音識別碼], 0), 2)</f>
        <v>a</v>
      </c>
      <c r="J9057">
        <f xml:space="preserve"> MATCH(雅俗通字典[[#This Row],[聲調]], 雅俗通聲調, 0)</f>
        <v>5</v>
      </c>
      <c r="K9057" t="str">
        <f xml:space="preserve"> _xlfn.CONCAT(雅俗通字典[[#This Row],[聲]:[調]])</f>
        <v>pa5</v>
      </c>
      <c r="L9057" t="str">
        <f xml:space="preserve"> 雅俗通字典[[#This Row],[字韻]] &amp; 雅俗通字典[[#This Row],[聲調]] &amp; "聲" &amp; 雅俗通字典[[#This Row],[切音]]</f>
        <v>膠下平聲邊</v>
      </c>
      <c r="M9057" t="str">
        <f xml:space="preserve"> 雅俗通字典[[#This Row],[字韻]] &amp; TEXT(雅俗通字典[[#This Row],[調]], "[DBNum1]") &amp; 雅俗通字典[[#This Row],[切音]]</f>
        <v>膠五邊</v>
      </c>
    </row>
    <row r="9058" spans="1:13">
      <c r="A9058">
        <v>9057</v>
      </c>
      <c r="B9058" s="13" t="s">
        <v>9704</v>
      </c>
      <c r="C9058" s="13" t="s">
        <v>6</v>
      </c>
      <c r="D9058" s="13" t="s">
        <v>8897</v>
      </c>
      <c r="E9058" s="13" t="s">
        <v>462</v>
      </c>
      <c r="F9058" t="s">
        <v>9702</v>
      </c>
      <c r="G9058" s="13" t="str">
        <f xml:space="preserve"> IF( RIGHT(雅俗通字典[[#This Row],[聲調]],1)&lt;&gt;"入", "舒聲", "促聲")</f>
        <v>舒聲</v>
      </c>
      <c r="H9058" t="str">
        <f xml:space="preserve"> INDEX(聲母對照資料表[], MATCH(雅俗通字典[[#This Row],[切音]], 聲母對照資料表[十五音], 0), 2)</f>
        <v>p</v>
      </c>
      <c r="I9058" t="str">
        <f xml:space="preserve"> INDEX(韻母對照資料表[], MATCH(雅俗通字典[[#This Row],[字韻]] &amp; LEFT(雅俗通字典[[#This Row],[舒促聲]],1), 韻母對照資料表[十五音識別碼], 0), 2)</f>
        <v>a</v>
      </c>
      <c r="J9058">
        <f xml:space="preserve"> MATCH(雅俗通字典[[#This Row],[聲調]], 雅俗通聲調, 0)</f>
        <v>5</v>
      </c>
      <c r="K9058" t="str">
        <f xml:space="preserve"> _xlfn.CONCAT(雅俗通字典[[#This Row],[聲]:[調]])</f>
        <v>pa5</v>
      </c>
      <c r="L9058" t="str">
        <f xml:space="preserve"> 雅俗通字典[[#This Row],[字韻]] &amp; 雅俗通字典[[#This Row],[聲調]] &amp; "聲" &amp; 雅俗通字典[[#This Row],[切音]]</f>
        <v>膠下平聲邊</v>
      </c>
      <c r="M9058" t="str">
        <f xml:space="preserve"> 雅俗通字典[[#This Row],[字韻]] &amp; TEXT(雅俗通字典[[#This Row],[調]], "[DBNum1]") &amp; 雅俗通字典[[#This Row],[切音]]</f>
        <v>膠五邊</v>
      </c>
    </row>
    <row r="9059" spans="1:13">
      <c r="A9059">
        <v>9058</v>
      </c>
      <c r="B9059" s="13" t="s">
        <v>2016</v>
      </c>
      <c r="C9059" s="13" t="s">
        <v>101</v>
      </c>
      <c r="D9059" s="13" t="s">
        <v>8897</v>
      </c>
      <c r="E9059" s="13" t="s">
        <v>462</v>
      </c>
      <c r="F9059" t="s">
        <v>9705</v>
      </c>
      <c r="G9059" s="13" t="str">
        <f xml:space="preserve"> IF( RIGHT(雅俗通字典[[#This Row],[聲調]],1)&lt;&gt;"入", "舒聲", "促聲")</f>
        <v>舒聲</v>
      </c>
      <c r="H9059" t="str">
        <f xml:space="preserve"> INDEX(聲母對照資料表[], MATCH(雅俗通字典[[#This Row],[切音]], 聲母對照資料表[十五音], 0), 2)</f>
        <v>c</v>
      </c>
      <c r="I9059" t="str">
        <f xml:space="preserve"> INDEX(韻母對照資料表[], MATCH(雅俗通字典[[#This Row],[字韻]] &amp; LEFT(雅俗通字典[[#This Row],[舒促聲]],1), 韻母對照資料表[十五音識別碼], 0), 2)</f>
        <v>a</v>
      </c>
      <c r="J9059">
        <f xml:space="preserve"> MATCH(雅俗通字典[[#This Row],[聲調]], 雅俗通聲調, 0)</f>
        <v>5</v>
      </c>
      <c r="K9059" t="str">
        <f xml:space="preserve"> _xlfn.CONCAT(雅俗通字典[[#This Row],[聲]:[調]])</f>
        <v>ca5</v>
      </c>
      <c r="L9059" t="str">
        <f xml:space="preserve"> 雅俗通字典[[#This Row],[字韻]] &amp; 雅俗通字典[[#This Row],[聲調]] &amp; "聲" &amp; 雅俗通字典[[#This Row],[切音]]</f>
        <v>膠下平聲出</v>
      </c>
      <c r="M9059" t="str">
        <f xml:space="preserve"> 雅俗通字典[[#This Row],[字韻]] &amp; TEXT(雅俗通字典[[#This Row],[調]], "[DBNum1]") &amp; 雅俗通字典[[#This Row],[切音]]</f>
        <v>膠五出</v>
      </c>
    </row>
    <row r="9060" spans="1:13">
      <c r="A9060">
        <v>9059</v>
      </c>
      <c r="B9060" s="13" t="s">
        <v>9706</v>
      </c>
      <c r="C9060" s="13" t="s">
        <v>147</v>
      </c>
      <c r="D9060" s="13" t="s">
        <v>8897</v>
      </c>
      <c r="E9060" s="13" t="s">
        <v>563</v>
      </c>
      <c r="F9060" t="s">
        <v>9707</v>
      </c>
      <c r="G9060" s="13" t="str">
        <f xml:space="preserve"> IF( RIGHT(雅俗通字典[[#This Row],[聲調]],1)&lt;&gt;"入", "舒聲", "促聲")</f>
        <v>舒聲</v>
      </c>
      <c r="H9060" t="str">
        <f xml:space="preserve"> INDEX(聲母對照資料表[], MATCH(雅俗通字典[[#This Row],[切音]], 聲母對照資料表[十五音], 0), 2)</f>
        <v>l</v>
      </c>
      <c r="I9060" t="str">
        <f xml:space="preserve"> INDEX(韻母對照資料表[], MATCH(雅俗通字典[[#This Row],[字韻]] &amp; LEFT(雅俗通字典[[#This Row],[舒促聲]],1), 韻母對照資料表[十五音識別碼], 0), 2)</f>
        <v>a</v>
      </c>
      <c r="J9060">
        <f xml:space="preserve"> MATCH(雅俗通字典[[#This Row],[聲調]], 雅俗通聲調, 0)</f>
        <v>7</v>
      </c>
      <c r="K9060" t="str">
        <f xml:space="preserve"> _xlfn.CONCAT(雅俗通字典[[#This Row],[聲]:[調]])</f>
        <v>la7</v>
      </c>
      <c r="L9060" t="str">
        <f xml:space="preserve"> 雅俗通字典[[#This Row],[字韻]] &amp; 雅俗通字典[[#This Row],[聲調]] &amp; "聲" &amp; 雅俗通字典[[#This Row],[切音]]</f>
        <v>膠下去聲柳</v>
      </c>
      <c r="M9060" t="str">
        <f xml:space="preserve"> 雅俗通字典[[#This Row],[字韻]] &amp; TEXT(雅俗通字典[[#This Row],[調]], "[DBNum1]") &amp; 雅俗通字典[[#This Row],[切音]]</f>
        <v>膠七柳</v>
      </c>
    </row>
    <row r="9061" spans="1:13">
      <c r="A9061">
        <v>9060</v>
      </c>
      <c r="B9061" s="13" t="s">
        <v>9708</v>
      </c>
      <c r="C9061" s="13" t="s">
        <v>6</v>
      </c>
      <c r="D9061" s="13" t="s">
        <v>8897</v>
      </c>
      <c r="E9061" s="13" t="s">
        <v>563</v>
      </c>
      <c r="F9061" t="s">
        <v>9709</v>
      </c>
      <c r="G9061" s="13" t="str">
        <f xml:space="preserve"> IF( RIGHT(雅俗通字典[[#This Row],[聲調]],1)&lt;&gt;"入", "舒聲", "促聲")</f>
        <v>舒聲</v>
      </c>
      <c r="H9061" t="str">
        <f xml:space="preserve"> INDEX(聲母對照資料表[], MATCH(雅俗通字典[[#This Row],[切音]], 聲母對照資料表[十五音], 0), 2)</f>
        <v>p</v>
      </c>
      <c r="I9061" t="str">
        <f xml:space="preserve"> INDEX(韻母對照資料表[], MATCH(雅俗通字典[[#This Row],[字韻]] &amp; LEFT(雅俗通字典[[#This Row],[舒促聲]],1), 韻母對照資料表[十五音識別碼], 0), 2)</f>
        <v>a</v>
      </c>
      <c r="J9061">
        <f xml:space="preserve"> MATCH(雅俗通字典[[#This Row],[聲調]], 雅俗通聲調, 0)</f>
        <v>7</v>
      </c>
      <c r="K9061" t="str">
        <f xml:space="preserve"> _xlfn.CONCAT(雅俗通字典[[#This Row],[聲]:[調]])</f>
        <v>pa7</v>
      </c>
      <c r="L9061" t="str">
        <f xml:space="preserve"> 雅俗通字典[[#This Row],[字韻]] &amp; 雅俗通字典[[#This Row],[聲調]] &amp; "聲" &amp; 雅俗通字典[[#This Row],[切音]]</f>
        <v>膠下去聲邊</v>
      </c>
      <c r="M9061" t="str">
        <f xml:space="preserve"> 雅俗通字典[[#This Row],[字韻]] &amp; TEXT(雅俗通字典[[#This Row],[調]], "[DBNum1]") &amp; 雅俗通字典[[#This Row],[切音]]</f>
        <v>膠七邊</v>
      </c>
    </row>
    <row r="9062" spans="1:13">
      <c r="A9062">
        <v>9061</v>
      </c>
      <c r="B9062" s="13" t="s">
        <v>9710</v>
      </c>
      <c r="C9062" s="13" t="s">
        <v>421</v>
      </c>
      <c r="D9062" s="13" t="s">
        <v>8897</v>
      </c>
      <c r="E9062" s="13" t="s">
        <v>563</v>
      </c>
      <c r="F9062" t="s">
        <v>9711</v>
      </c>
      <c r="G9062" s="13" t="str">
        <f xml:space="preserve"> IF( RIGHT(雅俗通字典[[#This Row],[聲調]],1)&lt;&gt;"入", "舒聲", "促聲")</f>
        <v>舒聲</v>
      </c>
      <c r="H9062" t="str">
        <f xml:space="preserve"> INDEX(聲母對照資料表[], MATCH(雅俗通字典[[#This Row],[切音]], 聲母對照資料表[十五音], 0), 2)</f>
        <v>g</v>
      </c>
      <c r="I9062" t="str">
        <f xml:space="preserve"> INDEX(韻母對照資料表[], MATCH(雅俗通字典[[#This Row],[字韻]] &amp; LEFT(雅俗通字典[[#This Row],[舒促聲]],1), 韻母對照資料表[十五音識別碼], 0), 2)</f>
        <v>a</v>
      </c>
      <c r="J9062">
        <f xml:space="preserve"> MATCH(雅俗通字典[[#This Row],[聲調]], 雅俗通聲調, 0)</f>
        <v>7</v>
      </c>
      <c r="K9062" t="str">
        <f xml:space="preserve"> _xlfn.CONCAT(雅俗通字典[[#This Row],[聲]:[調]])</f>
        <v>ga7</v>
      </c>
      <c r="L9062" t="str">
        <f xml:space="preserve"> 雅俗通字典[[#This Row],[字韻]] &amp; 雅俗通字典[[#This Row],[聲調]] &amp; "聲" &amp; 雅俗通字典[[#This Row],[切音]]</f>
        <v>膠下去聲語</v>
      </c>
      <c r="M9062" t="str">
        <f xml:space="preserve"> 雅俗通字典[[#This Row],[字韻]] &amp; TEXT(雅俗通字典[[#This Row],[調]], "[DBNum1]") &amp; 雅俗通字典[[#This Row],[切音]]</f>
        <v>膠七語</v>
      </c>
    </row>
    <row r="9063" spans="1:13">
      <c r="A9063">
        <v>9062</v>
      </c>
      <c r="B9063" s="13" t="s">
        <v>9712</v>
      </c>
      <c r="C9063" s="13" t="s">
        <v>6</v>
      </c>
      <c r="D9063" s="13" t="s">
        <v>9713</v>
      </c>
      <c r="E9063" s="13" t="s">
        <v>8</v>
      </c>
      <c r="F9063" t="s">
        <v>9714</v>
      </c>
      <c r="G9063" s="13" t="str">
        <f xml:space="preserve"> IF( RIGHT(雅俗通字典[[#This Row],[聲調]],1)&lt;&gt;"入", "舒聲", "促聲")</f>
        <v>舒聲</v>
      </c>
      <c r="H9063" t="str">
        <f xml:space="preserve"> INDEX(聲母對照資料表[], MATCH(雅俗通字典[[#This Row],[切音]], 聲母對照資料表[十五音], 0), 2)</f>
        <v>p</v>
      </c>
      <c r="I9063" t="str">
        <f xml:space="preserve"> INDEX(韻母對照資料表[], MATCH(雅俗通字典[[#This Row],[字韻]] &amp; LEFT(雅俗通字典[[#This Row],[舒促聲]],1), 韻母對照資料表[十五音識別碼], 0), 2)</f>
        <v>i</v>
      </c>
      <c r="J9063">
        <f xml:space="preserve"> MATCH(雅俗通字典[[#This Row],[聲調]], 雅俗通聲調, 0)</f>
        <v>1</v>
      </c>
      <c r="K9063" t="str">
        <f xml:space="preserve"> _xlfn.CONCAT(雅俗通字典[[#This Row],[聲]:[調]])</f>
        <v>pi1</v>
      </c>
      <c r="L9063" t="str">
        <f xml:space="preserve"> 雅俗通字典[[#This Row],[字韻]] &amp; 雅俗通字典[[#This Row],[聲調]] &amp; "聲" &amp; 雅俗通字典[[#This Row],[切音]]</f>
        <v>居上平聲邊</v>
      </c>
      <c r="M9063" t="str">
        <f xml:space="preserve"> 雅俗通字典[[#This Row],[字韻]] &amp; TEXT(雅俗通字典[[#This Row],[調]], "[DBNum1]") &amp; 雅俗通字典[[#This Row],[切音]]</f>
        <v>居一邊</v>
      </c>
    </row>
    <row r="9064" spans="1:13">
      <c r="A9064">
        <v>9063</v>
      </c>
      <c r="B9064" s="13" t="s">
        <v>9715</v>
      </c>
      <c r="C9064" s="13" t="s">
        <v>6</v>
      </c>
      <c r="D9064" s="13" t="s">
        <v>9713</v>
      </c>
      <c r="E9064" s="13" t="s">
        <v>8</v>
      </c>
      <c r="F9064" t="s">
        <v>9714</v>
      </c>
      <c r="G9064" s="13" t="str">
        <f xml:space="preserve"> IF( RIGHT(雅俗通字典[[#This Row],[聲調]],1)&lt;&gt;"入", "舒聲", "促聲")</f>
        <v>舒聲</v>
      </c>
      <c r="H9064" t="str">
        <f xml:space="preserve"> INDEX(聲母對照資料表[], MATCH(雅俗通字典[[#This Row],[切音]], 聲母對照資料表[十五音], 0), 2)</f>
        <v>p</v>
      </c>
      <c r="I9064" t="str">
        <f xml:space="preserve"> INDEX(韻母對照資料表[], MATCH(雅俗通字典[[#This Row],[字韻]] &amp; LEFT(雅俗通字典[[#This Row],[舒促聲]],1), 韻母對照資料表[十五音識別碼], 0), 2)</f>
        <v>i</v>
      </c>
      <c r="J9064">
        <f xml:space="preserve"> MATCH(雅俗通字典[[#This Row],[聲調]], 雅俗通聲調, 0)</f>
        <v>1</v>
      </c>
      <c r="K9064" t="str">
        <f xml:space="preserve"> _xlfn.CONCAT(雅俗通字典[[#This Row],[聲]:[調]])</f>
        <v>pi1</v>
      </c>
      <c r="L9064" t="str">
        <f xml:space="preserve"> 雅俗通字典[[#This Row],[字韻]] &amp; 雅俗通字典[[#This Row],[聲調]] &amp; "聲" &amp; 雅俗通字典[[#This Row],[切音]]</f>
        <v>居上平聲邊</v>
      </c>
      <c r="M9064" t="str">
        <f xml:space="preserve"> 雅俗通字典[[#This Row],[字韻]] &amp; TEXT(雅俗通字典[[#This Row],[調]], "[DBNum1]") &amp; 雅俗通字典[[#This Row],[切音]]</f>
        <v>居一邊</v>
      </c>
    </row>
    <row r="9065" spans="1:13">
      <c r="A9065">
        <v>9064</v>
      </c>
      <c r="B9065" s="13" t="s">
        <v>9716</v>
      </c>
      <c r="C9065" s="13" t="s">
        <v>6</v>
      </c>
      <c r="D9065" s="13" t="s">
        <v>9713</v>
      </c>
      <c r="E9065" s="13" t="s">
        <v>8</v>
      </c>
      <c r="F9065" t="s">
        <v>9714</v>
      </c>
      <c r="G9065" s="13" t="str">
        <f xml:space="preserve"> IF( RIGHT(雅俗通字典[[#This Row],[聲調]],1)&lt;&gt;"入", "舒聲", "促聲")</f>
        <v>舒聲</v>
      </c>
      <c r="H9065" t="str">
        <f xml:space="preserve"> INDEX(聲母對照資料表[], MATCH(雅俗通字典[[#This Row],[切音]], 聲母對照資料表[十五音], 0), 2)</f>
        <v>p</v>
      </c>
      <c r="I9065" t="str">
        <f xml:space="preserve"> INDEX(韻母對照資料表[], MATCH(雅俗通字典[[#This Row],[字韻]] &amp; LEFT(雅俗通字典[[#This Row],[舒促聲]],1), 韻母對照資料表[十五音識別碼], 0), 2)</f>
        <v>i</v>
      </c>
      <c r="J9065">
        <f xml:space="preserve"> MATCH(雅俗通字典[[#This Row],[聲調]], 雅俗通聲調, 0)</f>
        <v>1</v>
      </c>
      <c r="K9065" t="str">
        <f xml:space="preserve"> _xlfn.CONCAT(雅俗通字典[[#This Row],[聲]:[調]])</f>
        <v>pi1</v>
      </c>
      <c r="L9065" t="str">
        <f xml:space="preserve"> 雅俗通字典[[#This Row],[字韻]] &amp; 雅俗通字典[[#This Row],[聲調]] &amp; "聲" &amp; 雅俗通字典[[#This Row],[切音]]</f>
        <v>居上平聲邊</v>
      </c>
      <c r="M9065" t="str">
        <f xml:space="preserve"> 雅俗通字典[[#This Row],[字韻]] &amp; TEXT(雅俗通字典[[#This Row],[調]], "[DBNum1]") &amp; 雅俗通字典[[#This Row],[切音]]</f>
        <v>居一邊</v>
      </c>
    </row>
    <row r="9066" spans="1:13">
      <c r="A9066">
        <v>9065</v>
      </c>
      <c r="B9066" s="13" t="s">
        <v>9717</v>
      </c>
      <c r="C9066" s="13" t="s">
        <v>6</v>
      </c>
      <c r="D9066" s="13" t="s">
        <v>9713</v>
      </c>
      <c r="E9066" s="13" t="s">
        <v>8</v>
      </c>
      <c r="F9066" t="s">
        <v>9714</v>
      </c>
      <c r="G9066" s="13" t="str">
        <f xml:space="preserve"> IF( RIGHT(雅俗通字典[[#This Row],[聲調]],1)&lt;&gt;"入", "舒聲", "促聲")</f>
        <v>舒聲</v>
      </c>
      <c r="H9066" t="str">
        <f xml:space="preserve"> INDEX(聲母對照資料表[], MATCH(雅俗通字典[[#This Row],[切音]], 聲母對照資料表[十五音], 0), 2)</f>
        <v>p</v>
      </c>
      <c r="I9066" t="str">
        <f xml:space="preserve"> INDEX(韻母對照資料表[], MATCH(雅俗通字典[[#This Row],[字韻]] &amp; LEFT(雅俗通字典[[#This Row],[舒促聲]],1), 韻母對照資料表[十五音識別碼], 0), 2)</f>
        <v>i</v>
      </c>
      <c r="J9066">
        <f xml:space="preserve"> MATCH(雅俗通字典[[#This Row],[聲調]], 雅俗通聲調, 0)</f>
        <v>1</v>
      </c>
      <c r="K9066" t="str">
        <f xml:space="preserve"> _xlfn.CONCAT(雅俗通字典[[#This Row],[聲]:[調]])</f>
        <v>pi1</v>
      </c>
      <c r="L9066" t="str">
        <f xml:space="preserve"> 雅俗通字典[[#This Row],[字韻]] &amp; 雅俗通字典[[#This Row],[聲調]] &amp; "聲" &amp; 雅俗通字典[[#This Row],[切音]]</f>
        <v>居上平聲邊</v>
      </c>
      <c r="M9066" t="str">
        <f xml:space="preserve"> 雅俗通字典[[#This Row],[字韻]] &amp; TEXT(雅俗通字典[[#This Row],[調]], "[DBNum1]") &amp; 雅俗通字典[[#This Row],[切音]]</f>
        <v>居一邊</v>
      </c>
    </row>
    <row r="9067" spans="1:13">
      <c r="A9067">
        <v>9066</v>
      </c>
      <c r="B9067" s="13" t="s">
        <v>9718</v>
      </c>
      <c r="C9067" s="13" t="s">
        <v>6</v>
      </c>
      <c r="D9067" s="13" t="s">
        <v>9713</v>
      </c>
      <c r="E9067" s="13" t="s">
        <v>8</v>
      </c>
      <c r="F9067" t="s">
        <v>9714</v>
      </c>
      <c r="G9067" s="13" t="str">
        <f xml:space="preserve"> IF( RIGHT(雅俗通字典[[#This Row],[聲調]],1)&lt;&gt;"入", "舒聲", "促聲")</f>
        <v>舒聲</v>
      </c>
      <c r="H9067" t="str">
        <f xml:space="preserve"> INDEX(聲母對照資料表[], MATCH(雅俗通字典[[#This Row],[切音]], 聲母對照資料表[十五音], 0), 2)</f>
        <v>p</v>
      </c>
      <c r="I9067" t="str">
        <f xml:space="preserve"> INDEX(韻母對照資料表[], MATCH(雅俗通字典[[#This Row],[字韻]] &amp; LEFT(雅俗通字典[[#This Row],[舒促聲]],1), 韻母對照資料表[十五音識別碼], 0), 2)</f>
        <v>i</v>
      </c>
      <c r="J9067">
        <f xml:space="preserve"> MATCH(雅俗通字典[[#This Row],[聲調]], 雅俗通聲調, 0)</f>
        <v>1</v>
      </c>
      <c r="K9067" t="str">
        <f xml:space="preserve"> _xlfn.CONCAT(雅俗通字典[[#This Row],[聲]:[調]])</f>
        <v>pi1</v>
      </c>
      <c r="L9067" t="str">
        <f xml:space="preserve"> 雅俗通字典[[#This Row],[字韻]] &amp; 雅俗通字典[[#This Row],[聲調]] &amp; "聲" &amp; 雅俗通字典[[#This Row],[切音]]</f>
        <v>居上平聲邊</v>
      </c>
      <c r="M9067" t="str">
        <f xml:space="preserve"> 雅俗通字典[[#This Row],[字韻]] &amp; TEXT(雅俗通字典[[#This Row],[調]], "[DBNum1]") &amp; 雅俗通字典[[#This Row],[切音]]</f>
        <v>居一邊</v>
      </c>
    </row>
    <row r="9068" spans="1:13">
      <c r="A9068">
        <v>9067</v>
      </c>
      <c r="B9068" s="13" t="s">
        <v>9719</v>
      </c>
      <c r="C9068" s="13" t="s">
        <v>6</v>
      </c>
      <c r="D9068" s="13" t="s">
        <v>9713</v>
      </c>
      <c r="E9068" s="13" t="s">
        <v>8</v>
      </c>
      <c r="F9068" t="s">
        <v>9714</v>
      </c>
      <c r="G9068" s="13" t="str">
        <f xml:space="preserve"> IF( RIGHT(雅俗通字典[[#This Row],[聲調]],1)&lt;&gt;"入", "舒聲", "促聲")</f>
        <v>舒聲</v>
      </c>
      <c r="H9068" t="str">
        <f xml:space="preserve"> INDEX(聲母對照資料表[], MATCH(雅俗通字典[[#This Row],[切音]], 聲母對照資料表[十五音], 0), 2)</f>
        <v>p</v>
      </c>
      <c r="I9068" t="str">
        <f xml:space="preserve"> INDEX(韻母對照資料表[], MATCH(雅俗通字典[[#This Row],[字韻]] &amp; LEFT(雅俗通字典[[#This Row],[舒促聲]],1), 韻母對照資料表[十五音識別碼], 0), 2)</f>
        <v>i</v>
      </c>
      <c r="J9068">
        <f xml:space="preserve"> MATCH(雅俗通字典[[#This Row],[聲調]], 雅俗通聲調, 0)</f>
        <v>1</v>
      </c>
      <c r="K9068" t="str">
        <f xml:space="preserve"> _xlfn.CONCAT(雅俗通字典[[#This Row],[聲]:[調]])</f>
        <v>pi1</v>
      </c>
      <c r="L9068" t="str">
        <f xml:space="preserve"> 雅俗通字典[[#This Row],[字韻]] &amp; 雅俗通字典[[#This Row],[聲調]] &amp; "聲" &amp; 雅俗通字典[[#This Row],[切音]]</f>
        <v>居上平聲邊</v>
      </c>
      <c r="M9068" t="str">
        <f xml:space="preserve"> 雅俗通字典[[#This Row],[字韻]] &amp; TEXT(雅俗通字典[[#This Row],[調]], "[DBNum1]") &amp; 雅俗通字典[[#This Row],[切音]]</f>
        <v>居一邊</v>
      </c>
    </row>
    <row r="9069" spans="1:13">
      <c r="A9069">
        <v>9068</v>
      </c>
      <c r="B9069" s="13" t="s">
        <v>9720</v>
      </c>
      <c r="C9069" s="13" t="s">
        <v>6</v>
      </c>
      <c r="D9069" s="13" t="s">
        <v>9713</v>
      </c>
      <c r="E9069" s="13" t="s">
        <v>8</v>
      </c>
      <c r="F9069" t="s">
        <v>9714</v>
      </c>
      <c r="G9069" s="13" t="str">
        <f xml:space="preserve"> IF( RIGHT(雅俗通字典[[#This Row],[聲調]],1)&lt;&gt;"入", "舒聲", "促聲")</f>
        <v>舒聲</v>
      </c>
      <c r="H9069" t="str">
        <f xml:space="preserve"> INDEX(聲母對照資料表[], MATCH(雅俗通字典[[#This Row],[切音]], 聲母對照資料表[十五音], 0), 2)</f>
        <v>p</v>
      </c>
      <c r="I9069" t="str">
        <f xml:space="preserve"> INDEX(韻母對照資料表[], MATCH(雅俗通字典[[#This Row],[字韻]] &amp; LEFT(雅俗通字典[[#This Row],[舒促聲]],1), 韻母對照資料表[十五音識別碼], 0), 2)</f>
        <v>i</v>
      </c>
      <c r="J9069">
        <f xml:space="preserve"> MATCH(雅俗通字典[[#This Row],[聲調]], 雅俗通聲調, 0)</f>
        <v>1</v>
      </c>
      <c r="K9069" t="str">
        <f xml:space="preserve"> _xlfn.CONCAT(雅俗通字典[[#This Row],[聲]:[調]])</f>
        <v>pi1</v>
      </c>
      <c r="L9069" t="str">
        <f xml:space="preserve"> 雅俗通字典[[#This Row],[字韻]] &amp; 雅俗通字典[[#This Row],[聲調]] &amp; "聲" &amp; 雅俗通字典[[#This Row],[切音]]</f>
        <v>居上平聲邊</v>
      </c>
      <c r="M9069" t="str">
        <f xml:space="preserve"> 雅俗通字典[[#This Row],[字韻]] &amp; TEXT(雅俗通字典[[#This Row],[調]], "[DBNum1]") &amp; 雅俗通字典[[#This Row],[切音]]</f>
        <v>居一邊</v>
      </c>
    </row>
    <row r="9070" spans="1:13">
      <c r="A9070">
        <v>9069</v>
      </c>
      <c r="B9070" s="13" t="s">
        <v>9721</v>
      </c>
      <c r="C9070" s="13" t="s">
        <v>6</v>
      </c>
      <c r="D9070" s="13" t="s">
        <v>9713</v>
      </c>
      <c r="E9070" s="13" t="s">
        <v>8</v>
      </c>
      <c r="F9070" t="s">
        <v>9714</v>
      </c>
      <c r="G9070" s="13" t="str">
        <f xml:space="preserve"> IF( RIGHT(雅俗通字典[[#This Row],[聲調]],1)&lt;&gt;"入", "舒聲", "促聲")</f>
        <v>舒聲</v>
      </c>
      <c r="H9070" t="str">
        <f xml:space="preserve"> INDEX(聲母對照資料表[], MATCH(雅俗通字典[[#This Row],[切音]], 聲母對照資料表[十五音], 0), 2)</f>
        <v>p</v>
      </c>
      <c r="I9070" t="str">
        <f xml:space="preserve"> INDEX(韻母對照資料表[], MATCH(雅俗通字典[[#This Row],[字韻]] &amp; LEFT(雅俗通字典[[#This Row],[舒促聲]],1), 韻母對照資料表[十五音識別碼], 0), 2)</f>
        <v>i</v>
      </c>
      <c r="J9070">
        <f xml:space="preserve"> MATCH(雅俗通字典[[#This Row],[聲調]], 雅俗通聲調, 0)</f>
        <v>1</v>
      </c>
      <c r="K9070" t="str">
        <f xml:space="preserve"> _xlfn.CONCAT(雅俗通字典[[#This Row],[聲]:[調]])</f>
        <v>pi1</v>
      </c>
      <c r="L9070" t="str">
        <f xml:space="preserve"> 雅俗通字典[[#This Row],[字韻]] &amp; 雅俗通字典[[#This Row],[聲調]] &amp; "聲" &amp; 雅俗通字典[[#This Row],[切音]]</f>
        <v>居上平聲邊</v>
      </c>
      <c r="M9070" t="str">
        <f xml:space="preserve"> 雅俗通字典[[#This Row],[字韻]] &amp; TEXT(雅俗通字典[[#This Row],[調]], "[DBNum1]") &amp; 雅俗通字典[[#This Row],[切音]]</f>
        <v>居一邊</v>
      </c>
    </row>
    <row r="9071" spans="1:13">
      <c r="A9071">
        <v>9070</v>
      </c>
      <c r="B9071" s="13" t="s">
        <v>9722</v>
      </c>
      <c r="C9071" s="13" t="s">
        <v>6</v>
      </c>
      <c r="D9071" s="13" t="s">
        <v>9713</v>
      </c>
      <c r="E9071" s="13" t="s">
        <v>8</v>
      </c>
      <c r="F9071" t="s">
        <v>9714</v>
      </c>
      <c r="G9071" s="13" t="str">
        <f xml:space="preserve"> IF( RIGHT(雅俗通字典[[#This Row],[聲調]],1)&lt;&gt;"入", "舒聲", "促聲")</f>
        <v>舒聲</v>
      </c>
      <c r="H9071" t="str">
        <f xml:space="preserve"> INDEX(聲母對照資料表[], MATCH(雅俗通字典[[#This Row],[切音]], 聲母對照資料表[十五音], 0), 2)</f>
        <v>p</v>
      </c>
      <c r="I9071" t="str">
        <f xml:space="preserve"> INDEX(韻母對照資料表[], MATCH(雅俗通字典[[#This Row],[字韻]] &amp; LEFT(雅俗通字典[[#This Row],[舒促聲]],1), 韻母對照資料表[十五音識別碼], 0), 2)</f>
        <v>i</v>
      </c>
      <c r="J9071">
        <f xml:space="preserve"> MATCH(雅俗通字典[[#This Row],[聲調]], 雅俗通聲調, 0)</f>
        <v>1</v>
      </c>
      <c r="K9071" t="str">
        <f xml:space="preserve"> _xlfn.CONCAT(雅俗通字典[[#This Row],[聲]:[調]])</f>
        <v>pi1</v>
      </c>
      <c r="L9071" t="str">
        <f xml:space="preserve"> 雅俗通字典[[#This Row],[字韻]] &amp; 雅俗通字典[[#This Row],[聲調]] &amp; "聲" &amp; 雅俗通字典[[#This Row],[切音]]</f>
        <v>居上平聲邊</v>
      </c>
      <c r="M9071" t="str">
        <f xml:space="preserve"> 雅俗通字典[[#This Row],[字韻]] &amp; TEXT(雅俗通字典[[#This Row],[調]], "[DBNum1]") &amp; 雅俗通字典[[#This Row],[切音]]</f>
        <v>居一邊</v>
      </c>
    </row>
    <row r="9072" spans="1:13">
      <c r="A9072">
        <v>9071</v>
      </c>
      <c r="B9072" s="13" t="s">
        <v>9713</v>
      </c>
      <c r="C9072" s="13" t="s">
        <v>11</v>
      </c>
      <c r="D9072" s="13" t="s">
        <v>9713</v>
      </c>
      <c r="E9072" s="13" t="s">
        <v>8</v>
      </c>
      <c r="F9072" t="s">
        <v>9723</v>
      </c>
      <c r="G9072" s="13" t="str">
        <f xml:space="preserve"> IF( RIGHT(雅俗通字典[[#This Row],[聲調]],1)&lt;&gt;"入", "舒聲", "促聲")</f>
        <v>舒聲</v>
      </c>
      <c r="H9072" t="str">
        <f xml:space="preserve"> INDEX(聲母對照資料表[], MATCH(雅俗通字典[[#This Row],[切音]], 聲母對照資料表[十五音], 0), 2)</f>
        <v>k</v>
      </c>
      <c r="I9072" t="str">
        <f xml:space="preserve"> INDEX(韻母對照資料表[], MATCH(雅俗通字典[[#This Row],[字韻]] &amp; LEFT(雅俗通字典[[#This Row],[舒促聲]],1), 韻母對照資料表[十五音識別碼], 0), 2)</f>
        <v>i</v>
      </c>
      <c r="J9072">
        <f xml:space="preserve"> MATCH(雅俗通字典[[#This Row],[聲調]], 雅俗通聲調, 0)</f>
        <v>1</v>
      </c>
      <c r="K9072" t="str">
        <f xml:space="preserve"> _xlfn.CONCAT(雅俗通字典[[#This Row],[聲]:[調]])</f>
        <v>ki1</v>
      </c>
      <c r="L9072" t="str">
        <f xml:space="preserve"> 雅俗通字典[[#This Row],[字韻]] &amp; 雅俗通字典[[#This Row],[聲調]] &amp; "聲" &amp; 雅俗通字典[[#This Row],[切音]]</f>
        <v>居上平聲求</v>
      </c>
      <c r="M9072" t="str">
        <f xml:space="preserve"> 雅俗通字典[[#This Row],[字韻]] &amp; TEXT(雅俗通字典[[#This Row],[調]], "[DBNum1]") &amp; 雅俗通字典[[#This Row],[切音]]</f>
        <v>居一求</v>
      </c>
    </row>
    <row r="9073" spans="1:13">
      <c r="A9073">
        <v>9072</v>
      </c>
      <c r="B9073" s="13" t="s">
        <v>9724</v>
      </c>
      <c r="C9073" s="13" t="s">
        <v>11</v>
      </c>
      <c r="D9073" s="13" t="s">
        <v>9713</v>
      </c>
      <c r="E9073" s="13" t="s">
        <v>8</v>
      </c>
      <c r="F9073" t="s">
        <v>9723</v>
      </c>
      <c r="G9073" s="13" t="str">
        <f xml:space="preserve"> IF( RIGHT(雅俗通字典[[#This Row],[聲調]],1)&lt;&gt;"入", "舒聲", "促聲")</f>
        <v>舒聲</v>
      </c>
      <c r="H9073" t="str">
        <f xml:space="preserve"> INDEX(聲母對照資料表[], MATCH(雅俗通字典[[#This Row],[切音]], 聲母對照資料表[十五音], 0), 2)</f>
        <v>k</v>
      </c>
      <c r="I9073" t="str">
        <f xml:space="preserve"> INDEX(韻母對照資料表[], MATCH(雅俗通字典[[#This Row],[字韻]] &amp; LEFT(雅俗通字典[[#This Row],[舒促聲]],1), 韻母對照資料表[十五音識別碼], 0), 2)</f>
        <v>i</v>
      </c>
      <c r="J9073">
        <f xml:space="preserve"> MATCH(雅俗通字典[[#This Row],[聲調]], 雅俗通聲調, 0)</f>
        <v>1</v>
      </c>
      <c r="K9073" t="str">
        <f xml:space="preserve"> _xlfn.CONCAT(雅俗通字典[[#This Row],[聲]:[調]])</f>
        <v>ki1</v>
      </c>
      <c r="L9073" t="str">
        <f xml:space="preserve"> 雅俗通字典[[#This Row],[字韻]] &amp; 雅俗通字典[[#This Row],[聲調]] &amp; "聲" &amp; 雅俗通字典[[#This Row],[切音]]</f>
        <v>居上平聲求</v>
      </c>
      <c r="M9073" t="str">
        <f xml:space="preserve"> 雅俗通字典[[#This Row],[字韻]] &amp; TEXT(雅俗通字典[[#This Row],[調]], "[DBNum1]") &amp; 雅俗通字典[[#This Row],[切音]]</f>
        <v>居一求</v>
      </c>
    </row>
    <row r="9074" spans="1:13">
      <c r="A9074">
        <v>9073</v>
      </c>
      <c r="B9074" s="13" t="s">
        <v>9725</v>
      </c>
      <c r="C9074" s="13" t="s">
        <v>11</v>
      </c>
      <c r="D9074" s="13" t="s">
        <v>9713</v>
      </c>
      <c r="E9074" s="13" t="s">
        <v>8</v>
      </c>
      <c r="F9074" t="s">
        <v>9723</v>
      </c>
      <c r="G9074" s="13" t="str">
        <f xml:space="preserve"> IF( RIGHT(雅俗通字典[[#This Row],[聲調]],1)&lt;&gt;"入", "舒聲", "促聲")</f>
        <v>舒聲</v>
      </c>
      <c r="H9074" t="str">
        <f xml:space="preserve"> INDEX(聲母對照資料表[], MATCH(雅俗通字典[[#This Row],[切音]], 聲母對照資料表[十五音], 0), 2)</f>
        <v>k</v>
      </c>
      <c r="I9074" t="str">
        <f xml:space="preserve"> INDEX(韻母對照資料表[], MATCH(雅俗通字典[[#This Row],[字韻]] &amp; LEFT(雅俗通字典[[#This Row],[舒促聲]],1), 韻母對照資料表[十五音識別碼], 0), 2)</f>
        <v>i</v>
      </c>
      <c r="J9074">
        <f xml:space="preserve"> MATCH(雅俗通字典[[#This Row],[聲調]], 雅俗通聲調, 0)</f>
        <v>1</v>
      </c>
      <c r="K9074" t="str">
        <f xml:space="preserve"> _xlfn.CONCAT(雅俗通字典[[#This Row],[聲]:[調]])</f>
        <v>ki1</v>
      </c>
      <c r="L9074" t="str">
        <f xml:space="preserve"> 雅俗通字典[[#This Row],[字韻]] &amp; 雅俗通字典[[#This Row],[聲調]] &amp; "聲" &amp; 雅俗通字典[[#This Row],[切音]]</f>
        <v>居上平聲求</v>
      </c>
      <c r="M9074" t="str">
        <f xml:space="preserve"> 雅俗通字典[[#This Row],[字韻]] &amp; TEXT(雅俗通字典[[#This Row],[調]], "[DBNum1]") &amp; 雅俗通字典[[#This Row],[切音]]</f>
        <v>居一求</v>
      </c>
    </row>
    <row r="9075" spans="1:13">
      <c r="A9075">
        <v>9074</v>
      </c>
      <c r="B9075" s="13" t="s">
        <v>9726</v>
      </c>
      <c r="C9075" s="13" t="s">
        <v>11</v>
      </c>
      <c r="D9075" s="13" t="s">
        <v>9713</v>
      </c>
      <c r="E9075" s="13" t="s">
        <v>8</v>
      </c>
      <c r="F9075" t="s">
        <v>9723</v>
      </c>
      <c r="G9075" s="13" t="str">
        <f xml:space="preserve"> IF( RIGHT(雅俗通字典[[#This Row],[聲調]],1)&lt;&gt;"入", "舒聲", "促聲")</f>
        <v>舒聲</v>
      </c>
      <c r="H9075" t="str">
        <f xml:space="preserve"> INDEX(聲母對照資料表[], MATCH(雅俗通字典[[#This Row],[切音]], 聲母對照資料表[十五音], 0), 2)</f>
        <v>k</v>
      </c>
      <c r="I9075" t="str">
        <f xml:space="preserve"> INDEX(韻母對照資料表[], MATCH(雅俗通字典[[#This Row],[字韻]] &amp; LEFT(雅俗通字典[[#This Row],[舒促聲]],1), 韻母對照資料表[十五音識別碼], 0), 2)</f>
        <v>i</v>
      </c>
      <c r="J9075">
        <f xml:space="preserve"> MATCH(雅俗通字典[[#This Row],[聲調]], 雅俗通聲調, 0)</f>
        <v>1</v>
      </c>
      <c r="K9075" t="str">
        <f xml:space="preserve"> _xlfn.CONCAT(雅俗通字典[[#This Row],[聲]:[調]])</f>
        <v>ki1</v>
      </c>
      <c r="L9075" t="str">
        <f xml:space="preserve"> 雅俗通字典[[#This Row],[字韻]] &amp; 雅俗通字典[[#This Row],[聲調]] &amp; "聲" &amp; 雅俗通字典[[#This Row],[切音]]</f>
        <v>居上平聲求</v>
      </c>
      <c r="M9075" t="str">
        <f xml:space="preserve"> 雅俗通字典[[#This Row],[字韻]] &amp; TEXT(雅俗通字典[[#This Row],[調]], "[DBNum1]") &amp; 雅俗通字典[[#This Row],[切音]]</f>
        <v>居一求</v>
      </c>
    </row>
    <row r="9076" spans="1:13">
      <c r="A9076">
        <v>9075</v>
      </c>
      <c r="B9076" s="13" t="s">
        <v>9727</v>
      </c>
      <c r="C9076" s="13" t="s">
        <v>11</v>
      </c>
      <c r="D9076" s="13" t="s">
        <v>9713</v>
      </c>
      <c r="E9076" s="13" t="s">
        <v>8</v>
      </c>
      <c r="F9076" t="s">
        <v>9723</v>
      </c>
      <c r="G9076" s="13" t="str">
        <f xml:space="preserve"> IF( RIGHT(雅俗通字典[[#This Row],[聲調]],1)&lt;&gt;"入", "舒聲", "促聲")</f>
        <v>舒聲</v>
      </c>
      <c r="H9076" t="str">
        <f xml:space="preserve"> INDEX(聲母對照資料表[], MATCH(雅俗通字典[[#This Row],[切音]], 聲母對照資料表[十五音], 0), 2)</f>
        <v>k</v>
      </c>
      <c r="I9076" t="str">
        <f xml:space="preserve"> INDEX(韻母對照資料表[], MATCH(雅俗通字典[[#This Row],[字韻]] &amp; LEFT(雅俗通字典[[#This Row],[舒促聲]],1), 韻母對照資料表[十五音識別碼], 0), 2)</f>
        <v>i</v>
      </c>
      <c r="J9076">
        <f xml:space="preserve"> MATCH(雅俗通字典[[#This Row],[聲調]], 雅俗通聲調, 0)</f>
        <v>1</v>
      </c>
      <c r="K9076" t="str">
        <f xml:space="preserve"> _xlfn.CONCAT(雅俗通字典[[#This Row],[聲]:[調]])</f>
        <v>ki1</v>
      </c>
      <c r="L9076" t="str">
        <f xml:space="preserve"> 雅俗通字典[[#This Row],[字韻]] &amp; 雅俗通字典[[#This Row],[聲調]] &amp; "聲" &amp; 雅俗通字典[[#This Row],[切音]]</f>
        <v>居上平聲求</v>
      </c>
      <c r="M9076" t="str">
        <f xml:space="preserve"> 雅俗通字典[[#This Row],[字韻]] &amp; TEXT(雅俗通字典[[#This Row],[調]], "[DBNum1]") &amp; 雅俗通字典[[#This Row],[切音]]</f>
        <v>居一求</v>
      </c>
    </row>
    <row r="9077" spans="1:13">
      <c r="A9077">
        <v>9076</v>
      </c>
      <c r="B9077" s="13" t="s">
        <v>9728</v>
      </c>
      <c r="C9077" s="13" t="s">
        <v>11</v>
      </c>
      <c r="D9077" s="13" t="s">
        <v>9713</v>
      </c>
      <c r="E9077" s="13" t="s">
        <v>8</v>
      </c>
      <c r="F9077" t="s">
        <v>9723</v>
      </c>
      <c r="G9077" s="13" t="str">
        <f xml:space="preserve"> IF( RIGHT(雅俗通字典[[#This Row],[聲調]],1)&lt;&gt;"入", "舒聲", "促聲")</f>
        <v>舒聲</v>
      </c>
      <c r="H9077" t="str">
        <f xml:space="preserve"> INDEX(聲母對照資料表[], MATCH(雅俗通字典[[#This Row],[切音]], 聲母對照資料表[十五音], 0), 2)</f>
        <v>k</v>
      </c>
      <c r="I9077" t="str">
        <f xml:space="preserve"> INDEX(韻母對照資料表[], MATCH(雅俗通字典[[#This Row],[字韻]] &amp; LEFT(雅俗通字典[[#This Row],[舒促聲]],1), 韻母對照資料表[十五音識別碼], 0), 2)</f>
        <v>i</v>
      </c>
      <c r="J9077">
        <f xml:space="preserve"> MATCH(雅俗通字典[[#This Row],[聲調]], 雅俗通聲調, 0)</f>
        <v>1</v>
      </c>
      <c r="K9077" t="str">
        <f xml:space="preserve"> _xlfn.CONCAT(雅俗通字典[[#This Row],[聲]:[調]])</f>
        <v>ki1</v>
      </c>
      <c r="L9077" t="str">
        <f xml:space="preserve"> 雅俗通字典[[#This Row],[字韻]] &amp; 雅俗通字典[[#This Row],[聲調]] &amp; "聲" &amp; 雅俗通字典[[#This Row],[切音]]</f>
        <v>居上平聲求</v>
      </c>
      <c r="M9077" t="str">
        <f xml:space="preserve"> 雅俗通字典[[#This Row],[字韻]] &amp; TEXT(雅俗通字典[[#This Row],[調]], "[DBNum1]") &amp; 雅俗通字典[[#This Row],[切音]]</f>
        <v>居一求</v>
      </c>
    </row>
    <row r="9078" spans="1:13">
      <c r="A9078">
        <v>9077</v>
      </c>
      <c r="B9078" s="13" t="s">
        <v>9729</v>
      </c>
      <c r="C9078" s="13" t="s">
        <v>11</v>
      </c>
      <c r="D9078" s="13" t="s">
        <v>9713</v>
      </c>
      <c r="E9078" s="13" t="s">
        <v>8</v>
      </c>
      <c r="F9078" t="s">
        <v>9723</v>
      </c>
      <c r="G9078" s="13" t="str">
        <f xml:space="preserve"> IF( RIGHT(雅俗通字典[[#This Row],[聲調]],1)&lt;&gt;"入", "舒聲", "促聲")</f>
        <v>舒聲</v>
      </c>
      <c r="H9078" t="str">
        <f xml:space="preserve"> INDEX(聲母對照資料表[], MATCH(雅俗通字典[[#This Row],[切音]], 聲母對照資料表[十五音], 0), 2)</f>
        <v>k</v>
      </c>
      <c r="I9078" t="str">
        <f xml:space="preserve"> INDEX(韻母對照資料表[], MATCH(雅俗通字典[[#This Row],[字韻]] &amp; LEFT(雅俗通字典[[#This Row],[舒促聲]],1), 韻母對照資料表[十五音識別碼], 0), 2)</f>
        <v>i</v>
      </c>
      <c r="J9078">
        <f xml:space="preserve"> MATCH(雅俗通字典[[#This Row],[聲調]], 雅俗通聲調, 0)</f>
        <v>1</v>
      </c>
      <c r="K9078" t="str">
        <f xml:space="preserve"> _xlfn.CONCAT(雅俗通字典[[#This Row],[聲]:[調]])</f>
        <v>ki1</v>
      </c>
      <c r="L9078" t="str">
        <f xml:space="preserve"> 雅俗通字典[[#This Row],[字韻]] &amp; 雅俗通字典[[#This Row],[聲調]] &amp; "聲" &amp; 雅俗通字典[[#This Row],[切音]]</f>
        <v>居上平聲求</v>
      </c>
      <c r="M9078" t="str">
        <f xml:space="preserve"> 雅俗通字典[[#This Row],[字韻]] &amp; TEXT(雅俗通字典[[#This Row],[調]], "[DBNum1]") &amp; 雅俗通字典[[#This Row],[切音]]</f>
        <v>居一求</v>
      </c>
    </row>
    <row r="9079" spans="1:13">
      <c r="A9079">
        <v>9078</v>
      </c>
      <c r="B9079" s="13" t="s">
        <v>9730</v>
      </c>
      <c r="C9079" s="13" t="s">
        <v>11</v>
      </c>
      <c r="D9079" s="13" t="s">
        <v>9713</v>
      </c>
      <c r="E9079" s="13" t="s">
        <v>8</v>
      </c>
      <c r="F9079" t="s">
        <v>9723</v>
      </c>
      <c r="G9079" s="13" t="str">
        <f xml:space="preserve"> IF( RIGHT(雅俗通字典[[#This Row],[聲調]],1)&lt;&gt;"入", "舒聲", "促聲")</f>
        <v>舒聲</v>
      </c>
      <c r="H9079" t="str">
        <f xml:space="preserve"> INDEX(聲母對照資料表[], MATCH(雅俗通字典[[#This Row],[切音]], 聲母對照資料表[十五音], 0), 2)</f>
        <v>k</v>
      </c>
      <c r="I9079" t="str">
        <f xml:space="preserve"> INDEX(韻母對照資料表[], MATCH(雅俗通字典[[#This Row],[字韻]] &amp; LEFT(雅俗通字典[[#This Row],[舒促聲]],1), 韻母對照資料表[十五音識別碼], 0), 2)</f>
        <v>i</v>
      </c>
      <c r="J9079">
        <f xml:space="preserve"> MATCH(雅俗通字典[[#This Row],[聲調]], 雅俗通聲調, 0)</f>
        <v>1</v>
      </c>
      <c r="K9079" t="str">
        <f xml:space="preserve"> _xlfn.CONCAT(雅俗通字典[[#This Row],[聲]:[調]])</f>
        <v>ki1</v>
      </c>
      <c r="L9079" t="str">
        <f xml:space="preserve"> 雅俗通字典[[#This Row],[字韻]] &amp; 雅俗通字典[[#This Row],[聲調]] &amp; "聲" &amp; 雅俗通字典[[#This Row],[切音]]</f>
        <v>居上平聲求</v>
      </c>
      <c r="M9079" t="str">
        <f xml:space="preserve"> 雅俗通字典[[#This Row],[字韻]] &amp; TEXT(雅俗通字典[[#This Row],[調]], "[DBNum1]") &amp; 雅俗通字典[[#This Row],[切音]]</f>
        <v>居一求</v>
      </c>
    </row>
    <row r="9080" spans="1:13">
      <c r="A9080">
        <v>9079</v>
      </c>
      <c r="B9080" s="13" t="s">
        <v>9731</v>
      </c>
      <c r="C9080" s="13" t="s">
        <v>11</v>
      </c>
      <c r="D9080" s="13" t="s">
        <v>9713</v>
      </c>
      <c r="E9080" s="13" t="s">
        <v>8</v>
      </c>
      <c r="F9080" t="s">
        <v>9723</v>
      </c>
      <c r="G9080" s="13" t="str">
        <f xml:space="preserve"> IF( RIGHT(雅俗通字典[[#This Row],[聲調]],1)&lt;&gt;"入", "舒聲", "促聲")</f>
        <v>舒聲</v>
      </c>
      <c r="H9080" t="str">
        <f xml:space="preserve"> INDEX(聲母對照資料表[], MATCH(雅俗通字典[[#This Row],[切音]], 聲母對照資料表[十五音], 0), 2)</f>
        <v>k</v>
      </c>
      <c r="I9080" t="str">
        <f xml:space="preserve"> INDEX(韻母對照資料表[], MATCH(雅俗通字典[[#This Row],[字韻]] &amp; LEFT(雅俗通字典[[#This Row],[舒促聲]],1), 韻母對照資料表[十五音識別碼], 0), 2)</f>
        <v>i</v>
      </c>
      <c r="J9080">
        <f xml:space="preserve"> MATCH(雅俗通字典[[#This Row],[聲調]], 雅俗通聲調, 0)</f>
        <v>1</v>
      </c>
      <c r="K9080" t="str">
        <f xml:space="preserve"> _xlfn.CONCAT(雅俗通字典[[#This Row],[聲]:[調]])</f>
        <v>ki1</v>
      </c>
      <c r="L9080" t="str">
        <f xml:space="preserve"> 雅俗通字典[[#This Row],[字韻]] &amp; 雅俗通字典[[#This Row],[聲調]] &amp; "聲" &amp; 雅俗通字典[[#This Row],[切音]]</f>
        <v>居上平聲求</v>
      </c>
      <c r="M9080" t="str">
        <f xml:space="preserve"> 雅俗通字典[[#This Row],[字韻]] &amp; TEXT(雅俗通字典[[#This Row],[調]], "[DBNum1]") &amp; 雅俗通字典[[#This Row],[切音]]</f>
        <v>居一求</v>
      </c>
    </row>
    <row r="9081" spans="1:13">
      <c r="A9081">
        <v>9080</v>
      </c>
      <c r="B9081" s="13" t="s">
        <v>9732</v>
      </c>
      <c r="C9081" s="13" t="s">
        <v>11</v>
      </c>
      <c r="D9081" s="13" t="s">
        <v>9713</v>
      </c>
      <c r="E9081" s="13" t="s">
        <v>8</v>
      </c>
      <c r="F9081" t="s">
        <v>9723</v>
      </c>
      <c r="G9081" s="13" t="str">
        <f xml:space="preserve"> IF( RIGHT(雅俗通字典[[#This Row],[聲調]],1)&lt;&gt;"入", "舒聲", "促聲")</f>
        <v>舒聲</v>
      </c>
      <c r="H9081" t="str">
        <f xml:space="preserve"> INDEX(聲母對照資料表[], MATCH(雅俗通字典[[#This Row],[切音]], 聲母對照資料表[十五音], 0), 2)</f>
        <v>k</v>
      </c>
      <c r="I9081" t="str">
        <f xml:space="preserve"> INDEX(韻母對照資料表[], MATCH(雅俗通字典[[#This Row],[字韻]] &amp; LEFT(雅俗通字典[[#This Row],[舒促聲]],1), 韻母對照資料表[十五音識別碼], 0), 2)</f>
        <v>i</v>
      </c>
      <c r="J9081">
        <f xml:space="preserve"> MATCH(雅俗通字典[[#This Row],[聲調]], 雅俗通聲調, 0)</f>
        <v>1</v>
      </c>
      <c r="K9081" t="str">
        <f xml:space="preserve"> _xlfn.CONCAT(雅俗通字典[[#This Row],[聲]:[調]])</f>
        <v>ki1</v>
      </c>
      <c r="L9081" t="str">
        <f xml:space="preserve"> 雅俗通字典[[#This Row],[字韻]] &amp; 雅俗通字典[[#This Row],[聲調]] &amp; "聲" &amp; 雅俗通字典[[#This Row],[切音]]</f>
        <v>居上平聲求</v>
      </c>
      <c r="M9081" t="str">
        <f xml:space="preserve"> 雅俗通字典[[#This Row],[字韻]] &amp; TEXT(雅俗通字典[[#This Row],[調]], "[DBNum1]") &amp; 雅俗通字典[[#This Row],[切音]]</f>
        <v>居一求</v>
      </c>
    </row>
    <row r="9082" spans="1:13">
      <c r="A9082">
        <v>9081</v>
      </c>
      <c r="B9082" s="13" t="s">
        <v>9733</v>
      </c>
      <c r="C9082" s="13" t="s">
        <v>11</v>
      </c>
      <c r="D9082" s="13" t="s">
        <v>9713</v>
      </c>
      <c r="E9082" s="13" t="s">
        <v>8</v>
      </c>
      <c r="F9082" t="s">
        <v>9723</v>
      </c>
      <c r="G9082" s="13" t="str">
        <f xml:space="preserve"> IF( RIGHT(雅俗通字典[[#This Row],[聲調]],1)&lt;&gt;"入", "舒聲", "促聲")</f>
        <v>舒聲</v>
      </c>
      <c r="H9082" t="str">
        <f xml:space="preserve"> INDEX(聲母對照資料表[], MATCH(雅俗通字典[[#This Row],[切音]], 聲母對照資料表[十五音], 0), 2)</f>
        <v>k</v>
      </c>
      <c r="I9082" t="str">
        <f xml:space="preserve"> INDEX(韻母對照資料表[], MATCH(雅俗通字典[[#This Row],[字韻]] &amp; LEFT(雅俗通字典[[#This Row],[舒促聲]],1), 韻母對照資料表[十五音識別碼], 0), 2)</f>
        <v>i</v>
      </c>
      <c r="J9082">
        <f xml:space="preserve"> MATCH(雅俗通字典[[#This Row],[聲調]], 雅俗通聲調, 0)</f>
        <v>1</v>
      </c>
      <c r="K9082" t="str">
        <f xml:space="preserve"> _xlfn.CONCAT(雅俗通字典[[#This Row],[聲]:[調]])</f>
        <v>ki1</v>
      </c>
      <c r="L9082" t="str">
        <f xml:space="preserve"> 雅俗通字典[[#This Row],[字韻]] &amp; 雅俗通字典[[#This Row],[聲調]] &amp; "聲" &amp; 雅俗通字典[[#This Row],[切音]]</f>
        <v>居上平聲求</v>
      </c>
      <c r="M9082" t="str">
        <f xml:space="preserve"> 雅俗通字典[[#This Row],[字韻]] &amp; TEXT(雅俗通字典[[#This Row],[調]], "[DBNum1]") &amp; 雅俗通字典[[#This Row],[切音]]</f>
        <v>居一求</v>
      </c>
    </row>
    <row r="9083" spans="1:13">
      <c r="A9083">
        <v>9082</v>
      </c>
      <c r="B9083" s="13" t="s">
        <v>9734</v>
      </c>
      <c r="C9083" s="13" t="s">
        <v>11</v>
      </c>
      <c r="D9083" s="13" t="s">
        <v>9713</v>
      </c>
      <c r="E9083" s="13" t="s">
        <v>8</v>
      </c>
      <c r="F9083" t="s">
        <v>9723</v>
      </c>
      <c r="G9083" s="13" t="str">
        <f xml:space="preserve"> IF( RIGHT(雅俗通字典[[#This Row],[聲調]],1)&lt;&gt;"入", "舒聲", "促聲")</f>
        <v>舒聲</v>
      </c>
      <c r="H9083" t="str">
        <f xml:space="preserve"> INDEX(聲母對照資料表[], MATCH(雅俗通字典[[#This Row],[切音]], 聲母對照資料表[十五音], 0), 2)</f>
        <v>k</v>
      </c>
      <c r="I9083" t="str">
        <f xml:space="preserve"> INDEX(韻母對照資料表[], MATCH(雅俗通字典[[#This Row],[字韻]] &amp; LEFT(雅俗通字典[[#This Row],[舒促聲]],1), 韻母對照資料表[十五音識別碼], 0), 2)</f>
        <v>i</v>
      </c>
      <c r="J9083">
        <f xml:space="preserve"> MATCH(雅俗通字典[[#This Row],[聲調]], 雅俗通聲調, 0)</f>
        <v>1</v>
      </c>
      <c r="K9083" t="str">
        <f xml:space="preserve"> _xlfn.CONCAT(雅俗通字典[[#This Row],[聲]:[調]])</f>
        <v>ki1</v>
      </c>
      <c r="L9083" t="str">
        <f xml:space="preserve"> 雅俗通字典[[#This Row],[字韻]] &amp; 雅俗通字典[[#This Row],[聲調]] &amp; "聲" &amp; 雅俗通字典[[#This Row],[切音]]</f>
        <v>居上平聲求</v>
      </c>
      <c r="M9083" t="str">
        <f xml:space="preserve"> 雅俗通字典[[#This Row],[字韻]] &amp; TEXT(雅俗通字典[[#This Row],[調]], "[DBNum1]") &amp; 雅俗通字典[[#This Row],[切音]]</f>
        <v>居一求</v>
      </c>
    </row>
    <row r="9084" spans="1:13">
      <c r="A9084">
        <v>9083</v>
      </c>
      <c r="B9084" s="13" t="s">
        <v>9735</v>
      </c>
      <c r="C9084" s="13" t="s">
        <v>11</v>
      </c>
      <c r="D9084" s="13" t="s">
        <v>9713</v>
      </c>
      <c r="E9084" s="13" t="s">
        <v>8</v>
      </c>
      <c r="F9084" t="s">
        <v>9723</v>
      </c>
      <c r="G9084" s="13" t="str">
        <f xml:space="preserve"> IF( RIGHT(雅俗通字典[[#This Row],[聲調]],1)&lt;&gt;"入", "舒聲", "促聲")</f>
        <v>舒聲</v>
      </c>
      <c r="H9084" t="str">
        <f xml:space="preserve"> INDEX(聲母對照資料表[], MATCH(雅俗通字典[[#This Row],[切音]], 聲母對照資料表[十五音], 0), 2)</f>
        <v>k</v>
      </c>
      <c r="I9084" t="str">
        <f xml:space="preserve"> INDEX(韻母對照資料表[], MATCH(雅俗通字典[[#This Row],[字韻]] &amp; LEFT(雅俗通字典[[#This Row],[舒促聲]],1), 韻母對照資料表[十五音識別碼], 0), 2)</f>
        <v>i</v>
      </c>
      <c r="J9084">
        <f xml:space="preserve"> MATCH(雅俗通字典[[#This Row],[聲調]], 雅俗通聲調, 0)</f>
        <v>1</v>
      </c>
      <c r="K9084" t="str">
        <f xml:space="preserve"> _xlfn.CONCAT(雅俗通字典[[#This Row],[聲]:[調]])</f>
        <v>ki1</v>
      </c>
      <c r="L9084" t="str">
        <f xml:space="preserve"> 雅俗通字典[[#This Row],[字韻]] &amp; 雅俗通字典[[#This Row],[聲調]] &amp; "聲" &amp; 雅俗通字典[[#This Row],[切音]]</f>
        <v>居上平聲求</v>
      </c>
      <c r="M9084" t="str">
        <f xml:space="preserve"> 雅俗通字典[[#This Row],[字韻]] &amp; TEXT(雅俗通字典[[#This Row],[調]], "[DBNum1]") &amp; 雅俗通字典[[#This Row],[切音]]</f>
        <v>居一求</v>
      </c>
    </row>
    <row r="9085" spans="1:13">
      <c r="A9085">
        <v>9084</v>
      </c>
      <c r="B9085" s="13" t="s">
        <v>9736</v>
      </c>
      <c r="C9085" s="13" t="s">
        <v>11</v>
      </c>
      <c r="D9085" s="13" t="s">
        <v>9713</v>
      </c>
      <c r="E9085" s="13" t="s">
        <v>8</v>
      </c>
      <c r="F9085" t="s">
        <v>9723</v>
      </c>
      <c r="G9085" s="13" t="str">
        <f xml:space="preserve"> IF( RIGHT(雅俗通字典[[#This Row],[聲調]],1)&lt;&gt;"入", "舒聲", "促聲")</f>
        <v>舒聲</v>
      </c>
      <c r="H9085" t="str">
        <f xml:space="preserve"> INDEX(聲母對照資料表[], MATCH(雅俗通字典[[#This Row],[切音]], 聲母對照資料表[十五音], 0), 2)</f>
        <v>k</v>
      </c>
      <c r="I9085" t="str">
        <f xml:space="preserve"> INDEX(韻母對照資料表[], MATCH(雅俗通字典[[#This Row],[字韻]] &amp; LEFT(雅俗通字典[[#This Row],[舒促聲]],1), 韻母對照資料表[十五音識別碼], 0), 2)</f>
        <v>i</v>
      </c>
      <c r="J9085">
        <f xml:space="preserve"> MATCH(雅俗通字典[[#This Row],[聲調]], 雅俗通聲調, 0)</f>
        <v>1</v>
      </c>
      <c r="K9085" t="str">
        <f xml:space="preserve"> _xlfn.CONCAT(雅俗通字典[[#This Row],[聲]:[調]])</f>
        <v>ki1</v>
      </c>
      <c r="L9085" t="str">
        <f xml:space="preserve"> 雅俗通字典[[#This Row],[字韻]] &amp; 雅俗通字典[[#This Row],[聲調]] &amp; "聲" &amp; 雅俗通字典[[#This Row],[切音]]</f>
        <v>居上平聲求</v>
      </c>
      <c r="M9085" t="str">
        <f xml:space="preserve"> 雅俗通字典[[#This Row],[字韻]] &amp; TEXT(雅俗通字典[[#This Row],[調]], "[DBNum1]") &amp; 雅俗通字典[[#This Row],[切音]]</f>
        <v>居一求</v>
      </c>
    </row>
    <row r="9086" spans="1:13">
      <c r="A9086">
        <v>9085</v>
      </c>
      <c r="B9086" s="13" t="s">
        <v>9737</v>
      </c>
      <c r="C9086" s="13" t="s">
        <v>11</v>
      </c>
      <c r="D9086" s="13" t="s">
        <v>9713</v>
      </c>
      <c r="E9086" s="13" t="s">
        <v>8</v>
      </c>
      <c r="F9086" t="s">
        <v>9723</v>
      </c>
      <c r="G9086" s="13" t="str">
        <f xml:space="preserve"> IF( RIGHT(雅俗通字典[[#This Row],[聲調]],1)&lt;&gt;"入", "舒聲", "促聲")</f>
        <v>舒聲</v>
      </c>
      <c r="H9086" t="str">
        <f xml:space="preserve"> INDEX(聲母對照資料表[], MATCH(雅俗通字典[[#This Row],[切音]], 聲母對照資料表[十五音], 0), 2)</f>
        <v>k</v>
      </c>
      <c r="I9086" t="str">
        <f xml:space="preserve"> INDEX(韻母對照資料表[], MATCH(雅俗通字典[[#This Row],[字韻]] &amp; LEFT(雅俗通字典[[#This Row],[舒促聲]],1), 韻母對照資料表[十五音識別碼], 0), 2)</f>
        <v>i</v>
      </c>
      <c r="J9086">
        <f xml:space="preserve"> MATCH(雅俗通字典[[#This Row],[聲調]], 雅俗通聲調, 0)</f>
        <v>1</v>
      </c>
      <c r="K9086" t="str">
        <f xml:space="preserve"> _xlfn.CONCAT(雅俗通字典[[#This Row],[聲]:[調]])</f>
        <v>ki1</v>
      </c>
      <c r="L9086" t="str">
        <f xml:space="preserve"> 雅俗通字典[[#This Row],[字韻]] &amp; 雅俗通字典[[#This Row],[聲調]] &amp; "聲" &amp; 雅俗通字典[[#This Row],[切音]]</f>
        <v>居上平聲求</v>
      </c>
      <c r="M9086" t="str">
        <f xml:space="preserve"> 雅俗通字典[[#This Row],[字韻]] &amp; TEXT(雅俗通字典[[#This Row],[調]], "[DBNum1]") &amp; 雅俗通字典[[#This Row],[切音]]</f>
        <v>居一求</v>
      </c>
    </row>
    <row r="9087" spans="1:13">
      <c r="A9087">
        <v>9086</v>
      </c>
      <c r="B9087" s="13" t="s">
        <v>9738</v>
      </c>
      <c r="C9087" s="13" t="s">
        <v>11</v>
      </c>
      <c r="D9087" s="13" t="s">
        <v>9713</v>
      </c>
      <c r="E9087" s="13" t="s">
        <v>8</v>
      </c>
      <c r="F9087" t="s">
        <v>9723</v>
      </c>
      <c r="G9087" s="13" t="str">
        <f xml:space="preserve"> IF( RIGHT(雅俗通字典[[#This Row],[聲調]],1)&lt;&gt;"入", "舒聲", "促聲")</f>
        <v>舒聲</v>
      </c>
      <c r="H9087" t="str">
        <f xml:space="preserve"> INDEX(聲母對照資料表[], MATCH(雅俗通字典[[#This Row],[切音]], 聲母對照資料表[十五音], 0), 2)</f>
        <v>k</v>
      </c>
      <c r="I9087" t="str">
        <f xml:space="preserve"> INDEX(韻母對照資料表[], MATCH(雅俗通字典[[#This Row],[字韻]] &amp; LEFT(雅俗通字典[[#This Row],[舒促聲]],1), 韻母對照資料表[十五音識別碼], 0), 2)</f>
        <v>i</v>
      </c>
      <c r="J9087">
        <f xml:space="preserve"> MATCH(雅俗通字典[[#This Row],[聲調]], 雅俗通聲調, 0)</f>
        <v>1</v>
      </c>
      <c r="K9087" t="str">
        <f xml:space="preserve"> _xlfn.CONCAT(雅俗通字典[[#This Row],[聲]:[調]])</f>
        <v>ki1</v>
      </c>
      <c r="L9087" t="str">
        <f xml:space="preserve"> 雅俗通字典[[#This Row],[字韻]] &amp; 雅俗通字典[[#This Row],[聲調]] &amp; "聲" &amp; 雅俗通字典[[#This Row],[切音]]</f>
        <v>居上平聲求</v>
      </c>
      <c r="M9087" t="str">
        <f xml:space="preserve"> 雅俗通字典[[#This Row],[字韻]] &amp; TEXT(雅俗通字典[[#This Row],[調]], "[DBNum1]") &amp; 雅俗通字典[[#This Row],[切音]]</f>
        <v>居一求</v>
      </c>
    </row>
    <row r="9088" spans="1:13">
      <c r="A9088">
        <v>9087</v>
      </c>
      <c r="B9088" s="13" t="s">
        <v>9739</v>
      </c>
      <c r="C9088" s="13" t="s">
        <v>11</v>
      </c>
      <c r="D9088" s="13" t="s">
        <v>9713</v>
      </c>
      <c r="E9088" s="13" t="s">
        <v>8</v>
      </c>
      <c r="F9088" t="s">
        <v>9723</v>
      </c>
      <c r="G9088" s="13" t="str">
        <f xml:space="preserve"> IF( RIGHT(雅俗通字典[[#This Row],[聲調]],1)&lt;&gt;"入", "舒聲", "促聲")</f>
        <v>舒聲</v>
      </c>
      <c r="H9088" t="str">
        <f xml:space="preserve"> INDEX(聲母對照資料表[], MATCH(雅俗通字典[[#This Row],[切音]], 聲母對照資料表[十五音], 0), 2)</f>
        <v>k</v>
      </c>
      <c r="I9088" t="str">
        <f xml:space="preserve"> INDEX(韻母對照資料表[], MATCH(雅俗通字典[[#This Row],[字韻]] &amp; LEFT(雅俗通字典[[#This Row],[舒促聲]],1), 韻母對照資料表[十五音識別碼], 0), 2)</f>
        <v>i</v>
      </c>
      <c r="J9088">
        <f xml:space="preserve"> MATCH(雅俗通字典[[#This Row],[聲調]], 雅俗通聲調, 0)</f>
        <v>1</v>
      </c>
      <c r="K9088" t="str">
        <f xml:space="preserve"> _xlfn.CONCAT(雅俗通字典[[#This Row],[聲]:[調]])</f>
        <v>ki1</v>
      </c>
      <c r="L9088" t="str">
        <f xml:space="preserve"> 雅俗通字典[[#This Row],[字韻]] &amp; 雅俗通字典[[#This Row],[聲調]] &amp; "聲" &amp; 雅俗通字典[[#This Row],[切音]]</f>
        <v>居上平聲求</v>
      </c>
      <c r="M9088" t="str">
        <f xml:space="preserve"> 雅俗通字典[[#This Row],[字韻]] &amp; TEXT(雅俗通字典[[#This Row],[調]], "[DBNum1]") &amp; 雅俗通字典[[#This Row],[切音]]</f>
        <v>居一求</v>
      </c>
    </row>
    <row r="9089" spans="1:13">
      <c r="A9089">
        <v>9088</v>
      </c>
      <c r="B9089" s="13" t="s">
        <v>9053</v>
      </c>
      <c r="C9089" s="13" t="s">
        <v>11</v>
      </c>
      <c r="D9089" s="13" t="s">
        <v>9713</v>
      </c>
      <c r="E9089" s="13" t="s">
        <v>8</v>
      </c>
      <c r="F9089" t="s">
        <v>9723</v>
      </c>
      <c r="G9089" s="13" t="str">
        <f xml:space="preserve"> IF( RIGHT(雅俗通字典[[#This Row],[聲調]],1)&lt;&gt;"入", "舒聲", "促聲")</f>
        <v>舒聲</v>
      </c>
      <c r="H9089" t="str">
        <f xml:space="preserve"> INDEX(聲母對照資料表[], MATCH(雅俗通字典[[#This Row],[切音]], 聲母對照資料表[十五音], 0), 2)</f>
        <v>k</v>
      </c>
      <c r="I9089" t="str">
        <f xml:space="preserve"> INDEX(韻母對照資料表[], MATCH(雅俗通字典[[#This Row],[字韻]] &amp; LEFT(雅俗通字典[[#This Row],[舒促聲]],1), 韻母對照資料表[十五音識別碼], 0), 2)</f>
        <v>i</v>
      </c>
      <c r="J9089">
        <f xml:space="preserve"> MATCH(雅俗通字典[[#This Row],[聲調]], 雅俗通聲調, 0)</f>
        <v>1</v>
      </c>
      <c r="K9089" t="str">
        <f xml:space="preserve"> _xlfn.CONCAT(雅俗通字典[[#This Row],[聲]:[調]])</f>
        <v>ki1</v>
      </c>
      <c r="L9089" t="str">
        <f xml:space="preserve"> 雅俗通字典[[#This Row],[字韻]] &amp; 雅俗通字典[[#This Row],[聲調]] &amp; "聲" &amp; 雅俗通字典[[#This Row],[切音]]</f>
        <v>居上平聲求</v>
      </c>
      <c r="M9089" t="str">
        <f xml:space="preserve"> 雅俗通字典[[#This Row],[字韻]] &amp; TEXT(雅俗通字典[[#This Row],[調]], "[DBNum1]") &amp; 雅俗通字典[[#This Row],[切音]]</f>
        <v>居一求</v>
      </c>
    </row>
    <row r="9090" spans="1:13">
      <c r="A9090">
        <v>9089</v>
      </c>
      <c r="B9090" s="13" t="s">
        <v>9740</v>
      </c>
      <c r="C9090" s="13" t="s">
        <v>11</v>
      </c>
      <c r="D9090" s="13" t="s">
        <v>9713</v>
      </c>
      <c r="E9090" s="13" t="s">
        <v>8</v>
      </c>
      <c r="F9090" t="s">
        <v>9723</v>
      </c>
      <c r="G9090" s="13" t="str">
        <f xml:space="preserve"> IF( RIGHT(雅俗通字典[[#This Row],[聲調]],1)&lt;&gt;"入", "舒聲", "促聲")</f>
        <v>舒聲</v>
      </c>
      <c r="H9090" t="str">
        <f xml:space="preserve"> INDEX(聲母對照資料表[], MATCH(雅俗通字典[[#This Row],[切音]], 聲母對照資料表[十五音], 0), 2)</f>
        <v>k</v>
      </c>
      <c r="I9090" t="str">
        <f xml:space="preserve"> INDEX(韻母對照資料表[], MATCH(雅俗通字典[[#This Row],[字韻]] &amp; LEFT(雅俗通字典[[#This Row],[舒促聲]],1), 韻母對照資料表[十五音識別碼], 0), 2)</f>
        <v>i</v>
      </c>
      <c r="J9090">
        <f xml:space="preserve"> MATCH(雅俗通字典[[#This Row],[聲調]], 雅俗通聲調, 0)</f>
        <v>1</v>
      </c>
      <c r="K9090" t="str">
        <f xml:space="preserve"> _xlfn.CONCAT(雅俗通字典[[#This Row],[聲]:[調]])</f>
        <v>ki1</v>
      </c>
      <c r="L9090" t="str">
        <f xml:space="preserve"> 雅俗通字典[[#This Row],[字韻]] &amp; 雅俗通字典[[#This Row],[聲調]] &amp; "聲" &amp; 雅俗通字典[[#This Row],[切音]]</f>
        <v>居上平聲求</v>
      </c>
      <c r="M9090" t="str">
        <f xml:space="preserve"> 雅俗通字典[[#This Row],[字韻]] &amp; TEXT(雅俗通字典[[#This Row],[調]], "[DBNum1]") &amp; 雅俗通字典[[#This Row],[切音]]</f>
        <v>居一求</v>
      </c>
    </row>
    <row r="9091" spans="1:13">
      <c r="A9091">
        <v>9090</v>
      </c>
      <c r="B9091" s="13" t="s">
        <v>9741</v>
      </c>
      <c r="C9091" s="13" t="s">
        <v>11</v>
      </c>
      <c r="D9091" s="13" t="s">
        <v>9713</v>
      </c>
      <c r="E9091" s="13" t="s">
        <v>8</v>
      </c>
      <c r="F9091" t="s">
        <v>9723</v>
      </c>
      <c r="G9091" s="13" t="str">
        <f xml:space="preserve"> IF( RIGHT(雅俗通字典[[#This Row],[聲調]],1)&lt;&gt;"入", "舒聲", "促聲")</f>
        <v>舒聲</v>
      </c>
      <c r="H9091" t="str">
        <f xml:space="preserve"> INDEX(聲母對照資料表[], MATCH(雅俗通字典[[#This Row],[切音]], 聲母對照資料表[十五音], 0), 2)</f>
        <v>k</v>
      </c>
      <c r="I9091" t="str">
        <f xml:space="preserve"> INDEX(韻母對照資料表[], MATCH(雅俗通字典[[#This Row],[字韻]] &amp; LEFT(雅俗通字典[[#This Row],[舒促聲]],1), 韻母對照資料表[十五音識別碼], 0), 2)</f>
        <v>i</v>
      </c>
      <c r="J9091">
        <f xml:space="preserve"> MATCH(雅俗通字典[[#This Row],[聲調]], 雅俗通聲調, 0)</f>
        <v>1</v>
      </c>
      <c r="K9091" t="str">
        <f xml:space="preserve"> _xlfn.CONCAT(雅俗通字典[[#This Row],[聲]:[調]])</f>
        <v>ki1</v>
      </c>
      <c r="L9091" t="str">
        <f xml:space="preserve"> 雅俗通字典[[#This Row],[字韻]] &amp; 雅俗通字典[[#This Row],[聲調]] &amp; "聲" &amp; 雅俗通字典[[#This Row],[切音]]</f>
        <v>居上平聲求</v>
      </c>
      <c r="M9091" t="str">
        <f xml:space="preserve"> 雅俗通字典[[#This Row],[字韻]] &amp; TEXT(雅俗通字典[[#This Row],[調]], "[DBNum1]") &amp; 雅俗通字典[[#This Row],[切音]]</f>
        <v>居一求</v>
      </c>
    </row>
    <row r="9092" spans="1:13">
      <c r="A9092">
        <v>9091</v>
      </c>
      <c r="B9092" s="13" t="s">
        <v>9742</v>
      </c>
      <c r="C9092" s="13" t="s">
        <v>11</v>
      </c>
      <c r="D9092" s="13" t="s">
        <v>9713</v>
      </c>
      <c r="E9092" s="13" t="s">
        <v>8</v>
      </c>
      <c r="F9092" t="s">
        <v>9723</v>
      </c>
      <c r="G9092" s="13" t="str">
        <f xml:space="preserve"> IF( RIGHT(雅俗通字典[[#This Row],[聲調]],1)&lt;&gt;"入", "舒聲", "促聲")</f>
        <v>舒聲</v>
      </c>
      <c r="H9092" t="str">
        <f xml:space="preserve"> INDEX(聲母對照資料表[], MATCH(雅俗通字典[[#This Row],[切音]], 聲母對照資料表[十五音], 0), 2)</f>
        <v>k</v>
      </c>
      <c r="I9092" t="str">
        <f xml:space="preserve"> INDEX(韻母對照資料表[], MATCH(雅俗通字典[[#This Row],[字韻]] &amp; LEFT(雅俗通字典[[#This Row],[舒促聲]],1), 韻母對照資料表[十五音識別碼], 0), 2)</f>
        <v>i</v>
      </c>
      <c r="J9092">
        <f xml:space="preserve"> MATCH(雅俗通字典[[#This Row],[聲調]], 雅俗通聲調, 0)</f>
        <v>1</v>
      </c>
      <c r="K9092" t="str">
        <f xml:space="preserve"> _xlfn.CONCAT(雅俗通字典[[#This Row],[聲]:[調]])</f>
        <v>ki1</v>
      </c>
      <c r="L9092" t="str">
        <f xml:space="preserve"> 雅俗通字典[[#This Row],[字韻]] &amp; 雅俗通字典[[#This Row],[聲調]] &amp; "聲" &amp; 雅俗通字典[[#This Row],[切音]]</f>
        <v>居上平聲求</v>
      </c>
      <c r="M9092" t="str">
        <f xml:space="preserve"> 雅俗通字典[[#This Row],[字韻]] &amp; TEXT(雅俗通字典[[#This Row],[調]], "[DBNum1]") &amp; 雅俗通字典[[#This Row],[切音]]</f>
        <v>居一求</v>
      </c>
    </row>
    <row r="9093" spans="1:13">
      <c r="A9093">
        <v>9092</v>
      </c>
      <c r="B9093" s="13" t="s">
        <v>9743</v>
      </c>
      <c r="C9093" s="13" t="s">
        <v>11</v>
      </c>
      <c r="D9093" s="13" t="s">
        <v>9713</v>
      </c>
      <c r="E9093" s="13" t="s">
        <v>8</v>
      </c>
      <c r="F9093" t="s">
        <v>9723</v>
      </c>
      <c r="G9093" s="13" t="str">
        <f xml:space="preserve"> IF( RIGHT(雅俗通字典[[#This Row],[聲調]],1)&lt;&gt;"入", "舒聲", "促聲")</f>
        <v>舒聲</v>
      </c>
      <c r="H9093" t="str">
        <f xml:space="preserve"> INDEX(聲母對照資料表[], MATCH(雅俗通字典[[#This Row],[切音]], 聲母對照資料表[十五音], 0), 2)</f>
        <v>k</v>
      </c>
      <c r="I9093" t="str">
        <f xml:space="preserve"> INDEX(韻母對照資料表[], MATCH(雅俗通字典[[#This Row],[字韻]] &amp; LEFT(雅俗通字典[[#This Row],[舒促聲]],1), 韻母對照資料表[十五音識別碼], 0), 2)</f>
        <v>i</v>
      </c>
      <c r="J9093">
        <f xml:space="preserve"> MATCH(雅俗通字典[[#This Row],[聲調]], 雅俗通聲調, 0)</f>
        <v>1</v>
      </c>
      <c r="K9093" t="str">
        <f xml:space="preserve"> _xlfn.CONCAT(雅俗通字典[[#This Row],[聲]:[調]])</f>
        <v>ki1</v>
      </c>
      <c r="L9093" t="str">
        <f xml:space="preserve"> 雅俗通字典[[#This Row],[字韻]] &amp; 雅俗通字典[[#This Row],[聲調]] &amp; "聲" &amp; 雅俗通字典[[#This Row],[切音]]</f>
        <v>居上平聲求</v>
      </c>
      <c r="M9093" t="str">
        <f xml:space="preserve"> 雅俗通字典[[#This Row],[字韻]] &amp; TEXT(雅俗通字典[[#This Row],[調]], "[DBNum1]") &amp; 雅俗通字典[[#This Row],[切音]]</f>
        <v>居一求</v>
      </c>
    </row>
    <row r="9094" spans="1:13">
      <c r="A9094">
        <v>9093</v>
      </c>
      <c r="B9094" s="13" t="s">
        <v>9744</v>
      </c>
      <c r="C9094" s="13" t="s">
        <v>11</v>
      </c>
      <c r="D9094" s="13" t="s">
        <v>9713</v>
      </c>
      <c r="E9094" s="13" t="s">
        <v>8</v>
      </c>
      <c r="F9094" t="s">
        <v>9723</v>
      </c>
      <c r="G9094" s="13" t="str">
        <f xml:space="preserve"> IF( RIGHT(雅俗通字典[[#This Row],[聲調]],1)&lt;&gt;"入", "舒聲", "促聲")</f>
        <v>舒聲</v>
      </c>
      <c r="H9094" t="str">
        <f xml:space="preserve"> INDEX(聲母對照資料表[], MATCH(雅俗通字典[[#This Row],[切音]], 聲母對照資料表[十五音], 0), 2)</f>
        <v>k</v>
      </c>
      <c r="I9094" t="str">
        <f xml:space="preserve"> INDEX(韻母對照資料表[], MATCH(雅俗通字典[[#This Row],[字韻]] &amp; LEFT(雅俗通字典[[#This Row],[舒促聲]],1), 韻母對照資料表[十五音識別碼], 0), 2)</f>
        <v>i</v>
      </c>
      <c r="J9094">
        <f xml:space="preserve"> MATCH(雅俗通字典[[#This Row],[聲調]], 雅俗通聲調, 0)</f>
        <v>1</v>
      </c>
      <c r="K9094" t="str">
        <f xml:space="preserve"> _xlfn.CONCAT(雅俗通字典[[#This Row],[聲]:[調]])</f>
        <v>ki1</v>
      </c>
      <c r="L9094" t="str">
        <f xml:space="preserve"> 雅俗通字典[[#This Row],[字韻]] &amp; 雅俗通字典[[#This Row],[聲調]] &amp; "聲" &amp; 雅俗通字典[[#This Row],[切音]]</f>
        <v>居上平聲求</v>
      </c>
      <c r="M9094" t="str">
        <f xml:space="preserve"> 雅俗通字典[[#This Row],[字韻]] &amp; TEXT(雅俗通字典[[#This Row],[調]], "[DBNum1]") &amp; 雅俗通字典[[#This Row],[切音]]</f>
        <v>居一求</v>
      </c>
    </row>
    <row r="9095" spans="1:13">
      <c r="A9095">
        <v>9094</v>
      </c>
      <c r="B9095" s="13" t="s">
        <v>9745</v>
      </c>
      <c r="C9095" s="13" t="s">
        <v>11</v>
      </c>
      <c r="D9095" s="13" t="s">
        <v>9713</v>
      </c>
      <c r="E9095" s="13" t="s">
        <v>8</v>
      </c>
      <c r="F9095" t="s">
        <v>9723</v>
      </c>
      <c r="G9095" s="13" t="str">
        <f xml:space="preserve"> IF( RIGHT(雅俗通字典[[#This Row],[聲調]],1)&lt;&gt;"入", "舒聲", "促聲")</f>
        <v>舒聲</v>
      </c>
      <c r="H9095" t="str">
        <f xml:space="preserve"> INDEX(聲母對照資料表[], MATCH(雅俗通字典[[#This Row],[切音]], 聲母對照資料表[十五音], 0), 2)</f>
        <v>k</v>
      </c>
      <c r="I9095" t="str">
        <f xml:space="preserve"> INDEX(韻母對照資料表[], MATCH(雅俗通字典[[#This Row],[字韻]] &amp; LEFT(雅俗通字典[[#This Row],[舒促聲]],1), 韻母對照資料表[十五音識別碼], 0), 2)</f>
        <v>i</v>
      </c>
      <c r="J9095">
        <f xml:space="preserve"> MATCH(雅俗通字典[[#This Row],[聲調]], 雅俗通聲調, 0)</f>
        <v>1</v>
      </c>
      <c r="K9095" t="str">
        <f xml:space="preserve"> _xlfn.CONCAT(雅俗通字典[[#This Row],[聲]:[調]])</f>
        <v>ki1</v>
      </c>
      <c r="L9095" t="str">
        <f xml:space="preserve"> 雅俗通字典[[#This Row],[字韻]] &amp; 雅俗通字典[[#This Row],[聲調]] &amp; "聲" &amp; 雅俗通字典[[#This Row],[切音]]</f>
        <v>居上平聲求</v>
      </c>
      <c r="M9095" t="str">
        <f xml:space="preserve"> 雅俗通字典[[#This Row],[字韻]] &amp; TEXT(雅俗通字典[[#This Row],[調]], "[DBNum1]") &amp; 雅俗通字典[[#This Row],[切音]]</f>
        <v>居一求</v>
      </c>
    </row>
    <row r="9096" spans="1:13">
      <c r="A9096">
        <v>9095</v>
      </c>
      <c r="B9096" s="13" t="s">
        <v>9746</v>
      </c>
      <c r="C9096" s="13" t="s">
        <v>11</v>
      </c>
      <c r="D9096" s="13" t="s">
        <v>9713</v>
      </c>
      <c r="E9096" s="13" t="s">
        <v>8</v>
      </c>
      <c r="F9096" t="s">
        <v>9723</v>
      </c>
      <c r="G9096" s="13" t="str">
        <f xml:space="preserve"> IF( RIGHT(雅俗通字典[[#This Row],[聲調]],1)&lt;&gt;"入", "舒聲", "促聲")</f>
        <v>舒聲</v>
      </c>
      <c r="H9096" t="str">
        <f xml:space="preserve"> INDEX(聲母對照資料表[], MATCH(雅俗通字典[[#This Row],[切音]], 聲母對照資料表[十五音], 0), 2)</f>
        <v>k</v>
      </c>
      <c r="I9096" t="str">
        <f xml:space="preserve"> INDEX(韻母對照資料表[], MATCH(雅俗通字典[[#This Row],[字韻]] &amp; LEFT(雅俗通字典[[#This Row],[舒促聲]],1), 韻母對照資料表[十五音識別碼], 0), 2)</f>
        <v>i</v>
      </c>
      <c r="J9096">
        <f xml:space="preserve"> MATCH(雅俗通字典[[#This Row],[聲調]], 雅俗通聲調, 0)</f>
        <v>1</v>
      </c>
      <c r="K9096" t="str">
        <f xml:space="preserve"> _xlfn.CONCAT(雅俗通字典[[#This Row],[聲]:[調]])</f>
        <v>ki1</v>
      </c>
      <c r="L9096" t="str">
        <f xml:space="preserve"> 雅俗通字典[[#This Row],[字韻]] &amp; 雅俗通字典[[#This Row],[聲調]] &amp; "聲" &amp; 雅俗通字典[[#This Row],[切音]]</f>
        <v>居上平聲求</v>
      </c>
      <c r="M9096" t="str">
        <f xml:space="preserve"> 雅俗通字典[[#This Row],[字韻]] &amp; TEXT(雅俗通字典[[#This Row],[調]], "[DBNum1]") &amp; 雅俗通字典[[#This Row],[切音]]</f>
        <v>居一求</v>
      </c>
    </row>
    <row r="9097" spans="1:13">
      <c r="A9097">
        <v>9096</v>
      </c>
      <c r="B9097" s="13" t="s">
        <v>9747</v>
      </c>
      <c r="C9097" s="13" t="s">
        <v>11</v>
      </c>
      <c r="D9097" s="13" t="s">
        <v>9713</v>
      </c>
      <c r="E9097" s="13" t="s">
        <v>8</v>
      </c>
      <c r="F9097" t="s">
        <v>9723</v>
      </c>
      <c r="G9097" s="13" t="str">
        <f xml:space="preserve"> IF( RIGHT(雅俗通字典[[#This Row],[聲調]],1)&lt;&gt;"入", "舒聲", "促聲")</f>
        <v>舒聲</v>
      </c>
      <c r="H9097" t="str">
        <f xml:space="preserve"> INDEX(聲母對照資料表[], MATCH(雅俗通字典[[#This Row],[切音]], 聲母對照資料表[十五音], 0), 2)</f>
        <v>k</v>
      </c>
      <c r="I9097" t="str">
        <f xml:space="preserve"> INDEX(韻母對照資料表[], MATCH(雅俗通字典[[#This Row],[字韻]] &amp; LEFT(雅俗通字典[[#This Row],[舒促聲]],1), 韻母對照資料表[十五音識別碼], 0), 2)</f>
        <v>i</v>
      </c>
      <c r="J9097">
        <f xml:space="preserve"> MATCH(雅俗通字典[[#This Row],[聲調]], 雅俗通聲調, 0)</f>
        <v>1</v>
      </c>
      <c r="K9097" t="str">
        <f xml:space="preserve"> _xlfn.CONCAT(雅俗通字典[[#This Row],[聲]:[調]])</f>
        <v>ki1</v>
      </c>
      <c r="L9097" t="str">
        <f xml:space="preserve"> 雅俗通字典[[#This Row],[字韻]] &amp; 雅俗通字典[[#This Row],[聲調]] &amp; "聲" &amp; 雅俗通字典[[#This Row],[切音]]</f>
        <v>居上平聲求</v>
      </c>
      <c r="M9097" t="str">
        <f xml:space="preserve"> 雅俗通字典[[#This Row],[字韻]] &amp; TEXT(雅俗通字典[[#This Row],[調]], "[DBNum1]") &amp; 雅俗通字典[[#This Row],[切音]]</f>
        <v>居一求</v>
      </c>
    </row>
    <row r="9098" spans="1:13">
      <c r="A9098">
        <v>9097</v>
      </c>
      <c r="B9098" s="13" t="s">
        <v>9748</v>
      </c>
      <c r="C9098" s="13" t="s">
        <v>11</v>
      </c>
      <c r="D9098" s="13" t="s">
        <v>9713</v>
      </c>
      <c r="E9098" s="13" t="s">
        <v>8</v>
      </c>
      <c r="F9098" t="s">
        <v>9723</v>
      </c>
      <c r="G9098" s="13" t="str">
        <f xml:space="preserve"> IF( RIGHT(雅俗通字典[[#This Row],[聲調]],1)&lt;&gt;"入", "舒聲", "促聲")</f>
        <v>舒聲</v>
      </c>
      <c r="H9098" t="str">
        <f xml:space="preserve"> INDEX(聲母對照資料表[], MATCH(雅俗通字典[[#This Row],[切音]], 聲母對照資料表[十五音], 0), 2)</f>
        <v>k</v>
      </c>
      <c r="I9098" t="str">
        <f xml:space="preserve"> INDEX(韻母對照資料表[], MATCH(雅俗通字典[[#This Row],[字韻]] &amp; LEFT(雅俗通字典[[#This Row],[舒促聲]],1), 韻母對照資料表[十五音識別碼], 0), 2)</f>
        <v>i</v>
      </c>
      <c r="J9098">
        <f xml:space="preserve"> MATCH(雅俗通字典[[#This Row],[聲調]], 雅俗通聲調, 0)</f>
        <v>1</v>
      </c>
      <c r="K9098" t="str">
        <f xml:space="preserve"> _xlfn.CONCAT(雅俗通字典[[#This Row],[聲]:[調]])</f>
        <v>ki1</v>
      </c>
      <c r="L9098" t="str">
        <f xml:space="preserve"> 雅俗通字典[[#This Row],[字韻]] &amp; 雅俗通字典[[#This Row],[聲調]] &amp; "聲" &amp; 雅俗通字典[[#This Row],[切音]]</f>
        <v>居上平聲求</v>
      </c>
      <c r="M9098" t="str">
        <f xml:space="preserve"> 雅俗通字典[[#This Row],[字韻]] &amp; TEXT(雅俗通字典[[#This Row],[調]], "[DBNum1]") &amp; 雅俗通字典[[#This Row],[切音]]</f>
        <v>居一求</v>
      </c>
    </row>
    <row r="9099" spans="1:13">
      <c r="A9099">
        <v>9098</v>
      </c>
      <c r="B9099" s="13" t="s">
        <v>9749</v>
      </c>
      <c r="C9099" s="13" t="s">
        <v>11</v>
      </c>
      <c r="D9099" s="13" t="s">
        <v>9713</v>
      </c>
      <c r="E9099" s="13" t="s">
        <v>8</v>
      </c>
      <c r="F9099" t="s">
        <v>9723</v>
      </c>
      <c r="G9099" s="13" t="str">
        <f xml:space="preserve"> IF( RIGHT(雅俗通字典[[#This Row],[聲調]],1)&lt;&gt;"入", "舒聲", "促聲")</f>
        <v>舒聲</v>
      </c>
      <c r="H9099" t="str">
        <f xml:space="preserve"> INDEX(聲母對照資料表[], MATCH(雅俗通字典[[#This Row],[切音]], 聲母對照資料表[十五音], 0), 2)</f>
        <v>k</v>
      </c>
      <c r="I9099" t="str">
        <f xml:space="preserve"> INDEX(韻母對照資料表[], MATCH(雅俗通字典[[#This Row],[字韻]] &amp; LEFT(雅俗通字典[[#This Row],[舒促聲]],1), 韻母對照資料表[十五音識別碼], 0), 2)</f>
        <v>i</v>
      </c>
      <c r="J9099">
        <f xml:space="preserve"> MATCH(雅俗通字典[[#This Row],[聲調]], 雅俗通聲調, 0)</f>
        <v>1</v>
      </c>
      <c r="K9099" t="str">
        <f xml:space="preserve"> _xlfn.CONCAT(雅俗通字典[[#This Row],[聲]:[調]])</f>
        <v>ki1</v>
      </c>
      <c r="L9099" t="str">
        <f xml:space="preserve"> 雅俗通字典[[#This Row],[字韻]] &amp; 雅俗通字典[[#This Row],[聲調]] &amp; "聲" &amp; 雅俗通字典[[#This Row],[切音]]</f>
        <v>居上平聲求</v>
      </c>
      <c r="M9099" t="str">
        <f xml:space="preserve"> 雅俗通字典[[#This Row],[字韻]] &amp; TEXT(雅俗通字典[[#This Row],[調]], "[DBNum1]") &amp; 雅俗通字典[[#This Row],[切音]]</f>
        <v>居一求</v>
      </c>
    </row>
    <row r="9100" spans="1:13">
      <c r="A9100">
        <v>9099</v>
      </c>
      <c r="B9100" s="13" t="s">
        <v>9750</v>
      </c>
      <c r="C9100" s="13" t="s">
        <v>11</v>
      </c>
      <c r="D9100" s="13" t="s">
        <v>9713</v>
      </c>
      <c r="E9100" s="13" t="s">
        <v>8</v>
      </c>
      <c r="F9100" t="s">
        <v>9723</v>
      </c>
      <c r="G9100" s="13" t="str">
        <f xml:space="preserve"> IF( RIGHT(雅俗通字典[[#This Row],[聲調]],1)&lt;&gt;"入", "舒聲", "促聲")</f>
        <v>舒聲</v>
      </c>
      <c r="H9100" t="str">
        <f xml:space="preserve"> INDEX(聲母對照資料表[], MATCH(雅俗通字典[[#This Row],[切音]], 聲母對照資料表[十五音], 0), 2)</f>
        <v>k</v>
      </c>
      <c r="I9100" t="str">
        <f xml:space="preserve"> INDEX(韻母對照資料表[], MATCH(雅俗通字典[[#This Row],[字韻]] &amp; LEFT(雅俗通字典[[#This Row],[舒促聲]],1), 韻母對照資料表[十五音識別碼], 0), 2)</f>
        <v>i</v>
      </c>
      <c r="J9100">
        <f xml:space="preserve"> MATCH(雅俗通字典[[#This Row],[聲調]], 雅俗通聲調, 0)</f>
        <v>1</v>
      </c>
      <c r="K9100" t="str">
        <f xml:space="preserve"> _xlfn.CONCAT(雅俗通字典[[#This Row],[聲]:[調]])</f>
        <v>ki1</v>
      </c>
      <c r="L9100" t="str">
        <f xml:space="preserve"> 雅俗通字典[[#This Row],[字韻]] &amp; 雅俗通字典[[#This Row],[聲調]] &amp; "聲" &amp; 雅俗通字典[[#This Row],[切音]]</f>
        <v>居上平聲求</v>
      </c>
      <c r="M9100" t="str">
        <f xml:space="preserve"> 雅俗通字典[[#This Row],[字韻]] &amp; TEXT(雅俗通字典[[#This Row],[調]], "[DBNum1]") &amp; 雅俗通字典[[#This Row],[切音]]</f>
        <v>居一求</v>
      </c>
    </row>
    <row r="9101" spans="1:13">
      <c r="A9101">
        <v>9100</v>
      </c>
      <c r="B9101" s="13" t="s">
        <v>9751</v>
      </c>
      <c r="C9101" s="13" t="s">
        <v>11</v>
      </c>
      <c r="D9101" s="13" t="s">
        <v>9713</v>
      </c>
      <c r="E9101" s="13" t="s">
        <v>8</v>
      </c>
      <c r="F9101" t="s">
        <v>9723</v>
      </c>
      <c r="G9101" s="13" t="str">
        <f xml:space="preserve"> IF( RIGHT(雅俗通字典[[#This Row],[聲調]],1)&lt;&gt;"入", "舒聲", "促聲")</f>
        <v>舒聲</v>
      </c>
      <c r="H9101" t="str">
        <f xml:space="preserve"> INDEX(聲母對照資料表[], MATCH(雅俗通字典[[#This Row],[切音]], 聲母對照資料表[十五音], 0), 2)</f>
        <v>k</v>
      </c>
      <c r="I9101" t="str">
        <f xml:space="preserve"> INDEX(韻母對照資料表[], MATCH(雅俗通字典[[#This Row],[字韻]] &amp; LEFT(雅俗通字典[[#This Row],[舒促聲]],1), 韻母對照資料表[十五音識別碼], 0), 2)</f>
        <v>i</v>
      </c>
      <c r="J9101">
        <f xml:space="preserve"> MATCH(雅俗通字典[[#This Row],[聲調]], 雅俗通聲調, 0)</f>
        <v>1</v>
      </c>
      <c r="K9101" t="str">
        <f xml:space="preserve"> _xlfn.CONCAT(雅俗通字典[[#This Row],[聲]:[調]])</f>
        <v>ki1</v>
      </c>
      <c r="L9101" t="str">
        <f xml:space="preserve"> 雅俗通字典[[#This Row],[字韻]] &amp; 雅俗通字典[[#This Row],[聲調]] &amp; "聲" &amp; 雅俗通字典[[#This Row],[切音]]</f>
        <v>居上平聲求</v>
      </c>
      <c r="M9101" t="str">
        <f xml:space="preserve"> 雅俗通字典[[#This Row],[字韻]] &amp; TEXT(雅俗通字典[[#This Row],[調]], "[DBNum1]") &amp; 雅俗通字典[[#This Row],[切音]]</f>
        <v>居一求</v>
      </c>
    </row>
    <row r="9102" spans="1:13">
      <c r="A9102">
        <v>9101</v>
      </c>
      <c r="B9102" s="13" t="s">
        <v>9752</v>
      </c>
      <c r="C9102" s="13" t="s">
        <v>11</v>
      </c>
      <c r="D9102" s="13" t="s">
        <v>9713</v>
      </c>
      <c r="E9102" s="13" t="s">
        <v>8</v>
      </c>
      <c r="F9102" t="s">
        <v>9723</v>
      </c>
      <c r="G9102" s="13" t="str">
        <f xml:space="preserve"> IF( RIGHT(雅俗通字典[[#This Row],[聲調]],1)&lt;&gt;"入", "舒聲", "促聲")</f>
        <v>舒聲</v>
      </c>
      <c r="H9102" t="str">
        <f xml:space="preserve"> INDEX(聲母對照資料表[], MATCH(雅俗通字典[[#This Row],[切音]], 聲母對照資料表[十五音], 0), 2)</f>
        <v>k</v>
      </c>
      <c r="I9102" t="str">
        <f xml:space="preserve"> INDEX(韻母對照資料表[], MATCH(雅俗通字典[[#This Row],[字韻]] &amp; LEFT(雅俗通字典[[#This Row],[舒促聲]],1), 韻母對照資料表[十五音識別碼], 0), 2)</f>
        <v>i</v>
      </c>
      <c r="J9102">
        <f xml:space="preserve"> MATCH(雅俗通字典[[#This Row],[聲調]], 雅俗通聲調, 0)</f>
        <v>1</v>
      </c>
      <c r="K9102" t="str">
        <f xml:space="preserve"> _xlfn.CONCAT(雅俗通字典[[#This Row],[聲]:[調]])</f>
        <v>ki1</v>
      </c>
      <c r="L9102" t="str">
        <f xml:space="preserve"> 雅俗通字典[[#This Row],[字韻]] &amp; 雅俗通字典[[#This Row],[聲調]] &amp; "聲" &amp; 雅俗通字典[[#This Row],[切音]]</f>
        <v>居上平聲求</v>
      </c>
      <c r="M9102" t="str">
        <f xml:space="preserve"> 雅俗通字典[[#This Row],[字韻]] &amp; TEXT(雅俗通字典[[#This Row],[調]], "[DBNum1]") &amp; 雅俗通字典[[#This Row],[切音]]</f>
        <v>居一求</v>
      </c>
    </row>
    <row r="9103" spans="1:13">
      <c r="A9103">
        <v>9102</v>
      </c>
      <c r="B9103" s="13" t="s">
        <v>9753</v>
      </c>
      <c r="C9103" s="13" t="s">
        <v>10186</v>
      </c>
      <c r="D9103" s="13" t="s">
        <v>9713</v>
      </c>
      <c r="E9103" s="13" t="s">
        <v>8</v>
      </c>
      <c r="F9103" t="s">
        <v>9754</v>
      </c>
      <c r="G9103" s="13" t="str">
        <f xml:space="preserve"> IF( RIGHT(雅俗通字典[[#This Row],[聲調]],1)&lt;&gt;"入", "舒聲", "促聲")</f>
        <v>舒聲</v>
      </c>
      <c r="H9103" t="str">
        <f xml:space="preserve"> INDEX(聲母對照資料表[], MATCH(雅俗通字典[[#This Row],[切音]], 聲母對照資料表[十五音], 0), 2)</f>
        <v>kh</v>
      </c>
      <c r="I9103" t="str">
        <f xml:space="preserve"> INDEX(韻母對照資料表[], MATCH(雅俗通字典[[#This Row],[字韻]] &amp; LEFT(雅俗通字典[[#This Row],[舒促聲]],1), 韻母對照資料表[十五音識別碼], 0), 2)</f>
        <v>i</v>
      </c>
      <c r="J9103">
        <f xml:space="preserve"> MATCH(雅俗通字典[[#This Row],[聲調]], 雅俗通聲調, 0)</f>
        <v>1</v>
      </c>
      <c r="K9103" t="str">
        <f xml:space="preserve"> _xlfn.CONCAT(雅俗通字典[[#This Row],[聲]:[調]])</f>
        <v>khi1</v>
      </c>
      <c r="L9103" t="str">
        <f xml:space="preserve"> 雅俗通字典[[#This Row],[字韻]] &amp; 雅俗通字典[[#This Row],[聲調]] &amp; "聲" &amp; 雅俗通字典[[#This Row],[切音]]</f>
        <v>居上平聲去</v>
      </c>
      <c r="M9103" t="str">
        <f xml:space="preserve"> 雅俗通字典[[#This Row],[字韻]] &amp; TEXT(雅俗通字典[[#This Row],[調]], "[DBNum1]") &amp; 雅俗通字典[[#This Row],[切音]]</f>
        <v>居一去</v>
      </c>
    </row>
    <row r="9104" spans="1:13">
      <c r="A9104">
        <v>9103</v>
      </c>
      <c r="B9104" s="13" t="s">
        <v>9755</v>
      </c>
      <c r="C9104" s="13" t="s">
        <v>10186</v>
      </c>
      <c r="D9104" s="13" t="s">
        <v>9713</v>
      </c>
      <c r="E9104" s="13" t="s">
        <v>8</v>
      </c>
      <c r="F9104" t="s">
        <v>9754</v>
      </c>
      <c r="G9104" s="13" t="str">
        <f xml:space="preserve"> IF( RIGHT(雅俗通字典[[#This Row],[聲調]],1)&lt;&gt;"入", "舒聲", "促聲")</f>
        <v>舒聲</v>
      </c>
      <c r="H9104" t="str">
        <f xml:space="preserve"> INDEX(聲母對照資料表[], MATCH(雅俗通字典[[#This Row],[切音]], 聲母對照資料表[十五音], 0), 2)</f>
        <v>kh</v>
      </c>
      <c r="I9104" t="str">
        <f xml:space="preserve"> INDEX(韻母對照資料表[], MATCH(雅俗通字典[[#This Row],[字韻]] &amp; LEFT(雅俗通字典[[#This Row],[舒促聲]],1), 韻母對照資料表[十五音識別碼], 0), 2)</f>
        <v>i</v>
      </c>
      <c r="J9104">
        <f xml:space="preserve"> MATCH(雅俗通字典[[#This Row],[聲調]], 雅俗通聲調, 0)</f>
        <v>1</v>
      </c>
      <c r="K9104" t="str">
        <f xml:space="preserve"> _xlfn.CONCAT(雅俗通字典[[#This Row],[聲]:[調]])</f>
        <v>khi1</v>
      </c>
      <c r="L9104" t="str">
        <f xml:space="preserve"> 雅俗通字典[[#This Row],[字韻]] &amp; 雅俗通字典[[#This Row],[聲調]] &amp; "聲" &amp; 雅俗通字典[[#This Row],[切音]]</f>
        <v>居上平聲去</v>
      </c>
      <c r="M9104" t="str">
        <f xml:space="preserve"> 雅俗通字典[[#This Row],[字韻]] &amp; TEXT(雅俗通字典[[#This Row],[調]], "[DBNum1]") &amp; 雅俗通字典[[#This Row],[切音]]</f>
        <v>居一去</v>
      </c>
    </row>
    <row r="9105" spans="1:13">
      <c r="A9105">
        <v>9104</v>
      </c>
      <c r="B9105" s="13" t="s">
        <v>9756</v>
      </c>
      <c r="C9105" s="13" t="s">
        <v>10186</v>
      </c>
      <c r="D9105" s="13" t="s">
        <v>9713</v>
      </c>
      <c r="E9105" s="13" t="s">
        <v>8</v>
      </c>
      <c r="F9105" t="s">
        <v>9754</v>
      </c>
      <c r="G9105" s="13" t="str">
        <f xml:space="preserve"> IF( RIGHT(雅俗通字典[[#This Row],[聲調]],1)&lt;&gt;"入", "舒聲", "促聲")</f>
        <v>舒聲</v>
      </c>
      <c r="H9105" t="str">
        <f xml:space="preserve"> INDEX(聲母對照資料表[], MATCH(雅俗通字典[[#This Row],[切音]], 聲母對照資料表[十五音], 0), 2)</f>
        <v>kh</v>
      </c>
      <c r="I9105" t="str">
        <f xml:space="preserve"> INDEX(韻母對照資料表[], MATCH(雅俗通字典[[#This Row],[字韻]] &amp; LEFT(雅俗通字典[[#This Row],[舒促聲]],1), 韻母對照資料表[十五音識別碼], 0), 2)</f>
        <v>i</v>
      </c>
      <c r="J9105">
        <f xml:space="preserve"> MATCH(雅俗通字典[[#This Row],[聲調]], 雅俗通聲調, 0)</f>
        <v>1</v>
      </c>
      <c r="K9105" t="str">
        <f xml:space="preserve"> _xlfn.CONCAT(雅俗通字典[[#This Row],[聲]:[調]])</f>
        <v>khi1</v>
      </c>
      <c r="L9105" t="str">
        <f xml:space="preserve"> 雅俗通字典[[#This Row],[字韻]] &amp; 雅俗通字典[[#This Row],[聲調]] &amp; "聲" &amp; 雅俗通字典[[#This Row],[切音]]</f>
        <v>居上平聲去</v>
      </c>
      <c r="M9105" t="str">
        <f xml:space="preserve"> 雅俗通字典[[#This Row],[字韻]] &amp; TEXT(雅俗通字典[[#This Row],[調]], "[DBNum1]") &amp; 雅俗通字典[[#This Row],[切音]]</f>
        <v>居一去</v>
      </c>
    </row>
    <row r="9106" spans="1:13">
      <c r="A9106">
        <v>9105</v>
      </c>
      <c r="B9106" s="13" t="s">
        <v>9757</v>
      </c>
      <c r="C9106" s="13" t="s">
        <v>10186</v>
      </c>
      <c r="D9106" s="13" t="s">
        <v>9713</v>
      </c>
      <c r="E9106" s="13" t="s">
        <v>8</v>
      </c>
      <c r="F9106" t="s">
        <v>9754</v>
      </c>
      <c r="G9106" s="13" t="str">
        <f xml:space="preserve"> IF( RIGHT(雅俗通字典[[#This Row],[聲調]],1)&lt;&gt;"入", "舒聲", "促聲")</f>
        <v>舒聲</v>
      </c>
      <c r="H9106" t="str">
        <f xml:space="preserve"> INDEX(聲母對照資料表[], MATCH(雅俗通字典[[#This Row],[切音]], 聲母對照資料表[十五音], 0), 2)</f>
        <v>kh</v>
      </c>
      <c r="I9106" t="str">
        <f xml:space="preserve"> INDEX(韻母對照資料表[], MATCH(雅俗通字典[[#This Row],[字韻]] &amp; LEFT(雅俗通字典[[#This Row],[舒促聲]],1), 韻母對照資料表[十五音識別碼], 0), 2)</f>
        <v>i</v>
      </c>
      <c r="J9106">
        <f xml:space="preserve"> MATCH(雅俗通字典[[#This Row],[聲調]], 雅俗通聲調, 0)</f>
        <v>1</v>
      </c>
      <c r="K9106" t="str">
        <f xml:space="preserve"> _xlfn.CONCAT(雅俗通字典[[#This Row],[聲]:[調]])</f>
        <v>khi1</v>
      </c>
      <c r="L9106" t="str">
        <f xml:space="preserve"> 雅俗通字典[[#This Row],[字韻]] &amp; 雅俗通字典[[#This Row],[聲調]] &amp; "聲" &amp; 雅俗通字典[[#This Row],[切音]]</f>
        <v>居上平聲去</v>
      </c>
      <c r="M9106" t="str">
        <f xml:space="preserve"> 雅俗通字典[[#This Row],[字韻]] &amp; TEXT(雅俗通字典[[#This Row],[調]], "[DBNum1]") &amp; 雅俗通字典[[#This Row],[切音]]</f>
        <v>居一去</v>
      </c>
    </row>
    <row r="9107" spans="1:13">
      <c r="A9107">
        <v>9106</v>
      </c>
      <c r="B9107" s="13" t="s">
        <v>9758</v>
      </c>
      <c r="C9107" s="13" t="s">
        <v>10186</v>
      </c>
      <c r="D9107" s="13" t="s">
        <v>9713</v>
      </c>
      <c r="E9107" s="13" t="s">
        <v>8</v>
      </c>
      <c r="F9107" t="s">
        <v>9754</v>
      </c>
      <c r="G9107" s="13" t="str">
        <f xml:space="preserve"> IF( RIGHT(雅俗通字典[[#This Row],[聲調]],1)&lt;&gt;"入", "舒聲", "促聲")</f>
        <v>舒聲</v>
      </c>
      <c r="H9107" t="str">
        <f xml:space="preserve"> INDEX(聲母對照資料表[], MATCH(雅俗通字典[[#This Row],[切音]], 聲母對照資料表[十五音], 0), 2)</f>
        <v>kh</v>
      </c>
      <c r="I9107" t="str">
        <f xml:space="preserve"> INDEX(韻母對照資料表[], MATCH(雅俗通字典[[#This Row],[字韻]] &amp; LEFT(雅俗通字典[[#This Row],[舒促聲]],1), 韻母對照資料表[十五音識別碼], 0), 2)</f>
        <v>i</v>
      </c>
      <c r="J9107">
        <f xml:space="preserve"> MATCH(雅俗通字典[[#This Row],[聲調]], 雅俗通聲調, 0)</f>
        <v>1</v>
      </c>
      <c r="K9107" t="str">
        <f xml:space="preserve"> _xlfn.CONCAT(雅俗通字典[[#This Row],[聲]:[調]])</f>
        <v>khi1</v>
      </c>
      <c r="L9107" t="str">
        <f xml:space="preserve"> 雅俗通字典[[#This Row],[字韻]] &amp; 雅俗通字典[[#This Row],[聲調]] &amp; "聲" &amp; 雅俗通字典[[#This Row],[切音]]</f>
        <v>居上平聲去</v>
      </c>
      <c r="M9107" t="str">
        <f xml:space="preserve"> 雅俗通字典[[#This Row],[字韻]] &amp; TEXT(雅俗通字典[[#This Row],[調]], "[DBNum1]") &amp; 雅俗通字典[[#This Row],[切音]]</f>
        <v>居一去</v>
      </c>
    </row>
    <row r="9108" spans="1:13">
      <c r="A9108">
        <v>9107</v>
      </c>
      <c r="B9108" s="13" t="s">
        <v>2012</v>
      </c>
      <c r="C9108" s="13" t="s">
        <v>10186</v>
      </c>
      <c r="D9108" s="13" t="s">
        <v>9713</v>
      </c>
      <c r="E9108" s="13" t="s">
        <v>8</v>
      </c>
      <c r="F9108" t="s">
        <v>9754</v>
      </c>
      <c r="G9108" s="13" t="str">
        <f xml:space="preserve"> IF( RIGHT(雅俗通字典[[#This Row],[聲調]],1)&lt;&gt;"入", "舒聲", "促聲")</f>
        <v>舒聲</v>
      </c>
      <c r="H9108" t="str">
        <f xml:space="preserve"> INDEX(聲母對照資料表[], MATCH(雅俗通字典[[#This Row],[切音]], 聲母對照資料表[十五音], 0), 2)</f>
        <v>kh</v>
      </c>
      <c r="I9108" t="str">
        <f xml:space="preserve"> INDEX(韻母對照資料表[], MATCH(雅俗通字典[[#This Row],[字韻]] &amp; LEFT(雅俗通字典[[#This Row],[舒促聲]],1), 韻母對照資料表[十五音識別碼], 0), 2)</f>
        <v>i</v>
      </c>
      <c r="J9108">
        <f xml:space="preserve"> MATCH(雅俗通字典[[#This Row],[聲調]], 雅俗通聲調, 0)</f>
        <v>1</v>
      </c>
      <c r="K9108" t="str">
        <f xml:space="preserve"> _xlfn.CONCAT(雅俗通字典[[#This Row],[聲]:[調]])</f>
        <v>khi1</v>
      </c>
      <c r="L9108" t="str">
        <f xml:space="preserve"> 雅俗通字典[[#This Row],[字韻]] &amp; 雅俗通字典[[#This Row],[聲調]] &amp; "聲" &amp; 雅俗通字典[[#This Row],[切音]]</f>
        <v>居上平聲去</v>
      </c>
      <c r="M9108" t="str">
        <f xml:space="preserve"> 雅俗通字典[[#This Row],[字韻]] &amp; TEXT(雅俗通字典[[#This Row],[調]], "[DBNum1]") &amp; 雅俗通字典[[#This Row],[切音]]</f>
        <v>居一去</v>
      </c>
    </row>
    <row r="9109" spans="1:13">
      <c r="A9109">
        <v>9108</v>
      </c>
      <c r="B9109" s="13" t="s">
        <v>9759</v>
      </c>
      <c r="C9109" s="13" t="s">
        <v>10186</v>
      </c>
      <c r="D9109" s="13" t="s">
        <v>9713</v>
      </c>
      <c r="E9109" s="13" t="s">
        <v>8</v>
      </c>
      <c r="F9109" t="s">
        <v>9754</v>
      </c>
      <c r="G9109" s="13" t="str">
        <f xml:space="preserve"> IF( RIGHT(雅俗通字典[[#This Row],[聲調]],1)&lt;&gt;"入", "舒聲", "促聲")</f>
        <v>舒聲</v>
      </c>
      <c r="H9109" t="str">
        <f xml:space="preserve"> INDEX(聲母對照資料表[], MATCH(雅俗通字典[[#This Row],[切音]], 聲母對照資料表[十五音], 0), 2)</f>
        <v>kh</v>
      </c>
      <c r="I9109" t="str">
        <f xml:space="preserve"> INDEX(韻母對照資料表[], MATCH(雅俗通字典[[#This Row],[字韻]] &amp; LEFT(雅俗通字典[[#This Row],[舒促聲]],1), 韻母對照資料表[十五音識別碼], 0), 2)</f>
        <v>i</v>
      </c>
      <c r="J9109">
        <f xml:space="preserve"> MATCH(雅俗通字典[[#This Row],[聲調]], 雅俗通聲調, 0)</f>
        <v>1</v>
      </c>
      <c r="K9109" t="str">
        <f xml:space="preserve"> _xlfn.CONCAT(雅俗通字典[[#This Row],[聲]:[調]])</f>
        <v>khi1</v>
      </c>
      <c r="L9109" t="str">
        <f xml:space="preserve"> 雅俗通字典[[#This Row],[字韻]] &amp; 雅俗通字典[[#This Row],[聲調]] &amp; "聲" &amp; 雅俗通字典[[#This Row],[切音]]</f>
        <v>居上平聲去</v>
      </c>
      <c r="M9109" t="str">
        <f xml:space="preserve"> 雅俗通字典[[#This Row],[字韻]] &amp; TEXT(雅俗通字典[[#This Row],[調]], "[DBNum1]") &amp; 雅俗通字典[[#This Row],[切音]]</f>
        <v>居一去</v>
      </c>
    </row>
    <row r="9110" spans="1:13">
      <c r="A9110">
        <v>9109</v>
      </c>
      <c r="B9110" s="13" t="s">
        <v>9760</v>
      </c>
      <c r="C9110" s="13" t="s">
        <v>10186</v>
      </c>
      <c r="D9110" s="13" t="s">
        <v>9713</v>
      </c>
      <c r="E9110" s="13" t="s">
        <v>8</v>
      </c>
      <c r="F9110" t="s">
        <v>9754</v>
      </c>
      <c r="G9110" s="13" t="str">
        <f xml:space="preserve"> IF( RIGHT(雅俗通字典[[#This Row],[聲調]],1)&lt;&gt;"入", "舒聲", "促聲")</f>
        <v>舒聲</v>
      </c>
      <c r="H9110" t="str">
        <f xml:space="preserve"> INDEX(聲母對照資料表[], MATCH(雅俗通字典[[#This Row],[切音]], 聲母對照資料表[十五音], 0), 2)</f>
        <v>kh</v>
      </c>
      <c r="I9110" t="str">
        <f xml:space="preserve"> INDEX(韻母對照資料表[], MATCH(雅俗通字典[[#This Row],[字韻]] &amp; LEFT(雅俗通字典[[#This Row],[舒促聲]],1), 韻母對照資料表[十五音識別碼], 0), 2)</f>
        <v>i</v>
      </c>
      <c r="J9110">
        <f xml:space="preserve"> MATCH(雅俗通字典[[#This Row],[聲調]], 雅俗通聲調, 0)</f>
        <v>1</v>
      </c>
      <c r="K9110" t="str">
        <f xml:space="preserve"> _xlfn.CONCAT(雅俗通字典[[#This Row],[聲]:[調]])</f>
        <v>khi1</v>
      </c>
      <c r="L9110" t="str">
        <f xml:space="preserve"> 雅俗通字典[[#This Row],[字韻]] &amp; 雅俗通字典[[#This Row],[聲調]] &amp; "聲" &amp; 雅俗通字典[[#This Row],[切音]]</f>
        <v>居上平聲去</v>
      </c>
      <c r="M9110" t="str">
        <f xml:space="preserve"> 雅俗通字典[[#This Row],[字韻]] &amp; TEXT(雅俗通字典[[#This Row],[調]], "[DBNum1]") &amp; 雅俗通字典[[#This Row],[切音]]</f>
        <v>居一去</v>
      </c>
    </row>
    <row r="9111" spans="1:13">
      <c r="A9111">
        <v>9110</v>
      </c>
      <c r="B9111" s="13" t="s">
        <v>9761</v>
      </c>
      <c r="C9111" s="13" t="s">
        <v>10186</v>
      </c>
      <c r="D9111" s="13" t="s">
        <v>9713</v>
      </c>
      <c r="E9111" s="13" t="s">
        <v>8</v>
      </c>
      <c r="F9111" t="s">
        <v>9754</v>
      </c>
      <c r="G9111" s="13" t="str">
        <f xml:space="preserve"> IF( RIGHT(雅俗通字典[[#This Row],[聲調]],1)&lt;&gt;"入", "舒聲", "促聲")</f>
        <v>舒聲</v>
      </c>
      <c r="H9111" t="str">
        <f xml:space="preserve"> INDEX(聲母對照資料表[], MATCH(雅俗通字典[[#This Row],[切音]], 聲母對照資料表[十五音], 0), 2)</f>
        <v>kh</v>
      </c>
      <c r="I9111" t="str">
        <f xml:space="preserve"> INDEX(韻母對照資料表[], MATCH(雅俗通字典[[#This Row],[字韻]] &amp; LEFT(雅俗通字典[[#This Row],[舒促聲]],1), 韻母對照資料表[十五音識別碼], 0), 2)</f>
        <v>i</v>
      </c>
      <c r="J9111">
        <f xml:space="preserve"> MATCH(雅俗通字典[[#This Row],[聲調]], 雅俗通聲調, 0)</f>
        <v>1</v>
      </c>
      <c r="K9111" t="str">
        <f xml:space="preserve"> _xlfn.CONCAT(雅俗通字典[[#This Row],[聲]:[調]])</f>
        <v>khi1</v>
      </c>
      <c r="L9111" t="str">
        <f xml:space="preserve"> 雅俗通字典[[#This Row],[字韻]] &amp; 雅俗通字典[[#This Row],[聲調]] &amp; "聲" &amp; 雅俗通字典[[#This Row],[切音]]</f>
        <v>居上平聲去</v>
      </c>
      <c r="M9111" t="str">
        <f xml:space="preserve"> 雅俗通字典[[#This Row],[字韻]] &amp; TEXT(雅俗通字典[[#This Row],[調]], "[DBNum1]") &amp; 雅俗通字典[[#This Row],[切音]]</f>
        <v>居一去</v>
      </c>
    </row>
    <row r="9112" spans="1:13">
      <c r="A9112">
        <v>9111</v>
      </c>
      <c r="B9112" s="13" t="s">
        <v>9762</v>
      </c>
      <c r="C9112" s="13" t="s">
        <v>10186</v>
      </c>
      <c r="D9112" s="13" t="s">
        <v>9713</v>
      </c>
      <c r="E9112" s="13" t="s">
        <v>8</v>
      </c>
      <c r="F9112" t="s">
        <v>9754</v>
      </c>
      <c r="G9112" s="13" t="str">
        <f xml:space="preserve"> IF( RIGHT(雅俗通字典[[#This Row],[聲調]],1)&lt;&gt;"入", "舒聲", "促聲")</f>
        <v>舒聲</v>
      </c>
      <c r="H9112" t="str">
        <f xml:space="preserve"> INDEX(聲母對照資料表[], MATCH(雅俗通字典[[#This Row],[切音]], 聲母對照資料表[十五音], 0), 2)</f>
        <v>kh</v>
      </c>
      <c r="I9112" t="str">
        <f xml:space="preserve"> INDEX(韻母對照資料表[], MATCH(雅俗通字典[[#This Row],[字韻]] &amp; LEFT(雅俗通字典[[#This Row],[舒促聲]],1), 韻母對照資料表[十五音識別碼], 0), 2)</f>
        <v>i</v>
      </c>
      <c r="J9112">
        <f xml:space="preserve"> MATCH(雅俗通字典[[#This Row],[聲調]], 雅俗通聲調, 0)</f>
        <v>1</v>
      </c>
      <c r="K9112" t="str">
        <f xml:space="preserve"> _xlfn.CONCAT(雅俗通字典[[#This Row],[聲]:[調]])</f>
        <v>khi1</v>
      </c>
      <c r="L9112" t="str">
        <f xml:space="preserve"> 雅俗通字典[[#This Row],[字韻]] &amp; 雅俗通字典[[#This Row],[聲調]] &amp; "聲" &amp; 雅俗通字典[[#This Row],[切音]]</f>
        <v>居上平聲去</v>
      </c>
      <c r="M9112" t="str">
        <f xml:space="preserve"> 雅俗通字典[[#This Row],[字韻]] &amp; TEXT(雅俗通字典[[#This Row],[調]], "[DBNum1]") &amp; 雅俗通字典[[#This Row],[切音]]</f>
        <v>居一去</v>
      </c>
    </row>
    <row r="9113" spans="1:13">
      <c r="A9113">
        <v>9112</v>
      </c>
      <c r="B9113" s="13" t="s">
        <v>9763</v>
      </c>
      <c r="C9113" s="13" t="s">
        <v>10186</v>
      </c>
      <c r="D9113" s="13" t="s">
        <v>9713</v>
      </c>
      <c r="E9113" s="13" t="s">
        <v>8</v>
      </c>
      <c r="F9113" t="s">
        <v>9754</v>
      </c>
      <c r="G9113" s="13" t="str">
        <f xml:space="preserve"> IF( RIGHT(雅俗通字典[[#This Row],[聲調]],1)&lt;&gt;"入", "舒聲", "促聲")</f>
        <v>舒聲</v>
      </c>
      <c r="H9113" t="str">
        <f xml:space="preserve"> INDEX(聲母對照資料表[], MATCH(雅俗通字典[[#This Row],[切音]], 聲母對照資料表[十五音], 0), 2)</f>
        <v>kh</v>
      </c>
      <c r="I9113" t="str">
        <f xml:space="preserve"> INDEX(韻母對照資料表[], MATCH(雅俗通字典[[#This Row],[字韻]] &amp; LEFT(雅俗通字典[[#This Row],[舒促聲]],1), 韻母對照資料表[十五音識別碼], 0), 2)</f>
        <v>i</v>
      </c>
      <c r="J9113">
        <f xml:space="preserve"> MATCH(雅俗通字典[[#This Row],[聲調]], 雅俗通聲調, 0)</f>
        <v>1</v>
      </c>
      <c r="K9113" t="str">
        <f xml:space="preserve"> _xlfn.CONCAT(雅俗通字典[[#This Row],[聲]:[調]])</f>
        <v>khi1</v>
      </c>
      <c r="L9113" t="str">
        <f xml:space="preserve"> 雅俗通字典[[#This Row],[字韻]] &amp; 雅俗通字典[[#This Row],[聲調]] &amp; "聲" &amp; 雅俗通字典[[#This Row],[切音]]</f>
        <v>居上平聲去</v>
      </c>
      <c r="M9113" t="str">
        <f xml:space="preserve"> 雅俗通字典[[#This Row],[字韻]] &amp; TEXT(雅俗通字典[[#This Row],[調]], "[DBNum1]") &amp; 雅俗通字典[[#This Row],[切音]]</f>
        <v>居一去</v>
      </c>
    </row>
    <row r="9114" spans="1:13">
      <c r="A9114">
        <v>9113</v>
      </c>
      <c r="B9114" s="13" t="s">
        <v>9764</v>
      </c>
      <c r="C9114" s="13" t="s">
        <v>10186</v>
      </c>
      <c r="D9114" s="13" t="s">
        <v>9713</v>
      </c>
      <c r="E9114" s="13" t="s">
        <v>8</v>
      </c>
      <c r="F9114" t="s">
        <v>9754</v>
      </c>
      <c r="G9114" s="13" t="str">
        <f xml:space="preserve"> IF( RIGHT(雅俗通字典[[#This Row],[聲調]],1)&lt;&gt;"入", "舒聲", "促聲")</f>
        <v>舒聲</v>
      </c>
      <c r="H9114" t="str">
        <f xml:space="preserve"> INDEX(聲母對照資料表[], MATCH(雅俗通字典[[#This Row],[切音]], 聲母對照資料表[十五音], 0), 2)</f>
        <v>kh</v>
      </c>
      <c r="I9114" t="str">
        <f xml:space="preserve"> INDEX(韻母對照資料表[], MATCH(雅俗通字典[[#This Row],[字韻]] &amp; LEFT(雅俗通字典[[#This Row],[舒促聲]],1), 韻母對照資料表[十五音識別碼], 0), 2)</f>
        <v>i</v>
      </c>
      <c r="J9114">
        <f xml:space="preserve"> MATCH(雅俗通字典[[#This Row],[聲調]], 雅俗通聲調, 0)</f>
        <v>1</v>
      </c>
      <c r="K9114" t="str">
        <f xml:space="preserve"> _xlfn.CONCAT(雅俗通字典[[#This Row],[聲]:[調]])</f>
        <v>khi1</v>
      </c>
      <c r="L9114" t="str">
        <f xml:space="preserve"> 雅俗通字典[[#This Row],[字韻]] &amp; 雅俗通字典[[#This Row],[聲調]] &amp; "聲" &amp; 雅俗通字典[[#This Row],[切音]]</f>
        <v>居上平聲去</v>
      </c>
      <c r="M9114" t="str">
        <f xml:space="preserve"> 雅俗通字典[[#This Row],[字韻]] &amp; TEXT(雅俗通字典[[#This Row],[調]], "[DBNum1]") &amp; 雅俗通字典[[#This Row],[切音]]</f>
        <v>居一去</v>
      </c>
    </row>
    <row r="9115" spans="1:13">
      <c r="A9115">
        <v>9114</v>
      </c>
      <c r="B9115" s="13" t="s">
        <v>9765</v>
      </c>
      <c r="C9115" s="13" t="s">
        <v>10186</v>
      </c>
      <c r="D9115" s="13" t="s">
        <v>9713</v>
      </c>
      <c r="E9115" s="13" t="s">
        <v>8</v>
      </c>
      <c r="F9115" t="s">
        <v>9754</v>
      </c>
      <c r="G9115" s="13" t="str">
        <f xml:space="preserve"> IF( RIGHT(雅俗通字典[[#This Row],[聲調]],1)&lt;&gt;"入", "舒聲", "促聲")</f>
        <v>舒聲</v>
      </c>
      <c r="H9115" t="str">
        <f xml:space="preserve"> INDEX(聲母對照資料表[], MATCH(雅俗通字典[[#This Row],[切音]], 聲母對照資料表[十五音], 0), 2)</f>
        <v>kh</v>
      </c>
      <c r="I9115" t="str">
        <f xml:space="preserve"> INDEX(韻母對照資料表[], MATCH(雅俗通字典[[#This Row],[字韻]] &amp; LEFT(雅俗通字典[[#This Row],[舒促聲]],1), 韻母對照資料表[十五音識別碼], 0), 2)</f>
        <v>i</v>
      </c>
      <c r="J9115">
        <f xml:space="preserve"> MATCH(雅俗通字典[[#This Row],[聲調]], 雅俗通聲調, 0)</f>
        <v>1</v>
      </c>
      <c r="K9115" t="str">
        <f xml:space="preserve"> _xlfn.CONCAT(雅俗通字典[[#This Row],[聲]:[調]])</f>
        <v>khi1</v>
      </c>
      <c r="L9115" t="str">
        <f xml:space="preserve"> 雅俗通字典[[#This Row],[字韻]] &amp; 雅俗通字典[[#This Row],[聲調]] &amp; "聲" &amp; 雅俗通字典[[#This Row],[切音]]</f>
        <v>居上平聲去</v>
      </c>
      <c r="M9115" t="str">
        <f xml:space="preserve"> 雅俗通字典[[#This Row],[字韻]] &amp; TEXT(雅俗通字典[[#This Row],[調]], "[DBNum1]") &amp; 雅俗通字典[[#This Row],[切音]]</f>
        <v>居一去</v>
      </c>
    </row>
    <row r="9116" spans="1:13">
      <c r="A9116">
        <v>9115</v>
      </c>
      <c r="B9116" s="13" t="s">
        <v>9766</v>
      </c>
      <c r="C9116" s="13" t="s">
        <v>10186</v>
      </c>
      <c r="D9116" s="13" t="s">
        <v>9713</v>
      </c>
      <c r="E9116" s="13" t="s">
        <v>8</v>
      </c>
      <c r="F9116" t="s">
        <v>9754</v>
      </c>
      <c r="G9116" s="13" t="str">
        <f xml:space="preserve"> IF( RIGHT(雅俗通字典[[#This Row],[聲調]],1)&lt;&gt;"入", "舒聲", "促聲")</f>
        <v>舒聲</v>
      </c>
      <c r="H9116" t="str">
        <f xml:space="preserve"> INDEX(聲母對照資料表[], MATCH(雅俗通字典[[#This Row],[切音]], 聲母對照資料表[十五音], 0), 2)</f>
        <v>kh</v>
      </c>
      <c r="I9116" t="str">
        <f xml:space="preserve"> INDEX(韻母對照資料表[], MATCH(雅俗通字典[[#This Row],[字韻]] &amp; LEFT(雅俗通字典[[#This Row],[舒促聲]],1), 韻母對照資料表[十五音識別碼], 0), 2)</f>
        <v>i</v>
      </c>
      <c r="J9116">
        <f xml:space="preserve"> MATCH(雅俗通字典[[#This Row],[聲調]], 雅俗通聲調, 0)</f>
        <v>1</v>
      </c>
      <c r="K9116" t="str">
        <f xml:space="preserve"> _xlfn.CONCAT(雅俗通字典[[#This Row],[聲]:[調]])</f>
        <v>khi1</v>
      </c>
      <c r="L9116" t="str">
        <f xml:space="preserve"> 雅俗通字典[[#This Row],[字韻]] &amp; 雅俗通字典[[#This Row],[聲調]] &amp; "聲" &amp; 雅俗通字典[[#This Row],[切音]]</f>
        <v>居上平聲去</v>
      </c>
      <c r="M9116" t="str">
        <f xml:space="preserve"> 雅俗通字典[[#This Row],[字韻]] &amp; TEXT(雅俗通字典[[#This Row],[調]], "[DBNum1]") &amp; 雅俗通字典[[#This Row],[切音]]</f>
        <v>居一去</v>
      </c>
    </row>
    <row r="9117" spans="1:13">
      <c r="A9117">
        <v>9116</v>
      </c>
      <c r="B9117" s="13" t="s">
        <v>9767</v>
      </c>
      <c r="C9117" s="13" t="s">
        <v>10186</v>
      </c>
      <c r="D9117" s="13" t="s">
        <v>9713</v>
      </c>
      <c r="E9117" s="13" t="s">
        <v>8</v>
      </c>
      <c r="F9117" t="s">
        <v>9754</v>
      </c>
      <c r="G9117" s="13" t="str">
        <f xml:space="preserve"> IF( RIGHT(雅俗通字典[[#This Row],[聲調]],1)&lt;&gt;"入", "舒聲", "促聲")</f>
        <v>舒聲</v>
      </c>
      <c r="H9117" t="str">
        <f xml:space="preserve"> INDEX(聲母對照資料表[], MATCH(雅俗通字典[[#This Row],[切音]], 聲母對照資料表[十五音], 0), 2)</f>
        <v>kh</v>
      </c>
      <c r="I9117" t="str">
        <f xml:space="preserve"> INDEX(韻母對照資料表[], MATCH(雅俗通字典[[#This Row],[字韻]] &amp; LEFT(雅俗通字典[[#This Row],[舒促聲]],1), 韻母對照資料表[十五音識別碼], 0), 2)</f>
        <v>i</v>
      </c>
      <c r="J9117">
        <f xml:space="preserve"> MATCH(雅俗通字典[[#This Row],[聲調]], 雅俗通聲調, 0)</f>
        <v>1</v>
      </c>
      <c r="K9117" t="str">
        <f xml:space="preserve"> _xlfn.CONCAT(雅俗通字典[[#This Row],[聲]:[調]])</f>
        <v>khi1</v>
      </c>
      <c r="L9117" t="str">
        <f xml:space="preserve"> 雅俗通字典[[#This Row],[字韻]] &amp; 雅俗通字典[[#This Row],[聲調]] &amp; "聲" &amp; 雅俗通字典[[#This Row],[切音]]</f>
        <v>居上平聲去</v>
      </c>
      <c r="M9117" t="str">
        <f xml:space="preserve"> 雅俗通字典[[#This Row],[字韻]] &amp; TEXT(雅俗通字典[[#This Row],[調]], "[DBNum1]") &amp; 雅俗通字典[[#This Row],[切音]]</f>
        <v>居一去</v>
      </c>
    </row>
    <row r="9118" spans="1:13">
      <c r="A9118">
        <v>9117</v>
      </c>
      <c r="B9118" s="13" t="s">
        <v>9768</v>
      </c>
      <c r="C9118" s="13" t="s">
        <v>10186</v>
      </c>
      <c r="D9118" s="13" t="s">
        <v>9713</v>
      </c>
      <c r="E9118" s="13" t="s">
        <v>8</v>
      </c>
      <c r="F9118" t="s">
        <v>9754</v>
      </c>
      <c r="G9118" s="13" t="str">
        <f xml:space="preserve"> IF( RIGHT(雅俗通字典[[#This Row],[聲調]],1)&lt;&gt;"入", "舒聲", "促聲")</f>
        <v>舒聲</v>
      </c>
      <c r="H9118" t="str">
        <f xml:space="preserve"> INDEX(聲母對照資料表[], MATCH(雅俗通字典[[#This Row],[切音]], 聲母對照資料表[十五音], 0), 2)</f>
        <v>kh</v>
      </c>
      <c r="I9118" t="str">
        <f xml:space="preserve"> INDEX(韻母對照資料表[], MATCH(雅俗通字典[[#This Row],[字韻]] &amp; LEFT(雅俗通字典[[#This Row],[舒促聲]],1), 韻母對照資料表[十五音識別碼], 0), 2)</f>
        <v>i</v>
      </c>
      <c r="J9118">
        <f xml:space="preserve"> MATCH(雅俗通字典[[#This Row],[聲調]], 雅俗通聲調, 0)</f>
        <v>1</v>
      </c>
      <c r="K9118" t="str">
        <f xml:space="preserve"> _xlfn.CONCAT(雅俗通字典[[#This Row],[聲]:[調]])</f>
        <v>khi1</v>
      </c>
      <c r="L9118" t="str">
        <f xml:space="preserve"> 雅俗通字典[[#This Row],[字韻]] &amp; 雅俗通字典[[#This Row],[聲調]] &amp; "聲" &amp; 雅俗通字典[[#This Row],[切音]]</f>
        <v>居上平聲去</v>
      </c>
      <c r="M9118" t="str">
        <f xml:space="preserve"> 雅俗通字典[[#This Row],[字韻]] &amp; TEXT(雅俗通字典[[#This Row],[調]], "[DBNum1]") &amp; 雅俗通字典[[#This Row],[切音]]</f>
        <v>居一去</v>
      </c>
    </row>
    <row r="9119" spans="1:13">
      <c r="A9119">
        <v>9118</v>
      </c>
      <c r="B9119" s="13" t="s">
        <v>8961</v>
      </c>
      <c r="C9119" s="13" t="s">
        <v>10186</v>
      </c>
      <c r="D9119" s="13" t="s">
        <v>9713</v>
      </c>
      <c r="E9119" s="13" t="s">
        <v>8</v>
      </c>
      <c r="F9119" t="s">
        <v>9754</v>
      </c>
      <c r="G9119" s="13" t="str">
        <f xml:space="preserve"> IF( RIGHT(雅俗通字典[[#This Row],[聲調]],1)&lt;&gt;"入", "舒聲", "促聲")</f>
        <v>舒聲</v>
      </c>
      <c r="H9119" t="str">
        <f xml:space="preserve"> INDEX(聲母對照資料表[], MATCH(雅俗通字典[[#This Row],[切音]], 聲母對照資料表[十五音], 0), 2)</f>
        <v>kh</v>
      </c>
      <c r="I9119" t="str">
        <f xml:space="preserve"> INDEX(韻母對照資料表[], MATCH(雅俗通字典[[#This Row],[字韻]] &amp; LEFT(雅俗通字典[[#This Row],[舒促聲]],1), 韻母對照資料表[十五音識別碼], 0), 2)</f>
        <v>i</v>
      </c>
      <c r="J9119">
        <f xml:space="preserve"> MATCH(雅俗通字典[[#This Row],[聲調]], 雅俗通聲調, 0)</f>
        <v>1</v>
      </c>
      <c r="K9119" t="str">
        <f xml:space="preserve"> _xlfn.CONCAT(雅俗通字典[[#This Row],[聲]:[調]])</f>
        <v>khi1</v>
      </c>
      <c r="L9119" t="str">
        <f xml:space="preserve"> 雅俗通字典[[#This Row],[字韻]] &amp; 雅俗通字典[[#This Row],[聲調]] &amp; "聲" &amp; 雅俗通字典[[#This Row],[切音]]</f>
        <v>居上平聲去</v>
      </c>
      <c r="M9119" t="str">
        <f xml:space="preserve"> 雅俗通字典[[#This Row],[字韻]] &amp; TEXT(雅俗通字典[[#This Row],[調]], "[DBNum1]") &amp; 雅俗通字典[[#This Row],[切音]]</f>
        <v>居一去</v>
      </c>
    </row>
    <row r="9120" spans="1:13">
      <c r="A9120">
        <v>9119</v>
      </c>
      <c r="B9120" s="13" t="s">
        <v>9769</v>
      </c>
      <c r="C9120" s="13" t="s">
        <v>10186</v>
      </c>
      <c r="D9120" s="13" t="s">
        <v>9713</v>
      </c>
      <c r="E9120" s="13" t="s">
        <v>8</v>
      </c>
      <c r="F9120" t="s">
        <v>9754</v>
      </c>
      <c r="G9120" s="13" t="str">
        <f xml:space="preserve"> IF( RIGHT(雅俗通字典[[#This Row],[聲調]],1)&lt;&gt;"入", "舒聲", "促聲")</f>
        <v>舒聲</v>
      </c>
      <c r="H9120" t="str">
        <f xml:space="preserve"> INDEX(聲母對照資料表[], MATCH(雅俗通字典[[#This Row],[切音]], 聲母對照資料表[十五音], 0), 2)</f>
        <v>kh</v>
      </c>
      <c r="I9120" t="str">
        <f xml:space="preserve"> INDEX(韻母對照資料表[], MATCH(雅俗通字典[[#This Row],[字韻]] &amp; LEFT(雅俗通字典[[#This Row],[舒促聲]],1), 韻母對照資料表[十五音識別碼], 0), 2)</f>
        <v>i</v>
      </c>
      <c r="J9120">
        <f xml:space="preserve"> MATCH(雅俗通字典[[#This Row],[聲調]], 雅俗通聲調, 0)</f>
        <v>1</v>
      </c>
      <c r="K9120" t="str">
        <f xml:space="preserve"> _xlfn.CONCAT(雅俗通字典[[#This Row],[聲]:[調]])</f>
        <v>khi1</v>
      </c>
      <c r="L9120" t="str">
        <f xml:space="preserve"> 雅俗通字典[[#This Row],[字韻]] &amp; 雅俗通字典[[#This Row],[聲調]] &amp; "聲" &amp; 雅俗通字典[[#This Row],[切音]]</f>
        <v>居上平聲去</v>
      </c>
      <c r="M9120" t="str">
        <f xml:space="preserve"> 雅俗通字典[[#This Row],[字韻]] &amp; TEXT(雅俗通字典[[#This Row],[調]], "[DBNum1]") &amp; 雅俗通字典[[#This Row],[切音]]</f>
        <v>居一去</v>
      </c>
    </row>
    <row r="9121" spans="1:13">
      <c r="A9121">
        <v>9120</v>
      </c>
      <c r="B9121" s="13" t="s">
        <v>9770</v>
      </c>
      <c r="C9121" s="13" t="s">
        <v>10186</v>
      </c>
      <c r="D9121" s="13" t="s">
        <v>9713</v>
      </c>
      <c r="E9121" s="13" t="s">
        <v>8</v>
      </c>
      <c r="F9121" t="s">
        <v>9754</v>
      </c>
      <c r="G9121" s="13" t="str">
        <f xml:space="preserve"> IF( RIGHT(雅俗通字典[[#This Row],[聲調]],1)&lt;&gt;"入", "舒聲", "促聲")</f>
        <v>舒聲</v>
      </c>
      <c r="H9121" t="str">
        <f xml:space="preserve"> INDEX(聲母對照資料表[], MATCH(雅俗通字典[[#This Row],[切音]], 聲母對照資料表[十五音], 0), 2)</f>
        <v>kh</v>
      </c>
      <c r="I9121" t="str">
        <f xml:space="preserve"> INDEX(韻母對照資料表[], MATCH(雅俗通字典[[#This Row],[字韻]] &amp; LEFT(雅俗通字典[[#This Row],[舒促聲]],1), 韻母對照資料表[十五音識別碼], 0), 2)</f>
        <v>i</v>
      </c>
      <c r="J9121">
        <f xml:space="preserve"> MATCH(雅俗通字典[[#This Row],[聲調]], 雅俗通聲調, 0)</f>
        <v>1</v>
      </c>
      <c r="K9121" t="str">
        <f xml:space="preserve"> _xlfn.CONCAT(雅俗通字典[[#This Row],[聲]:[調]])</f>
        <v>khi1</v>
      </c>
      <c r="L9121" t="str">
        <f xml:space="preserve"> 雅俗通字典[[#This Row],[字韻]] &amp; 雅俗通字典[[#This Row],[聲調]] &amp; "聲" &amp; 雅俗通字典[[#This Row],[切音]]</f>
        <v>居上平聲去</v>
      </c>
      <c r="M9121" t="str">
        <f xml:space="preserve"> 雅俗通字典[[#This Row],[字韻]] &amp; TEXT(雅俗通字典[[#This Row],[調]], "[DBNum1]") &amp; 雅俗通字典[[#This Row],[切音]]</f>
        <v>居一去</v>
      </c>
    </row>
    <row r="9122" spans="1:13">
      <c r="A9122">
        <v>9121</v>
      </c>
      <c r="B9122" s="13" t="s">
        <v>9771</v>
      </c>
      <c r="C9122" s="13" t="s">
        <v>10186</v>
      </c>
      <c r="D9122" s="13" t="s">
        <v>9713</v>
      </c>
      <c r="E9122" s="13" t="s">
        <v>8</v>
      </c>
      <c r="F9122" t="s">
        <v>9754</v>
      </c>
      <c r="G9122" s="13" t="str">
        <f xml:space="preserve"> IF( RIGHT(雅俗通字典[[#This Row],[聲調]],1)&lt;&gt;"入", "舒聲", "促聲")</f>
        <v>舒聲</v>
      </c>
      <c r="H9122" t="str">
        <f xml:space="preserve"> INDEX(聲母對照資料表[], MATCH(雅俗通字典[[#This Row],[切音]], 聲母對照資料表[十五音], 0), 2)</f>
        <v>kh</v>
      </c>
      <c r="I9122" t="str">
        <f xml:space="preserve"> INDEX(韻母對照資料表[], MATCH(雅俗通字典[[#This Row],[字韻]] &amp; LEFT(雅俗通字典[[#This Row],[舒促聲]],1), 韻母對照資料表[十五音識別碼], 0), 2)</f>
        <v>i</v>
      </c>
      <c r="J9122">
        <f xml:space="preserve"> MATCH(雅俗通字典[[#This Row],[聲調]], 雅俗通聲調, 0)</f>
        <v>1</v>
      </c>
      <c r="K9122" t="str">
        <f xml:space="preserve"> _xlfn.CONCAT(雅俗通字典[[#This Row],[聲]:[調]])</f>
        <v>khi1</v>
      </c>
      <c r="L9122" t="str">
        <f xml:space="preserve"> 雅俗通字典[[#This Row],[字韻]] &amp; 雅俗通字典[[#This Row],[聲調]] &amp; "聲" &amp; 雅俗通字典[[#This Row],[切音]]</f>
        <v>居上平聲去</v>
      </c>
      <c r="M9122" t="str">
        <f xml:space="preserve"> 雅俗通字典[[#This Row],[字韻]] &amp; TEXT(雅俗通字典[[#This Row],[調]], "[DBNum1]") &amp; 雅俗通字典[[#This Row],[切音]]</f>
        <v>居一去</v>
      </c>
    </row>
    <row r="9123" spans="1:13">
      <c r="A9123">
        <v>9122</v>
      </c>
      <c r="B9123" s="13" t="s">
        <v>9772</v>
      </c>
      <c r="C9123" s="13" t="s">
        <v>32</v>
      </c>
      <c r="D9123" s="13" t="s">
        <v>9713</v>
      </c>
      <c r="E9123" s="13" t="s">
        <v>8</v>
      </c>
      <c r="F9123" t="s">
        <v>9773</v>
      </c>
      <c r="G9123" s="13" t="str">
        <f xml:space="preserve"> IF( RIGHT(雅俗通字典[[#This Row],[聲調]],1)&lt;&gt;"入", "舒聲", "促聲")</f>
        <v>舒聲</v>
      </c>
      <c r="H9123" t="str">
        <f xml:space="preserve"> INDEX(聲母對照資料表[], MATCH(雅俗通字典[[#This Row],[切音]], 聲母對照資料表[十五音], 0), 2)</f>
        <v>t</v>
      </c>
      <c r="I9123" t="str">
        <f xml:space="preserve"> INDEX(韻母對照資料表[], MATCH(雅俗通字典[[#This Row],[字韻]] &amp; LEFT(雅俗通字典[[#This Row],[舒促聲]],1), 韻母對照資料表[十五音識別碼], 0), 2)</f>
        <v>i</v>
      </c>
      <c r="J9123">
        <f xml:space="preserve"> MATCH(雅俗通字典[[#This Row],[聲調]], 雅俗通聲調, 0)</f>
        <v>1</v>
      </c>
      <c r="K9123" t="str">
        <f xml:space="preserve"> _xlfn.CONCAT(雅俗通字典[[#This Row],[聲]:[調]])</f>
        <v>ti1</v>
      </c>
      <c r="L9123" t="str">
        <f xml:space="preserve"> 雅俗通字典[[#This Row],[字韻]] &amp; 雅俗通字典[[#This Row],[聲調]] &amp; "聲" &amp; 雅俗通字典[[#This Row],[切音]]</f>
        <v>居上平聲地</v>
      </c>
      <c r="M9123" t="str">
        <f xml:space="preserve"> 雅俗通字典[[#This Row],[字韻]] &amp; TEXT(雅俗通字典[[#This Row],[調]], "[DBNum1]") &amp; 雅俗通字典[[#This Row],[切音]]</f>
        <v>居一地</v>
      </c>
    </row>
    <row r="9124" spans="1:13">
      <c r="A9124">
        <v>9123</v>
      </c>
      <c r="B9124" s="13" t="s">
        <v>9774</v>
      </c>
      <c r="C9124" s="13" t="s">
        <v>32</v>
      </c>
      <c r="D9124" s="13" t="s">
        <v>9713</v>
      </c>
      <c r="E9124" s="13" t="s">
        <v>8</v>
      </c>
      <c r="F9124" t="s">
        <v>9773</v>
      </c>
      <c r="G9124" s="13" t="str">
        <f xml:space="preserve"> IF( RIGHT(雅俗通字典[[#This Row],[聲調]],1)&lt;&gt;"入", "舒聲", "促聲")</f>
        <v>舒聲</v>
      </c>
      <c r="H9124" t="str">
        <f xml:space="preserve"> INDEX(聲母對照資料表[], MATCH(雅俗通字典[[#This Row],[切音]], 聲母對照資料表[十五音], 0), 2)</f>
        <v>t</v>
      </c>
      <c r="I9124" t="str">
        <f xml:space="preserve"> INDEX(韻母對照資料表[], MATCH(雅俗通字典[[#This Row],[字韻]] &amp; LEFT(雅俗通字典[[#This Row],[舒促聲]],1), 韻母對照資料表[十五音識別碼], 0), 2)</f>
        <v>i</v>
      </c>
      <c r="J9124">
        <f xml:space="preserve"> MATCH(雅俗通字典[[#This Row],[聲調]], 雅俗通聲調, 0)</f>
        <v>1</v>
      </c>
      <c r="K9124" t="str">
        <f xml:space="preserve"> _xlfn.CONCAT(雅俗通字典[[#This Row],[聲]:[調]])</f>
        <v>ti1</v>
      </c>
      <c r="L9124" t="str">
        <f xml:space="preserve"> 雅俗通字典[[#This Row],[字韻]] &amp; 雅俗通字典[[#This Row],[聲調]] &amp; "聲" &amp; 雅俗通字典[[#This Row],[切音]]</f>
        <v>居上平聲地</v>
      </c>
      <c r="M9124" t="str">
        <f xml:space="preserve"> 雅俗通字典[[#This Row],[字韻]] &amp; TEXT(雅俗通字典[[#This Row],[調]], "[DBNum1]") &amp; 雅俗通字典[[#This Row],[切音]]</f>
        <v>居一地</v>
      </c>
    </row>
    <row r="9125" spans="1:13">
      <c r="A9125">
        <v>9124</v>
      </c>
      <c r="B9125" s="13" t="s">
        <v>9775</v>
      </c>
      <c r="C9125" s="13" t="s">
        <v>32</v>
      </c>
      <c r="D9125" s="13" t="s">
        <v>9713</v>
      </c>
      <c r="E9125" s="13" t="s">
        <v>8</v>
      </c>
      <c r="F9125" t="s">
        <v>9773</v>
      </c>
      <c r="G9125" s="13" t="str">
        <f xml:space="preserve"> IF( RIGHT(雅俗通字典[[#This Row],[聲調]],1)&lt;&gt;"入", "舒聲", "促聲")</f>
        <v>舒聲</v>
      </c>
      <c r="H9125" t="str">
        <f xml:space="preserve"> INDEX(聲母對照資料表[], MATCH(雅俗通字典[[#This Row],[切音]], 聲母對照資料表[十五音], 0), 2)</f>
        <v>t</v>
      </c>
      <c r="I9125" t="str">
        <f xml:space="preserve"> INDEX(韻母對照資料表[], MATCH(雅俗通字典[[#This Row],[字韻]] &amp; LEFT(雅俗通字典[[#This Row],[舒促聲]],1), 韻母對照資料表[十五音識別碼], 0), 2)</f>
        <v>i</v>
      </c>
      <c r="J9125">
        <f xml:space="preserve"> MATCH(雅俗通字典[[#This Row],[聲調]], 雅俗通聲調, 0)</f>
        <v>1</v>
      </c>
      <c r="K9125" t="str">
        <f xml:space="preserve"> _xlfn.CONCAT(雅俗通字典[[#This Row],[聲]:[調]])</f>
        <v>ti1</v>
      </c>
      <c r="L9125" t="str">
        <f xml:space="preserve"> 雅俗通字典[[#This Row],[字韻]] &amp; 雅俗通字典[[#This Row],[聲調]] &amp; "聲" &amp; 雅俗通字典[[#This Row],[切音]]</f>
        <v>居上平聲地</v>
      </c>
      <c r="M9125" t="str">
        <f xml:space="preserve"> 雅俗通字典[[#This Row],[字韻]] &amp; TEXT(雅俗通字典[[#This Row],[調]], "[DBNum1]") &amp; 雅俗通字典[[#This Row],[切音]]</f>
        <v>居一地</v>
      </c>
    </row>
    <row r="9126" spans="1:13">
      <c r="A9126">
        <v>9125</v>
      </c>
      <c r="B9126" s="13" t="s">
        <v>9776</v>
      </c>
      <c r="C9126" s="13" t="s">
        <v>32</v>
      </c>
      <c r="D9126" s="13" t="s">
        <v>9713</v>
      </c>
      <c r="E9126" s="13" t="s">
        <v>8</v>
      </c>
      <c r="F9126" t="s">
        <v>9773</v>
      </c>
      <c r="G9126" s="13" t="str">
        <f xml:space="preserve"> IF( RIGHT(雅俗通字典[[#This Row],[聲調]],1)&lt;&gt;"入", "舒聲", "促聲")</f>
        <v>舒聲</v>
      </c>
      <c r="H9126" t="str">
        <f xml:space="preserve"> INDEX(聲母對照資料表[], MATCH(雅俗通字典[[#This Row],[切音]], 聲母對照資料表[十五音], 0), 2)</f>
        <v>t</v>
      </c>
      <c r="I9126" t="str">
        <f xml:space="preserve"> INDEX(韻母對照資料表[], MATCH(雅俗通字典[[#This Row],[字韻]] &amp; LEFT(雅俗通字典[[#This Row],[舒促聲]],1), 韻母對照資料表[十五音識別碼], 0), 2)</f>
        <v>i</v>
      </c>
      <c r="J9126">
        <f xml:space="preserve"> MATCH(雅俗通字典[[#This Row],[聲調]], 雅俗通聲調, 0)</f>
        <v>1</v>
      </c>
      <c r="K9126" t="str">
        <f xml:space="preserve"> _xlfn.CONCAT(雅俗通字典[[#This Row],[聲]:[調]])</f>
        <v>ti1</v>
      </c>
      <c r="L9126" t="str">
        <f xml:space="preserve"> 雅俗通字典[[#This Row],[字韻]] &amp; 雅俗通字典[[#This Row],[聲調]] &amp; "聲" &amp; 雅俗通字典[[#This Row],[切音]]</f>
        <v>居上平聲地</v>
      </c>
      <c r="M9126" t="str">
        <f xml:space="preserve"> 雅俗通字典[[#This Row],[字韻]] &amp; TEXT(雅俗通字典[[#This Row],[調]], "[DBNum1]") &amp; 雅俗通字典[[#This Row],[切音]]</f>
        <v>居一地</v>
      </c>
    </row>
    <row r="9127" spans="1:13">
      <c r="A9127">
        <v>9126</v>
      </c>
      <c r="B9127" s="13" t="s">
        <v>9777</v>
      </c>
      <c r="C9127" s="13" t="s">
        <v>32</v>
      </c>
      <c r="D9127" s="13" t="s">
        <v>9713</v>
      </c>
      <c r="E9127" s="13" t="s">
        <v>8</v>
      </c>
      <c r="F9127" t="s">
        <v>9773</v>
      </c>
      <c r="G9127" s="13" t="str">
        <f xml:space="preserve"> IF( RIGHT(雅俗通字典[[#This Row],[聲調]],1)&lt;&gt;"入", "舒聲", "促聲")</f>
        <v>舒聲</v>
      </c>
      <c r="H9127" t="str">
        <f xml:space="preserve"> INDEX(聲母對照資料表[], MATCH(雅俗通字典[[#This Row],[切音]], 聲母對照資料表[十五音], 0), 2)</f>
        <v>t</v>
      </c>
      <c r="I9127" t="str">
        <f xml:space="preserve"> INDEX(韻母對照資料表[], MATCH(雅俗通字典[[#This Row],[字韻]] &amp; LEFT(雅俗通字典[[#This Row],[舒促聲]],1), 韻母對照資料表[十五音識別碼], 0), 2)</f>
        <v>i</v>
      </c>
      <c r="J9127">
        <f xml:space="preserve"> MATCH(雅俗通字典[[#This Row],[聲調]], 雅俗通聲調, 0)</f>
        <v>1</v>
      </c>
      <c r="K9127" t="str">
        <f xml:space="preserve"> _xlfn.CONCAT(雅俗通字典[[#This Row],[聲]:[調]])</f>
        <v>ti1</v>
      </c>
      <c r="L9127" t="str">
        <f xml:space="preserve"> 雅俗通字典[[#This Row],[字韻]] &amp; 雅俗通字典[[#This Row],[聲調]] &amp; "聲" &amp; 雅俗通字典[[#This Row],[切音]]</f>
        <v>居上平聲地</v>
      </c>
      <c r="M9127" t="str">
        <f xml:space="preserve"> 雅俗通字典[[#This Row],[字韻]] &amp; TEXT(雅俗通字典[[#This Row],[調]], "[DBNum1]") &amp; 雅俗通字典[[#This Row],[切音]]</f>
        <v>居一地</v>
      </c>
    </row>
    <row r="9128" spans="1:13">
      <c r="A9128">
        <v>9127</v>
      </c>
      <c r="B9128" s="13" t="s">
        <v>9778</v>
      </c>
      <c r="C9128" s="13" t="s">
        <v>32</v>
      </c>
      <c r="D9128" s="13" t="s">
        <v>9713</v>
      </c>
      <c r="E9128" s="13" t="s">
        <v>8</v>
      </c>
      <c r="F9128" t="s">
        <v>9773</v>
      </c>
      <c r="G9128" s="13" t="str">
        <f xml:space="preserve"> IF( RIGHT(雅俗通字典[[#This Row],[聲調]],1)&lt;&gt;"入", "舒聲", "促聲")</f>
        <v>舒聲</v>
      </c>
      <c r="H9128" t="str">
        <f xml:space="preserve"> INDEX(聲母對照資料表[], MATCH(雅俗通字典[[#This Row],[切音]], 聲母對照資料表[十五音], 0), 2)</f>
        <v>t</v>
      </c>
      <c r="I9128" t="str">
        <f xml:space="preserve"> INDEX(韻母對照資料表[], MATCH(雅俗通字典[[#This Row],[字韻]] &amp; LEFT(雅俗通字典[[#This Row],[舒促聲]],1), 韻母對照資料表[十五音識別碼], 0), 2)</f>
        <v>i</v>
      </c>
      <c r="J9128">
        <f xml:space="preserve"> MATCH(雅俗通字典[[#This Row],[聲調]], 雅俗通聲調, 0)</f>
        <v>1</v>
      </c>
      <c r="K9128" t="str">
        <f xml:space="preserve"> _xlfn.CONCAT(雅俗通字典[[#This Row],[聲]:[調]])</f>
        <v>ti1</v>
      </c>
      <c r="L9128" t="str">
        <f xml:space="preserve"> 雅俗通字典[[#This Row],[字韻]] &amp; 雅俗通字典[[#This Row],[聲調]] &amp; "聲" &amp; 雅俗通字典[[#This Row],[切音]]</f>
        <v>居上平聲地</v>
      </c>
      <c r="M9128" t="str">
        <f xml:space="preserve"> 雅俗通字典[[#This Row],[字韻]] &amp; TEXT(雅俗通字典[[#This Row],[調]], "[DBNum1]") &amp; 雅俗通字典[[#This Row],[切音]]</f>
        <v>居一地</v>
      </c>
    </row>
    <row r="9129" spans="1:13">
      <c r="A9129">
        <v>9128</v>
      </c>
      <c r="B9129" s="13" t="s">
        <v>9779</v>
      </c>
      <c r="C9129" s="13" t="s">
        <v>32</v>
      </c>
      <c r="D9129" s="13" t="s">
        <v>9713</v>
      </c>
      <c r="E9129" s="13" t="s">
        <v>8</v>
      </c>
      <c r="F9129" t="s">
        <v>9773</v>
      </c>
      <c r="G9129" s="13" t="str">
        <f xml:space="preserve"> IF( RIGHT(雅俗通字典[[#This Row],[聲調]],1)&lt;&gt;"入", "舒聲", "促聲")</f>
        <v>舒聲</v>
      </c>
      <c r="H9129" t="str">
        <f xml:space="preserve"> INDEX(聲母對照資料表[], MATCH(雅俗通字典[[#This Row],[切音]], 聲母對照資料表[十五音], 0), 2)</f>
        <v>t</v>
      </c>
      <c r="I9129" t="str">
        <f xml:space="preserve"> INDEX(韻母對照資料表[], MATCH(雅俗通字典[[#This Row],[字韻]] &amp; LEFT(雅俗通字典[[#This Row],[舒促聲]],1), 韻母對照資料表[十五音識別碼], 0), 2)</f>
        <v>i</v>
      </c>
      <c r="J9129">
        <f xml:space="preserve"> MATCH(雅俗通字典[[#This Row],[聲調]], 雅俗通聲調, 0)</f>
        <v>1</v>
      </c>
      <c r="K9129" t="str">
        <f xml:space="preserve"> _xlfn.CONCAT(雅俗通字典[[#This Row],[聲]:[調]])</f>
        <v>ti1</v>
      </c>
      <c r="L9129" t="str">
        <f xml:space="preserve"> 雅俗通字典[[#This Row],[字韻]] &amp; 雅俗通字典[[#This Row],[聲調]] &amp; "聲" &amp; 雅俗通字典[[#This Row],[切音]]</f>
        <v>居上平聲地</v>
      </c>
      <c r="M9129" t="str">
        <f xml:space="preserve"> 雅俗通字典[[#This Row],[字韻]] &amp; TEXT(雅俗通字典[[#This Row],[調]], "[DBNum1]") &amp; 雅俗通字典[[#This Row],[切音]]</f>
        <v>居一地</v>
      </c>
    </row>
    <row r="9130" spans="1:13">
      <c r="A9130">
        <v>9129</v>
      </c>
      <c r="B9130" s="13" t="s">
        <v>9780</v>
      </c>
      <c r="C9130" s="13" t="s">
        <v>32</v>
      </c>
      <c r="D9130" s="13" t="s">
        <v>9713</v>
      </c>
      <c r="E9130" s="13" t="s">
        <v>8</v>
      </c>
      <c r="F9130" t="s">
        <v>9773</v>
      </c>
      <c r="G9130" s="13" t="str">
        <f xml:space="preserve"> IF( RIGHT(雅俗通字典[[#This Row],[聲調]],1)&lt;&gt;"入", "舒聲", "促聲")</f>
        <v>舒聲</v>
      </c>
      <c r="H9130" t="str">
        <f xml:space="preserve"> INDEX(聲母對照資料表[], MATCH(雅俗通字典[[#This Row],[切音]], 聲母對照資料表[十五音], 0), 2)</f>
        <v>t</v>
      </c>
      <c r="I9130" t="str">
        <f xml:space="preserve"> INDEX(韻母對照資料表[], MATCH(雅俗通字典[[#This Row],[字韻]] &amp; LEFT(雅俗通字典[[#This Row],[舒促聲]],1), 韻母對照資料表[十五音識別碼], 0), 2)</f>
        <v>i</v>
      </c>
      <c r="J9130">
        <f xml:space="preserve"> MATCH(雅俗通字典[[#This Row],[聲調]], 雅俗通聲調, 0)</f>
        <v>1</v>
      </c>
      <c r="K9130" t="str">
        <f xml:space="preserve"> _xlfn.CONCAT(雅俗通字典[[#This Row],[聲]:[調]])</f>
        <v>ti1</v>
      </c>
      <c r="L9130" t="str">
        <f xml:space="preserve"> 雅俗通字典[[#This Row],[字韻]] &amp; 雅俗通字典[[#This Row],[聲調]] &amp; "聲" &amp; 雅俗通字典[[#This Row],[切音]]</f>
        <v>居上平聲地</v>
      </c>
      <c r="M9130" t="str">
        <f xml:space="preserve"> 雅俗通字典[[#This Row],[字韻]] &amp; TEXT(雅俗通字典[[#This Row],[調]], "[DBNum1]") &amp; 雅俗通字典[[#This Row],[切音]]</f>
        <v>居一地</v>
      </c>
    </row>
    <row r="9131" spans="1:13">
      <c r="A9131">
        <v>9130</v>
      </c>
      <c r="B9131" s="13" t="s">
        <v>9781</v>
      </c>
      <c r="C9131" s="13" t="s">
        <v>45</v>
      </c>
      <c r="D9131" s="13" t="s">
        <v>9713</v>
      </c>
      <c r="E9131" s="13" t="s">
        <v>8</v>
      </c>
      <c r="F9131" t="s">
        <v>9782</v>
      </c>
      <c r="G9131" s="13" t="str">
        <f xml:space="preserve"> IF( RIGHT(雅俗通字典[[#This Row],[聲調]],1)&lt;&gt;"入", "舒聲", "促聲")</f>
        <v>舒聲</v>
      </c>
      <c r="H9131" t="str">
        <f xml:space="preserve"> INDEX(聲母對照資料表[], MATCH(雅俗通字典[[#This Row],[切音]], 聲母對照資料表[十五音], 0), 2)</f>
        <v>ph</v>
      </c>
      <c r="I9131" t="str">
        <f xml:space="preserve"> INDEX(韻母對照資料表[], MATCH(雅俗通字典[[#This Row],[字韻]] &amp; LEFT(雅俗通字典[[#This Row],[舒促聲]],1), 韻母對照資料表[十五音識別碼], 0), 2)</f>
        <v>i</v>
      </c>
      <c r="J9131">
        <f xml:space="preserve"> MATCH(雅俗通字典[[#This Row],[聲調]], 雅俗通聲調, 0)</f>
        <v>1</v>
      </c>
      <c r="K9131" t="str">
        <f xml:space="preserve"> _xlfn.CONCAT(雅俗通字典[[#This Row],[聲]:[調]])</f>
        <v>phi1</v>
      </c>
      <c r="L9131" t="str">
        <f xml:space="preserve"> 雅俗通字典[[#This Row],[字韻]] &amp; 雅俗通字典[[#This Row],[聲調]] &amp; "聲" &amp; 雅俗通字典[[#This Row],[切音]]</f>
        <v>居上平聲頗</v>
      </c>
      <c r="M9131" t="str">
        <f xml:space="preserve"> 雅俗通字典[[#This Row],[字韻]] &amp; TEXT(雅俗通字典[[#This Row],[調]], "[DBNum1]") &amp; 雅俗通字典[[#This Row],[切音]]</f>
        <v>居一頗</v>
      </c>
    </row>
    <row r="9132" spans="1:13">
      <c r="A9132">
        <v>9131</v>
      </c>
      <c r="B9132" s="13" t="s">
        <v>9157</v>
      </c>
      <c r="C9132" s="13" t="s">
        <v>45</v>
      </c>
      <c r="D9132" s="13" t="s">
        <v>9713</v>
      </c>
      <c r="E9132" s="13" t="s">
        <v>8</v>
      </c>
      <c r="F9132" t="s">
        <v>9782</v>
      </c>
      <c r="G9132" s="13" t="str">
        <f xml:space="preserve"> IF( RIGHT(雅俗通字典[[#This Row],[聲調]],1)&lt;&gt;"入", "舒聲", "促聲")</f>
        <v>舒聲</v>
      </c>
      <c r="H9132" t="str">
        <f xml:space="preserve"> INDEX(聲母對照資料表[], MATCH(雅俗通字典[[#This Row],[切音]], 聲母對照資料表[十五音], 0), 2)</f>
        <v>ph</v>
      </c>
      <c r="I9132" t="str">
        <f xml:space="preserve"> INDEX(韻母對照資料表[], MATCH(雅俗通字典[[#This Row],[字韻]] &amp; LEFT(雅俗通字典[[#This Row],[舒促聲]],1), 韻母對照資料表[十五音識別碼], 0), 2)</f>
        <v>i</v>
      </c>
      <c r="J9132">
        <f xml:space="preserve"> MATCH(雅俗通字典[[#This Row],[聲調]], 雅俗通聲調, 0)</f>
        <v>1</v>
      </c>
      <c r="K9132" t="str">
        <f xml:space="preserve"> _xlfn.CONCAT(雅俗通字典[[#This Row],[聲]:[調]])</f>
        <v>phi1</v>
      </c>
      <c r="L9132" t="str">
        <f xml:space="preserve"> 雅俗通字典[[#This Row],[字韻]] &amp; 雅俗通字典[[#This Row],[聲調]] &amp; "聲" &amp; 雅俗通字典[[#This Row],[切音]]</f>
        <v>居上平聲頗</v>
      </c>
      <c r="M9132" t="str">
        <f xml:space="preserve"> 雅俗通字典[[#This Row],[字韻]] &amp; TEXT(雅俗通字典[[#This Row],[調]], "[DBNum1]") &amp; 雅俗通字典[[#This Row],[切音]]</f>
        <v>居一頗</v>
      </c>
    </row>
    <row r="9133" spans="1:13">
      <c r="A9133">
        <v>9132</v>
      </c>
      <c r="B9133" s="13" t="s">
        <v>9159</v>
      </c>
      <c r="C9133" s="13" t="s">
        <v>45</v>
      </c>
      <c r="D9133" s="13" t="s">
        <v>9713</v>
      </c>
      <c r="E9133" s="13" t="s">
        <v>8</v>
      </c>
      <c r="F9133" t="s">
        <v>9782</v>
      </c>
      <c r="G9133" s="13" t="str">
        <f xml:space="preserve"> IF( RIGHT(雅俗通字典[[#This Row],[聲調]],1)&lt;&gt;"入", "舒聲", "促聲")</f>
        <v>舒聲</v>
      </c>
      <c r="H9133" t="str">
        <f xml:space="preserve"> INDEX(聲母對照資料表[], MATCH(雅俗通字典[[#This Row],[切音]], 聲母對照資料表[十五音], 0), 2)</f>
        <v>ph</v>
      </c>
      <c r="I9133" t="str">
        <f xml:space="preserve"> INDEX(韻母對照資料表[], MATCH(雅俗通字典[[#This Row],[字韻]] &amp; LEFT(雅俗通字典[[#This Row],[舒促聲]],1), 韻母對照資料表[十五音識別碼], 0), 2)</f>
        <v>i</v>
      </c>
      <c r="J9133">
        <f xml:space="preserve"> MATCH(雅俗通字典[[#This Row],[聲調]], 雅俗通聲調, 0)</f>
        <v>1</v>
      </c>
      <c r="K9133" t="str">
        <f xml:space="preserve"> _xlfn.CONCAT(雅俗通字典[[#This Row],[聲]:[調]])</f>
        <v>phi1</v>
      </c>
      <c r="L9133" t="str">
        <f xml:space="preserve"> 雅俗通字典[[#This Row],[字韻]] &amp; 雅俗通字典[[#This Row],[聲調]] &amp; "聲" &amp; 雅俗通字典[[#This Row],[切音]]</f>
        <v>居上平聲頗</v>
      </c>
      <c r="M9133" t="str">
        <f xml:space="preserve"> 雅俗通字典[[#This Row],[字韻]] &amp; TEXT(雅俗通字典[[#This Row],[調]], "[DBNum1]") &amp; 雅俗通字典[[#This Row],[切音]]</f>
        <v>居一頗</v>
      </c>
    </row>
    <row r="9134" spans="1:13">
      <c r="A9134">
        <v>9133</v>
      </c>
      <c r="B9134" s="13" t="s">
        <v>9783</v>
      </c>
      <c r="C9134" s="13" t="s">
        <v>45</v>
      </c>
      <c r="D9134" s="13" t="s">
        <v>9713</v>
      </c>
      <c r="E9134" s="13" t="s">
        <v>8</v>
      </c>
      <c r="F9134" t="s">
        <v>9782</v>
      </c>
      <c r="G9134" s="13" t="str">
        <f xml:space="preserve"> IF( RIGHT(雅俗通字典[[#This Row],[聲調]],1)&lt;&gt;"入", "舒聲", "促聲")</f>
        <v>舒聲</v>
      </c>
      <c r="H9134" t="str">
        <f xml:space="preserve"> INDEX(聲母對照資料表[], MATCH(雅俗通字典[[#This Row],[切音]], 聲母對照資料表[十五音], 0), 2)</f>
        <v>ph</v>
      </c>
      <c r="I9134" t="str">
        <f xml:space="preserve"> INDEX(韻母對照資料表[], MATCH(雅俗通字典[[#This Row],[字韻]] &amp; LEFT(雅俗通字典[[#This Row],[舒促聲]],1), 韻母對照資料表[十五音識別碼], 0), 2)</f>
        <v>i</v>
      </c>
      <c r="J9134">
        <f xml:space="preserve"> MATCH(雅俗通字典[[#This Row],[聲調]], 雅俗通聲調, 0)</f>
        <v>1</v>
      </c>
      <c r="K9134" t="str">
        <f xml:space="preserve"> _xlfn.CONCAT(雅俗通字典[[#This Row],[聲]:[調]])</f>
        <v>phi1</v>
      </c>
      <c r="L9134" t="str">
        <f xml:space="preserve"> 雅俗通字典[[#This Row],[字韻]] &amp; 雅俗通字典[[#This Row],[聲調]] &amp; "聲" &amp; 雅俗通字典[[#This Row],[切音]]</f>
        <v>居上平聲頗</v>
      </c>
      <c r="M9134" t="str">
        <f xml:space="preserve"> 雅俗通字典[[#This Row],[字韻]] &amp; TEXT(雅俗通字典[[#This Row],[調]], "[DBNum1]") &amp; 雅俗通字典[[#This Row],[切音]]</f>
        <v>居一頗</v>
      </c>
    </row>
    <row r="9135" spans="1:13">
      <c r="A9135">
        <v>9134</v>
      </c>
      <c r="B9135" s="13" t="s">
        <v>9784</v>
      </c>
      <c r="C9135" s="13" t="s">
        <v>45</v>
      </c>
      <c r="D9135" s="13" t="s">
        <v>9713</v>
      </c>
      <c r="E9135" s="13" t="s">
        <v>8</v>
      </c>
      <c r="F9135" t="s">
        <v>9782</v>
      </c>
      <c r="G9135" s="13" t="str">
        <f xml:space="preserve"> IF( RIGHT(雅俗通字典[[#This Row],[聲調]],1)&lt;&gt;"入", "舒聲", "促聲")</f>
        <v>舒聲</v>
      </c>
      <c r="H9135" t="str">
        <f xml:space="preserve"> INDEX(聲母對照資料表[], MATCH(雅俗通字典[[#This Row],[切音]], 聲母對照資料表[十五音], 0), 2)</f>
        <v>ph</v>
      </c>
      <c r="I9135" t="str">
        <f xml:space="preserve"> INDEX(韻母對照資料表[], MATCH(雅俗通字典[[#This Row],[字韻]] &amp; LEFT(雅俗通字典[[#This Row],[舒促聲]],1), 韻母對照資料表[十五音識別碼], 0), 2)</f>
        <v>i</v>
      </c>
      <c r="J9135">
        <f xml:space="preserve"> MATCH(雅俗通字典[[#This Row],[聲調]], 雅俗通聲調, 0)</f>
        <v>1</v>
      </c>
      <c r="K9135" t="str">
        <f xml:space="preserve"> _xlfn.CONCAT(雅俗通字典[[#This Row],[聲]:[調]])</f>
        <v>phi1</v>
      </c>
      <c r="L9135" t="str">
        <f xml:space="preserve"> 雅俗通字典[[#This Row],[字韻]] &amp; 雅俗通字典[[#This Row],[聲調]] &amp; "聲" &amp; 雅俗通字典[[#This Row],[切音]]</f>
        <v>居上平聲頗</v>
      </c>
      <c r="M9135" t="str">
        <f xml:space="preserve"> 雅俗通字典[[#This Row],[字韻]] &amp; TEXT(雅俗通字典[[#This Row],[調]], "[DBNum1]") &amp; 雅俗通字典[[#This Row],[切音]]</f>
        <v>居一頗</v>
      </c>
    </row>
    <row r="9136" spans="1:13">
      <c r="A9136">
        <v>9135</v>
      </c>
      <c r="B9136" s="13" t="s">
        <v>9785</v>
      </c>
      <c r="C9136" s="13" t="s">
        <v>45</v>
      </c>
      <c r="D9136" s="13" t="s">
        <v>9713</v>
      </c>
      <c r="E9136" s="13" t="s">
        <v>8</v>
      </c>
      <c r="F9136" t="s">
        <v>9782</v>
      </c>
      <c r="G9136" s="13" t="str">
        <f xml:space="preserve"> IF( RIGHT(雅俗通字典[[#This Row],[聲調]],1)&lt;&gt;"入", "舒聲", "促聲")</f>
        <v>舒聲</v>
      </c>
      <c r="H9136" t="str">
        <f xml:space="preserve"> INDEX(聲母對照資料表[], MATCH(雅俗通字典[[#This Row],[切音]], 聲母對照資料表[十五音], 0), 2)</f>
        <v>ph</v>
      </c>
      <c r="I9136" t="str">
        <f xml:space="preserve"> INDEX(韻母對照資料表[], MATCH(雅俗通字典[[#This Row],[字韻]] &amp; LEFT(雅俗通字典[[#This Row],[舒促聲]],1), 韻母對照資料表[十五音識別碼], 0), 2)</f>
        <v>i</v>
      </c>
      <c r="J9136">
        <f xml:space="preserve"> MATCH(雅俗通字典[[#This Row],[聲調]], 雅俗通聲調, 0)</f>
        <v>1</v>
      </c>
      <c r="K9136" t="str">
        <f xml:space="preserve"> _xlfn.CONCAT(雅俗通字典[[#This Row],[聲]:[調]])</f>
        <v>phi1</v>
      </c>
      <c r="L9136" t="str">
        <f xml:space="preserve"> 雅俗通字典[[#This Row],[字韻]] &amp; 雅俗通字典[[#This Row],[聲調]] &amp; "聲" &amp; 雅俗通字典[[#This Row],[切音]]</f>
        <v>居上平聲頗</v>
      </c>
      <c r="M9136" t="str">
        <f xml:space="preserve"> 雅俗通字典[[#This Row],[字韻]] &amp; TEXT(雅俗通字典[[#This Row],[調]], "[DBNum1]") &amp; 雅俗通字典[[#This Row],[切音]]</f>
        <v>居一頗</v>
      </c>
    </row>
    <row r="9137" spans="1:13">
      <c r="A9137">
        <v>9136</v>
      </c>
      <c r="B9137" s="13" t="s">
        <v>9786</v>
      </c>
      <c r="C9137" s="13" t="s">
        <v>45</v>
      </c>
      <c r="D9137" s="13" t="s">
        <v>9713</v>
      </c>
      <c r="E9137" s="13" t="s">
        <v>8</v>
      </c>
      <c r="F9137" t="s">
        <v>9782</v>
      </c>
      <c r="G9137" s="13" t="str">
        <f xml:space="preserve"> IF( RIGHT(雅俗通字典[[#This Row],[聲調]],1)&lt;&gt;"入", "舒聲", "促聲")</f>
        <v>舒聲</v>
      </c>
      <c r="H9137" t="str">
        <f xml:space="preserve"> INDEX(聲母對照資料表[], MATCH(雅俗通字典[[#This Row],[切音]], 聲母對照資料表[十五音], 0), 2)</f>
        <v>ph</v>
      </c>
      <c r="I9137" t="str">
        <f xml:space="preserve"> INDEX(韻母對照資料表[], MATCH(雅俗通字典[[#This Row],[字韻]] &amp; LEFT(雅俗通字典[[#This Row],[舒促聲]],1), 韻母對照資料表[十五音識別碼], 0), 2)</f>
        <v>i</v>
      </c>
      <c r="J9137">
        <f xml:space="preserve"> MATCH(雅俗通字典[[#This Row],[聲調]], 雅俗通聲調, 0)</f>
        <v>1</v>
      </c>
      <c r="K9137" t="str">
        <f xml:space="preserve"> _xlfn.CONCAT(雅俗通字典[[#This Row],[聲]:[調]])</f>
        <v>phi1</v>
      </c>
      <c r="L9137" t="str">
        <f xml:space="preserve"> 雅俗通字典[[#This Row],[字韻]] &amp; 雅俗通字典[[#This Row],[聲調]] &amp; "聲" &amp; 雅俗通字典[[#This Row],[切音]]</f>
        <v>居上平聲頗</v>
      </c>
      <c r="M9137" t="str">
        <f xml:space="preserve"> 雅俗通字典[[#This Row],[字韻]] &amp; TEXT(雅俗通字典[[#This Row],[調]], "[DBNum1]") &amp; 雅俗通字典[[#This Row],[切音]]</f>
        <v>居一頗</v>
      </c>
    </row>
    <row r="9138" spans="1:13">
      <c r="A9138">
        <v>9137</v>
      </c>
      <c r="B9138" s="13" t="s">
        <v>9787</v>
      </c>
      <c r="C9138" s="13" t="s">
        <v>45</v>
      </c>
      <c r="D9138" s="13" t="s">
        <v>9713</v>
      </c>
      <c r="E9138" s="13" t="s">
        <v>8</v>
      </c>
      <c r="F9138" t="s">
        <v>9782</v>
      </c>
      <c r="G9138" s="13" t="str">
        <f xml:space="preserve"> IF( RIGHT(雅俗通字典[[#This Row],[聲調]],1)&lt;&gt;"入", "舒聲", "促聲")</f>
        <v>舒聲</v>
      </c>
      <c r="H9138" t="str">
        <f xml:space="preserve"> INDEX(聲母對照資料表[], MATCH(雅俗通字典[[#This Row],[切音]], 聲母對照資料表[十五音], 0), 2)</f>
        <v>ph</v>
      </c>
      <c r="I9138" t="str">
        <f xml:space="preserve"> INDEX(韻母對照資料表[], MATCH(雅俗通字典[[#This Row],[字韻]] &amp; LEFT(雅俗通字典[[#This Row],[舒促聲]],1), 韻母對照資料表[十五音識別碼], 0), 2)</f>
        <v>i</v>
      </c>
      <c r="J9138">
        <f xml:space="preserve"> MATCH(雅俗通字典[[#This Row],[聲調]], 雅俗通聲調, 0)</f>
        <v>1</v>
      </c>
      <c r="K9138" t="str">
        <f xml:space="preserve"> _xlfn.CONCAT(雅俗通字典[[#This Row],[聲]:[調]])</f>
        <v>phi1</v>
      </c>
      <c r="L9138" t="str">
        <f xml:space="preserve"> 雅俗通字典[[#This Row],[字韻]] &amp; 雅俗通字典[[#This Row],[聲調]] &amp; "聲" &amp; 雅俗通字典[[#This Row],[切音]]</f>
        <v>居上平聲頗</v>
      </c>
      <c r="M9138" t="str">
        <f xml:space="preserve"> 雅俗通字典[[#This Row],[字韻]] &amp; TEXT(雅俗通字典[[#This Row],[調]], "[DBNum1]") &amp; 雅俗通字典[[#This Row],[切音]]</f>
        <v>居一頗</v>
      </c>
    </row>
    <row r="9139" spans="1:13">
      <c r="A9139">
        <v>9138</v>
      </c>
      <c r="B9139" s="13" t="s">
        <v>9788</v>
      </c>
      <c r="C9139" s="13" t="s">
        <v>45</v>
      </c>
      <c r="D9139" s="13" t="s">
        <v>9713</v>
      </c>
      <c r="E9139" s="13" t="s">
        <v>8</v>
      </c>
      <c r="F9139" t="s">
        <v>9782</v>
      </c>
      <c r="G9139" s="13" t="str">
        <f xml:space="preserve"> IF( RIGHT(雅俗通字典[[#This Row],[聲調]],1)&lt;&gt;"入", "舒聲", "促聲")</f>
        <v>舒聲</v>
      </c>
      <c r="H9139" t="str">
        <f xml:space="preserve"> INDEX(聲母對照資料表[], MATCH(雅俗通字典[[#This Row],[切音]], 聲母對照資料表[十五音], 0), 2)</f>
        <v>ph</v>
      </c>
      <c r="I9139" t="str">
        <f xml:space="preserve"> INDEX(韻母對照資料表[], MATCH(雅俗通字典[[#This Row],[字韻]] &amp; LEFT(雅俗通字典[[#This Row],[舒促聲]],1), 韻母對照資料表[十五音識別碼], 0), 2)</f>
        <v>i</v>
      </c>
      <c r="J9139">
        <f xml:space="preserve"> MATCH(雅俗通字典[[#This Row],[聲調]], 雅俗通聲調, 0)</f>
        <v>1</v>
      </c>
      <c r="K9139" t="str">
        <f xml:space="preserve"> _xlfn.CONCAT(雅俗通字典[[#This Row],[聲]:[調]])</f>
        <v>phi1</v>
      </c>
      <c r="L9139" t="str">
        <f xml:space="preserve"> 雅俗通字典[[#This Row],[字韻]] &amp; 雅俗通字典[[#This Row],[聲調]] &amp; "聲" &amp; 雅俗通字典[[#This Row],[切音]]</f>
        <v>居上平聲頗</v>
      </c>
      <c r="M9139" t="str">
        <f xml:space="preserve"> 雅俗通字典[[#This Row],[字韻]] &amp; TEXT(雅俗通字典[[#This Row],[調]], "[DBNum1]") &amp; 雅俗通字典[[#This Row],[切音]]</f>
        <v>居一頗</v>
      </c>
    </row>
    <row r="9140" spans="1:13">
      <c r="A9140">
        <v>9139</v>
      </c>
      <c r="B9140" s="13" t="s">
        <v>9789</v>
      </c>
      <c r="C9140" s="13" t="s">
        <v>45</v>
      </c>
      <c r="D9140" s="13" t="s">
        <v>9713</v>
      </c>
      <c r="E9140" s="13" t="s">
        <v>8</v>
      </c>
      <c r="F9140" t="s">
        <v>9782</v>
      </c>
      <c r="G9140" s="13" t="str">
        <f xml:space="preserve"> IF( RIGHT(雅俗通字典[[#This Row],[聲調]],1)&lt;&gt;"入", "舒聲", "促聲")</f>
        <v>舒聲</v>
      </c>
      <c r="H9140" t="str">
        <f xml:space="preserve"> INDEX(聲母對照資料表[], MATCH(雅俗通字典[[#This Row],[切音]], 聲母對照資料表[十五音], 0), 2)</f>
        <v>ph</v>
      </c>
      <c r="I9140" t="str">
        <f xml:space="preserve"> INDEX(韻母對照資料表[], MATCH(雅俗通字典[[#This Row],[字韻]] &amp; LEFT(雅俗通字典[[#This Row],[舒促聲]],1), 韻母對照資料表[十五音識別碼], 0), 2)</f>
        <v>i</v>
      </c>
      <c r="J9140">
        <f xml:space="preserve"> MATCH(雅俗通字典[[#This Row],[聲調]], 雅俗通聲調, 0)</f>
        <v>1</v>
      </c>
      <c r="K9140" t="str">
        <f xml:space="preserve"> _xlfn.CONCAT(雅俗通字典[[#This Row],[聲]:[調]])</f>
        <v>phi1</v>
      </c>
      <c r="L9140" t="str">
        <f xml:space="preserve"> 雅俗通字典[[#This Row],[字韻]] &amp; 雅俗通字典[[#This Row],[聲調]] &amp; "聲" &amp; 雅俗通字典[[#This Row],[切音]]</f>
        <v>居上平聲頗</v>
      </c>
      <c r="M9140" t="str">
        <f xml:space="preserve"> 雅俗通字典[[#This Row],[字韻]] &amp; TEXT(雅俗通字典[[#This Row],[調]], "[DBNum1]") &amp; 雅俗通字典[[#This Row],[切音]]</f>
        <v>居一頗</v>
      </c>
    </row>
    <row r="9141" spans="1:13">
      <c r="A9141">
        <v>9140</v>
      </c>
      <c r="B9141" s="13" t="s">
        <v>9790</v>
      </c>
      <c r="C9141" s="13" t="s">
        <v>45</v>
      </c>
      <c r="D9141" s="13" t="s">
        <v>9713</v>
      </c>
      <c r="E9141" s="13" t="s">
        <v>8</v>
      </c>
      <c r="F9141" t="s">
        <v>9782</v>
      </c>
      <c r="G9141" s="13" t="str">
        <f xml:space="preserve"> IF( RIGHT(雅俗通字典[[#This Row],[聲調]],1)&lt;&gt;"入", "舒聲", "促聲")</f>
        <v>舒聲</v>
      </c>
      <c r="H9141" t="str">
        <f xml:space="preserve"> INDEX(聲母對照資料表[], MATCH(雅俗通字典[[#This Row],[切音]], 聲母對照資料表[十五音], 0), 2)</f>
        <v>ph</v>
      </c>
      <c r="I9141" t="str">
        <f xml:space="preserve"> INDEX(韻母對照資料表[], MATCH(雅俗通字典[[#This Row],[字韻]] &amp; LEFT(雅俗通字典[[#This Row],[舒促聲]],1), 韻母對照資料表[十五音識別碼], 0), 2)</f>
        <v>i</v>
      </c>
      <c r="J9141">
        <f xml:space="preserve"> MATCH(雅俗通字典[[#This Row],[聲調]], 雅俗通聲調, 0)</f>
        <v>1</v>
      </c>
      <c r="K9141" t="str">
        <f xml:space="preserve"> _xlfn.CONCAT(雅俗通字典[[#This Row],[聲]:[調]])</f>
        <v>phi1</v>
      </c>
      <c r="L9141" t="str">
        <f xml:space="preserve"> 雅俗通字典[[#This Row],[字韻]] &amp; 雅俗通字典[[#This Row],[聲調]] &amp; "聲" &amp; 雅俗通字典[[#This Row],[切音]]</f>
        <v>居上平聲頗</v>
      </c>
      <c r="M9141" t="str">
        <f xml:space="preserve"> 雅俗通字典[[#This Row],[字韻]] &amp; TEXT(雅俗通字典[[#This Row],[調]], "[DBNum1]") &amp; 雅俗通字典[[#This Row],[切音]]</f>
        <v>居一頗</v>
      </c>
    </row>
    <row r="9142" spans="1:13">
      <c r="A9142">
        <v>9141</v>
      </c>
      <c r="B9142" s="13" t="s">
        <v>9791</v>
      </c>
      <c r="C9142" s="13" t="s">
        <v>45</v>
      </c>
      <c r="D9142" s="13" t="s">
        <v>9713</v>
      </c>
      <c r="E9142" s="13" t="s">
        <v>8</v>
      </c>
      <c r="F9142" t="s">
        <v>9782</v>
      </c>
      <c r="G9142" s="13" t="str">
        <f xml:space="preserve"> IF( RIGHT(雅俗通字典[[#This Row],[聲調]],1)&lt;&gt;"入", "舒聲", "促聲")</f>
        <v>舒聲</v>
      </c>
      <c r="H9142" t="str">
        <f xml:space="preserve"> INDEX(聲母對照資料表[], MATCH(雅俗通字典[[#This Row],[切音]], 聲母對照資料表[十五音], 0), 2)</f>
        <v>ph</v>
      </c>
      <c r="I9142" t="str">
        <f xml:space="preserve"> INDEX(韻母對照資料表[], MATCH(雅俗通字典[[#This Row],[字韻]] &amp; LEFT(雅俗通字典[[#This Row],[舒促聲]],1), 韻母對照資料表[十五音識別碼], 0), 2)</f>
        <v>i</v>
      </c>
      <c r="J9142">
        <f xml:space="preserve"> MATCH(雅俗通字典[[#This Row],[聲調]], 雅俗通聲調, 0)</f>
        <v>1</v>
      </c>
      <c r="K9142" t="str">
        <f xml:space="preserve"> _xlfn.CONCAT(雅俗通字典[[#This Row],[聲]:[調]])</f>
        <v>phi1</v>
      </c>
      <c r="L9142" t="str">
        <f xml:space="preserve"> 雅俗通字典[[#This Row],[字韻]] &amp; 雅俗通字典[[#This Row],[聲調]] &amp; "聲" &amp; 雅俗通字典[[#This Row],[切音]]</f>
        <v>居上平聲頗</v>
      </c>
      <c r="M9142" t="str">
        <f xml:space="preserve"> 雅俗通字典[[#This Row],[字韻]] &amp; TEXT(雅俗通字典[[#This Row],[調]], "[DBNum1]") &amp; 雅俗通字典[[#This Row],[切音]]</f>
        <v>居一頗</v>
      </c>
    </row>
    <row r="9143" spans="1:13">
      <c r="A9143">
        <v>9142</v>
      </c>
      <c r="B9143" s="13" t="s">
        <v>9792</v>
      </c>
      <c r="C9143" s="13" t="s">
        <v>45</v>
      </c>
      <c r="D9143" s="13" t="s">
        <v>9713</v>
      </c>
      <c r="E9143" s="13" t="s">
        <v>8</v>
      </c>
      <c r="F9143" t="s">
        <v>9782</v>
      </c>
      <c r="G9143" s="13" t="str">
        <f xml:space="preserve"> IF( RIGHT(雅俗通字典[[#This Row],[聲調]],1)&lt;&gt;"入", "舒聲", "促聲")</f>
        <v>舒聲</v>
      </c>
      <c r="H9143" t="str">
        <f xml:space="preserve"> INDEX(聲母對照資料表[], MATCH(雅俗通字典[[#This Row],[切音]], 聲母對照資料表[十五音], 0), 2)</f>
        <v>ph</v>
      </c>
      <c r="I9143" t="str">
        <f xml:space="preserve"> INDEX(韻母對照資料表[], MATCH(雅俗通字典[[#This Row],[字韻]] &amp; LEFT(雅俗通字典[[#This Row],[舒促聲]],1), 韻母對照資料表[十五音識別碼], 0), 2)</f>
        <v>i</v>
      </c>
      <c r="J9143">
        <f xml:space="preserve"> MATCH(雅俗通字典[[#This Row],[聲調]], 雅俗通聲調, 0)</f>
        <v>1</v>
      </c>
      <c r="K9143" t="str">
        <f xml:space="preserve"> _xlfn.CONCAT(雅俗通字典[[#This Row],[聲]:[調]])</f>
        <v>phi1</v>
      </c>
      <c r="L9143" t="str">
        <f xml:space="preserve"> 雅俗通字典[[#This Row],[字韻]] &amp; 雅俗通字典[[#This Row],[聲調]] &amp; "聲" &amp; 雅俗通字典[[#This Row],[切音]]</f>
        <v>居上平聲頗</v>
      </c>
      <c r="M9143" t="str">
        <f xml:space="preserve"> 雅俗通字典[[#This Row],[字韻]] &amp; TEXT(雅俗通字典[[#This Row],[調]], "[DBNum1]") &amp; 雅俗通字典[[#This Row],[切音]]</f>
        <v>居一頗</v>
      </c>
    </row>
    <row r="9144" spans="1:13">
      <c r="A9144">
        <v>9143</v>
      </c>
      <c r="B9144" s="13" t="s">
        <v>9793</v>
      </c>
      <c r="C9144" s="13" t="s">
        <v>45</v>
      </c>
      <c r="D9144" s="13" t="s">
        <v>9713</v>
      </c>
      <c r="E9144" s="13" t="s">
        <v>8</v>
      </c>
      <c r="F9144" t="s">
        <v>9782</v>
      </c>
      <c r="G9144" s="13" t="str">
        <f xml:space="preserve"> IF( RIGHT(雅俗通字典[[#This Row],[聲調]],1)&lt;&gt;"入", "舒聲", "促聲")</f>
        <v>舒聲</v>
      </c>
      <c r="H9144" t="str">
        <f xml:space="preserve"> INDEX(聲母對照資料表[], MATCH(雅俗通字典[[#This Row],[切音]], 聲母對照資料表[十五音], 0), 2)</f>
        <v>ph</v>
      </c>
      <c r="I9144" t="str">
        <f xml:space="preserve"> INDEX(韻母對照資料表[], MATCH(雅俗通字典[[#This Row],[字韻]] &amp; LEFT(雅俗通字典[[#This Row],[舒促聲]],1), 韻母對照資料表[十五音識別碼], 0), 2)</f>
        <v>i</v>
      </c>
      <c r="J9144">
        <f xml:space="preserve"> MATCH(雅俗通字典[[#This Row],[聲調]], 雅俗通聲調, 0)</f>
        <v>1</v>
      </c>
      <c r="K9144" t="str">
        <f xml:space="preserve"> _xlfn.CONCAT(雅俗通字典[[#This Row],[聲]:[調]])</f>
        <v>phi1</v>
      </c>
      <c r="L9144" t="str">
        <f xml:space="preserve"> 雅俗通字典[[#This Row],[字韻]] &amp; 雅俗通字典[[#This Row],[聲調]] &amp; "聲" &amp; 雅俗通字典[[#This Row],[切音]]</f>
        <v>居上平聲頗</v>
      </c>
      <c r="M9144" t="str">
        <f xml:space="preserve"> 雅俗通字典[[#This Row],[字韻]] &amp; TEXT(雅俗通字典[[#This Row],[調]], "[DBNum1]") &amp; 雅俗通字典[[#This Row],[切音]]</f>
        <v>居一頗</v>
      </c>
    </row>
    <row r="9145" spans="1:13">
      <c r="A9145">
        <v>9144</v>
      </c>
      <c r="B9145" s="13" t="s">
        <v>5939</v>
      </c>
      <c r="C9145" s="13" t="s">
        <v>45</v>
      </c>
      <c r="D9145" s="13" t="s">
        <v>9713</v>
      </c>
      <c r="E9145" s="13" t="s">
        <v>8</v>
      </c>
      <c r="F9145" t="s">
        <v>9782</v>
      </c>
      <c r="G9145" s="13" t="str">
        <f xml:space="preserve"> IF( RIGHT(雅俗通字典[[#This Row],[聲調]],1)&lt;&gt;"入", "舒聲", "促聲")</f>
        <v>舒聲</v>
      </c>
      <c r="H9145" t="str">
        <f xml:space="preserve"> INDEX(聲母對照資料表[], MATCH(雅俗通字典[[#This Row],[切音]], 聲母對照資料表[十五音], 0), 2)</f>
        <v>ph</v>
      </c>
      <c r="I9145" t="str">
        <f xml:space="preserve"> INDEX(韻母對照資料表[], MATCH(雅俗通字典[[#This Row],[字韻]] &amp; LEFT(雅俗通字典[[#This Row],[舒促聲]],1), 韻母對照資料表[十五音識別碼], 0), 2)</f>
        <v>i</v>
      </c>
      <c r="J9145">
        <f xml:space="preserve"> MATCH(雅俗通字典[[#This Row],[聲調]], 雅俗通聲調, 0)</f>
        <v>1</v>
      </c>
      <c r="K9145" t="str">
        <f xml:space="preserve"> _xlfn.CONCAT(雅俗通字典[[#This Row],[聲]:[調]])</f>
        <v>phi1</v>
      </c>
      <c r="L9145" t="str">
        <f xml:space="preserve"> 雅俗通字典[[#This Row],[字韻]] &amp; 雅俗通字典[[#This Row],[聲調]] &amp; "聲" &amp; 雅俗通字典[[#This Row],[切音]]</f>
        <v>居上平聲頗</v>
      </c>
      <c r="M9145" t="str">
        <f xml:space="preserve"> 雅俗通字典[[#This Row],[字韻]] &amp; TEXT(雅俗通字典[[#This Row],[調]], "[DBNum1]") &amp; 雅俗通字典[[#This Row],[切音]]</f>
        <v>居一頗</v>
      </c>
    </row>
    <row r="9146" spans="1:13">
      <c r="A9146">
        <v>9145</v>
      </c>
      <c r="B9146" s="13" t="s">
        <v>9794</v>
      </c>
      <c r="C9146" s="13" t="s">
        <v>54</v>
      </c>
      <c r="D9146" s="13" t="s">
        <v>9713</v>
      </c>
      <c r="E9146" s="13" t="s">
        <v>8</v>
      </c>
      <c r="F9146" t="s">
        <v>9795</v>
      </c>
      <c r="G9146" s="13" t="str">
        <f xml:space="preserve"> IF( RIGHT(雅俗通字典[[#This Row],[聲調]],1)&lt;&gt;"入", "舒聲", "促聲")</f>
        <v>舒聲</v>
      </c>
      <c r="H9146" t="str">
        <f xml:space="preserve"> INDEX(聲母對照資料表[], MATCH(雅俗通字典[[#This Row],[切音]], 聲母對照資料表[十五音], 0), 2)</f>
        <v>th</v>
      </c>
      <c r="I9146" t="str">
        <f xml:space="preserve"> INDEX(韻母對照資料表[], MATCH(雅俗通字典[[#This Row],[字韻]] &amp; LEFT(雅俗通字典[[#This Row],[舒促聲]],1), 韻母對照資料表[十五音識別碼], 0), 2)</f>
        <v>i</v>
      </c>
      <c r="J9146">
        <f xml:space="preserve"> MATCH(雅俗通字典[[#This Row],[聲調]], 雅俗通聲調, 0)</f>
        <v>1</v>
      </c>
      <c r="K9146" t="str">
        <f xml:space="preserve"> _xlfn.CONCAT(雅俗通字典[[#This Row],[聲]:[調]])</f>
        <v>thi1</v>
      </c>
      <c r="L9146" t="str">
        <f xml:space="preserve"> 雅俗通字典[[#This Row],[字韻]] &amp; 雅俗通字典[[#This Row],[聲調]] &amp; "聲" &amp; 雅俗通字典[[#This Row],[切音]]</f>
        <v>居上平聲他</v>
      </c>
      <c r="M9146" t="str">
        <f xml:space="preserve"> 雅俗通字典[[#This Row],[字韻]] &amp; TEXT(雅俗通字典[[#This Row],[調]], "[DBNum1]") &amp; 雅俗通字典[[#This Row],[切音]]</f>
        <v>居一他</v>
      </c>
    </row>
    <row r="9147" spans="1:13">
      <c r="A9147">
        <v>9146</v>
      </c>
      <c r="B9147" s="13" t="s">
        <v>9796</v>
      </c>
      <c r="C9147" s="13" t="s">
        <v>54</v>
      </c>
      <c r="D9147" s="13" t="s">
        <v>9713</v>
      </c>
      <c r="E9147" s="13" t="s">
        <v>8</v>
      </c>
      <c r="F9147" t="s">
        <v>9795</v>
      </c>
      <c r="G9147" s="13" t="str">
        <f xml:space="preserve"> IF( RIGHT(雅俗通字典[[#This Row],[聲調]],1)&lt;&gt;"入", "舒聲", "促聲")</f>
        <v>舒聲</v>
      </c>
      <c r="H9147" t="str">
        <f xml:space="preserve"> INDEX(聲母對照資料表[], MATCH(雅俗通字典[[#This Row],[切音]], 聲母對照資料表[十五音], 0), 2)</f>
        <v>th</v>
      </c>
      <c r="I9147" t="str">
        <f xml:space="preserve"> INDEX(韻母對照資料表[], MATCH(雅俗通字典[[#This Row],[字韻]] &amp; LEFT(雅俗通字典[[#This Row],[舒促聲]],1), 韻母對照資料表[十五音識別碼], 0), 2)</f>
        <v>i</v>
      </c>
      <c r="J9147">
        <f xml:space="preserve"> MATCH(雅俗通字典[[#This Row],[聲調]], 雅俗通聲調, 0)</f>
        <v>1</v>
      </c>
      <c r="K9147" t="str">
        <f xml:space="preserve"> _xlfn.CONCAT(雅俗通字典[[#This Row],[聲]:[調]])</f>
        <v>thi1</v>
      </c>
      <c r="L9147" t="str">
        <f xml:space="preserve"> 雅俗通字典[[#This Row],[字韻]] &amp; 雅俗通字典[[#This Row],[聲調]] &amp; "聲" &amp; 雅俗通字典[[#This Row],[切音]]</f>
        <v>居上平聲他</v>
      </c>
      <c r="M9147" t="str">
        <f xml:space="preserve"> 雅俗通字典[[#This Row],[字韻]] &amp; TEXT(雅俗通字典[[#This Row],[調]], "[DBNum1]") &amp; 雅俗通字典[[#This Row],[切音]]</f>
        <v>居一他</v>
      </c>
    </row>
    <row r="9148" spans="1:13">
      <c r="A9148">
        <v>9147</v>
      </c>
      <c r="B9148" s="13" t="s">
        <v>9797</v>
      </c>
      <c r="C9148" s="13" t="s">
        <v>54</v>
      </c>
      <c r="D9148" s="13" t="s">
        <v>9713</v>
      </c>
      <c r="E9148" s="13" t="s">
        <v>8</v>
      </c>
      <c r="F9148" t="s">
        <v>9795</v>
      </c>
      <c r="G9148" s="13" t="str">
        <f xml:space="preserve"> IF( RIGHT(雅俗通字典[[#This Row],[聲調]],1)&lt;&gt;"入", "舒聲", "促聲")</f>
        <v>舒聲</v>
      </c>
      <c r="H9148" t="str">
        <f xml:space="preserve"> INDEX(聲母對照資料表[], MATCH(雅俗通字典[[#This Row],[切音]], 聲母對照資料表[十五音], 0), 2)</f>
        <v>th</v>
      </c>
      <c r="I9148" t="str">
        <f xml:space="preserve"> INDEX(韻母對照資料表[], MATCH(雅俗通字典[[#This Row],[字韻]] &amp; LEFT(雅俗通字典[[#This Row],[舒促聲]],1), 韻母對照資料表[十五音識別碼], 0), 2)</f>
        <v>i</v>
      </c>
      <c r="J9148">
        <f xml:space="preserve"> MATCH(雅俗通字典[[#This Row],[聲調]], 雅俗通聲調, 0)</f>
        <v>1</v>
      </c>
      <c r="K9148" t="str">
        <f xml:space="preserve"> _xlfn.CONCAT(雅俗通字典[[#This Row],[聲]:[調]])</f>
        <v>thi1</v>
      </c>
      <c r="L9148" t="str">
        <f xml:space="preserve"> 雅俗通字典[[#This Row],[字韻]] &amp; 雅俗通字典[[#This Row],[聲調]] &amp; "聲" &amp; 雅俗通字典[[#This Row],[切音]]</f>
        <v>居上平聲他</v>
      </c>
      <c r="M9148" t="str">
        <f xml:space="preserve"> 雅俗通字典[[#This Row],[字韻]] &amp; TEXT(雅俗通字典[[#This Row],[調]], "[DBNum1]") &amp; 雅俗通字典[[#This Row],[切音]]</f>
        <v>居一他</v>
      </c>
    </row>
    <row r="9149" spans="1:13">
      <c r="A9149">
        <v>9148</v>
      </c>
      <c r="B9149" s="13" t="s">
        <v>9798</v>
      </c>
      <c r="C9149" s="13" t="s">
        <v>54</v>
      </c>
      <c r="D9149" s="13" t="s">
        <v>9713</v>
      </c>
      <c r="E9149" s="13" t="s">
        <v>8</v>
      </c>
      <c r="F9149" t="s">
        <v>9795</v>
      </c>
      <c r="G9149" s="13" t="str">
        <f xml:space="preserve"> IF( RIGHT(雅俗通字典[[#This Row],[聲調]],1)&lt;&gt;"入", "舒聲", "促聲")</f>
        <v>舒聲</v>
      </c>
      <c r="H9149" t="str">
        <f xml:space="preserve"> INDEX(聲母對照資料表[], MATCH(雅俗通字典[[#This Row],[切音]], 聲母對照資料表[十五音], 0), 2)</f>
        <v>th</v>
      </c>
      <c r="I9149" t="str">
        <f xml:space="preserve"> INDEX(韻母對照資料表[], MATCH(雅俗通字典[[#This Row],[字韻]] &amp; LEFT(雅俗通字典[[#This Row],[舒促聲]],1), 韻母對照資料表[十五音識別碼], 0), 2)</f>
        <v>i</v>
      </c>
      <c r="J9149">
        <f xml:space="preserve"> MATCH(雅俗通字典[[#This Row],[聲調]], 雅俗通聲調, 0)</f>
        <v>1</v>
      </c>
      <c r="K9149" t="str">
        <f xml:space="preserve"> _xlfn.CONCAT(雅俗通字典[[#This Row],[聲]:[調]])</f>
        <v>thi1</v>
      </c>
      <c r="L9149" t="str">
        <f xml:space="preserve"> 雅俗通字典[[#This Row],[字韻]] &amp; 雅俗通字典[[#This Row],[聲調]] &amp; "聲" &amp; 雅俗通字典[[#This Row],[切音]]</f>
        <v>居上平聲他</v>
      </c>
      <c r="M9149" t="str">
        <f xml:space="preserve"> 雅俗通字典[[#This Row],[字韻]] &amp; TEXT(雅俗通字典[[#This Row],[調]], "[DBNum1]") &amp; 雅俗通字典[[#This Row],[切音]]</f>
        <v>居一他</v>
      </c>
    </row>
    <row r="9150" spans="1:13">
      <c r="A9150">
        <v>9149</v>
      </c>
      <c r="B9150" s="13" t="s">
        <v>9799</v>
      </c>
      <c r="C9150" s="13" t="s">
        <v>54</v>
      </c>
      <c r="D9150" s="13" t="s">
        <v>9713</v>
      </c>
      <c r="E9150" s="13" t="s">
        <v>8</v>
      </c>
      <c r="F9150" t="s">
        <v>9795</v>
      </c>
      <c r="G9150" s="13" t="str">
        <f xml:space="preserve"> IF( RIGHT(雅俗通字典[[#This Row],[聲調]],1)&lt;&gt;"入", "舒聲", "促聲")</f>
        <v>舒聲</v>
      </c>
      <c r="H9150" t="str">
        <f xml:space="preserve"> INDEX(聲母對照資料表[], MATCH(雅俗通字典[[#This Row],[切音]], 聲母對照資料表[十五音], 0), 2)</f>
        <v>th</v>
      </c>
      <c r="I9150" t="str">
        <f xml:space="preserve"> INDEX(韻母對照資料表[], MATCH(雅俗通字典[[#This Row],[字韻]] &amp; LEFT(雅俗通字典[[#This Row],[舒促聲]],1), 韻母對照資料表[十五音識別碼], 0), 2)</f>
        <v>i</v>
      </c>
      <c r="J9150">
        <f xml:space="preserve"> MATCH(雅俗通字典[[#This Row],[聲調]], 雅俗通聲調, 0)</f>
        <v>1</v>
      </c>
      <c r="K9150" t="str">
        <f xml:space="preserve"> _xlfn.CONCAT(雅俗通字典[[#This Row],[聲]:[調]])</f>
        <v>thi1</v>
      </c>
      <c r="L9150" t="str">
        <f xml:space="preserve"> 雅俗通字典[[#This Row],[字韻]] &amp; 雅俗通字典[[#This Row],[聲調]] &amp; "聲" &amp; 雅俗通字典[[#This Row],[切音]]</f>
        <v>居上平聲他</v>
      </c>
      <c r="M9150" t="str">
        <f xml:space="preserve"> 雅俗通字典[[#This Row],[字韻]] &amp; TEXT(雅俗通字典[[#This Row],[調]], "[DBNum1]") &amp; 雅俗通字典[[#This Row],[切音]]</f>
        <v>居一他</v>
      </c>
    </row>
    <row r="9151" spans="1:13">
      <c r="A9151">
        <v>9150</v>
      </c>
      <c r="B9151" s="13" t="s">
        <v>9800</v>
      </c>
      <c r="C9151" s="13" t="s">
        <v>54</v>
      </c>
      <c r="D9151" s="13" t="s">
        <v>9713</v>
      </c>
      <c r="E9151" s="13" t="s">
        <v>8</v>
      </c>
      <c r="F9151" t="s">
        <v>9795</v>
      </c>
      <c r="G9151" s="13" t="str">
        <f xml:space="preserve"> IF( RIGHT(雅俗通字典[[#This Row],[聲調]],1)&lt;&gt;"入", "舒聲", "促聲")</f>
        <v>舒聲</v>
      </c>
      <c r="H9151" t="str">
        <f xml:space="preserve"> INDEX(聲母對照資料表[], MATCH(雅俗通字典[[#This Row],[切音]], 聲母對照資料表[十五音], 0), 2)</f>
        <v>th</v>
      </c>
      <c r="I9151" t="str">
        <f xml:space="preserve"> INDEX(韻母對照資料表[], MATCH(雅俗通字典[[#This Row],[字韻]] &amp; LEFT(雅俗通字典[[#This Row],[舒促聲]],1), 韻母對照資料表[十五音識別碼], 0), 2)</f>
        <v>i</v>
      </c>
      <c r="J9151">
        <f xml:space="preserve"> MATCH(雅俗通字典[[#This Row],[聲調]], 雅俗通聲調, 0)</f>
        <v>1</v>
      </c>
      <c r="K9151" t="str">
        <f xml:space="preserve"> _xlfn.CONCAT(雅俗通字典[[#This Row],[聲]:[調]])</f>
        <v>thi1</v>
      </c>
      <c r="L9151" t="str">
        <f xml:space="preserve"> 雅俗通字典[[#This Row],[字韻]] &amp; 雅俗通字典[[#This Row],[聲調]] &amp; "聲" &amp; 雅俗通字典[[#This Row],[切音]]</f>
        <v>居上平聲他</v>
      </c>
      <c r="M9151" t="str">
        <f xml:space="preserve"> 雅俗通字典[[#This Row],[字韻]] &amp; TEXT(雅俗通字典[[#This Row],[調]], "[DBNum1]") &amp; 雅俗通字典[[#This Row],[切音]]</f>
        <v>居一他</v>
      </c>
    </row>
    <row r="9152" spans="1:13">
      <c r="A9152">
        <v>9151</v>
      </c>
      <c r="B9152" s="13" t="s">
        <v>9801</v>
      </c>
      <c r="C9152" s="13" t="s">
        <v>63</v>
      </c>
      <c r="D9152" s="13" t="s">
        <v>9713</v>
      </c>
      <c r="E9152" s="13" t="s">
        <v>8</v>
      </c>
      <c r="F9152" t="s">
        <v>9802</v>
      </c>
      <c r="G9152" s="13" t="str">
        <f xml:space="preserve"> IF( RIGHT(雅俗通字典[[#This Row],[聲調]],1)&lt;&gt;"入", "舒聲", "促聲")</f>
        <v>舒聲</v>
      </c>
      <c r="H9152" t="str">
        <f xml:space="preserve"> INDEX(聲母對照資料表[], MATCH(雅俗通字典[[#This Row],[切音]], 聲母對照資料表[十五音], 0), 2)</f>
        <v>z</v>
      </c>
      <c r="I9152" t="str">
        <f xml:space="preserve"> INDEX(韻母對照資料表[], MATCH(雅俗通字典[[#This Row],[字韻]] &amp; LEFT(雅俗通字典[[#This Row],[舒促聲]],1), 韻母對照資料表[十五音識別碼], 0), 2)</f>
        <v>i</v>
      </c>
      <c r="J9152">
        <f xml:space="preserve"> MATCH(雅俗通字典[[#This Row],[聲調]], 雅俗通聲調, 0)</f>
        <v>1</v>
      </c>
      <c r="K9152" t="str">
        <f xml:space="preserve"> _xlfn.CONCAT(雅俗通字典[[#This Row],[聲]:[調]])</f>
        <v>zi1</v>
      </c>
      <c r="L9152" t="str">
        <f xml:space="preserve"> 雅俗通字典[[#This Row],[字韻]] &amp; 雅俗通字典[[#This Row],[聲調]] &amp; "聲" &amp; 雅俗通字典[[#This Row],[切音]]</f>
        <v>居上平聲曾</v>
      </c>
      <c r="M9152" t="str">
        <f xml:space="preserve"> 雅俗通字典[[#This Row],[字韻]] &amp; TEXT(雅俗通字典[[#This Row],[調]], "[DBNum1]") &amp; 雅俗通字典[[#This Row],[切音]]</f>
        <v>居一曾</v>
      </c>
    </row>
    <row r="9153" spans="1:13">
      <c r="A9153">
        <v>9152</v>
      </c>
      <c r="B9153" s="13" t="s">
        <v>9410</v>
      </c>
      <c r="C9153" s="13" t="s">
        <v>63</v>
      </c>
      <c r="D9153" s="13" t="s">
        <v>9713</v>
      </c>
      <c r="E9153" s="13" t="s">
        <v>8</v>
      </c>
      <c r="F9153" t="s">
        <v>9802</v>
      </c>
      <c r="G9153" s="13" t="str">
        <f xml:space="preserve"> IF( RIGHT(雅俗通字典[[#This Row],[聲調]],1)&lt;&gt;"入", "舒聲", "促聲")</f>
        <v>舒聲</v>
      </c>
      <c r="H9153" t="str">
        <f xml:space="preserve"> INDEX(聲母對照資料表[], MATCH(雅俗通字典[[#This Row],[切音]], 聲母對照資料表[十五音], 0), 2)</f>
        <v>z</v>
      </c>
      <c r="I9153" t="str">
        <f xml:space="preserve"> INDEX(韻母對照資料表[], MATCH(雅俗通字典[[#This Row],[字韻]] &amp; LEFT(雅俗通字典[[#This Row],[舒促聲]],1), 韻母對照資料表[十五音識別碼], 0), 2)</f>
        <v>i</v>
      </c>
      <c r="J9153">
        <f xml:space="preserve"> MATCH(雅俗通字典[[#This Row],[聲調]], 雅俗通聲調, 0)</f>
        <v>1</v>
      </c>
      <c r="K9153" t="str">
        <f xml:space="preserve"> _xlfn.CONCAT(雅俗通字典[[#This Row],[聲]:[調]])</f>
        <v>zi1</v>
      </c>
      <c r="L9153" t="str">
        <f xml:space="preserve"> 雅俗通字典[[#This Row],[字韻]] &amp; 雅俗通字典[[#This Row],[聲調]] &amp; "聲" &amp; 雅俗通字典[[#This Row],[切音]]</f>
        <v>居上平聲曾</v>
      </c>
      <c r="M9153" t="str">
        <f xml:space="preserve"> 雅俗通字典[[#This Row],[字韻]] &amp; TEXT(雅俗通字典[[#This Row],[調]], "[DBNum1]") &amp; 雅俗通字典[[#This Row],[切音]]</f>
        <v>居一曾</v>
      </c>
    </row>
    <row r="9154" spans="1:13">
      <c r="A9154">
        <v>9153</v>
      </c>
      <c r="B9154" s="13" t="s">
        <v>9803</v>
      </c>
      <c r="C9154" s="13" t="s">
        <v>63</v>
      </c>
      <c r="D9154" s="13" t="s">
        <v>9713</v>
      </c>
      <c r="E9154" s="13" t="s">
        <v>8</v>
      </c>
      <c r="F9154" t="s">
        <v>9802</v>
      </c>
      <c r="G9154" s="13" t="str">
        <f xml:space="preserve"> IF( RIGHT(雅俗通字典[[#This Row],[聲調]],1)&lt;&gt;"入", "舒聲", "促聲")</f>
        <v>舒聲</v>
      </c>
      <c r="H9154" t="str">
        <f xml:space="preserve"> INDEX(聲母對照資料表[], MATCH(雅俗通字典[[#This Row],[切音]], 聲母對照資料表[十五音], 0), 2)</f>
        <v>z</v>
      </c>
      <c r="I9154" t="str">
        <f xml:space="preserve"> INDEX(韻母對照資料表[], MATCH(雅俗通字典[[#This Row],[字韻]] &amp; LEFT(雅俗通字典[[#This Row],[舒促聲]],1), 韻母對照資料表[十五音識別碼], 0), 2)</f>
        <v>i</v>
      </c>
      <c r="J9154">
        <f xml:space="preserve"> MATCH(雅俗通字典[[#This Row],[聲調]], 雅俗通聲調, 0)</f>
        <v>1</v>
      </c>
      <c r="K9154" t="str">
        <f xml:space="preserve"> _xlfn.CONCAT(雅俗通字典[[#This Row],[聲]:[調]])</f>
        <v>zi1</v>
      </c>
      <c r="L9154" t="str">
        <f xml:space="preserve"> 雅俗通字典[[#This Row],[字韻]] &amp; 雅俗通字典[[#This Row],[聲調]] &amp; "聲" &amp; 雅俗通字典[[#This Row],[切音]]</f>
        <v>居上平聲曾</v>
      </c>
      <c r="M9154" t="str">
        <f xml:space="preserve"> 雅俗通字典[[#This Row],[字韻]] &amp; TEXT(雅俗通字典[[#This Row],[調]], "[DBNum1]") &amp; 雅俗通字典[[#This Row],[切音]]</f>
        <v>居一曾</v>
      </c>
    </row>
    <row r="9155" spans="1:13">
      <c r="A9155">
        <v>9154</v>
      </c>
      <c r="B9155" s="13" t="s">
        <v>9804</v>
      </c>
      <c r="C9155" s="13" t="s">
        <v>63</v>
      </c>
      <c r="D9155" s="13" t="s">
        <v>9713</v>
      </c>
      <c r="E9155" s="13" t="s">
        <v>8</v>
      </c>
      <c r="F9155" t="s">
        <v>9802</v>
      </c>
      <c r="G9155" s="13" t="str">
        <f xml:space="preserve"> IF( RIGHT(雅俗通字典[[#This Row],[聲調]],1)&lt;&gt;"入", "舒聲", "促聲")</f>
        <v>舒聲</v>
      </c>
      <c r="H9155" t="str">
        <f xml:space="preserve"> INDEX(聲母對照資料表[], MATCH(雅俗通字典[[#This Row],[切音]], 聲母對照資料表[十五音], 0), 2)</f>
        <v>z</v>
      </c>
      <c r="I9155" t="str">
        <f xml:space="preserve"> INDEX(韻母對照資料表[], MATCH(雅俗通字典[[#This Row],[字韻]] &amp; LEFT(雅俗通字典[[#This Row],[舒促聲]],1), 韻母對照資料表[十五音識別碼], 0), 2)</f>
        <v>i</v>
      </c>
      <c r="J9155">
        <f xml:space="preserve"> MATCH(雅俗通字典[[#This Row],[聲調]], 雅俗通聲調, 0)</f>
        <v>1</v>
      </c>
      <c r="K9155" t="str">
        <f xml:space="preserve"> _xlfn.CONCAT(雅俗通字典[[#This Row],[聲]:[調]])</f>
        <v>zi1</v>
      </c>
      <c r="L9155" t="str">
        <f xml:space="preserve"> 雅俗通字典[[#This Row],[字韻]] &amp; 雅俗通字典[[#This Row],[聲調]] &amp; "聲" &amp; 雅俗通字典[[#This Row],[切音]]</f>
        <v>居上平聲曾</v>
      </c>
      <c r="M9155" t="str">
        <f xml:space="preserve"> 雅俗通字典[[#This Row],[字韻]] &amp; TEXT(雅俗通字典[[#This Row],[調]], "[DBNum1]") &amp; 雅俗通字典[[#This Row],[切音]]</f>
        <v>居一曾</v>
      </c>
    </row>
    <row r="9156" spans="1:13">
      <c r="A9156">
        <v>9155</v>
      </c>
      <c r="B9156" s="13" t="s">
        <v>9805</v>
      </c>
      <c r="C9156" s="13" t="s">
        <v>63</v>
      </c>
      <c r="D9156" s="13" t="s">
        <v>9713</v>
      </c>
      <c r="E9156" s="13" t="s">
        <v>8</v>
      </c>
      <c r="F9156" t="s">
        <v>9802</v>
      </c>
      <c r="G9156" s="13" t="str">
        <f xml:space="preserve"> IF( RIGHT(雅俗通字典[[#This Row],[聲調]],1)&lt;&gt;"入", "舒聲", "促聲")</f>
        <v>舒聲</v>
      </c>
      <c r="H9156" t="str">
        <f xml:space="preserve"> INDEX(聲母對照資料表[], MATCH(雅俗通字典[[#This Row],[切音]], 聲母對照資料表[十五音], 0), 2)</f>
        <v>z</v>
      </c>
      <c r="I9156" t="str">
        <f xml:space="preserve"> INDEX(韻母對照資料表[], MATCH(雅俗通字典[[#This Row],[字韻]] &amp; LEFT(雅俗通字典[[#This Row],[舒促聲]],1), 韻母對照資料表[十五音識別碼], 0), 2)</f>
        <v>i</v>
      </c>
      <c r="J9156">
        <f xml:space="preserve"> MATCH(雅俗通字典[[#This Row],[聲調]], 雅俗通聲調, 0)</f>
        <v>1</v>
      </c>
      <c r="K9156" t="str">
        <f xml:space="preserve"> _xlfn.CONCAT(雅俗通字典[[#This Row],[聲]:[調]])</f>
        <v>zi1</v>
      </c>
      <c r="L9156" t="str">
        <f xml:space="preserve"> 雅俗通字典[[#This Row],[字韻]] &amp; 雅俗通字典[[#This Row],[聲調]] &amp; "聲" &amp; 雅俗通字典[[#This Row],[切音]]</f>
        <v>居上平聲曾</v>
      </c>
      <c r="M9156" t="str">
        <f xml:space="preserve"> 雅俗通字典[[#This Row],[字韻]] &amp; TEXT(雅俗通字典[[#This Row],[調]], "[DBNum1]") &amp; 雅俗通字典[[#This Row],[切音]]</f>
        <v>居一曾</v>
      </c>
    </row>
    <row r="9157" spans="1:13">
      <c r="A9157">
        <v>9156</v>
      </c>
      <c r="B9157" s="13" t="s">
        <v>9806</v>
      </c>
      <c r="C9157" s="13" t="s">
        <v>63</v>
      </c>
      <c r="D9157" s="13" t="s">
        <v>9713</v>
      </c>
      <c r="E9157" s="13" t="s">
        <v>8</v>
      </c>
      <c r="F9157" t="s">
        <v>9802</v>
      </c>
      <c r="G9157" s="13" t="str">
        <f xml:space="preserve"> IF( RIGHT(雅俗通字典[[#This Row],[聲調]],1)&lt;&gt;"入", "舒聲", "促聲")</f>
        <v>舒聲</v>
      </c>
      <c r="H9157" t="str">
        <f xml:space="preserve"> INDEX(聲母對照資料表[], MATCH(雅俗通字典[[#This Row],[切音]], 聲母對照資料表[十五音], 0), 2)</f>
        <v>z</v>
      </c>
      <c r="I9157" t="str">
        <f xml:space="preserve"> INDEX(韻母對照資料表[], MATCH(雅俗通字典[[#This Row],[字韻]] &amp; LEFT(雅俗通字典[[#This Row],[舒促聲]],1), 韻母對照資料表[十五音識別碼], 0), 2)</f>
        <v>i</v>
      </c>
      <c r="J9157">
        <f xml:space="preserve"> MATCH(雅俗通字典[[#This Row],[聲調]], 雅俗通聲調, 0)</f>
        <v>1</v>
      </c>
      <c r="K9157" t="str">
        <f xml:space="preserve"> _xlfn.CONCAT(雅俗通字典[[#This Row],[聲]:[調]])</f>
        <v>zi1</v>
      </c>
      <c r="L9157" t="str">
        <f xml:space="preserve"> 雅俗通字典[[#This Row],[字韻]] &amp; 雅俗通字典[[#This Row],[聲調]] &amp; "聲" &amp; 雅俗通字典[[#This Row],[切音]]</f>
        <v>居上平聲曾</v>
      </c>
      <c r="M9157" t="str">
        <f xml:space="preserve"> 雅俗通字典[[#This Row],[字韻]] &amp; TEXT(雅俗通字典[[#This Row],[調]], "[DBNum1]") &amp; 雅俗通字典[[#This Row],[切音]]</f>
        <v>居一曾</v>
      </c>
    </row>
    <row r="9158" spans="1:13">
      <c r="A9158">
        <v>9157</v>
      </c>
      <c r="B9158" s="13" t="s">
        <v>9807</v>
      </c>
      <c r="C9158" s="13" t="s">
        <v>63</v>
      </c>
      <c r="D9158" s="13" t="s">
        <v>9713</v>
      </c>
      <c r="E9158" s="13" t="s">
        <v>8</v>
      </c>
      <c r="F9158" t="s">
        <v>9802</v>
      </c>
      <c r="G9158" s="13" t="str">
        <f xml:space="preserve"> IF( RIGHT(雅俗通字典[[#This Row],[聲調]],1)&lt;&gt;"入", "舒聲", "促聲")</f>
        <v>舒聲</v>
      </c>
      <c r="H9158" t="str">
        <f xml:space="preserve"> INDEX(聲母對照資料表[], MATCH(雅俗通字典[[#This Row],[切音]], 聲母對照資料表[十五音], 0), 2)</f>
        <v>z</v>
      </c>
      <c r="I9158" t="str">
        <f xml:space="preserve"> INDEX(韻母對照資料表[], MATCH(雅俗通字典[[#This Row],[字韻]] &amp; LEFT(雅俗通字典[[#This Row],[舒促聲]],1), 韻母對照資料表[十五音識別碼], 0), 2)</f>
        <v>i</v>
      </c>
      <c r="J9158">
        <f xml:space="preserve"> MATCH(雅俗通字典[[#This Row],[聲調]], 雅俗通聲調, 0)</f>
        <v>1</v>
      </c>
      <c r="K9158" t="str">
        <f xml:space="preserve"> _xlfn.CONCAT(雅俗通字典[[#This Row],[聲]:[調]])</f>
        <v>zi1</v>
      </c>
      <c r="L9158" t="str">
        <f xml:space="preserve"> 雅俗通字典[[#This Row],[字韻]] &amp; 雅俗通字典[[#This Row],[聲調]] &amp; "聲" &amp; 雅俗通字典[[#This Row],[切音]]</f>
        <v>居上平聲曾</v>
      </c>
      <c r="M9158" t="str">
        <f xml:space="preserve"> 雅俗通字典[[#This Row],[字韻]] &amp; TEXT(雅俗通字典[[#This Row],[調]], "[DBNum1]") &amp; 雅俗通字典[[#This Row],[切音]]</f>
        <v>居一曾</v>
      </c>
    </row>
    <row r="9159" spans="1:13">
      <c r="A9159">
        <v>9158</v>
      </c>
      <c r="B9159" s="13" t="s">
        <v>9808</v>
      </c>
      <c r="C9159" s="13" t="s">
        <v>63</v>
      </c>
      <c r="D9159" s="13" t="s">
        <v>9713</v>
      </c>
      <c r="E9159" s="13" t="s">
        <v>8</v>
      </c>
      <c r="F9159" t="s">
        <v>9802</v>
      </c>
      <c r="G9159" s="13" t="str">
        <f xml:space="preserve"> IF( RIGHT(雅俗通字典[[#This Row],[聲調]],1)&lt;&gt;"入", "舒聲", "促聲")</f>
        <v>舒聲</v>
      </c>
      <c r="H9159" t="str">
        <f xml:space="preserve"> INDEX(聲母對照資料表[], MATCH(雅俗通字典[[#This Row],[切音]], 聲母對照資料表[十五音], 0), 2)</f>
        <v>z</v>
      </c>
      <c r="I9159" t="str">
        <f xml:space="preserve"> INDEX(韻母對照資料表[], MATCH(雅俗通字典[[#This Row],[字韻]] &amp; LEFT(雅俗通字典[[#This Row],[舒促聲]],1), 韻母對照資料表[十五音識別碼], 0), 2)</f>
        <v>i</v>
      </c>
      <c r="J9159">
        <f xml:space="preserve"> MATCH(雅俗通字典[[#This Row],[聲調]], 雅俗通聲調, 0)</f>
        <v>1</v>
      </c>
      <c r="K9159" t="str">
        <f xml:space="preserve"> _xlfn.CONCAT(雅俗通字典[[#This Row],[聲]:[調]])</f>
        <v>zi1</v>
      </c>
      <c r="L9159" t="str">
        <f xml:space="preserve"> 雅俗通字典[[#This Row],[字韻]] &amp; 雅俗通字典[[#This Row],[聲調]] &amp; "聲" &amp; 雅俗通字典[[#This Row],[切音]]</f>
        <v>居上平聲曾</v>
      </c>
      <c r="M9159" t="str">
        <f xml:space="preserve"> 雅俗通字典[[#This Row],[字韻]] &amp; TEXT(雅俗通字典[[#This Row],[調]], "[DBNum1]") &amp; 雅俗通字典[[#This Row],[切音]]</f>
        <v>居一曾</v>
      </c>
    </row>
    <row r="9160" spans="1:13">
      <c r="A9160">
        <v>9159</v>
      </c>
      <c r="B9160" s="13" t="s">
        <v>9809</v>
      </c>
      <c r="C9160" s="13" t="s">
        <v>63</v>
      </c>
      <c r="D9160" s="13" t="s">
        <v>9713</v>
      </c>
      <c r="E9160" s="13" t="s">
        <v>8</v>
      </c>
      <c r="F9160" t="s">
        <v>9802</v>
      </c>
      <c r="G9160" s="13" t="str">
        <f xml:space="preserve"> IF( RIGHT(雅俗通字典[[#This Row],[聲調]],1)&lt;&gt;"入", "舒聲", "促聲")</f>
        <v>舒聲</v>
      </c>
      <c r="H9160" t="str">
        <f xml:space="preserve"> INDEX(聲母對照資料表[], MATCH(雅俗通字典[[#This Row],[切音]], 聲母對照資料表[十五音], 0), 2)</f>
        <v>z</v>
      </c>
      <c r="I9160" t="str">
        <f xml:space="preserve"> INDEX(韻母對照資料表[], MATCH(雅俗通字典[[#This Row],[字韻]] &amp; LEFT(雅俗通字典[[#This Row],[舒促聲]],1), 韻母對照資料表[十五音識別碼], 0), 2)</f>
        <v>i</v>
      </c>
      <c r="J9160">
        <f xml:space="preserve"> MATCH(雅俗通字典[[#This Row],[聲調]], 雅俗通聲調, 0)</f>
        <v>1</v>
      </c>
      <c r="K9160" t="str">
        <f xml:space="preserve"> _xlfn.CONCAT(雅俗通字典[[#This Row],[聲]:[調]])</f>
        <v>zi1</v>
      </c>
      <c r="L9160" t="str">
        <f xml:space="preserve"> 雅俗通字典[[#This Row],[字韻]] &amp; 雅俗通字典[[#This Row],[聲調]] &amp; "聲" &amp; 雅俗通字典[[#This Row],[切音]]</f>
        <v>居上平聲曾</v>
      </c>
      <c r="M9160" t="str">
        <f xml:space="preserve"> 雅俗通字典[[#This Row],[字韻]] &amp; TEXT(雅俗通字典[[#This Row],[調]], "[DBNum1]") &amp; 雅俗通字典[[#This Row],[切音]]</f>
        <v>居一曾</v>
      </c>
    </row>
    <row r="9161" spans="1:13">
      <c r="A9161">
        <v>9160</v>
      </c>
      <c r="B9161" s="13" t="s">
        <v>9810</v>
      </c>
      <c r="C9161" s="13" t="s">
        <v>63</v>
      </c>
      <c r="D9161" s="13" t="s">
        <v>9713</v>
      </c>
      <c r="E9161" s="13" t="s">
        <v>8</v>
      </c>
      <c r="F9161" t="s">
        <v>9802</v>
      </c>
      <c r="G9161" s="13" t="str">
        <f xml:space="preserve"> IF( RIGHT(雅俗通字典[[#This Row],[聲調]],1)&lt;&gt;"入", "舒聲", "促聲")</f>
        <v>舒聲</v>
      </c>
      <c r="H9161" t="str">
        <f xml:space="preserve"> INDEX(聲母對照資料表[], MATCH(雅俗通字典[[#This Row],[切音]], 聲母對照資料表[十五音], 0), 2)</f>
        <v>z</v>
      </c>
      <c r="I9161" t="str">
        <f xml:space="preserve"> INDEX(韻母對照資料表[], MATCH(雅俗通字典[[#This Row],[字韻]] &amp; LEFT(雅俗通字典[[#This Row],[舒促聲]],1), 韻母對照資料表[十五音識別碼], 0), 2)</f>
        <v>i</v>
      </c>
      <c r="J9161">
        <f xml:space="preserve"> MATCH(雅俗通字典[[#This Row],[聲調]], 雅俗通聲調, 0)</f>
        <v>1</v>
      </c>
      <c r="K9161" t="str">
        <f xml:space="preserve"> _xlfn.CONCAT(雅俗通字典[[#This Row],[聲]:[調]])</f>
        <v>zi1</v>
      </c>
      <c r="L9161" t="str">
        <f xml:space="preserve"> 雅俗通字典[[#This Row],[字韻]] &amp; 雅俗通字典[[#This Row],[聲調]] &amp; "聲" &amp; 雅俗通字典[[#This Row],[切音]]</f>
        <v>居上平聲曾</v>
      </c>
      <c r="M9161" t="str">
        <f xml:space="preserve"> 雅俗通字典[[#This Row],[字韻]] &amp; TEXT(雅俗通字典[[#This Row],[調]], "[DBNum1]") &amp; 雅俗通字典[[#This Row],[切音]]</f>
        <v>居一曾</v>
      </c>
    </row>
    <row r="9162" spans="1:13">
      <c r="A9162">
        <v>9161</v>
      </c>
      <c r="B9162" s="13" t="s">
        <v>9811</v>
      </c>
      <c r="C9162" s="13" t="s">
        <v>63</v>
      </c>
      <c r="D9162" s="13" t="s">
        <v>9713</v>
      </c>
      <c r="E9162" s="13" t="s">
        <v>8</v>
      </c>
      <c r="F9162" t="s">
        <v>9802</v>
      </c>
      <c r="G9162" s="13" t="str">
        <f xml:space="preserve"> IF( RIGHT(雅俗通字典[[#This Row],[聲調]],1)&lt;&gt;"入", "舒聲", "促聲")</f>
        <v>舒聲</v>
      </c>
      <c r="H9162" t="str">
        <f xml:space="preserve"> INDEX(聲母對照資料表[], MATCH(雅俗通字典[[#This Row],[切音]], 聲母對照資料表[十五音], 0), 2)</f>
        <v>z</v>
      </c>
      <c r="I9162" t="str">
        <f xml:space="preserve"> INDEX(韻母對照資料表[], MATCH(雅俗通字典[[#This Row],[字韻]] &amp; LEFT(雅俗通字典[[#This Row],[舒促聲]],1), 韻母對照資料表[十五音識別碼], 0), 2)</f>
        <v>i</v>
      </c>
      <c r="J9162">
        <f xml:space="preserve"> MATCH(雅俗通字典[[#This Row],[聲調]], 雅俗通聲調, 0)</f>
        <v>1</v>
      </c>
      <c r="K9162" t="str">
        <f xml:space="preserve"> _xlfn.CONCAT(雅俗通字典[[#This Row],[聲]:[調]])</f>
        <v>zi1</v>
      </c>
      <c r="L9162" t="str">
        <f xml:space="preserve"> 雅俗通字典[[#This Row],[字韻]] &amp; 雅俗通字典[[#This Row],[聲調]] &amp; "聲" &amp; 雅俗通字典[[#This Row],[切音]]</f>
        <v>居上平聲曾</v>
      </c>
      <c r="M9162" t="str">
        <f xml:space="preserve"> 雅俗通字典[[#This Row],[字韻]] &amp; TEXT(雅俗通字典[[#This Row],[調]], "[DBNum1]") &amp; 雅俗通字典[[#This Row],[切音]]</f>
        <v>居一曾</v>
      </c>
    </row>
    <row r="9163" spans="1:13">
      <c r="A9163">
        <v>9162</v>
      </c>
      <c r="B9163" s="13" t="s">
        <v>9812</v>
      </c>
      <c r="C9163" s="13" t="s">
        <v>63</v>
      </c>
      <c r="D9163" s="13" t="s">
        <v>9713</v>
      </c>
      <c r="E9163" s="13" t="s">
        <v>8</v>
      </c>
      <c r="F9163" t="s">
        <v>9802</v>
      </c>
      <c r="G9163" s="13" t="str">
        <f xml:space="preserve"> IF( RIGHT(雅俗通字典[[#This Row],[聲調]],1)&lt;&gt;"入", "舒聲", "促聲")</f>
        <v>舒聲</v>
      </c>
      <c r="H9163" t="str">
        <f xml:space="preserve"> INDEX(聲母對照資料表[], MATCH(雅俗通字典[[#This Row],[切音]], 聲母對照資料表[十五音], 0), 2)</f>
        <v>z</v>
      </c>
      <c r="I9163" t="str">
        <f xml:space="preserve"> INDEX(韻母對照資料表[], MATCH(雅俗通字典[[#This Row],[字韻]] &amp; LEFT(雅俗通字典[[#This Row],[舒促聲]],1), 韻母對照資料表[十五音識別碼], 0), 2)</f>
        <v>i</v>
      </c>
      <c r="J9163">
        <f xml:space="preserve"> MATCH(雅俗通字典[[#This Row],[聲調]], 雅俗通聲調, 0)</f>
        <v>1</v>
      </c>
      <c r="K9163" t="str">
        <f xml:space="preserve"> _xlfn.CONCAT(雅俗通字典[[#This Row],[聲]:[調]])</f>
        <v>zi1</v>
      </c>
      <c r="L9163" t="str">
        <f xml:space="preserve"> 雅俗通字典[[#This Row],[字韻]] &amp; 雅俗通字典[[#This Row],[聲調]] &amp; "聲" &amp; 雅俗通字典[[#This Row],[切音]]</f>
        <v>居上平聲曾</v>
      </c>
      <c r="M9163" t="str">
        <f xml:space="preserve"> 雅俗通字典[[#This Row],[字韻]] &amp; TEXT(雅俗通字典[[#This Row],[調]], "[DBNum1]") &amp; 雅俗通字典[[#This Row],[切音]]</f>
        <v>居一曾</v>
      </c>
    </row>
    <row r="9164" spans="1:13">
      <c r="A9164">
        <v>9163</v>
      </c>
      <c r="B9164" s="13" t="s">
        <v>9813</v>
      </c>
      <c r="C9164" s="13" t="s">
        <v>63</v>
      </c>
      <c r="D9164" s="13" t="s">
        <v>9713</v>
      </c>
      <c r="E9164" s="13" t="s">
        <v>8</v>
      </c>
      <c r="F9164" t="s">
        <v>9802</v>
      </c>
      <c r="G9164" s="13" t="str">
        <f xml:space="preserve"> IF( RIGHT(雅俗通字典[[#This Row],[聲調]],1)&lt;&gt;"入", "舒聲", "促聲")</f>
        <v>舒聲</v>
      </c>
      <c r="H9164" t="str">
        <f xml:space="preserve"> INDEX(聲母對照資料表[], MATCH(雅俗通字典[[#This Row],[切音]], 聲母對照資料表[十五音], 0), 2)</f>
        <v>z</v>
      </c>
      <c r="I9164" t="str">
        <f xml:space="preserve"> INDEX(韻母對照資料表[], MATCH(雅俗通字典[[#This Row],[字韻]] &amp; LEFT(雅俗通字典[[#This Row],[舒促聲]],1), 韻母對照資料表[十五音識別碼], 0), 2)</f>
        <v>i</v>
      </c>
      <c r="J9164">
        <f xml:space="preserve"> MATCH(雅俗通字典[[#This Row],[聲調]], 雅俗通聲調, 0)</f>
        <v>1</v>
      </c>
      <c r="K9164" t="str">
        <f xml:space="preserve"> _xlfn.CONCAT(雅俗通字典[[#This Row],[聲]:[調]])</f>
        <v>zi1</v>
      </c>
      <c r="L9164" t="str">
        <f xml:space="preserve"> 雅俗通字典[[#This Row],[字韻]] &amp; 雅俗通字典[[#This Row],[聲調]] &amp; "聲" &amp; 雅俗通字典[[#This Row],[切音]]</f>
        <v>居上平聲曾</v>
      </c>
      <c r="M9164" t="str">
        <f xml:space="preserve"> 雅俗通字典[[#This Row],[字韻]] &amp; TEXT(雅俗通字典[[#This Row],[調]], "[DBNum1]") &amp; 雅俗通字典[[#This Row],[切音]]</f>
        <v>居一曾</v>
      </c>
    </row>
    <row r="9165" spans="1:13">
      <c r="A9165">
        <v>9164</v>
      </c>
      <c r="B9165" s="13" t="s">
        <v>9814</v>
      </c>
      <c r="C9165" s="13" t="s">
        <v>80</v>
      </c>
      <c r="D9165" s="13" t="s">
        <v>9713</v>
      </c>
      <c r="E9165" s="13" t="s">
        <v>8</v>
      </c>
      <c r="F9165" t="s">
        <v>9815</v>
      </c>
      <c r="G9165" s="13" t="str">
        <f xml:space="preserve"> IF( RIGHT(雅俗通字典[[#This Row],[聲調]],1)&lt;&gt;"入", "舒聲", "促聲")</f>
        <v>舒聲</v>
      </c>
      <c r="H9165" t="str">
        <f xml:space="preserve"> INDEX(聲母對照資料表[], MATCH(雅俗通字典[[#This Row],[切音]], 聲母對照資料表[十五音], 0), 2)</f>
        <v>s</v>
      </c>
      <c r="I9165" t="str">
        <f xml:space="preserve"> INDEX(韻母對照資料表[], MATCH(雅俗通字典[[#This Row],[字韻]] &amp; LEFT(雅俗通字典[[#This Row],[舒促聲]],1), 韻母對照資料表[十五音識別碼], 0), 2)</f>
        <v>i</v>
      </c>
      <c r="J9165">
        <f xml:space="preserve"> MATCH(雅俗通字典[[#This Row],[聲調]], 雅俗通聲調, 0)</f>
        <v>1</v>
      </c>
      <c r="K9165" t="str">
        <f xml:space="preserve"> _xlfn.CONCAT(雅俗通字典[[#This Row],[聲]:[調]])</f>
        <v>si1</v>
      </c>
      <c r="L9165" t="str">
        <f xml:space="preserve"> 雅俗通字典[[#This Row],[字韻]] &amp; 雅俗通字典[[#This Row],[聲調]] &amp; "聲" &amp; 雅俗通字典[[#This Row],[切音]]</f>
        <v>居上平聲時</v>
      </c>
      <c r="M9165" t="str">
        <f xml:space="preserve"> 雅俗通字典[[#This Row],[字韻]] &amp; TEXT(雅俗通字典[[#This Row],[調]], "[DBNum1]") &amp; 雅俗通字典[[#This Row],[切音]]</f>
        <v>居一時</v>
      </c>
    </row>
    <row r="9166" spans="1:13">
      <c r="A9166">
        <v>9165</v>
      </c>
      <c r="B9166" s="13" t="s">
        <v>9816</v>
      </c>
      <c r="C9166" s="13" t="s">
        <v>80</v>
      </c>
      <c r="D9166" s="13" t="s">
        <v>9713</v>
      </c>
      <c r="E9166" s="13" t="s">
        <v>8</v>
      </c>
      <c r="F9166" t="s">
        <v>9815</v>
      </c>
      <c r="G9166" s="13" t="str">
        <f xml:space="preserve"> IF( RIGHT(雅俗通字典[[#This Row],[聲調]],1)&lt;&gt;"入", "舒聲", "促聲")</f>
        <v>舒聲</v>
      </c>
      <c r="H9166" t="str">
        <f xml:space="preserve"> INDEX(聲母對照資料表[], MATCH(雅俗通字典[[#This Row],[切音]], 聲母對照資料表[十五音], 0), 2)</f>
        <v>s</v>
      </c>
      <c r="I9166" t="str">
        <f xml:space="preserve"> INDEX(韻母對照資料表[], MATCH(雅俗通字典[[#This Row],[字韻]] &amp; LEFT(雅俗通字典[[#This Row],[舒促聲]],1), 韻母對照資料表[十五音識別碼], 0), 2)</f>
        <v>i</v>
      </c>
      <c r="J9166">
        <f xml:space="preserve"> MATCH(雅俗通字典[[#This Row],[聲調]], 雅俗通聲調, 0)</f>
        <v>1</v>
      </c>
      <c r="K9166" t="str">
        <f xml:space="preserve"> _xlfn.CONCAT(雅俗通字典[[#This Row],[聲]:[調]])</f>
        <v>si1</v>
      </c>
      <c r="L9166" t="str">
        <f xml:space="preserve"> 雅俗通字典[[#This Row],[字韻]] &amp; 雅俗通字典[[#This Row],[聲調]] &amp; "聲" &amp; 雅俗通字典[[#This Row],[切音]]</f>
        <v>居上平聲時</v>
      </c>
      <c r="M9166" t="str">
        <f xml:space="preserve"> 雅俗通字典[[#This Row],[字韻]] &amp; TEXT(雅俗通字典[[#This Row],[調]], "[DBNum1]") &amp; 雅俗通字典[[#This Row],[切音]]</f>
        <v>居一時</v>
      </c>
    </row>
    <row r="9167" spans="1:13">
      <c r="A9167">
        <v>9166</v>
      </c>
      <c r="B9167" s="13" t="s">
        <v>9817</v>
      </c>
      <c r="C9167" s="13" t="s">
        <v>80</v>
      </c>
      <c r="D9167" s="13" t="s">
        <v>9713</v>
      </c>
      <c r="E9167" s="13" t="s">
        <v>8</v>
      </c>
      <c r="F9167" t="s">
        <v>9815</v>
      </c>
      <c r="G9167" s="13" t="str">
        <f xml:space="preserve"> IF( RIGHT(雅俗通字典[[#This Row],[聲調]],1)&lt;&gt;"入", "舒聲", "促聲")</f>
        <v>舒聲</v>
      </c>
      <c r="H9167" t="str">
        <f xml:space="preserve"> INDEX(聲母對照資料表[], MATCH(雅俗通字典[[#This Row],[切音]], 聲母對照資料表[十五音], 0), 2)</f>
        <v>s</v>
      </c>
      <c r="I9167" t="str">
        <f xml:space="preserve"> INDEX(韻母對照資料表[], MATCH(雅俗通字典[[#This Row],[字韻]] &amp; LEFT(雅俗通字典[[#This Row],[舒促聲]],1), 韻母對照資料表[十五音識別碼], 0), 2)</f>
        <v>i</v>
      </c>
      <c r="J9167">
        <f xml:space="preserve"> MATCH(雅俗通字典[[#This Row],[聲調]], 雅俗通聲調, 0)</f>
        <v>1</v>
      </c>
      <c r="K9167" t="str">
        <f xml:space="preserve"> _xlfn.CONCAT(雅俗通字典[[#This Row],[聲]:[調]])</f>
        <v>si1</v>
      </c>
      <c r="L9167" t="str">
        <f xml:space="preserve"> 雅俗通字典[[#This Row],[字韻]] &amp; 雅俗通字典[[#This Row],[聲調]] &amp; "聲" &amp; 雅俗通字典[[#This Row],[切音]]</f>
        <v>居上平聲時</v>
      </c>
      <c r="M9167" t="str">
        <f xml:space="preserve"> 雅俗通字典[[#This Row],[字韻]] &amp; TEXT(雅俗通字典[[#This Row],[調]], "[DBNum1]") &amp; 雅俗通字典[[#This Row],[切音]]</f>
        <v>居一時</v>
      </c>
    </row>
    <row r="9168" spans="1:13">
      <c r="A9168">
        <v>9167</v>
      </c>
      <c r="B9168" s="13" t="s">
        <v>9818</v>
      </c>
      <c r="C9168" s="13" t="s">
        <v>80</v>
      </c>
      <c r="D9168" s="13" t="s">
        <v>9713</v>
      </c>
      <c r="E9168" s="13" t="s">
        <v>8</v>
      </c>
      <c r="F9168" t="s">
        <v>9815</v>
      </c>
      <c r="G9168" s="13" t="str">
        <f xml:space="preserve"> IF( RIGHT(雅俗通字典[[#This Row],[聲調]],1)&lt;&gt;"入", "舒聲", "促聲")</f>
        <v>舒聲</v>
      </c>
      <c r="H9168" t="str">
        <f xml:space="preserve"> INDEX(聲母對照資料表[], MATCH(雅俗通字典[[#This Row],[切音]], 聲母對照資料表[十五音], 0), 2)</f>
        <v>s</v>
      </c>
      <c r="I9168" t="str">
        <f xml:space="preserve"> INDEX(韻母對照資料表[], MATCH(雅俗通字典[[#This Row],[字韻]] &amp; LEFT(雅俗通字典[[#This Row],[舒促聲]],1), 韻母對照資料表[十五音識別碼], 0), 2)</f>
        <v>i</v>
      </c>
      <c r="J9168">
        <f xml:space="preserve"> MATCH(雅俗通字典[[#This Row],[聲調]], 雅俗通聲調, 0)</f>
        <v>1</v>
      </c>
      <c r="K9168" t="str">
        <f xml:space="preserve"> _xlfn.CONCAT(雅俗通字典[[#This Row],[聲]:[調]])</f>
        <v>si1</v>
      </c>
      <c r="L9168" t="str">
        <f xml:space="preserve"> 雅俗通字典[[#This Row],[字韻]] &amp; 雅俗通字典[[#This Row],[聲調]] &amp; "聲" &amp; 雅俗通字典[[#This Row],[切音]]</f>
        <v>居上平聲時</v>
      </c>
      <c r="M9168" t="str">
        <f xml:space="preserve"> 雅俗通字典[[#This Row],[字韻]] &amp; TEXT(雅俗通字典[[#This Row],[調]], "[DBNum1]") &amp; 雅俗通字典[[#This Row],[切音]]</f>
        <v>居一時</v>
      </c>
    </row>
    <row r="9169" spans="1:13">
      <c r="A9169">
        <v>9168</v>
      </c>
      <c r="B9169" s="13" t="s">
        <v>9819</v>
      </c>
      <c r="C9169" s="13" t="s">
        <v>80</v>
      </c>
      <c r="D9169" s="13" t="s">
        <v>9713</v>
      </c>
      <c r="E9169" s="13" t="s">
        <v>8</v>
      </c>
      <c r="F9169" t="s">
        <v>9815</v>
      </c>
      <c r="G9169" s="13" t="str">
        <f xml:space="preserve"> IF( RIGHT(雅俗通字典[[#This Row],[聲調]],1)&lt;&gt;"入", "舒聲", "促聲")</f>
        <v>舒聲</v>
      </c>
      <c r="H9169" t="str">
        <f xml:space="preserve"> INDEX(聲母對照資料表[], MATCH(雅俗通字典[[#This Row],[切音]], 聲母對照資料表[十五音], 0), 2)</f>
        <v>s</v>
      </c>
      <c r="I9169" t="str">
        <f xml:space="preserve"> INDEX(韻母對照資料表[], MATCH(雅俗通字典[[#This Row],[字韻]] &amp; LEFT(雅俗通字典[[#This Row],[舒促聲]],1), 韻母對照資料表[十五音識別碼], 0), 2)</f>
        <v>i</v>
      </c>
      <c r="J9169">
        <f xml:space="preserve"> MATCH(雅俗通字典[[#This Row],[聲調]], 雅俗通聲調, 0)</f>
        <v>1</v>
      </c>
      <c r="K9169" t="str">
        <f xml:space="preserve"> _xlfn.CONCAT(雅俗通字典[[#This Row],[聲]:[調]])</f>
        <v>si1</v>
      </c>
      <c r="L9169" t="str">
        <f xml:space="preserve"> 雅俗通字典[[#This Row],[字韻]] &amp; 雅俗通字典[[#This Row],[聲調]] &amp; "聲" &amp; 雅俗通字典[[#This Row],[切音]]</f>
        <v>居上平聲時</v>
      </c>
      <c r="M9169" t="str">
        <f xml:space="preserve"> 雅俗通字典[[#This Row],[字韻]] &amp; TEXT(雅俗通字典[[#This Row],[調]], "[DBNum1]") &amp; 雅俗通字典[[#This Row],[切音]]</f>
        <v>居一時</v>
      </c>
    </row>
    <row r="9170" spans="1:13">
      <c r="A9170">
        <v>9169</v>
      </c>
      <c r="B9170" s="13" t="s">
        <v>9820</v>
      </c>
      <c r="C9170" s="13" t="s">
        <v>80</v>
      </c>
      <c r="D9170" s="13" t="s">
        <v>9713</v>
      </c>
      <c r="E9170" s="13" t="s">
        <v>8</v>
      </c>
      <c r="F9170" t="s">
        <v>9815</v>
      </c>
      <c r="G9170" s="13" t="str">
        <f xml:space="preserve"> IF( RIGHT(雅俗通字典[[#This Row],[聲調]],1)&lt;&gt;"入", "舒聲", "促聲")</f>
        <v>舒聲</v>
      </c>
      <c r="H9170" t="str">
        <f xml:space="preserve"> INDEX(聲母對照資料表[], MATCH(雅俗通字典[[#This Row],[切音]], 聲母對照資料表[十五音], 0), 2)</f>
        <v>s</v>
      </c>
      <c r="I9170" t="str">
        <f xml:space="preserve"> INDEX(韻母對照資料表[], MATCH(雅俗通字典[[#This Row],[字韻]] &amp; LEFT(雅俗通字典[[#This Row],[舒促聲]],1), 韻母對照資料表[十五音識別碼], 0), 2)</f>
        <v>i</v>
      </c>
      <c r="J9170">
        <f xml:space="preserve"> MATCH(雅俗通字典[[#This Row],[聲調]], 雅俗通聲調, 0)</f>
        <v>1</v>
      </c>
      <c r="K9170" t="str">
        <f xml:space="preserve"> _xlfn.CONCAT(雅俗通字典[[#This Row],[聲]:[調]])</f>
        <v>si1</v>
      </c>
      <c r="L9170" t="str">
        <f xml:space="preserve"> 雅俗通字典[[#This Row],[字韻]] &amp; 雅俗通字典[[#This Row],[聲調]] &amp; "聲" &amp; 雅俗通字典[[#This Row],[切音]]</f>
        <v>居上平聲時</v>
      </c>
      <c r="M9170" t="str">
        <f xml:space="preserve"> 雅俗通字典[[#This Row],[字韻]] &amp; TEXT(雅俗通字典[[#This Row],[調]], "[DBNum1]") &amp; 雅俗通字典[[#This Row],[切音]]</f>
        <v>居一時</v>
      </c>
    </row>
    <row r="9171" spans="1:13">
      <c r="A9171">
        <v>9170</v>
      </c>
      <c r="B9171" s="13" t="s">
        <v>9821</v>
      </c>
      <c r="C9171" s="13" t="s">
        <v>80</v>
      </c>
      <c r="D9171" s="13" t="s">
        <v>9713</v>
      </c>
      <c r="E9171" s="13" t="s">
        <v>8</v>
      </c>
      <c r="F9171" t="s">
        <v>9815</v>
      </c>
      <c r="G9171" s="13" t="str">
        <f xml:space="preserve"> IF( RIGHT(雅俗通字典[[#This Row],[聲調]],1)&lt;&gt;"入", "舒聲", "促聲")</f>
        <v>舒聲</v>
      </c>
      <c r="H9171" t="str">
        <f xml:space="preserve"> INDEX(聲母對照資料表[], MATCH(雅俗通字典[[#This Row],[切音]], 聲母對照資料表[十五音], 0), 2)</f>
        <v>s</v>
      </c>
      <c r="I9171" t="str">
        <f xml:space="preserve"> INDEX(韻母對照資料表[], MATCH(雅俗通字典[[#This Row],[字韻]] &amp; LEFT(雅俗通字典[[#This Row],[舒促聲]],1), 韻母對照資料表[十五音識別碼], 0), 2)</f>
        <v>i</v>
      </c>
      <c r="J9171">
        <f xml:space="preserve"> MATCH(雅俗通字典[[#This Row],[聲調]], 雅俗通聲調, 0)</f>
        <v>1</v>
      </c>
      <c r="K9171" t="str">
        <f xml:space="preserve"> _xlfn.CONCAT(雅俗通字典[[#This Row],[聲]:[調]])</f>
        <v>si1</v>
      </c>
      <c r="L9171" t="str">
        <f xml:space="preserve"> 雅俗通字典[[#This Row],[字韻]] &amp; 雅俗通字典[[#This Row],[聲調]] &amp; "聲" &amp; 雅俗通字典[[#This Row],[切音]]</f>
        <v>居上平聲時</v>
      </c>
      <c r="M9171" t="str">
        <f xml:space="preserve"> 雅俗通字典[[#This Row],[字韻]] &amp; TEXT(雅俗通字典[[#This Row],[調]], "[DBNum1]") &amp; 雅俗通字典[[#This Row],[切音]]</f>
        <v>居一時</v>
      </c>
    </row>
    <row r="9172" spans="1:13">
      <c r="A9172">
        <v>9171</v>
      </c>
      <c r="B9172" s="13" t="s">
        <v>9822</v>
      </c>
      <c r="C9172" s="13" t="s">
        <v>80</v>
      </c>
      <c r="D9172" s="13" t="s">
        <v>9713</v>
      </c>
      <c r="E9172" s="13" t="s">
        <v>8</v>
      </c>
      <c r="F9172" t="s">
        <v>9815</v>
      </c>
      <c r="G9172" s="13" t="str">
        <f xml:space="preserve"> IF( RIGHT(雅俗通字典[[#This Row],[聲調]],1)&lt;&gt;"入", "舒聲", "促聲")</f>
        <v>舒聲</v>
      </c>
      <c r="H9172" t="str">
        <f xml:space="preserve"> INDEX(聲母對照資料表[], MATCH(雅俗通字典[[#This Row],[切音]], 聲母對照資料表[十五音], 0), 2)</f>
        <v>s</v>
      </c>
      <c r="I9172" t="str">
        <f xml:space="preserve"> INDEX(韻母對照資料表[], MATCH(雅俗通字典[[#This Row],[字韻]] &amp; LEFT(雅俗通字典[[#This Row],[舒促聲]],1), 韻母對照資料表[十五音識別碼], 0), 2)</f>
        <v>i</v>
      </c>
      <c r="J9172">
        <f xml:space="preserve"> MATCH(雅俗通字典[[#This Row],[聲調]], 雅俗通聲調, 0)</f>
        <v>1</v>
      </c>
      <c r="K9172" t="str">
        <f xml:space="preserve"> _xlfn.CONCAT(雅俗通字典[[#This Row],[聲]:[調]])</f>
        <v>si1</v>
      </c>
      <c r="L9172" t="str">
        <f xml:space="preserve"> 雅俗通字典[[#This Row],[字韻]] &amp; 雅俗通字典[[#This Row],[聲調]] &amp; "聲" &amp; 雅俗通字典[[#This Row],[切音]]</f>
        <v>居上平聲時</v>
      </c>
      <c r="M9172" t="str">
        <f xml:space="preserve"> 雅俗通字典[[#This Row],[字韻]] &amp; TEXT(雅俗通字典[[#This Row],[調]], "[DBNum1]") &amp; 雅俗通字典[[#This Row],[切音]]</f>
        <v>居一時</v>
      </c>
    </row>
    <row r="9173" spans="1:13">
      <c r="A9173">
        <v>9172</v>
      </c>
      <c r="B9173" s="13" t="s">
        <v>9823</v>
      </c>
      <c r="C9173" s="13" t="s">
        <v>80</v>
      </c>
      <c r="D9173" s="13" t="s">
        <v>9713</v>
      </c>
      <c r="E9173" s="13" t="s">
        <v>8</v>
      </c>
      <c r="F9173" t="s">
        <v>9815</v>
      </c>
      <c r="G9173" s="13" t="str">
        <f xml:space="preserve"> IF( RIGHT(雅俗通字典[[#This Row],[聲調]],1)&lt;&gt;"入", "舒聲", "促聲")</f>
        <v>舒聲</v>
      </c>
      <c r="H9173" t="str">
        <f xml:space="preserve"> INDEX(聲母對照資料表[], MATCH(雅俗通字典[[#This Row],[切音]], 聲母對照資料表[十五音], 0), 2)</f>
        <v>s</v>
      </c>
      <c r="I9173" t="str">
        <f xml:space="preserve"> INDEX(韻母對照資料表[], MATCH(雅俗通字典[[#This Row],[字韻]] &amp; LEFT(雅俗通字典[[#This Row],[舒促聲]],1), 韻母對照資料表[十五音識別碼], 0), 2)</f>
        <v>i</v>
      </c>
      <c r="J9173">
        <f xml:space="preserve"> MATCH(雅俗通字典[[#This Row],[聲調]], 雅俗通聲調, 0)</f>
        <v>1</v>
      </c>
      <c r="K9173" t="str">
        <f xml:space="preserve"> _xlfn.CONCAT(雅俗通字典[[#This Row],[聲]:[調]])</f>
        <v>si1</v>
      </c>
      <c r="L9173" t="str">
        <f xml:space="preserve"> 雅俗通字典[[#This Row],[字韻]] &amp; 雅俗通字典[[#This Row],[聲調]] &amp; "聲" &amp; 雅俗通字典[[#This Row],[切音]]</f>
        <v>居上平聲時</v>
      </c>
      <c r="M9173" t="str">
        <f xml:space="preserve"> 雅俗通字典[[#This Row],[字韻]] &amp; TEXT(雅俗通字典[[#This Row],[調]], "[DBNum1]") &amp; 雅俗通字典[[#This Row],[切音]]</f>
        <v>居一時</v>
      </c>
    </row>
    <row r="9174" spans="1:13">
      <c r="A9174">
        <v>9173</v>
      </c>
      <c r="B9174" s="13" t="s">
        <v>9824</v>
      </c>
      <c r="C9174" s="13" t="s">
        <v>80</v>
      </c>
      <c r="D9174" s="13" t="s">
        <v>9713</v>
      </c>
      <c r="E9174" s="13" t="s">
        <v>8</v>
      </c>
      <c r="F9174" t="s">
        <v>9815</v>
      </c>
      <c r="G9174" s="13" t="str">
        <f xml:space="preserve"> IF( RIGHT(雅俗通字典[[#This Row],[聲調]],1)&lt;&gt;"入", "舒聲", "促聲")</f>
        <v>舒聲</v>
      </c>
      <c r="H9174" t="str">
        <f xml:space="preserve"> INDEX(聲母對照資料表[], MATCH(雅俗通字典[[#This Row],[切音]], 聲母對照資料表[十五音], 0), 2)</f>
        <v>s</v>
      </c>
      <c r="I9174" t="str">
        <f xml:space="preserve"> INDEX(韻母對照資料表[], MATCH(雅俗通字典[[#This Row],[字韻]] &amp; LEFT(雅俗通字典[[#This Row],[舒促聲]],1), 韻母對照資料表[十五音識別碼], 0), 2)</f>
        <v>i</v>
      </c>
      <c r="J9174">
        <f xml:space="preserve"> MATCH(雅俗通字典[[#This Row],[聲調]], 雅俗通聲調, 0)</f>
        <v>1</v>
      </c>
      <c r="K9174" t="str">
        <f xml:space="preserve"> _xlfn.CONCAT(雅俗通字典[[#This Row],[聲]:[調]])</f>
        <v>si1</v>
      </c>
      <c r="L9174" t="str">
        <f xml:space="preserve"> 雅俗通字典[[#This Row],[字韻]] &amp; 雅俗通字典[[#This Row],[聲調]] &amp; "聲" &amp; 雅俗通字典[[#This Row],[切音]]</f>
        <v>居上平聲時</v>
      </c>
      <c r="M9174" t="str">
        <f xml:space="preserve"> 雅俗通字典[[#This Row],[字韻]] &amp; TEXT(雅俗通字典[[#This Row],[調]], "[DBNum1]") &amp; 雅俗通字典[[#This Row],[切音]]</f>
        <v>居一時</v>
      </c>
    </row>
    <row r="9175" spans="1:13">
      <c r="A9175">
        <v>9174</v>
      </c>
      <c r="B9175" s="13" t="s">
        <v>9825</v>
      </c>
      <c r="C9175" s="13" t="s">
        <v>80</v>
      </c>
      <c r="D9175" s="13" t="s">
        <v>9713</v>
      </c>
      <c r="E9175" s="13" t="s">
        <v>8</v>
      </c>
      <c r="F9175" t="s">
        <v>9815</v>
      </c>
      <c r="G9175" s="13" t="str">
        <f xml:space="preserve"> IF( RIGHT(雅俗通字典[[#This Row],[聲調]],1)&lt;&gt;"入", "舒聲", "促聲")</f>
        <v>舒聲</v>
      </c>
      <c r="H9175" t="str">
        <f xml:space="preserve"> INDEX(聲母對照資料表[], MATCH(雅俗通字典[[#This Row],[切音]], 聲母對照資料表[十五音], 0), 2)</f>
        <v>s</v>
      </c>
      <c r="I9175" t="str">
        <f xml:space="preserve"> INDEX(韻母對照資料表[], MATCH(雅俗通字典[[#This Row],[字韻]] &amp; LEFT(雅俗通字典[[#This Row],[舒促聲]],1), 韻母對照資料表[十五音識別碼], 0), 2)</f>
        <v>i</v>
      </c>
      <c r="J9175">
        <f xml:space="preserve"> MATCH(雅俗通字典[[#This Row],[聲調]], 雅俗通聲調, 0)</f>
        <v>1</v>
      </c>
      <c r="K9175" t="str">
        <f xml:space="preserve"> _xlfn.CONCAT(雅俗通字典[[#This Row],[聲]:[調]])</f>
        <v>si1</v>
      </c>
      <c r="L9175" t="str">
        <f xml:space="preserve"> 雅俗通字典[[#This Row],[字韻]] &amp; 雅俗通字典[[#This Row],[聲調]] &amp; "聲" &amp; 雅俗通字典[[#This Row],[切音]]</f>
        <v>居上平聲時</v>
      </c>
      <c r="M9175" t="str">
        <f xml:space="preserve"> 雅俗通字典[[#This Row],[字韻]] &amp; TEXT(雅俗通字典[[#This Row],[調]], "[DBNum1]") &amp; 雅俗通字典[[#This Row],[切音]]</f>
        <v>居一時</v>
      </c>
    </row>
    <row r="9176" spans="1:13">
      <c r="A9176">
        <v>9175</v>
      </c>
      <c r="B9176" s="13" t="s">
        <v>9826</v>
      </c>
      <c r="C9176" s="13" t="s">
        <v>80</v>
      </c>
      <c r="D9176" s="13" t="s">
        <v>9713</v>
      </c>
      <c r="E9176" s="13" t="s">
        <v>8</v>
      </c>
      <c r="F9176" t="s">
        <v>9815</v>
      </c>
      <c r="G9176" s="13" t="str">
        <f xml:space="preserve"> IF( RIGHT(雅俗通字典[[#This Row],[聲調]],1)&lt;&gt;"入", "舒聲", "促聲")</f>
        <v>舒聲</v>
      </c>
      <c r="H9176" t="str">
        <f xml:space="preserve"> INDEX(聲母對照資料表[], MATCH(雅俗通字典[[#This Row],[切音]], 聲母對照資料表[十五音], 0), 2)</f>
        <v>s</v>
      </c>
      <c r="I9176" t="str">
        <f xml:space="preserve"> INDEX(韻母對照資料表[], MATCH(雅俗通字典[[#This Row],[字韻]] &amp; LEFT(雅俗通字典[[#This Row],[舒促聲]],1), 韻母對照資料表[十五音識別碼], 0), 2)</f>
        <v>i</v>
      </c>
      <c r="J9176">
        <f xml:space="preserve"> MATCH(雅俗通字典[[#This Row],[聲調]], 雅俗通聲調, 0)</f>
        <v>1</v>
      </c>
      <c r="K9176" t="str">
        <f xml:space="preserve"> _xlfn.CONCAT(雅俗通字典[[#This Row],[聲]:[調]])</f>
        <v>si1</v>
      </c>
      <c r="L9176" t="str">
        <f xml:space="preserve"> 雅俗通字典[[#This Row],[字韻]] &amp; 雅俗通字典[[#This Row],[聲調]] &amp; "聲" &amp; 雅俗通字典[[#This Row],[切音]]</f>
        <v>居上平聲時</v>
      </c>
      <c r="M9176" t="str">
        <f xml:space="preserve"> 雅俗通字典[[#This Row],[字韻]] &amp; TEXT(雅俗通字典[[#This Row],[調]], "[DBNum1]") &amp; 雅俗通字典[[#This Row],[切音]]</f>
        <v>居一時</v>
      </c>
    </row>
    <row r="9177" spans="1:13">
      <c r="A9177">
        <v>9176</v>
      </c>
      <c r="B9177" s="13" t="s">
        <v>9827</v>
      </c>
      <c r="C9177" s="13" t="s">
        <v>80</v>
      </c>
      <c r="D9177" s="13" t="s">
        <v>9713</v>
      </c>
      <c r="E9177" s="13" t="s">
        <v>8</v>
      </c>
      <c r="F9177" t="s">
        <v>9815</v>
      </c>
      <c r="G9177" s="13" t="str">
        <f xml:space="preserve"> IF( RIGHT(雅俗通字典[[#This Row],[聲調]],1)&lt;&gt;"入", "舒聲", "促聲")</f>
        <v>舒聲</v>
      </c>
      <c r="H9177" t="str">
        <f xml:space="preserve"> INDEX(聲母對照資料表[], MATCH(雅俗通字典[[#This Row],[切音]], 聲母對照資料表[十五音], 0), 2)</f>
        <v>s</v>
      </c>
      <c r="I9177" t="str">
        <f xml:space="preserve"> INDEX(韻母對照資料表[], MATCH(雅俗通字典[[#This Row],[字韻]] &amp; LEFT(雅俗通字典[[#This Row],[舒促聲]],1), 韻母對照資料表[十五音識別碼], 0), 2)</f>
        <v>i</v>
      </c>
      <c r="J9177">
        <f xml:space="preserve"> MATCH(雅俗通字典[[#This Row],[聲調]], 雅俗通聲調, 0)</f>
        <v>1</v>
      </c>
      <c r="K9177" t="str">
        <f xml:space="preserve"> _xlfn.CONCAT(雅俗通字典[[#This Row],[聲]:[調]])</f>
        <v>si1</v>
      </c>
      <c r="L9177" t="str">
        <f xml:space="preserve"> 雅俗通字典[[#This Row],[字韻]] &amp; 雅俗通字典[[#This Row],[聲調]] &amp; "聲" &amp; 雅俗通字典[[#This Row],[切音]]</f>
        <v>居上平聲時</v>
      </c>
      <c r="M9177" t="str">
        <f xml:space="preserve"> 雅俗通字典[[#This Row],[字韻]] &amp; TEXT(雅俗通字典[[#This Row],[調]], "[DBNum1]") &amp; 雅俗通字典[[#This Row],[切音]]</f>
        <v>居一時</v>
      </c>
    </row>
    <row r="9178" spans="1:13">
      <c r="A9178">
        <v>9177</v>
      </c>
      <c r="B9178" s="13" t="s">
        <v>9828</v>
      </c>
      <c r="C9178" s="13" t="s">
        <v>80</v>
      </c>
      <c r="D9178" s="13" t="s">
        <v>9713</v>
      </c>
      <c r="E9178" s="13" t="s">
        <v>8</v>
      </c>
      <c r="F9178" t="s">
        <v>9815</v>
      </c>
      <c r="G9178" s="13" t="str">
        <f xml:space="preserve"> IF( RIGHT(雅俗通字典[[#This Row],[聲調]],1)&lt;&gt;"入", "舒聲", "促聲")</f>
        <v>舒聲</v>
      </c>
      <c r="H9178" t="str">
        <f xml:space="preserve"> INDEX(聲母對照資料表[], MATCH(雅俗通字典[[#This Row],[切音]], 聲母對照資料表[十五音], 0), 2)</f>
        <v>s</v>
      </c>
      <c r="I9178" t="str">
        <f xml:space="preserve"> INDEX(韻母對照資料表[], MATCH(雅俗通字典[[#This Row],[字韻]] &amp; LEFT(雅俗通字典[[#This Row],[舒促聲]],1), 韻母對照資料表[十五音識別碼], 0), 2)</f>
        <v>i</v>
      </c>
      <c r="J9178">
        <f xml:space="preserve"> MATCH(雅俗通字典[[#This Row],[聲調]], 雅俗通聲調, 0)</f>
        <v>1</v>
      </c>
      <c r="K9178" t="str">
        <f xml:space="preserve"> _xlfn.CONCAT(雅俗通字典[[#This Row],[聲]:[調]])</f>
        <v>si1</v>
      </c>
      <c r="L9178" t="str">
        <f xml:space="preserve"> 雅俗通字典[[#This Row],[字韻]] &amp; 雅俗通字典[[#This Row],[聲調]] &amp; "聲" &amp; 雅俗通字典[[#This Row],[切音]]</f>
        <v>居上平聲時</v>
      </c>
      <c r="M9178" t="str">
        <f xml:space="preserve"> 雅俗通字典[[#This Row],[字韻]] &amp; TEXT(雅俗通字典[[#This Row],[調]], "[DBNum1]") &amp; 雅俗通字典[[#This Row],[切音]]</f>
        <v>居一時</v>
      </c>
    </row>
    <row r="9179" spans="1:13">
      <c r="A9179">
        <v>9178</v>
      </c>
      <c r="B9179" s="13" t="s">
        <v>9829</v>
      </c>
      <c r="C9179" s="13" t="s">
        <v>80</v>
      </c>
      <c r="D9179" s="13" t="s">
        <v>9713</v>
      </c>
      <c r="E9179" s="13" t="s">
        <v>8</v>
      </c>
      <c r="F9179" t="s">
        <v>9815</v>
      </c>
      <c r="G9179" s="13" t="str">
        <f xml:space="preserve"> IF( RIGHT(雅俗通字典[[#This Row],[聲調]],1)&lt;&gt;"入", "舒聲", "促聲")</f>
        <v>舒聲</v>
      </c>
      <c r="H9179" t="str">
        <f xml:space="preserve"> INDEX(聲母對照資料表[], MATCH(雅俗通字典[[#This Row],[切音]], 聲母對照資料表[十五音], 0), 2)</f>
        <v>s</v>
      </c>
      <c r="I9179" t="str">
        <f xml:space="preserve"> INDEX(韻母對照資料表[], MATCH(雅俗通字典[[#This Row],[字韻]] &amp; LEFT(雅俗通字典[[#This Row],[舒促聲]],1), 韻母對照資料表[十五音識別碼], 0), 2)</f>
        <v>i</v>
      </c>
      <c r="J9179">
        <f xml:space="preserve"> MATCH(雅俗通字典[[#This Row],[聲調]], 雅俗通聲調, 0)</f>
        <v>1</v>
      </c>
      <c r="K9179" t="str">
        <f xml:space="preserve"> _xlfn.CONCAT(雅俗通字典[[#This Row],[聲]:[調]])</f>
        <v>si1</v>
      </c>
      <c r="L9179" t="str">
        <f xml:space="preserve"> 雅俗通字典[[#This Row],[字韻]] &amp; 雅俗通字典[[#This Row],[聲調]] &amp; "聲" &amp; 雅俗通字典[[#This Row],[切音]]</f>
        <v>居上平聲時</v>
      </c>
      <c r="M9179" t="str">
        <f xml:space="preserve"> 雅俗通字典[[#This Row],[字韻]] &amp; TEXT(雅俗通字典[[#This Row],[調]], "[DBNum1]") &amp; 雅俗通字典[[#This Row],[切音]]</f>
        <v>居一時</v>
      </c>
    </row>
    <row r="9180" spans="1:13">
      <c r="A9180">
        <v>9179</v>
      </c>
      <c r="B9180" s="13" t="s">
        <v>9830</v>
      </c>
      <c r="C9180" s="13" t="s">
        <v>80</v>
      </c>
      <c r="D9180" s="13" t="s">
        <v>9713</v>
      </c>
      <c r="E9180" s="13" t="s">
        <v>8</v>
      </c>
      <c r="F9180" t="s">
        <v>9815</v>
      </c>
      <c r="G9180" s="13" t="str">
        <f xml:space="preserve"> IF( RIGHT(雅俗通字典[[#This Row],[聲調]],1)&lt;&gt;"入", "舒聲", "促聲")</f>
        <v>舒聲</v>
      </c>
      <c r="H9180" t="str">
        <f xml:space="preserve"> INDEX(聲母對照資料表[], MATCH(雅俗通字典[[#This Row],[切音]], 聲母對照資料表[十五音], 0), 2)</f>
        <v>s</v>
      </c>
      <c r="I9180" t="str">
        <f xml:space="preserve"> INDEX(韻母對照資料表[], MATCH(雅俗通字典[[#This Row],[字韻]] &amp; LEFT(雅俗通字典[[#This Row],[舒促聲]],1), 韻母對照資料表[十五音識別碼], 0), 2)</f>
        <v>i</v>
      </c>
      <c r="J9180">
        <f xml:space="preserve"> MATCH(雅俗通字典[[#This Row],[聲調]], 雅俗通聲調, 0)</f>
        <v>1</v>
      </c>
      <c r="K9180" t="str">
        <f xml:space="preserve"> _xlfn.CONCAT(雅俗通字典[[#This Row],[聲]:[調]])</f>
        <v>si1</v>
      </c>
      <c r="L9180" t="str">
        <f xml:space="preserve"> 雅俗通字典[[#This Row],[字韻]] &amp; 雅俗通字典[[#This Row],[聲調]] &amp; "聲" &amp; 雅俗通字典[[#This Row],[切音]]</f>
        <v>居上平聲時</v>
      </c>
      <c r="M9180" t="str">
        <f xml:space="preserve"> 雅俗通字典[[#This Row],[字韻]] &amp; TEXT(雅俗通字典[[#This Row],[調]], "[DBNum1]") &amp; 雅俗通字典[[#This Row],[切音]]</f>
        <v>居一時</v>
      </c>
    </row>
    <row r="9181" spans="1:13">
      <c r="A9181">
        <v>9180</v>
      </c>
      <c r="B9181" s="13" t="s">
        <v>9831</v>
      </c>
      <c r="C9181" s="13" t="s">
        <v>80</v>
      </c>
      <c r="D9181" s="13" t="s">
        <v>9713</v>
      </c>
      <c r="E9181" s="13" t="s">
        <v>8</v>
      </c>
      <c r="F9181" t="s">
        <v>9815</v>
      </c>
      <c r="G9181" s="13" t="str">
        <f xml:space="preserve"> IF( RIGHT(雅俗通字典[[#This Row],[聲調]],1)&lt;&gt;"入", "舒聲", "促聲")</f>
        <v>舒聲</v>
      </c>
      <c r="H9181" t="str">
        <f xml:space="preserve"> INDEX(聲母對照資料表[], MATCH(雅俗通字典[[#This Row],[切音]], 聲母對照資料表[十五音], 0), 2)</f>
        <v>s</v>
      </c>
      <c r="I9181" t="str">
        <f xml:space="preserve"> INDEX(韻母對照資料表[], MATCH(雅俗通字典[[#This Row],[字韻]] &amp; LEFT(雅俗通字典[[#This Row],[舒促聲]],1), 韻母對照資料表[十五音識別碼], 0), 2)</f>
        <v>i</v>
      </c>
      <c r="J9181">
        <f xml:space="preserve"> MATCH(雅俗通字典[[#This Row],[聲調]], 雅俗通聲調, 0)</f>
        <v>1</v>
      </c>
      <c r="K9181" t="str">
        <f xml:space="preserve"> _xlfn.CONCAT(雅俗通字典[[#This Row],[聲]:[調]])</f>
        <v>si1</v>
      </c>
      <c r="L9181" t="str">
        <f xml:space="preserve"> 雅俗通字典[[#This Row],[字韻]] &amp; 雅俗通字典[[#This Row],[聲調]] &amp; "聲" &amp; 雅俗通字典[[#This Row],[切音]]</f>
        <v>居上平聲時</v>
      </c>
      <c r="M9181" t="str">
        <f xml:space="preserve"> 雅俗通字典[[#This Row],[字韻]] &amp; TEXT(雅俗通字典[[#This Row],[調]], "[DBNum1]") &amp; 雅俗通字典[[#This Row],[切音]]</f>
        <v>居一時</v>
      </c>
    </row>
    <row r="9182" spans="1:13">
      <c r="A9182">
        <v>9181</v>
      </c>
      <c r="B9182" s="13" t="s">
        <v>9383</v>
      </c>
      <c r="C9182" s="13" t="s">
        <v>80</v>
      </c>
      <c r="D9182" s="13" t="s">
        <v>9713</v>
      </c>
      <c r="E9182" s="13" t="s">
        <v>8</v>
      </c>
      <c r="F9182" t="s">
        <v>9815</v>
      </c>
      <c r="G9182" s="13" t="str">
        <f xml:space="preserve"> IF( RIGHT(雅俗通字典[[#This Row],[聲調]],1)&lt;&gt;"入", "舒聲", "促聲")</f>
        <v>舒聲</v>
      </c>
      <c r="H9182" t="str">
        <f xml:space="preserve"> INDEX(聲母對照資料表[], MATCH(雅俗通字典[[#This Row],[切音]], 聲母對照資料表[十五音], 0), 2)</f>
        <v>s</v>
      </c>
      <c r="I9182" t="str">
        <f xml:space="preserve"> INDEX(韻母對照資料表[], MATCH(雅俗通字典[[#This Row],[字韻]] &amp; LEFT(雅俗通字典[[#This Row],[舒促聲]],1), 韻母對照資料表[十五音識別碼], 0), 2)</f>
        <v>i</v>
      </c>
      <c r="J9182">
        <f xml:space="preserve"> MATCH(雅俗通字典[[#This Row],[聲調]], 雅俗通聲調, 0)</f>
        <v>1</v>
      </c>
      <c r="K9182" t="str">
        <f xml:space="preserve"> _xlfn.CONCAT(雅俗通字典[[#This Row],[聲]:[調]])</f>
        <v>si1</v>
      </c>
      <c r="L9182" t="str">
        <f xml:space="preserve"> 雅俗通字典[[#This Row],[字韻]] &amp; 雅俗通字典[[#This Row],[聲調]] &amp; "聲" &amp; 雅俗通字典[[#This Row],[切音]]</f>
        <v>居上平聲時</v>
      </c>
      <c r="M9182" t="str">
        <f xml:space="preserve"> 雅俗通字典[[#This Row],[字韻]] &amp; TEXT(雅俗通字典[[#This Row],[調]], "[DBNum1]") &amp; 雅俗通字典[[#This Row],[切音]]</f>
        <v>居一時</v>
      </c>
    </row>
    <row r="9183" spans="1:13">
      <c r="A9183">
        <v>9182</v>
      </c>
      <c r="B9183" s="13" t="s">
        <v>9832</v>
      </c>
      <c r="C9183" s="13" t="s">
        <v>80</v>
      </c>
      <c r="D9183" s="13" t="s">
        <v>9713</v>
      </c>
      <c r="E9183" s="13" t="s">
        <v>8</v>
      </c>
      <c r="F9183" t="s">
        <v>9815</v>
      </c>
      <c r="G9183" s="13" t="str">
        <f xml:space="preserve"> IF( RIGHT(雅俗通字典[[#This Row],[聲調]],1)&lt;&gt;"入", "舒聲", "促聲")</f>
        <v>舒聲</v>
      </c>
      <c r="H9183" t="str">
        <f xml:space="preserve"> INDEX(聲母對照資料表[], MATCH(雅俗通字典[[#This Row],[切音]], 聲母對照資料表[十五音], 0), 2)</f>
        <v>s</v>
      </c>
      <c r="I9183" t="str">
        <f xml:space="preserve"> INDEX(韻母對照資料表[], MATCH(雅俗通字典[[#This Row],[字韻]] &amp; LEFT(雅俗通字典[[#This Row],[舒促聲]],1), 韻母對照資料表[十五音識別碼], 0), 2)</f>
        <v>i</v>
      </c>
      <c r="J9183">
        <f xml:space="preserve"> MATCH(雅俗通字典[[#This Row],[聲調]], 雅俗通聲調, 0)</f>
        <v>1</v>
      </c>
      <c r="K9183" t="str">
        <f xml:space="preserve"> _xlfn.CONCAT(雅俗通字典[[#This Row],[聲]:[調]])</f>
        <v>si1</v>
      </c>
      <c r="L9183" t="str">
        <f xml:space="preserve"> 雅俗通字典[[#This Row],[字韻]] &amp; 雅俗通字典[[#This Row],[聲調]] &amp; "聲" &amp; 雅俗通字典[[#This Row],[切音]]</f>
        <v>居上平聲時</v>
      </c>
      <c r="M9183" t="str">
        <f xml:space="preserve"> 雅俗通字典[[#This Row],[字韻]] &amp; TEXT(雅俗通字典[[#This Row],[調]], "[DBNum1]") &amp; 雅俗通字典[[#This Row],[切音]]</f>
        <v>居一時</v>
      </c>
    </row>
    <row r="9184" spans="1:13">
      <c r="A9184">
        <v>9183</v>
      </c>
      <c r="B9184" s="13" t="s">
        <v>9833</v>
      </c>
      <c r="C9184" s="13" t="s">
        <v>80</v>
      </c>
      <c r="D9184" s="13" t="s">
        <v>9713</v>
      </c>
      <c r="E9184" s="13" t="s">
        <v>8</v>
      </c>
      <c r="F9184" t="s">
        <v>9815</v>
      </c>
      <c r="G9184" s="13" t="str">
        <f xml:space="preserve"> IF( RIGHT(雅俗通字典[[#This Row],[聲調]],1)&lt;&gt;"入", "舒聲", "促聲")</f>
        <v>舒聲</v>
      </c>
      <c r="H9184" t="str">
        <f xml:space="preserve"> INDEX(聲母對照資料表[], MATCH(雅俗通字典[[#This Row],[切音]], 聲母對照資料表[十五音], 0), 2)</f>
        <v>s</v>
      </c>
      <c r="I9184" t="str">
        <f xml:space="preserve"> INDEX(韻母對照資料表[], MATCH(雅俗通字典[[#This Row],[字韻]] &amp; LEFT(雅俗通字典[[#This Row],[舒促聲]],1), 韻母對照資料表[十五音識別碼], 0), 2)</f>
        <v>i</v>
      </c>
      <c r="J9184">
        <f xml:space="preserve"> MATCH(雅俗通字典[[#This Row],[聲調]], 雅俗通聲調, 0)</f>
        <v>1</v>
      </c>
      <c r="K9184" t="str">
        <f xml:space="preserve"> _xlfn.CONCAT(雅俗通字典[[#This Row],[聲]:[調]])</f>
        <v>si1</v>
      </c>
      <c r="L9184" t="str">
        <f xml:space="preserve"> 雅俗通字典[[#This Row],[字韻]] &amp; 雅俗通字典[[#This Row],[聲調]] &amp; "聲" &amp; 雅俗通字典[[#This Row],[切音]]</f>
        <v>居上平聲時</v>
      </c>
      <c r="M9184" t="str">
        <f xml:space="preserve"> 雅俗通字典[[#This Row],[字韻]] &amp; TEXT(雅俗通字典[[#This Row],[調]], "[DBNum1]") &amp; 雅俗通字典[[#This Row],[切音]]</f>
        <v>居一時</v>
      </c>
    </row>
    <row r="9185" spans="1:13">
      <c r="A9185">
        <v>9184</v>
      </c>
      <c r="B9185" s="13" t="s">
        <v>9834</v>
      </c>
      <c r="C9185" s="13" t="s">
        <v>80</v>
      </c>
      <c r="D9185" s="13" t="s">
        <v>9713</v>
      </c>
      <c r="E9185" s="13" t="s">
        <v>8</v>
      </c>
      <c r="F9185" t="s">
        <v>9815</v>
      </c>
      <c r="G9185" s="13" t="str">
        <f xml:space="preserve"> IF( RIGHT(雅俗通字典[[#This Row],[聲調]],1)&lt;&gt;"入", "舒聲", "促聲")</f>
        <v>舒聲</v>
      </c>
      <c r="H9185" t="str">
        <f xml:space="preserve"> INDEX(聲母對照資料表[], MATCH(雅俗通字典[[#This Row],[切音]], 聲母對照資料表[十五音], 0), 2)</f>
        <v>s</v>
      </c>
      <c r="I9185" t="str">
        <f xml:space="preserve"> INDEX(韻母對照資料表[], MATCH(雅俗通字典[[#This Row],[字韻]] &amp; LEFT(雅俗通字典[[#This Row],[舒促聲]],1), 韻母對照資料表[十五音識別碼], 0), 2)</f>
        <v>i</v>
      </c>
      <c r="J9185">
        <f xml:space="preserve"> MATCH(雅俗通字典[[#This Row],[聲調]], 雅俗通聲調, 0)</f>
        <v>1</v>
      </c>
      <c r="K9185" t="str">
        <f xml:space="preserve"> _xlfn.CONCAT(雅俗通字典[[#This Row],[聲]:[調]])</f>
        <v>si1</v>
      </c>
      <c r="L9185" t="str">
        <f xml:space="preserve"> 雅俗通字典[[#This Row],[字韻]] &amp; 雅俗通字典[[#This Row],[聲調]] &amp; "聲" &amp; 雅俗通字典[[#This Row],[切音]]</f>
        <v>居上平聲時</v>
      </c>
      <c r="M9185" t="str">
        <f xml:space="preserve"> 雅俗通字典[[#This Row],[字韻]] &amp; TEXT(雅俗通字典[[#This Row],[調]], "[DBNum1]") &amp; 雅俗通字典[[#This Row],[切音]]</f>
        <v>居一時</v>
      </c>
    </row>
    <row r="9186" spans="1:13">
      <c r="A9186">
        <v>9185</v>
      </c>
      <c r="B9186" s="13" t="s">
        <v>9835</v>
      </c>
      <c r="C9186" s="13" t="s">
        <v>80</v>
      </c>
      <c r="D9186" s="13" t="s">
        <v>9713</v>
      </c>
      <c r="E9186" s="13" t="s">
        <v>8</v>
      </c>
      <c r="F9186" t="s">
        <v>9815</v>
      </c>
      <c r="G9186" s="13" t="str">
        <f xml:space="preserve"> IF( RIGHT(雅俗通字典[[#This Row],[聲調]],1)&lt;&gt;"入", "舒聲", "促聲")</f>
        <v>舒聲</v>
      </c>
      <c r="H9186" t="str">
        <f xml:space="preserve"> INDEX(聲母對照資料表[], MATCH(雅俗通字典[[#This Row],[切音]], 聲母對照資料表[十五音], 0), 2)</f>
        <v>s</v>
      </c>
      <c r="I9186" t="str">
        <f xml:space="preserve"> INDEX(韻母對照資料表[], MATCH(雅俗通字典[[#This Row],[字韻]] &amp; LEFT(雅俗通字典[[#This Row],[舒促聲]],1), 韻母對照資料表[十五音識別碼], 0), 2)</f>
        <v>i</v>
      </c>
      <c r="J9186">
        <f xml:space="preserve"> MATCH(雅俗通字典[[#This Row],[聲調]], 雅俗通聲調, 0)</f>
        <v>1</v>
      </c>
      <c r="K9186" t="str">
        <f xml:space="preserve"> _xlfn.CONCAT(雅俗通字典[[#This Row],[聲]:[調]])</f>
        <v>si1</v>
      </c>
      <c r="L9186" t="str">
        <f xml:space="preserve"> 雅俗通字典[[#This Row],[字韻]] &amp; 雅俗通字典[[#This Row],[聲調]] &amp; "聲" &amp; 雅俗通字典[[#This Row],[切音]]</f>
        <v>居上平聲時</v>
      </c>
      <c r="M9186" t="str">
        <f xml:space="preserve"> 雅俗通字典[[#This Row],[字韻]] &amp; TEXT(雅俗通字典[[#This Row],[調]], "[DBNum1]") &amp; 雅俗通字典[[#This Row],[切音]]</f>
        <v>居一時</v>
      </c>
    </row>
    <row r="9187" spans="1:13">
      <c r="A9187">
        <v>9186</v>
      </c>
      <c r="B9187" s="13" t="s">
        <v>9836</v>
      </c>
      <c r="C9187" s="13" t="s">
        <v>80</v>
      </c>
      <c r="D9187" s="13" t="s">
        <v>9713</v>
      </c>
      <c r="E9187" s="13" t="s">
        <v>8</v>
      </c>
      <c r="F9187" t="s">
        <v>9815</v>
      </c>
      <c r="G9187" s="13" t="str">
        <f xml:space="preserve"> IF( RIGHT(雅俗通字典[[#This Row],[聲調]],1)&lt;&gt;"入", "舒聲", "促聲")</f>
        <v>舒聲</v>
      </c>
      <c r="H9187" t="str">
        <f xml:space="preserve"> INDEX(聲母對照資料表[], MATCH(雅俗通字典[[#This Row],[切音]], 聲母對照資料表[十五音], 0), 2)</f>
        <v>s</v>
      </c>
      <c r="I9187" t="str">
        <f xml:space="preserve"> INDEX(韻母對照資料表[], MATCH(雅俗通字典[[#This Row],[字韻]] &amp; LEFT(雅俗通字典[[#This Row],[舒促聲]],1), 韻母對照資料表[十五音識別碼], 0), 2)</f>
        <v>i</v>
      </c>
      <c r="J9187">
        <f xml:space="preserve"> MATCH(雅俗通字典[[#This Row],[聲調]], 雅俗通聲調, 0)</f>
        <v>1</v>
      </c>
      <c r="K9187" t="str">
        <f xml:space="preserve"> _xlfn.CONCAT(雅俗通字典[[#This Row],[聲]:[調]])</f>
        <v>si1</v>
      </c>
      <c r="L9187" t="str">
        <f xml:space="preserve"> 雅俗通字典[[#This Row],[字韻]] &amp; 雅俗通字典[[#This Row],[聲調]] &amp; "聲" &amp; 雅俗通字典[[#This Row],[切音]]</f>
        <v>居上平聲時</v>
      </c>
      <c r="M9187" t="str">
        <f xml:space="preserve"> 雅俗通字典[[#This Row],[字韻]] &amp; TEXT(雅俗通字典[[#This Row],[調]], "[DBNum1]") &amp; 雅俗通字典[[#This Row],[切音]]</f>
        <v>居一時</v>
      </c>
    </row>
    <row r="9188" spans="1:13">
      <c r="A9188">
        <v>9187</v>
      </c>
      <c r="B9188" s="13" t="s">
        <v>9837</v>
      </c>
      <c r="C9188" s="13" t="s">
        <v>80</v>
      </c>
      <c r="D9188" s="13" t="s">
        <v>9713</v>
      </c>
      <c r="E9188" s="13" t="s">
        <v>8</v>
      </c>
      <c r="F9188" t="s">
        <v>9815</v>
      </c>
      <c r="G9188" s="13" t="str">
        <f xml:space="preserve"> IF( RIGHT(雅俗通字典[[#This Row],[聲調]],1)&lt;&gt;"入", "舒聲", "促聲")</f>
        <v>舒聲</v>
      </c>
      <c r="H9188" t="str">
        <f xml:space="preserve"> INDEX(聲母對照資料表[], MATCH(雅俗通字典[[#This Row],[切音]], 聲母對照資料表[十五音], 0), 2)</f>
        <v>s</v>
      </c>
      <c r="I9188" t="str">
        <f xml:space="preserve"> INDEX(韻母對照資料表[], MATCH(雅俗通字典[[#This Row],[字韻]] &amp; LEFT(雅俗通字典[[#This Row],[舒促聲]],1), 韻母對照資料表[十五音識別碼], 0), 2)</f>
        <v>i</v>
      </c>
      <c r="J9188">
        <f xml:space="preserve"> MATCH(雅俗通字典[[#This Row],[聲調]], 雅俗通聲調, 0)</f>
        <v>1</v>
      </c>
      <c r="K9188" t="str">
        <f xml:space="preserve"> _xlfn.CONCAT(雅俗通字典[[#This Row],[聲]:[調]])</f>
        <v>si1</v>
      </c>
      <c r="L9188" t="str">
        <f xml:space="preserve"> 雅俗通字典[[#This Row],[字韻]] &amp; 雅俗通字典[[#This Row],[聲調]] &amp; "聲" &amp; 雅俗通字典[[#This Row],[切音]]</f>
        <v>居上平聲時</v>
      </c>
      <c r="M9188" t="str">
        <f xml:space="preserve"> 雅俗通字典[[#This Row],[字韻]] &amp; TEXT(雅俗通字典[[#This Row],[調]], "[DBNum1]") &amp; 雅俗通字典[[#This Row],[切音]]</f>
        <v>居一時</v>
      </c>
    </row>
    <row r="9189" spans="1:13">
      <c r="A9189">
        <v>9188</v>
      </c>
      <c r="B9189" s="13" t="s">
        <v>9838</v>
      </c>
      <c r="C9189" s="13" t="s">
        <v>80</v>
      </c>
      <c r="D9189" s="13" t="s">
        <v>9713</v>
      </c>
      <c r="E9189" s="13" t="s">
        <v>8</v>
      </c>
      <c r="F9189" t="s">
        <v>9815</v>
      </c>
      <c r="G9189" s="13" t="str">
        <f xml:space="preserve"> IF( RIGHT(雅俗通字典[[#This Row],[聲調]],1)&lt;&gt;"入", "舒聲", "促聲")</f>
        <v>舒聲</v>
      </c>
      <c r="H9189" t="str">
        <f xml:space="preserve"> INDEX(聲母對照資料表[], MATCH(雅俗通字典[[#This Row],[切音]], 聲母對照資料表[十五音], 0), 2)</f>
        <v>s</v>
      </c>
      <c r="I9189" t="str">
        <f xml:space="preserve"> INDEX(韻母對照資料表[], MATCH(雅俗通字典[[#This Row],[字韻]] &amp; LEFT(雅俗通字典[[#This Row],[舒促聲]],1), 韻母對照資料表[十五音識別碼], 0), 2)</f>
        <v>i</v>
      </c>
      <c r="J9189">
        <f xml:space="preserve"> MATCH(雅俗通字典[[#This Row],[聲調]], 雅俗通聲調, 0)</f>
        <v>1</v>
      </c>
      <c r="K9189" t="str">
        <f xml:space="preserve"> _xlfn.CONCAT(雅俗通字典[[#This Row],[聲]:[調]])</f>
        <v>si1</v>
      </c>
      <c r="L9189" t="str">
        <f xml:space="preserve"> 雅俗通字典[[#This Row],[字韻]] &amp; 雅俗通字典[[#This Row],[聲調]] &amp; "聲" &amp; 雅俗通字典[[#This Row],[切音]]</f>
        <v>居上平聲時</v>
      </c>
      <c r="M9189" t="str">
        <f xml:space="preserve"> 雅俗通字典[[#This Row],[字韻]] &amp; TEXT(雅俗通字典[[#This Row],[調]], "[DBNum1]") &amp; 雅俗通字典[[#This Row],[切音]]</f>
        <v>居一時</v>
      </c>
    </row>
    <row r="9190" spans="1:13">
      <c r="A9190">
        <v>9189</v>
      </c>
      <c r="B9190" s="13" t="s">
        <v>9839</v>
      </c>
      <c r="C9190" s="13" t="s">
        <v>80</v>
      </c>
      <c r="D9190" s="13" t="s">
        <v>9713</v>
      </c>
      <c r="E9190" s="13" t="s">
        <v>8</v>
      </c>
      <c r="F9190" t="s">
        <v>9815</v>
      </c>
      <c r="G9190" s="13" t="str">
        <f xml:space="preserve"> IF( RIGHT(雅俗通字典[[#This Row],[聲調]],1)&lt;&gt;"入", "舒聲", "促聲")</f>
        <v>舒聲</v>
      </c>
      <c r="H9190" t="str">
        <f xml:space="preserve"> INDEX(聲母對照資料表[], MATCH(雅俗通字典[[#This Row],[切音]], 聲母對照資料表[十五音], 0), 2)</f>
        <v>s</v>
      </c>
      <c r="I9190" t="str">
        <f xml:space="preserve"> INDEX(韻母對照資料表[], MATCH(雅俗通字典[[#This Row],[字韻]] &amp; LEFT(雅俗通字典[[#This Row],[舒促聲]],1), 韻母對照資料表[十五音識別碼], 0), 2)</f>
        <v>i</v>
      </c>
      <c r="J9190">
        <f xml:space="preserve"> MATCH(雅俗通字典[[#This Row],[聲調]], 雅俗通聲調, 0)</f>
        <v>1</v>
      </c>
      <c r="K9190" t="str">
        <f xml:space="preserve"> _xlfn.CONCAT(雅俗通字典[[#This Row],[聲]:[調]])</f>
        <v>si1</v>
      </c>
      <c r="L9190" t="str">
        <f xml:space="preserve"> 雅俗通字典[[#This Row],[字韻]] &amp; 雅俗通字典[[#This Row],[聲調]] &amp; "聲" &amp; 雅俗通字典[[#This Row],[切音]]</f>
        <v>居上平聲時</v>
      </c>
      <c r="M9190" t="str">
        <f xml:space="preserve"> 雅俗通字典[[#This Row],[字韻]] &amp; TEXT(雅俗通字典[[#This Row],[調]], "[DBNum1]") &amp; 雅俗通字典[[#This Row],[切音]]</f>
        <v>居一時</v>
      </c>
    </row>
    <row r="9191" spans="1:13">
      <c r="A9191">
        <v>9190</v>
      </c>
      <c r="B9191" s="13" t="s">
        <v>9840</v>
      </c>
      <c r="C9191" s="13" t="s">
        <v>80</v>
      </c>
      <c r="D9191" s="13" t="s">
        <v>9713</v>
      </c>
      <c r="E9191" s="13" t="s">
        <v>8</v>
      </c>
      <c r="F9191" t="s">
        <v>9815</v>
      </c>
      <c r="G9191" s="13" t="str">
        <f xml:space="preserve"> IF( RIGHT(雅俗通字典[[#This Row],[聲調]],1)&lt;&gt;"入", "舒聲", "促聲")</f>
        <v>舒聲</v>
      </c>
      <c r="H9191" t="str">
        <f xml:space="preserve"> INDEX(聲母對照資料表[], MATCH(雅俗通字典[[#This Row],[切音]], 聲母對照資料表[十五音], 0), 2)</f>
        <v>s</v>
      </c>
      <c r="I9191" t="str">
        <f xml:space="preserve"> INDEX(韻母對照資料表[], MATCH(雅俗通字典[[#This Row],[字韻]] &amp; LEFT(雅俗通字典[[#This Row],[舒促聲]],1), 韻母對照資料表[十五音識別碼], 0), 2)</f>
        <v>i</v>
      </c>
      <c r="J9191">
        <f xml:space="preserve"> MATCH(雅俗通字典[[#This Row],[聲調]], 雅俗通聲調, 0)</f>
        <v>1</v>
      </c>
      <c r="K9191" t="str">
        <f xml:space="preserve"> _xlfn.CONCAT(雅俗通字典[[#This Row],[聲]:[調]])</f>
        <v>si1</v>
      </c>
      <c r="L9191" t="str">
        <f xml:space="preserve"> 雅俗通字典[[#This Row],[字韻]] &amp; 雅俗通字典[[#This Row],[聲調]] &amp; "聲" &amp; 雅俗通字典[[#This Row],[切音]]</f>
        <v>居上平聲時</v>
      </c>
      <c r="M9191" t="str">
        <f xml:space="preserve"> 雅俗通字典[[#This Row],[字韻]] &amp; TEXT(雅俗通字典[[#This Row],[調]], "[DBNum1]") &amp; 雅俗通字典[[#This Row],[切音]]</f>
        <v>居一時</v>
      </c>
    </row>
    <row r="9192" spans="1:13">
      <c r="A9192">
        <v>9191</v>
      </c>
      <c r="B9192" s="13" t="s">
        <v>9841</v>
      </c>
      <c r="C9192" s="13" t="s">
        <v>80</v>
      </c>
      <c r="D9192" s="13" t="s">
        <v>9713</v>
      </c>
      <c r="E9192" s="13" t="s">
        <v>8</v>
      </c>
      <c r="F9192" t="s">
        <v>9815</v>
      </c>
      <c r="G9192" s="13" t="str">
        <f xml:space="preserve"> IF( RIGHT(雅俗通字典[[#This Row],[聲調]],1)&lt;&gt;"入", "舒聲", "促聲")</f>
        <v>舒聲</v>
      </c>
      <c r="H9192" t="str">
        <f xml:space="preserve"> INDEX(聲母對照資料表[], MATCH(雅俗通字典[[#This Row],[切音]], 聲母對照資料表[十五音], 0), 2)</f>
        <v>s</v>
      </c>
      <c r="I9192" t="str">
        <f xml:space="preserve"> INDEX(韻母對照資料表[], MATCH(雅俗通字典[[#This Row],[字韻]] &amp; LEFT(雅俗通字典[[#This Row],[舒促聲]],1), 韻母對照資料表[十五音識別碼], 0), 2)</f>
        <v>i</v>
      </c>
      <c r="J9192">
        <f xml:space="preserve"> MATCH(雅俗通字典[[#This Row],[聲調]], 雅俗通聲調, 0)</f>
        <v>1</v>
      </c>
      <c r="K9192" t="str">
        <f xml:space="preserve"> _xlfn.CONCAT(雅俗通字典[[#This Row],[聲]:[調]])</f>
        <v>si1</v>
      </c>
      <c r="L9192" t="str">
        <f xml:space="preserve"> 雅俗通字典[[#This Row],[字韻]] &amp; 雅俗通字典[[#This Row],[聲調]] &amp; "聲" &amp; 雅俗通字典[[#This Row],[切音]]</f>
        <v>居上平聲時</v>
      </c>
      <c r="M9192" t="str">
        <f xml:space="preserve"> 雅俗通字典[[#This Row],[字韻]] &amp; TEXT(雅俗通字典[[#This Row],[調]], "[DBNum1]") &amp; 雅俗通字典[[#This Row],[切音]]</f>
        <v>居一時</v>
      </c>
    </row>
    <row r="9193" spans="1:13">
      <c r="A9193">
        <v>9192</v>
      </c>
      <c r="B9193" s="13" t="s">
        <v>9842</v>
      </c>
      <c r="C9193" s="13" t="s">
        <v>80</v>
      </c>
      <c r="D9193" s="13" t="s">
        <v>9713</v>
      </c>
      <c r="E9193" s="13" t="s">
        <v>8</v>
      </c>
      <c r="F9193" t="s">
        <v>9815</v>
      </c>
      <c r="G9193" s="13" t="str">
        <f xml:space="preserve"> IF( RIGHT(雅俗通字典[[#This Row],[聲調]],1)&lt;&gt;"入", "舒聲", "促聲")</f>
        <v>舒聲</v>
      </c>
      <c r="H9193" t="str">
        <f xml:space="preserve"> INDEX(聲母對照資料表[], MATCH(雅俗通字典[[#This Row],[切音]], 聲母對照資料表[十五音], 0), 2)</f>
        <v>s</v>
      </c>
      <c r="I9193" t="str">
        <f xml:space="preserve"> INDEX(韻母對照資料表[], MATCH(雅俗通字典[[#This Row],[字韻]] &amp; LEFT(雅俗通字典[[#This Row],[舒促聲]],1), 韻母對照資料表[十五音識別碼], 0), 2)</f>
        <v>i</v>
      </c>
      <c r="J9193">
        <f xml:space="preserve"> MATCH(雅俗通字典[[#This Row],[聲調]], 雅俗通聲調, 0)</f>
        <v>1</v>
      </c>
      <c r="K9193" t="str">
        <f xml:space="preserve"> _xlfn.CONCAT(雅俗通字典[[#This Row],[聲]:[調]])</f>
        <v>si1</v>
      </c>
      <c r="L9193" t="str">
        <f xml:space="preserve"> 雅俗通字典[[#This Row],[字韻]] &amp; 雅俗通字典[[#This Row],[聲調]] &amp; "聲" &amp; 雅俗通字典[[#This Row],[切音]]</f>
        <v>居上平聲時</v>
      </c>
      <c r="M9193" t="str">
        <f xml:space="preserve"> 雅俗通字典[[#This Row],[字韻]] &amp; TEXT(雅俗通字典[[#This Row],[調]], "[DBNum1]") &amp; 雅俗通字典[[#This Row],[切音]]</f>
        <v>居一時</v>
      </c>
    </row>
    <row r="9194" spans="1:13">
      <c r="A9194">
        <v>9193</v>
      </c>
      <c r="B9194" s="13" t="s">
        <v>9843</v>
      </c>
      <c r="C9194" s="13" t="s">
        <v>88</v>
      </c>
      <c r="D9194" s="13" t="s">
        <v>9713</v>
      </c>
      <c r="E9194" s="13" t="s">
        <v>8</v>
      </c>
      <c r="F9194" t="s">
        <v>9844</v>
      </c>
      <c r="G9194" s="13" t="str">
        <f xml:space="preserve"> IF( RIGHT(雅俗通字典[[#This Row],[聲調]],1)&lt;&gt;"入", "舒聲", "促聲")</f>
        <v>舒聲</v>
      </c>
      <c r="H9194" t="str">
        <f xml:space="preserve"> INDEX(聲母對照資料表[], MATCH(雅俗通字典[[#This Row],[切音]], 聲母對照資料表[十五音], 0), 2)</f>
        <v>q</v>
      </c>
      <c r="I9194" t="str">
        <f xml:space="preserve"> INDEX(韻母對照資料表[], MATCH(雅俗通字典[[#This Row],[字韻]] &amp; LEFT(雅俗通字典[[#This Row],[舒促聲]],1), 韻母對照資料表[十五音識別碼], 0), 2)</f>
        <v>i</v>
      </c>
      <c r="J9194">
        <f xml:space="preserve"> MATCH(雅俗通字典[[#This Row],[聲調]], 雅俗通聲調, 0)</f>
        <v>1</v>
      </c>
      <c r="K9194" t="str">
        <f xml:space="preserve"> _xlfn.CONCAT(雅俗通字典[[#This Row],[聲]:[調]])</f>
        <v>qi1</v>
      </c>
      <c r="L9194" t="str">
        <f xml:space="preserve"> 雅俗通字典[[#This Row],[字韻]] &amp; 雅俗通字典[[#This Row],[聲調]] &amp; "聲" &amp; 雅俗通字典[[#This Row],[切音]]</f>
        <v>居上平聲英</v>
      </c>
      <c r="M9194" t="str">
        <f xml:space="preserve"> 雅俗通字典[[#This Row],[字韻]] &amp; TEXT(雅俗通字典[[#This Row],[調]], "[DBNum1]") &amp; 雅俗通字典[[#This Row],[切音]]</f>
        <v>居一英</v>
      </c>
    </row>
    <row r="9195" spans="1:13">
      <c r="A9195">
        <v>9194</v>
      </c>
      <c r="B9195" s="13" t="s">
        <v>9845</v>
      </c>
      <c r="C9195" s="13" t="s">
        <v>88</v>
      </c>
      <c r="D9195" s="13" t="s">
        <v>9713</v>
      </c>
      <c r="E9195" s="13" t="s">
        <v>8</v>
      </c>
      <c r="F9195" t="s">
        <v>9844</v>
      </c>
      <c r="G9195" s="13" t="str">
        <f xml:space="preserve"> IF( RIGHT(雅俗通字典[[#This Row],[聲調]],1)&lt;&gt;"入", "舒聲", "促聲")</f>
        <v>舒聲</v>
      </c>
      <c r="H9195" t="str">
        <f xml:space="preserve"> INDEX(聲母對照資料表[], MATCH(雅俗通字典[[#This Row],[切音]], 聲母對照資料表[十五音], 0), 2)</f>
        <v>q</v>
      </c>
      <c r="I9195" t="str">
        <f xml:space="preserve"> INDEX(韻母對照資料表[], MATCH(雅俗通字典[[#This Row],[字韻]] &amp; LEFT(雅俗通字典[[#This Row],[舒促聲]],1), 韻母對照資料表[十五音識別碼], 0), 2)</f>
        <v>i</v>
      </c>
      <c r="J9195">
        <f xml:space="preserve"> MATCH(雅俗通字典[[#This Row],[聲調]], 雅俗通聲調, 0)</f>
        <v>1</v>
      </c>
      <c r="K9195" t="str">
        <f xml:space="preserve"> _xlfn.CONCAT(雅俗通字典[[#This Row],[聲]:[調]])</f>
        <v>qi1</v>
      </c>
      <c r="L9195" t="str">
        <f xml:space="preserve"> 雅俗通字典[[#This Row],[字韻]] &amp; 雅俗通字典[[#This Row],[聲調]] &amp; "聲" &amp; 雅俗通字典[[#This Row],[切音]]</f>
        <v>居上平聲英</v>
      </c>
      <c r="M9195" t="str">
        <f xml:space="preserve"> 雅俗通字典[[#This Row],[字韻]] &amp; TEXT(雅俗通字典[[#This Row],[調]], "[DBNum1]") &amp; 雅俗通字典[[#This Row],[切音]]</f>
        <v>居一英</v>
      </c>
    </row>
    <row r="9196" spans="1:13">
      <c r="A9196">
        <v>9195</v>
      </c>
      <c r="B9196" s="13" t="s">
        <v>9846</v>
      </c>
      <c r="C9196" s="13" t="s">
        <v>88</v>
      </c>
      <c r="D9196" s="13" t="s">
        <v>9713</v>
      </c>
      <c r="E9196" s="13" t="s">
        <v>8</v>
      </c>
      <c r="F9196" t="s">
        <v>9844</v>
      </c>
      <c r="G9196" s="13" t="str">
        <f xml:space="preserve"> IF( RIGHT(雅俗通字典[[#This Row],[聲調]],1)&lt;&gt;"入", "舒聲", "促聲")</f>
        <v>舒聲</v>
      </c>
      <c r="H9196" t="str">
        <f xml:space="preserve"> INDEX(聲母對照資料表[], MATCH(雅俗通字典[[#This Row],[切音]], 聲母對照資料表[十五音], 0), 2)</f>
        <v>q</v>
      </c>
      <c r="I9196" t="str">
        <f xml:space="preserve"> INDEX(韻母對照資料表[], MATCH(雅俗通字典[[#This Row],[字韻]] &amp; LEFT(雅俗通字典[[#This Row],[舒促聲]],1), 韻母對照資料表[十五音識別碼], 0), 2)</f>
        <v>i</v>
      </c>
      <c r="J9196">
        <f xml:space="preserve"> MATCH(雅俗通字典[[#This Row],[聲調]], 雅俗通聲調, 0)</f>
        <v>1</v>
      </c>
      <c r="K9196" t="str">
        <f xml:space="preserve"> _xlfn.CONCAT(雅俗通字典[[#This Row],[聲]:[調]])</f>
        <v>qi1</v>
      </c>
      <c r="L9196" t="str">
        <f xml:space="preserve"> 雅俗通字典[[#This Row],[字韻]] &amp; 雅俗通字典[[#This Row],[聲調]] &amp; "聲" &amp; 雅俗通字典[[#This Row],[切音]]</f>
        <v>居上平聲英</v>
      </c>
      <c r="M9196" t="str">
        <f xml:space="preserve"> 雅俗通字典[[#This Row],[字韻]] &amp; TEXT(雅俗通字典[[#This Row],[調]], "[DBNum1]") &amp; 雅俗通字典[[#This Row],[切音]]</f>
        <v>居一英</v>
      </c>
    </row>
    <row r="9197" spans="1:13">
      <c r="A9197">
        <v>9196</v>
      </c>
      <c r="B9197" s="13" t="s">
        <v>9847</v>
      </c>
      <c r="C9197" s="13" t="s">
        <v>88</v>
      </c>
      <c r="D9197" s="13" t="s">
        <v>9713</v>
      </c>
      <c r="E9197" s="13" t="s">
        <v>8</v>
      </c>
      <c r="F9197" t="s">
        <v>9844</v>
      </c>
      <c r="G9197" s="13" t="str">
        <f xml:space="preserve"> IF( RIGHT(雅俗通字典[[#This Row],[聲調]],1)&lt;&gt;"入", "舒聲", "促聲")</f>
        <v>舒聲</v>
      </c>
      <c r="H9197" t="str">
        <f xml:space="preserve"> INDEX(聲母對照資料表[], MATCH(雅俗通字典[[#This Row],[切音]], 聲母對照資料表[十五音], 0), 2)</f>
        <v>q</v>
      </c>
      <c r="I9197" t="str">
        <f xml:space="preserve"> INDEX(韻母對照資料表[], MATCH(雅俗通字典[[#This Row],[字韻]] &amp; LEFT(雅俗通字典[[#This Row],[舒促聲]],1), 韻母對照資料表[十五音識別碼], 0), 2)</f>
        <v>i</v>
      </c>
      <c r="J9197">
        <f xml:space="preserve"> MATCH(雅俗通字典[[#This Row],[聲調]], 雅俗通聲調, 0)</f>
        <v>1</v>
      </c>
      <c r="K9197" t="str">
        <f xml:space="preserve"> _xlfn.CONCAT(雅俗通字典[[#This Row],[聲]:[調]])</f>
        <v>qi1</v>
      </c>
      <c r="L9197" t="str">
        <f xml:space="preserve"> 雅俗通字典[[#This Row],[字韻]] &amp; 雅俗通字典[[#This Row],[聲調]] &amp; "聲" &amp; 雅俗通字典[[#This Row],[切音]]</f>
        <v>居上平聲英</v>
      </c>
      <c r="M9197" t="str">
        <f xml:space="preserve"> 雅俗通字典[[#This Row],[字韻]] &amp; TEXT(雅俗通字典[[#This Row],[調]], "[DBNum1]") &amp; 雅俗通字典[[#This Row],[切音]]</f>
        <v>居一英</v>
      </c>
    </row>
    <row r="9198" spans="1:13">
      <c r="A9198">
        <v>9197</v>
      </c>
      <c r="B9198" s="13" t="s">
        <v>9848</v>
      </c>
      <c r="C9198" s="13" t="s">
        <v>88</v>
      </c>
      <c r="D9198" s="13" t="s">
        <v>9713</v>
      </c>
      <c r="E9198" s="13" t="s">
        <v>8</v>
      </c>
      <c r="F9198" t="s">
        <v>9844</v>
      </c>
      <c r="G9198" s="13" t="str">
        <f xml:space="preserve"> IF( RIGHT(雅俗通字典[[#This Row],[聲調]],1)&lt;&gt;"入", "舒聲", "促聲")</f>
        <v>舒聲</v>
      </c>
      <c r="H9198" t="str">
        <f xml:space="preserve"> INDEX(聲母對照資料表[], MATCH(雅俗通字典[[#This Row],[切音]], 聲母對照資料表[十五音], 0), 2)</f>
        <v>q</v>
      </c>
      <c r="I9198" t="str">
        <f xml:space="preserve"> INDEX(韻母對照資料表[], MATCH(雅俗通字典[[#This Row],[字韻]] &amp; LEFT(雅俗通字典[[#This Row],[舒促聲]],1), 韻母對照資料表[十五音識別碼], 0), 2)</f>
        <v>i</v>
      </c>
      <c r="J9198">
        <f xml:space="preserve"> MATCH(雅俗通字典[[#This Row],[聲調]], 雅俗通聲調, 0)</f>
        <v>1</v>
      </c>
      <c r="K9198" t="str">
        <f xml:space="preserve"> _xlfn.CONCAT(雅俗通字典[[#This Row],[聲]:[調]])</f>
        <v>qi1</v>
      </c>
      <c r="L9198" t="str">
        <f xml:space="preserve"> 雅俗通字典[[#This Row],[字韻]] &amp; 雅俗通字典[[#This Row],[聲調]] &amp; "聲" &amp; 雅俗通字典[[#This Row],[切音]]</f>
        <v>居上平聲英</v>
      </c>
      <c r="M9198" t="str">
        <f xml:space="preserve"> 雅俗通字典[[#This Row],[字韻]] &amp; TEXT(雅俗通字典[[#This Row],[調]], "[DBNum1]") &amp; 雅俗通字典[[#This Row],[切音]]</f>
        <v>居一英</v>
      </c>
    </row>
    <row r="9199" spans="1:13">
      <c r="A9199">
        <v>9198</v>
      </c>
      <c r="B9199" s="13" t="s">
        <v>9849</v>
      </c>
      <c r="C9199" s="13" t="s">
        <v>88</v>
      </c>
      <c r="D9199" s="13" t="s">
        <v>9713</v>
      </c>
      <c r="E9199" s="13" t="s">
        <v>8</v>
      </c>
      <c r="F9199" t="s">
        <v>9844</v>
      </c>
      <c r="G9199" s="13" t="str">
        <f xml:space="preserve"> IF( RIGHT(雅俗通字典[[#This Row],[聲調]],1)&lt;&gt;"入", "舒聲", "促聲")</f>
        <v>舒聲</v>
      </c>
      <c r="H9199" t="str">
        <f xml:space="preserve"> INDEX(聲母對照資料表[], MATCH(雅俗通字典[[#This Row],[切音]], 聲母對照資料表[十五音], 0), 2)</f>
        <v>q</v>
      </c>
      <c r="I9199" t="str">
        <f xml:space="preserve"> INDEX(韻母對照資料表[], MATCH(雅俗通字典[[#This Row],[字韻]] &amp; LEFT(雅俗通字典[[#This Row],[舒促聲]],1), 韻母對照資料表[十五音識別碼], 0), 2)</f>
        <v>i</v>
      </c>
      <c r="J9199">
        <f xml:space="preserve"> MATCH(雅俗通字典[[#This Row],[聲調]], 雅俗通聲調, 0)</f>
        <v>1</v>
      </c>
      <c r="K9199" t="str">
        <f xml:space="preserve"> _xlfn.CONCAT(雅俗通字典[[#This Row],[聲]:[調]])</f>
        <v>qi1</v>
      </c>
      <c r="L9199" t="str">
        <f xml:space="preserve"> 雅俗通字典[[#This Row],[字韻]] &amp; 雅俗通字典[[#This Row],[聲調]] &amp; "聲" &amp; 雅俗通字典[[#This Row],[切音]]</f>
        <v>居上平聲英</v>
      </c>
      <c r="M9199" t="str">
        <f xml:space="preserve"> 雅俗通字典[[#This Row],[字韻]] &amp; TEXT(雅俗通字典[[#This Row],[調]], "[DBNum1]") &amp; 雅俗通字典[[#This Row],[切音]]</f>
        <v>居一英</v>
      </c>
    </row>
    <row r="9200" spans="1:13">
      <c r="A9200">
        <v>9199</v>
      </c>
      <c r="B9200" s="13" t="s">
        <v>5093</v>
      </c>
      <c r="C9200" s="13" t="s">
        <v>88</v>
      </c>
      <c r="D9200" s="13" t="s">
        <v>9713</v>
      </c>
      <c r="E9200" s="13" t="s">
        <v>8</v>
      </c>
      <c r="F9200" t="s">
        <v>9844</v>
      </c>
      <c r="G9200" s="13" t="str">
        <f xml:space="preserve"> IF( RIGHT(雅俗通字典[[#This Row],[聲調]],1)&lt;&gt;"入", "舒聲", "促聲")</f>
        <v>舒聲</v>
      </c>
      <c r="H9200" t="str">
        <f xml:space="preserve"> INDEX(聲母對照資料表[], MATCH(雅俗通字典[[#This Row],[切音]], 聲母對照資料表[十五音], 0), 2)</f>
        <v>q</v>
      </c>
      <c r="I9200" t="str">
        <f xml:space="preserve"> INDEX(韻母對照資料表[], MATCH(雅俗通字典[[#This Row],[字韻]] &amp; LEFT(雅俗通字典[[#This Row],[舒促聲]],1), 韻母對照資料表[十五音識別碼], 0), 2)</f>
        <v>i</v>
      </c>
      <c r="J9200">
        <f xml:space="preserve"> MATCH(雅俗通字典[[#This Row],[聲調]], 雅俗通聲調, 0)</f>
        <v>1</v>
      </c>
      <c r="K9200" t="str">
        <f xml:space="preserve"> _xlfn.CONCAT(雅俗通字典[[#This Row],[聲]:[調]])</f>
        <v>qi1</v>
      </c>
      <c r="L9200" t="str">
        <f xml:space="preserve"> 雅俗通字典[[#This Row],[字韻]] &amp; 雅俗通字典[[#This Row],[聲調]] &amp; "聲" &amp; 雅俗通字典[[#This Row],[切音]]</f>
        <v>居上平聲英</v>
      </c>
      <c r="M9200" t="str">
        <f xml:space="preserve"> 雅俗通字典[[#This Row],[字韻]] &amp; TEXT(雅俗通字典[[#This Row],[調]], "[DBNum1]") &amp; 雅俗通字典[[#This Row],[切音]]</f>
        <v>居一英</v>
      </c>
    </row>
    <row r="9201" spans="1:13">
      <c r="A9201">
        <v>9200</v>
      </c>
      <c r="B9201" s="13" t="s">
        <v>9850</v>
      </c>
      <c r="C9201" s="13" t="s">
        <v>88</v>
      </c>
      <c r="D9201" s="13" t="s">
        <v>9713</v>
      </c>
      <c r="E9201" s="13" t="s">
        <v>8</v>
      </c>
      <c r="F9201" t="s">
        <v>9844</v>
      </c>
      <c r="G9201" s="13" t="str">
        <f xml:space="preserve"> IF( RIGHT(雅俗通字典[[#This Row],[聲調]],1)&lt;&gt;"入", "舒聲", "促聲")</f>
        <v>舒聲</v>
      </c>
      <c r="H9201" t="str">
        <f xml:space="preserve"> INDEX(聲母對照資料表[], MATCH(雅俗通字典[[#This Row],[切音]], 聲母對照資料表[十五音], 0), 2)</f>
        <v>q</v>
      </c>
      <c r="I9201" t="str">
        <f xml:space="preserve"> INDEX(韻母對照資料表[], MATCH(雅俗通字典[[#This Row],[字韻]] &amp; LEFT(雅俗通字典[[#This Row],[舒促聲]],1), 韻母對照資料表[十五音識別碼], 0), 2)</f>
        <v>i</v>
      </c>
      <c r="J9201">
        <f xml:space="preserve"> MATCH(雅俗通字典[[#This Row],[聲調]], 雅俗通聲調, 0)</f>
        <v>1</v>
      </c>
      <c r="K9201" t="str">
        <f xml:space="preserve"> _xlfn.CONCAT(雅俗通字典[[#This Row],[聲]:[調]])</f>
        <v>qi1</v>
      </c>
      <c r="L9201" t="str">
        <f xml:space="preserve"> 雅俗通字典[[#This Row],[字韻]] &amp; 雅俗通字典[[#This Row],[聲調]] &amp; "聲" &amp; 雅俗通字典[[#This Row],[切音]]</f>
        <v>居上平聲英</v>
      </c>
      <c r="M9201" t="str">
        <f xml:space="preserve"> 雅俗通字典[[#This Row],[字韻]] &amp; TEXT(雅俗通字典[[#This Row],[調]], "[DBNum1]") &amp; 雅俗通字典[[#This Row],[切音]]</f>
        <v>居一英</v>
      </c>
    </row>
    <row r="9202" spans="1:13">
      <c r="A9202">
        <v>9201</v>
      </c>
      <c r="B9202" s="13" t="s">
        <v>9851</v>
      </c>
      <c r="C9202" s="13" t="s">
        <v>88</v>
      </c>
      <c r="D9202" s="13" t="s">
        <v>9713</v>
      </c>
      <c r="E9202" s="13" t="s">
        <v>8</v>
      </c>
      <c r="F9202" t="s">
        <v>9844</v>
      </c>
      <c r="G9202" s="13" t="str">
        <f xml:space="preserve"> IF( RIGHT(雅俗通字典[[#This Row],[聲調]],1)&lt;&gt;"入", "舒聲", "促聲")</f>
        <v>舒聲</v>
      </c>
      <c r="H9202" t="str">
        <f xml:space="preserve"> INDEX(聲母對照資料表[], MATCH(雅俗通字典[[#This Row],[切音]], 聲母對照資料表[十五音], 0), 2)</f>
        <v>q</v>
      </c>
      <c r="I9202" t="str">
        <f xml:space="preserve"> INDEX(韻母對照資料表[], MATCH(雅俗通字典[[#This Row],[字韻]] &amp; LEFT(雅俗通字典[[#This Row],[舒促聲]],1), 韻母對照資料表[十五音識別碼], 0), 2)</f>
        <v>i</v>
      </c>
      <c r="J9202">
        <f xml:space="preserve"> MATCH(雅俗通字典[[#This Row],[聲調]], 雅俗通聲調, 0)</f>
        <v>1</v>
      </c>
      <c r="K9202" t="str">
        <f xml:space="preserve"> _xlfn.CONCAT(雅俗通字典[[#This Row],[聲]:[調]])</f>
        <v>qi1</v>
      </c>
      <c r="L9202" t="str">
        <f xml:space="preserve"> 雅俗通字典[[#This Row],[字韻]] &amp; 雅俗通字典[[#This Row],[聲調]] &amp; "聲" &amp; 雅俗通字典[[#This Row],[切音]]</f>
        <v>居上平聲英</v>
      </c>
      <c r="M9202" t="str">
        <f xml:space="preserve"> 雅俗通字典[[#This Row],[字韻]] &amp; TEXT(雅俗通字典[[#This Row],[調]], "[DBNum1]") &amp; 雅俗通字典[[#This Row],[切音]]</f>
        <v>居一英</v>
      </c>
    </row>
    <row r="9203" spans="1:13">
      <c r="A9203">
        <v>9202</v>
      </c>
      <c r="B9203" s="13" t="s">
        <v>9852</v>
      </c>
      <c r="C9203" s="13" t="s">
        <v>88</v>
      </c>
      <c r="D9203" s="13" t="s">
        <v>9713</v>
      </c>
      <c r="E9203" s="13" t="s">
        <v>8</v>
      </c>
      <c r="F9203" t="s">
        <v>9844</v>
      </c>
      <c r="G9203" s="13" t="str">
        <f xml:space="preserve"> IF( RIGHT(雅俗通字典[[#This Row],[聲調]],1)&lt;&gt;"入", "舒聲", "促聲")</f>
        <v>舒聲</v>
      </c>
      <c r="H9203" t="str">
        <f xml:space="preserve"> INDEX(聲母對照資料表[], MATCH(雅俗通字典[[#This Row],[切音]], 聲母對照資料表[十五音], 0), 2)</f>
        <v>q</v>
      </c>
      <c r="I9203" t="str">
        <f xml:space="preserve"> INDEX(韻母對照資料表[], MATCH(雅俗通字典[[#This Row],[字韻]] &amp; LEFT(雅俗通字典[[#This Row],[舒促聲]],1), 韻母對照資料表[十五音識別碼], 0), 2)</f>
        <v>i</v>
      </c>
      <c r="J9203">
        <f xml:space="preserve"> MATCH(雅俗通字典[[#This Row],[聲調]], 雅俗通聲調, 0)</f>
        <v>1</v>
      </c>
      <c r="K9203" t="str">
        <f xml:space="preserve"> _xlfn.CONCAT(雅俗通字典[[#This Row],[聲]:[調]])</f>
        <v>qi1</v>
      </c>
      <c r="L9203" t="str">
        <f xml:space="preserve"> 雅俗通字典[[#This Row],[字韻]] &amp; 雅俗通字典[[#This Row],[聲調]] &amp; "聲" &amp; 雅俗通字典[[#This Row],[切音]]</f>
        <v>居上平聲英</v>
      </c>
      <c r="M9203" t="str">
        <f xml:space="preserve"> 雅俗通字典[[#This Row],[字韻]] &amp; TEXT(雅俗通字典[[#This Row],[調]], "[DBNum1]") &amp; 雅俗通字典[[#This Row],[切音]]</f>
        <v>居一英</v>
      </c>
    </row>
    <row r="9204" spans="1:13">
      <c r="A9204">
        <v>9203</v>
      </c>
      <c r="B9204" s="13" t="s">
        <v>9853</v>
      </c>
      <c r="C9204" s="13" t="s">
        <v>88</v>
      </c>
      <c r="D9204" s="13" t="s">
        <v>9713</v>
      </c>
      <c r="E9204" s="13" t="s">
        <v>8</v>
      </c>
      <c r="F9204" t="s">
        <v>9844</v>
      </c>
      <c r="G9204" s="13" t="str">
        <f xml:space="preserve"> IF( RIGHT(雅俗通字典[[#This Row],[聲調]],1)&lt;&gt;"入", "舒聲", "促聲")</f>
        <v>舒聲</v>
      </c>
      <c r="H9204" t="str">
        <f xml:space="preserve"> INDEX(聲母對照資料表[], MATCH(雅俗通字典[[#This Row],[切音]], 聲母對照資料表[十五音], 0), 2)</f>
        <v>q</v>
      </c>
      <c r="I9204" t="str">
        <f xml:space="preserve"> INDEX(韻母對照資料表[], MATCH(雅俗通字典[[#This Row],[字韻]] &amp; LEFT(雅俗通字典[[#This Row],[舒促聲]],1), 韻母對照資料表[十五音識別碼], 0), 2)</f>
        <v>i</v>
      </c>
      <c r="J9204">
        <f xml:space="preserve"> MATCH(雅俗通字典[[#This Row],[聲調]], 雅俗通聲調, 0)</f>
        <v>1</v>
      </c>
      <c r="K9204" t="str">
        <f xml:space="preserve"> _xlfn.CONCAT(雅俗通字典[[#This Row],[聲]:[調]])</f>
        <v>qi1</v>
      </c>
      <c r="L9204" t="str">
        <f xml:space="preserve"> 雅俗通字典[[#This Row],[字韻]] &amp; 雅俗通字典[[#This Row],[聲調]] &amp; "聲" &amp; 雅俗通字典[[#This Row],[切音]]</f>
        <v>居上平聲英</v>
      </c>
      <c r="M9204" t="str">
        <f xml:space="preserve"> 雅俗通字典[[#This Row],[字韻]] &amp; TEXT(雅俗通字典[[#This Row],[調]], "[DBNum1]") &amp; 雅俗通字典[[#This Row],[切音]]</f>
        <v>居一英</v>
      </c>
    </row>
    <row r="9205" spans="1:13">
      <c r="A9205">
        <v>9204</v>
      </c>
      <c r="B9205" s="13" t="s">
        <v>9854</v>
      </c>
      <c r="C9205" s="13" t="s">
        <v>88</v>
      </c>
      <c r="D9205" s="13" t="s">
        <v>9713</v>
      </c>
      <c r="E9205" s="13" t="s">
        <v>8</v>
      </c>
      <c r="F9205" t="s">
        <v>9844</v>
      </c>
      <c r="G9205" s="13" t="str">
        <f xml:space="preserve"> IF( RIGHT(雅俗通字典[[#This Row],[聲調]],1)&lt;&gt;"入", "舒聲", "促聲")</f>
        <v>舒聲</v>
      </c>
      <c r="H9205" t="str">
        <f xml:space="preserve"> INDEX(聲母對照資料表[], MATCH(雅俗通字典[[#This Row],[切音]], 聲母對照資料表[十五音], 0), 2)</f>
        <v>q</v>
      </c>
      <c r="I9205" t="str">
        <f xml:space="preserve"> INDEX(韻母對照資料表[], MATCH(雅俗通字典[[#This Row],[字韻]] &amp; LEFT(雅俗通字典[[#This Row],[舒促聲]],1), 韻母對照資料表[十五音識別碼], 0), 2)</f>
        <v>i</v>
      </c>
      <c r="J9205">
        <f xml:space="preserve"> MATCH(雅俗通字典[[#This Row],[聲調]], 雅俗通聲調, 0)</f>
        <v>1</v>
      </c>
      <c r="K9205" t="str">
        <f xml:space="preserve"> _xlfn.CONCAT(雅俗通字典[[#This Row],[聲]:[調]])</f>
        <v>qi1</v>
      </c>
      <c r="L9205" t="str">
        <f xml:space="preserve"> 雅俗通字典[[#This Row],[字韻]] &amp; 雅俗通字典[[#This Row],[聲調]] &amp; "聲" &amp; 雅俗通字典[[#This Row],[切音]]</f>
        <v>居上平聲英</v>
      </c>
      <c r="M9205" t="str">
        <f xml:space="preserve"> 雅俗通字典[[#This Row],[字韻]] &amp; TEXT(雅俗通字典[[#This Row],[調]], "[DBNum1]") &amp; 雅俗通字典[[#This Row],[切音]]</f>
        <v>居一英</v>
      </c>
    </row>
    <row r="9206" spans="1:13">
      <c r="A9206">
        <v>9205</v>
      </c>
      <c r="B9206" s="13" t="s">
        <v>9855</v>
      </c>
      <c r="C9206" s="13" t="s">
        <v>88</v>
      </c>
      <c r="D9206" s="13" t="s">
        <v>9713</v>
      </c>
      <c r="E9206" s="13" t="s">
        <v>8</v>
      </c>
      <c r="F9206" t="s">
        <v>9844</v>
      </c>
      <c r="G9206" s="13" t="str">
        <f xml:space="preserve"> IF( RIGHT(雅俗通字典[[#This Row],[聲調]],1)&lt;&gt;"入", "舒聲", "促聲")</f>
        <v>舒聲</v>
      </c>
      <c r="H9206" t="str">
        <f xml:space="preserve"> INDEX(聲母對照資料表[], MATCH(雅俗通字典[[#This Row],[切音]], 聲母對照資料表[十五音], 0), 2)</f>
        <v>q</v>
      </c>
      <c r="I9206" t="str">
        <f xml:space="preserve"> INDEX(韻母對照資料表[], MATCH(雅俗通字典[[#This Row],[字韻]] &amp; LEFT(雅俗通字典[[#This Row],[舒促聲]],1), 韻母對照資料表[十五音識別碼], 0), 2)</f>
        <v>i</v>
      </c>
      <c r="J9206">
        <f xml:space="preserve"> MATCH(雅俗通字典[[#This Row],[聲調]], 雅俗通聲調, 0)</f>
        <v>1</v>
      </c>
      <c r="K9206" t="str">
        <f xml:space="preserve"> _xlfn.CONCAT(雅俗通字典[[#This Row],[聲]:[調]])</f>
        <v>qi1</v>
      </c>
      <c r="L9206" t="str">
        <f xml:space="preserve"> 雅俗通字典[[#This Row],[字韻]] &amp; 雅俗通字典[[#This Row],[聲調]] &amp; "聲" &amp; 雅俗通字典[[#This Row],[切音]]</f>
        <v>居上平聲英</v>
      </c>
      <c r="M9206" t="str">
        <f xml:space="preserve"> 雅俗通字典[[#This Row],[字韻]] &amp; TEXT(雅俗通字典[[#This Row],[調]], "[DBNum1]") &amp; 雅俗通字典[[#This Row],[切音]]</f>
        <v>居一英</v>
      </c>
    </row>
    <row r="9207" spans="1:13">
      <c r="A9207">
        <v>9206</v>
      </c>
      <c r="B9207" s="13" t="s">
        <v>9856</v>
      </c>
      <c r="C9207" s="13" t="s">
        <v>88</v>
      </c>
      <c r="D9207" s="13" t="s">
        <v>9713</v>
      </c>
      <c r="E9207" s="13" t="s">
        <v>8</v>
      </c>
      <c r="F9207" t="s">
        <v>9844</v>
      </c>
      <c r="G9207" s="13" t="str">
        <f xml:space="preserve"> IF( RIGHT(雅俗通字典[[#This Row],[聲調]],1)&lt;&gt;"入", "舒聲", "促聲")</f>
        <v>舒聲</v>
      </c>
      <c r="H9207" t="str">
        <f xml:space="preserve"> INDEX(聲母對照資料表[], MATCH(雅俗通字典[[#This Row],[切音]], 聲母對照資料表[十五音], 0), 2)</f>
        <v>q</v>
      </c>
      <c r="I9207" t="str">
        <f xml:space="preserve"> INDEX(韻母對照資料表[], MATCH(雅俗通字典[[#This Row],[字韻]] &amp; LEFT(雅俗通字典[[#This Row],[舒促聲]],1), 韻母對照資料表[十五音識別碼], 0), 2)</f>
        <v>i</v>
      </c>
      <c r="J9207">
        <f xml:space="preserve"> MATCH(雅俗通字典[[#This Row],[聲調]], 雅俗通聲調, 0)</f>
        <v>1</v>
      </c>
      <c r="K9207" t="str">
        <f xml:space="preserve"> _xlfn.CONCAT(雅俗通字典[[#This Row],[聲]:[調]])</f>
        <v>qi1</v>
      </c>
      <c r="L9207" t="str">
        <f xml:space="preserve"> 雅俗通字典[[#This Row],[字韻]] &amp; 雅俗通字典[[#This Row],[聲調]] &amp; "聲" &amp; 雅俗通字典[[#This Row],[切音]]</f>
        <v>居上平聲英</v>
      </c>
      <c r="M9207" t="str">
        <f xml:space="preserve"> 雅俗通字典[[#This Row],[字韻]] &amp; TEXT(雅俗通字典[[#This Row],[調]], "[DBNum1]") &amp; 雅俗通字典[[#This Row],[切音]]</f>
        <v>居一英</v>
      </c>
    </row>
    <row r="9208" spans="1:13">
      <c r="A9208">
        <v>9207</v>
      </c>
      <c r="B9208" s="13" t="s">
        <v>9857</v>
      </c>
      <c r="C9208" s="13" t="s">
        <v>88</v>
      </c>
      <c r="D9208" s="13" t="s">
        <v>9713</v>
      </c>
      <c r="E9208" s="13" t="s">
        <v>8</v>
      </c>
      <c r="F9208" t="s">
        <v>9844</v>
      </c>
      <c r="G9208" s="13" t="str">
        <f xml:space="preserve"> IF( RIGHT(雅俗通字典[[#This Row],[聲調]],1)&lt;&gt;"入", "舒聲", "促聲")</f>
        <v>舒聲</v>
      </c>
      <c r="H9208" t="str">
        <f xml:space="preserve"> INDEX(聲母對照資料表[], MATCH(雅俗通字典[[#This Row],[切音]], 聲母對照資料表[十五音], 0), 2)</f>
        <v>q</v>
      </c>
      <c r="I9208" t="str">
        <f xml:space="preserve"> INDEX(韻母對照資料表[], MATCH(雅俗通字典[[#This Row],[字韻]] &amp; LEFT(雅俗通字典[[#This Row],[舒促聲]],1), 韻母對照資料表[十五音識別碼], 0), 2)</f>
        <v>i</v>
      </c>
      <c r="J9208">
        <f xml:space="preserve"> MATCH(雅俗通字典[[#This Row],[聲調]], 雅俗通聲調, 0)</f>
        <v>1</v>
      </c>
      <c r="K9208" t="str">
        <f xml:space="preserve"> _xlfn.CONCAT(雅俗通字典[[#This Row],[聲]:[調]])</f>
        <v>qi1</v>
      </c>
      <c r="L9208" t="str">
        <f xml:space="preserve"> 雅俗通字典[[#This Row],[字韻]] &amp; 雅俗通字典[[#This Row],[聲調]] &amp; "聲" &amp; 雅俗通字典[[#This Row],[切音]]</f>
        <v>居上平聲英</v>
      </c>
      <c r="M9208" t="str">
        <f xml:space="preserve"> 雅俗通字典[[#This Row],[字韻]] &amp; TEXT(雅俗通字典[[#This Row],[調]], "[DBNum1]") &amp; 雅俗通字典[[#This Row],[切音]]</f>
        <v>居一英</v>
      </c>
    </row>
    <row r="9209" spans="1:13">
      <c r="A9209">
        <v>9208</v>
      </c>
      <c r="B9209" s="13" t="s">
        <v>9858</v>
      </c>
      <c r="C9209" s="13" t="s">
        <v>88</v>
      </c>
      <c r="D9209" s="13" t="s">
        <v>9713</v>
      </c>
      <c r="E9209" s="13" t="s">
        <v>8</v>
      </c>
      <c r="F9209" t="s">
        <v>9844</v>
      </c>
      <c r="G9209" s="13" t="str">
        <f xml:space="preserve"> IF( RIGHT(雅俗通字典[[#This Row],[聲調]],1)&lt;&gt;"入", "舒聲", "促聲")</f>
        <v>舒聲</v>
      </c>
      <c r="H9209" t="str">
        <f xml:space="preserve"> INDEX(聲母對照資料表[], MATCH(雅俗通字典[[#This Row],[切音]], 聲母對照資料表[十五音], 0), 2)</f>
        <v>q</v>
      </c>
      <c r="I9209" t="str">
        <f xml:space="preserve"> INDEX(韻母對照資料表[], MATCH(雅俗通字典[[#This Row],[字韻]] &amp; LEFT(雅俗通字典[[#This Row],[舒促聲]],1), 韻母對照資料表[十五音識別碼], 0), 2)</f>
        <v>i</v>
      </c>
      <c r="J9209">
        <f xml:space="preserve"> MATCH(雅俗通字典[[#This Row],[聲調]], 雅俗通聲調, 0)</f>
        <v>1</v>
      </c>
      <c r="K9209" t="str">
        <f xml:space="preserve"> _xlfn.CONCAT(雅俗通字典[[#This Row],[聲]:[調]])</f>
        <v>qi1</v>
      </c>
      <c r="L9209" t="str">
        <f xml:space="preserve"> 雅俗通字典[[#This Row],[字韻]] &amp; 雅俗通字典[[#This Row],[聲調]] &amp; "聲" &amp; 雅俗通字典[[#This Row],[切音]]</f>
        <v>居上平聲英</v>
      </c>
      <c r="M9209" t="str">
        <f xml:space="preserve"> 雅俗通字典[[#This Row],[字韻]] &amp; TEXT(雅俗通字典[[#This Row],[調]], "[DBNum1]") &amp; 雅俗通字典[[#This Row],[切音]]</f>
        <v>居一英</v>
      </c>
    </row>
    <row r="9210" spans="1:13">
      <c r="A9210">
        <v>9209</v>
      </c>
      <c r="B9210" s="13" t="s">
        <v>9859</v>
      </c>
      <c r="C9210" s="13" t="s">
        <v>88</v>
      </c>
      <c r="D9210" s="13" t="s">
        <v>9713</v>
      </c>
      <c r="E9210" s="13" t="s">
        <v>8</v>
      </c>
      <c r="F9210" t="s">
        <v>9844</v>
      </c>
      <c r="G9210" s="13" t="str">
        <f xml:space="preserve"> IF( RIGHT(雅俗通字典[[#This Row],[聲調]],1)&lt;&gt;"入", "舒聲", "促聲")</f>
        <v>舒聲</v>
      </c>
      <c r="H9210" t="str">
        <f xml:space="preserve"> INDEX(聲母對照資料表[], MATCH(雅俗通字典[[#This Row],[切音]], 聲母對照資料表[十五音], 0), 2)</f>
        <v>q</v>
      </c>
      <c r="I9210" t="str">
        <f xml:space="preserve"> INDEX(韻母對照資料表[], MATCH(雅俗通字典[[#This Row],[字韻]] &amp; LEFT(雅俗通字典[[#This Row],[舒促聲]],1), 韻母對照資料表[十五音識別碼], 0), 2)</f>
        <v>i</v>
      </c>
      <c r="J9210">
        <f xml:space="preserve"> MATCH(雅俗通字典[[#This Row],[聲調]], 雅俗通聲調, 0)</f>
        <v>1</v>
      </c>
      <c r="K9210" t="str">
        <f xml:space="preserve"> _xlfn.CONCAT(雅俗通字典[[#This Row],[聲]:[調]])</f>
        <v>qi1</v>
      </c>
      <c r="L9210" t="str">
        <f xml:space="preserve"> 雅俗通字典[[#This Row],[字韻]] &amp; 雅俗通字典[[#This Row],[聲調]] &amp; "聲" &amp; 雅俗通字典[[#This Row],[切音]]</f>
        <v>居上平聲英</v>
      </c>
      <c r="M9210" t="str">
        <f xml:space="preserve"> 雅俗通字典[[#This Row],[字韻]] &amp; TEXT(雅俗通字典[[#This Row],[調]], "[DBNum1]") &amp; 雅俗通字典[[#This Row],[切音]]</f>
        <v>居一英</v>
      </c>
    </row>
    <row r="9211" spans="1:13">
      <c r="A9211">
        <v>9210</v>
      </c>
      <c r="B9211" s="13" t="s">
        <v>9860</v>
      </c>
      <c r="C9211" s="13" t="s">
        <v>88</v>
      </c>
      <c r="D9211" s="13" t="s">
        <v>9713</v>
      </c>
      <c r="E9211" s="13" t="s">
        <v>8</v>
      </c>
      <c r="F9211" t="s">
        <v>9844</v>
      </c>
      <c r="G9211" s="13" t="str">
        <f xml:space="preserve"> IF( RIGHT(雅俗通字典[[#This Row],[聲調]],1)&lt;&gt;"入", "舒聲", "促聲")</f>
        <v>舒聲</v>
      </c>
      <c r="H9211" t="str">
        <f xml:space="preserve"> INDEX(聲母對照資料表[], MATCH(雅俗通字典[[#This Row],[切音]], 聲母對照資料表[十五音], 0), 2)</f>
        <v>q</v>
      </c>
      <c r="I9211" t="str">
        <f xml:space="preserve"> INDEX(韻母對照資料表[], MATCH(雅俗通字典[[#This Row],[字韻]] &amp; LEFT(雅俗通字典[[#This Row],[舒促聲]],1), 韻母對照資料表[十五音識別碼], 0), 2)</f>
        <v>i</v>
      </c>
      <c r="J9211">
        <f xml:space="preserve"> MATCH(雅俗通字典[[#This Row],[聲調]], 雅俗通聲調, 0)</f>
        <v>1</v>
      </c>
      <c r="K9211" t="str">
        <f xml:space="preserve"> _xlfn.CONCAT(雅俗通字典[[#This Row],[聲]:[調]])</f>
        <v>qi1</v>
      </c>
      <c r="L9211" t="str">
        <f xml:space="preserve"> 雅俗通字典[[#This Row],[字韻]] &amp; 雅俗通字典[[#This Row],[聲調]] &amp; "聲" &amp; 雅俗通字典[[#This Row],[切音]]</f>
        <v>居上平聲英</v>
      </c>
      <c r="M9211" t="str">
        <f xml:space="preserve"> 雅俗通字典[[#This Row],[字韻]] &amp; TEXT(雅俗通字典[[#This Row],[調]], "[DBNum1]") &amp; 雅俗通字典[[#This Row],[切音]]</f>
        <v>居一英</v>
      </c>
    </row>
    <row r="9212" spans="1:13">
      <c r="A9212">
        <v>9211</v>
      </c>
      <c r="B9212" s="13" t="s">
        <v>9861</v>
      </c>
      <c r="C9212" s="13" t="s">
        <v>88</v>
      </c>
      <c r="D9212" s="13" t="s">
        <v>9713</v>
      </c>
      <c r="E9212" s="13" t="s">
        <v>8</v>
      </c>
      <c r="F9212" t="s">
        <v>9844</v>
      </c>
      <c r="G9212" s="13" t="str">
        <f xml:space="preserve"> IF( RIGHT(雅俗通字典[[#This Row],[聲調]],1)&lt;&gt;"入", "舒聲", "促聲")</f>
        <v>舒聲</v>
      </c>
      <c r="H9212" t="str">
        <f xml:space="preserve"> INDEX(聲母對照資料表[], MATCH(雅俗通字典[[#This Row],[切音]], 聲母對照資料表[十五音], 0), 2)</f>
        <v>q</v>
      </c>
      <c r="I9212" t="str">
        <f xml:space="preserve"> INDEX(韻母對照資料表[], MATCH(雅俗通字典[[#This Row],[字韻]] &amp; LEFT(雅俗通字典[[#This Row],[舒促聲]],1), 韻母對照資料表[十五音識別碼], 0), 2)</f>
        <v>i</v>
      </c>
      <c r="J9212">
        <f xml:space="preserve"> MATCH(雅俗通字典[[#This Row],[聲調]], 雅俗通聲調, 0)</f>
        <v>1</v>
      </c>
      <c r="K9212" t="str">
        <f xml:space="preserve"> _xlfn.CONCAT(雅俗通字典[[#This Row],[聲]:[調]])</f>
        <v>qi1</v>
      </c>
      <c r="L9212" t="str">
        <f xml:space="preserve"> 雅俗通字典[[#This Row],[字韻]] &amp; 雅俗通字典[[#This Row],[聲調]] &amp; "聲" &amp; 雅俗通字典[[#This Row],[切音]]</f>
        <v>居上平聲英</v>
      </c>
      <c r="M9212" t="str">
        <f xml:space="preserve"> 雅俗通字典[[#This Row],[字韻]] &amp; TEXT(雅俗通字典[[#This Row],[調]], "[DBNum1]") &amp; 雅俗通字典[[#This Row],[切音]]</f>
        <v>居一英</v>
      </c>
    </row>
    <row r="9213" spans="1:13">
      <c r="A9213">
        <v>9212</v>
      </c>
      <c r="B9213" s="13" t="s">
        <v>6598</v>
      </c>
      <c r="C9213" s="13" t="s">
        <v>88</v>
      </c>
      <c r="D9213" s="13" t="s">
        <v>9713</v>
      </c>
      <c r="E9213" s="13" t="s">
        <v>8</v>
      </c>
      <c r="F9213" t="s">
        <v>9844</v>
      </c>
      <c r="G9213" s="13" t="str">
        <f xml:space="preserve"> IF( RIGHT(雅俗通字典[[#This Row],[聲調]],1)&lt;&gt;"入", "舒聲", "促聲")</f>
        <v>舒聲</v>
      </c>
      <c r="H9213" t="str">
        <f xml:space="preserve"> INDEX(聲母對照資料表[], MATCH(雅俗通字典[[#This Row],[切音]], 聲母對照資料表[十五音], 0), 2)</f>
        <v>q</v>
      </c>
      <c r="I9213" t="str">
        <f xml:space="preserve"> INDEX(韻母對照資料表[], MATCH(雅俗通字典[[#This Row],[字韻]] &amp; LEFT(雅俗通字典[[#This Row],[舒促聲]],1), 韻母對照資料表[十五音識別碼], 0), 2)</f>
        <v>i</v>
      </c>
      <c r="J9213">
        <f xml:space="preserve"> MATCH(雅俗通字典[[#This Row],[聲調]], 雅俗通聲調, 0)</f>
        <v>1</v>
      </c>
      <c r="K9213" t="str">
        <f xml:space="preserve"> _xlfn.CONCAT(雅俗通字典[[#This Row],[聲]:[調]])</f>
        <v>qi1</v>
      </c>
      <c r="L9213" t="str">
        <f xml:space="preserve"> 雅俗通字典[[#This Row],[字韻]] &amp; 雅俗通字典[[#This Row],[聲調]] &amp; "聲" &amp; 雅俗通字典[[#This Row],[切音]]</f>
        <v>居上平聲英</v>
      </c>
      <c r="M9213" t="str">
        <f xml:space="preserve"> 雅俗通字典[[#This Row],[字韻]] &amp; TEXT(雅俗通字典[[#This Row],[調]], "[DBNum1]") &amp; 雅俗通字典[[#This Row],[切音]]</f>
        <v>居一英</v>
      </c>
    </row>
    <row r="9214" spans="1:13">
      <c r="A9214">
        <v>9213</v>
      </c>
      <c r="B9214" s="13" t="s">
        <v>9862</v>
      </c>
      <c r="C9214" s="13" t="s">
        <v>88</v>
      </c>
      <c r="D9214" s="13" t="s">
        <v>9713</v>
      </c>
      <c r="E9214" s="13" t="s">
        <v>8</v>
      </c>
      <c r="F9214" t="s">
        <v>9844</v>
      </c>
      <c r="G9214" s="13" t="str">
        <f xml:space="preserve"> IF( RIGHT(雅俗通字典[[#This Row],[聲調]],1)&lt;&gt;"入", "舒聲", "促聲")</f>
        <v>舒聲</v>
      </c>
      <c r="H9214" t="str">
        <f xml:space="preserve"> INDEX(聲母對照資料表[], MATCH(雅俗通字典[[#This Row],[切音]], 聲母對照資料表[十五音], 0), 2)</f>
        <v>q</v>
      </c>
      <c r="I9214" t="str">
        <f xml:space="preserve"> INDEX(韻母對照資料表[], MATCH(雅俗通字典[[#This Row],[字韻]] &amp; LEFT(雅俗通字典[[#This Row],[舒促聲]],1), 韻母對照資料表[十五音識別碼], 0), 2)</f>
        <v>i</v>
      </c>
      <c r="J9214">
        <f xml:space="preserve"> MATCH(雅俗通字典[[#This Row],[聲調]], 雅俗通聲調, 0)</f>
        <v>1</v>
      </c>
      <c r="K9214" t="str">
        <f xml:space="preserve"> _xlfn.CONCAT(雅俗通字典[[#This Row],[聲]:[調]])</f>
        <v>qi1</v>
      </c>
      <c r="L9214" t="str">
        <f xml:space="preserve"> 雅俗通字典[[#This Row],[字韻]] &amp; 雅俗通字典[[#This Row],[聲調]] &amp; "聲" &amp; 雅俗通字典[[#This Row],[切音]]</f>
        <v>居上平聲英</v>
      </c>
      <c r="M9214" t="str">
        <f xml:space="preserve"> 雅俗通字典[[#This Row],[字韻]] &amp; TEXT(雅俗通字典[[#This Row],[調]], "[DBNum1]") &amp; 雅俗通字典[[#This Row],[切音]]</f>
        <v>居一英</v>
      </c>
    </row>
    <row r="9215" spans="1:13">
      <c r="A9215">
        <v>9214</v>
      </c>
      <c r="B9215" s="13" t="s">
        <v>9863</v>
      </c>
      <c r="C9215" s="13" t="s">
        <v>88</v>
      </c>
      <c r="D9215" s="13" t="s">
        <v>9713</v>
      </c>
      <c r="E9215" s="13" t="s">
        <v>8</v>
      </c>
      <c r="F9215" t="s">
        <v>9844</v>
      </c>
      <c r="G9215" s="13" t="str">
        <f xml:space="preserve"> IF( RIGHT(雅俗通字典[[#This Row],[聲調]],1)&lt;&gt;"入", "舒聲", "促聲")</f>
        <v>舒聲</v>
      </c>
      <c r="H9215" t="str">
        <f xml:space="preserve"> INDEX(聲母對照資料表[], MATCH(雅俗通字典[[#This Row],[切音]], 聲母對照資料表[十五音], 0), 2)</f>
        <v>q</v>
      </c>
      <c r="I9215" t="str">
        <f xml:space="preserve"> INDEX(韻母對照資料表[], MATCH(雅俗通字典[[#This Row],[字韻]] &amp; LEFT(雅俗通字典[[#This Row],[舒促聲]],1), 韻母對照資料表[十五音識別碼], 0), 2)</f>
        <v>i</v>
      </c>
      <c r="J9215">
        <f xml:space="preserve"> MATCH(雅俗通字典[[#This Row],[聲調]], 雅俗通聲調, 0)</f>
        <v>1</v>
      </c>
      <c r="K9215" t="str">
        <f xml:space="preserve"> _xlfn.CONCAT(雅俗通字典[[#This Row],[聲]:[調]])</f>
        <v>qi1</v>
      </c>
      <c r="L9215" t="str">
        <f xml:space="preserve"> 雅俗通字典[[#This Row],[字韻]] &amp; 雅俗通字典[[#This Row],[聲調]] &amp; "聲" &amp; 雅俗通字典[[#This Row],[切音]]</f>
        <v>居上平聲英</v>
      </c>
      <c r="M9215" t="str">
        <f xml:space="preserve"> 雅俗通字典[[#This Row],[字韻]] &amp; TEXT(雅俗通字典[[#This Row],[調]], "[DBNum1]") &amp; 雅俗通字典[[#This Row],[切音]]</f>
        <v>居一英</v>
      </c>
    </row>
    <row r="9216" spans="1:13">
      <c r="A9216">
        <v>9215</v>
      </c>
      <c r="B9216" s="13" t="s">
        <v>9864</v>
      </c>
      <c r="C9216" s="13" t="s">
        <v>88</v>
      </c>
      <c r="D9216" s="13" t="s">
        <v>9713</v>
      </c>
      <c r="E9216" s="13" t="s">
        <v>8</v>
      </c>
      <c r="F9216" t="s">
        <v>9844</v>
      </c>
      <c r="G9216" s="13" t="str">
        <f xml:space="preserve"> IF( RIGHT(雅俗通字典[[#This Row],[聲調]],1)&lt;&gt;"入", "舒聲", "促聲")</f>
        <v>舒聲</v>
      </c>
      <c r="H9216" t="str">
        <f xml:space="preserve"> INDEX(聲母對照資料表[], MATCH(雅俗通字典[[#This Row],[切音]], 聲母對照資料表[十五音], 0), 2)</f>
        <v>q</v>
      </c>
      <c r="I9216" t="str">
        <f xml:space="preserve"> INDEX(韻母對照資料表[], MATCH(雅俗通字典[[#This Row],[字韻]] &amp; LEFT(雅俗通字典[[#This Row],[舒促聲]],1), 韻母對照資料表[十五音識別碼], 0), 2)</f>
        <v>i</v>
      </c>
      <c r="J9216">
        <f xml:space="preserve"> MATCH(雅俗通字典[[#This Row],[聲調]], 雅俗通聲調, 0)</f>
        <v>1</v>
      </c>
      <c r="K9216" t="str">
        <f xml:space="preserve"> _xlfn.CONCAT(雅俗通字典[[#This Row],[聲]:[調]])</f>
        <v>qi1</v>
      </c>
      <c r="L9216" t="str">
        <f xml:space="preserve"> 雅俗通字典[[#This Row],[字韻]] &amp; 雅俗通字典[[#This Row],[聲調]] &amp; "聲" &amp; 雅俗通字典[[#This Row],[切音]]</f>
        <v>居上平聲英</v>
      </c>
      <c r="M9216" t="str">
        <f xml:space="preserve"> 雅俗通字典[[#This Row],[字韻]] &amp; TEXT(雅俗通字典[[#This Row],[調]], "[DBNum1]") &amp; 雅俗通字典[[#This Row],[切音]]</f>
        <v>居一英</v>
      </c>
    </row>
    <row r="9217" spans="1:13">
      <c r="A9217">
        <v>9216</v>
      </c>
      <c r="B9217" s="13" t="s">
        <v>9865</v>
      </c>
      <c r="C9217" s="13" t="s">
        <v>88</v>
      </c>
      <c r="D9217" s="13" t="s">
        <v>9713</v>
      </c>
      <c r="E9217" s="13" t="s">
        <v>8</v>
      </c>
      <c r="F9217" t="s">
        <v>9844</v>
      </c>
      <c r="G9217" s="13" t="str">
        <f xml:space="preserve"> IF( RIGHT(雅俗通字典[[#This Row],[聲調]],1)&lt;&gt;"入", "舒聲", "促聲")</f>
        <v>舒聲</v>
      </c>
      <c r="H9217" t="str">
        <f xml:space="preserve"> INDEX(聲母對照資料表[], MATCH(雅俗通字典[[#This Row],[切音]], 聲母對照資料表[十五音], 0), 2)</f>
        <v>q</v>
      </c>
      <c r="I9217" t="str">
        <f xml:space="preserve"> INDEX(韻母對照資料表[], MATCH(雅俗通字典[[#This Row],[字韻]] &amp; LEFT(雅俗通字典[[#This Row],[舒促聲]],1), 韻母對照資料表[十五音識別碼], 0), 2)</f>
        <v>i</v>
      </c>
      <c r="J9217">
        <f xml:space="preserve"> MATCH(雅俗通字典[[#This Row],[聲調]], 雅俗通聲調, 0)</f>
        <v>1</v>
      </c>
      <c r="K9217" t="str">
        <f xml:space="preserve"> _xlfn.CONCAT(雅俗通字典[[#This Row],[聲]:[調]])</f>
        <v>qi1</v>
      </c>
      <c r="L9217" t="str">
        <f xml:space="preserve"> 雅俗通字典[[#This Row],[字韻]] &amp; 雅俗通字典[[#This Row],[聲調]] &amp; "聲" &amp; 雅俗通字典[[#This Row],[切音]]</f>
        <v>居上平聲英</v>
      </c>
      <c r="M9217" t="str">
        <f xml:space="preserve"> 雅俗通字典[[#This Row],[字韻]] &amp; TEXT(雅俗通字典[[#This Row],[調]], "[DBNum1]") &amp; 雅俗通字典[[#This Row],[切音]]</f>
        <v>居一英</v>
      </c>
    </row>
    <row r="9218" spans="1:13">
      <c r="A9218">
        <v>9217</v>
      </c>
      <c r="B9218" s="13" t="s">
        <v>9866</v>
      </c>
      <c r="C9218" s="13" t="s">
        <v>88</v>
      </c>
      <c r="D9218" s="13" t="s">
        <v>9713</v>
      </c>
      <c r="E9218" s="13" t="s">
        <v>8</v>
      </c>
      <c r="F9218" t="s">
        <v>9844</v>
      </c>
      <c r="G9218" s="13" t="str">
        <f xml:space="preserve"> IF( RIGHT(雅俗通字典[[#This Row],[聲調]],1)&lt;&gt;"入", "舒聲", "促聲")</f>
        <v>舒聲</v>
      </c>
      <c r="H9218" t="str">
        <f xml:space="preserve"> INDEX(聲母對照資料表[], MATCH(雅俗通字典[[#This Row],[切音]], 聲母對照資料表[十五音], 0), 2)</f>
        <v>q</v>
      </c>
      <c r="I9218" t="str">
        <f xml:space="preserve"> INDEX(韻母對照資料表[], MATCH(雅俗通字典[[#This Row],[字韻]] &amp; LEFT(雅俗通字典[[#This Row],[舒促聲]],1), 韻母對照資料表[十五音識別碼], 0), 2)</f>
        <v>i</v>
      </c>
      <c r="J9218">
        <f xml:space="preserve"> MATCH(雅俗通字典[[#This Row],[聲調]], 雅俗通聲調, 0)</f>
        <v>1</v>
      </c>
      <c r="K9218" t="str">
        <f xml:space="preserve"> _xlfn.CONCAT(雅俗通字典[[#This Row],[聲]:[調]])</f>
        <v>qi1</v>
      </c>
      <c r="L9218" t="str">
        <f xml:space="preserve"> 雅俗通字典[[#This Row],[字韻]] &amp; 雅俗通字典[[#This Row],[聲調]] &amp; "聲" &amp; 雅俗通字典[[#This Row],[切音]]</f>
        <v>居上平聲英</v>
      </c>
      <c r="M9218" t="str">
        <f xml:space="preserve"> 雅俗通字典[[#This Row],[字韻]] &amp; TEXT(雅俗通字典[[#This Row],[調]], "[DBNum1]") &amp; 雅俗通字典[[#This Row],[切音]]</f>
        <v>居一英</v>
      </c>
    </row>
    <row r="9219" spans="1:13">
      <c r="A9219">
        <v>9218</v>
      </c>
      <c r="B9219" s="13" t="s">
        <v>9867</v>
      </c>
      <c r="C9219" s="13" t="s">
        <v>101</v>
      </c>
      <c r="D9219" s="13" t="s">
        <v>9713</v>
      </c>
      <c r="E9219" s="13" t="s">
        <v>8</v>
      </c>
      <c r="F9219" t="s">
        <v>9868</v>
      </c>
      <c r="G9219" s="13" t="str">
        <f xml:space="preserve"> IF( RIGHT(雅俗通字典[[#This Row],[聲調]],1)&lt;&gt;"入", "舒聲", "促聲")</f>
        <v>舒聲</v>
      </c>
      <c r="H9219" t="str">
        <f xml:space="preserve"> INDEX(聲母對照資料表[], MATCH(雅俗通字典[[#This Row],[切音]], 聲母對照資料表[十五音], 0), 2)</f>
        <v>c</v>
      </c>
      <c r="I9219" t="str">
        <f xml:space="preserve"> INDEX(韻母對照資料表[], MATCH(雅俗通字典[[#This Row],[字韻]] &amp; LEFT(雅俗通字典[[#This Row],[舒促聲]],1), 韻母對照資料表[十五音識別碼], 0), 2)</f>
        <v>i</v>
      </c>
      <c r="J9219">
        <f xml:space="preserve"> MATCH(雅俗通字典[[#This Row],[聲調]], 雅俗通聲調, 0)</f>
        <v>1</v>
      </c>
      <c r="K9219" t="str">
        <f xml:space="preserve"> _xlfn.CONCAT(雅俗通字典[[#This Row],[聲]:[調]])</f>
        <v>ci1</v>
      </c>
      <c r="L9219" t="str">
        <f xml:space="preserve"> 雅俗通字典[[#This Row],[字韻]] &amp; 雅俗通字典[[#This Row],[聲調]] &amp; "聲" &amp; 雅俗通字典[[#This Row],[切音]]</f>
        <v>居上平聲出</v>
      </c>
      <c r="M9219" t="str">
        <f xml:space="preserve"> 雅俗通字典[[#This Row],[字韻]] &amp; TEXT(雅俗通字典[[#This Row],[調]], "[DBNum1]") &amp; 雅俗通字典[[#This Row],[切音]]</f>
        <v>居一出</v>
      </c>
    </row>
    <row r="9220" spans="1:13">
      <c r="A9220">
        <v>9219</v>
      </c>
      <c r="B9220" s="13" t="s">
        <v>5060</v>
      </c>
      <c r="C9220" s="13" t="s">
        <v>101</v>
      </c>
      <c r="D9220" s="13" t="s">
        <v>9713</v>
      </c>
      <c r="E9220" s="13" t="s">
        <v>8</v>
      </c>
      <c r="F9220" t="s">
        <v>9868</v>
      </c>
      <c r="G9220" s="13" t="str">
        <f xml:space="preserve"> IF( RIGHT(雅俗通字典[[#This Row],[聲調]],1)&lt;&gt;"入", "舒聲", "促聲")</f>
        <v>舒聲</v>
      </c>
      <c r="H9220" t="str">
        <f xml:space="preserve"> INDEX(聲母對照資料表[], MATCH(雅俗通字典[[#This Row],[切音]], 聲母對照資料表[十五音], 0), 2)</f>
        <v>c</v>
      </c>
      <c r="I9220" t="str">
        <f xml:space="preserve"> INDEX(韻母對照資料表[], MATCH(雅俗通字典[[#This Row],[字韻]] &amp; LEFT(雅俗通字典[[#This Row],[舒促聲]],1), 韻母對照資料表[十五音識別碼], 0), 2)</f>
        <v>i</v>
      </c>
      <c r="J9220">
        <f xml:space="preserve"> MATCH(雅俗通字典[[#This Row],[聲調]], 雅俗通聲調, 0)</f>
        <v>1</v>
      </c>
      <c r="K9220" t="str">
        <f xml:space="preserve"> _xlfn.CONCAT(雅俗通字典[[#This Row],[聲]:[調]])</f>
        <v>ci1</v>
      </c>
      <c r="L9220" t="str">
        <f xml:space="preserve"> 雅俗通字典[[#This Row],[字韻]] &amp; 雅俗通字典[[#This Row],[聲調]] &amp; "聲" &amp; 雅俗通字典[[#This Row],[切音]]</f>
        <v>居上平聲出</v>
      </c>
      <c r="M9220" t="str">
        <f xml:space="preserve"> 雅俗通字典[[#This Row],[字韻]] &amp; TEXT(雅俗通字典[[#This Row],[調]], "[DBNum1]") &amp; 雅俗通字典[[#This Row],[切音]]</f>
        <v>居一出</v>
      </c>
    </row>
    <row r="9221" spans="1:13">
      <c r="A9221">
        <v>9220</v>
      </c>
      <c r="B9221" s="13" t="s">
        <v>9869</v>
      </c>
      <c r="C9221" s="13" t="s">
        <v>101</v>
      </c>
      <c r="D9221" s="13" t="s">
        <v>9713</v>
      </c>
      <c r="E9221" s="13" t="s">
        <v>8</v>
      </c>
      <c r="F9221" t="s">
        <v>9868</v>
      </c>
      <c r="G9221" s="13" t="str">
        <f xml:space="preserve"> IF( RIGHT(雅俗通字典[[#This Row],[聲調]],1)&lt;&gt;"入", "舒聲", "促聲")</f>
        <v>舒聲</v>
      </c>
      <c r="H9221" t="str">
        <f xml:space="preserve"> INDEX(聲母對照資料表[], MATCH(雅俗通字典[[#This Row],[切音]], 聲母對照資料表[十五音], 0), 2)</f>
        <v>c</v>
      </c>
      <c r="I9221" t="str">
        <f xml:space="preserve"> INDEX(韻母對照資料表[], MATCH(雅俗通字典[[#This Row],[字韻]] &amp; LEFT(雅俗通字典[[#This Row],[舒促聲]],1), 韻母對照資料表[十五音識別碼], 0), 2)</f>
        <v>i</v>
      </c>
      <c r="J9221">
        <f xml:space="preserve"> MATCH(雅俗通字典[[#This Row],[聲調]], 雅俗通聲調, 0)</f>
        <v>1</v>
      </c>
      <c r="K9221" t="str">
        <f xml:space="preserve"> _xlfn.CONCAT(雅俗通字典[[#This Row],[聲]:[調]])</f>
        <v>ci1</v>
      </c>
      <c r="L9221" t="str">
        <f xml:space="preserve"> 雅俗通字典[[#This Row],[字韻]] &amp; 雅俗通字典[[#This Row],[聲調]] &amp; "聲" &amp; 雅俗通字典[[#This Row],[切音]]</f>
        <v>居上平聲出</v>
      </c>
      <c r="M9221" t="str">
        <f xml:space="preserve"> 雅俗通字典[[#This Row],[字韻]] &amp; TEXT(雅俗通字典[[#This Row],[調]], "[DBNum1]") &amp; 雅俗通字典[[#This Row],[切音]]</f>
        <v>居一出</v>
      </c>
    </row>
    <row r="9222" spans="1:13">
      <c r="A9222">
        <v>9221</v>
      </c>
      <c r="B9222" s="13" t="s">
        <v>9870</v>
      </c>
      <c r="C9222" s="13" t="s">
        <v>101</v>
      </c>
      <c r="D9222" s="13" t="s">
        <v>9713</v>
      </c>
      <c r="E9222" s="13" t="s">
        <v>8</v>
      </c>
      <c r="F9222" t="s">
        <v>9868</v>
      </c>
      <c r="G9222" s="13" t="str">
        <f xml:space="preserve"> IF( RIGHT(雅俗通字典[[#This Row],[聲調]],1)&lt;&gt;"入", "舒聲", "促聲")</f>
        <v>舒聲</v>
      </c>
      <c r="H9222" t="str">
        <f xml:space="preserve"> INDEX(聲母對照資料表[], MATCH(雅俗通字典[[#This Row],[切音]], 聲母對照資料表[十五音], 0), 2)</f>
        <v>c</v>
      </c>
      <c r="I9222" t="str">
        <f xml:space="preserve"> INDEX(韻母對照資料表[], MATCH(雅俗通字典[[#This Row],[字韻]] &amp; LEFT(雅俗通字典[[#This Row],[舒促聲]],1), 韻母對照資料表[十五音識別碼], 0), 2)</f>
        <v>i</v>
      </c>
      <c r="J9222">
        <f xml:space="preserve"> MATCH(雅俗通字典[[#This Row],[聲調]], 雅俗通聲調, 0)</f>
        <v>1</v>
      </c>
      <c r="K9222" t="str">
        <f xml:space="preserve"> _xlfn.CONCAT(雅俗通字典[[#This Row],[聲]:[調]])</f>
        <v>ci1</v>
      </c>
      <c r="L9222" t="str">
        <f xml:space="preserve"> 雅俗通字典[[#This Row],[字韻]] &amp; 雅俗通字典[[#This Row],[聲調]] &amp; "聲" &amp; 雅俗通字典[[#This Row],[切音]]</f>
        <v>居上平聲出</v>
      </c>
      <c r="M9222" t="str">
        <f xml:space="preserve"> 雅俗通字典[[#This Row],[字韻]] &amp; TEXT(雅俗通字典[[#This Row],[調]], "[DBNum1]") &amp; 雅俗通字典[[#This Row],[切音]]</f>
        <v>居一出</v>
      </c>
    </row>
    <row r="9223" spans="1:13">
      <c r="A9223">
        <v>9222</v>
      </c>
      <c r="B9223" s="13" t="s">
        <v>9871</v>
      </c>
      <c r="C9223" s="13" t="s">
        <v>101</v>
      </c>
      <c r="D9223" s="13" t="s">
        <v>9713</v>
      </c>
      <c r="E9223" s="13" t="s">
        <v>8</v>
      </c>
      <c r="F9223" t="s">
        <v>9868</v>
      </c>
      <c r="G9223" s="13" t="str">
        <f xml:space="preserve"> IF( RIGHT(雅俗通字典[[#This Row],[聲調]],1)&lt;&gt;"入", "舒聲", "促聲")</f>
        <v>舒聲</v>
      </c>
      <c r="H9223" t="str">
        <f xml:space="preserve"> INDEX(聲母對照資料表[], MATCH(雅俗通字典[[#This Row],[切音]], 聲母對照資料表[十五音], 0), 2)</f>
        <v>c</v>
      </c>
      <c r="I9223" t="str">
        <f xml:space="preserve"> INDEX(韻母對照資料表[], MATCH(雅俗通字典[[#This Row],[字韻]] &amp; LEFT(雅俗通字典[[#This Row],[舒促聲]],1), 韻母對照資料表[十五音識別碼], 0), 2)</f>
        <v>i</v>
      </c>
      <c r="J9223">
        <f xml:space="preserve"> MATCH(雅俗通字典[[#This Row],[聲調]], 雅俗通聲調, 0)</f>
        <v>1</v>
      </c>
      <c r="K9223" t="str">
        <f xml:space="preserve"> _xlfn.CONCAT(雅俗通字典[[#This Row],[聲]:[調]])</f>
        <v>ci1</v>
      </c>
      <c r="L9223" t="str">
        <f xml:space="preserve"> 雅俗通字典[[#This Row],[字韻]] &amp; 雅俗通字典[[#This Row],[聲調]] &amp; "聲" &amp; 雅俗通字典[[#This Row],[切音]]</f>
        <v>居上平聲出</v>
      </c>
      <c r="M9223" t="str">
        <f xml:space="preserve"> 雅俗通字典[[#This Row],[字韻]] &amp; TEXT(雅俗通字典[[#This Row],[調]], "[DBNum1]") &amp; 雅俗通字典[[#This Row],[切音]]</f>
        <v>居一出</v>
      </c>
    </row>
    <row r="9224" spans="1:13">
      <c r="A9224">
        <v>9223</v>
      </c>
      <c r="B9224" s="13" t="s">
        <v>9872</v>
      </c>
      <c r="C9224" s="13" t="s">
        <v>101</v>
      </c>
      <c r="D9224" s="13" t="s">
        <v>9713</v>
      </c>
      <c r="E9224" s="13" t="s">
        <v>8</v>
      </c>
      <c r="F9224" t="s">
        <v>9868</v>
      </c>
      <c r="G9224" s="13" t="str">
        <f xml:space="preserve"> IF( RIGHT(雅俗通字典[[#This Row],[聲調]],1)&lt;&gt;"入", "舒聲", "促聲")</f>
        <v>舒聲</v>
      </c>
      <c r="H9224" t="str">
        <f xml:space="preserve"> INDEX(聲母對照資料表[], MATCH(雅俗通字典[[#This Row],[切音]], 聲母對照資料表[十五音], 0), 2)</f>
        <v>c</v>
      </c>
      <c r="I9224" t="str">
        <f xml:space="preserve"> INDEX(韻母對照資料表[], MATCH(雅俗通字典[[#This Row],[字韻]] &amp; LEFT(雅俗通字典[[#This Row],[舒促聲]],1), 韻母對照資料表[十五音識別碼], 0), 2)</f>
        <v>i</v>
      </c>
      <c r="J9224">
        <f xml:space="preserve"> MATCH(雅俗通字典[[#This Row],[聲調]], 雅俗通聲調, 0)</f>
        <v>1</v>
      </c>
      <c r="K9224" t="str">
        <f xml:space="preserve"> _xlfn.CONCAT(雅俗通字典[[#This Row],[聲]:[調]])</f>
        <v>ci1</v>
      </c>
      <c r="L9224" t="str">
        <f xml:space="preserve"> 雅俗通字典[[#This Row],[字韻]] &amp; 雅俗通字典[[#This Row],[聲調]] &amp; "聲" &amp; 雅俗通字典[[#This Row],[切音]]</f>
        <v>居上平聲出</v>
      </c>
      <c r="M9224" t="str">
        <f xml:space="preserve"> 雅俗通字典[[#This Row],[字韻]] &amp; TEXT(雅俗通字典[[#This Row],[調]], "[DBNum1]") &amp; 雅俗通字典[[#This Row],[切音]]</f>
        <v>居一出</v>
      </c>
    </row>
    <row r="9225" spans="1:13">
      <c r="A9225">
        <v>9224</v>
      </c>
      <c r="B9225" s="13" t="s">
        <v>9873</v>
      </c>
      <c r="C9225" s="13" t="s">
        <v>101</v>
      </c>
      <c r="D9225" s="13" t="s">
        <v>9713</v>
      </c>
      <c r="E9225" s="13" t="s">
        <v>8</v>
      </c>
      <c r="F9225" t="s">
        <v>9868</v>
      </c>
      <c r="G9225" s="13" t="str">
        <f xml:space="preserve"> IF( RIGHT(雅俗通字典[[#This Row],[聲調]],1)&lt;&gt;"入", "舒聲", "促聲")</f>
        <v>舒聲</v>
      </c>
      <c r="H9225" t="str">
        <f xml:space="preserve"> INDEX(聲母對照資料表[], MATCH(雅俗通字典[[#This Row],[切音]], 聲母對照資料表[十五音], 0), 2)</f>
        <v>c</v>
      </c>
      <c r="I9225" t="str">
        <f xml:space="preserve"> INDEX(韻母對照資料表[], MATCH(雅俗通字典[[#This Row],[字韻]] &amp; LEFT(雅俗通字典[[#This Row],[舒促聲]],1), 韻母對照資料表[十五音識別碼], 0), 2)</f>
        <v>i</v>
      </c>
      <c r="J9225">
        <f xml:space="preserve"> MATCH(雅俗通字典[[#This Row],[聲調]], 雅俗通聲調, 0)</f>
        <v>1</v>
      </c>
      <c r="K9225" t="str">
        <f xml:space="preserve"> _xlfn.CONCAT(雅俗通字典[[#This Row],[聲]:[調]])</f>
        <v>ci1</v>
      </c>
      <c r="L9225" t="str">
        <f xml:space="preserve"> 雅俗通字典[[#This Row],[字韻]] &amp; 雅俗通字典[[#This Row],[聲調]] &amp; "聲" &amp; 雅俗通字典[[#This Row],[切音]]</f>
        <v>居上平聲出</v>
      </c>
      <c r="M9225" t="str">
        <f xml:space="preserve"> 雅俗通字典[[#This Row],[字韻]] &amp; TEXT(雅俗通字典[[#This Row],[調]], "[DBNum1]") &amp; 雅俗通字典[[#This Row],[切音]]</f>
        <v>居一出</v>
      </c>
    </row>
    <row r="9226" spans="1:13">
      <c r="A9226">
        <v>9225</v>
      </c>
      <c r="B9226" s="13" t="s">
        <v>5187</v>
      </c>
      <c r="C9226" s="13" t="s">
        <v>101</v>
      </c>
      <c r="D9226" s="13" t="s">
        <v>9713</v>
      </c>
      <c r="E9226" s="13" t="s">
        <v>8</v>
      </c>
      <c r="F9226" t="s">
        <v>9868</v>
      </c>
      <c r="G9226" s="13" t="str">
        <f xml:space="preserve"> IF( RIGHT(雅俗通字典[[#This Row],[聲調]],1)&lt;&gt;"入", "舒聲", "促聲")</f>
        <v>舒聲</v>
      </c>
      <c r="H9226" t="str">
        <f xml:space="preserve"> INDEX(聲母對照資料表[], MATCH(雅俗通字典[[#This Row],[切音]], 聲母對照資料表[十五音], 0), 2)</f>
        <v>c</v>
      </c>
      <c r="I9226" t="str">
        <f xml:space="preserve"> INDEX(韻母對照資料表[], MATCH(雅俗通字典[[#This Row],[字韻]] &amp; LEFT(雅俗通字典[[#This Row],[舒促聲]],1), 韻母對照資料表[十五音識別碼], 0), 2)</f>
        <v>i</v>
      </c>
      <c r="J9226">
        <f xml:space="preserve"> MATCH(雅俗通字典[[#This Row],[聲調]], 雅俗通聲調, 0)</f>
        <v>1</v>
      </c>
      <c r="K9226" t="str">
        <f xml:space="preserve"> _xlfn.CONCAT(雅俗通字典[[#This Row],[聲]:[調]])</f>
        <v>ci1</v>
      </c>
      <c r="L9226" t="str">
        <f xml:space="preserve"> 雅俗通字典[[#This Row],[字韻]] &amp; 雅俗通字典[[#This Row],[聲調]] &amp; "聲" &amp; 雅俗通字典[[#This Row],[切音]]</f>
        <v>居上平聲出</v>
      </c>
      <c r="M9226" t="str">
        <f xml:space="preserve"> 雅俗通字典[[#This Row],[字韻]] &amp; TEXT(雅俗通字典[[#This Row],[調]], "[DBNum1]") &amp; 雅俗通字典[[#This Row],[切音]]</f>
        <v>居一出</v>
      </c>
    </row>
    <row r="9227" spans="1:13">
      <c r="A9227">
        <v>9226</v>
      </c>
      <c r="B9227" s="13" t="s">
        <v>9874</v>
      </c>
      <c r="C9227" s="13" t="s">
        <v>101</v>
      </c>
      <c r="D9227" s="13" t="s">
        <v>9713</v>
      </c>
      <c r="E9227" s="13" t="s">
        <v>8</v>
      </c>
      <c r="F9227" t="s">
        <v>9868</v>
      </c>
      <c r="G9227" s="13" t="str">
        <f xml:space="preserve"> IF( RIGHT(雅俗通字典[[#This Row],[聲調]],1)&lt;&gt;"入", "舒聲", "促聲")</f>
        <v>舒聲</v>
      </c>
      <c r="H9227" t="str">
        <f xml:space="preserve"> INDEX(聲母對照資料表[], MATCH(雅俗通字典[[#This Row],[切音]], 聲母對照資料表[十五音], 0), 2)</f>
        <v>c</v>
      </c>
      <c r="I9227" t="str">
        <f xml:space="preserve"> INDEX(韻母對照資料表[], MATCH(雅俗通字典[[#This Row],[字韻]] &amp; LEFT(雅俗通字典[[#This Row],[舒促聲]],1), 韻母對照資料表[十五音識別碼], 0), 2)</f>
        <v>i</v>
      </c>
      <c r="J9227">
        <f xml:space="preserve"> MATCH(雅俗通字典[[#This Row],[聲調]], 雅俗通聲調, 0)</f>
        <v>1</v>
      </c>
      <c r="K9227" t="str">
        <f xml:space="preserve"> _xlfn.CONCAT(雅俗通字典[[#This Row],[聲]:[調]])</f>
        <v>ci1</v>
      </c>
      <c r="L9227" t="str">
        <f xml:space="preserve"> 雅俗通字典[[#This Row],[字韻]] &amp; 雅俗通字典[[#This Row],[聲調]] &amp; "聲" &amp; 雅俗通字典[[#This Row],[切音]]</f>
        <v>居上平聲出</v>
      </c>
      <c r="M9227" t="str">
        <f xml:space="preserve"> 雅俗通字典[[#This Row],[字韻]] &amp; TEXT(雅俗通字典[[#This Row],[調]], "[DBNum1]") &amp; 雅俗通字典[[#This Row],[切音]]</f>
        <v>居一出</v>
      </c>
    </row>
    <row r="9228" spans="1:13">
      <c r="A9228">
        <v>9227</v>
      </c>
      <c r="B9228" s="13" t="s">
        <v>9875</v>
      </c>
      <c r="C9228" s="13" t="s">
        <v>101</v>
      </c>
      <c r="D9228" s="13" t="s">
        <v>9713</v>
      </c>
      <c r="E9228" s="13" t="s">
        <v>8</v>
      </c>
      <c r="F9228" t="s">
        <v>9868</v>
      </c>
      <c r="G9228" s="13" t="str">
        <f xml:space="preserve"> IF( RIGHT(雅俗通字典[[#This Row],[聲調]],1)&lt;&gt;"入", "舒聲", "促聲")</f>
        <v>舒聲</v>
      </c>
      <c r="H9228" t="str">
        <f xml:space="preserve"> INDEX(聲母對照資料表[], MATCH(雅俗通字典[[#This Row],[切音]], 聲母對照資料表[十五音], 0), 2)</f>
        <v>c</v>
      </c>
      <c r="I9228" t="str">
        <f xml:space="preserve"> INDEX(韻母對照資料表[], MATCH(雅俗通字典[[#This Row],[字韻]] &amp; LEFT(雅俗通字典[[#This Row],[舒促聲]],1), 韻母對照資料表[十五音識別碼], 0), 2)</f>
        <v>i</v>
      </c>
      <c r="J9228">
        <f xml:space="preserve"> MATCH(雅俗通字典[[#This Row],[聲調]], 雅俗通聲調, 0)</f>
        <v>1</v>
      </c>
      <c r="K9228" t="str">
        <f xml:space="preserve"> _xlfn.CONCAT(雅俗通字典[[#This Row],[聲]:[調]])</f>
        <v>ci1</v>
      </c>
      <c r="L9228" t="str">
        <f xml:space="preserve"> 雅俗通字典[[#This Row],[字韻]] &amp; 雅俗通字典[[#This Row],[聲調]] &amp; "聲" &amp; 雅俗通字典[[#This Row],[切音]]</f>
        <v>居上平聲出</v>
      </c>
      <c r="M9228" t="str">
        <f xml:space="preserve"> 雅俗通字典[[#This Row],[字韻]] &amp; TEXT(雅俗通字典[[#This Row],[調]], "[DBNum1]") &amp; 雅俗通字典[[#This Row],[切音]]</f>
        <v>居一出</v>
      </c>
    </row>
    <row r="9229" spans="1:13">
      <c r="A9229">
        <v>9228</v>
      </c>
      <c r="B9229" s="13" t="s">
        <v>9876</v>
      </c>
      <c r="C9229" s="13" t="s">
        <v>101</v>
      </c>
      <c r="D9229" s="13" t="s">
        <v>9713</v>
      </c>
      <c r="E9229" s="13" t="s">
        <v>8</v>
      </c>
      <c r="F9229" t="s">
        <v>9868</v>
      </c>
      <c r="G9229" s="13" t="str">
        <f xml:space="preserve"> IF( RIGHT(雅俗通字典[[#This Row],[聲調]],1)&lt;&gt;"入", "舒聲", "促聲")</f>
        <v>舒聲</v>
      </c>
      <c r="H9229" t="str">
        <f xml:space="preserve"> INDEX(聲母對照資料表[], MATCH(雅俗通字典[[#This Row],[切音]], 聲母對照資料表[十五音], 0), 2)</f>
        <v>c</v>
      </c>
      <c r="I9229" t="str">
        <f xml:space="preserve"> INDEX(韻母對照資料表[], MATCH(雅俗通字典[[#This Row],[字韻]] &amp; LEFT(雅俗通字典[[#This Row],[舒促聲]],1), 韻母對照資料表[十五音識別碼], 0), 2)</f>
        <v>i</v>
      </c>
      <c r="J9229">
        <f xml:space="preserve"> MATCH(雅俗通字典[[#This Row],[聲調]], 雅俗通聲調, 0)</f>
        <v>1</v>
      </c>
      <c r="K9229" t="str">
        <f xml:space="preserve"> _xlfn.CONCAT(雅俗通字典[[#This Row],[聲]:[調]])</f>
        <v>ci1</v>
      </c>
      <c r="L9229" t="str">
        <f xml:space="preserve"> 雅俗通字典[[#This Row],[字韻]] &amp; 雅俗通字典[[#This Row],[聲調]] &amp; "聲" &amp; 雅俗通字典[[#This Row],[切音]]</f>
        <v>居上平聲出</v>
      </c>
      <c r="M9229" t="str">
        <f xml:space="preserve"> 雅俗通字典[[#This Row],[字韻]] &amp; TEXT(雅俗通字典[[#This Row],[調]], "[DBNum1]") &amp; 雅俗通字典[[#This Row],[切音]]</f>
        <v>居一出</v>
      </c>
    </row>
    <row r="9230" spans="1:13">
      <c r="A9230">
        <v>9229</v>
      </c>
      <c r="B9230" s="13" t="s">
        <v>9877</v>
      </c>
      <c r="C9230" s="13" t="s">
        <v>101</v>
      </c>
      <c r="D9230" s="13" t="s">
        <v>9713</v>
      </c>
      <c r="E9230" s="13" t="s">
        <v>8</v>
      </c>
      <c r="F9230" t="s">
        <v>9868</v>
      </c>
      <c r="G9230" s="13" t="str">
        <f xml:space="preserve"> IF( RIGHT(雅俗通字典[[#This Row],[聲調]],1)&lt;&gt;"入", "舒聲", "促聲")</f>
        <v>舒聲</v>
      </c>
      <c r="H9230" t="str">
        <f xml:space="preserve"> INDEX(聲母對照資料表[], MATCH(雅俗通字典[[#This Row],[切音]], 聲母對照資料表[十五音], 0), 2)</f>
        <v>c</v>
      </c>
      <c r="I9230" t="str">
        <f xml:space="preserve"> INDEX(韻母對照資料表[], MATCH(雅俗通字典[[#This Row],[字韻]] &amp; LEFT(雅俗通字典[[#This Row],[舒促聲]],1), 韻母對照資料表[十五音識別碼], 0), 2)</f>
        <v>i</v>
      </c>
      <c r="J9230">
        <f xml:space="preserve"> MATCH(雅俗通字典[[#This Row],[聲調]], 雅俗通聲調, 0)</f>
        <v>1</v>
      </c>
      <c r="K9230" t="str">
        <f xml:space="preserve"> _xlfn.CONCAT(雅俗通字典[[#This Row],[聲]:[調]])</f>
        <v>ci1</v>
      </c>
      <c r="L9230" t="str">
        <f xml:space="preserve"> 雅俗通字典[[#This Row],[字韻]] &amp; 雅俗通字典[[#This Row],[聲調]] &amp; "聲" &amp; 雅俗通字典[[#This Row],[切音]]</f>
        <v>居上平聲出</v>
      </c>
      <c r="M9230" t="str">
        <f xml:space="preserve"> 雅俗通字典[[#This Row],[字韻]] &amp; TEXT(雅俗通字典[[#This Row],[調]], "[DBNum1]") &amp; 雅俗通字典[[#This Row],[切音]]</f>
        <v>居一出</v>
      </c>
    </row>
    <row r="9231" spans="1:13">
      <c r="A9231">
        <v>9230</v>
      </c>
      <c r="B9231" s="13" t="s">
        <v>9878</v>
      </c>
      <c r="C9231" s="13" t="s">
        <v>101</v>
      </c>
      <c r="D9231" s="13" t="s">
        <v>9713</v>
      </c>
      <c r="E9231" s="13" t="s">
        <v>8</v>
      </c>
      <c r="F9231" t="s">
        <v>9868</v>
      </c>
      <c r="G9231" s="13" t="str">
        <f xml:space="preserve"> IF( RIGHT(雅俗通字典[[#This Row],[聲調]],1)&lt;&gt;"入", "舒聲", "促聲")</f>
        <v>舒聲</v>
      </c>
      <c r="H9231" t="str">
        <f xml:space="preserve"> INDEX(聲母對照資料表[], MATCH(雅俗通字典[[#This Row],[切音]], 聲母對照資料表[十五音], 0), 2)</f>
        <v>c</v>
      </c>
      <c r="I9231" t="str">
        <f xml:space="preserve"> INDEX(韻母對照資料表[], MATCH(雅俗通字典[[#This Row],[字韻]] &amp; LEFT(雅俗通字典[[#This Row],[舒促聲]],1), 韻母對照資料表[十五音識別碼], 0), 2)</f>
        <v>i</v>
      </c>
      <c r="J9231">
        <f xml:space="preserve"> MATCH(雅俗通字典[[#This Row],[聲調]], 雅俗通聲調, 0)</f>
        <v>1</v>
      </c>
      <c r="K9231" t="str">
        <f xml:space="preserve"> _xlfn.CONCAT(雅俗通字典[[#This Row],[聲]:[調]])</f>
        <v>ci1</v>
      </c>
      <c r="L9231" t="str">
        <f xml:space="preserve"> 雅俗通字典[[#This Row],[字韻]] &amp; 雅俗通字典[[#This Row],[聲調]] &amp; "聲" &amp; 雅俗通字典[[#This Row],[切音]]</f>
        <v>居上平聲出</v>
      </c>
      <c r="M9231" t="str">
        <f xml:space="preserve"> 雅俗通字典[[#This Row],[字韻]] &amp; TEXT(雅俗通字典[[#This Row],[調]], "[DBNum1]") &amp; 雅俗通字典[[#This Row],[切音]]</f>
        <v>居一出</v>
      </c>
    </row>
    <row r="9232" spans="1:13">
      <c r="A9232">
        <v>9231</v>
      </c>
      <c r="B9232" s="13" t="s">
        <v>5064</v>
      </c>
      <c r="C9232" s="13" t="s">
        <v>101</v>
      </c>
      <c r="D9232" s="13" t="s">
        <v>9713</v>
      </c>
      <c r="E9232" s="13" t="s">
        <v>8</v>
      </c>
      <c r="F9232" t="s">
        <v>9868</v>
      </c>
      <c r="G9232" s="13" t="str">
        <f xml:space="preserve"> IF( RIGHT(雅俗通字典[[#This Row],[聲調]],1)&lt;&gt;"入", "舒聲", "促聲")</f>
        <v>舒聲</v>
      </c>
      <c r="H9232" t="str">
        <f xml:space="preserve"> INDEX(聲母對照資料表[], MATCH(雅俗通字典[[#This Row],[切音]], 聲母對照資料表[十五音], 0), 2)</f>
        <v>c</v>
      </c>
      <c r="I9232" t="str">
        <f xml:space="preserve"> INDEX(韻母對照資料表[], MATCH(雅俗通字典[[#This Row],[字韻]] &amp; LEFT(雅俗通字典[[#This Row],[舒促聲]],1), 韻母對照資料表[十五音識別碼], 0), 2)</f>
        <v>i</v>
      </c>
      <c r="J9232">
        <f xml:space="preserve"> MATCH(雅俗通字典[[#This Row],[聲調]], 雅俗通聲調, 0)</f>
        <v>1</v>
      </c>
      <c r="K9232" t="str">
        <f xml:space="preserve"> _xlfn.CONCAT(雅俗通字典[[#This Row],[聲]:[調]])</f>
        <v>ci1</v>
      </c>
      <c r="L9232" t="str">
        <f xml:space="preserve"> 雅俗通字典[[#This Row],[字韻]] &amp; 雅俗通字典[[#This Row],[聲調]] &amp; "聲" &amp; 雅俗通字典[[#This Row],[切音]]</f>
        <v>居上平聲出</v>
      </c>
      <c r="M9232" t="str">
        <f xml:space="preserve"> 雅俗通字典[[#This Row],[字韻]] &amp; TEXT(雅俗通字典[[#This Row],[調]], "[DBNum1]") &amp; 雅俗通字典[[#This Row],[切音]]</f>
        <v>居一出</v>
      </c>
    </row>
    <row r="9233" spans="1:13">
      <c r="A9233">
        <v>9232</v>
      </c>
      <c r="B9233" s="13" t="s">
        <v>9879</v>
      </c>
      <c r="C9233" s="13" t="s">
        <v>101</v>
      </c>
      <c r="D9233" s="13" t="s">
        <v>9713</v>
      </c>
      <c r="E9233" s="13" t="s">
        <v>8</v>
      </c>
      <c r="F9233" t="s">
        <v>9868</v>
      </c>
      <c r="G9233" s="13" t="str">
        <f xml:space="preserve"> IF( RIGHT(雅俗通字典[[#This Row],[聲調]],1)&lt;&gt;"入", "舒聲", "促聲")</f>
        <v>舒聲</v>
      </c>
      <c r="H9233" t="str">
        <f xml:space="preserve"> INDEX(聲母對照資料表[], MATCH(雅俗通字典[[#This Row],[切音]], 聲母對照資料表[十五音], 0), 2)</f>
        <v>c</v>
      </c>
      <c r="I9233" t="str">
        <f xml:space="preserve"> INDEX(韻母對照資料表[], MATCH(雅俗通字典[[#This Row],[字韻]] &amp; LEFT(雅俗通字典[[#This Row],[舒促聲]],1), 韻母對照資料表[十五音識別碼], 0), 2)</f>
        <v>i</v>
      </c>
      <c r="J9233">
        <f xml:space="preserve"> MATCH(雅俗通字典[[#This Row],[聲調]], 雅俗通聲調, 0)</f>
        <v>1</v>
      </c>
      <c r="K9233" t="str">
        <f xml:space="preserve"> _xlfn.CONCAT(雅俗通字典[[#This Row],[聲]:[調]])</f>
        <v>ci1</v>
      </c>
      <c r="L9233" t="str">
        <f xml:space="preserve"> 雅俗通字典[[#This Row],[字韻]] &amp; 雅俗通字典[[#This Row],[聲調]] &amp; "聲" &amp; 雅俗通字典[[#This Row],[切音]]</f>
        <v>居上平聲出</v>
      </c>
      <c r="M9233" t="str">
        <f xml:space="preserve"> 雅俗通字典[[#This Row],[字韻]] &amp; TEXT(雅俗通字典[[#This Row],[調]], "[DBNum1]") &amp; 雅俗通字典[[#This Row],[切音]]</f>
        <v>居一出</v>
      </c>
    </row>
    <row r="9234" spans="1:13">
      <c r="A9234">
        <v>9233</v>
      </c>
      <c r="B9234" s="13" t="s">
        <v>9880</v>
      </c>
      <c r="C9234" s="13" t="s">
        <v>101</v>
      </c>
      <c r="D9234" s="13" t="s">
        <v>9713</v>
      </c>
      <c r="E9234" s="13" t="s">
        <v>8</v>
      </c>
      <c r="F9234" t="s">
        <v>9868</v>
      </c>
      <c r="G9234" s="13" t="str">
        <f xml:space="preserve"> IF( RIGHT(雅俗通字典[[#This Row],[聲調]],1)&lt;&gt;"入", "舒聲", "促聲")</f>
        <v>舒聲</v>
      </c>
      <c r="H9234" t="str">
        <f xml:space="preserve"> INDEX(聲母對照資料表[], MATCH(雅俗通字典[[#This Row],[切音]], 聲母對照資料表[十五音], 0), 2)</f>
        <v>c</v>
      </c>
      <c r="I9234" t="str">
        <f xml:space="preserve"> INDEX(韻母對照資料表[], MATCH(雅俗通字典[[#This Row],[字韻]] &amp; LEFT(雅俗通字典[[#This Row],[舒促聲]],1), 韻母對照資料表[十五音識別碼], 0), 2)</f>
        <v>i</v>
      </c>
      <c r="J9234">
        <f xml:space="preserve"> MATCH(雅俗通字典[[#This Row],[聲調]], 雅俗通聲調, 0)</f>
        <v>1</v>
      </c>
      <c r="K9234" t="str">
        <f xml:space="preserve"> _xlfn.CONCAT(雅俗通字典[[#This Row],[聲]:[調]])</f>
        <v>ci1</v>
      </c>
      <c r="L9234" t="str">
        <f xml:space="preserve"> 雅俗通字典[[#This Row],[字韻]] &amp; 雅俗通字典[[#This Row],[聲調]] &amp; "聲" &amp; 雅俗通字典[[#This Row],[切音]]</f>
        <v>居上平聲出</v>
      </c>
      <c r="M9234" t="str">
        <f xml:space="preserve"> 雅俗通字典[[#This Row],[字韻]] &amp; TEXT(雅俗通字典[[#This Row],[調]], "[DBNum1]") &amp; 雅俗通字典[[#This Row],[切音]]</f>
        <v>居一出</v>
      </c>
    </row>
    <row r="9235" spans="1:13">
      <c r="A9235">
        <v>9234</v>
      </c>
      <c r="B9235" s="13" t="s">
        <v>9881</v>
      </c>
      <c r="C9235" s="13" t="s">
        <v>101</v>
      </c>
      <c r="D9235" s="13" t="s">
        <v>9713</v>
      </c>
      <c r="E9235" s="13" t="s">
        <v>8</v>
      </c>
      <c r="F9235" t="s">
        <v>9868</v>
      </c>
      <c r="G9235" s="13" t="str">
        <f xml:space="preserve"> IF( RIGHT(雅俗通字典[[#This Row],[聲調]],1)&lt;&gt;"入", "舒聲", "促聲")</f>
        <v>舒聲</v>
      </c>
      <c r="H9235" t="str">
        <f xml:space="preserve"> INDEX(聲母對照資料表[], MATCH(雅俗通字典[[#This Row],[切音]], 聲母對照資料表[十五音], 0), 2)</f>
        <v>c</v>
      </c>
      <c r="I9235" t="str">
        <f xml:space="preserve"> INDEX(韻母對照資料表[], MATCH(雅俗通字典[[#This Row],[字韻]] &amp; LEFT(雅俗通字典[[#This Row],[舒促聲]],1), 韻母對照資料表[十五音識別碼], 0), 2)</f>
        <v>i</v>
      </c>
      <c r="J9235">
        <f xml:space="preserve"> MATCH(雅俗通字典[[#This Row],[聲調]], 雅俗通聲調, 0)</f>
        <v>1</v>
      </c>
      <c r="K9235" t="str">
        <f xml:space="preserve"> _xlfn.CONCAT(雅俗通字典[[#This Row],[聲]:[調]])</f>
        <v>ci1</v>
      </c>
      <c r="L9235" t="str">
        <f xml:space="preserve"> 雅俗通字典[[#This Row],[字韻]] &amp; 雅俗通字典[[#This Row],[聲調]] &amp; "聲" &amp; 雅俗通字典[[#This Row],[切音]]</f>
        <v>居上平聲出</v>
      </c>
      <c r="M9235" t="str">
        <f xml:space="preserve"> 雅俗通字典[[#This Row],[字韻]] &amp; TEXT(雅俗通字典[[#This Row],[調]], "[DBNum1]") &amp; 雅俗通字典[[#This Row],[切音]]</f>
        <v>居一出</v>
      </c>
    </row>
    <row r="9236" spans="1:13">
      <c r="A9236">
        <v>9235</v>
      </c>
      <c r="B9236" s="13" t="s">
        <v>9882</v>
      </c>
      <c r="C9236" s="13" t="s">
        <v>101</v>
      </c>
      <c r="D9236" s="13" t="s">
        <v>9713</v>
      </c>
      <c r="E9236" s="13" t="s">
        <v>8</v>
      </c>
      <c r="F9236" t="s">
        <v>9868</v>
      </c>
      <c r="G9236" s="13" t="str">
        <f xml:space="preserve"> IF( RIGHT(雅俗通字典[[#This Row],[聲調]],1)&lt;&gt;"入", "舒聲", "促聲")</f>
        <v>舒聲</v>
      </c>
      <c r="H9236" t="str">
        <f xml:space="preserve"> INDEX(聲母對照資料表[], MATCH(雅俗通字典[[#This Row],[切音]], 聲母對照資料表[十五音], 0), 2)</f>
        <v>c</v>
      </c>
      <c r="I9236" t="str">
        <f xml:space="preserve"> INDEX(韻母對照資料表[], MATCH(雅俗通字典[[#This Row],[字韻]] &amp; LEFT(雅俗通字典[[#This Row],[舒促聲]],1), 韻母對照資料表[十五音識別碼], 0), 2)</f>
        <v>i</v>
      </c>
      <c r="J9236">
        <f xml:space="preserve"> MATCH(雅俗通字典[[#This Row],[聲調]], 雅俗通聲調, 0)</f>
        <v>1</v>
      </c>
      <c r="K9236" t="str">
        <f xml:space="preserve"> _xlfn.CONCAT(雅俗通字典[[#This Row],[聲]:[調]])</f>
        <v>ci1</v>
      </c>
      <c r="L9236" t="str">
        <f xml:space="preserve"> 雅俗通字典[[#This Row],[字韻]] &amp; 雅俗通字典[[#This Row],[聲調]] &amp; "聲" &amp; 雅俗通字典[[#This Row],[切音]]</f>
        <v>居上平聲出</v>
      </c>
      <c r="M9236" t="str">
        <f xml:space="preserve"> 雅俗通字典[[#This Row],[字韻]] &amp; TEXT(雅俗通字典[[#This Row],[調]], "[DBNum1]") &amp; 雅俗通字典[[#This Row],[切音]]</f>
        <v>居一出</v>
      </c>
    </row>
    <row r="9237" spans="1:13">
      <c r="A9237">
        <v>9236</v>
      </c>
      <c r="B9237" s="13" t="s">
        <v>9883</v>
      </c>
      <c r="C9237" s="13" t="s">
        <v>101</v>
      </c>
      <c r="D9237" s="13" t="s">
        <v>9713</v>
      </c>
      <c r="E9237" s="13" t="s">
        <v>8</v>
      </c>
      <c r="F9237" t="s">
        <v>9868</v>
      </c>
      <c r="G9237" s="13" t="str">
        <f xml:space="preserve"> IF( RIGHT(雅俗通字典[[#This Row],[聲調]],1)&lt;&gt;"入", "舒聲", "促聲")</f>
        <v>舒聲</v>
      </c>
      <c r="H9237" t="str">
        <f xml:space="preserve"> INDEX(聲母對照資料表[], MATCH(雅俗通字典[[#This Row],[切音]], 聲母對照資料表[十五音], 0), 2)</f>
        <v>c</v>
      </c>
      <c r="I9237" t="str">
        <f xml:space="preserve"> INDEX(韻母對照資料表[], MATCH(雅俗通字典[[#This Row],[字韻]] &amp; LEFT(雅俗通字典[[#This Row],[舒促聲]],1), 韻母對照資料表[十五音識別碼], 0), 2)</f>
        <v>i</v>
      </c>
      <c r="J9237">
        <f xml:space="preserve"> MATCH(雅俗通字典[[#This Row],[聲調]], 雅俗通聲調, 0)</f>
        <v>1</v>
      </c>
      <c r="K9237" t="str">
        <f xml:space="preserve"> _xlfn.CONCAT(雅俗通字典[[#This Row],[聲]:[調]])</f>
        <v>ci1</v>
      </c>
      <c r="L9237" t="str">
        <f xml:space="preserve"> 雅俗通字典[[#This Row],[字韻]] &amp; 雅俗通字典[[#This Row],[聲調]] &amp; "聲" &amp; 雅俗通字典[[#This Row],[切音]]</f>
        <v>居上平聲出</v>
      </c>
      <c r="M9237" t="str">
        <f xml:space="preserve"> 雅俗通字典[[#This Row],[字韻]] &amp; TEXT(雅俗通字典[[#This Row],[調]], "[DBNum1]") &amp; 雅俗通字典[[#This Row],[切音]]</f>
        <v>居一出</v>
      </c>
    </row>
    <row r="9238" spans="1:13">
      <c r="A9238">
        <v>9237</v>
      </c>
      <c r="B9238" s="13" t="s">
        <v>9884</v>
      </c>
      <c r="C9238" s="13" t="s">
        <v>101</v>
      </c>
      <c r="D9238" s="13" t="s">
        <v>9713</v>
      </c>
      <c r="E9238" s="13" t="s">
        <v>8</v>
      </c>
      <c r="F9238" t="s">
        <v>9868</v>
      </c>
      <c r="G9238" s="13" t="str">
        <f xml:space="preserve"> IF( RIGHT(雅俗通字典[[#This Row],[聲調]],1)&lt;&gt;"入", "舒聲", "促聲")</f>
        <v>舒聲</v>
      </c>
      <c r="H9238" t="str">
        <f xml:space="preserve"> INDEX(聲母對照資料表[], MATCH(雅俗通字典[[#This Row],[切音]], 聲母對照資料表[十五音], 0), 2)</f>
        <v>c</v>
      </c>
      <c r="I9238" t="str">
        <f xml:space="preserve"> INDEX(韻母對照資料表[], MATCH(雅俗通字典[[#This Row],[字韻]] &amp; LEFT(雅俗通字典[[#This Row],[舒促聲]],1), 韻母對照資料表[十五音識別碼], 0), 2)</f>
        <v>i</v>
      </c>
      <c r="J9238">
        <f xml:space="preserve"> MATCH(雅俗通字典[[#This Row],[聲調]], 雅俗通聲調, 0)</f>
        <v>1</v>
      </c>
      <c r="K9238" t="str">
        <f xml:space="preserve"> _xlfn.CONCAT(雅俗通字典[[#This Row],[聲]:[調]])</f>
        <v>ci1</v>
      </c>
      <c r="L9238" t="str">
        <f xml:space="preserve"> 雅俗通字典[[#This Row],[字韻]] &amp; 雅俗通字典[[#This Row],[聲調]] &amp; "聲" &amp; 雅俗通字典[[#This Row],[切音]]</f>
        <v>居上平聲出</v>
      </c>
      <c r="M9238" t="str">
        <f xml:space="preserve"> 雅俗通字典[[#This Row],[字韻]] &amp; TEXT(雅俗通字典[[#This Row],[調]], "[DBNum1]") &amp; 雅俗通字典[[#This Row],[切音]]</f>
        <v>居一出</v>
      </c>
    </row>
    <row r="9239" spans="1:13">
      <c r="A9239">
        <v>9238</v>
      </c>
      <c r="B9239" s="13" t="s">
        <v>9885</v>
      </c>
      <c r="C9239" s="13" t="s">
        <v>101</v>
      </c>
      <c r="D9239" s="13" t="s">
        <v>9713</v>
      </c>
      <c r="E9239" s="13" t="s">
        <v>8</v>
      </c>
      <c r="F9239" t="s">
        <v>9868</v>
      </c>
      <c r="G9239" s="13" t="str">
        <f xml:space="preserve"> IF( RIGHT(雅俗通字典[[#This Row],[聲調]],1)&lt;&gt;"入", "舒聲", "促聲")</f>
        <v>舒聲</v>
      </c>
      <c r="H9239" t="str">
        <f xml:space="preserve"> INDEX(聲母對照資料表[], MATCH(雅俗通字典[[#This Row],[切音]], 聲母對照資料表[十五音], 0), 2)</f>
        <v>c</v>
      </c>
      <c r="I9239" t="str">
        <f xml:space="preserve"> INDEX(韻母對照資料表[], MATCH(雅俗通字典[[#This Row],[字韻]] &amp; LEFT(雅俗通字典[[#This Row],[舒促聲]],1), 韻母對照資料表[十五音識別碼], 0), 2)</f>
        <v>i</v>
      </c>
      <c r="J9239">
        <f xml:space="preserve"> MATCH(雅俗通字典[[#This Row],[聲調]], 雅俗通聲調, 0)</f>
        <v>1</v>
      </c>
      <c r="K9239" t="str">
        <f xml:space="preserve"> _xlfn.CONCAT(雅俗通字典[[#This Row],[聲]:[調]])</f>
        <v>ci1</v>
      </c>
      <c r="L9239" t="str">
        <f xml:space="preserve"> 雅俗通字典[[#This Row],[字韻]] &amp; 雅俗通字典[[#This Row],[聲調]] &amp; "聲" &amp; 雅俗通字典[[#This Row],[切音]]</f>
        <v>居上平聲出</v>
      </c>
      <c r="M9239" t="str">
        <f xml:space="preserve"> 雅俗通字典[[#This Row],[字韻]] &amp; TEXT(雅俗通字典[[#This Row],[調]], "[DBNum1]") &amp; 雅俗通字典[[#This Row],[切音]]</f>
        <v>居一出</v>
      </c>
    </row>
    <row r="9240" spans="1:13">
      <c r="A9240">
        <v>9239</v>
      </c>
      <c r="B9240" s="13" t="s">
        <v>9886</v>
      </c>
      <c r="C9240" s="13" t="s">
        <v>101</v>
      </c>
      <c r="D9240" s="13" t="s">
        <v>9713</v>
      </c>
      <c r="E9240" s="13" t="s">
        <v>8</v>
      </c>
      <c r="F9240" t="s">
        <v>9868</v>
      </c>
      <c r="G9240" s="13" t="str">
        <f xml:space="preserve"> IF( RIGHT(雅俗通字典[[#This Row],[聲調]],1)&lt;&gt;"入", "舒聲", "促聲")</f>
        <v>舒聲</v>
      </c>
      <c r="H9240" t="str">
        <f xml:space="preserve"> INDEX(聲母對照資料表[], MATCH(雅俗通字典[[#This Row],[切音]], 聲母對照資料表[十五音], 0), 2)</f>
        <v>c</v>
      </c>
      <c r="I9240" t="str">
        <f xml:space="preserve"> INDEX(韻母對照資料表[], MATCH(雅俗通字典[[#This Row],[字韻]] &amp; LEFT(雅俗通字典[[#This Row],[舒促聲]],1), 韻母對照資料表[十五音識別碼], 0), 2)</f>
        <v>i</v>
      </c>
      <c r="J9240">
        <f xml:space="preserve"> MATCH(雅俗通字典[[#This Row],[聲調]], 雅俗通聲調, 0)</f>
        <v>1</v>
      </c>
      <c r="K9240" t="str">
        <f xml:space="preserve"> _xlfn.CONCAT(雅俗通字典[[#This Row],[聲]:[調]])</f>
        <v>ci1</v>
      </c>
      <c r="L9240" t="str">
        <f xml:space="preserve"> 雅俗通字典[[#This Row],[字韻]] &amp; 雅俗通字典[[#This Row],[聲調]] &amp; "聲" &amp; 雅俗通字典[[#This Row],[切音]]</f>
        <v>居上平聲出</v>
      </c>
      <c r="M9240" t="str">
        <f xml:space="preserve"> 雅俗通字典[[#This Row],[字韻]] &amp; TEXT(雅俗通字典[[#This Row],[調]], "[DBNum1]") &amp; 雅俗通字典[[#This Row],[切音]]</f>
        <v>居一出</v>
      </c>
    </row>
    <row r="9241" spans="1:13">
      <c r="A9241">
        <v>9240</v>
      </c>
      <c r="B9241" s="13" t="s">
        <v>9887</v>
      </c>
      <c r="C9241" s="13" t="s">
        <v>101</v>
      </c>
      <c r="D9241" s="13" t="s">
        <v>9713</v>
      </c>
      <c r="E9241" s="13" t="s">
        <v>8</v>
      </c>
      <c r="F9241" t="s">
        <v>9868</v>
      </c>
      <c r="G9241" s="13" t="str">
        <f xml:space="preserve"> IF( RIGHT(雅俗通字典[[#This Row],[聲調]],1)&lt;&gt;"入", "舒聲", "促聲")</f>
        <v>舒聲</v>
      </c>
      <c r="H9241" t="str">
        <f xml:space="preserve"> INDEX(聲母對照資料表[], MATCH(雅俗通字典[[#This Row],[切音]], 聲母對照資料表[十五音], 0), 2)</f>
        <v>c</v>
      </c>
      <c r="I9241" t="str">
        <f xml:space="preserve"> INDEX(韻母對照資料表[], MATCH(雅俗通字典[[#This Row],[字韻]] &amp; LEFT(雅俗通字典[[#This Row],[舒促聲]],1), 韻母對照資料表[十五音識別碼], 0), 2)</f>
        <v>i</v>
      </c>
      <c r="J9241">
        <f xml:space="preserve"> MATCH(雅俗通字典[[#This Row],[聲調]], 雅俗通聲調, 0)</f>
        <v>1</v>
      </c>
      <c r="K9241" t="str">
        <f xml:space="preserve"> _xlfn.CONCAT(雅俗通字典[[#This Row],[聲]:[調]])</f>
        <v>ci1</v>
      </c>
      <c r="L9241" t="str">
        <f xml:space="preserve"> 雅俗通字典[[#This Row],[字韻]] &amp; 雅俗通字典[[#This Row],[聲調]] &amp; "聲" &amp; 雅俗通字典[[#This Row],[切音]]</f>
        <v>居上平聲出</v>
      </c>
      <c r="M9241" t="str">
        <f xml:space="preserve"> 雅俗通字典[[#This Row],[字韻]] &amp; TEXT(雅俗通字典[[#This Row],[調]], "[DBNum1]") &amp; 雅俗通字典[[#This Row],[切音]]</f>
        <v>居一出</v>
      </c>
    </row>
    <row r="9242" spans="1:13">
      <c r="A9242">
        <v>9241</v>
      </c>
      <c r="B9242" s="13" t="s">
        <v>2034</v>
      </c>
      <c r="C9242" s="13" t="s">
        <v>101</v>
      </c>
      <c r="D9242" s="13" t="s">
        <v>9713</v>
      </c>
      <c r="E9242" s="13" t="s">
        <v>8</v>
      </c>
      <c r="F9242" t="s">
        <v>9868</v>
      </c>
      <c r="G9242" s="13" t="str">
        <f xml:space="preserve"> IF( RIGHT(雅俗通字典[[#This Row],[聲調]],1)&lt;&gt;"入", "舒聲", "促聲")</f>
        <v>舒聲</v>
      </c>
      <c r="H9242" t="str">
        <f xml:space="preserve"> INDEX(聲母對照資料表[], MATCH(雅俗通字典[[#This Row],[切音]], 聲母對照資料表[十五音], 0), 2)</f>
        <v>c</v>
      </c>
      <c r="I9242" t="str">
        <f xml:space="preserve"> INDEX(韻母對照資料表[], MATCH(雅俗通字典[[#This Row],[字韻]] &amp; LEFT(雅俗通字典[[#This Row],[舒促聲]],1), 韻母對照資料表[十五音識別碼], 0), 2)</f>
        <v>i</v>
      </c>
      <c r="J9242">
        <f xml:space="preserve"> MATCH(雅俗通字典[[#This Row],[聲調]], 雅俗通聲調, 0)</f>
        <v>1</v>
      </c>
      <c r="K9242" t="str">
        <f xml:space="preserve"> _xlfn.CONCAT(雅俗通字典[[#This Row],[聲]:[調]])</f>
        <v>ci1</v>
      </c>
      <c r="L9242" t="str">
        <f xml:space="preserve"> 雅俗通字典[[#This Row],[字韻]] &amp; 雅俗通字典[[#This Row],[聲調]] &amp; "聲" &amp; 雅俗通字典[[#This Row],[切音]]</f>
        <v>居上平聲出</v>
      </c>
      <c r="M9242" t="str">
        <f xml:space="preserve"> 雅俗通字典[[#This Row],[字韻]] &amp; TEXT(雅俗通字典[[#This Row],[調]], "[DBNum1]") &amp; 雅俗通字典[[#This Row],[切音]]</f>
        <v>居一出</v>
      </c>
    </row>
    <row r="9243" spans="1:13">
      <c r="A9243">
        <v>9242</v>
      </c>
      <c r="B9243" s="13" t="s">
        <v>6606</v>
      </c>
      <c r="C9243" s="13" t="s">
        <v>101</v>
      </c>
      <c r="D9243" s="13" t="s">
        <v>9713</v>
      </c>
      <c r="E9243" s="13" t="s">
        <v>8</v>
      </c>
      <c r="F9243" t="s">
        <v>9868</v>
      </c>
      <c r="G9243" s="13" t="str">
        <f xml:space="preserve"> IF( RIGHT(雅俗通字典[[#This Row],[聲調]],1)&lt;&gt;"入", "舒聲", "促聲")</f>
        <v>舒聲</v>
      </c>
      <c r="H9243" t="str">
        <f xml:space="preserve"> INDEX(聲母對照資料表[], MATCH(雅俗通字典[[#This Row],[切音]], 聲母對照資料表[十五音], 0), 2)</f>
        <v>c</v>
      </c>
      <c r="I9243" t="str">
        <f xml:space="preserve"> INDEX(韻母對照資料表[], MATCH(雅俗通字典[[#This Row],[字韻]] &amp; LEFT(雅俗通字典[[#This Row],[舒促聲]],1), 韻母對照資料表[十五音識別碼], 0), 2)</f>
        <v>i</v>
      </c>
      <c r="J9243">
        <f xml:space="preserve"> MATCH(雅俗通字典[[#This Row],[聲調]], 雅俗通聲調, 0)</f>
        <v>1</v>
      </c>
      <c r="K9243" t="str">
        <f xml:space="preserve"> _xlfn.CONCAT(雅俗通字典[[#This Row],[聲]:[調]])</f>
        <v>ci1</v>
      </c>
      <c r="L9243" t="str">
        <f xml:space="preserve"> 雅俗通字典[[#This Row],[字韻]] &amp; 雅俗通字典[[#This Row],[聲調]] &amp; "聲" &amp; 雅俗通字典[[#This Row],[切音]]</f>
        <v>居上平聲出</v>
      </c>
      <c r="M9243" t="str">
        <f xml:space="preserve"> 雅俗通字典[[#This Row],[字韻]] &amp; TEXT(雅俗通字典[[#This Row],[調]], "[DBNum1]") &amp; 雅俗通字典[[#This Row],[切音]]</f>
        <v>居一出</v>
      </c>
    </row>
    <row r="9244" spans="1:13">
      <c r="A9244">
        <v>9243</v>
      </c>
      <c r="B9244" s="13" t="s">
        <v>9888</v>
      </c>
      <c r="C9244" s="13" t="s">
        <v>101</v>
      </c>
      <c r="D9244" s="13" t="s">
        <v>9713</v>
      </c>
      <c r="E9244" s="13" t="s">
        <v>8</v>
      </c>
      <c r="F9244" t="s">
        <v>9868</v>
      </c>
      <c r="G9244" s="13" t="str">
        <f xml:space="preserve"> IF( RIGHT(雅俗通字典[[#This Row],[聲調]],1)&lt;&gt;"入", "舒聲", "促聲")</f>
        <v>舒聲</v>
      </c>
      <c r="H9244" t="str">
        <f xml:space="preserve"> INDEX(聲母對照資料表[], MATCH(雅俗通字典[[#This Row],[切音]], 聲母對照資料表[十五音], 0), 2)</f>
        <v>c</v>
      </c>
      <c r="I9244" t="str">
        <f xml:space="preserve"> INDEX(韻母對照資料表[], MATCH(雅俗通字典[[#This Row],[字韻]] &amp; LEFT(雅俗通字典[[#This Row],[舒促聲]],1), 韻母對照資料表[十五音識別碼], 0), 2)</f>
        <v>i</v>
      </c>
      <c r="J9244">
        <f xml:space="preserve"> MATCH(雅俗通字典[[#This Row],[聲調]], 雅俗通聲調, 0)</f>
        <v>1</v>
      </c>
      <c r="K9244" t="str">
        <f xml:space="preserve"> _xlfn.CONCAT(雅俗通字典[[#This Row],[聲]:[調]])</f>
        <v>ci1</v>
      </c>
      <c r="L9244" t="str">
        <f xml:space="preserve"> 雅俗通字典[[#This Row],[字韻]] &amp; 雅俗通字典[[#This Row],[聲調]] &amp; "聲" &amp; 雅俗通字典[[#This Row],[切音]]</f>
        <v>居上平聲出</v>
      </c>
      <c r="M9244" t="str">
        <f xml:space="preserve"> 雅俗通字典[[#This Row],[字韻]] &amp; TEXT(雅俗通字典[[#This Row],[調]], "[DBNum1]") &amp; 雅俗通字典[[#This Row],[切音]]</f>
        <v>居一出</v>
      </c>
    </row>
    <row r="9245" spans="1:13">
      <c r="A9245">
        <v>9244</v>
      </c>
      <c r="B9245" s="13" t="s">
        <v>9536</v>
      </c>
      <c r="C9245" s="13" t="s">
        <v>101</v>
      </c>
      <c r="D9245" s="13" t="s">
        <v>9713</v>
      </c>
      <c r="E9245" s="13" t="s">
        <v>8</v>
      </c>
      <c r="F9245" t="s">
        <v>9868</v>
      </c>
      <c r="G9245" s="13" t="str">
        <f xml:space="preserve"> IF( RIGHT(雅俗通字典[[#This Row],[聲調]],1)&lt;&gt;"入", "舒聲", "促聲")</f>
        <v>舒聲</v>
      </c>
      <c r="H9245" t="str">
        <f xml:space="preserve"> INDEX(聲母對照資料表[], MATCH(雅俗通字典[[#This Row],[切音]], 聲母對照資料表[十五音], 0), 2)</f>
        <v>c</v>
      </c>
      <c r="I9245" t="str">
        <f xml:space="preserve"> INDEX(韻母對照資料表[], MATCH(雅俗通字典[[#This Row],[字韻]] &amp; LEFT(雅俗通字典[[#This Row],[舒促聲]],1), 韻母對照資料表[十五音識別碼], 0), 2)</f>
        <v>i</v>
      </c>
      <c r="J9245">
        <f xml:space="preserve"> MATCH(雅俗通字典[[#This Row],[聲調]], 雅俗通聲調, 0)</f>
        <v>1</v>
      </c>
      <c r="K9245" t="str">
        <f xml:space="preserve"> _xlfn.CONCAT(雅俗通字典[[#This Row],[聲]:[調]])</f>
        <v>ci1</v>
      </c>
      <c r="L9245" t="str">
        <f xml:space="preserve"> 雅俗通字典[[#This Row],[字韻]] &amp; 雅俗通字典[[#This Row],[聲調]] &amp; "聲" &amp; 雅俗通字典[[#This Row],[切音]]</f>
        <v>居上平聲出</v>
      </c>
      <c r="M9245" t="str">
        <f xml:space="preserve"> 雅俗通字典[[#This Row],[字韻]] &amp; TEXT(雅俗通字典[[#This Row],[調]], "[DBNum1]") &amp; 雅俗通字典[[#This Row],[切音]]</f>
        <v>居一出</v>
      </c>
    </row>
    <row r="9246" spans="1:13">
      <c r="A9246">
        <v>9245</v>
      </c>
      <c r="B9246" s="13" t="s">
        <v>9889</v>
      </c>
      <c r="C9246" s="13" t="s">
        <v>108</v>
      </c>
      <c r="D9246" s="13" t="s">
        <v>9713</v>
      </c>
      <c r="E9246" s="13" t="s">
        <v>8</v>
      </c>
      <c r="F9246" t="s">
        <v>9890</v>
      </c>
      <c r="G9246" s="13" t="str">
        <f xml:space="preserve"> IF( RIGHT(雅俗通字典[[#This Row],[聲調]],1)&lt;&gt;"入", "舒聲", "促聲")</f>
        <v>舒聲</v>
      </c>
      <c r="H9246" t="str">
        <f xml:space="preserve"> INDEX(聲母對照資料表[], MATCH(雅俗通字典[[#This Row],[切音]], 聲母對照資料表[十五音], 0), 2)</f>
        <v>h</v>
      </c>
      <c r="I9246" t="str">
        <f xml:space="preserve"> INDEX(韻母對照資料表[], MATCH(雅俗通字典[[#This Row],[字韻]] &amp; LEFT(雅俗通字典[[#This Row],[舒促聲]],1), 韻母對照資料表[十五音識別碼], 0), 2)</f>
        <v>i</v>
      </c>
      <c r="J9246">
        <f xml:space="preserve"> MATCH(雅俗通字典[[#This Row],[聲調]], 雅俗通聲調, 0)</f>
        <v>1</v>
      </c>
      <c r="K9246" t="str">
        <f xml:space="preserve"> _xlfn.CONCAT(雅俗通字典[[#This Row],[聲]:[調]])</f>
        <v>hi1</v>
      </c>
      <c r="L9246" t="str">
        <f xml:space="preserve"> 雅俗通字典[[#This Row],[字韻]] &amp; 雅俗通字典[[#This Row],[聲調]] &amp; "聲" &amp; 雅俗通字典[[#This Row],[切音]]</f>
        <v>居上平聲喜</v>
      </c>
      <c r="M9246" t="str">
        <f xml:space="preserve"> 雅俗通字典[[#This Row],[字韻]] &amp; TEXT(雅俗通字典[[#This Row],[調]], "[DBNum1]") &amp; 雅俗通字典[[#This Row],[切音]]</f>
        <v>居一喜</v>
      </c>
    </row>
    <row r="9247" spans="1:13">
      <c r="A9247">
        <v>9246</v>
      </c>
      <c r="B9247" s="13" t="s">
        <v>9891</v>
      </c>
      <c r="C9247" s="13" t="s">
        <v>108</v>
      </c>
      <c r="D9247" s="13" t="s">
        <v>9713</v>
      </c>
      <c r="E9247" s="13" t="s">
        <v>8</v>
      </c>
      <c r="F9247" t="s">
        <v>9890</v>
      </c>
      <c r="G9247" s="13" t="str">
        <f xml:space="preserve"> IF( RIGHT(雅俗通字典[[#This Row],[聲調]],1)&lt;&gt;"入", "舒聲", "促聲")</f>
        <v>舒聲</v>
      </c>
      <c r="H9247" t="str">
        <f xml:space="preserve"> INDEX(聲母對照資料表[], MATCH(雅俗通字典[[#This Row],[切音]], 聲母對照資料表[十五音], 0), 2)</f>
        <v>h</v>
      </c>
      <c r="I9247" t="str">
        <f xml:space="preserve"> INDEX(韻母對照資料表[], MATCH(雅俗通字典[[#This Row],[字韻]] &amp; LEFT(雅俗通字典[[#This Row],[舒促聲]],1), 韻母對照資料表[十五音識別碼], 0), 2)</f>
        <v>i</v>
      </c>
      <c r="J9247">
        <f xml:space="preserve"> MATCH(雅俗通字典[[#This Row],[聲調]], 雅俗通聲調, 0)</f>
        <v>1</v>
      </c>
      <c r="K9247" t="str">
        <f xml:space="preserve"> _xlfn.CONCAT(雅俗通字典[[#This Row],[聲]:[調]])</f>
        <v>hi1</v>
      </c>
      <c r="L9247" t="str">
        <f xml:space="preserve"> 雅俗通字典[[#This Row],[字韻]] &amp; 雅俗通字典[[#This Row],[聲調]] &amp; "聲" &amp; 雅俗通字典[[#This Row],[切音]]</f>
        <v>居上平聲喜</v>
      </c>
      <c r="M9247" t="str">
        <f xml:space="preserve"> 雅俗通字典[[#This Row],[字韻]] &amp; TEXT(雅俗通字典[[#This Row],[調]], "[DBNum1]") &amp; 雅俗通字典[[#This Row],[切音]]</f>
        <v>居一喜</v>
      </c>
    </row>
    <row r="9248" spans="1:13">
      <c r="A9248">
        <v>9247</v>
      </c>
      <c r="B9248" s="13" t="s">
        <v>9892</v>
      </c>
      <c r="C9248" s="13" t="s">
        <v>108</v>
      </c>
      <c r="D9248" s="13" t="s">
        <v>9713</v>
      </c>
      <c r="E9248" s="13" t="s">
        <v>8</v>
      </c>
      <c r="F9248" t="s">
        <v>9890</v>
      </c>
      <c r="G9248" s="13" t="str">
        <f xml:space="preserve"> IF( RIGHT(雅俗通字典[[#This Row],[聲調]],1)&lt;&gt;"入", "舒聲", "促聲")</f>
        <v>舒聲</v>
      </c>
      <c r="H9248" t="str">
        <f xml:space="preserve"> INDEX(聲母對照資料表[], MATCH(雅俗通字典[[#This Row],[切音]], 聲母對照資料表[十五音], 0), 2)</f>
        <v>h</v>
      </c>
      <c r="I9248" t="str">
        <f xml:space="preserve"> INDEX(韻母對照資料表[], MATCH(雅俗通字典[[#This Row],[字韻]] &amp; LEFT(雅俗通字典[[#This Row],[舒促聲]],1), 韻母對照資料表[十五音識別碼], 0), 2)</f>
        <v>i</v>
      </c>
      <c r="J9248">
        <f xml:space="preserve"> MATCH(雅俗通字典[[#This Row],[聲調]], 雅俗通聲調, 0)</f>
        <v>1</v>
      </c>
      <c r="K9248" t="str">
        <f xml:space="preserve"> _xlfn.CONCAT(雅俗通字典[[#This Row],[聲]:[調]])</f>
        <v>hi1</v>
      </c>
      <c r="L9248" t="str">
        <f xml:space="preserve"> 雅俗通字典[[#This Row],[字韻]] &amp; 雅俗通字典[[#This Row],[聲調]] &amp; "聲" &amp; 雅俗通字典[[#This Row],[切音]]</f>
        <v>居上平聲喜</v>
      </c>
      <c r="M9248" t="str">
        <f xml:space="preserve"> 雅俗通字典[[#This Row],[字韻]] &amp; TEXT(雅俗通字典[[#This Row],[調]], "[DBNum1]") &amp; 雅俗通字典[[#This Row],[切音]]</f>
        <v>居一喜</v>
      </c>
    </row>
    <row r="9249" spans="1:13">
      <c r="A9249">
        <v>9248</v>
      </c>
      <c r="B9249" s="13" t="s">
        <v>9893</v>
      </c>
      <c r="C9249" s="13" t="s">
        <v>108</v>
      </c>
      <c r="D9249" s="13" t="s">
        <v>9713</v>
      </c>
      <c r="E9249" s="13" t="s">
        <v>8</v>
      </c>
      <c r="F9249" t="s">
        <v>9890</v>
      </c>
      <c r="G9249" s="13" t="str">
        <f xml:space="preserve"> IF( RIGHT(雅俗通字典[[#This Row],[聲調]],1)&lt;&gt;"入", "舒聲", "促聲")</f>
        <v>舒聲</v>
      </c>
      <c r="H9249" t="str">
        <f xml:space="preserve"> INDEX(聲母對照資料表[], MATCH(雅俗通字典[[#This Row],[切音]], 聲母對照資料表[十五音], 0), 2)</f>
        <v>h</v>
      </c>
      <c r="I9249" t="str">
        <f xml:space="preserve"> INDEX(韻母對照資料表[], MATCH(雅俗通字典[[#This Row],[字韻]] &amp; LEFT(雅俗通字典[[#This Row],[舒促聲]],1), 韻母對照資料表[十五音識別碼], 0), 2)</f>
        <v>i</v>
      </c>
      <c r="J9249">
        <f xml:space="preserve"> MATCH(雅俗通字典[[#This Row],[聲調]], 雅俗通聲調, 0)</f>
        <v>1</v>
      </c>
      <c r="K9249" t="str">
        <f xml:space="preserve"> _xlfn.CONCAT(雅俗通字典[[#This Row],[聲]:[調]])</f>
        <v>hi1</v>
      </c>
      <c r="L9249" t="str">
        <f xml:space="preserve"> 雅俗通字典[[#This Row],[字韻]] &amp; 雅俗通字典[[#This Row],[聲調]] &amp; "聲" &amp; 雅俗通字典[[#This Row],[切音]]</f>
        <v>居上平聲喜</v>
      </c>
      <c r="M9249" t="str">
        <f xml:space="preserve"> 雅俗通字典[[#This Row],[字韻]] &amp; TEXT(雅俗通字典[[#This Row],[調]], "[DBNum1]") &amp; 雅俗通字典[[#This Row],[切音]]</f>
        <v>居一喜</v>
      </c>
    </row>
    <row r="9250" spans="1:13">
      <c r="A9250">
        <v>9249</v>
      </c>
      <c r="B9250" s="13" t="s">
        <v>9894</v>
      </c>
      <c r="C9250" s="13" t="s">
        <v>108</v>
      </c>
      <c r="D9250" s="13" t="s">
        <v>9713</v>
      </c>
      <c r="E9250" s="13" t="s">
        <v>8</v>
      </c>
      <c r="F9250" t="s">
        <v>9890</v>
      </c>
      <c r="G9250" s="13" t="str">
        <f xml:space="preserve"> IF( RIGHT(雅俗通字典[[#This Row],[聲調]],1)&lt;&gt;"入", "舒聲", "促聲")</f>
        <v>舒聲</v>
      </c>
      <c r="H9250" t="str">
        <f xml:space="preserve"> INDEX(聲母對照資料表[], MATCH(雅俗通字典[[#This Row],[切音]], 聲母對照資料表[十五音], 0), 2)</f>
        <v>h</v>
      </c>
      <c r="I9250" t="str">
        <f xml:space="preserve"> INDEX(韻母對照資料表[], MATCH(雅俗通字典[[#This Row],[字韻]] &amp; LEFT(雅俗通字典[[#This Row],[舒促聲]],1), 韻母對照資料表[十五音識別碼], 0), 2)</f>
        <v>i</v>
      </c>
      <c r="J9250">
        <f xml:space="preserve"> MATCH(雅俗通字典[[#This Row],[聲調]], 雅俗通聲調, 0)</f>
        <v>1</v>
      </c>
      <c r="K9250" t="str">
        <f xml:space="preserve"> _xlfn.CONCAT(雅俗通字典[[#This Row],[聲]:[調]])</f>
        <v>hi1</v>
      </c>
      <c r="L9250" t="str">
        <f xml:space="preserve"> 雅俗通字典[[#This Row],[字韻]] &amp; 雅俗通字典[[#This Row],[聲調]] &amp; "聲" &amp; 雅俗通字典[[#This Row],[切音]]</f>
        <v>居上平聲喜</v>
      </c>
      <c r="M9250" t="str">
        <f xml:space="preserve"> 雅俗通字典[[#This Row],[字韻]] &amp; TEXT(雅俗通字典[[#This Row],[調]], "[DBNum1]") &amp; 雅俗通字典[[#This Row],[切音]]</f>
        <v>居一喜</v>
      </c>
    </row>
    <row r="9251" spans="1:13">
      <c r="A9251">
        <v>9250</v>
      </c>
      <c r="B9251" s="13" t="s">
        <v>9895</v>
      </c>
      <c r="C9251" s="13" t="s">
        <v>108</v>
      </c>
      <c r="D9251" s="13" t="s">
        <v>9713</v>
      </c>
      <c r="E9251" s="13" t="s">
        <v>8</v>
      </c>
      <c r="F9251" t="s">
        <v>9890</v>
      </c>
      <c r="G9251" s="13" t="str">
        <f xml:space="preserve"> IF( RIGHT(雅俗通字典[[#This Row],[聲調]],1)&lt;&gt;"入", "舒聲", "促聲")</f>
        <v>舒聲</v>
      </c>
      <c r="H9251" t="str">
        <f xml:space="preserve"> INDEX(聲母對照資料表[], MATCH(雅俗通字典[[#This Row],[切音]], 聲母對照資料表[十五音], 0), 2)</f>
        <v>h</v>
      </c>
      <c r="I9251" t="str">
        <f xml:space="preserve"> INDEX(韻母對照資料表[], MATCH(雅俗通字典[[#This Row],[字韻]] &amp; LEFT(雅俗通字典[[#This Row],[舒促聲]],1), 韻母對照資料表[十五音識別碼], 0), 2)</f>
        <v>i</v>
      </c>
      <c r="J9251">
        <f xml:space="preserve"> MATCH(雅俗通字典[[#This Row],[聲調]], 雅俗通聲調, 0)</f>
        <v>1</v>
      </c>
      <c r="K9251" t="str">
        <f xml:space="preserve"> _xlfn.CONCAT(雅俗通字典[[#This Row],[聲]:[調]])</f>
        <v>hi1</v>
      </c>
      <c r="L9251" t="str">
        <f xml:space="preserve"> 雅俗通字典[[#This Row],[字韻]] &amp; 雅俗通字典[[#This Row],[聲調]] &amp; "聲" &amp; 雅俗通字典[[#This Row],[切音]]</f>
        <v>居上平聲喜</v>
      </c>
      <c r="M9251" t="str">
        <f xml:space="preserve"> 雅俗通字典[[#This Row],[字韻]] &amp; TEXT(雅俗通字典[[#This Row],[調]], "[DBNum1]") &amp; 雅俗通字典[[#This Row],[切音]]</f>
        <v>居一喜</v>
      </c>
    </row>
    <row r="9252" spans="1:13">
      <c r="A9252">
        <v>9251</v>
      </c>
      <c r="B9252" s="13" t="s">
        <v>9896</v>
      </c>
      <c r="C9252" s="13" t="s">
        <v>108</v>
      </c>
      <c r="D9252" s="13" t="s">
        <v>9713</v>
      </c>
      <c r="E9252" s="13" t="s">
        <v>8</v>
      </c>
      <c r="F9252" t="s">
        <v>9890</v>
      </c>
      <c r="G9252" s="13" t="str">
        <f xml:space="preserve"> IF( RIGHT(雅俗通字典[[#This Row],[聲調]],1)&lt;&gt;"入", "舒聲", "促聲")</f>
        <v>舒聲</v>
      </c>
      <c r="H9252" t="str">
        <f xml:space="preserve"> INDEX(聲母對照資料表[], MATCH(雅俗通字典[[#This Row],[切音]], 聲母對照資料表[十五音], 0), 2)</f>
        <v>h</v>
      </c>
      <c r="I9252" t="str">
        <f xml:space="preserve"> INDEX(韻母對照資料表[], MATCH(雅俗通字典[[#This Row],[字韻]] &amp; LEFT(雅俗通字典[[#This Row],[舒促聲]],1), 韻母對照資料表[十五音識別碼], 0), 2)</f>
        <v>i</v>
      </c>
      <c r="J9252">
        <f xml:space="preserve"> MATCH(雅俗通字典[[#This Row],[聲調]], 雅俗通聲調, 0)</f>
        <v>1</v>
      </c>
      <c r="K9252" t="str">
        <f xml:space="preserve"> _xlfn.CONCAT(雅俗通字典[[#This Row],[聲]:[調]])</f>
        <v>hi1</v>
      </c>
      <c r="L9252" t="str">
        <f xml:space="preserve"> 雅俗通字典[[#This Row],[字韻]] &amp; 雅俗通字典[[#This Row],[聲調]] &amp; "聲" &amp; 雅俗通字典[[#This Row],[切音]]</f>
        <v>居上平聲喜</v>
      </c>
      <c r="M9252" t="str">
        <f xml:space="preserve"> 雅俗通字典[[#This Row],[字韻]] &amp; TEXT(雅俗通字典[[#This Row],[調]], "[DBNum1]") &amp; 雅俗通字典[[#This Row],[切音]]</f>
        <v>居一喜</v>
      </c>
    </row>
    <row r="9253" spans="1:13">
      <c r="A9253">
        <v>9252</v>
      </c>
      <c r="B9253" s="13" t="s">
        <v>9897</v>
      </c>
      <c r="C9253" s="13" t="s">
        <v>108</v>
      </c>
      <c r="D9253" s="13" t="s">
        <v>9713</v>
      </c>
      <c r="E9253" s="13" t="s">
        <v>8</v>
      </c>
      <c r="F9253" t="s">
        <v>9890</v>
      </c>
      <c r="G9253" s="13" t="str">
        <f xml:space="preserve"> IF( RIGHT(雅俗通字典[[#This Row],[聲調]],1)&lt;&gt;"入", "舒聲", "促聲")</f>
        <v>舒聲</v>
      </c>
      <c r="H9253" t="str">
        <f xml:space="preserve"> INDEX(聲母對照資料表[], MATCH(雅俗通字典[[#This Row],[切音]], 聲母對照資料表[十五音], 0), 2)</f>
        <v>h</v>
      </c>
      <c r="I9253" t="str">
        <f xml:space="preserve"> INDEX(韻母對照資料表[], MATCH(雅俗通字典[[#This Row],[字韻]] &amp; LEFT(雅俗通字典[[#This Row],[舒促聲]],1), 韻母對照資料表[十五音識別碼], 0), 2)</f>
        <v>i</v>
      </c>
      <c r="J9253">
        <f xml:space="preserve"> MATCH(雅俗通字典[[#This Row],[聲調]], 雅俗通聲調, 0)</f>
        <v>1</v>
      </c>
      <c r="K9253" t="str">
        <f xml:space="preserve"> _xlfn.CONCAT(雅俗通字典[[#This Row],[聲]:[調]])</f>
        <v>hi1</v>
      </c>
      <c r="L9253" t="str">
        <f xml:space="preserve"> 雅俗通字典[[#This Row],[字韻]] &amp; 雅俗通字典[[#This Row],[聲調]] &amp; "聲" &amp; 雅俗通字典[[#This Row],[切音]]</f>
        <v>居上平聲喜</v>
      </c>
      <c r="M9253" t="str">
        <f xml:space="preserve"> 雅俗通字典[[#This Row],[字韻]] &amp; TEXT(雅俗通字典[[#This Row],[調]], "[DBNum1]") &amp; 雅俗通字典[[#This Row],[切音]]</f>
        <v>居一喜</v>
      </c>
    </row>
    <row r="9254" spans="1:13">
      <c r="A9254">
        <v>9253</v>
      </c>
      <c r="B9254" s="13" t="s">
        <v>9898</v>
      </c>
      <c r="C9254" s="13" t="s">
        <v>108</v>
      </c>
      <c r="D9254" s="13" t="s">
        <v>9713</v>
      </c>
      <c r="E9254" s="13" t="s">
        <v>8</v>
      </c>
      <c r="F9254" t="s">
        <v>9890</v>
      </c>
      <c r="G9254" s="13" t="str">
        <f xml:space="preserve"> IF( RIGHT(雅俗通字典[[#This Row],[聲調]],1)&lt;&gt;"入", "舒聲", "促聲")</f>
        <v>舒聲</v>
      </c>
      <c r="H9254" t="str">
        <f xml:space="preserve"> INDEX(聲母對照資料表[], MATCH(雅俗通字典[[#This Row],[切音]], 聲母對照資料表[十五音], 0), 2)</f>
        <v>h</v>
      </c>
      <c r="I9254" t="str">
        <f xml:space="preserve"> INDEX(韻母對照資料表[], MATCH(雅俗通字典[[#This Row],[字韻]] &amp; LEFT(雅俗通字典[[#This Row],[舒促聲]],1), 韻母對照資料表[十五音識別碼], 0), 2)</f>
        <v>i</v>
      </c>
      <c r="J9254">
        <f xml:space="preserve"> MATCH(雅俗通字典[[#This Row],[聲調]], 雅俗通聲調, 0)</f>
        <v>1</v>
      </c>
      <c r="K9254" t="str">
        <f xml:space="preserve"> _xlfn.CONCAT(雅俗通字典[[#This Row],[聲]:[調]])</f>
        <v>hi1</v>
      </c>
      <c r="L9254" t="str">
        <f xml:space="preserve"> 雅俗通字典[[#This Row],[字韻]] &amp; 雅俗通字典[[#This Row],[聲調]] &amp; "聲" &amp; 雅俗通字典[[#This Row],[切音]]</f>
        <v>居上平聲喜</v>
      </c>
      <c r="M9254" t="str">
        <f xml:space="preserve"> 雅俗通字典[[#This Row],[字韻]] &amp; TEXT(雅俗通字典[[#This Row],[調]], "[DBNum1]") &amp; 雅俗通字典[[#This Row],[切音]]</f>
        <v>居一喜</v>
      </c>
    </row>
    <row r="9255" spans="1:13">
      <c r="A9255">
        <v>9254</v>
      </c>
      <c r="B9255" s="13" t="s">
        <v>9899</v>
      </c>
      <c r="C9255" s="13" t="s">
        <v>108</v>
      </c>
      <c r="D9255" s="13" t="s">
        <v>9713</v>
      </c>
      <c r="E9255" s="13" t="s">
        <v>8</v>
      </c>
      <c r="F9255" t="s">
        <v>9890</v>
      </c>
      <c r="G9255" s="13" t="str">
        <f xml:space="preserve"> IF( RIGHT(雅俗通字典[[#This Row],[聲調]],1)&lt;&gt;"入", "舒聲", "促聲")</f>
        <v>舒聲</v>
      </c>
      <c r="H9255" t="str">
        <f xml:space="preserve"> INDEX(聲母對照資料表[], MATCH(雅俗通字典[[#This Row],[切音]], 聲母對照資料表[十五音], 0), 2)</f>
        <v>h</v>
      </c>
      <c r="I9255" t="str">
        <f xml:space="preserve"> INDEX(韻母對照資料表[], MATCH(雅俗通字典[[#This Row],[字韻]] &amp; LEFT(雅俗通字典[[#This Row],[舒促聲]],1), 韻母對照資料表[十五音識別碼], 0), 2)</f>
        <v>i</v>
      </c>
      <c r="J9255">
        <f xml:space="preserve"> MATCH(雅俗通字典[[#This Row],[聲調]], 雅俗通聲調, 0)</f>
        <v>1</v>
      </c>
      <c r="K9255" t="str">
        <f xml:space="preserve"> _xlfn.CONCAT(雅俗通字典[[#This Row],[聲]:[調]])</f>
        <v>hi1</v>
      </c>
      <c r="L9255" t="str">
        <f xml:space="preserve"> 雅俗通字典[[#This Row],[字韻]] &amp; 雅俗通字典[[#This Row],[聲調]] &amp; "聲" &amp; 雅俗通字典[[#This Row],[切音]]</f>
        <v>居上平聲喜</v>
      </c>
      <c r="M9255" t="str">
        <f xml:space="preserve"> 雅俗通字典[[#This Row],[字韻]] &amp; TEXT(雅俗通字典[[#This Row],[調]], "[DBNum1]") &amp; 雅俗通字典[[#This Row],[切音]]</f>
        <v>居一喜</v>
      </c>
    </row>
    <row r="9256" spans="1:13">
      <c r="A9256">
        <v>9255</v>
      </c>
      <c r="B9256" s="13" t="s">
        <v>9900</v>
      </c>
      <c r="C9256" s="13" t="s">
        <v>108</v>
      </c>
      <c r="D9256" s="13" t="s">
        <v>9713</v>
      </c>
      <c r="E9256" s="13" t="s">
        <v>8</v>
      </c>
      <c r="F9256" t="s">
        <v>9890</v>
      </c>
      <c r="G9256" s="13" t="str">
        <f xml:space="preserve"> IF( RIGHT(雅俗通字典[[#This Row],[聲調]],1)&lt;&gt;"入", "舒聲", "促聲")</f>
        <v>舒聲</v>
      </c>
      <c r="H9256" t="str">
        <f xml:space="preserve"> INDEX(聲母對照資料表[], MATCH(雅俗通字典[[#This Row],[切音]], 聲母對照資料表[十五音], 0), 2)</f>
        <v>h</v>
      </c>
      <c r="I9256" t="str">
        <f xml:space="preserve"> INDEX(韻母對照資料表[], MATCH(雅俗通字典[[#This Row],[字韻]] &amp; LEFT(雅俗通字典[[#This Row],[舒促聲]],1), 韻母對照資料表[十五音識別碼], 0), 2)</f>
        <v>i</v>
      </c>
      <c r="J9256">
        <f xml:space="preserve"> MATCH(雅俗通字典[[#This Row],[聲調]], 雅俗通聲調, 0)</f>
        <v>1</v>
      </c>
      <c r="K9256" t="str">
        <f xml:space="preserve"> _xlfn.CONCAT(雅俗通字典[[#This Row],[聲]:[調]])</f>
        <v>hi1</v>
      </c>
      <c r="L9256" t="str">
        <f xml:space="preserve"> 雅俗通字典[[#This Row],[字韻]] &amp; 雅俗通字典[[#This Row],[聲調]] &amp; "聲" &amp; 雅俗通字典[[#This Row],[切音]]</f>
        <v>居上平聲喜</v>
      </c>
      <c r="M9256" t="str">
        <f xml:space="preserve"> 雅俗通字典[[#This Row],[字韻]] &amp; TEXT(雅俗通字典[[#This Row],[調]], "[DBNum1]") &amp; 雅俗通字典[[#This Row],[切音]]</f>
        <v>居一喜</v>
      </c>
    </row>
    <row r="9257" spans="1:13">
      <c r="A9257">
        <v>9256</v>
      </c>
      <c r="B9257" s="13" t="s">
        <v>9901</v>
      </c>
      <c r="C9257" s="13" t="s">
        <v>108</v>
      </c>
      <c r="D9257" s="13" t="s">
        <v>9713</v>
      </c>
      <c r="E9257" s="13" t="s">
        <v>8</v>
      </c>
      <c r="F9257" t="s">
        <v>9890</v>
      </c>
      <c r="G9257" s="13" t="str">
        <f xml:space="preserve"> IF( RIGHT(雅俗通字典[[#This Row],[聲調]],1)&lt;&gt;"入", "舒聲", "促聲")</f>
        <v>舒聲</v>
      </c>
      <c r="H9257" t="str">
        <f xml:space="preserve"> INDEX(聲母對照資料表[], MATCH(雅俗通字典[[#This Row],[切音]], 聲母對照資料表[十五音], 0), 2)</f>
        <v>h</v>
      </c>
      <c r="I9257" t="str">
        <f xml:space="preserve"> INDEX(韻母對照資料表[], MATCH(雅俗通字典[[#This Row],[字韻]] &amp; LEFT(雅俗通字典[[#This Row],[舒促聲]],1), 韻母對照資料表[十五音識別碼], 0), 2)</f>
        <v>i</v>
      </c>
      <c r="J9257">
        <f xml:space="preserve"> MATCH(雅俗通字典[[#This Row],[聲調]], 雅俗通聲調, 0)</f>
        <v>1</v>
      </c>
      <c r="K9257" t="str">
        <f xml:space="preserve"> _xlfn.CONCAT(雅俗通字典[[#This Row],[聲]:[調]])</f>
        <v>hi1</v>
      </c>
      <c r="L9257" t="str">
        <f xml:space="preserve"> 雅俗通字典[[#This Row],[字韻]] &amp; 雅俗通字典[[#This Row],[聲調]] &amp; "聲" &amp; 雅俗通字典[[#This Row],[切音]]</f>
        <v>居上平聲喜</v>
      </c>
      <c r="M9257" t="str">
        <f xml:space="preserve"> 雅俗通字典[[#This Row],[字韻]] &amp; TEXT(雅俗通字典[[#This Row],[調]], "[DBNum1]") &amp; 雅俗通字典[[#This Row],[切音]]</f>
        <v>居一喜</v>
      </c>
    </row>
    <row r="9258" spans="1:13">
      <c r="A9258">
        <v>9257</v>
      </c>
      <c r="B9258" s="13" t="s">
        <v>9902</v>
      </c>
      <c r="C9258" s="13" t="s">
        <v>108</v>
      </c>
      <c r="D9258" s="13" t="s">
        <v>9713</v>
      </c>
      <c r="E9258" s="13" t="s">
        <v>8</v>
      </c>
      <c r="F9258" t="s">
        <v>9890</v>
      </c>
      <c r="G9258" s="13" t="str">
        <f xml:space="preserve"> IF( RIGHT(雅俗通字典[[#This Row],[聲調]],1)&lt;&gt;"入", "舒聲", "促聲")</f>
        <v>舒聲</v>
      </c>
      <c r="H9258" t="str">
        <f xml:space="preserve"> INDEX(聲母對照資料表[], MATCH(雅俗通字典[[#This Row],[切音]], 聲母對照資料表[十五音], 0), 2)</f>
        <v>h</v>
      </c>
      <c r="I9258" t="str">
        <f xml:space="preserve"> INDEX(韻母對照資料表[], MATCH(雅俗通字典[[#This Row],[字韻]] &amp; LEFT(雅俗通字典[[#This Row],[舒促聲]],1), 韻母對照資料表[十五音識別碼], 0), 2)</f>
        <v>i</v>
      </c>
      <c r="J9258">
        <f xml:space="preserve"> MATCH(雅俗通字典[[#This Row],[聲調]], 雅俗通聲調, 0)</f>
        <v>1</v>
      </c>
      <c r="K9258" t="str">
        <f xml:space="preserve"> _xlfn.CONCAT(雅俗通字典[[#This Row],[聲]:[調]])</f>
        <v>hi1</v>
      </c>
      <c r="L9258" t="str">
        <f xml:space="preserve"> 雅俗通字典[[#This Row],[字韻]] &amp; 雅俗通字典[[#This Row],[聲調]] &amp; "聲" &amp; 雅俗通字典[[#This Row],[切音]]</f>
        <v>居上平聲喜</v>
      </c>
      <c r="M9258" t="str">
        <f xml:space="preserve"> 雅俗通字典[[#This Row],[字韻]] &amp; TEXT(雅俗通字典[[#This Row],[調]], "[DBNum1]") &amp; 雅俗通字典[[#This Row],[切音]]</f>
        <v>居一喜</v>
      </c>
    </row>
    <row r="9259" spans="1:13">
      <c r="A9259">
        <v>9258</v>
      </c>
      <c r="B9259" s="13" t="s">
        <v>9903</v>
      </c>
      <c r="C9259" s="13" t="s">
        <v>108</v>
      </c>
      <c r="D9259" s="13" t="s">
        <v>9713</v>
      </c>
      <c r="E9259" s="13" t="s">
        <v>8</v>
      </c>
      <c r="F9259" t="s">
        <v>9890</v>
      </c>
      <c r="G9259" s="13" t="str">
        <f xml:space="preserve"> IF( RIGHT(雅俗通字典[[#This Row],[聲調]],1)&lt;&gt;"入", "舒聲", "促聲")</f>
        <v>舒聲</v>
      </c>
      <c r="H9259" t="str">
        <f xml:space="preserve"> INDEX(聲母對照資料表[], MATCH(雅俗通字典[[#This Row],[切音]], 聲母對照資料表[十五音], 0), 2)</f>
        <v>h</v>
      </c>
      <c r="I9259" t="str">
        <f xml:space="preserve"> INDEX(韻母對照資料表[], MATCH(雅俗通字典[[#This Row],[字韻]] &amp; LEFT(雅俗通字典[[#This Row],[舒促聲]],1), 韻母對照資料表[十五音識別碼], 0), 2)</f>
        <v>i</v>
      </c>
      <c r="J9259">
        <f xml:space="preserve"> MATCH(雅俗通字典[[#This Row],[聲調]], 雅俗通聲調, 0)</f>
        <v>1</v>
      </c>
      <c r="K9259" t="str">
        <f xml:space="preserve"> _xlfn.CONCAT(雅俗通字典[[#This Row],[聲]:[調]])</f>
        <v>hi1</v>
      </c>
      <c r="L9259" t="str">
        <f xml:space="preserve"> 雅俗通字典[[#This Row],[字韻]] &amp; 雅俗通字典[[#This Row],[聲調]] &amp; "聲" &amp; 雅俗通字典[[#This Row],[切音]]</f>
        <v>居上平聲喜</v>
      </c>
      <c r="M9259" t="str">
        <f xml:space="preserve"> 雅俗通字典[[#This Row],[字韻]] &amp; TEXT(雅俗通字典[[#This Row],[調]], "[DBNum1]") &amp; 雅俗通字典[[#This Row],[切音]]</f>
        <v>居一喜</v>
      </c>
    </row>
    <row r="9260" spans="1:13">
      <c r="A9260">
        <v>9259</v>
      </c>
      <c r="B9260" s="13" t="s">
        <v>9904</v>
      </c>
      <c r="C9260" s="13" t="s">
        <v>108</v>
      </c>
      <c r="D9260" s="13" t="s">
        <v>9713</v>
      </c>
      <c r="E9260" s="13" t="s">
        <v>8</v>
      </c>
      <c r="F9260" t="s">
        <v>9890</v>
      </c>
      <c r="G9260" s="13" t="str">
        <f xml:space="preserve"> IF( RIGHT(雅俗通字典[[#This Row],[聲調]],1)&lt;&gt;"入", "舒聲", "促聲")</f>
        <v>舒聲</v>
      </c>
      <c r="H9260" t="str">
        <f xml:space="preserve"> INDEX(聲母對照資料表[], MATCH(雅俗通字典[[#This Row],[切音]], 聲母對照資料表[十五音], 0), 2)</f>
        <v>h</v>
      </c>
      <c r="I9260" t="str">
        <f xml:space="preserve"> INDEX(韻母對照資料表[], MATCH(雅俗通字典[[#This Row],[字韻]] &amp; LEFT(雅俗通字典[[#This Row],[舒促聲]],1), 韻母對照資料表[十五音識別碼], 0), 2)</f>
        <v>i</v>
      </c>
      <c r="J9260">
        <f xml:space="preserve"> MATCH(雅俗通字典[[#This Row],[聲調]], 雅俗通聲調, 0)</f>
        <v>1</v>
      </c>
      <c r="K9260" t="str">
        <f xml:space="preserve"> _xlfn.CONCAT(雅俗通字典[[#This Row],[聲]:[調]])</f>
        <v>hi1</v>
      </c>
      <c r="L9260" t="str">
        <f xml:space="preserve"> 雅俗通字典[[#This Row],[字韻]] &amp; 雅俗通字典[[#This Row],[聲調]] &amp; "聲" &amp; 雅俗通字典[[#This Row],[切音]]</f>
        <v>居上平聲喜</v>
      </c>
      <c r="M9260" t="str">
        <f xml:space="preserve"> 雅俗通字典[[#This Row],[字韻]] &amp; TEXT(雅俗通字典[[#This Row],[調]], "[DBNum1]") &amp; 雅俗通字典[[#This Row],[切音]]</f>
        <v>居一喜</v>
      </c>
    </row>
    <row r="9261" spans="1:13">
      <c r="A9261">
        <v>9260</v>
      </c>
      <c r="B9261" s="13" t="s">
        <v>9905</v>
      </c>
      <c r="C9261" s="13" t="s">
        <v>108</v>
      </c>
      <c r="D9261" s="13" t="s">
        <v>9713</v>
      </c>
      <c r="E9261" s="13" t="s">
        <v>8</v>
      </c>
      <c r="F9261" t="s">
        <v>9890</v>
      </c>
      <c r="G9261" s="13" t="str">
        <f xml:space="preserve"> IF( RIGHT(雅俗通字典[[#This Row],[聲調]],1)&lt;&gt;"入", "舒聲", "促聲")</f>
        <v>舒聲</v>
      </c>
      <c r="H9261" t="str">
        <f xml:space="preserve"> INDEX(聲母對照資料表[], MATCH(雅俗通字典[[#This Row],[切音]], 聲母對照資料表[十五音], 0), 2)</f>
        <v>h</v>
      </c>
      <c r="I9261" t="str">
        <f xml:space="preserve"> INDEX(韻母對照資料表[], MATCH(雅俗通字典[[#This Row],[字韻]] &amp; LEFT(雅俗通字典[[#This Row],[舒促聲]],1), 韻母對照資料表[十五音識別碼], 0), 2)</f>
        <v>i</v>
      </c>
      <c r="J9261">
        <f xml:space="preserve"> MATCH(雅俗通字典[[#This Row],[聲調]], 雅俗通聲調, 0)</f>
        <v>1</v>
      </c>
      <c r="K9261" t="str">
        <f xml:space="preserve"> _xlfn.CONCAT(雅俗通字典[[#This Row],[聲]:[調]])</f>
        <v>hi1</v>
      </c>
      <c r="L9261" t="str">
        <f xml:space="preserve"> 雅俗通字典[[#This Row],[字韻]] &amp; 雅俗通字典[[#This Row],[聲調]] &amp; "聲" &amp; 雅俗通字典[[#This Row],[切音]]</f>
        <v>居上平聲喜</v>
      </c>
      <c r="M9261" t="str">
        <f xml:space="preserve"> 雅俗通字典[[#This Row],[字韻]] &amp; TEXT(雅俗通字典[[#This Row],[調]], "[DBNum1]") &amp; 雅俗通字典[[#This Row],[切音]]</f>
        <v>居一喜</v>
      </c>
    </row>
    <row r="9262" spans="1:13">
      <c r="A9262">
        <v>9261</v>
      </c>
      <c r="B9262" s="13" t="s">
        <v>9906</v>
      </c>
      <c r="C9262" s="13" t="s">
        <v>108</v>
      </c>
      <c r="D9262" s="13" t="s">
        <v>9713</v>
      </c>
      <c r="E9262" s="13" t="s">
        <v>8</v>
      </c>
      <c r="F9262" t="s">
        <v>9890</v>
      </c>
      <c r="G9262" s="13" t="str">
        <f xml:space="preserve"> IF( RIGHT(雅俗通字典[[#This Row],[聲調]],1)&lt;&gt;"入", "舒聲", "促聲")</f>
        <v>舒聲</v>
      </c>
      <c r="H9262" t="str">
        <f xml:space="preserve"> INDEX(聲母對照資料表[], MATCH(雅俗通字典[[#This Row],[切音]], 聲母對照資料表[十五音], 0), 2)</f>
        <v>h</v>
      </c>
      <c r="I9262" t="str">
        <f xml:space="preserve"> INDEX(韻母對照資料表[], MATCH(雅俗通字典[[#This Row],[字韻]] &amp; LEFT(雅俗通字典[[#This Row],[舒促聲]],1), 韻母對照資料表[十五音識別碼], 0), 2)</f>
        <v>i</v>
      </c>
      <c r="J9262">
        <f xml:space="preserve"> MATCH(雅俗通字典[[#This Row],[聲調]], 雅俗通聲調, 0)</f>
        <v>1</v>
      </c>
      <c r="K9262" t="str">
        <f xml:space="preserve"> _xlfn.CONCAT(雅俗通字典[[#This Row],[聲]:[調]])</f>
        <v>hi1</v>
      </c>
      <c r="L9262" t="str">
        <f xml:space="preserve"> 雅俗通字典[[#This Row],[字韻]] &amp; 雅俗通字典[[#This Row],[聲調]] &amp; "聲" &amp; 雅俗通字典[[#This Row],[切音]]</f>
        <v>居上平聲喜</v>
      </c>
      <c r="M9262" t="str">
        <f xml:space="preserve"> 雅俗通字典[[#This Row],[字韻]] &amp; TEXT(雅俗通字典[[#This Row],[調]], "[DBNum1]") &amp; 雅俗通字典[[#This Row],[切音]]</f>
        <v>居一喜</v>
      </c>
    </row>
    <row r="9263" spans="1:13">
      <c r="A9263">
        <v>9262</v>
      </c>
      <c r="B9263" s="13" t="s">
        <v>9907</v>
      </c>
      <c r="C9263" s="13" t="s">
        <v>108</v>
      </c>
      <c r="D9263" s="13" t="s">
        <v>9713</v>
      </c>
      <c r="E9263" s="13" t="s">
        <v>8</v>
      </c>
      <c r="F9263" t="s">
        <v>9890</v>
      </c>
      <c r="G9263" s="13" t="str">
        <f xml:space="preserve"> IF( RIGHT(雅俗通字典[[#This Row],[聲調]],1)&lt;&gt;"入", "舒聲", "促聲")</f>
        <v>舒聲</v>
      </c>
      <c r="H9263" t="str">
        <f xml:space="preserve"> INDEX(聲母對照資料表[], MATCH(雅俗通字典[[#This Row],[切音]], 聲母對照資料表[十五音], 0), 2)</f>
        <v>h</v>
      </c>
      <c r="I9263" t="str">
        <f xml:space="preserve"> INDEX(韻母對照資料表[], MATCH(雅俗通字典[[#This Row],[字韻]] &amp; LEFT(雅俗通字典[[#This Row],[舒促聲]],1), 韻母對照資料表[十五音識別碼], 0), 2)</f>
        <v>i</v>
      </c>
      <c r="J9263">
        <f xml:space="preserve"> MATCH(雅俗通字典[[#This Row],[聲調]], 雅俗通聲調, 0)</f>
        <v>1</v>
      </c>
      <c r="K9263" t="str">
        <f xml:space="preserve"> _xlfn.CONCAT(雅俗通字典[[#This Row],[聲]:[調]])</f>
        <v>hi1</v>
      </c>
      <c r="L9263" t="str">
        <f xml:space="preserve"> 雅俗通字典[[#This Row],[字韻]] &amp; 雅俗通字典[[#This Row],[聲調]] &amp; "聲" &amp; 雅俗通字典[[#This Row],[切音]]</f>
        <v>居上平聲喜</v>
      </c>
      <c r="M9263" t="str">
        <f xml:space="preserve"> 雅俗通字典[[#This Row],[字韻]] &amp; TEXT(雅俗通字典[[#This Row],[調]], "[DBNum1]") &amp; 雅俗通字典[[#This Row],[切音]]</f>
        <v>居一喜</v>
      </c>
    </row>
    <row r="9264" spans="1:13">
      <c r="A9264">
        <v>9263</v>
      </c>
      <c r="B9264" s="13" t="s">
        <v>9863</v>
      </c>
      <c r="C9264" s="13" t="s">
        <v>108</v>
      </c>
      <c r="D9264" s="13" t="s">
        <v>9713</v>
      </c>
      <c r="E9264" s="13" t="s">
        <v>8</v>
      </c>
      <c r="F9264" t="s">
        <v>9890</v>
      </c>
      <c r="G9264" s="13" t="str">
        <f xml:space="preserve"> IF( RIGHT(雅俗通字典[[#This Row],[聲調]],1)&lt;&gt;"入", "舒聲", "促聲")</f>
        <v>舒聲</v>
      </c>
      <c r="H9264" t="str">
        <f xml:space="preserve"> INDEX(聲母對照資料表[], MATCH(雅俗通字典[[#This Row],[切音]], 聲母對照資料表[十五音], 0), 2)</f>
        <v>h</v>
      </c>
      <c r="I9264" t="str">
        <f xml:space="preserve"> INDEX(韻母對照資料表[], MATCH(雅俗通字典[[#This Row],[字韻]] &amp; LEFT(雅俗通字典[[#This Row],[舒促聲]],1), 韻母對照資料表[十五音識別碼], 0), 2)</f>
        <v>i</v>
      </c>
      <c r="J9264">
        <f xml:space="preserve"> MATCH(雅俗通字典[[#This Row],[聲調]], 雅俗通聲調, 0)</f>
        <v>1</v>
      </c>
      <c r="K9264" t="str">
        <f xml:space="preserve"> _xlfn.CONCAT(雅俗通字典[[#This Row],[聲]:[調]])</f>
        <v>hi1</v>
      </c>
      <c r="L9264" t="str">
        <f xml:space="preserve"> 雅俗通字典[[#This Row],[字韻]] &amp; 雅俗通字典[[#This Row],[聲調]] &amp; "聲" &amp; 雅俗通字典[[#This Row],[切音]]</f>
        <v>居上平聲喜</v>
      </c>
      <c r="M9264" t="str">
        <f xml:space="preserve"> 雅俗通字典[[#This Row],[字韻]] &amp; TEXT(雅俗通字典[[#This Row],[調]], "[DBNum1]") &amp; 雅俗通字典[[#This Row],[切音]]</f>
        <v>居一喜</v>
      </c>
    </row>
    <row r="9265" spans="1:13">
      <c r="A9265">
        <v>9264</v>
      </c>
      <c r="B9265" s="13" t="s">
        <v>9908</v>
      </c>
      <c r="C9265" s="13" t="s">
        <v>108</v>
      </c>
      <c r="D9265" s="13" t="s">
        <v>9713</v>
      </c>
      <c r="E9265" s="13" t="s">
        <v>8</v>
      </c>
      <c r="F9265" t="s">
        <v>9890</v>
      </c>
      <c r="G9265" s="13" t="str">
        <f xml:space="preserve"> IF( RIGHT(雅俗通字典[[#This Row],[聲調]],1)&lt;&gt;"入", "舒聲", "促聲")</f>
        <v>舒聲</v>
      </c>
      <c r="H9265" t="str">
        <f xml:space="preserve"> INDEX(聲母對照資料表[], MATCH(雅俗通字典[[#This Row],[切音]], 聲母對照資料表[十五音], 0), 2)</f>
        <v>h</v>
      </c>
      <c r="I9265" t="str">
        <f xml:space="preserve"> INDEX(韻母對照資料表[], MATCH(雅俗通字典[[#This Row],[字韻]] &amp; LEFT(雅俗通字典[[#This Row],[舒促聲]],1), 韻母對照資料表[十五音識別碼], 0), 2)</f>
        <v>i</v>
      </c>
      <c r="J9265">
        <f xml:space="preserve"> MATCH(雅俗通字典[[#This Row],[聲調]], 雅俗通聲調, 0)</f>
        <v>1</v>
      </c>
      <c r="K9265" t="str">
        <f xml:space="preserve"> _xlfn.CONCAT(雅俗通字典[[#This Row],[聲]:[調]])</f>
        <v>hi1</v>
      </c>
      <c r="L9265" t="str">
        <f xml:space="preserve"> 雅俗通字典[[#This Row],[字韻]] &amp; 雅俗通字典[[#This Row],[聲調]] &amp; "聲" &amp; 雅俗通字典[[#This Row],[切音]]</f>
        <v>居上平聲喜</v>
      </c>
      <c r="M9265" t="str">
        <f xml:space="preserve"> 雅俗通字典[[#This Row],[字韻]] &amp; TEXT(雅俗通字典[[#This Row],[調]], "[DBNum1]") &amp; 雅俗通字典[[#This Row],[切音]]</f>
        <v>居一喜</v>
      </c>
    </row>
    <row r="9266" spans="1:13">
      <c r="A9266">
        <v>9265</v>
      </c>
      <c r="B9266" s="13" t="s">
        <v>9909</v>
      </c>
      <c r="C9266" s="13" t="s">
        <v>108</v>
      </c>
      <c r="D9266" s="13" t="s">
        <v>9713</v>
      </c>
      <c r="E9266" s="13" t="s">
        <v>8</v>
      </c>
      <c r="F9266" t="s">
        <v>9890</v>
      </c>
      <c r="G9266" s="13" t="str">
        <f xml:space="preserve"> IF( RIGHT(雅俗通字典[[#This Row],[聲調]],1)&lt;&gt;"入", "舒聲", "促聲")</f>
        <v>舒聲</v>
      </c>
      <c r="H9266" t="str">
        <f xml:space="preserve"> INDEX(聲母對照資料表[], MATCH(雅俗通字典[[#This Row],[切音]], 聲母對照資料表[十五音], 0), 2)</f>
        <v>h</v>
      </c>
      <c r="I9266" t="str">
        <f xml:space="preserve"> INDEX(韻母對照資料表[], MATCH(雅俗通字典[[#This Row],[字韻]] &amp; LEFT(雅俗通字典[[#This Row],[舒促聲]],1), 韻母對照資料表[十五音識別碼], 0), 2)</f>
        <v>i</v>
      </c>
      <c r="J9266">
        <f xml:space="preserve"> MATCH(雅俗通字典[[#This Row],[聲調]], 雅俗通聲調, 0)</f>
        <v>1</v>
      </c>
      <c r="K9266" t="str">
        <f xml:space="preserve"> _xlfn.CONCAT(雅俗通字典[[#This Row],[聲]:[調]])</f>
        <v>hi1</v>
      </c>
      <c r="L9266" t="str">
        <f xml:space="preserve"> 雅俗通字典[[#This Row],[字韻]] &amp; 雅俗通字典[[#This Row],[聲調]] &amp; "聲" &amp; 雅俗通字典[[#This Row],[切音]]</f>
        <v>居上平聲喜</v>
      </c>
      <c r="M9266" t="str">
        <f xml:space="preserve"> 雅俗通字典[[#This Row],[字韻]] &amp; TEXT(雅俗通字典[[#This Row],[調]], "[DBNum1]") &amp; 雅俗通字典[[#This Row],[切音]]</f>
        <v>居一喜</v>
      </c>
    </row>
    <row r="9267" spans="1:13">
      <c r="A9267">
        <v>9266</v>
      </c>
      <c r="B9267" s="13" t="s">
        <v>9910</v>
      </c>
      <c r="C9267" s="13" t="s">
        <v>108</v>
      </c>
      <c r="D9267" s="13" t="s">
        <v>9713</v>
      </c>
      <c r="E9267" s="13" t="s">
        <v>8</v>
      </c>
      <c r="F9267" t="s">
        <v>9890</v>
      </c>
      <c r="G9267" s="13" t="str">
        <f xml:space="preserve"> IF( RIGHT(雅俗通字典[[#This Row],[聲調]],1)&lt;&gt;"入", "舒聲", "促聲")</f>
        <v>舒聲</v>
      </c>
      <c r="H9267" t="str">
        <f xml:space="preserve"> INDEX(聲母對照資料表[], MATCH(雅俗通字典[[#This Row],[切音]], 聲母對照資料表[十五音], 0), 2)</f>
        <v>h</v>
      </c>
      <c r="I9267" t="str">
        <f xml:space="preserve"> INDEX(韻母對照資料表[], MATCH(雅俗通字典[[#This Row],[字韻]] &amp; LEFT(雅俗通字典[[#This Row],[舒促聲]],1), 韻母對照資料表[十五音識別碼], 0), 2)</f>
        <v>i</v>
      </c>
      <c r="J9267">
        <f xml:space="preserve"> MATCH(雅俗通字典[[#This Row],[聲調]], 雅俗通聲調, 0)</f>
        <v>1</v>
      </c>
      <c r="K9267" t="str">
        <f xml:space="preserve"> _xlfn.CONCAT(雅俗通字典[[#This Row],[聲]:[調]])</f>
        <v>hi1</v>
      </c>
      <c r="L9267" t="str">
        <f xml:space="preserve"> 雅俗通字典[[#This Row],[字韻]] &amp; 雅俗通字典[[#This Row],[聲調]] &amp; "聲" &amp; 雅俗通字典[[#This Row],[切音]]</f>
        <v>居上平聲喜</v>
      </c>
      <c r="M9267" t="str">
        <f xml:space="preserve"> 雅俗通字典[[#This Row],[字韻]] &amp; TEXT(雅俗通字典[[#This Row],[調]], "[DBNum1]") &amp; 雅俗通字典[[#This Row],[切音]]</f>
        <v>居一喜</v>
      </c>
    </row>
    <row r="9268" spans="1:13">
      <c r="A9268">
        <v>9267</v>
      </c>
      <c r="B9268" s="13" t="s">
        <v>9911</v>
      </c>
      <c r="C9268" s="13" t="s">
        <v>108</v>
      </c>
      <c r="D9268" s="13" t="s">
        <v>9713</v>
      </c>
      <c r="E9268" s="13" t="s">
        <v>8</v>
      </c>
      <c r="F9268" t="s">
        <v>9890</v>
      </c>
      <c r="G9268" s="13" t="str">
        <f xml:space="preserve"> IF( RIGHT(雅俗通字典[[#This Row],[聲調]],1)&lt;&gt;"入", "舒聲", "促聲")</f>
        <v>舒聲</v>
      </c>
      <c r="H9268" t="str">
        <f xml:space="preserve"> INDEX(聲母對照資料表[], MATCH(雅俗通字典[[#This Row],[切音]], 聲母對照資料表[十五音], 0), 2)</f>
        <v>h</v>
      </c>
      <c r="I9268" t="str">
        <f xml:space="preserve"> INDEX(韻母對照資料表[], MATCH(雅俗通字典[[#This Row],[字韻]] &amp; LEFT(雅俗通字典[[#This Row],[舒促聲]],1), 韻母對照資料表[十五音識別碼], 0), 2)</f>
        <v>i</v>
      </c>
      <c r="J9268">
        <f xml:space="preserve"> MATCH(雅俗通字典[[#This Row],[聲調]], 雅俗通聲調, 0)</f>
        <v>1</v>
      </c>
      <c r="K9268" t="str">
        <f xml:space="preserve"> _xlfn.CONCAT(雅俗通字典[[#This Row],[聲]:[調]])</f>
        <v>hi1</v>
      </c>
      <c r="L9268" t="str">
        <f xml:space="preserve"> 雅俗通字典[[#This Row],[字韻]] &amp; 雅俗通字典[[#This Row],[聲調]] &amp; "聲" &amp; 雅俗通字典[[#This Row],[切音]]</f>
        <v>居上平聲喜</v>
      </c>
      <c r="M9268" t="str">
        <f xml:space="preserve"> 雅俗通字典[[#This Row],[字韻]] &amp; TEXT(雅俗通字典[[#This Row],[調]], "[DBNum1]") &amp; 雅俗通字典[[#This Row],[切音]]</f>
        <v>居一喜</v>
      </c>
    </row>
    <row r="9269" spans="1:13">
      <c r="A9269">
        <v>9268</v>
      </c>
      <c r="B9269" s="13" t="s">
        <v>9912</v>
      </c>
      <c r="C9269" s="13" t="s">
        <v>108</v>
      </c>
      <c r="D9269" s="13" t="s">
        <v>9713</v>
      </c>
      <c r="E9269" s="13" t="s">
        <v>8</v>
      </c>
      <c r="F9269" t="s">
        <v>9890</v>
      </c>
      <c r="G9269" s="13" t="str">
        <f xml:space="preserve"> IF( RIGHT(雅俗通字典[[#This Row],[聲調]],1)&lt;&gt;"入", "舒聲", "促聲")</f>
        <v>舒聲</v>
      </c>
      <c r="H9269" t="str">
        <f xml:space="preserve"> INDEX(聲母對照資料表[], MATCH(雅俗通字典[[#This Row],[切音]], 聲母對照資料表[十五音], 0), 2)</f>
        <v>h</v>
      </c>
      <c r="I9269" t="str">
        <f xml:space="preserve"> INDEX(韻母對照資料表[], MATCH(雅俗通字典[[#This Row],[字韻]] &amp; LEFT(雅俗通字典[[#This Row],[舒促聲]],1), 韻母對照資料表[十五音識別碼], 0), 2)</f>
        <v>i</v>
      </c>
      <c r="J9269">
        <f xml:space="preserve"> MATCH(雅俗通字典[[#This Row],[聲調]], 雅俗通聲調, 0)</f>
        <v>1</v>
      </c>
      <c r="K9269" t="str">
        <f xml:space="preserve"> _xlfn.CONCAT(雅俗通字典[[#This Row],[聲]:[調]])</f>
        <v>hi1</v>
      </c>
      <c r="L9269" t="str">
        <f xml:space="preserve"> 雅俗通字典[[#This Row],[字韻]] &amp; 雅俗通字典[[#This Row],[聲調]] &amp; "聲" &amp; 雅俗通字典[[#This Row],[切音]]</f>
        <v>居上平聲喜</v>
      </c>
      <c r="M9269" t="str">
        <f xml:space="preserve"> 雅俗通字典[[#This Row],[字韻]] &amp; TEXT(雅俗通字典[[#This Row],[調]], "[DBNum1]") &amp; 雅俗通字典[[#This Row],[切音]]</f>
        <v>居一喜</v>
      </c>
    </row>
    <row r="9270" spans="1:13">
      <c r="A9270">
        <v>9269</v>
      </c>
      <c r="B9270" s="13" t="s">
        <v>9913</v>
      </c>
      <c r="C9270" s="13" t="s">
        <v>108</v>
      </c>
      <c r="D9270" s="13" t="s">
        <v>9713</v>
      </c>
      <c r="E9270" s="13" t="s">
        <v>8</v>
      </c>
      <c r="F9270" t="s">
        <v>9890</v>
      </c>
      <c r="G9270" s="13" t="str">
        <f xml:space="preserve"> IF( RIGHT(雅俗通字典[[#This Row],[聲調]],1)&lt;&gt;"入", "舒聲", "促聲")</f>
        <v>舒聲</v>
      </c>
      <c r="H9270" t="str">
        <f xml:space="preserve"> INDEX(聲母對照資料表[], MATCH(雅俗通字典[[#This Row],[切音]], 聲母對照資料表[十五音], 0), 2)</f>
        <v>h</v>
      </c>
      <c r="I9270" t="str">
        <f xml:space="preserve"> INDEX(韻母對照資料表[], MATCH(雅俗通字典[[#This Row],[字韻]] &amp; LEFT(雅俗通字典[[#This Row],[舒促聲]],1), 韻母對照資料表[十五音識別碼], 0), 2)</f>
        <v>i</v>
      </c>
      <c r="J9270">
        <f xml:space="preserve"> MATCH(雅俗通字典[[#This Row],[聲調]], 雅俗通聲調, 0)</f>
        <v>1</v>
      </c>
      <c r="K9270" t="str">
        <f xml:space="preserve"> _xlfn.CONCAT(雅俗通字典[[#This Row],[聲]:[調]])</f>
        <v>hi1</v>
      </c>
      <c r="L9270" t="str">
        <f xml:space="preserve"> 雅俗通字典[[#This Row],[字韻]] &amp; 雅俗通字典[[#This Row],[聲調]] &amp; "聲" &amp; 雅俗通字典[[#This Row],[切音]]</f>
        <v>居上平聲喜</v>
      </c>
      <c r="M9270" t="str">
        <f xml:space="preserve"> 雅俗通字典[[#This Row],[字韻]] &amp; TEXT(雅俗通字典[[#This Row],[調]], "[DBNum1]") &amp; 雅俗通字典[[#This Row],[切音]]</f>
        <v>居一喜</v>
      </c>
    </row>
    <row r="9271" spans="1:13">
      <c r="A9271">
        <v>9270</v>
      </c>
      <c r="B9271" s="13" t="s">
        <v>9914</v>
      </c>
      <c r="C9271" s="13" t="s">
        <v>108</v>
      </c>
      <c r="D9271" s="13" t="s">
        <v>9713</v>
      </c>
      <c r="E9271" s="13" t="s">
        <v>8</v>
      </c>
      <c r="F9271" t="s">
        <v>9890</v>
      </c>
      <c r="G9271" s="13" t="str">
        <f xml:space="preserve"> IF( RIGHT(雅俗通字典[[#This Row],[聲調]],1)&lt;&gt;"入", "舒聲", "促聲")</f>
        <v>舒聲</v>
      </c>
      <c r="H9271" t="str">
        <f xml:space="preserve"> INDEX(聲母對照資料表[], MATCH(雅俗通字典[[#This Row],[切音]], 聲母對照資料表[十五音], 0), 2)</f>
        <v>h</v>
      </c>
      <c r="I9271" t="str">
        <f xml:space="preserve"> INDEX(韻母對照資料表[], MATCH(雅俗通字典[[#This Row],[字韻]] &amp; LEFT(雅俗通字典[[#This Row],[舒促聲]],1), 韻母對照資料表[十五音識別碼], 0), 2)</f>
        <v>i</v>
      </c>
      <c r="J9271">
        <f xml:space="preserve"> MATCH(雅俗通字典[[#This Row],[聲調]], 雅俗通聲調, 0)</f>
        <v>1</v>
      </c>
      <c r="K9271" t="str">
        <f xml:space="preserve"> _xlfn.CONCAT(雅俗通字典[[#This Row],[聲]:[調]])</f>
        <v>hi1</v>
      </c>
      <c r="L9271" t="str">
        <f xml:space="preserve"> 雅俗通字典[[#This Row],[字韻]] &amp; 雅俗通字典[[#This Row],[聲調]] &amp; "聲" &amp; 雅俗通字典[[#This Row],[切音]]</f>
        <v>居上平聲喜</v>
      </c>
      <c r="M9271" t="str">
        <f xml:space="preserve"> 雅俗通字典[[#This Row],[字韻]] &amp; TEXT(雅俗通字典[[#This Row],[調]], "[DBNum1]") &amp; 雅俗通字典[[#This Row],[切音]]</f>
        <v>居一喜</v>
      </c>
    </row>
    <row r="9272" spans="1:13">
      <c r="A9272">
        <v>9271</v>
      </c>
      <c r="B9272" s="13" t="s">
        <v>9915</v>
      </c>
      <c r="C9272" s="13" t="s">
        <v>108</v>
      </c>
      <c r="D9272" s="13" t="s">
        <v>9713</v>
      </c>
      <c r="E9272" s="13" t="s">
        <v>8</v>
      </c>
      <c r="F9272" t="s">
        <v>9890</v>
      </c>
      <c r="G9272" s="13" t="str">
        <f xml:space="preserve"> IF( RIGHT(雅俗通字典[[#This Row],[聲調]],1)&lt;&gt;"入", "舒聲", "促聲")</f>
        <v>舒聲</v>
      </c>
      <c r="H9272" t="str">
        <f xml:space="preserve"> INDEX(聲母對照資料表[], MATCH(雅俗通字典[[#This Row],[切音]], 聲母對照資料表[十五音], 0), 2)</f>
        <v>h</v>
      </c>
      <c r="I9272" t="str">
        <f xml:space="preserve"> INDEX(韻母對照資料表[], MATCH(雅俗通字典[[#This Row],[字韻]] &amp; LEFT(雅俗通字典[[#This Row],[舒促聲]],1), 韻母對照資料表[十五音識別碼], 0), 2)</f>
        <v>i</v>
      </c>
      <c r="J9272">
        <f xml:space="preserve"> MATCH(雅俗通字典[[#This Row],[聲調]], 雅俗通聲調, 0)</f>
        <v>1</v>
      </c>
      <c r="K9272" t="str">
        <f xml:space="preserve"> _xlfn.CONCAT(雅俗通字典[[#This Row],[聲]:[調]])</f>
        <v>hi1</v>
      </c>
      <c r="L9272" t="str">
        <f xml:space="preserve"> 雅俗通字典[[#This Row],[字韻]] &amp; 雅俗通字典[[#This Row],[聲調]] &amp; "聲" &amp; 雅俗通字典[[#This Row],[切音]]</f>
        <v>居上平聲喜</v>
      </c>
      <c r="M9272" t="str">
        <f xml:space="preserve"> 雅俗通字典[[#This Row],[字韻]] &amp; TEXT(雅俗通字典[[#This Row],[調]], "[DBNum1]") &amp; 雅俗通字典[[#This Row],[切音]]</f>
        <v>居一喜</v>
      </c>
    </row>
    <row r="9273" spans="1:13">
      <c r="A9273">
        <v>9272</v>
      </c>
      <c r="B9273" s="13" t="s">
        <v>9916</v>
      </c>
      <c r="C9273" s="13" t="s">
        <v>108</v>
      </c>
      <c r="D9273" s="13" t="s">
        <v>9713</v>
      </c>
      <c r="E9273" s="13" t="s">
        <v>8</v>
      </c>
      <c r="F9273" t="s">
        <v>9890</v>
      </c>
      <c r="G9273" s="13" t="str">
        <f xml:space="preserve"> IF( RIGHT(雅俗通字典[[#This Row],[聲調]],1)&lt;&gt;"入", "舒聲", "促聲")</f>
        <v>舒聲</v>
      </c>
      <c r="H9273" t="str">
        <f xml:space="preserve"> INDEX(聲母對照資料表[], MATCH(雅俗通字典[[#This Row],[切音]], 聲母對照資料表[十五音], 0), 2)</f>
        <v>h</v>
      </c>
      <c r="I9273" t="str">
        <f xml:space="preserve"> INDEX(韻母對照資料表[], MATCH(雅俗通字典[[#This Row],[字韻]] &amp; LEFT(雅俗通字典[[#This Row],[舒促聲]],1), 韻母對照資料表[十五音識別碼], 0), 2)</f>
        <v>i</v>
      </c>
      <c r="J9273">
        <f xml:space="preserve"> MATCH(雅俗通字典[[#This Row],[聲調]], 雅俗通聲調, 0)</f>
        <v>1</v>
      </c>
      <c r="K9273" t="str">
        <f xml:space="preserve"> _xlfn.CONCAT(雅俗通字典[[#This Row],[聲]:[調]])</f>
        <v>hi1</v>
      </c>
      <c r="L9273" t="str">
        <f xml:space="preserve"> 雅俗通字典[[#This Row],[字韻]] &amp; 雅俗通字典[[#This Row],[聲調]] &amp; "聲" &amp; 雅俗通字典[[#This Row],[切音]]</f>
        <v>居上平聲喜</v>
      </c>
      <c r="M9273" t="str">
        <f xml:space="preserve"> 雅俗通字典[[#This Row],[字韻]] &amp; TEXT(雅俗通字典[[#This Row],[調]], "[DBNum1]") &amp; 雅俗通字典[[#This Row],[切音]]</f>
        <v>居一喜</v>
      </c>
    </row>
    <row r="9274" spans="1:13">
      <c r="A9274">
        <v>9273</v>
      </c>
      <c r="B9274" s="13" t="s">
        <v>9917</v>
      </c>
      <c r="C9274" s="13" t="s">
        <v>108</v>
      </c>
      <c r="D9274" s="13" t="s">
        <v>9713</v>
      </c>
      <c r="E9274" s="13" t="s">
        <v>8</v>
      </c>
      <c r="F9274" t="s">
        <v>9890</v>
      </c>
      <c r="G9274" s="13" t="str">
        <f xml:space="preserve"> IF( RIGHT(雅俗通字典[[#This Row],[聲調]],1)&lt;&gt;"入", "舒聲", "促聲")</f>
        <v>舒聲</v>
      </c>
      <c r="H9274" t="str">
        <f xml:space="preserve"> INDEX(聲母對照資料表[], MATCH(雅俗通字典[[#This Row],[切音]], 聲母對照資料表[十五音], 0), 2)</f>
        <v>h</v>
      </c>
      <c r="I9274" t="str">
        <f xml:space="preserve"> INDEX(韻母對照資料表[], MATCH(雅俗通字典[[#This Row],[字韻]] &amp; LEFT(雅俗通字典[[#This Row],[舒促聲]],1), 韻母對照資料表[十五音識別碼], 0), 2)</f>
        <v>i</v>
      </c>
      <c r="J9274">
        <f xml:space="preserve"> MATCH(雅俗通字典[[#This Row],[聲調]], 雅俗通聲調, 0)</f>
        <v>1</v>
      </c>
      <c r="K9274" t="str">
        <f xml:space="preserve"> _xlfn.CONCAT(雅俗通字典[[#This Row],[聲]:[調]])</f>
        <v>hi1</v>
      </c>
      <c r="L9274" t="str">
        <f xml:space="preserve"> 雅俗通字典[[#This Row],[字韻]] &amp; 雅俗通字典[[#This Row],[聲調]] &amp; "聲" &amp; 雅俗通字典[[#This Row],[切音]]</f>
        <v>居上平聲喜</v>
      </c>
      <c r="M9274" t="str">
        <f xml:space="preserve"> 雅俗通字典[[#This Row],[字韻]] &amp; TEXT(雅俗通字典[[#This Row],[調]], "[DBNum1]") &amp; 雅俗通字典[[#This Row],[切音]]</f>
        <v>居一喜</v>
      </c>
    </row>
    <row r="9275" spans="1:13">
      <c r="A9275">
        <v>9274</v>
      </c>
      <c r="B9275" s="13" t="s">
        <v>9918</v>
      </c>
      <c r="C9275" s="13" t="s">
        <v>108</v>
      </c>
      <c r="D9275" s="13" t="s">
        <v>9713</v>
      </c>
      <c r="E9275" s="13" t="s">
        <v>8</v>
      </c>
      <c r="F9275" t="s">
        <v>9890</v>
      </c>
      <c r="G9275" s="13" t="str">
        <f xml:space="preserve"> IF( RIGHT(雅俗通字典[[#This Row],[聲調]],1)&lt;&gt;"入", "舒聲", "促聲")</f>
        <v>舒聲</v>
      </c>
      <c r="H9275" t="str">
        <f xml:space="preserve"> INDEX(聲母對照資料表[], MATCH(雅俗通字典[[#This Row],[切音]], 聲母對照資料表[十五音], 0), 2)</f>
        <v>h</v>
      </c>
      <c r="I9275" t="str">
        <f xml:space="preserve"> INDEX(韻母對照資料表[], MATCH(雅俗通字典[[#This Row],[字韻]] &amp; LEFT(雅俗通字典[[#This Row],[舒促聲]],1), 韻母對照資料表[十五音識別碼], 0), 2)</f>
        <v>i</v>
      </c>
      <c r="J9275">
        <f xml:space="preserve"> MATCH(雅俗通字典[[#This Row],[聲調]], 雅俗通聲調, 0)</f>
        <v>1</v>
      </c>
      <c r="K9275" t="str">
        <f xml:space="preserve"> _xlfn.CONCAT(雅俗通字典[[#This Row],[聲]:[調]])</f>
        <v>hi1</v>
      </c>
      <c r="L9275" t="str">
        <f xml:space="preserve"> 雅俗通字典[[#This Row],[字韻]] &amp; 雅俗通字典[[#This Row],[聲調]] &amp; "聲" &amp; 雅俗通字典[[#This Row],[切音]]</f>
        <v>居上平聲喜</v>
      </c>
      <c r="M9275" t="str">
        <f xml:space="preserve"> 雅俗通字典[[#This Row],[字韻]] &amp; TEXT(雅俗通字典[[#This Row],[調]], "[DBNum1]") &amp; 雅俗通字典[[#This Row],[切音]]</f>
        <v>居一喜</v>
      </c>
    </row>
    <row r="9276" spans="1:13">
      <c r="A9276">
        <v>9275</v>
      </c>
      <c r="B9276" s="13" t="s">
        <v>9919</v>
      </c>
      <c r="C9276" s="13" t="s">
        <v>108</v>
      </c>
      <c r="D9276" s="13" t="s">
        <v>9713</v>
      </c>
      <c r="E9276" s="13" t="s">
        <v>8</v>
      </c>
      <c r="F9276" t="s">
        <v>9890</v>
      </c>
      <c r="G9276" s="13" t="str">
        <f xml:space="preserve"> IF( RIGHT(雅俗通字典[[#This Row],[聲調]],1)&lt;&gt;"入", "舒聲", "促聲")</f>
        <v>舒聲</v>
      </c>
      <c r="H9276" t="str">
        <f xml:space="preserve"> INDEX(聲母對照資料表[], MATCH(雅俗通字典[[#This Row],[切音]], 聲母對照資料表[十五音], 0), 2)</f>
        <v>h</v>
      </c>
      <c r="I9276" t="str">
        <f xml:space="preserve"> INDEX(韻母對照資料表[], MATCH(雅俗通字典[[#This Row],[字韻]] &amp; LEFT(雅俗通字典[[#This Row],[舒促聲]],1), 韻母對照資料表[十五音識別碼], 0), 2)</f>
        <v>i</v>
      </c>
      <c r="J9276">
        <f xml:space="preserve"> MATCH(雅俗通字典[[#This Row],[聲調]], 雅俗通聲調, 0)</f>
        <v>1</v>
      </c>
      <c r="K9276" t="str">
        <f xml:space="preserve"> _xlfn.CONCAT(雅俗通字典[[#This Row],[聲]:[調]])</f>
        <v>hi1</v>
      </c>
      <c r="L9276" t="str">
        <f xml:space="preserve"> 雅俗通字典[[#This Row],[字韻]] &amp; 雅俗通字典[[#This Row],[聲調]] &amp; "聲" &amp; 雅俗通字典[[#This Row],[切音]]</f>
        <v>居上平聲喜</v>
      </c>
      <c r="M9276" t="str">
        <f xml:space="preserve"> 雅俗通字典[[#This Row],[字韻]] &amp; TEXT(雅俗通字典[[#This Row],[調]], "[DBNum1]") &amp; 雅俗通字典[[#This Row],[切音]]</f>
        <v>居一喜</v>
      </c>
    </row>
    <row r="9277" spans="1:13">
      <c r="A9277">
        <v>9276</v>
      </c>
      <c r="B9277" s="13" t="s">
        <v>9920</v>
      </c>
      <c r="C9277" s="13" t="s">
        <v>108</v>
      </c>
      <c r="D9277" s="13" t="s">
        <v>9713</v>
      </c>
      <c r="E9277" s="13" t="s">
        <v>8</v>
      </c>
      <c r="F9277" t="s">
        <v>9890</v>
      </c>
      <c r="G9277" s="13" t="str">
        <f xml:space="preserve"> IF( RIGHT(雅俗通字典[[#This Row],[聲調]],1)&lt;&gt;"入", "舒聲", "促聲")</f>
        <v>舒聲</v>
      </c>
      <c r="H9277" t="str">
        <f xml:space="preserve"> INDEX(聲母對照資料表[], MATCH(雅俗通字典[[#This Row],[切音]], 聲母對照資料表[十五音], 0), 2)</f>
        <v>h</v>
      </c>
      <c r="I9277" t="str">
        <f xml:space="preserve"> INDEX(韻母對照資料表[], MATCH(雅俗通字典[[#This Row],[字韻]] &amp; LEFT(雅俗通字典[[#This Row],[舒促聲]],1), 韻母對照資料表[十五音識別碼], 0), 2)</f>
        <v>i</v>
      </c>
      <c r="J9277">
        <f xml:space="preserve"> MATCH(雅俗通字典[[#This Row],[聲調]], 雅俗通聲調, 0)</f>
        <v>1</v>
      </c>
      <c r="K9277" t="str">
        <f xml:space="preserve"> _xlfn.CONCAT(雅俗通字典[[#This Row],[聲]:[調]])</f>
        <v>hi1</v>
      </c>
      <c r="L9277" t="str">
        <f xml:space="preserve"> 雅俗通字典[[#This Row],[字韻]] &amp; 雅俗通字典[[#This Row],[聲調]] &amp; "聲" &amp; 雅俗通字典[[#This Row],[切音]]</f>
        <v>居上平聲喜</v>
      </c>
      <c r="M9277" t="str">
        <f xml:space="preserve"> 雅俗通字典[[#This Row],[字韻]] &amp; TEXT(雅俗通字典[[#This Row],[調]], "[DBNum1]") &amp; 雅俗通字典[[#This Row],[切音]]</f>
        <v>居一喜</v>
      </c>
    </row>
    <row r="9278" spans="1:13">
      <c r="A9278">
        <v>9277</v>
      </c>
      <c r="B9278" s="13" t="s">
        <v>9921</v>
      </c>
      <c r="C9278" s="13" t="s">
        <v>108</v>
      </c>
      <c r="D9278" s="13" t="s">
        <v>9713</v>
      </c>
      <c r="E9278" s="13" t="s">
        <v>8</v>
      </c>
      <c r="F9278" t="s">
        <v>9890</v>
      </c>
      <c r="G9278" s="13" t="str">
        <f xml:space="preserve"> IF( RIGHT(雅俗通字典[[#This Row],[聲調]],1)&lt;&gt;"入", "舒聲", "促聲")</f>
        <v>舒聲</v>
      </c>
      <c r="H9278" t="str">
        <f xml:space="preserve"> INDEX(聲母對照資料表[], MATCH(雅俗通字典[[#This Row],[切音]], 聲母對照資料表[十五音], 0), 2)</f>
        <v>h</v>
      </c>
      <c r="I9278" t="str">
        <f xml:space="preserve"> INDEX(韻母對照資料表[], MATCH(雅俗通字典[[#This Row],[字韻]] &amp; LEFT(雅俗通字典[[#This Row],[舒促聲]],1), 韻母對照資料表[十五音識別碼], 0), 2)</f>
        <v>i</v>
      </c>
      <c r="J9278">
        <f xml:space="preserve"> MATCH(雅俗通字典[[#This Row],[聲調]], 雅俗通聲調, 0)</f>
        <v>1</v>
      </c>
      <c r="K9278" t="str">
        <f xml:space="preserve"> _xlfn.CONCAT(雅俗通字典[[#This Row],[聲]:[調]])</f>
        <v>hi1</v>
      </c>
      <c r="L9278" t="str">
        <f xml:space="preserve"> 雅俗通字典[[#This Row],[字韻]] &amp; 雅俗通字典[[#This Row],[聲調]] &amp; "聲" &amp; 雅俗通字典[[#This Row],[切音]]</f>
        <v>居上平聲喜</v>
      </c>
      <c r="M9278" t="str">
        <f xml:space="preserve"> 雅俗通字典[[#This Row],[字韻]] &amp; TEXT(雅俗通字典[[#This Row],[調]], "[DBNum1]") &amp; 雅俗通字典[[#This Row],[切音]]</f>
        <v>居一喜</v>
      </c>
    </row>
    <row r="9279" spans="1:13">
      <c r="A9279">
        <v>9278</v>
      </c>
      <c r="B9279" s="13" t="s">
        <v>7198</v>
      </c>
      <c r="C9279" s="13" t="s">
        <v>108</v>
      </c>
      <c r="D9279" s="13" t="s">
        <v>9713</v>
      </c>
      <c r="E9279" s="13" t="s">
        <v>8</v>
      </c>
      <c r="F9279" t="s">
        <v>9890</v>
      </c>
      <c r="G9279" s="13" t="str">
        <f xml:space="preserve"> IF( RIGHT(雅俗通字典[[#This Row],[聲調]],1)&lt;&gt;"入", "舒聲", "促聲")</f>
        <v>舒聲</v>
      </c>
      <c r="H9279" t="str">
        <f xml:space="preserve"> INDEX(聲母對照資料表[], MATCH(雅俗通字典[[#This Row],[切音]], 聲母對照資料表[十五音], 0), 2)</f>
        <v>h</v>
      </c>
      <c r="I9279" t="str">
        <f xml:space="preserve"> INDEX(韻母對照資料表[], MATCH(雅俗通字典[[#This Row],[字韻]] &amp; LEFT(雅俗通字典[[#This Row],[舒促聲]],1), 韻母對照資料表[十五音識別碼], 0), 2)</f>
        <v>i</v>
      </c>
      <c r="J9279">
        <f xml:space="preserve"> MATCH(雅俗通字典[[#This Row],[聲調]], 雅俗通聲調, 0)</f>
        <v>1</v>
      </c>
      <c r="K9279" t="str">
        <f xml:space="preserve"> _xlfn.CONCAT(雅俗通字典[[#This Row],[聲]:[調]])</f>
        <v>hi1</v>
      </c>
      <c r="L9279" t="str">
        <f xml:space="preserve"> 雅俗通字典[[#This Row],[字韻]] &amp; 雅俗通字典[[#This Row],[聲調]] &amp; "聲" &amp; 雅俗通字典[[#This Row],[切音]]</f>
        <v>居上平聲喜</v>
      </c>
      <c r="M9279" t="str">
        <f xml:space="preserve"> 雅俗通字典[[#This Row],[字韻]] &amp; TEXT(雅俗通字典[[#This Row],[調]], "[DBNum1]") &amp; 雅俗通字典[[#This Row],[切音]]</f>
        <v>居一喜</v>
      </c>
    </row>
    <row r="9280" spans="1:13">
      <c r="A9280">
        <v>9279</v>
      </c>
      <c r="B9280" s="13" t="s">
        <v>9922</v>
      </c>
      <c r="C9280" s="13" t="s">
        <v>147</v>
      </c>
      <c r="D9280" s="13" t="s">
        <v>9713</v>
      </c>
      <c r="E9280" s="13" t="s">
        <v>148</v>
      </c>
      <c r="F9280" t="s">
        <v>9923</v>
      </c>
      <c r="G9280" s="13" t="str">
        <f xml:space="preserve"> IF( RIGHT(雅俗通字典[[#This Row],[聲調]],1)&lt;&gt;"入", "舒聲", "促聲")</f>
        <v>舒聲</v>
      </c>
      <c r="H9280" t="str">
        <f xml:space="preserve"> INDEX(聲母對照資料表[], MATCH(雅俗通字典[[#This Row],[切音]], 聲母對照資料表[十五音], 0), 2)</f>
        <v>l</v>
      </c>
      <c r="I9280" t="str">
        <f xml:space="preserve"> INDEX(韻母對照資料表[], MATCH(雅俗通字典[[#This Row],[字韻]] &amp; LEFT(雅俗通字典[[#This Row],[舒促聲]],1), 韻母對照資料表[十五音識別碼], 0), 2)</f>
        <v>i</v>
      </c>
      <c r="J9280">
        <f xml:space="preserve"> MATCH(雅俗通字典[[#This Row],[聲調]], 雅俗通聲調, 0)</f>
        <v>2</v>
      </c>
      <c r="K9280" t="str">
        <f xml:space="preserve"> _xlfn.CONCAT(雅俗通字典[[#This Row],[聲]:[調]])</f>
        <v>li2</v>
      </c>
      <c r="L9280" t="str">
        <f xml:space="preserve"> 雅俗通字典[[#This Row],[字韻]] &amp; 雅俗通字典[[#This Row],[聲調]] &amp; "聲" &amp; 雅俗通字典[[#This Row],[切音]]</f>
        <v>居上上聲柳</v>
      </c>
      <c r="M9280" t="str">
        <f xml:space="preserve"> 雅俗通字典[[#This Row],[字韻]] &amp; TEXT(雅俗通字典[[#This Row],[調]], "[DBNum1]") &amp; 雅俗通字典[[#This Row],[切音]]</f>
        <v>居二柳</v>
      </c>
    </row>
    <row r="9281" spans="1:13">
      <c r="A9281">
        <v>9280</v>
      </c>
      <c r="B9281" s="13" t="s">
        <v>9924</v>
      </c>
      <c r="C9281" s="13" t="s">
        <v>147</v>
      </c>
      <c r="D9281" s="13" t="s">
        <v>9713</v>
      </c>
      <c r="E9281" s="13" t="s">
        <v>148</v>
      </c>
      <c r="F9281" t="s">
        <v>9923</v>
      </c>
      <c r="G9281" s="13" t="str">
        <f xml:space="preserve"> IF( RIGHT(雅俗通字典[[#This Row],[聲調]],1)&lt;&gt;"入", "舒聲", "促聲")</f>
        <v>舒聲</v>
      </c>
      <c r="H9281" t="str">
        <f xml:space="preserve"> INDEX(聲母對照資料表[], MATCH(雅俗通字典[[#This Row],[切音]], 聲母對照資料表[十五音], 0), 2)</f>
        <v>l</v>
      </c>
      <c r="I9281" t="str">
        <f xml:space="preserve"> INDEX(韻母對照資料表[], MATCH(雅俗通字典[[#This Row],[字韻]] &amp; LEFT(雅俗通字典[[#This Row],[舒促聲]],1), 韻母對照資料表[十五音識別碼], 0), 2)</f>
        <v>i</v>
      </c>
      <c r="J9281">
        <f xml:space="preserve"> MATCH(雅俗通字典[[#This Row],[聲調]], 雅俗通聲調, 0)</f>
        <v>2</v>
      </c>
      <c r="K9281" t="str">
        <f xml:space="preserve"> _xlfn.CONCAT(雅俗通字典[[#This Row],[聲]:[調]])</f>
        <v>li2</v>
      </c>
      <c r="L9281" t="str">
        <f xml:space="preserve"> 雅俗通字典[[#This Row],[字韻]] &amp; 雅俗通字典[[#This Row],[聲調]] &amp; "聲" &amp; 雅俗通字典[[#This Row],[切音]]</f>
        <v>居上上聲柳</v>
      </c>
      <c r="M9281" t="str">
        <f xml:space="preserve"> 雅俗通字典[[#This Row],[字韻]] &amp; TEXT(雅俗通字典[[#This Row],[調]], "[DBNum1]") &amp; 雅俗通字典[[#This Row],[切音]]</f>
        <v>居二柳</v>
      </c>
    </row>
    <row r="9282" spans="1:13">
      <c r="A9282">
        <v>9281</v>
      </c>
      <c r="B9282" s="13" t="s">
        <v>9925</v>
      </c>
      <c r="C9282" s="13" t="s">
        <v>147</v>
      </c>
      <c r="D9282" s="13" t="s">
        <v>9713</v>
      </c>
      <c r="E9282" s="13" t="s">
        <v>148</v>
      </c>
      <c r="F9282" t="s">
        <v>9923</v>
      </c>
      <c r="G9282" s="13" t="str">
        <f xml:space="preserve"> IF( RIGHT(雅俗通字典[[#This Row],[聲調]],1)&lt;&gt;"入", "舒聲", "促聲")</f>
        <v>舒聲</v>
      </c>
      <c r="H9282" t="str">
        <f xml:space="preserve"> INDEX(聲母對照資料表[], MATCH(雅俗通字典[[#This Row],[切音]], 聲母對照資料表[十五音], 0), 2)</f>
        <v>l</v>
      </c>
      <c r="I9282" t="str">
        <f xml:space="preserve"> INDEX(韻母對照資料表[], MATCH(雅俗通字典[[#This Row],[字韻]] &amp; LEFT(雅俗通字典[[#This Row],[舒促聲]],1), 韻母對照資料表[十五音識別碼], 0), 2)</f>
        <v>i</v>
      </c>
      <c r="J9282">
        <f xml:space="preserve"> MATCH(雅俗通字典[[#This Row],[聲調]], 雅俗通聲調, 0)</f>
        <v>2</v>
      </c>
      <c r="K9282" t="str">
        <f xml:space="preserve"> _xlfn.CONCAT(雅俗通字典[[#This Row],[聲]:[調]])</f>
        <v>li2</v>
      </c>
      <c r="L9282" t="str">
        <f xml:space="preserve"> 雅俗通字典[[#This Row],[字韻]] &amp; 雅俗通字典[[#This Row],[聲調]] &amp; "聲" &amp; 雅俗通字典[[#This Row],[切音]]</f>
        <v>居上上聲柳</v>
      </c>
      <c r="M9282" t="str">
        <f xml:space="preserve"> 雅俗通字典[[#This Row],[字韻]] &amp; TEXT(雅俗通字典[[#This Row],[調]], "[DBNum1]") &amp; 雅俗通字典[[#This Row],[切音]]</f>
        <v>居二柳</v>
      </c>
    </row>
    <row r="9283" spans="1:13">
      <c r="A9283">
        <v>9282</v>
      </c>
      <c r="B9283" s="13" t="s">
        <v>9926</v>
      </c>
      <c r="C9283" s="13" t="s">
        <v>147</v>
      </c>
      <c r="D9283" s="13" t="s">
        <v>9713</v>
      </c>
      <c r="E9283" s="13" t="s">
        <v>148</v>
      </c>
      <c r="F9283" t="s">
        <v>9923</v>
      </c>
      <c r="G9283" s="13" t="str">
        <f xml:space="preserve"> IF( RIGHT(雅俗通字典[[#This Row],[聲調]],1)&lt;&gt;"入", "舒聲", "促聲")</f>
        <v>舒聲</v>
      </c>
      <c r="H9283" t="str">
        <f xml:space="preserve"> INDEX(聲母對照資料表[], MATCH(雅俗通字典[[#This Row],[切音]], 聲母對照資料表[十五音], 0), 2)</f>
        <v>l</v>
      </c>
      <c r="I9283" t="str">
        <f xml:space="preserve"> INDEX(韻母對照資料表[], MATCH(雅俗通字典[[#This Row],[字韻]] &amp; LEFT(雅俗通字典[[#This Row],[舒促聲]],1), 韻母對照資料表[十五音識別碼], 0), 2)</f>
        <v>i</v>
      </c>
      <c r="J9283">
        <f xml:space="preserve"> MATCH(雅俗通字典[[#This Row],[聲調]], 雅俗通聲調, 0)</f>
        <v>2</v>
      </c>
      <c r="K9283" t="str">
        <f xml:space="preserve"> _xlfn.CONCAT(雅俗通字典[[#This Row],[聲]:[調]])</f>
        <v>li2</v>
      </c>
      <c r="L9283" t="str">
        <f xml:space="preserve"> 雅俗通字典[[#This Row],[字韻]] &amp; 雅俗通字典[[#This Row],[聲調]] &amp; "聲" &amp; 雅俗通字典[[#This Row],[切音]]</f>
        <v>居上上聲柳</v>
      </c>
      <c r="M9283" t="str">
        <f xml:space="preserve"> 雅俗通字典[[#This Row],[字韻]] &amp; TEXT(雅俗通字典[[#This Row],[調]], "[DBNum1]") &amp; 雅俗通字典[[#This Row],[切音]]</f>
        <v>居二柳</v>
      </c>
    </row>
    <row r="9284" spans="1:13">
      <c r="A9284">
        <v>9283</v>
      </c>
      <c r="B9284" s="13" t="s">
        <v>9927</v>
      </c>
      <c r="C9284" s="13" t="s">
        <v>147</v>
      </c>
      <c r="D9284" s="13" t="s">
        <v>9713</v>
      </c>
      <c r="E9284" s="13" t="s">
        <v>148</v>
      </c>
      <c r="F9284" t="s">
        <v>9923</v>
      </c>
      <c r="G9284" s="13" t="str">
        <f xml:space="preserve"> IF( RIGHT(雅俗通字典[[#This Row],[聲調]],1)&lt;&gt;"入", "舒聲", "促聲")</f>
        <v>舒聲</v>
      </c>
      <c r="H9284" t="str">
        <f xml:space="preserve"> INDEX(聲母對照資料表[], MATCH(雅俗通字典[[#This Row],[切音]], 聲母對照資料表[十五音], 0), 2)</f>
        <v>l</v>
      </c>
      <c r="I9284" t="str">
        <f xml:space="preserve"> INDEX(韻母對照資料表[], MATCH(雅俗通字典[[#This Row],[字韻]] &amp; LEFT(雅俗通字典[[#This Row],[舒促聲]],1), 韻母對照資料表[十五音識別碼], 0), 2)</f>
        <v>i</v>
      </c>
      <c r="J9284">
        <f xml:space="preserve"> MATCH(雅俗通字典[[#This Row],[聲調]], 雅俗通聲調, 0)</f>
        <v>2</v>
      </c>
      <c r="K9284" t="str">
        <f xml:space="preserve"> _xlfn.CONCAT(雅俗通字典[[#This Row],[聲]:[調]])</f>
        <v>li2</v>
      </c>
      <c r="L9284" t="str">
        <f xml:space="preserve"> 雅俗通字典[[#This Row],[字韻]] &amp; 雅俗通字典[[#This Row],[聲調]] &amp; "聲" &amp; 雅俗通字典[[#This Row],[切音]]</f>
        <v>居上上聲柳</v>
      </c>
      <c r="M9284" t="str">
        <f xml:space="preserve"> 雅俗通字典[[#This Row],[字韻]] &amp; TEXT(雅俗通字典[[#This Row],[調]], "[DBNum1]") &amp; 雅俗通字典[[#This Row],[切音]]</f>
        <v>居二柳</v>
      </c>
    </row>
    <row r="9285" spans="1:13">
      <c r="A9285">
        <v>9284</v>
      </c>
      <c r="B9285" s="13" t="s">
        <v>9928</v>
      </c>
      <c r="C9285" s="13" t="s">
        <v>147</v>
      </c>
      <c r="D9285" s="13" t="s">
        <v>9713</v>
      </c>
      <c r="E9285" s="13" t="s">
        <v>148</v>
      </c>
      <c r="F9285" t="s">
        <v>9923</v>
      </c>
      <c r="G9285" s="13" t="str">
        <f xml:space="preserve"> IF( RIGHT(雅俗通字典[[#This Row],[聲調]],1)&lt;&gt;"入", "舒聲", "促聲")</f>
        <v>舒聲</v>
      </c>
      <c r="H9285" t="str">
        <f xml:space="preserve"> INDEX(聲母對照資料表[], MATCH(雅俗通字典[[#This Row],[切音]], 聲母對照資料表[十五音], 0), 2)</f>
        <v>l</v>
      </c>
      <c r="I9285" t="str">
        <f xml:space="preserve"> INDEX(韻母對照資料表[], MATCH(雅俗通字典[[#This Row],[字韻]] &amp; LEFT(雅俗通字典[[#This Row],[舒促聲]],1), 韻母對照資料表[十五音識別碼], 0), 2)</f>
        <v>i</v>
      </c>
      <c r="J9285">
        <f xml:space="preserve"> MATCH(雅俗通字典[[#This Row],[聲調]], 雅俗通聲調, 0)</f>
        <v>2</v>
      </c>
      <c r="K9285" t="str">
        <f xml:space="preserve"> _xlfn.CONCAT(雅俗通字典[[#This Row],[聲]:[調]])</f>
        <v>li2</v>
      </c>
      <c r="L9285" t="str">
        <f xml:space="preserve"> 雅俗通字典[[#This Row],[字韻]] &amp; 雅俗通字典[[#This Row],[聲調]] &amp; "聲" &amp; 雅俗通字典[[#This Row],[切音]]</f>
        <v>居上上聲柳</v>
      </c>
      <c r="M9285" t="str">
        <f xml:space="preserve"> 雅俗通字典[[#This Row],[字韻]] &amp; TEXT(雅俗通字典[[#This Row],[調]], "[DBNum1]") &amp; 雅俗通字典[[#This Row],[切音]]</f>
        <v>居二柳</v>
      </c>
    </row>
    <row r="9286" spans="1:13">
      <c r="A9286">
        <v>9285</v>
      </c>
      <c r="B9286" s="13" t="s">
        <v>9929</v>
      </c>
      <c r="C9286" s="13" t="s">
        <v>147</v>
      </c>
      <c r="D9286" s="13" t="s">
        <v>9713</v>
      </c>
      <c r="E9286" s="13" t="s">
        <v>148</v>
      </c>
      <c r="F9286" t="s">
        <v>9923</v>
      </c>
      <c r="G9286" s="13" t="str">
        <f xml:space="preserve"> IF( RIGHT(雅俗通字典[[#This Row],[聲調]],1)&lt;&gt;"入", "舒聲", "促聲")</f>
        <v>舒聲</v>
      </c>
      <c r="H9286" t="str">
        <f xml:space="preserve"> INDEX(聲母對照資料表[], MATCH(雅俗通字典[[#This Row],[切音]], 聲母對照資料表[十五音], 0), 2)</f>
        <v>l</v>
      </c>
      <c r="I9286" t="str">
        <f xml:space="preserve"> INDEX(韻母對照資料表[], MATCH(雅俗通字典[[#This Row],[字韻]] &amp; LEFT(雅俗通字典[[#This Row],[舒促聲]],1), 韻母對照資料表[十五音識別碼], 0), 2)</f>
        <v>i</v>
      </c>
      <c r="J9286">
        <f xml:space="preserve"> MATCH(雅俗通字典[[#This Row],[聲調]], 雅俗通聲調, 0)</f>
        <v>2</v>
      </c>
      <c r="K9286" t="str">
        <f xml:space="preserve"> _xlfn.CONCAT(雅俗通字典[[#This Row],[聲]:[調]])</f>
        <v>li2</v>
      </c>
      <c r="L9286" t="str">
        <f xml:space="preserve"> 雅俗通字典[[#This Row],[字韻]] &amp; 雅俗通字典[[#This Row],[聲調]] &amp; "聲" &amp; 雅俗通字典[[#This Row],[切音]]</f>
        <v>居上上聲柳</v>
      </c>
      <c r="M9286" t="str">
        <f xml:space="preserve"> 雅俗通字典[[#This Row],[字韻]] &amp; TEXT(雅俗通字典[[#This Row],[調]], "[DBNum1]") &amp; 雅俗通字典[[#This Row],[切音]]</f>
        <v>居二柳</v>
      </c>
    </row>
    <row r="9287" spans="1:13">
      <c r="A9287">
        <v>9286</v>
      </c>
      <c r="B9287" s="13" t="s">
        <v>9930</v>
      </c>
      <c r="C9287" s="13" t="s">
        <v>147</v>
      </c>
      <c r="D9287" s="13" t="s">
        <v>9713</v>
      </c>
      <c r="E9287" s="13" t="s">
        <v>148</v>
      </c>
      <c r="F9287" t="s">
        <v>9923</v>
      </c>
      <c r="G9287" s="13" t="str">
        <f xml:space="preserve"> IF( RIGHT(雅俗通字典[[#This Row],[聲調]],1)&lt;&gt;"入", "舒聲", "促聲")</f>
        <v>舒聲</v>
      </c>
      <c r="H9287" t="str">
        <f xml:space="preserve"> INDEX(聲母對照資料表[], MATCH(雅俗通字典[[#This Row],[切音]], 聲母對照資料表[十五音], 0), 2)</f>
        <v>l</v>
      </c>
      <c r="I9287" t="str">
        <f xml:space="preserve"> INDEX(韻母對照資料表[], MATCH(雅俗通字典[[#This Row],[字韻]] &amp; LEFT(雅俗通字典[[#This Row],[舒促聲]],1), 韻母對照資料表[十五音識別碼], 0), 2)</f>
        <v>i</v>
      </c>
      <c r="J9287">
        <f xml:space="preserve"> MATCH(雅俗通字典[[#This Row],[聲調]], 雅俗通聲調, 0)</f>
        <v>2</v>
      </c>
      <c r="K9287" t="str">
        <f xml:space="preserve"> _xlfn.CONCAT(雅俗通字典[[#This Row],[聲]:[調]])</f>
        <v>li2</v>
      </c>
      <c r="L9287" t="str">
        <f xml:space="preserve"> 雅俗通字典[[#This Row],[字韻]] &amp; 雅俗通字典[[#This Row],[聲調]] &amp; "聲" &amp; 雅俗通字典[[#This Row],[切音]]</f>
        <v>居上上聲柳</v>
      </c>
      <c r="M9287" t="str">
        <f xml:space="preserve"> 雅俗通字典[[#This Row],[字韻]] &amp; TEXT(雅俗通字典[[#This Row],[調]], "[DBNum1]") &amp; 雅俗通字典[[#This Row],[切音]]</f>
        <v>居二柳</v>
      </c>
    </row>
    <row r="9288" spans="1:13">
      <c r="A9288">
        <v>9287</v>
      </c>
      <c r="B9288" s="13" t="s">
        <v>9931</v>
      </c>
      <c r="C9288" s="13" t="s">
        <v>147</v>
      </c>
      <c r="D9288" s="13" t="s">
        <v>9713</v>
      </c>
      <c r="E9288" s="13" t="s">
        <v>148</v>
      </c>
      <c r="F9288" t="s">
        <v>9923</v>
      </c>
      <c r="G9288" s="13" t="str">
        <f xml:space="preserve"> IF( RIGHT(雅俗通字典[[#This Row],[聲調]],1)&lt;&gt;"入", "舒聲", "促聲")</f>
        <v>舒聲</v>
      </c>
      <c r="H9288" t="str">
        <f xml:space="preserve"> INDEX(聲母對照資料表[], MATCH(雅俗通字典[[#This Row],[切音]], 聲母對照資料表[十五音], 0), 2)</f>
        <v>l</v>
      </c>
      <c r="I9288" t="str">
        <f xml:space="preserve"> INDEX(韻母對照資料表[], MATCH(雅俗通字典[[#This Row],[字韻]] &amp; LEFT(雅俗通字典[[#This Row],[舒促聲]],1), 韻母對照資料表[十五音識別碼], 0), 2)</f>
        <v>i</v>
      </c>
      <c r="J9288">
        <f xml:space="preserve"> MATCH(雅俗通字典[[#This Row],[聲調]], 雅俗通聲調, 0)</f>
        <v>2</v>
      </c>
      <c r="K9288" t="str">
        <f xml:space="preserve"> _xlfn.CONCAT(雅俗通字典[[#This Row],[聲]:[調]])</f>
        <v>li2</v>
      </c>
      <c r="L9288" t="str">
        <f xml:space="preserve"> 雅俗通字典[[#This Row],[字韻]] &amp; 雅俗通字典[[#This Row],[聲調]] &amp; "聲" &amp; 雅俗通字典[[#This Row],[切音]]</f>
        <v>居上上聲柳</v>
      </c>
      <c r="M9288" t="str">
        <f xml:space="preserve"> 雅俗通字典[[#This Row],[字韻]] &amp; TEXT(雅俗通字典[[#This Row],[調]], "[DBNum1]") &amp; 雅俗通字典[[#This Row],[切音]]</f>
        <v>居二柳</v>
      </c>
    </row>
    <row r="9289" spans="1:13">
      <c r="A9289">
        <v>9288</v>
      </c>
      <c r="B9289" s="13" t="s">
        <v>9932</v>
      </c>
      <c r="C9289" s="13" t="s">
        <v>147</v>
      </c>
      <c r="D9289" s="13" t="s">
        <v>9713</v>
      </c>
      <c r="E9289" s="13" t="s">
        <v>148</v>
      </c>
      <c r="F9289" t="s">
        <v>9923</v>
      </c>
      <c r="G9289" s="13" t="str">
        <f xml:space="preserve"> IF( RIGHT(雅俗通字典[[#This Row],[聲調]],1)&lt;&gt;"入", "舒聲", "促聲")</f>
        <v>舒聲</v>
      </c>
      <c r="H9289" t="str">
        <f xml:space="preserve"> INDEX(聲母對照資料表[], MATCH(雅俗通字典[[#This Row],[切音]], 聲母對照資料表[十五音], 0), 2)</f>
        <v>l</v>
      </c>
      <c r="I9289" t="str">
        <f xml:space="preserve"> INDEX(韻母對照資料表[], MATCH(雅俗通字典[[#This Row],[字韻]] &amp; LEFT(雅俗通字典[[#This Row],[舒促聲]],1), 韻母對照資料表[十五音識別碼], 0), 2)</f>
        <v>i</v>
      </c>
      <c r="J9289">
        <f xml:space="preserve"> MATCH(雅俗通字典[[#This Row],[聲調]], 雅俗通聲調, 0)</f>
        <v>2</v>
      </c>
      <c r="K9289" t="str">
        <f xml:space="preserve"> _xlfn.CONCAT(雅俗通字典[[#This Row],[聲]:[調]])</f>
        <v>li2</v>
      </c>
      <c r="L9289" t="str">
        <f xml:space="preserve"> 雅俗通字典[[#This Row],[字韻]] &amp; 雅俗通字典[[#This Row],[聲調]] &amp; "聲" &amp; 雅俗通字典[[#This Row],[切音]]</f>
        <v>居上上聲柳</v>
      </c>
      <c r="M9289" t="str">
        <f xml:space="preserve"> 雅俗通字典[[#This Row],[字韻]] &amp; TEXT(雅俗通字典[[#This Row],[調]], "[DBNum1]") &amp; 雅俗通字典[[#This Row],[切音]]</f>
        <v>居二柳</v>
      </c>
    </row>
    <row r="9290" spans="1:13">
      <c r="A9290">
        <v>9289</v>
      </c>
      <c r="B9290" s="13" t="s">
        <v>9933</v>
      </c>
      <c r="C9290" s="13" t="s">
        <v>147</v>
      </c>
      <c r="D9290" s="13" t="s">
        <v>9713</v>
      </c>
      <c r="E9290" s="13" t="s">
        <v>148</v>
      </c>
      <c r="F9290" t="s">
        <v>9923</v>
      </c>
      <c r="G9290" s="13" t="str">
        <f xml:space="preserve"> IF( RIGHT(雅俗通字典[[#This Row],[聲調]],1)&lt;&gt;"入", "舒聲", "促聲")</f>
        <v>舒聲</v>
      </c>
      <c r="H9290" t="str">
        <f xml:space="preserve"> INDEX(聲母對照資料表[], MATCH(雅俗通字典[[#This Row],[切音]], 聲母對照資料表[十五音], 0), 2)</f>
        <v>l</v>
      </c>
      <c r="I9290" t="str">
        <f xml:space="preserve"> INDEX(韻母對照資料表[], MATCH(雅俗通字典[[#This Row],[字韻]] &amp; LEFT(雅俗通字典[[#This Row],[舒促聲]],1), 韻母對照資料表[十五音識別碼], 0), 2)</f>
        <v>i</v>
      </c>
      <c r="J9290">
        <f xml:space="preserve"> MATCH(雅俗通字典[[#This Row],[聲調]], 雅俗通聲調, 0)</f>
        <v>2</v>
      </c>
      <c r="K9290" t="str">
        <f xml:space="preserve"> _xlfn.CONCAT(雅俗通字典[[#This Row],[聲]:[調]])</f>
        <v>li2</v>
      </c>
      <c r="L9290" t="str">
        <f xml:space="preserve"> 雅俗通字典[[#This Row],[字韻]] &amp; 雅俗通字典[[#This Row],[聲調]] &amp; "聲" &amp; 雅俗通字典[[#This Row],[切音]]</f>
        <v>居上上聲柳</v>
      </c>
      <c r="M9290" t="str">
        <f xml:space="preserve"> 雅俗通字典[[#This Row],[字韻]] &amp; TEXT(雅俗通字典[[#This Row],[調]], "[DBNum1]") &amp; 雅俗通字典[[#This Row],[切音]]</f>
        <v>居二柳</v>
      </c>
    </row>
    <row r="9291" spans="1:13">
      <c r="A9291">
        <v>9290</v>
      </c>
      <c r="B9291" s="13" t="s">
        <v>9934</v>
      </c>
      <c r="C9291" s="13" t="s">
        <v>147</v>
      </c>
      <c r="D9291" s="13" t="s">
        <v>9713</v>
      </c>
      <c r="E9291" s="13" t="s">
        <v>148</v>
      </c>
      <c r="F9291" t="s">
        <v>9923</v>
      </c>
      <c r="G9291" s="13" t="str">
        <f xml:space="preserve"> IF( RIGHT(雅俗通字典[[#This Row],[聲調]],1)&lt;&gt;"入", "舒聲", "促聲")</f>
        <v>舒聲</v>
      </c>
      <c r="H9291" t="str">
        <f xml:space="preserve"> INDEX(聲母對照資料表[], MATCH(雅俗通字典[[#This Row],[切音]], 聲母對照資料表[十五音], 0), 2)</f>
        <v>l</v>
      </c>
      <c r="I9291" t="str">
        <f xml:space="preserve"> INDEX(韻母對照資料表[], MATCH(雅俗通字典[[#This Row],[字韻]] &amp; LEFT(雅俗通字典[[#This Row],[舒促聲]],1), 韻母對照資料表[十五音識別碼], 0), 2)</f>
        <v>i</v>
      </c>
      <c r="J9291">
        <f xml:space="preserve"> MATCH(雅俗通字典[[#This Row],[聲調]], 雅俗通聲調, 0)</f>
        <v>2</v>
      </c>
      <c r="K9291" t="str">
        <f xml:space="preserve"> _xlfn.CONCAT(雅俗通字典[[#This Row],[聲]:[調]])</f>
        <v>li2</v>
      </c>
      <c r="L9291" t="str">
        <f xml:space="preserve"> 雅俗通字典[[#This Row],[字韻]] &amp; 雅俗通字典[[#This Row],[聲調]] &amp; "聲" &amp; 雅俗通字典[[#This Row],[切音]]</f>
        <v>居上上聲柳</v>
      </c>
      <c r="M9291" t="str">
        <f xml:space="preserve"> 雅俗通字典[[#This Row],[字韻]] &amp; TEXT(雅俗通字典[[#This Row],[調]], "[DBNum1]") &amp; 雅俗通字典[[#This Row],[切音]]</f>
        <v>居二柳</v>
      </c>
    </row>
    <row r="9292" spans="1:13">
      <c r="A9292">
        <v>9291</v>
      </c>
      <c r="B9292" s="13" t="s">
        <v>5321</v>
      </c>
      <c r="C9292" s="13" t="s">
        <v>147</v>
      </c>
      <c r="D9292" s="13" t="s">
        <v>9713</v>
      </c>
      <c r="E9292" s="13" t="s">
        <v>148</v>
      </c>
      <c r="F9292" t="s">
        <v>9923</v>
      </c>
      <c r="G9292" s="13" t="str">
        <f xml:space="preserve"> IF( RIGHT(雅俗通字典[[#This Row],[聲調]],1)&lt;&gt;"入", "舒聲", "促聲")</f>
        <v>舒聲</v>
      </c>
      <c r="H9292" t="str">
        <f xml:space="preserve"> INDEX(聲母對照資料表[], MATCH(雅俗通字典[[#This Row],[切音]], 聲母對照資料表[十五音], 0), 2)</f>
        <v>l</v>
      </c>
      <c r="I9292" t="str">
        <f xml:space="preserve"> INDEX(韻母對照資料表[], MATCH(雅俗通字典[[#This Row],[字韻]] &amp; LEFT(雅俗通字典[[#This Row],[舒促聲]],1), 韻母對照資料表[十五音識別碼], 0), 2)</f>
        <v>i</v>
      </c>
      <c r="J9292">
        <f xml:space="preserve"> MATCH(雅俗通字典[[#This Row],[聲調]], 雅俗通聲調, 0)</f>
        <v>2</v>
      </c>
      <c r="K9292" t="str">
        <f xml:space="preserve"> _xlfn.CONCAT(雅俗通字典[[#This Row],[聲]:[調]])</f>
        <v>li2</v>
      </c>
      <c r="L9292" t="str">
        <f xml:space="preserve"> 雅俗通字典[[#This Row],[字韻]] &amp; 雅俗通字典[[#This Row],[聲調]] &amp; "聲" &amp; 雅俗通字典[[#This Row],[切音]]</f>
        <v>居上上聲柳</v>
      </c>
      <c r="M9292" t="str">
        <f xml:space="preserve"> 雅俗通字典[[#This Row],[字韻]] &amp; TEXT(雅俗通字典[[#This Row],[調]], "[DBNum1]") &amp; 雅俗通字典[[#This Row],[切音]]</f>
        <v>居二柳</v>
      </c>
    </row>
    <row r="9293" spans="1:13">
      <c r="A9293">
        <v>9292</v>
      </c>
      <c r="B9293" s="13" t="s">
        <v>9935</v>
      </c>
      <c r="C9293" s="13" t="s">
        <v>147</v>
      </c>
      <c r="D9293" s="13" t="s">
        <v>9713</v>
      </c>
      <c r="E9293" s="13" t="s">
        <v>148</v>
      </c>
      <c r="F9293" t="s">
        <v>9923</v>
      </c>
      <c r="G9293" s="13" t="str">
        <f xml:space="preserve"> IF( RIGHT(雅俗通字典[[#This Row],[聲調]],1)&lt;&gt;"入", "舒聲", "促聲")</f>
        <v>舒聲</v>
      </c>
      <c r="H9293" t="str">
        <f xml:space="preserve"> INDEX(聲母對照資料表[], MATCH(雅俗通字典[[#This Row],[切音]], 聲母對照資料表[十五音], 0), 2)</f>
        <v>l</v>
      </c>
      <c r="I9293" t="str">
        <f xml:space="preserve"> INDEX(韻母對照資料表[], MATCH(雅俗通字典[[#This Row],[字韻]] &amp; LEFT(雅俗通字典[[#This Row],[舒促聲]],1), 韻母對照資料表[十五音識別碼], 0), 2)</f>
        <v>i</v>
      </c>
      <c r="J9293">
        <f xml:space="preserve"> MATCH(雅俗通字典[[#This Row],[聲調]], 雅俗通聲調, 0)</f>
        <v>2</v>
      </c>
      <c r="K9293" t="str">
        <f xml:space="preserve"> _xlfn.CONCAT(雅俗通字典[[#This Row],[聲]:[調]])</f>
        <v>li2</v>
      </c>
      <c r="L9293" t="str">
        <f xml:space="preserve"> 雅俗通字典[[#This Row],[字韻]] &amp; 雅俗通字典[[#This Row],[聲調]] &amp; "聲" &amp; 雅俗通字典[[#This Row],[切音]]</f>
        <v>居上上聲柳</v>
      </c>
      <c r="M9293" t="str">
        <f xml:space="preserve"> 雅俗通字典[[#This Row],[字韻]] &amp; TEXT(雅俗通字典[[#This Row],[調]], "[DBNum1]") &amp; 雅俗通字典[[#This Row],[切音]]</f>
        <v>居二柳</v>
      </c>
    </row>
    <row r="9294" spans="1:13">
      <c r="A9294">
        <v>9293</v>
      </c>
      <c r="B9294" s="13" t="s">
        <v>9936</v>
      </c>
      <c r="C9294" s="13" t="s">
        <v>147</v>
      </c>
      <c r="D9294" s="13" t="s">
        <v>9713</v>
      </c>
      <c r="E9294" s="13" t="s">
        <v>148</v>
      </c>
      <c r="F9294" t="s">
        <v>9923</v>
      </c>
      <c r="G9294" s="13" t="str">
        <f xml:space="preserve"> IF( RIGHT(雅俗通字典[[#This Row],[聲調]],1)&lt;&gt;"入", "舒聲", "促聲")</f>
        <v>舒聲</v>
      </c>
      <c r="H9294" t="str">
        <f xml:space="preserve"> INDEX(聲母對照資料表[], MATCH(雅俗通字典[[#This Row],[切音]], 聲母對照資料表[十五音], 0), 2)</f>
        <v>l</v>
      </c>
      <c r="I9294" t="str">
        <f xml:space="preserve"> INDEX(韻母對照資料表[], MATCH(雅俗通字典[[#This Row],[字韻]] &amp; LEFT(雅俗通字典[[#This Row],[舒促聲]],1), 韻母對照資料表[十五音識別碼], 0), 2)</f>
        <v>i</v>
      </c>
      <c r="J9294">
        <f xml:space="preserve"> MATCH(雅俗通字典[[#This Row],[聲調]], 雅俗通聲調, 0)</f>
        <v>2</v>
      </c>
      <c r="K9294" t="str">
        <f xml:space="preserve"> _xlfn.CONCAT(雅俗通字典[[#This Row],[聲]:[調]])</f>
        <v>li2</v>
      </c>
      <c r="L9294" t="str">
        <f xml:space="preserve"> 雅俗通字典[[#This Row],[字韻]] &amp; 雅俗通字典[[#This Row],[聲調]] &amp; "聲" &amp; 雅俗通字典[[#This Row],[切音]]</f>
        <v>居上上聲柳</v>
      </c>
      <c r="M9294" t="str">
        <f xml:space="preserve"> 雅俗通字典[[#This Row],[字韻]] &amp; TEXT(雅俗通字典[[#This Row],[調]], "[DBNum1]") &amp; 雅俗通字典[[#This Row],[切音]]</f>
        <v>居二柳</v>
      </c>
    </row>
    <row r="9295" spans="1:13">
      <c r="A9295">
        <v>9294</v>
      </c>
      <c r="B9295" s="13" t="s">
        <v>9937</v>
      </c>
      <c r="C9295" s="13" t="s">
        <v>147</v>
      </c>
      <c r="D9295" s="13" t="s">
        <v>9713</v>
      </c>
      <c r="E9295" s="13" t="s">
        <v>148</v>
      </c>
      <c r="F9295" t="s">
        <v>9923</v>
      </c>
      <c r="G9295" s="13" t="str">
        <f xml:space="preserve"> IF( RIGHT(雅俗通字典[[#This Row],[聲調]],1)&lt;&gt;"入", "舒聲", "促聲")</f>
        <v>舒聲</v>
      </c>
      <c r="H9295" t="str">
        <f xml:space="preserve"> INDEX(聲母對照資料表[], MATCH(雅俗通字典[[#This Row],[切音]], 聲母對照資料表[十五音], 0), 2)</f>
        <v>l</v>
      </c>
      <c r="I9295" t="str">
        <f xml:space="preserve"> INDEX(韻母對照資料表[], MATCH(雅俗通字典[[#This Row],[字韻]] &amp; LEFT(雅俗通字典[[#This Row],[舒促聲]],1), 韻母對照資料表[十五音識別碼], 0), 2)</f>
        <v>i</v>
      </c>
      <c r="J9295">
        <f xml:space="preserve"> MATCH(雅俗通字典[[#This Row],[聲調]], 雅俗通聲調, 0)</f>
        <v>2</v>
      </c>
      <c r="K9295" t="str">
        <f xml:space="preserve"> _xlfn.CONCAT(雅俗通字典[[#This Row],[聲]:[調]])</f>
        <v>li2</v>
      </c>
      <c r="L9295" t="str">
        <f xml:space="preserve"> 雅俗通字典[[#This Row],[字韻]] &amp; 雅俗通字典[[#This Row],[聲調]] &amp; "聲" &amp; 雅俗通字典[[#This Row],[切音]]</f>
        <v>居上上聲柳</v>
      </c>
      <c r="M9295" t="str">
        <f xml:space="preserve"> 雅俗通字典[[#This Row],[字韻]] &amp; TEXT(雅俗通字典[[#This Row],[調]], "[DBNum1]") &amp; 雅俗通字典[[#This Row],[切音]]</f>
        <v>居二柳</v>
      </c>
    </row>
    <row r="9296" spans="1:13">
      <c r="A9296">
        <v>9295</v>
      </c>
      <c r="B9296" s="13" t="s">
        <v>9938</v>
      </c>
      <c r="C9296" s="13" t="s">
        <v>147</v>
      </c>
      <c r="D9296" s="13" t="s">
        <v>9713</v>
      </c>
      <c r="E9296" s="13" t="s">
        <v>148</v>
      </c>
      <c r="F9296" t="s">
        <v>9923</v>
      </c>
      <c r="G9296" s="13" t="str">
        <f xml:space="preserve"> IF( RIGHT(雅俗通字典[[#This Row],[聲調]],1)&lt;&gt;"入", "舒聲", "促聲")</f>
        <v>舒聲</v>
      </c>
      <c r="H9296" t="str">
        <f xml:space="preserve"> INDEX(聲母對照資料表[], MATCH(雅俗通字典[[#This Row],[切音]], 聲母對照資料表[十五音], 0), 2)</f>
        <v>l</v>
      </c>
      <c r="I9296" t="str">
        <f xml:space="preserve"> INDEX(韻母對照資料表[], MATCH(雅俗通字典[[#This Row],[字韻]] &amp; LEFT(雅俗通字典[[#This Row],[舒促聲]],1), 韻母對照資料表[十五音識別碼], 0), 2)</f>
        <v>i</v>
      </c>
      <c r="J9296">
        <f xml:space="preserve"> MATCH(雅俗通字典[[#This Row],[聲調]], 雅俗通聲調, 0)</f>
        <v>2</v>
      </c>
      <c r="K9296" t="str">
        <f xml:space="preserve"> _xlfn.CONCAT(雅俗通字典[[#This Row],[聲]:[調]])</f>
        <v>li2</v>
      </c>
      <c r="L9296" t="str">
        <f xml:space="preserve"> 雅俗通字典[[#This Row],[字韻]] &amp; 雅俗通字典[[#This Row],[聲調]] &amp; "聲" &amp; 雅俗通字典[[#This Row],[切音]]</f>
        <v>居上上聲柳</v>
      </c>
      <c r="M9296" t="str">
        <f xml:space="preserve"> 雅俗通字典[[#This Row],[字韻]] &amp; TEXT(雅俗通字典[[#This Row],[調]], "[DBNum1]") &amp; 雅俗通字典[[#This Row],[切音]]</f>
        <v>居二柳</v>
      </c>
    </row>
    <row r="9297" spans="1:13">
      <c r="A9297">
        <v>9296</v>
      </c>
      <c r="B9297" s="13" t="s">
        <v>9939</v>
      </c>
      <c r="C9297" s="13" t="s">
        <v>147</v>
      </c>
      <c r="D9297" s="13" t="s">
        <v>9713</v>
      </c>
      <c r="E9297" s="13" t="s">
        <v>148</v>
      </c>
      <c r="F9297" t="s">
        <v>9923</v>
      </c>
      <c r="G9297" s="13" t="str">
        <f xml:space="preserve"> IF( RIGHT(雅俗通字典[[#This Row],[聲調]],1)&lt;&gt;"入", "舒聲", "促聲")</f>
        <v>舒聲</v>
      </c>
      <c r="H9297" t="str">
        <f xml:space="preserve"> INDEX(聲母對照資料表[], MATCH(雅俗通字典[[#This Row],[切音]], 聲母對照資料表[十五音], 0), 2)</f>
        <v>l</v>
      </c>
      <c r="I9297" t="str">
        <f xml:space="preserve"> INDEX(韻母對照資料表[], MATCH(雅俗通字典[[#This Row],[字韻]] &amp; LEFT(雅俗通字典[[#This Row],[舒促聲]],1), 韻母對照資料表[十五音識別碼], 0), 2)</f>
        <v>i</v>
      </c>
      <c r="J9297">
        <f xml:space="preserve"> MATCH(雅俗通字典[[#This Row],[聲調]], 雅俗通聲調, 0)</f>
        <v>2</v>
      </c>
      <c r="K9297" t="str">
        <f xml:space="preserve"> _xlfn.CONCAT(雅俗通字典[[#This Row],[聲]:[調]])</f>
        <v>li2</v>
      </c>
      <c r="L9297" t="str">
        <f xml:space="preserve"> 雅俗通字典[[#This Row],[字韻]] &amp; 雅俗通字典[[#This Row],[聲調]] &amp; "聲" &amp; 雅俗通字典[[#This Row],[切音]]</f>
        <v>居上上聲柳</v>
      </c>
      <c r="M9297" t="str">
        <f xml:space="preserve"> 雅俗通字典[[#This Row],[字韻]] &amp; TEXT(雅俗通字典[[#This Row],[調]], "[DBNum1]") &amp; 雅俗通字典[[#This Row],[切音]]</f>
        <v>居二柳</v>
      </c>
    </row>
    <row r="9298" spans="1:13">
      <c r="A9298">
        <v>9297</v>
      </c>
      <c r="B9298" s="13" t="s">
        <v>9940</v>
      </c>
      <c r="C9298" s="13" t="s">
        <v>6</v>
      </c>
      <c r="D9298" s="13" t="s">
        <v>9713</v>
      </c>
      <c r="E9298" s="13" t="s">
        <v>148</v>
      </c>
      <c r="F9298" t="s">
        <v>9941</v>
      </c>
      <c r="G9298" s="13" t="str">
        <f xml:space="preserve"> IF( RIGHT(雅俗通字典[[#This Row],[聲調]],1)&lt;&gt;"入", "舒聲", "促聲")</f>
        <v>舒聲</v>
      </c>
      <c r="H9298" t="str">
        <f xml:space="preserve"> INDEX(聲母對照資料表[], MATCH(雅俗通字典[[#This Row],[切音]], 聲母對照資料表[十五音], 0), 2)</f>
        <v>p</v>
      </c>
      <c r="I9298" t="str">
        <f xml:space="preserve"> INDEX(韻母對照資料表[], MATCH(雅俗通字典[[#This Row],[字韻]] &amp; LEFT(雅俗通字典[[#This Row],[舒促聲]],1), 韻母對照資料表[十五音識別碼], 0), 2)</f>
        <v>i</v>
      </c>
      <c r="J9298">
        <f xml:space="preserve"> MATCH(雅俗通字典[[#This Row],[聲調]], 雅俗通聲調, 0)</f>
        <v>2</v>
      </c>
      <c r="K9298" t="str">
        <f xml:space="preserve"> _xlfn.CONCAT(雅俗通字典[[#This Row],[聲]:[調]])</f>
        <v>pi2</v>
      </c>
      <c r="L9298" t="str">
        <f xml:space="preserve"> 雅俗通字典[[#This Row],[字韻]] &amp; 雅俗通字典[[#This Row],[聲調]] &amp; "聲" &amp; 雅俗通字典[[#This Row],[切音]]</f>
        <v>居上上聲邊</v>
      </c>
      <c r="M9298" t="str">
        <f xml:space="preserve"> 雅俗通字典[[#This Row],[字韻]] &amp; TEXT(雅俗通字典[[#This Row],[調]], "[DBNum1]") &amp; 雅俗通字典[[#This Row],[切音]]</f>
        <v>居二邊</v>
      </c>
    </row>
    <row r="9299" spans="1:13">
      <c r="A9299">
        <v>9298</v>
      </c>
      <c r="B9299" s="13" t="s">
        <v>9942</v>
      </c>
      <c r="C9299" s="13" t="s">
        <v>6</v>
      </c>
      <c r="D9299" s="13" t="s">
        <v>9713</v>
      </c>
      <c r="E9299" s="13" t="s">
        <v>148</v>
      </c>
      <c r="F9299" t="s">
        <v>9941</v>
      </c>
      <c r="G9299" s="13" t="str">
        <f xml:space="preserve"> IF( RIGHT(雅俗通字典[[#This Row],[聲調]],1)&lt;&gt;"入", "舒聲", "促聲")</f>
        <v>舒聲</v>
      </c>
      <c r="H9299" t="str">
        <f xml:space="preserve"> INDEX(聲母對照資料表[], MATCH(雅俗通字典[[#This Row],[切音]], 聲母對照資料表[十五音], 0), 2)</f>
        <v>p</v>
      </c>
      <c r="I9299" t="str">
        <f xml:space="preserve"> INDEX(韻母對照資料表[], MATCH(雅俗通字典[[#This Row],[字韻]] &amp; LEFT(雅俗通字典[[#This Row],[舒促聲]],1), 韻母對照資料表[十五音識別碼], 0), 2)</f>
        <v>i</v>
      </c>
      <c r="J9299">
        <f xml:space="preserve"> MATCH(雅俗通字典[[#This Row],[聲調]], 雅俗通聲調, 0)</f>
        <v>2</v>
      </c>
      <c r="K9299" t="str">
        <f xml:space="preserve"> _xlfn.CONCAT(雅俗通字典[[#This Row],[聲]:[調]])</f>
        <v>pi2</v>
      </c>
      <c r="L9299" t="str">
        <f xml:space="preserve"> 雅俗通字典[[#This Row],[字韻]] &amp; 雅俗通字典[[#This Row],[聲調]] &amp; "聲" &amp; 雅俗通字典[[#This Row],[切音]]</f>
        <v>居上上聲邊</v>
      </c>
      <c r="M9299" t="str">
        <f xml:space="preserve"> 雅俗通字典[[#This Row],[字韻]] &amp; TEXT(雅俗通字典[[#This Row],[調]], "[DBNum1]") &amp; 雅俗通字典[[#This Row],[切音]]</f>
        <v>居二邊</v>
      </c>
    </row>
    <row r="9300" spans="1:13">
      <c r="A9300">
        <v>9299</v>
      </c>
      <c r="B9300" s="13" t="s">
        <v>9943</v>
      </c>
      <c r="C9300" s="13" t="s">
        <v>6</v>
      </c>
      <c r="D9300" s="13" t="s">
        <v>9713</v>
      </c>
      <c r="E9300" s="13" t="s">
        <v>148</v>
      </c>
      <c r="F9300" t="s">
        <v>9941</v>
      </c>
      <c r="G9300" s="13" t="str">
        <f xml:space="preserve"> IF( RIGHT(雅俗通字典[[#This Row],[聲調]],1)&lt;&gt;"入", "舒聲", "促聲")</f>
        <v>舒聲</v>
      </c>
      <c r="H9300" t="str">
        <f xml:space="preserve"> INDEX(聲母對照資料表[], MATCH(雅俗通字典[[#This Row],[切音]], 聲母對照資料表[十五音], 0), 2)</f>
        <v>p</v>
      </c>
      <c r="I9300" t="str">
        <f xml:space="preserve"> INDEX(韻母對照資料表[], MATCH(雅俗通字典[[#This Row],[字韻]] &amp; LEFT(雅俗通字典[[#This Row],[舒促聲]],1), 韻母對照資料表[十五音識別碼], 0), 2)</f>
        <v>i</v>
      </c>
      <c r="J9300">
        <f xml:space="preserve"> MATCH(雅俗通字典[[#This Row],[聲調]], 雅俗通聲調, 0)</f>
        <v>2</v>
      </c>
      <c r="K9300" t="str">
        <f xml:space="preserve"> _xlfn.CONCAT(雅俗通字典[[#This Row],[聲]:[調]])</f>
        <v>pi2</v>
      </c>
      <c r="L9300" t="str">
        <f xml:space="preserve"> 雅俗通字典[[#This Row],[字韻]] &amp; 雅俗通字典[[#This Row],[聲調]] &amp; "聲" &amp; 雅俗通字典[[#This Row],[切音]]</f>
        <v>居上上聲邊</v>
      </c>
      <c r="M9300" t="str">
        <f xml:space="preserve"> 雅俗通字典[[#This Row],[字韻]] &amp; TEXT(雅俗通字典[[#This Row],[調]], "[DBNum1]") &amp; 雅俗通字典[[#This Row],[切音]]</f>
        <v>居二邊</v>
      </c>
    </row>
    <row r="9301" spans="1:13">
      <c r="A9301">
        <v>9300</v>
      </c>
      <c r="B9301" s="13" t="s">
        <v>9944</v>
      </c>
      <c r="C9301" s="13" t="s">
        <v>6</v>
      </c>
      <c r="D9301" s="13" t="s">
        <v>9713</v>
      </c>
      <c r="E9301" s="13" t="s">
        <v>148</v>
      </c>
      <c r="F9301" t="s">
        <v>9941</v>
      </c>
      <c r="G9301" s="13" t="str">
        <f xml:space="preserve"> IF( RIGHT(雅俗通字典[[#This Row],[聲調]],1)&lt;&gt;"入", "舒聲", "促聲")</f>
        <v>舒聲</v>
      </c>
      <c r="H9301" t="str">
        <f xml:space="preserve"> INDEX(聲母對照資料表[], MATCH(雅俗通字典[[#This Row],[切音]], 聲母對照資料表[十五音], 0), 2)</f>
        <v>p</v>
      </c>
      <c r="I9301" t="str">
        <f xml:space="preserve"> INDEX(韻母對照資料表[], MATCH(雅俗通字典[[#This Row],[字韻]] &amp; LEFT(雅俗通字典[[#This Row],[舒促聲]],1), 韻母對照資料表[十五音識別碼], 0), 2)</f>
        <v>i</v>
      </c>
      <c r="J9301">
        <f xml:space="preserve"> MATCH(雅俗通字典[[#This Row],[聲調]], 雅俗通聲調, 0)</f>
        <v>2</v>
      </c>
      <c r="K9301" t="str">
        <f xml:space="preserve"> _xlfn.CONCAT(雅俗通字典[[#This Row],[聲]:[調]])</f>
        <v>pi2</v>
      </c>
      <c r="L9301" t="str">
        <f xml:space="preserve"> 雅俗通字典[[#This Row],[字韻]] &amp; 雅俗通字典[[#This Row],[聲調]] &amp; "聲" &amp; 雅俗通字典[[#This Row],[切音]]</f>
        <v>居上上聲邊</v>
      </c>
      <c r="M9301" t="str">
        <f xml:space="preserve"> 雅俗通字典[[#This Row],[字韻]] &amp; TEXT(雅俗通字典[[#This Row],[調]], "[DBNum1]") &amp; 雅俗通字典[[#This Row],[切音]]</f>
        <v>居二邊</v>
      </c>
    </row>
    <row r="9302" spans="1:13">
      <c r="A9302">
        <v>9301</v>
      </c>
      <c r="B9302" s="13" t="s">
        <v>9945</v>
      </c>
      <c r="C9302" s="13" t="s">
        <v>6</v>
      </c>
      <c r="D9302" s="13" t="s">
        <v>9713</v>
      </c>
      <c r="E9302" s="13" t="s">
        <v>148</v>
      </c>
      <c r="F9302" t="s">
        <v>9941</v>
      </c>
      <c r="G9302" s="13" t="str">
        <f xml:space="preserve"> IF( RIGHT(雅俗通字典[[#This Row],[聲調]],1)&lt;&gt;"入", "舒聲", "促聲")</f>
        <v>舒聲</v>
      </c>
      <c r="H9302" t="str">
        <f xml:space="preserve"> INDEX(聲母對照資料表[], MATCH(雅俗通字典[[#This Row],[切音]], 聲母對照資料表[十五音], 0), 2)</f>
        <v>p</v>
      </c>
      <c r="I9302" t="str">
        <f xml:space="preserve"> INDEX(韻母對照資料表[], MATCH(雅俗通字典[[#This Row],[字韻]] &amp; LEFT(雅俗通字典[[#This Row],[舒促聲]],1), 韻母對照資料表[十五音識別碼], 0), 2)</f>
        <v>i</v>
      </c>
      <c r="J9302">
        <f xml:space="preserve"> MATCH(雅俗通字典[[#This Row],[聲調]], 雅俗通聲調, 0)</f>
        <v>2</v>
      </c>
      <c r="K9302" t="str">
        <f xml:space="preserve"> _xlfn.CONCAT(雅俗通字典[[#This Row],[聲]:[調]])</f>
        <v>pi2</v>
      </c>
      <c r="L9302" t="str">
        <f xml:space="preserve"> 雅俗通字典[[#This Row],[字韻]] &amp; 雅俗通字典[[#This Row],[聲調]] &amp; "聲" &amp; 雅俗通字典[[#This Row],[切音]]</f>
        <v>居上上聲邊</v>
      </c>
      <c r="M9302" t="str">
        <f xml:space="preserve"> 雅俗通字典[[#This Row],[字韻]] &amp; TEXT(雅俗通字典[[#This Row],[調]], "[DBNum1]") &amp; 雅俗通字典[[#This Row],[切音]]</f>
        <v>居二邊</v>
      </c>
    </row>
    <row r="9303" spans="1:13">
      <c r="A9303">
        <v>9302</v>
      </c>
      <c r="B9303" s="13" t="s">
        <v>9946</v>
      </c>
      <c r="C9303" s="13" t="s">
        <v>6</v>
      </c>
      <c r="D9303" s="13" t="s">
        <v>9713</v>
      </c>
      <c r="E9303" s="13" t="s">
        <v>148</v>
      </c>
      <c r="F9303" t="s">
        <v>9941</v>
      </c>
      <c r="G9303" s="13" t="str">
        <f xml:space="preserve"> IF( RIGHT(雅俗通字典[[#This Row],[聲調]],1)&lt;&gt;"入", "舒聲", "促聲")</f>
        <v>舒聲</v>
      </c>
      <c r="H9303" t="str">
        <f xml:space="preserve"> INDEX(聲母對照資料表[], MATCH(雅俗通字典[[#This Row],[切音]], 聲母對照資料表[十五音], 0), 2)</f>
        <v>p</v>
      </c>
      <c r="I9303" t="str">
        <f xml:space="preserve"> INDEX(韻母對照資料表[], MATCH(雅俗通字典[[#This Row],[字韻]] &amp; LEFT(雅俗通字典[[#This Row],[舒促聲]],1), 韻母對照資料表[十五音識別碼], 0), 2)</f>
        <v>i</v>
      </c>
      <c r="J9303">
        <f xml:space="preserve"> MATCH(雅俗通字典[[#This Row],[聲調]], 雅俗通聲調, 0)</f>
        <v>2</v>
      </c>
      <c r="K9303" t="str">
        <f xml:space="preserve"> _xlfn.CONCAT(雅俗通字典[[#This Row],[聲]:[調]])</f>
        <v>pi2</v>
      </c>
      <c r="L9303" t="str">
        <f xml:space="preserve"> 雅俗通字典[[#This Row],[字韻]] &amp; 雅俗通字典[[#This Row],[聲調]] &amp; "聲" &amp; 雅俗通字典[[#This Row],[切音]]</f>
        <v>居上上聲邊</v>
      </c>
      <c r="M9303" t="str">
        <f xml:space="preserve"> 雅俗通字典[[#This Row],[字韻]] &amp; TEXT(雅俗通字典[[#This Row],[調]], "[DBNum1]") &amp; 雅俗通字典[[#This Row],[切音]]</f>
        <v>居二邊</v>
      </c>
    </row>
    <row r="9304" spans="1:13">
      <c r="A9304">
        <v>9303</v>
      </c>
      <c r="B9304" s="13" t="s">
        <v>9947</v>
      </c>
      <c r="C9304" s="13" t="s">
        <v>6</v>
      </c>
      <c r="D9304" s="13" t="s">
        <v>9713</v>
      </c>
      <c r="E9304" s="13" t="s">
        <v>148</v>
      </c>
      <c r="F9304" t="s">
        <v>9941</v>
      </c>
      <c r="G9304" s="13" t="str">
        <f xml:space="preserve"> IF( RIGHT(雅俗通字典[[#This Row],[聲調]],1)&lt;&gt;"入", "舒聲", "促聲")</f>
        <v>舒聲</v>
      </c>
      <c r="H9304" t="str">
        <f xml:space="preserve"> INDEX(聲母對照資料表[], MATCH(雅俗通字典[[#This Row],[切音]], 聲母對照資料表[十五音], 0), 2)</f>
        <v>p</v>
      </c>
      <c r="I9304" t="str">
        <f xml:space="preserve"> INDEX(韻母對照資料表[], MATCH(雅俗通字典[[#This Row],[字韻]] &amp; LEFT(雅俗通字典[[#This Row],[舒促聲]],1), 韻母對照資料表[十五音識別碼], 0), 2)</f>
        <v>i</v>
      </c>
      <c r="J9304">
        <f xml:space="preserve"> MATCH(雅俗通字典[[#This Row],[聲調]], 雅俗通聲調, 0)</f>
        <v>2</v>
      </c>
      <c r="K9304" t="str">
        <f xml:space="preserve"> _xlfn.CONCAT(雅俗通字典[[#This Row],[聲]:[調]])</f>
        <v>pi2</v>
      </c>
      <c r="L9304" t="str">
        <f xml:space="preserve"> 雅俗通字典[[#This Row],[字韻]] &amp; 雅俗通字典[[#This Row],[聲調]] &amp; "聲" &amp; 雅俗通字典[[#This Row],[切音]]</f>
        <v>居上上聲邊</v>
      </c>
      <c r="M9304" t="str">
        <f xml:space="preserve"> 雅俗通字典[[#This Row],[字韻]] &amp; TEXT(雅俗通字典[[#This Row],[調]], "[DBNum1]") &amp; 雅俗通字典[[#This Row],[切音]]</f>
        <v>居二邊</v>
      </c>
    </row>
    <row r="9305" spans="1:13">
      <c r="A9305">
        <v>9304</v>
      </c>
      <c r="B9305" s="13" t="s">
        <v>9948</v>
      </c>
      <c r="C9305" s="13" t="s">
        <v>6</v>
      </c>
      <c r="D9305" s="13" t="s">
        <v>9713</v>
      </c>
      <c r="E9305" s="13" t="s">
        <v>148</v>
      </c>
      <c r="F9305" t="s">
        <v>9941</v>
      </c>
      <c r="G9305" s="13" t="str">
        <f xml:space="preserve"> IF( RIGHT(雅俗通字典[[#This Row],[聲調]],1)&lt;&gt;"入", "舒聲", "促聲")</f>
        <v>舒聲</v>
      </c>
      <c r="H9305" t="str">
        <f xml:space="preserve"> INDEX(聲母對照資料表[], MATCH(雅俗通字典[[#This Row],[切音]], 聲母對照資料表[十五音], 0), 2)</f>
        <v>p</v>
      </c>
      <c r="I9305" t="str">
        <f xml:space="preserve"> INDEX(韻母對照資料表[], MATCH(雅俗通字典[[#This Row],[字韻]] &amp; LEFT(雅俗通字典[[#This Row],[舒促聲]],1), 韻母對照資料表[十五音識別碼], 0), 2)</f>
        <v>i</v>
      </c>
      <c r="J9305">
        <f xml:space="preserve"> MATCH(雅俗通字典[[#This Row],[聲調]], 雅俗通聲調, 0)</f>
        <v>2</v>
      </c>
      <c r="K9305" t="str">
        <f xml:space="preserve"> _xlfn.CONCAT(雅俗通字典[[#This Row],[聲]:[調]])</f>
        <v>pi2</v>
      </c>
      <c r="L9305" t="str">
        <f xml:space="preserve"> 雅俗通字典[[#This Row],[字韻]] &amp; 雅俗通字典[[#This Row],[聲調]] &amp; "聲" &amp; 雅俗通字典[[#This Row],[切音]]</f>
        <v>居上上聲邊</v>
      </c>
      <c r="M9305" t="str">
        <f xml:space="preserve"> 雅俗通字典[[#This Row],[字韻]] &amp; TEXT(雅俗通字典[[#This Row],[調]], "[DBNum1]") &amp; 雅俗通字典[[#This Row],[切音]]</f>
        <v>居二邊</v>
      </c>
    </row>
    <row r="9306" spans="1:13">
      <c r="A9306">
        <v>9305</v>
      </c>
      <c r="B9306" s="13" t="s">
        <v>9949</v>
      </c>
      <c r="C9306" s="13" t="s">
        <v>6</v>
      </c>
      <c r="D9306" s="13" t="s">
        <v>9713</v>
      </c>
      <c r="E9306" s="13" t="s">
        <v>148</v>
      </c>
      <c r="F9306" t="s">
        <v>9941</v>
      </c>
      <c r="G9306" s="13" t="str">
        <f xml:space="preserve"> IF( RIGHT(雅俗通字典[[#This Row],[聲調]],1)&lt;&gt;"入", "舒聲", "促聲")</f>
        <v>舒聲</v>
      </c>
      <c r="H9306" t="str">
        <f xml:space="preserve"> INDEX(聲母對照資料表[], MATCH(雅俗通字典[[#This Row],[切音]], 聲母對照資料表[十五音], 0), 2)</f>
        <v>p</v>
      </c>
      <c r="I9306" t="str">
        <f xml:space="preserve"> INDEX(韻母對照資料表[], MATCH(雅俗通字典[[#This Row],[字韻]] &amp; LEFT(雅俗通字典[[#This Row],[舒促聲]],1), 韻母對照資料表[十五音識別碼], 0), 2)</f>
        <v>i</v>
      </c>
      <c r="J9306">
        <f xml:space="preserve"> MATCH(雅俗通字典[[#This Row],[聲調]], 雅俗通聲調, 0)</f>
        <v>2</v>
      </c>
      <c r="K9306" t="str">
        <f xml:space="preserve"> _xlfn.CONCAT(雅俗通字典[[#This Row],[聲]:[調]])</f>
        <v>pi2</v>
      </c>
      <c r="L9306" t="str">
        <f xml:space="preserve"> 雅俗通字典[[#This Row],[字韻]] &amp; 雅俗通字典[[#This Row],[聲調]] &amp; "聲" &amp; 雅俗通字典[[#This Row],[切音]]</f>
        <v>居上上聲邊</v>
      </c>
      <c r="M9306" t="str">
        <f xml:space="preserve"> 雅俗通字典[[#This Row],[字韻]] &amp; TEXT(雅俗通字典[[#This Row],[調]], "[DBNum1]") &amp; 雅俗通字典[[#This Row],[切音]]</f>
        <v>居二邊</v>
      </c>
    </row>
    <row r="9307" spans="1:13">
      <c r="A9307">
        <v>9306</v>
      </c>
      <c r="B9307" s="13" t="s">
        <v>9950</v>
      </c>
      <c r="C9307" s="13" t="s">
        <v>11</v>
      </c>
      <c r="D9307" s="13" t="s">
        <v>9713</v>
      </c>
      <c r="E9307" s="13" t="s">
        <v>148</v>
      </c>
      <c r="F9307" t="s">
        <v>9951</v>
      </c>
      <c r="G9307" s="13" t="str">
        <f xml:space="preserve"> IF( RIGHT(雅俗通字典[[#This Row],[聲調]],1)&lt;&gt;"入", "舒聲", "促聲")</f>
        <v>舒聲</v>
      </c>
      <c r="H9307" t="str">
        <f xml:space="preserve"> INDEX(聲母對照資料表[], MATCH(雅俗通字典[[#This Row],[切音]], 聲母對照資料表[十五音], 0), 2)</f>
        <v>k</v>
      </c>
      <c r="I9307" t="str">
        <f xml:space="preserve"> INDEX(韻母對照資料表[], MATCH(雅俗通字典[[#This Row],[字韻]] &amp; LEFT(雅俗通字典[[#This Row],[舒促聲]],1), 韻母對照資料表[十五音識別碼], 0), 2)</f>
        <v>i</v>
      </c>
      <c r="J9307">
        <f xml:space="preserve"> MATCH(雅俗通字典[[#This Row],[聲調]], 雅俗通聲調, 0)</f>
        <v>2</v>
      </c>
      <c r="K9307" t="str">
        <f xml:space="preserve"> _xlfn.CONCAT(雅俗通字典[[#This Row],[聲]:[調]])</f>
        <v>ki2</v>
      </c>
      <c r="L9307" t="str">
        <f xml:space="preserve"> 雅俗通字典[[#This Row],[字韻]] &amp; 雅俗通字典[[#This Row],[聲調]] &amp; "聲" &amp; 雅俗通字典[[#This Row],[切音]]</f>
        <v>居上上聲求</v>
      </c>
      <c r="M9307" t="str">
        <f xml:space="preserve"> 雅俗通字典[[#This Row],[字韻]] &amp; TEXT(雅俗通字典[[#This Row],[調]], "[DBNum1]") &amp; 雅俗通字典[[#This Row],[切音]]</f>
        <v>居二求</v>
      </c>
    </row>
    <row r="9308" spans="1:13">
      <c r="A9308">
        <v>9307</v>
      </c>
      <c r="B9308" s="13" t="s">
        <v>9952</v>
      </c>
      <c r="C9308" s="13" t="s">
        <v>11</v>
      </c>
      <c r="D9308" s="13" t="s">
        <v>9713</v>
      </c>
      <c r="E9308" s="13" t="s">
        <v>148</v>
      </c>
      <c r="F9308" t="s">
        <v>9951</v>
      </c>
      <c r="G9308" s="13" t="str">
        <f xml:space="preserve"> IF( RIGHT(雅俗通字典[[#This Row],[聲調]],1)&lt;&gt;"入", "舒聲", "促聲")</f>
        <v>舒聲</v>
      </c>
      <c r="H9308" t="str">
        <f xml:space="preserve"> INDEX(聲母對照資料表[], MATCH(雅俗通字典[[#This Row],[切音]], 聲母對照資料表[十五音], 0), 2)</f>
        <v>k</v>
      </c>
      <c r="I9308" t="str">
        <f xml:space="preserve"> INDEX(韻母對照資料表[], MATCH(雅俗通字典[[#This Row],[字韻]] &amp; LEFT(雅俗通字典[[#This Row],[舒促聲]],1), 韻母對照資料表[十五音識別碼], 0), 2)</f>
        <v>i</v>
      </c>
      <c r="J9308">
        <f xml:space="preserve"> MATCH(雅俗通字典[[#This Row],[聲調]], 雅俗通聲調, 0)</f>
        <v>2</v>
      </c>
      <c r="K9308" t="str">
        <f xml:space="preserve"> _xlfn.CONCAT(雅俗通字典[[#This Row],[聲]:[調]])</f>
        <v>ki2</v>
      </c>
      <c r="L9308" t="str">
        <f xml:space="preserve"> 雅俗通字典[[#This Row],[字韻]] &amp; 雅俗通字典[[#This Row],[聲調]] &amp; "聲" &amp; 雅俗通字典[[#This Row],[切音]]</f>
        <v>居上上聲求</v>
      </c>
      <c r="M9308" t="str">
        <f xml:space="preserve"> 雅俗通字典[[#This Row],[字韻]] &amp; TEXT(雅俗通字典[[#This Row],[調]], "[DBNum1]") &amp; 雅俗通字典[[#This Row],[切音]]</f>
        <v>居二求</v>
      </c>
    </row>
    <row r="9309" spans="1:13">
      <c r="A9309">
        <v>9308</v>
      </c>
      <c r="B9309" s="13" t="s">
        <v>9953</v>
      </c>
      <c r="C9309" s="13" t="s">
        <v>11</v>
      </c>
      <c r="D9309" s="13" t="s">
        <v>9713</v>
      </c>
      <c r="E9309" s="13" t="s">
        <v>148</v>
      </c>
      <c r="F9309" t="s">
        <v>9951</v>
      </c>
      <c r="G9309" s="13" t="str">
        <f xml:space="preserve"> IF( RIGHT(雅俗通字典[[#This Row],[聲調]],1)&lt;&gt;"入", "舒聲", "促聲")</f>
        <v>舒聲</v>
      </c>
      <c r="H9309" t="str">
        <f xml:space="preserve"> INDEX(聲母對照資料表[], MATCH(雅俗通字典[[#This Row],[切音]], 聲母對照資料表[十五音], 0), 2)</f>
        <v>k</v>
      </c>
      <c r="I9309" t="str">
        <f xml:space="preserve"> INDEX(韻母對照資料表[], MATCH(雅俗通字典[[#This Row],[字韻]] &amp; LEFT(雅俗通字典[[#This Row],[舒促聲]],1), 韻母對照資料表[十五音識別碼], 0), 2)</f>
        <v>i</v>
      </c>
      <c r="J9309">
        <f xml:space="preserve"> MATCH(雅俗通字典[[#This Row],[聲調]], 雅俗通聲調, 0)</f>
        <v>2</v>
      </c>
      <c r="K9309" t="str">
        <f xml:space="preserve"> _xlfn.CONCAT(雅俗通字典[[#This Row],[聲]:[調]])</f>
        <v>ki2</v>
      </c>
      <c r="L9309" t="str">
        <f xml:space="preserve"> 雅俗通字典[[#This Row],[字韻]] &amp; 雅俗通字典[[#This Row],[聲調]] &amp; "聲" &amp; 雅俗通字典[[#This Row],[切音]]</f>
        <v>居上上聲求</v>
      </c>
      <c r="M9309" t="str">
        <f xml:space="preserve"> 雅俗通字典[[#This Row],[字韻]] &amp; TEXT(雅俗通字典[[#This Row],[調]], "[DBNum1]") &amp; 雅俗通字典[[#This Row],[切音]]</f>
        <v>居二求</v>
      </c>
    </row>
    <row r="9310" spans="1:13">
      <c r="A9310">
        <v>9309</v>
      </c>
      <c r="B9310" s="13" t="s">
        <v>9954</v>
      </c>
      <c r="C9310" s="13" t="s">
        <v>11</v>
      </c>
      <c r="D9310" s="13" t="s">
        <v>9713</v>
      </c>
      <c r="E9310" s="13" t="s">
        <v>148</v>
      </c>
      <c r="F9310" t="s">
        <v>9951</v>
      </c>
      <c r="G9310" s="13" t="str">
        <f xml:space="preserve"> IF( RIGHT(雅俗通字典[[#This Row],[聲調]],1)&lt;&gt;"入", "舒聲", "促聲")</f>
        <v>舒聲</v>
      </c>
      <c r="H9310" t="str">
        <f xml:space="preserve"> INDEX(聲母對照資料表[], MATCH(雅俗通字典[[#This Row],[切音]], 聲母對照資料表[十五音], 0), 2)</f>
        <v>k</v>
      </c>
      <c r="I9310" t="str">
        <f xml:space="preserve"> INDEX(韻母對照資料表[], MATCH(雅俗通字典[[#This Row],[字韻]] &amp; LEFT(雅俗通字典[[#This Row],[舒促聲]],1), 韻母對照資料表[十五音識別碼], 0), 2)</f>
        <v>i</v>
      </c>
      <c r="J9310">
        <f xml:space="preserve"> MATCH(雅俗通字典[[#This Row],[聲調]], 雅俗通聲調, 0)</f>
        <v>2</v>
      </c>
      <c r="K9310" t="str">
        <f xml:space="preserve"> _xlfn.CONCAT(雅俗通字典[[#This Row],[聲]:[調]])</f>
        <v>ki2</v>
      </c>
      <c r="L9310" t="str">
        <f xml:space="preserve"> 雅俗通字典[[#This Row],[字韻]] &amp; 雅俗通字典[[#This Row],[聲調]] &amp; "聲" &amp; 雅俗通字典[[#This Row],[切音]]</f>
        <v>居上上聲求</v>
      </c>
      <c r="M9310" t="str">
        <f xml:space="preserve"> 雅俗通字典[[#This Row],[字韻]] &amp; TEXT(雅俗通字典[[#This Row],[調]], "[DBNum1]") &amp; 雅俗通字典[[#This Row],[切音]]</f>
        <v>居二求</v>
      </c>
    </row>
    <row r="9311" spans="1:13">
      <c r="A9311">
        <v>9310</v>
      </c>
      <c r="B9311" s="13" t="s">
        <v>9955</v>
      </c>
      <c r="C9311" s="13" t="s">
        <v>11</v>
      </c>
      <c r="D9311" s="13" t="s">
        <v>9713</v>
      </c>
      <c r="E9311" s="13" t="s">
        <v>148</v>
      </c>
      <c r="F9311" t="s">
        <v>9951</v>
      </c>
      <c r="G9311" s="13" t="str">
        <f xml:space="preserve"> IF( RIGHT(雅俗通字典[[#This Row],[聲調]],1)&lt;&gt;"入", "舒聲", "促聲")</f>
        <v>舒聲</v>
      </c>
      <c r="H9311" t="str">
        <f xml:space="preserve"> INDEX(聲母對照資料表[], MATCH(雅俗通字典[[#This Row],[切音]], 聲母對照資料表[十五音], 0), 2)</f>
        <v>k</v>
      </c>
      <c r="I9311" t="str">
        <f xml:space="preserve"> INDEX(韻母對照資料表[], MATCH(雅俗通字典[[#This Row],[字韻]] &amp; LEFT(雅俗通字典[[#This Row],[舒促聲]],1), 韻母對照資料表[十五音識別碼], 0), 2)</f>
        <v>i</v>
      </c>
      <c r="J9311">
        <f xml:space="preserve"> MATCH(雅俗通字典[[#This Row],[聲調]], 雅俗通聲調, 0)</f>
        <v>2</v>
      </c>
      <c r="K9311" t="str">
        <f xml:space="preserve"> _xlfn.CONCAT(雅俗通字典[[#This Row],[聲]:[調]])</f>
        <v>ki2</v>
      </c>
      <c r="L9311" t="str">
        <f xml:space="preserve"> 雅俗通字典[[#This Row],[字韻]] &amp; 雅俗通字典[[#This Row],[聲調]] &amp; "聲" &amp; 雅俗通字典[[#This Row],[切音]]</f>
        <v>居上上聲求</v>
      </c>
      <c r="M9311" t="str">
        <f xml:space="preserve"> 雅俗通字典[[#This Row],[字韻]] &amp; TEXT(雅俗通字典[[#This Row],[調]], "[DBNum1]") &amp; 雅俗通字典[[#This Row],[切音]]</f>
        <v>居二求</v>
      </c>
    </row>
    <row r="9312" spans="1:13">
      <c r="A9312">
        <v>9311</v>
      </c>
      <c r="B9312" s="13" t="s">
        <v>9956</v>
      </c>
      <c r="C9312" s="13" t="s">
        <v>11</v>
      </c>
      <c r="D9312" s="13" t="s">
        <v>9713</v>
      </c>
      <c r="E9312" s="13" t="s">
        <v>148</v>
      </c>
      <c r="F9312" t="s">
        <v>9951</v>
      </c>
      <c r="G9312" s="13" t="str">
        <f xml:space="preserve"> IF( RIGHT(雅俗通字典[[#This Row],[聲調]],1)&lt;&gt;"入", "舒聲", "促聲")</f>
        <v>舒聲</v>
      </c>
      <c r="H9312" t="str">
        <f xml:space="preserve"> INDEX(聲母對照資料表[], MATCH(雅俗通字典[[#This Row],[切音]], 聲母對照資料表[十五音], 0), 2)</f>
        <v>k</v>
      </c>
      <c r="I9312" t="str">
        <f xml:space="preserve"> INDEX(韻母對照資料表[], MATCH(雅俗通字典[[#This Row],[字韻]] &amp; LEFT(雅俗通字典[[#This Row],[舒促聲]],1), 韻母對照資料表[十五音識別碼], 0), 2)</f>
        <v>i</v>
      </c>
      <c r="J9312">
        <f xml:space="preserve"> MATCH(雅俗通字典[[#This Row],[聲調]], 雅俗通聲調, 0)</f>
        <v>2</v>
      </c>
      <c r="K9312" t="str">
        <f xml:space="preserve"> _xlfn.CONCAT(雅俗通字典[[#This Row],[聲]:[調]])</f>
        <v>ki2</v>
      </c>
      <c r="L9312" t="str">
        <f xml:space="preserve"> 雅俗通字典[[#This Row],[字韻]] &amp; 雅俗通字典[[#This Row],[聲調]] &amp; "聲" &amp; 雅俗通字典[[#This Row],[切音]]</f>
        <v>居上上聲求</v>
      </c>
      <c r="M9312" t="str">
        <f xml:space="preserve"> 雅俗通字典[[#This Row],[字韻]] &amp; TEXT(雅俗通字典[[#This Row],[調]], "[DBNum1]") &amp; 雅俗通字典[[#This Row],[切音]]</f>
        <v>居二求</v>
      </c>
    </row>
    <row r="9313" spans="1:13">
      <c r="A9313">
        <v>9312</v>
      </c>
      <c r="B9313" s="13" t="s">
        <v>9957</v>
      </c>
      <c r="C9313" s="13" t="s">
        <v>11</v>
      </c>
      <c r="D9313" s="13" t="s">
        <v>9713</v>
      </c>
      <c r="E9313" s="13" t="s">
        <v>148</v>
      </c>
      <c r="F9313" t="s">
        <v>9951</v>
      </c>
      <c r="G9313" s="13" t="str">
        <f xml:space="preserve"> IF( RIGHT(雅俗通字典[[#This Row],[聲調]],1)&lt;&gt;"入", "舒聲", "促聲")</f>
        <v>舒聲</v>
      </c>
      <c r="H9313" t="str">
        <f xml:space="preserve"> INDEX(聲母對照資料表[], MATCH(雅俗通字典[[#This Row],[切音]], 聲母對照資料表[十五音], 0), 2)</f>
        <v>k</v>
      </c>
      <c r="I9313" t="str">
        <f xml:space="preserve"> INDEX(韻母對照資料表[], MATCH(雅俗通字典[[#This Row],[字韻]] &amp; LEFT(雅俗通字典[[#This Row],[舒促聲]],1), 韻母對照資料表[十五音識別碼], 0), 2)</f>
        <v>i</v>
      </c>
      <c r="J9313">
        <f xml:space="preserve"> MATCH(雅俗通字典[[#This Row],[聲調]], 雅俗通聲調, 0)</f>
        <v>2</v>
      </c>
      <c r="K9313" t="str">
        <f xml:space="preserve"> _xlfn.CONCAT(雅俗通字典[[#This Row],[聲]:[調]])</f>
        <v>ki2</v>
      </c>
      <c r="L9313" t="str">
        <f xml:space="preserve"> 雅俗通字典[[#This Row],[字韻]] &amp; 雅俗通字典[[#This Row],[聲調]] &amp; "聲" &amp; 雅俗通字典[[#This Row],[切音]]</f>
        <v>居上上聲求</v>
      </c>
      <c r="M9313" t="str">
        <f xml:space="preserve"> 雅俗通字典[[#This Row],[字韻]] &amp; TEXT(雅俗通字典[[#This Row],[調]], "[DBNum1]") &amp; 雅俗通字典[[#This Row],[切音]]</f>
        <v>居二求</v>
      </c>
    </row>
    <row r="9314" spans="1:13">
      <c r="A9314">
        <v>9313</v>
      </c>
      <c r="B9314" s="13" t="s">
        <v>9958</v>
      </c>
      <c r="C9314" s="13" t="s">
        <v>11</v>
      </c>
      <c r="D9314" s="13" t="s">
        <v>9713</v>
      </c>
      <c r="E9314" s="13" t="s">
        <v>148</v>
      </c>
      <c r="F9314" t="s">
        <v>9951</v>
      </c>
      <c r="G9314" s="13" t="str">
        <f xml:space="preserve"> IF( RIGHT(雅俗通字典[[#This Row],[聲調]],1)&lt;&gt;"入", "舒聲", "促聲")</f>
        <v>舒聲</v>
      </c>
      <c r="H9314" t="str">
        <f xml:space="preserve"> INDEX(聲母對照資料表[], MATCH(雅俗通字典[[#This Row],[切音]], 聲母對照資料表[十五音], 0), 2)</f>
        <v>k</v>
      </c>
      <c r="I9314" t="str">
        <f xml:space="preserve"> INDEX(韻母對照資料表[], MATCH(雅俗通字典[[#This Row],[字韻]] &amp; LEFT(雅俗通字典[[#This Row],[舒促聲]],1), 韻母對照資料表[十五音識別碼], 0), 2)</f>
        <v>i</v>
      </c>
      <c r="J9314">
        <f xml:space="preserve"> MATCH(雅俗通字典[[#This Row],[聲調]], 雅俗通聲調, 0)</f>
        <v>2</v>
      </c>
      <c r="K9314" t="str">
        <f xml:space="preserve"> _xlfn.CONCAT(雅俗通字典[[#This Row],[聲]:[調]])</f>
        <v>ki2</v>
      </c>
      <c r="L9314" t="str">
        <f xml:space="preserve"> 雅俗通字典[[#This Row],[字韻]] &amp; 雅俗通字典[[#This Row],[聲調]] &amp; "聲" &amp; 雅俗通字典[[#This Row],[切音]]</f>
        <v>居上上聲求</v>
      </c>
      <c r="M9314" t="str">
        <f xml:space="preserve"> 雅俗通字典[[#This Row],[字韻]] &amp; TEXT(雅俗通字典[[#This Row],[調]], "[DBNum1]") &amp; 雅俗通字典[[#This Row],[切音]]</f>
        <v>居二求</v>
      </c>
    </row>
    <row r="9315" spans="1:13">
      <c r="A9315">
        <v>9314</v>
      </c>
      <c r="B9315" s="13" t="s">
        <v>9959</v>
      </c>
      <c r="C9315" s="13" t="s">
        <v>11</v>
      </c>
      <c r="D9315" s="13" t="s">
        <v>9713</v>
      </c>
      <c r="E9315" s="13" t="s">
        <v>148</v>
      </c>
      <c r="F9315" t="s">
        <v>9951</v>
      </c>
      <c r="G9315" s="13" t="str">
        <f xml:space="preserve"> IF( RIGHT(雅俗通字典[[#This Row],[聲調]],1)&lt;&gt;"入", "舒聲", "促聲")</f>
        <v>舒聲</v>
      </c>
      <c r="H9315" t="str">
        <f xml:space="preserve"> INDEX(聲母對照資料表[], MATCH(雅俗通字典[[#This Row],[切音]], 聲母對照資料表[十五音], 0), 2)</f>
        <v>k</v>
      </c>
      <c r="I9315" t="str">
        <f xml:space="preserve"> INDEX(韻母對照資料表[], MATCH(雅俗通字典[[#This Row],[字韻]] &amp; LEFT(雅俗通字典[[#This Row],[舒促聲]],1), 韻母對照資料表[十五音識別碼], 0), 2)</f>
        <v>i</v>
      </c>
      <c r="J9315">
        <f xml:space="preserve"> MATCH(雅俗通字典[[#This Row],[聲調]], 雅俗通聲調, 0)</f>
        <v>2</v>
      </c>
      <c r="K9315" t="str">
        <f xml:space="preserve"> _xlfn.CONCAT(雅俗通字典[[#This Row],[聲]:[調]])</f>
        <v>ki2</v>
      </c>
      <c r="L9315" t="str">
        <f xml:space="preserve"> 雅俗通字典[[#This Row],[字韻]] &amp; 雅俗通字典[[#This Row],[聲調]] &amp; "聲" &amp; 雅俗通字典[[#This Row],[切音]]</f>
        <v>居上上聲求</v>
      </c>
      <c r="M9315" t="str">
        <f xml:space="preserve"> 雅俗通字典[[#This Row],[字韻]] &amp; TEXT(雅俗通字典[[#This Row],[調]], "[DBNum1]") &amp; 雅俗通字典[[#This Row],[切音]]</f>
        <v>居二求</v>
      </c>
    </row>
    <row r="9316" spans="1:13">
      <c r="A9316">
        <v>9315</v>
      </c>
      <c r="B9316" s="13" t="s">
        <v>9960</v>
      </c>
      <c r="C9316" s="13" t="s">
        <v>11</v>
      </c>
      <c r="D9316" s="13" t="s">
        <v>9713</v>
      </c>
      <c r="E9316" s="13" t="s">
        <v>148</v>
      </c>
      <c r="F9316" t="s">
        <v>9951</v>
      </c>
      <c r="G9316" s="13" t="str">
        <f xml:space="preserve"> IF( RIGHT(雅俗通字典[[#This Row],[聲調]],1)&lt;&gt;"入", "舒聲", "促聲")</f>
        <v>舒聲</v>
      </c>
      <c r="H9316" t="str">
        <f xml:space="preserve"> INDEX(聲母對照資料表[], MATCH(雅俗通字典[[#This Row],[切音]], 聲母對照資料表[十五音], 0), 2)</f>
        <v>k</v>
      </c>
      <c r="I9316" t="str">
        <f xml:space="preserve"> INDEX(韻母對照資料表[], MATCH(雅俗通字典[[#This Row],[字韻]] &amp; LEFT(雅俗通字典[[#This Row],[舒促聲]],1), 韻母對照資料表[十五音識別碼], 0), 2)</f>
        <v>i</v>
      </c>
      <c r="J9316">
        <f xml:space="preserve"> MATCH(雅俗通字典[[#This Row],[聲調]], 雅俗通聲調, 0)</f>
        <v>2</v>
      </c>
      <c r="K9316" t="str">
        <f xml:space="preserve"> _xlfn.CONCAT(雅俗通字典[[#This Row],[聲]:[調]])</f>
        <v>ki2</v>
      </c>
      <c r="L9316" t="str">
        <f xml:space="preserve"> 雅俗通字典[[#This Row],[字韻]] &amp; 雅俗通字典[[#This Row],[聲調]] &amp; "聲" &amp; 雅俗通字典[[#This Row],[切音]]</f>
        <v>居上上聲求</v>
      </c>
      <c r="M9316" t="str">
        <f xml:space="preserve"> 雅俗通字典[[#This Row],[字韻]] &amp; TEXT(雅俗通字典[[#This Row],[調]], "[DBNum1]") &amp; 雅俗通字典[[#This Row],[切音]]</f>
        <v>居二求</v>
      </c>
    </row>
    <row r="9317" spans="1:13">
      <c r="A9317">
        <v>9316</v>
      </c>
      <c r="B9317" s="13" t="s">
        <v>9961</v>
      </c>
      <c r="C9317" s="13" t="s">
        <v>11</v>
      </c>
      <c r="D9317" s="13" t="s">
        <v>9713</v>
      </c>
      <c r="E9317" s="13" t="s">
        <v>148</v>
      </c>
      <c r="F9317" t="s">
        <v>9951</v>
      </c>
      <c r="G9317" s="13" t="str">
        <f xml:space="preserve"> IF( RIGHT(雅俗通字典[[#This Row],[聲調]],1)&lt;&gt;"入", "舒聲", "促聲")</f>
        <v>舒聲</v>
      </c>
      <c r="H9317" t="str">
        <f xml:space="preserve"> INDEX(聲母對照資料表[], MATCH(雅俗通字典[[#This Row],[切音]], 聲母對照資料表[十五音], 0), 2)</f>
        <v>k</v>
      </c>
      <c r="I9317" t="str">
        <f xml:space="preserve"> INDEX(韻母對照資料表[], MATCH(雅俗通字典[[#This Row],[字韻]] &amp; LEFT(雅俗通字典[[#This Row],[舒促聲]],1), 韻母對照資料表[十五音識別碼], 0), 2)</f>
        <v>i</v>
      </c>
      <c r="J9317">
        <f xml:space="preserve"> MATCH(雅俗通字典[[#This Row],[聲調]], 雅俗通聲調, 0)</f>
        <v>2</v>
      </c>
      <c r="K9317" t="str">
        <f xml:space="preserve"> _xlfn.CONCAT(雅俗通字典[[#This Row],[聲]:[調]])</f>
        <v>ki2</v>
      </c>
      <c r="L9317" t="str">
        <f xml:space="preserve"> 雅俗通字典[[#This Row],[字韻]] &amp; 雅俗通字典[[#This Row],[聲調]] &amp; "聲" &amp; 雅俗通字典[[#This Row],[切音]]</f>
        <v>居上上聲求</v>
      </c>
      <c r="M9317" t="str">
        <f xml:space="preserve"> 雅俗通字典[[#This Row],[字韻]] &amp; TEXT(雅俗通字典[[#This Row],[調]], "[DBNum1]") &amp; 雅俗通字典[[#This Row],[切音]]</f>
        <v>居二求</v>
      </c>
    </row>
    <row r="9318" spans="1:13">
      <c r="A9318">
        <v>9317</v>
      </c>
      <c r="B9318" s="13" t="s">
        <v>9962</v>
      </c>
      <c r="C9318" s="13" t="s">
        <v>11</v>
      </c>
      <c r="D9318" s="13" t="s">
        <v>9713</v>
      </c>
      <c r="E9318" s="13" t="s">
        <v>148</v>
      </c>
      <c r="F9318" t="s">
        <v>9951</v>
      </c>
      <c r="G9318" s="13" t="str">
        <f xml:space="preserve"> IF( RIGHT(雅俗通字典[[#This Row],[聲調]],1)&lt;&gt;"入", "舒聲", "促聲")</f>
        <v>舒聲</v>
      </c>
      <c r="H9318" t="str">
        <f xml:space="preserve"> INDEX(聲母對照資料表[], MATCH(雅俗通字典[[#This Row],[切音]], 聲母對照資料表[十五音], 0), 2)</f>
        <v>k</v>
      </c>
      <c r="I9318" t="str">
        <f xml:space="preserve"> INDEX(韻母對照資料表[], MATCH(雅俗通字典[[#This Row],[字韻]] &amp; LEFT(雅俗通字典[[#This Row],[舒促聲]],1), 韻母對照資料表[十五音識別碼], 0), 2)</f>
        <v>i</v>
      </c>
      <c r="J9318">
        <f xml:space="preserve"> MATCH(雅俗通字典[[#This Row],[聲調]], 雅俗通聲調, 0)</f>
        <v>2</v>
      </c>
      <c r="K9318" t="str">
        <f xml:space="preserve"> _xlfn.CONCAT(雅俗通字典[[#This Row],[聲]:[調]])</f>
        <v>ki2</v>
      </c>
      <c r="L9318" t="str">
        <f xml:space="preserve"> 雅俗通字典[[#This Row],[字韻]] &amp; 雅俗通字典[[#This Row],[聲調]] &amp; "聲" &amp; 雅俗通字典[[#This Row],[切音]]</f>
        <v>居上上聲求</v>
      </c>
      <c r="M9318" t="str">
        <f xml:space="preserve"> 雅俗通字典[[#This Row],[字韻]] &amp; TEXT(雅俗通字典[[#This Row],[調]], "[DBNum1]") &amp; 雅俗通字典[[#This Row],[切音]]</f>
        <v>居二求</v>
      </c>
    </row>
    <row r="9319" spans="1:13">
      <c r="A9319">
        <v>9318</v>
      </c>
      <c r="B9319" s="13" t="s">
        <v>9751</v>
      </c>
      <c r="C9319" s="13" t="s">
        <v>11</v>
      </c>
      <c r="D9319" s="13" t="s">
        <v>9713</v>
      </c>
      <c r="E9319" s="13" t="s">
        <v>148</v>
      </c>
      <c r="F9319" t="s">
        <v>9951</v>
      </c>
      <c r="G9319" s="13" t="str">
        <f xml:space="preserve"> IF( RIGHT(雅俗通字典[[#This Row],[聲調]],1)&lt;&gt;"入", "舒聲", "促聲")</f>
        <v>舒聲</v>
      </c>
      <c r="H9319" t="str">
        <f xml:space="preserve"> INDEX(聲母對照資料表[], MATCH(雅俗通字典[[#This Row],[切音]], 聲母對照資料表[十五音], 0), 2)</f>
        <v>k</v>
      </c>
      <c r="I9319" t="str">
        <f xml:space="preserve"> INDEX(韻母對照資料表[], MATCH(雅俗通字典[[#This Row],[字韻]] &amp; LEFT(雅俗通字典[[#This Row],[舒促聲]],1), 韻母對照資料表[十五音識別碼], 0), 2)</f>
        <v>i</v>
      </c>
      <c r="J9319">
        <f xml:space="preserve"> MATCH(雅俗通字典[[#This Row],[聲調]], 雅俗通聲調, 0)</f>
        <v>2</v>
      </c>
      <c r="K9319" t="str">
        <f xml:space="preserve"> _xlfn.CONCAT(雅俗通字典[[#This Row],[聲]:[調]])</f>
        <v>ki2</v>
      </c>
      <c r="L9319" t="str">
        <f xml:space="preserve"> 雅俗通字典[[#This Row],[字韻]] &amp; 雅俗通字典[[#This Row],[聲調]] &amp; "聲" &amp; 雅俗通字典[[#This Row],[切音]]</f>
        <v>居上上聲求</v>
      </c>
      <c r="M9319" t="str">
        <f xml:space="preserve"> 雅俗通字典[[#This Row],[字韻]] &amp; TEXT(雅俗通字典[[#This Row],[調]], "[DBNum1]") &amp; 雅俗通字典[[#This Row],[切音]]</f>
        <v>居二求</v>
      </c>
    </row>
    <row r="9320" spans="1:13">
      <c r="A9320">
        <v>9319</v>
      </c>
      <c r="B9320" s="13" t="s">
        <v>9963</v>
      </c>
      <c r="C9320" s="13" t="s">
        <v>10186</v>
      </c>
      <c r="D9320" s="13" t="s">
        <v>9713</v>
      </c>
      <c r="E9320" s="13" t="s">
        <v>148</v>
      </c>
      <c r="F9320" t="s">
        <v>9964</v>
      </c>
      <c r="G9320" s="13" t="str">
        <f xml:space="preserve"> IF( RIGHT(雅俗通字典[[#This Row],[聲調]],1)&lt;&gt;"入", "舒聲", "促聲")</f>
        <v>舒聲</v>
      </c>
      <c r="H9320" t="str">
        <f xml:space="preserve"> INDEX(聲母對照資料表[], MATCH(雅俗通字典[[#This Row],[切音]], 聲母對照資料表[十五音], 0), 2)</f>
        <v>kh</v>
      </c>
      <c r="I9320" t="str">
        <f xml:space="preserve"> INDEX(韻母對照資料表[], MATCH(雅俗通字典[[#This Row],[字韻]] &amp; LEFT(雅俗通字典[[#This Row],[舒促聲]],1), 韻母對照資料表[十五音識別碼], 0), 2)</f>
        <v>i</v>
      </c>
      <c r="J9320">
        <f xml:space="preserve"> MATCH(雅俗通字典[[#This Row],[聲調]], 雅俗通聲調, 0)</f>
        <v>2</v>
      </c>
      <c r="K9320" t="str">
        <f xml:space="preserve"> _xlfn.CONCAT(雅俗通字典[[#This Row],[聲]:[調]])</f>
        <v>khi2</v>
      </c>
      <c r="L9320" t="str">
        <f xml:space="preserve"> 雅俗通字典[[#This Row],[字韻]] &amp; 雅俗通字典[[#This Row],[聲調]] &amp; "聲" &amp; 雅俗通字典[[#This Row],[切音]]</f>
        <v>居上上聲去</v>
      </c>
      <c r="M9320" t="str">
        <f xml:space="preserve"> 雅俗通字典[[#This Row],[字韻]] &amp; TEXT(雅俗通字典[[#This Row],[調]], "[DBNum1]") &amp; 雅俗通字典[[#This Row],[切音]]</f>
        <v>居二去</v>
      </c>
    </row>
    <row r="9321" spans="1:13">
      <c r="A9321">
        <v>9320</v>
      </c>
      <c r="B9321" s="13" t="s">
        <v>6993</v>
      </c>
      <c r="C9321" s="13" t="s">
        <v>10186</v>
      </c>
      <c r="D9321" s="13" t="s">
        <v>9713</v>
      </c>
      <c r="E9321" s="13" t="s">
        <v>148</v>
      </c>
      <c r="F9321" t="s">
        <v>9964</v>
      </c>
      <c r="G9321" s="13" t="str">
        <f xml:space="preserve"> IF( RIGHT(雅俗通字典[[#This Row],[聲調]],1)&lt;&gt;"入", "舒聲", "促聲")</f>
        <v>舒聲</v>
      </c>
      <c r="H9321" t="str">
        <f xml:space="preserve"> INDEX(聲母對照資料表[], MATCH(雅俗通字典[[#This Row],[切音]], 聲母對照資料表[十五音], 0), 2)</f>
        <v>kh</v>
      </c>
      <c r="I9321" t="str">
        <f xml:space="preserve"> INDEX(韻母對照資料表[], MATCH(雅俗通字典[[#This Row],[字韻]] &amp; LEFT(雅俗通字典[[#This Row],[舒促聲]],1), 韻母對照資料表[十五音識別碼], 0), 2)</f>
        <v>i</v>
      </c>
      <c r="J9321">
        <f xml:space="preserve"> MATCH(雅俗通字典[[#This Row],[聲調]], 雅俗通聲調, 0)</f>
        <v>2</v>
      </c>
      <c r="K9321" t="str">
        <f xml:space="preserve"> _xlfn.CONCAT(雅俗通字典[[#This Row],[聲]:[調]])</f>
        <v>khi2</v>
      </c>
      <c r="L9321" t="str">
        <f xml:space="preserve"> 雅俗通字典[[#This Row],[字韻]] &amp; 雅俗通字典[[#This Row],[聲調]] &amp; "聲" &amp; 雅俗通字典[[#This Row],[切音]]</f>
        <v>居上上聲去</v>
      </c>
      <c r="M9321" t="str">
        <f xml:space="preserve"> 雅俗通字典[[#This Row],[字韻]] &amp; TEXT(雅俗通字典[[#This Row],[調]], "[DBNum1]") &amp; 雅俗通字典[[#This Row],[切音]]</f>
        <v>居二去</v>
      </c>
    </row>
    <row r="9322" spans="1:13">
      <c r="A9322">
        <v>9321</v>
      </c>
      <c r="B9322" s="13" t="s">
        <v>9965</v>
      </c>
      <c r="C9322" s="13" t="s">
        <v>10186</v>
      </c>
      <c r="D9322" s="13" t="s">
        <v>9713</v>
      </c>
      <c r="E9322" s="13" t="s">
        <v>148</v>
      </c>
      <c r="F9322" t="s">
        <v>9964</v>
      </c>
      <c r="G9322" s="13" t="str">
        <f xml:space="preserve"> IF( RIGHT(雅俗通字典[[#This Row],[聲調]],1)&lt;&gt;"入", "舒聲", "促聲")</f>
        <v>舒聲</v>
      </c>
      <c r="H9322" t="str">
        <f xml:space="preserve"> INDEX(聲母對照資料表[], MATCH(雅俗通字典[[#This Row],[切音]], 聲母對照資料表[十五音], 0), 2)</f>
        <v>kh</v>
      </c>
      <c r="I9322" t="str">
        <f xml:space="preserve"> INDEX(韻母對照資料表[], MATCH(雅俗通字典[[#This Row],[字韻]] &amp; LEFT(雅俗通字典[[#This Row],[舒促聲]],1), 韻母對照資料表[十五音識別碼], 0), 2)</f>
        <v>i</v>
      </c>
      <c r="J9322">
        <f xml:space="preserve"> MATCH(雅俗通字典[[#This Row],[聲調]], 雅俗通聲調, 0)</f>
        <v>2</v>
      </c>
      <c r="K9322" t="str">
        <f xml:space="preserve"> _xlfn.CONCAT(雅俗通字典[[#This Row],[聲]:[調]])</f>
        <v>khi2</v>
      </c>
      <c r="L9322" t="str">
        <f xml:space="preserve"> 雅俗通字典[[#This Row],[字韻]] &amp; 雅俗通字典[[#This Row],[聲調]] &amp; "聲" &amp; 雅俗通字典[[#This Row],[切音]]</f>
        <v>居上上聲去</v>
      </c>
      <c r="M9322" t="str">
        <f xml:space="preserve"> 雅俗通字典[[#This Row],[字韻]] &amp; TEXT(雅俗通字典[[#This Row],[調]], "[DBNum1]") &amp; 雅俗通字典[[#This Row],[切音]]</f>
        <v>居二去</v>
      </c>
    </row>
    <row r="9323" spans="1:13">
      <c r="A9323">
        <v>9322</v>
      </c>
      <c r="B9323" s="13" t="s">
        <v>9966</v>
      </c>
      <c r="C9323" s="13" t="s">
        <v>10186</v>
      </c>
      <c r="D9323" s="13" t="s">
        <v>9713</v>
      </c>
      <c r="E9323" s="13" t="s">
        <v>148</v>
      </c>
      <c r="F9323" t="s">
        <v>9964</v>
      </c>
      <c r="G9323" s="13" t="str">
        <f xml:space="preserve"> IF( RIGHT(雅俗通字典[[#This Row],[聲調]],1)&lt;&gt;"入", "舒聲", "促聲")</f>
        <v>舒聲</v>
      </c>
      <c r="H9323" t="str">
        <f xml:space="preserve"> INDEX(聲母對照資料表[], MATCH(雅俗通字典[[#This Row],[切音]], 聲母對照資料表[十五音], 0), 2)</f>
        <v>kh</v>
      </c>
      <c r="I9323" t="str">
        <f xml:space="preserve"> INDEX(韻母對照資料表[], MATCH(雅俗通字典[[#This Row],[字韻]] &amp; LEFT(雅俗通字典[[#This Row],[舒促聲]],1), 韻母對照資料表[十五音識別碼], 0), 2)</f>
        <v>i</v>
      </c>
      <c r="J9323">
        <f xml:space="preserve"> MATCH(雅俗通字典[[#This Row],[聲調]], 雅俗通聲調, 0)</f>
        <v>2</v>
      </c>
      <c r="K9323" t="str">
        <f xml:space="preserve"> _xlfn.CONCAT(雅俗通字典[[#This Row],[聲]:[調]])</f>
        <v>khi2</v>
      </c>
      <c r="L9323" t="str">
        <f xml:space="preserve"> 雅俗通字典[[#This Row],[字韻]] &amp; 雅俗通字典[[#This Row],[聲調]] &amp; "聲" &amp; 雅俗通字典[[#This Row],[切音]]</f>
        <v>居上上聲去</v>
      </c>
      <c r="M9323" t="str">
        <f xml:space="preserve"> 雅俗通字典[[#This Row],[字韻]] &amp; TEXT(雅俗通字典[[#This Row],[調]], "[DBNum1]") &amp; 雅俗通字典[[#This Row],[切音]]</f>
        <v>居二去</v>
      </c>
    </row>
    <row r="9324" spans="1:13">
      <c r="A9324">
        <v>9323</v>
      </c>
      <c r="B9324" s="13" t="s">
        <v>9967</v>
      </c>
      <c r="C9324" s="13" t="s">
        <v>10186</v>
      </c>
      <c r="D9324" s="13" t="s">
        <v>9713</v>
      </c>
      <c r="E9324" s="13" t="s">
        <v>148</v>
      </c>
      <c r="F9324" t="s">
        <v>9964</v>
      </c>
      <c r="G9324" s="13" t="str">
        <f xml:space="preserve"> IF( RIGHT(雅俗通字典[[#This Row],[聲調]],1)&lt;&gt;"入", "舒聲", "促聲")</f>
        <v>舒聲</v>
      </c>
      <c r="H9324" t="str">
        <f xml:space="preserve"> INDEX(聲母對照資料表[], MATCH(雅俗通字典[[#This Row],[切音]], 聲母對照資料表[十五音], 0), 2)</f>
        <v>kh</v>
      </c>
      <c r="I9324" t="str">
        <f xml:space="preserve"> INDEX(韻母對照資料表[], MATCH(雅俗通字典[[#This Row],[字韻]] &amp; LEFT(雅俗通字典[[#This Row],[舒促聲]],1), 韻母對照資料表[十五音識別碼], 0), 2)</f>
        <v>i</v>
      </c>
      <c r="J9324">
        <f xml:space="preserve"> MATCH(雅俗通字典[[#This Row],[聲調]], 雅俗通聲調, 0)</f>
        <v>2</v>
      </c>
      <c r="K9324" t="str">
        <f xml:space="preserve"> _xlfn.CONCAT(雅俗通字典[[#This Row],[聲]:[調]])</f>
        <v>khi2</v>
      </c>
      <c r="L9324" t="str">
        <f xml:space="preserve"> 雅俗通字典[[#This Row],[字韻]] &amp; 雅俗通字典[[#This Row],[聲調]] &amp; "聲" &amp; 雅俗通字典[[#This Row],[切音]]</f>
        <v>居上上聲去</v>
      </c>
      <c r="M9324" t="str">
        <f xml:space="preserve"> 雅俗通字典[[#This Row],[字韻]] &amp; TEXT(雅俗通字典[[#This Row],[調]], "[DBNum1]") &amp; 雅俗通字典[[#This Row],[切音]]</f>
        <v>居二去</v>
      </c>
    </row>
    <row r="9325" spans="1:13">
      <c r="A9325">
        <v>9324</v>
      </c>
      <c r="B9325" s="13" t="s">
        <v>9968</v>
      </c>
      <c r="C9325" s="13" t="s">
        <v>10186</v>
      </c>
      <c r="D9325" s="13" t="s">
        <v>9713</v>
      </c>
      <c r="E9325" s="13" t="s">
        <v>148</v>
      </c>
      <c r="F9325" t="s">
        <v>9964</v>
      </c>
      <c r="G9325" s="13" t="str">
        <f xml:space="preserve"> IF( RIGHT(雅俗通字典[[#This Row],[聲調]],1)&lt;&gt;"入", "舒聲", "促聲")</f>
        <v>舒聲</v>
      </c>
      <c r="H9325" t="str">
        <f xml:space="preserve"> INDEX(聲母對照資料表[], MATCH(雅俗通字典[[#This Row],[切音]], 聲母對照資料表[十五音], 0), 2)</f>
        <v>kh</v>
      </c>
      <c r="I9325" t="str">
        <f xml:space="preserve"> INDEX(韻母對照資料表[], MATCH(雅俗通字典[[#This Row],[字韻]] &amp; LEFT(雅俗通字典[[#This Row],[舒促聲]],1), 韻母對照資料表[十五音識別碼], 0), 2)</f>
        <v>i</v>
      </c>
      <c r="J9325">
        <f xml:space="preserve"> MATCH(雅俗通字典[[#This Row],[聲調]], 雅俗通聲調, 0)</f>
        <v>2</v>
      </c>
      <c r="K9325" t="str">
        <f xml:space="preserve"> _xlfn.CONCAT(雅俗通字典[[#This Row],[聲]:[調]])</f>
        <v>khi2</v>
      </c>
      <c r="L9325" t="str">
        <f xml:space="preserve"> 雅俗通字典[[#This Row],[字韻]] &amp; 雅俗通字典[[#This Row],[聲調]] &amp; "聲" &amp; 雅俗通字典[[#This Row],[切音]]</f>
        <v>居上上聲去</v>
      </c>
      <c r="M9325" t="str">
        <f xml:space="preserve"> 雅俗通字典[[#This Row],[字韻]] &amp; TEXT(雅俗通字典[[#This Row],[調]], "[DBNum1]") &amp; 雅俗通字典[[#This Row],[切音]]</f>
        <v>居二去</v>
      </c>
    </row>
    <row r="9326" spans="1:13">
      <c r="A9326">
        <v>9325</v>
      </c>
      <c r="B9326" s="13" t="s">
        <v>9969</v>
      </c>
      <c r="C9326" s="13" t="s">
        <v>32</v>
      </c>
      <c r="D9326" s="13" t="s">
        <v>9713</v>
      </c>
      <c r="E9326" s="13" t="s">
        <v>148</v>
      </c>
      <c r="F9326" t="s">
        <v>9970</v>
      </c>
      <c r="G9326" s="13" t="str">
        <f xml:space="preserve"> IF( RIGHT(雅俗通字典[[#This Row],[聲調]],1)&lt;&gt;"入", "舒聲", "促聲")</f>
        <v>舒聲</v>
      </c>
      <c r="H9326" t="str">
        <f xml:space="preserve"> INDEX(聲母對照資料表[], MATCH(雅俗通字典[[#This Row],[切音]], 聲母對照資料表[十五音], 0), 2)</f>
        <v>t</v>
      </c>
      <c r="I9326" t="str">
        <f xml:space="preserve"> INDEX(韻母對照資料表[], MATCH(雅俗通字典[[#This Row],[字韻]] &amp; LEFT(雅俗通字典[[#This Row],[舒促聲]],1), 韻母對照資料表[十五音識別碼], 0), 2)</f>
        <v>i</v>
      </c>
      <c r="J9326">
        <f xml:space="preserve"> MATCH(雅俗通字典[[#This Row],[聲調]], 雅俗通聲調, 0)</f>
        <v>2</v>
      </c>
      <c r="K9326" t="str">
        <f xml:space="preserve"> _xlfn.CONCAT(雅俗通字典[[#This Row],[聲]:[調]])</f>
        <v>ti2</v>
      </c>
      <c r="L9326" t="str">
        <f xml:space="preserve"> 雅俗通字典[[#This Row],[字韻]] &amp; 雅俗通字典[[#This Row],[聲調]] &amp; "聲" &amp; 雅俗通字典[[#This Row],[切音]]</f>
        <v>居上上聲地</v>
      </c>
      <c r="M9326" t="str">
        <f xml:space="preserve"> 雅俗通字典[[#This Row],[字韻]] &amp; TEXT(雅俗通字典[[#This Row],[調]], "[DBNum1]") &amp; 雅俗通字典[[#This Row],[切音]]</f>
        <v>居二地</v>
      </c>
    </row>
    <row r="9327" spans="1:13">
      <c r="A9327">
        <v>9326</v>
      </c>
      <c r="B9327" s="13" t="s">
        <v>9971</v>
      </c>
      <c r="C9327" s="13" t="s">
        <v>32</v>
      </c>
      <c r="D9327" s="13" t="s">
        <v>9713</v>
      </c>
      <c r="E9327" s="13" t="s">
        <v>148</v>
      </c>
      <c r="F9327" t="s">
        <v>9970</v>
      </c>
      <c r="G9327" s="13" t="str">
        <f xml:space="preserve"> IF( RIGHT(雅俗通字典[[#This Row],[聲調]],1)&lt;&gt;"入", "舒聲", "促聲")</f>
        <v>舒聲</v>
      </c>
      <c r="H9327" t="str">
        <f xml:space="preserve"> INDEX(聲母對照資料表[], MATCH(雅俗通字典[[#This Row],[切音]], 聲母對照資料表[十五音], 0), 2)</f>
        <v>t</v>
      </c>
      <c r="I9327" t="str">
        <f xml:space="preserve"> INDEX(韻母對照資料表[], MATCH(雅俗通字典[[#This Row],[字韻]] &amp; LEFT(雅俗通字典[[#This Row],[舒促聲]],1), 韻母對照資料表[十五音識別碼], 0), 2)</f>
        <v>i</v>
      </c>
      <c r="J9327">
        <f xml:space="preserve"> MATCH(雅俗通字典[[#This Row],[聲調]], 雅俗通聲調, 0)</f>
        <v>2</v>
      </c>
      <c r="K9327" t="str">
        <f xml:space="preserve"> _xlfn.CONCAT(雅俗通字典[[#This Row],[聲]:[調]])</f>
        <v>ti2</v>
      </c>
      <c r="L9327" t="str">
        <f xml:space="preserve"> 雅俗通字典[[#This Row],[字韻]] &amp; 雅俗通字典[[#This Row],[聲調]] &amp; "聲" &amp; 雅俗通字典[[#This Row],[切音]]</f>
        <v>居上上聲地</v>
      </c>
      <c r="M9327" t="str">
        <f xml:space="preserve"> 雅俗通字典[[#This Row],[字韻]] &amp; TEXT(雅俗通字典[[#This Row],[調]], "[DBNum1]") &amp; 雅俗通字典[[#This Row],[切音]]</f>
        <v>居二地</v>
      </c>
    </row>
    <row r="9328" spans="1:13">
      <c r="A9328">
        <v>9327</v>
      </c>
      <c r="B9328" s="13" t="s">
        <v>9972</v>
      </c>
      <c r="C9328" s="13" t="s">
        <v>32</v>
      </c>
      <c r="D9328" s="13" t="s">
        <v>9713</v>
      </c>
      <c r="E9328" s="13" t="s">
        <v>148</v>
      </c>
      <c r="F9328" t="s">
        <v>9970</v>
      </c>
      <c r="G9328" s="13" t="str">
        <f xml:space="preserve"> IF( RIGHT(雅俗通字典[[#This Row],[聲調]],1)&lt;&gt;"入", "舒聲", "促聲")</f>
        <v>舒聲</v>
      </c>
      <c r="H9328" t="str">
        <f xml:space="preserve"> INDEX(聲母對照資料表[], MATCH(雅俗通字典[[#This Row],[切音]], 聲母對照資料表[十五音], 0), 2)</f>
        <v>t</v>
      </c>
      <c r="I9328" t="str">
        <f xml:space="preserve"> INDEX(韻母對照資料表[], MATCH(雅俗通字典[[#This Row],[字韻]] &amp; LEFT(雅俗通字典[[#This Row],[舒促聲]],1), 韻母對照資料表[十五音識別碼], 0), 2)</f>
        <v>i</v>
      </c>
      <c r="J9328">
        <f xml:space="preserve"> MATCH(雅俗通字典[[#This Row],[聲調]], 雅俗通聲調, 0)</f>
        <v>2</v>
      </c>
      <c r="K9328" t="str">
        <f xml:space="preserve"> _xlfn.CONCAT(雅俗通字典[[#This Row],[聲]:[調]])</f>
        <v>ti2</v>
      </c>
      <c r="L9328" t="str">
        <f xml:space="preserve"> 雅俗通字典[[#This Row],[字韻]] &amp; 雅俗通字典[[#This Row],[聲調]] &amp; "聲" &amp; 雅俗通字典[[#This Row],[切音]]</f>
        <v>居上上聲地</v>
      </c>
      <c r="M9328" t="str">
        <f xml:space="preserve"> 雅俗通字典[[#This Row],[字韻]] &amp; TEXT(雅俗通字典[[#This Row],[調]], "[DBNum1]") &amp; 雅俗通字典[[#This Row],[切音]]</f>
        <v>居二地</v>
      </c>
    </row>
    <row r="9329" spans="1:13">
      <c r="A9329">
        <v>9328</v>
      </c>
      <c r="B9329" s="13" t="s">
        <v>9973</v>
      </c>
      <c r="C9329" s="13" t="s">
        <v>32</v>
      </c>
      <c r="D9329" s="13" t="s">
        <v>9713</v>
      </c>
      <c r="E9329" s="13" t="s">
        <v>148</v>
      </c>
      <c r="F9329" t="s">
        <v>9970</v>
      </c>
      <c r="G9329" s="13" t="str">
        <f xml:space="preserve"> IF( RIGHT(雅俗通字典[[#This Row],[聲調]],1)&lt;&gt;"入", "舒聲", "促聲")</f>
        <v>舒聲</v>
      </c>
      <c r="H9329" t="str">
        <f xml:space="preserve"> INDEX(聲母對照資料表[], MATCH(雅俗通字典[[#This Row],[切音]], 聲母對照資料表[十五音], 0), 2)</f>
        <v>t</v>
      </c>
      <c r="I9329" t="str">
        <f xml:space="preserve"> INDEX(韻母對照資料表[], MATCH(雅俗通字典[[#This Row],[字韻]] &amp; LEFT(雅俗通字典[[#This Row],[舒促聲]],1), 韻母對照資料表[十五音識別碼], 0), 2)</f>
        <v>i</v>
      </c>
      <c r="J9329">
        <f xml:space="preserve"> MATCH(雅俗通字典[[#This Row],[聲調]], 雅俗通聲調, 0)</f>
        <v>2</v>
      </c>
      <c r="K9329" t="str">
        <f xml:space="preserve"> _xlfn.CONCAT(雅俗通字典[[#This Row],[聲]:[調]])</f>
        <v>ti2</v>
      </c>
      <c r="L9329" t="str">
        <f xml:space="preserve"> 雅俗通字典[[#This Row],[字韻]] &amp; 雅俗通字典[[#This Row],[聲調]] &amp; "聲" &amp; 雅俗通字典[[#This Row],[切音]]</f>
        <v>居上上聲地</v>
      </c>
      <c r="M9329" t="str">
        <f xml:space="preserve"> 雅俗通字典[[#This Row],[字韻]] &amp; TEXT(雅俗通字典[[#This Row],[調]], "[DBNum1]") &amp; 雅俗通字典[[#This Row],[切音]]</f>
        <v>居二地</v>
      </c>
    </row>
    <row r="9330" spans="1:13">
      <c r="A9330">
        <v>9329</v>
      </c>
      <c r="B9330" s="13" t="s">
        <v>9974</v>
      </c>
      <c r="C9330" s="13" t="s">
        <v>32</v>
      </c>
      <c r="D9330" s="13" t="s">
        <v>9713</v>
      </c>
      <c r="E9330" s="13" t="s">
        <v>148</v>
      </c>
      <c r="F9330" t="s">
        <v>9970</v>
      </c>
      <c r="G9330" s="13" t="str">
        <f xml:space="preserve"> IF( RIGHT(雅俗通字典[[#This Row],[聲調]],1)&lt;&gt;"入", "舒聲", "促聲")</f>
        <v>舒聲</v>
      </c>
      <c r="H9330" t="str">
        <f xml:space="preserve"> INDEX(聲母對照資料表[], MATCH(雅俗通字典[[#This Row],[切音]], 聲母對照資料表[十五音], 0), 2)</f>
        <v>t</v>
      </c>
      <c r="I9330" t="str">
        <f xml:space="preserve"> INDEX(韻母對照資料表[], MATCH(雅俗通字典[[#This Row],[字韻]] &amp; LEFT(雅俗通字典[[#This Row],[舒促聲]],1), 韻母對照資料表[十五音識別碼], 0), 2)</f>
        <v>i</v>
      </c>
      <c r="J9330">
        <f xml:space="preserve"> MATCH(雅俗通字典[[#This Row],[聲調]], 雅俗通聲調, 0)</f>
        <v>2</v>
      </c>
      <c r="K9330" t="str">
        <f xml:space="preserve"> _xlfn.CONCAT(雅俗通字典[[#This Row],[聲]:[調]])</f>
        <v>ti2</v>
      </c>
      <c r="L9330" t="str">
        <f xml:space="preserve"> 雅俗通字典[[#This Row],[字韻]] &amp; 雅俗通字典[[#This Row],[聲調]] &amp; "聲" &amp; 雅俗通字典[[#This Row],[切音]]</f>
        <v>居上上聲地</v>
      </c>
      <c r="M9330" t="str">
        <f xml:space="preserve"> 雅俗通字典[[#This Row],[字韻]] &amp; TEXT(雅俗通字典[[#This Row],[調]], "[DBNum1]") &amp; 雅俗通字典[[#This Row],[切音]]</f>
        <v>居二地</v>
      </c>
    </row>
    <row r="9331" spans="1:13">
      <c r="A9331">
        <v>9330</v>
      </c>
      <c r="B9331" s="13" t="s">
        <v>9975</v>
      </c>
      <c r="C9331" s="13" t="s">
        <v>32</v>
      </c>
      <c r="D9331" s="13" t="s">
        <v>9713</v>
      </c>
      <c r="E9331" s="13" t="s">
        <v>148</v>
      </c>
      <c r="F9331" t="s">
        <v>9970</v>
      </c>
      <c r="G9331" s="13" t="str">
        <f xml:space="preserve"> IF( RIGHT(雅俗通字典[[#This Row],[聲調]],1)&lt;&gt;"入", "舒聲", "促聲")</f>
        <v>舒聲</v>
      </c>
      <c r="H9331" t="str">
        <f xml:space="preserve"> INDEX(聲母對照資料表[], MATCH(雅俗通字典[[#This Row],[切音]], 聲母對照資料表[十五音], 0), 2)</f>
        <v>t</v>
      </c>
      <c r="I9331" t="str">
        <f xml:space="preserve"> INDEX(韻母對照資料表[], MATCH(雅俗通字典[[#This Row],[字韻]] &amp; LEFT(雅俗通字典[[#This Row],[舒促聲]],1), 韻母對照資料表[十五音識別碼], 0), 2)</f>
        <v>i</v>
      </c>
      <c r="J9331">
        <f xml:space="preserve"> MATCH(雅俗通字典[[#This Row],[聲調]], 雅俗通聲調, 0)</f>
        <v>2</v>
      </c>
      <c r="K9331" t="str">
        <f xml:space="preserve"> _xlfn.CONCAT(雅俗通字典[[#This Row],[聲]:[調]])</f>
        <v>ti2</v>
      </c>
      <c r="L9331" t="str">
        <f xml:space="preserve"> 雅俗通字典[[#This Row],[字韻]] &amp; 雅俗通字典[[#This Row],[聲調]] &amp; "聲" &amp; 雅俗通字典[[#This Row],[切音]]</f>
        <v>居上上聲地</v>
      </c>
      <c r="M9331" t="str">
        <f xml:space="preserve"> 雅俗通字典[[#This Row],[字韻]] &amp; TEXT(雅俗通字典[[#This Row],[調]], "[DBNum1]") &amp; 雅俗通字典[[#This Row],[切音]]</f>
        <v>居二地</v>
      </c>
    </row>
    <row r="9332" spans="1:13">
      <c r="A9332">
        <v>9331</v>
      </c>
      <c r="B9332" s="13" t="s">
        <v>9976</v>
      </c>
      <c r="C9332" s="13" t="s">
        <v>32</v>
      </c>
      <c r="D9332" s="13" t="s">
        <v>9713</v>
      </c>
      <c r="E9332" s="13" t="s">
        <v>148</v>
      </c>
      <c r="F9332" t="s">
        <v>9970</v>
      </c>
      <c r="G9332" s="13" t="str">
        <f xml:space="preserve"> IF( RIGHT(雅俗通字典[[#This Row],[聲調]],1)&lt;&gt;"入", "舒聲", "促聲")</f>
        <v>舒聲</v>
      </c>
      <c r="H9332" t="str">
        <f xml:space="preserve"> INDEX(聲母對照資料表[], MATCH(雅俗通字典[[#This Row],[切音]], 聲母對照資料表[十五音], 0), 2)</f>
        <v>t</v>
      </c>
      <c r="I9332" t="str">
        <f xml:space="preserve"> INDEX(韻母對照資料表[], MATCH(雅俗通字典[[#This Row],[字韻]] &amp; LEFT(雅俗通字典[[#This Row],[舒促聲]],1), 韻母對照資料表[十五音識別碼], 0), 2)</f>
        <v>i</v>
      </c>
      <c r="J9332">
        <f xml:space="preserve"> MATCH(雅俗通字典[[#This Row],[聲調]], 雅俗通聲調, 0)</f>
        <v>2</v>
      </c>
      <c r="K9332" t="str">
        <f xml:space="preserve"> _xlfn.CONCAT(雅俗通字典[[#This Row],[聲]:[調]])</f>
        <v>ti2</v>
      </c>
      <c r="L9332" t="str">
        <f xml:space="preserve"> 雅俗通字典[[#This Row],[字韻]] &amp; 雅俗通字典[[#This Row],[聲調]] &amp; "聲" &amp; 雅俗通字典[[#This Row],[切音]]</f>
        <v>居上上聲地</v>
      </c>
      <c r="M9332" t="str">
        <f xml:space="preserve"> 雅俗通字典[[#This Row],[字韻]] &amp; TEXT(雅俗通字典[[#This Row],[調]], "[DBNum1]") &amp; 雅俗通字典[[#This Row],[切音]]</f>
        <v>居二地</v>
      </c>
    </row>
    <row r="9333" spans="1:13">
      <c r="A9333">
        <v>9332</v>
      </c>
      <c r="B9333" s="13" t="s">
        <v>9977</v>
      </c>
      <c r="C9333" s="13" t="s">
        <v>32</v>
      </c>
      <c r="D9333" s="13" t="s">
        <v>9713</v>
      </c>
      <c r="E9333" s="13" t="s">
        <v>148</v>
      </c>
      <c r="F9333" t="s">
        <v>9970</v>
      </c>
      <c r="G9333" s="13" t="str">
        <f xml:space="preserve"> IF( RIGHT(雅俗通字典[[#This Row],[聲調]],1)&lt;&gt;"入", "舒聲", "促聲")</f>
        <v>舒聲</v>
      </c>
      <c r="H9333" t="str">
        <f xml:space="preserve"> INDEX(聲母對照資料表[], MATCH(雅俗通字典[[#This Row],[切音]], 聲母對照資料表[十五音], 0), 2)</f>
        <v>t</v>
      </c>
      <c r="I9333" t="str">
        <f xml:space="preserve"> INDEX(韻母對照資料表[], MATCH(雅俗通字典[[#This Row],[字韻]] &amp; LEFT(雅俗通字典[[#This Row],[舒促聲]],1), 韻母對照資料表[十五音識別碼], 0), 2)</f>
        <v>i</v>
      </c>
      <c r="J9333">
        <f xml:space="preserve"> MATCH(雅俗通字典[[#This Row],[聲調]], 雅俗通聲調, 0)</f>
        <v>2</v>
      </c>
      <c r="K9333" t="str">
        <f xml:space="preserve"> _xlfn.CONCAT(雅俗通字典[[#This Row],[聲]:[調]])</f>
        <v>ti2</v>
      </c>
      <c r="L9333" t="str">
        <f xml:space="preserve"> 雅俗通字典[[#This Row],[字韻]] &amp; 雅俗通字典[[#This Row],[聲調]] &amp; "聲" &amp; 雅俗通字典[[#This Row],[切音]]</f>
        <v>居上上聲地</v>
      </c>
      <c r="M9333" t="str">
        <f xml:space="preserve"> 雅俗通字典[[#This Row],[字韻]] &amp; TEXT(雅俗通字典[[#This Row],[調]], "[DBNum1]") &amp; 雅俗通字典[[#This Row],[切音]]</f>
        <v>居二地</v>
      </c>
    </row>
    <row r="9334" spans="1:13">
      <c r="A9334">
        <v>9333</v>
      </c>
      <c r="B9334" s="13" t="s">
        <v>9978</v>
      </c>
      <c r="C9334" s="13" t="s">
        <v>32</v>
      </c>
      <c r="D9334" s="13" t="s">
        <v>9713</v>
      </c>
      <c r="E9334" s="13" t="s">
        <v>148</v>
      </c>
      <c r="F9334" t="s">
        <v>9970</v>
      </c>
      <c r="G9334" s="13" t="str">
        <f xml:space="preserve"> IF( RIGHT(雅俗通字典[[#This Row],[聲調]],1)&lt;&gt;"入", "舒聲", "促聲")</f>
        <v>舒聲</v>
      </c>
      <c r="H9334" t="str">
        <f xml:space="preserve"> INDEX(聲母對照資料表[], MATCH(雅俗通字典[[#This Row],[切音]], 聲母對照資料表[十五音], 0), 2)</f>
        <v>t</v>
      </c>
      <c r="I9334" t="str">
        <f xml:space="preserve"> INDEX(韻母對照資料表[], MATCH(雅俗通字典[[#This Row],[字韻]] &amp; LEFT(雅俗通字典[[#This Row],[舒促聲]],1), 韻母對照資料表[十五音識別碼], 0), 2)</f>
        <v>i</v>
      </c>
      <c r="J9334">
        <f xml:space="preserve"> MATCH(雅俗通字典[[#This Row],[聲調]], 雅俗通聲調, 0)</f>
        <v>2</v>
      </c>
      <c r="K9334" t="str">
        <f xml:space="preserve"> _xlfn.CONCAT(雅俗通字典[[#This Row],[聲]:[調]])</f>
        <v>ti2</v>
      </c>
      <c r="L9334" t="str">
        <f xml:space="preserve"> 雅俗通字典[[#This Row],[字韻]] &amp; 雅俗通字典[[#This Row],[聲調]] &amp; "聲" &amp; 雅俗通字典[[#This Row],[切音]]</f>
        <v>居上上聲地</v>
      </c>
      <c r="M9334" t="str">
        <f xml:space="preserve"> 雅俗通字典[[#This Row],[字韻]] &amp; TEXT(雅俗通字典[[#This Row],[調]], "[DBNum1]") &amp; 雅俗通字典[[#This Row],[切音]]</f>
        <v>居二地</v>
      </c>
    </row>
    <row r="9335" spans="1:13">
      <c r="A9335">
        <v>9334</v>
      </c>
      <c r="B9335" s="13" t="s">
        <v>9979</v>
      </c>
      <c r="C9335" s="13" t="s">
        <v>32</v>
      </c>
      <c r="D9335" s="13" t="s">
        <v>9713</v>
      </c>
      <c r="E9335" s="13" t="s">
        <v>148</v>
      </c>
      <c r="F9335" t="s">
        <v>9970</v>
      </c>
      <c r="G9335" s="13" t="str">
        <f xml:space="preserve"> IF( RIGHT(雅俗通字典[[#This Row],[聲調]],1)&lt;&gt;"入", "舒聲", "促聲")</f>
        <v>舒聲</v>
      </c>
      <c r="H9335" t="str">
        <f xml:space="preserve"> INDEX(聲母對照資料表[], MATCH(雅俗通字典[[#This Row],[切音]], 聲母對照資料表[十五音], 0), 2)</f>
        <v>t</v>
      </c>
      <c r="I9335" t="str">
        <f xml:space="preserve"> INDEX(韻母對照資料表[], MATCH(雅俗通字典[[#This Row],[字韻]] &amp; LEFT(雅俗通字典[[#This Row],[舒促聲]],1), 韻母對照資料表[十五音識別碼], 0), 2)</f>
        <v>i</v>
      </c>
      <c r="J9335">
        <f xml:space="preserve"> MATCH(雅俗通字典[[#This Row],[聲調]], 雅俗通聲調, 0)</f>
        <v>2</v>
      </c>
      <c r="K9335" t="str">
        <f xml:space="preserve"> _xlfn.CONCAT(雅俗通字典[[#This Row],[聲]:[調]])</f>
        <v>ti2</v>
      </c>
      <c r="L9335" t="str">
        <f xml:space="preserve"> 雅俗通字典[[#This Row],[字韻]] &amp; 雅俗通字典[[#This Row],[聲調]] &amp; "聲" &amp; 雅俗通字典[[#This Row],[切音]]</f>
        <v>居上上聲地</v>
      </c>
      <c r="M9335" t="str">
        <f xml:space="preserve"> 雅俗通字典[[#This Row],[字韻]] &amp; TEXT(雅俗通字典[[#This Row],[調]], "[DBNum1]") &amp; 雅俗通字典[[#This Row],[切音]]</f>
        <v>居二地</v>
      </c>
    </row>
    <row r="9336" spans="1:13">
      <c r="A9336">
        <v>9335</v>
      </c>
      <c r="B9336" s="13" t="s">
        <v>9980</v>
      </c>
      <c r="C9336" s="13" t="s">
        <v>32</v>
      </c>
      <c r="D9336" s="13" t="s">
        <v>9713</v>
      </c>
      <c r="E9336" s="13" t="s">
        <v>148</v>
      </c>
      <c r="F9336" t="s">
        <v>9970</v>
      </c>
      <c r="G9336" s="13" t="str">
        <f xml:space="preserve"> IF( RIGHT(雅俗通字典[[#This Row],[聲調]],1)&lt;&gt;"入", "舒聲", "促聲")</f>
        <v>舒聲</v>
      </c>
      <c r="H9336" t="str">
        <f xml:space="preserve"> INDEX(聲母對照資料表[], MATCH(雅俗通字典[[#This Row],[切音]], 聲母對照資料表[十五音], 0), 2)</f>
        <v>t</v>
      </c>
      <c r="I9336" t="str">
        <f xml:space="preserve"> INDEX(韻母對照資料表[], MATCH(雅俗通字典[[#This Row],[字韻]] &amp; LEFT(雅俗通字典[[#This Row],[舒促聲]],1), 韻母對照資料表[十五音識別碼], 0), 2)</f>
        <v>i</v>
      </c>
      <c r="J9336">
        <f xml:space="preserve"> MATCH(雅俗通字典[[#This Row],[聲調]], 雅俗通聲調, 0)</f>
        <v>2</v>
      </c>
      <c r="K9336" t="str">
        <f xml:space="preserve"> _xlfn.CONCAT(雅俗通字典[[#This Row],[聲]:[調]])</f>
        <v>ti2</v>
      </c>
      <c r="L9336" t="str">
        <f xml:space="preserve"> 雅俗通字典[[#This Row],[字韻]] &amp; 雅俗通字典[[#This Row],[聲調]] &amp; "聲" &amp; 雅俗通字典[[#This Row],[切音]]</f>
        <v>居上上聲地</v>
      </c>
      <c r="M9336" t="str">
        <f xml:space="preserve"> 雅俗通字典[[#This Row],[字韻]] &amp; TEXT(雅俗通字典[[#This Row],[調]], "[DBNum1]") &amp; 雅俗通字典[[#This Row],[切音]]</f>
        <v>居二地</v>
      </c>
    </row>
    <row r="9337" spans="1:13">
      <c r="A9337">
        <v>9336</v>
      </c>
      <c r="B9337" s="13" t="s">
        <v>9981</v>
      </c>
      <c r="C9337" s="13" t="s">
        <v>32</v>
      </c>
      <c r="D9337" s="13" t="s">
        <v>9713</v>
      </c>
      <c r="E9337" s="13" t="s">
        <v>148</v>
      </c>
      <c r="F9337" t="s">
        <v>9970</v>
      </c>
      <c r="G9337" s="13" t="str">
        <f xml:space="preserve"> IF( RIGHT(雅俗通字典[[#This Row],[聲調]],1)&lt;&gt;"入", "舒聲", "促聲")</f>
        <v>舒聲</v>
      </c>
      <c r="H9337" t="str">
        <f xml:space="preserve"> INDEX(聲母對照資料表[], MATCH(雅俗通字典[[#This Row],[切音]], 聲母對照資料表[十五音], 0), 2)</f>
        <v>t</v>
      </c>
      <c r="I9337" t="str">
        <f xml:space="preserve"> INDEX(韻母對照資料表[], MATCH(雅俗通字典[[#This Row],[字韻]] &amp; LEFT(雅俗通字典[[#This Row],[舒促聲]],1), 韻母對照資料表[十五音識別碼], 0), 2)</f>
        <v>i</v>
      </c>
      <c r="J9337">
        <f xml:space="preserve"> MATCH(雅俗通字典[[#This Row],[聲調]], 雅俗通聲調, 0)</f>
        <v>2</v>
      </c>
      <c r="K9337" t="str">
        <f xml:space="preserve"> _xlfn.CONCAT(雅俗通字典[[#This Row],[聲]:[調]])</f>
        <v>ti2</v>
      </c>
      <c r="L9337" t="str">
        <f xml:space="preserve"> 雅俗通字典[[#This Row],[字韻]] &amp; 雅俗通字典[[#This Row],[聲調]] &amp; "聲" &amp; 雅俗通字典[[#This Row],[切音]]</f>
        <v>居上上聲地</v>
      </c>
      <c r="M9337" t="str">
        <f xml:space="preserve"> 雅俗通字典[[#This Row],[字韻]] &amp; TEXT(雅俗通字典[[#This Row],[調]], "[DBNum1]") &amp; 雅俗通字典[[#This Row],[切音]]</f>
        <v>居二地</v>
      </c>
    </row>
    <row r="9338" spans="1:13">
      <c r="A9338">
        <v>9337</v>
      </c>
      <c r="B9338" s="13" t="s">
        <v>9982</v>
      </c>
      <c r="C9338" s="13" t="s">
        <v>32</v>
      </c>
      <c r="D9338" s="13" t="s">
        <v>9713</v>
      </c>
      <c r="E9338" s="13" t="s">
        <v>148</v>
      </c>
      <c r="F9338" t="s">
        <v>9970</v>
      </c>
      <c r="G9338" s="13" t="str">
        <f xml:space="preserve"> IF( RIGHT(雅俗通字典[[#This Row],[聲調]],1)&lt;&gt;"入", "舒聲", "促聲")</f>
        <v>舒聲</v>
      </c>
      <c r="H9338" t="str">
        <f xml:space="preserve"> INDEX(聲母對照資料表[], MATCH(雅俗通字典[[#This Row],[切音]], 聲母對照資料表[十五音], 0), 2)</f>
        <v>t</v>
      </c>
      <c r="I9338" t="str">
        <f xml:space="preserve"> INDEX(韻母對照資料表[], MATCH(雅俗通字典[[#This Row],[字韻]] &amp; LEFT(雅俗通字典[[#This Row],[舒促聲]],1), 韻母對照資料表[十五音識別碼], 0), 2)</f>
        <v>i</v>
      </c>
      <c r="J9338">
        <f xml:space="preserve"> MATCH(雅俗通字典[[#This Row],[聲調]], 雅俗通聲調, 0)</f>
        <v>2</v>
      </c>
      <c r="K9338" t="str">
        <f xml:space="preserve"> _xlfn.CONCAT(雅俗通字典[[#This Row],[聲]:[調]])</f>
        <v>ti2</v>
      </c>
      <c r="L9338" t="str">
        <f xml:space="preserve"> 雅俗通字典[[#This Row],[字韻]] &amp; 雅俗通字典[[#This Row],[聲調]] &amp; "聲" &amp; 雅俗通字典[[#This Row],[切音]]</f>
        <v>居上上聲地</v>
      </c>
      <c r="M9338" t="str">
        <f xml:space="preserve"> 雅俗通字典[[#This Row],[字韻]] &amp; TEXT(雅俗通字典[[#This Row],[調]], "[DBNum1]") &amp; 雅俗通字典[[#This Row],[切音]]</f>
        <v>居二地</v>
      </c>
    </row>
    <row r="9339" spans="1:13">
      <c r="A9339">
        <v>9338</v>
      </c>
      <c r="B9339" s="13" t="s">
        <v>9983</v>
      </c>
      <c r="C9339" s="13" t="s">
        <v>32</v>
      </c>
      <c r="D9339" s="13" t="s">
        <v>9713</v>
      </c>
      <c r="E9339" s="13" t="s">
        <v>148</v>
      </c>
      <c r="F9339" t="s">
        <v>9970</v>
      </c>
      <c r="G9339" s="13" t="str">
        <f xml:space="preserve"> IF( RIGHT(雅俗通字典[[#This Row],[聲調]],1)&lt;&gt;"入", "舒聲", "促聲")</f>
        <v>舒聲</v>
      </c>
      <c r="H9339" t="str">
        <f xml:space="preserve"> INDEX(聲母對照資料表[], MATCH(雅俗通字典[[#This Row],[切音]], 聲母對照資料表[十五音], 0), 2)</f>
        <v>t</v>
      </c>
      <c r="I9339" t="str">
        <f xml:space="preserve"> INDEX(韻母對照資料表[], MATCH(雅俗通字典[[#This Row],[字韻]] &amp; LEFT(雅俗通字典[[#This Row],[舒促聲]],1), 韻母對照資料表[十五音識別碼], 0), 2)</f>
        <v>i</v>
      </c>
      <c r="J9339">
        <f xml:space="preserve"> MATCH(雅俗通字典[[#This Row],[聲調]], 雅俗通聲調, 0)</f>
        <v>2</v>
      </c>
      <c r="K9339" t="str">
        <f xml:space="preserve"> _xlfn.CONCAT(雅俗通字典[[#This Row],[聲]:[調]])</f>
        <v>ti2</v>
      </c>
      <c r="L9339" t="str">
        <f xml:space="preserve"> 雅俗通字典[[#This Row],[字韻]] &amp; 雅俗通字典[[#This Row],[聲調]] &amp; "聲" &amp; 雅俗通字典[[#This Row],[切音]]</f>
        <v>居上上聲地</v>
      </c>
      <c r="M9339" t="str">
        <f xml:space="preserve"> 雅俗通字典[[#This Row],[字韻]] &amp; TEXT(雅俗通字典[[#This Row],[調]], "[DBNum1]") &amp; 雅俗通字典[[#This Row],[切音]]</f>
        <v>居二地</v>
      </c>
    </row>
    <row r="9340" spans="1:13">
      <c r="A9340">
        <v>9339</v>
      </c>
      <c r="B9340" s="13" t="s">
        <v>7197</v>
      </c>
      <c r="C9340" s="13" t="s">
        <v>32</v>
      </c>
      <c r="D9340" s="13" t="s">
        <v>9713</v>
      </c>
      <c r="E9340" s="13" t="s">
        <v>148</v>
      </c>
      <c r="F9340" t="s">
        <v>9970</v>
      </c>
      <c r="G9340" s="13" t="str">
        <f xml:space="preserve"> IF( RIGHT(雅俗通字典[[#This Row],[聲調]],1)&lt;&gt;"入", "舒聲", "促聲")</f>
        <v>舒聲</v>
      </c>
      <c r="H9340" t="str">
        <f xml:space="preserve"> INDEX(聲母對照資料表[], MATCH(雅俗通字典[[#This Row],[切音]], 聲母對照資料表[十五音], 0), 2)</f>
        <v>t</v>
      </c>
      <c r="I9340" t="str">
        <f xml:space="preserve"> INDEX(韻母對照資料表[], MATCH(雅俗通字典[[#This Row],[字韻]] &amp; LEFT(雅俗通字典[[#This Row],[舒促聲]],1), 韻母對照資料表[十五音識別碼], 0), 2)</f>
        <v>i</v>
      </c>
      <c r="J9340">
        <f xml:space="preserve"> MATCH(雅俗通字典[[#This Row],[聲調]], 雅俗通聲調, 0)</f>
        <v>2</v>
      </c>
      <c r="K9340" t="str">
        <f xml:space="preserve"> _xlfn.CONCAT(雅俗通字典[[#This Row],[聲]:[調]])</f>
        <v>ti2</v>
      </c>
      <c r="L9340" t="str">
        <f xml:space="preserve"> 雅俗通字典[[#This Row],[字韻]] &amp; 雅俗通字典[[#This Row],[聲調]] &amp; "聲" &amp; 雅俗通字典[[#This Row],[切音]]</f>
        <v>居上上聲地</v>
      </c>
      <c r="M9340" t="str">
        <f xml:space="preserve"> 雅俗通字典[[#This Row],[字韻]] &amp; TEXT(雅俗通字典[[#This Row],[調]], "[DBNum1]") &amp; 雅俗通字典[[#This Row],[切音]]</f>
        <v>居二地</v>
      </c>
    </row>
    <row r="9341" spans="1:13">
      <c r="A9341">
        <v>9340</v>
      </c>
      <c r="B9341" s="13" t="s">
        <v>9984</v>
      </c>
      <c r="C9341" s="13" t="s">
        <v>45</v>
      </c>
      <c r="D9341" s="13" t="s">
        <v>9713</v>
      </c>
      <c r="E9341" s="13" t="s">
        <v>148</v>
      </c>
      <c r="F9341" t="s">
        <v>9985</v>
      </c>
      <c r="G9341" s="13" t="str">
        <f xml:space="preserve"> IF( RIGHT(雅俗通字典[[#This Row],[聲調]],1)&lt;&gt;"入", "舒聲", "促聲")</f>
        <v>舒聲</v>
      </c>
      <c r="H9341" t="str">
        <f xml:space="preserve"> INDEX(聲母對照資料表[], MATCH(雅俗通字典[[#This Row],[切音]], 聲母對照資料表[十五音], 0), 2)</f>
        <v>ph</v>
      </c>
      <c r="I9341" t="str">
        <f xml:space="preserve"> INDEX(韻母對照資料表[], MATCH(雅俗通字典[[#This Row],[字韻]] &amp; LEFT(雅俗通字典[[#This Row],[舒促聲]],1), 韻母對照資料表[十五音識別碼], 0), 2)</f>
        <v>i</v>
      </c>
      <c r="J9341">
        <f xml:space="preserve"> MATCH(雅俗通字典[[#This Row],[聲調]], 雅俗通聲調, 0)</f>
        <v>2</v>
      </c>
      <c r="K9341" t="str">
        <f xml:space="preserve"> _xlfn.CONCAT(雅俗通字典[[#This Row],[聲]:[調]])</f>
        <v>phi2</v>
      </c>
      <c r="L9341" t="str">
        <f xml:space="preserve"> 雅俗通字典[[#This Row],[字韻]] &amp; 雅俗通字典[[#This Row],[聲調]] &amp; "聲" &amp; 雅俗通字典[[#This Row],[切音]]</f>
        <v>居上上聲頗</v>
      </c>
      <c r="M9341" t="str">
        <f xml:space="preserve"> 雅俗通字典[[#This Row],[字韻]] &amp; TEXT(雅俗通字典[[#This Row],[調]], "[DBNum1]") &amp; 雅俗通字典[[#This Row],[切音]]</f>
        <v>居二頗</v>
      </c>
    </row>
    <row r="9342" spans="1:13">
      <c r="A9342">
        <v>9341</v>
      </c>
      <c r="B9342" s="13" t="s">
        <v>9986</v>
      </c>
      <c r="C9342" s="13" t="s">
        <v>45</v>
      </c>
      <c r="D9342" s="13" t="s">
        <v>9713</v>
      </c>
      <c r="E9342" s="13" t="s">
        <v>148</v>
      </c>
      <c r="F9342" t="s">
        <v>9985</v>
      </c>
      <c r="G9342" s="13" t="str">
        <f xml:space="preserve"> IF( RIGHT(雅俗通字典[[#This Row],[聲調]],1)&lt;&gt;"入", "舒聲", "促聲")</f>
        <v>舒聲</v>
      </c>
      <c r="H9342" t="str">
        <f xml:space="preserve"> INDEX(聲母對照資料表[], MATCH(雅俗通字典[[#This Row],[切音]], 聲母對照資料表[十五音], 0), 2)</f>
        <v>ph</v>
      </c>
      <c r="I9342" t="str">
        <f xml:space="preserve"> INDEX(韻母對照資料表[], MATCH(雅俗通字典[[#This Row],[字韻]] &amp; LEFT(雅俗通字典[[#This Row],[舒促聲]],1), 韻母對照資料表[十五音識別碼], 0), 2)</f>
        <v>i</v>
      </c>
      <c r="J9342">
        <f xml:space="preserve"> MATCH(雅俗通字典[[#This Row],[聲調]], 雅俗通聲調, 0)</f>
        <v>2</v>
      </c>
      <c r="K9342" t="str">
        <f xml:space="preserve"> _xlfn.CONCAT(雅俗通字典[[#This Row],[聲]:[調]])</f>
        <v>phi2</v>
      </c>
      <c r="L9342" t="str">
        <f xml:space="preserve"> 雅俗通字典[[#This Row],[字韻]] &amp; 雅俗通字典[[#This Row],[聲調]] &amp; "聲" &amp; 雅俗通字典[[#This Row],[切音]]</f>
        <v>居上上聲頗</v>
      </c>
      <c r="M9342" t="str">
        <f xml:space="preserve"> 雅俗通字典[[#This Row],[字韻]] &amp; TEXT(雅俗通字典[[#This Row],[調]], "[DBNum1]") &amp; 雅俗通字典[[#This Row],[切音]]</f>
        <v>居二頗</v>
      </c>
    </row>
    <row r="9343" spans="1:13">
      <c r="A9343">
        <v>9342</v>
      </c>
      <c r="B9343" s="13" t="s">
        <v>5234</v>
      </c>
      <c r="C9343" s="13" t="s">
        <v>45</v>
      </c>
      <c r="D9343" s="13" t="s">
        <v>9713</v>
      </c>
      <c r="E9343" s="13" t="s">
        <v>148</v>
      </c>
      <c r="F9343" t="s">
        <v>9985</v>
      </c>
      <c r="G9343" s="13" t="str">
        <f xml:space="preserve"> IF( RIGHT(雅俗通字典[[#This Row],[聲調]],1)&lt;&gt;"入", "舒聲", "促聲")</f>
        <v>舒聲</v>
      </c>
      <c r="H9343" t="str">
        <f xml:space="preserve"> INDEX(聲母對照資料表[], MATCH(雅俗通字典[[#This Row],[切音]], 聲母對照資料表[十五音], 0), 2)</f>
        <v>ph</v>
      </c>
      <c r="I9343" t="str">
        <f xml:space="preserve"> INDEX(韻母對照資料表[], MATCH(雅俗通字典[[#This Row],[字韻]] &amp; LEFT(雅俗通字典[[#This Row],[舒促聲]],1), 韻母對照資料表[十五音識別碼], 0), 2)</f>
        <v>i</v>
      </c>
      <c r="J9343">
        <f xml:space="preserve"> MATCH(雅俗通字典[[#This Row],[聲調]], 雅俗通聲調, 0)</f>
        <v>2</v>
      </c>
      <c r="K9343" t="str">
        <f xml:space="preserve"> _xlfn.CONCAT(雅俗通字典[[#This Row],[聲]:[調]])</f>
        <v>phi2</v>
      </c>
      <c r="L9343" t="str">
        <f xml:space="preserve"> 雅俗通字典[[#This Row],[字韻]] &amp; 雅俗通字典[[#This Row],[聲調]] &amp; "聲" &amp; 雅俗通字典[[#This Row],[切音]]</f>
        <v>居上上聲頗</v>
      </c>
      <c r="M9343" t="str">
        <f xml:space="preserve"> 雅俗通字典[[#This Row],[字韻]] &amp; TEXT(雅俗通字典[[#This Row],[調]], "[DBNum1]") &amp; 雅俗通字典[[#This Row],[切音]]</f>
        <v>居二頗</v>
      </c>
    </row>
    <row r="9344" spans="1:13">
      <c r="A9344">
        <v>9343</v>
      </c>
      <c r="B9344" s="13" t="s">
        <v>9987</v>
      </c>
      <c r="C9344" s="13" t="s">
        <v>45</v>
      </c>
      <c r="D9344" s="13" t="s">
        <v>9713</v>
      </c>
      <c r="E9344" s="13" t="s">
        <v>148</v>
      </c>
      <c r="F9344" t="s">
        <v>9985</v>
      </c>
      <c r="G9344" s="13" t="str">
        <f xml:space="preserve"> IF( RIGHT(雅俗通字典[[#This Row],[聲調]],1)&lt;&gt;"入", "舒聲", "促聲")</f>
        <v>舒聲</v>
      </c>
      <c r="H9344" t="str">
        <f xml:space="preserve"> INDEX(聲母對照資料表[], MATCH(雅俗通字典[[#This Row],[切音]], 聲母對照資料表[十五音], 0), 2)</f>
        <v>ph</v>
      </c>
      <c r="I9344" t="str">
        <f xml:space="preserve"> INDEX(韻母對照資料表[], MATCH(雅俗通字典[[#This Row],[字韻]] &amp; LEFT(雅俗通字典[[#This Row],[舒促聲]],1), 韻母對照資料表[十五音識別碼], 0), 2)</f>
        <v>i</v>
      </c>
      <c r="J9344">
        <f xml:space="preserve"> MATCH(雅俗通字典[[#This Row],[聲調]], 雅俗通聲調, 0)</f>
        <v>2</v>
      </c>
      <c r="K9344" t="str">
        <f xml:space="preserve"> _xlfn.CONCAT(雅俗通字典[[#This Row],[聲]:[調]])</f>
        <v>phi2</v>
      </c>
      <c r="L9344" t="str">
        <f xml:space="preserve"> 雅俗通字典[[#This Row],[字韻]] &amp; 雅俗通字典[[#This Row],[聲調]] &amp; "聲" &amp; 雅俗通字典[[#This Row],[切音]]</f>
        <v>居上上聲頗</v>
      </c>
      <c r="M9344" t="str">
        <f xml:space="preserve"> 雅俗通字典[[#This Row],[字韻]] &amp; TEXT(雅俗通字典[[#This Row],[調]], "[DBNum1]") &amp; 雅俗通字典[[#This Row],[切音]]</f>
        <v>居二頗</v>
      </c>
    </row>
    <row r="9345" spans="1:13">
      <c r="A9345">
        <v>9344</v>
      </c>
      <c r="B9345" s="13" t="s">
        <v>9988</v>
      </c>
      <c r="C9345" s="13" t="s">
        <v>45</v>
      </c>
      <c r="D9345" s="13" t="s">
        <v>9713</v>
      </c>
      <c r="E9345" s="13" t="s">
        <v>148</v>
      </c>
      <c r="F9345" t="s">
        <v>9985</v>
      </c>
      <c r="G9345" s="13" t="str">
        <f xml:space="preserve"> IF( RIGHT(雅俗通字典[[#This Row],[聲調]],1)&lt;&gt;"入", "舒聲", "促聲")</f>
        <v>舒聲</v>
      </c>
      <c r="H9345" t="str">
        <f xml:space="preserve"> INDEX(聲母對照資料表[], MATCH(雅俗通字典[[#This Row],[切音]], 聲母對照資料表[十五音], 0), 2)</f>
        <v>ph</v>
      </c>
      <c r="I9345" t="str">
        <f xml:space="preserve"> INDEX(韻母對照資料表[], MATCH(雅俗通字典[[#This Row],[字韻]] &amp; LEFT(雅俗通字典[[#This Row],[舒促聲]],1), 韻母對照資料表[十五音識別碼], 0), 2)</f>
        <v>i</v>
      </c>
      <c r="J9345">
        <f xml:space="preserve"> MATCH(雅俗通字典[[#This Row],[聲調]], 雅俗通聲調, 0)</f>
        <v>2</v>
      </c>
      <c r="K9345" t="str">
        <f xml:space="preserve"> _xlfn.CONCAT(雅俗通字典[[#This Row],[聲]:[調]])</f>
        <v>phi2</v>
      </c>
      <c r="L9345" t="str">
        <f xml:space="preserve"> 雅俗通字典[[#This Row],[字韻]] &amp; 雅俗通字典[[#This Row],[聲調]] &amp; "聲" &amp; 雅俗通字典[[#This Row],[切音]]</f>
        <v>居上上聲頗</v>
      </c>
      <c r="M9345" t="str">
        <f xml:space="preserve"> 雅俗通字典[[#This Row],[字韻]] &amp; TEXT(雅俗通字典[[#This Row],[調]], "[DBNum1]") &amp; 雅俗通字典[[#This Row],[切音]]</f>
        <v>居二頗</v>
      </c>
    </row>
    <row r="9346" spans="1:13">
      <c r="A9346">
        <v>9345</v>
      </c>
      <c r="B9346" s="13" t="s">
        <v>5375</v>
      </c>
      <c r="C9346" s="13" t="s">
        <v>45</v>
      </c>
      <c r="D9346" s="13" t="s">
        <v>9713</v>
      </c>
      <c r="E9346" s="13" t="s">
        <v>148</v>
      </c>
      <c r="F9346" t="s">
        <v>9985</v>
      </c>
      <c r="G9346" s="13" t="str">
        <f xml:space="preserve"> IF( RIGHT(雅俗通字典[[#This Row],[聲調]],1)&lt;&gt;"入", "舒聲", "促聲")</f>
        <v>舒聲</v>
      </c>
      <c r="H9346" t="str">
        <f xml:space="preserve"> INDEX(聲母對照資料表[], MATCH(雅俗通字典[[#This Row],[切音]], 聲母對照資料表[十五音], 0), 2)</f>
        <v>ph</v>
      </c>
      <c r="I9346" t="str">
        <f xml:space="preserve"> INDEX(韻母對照資料表[], MATCH(雅俗通字典[[#This Row],[字韻]] &amp; LEFT(雅俗通字典[[#This Row],[舒促聲]],1), 韻母對照資料表[十五音識別碼], 0), 2)</f>
        <v>i</v>
      </c>
      <c r="J9346">
        <f xml:space="preserve"> MATCH(雅俗通字典[[#This Row],[聲調]], 雅俗通聲調, 0)</f>
        <v>2</v>
      </c>
      <c r="K9346" t="str">
        <f xml:space="preserve"> _xlfn.CONCAT(雅俗通字典[[#This Row],[聲]:[調]])</f>
        <v>phi2</v>
      </c>
      <c r="L9346" t="str">
        <f xml:space="preserve"> 雅俗通字典[[#This Row],[字韻]] &amp; 雅俗通字典[[#This Row],[聲調]] &amp; "聲" &amp; 雅俗通字典[[#This Row],[切音]]</f>
        <v>居上上聲頗</v>
      </c>
      <c r="M9346" t="str">
        <f xml:space="preserve"> 雅俗通字典[[#This Row],[字韻]] &amp; TEXT(雅俗通字典[[#This Row],[調]], "[DBNum1]") &amp; 雅俗通字典[[#This Row],[切音]]</f>
        <v>居二頗</v>
      </c>
    </row>
    <row r="9347" spans="1:13">
      <c r="A9347">
        <v>9346</v>
      </c>
      <c r="B9347" s="13" t="s">
        <v>9989</v>
      </c>
      <c r="C9347" s="13" t="s">
        <v>45</v>
      </c>
      <c r="D9347" s="13" t="s">
        <v>9713</v>
      </c>
      <c r="E9347" s="13" t="s">
        <v>148</v>
      </c>
      <c r="F9347" t="s">
        <v>9985</v>
      </c>
      <c r="G9347" s="13" t="str">
        <f xml:space="preserve"> IF( RIGHT(雅俗通字典[[#This Row],[聲調]],1)&lt;&gt;"入", "舒聲", "促聲")</f>
        <v>舒聲</v>
      </c>
      <c r="H9347" t="str">
        <f xml:space="preserve"> INDEX(聲母對照資料表[], MATCH(雅俗通字典[[#This Row],[切音]], 聲母對照資料表[十五音], 0), 2)</f>
        <v>ph</v>
      </c>
      <c r="I9347" t="str">
        <f xml:space="preserve"> INDEX(韻母對照資料表[], MATCH(雅俗通字典[[#This Row],[字韻]] &amp; LEFT(雅俗通字典[[#This Row],[舒促聲]],1), 韻母對照資料表[十五音識別碼], 0), 2)</f>
        <v>i</v>
      </c>
      <c r="J9347">
        <f xml:space="preserve"> MATCH(雅俗通字典[[#This Row],[聲調]], 雅俗通聲調, 0)</f>
        <v>2</v>
      </c>
      <c r="K9347" t="str">
        <f xml:space="preserve"> _xlfn.CONCAT(雅俗通字典[[#This Row],[聲]:[調]])</f>
        <v>phi2</v>
      </c>
      <c r="L9347" t="str">
        <f xml:space="preserve"> 雅俗通字典[[#This Row],[字韻]] &amp; 雅俗通字典[[#This Row],[聲調]] &amp; "聲" &amp; 雅俗通字典[[#This Row],[切音]]</f>
        <v>居上上聲頗</v>
      </c>
      <c r="M9347" t="str">
        <f xml:space="preserve"> 雅俗通字典[[#This Row],[字韻]] &amp; TEXT(雅俗通字典[[#This Row],[調]], "[DBNum1]") &amp; 雅俗通字典[[#This Row],[切音]]</f>
        <v>居二頗</v>
      </c>
    </row>
    <row r="9348" spans="1:13">
      <c r="A9348">
        <v>9347</v>
      </c>
      <c r="B9348" s="13" t="s">
        <v>9990</v>
      </c>
      <c r="C9348" s="13" t="s">
        <v>45</v>
      </c>
      <c r="D9348" s="13" t="s">
        <v>9713</v>
      </c>
      <c r="E9348" s="13" t="s">
        <v>148</v>
      </c>
      <c r="F9348" t="s">
        <v>9985</v>
      </c>
      <c r="G9348" s="13" t="str">
        <f xml:space="preserve"> IF( RIGHT(雅俗通字典[[#This Row],[聲調]],1)&lt;&gt;"入", "舒聲", "促聲")</f>
        <v>舒聲</v>
      </c>
      <c r="H9348" t="str">
        <f xml:space="preserve"> INDEX(聲母對照資料表[], MATCH(雅俗通字典[[#This Row],[切音]], 聲母對照資料表[十五音], 0), 2)</f>
        <v>ph</v>
      </c>
      <c r="I9348" t="str">
        <f xml:space="preserve"> INDEX(韻母對照資料表[], MATCH(雅俗通字典[[#This Row],[字韻]] &amp; LEFT(雅俗通字典[[#This Row],[舒促聲]],1), 韻母對照資料表[十五音識別碼], 0), 2)</f>
        <v>i</v>
      </c>
      <c r="J9348">
        <f xml:space="preserve"> MATCH(雅俗通字典[[#This Row],[聲調]], 雅俗通聲調, 0)</f>
        <v>2</v>
      </c>
      <c r="K9348" t="str">
        <f xml:space="preserve"> _xlfn.CONCAT(雅俗通字典[[#This Row],[聲]:[調]])</f>
        <v>phi2</v>
      </c>
      <c r="L9348" t="str">
        <f xml:space="preserve"> 雅俗通字典[[#This Row],[字韻]] &amp; 雅俗通字典[[#This Row],[聲調]] &amp; "聲" &amp; 雅俗通字典[[#This Row],[切音]]</f>
        <v>居上上聲頗</v>
      </c>
      <c r="M9348" t="str">
        <f xml:space="preserve"> 雅俗通字典[[#This Row],[字韻]] &amp; TEXT(雅俗通字典[[#This Row],[調]], "[DBNum1]") &amp; 雅俗通字典[[#This Row],[切音]]</f>
        <v>居二頗</v>
      </c>
    </row>
    <row r="9349" spans="1:13">
      <c r="A9349">
        <v>9348</v>
      </c>
      <c r="B9349" s="13" t="s">
        <v>9991</v>
      </c>
      <c r="C9349" s="13" t="s">
        <v>45</v>
      </c>
      <c r="D9349" s="13" t="s">
        <v>9713</v>
      </c>
      <c r="E9349" s="13" t="s">
        <v>148</v>
      </c>
      <c r="F9349" t="s">
        <v>9985</v>
      </c>
      <c r="G9349" s="13" t="str">
        <f xml:space="preserve"> IF( RIGHT(雅俗通字典[[#This Row],[聲調]],1)&lt;&gt;"入", "舒聲", "促聲")</f>
        <v>舒聲</v>
      </c>
      <c r="H9349" t="str">
        <f xml:space="preserve"> INDEX(聲母對照資料表[], MATCH(雅俗通字典[[#This Row],[切音]], 聲母對照資料表[十五音], 0), 2)</f>
        <v>ph</v>
      </c>
      <c r="I9349" t="str">
        <f xml:space="preserve"> INDEX(韻母對照資料表[], MATCH(雅俗通字典[[#This Row],[字韻]] &amp; LEFT(雅俗通字典[[#This Row],[舒促聲]],1), 韻母對照資料表[十五音識別碼], 0), 2)</f>
        <v>i</v>
      </c>
      <c r="J9349">
        <f xml:space="preserve"> MATCH(雅俗通字典[[#This Row],[聲調]], 雅俗通聲調, 0)</f>
        <v>2</v>
      </c>
      <c r="K9349" t="str">
        <f xml:space="preserve"> _xlfn.CONCAT(雅俗通字典[[#This Row],[聲]:[調]])</f>
        <v>phi2</v>
      </c>
      <c r="L9349" t="str">
        <f xml:space="preserve"> 雅俗通字典[[#This Row],[字韻]] &amp; 雅俗通字典[[#This Row],[聲調]] &amp; "聲" &amp; 雅俗通字典[[#This Row],[切音]]</f>
        <v>居上上聲頗</v>
      </c>
      <c r="M9349" t="str">
        <f xml:space="preserve"> 雅俗通字典[[#This Row],[字韻]] &amp; TEXT(雅俗通字典[[#This Row],[調]], "[DBNum1]") &amp; 雅俗通字典[[#This Row],[切音]]</f>
        <v>居二頗</v>
      </c>
    </row>
    <row r="9350" spans="1:13">
      <c r="A9350">
        <v>9349</v>
      </c>
      <c r="B9350" s="13" t="s">
        <v>9992</v>
      </c>
      <c r="C9350" s="13" t="s">
        <v>54</v>
      </c>
      <c r="D9350" s="13" t="s">
        <v>9713</v>
      </c>
      <c r="E9350" s="13" t="s">
        <v>148</v>
      </c>
      <c r="F9350" t="s">
        <v>9993</v>
      </c>
      <c r="G9350" s="13" t="str">
        <f xml:space="preserve"> IF( RIGHT(雅俗通字典[[#This Row],[聲調]],1)&lt;&gt;"入", "舒聲", "促聲")</f>
        <v>舒聲</v>
      </c>
      <c r="H9350" t="str">
        <f xml:space="preserve"> INDEX(聲母對照資料表[], MATCH(雅俗通字典[[#This Row],[切音]], 聲母對照資料表[十五音], 0), 2)</f>
        <v>th</v>
      </c>
      <c r="I9350" t="str">
        <f xml:space="preserve"> INDEX(韻母對照資料表[], MATCH(雅俗通字典[[#This Row],[字韻]] &amp; LEFT(雅俗通字典[[#This Row],[舒促聲]],1), 韻母對照資料表[十五音識別碼], 0), 2)</f>
        <v>i</v>
      </c>
      <c r="J9350">
        <f xml:space="preserve"> MATCH(雅俗通字典[[#This Row],[聲調]], 雅俗通聲調, 0)</f>
        <v>2</v>
      </c>
      <c r="K9350" t="str">
        <f xml:space="preserve"> _xlfn.CONCAT(雅俗通字典[[#This Row],[聲]:[調]])</f>
        <v>thi2</v>
      </c>
      <c r="L9350" t="str">
        <f xml:space="preserve"> 雅俗通字典[[#This Row],[字韻]] &amp; 雅俗通字典[[#This Row],[聲調]] &amp; "聲" &amp; 雅俗通字典[[#This Row],[切音]]</f>
        <v>居上上聲他</v>
      </c>
      <c r="M9350" t="str">
        <f xml:space="preserve"> 雅俗通字典[[#This Row],[字韻]] &amp; TEXT(雅俗通字典[[#This Row],[調]], "[DBNum1]") &amp; 雅俗通字典[[#This Row],[切音]]</f>
        <v>居二他</v>
      </c>
    </row>
    <row r="9351" spans="1:13">
      <c r="A9351">
        <v>9350</v>
      </c>
      <c r="B9351" s="13" t="s">
        <v>9994</v>
      </c>
      <c r="C9351" s="13" t="s">
        <v>54</v>
      </c>
      <c r="D9351" s="13" t="s">
        <v>9713</v>
      </c>
      <c r="E9351" s="13" t="s">
        <v>148</v>
      </c>
      <c r="F9351" t="s">
        <v>9993</v>
      </c>
      <c r="G9351" s="13" t="str">
        <f xml:space="preserve"> IF( RIGHT(雅俗通字典[[#This Row],[聲調]],1)&lt;&gt;"入", "舒聲", "促聲")</f>
        <v>舒聲</v>
      </c>
      <c r="H9351" t="str">
        <f xml:space="preserve"> INDEX(聲母對照資料表[], MATCH(雅俗通字典[[#This Row],[切音]], 聲母對照資料表[十五音], 0), 2)</f>
        <v>th</v>
      </c>
      <c r="I9351" t="str">
        <f xml:space="preserve"> INDEX(韻母對照資料表[], MATCH(雅俗通字典[[#This Row],[字韻]] &amp; LEFT(雅俗通字典[[#This Row],[舒促聲]],1), 韻母對照資料表[十五音識別碼], 0), 2)</f>
        <v>i</v>
      </c>
      <c r="J9351">
        <f xml:space="preserve"> MATCH(雅俗通字典[[#This Row],[聲調]], 雅俗通聲調, 0)</f>
        <v>2</v>
      </c>
      <c r="K9351" t="str">
        <f xml:space="preserve"> _xlfn.CONCAT(雅俗通字典[[#This Row],[聲]:[調]])</f>
        <v>thi2</v>
      </c>
      <c r="L9351" t="str">
        <f xml:space="preserve"> 雅俗通字典[[#This Row],[字韻]] &amp; 雅俗通字典[[#This Row],[聲調]] &amp; "聲" &amp; 雅俗通字典[[#This Row],[切音]]</f>
        <v>居上上聲他</v>
      </c>
      <c r="M9351" t="str">
        <f xml:space="preserve"> 雅俗通字典[[#This Row],[字韻]] &amp; TEXT(雅俗通字典[[#This Row],[調]], "[DBNum1]") &amp; 雅俗通字典[[#This Row],[切音]]</f>
        <v>居二他</v>
      </c>
    </row>
    <row r="9352" spans="1:13">
      <c r="A9352">
        <v>9351</v>
      </c>
      <c r="B9352" s="13" t="s">
        <v>9995</v>
      </c>
      <c r="C9352" s="13" t="s">
        <v>54</v>
      </c>
      <c r="D9352" s="13" t="s">
        <v>9713</v>
      </c>
      <c r="E9352" s="13" t="s">
        <v>148</v>
      </c>
      <c r="F9352" t="s">
        <v>9993</v>
      </c>
      <c r="G9352" s="13" t="str">
        <f xml:space="preserve"> IF( RIGHT(雅俗通字典[[#This Row],[聲調]],1)&lt;&gt;"入", "舒聲", "促聲")</f>
        <v>舒聲</v>
      </c>
      <c r="H9352" t="str">
        <f xml:space="preserve"> INDEX(聲母對照資料表[], MATCH(雅俗通字典[[#This Row],[切音]], 聲母對照資料表[十五音], 0), 2)</f>
        <v>th</v>
      </c>
      <c r="I9352" t="str">
        <f xml:space="preserve"> INDEX(韻母對照資料表[], MATCH(雅俗通字典[[#This Row],[字韻]] &amp; LEFT(雅俗通字典[[#This Row],[舒促聲]],1), 韻母對照資料表[十五音識別碼], 0), 2)</f>
        <v>i</v>
      </c>
      <c r="J9352">
        <f xml:space="preserve"> MATCH(雅俗通字典[[#This Row],[聲調]], 雅俗通聲調, 0)</f>
        <v>2</v>
      </c>
      <c r="K9352" t="str">
        <f xml:space="preserve"> _xlfn.CONCAT(雅俗通字典[[#This Row],[聲]:[調]])</f>
        <v>thi2</v>
      </c>
      <c r="L9352" t="str">
        <f xml:space="preserve"> 雅俗通字典[[#This Row],[字韻]] &amp; 雅俗通字典[[#This Row],[聲調]] &amp; "聲" &amp; 雅俗通字典[[#This Row],[切音]]</f>
        <v>居上上聲他</v>
      </c>
      <c r="M9352" t="str">
        <f xml:space="preserve"> 雅俗通字典[[#This Row],[字韻]] &amp; TEXT(雅俗通字典[[#This Row],[調]], "[DBNum1]") &amp; 雅俗通字典[[#This Row],[切音]]</f>
        <v>居二他</v>
      </c>
    </row>
    <row r="9353" spans="1:13">
      <c r="A9353">
        <v>9352</v>
      </c>
      <c r="B9353" s="13" t="s">
        <v>9996</v>
      </c>
      <c r="C9353" s="13" t="s">
        <v>54</v>
      </c>
      <c r="D9353" s="13" t="s">
        <v>9713</v>
      </c>
      <c r="E9353" s="13" t="s">
        <v>148</v>
      </c>
      <c r="F9353" t="s">
        <v>9993</v>
      </c>
      <c r="G9353" s="13" t="str">
        <f xml:space="preserve"> IF( RIGHT(雅俗通字典[[#This Row],[聲調]],1)&lt;&gt;"入", "舒聲", "促聲")</f>
        <v>舒聲</v>
      </c>
      <c r="H9353" t="str">
        <f xml:space="preserve"> INDEX(聲母對照資料表[], MATCH(雅俗通字典[[#This Row],[切音]], 聲母對照資料表[十五音], 0), 2)</f>
        <v>th</v>
      </c>
      <c r="I9353" t="str">
        <f xml:space="preserve"> INDEX(韻母對照資料表[], MATCH(雅俗通字典[[#This Row],[字韻]] &amp; LEFT(雅俗通字典[[#This Row],[舒促聲]],1), 韻母對照資料表[十五音識別碼], 0), 2)</f>
        <v>i</v>
      </c>
      <c r="J9353">
        <f xml:space="preserve"> MATCH(雅俗通字典[[#This Row],[聲調]], 雅俗通聲調, 0)</f>
        <v>2</v>
      </c>
      <c r="K9353" t="str">
        <f xml:space="preserve"> _xlfn.CONCAT(雅俗通字典[[#This Row],[聲]:[調]])</f>
        <v>thi2</v>
      </c>
      <c r="L9353" t="str">
        <f xml:space="preserve"> 雅俗通字典[[#This Row],[字韻]] &amp; 雅俗通字典[[#This Row],[聲調]] &amp; "聲" &amp; 雅俗通字典[[#This Row],[切音]]</f>
        <v>居上上聲他</v>
      </c>
      <c r="M9353" t="str">
        <f xml:space="preserve"> 雅俗通字典[[#This Row],[字韻]] &amp; TEXT(雅俗通字典[[#This Row],[調]], "[DBNum1]") &amp; 雅俗通字典[[#This Row],[切音]]</f>
        <v>居二他</v>
      </c>
    </row>
    <row r="9354" spans="1:13">
      <c r="A9354">
        <v>9353</v>
      </c>
      <c r="B9354" s="13" t="s">
        <v>9997</v>
      </c>
      <c r="C9354" s="13" t="s">
        <v>54</v>
      </c>
      <c r="D9354" s="13" t="s">
        <v>9713</v>
      </c>
      <c r="E9354" s="13" t="s">
        <v>148</v>
      </c>
      <c r="F9354" t="s">
        <v>9993</v>
      </c>
      <c r="G9354" s="13" t="str">
        <f xml:space="preserve"> IF( RIGHT(雅俗通字典[[#This Row],[聲調]],1)&lt;&gt;"入", "舒聲", "促聲")</f>
        <v>舒聲</v>
      </c>
      <c r="H9354" t="str">
        <f xml:space="preserve"> INDEX(聲母對照資料表[], MATCH(雅俗通字典[[#This Row],[切音]], 聲母對照資料表[十五音], 0), 2)</f>
        <v>th</v>
      </c>
      <c r="I9354" t="str">
        <f xml:space="preserve"> INDEX(韻母對照資料表[], MATCH(雅俗通字典[[#This Row],[字韻]] &amp; LEFT(雅俗通字典[[#This Row],[舒促聲]],1), 韻母對照資料表[十五音識別碼], 0), 2)</f>
        <v>i</v>
      </c>
      <c r="J9354">
        <f xml:space="preserve"> MATCH(雅俗通字典[[#This Row],[聲調]], 雅俗通聲調, 0)</f>
        <v>2</v>
      </c>
      <c r="K9354" t="str">
        <f xml:space="preserve"> _xlfn.CONCAT(雅俗通字典[[#This Row],[聲]:[調]])</f>
        <v>thi2</v>
      </c>
      <c r="L9354" t="str">
        <f xml:space="preserve"> 雅俗通字典[[#This Row],[字韻]] &amp; 雅俗通字典[[#This Row],[聲調]] &amp; "聲" &amp; 雅俗通字典[[#This Row],[切音]]</f>
        <v>居上上聲他</v>
      </c>
      <c r="M9354" t="str">
        <f xml:space="preserve"> 雅俗通字典[[#This Row],[字韻]] &amp; TEXT(雅俗通字典[[#This Row],[調]], "[DBNum1]") &amp; 雅俗通字典[[#This Row],[切音]]</f>
        <v>居二他</v>
      </c>
    </row>
    <row r="9355" spans="1:13">
      <c r="A9355">
        <v>9354</v>
      </c>
      <c r="B9355" s="13" t="s">
        <v>9998</v>
      </c>
      <c r="C9355" s="13" t="s">
        <v>54</v>
      </c>
      <c r="D9355" s="13" t="s">
        <v>9713</v>
      </c>
      <c r="E9355" s="13" t="s">
        <v>148</v>
      </c>
      <c r="F9355" t="s">
        <v>9993</v>
      </c>
      <c r="G9355" s="13" t="str">
        <f xml:space="preserve"> IF( RIGHT(雅俗通字典[[#This Row],[聲調]],1)&lt;&gt;"入", "舒聲", "促聲")</f>
        <v>舒聲</v>
      </c>
      <c r="H9355" t="str">
        <f xml:space="preserve"> INDEX(聲母對照資料表[], MATCH(雅俗通字典[[#This Row],[切音]], 聲母對照資料表[十五音], 0), 2)</f>
        <v>th</v>
      </c>
      <c r="I9355" t="str">
        <f xml:space="preserve"> INDEX(韻母對照資料表[], MATCH(雅俗通字典[[#This Row],[字韻]] &amp; LEFT(雅俗通字典[[#This Row],[舒促聲]],1), 韻母對照資料表[十五音識別碼], 0), 2)</f>
        <v>i</v>
      </c>
      <c r="J9355">
        <f xml:space="preserve"> MATCH(雅俗通字典[[#This Row],[聲調]], 雅俗通聲調, 0)</f>
        <v>2</v>
      </c>
      <c r="K9355" t="str">
        <f xml:space="preserve"> _xlfn.CONCAT(雅俗通字典[[#This Row],[聲]:[調]])</f>
        <v>thi2</v>
      </c>
      <c r="L9355" t="str">
        <f xml:space="preserve"> 雅俗通字典[[#This Row],[字韻]] &amp; 雅俗通字典[[#This Row],[聲調]] &amp; "聲" &amp; 雅俗通字典[[#This Row],[切音]]</f>
        <v>居上上聲他</v>
      </c>
      <c r="M9355" t="str">
        <f xml:space="preserve"> 雅俗通字典[[#This Row],[字韻]] &amp; TEXT(雅俗通字典[[#This Row],[調]], "[DBNum1]") &amp; 雅俗通字典[[#This Row],[切音]]</f>
        <v>居二他</v>
      </c>
    </row>
    <row r="9356" spans="1:13">
      <c r="A9356">
        <v>9355</v>
      </c>
      <c r="B9356" s="13" t="s">
        <v>9999</v>
      </c>
      <c r="C9356" s="13" t="s">
        <v>54</v>
      </c>
      <c r="D9356" s="13" t="s">
        <v>9713</v>
      </c>
      <c r="E9356" s="13" t="s">
        <v>148</v>
      </c>
      <c r="F9356" t="s">
        <v>9993</v>
      </c>
      <c r="G9356" s="13" t="str">
        <f xml:space="preserve"> IF( RIGHT(雅俗通字典[[#This Row],[聲調]],1)&lt;&gt;"入", "舒聲", "促聲")</f>
        <v>舒聲</v>
      </c>
      <c r="H9356" t="str">
        <f xml:space="preserve"> INDEX(聲母對照資料表[], MATCH(雅俗通字典[[#This Row],[切音]], 聲母對照資料表[十五音], 0), 2)</f>
        <v>th</v>
      </c>
      <c r="I9356" t="str">
        <f xml:space="preserve"> INDEX(韻母對照資料表[], MATCH(雅俗通字典[[#This Row],[字韻]] &amp; LEFT(雅俗通字典[[#This Row],[舒促聲]],1), 韻母對照資料表[十五音識別碼], 0), 2)</f>
        <v>i</v>
      </c>
      <c r="J9356">
        <f xml:space="preserve"> MATCH(雅俗通字典[[#This Row],[聲調]], 雅俗通聲調, 0)</f>
        <v>2</v>
      </c>
      <c r="K9356" t="str">
        <f xml:space="preserve"> _xlfn.CONCAT(雅俗通字典[[#This Row],[聲]:[調]])</f>
        <v>thi2</v>
      </c>
      <c r="L9356" t="str">
        <f xml:space="preserve"> 雅俗通字典[[#This Row],[字韻]] &amp; 雅俗通字典[[#This Row],[聲調]] &amp; "聲" &amp; 雅俗通字典[[#This Row],[切音]]</f>
        <v>居上上聲他</v>
      </c>
      <c r="M9356" t="str">
        <f xml:space="preserve"> 雅俗通字典[[#This Row],[字韻]] &amp; TEXT(雅俗通字典[[#This Row],[調]], "[DBNum1]") &amp; 雅俗通字典[[#This Row],[切音]]</f>
        <v>居二他</v>
      </c>
    </row>
    <row r="9357" spans="1:13">
      <c r="A9357">
        <v>9356</v>
      </c>
      <c r="B9357" s="13" t="s">
        <v>10000</v>
      </c>
      <c r="C9357" s="13" t="s">
        <v>54</v>
      </c>
      <c r="D9357" s="13" t="s">
        <v>9713</v>
      </c>
      <c r="E9357" s="13" t="s">
        <v>148</v>
      </c>
      <c r="F9357" t="s">
        <v>9993</v>
      </c>
      <c r="G9357" s="13" t="str">
        <f xml:space="preserve"> IF( RIGHT(雅俗通字典[[#This Row],[聲調]],1)&lt;&gt;"入", "舒聲", "促聲")</f>
        <v>舒聲</v>
      </c>
      <c r="H9357" t="str">
        <f xml:space="preserve"> INDEX(聲母對照資料表[], MATCH(雅俗通字典[[#This Row],[切音]], 聲母對照資料表[十五音], 0), 2)</f>
        <v>th</v>
      </c>
      <c r="I9357" t="str">
        <f xml:space="preserve"> INDEX(韻母對照資料表[], MATCH(雅俗通字典[[#This Row],[字韻]] &amp; LEFT(雅俗通字典[[#This Row],[舒促聲]],1), 韻母對照資料表[十五音識別碼], 0), 2)</f>
        <v>i</v>
      </c>
      <c r="J9357">
        <f xml:space="preserve"> MATCH(雅俗通字典[[#This Row],[聲調]], 雅俗通聲調, 0)</f>
        <v>2</v>
      </c>
      <c r="K9357" t="str">
        <f xml:space="preserve"> _xlfn.CONCAT(雅俗通字典[[#This Row],[聲]:[調]])</f>
        <v>thi2</v>
      </c>
      <c r="L9357" t="str">
        <f xml:space="preserve"> 雅俗通字典[[#This Row],[字韻]] &amp; 雅俗通字典[[#This Row],[聲調]] &amp; "聲" &amp; 雅俗通字典[[#This Row],[切音]]</f>
        <v>居上上聲他</v>
      </c>
      <c r="M9357" t="str">
        <f xml:space="preserve"> 雅俗通字典[[#This Row],[字韻]] &amp; TEXT(雅俗通字典[[#This Row],[調]], "[DBNum1]") &amp; 雅俗通字典[[#This Row],[切音]]</f>
        <v>居二他</v>
      </c>
    </row>
    <row r="9358" spans="1:13">
      <c r="A9358">
        <v>9357</v>
      </c>
      <c r="B9358" s="13" t="s">
        <v>10001</v>
      </c>
      <c r="C9358" s="13" t="s">
        <v>54</v>
      </c>
      <c r="D9358" s="13" t="s">
        <v>9713</v>
      </c>
      <c r="E9358" s="13" t="s">
        <v>148</v>
      </c>
      <c r="F9358" t="s">
        <v>9993</v>
      </c>
      <c r="G9358" s="13" t="str">
        <f xml:space="preserve"> IF( RIGHT(雅俗通字典[[#This Row],[聲調]],1)&lt;&gt;"入", "舒聲", "促聲")</f>
        <v>舒聲</v>
      </c>
      <c r="H9358" t="str">
        <f xml:space="preserve"> INDEX(聲母對照資料表[], MATCH(雅俗通字典[[#This Row],[切音]], 聲母對照資料表[十五音], 0), 2)</f>
        <v>th</v>
      </c>
      <c r="I9358" t="str">
        <f xml:space="preserve"> INDEX(韻母對照資料表[], MATCH(雅俗通字典[[#This Row],[字韻]] &amp; LEFT(雅俗通字典[[#This Row],[舒促聲]],1), 韻母對照資料表[十五音識別碼], 0), 2)</f>
        <v>i</v>
      </c>
      <c r="J9358">
        <f xml:space="preserve"> MATCH(雅俗通字典[[#This Row],[聲調]], 雅俗通聲調, 0)</f>
        <v>2</v>
      </c>
      <c r="K9358" t="str">
        <f xml:space="preserve"> _xlfn.CONCAT(雅俗通字典[[#This Row],[聲]:[調]])</f>
        <v>thi2</v>
      </c>
      <c r="L9358" t="str">
        <f xml:space="preserve"> 雅俗通字典[[#This Row],[字韻]] &amp; 雅俗通字典[[#This Row],[聲調]] &amp; "聲" &amp; 雅俗通字典[[#This Row],[切音]]</f>
        <v>居上上聲他</v>
      </c>
      <c r="M9358" t="str">
        <f xml:space="preserve"> 雅俗通字典[[#This Row],[字韻]] &amp; TEXT(雅俗通字典[[#This Row],[調]], "[DBNum1]") &amp; 雅俗通字典[[#This Row],[切音]]</f>
        <v>居二他</v>
      </c>
    </row>
    <row r="9359" spans="1:13">
      <c r="A9359">
        <v>9358</v>
      </c>
      <c r="B9359" s="13" t="s">
        <v>10002</v>
      </c>
      <c r="C9359" s="13" t="s">
        <v>54</v>
      </c>
      <c r="D9359" s="13" t="s">
        <v>9713</v>
      </c>
      <c r="E9359" s="13" t="s">
        <v>148</v>
      </c>
      <c r="F9359" t="s">
        <v>9993</v>
      </c>
      <c r="G9359" s="13" t="str">
        <f xml:space="preserve"> IF( RIGHT(雅俗通字典[[#This Row],[聲調]],1)&lt;&gt;"入", "舒聲", "促聲")</f>
        <v>舒聲</v>
      </c>
      <c r="H9359" t="str">
        <f xml:space="preserve"> INDEX(聲母對照資料表[], MATCH(雅俗通字典[[#This Row],[切音]], 聲母對照資料表[十五音], 0), 2)</f>
        <v>th</v>
      </c>
      <c r="I9359" t="str">
        <f xml:space="preserve"> INDEX(韻母對照資料表[], MATCH(雅俗通字典[[#This Row],[字韻]] &amp; LEFT(雅俗通字典[[#This Row],[舒促聲]],1), 韻母對照資料表[十五音識別碼], 0), 2)</f>
        <v>i</v>
      </c>
      <c r="J9359">
        <f xml:space="preserve"> MATCH(雅俗通字典[[#This Row],[聲調]], 雅俗通聲調, 0)</f>
        <v>2</v>
      </c>
      <c r="K9359" t="str">
        <f xml:space="preserve"> _xlfn.CONCAT(雅俗通字典[[#This Row],[聲]:[調]])</f>
        <v>thi2</v>
      </c>
      <c r="L9359" t="str">
        <f xml:space="preserve"> 雅俗通字典[[#This Row],[字韻]] &amp; 雅俗通字典[[#This Row],[聲調]] &amp; "聲" &amp; 雅俗通字典[[#This Row],[切音]]</f>
        <v>居上上聲他</v>
      </c>
      <c r="M9359" t="str">
        <f xml:space="preserve"> 雅俗通字典[[#This Row],[字韻]] &amp; TEXT(雅俗通字典[[#This Row],[調]], "[DBNum1]") &amp; 雅俗通字典[[#This Row],[切音]]</f>
        <v>居二他</v>
      </c>
    </row>
    <row r="9360" spans="1:13">
      <c r="A9360">
        <v>9359</v>
      </c>
      <c r="B9360" s="13" t="s">
        <v>10003</v>
      </c>
      <c r="C9360" s="13" t="s">
        <v>54</v>
      </c>
      <c r="D9360" s="13" t="s">
        <v>9713</v>
      </c>
      <c r="E9360" s="13" t="s">
        <v>148</v>
      </c>
      <c r="F9360" t="s">
        <v>9993</v>
      </c>
      <c r="G9360" s="13" t="str">
        <f xml:space="preserve"> IF( RIGHT(雅俗通字典[[#This Row],[聲調]],1)&lt;&gt;"入", "舒聲", "促聲")</f>
        <v>舒聲</v>
      </c>
      <c r="H9360" t="str">
        <f xml:space="preserve"> INDEX(聲母對照資料表[], MATCH(雅俗通字典[[#This Row],[切音]], 聲母對照資料表[十五音], 0), 2)</f>
        <v>th</v>
      </c>
      <c r="I9360" t="str">
        <f xml:space="preserve"> INDEX(韻母對照資料表[], MATCH(雅俗通字典[[#This Row],[字韻]] &amp; LEFT(雅俗通字典[[#This Row],[舒促聲]],1), 韻母對照資料表[十五音識別碼], 0), 2)</f>
        <v>i</v>
      </c>
      <c r="J9360">
        <f xml:space="preserve"> MATCH(雅俗通字典[[#This Row],[聲調]], 雅俗通聲調, 0)</f>
        <v>2</v>
      </c>
      <c r="K9360" t="str">
        <f xml:space="preserve"> _xlfn.CONCAT(雅俗通字典[[#This Row],[聲]:[調]])</f>
        <v>thi2</v>
      </c>
      <c r="L9360" t="str">
        <f xml:space="preserve"> 雅俗通字典[[#This Row],[字韻]] &amp; 雅俗通字典[[#This Row],[聲調]] &amp; "聲" &amp; 雅俗通字典[[#This Row],[切音]]</f>
        <v>居上上聲他</v>
      </c>
      <c r="M9360" t="str">
        <f xml:space="preserve"> 雅俗通字典[[#This Row],[字韻]] &amp; TEXT(雅俗通字典[[#This Row],[調]], "[DBNum1]") &amp; 雅俗通字典[[#This Row],[切音]]</f>
        <v>居二他</v>
      </c>
    </row>
    <row r="9361" spans="1:13">
      <c r="A9361">
        <v>9360</v>
      </c>
      <c r="B9361" s="13" t="s">
        <v>10004</v>
      </c>
      <c r="C9361" s="13" t="s">
        <v>54</v>
      </c>
      <c r="D9361" s="13" t="s">
        <v>9713</v>
      </c>
      <c r="E9361" s="13" t="s">
        <v>148</v>
      </c>
      <c r="F9361" t="s">
        <v>9993</v>
      </c>
      <c r="G9361" s="13" t="str">
        <f xml:space="preserve"> IF( RIGHT(雅俗通字典[[#This Row],[聲調]],1)&lt;&gt;"入", "舒聲", "促聲")</f>
        <v>舒聲</v>
      </c>
      <c r="H9361" t="str">
        <f xml:space="preserve"> INDEX(聲母對照資料表[], MATCH(雅俗通字典[[#This Row],[切音]], 聲母對照資料表[十五音], 0), 2)</f>
        <v>th</v>
      </c>
      <c r="I9361" t="str">
        <f xml:space="preserve"> INDEX(韻母對照資料表[], MATCH(雅俗通字典[[#This Row],[字韻]] &amp; LEFT(雅俗通字典[[#This Row],[舒促聲]],1), 韻母對照資料表[十五音識別碼], 0), 2)</f>
        <v>i</v>
      </c>
      <c r="J9361">
        <f xml:space="preserve"> MATCH(雅俗通字典[[#This Row],[聲調]], 雅俗通聲調, 0)</f>
        <v>2</v>
      </c>
      <c r="K9361" t="str">
        <f xml:space="preserve"> _xlfn.CONCAT(雅俗通字典[[#This Row],[聲]:[調]])</f>
        <v>thi2</v>
      </c>
      <c r="L9361" t="str">
        <f xml:space="preserve"> 雅俗通字典[[#This Row],[字韻]] &amp; 雅俗通字典[[#This Row],[聲調]] &amp; "聲" &amp; 雅俗通字典[[#This Row],[切音]]</f>
        <v>居上上聲他</v>
      </c>
      <c r="M9361" t="str">
        <f xml:space="preserve"> 雅俗通字典[[#This Row],[字韻]] &amp; TEXT(雅俗通字典[[#This Row],[調]], "[DBNum1]") &amp; 雅俗通字典[[#This Row],[切音]]</f>
        <v>居二他</v>
      </c>
    </row>
    <row r="9362" spans="1:13">
      <c r="A9362">
        <v>9361</v>
      </c>
      <c r="B9362" s="13" t="s">
        <v>10005</v>
      </c>
      <c r="C9362" s="13" t="s">
        <v>54</v>
      </c>
      <c r="D9362" s="13" t="s">
        <v>9713</v>
      </c>
      <c r="E9362" s="13" t="s">
        <v>148</v>
      </c>
      <c r="F9362" t="s">
        <v>9993</v>
      </c>
      <c r="G9362" s="13" t="str">
        <f xml:space="preserve"> IF( RIGHT(雅俗通字典[[#This Row],[聲調]],1)&lt;&gt;"入", "舒聲", "促聲")</f>
        <v>舒聲</v>
      </c>
      <c r="H9362" t="str">
        <f xml:space="preserve"> INDEX(聲母對照資料表[], MATCH(雅俗通字典[[#This Row],[切音]], 聲母對照資料表[十五音], 0), 2)</f>
        <v>th</v>
      </c>
      <c r="I9362" t="str">
        <f xml:space="preserve"> INDEX(韻母對照資料表[], MATCH(雅俗通字典[[#This Row],[字韻]] &amp; LEFT(雅俗通字典[[#This Row],[舒促聲]],1), 韻母對照資料表[十五音識別碼], 0), 2)</f>
        <v>i</v>
      </c>
      <c r="J9362">
        <f xml:space="preserve"> MATCH(雅俗通字典[[#This Row],[聲調]], 雅俗通聲調, 0)</f>
        <v>2</v>
      </c>
      <c r="K9362" t="str">
        <f xml:space="preserve"> _xlfn.CONCAT(雅俗通字典[[#This Row],[聲]:[調]])</f>
        <v>thi2</v>
      </c>
      <c r="L9362" t="str">
        <f xml:space="preserve"> 雅俗通字典[[#This Row],[字韻]] &amp; 雅俗通字典[[#This Row],[聲調]] &amp; "聲" &amp; 雅俗通字典[[#This Row],[切音]]</f>
        <v>居上上聲他</v>
      </c>
      <c r="M9362" t="str">
        <f xml:space="preserve"> 雅俗通字典[[#This Row],[字韻]] &amp; TEXT(雅俗通字典[[#This Row],[調]], "[DBNum1]") &amp; 雅俗通字典[[#This Row],[切音]]</f>
        <v>居二他</v>
      </c>
    </row>
    <row r="9363" spans="1:13">
      <c r="A9363">
        <v>9362</v>
      </c>
      <c r="B9363" s="13" t="s">
        <v>10006</v>
      </c>
      <c r="C9363" s="13" t="s">
        <v>63</v>
      </c>
      <c r="D9363" s="13" t="s">
        <v>9713</v>
      </c>
      <c r="E9363" s="13" t="s">
        <v>148</v>
      </c>
      <c r="F9363" t="s">
        <v>10007</v>
      </c>
      <c r="G9363" s="13" t="str">
        <f xml:space="preserve"> IF( RIGHT(雅俗通字典[[#This Row],[聲調]],1)&lt;&gt;"入", "舒聲", "促聲")</f>
        <v>舒聲</v>
      </c>
      <c r="H9363" t="str">
        <f xml:space="preserve"> INDEX(聲母對照資料表[], MATCH(雅俗通字典[[#This Row],[切音]], 聲母對照資料表[十五音], 0), 2)</f>
        <v>z</v>
      </c>
      <c r="I9363" t="str">
        <f xml:space="preserve"> INDEX(韻母對照資料表[], MATCH(雅俗通字典[[#This Row],[字韻]] &amp; LEFT(雅俗通字典[[#This Row],[舒促聲]],1), 韻母對照資料表[十五音識別碼], 0), 2)</f>
        <v>i</v>
      </c>
      <c r="J9363">
        <f xml:space="preserve"> MATCH(雅俗通字典[[#This Row],[聲調]], 雅俗通聲調, 0)</f>
        <v>2</v>
      </c>
      <c r="K9363" t="str">
        <f xml:space="preserve"> _xlfn.CONCAT(雅俗通字典[[#This Row],[聲]:[調]])</f>
        <v>zi2</v>
      </c>
      <c r="L9363" t="str">
        <f xml:space="preserve"> 雅俗通字典[[#This Row],[字韻]] &amp; 雅俗通字典[[#This Row],[聲調]] &amp; "聲" &amp; 雅俗通字典[[#This Row],[切音]]</f>
        <v>居上上聲曾</v>
      </c>
      <c r="M9363" t="str">
        <f xml:space="preserve"> 雅俗通字典[[#This Row],[字韻]] &amp; TEXT(雅俗通字典[[#This Row],[調]], "[DBNum1]") &amp; 雅俗通字典[[#This Row],[切音]]</f>
        <v>居二曾</v>
      </c>
    </row>
    <row r="9364" spans="1:13">
      <c r="A9364">
        <v>9363</v>
      </c>
      <c r="B9364" s="13" t="s">
        <v>10008</v>
      </c>
      <c r="C9364" s="13" t="s">
        <v>63</v>
      </c>
      <c r="D9364" s="13" t="s">
        <v>9713</v>
      </c>
      <c r="E9364" s="13" t="s">
        <v>148</v>
      </c>
      <c r="F9364" t="s">
        <v>10007</v>
      </c>
      <c r="G9364" s="13" t="str">
        <f xml:space="preserve"> IF( RIGHT(雅俗通字典[[#This Row],[聲調]],1)&lt;&gt;"入", "舒聲", "促聲")</f>
        <v>舒聲</v>
      </c>
      <c r="H9364" t="str">
        <f xml:space="preserve"> INDEX(聲母對照資料表[], MATCH(雅俗通字典[[#This Row],[切音]], 聲母對照資料表[十五音], 0), 2)</f>
        <v>z</v>
      </c>
      <c r="I9364" t="str">
        <f xml:space="preserve"> INDEX(韻母對照資料表[], MATCH(雅俗通字典[[#This Row],[字韻]] &amp; LEFT(雅俗通字典[[#This Row],[舒促聲]],1), 韻母對照資料表[十五音識別碼], 0), 2)</f>
        <v>i</v>
      </c>
      <c r="J9364">
        <f xml:space="preserve"> MATCH(雅俗通字典[[#This Row],[聲調]], 雅俗通聲調, 0)</f>
        <v>2</v>
      </c>
      <c r="K9364" t="str">
        <f xml:space="preserve"> _xlfn.CONCAT(雅俗通字典[[#This Row],[聲]:[調]])</f>
        <v>zi2</v>
      </c>
      <c r="L9364" t="str">
        <f xml:space="preserve"> 雅俗通字典[[#This Row],[字韻]] &amp; 雅俗通字典[[#This Row],[聲調]] &amp; "聲" &amp; 雅俗通字典[[#This Row],[切音]]</f>
        <v>居上上聲曾</v>
      </c>
      <c r="M9364" t="str">
        <f xml:space="preserve"> 雅俗通字典[[#This Row],[字韻]] &amp; TEXT(雅俗通字典[[#This Row],[調]], "[DBNum1]") &amp; 雅俗通字典[[#This Row],[切音]]</f>
        <v>居二曾</v>
      </c>
    </row>
    <row r="9365" spans="1:13">
      <c r="A9365">
        <v>9364</v>
      </c>
      <c r="B9365" s="13" t="s">
        <v>10009</v>
      </c>
      <c r="C9365" s="13" t="s">
        <v>63</v>
      </c>
      <c r="D9365" s="13" t="s">
        <v>9713</v>
      </c>
      <c r="E9365" s="13" t="s">
        <v>148</v>
      </c>
      <c r="F9365" t="s">
        <v>10007</v>
      </c>
      <c r="G9365" s="13" t="str">
        <f xml:space="preserve"> IF( RIGHT(雅俗通字典[[#This Row],[聲調]],1)&lt;&gt;"入", "舒聲", "促聲")</f>
        <v>舒聲</v>
      </c>
      <c r="H9365" t="str">
        <f xml:space="preserve"> INDEX(聲母對照資料表[], MATCH(雅俗通字典[[#This Row],[切音]], 聲母對照資料表[十五音], 0), 2)</f>
        <v>z</v>
      </c>
      <c r="I9365" t="str">
        <f xml:space="preserve"> INDEX(韻母對照資料表[], MATCH(雅俗通字典[[#This Row],[字韻]] &amp; LEFT(雅俗通字典[[#This Row],[舒促聲]],1), 韻母對照資料表[十五音識別碼], 0), 2)</f>
        <v>i</v>
      </c>
      <c r="J9365">
        <f xml:space="preserve"> MATCH(雅俗通字典[[#This Row],[聲調]], 雅俗通聲調, 0)</f>
        <v>2</v>
      </c>
      <c r="K9365" t="str">
        <f xml:space="preserve"> _xlfn.CONCAT(雅俗通字典[[#This Row],[聲]:[調]])</f>
        <v>zi2</v>
      </c>
      <c r="L9365" t="str">
        <f xml:space="preserve"> 雅俗通字典[[#This Row],[字韻]] &amp; 雅俗通字典[[#This Row],[聲調]] &amp; "聲" &amp; 雅俗通字典[[#This Row],[切音]]</f>
        <v>居上上聲曾</v>
      </c>
      <c r="M9365" t="str">
        <f xml:space="preserve"> 雅俗通字典[[#This Row],[字韻]] &amp; TEXT(雅俗通字典[[#This Row],[調]], "[DBNum1]") &amp; 雅俗通字典[[#This Row],[切音]]</f>
        <v>居二曾</v>
      </c>
    </row>
    <row r="9366" spans="1:13">
      <c r="A9366">
        <v>9365</v>
      </c>
      <c r="B9366" s="13" t="s">
        <v>10010</v>
      </c>
      <c r="C9366" s="13" t="s">
        <v>63</v>
      </c>
      <c r="D9366" s="13" t="s">
        <v>9713</v>
      </c>
      <c r="E9366" s="13" t="s">
        <v>148</v>
      </c>
      <c r="F9366" t="s">
        <v>10007</v>
      </c>
      <c r="G9366" s="13" t="str">
        <f xml:space="preserve"> IF( RIGHT(雅俗通字典[[#This Row],[聲調]],1)&lt;&gt;"入", "舒聲", "促聲")</f>
        <v>舒聲</v>
      </c>
      <c r="H9366" t="str">
        <f xml:space="preserve"> INDEX(聲母對照資料表[], MATCH(雅俗通字典[[#This Row],[切音]], 聲母對照資料表[十五音], 0), 2)</f>
        <v>z</v>
      </c>
      <c r="I9366" t="str">
        <f xml:space="preserve"> INDEX(韻母對照資料表[], MATCH(雅俗通字典[[#This Row],[字韻]] &amp; LEFT(雅俗通字典[[#This Row],[舒促聲]],1), 韻母對照資料表[十五音識別碼], 0), 2)</f>
        <v>i</v>
      </c>
      <c r="J9366">
        <f xml:space="preserve"> MATCH(雅俗通字典[[#This Row],[聲調]], 雅俗通聲調, 0)</f>
        <v>2</v>
      </c>
      <c r="K9366" t="str">
        <f xml:space="preserve"> _xlfn.CONCAT(雅俗通字典[[#This Row],[聲]:[調]])</f>
        <v>zi2</v>
      </c>
      <c r="L9366" t="str">
        <f xml:space="preserve"> 雅俗通字典[[#This Row],[字韻]] &amp; 雅俗通字典[[#This Row],[聲調]] &amp; "聲" &amp; 雅俗通字典[[#This Row],[切音]]</f>
        <v>居上上聲曾</v>
      </c>
      <c r="M9366" t="str">
        <f xml:space="preserve"> 雅俗通字典[[#This Row],[字韻]] &amp; TEXT(雅俗通字典[[#This Row],[調]], "[DBNum1]") &amp; 雅俗通字典[[#This Row],[切音]]</f>
        <v>居二曾</v>
      </c>
    </row>
    <row r="9367" spans="1:13">
      <c r="A9367">
        <v>9366</v>
      </c>
      <c r="B9367" s="13" t="s">
        <v>10011</v>
      </c>
      <c r="C9367" s="13" t="s">
        <v>63</v>
      </c>
      <c r="D9367" s="13" t="s">
        <v>9713</v>
      </c>
      <c r="E9367" s="13" t="s">
        <v>148</v>
      </c>
      <c r="F9367" t="s">
        <v>10007</v>
      </c>
      <c r="G9367" s="13" t="str">
        <f xml:space="preserve"> IF( RIGHT(雅俗通字典[[#This Row],[聲調]],1)&lt;&gt;"入", "舒聲", "促聲")</f>
        <v>舒聲</v>
      </c>
      <c r="H9367" t="str">
        <f xml:space="preserve"> INDEX(聲母對照資料表[], MATCH(雅俗通字典[[#This Row],[切音]], 聲母對照資料表[十五音], 0), 2)</f>
        <v>z</v>
      </c>
      <c r="I9367" t="str">
        <f xml:space="preserve"> INDEX(韻母對照資料表[], MATCH(雅俗通字典[[#This Row],[字韻]] &amp; LEFT(雅俗通字典[[#This Row],[舒促聲]],1), 韻母對照資料表[十五音識別碼], 0), 2)</f>
        <v>i</v>
      </c>
      <c r="J9367">
        <f xml:space="preserve"> MATCH(雅俗通字典[[#This Row],[聲調]], 雅俗通聲調, 0)</f>
        <v>2</v>
      </c>
      <c r="K9367" t="str">
        <f xml:space="preserve"> _xlfn.CONCAT(雅俗通字典[[#This Row],[聲]:[調]])</f>
        <v>zi2</v>
      </c>
      <c r="L9367" t="str">
        <f xml:space="preserve"> 雅俗通字典[[#This Row],[字韻]] &amp; 雅俗通字典[[#This Row],[聲調]] &amp; "聲" &amp; 雅俗通字典[[#This Row],[切音]]</f>
        <v>居上上聲曾</v>
      </c>
      <c r="M9367" t="str">
        <f xml:space="preserve"> 雅俗通字典[[#This Row],[字韻]] &amp; TEXT(雅俗通字典[[#This Row],[調]], "[DBNum1]") &amp; 雅俗通字典[[#This Row],[切音]]</f>
        <v>居二曾</v>
      </c>
    </row>
    <row r="9368" spans="1:13">
      <c r="A9368">
        <v>9367</v>
      </c>
      <c r="B9368" s="13" t="s">
        <v>10012</v>
      </c>
      <c r="C9368" s="13" t="s">
        <v>63</v>
      </c>
      <c r="D9368" s="13" t="s">
        <v>9713</v>
      </c>
      <c r="E9368" s="13" t="s">
        <v>148</v>
      </c>
      <c r="F9368" t="s">
        <v>10007</v>
      </c>
      <c r="G9368" s="13" t="str">
        <f xml:space="preserve"> IF( RIGHT(雅俗通字典[[#This Row],[聲調]],1)&lt;&gt;"入", "舒聲", "促聲")</f>
        <v>舒聲</v>
      </c>
      <c r="H9368" t="str">
        <f xml:space="preserve"> INDEX(聲母對照資料表[], MATCH(雅俗通字典[[#This Row],[切音]], 聲母對照資料表[十五音], 0), 2)</f>
        <v>z</v>
      </c>
      <c r="I9368" t="str">
        <f xml:space="preserve"> INDEX(韻母對照資料表[], MATCH(雅俗通字典[[#This Row],[字韻]] &amp; LEFT(雅俗通字典[[#This Row],[舒促聲]],1), 韻母對照資料表[十五音識別碼], 0), 2)</f>
        <v>i</v>
      </c>
      <c r="J9368">
        <f xml:space="preserve"> MATCH(雅俗通字典[[#This Row],[聲調]], 雅俗通聲調, 0)</f>
        <v>2</v>
      </c>
      <c r="K9368" t="str">
        <f xml:space="preserve"> _xlfn.CONCAT(雅俗通字典[[#This Row],[聲]:[調]])</f>
        <v>zi2</v>
      </c>
      <c r="L9368" t="str">
        <f xml:space="preserve"> 雅俗通字典[[#This Row],[字韻]] &amp; 雅俗通字典[[#This Row],[聲調]] &amp; "聲" &amp; 雅俗通字典[[#This Row],[切音]]</f>
        <v>居上上聲曾</v>
      </c>
      <c r="M9368" t="str">
        <f xml:space="preserve"> 雅俗通字典[[#This Row],[字韻]] &amp; TEXT(雅俗通字典[[#This Row],[調]], "[DBNum1]") &amp; 雅俗通字典[[#This Row],[切音]]</f>
        <v>居二曾</v>
      </c>
    </row>
    <row r="9369" spans="1:13">
      <c r="A9369">
        <v>9368</v>
      </c>
      <c r="B9369" s="13" t="s">
        <v>10013</v>
      </c>
      <c r="C9369" s="13" t="s">
        <v>63</v>
      </c>
      <c r="D9369" s="13" t="s">
        <v>9713</v>
      </c>
      <c r="E9369" s="13" t="s">
        <v>148</v>
      </c>
      <c r="F9369" t="s">
        <v>10007</v>
      </c>
      <c r="G9369" s="13" t="str">
        <f xml:space="preserve"> IF( RIGHT(雅俗通字典[[#This Row],[聲調]],1)&lt;&gt;"入", "舒聲", "促聲")</f>
        <v>舒聲</v>
      </c>
      <c r="H9369" t="str">
        <f xml:space="preserve"> INDEX(聲母對照資料表[], MATCH(雅俗通字典[[#This Row],[切音]], 聲母對照資料表[十五音], 0), 2)</f>
        <v>z</v>
      </c>
      <c r="I9369" t="str">
        <f xml:space="preserve"> INDEX(韻母對照資料表[], MATCH(雅俗通字典[[#This Row],[字韻]] &amp; LEFT(雅俗通字典[[#This Row],[舒促聲]],1), 韻母對照資料表[十五音識別碼], 0), 2)</f>
        <v>i</v>
      </c>
      <c r="J9369">
        <f xml:space="preserve"> MATCH(雅俗通字典[[#This Row],[聲調]], 雅俗通聲調, 0)</f>
        <v>2</v>
      </c>
      <c r="K9369" t="str">
        <f xml:space="preserve"> _xlfn.CONCAT(雅俗通字典[[#This Row],[聲]:[調]])</f>
        <v>zi2</v>
      </c>
      <c r="L9369" t="str">
        <f xml:space="preserve"> 雅俗通字典[[#This Row],[字韻]] &amp; 雅俗通字典[[#This Row],[聲調]] &amp; "聲" &amp; 雅俗通字典[[#This Row],[切音]]</f>
        <v>居上上聲曾</v>
      </c>
      <c r="M9369" t="str">
        <f xml:space="preserve"> 雅俗通字典[[#This Row],[字韻]] &amp; TEXT(雅俗通字典[[#This Row],[調]], "[DBNum1]") &amp; 雅俗通字典[[#This Row],[切音]]</f>
        <v>居二曾</v>
      </c>
    </row>
    <row r="9370" spans="1:13">
      <c r="A9370">
        <v>9369</v>
      </c>
      <c r="B9370" s="13" t="s">
        <v>10014</v>
      </c>
      <c r="C9370" s="13" t="s">
        <v>63</v>
      </c>
      <c r="D9370" s="13" t="s">
        <v>9713</v>
      </c>
      <c r="E9370" s="13" t="s">
        <v>148</v>
      </c>
      <c r="F9370" t="s">
        <v>10007</v>
      </c>
      <c r="G9370" s="13" t="str">
        <f xml:space="preserve"> IF( RIGHT(雅俗通字典[[#This Row],[聲調]],1)&lt;&gt;"入", "舒聲", "促聲")</f>
        <v>舒聲</v>
      </c>
      <c r="H9370" t="str">
        <f xml:space="preserve"> INDEX(聲母對照資料表[], MATCH(雅俗通字典[[#This Row],[切音]], 聲母對照資料表[十五音], 0), 2)</f>
        <v>z</v>
      </c>
      <c r="I9370" t="str">
        <f xml:space="preserve"> INDEX(韻母對照資料表[], MATCH(雅俗通字典[[#This Row],[字韻]] &amp; LEFT(雅俗通字典[[#This Row],[舒促聲]],1), 韻母對照資料表[十五音識別碼], 0), 2)</f>
        <v>i</v>
      </c>
      <c r="J9370">
        <f xml:space="preserve"> MATCH(雅俗通字典[[#This Row],[聲調]], 雅俗通聲調, 0)</f>
        <v>2</v>
      </c>
      <c r="K9370" t="str">
        <f xml:space="preserve"> _xlfn.CONCAT(雅俗通字典[[#This Row],[聲]:[調]])</f>
        <v>zi2</v>
      </c>
      <c r="L9370" t="str">
        <f xml:space="preserve"> 雅俗通字典[[#This Row],[字韻]] &amp; 雅俗通字典[[#This Row],[聲調]] &amp; "聲" &amp; 雅俗通字典[[#This Row],[切音]]</f>
        <v>居上上聲曾</v>
      </c>
      <c r="M9370" t="str">
        <f xml:space="preserve"> 雅俗通字典[[#This Row],[字韻]] &amp; TEXT(雅俗通字典[[#This Row],[調]], "[DBNum1]") &amp; 雅俗通字典[[#This Row],[切音]]</f>
        <v>居二曾</v>
      </c>
    </row>
    <row r="9371" spans="1:13">
      <c r="A9371">
        <v>9370</v>
      </c>
      <c r="B9371" s="13" t="s">
        <v>10015</v>
      </c>
      <c r="C9371" s="13" t="s">
        <v>63</v>
      </c>
      <c r="D9371" s="13" t="s">
        <v>9713</v>
      </c>
      <c r="E9371" s="13" t="s">
        <v>148</v>
      </c>
      <c r="F9371" t="s">
        <v>10007</v>
      </c>
      <c r="G9371" s="13" t="str">
        <f xml:space="preserve"> IF( RIGHT(雅俗通字典[[#This Row],[聲調]],1)&lt;&gt;"入", "舒聲", "促聲")</f>
        <v>舒聲</v>
      </c>
      <c r="H9371" t="str">
        <f xml:space="preserve"> INDEX(聲母對照資料表[], MATCH(雅俗通字典[[#This Row],[切音]], 聲母對照資料表[十五音], 0), 2)</f>
        <v>z</v>
      </c>
      <c r="I9371" t="str">
        <f xml:space="preserve"> INDEX(韻母對照資料表[], MATCH(雅俗通字典[[#This Row],[字韻]] &amp; LEFT(雅俗通字典[[#This Row],[舒促聲]],1), 韻母對照資料表[十五音識別碼], 0), 2)</f>
        <v>i</v>
      </c>
      <c r="J9371">
        <f xml:space="preserve"> MATCH(雅俗通字典[[#This Row],[聲調]], 雅俗通聲調, 0)</f>
        <v>2</v>
      </c>
      <c r="K9371" t="str">
        <f xml:space="preserve"> _xlfn.CONCAT(雅俗通字典[[#This Row],[聲]:[調]])</f>
        <v>zi2</v>
      </c>
      <c r="L9371" t="str">
        <f xml:space="preserve"> 雅俗通字典[[#This Row],[字韻]] &amp; 雅俗通字典[[#This Row],[聲調]] &amp; "聲" &amp; 雅俗通字典[[#This Row],[切音]]</f>
        <v>居上上聲曾</v>
      </c>
      <c r="M9371" t="str">
        <f xml:space="preserve"> 雅俗通字典[[#This Row],[字韻]] &amp; TEXT(雅俗通字典[[#This Row],[調]], "[DBNum1]") &amp; 雅俗通字典[[#This Row],[切音]]</f>
        <v>居二曾</v>
      </c>
    </row>
    <row r="9372" spans="1:13">
      <c r="A9372">
        <v>9371</v>
      </c>
      <c r="B9372" s="13" t="s">
        <v>10016</v>
      </c>
      <c r="C9372" s="13" t="s">
        <v>63</v>
      </c>
      <c r="D9372" s="13" t="s">
        <v>9713</v>
      </c>
      <c r="E9372" s="13" t="s">
        <v>148</v>
      </c>
      <c r="F9372" t="s">
        <v>10007</v>
      </c>
      <c r="G9372" s="13" t="str">
        <f xml:space="preserve"> IF( RIGHT(雅俗通字典[[#This Row],[聲調]],1)&lt;&gt;"入", "舒聲", "促聲")</f>
        <v>舒聲</v>
      </c>
      <c r="H9372" t="str">
        <f xml:space="preserve"> INDEX(聲母對照資料表[], MATCH(雅俗通字典[[#This Row],[切音]], 聲母對照資料表[十五音], 0), 2)</f>
        <v>z</v>
      </c>
      <c r="I9372" t="str">
        <f xml:space="preserve"> INDEX(韻母對照資料表[], MATCH(雅俗通字典[[#This Row],[字韻]] &amp; LEFT(雅俗通字典[[#This Row],[舒促聲]],1), 韻母對照資料表[十五音識別碼], 0), 2)</f>
        <v>i</v>
      </c>
      <c r="J9372">
        <f xml:space="preserve"> MATCH(雅俗通字典[[#This Row],[聲調]], 雅俗通聲調, 0)</f>
        <v>2</v>
      </c>
      <c r="K9372" t="str">
        <f xml:space="preserve"> _xlfn.CONCAT(雅俗通字典[[#This Row],[聲]:[調]])</f>
        <v>zi2</v>
      </c>
      <c r="L9372" t="str">
        <f xml:space="preserve"> 雅俗通字典[[#This Row],[字韻]] &amp; 雅俗通字典[[#This Row],[聲調]] &amp; "聲" &amp; 雅俗通字典[[#This Row],[切音]]</f>
        <v>居上上聲曾</v>
      </c>
      <c r="M9372" t="str">
        <f xml:space="preserve"> 雅俗通字典[[#This Row],[字韻]] &amp; TEXT(雅俗通字典[[#This Row],[調]], "[DBNum1]") &amp; 雅俗通字典[[#This Row],[切音]]</f>
        <v>居二曾</v>
      </c>
    </row>
    <row r="9373" spans="1:13">
      <c r="A9373">
        <v>9372</v>
      </c>
      <c r="B9373" s="13" t="s">
        <v>10017</v>
      </c>
      <c r="C9373" s="13" t="s">
        <v>63</v>
      </c>
      <c r="D9373" s="13" t="s">
        <v>9713</v>
      </c>
      <c r="E9373" s="13" t="s">
        <v>148</v>
      </c>
      <c r="F9373" t="s">
        <v>10007</v>
      </c>
      <c r="G9373" s="13" t="str">
        <f xml:space="preserve"> IF( RIGHT(雅俗通字典[[#This Row],[聲調]],1)&lt;&gt;"入", "舒聲", "促聲")</f>
        <v>舒聲</v>
      </c>
      <c r="H9373" t="str">
        <f xml:space="preserve"> INDEX(聲母對照資料表[], MATCH(雅俗通字典[[#This Row],[切音]], 聲母對照資料表[十五音], 0), 2)</f>
        <v>z</v>
      </c>
      <c r="I9373" t="str">
        <f xml:space="preserve"> INDEX(韻母對照資料表[], MATCH(雅俗通字典[[#This Row],[字韻]] &amp; LEFT(雅俗通字典[[#This Row],[舒促聲]],1), 韻母對照資料表[十五音識別碼], 0), 2)</f>
        <v>i</v>
      </c>
      <c r="J9373">
        <f xml:space="preserve"> MATCH(雅俗通字典[[#This Row],[聲調]], 雅俗通聲調, 0)</f>
        <v>2</v>
      </c>
      <c r="K9373" t="str">
        <f xml:space="preserve"> _xlfn.CONCAT(雅俗通字典[[#This Row],[聲]:[調]])</f>
        <v>zi2</v>
      </c>
      <c r="L9373" t="str">
        <f xml:space="preserve"> 雅俗通字典[[#This Row],[字韻]] &amp; 雅俗通字典[[#This Row],[聲調]] &amp; "聲" &amp; 雅俗通字典[[#This Row],[切音]]</f>
        <v>居上上聲曾</v>
      </c>
      <c r="M9373" t="str">
        <f xml:space="preserve"> 雅俗通字典[[#This Row],[字韻]] &amp; TEXT(雅俗通字典[[#This Row],[調]], "[DBNum1]") &amp; 雅俗通字典[[#This Row],[切音]]</f>
        <v>居二曾</v>
      </c>
    </row>
    <row r="9374" spans="1:13">
      <c r="A9374">
        <v>9373</v>
      </c>
      <c r="B9374" s="13" t="s">
        <v>10018</v>
      </c>
      <c r="C9374" s="13" t="s">
        <v>63</v>
      </c>
      <c r="D9374" s="13" t="s">
        <v>9713</v>
      </c>
      <c r="E9374" s="13" t="s">
        <v>148</v>
      </c>
      <c r="F9374" t="s">
        <v>10007</v>
      </c>
      <c r="G9374" s="13" t="str">
        <f xml:space="preserve"> IF( RIGHT(雅俗通字典[[#This Row],[聲調]],1)&lt;&gt;"入", "舒聲", "促聲")</f>
        <v>舒聲</v>
      </c>
      <c r="H9374" t="str">
        <f xml:space="preserve"> INDEX(聲母對照資料表[], MATCH(雅俗通字典[[#This Row],[切音]], 聲母對照資料表[十五音], 0), 2)</f>
        <v>z</v>
      </c>
      <c r="I9374" t="str">
        <f xml:space="preserve"> INDEX(韻母對照資料表[], MATCH(雅俗通字典[[#This Row],[字韻]] &amp; LEFT(雅俗通字典[[#This Row],[舒促聲]],1), 韻母對照資料表[十五音識別碼], 0), 2)</f>
        <v>i</v>
      </c>
      <c r="J9374">
        <f xml:space="preserve"> MATCH(雅俗通字典[[#This Row],[聲調]], 雅俗通聲調, 0)</f>
        <v>2</v>
      </c>
      <c r="K9374" t="str">
        <f xml:space="preserve"> _xlfn.CONCAT(雅俗通字典[[#This Row],[聲]:[調]])</f>
        <v>zi2</v>
      </c>
      <c r="L9374" t="str">
        <f xml:space="preserve"> 雅俗通字典[[#This Row],[字韻]] &amp; 雅俗通字典[[#This Row],[聲調]] &amp; "聲" &amp; 雅俗通字典[[#This Row],[切音]]</f>
        <v>居上上聲曾</v>
      </c>
      <c r="M9374" t="str">
        <f xml:space="preserve"> 雅俗通字典[[#This Row],[字韻]] &amp; TEXT(雅俗通字典[[#This Row],[調]], "[DBNum1]") &amp; 雅俗通字典[[#This Row],[切音]]</f>
        <v>居二曾</v>
      </c>
    </row>
    <row r="9375" spans="1:13">
      <c r="A9375">
        <v>9374</v>
      </c>
      <c r="B9375" s="13" t="s">
        <v>10019</v>
      </c>
      <c r="C9375" s="13" t="s">
        <v>63</v>
      </c>
      <c r="D9375" s="13" t="s">
        <v>9713</v>
      </c>
      <c r="E9375" s="13" t="s">
        <v>148</v>
      </c>
      <c r="F9375" t="s">
        <v>10007</v>
      </c>
      <c r="G9375" s="13" t="str">
        <f xml:space="preserve"> IF( RIGHT(雅俗通字典[[#This Row],[聲調]],1)&lt;&gt;"入", "舒聲", "促聲")</f>
        <v>舒聲</v>
      </c>
      <c r="H9375" t="str">
        <f xml:space="preserve"> INDEX(聲母對照資料表[], MATCH(雅俗通字典[[#This Row],[切音]], 聲母對照資料表[十五音], 0), 2)</f>
        <v>z</v>
      </c>
      <c r="I9375" t="str">
        <f xml:space="preserve"> INDEX(韻母對照資料表[], MATCH(雅俗通字典[[#This Row],[字韻]] &amp; LEFT(雅俗通字典[[#This Row],[舒促聲]],1), 韻母對照資料表[十五音識別碼], 0), 2)</f>
        <v>i</v>
      </c>
      <c r="J9375">
        <f xml:space="preserve"> MATCH(雅俗通字典[[#This Row],[聲調]], 雅俗通聲調, 0)</f>
        <v>2</v>
      </c>
      <c r="K9375" t="str">
        <f xml:space="preserve"> _xlfn.CONCAT(雅俗通字典[[#This Row],[聲]:[調]])</f>
        <v>zi2</v>
      </c>
      <c r="L9375" t="str">
        <f xml:space="preserve"> 雅俗通字典[[#This Row],[字韻]] &amp; 雅俗通字典[[#This Row],[聲調]] &amp; "聲" &amp; 雅俗通字典[[#This Row],[切音]]</f>
        <v>居上上聲曾</v>
      </c>
      <c r="M9375" t="str">
        <f xml:space="preserve"> 雅俗通字典[[#This Row],[字韻]] &amp; TEXT(雅俗通字典[[#This Row],[調]], "[DBNum1]") &amp; 雅俗通字典[[#This Row],[切音]]</f>
        <v>居二曾</v>
      </c>
    </row>
    <row r="9376" spans="1:13">
      <c r="A9376">
        <v>9375</v>
      </c>
      <c r="B9376" s="13" t="s">
        <v>10020</v>
      </c>
      <c r="C9376" s="13" t="s">
        <v>63</v>
      </c>
      <c r="D9376" s="13" t="s">
        <v>9713</v>
      </c>
      <c r="E9376" s="13" t="s">
        <v>148</v>
      </c>
      <c r="F9376" t="s">
        <v>10007</v>
      </c>
      <c r="G9376" s="13" t="str">
        <f xml:space="preserve"> IF( RIGHT(雅俗通字典[[#This Row],[聲調]],1)&lt;&gt;"入", "舒聲", "促聲")</f>
        <v>舒聲</v>
      </c>
      <c r="H9376" t="str">
        <f xml:space="preserve"> INDEX(聲母對照資料表[], MATCH(雅俗通字典[[#This Row],[切音]], 聲母對照資料表[十五音], 0), 2)</f>
        <v>z</v>
      </c>
      <c r="I9376" t="str">
        <f xml:space="preserve"> INDEX(韻母對照資料表[], MATCH(雅俗通字典[[#This Row],[字韻]] &amp; LEFT(雅俗通字典[[#This Row],[舒促聲]],1), 韻母對照資料表[十五音識別碼], 0), 2)</f>
        <v>i</v>
      </c>
      <c r="J9376">
        <f xml:space="preserve"> MATCH(雅俗通字典[[#This Row],[聲調]], 雅俗通聲調, 0)</f>
        <v>2</v>
      </c>
      <c r="K9376" t="str">
        <f xml:space="preserve"> _xlfn.CONCAT(雅俗通字典[[#This Row],[聲]:[調]])</f>
        <v>zi2</v>
      </c>
      <c r="L9376" t="str">
        <f xml:space="preserve"> 雅俗通字典[[#This Row],[字韻]] &amp; 雅俗通字典[[#This Row],[聲調]] &amp; "聲" &amp; 雅俗通字典[[#This Row],[切音]]</f>
        <v>居上上聲曾</v>
      </c>
      <c r="M9376" t="str">
        <f xml:space="preserve"> 雅俗通字典[[#This Row],[字韻]] &amp; TEXT(雅俗通字典[[#This Row],[調]], "[DBNum1]") &amp; 雅俗通字典[[#This Row],[切音]]</f>
        <v>居二曾</v>
      </c>
    </row>
    <row r="9377" spans="1:13">
      <c r="A9377">
        <v>9376</v>
      </c>
      <c r="B9377" s="13" t="s">
        <v>10021</v>
      </c>
      <c r="C9377" s="13" t="s">
        <v>63</v>
      </c>
      <c r="D9377" s="13" t="s">
        <v>9713</v>
      </c>
      <c r="E9377" s="13" t="s">
        <v>148</v>
      </c>
      <c r="F9377" t="s">
        <v>10007</v>
      </c>
      <c r="G9377" s="13" t="str">
        <f xml:space="preserve"> IF( RIGHT(雅俗通字典[[#This Row],[聲調]],1)&lt;&gt;"入", "舒聲", "促聲")</f>
        <v>舒聲</v>
      </c>
      <c r="H9377" t="str">
        <f xml:space="preserve"> INDEX(聲母對照資料表[], MATCH(雅俗通字典[[#This Row],[切音]], 聲母對照資料表[十五音], 0), 2)</f>
        <v>z</v>
      </c>
      <c r="I9377" t="str">
        <f xml:space="preserve"> INDEX(韻母對照資料表[], MATCH(雅俗通字典[[#This Row],[字韻]] &amp; LEFT(雅俗通字典[[#This Row],[舒促聲]],1), 韻母對照資料表[十五音識別碼], 0), 2)</f>
        <v>i</v>
      </c>
      <c r="J9377">
        <f xml:space="preserve"> MATCH(雅俗通字典[[#This Row],[聲調]], 雅俗通聲調, 0)</f>
        <v>2</v>
      </c>
      <c r="K9377" t="str">
        <f xml:space="preserve"> _xlfn.CONCAT(雅俗通字典[[#This Row],[聲]:[調]])</f>
        <v>zi2</v>
      </c>
      <c r="L9377" t="str">
        <f xml:space="preserve"> 雅俗通字典[[#This Row],[字韻]] &amp; 雅俗通字典[[#This Row],[聲調]] &amp; "聲" &amp; 雅俗通字典[[#This Row],[切音]]</f>
        <v>居上上聲曾</v>
      </c>
      <c r="M9377" t="str">
        <f xml:space="preserve"> 雅俗通字典[[#This Row],[字韻]] &amp; TEXT(雅俗通字典[[#This Row],[調]], "[DBNum1]") &amp; 雅俗通字典[[#This Row],[切音]]</f>
        <v>居二曾</v>
      </c>
    </row>
    <row r="9378" spans="1:13">
      <c r="A9378">
        <v>9377</v>
      </c>
      <c r="B9378" s="13" t="s">
        <v>10022</v>
      </c>
      <c r="C9378" s="13" t="s">
        <v>63</v>
      </c>
      <c r="D9378" s="13" t="s">
        <v>9713</v>
      </c>
      <c r="E9378" s="13" t="s">
        <v>148</v>
      </c>
      <c r="F9378" t="s">
        <v>10007</v>
      </c>
      <c r="G9378" s="13" t="str">
        <f xml:space="preserve"> IF( RIGHT(雅俗通字典[[#This Row],[聲調]],1)&lt;&gt;"入", "舒聲", "促聲")</f>
        <v>舒聲</v>
      </c>
      <c r="H9378" t="str">
        <f xml:space="preserve"> INDEX(聲母對照資料表[], MATCH(雅俗通字典[[#This Row],[切音]], 聲母對照資料表[十五音], 0), 2)</f>
        <v>z</v>
      </c>
      <c r="I9378" t="str">
        <f xml:space="preserve"> INDEX(韻母對照資料表[], MATCH(雅俗通字典[[#This Row],[字韻]] &amp; LEFT(雅俗通字典[[#This Row],[舒促聲]],1), 韻母對照資料表[十五音識別碼], 0), 2)</f>
        <v>i</v>
      </c>
      <c r="J9378">
        <f xml:space="preserve"> MATCH(雅俗通字典[[#This Row],[聲調]], 雅俗通聲調, 0)</f>
        <v>2</v>
      </c>
      <c r="K9378" t="str">
        <f xml:space="preserve"> _xlfn.CONCAT(雅俗通字典[[#This Row],[聲]:[調]])</f>
        <v>zi2</v>
      </c>
      <c r="L9378" t="str">
        <f xml:space="preserve"> 雅俗通字典[[#This Row],[字韻]] &amp; 雅俗通字典[[#This Row],[聲調]] &amp; "聲" &amp; 雅俗通字典[[#This Row],[切音]]</f>
        <v>居上上聲曾</v>
      </c>
      <c r="M9378" t="str">
        <f xml:space="preserve"> 雅俗通字典[[#This Row],[字韻]] &amp; TEXT(雅俗通字典[[#This Row],[調]], "[DBNum1]") &amp; 雅俗通字典[[#This Row],[切音]]</f>
        <v>居二曾</v>
      </c>
    </row>
    <row r="9379" spans="1:13">
      <c r="A9379">
        <v>9378</v>
      </c>
      <c r="B9379" s="13" t="s">
        <v>10023</v>
      </c>
      <c r="C9379" s="13" t="s">
        <v>63</v>
      </c>
      <c r="D9379" s="13" t="s">
        <v>9713</v>
      </c>
      <c r="E9379" s="13" t="s">
        <v>148</v>
      </c>
      <c r="F9379" t="s">
        <v>10007</v>
      </c>
      <c r="G9379" s="13" t="str">
        <f xml:space="preserve"> IF( RIGHT(雅俗通字典[[#This Row],[聲調]],1)&lt;&gt;"入", "舒聲", "促聲")</f>
        <v>舒聲</v>
      </c>
      <c r="H9379" t="str">
        <f xml:space="preserve"> INDEX(聲母對照資料表[], MATCH(雅俗通字典[[#This Row],[切音]], 聲母對照資料表[十五音], 0), 2)</f>
        <v>z</v>
      </c>
      <c r="I9379" t="str">
        <f xml:space="preserve"> INDEX(韻母對照資料表[], MATCH(雅俗通字典[[#This Row],[字韻]] &amp; LEFT(雅俗通字典[[#This Row],[舒促聲]],1), 韻母對照資料表[十五音識別碼], 0), 2)</f>
        <v>i</v>
      </c>
      <c r="J9379">
        <f xml:space="preserve"> MATCH(雅俗通字典[[#This Row],[聲調]], 雅俗通聲調, 0)</f>
        <v>2</v>
      </c>
      <c r="K9379" t="str">
        <f xml:space="preserve"> _xlfn.CONCAT(雅俗通字典[[#This Row],[聲]:[調]])</f>
        <v>zi2</v>
      </c>
      <c r="L9379" t="str">
        <f xml:space="preserve"> 雅俗通字典[[#This Row],[字韻]] &amp; 雅俗通字典[[#This Row],[聲調]] &amp; "聲" &amp; 雅俗通字典[[#This Row],[切音]]</f>
        <v>居上上聲曾</v>
      </c>
      <c r="M9379" t="str">
        <f xml:space="preserve"> 雅俗通字典[[#This Row],[字韻]] &amp; TEXT(雅俗通字典[[#This Row],[調]], "[DBNum1]") &amp; 雅俗通字典[[#This Row],[切音]]</f>
        <v>居二曾</v>
      </c>
    </row>
    <row r="9380" spans="1:13">
      <c r="A9380">
        <v>9379</v>
      </c>
      <c r="B9380" s="13" t="s">
        <v>10024</v>
      </c>
      <c r="C9380" s="13" t="s">
        <v>63</v>
      </c>
      <c r="D9380" s="13" t="s">
        <v>9713</v>
      </c>
      <c r="E9380" s="13" t="s">
        <v>148</v>
      </c>
      <c r="F9380" t="s">
        <v>10007</v>
      </c>
      <c r="G9380" s="13" t="str">
        <f xml:space="preserve"> IF( RIGHT(雅俗通字典[[#This Row],[聲調]],1)&lt;&gt;"入", "舒聲", "促聲")</f>
        <v>舒聲</v>
      </c>
      <c r="H9380" t="str">
        <f xml:space="preserve"> INDEX(聲母對照資料表[], MATCH(雅俗通字典[[#This Row],[切音]], 聲母對照資料表[十五音], 0), 2)</f>
        <v>z</v>
      </c>
      <c r="I9380" t="str">
        <f xml:space="preserve"> INDEX(韻母對照資料表[], MATCH(雅俗通字典[[#This Row],[字韻]] &amp; LEFT(雅俗通字典[[#This Row],[舒促聲]],1), 韻母對照資料表[十五音識別碼], 0), 2)</f>
        <v>i</v>
      </c>
      <c r="J9380">
        <f xml:space="preserve"> MATCH(雅俗通字典[[#This Row],[聲調]], 雅俗通聲調, 0)</f>
        <v>2</v>
      </c>
      <c r="K9380" t="str">
        <f xml:space="preserve"> _xlfn.CONCAT(雅俗通字典[[#This Row],[聲]:[調]])</f>
        <v>zi2</v>
      </c>
      <c r="L9380" t="str">
        <f xml:space="preserve"> 雅俗通字典[[#This Row],[字韻]] &amp; 雅俗通字典[[#This Row],[聲調]] &amp; "聲" &amp; 雅俗通字典[[#This Row],[切音]]</f>
        <v>居上上聲曾</v>
      </c>
      <c r="M9380" t="str">
        <f xml:space="preserve"> 雅俗通字典[[#This Row],[字韻]] &amp; TEXT(雅俗通字典[[#This Row],[調]], "[DBNum1]") &amp; 雅俗通字典[[#This Row],[切音]]</f>
        <v>居二曾</v>
      </c>
    </row>
    <row r="9381" spans="1:13">
      <c r="A9381">
        <v>9380</v>
      </c>
      <c r="B9381" s="13" t="s">
        <v>10025</v>
      </c>
      <c r="C9381" s="13" t="s">
        <v>63</v>
      </c>
      <c r="D9381" s="13" t="s">
        <v>9713</v>
      </c>
      <c r="E9381" s="13" t="s">
        <v>148</v>
      </c>
      <c r="F9381" t="s">
        <v>10007</v>
      </c>
      <c r="G9381" s="13" t="str">
        <f xml:space="preserve"> IF( RIGHT(雅俗通字典[[#This Row],[聲調]],1)&lt;&gt;"入", "舒聲", "促聲")</f>
        <v>舒聲</v>
      </c>
      <c r="H9381" t="str">
        <f xml:space="preserve"> INDEX(聲母對照資料表[], MATCH(雅俗通字典[[#This Row],[切音]], 聲母對照資料表[十五音], 0), 2)</f>
        <v>z</v>
      </c>
      <c r="I9381" t="str">
        <f xml:space="preserve"> INDEX(韻母對照資料表[], MATCH(雅俗通字典[[#This Row],[字韻]] &amp; LEFT(雅俗通字典[[#This Row],[舒促聲]],1), 韻母對照資料表[十五音識別碼], 0), 2)</f>
        <v>i</v>
      </c>
      <c r="J9381">
        <f xml:space="preserve"> MATCH(雅俗通字典[[#This Row],[聲調]], 雅俗通聲調, 0)</f>
        <v>2</v>
      </c>
      <c r="K9381" t="str">
        <f xml:space="preserve"> _xlfn.CONCAT(雅俗通字典[[#This Row],[聲]:[調]])</f>
        <v>zi2</v>
      </c>
      <c r="L9381" t="str">
        <f xml:space="preserve"> 雅俗通字典[[#This Row],[字韻]] &amp; 雅俗通字典[[#This Row],[聲調]] &amp; "聲" &amp; 雅俗通字典[[#This Row],[切音]]</f>
        <v>居上上聲曾</v>
      </c>
      <c r="M9381" t="str">
        <f xml:space="preserve"> 雅俗通字典[[#This Row],[字韻]] &amp; TEXT(雅俗通字典[[#This Row],[調]], "[DBNum1]") &amp; 雅俗通字典[[#This Row],[切音]]</f>
        <v>居二曾</v>
      </c>
    </row>
    <row r="9382" spans="1:13">
      <c r="A9382">
        <v>9381</v>
      </c>
      <c r="B9382" s="13" t="s">
        <v>9464</v>
      </c>
      <c r="C9382" s="13" t="s">
        <v>63</v>
      </c>
      <c r="D9382" s="13" t="s">
        <v>9713</v>
      </c>
      <c r="E9382" s="13" t="s">
        <v>148</v>
      </c>
      <c r="F9382" t="s">
        <v>10007</v>
      </c>
      <c r="G9382" s="13" t="str">
        <f xml:space="preserve"> IF( RIGHT(雅俗通字典[[#This Row],[聲調]],1)&lt;&gt;"入", "舒聲", "促聲")</f>
        <v>舒聲</v>
      </c>
      <c r="H9382" t="str">
        <f xml:space="preserve"> INDEX(聲母對照資料表[], MATCH(雅俗通字典[[#This Row],[切音]], 聲母對照資料表[十五音], 0), 2)</f>
        <v>z</v>
      </c>
      <c r="I9382" t="str">
        <f xml:space="preserve"> INDEX(韻母對照資料表[], MATCH(雅俗通字典[[#This Row],[字韻]] &amp; LEFT(雅俗通字典[[#This Row],[舒促聲]],1), 韻母對照資料表[十五音識別碼], 0), 2)</f>
        <v>i</v>
      </c>
      <c r="J9382">
        <f xml:space="preserve"> MATCH(雅俗通字典[[#This Row],[聲調]], 雅俗通聲調, 0)</f>
        <v>2</v>
      </c>
      <c r="K9382" t="str">
        <f xml:space="preserve"> _xlfn.CONCAT(雅俗通字典[[#This Row],[聲]:[調]])</f>
        <v>zi2</v>
      </c>
      <c r="L9382" t="str">
        <f xml:space="preserve"> 雅俗通字典[[#This Row],[字韻]] &amp; 雅俗通字典[[#This Row],[聲調]] &amp; "聲" &amp; 雅俗通字典[[#This Row],[切音]]</f>
        <v>居上上聲曾</v>
      </c>
      <c r="M9382" t="str">
        <f xml:space="preserve"> 雅俗通字典[[#This Row],[字韻]] &amp; TEXT(雅俗通字典[[#This Row],[調]], "[DBNum1]") &amp; 雅俗通字典[[#This Row],[切音]]</f>
        <v>居二曾</v>
      </c>
    </row>
    <row r="9383" spans="1:13">
      <c r="A9383">
        <v>9382</v>
      </c>
      <c r="B9383" s="13" t="s">
        <v>10026</v>
      </c>
      <c r="C9383" s="13" t="s">
        <v>63</v>
      </c>
      <c r="D9383" s="13" t="s">
        <v>9713</v>
      </c>
      <c r="E9383" s="13" t="s">
        <v>148</v>
      </c>
      <c r="F9383" t="s">
        <v>10007</v>
      </c>
      <c r="G9383" s="13" t="str">
        <f xml:space="preserve"> IF( RIGHT(雅俗通字典[[#This Row],[聲調]],1)&lt;&gt;"入", "舒聲", "促聲")</f>
        <v>舒聲</v>
      </c>
      <c r="H9383" t="str">
        <f xml:space="preserve"> INDEX(聲母對照資料表[], MATCH(雅俗通字典[[#This Row],[切音]], 聲母對照資料表[十五音], 0), 2)</f>
        <v>z</v>
      </c>
      <c r="I9383" t="str">
        <f xml:space="preserve"> INDEX(韻母對照資料表[], MATCH(雅俗通字典[[#This Row],[字韻]] &amp; LEFT(雅俗通字典[[#This Row],[舒促聲]],1), 韻母對照資料表[十五音識別碼], 0), 2)</f>
        <v>i</v>
      </c>
      <c r="J9383">
        <f xml:space="preserve"> MATCH(雅俗通字典[[#This Row],[聲調]], 雅俗通聲調, 0)</f>
        <v>2</v>
      </c>
      <c r="K9383" t="str">
        <f xml:space="preserve"> _xlfn.CONCAT(雅俗通字典[[#This Row],[聲]:[調]])</f>
        <v>zi2</v>
      </c>
      <c r="L9383" t="str">
        <f xml:space="preserve"> 雅俗通字典[[#This Row],[字韻]] &amp; 雅俗通字典[[#This Row],[聲調]] &amp; "聲" &amp; 雅俗通字典[[#This Row],[切音]]</f>
        <v>居上上聲曾</v>
      </c>
      <c r="M9383" t="str">
        <f xml:space="preserve"> 雅俗通字典[[#This Row],[字韻]] &amp; TEXT(雅俗通字典[[#This Row],[調]], "[DBNum1]") &amp; 雅俗通字典[[#This Row],[切音]]</f>
        <v>居二曾</v>
      </c>
    </row>
    <row r="9384" spans="1:13">
      <c r="A9384">
        <v>9383</v>
      </c>
      <c r="B9384" s="13" t="s">
        <v>10027</v>
      </c>
      <c r="C9384" s="13" t="s">
        <v>63</v>
      </c>
      <c r="D9384" s="13" t="s">
        <v>9713</v>
      </c>
      <c r="E9384" s="13" t="s">
        <v>148</v>
      </c>
      <c r="F9384" t="s">
        <v>10007</v>
      </c>
      <c r="G9384" s="13" t="str">
        <f xml:space="preserve"> IF( RIGHT(雅俗通字典[[#This Row],[聲調]],1)&lt;&gt;"入", "舒聲", "促聲")</f>
        <v>舒聲</v>
      </c>
      <c r="H9384" t="str">
        <f xml:space="preserve"> INDEX(聲母對照資料表[], MATCH(雅俗通字典[[#This Row],[切音]], 聲母對照資料表[十五音], 0), 2)</f>
        <v>z</v>
      </c>
      <c r="I9384" t="str">
        <f xml:space="preserve"> INDEX(韻母對照資料表[], MATCH(雅俗通字典[[#This Row],[字韻]] &amp; LEFT(雅俗通字典[[#This Row],[舒促聲]],1), 韻母對照資料表[十五音識別碼], 0), 2)</f>
        <v>i</v>
      </c>
      <c r="J9384">
        <f xml:space="preserve"> MATCH(雅俗通字典[[#This Row],[聲調]], 雅俗通聲調, 0)</f>
        <v>2</v>
      </c>
      <c r="K9384" t="str">
        <f xml:space="preserve"> _xlfn.CONCAT(雅俗通字典[[#This Row],[聲]:[調]])</f>
        <v>zi2</v>
      </c>
      <c r="L9384" t="str">
        <f xml:space="preserve"> 雅俗通字典[[#This Row],[字韻]] &amp; 雅俗通字典[[#This Row],[聲調]] &amp; "聲" &amp; 雅俗通字典[[#This Row],[切音]]</f>
        <v>居上上聲曾</v>
      </c>
      <c r="M9384" t="str">
        <f xml:space="preserve"> 雅俗通字典[[#This Row],[字韻]] &amp; TEXT(雅俗通字典[[#This Row],[調]], "[DBNum1]") &amp; 雅俗通字典[[#This Row],[切音]]</f>
        <v>居二曾</v>
      </c>
    </row>
    <row r="9385" spans="1:13">
      <c r="A9385">
        <v>9384</v>
      </c>
      <c r="B9385" s="13" t="s">
        <v>10028</v>
      </c>
      <c r="C9385" s="13" t="s">
        <v>63</v>
      </c>
      <c r="D9385" s="13" t="s">
        <v>9713</v>
      </c>
      <c r="E9385" s="13" t="s">
        <v>148</v>
      </c>
      <c r="F9385" t="s">
        <v>10007</v>
      </c>
      <c r="G9385" s="13" t="str">
        <f xml:space="preserve"> IF( RIGHT(雅俗通字典[[#This Row],[聲調]],1)&lt;&gt;"入", "舒聲", "促聲")</f>
        <v>舒聲</v>
      </c>
      <c r="H9385" t="str">
        <f xml:space="preserve"> INDEX(聲母對照資料表[], MATCH(雅俗通字典[[#This Row],[切音]], 聲母對照資料表[十五音], 0), 2)</f>
        <v>z</v>
      </c>
      <c r="I9385" t="str">
        <f xml:space="preserve"> INDEX(韻母對照資料表[], MATCH(雅俗通字典[[#This Row],[字韻]] &amp; LEFT(雅俗通字典[[#This Row],[舒促聲]],1), 韻母對照資料表[十五音識別碼], 0), 2)</f>
        <v>i</v>
      </c>
      <c r="J9385">
        <f xml:space="preserve"> MATCH(雅俗通字典[[#This Row],[聲調]], 雅俗通聲調, 0)</f>
        <v>2</v>
      </c>
      <c r="K9385" t="str">
        <f xml:space="preserve"> _xlfn.CONCAT(雅俗通字典[[#This Row],[聲]:[調]])</f>
        <v>zi2</v>
      </c>
      <c r="L9385" t="str">
        <f xml:space="preserve"> 雅俗通字典[[#This Row],[字韻]] &amp; 雅俗通字典[[#This Row],[聲調]] &amp; "聲" &amp; 雅俗通字典[[#This Row],[切音]]</f>
        <v>居上上聲曾</v>
      </c>
      <c r="M9385" t="str">
        <f xml:space="preserve"> 雅俗通字典[[#This Row],[字韻]] &amp; TEXT(雅俗通字典[[#This Row],[調]], "[DBNum1]") &amp; 雅俗通字典[[#This Row],[切音]]</f>
        <v>居二曾</v>
      </c>
    </row>
    <row r="9386" spans="1:13">
      <c r="A9386">
        <v>9385</v>
      </c>
      <c r="B9386" s="13" t="s">
        <v>10029</v>
      </c>
      <c r="C9386" s="13" t="s">
        <v>63</v>
      </c>
      <c r="D9386" s="13" t="s">
        <v>9713</v>
      </c>
      <c r="E9386" s="13" t="s">
        <v>148</v>
      </c>
      <c r="F9386" t="s">
        <v>10007</v>
      </c>
      <c r="G9386" s="13" t="str">
        <f xml:space="preserve"> IF( RIGHT(雅俗通字典[[#This Row],[聲調]],1)&lt;&gt;"入", "舒聲", "促聲")</f>
        <v>舒聲</v>
      </c>
      <c r="H9386" t="str">
        <f xml:space="preserve"> INDEX(聲母對照資料表[], MATCH(雅俗通字典[[#This Row],[切音]], 聲母對照資料表[十五音], 0), 2)</f>
        <v>z</v>
      </c>
      <c r="I9386" t="str">
        <f xml:space="preserve"> INDEX(韻母對照資料表[], MATCH(雅俗通字典[[#This Row],[字韻]] &amp; LEFT(雅俗通字典[[#This Row],[舒促聲]],1), 韻母對照資料表[十五音識別碼], 0), 2)</f>
        <v>i</v>
      </c>
      <c r="J9386">
        <f xml:space="preserve"> MATCH(雅俗通字典[[#This Row],[聲調]], 雅俗通聲調, 0)</f>
        <v>2</v>
      </c>
      <c r="K9386" t="str">
        <f xml:space="preserve"> _xlfn.CONCAT(雅俗通字典[[#This Row],[聲]:[調]])</f>
        <v>zi2</v>
      </c>
      <c r="L9386" t="str">
        <f xml:space="preserve"> 雅俗通字典[[#This Row],[字韻]] &amp; 雅俗通字典[[#This Row],[聲調]] &amp; "聲" &amp; 雅俗通字典[[#This Row],[切音]]</f>
        <v>居上上聲曾</v>
      </c>
      <c r="M9386" t="str">
        <f xml:space="preserve"> 雅俗通字典[[#This Row],[字韻]] &amp; TEXT(雅俗通字典[[#This Row],[調]], "[DBNum1]") &amp; 雅俗通字典[[#This Row],[切音]]</f>
        <v>居二曾</v>
      </c>
    </row>
    <row r="9387" spans="1:13">
      <c r="A9387">
        <v>9386</v>
      </c>
      <c r="B9387" s="13" t="s">
        <v>10030</v>
      </c>
      <c r="C9387" s="13" t="s">
        <v>63</v>
      </c>
      <c r="D9387" s="13" t="s">
        <v>9713</v>
      </c>
      <c r="E9387" s="13" t="s">
        <v>148</v>
      </c>
      <c r="F9387" t="s">
        <v>10007</v>
      </c>
      <c r="G9387" s="13" t="str">
        <f xml:space="preserve"> IF( RIGHT(雅俗通字典[[#This Row],[聲調]],1)&lt;&gt;"入", "舒聲", "促聲")</f>
        <v>舒聲</v>
      </c>
      <c r="H9387" t="str">
        <f xml:space="preserve"> INDEX(聲母對照資料表[], MATCH(雅俗通字典[[#This Row],[切音]], 聲母對照資料表[十五音], 0), 2)</f>
        <v>z</v>
      </c>
      <c r="I9387" t="str">
        <f xml:space="preserve"> INDEX(韻母對照資料表[], MATCH(雅俗通字典[[#This Row],[字韻]] &amp; LEFT(雅俗通字典[[#This Row],[舒促聲]],1), 韻母對照資料表[十五音識別碼], 0), 2)</f>
        <v>i</v>
      </c>
      <c r="J9387">
        <f xml:space="preserve"> MATCH(雅俗通字典[[#This Row],[聲調]], 雅俗通聲調, 0)</f>
        <v>2</v>
      </c>
      <c r="K9387" t="str">
        <f xml:space="preserve"> _xlfn.CONCAT(雅俗通字典[[#This Row],[聲]:[調]])</f>
        <v>zi2</v>
      </c>
      <c r="L9387" t="str">
        <f xml:space="preserve"> 雅俗通字典[[#This Row],[字韻]] &amp; 雅俗通字典[[#This Row],[聲調]] &amp; "聲" &amp; 雅俗通字典[[#This Row],[切音]]</f>
        <v>居上上聲曾</v>
      </c>
      <c r="M9387" t="str">
        <f xml:space="preserve"> 雅俗通字典[[#This Row],[字韻]] &amp; TEXT(雅俗通字典[[#This Row],[調]], "[DBNum1]") &amp; 雅俗通字典[[#This Row],[切音]]</f>
        <v>居二曾</v>
      </c>
    </row>
    <row r="9388" spans="1:13">
      <c r="A9388">
        <v>9387</v>
      </c>
      <c r="B9388" s="13" t="s">
        <v>10031</v>
      </c>
      <c r="C9388" s="13" t="s">
        <v>63</v>
      </c>
      <c r="D9388" s="13" t="s">
        <v>9713</v>
      </c>
      <c r="E9388" s="13" t="s">
        <v>148</v>
      </c>
      <c r="F9388" t="s">
        <v>10007</v>
      </c>
      <c r="G9388" s="13" t="str">
        <f xml:space="preserve"> IF( RIGHT(雅俗通字典[[#This Row],[聲調]],1)&lt;&gt;"入", "舒聲", "促聲")</f>
        <v>舒聲</v>
      </c>
      <c r="H9388" t="str">
        <f xml:space="preserve"> INDEX(聲母對照資料表[], MATCH(雅俗通字典[[#This Row],[切音]], 聲母對照資料表[十五音], 0), 2)</f>
        <v>z</v>
      </c>
      <c r="I9388" t="str">
        <f xml:space="preserve"> INDEX(韻母對照資料表[], MATCH(雅俗通字典[[#This Row],[字韻]] &amp; LEFT(雅俗通字典[[#This Row],[舒促聲]],1), 韻母對照資料表[十五音識別碼], 0), 2)</f>
        <v>i</v>
      </c>
      <c r="J9388">
        <f xml:space="preserve"> MATCH(雅俗通字典[[#This Row],[聲調]], 雅俗通聲調, 0)</f>
        <v>2</v>
      </c>
      <c r="K9388" t="str">
        <f xml:space="preserve"> _xlfn.CONCAT(雅俗通字典[[#This Row],[聲]:[調]])</f>
        <v>zi2</v>
      </c>
      <c r="L9388" t="str">
        <f xml:space="preserve"> 雅俗通字典[[#This Row],[字韻]] &amp; 雅俗通字典[[#This Row],[聲調]] &amp; "聲" &amp; 雅俗通字典[[#This Row],[切音]]</f>
        <v>居上上聲曾</v>
      </c>
      <c r="M9388" t="str">
        <f xml:space="preserve"> 雅俗通字典[[#This Row],[字韻]] &amp; TEXT(雅俗通字典[[#This Row],[調]], "[DBNum1]") &amp; 雅俗通字典[[#This Row],[切音]]</f>
        <v>居二曾</v>
      </c>
    </row>
    <row r="9389" spans="1:13">
      <c r="A9389">
        <v>9388</v>
      </c>
      <c r="B9389" s="13" t="s">
        <v>10032</v>
      </c>
      <c r="C9389" s="13" t="s">
        <v>63</v>
      </c>
      <c r="D9389" s="13" t="s">
        <v>9713</v>
      </c>
      <c r="E9389" s="13" t="s">
        <v>148</v>
      </c>
      <c r="F9389" t="s">
        <v>10007</v>
      </c>
      <c r="G9389" s="13" t="str">
        <f xml:space="preserve"> IF( RIGHT(雅俗通字典[[#This Row],[聲調]],1)&lt;&gt;"入", "舒聲", "促聲")</f>
        <v>舒聲</v>
      </c>
      <c r="H9389" t="str">
        <f xml:space="preserve"> INDEX(聲母對照資料表[], MATCH(雅俗通字典[[#This Row],[切音]], 聲母對照資料表[十五音], 0), 2)</f>
        <v>z</v>
      </c>
      <c r="I9389" t="str">
        <f xml:space="preserve"> INDEX(韻母對照資料表[], MATCH(雅俗通字典[[#This Row],[字韻]] &amp; LEFT(雅俗通字典[[#This Row],[舒促聲]],1), 韻母對照資料表[十五音識別碼], 0), 2)</f>
        <v>i</v>
      </c>
      <c r="J9389">
        <f xml:space="preserve"> MATCH(雅俗通字典[[#This Row],[聲調]], 雅俗通聲調, 0)</f>
        <v>2</v>
      </c>
      <c r="K9389" t="str">
        <f xml:space="preserve"> _xlfn.CONCAT(雅俗通字典[[#This Row],[聲]:[調]])</f>
        <v>zi2</v>
      </c>
      <c r="L9389" t="str">
        <f xml:space="preserve"> 雅俗通字典[[#This Row],[字韻]] &amp; 雅俗通字典[[#This Row],[聲調]] &amp; "聲" &amp; 雅俗通字典[[#This Row],[切音]]</f>
        <v>居上上聲曾</v>
      </c>
      <c r="M9389" t="str">
        <f xml:space="preserve"> 雅俗通字典[[#This Row],[字韻]] &amp; TEXT(雅俗通字典[[#This Row],[調]], "[DBNum1]") &amp; 雅俗通字典[[#This Row],[切音]]</f>
        <v>居二曾</v>
      </c>
    </row>
    <row r="9390" spans="1:13">
      <c r="A9390">
        <v>9389</v>
      </c>
      <c r="B9390" s="13" t="s">
        <v>10033</v>
      </c>
      <c r="C9390" s="13" t="s">
        <v>63</v>
      </c>
      <c r="D9390" s="13" t="s">
        <v>9713</v>
      </c>
      <c r="E9390" s="13" t="s">
        <v>148</v>
      </c>
      <c r="F9390" t="s">
        <v>10007</v>
      </c>
      <c r="G9390" s="13" t="str">
        <f xml:space="preserve"> IF( RIGHT(雅俗通字典[[#This Row],[聲調]],1)&lt;&gt;"入", "舒聲", "促聲")</f>
        <v>舒聲</v>
      </c>
      <c r="H9390" t="str">
        <f xml:space="preserve"> INDEX(聲母對照資料表[], MATCH(雅俗通字典[[#This Row],[切音]], 聲母對照資料表[十五音], 0), 2)</f>
        <v>z</v>
      </c>
      <c r="I9390" t="str">
        <f xml:space="preserve"> INDEX(韻母對照資料表[], MATCH(雅俗通字典[[#This Row],[字韻]] &amp; LEFT(雅俗通字典[[#This Row],[舒促聲]],1), 韻母對照資料表[十五音識別碼], 0), 2)</f>
        <v>i</v>
      </c>
      <c r="J9390">
        <f xml:space="preserve"> MATCH(雅俗通字典[[#This Row],[聲調]], 雅俗通聲調, 0)</f>
        <v>2</v>
      </c>
      <c r="K9390" t="str">
        <f xml:space="preserve"> _xlfn.CONCAT(雅俗通字典[[#This Row],[聲]:[調]])</f>
        <v>zi2</v>
      </c>
      <c r="L9390" t="str">
        <f xml:space="preserve"> 雅俗通字典[[#This Row],[字韻]] &amp; 雅俗通字典[[#This Row],[聲調]] &amp; "聲" &amp; 雅俗通字典[[#This Row],[切音]]</f>
        <v>居上上聲曾</v>
      </c>
      <c r="M9390" t="str">
        <f xml:space="preserve"> 雅俗通字典[[#This Row],[字韻]] &amp; TEXT(雅俗通字典[[#This Row],[調]], "[DBNum1]") &amp; 雅俗通字典[[#This Row],[切音]]</f>
        <v>居二曾</v>
      </c>
    </row>
    <row r="9391" spans="1:13">
      <c r="A9391">
        <v>9390</v>
      </c>
      <c r="B9391" s="13" t="s">
        <v>10034</v>
      </c>
      <c r="C9391" s="13" t="s">
        <v>63</v>
      </c>
      <c r="D9391" s="13" t="s">
        <v>9713</v>
      </c>
      <c r="E9391" s="13" t="s">
        <v>148</v>
      </c>
      <c r="F9391" t="s">
        <v>10007</v>
      </c>
      <c r="G9391" s="13" t="str">
        <f xml:space="preserve"> IF( RIGHT(雅俗通字典[[#This Row],[聲調]],1)&lt;&gt;"入", "舒聲", "促聲")</f>
        <v>舒聲</v>
      </c>
      <c r="H9391" t="str">
        <f xml:space="preserve"> INDEX(聲母對照資料表[], MATCH(雅俗通字典[[#This Row],[切音]], 聲母對照資料表[十五音], 0), 2)</f>
        <v>z</v>
      </c>
      <c r="I9391" t="str">
        <f xml:space="preserve"> INDEX(韻母對照資料表[], MATCH(雅俗通字典[[#This Row],[字韻]] &amp; LEFT(雅俗通字典[[#This Row],[舒促聲]],1), 韻母對照資料表[十五音識別碼], 0), 2)</f>
        <v>i</v>
      </c>
      <c r="J9391">
        <f xml:space="preserve"> MATCH(雅俗通字典[[#This Row],[聲調]], 雅俗通聲調, 0)</f>
        <v>2</v>
      </c>
      <c r="K9391" t="str">
        <f xml:space="preserve"> _xlfn.CONCAT(雅俗通字典[[#This Row],[聲]:[調]])</f>
        <v>zi2</v>
      </c>
      <c r="L9391" t="str">
        <f xml:space="preserve"> 雅俗通字典[[#This Row],[字韻]] &amp; 雅俗通字典[[#This Row],[聲調]] &amp; "聲" &amp; 雅俗通字典[[#This Row],[切音]]</f>
        <v>居上上聲曾</v>
      </c>
      <c r="M9391" t="str">
        <f xml:space="preserve"> 雅俗通字典[[#This Row],[字韻]] &amp; TEXT(雅俗通字典[[#This Row],[調]], "[DBNum1]") &amp; 雅俗通字典[[#This Row],[切音]]</f>
        <v>居二曾</v>
      </c>
    </row>
    <row r="9392" spans="1:13">
      <c r="A9392">
        <v>9391</v>
      </c>
      <c r="B9392" s="13" t="s">
        <v>10035</v>
      </c>
      <c r="C9392" s="13" t="s">
        <v>582</v>
      </c>
      <c r="D9392" s="13" t="s">
        <v>9713</v>
      </c>
      <c r="E9392" s="13" t="s">
        <v>148</v>
      </c>
      <c r="F9392" t="s">
        <v>10036</v>
      </c>
      <c r="G9392" s="13" t="str">
        <f xml:space="preserve"> IF( RIGHT(雅俗通字典[[#This Row],[聲調]],1)&lt;&gt;"入", "舒聲", "促聲")</f>
        <v>舒聲</v>
      </c>
      <c r="H9392" t="str">
        <f xml:space="preserve"> INDEX(聲母對照資料表[], MATCH(雅俗通字典[[#This Row],[切音]], 聲母對照資料表[十五音], 0), 2)</f>
        <v>j</v>
      </c>
      <c r="I9392" t="str">
        <f xml:space="preserve"> INDEX(韻母對照資料表[], MATCH(雅俗通字典[[#This Row],[字韻]] &amp; LEFT(雅俗通字典[[#This Row],[舒促聲]],1), 韻母對照資料表[十五音識別碼], 0), 2)</f>
        <v>i</v>
      </c>
      <c r="J9392">
        <f xml:space="preserve"> MATCH(雅俗通字典[[#This Row],[聲調]], 雅俗通聲調, 0)</f>
        <v>2</v>
      </c>
      <c r="K9392" t="str">
        <f xml:space="preserve"> _xlfn.CONCAT(雅俗通字典[[#This Row],[聲]:[調]])</f>
        <v>ji2</v>
      </c>
      <c r="L9392" t="str">
        <f xml:space="preserve"> 雅俗通字典[[#This Row],[字韻]] &amp; 雅俗通字典[[#This Row],[聲調]] &amp; "聲" &amp; 雅俗通字典[[#This Row],[切音]]</f>
        <v>居上上聲入</v>
      </c>
      <c r="M9392" t="str">
        <f xml:space="preserve"> 雅俗通字典[[#This Row],[字韻]] &amp; TEXT(雅俗通字典[[#This Row],[調]], "[DBNum1]") &amp; 雅俗通字典[[#This Row],[切音]]</f>
        <v>居二入</v>
      </c>
    </row>
    <row r="9393" spans="1:13">
      <c r="A9393">
        <v>9392</v>
      </c>
      <c r="B9393" s="13" t="s">
        <v>9939</v>
      </c>
      <c r="C9393" s="13" t="s">
        <v>582</v>
      </c>
      <c r="D9393" s="13" t="s">
        <v>9713</v>
      </c>
      <c r="E9393" s="13" t="s">
        <v>148</v>
      </c>
      <c r="F9393" t="s">
        <v>10036</v>
      </c>
      <c r="G9393" s="13" t="str">
        <f xml:space="preserve"> IF( RIGHT(雅俗通字典[[#This Row],[聲調]],1)&lt;&gt;"入", "舒聲", "促聲")</f>
        <v>舒聲</v>
      </c>
      <c r="H9393" t="str">
        <f xml:space="preserve"> INDEX(聲母對照資料表[], MATCH(雅俗通字典[[#This Row],[切音]], 聲母對照資料表[十五音], 0), 2)</f>
        <v>j</v>
      </c>
      <c r="I9393" t="str">
        <f xml:space="preserve"> INDEX(韻母對照資料表[], MATCH(雅俗通字典[[#This Row],[字韻]] &amp; LEFT(雅俗通字典[[#This Row],[舒促聲]],1), 韻母對照資料表[十五音識別碼], 0), 2)</f>
        <v>i</v>
      </c>
      <c r="J9393">
        <f xml:space="preserve"> MATCH(雅俗通字典[[#This Row],[聲調]], 雅俗通聲調, 0)</f>
        <v>2</v>
      </c>
      <c r="K9393" t="str">
        <f xml:space="preserve"> _xlfn.CONCAT(雅俗通字典[[#This Row],[聲]:[調]])</f>
        <v>ji2</v>
      </c>
      <c r="L9393" t="str">
        <f xml:space="preserve"> 雅俗通字典[[#This Row],[字韻]] &amp; 雅俗通字典[[#This Row],[聲調]] &amp; "聲" &amp; 雅俗通字典[[#This Row],[切音]]</f>
        <v>居上上聲入</v>
      </c>
      <c r="M9393" t="str">
        <f xml:space="preserve"> 雅俗通字典[[#This Row],[字韻]] &amp; TEXT(雅俗通字典[[#This Row],[調]], "[DBNum1]") &amp; 雅俗通字典[[#This Row],[切音]]</f>
        <v>居二入</v>
      </c>
    </row>
    <row r="9394" spans="1:13">
      <c r="A9394">
        <v>9393</v>
      </c>
      <c r="B9394" s="13" t="s">
        <v>9936</v>
      </c>
      <c r="C9394" s="13" t="s">
        <v>582</v>
      </c>
      <c r="D9394" s="13" t="s">
        <v>9713</v>
      </c>
      <c r="E9394" s="13" t="s">
        <v>148</v>
      </c>
      <c r="F9394" t="s">
        <v>10036</v>
      </c>
      <c r="G9394" s="13" t="str">
        <f xml:space="preserve"> IF( RIGHT(雅俗通字典[[#This Row],[聲調]],1)&lt;&gt;"入", "舒聲", "促聲")</f>
        <v>舒聲</v>
      </c>
      <c r="H9394" t="str">
        <f xml:space="preserve"> INDEX(聲母對照資料表[], MATCH(雅俗通字典[[#This Row],[切音]], 聲母對照資料表[十五音], 0), 2)</f>
        <v>j</v>
      </c>
      <c r="I9394" t="str">
        <f xml:space="preserve"> INDEX(韻母對照資料表[], MATCH(雅俗通字典[[#This Row],[字韻]] &amp; LEFT(雅俗通字典[[#This Row],[舒促聲]],1), 韻母對照資料表[十五音識別碼], 0), 2)</f>
        <v>i</v>
      </c>
      <c r="J9394">
        <f xml:space="preserve"> MATCH(雅俗通字典[[#This Row],[聲調]], 雅俗通聲調, 0)</f>
        <v>2</v>
      </c>
      <c r="K9394" t="str">
        <f xml:space="preserve"> _xlfn.CONCAT(雅俗通字典[[#This Row],[聲]:[調]])</f>
        <v>ji2</v>
      </c>
      <c r="L9394" t="str">
        <f xml:space="preserve"> 雅俗通字典[[#This Row],[字韻]] &amp; 雅俗通字典[[#This Row],[聲調]] &amp; "聲" &amp; 雅俗通字典[[#This Row],[切音]]</f>
        <v>居上上聲入</v>
      </c>
      <c r="M9394" t="str">
        <f xml:space="preserve"> 雅俗通字典[[#This Row],[字韻]] &amp; TEXT(雅俗通字典[[#This Row],[調]], "[DBNum1]") &amp; 雅俗通字典[[#This Row],[切音]]</f>
        <v>居二入</v>
      </c>
    </row>
    <row r="9395" spans="1:13">
      <c r="A9395">
        <v>9394</v>
      </c>
      <c r="B9395" s="13" t="s">
        <v>10037</v>
      </c>
      <c r="C9395" s="13" t="s">
        <v>582</v>
      </c>
      <c r="D9395" s="13" t="s">
        <v>9713</v>
      </c>
      <c r="E9395" s="13" t="s">
        <v>148</v>
      </c>
      <c r="F9395" t="s">
        <v>10036</v>
      </c>
      <c r="G9395" s="13" t="str">
        <f xml:space="preserve"> IF( RIGHT(雅俗通字典[[#This Row],[聲調]],1)&lt;&gt;"入", "舒聲", "促聲")</f>
        <v>舒聲</v>
      </c>
      <c r="H9395" t="str">
        <f xml:space="preserve"> INDEX(聲母對照資料表[], MATCH(雅俗通字典[[#This Row],[切音]], 聲母對照資料表[十五音], 0), 2)</f>
        <v>j</v>
      </c>
      <c r="I9395" t="str">
        <f xml:space="preserve"> INDEX(韻母對照資料表[], MATCH(雅俗通字典[[#This Row],[字韻]] &amp; LEFT(雅俗通字典[[#This Row],[舒促聲]],1), 韻母對照資料表[十五音識別碼], 0), 2)</f>
        <v>i</v>
      </c>
      <c r="J9395">
        <f xml:space="preserve"> MATCH(雅俗通字典[[#This Row],[聲調]], 雅俗通聲調, 0)</f>
        <v>2</v>
      </c>
      <c r="K9395" t="str">
        <f xml:space="preserve"> _xlfn.CONCAT(雅俗通字典[[#This Row],[聲]:[調]])</f>
        <v>ji2</v>
      </c>
      <c r="L9395" t="str">
        <f xml:space="preserve"> 雅俗通字典[[#This Row],[字韻]] &amp; 雅俗通字典[[#This Row],[聲調]] &amp; "聲" &amp; 雅俗通字典[[#This Row],[切音]]</f>
        <v>居上上聲入</v>
      </c>
      <c r="M9395" t="str">
        <f xml:space="preserve"> 雅俗通字典[[#This Row],[字韻]] &amp; TEXT(雅俗通字典[[#This Row],[調]], "[DBNum1]") &amp; 雅俗通字典[[#This Row],[切音]]</f>
        <v>居二入</v>
      </c>
    </row>
    <row r="9396" spans="1:13">
      <c r="A9396">
        <v>9395</v>
      </c>
      <c r="B9396" s="13" t="s">
        <v>10038</v>
      </c>
      <c r="C9396" s="13" t="s">
        <v>582</v>
      </c>
      <c r="D9396" s="13" t="s">
        <v>9713</v>
      </c>
      <c r="E9396" s="13" t="s">
        <v>148</v>
      </c>
      <c r="F9396" t="s">
        <v>10036</v>
      </c>
      <c r="G9396" s="13" t="str">
        <f xml:space="preserve"> IF( RIGHT(雅俗通字典[[#This Row],[聲調]],1)&lt;&gt;"入", "舒聲", "促聲")</f>
        <v>舒聲</v>
      </c>
      <c r="H9396" t="str">
        <f xml:space="preserve"> INDEX(聲母對照資料表[], MATCH(雅俗通字典[[#This Row],[切音]], 聲母對照資料表[十五音], 0), 2)</f>
        <v>j</v>
      </c>
      <c r="I9396" t="str">
        <f xml:space="preserve"> INDEX(韻母對照資料表[], MATCH(雅俗通字典[[#This Row],[字韻]] &amp; LEFT(雅俗通字典[[#This Row],[舒促聲]],1), 韻母對照資料表[十五音識別碼], 0), 2)</f>
        <v>i</v>
      </c>
      <c r="J9396">
        <f xml:space="preserve"> MATCH(雅俗通字典[[#This Row],[聲調]], 雅俗通聲調, 0)</f>
        <v>2</v>
      </c>
      <c r="K9396" t="str">
        <f xml:space="preserve"> _xlfn.CONCAT(雅俗通字典[[#This Row],[聲]:[調]])</f>
        <v>ji2</v>
      </c>
      <c r="L9396" t="str">
        <f xml:space="preserve"> 雅俗通字典[[#This Row],[字韻]] &amp; 雅俗通字典[[#This Row],[聲調]] &amp; "聲" &amp; 雅俗通字典[[#This Row],[切音]]</f>
        <v>居上上聲入</v>
      </c>
      <c r="M9396" t="str">
        <f xml:space="preserve"> 雅俗通字典[[#This Row],[字韻]] &amp; TEXT(雅俗通字典[[#This Row],[調]], "[DBNum1]") &amp; 雅俗通字典[[#This Row],[切音]]</f>
        <v>居二入</v>
      </c>
    </row>
    <row r="9397" spans="1:13">
      <c r="A9397">
        <v>9396</v>
      </c>
      <c r="B9397" s="13" t="s">
        <v>10039</v>
      </c>
      <c r="C9397" s="13" t="s">
        <v>582</v>
      </c>
      <c r="D9397" s="13" t="s">
        <v>9713</v>
      </c>
      <c r="E9397" s="13" t="s">
        <v>148</v>
      </c>
      <c r="F9397" t="s">
        <v>10036</v>
      </c>
      <c r="G9397" s="13" t="str">
        <f xml:space="preserve"> IF( RIGHT(雅俗通字典[[#This Row],[聲調]],1)&lt;&gt;"入", "舒聲", "促聲")</f>
        <v>舒聲</v>
      </c>
      <c r="H9397" t="str">
        <f xml:space="preserve"> INDEX(聲母對照資料表[], MATCH(雅俗通字典[[#This Row],[切音]], 聲母對照資料表[十五音], 0), 2)</f>
        <v>j</v>
      </c>
      <c r="I9397" t="str">
        <f xml:space="preserve"> INDEX(韻母對照資料表[], MATCH(雅俗通字典[[#This Row],[字韻]] &amp; LEFT(雅俗通字典[[#This Row],[舒促聲]],1), 韻母對照資料表[十五音識別碼], 0), 2)</f>
        <v>i</v>
      </c>
      <c r="J9397">
        <f xml:space="preserve"> MATCH(雅俗通字典[[#This Row],[聲調]], 雅俗通聲調, 0)</f>
        <v>2</v>
      </c>
      <c r="K9397" t="str">
        <f xml:space="preserve"> _xlfn.CONCAT(雅俗通字典[[#This Row],[聲]:[調]])</f>
        <v>ji2</v>
      </c>
      <c r="L9397" t="str">
        <f xml:space="preserve"> 雅俗通字典[[#This Row],[字韻]] &amp; 雅俗通字典[[#This Row],[聲調]] &amp; "聲" &amp; 雅俗通字典[[#This Row],[切音]]</f>
        <v>居上上聲入</v>
      </c>
      <c r="M9397" t="str">
        <f xml:space="preserve"> 雅俗通字典[[#This Row],[字韻]] &amp; TEXT(雅俗通字典[[#This Row],[調]], "[DBNum1]") &amp; 雅俗通字典[[#This Row],[切音]]</f>
        <v>居二入</v>
      </c>
    </row>
    <row r="9398" spans="1:13">
      <c r="A9398">
        <v>9397</v>
      </c>
      <c r="B9398" s="13" t="s">
        <v>10040</v>
      </c>
      <c r="C9398" s="13" t="s">
        <v>582</v>
      </c>
      <c r="D9398" s="13" t="s">
        <v>9713</v>
      </c>
      <c r="E9398" s="13" t="s">
        <v>148</v>
      </c>
      <c r="F9398" t="s">
        <v>10036</v>
      </c>
      <c r="G9398" s="13" t="str">
        <f xml:space="preserve"> IF( RIGHT(雅俗通字典[[#This Row],[聲調]],1)&lt;&gt;"入", "舒聲", "促聲")</f>
        <v>舒聲</v>
      </c>
      <c r="H9398" t="str">
        <f xml:space="preserve"> INDEX(聲母對照資料表[], MATCH(雅俗通字典[[#This Row],[切音]], 聲母對照資料表[十五音], 0), 2)</f>
        <v>j</v>
      </c>
      <c r="I9398" t="str">
        <f xml:space="preserve"> INDEX(韻母對照資料表[], MATCH(雅俗通字典[[#This Row],[字韻]] &amp; LEFT(雅俗通字典[[#This Row],[舒促聲]],1), 韻母對照資料表[十五音識別碼], 0), 2)</f>
        <v>i</v>
      </c>
      <c r="J9398">
        <f xml:space="preserve"> MATCH(雅俗通字典[[#This Row],[聲調]], 雅俗通聲調, 0)</f>
        <v>2</v>
      </c>
      <c r="K9398" t="str">
        <f xml:space="preserve"> _xlfn.CONCAT(雅俗通字典[[#This Row],[聲]:[調]])</f>
        <v>ji2</v>
      </c>
      <c r="L9398" t="str">
        <f xml:space="preserve"> 雅俗通字典[[#This Row],[字韻]] &amp; 雅俗通字典[[#This Row],[聲調]] &amp; "聲" &amp; 雅俗通字典[[#This Row],[切音]]</f>
        <v>居上上聲入</v>
      </c>
      <c r="M9398" t="str">
        <f xml:space="preserve"> 雅俗通字典[[#This Row],[字韻]] &amp; TEXT(雅俗通字典[[#This Row],[調]], "[DBNum1]") &amp; 雅俗通字典[[#This Row],[切音]]</f>
        <v>居二入</v>
      </c>
    </row>
    <row r="9399" spans="1:13">
      <c r="A9399">
        <v>9398</v>
      </c>
      <c r="B9399" s="13" t="s">
        <v>10041</v>
      </c>
      <c r="C9399" s="13" t="s">
        <v>582</v>
      </c>
      <c r="D9399" s="13" t="s">
        <v>9713</v>
      </c>
      <c r="E9399" s="13" t="s">
        <v>148</v>
      </c>
      <c r="F9399" t="s">
        <v>10036</v>
      </c>
      <c r="G9399" s="13" t="str">
        <f xml:space="preserve"> IF( RIGHT(雅俗通字典[[#This Row],[聲調]],1)&lt;&gt;"入", "舒聲", "促聲")</f>
        <v>舒聲</v>
      </c>
      <c r="H9399" t="str">
        <f xml:space="preserve"> INDEX(聲母對照資料表[], MATCH(雅俗通字典[[#This Row],[切音]], 聲母對照資料表[十五音], 0), 2)</f>
        <v>j</v>
      </c>
      <c r="I9399" t="str">
        <f xml:space="preserve"> INDEX(韻母對照資料表[], MATCH(雅俗通字典[[#This Row],[字韻]] &amp; LEFT(雅俗通字典[[#This Row],[舒促聲]],1), 韻母對照資料表[十五音識別碼], 0), 2)</f>
        <v>i</v>
      </c>
      <c r="J9399">
        <f xml:space="preserve"> MATCH(雅俗通字典[[#This Row],[聲調]], 雅俗通聲調, 0)</f>
        <v>2</v>
      </c>
      <c r="K9399" t="str">
        <f xml:space="preserve"> _xlfn.CONCAT(雅俗通字典[[#This Row],[聲]:[調]])</f>
        <v>ji2</v>
      </c>
      <c r="L9399" t="str">
        <f xml:space="preserve"> 雅俗通字典[[#This Row],[字韻]] &amp; 雅俗通字典[[#This Row],[聲調]] &amp; "聲" &amp; 雅俗通字典[[#This Row],[切音]]</f>
        <v>居上上聲入</v>
      </c>
      <c r="M9399" t="str">
        <f xml:space="preserve"> 雅俗通字典[[#This Row],[字韻]] &amp; TEXT(雅俗通字典[[#This Row],[調]], "[DBNum1]") &amp; 雅俗通字典[[#This Row],[切音]]</f>
        <v>居二入</v>
      </c>
    </row>
    <row r="9400" spans="1:13">
      <c r="A9400">
        <v>9399</v>
      </c>
      <c r="B9400" s="13" t="s">
        <v>10042</v>
      </c>
      <c r="C9400" s="13" t="s">
        <v>582</v>
      </c>
      <c r="D9400" s="13" t="s">
        <v>9713</v>
      </c>
      <c r="E9400" s="13" t="s">
        <v>148</v>
      </c>
      <c r="F9400" t="s">
        <v>10036</v>
      </c>
      <c r="G9400" s="13" t="str">
        <f xml:space="preserve"> IF( RIGHT(雅俗通字典[[#This Row],[聲調]],1)&lt;&gt;"入", "舒聲", "促聲")</f>
        <v>舒聲</v>
      </c>
      <c r="H9400" t="str">
        <f xml:space="preserve"> INDEX(聲母對照資料表[], MATCH(雅俗通字典[[#This Row],[切音]], 聲母對照資料表[十五音], 0), 2)</f>
        <v>j</v>
      </c>
      <c r="I9400" t="str">
        <f xml:space="preserve"> INDEX(韻母對照資料表[], MATCH(雅俗通字典[[#This Row],[字韻]] &amp; LEFT(雅俗通字典[[#This Row],[舒促聲]],1), 韻母對照資料表[十五音識別碼], 0), 2)</f>
        <v>i</v>
      </c>
      <c r="J9400">
        <f xml:space="preserve"> MATCH(雅俗通字典[[#This Row],[聲調]], 雅俗通聲調, 0)</f>
        <v>2</v>
      </c>
      <c r="K9400" t="str">
        <f xml:space="preserve"> _xlfn.CONCAT(雅俗通字典[[#This Row],[聲]:[調]])</f>
        <v>ji2</v>
      </c>
      <c r="L9400" t="str">
        <f xml:space="preserve"> 雅俗通字典[[#This Row],[字韻]] &amp; 雅俗通字典[[#This Row],[聲調]] &amp; "聲" &amp; 雅俗通字典[[#This Row],[切音]]</f>
        <v>居上上聲入</v>
      </c>
      <c r="M9400" t="str">
        <f xml:space="preserve"> 雅俗通字典[[#This Row],[字韻]] &amp; TEXT(雅俗通字典[[#This Row],[調]], "[DBNum1]") &amp; 雅俗通字典[[#This Row],[切音]]</f>
        <v>居二入</v>
      </c>
    </row>
    <row r="9401" spans="1:13">
      <c r="A9401">
        <v>9400</v>
      </c>
      <c r="B9401" s="13" t="s">
        <v>10043</v>
      </c>
      <c r="C9401" s="13" t="s">
        <v>582</v>
      </c>
      <c r="D9401" s="13" t="s">
        <v>9713</v>
      </c>
      <c r="E9401" s="13" t="s">
        <v>148</v>
      </c>
      <c r="F9401" t="s">
        <v>10036</v>
      </c>
      <c r="G9401" s="13" t="str">
        <f xml:space="preserve"> IF( RIGHT(雅俗通字典[[#This Row],[聲調]],1)&lt;&gt;"入", "舒聲", "促聲")</f>
        <v>舒聲</v>
      </c>
      <c r="H9401" t="str">
        <f xml:space="preserve"> INDEX(聲母對照資料表[], MATCH(雅俗通字典[[#This Row],[切音]], 聲母對照資料表[十五音], 0), 2)</f>
        <v>j</v>
      </c>
      <c r="I9401" t="str">
        <f xml:space="preserve"> INDEX(韻母對照資料表[], MATCH(雅俗通字典[[#This Row],[字韻]] &amp; LEFT(雅俗通字典[[#This Row],[舒促聲]],1), 韻母對照資料表[十五音識別碼], 0), 2)</f>
        <v>i</v>
      </c>
      <c r="J9401">
        <f xml:space="preserve"> MATCH(雅俗通字典[[#This Row],[聲調]], 雅俗通聲調, 0)</f>
        <v>2</v>
      </c>
      <c r="K9401" t="str">
        <f xml:space="preserve"> _xlfn.CONCAT(雅俗通字典[[#This Row],[聲]:[調]])</f>
        <v>ji2</v>
      </c>
      <c r="L9401" t="str">
        <f xml:space="preserve"> 雅俗通字典[[#This Row],[字韻]] &amp; 雅俗通字典[[#This Row],[聲調]] &amp; "聲" &amp; 雅俗通字典[[#This Row],[切音]]</f>
        <v>居上上聲入</v>
      </c>
      <c r="M9401" t="str">
        <f xml:space="preserve"> 雅俗通字典[[#This Row],[字韻]] &amp; TEXT(雅俗通字典[[#This Row],[調]], "[DBNum1]") &amp; 雅俗通字典[[#This Row],[切音]]</f>
        <v>居二入</v>
      </c>
    </row>
    <row r="9402" spans="1:13">
      <c r="A9402">
        <v>9401</v>
      </c>
      <c r="B9402" s="13" t="s">
        <v>10044</v>
      </c>
      <c r="C9402" s="13" t="s">
        <v>582</v>
      </c>
      <c r="D9402" s="13" t="s">
        <v>9713</v>
      </c>
      <c r="E9402" s="13" t="s">
        <v>148</v>
      </c>
      <c r="F9402" t="s">
        <v>10036</v>
      </c>
      <c r="G9402" s="13" t="str">
        <f xml:space="preserve"> IF( RIGHT(雅俗通字典[[#This Row],[聲調]],1)&lt;&gt;"入", "舒聲", "促聲")</f>
        <v>舒聲</v>
      </c>
      <c r="H9402" t="str">
        <f xml:space="preserve"> INDEX(聲母對照資料表[], MATCH(雅俗通字典[[#This Row],[切音]], 聲母對照資料表[十五音], 0), 2)</f>
        <v>j</v>
      </c>
      <c r="I9402" t="str">
        <f xml:space="preserve"> INDEX(韻母對照資料表[], MATCH(雅俗通字典[[#This Row],[字韻]] &amp; LEFT(雅俗通字典[[#This Row],[舒促聲]],1), 韻母對照資料表[十五音識別碼], 0), 2)</f>
        <v>i</v>
      </c>
      <c r="J9402">
        <f xml:space="preserve"> MATCH(雅俗通字典[[#This Row],[聲調]], 雅俗通聲調, 0)</f>
        <v>2</v>
      </c>
      <c r="K9402" t="str">
        <f xml:space="preserve"> _xlfn.CONCAT(雅俗通字典[[#This Row],[聲]:[調]])</f>
        <v>ji2</v>
      </c>
      <c r="L9402" t="str">
        <f xml:space="preserve"> 雅俗通字典[[#This Row],[字韻]] &amp; 雅俗通字典[[#This Row],[聲調]] &amp; "聲" &amp; 雅俗通字典[[#This Row],[切音]]</f>
        <v>居上上聲入</v>
      </c>
      <c r="M9402" t="str">
        <f xml:space="preserve"> 雅俗通字典[[#This Row],[字韻]] &amp; TEXT(雅俗通字典[[#This Row],[調]], "[DBNum1]") &amp; 雅俗通字典[[#This Row],[切音]]</f>
        <v>居二入</v>
      </c>
    </row>
    <row r="9403" spans="1:13">
      <c r="A9403">
        <v>9402</v>
      </c>
      <c r="B9403" s="13" t="s">
        <v>9823</v>
      </c>
      <c r="C9403" s="13" t="s">
        <v>582</v>
      </c>
      <c r="D9403" s="13" t="s">
        <v>9713</v>
      </c>
      <c r="E9403" s="13" t="s">
        <v>148</v>
      </c>
      <c r="F9403" t="s">
        <v>10036</v>
      </c>
      <c r="G9403" s="13" t="str">
        <f xml:space="preserve"> IF( RIGHT(雅俗通字典[[#This Row],[聲調]],1)&lt;&gt;"入", "舒聲", "促聲")</f>
        <v>舒聲</v>
      </c>
      <c r="H9403" t="str">
        <f xml:space="preserve"> INDEX(聲母對照資料表[], MATCH(雅俗通字典[[#This Row],[切音]], 聲母對照資料表[十五音], 0), 2)</f>
        <v>j</v>
      </c>
      <c r="I9403" t="str">
        <f xml:space="preserve"> INDEX(韻母對照資料表[], MATCH(雅俗通字典[[#This Row],[字韻]] &amp; LEFT(雅俗通字典[[#This Row],[舒促聲]],1), 韻母對照資料表[十五音識別碼], 0), 2)</f>
        <v>i</v>
      </c>
      <c r="J9403">
        <f xml:space="preserve"> MATCH(雅俗通字典[[#This Row],[聲調]], 雅俗通聲調, 0)</f>
        <v>2</v>
      </c>
      <c r="K9403" t="str">
        <f xml:space="preserve"> _xlfn.CONCAT(雅俗通字典[[#This Row],[聲]:[調]])</f>
        <v>ji2</v>
      </c>
      <c r="L9403" t="str">
        <f xml:space="preserve"> 雅俗通字典[[#This Row],[字韻]] &amp; 雅俗通字典[[#This Row],[聲調]] &amp; "聲" &amp; 雅俗通字典[[#This Row],[切音]]</f>
        <v>居上上聲入</v>
      </c>
      <c r="M9403" t="str">
        <f xml:space="preserve"> 雅俗通字典[[#This Row],[字韻]] &amp; TEXT(雅俗通字典[[#This Row],[調]], "[DBNum1]") &amp; 雅俗通字典[[#This Row],[切音]]</f>
        <v>居二入</v>
      </c>
    </row>
    <row r="9404" spans="1:13">
      <c r="A9404">
        <v>9403</v>
      </c>
      <c r="B9404" s="13" t="s">
        <v>10045</v>
      </c>
      <c r="C9404" s="13" t="s">
        <v>582</v>
      </c>
      <c r="D9404" s="13" t="s">
        <v>9713</v>
      </c>
      <c r="E9404" s="13" t="s">
        <v>148</v>
      </c>
      <c r="F9404" t="s">
        <v>10036</v>
      </c>
      <c r="G9404" s="13" t="str">
        <f xml:space="preserve"> IF( RIGHT(雅俗通字典[[#This Row],[聲調]],1)&lt;&gt;"入", "舒聲", "促聲")</f>
        <v>舒聲</v>
      </c>
      <c r="H9404" t="str">
        <f xml:space="preserve"> INDEX(聲母對照資料表[], MATCH(雅俗通字典[[#This Row],[切音]], 聲母對照資料表[十五音], 0), 2)</f>
        <v>j</v>
      </c>
      <c r="I9404" t="str">
        <f xml:space="preserve"> INDEX(韻母對照資料表[], MATCH(雅俗通字典[[#This Row],[字韻]] &amp; LEFT(雅俗通字典[[#This Row],[舒促聲]],1), 韻母對照資料表[十五音識別碼], 0), 2)</f>
        <v>i</v>
      </c>
      <c r="J9404">
        <f xml:space="preserve"> MATCH(雅俗通字典[[#This Row],[聲調]], 雅俗通聲調, 0)</f>
        <v>2</v>
      </c>
      <c r="K9404" t="str">
        <f xml:space="preserve"> _xlfn.CONCAT(雅俗通字典[[#This Row],[聲]:[調]])</f>
        <v>ji2</v>
      </c>
      <c r="L9404" t="str">
        <f xml:space="preserve"> 雅俗通字典[[#This Row],[字韻]] &amp; 雅俗通字典[[#This Row],[聲調]] &amp; "聲" &amp; 雅俗通字典[[#This Row],[切音]]</f>
        <v>居上上聲入</v>
      </c>
      <c r="M9404" t="str">
        <f xml:space="preserve"> 雅俗通字典[[#This Row],[字韻]] &amp; TEXT(雅俗通字典[[#This Row],[調]], "[DBNum1]") &amp; 雅俗通字典[[#This Row],[切音]]</f>
        <v>居二入</v>
      </c>
    </row>
    <row r="9405" spans="1:13">
      <c r="A9405">
        <v>9404</v>
      </c>
      <c r="B9405" s="13" t="s">
        <v>10046</v>
      </c>
      <c r="C9405" s="13" t="s">
        <v>582</v>
      </c>
      <c r="D9405" s="13" t="s">
        <v>9713</v>
      </c>
      <c r="E9405" s="13" t="s">
        <v>148</v>
      </c>
      <c r="F9405" t="s">
        <v>10036</v>
      </c>
      <c r="G9405" s="13" t="str">
        <f xml:space="preserve"> IF( RIGHT(雅俗通字典[[#This Row],[聲調]],1)&lt;&gt;"入", "舒聲", "促聲")</f>
        <v>舒聲</v>
      </c>
      <c r="H9405" t="str">
        <f xml:space="preserve"> INDEX(聲母對照資料表[], MATCH(雅俗通字典[[#This Row],[切音]], 聲母對照資料表[十五音], 0), 2)</f>
        <v>j</v>
      </c>
      <c r="I9405" t="str">
        <f xml:space="preserve"> INDEX(韻母對照資料表[], MATCH(雅俗通字典[[#This Row],[字韻]] &amp; LEFT(雅俗通字典[[#This Row],[舒促聲]],1), 韻母對照資料表[十五音識別碼], 0), 2)</f>
        <v>i</v>
      </c>
      <c r="J9405">
        <f xml:space="preserve"> MATCH(雅俗通字典[[#This Row],[聲調]], 雅俗通聲調, 0)</f>
        <v>2</v>
      </c>
      <c r="K9405" t="str">
        <f xml:space="preserve"> _xlfn.CONCAT(雅俗通字典[[#This Row],[聲]:[調]])</f>
        <v>ji2</v>
      </c>
      <c r="L9405" t="str">
        <f xml:space="preserve"> 雅俗通字典[[#This Row],[字韻]] &amp; 雅俗通字典[[#This Row],[聲調]] &amp; "聲" &amp; 雅俗通字典[[#This Row],[切音]]</f>
        <v>居上上聲入</v>
      </c>
      <c r="M9405" t="str">
        <f xml:space="preserve"> 雅俗通字典[[#This Row],[字韻]] &amp; TEXT(雅俗通字典[[#This Row],[調]], "[DBNum1]") &amp; 雅俗通字典[[#This Row],[切音]]</f>
        <v>居二入</v>
      </c>
    </row>
    <row r="9406" spans="1:13">
      <c r="A9406">
        <v>9405</v>
      </c>
      <c r="B9406" s="13" t="s">
        <v>10047</v>
      </c>
      <c r="C9406" s="13" t="s">
        <v>582</v>
      </c>
      <c r="D9406" s="13" t="s">
        <v>9713</v>
      </c>
      <c r="E9406" s="13" t="s">
        <v>148</v>
      </c>
      <c r="F9406" t="s">
        <v>10036</v>
      </c>
      <c r="G9406" s="13" t="str">
        <f xml:space="preserve"> IF( RIGHT(雅俗通字典[[#This Row],[聲調]],1)&lt;&gt;"入", "舒聲", "促聲")</f>
        <v>舒聲</v>
      </c>
      <c r="H9406" t="str">
        <f xml:space="preserve"> INDEX(聲母對照資料表[], MATCH(雅俗通字典[[#This Row],[切音]], 聲母對照資料表[十五音], 0), 2)</f>
        <v>j</v>
      </c>
      <c r="I9406" t="str">
        <f xml:space="preserve"> INDEX(韻母對照資料表[], MATCH(雅俗通字典[[#This Row],[字韻]] &amp; LEFT(雅俗通字典[[#This Row],[舒促聲]],1), 韻母對照資料表[十五音識別碼], 0), 2)</f>
        <v>i</v>
      </c>
      <c r="J9406">
        <f xml:space="preserve"> MATCH(雅俗通字典[[#This Row],[聲調]], 雅俗通聲調, 0)</f>
        <v>2</v>
      </c>
      <c r="K9406" t="str">
        <f xml:space="preserve"> _xlfn.CONCAT(雅俗通字典[[#This Row],[聲]:[調]])</f>
        <v>ji2</v>
      </c>
      <c r="L9406" t="str">
        <f xml:space="preserve"> 雅俗通字典[[#This Row],[字韻]] &amp; 雅俗通字典[[#This Row],[聲調]] &amp; "聲" &amp; 雅俗通字典[[#This Row],[切音]]</f>
        <v>居上上聲入</v>
      </c>
      <c r="M9406" t="str">
        <f xml:space="preserve"> 雅俗通字典[[#This Row],[字韻]] &amp; TEXT(雅俗通字典[[#This Row],[調]], "[DBNum1]") &amp; 雅俗通字典[[#This Row],[切音]]</f>
        <v>居二入</v>
      </c>
    </row>
    <row r="9407" spans="1:13">
      <c r="A9407">
        <v>9406</v>
      </c>
      <c r="B9407" s="13" t="s">
        <v>10048</v>
      </c>
      <c r="C9407" s="13" t="s">
        <v>582</v>
      </c>
      <c r="D9407" s="13" t="s">
        <v>9713</v>
      </c>
      <c r="E9407" s="13" t="s">
        <v>148</v>
      </c>
      <c r="F9407" t="s">
        <v>10036</v>
      </c>
      <c r="G9407" s="13" t="str">
        <f xml:space="preserve"> IF( RIGHT(雅俗通字典[[#This Row],[聲調]],1)&lt;&gt;"入", "舒聲", "促聲")</f>
        <v>舒聲</v>
      </c>
      <c r="H9407" t="str">
        <f xml:space="preserve"> INDEX(聲母對照資料表[], MATCH(雅俗通字典[[#This Row],[切音]], 聲母對照資料表[十五音], 0), 2)</f>
        <v>j</v>
      </c>
      <c r="I9407" t="str">
        <f xml:space="preserve"> INDEX(韻母對照資料表[], MATCH(雅俗通字典[[#This Row],[字韻]] &amp; LEFT(雅俗通字典[[#This Row],[舒促聲]],1), 韻母對照資料表[十五音識別碼], 0), 2)</f>
        <v>i</v>
      </c>
      <c r="J9407">
        <f xml:space="preserve"> MATCH(雅俗通字典[[#This Row],[聲調]], 雅俗通聲調, 0)</f>
        <v>2</v>
      </c>
      <c r="K9407" t="str">
        <f xml:space="preserve"> _xlfn.CONCAT(雅俗通字典[[#This Row],[聲]:[調]])</f>
        <v>ji2</v>
      </c>
      <c r="L9407" t="str">
        <f xml:space="preserve"> 雅俗通字典[[#This Row],[字韻]] &amp; 雅俗通字典[[#This Row],[聲調]] &amp; "聲" &amp; 雅俗通字典[[#This Row],[切音]]</f>
        <v>居上上聲入</v>
      </c>
      <c r="M9407" t="str">
        <f xml:space="preserve"> 雅俗通字典[[#This Row],[字韻]] &amp; TEXT(雅俗通字典[[#This Row],[調]], "[DBNum1]") &amp; 雅俗通字典[[#This Row],[切音]]</f>
        <v>居二入</v>
      </c>
    </row>
    <row r="9408" spans="1:13">
      <c r="A9408">
        <v>9407</v>
      </c>
      <c r="B9408" s="13" t="s">
        <v>10049</v>
      </c>
      <c r="C9408" s="13" t="s">
        <v>582</v>
      </c>
      <c r="D9408" s="13" t="s">
        <v>9713</v>
      </c>
      <c r="E9408" s="13" t="s">
        <v>148</v>
      </c>
      <c r="F9408" t="s">
        <v>10036</v>
      </c>
      <c r="G9408" s="13" t="str">
        <f xml:space="preserve"> IF( RIGHT(雅俗通字典[[#This Row],[聲調]],1)&lt;&gt;"入", "舒聲", "促聲")</f>
        <v>舒聲</v>
      </c>
      <c r="H9408" t="str">
        <f xml:space="preserve"> INDEX(聲母對照資料表[], MATCH(雅俗通字典[[#This Row],[切音]], 聲母對照資料表[十五音], 0), 2)</f>
        <v>j</v>
      </c>
      <c r="I9408" t="str">
        <f xml:space="preserve"> INDEX(韻母對照資料表[], MATCH(雅俗通字典[[#This Row],[字韻]] &amp; LEFT(雅俗通字典[[#This Row],[舒促聲]],1), 韻母對照資料表[十五音識別碼], 0), 2)</f>
        <v>i</v>
      </c>
      <c r="J9408">
        <f xml:space="preserve"> MATCH(雅俗通字典[[#This Row],[聲調]], 雅俗通聲調, 0)</f>
        <v>2</v>
      </c>
      <c r="K9408" t="str">
        <f xml:space="preserve"> _xlfn.CONCAT(雅俗通字典[[#This Row],[聲]:[調]])</f>
        <v>ji2</v>
      </c>
      <c r="L9408" t="str">
        <f xml:space="preserve"> 雅俗通字典[[#This Row],[字韻]] &amp; 雅俗通字典[[#This Row],[聲調]] &amp; "聲" &amp; 雅俗通字典[[#This Row],[切音]]</f>
        <v>居上上聲入</v>
      </c>
      <c r="M9408" t="str">
        <f xml:space="preserve"> 雅俗通字典[[#This Row],[字韻]] &amp; TEXT(雅俗通字典[[#This Row],[調]], "[DBNum1]") &amp; 雅俗通字典[[#This Row],[切音]]</f>
        <v>居二入</v>
      </c>
    </row>
    <row r="9409" spans="1:13">
      <c r="A9409">
        <v>9408</v>
      </c>
      <c r="B9409" s="13" t="s">
        <v>10050</v>
      </c>
      <c r="C9409" s="13" t="s">
        <v>582</v>
      </c>
      <c r="D9409" s="13" t="s">
        <v>9713</v>
      </c>
      <c r="E9409" s="13" t="s">
        <v>148</v>
      </c>
      <c r="F9409" t="s">
        <v>10036</v>
      </c>
      <c r="G9409" s="13" t="str">
        <f xml:space="preserve"> IF( RIGHT(雅俗通字典[[#This Row],[聲調]],1)&lt;&gt;"入", "舒聲", "促聲")</f>
        <v>舒聲</v>
      </c>
      <c r="H9409" t="str">
        <f xml:space="preserve"> INDEX(聲母對照資料表[], MATCH(雅俗通字典[[#This Row],[切音]], 聲母對照資料表[十五音], 0), 2)</f>
        <v>j</v>
      </c>
      <c r="I9409" t="str">
        <f xml:space="preserve"> INDEX(韻母對照資料表[], MATCH(雅俗通字典[[#This Row],[字韻]] &amp; LEFT(雅俗通字典[[#This Row],[舒促聲]],1), 韻母對照資料表[十五音識別碼], 0), 2)</f>
        <v>i</v>
      </c>
      <c r="J9409">
        <f xml:space="preserve"> MATCH(雅俗通字典[[#This Row],[聲調]], 雅俗通聲調, 0)</f>
        <v>2</v>
      </c>
      <c r="K9409" t="str">
        <f xml:space="preserve"> _xlfn.CONCAT(雅俗通字典[[#This Row],[聲]:[調]])</f>
        <v>ji2</v>
      </c>
      <c r="L9409" t="str">
        <f xml:space="preserve"> 雅俗通字典[[#This Row],[字韻]] &amp; 雅俗通字典[[#This Row],[聲調]] &amp; "聲" &amp; 雅俗通字典[[#This Row],[切音]]</f>
        <v>居上上聲入</v>
      </c>
      <c r="M9409" t="str">
        <f xml:space="preserve"> 雅俗通字典[[#This Row],[字韻]] &amp; TEXT(雅俗通字典[[#This Row],[調]], "[DBNum1]") &amp; 雅俗通字典[[#This Row],[切音]]</f>
        <v>居二入</v>
      </c>
    </row>
    <row r="9410" spans="1:13">
      <c r="A9410">
        <v>9409</v>
      </c>
      <c r="B9410" s="13" t="s">
        <v>10051</v>
      </c>
      <c r="C9410" s="13" t="s">
        <v>582</v>
      </c>
      <c r="D9410" s="13" t="s">
        <v>9713</v>
      </c>
      <c r="E9410" s="13" t="s">
        <v>148</v>
      </c>
      <c r="F9410" t="s">
        <v>10036</v>
      </c>
      <c r="G9410" s="13" t="str">
        <f xml:space="preserve"> IF( RIGHT(雅俗通字典[[#This Row],[聲調]],1)&lt;&gt;"入", "舒聲", "促聲")</f>
        <v>舒聲</v>
      </c>
      <c r="H9410" t="str">
        <f xml:space="preserve"> INDEX(聲母對照資料表[], MATCH(雅俗通字典[[#This Row],[切音]], 聲母對照資料表[十五音], 0), 2)</f>
        <v>j</v>
      </c>
      <c r="I9410" t="str">
        <f xml:space="preserve"> INDEX(韻母對照資料表[], MATCH(雅俗通字典[[#This Row],[字韻]] &amp; LEFT(雅俗通字典[[#This Row],[舒促聲]],1), 韻母對照資料表[十五音識別碼], 0), 2)</f>
        <v>i</v>
      </c>
      <c r="J9410">
        <f xml:space="preserve"> MATCH(雅俗通字典[[#This Row],[聲調]], 雅俗通聲調, 0)</f>
        <v>2</v>
      </c>
      <c r="K9410" t="str">
        <f xml:space="preserve"> _xlfn.CONCAT(雅俗通字典[[#This Row],[聲]:[調]])</f>
        <v>ji2</v>
      </c>
      <c r="L9410" t="str">
        <f xml:space="preserve"> 雅俗通字典[[#This Row],[字韻]] &amp; 雅俗通字典[[#This Row],[聲調]] &amp; "聲" &amp; 雅俗通字典[[#This Row],[切音]]</f>
        <v>居上上聲入</v>
      </c>
      <c r="M9410" t="str">
        <f xml:space="preserve"> 雅俗通字典[[#This Row],[字韻]] &amp; TEXT(雅俗通字典[[#This Row],[調]], "[DBNum1]") &amp; 雅俗通字典[[#This Row],[切音]]</f>
        <v>居二入</v>
      </c>
    </row>
    <row r="9411" spans="1:13">
      <c r="A9411">
        <v>9410</v>
      </c>
      <c r="B9411" s="13" t="s">
        <v>10052</v>
      </c>
      <c r="C9411" s="13" t="s">
        <v>582</v>
      </c>
      <c r="D9411" s="13" t="s">
        <v>9713</v>
      </c>
      <c r="E9411" s="13" t="s">
        <v>148</v>
      </c>
      <c r="F9411" t="s">
        <v>10036</v>
      </c>
      <c r="G9411" s="13" t="str">
        <f xml:space="preserve"> IF( RIGHT(雅俗通字典[[#This Row],[聲調]],1)&lt;&gt;"入", "舒聲", "促聲")</f>
        <v>舒聲</v>
      </c>
      <c r="H9411" t="str">
        <f xml:space="preserve"> INDEX(聲母對照資料表[], MATCH(雅俗通字典[[#This Row],[切音]], 聲母對照資料表[十五音], 0), 2)</f>
        <v>j</v>
      </c>
      <c r="I9411" t="str">
        <f xml:space="preserve"> INDEX(韻母對照資料表[], MATCH(雅俗通字典[[#This Row],[字韻]] &amp; LEFT(雅俗通字典[[#This Row],[舒促聲]],1), 韻母對照資料表[十五音識別碼], 0), 2)</f>
        <v>i</v>
      </c>
      <c r="J9411">
        <f xml:space="preserve"> MATCH(雅俗通字典[[#This Row],[聲調]], 雅俗通聲調, 0)</f>
        <v>2</v>
      </c>
      <c r="K9411" t="str">
        <f xml:space="preserve"> _xlfn.CONCAT(雅俗通字典[[#This Row],[聲]:[調]])</f>
        <v>ji2</v>
      </c>
      <c r="L9411" t="str">
        <f xml:space="preserve"> 雅俗通字典[[#This Row],[字韻]] &amp; 雅俗通字典[[#This Row],[聲調]] &amp; "聲" &amp; 雅俗通字典[[#This Row],[切音]]</f>
        <v>居上上聲入</v>
      </c>
      <c r="M9411" t="str">
        <f xml:space="preserve"> 雅俗通字典[[#This Row],[字韻]] &amp; TEXT(雅俗通字典[[#This Row],[調]], "[DBNum1]") &amp; 雅俗通字典[[#This Row],[切音]]</f>
        <v>居二入</v>
      </c>
    </row>
    <row r="9412" spans="1:13">
      <c r="A9412">
        <v>9411</v>
      </c>
      <c r="B9412" s="13" t="s">
        <v>10053</v>
      </c>
      <c r="C9412" s="13" t="s">
        <v>582</v>
      </c>
      <c r="D9412" s="13" t="s">
        <v>9713</v>
      </c>
      <c r="E9412" s="13" t="s">
        <v>148</v>
      </c>
      <c r="F9412" t="s">
        <v>10036</v>
      </c>
      <c r="G9412" s="13" t="str">
        <f xml:space="preserve"> IF( RIGHT(雅俗通字典[[#This Row],[聲調]],1)&lt;&gt;"入", "舒聲", "促聲")</f>
        <v>舒聲</v>
      </c>
      <c r="H9412" t="str">
        <f xml:space="preserve"> INDEX(聲母對照資料表[], MATCH(雅俗通字典[[#This Row],[切音]], 聲母對照資料表[十五音], 0), 2)</f>
        <v>j</v>
      </c>
      <c r="I9412" t="str">
        <f xml:space="preserve"> INDEX(韻母對照資料表[], MATCH(雅俗通字典[[#This Row],[字韻]] &amp; LEFT(雅俗通字典[[#This Row],[舒促聲]],1), 韻母對照資料表[十五音識別碼], 0), 2)</f>
        <v>i</v>
      </c>
      <c r="J9412">
        <f xml:space="preserve"> MATCH(雅俗通字典[[#This Row],[聲調]], 雅俗通聲調, 0)</f>
        <v>2</v>
      </c>
      <c r="K9412" t="str">
        <f xml:space="preserve"> _xlfn.CONCAT(雅俗通字典[[#This Row],[聲]:[調]])</f>
        <v>ji2</v>
      </c>
      <c r="L9412" t="str">
        <f xml:space="preserve"> 雅俗通字典[[#This Row],[字韻]] &amp; 雅俗通字典[[#This Row],[聲調]] &amp; "聲" &amp; 雅俗通字典[[#This Row],[切音]]</f>
        <v>居上上聲入</v>
      </c>
      <c r="M9412" t="str">
        <f xml:space="preserve"> 雅俗通字典[[#This Row],[字韻]] &amp; TEXT(雅俗通字典[[#This Row],[調]], "[DBNum1]") &amp; 雅俗通字典[[#This Row],[切音]]</f>
        <v>居二入</v>
      </c>
    </row>
    <row r="9413" spans="1:13">
      <c r="A9413">
        <v>9412</v>
      </c>
      <c r="B9413" s="13" t="s">
        <v>10054</v>
      </c>
      <c r="C9413" s="13" t="s">
        <v>582</v>
      </c>
      <c r="D9413" s="13" t="s">
        <v>9713</v>
      </c>
      <c r="E9413" s="13" t="s">
        <v>148</v>
      </c>
      <c r="F9413" t="s">
        <v>10036</v>
      </c>
      <c r="G9413" s="13" t="str">
        <f xml:space="preserve"> IF( RIGHT(雅俗通字典[[#This Row],[聲調]],1)&lt;&gt;"入", "舒聲", "促聲")</f>
        <v>舒聲</v>
      </c>
      <c r="H9413" t="str">
        <f xml:space="preserve"> INDEX(聲母對照資料表[], MATCH(雅俗通字典[[#This Row],[切音]], 聲母對照資料表[十五音], 0), 2)</f>
        <v>j</v>
      </c>
      <c r="I9413" t="str">
        <f xml:space="preserve"> INDEX(韻母對照資料表[], MATCH(雅俗通字典[[#This Row],[字韻]] &amp; LEFT(雅俗通字典[[#This Row],[舒促聲]],1), 韻母對照資料表[十五音識別碼], 0), 2)</f>
        <v>i</v>
      </c>
      <c r="J9413">
        <f xml:space="preserve"> MATCH(雅俗通字典[[#This Row],[聲調]], 雅俗通聲調, 0)</f>
        <v>2</v>
      </c>
      <c r="K9413" t="str">
        <f xml:space="preserve"> _xlfn.CONCAT(雅俗通字典[[#This Row],[聲]:[調]])</f>
        <v>ji2</v>
      </c>
      <c r="L9413" t="str">
        <f xml:space="preserve"> 雅俗通字典[[#This Row],[字韻]] &amp; 雅俗通字典[[#This Row],[聲調]] &amp; "聲" &amp; 雅俗通字典[[#This Row],[切音]]</f>
        <v>居上上聲入</v>
      </c>
      <c r="M9413" t="str">
        <f xml:space="preserve"> 雅俗通字典[[#This Row],[字韻]] &amp; TEXT(雅俗通字典[[#This Row],[調]], "[DBNum1]") &amp; 雅俗通字典[[#This Row],[切音]]</f>
        <v>居二入</v>
      </c>
    </row>
    <row r="9414" spans="1:13">
      <c r="A9414">
        <v>9413</v>
      </c>
      <c r="B9414" s="13" t="s">
        <v>10055</v>
      </c>
      <c r="C9414" s="13" t="s">
        <v>80</v>
      </c>
      <c r="D9414" s="13" t="s">
        <v>9713</v>
      </c>
      <c r="E9414" s="13" t="s">
        <v>148</v>
      </c>
      <c r="F9414" t="s">
        <v>10056</v>
      </c>
      <c r="G9414" s="13" t="str">
        <f xml:space="preserve"> IF( RIGHT(雅俗通字典[[#This Row],[聲調]],1)&lt;&gt;"入", "舒聲", "促聲")</f>
        <v>舒聲</v>
      </c>
      <c r="H9414" t="str">
        <f xml:space="preserve"> INDEX(聲母對照資料表[], MATCH(雅俗通字典[[#This Row],[切音]], 聲母對照資料表[十五音], 0), 2)</f>
        <v>s</v>
      </c>
      <c r="I9414" t="str">
        <f xml:space="preserve"> INDEX(韻母對照資料表[], MATCH(雅俗通字典[[#This Row],[字韻]] &amp; LEFT(雅俗通字典[[#This Row],[舒促聲]],1), 韻母對照資料表[十五音識別碼], 0), 2)</f>
        <v>i</v>
      </c>
      <c r="J9414">
        <f xml:space="preserve"> MATCH(雅俗通字典[[#This Row],[聲調]], 雅俗通聲調, 0)</f>
        <v>2</v>
      </c>
      <c r="K9414" t="str">
        <f xml:space="preserve"> _xlfn.CONCAT(雅俗通字典[[#This Row],[聲]:[調]])</f>
        <v>si2</v>
      </c>
      <c r="L9414" t="str">
        <f xml:space="preserve"> 雅俗通字典[[#This Row],[字韻]] &amp; 雅俗通字典[[#This Row],[聲調]] &amp; "聲" &amp; 雅俗通字典[[#This Row],[切音]]</f>
        <v>居上上聲時</v>
      </c>
      <c r="M9414" t="str">
        <f xml:space="preserve"> 雅俗通字典[[#This Row],[字韻]] &amp; TEXT(雅俗通字典[[#This Row],[調]], "[DBNum1]") &amp; 雅俗通字典[[#This Row],[切音]]</f>
        <v>居二時</v>
      </c>
    </row>
    <row r="9415" spans="1:13">
      <c r="A9415">
        <v>9414</v>
      </c>
      <c r="B9415" s="13" t="s">
        <v>10057</v>
      </c>
      <c r="C9415" s="13" t="s">
        <v>80</v>
      </c>
      <c r="D9415" s="13" t="s">
        <v>9713</v>
      </c>
      <c r="E9415" s="13" t="s">
        <v>148</v>
      </c>
      <c r="F9415" t="s">
        <v>10056</v>
      </c>
      <c r="G9415" s="13" t="str">
        <f xml:space="preserve"> IF( RIGHT(雅俗通字典[[#This Row],[聲調]],1)&lt;&gt;"入", "舒聲", "促聲")</f>
        <v>舒聲</v>
      </c>
      <c r="H9415" t="str">
        <f xml:space="preserve"> INDEX(聲母對照資料表[], MATCH(雅俗通字典[[#This Row],[切音]], 聲母對照資料表[十五音], 0), 2)</f>
        <v>s</v>
      </c>
      <c r="I9415" t="str">
        <f xml:space="preserve"> INDEX(韻母對照資料表[], MATCH(雅俗通字典[[#This Row],[字韻]] &amp; LEFT(雅俗通字典[[#This Row],[舒促聲]],1), 韻母對照資料表[十五音識別碼], 0), 2)</f>
        <v>i</v>
      </c>
      <c r="J9415">
        <f xml:space="preserve"> MATCH(雅俗通字典[[#This Row],[聲調]], 雅俗通聲調, 0)</f>
        <v>2</v>
      </c>
      <c r="K9415" t="str">
        <f xml:space="preserve"> _xlfn.CONCAT(雅俗通字典[[#This Row],[聲]:[調]])</f>
        <v>si2</v>
      </c>
      <c r="L9415" t="str">
        <f xml:space="preserve"> 雅俗通字典[[#This Row],[字韻]] &amp; 雅俗通字典[[#This Row],[聲調]] &amp; "聲" &amp; 雅俗通字典[[#This Row],[切音]]</f>
        <v>居上上聲時</v>
      </c>
      <c r="M9415" t="str">
        <f xml:space="preserve"> 雅俗通字典[[#This Row],[字韻]] &amp; TEXT(雅俗通字典[[#This Row],[調]], "[DBNum1]") &amp; 雅俗通字典[[#This Row],[切音]]</f>
        <v>居二時</v>
      </c>
    </row>
    <row r="9416" spans="1:13">
      <c r="A9416">
        <v>9415</v>
      </c>
      <c r="B9416" s="13" t="s">
        <v>10058</v>
      </c>
      <c r="C9416" s="13" t="s">
        <v>80</v>
      </c>
      <c r="D9416" s="13" t="s">
        <v>9713</v>
      </c>
      <c r="E9416" s="13" t="s">
        <v>148</v>
      </c>
      <c r="F9416" t="s">
        <v>10056</v>
      </c>
      <c r="G9416" s="13" t="str">
        <f xml:space="preserve"> IF( RIGHT(雅俗通字典[[#This Row],[聲調]],1)&lt;&gt;"入", "舒聲", "促聲")</f>
        <v>舒聲</v>
      </c>
      <c r="H9416" t="str">
        <f xml:space="preserve"> INDEX(聲母對照資料表[], MATCH(雅俗通字典[[#This Row],[切音]], 聲母對照資料表[十五音], 0), 2)</f>
        <v>s</v>
      </c>
      <c r="I9416" t="str">
        <f xml:space="preserve"> INDEX(韻母對照資料表[], MATCH(雅俗通字典[[#This Row],[字韻]] &amp; LEFT(雅俗通字典[[#This Row],[舒促聲]],1), 韻母對照資料表[十五音識別碼], 0), 2)</f>
        <v>i</v>
      </c>
      <c r="J9416">
        <f xml:space="preserve"> MATCH(雅俗通字典[[#This Row],[聲調]], 雅俗通聲調, 0)</f>
        <v>2</v>
      </c>
      <c r="K9416" t="str">
        <f xml:space="preserve"> _xlfn.CONCAT(雅俗通字典[[#This Row],[聲]:[調]])</f>
        <v>si2</v>
      </c>
      <c r="L9416" t="str">
        <f xml:space="preserve"> 雅俗通字典[[#This Row],[字韻]] &amp; 雅俗通字典[[#This Row],[聲調]] &amp; "聲" &amp; 雅俗通字典[[#This Row],[切音]]</f>
        <v>居上上聲時</v>
      </c>
      <c r="M9416" t="str">
        <f xml:space="preserve"> 雅俗通字典[[#This Row],[字韻]] &amp; TEXT(雅俗通字典[[#This Row],[調]], "[DBNum1]") &amp; 雅俗通字典[[#This Row],[切音]]</f>
        <v>居二時</v>
      </c>
    </row>
    <row r="9417" spans="1:13">
      <c r="A9417">
        <v>9416</v>
      </c>
      <c r="B9417" s="13" t="s">
        <v>9832</v>
      </c>
      <c r="C9417" s="13" t="s">
        <v>80</v>
      </c>
      <c r="D9417" s="13" t="s">
        <v>9713</v>
      </c>
      <c r="E9417" s="13" t="s">
        <v>148</v>
      </c>
      <c r="F9417" t="s">
        <v>10056</v>
      </c>
      <c r="G9417" s="13" t="str">
        <f xml:space="preserve"> IF( RIGHT(雅俗通字典[[#This Row],[聲調]],1)&lt;&gt;"入", "舒聲", "促聲")</f>
        <v>舒聲</v>
      </c>
      <c r="H9417" t="str">
        <f xml:space="preserve"> INDEX(聲母對照資料表[], MATCH(雅俗通字典[[#This Row],[切音]], 聲母對照資料表[十五音], 0), 2)</f>
        <v>s</v>
      </c>
      <c r="I9417" t="str">
        <f xml:space="preserve"> INDEX(韻母對照資料表[], MATCH(雅俗通字典[[#This Row],[字韻]] &amp; LEFT(雅俗通字典[[#This Row],[舒促聲]],1), 韻母對照資料表[十五音識別碼], 0), 2)</f>
        <v>i</v>
      </c>
      <c r="J9417">
        <f xml:space="preserve"> MATCH(雅俗通字典[[#This Row],[聲調]], 雅俗通聲調, 0)</f>
        <v>2</v>
      </c>
      <c r="K9417" t="str">
        <f xml:space="preserve"> _xlfn.CONCAT(雅俗通字典[[#This Row],[聲]:[調]])</f>
        <v>si2</v>
      </c>
      <c r="L9417" t="str">
        <f xml:space="preserve"> 雅俗通字典[[#This Row],[字韻]] &amp; 雅俗通字典[[#This Row],[聲調]] &amp; "聲" &amp; 雅俗通字典[[#This Row],[切音]]</f>
        <v>居上上聲時</v>
      </c>
      <c r="M9417" t="str">
        <f xml:space="preserve"> 雅俗通字典[[#This Row],[字韻]] &amp; TEXT(雅俗通字典[[#This Row],[調]], "[DBNum1]") &amp; 雅俗通字典[[#This Row],[切音]]</f>
        <v>居二時</v>
      </c>
    </row>
    <row r="9418" spans="1:13">
      <c r="A9418">
        <v>9417</v>
      </c>
      <c r="B9418" s="13" t="s">
        <v>10059</v>
      </c>
      <c r="C9418" s="13" t="s">
        <v>80</v>
      </c>
      <c r="D9418" s="13" t="s">
        <v>9713</v>
      </c>
      <c r="E9418" s="13" t="s">
        <v>148</v>
      </c>
      <c r="F9418" t="s">
        <v>10056</v>
      </c>
      <c r="G9418" s="13" t="str">
        <f xml:space="preserve"> IF( RIGHT(雅俗通字典[[#This Row],[聲調]],1)&lt;&gt;"入", "舒聲", "促聲")</f>
        <v>舒聲</v>
      </c>
      <c r="H9418" t="str">
        <f xml:space="preserve"> INDEX(聲母對照資料表[], MATCH(雅俗通字典[[#This Row],[切音]], 聲母對照資料表[十五音], 0), 2)</f>
        <v>s</v>
      </c>
      <c r="I9418" t="str">
        <f xml:space="preserve"> INDEX(韻母對照資料表[], MATCH(雅俗通字典[[#This Row],[字韻]] &amp; LEFT(雅俗通字典[[#This Row],[舒促聲]],1), 韻母對照資料表[十五音識別碼], 0), 2)</f>
        <v>i</v>
      </c>
      <c r="J9418">
        <f xml:space="preserve"> MATCH(雅俗通字典[[#This Row],[聲調]], 雅俗通聲調, 0)</f>
        <v>2</v>
      </c>
      <c r="K9418" t="str">
        <f xml:space="preserve"> _xlfn.CONCAT(雅俗通字典[[#This Row],[聲]:[調]])</f>
        <v>si2</v>
      </c>
      <c r="L9418" t="str">
        <f xml:space="preserve"> 雅俗通字典[[#This Row],[字韻]] &amp; 雅俗通字典[[#This Row],[聲調]] &amp; "聲" &amp; 雅俗通字典[[#This Row],[切音]]</f>
        <v>居上上聲時</v>
      </c>
      <c r="M9418" t="str">
        <f xml:space="preserve"> 雅俗通字典[[#This Row],[字韻]] &amp; TEXT(雅俗通字典[[#This Row],[調]], "[DBNum1]") &amp; 雅俗通字典[[#This Row],[切音]]</f>
        <v>居二時</v>
      </c>
    </row>
    <row r="9419" spans="1:13">
      <c r="A9419">
        <v>9418</v>
      </c>
      <c r="B9419" s="13" t="s">
        <v>10060</v>
      </c>
      <c r="C9419" s="13" t="s">
        <v>80</v>
      </c>
      <c r="D9419" s="13" t="s">
        <v>9713</v>
      </c>
      <c r="E9419" s="13" t="s">
        <v>148</v>
      </c>
      <c r="F9419" t="s">
        <v>10056</v>
      </c>
      <c r="G9419" s="13" t="str">
        <f xml:space="preserve"> IF( RIGHT(雅俗通字典[[#This Row],[聲調]],1)&lt;&gt;"入", "舒聲", "促聲")</f>
        <v>舒聲</v>
      </c>
      <c r="H9419" t="str">
        <f xml:space="preserve"> INDEX(聲母對照資料表[], MATCH(雅俗通字典[[#This Row],[切音]], 聲母對照資料表[十五音], 0), 2)</f>
        <v>s</v>
      </c>
      <c r="I9419" t="str">
        <f xml:space="preserve"> INDEX(韻母對照資料表[], MATCH(雅俗通字典[[#This Row],[字韻]] &amp; LEFT(雅俗通字典[[#This Row],[舒促聲]],1), 韻母對照資料表[十五音識別碼], 0), 2)</f>
        <v>i</v>
      </c>
      <c r="J9419">
        <f xml:space="preserve"> MATCH(雅俗通字典[[#This Row],[聲調]], 雅俗通聲調, 0)</f>
        <v>2</v>
      </c>
      <c r="K9419" t="str">
        <f xml:space="preserve"> _xlfn.CONCAT(雅俗通字典[[#This Row],[聲]:[調]])</f>
        <v>si2</v>
      </c>
      <c r="L9419" t="str">
        <f xml:space="preserve"> 雅俗通字典[[#This Row],[字韻]] &amp; 雅俗通字典[[#This Row],[聲調]] &amp; "聲" &amp; 雅俗通字典[[#This Row],[切音]]</f>
        <v>居上上聲時</v>
      </c>
      <c r="M9419" t="str">
        <f xml:space="preserve"> 雅俗通字典[[#This Row],[字韻]] &amp; TEXT(雅俗通字典[[#This Row],[調]], "[DBNum1]") &amp; 雅俗通字典[[#This Row],[切音]]</f>
        <v>居二時</v>
      </c>
    </row>
    <row r="9420" spans="1:13">
      <c r="A9420">
        <v>9419</v>
      </c>
      <c r="B9420" s="13" t="s">
        <v>10061</v>
      </c>
      <c r="C9420" s="13" t="s">
        <v>80</v>
      </c>
      <c r="D9420" s="13" t="s">
        <v>9713</v>
      </c>
      <c r="E9420" s="13" t="s">
        <v>148</v>
      </c>
      <c r="F9420" t="s">
        <v>10056</v>
      </c>
      <c r="G9420" s="13" t="str">
        <f xml:space="preserve"> IF( RIGHT(雅俗通字典[[#This Row],[聲調]],1)&lt;&gt;"入", "舒聲", "促聲")</f>
        <v>舒聲</v>
      </c>
      <c r="H9420" t="str">
        <f xml:space="preserve"> INDEX(聲母對照資料表[], MATCH(雅俗通字典[[#This Row],[切音]], 聲母對照資料表[十五音], 0), 2)</f>
        <v>s</v>
      </c>
      <c r="I9420" t="str">
        <f xml:space="preserve"> INDEX(韻母對照資料表[], MATCH(雅俗通字典[[#This Row],[字韻]] &amp; LEFT(雅俗通字典[[#This Row],[舒促聲]],1), 韻母對照資料表[十五音識別碼], 0), 2)</f>
        <v>i</v>
      </c>
      <c r="J9420">
        <f xml:space="preserve"> MATCH(雅俗通字典[[#This Row],[聲調]], 雅俗通聲調, 0)</f>
        <v>2</v>
      </c>
      <c r="K9420" t="str">
        <f xml:space="preserve"> _xlfn.CONCAT(雅俗通字典[[#This Row],[聲]:[調]])</f>
        <v>si2</v>
      </c>
      <c r="L9420" t="str">
        <f xml:space="preserve"> 雅俗通字典[[#This Row],[字韻]] &amp; 雅俗通字典[[#This Row],[聲調]] &amp; "聲" &amp; 雅俗通字典[[#This Row],[切音]]</f>
        <v>居上上聲時</v>
      </c>
      <c r="M9420" t="str">
        <f xml:space="preserve"> 雅俗通字典[[#This Row],[字韻]] &amp; TEXT(雅俗通字典[[#This Row],[調]], "[DBNum1]") &amp; 雅俗通字典[[#This Row],[切音]]</f>
        <v>居二時</v>
      </c>
    </row>
    <row r="9421" spans="1:13">
      <c r="A9421">
        <v>9420</v>
      </c>
      <c r="B9421" s="13" t="s">
        <v>10062</v>
      </c>
      <c r="C9421" s="13" t="s">
        <v>80</v>
      </c>
      <c r="D9421" s="13" t="s">
        <v>9713</v>
      </c>
      <c r="E9421" s="13" t="s">
        <v>148</v>
      </c>
      <c r="F9421" t="s">
        <v>10056</v>
      </c>
      <c r="G9421" s="13" t="str">
        <f xml:space="preserve"> IF( RIGHT(雅俗通字典[[#This Row],[聲調]],1)&lt;&gt;"入", "舒聲", "促聲")</f>
        <v>舒聲</v>
      </c>
      <c r="H9421" t="str">
        <f xml:space="preserve"> INDEX(聲母對照資料表[], MATCH(雅俗通字典[[#This Row],[切音]], 聲母對照資料表[十五音], 0), 2)</f>
        <v>s</v>
      </c>
      <c r="I9421" t="str">
        <f xml:space="preserve"> INDEX(韻母對照資料表[], MATCH(雅俗通字典[[#This Row],[字韻]] &amp; LEFT(雅俗通字典[[#This Row],[舒促聲]],1), 韻母對照資料表[十五音識別碼], 0), 2)</f>
        <v>i</v>
      </c>
      <c r="J9421">
        <f xml:space="preserve"> MATCH(雅俗通字典[[#This Row],[聲調]], 雅俗通聲調, 0)</f>
        <v>2</v>
      </c>
      <c r="K9421" t="str">
        <f xml:space="preserve"> _xlfn.CONCAT(雅俗通字典[[#This Row],[聲]:[調]])</f>
        <v>si2</v>
      </c>
      <c r="L9421" t="str">
        <f xml:space="preserve"> 雅俗通字典[[#This Row],[字韻]] &amp; 雅俗通字典[[#This Row],[聲調]] &amp; "聲" &amp; 雅俗通字典[[#This Row],[切音]]</f>
        <v>居上上聲時</v>
      </c>
      <c r="M9421" t="str">
        <f xml:space="preserve"> 雅俗通字典[[#This Row],[字韻]] &amp; TEXT(雅俗通字典[[#This Row],[調]], "[DBNum1]") &amp; 雅俗通字典[[#This Row],[切音]]</f>
        <v>居二時</v>
      </c>
    </row>
    <row r="9422" spans="1:13">
      <c r="A9422">
        <v>9421</v>
      </c>
      <c r="B9422" s="13" t="s">
        <v>10063</v>
      </c>
      <c r="C9422" s="13" t="s">
        <v>80</v>
      </c>
      <c r="D9422" s="13" t="s">
        <v>9713</v>
      </c>
      <c r="E9422" s="13" t="s">
        <v>148</v>
      </c>
      <c r="F9422" t="s">
        <v>10056</v>
      </c>
      <c r="G9422" s="13" t="str">
        <f xml:space="preserve"> IF( RIGHT(雅俗通字典[[#This Row],[聲調]],1)&lt;&gt;"入", "舒聲", "促聲")</f>
        <v>舒聲</v>
      </c>
      <c r="H9422" t="str">
        <f xml:space="preserve"> INDEX(聲母對照資料表[], MATCH(雅俗通字典[[#This Row],[切音]], 聲母對照資料表[十五音], 0), 2)</f>
        <v>s</v>
      </c>
      <c r="I9422" t="str">
        <f xml:space="preserve"> INDEX(韻母對照資料表[], MATCH(雅俗通字典[[#This Row],[字韻]] &amp; LEFT(雅俗通字典[[#This Row],[舒促聲]],1), 韻母對照資料表[十五音識別碼], 0), 2)</f>
        <v>i</v>
      </c>
      <c r="J9422">
        <f xml:space="preserve"> MATCH(雅俗通字典[[#This Row],[聲調]], 雅俗通聲調, 0)</f>
        <v>2</v>
      </c>
      <c r="K9422" t="str">
        <f xml:space="preserve"> _xlfn.CONCAT(雅俗通字典[[#This Row],[聲]:[調]])</f>
        <v>si2</v>
      </c>
      <c r="L9422" t="str">
        <f xml:space="preserve"> 雅俗通字典[[#This Row],[字韻]] &amp; 雅俗通字典[[#This Row],[聲調]] &amp; "聲" &amp; 雅俗通字典[[#This Row],[切音]]</f>
        <v>居上上聲時</v>
      </c>
      <c r="M9422" t="str">
        <f xml:space="preserve"> 雅俗通字典[[#This Row],[字韻]] &amp; TEXT(雅俗通字典[[#This Row],[調]], "[DBNum1]") &amp; 雅俗通字典[[#This Row],[切音]]</f>
        <v>居二時</v>
      </c>
    </row>
    <row r="9423" spans="1:13">
      <c r="A9423">
        <v>9422</v>
      </c>
      <c r="B9423" s="13" t="s">
        <v>10064</v>
      </c>
      <c r="C9423" s="13" t="s">
        <v>80</v>
      </c>
      <c r="D9423" s="13" t="s">
        <v>9713</v>
      </c>
      <c r="E9423" s="13" t="s">
        <v>148</v>
      </c>
      <c r="F9423" t="s">
        <v>10056</v>
      </c>
      <c r="G9423" s="13" t="str">
        <f xml:space="preserve"> IF( RIGHT(雅俗通字典[[#This Row],[聲調]],1)&lt;&gt;"入", "舒聲", "促聲")</f>
        <v>舒聲</v>
      </c>
      <c r="H9423" t="str">
        <f xml:space="preserve"> INDEX(聲母對照資料表[], MATCH(雅俗通字典[[#This Row],[切音]], 聲母對照資料表[十五音], 0), 2)</f>
        <v>s</v>
      </c>
      <c r="I9423" t="str">
        <f xml:space="preserve"> INDEX(韻母對照資料表[], MATCH(雅俗通字典[[#This Row],[字韻]] &amp; LEFT(雅俗通字典[[#This Row],[舒促聲]],1), 韻母對照資料表[十五音識別碼], 0), 2)</f>
        <v>i</v>
      </c>
      <c r="J9423">
        <f xml:space="preserve"> MATCH(雅俗通字典[[#This Row],[聲調]], 雅俗通聲調, 0)</f>
        <v>2</v>
      </c>
      <c r="K9423" t="str">
        <f xml:space="preserve"> _xlfn.CONCAT(雅俗通字典[[#This Row],[聲]:[調]])</f>
        <v>si2</v>
      </c>
      <c r="L9423" t="str">
        <f xml:space="preserve"> 雅俗通字典[[#This Row],[字韻]] &amp; 雅俗通字典[[#This Row],[聲調]] &amp; "聲" &amp; 雅俗通字典[[#This Row],[切音]]</f>
        <v>居上上聲時</v>
      </c>
      <c r="M9423" t="str">
        <f xml:space="preserve"> 雅俗通字典[[#This Row],[字韻]] &amp; TEXT(雅俗通字典[[#This Row],[調]], "[DBNum1]") &amp; 雅俗通字典[[#This Row],[切音]]</f>
        <v>居二時</v>
      </c>
    </row>
    <row r="9424" spans="1:13">
      <c r="A9424">
        <v>9423</v>
      </c>
      <c r="B9424" s="13" t="s">
        <v>10065</v>
      </c>
      <c r="C9424" s="13" t="s">
        <v>80</v>
      </c>
      <c r="D9424" s="13" t="s">
        <v>9713</v>
      </c>
      <c r="E9424" s="13" t="s">
        <v>148</v>
      </c>
      <c r="F9424" t="s">
        <v>10056</v>
      </c>
      <c r="G9424" s="13" t="str">
        <f xml:space="preserve"> IF( RIGHT(雅俗通字典[[#This Row],[聲調]],1)&lt;&gt;"入", "舒聲", "促聲")</f>
        <v>舒聲</v>
      </c>
      <c r="H9424" t="str">
        <f xml:space="preserve"> INDEX(聲母對照資料表[], MATCH(雅俗通字典[[#This Row],[切音]], 聲母對照資料表[十五音], 0), 2)</f>
        <v>s</v>
      </c>
      <c r="I9424" t="str">
        <f xml:space="preserve"> INDEX(韻母對照資料表[], MATCH(雅俗通字典[[#This Row],[字韻]] &amp; LEFT(雅俗通字典[[#This Row],[舒促聲]],1), 韻母對照資料表[十五音識別碼], 0), 2)</f>
        <v>i</v>
      </c>
      <c r="J9424">
        <f xml:space="preserve"> MATCH(雅俗通字典[[#This Row],[聲調]], 雅俗通聲調, 0)</f>
        <v>2</v>
      </c>
      <c r="K9424" t="str">
        <f xml:space="preserve"> _xlfn.CONCAT(雅俗通字典[[#This Row],[聲]:[調]])</f>
        <v>si2</v>
      </c>
      <c r="L9424" t="str">
        <f xml:space="preserve"> 雅俗通字典[[#This Row],[字韻]] &amp; 雅俗通字典[[#This Row],[聲調]] &amp; "聲" &amp; 雅俗通字典[[#This Row],[切音]]</f>
        <v>居上上聲時</v>
      </c>
      <c r="M9424" t="str">
        <f xml:space="preserve"> 雅俗通字典[[#This Row],[字韻]] &amp; TEXT(雅俗通字典[[#This Row],[調]], "[DBNum1]") &amp; 雅俗通字典[[#This Row],[切音]]</f>
        <v>居二時</v>
      </c>
    </row>
    <row r="9425" spans="1:13">
      <c r="A9425">
        <v>9424</v>
      </c>
      <c r="B9425" s="13" t="s">
        <v>10066</v>
      </c>
      <c r="C9425" s="13" t="s">
        <v>80</v>
      </c>
      <c r="D9425" s="13" t="s">
        <v>9713</v>
      </c>
      <c r="E9425" s="13" t="s">
        <v>148</v>
      </c>
      <c r="F9425" t="s">
        <v>10056</v>
      </c>
      <c r="G9425" s="13" t="str">
        <f xml:space="preserve"> IF( RIGHT(雅俗通字典[[#This Row],[聲調]],1)&lt;&gt;"入", "舒聲", "促聲")</f>
        <v>舒聲</v>
      </c>
      <c r="H9425" t="str">
        <f xml:space="preserve"> INDEX(聲母對照資料表[], MATCH(雅俗通字典[[#This Row],[切音]], 聲母對照資料表[十五音], 0), 2)</f>
        <v>s</v>
      </c>
      <c r="I9425" t="str">
        <f xml:space="preserve"> INDEX(韻母對照資料表[], MATCH(雅俗通字典[[#This Row],[字韻]] &amp; LEFT(雅俗通字典[[#This Row],[舒促聲]],1), 韻母對照資料表[十五音識別碼], 0), 2)</f>
        <v>i</v>
      </c>
      <c r="J9425">
        <f xml:space="preserve"> MATCH(雅俗通字典[[#This Row],[聲調]], 雅俗通聲調, 0)</f>
        <v>2</v>
      </c>
      <c r="K9425" t="str">
        <f xml:space="preserve"> _xlfn.CONCAT(雅俗通字典[[#This Row],[聲]:[調]])</f>
        <v>si2</v>
      </c>
      <c r="L9425" t="str">
        <f xml:space="preserve"> 雅俗通字典[[#This Row],[字韻]] &amp; 雅俗通字典[[#This Row],[聲調]] &amp; "聲" &amp; 雅俗通字典[[#This Row],[切音]]</f>
        <v>居上上聲時</v>
      </c>
      <c r="M9425" t="str">
        <f xml:space="preserve"> 雅俗通字典[[#This Row],[字韻]] &amp; TEXT(雅俗通字典[[#This Row],[調]], "[DBNum1]") &amp; 雅俗通字典[[#This Row],[切音]]</f>
        <v>居二時</v>
      </c>
    </row>
    <row r="9426" spans="1:13">
      <c r="A9426">
        <v>9425</v>
      </c>
      <c r="B9426" s="13" t="s">
        <v>10067</v>
      </c>
      <c r="C9426" s="13" t="s">
        <v>80</v>
      </c>
      <c r="D9426" s="13" t="s">
        <v>9713</v>
      </c>
      <c r="E9426" s="13" t="s">
        <v>148</v>
      </c>
      <c r="F9426" t="s">
        <v>10056</v>
      </c>
      <c r="G9426" s="13" t="str">
        <f xml:space="preserve"> IF( RIGHT(雅俗通字典[[#This Row],[聲調]],1)&lt;&gt;"入", "舒聲", "促聲")</f>
        <v>舒聲</v>
      </c>
      <c r="H9426" t="str">
        <f xml:space="preserve"> INDEX(聲母對照資料表[], MATCH(雅俗通字典[[#This Row],[切音]], 聲母對照資料表[十五音], 0), 2)</f>
        <v>s</v>
      </c>
      <c r="I9426" t="str">
        <f xml:space="preserve"> INDEX(韻母對照資料表[], MATCH(雅俗通字典[[#This Row],[字韻]] &amp; LEFT(雅俗通字典[[#This Row],[舒促聲]],1), 韻母對照資料表[十五音識別碼], 0), 2)</f>
        <v>i</v>
      </c>
      <c r="J9426">
        <f xml:space="preserve"> MATCH(雅俗通字典[[#This Row],[聲調]], 雅俗通聲調, 0)</f>
        <v>2</v>
      </c>
      <c r="K9426" t="str">
        <f xml:space="preserve"> _xlfn.CONCAT(雅俗通字典[[#This Row],[聲]:[調]])</f>
        <v>si2</v>
      </c>
      <c r="L9426" t="str">
        <f xml:space="preserve"> 雅俗通字典[[#This Row],[字韻]] &amp; 雅俗通字典[[#This Row],[聲調]] &amp; "聲" &amp; 雅俗通字典[[#This Row],[切音]]</f>
        <v>居上上聲時</v>
      </c>
      <c r="M9426" t="str">
        <f xml:space="preserve"> 雅俗通字典[[#This Row],[字韻]] &amp; TEXT(雅俗通字典[[#This Row],[調]], "[DBNum1]") &amp; 雅俗通字典[[#This Row],[切音]]</f>
        <v>居二時</v>
      </c>
    </row>
    <row r="9427" spans="1:13">
      <c r="A9427">
        <v>9426</v>
      </c>
      <c r="B9427" s="13" t="s">
        <v>9921</v>
      </c>
      <c r="C9427" s="13" t="s">
        <v>80</v>
      </c>
      <c r="D9427" s="13" t="s">
        <v>9713</v>
      </c>
      <c r="E9427" s="13" t="s">
        <v>148</v>
      </c>
      <c r="F9427" t="s">
        <v>10056</v>
      </c>
      <c r="G9427" s="13" t="str">
        <f xml:space="preserve"> IF( RIGHT(雅俗通字典[[#This Row],[聲調]],1)&lt;&gt;"入", "舒聲", "促聲")</f>
        <v>舒聲</v>
      </c>
      <c r="H9427" t="str">
        <f xml:space="preserve"> INDEX(聲母對照資料表[], MATCH(雅俗通字典[[#This Row],[切音]], 聲母對照資料表[十五音], 0), 2)</f>
        <v>s</v>
      </c>
      <c r="I9427" t="str">
        <f xml:space="preserve"> INDEX(韻母對照資料表[], MATCH(雅俗通字典[[#This Row],[字韻]] &amp; LEFT(雅俗通字典[[#This Row],[舒促聲]],1), 韻母對照資料表[十五音識別碼], 0), 2)</f>
        <v>i</v>
      </c>
      <c r="J9427">
        <f xml:space="preserve"> MATCH(雅俗通字典[[#This Row],[聲調]], 雅俗通聲調, 0)</f>
        <v>2</v>
      </c>
      <c r="K9427" t="str">
        <f xml:space="preserve"> _xlfn.CONCAT(雅俗通字典[[#This Row],[聲]:[調]])</f>
        <v>si2</v>
      </c>
      <c r="L9427" t="str">
        <f xml:space="preserve"> 雅俗通字典[[#This Row],[字韻]] &amp; 雅俗通字典[[#This Row],[聲調]] &amp; "聲" &amp; 雅俗通字典[[#This Row],[切音]]</f>
        <v>居上上聲時</v>
      </c>
      <c r="M9427" t="str">
        <f xml:space="preserve"> 雅俗通字典[[#This Row],[字韻]] &amp; TEXT(雅俗通字典[[#This Row],[調]], "[DBNum1]") &amp; 雅俗通字典[[#This Row],[切音]]</f>
        <v>居二時</v>
      </c>
    </row>
    <row r="9428" spans="1:13">
      <c r="A9428">
        <v>9427</v>
      </c>
      <c r="B9428" s="13" t="s">
        <v>10068</v>
      </c>
      <c r="C9428" s="13" t="s">
        <v>80</v>
      </c>
      <c r="D9428" s="13" t="s">
        <v>9713</v>
      </c>
      <c r="E9428" s="13" t="s">
        <v>148</v>
      </c>
      <c r="F9428" t="s">
        <v>10056</v>
      </c>
      <c r="G9428" s="13" t="str">
        <f xml:space="preserve"> IF( RIGHT(雅俗通字典[[#This Row],[聲調]],1)&lt;&gt;"入", "舒聲", "促聲")</f>
        <v>舒聲</v>
      </c>
      <c r="H9428" t="str">
        <f xml:space="preserve"> INDEX(聲母對照資料表[], MATCH(雅俗通字典[[#This Row],[切音]], 聲母對照資料表[十五音], 0), 2)</f>
        <v>s</v>
      </c>
      <c r="I9428" t="str">
        <f xml:space="preserve"> INDEX(韻母對照資料表[], MATCH(雅俗通字典[[#This Row],[字韻]] &amp; LEFT(雅俗通字典[[#This Row],[舒促聲]],1), 韻母對照資料表[十五音識別碼], 0), 2)</f>
        <v>i</v>
      </c>
      <c r="J9428">
        <f xml:space="preserve"> MATCH(雅俗通字典[[#This Row],[聲調]], 雅俗通聲調, 0)</f>
        <v>2</v>
      </c>
      <c r="K9428" t="str">
        <f xml:space="preserve"> _xlfn.CONCAT(雅俗通字典[[#This Row],[聲]:[調]])</f>
        <v>si2</v>
      </c>
      <c r="L9428" t="str">
        <f xml:space="preserve"> 雅俗通字典[[#This Row],[字韻]] &amp; 雅俗通字典[[#This Row],[聲調]] &amp; "聲" &amp; 雅俗通字典[[#This Row],[切音]]</f>
        <v>居上上聲時</v>
      </c>
      <c r="M9428" t="str">
        <f xml:space="preserve"> 雅俗通字典[[#This Row],[字韻]] &amp; TEXT(雅俗通字典[[#This Row],[調]], "[DBNum1]") &amp; 雅俗通字典[[#This Row],[切音]]</f>
        <v>居二時</v>
      </c>
    </row>
    <row r="9429" spans="1:13">
      <c r="A9429">
        <v>9428</v>
      </c>
      <c r="B9429" s="13" t="s">
        <v>10069</v>
      </c>
      <c r="C9429" s="13" t="s">
        <v>80</v>
      </c>
      <c r="D9429" s="13" t="s">
        <v>9713</v>
      </c>
      <c r="E9429" s="13" t="s">
        <v>148</v>
      </c>
      <c r="F9429" t="s">
        <v>10056</v>
      </c>
      <c r="G9429" s="13" t="str">
        <f xml:space="preserve"> IF( RIGHT(雅俗通字典[[#This Row],[聲調]],1)&lt;&gt;"入", "舒聲", "促聲")</f>
        <v>舒聲</v>
      </c>
      <c r="H9429" t="str">
        <f xml:space="preserve"> INDEX(聲母對照資料表[], MATCH(雅俗通字典[[#This Row],[切音]], 聲母對照資料表[十五音], 0), 2)</f>
        <v>s</v>
      </c>
      <c r="I9429" t="str">
        <f xml:space="preserve"> INDEX(韻母對照資料表[], MATCH(雅俗通字典[[#This Row],[字韻]] &amp; LEFT(雅俗通字典[[#This Row],[舒促聲]],1), 韻母對照資料表[十五音識別碼], 0), 2)</f>
        <v>i</v>
      </c>
      <c r="J9429">
        <f xml:space="preserve"> MATCH(雅俗通字典[[#This Row],[聲調]], 雅俗通聲調, 0)</f>
        <v>2</v>
      </c>
      <c r="K9429" t="str">
        <f xml:space="preserve"> _xlfn.CONCAT(雅俗通字典[[#This Row],[聲]:[調]])</f>
        <v>si2</v>
      </c>
      <c r="L9429" t="str">
        <f xml:space="preserve"> 雅俗通字典[[#This Row],[字韻]] &amp; 雅俗通字典[[#This Row],[聲調]] &amp; "聲" &amp; 雅俗通字典[[#This Row],[切音]]</f>
        <v>居上上聲時</v>
      </c>
      <c r="M9429" t="str">
        <f xml:space="preserve"> 雅俗通字典[[#This Row],[字韻]] &amp; TEXT(雅俗通字典[[#This Row],[調]], "[DBNum1]") &amp; 雅俗通字典[[#This Row],[切音]]</f>
        <v>居二時</v>
      </c>
    </row>
    <row r="9430" spans="1:13">
      <c r="A9430">
        <v>9429</v>
      </c>
      <c r="B9430" s="13" t="s">
        <v>10070</v>
      </c>
      <c r="C9430" s="13" t="s">
        <v>80</v>
      </c>
      <c r="D9430" s="13" t="s">
        <v>9713</v>
      </c>
      <c r="E9430" s="13" t="s">
        <v>148</v>
      </c>
      <c r="F9430" t="s">
        <v>10056</v>
      </c>
      <c r="G9430" s="13" t="str">
        <f xml:space="preserve"> IF( RIGHT(雅俗通字典[[#This Row],[聲調]],1)&lt;&gt;"入", "舒聲", "促聲")</f>
        <v>舒聲</v>
      </c>
      <c r="H9430" t="str">
        <f xml:space="preserve"> INDEX(聲母對照資料表[], MATCH(雅俗通字典[[#This Row],[切音]], 聲母對照資料表[十五音], 0), 2)</f>
        <v>s</v>
      </c>
      <c r="I9430" t="str">
        <f xml:space="preserve"> INDEX(韻母對照資料表[], MATCH(雅俗通字典[[#This Row],[字韻]] &amp; LEFT(雅俗通字典[[#This Row],[舒促聲]],1), 韻母對照資料表[十五音識別碼], 0), 2)</f>
        <v>i</v>
      </c>
      <c r="J9430">
        <f xml:space="preserve"> MATCH(雅俗通字典[[#This Row],[聲調]], 雅俗通聲調, 0)</f>
        <v>2</v>
      </c>
      <c r="K9430" t="str">
        <f xml:space="preserve"> _xlfn.CONCAT(雅俗通字典[[#This Row],[聲]:[調]])</f>
        <v>si2</v>
      </c>
      <c r="L9430" t="str">
        <f xml:space="preserve"> 雅俗通字典[[#This Row],[字韻]] &amp; 雅俗通字典[[#This Row],[聲調]] &amp; "聲" &amp; 雅俗通字典[[#This Row],[切音]]</f>
        <v>居上上聲時</v>
      </c>
      <c r="M9430" t="str">
        <f xml:space="preserve"> 雅俗通字典[[#This Row],[字韻]] &amp; TEXT(雅俗通字典[[#This Row],[調]], "[DBNum1]") &amp; 雅俗通字典[[#This Row],[切音]]</f>
        <v>居二時</v>
      </c>
    </row>
    <row r="9431" spans="1:13">
      <c r="A9431">
        <v>9430</v>
      </c>
      <c r="B9431" s="13" t="s">
        <v>10071</v>
      </c>
      <c r="C9431" s="13" t="s">
        <v>80</v>
      </c>
      <c r="D9431" s="13" t="s">
        <v>9713</v>
      </c>
      <c r="E9431" s="13" t="s">
        <v>148</v>
      </c>
      <c r="F9431" t="s">
        <v>10056</v>
      </c>
      <c r="G9431" s="13" t="str">
        <f xml:space="preserve"> IF( RIGHT(雅俗通字典[[#This Row],[聲調]],1)&lt;&gt;"入", "舒聲", "促聲")</f>
        <v>舒聲</v>
      </c>
      <c r="H9431" t="str">
        <f xml:space="preserve"> INDEX(聲母對照資料表[], MATCH(雅俗通字典[[#This Row],[切音]], 聲母對照資料表[十五音], 0), 2)</f>
        <v>s</v>
      </c>
      <c r="I9431" t="str">
        <f xml:space="preserve"> INDEX(韻母對照資料表[], MATCH(雅俗通字典[[#This Row],[字韻]] &amp; LEFT(雅俗通字典[[#This Row],[舒促聲]],1), 韻母對照資料表[十五音識別碼], 0), 2)</f>
        <v>i</v>
      </c>
      <c r="J9431">
        <f xml:space="preserve"> MATCH(雅俗通字典[[#This Row],[聲調]], 雅俗通聲調, 0)</f>
        <v>2</v>
      </c>
      <c r="K9431" t="str">
        <f xml:space="preserve"> _xlfn.CONCAT(雅俗通字典[[#This Row],[聲]:[調]])</f>
        <v>si2</v>
      </c>
      <c r="L9431" t="str">
        <f xml:space="preserve"> 雅俗通字典[[#This Row],[字韻]] &amp; 雅俗通字典[[#This Row],[聲調]] &amp; "聲" &amp; 雅俗通字典[[#This Row],[切音]]</f>
        <v>居上上聲時</v>
      </c>
      <c r="M9431" t="str">
        <f xml:space="preserve"> 雅俗通字典[[#This Row],[字韻]] &amp; TEXT(雅俗通字典[[#This Row],[調]], "[DBNum1]") &amp; 雅俗通字典[[#This Row],[切音]]</f>
        <v>居二時</v>
      </c>
    </row>
    <row r="9432" spans="1:13">
      <c r="A9432">
        <v>9431</v>
      </c>
      <c r="B9432" s="13" t="s">
        <v>10072</v>
      </c>
      <c r="C9432" s="13" t="s">
        <v>80</v>
      </c>
      <c r="D9432" s="13" t="s">
        <v>9713</v>
      </c>
      <c r="E9432" s="13" t="s">
        <v>148</v>
      </c>
      <c r="F9432" t="s">
        <v>10056</v>
      </c>
      <c r="G9432" s="13" t="str">
        <f xml:space="preserve"> IF( RIGHT(雅俗通字典[[#This Row],[聲調]],1)&lt;&gt;"入", "舒聲", "促聲")</f>
        <v>舒聲</v>
      </c>
      <c r="H9432" t="str">
        <f xml:space="preserve"> INDEX(聲母對照資料表[], MATCH(雅俗通字典[[#This Row],[切音]], 聲母對照資料表[十五音], 0), 2)</f>
        <v>s</v>
      </c>
      <c r="I9432" t="str">
        <f xml:space="preserve"> INDEX(韻母對照資料表[], MATCH(雅俗通字典[[#This Row],[字韻]] &amp; LEFT(雅俗通字典[[#This Row],[舒促聲]],1), 韻母對照資料表[十五音識別碼], 0), 2)</f>
        <v>i</v>
      </c>
      <c r="J9432">
        <f xml:space="preserve"> MATCH(雅俗通字典[[#This Row],[聲調]], 雅俗通聲調, 0)</f>
        <v>2</v>
      </c>
      <c r="K9432" t="str">
        <f xml:space="preserve"> _xlfn.CONCAT(雅俗通字典[[#This Row],[聲]:[調]])</f>
        <v>si2</v>
      </c>
      <c r="L9432" t="str">
        <f xml:space="preserve"> 雅俗通字典[[#This Row],[字韻]] &amp; 雅俗通字典[[#This Row],[聲調]] &amp; "聲" &amp; 雅俗通字典[[#This Row],[切音]]</f>
        <v>居上上聲時</v>
      </c>
      <c r="M9432" t="str">
        <f xml:space="preserve"> 雅俗通字典[[#This Row],[字韻]] &amp; TEXT(雅俗通字典[[#This Row],[調]], "[DBNum1]") &amp; 雅俗通字典[[#This Row],[切音]]</f>
        <v>居二時</v>
      </c>
    </row>
    <row r="9433" spans="1:13">
      <c r="A9433">
        <v>9432</v>
      </c>
      <c r="B9433" s="13" t="s">
        <v>9472</v>
      </c>
      <c r="C9433" s="13" t="s">
        <v>80</v>
      </c>
      <c r="D9433" s="13" t="s">
        <v>9713</v>
      </c>
      <c r="E9433" s="13" t="s">
        <v>148</v>
      </c>
      <c r="F9433" t="s">
        <v>10056</v>
      </c>
      <c r="G9433" s="13" t="str">
        <f xml:space="preserve"> IF( RIGHT(雅俗通字典[[#This Row],[聲調]],1)&lt;&gt;"入", "舒聲", "促聲")</f>
        <v>舒聲</v>
      </c>
      <c r="H9433" t="str">
        <f xml:space="preserve"> INDEX(聲母對照資料表[], MATCH(雅俗通字典[[#This Row],[切音]], 聲母對照資料表[十五音], 0), 2)</f>
        <v>s</v>
      </c>
      <c r="I9433" t="str">
        <f xml:space="preserve"> INDEX(韻母對照資料表[], MATCH(雅俗通字典[[#This Row],[字韻]] &amp; LEFT(雅俗通字典[[#This Row],[舒促聲]],1), 韻母對照資料表[十五音識別碼], 0), 2)</f>
        <v>i</v>
      </c>
      <c r="J9433">
        <f xml:space="preserve"> MATCH(雅俗通字典[[#This Row],[聲調]], 雅俗通聲調, 0)</f>
        <v>2</v>
      </c>
      <c r="K9433" t="str">
        <f xml:space="preserve"> _xlfn.CONCAT(雅俗通字典[[#This Row],[聲]:[調]])</f>
        <v>si2</v>
      </c>
      <c r="L9433" t="str">
        <f xml:space="preserve"> 雅俗通字典[[#This Row],[字韻]] &amp; 雅俗通字典[[#This Row],[聲調]] &amp; "聲" &amp; 雅俗通字典[[#This Row],[切音]]</f>
        <v>居上上聲時</v>
      </c>
      <c r="M9433" t="str">
        <f xml:space="preserve"> 雅俗通字典[[#This Row],[字韻]] &amp; TEXT(雅俗通字典[[#This Row],[調]], "[DBNum1]") &amp; 雅俗通字典[[#This Row],[切音]]</f>
        <v>居二時</v>
      </c>
    </row>
    <row r="9434" spans="1:13">
      <c r="A9434">
        <v>9433</v>
      </c>
      <c r="B9434" s="13" t="s">
        <v>10073</v>
      </c>
      <c r="C9434" s="13" t="s">
        <v>88</v>
      </c>
      <c r="D9434" s="13" t="s">
        <v>9713</v>
      </c>
      <c r="E9434" s="13" t="s">
        <v>148</v>
      </c>
      <c r="F9434" t="s">
        <v>10074</v>
      </c>
      <c r="G9434" s="13" t="str">
        <f xml:space="preserve"> IF( RIGHT(雅俗通字典[[#This Row],[聲調]],1)&lt;&gt;"入", "舒聲", "促聲")</f>
        <v>舒聲</v>
      </c>
      <c r="H9434" t="str">
        <f xml:space="preserve"> INDEX(聲母對照資料表[], MATCH(雅俗通字典[[#This Row],[切音]], 聲母對照資料表[十五音], 0), 2)</f>
        <v>q</v>
      </c>
      <c r="I9434" t="str">
        <f xml:space="preserve"> INDEX(韻母對照資料表[], MATCH(雅俗通字典[[#This Row],[字韻]] &amp; LEFT(雅俗通字典[[#This Row],[舒促聲]],1), 韻母對照資料表[十五音識別碼], 0), 2)</f>
        <v>i</v>
      </c>
      <c r="J9434">
        <f xml:space="preserve"> MATCH(雅俗通字典[[#This Row],[聲調]], 雅俗通聲調, 0)</f>
        <v>2</v>
      </c>
      <c r="K9434" t="str">
        <f xml:space="preserve"> _xlfn.CONCAT(雅俗通字典[[#This Row],[聲]:[調]])</f>
        <v>qi2</v>
      </c>
      <c r="L9434" t="str">
        <f xml:space="preserve"> 雅俗通字典[[#This Row],[字韻]] &amp; 雅俗通字典[[#This Row],[聲調]] &amp; "聲" &amp; 雅俗通字典[[#This Row],[切音]]</f>
        <v>居上上聲英</v>
      </c>
      <c r="M9434" t="str">
        <f xml:space="preserve"> 雅俗通字典[[#This Row],[字韻]] &amp; TEXT(雅俗通字典[[#This Row],[調]], "[DBNum1]") &amp; 雅俗通字典[[#This Row],[切音]]</f>
        <v>居二英</v>
      </c>
    </row>
    <row r="9435" spans="1:13">
      <c r="A9435">
        <v>9434</v>
      </c>
      <c r="B9435" s="13" t="s">
        <v>10075</v>
      </c>
      <c r="C9435" s="13" t="s">
        <v>88</v>
      </c>
      <c r="D9435" s="13" t="s">
        <v>9713</v>
      </c>
      <c r="E9435" s="13" t="s">
        <v>148</v>
      </c>
      <c r="F9435" t="s">
        <v>10074</v>
      </c>
      <c r="G9435" s="13" t="str">
        <f xml:space="preserve"> IF( RIGHT(雅俗通字典[[#This Row],[聲調]],1)&lt;&gt;"入", "舒聲", "促聲")</f>
        <v>舒聲</v>
      </c>
      <c r="H9435" t="str">
        <f xml:space="preserve"> INDEX(聲母對照資料表[], MATCH(雅俗通字典[[#This Row],[切音]], 聲母對照資料表[十五音], 0), 2)</f>
        <v>q</v>
      </c>
      <c r="I9435" t="str">
        <f xml:space="preserve"> INDEX(韻母對照資料表[], MATCH(雅俗通字典[[#This Row],[字韻]] &amp; LEFT(雅俗通字典[[#This Row],[舒促聲]],1), 韻母對照資料表[十五音識別碼], 0), 2)</f>
        <v>i</v>
      </c>
      <c r="J9435">
        <f xml:space="preserve"> MATCH(雅俗通字典[[#This Row],[聲調]], 雅俗通聲調, 0)</f>
        <v>2</v>
      </c>
      <c r="K9435" t="str">
        <f xml:space="preserve"> _xlfn.CONCAT(雅俗通字典[[#This Row],[聲]:[調]])</f>
        <v>qi2</v>
      </c>
      <c r="L9435" t="str">
        <f xml:space="preserve"> 雅俗通字典[[#This Row],[字韻]] &amp; 雅俗通字典[[#This Row],[聲調]] &amp; "聲" &amp; 雅俗通字典[[#This Row],[切音]]</f>
        <v>居上上聲英</v>
      </c>
      <c r="M9435" t="str">
        <f xml:space="preserve"> 雅俗通字典[[#This Row],[字韻]] &amp; TEXT(雅俗通字典[[#This Row],[調]], "[DBNum1]") &amp; 雅俗通字典[[#This Row],[切音]]</f>
        <v>居二英</v>
      </c>
    </row>
    <row r="9436" spans="1:13">
      <c r="A9436">
        <v>9435</v>
      </c>
      <c r="B9436" s="13" t="s">
        <v>10076</v>
      </c>
      <c r="C9436" s="13" t="s">
        <v>88</v>
      </c>
      <c r="D9436" s="13" t="s">
        <v>9713</v>
      </c>
      <c r="E9436" s="13" t="s">
        <v>148</v>
      </c>
      <c r="F9436" t="s">
        <v>10074</v>
      </c>
      <c r="G9436" s="13" t="str">
        <f xml:space="preserve"> IF( RIGHT(雅俗通字典[[#This Row],[聲調]],1)&lt;&gt;"入", "舒聲", "促聲")</f>
        <v>舒聲</v>
      </c>
      <c r="H9436" t="str">
        <f xml:space="preserve"> INDEX(聲母對照資料表[], MATCH(雅俗通字典[[#This Row],[切音]], 聲母對照資料表[十五音], 0), 2)</f>
        <v>q</v>
      </c>
      <c r="I9436" t="str">
        <f xml:space="preserve"> INDEX(韻母對照資料表[], MATCH(雅俗通字典[[#This Row],[字韻]] &amp; LEFT(雅俗通字典[[#This Row],[舒促聲]],1), 韻母對照資料表[十五音識別碼], 0), 2)</f>
        <v>i</v>
      </c>
      <c r="J9436">
        <f xml:space="preserve"> MATCH(雅俗通字典[[#This Row],[聲調]], 雅俗通聲調, 0)</f>
        <v>2</v>
      </c>
      <c r="K9436" t="str">
        <f xml:space="preserve"> _xlfn.CONCAT(雅俗通字典[[#This Row],[聲]:[調]])</f>
        <v>qi2</v>
      </c>
      <c r="L9436" t="str">
        <f xml:space="preserve"> 雅俗通字典[[#This Row],[字韻]] &amp; 雅俗通字典[[#This Row],[聲調]] &amp; "聲" &amp; 雅俗通字典[[#This Row],[切音]]</f>
        <v>居上上聲英</v>
      </c>
      <c r="M9436" t="str">
        <f xml:space="preserve"> 雅俗通字典[[#This Row],[字韻]] &amp; TEXT(雅俗通字典[[#This Row],[調]], "[DBNum1]") &amp; 雅俗通字典[[#This Row],[切音]]</f>
        <v>居二英</v>
      </c>
    </row>
    <row r="9437" spans="1:13">
      <c r="A9437">
        <v>9436</v>
      </c>
      <c r="B9437" s="13" t="s">
        <v>10077</v>
      </c>
      <c r="C9437" s="13" t="s">
        <v>88</v>
      </c>
      <c r="D9437" s="13" t="s">
        <v>9713</v>
      </c>
      <c r="E9437" s="13" t="s">
        <v>148</v>
      </c>
      <c r="F9437" t="s">
        <v>10074</v>
      </c>
      <c r="G9437" s="13" t="str">
        <f xml:space="preserve"> IF( RIGHT(雅俗通字典[[#This Row],[聲調]],1)&lt;&gt;"入", "舒聲", "促聲")</f>
        <v>舒聲</v>
      </c>
      <c r="H9437" t="str">
        <f xml:space="preserve"> INDEX(聲母對照資料表[], MATCH(雅俗通字典[[#This Row],[切音]], 聲母對照資料表[十五音], 0), 2)</f>
        <v>q</v>
      </c>
      <c r="I9437" t="str">
        <f xml:space="preserve"> INDEX(韻母對照資料表[], MATCH(雅俗通字典[[#This Row],[字韻]] &amp; LEFT(雅俗通字典[[#This Row],[舒促聲]],1), 韻母對照資料表[十五音識別碼], 0), 2)</f>
        <v>i</v>
      </c>
      <c r="J9437">
        <f xml:space="preserve"> MATCH(雅俗通字典[[#This Row],[聲調]], 雅俗通聲調, 0)</f>
        <v>2</v>
      </c>
      <c r="K9437" t="str">
        <f xml:space="preserve"> _xlfn.CONCAT(雅俗通字典[[#This Row],[聲]:[調]])</f>
        <v>qi2</v>
      </c>
      <c r="L9437" t="str">
        <f xml:space="preserve"> 雅俗通字典[[#This Row],[字韻]] &amp; 雅俗通字典[[#This Row],[聲調]] &amp; "聲" &amp; 雅俗通字典[[#This Row],[切音]]</f>
        <v>居上上聲英</v>
      </c>
      <c r="M9437" t="str">
        <f xml:space="preserve"> 雅俗通字典[[#This Row],[字韻]] &amp; TEXT(雅俗通字典[[#This Row],[調]], "[DBNum1]") &amp; 雅俗通字典[[#This Row],[切音]]</f>
        <v>居二英</v>
      </c>
    </row>
    <row r="9438" spans="1:13">
      <c r="A9438">
        <v>9437</v>
      </c>
      <c r="B9438" s="13" t="s">
        <v>10078</v>
      </c>
      <c r="C9438" s="13" t="s">
        <v>88</v>
      </c>
      <c r="D9438" s="13" t="s">
        <v>9713</v>
      </c>
      <c r="E9438" s="13" t="s">
        <v>148</v>
      </c>
      <c r="F9438" t="s">
        <v>10074</v>
      </c>
      <c r="G9438" s="13" t="str">
        <f xml:space="preserve"> IF( RIGHT(雅俗通字典[[#This Row],[聲調]],1)&lt;&gt;"入", "舒聲", "促聲")</f>
        <v>舒聲</v>
      </c>
      <c r="H9438" t="str">
        <f xml:space="preserve"> INDEX(聲母對照資料表[], MATCH(雅俗通字典[[#This Row],[切音]], 聲母對照資料表[十五音], 0), 2)</f>
        <v>q</v>
      </c>
      <c r="I9438" t="str">
        <f xml:space="preserve"> INDEX(韻母對照資料表[], MATCH(雅俗通字典[[#This Row],[字韻]] &amp; LEFT(雅俗通字典[[#This Row],[舒促聲]],1), 韻母對照資料表[十五音識別碼], 0), 2)</f>
        <v>i</v>
      </c>
      <c r="J9438">
        <f xml:space="preserve"> MATCH(雅俗通字典[[#This Row],[聲調]], 雅俗通聲調, 0)</f>
        <v>2</v>
      </c>
      <c r="K9438" t="str">
        <f xml:space="preserve"> _xlfn.CONCAT(雅俗通字典[[#This Row],[聲]:[調]])</f>
        <v>qi2</v>
      </c>
      <c r="L9438" t="str">
        <f xml:space="preserve"> 雅俗通字典[[#This Row],[字韻]] &amp; 雅俗通字典[[#This Row],[聲調]] &amp; "聲" &amp; 雅俗通字典[[#This Row],[切音]]</f>
        <v>居上上聲英</v>
      </c>
      <c r="M9438" t="str">
        <f xml:space="preserve"> 雅俗通字典[[#This Row],[字韻]] &amp; TEXT(雅俗通字典[[#This Row],[調]], "[DBNum1]") &amp; 雅俗通字典[[#This Row],[切音]]</f>
        <v>居二英</v>
      </c>
    </row>
    <row r="9439" spans="1:13">
      <c r="A9439">
        <v>9438</v>
      </c>
      <c r="B9439" s="13" t="s">
        <v>10079</v>
      </c>
      <c r="C9439" s="13" t="s">
        <v>88</v>
      </c>
      <c r="D9439" s="13" t="s">
        <v>9713</v>
      </c>
      <c r="E9439" s="13" t="s">
        <v>148</v>
      </c>
      <c r="F9439" t="s">
        <v>10074</v>
      </c>
      <c r="G9439" s="13" t="str">
        <f xml:space="preserve"> IF( RIGHT(雅俗通字典[[#This Row],[聲調]],1)&lt;&gt;"入", "舒聲", "促聲")</f>
        <v>舒聲</v>
      </c>
      <c r="H9439" t="str">
        <f xml:space="preserve"> INDEX(聲母對照資料表[], MATCH(雅俗通字典[[#This Row],[切音]], 聲母對照資料表[十五音], 0), 2)</f>
        <v>q</v>
      </c>
      <c r="I9439" t="str">
        <f xml:space="preserve"> INDEX(韻母對照資料表[], MATCH(雅俗通字典[[#This Row],[字韻]] &amp; LEFT(雅俗通字典[[#This Row],[舒促聲]],1), 韻母對照資料表[十五音識別碼], 0), 2)</f>
        <v>i</v>
      </c>
      <c r="J9439">
        <f xml:space="preserve"> MATCH(雅俗通字典[[#This Row],[聲調]], 雅俗通聲調, 0)</f>
        <v>2</v>
      </c>
      <c r="K9439" t="str">
        <f xml:space="preserve"> _xlfn.CONCAT(雅俗通字典[[#This Row],[聲]:[調]])</f>
        <v>qi2</v>
      </c>
      <c r="L9439" t="str">
        <f xml:space="preserve"> 雅俗通字典[[#This Row],[字韻]] &amp; 雅俗通字典[[#This Row],[聲調]] &amp; "聲" &amp; 雅俗通字典[[#This Row],[切音]]</f>
        <v>居上上聲英</v>
      </c>
      <c r="M9439" t="str">
        <f xml:space="preserve"> 雅俗通字典[[#This Row],[字韻]] &amp; TEXT(雅俗通字典[[#This Row],[調]], "[DBNum1]") &amp; 雅俗通字典[[#This Row],[切音]]</f>
        <v>居二英</v>
      </c>
    </row>
    <row r="9440" spans="1:13">
      <c r="A9440">
        <v>9439</v>
      </c>
      <c r="B9440" s="13" t="s">
        <v>9737</v>
      </c>
      <c r="C9440" s="13" t="s">
        <v>88</v>
      </c>
      <c r="D9440" s="13" t="s">
        <v>9713</v>
      </c>
      <c r="E9440" s="13" t="s">
        <v>148</v>
      </c>
      <c r="F9440" t="s">
        <v>10074</v>
      </c>
      <c r="G9440" s="13" t="str">
        <f xml:space="preserve"> IF( RIGHT(雅俗通字典[[#This Row],[聲調]],1)&lt;&gt;"入", "舒聲", "促聲")</f>
        <v>舒聲</v>
      </c>
      <c r="H9440" t="str">
        <f xml:space="preserve"> INDEX(聲母對照資料表[], MATCH(雅俗通字典[[#This Row],[切音]], 聲母對照資料表[十五音], 0), 2)</f>
        <v>q</v>
      </c>
      <c r="I9440" t="str">
        <f xml:space="preserve"> INDEX(韻母對照資料表[], MATCH(雅俗通字典[[#This Row],[字韻]] &amp; LEFT(雅俗通字典[[#This Row],[舒促聲]],1), 韻母對照資料表[十五音識別碼], 0), 2)</f>
        <v>i</v>
      </c>
      <c r="J9440">
        <f xml:space="preserve"> MATCH(雅俗通字典[[#This Row],[聲調]], 雅俗通聲調, 0)</f>
        <v>2</v>
      </c>
      <c r="K9440" t="str">
        <f xml:space="preserve"> _xlfn.CONCAT(雅俗通字典[[#This Row],[聲]:[調]])</f>
        <v>qi2</v>
      </c>
      <c r="L9440" t="str">
        <f xml:space="preserve"> 雅俗通字典[[#This Row],[字韻]] &amp; 雅俗通字典[[#This Row],[聲調]] &amp; "聲" &amp; 雅俗通字典[[#This Row],[切音]]</f>
        <v>居上上聲英</v>
      </c>
      <c r="M9440" t="str">
        <f xml:space="preserve"> 雅俗通字典[[#This Row],[字韻]] &amp; TEXT(雅俗通字典[[#This Row],[調]], "[DBNum1]") &amp; 雅俗通字典[[#This Row],[切音]]</f>
        <v>居二英</v>
      </c>
    </row>
    <row r="9441" spans="1:13">
      <c r="A9441">
        <v>9440</v>
      </c>
      <c r="B9441" s="13" t="s">
        <v>10080</v>
      </c>
      <c r="C9441" s="13" t="s">
        <v>88</v>
      </c>
      <c r="D9441" s="13" t="s">
        <v>9713</v>
      </c>
      <c r="E9441" s="13" t="s">
        <v>148</v>
      </c>
      <c r="F9441" t="s">
        <v>10074</v>
      </c>
      <c r="G9441" s="13" t="str">
        <f xml:space="preserve"> IF( RIGHT(雅俗通字典[[#This Row],[聲調]],1)&lt;&gt;"入", "舒聲", "促聲")</f>
        <v>舒聲</v>
      </c>
      <c r="H9441" t="str">
        <f xml:space="preserve"> INDEX(聲母對照資料表[], MATCH(雅俗通字典[[#This Row],[切音]], 聲母對照資料表[十五音], 0), 2)</f>
        <v>q</v>
      </c>
      <c r="I9441" t="str">
        <f xml:space="preserve"> INDEX(韻母對照資料表[], MATCH(雅俗通字典[[#This Row],[字韻]] &amp; LEFT(雅俗通字典[[#This Row],[舒促聲]],1), 韻母對照資料表[十五音識別碼], 0), 2)</f>
        <v>i</v>
      </c>
      <c r="J9441">
        <f xml:space="preserve"> MATCH(雅俗通字典[[#This Row],[聲調]], 雅俗通聲調, 0)</f>
        <v>2</v>
      </c>
      <c r="K9441" t="str">
        <f xml:space="preserve"> _xlfn.CONCAT(雅俗通字典[[#This Row],[聲]:[調]])</f>
        <v>qi2</v>
      </c>
      <c r="L9441" t="str">
        <f xml:space="preserve"> 雅俗通字典[[#This Row],[字韻]] &amp; 雅俗通字典[[#This Row],[聲調]] &amp; "聲" &amp; 雅俗通字典[[#This Row],[切音]]</f>
        <v>居上上聲英</v>
      </c>
      <c r="M9441" t="str">
        <f xml:space="preserve"> 雅俗通字典[[#This Row],[字韻]] &amp; TEXT(雅俗通字典[[#This Row],[調]], "[DBNum1]") &amp; 雅俗通字典[[#This Row],[切音]]</f>
        <v>居二英</v>
      </c>
    </row>
    <row r="9442" spans="1:13">
      <c r="A9442">
        <v>9441</v>
      </c>
      <c r="B9442" s="13" t="s">
        <v>9080</v>
      </c>
      <c r="C9442" s="13" t="s">
        <v>88</v>
      </c>
      <c r="D9442" s="13" t="s">
        <v>9713</v>
      </c>
      <c r="E9442" s="13" t="s">
        <v>148</v>
      </c>
      <c r="F9442" t="s">
        <v>10074</v>
      </c>
      <c r="G9442" s="13" t="str">
        <f xml:space="preserve"> IF( RIGHT(雅俗通字典[[#This Row],[聲調]],1)&lt;&gt;"入", "舒聲", "促聲")</f>
        <v>舒聲</v>
      </c>
      <c r="H9442" t="str">
        <f xml:space="preserve"> INDEX(聲母對照資料表[], MATCH(雅俗通字典[[#This Row],[切音]], 聲母對照資料表[十五音], 0), 2)</f>
        <v>q</v>
      </c>
      <c r="I9442" t="str">
        <f xml:space="preserve"> INDEX(韻母對照資料表[], MATCH(雅俗通字典[[#This Row],[字韻]] &amp; LEFT(雅俗通字典[[#This Row],[舒促聲]],1), 韻母對照資料表[十五音識別碼], 0), 2)</f>
        <v>i</v>
      </c>
      <c r="J9442">
        <f xml:space="preserve"> MATCH(雅俗通字典[[#This Row],[聲調]], 雅俗通聲調, 0)</f>
        <v>2</v>
      </c>
      <c r="K9442" t="str">
        <f xml:space="preserve"> _xlfn.CONCAT(雅俗通字典[[#This Row],[聲]:[調]])</f>
        <v>qi2</v>
      </c>
      <c r="L9442" t="str">
        <f xml:space="preserve"> 雅俗通字典[[#This Row],[字韻]] &amp; 雅俗通字典[[#This Row],[聲調]] &amp; "聲" &amp; 雅俗通字典[[#This Row],[切音]]</f>
        <v>居上上聲英</v>
      </c>
      <c r="M9442" t="str">
        <f xml:space="preserve"> 雅俗通字典[[#This Row],[字韻]] &amp; TEXT(雅俗通字典[[#This Row],[調]], "[DBNum1]") &amp; 雅俗通字典[[#This Row],[切音]]</f>
        <v>居二英</v>
      </c>
    </row>
    <row r="9443" spans="1:13">
      <c r="A9443">
        <v>9442</v>
      </c>
      <c r="B9443" s="13" t="s">
        <v>10081</v>
      </c>
      <c r="C9443" s="13" t="s">
        <v>88</v>
      </c>
      <c r="D9443" s="13" t="s">
        <v>9713</v>
      </c>
      <c r="E9443" s="13" t="s">
        <v>148</v>
      </c>
      <c r="F9443" t="s">
        <v>10074</v>
      </c>
      <c r="G9443" s="13" t="str">
        <f xml:space="preserve"> IF( RIGHT(雅俗通字典[[#This Row],[聲調]],1)&lt;&gt;"入", "舒聲", "促聲")</f>
        <v>舒聲</v>
      </c>
      <c r="H9443" t="str">
        <f xml:space="preserve"> INDEX(聲母對照資料表[], MATCH(雅俗通字典[[#This Row],[切音]], 聲母對照資料表[十五音], 0), 2)</f>
        <v>q</v>
      </c>
      <c r="I9443" t="str">
        <f xml:space="preserve"> INDEX(韻母對照資料表[], MATCH(雅俗通字典[[#This Row],[字韻]] &amp; LEFT(雅俗通字典[[#This Row],[舒促聲]],1), 韻母對照資料表[十五音識別碼], 0), 2)</f>
        <v>i</v>
      </c>
      <c r="J9443">
        <f xml:space="preserve"> MATCH(雅俗通字典[[#This Row],[聲調]], 雅俗通聲調, 0)</f>
        <v>2</v>
      </c>
      <c r="K9443" t="str">
        <f xml:space="preserve"> _xlfn.CONCAT(雅俗通字典[[#This Row],[聲]:[調]])</f>
        <v>qi2</v>
      </c>
      <c r="L9443" t="str">
        <f xml:space="preserve"> 雅俗通字典[[#This Row],[字韻]] &amp; 雅俗通字典[[#This Row],[聲調]] &amp; "聲" &amp; 雅俗通字典[[#This Row],[切音]]</f>
        <v>居上上聲英</v>
      </c>
      <c r="M9443" t="str">
        <f xml:space="preserve"> 雅俗通字典[[#This Row],[字韻]] &amp; TEXT(雅俗通字典[[#This Row],[調]], "[DBNum1]") &amp; 雅俗通字典[[#This Row],[切音]]</f>
        <v>居二英</v>
      </c>
    </row>
    <row r="9444" spans="1:13">
      <c r="A9444">
        <v>9443</v>
      </c>
      <c r="B9444" s="13" t="s">
        <v>10082</v>
      </c>
      <c r="C9444" s="13" t="s">
        <v>88</v>
      </c>
      <c r="D9444" s="13" t="s">
        <v>9713</v>
      </c>
      <c r="E9444" s="13" t="s">
        <v>148</v>
      </c>
      <c r="F9444" t="s">
        <v>10074</v>
      </c>
      <c r="G9444" s="13" t="str">
        <f xml:space="preserve"> IF( RIGHT(雅俗通字典[[#This Row],[聲調]],1)&lt;&gt;"入", "舒聲", "促聲")</f>
        <v>舒聲</v>
      </c>
      <c r="H9444" t="str">
        <f xml:space="preserve"> INDEX(聲母對照資料表[], MATCH(雅俗通字典[[#This Row],[切音]], 聲母對照資料表[十五音], 0), 2)</f>
        <v>q</v>
      </c>
      <c r="I9444" t="str">
        <f xml:space="preserve"> INDEX(韻母對照資料表[], MATCH(雅俗通字典[[#This Row],[字韻]] &amp; LEFT(雅俗通字典[[#This Row],[舒促聲]],1), 韻母對照資料表[十五音識別碼], 0), 2)</f>
        <v>i</v>
      </c>
      <c r="J9444">
        <f xml:space="preserve"> MATCH(雅俗通字典[[#This Row],[聲調]], 雅俗通聲調, 0)</f>
        <v>2</v>
      </c>
      <c r="K9444" t="str">
        <f xml:space="preserve"> _xlfn.CONCAT(雅俗通字典[[#This Row],[聲]:[調]])</f>
        <v>qi2</v>
      </c>
      <c r="L9444" t="str">
        <f xml:space="preserve"> 雅俗通字典[[#This Row],[字韻]] &amp; 雅俗通字典[[#This Row],[聲調]] &amp; "聲" &amp; 雅俗通字典[[#This Row],[切音]]</f>
        <v>居上上聲英</v>
      </c>
      <c r="M9444" t="str">
        <f xml:space="preserve"> 雅俗通字典[[#This Row],[字韻]] &amp; TEXT(雅俗通字典[[#This Row],[調]], "[DBNum1]") &amp; 雅俗通字典[[#This Row],[切音]]</f>
        <v>居二英</v>
      </c>
    </row>
    <row r="9445" spans="1:13">
      <c r="A9445">
        <v>9444</v>
      </c>
      <c r="B9445" s="13" t="s">
        <v>10083</v>
      </c>
      <c r="C9445" s="13" t="s">
        <v>88</v>
      </c>
      <c r="D9445" s="13" t="s">
        <v>9713</v>
      </c>
      <c r="E9445" s="13" t="s">
        <v>148</v>
      </c>
      <c r="F9445" t="s">
        <v>10074</v>
      </c>
      <c r="G9445" s="13" t="str">
        <f xml:space="preserve"> IF( RIGHT(雅俗通字典[[#This Row],[聲調]],1)&lt;&gt;"入", "舒聲", "促聲")</f>
        <v>舒聲</v>
      </c>
      <c r="H9445" t="str">
        <f xml:space="preserve"> INDEX(聲母對照資料表[], MATCH(雅俗通字典[[#This Row],[切音]], 聲母對照資料表[十五音], 0), 2)</f>
        <v>q</v>
      </c>
      <c r="I9445" t="str">
        <f xml:space="preserve"> INDEX(韻母對照資料表[], MATCH(雅俗通字典[[#This Row],[字韻]] &amp; LEFT(雅俗通字典[[#This Row],[舒促聲]],1), 韻母對照資料表[十五音識別碼], 0), 2)</f>
        <v>i</v>
      </c>
      <c r="J9445">
        <f xml:space="preserve"> MATCH(雅俗通字典[[#This Row],[聲調]], 雅俗通聲調, 0)</f>
        <v>2</v>
      </c>
      <c r="K9445" t="str">
        <f xml:space="preserve"> _xlfn.CONCAT(雅俗通字典[[#This Row],[聲]:[調]])</f>
        <v>qi2</v>
      </c>
      <c r="L9445" t="str">
        <f xml:space="preserve"> 雅俗通字典[[#This Row],[字韻]] &amp; 雅俗通字典[[#This Row],[聲調]] &amp; "聲" &amp; 雅俗通字典[[#This Row],[切音]]</f>
        <v>居上上聲英</v>
      </c>
      <c r="M9445" t="str">
        <f xml:space="preserve"> 雅俗通字典[[#This Row],[字韻]] &amp; TEXT(雅俗通字典[[#This Row],[調]], "[DBNum1]") &amp; 雅俗通字典[[#This Row],[切音]]</f>
        <v>居二英</v>
      </c>
    </row>
    <row r="9446" spans="1:13">
      <c r="A9446">
        <v>9445</v>
      </c>
      <c r="B9446" s="13" t="s">
        <v>10084</v>
      </c>
      <c r="C9446" s="13" t="s">
        <v>88</v>
      </c>
      <c r="D9446" s="13" t="s">
        <v>9713</v>
      </c>
      <c r="E9446" s="13" t="s">
        <v>148</v>
      </c>
      <c r="F9446" t="s">
        <v>10074</v>
      </c>
      <c r="G9446" s="13" t="str">
        <f xml:space="preserve"> IF( RIGHT(雅俗通字典[[#This Row],[聲調]],1)&lt;&gt;"入", "舒聲", "促聲")</f>
        <v>舒聲</v>
      </c>
      <c r="H9446" t="str">
        <f xml:space="preserve"> INDEX(聲母對照資料表[], MATCH(雅俗通字典[[#This Row],[切音]], 聲母對照資料表[十五音], 0), 2)</f>
        <v>q</v>
      </c>
      <c r="I9446" t="str">
        <f xml:space="preserve"> INDEX(韻母對照資料表[], MATCH(雅俗通字典[[#This Row],[字韻]] &amp; LEFT(雅俗通字典[[#This Row],[舒促聲]],1), 韻母對照資料表[十五音識別碼], 0), 2)</f>
        <v>i</v>
      </c>
      <c r="J9446">
        <f xml:space="preserve"> MATCH(雅俗通字典[[#This Row],[聲調]], 雅俗通聲調, 0)</f>
        <v>2</v>
      </c>
      <c r="K9446" t="str">
        <f xml:space="preserve"> _xlfn.CONCAT(雅俗通字典[[#This Row],[聲]:[調]])</f>
        <v>qi2</v>
      </c>
      <c r="L9446" t="str">
        <f xml:space="preserve"> 雅俗通字典[[#This Row],[字韻]] &amp; 雅俗通字典[[#This Row],[聲調]] &amp; "聲" &amp; 雅俗通字典[[#This Row],[切音]]</f>
        <v>居上上聲英</v>
      </c>
      <c r="M9446" t="str">
        <f xml:space="preserve"> 雅俗通字典[[#This Row],[字韻]] &amp; TEXT(雅俗通字典[[#This Row],[調]], "[DBNum1]") &amp; 雅俗通字典[[#This Row],[切音]]</f>
        <v>居二英</v>
      </c>
    </row>
    <row r="9447" spans="1:13">
      <c r="A9447">
        <v>9446</v>
      </c>
      <c r="B9447" s="13" t="s">
        <v>9847</v>
      </c>
      <c r="C9447" s="13" t="s">
        <v>88</v>
      </c>
      <c r="D9447" s="13" t="s">
        <v>9713</v>
      </c>
      <c r="E9447" s="13" t="s">
        <v>148</v>
      </c>
      <c r="F9447" t="s">
        <v>10074</v>
      </c>
      <c r="G9447" s="13" t="str">
        <f xml:space="preserve"> IF( RIGHT(雅俗通字典[[#This Row],[聲調]],1)&lt;&gt;"入", "舒聲", "促聲")</f>
        <v>舒聲</v>
      </c>
      <c r="H9447" t="str">
        <f xml:space="preserve"> INDEX(聲母對照資料表[], MATCH(雅俗通字典[[#This Row],[切音]], 聲母對照資料表[十五音], 0), 2)</f>
        <v>q</v>
      </c>
      <c r="I9447" t="str">
        <f xml:space="preserve"> INDEX(韻母對照資料表[], MATCH(雅俗通字典[[#This Row],[字韻]] &amp; LEFT(雅俗通字典[[#This Row],[舒促聲]],1), 韻母對照資料表[十五音識別碼], 0), 2)</f>
        <v>i</v>
      </c>
      <c r="J9447">
        <f xml:space="preserve"> MATCH(雅俗通字典[[#This Row],[聲調]], 雅俗通聲調, 0)</f>
        <v>2</v>
      </c>
      <c r="K9447" t="str">
        <f xml:space="preserve"> _xlfn.CONCAT(雅俗通字典[[#This Row],[聲]:[調]])</f>
        <v>qi2</v>
      </c>
      <c r="L9447" t="str">
        <f xml:space="preserve"> 雅俗通字典[[#This Row],[字韻]] &amp; 雅俗通字典[[#This Row],[聲調]] &amp; "聲" &amp; 雅俗通字典[[#This Row],[切音]]</f>
        <v>居上上聲英</v>
      </c>
      <c r="M9447" t="str">
        <f xml:space="preserve"> 雅俗通字典[[#This Row],[字韻]] &amp; TEXT(雅俗通字典[[#This Row],[調]], "[DBNum1]") &amp; 雅俗通字典[[#This Row],[切音]]</f>
        <v>居二英</v>
      </c>
    </row>
    <row r="9448" spans="1:13">
      <c r="A9448">
        <v>9447</v>
      </c>
      <c r="B9448" s="13" t="s">
        <v>10085</v>
      </c>
      <c r="C9448" s="13" t="s">
        <v>88</v>
      </c>
      <c r="D9448" s="13" t="s">
        <v>9713</v>
      </c>
      <c r="E9448" s="13" t="s">
        <v>148</v>
      </c>
      <c r="F9448" t="s">
        <v>10074</v>
      </c>
      <c r="G9448" s="13" t="str">
        <f xml:space="preserve"> IF( RIGHT(雅俗通字典[[#This Row],[聲調]],1)&lt;&gt;"入", "舒聲", "促聲")</f>
        <v>舒聲</v>
      </c>
      <c r="H9448" t="str">
        <f xml:space="preserve"> INDEX(聲母對照資料表[], MATCH(雅俗通字典[[#This Row],[切音]], 聲母對照資料表[十五音], 0), 2)</f>
        <v>q</v>
      </c>
      <c r="I9448" t="str">
        <f xml:space="preserve"> INDEX(韻母對照資料表[], MATCH(雅俗通字典[[#This Row],[字韻]] &amp; LEFT(雅俗通字典[[#This Row],[舒促聲]],1), 韻母對照資料表[十五音識別碼], 0), 2)</f>
        <v>i</v>
      </c>
      <c r="J9448">
        <f xml:space="preserve"> MATCH(雅俗通字典[[#This Row],[聲調]], 雅俗通聲調, 0)</f>
        <v>2</v>
      </c>
      <c r="K9448" t="str">
        <f xml:space="preserve"> _xlfn.CONCAT(雅俗通字典[[#This Row],[聲]:[調]])</f>
        <v>qi2</v>
      </c>
      <c r="L9448" t="str">
        <f xml:space="preserve"> 雅俗通字典[[#This Row],[字韻]] &amp; 雅俗通字典[[#This Row],[聲調]] &amp; "聲" &amp; 雅俗通字典[[#This Row],[切音]]</f>
        <v>居上上聲英</v>
      </c>
      <c r="M9448" t="str">
        <f xml:space="preserve"> 雅俗通字典[[#This Row],[字韻]] &amp; TEXT(雅俗通字典[[#This Row],[調]], "[DBNum1]") &amp; 雅俗通字典[[#This Row],[切音]]</f>
        <v>居二英</v>
      </c>
    </row>
    <row r="9449" spans="1:13">
      <c r="A9449">
        <v>9448</v>
      </c>
      <c r="B9449" s="13" t="s">
        <v>10086</v>
      </c>
      <c r="C9449" s="13" t="s">
        <v>88</v>
      </c>
      <c r="D9449" s="13" t="s">
        <v>9713</v>
      </c>
      <c r="E9449" s="13" t="s">
        <v>148</v>
      </c>
      <c r="F9449" t="s">
        <v>10074</v>
      </c>
      <c r="G9449" s="13" t="str">
        <f xml:space="preserve"> IF( RIGHT(雅俗通字典[[#This Row],[聲調]],1)&lt;&gt;"入", "舒聲", "促聲")</f>
        <v>舒聲</v>
      </c>
      <c r="H9449" t="str">
        <f xml:space="preserve"> INDEX(聲母對照資料表[], MATCH(雅俗通字典[[#This Row],[切音]], 聲母對照資料表[十五音], 0), 2)</f>
        <v>q</v>
      </c>
      <c r="I9449" t="str">
        <f xml:space="preserve"> INDEX(韻母對照資料表[], MATCH(雅俗通字典[[#This Row],[字韻]] &amp; LEFT(雅俗通字典[[#This Row],[舒促聲]],1), 韻母對照資料表[十五音識別碼], 0), 2)</f>
        <v>i</v>
      </c>
      <c r="J9449">
        <f xml:space="preserve"> MATCH(雅俗通字典[[#This Row],[聲調]], 雅俗通聲調, 0)</f>
        <v>2</v>
      </c>
      <c r="K9449" t="str">
        <f xml:space="preserve"> _xlfn.CONCAT(雅俗通字典[[#This Row],[聲]:[調]])</f>
        <v>qi2</v>
      </c>
      <c r="L9449" t="str">
        <f xml:space="preserve"> 雅俗通字典[[#This Row],[字韻]] &amp; 雅俗通字典[[#This Row],[聲調]] &amp; "聲" &amp; 雅俗通字典[[#This Row],[切音]]</f>
        <v>居上上聲英</v>
      </c>
      <c r="M9449" t="str">
        <f xml:space="preserve"> 雅俗通字典[[#This Row],[字韻]] &amp; TEXT(雅俗通字典[[#This Row],[調]], "[DBNum1]") &amp; 雅俗通字典[[#This Row],[切音]]</f>
        <v>居二英</v>
      </c>
    </row>
    <row r="9450" spans="1:13">
      <c r="A9450">
        <v>9449</v>
      </c>
      <c r="B9450" s="13" t="s">
        <v>10087</v>
      </c>
      <c r="C9450" s="13" t="s">
        <v>88</v>
      </c>
      <c r="D9450" s="13" t="s">
        <v>9713</v>
      </c>
      <c r="E9450" s="13" t="s">
        <v>148</v>
      </c>
      <c r="F9450" t="s">
        <v>10074</v>
      </c>
      <c r="G9450" s="13" t="str">
        <f xml:space="preserve"> IF( RIGHT(雅俗通字典[[#This Row],[聲調]],1)&lt;&gt;"入", "舒聲", "促聲")</f>
        <v>舒聲</v>
      </c>
      <c r="H9450" t="str">
        <f xml:space="preserve"> INDEX(聲母對照資料表[], MATCH(雅俗通字典[[#This Row],[切音]], 聲母對照資料表[十五音], 0), 2)</f>
        <v>q</v>
      </c>
      <c r="I9450" t="str">
        <f xml:space="preserve"> INDEX(韻母對照資料表[], MATCH(雅俗通字典[[#This Row],[字韻]] &amp; LEFT(雅俗通字典[[#This Row],[舒促聲]],1), 韻母對照資料表[十五音識別碼], 0), 2)</f>
        <v>i</v>
      </c>
      <c r="J9450">
        <f xml:space="preserve"> MATCH(雅俗通字典[[#This Row],[聲調]], 雅俗通聲調, 0)</f>
        <v>2</v>
      </c>
      <c r="K9450" t="str">
        <f xml:space="preserve"> _xlfn.CONCAT(雅俗通字典[[#This Row],[聲]:[調]])</f>
        <v>qi2</v>
      </c>
      <c r="L9450" t="str">
        <f xml:space="preserve"> 雅俗通字典[[#This Row],[字韻]] &amp; 雅俗通字典[[#This Row],[聲調]] &amp; "聲" &amp; 雅俗通字典[[#This Row],[切音]]</f>
        <v>居上上聲英</v>
      </c>
      <c r="M9450" t="str">
        <f xml:space="preserve"> 雅俗通字典[[#This Row],[字韻]] &amp; TEXT(雅俗通字典[[#This Row],[調]], "[DBNum1]") &amp; 雅俗通字典[[#This Row],[切音]]</f>
        <v>居二英</v>
      </c>
    </row>
    <row r="9451" spans="1:13">
      <c r="A9451">
        <v>9450</v>
      </c>
      <c r="B9451" s="13" t="s">
        <v>10088</v>
      </c>
      <c r="C9451" s="13" t="s">
        <v>88</v>
      </c>
      <c r="D9451" s="13" t="s">
        <v>9713</v>
      </c>
      <c r="E9451" s="13" t="s">
        <v>148</v>
      </c>
      <c r="F9451" t="s">
        <v>10074</v>
      </c>
      <c r="G9451" s="13" t="str">
        <f xml:space="preserve"> IF( RIGHT(雅俗通字典[[#This Row],[聲調]],1)&lt;&gt;"入", "舒聲", "促聲")</f>
        <v>舒聲</v>
      </c>
      <c r="H9451" t="str">
        <f xml:space="preserve"> INDEX(聲母對照資料表[], MATCH(雅俗通字典[[#This Row],[切音]], 聲母對照資料表[十五音], 0), 2)</f>
        <v>q</v>
      </c>
      <c r="I9451" t="str">
        <f xml:space="preserve"> INDEX(韻母對照資料表[], MATCH(雅俗通字典[[#This Row],[字韻]] &amp; LEFT(雅俗通字典[[#This Row],[舒促聲]],1), 韻母對照資料表[十五音識別碼], 0), 2)</f>
        <v>i</v>
      </c>
      <c r="J9451">
        <f xml:space="preserve"> MATCH(雅俗通字典[[#This Row],[聲調]], 雅俗通聲調, 0)</f>
        <v>2</v>
      </c>
      <c r="K9451" t="str">
        <f xml:space="preserve"> _xlfn.CONCAT(雅俗通字典[[#This Row],[聲]:[調]])</f>
        <v>qi2</v>
      </c>
      <c r="L9451" t="str">
        <f xml:space="preserve"> 雅俗通字典[[#This Row],[字韻]] &amp; 雅俗通字典[[#This Row],[聲調]] &amp; "聲" &amp; 雅俗通字典[[#This Row],[切音]]</f>
        <v>居上上聲英</v>
      </c>
      <c r="M9451" t="str">
        <f xml:space="preserve"> 雅俗通字典[[#This Row],[字韻]] &amp; TEXT(雅俗通字典[[#This Row],[調]], "[DBNum1]") &amp; 雅俗通字典[[#This Row],[切音]]</f>
        <v>居二英</v>
      </c>
    </row>
    <row r="9452" spans="1:13">
      <c r="A9452">
        <v>9451</v>
      </c>
      <c r="B9452" s="13" t="s">
        <v>10089</v>
      </c>
      <c r="C9452" s="13" t="s">
        <v>88</v>
      </c>
      <c r="D9452" s="13" t="s">
        <v>9713</v>
      </c>
      <c r="E9452" s="13" t="s">
        <v>148</v>
      </c>
      <c r="F9452" t="s">
        <v>10074</v>
      </c>
      <c r="G9452" s="13" t="str">
        <f xml:space="preserve"> IF( RIGHT(雅俗通字典[[#This Row],[聲調]],1)&lt;&gt;"入", "舒聲", "促聲")</f>
        <v>舒聲</v>
      </c>
      <c r="H9452" t="str">
        <f xml:space="preserve"> INDEX(聲母對照資料表[], MATCH(雅俗通字典[[#This Row],[切音]], 聲母對照資料表[十五音], 0), 2)</f>
        <v>q</v>
      </c>
      <c r="I9452" t="str">
        <f xml:space="preserve"> INDEX(韻母對照資料表[], MATCH(雅俗通字典[[#This Row],[字韻]] &amp; LEFT(雅俗通字典[[#This Row],[舒促聲]],1), 韻母對照資料表[十五音識別碼], 0), 2)</f>
        <v>i</v>
      </c>
      <c r="J9452">
        <f xml:space="preserve"> MATCH(雅俗通字典[[#This Row],[聲調]], 雅俗通聲調, 0)</f>
        <v>2</v>
      </c>
      <c r="K9452" t="str">
        <f xml:space="preserve"> _xlfn.CONCAT(雅俗通字典[[#This Row],[聲]:[調]])</f>
        <v>qi2</v>
      </c>
      <c r="L9452" t="str">
        <f xml:space="preserve"> 雅俗通字典[[#This Row],[字韻]] &amp; 雅俗通字典[[#This Row],[聲調]] &amp; "聲" &amp; 雅俗通字典[[#This Row],[切音]]</f>
        <v>居上上聲英</v>
      </c>
      <c r="M9452" t="str">
        <f xml:space="preserve"> 雅俗通字典[[#This Row],[字韻]] &amp; TEXT(雅俗通字典[[#This Row],[調]], "[DBNum1]") &amp; 雅俗通字典[[#This Row],[切音]]</f>
        <v>居二英</v>
      </c>
    </row>
    <row r="9453" spans="1:13">
      <c r="A9453">
        <v>9452</v>
      </c>
      <c r="B9453" s="13" t="s">
        <v>10090</v>
      </c>
      <c r="C9453" s="13" t="s">
        <v>88</v>
      </c>
      <c r="D9453" s="13" t="s">
        <v>9713</v>
      </c>
      <c r="E9453" s="13" t="s">
        <v>148</v>
      </c>
      <c r="F9453" t="s">
        <v>10074</v>
      </c>
      <c r="G9453" s="13" t="str">
        <f xml:space="preserve"> IF( RIGHT(雅俗通字典[[#This Row],[聲調]],1)&lt;&gt;"入", "舒聲", "促聲")</f>
        <v>舒聲</v>
      </c>
      <c r="H9453" t="str">
        <f xml:space="preserve"> INDEX(聲母對照資料表[], MATCH(雅俗通字典[[#This Row],[切音]], 聲母對照資料表[十五音], 0), 2)</f>
        <v>q</v>
      </c>
      <c r="I9453" t="str">
        <f xml:space="preserve"> INDEX(韻母對照資料表[], MATCH(雅俗通字典[[#This Row],[字韻]] &amp; LEFT(雅俗通字典[[#This Row],[舒促聲]],1), 韻母對照資料表[十五音識別碼], 0), 2)</f>
        <v>i</v>
      </c>
      <c r="J9453">
        <f xml:space="preserve"> MATCH(雅俗通字典[[#This Row],[聲調]], 雅俗通聲調, 0)</f>
        <v>2</v>
      </c>
      <c r="K9453" t="str">
        <f xml:space="preserve"> _xlfn.CONCAT(雅俗通字典[[#This Row],[聲]:[調]])</f>
        <v>qi2</v>
      </c>
      <c r="L9453" t="str">
        <f xml:space="preserve"> 雅俗通字典[[#This Row],[字韻]] &amp; 雅俗通字典[[#This Row],[聲調]] &amp; "聲" &amp; 雅俗通字典[[#This Row],[切音]]</f>
        <v>居上上聲英</v>
      </c>
      <c r="M9453" t="str">
        <f xml:space="preserve"> 雅俗通字典[[#This Row],[字韻]] &amp; TEXT(雅俗通字典[[#This Row],[調]], "[DBNum1]") &amp; 雅俗通字典[[#This Row],[切音]]</f>
        <v>居二英</v>
      </c>
    </row>
    <row r="9454" spans="1:13">
      <c r="A9454">
        <v>9453</v>
      </c>
      <c r="B9454" s="13" t="s">
        <v>1063</v>
      </c>
      <c r="C9454" s="13" t="s">
        <v>88</v>
      </c>
      <c r="D9454" s="13" t="s">
        <v>9713</v>
      </c>
      <c r="E9454" s="13" t="s">
        <v>148</v>
      </c>
      <c r="F9454" t="s">
        <v>10074</v>
      </c>
      <c r="G9454" s="13" t="str">
        <f xml:space="preserve"> IF( RIGHT(雅俗通字典[[#This Row],[聲調]],1)&lt;&gt;"入", "舒聲", "促聲")</f>
        <v>舒聲</v>
      </c>
      <c r="H9454" t="str">
        <f xml:space="preserve"> INDEX(聲母對照資料表[], MATCH(雅俗通字典[[#This Row],[切音]], 聲母對照資料表[十五音], 0), 2)</f>
        <v>q</v>
      </c>
      <c r="I9454" t="str">
        <f xml:space="preserve"> INDEX(韻母對照資料表[], MATCH(雅俗通字典[[#This Row],[字韻]] &amp; LEFT(雅俗通字典[[#This Row],[舒促聲]],1), 韻母對照資料表[十五音識別碼], 0), 2)</f>
        <v>i</v>
      </c>
      <c r="J9454">
        <f xml:space="preserve"> MATCH(雅俗通字典[[#This Row],[聲調]], 雅俗通聲調, 0)</f>
        <v>2</v>
      </c>
      <c r="K9454" t="str">
        <f xml:space="preserve"> _xlfn.CONCAT(雅俗通字典[[#This Row],[聲]:[調]])</f>
        <v>qi2</v>
      </c>
      <c r="L9454" t="str">
        <f xml:space="preserve"> 雅俗通字典[[#This Row],[字韻]] &amp; 雅俗通字典[[#This Row],[聲調]] &amp; "聲" &amp; 雅俗通字典[[#This Row],[切音]]</f>
        <v>居上上聲英</v>
      </c>
      <c r="M9454" t="str">
        <f xml:space="preserve"> 雅俗通字典[[#This Row],[字韻]] &amp; TEXT(雅俗通字典[[#This Row],[調]], "[DBNum1]") &amp; 雅俗通字典[[#This Row],[切音]]</f>
        <v>居二英</v>
      </c>
    </row>
    <row r="9455" spans="1:13">
      <c r="A9455">
        <v>9454</v>
      </c>
      <c r="B9455" s="13" t="s">
        <v>10091</v>
      </c>
      <c r="C9455" s="13" t="s">
        <v>88</v>
      </c>
      <c r="D9455" s="13" t="s">
        <v>9713</v>
      </c>
      <c r="E9455" s="13" t="s">
        <v>148</v>
      </c>
      <c r="F9455" t="s">
        <v>10074</v>
      </c>
      <c r="G9455" s="13" t="str">
        <f xml:space="preserve"> IF( RIGHT(雅俗通字典[[#This Row],[聲調]],1)&lt;&gt;"入", "舒聲", "促聲")</f>
        <v>舒聲</v>
      </c>
      <c r="H9455" t="str">
        <f xml:space="preserve"> INDEX(聲母對照資料表[], MATCH(雅俗通字典[[#This Row],[切音]], 聲母對照資料表[十五音], 0), 2)</f>
        <v>q</v>
      </c>
      <c r="I9455" t="str">
        <f xml:space="preserve"> INDEX(韻母對照資料表[], MATCH(雅俗通字典[[#This Row],[字韻]] &amp; LEFT(雅俗通字典[[#This Row],[舒促聲]],1), 韻母對照資料表[十五音識別碼], 0), 2)</f>
        <v>i</v>
      </c>
      <c r="J9455">
        <f xml:space="preserve"> MATCH(雅俗通字典[[#This Row],[聲調]], 雅俗通聲調, 0)</f>
        <v>2</v>
      </c>
      <c r="K9455" t="str">
        <f xml:space="preserve"> _xlfn.CONCAT(雅俗通字典[[#This Row],[聲]:[調]])</f>
        <v>qi2</v>
      </c>
      <c r="L9455" t="str">
        <f xml:space="preserve"> 雅俗通字典[[#This Row],[字韻]] &amp; 雅俗通字典[[#This Row],[聲調]] &amp; "聲" &amp; 雅俗通字典[[#This Row],[切音]]</f>
        <v>居上上聲英</v>
      </c>
      <c r="M9455" t="str">
        <f xml:space="preserve"> 雅俗通字典[[#This Row],[字韻]] &amp; TEXT(雅俗通字典[[#This Row],[調]], "[DBNum1]") &amp; 雅俗通字典[[#This Row],[切音]]</f>
        <v>居二英</v>
      </c>
    </row>
    <row r="9456" spans="1:13">
      <c r="A9456">
        <v>9455</v>
      </c>
      <c r="B9456" s="13" t="s">
        <v>10092</v>
      </c>
      <c r="C9456" s="13" t="s">
        <v>88</v>
      </c>
      <c r="D9456" s="13" t="s">
        <v>9713</v>
      </c>
      <c r="E9456" s="13" t="s">
        <v>148</v>
      </c>
      <c r="F9456" t="s">
        <v>10074</v>
      </c>
      <c r="G9456" s="13" t="str">
        <f xml:space="preserve"> IF( RIGHT(雅俗通字典[[#This Row],[聲調]],1)&lt;&gt;"入", "舒聲", "促聲")</f>
        <v>舒聲</v>
      </c>
      <c r="H9456" t="str">
        <f xml:space="preserve"> INDEX(聲母對照資料表[], MATCH(雅俗通字典[[#This Row],[切音]], 聲母對照資料表[十五音], 0), 2)</f>
        <v>q</v>
      </c>
      <c r="I9456" t="str">
        <f xml:space="preserve"> INDEX(韻母對照資料表[], MATCH(雅俗通字典[[#This Row],[字韻]] &amp; LEFT(雅俗通字典[[#This Row],[舒促聲]],1), 韻母對照資料表[十五音識別碼], 0), 2)</f>
        <v>i</v>
      </c>
      <c r="J9456">
        <f xml:space="preserve"> MATCH(雅俗通字典[[#This Row],[聲調]], 雅俗通聲調, 0)</f>
        <v>2</v>
      </c>
      <c r="K9456" t="str">
        <f xml:space="preserve"> _xlfn.CONCAT(雅俗通字典[[#This Row],[聲]:[調]])</f>
        <v>qi2</v>
      </c>
      <c r="L9456" t="str">
        <f xml:space="preserve"> 雅俗通字典[[#This Row],[字韻]] &amp; 雅俗通字典[[#This Row],[聲調]] &amp; "聲" &amp; 雅俗通字典[[#This Row],[切音]]</f>
        <v>居上上聲英</v>
      </c>
      <c r="M9456" t="str">
        <f xml:space="preserve"> 雅俗通字典[[#This Row],[字韻]] &amp; TEXT(雅俗通字典[[#This Row],[調]], "[DBNum1]") &amp; 雅俗通字典[[#This Row],[切音]]</f>
        <v>居二英</v>
      </c>
    </row>
    <row r="9457" spans="1:13">
      <c r="A9457">
        <v>9456</v>
      </c>
      <c r="B9457" s="13" t="s">
        <v>10093</v>
      </c>
      <c r="C9457" s="13" t="s">
        <v>88</v>
      </c>
      <c r="D9457" s="13" t="s">
        <v>9713</v>
      </c>
      <c r="E9457" s="13" t="s">
        <v>148</v>
      </c>
      <c r="F9457" t="s">
        <v>10074</v>
      </c>
      <c r="G9457" s="13" t="str">
        <f xml:space="preserve"> IF( RIGHT(雅俗通字典[[#This Row],[聲調]],1)&lt;&gt;"入", "舒聲", "促聲")</f>
        <v>舒聲</v>
      </c>
      <c r="H9457" t="str">
        <f xml:space="preserve"> INDEX(聲母對照資料表[], MATCH(雅俗通字典[[#This Row],[切音]], 聲母對照資料表[十五音], 0), 2)</f>
        <v>q</v>
      </c>
      <c r="I9457" t="str">
        <f xml:space="preserve"> INDEX(韻母對照資料表[], MATCH(雅俗通字典[[#This Row],[字韻]] &amp; LEFT(雅俗通字典[[#This Row],[舒促聲]],1), 韻母對照資料表[十五音識別碼], 0), 2)</f>
        <v>i</v>
      </c>
      <c r="J9457">
        <f xml:space="preserve"> MATCH(雅俗通字典[[#This Row],[聲調]], 雅俗通聲調, 0)</f>
        <v>2</v>
      </c>
      <c r="K9457" t="str">
        <f xml:space="preserve"> _xlfn.CONCAT(雅俗通字典[[#This Row],[聲]:[調]])</f>
        <v>qi2</v>
      </c>
      <c r="L9457" t="str">
        <f xml:space="preserve"> 雅俗通字典[[#This Row],[字韻]] &amp; 雅俗通字典[[#This Row],[聲調]] &amp; "聲" &amp; 雅俗通字典[[#This Row],[切音]]</f>
        <v>居上上聲英</v>
      </c>
      <c r="M9457" t="str">
        <f xml:space="preserve"> 雅俗通字典[[#This Row],[字韻]] &amp; TEXT(雅俗通字典[[#This Row],[調]], "[DBNum1]") &amp; 雅俗通字典[[#This Row],[切音]]</f>
        <v>居二英</v>
      </c>
    </row>
    <row r="9458" spans="1:13">
      <c r="A9458">
        <v>9457</v>
      </c>
      <c r="B9458" s="13" t="s">
        <v>9853</v>
      </c>
      <c r="C9458" s="13" t="s">
        <v>88</v>
      </c>
      <c r="D9458" s="13" t="s">
        <v>9713</v>
      </c>
      <c r="E9458" s="13" t="s">
        <v>148</v>
      </c>
      <c r="F9458" t="s">
        <v>10074</v>
      </c>
      <c r="G9458" s="13" t="str">
        <f xml:space="preserve"> IF( RIGHT(雅俗通字典[[#This Row],[聲調]],1)&lt;&gt;"入", "舒聲", "促聲")</f>
        <v>舒聲</v>
      </c>
      <c r="H9458" t="str">
        <f xml:space="preserve"> INDEX(聲母對照資料表[], MATCH(雅俗通字典[[#This Row],[切音]], 聲母對照資料表[十五音], 0), 2)</f>
        <v>q</v>
      </c>
      <c r="I9458" t="str">
        <f xml:space="preserve"> INDEX(韻母對照資料表[], MATCH(雅俗通字典[[#This Row],[字韻]] &amp; LEFT(雅俗通字典[[#This Row],[舒促聲]],1), 韻母對照資料表[十五音識別碼], 0), 2)</f>
        <v>i</v>
      </c>
      <c r="J9458">
        <f xml:space="preserve"> MATCH(雅俗通字典[[#This Row],[聲調]], 雅俗通聲調, 0)</f>
        <v>2</v>
      </c>
      <c r="K9458" t="str">
        <f xml:space="preserve"> _xlfn.CONCAT(雅俗通字典[[#This Row],[聲]:[調]])</f>
        <v>qi2</v>
      </c>
      <c r="L9458" t="str">
        <f xml:space="preserve"> 雅俗通字典[[#This Row],[字韻]] &amp; 雅俗通字典[[#This Row],[聲調]] &amp; "聲" &amp; 雅俗通字典[[#This Row],[切音]]</f>
        <v>居上上聲英</v>
      </c>
      <c r="M9458" t="str">
        <f xml:space="preserve"> 雅俗通字典[[#This Row],[字韻]] &amp; TEXT(雅俗通字典[[#This Row],[調]], "[DBNum1]") &amp; 雅俗通字典[[#This Row],[切音]]</f>
        <v>居二英</v>
      </c>
    </row>
    <row r="9459" spans="1:13">
      <c r="A9459">
        <v>9458</v>
      </c>
      <c r="B9459" s="13" t="s">
        <v>10094</v>
      </c>
      <c r="C9459" s="13" t="s">
        <v>88</v>
      </c>
      <c r="D9459" s="13" t="s">
        <v>9713</v>
      </c>
      <c r="E9459" s="13" t="s">
        <v>148</v>
      </c>
      <c r="F9459" t="s">
        <v>10074</v>
      </c>
      <c r="G9459" s="13" t="str">
        <f xml:space="preserve"> IF( RIGHT(雅俗通字典[[#This Row],[聲調]],1)&lt;&gt;"入", "舒聲", "促聲")</f>
        <v>舒聲</v>
      </c>
      <c r="H9459" t="str">
        <f xml:space="preserve"> INDEX(聲母對照資料表[], MATCH(雅俗通字典[[#This Row],[切音]], 聲母對照資料表[十五音], 0), 2)</f>
        <v>q</v>
      </c>
      <c r="I9459" t="str">
        <f xml:space="preserve"> INDEX(韻母對照資料表[], MATCH(雅俗通字典[[#This Row],[字韻]] &amp; LEFT(雅俗通字典[[#This Row],[舒促聲]],1), 韻母對照資料表[十五音識別碼], 0), 2)</f>
        <v>i</v>
      </c>
      <c r="J9459">
        <f xml:space="preserve"> MATCH(雅俗通字典[[#This Row],[聲調]], 雅俗通聲調, 0)</f>
        <v>2</v>
      </c>
      <c r="K9459" t="str">
        <f xml:space="preserve"> _xlfn.CONCAT(雅俗通字典[[#This Row],[聲]:[調]])</f>
        <v>qi2</v>
      </c>
      <c r="L9459" t="str">
        <f xml:space="preserve"> 雅俗通字典[[#This Row],[字韻]] &amp; 雅俗通字典[[#This Row],[聲調]] &amp; "聲" &amp; 雅俗通字典[[#This Row],[切音]]</f>
        <v>居上上聲英</v>
      </c>
      <c r="M9459" t="str">
        <f xml:space="preserve"> 雅俗通字典[[#This Row],[字韻]] &amp; TEXT(雅俗通字典[[#This Row],[調]], "[DBNum1]") &amp; 雅俗通字典[[#This Row],[切音]]</f>
        <v>居二英</v>
      </c>
    </row>
    <row r="9460" spans="1:13">
      <c r="A9460">
        <v>9459</v>
      </c>
      <c r="B9460" s="13" t="s">
        <v>10095</v>
      </c>
      <c r="C9460" s="13" t="s">
        <v>88</v>
      </c>
      <c r="D9460" s="13" t="s">
        <v>9713</v>
      </c>
      <c r="E9460" s="13" t="s">
        <v>148</v>
      </c>
      <c r="F9460" t="s">
        <v>10074</v>
      </c>
      <c r="G9460" s="13" t="str">
        <f xml:space="preserve"> IF( RIGHT(雅俗通字典[[#This Row],[聲調]],1)&lt;&gt;"入", "舒聲", "促聲")</f>
        <v>舒聲</v>
      </c>
      <c r="H9460" t="str">
        <f xml:space="preserve"> INDEX(聲母對照資料表[], MATCH(雅俗通字典[[#This Row],[切音]], 聲母對照資料表[十五音], 0), 2)</f>
        <v>q</v>
      </c>
      <c r="I9460" t="str">
        <f xml:space="preserve"> INDEX(韻母對照資料表[], MATCH(雅俗通字典[[#This Row],[字韻]] &amp; LEFT(雅俗通字典[[#This Row],[舒促聲]],1), 韻母對照資料表[十五音識別碼], 0), 2)</f>
        <v>i</v>
      </c>
      <c r="J9460">
        <f xml:space="preserve"> MATCH(雅俗通字典[[#This Row],[聲調]], 雅俗通聲調, 0)</f>
        <v>2</v>
      </c>
      <c r="K9460" t="str">
        <f xml:space="preserve"> _xlfn.CONCAT(雅俗通字典[[#This Row],[聲]:[調]])</f>
        <v>qi2</v>
      </c>
      <c r="L9460" t="str">
        <f xml:space="preserve"> 雅俗通字典[[#This Row],[字韻]] &amp; 雅俗通字典[[#This Row],[聲調]] &amp; "聲" &amp; 雅俗通字典[[#This Row],[切音]]</f>
        <v>居上上聲英</v>
      </c>
      <c r="M9460" t="str">
        <f xml:space="preserve"> 雅俗通字典[[#This Row],[字韻]] &amp; TEXT(雅俗通字典[[#This Row],[調]], "[DBNum1]") &amp; 雅俗通字典[[#This Row],[切音]]</f>
        <v>居二英</v>
      </c>
    </row>
    <row r="9461" spans="1:13">
      <c r="A9461">
        <v>9460</v>
      </c>
      <c r="B9461" s="13" t="s">
        <v>10096</v>
      </c>
      <c r="C9461" s="13" t="s">
        <v>88</v>
      </c>
      <c r="D9461" s="13" t="s">
        <v>9713</v>
      </c>
      <c r="E9461" s="13" t="s">
        <v>148</v>
      </c>
      <c r="F9461" t="s">
        <v>10074</v>
      </c>
      <c r="G9461" s="13" t="str">
        <f xml:space="preserve"> IF( RIGHT(雅俗通字典[[#This Row],[聲調]],1)&lt;&gt;"入", "舒聲", "促聲")</f>
        <v>舒聲</v>
      </c>
      <c r="H9461" t="str">
        <f xml:space="preserve"> INDEX(聲母對照資料表[], MATCH(雅俗通字典[[#This Row],[切音]], 聲母對照資料表[十五音], 0), 2)</f>
        <v>q</v>
      </c>
      <c r="I9461" t="str">
        <f xml:space="preserve"> INDEX(韻母對照資料表[], MATCH(雅俗通字典[[#This Row],[字韻]] &amp; LEFT(雅俗通字典[[#This Row],[舒促聲]],1), 韻母對照資料表[十五音識別碼], 0), 2)</f>
        <v>i</v>
      </c>
      <c r="J9461">
        <f xml:space="preserve"> MATCH(雅俗通字典[[#This Row],[聲調]], 雅俗通聲調, 0)</f>
        <v>2</v>
      </c>
      <c r="K9461" t="str">
        <f xml:space="preserve"> _xlfn.CONCAT(雅俗通字典[[#This Row],[聲]:[調]])</f>
        <v>qi2</v>
      </c>
      <c r="L9461" t="str">
        <f xml:space="preserve"> 雅俗通字典[[#This Row],[字韻]] &amp; 雅俗通字典[[#This Row],[聲調]] &amp; "聲" &amp; 雅俗通字典[[#This Row],[切音]]</f>
        <v>居上上聲英</v>
      </c>
      <c r="M9461" t="str">
        <f xml:space="preserve"> 雅俗通字典[[#This Row],[字韻]] &amp; TEXT(雅俗通字典[[#This Row],[調]], "[DBNum1]") &amp; 雅俗通字典[[#This Row],[切音]]</f>
        <v>居二英</v>
      </c>
    </row>
    <row r="9462" spans="1:13">
      <c r="A9462">
        <v>9461</v>
      </c>
      <c r="B9462" s="13" t="s">
        <v>10097</v>
      </c>
      <c r="C9462" s="13" t="s">
        <v>88</v>
      </c>
      <c r="D9462" s="13" t="s">
        <v>9713</v>
      </c>
      <c r="E9462" s="13" t="s">
        <v>148</v>
      </c>
      <c r="F9462" t="s">
        <v>10074</v>
      </c>
      <c r="G9462" s="13" t="str">
        <f xml:space="preserve"> IF( RIGHT(雅俗通字典[[#This Row],[聲調]],1)&lt;&gt;"入", "舒聲", "促聲")</f>
        <v>舒聲</v>
      </c>
      <c r="H9462" t="str">
        <f xml:space="preserve"> INDEX(聲母對照資料表[], MATCH(雅俗通字典[[#This Row],[切音]], 聲母對照資料表[十五音], 0), 2)</f>
        <v>q</v>
      </c>
      <c r="I9462" t="str">
        <f xml:space="preserve"> INDEX(韻母對照資料表[], MATCH(雅俗通字典[[#This Row],[字韻]] &amp; LEFT(雅俗通字典[[#This Row],[舒促聲]],1), 韻母對照資料表[十五音識別碼], 0), 2)</f>
        <v>i</v>
      </c>
      <c r="J9462">
        <f xml:space="preserve"> MATCH(雅俗通字典[[#This Row],[聲調]], 雅俗通聲調, 0)</f>
        <v>2</v>
      </c>
      <c r="K9462" t="str">
        <f xml:space="preserve"> _xlfn.CONCAT(雅俗通字典[[#This Row],[聲]:[調]])</f>
        <v>qi2</v>
      </c>
      <c r="L9462" t="str">
        <f xml:space="preserve"> 雅俗通字典[[#This Row],[字韻]] &amp; 雅俗通字典[[#This Row],[聲調]] &amp; "聲" &amp; 雅俗通字典[[#This Row],[切音]]</f>
        <v>居上上聲英</v>
      </c>
      <c r="M9462" t="str">
        <f xml:space="preserve"> 雅俗通字典[[#This Row],[字韻]] &amp; TEXT(雅俗通字典[[#This Row],[調]], "[DBNum1]") &amp; 雅俗通字典[[#This Row],[切音]]</f>
        <v>居二英</v>
      </c>
    </row>
    <row r="9463" spans="1:13">
      <c r="A9463">
        <v>9462</v>
      </c>
      <c r="B9463" s="13" t="s">
        <v>10098</v>
      </c>
      <c r="C9463" s="13" t="s">
        <v>537</v>
      </c>
      <c r="D9463" s="13" t="s">
        <v>9713</v>
      </c>
      <c r="E9463" s="13" t="s">
        <v>148</v>
      </c>
      <c r="F9463" t="s">
        <v>10099</v>
      </c>
      <c r="G9463" s="13" t="str">
        <f xml:space="preserve"> IF( RIGHT(雅俗通字典[[#This Row],[聲調]],1)&lt;&gt;"入", "舒聲", "促聲")</f>
        <v>舒聲</v>
      </c>
      <c r="H9463" t="str">
        <f xml:space="preserve"> INDEX(聲母對照資料表[], MATCH(雅俗通字典[[#This Row],[切音]], 聲母對照資料表[十五音], 0), 2)</f>
        <v>b</v>
      </c>
      <c r="I9463" t="str">
        <f xml:space="preserve"> INDEX(韻母對照資料表[], MATCH(雅俗通字典[[#This Row],[字韻]] &amp; LEFT(雅俗通字典[[#This Row],[舒促聲]],1), 韻母對照資料表[十五音識別碼], 0), 2)</f>
        <v>i</v>
      </c>
      <c r="J9463">
        <f xml:space="preserve"> MATCH(雅俗通字典[[#This Row],[聲調]], 雅俗通聲調, 0)</f>
        <v>2</v>
      </c>
      <c r="K9463" t="str">
        <f xml:space="preserve"> _xlfn.CONCAT(雅俗通字典[[#This Row],[聲]:[調]])</f>
        <v>bi2</v>
      </c>
      <c r="L9463" t="str">
        <f xml:space="preserve"> 雅俗通字典[[#This Row],[字韻]] &amp; 雅俗通字典[[#This Row],[聲調]] &amp; "聲" &amp; 雅俗通字典[[#This Row],[切音]]</f>
        <v>居上上聲門</v>
      </c>
      <c r="M9463" t="str">
        <f xml:space="preserve"> 雅俗通字典[[#This Row],[字韻]] &amp; TEXT(雅俗通字典[[#This Row],[調]], "[DBNum1]") &amp; 雅俗通字典[[#This Row],[切音]]</f>
        <v>居二門</v>
      </c>
    </row>
    <row r="9464" spans="1:13">
      <c r="A9464">
        <v>9463</v>
      </c>
      <c r="B9464" s="13" t="s">
        <v>10100</v>
      </c>
      <c r="C9464" s="13" t="s">
        <v>537</v>
      </c>
      <c r="D9464" s="13" t="s">
        <v>9713</v>
      </c>
      <c r="E9464" s="13" t="s">
        <v>148</v>
      </c>
      <c r="F9464" t="s">
        <v>10099</v>
      </c>
      <c r="G9464" s="13" t="str">
        <f xml:space="preserve"> IF( RIGHT(雅俗通字典[[#This Row],[聲調]],1)&lt;&gt;"入", "舒聲", "促聲")</f>
        <v>舒聲</v>
      </c>
      <c r="H9464" t="str">
        <f xml:space="preserve"> INDEX(聲母對照資料表[], MATCH(雅俗通字典[[#This Row],[切音]], 聲母對照資料表[十五音], 0), 2)</f>
        <v>b</v>
      </c>
      <c r="I9464" t="str">
        <f xml:space="preserve"> INDEX(韻母對照資料表[], MATCH(雅俗通字典[[#This Row],[字韻]] &amp; LEFT(雅俗通字典[[#This Row],[舒促聲]],1), 韻母對照資料表[十五音識別碼], 0), 2)</f>
        <v>i</v>
      </c>
      <c r="J9464">
        <f xml:space="preserve"> MATCH(雅俗通字典[[#This Row],[聲調]], 雅俗通聲調, 0)</f>
        <v>2</v>
      </c>
      <c r="K9464" t="str">
        <f xml:space="preserve"> _xlfn.CONCAT(雅俗通字典[[#This Row],[聲]:[調]])</f>
        <v>bi2</v>
      </c>
      <c r="L9464" t="str">
        <f xml:space="preserve"> 雅俗通字典[[#This Row],[字韻]] &amp; 雅俗通字典[[#This Row],[聲調]] &amp; "聲" &amp; 雅俗通字典[[#This Row],[切音]]</f>
        <v>居上上聲門</v>
      </c>
      <c r="M9464" t="str">
        <f xml:space="preserve"> 雅俗通字典[[#This Row],[字韻]] &amp; TEXT(雅俗通字典[[#This Row],[調]], "[DBNum1]") &amp; 雅俗通字典[[#This Row],[切音]]</f>
        <v>居二門</v>
      </c>
    </row>
    <row r="9465" spans="1:13">
      <c r="A9465">
        <v>9464</v>
      </c>
      <c r="B9465" s="13" t="s">
        <v>10101</v>
      </c>
      <c r="C9465" s="13" t="s">
        <v>537</v>
      </c>
      <c r="D9465" s="13" t="s">
        <v>9713</v>
      </c>
      <c r="E9465" s="13" t="s">
        <v>148</v>
      </c>
      <c r="F9465" t="s">
        <v>10099</v>
      </c>
      <c r="G9465" s="13" t="str">
        <f xml:space="preserve"> IF( RIGHT(雅俗通字典[[#This Row],[聲調]],1)&lt;&gt;"入", "舒聲", "促聲")</f>
        <v>舒聲</v>
      </c>
      <c r="H9465" t="str">
        <f xml:space="preserve"> INDEX(聲母對照資料表[], MATCH(雅俗通字典[[#This Row],[切音]], 聲母對照資料表[十五音], 0), 2)</f>
        <v>b</v>
      </c>
      <c r="I9465" t="str">
        <f xml:space="preserve"> INDEX(韻母對照資料表[], MATCH(雅俗通字典[[#This Row],[字韻]] &amp; LEFT(雅俗通字典[[#This Row],[舒促聲]],1), 韻母對照資料表[十五音識別碼], 0), 2)</f>
        <v>i</v>
      </c>
      <c r="J9465">
        <f xml:space="preserve"> MATCH(雅俗通字典[[#This Row],[聲調]], 雅俗通聲調, 0)</f>
        <v>2</v>
      </c>
      <c r="K9465" t="str">
        <f xml:space="preserve"> _xlfn.CONCAT(雅俗通字典[[#This Row],[聲]:[調]])</f>
        <v>bi2</v>
      </c>
      <c r="L9465" t="str">
        <f xml:space="preserve"> 雅俗通字典[[#This Row],[字韻]] &amp; 雅俗通字典[[#This Row],[聲調]] &amp; "聲" &amp; 雅俗通字典[[#This Row],[切音]]</f>
        <v>居上上聲門</v>
      </c>
      <c r="M9465" t="str">
        <f xml:space="preserve"> 雅俗通字典[[#This Row],[字韻]] &amp; TEXT(雅俗通字典[[#This Row],[調]], "[DBNum1]") &amp; 雅俗通字典[[#This Row],[切音]]</f>
        <v>居二門</v>
      </c>
    </row>
    <row r="9466" spans="1:13">
      <c r="A9466">
        <v>9465</v>
      </c>
      <c r="B9466" s="13" t="s">
        <v>10102</v>
      </c>
      <c r="C9466" s="13" t="s">
        <v>537</v>
      </c>
      <c r="D9466" s="13" t="s">
        <v>9713</v>
      </c>
      <c r="E9466" s="13" t="s">
        <v>148</v>
      </c>
      <c r="F9466" t="s">
        <v>10099</v>
      </c>
      <c r="G9466" s="13" t="str">
        <f xml:space="preserve"> IF( RIGHT(雅俗通字典[[#This Row],[聲調]],1)&lt;&gt;"入", "舒聲", "促聲")</f>
        <v>舒聲</v>
      </c>
      <c r="H9466" t="str">
        <f xml:space="preserve"> INDEX(聲母對照資料表[], MATCH(雅俗通字典[[#This Row],[切音]], 聲母對照資料表[十五音], 0), 2)</f>
        <v>b</v>
      </c>
      <c r="I9466" t="str">
        <f xml:space="preserve"> INDEX(韻母對照資料表[], MATCH(雅俗通字典[[#This Row],[字韻]] &amp; LEFT(雅俗通字典[[#This Row],[舒促聲]],1), 韻母對照資料表[十五音識別碼], 0), 2)</f>
        <v>i</v>
      </c>
      <c r="J9466">
        <f xml:space="preserve"> MATCH(雅俗通字典[[#This Row],[聲調]], 雅俗通聲調, 0)</f>
        <v>2</v>
      </c>
      <c r="K9466" t="str">
        <f xml:space="preserve"> _xlfn.CONCAT(雅俗通字典[[#This Row],[聲]:[調]])</f>
        <v>bi2</v>
      </c>
      <c r="L9466" t="str">
        <f xml:space="preserve"> 雅俗通字典[[#This Row],[字韻]] &amp; 雅俗通字典[[#This Row],[聲調]] &amp; "聲" &amp; 雅俗通字典[[#This Row],[切音]]</f>
        <v>居上上聲門</v>
      </c>
      <c r="M9466" t="str">
        <f xml:space="preserve"> 雅俗通字典[[#This Row],[字韻]] &amp; TEXT(雅俗通字典[[#This Row],[調]], "[DBNum1]") &amp; 雅俗通字典[[#This Row],[切音]]</f>
        <v>居二門</v>
      </c>
    </row>
    <row r="9467" spans="1:13">
      <c r="A9467">
        <v>9466</v>
      </c>
      <c r="B9467" s="13" t="s">
        <v>10103</v>
      </c>
      <c r="C9467" s="13" t="s">
        <v>537</v>
      </c>
      <c r="D9467" s="13" t="s">
        <v>9713</v>
      </c>
      <c r="E9467" s="13" t="s">
        <v>148</v>
      </c>
      <c r="F9467" t="s">
        <v>10099</v>
      </c>
      <c r="G9467" s="13" t="str">
        <f xml:space="preserve"> IF( RIGHT(雅俗通字典[[#This Row],[聲調]],1)&lt;&gt;"入", "舒聲", "促聲")</f>
        <v>舒聲</v>
      </c>
      <c r="H9467" t="str">
        <f xml:space="preserve"> INDEX(聲母對照資料表[], MATCH(雅俗通字典[[#This Row],[切音]], 聲母對照資料表[十五音], 0), 2)</f>
        <v>b</v>
      </c>
      <c r="I9467" t="str">
        <f xml:space="preserve"> INDEX(韻母對照資料表[], MATCH(雅俗通字典[[#This Row],[字韻]] &amp; LEFT(雅俗通字典[[#This Row],[舒促聲]],1), 韻母對照資料表[十五音識別碼], 0), 2)</f>
        <v>i</v>
      </c>
      <c r="J9467">
        <f xml:space="preserve"> MATCH(雅俗通字典[[#This Row],[聲調]], 雅俗通聲調, 0)</f>
        <v>2</v>
      </c>
      <c r="K9467" t="str">
        <f xml:space="preserve"> _xlfn.CONCAT(雅俗通字典[[#This Row],[聲]:[調]])</f>
        <v>bi2</v>
      </c>
      <c r="L9467" t="str">
        <f xml:space="preserve"> 雅俗通字典[[#This Row],[字韻]] &amp; 雅俗通字典[[#This Row],[聲調]] &amp; "聲" &amp; 雅俗通字典[[#This Row],[切音]]</f>
        <v>居上上聲門</v>
      </c>
      <c r="M9467" t="str">
        <f xml:space="preserve"> 雅俗通字典[[#This Row],[字韻]] &amp; TEXT(雅俗通字典[[#This Row],[調]], "[DBNum1]") &amp; 雅俗通字典[[#This Row],[切音]]</f>
        <v>居二門</v>
      </c>
    </row>
    <row r="9468" spans="1:13">
      <c r="A9468">
        <v>9467</v>
      </c>
      <c r="B9468" s="13" t="s">
        <v>10104</v>
      </c>
      <c r="C9468" s="13" t="s">
        <v>537</v>
      </c>
      <c r="D9468" s="13" t="s">
        <v>9713</v>
      </c>
      <c r="E9468" s="13" t="s">
        <v>148</v>
      </c>
      <c r="F9468" t="s">
        <v>10099</v>
      </c>
      <c r="G9468" s="13" t="str">
        <f xml:space="preserve"> IF( RIGHT(雅俗通字典[[#This Row],[聲調]],1)&lt;&gt;"入", "舒聲", "促聲")</f>
        <v>舒聲</v>
      </c>
      <c r="H9468" t="str">
        <f xml:space="preserve"> INDEX(聲母對照資料表[], MATCH(雅俗通字典[[#This Row],[切音]], 聲母對照資料表[十五音], 0), 2)</f>
        <v>b</v>
      </c>
      <c r="I9468" t="str">
        <f xml:space="preserve"> INDEX(韻母對照資料表[], MATCH(雅俗通字典[[#This Row],[字韻]] &amp; LEFT(雅俗通字典[[#This Row],[舒促聲]],1), 韻母對照資料表[十五音識別碼], 0), 2)</f>
        <v>i</v>
      </c>
      <c r="J9468">
        <f xml:space="preserve"> MATCH(雅俗通字典[[#This Row],[聲調]], 雅俗通聲調, 0)</f>
        <v>2</v>
      </c>
      <c r="K9468" t="str">
        <f xml:space="preserve"> _xlfn.CONCAT(雅俗通字典[[#This Row],[聲]:[調]])</f>
        <v>bi2</v>
      </c>
      <c r="L9468" t="str">
        <f xml:space="preserve"> 雅俗通字典[[#This Row],[字韻]] &amp; 雅俗通字典[[#This Row],[聲調]] &amp; "聲" &amp; 雅俗通字典[[#This Row],[切音]]</f>
        <v>居上上聲門</v>
      </c>
      <c r="M9468" t="str">
        <f xml:space="preserve"> 雅俗通字典[[#This Row],[字韻]] &amp; TEXT(雅俗通字典[[#This Row],[調]], "[DBNum1]") &amp; 雅俗通字典[[#This Row],[切音]]</f>
        <v>居二門</v>
      </c>
    </row>
    <row r="9469" spans="1:13">
      <c r="A9469">
        <v>9468</v>
      </c>
      <c r="B9469" s="13" t="s">
        <v>541</v>
      </c>
      <c r="C9469" s="13" t="s">
        <v>537</v>
      </c>
      <c r="D9469" s="13" t="s">
        <v>9713</v>
      </c>
      <c r="E9469" s="13" t="s">
        <v>148</v>
      </c>
      <c r="F9469" t="s">
        <v>10099</v>
      </c>
      <c r="G9469" s="13" t="str">
        <f xml:space="preserve"> IF( RIGHT(雅俗通字典[[#This Row],[聲調]],1)&lt;&gt;"入", "舒聲", "促聲")</f>
        <v>舒聲</v>
      </c>
      <c r="H9469" t="str">
        <f xml:space="preserve"> INDEX(聲母對照資料表[], MATCH(雅俗通字典[[#This Row],[切音]], 聲母對照資料表[十五音], 0), 2)</f>
        <v>b</v>
      </c>
      <c r="I9469" t="str">
        <f xml:space="preserve"> INDEX(韻母對照資料表[], MATCH(雅俗通字典[[#This Row],[字韻]] &amp; LEFT(雅俗通字典[[#This Row],[舒促聲]],1), 韻母對照資料表[十五音識別碼], 0), 2)</f>
        <v>i</v>
      </c>
      <c r="J9469">
        <f xml:space="preserve"> MATCH(雅俗通字典[[#This Row],[聲調]], 雅俗通聲調, 0)</f>
        <v>2</v>
      </c>
      <c r="K9469" t="str">
        <f xml:space="preserve"> _xlfn.CONCAT(雅俗通字典[[#This Row],[聲]:[調]])</f>
        <v>bi2</v>
      </c>
      <c r="L9469" t="str">
        <f xml:space="preserve"> 雅俗通字典[[#This Row],[字韻]] &amp; 雅俗通字典[[#This Row],[聲調]] &amp; "聲" &amp; 雅俗通字典[[#This Row],[切音]]</f>
        <v>居上上聲門</v>
      </c>
      <c r="M9469" t="str">
        <f xml:space="preserve"> 雅俗通字典[[#This Row],[字韻]] &amp; TEXT(雅俗通字典[[#This Row],[調]], "[DBNum1]") &amp; 雅俗通字典[[#This Row],[切音]]</f>
        <v>居二門</v>
      </c>
    </row>
    <row r="9470" spans="1:13">
      <c r="A9470">
        <v>9469</v>
      </c>
      <c r="B9470" s="13" t="s">
        <v>10105</v>
      </c>
      <c r="C9470" s="13" t="s">
        <v>537</v>
      </c>
      <c r="D9470" s="13" t="s">
        <v>9713</v>
      </c>
      <c r="E9470" s="13" t="s">
        <v>148</v>
      </c>
      <c r="F9470" t="s">
        <v>10099</v>
      </c>
      <c r="G9470" s="13" t="str">
        <f xml:space="preserve"> IF( RIGHT(雅俗通字典[[#This Row],[聲調]],1)&lt;&gt;"入", "舒聲", "促聲")</f>
        <v>舒聲</v>
      </c>
      <c r="H9470" t="str">
        <f xml:space="preserve"> INDEX(聲母對照資料表[], MATCH(雅俗通字典[[#This Row],[切音]], 聲母對照資料表[十五音], 0), 2)</f>
        <v>b</v>
      </c>
      <c r="I9470" t="str">
        <f xml:space="preserve"> INDEX(韻母對照資料表[], MATCH(雅俗通字典[[#This Row],[字韻]] &amp; LEFT(雅俗通字典[[#This Row],[舒促聲]],1), 韻母對照資料表[十五音識別碼], 0), 2)</f>
        <v>i</v>
      </c>
      <c r="J9470">
        <f xml:space="preserve"> MATCH(雅俗通字典[[#This Row],[聲調]], 雅俗通聲調, 0)</f>
        <v>2</v>
      </c>
      <c r="K9470" t="str">
        <f xml:space="preserve"> _xlfn.CONCAT(雅俗通字典[[#This Row],[聲]:[調]])</f>
        <v>bi2</v>
      </c>
      <c r="L9470" t="str">
        <f xml:space="preserve"> 雅俗通字典[[#This Row],[字韻]] &amp; 雅俗通字典[[#This Row],[聲調]] &amp; "聲" &amp; 雅俗通字典[[#This Row],[切音]]</f>
        <v>居上上聲門</v>
      </c>
      <c r="M9470" t="str">
        <f xml:space="preserve"> 雅俗通字典[[#This Row],[字韻]] &amp; TEXT(雅俗通字典[[#This Row],[調]], "[DBNum1]") &amp; 雅俗通字典[[#This Row],[切音]]</f>
        <v>居二門</v>
      </c>
    </row>
    <row r="9471" spans="1:13">
      <c r="A9471">
        <v>9470</v>
      </c>
      <c r="B9471" s="13" t="s">
        <v>10106</v>
      </c>
      <c r="C9471" s="13" t="s">
        <v>537</v>
      </c>
      <c r="D9471" s="13" t="s">
        <v>9713</v>
      </c>
      <c r="E9471" s="13" t="s">
        <v>148</v>
      </c>
      <c r="F9471" t="s">
        <v>10099</v>
      </c>
      <c r="G9471" s="13" t="str">
        <f xml:space="preserve"> IF( RIGHT(雅俗通字典[[#This Row],[聲調]],1)&lt;&gt;"入", "舒聲", "促聲")</f>
        <v>舒聲</v>
      </c>
      <c r="H9471" t="str">
        <f xml:space="preserve"> INDEX(聲母對照資料表[], MATCH(雅俗通字典[[#This Row],[切音]], 聲母對照資料表[十五音], 0), 2)</f>
        <v>b</v>
      </c>
      <c r="I9471" t="str">
        <f xml:space="preserve"> INDEX(韻母對照資料表[], MATCH(雅俗通字典[[#This Row],[字韻]] &amp; LEFT(雅俗通字典[[#This Row],[舒促聲]],1), 韻母對照資料表[十五音識別碼], 0), 2)</f>
        <v>i</v>
      </c>
      <c r="J9471">
        <f xml:space="preserve"> MATCH(雅俗通字典[[#This Row],[聲調]], 雅俗通聲調, 0)</f>
        <v>2</v>
      </c>
      <c r="K9471" t="str">
        <f xml:space="preserve"> _xlfn.CONCAT(雅俗通字典[[#This Row],[聲]:[調]])</f>
        <v>bi2</v>
      </c>
      <c r="L9471" t="str">
        <f xml:space="preserve"> 雅俗通字典[[#This Row],[字韻]] &amp; 雅俗通字典[[#This Row],[聲調]] &amp; "聲" &amp; 雅俗通字典[[#This Row],[切音]]</f>
        <v>居上上聲門</v>
      </c>
      <c r="M9471" t="str">
        <f xml:space="preserve"> 雅俗通字典[[#This Row],[字韻]] &amp; TEXT(雅俗通字典[[#This Row],[調]], "[DBNum1]") &amp; 雅俗通字典[[#This Row],[切音]]</f>
        <v>居二門</v>
      </c>
    </row>
    <row r="9472" spans="1:13">
      <c r="A9472">
        <v>9471</v>
      </c>
      <c r="B9472" s="13" t="s">
        <v>10107</v>
      </c>
      <c r="C9472" s="13" t="s">
        <v>537</v>
      </c>
      <c r="D9472" s="13" t="s">
        <v>9713</v>
      </c>
      <c r="E9472" s="13" t="s">
        <v>148</v>
      </c>
      <c r="F9472" t="s">
        <v>10099</v>
      </c>
      <c r="G9472" s="13" t="str">
        <f xml:space="preserve"> IF( RIGHT(雅俗通字典[[#This Row],[聲調]],1)&lt;&gt;"入", "舒聲", "促聲")</f>
        <v>舒聲</v>
      </c>
      <c r="H9472" t="str">
        <f xml:space="preserve"> INDEX(聲母對照資料表[], MATCH(雅俗通字典[[#This Row],[切音]], 聲母對照資料表[十五音], 0), 2)</f>
        <v>b</v>
      </c>
      <c r="I9472" t="str">
        <f xml:space="preserve"> INDEX(韻母對照資料表[], MATCH(雅俗通字典[[#This Row],[字韻]] &amp; LEFT(雅俗通字典[[#This Row],[舒促聲]],1), 韻母對照資料表[十五音識別碼], 0), 2)</f>
        <v>i</v>
      </c>
      <c r="J9472">
        <f xml:space="preserve"> MATCH(雅俗通字典[[#This Row],[聲調]], 雅俗通聲調, 0)</f>
        <v>2</v>
      </c>
      <c r="K9472" t="str">
        <f xml:space="preserve"> _xlfn.CONCAT(雅俗通字典[[#This Row],[聲]:[調]])</f>
        <v>bi2</v>
      </c>
      <c r="L9472" t="str">
        <f xml:space="preserve"> 雅俗通字典[[#This Row],[字韻]] &amp; 雅俗通字典[[#This Row],[聲調]] &amp; "聲" &amp; 雅俗通字典[[#This Row],[切音]]</f>
        <v>居上上聲門</v>
      </c>
      <c r="M9472" t="str">
        <f xml:space="preserve"> 雅俗通字典[[#This Row],[字韻]] &amp; TEXT(雅俗通字典[[#This Row],[調]], "[DBNum1]") &amp; 雅俗通字典[[#This Row],[切音]]</f>
        <v>居二門</v>
      </c>
    </row>
    <row r="9473" spans="1:13">
      <c r="A9473">
        <v>9472</v>
      </c>
      <c r="B9473" s="13" t="s">
        <v>10108</v>
      </c>
      <c r="C9473" s="13" t="s">
        <v>537</v>
      </c>
      <c r="D9473" s="13" t="s">
        <v>9713</v>
      </c>
      <c r="E9473" s="13" t="s">
        <v>148</v>
      </c>
      <c r="F9473" t="s">
        <v>10099</v>
      </c>
      <c r="G9473" s="13" t="str">
        <f xml:space="preserve"> IF( RIGHT(雅俗通字典[[#This Row],[聲調]],1)&lt;&gt;"入", "舒聲", "促聲")</f>
        <v>舒聲</v>
      </c>
      <c r="H9473" t="str">
        <f xml:space="preserve"> INDEX(聲母對照資料表[], MATCH(雅俗通字典[[#This Row],[切音]], 聲母對照資料表[十五音], 0), 2)</f>
        <v>b</v>
      </c>
      <c r="I9473" t="str">
        <f xml:space="preserve"> INDEX(韻母對照資料表[], MATCH(雅俗通字典[[#This Row],[字韻]] &amp; LEFT(雅俗通字典[[#This Row],[舒促聲]],1), 韻母對照資料表[十五音識別碼], 0), 2)</f>
        <v>i</v>
      </c>
      <c r="J9473">
        <f xml:space="preserve"> MATCH(雅俗通字典[[#This Row],[聲調]], 雅俗通聲調, 0)</f>
        <v>2</v>
      </c>
      <c r="K9473" t="str">
        <f xml:space="preserve"> _xlfn.CONCAT(雅俗通字典[[#This Row],[聲]:[調]])</f>
        <v>bi2</v>
      </c>
      <c r="L9473" t="str">
        <f xml:space="preserve"> 雅俗通字典[[#This Row],[字韻]] &amp; 雅俗通字典[[#This Row],[聲調]] &amp; "聲" &amp; 雅俗通字典[[#This Row],[切音]]</f>
        <v>居上上聲門</v>
      </c>
      <c r="M9473" t="str">
        <f xml:space="preserve"> 雅俗通字典[[#This Row],[字韻]] &amp; TEXT(雅俗通字典[[#This Row],[調]], "[DBNum1]") &amp; 雅俗通字典[[#This Row],[切音]]</f>
        <v>居二門</v>
      </c>
    </row>
    <row r="9474" spans="1:13">
      <c r="A9474">
        <v>9473</v>
      </c>
      <c r="B9474" s="13" t="s">
        <v>10109</v>
      </c>
      <c r="C9474" s="13" t="s">
        <v>537</v>
      </c>
      <c r="D9474" s="13" t="s">
        <v>9713</v>
      </c>
      <c r="E9474" s="13" t="s">
        <v>148</v>
      </c>
      <c r="F9474" t="s">
        <v>10099</v>
      </c>
      <c r="G9474" s="13" t="str">
        <f xml:space="preserve"> IF( RIGHT(雅俗通字典[[#This Row],[聲調]],1)&lt;&gt;"入", "舒聲", "促聲")</f>
        <v>舒聲</v>
      </c>
      <c r="H9474" t="str">
        <f xml:space="preserve"> INDEX(聲母對照資料表[], MATCH(雅俗通字典[[#This Row],[切音]], 聲母對照資料表[十五音], 0), 2)</f>
        <v>b</v>
      </c>
      <c r="I9474" t="str">
        <f xml:space="preserve"> INDEX(韻母對照資料表[], MATCH(雅俗通字典[[#This Row],[字韻]] &amp; LEFT(雅俗通字典[[#This Row],[舒促聲]],1), 韻母對照資料表[十五音識別碼], 0), 2)</f>
        <v>i</v>
      </c>
      <c r="J9474">
        <f xml:space="preserve"> MATCH(雅俗通字典[[#This Row],[聲調]], 雅俗通聲調, 0)</f>
        <v>2</v>
      </c>
      <c r="K9474" t="str">
        <f xml:space="preserve"> _xlfn.CONCAT(雅俗通字典[[#This Row],[聲]:[調]])</f>
        <v>bi2</v>
      </c>
      <c r="L9474" t="str">
        <f xml:space="preserve"> 雅俗通字典[[#This Row],[字韻]] &amp; 雅俗通字典[[#This Row],[聲調]] &amp; "聲" &amp; 雅俗通字典[[#This Row],[切音]]</f>
        <v>居上上聲門</v>
      </c>
      <c r="M9474" t="str">
        <f xml:space="preserve"> 雅俗通字典[[#This Row],[字韻]] &amp; TEXT(雅俗通字典[[#This Row],[調]], "[DBNum1]") &amp; 雅俗通字典[[#This Row],[切音]]</f>
        <v>居二門</v>
      </c>
    </row>
    <row r="9475" spans="1:13">
      <c r="A9475">
        <v>9474</v>
      </c>
      <c r="B9475" s="13" t="s">
        <v>10110</v>
      </c>
      <c r="C9475" s="13" t="s">
        <v>537</v>
      </c>
      <c r="D9475" s="13" t="s">
        <v>9713</v>
      </c>
      <c r="E9475" s="13" t="s">
        <v>148</v>
      </c>
      <c r="F9475" t="s">
        <v>10099</v>
      </c>
      <c r="G9475" s="13" t="str">
        <f xml:space="preserve"> IF( RIGHT(雅俗通字典[[#This Row],[聲調]],1)&lt;&gt;"入", "舒聲", "促聲")</f>
        <v>舒聲</v>
      </c>
      <c r="H9475" t="str">
        <f xml:space="preserve"> INDEX(聲母對照資料表[], MATCH(雅俗通字典[[#This Row],[切音]], 聲母對照資料表[十五音], 0), 2)</f>
        <v>b</v>
      </c>
      <c r="I9475" t="str">
        <f xml:space="preserve"> INDEX(韻母對照資料表[], MATCH(雅俗通字典[[#This Row],[字韻]] &amp; LEFT(雅俗通字典[[#This Row],[舒促聲]],1), 韻母對照資料表[十五音識別碼], 0), 2)</f>
        <v>i</v>
      </c>
      <c r="J9475">
        <f xml:space="preserve"> MATCH(雅俗通字典[[#This Row],[聲調]], 雅俗通聲調, 0)</f>
        <v>2</v>
      </c>
      <c r="K9475" t="str">
        <f xml:space="preserve"> _xlfn.CONCAT(雅俗通字典[[#This Row],[聲]:[調]])</f>
        <v>bi2</v>
      </c>
      <c r="L9475" t="str">
        <f xml:space="preserve"> 雅俗通字典[[#This Row],[字韻]] &amp; 雅俗通字典[[#This Row],[聲調]] &amp; "聲" &amp; 雅俗通字典[[#This Row],[切音]]</f>
        <v>居上上聲門</v>
      </c>
      <c r="M9475" t="str">
        <f xml:space="preserve"> 雅俗通字典[[#This Row],[字韻]] &amp; TEXT(雅俗通字典[[#This Row],[調]], "[DBNum1]") &amp; 雅俗通字典[[#This Row],[切音]]</f>
        <v>居二門</v>
      </c>
    </row>
    <row r="9476" spans="1:13">
      <c r="A9476">
        <v>9475</v>
      </c>
      <c r="B9476" s="13" t="s">
        <v>10111</v>
      </c>
      <c r="C9476" s="13" t="s">
        <v>421</v>
      </c>
      <c r="D9476" s="13" t="s">
        <v>9713</v>
      </c>
      <c r="E9476" s="13" t="s">
        <v>148</v>
      </c>
      <c r="F9476" t="s">
        <v>10112</v>
      </c>
      <c r="G9476" s="13" t="str">
        <f xml:space="preserve"> IF( RIGHT(雅俗通字典[[#This Row],[聲調]],1)&lt;&gt;"入", "舒聲", "促聲")</f>
        <v>舒聲</v>
      </c>
      <c r="H9476" t="str">
        <f xml:space="preserve"> INDEX(聲母對照資料表[], MATCH(雅俗通字典[[#This Row],[切音]], 聲母對照資料表[十五音], 0), 2)</f>
        <v>g</v>
      </c>
      <c r="I9476" t="str">
        <f xml:space="preserve"> INDEX(韻母對照資料表[], MATCH(雅俗通字典[[#This Row],[字韻]] &amp; LEFT(雅俗通字典[[#This Row],[舒促聲]],1), 韻母對照資料表[十五音識別碼], 0), 2)</f>
        <v>i</v>
      </c>
      <c r="J9476">
        <f xml:space="preserve"> MATCH(雅俗通字典[[#This Row],[聲調]], 雅俗通聲調, 0)</f>
        <v>2</v>
      </c>
      <c r="K9476" t="str">
        <f xml:space="preserve"> _xlfn.CONCAT(雅俗通字典[[#This Row],[聲]:[調]])</f>
        <v>gi2</v>
      </c>
      <c r="L9476" t="str">
        <f xml:space="preserve"> 雅俗通字典[[#This Row],[字韻]] &amp; 雅俗通字典[[#This Row],[聲調]] &amp; "聲" &amp; 雅俗通字典[[#This Row],[切音]]</f>
        <v>居上上聲語</v>
      </c>
      <c r="M9476" t="str">
        <f xml:space="preserve"> 雅俗通字典[[#This Row],[字韻]] &amp; TEXT(雅俗通字典[[#This Row],[調]], "[DBNum1]") &amp; 雅俗通字典[[#This Row],[切音]]</f>
        <v>居二語</v>
      </c>
    </row>
    <row r="9477" spans="1:13">
      <c r="A9477">
        <v>9476</v>
      </c>
      <c r="B9477" s="13" t="s">
        <v>10113</v>
      </c>
      <c r="C9477" s="13" t="s">
        <v>421</v>
      </c>
      <c r="D9477" s="13" t="s">
        <v>9713</v>
      </c>
      <c r="E9477" s="13" t="s">
        <v>148</v>
      </c>
      <c r="F9477" t="s">
        <v>10112</v>
      </c>
      <c r="G9477" s="13" t="str">
        <f xml:space="preserve"> IF( RIGHT(雅俗通字典[[#This Row],[聲調]],1)&lt;&gt;"入", "舒聲", "促聲")</f>
        <v>舒聲</v>
      </c>
      <c r="H9477" t="str">
        <f xml:space="preserve"> INDEX(聲母對照資料表[], MATCH(雅俗通字典[[#This Row],[切音]], 聲母對照資料表[十五音], 0), 2)</f>
        <v>g</v>
      </c>
      <c r="I9477" t="str">
        <f xml:space="preserve"> INDEX(韻母對照資料表[], MATCH(雅俗通字典[[#This Row],[字韻]] &amp; LEFT(雅俗通字典[[#This Row],[舒促聲]],1), 韻母對照資料表[十五音識別碼], 0), 2)</f>
        <v>i</v>
      </c>
      <c r="J9477">
        <f xml:space="preserve"> MATCH(雅俗通字典[[#This Row],[聲調]], 雅俗通聲調, 0)</f>
        <v>2</v>
      </c>
      <c r="K9477" t="str">
        <f xml:space="preserve"> _xlfn.CONCAT(雅俗通字典[[#This Row],[聲]:[調]])</f>
        <v>gi2</v>
      </c>
      <c r="L9477" t="str">
        <f xml:space="preserve"> 雅俗通字典[[#This Row],[字韻]] &amp; 雅俗通字典[[#This Row],[聲調]] &amp; "聲" &amp; 雅俗通字典[[#This Row],[切音]]</f>
        <v>居上上聲語</v>
      </c>
      <c r="M9477" t="str">
        <f xml:space="preserve"> 雅俗通字典[[#This Row],[字韻]] &amp; TEXT(雅俗通字典[[#This Row],[調]], "[DBNum1]") &amp; 雅俗通字典[[#This Row],[切音]]</f>
        <v>居二語</v>
      </c>
    </row>
    <row r="9478" spans="1:13">
      <c r="A9478">
        <v>9477</v>
      </c>
      <c r="B9478" s="13" t="s">
        <v>10114</v>
      </c>
      <c r="C9478" s="13" t="s">
        <v>421</v>
      </c>
      <c r="D9478" s="13" t="s">
        <v>9713</v>
      </c>
      <c r="E9478" s="13" t="s">
        <v>148</v>
      </c>
      <c r="F9478" t="s">
        <v>10112</v>
      </c>
      <c r="G9478" s="13" t="str">
        <f xml:space="preserve"> IF( RIGHT(雅俗通字典[[#This Row],[聲調]],1)&lt;&gt;"入", "舒聲", "促聲")</f>
        <v>舒聲</v>
      </c>
      <c r="H9478" t="str">
        <f xml:space="preserve"> INDEX(聲母對照資料表[], MATCH(雅俗通字典[[#This Row],[切音]], 聲母對照資料表[十五音], 0), 2)</f>
        <v>g</v>
      </c>
      <c r="I9478" t="str">
        <f xml:space="preserve"> INDEX(韻母對照資料表[], MATCH(雅俗通字典[[#This Row],[字韻]] &amp; LEFT(雅俗通字典[[#This Row],[舒促聲]],1), 韻母對照資料表[十五音識別碼], 0), 2)</f>
        <v>i</v>
      </c>
      <c r="J9478">
        <f xml:space="preserve"> MATCH(雅俗通字典[[#This Row],[聲調]], 雅俗通聲調, 0)</f>
        <v>2</v>
      </c>
      <c r="K9478" t="str">
        <f xml:space="preserve"> _xlfn.CONCAT(雅俗通字典[[#This Row],[聲]:[調]])</f>
        <v>gi2</v>
      </c>
      <c r="L9478" t="str">
        <f xml:space="preserve"> 雅俗通字典[[#This Row],[字韻]] &amp; 雅俗通字典[[#This Row],[聲調]] &amp; "聲" &amp; 雅俗通字典[[#This Row],[切音]]</f>
        <v>居上上聲語</v>
      </c>
      <c r="M9478" t="str">
        <f xml:space="preserve"> 雅俗通字典[[#This Row],[字韻]] &amp; TEXT(雅俗通字典[[#This Row],[調]], "[DBNum1]") &amp; 雅俗通字典[[#This Row],[切音]]</f>
        <v>居二語</v>
      </c>
    </row>
    <row r="9479" spans="1:13">
      <c r="A9479">
        <v>9478</v>
      </c>
      <c r="B9479" s="13" t="s">
        <v>421</v>
      </c>
      <c r="C9479" s="13" t="s">
        <v>421</v>
      </c>
      <c r="D9479" s="13" t="s">
        <v>9713</v>
      </c>
      <c r="E9479" s="13" t="s">
        <v>148</v>
      </c>
      <c r="F9479" t="s">
        <v>10112</v>
      </c>
      <c r="G9479" s="13" t="str">
        <f xml:space="preserve"> IF( RIGHT(雅俗通字典[[#This Row],[聲調]],1)&lt;&gt;"入", "舒聲", "促聲")</f>
        <v>舒聲</v>
      </c>
      <c r="H9479" t="str">
        <f xml:space="preserve"> INDEX(聲母對照資料表[], MATCH(雅俗通字典[[#This Row],[切音]], 聲母對照資料表[十五音], 0), 2)</f>
        <v>g</v>
      </c>
      <c r="I9479" t="str">
        <f xml:space="preserve"> INDEX(韻母對照資料表[], MATCH(雅俗通字典[[#This Row],[字韻]] &amp; LEFT(雅俗通字典[[#This Row],[舒促聲]],1), 韻母對照資料表[十五音識別碼], 0), 2)</f>
        <v>i</v>
      </c>
      <c r="J9479">
        <f xml:space="preserve"> MATCH(雅俗通字典[[#This Row],[聲調]], 雅俗通聲調, 0)</f>
        <v>2</v>
      </c>
      <c r="K9479" t="str">
        <f xml:space="preserve"> _xlfn.CONCAT(雅俗通字典[[#This Row],[聲]:[調]])</f>
        <v>gi2</v>
      </c>
      <c r="L9479" t="str">
        <f xml:space="preserve"> 雅俗通字典[[#This Row],[字韻]] &amp; 雅俗通字典[[#This Row],[聲調]] &amp; "聲" &amp; 雅俗通字典[[#This Row],[切音]]</f>
        <v>居上上聲語</v>
      </c>
      <c r="M9479" t="str">
        <f xml:space="preserve"> 雅俗通字典[[#This Row],[字韻]] &amp; TEXT(雅俗通字典[[#This Row],[調]], "[DBNum1]") &amp; 雅俗通字典[[#This Row],[切音]]</f>
        <v>居二語</v>
      </c>
    </row>
    <row r="9480" spans="1:13">
      <c r="A9480">
        <v>9479</v>
      </c>
      <c r="B9480" s="13" t="s">
        <v>10115</v>
      </c>
      <c r="C9480" s="13" t="s">
        <v>421</v>
      </c>
      <c r="D9480" s="13" t="s">
        <v>9713</v>
      </c>
      <c r="E9480" s="13" t="s">
        <v>148</v>
      </c>
      <c r="F9480" t="s">
        <v>10112</v>
      </c>
      <c r="G9480" s="13" t="str">
        <f xml:space="preserve"> IF( RIGHT(雅俗通字典[[#This Row],[聲調]],1)&lt;&gt;"入", "舒聲", "促聲")</f>
        <v>舒聲</v>
      </c>
      <c r="H9480" t="str">
        <f xml:space="preserve"> INDEX(聲母對照資料表[], MATCH(雅俗通字典[[#This Row],[切音]], 聲母對照資料表[十五音], 0), 2)</f>
        <v>g</v>
      </c>
      <c r="I9480" t="str">
        <f xml:space="preserve"> INDEX(韻母對照資料表[], MATCH(雅俗通字典[[#This Row],[字韻]] &amp; LEFT(雅俗通字典[[#This Row],[舒促聲]],1), 韻母對照資料表[十五音識別碼], 0), 2)</f>
        <v>i</v>
      </c>
      <c r="J9480">
        <f xml:space="preserve"> MATCH(雅俗通字典[[#This Row],[聲調]], 雅俗通聲調, 0)</f>
        <v>2</v>
      </c>
      <c r="K9480" t="str">
        <f xml:space="preserve"> _xlfn.CONCAT(雅俗通字典[[#This Row],[聲]:[調]])</f>
        <v>gi2</v>
      </c>
      <c r="L9480" t="str">
        <f xml:space="preserve"> 雅俗通字典[[#This Row],[字韻]] &amp; 雅俗通字典[[#This Row],[聲調]] &amp; "聲" &amp; 雅俗通字典[[#This Row],[切音]]</f>
        <v>居上上聲語</v>
      </c>
      <c r="M9480" t="str">
        <f xml:space="preserve"> 雅俗通字典[[#This Row],[字韻]] &amp; TEXT(雅俗通字典[[#This Row],[調]], "[DBNum1]") &amp; 雅俗通字典[[#This Row],[切音]]</f>
        <v>居二語</v>
      </c>
    </row>
    <row r="9481" spans="1:13">
      <c r="A9481">
        <v>9480</v>
      </c>
      <c r="B9481" s="13" t="s">
        <v>10116</v>
      </c>
      <c r="C9481" s="13" t="s">
        <v>421</v>
      </c>
      <c r="D9481" s="13" t="s">
        <v>9713</v>
      </c>
      <c r="E9481" s="13" t="s">
        <v>148</v>
      </c>
      <c r="F9481" t="s">
        <v>10112</v>
      </c>
      <c r="G9481" s="13" t="str">
        <f xml:space="preserve"> IF( RIGHT(雅俗通字典[[#This Row],[聲調]],1)&lt;&gt;"入", "舒聲", "促聲")</f>
        <v>舒聲</v>
      </c>
      <c r="H9481" t="str">
        <f xml:space="preserve"> INDEX(聲母對照資料表[], MATCH(雅俗通字典[[#This Row],[切音]], 聲母對照資料表[十五音], 0), 2)</f>
        <v>g</v>
      </c>
      <c r="I9481" t="str">
        <f xml:space="preserve"> INDEX(韻母對照資料表[], MATCH(雅俗通字典[[#This Row],[字韻]] &amp; LEFT(雅俗通字典[[#This Row],[舒促聲]],1), 韻母對照資料表[十五音識別碼], 0), 2)</f>
        <v>i</v>
      </c>
      <c r="J9481">
        <f xml:space="preserve"> MATCH(雅俗通字典[[#This Row],[聲調]], 雅俗通聲調, 0)</f>
        <v>2</v>
      </c>
      <c r="K9481" t="str">
        <f xml:space="preserve"> _xlfn.CONCAT(雅俗通字典[[#This Row],[聲]:[調]])</f>
        <v>gi2</v>
      </c>
      <c r="L9481" t="str">
        <f xml:space="preserve"> 雅俗通字典[[#This Row],[字韻]] &amp; 雅俗通字典[[#This Row],[聲調]] &amp; "聲" &amp; 雅俗通字典[[#This Row],[切音]]</f>
        <v>居上上聲語</v>
      </c>
      <c r="M9481" t="str">
        <f xml:space="preserve"> 雅俗通字典[[#This Row],[字韻]] &amp; TEXT(雅俗通字典[[#This Row],[調]], "[DBNum1]") &amp; 雅俗通字典[[#This Row],[切音]]</f>
        <v>居二語</v>
      </c>
    </row>
    <row r="9482" spans="1:13">
      <c r="A9482">
        <v>9481</v>
      </c>
      <c r="B9482" s="13" t="s">
        <v>10117</v>
      </c>
      <c r="C9482" s="13" t="s">
        <v>421</v>
      </c>
      <c r="D9482" s="13" t="s">
        <v>9713</v>
      </c>
      <c r="E9482" s="13" t="s">
        <v>148</v>
      </c>
      <c r="F9482" t="s">
        <v>10112</v>
      </c>
      <c r="G9482" s="13" t="str">
        <f xml:space="preserve"> IF( RIGHT(雅俗通字典[[#This Row],[聲調]],1)&lt;&gt;"入", "舒聲", "促聲")</f>
        <v>舒聲</v>
      </c>
      <c r="H9482" t="str">
        <f xml:space="preserve"> INDEX(聲母對照資料表[], MATCH(雅俗通字典[[#This Row],[切音]], 聲母對照資料表[十五音], 0), 2)</f>
        <v>g</v>
      </c>
      <c r="I9482" t="str">
        <f xml:space="preserve"> INDEX(韻母對照資料表[], MATCH(雅俗通字典[[#This Row],[字韻]] &amp; LEFT(雅俗通字典[[#This Row],[舒促聲]],1), 韻母對照資料表[十五音識別碼], 0), 2)</f>
        <v>i</v>
      </c>
      <c r="J9482">
        <f xml:space="preserve"> MATCH(雅俗通字典[[#This Row],[聲調]], 雅俗通聲調, 0)</f>
        <v>2</v>
      </c>
      <c r="K9482" t="str">
        <f xml:space="preserve"> _xlfn.CONCAT(雅俗通字典[[#This Row],[聲]:[調]])</f>
        <v>gi2</v>
      </c>
      <c r="L9482" t="str">
        <f xml:space="preserve"> 雅俗通字典[[#This Row],[字韻]] &amp; 雅俗通字典[[#This Row],[聲調]] &amp; "聲" &amp; 雅俗通字典[[#This Row],[切音]]</f>
        <v>居上上聲語</v>
      </c>
      <c r="M9482" t="str">
        <f xml:space="preserve"> 雅俗通字典[[#This Row],[字韻]] &amp; TEXT(雅俗通字典[[#This Row],[調]], "[DBNum1]") &amp; 雅俗通字典[[#This Row],[切音]]</f>
        <v>居二語</v>
      </c>
    </row>
    <row r="9483" spans="1:13">
      <c r="A9483">
        <v>9482</v>
      </c>
      <c r="B9483" s="13" t="s">
        <v>10118</v>
      </c>
      <c r="C9483" s="13" t="s">
        <v>421</v>
      </c>
      <c r="D9483" s="13" t="s">
        <v>9713</v>
      </c>
      <c r="E9483" s="13" t="s">
        <v>148</v>
      </c>
      <c r="F9483" t="s">
        <v>10112</v>
      </c>
      <c r="G9483" s="13" t="str">
        <f xml:space="preserve"> IF( RIGHT(雅俗通字典[[#This Row],[聲調]],1)&lt;&gt;"入", "舒聲", "促聲")</f>
        <v>舒聲</v>
      </c>
      <c r="H9483" t="str">
        <f xml:space="preserve"> INDEX(聲母對照資料表[], MATCH(雅俗通字典[[#This Row],[切音]], 聲母對照資料表[十五音], 0), 2)</f>
        <v>g</v>
      </c>
      <c r="I9483" t="str">
        <f xml:space="preserve"> INDEX(韻母對照資料表[], MATCH(雅俗通字典[[#This Row],[字韻]] &amp; LEFT(雅俗通字典[[#This Row],[舒促聲]],1), 韻母對照資料表[十五音識別碼], 0), 2)</f>
        <v>i</v>
      </c>
      <c r="J9483">
        <f xml:space="preserve"> MATCH(雅俗通字典[[#This Row],[聲調]], 雅俗通聲調, 0)</f>
        <v>2</v>
      </c>
      <c r="K9483" t="str">
        <f xml:space="preserve"> _xlfn.CONCAT(雅俗通字典[[#This Row],[聲]:[調]])</f>
        <v>gi2</v>
      </c>
      <c r="L9483" t="str">
        <f xml:space="preserve"> 雅俗通字典[[#This Row],[字韻]] &amp; 雅俗通字典[[#This Row],[聲調]] &amp; "聲" &amp; 雅俗通字典[[#This Row],[切音]]</f>
        <v>居上上聲語</v>
      </c>
      <c r="M9483" t="str">
        <f xml:space="preserve"> 雅俗通字典[[#This Row],[字韻]] &amp; TEXT(雅俗通字典[[#This Row],[調]], "[DBNum1]") &amp; 雅俗通字典[[#This Row],[切音]]</f>
        <v>居二語</v>
      </c>
    </row>
    <row r="9484" spans="1:13">
      <c r="A9484">
        <v>9483</v>
      </c>
      <c r="B9484" s="13" t="s">
        <v>10119</v>
      </c>
      <c r="C9484" s="13" t="s">
        <v>421</v>
      </c>
      <c r="D9484" s="13" t="s">
        <v>9713</v>
      </c>
      <c r="E9484" s="13" t="s">
        <v>148</v>
      </c>
      <c r="F9484" t="s">
        <v>10112</v>
      </c>
      <c r="G9484" s="13" t="str">
        <f xml:space="preserve"> IF( RIGHT(雅俗通字典[[#This Row],[聲調]],1)&lt;&gt;"入", "舒聲", "促聲")</f>
        <v>舒聲</v>
      </c>
      <c r="H9484" t="str">
        <f xml:space="preserve"> INDEX(聲母對照資料表[], MATCH(雅俗通字典[[#This Row],[切音]], 聲母對照資料表[十五音], 0), 2)</f>
        <v>g</v>
      </c>
      <c r="I9484" t="str">
        <f xml:space="preserve"> INDEX(韻母對照資料表[], MATCH(雅俗通字典[[#This Row],[字韻]] &amp; LEFT(雅俗通字典[[#This Row],[舒促聲]],1), 韻母對照資料表[十五音識別碼], 0), 2)</f>
        <v>i</v>
      </c>
      <c r="J9484">
        <f xml:space="preserve"> MATCH(雅俗通字典[[#This Row],[聲調]], 雅俗通聲調, 0)</f>
        <v>2</v>
      </c>
      <c r="K9484" t="str">
        <f xml:space="preserve"> _xlfn.CONCAT(雅俗通字典[[#This Row],[聲]:[調]])</f>
        <v>gi2</v>
      </c>
      <c r="L9484" t="str">
        <f xml:space="preserve"> 雅俗通字典[[#This Row],[字韻]] &amp; 雅俗通字典[[#This Row],[聲調]] &amp; "聲" &amp; 雅俗通字典[[#This Row],[切音]]</f>
        <v>居上上聲語</v>
      </c>
      <c r="M9484" t="str">
        <f xml:space="preserve"> 雅俗通字典[[#This Row],[字韻]] &amp; TEXT(雅俗通字典[[#This Row],[調]], "[DBNum1]") &amp; 雅俗通字典[[#This Row],[切音]]</f>
        <v>居二語</v>
      </c>
    </row>
    <row r="9485" spans="1:13">
      <c r="A9485">
        <v>9484</v>
      </c>
      <c r="B9485" s="13" t="s">
        <v>10120</v>
      </c>
      <c r="C9485" s="13" t="s">
        <v>421</v>
      </c>
      <c r="D9485" s="13" t="s">
        <v>9713</v>
      </c>
      <c r="E9485" s="13" t="s">
        <v>148</v>
      </c>
      <c r="F9485" t="s">
        <v>10112</v>
      </c>
      <c r="G9485" s="13" t="str">
        <f xml:space="preserve"> IF( RIGHT(雅俗通字典[[#This Row],[聲調]],1)&lt;&gt;"入", "舒聲", "促聲")</f>
        <v>舒聲</v>
      </c>
      <c r="H9485" t="str">
        <f xml:space="preserve"> INDEX(聲母對照資料表[], MATCH(雅俗通字典[[#This Row],[切音]], 聲母對照資料表[十五音], 0), 2)</f>
        <v>g</v>
      </c>
      <c r="I9485" t="str">
        <f xml:space="preserve"> INDEX(韻母對照資料表[], MATCH(雅俗通字典[[#This Row],[字韻]] &amp; LEFT(雅俗通字典[[#This Row],[舒促聲]],1), 韻母對照資料表[十五音識別碼], 0), 2)</f>
        <v>i</v>
      </c>
      <c r="J9485">
        <f xml:space="preserve"> MATCH(雅俗通字典[[#This Row],[聲調]], 雅俗通聲調, 0)</f>
        <v>2</v>
      </c>
      <c r="K9485" t="str">
        <f xml:space="preserve"> _xlfn.CONCAT(雅俗通字典[[#This Row],[聲]:[調]])</f>
        <v>gi2</v>
      </c>
      <c r="L9485" t="str">
        <f xml:space="preserve"> 雅俗通字典[[#This Row],[字韻]] &amp; 雅俗通字典[[#This Row],[聲調]] &amp; "聲" &amp; 雅俗通字典[[#This Row],[切音]]</f>
        <v>居上上聲語</v>
      </c>
      <c r="M9485" t="str">
        <f xml:space="preserve"> 雅俗通字典[[#This Row],[字韻]] &amp; TEXT(雅俗通字典[[#This Row],[調]], "[DBNum1]") &amp; 雅俗通字典[[#This Row],[切音]]</f>
        <v>居二語</v>
      </c>
    </row>
    <row r="9486" spans="1:13">
      <c r="A9486">
        <v>9485</v>
      </c>
      <c r="B9486" s="13" t="s">
        <v>10121</v>
      </c>
      <c r="C9486" s="13" t="s">
        <v>421</v>
      </c>
      <c r="D9486" s="13" t="s">
        <v>9713</v>
      </c>
      <c r="E9486" s="13" t="s">
        <v>148</v>
      </c>
      <c r="F9486" t="s">
        <v>10112</v>
      </c>
      <c r="G9486" s="13" t="str">
        <f xml:space="preserve"> IF( RIGHT(雅俗通字典[[#This Row],[聲調]],1)&lt;&gt;"入", "舒聲", "促聲")</f>
        <v>舒聲</v>
      </c>
      <c r="H9486" t="str">
        <f xml:space="preserve"> INDEX(聲母對照資料表[], MATCH(雅俗通字典[[#This Row],[切音]], 聲母對照資料表[十五音], 0), 2)</f>
        <v>g</v>
      </c>
      <c r="I9486" t="str">
        <f xml:space="preserve"> INDEX(韻母對照資料表[], MATCH(雅俗通字典[[#This Row],[字韻]] &amp; LEFT(雅俗通字典[[#This Row],[舒促聲]],1), 韻母對照資料表[十五音識別碼], 0), 2)</f>
        <v>i</v>
      </c>
      <c r="J9486">
        <f xml:space="preserve"> MATCH(雅俗通字典[[#This Row],[聲調]], 雅俗通聲調, 0)</f>
        <v>2</v>
      </c>
      <c r="K9486" t="str">
        <f xml:space="preserve"> _xlfn.CONCAT(雅俗通字典[[#This Row],[聲]:[調]])</f>
        <v>gi2</v>
      </c>
      <c r="L9486" t="str">
        <f xml:space="preserve"> 雅俗通字典[[#This Row],[字韻]] &amp; 雅俗通字典[[#This Row],[聲調]] &amp; "聲" &amp; 雅俗通字典[[#This Row],[切音]]</f>
        <v>居上上聲語</v>
      </c>
      <c r="M9486" t="str">
        <f xml:space="preserve"> 雅俗通字典[[#This Row],[字韻]] &amp; TEXT(雅俗通字典[[#This Row],[調]], "[DBNum1]") &amp; 雅俗通字典[[#This Row],[切音]]</f>
        <v>居二語</v>
      </c>
    </row>
    <row r="9487" spans="1:13">
      <c r="A9487">
        <v>9486</v>
      </c>
      <c r="B9487" s="13" t="s">
        <v>10122</v>
      </c>
      <c r="C9487" s="13" t="s">
        <v>421</v>
      </c>
      <c r="D9487" s="13" t="s">
        <v>9713</v>
      </c>
      <c r="E9487" s="13" t="s">
        <v>148</v>
      </c>
      <c r="F9487" t="s">
        <v>10112</v>
      </c>
      <c r="G9487" s="13" t="str">
        <f xml:space="preserve"> IF( RIGHT(雅俗通字典[[#This Row],[聲調]],1)&lt;&gt;"入", "舒聲", "促聲")</f>
        <v>舒聲</v>
      </c>
      <c r="H9487" t="str">
        <f xml:space="preserve"> INDEX(聲母對照資料表[], MATCH(雅俗通字典[[#This Row],[切音]], 聲母對照資料表[十五音], 0), 2)</f>
        <v>g</v>
      </c>
      <c r="I9487" t="str">
        <f xml:space="preserve"> INDEX(韻母對照資料表[], MATCH(雅俗通字典[[#This Row],[字韻]] &amp; LEFT(雅俗通字典[[#This Row],[舒促聲]],1), 韻母對照資料表[十五音識別碼], 0), 2)</f>
        <v>i</v>
      </c>
      <c r="J9487">
        <f xml:space="preserve"> MATCH(雅俗通字典[[#This Row],[聲調]], 雅俗通聲調, 0)</f>
        <v>2</v>
      </c>
      <c r="K9487" t="str">
        <f xml:space="preserve"> _xlfn.CONCAT(雅俗通字典[[#This Row],[聲]:[調]])</f>
        <v>gi2</v>
      </c>
      <c r="L9487" t="str">
        <f xml:space="preserve"> 雅俗通字典[[#This Row],[字韻]] &amp; 雅俗通字典[[#This Row],[聲調]] &amp; "聲" &amp; 雅俗通字典[[#This Row],[切音]]</f>
        <v>居上上聲語</v>
      </c>
      <c r="M9487" t="str">
        <f xml:space="preserve"> 雅俗通字典[[#This Row],[字韻]] &amp; TEXT(雅俗通字典[[#This Row],[調]], "[DBNum1]") &amp; 雅俗通字典[[#This Row],[切音]]</f>
        <v>居二語</v>
      </c>
    </row>
    <row r="9488" spans="1:13">
      <c r="A9488">
        <v>9487</v>
      </c>
      <c r="B9488" s="13" t="s">
        <v>10123</v>
      </c>
      <c r="C9488" s="13" t="s">
        <v>421</v>
      </c>
      <c r="D9488" s="13" t="s">
        <v>9713</v>
      </c>
      <c r="E9488" s="13" t="s">
        <v>148</v>
      </c>
      <c r="F9488" t="s">
        <v>10112</v>
      </c>
      <c r="G9488" s="13" t="str">
        <f xml:space="preserve"> IF( RIGHT(雅俗通字典[[#This Row],[聲調]],1)&lt;&gt;"入", "舒聲", "促聲")</f>
        <v>舒聲</v>
      </c>
      <c r="H9488" t="str">
        <f xml:space="preserve"> INDEX(聲母對照資料表[], MATCH(雅俗通字典[[#This Row],[切音]], 聲母對照資料表[十五音], 0), 2)</f>
        <v>g</v>
      </c>
      <c r="I9488" t="str">
        <f xml:space="preserve"> INDEX(韻母對照資料表[], MATCH(雅俗通字典[[#This Row],[字韻]] &amp; LEFT(雅俗通字典[[#This Row],[舒促聲]],1), 韻母對照資料表[十五音識別碼], 0), 2)</f>
        <v>i</v>
      </c>
      <c r="J9488">
        <f xml:space="preserve"> MATCH(雅俗通字典[[#This Row],[聲調]], 雅俗通聲調, 0)</f>
        <v>2</v>
      </c>
      <c r="K9488" t="str">
        <f xml:space="preserve"> _xlfn.CONCAT(雅俗通字典[[#This Row],[聲]:[調]])</f>
        <v>gi2</v>
      </c>
      <c r="L9488" t="str">
        <f xml:space="preserve"> 雅俗通字典[[#This Row],[字韻]] &amp; 雅俗通字典[[#This Row],[聲調]] &amp; "聲" &amp; 雅俗通字典[[#This Row],[切音]]</f>
        <v>居上上聲語</v>
      </c>
      <c r="M9488" t="str">
        <f xml:space="preserve"> 雅俗通字典[[#This Row],[字韻]] &amp; TEXT(雅俗通字典[[#This Row],[調]], "[DBNum1]") &amp; 雅俗通字典[[#This Row],[切音]]</f>
        <v>居二語</v>
      </c>
    </row>
    <row r="9489" spans="1:13">
      <c r="A9489">
        <v>9488</v>
      </c>
      <c r="B9489" s="13" t="s">
        <v>10124</v>
      </c>
      <c r="C9489" s="13" t="s">
        <v>421</v>
      </c>
      <c r="D9489" s="13" t="s">
        <v>9713</v>
      </c>
      <c r="E9489" s="13" t="s">
        <v>148</v>
      </c>
      <c r="F9489" t="s">
        <v>10112</v>
      </c>
      <c r="G9489" s="13" t="str">
        <f xml:space="preserve"> IF( RIGHT(雅俗通字典[[#This Row],[聲調]],1)&lt;&gt;"入", "舒聲", "促聲")</f>
        <v>舒聲</v>
      </c>
      <c r="H9489" t="str">
        <f xml:space="preserve"> INDEX(聲母對照資料表[], MATCH(雅俗通字典[[#This Row],[切音]], 聲母對照資料表[十五音], 0), 2)</f>
        <v>g</v>
      </c>
      <c r="I9489" t="str">
        <f xml:space="preserve"> INDEX(韻母對照資料表[], MATCH(雅俗通字典[[#This Row],[字韻]] &amp; LEFT(雅俗通字典[[#This Row],[舒促聲]],1), 韻母對照資料表[十五音識別碼], 0), 2)</f>
        <v>i</v>
      </c>
      <c r="J9489">
        <f xml:space="preserve"> MATCH(雅俗通字典[[#This Row],[聲調]], 雅俗通聲調, 0)</f>
        <v>2</v>
      </c>
      <c r="K9489" t="str">
        <f xml:space="preserve"> _xlfn.CONCAT(雅俗通字典[[#This Row],[聲]:[調]])</f>
        <v>gi2</v>
      </c>
      <c r="L9489" t="str">
        <f xml:space="preserve"> 雅俗通字典[[#This Row],[字韻]] &amp; 雅俗通字典[[#This Row],[聲調]] &amp; "聲" &amp; 雅俗通字典[[#This Row],[切音]]</f>
        <v>居上上聲語</v>
      </c>
      <c r="M9489" t="str">
        <f xml:space="preserve"> 雅俗通字典[[#This Row],[字韻]] &amp; TEXT(雅俗通字典[[#This Row],[調]], "[DBNum1]") &amp; 雅俗通字典[[#This Row],[切音]]</f>
        <v>居二語</v>
      </c>
    </row>
    <row r="9490" spans="1:13">
      <c r="A9490">
        <v>9489</v>
      </c>
      <c r="B9490" s="13" t="s">
        <v>2123</v>
      </c>
      <c r="C9490" s="13" t="s">
        <v>421</v>
      </c>
      <c r="D9490" s="13" t="s">
        <v>9713</v>
      </c>
      <c r="E9490" s="13" t="s">
        <v>148</v>
      </c>
      <c r="F9490" t="s">
        <v>10112</v>
      </c>
      <c r="G9490" s="13" t="str">
        <f xml:space="preserve"> IF( RIGHT(雅俗通字典[[#This Row],[聲調]],1)&lt;&gt;"入", "舒聲", "促聲")</f>
        <v>舒聲</v>
      </c>
      <c r="H9490" t="str">
        <f xml:space="preserve"> INDEX(聲母對照資料表[], MATCH(雅俗通字典[[#This Row],[切音]], 聲母對照資料表[十五音], 0), 2)</f>
        <v>g</v>
      </c>
      <c r="I9490" t="str">
        <f xml:space="preserve"> INDEX(韻母對照資料表[], MATCH(雅俗通字典[[#This Row],[字韻]] &amp; LEFT(雅俗通字典[[#This Row],[舒促聲]],1), 韻母對照資料表[十五音識別碼], 0), 2)</f>
        <v>i</v>
      </c>
      <c r="J9490">
        <f xml:space="preserve"> MATCH(雅俗通字典[[#This Row],[聲調]], 雅俗通聲調, 0)</f>
        <v>2</v>
      </c>
      <c r="K9490" t="str">
        <f xml:space="preserve"> _xlfn.CONCAT(雅俗通字典[[#This Row],[聲]:[調]])</f>
        <v>gi2</v>
      </c>
      <c r="L9490" t="str">
        <f xml:space="preserve"> 雅俗通字典[[#This Row],[字韻]] &amp; 雅俗通字典[[#This Row],[聲調]] &amp; "聲" &amp; 雅俗通字典[[#This Row],[切音]]</f>
        <v>居上上聲語</v>
      </c>
      <c r="M9490" t="str">
        <f xml:space="preserve"> 雅俗通字典[[#This Row],[字韻]] &amp; TEXT(雅俗通字典[[#This Row],[調]], "[DBNum1]") &amp; 雅俗通字典[[#This Row],[切音]]</f>
        <v>居二語</v>
      </c>
    </row>
    <row r="9491" spans="1:13">
      <c r="A9491">
        <v>9490</v>
      </c>
      <c r="B9491" s="13" t="s">
        <v>10125</v>
      </c>
      <c r="C9491" s="13" t="s">
        <v>421</v>
      </c>
      <c r="D9491" s="13" t="s">
        <v>9713</v>
      </c>
      <c r="E9491" s="13" t="s">
        <v>148</v>
      </c>
      <c r="F9491" t="s">
        <v>10112</v>
      </c>
      <c r="G9491" s="13" t="str">
        <f xml:space="preserve"> IF( RIGHT(雅俗通字典[[#This Row],[聲調]],1)&lt;&gt;"入", "舒聲", "促聲")</f>
        <v>舒聲</v>
      </c>
      <c r="H9491" t="str">
        <f xml:space="preserve"> INDEX(聲母對照資料表[], MATCH(雅俗通字典[[#This Row],[切音]], 聲母對照資料表[十五音], 0), 2)</f>
        <v>g</v>
      </c>
      <c r="I9491" t="str">
        <f xml:space="preserve"> INDEX(韻母對照資料表[], MATCH(雅俗通字典[[#This Row],[字韻]] &amp; LEFT(雅俗通字典[[#This Row],[舒促聲]],1), 韻母對照資料表[十五音識別碼], 0), 2)</f>
        <v>i</v>
      </c>
      <c r="J9491">
        <f xml:space="preserve"> MATCH(雅俗通字典[[#This Row],[聲調]], 雅俗通聲調, 0)</f>
        <v>2</v>
      </c>
      <c r="K9491" t="str">
        <f xml:space="preserve"> _xlfn.CONCAT(雅俗通字典[[#This Row],[聲]:[調]])</f>
        <v>gi2</v>
      </c>
      <c r="L9491" t="str">
        <f xml:space="preserve"> 雅俗通字典[[#This Row],[字韻]] &amp; 雅俗通字典[[#This Row],[聲調]] &amp; "聲" &amp; 雅俗通字典[[#This Row],[切音]]</f>
        <v>居上上聲語</v>
      </c>
      <c r="M9491" t="str">
        <f xml:space="preserve"> 雅俗通字典[[#This Row],[字韻]] &amp; TEXT(雅俗通字典[[#This Row],[調]], "[DBNum1]") &amp; 雅俗通字典[[#This Row],[切音]]</f>
        <v>居二語</v>
      </c>
    </row>
    <row r="9492" spans="1:13">
      <c r="A9492">
        <v>9491</v>
      </c>
      <c r="B9492" s="13" t="s">
        <v>10126</v>
      </c>
      <c r="C9492" s="13" t="s">
        <v>101</v>
      </c>
      <c r="D9492" s="13" t="s">
        <v>9713</v>
      </c>
      <c r="E9492" s="13" t="s">
        <v>148</v>
      </c>
      <c r="F9492" t="s">
        <v>10127</v>
      </c>
      <c r="G9492" s="13" t="str">
        <f xml:space="preserve"> IF( RIGHT(雅俗通字典[[#This Row],[聲調]],1)&lt;&gt;"入", "舒聲", "促聲")</f>
        <v>舒聲</v>
      </c>
      <c r="H9492" t="str">
        <f xml:space="preserve"> INDEX(聲母對照資料表[], MATCH(雅俗通字典[[#This Row],[切音]], 聲母對照資料表[十五音], 0), 2)</f>
        <v>c</v>
      </c>
      <c r="I9492" t="str">
        <f xml:space="preserve"> INDEX(韻母對照資料表[], MATCH(雅俗通字典[[#This Row],[字韻]] &amp; LEFT(雅俗通字典[[#This Row],[舒促聲]],1), 韻母對照資料表[十五音識別碼], 0), 2)</f>
        <v>i</v>
      </c>
      <c r="J9492">
        <f xml:space="preserve"> MATCH(雅俗通字典[[#This Row],[聲調]], 雅俗通聲調, 0)</f>
        <v>2</v>
      </c>
      <c r="K9492" t="str">
        <f xml:space="preserve"> _xlfn.CONCAT(雅俗通字典[[#This Row],[聲]:[調]])</f>
        <v>ci2</v>
      </c>
      <c r="L9492" t="str">
        <f xml:space="preserve"> 雅俗通字典[[#This Row],[字韻]] &amp; 雅俗通字典[[#This Row],[聲調]] &amp; "聲" &amp; 雅俗通字典[[#This Row],[切音]]</f>
        <v>居上上聲出</v>
      </c>
      <c r="M9492" t="str">
        <f xml:space="preserve"> 雅俗通字典[[#This Row],[字韻]] &amp; TEXT(雅俗通字典[[#This Row],[調]], "[DBNum1]") &amp; 雅俗通字典[[#This Row],[切音]]</f>
        <v>居二出</v>
      </c>
    </row>
    <row r="9493" spans="1:13">
      <c r="A9493">
        <v>9492</v>
      </c>
      <c r="B9493" s="13" t="s">
        <v>10128</v>
      </c>
      <c r="C9493" s="13" t="s">
        <v>101</v>
      </c>
      <c r="D9493" s="13" t="s">
        <v>9713</v>
      </c>
      <c r="E9493" s="13" t="s">
        <v>148</v>
      </c>
      <c r="F9493" t="s">
        <v>10127</v>
      </c>
      <c r="G9493" s="13" t="str">
        <f xml:space="preserve"> IF( RIGHT(雅俗通字典[[#This Row],[聲調]],1)&lt;&gt;"入", "舒聲", "促聲")</f>
        <v>舒聲</v>
      </c>
      <c r="H9493" t="str">
        <f xml:space="preserve"> INDEX(聲母對照資料表[], MATCH(雅俗通字典[[#This Row],[切音]], 聲母對照資料表[十五音], 0), 2)</f>
        <v>c</v>
      </c>
      <c r="I9493" t="str">
        <f xml:space="preserve"> INDEX(韻母對照資料表[], MATCH(雅俗通字典[[#This Row],[字韻]] &amp; LEFT(雅俗通字典[[#This Row],[舒促聲]],1), 韻母對照資料表[十五音識別碼], 0), 2)</f>
        <v>i</v>
      </c>
      <c r="J9493">
        <f xml:space="preserve"> MATCH(雅俗通字典[[#This Row],[聲調]], 雅俗通聲調, 0)</f>
        <v>2</v>
      </c>
      <c r="K9493" t="str">
        <f xml:space="preserve"> _xlfn.CONCAT(雅俗通字典[[#This Row],[聲]:[調]])</f>
        <v>ci2</v>
      </c>
      <c r="L9493" t="str">
        <f xml:space="preserve"> 雅俗通字典[[#This Row],[字韻]] &amp; 雅俗通字典[[#This Row],[聲調]] &amp; "聲" &amp; 雅俗通字典[[#This Row],[切音]]</f>
        <v>居上上聲出</v>
      </c>
      <c r="M9493" t="str">
        <f xml:space="preserve"> 雅俗通字典[[#This Row],[字韻]] &amp; TEXT(雅俗通字典[[#This Row],[調]], "[DBNum1]") &amp; 雅俗通字典[[#This Row],[切音]]</f>
        <v>居二出</v>
      </c>
    </row>
    <row r="9494" spans="1:13">
      <c r="A9494">
        <v>9493</v>
      </c>
      <c r="B9494" s="13" t="s">
        <v>2039</v>
      </c>
      <c r="C9494" s="13" t="s">
        <v>101</v>
      </c>
      <c r="D9494" s="13" t="s">
        <v>9713</v>
      </c>
      <c r="E9494" s="13" t="s">
        <v>148</v>
      </c>
      <c r="F9494" t="s">
        <v>10127</v>
      </c>
      <c r="G9494" s="13" t="str">
        <f xml:space="preserve"> IF( RIGHT(雅俗通字典[[#This Row],[聲調]],1)&lt;&gt;"入", "舒聲", "促聲")</f>
        <v>舒聲</v>
      </c>
      <c r="H9494" t="str">
        <f xml:space="preserve"> INDEX(聲母對照資料表[], MATCH(雅俗通字典[[#This Row],[切音]], 聲母對照資料表[十五音], 0), 2)</f>
        <v>c</v>
      </c>
      <c r="I9494" t="str">
        <f xml:space="preserve"> INDEX(韻母對照資料表[], MATCH(雅俗通字典[[#This Row],[字韻]] &amp; LEFT(雅俗通字典[[#This Row],[舒促聲]],1), 韻母對照資料表[十五音識別碼], 0), 2)</f>
        <v>i</v>
      </c>
      <c r="J9494">
        <f xml:space="preserve"> MATCH(雅俗通字典[[#This Row],[聲調]], 雅俗通聲調, 0)</f>
        <v>2</v>
      </c>
      <c r="K9494" t="str">
        <f xml:space="preserve"> _xlfn.CONCAT(雅俗通字典[[#This Row],[聲]:[調]])</f>
        <v>ci2</v>
      </c>
      <c r="L9494" t="str">
        <f xml:space="preserve"> 雅俗通字典[[#This Row],[字韻]] &amp; 雅俗通字典[[#This Row],[聲調]] &amp; "聲" &amp; 雅俗通字典[[#This Row],[切音]]</f>
        <v>居上上聲出</v>
      </c>
      <c r="M9494" t="str">
        <f xml:space="preserve"> 雅俗通字典[[#This Row],[字韻]] &amp; TEXT(雅俗通字典[[#This Row],[調]], "[DBNum1]") &amp; 雅俗通字典[[#This Row],[切音]]</f>
        <v>居二出</v>
      </c>
    </row>
    <row r="9495" spans="1:13">
      <c r="A9495">
        <v>9494</v>
      </c>
      <c r="B9495" s="13" t="s">
        <v>10129</v>
      </c>
      <c r="C9495" s="13" t="s">
        <v>101</v>
      </c>
      <c r="D9495" s="13" t="s">
        <v>9713</v>
      </c>
      <c r="E9495" s="13" t="s">
        <v>148</v>
      </c>
      <c r="F9495" t="s">
        <v>10127</v>
      </c>
      <c r="G9495" s="13" t="str">
        <f xml:space="preserve"> IF( RIGHT(雅俗通字典[[#This Row],[聲調]],1)&lt;&gt;"入", "舒聲", "促聲")</f>
        <v>舒聲</v>
      </c>
      <c r="H9495" t="str">
        <f xml:space="preserve"> INDEX(聲母對照資料表[], MATCH(雅俗通字典[[#This Row],[切音]], 聲母對照資料表[十五音], 0), 2)</f>
        <v>c</v>
      </c>
      <c r="I9495" t="str">
        <f xml:space="preserve"> INDEX(韻母對照資料表[], MATCH(雅俗通字典[[#This Row],[字韻]] &amp; LEFT(雅俗通字典[[#This Row],[舒促聲]],1), 韻母對照資料表[十五音識別碼], 0), 2)</f>
        <v>i</v>
      </c>
      <c r="J9495">
        <f xml:space="preserve"> MATCH(雅俗通字典[[#This Row],[聲調]], 雅俗通聲調, 0)</f>
        <v>2</v>
      </c>
      <c r="K9495" t="str">
        <f xml:space="preserve"> _xlfn.CONCAT(雅俗通字典[[#This Row],[聲]:[調]])</f>
        <v>ci2</v>
      </c>
      <c r="L9495" t="str">
        <f xml:space="preserve"> 雅俗通字典[[#This Row],[字韻]] &amp; 雅俗通字典[[#This Row],[聲調]] &amp; "聲" &amp; 雅俗通字典[[#This Row],[切音]]</f>
        <v>居上上聲出</v>
      </c>
      <c r="M9495" t="str">
        <f xml:space="preserve"> 雅俗通字典[[#This Row],[字韻]] &amp; TEXT(雅俗通字典[[#This Row],[調]], "[DBNum1]") &amp; 雅俗通字典[[#This Row],[切音]]</f>
        <v>居二出</v>
      </c>
    </row>
    <row r="9496" spans="1:13">
      <c r="A9496">
        <v>9495</v>
      </c>
      <c r="B9496" s="13" t="s">
        <v>10130</v>
      </c>
      <c r="C9496" s="13" t="s">
        <v>101</v>
      </c>
      <c r="D9496" s="13" t="s">
        <v>9713</v>
      </c>
      <c r="E9496" s="13" t="s">
        <v>148</v>
      </c>
      <c r="F9496" t="s">
        <v>10127</v>
      </c>
      <c r="G9496" s="13" t="str">
        <f xml:space="preserve"> IF( RIGHT(雅俗通字典[[#This Row],[聲調]],1)&lt;&gt;"入", "舒聲", "促聲")</f>
        <v>舒聲</v>
      </c>
      <c r="H9496" t="str">
        <f xml:space="preserve"> INDEX(聲母對照資料表[], MATCH(雅俗通字典[[#This Row],[切音]], 聲母對照資料表[十五音], 0), 2)</f>
        <v>c</v>
      </c>
      <c r="I9496" t="str">
        <f xml:space="preserve"> INDEX(韻母對照資料表[], MATCH(雅俗通字典[[#This Row],[字韻]] &amp; LEFT(雅俗通字典[[#This Row],[舒促聲]],1), 韻母對照資料表[十五音識別碼], 0), 2)</f>
        <v>i</v>
      </c>
      <c r="J9496">
        <f xml:space="preserve"> MATCH(雅俗通字典[[#This Row],[聲調]], 雅俗通聲調, 0)</f>
        <v>2</v>
      </c>
      <c r="K9496" t="str">
        <f xml:space="preserve"> _xlfn.CONCAT(雅俗通字典[[#This Row],[聲]:[調]])</f>
        <v>ci2</v>
      </c>
      <c r="L9496" t="str">
        <f xml:space="preserve"> 雅俗通字典[[#This Row],[字韻]] &amp; 雅俗通字典[[#This Row],[聲調]] &amp; "聲" &amp; 雅俗通字典[[#This Row],[切音]]</f>
        <v>居上上聲出</v>
      </c>
      <c r="M9496" t="str">
        <f xml:space="preserve"> 雅俗通字典[[#This Row],[字韻]] &amp; TEXT(雅俗通字典[[#This Row],[調]], "[DBNum1]") &amp; 雅俗通字典[[#This Row],[切音]]</f>
        <v>居二出</v>
      </c>
    </row>
    <row r="9497" spans="1:13">
      <c r="A9497">
        <v>9496</v>
      </c>
      <c r="B9497" s="13" t="s">
        <v>10131</v>
      </c>
      <c r="C9497" s="13" t="s">
        <v>101</v>
      </c>
      <c r="D9497" s="13" t="s">
        <v>9713</v>
      </c>
      <c r="E9497" s="13" t="s">
        <v>148</v>
      </c>
      <c r="F9497" t="s">
        <v>10127</v>
      </c>
      <c r="G9497" s="13" t="str">
        <f xml:space="preserve"> IF( RIGHT(雅俗通字典[[#This Row],[聲調]],1)&lt;&gt;"入", "舒聲", "促聲")</f>
        <v>舒聲</v>
      </c>
      <c r="H9497" t="str">
        <f xml:space="preserve"> INDEX(聲母對照資料表[], MATCH(雅俗通字典[[#This Row],[切音]], 聲母對照資料表[十五音], 0), 2)</f>
        <v>c</v>
      </c>
      <c r="I9497" t="str">
        <f xml:space="preserve"> INDEX(韻母對照資料表[], MATCH(雅俗通字典[[#This Row],[字韻]] &amp; LEFT(雅俗通字典[[#This Row],[舒促聲]],1), 韻母對照資料表[十五音識別碼], 0), 2)</f>
        <v>i</v>
      </c>
      <c r="J9497">
        <f xml:space="preserve"> MATCH(雅俗通字典[[#This Row],[聲調]], 雅俗通聲調, 0)</f>
        <v>2</v>
      </c>
      <c r="K9497" t="str">
        <f xml:space="preserve"> _xlfn.CONCAT(雅俗通字典[[#This Row],[聲]:[調]])</f>
        <v>ci2</v>
      </c>
      <c r="L9497" t="str">
        <f xml:space="preserve"> 雅俗通字典[[#This Row],[字韻]] &amp; 雅俗通字典[[#This Row],[聲調]] &amp; "聲" &amp; 雅俗通字典[[#This Row],[切音]]</f>
        <v>居上上聲出</v>
      </c>
      <c r="M9497" t="str">
        <f xml:space="preserve"> 雅俗通字典[[#This Row],[字韻]] &amp; TEXT(雅俗通字典[[#This Row],[調]], "[DBNum1]") &amp; 雅俗通字典[[#This Row],[切音]]</f>
        <v>居二出</v>
      </c>
    </row>
    <row r="9498" spans="1:13">
      <c r="A9498">
        <v>9497</v>
      </c>
      <c r="B9498" s="13" t="s">
        <v>10132</v>
      </c>
      <c r="C9498" s="13" t="s">
        <v>101</v>
      </c>
      <c r="D9498" s="13" t="s">
        <v>9713</v>
      </c>
      <c r="E9498" s="13" t="s">
        <v>148</v>
      </c>
      <c r="F9498" t="s">
        <v>10127</v>
      </c>
      <c r="G9498" s="13" t="str">
        <f xml:space="preserve"> IF( RIGHT(雅俗通字典[[#This Row],[聲調]],1)&lt;&gt;"入", "舒聲", "促聲")</f>
        <v>舒聲</v>
      </c>
      <c r="H9498" t="str">
        <f xml:space="preserve"> INDEX(聲母對照資料表[], MATCH(雅俗通字典[[#This Row],[切音]], 聲母對照資料表[十五音], 0), 2)</f>
        <v>c</v>
      </c>
      <c r="I9498" t="str">
        <f xml:space="preserve"> INDEX(韻母對照資料表[], MATCH(雅俗通字典[[#This Row],[字韻]] &amp; LEFT(雅俗通字典[[#This Row],[舒促聲]],1), 韻母對照資料表[十五音識別碼], 0), 2)</f>
        <v>i</v>
      </c>
      <c r="J9498">
        <f xml:space="preserve"> MATCH(雅俗通字典[[#This Row],[聲調]], 雅俗通聲調, 0)</f>
        <v>2</v>
      </c>
      <c r="K9498" t="str">
        <f xml:space="preserve"> _xlfn.CONCAT(雅俗通字典[[#This Row],[聲]:[調]])</f>
        <v>ci2</v>
      </c>
      <c r="L9498" t="str">
        <f xml:space="preserve"> 雅俗通字典[[#This Row],[字韻]] &amp; 雅俗通字典[[#This Row],[聲調]] &amp; "聲" &amp; 雅俗通字典[[#This Row],[切音]]</f>
        <v>居上上聲出</v>
      </c>
      <c r="M9498" t="str">
        <f xml:space="preserve"> 雅俗通字典[[#This Row],[字韻]] &amp; TEXT(雅俗通字典[[#This Row],[調]], "[DBNum1]") &amp; 雅俗通字典[[#This Row],[切音]]</f>
        <v>居二出</v>
      </c>
    </row>
    <row r="9499" spans="1:13">
      <c r="A9499">
        <v>9498</v>
      </c>
      <c r="B9499" s="13" t="s">
        <v>10133</v>
      </c>
      <c r="C9499" s="13" t="s">
        <v>101</v>
      </c>
      <c r="D9499" s="13" t="s">
        <v>9713</v>
      </c>
      <c r="E9499" s="13" t="s">
        <v>148</v>
      </c>
      <c r="F9499" t="s">
        <v>10127</v>
      </c>
      <c r="G9499" s="13" t="str">
        <f xml:space="preserve"> IF( RIGHT(雅俗通字典[[#This Row],[聲調]],1)&lt;&gt;"入", "舒聲", "促聲")</f>
        <v>舒聲</v>
      </c>
      <c r="H9499" t="str">
        <f xml:space="preserve"> INDEX(聲母對照資料表[], MATCH(雅俗通字典[[#This Row],[切音]], 聲母對照資料表[十五音], 0), 2)</f>
        <v>c</v>
      </c>
      <c r="I9499" t="str">
        <f xml:space="preserve"> INDEX(韻母對照資料表[], MATCH(雅俗通字典[[#This Row],[字韻]] &amp; LEFT(雅俗通字典[[#This Row],[舒促聲]],1), 韻母對照資料表[十五音識別碼], 0), 2)</f>
        <v>i</v>
      </c>
      <c r="J9499">
        <f xml:space="preserve"> MATCH(雅俗通字典[[#This Row],[聲調]], 雅俗通聲調, 0)</f>
        <v>2</v>
      </c>
      <c r="K9499" t="str">
        <f xml:space="preserve"> _xlfn.CONCAT(雅俗通字典[[#This Row],[聲]:[調]])</f>
        <v>ci2</v>
      </c>
      <c r="L9499" t="str">
        <f xml:space="preserve"> 雅俗通字典[[#This Row],[字韻]] &amp; 雅俗通字典[[#This Row],[聲調]] &amp; "聲" &amp; 雅俗通字典[[#This Row],[切音]]</f>
        <v>居上上聲出</v>
      </c>
      <c r="M9499" t="str">
        <f xml:space="preserve"> 雅俗通字典[[#This Row],[字韻]] &amp; TEXT(雅俗通字典[[#This Row],[調]], "[DBNum1]") &amp; 雅俗通字典[[#This Row],[切音]]</f>
        <v>居二出</v>
      </c>
    </row>
    <row r="9500" spans="1:13">
      <c r="A9500">
        <v>9499</v>
      </c>
      <c r="B9500" s="13" t="s">
        <v>10134</v>
      </c>
      <c r="C9500" s="13" t="s">
        <v>101</v>
      </c>
      <c r="D9500" s="13" t="s">
        <v>9713</v>
      </c>
      <c r="E9500" s="13" t="s">
        <v>148</v>
      </c>
      <c r="F9500" t="s">
        <v>10127</v>
      </c>
      <c r="G9500" s="13" t="str">
        <f xml:space="preserve"> IF( RIGHT(雅俗通字典[[#This Row],[聲調]],1)&lt;&gt;"入", "舒聲", "促聲")</f>
        <v>舒聲</v>
      </c>
      <c r="H9500" t="str">
        <f xml:space="preserve"> INDEX(聲母對照資料表[], MATCH(雅俗通字典[[#This Row],[切音]], 聲母對照資料表[十五音], 0), 2)</f>
        <v>c</v>
      </c>
      <c r="I9500" t="str">
        <f xml:space="preserve"> INDEX(韻母對照資料表[], MATCH(雅俗通字典[[#This Row],[字韻]] &amp; LEFT(雅俗通字典[[#This Row],[舒促聲]],1), 韻母對照資料表[十五音識別碼], 0), 2)</f>
        <v>i</v>
      </c>
      <c r="J9500">
        <f xml:space="preserve"> MATCH(雅俗通字典[[#This Row],[聲調]], 雅俗通聲調, 0)</f>
        <v>2</v>
      </c>
      <c r="K9500" t="str">
        <f xml:space="preserve"> _xlfn.CONCAT(雅俗通字典[[#This Row],[聲]:[調]])</f>
        <v>ci2</v>
      </c>
      <c r="L9500" t="str">
        <f xml:space="preserve"> 雅俗通字典[[#This Row],[字韻]] &amp; 雅俗通字典[[#This Row],[聲調]] &amp; "聲" &amp; 雅俗通字典[[#This Row],[切音]]</f>
        <v>居上上聲出</v>
      </c>
      <c r="M9500" t="str">
        <f xml:space="preserve"> 雅俗通字典[[#This Row],[字韻]] &amp; TEXT(雅俗通字典[[#This Row],[調]], "[DBNum1]") &amp; 雅俗通字典[[#This Row],[切音]]</f>
        <v>居二出</v>
      </c>
    </row>
    <row r="9501" spans="1:13">
      <c r="A9501">
        <v>9500</v>
      </c>
      <c r="B9501" s="13" t="s">
        <v>10135</v>
      </c>
      <c r="C9501" s="13" t="s">
        <v>101</v>
      </c>
      <c r="D9501" s="13" t="s">
        <v>9713</v>
      </c>
      <c r="E9501" s="13" t="s">
        <v>148</v>
      </c>
      <c r="F9501" t="s">
        <v>10127</v>
      </c>
      <c r="G9501" s="13" t="str">
        <f xml:space="preserve"> IF( RIGHT(雅俗通字典[[#This Row],[聲調]],1)&lt;&gt;"入", "舒聲", "促聲")</f>
        <v>舒聲</v>
      </c>
      <c r="H9501" t="str">
        <f xml:space="preserve"> INDEX(聲母對照資料表[], MATCH(雅俗通字典[[#This Row],[切音]], 聲母對照資料表[十五音], 0), 2)</f>
        <v>c</v>
      </c>
      <c r="I9501" t="str">
        <f xml:space="preserve"> INDEX(韻母對照資料表[], MATCH(雅俗通字典[[#This Row],[字韻]] &amp; LEFT(雅俗通字典[[#This Row],[舒促聲]],1), 韻母對照資料表[十五音識別碼], 0), 2)</f>
        <v>i</v>
      </c>
      <c r="J9501">
        <f xml:space="preserve"> MATCH(雅俗通字典[[#This Row],[聲調]], 雅俗通聲調, 0)</f>
        <v>2</v>
      </c>
      <c r="K9501" t="str">
        <f xml:space="preserve"> _xlfn.CONCAT(雅俗通字典[[#This Row],[聲]:[調]])</f>
        <v>ci2</v>
      </c>
      <c r="L9501" t="str">
        <f xml:space="preserve"> 雅俗通字典[[#This Row],[字韻]] &amp; 雅俗通字典[[#This Row],[聲調]] &amp; "聲" &amp; 雅俗通字典[[#This Row],[切音]]</f>
        <v>居上上聲出</v>
      </c>
      <c r="M9501" t="str">
        <f xml:space="preserve"> 雅俗通字典[[#This Row],[字韻]] &amp; TEXT(雅俗通字典[[#This Row],[調]], "[DBNum1]") &amp; 雅俗通字典[[#This Row],[切音]]</f>
        <v>居二出</v>
      </c>
    </row>
    <row r="9502" spans="1:13">
      <c r="A9502">
        <v>9501</v>
      </c>
      <c r="B9502" s="13" t="s">
        <v>108</v>
      </c>
      <c r="C9502" s="13" t="s">
        <v>108</v>
      </c>
      <c r="D9502" s="13" t="s">
        <v>9713</v>
      </c>
      <c r="E9502" s="13" t="s">
        <v>148</v>
      </c>
      <c r="F9502" t="s">
        <v>10136</v>
      </c>
      <c r="G9502" s="13" t="str">
        <f xml:space="preserve"> IF( RIGHT(雅俗通字典[[#This Row],[聲調]],1)&lt;&gt;"入", "舒聲", "促聲")</f>
        <v>舒聲</v>
      </c>
      <c r="H9502" t="str">
        <f xml:space="preserve"> INDEX(聲母對照資料表[], MATCH(雅俗通字典[[#This Row],[切音]], 聲母對照資料表[十五音], 0), 2)</f>
        <v>h</v>
      </c>
      <c r="I9502" t="str">
        <f xml:space="preserve"> INDEX(韻母對照資料表[], MATCH(雅俗通字典[[#This Row],[字韻]] &amp; LEFT(雅俗通字典[[#This Row],[舒促聲]],1), 韻母對照資料表[十五音識別碼], 0), 2)</f>
        <v>i</v>
      </c>
      <c r="J9502">
        <f xml:space="preserve"> MATCH(雅俗通字典[[#This Row],[聲調]], 雅俗通聲調, 0)</f>
        <v>2</v>
      </c>
      <c r="K9502" t="str">
        <f xml:space="preserve"> _xlfn.CONCAT(雅俗通字典[[#This Row],[聲]:[調]])</f>
        <v>hi2</v>
      </c>
      <c r="L9502" t="str">
        <f xml:space="preserve"> 雅俗通字典[[#This Row],[字韻]] &amp; 雅俗通字典[[#This Row],[聲調]] &amp; "聲" &amp; 雅俗通字典[[#This Row],[切音]]</f>
        <v>居上上聲喜</v>
      </c>
      <c r="M9502" t="str">
        <f xml:space="preserve"> 雅俗通字典[[#This Row],[字韻]] &amp; TEXT(雅俗通字典[[#This Row],[調]], "[DBNum1]") &amp; 雅俗通字典[[#This Row],[切音]]</f>
        <v>居二喜</v>
      </c>
    </row>
    <row r="9503" spans="1:13">
      <c r="A9503">
        <v>9502</v>
      </c>
      <c r="B9503" s="13" t="s">
        <v>10137</v>
      </c>
      <c r="C9503" s="13" t="s">
        <v>108</v>
      </c>
      <c r="D9503" s="13" t="s">
        <v>9713</v>
      </c>
      <c r="E9503" s="13" t="s">
        <v>148</v>
      </c>
      <c r="F9503" t="s">
        <v>10136</v>
      </c>
      <c r="G9503" s="13" t="str">
        <f xml:space="preserve"> IF( RIGHT(雅俗通字典[[#This Row],[聲調]],1)&lt;&gt;"入", "舒聲", "促聲")</f>
        <v>舒聲</v>
      </c>
      <c r="H9503" t="str">
        <f xml:space="preserve"> INDEX(聲母對照資料表[], MATCH(雅俗通字典[[#This Row],[切音]], 聲母對照資料表[十五音], 0), 2)</f>
        <v>h</v>
      </c>
      <c r="I9503" t="str">
        <f xml:space="preserve"> INDEX(韻母對照資料表[], MATCH(雅俗通字典[[#This Row],[字韻]] &amp; LEFT(雅俗通字典[[#This Row],[舒促聲]],1), 韻母對照資料表[十五音識別碼], 0), 2)</f>
        <v>i</v>
      </c>
      <c r="J9503">
        <f xml:space="preserve"> MATCH(雅俗通字典[[#This Row],[聲調]], 雅俗通聲調, 0)</f>
        <v>2</v>
      </c>
      <c r="K9503" t="str">
        <f xml:space="preserve"> _xlfn.CONCAT(雅俗通字典[[#This Row],[聲]:[調]])</f>
        <v>hi2</v>
      </c>
      <c r="L9503" t="str">
        <f xml:space="preserve"> 雅俗通字典[[#This Row],[字韻]] &amp; 雅俗通字典[[#This Row],[聲調]] &amp; "聲" &amp; 雅俗通字典[[#This Row],[切音]]</f>
        <v>居上上聲喜</v>
      </c>
      <c r="M9503" t="str">
        <f xml:space="preserve"> 雅俗通字典[[#This Row],[字韻]] &amp; TEXT(雅俗通字典[[#This Row],[調]], "[DBNum1]") &amp; 雅俗通字典[[#This Row],[切音]]</f>
        <v>居二喜</v>
      </c>
    </row>
    <row r="9504" spans="1:13">
      <c r="A9504">
        <v>9503</v>
      </c>
      <c r="B9504" s="13" t="s">
        <v>10138</v>
      </c>
      <c r="C9504" s="13" t="s">
        <v>108</v>
      </c>
      <c r="D9504" s="13" t="s">
        <v>9713</v>
      </c>
      <c r="E9504" s="13" t="s">
        <v>148</v>
      </c>
      <c r="F9504" t="s">
        <v>10136</v>
      </c>
      <c r="G9504" s="13" t="str">
        <f xml:space="preserve"> IF( RIGHT(雅俗通字典[[#This Row],[聲調]],1)&lt;&gt;"入", "舒聲", "促聲")</f>
        <v>舒聲</v>
      </c>
      <c r="H9504" t="str">
        <f xml:space="preserve"> INDEX(聲母對照資料表[], MATCH(雅俗通字典[[#This Row],[切音]], 聲母對照資料表[十五音], 0), 2)</f>
        <v>h</v>
      </c>
      <c r="I9504" t="str">
        <f xml:space="preserve"> INDEX(韻母對照資料表[], MATCH(雅俗通字典[[#This Row],[字韻]] &amp; LEFT(雅俗通字典[[#This Row],[舒促聲]],1), 韻母對照資料表[十五音識別碼], 0), 2)</f>
        <v>i</v>
      </c>
      <c r="J9504">
        <f xml:space="preserve"> MATCH(雅俗通字典[[#This Row],[聲調]], 雅俗通聲調, 0)</f>
        <v>2</v>
      </c>
      <c r="K9504" t="str">
        <f xml:space="preserve"> _xlfn.CONCAT(雅俗通字典[[#This Row],[聲]:[調]])</f>
        <v>hi2</v>
      </c>
      <c r="L9504" t="str">
        <f xml:space="preserve"> 雅俗通字典[[#This Row],[字韻]] &amp; 雅俗通字典[[#This Row],[聲調]] &amp; "聲" &amp; 雅俗通字典[[#This Row],[切音]]</f>
        <v>居上上聲喜</v>
      </c>
      <c r="M9504" t="str">
        <f xml:space="preserve"> 雅俗通字典[[#This Row],[字韻]] &amp; TEXT(雅俗通字典[[#This Row],[調]], "[DBNum1]") &amp; 雅俗通字典[[#This Row],[切音]]</f>
        <v>居二喜</v>
      </c>
    </row>
    <row r="9505" spans="1:13">
      <c r="A9505">
        <v>9504</v>
      </c>
      <c r="B9505" s="13" t="s">
        <v>9911</v>
      </c>
      <c r="C9505" s="13" t="s">
        <v>108</v>
      </c>
      <c r="D9505" s="13" t="s">
        <v>9713</v>
      </c>
      <c r="E9505" s="13" t="s">
        <v>148</v>
      </c>
      <c r="F9505" t="s">
        <v>10136</v>
      </c>
      <c r="G9505" s="13" t="str">
        <f xml:space="preserve"> IF( RIGHT(雅俗通字典[[#This Row],[聲調]],1)&lt;&gt;"入", "舒聲", "促聲")</f>
        <v>舒聲</v>
      </c>
      <c r="H9505" t="str">
        <f xml:space="preserve"> INDEX(聲母對照資料表[], MATCH(雅俗通字典[[#This Row],[切音]], 聲母對照資料表[十五音], 0), 2)</f>
        <v>h</v>
      </c>
      <c r="I9505" t="str">
        <f xml:space="preserve"> INDEX(韻母對照資料表[], MATCH(雅俗通字典[[#This Row],[字韻]] &amp; LEFT(雅俗通字典[[#This Row],[舒促聲]],1), 韻母對照資料表[十五音識別碼], 0), 2)</f>
        <v>i</v>
      </c>
      <c r="J9505">
        <f xml:space="preserve"> MATCH(雅俗通字典[[#This Row],[聲調]], 雅俗通聲調, 0)</f>
        <v>2</v>
      </c>
      <c r="K9505" t="str">
        <f xml:space="preserve"> _xlfn.CONCAT(雅俗通字典[[#This Row],[聲]:[調]])</f>
        <v>hi2</v>
      </c>
      <c r="L9505" t="str">
        <f xml:space="preserve"> 雅俗通字典[[#This Row],[字韻]] &amp; 雅俗通字典[[#This Row],[聲調]] &amp; "聲" &amp; 雅俗通字典[[#This Row],[切音]]</f>
        <v>居上上聲喜</v>
      </c>
      <c r="M9505" t="str">
        <f xml:space="preserve"> 雅俗通字典[[#This Row],[字韻]] &amp; TEXT(雅俗通字典[[#This Row],[調]], "[DBNum1]") &amp; 雅俗通字典[[#This Row],[切音]]</f>
        <v>居二喜</v>
      </c>
    </row>
    <row r="9506" spans="1:13">
      <c r="A9506">
        <v>9505</v>
      </c>
      <c r="B9506" s="13" t="s">
        <v>197</v>
      </c>
      <c r="C9506" s="13" t="s">
        <v>108</v>
      </c>
      <c r="D9506" s="13" t="s">
        <v>9713</v>
      </c>
      <c r="E9506" s="13" t="s">
        <v>148</v>
      </c>
      <c r="F9506" t="s">
        <v>10136</v>
      </c>
      <c r="G9506" s="13" t="str">
        <f xml:space="preserve"> IF( RIGHT(雅俗通字典[[#This Row],[聲調]],1)&lt;&gt;"入", "舒聲", "促聲")</f>
        <v>舒聲</v>
      </c>
      <c r="H9506" t="str">
        <f xml:space="preserve"> INDEX(聲母對照資料表[], MATCH(雅俗通字典[[#This Row],[切音]], 聲母對照資料表[十五音], 0), 2)</f>
        <v>h</v>
      </c>
      <c r="I9506" t="str">
        <f xml:space="preserve"> INDEX(韻母對照資料表[], MATCH(雅俗通字典[[#This Row],[字韻]] &amp; LEFT(雅俗通字典[[#This Row],[舒促聲]],1), 韻母對照資料表[十五音識別碼], 0), 2)</f>
        <v>i</v>
      </c>
      <c r="J9506">
        <f xml:space="preserve"> MATCH(雅俗通字典[[#This Row],[聲調]], 雅俗通聲調, 0)</f>
        <v>2</v>
      </c>
      <c r="K9506" t="str">
        <f xml:space="preserve"> _xlfn.CONCAT(雅俗通字典[[#This Row],[聲]:[調]])</f>
        <v>hi2</v>
      </c>
      <c r="L9506" t="str">
        <f xml:space="preserve"> 雅俗通字典[[#This Row],[字韻]] &amp; 雅俗通字典[[#This Row],[聲調]] &amp; "聲" &amp; 雅俗通字典[[#This Row],[切音]]</f>
        <v>居上上聲喜</v>
      </c>
      <c r="M9506" t="str">
        <f xml:space="preserve"> 雅俗通字典[[#This Row],[字韻]] &amp; TEXT(雅俗通字典[[#This Row],[調]], "[DBNum1]") &amp; 雅俗通字典[[#This Row],[切音]]</f>
        <v>居二喜</v>
      </c>
    </row>
    <row r="9507" spans="1:13">
      <c r="A9507">
        <v>9506</v>
      </c>
      <c r="B9507" s="13" t="s">
        <v>10139</v>
      </c>
      <c r="C9507" s="13" t="s">
        <v>108</v>
      </c>
      <c r="D9507" s="13" t="s">
        <v>9713</v>
      </c>
      <c r="E9507" s="13" t="s">
        <v>148</v>
      </c>
      <c r="F9507" t="s">
        <v>10136</v>
      </c>
      <c r="G9507" s="13" t="str">
        <f xml:space="preserve"> IF( RIGHT(雅俗通字典[[#This Row],[聲調]],1)&lt;&gt;"入", "舒聲", "促聲")</f>
        <v>舒聲</v>
      </c>
      <c r="H9507" t="str">
        <f xml:space="preserve"> INDEX(聲母對照資料表[], MATCH(雅俗通字典[[#This Row],[切音]], 聲母對照資料表[十五音], 0), 2)</f>
        <v>h</v>
      </c>
      <c r="I9507" t="str">
        <f xml:space="preserve"> INDEX(韻母對照資料表[], MATCH(雅俗通字典[[#This Row],[字韻]] &amp; LEFT(雅俗通字典[[#This Row],[舒促聲]],1), 韻母對照資料表[十五音識別碼], 0), 2)</f>
        <v>i</v>
      </c>
      <c r="J9507">
        <f xml:space="preserve"> MATCH(雅俗通字典[[#This Row],[聲調]], 雅俗通聲調, 0)</f>
        <v>2</v>
      </c>
      <c r="K9507" t="str">
        <f xml:space="preserve"> _xlfn.CONCAT(雅俗通字典[[#This Row],[聲]:[調]])</f>
        <v>hi2</v>
      </c>
      <c r="L9507" t="str">
        <f xml:space="preserve"> 雅俗通字典[[#This Row],[字韻]] &amp; 雅俗通字典[[#This Row],[聲調]] &amp; "聲" &amp; 雅俗通字典[[#This Row],[切音]]</f>
        <v>居上上聲喜</v>
      </c>
      <c r="M9507" t="str">
        <f xml:space="preserve"> 雅俗通字典[[#This Row],[字韻]] &amp; TEXT(雅俗通字典[[#This Row],[調]], "[DBNum1]") &amp; 雅俗通字典[[#This Row],[切音]]</f>
        <v>居二喜</v>
      </c>
    </row>
    <row r="9508" spans="1:13">
      <c r="A9508">
        <v>9507</v>
      </c>
      <c r="B9508" s="13" t="s">
        <v>10140</v>
      </c>
      <c r="C9508" s="13" t="s">
        <v>108</v>
      </c>
      <c r="D9508" s="13" t="s">
        <v>9713</v>
      </c>
      <c r="E9508" s="13" t="s">
        <v>148</v>
      </c>
      <c r="F9508" t="s">
        <v>10136</v>
      </c>
      <c r="G9508" s="13" t="str">
        <f xml:space="preserve"> IF( RIGHT(雅俗通字典[[#This Row],[聲調]],1)&lt;&gt;"入", "舒聲", "促聲")</f>
        <v>舒聲</v>
      </c>
      <c r="H9508" t="str">
        <f xml:space="preserve"> INDEX(聲母對照資料表[], MATCH(雅俗通字典[[#This Row],[切音]], 聲母對照資料表[十五音], 0), 2)</f>
        <v>h</v>
      </c>
      <c r="I9508" t="str">
        <f xml:space="preserve"> INDEX(韻母對照資料表[], MATCH(雅俗通字典[[#This Row],[字韻]] &amp; LEFT(雅俗通字典[[#This Row],[舒促聲]],1), 韻母對照資料表[十五音識別碼], 0), 2)</f>
        <v>i</v>
      </c>
      <c r="J9508">
        <f xml:space="preserve"> MATCH(雅俗通字典[[#This Row],[聲調]], 雅俗通聲調, 0)</f>
        <v>2</v>
      </c>
      <c r="K9508" t="str">
        <f xml:space="preserve"> _xlfn.CONCAT(雅俗通字典[[#This Row],[聲]:[調]])</f>
        <v>hi2</v>
      </c>
      <c r="L9508" t="str">
        <f xml:space="preserve"> 雅俗通字典[[#This Row],[字韻]] &amp; 雅俗通字典[[#This Row],[聲調]] &amp; "聲" &amp; 雅俗通字典[[#This Row],[切音]]</f>
        <v>居上上聲喜</v>
      </c>
      <c r="M9508" t="str">
        <f xml:space="preserve"> 雅俗通字典[[#This Row],[字韻]] &amp; TEXT(雅俗通字典[[#This Row],[調]], "[DBNum1]") &amp; 雅俗通字典[[#This Row],[切音]]</f>
        <v>居二喜</v>
      </c>
    </row>
    <row r="9509" spans="1:13">
      <c r="A9509">
        <v>9508</v>
      </c>
      <c r="B9509" s="13" t="s">
        <v>10141</v>
      </c>
      <c r="C9509" s="13" t="s">
        <v>108</v>
      </c>
      <c r="D9509" s="13" t="s">
        <v>9713</v>
      </c>
      <c r="E9509" s="13" t="s">
        <v>148</v>
      </c>
      <c r="F9509" t="s">
        <v>10136</v>
      </c>
      <c r="G9509" s="13" t="str">
        <f xml:space="preserve"> IF( RIGHT(雅俗通字典[[#This Row],[聲調]],1)&lt;&gt;"入", "舒聲", "促聲")</f>
        <v>舒聲</v>
      </c>
      <c r="H9509" t="str">
        <f xml:space="preserve"> INDEX(聲母對照資料表[], MATCH(雅俗通字典[[#This Row],[切音]], 聲母對照資料表[十五音], 0), 2)</f>
        <v>h</v>
      </c>
      <c r="I9509" t="str">
        <f xml:space="preserve"> INDEX(韻母對照資料表[], MATCH(雅俗通字典[[#This Row],[字韻]] &amp; LEFT(雅俗通字典[[#This Row],[舒促聲]],1), 韻母對照資料表[十五音識別碼], 0), 2)</f>
        <v>i</v>
      </c>
      <c r="J9509">
        <f xml:space="preserve"> MATCH(雅俗通字典[[#This Row],[聲調]], 雅俗通聲調, 0)</f>
        <v>2</v>
      </c>
      <c r="K9509" t="str">
        <f xml:space="preserve"> _xlfn.CONCAT(雅俗通字典[[#This Row],[聲]:[調]])</f>
        <v>hi2</v>
      </c>
      <c r="L9509" t="str">
        <f xml:space="preserve"> 雅俗通字典[[#This Row],[字韻]] &amp; 雅俗通字典[[#This Row],[聲調]] &amp; "聲" &amp; 雅俗通字典[[#This Row],[切音]]</f>
        <v>居上上聲喜</v>
      </c>
      <c r="M9509" t="str">
        <f xml:space="preserve"> 雅俗通字典[[#This Row],[字韻]] &amp; TEXT(雅俗通字典[[#This Row],[調]], "[DBNum1]") &amp; 雅俗通字典[[#This Row],[切音]]</f>
        <v>居二喜</v>
      </c>
    </row>
    <row r="9510" spans="1:13">
      <c r="A9510">
        <v>9509</v>
      </c>
      <c r="B9510" s="13" t="s">
        <v>10142</v>
      </c>
      <c r="C9510" s="13" t="s">
        <v>147</v>
      </c>
      <c r="D9510" s="13" t="s">
        <v>9713</v>
      </c>
      <c r="E9510" s="13" t="s">
        <v>275</v>
      </c>
      <c r="F9510" t="s">
        <v>10143</v>
      </c>
      <c r="G9510" s="13" t="str">
        <f xml:space="preserve"> IF( RIGHT(雅俗通字典[[#This Row],[聲調]],1)&lt;&gt;"入", "舒聲", "促聲")</f>
        <v>舒聲</v>
      </c>
      <c r="H9510" t="str">
        <f xml:space="preserve"> INDEX(聲母對照資料表[], MATCH(雅俗通字典[[#This Row],[切音]], 聲母對照資料表[十五音], 0), 2)</f>
        <v>l</v>
      </c>
      <c r="I9510" t="str">
        <f xml:space="preserve"> INDEX(韻母對照資料表[], MATCH(雅俗通字典[[#This Row],[字韻]] &amp; LEFT(雅俗通字典[[#This Row],[舒促聲]],1), 韻母對照資料表[十五音識別碼], 0), 2)</f>
        <v>i</v>
      </c>
      <c r="J9510">
        <f xml:space="preserve"> MATCH(雅俗通字典[[#This Row],[聲調]], 雅俗通聲調, 0)</f>
        <v>3</v>
      </c>
      <c r="K9510" t="str">
        <f xml:space="preserve"> _xlfn.CONCAT(雅俗通字典[[#This Row],[聲]:[調]])</f>
        <v>li3</v>
      </c>
      <c r="L9510" t="str">
        <f xml:space="preserve"> 雅俗通字典[[#This Row],[字韻]] &amp; 雅俗通字典[[#This Row],[聲調]] &amp; "聲" &amp; 雅俗通字典[[#This Row],[切音]]</f>
        <v>居上去聲柳</v>
      </c>
      <c r="M9510" t="str">
        <f xml:space="preserve"> 雅俗通字典[[#This Row],[字韻]] &amp; TEXT(雅俗通字典[[#This Row],[調]], "[DBNum1]") &amp; 雅俗通字典[[#This Row],[切音]]</f>
        <v>居三柳</v>
      </c>
    </row>
    <row r="9511" spans="1:13">
      <c r="A9511">
        <v>9510</v>
      </c>
      <c r="B9511" s="13" t="s">
        <v>10144</v>
      </c>
      <c r="C9511" s="13" t="s">
        <v>6</v>
      </c>
      <c r="D9511" s="13" t="s">
        <v>9713</v>
      </c>
      <c r="E9511" s="13" t="s">
        <v>275</v>
      </c>
      <c r="F9511" t="s">
        <v>10145</v>
      </c>
      <c r="G9511" s="13" t="str">
        <f xml:space="preserve"> IF( RIGHT(雅俗通字典[[#This Row],[聲調]],1)&lt;&gt;"入", "舒聲", "促聲")</f>
        <v>舒聲</v>
      </c>
      <c r="H9511" t="str">
        <f xml:space="preserve"> INDEX(聲母對照資料表[], MATCH(雅俗通字典[[#This Row],[切音]], 聲母對照資料表[十五音], 0), 2)</f>
        <v>p</v>
      </c>
      <c r="I9511" t="str">
        <f xml:space="preserve"> INDEX(韻母對照資料表[], MATCH(雅俗通字典[[#This Row],[字韻]] &amp; LEFT(雅俗通字典[[#This Row],[舒促聲]],1), 韻母對照資料表[十五音識別碼], 0), 2)</f>
        <v>i</v>
      </c>
      <c r="J9511">
        <f xml:space="preserve"> MATCH(雅俗通字典[[#This Row],[聲調]], 雅俗通聲調, 0)</f>
        <v>3</v>
      </c>
      <c r="K9511" t="str">
        <f xml:space="preserve"> _xlfn.CONCAT(雅俗通字典[[#This Row],[聲]:[調]])</f>
        <v>pi3</v>
      </c>
      <c r="L9511" t="str">
        <f xml:space="preserve"> 雅俗通字典[[#This Row],[字韻]] &amp; 雅俗通字典[[#This Row],[聲調]] &amp; "聲" &amp; 雅俗通字典[[#This Row],[切音]]</f>
        <v>居上去聲邊</v>
      </c>
      <c r="M9511" t="str">
        <f xml:space="preserve"> 雅俗通字典[[#This Row],[字韻]] &amp; TEXT(雅俗通字典[[#This Row],[調]], "[DBNum1]") &amp; 雅俗通字典[[#This Row],[切音]]</f>
        <v>居三邊</v>
      </c>
    </row>
    <row r="9512" spans="1:13">
      <c r="A9512">
        <v>9511</v>
      </c>
      <c r="B9512" s="13" t="s">
        <v>10146</v>
      </c>
      <c r="C9512" s="13" t="s">
        <v>6</v>
      </c>
      <c r="D9512" s="13" t="s">
        <v>9713</v>
      </c>
      <c r="E9512" s="13" t="s">
        <v>275</v>
      </c>
      <c r="F9512" t="s">
        <v>10145</v>
      </c>
      <c r="G9512" s="13" t="str">
        <f xml:space="preserve"> IF( RIGHT(雅俗通字典[[#This Row],[聲調]],1)&lt;&gt;"入", "舒聲", "促聲")</f>
        <v>舒聲</v>
      </c>
      <c r="H9512" t="str">
        <f xml:space="preserve"> INDEX(聲母對照資料表[], MATCH(雅俗通字典[[#This Row],[切音]], 聲母對照資料表[十五音], 0), 2)</f>
        <v>p</v>
      </c>
      <c r="I9512" t="str">
        <f xml:space="preserve"> INDEX(韻母對照資料表[], MATCH(雅俗通字典[[#This Row],[字韻]] &amp; LEFT(雅俗通字典[[#This Row],[舒促聲]],1), 韻母對照資料表[十五音識別碼], 0), 2)</f>
        <v>i</v>
      </c>
      <c r="J9512">
        <f xml:space="preserve"> MATCH(雅俗通字典[[#This Row],[聲調]], 雅俗通聲調, 0)</f>
        <v>3</v>
      </c>
      <c r="K9512" t="str">
        <f xml:space="preserve"> _xlfn.CONCAT(雅俗通字典[[#This Row],[聲]:[調]])</f>
        <v>pi3</v>
      </c>
      <c r="L9512" t="str">
        <f xml:space="preserve"> 雅俗通字典[[#This Row],[字韻]] &amp; 雅俗通字典[[#This Row],[聲調]] &amp; "聲" &amp; 雅俗通字典[[#This Row],[切音]]</f>
        <v>居上去聲邊</v>
      </c>
      <c r="M9512" t="str">
        <f xml:space="preserve"> 雅俗通字典[[#This Row],[字韻]] &amp; TEXT(雅俗通字典[[#This Row],[調]], "[DBNum1]") &amp; 雅俗通字典[[#This Row],[切音]]</f>
        <v>居三邊</v>
      </c>
    </row>
    <row r="9513" spans="1:13">
      <c r="A9513">
        <v>9512</v>
      </c>
      <c r="B9513" s="13" t="s">
        <v>10147</v>
      </c>
      <c r="C9513" s="13" t="s">
        <v>6</v>
      </c>
      <c r="D9513" s="13" t="s">
        <v>9713</v>
      </c>
      <c r="E9513" s="13" t="s">
        <v>275</v>
      </c>
      <c r="F9513" t="s">
        <v>10145</v>
      </c>
      <c r="G9513" s="13" t="str">
        <f xml:space="preserve"> IF( RIGHT(雅俗通字典[[#This Row],[聲調]],1)&lt;&gt;"入", "舒聲", "促聲")</f>
        <v>舒聲</v>
      </c>
      <c r="H9513" t="str">
        <f xml:space="preserve"> INDEX(聲母對照資料表[], MATCH(雅俗通字典[[#This Row],[切音]], 聲母對照資料表[十五音], 0), 2)</f>
        <v>p</v>
      </c>
      <c r="I9513" t="str">
        <f xml:space="preserve"> INDEX(韻母對照資料表[], MATCH(雅俗通字典[[#This Row],[字韻]] &amp; LEFT(雅俗通字典[[#This Row],[舒促聲]],1), 韻母對照資料表[十五音識別碼], 0), 2)</f>
        <v>i</v>
      </c>
      <c r="J9513">
        <f xml:space="preserve"> MATCH(雅俗通字典[[#This Row],[聲調]], 雅俗通聲調, 0)</f>
        <v>3</v>
      </c>
      <c r="K9513" t="str">
        <f xml:space="preserve"> _xlfn.CONCAT(雅俗通字典[[#This Row],[聲]:[調]])</f>
        <v>pi3</v>
      </c>
      <c r="L9513" t="str">
        <f xml:space="preserve"> 雅俗通字典[[#This Row],[字韻]] &amp; 雅俗通字典[[#This Row],[聲調]] &amp; "聲" &amp; 雅俗通字典[[#This Row],[切音]]</f>
        <v>居上去聲邊</v>
      </c>
      <c r="M9513" t="str">
        <f xml:space="preserve"> 雅俗通字典[[#This Row],[字韻]] &amp; TEXT(雅俗通字典[[#This Row],[調]], "[DBNum1]") &amp; 雅俗通字典[[#This Row],[切音]]</f>
        <v>居三邊</v>
      </c>
    </row>
    <row r="9514" spans="1:13">
      <c r="A9514">
        <v>9513</v>
      </c>
      <c r="B9514" s="13" t="s">
        <v>10148</v>
      </c>
      <c r="C9514" s="13" t="s">
        <v>6</v>
      </c>
      <c r="D9514" s="13" t="s">
        <v>9713</v>
      </c>
      <c r="E9514" s="13" t="s">
        <v>275</v>
      </c>
      <c r="F9514" t="s">
        <v>10145</v>
      </c>
      <c r="G9514" s="13" t="str">
        <f xml:space="preserve"> IF( RIGHT(雅俗通字典[[#This Row],[聲調]],1)&lt;&gt;"入", "舒聲", "促聲")</f>
        <v>舒聲</v>
      </c>
      <c r="H9514" t="str">
        <f xml:space="preserve"> INDEX(聲母對照資料表[], MATCH(雅俗通字典[[#This Row],[切音]], 聲母對照資料表[十五音], 0), 2)</f>
        <v>p</v>
      </c>
      <c r="I9514" t="str">
        <f xml:space="preserve"> INDEX(韻母對照資料表[], MATCH(雅俗通字典[[#This Row],[字韻]] &amp; LEFT(雅俗通字典[[#This Row],[舒促聲]],1), 韻母對照資料表[十五音識別碼], 0), 2)</f>
        <v>i</v>
      </c>
      <c r="J9514">
        <f xml:space="preserve"> MATCH(雅俗通字典[[#This Row],[聲調]], 雅俗通聲調, 0)</f>
        <v>3</v>
      </c>
      <c r="K9514" t="str">
        <f xml:space="preserve"> _xlfn.CONCAT(雅俗通字典[[#This Row],[聲]:[調]])</f>
        <v>pi3</v>
      </c>
      <c r="L9514" t="str">
        <f xml:space="preserve"> 雅俗通字典[[#This Row],[字韻]] &amp; 雅俗通字典[[#This Row],[聲調]] &amp; "聲" &amp; 雅俗通字典[[#This Row],[切音]]</f>
        <v>居上去聲邊</v>
      </c>
      <c r="M9514" t="str">
        <f xml:space="preserve"> 雅俗通字典[[#This Row],[字韻]] &amp; TEXT(雅俗通字典[[#This Row],[調]], "[DBNum1]") &amp; 雅俗通字典[[#This Row],[切音]]</f>
        <v>居三邊</v>
      </c>
    </row>
    <row r="9515" spans="1:13">
      <c r="A9515">
        <v>9514</v>
      </c>
      <c r="B9515" s="13" t="s">
        <v>7675</v>
      </c>
      <c r="C9515" s="13" t="s">
        <v>6</v>
      </c>
      <c r="D9515" s="13" t="s">
        <v>9713</v>
      </c>
      <c r="E9515" s="13" t="s">
        <v>275</v>
      </c>
      <c r="F9515" t="s">
        <v>10145</v>
      </c>
      <c r="G9515" s="13" t="str">
        <f xml:space="preserve"> IF( RIGHT(雅俗通字典[[#This Row],[聲調]],1)&lt;&gt;"入", "舒聲", "促聲")</f>
        <v>舒聲</v>
      </c>
      <c r="H9515" t="str">
        <f xml:space="preserve"> INDEX(聲母對照資料表[], MATCH(雅俗通字典[[#This Row],[切音]], 聲母對照資料表[十五音], 0), 2)</f>
        <v>p</v>
      </c>
      <c r="I9515" t="str">
        <f xml:space="preserve"> INDEX(韻母對照資料表[], MATCH(雅俗通字典[[#This Row],[字韻]] &amp; LEFT(雅俗通字典[[#This Row],[舒促聲]],1), 韻母對照資料表[十五音識別碼], 0), 2)</f>
        <v>i</v>
      </c>
      <c r="J9515">
        <f xml:space="preserve"> MATCH(雅俗通字典[[#This Row],[聲調]], 雅俗通聲調, 0)</f>
        <v>3</v>
      </c>
      <c r="K9515" t="str">
        <f xml:space="preserve"> _xlfn.CONCAT(雅俗通字典[[#This Row],[聲]:[調]])</f>
        <v>pi3</v>
      </c>
      <c r="L9515" t="str">
        <f xml:space="preserve"> 雅俗通字典[[#This Row],[字韻]] &amp; 雅俗通字典[[#This Row],[聲調]] &amp; "聲" &amp; 雅俗通字典[[#This Row],[切音]]</f>
        <v>居上去聲邊</v>
      </c>
      <c r="M9515" t="str">
        <f xml:space="preserve"> 雅俗通字典[[#This Row],[字韻]] &amp; TEXT(雅俗通字典[[#This Row],[調]], "[DBNum1]") &amp; 雅俗通字典[[#This Row],[切音]]</f>
        <v>居三邊</v>
      </c>
    </row>
    <row r="9516" spans="1:13">
      <c r="A9516">
        <v>9515</v>
      </c>
      <c r="B9516" s="13" t="s">
        <v>10149</v>
      </c>
      <c r="C9516" s="13" t="s">
        <v>6</v>
      </c>
      <c r="D9516" s="13" t="s">
        <v>9713</v>
      </c>
      <c r="E9516" s="13" t="s">
        <v>275</v>
      </c>
      <c r="F9516" t="s">
        <v>10145</v>
      </c>
      <c r="G9516" s="13" t="str">
        <f xml:space="preserve"> IF( RIGHT(雅俗通字典[[#This Row],[聲調]],1)&lt;&gt;"入", "舒聲", "促聲")</f>
        <v>舒聲</v>
      </c>
      <c r="H9516" t="str">
        <f xml:space="preserve"> INDEX(聲母對照資料表[], MATCH(雅俗通字典[[#This Row],[切音]], 聲母對照資料表[十五音], 0), 2)</f>
        <v>p</v>
      </c>
      <c r="I9516" t="str">
        <f xml:space="preserve"> INDEX(韻母對照資料表[], MATCH(雅俗通字典[[#This Row],[字韻]] &amp; LEFT(雅俗通字典[[#This Row],[舒促聲]],1), 韻母對照資料表[十五音識別碼], 0), 2)</f>
        <v>i</v>
      </c>
      <c r="J9516">
        <f xml:space="preserve"> MATCH(雅俗通字典[[#This Row],[聲調]], 雅俗通聲調, 0)</f>
        <v>3</v>
      </c>
      <c r="K9516" t="str">
        <f xml:space="preserve"> _xlfn.CONCAT(雅俗通字典[[#This Row],[聲]:[調]])</f>
        <v>pi3</v>
      </c>
      <c r="L9516" t="str">
        <f xml:space="preserve"> 雅俗通字典[[#This Row],[字韻]] &amp; 雅俗通字典[[#This Row],[聲調]] &amp; "聲" &amp; 雅俗通字典[[#This Row],[切音]]</f>
        <v>居上去聲邊</v>
      </c>
      <c r="M9516" t="str">
        <f xml:space="preserve"> 雅俗通字典[[#This Row],[字韻]] &amp; TEXT(雅俗通字典[[#This Row],[調]], "[DBNum1]") &amp; 雅俗通字典[[#This Row],[切音]]</f>
        <v>居三邊</v>
      </c>
    </row>
    <row r="9517" spans="1:13">
      <c r="A9517">
        <v>9516</v>
      </c>
      <c r="B9517" s="13" t="s">
        <v>10150</v>
      </c>
      <c r="C9517" s="13" t="s">
        <v>6</v>
      </c>
      <c r="D9517" s="13" t="s">
        <v>9713</v>
      </c>
      <c r="E9517" s="13" t="s">
        <v>275</v>
      </c>
      <c r="F9517" t="s">
        <v>10145</v>
      </c>
      <c r="G9517" s="13" t="str">
        <f xml:space="preserve"> IF( RIGHT(雅俗通字典[[#This Row],[聲調]],1)&lt;&gt;"入", "舒聲", "促聲")</f>
        <v>舒聲</v>
      </c>
      <c r="H9517" t="str">
        <f xml:space="preserve"> INDEX(聲母對照資料表[], MATCH(雅俗通字典[[#This Row],[切音]], 聲母對照資料表[十五音], 0), 2)</f>
        <v>p</v>
      </c>
      <c r="I9517" t="str">
        <f xml:space="preserve"> INDEX(韻母對照資料表[], MATCH(雅俗通字典[[#This Row],[字韻]] &amp; LEFT(雅俗通字典[[#This Row],[舒促聲]],1), 韻母對照資料表[十五音識別碼], 0), 2)</f>
        <v>i</v>
      </c>
      <c r="J9517">
        <f xml:space="preserve"> MATCH(雅俗通字典[[#This Row],[聲調]], 雅俗通聲調, 0)</f>
        <v>3</v>
      </c>
      <c r="K9517" t="str">
        <f xml:space="preserve"> _xlfn.CONCAT(雅俗通字典[[#This Row],[聲]:[調]])</f>
        <v>pi3</v>
      </c>
      <c r="L9517" t="str">
        <f xml:space="preserve"> 雅俗通字典[[#This Row],[字韻]] &amp; 雅俗通字典[[#This Row],[聲調]] &amp; "聲" &amp; 雅俗通字典[[#This Row],[切音]]</f>
        <v>居上去聲邊</v>
      </c>
      <c r="M9517" t="str">
        <f xml:space="preserve"> 雅俗通字典[[#This Row],[字韻]] &amp; TEXT(雅俗通字典[[#This Row],[調]], "[DBNum1]") &amp; 雅俗通字典[[#This Row],[切音]]</f>
        <v>居三邊</v>
      </c>
    </row>
    <row r="9518" spans="1:13">
      <c r="A9518">
        <v>9517</v>
      </c>
      <c r="B9518" s="13" t="s">
        <v>10151</v>
      </c>
      <c r="C9518" s="13" t="s">
        <v>6</v>
      </c>
      <c r="D9518" s="13" t="s">
        <v>9713</v>
      </c>
      <c r="E9518" s="13" t="s">
        <v>275</v>
      </c>
      <c r="F9518" t="s">
        <v>10145</v>
      </c>
      <c r="G9518" s="13" t="str">
        <f xml:space="preserve"> IF( RIGHT(雅俗通字典[[#This Row],[聲調]],1)&lt;&gt;"入", "舒聲", "促聲")</f>
        <v>舒聲</v>
      </c>
      <c r="H9518" t="str">
        <f xml:space="preserve"> INDEX(聲母對照資料表[], MATCH(雅俗通字典[[#This Row],[切音]], 聲母對照資料表[十五音], 0), 2)</f>
        <v>p</v>
      </c>
      <c r="I9518" t="str">
        <f xml:space="preserve"> INDEX(韻母對照資料表[], MATCH(雅俗通字典[[#This Row],[字韻]] &amp; LEFT(雅俗通字典[[#This Row],[舒促聲]],1), 韻母對照資料表[十五音識別碼], 0), 2)</f>
        <v>i</v>
      </c>
      <c r="J9518">
        <f xml:space="preserve"> MATCH(雅俗通字典[[#This Row],[聲調]], 雅俗通聲調, 0)</f>
        <v>3</v>
      </c>
      <c r="K9518" t="str">
        <f xml:space="preserve"> _xlfn.CONCAT(雅俗通字典[[#This Row],[聲]:[調]])</f>
        <v>pi3</v>
      </c>
      <c r="L9518" t="str">
        <f xml:space="preserve"> 雅俗通字典[[#This Row],[字韻]] &amp; 雅俗通字典[[#This Row],[聲調]] &amp; "聲" &amp; 雅俗通字典[[#This Row],[切音]]</f>
        <v>居上去聲邊</v>
      </c>
      <c r="M9518" t="str">
        <f xml:space="preserve"> 雅俗通字典[[#This Row],[字韻]] &amp; TEXT(雅俗通字典[[#This Row],[調]], "[DBNum1]") &amp; 雅俗通字典[[#This Row],[切音]]</f>
        <v>居三邊</v>
      </c>
    </row>
    <row r="9519" spans="1:13">
      <c r="A9519">
        <v>9518</v>
      </c>
      <c r="B9519" s="13" t="s">
        <v>10152</v>
      </c>
      <c r="C9519" s="13" t="s">
        <v>6</v>
      </c>
      <c r="D9519" s="13" t="s">
        <v>9713</v>
      </c>
      <c r="E9519" s="13" t="s">
        <v>275</v>
      </c>
      <c r="F9519" t="s">
        <v>10145</v>
      </c>
      <c r="G9519" s="13" t="str">
        <f xml:space="preserve"> IF( RIGHT(雅俗通字典[[#This Row],[聲調]],1)&lt;&gt;"入", "舒聲", "促聲")</f>
        <v>舒聲</v>
      </c>
      <c r="H9519" t="str">
        <f xml:space="preserve"> INDEX(聲母對照資料表[], MATCH(雅俗通字典[[#This Row],[切音]], 聲母對照資料表[十五音], 0), 2)</f>
        <v>p</v>
      </c>
      <c r="I9519" t="str">
        <f xml:space="preserve"> INDEX(韻母對照資料表[], MATCH(雅俗通字典[[#This Row],[字韻]] &amp; LEFT(雅俗通字典[[#This Row],[舒促聲]],1), 韻母對照資料表[十五音識別碼], 0), 2)</f>
        <v>i</v>
      </c>
      <c r="J9519">
        <f xml:space="preserve"> MATCH(雅俗通字典[[#This Row],[聲調]], 雅俗通聲調, 0)</f>
        <v>3</v>
      </c>
      <c r="K9519" t="str">
        <f xml:space="preserve"> _xlfn.CONCAT(雅俗通字典[[#This Row],[聲]:[調]])</f>
        <v>pi3</v>
      </c>
      <c r="L9519" t="str">
        <f xml:space="preserve"> 雅俗通字典[[#This Row],[字韻]] &amp; 雅俗通字典[[#This Row],[聲調]] &amp; "聲" &amp; 雅俗通字典[[#This Row],[切音]]</f>
        <v>居上去聲邊</v>
      </c>
      <c r="M9519" t="str">
        <f xml:space="preserve"> 雅俗通字典[[#This Row],[字韻]] &amp; TEXT(雅俗通字典[[#This Row],[調]], "[DBNum1]") &amp; 雅俗通字典[[#This Row],[切音]]</f>
        <v>居三邊</v>
      </c>
    </row>
    <row r="9520" spans="1:13">
      <c r="A9520">
        <v>9519</v>
      </c>
      <c r="B9520" s="13" t="s">
        <v>10153</v>
      </c>
      <c r="C9520" s="13" t="s">
        <v>6</v>
      </c>
      <c r="D9520" s="13" t="s">
        <v>9713</v>
      </c>
      <c r="E9520" s="13" t="s">
        <v>275</v>
      </c>
      <c r="F9520" t="s">
        <v>10145</v>
      </c>
      <c r="G9520" s="13" t="str">
        <f xml:space="preserve"> IF( RIGHT(雅俗通字典[[#This Row],[聲調]],1)&lt;&gt;"入", "舒聲", "促聲")</f>
        <v>舒聲</v>
      </c>
      <c r="H9520" t="str">
        <f xml:space="preserve"> INDEX(聲母對照資料表[], MATCH(雅俗通字典[[#This Row],[切音]], 聲母對照資料表[十五音], 0), 2)</f>
        <v>p</v>
      </c>
      <c r="I9520" t="str">
        <f xml:space="preserve"> INDEX(韻母對照資料表[], MATCH(雅俗通字典[[#This Row],[字韻]] &amp; LEFT(雅俗通字典[[#This Row],[舒促聲]],1), 韻母對照資料表[十五音識別碼], 0), 2)</f>
        <v>i</v>
      </c>
      <c r="J9520">
        <f xml:space="preserve"> MATCH(雅俗通字典[[#This Row],[聲調]], 雅俗通聲調, 0)</f>
        <v>3</v>
      </c>
      <c r="K9520" t="str">
        <f xml:space="preserve"> _xlfn.CONCAT(雅俗通字典[[#This Row],[聲]:[調]])</f>
        <v>pi3</v>
      </c>
      <c r="L9520" t="str">
        <f xml:space="preserve"> 雅俗通字典[[#This Row],[字韻]] &amp; 雅俗通字典[[#This Row],[聲調]] &amp; "聲" &amp; 雅俗通字典[[#This Row],[切音]]</f>
        <v>居上去聲邊</v>
      </c>
      <c r="M9520" t="str">
        <f xml:space="preserve"> 雅俗通字典[[#This Row],[字韻]] &amp; TEXT(雅俗通字典[[#This Row],[調]], "[DBNum1]") &amp; 雅俗通字典[[#This Row],[切音]]</f>
        <v>居三邊</v>
      </c>
    </row>
    <row r="9521" spans="1:13">
      <c r="A9521">
        <v>9520</v>
      </c>
      <c r="B9521" s="13" t="s">
        <v>10154</v>
      </c>
      <c r="C9521" s="13" t="s">
        <v>6</v>
      </c>
      <c r="D9521" s="13" t="s">
        <v>9713</v>
      </c>
      <c r="E9521" s="13" t="s">
        <v>275</v>
      </c>
      <c r="F9521" t="s">
        <v>10145</v>
      </c>
      <c r="G9521" s="13" t="str">
        <f xml:space="preserve"> IF( RIGHT(雅俗通字典[[#This Row],[聲調]],1)&lt;&gt;"入", "舒聲", "促聲")</f>
        <v>舒聲</v>
      </c>
      <c r="H9521" t="str">
        <f xml:space="preserve"> INDEX(聲母對照資料表[], MATCH(雅俗通字典[[#This Row],[切音]], 聲母對照資料表[十五音], 0), 2)</f>
        <v>p</v>
      </c>
      <c r="I9521" t="str">
        <f xml:space="preserve"> INDEX(韻母對照資料表[], MATCH(雅俗通字典[[#This Row],[字韻]] &amp; LEFT(雅俗通字典[[#This Row],[舒促聲]],1), 韻母對照資料表[十五音識別碼], 0), 2)</f>
        <v>i</v>
      </c>
      <c r="J9521">
        <f xml:space="preserve"> MATCH(雅俗通字典[[#This Row],[聲調]], 雅俗通聲調, 0)</f>
        <v>3</v>
      </c>
      <c r="K9521" t="str">
        <f xml:space="preserve"> _xlfn.CONCAT(雅俗通字典[[#This Row],[聲]:[調]])</f>
        <v>pi3</v>
      </c>
      <c r="L9521" t="str">
        <f xml:space="preserve"> 雅俗通字典[[#This Row],[字韻]] &amp; 雅俗通字典[[#This Row],[聲調]] &amp; "聲" &amp; 雅俗通字典[[#This Row],[切音]]</f>
        <v>居上去聲邊</v>
      </c>
      <c r="M9521" t="str">
        <f xml:space="preserve"> 雅俗通字典[[#This Row],[字韻]] &amp; TEXT(雅俗通字典[[#This Row],[調]], "[DBNum1]") &amp; 雅俗通字典[[#This Row],[切音]]</f>
        <v>居三邊</v>
      </c>
    </row>
    <row r="9522" spans="1:13">
      <c r="A9522">
        <v>9521</v>
      </c>
      <c r="B9522" s="13" t="s">
        <v>1851</v>
      </c>
      <c r="C9522" s="13" t="s">
        <v>6</v>
      </c>
      <c r="D9522" s="13" t="s">
        <v>9713</v>
      </c>
      <c r="E9522" s="13" t="s">
        <v>275</v>
      </c>
      <c r="F9522" t="s">
        <v>10145</v>
      </c>
      <c r="G9522" s="13" t="str">
        <f xml:space="preserve"> IF( RIGHT(雅俗通字典[[#This Row],[聲調]],1)&lt;&gt;"入", "舒聲", "促聲")</f>
        <v>舒聲</v>
      </c>
      <c r="H9522" t="str">
        <f xml:space="preserve"> INDEX(聲母對照資料表[], MATCH(雅俗通字典[[#This Row],[切音]], 聲母對照資料表[十五音], 0), 2)</f>
        <v>p</v>
      </c>
      <c r="I9522" t="str">
        <f xml:space="preserve"> INDEX(韻母對照資料表[], MATCH(雅俗通字典[[#This Row],[字韻]] &amp; LEFT(雅俗通字典[[#This Row],[舒促聲]],1), 韻母對照資料表[十五音識別碼], 0), 2)</f>
        <v>i</v>
      </c>
      <c r="J9522">
        <f xml:space="preserve"> MATCH(雅俗通字典[[#This Row],[聲調]], 雅俗通聲調, 0)</f>
        <v>3</v>
      </c>
      <c r="K9522" t="str">
        <f xml:space="preserve"> _xlfn.CONCAT(雅俗通字典[[#This Row],[聲]:[調]])</f>
        <v>pi3</v>
      </c>
      <c r="L9522" t="str">
        <f xml:space="preserve"> 雅俗通字典[[#This Row],[字韻]] &amp; 雅俗通字典[[#This Row],[聲調]] &amp; "聲" &amp; 雅俗通字典[[#This Row],[切音]]</f>
        <v>居上去聲邊</v>
      </c>
      <c r="M9522" t="str">
        <f xml:space="preserve"> 雅俗通字典[[#This Row],[字韻]] &amp; TEXT(雅俗通字典[[#This Row],[調]], "[DBNum1]") &amp; 雅俗通字典[[#This Row],[切音]]</f>
        <v>居三邊</v>
      </c>
    </row>
    <row r="9523" spans="1:13">
      <c r="A9523">
        <v>9522</v>
      </c>
      <c r="B9523" s="13" t="s">
        <v>10155</v>
      </c>
      <c r="C9523" s="13" t="s">
        <v>6</v>
      </c>
      <c r="D9523" s="13" t="s">
        <v>9713</v>
      </c>
      <c r="E9523" s="13" t="s">
        <v>275</v>
      </c>
      <c r="F9523" t="s">
        <v>10145</v>
      </c>
      <c r="G9523" s="13" t="str">
        <f xml:space="preserve"> IF( RIGHT(雅俗通字典[[#This Row],[聲調]],1)&lt;&gt;"入", "舒聲", "促聲")</f>
        <v>舒聲</v>
      </c>
      <c r="H9523" t="str">
        <f xml:space="preserve"> INDEX(聲母對照資料表[], MATCH(雅俗通字典[[#This Row],[切音]], 聲母對照資料表[十五音], 0), 2)</f>
        <v>p</v>
      </c>
      <c r="I9523" t="str">
        <f xml:space="preserve"> INDEX(韻母對照資料表[], MATCH(雅俗通字典[[#This Row],[字韻]] &amp; LEFT(雅俗通字典[[#This Row],[舒促聲]],1), 韻母對照資料表[十五音識別碼], 0), 2)</f>
        <v>i</v>
      </c>
      <c r="J9523">
        <f xml:space="preserve"> MATCH(雅俗通字典[[#This Row],[聲調]], 雅俗通聲調, 0)</f>
        <v>3</v>
      </c>
      <c r="K9523" t="str">
        <f xml:space="preserve"> _xlfn.CONCAT(雅俗通字典[[#This Row],[聲]:[調]])</f>
        <v>pi3</v>
      </c>
      <c r="L9523" t="str">
        <f xml:space="preserve"> 雅俗通字典[[#This Row],[字韻]] &amp; 雅俗通字典[[#This Row],[聲調]] &amp; "聲" &amp; 雅俗通字典[[#This Row],[切音]]</f>
        <v>居上去聲邊</v>
      </c>
      <c r="M9523" t="str">
        <f xml:space="preserve"> 雅俗通字典[[#This Row],[字韻]] &amp; TEXT(雅俗通字典[[#This Row],[調]], "[DBNum1]") &amp; 雅俗通字典[[#This Row],[切音]]</f>
        <v>居三邊</v>
      </c>
    </row>
    <row r="9524" spans="1:13">
      <c r="A9524">
        <v>9523</v>
      </c>
      <c r="B9524" s="13" t="s">
        <v>48</v>
      </c>
      <c r="C9524" s="13" t="s">
        <v>6</v>
      </c>
      <c r="D9524" s="13" t="s">
        <v>9713</v>
      </c>
      <c r="E9524" s="13" t="s">
        <v>275</v>
      </c>
      <c r="F9524" t="s">
        <v>10145</v>
      </c>
      <c r="G9524" s="13" t="str">
        <f xml:space="preserve"> IF( RIGHT(雅俗通字典[[#This Row],[聲調]],1)&lt;&gt;"入", "舒聲", "促聲")</f>
        <v>舒聲</v>
      </c>
      <c r="H9524" t="str">
        <f xml:space="preserve"> INDEX(聲母對照資料表[], MATCH(雅俗通字典[[#This Row],[切音]], 聲母對照資料表[十五音], 0), 2)</f>
        <v>p</v>
      </c>
      <c r="I9524" t="str">
        <f xml:space="preserve"> INDEX(韻母對照資料表[], MATCH(雅俗通字典[[#This Row],[字韻]] &amp; LEFT(雅俗通字典[[#This Row],[舒促聲]],1), 韻母對照資料表[十五音識別碼], 0), 2)</f>
        <v>i</v>
      </c>
      <c r="J9524">
        <f xml:space="preserve"> MATCH(雅俗通字典[[#This Row],[聲調]], 雅俗通聲調, 0)</f>
        <v>3</v>
      </c>
      <c r="K9524" t="str">
        <f xml:space="preserve"> _xlfn.CONCAT(雅俗通字典[[#This Row],[聲]:[調]])</f>
        <v>pi3</v>
      </c>
      <c r="L9524" t="str">
        <f xml:space="preserve"> 雅俗通字典[[#This Row],[字韻]] &amp; 雅俗通字典[[#This Row],[聲調]] &amp; "聲" &amp; 雅俗通字典[[#This Row],[切音]]</f>
        <v>居上去聲邊</v>
      </c>
      <c r="M9524" t="str">
        <f xml:space="preserve"> 雅俗通字典[[#This Row],[字韻]] &amp; TEXT(雅俗通字典[[#This Row],[調]], "[DBNum1]") &amp; 雅俗通字典[[#This Row],[切音]]</f>
        <v>居三邊</v>
      </c>
    </row>
    <row r="9525" spans="1:13">
      <c r="A9525">
        <v>9524</v>
      </c>
      <c r="B9525" s="13" t="s">
        <v>10156</v>
      </c>
      <c r="C9525" s="13" t="s">
        <v>6</v>
      </c>
      <c r="D9525" s="13" t="s">
        <v>9713</v>
      </c>
      <c r="E9525" s="13" t="s">
        <v>275</v>
      </c>
      <c r="F9525" t="s">
        <v>10145</v>
      </c>
      <c r="G9525" s="13" t="str">
        <f xml:space="preserve"> IF( RIGHT(雅俗通字典[[#This Row],[聲調]],1)&lt;&gt;"入", "舒聲", "促聲")</f>
        <v>舒聲</v>
      </c>
      <c r="H9525" t="str">
        <f xml:space="preserve"> INDEX(聲母對照資料表[], MATCH(雅俗通字典[[#This Row],[切音]], 聲母對照資料表[十五音], 0), 2)</f>
        <v>p</v>
      </c>
      <c r="I9525" t="str">
        <f xml:space="preserve"> INDEX(韻母對照資料表[], MATCH(雅俗通字典[[#This Row],[字韻]] &amp; LEFT(雅俗通字典[[#This Row],[舒促聲]],1), 韻母對照資料表[十五音識別碼], 0), 2)</f>
        <v>i</v>
      </c>
      <c r="J9525">
        <f xml:space="preserve"> MATCH(雅俗通字典[[#This Row],[聲調]], 雅俗通聲調, 0)</f>
        <v>3</v>
      </c>
      <c r="K9525" t="str">
        <f xml:space="preserve"> _xlfn.CONCAT(雅俗通字典[[#This Row],[聲]:[調]])</f>
        <v>pi3</v>
      </c>
      <c r="L9525" t="str">
        <f xml:space="preserve"> 雅俗通字典[[#This Row],[字韻]] &amp; 雅俗通字典[[#This Row],[聲調]] &amp; "聲" &amp; 雅俗通字典[[#This Row],[切音]]</f>
        <v>居上去聲邊</v>
      </c>
      <c r="M9525" t="str">
        <f xml:space="preserve"> 雅俗通字典[[#This Row],[字韻]] &amp; TEXT(雅俗通字典[[#This Row],[調]], "[DBNum1]") &amp; 雅俗通字典[[#This Row],[切音]]</f>
        <v>居三邊</v>
      </c>
    </row>
    <row r="9526" spans="1:13">
      <c r="A9526">
        <v>9525</v>
      </c>
      <c r="B9526" s="13" t="s">
        <v>10157</v>
      </c>
      <c r="C9526" s="13" t="s">
        <v>6</v>
      </c>
      <c r="D9526" s="13" t="s">
        <v>9713</v>
      </c>
      <c r="E9526" s="13" t="s">
        <v>275</v>
      </c>
      <c r="F9526" t="s">
        <v>10145</v>
      </c>
      <c r="G9526" s="13" t="str">
        <f xml:space="preserve"> IF( RIGHT(雅俗通字典[[#This Row],[聲調]],1)&lt;&gt;"入", "舒聲", "促聲")</f>
        <v>舒聲</v>
      </c>
      <c r="H9526" t="str">
        <f xml:space="preserve"> INDEX(聲母對照資料表[], MATCH(雅俗通字典[[#This Row],[切音]], 聲母對照資料表[十五音], 0), 2)</f>
        <v>p</v>
      </c>
      <c r="I9526" t="str">
        <f xml:space="preserve"> INDEX(韻母對照資料表[], MATCH(雅俗通字典[[#This Row],[字韻]] &amp; LEFT(雅俗通字典[[#This Row],[舒促聲]],1), 韻母對照資料表[十五音識別碼], 0), 2)</f>
        <v>i</v>
      </c>
      <c r="J9526">
        <f xml:space="preserve"> MATCH(雅俗通字典[[#This Row],[聲調]], 雅俗通聲調, 0)</f>
        <v>3</v>
      </c>
      <c r="K9526" t="str">
        <f xml:space="preserve"> _xlfn.CONCAT(雅俗通字典[[#This Row],[聲]:[調]])</f>
        <v>pi3</v>
      </c>
      <c r="L9526" t="str">
        <f xml:space="preserve"> 雅俗通字典[[#This Row],[字韻]] &amp; 雅俗通字典[[#This Row],[聲調]] &amp; "聲" &amp; 雅俗通字典[[#This Row],[切音]]</f>
        <v>居上去聲邊</v>
      </c>
      <c r="M9526" t="str">
        <f xml:space="preserve"> 雅俗通字典[[#This Row],[字韻]] &amp; TEXT(雅俗通字典[[#This Row],[調]], "[DBNum1]") &amp; 雅俗通字典[[#This Row],[切音]]</f>
        <v>居三邊</v>
      </c>
    </row>
    <row r="9527" spans="1:13">
      <c r="A9527">
        <v>9526</v>
      </c>
      <c r="B9527" s="13" t="s">
        <v>10158</v>
      </c>
      <c r="C9527" s="13" t="s">
        <v>6</v>
      </c>
      <c r="D9527" s="13" t="s">
        <v>9713</v>
      </c>
      <c r="E9527" s="13" t="s">
        <v>275</v>
      </c>
      <c r="F9527" t="s">
        <v>10145</v>
      </c>
      <c r="G9527" s="13" t="str">
        <f xml:space="preserve"> IF( RIGHT(雅俗通字典[[#This Row],[聲調]],1)&lt;&gt;"入", "舒聲", "促聲")</f>
        <v>舒聲</v>
      </c>
      <c r="H9527" t="str">
        <f xml:space="preserve"> INDEX(聲母對照資料表[], MATCH(雅俗通字典[[#This Row],[切音]], 聲母對照資料表[十五音], 0), 2)</f>
        <v>p</v>
      </c>
      <c r="I9527" t="str">
        <f xml:space="preserve"> INDEX(韻母對照資料表[], MATCH(雅俗通字典[[#This Row],[字韻]] &amp; LEFT(雅俗通字典[[#This Row],[舒促聲]],1), 韻母對照資料表[十五音識別碼], 0), 2)</f>
        <v>i</v>
      </c>
      <c r="J9527">
        <f xml:space="preserve"> MATCH(雅俗通字典[[#This Row],[聲調]], 雅俗通聲調, 0)</f>
        <v>3</v>
      </c>
      <c r="K9527" t="str">
        <f xml:space="preserve"> _xlfn.CONCAT(雅俗通字典[[#This Row],[聲]:[調]])</f>
        <v>pi3</v>
      </c>
      <c r="L9527" t="str">
        <f xml:space="preserve"> 雅俗通字典[[#This Row],[字韻]] &amp; 雅俗通字典[[#This Row],[聲調]] &amp; "聲" &amp; 雅俗通字典[[#This Row],[切音]]</f>
        <v>居上去聲邊</v>
      </c>
      <c r="M9527" t="str">
        <f xml:space="preserve"> 雅俗通字典[[#This Row],[字韻]] &amp; TEXT(雅俗通字典[[#This Row],[調]], "[DBNum1]") &amp; 雅俗通字典[[#This Row],[切音]]</f>
        <v>居三邊</v>
      </c>
    </row>
    <row r="9528" spans="1:13">
      <c r="A9528">
        <v>9527</v>
      </c>
      <c r="B9528" s="13" t="s">
        <v>10159</v>
      </c>
      <c r="C9528" s="13" t="s">
        <v>6</v>
      </c>
      <c r="D9528" s="13" t="s">
        <v>9713</v>
      </c>
      <c r="E9528" s="13" t="s">
        <v>275</v>
      </c>
      <c r="F9528" t="s">
        <v>10145</v>
      </c>
      <c r="G9528" s="13" t="str">
        <f xml:space="preserve"> IF( RIGHT(雅俗通字典[[#This Row],[聲調]],1)&lt;&gt;"入", "舒聲", "促聲")</f>
        <v>舒聲</v>
      </c>
      <c r="H9528" t="str">
        <f xml:space="preserve"> INDEX(聲母對照資料表[], MATCH(雅俗通字典[[#This Row],[切音]], 聲母對照資料表[十五音], 0), 2)</f>
        <v>p</v>
      </c>
      <c r="I9528" t="str">
        <f xml:space="preserve"> INDEX(韻母對照資料表[], MATCH(雅俗通字典[[#This Row],[字韻]] &amp; LEFT(雅俗通字典[[#This Row],[舒促聲]],1), 韻母對照資料表[十五音識別碼], 0), 2)</f>
        <v>i</v>
      </c>
      <c r="J9528">
        <f xml:space="preserve"> MATCH(雅俗通字典[[#This Row],[聲調]], 雅俗通聲調, 0)</f>
        <v>3</v>
      </c>
      <c r="K9528" t="str">
        <f xml:space="preserve"> _xlfn.CONCAT(雅俗通字典[[#This Row],[聲]:[調]])</f>
        <v>pi3</v>
      </c>
      <c r="L9528" t="str">
        <f xml:space="preserve"> 雅俗通字典[[#This Row],[字韻]] &amp; 雅俗通字典[[#This Row],[聲調]] &amp; "聲" &amp; 雅俗通字典[[#This Row],[切音]]</f>
        <v>居上去聲邊</v>
      </c>
      <c r="M9528" t="str">
        <f xml:space="preserve"> 雅俗通字典[[#This Row],[字韻]] &amp; TEXT(雅俗通字典[[#This Row],[調]], "[DBNum1]") &amp; 雅俗通字典[[#This Row],[切音]]</f>
        <v>居三邊</v>
      </c>
    </row>
    <row r="9529" spans="1:13">
      <c r="A9529">
        <v>9528</v>
      </c>
      <c r="B9529" s="13" t="s">
        <v>10160</v>
      </c>
      <c r="C9529" s="13" t="s">
        <v>6</v>
      </c>
      <c r="D9529" s="13" t="s">
        <v>9713</v>
      </c>
      <c r="E9529" s="13" t="s">
        <v>275</v>
      </c>
      <c r="F9529" t="s">
        <v>10145</v>
      </c>
      <c r="G9529" s="13" t="str">
        <f xml:space="preserve"> IF( RIGHT(雅俗通字典[[#This Row],[聲調]],1)&lt;&gt;"入", "舒聲", "促聲")</f>
        <v>舒聲</v>
      </c>
      <c r="H9529" t="str">
        <f xml:space="preserve"> INDEX(聲母對照資料表[], MATCH(雅俗通字典[[#This Row],[切音]], 聲母對照資料表[十五音], 0), 2)</f>
        <v>p</v>
      </c>
      <c r="I9529" t="str">
        <f xml:space="preserve"> INDEX(韻母對照資料表[], MATCH(雅俗通字典[[#This Row],[字韻]] &amp; LEFT(雅俗通字典[[#This Row],[舒促聲]],1), 韻母對照資料表[十五音識別碼], 0), 2)</f>
        <v>i</v>
      </c>
      <c r="J9529">
        <f xml:space="preserve"> MATCH(雅俗通字典[[#This Row],[聲調]], 雅俗通聲調, 0)</f>
        <v>3</v>
      </c>
      <c r="K9529" t="str">
        <f xml:space="preserve"> _xlfn.CONCAT(雅俗通字典[[#This Row],[聲]:[調]])</f>
        <v>pi3</v>
      </c>
      <c r="L9529" t="str">
        <f xml:space="preserve"> 雅俗通字典[[#This Row],[字韻]] &amp; 雅俗通字典[[#This Row],[聲調]] &amp; "聲" &amp; 雅俗通字典[[#This Row],[切音]]</f>
        <v>居上去聲邊</v>
      </c>
      <c r="M9529" t="str">
        <f xml:space="preserve"> 雅俗通字典[[#This Row],[字韻]] &amp; TEXT(雅俗通字典[[#This Row],[調]], "[DBNum1]") &amp; 雅俗通字典[[#This Row],[切音]]</f>
        <v>居三邊</v>
      </c>
    </row>
    <row r="9530" spans="1:13">
      <c r="A9530">
        <v>9529</v>
      </c>
      <c r="B9530" s="13" t="s">
        <v>10161</v>
      </c>
      <c r="C9530" s="13" t="s">
        <v>6</v>
      </c>
      <c r="D9530" s="13" t="s">
        <v>9713</v>
      </c>
      <c r="E9530" s="13" t="s">
        <v>275</v>
      </c>
      <c r="F9530" t="s">
        <v>10145</v>
      </c>
      <c r="G9530" s="13" t="str">
        <f xml:space="preserve"> IF( RIGHT(雅俗通字典[[#This Row],[聲調]],1)&lt;&gt;"入", "舒聲", "促聲")</f>
        <v>舒聲</v>
      </c>
      <c r="H9530" t="str">
        <f xml:space="preserve"> INDEX(聲母對照資料表[], MATCH(雅俗通字典[[#This Row],[切音]], 聲母對照資料表[十五音], 0), 2)</f>
        <v>p</v>
      </c>
      <c r="I9530" t="str">
        <f xml:space="preserve"> INDEX(韻母對照資料表[], MATCH(雅俗通字典[[#This Row],[字韻]] &amp; LEFT(雅俗通字典[[#This Row],[舒促聲]],1), 韻母對照資料表[十五音識別碼], 0), 2)</f>
        <v>i</v>
      </c>
      <c r="J9530">
        <f xml:space="preserve"> MATCH(雅俗通字典[[#This Row],[聲調]], 雅俗通聲調, 0)</f>
        <v>3</v>
      </c>
      <c r="K9530" t="str">
        <f xml:space="preserve"> _xlfn.CONCAT(雅俗通字典[[#This Row],[聲]:[調]])</f>
        <v>pi3</v>
      </c>
      <c r="L9530" t="str">
        <f xml:space="preserve"> 雅俗通字典[[#This Row],[字韻]] &amp; 雅俗通字典[[#This Row],[聲調]] &amp; "聲" &amp; 雅俗通字典[[#This Row],[切音]]</f>
        <v>居上去聲邊</v>
      </c>
      <c r="M9530" t="str">
        <f xml:space="preserve"> 雅俗通字典[[#This Row],[字韻]] &amp; TEXT(雅俗通字典[[#This Row],[調]], "[DBNum1]") &amp; 雅俗通字典[[#This Row],[切音]]</f>
        <v>居三邊</v>
      </c>
    </row>
    <row r="9531" spans="1:13">
      <c r="A9531">
        <v>9530</v>
      </c>
      <c r="B9531" s="13" t="s">
        <v>10162</v>
      </c>
      <c r="C9531" s="13" t="s">
        <v>6</v>
      </c>
      <c r="D9531" s="13" t="s">
        <v>9713</v>
      </c>
      <c r="E9531" s="13" t="s">
        <v>275</v>
      </c>
      <c r="F9531" t="s">
        <v>10145</v>
      </c>
      <c r="G9531" s="13" t="str">
        <f xml:space="preserve"> IF( RIGHT(雅俗通字典[[#This Row],[聲調]],1)&lt;&gt;"入", "舒聲", "促聲")</f>
        <v>舒聲</v>
      </c>
      <c r="H9531" t="str">
        <f xml:space="preserve"> INDEX(聲母對照資料表[], MATCH(雅俗通字典[[#This Row],[切音]], 聲母對照資料表[十五音], 0), 2)</f>
        <v>p</v>
      </c>
      <c r="I9531" t="str">
        <f xml:space="preserve"> INDEX(韻母對照資料表[], MATCH(雅俗通字典[[#This Row],[字韻]] &amp; LEFT(雅俗通字典[[#This Row],[舒促聲]],1), 韻母對照資料表[十五音識別碼], 0), 2)</f>
        <v>i</v>
      </c>
      <c r="J9531">
        <f xml:space="preserve"> MATCH(雅俗通字典[[#This Row],[聲調]], 雅俗通聲調, 0)</f>
        <v>3</v>
      </c>
      <c r="K9531" t="str">
        <f xml:space="preserve"> _xlfn.CONCAT(雅俗通字典[[#This Row],[聲]:[調]])</f>
        <v>pi3</v>
      </c>
      <c r="L9531" t="str">
        <f xml:space="preserve"> 雅俗通字典[[#This Row],[字韻]] &amp; 雅俗通字典[[#This Row],[聲調]] &amp; "聲" &amp; 雅俗通字典[[#This Row],[切音]]</f>
        <v>居上去聲邊</v>
      </c>
      <c r="M9531" t="str">
        <f xml:space="preserve"> 雅俗通字典[[#This Row],[字韻]] &amp; TEXT(雅俗通字典[[#This Row],[調]], "[DBNum1]") &amp; 雅俗通字典[[#This Row],[切音]]</f>
        <v>居三邊</v>
      </c>
    </row>
    <row r="9532" spans="1:13">
      <c r="A9532">
        <v>9531</v>
      </c>
      <c r="B9532" s="13" t="s">
        <v>10163</v>
      </c>
      <c r="C9532" s="13" t="s">
        <v>6</v>
      </c>
      <c r="D9532" s="13" t="s">
        <v>9713</v>
      </c>
      <c r="E9532" s="13" t="s">
        <v>275</v>
      </c>
      <c r="F9532" t="s">
        <v>10145</v>
      </c>
      <c r="G9532" s="13" t="str">
        <f xml:space="preserve"> IF( RIGHT(雅俗通字典[[#This Row],[聲調]],1)&lt;&gt;"入", "舒聲", "促聲")</f>
        <v>舒聲</v>
      </c>
      <c r="H9532" t="str">
        <f xml:space="preserve"> INDEX(聲母對照資料表[], MATCH(雅俗通字典[[#This Row],[切音]], 聲母對照資料表[十五音], 0), 2)</f>
        <v>p</v>
      </c>
      <c r="I9532" t="str">
        <f xml:space="preserve"> INDEX(韻母對照資料表[], MATCH(雅俗通字典[[#This Row],[字韻]] &amp; LEFT(雅俗通字典[[#This Row],[舒促聲]],1), 韻母對照資料表[十五音識別碼], 0), 2)</f>
        <v>i</v>
      </c>
      <c r="J9532">
        <f xml:space="preserve"> MATCH(雅俗通字典[[#This Row],[聲調]], 雅俗通聲調, 0)</f>
        <v>3</v>
      </c>
      <c r="K9532" t="str">
        <f xml:space="preserve"> _xlfn.CONCAT(雅俗通字典[[#This Row],[聲]:[調]])</f>
        <v>pi3</v>
      </c>
      <c r="L9532" t="str">
        <f xml:space="preserve"> 雅俗通字典[[#This Row],[字韻]] &amp; 雅俗通字典[[#This Row],[聲調]] &amp; "聲" &amp; 雅俗通字典[[#This Row],[切音]]</f>
        <v>居上去聲邊</v>
      </c>
      <c r="M9532" t="str">
        <f xml:space="preserve"> 雅俗通字典[[#This Row],[字韻]] &amp; TEXT(雅俗通字典[[#This Row],[調]], "[DBNum1]") &amp; 雅俗通字典[[#This Row],[切音]]</f>
        <v>居三邊</v>
      </c>
    </row>
    <row r="9533" spans="1:13">
      <c r="A9533">
        <v>9532</v>
      </c>
      <c r="B9533" s="13" t="s">
        <v>10164</v>
      </c>
      <c r="C9533" s="13" t="s">
        <v>6</v>
      </c>
      <c r="D9533" s="13" t="s">
        <v>9713</v>
      </c>
      <c r="E9533" s="13" t="s">
        <v>275</v>
      </c>
      <c r="F9533" t="s">
        <v>10145</v>
      </c>
      <c r="G9533" s="13" t="str">
        <f xml:space="preserve"> IF( RIGHT(雅俗通字典[[#This Row],[聲調]],1)&lt;&gt;"入", "舒聲", "促聲")</f>
        <v>舒聲</v>
      </c>
      <c r="H9533" t="str">
        <f xml:space="preserve"> INDEX(聲母對照資料表[], MATCH(雅俗通字典[[#This Row],[切音]], 聲母對照資料表[十五音], 0), 2)</f>
        <v>p</v>
      </c>
      <c r="I9533" t="str">
        <f xml:space="preserve"> INDEX(韻母對照資料表[], MATCH(雅俗通字典[[#This Row],[字韻]] &amp; LEFT(雅俗通字典[[#This Row],[舒促聲]],1), 韻母對照資料表[十五音識別碼], 0), 2)</f>
        <v>i</v>
      </c>
      <c r="J9533">
        <f xml:space="preserve"> MATCH(雅俗通字典[[#This Row],[聲調]], 雅俗通聲調, 0)</f>
        <v>3</v>
      </c>
      <c r="K9533" t="str">
        <f xml:space="preserve"> _xlfn.CONCAT(雅俗通字典[[#This Row],[聲]:[調]])</f>
        <v>pi3</v>
      </c>
      <c r="L9533" t="str">
        <f xml:space="preserve"> 雅俗通字典[[#This Row],[字韻]] &amp; 雅俗通字典[[#This Row],[聲調]] &amp; "聲" &amp; 雅俗通字典[[#This Row],[切音]]</f>
        <v>居上去聲邊</v>
      </c>
      <c r="M9533" t="str">
        <f xml:space="preserve"> 雅俗通字典[[#This Row],[字韻]] &amp; TEXT(雅俗通字典[[#This Row],[調]], "[DBNum1]") &amp; 雅俗通字典[[#This Row],[切音]]</f>
        <v>居三邊</v>
      </c>
    </row>
    <row r="9534" spans="1:13">
      <c r="A9534">
        <v>9533</v>
      </c>
      <c r="B9534" s="13" t="s">
        <v>10165</v>
      </c>
      <c r="C9534" s="13" t="s">
        <v>6</v>
      </c>
      <c r="D9534" s="13" t="s">
        <v>9713</v>
      </c>
      <c r="E9534" s="13" t="s">
        <v>275</v>
      </c>
      <c r="F9534" t="s">
        <v>10145</v>
      </c>
      <c r="G9534" s="13" t="str">
        <f xml:space="preserve"> IF( RIGHT(雅俗通字典[[#This Row],[聲調]],1)&lt;&gt;"入", "舒聲", "促聲")</f>
        <v>舒聲</v>
      </c>
      <c r="H9534" t="str">
        <f xml:space="preserve"> INDEX(聲母對照資料表[], MATCH(雅俗通字典[[#This Row],[切音]], 聲母對照資料表[十五音], 0), 2)</f>
        <v>p</v>
      </c>
      <c r="I9534" t="str">
        <f xml:space="preserve"> INDEX(韻母對照資料表[], MATCH(雅俗通字典[[#This Row],[字韻]] &amp; LEFT(雅俗通字典[[#This Row],[舒促聲]],1), 韻母對照資料表[十五音識別碼], 0), 2)</f>
        <v>i</v>
      </c>
      <c r="J9534">
        <f xml:space="preserve"> MATCH(雅俗通字典[[#This Row],[聲調]], 雅俗通聲調, 0)</f>
        <v>3</v>
      </c>
      <c r="K9534" t="str">
        <f xml:space="preserve"> _xlfn.CONCAT(雅俗通字典[[#This Row],[聲]:[調]])</f>
        <v>pi3</v>
      </c>
      <c r="L9534" t="str">
        <f xml:space="preserve"> 雅俗通字典[[#This Row],[字韻]] &amp; 雅俗通字典[[#This Row],[聲調]] &amp; "聲" &amp; 雅俗通字典[[#This Row],[切音]]</f>
        <v>居上去聲邊</v>
      </c>
      <c r="M9534" t="str">
        <f xml:space="preserve"> 雅俗通字典[[#This Row],[字韻]] &amp; TEXT(雅俗通字典[[#This Row],[調]], "[DBNum1]") &amp; 雅俗通字典[[#This Row],[切音]]</f>
        <v>居三邊</v>
      </c>
    </row>
    <row r="9535" spans="1:13">
      <c r="A9535">
        <v>9534</v>
      </c>
      <c r="B9535" s="13" t="s">
        <v>9991</v>
      </c>
      <c r="C9535" s="13" t="s">
        <v>6</v>
      </c>
      <c r="D9535" s="13" t="s">
        <v>9713</v>
      </c>
      <c r="E9535" s="13" t="s">
        <v>275</v>
      </c>
      <c r="F9535" t="s">
        <v>10145</v>
      </c>
      <c r="G9535" s="13" t="str">
        <f xml:space="preserve"> IF( RIGHT(雅俗通字典[[#This Row],[聲調]],1)&lt;&gt;"入", "舒聲", "促聲")</f>
        <v>舒聲</v>
      </c>
      <c r="H9535" t="str">
        <f xml:space="preserve"> INDEX(聲母對照資料表[], MATCH(雅俗通字典[[#This Row],[切音]], 聲母對照資料表[十五音], 0), 2)</f>
        <v>p</v>
      </c>
      <c r="I9535" t="str">
        <f xml:space="preserve"> INDEX(韻母對照資料表[], MATCH(雅俗通字典[[#This Row],[字韻]] &amp; LEFT(雅俗通字典[[#This Row],[舒促聲]],1), 韻母對照資料表[十五音識別碼], 0), 2)</f>
        <v>i</v>
      </c>
      <c r="J9535">
        <f xml:space="preserve"> MATCH(雅俗通字典[[#This Row],[聲調]], 雅俗通聲調, 0)</f>
        <v>3</v>
      </c>
      <c r="K9535" t="str">
        <f xml:space="preserve"> _xlfn.CONCAT(雅俗通字典[[#This Row],[聲]:[調]])</f>
        <v>pi3</v>
      </c>
      <c r="L9535" t="str">
        <f xml:space="preserve"> 雅俗通字典[[#This Row],[字韻]] &amp; 雅俗通字典[[#This Row],[聲調]] &amp; "聲" &amp; 雅俗通字典[[#This Row],[切音]]</f>
        <v>居上去聲邊</v>
      </c>
      <c r="M9535" t="str">
        <f xml:space="preserve"> 雅俗通字典[[#This Row],[字韻]] &amp; TEXT(雅俗通字典[[#This Row],[調]], "[DBNum1]") &amp; 雅俗通字典[[#This Row],[切音]]</f>
        <v>居三邊</v>
      </c>
    </row>
    <row r="9536" spans="1:13">
      <c r="A9536">
        <v>9535</v>
      </c>
      <c r="B9536" s="13" t="s">
        <v>10166</v>
      </c>
      <c r="C9536" s="13" t="s">
        <v>11</v>
      </c>
      <c r="D9536" s="13" t="s">
        <v>9713</v>
      </c>
      <c r="E9536" s="13" t="s">
        <v>275</v>
      </c>
      <c r="F9536" t="s">
        <v>10167</v>
      </c>
      <c r="G9536" s="13" t="str">
        <f xml:space="preserve"> IF( RIGHT(雅俗通字典[[#This Row],[聲調]],1)&lt;&gt;"入", "舒聲", "促聲")</f>
        <v>舒聲</v>
      </c>
      <c r="H9536" t="str">
        <f xml:space="preserve"> INDEX(聲母對照資料表[], MATCH(雅俗通字典[[#This Row],[切音]], 聲母對照資料表[十五音], 0), 2)</f>
        <v>k</v>
      </c>
      <c r="I9536" t="str">
        <f xml:space="preserve"> INDEX(韻母對照資料表[], MATCH(雅俗通字典[[#This Row],[字韻]] &amp; LEFT(雅俗通字典[[#This Row],[舒促聲]],1), 韻母對照資料表[十五音識別碼], 0), 2)</f>
        <v>i</v>
      </c>
      <c r="J9536">
        <f xml:space="preserve"> MATCH(雅俗通字典[[#This Row],[聲調]], 雅俗通聲調, 0)</f>
        <v>3</v>
      </c>
      <c r="K9536" t="str">
        <f xml:space="preserve"> _xlfn.CONCAT(雅俗通字典[[#This Row],[聲]:[調]])</f>
        <v>ki3</v>
      </c>
      <c r="L9536" t="str">
        <f xml:space="preserve"> 雅俗通字典[[#This Row],[字韻]] &amp; 雅俗通字典[[#This Row],[聲調]] &amp; "聲" &amp; 雅俗通字典[[#This Row],[切音]]</f>
        <v>居上去聲求</v>
      </c>
      <c r="M9536" t="str">
        <f xml:space="preserve"> 雅俗通字典[[#This Row],[字韻]] &amp; TEXT(雅俗通字典[[#This Row],[調]], "[DBNum1]") &amp; 雅俗通字典[[#This Row],[切音]]</f>
        <v>居三求</v>
      </c>
    </row>
    <row r="9537" spans="1:13">
      <c r="A9537">
        <v>9536</v>
      </c>
      <c r="B9537" s="13" t="s">
        <v>10168</v>
      </c>
      <c r="C9537" s="13" t="s">
        <v>11</v>
      </c>
      <c r="D9537" s="13" t="s">
        <v>9713</v>
      </c>
      <c r="E9537" s="13" t="s">
        <v>275</v>
      </c>
      <c r="F9537" t="s">
        <v>10167</v>
      </c>
      <c r="G9537" s="13" t="str">
        <f xml:space="preserve"> IF( RIGHT(雅俗通字典[[#This Row],[聲調]],1)&lt;&gt;"入", "舒聲", "促聲")</f>
        <v>舒聲</v>
      </c>
      <c r="H9537" t="str">
        <f xml:space="preserve"> INDEX(聲母對照資料表[], MATCH(雅俗通字典[[#This Row],[切音]], 聲母對照資料表[十五音], 0), 2)</f>
        <v>k</v>
      </c>
      <c r="I9537" t="str">
        <f xml:space="preserve"> INDEX(韻母對照資料表[], MATCH(雅俗通字典[[#This Row],[字韻]] &amp; LEFT(雅俗通字典[[#This Row],[舒促聲]],1), 韻母對照資料表[十五音識別碼], 0), 2)</f>
        <v>i</v>
      </c>
      <c r="J9537">
        <f xml:space="preserve"> MATCH(雅俗通字典[[#This Row],[聲調]], 雅俗通聲調, 0)</f>
        <v>3</v>
      </c>
      <c r="K9537" t="str">
        <f xml:space="preserve"> _xlfn.CONCAT(雅俗通字典[[#This Row],[聲]:[調]])</f>
        <v>ki3</v>
      </c>
      <c r="L9537" t="str">
        <f xml:space="preserve"> 雅俗通字典[[#This Row],[字韻]] &amp; 雅俗通字典[[#This Row],[聲調]] &amp; "聲" &amp; 雅俗通字典[[#This Row],[切音]]</f>
        <v>居上去聲求</v>
      </c>
      <c r="M9537" t="str">
        <f xml:space="preserve"> 雅俗通字典[[#This Row],[字韻]] &amp; TEXT(雅俗通字典[[#This Row],[調]], "[DBNum1]") &amp; 雅俗通字典[[#This Row],[切音]]</f>
        <v>居三求</v>
      </c>
    </row>
    <row r="9538" spans="1:13">
      <c r="A9538">
        <v>9537</v>
      </c>
      <c r="B9538" s="13" t="s">
        <v>10169</v>
      </c>
      <c r="C9538" s="13" t="s">
        <v>11</v>
      </c>
      <c r="D9538" s="13" t="s">
        <v>9713</v>
      </c>
      <c r="E9538" s="13" t="s">
        <v>275</v>
      </c>
      <c r="F9538" t="s">
        <v>10167</v>
      </c>
      <c r="G9538" s="13" t="str">
        <f xml:space="preserve"> IF( RIGHT(雅俗通字典[[#This Row],[聲調]],1)&lt;&gt;"入", "舒聲", "促聲")</f>
        <v>舒聲</v>
      </c>
      <c r="H9538" t="str">
        <f xml:space="preserve"> INDEX(聲母對照資料表[], MATCH(雅俗通字典[[#This Row],[切音]], 聲母對照資料表[十五音], 0), 2)</f>
        <v>k</v>
      </c>
      <c r="I9538" t="str">
        <f xml:space="preserve"> INDEX(韻母對照資料表[], MATCH(雅俗通字典[[#This Row],[字韻]] &amp; LEFT(雅俗通字典[[#This Row],[舒促聲]],1), 韻母對照資料表[十五音識別碼], 0), 2)</f>
        <v>i</v>
      </c>
      <c r="J9538">
        <f xml:space="preserve"> MATCH(雅俗通字典[[#This Row],[聲調]], 雅俗通聲調, 0)</f>
        <v>3</v>
      </c>
      <c r="K9538" t="str">
        <f xml:space="preserve"> _xlfn.CONCAT(雅俗通字典[[#This Row],[聲]:[調]])</f>
        <v>ki3</v>
      </c>
      <c r="L9538" t="str">
        <f xml:space="preserve"> 雅俗通字典[[#This Row],[字韻]] &amp; 雅俗通字典[[#This Row],[聲調]] &amp; "聲" &amp; 雅俗通字典[[#This Row],[切音]]</f>
        <v>居上去聲求</v>
      </c>
      <c r="M9538" t="str">
        <f xml:space="preserve"> 雅俗通字典[[#This Row],[字韻]] &amp; TEXT(雅俗通字典[[#This Row],[調]], "[DBNum1]") &amp; 雅俗通字典[[#This Row],[切音]]</f>
        <v>居三求</v>
      </c>
    </row>
    <row r="9539" spans="1:13">
      <c r="A9539">
        <v>9538</v>
      </c>
      <c r="B9539" s="13" t="s">
        <v>10170</v>
      </c>
      <c r="C9539" s="13" t="s">
        <v>11</v>
      </c>
      <c r="D9539" s="13" t="s">
        <v>9713</v>
      </c>
      <c r="E9539" s="13" t="s">
        <v>275</v>
      </c>
      <c r="F9539" t="s">
        <v>10167</v>
      </c>
      <c r="G9539" s="13" t="str">
        <f xml:space="preserve"> IF( RIGHT(雅俗通字典[[#This Row],[聲調]],1)&lt;&gt;"入", "舒聲", "促聲")</f>
        <v>舒聲</v>
      </c>
      <c r="H9539" t="str">
        <f xml:space="preserve"> INDEX(聲母對照資料表[], MATCH(雅俗通字典[[#This Row],[切音]], 聲母對照資料表[十五音], 0), 2)</f>
        <v>k</v>
      </c>
      <c r="I9539" t="str">
        <f xml:space="preserve"> INDEX(韻母對照資料表[], MATCH(雅俗通字典[[#This Row],[字韻]] &amp; LEFT(雅俗通字典[[#This Row],[舒促聲]],1), 韻母對照資料表[十五音識別碼], 0), 2)</f>
        <v>i</v>
      </c>
      <c r="J9539">
        <f xml:space="preserve"> MATCH(雅俗通字典[[#This Row],[聲調]], 雅俗通聲調, 0)</f>
        <v>3</v>
      </c>
      <c r="K9539" t="str">
        <f xml:space="preserve"> _xlfn.CONCAT(雅俗通字典[[#This Row],[聲]:[調]])</f>
        <v>ki3</v>
      </c>
      <c r="L9539" t="str">
        <f xml:space="preserve"> 雅俗通字典[[#This Row],[字韻]] &amp; 雅俗通字典[[#This Row],[聲調]] &amp; "聲" &amp; 雅俗通字典[[#This Row],[切音]]</f>
        <v>居上去聲求</v>
      </c>
      <c r="M9539" t="str">
        <f xml:space="preserve"> 雅俗通字典[[#This Row],[字韻]] &amp; TEXT(雅俗通字典[[#This Row],[調]], "[DBNum1]") &amp; 雅俗通字典[[#This Row],[切音]]</f>
        <v>居三求</v>
      </c>
    </row>
    <row r="9540" spans="1:13">
      <c r="A9540">
        <v>9539</v>
      </c>
      <c r="B9540" s="13" t="s">
        <v>10171</v>
      </c>
      <c r="C9540" s="13" t="s">
        <v>11</v>
      </c>
      <c r="D9540" s="13" t="s">
        <v>9713</v>
      </c>
      <c r="E9540" s="13" t="s">
        <v>275</v>
      </c>
      <c r="F9540" t="s">
        <v>10167</v>
      </c>
      <c r="G9540" s="13" t="str">
        <f xml:space="preserve"> IF( RIGHT(雅俗通字典[[#This Row],[聲調]],1)&lt;&gt;"入", "舒聲", "促聲")</f>
        <v>舒聲</v>
      </c>
      <c r="H9540" t="str">
        <f xml:space="preserve"> INDEX(聲母對照資料表[], MATCH(雅俗通字典[[#This Row],[切音]], 聲母對照資料表[十五音], 0), 2)</f>
        <v>k</v>
      </c>
      <c r="I9540" t="str">
        <f xml:space="preserve"> INDEX(韻母對照資料表[], MATCH(雅俗通字典[[#This Row],[字韻]] &amp; LEFT(雅俗通字典[[#This Row],[舒促聲]],1), 韻母對照資料表[十五音識別碼], 0), 2)</f>
        <v>i</v>
      </c>
      <c r="J9540">
        <f xml:space="preserve"> MATCH(雅俗通字典[[#This Row],[聲調]], 雅俗通聲調, 0)</f>
        <v>3</v>
      </c>
      <c r="K9540" t="str">
        <f xml:space="preserve"> _xlfn.CONCAT(雅俗通字典[[#This Row],[聲]:[調]])</f>
        <v>ki3</v>
      </c>
      <c r="L9540" t="str">
        <f xml:space="preserve"> 雅俗通字典[[#This Row],[字韻]] &amp; 雅俗通字典[[#This Row],[聲調]] &amp; "聲" &amp; 雅俗通字典[[#This Row],[切音]]</f>
        <v>居上去聲求</v>
      </c>
      <c r="M9540" t="str">
        <f xml:space="preserve"> 雅俗通字典[[#This Row],[字韻]] &amp; TEXT(雅俗通字典[[#This Row],[調]], "[DBNum1]") &amp; 雅俗通字典[[#This Row],[切音]]</f>
        <v>居三求</v>
      </c>
    </row>
    <row r="9541" spans="1:13">
      <c r="A9541">
        <v>9540</v>
      </c>
      <c r="B9541" s="13" t="s">
        <v>10172</v>
      </c>
      <c r="C9541" s="13" t="s">
        <v>11</v>
      </c>
      <c r="D9541" s="13" t="s">
        <v>9713</v>
      </c>
      <c r="E9541" s="13" t="s">
        <v>275</v>
      </c>
      <c r="F9541" t="s">
        <v>10167</v>
      </c>
      <c r="G9541" s="13" t="str">
        <f xml:space="preserve"> IF( RIGHT(雅俗通字典[[#This Row],[聲調]],1)&lt;&gt;"入", "舒聲", "促聲")</f>
        <v>舒聲</v>
      </c>
      <c r="H9541" t="str">
        <f xml:space="preserve"> INDEX(聲母對照資料表[], MATCH(雅俗通字典[[#This Row],[切音]], 聲母對照資料表[十五音], 0), 2)</f>
        <v>k</v>
      </c>
      <c r="I9541" t="str">
        <f xml:space="preserve"> INDEX(韻母對照資料表[], MATCH(雅俗通字典[[#This Row],[字韻]] &amp; LEFT(雅俗通字典[[#This Row],[舒促聲]],1), 韻母對照資料表[十五音識別碼], 0), 2)</f>
        <v>i</v>
      </c>
      <c r="J9541">
        <f xml:space="preserve"> MATCH(雅俗通字典[[#This Row],[聲調]], 雅俗通聲調, 0)</f>
        <v>3</v>
      </c>
      <c r="K9541" t="str">
        <f xml:space="preserve"> _xlfn.CONCAT(雅俗通字典[[#This Row],[聲]:[調]])</f>
        <v>ki3</v>
      </c>
      <c r="L9541" t="str">
        <f xml:space="preserve"> 雅俗通字典[[#This Row],[字韻]] &amp; 雅俗通字典[[#This Row],[聲調]] &amp; "聲" &amp; 雅俗通字典[[#This Row],[切音]]</f>
        <v>居上去聲求</v>
      </c>
      <c r="M9541" t="str">
        <f xml:space="preserve"> 雅俗通字典[[#This Row],[字韻]] &amp; TEXT(雅俗通字典[[#This Row],[調]], "[DBNum1]") &amp; 雅俗通字典[[#This Row],[切音]]</f>
        <v>居三求</v>
      </c>
    </row>
    <row r="9542" spans="1:13">
      <c r="A9542">
        <v>9541</v>
      </c>
      <c r="B9542" s="13" t="s">
        <v>10173</v>
      </c>
      <c r="C9542" s="13" t="s">
        <v>11</v>
      </c>
      <c r="D9542" s="13" t="s">
        <v>9713</v>
      </c>
      <c r="E9542" s="13" t="s">
        <v>275</v>
      </c>
      <c r="F9542" t="s">
        <v>10167</v>
      </c>
      <c r="G9542" s="13" t="str">
        <f xml:space="preserve"> IF( RIGHT(雅俗通字典[[#This Row],[聲調]],1)&lt;&gt;"入", "舒聲", "促聲")</f>
        <v>舒聲</v>
      </c>
      <c r="H9542" t="str">
        <f xml:space="preserve"> INDEX(聲母對照資料表[], MATCH(雅俗通字典[[#This Row],[切音]], 聲母對照資料表[十五音], 0), 2)</f>
        <v>k</v>
      </c>
      <c r="I9542" t="str">
        <f xml:space="preserve"> INDEX(韻母對照資料表[], MATCH(雅俗通字典[[#This Row],[字韻]] &amp; LEFT(雅俗通字典[[#This Row],[舒促聲]],1), 韻母對照資料表[十五音識別碼], 0), 2)</f>
        <v>i</v>
      </c>
      <c r="J9542">
        <f xml:space="preserve"> MATCH(雅俗通字典[[#This Row],[聲調]], 雅俗通聲調, 0)</f>
        <v>3</v>
      </c>
      <c r="K9542" t="str">
        <f xml:space="preserve"> _xlfn.CONCAT(雅俗通字典[[#This Row],[聲]:[調]])</f>
        <v>ki3</v>
      </c>
      <c r="L9542" t="str">
        <f xml:space="preserve"> 雅俗通字典[[#This Row],[字韻]] &amp; 雅俗通字典[[#This Row],[聲調]] &amp; "聲" &amp; 雅俗通字典[[#This Row],[切音]]</f>
        <v>居上去聲求</v>
      </c>
      <c r="M9542" t="str">
        <f xml:space="preserve"> 雅俗通字典[[#This Row],[字韻]] &amp; TEXT(雅俗通字典[[#This Row],[調]], "[DBNum1]") &amp; 雅俗通字典[[#This Row],[切音]]</f>
        <v>居三求</v>
      </c>
    </row>
    <row r="9543" spans="1:13">
      <c r="A9543">
        <v>9542</v>
      </c>
      <c r="B9543" s="13" t="s">
        <v>10174</v>
      </c>
      <c r="C9543" s="13" t="s">
        <v>11</v>
      </c>
      <c r="D9543" s="13" t="s">
        <v>9713</v>
      </c>
      <c r="E9543" s="13" t="s">
        <v>275</v>
      </c>
      <c r="F9543" t="s">
        <v>10167</v>
      </c>
      <c r="G9543" s="13" t="str">
        <f xml:space="preserve"> IF( RIGHT(雅俗通字典[[#This Row],[聲調]],1)&lt;&gt;"入", "舒聲", "促聲")</f>
        <v>舒聲</v>
      </c>
      <c r="H9543" t="str">
        <f xml:space="preserve"> INDEX(聲母對照資料表[], MATCH(雅俗通字典[[#This Row],[切音]], 聲母對照資料表[十五音], 0), 2)</f>
        <v>k</v>
      </c>
      <c r="I9543" t="str">
        <f xml:space="preserve"> INDEX(韻母對照資料表[], MATCH(雅俗通字典[[#This Row],[字韻]] &amp; LEFT(雅俗通字典[[#This Row],[舒促聲]],1), 韻母對照資料表[十五音識別碼], 0), 2)</f>
        <v>i</v>
      </c>
      <c r="J9543">
        <f xml:space="preserve"> MATCH(雅俗通字典[[#This Row],[聲調]], 雅俗通聲調, 0)</f>
        <v>3</v>
      </c>
      <c r="K9543" t="str">
        <f xml:space="preserve"> _xlfn.CONCAT(雅俗通字典[[#This Row],[聲]:[調]])</f>
        <v>ki3</v>
      </c>
      <c r="L9543" t="str">
        <f xml:space="preserve"> 雅俗通字典[[#This Row],[字韻]] &amp; 雅俗通字典[[#This Row],[聲調]] &amp; "聲" &amp; 雅俗通字典[[#This Row],[切音]]</f>
        <v>居上去聲求</v>
      </c>
      <c r="M9543" t="str">
        <f xml:space="preserve"> 雅俗通字典[[#This Row],[字韻]] &amp; TEXT(雅俗通字典[[#This Row],[調]], "[DBNum1]") &amp; 雅俗通字典[[#This Row],[切音]]</f>
        <v>居三求</v>
      </c>
    </row>
    <row r="9544" spans="1:13">
      <c r="A9544">
        <v>9543</v>
      </c>
      <c r="B9544" s="13" t="s">
        <v>10175</v>
      </c>
      <c r="C9544" s="13" t="s">
        <v>11</v>
      </c>
      <c r="D9544" s="13" t="s">
        <v>9713</v>
      </c>
      <c r="E9544" s="13" t="s">
        <v>275</v>
      </c>
      <c r="F9544" t="s">
        <v>10167</v>
      </c>
      <c r="G9544" s="13" t="str">
        <f xml:space="preserve"> IF( RIGHT(雅俗通字典[[#This Row],[聲調]],1)&lt;&gt;"入", "舒聲", "促聲")</f>
        <v>舒聲</v>
      </c>
      <c r="H9544" t="str">
        <f xml:space="preserve"> INDEX(聲母對照資料表[], MATCH(雅俗通字典[[#This Row],[切音]], 聲母對照資料表[十五音], 0), 2)</f>
        <v>k</v>
      </c>
      <c r="I9544" t="str">
        <f xml:space="preserve"> INDEX(韻母對照資料表[], MATCH(雅俗通字典[[#This Row],[字韻]] &amp; LEFT(雅俗通字典[[#This Row],[舒促聲]],1), 韻母對照資料表[十五音識別碼], 0), 2)</f>
        <v>i</v>
      </c>
      <c r="J9544">
        <f xml:space="preserve"> MATCH(雅俗通字典[[#This Row],[聲調]], 雅俗通聲調, 0)</f>
        <v>3</v>
      </c>
      <c r="K9544" t="str">
        <f xml:space="preserve"> _xlfn.CONCAT(雅俗通字典[[#This Row],[聲]:[調]])</f>
        <v>ki3</v>
      </c>
      <c r="L9544" t="str">
        <f xml:space="preserve"> 雅俗通字典[[#This Row],[字韻]] &amp; 雅俗通字典[[#This Row],[聲調]] &amp; "聲" &amp; 雅俗通字典[[#This Row],[切音]]</f>
        <v>居上去聲求</v>
      </c>
      <c r="M9544" t="str">
        <f xml:space="preserve"> 雅俗通字典[[#This Row],[字韻]] &amp; TEXT(雅俗通字典[[#This Row],[調]], "[DBNum1]") &amp; 雅俗通字典[[#This Row],[切音]]</f>
        <v>居三求</v>
      </c>
    </row>
    <row r="9545" spans="1:13">
      <c r="A9545">
        <v>9544</v>
      </c>
      <c r="B9545" s="13" t="s">
        <v>10176</v>
      </c>
      <c r="C9545" s="13" t="s">
        <v>11</v>
      </c>
      <c r="D9545" s="13" t="s">
        <v>9713</v>
      </c>
      <c r="E9545" s="13" t="s">
        <v>275</v>
      </c>
      <c r="F9545" t="s">
        <v>10167</v>
      </c>
      <c r="G9545" s="13" t="str">
        <f xml:space="preserve"> IF( RIGHT(雅俗通字典[[#This Row],[聲調]],1)&lt;&gt;"入", "舒聲", "促聲")</f>
        <v>舒聲</v>
      </c>
      <c r="H9545" t="str">
        <f xml:space="preserve"> INDEX(聲母對照資料表[], MATCH(雅俗通字典[[#This Row],[切音]], 聲母對照資料表[十五音], 0), 2)</f>
        <v>k</v>
      </c>
      <c r="I9545" t="str">
        <f xml:space="preserve"> INDEX(韻母對照資料表[], MATCH(雅俗通字典[[#This Row],[字韻]] &amp; LEFT(雅俗通字典[[#This Row],[舒促聲]],1), 韻母對照資料表[十五音識別碼], 0), 2)</f>
        <v>i</v>
      </c>
      <c r="J9545">
        <f xml:space="preserve"> MATCH(雅俗通字典[[#This Row],[聲調]], 雅俗通聲調, 0)</f>
        <v>3</v>
      </c>
      <c r="K9545" t="str">
        <f xml:space="preserve"> _xlfn.CONCAT(雅俗通字典[[#This Row],[聲]:[調]])</f>
        <v>ki3</v>
      </c>
      <c r="L9545" t="str">
        <f xml:space="preserve"> 雅俗通字典[[#This Row],[字韻]] &amp; 雅俗通字典[[#This Row],[聲調]] &amp; "聲" &amp; 雅俗通字典[[#This Row],[切音]]</f>
        <v>居上去聲求</v>
      </c>
      <c r="M9545" t="str">
        <f xml:space="preserve"> 雅俗通字典[[#This Row],[字韻]] &amp; TEXT(雅俗通字典[[#This Row],[調]], "[DBNum1]") &amp; 雅俗通字典[[#This Row],[切音]]</f>
        <v>居三求</v>
      </c>
    </row>
    <row r="9546" spans="1:13">
      <c r="A9546">
        <v>9545</v>
      </c>
      <c r="B9546" s="13" t="s">
        <v>10177</v>
      </c>
      <c r="C9546" s="13" t="s">
        <v>11</v>
      </c>
      <c r="D9546" s="13" t="s">
        <v>9713</v>
      </c>
      <c r="E9546" s="13" t="s">
        <v>275</v>
      </c>
      <c r="F9546" t="s">
        <v>10167</v>
      </c>
      <c r="G9546" s="13" t="str">
        <f xml:space="preserve"> IF( RIGHT(雅俗通字典[[#This Row],[聲調]],1)&lt;&gt;"入", "舒聲", "促聲")</f>
        <v>舒聲</v>
      </c>
      <c r="H9546" t="str">
        <f xml:space="preserve"> INDEX(聲母對照資料表[], MATCH(雅俗通字典[[#This Row],[切音]], 聲母對照資料表[十五音], 0), 2)</f>
        <v>k</v>
      </c>
      <c r="I9546" t="str">
        <f xml:space="preserve"> INDEX(韻母對照資料表[], MATCH(雅俗通字典[[#This Row],[字韻]] &amp; LEFT(雅俗通字典[[#This Row],[舒促聲]],1), 韻母對照資料表[十五音識別碼], 0), 2)</f>
        <v>i</v>
      </c>
      <c r="J9546">
        <f xml:space="preserve"> MATCH(雅俗通字典[[#This Row],[聲調]], 雅俗通聲調, 0)</f>
        <v>3</v>
      </c>
      <c r="K9546" t="str">
        <f xml:space="preserve"> _xlfn.CONCAT(雅俗通字典[[#This Row],[聲]:[調]])</f>
        <v>ki3</v>
      </c>
      <c r="L9546" t="str">
        <f xml:space="preserve"> 雅俗通字典[[#This Row],[字韻]] &amp; 雅俗通字典[[#This Row],[聲調]] &amp; "聲" &amp; 雅俗通字典[[#This Row],[切音]]</f>
        <v>居上去聲求</v>
      </c>
      <c r="M9546" t="str">
        <f xml:space="preserve"> 雅俗通字典[[#This Row],[字韻]] &amp; TEXT(雅俗通字典[[#This Row],[調]], "[DBNum1]") &amp; 雅俗通字典[[#This Row],[切音]]</f>
        <v>居三求</v>
      </c>
    </row>
    <row r="9547" spans="1:13">
      <c r="A9547">
        <v>9546</v>
      </c>
      <c r="B9547" s="13" t="s">
        <v>10178</v>
      </c>
      <c r="C9547" s="13" t="s">
        <v>11</v>
      </c>
      <c r="D9547" s="13" t="s">
        <v>9713</v>
      </c>
      <c r="E9547" s="13" t="s">
        <v>275</v>
      </c>
      <c r="F9547" t="s">
        <v>10167</v>
      </c>
      <c r="G9547" s="13" t="str">
        <f xml:space="preserve"> IF( RIGHT(雅俗通字典[[#This Row],[聲調]],1)&lt;&gt;"入", "舒聲", "促聲")</f>
        <v>舒聲</v>
      </c>
      <c r="H9547" t="str">
        <f xml:space="preserve"> INDEX(聲母對照資料表[], MATCH(雅俗通字典[[#This Row],[切音]], 聲母對照資料表[十五音], 0), 2)</f>
        <v>k</v>
      </c>
      <c r="I9547" t="str">
        <f xml:space="preserve"> INDEX(韻母對照資料表[], MATCH(雅俗通字典[[#This Row],[字韻]] &amp; LEFT(雅俗通字典[[#This Row],[舒促聲]],1), 韻母對照資料表[十五音識別碼], 0), 2)</f>
        <v>i</v>
      </c>
      <c r="J9547">
        <f xml:space="preserve"> MATCH(雅俗通字典[[#This Row],[聲調]], 雅俗通聲調, 0)</f>
        <v>3</v>
      </c>
      <c r="K9547" t="str">
        <f xml:space="preserve"> _xlfn.CONCAT(雅俗通字典[[#This Row],[聲]:[調]])</f>
        <v>ki3</v>
      </c>
      <c r="L9547" t="str">
        <f xml:space="preserve"> 雅俗通字典[[#This Row],[字韻]] &amp; 雅俗通字典[[#This Row],[聲調]] &amp; "聲" &amp; 雅俗通字典[[#This Row],[切音]]</f>
        <v>居上去聲求</v>
      </c>
      <c r="M9547" t="str">
        <f xml:space="preserve"> 雅俗通字典[[#This Row],[字韻]] &amp; TEXT(雅俗通字典[[#This Row],[調]], "[DBNum1]") &amp; 雅俗通字典[[#This Row],[切音]]</f>
        <v>居三求</v>
      </c>
    </row>
    <row r="9548" spans="1:13">
      <c r="A9548">
        <v>9547</v>
      </c>
      <c r="B9548" s="13" t="s">
        <v>10179</v>
      </c>
      <c r="C9548" s="13" t="s">
        <v>11</v>
      </c>
      <c r="D9548" s="13" t="s">
        <v>9713</v>
      </c>
      <c r="E9548" s="13" t="s">
        <v>275</v>
      </c>
      <c r="F9548" t="s">
        <v>10167</v>
      </c>
      <c r="G9548" s="13" t="str">
        <f xml:space="preserve"> IF( RIGHT(雅俗通字典[[#This Row],[聲調]],1)&lt;&gt;"入", "舒聲", "促聲")</f>
        <v>舒聲</v>
      </c>
      <c r="H9548" t="str">
        <f xml:space="preserve"> INDEX(聲母對照資料表[], MATCH(雅俗通字典[[#This Row],[切音]], 聲母對照資料表[十五音], 0), 2)</f>
        <v>k</v>
      </c>
      <c r="I9548" t="str">
        <f xml:space="preserve"> INDEX(韻母對照資料表[], MATCH(雅俗通字典[[#This Row],[字韻]] &amp; LEFT(雅俗通字典[[#This Row],[舒促聲]],1), 韻母對照資料表[十五音識別碼], 0), 2)</f>
        <v>i</v>
      </c>
      <c r="J9548">
        <f xml:space="preserve"> MATCH(雅俗通字典[[#This Row],[聲調]], 雅俗通聲調, 0)</f>
        <v>3</v>
      </c>
      <c r="K9548" t="str">
        <f xml:space="preserve"> _xlfn.CONCAT(雅俗通字典[[#This Row],[聲]:[調]])</f>
        <v>ki3</v>
      </c>
      <c r="L9548" t="str">
        <f xml:space="preserve"> 雅俗通字典[[#This Row],[字韻]] &amp; 雅俗通字典[[#This Row],[聲調]] &amp; "聲" &amp; 雅俗通字典[[#This Row],[切音]]</f>
        <v>居上去聲求</v>
      </c>
      <c r="M9548" t="str">
        <f xml:space="preserve"> 雅俗通字典[[#This Row],[字韻]] &amp; TEXT(雅俗通字典[[#This Row],[調]], "[DBNum1]") &amp; 雅俗通字典[[#This Row],[切音]]</f>
        <v>居三求</v>
      </c>
    </row>
    <row r="9549" spans="1:13">
      <c r="A9549">
        <v>9548</v>
      </c>
      <c r="B9549" s="13" t="s">
        <v>10180</v>
      </c>
      <c r="C9549" s="13" t="s">
        <v>11</v>
      </c>
      <c r="D9549" s="13" t="s">
        <v>9713</v>
      </c>
      <c r="E9549" s="13" t="s">
        <v>275</v>
      </c>
      <c r="F9549" t="s">
        <v>10167</v>
      </c>
      <c r="G9549" s="13" t="str">
        <f xml:space="preserve"> IF( RIGHT(雅俗通字典[[#This Row],[聲調]],1)&lt;&gt;"入", "舒聲", "促聲")</f>
        <v>舒聲</v>
      </c>
      <c r="H9549" t="str">
        <f xml:space="preserve"> INDEX(聲母對照資料表[], MATCH(雅俗通字典[[#This Row],[切音]], 聲母對照資料表[十五音], 0), 2)</f>
        <v>k</v>
      </c>
      <c r="I9549" t="str">
        <f xml:space="preserve"> INDEX(韻母對照資料表[], MATCH(雅俗通字典[[#This Row],[字韻]] &amp; LEFT(雅俗通字典[[#This Row],[舒促聲]],1), 韻母對照資料表[十五音識別碼], 0), 2)</f>
        <v>i</v>
      </c>
      <c r="J9549">
        <f xml:space="preserve"> MATCH(雅俗通字典[[#This Row],[聲調]], 雅俗通聲調, 0)</f>
        <v>3</v>
      </c>
      <c r="K9549" t="str">
        <f xml:space="preserve"> _xlfn.CONCAT(雅俗通字典[[#This Row],[聲]:[調]])</f>
        <v>ki3</v>
      </c>
      <c r="L9549" t="str">
        <f xml:space="preserve"> 雅俗通字典[[#This Row],[字韻]] &amp; 雅俗通字典[[#This Row],[聲調]] &amp; "聲" &amp; 雅俗通字典[[#This Row],[切音]]</f>
        <v>居上去聲求</v>
      </c>
      <c r="M9549" t="str">
        <f xml:space="preserve"> 雅俗通字典[[#This Row],[字韻]] &amp; TEXT(雅俗通字典[[#This Row],[調]], "[DBNum1]") &amp; 雅俗通字典[[#This Row],[切音]]</f>
        <v>居三求</v>
      </c>
    </row>
    <row r="9550" spans="1:13">
      <c r="A9550">
        <v>9549</v>
      </c>
      <c r="B9550" s="13" t="s">
        <v>10181</v>
      </c>
      <c r="C9550" s="13" t="s">
        <v>11</v>
      </c>
      <c r="D9550" s="13" t="s">
        <v>9713</v>
      </c>
      <c r="E9550" s="13" t="s">
        <v>275</v>
      </c>
      <c r="F9550" t="s">
        <v>10167</v>
      </c>
      <c r="G9550" s="13" t="str">
        <f xml:space="preserve"> IF( RIGHT(雅俗通字典[[#This Row],[聲調]],1)&lt;&gt;"入", "舒聲", "促聲")</f>
        <v>舒聲</v>
      </c>
      <c r="H9550" t="str">
        <f xml:space="preserve"> INDEX(聲母對照資料表[], MATCH(雅俗通字典[[#This Row],[切音]], 聲母對照資料表[十五音], 0), 2)</f>
        <v>k</v>
      </c>
      <c r="I9550" t="str">
        <f xml:space="preserve"> INDEX(韻母對照資料表[], MATCH(雅俗通字典[[#This Row],[字韻]] &amp; LEFT(雅俗通字典[[#This Row],[舒促聲]],1), 韻母對照資料表[十五音識別碼], 0), 2)</f>
        <v>i</v>
      </c>
      <c r="J9550">
        <f xml:space="preserve"> MATCH(雅俗通字典[[#This Row],[聲調]], 雅俗通聲調, 0)</f>
        <v>3</v>
      </c>
      <c r="K9550" t="str">
        <f xml:space="preserve"> _xlfn.CONCAT(雅俗通字典[[#This Row],[聲]:[調]])</f>
        <v>ki3</v>
      </c>
      <c r="L9550" t="str">
        <f xml:space="preserve"> 雅俗通字典[[#This Row],[字韻]] &amp; 雅俗通字典[[#This Row],[聲調]] &amp; "聲" &amp; 雅俗通字典[[#This Row],[切音]]</f>
        <v>居上去聲求</v>
      </c>
      <c r="M9550" t="str">
        <f xml:space="preserve"> 雅俗通字典[[#This Row],[字韻]] &amp; TEXT(雅俗通字典[[#This Row],[調]], "[DBNum1]") &amp; 雅俗通字典[[#This Row],[切音]]</f>
        <v>居三求</v>
      </c>
    </row>
    <row r="9551" spans="1:13">
      <c r="A9551">
        <v>9550</v>
      </c>
      <c r="B9551" s="13" t="s">
        <v>10182</v>
      </c>
      <c r="C9551" s="13" t="s">
        <v>11</v>
      </c>
      <c r="D9551" s="13" t="s">
        <v>9713</v>
      </c>
      <c r="E9551" s="13" t="s">
        <v>275</v>
      </c>
      <c r="F9551" t="s">
        <v>10167</v>
      </c>
      <c r="G9551" s="13" t="str">
        <f xml:space="preserve"> IF( RIGHT(雅俗通字典[[#This Row],[聲調]],1)&lt;&gt;"入", "舒聲", "促聲")</f>
        <v>舒聲</v>
      </c>
      <c r="H9551" t="str">
        <f xml:space="preserve"> INDEX(聲母對照資料表[], MATCH(雅俗通字典[[#This Row],[切音]], 聲母對照資料表[十五音], 0), 2)</f>
        <v>k</v>
      </c>
      <c r="I9551" t="str">
        <f xml:space="preserve"> INDEX(韻母對照資料表[], MATCH(雅俗通字典[[#This Row],[字韻]] &amp; LEFT(雅俗通字典[[#This Row],[舒促聲]],1), 韻母對照資料表[十五音識別碼], 0), 2)</f>
        <v>i</v>
      </c>
      <c r="J9551">
        <f xml:space="preserve"> MATCH(雅俗通字典[[#This Row],[聲調]], 雅俗通聲調, 0)</f>
        <v>3</v>
      </c>
      <c r="K9551" t="str">
        <f xml:space="preserve"> _xlfn.CONCAT(雅俗通字典[[#This Row],[聲]:[調]])</f>
        <v>ki3</v>
      </c>
      <c r="L9551" t="str">
        <f xml:space="preserve"> 雅俗通字典[[#This Row],[字韻]] &amp; 雅俗通字典[[#This Row],[聲調]] &amp; "聲" &amp; 雅俗通字典[[#This Row],[切音]]</f>
        <v>居上去聲求</v>
      </c>
      <c r="M9551" t="str">
        <f xml:space="preserve"> 雅俗通字典[[#This Row],[字韻]] &amp; TEXT(雅俗通字典[[#This Row],[調]], "[DBNum1]") &amp; 雅俗通字典[[#This Row],[切音]]</f>
        <v>居三求</v>
      </c>
    </row>
    <row r="9552" spans="1:13">
      <c r="A9552">
        <v>9551</v>
      </c>
      <c r="B9552" s="13" t="s">
        <v>10183</v>
      </c>
      <c r="C9552" s="13" t="s">
        <v>11</v>
      </c>
      <c r="D9552" s="13" t="s">
        <v>9713</v>
      </c>
      <c r="E9552" s="13" t="s">
        <v>275</v>
      </c>
      <c r="F9552" t="s">
        <v>10167</v>
      </c>
      <c r="G9552" s="13" t="str">
        <f xml:space="preserve"> IF( RIGHT(雅俗通字典[[#This Row],[聲調]],1)&lt;&gt;"入", "舒聲", "促聲")</f>
        <v>舒聲</v>
      </c>
      <c r="H9552" t="str">
        <f xml:space="preserve"> INDEX(聲母對照資料表[], MATCH(雅俗通字典[[#This Row],[切音]], 聲母對照資料表[十五音], 0), 2)</f>
        <v>k</v>
      </c>
      <c r="I9552" t="str">
        <f xml:space="preserve"> INDEX(韻母對照資料表[], MATCH(雅俗通字典[[#This Row],[字韻]] &amp; LEFT(雅俗通字典[[#This Row],[舒促聲]],1), 韻母對照資料表[十五音識別碼], 0), 2)</f>
        <v>i</v>
      </c>
      <c r="J9552">
        <f xml:space="preserve"> MATCH(雅俗通字典[[#This Row],[聲調]], 雅俗通聲調, 0)</f>
        <v>3</v>
      </c>
      <c r="K9552" t="str">
        <f xml:space="preserve"> _xlfn.CONCAT(雅俗通字典[[#This Row],[聲]:[調]])</f>
        <v>ki3</v>
      </c>
      <c r="L9552" t="str">
        <f xml:space="preserve"> 雅俗通字典[[#This Row],[字韻]] &amp; 雅俗通字典[[#This Row],[聲調]] &amp; "聲" &amp; 雅俗通字典[[#This Row],[切音]]</f>
        <v>居上去聲求</v>
      </c>
      <c r="M9552" t="str">
        <f xml:space="preserve"> 雅俗通字典[[#This Row],[字韻]] &amp; TEXT(雅俗通字典[[#This Row],[調]], "[DBNum1]") &amp; 雅俗通字典[[#This Row],[切音]]</f>
        <v>居三求</v>
      </c>
    </row>
    <row r="9553" spans="1:13">
      <c r="A9553">
        <v>9552</v>
      </c>
      <c r="B9553" s="13" t="s">
        <v>9742</v>
      </c>
      <c r="C9553" s="13" t="s">
        <v>11</v>
      </c>
      <c r="D9553" s="13" t="s">
        <v>9713</v>
      </c>
      <c r="E9553" s="13" t="s">
        <v>275</v>
      </c>
      <c r="F9553" t="s">
        <v>10167</v>
      </c>
      <c r="G9553" s="13" t="str">
        <f xml:space="preserve"> IF( RIGHT(雅俗通字典[[#This Row],[聲調]],1)&lt;&gt;"入", "舒聲", "促聲")</f>
        <v>舒聲</v>
      </c>
      <c r="H9553" t="str">
        <f xml:space="preserve"> INDEX(聲母對照資料表[], MATCH(雅俗通字典[[#This Row],[切音]], 聲母對照資料表[十五音], 0), 2)</f>
        <v>k</v>
      </c>
      <c r="I9553" t="str">
        <f xml:space="preserve"> INDEX(韻母對照資料表[], MATCH(雅俗通字典[[#This Row],[字韻]] &amp; LEFT(雅俗通字典[[#This Row],[舒促聲]],1), 韻母對照資料表[十五音識別碼], 0), 2)</f>
        <v>i</v>
      </c>
      <c r="J9553">
        <f xml:space="preserve"> MATCH(雅俗通字典[[#This Row],[聲調]], 雅俗通聲調, 0)</f>
        <v>3</v>
      </c>
      <c r="K9553" t="str">
        <f xml:space="preserve"> _xlfn.CONCAT(雅俗通字典[[#This Row],[聲]:[調]])</f>
        <v>ki3</v>
      </c>
      <c r="L9553" t="str">
        <f xml:space="preserve"> 雅俗通字典[[#This Row],[字韻]] &amp; 雅俗通字典[[#This Row],[聲調]] &amp; "聲" &amp; 雅俗通字典[[#This Row],[切音]]</f>
        <v>居上去聲求</v>
      </c>
      <c r="M9553" t="str">
        <f xml:space="preserve"> 雅俗通字典[[#This Row],[字韻]] &amp; TEXT(雅俗通字典[[#This Row],[調]], "[DBNum1]") &amp; 雅俗通字典[[#This Row],[切音]]</f>
        <v>居三求</v>
      </c>
    </row>
    <row r="9554" spans="1:13">
      <c r="A9554">
        <v>9553</v>
      </c>
      <c r="B9554" s="13" t="s">
        <v>10184</v>
      </c>
      <c r="C9554" s="13" t="s">
        <v>11</v>
      </c>
      <c r="D9554" s="13" t="s">
        <v>9713</v>
      </c>
      <c r="E9554" s="13" t="s">
        <v>275</v>
      </c>
      <c r="F9554" t="s">
        <v>10167</v>
      </c>
      <c r="G9554" s="13" t="str">
        <f xml:space="preserve"> IF( RIGHT(雅俗通字典[[#This Row],[聲調]],1)&lt;&gt;"入", "舒聲", "促聲")</f>
        <v>舒聲</v>
      </c>
      <c r="H9554" t="str">
        <f xml:space="preserve"> INDEX(聲母對照資料表[], MATCH(雅俗通字典[[#This Row],[切音]], 聲母對照資料表[十五音], 0), 2)</f>
        <v>k</v>
      </c>
      <c r="I9554" t="str">
        <f xml:space="preserve"> INDEX(韻母對照資料表[], MATCH(雅俗通字典[[#This Row],[字韻]] &amp; LEFT(雅俗通字典[[#This Row],[舒促聲]],1), 韻母對照資料表[十五音識別碼], 0), 2)</f>
        <v>i</v>
      </c>
      <c r="J9554">
        <f xml:space="preserve"> MATCH(雅俗通字典[[#This Row],[聲調]], 雅俗通聲調, 0)</f>
        <v>3</v>
      </c>
      <c r="K9554" t="str">
        <f xml:space="preserve"> _xlfn.CONCAT(雅俗通字典[[#This Row],[聲]:[調]])</f>
        <v>ki3</v>
      </c>
      <c r="L9554" t="str">
        <f xml:space="preserve"> 雅俗通字典[[#This Row],[字韻]] &amp; 雅俗通字典[[#This Row],[聲調]] &amp; "聲" &amp; 雅俗通字典[[#This Row],[切音]]</f>
        <v>居上去聲求</v>
      </c>
      <c r="M9554" t="str">
        <f xml:space="preserve"> 雅俗通字典[[#This Row],[字韻]] &amp; TEXT(雅俗通字典[[#This Row],[調]], "[DBNum1]") &amp; 雅俗通字典[[#This Row],[切音]]</f>
        <v>居三求</v>
      </c>
    </row>
    <row r="9555" spans="1:13">
      <c r="A9555">
        <v>9554</v>
      </c>
      <c r="B9555" s="13" t="s">
        <v>10185</v>
      </c>
      <c r="C9555" s="13" t="s">
        <v>11</v>
      </c>
      <c r="D9555" s="13" t="s">
        <v>9713</v>
      </c>
      <c r="E9555" s="13" t="s">
        <v>275</v>
      </c>
      <c r="F9555" t="s">
        <v>10167</v>
      </c>
      <c r="G9555" s="13" t="str">
        <f xml:space="preserve"> IF( RIGHT(雅俗通字典[[#This Row],[聲調]],1)&lt;&gt;"入", "舒聲", "促聲")</f>
        <v>舒聲</v>
      </c>
      <c r="H9555" t="str">
        <f xml:space="preserve"> INDEX(聲母對照資料表[], MATCH(雅俗通字典[[#This Row],[切音]], 聲母對照資料表[十五音], 0), 2)</f>
        <v>k</v>
      </c>
      <c r="I9555" t="str">
        <f xml:space="preserve"> INDEX(韻母對照資料表[], MATCH(雅俗通字典[[#This Row],[字韻]] &amp; LEFT(雅俗通字典[[#This Row],[舒促聲]],1), 韻母對照資料表[十五音識別碼], 0), 2)</f>
        <v>i</v>
      </c>
      <c r="J9555">
        <f xml:space="preserve"> MATCH(雅俗通字典[[#This Row],[聲調]], 雅俗通聲調, 0)</f>
        <v>3</v>
      </c>
      <c r="K9555" t="str">
        <f xml:space="preserve"> _xlfn.CONCAT(雅俗通字典[[#This Row],[聲]:[調]])</f>
        <v>ki3</v>
      </c>
      <c r="L9555" t="str">
        <f xml:space="preserve"> 雅俗通字典[[#This Row],[字韻]] &amp; 雅俗通字典[[#This Row],[聲調]] &amp; "聲" &amp; 雅俗通字典[[#This Row],[切音]]</f>
        <v>居上去聲求</v>
      </c>
      <c r="M9555" t="str">
        <f xml:space="preserve"> 雅俗通字典[[#This Row],[字韻]] &amp; TEXT(雅俗通字典[[#This Row],[調]], "[DBNum1]") &amp; 雅俗通字典[[#This Row],[切音]]</f>
        <v>居三求</v>
      </c>
    </row>
    <row r="9556" spans="1:13">
      <c r="A9556">
        <v>9555</v>
      </c>
      <c r="B9556" s="13" t="s">
        <v>5029</v>
      </c>
      <c r="C9556" s="13" t="s">
        <v>11</v>
      </c>
      <c r="D9556" s="13" t="s">
        <v>9713</v>
      </c>
      <c r="E9556" s="13" t="s">
        <v>275</v>
      </c>
      <c r="F9556" t="s">
        <v>10167</v>
      </c>
      <c r="G9556" s="13" t="str">
        <f xml:space="preserve"> IF( RIGHT(雅俗通字典[[#This Row],[聲調]],1)&lt;&gt;"入", "舒聲", "促聲")</f>
        <v>舒聲</v>
      </c>
      <c r="H9556" t="str">
        <f xml:space="preserve"> INDEX(聲母對照資料表[], MATCH(雅俗通字典[[#This Row],[切音]], 聲母對照資料表[十五音], 0), 2)</f>
        <v>k</v>
      </c>
      <c r="I9556" t="str">
        <f xml:space="preserve"> INDEX(韻母對照資料表[], MATCH(雅俗通字典[[#This Row],[字韻]] &amp; LEFT(雅俗通字典[[#This Row],[舒促聲]],1), 韻母對照資料表[十五音識別碼], 0), 2)</f>
        <v>i</v>
      </c>
      <c r="J9556">
        <f xml:space="preserve"> MATCH(雅俗通字典[[#This Row],[聲調]], 雅俗通聲調, 0)</f>
        <v>3</v>
      </c>
      <c r="K9556" t="str">
        <f xml:space="preserve"> _xlfn.CONCAT(雅俗通字典[[#This Row],[聲]:[調]])</f>
        <v>ki3</v>
      </c>
      <c r="L9556" t="str">
        <f xml:space="preserve"> 雅俗通字典[[#This Row],[字韻]] &amp; 雅俗通字典[[#This Row],[聲調]] &amp; "聲" &amp; 雅俗通字典[[#This Row],[切音]]</f>
        <v>居上去聲求</v>
      </c>
      <c r="M9556" t="str">
        <f xml:space="preserve"> 雅俗通字典[[#This Row],[字韻]] &amp; TEXT(雅俗通字典[[#This Row],[調]], "[DBNum1]") &amp; 雅俗通字典[[#This Row],[切音]]</f>
        <v>居三求</v>
      </c>
    </row>
    <row r="9557" spans="1:13">
      <c r="A9557">
        <v>9556</v>
      </c>
      <c r="B9557" s="13" t="s">
        <v>10186</v>
      </c>
      <c r="C9557" s="13" t="s">
        <v>10186</v>
      </c>
      <c r="D9557" s="13" t="s">
        <v>9713</v>
      </c>
      <c r="E9557" s="13" t="s">
        <v>275</v>
      </c>
      <c r="F9557" t="s">
        <v>10187</v>
      </c>
      <c r="G9557" s="13" t="str">
        <f xml:space="preserve"> IF( RIGHT(雅俗通字典[[#This Row],[聲調]],1)&lt;&gt;"入", "舒聲", "促聲")</f>
        <v>舒聲</v>
      </c>
      <c r="H9557" t="str">
        <f xml:space="preserve"> INDEX(聲母對照資料表[], MATCH(雅俗通字典[[#This Row],[切音]], 聲母對照資料表[十五音], 0), 2)</f>
        <v>kh</v>
      </c>
      <c r="I9557" t="str">
        <f xml:space="preserve"> INDEX(韻母對照資料表[], MATCH(雅俗通字典[[#This Row],[字韻]] &amp; LEFT(雅俗通字典[[#This Row],[舒促聲]],1), 韻母對照資料表[十五音識別碼], 0), 2)</f>
        <v>i</v>
      </c>
      <c r="J9557">
        <f xml:space="preserve"> MATCH(雅俗通字典[[#This Row],[聲調]], 雅俗通聲調, 0)</f>
        <v>3</v>
      </c>
      <c r="K9557" t="str">
        <f xml:space="preserve"> _xlfn.CONCAT(雅俗通字典[[#This Row],[聲]:[調]])</f>
        <v>khi3</v>
      </c>
      <c r="L9557" t="str">
        <f xml:space="preserve"> 雅俗通字典[[#This Row],[字韻]] &amp; 雅俗通字典[[#This Row],[聲調]] &amp; "聲" &amp; 雅俗通字典[[#This Row],[切音]]</f>
        <v>居上去聲去</v>
      </c>
      <c r="M9557" t="str">
        <f xml:space="preserve"> 雅俗通字典[[#This Row],[字韻]] &amp; TEXT(雅俗通字典[[#This Row],[調]], "[DBNum1]") &amp; 雅俗通字典[[#This Row],[切音]]</f>
        <v>居三去</v>
      </c>
    </row>
    <row r="9558" spans="1:13">
      <c r="A9558">
        <v>9557</v>
      </c>
      <c r="B9558" s="13" t="s">
        <v>10188</v>
      </c>
      <c r="C9558" s="13" t="s">
        <v>10186</v>
      </c>
      <c r="D9558" s="13" t="s">
        <v>9713</v>
      </c>
      <c r="E9558" s="13" t="s">
        <v>275</v>
      </c>
      <c r="F9558" t="s">
        <v>10187</v>
      </c>
      <c r="G9558" s="13" t="str">
        <f xml:space="preserve"> IF( RIGHT(雅俗通字典[[#This Row],[聲調]],1)&lt;&gt;"入", "舒聲", "促聲")</f>
        <v>舒聲</v>
      </c>
      <c r="H9558" t="str">
        <f xml:space="preserve"> INDEX(聲母對照資料表[], MATCH(雅俗通字典[[#This Row],[切音]], 聲母對照資料表[十五音], 0), 2)</f>
        <v>kh</v>
      </c>
      <c r="I9558" t="str">
        <f xml:space="preserve"> INDEX(韻母對照資料表[], MATCH(雅俗通字典[[#This Row],[字韻]] &amp; LEFT(雅俗通字典[[#This Row],[舒促聲]],1), 韻母對照資料表[十五音識別碼], 0), 2)</f>
        <v>i</v>
      </c>
      <c r="J9558">
        <f xml:space="preserve"> MATCH(雅俗通字典[[#This Row],[聲調]], 雅俗通聲調, 0)</f>
        <v>3</v>
      </c>
      <c r="K9558" t="str">
        <f xml:space="preserve"> _xlfn.CONCAT(雅俗通字典[[#This Row],[聲]:[調]])</f>
        <v>khi3</v>
      </c>
      <c r="L9558" t="str">
        <f xml:space="preserve"> 雅俗通字典[[#This Row],[字韻]] &amp; 雅俗通字典[[#This Row],[聲調]] &amp; "聲" &amp; 雅俗通字典[[#This Row],[切音]]</f>
        <v>居上去聲去</v>
      </c>
      <c r="M9558" t="str">
        <f xml:space="preserve"> 雅俗通字典[[#This Row],[字韻]] &amp; TEXT(雅俗通字典[[#This Row],[調]], "[DBNum1]") &amp; 雅俗通字典[[#This Row],[切音]]</f>
        <v>居三去</v>
      </c>
    </row>
    <row r="9559" spans="1:13">
      <c r="A9559">
        <v>9558</v>
      </c>
      <c r="B9559" s="13" t="s">
        <v>3761</v>
      </c>
      <c r="C9559" s="13" t="s">
        <v>10186</v>
      </c>
      <c r="D9559" s="13" t="s">
        <v>9713</v>
      </c>
      <c r="E9559" s="13" t="s">
        <v>275</v>
      </c>
      <c r="F9559" t="s">
        <v>10187</v>
      </c>
      <c r="G9559" s="13" t="str">
        <f xml:space="preserve"> IF( RIGHT(雅俗通字典[[#This Row],[聲調]],1)&lt;&gt;"入", "舒聲", "促聲")</f>
        <v>舒聲</v>
      </c>
      <c r="H9559" t="str">
        <f xml:space="preserve"> INDEX(聲母對照資料表[], MATCH(雅俗通字典[[#This Row],[切音]], 聲母對照資料表[十五音], 0), 2)</f>
        <v>kh</v>
      </c>
      <c r="I9559" t="str">
        <f xml:space="preserve"> INDEX(韻母對照資料表[], MATCH(雅俗通字典[[#This Row],[字韻]] &amp; LEFT(雅俗通字典[[#This Row],[舒促聲]],1), 韻母對照資料表[十五音識別碼], 0), 2)</f>
        <v>i</v>
      </c>
      <c r="J9559">
        <f xml:space="preserve"> MATCH(雅俗通字典[[#This Row],[聲調]], 雅俗通聲調, 0)</f>
        <v>3</v>
      </c>
      <c r="K9559" t="str">
        <f xml:space="preserve"> _xlfn.CONCAT(雅俗通字典[[#This Row],[聲]:[調]])</f>
        <v>khi3</v>
      </c>
      <c r="L9559" t="str">
        <f xml:space="preserve"> 雅俗通字典[[#This Row],[字韻]] &amp; 雅俗通字典[[#This Row],[聲調]] &amp; "聲" &amp; 雅俗通字典[[#This Row],[切音]]</f>
        <v>居上去聲去</v>
      </c>
      <c r="M9559" t="str">
        <f xml:space="preserve"> 雅俗通字典[[#This Row],[字韻]] &amp; TEXT(雅俗通字典[[#This Row],[調]], "[DBNum1]") &amp; 雅俗通字典[[#This Row],[切音]]</f>
        <v>居三去</v>
      </c>
    </row>
    <row r="9560" spans="1:13">
      <c r="A9560">
        <v>9559</v>
      </c>
      <c r="B9560" s="13" t="s">
        <v>9965</v>
      </c>
      <c r="C9560" s="13" t="s">
        <v>10186</v>
      </c>
      <c r="D9560" s="13" t="s">
        <v>9713</v>
      </c>
      <c r="E9560" s="13" t="s">
        <v>275</v>
      </c>
      <c r="F9560" t="s">
        <v>10187</v>
      </c>
      <c r="G9560" s="13" t="str">
        <f xml:space="preserve"> IF( RIGHT(雅俗通字典[[#This Row],[聲調]],1)&lt;&gt;"入", "舒聲", "促聲")</f>
        <v>舒聲</v>
      </c>
      <c r="H9560" t="str">
        <f xml:space="preserve"> INDEX(聲母對照資料表[], MATCH(雅俗通字典[[#This Row],[切音]], 聲母對照資料表[十五音], 0), 2)</f>
        <v>kh</v>
      </c>
      <c r="I9560" t="str">
        <f xml:space="preserve"> INDEX(韻母對照資料表[], MATCH(雅俗通字典[[#This Row],[字韻]] &amp; LEFT(雅俗通字典[[#This Row],[舒促聲]],1), 韻母對照資料表[十五音識別碼], 0), 2)</f>
        <v>i</v>
      </c>
      <c r="J9560">
        <f xml:space="preserve"> MATCH(雅俗通字典[[#This Row],[聲調]], 雅俗通聲調, 0)</f>
        <v>3</v>
      </c>
      <c r="K9560" t="str">
        <f xml:space="preserve"> _xlfn.CONCAT(雅俗通字典[[#This Row],[聲]:[調]])</f>
        <v>khi3</v>
      </c>
      <c r="L9560" t="str">
        <f xml:space="preserve"> 雅俗通字典[[#This Row],[字韻]] &amp; 雅俗通字典[[#This Row],[聲調]] &amp; "聲" &amp; 雅俗通字典[[#This Row],[切音]]</f>
        <v>居上去聲去</v>
      </c>
      <c r="M9560" t="str">
        <f xml:space="preserve"> 雅俗通字典[[#This Row],[字韻]] &amp; TEXT(雅俗通字典[[#This Row],[調]], "[DBNum1]") &amp; 雅俗通字典[[#This Row],[切音]]</f>
        <v>居三去</v>
      </c>
    </row>
    <row r="9561" spans="1:13">
      <c r="A9561">
        <v>9560</v>
      </c>
      <c r="B9561" s="13" t="s">
        <v>10189</v>
      </c>
      <c r="C9561" s="13" t="s">
        <v>10186</v>
      </c>
      <c r="D9561" s="13" t="s">
        <v>9713</v>
      </c>
      <c r="E9561" s="13" t="s">
        <v>275</v>
      </c>
      <c r="F9561" t="s">
        <v>10187</v>
      </c>
      <c r="G9561" s="13" t="str">
        <f xml:space="preserve"> IF( RIGHT(雅俗通字典[[#This Row],[聲調]],1)&lt;&gt;"入", "舒聲", "促聲")</f>
        <v>舒聲</v>
      </c>
      <c r="H9561" t="str">
        <f xml:space="preserve"> INDEX(聲母對照資料表[], MATCH(雅俗通字典[[#This Row],[切音]], 聲母對照資料表[十五音], 0), 2)</f>
        <v>kh</v>
      </c>
      <c r="I9561" t="str">
        <f xml:space="preserve"> INDEX(韻母對照資料表[], MATCH(雅俗通字典[[#This Row],[字韻]] &amp; LEFT(雅俗通字典[[#This Row],[舒促聲]],1), 韻母對照資料表[十五音識別碼], 0), 2)</f>
        <v>i</v>
      </c>
      <c r="J9561">
        <f xml:space="preserve"> MATCH(雅俗通字典[[#This Row],[聲調]], 雅俗通聲調, 0)</f>
        <v>3</v>
      </c>
      <c r="K9561" t="str">
        <f xml:space="preserve"> _xlfn.CONCAT(雅俗通字典[[#This Row],[聲]:[調]])</f>
        <v>khi3</v>
      </c>
      <c r="L9561" t="str">
        <f xml:space="preserve"> 雅俗通字典[[#This Row],[字韻]] &amp; 雅俗通字典[[#This Row],[聲調]] &amp; "聲" &amp; 雅俗通字典[[#This Row],[切音]]</f>
        <v>居上去聲去</v>
      </c>
      <c r="M9561" t="str">
        <f xml:space="preserve"> 雅俗通字典[[#This Row],[字韻]] &amp; TEXT(雅俗通字典[[#This Row],[調]], "[DBNum1]") &amp; 雅俗通字典[[#This Row],[切音]]</f>
        <v>居三去</v>
      </c>
    </row>
    <row r="9562" spans="1:13">
      <c r="A9562">
        <v>9561</v>
      </c>
      <c r="B9562" s="13" t="s">
        <v>10190</v>
      </c>
      <c r="C9562" s="13" t="s">
        <v>10186</v>
      </c>
      <c r="D9562" s="13" t="s">
        <v>9713</v>
      </c>
      <c r="E9562" s="13" t="s">
        <v>275</v>
      </c>
      <c r="F9562" t="s">
        <v>10187</v>
      </c>
      <c r="G9562" s="13" t="str">
        <f xml:space="preserve"> IF( RIGHT(雅俗通字典[[#This Row],[聲調]],1)&lt;&gt;"入", "舒聲", "促聲")</f>
        <v>舒聲</v>
      </c>
      <c r="H9562" t="str">
        <f xml:space="preserve"> INDEX(聲母對照資料表[], MATCH(雅俗通字典[[#This Row],[切音]], 聲母對照資料表[十五音], 0), 2)</f>
        <v>kh</v>
      </c>
      <c r="I9562" t="str">
        <f xml:space="preserve"> INDEX(韻母對照資料表[], MATCH(雅俗通字典[[#This Row],[字韻]] &amp; LEFT(雅俗通字典[[#This Row],[舒促聲]],1), 韻母對照資料表[十五音識別碼], 0), 2)</f>
        <v>i</v>
      </c>
      <c r="J9562">
        <f xml:space="preserve"> MATCH(雅俗通字典[[#This Row],[聲調]], 雅俗通聲調, 0)</f>
        <v>3</v>
      </c>
      <c r="K9562" t="str">
        <f xml:space="preserve"> _xlfn.CONCAT(雅俗通字典[[#This Row],[聲]:[調]])</f>
        <v>khi3</v>
      </c>
      <c r="L9562" t="str">
        <f xml:space="preserve"> 雅俗通字典[[#This Row],[字韻]] &amp; 雅俗通字典[[#This Row],[聲調]] &amp; "聲" &amp; 雅俗通字典[[#This Row],[切音]]</f>
        <v>居上去聲去</v>
      </c>
      <c r="M9562" t="str">
        <f xml:space="preserve"> 雅俗通字典[[#This Row],[字韻]] &amp; TEXT(雅俗通字典[[#This Row],[調]], "[DBNum1]") &amp; 雅俗通字典[[#This Row],[切音]]</f>
        <v>居三去</v>
      </c>
    </row>
    <row r="9563" spans="1:13">
      <c r="A9563">
        <v>9562</v>
      </c>
      <c r="B9563" s="13" t="s">
        <v>1022</v>
      </c>
      <c r="C9563" s="13" t="s">
        <v>10186</v>
      </c>
      <c r="D9563" s="13" t="s">
        <v>9713</v>
      </c>
      <c r="E9563" s="13" t="s">
        <v>275</v>
      </c>
      <c r="F9563" t="s">
        <v>10187</v>
      </c>
      <c r="G9563" s="13" t="str">
        <f xml:space="preserve"> IF( RIGHT(雅俗通字典[[#This Row],[聲調]],1)&lt;&gt;"入", "舒聲", "促聲")</f>
        <v>舒聲</v>
      </c>
      <c r="H9563" t="str">
        <f xml:space="preserve"> INDEX(聲母對照資料表[], MATCH(雅俗通字典[[#This Row],[切音]], 聲母對照資料表[十五音], 0), 2)</f>
        <v>kh</v>
      </c>
      <c r="I9563" t="str">
        <f xml:space="preserve"> INDEX(韻母對照資料表[], MATCH(雅俗通字典[[#This Row],[字韻]] &amp; LEFT(雅俗通字典[[#This Row],[舒促聲]],1), 韻母對照資料表[十五音識別碼], 0), 2)</f>
        <v>i</v>
      </c>
      <c r="J9563">
        <f xml:space="preserve"> MATCH(雅俗通字典[[#This Row],[聲調]], 雅俗通聲調, 0)</f>
        <v>3</v>
      </c>
      <c r="K9563" t="str">
        <f xml:space="preserve"> _xlfn.CONCAT(雅俗通字典[[#This Row],[聲]:[調]])</f>
        <v>khi3</v>
      </c>
      <c r="L9563" t="str">
        <f xml:space="preserve"> 雅俗通字典[[#This Row],[字韻]] &amp; 雅俗通字典[[#This Row],[聲調]] &amp; "聲" &amp; 雅俗通字典[[#This Row],[切音]]</f>
        <v>居上去聲去</v>
      </c>
      <c r="M9563" t="str">
        <f xml:space="preserve"> 雅俗通字典[[#This Row],[字韻]] &amp; TEXT(雅俗通字典[[#This Row],[調]], "[DBNum1]") &amp; 雅俗通字典[[#This Row],[切音]]</f>
        <v>居三去</v>
      </c>
    </row>
    <row r="9564" spans="1:13">
      <c r="A9564">
        <v>9563</v>
      </c>
      <c r="B9564" s="13" t="s">
        <v>17</v>
      </c>
      <c r="C9564" s="13" t="s">
        <v>10186</v>
      </c>
      <c r="D9564" s="13" t="s">
        <v>9713</v>
      </c>
      <c r="E9564" s="13" t="s">
        <v>275</v>
      </c>
      <c r="F9564" t="s">
        <v>10187</v>
      </c>
      <c r="G9564" s="13" t="str">
        <f xml:space="preserve"> IF( RIGHT(雅俗通字典[[#This Row],[聲調]],1)&lt;&gt;"入", "舒聲", "促聲")</f>
        <v>舒聲</v>
      </c>
      <c r="H9564" t="str">
        <f xml:space="preserve"> INDEX(聲母對照資料表[], MATCH(雅俗通字典[[#This Row],[切音]], 聲母對照資料表[十五音], 0), 2)</f>
        <v>kh</v>
      </c>
      <c r="I9564" t="str">
        <f xml:space="preserve"> INDEX(韻母對照資料表[], MATCH(雅俗通字典[[#This Row],[字韻]] &amp; LEFT(雅俗通字典[[#This Row],[舒促聲]],1), 韻母對照資料表[十五音識別碼], 0), 2)</f>
        <v>i</v>
      </c>
      <c r="J9564">
        <f xml:space="preserve"> MATCH(雅俗通字典[[#This Row],[聲調]], 雅俗通聲調, 0)</f>
        <v>3</v>
      </c>
      <c r="K9564" t="str">
        <f xml:space="preserve"> _xlfn.CONCAT(雅俗通字典[[#This Row],[聲]:[調]])</f>
        <v>khi3</v>
      </c>
      <c r="L9564" t="str">
        <f xml:space="preserve"> 雅俗通字典[[#This Row],[字韻]] &amp; 雅俗通字典[[#This Row],[聲調]] &amp; "聲" &amp; 雅俗通字典[[#This Row],[切音]]</f>
        <v>居上去聲去</v>
      </c>
      <c r="M9564" t="str">
        <f xml:space="preserve"> 雅俗通字典[[#This Row],[字韻]] &amp; TEXT(雅俗通字典[[#This Row],[調]], "[DBNum1]") &amp; 雅俗通字典[[#This Row],[切音]]</f>
        <v>居三去</v>
      </c>
    </row>
    <row r="9565" spans="1:13">
      <c r="A9565">
        <v>9564</v>
      </c>
      <c r="B9565" s="13" t="s">
        <v>10191</v>
      </c>
      <c r="C9565" s="13" t="s">
        <v>10186</v>
      </c>
      <c r="D9565" s="13" t="s">
        <v>9713</v>
      </c>
      <c r="E9565" s="13" t="s">
        <v>275</v>
      </c>
      <c r="F9565" t="s">
        <v>10187</v>
      </c>
      <c r="G9565" s="13" t="str">
        <f xml:space="preserve"> IF( RIGHT(雅俗通字典[[#This Row],[聲調]],1)&lt;&gt;"入", "舒聲", "促聲")</f>
        <v>舒聲</v>
      </c>
      <c r="H9565" t="str">
        <f xml:space="preserve"> INDEX(聲母對照資料表[], MATCH(雅俗通字典[[#This Row],[切音]], 聲母對照資料表[十五音], 0), 2)</f>
        <v>kh</v>
      </c>
      <c r="I9565" t="str">
        <f xml:space="preserve"> INDEX(韻母對照資料表[], MATCH(雅俗通字典[[#This Row],[字韻]] &amp; LEFT(雅俗通字典[[#This Row],[舒促聲]],1), 韻母對照資料表[十五音識別碼], 0), 2)</f>
        <v>i</v>
      </c>
      <c r="J9565">
        <f xml:space="preserve"> MATCH(雅俗通字典[[#This Row],[聲調]], 雅俗通聲調, 0)</f>
        <v>3</v>
      </c>
      <c r="K9565" t="str">
        <f xml:space="preserve"> _xlfn.CONCAT(雅俗通字典[[#This Row],[聲]:[調]])</f>
        <v>khi3</v>
      </c>
      <c r="L9565" t="str">
        <f xml:space="preserve"> 雅俗通字典[[#This Row],[字韻]] &amp; 雅俗通字典[[#This Row],[聲調]] &amp; "聲" &amp; 雅俗通字典[[#This Row],[切音]]</f>
        <v>居上去聲去</v>
      </c>
      <c r="M9565" t="str">
        <f xml:space="preserve"> 雅俗通字典[[#This Row],[字韻]] &amp; TEXT(雅俗通字典[[#This Row],[調]], "[DBNum1]") &amp; 雅俗通字典[[#This Row],[切音]]</f>
        <v>居三去</v>
      </c>
    </row>
    <row r="9566" spans="1:13">
      <c r="A9566">
        <v>9565</v>
      </c>
      <c r="B9566" s="13" t="s">
        <v>10192</v>
      </c>
      <c r="C9566" s="13" t="s">
        <v>10186</v>
      </c>
      <c r="D9566" s="13" t="s">
        <v>9713</v>
      </c>
      <c r="E9566" s="13" t="s">
        <v>275</v>
      </c>
      <c r="F9566" t="s">
        <v>10187</v>
      </c>
      <c r="G9566" s="13" t="str">
        <f xml:space="preserve"> IF( RIGHT(雅俗通字典[[#This Row],[聲調]],1)&lt;&gt;"入", "舒聲", "促聲")</f>
        <v>舒聲</v>
      </c>
      <c r="H9566" t="str">
        <f xml:space="preserve"> INDEX(聲母對照資料表[], MATCH(雅俗通字典[[#This Row],[切音]], 聲母對照資料表[十五音], 0), 2)</f>
        <v>kh</v>
      </c>
      <c r="I9566" t="str">
        <f xml:space="preserve"> INDEX(韻母對照資料表[], MATCH(雅俗通字典[[#This Row],[字韻]] &amp; LEFT(雅俗通字典[[#This Row],[舒促聲]],1), 韻母對照資料表[十五音識別碼], 0), 2)</f>
        <v>i</v>
      </c>
      <c r="J9566">
        <f xml:space="preserve"> MATCH(雅俗通字典[[#This Row],[聲調]], 雅俗通聲調, 0)</f>
        <v>3</v>
      </c>
      <c r="K9566" t="str">
        <f xml:space="preserve"> _xlfn.CONCAT(雅俗通字典[[#This Row],[聲]:[調]])</f>
        <v>khi3</v>
      </c>
      <c r="L9566" t="str">
        <f xml:space="preserve"> 雅俗通字典[[#This Row],[字韻]] &amp; 雅俗通字典[[#This Row],[聲調]] &amp; "聲" &amp; 雅俗通字典[[#This Row],[切音]]</f>
        <v>居上去聲去</v>
      </c>
      <c r="M9566" t="str">
        <f xml:space="preserve"> 雅俗通字典[[#This Row],[字韻]] &amp; TEXT(雅俗通字典[[#This Row],[調]], "[DBNum1]") &amp; 雅俗通字典[[#This Row],[切音]]</f>
        <v>居三去</v>
      </c>
    </row>
    <row r="9567" spans="1:13">
      <c r="A9567">
        <v>9566</v>
      </c>
      <c r="B9567" s="13" t="s">
        <v>10193</v>
      </c>
      <c r="C9567" s="13" t="s">
        <v>10186</v>
      </c>
      <c r="D9567" s="13" t="s">
        <v>9713</v>
      </c>
      <c r="E9567" s="13" t="s">
        <v>275</v>
      </c>
      <c r="F9567" t="s">
        <v>10187</v>
      </c>
      <c r="G9567" s="13" t="str">
        <f xml:space="preserve"> IF( RIGHT(雅俗通字典[[#This Row],[聲調]],1)&lt;&gt;"入", "舒聲", "促聲")</f>
        <v>舒聲</v>
      </c>
      <c r="H9567" t="str">
        <f xml:space="preserve"> INDEX(聲母對照資料表[], MATCH(雅俗通字典[[#This Row],[切音]], 聲母對照資料表[十五音], 0), 2)</f>
        <v>kh</v>
      </c>
      <c r="I9567" t="str">
        <f xml:space="preserve"> INDEX(韻母對照資料表[], MATCH(雅俗通字典[[#This Row],[字韻]] &amp; LEFT(雅俗通字典[[#This Row],[舒促聲]],1), 韻母對照資料表[十五音識別碼], 0), 2)</f>
        <v>i</v>
      </c>
      <c r="J9567">
        <f xml:space="preserve"> MATCH(雅俗通字典[[#This Row],[聲調]], 雅俗通聲調, 0)</f>
        <v>3</v>
      </c>
      <c r="K9567" t="str">
        <f xml:space="preserve"> _xlfn.CONCAT(雅俗通字典[[#This Row],[聲]:[調]])</f>
        <v>khi3</v>
      </c>
      <c r="L9567" t="str">
        <f xml:space="preserve"> 雅俗通字典[[#This Row],[字韻]] &amp; 雅俗通字典[[#This Row],[聲調]] &amp; "聲" &amp; 雅俗通字典[[#This Row],[切音]]</f>
        <v>居上去聲去</v>
      </c>
      <c r="M9567" t="str">
        <f xml:space="preserve"> 雅俗通字典[[#This Row],[字韻]] &amp; TEXT(雅俗通字典[[#This Row],[調]], "[DBNum1]") &amp; 雅俗通字典[[#This Row],[切音]]</f>
        <v>居三去</v>
      </c>
    </row>
    <row r="9568" spans="1:13">
      <c r="A9568">
        <v>9567</v>
      </c>
      <c r="B9568" s="13" t="s">
        <v>10194</v>
      </c>
      <c r="C9568" s="13" t="s">
        <v>10186</v>
      </c>
      <c r="D9568" s="13" t="s">
        <v>9713</v>
      </c>
      <c r="E9568" s="13" t="s">
        <v>275</v>
      </c>
      <c r="F9568" t="s">
        <v>10187</v>
      </c>
      <c r="G9568" s="13" t="str">
        <f xml:space="preserve"> IF( RIGHT(雅俗通字典[[#This Row],[聲調]],1)&lt;&gt;"入", "舒聲", "促聲")</f>
        <v>舒聲</v>
      </c>
      <c r="H9568" t="str">
        <f xml:space="preserve"> INDEX(聲母對照資料表[], MATCH(雅俗通字典[[#This Row],[切音]], 聲母對照資料表[十五音], 0), 2)</f>
        <v>kh</v>
      </c>
      <c r="I9568" t="str">
        <f xml:space="preserve"> INDEX(韻母對照資料表[], MATCH(雅俗通字典[[#This Row],[字韻]] &amp; LEFT(雅俗通字典[[#This Row],[舒促聲]],1), 韻母對照資料表[十五音識別碼], 0), 2)</f>
        <v>i</v>
      </c>
      <c r="J9568">
        <f xml:space="preserve"> MATCH(雅俗通字典[[#This Row],[聲調]], 雅俗通聲調, 0)</f>
        <v>3</v>
      </c>
      <c r="K9568" t="str">
        <f xml:space="preserve"> _xlfn.CONCAT(雅俗通字典[[#This Row],[聲]:[調]])</f>
        <v>khi3</v>
      </c>
      <c r="L9568" t="str">
        <f xml:space="preserve"> 雅俗通字典[[#This Row],[字韻]] &amp; 雅俗通字典[[#This Row],[聲調]] &amp; "聲" &amp; 雅俗通字典[[#This Row],[切音]]</f>
        <v>居上去聲去</v>
      </c>
      <c r="M9568" t="str">
        <f xml:space="preserve"> 雅俗通字典[[#This Row],[字韻]] &amp; TEXT(雅俗通字典[[#This Row],[調]], "[DBNum1]") &amp; 雅俗通字典[[#This Row],[切音]]</f>
        <v>居三去</v>
      </c>
    </row>
    <row r="9569" spans="1:13">
      <c r="A9569">
        <v>9568</v>
      </c>
      <c r="B9569" s="13" t="s">
        <v>1010</v>
      </c>
      <c r="C9569" s="13" t="s">
        <v>10186</v>
      </c>
      <c r="D9569" s="13" t="s">
        <v>9713</v>
      </c>
      <c r="E9569" s="13" t="s">
        <v>275</v>
      </c>
      <c r="F9569" t="s">
        <v>10187</v>
      </c>
      <c r="G9569" s="13" t="str">
        <f xml:space="preserve"> IF( RIGHT(雅俗通字典[[#This Row],[聲調]],1)&lt;&gt;"入", "舒聲", "促聲")</f>
        <v>舒聲</v>
      </c>
      <c r="H9569" t="str">
        <f xml:space="preserve"> INDEX(聲母對照資料表[], MATCH(雅俗通字典[[#This Row],[切音]], 聲母對照資料表[十五音], 0), 2)</f>
        <v>kh</v>
      </c>
      <c r="I9569" t="str">
        <f xml:space="preserve"> INDEX(韻母對照資料表[], MATCH(雅俗通字典[[#This Row],[字韻]] &amp; LEFT(雅俗通字典[[#This Row],[舒促聲]],1), 韻母對照資料表[十五音識別碼], 0), 2)</f>
        <v>i</v>
      </c>
      <c r="J9569">
        <f xml:space="preserve"> MATCH(雅俗通字典[[#This Row],[聲調]], 雅俗通聲調, 0)</f>
        <v>3</v>
      </c>
      <c r="K9569" t="str">
        <f xml:space="preserve"> _xlfn.CONCAT(雅俗通字典[[#This Row],[聲]:[調]])</f>
        <v>khi3</v>
      </c>
      <c r="L9569" t="str">
        <f xml:space="preserve"> 雅俗通字典[[#This Row],[字韻]] &amp; 雅俗通字典[[#This Row],[聲調]] &amp; "聲" &amp; 雅俗通字典[[#This Row],[切音]]</f>
        <v>居上去聲去</v>
      </c>
      <c r="M9569" t="str">
        <f xml:space="preserve"> 雅俗通字典[[#This Row],[字韻]] &amp; TEXT(雅俗通字典[[#This Row],[調]], "[DBNum1]") &amp; 雅俗通字典[[#This Row],[切音]]</f>
        <v>居三去</v>
      </c>
    </row>
    <row r="9570" spans="1:13">
      <c r="A9570">
        <v>9569</v>
      </c>
      <c r="B9570" s="13" t="s">
        <v>10195</v>
      </c>
      <c r="C9570" s="13" t="s">
        <v>10186</v>
      </c>
      <c r="D9570" s="13" t="s">
        <v>9713</v>
      </c>
      <c r="E9570" s="13" t="s">
        <v>275</v>
      </c>
      <c r="F9570" t="s">
        <v>10187</v>
      </c>
      <c r="G9570" s="13" t="str">
        <f xml:space="preserve"> IF( RIGHT(雅俗通字典[[#This Row],[聲調]],1)&lt;&gt;"入", "舒聲", "促聲")</f>
        <v>舒聲</v>
      </c>
      <c r="H9570" t="str">
        <f xml:space="preserve"> INDEX(聲母對照資料表[], MATCH(雅俗通字典[[#This Row],[切音]], 聲母對照資料表[十五音], 0), 2)</f>
        <v>kh</v>
      </c>
      <c r="I9570" t="str">
        <f xml:space="preserve"> INDEX(韻母對照資料表[], MATCH(雅俗通字典[[#This Row],[字韻]] &amp; LEFT(雅俗通字典[[#This Row],[舒促聲]],1), 韻母對照資料表[十五音識別碼], 0), 2)</f>
        <v>i</v>
      </c>
      <c r="J9570">
        <f xml:space="preserve"> MATCH(雅俗通字典[[#This Row],[聲調]], 雅俗通聲調, 0)</f>
        <v>3</v>
      </c>
      <c r="K9570" t="str">
        <f xml:space="preserve"> _xlfn.CONCAT(雅俗通字典[[#This Row],[聲]:[調]])</f>
        <v>khi3</v>
      </c>
      <c r="L9570" t="str">
        <f xml:space="preserve"> 雅俗通字典[[#This Row],[字韻]] &amp; 雅俗通字典[[#This Row],[聲調]] &amp; "聲" &amp; 雅俗通字典[[#This Row],[切音]]</f>
        <v>居上去聲去</v>
      </c>
      <c r="M9570" t="str">
        <f xml:space="preserve"> 雅俗通字典[[#This Row],[字韻]] &amp; TEXT(雅俗通字典[[#This Row],[調]], "[DBNum1]") &amp; 雅俗通字典[[#This Row],[切音]]</f>
        <v>居三去</v>
      </c>
    </row>
    <row r="9571" spans="1:13">
      <c r="A9571">
        <v>9570</v>
      </c>
      <c r="B9571" s="13" t="s">
        <v>10196</v>
      </c>
      <c r="C9571" s="13" t="s">
        <v>10186</v>
      </c>
      <c r="D9571" s="13" t="s">
        <v>9713</v>
      </c>
      <c r="E9571" s="13" t="s">
        <v>275</v>
      </c>
      <c r="F9571" t="s">
        <v>10187</v>
      </c>
      <c r="G9571" s="13" t="str">
        <f xml:space="preserve"> IF( RIGHT(雅俗通字典[[#This Row],[聲調]],1)&lt;&gt;"入", "舒聲", "促聲")</f>
        <v>舒聲</v>
      </c>
      <c r="H9571" t="str">
        <f xml:space="preserve"> INDEX(聲母對照資料表[], MATCH(雅俗通字典[[#This Row],[切音]], 聲母對照資料表[十五音], 0), 2)</f>
        <v>kh</v>
      </c>
      <c r="I9571" t="str">
        <f xml:space="preserve"> INDEX(韻母對照資料表[], MATCH(雅俗通字典[[#This Row],[字韻]] &amp; LEFT(雅俗通字典[[#This Row],[舒促聲]],1), 韻母對照資料表[十五音識別碼], 0), 2)</f>
        <v>i</v>
      </c>
      <c r="J9571">
        <f xml:space="preserve"> MATCH(雅俗通字典[[#This Row],[聲調]], 雅俗通聲調, 0)</f>
        <v>3</v>
      </c>
      <c r="K9571" t="str">
        <f xml:space="preserve"> _xlfn.CONCAT(雅俗通字典[[#This Row],[聲]:[調]])</f>
        <v>khi3</v>
      </c>
      <c r="L9571" t="str">
        <f xml:space="preserve"> 雅俗通字典[[#This Row],[字韻]] &amp; 雅俗通字典[[#This Row],[聲調]] &amp; "聲" &amp; 雅俗通字典[[#This Row],[切音]]</f>
        <v>居上去聲去</v>
      </c>
      <c r="M9571" t="str">
        <f xml:space="preserve"> 雅俗通字典[[#This Row],[字韻]] &amp; TEXT(雅俗通字典[[#This Row],[調]], "[DBNum1]") &amp; 雅俗通字典[[#This Row],[切音]]</f>
        <v>居三去</v>
      </c>
    </row>
    <row r="9572" spans="1:13">
      <c r="A9572">
        <v>9571</v>
      </c>
      <c r="B9572" s="13" t="s">
        <v>10197</v>
      </c>
      <c r="C9572" s="13" t="s">
        <v>10186</v>
      </c>
      <c r="D9572" s="13" t="s">
        <v>9713</v>
      </c>
      <c r="E9572" s="13" t="s">
        <v>275</v>
      </c>
      <c r="F9572" t="s">
        <v>10187</v>
      </c>
      <c r="G9572" s="13" t="str">
        <f xml:space="preserve"> IF( RIGHT(雅俗通字典[[#This Row],[聲調]],1)&lt;&gt;"入", "舒聲", "促聲")</f>
        <v>舒聲</v>
      </c>
      <c r="H9572" t="str">
        <f xml:space="preserve"> INDEX(聲母對照資料表[], MATCH(雅俗通字典[[#This Row],[切音]], 聲母對照資料表[十五音], 0), 2)</f>
        <v>kh</v>
      </c>
      <c r="I9572" t="str">
        <f xml:space="preserve"> INDEX(韻母對照資料表[], MATCH(雅俗通字典[[#This Row],[字韻]] &amp; LEFT(雅俗通字典[[#This Row],[舒促聲]],1), 韻母對照資料表[十五音識別碼], 0), 2)</f>
        <v>i</v>
      </c>
      <c r="J9572">
        <f xml:space="preserve"> MATCH(雅俗通字典[[#This Row],[聲調]], 雅俗通聲調, 0)</f>
        <v>3</v>
      </c>
      <c r="K9572" t="str">
        <f xml:space="preserve"> _xlfn.CONCAT(雅俗通字典[[#This Row],[聲]:[調]])</f>
        <v>khi3</v>
      </c>
      <c r="L9572" t="str">
        <f xml:space="preserve"> 雅俗通字典[[#This Row],[字韻]] &amp; 雅俗通字典[[#This Row],[聲調]] &amp; "聲" &amp; 雅俗通字典[[#This Row],[切音]]</f>
        <v>居上去聲去</v>
      </c>
      <c r="M9572" t="str">
        <f xml:space="preserve"> 雅俗通字典[[#This Row],[字韻]] &amp; TEXT(雅俗通字典[[#This Row],[調]], "[DBNum1]") &amp; 雅俗通字典[[#This Row],[切音]]</f>
        <v>居三去</v>
      </c>
    </row>
    <row r="9573" spans="1:13">
      <c r="A9573">
        <v>9572</v>
      </c>
      <c r="B9573" s="13" t="s">
        <v>10198</v>
      </c>
      <c r="C9573" s="13" t="s">
        <v>10186</v>
      </c>
      <c r="D9573" s="13" t="s">
        <v>9713</v>
      </c>
      <c r="E9573" s="13" t="s">
        <v>275</v>
      </c>
      <c r="F9573" t="s">
        <v>10187</v>
      </c>
      <c r="G9573" s="13" t="str">
        <f xml:space="preserve"> IF( RIGHT(雅俗通字典[[#This Row],[聲調]],1)&lt;&gt;"入", "舒聲", "促聲")</f>
        <v>舒聲</v>
      </c>
      <c r="H9573" t="str">
        <f xml:space="preserve"> INDEX(聲母對照資料表[], MATCH(雅俗通字典[[#This Row],[切音]], 聲母對照資料表[十五音], 0), 2)</f>
        <v>kh</v>
      </c>
      <c r="I9573" t="str">
        <f xml:space="preserve"> INDEX(韻母對照資料表[], MATCH(雅俗通字典[[#This Row],[字韻]] &amp; LEFT(雅俗通字典[[#This Row],[舒促聲]],1), 韻母對照資料表[十五音識別碼], 0), 2)</f>
        <v>i</v>
      </c>
      <c r="J9573">
        <f xml:space="preserve"> MATCH(雅俗通字典[[#This Row],[聲調]], 雅俗通聲調, 0)</f>
        <v>3</v>
      </c>
      <c r="K9573" t="str">
        <f xml:space="preserve"> _xlfn.CONCAT(雅俗通字典[[#This Row],[聲]:[調]])</f>
        <v>khi3</v>
      </c>
      <c r="L9573" t="str">
        <f xml:space="preserve"> 雅俗通字典[[#This Row],[字韻]] &amp; 雅俗通字典[[#This Row],[聲調]] &amp; "聲" &amp; 雅俗通字典[[#This Row],[切音]]</f>
        <v>居上去聲去</v>
      </c>
      <c r="M9573" t="str">
        <f xml:space="preserve"> 雅俗通字典[[#This Row],[字韻]] &amp; TEXT(雅俗通字典[[#This Row],[調]], "[DBNum1]") &amp; 雅俗通字典[[#This Row],[切音]]</f>
        <v>居三去</v>
      </c>
    </row>
    <row r="9574" spans="1:13">
      <c r="A9574">
        <v>9573</v>
      </c>
      <c r="B9574" s="13" t="s">
        <v>10199</v>
      </c>
      <c r="C9574" s="13" t="s">
        <v>10186</v>
      </c>
      <c r="D9574" s="13" t="s">
        <v>9713</v>
      </c>
      <c r="E9574" s="13" t="s">
        <v>275</v>
      </c>
      <c r="F9574" t="s">
        <v>10187</v>
      </c>
      <c r="G9574" s="13" t="str">
        <f xml:space="preserve"> IF( RIGHT(雅俗通字典[[#This Row],[聲調]],1)&lt;&gt;"入", "舒聲", "促聲")</f>
        <v>舒聲</v>
      </c>
      <c r="H9574" t="str">
        <f xml:space="preserve"> INDEX(聲母對照資料表[], MATCH(雅俗通字典[[#This Row],[切音]], 聲母對照資料表[十五音], 0), 2)</f>
        <v>kh</v>
      </c>
      <c r="I9574" t="str">
        <f xml:space="preserve"> INDEX(韻母對照資料表[], MATCH(雅俗通字典[[#This Row],[字韻]] &amp; LEFT(雅俗通字典[[#This Row],[舒促聲]],1), 韻母對照資料表[十五音識別碼], 0), 2)</f>
        <v>i</v>
      </c>
      <c r="J9574">
        <f xml:space="preserve"> MATCH(雅俗通字典[[#This Row],[聲調]], 雅俗通聲調, 0)</f>
        <v>3</v>
      </c>
      <c r="K9574" t="str">
        <f xml:space="preserve"> _xlfn.CONCAT(雅俗通字典[[#This Row],[聲]:[調]])</f>
        <v>khi3</v>
      </c>
      <c r="L9574" t="str">
        <f xml:space="preserve"> 雅俗通字典[[#This Row],[字韻]] &amp; 雅俗通字典[[#This Row],[聲調]] &amp; "聲" &amp; 雅俗通字典[[#This Row],[切音]]</f>
        <v>居上去聲去</v>
      </c>
      <c r="M9574" t="str">
        <f xml:space="preserve"> 雅俗通字典[[#This Row],[字韻]] &amp; TEXT(雅俗通字典[[#This Row],[調]], "[DBNum1]") &amp; 雅俗通字典[[#This Row],[切音]]</f>
        <v>居三去</v>
      </c>
    </row>
    <row r="9575" spans="1:13">
      <c r="A9575">
        <v>9574</v>
      </c>
      <c r="B9575" s="13" t="s">
        <v>10200</v>
      </c>
      <c r="C9575" s="13" t="s">
        <v>32</v>
      </c>
      <c r="D9575" s="13" t="s">
        <v>9713</v>
      </c>
      <c r="E9575" s="13" t="s">
        <v>275</v>
      </c>
      <c r="F9575" t="s">
        <v>10201</v>
      </c>
      <c r="G9575" s="13" t="str">
        <f xml:space="preserve"> IF( RIGHT(雅俗通字典[[#This Row],[聲調]],1)&lt;&gt;"入", "舒聲", "促聲")</f>
        <v>舒聲</v>
      </c>
      <c r="H9575" t="str">
        <f xml:space="preserve"> INDEX(聲母對照資料表[], MATCH(雅俗通字典[[#This Row],[切音]], 聲母對照資料表[十五音], 0), 2)</f>
        <v>t</v>
      </c>
      <c r="I9575" t="str">
        <f xml:space="preserve"> INDEX(韻母對照資料表[], MATCH(雅俗通字典[[#This Row],[字韻]] &amp; LEFT(雅俗通字典[[#This Row],[舒促聲]],1), 韻母對照資料表[十五音識別碼], 0), 2)</f>
        <v>i</v>
      </c>
      <c r="J9575">
        <f xml:space="preserve"> MATCH(雅俗通字典[[#This Row],[聲調]], 雅俗通聲調, 0)</f>
        <v>3</v>
      </c>
      <c r="K9575" t="str">
        <f xml:space="preserve"> _xlfn.CONCAT(雅俗通字典[[#This Row],[聲]:[調]])</f>
        <v>ti3</v>
      </c>
      <c r="L9575" t="str">
        <f xml:space="preserve"> 雅俗通字典[[#This Row],[字韻]] &amp; 雅俗通字典[[#This Row],[聲調]] &amp; "聲" &amp; 雅俗通字典[[#This Row],[切音]]</f>
        <v>居上去聲地</v>
      </c>
      <c r="M9575" t="str">
        <f xml:space="preserve"> 雅俗通字典[[#This Row],[字韻]] &amp; TEXT(雅俗通字典[[#This Row],[調]], "[DBNum1]") &amp; 雅俗通字典[[#This Row],[切音]]</f>
        <v>居三地</v>
      </c>
    </row>
    <row r="9576" spans="1:13">
      <c r="A9576">
        <v>9575</v>
      </c>
      <c r="B9576" s="13" t="s">
        <v>10202</v>
      </c>
      <c r="C9576" s="13" t="s">
        <v>32</v>
      </c>
      <c r="D9576" s="13" t="s">
        <v>9713</v>
      </c>
      <c r="E9576" s="13" t="s">
        <v>275</v>
      </c>
      <c r="F9576" t="s">
        <v>10201</v>
      </c>
      <c r="G9576" s="13" t="str">
        <f xml:space="preserve"> IF( RIGHT(雅俗通字典[[#This Row],[聲調]],1)&lt;&gt;"入", "舒聲", "促聲")</f>
        <v>舒聲</v>
      </c>
      <c r="H9576" t="str">
        <f xml:space="preserve"> INDEX(聲母對照資料表[], MATCH(雅俗通字典[[#This Row],[切音]], 聲母對照資料表[十五音], 0), 2)</f>
        <v>t</v>
      </c>
      <c r="I9576" t="str">
        <f xml:space="preserve"> INDEX(韻母對照資料表[], MATCH(雅俗通字典[[#This Row],[字韻]] &amp; LEFT(雅俗通字典[[#This Row],[舒促聲]],1), 韻母對照資料表[十五音識別碼], 0), 2)</f>
        <v>i</v>
      </c>
      <c r="J9576">
        <f xml:space="preserve"> MATCH(雅俗通字典[[#This Row],[聲調]], 雅俗通聲調, 0)</f>
        <v>3</v>
      </c>
      <c r="K9576" t="str">
        <f xml:space="preserve"> _xlfn.CONCAT(雅俗通字典[[#This Row],[聲]:[調]])</f>
        <v>ti3</v>
      </c>
      <c r="L9576" t="str">
        <f xml:space="preserve"> 雅俗通字典[[#This Row],[字韻]] &amp; 雅俗通字典[[#This Row],[聲調]] &amp; "聲" &amp; 雅俗通字典[[#This Row],[切音]]</f>
        <v>居上去聲地</v>
      </c>
      <c r="M9576" t="str">
        <f xml:space="preserve"> 雅俗通字典[[#This Row],[字韻]] &amp; TEXT(雅俗通字典[[#This Row],[調]], "[DBNum1]") &amp; 雅俗通字典[[#This Row],[切音]]</f>
        <v>居三地</v>
      </c>
    </row>
    <row r="9577" spans="1:13">
      <c r="A9577">
        <v>9576</v>
      </c>
      <c r="B9577" s="13" t="s">
        <v>10203</v>
      </c>
      <c r="C9577" s="13" t="s">
        <v>32</v>
      </c>
      <c r="D9577" s="13" t="s">
        <v>9713</v>
      </c>
      <c r="E9577" s="13" t="s">
        <v>275</v>
      </c>
      <c r="F9577" t="s">
        <v>10201</v>
      </c>
      <c r="G9577" s="13" t="str">
        <f xml:space="preserve"> IF( RIGHT(雅俗通字典[[#This Row],[聲調]],1)&lt;&gt;"入", "舒聲", "促聲")</f>
        <v>舒聲</v>
      </c>
      <c r="H9577" t="str">
        <f xml:space="preserve"> INDEX(聲母對照資料表[], MATCH(雅俗通字典[[#This Row],[切音]], 聲母對照資料表[十五音], 0), 2)</f>
        <v>t</v>
      </c>
      <c r="I9577" t="str">
        <f xml:space="preserve"> INDEX(韻母對照資料表[], MATCH(雅俗通字典[[#This Row],[字韻]] &amp; LEFT(雅俗通字典[[#This Row],[舒促聲]],1), 韻母對照資料表[十五音識別碼], 0), 2)</f>
        <v>i</v>
      </c>
      <c r="J9577">
        <f xml:space="preserve"> MATCH(雅俗通字典[[#This Row],[聲調]], 雅俗通聲調, 0)</f>
        <v>3</v>
      </c>
      <c r="K9577" t="str">
        <f xml:space="preserve"> _xlfn.CONCAT(雅俗通字典[[#This Row],[聲]:[調]])</f>
        <v>ti3</v>
      </c>
      <c r="L9577" t="str">
        <f xml:space="preserve"> 雅俗通字典[[#This Row],[字韻]] &amp; 雅俗通字典[[#This Row],[聲調]] &amp; "聲" &amp; 雅俗通字典[[#This Row],[切音]]</f>
        <v>居上去聲地</v>
      </c>
      <c r="M9577" t="str">
        <f xml:space="preserve"> 雅俗通字典[[#This Row],[字韻]] &amp; TEXT(雅俗通字典[[#This Row],[調]], "[DBNum1]") &amp; 雅俗通字典[[#This Row],[切音]]</f>
        <v>居三地</v>
      </c>
    </row>
    <row r="9578" spans="1:13">
      <c r="A9578">
        <v>9577</v>
      </c>
      <c r="B9578" s="13" t="s">
        <v>9777</v>
      </c>
      <c r="C9578" s="13" t="s">
        <v>32</v>
      </c>
      <c r="D9578" s="13" t="s">
        <v>9713</v>
      </c>
      <c r="E9578" s="13" t="s">
        <v>275</v>
      </c>
      <c r="F9578" t="s">
        <v>10201</v>
      </c>
      <c r="G9578" s="13" t="str">
        <f xml:space="preserve"> IF( RIGHT(雅俗通字典[[#This Row],[聲調]],1)&lt;&gt;"入", "舒聲", "促聲")</f>
        <v>舒聲</v>
      </c>
      <c r="H9578" t="str">
        <f xml:space="preserve"> INDEX(聲母對照資料表[], MATCH(雅俗通字典[[#This Row],[切音]], 聲母對照資料表[十五音], 0), 2)</f>
        <v>t</v>
      </c>
      <c r="I9578" t="str">
        <f xml:space="preserve"> INDEX(韻母對照資料表[], MATCH(雅俗通字典[[#This Row],[字韻]] &amp; LEFT(雅俗通字典[[#This Row],[舒促聲]],1), 韻母對照資料表[十五音識別碼], 0), 2)</f>
        <v>i</v>
      </c>
      <c r="J9578">
        <f xml:space="preserve"> MATCH(雅俗通字典[[#This Row],[聲調]], 雅俗通聲調, 0)</f>
        <v>3</v>
      </c>
      <c r="K9578" t="str">
        <f xml:space="preserve"> _xlfn.CONCAT(雅俗通字典[[#This Row],[聲]:[調]])</f>
        <v>ti3</v>
      </c>
      <c r="L9578" t="str">
        <f xml:space="preserve"> 雅俗通字典[[#This Row],[字韻]] &amp; 雅俗通字典[[#This Row],[聲調]] &amp; "聲" &amp; 雅俗通字典[[#This Row],[切音]]</f>
        <v>居上去聲地</v>
      </c>
      <c r="M9578" t="str">
        <f xml:space="preserve"> 雅俗通字典[[#This Row],[字韻]] &amp; TEXT(雅俗通字典[[#This Row],[調]], "[DBNum1]") &amp; 雅俗通字典[[#This Row],[切音]]</f>
        <v>居三地</v>
      </c>
    </row>
    <row r="9579" spans="1:13">
      <c r="A9579">
        <v>9578</v>
      </c>
      <c r="B9579" s="13" t="s">
        <v>10204</v>
      </c>
      <c r="C9579" s="13" t="s">
        <v>32</v>
      </c>
      <c r="D9579" s="13" t="s">
        <v>9713</v>
      </c>
      <c r="E9579" s="13" t="s">
        <v>275</v>
      </c>
      <c r="F9579" t="s">
        <v>10201</v>
      </c>
      <c r="G9579" s="13" t="str">
        <f xml:space="preserve"> IF( RIGHT(雅俗通字典[[#This Row],[聲調]],1)&lt;&gt;"入", "舒聲", "促聲")</f>
        <v>舒聲</v>
      </c>
      <c r="H9579" t="str">
        <f xml:space="preserve"> INDEX(聲母對照資料表[], MATCH(雅俗通字典[[#This Row],[切音]], 聲母對照資料表[十五音], 0), 2)</f>
        <v>t</v>
      </c>
      <c r="I9579" t="str">
        <f xml:space="preserve"> INDEX(韻母對照資料表[], MATCH(雅俗通字典[[#This Row],[字韻]] &amp; LEFT(雅俗通字典[[#This Row],[舒促聲]],1), 韻母對照資料表[十五音識別碼], 0), 2)</f>
        <v>i</v>
      </c>
      <c r="J9579">
        <f xml:space="preserve"> MATCH(雅俗通字典[[#This Row],[聲調]], 雅俗通聲調, 0)</f>
        <v>3</v>
      </c>
      <c r="K9579" t="str">
        <f xml:space="preserve"> _xlfn.CONCAT(雅俗通字典[[#This Row],[聲]:[調]])</f>
        <v>ti3</v>
      </c>
      <c r="L9579" t="str">
        <f xml:space="preserve"> 雅俗通字典[[#This Row],[字韻]] &amp; 雅俗通字典[[#This Row],[聲調]] &amp; "聲" &amp; 雅俗通字典[[#This Row],[切音]]</f>
        <v>居上去聲地</v>
      </c>
      <c r="M9579" t="str">
        <f xml:space="preserve"> 雅俗通字典[[#This Row],[字韻]] &amp; TEXT(雅俗通字典[[#This Row],[調]], "[DBNum1]") &amp; 雅俗通字典[[#This Row],[切音]]</f>
        <v>居三地</v>
      </c>
    </row>
    <row r="9580" spans="1:13">
      <c r="A9580">
        <v>9579</v>
      </c>
      <c r="B9580" s="13" t="s">
        <v>10205</v>
      </c>
      <c r="C9580" s="13" t="s">
        <v>32</v>
      </c>
      <c r="D9580" s="13" t="s">
        <v>9713</v>
      </c>
      <c r="E9580" s="13" t="s">
        <v>275</v>
      </c>
      <c r="F9580" t="s">
        <v>10201</v>
      </c>
      <c r="G9580" s="13" t="str">
        <f xml:space="preserve"> IF( RIGHT(雅俗通字典[[#This Row],[聲調]],1)&lt;&gt;"入", "舒聲", "促聲")</f>
        <v>舒聲</v>
      </c>
      <c r="H9580" t="str">
        <f xml:space="preserve"> INDEX(聲母對照資料表[], MATCH(雅俗通字典[[#This Row],[切音]], 聲母對照資料表[十五音], 0), 2)</f>
        <v>t</v>
      </c>
      <c r="I9580" t="str">
        <f xml:space="preserve"> INDEX(韻母對照資料表[], MATCH(雅俗通字典[[#This Row],[字韻]] &amp; LEFT(雅俗通字典[[#This Row],[舒促聲]],1), 韻母對照資料表[十五音識別碼], 0), 2)</f>
        <v>i</v>
      </c>
      <c r="J9580">
        <f xml:space="preserve"> MATCH(雅俗通字典[[#This Row],[聲調]], 雅俗通聲調, 0)</f>
        <v>3</v>
      </c>
      <c r="K9580" t="str">
        <f xml:space="preserve"> _xlfn.CONCAT(雅俗通字典[[#This Row],[聲]:[調]])</f>
        <v>ti3</v>
      </c>
      <c r="L9580" t="str">
        <f xml:space="preserve"> 雅俗通字典[[#This Row],[字韻]] &amp; 雅俗通字典[[#This Row],[聲調]] &amp; "聲" &amp; 雅俗通字典[[#This Row],[切音]]</f>
        <v>居上去聲地</v>
      </c>
      <c r="M9580" t="str">
        <f xml:space="preserve"> 雅俗通字典[[#This Row],[字韻]] &amp; TEXT(雅俗通字典[[#This Row],[調]], "[DBNum1]") &amp; 雅俗通字典[[#This Row],[切音]]</f>
        <v>居三地</v>
      </c>
    </row>
    <row r="9581" spans="1:13">
      <c r="A9581">
        <v>9580</v>
      </c>
      <c r="B9581" s="13" t="s">
        <v>10206</v>
      </c>
      <c r="C9581" s="13" t="s">
        <v>32</v>
      </c>
      <c r="D9581" s="13" t="s">
        <v>9713</v>
      </c>
      <c r="E9581" s="13" t="s">
        <v>275</v>
      </c>
      <c r="F9581" t="s">
        <v>10201</v>
      </c>
      <c r="G9581" s="13" t="str">
        <f xml:space="preserve"> IF( RIGHT(雅俗通字典[[#This Row],[聲調]],1)&lt;&gt;"入", "舒聲", "促聲")</f>
        <v>舒聲</v>
      </c>
      <c r="H9581" t="str">
        <f xml:space="preserve"> INDEX(聲母對照資料表[], MATCH(雅俗通字典[[#This Row],[切音]], 聲母對照資料表[十五音], 0), 2)</f>
        <v>t</v>
      </c>
      <c r="I9581" t="str">
        <f xml:space="preserve"> INDEX(韻母對照資料表[], MATCH(雅俗通字典[[#This Row],[字韻]] &amp; LEFT(雅俗通字典[[#This Row],[舒促聲]],1), 韻母對照資料表[十五音識別碼], 0), 2)</f>
        <v>i</v>
      </c>
      <c r="J9581">
        <f xml:space="preserve"> MATCH(雅俗通字典[[#This Row],[聲調]], 雅俗通聲調, 0)</f>
        <v>3</v>
      </c>
      <c r="K9581" t="str">
        <f xml:space="preserve"> _xlfn.CONCAT(雅俗通字典[[#This Row],[聲]:[調]])</f>
        <v>ti3</v>
      </c>
      <c r="L9581" t="str">
        <f xml:space="preserve"> 雅俗通字典[[#This Row],[字韻]] &amp; 雅俗通字典[[#This Row],[聲調]] &amp; "聲" &amp; 雅俗通字典[[#This Row],[切音]]</f>
        <v>居上去聲地</v>
      </c>
      <c r="M9581" t="str">
        <f xml:space="preserve"> 雅俗通字典[[#This Row],[字韻]] &amp; TEXT(雅俗通字典[[#This Row],[調]], "[DBNum1]") &amp; 雅俗通字典[[#This Row],[切音]]</f>
        <v>居三地</v>
      </c>
    </row>
    <row r="9582" spans="1:13">
      <c r="A9582">
        <v>9581</v>
      </c>
      <c r="B9582" s="13" t="s">
        <v>10207</v>
      </c>
      <c r="C9582" s="13" t="s">
        <v>32</v>
      </c>
      <c r="D9582" s="13" t="s">
        <v>9713</v>
      </c>
      <c r="E9582" s="13" t="s">
        <v>275</v>
      </c>
      <c r="F9582" t="s">
        <v>10201</v>
      </c>
      <c r="G9582" s="13" t="str">
        <f xml:space="preserve"> IF( RIGHT(雅俗通字典[[#This Row],[聲調]],1)&lt;&gt;"入", "舒聲", "促聲")</f>
        <v>舒聲</v>
      </c>
      <c r="H9582" t="str">
        <f xml:space="preserve"> INDEX(聲母對照資料表[], MATCH(雅俗通字典[[#This Row],[切音]], 聲母對照資料表[十五音], 0), 2)</f>
        <v>t</v>
      </c>
      <c r="I9582" t="str">
        <f xml:space="preserve"> INDEX(韻母對照資料表[], MATCH(雅俗通字典[[#This Row],[字韻]] &amp; LEFT(雅俗通字典[[#This Row],[舒促聲]],1), 韻母對照資料表[十五音識別碼], 0), 2)</f>
        <v>i</v>
      </c>
      <c r="J9582">
        <f xml:space="preserve"> MATCH(雅俗通字典[[#This Row],[聲調]], 雅俗通聲調, 0)</f>
        <v>3</v>
      </c>
      <c r="K9582" t="str">
        <f xml:space="preserve"> _xlfn.CONCAT(雅俗通字典[[#This Row],[聲]:[調]])</f>
        <v>ti3</v>
      </c>
      <c r="L9582" t="str">
        <f xml:space="preserve"> 雅俗通字典[[#This Row],[字韻]] &amp; 雅俗通字典[[#This Row],[聲調]] &amp; "聲" &amp; 雅俗通字典[[#This Row],[切音]]</f>
        <v>居上去聲地</v>
      </c>
      <c r="M9582" t="str">
        <f xml:space="preserve"> 雅俗通字典[[#This Row],[字韻]] &amp; TEXT(雅俗通字典[[#This Row],[調]], "[DBNum1]") &amp; 雅俗通字典[[#This Row],[切音]]</f>
        <v>居三地</v>
      </c>
    </row>
    <row r="9583" spans="1:13">
      <c r="A9583">
        <v>9582</v>
      </c>
      <c r="B9583" s="13" t="s">
        <v>7976</v>
      </c>
      <c r="C9583" s="13" t="s">
        <v>32</v>
      </c>
      <c r="D9583" s="13" t="s">
        <v>9713</v>
      </c>
      <c r="E9583" s="13" t="s">
        <v>275</v>
      </c>
      <c r="F9583" t="s">
        <v>10201</v>
      </c>
      <c r="G9583" s="13" t="str">
        <f xml:space="preserve"> IF( RIGHT(雅俗通字典[[#This Row],[聲調]],1)&lt;&gt;"入", "舒聲", "促聲")</f>
        <v>舒聲</v>
      </c>
      <c r="H9583" t="str">
        <f xml:space="preserve"> INDEX(聲母對照資料表[], MATCH(雅俗通字典[[#This Row],[切音]], 聲母對照資料表[十五音], 0), 2)</f>
        <v>t</v>
      </c>
      <c r="I9583" t="str">
        <f xml:space="preserve"> INDEX(韻母對照資料表[], MATCH(雅俗通字典[[#This Row],[字韻]] &amp; LEFT(雅俗通字典[[#This Row],[舒促聲]],1), 韻母對照資料表[十五音識別碼], 0), 2)</f>
        <v>i</v>
      </c>
      <c r="J9583">
        <f xml:space="preserve"> MATCH(雅俗通字典[[#This Row],[聲調]], 雅俗通聲調, 0)</f>
        <v>3</v>
      </c>
      <c r="K9583" t="str">
        <f xml:space="preserve"> _xlfn.CONCAT(雅俗通字典[[#This Row],[聲]:[調]])</f>
        <v>ti3</v>
      </c>
      <c r="L9583" t="str">
        <f xml:space="preserve"> 雅俗通字典[[#This Row],[字韻]] &amp; 雅俗通字典[[#This Row],[聲調]] &amp; "聲" &amp; 雅俗通字典[[#This Row],[切音]]</f>
        <v>居上去聲地</v>
      </c>
      <c r="M9583" t="str">
        <f xml:space="preserve"> 雅俗通字典[[#This Row],[字韻]] &amp; TEXT(雅俗通字典[[#This Row],[調]], "[DBNum1]") &amp; 雅俗通字典[[#This Row],[切音]]</f>
        <v>居三地</v>
      </c>
    </row>
    <row r="9584" spans="1:13">
      <c r="A9584">
        <v>9583</v>
      </c>
      <c r="B9584" s="13" t="s">
        <v>10208</v>
      </c>
      <c r="C9584" s="13" t="s">
        <v>45</v>
      </c>
      <c r="D9584" s="13" t="s">
        <v>9713</v>
      </c>
      <c r="E9584" s="13" t="s">
        <v>275</v>
      </c>
      <c r="F9584" t="s">
        <v>10209</v>
      </c>
      <c r="G9584" s="13" t="str">
        <f xml:space="preserve"> IF( RIGHT(雅俗通字典[[#This Row],[聲調]],1)&lt;&gt;"入", "舒聲", "促聲")</f>
        <v>舒聲</v>
      </c>
      <c r="H9584" t="str">
        <f xml:space="preserve"> INDEX(聲母對照資料表[], MATCH(雅俗通字典[[#This Row],[切音]], 聲母對照資料表[十五音], 0), 2)</f>
        <v>ph</v>
      </c>
      <c r="I9584" t="str">
        <f xml:space="preserve"> INDEX(韻母對照資料表[], MATCH(雅俗通字典[[#This Row],[字韻]] &amp; LEFT(雅俗通字典[[#This Row],[舒促聲]],1), 韻母對照資料表[十五音識別碼], 0), 2)</f>
        <v>i</v>
      </c>
      <c r="J9584">
        <f xml:space="preserve"> MATCH(雅俗通字典[[#This Row],[聲調]], 雅俗通聲調, 0)</f>
        <v>3</v>
      </c>
      <c r="K9584" t="str">
        <f xml:space="preserve"> _xlfn.CONCAT(雅俗通字典[[#This Row],[聲]:[調]])</f>
        <v>phi3</v>
      </c>
      <c r="L9584" t="str">
        <f xml:space="preserve"> 雅俗通字典[[#This Row],[字韻]] &amp; 雅俗通字典[[#This Row],[聲調]] &amp; "聲" &amp; 雅俗通字典[[#This Row],[切音]]</f>
        <v>居上去聲頗</v>
      </c>
      <c r="M9584" t="str">
        <f xml:space="preserve"> 雅俗通字典[[#This Row],[字韻]] &amp; TEXT(雅俗通字典[[#This Row],[調]], "[DBNum1]") &amp; 雅俗通字典[[#This Row],[切音]]</f>
        <v>居三頗</v>
      </c>
    </row>
    <row r="9585" spans="1:13">
      <c r="A9585">
        <v>9584</v>
      </c>
      <c r="B9585" s="13" t="s">
        <v>10210</v>
      </c>
      <c r="C9585" s="13" t="s">
        <v>45</v>
      </c>
      <c r="D9585" s="13" t="s">
        <v>9713</v>
      </c>
      <c r="E9585" s="13" t="s">
        <v>275</v>
      </c>
      <c r="F9585" t="s">
        <v>10209</v>
      </c>
      <c r="G9585" s="13" t="str">
        <f xml:space="preserve"> IF( RIGHT(雅俗通字典[[#This Row],[聲調]],1)&lt;&gt;"入", "舒聲", "促聲")</f>
        <v>舒聲</v>
      </c>
      <c r="H9585" t="str">
        <f xml:space="preserve"> INDEX(聲母對照資料表[], MATCH(雅俗通字典[[#This Row],[切音]], 聲母對照資料表[十五音], 0), 2)</f>
        <v>ph</v>
      </c>
      <c r="I9585" t="str">
        <f xml:space="preserve"> INDEX(韻母對照資料表[], MATCH(雅俗通字典[[#This Row],[字韻]] &amp; LEFT(雅俗通字典[[#This Row],[舒促聲]],1), 韻母對照資料表[十五音識別碼], 0), 2)</f>
        <v>i</v>
      </c>
      <c r="J9585">
        <f xml:space="preserve"> MATCH(雅俗通字典[[#This Row],[聲調]], 雅俗通聲調, 0)</f>
        <v>3</v>
      </c>
      <c r="K9585" t="str">
        <f xml:space="preserve"> _xlfn.CONCAT(雅俗通字典[[#This Row],[聲]:[調]])</f>
        <v>phi3</v>
      </c>
      <c r="L9585" t="str">
        <f xml:space="preserve"> 雅俗通字典[[#This Row],[字韻]] &amp; 雅俗通字典[[#This Row],[聲調]] &amp; "聲" &amp; 雅俗通字典[[#This Row],[切音]]</f>
        <v>居上去聲頗</v>
      </c>
      <c r="M9585" t="str">
        <f xml:space="preserve"> 雅俗通字典[[#This Row],[字韻]] &amp; TEXT(雅俗通字典[[#This Row],[調]], "[DBNum1]") &amp; 雅俗通字典[[#This Row],[切音]]</f>
        <v>居三頗</v>
      </c>
    </row>
    <row r="9586" spans="1:13">
      <c r="A9586">
        <v>9585</v>
      </c>
      <c r="B9586" s="13" t="s">
        <v>10211</v>
      </c>
      <c r="C9586" s="13" t="s">
        <v>45</v>
      </c>
      <c r="D9586" s="13" t="s">
        <v>9713</v>
      </c>
      <c r="E9586" s="13" t="s">
        <v>275</v>
      </c>
      <c r="F9586" t="s">
        <v>10209</v>
      </c>
      <c r="G9586" s="13" t="str">
        <f xml:space="preserve"> IF( RIGHT(雅俗通字典[[#This Row],[聲調]],1)&lt;&gt;"入", "舒聲", "促聲")</f>
        <v>舒聲</v>
      </c>
      <c r="H9586" t="str">
        <f xml:space="preserve"> INDEX(聲母對照資料表[], MATCH(雅俗通字典[[#This Row],[切音]], 聲母對照資料表[十五音], 0), 2)</f>
        <v>ph</v>
      </c>
      <c r="I9586" t="str">
        <f xml:space="preserve"> INDEX(韻母對照資料表[], MATCH(雅俗通字典[[#This Row],[字韻]] &amp; LEFT(雅俗通字典[[#This Row],[舒促聲]],1), 韻母對照資料表[十五音識別碼], 0), 2)</f>
        <v>i</v>
      </c>
      <c r="J9586">
        <f xml:space="preserve"> MATCH(雅俗通字典[[#This Row],[聲調]], 雅俗通聲調, 0)</f>
        <v>3</v>
      </c>
      <c r="K9586" t="str">
        <f xml:space="preserve"> _xlfn.CONCAT(雅俗通字典[[#This Row],[聲]:[調]])</f>
        <v>phi3</v>
      </c>
      <c r="L9586" t="str">
        <f xml:space="preserve"> 雅俗通字典[[#This Row],[字韻]] &amp; 雅俗通字典[[#This Row],[聲調]] &amp; "聲" &amp; 雅俗通字典[[#This Row],[切音]]</f>
        <v>居上去聲頗</v>
      </c>
      <c r="M9586" t="str">
        <f xml:space="preserve"> 雅俗通字典[[#This Row],[字韻]] &amp; TEXT(雅俗通字典[[#This Row],[調]], "[DBNum1]") &amp; 雅俗通字典[[#This Row],[切音]]</f>
        <v>居三頗</v>
      </c>
    </row>
    <row r="9587" spans="1:13">
      <c r="A9587">
        <v>9586</v>
      </c>
      <c r="B9587" s="13" t="s">
        <v>3825</v>
      </c>
      <c r="C9587" s="13" t="s">
        <v>45</v>
      </c>
      <c r="D9587" s="13" t="s">
        <v>9713</v>
      </c>
      <c r="E9587" s="13" t="s">
        <v>275</v>
      </c>
      <c r="F9587" t="s">
        <v>10209</v>
      </c>
      <c r="G9587" s="13" t="str">
        <f xml:space="preserve"> IF( RIGHT(雅俗通字典[[#This Row],[聲調]],1)&lt;&gt;"入", "舒聲", "促聲")</f>
        <v>舒聲</v>
      </c>
      <c r="H9587" t="str">
        <f xml:space="preserve"> INDEX(聲母對照資料表[], MATCH(雅俗通字典[[#This Row],[切音]], 聲母對照資料表[十五音], 0), 2)</f>
        <v>ph</v>
      </c>
      <c r="I9587" t="str">
        <f xml:space="preserve"> INDEX(韻母對照資料表[], MATCH(雅俗通字典[[#This Row],[字韻]] &amp; LEFT(雅俗通字典[[#This Row],[舒促聲]],1), 韻母對照資料表[十五音識別碼], 0), 2)</f>
        <v>i</v>
      </c>
      <c r="J9587">
        <f xml:space="preserve"> MATCH(雅俗通字典[[#This Row],[聲調]], 雅俗通聲調, 0)</f>
        <v>3</v>
      </c>
      <c r="K9587" t="str">
        <f xml:space="preserve"> _xlfn.CONCAT(雅俗通字典[[#This Row],[聲]:[調]])</f>
        <v>phi3</v>
      </c>
      <c r="L9587" t="str">
        <f xml:space="preserve"> 雅俗通字典[[#This Row],[字韻]] &amp; 雅俗通字典[[#This Row],[聲調]] &amp; "聲" &amp; 雅俗通字典[[#This Row],[切音]]</f>
        <v>居上去聲頗</v>
      </c>
      <c r="M9587" t="str">
        <f xml:space="preserve"> 雅俗通字典[[#This Row],[字韻]] &amp; TEXT(雅俗通字典[[#This Row],[調]], "[DBNum1]") &amp; 雅俗通字典[[#This Row],[切音]]</f>
        <v>居三頗</v>
      </c>
    </row>
    <row r="9588" spans="1:13">
      <c r="A9588">
        <v>9587</v>
      </c>
      <c r="B9588" s="13" t="s">
        <v>10212</v>
      </c>
      <c r="C9588" s="13" t="s">
        <v>45</v>
      </c>
      <c r="D9588" s="13" t="s">
        <v>9713</v>
      </c>
      <c r="E9588" s="13" t="s">
        <v>275</v>
      </c>
      <c r="F9588" t="s">
        <v>10209</v>
      </c>
      <c r="G9588" s="13" t="str">
        <f xml:space="preserve"> IF( RIGHT(雅俗通字典[[#This Row],[聲調]],1)&lt;&gt;"入", "舒聲", "促聲")</f>
        <v>舒聲</v>
      </c>
      <c r="H9588" t="str">
        <f xml:space="preserve"> INDEX(聲母對照資料表[], MATCH(雅俗通字典[[#This Row],[切音]], 聲母對照資料表[十五音], 0), 2)</f>
        <v>ph</v>
      </c>
      <c r="I9588" t="str">
        <f xml:space="preserve"> INDEX(韻母對照資料表[], MATCH(雅俗通字典[[#This Row],[字韻]] &amp; LEFT(雅俗通字典[[#This Row],[舒促聲]],1), 韻母對照資料表[十五音識別碼], 0), 2)</f>
        <v>i</v>
      </c>
      <c r="J9588">
        <f xml:space="preserve"> MATCH(雅俗通字典[[#This Row],[聲調]], 雅俗通聲調, 0)</f>
        <v>3</v>
      </c>
      <c r="K9588" t="str">
        <f xml:space="preserve"> _xlfn.CONCAT(雅俗通字典[[#This Row],[聲]:[調]])</f>
        <v>phi3</v>
      </c>
      <c r="L9588" t="str">
        <f xml:space="preserve"> 雅俗通字典[[#This Row],[字韻]] &amp; 雅俗通字典[[#This Row],[聲調]] &amp; "聲" &amp; 雅俗通字典[[#This Row],[切音]]</f>
        <v>居上去聲頗</v>
      </c>
      <c r="M9588" t="str">
        <f xml:space="preserve"> 雅俗通字典[[#This Row],[字韻]] &amp; TEXT(雅俗通字典[[#This Row],[調]], "[DBNum1]") &amp; 雅俗通字典[[#This Row],[切音]]</f>
        <v>居三頗</v>
      </c>
    </row>
    <row r="9589" spans="1:13">
      <c r="A9589">
        <v>9588</v>
      </c>
      <c r="B9589" s="13" t="s">
        <v>10213</v>
      </c>
      <c r="C9589" s="13" t="s">
        <v>45</v>
      </c>
      <c r="D9589" s="13" t="s">
        <v>9713</v>
      </c>
      <c r="E9589" s="13" t="s">
        <v>275</v>
      </c>
      <c r="F9589" t="s">
        <v>10209</v>
      </c>
      <c r="G9589" s="13" t="str">
        <f xml:space="preserve"> IF( RIGHT(雅俗通字典[[#This Row],[聲調]],1)&lt;&gt;"入", "舒聲", "促聲")</f>
        <v>舒聲</v>
      </c>
      <c r="H9589" t="str">
        <f xml:space="preserve"> INDEX(聲母對照資料表[], MATCH(雅俗通字典[[#This Row],[切音]], 聲母對照資料表[十五音], 0), 2)</f>
        <v>ph</v>
      </c>
      <c r="I9589" t="str">
        <f xml:space="preserve"> INDEX(韻母對照資料表[], MATCH(雅俗通字典[[#This Row],[字韻]] &amp; LEFT(雅俗通字典[[#This Row],[舒促聲]],1), 韻母對照資料表[十五音識別碼], 0), 2)</f>
        <v>i</v>
      </c>
      <c r="J9589">
        <f xml:space="preserve"> MATCH(雅俗通字典[[#This Row],[聲調]], 雅俗通聲調, 0)</f>
        <v>3</v>
      </c>
      <c r="K9589" t="str">
        <f xml:space="preserve"> _xlfn.CONCAT(雅俗通字典[[#This Row],[聲]:[調]])</f>
        <v>phi3</v>
      </c>
      <c r="L9589" t="str">
        <f xml:space="preserve"> 雅俗通字典[[#This Row],[字韻]] &amp; 雅俗通字典[[#This Row],[聲調]] &amp; "聲" &amp; 雅俗通字典[[#This Row],[切音]]</f>
        <v>居上去聲頗</v>
      </c>
      <c r="M9589" t="str">
        <f xml:space="preserve"> 雅俗通字典[[#This Row],[字韻]] &amp; TEXT(雅俗通字典[[#This Row],[調]], "[DBNum1]") &amp; 雅俗通字典[[#This Row],[切音]]</f>
        <v>居三頗</v>
      </c>
    </row>
    <row r="9590" spans="1:13">
      <c r="A9590">
        <v>9589</v>
      </c>
      <c r="B9590" s="13" t="s">
        <v>10214</v>
      </c>
      <c r="C9590" s="13" t="s">
        <v>54</v>
      </c>
      <c r="D9590" s="13" t="s">
        <v>9713</v>
      </c>
      <c r="E9590" s="13" t="s">
        <v>275</v>
      </c>
      <c r="F9590" t="s">
        <v>10215</v>
      </c>
      <c r="G9590" s="13" t="str">
        <f xml:space="preserve"> IF( RIGHT(雅俗通字典[[#This Row],[聲調]],1)&lt;&gt;"入", "舒聲", "促聲")</f>
        <v>舒聲</v>
      </c>
      <c r="H9590" t="str">
        <f xml:space="preserve"> INDEX(聲母對照資料表[], MATCH(雅俗通字典[[#This Row],[切音]], 聲母對照資料表[十五音], 0), 2)</f>
        <v>th</v>
      </c>
      <c r="I9590" t="str">
        <f xml:space="preserve"> INDEX(韻母對照資料表[], MATCH(雅俗通字典[[#This Row],[字韻]] &amp; LEFT(雅俗通字典[[#This Row],[舒促聲]],1), 韻母對照資料表[十五音識別碼], 0), 2)</f>
        <v>i</v>
      </c>
      <c r="J9590">
        <f xml:space="preserve"> MATCH(雅俗通字典[[#This Row],[聲調]], 雅俗通聲調, 0)</f>
        <v>3</v>
      </c>
      <c r="K9590" t="str">
        <f xml:space="preserve"> _xlfn.CONCAT(雅俗通字典[[#This Row],[聲]:[調]])</f>
        <v>thi3</v>
      </c>
      <c r="L9590" t="str">
        <f xml:space="preserve"> 雅俗通字典[[#This Row],[字韻]] &amp; 雅俗通字典[[#This Row],[聲調]] &amp; "聲" &amp; 雅俗通字典[[#This Row],[切音]]</f>
        <v>居上去聲他</v>
      </c>
      <c r="M9590" t="str">
        <f xml:space="preserve"> 雅俗通字典[[#This Row],[字韻]] &amp; TEXT(雅俗通字典[[#This Row],[調]], "[DBNum1]") &amp; 雅俗通字典[[#This Row],[切音]]</f>
        <v>居三他</v>
      </c>
    </row>
    <row r="9591" spans="1:13">
      <c r="A9591">
        <v>9590</v>
      </c>
      <c r="B9591" s="13" t="s">
        <v>10216</v>
      </c>
      <c r="C9591" s="13" t="s">
        <v>54</v>
      </c>
      <c r="D9591" s="13" t="s">
        <v>9713</v>
      </c>
      <c r="E9591" s="13" t="s">
        <v>275</v>
      </c>
      <c r="F9591" t="s">
        <v>10215</v>
      </c>
      <c r="G9591" s="13" t="str">
        <f xml:space="preserve"> IF( RIGHT(雅俗通字典[[#This Row],[聲調]],1)&lt;&gt;"入", "舒聲", "促聲")</f>
        <v>舒聲</v>
      </c>
      <c r="H9591" t="str">
        <f xml:space="preserve"> INDEX(聲母對照資料表[], MATCH(雅俗通字典[[#This Row],[切音]], 聲母對照資料表[十五音], 0), 2)</f>
        <v>th</v>
      </c>
      <c r="I9591" t="str">
        <f xml:space="preserve"> INDEX(韻母對照資料表[], MATCH(雅俗通字典[[#This Row],[字韻]] &amp; LEFT(雅俗通字典[[#This Row],[舒促聲]],1), 韻母對照資料表[十五音識別碼], 0), 2)</f>
        <v>i</v>
      </c>
      <c r="J9591">
        <f xml:space="preserve"> MATCH(雅俗通字典[[#This Row],[聲調]], 雅俗通聲調, 0)</f>
        <v>3</v>
      </c>
      <c r="K9591" t="str">
        <f xml:space="preserve"> _xlfn.CONCAT(雅俗通字典[[#This Row],[聲]:[調]])</f>
        <v>thi3</v>
      </c>
      <c r="L9591" t="str">
        <f xml:space="preserve"> 雅俗通字典[[#This Row],[字韻]] &amp; 雅俗通字典[[#This Row],[聲調]] &amp; "聲" &amp; 雅俗通字典[[#This Row],[切音]]</f>
        <v>居上去聲他</v>
      </c>
      <c r="M9591" t="str">
        <f xml:space="preserve"> 雅俗通字典[[#This Row],[字韻]] &amp; TEXT(雅俗通字典[[#This Row],[調]], "[DBNum1]") &amp; 雅俗通字典[[#This Row],[切音]]</f>
        <v>居三他</v>
      </c>
    </row>
    <row r="9592" spans="1:13">
      <c r="A9592">
        <v>9591</v>
      </c>
      <c r="B9592" s="13" t="s">
        <v>10217</v>
      </c>
      <c r="C9592" s="13" t="s">
        <v>54</v>
      </c>
      <c r="D9592" s="13" t="s">
        <v>9713</v>
      </c>
      <c r="E9592" s="13" t="s">
        <v>275</v>
      </c>
      <c r="F9592" t="s">
        <v>10215</v>
      </c>
      <c r="G9592" s="13" t="str">
        <f xml:space="preserve"> IF( RIGHT(雅俗通字典[[#This Row],[聲調]],1)&lt;&gt;"入", "舒聲", "促聲")</f>
        <v>舒聲</v>
      </c>
      <c r="H9592" t="str">
        <f xml:space="preserve"> INDEX(聲母對照資料表[], MATCH(雅俗通字典[[#This Row],[切音]], 聲母對照資料表[十五音], 0), 2)</f>
        <v>th</v>
      </c>
      <c r="I9592" t="str">
        <f xml:space="preserve"> INDEX(韻母對照資料表[], MATCH(雅俗通字典[[#This Row],[字韻]] &amp; LEFT(雅俗通字典[[#This Row],[舒促聲]],1), 韻母對照資料表[十五音識別碼], 0), 2)</f>
        <v>i</v>
      </c>
      <c r="J9592">
        <f xml:space="preserve"> MATCH(雅俗通字典[[#This Row],[聲調]], 雅俗通聲調, 0)</f>
        <v>3</v>
      </c>
      <c r="K9592" t="str">
        <f xml:space="preserve"> _xlfn.CONCAT(雅俗通字典[[#This Row],[聲]:[調]])</f>
        <v>thi3</v>
      </c>
      <c r="L9592" t="str">
        <f xml:space="preserve"> 雅俗通字典[[#This Row],[字韻]] &amp; 雅俗通字典[[#This Row],[聲調]] &amp; "聲" &amp; 雅俗通字典[[#This Row],[切音]]</f>
        <v>居上去聲他</v>
      </c>
      <c r="M9592" t="str">
        <f xml:space="preserve"> 雅俗通字典[[#This Row],[字韻]] &amp; TEXT(雅俗通字典[[#This Row],[調]], "[DBNum1]") &amp; 雅俗通字典[[#This Row],[切音]]</f>
        <v>居三他</v>
      </c>
    </row>
    <row r="9593" spans="1:13">
      <c r="A9593">
        <v>9592</v>
      </c>
      <c r="B9593" s="13" t="s">
        <v>10218</v>
      </c>
      <c r="C9593" s="13" t="s">
        <v>54</v>
      </c>
      <c r="D9593" s="13" t="s">
        <v>9713</v>
      </c>
      <c r="E9593" s="13" t="s">
        <v>275</v>
      </c>
      <c r="F9593" t="s">
        <v>10215</v>
      </c>
      <c r="G9593" s="13" t="str">
        <f xml:space="preserve"> IF( RIGHT(雅俗通字典[[#This Row],[聲調]],1)&lt;&gt;"入", "舒聲", "促聲")</f>
        <v>舒聲</v>
      </c>
      <c r="H9593" t="str">
        <f xml:space="preserve"> INDEX(聲母對照資料表[], MATCH(雅俗通字典[[#This Row],[切音]], 聲母對照資料表[十五音], 0), 2)</f>
        <v>th</v>
      </c>
      <c r="I9593" t="str">
        <f xml:space="preserve"> INDEX(韻母對照資料表[], MATCH(雅俗通字典[[#This Row],[字韻]] &amp; LEFT(雅俗通字典[[#This Row],[舒促聲]],1), 韻母對照資料表[十五音識別碼], 0), 2)</f>
        <v>i</v>
      </c>
      <c r="J9593">
        <f xml:space="preserve"> MATCH(雅俗通字典[[#This Row],[聲調]], 雅俗通聲調, 0)</f>
        <v>3</v>
      </c>
      <c r="K9593" t="str">
        <f xml:space="preserve"> _xlfn.CONCAT(雅俗通字典[[#This Row],[聲]:[調]])</f>
        <v>thi3</v>
      </c>
      <c r="L9593" t="str">
        <f xml:space="preserve"> 雅俗通字典[[#This Row],[字韻]] &amp; 雅俗通字典[[#This Row],[聲調]] &amp; "聲" &amp; 雅俗通字典[[#This Row],[切音]]</f>
        <v>居上去聲他</v>
      </c>
      <c r="M9593" t="str">
        <f xml:space="preserve"> 雅俗通字典[[#This Row],[字韻]] &amp; TEXT(雅俗通字典[[#This Row],[調]], "[DBNum1]") &amp; 雅俗通字典[[#This Row],[切音]]</f>
        <v>居三他</v>
      </c>
    </row>
    <row r="9594" spans="1:13">
      <c r="A9594">
        <v>9593</v>
      </c>
      <c r="B9594" s="13" t="s">
        <v>10219</v>
      </c>
      <c r="C9594" s="13" t="s">
        <v>54</v>
      </c>
      <c r="D9594" s="13" t="s">
        <v>9713</v>
      </c>
      <c r="E9594" s="13" t="s">
        <v>275</v>
      </c>
      <c r="F9594" t="s">
        <v>10215</v>
      </c>
      <c r="G9594" s="13" t="str">
        <f xml:space="preserve"> IF( RIGHT(雅俗通字典[[#This Row],[聲調]],1)&lt;&gt;"入", "舒聲", "促聲")</f>
        <v>舒聲</v>
      </c>
      <c r="H9594" t="str">
        <f xml:space="preserve"> INDEX(聲母對照資料表[], MATCH(雅俗通字典[[#This Row],[切音]], 聲母對照資料表[十五音], 0), 2)</f>
        <v>th</v>
      </c>
      <c r="I9594" t="str">
        <f xml:space="preserve"> INDEX(韻母對照資料表[], MATCH(雅俗通字典[[#This Row],[字韻]] &amp; LEFT(雅俗通字典[[#This Row],[舒促聲]],1), 韻母對照資料表[十五音識別碼], 0), 2)</f>
        <v>i</v>
      </c>
      <c r="J9594">
        <f xml:space="preserve"> MATCH(雅俗通字典[[#This Row],[聲調]], 雅俗通聲調, 0)</f>
        <v>3</v>
      </c>
      <c r="K9594" t="str">
        <f xml:space="preserve"> _xlfn.CONCAT(雅俗通字典[[#This Row],[聲]:[調]])</f>
        <v>thi3</v>
      </c>
      <c r="L9594" t="str">
        <f xml:space="preserve"> 雅俗通字典[[#This Row],[字韻]] &amp; 雅俗通字典[[#This Row],[聲調]] &amp; "聲" &amp; 雅俗通字典[[#This Row],[切音]]</f>
        <v>居上去聲他</v>
      </c>
      <c r="M9594" t="str">
        <f xml:space="preserve"> 雅俗通字典[[#This Row],[字韻]] &amp; TEXT(雅俗通字典[[#This Row],[調]], "[DBNum1]") &amp; 雅俗通字典[[#This Row],[切音]]</f>
        <v>居三他</v>
      </c>
    </row>
    <row r="9595" spans="1:13">
      <c r="A9595">
        <v>9594</v>
      </c>
      <c r="B9595" s="13" t="s">
        <v>10220</v>
      </c>
      <c r="C9595" s="13" t="s">
        <v>54</v>
      </c>
      <c r="D9595" s="13" t="s">
        <v>9713</v>
      </c>
      <c r="E9595" s="13" t="s">
        <v>275</v>
      </c>
      <c r="F9595" t="s">
        <v>10215</v>
      </c>
      <c r="G9595" s="13" t="str">
        <f xml:space="preserve"> IF( RIGHT(雅俗通字典[[#This Row],[聲調]],1)&lt;&gt;"入", "舒聲", "促聲")</f>
        <v>舒聲</v>
      </c>
      <c r="H9595" t="str">
        <f xml:space="preserve"> INDEX(聲母對照資料表[], MATCH(雅俗通字典[[#This Row],[切音]], 聲母對照資料表[十五音], 0), 2)</f>
        <v>th</v>
      </c>
      <c r="I9595" t="str">
        <f xml:space="preserve"> INDEX(韻母對照資料表[], MATCH(雅俗通字典[[#This Row],[字韻]] &amp; LEFT(雅俗通字典[[#This Row],[舒促聲]],1), 韻母對照資料表[十五音識別碼], 0), 2)</f>
        <v>i</v>
      </c>
      <c r="J9595">
        <f xml:space="preserve"> MATCH(雅俗通字典[[#This Row],[聲調]], 雅俗通聲調, 0)</f>
        <v>3</v>
      </c>
      <c r="K9595" t="str">
        <f xml:space="preserve"> _xlfn.CONCAT(雅俗通字典[[#This Row],[聲]:[調]])</f>
        <v>thi3</v>
      </c>
      <c r="L9595" t="str">
        <f xml:space="preserve"> 雅俗通字典[[#This Row],[字韻]] &amp; 雅俗通字典[[#This Row],[聲調]] &amp; "聲" &amp; 雅俗通字典[[#This Row],[切音]]</f>
        <v>居上去聲他</v>
      </c>
      <c r="M9595" t="str">
        <f xml:space="preserve"> 雅俗通字典[[#This Row],[字韻]] &amp; TEXT(雅俗通字典[[#This Row],[調]], "[DBNum1]") &amp; 雅俗通字典[[#This Row],[切音]]</f>
        <v>居三他</v>
      </c>
    </row>
    <row r="9596" spans="1:13">
      <c r="A9596">
        <v>9595</v>
      </c>
      <c r="B9596" s="13" t="s">
        <v>6038</v>
      </c>
      <c r="C9596" s="13" t="s">
        <v>54</v>
      </c>
      <c r="D9596" s="13" t="s">
        <v>9713</v>
      </c>
      <c r="E9596" s="13" t="s">
        <v>275</v>
      </c>
      <c r="F9596" t="s">
        <v>10215</v>
      </c>
      <c r="G9596" s="13" t="str">
        <f xml:space="preserve"> IF( RIGHT(雅俗通字典[[#This Row],[聲調]],1)&lt;&gt;"入", "舒聲", "促聲")</f>
        <v>舒聲</v>
      </c>
      <c r="H9596" t="str">
        <f xml:space="preserve"> INDEX(聲母對照資料表[], MATCH(雅俗通字典[[#This Row],[切音]], 聲母對照資料表[十五音], 0), 2)</f>
        <v>th</v>
      </c>
      <c r="I9596" t="str">
        <f xml:space="preserve"> INDEX(韻母對照資料表[], MATCH(雅俗通字典[[#This Row],[字韻]] &amp; LEFT(雅俗通字典[[#This Row],[舒促聲]],1), 韻母對照資料表[十五音識別碼], 0), 2)</f>
        <v>i</v>
      </c>
      <c r="J9596">
        <f xml:space="preserve"> MATCH(雅俗通字典[[#This Row],[聲調]], 雅俗通聲調, 0)</f>
        <v>3</v>
      </c>
      <c r="K9596" t="str">
        <f xml:space="preserve"> _xlfn.CONCAT(雅俗通字典[[#This Row],[聲]:[調]])</f>
        <v>thi3</v>
      </c>
      <c r="L9596" t="str">
        <f xml:space="preserve"> 雅俗通字典[[#This Row],[字韻]] &amp; 雅俗通字典[[#This Row],[聲調]] &amp; "聲" &amp; 雅俗通字典[[#This Row],[切音]]</f>
        <v>居上去聲他</v>
      </c>
      <c r="M9596" t="str">
        <f xml:space="preserve"> 雅俗通字典[[#This Row],[字韻]] &amp; TEXT(雅俗通字典[[#This Row],[調]], "[DBNum1]") &amp; 雅俗通字典[[#This Row],[切音]]</f>
        <v>居三他</v>
      </c>
    </row>
    <row r="9597" spans="1:13">
      <c r="A9597">
        <v>9596</v>
      </c>
      <c r="B9597" s="13" t="s">
        <v>10221</v>
      </c>
      <c r="C9597" s="13" t="s">
        <v>63</v>
      </c>
      <c r="D9597" s="13" t="s">
        <v>9713</v>
      </c>
      <c r="E9597" s="13" t="s">
        <v>275</v>
      </c>
      <c r="F9597" t="s">
        <v>10222</v>
      </c>
      <c r="G9597" s="13" t="str">
        <f xml:space="preserve"> IF( RIGHT(雅俗通字典[[#This Row],[聲調]],1)&lt;&gt;"入", "舒聲", "促聲")</f>
        <v>舒聲</v>
      </c>
      <c r="H9597" t="str">
        <f xml:space="preserve"> INDEX(聲母對照資料表[], MATCH(雅俗通字典[[#This Row],[切音]], 聲母對照資料表[十五音], 0), 2)</f>
        <v>z</v>
      </c>
      <c r="I9597" t="str">
        <f xml:space="preserve"> INDEX(韻母對照資料表[], MATCH(雅俗通字典[[#This Row],[字韻]] &amp; LEFT(雅俗通字典[[#This Row],[舒促聲]],1), 韻母對照資料表[十五音識別碼], 0), 2)</f>
        <v>i</v>
      </c>
      <c r="J9597">
        <f xml:space="preserve"> MATCH(雅俗通字典[[#This Row],[聲調]], 雅俗通聲調, 0)</f>
        <v>3</v>
      </c>
      <c r="K9597" t="str">
        <f xml:space="preserve"> _xlfn.CONCAT(雅俗通字典[[#This Row],[聲]:[調]])</f>
        <v>zi3</v>
      </c>
      <c r="L9597" t="str">
        <f xml:space="preserve"> 雅俗通字典[[#This Row],[字韻]] &amp; 雅俗通字典[[#This Row],[聲調]] &amp; "聲" &amp; 雅俗通字典[[#This Row],[切音]]</f>
        <v>居上去聲曾</v>
      </c>
      <c r="M9597" t="str">
        <f xml:space="preserve"> 雅俗通字典[[#This Row],[字韻]] &amp; TEXT(雅俗通字典[[#This Row],[調]], "[DBNum1]") &amp; 雅俗通字典[[#This Row],[切音]]</f>
        <v>居三曾</v>
      </c>
    </row>
    <row r="9598" spans="1:13">
      <c r="A9598">
        <v>9597</v>
      </c>
      <c r="B9598" s="13" t="s">
        <v>10223</v>
      </c>
      <c r="C9598" s="13" t="s">
        <v>63</v>
      </c>
      <c r="D9598" s="13" t="s">
        <v>9713</v>
      </c>
      <c r="E9598" s="13" t="s">
        <v>275</v>
      </c>
      <c r="F9598" t="s">
        <v>10222</v>
      </c>
      <c r="G9598" s="13" t="str">
        <f xml:space="preserve"> IF( RIGHT(雅俗通字典[[#This Row],[聲調]],1)&lt;&gt;"入", "舒聲", "促聲")</f>
        <v>舒聲</v>
      </c>
      <c r="H9598" t="str">
        <f xml:space="preserve"> INDEX(聲母對照資料表[], MATCH(雅俗通字典[[#This Row],[切音]], 聲母對照資料表[十五音], 0), 2)</f>
        <v>z</v>
      </c>
      <c r="I9598" t="str">
        <f xml:space="preserve"> INDEX(韻母對照資料表[], MATCH(雅俗通字典[[#This Row],[字韻]] &amp; LEFT(雅俗通字典[[#This Row],[舒促聲]],1), 韻母對照資料表[十五音識別碼], 0), 2)</f>
        <v>i</v>
      </c>
      <c r="J9598">
        <f xml:space="preserve"> MATCH(雅俗通字典[[#This Row],[聲調]], 雅俗通聲調, 0)</f>
        <v>3</v>
      </c>
      <c r="K9598" t="str">
        <f xml:space="preserve"> _xlfn.CONCAT(雅俗通字典[[#This Row],[聲]:[調]])</f>
        <v>zi3</v>
      </c>
      <c r="L9598" t="str">
        <f xml:space="preserve"> 雅俗通字典[[#This Row],[字韻]] &amp; 雅俗通字典[[#This Row],[聲調]] &amp; "聲" &amp; 雅俗通字典[[#This Row],[切音]]</f>
        <v>居上去聲曾</v>
      </c>
      <c r="M9598" t="str">
        <f xml:space="preserve"> 雅俗通字典[[#This Row],[字韻]] &amp; TEXT(雅俗通字典[[#This Row],[調]], "[DBNum1]") &amp; 雅俗通字典[[#This Row],[切音]]</f>
        <v>居三曾</v>
      </c>
    </row>
    <row r="9599" spans="1:13">
      <c r="A9599">
        <v>9598</v>
      </c>
      <c r="B9599" s="13" t="s">
        <v>10224</v>
      </c>
      <c r="C9599" s="13" t="s">
        <v>63</v>
      </c>
      <c r="D9599" s="13" t="s">
        <v>9713</v>
      </c>
      <c r="E9599" s="13" t="s">
        <v>275</v>
      </c>
      <c r="F9599" t="s">
        <v>10222</v>
      </c>
      <c r="G9599" s="13" t="str">
        <f xml:space="preserve"> IF( RIGHT(雅俗通字典[[#This Row],[聲調]],1)&lt;&gt;"入", "舒聲", "促聲")</f>
        <v>舒聲</v>
      </c>
      <c r="H9599" t="str">
        <f xml:space="preserve"> INDEX(聲母對照資料表[], MATCH(雅俗通字典[[#This Row],[切音]], 聲母對照資料表[十五音], 0), 2)</f>
        <v>z</v>
      </c>
      <c r="I9599" t="str">
        <f xml:space="preserve"> INDEX(韻母對照資料表[], MATCH(雅俗通字典[[#This Row],[字韻]] &amp; LEFT(雅俗通字典[[#This Row],[舒促聲]],1), 韻母對照資料表[十五音識別碼], 0), 2)</f>
        <v>i</v>
      </c>
      <c r="J9599">
        <f xml:space="preserve"> MATCH(雅俗通字典[[#This Row],[聲調]], 雅俗通聲調, 0)</f>
        <v>3</v>
      </c>
      <c r="K9599" t="str">
        <f xml:space="preserve"> _xlfn.CONCAT(雅俗通字典[[#This Row],[聲]:[調]])</f>
        <v>zi3</v>
      </c>
      <c r="L9599" t="str">
        <f xml:space="preserve"> 雅俗通字典[[#This Row],[字韻]] &amp; 雅俗通字典[[#This Row],[聲調]] &amp; "聲" &amp; 雅俗通字典[[#This Row],[切音]]</f>
        <v>居上去聲曾</v>
      </c>
      <c r="M9599" t="str">
        <f xml:space="preserve"> 雅俗通字典[[#This Row],[字韻]] &amp; TEXT(雅俗通字典[[#This Row],[調]], "[DBNum1]") &amp; 雅俗通字典[[#This Row],[切音]]</f>
        <v>居三曾</v>
      </c>
    </row>
    <row r="9600" spans="1:13">
      <c r="A9600">
        <v>9599</v>
      </c>
      <c r="B9600" s="13" t="s">
        <v>10225</v>
      </c>
      <c r="C9600" s="13" t="s">
        <v>63</v>
      </c>
      <c r="D9600" s="13" t="s">
        <v>9713</v>
      </c>
      <c r="E9600" s="13" t="s">
        <v>275</v>
      </c>
      <c r="F9600" t="s">
        <v>10222</v>
      </c>
      <c r="G9600" s="13" t="str">
        <f xml:space="preserve"> IF( RIGHT(雅俗通字典[[#This Row],[聲調]],1)&lt;&gt;"入", "舒聲", "促聲")</f>
        <v>舒聲</v>
      </c>
      <c r="H9600" t="str">
        <f xml:space="preserve"> INDEX(聲母對照資料表[], MATCH(雅俗通字典[[#This Row],[切音]], 聲母對照資料表[十五音], 0), 2)</f>
        <v>z</v>
      </c>
      <c r="I9600" t="str">
        <f xml:space="preserve"> INDEX(韻母對照資料表[], MATCH(雅俗通字典[[#This Row],[字韻]] &amp; LEFT(雅俗通字典[[#This Row],[舒促聲]],1), 韻母對照資料表[十五音識別碼], 0), 2)</f>
        <v>i</v>
      </c>
      <c r="J9600">
        <f xml:space="preserve"> MATCH(雅俗通字典[[#This Row],[聲調]], 雅俗通聲調, 0)</f>
        <v>3</v>
      </c>
      <c r="K9600" t="str">
        <f xml:space="preserve"> _xlfn.CONCAT(雅俗通字典[[#This Row],[聲]:[調]])</f>
        <v>zi3</v>
      </c>
      <c r="L9600" t="str">
        <f xml:space="preserve"> 雅俗通字典[[#This Row],[字韻]] &amp; 雅俗通字典[[#This Row],[聲調]] &amp; "聲" &amp; 雅俗通字典[[#This Row],[切音]]</f>
        <v>居上去聲曾</v>
      </c>
      <c r="M9600" t="str">
        <f xml:space="preserve"> 雅俗通字典[[#This Row],[字韻]] &amp; TEXT(雅俗通字典[[#This Row],[調]], "[DBNum1]") &amp; 雅俗通字典[[#This Row],[切音]]</f>
        <v>居三曾</v>
      </c>
    </row>
    <row r="9601" spans="1:13">
      <c r="A9601">
        <v>9600</v>
      </c>
      <c r="B9601" s="13" t="s">
        <v>10226</v>
      </c>
      <c r="C9601" s="13" t="s">
        <v>63</v>
      </c>
      <c r="D9601" s="13" t="s">
        <v>9713</v>
      </c>
      <c r="E9601" s="13" t="s">
        <v>275</v>
      </c>
      <c r="F9601" t="s">
        <v>10222</v>
      </c>
      <c r="G9601" s="13" t="str">
        <f xml:space="preserve"> IF( RIGHT(雅俗通字典[[#This Row],[聲調]],1)&lt;&gt;"入", "舒聲", "促聲")</f>
        <v>舒聲</v>
      </c>
      <c r="H9601" t="str">
        <f xml:space="preserve"> INDEX(聲母對照資料表[], MATCH(雅俗通字典[[#This Row],[切音]], 聲母對照資料表[十五音], 0), 2)</f>
        <v>z</v>
      </c>
      <c r="I9601" t="str">
        <f xml:space="preserve"> INDEX(韻母對照資料表[], MATCH(雅俗通字典[[#This Row],[字韻]] &amp; LEFT(雅俗通字典[[#This Row],[舒促聲]],1), 韻母對照資料表[十五音識別碼], 0), 2)</f>
        <v>i</v>
      </c>
      <c r="J9601">
        <f xml:space="preserve"> MATCH(雅俗通字典[[#This Row],[聲調]], 雅俗通聲調, 0)</f>
        <v>3</v>
      </c>
      <c r="K9601" t="str">
        <f xml:space="preserve"> _xlfn.CONCAT(雅俗通字典[[#This Row],[聲]:[調]])</f>
        <v>zi3</v>
      </c>
      <c r="L9601" t="str">
        <f xml:space="preserve"> 雅俗通字典[[#This Row],[字韻]] &amp; 雅俗通字典[[#This Row],[聲調]] &amp; "聲" &amp; 雅俗通字典[[#This Row],[切音]]</f>
        <v>居上去聲曾</v>
      </c>
      <c r="M9601" t="str">
        <f xml:space="preserve"> 雅俗通字典[[#This Row],[字韻]] &amp; TEXT(雅俗通字典[[#This Row],[調]], "[DBNum1]") &amp; 雅俗通字典[[#This Row],[切音]]</f>
        <v>居三曾</v>
      </c>
    </row>
    <row r="9602" spans="1:13">
      <c r="A9602">
        <v>9601</v>
      </c>
      <c r="B9602" s="13" t="s">
        <v>10227</v>
      </c>
      <c r="C9602" s="13" t="s">
        <v>63</v>
      </c>
      <c r="D9602" s="13" t="s">
        <v>9713</v>
      </c>
      <c r="E9602" s="13" t="s">
        <v>275</v>
      </c>
      <c r="F9602" t="s">
        <v>10222</v>
      </c>
      <c r="G9602" s="13" t="str">
        <f xml:space="preserve"> IF( RIGHT(雅俗通字典[[#This Row],[聲調]],1)&lt;&gt;"入", "舒聲", "促聲")</f>
        <v>舒聲</v>
      </c>
      <c r="H9602" t="str">
        <f xml:space="preserve"> INDEX(聲母對照資料表[], MATCH(雅俗通字典[[#This Row],[切音]], 聲母對照資料表[十五音], 0), 2)</f>
        <v>z</v>
      </c>
      <c r="I9602" t="str">
        <f xml:space="preserve"> INDEX(韻母對照資料表[], MATCH(雅俗通字典[[#This Row],[字韻]] &amp; LEFT(雅俗通字典[[#This Row],[舒促聲]],1), 韻母對照資料表[十五音識別碼], 0), 2)</f>
        <v>i</v>
      </c>
      <c r="J9602">
        <f xml:space="preserve"> MATCH(雅俗通字典[[#This Row],[聲調]], 雅俗通聲調, 0)</f>
        <v>3</v>
      </c>
      <c r="K9602" t="str">
        <f xml:space="preserve"> _xlfn.CONCAT(雅俗通字典[[#This Row],[聲]:[調]])</f>
        <v>zi3</v>
      </c>
      <c r="L9602" t="str">
        <f xml:space="preserve"> 雅俗通字典[[#This Row],[字韻]] &amp; 雅俗通字典[[#This Row],[聲調]] &amp; "聲" &amp; 雅俗通字典[[#This Row],[切音]]</f>
        <v>居上去聲曾</v>
      </c>
      <c r="M9602" t="str">
        <f xml:space="preserve"> 雅俗通字典[[#This Row],[字韻]] &amp; TEXT(雅俗通字典[[#This Row],[調]], "[DBNum1]") &amp; 雅俗通字典[[#This Row],[切音]]</f>
        <v>居三曾</v>
      </c>
    </row>
    <row r="9603" spans="1:13">
      <c r="A9603">
        <v>9602</v>
      </c>
      <c r="B9603" s="13" t="s">
        <v>10228</v>
      </c>
      <c r="C9603" s="13" t="s">
        <v>63</v>
      </c>
      <c r="D9603" s="13" t="s">
        <v>9713</v>
      </c>
      <c r="E9603" s="13" t="s">
        <v>275</v>
      </c>
      <c r="F9603" t="s">
        <v>10222</v>
      </c>
      <c r="G9603" s="13" t="str">
        <f xml:space="preserve"> IF( RIGHT(雅俗通字典[[#This Row],[聲調]],1)&lt;&gt;"入", "舒聲", "促聲")</f>
        <v>舒聲</v>
      </c>
      <c r="H9603" t="str">
        <f xml:space="preserve"> INDEX(聲母對照資料表[], MATCH(雅俗通字典[[#This Row],[切音]], 聲母對照資料表[十五音], 0), 2)</f>
        <v>z</v>
      </c>
      <c r="I9603" t="str">
        <f xml:space="preserve"> INDEX(韻母對照資料表[], MATCH(雅俗通字典[[#This Row],[字韻]] &amp; LEFT(雅俗通字典[[#This Row],[舒促聲]],1), 韻母對照資料表[十五音識別碼], 0), 2)</f>
        <v>i</v>
      </c>
      <c r="J9603">
        <f xml:space="preserve"> MATCH(雅俗通字典[[#This Row],[聲調]], 雅俗通聲調, 0)</f>
        <v>3</v>
      </c>
      <c r="K9603" t="str">
        <f xml:space="preserve"> _xlfn.CONCAT(雅俗通字典[[#This Row],[聲]:[調]])</f>
        <v>zi3</v>
      </c>
      <c r="L9603" t="str">
        <f xml:space="preserve"> 雅俗通字典[[#This Row],[字韻]] &amp; 雅俗通字典[[#This Row],[聲調]] &amp; "聲" &amp; 雅俗通字典[[#This Row],[切音]]</f>
        <v>居上去聲曾</v>
      </c>
      <c r="M9603" t="str">
        <f xml:space="preserve"> 雅俗通字典[[#This Row],[字韻]] &amp; TEXT(雅俗通字典[[#This Row],[調]], "[DBNum1]") &amp; 雅俗通字典[[#This Row],[切音]]</f>
        <v>居三曾</v>
      </c>
    </row>
    <row r="9604" spans="1:13">
      <c r="A9604">
        <v>9603</v>
      </c>
      <c r="B9604" s="13" t="s">
        <v>10229</v>
      </c>
      <c r="C9604" s="13" t="s">
        <v>63</v>
      </c>
      <c r="D9604" s="13" t="s">
        <v>9713</v>
      </c>
      <c r="E9604" s="13" t="s">
        <v>275</v>
      </c>
      <c r="F9604" t="s">
        <v>10222</v>
      </c>
      <c r="G9604" s="13" t="str">
        <f xml:space="preserve"> IF( RIGHT(雅俗通字典[[#This Row],[聲調]],1)&lt;&gt;"入", "舒聲", "促聲")</f>
        <v>舒聲</v>
      </c>
      <c r="H9604" t="str">
        <f xml:space="preserve"> INDEX(聲母對照資料表[], MATCH(雅俗通字典[[#This Row],[切音]], 聲母對照資料表[十五音], 0), 2)</f>
        <v>z</v>
      </c>
      <c r="I9604" t="str">
        <f xml:space="preserve"> INDEX(韻母對照資料表[], MATCH(雅俗通字典[[#This Row],[字韻]] &amp; LEFT(雅俗通字典[[#This Row],[舒促聲]],1), 韻母對照資料表[十五音識別碼], 0), 2)</f>
        <v>i</v>
      </c>
      <c r="J9604">
        <f xml:space="preserve"> MATCH(雅俗通字典[[#This Row],[聲調]], 雅俗通聲調, 0)</f>
        <v>3</v>
      </c>
      <c r="K9604" t="str">
        <f xml:space="preserve"> _xlfn.CONCAT(雅俗通字典[[#This Row],[聲]:[調]])</f>
        <v>zi3</v>
      </c>
      <c r="L9604" t="str">
        <f xml:space="preserve"> 雅俗通字典[[#This Row],[字韻]] &amp; 雅俗通字典[[#This Row],[聲調]] &amp; "聲" &amp; 雅俗通字典[[#This Row],[切音]]</f>
        <v>居上去聲曾</v>
      </c>
      <c r="M9604" t="str">
        <f xml:space="preserve"> 雅俗通字典[[#This Row],[字韻]] &amp; TEXT(雅俗通字典[[#This Row],[調]], "[DBNum1]") &amp; 雅俗通字典[[#This Row],[切音]]</f>
        <v>居三曾</v>
      </c>
    </row>
    <row r="9605" spans="1:13">
      <c r="A9605">
        <v>9604</v>
      </c>
      <c r="B9605" s="13" t="s">
        <v>10230</v>
      </c>
      <c r="C9605" s="13" t="s">
        <v>63</v>
      </c>
      <c r="D9605" s="13" t="s">
        <v>9713</v>
      </c>
      <c r="E9605" s="13" t="s">
        <v>275</v>
      </c>
      <c r="F9605" t="s">
        <v>10222</v>
      </c>
      <c r="G9605" s="13" t="str">
        <f xml:space="preserve"> IF( RIGHT(雅俗通字典[[#This Row],[聲調]],1)&lt;&gt;"入", "舒聲", "促聲")</f>
        <v>舒聲</v>
      </c>
      <c r="H9605" t="str">
        <f xml:space="preserve"> INDEX(聲母對照資料表[], MATCH(雅俗通字典[[#This Row],[切音]], 聲母對照資料表[十五音], 0), 2)</f>
        <v>z</v>
      </c>
      <c r="I9605" t="str">
        <f xml:space="preserve"> INDEX(韻母對照資料表[], MATCH(雅俗通字典[[#This Row],[字韻]] &amp; LEFT(雅俗通字典[[#This Row],[舒促聲]],1), 韻母對照資料表[十五音識別碼], 0), 2)</f>
        <v>i</v>
      </c>
      <c r="J9605">
        <f xml:space="preserve"> MATCH(雅俗通字典[[#This Row],[聲調]], 雅俗通聲調, 0)</f>
        <v>3</v>
      </c>
      <c r="K9605" t="str">
        <f xml:space="preserve"> _xlfn.CONCAT(雅俗通字典[[#This Row],[聲]:[調]])</f>
        <v>zi3</v>
      </c>
      <c r="L9605" t="str">
        <f xml:space="preserve"> 雅俗通字典[[#This Row],[字韻]] &amp; 雅俗通字典[[#This Row],[聲調]] &amp; "聲" &amp; 雅俗通字典[[#This Row],[切音]]</f>
        <v>居上去聲曾</v>
      </c>
      <c r="M9605" t="str">
        <f xml:space="preserve"> 雅俗通字典[[#This Row],[字韻]] &amp; TEXT(雅俗通字典[[#This Row],[調]], "[DBNum1]") &amp; 雅俗通字典[[#This Row],[切音]]</f>
        <v>居三曾</v>
      </c>
    </row>
    <row r="9606" spans="1:13">
      <c r="A9606">
        <v>9605</v>
      </c>
      <c r="B9606" s="13" t="s">
        <v>7462</v>
      </c>
      <c r="C9606" s="13" t="s">
        <v>63</v>
      </c>
      <c r="D9606" s="13" t="s">
        <v>9713</v>
      </c>
      <c r="E9606" s="13" t="s">
        <v>275</v>
      </c>
      <c r="F9606" t="s">
        <v>10222</v>
      </c>
      <c r="G9606" s="13" t="str">
        <f xml:space="preserve"> IF( RIGHT(雅俗通字典[[#This Row],[聲調]],1)&lt;&gt;"入", "舒聲", "促聲")</f>
        <v>舒聲</v>
      </c>
      <c r="H9606" t="str">
        <f xml:space="preserve"> INDEX(聲母對照資料表[], MATCH(雅俗通字典[[#This Row],[切音]], 聲母對照資料表[十五音], 0), 2)</f>
        <v>z</v>
      </c>
      <c r="I9606" t="str">
        <f xml:space="preserve"> INDEX(韻母對照資料表[], MATCH(雅俗通字典[[#This Row],[字韻]] &amp; LEFT(雅俗通字典[[#This Row],[舒促聲]],1), 韻母對照資料表[十五音識別碼], 0), 2)</f>
        <v>i</v>
      </c>
      <c r="J9606">
        <f xml:space="preserve"> MATCH(雅俗通字典[[#This Row],[聲調]], 雅俗通聲調, 0)</f>
        <v>3</v>
      </c>
      <c r="K9606" t="str">
        <f xml:space="preserve"> _xlfn.CONCAT(雅俗通字典[[#This Row],[聲]:[調]])</f>
        <v>zi3</v>
      </c>
      <c r="L9606" t="str">
        <f xml:space="preserve"> 雅俗通字典[[#This Row],[字韻]] &amp; 雅俗通字典[[#This Row],[聲調]] &amp; "聲" &amp; 雅俗通字典[[#This Row],[切音]]</f>
        <v>居上去聲曾</v>
      </c>
      <c r="M9606" t="str">
        <f xml:space="preserve"> 雅俗通字典[[#This Row],[字韻]] &amp; TEXT(雅俗通字典[[#This Row],[調]], "[DBNum1]") &amp; 雅俗通字典[[#This Row],[切音]]</f>
        <v>居三曾</v>
      </c>
    </row>
    <row r="9607" spans="1:13">
      <c r="A9607">
        <v>9606</v>
      </c>
      <c r="B9607" s="13" t="s">
        <v>10231</v>
      </c>
      <c r="C9607" s="13" t="s">
        <v>63</v>
      </c>
      <c r="D9607" s="13" t="s">
        <v>9713</v>
      </c>
      <c r="E9607" s="13" t="s">
        <v>275</v>
      </c>
      <c r="F9607" t="s">
        <v>10222</v>
      </c>
      <c r="G9607" s="13" t="str">
        <f xml:space="preserve"> IF( RIGHT(雅俗通字典[[#This Row],[聲調]],1)&lt;&gt;"入", "舒聲", "促聲")</f>
        <v>舒聲</v>
      </c>
      <c r="H9607" t="str">
        <f xml:space="preserve"> INDEX(聲母對照資料表[], MATCH(雅俗通字典[[#This Row],[切音]], 聲母對照資料表[十五音], 0), 2)</f>
        <v>z</v>
      </c>
      <c r="I9607" t="str">
        <f xml:space="preserve"> INDEX(韻母對照資料表[], MATCH(雅俗通字典[[#This Row],[字韻]] &amp; LEFT(雅俗通字典[[#This Row],[舒促聲]],1), 韻母對照資料表[十五音識別碼], 0), 2)</f>
        <v>i</v>
      </c>
      <c r="J9607">
        <f xml:space="preserve"> MATCH(雅俗通字典[[#This Row],[聲調]], 雅俗通聲調, 0)</f>
        <v>3</v>
      </c>
      <c r="K9607" t="str">
        <f xml:space="preserve"> _xlfn.CONCAT(雅俗通字典[[#This Row],[聲]:[調]])</f>
        <v>zi3</v>
      </c>
      <c r="L9607" t="str">
        <f xml:space="preserve"> 雅俗通字典[[#This Row],[字韻]] &amp; 雅俗通字典[[#This Row],[聲調]] &amp; "聲" &amp; 雅俗通字典[[#This Row],[切音]]</f>
        <v>居上去聲曾</v>
      </c>
      <c r="M9607" t="str">
        <f xml:space="preserve"> 雅俗通字典[[#This Row],[字韻]] &amp; TEXT(雅俗通字典[[#This Row],[調]], "[DBNum1]") &amp; 雅俗通字典[[#This Row],[切音]]</f>
        <v>居三曾</v>
      </c>
    </row>
    <row r="9608" spans="1:13">
      <c r="A9608">
        <v>9607</v>
      </c>
      <c r="B9608" s="13" t="s">
        <v>10232</v>
      </c>
      <c r="C9608" s="13" t="s">
        <v>63</v>
      </c>
      <c r="D9608" s="13" t="s">
        <v>9713</v>
      </c>
      <c r="E9608" s="13" t="s">
        <v>275</v>
      </c>
      <c r="F9608" t="s">
        <v>10222</v>
      </c>
      <c r="G9608" s="13" t="str">
        <f xml:space="preserve"> IF( RIGHT(雅俗通字典[[#This Row],[聲調]],1)&lt;&gt;"入", "舒聲", "促聲")</f>
        <v>舒聲</v>
      </c>
      <c r="H9608" t="str">
        <f xml:space="preserve"> INDEX(聲母對照資料表[], MATCH(雅俗通字典[[#This Row],[切音]], 聲母對照資料表[十五音], 0), 2)</f>
        <v>z</v>
      </c>
      <c r="I9608" t="str">
        <f xml:space="preserve"> INDEX(韻母對照資料表[], MATCH(雅俗通字典[[#This Row],[字韻]] &amp; LEFT(雅俗通字典[[#This Row],[舒促聲]],1), 韻母對照資料表[十五音識別碼], 0), 2)</f>
        <v>i</v>
      </c>
      <c r="J9608">
        <f xml:space="preserve"> MATCH(雅俗通字典[[#This Row],[聲調]], 雅俗通聲調, 0)</f>
        <v>3</v>
      </c>
      <c r="K9608" t="str">
        <f xml:space="preserve"> _xlfn.CONCAT(雅俗通字典[[#This Row],[聲]:[調]])</f>
        <v>zi3</v>
      </c>
      <c r="L9608" t="str">
        <f xml:space="preserve"> 雅俗通字典[[#This Row],[字韻]] &amp; 雅俗通字典[[#This Row],[聲調]] &amp; "聲" &amp; 雅俗通字典[[#This Row],[切音]]</f>
        <v>居上去聲曾</v>
      </c>
      <c r="M9608" t="str">
        <f xml:space="preserve"> 雅俗通字典[[#This Row],[字韻]] &amp; TEXT(雅俗通字典[[#This Row],[調]], "[DBNum1]") &amp; 雅俗通字典[[#This Row],[切音]]</f>
        <v>居三曾</v>
      </c>
    </row>
    <row r="9609" spans="1:13">
      <c r="A9609">
        <v>9608</v>
      </c>
      <c r="B9609" s="13" t="s">
        <v>10233</v>
      </c>
      <c r="C9609" s="13" t="s">
        <v>63</v>
      </c>
      <c r="D9609" s="13" t="s">
        <v>9713</v>
      </c>
      <c r="E9609" s="13" t="s">
        <v>275</v>
      </c>
      <c r="F9609" t="s">
        <v>10222</v>
      </c>
      <c r="G9609" s="13" t="str">
        <f xml:space="preserve"> IF( RIGHT(雅俗通字典[[#This Row],[聲調]],1)&lt;&gt;"入", "舒聲", "促聲")</f>
        <v>舒聲</v>
      </c>
      <c r="H9609" t="str">
        <f xml:space="preserve"> INDEX(聲母對照資料表[], MATCH(雅俗通字典[[#This Row],[切音]], 聲母對照資料表[十五音], 0), 2)</f>
        <v>z</v>
      </c>
      <c r="I9609" t="str">
        <f xml:space="preserve"> INDEX(韻母對照資料表[], MATCH(雅俗通字典[[#This Row],[字韻]] &amp; LEFT(雅俗通字典[[#This Row],[舒促聲]],1), 韻母對照資料表[十五音識別碼], 0), 2)</f>
        <v>i</v>
      </c>
      <c r="J9609">
        <f xml:space="preserve"> MATCH(雅俗通字典[[#This Row],[聲調]], 雅俗通聲調, 0)</f>
        <v>3</v>
      </c>
      <c r="K9609" t="str">
        <f xml:space="preserve"> _xlfn.CONCAT(雅俗通字典[[#This Row],[聲]:[調]])</f>
        <v>zi3</v>
      </c>
      <c r="L9609" t="str">
        <f xml:space="preserve"> 雅俗通字典[[#This Row],[字韻]] &amp; 雅俗通字典[[#This Row],[聲調]] &amp; "聲" &amp; 雅俗通字典[[#This Row],[切音]]</f>
        <v>居上去聲曾</v>
      </c>
      <c r="M9609" t="str">
        <f xml:space="preserve"> 雅俗通字典[[#This Row],[字韻]] &amp; TEXT(雅俗通字典[[#This Row],[調]], "[DBNum1]") &amp; 雅俗通字典[[#This Row],[切音]]</f>
        <v>居三曾</v>
      </c>
    </row>
    <row r="9610" spans="1:13">
      <c r="A9610">
        <v>9609</v>
      </c>
      <c r="B9610" s="13" t="s">
        <v>10234</v>
      </c>
      <c r="C9610" s="13" t="s">
        <v>63</v>
      </c>
      <c r="D9610" s="13" t="s">
        <v>9713</v>
      </c>
      <c r="E9610" s="13" t="s">
        <v>275</v>
      </c>
      <c r="F9610" t="s">
        <v>10222</v>
      </c>
      <c r="G9610" s="13" t="str">
        <f xml:space="preserve"> IF( RIGHT(雅俗通字典[[#This Row],[聲調]],1)&lt;&gt;"入", "舒聲", "促聲")</f>
        <v>舒聲</v>
      </c>
      <c r="H9610" t="str">
        <f xml:space="preserve"> INDEX(聲母對照資料表[], MATCH(雅俗通字典[[#This Row],[切音]], 聲母對照資料表[十五音], 0), 2)</f>
        <v>z</v>
      </c>
      <c r="I9610" t="str">
        <f xml:space="preserve"> INDEX(韻母對照資料表[], MATCH(雅俗通字典[[#This Row],[字韻]] &amp; LEFT(雅俗通字典[[#This Row],[舒促聲]],1), 韻母對照資料表[十五音識別碼], 0), 2)</f>
        <v>i</v>
      </c>
      <c r="J9610">
        <f xml:space="preserve"> MATCH(雅俗通字典[[#This Row],[聲調]], 雅俗通聲調, 0)</f>
        <v>3</v>
      </c>
      <c r="K9610" t="str">
        <f xml:space="preserve"> _xlfn.CONCAT(雅俗通字典[[#This Row],[聲]:[調]])</f>
        <v>zi3</v>
      </c>
      <c r="L9610" t="str">
        <f xml:space="preserve"> 雅俗通字典[[#This Row],[字韻]] &amp; 雅俗通字典[[#This Row],[聲調]] &amp; "聲" &amp; 雅俗通字典[[#This Row],[切音]]</f>
        <v>居上去聲曾</v>
      </c>
      <c r="M9610" t="str">
        <f xml:space="preserve"> 雅俗通字典[[#This Row],[字韻]] &amp; TEXT(雅俗通字典[[#This Row],[調]], "[DBNum1]") &amp; 雅俗通字典[[#This Row],[切音]]</f>
        <v>居三曾</v>
      </c>
    </row>
    <row r="9611" spans="1:13">
      <c r="A9611">
        <v>9610</v>
      </c>
      <c r="B9611" s="13" t="s">
        <v>10235</v>
      </c>
      <c r="C9611" s="13" t="s">
        <v>63</v>
      </c>
      <c r="D9611" s="13" t="s">
        <v>9713</v>
      </c>
      <c r="E9611" s="13" t="s">
        <v>275</v>
      </c>
      <c r="F9611" t="s">
        <v>10222</v>
      </c>
      <c r="G9611" s="13" t="str">
        <f xml:space="preserve"> IF( RIGHT(雅俗通字典[[#This Row],[聲調]],1)&lt;&gt;"入", "舒聲", "促聲")</f>
        <v>舒聲</v>
      </c>
      <c r="H9611" t="str">
        <f xml:space="preserve"> INDEX(聲母對照資料表[], MATCH(雅俗通字典[[#This Row],[切音]], 聲母對照資料表[十五音], 0), 2)</f>
        <v>z</v>
      </c>
      <c r="I9611" t="str">
        <f xml:space="preserve"> INDEX(韻母對照資料表[], MATCH(雅俗通字典[[#This Row],[字韻]] &amp; LEFT(雅俗通字典[[#This Row],[舒促聲]],1), 韻母對照資料表[十五音識別碼], 0), 2)</f>
        <v>i</v>
      </c>
      <c r="J9611">
        <f xml:space="preserve"> MATCH(雅俗通字典[[#This Row],[聲調]], 雅俗通聲調, 0)</f>
        <v>3</v>
      </c>
      <c r="K9611" t="str">
        <f xml:space="preserve"> _xlfn.CONCAT(雅俗通字典[[#This Row],[聲]:[調]])</f>
        <v>zi3</v>
      </c>
      <c r="L9611" t="str">
        <f xml:space="preserve"> 雅俗通字典[[#This Row],[字韻]] &amp; 雅俗通字典[[#This Row],[聲調]] &amp; "聲" &amp; 雅俗通字典[[#This Row],[切音]]</f>
        <v>居上去聲曾</v>
      </c>
      <c r="M9611" t="str">
        <f xml:space="preserve"> 雅俗通字典[[#This Row],[字韻]] &amp; TEXT(雅俗通字典[[#This Row],[調]], "[DBNum1]") &amp; 雅俗通字典[[#This Row],[切音]]</f>
        <v>居三曾</v>
      </c>
    </row>
    <row r="9612" spans="1:13">
      <c r="A9612">
        <v>9611</v>
      </c>
      <c r="B9612" s="13" t="s">
        <v>10236</v>
      </c>
      <c r="C9612" s="13" t="s">
        <v>63</v>
      </c>
      <c r="D9612" s="13" t="s">
        <v>9713</v>
      </c>
      <c r="E9612" s="13" t="s">
        <v>275</v>
      </c>
      <c r="F9612" t="s">
        <v>10222</v>
      </c>
      <c r="G9612" s="13" t="str">
        <f xml:space="preserve"> IF( RIGHT(雅俗通字典[[#This Row],[聲調]],1)&lt;&gt;"入", "舒聲", "促聲")</f>
        <v>舒聲</v>
      </c>
      <c r="H9612" t="str">
        <f xml:space="preserve"> INDEX(聲母對照資料表[], MATCH(雅俗通字典[[#This Row],[切音]], 聲母對照資料表[十五音], 0), 2)</f>
        <v>z</v>
      </c>
      <c r="I9612" t="str">
        <f xml:space="preserve"> INDEX(韻母對照資料表[], MATCH(雅俗通字典[[#This Row],[字韻]] &amp; LEFT(雅俗通字典[[#This Row],[舒促聲]],1), 韻母對照資料表[十五音識別碼], 0), 2)</f>
        <v>i</v>
      </c>
      <c r="J9612">
        <f xml:space="preserve"> MATCH(雅俗通字典[[#This Row],[聲調]], 雅俗通聲調, 0)</f>
        <v>3</v>
      </c>
      <c r="K9612" t="str">
        <f xml:space="preserve"> _xlfn.CONCAT(雅俗通字典[[#This Row],[聲]:[調]])</f>
        <v>zi3</v>
      </c>
      <c r="L9612" t="str">
        <f xml:space="preserve"> 雅俗通字典[[#This Row],[字韻]] &amp; 雅俗通字典[[#This Row],[聲調]] &amp; "聲" &amp; 雅俗通字典[[#This Row],[切音]]</f>
        <v>居上去聲曾</v>
      </c>
      <c r="M9612" t="str">
        <f xml:space="preserve"> 雅俗通字典[[#This Row],[字韻]] &amp; TEXT(雅俗通字典[[#This Row],[調]], "[DBNum1]") &amp; 雅俗通字典[[#This Row],[切音]]</f>
        <v>居三曾</v>
      </c>
    </row>
    <row r="9613" spans="1:13">
      <c r="A9613">
        <v>9612</v>
      </c>
      <c r="B9613" s="13" t="s">
        <v>10237</v>
      </c>
      <c r="C9613" s="13" t="s">
        <v>63</v>
      </c>
      <c r="D9613" s="13" t="s">
        <v>9713</v>
      </c>
      <c r="E9613" s="13" t="s">
        <v>275</v>
      </c>
      <c r="F9613" t="s">
        <v>10222</v>
      </c>
      <c r="G9613" s="13" t="str">
        <f xml:space="preserve"> IF( RIGHT(雅俗通字典[[#This Row],[聲調]],1)&lt;&gt;"入", "舒聲", "促聲")</f>
        <v>舒聲</v>
      </c>
      <c r="H9613" t="str">
        <f xml:space="preserve"> INDEX(聲母對照資料表[], MATCH(雅俗通字典[[#This Row],[切音]], 聲母對照資料表[十五音], 0), 2)</f>
        <v>z</v>
      </c>
      <c r="I9613" t="str">
        <f xml:space="preserve"> INDEX(韻母對照資料表[], MATCH(雅俗通字典[[#This Row],[字韻]] &amp; LEFT(雅俗通字典[[#This Row],[舒促聲]],1), 韻母對照資料表[十五音識別碼], 0), 2)</f>
        <v>i</v>
      </c>
      <c r="J9613">
        <f xml:space="preserve"> MATCH(雅俗通字典[[#This Row],[聲調]], 雅俗通聲調, 0)</f>
        <v>3</v>
      </c>
      <c r="K9613" t="str">
        <f xml:space="preserve"> _xlfn.CONCAT(雅俗通字典[[#This Row],[聲]:[調]])</f>
        <v>zi3</v>
      </c>
      <c r="L9613" t="str">
        <f xml:space="preserve"> 雅俗通字典[[#This Row],[字韻]] &amp; 雅俗通字典[[#This Row],[聲調]] &amp; "聲" &amp; 雅俗通字典[[#This Row],[切音]]</f>
        <v>居上去聲曾</v>
      </c>
      <c r="M9613" t="str">
        <f xml:space="preserve"> 雅俗通字典[[#This Row],[字韻]] &amp; TEXT(雅俗通字典[[#This Row],[調]], "[DBNum1]") &amp; 雅俗通字典[[#This Row],[切音]]</f>
        <v>居三曾</v>
      </c>
    </row>
    <row r="9614" spans="1:13">
      <c r="A9614">
        <v>9613</v>
      </c>
      <c r="B9614" s="13" t="s">
        <v>5187</v>
      </c>
      <c r="C9614" s="13" t="s">
        <v>63</v>
      </c>
      <c r="D9614" s="13" t="s">
        <v>9713</v>
      </c>
      <c r="E9614" s="13" t="s">
        <v>275</v>
      </c>
      <c r="F9614" t="s">
        <v>10222</v>
      </c>
      <c r="G9614" s="13" t="str">
        <f xml:space="preserve"> IF( RIGHT(雅俗通字典[[#This Row],[聲調]],1)&lt;&gt;"入", "舒聲", "促聲")</f>
        <v>舒聲</v>
      </c>
      <c r="H9614" t="str">
        <f xml:space="preserve"> INDEX(聲母對照資料表[], MATCH(雅俗通字典[[#This Row],[切音]], 聲母對照資料表[十五音], 0), 2)</f>
        <v>z</v>
      </c>
      <c r="I9614" t="str">
        <f xml:space="preserve"> INDEX(韻母對照資料表[], MATCH(雅俗通字典[[#This Row],[字韻]] &amp; LEFT(雅俗通字典[[#This Row],[舒促聲]],1), 韻母對照資料表[十五音識別碼], 0), 2)</f>
        <v>i</v>
      </c>
      <c r="J9614">
        <f xml:space="preserve"> MATCH(雅俗通字典[[#This Row],[聲調]], 雅俗通聲調, 0)</f>
        <v>3</v>
      </c>
      <c r="K9614" t="str">
        <f xml:space="preserve"> _xlfn.CONCAT(雅俗通字典[[#This Row],[聲]:[調]])</f>
        <v>zi3</v>
      </c>
      <c r="L9614" t="str">
        <f xml:space="preserve"> 雅俗通字典[[#This Row],[字韻]] &amp; 雅俗通字典[[#This Row],[聲調]] &amp; "聲" &amp; 雅俗通字典[[#This Row],[切音]]</f>
        <v>居上去聲曾</v>
      </c>
      <c r="M9614" t="str">
        <f xml:space="preserve"> 雅俗通字典[[#This Row],[字韻]] &amp; TEXT(雅俗通字典[[#This Row],[調]], "[DBNum1]") &amp; 雅俗通字典[[#This Row],[切音]]</f>
        <v>居三曾</v>
      </c>
    </row>
    <row r="9615" spans="1:13">
      <c r="A9615">
        <v>9614</v>
      </c>
      <c r="B9615" s="13" t="s">
        <v>10238</v>
      </c>
      <c r="C9615" s="13" t="s">
        <v>80</v>
      </c>
      <c r="D9615" s="13" t="s">
        <v>9713</v>
      </c>
      <c r="E9615" s="13" t="s">
        <v>275</v>
      </c>
      <c r="F9615" t="s">
        <v>10239</v>
      </c>
      <c r="G9615" s="13" t="str">
        <f xml:space="preserve"> IF( RIGHT(雅俗通字典[[#This Row],[聲調]],1)&lt;&gt;"入", "舒聲", "促聲")</f>
        <v>舒聲</v>
      </c>
      <c r="H9615" t="str">
        <f xml:space="preserve"> INDEX(聲母對照資料表[], MATCH(雅俗通字典[[#This Row],[切音]], 聲母對照資料表[十五音], 0), 2)</f>
        <v>s</v>
      </c>
      <c r="I9615" t="str">
        <f xml:space="preserve"> INDEX(韻母對照資料表[], MATCH(雅俗通字典[[#This Row],[字韻]] &amp; LEFT(雅俗通字典[[#This Row],[舒促聲]],1), 韻母對照資料表[十五音識別碼], 0), 2)</f>
        <v>i</v>
      </c>
      <c r="J9615">
        <f xml:space="preserve"> MATCH(雅俗通字典[[#This Row],[聲調]], 雅俗通聲調, 0)</f>
        <v>3</v>
      </c>
      <c r="K9615" t="str">
        <f xml:space="preserve"> _xlfn.CONCAT(雅俗通字典[[#This Row],[聲]:[調]])</f>
        <v>si3</v>
      </c>
      <c r="L9615" t="str">
        <f xml:space="preserve"> 雅俗通字典[[#This Row],[字韻]] &amp; 雅俗通字典[[#This Row],[聲調]] &amp; "聲" &amp; 雅俗通字典[[#This Row],[切音]]</f>
        <v>居上去聲時</v>
      </c>
      <c r="M9615" t="str">
        <f xml:space="preserve"> 雅俗通字典[[#This Row],[字韻]] &amp; TEXT(雅俗通字典[[#This Row],[調]], "[DBNum1]") &amp; 雅俗通字典[[#This Row],[切音]]</f>
        <v>居三時</v>
      </c>
    </row>
    <row r="9616" spans="1:13">
      <c r="A9616">
        <v>9615</v>
      </c>
      <c r="B9616" s="13" t="s">
        <v>10240</v>
      </c>
      <c r="C9616" s="13" t="s">
        <v>80</v>
      </c>
      <c r="D9616" s="13" t="s">
        <v>9713</v>
      </c>
      <c r="E9616" s="13" t="s">
        <v>275</v>
      </c>
      <c r="F9616" t="s">
        <v>10239</v>
      </c>
      <c r="G9616" s="13" t="str">
        <f xml:space="preserve"> IF( RIGHT(雅俗通字典[[#This Row],[聲調]],1)&lt;&gt;"入", "舒聲", "促聲")</f>
        <v>舒聲</v>
      </c>
      <c r="H9616" t="str">
        <f xml:space="preserve"> INDEX(聲母對照資料表[], MATCH(雅俗通字典[[#This Row],[切音]], 聲母對照資料表[十五音], 0), 2)</f>
        <v>s</v>
      </c>
      <c r="I9616" t="str">
        <f xml:space="preserve"> INDEX(韻母對照資料表[], MATCH(雅俗通字典[[#This Row],[字韻]] &amp; LEFT(雅俗通字典[[#This Row],[舒促聲]],1), 韻母對照資料表[十五音識別碼], 0), 2)</f>
        <v>i</v>
      </c>
      <c r="J9616">
        <f xml:space="preserve"> MATCH(雅俗通字典[[#This Row],[聲調]], 雅俗通聲調, 0)</f>
        <v>3</v>
      </c>
      <c r="K9616" t="str">
        <f xml:space="preserve"> _xlfn.CONCAT(雅俗通字典[[#This Row],[聲]:[調]])</f>
        <v>si3</v>
      </c>
      <c r="L9616" t="str">
        <f xml:space="preserve"> 雅俗通字典[[#This Row],[字韻]] &amp; 雅俗通字典[[#This Row],[聲調]] &amp; "聲" &amp; 雅俗通字典[[#This Row],[切音]]</f>
        <v>居上去聲時</v>
      </c>
      <c r="M9616" t="str">
        <f xml:space="preserve"> 雅俗通字典[[#This Row],[字韻]] &amp; TEXT(雅俗通字典[[#This Row],[調]], "[DBNum1]") &amp; 雅俗通字典[[#This Row],[切音]]</f>
        <v>居三時</v>
      </c>
    </row>
    <row r="9617" spans="1:13">
      <c r="A9617">
        <v>9616</v>
      </c>
      <c r="B9617" s="13" t="s">
        <v>10241</v>
      </c>
      <c r="C9617" s="13" t="s">
        <v>80</v>
      </c>
      <c r="D9617" s="13" t="s">
        <v>9713</v>
      </c>
      <c r="E9617" s="13" t="s">
        <v>275</v>
      </c>
      <c r="F9617" t="s">
        <v>10239</v>
      </c>
      <c r="G9617" s="13" t="str">
        <f xml:space="preserve"> IF( RIGHT(雅俗通字典[[#This Row],[聲調]],1)&lt;&gt;"入", "舒聲", "促聲")</f>
        <v>舒聲</v>
      </c>
      <c r="H9617" t="str">
        <f xml:space="preserve"> INDEX(聲母對照資料表[], MATCH(雅俗通字典[[#This Row],[切音]], 聲母對照資料表[十五音], 0), 2)</f>
        <v>s</v>
      </c>
      <c r="I9617" t="str">
        <f xml:space="preserve"> INDEX(韻母對照資料表[], MATCH(雅俗通字典[[#This Row],[字韻]] &amp; LEFT(雅俗通字典[[#This Row],[舒促聲]],1), 韻母對照資料表[十五音識別碼], 0), 2)</f>
        <v>i</v>
      </c>
      <c r="J9617">
        <f xml:space="preserve"> MATCH(雅俗通字典[[#This Row],[聲調]], 雅俗通聲調, 0)</f>
        <v>3</v>
      </c>
      <c r="K9617" t="str">
        <f xml:space="preserve"> _xlfn.CONCAT(雅俗通字典[[#This Row],[聲]:[調]])</f>
        <v>si3</v>
      </c>
      <c r="L9617" t="str">
        <f xml:space="preserve"> 雅俗通字典[[#This Row],[字韻]] &amp; 雅俗通字典[[#This Row],[聲調]] &amp; "聲" &amp; 雅俗通字典[[#This Row],[切音]]</f>
        <v>居上去聲時</v>
      </c>
      <c r="M9617" t="str">
        <f xml:space="preserve"> 雅俗通字典[[#This Row],[字韻]] &amp; TEXT(雅俗通字典[[#This Row],[調]], "[DBNum1]") &amp; 雅俗通字典[[#This Row],[切音]]</f>
        <v>居三時</v>
      </c>
    </row>
    <row r="9618" spans="1:13">
      <c r="A9618">
        <v>9617</v>
      </c>
      <c r="B9618" s="13" t="s">
        <v>10242</v>
      </c>
      <c r="C9618" s="13" t="s">
        <v>80</v>
      </c>
      <c r="D9618" s="13" t="s">
        <v>9713</v>
      </c>
      <c r="E9618" s="13" t="s">
        <v>275</v>
      </c>
      <c r="F9618" t="s">
        <v>10239</v>
      </c>
      <c r="G9618" s="13" t="str">
        <f xml:space="preserve"> IF( RIGHT(雅俗通字典[[#This Row],[聲調]],1)&lt;&gt;"入", "舒聲", "促聲")</f>
        <v>舒聲</v>
      </c>
      <c r="H9618" t="str">
        <f xml:space="preserve"> INDEX(聲母對照資料表[], MATCH(雅俗通字典[[#This Row],[切音]], 聲母對照資料表[十五音], 0), 2)</f>
        <v>s</v>
      </c>
      <c r="I9618" t="str">
        <f xml:space="preserve"> INDEX(韻母對照資料表[], MATCH(雅俗通字典[[#This Row],[字韻]] &amp; LEFT(雅俗通字典[[#This Row],[舒促聲]],1), 韻母對照資料表[十五音識別碼], 0), 2)</f>
        <v>i</v>
      </c>
      <c r="J9618">
        <f xml:space="preserve"> MATCH(雅俗通字典[[#This Row],[聲調]], 雅俗通聲調, 0)</f>
        <v>3</v>
      </c>
      <c r="K9618" t="str">
        <f xml:space="preserve"> _xlfn.CONCAT(雅俗通字典[[#This Row],[聲]:[調]])</f>
        <v>si3</v>
      </c>
      <c r="L9618" t="str">
        <f xml:space="preserve"> 雅俗通字典[[#This Row],[字韻]] &amp; 雅俗通字典[[#This Row],[聲調]] &amp; "聲" &amp; 雅俗通字典[[#This Row],[切音]]</f>
        <v>居上去聲時</v>
      </c>
      <c r="M9618" t="str">
        <f xml:space="preserve"> 雅俗通字典[[#This Row],[字韻]] &amp; TEXT(雅俗通字典[[#This Row],[調]], "[DBNum1]") &amp; 雅俗通字典[[#This Row],[切音]]</f>
        <v>居三時</v>
      </c>
    </row>
    <row r="9619" spans="1:13">
      <c r="A9619">
        <v>9618</v>
      </c>
      <c r="B9619" s="13" t="s">
        <v>10243</v>
      </c>
      <c r="C9619" s="13" t="s">
        <v>80</v>
      </c>
      <c r="D9619" s="13" t="s">
        <v>9713</v>
      </c>
      <c r="E9619" s="13" t="s">
        <v>275</v>
      </c>
      <c r="F9619" t="s">
        <v>10239</v>
      </c>
      <c r="G9619" s="13" t="str">
        <f xml:space="preserve"> IF( RIGHT(雅俗通字典[[#This Row],[聲調]],1)&lt;&gt;"入", "舒聲", "促聲")</f>
        <v>舒聲</v>
      </c>
      <c r="H9619" t="str">
        <f xml:space="preserve"> INDEX(聲母對照資料表[], MATCH(雅俗通字典[[#This Row],[切音]], 聲母對照資料表[十五音], 0), 2)</f>
        <v>s</v>
      </c>
      <c r="I9619" t="str">
        <f xml:space="preserve"> INDEX(韻母對照資料表[], MATCH(雅俗通字典[[#This Row],[字韻]] &amp; LEFT(雅俗通字典[[#This Row],[舒促聲]],1), 韻母對照資料表[十五音識別碼], 0), 2)</f>
        <v>i</v>
      </c>
      <c r="J9619">
        <f xml:space="preserve"> MATCH(雅俗通字典[[#This Row],[聲調]], 雅俗通聲調, 0)</f>
        <v>3</v>
      </c>
      <c r="K9619" t="str">
        <f xml:space="preserve"> _xlfn.CONCAT(雅俗通字典[[#This Row],[聲]:[調]])</f>
        <v>si3</v>
      </c>
      <c r="L9619" t="str">
        <f xml:space="preserve"> 雅俗通字典[[#This Row],[字韻]] &amp; 雅俗通字典[[#This Row],[聲調]] &amp; "聲" &amp; 雅俗通字典[[#This Row],[切音]]</f>
        <v>居上去聲時</v>
      </c>
      <c r="M9619" t="str">
        <f xml:space="preserve"> 雅俗通字典[[#This Row],[字韻]] &amp; TEXT(雅俗通字典[[#This Row],[調]], "[DBNum1]") &amp; 雅俗通字典[[#This Row],[切音]]</f>
        <v>居三時</v>
      </c>
    </row>
    <row r="9620" spans="1:13">
      <c r="A9620">
        <v>9619</v>
      </c>
      <c r="B9620" s="13" t="s">
        <v>10244</v>
      </c>
      <c r="C9620" s="13" t="s">
        <v>80</v>
      </c>
      <c r="D9620" s="13" t="s">
        <v>9713</v>
      </c>
      <c r="E9620" s="13" t="s">
        <v>275</v>
      </c>
      <c r="F9620" t="s">
        <v>10239</v>
      </c>
      <c r="G9620" s="13" t="str">
        <f xml:space="preserve"> IF( RIGHT(雅俗通字典[[#This Row],[聲調]],1)&lt;&gt;"入", "舒聲", "促聲")</f>
        <v>舒聲</v>
      </c>
      <c r="H9620" t="str">
        <f xml:space="preserve"> INDEX(聲母對照資料表[], MATCH(雅俗通字典[[#This Row],[切音]], 聲母對照資料表[十五音], 0), 2)</f>
        <v>s</v>
      </c>
      <c r="I9620" t="str">
        <f xml:space="preserve"> INDEX(韻母對照資料表[], MATCH(雅俗通字典[[#This Row],[字韻]] &amp; LEFT(雅俗通字典[[#This Row],[舒促聲]],1), 韻母對照資料表[十五音識別碼], 0), 2)</f>
        <v>i</v>
      </c>
      <c r="J9620">
        <f xml:space="preserve"> MATCH(雅俗通字典[[#This Row],[聲調]], 雅俗通聲調, 0)</f>
        <v>3</v>
      </c>
      <c r="K9620" t="str">
        <f xml:space="preserve"> _xlfn.CONCAT(雅俗通字典[[#This Row],[聲]:[調]])</f>
        <v>si3</v>
      </c>
      <c r="L9620" t="str">
        <f xml:space="preserve"> 雅俗通字典[[#This Row],[字韻]] &amp; 雅俗通字典[[#This Row],[聲調]] &amp; "聲" &amp; 雅俗通字典[[#This Row],[切音]]</f>
        <v>居上去聲時</v>
      </c>
      <c r="M9620" t="str">
        <f xml:space="preserve"> 雅俗通字典[[#This Row],[字韻]] &amp; TEXT(雅俗通字典[[#This Row],[調]], "[DBNum1]") &amp; 雅俗通字典[[#This Row],[切音]]</f>
        <v>居三時</v>
      </c>
    </row>
    <row r="9621" spans="1:13">
      <c r="A9621">
        <v>9620</v>
      </c>
      <c r="B9621" s="13" t="s">
        <v>10245</v>
      </c>
      <c r="C9621" s="13" t="s">
        <v>80</v>
      </c>
      <c r="D9621" s="13" t="s">
        <v>9713</v>
      </c>
      <c r="E9621" s="13" t="s">
        <v>275</v>
      </c>
      <c r="F9621" t="s">
        <v>10239</v>
      </c>
      <c r="G9621" s="13" t="str">
        <f xml:space="preserve"> IF( RIGHT(雅俗通字典[[#This Row],[聲調]],1)&lt;&gt;"入", "舒聲", "促聲")</f>
        <v>舒聲</v>
      </c>
      <c r="H9621" t="str">
        <f xml:space="preserve"> INDEX(聲母對照資料表[], MATCH(雅俗通字典[[#This Row],[切音]], 聲母對照資料表[十五音], 0), 2)</f>
        <v>s</v>
      </c>
      <c r="I9621" t="str">
        <f xml:space="preserve"> INDEX(韻母對照資料表[], MATCH(雅俗通字典[[#This Row],[字韻]] &amp; LEFT(雅俗通字典[[#This Row],[舒促聲]],1), 韻母對照資料表[十五音識別碼], 0), 2)</f>
        <v>i</v>
      </c>
      <c r="J9621">
        <f xml:space="preserve"> MATCH(雅俗通字典[[#This Row],[聲調]], 雅俗通聲調, 0)</f>
        <v>3</v>
      </c>
      <c r="K9621" t="str">
        <f xml:space="preserve"> _xlfn.CONCAT(雅俗通字典[[#This Row],[聲]:[調]])</f>
        <v>si3</v>
      </c>
      <c r="L9621" t="str">
        <f xml:space="preserve"> 雅俗通字典[[#This Row],[字韻]] &amp; 雅俗通字典[[#This Row],[聲調]] &amp; "聲" &amp; 雅俗通字典[[#This Row],[切音]]</f>
        <v>居上去聲時</v>
      </c>
      <c r="M9621" t="str">
        <f xml:space="preserve"> 雅俗通字典[[#This Row],[字韻]] &amp; TEXT(雅俗通字典[[#This Row],[調]], "[DBNum1]") &amp; 雅俗通字典[[#This Row],[切音]]</f>
        <v>居三時</v>
      </c>
    </row>
    <row r="9622" spans="1:13">
      <c r="A9622">
        <v>9621</v>
      </c>
      <c r="B9622" s="13" t="s">
        <v>10246</v>
      </c>
      <c r="C9622" s="13" t="s">
        <v>80</v>
      </c>
      <c r="D9622" s="13" t="s">
        <v>9713</v>
      </c>
      <c r="E9622" s="13" t="s">
        <v>275</v>
      </c>
      <c r="F9622" t="s">
        <v>10239</v>
      </c>
      <c r="G9622" s="13" t="str">
        <f xml:space="preserve"> IF( RIGHT(雅俗通字典[[#This Row],[聲調]],1)&lt;&gt;"入", "舒聲", "促聲")</f>
        <v>舒聲</v>
      </c>
      <c r="H9622" t="str">
        <f xml:space="preserve"> INDEX(聲母對照資料表[], MATCH(雅俗通字典[[#This Row],[切音]], 聲母對照資料表[十五音], 0), 2)</f>
        <v>s</v>
      </c>
      <c r="I9622" t="str">
        <f xml:space="preserve"> INDEX(韻母對照資料表[], MATCH(雅俗通字典[[#This Row],[字韻]] &amp; LEFT(雅俗通字典[[#This Row],[舒促聲]],1), 韻母對照資料表[十五音識別碼], 0), 2)</f>
        <v>i</v>
      </c>
      <c r="J9622">
        <f xml:space="preserve"> MATCH(雅俗通字典[[#This Row],[聲調]], 雅俗通聲調, 0)</f>
        <v>3</v>
      </c>
      <c r="K9622" t="str">
        <f xml:space="preserve"> _xlfn.CONCAT(雅俗通字典[[#This Row],[聲]:[調]])</f>
        <v>si3</v>
      </c>
      <c r="L9622" t="str">
        <f xml:space="preserve"> 雅俗通字典[[#This Row],[字韻]] &amp; 雅俗通字典[[#This Row],[聲調]] &amp; "聲" &amp; 雅俗通字典[[#This Row],[切音]]</f>
        <v>居上去聲時</v>
      </c>
      <c r="M9622" t="str">
        <f xml:space="preserve"> 雅俗通字典[[#This Row],[字韻]] &amp; TEXT(雅俗通字典[[#This Row],[調]], "[DBNum1]") &amp; 雅俗通字典[[#This Row],[切音]]</f>
        <v>居三時</v>
      </c>
    </row>
    <row r="9623" spans="1:13">
      <c r="A9623">
        <v>9622</v>
      </c>
      <c r="B9623" s="13" t="s">
        <v>10247</v>
      </c>
      <c r="C9623" s="13" t="s">
        <v>80</v>
      </c>
      <c r="D9623" s="13" t="s">
        <v>9713</v>
      </c>
      <c r="E9623" s="13" t="s">
        <v>275</v>
      </c>
      <c r="F9623" t="s">
        <v>10239</v>
      </c>
      <c r="G9623" s="13" t="str">
        <f xml:space="preserve"> IF( RIGHT(雅俗通字典[[#This Row],[聲調]],1)&lt;&gt;"入", "舒聲", "促聲")</f>
        <v>舒聲</v>
      </c>
      <c r="H9623" t="str">
        <f xml:space="preserve"> INDEX(聲母對照資料表[], MATCH(雅俗通字典[[#This Row],[切音]], 聲母對照資料表[十五音], 0), 2)</f>
        <v>s</v>
      </c>
      <c r="I9623" t="str">
        <f xml:space="preserve"> INDEX(韻母對照資料表[], MATCH(雅俗通字典[[#This Row],[字韻]] &amp; LEFT(雅俗通字典[[#This Row],[舒促聲]],1), 韻母對照資料表[十五音識別碼], 0), 2)</f>
        <v>i</v>
      </c>
      <c r="J9623">
        <f xml:space="preserve"> MATCH(雅俗通字典[[#This Row],[聲調]], 雅俗通聲調, 0)</f>
        <v>3</v>
      </c>
      <c r="K9623" t="str">
        <f xml:space="preserve"> _xlfn.CONCAT(雅俗通字典[[#This Row],[聲]:[調]])</f>
        <v>si3</v>
      </c>
      <c r="L9623" t="str">
        <f xml:space="preserve"> 雅俗通字典[[#This Row],[字韻]] &amp; 雅俗通字典[[#This Row],[聲調]] &amp; "聲" &amp; 雅俗通字典[[#This Row],[切音]]</f>
        <v>居上去聲時</v>
      </c>
      <c r="M9623" t="str">
        <f xml:space="preserve"> 雅俗通字典[[#This Row],[字韻]] &amp; TEXT(雅俗通字典[[#This Row],[調]], "[DBNum1]") &amp; 雅俗通字典[[#This Row],[切音]]</f>
        <v>居三時</v>
      </c>
    </row>
    <row r="9624" spans="1:13">
      <c r="A9624">
        <v>9623</v>
      </c>
      <c r="B9624" s="13" t="s">
        <v>10248</v>
      </c>
      <c r="C9624" s="13" t="s">
        <v>80</v>
      </c>
      <c r="D9624" s="13" t="s">
        <v>9713</v>
      </c>
      <c r="E9624" s="13" t="s">
        <v>275</v>
      </c>
      <c r="F9624" t="s">
        <v>10239</v>
      </c>
      <c r="G9624" s="13" t="str">
        <f xml:space="preserve"> IF( RIGHT(雅俗通字典[[#This Row],[聲調]],1)&lt;&gt;"入", "舒聲", "促聲")</f>
        <v>舒聲</v>
      </c>
      <c r="H9624" t="str">
        <f xml:space="preserve"> INDEX(聲母對照資料表[], MATCH(雅俗通字典[[#This Row],[切音]], 聲母對照資料表[十五音], 0), 2)</f>
        <v>s</v>
      </c>
      <c r="I9624" t="str">
        <f xml:space="preserve"> INDEX(韻母對照資料表[], MATCH(雅俗通字典[[#This Row],[字韻]] &amp; LEFT(雅俗通字典[[#This Row],[舒促聲]],1), 韻母對照資料表[十五音識別碼], 0), 2)</f>
        <v>i</v>
      </c>
      <c r="J9624">
        <f xml:space="preserve"> MATCH(雅俗通字典[[#This Row],[聲調]], 雅俗通聲調, 0)</f>
        <v>3</v>
      </c>
      <c r="K9624" t="str">
        <f xml:space="preserve"> _xlfn.CONCAT(雅俗通字典[[#This Row],[聲]:[調]])</f>
        <v>si3</v>
      </c>
      <c r="L9624" t="str">
        <f xml:space="preserve"> 雅俗通字典[[#This Row],[字韻]] &amp; 雅俗通字典[[#This Row],[聲調]] &amp; "聲" &amp; 雅俗通字典[[#This Row],[切音]]</f>
        <v>居上去聲時</v>
      </c>
      <c r="M9624" t="str">
        <f xml:space="preserve"> 雅俗通字典[[#This Row],[字韻]] &amp; TEXT(雅俗通字典[[#This Row],[調]], "[DBNum1]") &amp; 雅俗通字典[[#This Row],[切音]]</f>
        <v>居三時</v>
      </c>
    </row>
    <row r="9625" spans="1:13">
      <c r="A9625">
        <v>9624</v>
      </c>
      <c r="B9625" s="13" t="s">
        <v>9814</v>
      </c>
      <c r="C9625" s="13" t="s">
        <v>80</v>
      </c>
      <c r="D9625" s="13" t="s">
        <v>9713</v>
      </c>
      <c r="E9625" s="13" t="s">
        <v>275</v>
      </c>
      <c r="F9625" t="s">
        <v>10239</v>
      </c>
      <c r="G9625" s="13" t="str">
        <f xml:space="preserve"> IF( RIGHT(雅俗通字典[[#This Row],[聲調]],1)&lt;&gt;"入", "舒聲", "促聲")</f>
        <v>舒聲</v>
      </c>
      <c r="H9625" t="str">
        <f xml:space="preserve"> INDEX(聲母對照資料表[], MATCH(雅俗通字典[[#This Row],[切音]], 聲母對照資料表[十五音], 0), 2)</f>
        <v>s</v>
      </c>
      <c r="I9625" t="str">
        <f xml:space="preserve"> INDEX(韻母對照資料表[], MATCH(雅俗通字典[[#This Row],[字韻]] &amp; LEFT(雅俗通字典[[#This Row],[舒促聲]],1), 韻母對照資料表[十五音識別碼], 0), 2)</f>
        <v>i</v>
      </c>
      <c r="J9625">
        <f xml:space="preserve"> MATCH(雅俗通字典[[#This Row],[聲調]], 雅俗通聲調, 0)</f>
        <v>3</v>
      </c>
      <c r="K9625" t="str">
        <f xml:space="preserve"> _xlfn.CONCAT(雅俗通字典[[#This Row],[聲]:[調]])</f>
        <v>si3</v>
      </c>
      <c r="L9625" t="str">
        <f xml:space="preserve"> 雅俗通字典[[#This Row],[字韻]] &amp; 雅俗通字典[[#This Row],[聲調]] &amp; "聲" &amp; 雅俗通字典[[#This Row],[切音]]</f>
        <v>居上去聲時</v>
      </c>
      <c r="M9625" t="str">
        <f xml:space="preserve"> 雅俗通字典[[#This Row],[字韻]] &amp; TEXT(雅俗通字典[[#This Row],[調]], "[DBNum1]") &amp; 雅俗通字典[[#This Row],[切音]]</f>
        <v>居三時</v>
      </c>
    </row>
    <row r="9626" spans="1:13">
      <c r="A9626">
        <v>9625</v>
      </c>
      <c r="B9626" s="13" t="s">
        <v>10249</v>
      </c>
      <c r="C9626" s="13" t="s">
        <v>88</v>
      </c>
      <c r="D9626" s="13" t="s">
        <v>9713</v>
      </c>
      <c r="E9626" s="13" t="s">
        <v>275</v>
      </c>
      <c r="F9626" t="s">
        <v>10250</v>
      </c>
      <c r="G9626" s="13" t="str">
        <f xml:space="preserve"> IF( RIGHT(雅俗通字典[[#This Row],[聲調]],1)&lt;&gt;"入", "舒聲", "促聲")</f>
        <v>舒聲</v>
      </c>
      <c r="H9626" t="str">
        <f xml:space="preserve"> INDEX(聲母對照資料表[], MATCH(雅俗通字典[[#This Row],[切音]], 聲母對照資料表[十五音], 0), 2)</f>
        <v>q</v>
      </c>
      <c r="I9626" t="str">
        <f xml:space="preserve"> INDEX(韻母對照資料表[], MATCH(雅俗通字典[[#This Row],[字韻]] &amp; LEFT(雅俗通字典[[#This Row],[舒促聲]],1), 韻母對照資料表[十五音識別碼], 0), 2)</f>
        <v>i</v>
      </c>
      <c r="J9626">
        <f xml:space="preserve"> MATCH(雅俗通字典[[#This Row],[聲調]], 雅俗通聲調, 0)</f>
        <v>3</v>
      </c>
      <c r="K9626" t="str">
        <f xml:space="preserve"> _xlfn.CONCAT(雅俗通字典[[#This Row],[聲]:[調]])</f>
        <v>qi3</v>
      </c>
      <c r="L9626" t="str">
        <f xml:space="preserve"> 雅俗通字典[[#This Row],[字韻]] &amp; 雅俗通字典[[#This Row],[聲調]] &amp; "聲" &amp; 雅俗通字典[[#This Row],[切音]]</f>
        <v>居上去聲英</v>
      </c>
      <c r="M9626" t="str">
        <f xml:space="preserve"> 雅俗通字典[[#This Row],[字韻]] &amp; TEXT(雅俗通字典[[#This Row],[調]], "[DBNum1]") &amp; 雅俗通字典[[#This Row],[切音]]</f>
        <v>居三英</v>
      </c>
    </row>
    <row r="9627" spans="1:13">
      <c r="A9627">
        <v>9626</v>
      </c>
      <c r="B9627" s="13" t="s">
        <v>10251</v>
      </c>
      <c r="C9627" s="13" t="s">
        <v>88</v>
      </c>
      <c r="D9627" s="13" t="s">
        <v>9713</v>
      </c>
      <c r="E9627" s="13" t="s">
        <v>275</v>
      </c>
      <c r="F9627" t="s">
        <v>10250</v>
      </c>
      <c r="G9627" s="13" t="str">
        <f xml:space="preserve"> IF( RIGHT(雅俗通字典[[#This Row],[聲調]],1)&lt;&gt;"入", "舒聲", "促聲")</f>
        <v>舒聲</v>
      </c>
      <c r="H9627" t="str">
        <f xml:space="preserve"> INDEX(聲母對照資料表[], MATCH(雅俗通字典[[#This Row],[切音]], 聲母對照資料表[十五音], 0), 2)</f>
        <v>q</v>
      </c>
      <c r="I9627" t="str">
        <f xml:space="preserve"> INDEX(韻母對照資料表[], MATCH(雅俗通字典[[#This Row],[字韻]] &amp; LEFT(雅俗通字典[[#This Row],[舒促聲]],1), 韻母對照資料表[十五音識別碼], 0), 2)</f>
        <v>i</v>
      </c>
      <c r="J9627">
        <f xml:space="preserve"> MATCH(雅俗通字典[[#This Row],[聲調]], 雅俗通聲調, 0)</f>
        <v>3</v>
      </c>
      <c r="K9627" t="str">
        <f xml:space="preserve"> _xlfn.CONCAT(雅俗通字典[[#This Row],[聲]:[調]])</f>
        <v>qi3</v>
      </c>
      <c r="L9627" t="str">
        <f xml:space="preserve"> 雅俗通字典[[#This Row],[字韻]] &amp; 雅俗通字典[[#This Row],[聲調]] &amp; "聲" &amp; 雅俗通字典[[#This Row],[切音]]</f>
        <v>居上去聲英</v>
      </c>
      <c r="M9627" t="str">
        <f xml:space="preserve"> 雅俗通字典[[#This Row],[字韻]] &amp; TEXT(雅俗通字典[[#This Row],[調]], "[DBNum1]") &amp; 雅俗通字典[[#This Row],[切音]]</f>
        <v>居三英</v>
      </c>
    </row>
    <row r="9628" spans="1:13">
      <c r="A9628">
        <v>9627</v>
      </c>
      <c r="B9628" s="13" t="s">
        <v>7198</v>
      </c>
      <c r="C9628" s="13" t="s">
        <v>88</v>
      </c>
      <c r="D9628" s="13" t="s">
        <v>9713</v>
      </c>
      <c r="E9628" s="13" t="s">
        <v>275</v>
      </c>
      <c r="F9628" t="s">
        <v>10250</v>
      </c>
      <c r="G9628" s="13" t="str">
        <f xml:space="preserve"> IF( RIGHT(雅俗通字典[[#This Row],[聲調]],1)&lt;&gt;"入", "舒聲", "促聲")</f>
        <v>舒聲</v>
      </c>
      <c r="H9628" t="str">
        <f xml:space="preserve"> INDEX(聲母對照資料表[], MATCH(雅俗通字典[[#This Row],[切音]], 聲母對照資料表[十五音], 0), 2)</f>
        <v>q</v>
      </c>
      <c r="I9628" t="str">
        <f xml:space="preserve"> INDEX(韻母對照資料表[], MATCH(雅俗通字典[[#This Row],[字韻]] &amp; LEFT(雅俗通字典[[#This Row],[舒促聲]],1), 韻母對照資料表[十五音識別碼], 0), 2)</f>
        <v>i</v>
      </c>
      <c r="J9628">
        <f xml:space="preserve"> MATCH(雅俗通字典[[#This Row],[聲調]], 雅俗通聲調, 0)</f>
        <v>3</v>
      </c>
      <c r="K9628" t="str">
        <f xml:space="preserve"> _xlfn.CONCAT(雅俗通字典[[#This Row],[聲]:[調]])</f>
        <v>qi3</v>
      </c>
      <c r="L9628" t="str">
        <f xml:space="preserve"> 雅俗通字典[[#This Row],[字韻]] &amp; 雅俗通字典[[#This Row],[聲調]] &amp; "聲" &amp; 雅俗通字典[[#This Row],[切音]]</f>
        <v>居上去聲英</v>
      </c>
      <c r="M9628" t="str">
        <f xml:space="preserve"> 雅俗通字典[[#This Row],[字韻]] &amp; TEXT(雅俗通字典[[#This Row],[調]], "[DBNum1]") &amp; 雅俗通字典[[#This Row],[切音]]</f>
        <v>居三英</v>
      </c>
    </row>
    <row r="9629" spans="1:13">
      <c r="A9629">
        <v>9628</v>
      </c>
      <c r="B9629" s="13" t="s">
        <v>10252</v>
      </c>
      <c r="C9629" s="13" t="s">
        <v>88</v>
      </c>
      <c r="D9629" s="13" t="s">
        <v>9713</v>
      </c>
      <c r="E9629" s="13" t="s">
        <v>275</v>
      </c>
      <c r="F9629" t="s">
        <v>10250</v>
      </c>
      <c r="G9629" s="13" t="str">
        <f xml:space="preserve"> IF( RIGHT(雅俗通字典[[#This Row],[聲調]],1)&lt;&gt;"入", "舒聲", "促聲")</f>
        <v>舒聲</v>
      </c>
      <c r="H9629" t="str">
        <f xml:space="preserve"> INDEX(聲母對照資料表[], MATCH(雅俗通字典[[#This Row],[切音]], 聲母對照資料表[十五音], 0), 2)</f>
        <v>q</v>
      </c>
      <c r="I9629" t="str">
        <f xml:space="preserve"> INDEX(韻母對照資料表[], MATCH(雅俗通字典[[#This Row],[字韻]] &amp; LEFT(雅俗通字典[[#This Row],[舒促聲]],1), 韻母對照資料表[十五音識別碼], 0), 2)</f>
        <v>i</v>
      </c>
      <c r="J9629">
        <f xml:space="preserve"> MATCH(雅俗通字典[[#This Row],[聲調]], 雅俗通聲調, 0)</f>
        <v>3</v>
      </c>
      <c r="K9629" t="str">
        <f xml:space="preserve"> _xlfn.CONCAT(雅俗通字典[[#This Row],[聲]:[調]])</f>
        <v>qi3</v>
      </c>
      <c r="L9629" t="str">
        <f xml:space="preserve"> 雅俗通字典[[#This Row],[字韻]] &amp; 雅俗通字典[[#This Row],[聲調]] &amp; "聲" &amp; 雅俗通字典[[#This Row],[切音]]</f>
        <v>居上去聲英</v>
      </c>
      <c r="M9629" t="str">
        <f xml:space="preserve"> 雅俗通字典[[#This Row],[字韻]] &amp; TEXT(雅俗通字典[[#This Row],[調]], "[DBNum1]") &amp; 雅俗通字典[[#This Row],[切音]]</f>
        <v>居三英</v>
      </c>
    </row>
    <row r="9630" spans="1:13">
      <c r="A9630">
        <v>9629</v>
      </c>
      <c r="B9630" s="13" t="s">
        <v>9106</v>
      </c>
      <c r="C9630" s="13" t="s">
        <v>88</v>
      </c>
      <c r="D9630" s="13" t="s">
        <v>9713</v>
      </c>
      <c r="E9630" s="13" t="s">
        <v>275</v>
      </c>
      <c r="F9630" t="s">
        <v>10250</v>
      </c>
      <c r="G9630" s="13" t="str">
        <f xml:space="preserve"> IF( RIGHT(雅俗通字典[[#This Row],[聲調]],1)&lt;&gt;"入", "舒聲", "促聲")</f>
        <v>舒聲</v>
      </c>
      <c r="H9630" t="str">
        <f xml:space="preserve"> INDEX(聲母對照資料表[], MATCH(雅俗通字典[[#This Row],[切音]], 聲母對照資料表[十五音], 0), 2)</f>
        <v>q</v>
      </c>
      <c r="I9630" t="str">
        <f xml:space="preserve"> INDEX(韻母對照資料表[], MATCH(雅俗通字典[[#This Row],[字韻]] &amp; LEFT(雅俗通字典[[#This Row],[舒促聲]],1), 韻母對照資料表[十五音識別碼], 0), 2)</f>
        <v>i</v>
      </c>
      <c r="J9630">
        <f xml:space="preserve"> MATCH(雅俗通字典[[#This Row],[聲調]], 雅俗通聲調, 0)</f>
        <v>3</v>
      </c>
      <c r="K9630" t="str">
        <f xml:space="preserve"> _xlfn.CONCAT(雅俗通字典[[#This Row],[聲]:[調]])</f>
        <v>qi3</v>
      </c>
      <c r="L9630" t="str">
        <f xml:space="preserve"> 雅俗通字典[[#This Row],[字韻]] &amp; 雅俗通字典[[#This Row],[聲調]] &amp; "聲" &amp; 雅俗通字典[[#This Row],[切音]]</f>
        <v>居上去聲英</v>
      </c>
      <c r="M9630" t="str">
        <f xml:space="preserve"> 雅俗通字典[[#This Row],[字韻]] &amp; TEXT(雅俗通字典[[#This Row],[調]], "[DBNum1]") &amp; 雅俗通字典[[#This Row],[切音]]</f>
        <v>居三英</v>
      </c>
    </row>
    <row r="9631" spans="1:13">
      <c r="A9631">
        <v>9630</v>
      </c>
      <c r="B9631" s="13" t="s">
        <v>10253</v>
      </c>
      <c r="C9631" s="13" t="s">
        <v>88</v>
      </c>
      <c r="D9631" s="13" t="s">
        <v>9713</v>
      </c>
      <c r="E9631" s="13" t="s">
        <v>275</v>
      </c>
      <c r="F9631" t="s">
        <v>10250</v>
      </c>
      <c r="G9631" s="13" t="str">
        <f xml:space="preserve"> IF( RIGHT(雅俗通字典[[#This Row],[聲調]],1)&lt;&gt;"入", "舒聲", "促聲")</f>
        <v>舒聲</v>
      </c>
      <c r="H9631" t="str">
        <f xml:space="preserve"> INDEX(聲母對照資料表[], MATCH(雅俗通字典[[#This Row],[切音]], 聲母對照資料表[十五音], 0), 2)</f>
        <v>q</v>
      </c>
      <c r="I9631" t="str">
        <f xml:space="preserve"> INDEX(韻母對照資料表[], MATCH(雅俗通字典[[#This Row],[字韻]] &amp; LEFT(雅俗通字典[[#This Row],[舒促聲]],1), 韻母對照資料表[十五音識別碼], 0), 2)</f>
        <v>i</v>
      </c>
      <c r="J9631">
        <f xml:space="preserve"> MATCH(雅俗通字典[[#This Row],[聲調]], 雅俗通聲調, 0)</f>
        <v>3</v>
      </c>
      <c r="K9631" t="str">
        <f xml:space="preserve"> _xlfn.CONCAT(雅俗通字典[[#This Row],[聲]:[調]])</f>
        <v>qi3</v>
      </c>
      <c r="L9631" t="str">
        <f xml:space="preserve"> 雅俗通字典[[#This Row],[字韻]] &amp; 雅俗通字典[[#This Row],[聲調]] &amp; "聲" &amp; 雅俗通字典[[#This Row],[切音]]</f>
        <v>居上去聲英</v>
      </c>
      <c r="M9631" t="str">
        <f xml:space="preserve"> 雅俗通字典[[#This Row],[字韻]] &amp; TEXT(雅俗通字典[[#This Row],[調]], "[DBNum1]") &amp; 雅俗通字典[[#This Row],[切音]]</f>
        <v>居三英</v>
      </c>
    </row>
    <row r="9632" spans="1:13">
      <c r="A9632">
        <v>9631</v>
      </c>
      <c r="B9632" s="13" t="s">
        <v>10254</v>
      </c>
      <c r="C9632" s="13" t="s">
        <v>88</v>
      </c>
      <c r="D9632" s="13" t="s">
        <v>9713</v>
      </c>
      <c r="E9632" s="13" t="s">
        <v>275</v>
      </c>
      <c r="F9632" t="s">
        <v>10250</v>
      </c>
      <c r="G9632" s="13" t="str">
        <f xml:space="preserve"> IF( RIGHT(雅俗通字典[[#This Row],[聲調]],1)&lt;&gt;"入", "舒聲", "促聲")</f>
        <v>舒聲</v>
      </c>
      <c r="H9632" t="str">
        <f xml:space="preserve"> INDEX(聲母對照資料表[], MATCH(雅俗通字典[[#This Row],[切音]], 聲母對照資料表[十五音], 0), 2)</f>
        <v>q</v>
      </c>
      <c r="I9632" t="str">
        <f xml:space="preserve"> INDEX(韻母對照資料表[], MATCH(雅俗通字典[[#This Row],[字韻]] &amp; LEFT(雅俗通字典[[#This Row],[舒促聲]],1), 韻母對照資料表[十五音識別碼], 0), 2)</f>
        <v>i</v>
      </c>
      <c r="J9632">
        <f xml:space="preserve"> MATCH(雅俗通字典[[#This Row],[聲調]], 雅俗通聲調, 0)</f>
        <v>3</v>
      </c>
      <c r="K9632" t="str">
        <f xml:space="preserve"> _xlfn.CONCAT(雅俗通字典[[#This Row],[聲]:[調]])</f>
        <v>qi3</v>
      </c>
      <c r="L9632" t="str">
        <f xml:space="preserve"> 雅俗通字典[[#This Row],[字韻]] &amp; 雅俗通字典[[#This Row],[聲調]] &amp; "聲" &amp; 雅俗通字典[[#This Row],[切音]]</f>
        <v>居上去聲英</v>
      </c>
      <c r="M9632" t="str">
        <f xml:space="preserve"> 雅俗通字典[[#This Row],[字韻]] &amp; TEXT(雅俗通字典[[#This Row],[調]], "[DBNum1]") &amp; 雅俗通字典[[#This Row],[切音]]</f>
        <v>居三英</v>
      </c>
    </row>
    <row r="9633" spans="1:13">
      <c r="A9633">
        <v>9632</v>
      </c>
      <c r="B9633" s="13" t="s">
        <v>10255</v>
      </c>
      <c r="C9633" s="13" t="s">
        <v>88</v>
      </c>
      <c r="D9633" s="13" t="s">
        <v>9713</v>
      </c>
      <c r="E9633" s="13" t="s">
        <v>275</v>
      </c>
      <c r="F9633" t="s">
        <v>10250</v>
      </c>
      <c r="G9633" s="13" t="str">
        <f xml:space="preserve"> IF( RIGHT(雅俗通字典[[#This Row],[聲調]],1)&lt;&gt;"入", "舒聲", "促聲")</f>
        <v>舒聲</v>
      </c>
      <c r="H9633" t="str">
        <f xml:space="preserve"> INDEX(聲母對照資料表[], MATCH(雅俗通字典[[#This Row],[切音]], 聲母對照資料表[十五音], 0), 2)</f>
        <v>q</v>
      </c>
      <c r="I9633" t="str">
        <f xml:space="preserve"> INDEX(韻母對照資料表[], MATCH(雅俗通字典[[#This Row],[字韻]] &amp; LEFT(雅俗通字典[[#This Row],[舒促聲]],1), 韻母對照資料表[十五音識別碼], 0), 2)</f>
        <v>i</v>
      </c>
      <c r="J9633">
        <f xml:space="preserve"> MATCH(雅俗通字典[[#This Row],[聲調]], 雅俗通聲調, 0)</f>
        <v>3</v>
      </c>
      <c r="K9633" t="str">
        <f xml:space="preserve"> _xlfn.CONCAT(雅俗通字典[[#This Row],[聲]:[調]])</f>
        <v>qi3</v>
      </c>
      <c r="L9633" t="str">
        <f xml:space="preserve"> 雅俗通字典[[#This Row],[字韻]] &amp; 雅俗通字典[[#This Row],[聲調]] &amp; "聲" &amp; 雅俗通字典[[#This Row],[切音]]</f>
        <v>居上去聲英</v>
      </c>
      <c r="M9633" t="str">
        <f xml:space="preserve"> 雅俗通字典[[#This Row],[字韻]] &amp; TEXT(雅俗通字典[[#This Row],[調]], "[DBNum1]") &amp; 雅俗通字典[[#This Row],[切音]]</f>
        <v>居三英</v>
      </c>
    </row>
    <row r="9634" spans="1:13">
      <c r="A9634">
        <v>9633</v>
      </c>
      <c r="B9634" s="13" t="s">
        <v>10256</v>
      </c>
      <c r="C9634" s="13" t="s">
        <v>88</v>
      </c>
      <c r="D9634" s="13" t="s">
        <v>9713</v>
      </c>
      <c r="E9634" s="13" t="s">
        <v>275</v>
      </c>
      <c r="F9634" t="s">
        <v>10250</v>
      </c>
      <c r="G9634" s="13" t="str">
        <f xml:space="preserve"> IF( RIGHT(雅俗通字典[[#This Row],[聲調]],1)&lt;&gt;"入", "舒聲", "促聲")</f>
        <v>舒聲</v>
      </c>
      <c r="H9634" t="str">
        <f xml:space="preserve"> INDEX(聲母對照資料表[], MATCH(雅俗通字典[[#This Row],[切音]], 聲母對照資料表[十五音], 0), 2)</f>
        <v>q</v>
      </c>
      <c r="I9634" t="str">
        <f xml:space="preserve"> INDEX(韻母對照資料表[], MATCH(雅俗通字典[[#This Row],[字韻]] &amp; LEFT(雅俗通字典[[#This Row],[舒促聲]],1), 韻母對照資料表[十五音識別碼], 0), 2)</f>
        <v>i</v>
      </c>
      <c r="J9634">
        <f xml:space="preserve"> MATCH(雅俗通字典[[#This Row],[聲調]], 雅俗通聲調, 0)</f>
        <v>3</v>
      </c>
      <c r="K9634" t="str">
        <f xml:space="preserve"> _xlfn.CONCAT(雅俗通字典[[#This Row],[聲]:[調]])</f>
        <v>qi3</v>
      </c>
      <c r="L9634" t="str">
        <f xml:space="preserve"> 雅俗通字典[[#This Row],[字韻]] &amp; 雅俗通字典[[#This Row],[聲調]] &amp; "聲" &amp; 雅俗通字典[[#This Row],[切音]]</f>
        <v>居上去聲英</v>
      </c>
      <c r="M9634" t="str">
        <f xml:space="preserve"> 雅俗通字典[[#This Row],[字韻]] &amp; TEXT(雅俗通字典[[#This Row],[調]], "[DBNum1]") &amp; 雅俗通字典[[#This Row],[切音]]</f>
        <v>居三英</v>
      </c>
    </row>
    <row r="9635" spans="1:13">
      <c r="A9635">
        <v>9634</v>
      </c>
      <c r="B9635" s="13" t="s">
        <v>10257</v>
      </c>
      <c r="C9635" s="13" t="s">
        <v>88</v>
      </c>
      <c r="D9635" s="13" t="s">
        <v>9713</v>
      </c>
      <c r="E9635" s="13" t="s">
        <v>275</v>
      </c>
      <c r="F9635" t="s">
        <v>10250</v>
      </c>
      <c r="G9635" s="13" t="str">
        <f xml:space="preserve"> IF( RIGHT(雅俗通字典[[#This Row],[聲調]],1)&lt;&gt;"入", "舒聲", "促聲")</f>
        <v>舒聲</v>
      </c>
      <c r="H9635" t="str">
        <f xml:space="preserve"> INDEX(聲母對照資料表[], MATCH(雅俗通字典[[#This Row],[切音]], 聲母對照資料表[十五音], 0), 2)</f>
        <v>q</v>
      </c>
      <c r="I9635" t="str">
        <f xml:space="preserve"> INDEX(韻母對照資料表[], MATCH(雅俗通字典[[#This Row],[字韻]] &amp; LEFT(雅俗通字典[[#This Row],[舒促聲]],1), 韻母對照資料表[十五音識別碼], 0), 2)</f>
        <v>i</v>
      </c>
      <c r="J9635">
        <f xml:space="preserve"> MATCH(雅俗通字典[[#This Row],[聲調]], 雅俗通聲調, 0)</f>
        <v>3</v>
      </c>
      <c r="K9635" t="str">
        <f xml:space="preserve"> _xlfn.CONCAT(雅俗通字典[[#This Row],[聲]:[調]])</f>
        <v>qi3</v>
      </c>
      <c r="L9635" t="str">
        <f xml:space="preserve"> 雅俗通字典[[#This Row],[字韻]] &amp; 雅俗通字典[[#This Row],[聲調]] &amp; "聲" &amp; 雅俗通字典[[#This Row],[切音]]</f>
        <v>居上去聲英</v>
      </c>
      <c r="M9635" t="str">
        <f xml:space="preserve"> 雅俗通字典[[#This Row],[字韻]] &amp; TEXT(雅俗通字典[[#This Row],[調]], "[DBNum1]") &amp; 雅俗通字典[[#This Row],[切音]]</f>
        <v>居三英</v>
      </c>
    </row>
    <row r="9636" spans="1:13">
      <c r="A9636">
        <v>9635</v>
      </c>
      <c r="B9636" s="13" t="s">
        <v>10258</v>
      </c>
      <c r="C9636" s="13" t="s">
        <v>88</v>
      </c>
      <c r="D9636" s="13" t="s">
        <v>9713</v>
      </c>
      <c r="E9636" s="13" t="s">
        <v>275</v>
      </c>
      <c r="F9636" t="s">
        <v>10250</v>
      </c>
      <c r="G9636" s="13" t="str">
        <f xml:space="preserve"> IF( RIGHT(雅俗通字典[[#This Row],[聲調]],1)&lt;&gt;"入", "舒聲", "促聲")</f>
        <v>舒聲</v>
      </c>
      <c r="H9636" t="str">
        <f xml:space="preserve"> INDEX(聲母對照資料表[], MATCH(雅俗通字典[[#This Row],[切音]], 聲母對照資料表[十五音], 0), 2)</f>
        <v>q</v>
      </c>
      <c r="I9636" t="str">
        <f xml:space="preserve"> INDEX(韻母對照資料表[], MATCH(雅俗通字典[[#This Row],[字韻]] &amp; LEFT(雅俗通字典[[#This Row],[舒促聲]],1), 韻母對照資料表[十五音識別碼], 0), 2)</f>
        <v>i</v>
      </c>
      <c r="J9636">
        <f xml:space="preserve"> MATCH(雅俗通字典[[#This Row],[聲調]], 雅俗通聲調, 0)</f>
        <v>3</v>
      </c>
      <c r="K9636" t="str">
        <f xml:space="preserve"> _xlfn.CONCAT(雅俗通字典[[#This Row],[聲]:[調]])</f>
        <v>qi3</v>
      </c>
      <c r="L9636" t="str">
        <f xml:space="preserve"> 雅俗通字典[[#This Row],[字韻]] &amp; 雅俗通字典[[#This Row],[聲調]] &amp; "聲" &amp; 雅俗通字典[[#This Row],[切音]]</f>
        <v>居上去聲英</v>
      </c>
      <c r="M9636" t="str">
        <f xml:space="preserve"> 雅俗通字典[[#This Row],[字韻]] &amp; TEXT(雅俗通字典[[#This Row],[調]], "[DBNum1]") &amp; 雅俗通字典[[#This Row],[切音]]</f>
        <v>居三英</v>
      </c>
    </row>
    <row r="9637" spans="1:13">
      <c r="A9637">
        <v>9636</v>
      </c>
      <c r="B9637" s="13" t="s">
        <v>10259</v>
      </c>
      <c r="C9637" s="13" t="s">
        <v>88</v>
      </c>
      <c r="D9637" s="13" t="s">
        <v>9713</v>
      </c>
      <c r="E9637" s="13" t="s">
        <v>275</v>
      </c>
      <c r="F9637" t="s">
        <v>10250</v>
      </c>
      <c r="G9637" s="13" t="str">
        <f xml:space="preserve"> IF( RIGHT(雅俗通字典[[#This Row],[聲調]],1)&lt;&gt;"入", "舒聲", "促聲")</f>
        <v>舒聲</v>
      </c>
      <c r="H9637" t="str">
        <f xml:space="preserve"> INDEX(聲母對照資料表[], MATCH(雅俗通字典[[#This Row],[切音]], 聲母對照資料表[十五音], 0), 2)</f>
        <v>q</v>
      </c>
      <c r="I9637" t="str">
        <f xml:space="preserve"> INDEX(韻母對照資料表[], MATCH(雅俗通字典[[#This Row],[字韻]] &amp; LEFT(雅俗通字典[[#This Row],[舒促聲]],1), 韻母對照資料表[十五音識別碼], 0), 2)</f>
        <v>i</v>
      </c>
      <c r="J9637">
        <f xml:space="preserve"> MATCH(雅俗通字典[[#This Row],[聲調]], 雅俗通聲調, 0)</f>
        <v>3</v>
      </c>
      <c r="K9637" t="str">
        <f xml:space="preserve"> _xlfn.CONCAT(雅俗通字典[[#This Row],[聲]:[調]])</f>
        <v>qi3</v>
      </c>
      <c r="L9637" t="str">
        <f xml:space="preserve"> 雅俗通字典[[#This Row],[字韻]] &amp; 雅俗通字典[[#This Row],[聲調]] &amp; "聲" &amp; 雅俗通字典[[#This Row],[切音]]</f>
        <v>居上去聲英</v>
      </c>
      <c r="M9637" t="str">
        <f xml:space="preserve"> 雅俗通字典[[#This Row],[字韻]] &amp; TEXT(雅俗通字典[[#This Row],[調]], "[DBNum1]") &amp; 雅俗通字典[[#This Row],[切音]]</f>
        <v>居三英</v>
      </c>
    </row>
    <row r="9638" spans="1:13">
      <c r="A9638">
        <v>9637</v>
      </c>
      <c r="B9638" s="13" t="s">
        <v>10260</v>
      </c>
      <c r="C9638" s="13" t="s">
        <v>88</v>
      </c>
      <c r="D9638" s="13" t="s">
        <v>9713</v>
      </c>
      <c r="E9638" s="13" t="s">
        <v>275</v>
      </c>
      <c r="F9638" t="s">
        <v>10250</v>
      </c>
      <c r="G9638" s="13" t="str">
        <f xml:space="preserve"> IF( RIGHT(雅俗通字典[[#This Row],[聲調]],1)&lt;&gt;"入", "舒聲", "促聲")</f>
        <v>舒聲</v>
      </c>
      <c r="H9638" t="str">
        <f xml:space="preserve"> INDEX(聲母對照資料表[], MATCH(雅俗通字典[[#This Row],[切音]], 聲母對照資料表[十五音], 0), 2)</f>
        <v>q</v>
      </c>
      <c r="I9638" t="str">
        <f xml:space="preserve"> INDEX(韻母對照資料表[], MATCH(雅俗通字典[[#This Row],[字韻]] &amp; LEFT(雅俗通字典[[#This Row],[舒促聲]],1), 韻母對照資料表[十五音識別碼], 0), 2)</f>
        <v>i</v>
      </c>
      <c r="J9638">
        <f xml:space="preserve"> MATCH(雅俗通字典[[#This Row],[聲調]], 雅俗通聲調, 0)</f>
        <v>3</v>
      </c>
      <c r="K9638" t="str">
        <f xml:space="preserve"> _xlfn.CONCAT(雅俗通字典[[#This Row],[聲]:[調]])</f>
        <v>qi3</v>
      </c>
      <c r="L9638" t="str">
        <f xml:space="preserve"> 雅俗通字典[[#This Row],[字韻]] &amp; 雅俗通字典[[#This Row],[聲調]] &amp; "聲" &amp; 雅俗通字典[[#This Row],[切音]]</f>
        <v>居上去聲英</v>
      </c>
      <c r="M9638" t="str">
        <f xml:space="preserve"> 雅俗通字典[[#This Row],[字韻]] &amp; TEXT(雅俗通字典[[#This Row],[調]], "[DBNum1]") &amp; 雅俗通字典[[#This Row],[切音]]</f>
        <v>居三英</v>
      </c>
    </row>
    <row r="9639" spans="1:13">
      <c r="A9639">
        <v>9638</v>
      </c>
      <c r="B9639" s="13" t="s">
        <v>10261</v>
      </c>
      <c r="C9639" s="13" t="s">
        <v>88</v>
      </c>
      <c r="D9639" s="13" t="s">
        <v>9713</v>
      </c>
      <c r="E9639" s="13" t="s">
        <v>275</v>
      </c>
      <c r="F9639" t="s">
        <v>10250</v>
      </c>
      <c r="G9639" s="13" t="str">
        <f xml:space="preserve"> IF( RIGHT(雅俗通字典[[#This Row],[聲調]],1)&lt;&gt;"入", "舒聲", "促聲")</f>
        <v>舒聲</v>
      </c>
      <c r="H9639" t="str">
        <f xml:space="preserve"> INDEX(聲母對照資料表[], MATCH(雅俗通字典[[#This Row],[切音]], 聲母對照資料表[十五音], 0), 2)</f>
        <v>q</v>
      </c>
      <c r="I9639" t="str">
        <f xml:space="preserve"> INDEX(韻母對照資料表[], MATCH(雅俗通字典[[#This Row],[字韻]] &amp; LEFT(雅俗通字典[[#This Row],[舒促聲]],1), 韻母對照資料表[十五音識別碼], 0), 2)</f>
        <v>i</v>
      </c>
      <c r="J9639">
        <f xml:space="preserve"> MATCH(雅俗通字典[[#This Row],[聲調]], 雅俗通聲調, 0)</f>
        <v>3</v>
      </c>
      <c r="K9639" t="str">
        <f xml:space="preserve"> _xlfn.CONCAT(雅俗通字典[[#This Row],[聲]:[調]])</f>
        <v>qi3</v>
      </c>
      <c r="L9639" t="str">
        <f xml:space="preserve"> 雅俗通字典[[#This Row],[字韻]] &amp; 雅俗通字典[[#This Row],[聲調]] &amp; "聲" &amp; 雅俗通字典[[#This Row],[切音]]</f>
        <v>居上去聲英</v>
      </c>
      <c r="M9639" t="str">
        <f xml:space="preserve"> 雅俗通字典[[#This Row],[字韻]] &amp; TEXT(雅俗通字典[[#This Row],[調]], "[DBNum1]") &amp; 雅俗通字典[[#This Row],[切音]]</f>
        <v>居三英</v>
      </c>
    </row>
    <row r="9640" spans="1:13">
      <c r="A9640">
        <v>9639</v>
      </c>
      <c r="B9640" s="13" t="s">
        <v>10262</v>
      </c>
      <c r="C9640" s="13" t="s">
        <v>88</v>
      </c>
      <c r="D9640" s="13" t="s">
        <v>9713</v>
      </c>
      <c r="E9640" s="13" t="s">
        <v>275</v>
      </c>
      <c r="F9640" t="s">
        <v>10250</v>
      </c>
      <c r="G9640" s="13" t="str">
        <f xml:space="preserve"> IF( RIGHT(雅俗通字典[[#This Row],[聲調]],1)&lt;&gt;"入", "舒聲", "促聲")</f>
        <v>舒聲</v>
      </c>
      <c r="H9640" t="str">
        <f xml:space="preserve"> INDEX(聲母對照資料表[], MATCH(雅俗通字典[[#This Row],[切音]], 聲母對照資料表[十五音], 0), 2)</f>
        <v>q</v>
      </c>
      <c r="I9640" t="str">
        <f xml:space="preserve"> INDEX(韻母對照資料表[], MATCH(雅俗通字典[[#This Row],[字韻]] &amp; LEFT(雅俗通字典[[#This Row],[舒促聲]],1), 韻母對照資料表[十五音識別碼], 0), 2)</f>
        <v>i</v>
      </c>
      <c r="J9640">
        <f xml:space="preserve"> MATCH(雅俗通字典[[#This Row],[聲調]], 雅俗通聲調, 0)</f>
        <v>3</v>
      </c>
      <c r="K9640" t="str">
        <f xml:space="preserve"> _xlfn.CONCAT(雅俗通字典[[#This Row],[聲]:[調]])</f>
        <v>qi3</v>
      </c>
      <c r="L9640" t="str">
        <f xml:space="preserve"> 雅俗通字典[[#This Row],[字韻]] &amp; 雅俗通字典[[#This Row],[聲調]] &amp; "聲" &amp; 雅俗通字典[[#This Row],[切音]]</f>
        <v>居上去聲英</v>
      </c>
      <c r="M9640" t="str">
        <f xml:space="preserve"> 雅俗通字典[[#This Row],[字韻]] &amp; TEXT(雅俗通字典[[#This Row],[調]], "[DBNum1]") &amp; 雅俗通字典[[#This Row],[切音]]</f>
        <v>居三英</v>
      </c>
    </row>
    <row r="9641" spans="1:13">
      <c r="A9641">
        <v>9640</v>
      </c>
      <c r="B9641" s="13" t="s">
        <v>10263</v>
      </c>
      <c r="C9641" s="13" t="s">
        <v>88</v>
      </c>
      <c r="D9641" s="13" t="s">
        <v>9713</v>
      </c>
      <c r="E9641" s="13" t="s">
        <v>275</v>
      </c>
      <c r="F9641" t="s">
        <v>10250</v>
      </c>
      <c r="G9641" s="13" t="str">
        <f xml:space="preserve"> IF( RIGHT(雅俗通字典[[#This Row],[聲調]],1)&lt;&gt;"入", "舒聲", "促聲")</f>
        <v>舒聲</v>
      </c>
      <c r="H9641" t="str">
        <f xml:space="preserve"> INDEX(聲母對照資料表[], MATCH(雅俗通字典[[#This Row],[切音]], 聲母對照資料表[十五音], 0), 2)</f>
        <v>q</v>
      </c>
      <c r="I9641" t="str">
        <f xml:space="preserve"> INDEX(韻母對照資料表[], MATCH(雅俗通字典[[#This Row],[字韻]] &amp; LEFT(雅俗通字典[[#This Row],[舒促聲]],1), 韻母對照資料表[十五音識別碼], 0), 2)</f>
        <v>i</v>
      </c>
      <c r="J9641">
        <f xml:space="preserve"> MATCH(雅俗通字典[[#This Row],[聲調]], 雅俗通聲調, 0)</f>
        <v>3</v>
      </c>
      <c r="K9641" t="str">
        <f xml:space="preserve"> _xlfn.CONCAT(雅俗通字典[[#This Row],[聲]:[調]])</f>
        <v>qi3</v>
      </c>
      <c r="L9641" t="str">
        <f xml:space="preserve"> 雅俗通字典[[#This Row],[字韻]] &amp; 雅俗通字典[[#This Row],[聲調]] &amp; "聲" &amp; 雅俗通字典[[#This Row],[切音]]</f>
        <v>居上去聲英</v>
      </c>
      <c r="M9641" t="str">
        <f xml:space="preserve"> 雅俗通字典[[#This Row],[字韻]] &amp; TEXT(雅俗通字典[[#This Row],[調]], "[DBNum1]") &amp; 雅俗通字典[[#This Row],[切音]]</f>
        <v>居三英</v>
      </c>
    </row>
    <row r="9642" spans="1:13">
      <c r="A9642">
        <v>9641</v>
      </c>
      <c r="B9642" s="13" t="s">
        <v>10264</v>
      </c>
      <c r="C9642" s="13" t="s">
        <v>88</v>
      </c>
      <c r="D9642" s="13" t="s">
        <v>9713</v>
      </c>
      <c r="E9642" s="13" t="s">
        <v>275</v>
      </c>
      <c r="F9642" t="s">
        <v>10250</v>
      </c>
      <c r="G9642" s="13" t="str">
        <f xml:space="preserve"> IF( RIGHT(雅俗通字典[[#This Row],[聲調]],1)&lt;&gt;"入", "舒聲", "促聲")</f>
        <v>舒聲</v>
      </c>
      <c r="H9642" t="str">
        <f xml:space="preserve"> INDEX(聲母對照資料表[], MATCH(雅俗通字典[[#This Row],[切音]], 聲母對照資料表[十五音], 0), 2)</f>
        <v>q</v>
      </c>
      <c r="I9642" t="str">
        <f xml:space="preserve"> INDEX(韻母對照資料表[], MATCH(雅俗通字典[[#This Row],[字韻]] &amp; LEFT(雅俗通字典[[#This Row],[舒促聲]],1), 韻母對照資料表[十五音識別碼], 0), 2)</f>
        <v>i</v>
      </c>
      <c r="J9642">
        <f xml:space="preserve"> MATCH(雅俗通字典[[#This Row],[聲調]], 雅俗通聲調, 0)</f>
        <v>3</v>
      </c>
      <c r="K9642" t="str">
        <f xml:space="preserve"> _xlfn.CONCAT(雅俗通字典[[#This Row],[聲]:[調]])</f>
        <v>qi3</v>
      </c>
      <c r="L9642" t="str">
        <f xml:space="preserve"> 雅俗通字典[[#This Row],[字韻]] &amp; 雅俗通字典[[#This Row],[聲調]] &amp; "聲" &amp; 雅俗通字典[[#This Row],[切音]]</f>
        <v>居上去聲英</v>
      </c>
      <c r="M9642" t="str">
        <f xml:space="preserve"> 雅俗通字典[[#This Row],[字韻]] &amp; TEXT(雅俗通字典[[#This Row],[調]], "[DBNum1]") &amp; 雅俗通字典[[#This Row],[切音]]</f>
        <v>居三英</v>
      </c>
    </row>
    <row r="9643" spans="1:13">
      <c r="A9643">
        <v>9642</v>
      </c>
      <c r="B9643" s="13" t="s">
        <v>10265</v>
      </c>
      <c r="C9643" s="13" t="s">
        <v>88</v>
      </c>
      <c r="D9643" s="13" t="s">
        <v>9713</v>
      </c>
      <c r="E9643" s="13" t="s">
        <v>275</v>
      </c>
      <c r="F9643" t="s">
        <v>10250</v>
      </c>
      <c r="G9643" s="13" t="str">
        <f xml:space="preserve"> IF( RIGHT(雅俗通字典[[#This Row],[聲調]],1)&lt;&gt;"入", "舒聲", "促聲")</f>
        <v>舒聲</v>
      </c>
      <c r="H9643" t="str">
        <f xml:space="preserve"> INDEX(聲母對照資料表[], MATCH(雅俗通字典[[#This Row],[切音]], 聲母對照資料表[十五音], 0), 2)</f>
        <v>q</v>
      </c>
      <c r="I9643" t="str">
        <f xml:space="preserve"> INDEX(韻母對照資料表[], MATCH(雅俗通字典[[#This Row],[字韻]] &amp; LEFT(雅俗通字典[[#This Row],[舒促聲]],1), 韻母對照資料表[十五音識別碼], 0), 2)</f>
        <v>i</v>
      </c>
      <c r="J9643">
        <f xml:space="preserve"> MATCH(雅俗通字典[[#This Row],[聲調]], 雅俗通聲調, 0)</f>
        <v>3</v>
      </c>
      <c r="K9643" t="str">
        <f xml:space="preserve"> _xlfn.CONCAT(雅俗通字典[[#This Row],[聲]:[調]])</f>
        <v>qi3</v>
      </c>
      <c r="L9643" t="str">
        <f xml:space="preserve"> 雅俗通字典[[#This Row],[字韻]] &amp; 雅俗通字典[[#This Row],[聲調]] &amp; "聲" &amp; 雅俗通字典[[#This Row],[切音]]</f>
        <v>居上去聲英</v>
      </c>
      <c r="M9643" t="str">
        <f xml:space="preserve"> 雅俗通字典[[#This Row],[字韻]] &amp; TEXT(雅俗通字典[[#This Row],[調]], "[DBNum1]") &amp; 雅俗通字典[[#This Row],[切音]]</f>
        <v>居三英</v>
      </c>
    </row>
    <row r="9644" spans="1:13">
      <c r="A9644">
        <v>9643</v>
      </c>
      <c r="B9644" s="13" t="s">
        <v>10266</v>
      </c>
      <c r="C9644" s="13" t="s">
        <v>88</v>
      </c>
      <c r="D9644" s="13" t="s">
        <v>9713</v>
      </c>
      <c r="E9644" s="13" t="s">
        <v>275</v>
      </c>
      <c r="F9644" t="s">
        <v>10250</v>
      </c>
      <c r="G9644" s="13" t="str">
        <f xml:space="preserve"> IF( RIGHT(雅俗通字典[[#This Row],[聲調]],1)&lt;&gt;"入", "舒聲", "促聲")</f>
        <v>舒聲</v>
      </c>
      <c r="H9644" t="str">
        <f xml:space="preserve"> INDEX(聲母對照資料表[], MATCH(雅俗通字典[[#This Row],[切音]], 聲母對照資料表[十五音], 0), 2)</f>
        <v>q</v>
      </c>
      <c r="I9644" t="str">
        <f xml:space="preserve"> INDEX(韻母對照資料表[], MATCH(雅俗通字典[[#This Row],[字韻]] &amp; LEFT(雅俗通字典[[#This Row],[舒促聲]],1), 韻母對照資料表[十五音識別碼], 0), 2)</f>
        <v>i</v>
      </c>
      <c r="J9644">
        <f xml:space="preserve"> MATCH(雅俗通字典[[#This Row],[聲調]], 雅俗通聲調, 0)</f>
        <v>3</v>
      </c>
      <c r="K9644" t="str">
        <f xml:space="preserve"> _xlfn.CONCAT(雅俗通字典[[#This Row],[聲]:[調]])</f>
        <v>qi3</v>
      </c>
      <c r="L9644" t="str">
        <f xml:space="preserve"> 雅俗通字典[[#This Row],[字韻]] &amp; 雅俗通字典[[#This Row],[聲調]] &amp; "聲" &amp; 雅俗通字典[[#This Row],[切音]]</f>
        <v>居上去聲英</v>
      </c>
      <c r="M9644" t="str">
        <f xml:space="preserve"> 雅俗通字典[[#This Row],[字韻]] &amp; TEXT(雅俗通字典[[#This Row],[調]], "[DBNum1]") &amp; 雅俗通字典[[#This Row],[切音]]</f>
        <v>居三英</v>
      </c>
    </row>
    <row r="9645" spans="1:13">
      <c r="A9645">
        <v>9644</v>
      </c>
      <c r="B9645" s="13" t="s">
        <v>10267</v>
      </c>
      <c r="C9645" s="13" t="s">
        <v>88</v>
      </c>
      <c r="D9645" s="13" t="s">
        <v>9713</v>
      </c>
      <c r="E9645" s="13" t="s">
        <v>275</v>
      </c>
      <c r="F9645" t="s">
        <v>10250</v>
      </c>
      <c r="G9645" s="13" t="str">
        <f xml:space="preserve"> IF( RIGHT(雅俗通字典[[#This Row],[聲調]],1)&lt;&gt;"入", "舒聲", "促聲")</f>
        <v>舒聲</v>
      </c>
      <c r="H9645" t="str">
        <f xml:space="preserve"> INDEX(聲母對照資料表[], MATCH(雅俗通字典[[#This Row],[切音]], 聲母對照資料表[十五音], 0), 2)</f>
        <v>q</v>
      </c>
      <c r="I9645" t="str">
        <f xml:space="preserve"> INDEX(韻母對照資料表[], MATCH(雅俗通字典[[#This Row],[字韻]] &amp; LEFT(雅俗通字典[[#This Row],[舒促聲]],1), 韻母對照資料表[十五音識別碼], 0), 2)</f>
        <v>i</v>
      </c>
      <c r="J9645">
        <f xml:space="preserve"> MATCH(雅俗通字典[[#This Row],[聲調]], 雅俗通聲調, 0)</f>
        <v>3</v>
      </c>
      <c r="K9645" t="str">
        <f xml:space="preserve"> _xlfn.CONCAT(雅俗通字典[[#This Row],[聲]:[調]])</f>
        <v>qi3</v>
      </c>
      <c r="L9645" t="str">
        <f xml:space="preserve"> 雅俗通字典[[#This Row],[字韻]] &amp; 雅俗通字典[[#This Row],[聲調]] &amp; "聲" &amp; 雅俗通字典[[#This Row],[切音]]</f>
        <v>居上去聲英</v>
      </c>
      <c r="M9645" t="str">
        <f xml:space="preserve"> 雅俗通字典[[#This Row],[字韻]] &amp; TEXT(雅俗通字典[[#This Row],[調]], "[DBNum1]") &amp; 雅俗通字典[[#This Row],[切音]]</f>
        <v>居三英</v>
      </c>
    </row>
    <row r="9646" spans="1:13">
      <c r="A9646">
        <v>9645</v>
      </c>
      <c r="B9646" s="13" t="s">
        <v>9849</v>
      </c>
      <c r="C9646" s="13" t="s">
        <v>88</v>
      </c>
      <c r="D9646" s="13" t="s">
        <v>9713</v>
      </c>
      <c r="E9646" s="13" t="s">
        <v>275</v>
      </c>
      <c r="F9646" t="s">
        <v>10250</v>
      </c>
      <c r="G9646" s="13" t="str">
        <f xml:space="preserve"> IF( RIGHT(雅俗通字典[[#This Row],[聲調]],1)&lt;&gt;"入", "舒聲", "促聲")</f>
        <v>舒聲</v>
      </c>
      <c r="H9646" t="str">
        <f xml:space="preserve"> INDEX(聲母對照資料表[], MATCH(雅俗通字典[[#This Row],[切音]], 聲母對照資料表[十五音], 0), 2)</f>
        <v>q</v>
      </c>
      <c r="I9646" t="str">
        <f xml:space="preserve"> INDEX(韻母對照資料表[], MATCH(雅俗通字典[[#This Row],[字韻]] &amp; LEFT(雅俗通字典[[#This Row],[舒促聲]],1), 韻母對照資料表[十五音識別碼], 0), 2)</f>
        <v>i</v>
      </c>
      <c r="J9646">
        <f xml:space="preserve"> MATCH(雅俗通字典[[#This Row],[聲調]], 雅俗通聲調, 0)</f>
        <v>3</v>
      </c>
      <c r="K9646" t="str">
        <f xml:space="preserve"> _xlfn.CONCAT(雅俗通字典[[#This Row],[聲]:[調]])</f>
        <v>qi3</v>
      </c>
      <c r="L9646" t="str">
        <f xml:space="preserve"> 雅俗通字典[[#This Row],[字韻]] &amp; 雅俗通字典[[#This Row],[聲調]] &amp; "聲" &amp; 雅俗通字典[[#This Row],[切音]]</f>
        <v>居上去聲英</v>
      </c>
      <c r="M9646" t="str">
        <f xml:space="preserve"> 雅俗通字典[[#This Row],[字韻]] &amp; TEXT(雅俗通字典[[#This Row],[調]], "[DBNum1]") &amp; 雅俗通字典[[#This Row],[切音]]</f>
        <v>居三英</v>
      </c>
    </row>
    <row r="9647" spans="1:13">
      <c r="A9647">
        <v>9646</v>
      </c>
      <c r="B9647" s="13" t="s">
        <v>10084</v>
      </c>
      <c r="C9647" s="13" t="s">
        <v>88</v>
      </c>
      <c r="D9647" s="13" t="s">
        <v>9713</v>
      </c>
      <c r="E9647" s="13" t="s">
        <v>275</v>
      </c>
      <c r="F9647" t="s">
        <v>10250</v>
      </c>
      <c r="G9647" s="13" t="str">
        <f xml:space="preserve"> IF( RIGHT(雅俗通字典[[#This Row],[聲調]],1)&lt;&gt;"入", "舒聲", "促聲")</f>
        <v>舒聲</v>
      </c>
      <c r="H9647" t="str">
        <f xml:space="preserve"> INDEX(聲母對照資料表[], MATCH(雅俗通字典[[#This Row],[切音]], 聲母對照資料表[十五音], 0), 2)</f>
        <v>q</v>
      </c>
      <c r="I9647" t="str">
        <f xml:space="preserve"> INDEX(韻母對照資料表[], MATCH(雅俗通字典[[#This Row],[字韻]] &amp; LEFT(雅俗通字典[[#This Row],[舒促聲]],1), 韻母對照資料表[十五音識別碼], 0), 2)</f>
        <v>i</v>
      </c>
      <c r="J9647">
        <f xml:space="preserve"> MATCH(雅俗通字典[[#This Row],[聲調]], 雅俗通聲調, 0)</f>
        <v>3</v>
      </c>
      <c r="K9647" t="str">
        <f xml:space="preserve"> _xlfn.CONCAT(雅俗通字典[[#This Row],[聲]:[調]])</f>
        <v>qi3</v>
      </c>
      <c r="L9647" t="str">
        <f xml:space="preserve"> 雅俗通字典[[#This Row],[字韻]] &amp; 雅俗通字典[[#This Row],[聲調]] &amp; "聲" &amp; 雅俗通字典[[#This Row],[切音]]</f>
        <v>居上去聲英</v>
      </c>
      <c r="M9647" t="str">
        <f xml:space="preserve"> 雅俗通字典[[#This Row],[字韻]] &amp; TEXT(雅俗通字典[[#This Row],[調]], "[DBNum1]") &amp; 雅俗通字典[[#This Row],[切音]]</f>
        <v>居三英</v>
      </c>
    </row>
    <row r="9648" spans="1:13">
      <c r="A9648">
        <v>9647</v>
      </c>
      <c r="B9648" s="13" t="s">
        <v>10268</v>
      </c>
      <c r="C9648" s="13" t="s">
        <v>101</v>
      </c>
      <c r="D9648" s="13" t="s">
        <v>9713</v>
      </c>
      <c r="E9648" s="13" t="s">
        <v>275</v>
      </c>
      <c r="F9648" t="s">
        <v>10269</v>
      </c>
      <c r="G9648" s="13" t="str">
        <f xml:space="preserve"> IF( RIGHT(雅俗通字典[[#This Row],[聲調]],1)&lt;&gt;"入", "舒聲", "促聲")</f>
        <v>舒聲</v>
      </c>
      <c r="H9648" t="str">
        <f xml:space="preserve"> INDEX(聲母對照資料表[], MATCH(雅俗通字典[[#This Row],[切音]], 聲母對照資料表[十五音], 0), 2)</f>
        <v>c</v>
      </c>
      <c r="I9648" t="str">
        <f xml:space="preserve"> INDEX(韻母對照資料表[], MATCH(雅俗通字典[[#This Row],[字韻]] &amp; LEFT(雅俗通字典[[#This Row],[舒促聲]],1), 韻母對照資料表[十五音識別碼], 0), 2)</f>
        <v>i</v>
      </c>
      <c r="J9648">
        <f xml:space="preserve"> MATCH(雅俗通字典[[#This Row],[聲調]], 雅俗通聲調, 0)</f>
        <v>3</v>
      </c>
      <c r="K9648" t="str">
        <f xml:space="preserve"> _xlfn.CONCAT(雅俗通字典[[#This Row],[聲]:[調]])</f>
        <v>ci3</v>
      </c>
      <c r="L9648" t="str">
        <f xml:space="preserve"> 雅俗通字典[[#This Row],[字韻]] &amp; 雅俗通字典[[#This Row],[聲調]] &amp; "聲" &amp; 雅俗通字典[[#This Row],[切音]]</f>
        <v>居上去聲出</v>
      </c>
      <c r="M9648" t="str">
        <f xml:space="preserve"> 雅俗通字典[[#This Row],[字韻]] &amp; TEXT(雅俗通字典[[#This Row],[調]], "[DBNum1]") &amp; 雅俗通字典[[#This Row],[切音]]</f>
        <v>居三出</v>
      </c>
    </row>
    <row r="9649" spans="1:13">
      <c r="A9649">
        <v>9648</v>
      </c>
      <c r="B9649" s="13" t="s">
        <v>10126</v>
      </c>
      <c r="C9649" s="13" t="s">
        <v>101</v>
      </c>
      <c r="D9649" s="13" t="s">
        <v>9713</v>
      </c>
      <c r="E9649" s="13" t="s">
        <v>275</v>
      </c>
      <c r="F9649" t="s">
        <v>10269</v>
      </c>
      <c r="G9649" s="13" t="str">
        <f xml:space="preserve"> IF( RIGHT(雅俗通字典[[#This Row],[聲調]],1)&lt;&gt;"入", "舒聲", "促聲")</f>
        <v>舒聲</v>
      </c>
      <c r="H9649" t="str">
        <f xml:space="preserve"> INDEX(聲母對照資料表[], MATCH(雅俗通字典[[#This Row],[切音]], 聲母對照資料表[十五音], 0), 2)</f>
        <v>c</v>
      </c>
      <c r="I9649" t="str">
        <f xml:space="preserve"> INDEX(韻母對照資料表[], MATCH(雅俗通字典[[#This Row],[字韻]] &amp; LEFT(雅俗通字典[[#This Row],[舒促聲]],1), 韻母對照資料表[十五音識別碼], 0), 2)</f>
        <v>i</v>
      </c>
      <c r="J9649">
        <f xml:space="preserve"> MATCH(雅俗通字典[[#This Row],[聲調]], 雅俗通聲調, 0)</f>
        <v>3</v>
      </c>
      <c r="K9649" t="str">
        <f xml:space="preserve"> _xlfn.CONCAT(雅俗通字典[[#This Row],[聲]:[調]])</f>
        <v>ci3</v>
      </c>
      <c r="L9649" t="str">
        <f xml:space="preserve"> 雅俗通字典[[#This Row],[字韻]] &amp; 雅俗通字典[[#This Row],[聲調]] &amp; "聲" &amp; 雅俗通字典[[#This Row],[切音]]</f>
        <v>居上去聲出</v>
      </c>
      <c r="M9649" t="str">
        <f xml:space="preserve"> 雅俗通字典[[#This Row],[字韻]] &amp; TEXT(雅俗通字典[[#This Row],[調]], "[DBNum1]") &amp; 雅俗通字典[[#This Row],[切音]]</f>
        <v>居三出</v>
      </c>
    </row>
    <row r="9650" spans="1:13">
      <c r="A9650">
        <v>9649</v>
      </c>
      <c r="B9650" s="13" t="s">
        <v>10270</v>
      </c>
      <c r="C9650" s="13" t="s">
        <v>101</v>
      </c>
      <c r="D9650" s="13" t="s">
        <v>9713</v>
      </c>
      <c r="E9650" s="13" t="s">
        <v>275</v>
      </c>
      <c r="F9650" t="s">
        <v>10269</v>
      </c>
      <c r="G9650" s="13" t="str">
        <f xml:space="preserve"> IF( RIGHT(雅俗通字典[[#This Row],[聲調]],1)&lt;&gt;"入", "舒聲", "促聲")</f>
        <v>舒聲</v>
      </c>
      <c r="H9650" t="str">
        <f xml:space="preserve"> INDEX(聲母對照資料表[], MATCH(雅俗通字典[[#This Row],[切音]], 聲母對照資料表[十五音], 0), 2)</f>
        <v>c</v>
      </c>
      <c r="I9650" t="str">
        <f xml:space="preserve"> INDEX(韻母對照資料表[], MATCH(雅俗通字典[[#This Row],[字韻]] &amp; LEFT(雅俗通字典[[#This Row],[舒促聲]],1), 韻母對照資料表[十五音識別碼], 0), 2)</f>
        <v>i</v>
      </c>
      <c r="J9650">
        <f xml:space="preserve"> MATCH(雅俗通字典[[#This Row],[聲調]], 雅俗通聲調, 0)</f>
        <v>3</v>
      </c>
      <c r="K9650" t="str">
        <f xml:space="preserve"> _xlfn.CONCAT(雅俗通字典[[#This Row],[聲]:[調]])</f>
        <v>ci3</v>
      </c>
      <c r="L9650" t="str">
        <f xml:space="preserve"> 雅俗通字典[[#This Row],[字韻]] &amp; 雅俗通字典[[#This Row],[聲調]] &amp; "聲" &amp; 雅俗通字典[[#This Row],[切音]]</f>
        <v>居上去聲出</v>
      </c>
      <c r="M9650" t="str">
        <f xml:space="preserve"> 雅俗通字典[[#This Row],[字韻]] &amp; TEXT(雅俗通字典[[#This Row],[調]], "[DBNum1]") &amp; 雅俗通字典[[#This Row],[切音]]</f>
        <v>居三出</v>
      </c>
    </row>
    <row r="9651" spans="1:13">
      <c r="A9651">
        <v>9650</v>
      </c>
      <c r="B9651" s="13" t="s">
        <v>10271</v>
      </c>
      <c r="C9651" s="13" t="s">
        <v>101</v>
      </c>
      <c r="D9651" s="13" t="s">
        <v>9713</v>
      </c>
      <c r="E9651" s="13" t="s">
        <v>275</v>
      </c>
      <c r="F9651" t="s">
        <v>10269</v>
      </c>
      <c r="G9651" s="13" t="str">
        <f xml:space="preserve"> IF( RIGHT(雅俗通字典[[#This Row],[聲調]],1)&lt;&gt;"入", "舒聲", "促聲")</f>
        <v>舒聲</v>
      </c>
      <c r="H9651" t="str">
        <f xml:space="preserve"> INDEX(聲母對照資料表[], MATCH(雅俗通字典[[#This Row],[切音]], 聲母對照資料表[十五音], 0), 2)</f>
        <v>c</v>
      </c>
      <c r="I9651" t="str">
        <f xml:space="preserve"> INDEX(韻母對照資料表[], MATCH(雅俗通字典[[#This Row],[字韻]] &amp; LEFT(雅俗通字典[[#This Row],[舒促聲]],1), 韻母對照資料表[十五音識別碼], 0), 2)</f>
        <v>i</v>
      </c>
      <c r="J9651">
        <f xml:space="preserve"> MATCH(雅俗通字典[[#This Row],[聲調]], 雅俗通聲調, 0)</f>
        <v>3</v>
      </c>
      <c r="K9651" t="str">
        <f xml:space="preserve"> _xlfn.CONCAT(雅俗通字典[[#This Row],[聲]:[調]])</f>
        <v>ci3</v>
      </c>
      <c r="L9651" t="str">
        <f xml:space="preserve"> 雅俗通字典[[#This Row],[字韻]] &amp; 雅俗通字典[[#This Row],[聲調]] &amp; "聲" &amp; 雅俗通字典[[#This Row],[切音]]</f>
        <v>居上去聲出</v>
      </c>
      <c r="M9651" t="str">
        <f xml:space="preserve"> 雅俗通字典[[#This Row],[字韻]] &amp; TEXT(雅俗通字典[[#This Row],[調]], "[DBNum1]") &amp; 雅俗通字典[[#This Row],[切音]]</f>
        <v>居三出</v>
      </c>
    </row>
    <row r="9652" spans="1:13">
      <c r="A9652">
        <v>9651</v>
      </c>
      <c r="B9652" s="13" t="s">
        <v>1095</v>
      </c>
      <c r="C9652" s="13" t="s">
        <v>101</v>
      </c>
      <c r="D9652" s="13" t="s">
        <v>9713</v>
      </c>
      <c r="E9652" s="13" t="s">
        <v>275</v>
      </c>
      <c r="F9652" t="s">
        <v>10269</v>
      </c>
      <c r="G9652" s="13" t="str">
        <f xml:space="preserve"> IF( RIGHT(雅俗通字典[[#This Row],[聲調]],1)&lt;&gt;"入", "舒聲", "促聲")</f>
        <v>舒聲</v>
      </c>
      <c r="H9652" t="str">
        <f xml:space="preserve"> INDEX(聲母對照資料表[], MATCH(雅俗通字典[[#This Row],[切音]], 聲母對照資料表[十五音], 0), 2)</f>
        <v>c</v>
      </c>
      <c r="I9652" t="str">
        <f xml:space="preserve"> INDEX(韻母對照資料表[], MATCH(雅俗通字典[[#This Row],[字韻]] &amp; LEFT(雅俗通字典[[#This Row],[舒促聲]],1), 韻母對照資料表[十五音識別碼], 0), 2)</f>
        <v>i</v>
      </c>
      <c r="J9652">
        <f xml:space="preserve"> MATCH(雅俗通字典[[#This Row],[聲調]], 雅俗通聲調, 0)</f>
        <v>3</v>
      </c>
      <c r="K9652" t="str">
        <f xml:space="preserve"> _xlfn.CONCAT(雅俗通字典[[#This Row],[聲]:[調]])</f>
        <v>ci3</v>
      </c>
      <c r="L9652" t="str">
        <f xml:space="preserve"> 雅俗通字典[[#This Row],[字韻]] &amp; 雅俗通字典[[#This Row],[聲調]] &amp; "聲" &amp; 雅俗通字典[[#This Row],[切音]]</f>
        <v>居上去聲出</v>
      </c>
      <c r="M9652" t="str">
        <f xml:space="preserve"> 雅俗通字典[[#This Row],[字韻]] &amp; TEXT(雅俗通字典[[#This Row],[調]], "[DBNum1]") &amp; 雅俗通字典[[#This Row],[切音]]</f>
        <v>居三出</v>
      </c>
    </row>
    <row r="9653" spans="1:13">
      <c r="A9653">
        <v>9652</v>
      </c>
      <c r="B9653" s="13" t="s">
        <v>10272</v>
      </c>
      <c r="C9653" s="13" t="s">
        <v>101</v>
      </c>
      <c r="D9653" s="13" t="s">
        <v>9713</v>
      </c>
      <c r="E9653" s="13" t="s">
        <v>275</v>
      </c>
      <c r="F9653" t="s">
        <v>10269</v>
      </c>
      <c r="G9653" s="13" t="str">
        <f xml:space="preserve"> IF( RIGHT(雅俗通字典[[#This Row],[聲調]],1)&lt;&gt;"入", "舒聲", "促聲")</f>
        <v>舒聲</v>
      </c>
      <c r="H9653" t="str">
        <f xml:space="preserve"> INDEX(聲母對照資料表[], MATCH(雅俗通字典[[#This Row],[切音]], 聲母對照資料表[十五音], 0), 2)</f>
        <v>c</v>
      </c>
      <c r="I9653" t="str">
        <f xml:space="preserve"> INDEX(韻母對照資料表[], MATCH(雅俗通字典[[#This Row],[字韻]] &amp; LEFT(雅俗通字典[[#This Row],[舒促聲]],1), 韻母對照資料表[十五音識別碼], 0), 2)</f>
        <v>i</v>
      </c>
      <c r="J9653">
        <f xml:space="preserve"> MATCH(雅俗通字典[[#This Row],[聲調]], 雅俗通聲調, 0)</f>
        <v>3</v>
      </c>
      <c r="K9653" t="str">
        <f xml:space="preserve"> _xlfn.CONCAT(雅俗通字典[[#This Row],[聲]:[調]])</f>
        <v>ci3</v>
      </c>
      <c r="L9653" t="str">
        <f xml:space="preserve"> 雅俗通字典[[#This Row],[字韻]] &amp; 雅俗通字典[[#This Row],[聲調]] &amp; "聲" &amp; 雅俗通字典[[#This Row],[切音]]</f>
        <v>居上去聲出</v>
      </c>
      <c r="M9653" t="str">
        <f xml:space="preserve"> 雅俗通字典[[#This Row],[字韻]] &amp; TEXT(雅俗通字典[[#This Row],[調]], "[DBNum1]") &amp; 雅俗通字典[[#This Row],[切音]]</f>
        <v>居三出</v>
      </c>
    </row>
    <row r="9654" spans="1:13">
      <c r="A9654">
        <v>9653</v>
      </c>
      <c r="B9654" s="13" t="s">
        <v>10273</v>
      </c>
      <c r="C9654" s="13" t="s">
        <v>101</v>
      </c>
      <c r="D9654" s="13" t="s">
        <v>9713</v>
      </c>
      <c r="E9654" s="13" t="s">
        <v>275</v>
      </c>
      <c r="F9654" t="s">
        <v>10269</v>
      </c>
      <c r="G9654" s="13" t="str">
        <f xml:space="preserve"> IF( RIGHT(雅俗通字典[[#This Row],[聲調]],1)&lt;&gt;"入", "舒聲", "促聲")</f>
        <v>舒聲</v>
      </c>
      <c r="H9654" t="str">
        <f xml:space="preserve"> INDEX(聲母對照資料表[], MATCH(雅俗通字典[[#This Row],[切音]], 聲母對照資料表[十五音], 0), 2)</f>
        <v>c</v>
      </c>
      <c r="I9654" t="str">
        <f xml:space="preserve"> INDEX(韻母對照資料表[], MATCH(雅俗通字典[[#This Row],[字韻]] &amp; LEFT(雅俗通字典[[#This Row],[舒促聲]],1), 韻母對照資料表[十五音識別碼], 0), 2)</f>
        <v>i</v>
      </c>
      <c r="J9654">
        <f xml:space="preserve"> MATCH(雅俗通字典[[#This Row],[聲調]], 雅俗通聲調, 0)</f>
        <v>3</v>
      </c>
      <c r="K9654" t="str">
        <f xml:space="preserve"> _xlfn.CONCAT(雅俗通字典[[#This Row],[聲]:[調]])</f>
        <v>ci3</v>
      </c>
      <c r="L9654" t="str">
        <f xml:space="preserve"> 雅俗通字典[[#This Row],[字韻]] &amp; 雅俗通字典[[#This Row],[聲調]] &amp; "聲" &amp; 雅俗通字典[[#This Row],[切音]]</f>
        <v>居上去聲出</v>
      </c>
      <c r="M9654" t="str">
        <f xml:space="preserve"> 雅俗通字典[[#This Row],[字韻]] &amp; TEXT(雅俗通字典[[#This Row],[調]], "[DBNum1]") &amp; 雅俗通字典[[#This Row],[切音]]</f>
        <v>居三出</v>
      </c>
    </row>
    <row r="9655" spans="1:13">
      <c r="A9655">
        <v>9654</v>
      </c>
      <c r="B9655" s="13" t="s">
        <v>10274</v>
      </c>
      <c r="C9655" s="13" t="s">
        <v>101</v>
      </c>
      <c r="D9655" s="13" t="s">
        <v>9713</v>
      </c>
      <c r="E9655" s="13" t="s">
        <v>275</v>
      </c>
      <c r="F9655" t="s">
        <v>10269</v>
      </c>
      <c r="G9655" s="13" t="str">
        <f xml:space="preserve"> IF( RIGHT(雅俗通字典[[#This Row],[聲調]],1)&lt;&gt;"入", "舒聲", "促聲")</f>
        <v>舒聲</v>
      </c>
      <c r="H9655" t="str">
        <f xml:space="preserve"> INDEX(聲母對照資料表[], MATCH(雅俗通字典[[#This Row],[切音]], 聲母對照資料表[十五音], 0), 2)</f>
        <v>c</v>
      </c>
      <c r="I9655" t="str">
        <f xml:space="preserve"> INDEX(韻母對照資料表[], MATCH(雅俗通字典[[#This Row],[字韻]] &amp; LEFT(雅俗通字典[[#This Row],[舒促聲]],1), 韻母對照資料表[十五音識別碼], 0), 2)</f>
        <v>i</v>
      </c>
      <c r="J9655">
        <f xml:space="preserve"> MATCH(雅俗通字典[[#This Row],[聲調]], 雅俗通聲調, 0)</f>
        <v>3</v>
      </c>
      <c r="K9655" t="str">
        <f xml:space="preserve"> _xlfn.CONCAT(雅俗通字典[[#This Row],[聲]:[調]])</f>
        <v>ci3</v>
      </c>
      <c r="L9655" t="str">
        <f xml:space="preserve"> 雅俗通字典[[#This Row],[字韻]] &amp; 雅俗通字典[[#This Row],[聲調]] &amp; "聲" &amp; 雅俗通字典[[#This Row],[切音]]</f>
        <v>居上去聲出</v>
      </c>
      <c r="M9655" t="str">
        <f xml:space="preserve"> 雅俗通字典[[#This Row],[字韻]] &amp; TEXT(雅俗通字典[[#This Row],[調]], "[DBNum1]") &amp; 雅俗通字典[[#This Row],[切音]]</f>
        <v>居三出</v>
      </c>
    </row>
    <row r="9656" spans="1:13">
      <c r="A9656">
        <v>9655</v>
      </c>
      <c r="B9656" s="13" t="s">
        <v>3972</v>
      </c>
      <c r="C9656" s="13" t="s">
        <v>101</v>
      </c>
      <c r="D9656" s="13" t="s">
        <v>9713</v>
      </c>
      <c r="E9656" s="13" t="s">
        <v>275</v>
      </c>
      <c r="F9656" t="s">
        <v>10269</v>
      </c>
      <c r="G9656" s="13" t="str">
        <f xml:space="preserve"> IF( RIGHT(雅俗通字典[[#This Row],[聲調]],1)&lt;&gt;"入", "舒聲", "促聲")</f>
        <v>舒聲</v>
      </c>
      <c r="H9656" t="str">
        <f xml:space="preserve"> INDEX(聲母對照資料表[], MATCH(雅俗通字典[[#This Row],[切音]], 聲母對照資料表[十五音], 0), 2)</f>
        <v>c</v>
      </c>
      <c r="I9656" t="str">
        <f xml:space="preserve"> INDEX(韻母對照資料表[], MATCH(雅俗通字典[[#This Row],[字韻]] &amp; LEFT(雅俗通字典[[#This Row],[舒促聲]],1), 韻母對照資料表[十五音識別碼], 0), 2)</f>
        <v>i</v>
      </c>
      <c r="J9656">
        <f xml:space="preserve"> MATCH(雅俗通字典[[#This Row],[聲調]], 雅俗通聲調, 0)</f>
        <v>3</v>
      </c>
      <c r="K9656" t="str">
        <f xml:space="preserve"> _xlfn.CONCAT(雅俗通字典[[#This Row],[聲]:[調]])</f>
        <v>ci3</v>
      </c>
      <c r="L9656" t="str">
        <f xml:space="preserve"> 雅俗通字典[[#This Row],[字韻]] &amp; 雅俗通字典[[#This Row],[聲調]] &amp; "聲" &amp; 雅俗通字典[[#This Row],[切音]]</f>
        <v>居上去聲出</v>
      </c>
      <c r="M9656" t="str">
        <f xml:space="preserve"> 雅俗通字典[[#This Row],[字韻]] &amp; TEXT(雅俗通字典[[#This Row],[調]], "[DBNum1]") &amp; 雅俗通字典[[#This Row],[切音]]</f>
        <v>居三出</v>
      </c>
    </row>
    <row r="9657" spans="1:13">
      <c r="A9657">
        <v>9656</v>
      </c>
      <c r="B9657" s="13" t="s">
        <v>10275</v>
      </c>
      <c r="C9657" s="13" t="s">
        <v>101</v>
      </c>
      <c r="D9657" s="13" t="s">
        <v>9713</v>
      </c>
      <c r="E9657" s="13" t="s">
        <v>275</v>
      </c>
      <c r="F9657" t="s">
        <v>10269</v>
      </c>
      <c r="G9657" s="13" t="str">
        <f xml:space="preserve"> IF( RIGHT(雅俗通字典[[#This Row],[聲調]],1)&lt;&gt;"入", "舒聲", "促聲")</f>
        <v>舒聲</v>
      </c>
      <c r="H9657" t="str">
        <f xml:space="preserve"> INDEX(聲母對照資料表[], MATCH(雅俗通字典[[#This Row],[切音]], 聲母對照資料表[十五音], 0), 2)</f>
        <v>c</v>
      </c>
      <c r="I9657" t="str">
        <f xml:space="preserve"> INDEX(韻母對照資料表[], MATCH(雅俗通字典[[#This Row],[字韻]] &amp; LEFT(雅俗通字典[[#This Row],[舒促聲]],1), 韻母對照資料表[十五音識別碼], 0), 2)</f>
        <v>i</v>
      </c>
      <c r="J9657">
        <f xml:space="preserve"> MATCH(雅俗通字典[[#This Row],[聲調]], 雅俗通聲調, 0)</f>
        <v>3</v>
      </c>
      <c r="K9657" t="str">
        <f xml:space="preserve"> _xlfn.CONCAT(雅俗通字典[[#This Row],[聲]:[調]])</f>
        <v>ci3</v>
      </c>
      <c r="L9657" t="str">
        <f xml:space="preserve"> 雅俗通字典[[#This Row],[字韻]] &amp; 雅俗通字典[[#This Row],[聲調]] &amp; "聲" &amp; 雅俗通字典[[#This Row],[切音]]</f>
        <v>居上去聲出</v>
      </c>
      <c r="M9657" t="str">
        <f xml:space="preserve"> 雅俗通字典[[#This Row],[字韻]] &amp; TEXT(雅俗通字典[[#This Row],[調]], "[DBNum1]") &amp; 雅俗通字典[[#This Row],[切音]]</f>
        <v>居三出</v>
      </c>
    </row>
    <row r="9658" spans="1:13">
      <c r="A9658">
        <v>9657</v>
      </c>
      <c r="B9658" s="13" t="s">
        <v>10276</v>
      </c>
      <c r="C9658" s="13" t="s">
        <v>101</v>
      </c>
      <c r="D9658" s="13" t="s">
        <v>9713</v>
      </c>
      <c r="E9658" s="13" t="s">
        <v>275</v>
      </c>
      <c r="F9658" t="s">
        <v>10269</v>
      </c>
      <c r="G9658" s="13" t="str">
        <f xml:space="preserve"> IF( RIGHT(雅俗通字典[[#This Row],[聲調]],1)&lt;&gt;"入", "舒聲", "促聲")</f>
        <v>舒聲</v>
      </c>
      <c r="H9658" t="str">
        <f xml:space="preserve"> INDEX(聲母對照資料表[], MATCH(雅俗通字典[[#This Row],[切音]], 聲母對照資料表[十五音], 0), 2)</f>
        <v>c</v>
      </c>
      <c r="I9658" t="str">
        <f xml:space="preserve"> INDEX(韻母對照資料表[], MATCH(雅俗通字典[[#This Row],[字韻]] &amp; LEFT(雅俗通字典[[#This Row],[舒促聲]],1), 韻母對照資料表[十五音識別碼], 0), 2)</f>
        <v>i</v>
      </c>
      <c r="J9658">
        <f xml:space="preserve"> MATCH(雅俗通字典[[#This Row],[聲調]], 雅俗通聲調, 0)</f>
        <v>3</v>
      </c>
      <c r="K9658" t="str">
        <f xml:space="preserve"> _xlfn.CONCAT(雅俗通字典[[#This Row],[聲]:[調]])</f>
        <v>ci3</v>
      </c>
      <c r="L9658" t="str">
        <f xml:space="preserve"> 雅俗通字典[[#This Row],[字韻]] &amp; 雅俗通字典[[#This Row],[聲調]] &amp; "聲" &amp; 雅俗通字典[[#This Row],[切音]]</f>
        <v>居上去聲出</v>
      </c>
      <c r="M9658" t="str">
        <f xml:space="preserve"> 雅俗通字典[[#This Row],[字韻]] &amp; TEXT(雅俗通字典[[#This Row],[調]], "[DBNum1]") &amp; 雅俗通字典[[#This Row],[切音]]</f>
        <v>居三出</v>
      </c>
    </row>
    <row r="9659" spans="1:13">
      <c r="A9659">
        <v>9658</v>
      </c>
      <c r="B9659" s="13" t="s">
        <v>10277</v>
      </c>
      <c r="C9659" s="13" t="s">
        <v>101</v>
      </c>
      <c r="D9659" s="13" t="s">
        <v>9713</v>
      </c>
      <c r="E9659" s="13" t="s">
        <v>275</v>
      </c>
      <c r="F9659" t="s">
        <v>10269</v>
      </c>
      <c r="G9659" s="13" t="str">
        <f xml:space="preserve"> IF( RIGHT(雅俗通字典[[#This Row],[聲調]],1)&lt;&gt;"入", "舒聲", "促聲")</f>
        <v>舒聲</v>
      </c>
      <c r="H9659" t="str">
        <f xml:space="preserve"> INDEX(聲母對照資料表[], MATCH(雅俗通字典[[#This Row],[切音]], 聲母對照資料表[十五音], 0), 2)</f>
        <v>c</v>
      </c>
      <c r="I9659" t="str">
        <f xml:space="preserve"> INDEX(韻母對照資料表[], MATCH(雅俗通字典[[#This Row],[字韻]] &amp; LEFT(雅俗通字典[[#This Row],[舒促聲]],1), 韻母對照資料表[十五音識別碼], 0), 2)</f>
        <v>i</v>
      </c>
      <c r="J9659">
        <f xml:space="preserve"> MATCH(雅俗通字典[[#This Row],[聲調]], 雅俗通聲調, 0)</f>
        <v>3</v>
      </c>
      <c r="K9659" t="str">
        <f xml:space="preserve"> _xlfn.CONCAT(雅俗通字典[[#This Row],[聲]:[調]])</f>
        <v>ci3</v>
      </c>
      <c r="L9659" t="str">
        <f xml:space="preserve"> 雅俗通字典[[#This Row],[字韻]] &amp; 雅俗通字典[[#This Row],[聲調]] &amp; "聲" &amp; 雅俗通字典[[#This Row],[切音]]</f>
        <v>居上去聲出</v>
      </c>
      <c r="M9659" t="str">
        <f xml:space="preserve"> 雅俗通字典[[#This Row],[字韻]] &amp; TEXT(雅俗通字典[[#This Row],[調]], "[DBNum1]") &amp; 雅俗通字典[[#This Row],[切音]]</f>
        <v>居三出</v>
      </c>
    </row>
    <row r="9660" spans="1:13">
      <c r="A9660">
        <v>9659</v>
      </c>
      <c r="B9660" s="13" t="s">
        <v>10278</v>
      </c>
      <c r="C9660" s="13" t="s">
        <v>101</v>
      </c>
      <c r="D9660" s="13" t="s">
        <v>9713</v>
      </c>
      <c r="E9660" s="13" t="s">
        <v>275</v>
      </c>
      <c r="F9660" t="s">
        <v>10269</v>
      </c>
      <c r="G9660" s="13" t="str">
        <f xml:space="preserve"> IF( RIGHT(雅俗通字典[[#This Row],[聲調]],1)&lt;&gt;"入", "舒聲", "促聲")</f>
        <v>舒聲</v>
      </c>
      <c r="H9660" t="str">
        <f xml:space="preserve"> INDEX(聲母對照資料表[], MATCH(雅俗通字典[[#This Row],[切音]], 聲母對照資料表[十五音], 0), 2)</f>
        <v>c</v>
      </c>
      <c r="I9660" t="str">
        <f xml:space="preserve"> INDEX(韻母對照資料表[], MATCH(雅俗通字典[[#This Row],[字韻]] &amp; LEFT(雅俗通字典[[#This Row],[舒促聲]],1), 韻母對照資料表[十五音識別碼], 0), 2)</f>
        <v>i</v>
      </c>
      <c r="J9660">
        <f xml:space="preserve"> MATCH(雅俗通字典[[#This Row],[聲調]], 雅俗通聲調, 0)</f>
        <v>3</v>
      </c>
      <c r="K9660" t="str">
        <f xml:space="preserve"> _xlfn.CONCAT(雅俗通字典[[#This Row],[聲]:[調]])</f>
        <v>ci3</v>
      </c>
      <c r="L9660" t="str">
        <f xml:space="preserve"> 雅俗通字典[[#This Row],[字韻]] &amp; 雅俗通字典[[#This Row],[聲調]] &amp; "聲" &amp; 雅俗通字典[[#This Row],[切音]]</f>
        <v>居上去聲出</v>
      </c>
      <c r="M9660" t="str">
        <f xml:space="preserve"> 雅俗通字典[[#This Row],[字韻]] &amp; TEXT(雅俗通字典[[#This Row],[調]], "[DBNum1]") &amp; 雅俗通字典[[#This Row],[切音]]</f>
        <v>居三出</v>
      </c>
    </row>
    <row r="9661" spans="1:13">
      <c r="A9661">
        <v>9660</v>
      </c>
      <c r="B9661" s="13" t="s">
        <v>10279</v>
      </c>
      <c r="C9661" s="13" t="s">
        <v>101</v>
      </c>
      <c r="D9661" s="13" t="s">
        <v>9713</v>
      </c>
      <c r="E9661" s="13" t="s">
        <v>275</v>
      </c>
      <c r="F9661" t="s">
        <v>10269</v>
      </c>
      <c r="G9661" s="13" t="str">
        <f xml:space="preserve"> IF( RIGHT(雅俗通字典[[#This Row],[聲調]],1)&lt;&gt;"入", "舒聲", "促聲")</f>
        <v>舒聲</v>
      </c>
      <c r="H9661" t="str">
        <f xml:space="preserve"> INDEX(聲母對照資料表[], MATCH(雅俗通字典[[#This Row],[切音]], 聲母對照資料表[十五音], 0), 2)</f>
        <v>c</v>
      </c>
      <c r="I9661" t="str">
        <f xml:space="preserve"> INDEX(韻母對照資料表[], MATCH(雅俗通字典[[#This Row],[字韻]] &amp; LEFT(雅俗通字典[[#This Row],[舒促聲]],1), 韻母對照資料表[十五音識別碼], 0), 2)</f>
        <v>i</v>
      </c>
      <c r="J9661">
        <f xml:space="preserve"> MATCH(雅俗通字典[[#This Row],[聲調]], 雅俗通聲調, 0)</f>
        <v>3</v>
      </c>
      <c r="K9661" t="str">
        <f xml:space="preserve"> _xlfn.CONCAT(雅俗通字典[[#This Row],[聲]:[調]])</f>
        <v>ci3</v>
      </c>
      <c r="L9661" t="str">
        <f xml:space="preserve"> 雅俗通字典[[#This Row],[字韻]] &amp; 雅俗通字典[[#This Row],[聲調]] &amp; "聲" &amp; 雅俗通字典[[#This Row],[切音]]</f>
        <v>居上去聲出</v>
      </c>
      <c r="M9661" t="str">
        <f xml:space="preserve"> 雅俗通字典[[#This Row],[字韻]] &amp; TEXT(雅俗通字典[[#This Row],[調]], "[DBNum1]") &amp; 雅俗通字典[[#This Row],[切音]]</f>
        <v>居三出</v>
      </c>
    </row>
    <row r="9662" spans="1:13">
      <c r="A9662">
        <v>9661</v>
      </c>
      <c r="B9662" s="13" t="s">
        <v>10280</v>
      </c>
      <c r="C9662" s="13" t="s">
        <v>101</v>
      </c>
      <c r="D9662" s="13" t="s">
        <v>9713</v>
      </c>
      <c r="E9662" s="13" t="s">
        <v>275</v>
      </c>
      <c r="F9662" t="s">
        <v>10269</v>
      </c>
      <c r="G9662" s="13" t="str">
        <f xml:space="preserve"> IF( RIGHT(雅俗通字典[[#This Row],[聲調]],1)&lt;&gt;"入", "舒聲", "促聲")</f>
        <v>舒聲</v>
      </c>
      <c r="H9662" t="str">
        <f xml:space="preserve"> INDEX(聲母對照資料表[], MATCH(雅俗通字典[[#This Row],[切音]], 聲母對照資料表[十五音], 0), 2)</f>
        <v>c</v>
      </c>
      <c r="I9662" t="str">
        <f xml:space="preserve"> INDEX(韻母對照資料表[], MATCH(雅俗通字典[[#This Row],[字韻]] &amp; LEFT(雅俗通字典[[#This Row],[舒促聲]],1), 韻母對照資料表[十五音識別碼], 0), 2)</f>
        <v>i</v>
      </c>
      <c r="J9662">
        <f xml:space="preserve"> MATCH(雅俗通字典[[#This Row],[聲調]], 雅俗通聲調, 0)</f>
        <v>3</v>
      </c>
      <c r="K9662" t="str">
        <f xml:space="preserve"> _xlfn.CONCAT(雅俗通字典[[#This Row],[聲]:[調]])</f>
        <v>ci3</v>
      </c>
      <c r="L9662" t="str">
        <f xml:space="preserve"> 雅俗通字典[[#This Row],[字韻]] &amp; 雅俗通字典[[#This Row],[聲調]] &amp; "聲" &amp; 雅俗通字典[[#This Row],[切音]]</f>
        <v>居上去聲出</v>
      </c>
      <c r="M9662" t="str">
        <f xml:space="preserve"> 雅俗通字典[[#This Row],[字韻]] &amp; TEXT(雅俗通字典[[#This Row],[調]], "[DBNum1]") &amp; 雅俗通字典[[#This Row],[切音]]</f>
        <v>居三出</v>
      </c>
    </row>
    <row r="9663" spans="1:13">
      <c r="A9663">
        <v>9662</v>
      </c>
      <c r="B9663" s="13" t="s">
        <v>10130</v>
      </c>
      <c r="C9663" s="13" t="s">
        <v>101</v>
      </c>
      <c r="D9663" s="13" t="s">
        <v>9713</v>
      </c>
      <c r="E9663" s="13" t="s">
        <v>275</v>
      </c>
      <c r="F9663" t="s">
        <v>10269</v>
      </c>
      <c r="G9663" s="13" t="str">
        <f xml:space="preserve"> IF( RIGHT(雅俗通字典[[#This Row],[聲調]],1)&lt;&gt;"入", "舒聲", "促聲")</f>
        <v>舒聲</v>
      </c>
      <c r="H9663" t="str">
        <f xml:space="preserve"> INDEX(聲母對照資料表[], MATCH(雅俗通字典[[#This Row],[切音]], 聲母對照資料表[十五音], 0), 2)</f>
        <v>c</v>
      </c>
      <c r="I9663" t="str">
        <f xml:space="preserve"> INDEX(韻母對照資料表[], MATCH(雅俗通字典[[#This Row],[字韻]] &amp; LEFT(雅俗通字典[[#This Row],[舒促聲]],1), 韻母對照資料表[十五音識別碼], 0), 2)</f>
        <v>i</v>
      </c>
      <c r="J9663">
        <f xml:space="preserve"> MATCH(雅俗通字典[[#This Row],[聲調]], 雅俗通聲調, 0)</f>
        <v>3</v>
      </c>
      <c r="K9663" t="str">
        <f xml:space="preserve"> _xlfn.CONCAT(雅俗通字典[[#This Row],[聲]:[調]])</f>
        <v>ci3</v>
      </c>
      <c r="L9663" t="str">
        <f xml:space="preserve"> 雅俗通字典[[#This Row],[字韻]] &amp; 雅俗通字典[[#This Row],[聲調]] &amp; "聲" &amp; 雅俗通字典[[#This Row],[切音]]</f>
        <v>居上去聲出</v>
      </c>
      <c r="M9663" t="str">
        <f xml:space="preserve"> 雅俗通字典[[#This Row],[字韻]] &amp; TEXT(雅俗通字典[[#This Row],[調]], "[DBNum1]") &amp; 雅俗通字典[[#This Row],[切音]]</f>
        <v>居三出</v>
      </c>
    </row>
    <row r="9664" spans="1:13">
      <c r="A9664">
        <v>9663</v>
      </c>
      <c r="B9664" s="13" t="s">
        <v>10214</v>
      </c>
      <c r="C9664" s="13" t="s">
        <v>101</v>
      </c>
      <c r="D9664" s="13" t="s">
        <v>9713</v>
      </c>
      <c r="E9664" s="13" t="s">
        <v>275</v>
      </c>
      <c r="F9664" t="s">
        <v>10269</v>
      </c>
      <c r="G9664" s="13" t="str">
        <f xml:space="preserve"> IF( RIGHT(雅俗通字典[[#This Row],[聲調]],1)&lt;&gt;"入", "舒聲", "促聲")</f>
        <v>舒聲</v>
      </c>
      <c r="H9664" t="str">
        <f xml:space="preserve"> INDEX(聲母對照資料表[], MATCH(雅俗通字典[[#This Row],[切音]], 聲母對照資料表[十五音], 0), 2)</f>
        <v>c</v>
      </c>
      <c r="I9664" t="str">
        <f xml:space="preserve"> INDEX(韻母對照資料表[], MATCH(雅俗通字典[[#This Row],[字韻]] &amp; LEFT(雅俗通字典[[#This Row],[舒促聲]],1), 韻母對照資料表[十五音識別碼], 0), 2)</f>
        <v>i</v>
      </c>
      <c r="J9664">
        <f xml:space="preserve"> MATCH(雅俗通字典[[#This Row],[聲調]], 雅俗通聲調, 0)</f>
        <v>3</v>
      </c>
      <c r="K9664" t="str">
        <f xml:space="preserve"> _xlfn.CONCAT(雅俗通字典[[#This Row],[聲]:[調]])</f>
        <v>ci3</v>
      </c>
      <c r="L9664" t="str">
        <f xml:space="preserve"> 雅俗通字典[[#This Row],[字韻]] &amp; 雅俗通字典[[#This Row],[聲調]] &amp; "聲" &amp; 雅俗通字典[[#This Row],[切音]]</f>
        <v>居上去聲出</v>
      </c>
      <c r="M9664" t="str">
        <f xml:space="preserve"> 雅俗通字典[[#This Row],[字韻]] &amp; TEXT(雅俗通字典[[#This Row],[調]], "[DBNum1]") &amp; 雅俗通字典[[#This Row],[切音]]</f>
        <v>居三出</v>
      </c>
    </row>
    <row r="9665" spans="1:13">
      <c r="A9665">
        <v>9664</v>
      </c>
      <c r="B9665" s="13" t="s">
        <v>10248</v>
      </c>
      <c r="C9665" s="13" t="s">
        <v>101</v>
      </c>
      <c r="D9665" s="13" t="s">
        <v>9713</v>
      </c>
      <c r="E9665" s="13" t="s">
        <v>275</v>
      </c>
      <c r="F9665" t="s">
        <v>10269</v>
      </c>
      <c r="G9665" s="13" t="str">
        <f xml:space="preserve"> IF( RIGHT(雅俗通字典[[#This Row],[聲調]],1)&lt;&gt;"入", "舒聲", "促聲")</f>
        <v>舒聲</v>
      </c>
      <c r="H9665" t="str">
        <f xml:space="preserve"> INDEX(聲母對照資料表[], MATCH(雅俗通字典[[#This Row],[切音]], 聲母對照資料表[十五音], 0), 2)</f>
        <v>c</v>
      </c>
      <c r="I9665" t="str">
        <f xml:space="preserve"> INDEX(韻母對照資料表[], MATCH(雅俗通字典[[#This Row],[字韻]] &amp; LEFT(雅俗通字典[[#This Row],[舒促聲]],1), 韻母對照資料表[十五音識別碼], 0), 2)</f>
        <v>i</v>
      </c>
      <c r="J9665">
        <f xml:space="preserve"> MATCH(雅俗通字典[[#This Row],[聲調]], 雅俗通聲調, 0)</f>
        <v>3</v>
      </c>
      <c r="K9665" t="str">
        <f xml:space="preserve"> _xlfn.CONCAT(雅俗通字典[[#This Row],[聲]:[調]])</f>
        <v>ci3</v>
      </c>
      <c r="L9665" t="str">
        <f xml:space="preserve"> 雅俗通字典[[#This Row],[字韻]] &amp; 雅俗通字典[[#This Row],[聲調]] &amp; "聲" &amp; 雅俗通字典[[#This Row],[切音]]</f>
        <v>居上去聲出</v>
      </c>
      <c r="M9665" t="str">
        <f xml:space="preserve"> 雅俗通字典[[#This Row],[字韻]] &amp; TEXT(雅俗通字典[[#This Row],[調]], "[DBNum1]") &amp; 雅俗通字典[[#This Row],[切音]]</f>
        <v>居三出</v>
      </c>
    </row>
    <row r="9666" spans="1:13">
      <c r="A9666">
        <v>9665</v>
      </c>
      <c r="B9666" s="13" t="s">
        <v>7084</v>
      </c>
      <c r="C9666" s="13" t="s">
        <v>108</v>
      </c>
      <c r="D9666" s="13" t="s">
        <v>9713</v>
      </c>
      <c r="E9666" s="13" t="s">
        <v>275</v>
      </c>
      <c r="F9666" t="s">
        <v>10281</v>
      </c>
      <c r="G9666" s="13" t="str">
        <f xml:space="preserve"> IF( RIGHT(雅俗通字典[[#This Row],[聲調]],1)&lt;&gt;"入", "舒聲", "促聲")</f>
        <v>舒聲</v>
      </c>
      <c r="H9666" t="str">
        <f xml:space="preserve"> INDEX(聲母對照資料表[], MATCH(雅俗通字典[[#This Row],[切音]], 聲母對照資料表[十五音], 0), 2)</f>
        <v>h</v>
      </c>
      <c r="I9666" t="str">
        <f xml:space="preserve"> INDEX(韻母對照資料表[], MATCH(雅俗通字典[[#This Row],[字韻]] &amp; LEFT(雅俗通字典[[#This Row],[舒促聲]],1), 韻母對照資料表[十五音識別碼], 0), 2)</f>
        <v>i</v>
      </c>
      <c r="J9666">
        <f xml:space="preserve"> MATCH(雅俗通字典[[#This Row],[聲調]], 雅俗通聲調, 0)</f>
        <v>3</v>
      </c>
      <c r="K9666" t="str">
        <f xml:space="preserve"> _xlfn.CONCAT(雅俗通字典[[#This Row],[聲]:[調]])</f>
        <v>hi3</v>
      </c>
      <c r="L9666" t="str">
        <f xml:space="preserve"> 雅俗通字典[[#This Row],[字韻]] &amp; 雅俗通字典[[#This Row],[聲調]] &amp; "聲" &amp; 雅俗通字典[[#This Row],[切音]]</f>
        <v>居上去聲喜</v>
      </c>
      <c r="M9666" t="str">
        <f xml:space="preserve"> 雅俗通字典[[#This Row],[字韻]] &amp; TEXT(雅俗通字典[[#This Row],[調]], "[DBNum1]") &amp; 雅俗通字典[[#This Row],[切音]]</f>
        <v>居三喜</v>
      </c>
    </row>
    <row r="9667" spans="1:13">
      <c r="A9667">
        <v>9666</v>
      </c>
      <c r="B9667" s="13" t="s">
        <v>2957</v>
      </c>
      <c r="C9667" s="13" t="s">
        <v>108</v>
      </c>
      <c r="D9667" s="13" t="s">
        <v>9713</v>
      </c>
      <c r="E9667" s="13" t="s">
        <v>275</v>
      </c>
      <c r="F9667" t="s">
        <v>10281</v>
      </c>
      <c r="G9667" s="13" t="str">
        <f xml:space="preserve"> IF( RIGHT(雅俗通字典[[#This Row],[聲調]],1)&lt;&gt;"入", "舒聲", "促聲")</f>
        <v>舒聲</v>
      </c>
      <c r="H9667" t="str">
        <f xml:space="preserve"> INDEX(聲母對照資料表[], MATCH(雅俗通字典[[#This Row],[切音]], 聲母對照資料表[十五音], 0), 2)</f>
        <v>h</v>
      </c>
      <c r="I9667" t="str">
        <f xml:space="preserve"> INDEX(韻母對照資料表[], MATCH(雅俗通字典[[#This Row],[字韻]] &amp; LEFT(雅俗通字典[[#This Row],[舒促聲]],1), 韻母對照資料表[十五音識別碼], 0), 2)</f>
        <v>i</v>
      </c>
      <c r="J9667">
        <f xml:space="preserve"> MATCH(雅俗通字典[[#This Row],[聲調]], 雅俗通聲調, 0)</f>
        <v>3</v>
      </c>
      <c r="K9667" t="str">
        <f xml:space="preserve"> _xlfn.CONCAT(雅俗通字典[[#This Row],[聲]:[調]])</f>
        <v>hi3</v>
      </c>
      <c r="L9667" t="str">
        <f xml:space="preserve"> 雅俗通字典[[#This Row],[字韻]] &amp; 雅俗通字典[[#This Row],[聲調]] &amp; "聲" &amp; 雅俗通字典[[#This Row],[切音]]</f>
        <v>居上去聲喜</v>
      </c>
      <c r="M9667" t="str">
        <f xml:space="preserve"> 雅俗通字典[[#This Row],[字韻]] &amp; TEXT(雅俗通字典[[#This Row],[調]], "[DBNum1]") &amp; 雅俗通字典[[#This Row],[切音]]</f>
        <v>居三喜</v>
      </c>
    </row>
    <row r="9668" spans="1:13">
      <c r="A9668">
        <v>9667</v>
      </c>
      <c r="B9668" s="13" t="s">
        <v>7070</v>
      </c>
      <c r="C9668" s="13" t="s">
        <v>108</v>
      </c>
      <c r="D9668" s="13" t="s">
        <v>9713</v>
      </c>
      <c r="E9668" s="13" t="s">
        <v>275</v>
      </c>
      <c r="F9668" t="s">
        <v>10281</v>
      </c>
      <c r="G9668" s="13" t="str">
        <f xml:space="preserve"> IF( RIGHT(雅俗通字典[[#This Row],[聲調]],1)&lt;&gt;"入", "舒聲", "促聲")</f>
        <v>舒聲</v>
      </c>
      <c r="H9668" t="str">
        <f xml:space="preserve"> INDEX(聲母對照資料表[], MATCH(雅俗通字典[[#This Row],[切音]], 聲母對照資料表[十五音], 0), 2)</f>
        <v>h</v>
      </c>
      <c r="I9668" t="str">
        <f xml:space="preserve"> INDEX(韻母對照資料表[], MATCH(雅俗通字典[[#This Row],[字韻]] &amp; LEFT(雅俗通字典[[#This Row],[舒促聲]],1), 韻母對照資料表[十五音識別碼], 0), 2)</f>
        <v>i</v>
      </c>
      <c r="J9668">
        <f xml:space="preserve"> MATCH(雅俗通字典[[#This Row],[聲調]], 雅俗通聲調, 0)</f>
        <v>3</v>
      </c>
      <c r="K9668" t="str">
        <f xml:space="preserve"> _xlfn.CONCAT(雅俗通字典[[#This Row],[聲]:[調]])</f>
        <v>hi3</v>
      </c>
      <c r="L9668" t="str">
        <f xml:space="preserve"> 雅俗通字典[[#This Row],[字韻]] &amp; 雅俗通字典[[#This Row],[聲調]] &amp; "聲" &amp; 雅俗通字典[[#This Row],[切音]]</f>
        <v>居上去聲喜</v>
      </c>
      <c r="M9668" t="str">
        <f xml:space="preserve"> 雅俗通字典[[#This Row],[字韻]] &amp; TEXT(雅俗通字典[[#This Row],[調]], "[DBNum1]") &amp; 雅俗通字典[[#This Row],[切音]]</f>
        <v>居三喜</v>
      </c>
    </row>
    <row r="9669" spans="1:13">
      <c r="A9669">
        <v>9668</v>
      </c>
      <c r="B9669" s="13" t="s">
        <v>10282</v>
      </c>
      <c r="C9669" s="13" t="s">
        <v>108</v>
      </c>
      <c r="D9669" s="13" t="s">
        <v>9713</v>
      </c>
      <c r="E9669" s="13" t="s">
        <v>275</v>
      </c>
      <c r="F9669" t="s">
        <v>10281</v>
      </c>
      <c r="G9669" s="13" t="str">
        <f xml:space="preserve"> IF( RIGHT(雅俗通字典[[#This Row],[聲調]],1)&lt;&gt;"入", "舒聲", "促聲")</f>
        <v>舒聲</v>
      </c>
      <c r="H9669" t="str">
        <f xml:space="preserve"> INDEX(聲母對照資料表[], MATCH(雅俗通字典[[#This Row],[切音]], 聲母對照資料表[十五音], 0), 2)</f>
        <v>h</v>
      </c>
      <c r="I9669" t="str">
        <f xml:space="preserve"> INDEX(韻母對照資料表[], MATCH(雅俗通字典[[#This Row],[字韻]] &amp; LEFT(雅俗通字典[[#This Row],[舒促聲]],1), 韻母對照資料表[十五音識別碼], 0), 2)</f>
        <v>i</v>
      </c>
      <c r="J9669">
        <f xml:space="preserve"> MATCH(雅俗通字典[[#This Row],[聲調]], 雅俗通聲調, 0)</f>
        <v>3</v>
      </c>
      <c r="K9669" t="str">
        <f xml:space="preserve"> _xlfn.CONCAT(雅俗通字典[[#This Row],[聲]:[調]])</f>
        <v>hi3</v>
      </c>
      <c r="L9669" t="str">
        <f xml:space="preserve"> 雅俗通字典[[#This Row],[字韻]] &amp; 雅俗通字典[[#This Row],[聲調]] &amp; "聲" &amp; 雅俗通字典[[#This Row],[切音]]</f>
        <v>居上去聲喜</v>
      </c>
      <c r="M9669" t="str">
        <f xml:space="preserve"> 雅俗通字典[[#This Row],[字韻]] &amp; TEXT(雅俗通字典[[#This Row],[調]], "[DBNum1]") &amp; 雅俗通字典[[#This Row],[切音]]</f>
        <v>居三喜</v>
      </c>
    </row>
    <row r="9670" spans="1:13">
      <c r="A9670">
        <v>9669</v>
      </c>
      <c r="B9670" s="13" t="s">
        <v>10283</v>
      </c>
      <c r="C9670" s="13" t="s">
        <v>108</v>
      </c>
      <c r="D9670" s="13" t="s">
        <v>9713</v>
      </c>
      <c r="E9670" s="13" t="s">
        <v>275</v>
      </c>
      <c r="F9670" t="s">
        <v>10281</v>
      </c>
      <c r="G9670" s="13" t="str">
        <f xml:space="preserve"> IF( RIGHT(雅俗通字典[[#This Row],[聲調]],1)&lt;&gt;"入", "舒聲", "促聲")</f>
        <v>舒聲</v>
      </c>
      <c r="H9670" t="str">
        <f xml:space="preserve"> INDEX(聲母對照資料表[], MATCH(雅俗通字典[[#This Row],[切音]], 聲母對照資料表[十五音], 0), 2)</f>
        <v>h</v>
      </c>
      <c r="I9670" t="str">
        <f xml:space="preserve"> INDEX(韻母對照資料表[], MATCH(雅俗通字典[[#This Row],[字韻]] &amp; LEFT(雅俗通字典[[#This Row],[舒促聲]],1), 韻母對照資料表[十五音識別碼], 0), 2)</f>
        <v>i</v>
      </c>
      <c r="J9670">
        <f xml:space="preserve"> MATCH(雅俗通字典[[#This Row],[聲調]], 雅俗通聲調, 0)</f>
        <v>3</v>
      </c>
      <c r="K9670" t="str">
        <f xml:space="preserve"> _xlfn.CONCAT(雅俗通字典[[#This Row],[聲]:[調]])</f>
        <v>hi3</v>
      </c>
      <c r="L9670" t="str">
        <f xml:space="preserve"> 雅俗通字典[[#This Row],[字韻]] &amp; 雅俗通字典[[#This Row],[聲調]] &amp; "聲" &amp; 雅俗通字典[[#This Row],[切音]]</f>
        <v>居上去聲喜</v>
      </c>
      <c r="M9670" t="str">
        <f xml:space="preserve"> 雅俗通字典[[#This Row],[字韻]] &amp; TEXT(雅俗通字典[[#This Row],[調]], "[DBNum1]") &amp; 雅俗通字典[[#This Row],[切音]]</f>
        <v>居三喜</v>
      </c>
    </row>
    <row r="9671" spans="1:13">
      <c r="A9671">
        <v>9670</v>
      </c>
      <c r="B9671" s="13" t="s">
        <v>5109</v>
      </c>
      <c r="C9671" s="13" t="s">
        <v>108</v>
      </c>
      <c r="D9671" s="13" t="s">
        <v>9713</v>
      </c>
      <c r="E9671" s="13" t="s">
        <v>275</v>
      </c>
      <c r="F9671" t="s">
        <v>10281</v>
      </c>
      <c r="G9671" s="13" t="str">
        <f xml:space="preserve"> IF( RIGHT(雅俗通字典[[#This Row],[聲調]],1)&lt;&gt;"入", "舒聲", "促聲")</f>
        <v>舒聲</v>
      </c>
      <c r="H9671" t="str">
        <f xml:space="preserve"> INDEX(聲母對照資料表[], MATCH(雅俗通字典[[#This Row],[切音]], 聲母對照資料表[十五音], 0), 2)</f>
        <v>h</v>
      </c>
      <c r="I9671" t="str">
        <f xml:space="preserve"> INDEX(韻母對照資料表[], MATCH(雅俗通字典[[#This Row],[字韻]] &amp; LEFT(雅俗通字典[[#This Row],[舒促聲]],1), 韻母對照資料表[十五音識別碼], 0), 2)</f>
        <v>i</v>
      </c>
      <c r="J9671">
        <f xml:space="preserve"> MATCH(雅俗通字典[[#This Row],[聲調]], 雅俗通聲調, 0)</f>
        <v>3</v>
      </c>
      <c r="K9671" t="str">
        <f xml:space="preserve"> _xlfn.CONCAT(雅俗通字典[[#This Row],[聲]:[調]])</f>
        <v>hi3</v>
      </c>
      <c r="L9671" t="str">
        <f xml:space="preserve"> 雅俗通字典[[#This Row],[字韻]] &amp; 雅俗通字典[[#This Row],[聲調]] &amp; "聲" &amp; 雅俗通字典[[#This Row],[切音]]</f>
        <v>居上去聲喜</v>
      </c>
      <c r="M9671" t="str">
        <f xml:space="preserve"> 雅俗通字典[[#This Row],[字韻]] &amp; TEXT(雅俗通字典[[#This Row],[調]], "[DBNum1]") &amp; 雅俗通字典[[#This Row],[切音]]</f>
        <v>居三喜</v>
      </c>
    </row>
    <row r="9672" spans="1:13">
      <c r="A9672">
        <v>9671</v>
      </c>
      <c r="B9672" s="13" t="s">
        <v>5108</v>
      </c>
      <c r="C9672" s="13" t="s">
        <v>108</v>
      </c>
      <c r="D9672" s="13" t="s">
        <v>9713</v>
      </c>
      <c r="E9672" s="13" t="s">
        <v>275</v>
      </c>
      <c r="F9672" t="s">
        <v>10281</v>
      </c>
      <c r="G9672" s="13" t="str">
        <f xml:space="preserve"> IF( RIGHT(雅俗通字典[[#This Row],[聲調]],1)&lt;&gt;"入", "舒聲", "促聲")</f>
        <v>舒聲</v>
      </c>
      <c r="H9672" t="str">
        <f xml:space="preserve"> INDEX(聲母對照資料表[], MATCH(雅俗通字典[[#This Row],[切音]], 聲母對照資料表[十五音], 0), 2)</f>
        <v>h</v>
      </c>
      <c r="I9672" t="str">
        <f xml:space="preserve"> INDEX(韻母對照資料表[], MATCH(雅俗通字典[[#This Row],[字韻]] &amp; LEFT(雅俗通字典[[#This Row],[舒促聲]],1), 韻母對照資料表[十五音識別碼], 0), 2)</f>
        <v>i</v>
      </c>
      <c r="J9672">
        <f xml:space="preserve"> MATCH(雅俗通字典[[#This Row],[聲調]], 雅俗通聲調, 0)</f>
        <v>3</v>
      </c>
      <c r="K9672" t="str">
        <f xml:space="preserve"> _xlfn.CONCAT(雅俗通字典[[#This Row],[聲]:[調]])</f>
        <v>hi3</v>
      </c>
      <c r="L9672" t="str">
        <f xml:space="preserve"> 雅俗通字典[[#This Row],[字韻]] &amp; 雅俗通字典[[#This Row],[聲調]] &amp; "聲" &amp; 雅俗通字典[[#This Row],[切音]]</f>
        <v>居上去聲喜</v>
      </c>
      <c r="M9672" t="str">
        <f xml:space="preserve"> 雅俗通字典[[#This Row],[字韻]] &amp; TEXT(雅俗通字典[[#This Row],[調]], "[DBNum1]") &amp; 雅俗通字典[[#This Row],[切音]]</f>
        <v>居三喜</v>
      </c>
    </row>
    <row r="9673" spans="1:13">
      <c r="A9673">
        <v>9672</v>
      </c>
      <c r="B9673" s="13" t="s">
        <v>10284</v>
      </c>
      <c r="C9673" s="13" t="s">
        <v>108</v>
      </c>
      <c r="D9673" s="13" t="s">
        <v>9713</v>
      </c>
      <c r="E9673" s="13" t="s">
        <v>275</v>
      </c>
      <c r="F9673" t="s">
        <v>10281</v>
      </c>
      <c r="G9673" s="13" t="str">
        <f xml:space="preserve"> IF( RIGHT(雅俗通字典[[#This Row],[聲調]],1)&lt;&gt;"入", "舒聲", "促聲")</f>
        <v>舒聲</v>
      </c>
      <c r="H9673" t="str">
        <f xml:space="preserve"> INDEX(聲母對照資料表[], MATCH(雅俗通字典[[#This Row],[切音]], 聲母對照資料表[十五音], 0), 2)</f>
        <v>h</v>
      </c>
      <c r="I9673" t="str">
        <f xml:space="preserve"> INDEX(韻母對照資料表[], MATCH(雅俗通字典[[#This Row],[字韻]] &amp; LEFT(雅俗通字典[[#This Row],[舒促聲]],1), 韻母對照資料表[十五音識別碼], 0), 2)</f>
        <v>i</v>
      </c>
      <c r="J9673">
        <f xml:space="preserve"> MATCH(雅俗通字典[[#This Row],[聲調]], 雅俗通聲調, 0)</f>
        <v>3</v>
      </c>
      <c r="K9673" t="str">
        <f xml:space="preserve"> _xlfn.CONCAT(雅俗通字典[[#This Row],[聲]:[調]])</f>
        <v>hi3</v>
      </c>
      <c r="L9673" t="str">
        <f xml:space="preserve"> 雅俗通字典[[#This Row],[字韻]] &amp; 雅俗通字典[[#This Row],[聲調]] &amp; "聲" &amp; 雅俗通字典[[#This Row],[切音]]</f>
        <v>居上去聲喜</v>
      </c>
      <c r="M9673" t="str">
        <f xml:space="preserve"> 雅俗通字典[[#This Row],[字韻]] &amp; TEXT(雅俗通字典[[#This Row],[調]], "[DBNum1]") &amp; 雅俗通字典[[#This Row],[切音]]</f>
        <v>居三喜</v>
      </c>
    </row>
    <row r="9674" spans="1:13">
      <c r="A9674">
        <v>9673</v>
      </c>
      <c r="B9674" s="13" t="s">
        <v>10285</v>
      </c>
      <c r="C9674" s="13" t="s">
        <v>108</v>
      </c>
      <c r="D9674" s="13" t="s">
        <v>9713</v>
      </c>
      <c r="E9674" s="13" t="s">
        <v>275</v>
      </c>
      <c r="F9674" t="s">
        <v>10281</v>
      </c>
      <c r="G9674" s="13" t="str">
        <f xml:space="preserve"> IF( RIGHT(雅俗通字典[[#This Row],[聲調]],1)&lt;&gt;"入", "舒聲", "促聲")</f>
        <v>舒聲</v>
      </c>
      <c r="H9674" t="str">
        <f xml:space="preserve"> INDEX(聲母對照資料表[], MATCH(雅俗通字典[[#This Row],[切音]], 聲母對照資料表[十五音], 0), 2)</f>
        <v>h</v>
      </c>
      <c r="I9674" t="str">
        <f xml:space="preserve"> INDEX(韻母對照資料表[], MATCH(雅俗通字典[[#This Row],[字韻]] &amp; LEFT(雅俗通字典[[#This Row],[舒促聲]],1), 韻母對照資料表[十五音識別碼], 0), 2)</f>
        <v>i</v>
      </c>
      <c r="J9674">
        <f xml:space="preserve"> MATCH(雅俗通字典[[#This Row],[聲調]], 雅俗通聲調, 0)</f>
        <v>3</v>
      </c>
      <c r="K9674" t="str">
        <f xml:space="preserve"> _xlfn.CONCAT(雅俗通字典[[#This Row],[聲]:[調]])</f>
        <v>hi3</v>
      </c>
      <c r="L9674" t="str">
        <f xml:space="preserve"> 雅俗通字典[[#This Row],[字韻]] &amp; 雅俗通字典[[#This Row],[聲調]] &amp; "聲" &amp; 雅俗通字典[[#This Row],[切音]]</f>
        <v>居上去聲喜</v>
      </c>
      <c r="M9674" t="str">
        <f xml:space="preserve"> 雅俗通字典[[#This Row],[字韻]] &amp; TEXT(雅俗通字典[[#This Row],[調]], "[DBNum1]") &amp; 雅俗通字典[[#This Row],[切音]]</f>
        <v>居三喜</v>
      </c>
    </row>
    <row r="9675" spans="1:13">
      <c r="A9675">
        <v>9674</v>
      </c>
      <c r="B9675" s="13" t="s">
        <v>10286</v>
      </c>
      <c r="C9675" s="13" t="s">
        <v>108</v>
      </c>
      <c r="D9675" s="13" t="s">
        <v>9713</v>
      </c>
      <c r="E9675" s="13" t="s">
        <v>275</v>
      </c>
      <c r="F9675" t="s">
        <v>10281</v>
      </c>
      <c r="G9675" s="13" t="str">
        <f xml:space="preserve"> IF( RIGHT(雅俗通字典[[#This Row],[聲調]],1)&lt;&gt;"入", "舒聲", "促聲")</f>
        <v>舒聲</v>
      </c>
      <c r="H9675" t="str">
        <f xml:space="preserve"> INDEX(聲母對照資料表[], MATCH(雅俗通字典[[#This Row],[切音]], 聲母對照資料表[十五音], 0), 2)</f>
        <v>h</v>
      </c>
      <c r="I9675" t="str">
        <f xml:space="preserve"> INDEX(韻母對照資料表[], MATCH(雅俗通字典[[#This Row],[字韻]] &amp; LEFT(雅俗通字典[[#This Row],[舒促聲]],1), 韻母對照資料表[十五音識別碼], 0), 2)</f>
        <v>i</v>
      </c>
      <c r="J9675">
        <f xml:space="preserve"> MATCH(雅俗通字典[[#This Row],[聲調]], 雅俗通聲調, 0)</f>
        <v>3</v>
      </c>
      <c r="K9675" t="str">
        <f xml:space="preserve"> _xlfn.CONCAT(雅俗通字典[[#This Row],[聲]:[調]])</f>
        <v>hi3</v>
      </c>
      <c r="L9675" t="str">
        <f xml:space="preserve"> 雅俗通字典[[#This Row],[字韻]] &amp; 雅俗通字典[[#This Row],[聲調]] &amp; "聲" &amp; 雅俗通字典[[#This Row],[切音]]</f>
        <v>居上去聲喜</v>
      </c>
      <c r="M9675" t="str">
        <f xml:space="preserve"> 雅俗通字典[[#This Row],[字韻]] &amp; TEXT(雅俗通字典[[#This Row],[調]], "[DBNum1]") &amp; 雅俗通字典[[#This Row],[切音]]</f>
        <v>居三喜</v>
      </c>
    </row>
    <row r="9676" spans="1:13">
      <c r="A9676">
        <v>9675</v>
      </c>
      <c r="B9676" s="13" t="s">
        <v>10287</v>
      </c>
      <c r="C9676" s="13" t="s">
        <v>108</v>
      </c>
      <c r="D9676" s="13" t="s">
        <v>9713</v>
      </c>
      <c r="E9676" s="13" t="s">
        <v>275</v>
      </c>
      <c r="F9676" t="s">
        <v>10281</v>
      </c>
      <c r="G9676" s="13" t="str">
        <f xml:space="preserve"> IF( RIGHT(雅俗通字典[[#This Row],[聲調]],1)&lt;&gt;"入", "舒聲", "促聲")</f>
        <v>舒聲</v>
      </c>
      <c r="H9676" t="str">
        <f xml:space="preserve"> INDEX(聲母對照資料表[], MATCH(雅俗通字典[[#This Row],[切音]], 聲母對照資料表[十五音], 0), 2)</f>
        <v>h</v>
      </c>
      <c r="I9676" t="str">
        <f xml:space="preserve"> INDEX(韻母對照資料表[], MATCH(雅俗通字典[[#This Row],[字韻]] &amp; LEFT(雅俗通字典[[#This Row],[舒促聲]],1), 韻母對照資料表[十五音識別碼], 0), 2)</f>
        <v>i</v>
      </c>
      <c r="J9676">
        <f xml:space="preserve"> MATCH(雅俗通字典[[#This Row],[聲調]], 雅俗通聲調, 0)</f>
        <v>3</v>
      </c>
      <c r="K9676" t="str">
        <f xml:space="preserve"> _xlfn.CONCAT(雅俗通字典[[#This Row],[聲]:[調]])</f>
        <v>hi3</v>
      </c>
      <c r="L9676" t="str">
        <f xml:space="preserve"> 雅俗通字典[[#This Row],[字韻]] &amp; 雅俗通字典[[#This Row],[聲調]] &amp; "聲" &amp; 雅俗通字典[[#This Row],[切音]]</f>
        <v>居上去聲喜</v>
      </c>
      <c r="M9676" t="str">
        <f xml:space="preserve"> 雅俗通字典[[#This Row],[字韻]] &amp; TEXT(雅俗通字典[[#This Row],[調]], "[DBNum1]") &amp; 雅俗通字典[[#This Row],[切音]]</f>
        <v>居三喜</v>
      </c>
    </row>
    <row r="9677" spans="1:13">
      <c r="A9677">
        <v>9676</v>
      </c>
      <c r="B9677" s="13" t="s">
        <v>10288</v>
      </c>
      <c r="C9677" s="13" t="s">
        <v>108</v>
      </c>
      <c r="D9677" s="13" t="s">
        <v>9713</v>
      </c>
      <c r="E9677" s="13" t="s">
        <v>275</v>
      </c>
      <c r="F9677" t="s">
        <v>10281</v>
      </c>
      <c r="G9677" s="13" t="str">
        <f xml:space="preserve"> IF( RIGHT(雅俗通字典[[#This Row],[聲調]],1)&lt;&gt;"入", "舒聲", "促聲")</f>
        <v>舒聲</v>
      </c>
      <c r="H9677" t="str">
        <f xml:space="preserve"> INDEX(聲母對照資料表[], MATCH(雅俗通字典[[#This Row],[切音]], 聲母對照資料表[十五音], 0), 2)</f>
        <v>h</v>
      </c>
      <c r="I9677" t="str">
        <f xml:space="preserve"> INDEX(韻母對照資料表[], MATCH(雅俗通字典[[#This Row],[字韻]] &amp; LEFT(雅俗通字典[[#This Row],[舒促聲]],1), 韻母對照資料表[十五音識別碼], 0), 2)</f>
        <v>i</v>
      </c>
      <c r="J9677">
        <f xml:space="preserve"> MATCH(雅俗通字典[[#This Row],[聲調]], 雅俗通聲調, 0)</f>
        <v>3</v>
      </c>
      <c r="K9677" t="str">
        <f xml:space="preserve"> _xlfn.CONCAT(雅俗通字典[[#This Row],[聲]:[調]])</f>
        <v>hi3</v>
      </c>
      <c r="L9677" t="str">
        <f xml:space="preserve"> 雅俗通字典[[#This Row],[字韻]] &amp; 雅俗通字典[[#This Row],[聲調]] &amp; "聲" &amp; 雅俗通字典[[#This Row],[切音]]</f>
        <v>居上去聲喜</v>
      </c>
      <c r="M9677" t="str">
        <f xml:space="preserve"> 雅俗通字典[[#This Row],[字韻]] &amp; TEXT(雅俗通字典[[#This Row],[調]], "[DBNum1]") &amp; 雅俗通字典[[#This Row],[切音]]</f>
        <v>居三喜</v>
      </c>
    </row>
    <row r="9678" spans="1:13">
      <c r="A9678">
        <v>9677</v>
      </c>
      <c r="B9678" s="13" t="s">
        <v>10289</v>
      </c>
      <c r="C9678" s="13" t="s">
        <v>108</v>
      </c>
      <c r="D9678" s="13" t="s">
        <v>9713</v>
      </c>
      <c r="E9678" s="13" t="s">
        <v>275</v>
      </c>
      <c r="F9678" t="s">
        <v>10281</v>
      </c>
      <c r="G9678" s="13" t="str">
        <f xml:space="preserve"> IF( RIGHT(雅俗通字典[[#This Row],[聲調]],1)&lt;&gt;"入", "舒聲", "促聲")</f>
        <v>舒聲</v>
      </c>
      <c r="H9678" t="str">
        <f xml:space="preserve"> INDEX(聲母對照資料表[], MATCH(雅俗通字典[[#This Row],[切音]], 聲母對照資料表[十五音], 0), 2)</f>
        <v>h</v>
      </c>
      <c r="I9678" t="str">
        <f xml:space="preserve"> INDEX(韻母對照資料表[], MATCH(雅俗通字典[[#This Row],[字韻]] &amp; LEFT(雅俗通字典[[#This Row],[舒促聲]],1), 韻母對照資料表[十五音識別碼], 0), 2)</f>
        <v>i</v>
      </c>
      <c r="J9678">
        <f xml:space="preserve"> MATCH(雅俗通字典[[#This Row],[聲調]], 雅俗通聲調, 0)</f>
        <v>3</v>
      </c>
      <c r="K9678" t="str">
        <f xml:space="preserve"> _xlfn.CONCAT(雅俗通字典[[#This Row],[聲]:[調]])</f>
        <v>hi3</v>
      </c>
      <c r="L9678" t="str">
        <f xml:space="preserve"> 雅俗通字典[[#This Row],[字韻]] &amp; 雅俗通字典[[#This Row],[聲調]] &amp; "聲" &amp; 雅俗通字典[[#This Row],[切音]]</f>
        <v>居上去聲喜</v>
      </c>
      <c r="M9678" t="str">
        <f xml:space="preserve"> 雅俗通字典[[#This Row],[字韻]] &amp; TEXT(雅俗通字典[[#This Row],[調]], "[DBNum1]") &amp; 雅俗通字典[[#This Row],[切音]]</f>
        <v>居三喜</v>
      </c>
    </row>
    <row r="9679" spans="1:13">
      <c r="A9679">
        <v>9678</v>
      </c>
      <c r="B9679" s="13" t="s">
        <v>10290</v>
      </c>
      <c r="C9679" s="13" t="s">
        <v>108</v>
      </c>
      <c r="D9679" s="13" t="s">
        <v>9713</v>
      </c>
      <c r="E9679" s="13" t="s">
        <v>275</v>
      </c>
      <c r="F9679" t="s">
        <v>10281</v>
      </c>
      <c r="G9679" s="13" t="str">
        <f xml:space="preserve"> IF( RIGHT(雅俗通字典[[#This Row],[聲調]],1)&lt;&gt;"入", "舒聲", "促聲")</f>
        <v>舒聲</v>
      </c>
      <c r="H9679" t="str">
        <f xml:space="preserve"> INDEX(聲母對照資料表[], MATCH(雅俗通字典[[#This Row],[切音]], 聲母對照資料表[十五音], 0), 2)</f>
        <v>h</v>
      </c>
      <c r="I9679" t="str">
        <f xml:space="preserve"> INDEX(韻母對照資料表[], MATCH(雅俗通字典[[#This Row],[字韻]] &amp; LEFT(雅俗通字典[[#This Row],[舒促聲]],1), 韻母對照資料表[十五音識別碼], 0), 2)</f>
        <v>i</v>
      </c>
      <c r="J9679">
        <f xml:space="preserve"> MATCH(雅俗通字典[[#This Row],[聲調]], 雅俗通聲調, 0)</f>
        <v>3</v>
      </c>
      <c r="K9679" t="str">
        <f xml:space="preserve"> _xlfn.CONCAT(雅俗通字典[[#This Row],[聲]:[調]])</f>
        <v>hi3</v>
      </c>
      <c r="L9679" t="str">
        <f xml:space="preserve"> 雅俗通字典[[#This Row],[字韻]] &amp; 雅俗通字典[[#This Row],[聲調]] &amp; "聲" &amp; 雅俗通字典[[#This Row],[切音]]</f>
        <v>居上去聲喜</v>
      </c>
      <c r="M9679" t="str">
        <f xml:space="preserve"> 雅俗通字典[[#This Row],[字韻]] &amp; TEXT(雅俗通字典[[#This Row],[調]], "[DBNum1]") &amp; 雅俗通字典[[#This Row],[切音]]</f>
        <v>居三喜</v>
      </c>
    </row>
    <row r="9680" spans="1:13">
      <c r="A9680">
        <v>9679</v>
      </c>
      <c r="B9680" s="13" t="s">
        <v>10291</v>
      </c>
      <c r="C9680" s="13" t="s">
        <v>147</v>
      </c>
      <c r="D9680" s="13" t="s">
        <v>9713</v>
      </c>
      <c r="E9680" s="13" t="s">
        <v>462</v>
      </c>
      <c r="F9680" t="s">
        <v>10292</v>
      </c>
      <c r="G9680" s="13" t="str">
        <f xml:space="preserve"> IF( RIGHT(雅俗通字典[[#This Row],[聲調]],1)&lt;&gt;"入", "舒聲", "促聲")</f>
        <v>舒聲</v>
      </c>
      <c r="H9680" t="str">
        <f xml:space="preserve"> INDEX(聲母對照資料表[], MATCH(雅俗通字典[[#This Row],[切音]], 聲母對照資料表[十五音], 0), 2)</f>
        <v>l</v>
      </c>
      <c r="I9680" t="str">
        <f xml:space="preserve"> INDEX(韻母對照資料表[], MATCH(雅俗通字典[[#This Row],[字韻]] &amp; LEFT(雅俗通字典[[#This Row],[舒促聲]],1), 韻母對照資料表[十五音識別碼], 0), 2)</f>
        <v>i</v>
      </c>
      <c r="J9680">
        <f xml:space="preserve"> MATCH(雅俗通字典[[#This Row],[聲調]], 雅俗通聲調, 0)</f>
        <v>5</v>
      </c>
      <c r="K9680" t="str">
        <f xml:space="preserve"> _xlfn.CONCAT(雅俗通字典[[#This Row],[聲]:[調]])</f>
        <v>li5</v>
      </c>
      <c r="L9680" t="str">
        <f xml:space="preserve"> 雅俗通字典[[#This Row],[字韻]] &amp; 雅俗通字典[[#This Row],[聲調]] &amp; "聲" &amp; 雅俗通字典[[#This Row],[切音]]</f>
        <v>居下平聲柳</v>
      </c>
      <c r="M9680" t="str">
        <f xml:space="preserve"> 雅俗通字典[[#This Row],[字韻]] &amp; TEXT(雅俗通字典[[#This Row],[調]], "[DBNum1]") &amp; 雅俗通字典[[#This Row],[切音]]</f>
        <v>居五柳</v>
      </c>
    </row>
    <row r="9681" spans="1:13">
      <c r="A9681">
        <v>9680</v>
      </c>
      <c r="B9681" s="13" t="s">
        <v>10293</v>
      </c>
      <c r="C9681" s="13" t="s">
        <v>147</v>
      </c>
      <c r="D9681" s="13" t="s">
        <v>9713</v>
      </c>
      <c r="E9681" s="13" t="s">
        <v>462</v>
      </c>
      <c r="F9681" t="s">
        <v>10292</v>
      </c>
      <c r="G9681" s="13" t="str">
        <f xml:space="preserve"> IF( RIGHT(雅俗通字典[[#This Row],[聲調]],1)&lt;&gt;"入", "舒聲", "促聲")</f>
        <v>舒聲</v>
      </c>
      <c r="H9681" t="str">
        <f xml:space="preserve"> INDEX(聲母對照資料表[], MATCH(雅俗通字典[[#This Row],[切音]], 聲母對照資料表[十五音], 0), 2)</f>
        <v>l</v>
      </c>
      <c r="I9681" t="str">
        <f xml:space="preserve"> INDEX(韻母對照資料表[], MATCH(雅俗通字典[[#This Row],[字韻]] &amp; LEFT(雅俗通字典[[#This Row],[舒促聲]],1), 韻母對照資料表[十五音識別碼], 0), 2)</f>
        <v>i</v>
      </c>
      <c r="J9681">
        <f xml:space="preserve"> MATCH(雅俗通字典[[#This Row],[聲調]], 雅俗通聲調, 0)</f>
        <v>5</v>
      </c>
      <c r="K9681" t="str">
        <f xml:space="preserve"> _xlfn.CONCAT(雅俗通字典[[#This Row],[聲]:[調]])</f>
        <v>li5</v>
      </c>
      <c r="L9681" t="str">
        <f xml:space="preserve"> 雅俗通字典[[#This Row],[字韻]] &amp; 雅俗通字典[[#This Row],[聲調]] &amp; "聲" &amp; 雅俗通字典[[#This Row],[切音]]</f>
        <v>居下平聲柳</v>
      </c>
      <c r="M9681" t="str">
        <f xml:space="preserve"> 雅俗通字典[[#This Row],[字韻]] &amp; TEXT(雅俗通字典[[#This Row],[調]], "[DBNum1]") &amp; 雅俗通字典[[#This Row],[切音]]</f>
        <v>居五柳</v>
      </c>
    </row>
    <row r="9682" spans="1:13">
      <c r="A9682">
        <v>9681</v>
      </c>
      <c r="B9682" s="13" t="s">
        <v>10294</v>
      </c>
      <c r="C9682" s="13" t="s">
        <v>147</v>
      </c>
      <c r="D9682" s="13" t="s">
        <v>9713</v>
      </c>
      <c r="E9682" s="13" t="s">
        <v>462</v>
      </c>
      <c r="F9682" t="s">
        <v>10292</v>
      </c>
      <c r="G9682" s="13" t="str">
        <f xml:space="preserve"> IF( RIGHT(雅俗通字典[[#This Row],[聲調]],1)&lt;&gt;"入", "舒聲", "促聲")</f>
        <v>舒聲</v>
      </c>
      <c r="H9682" t="str">
        <f xml:space="preserve"> INDEX(聲母對照資料表[], MATCH(雅俗通字典[[#This Row],[切音]], 聲母對照資料表[十五音], 0), 2)</f>
        <v>l</v>
      </c>
      <c r="I9682" t="str">
        <f xml:space="preserve"> INDEX(韻母對照資料表[], MATCH(雅俗通字典[[#This Row],[字韻]] &amp; LEFT(雅俗通字典[[#This Row],[舒促聲]],1), 韻母對照資料表[十五音識別碼], 0), 2)</f>
        <v>i</v>
      </c>
      <c r="J9682">
        <f xml:space="preserve"> MATCH(雅俗通字典[[#This Row],[聲調]], 雅俗通聲調, 0)</f>
        <v>5</v>
      </c>
      <c r="K9682" t="str">
        <f xml:space="preserve"> _xlfn.CONCAT(雅俗通字典[[#This Row],[聲]:[調]])</f>
        <v>li5</v>
      </c>
      <c r="L9682" t="str">
        <f xml:space="preserve"> 雅俗通字典[[#This Row],[字韻]] &amp; 雅俗通字典[[#This Row],[聲調]] &amp; "聲" &amp; 雅俗通字典[[#This Row],[切音]]</f>
        <v>居下平聲柳</v>
      </c>
      <c r="M9682" t="str">
        <f xml:space="preserve"> 雅俗通字典[[#This Row],[字韻]] &amp; TEXT(雅俗通字典[[#This Row],[調]], "[DBNum1]") &amp; 雅俗通字典[[#This Row],[切音]]</f>
        <v>居五柳</v>
      </c>
    </row>
    <row r="9683" spans="1:13">
      <c r="A9683">
        <v>9682</v>
      </c>
      <c r="B9683" s="13" t="s">
        <v>10295</v>
      </c>
      <c r="C9683" s="13" t="s">
        <v>147</v>
      </c>
      <c r="D9683" s="13" t="s">
        <v>9713</v>
      </c>
      <c r="E9683" s="13" t="s">
        <v>462</v>
      </c>
      <c r="F9683" t="s">
        <v>10292</v>
      </c>
      <c r="G9683" s="13" t="str">
        <f xml:space="preserve"> IF( RIGHT(雅俗通字典[[#This Row],[聲調]],1)&lt;&gt;"入", "舒聲", "促聲")</f>
        <v>舒聲</v>
      </c>
      <c r="H9683" t="str">
        <f xml:space="preserve"> INDEX(聲母對照資料表[], MATCH(雅俗通字典[[#This Row],[切音]], 聲母對照資料表[十五音], 0), 2)</f>
        <v>l</v>
      </c>
      <c r="I9683" t="str">
        <f xml:space="preserve"> INDEX(韻母對照資料表[], MATCH(雅俗通字典[[#This Row],[字韻]] &amp; LEFT(雅俗通字典[[#This Row],[舒促聲]],1), 韻母對照資料表[十五音識別碼], 0), 2)</f>
        <v>i</v>
      </c>
      <c r="J9683">
        <f xml:space="preserve"> MATCH(雅俗通字典[[#This Row],[聲調]], 雅俗通聲調, 0)</f>
        <v>5</v>
      </c>
      <c r="K9683" t="str">
        <f xml:space="preserve"> _xlfn.CONCAT(雅俗通字典[[#This Row],[聲]:[調]])</f>
        <v>li5</v>
      </c>
      <c r="L9683" t="str">
        <f xml:space="preserve"> 雅俗通字典[[#This Row],[字韻]] &amp; 雅俗通字典[[#This Row],[聲調]] &amp; "聲" &amp; 雅俗通字典[[#This Row],[切音]]</f>
        <v>居下平聲柳</v>
      </c>
      <c r="M9683" t="str">
        <f xml:space="preserve"> 雅俗通字典[[#This Row],[字韻]] &amp; TEXT(雅俗通字典[[#This Row],[調]], "[DBNum1]") &amp; 雅俗通字典[[#This Row],[切音]]</f>
        <v>居五柳</v>
      </c>
    </row>
    <row r="9684" spans="1:13">
      <c r="A9684">
        <v>9683</v>
      </c>
      <c r="B9684" s="13" t="s">
        <v>10296</v>
      </c>
      <c r="C9684" s="13" t="s">
        <v>147</v>
      </c>
      <c r="D9684" s="13" t="s">
        <v>9713</v>
      </c>
      <c r="E9684" s="13" t="s">
        <v>462</v>
      </c>
      <c r="F9684" t="s">
        <v>10292</v>
      </c>
      <c r="G9684" s="13" t="str">
        <f xml:space="preserve"> IF( RIGHT(雅俗通字典[[#This Row],[聲調]],1)&lt;&gt;"入", "舒聲", "促聲")</f>
        <v>舒聲</v>
      </c>
      <c r="H9684" t="str">
        <f xml:space="preserve"> INDEX(聲母對照資料表[], MATCH(雅俗通字典[[#This Row],[切音]], 聲母對照資料表[十五音], 0), 2)</f>
        <v>l</v>
      </c>
      <c r="I9684" t="str">
        <f xml:space="preserve"> INDEX(韻母對照資料表[], MATCH(雅俗通字典[[#This Row],[字韻]] &amp; LEFT(雅俗通字典[[#This Row],[舒促聲]],1), 韻母對照資料表[十五音識別碼], 0), 2)</f>
        <v>i</v>
      </c>
      <c r="J9684">
        <f xml:space="preserve"> MATCH(雅俗通字典[[#This Row],[聲調]], 雅俗通聲調, 0)</f>
        <v>5</v>
      </c>
      <c r="K9684" t="str">
        <f xml:space="preserve"> _xlfn.CONCAT(雅俗通字典[[#This Row],[聲]:[調]])</f>
        <v>li5</v>
      </c>
      <c r="L9684" t="str">
        <f xml:space="preserve"> 雅俗通字典[[#This Row],[字韻]] &amp; 雅俗通字典[[#This Row],[聲調]] &amp; "聲" &amp; 雅俗通字典[[#This Row],[切音]]</f>
        <v>居下平聲柳</v>
      </c>
      <c r="M9684" t="str">
        <f xml:space="preserve"> 雅俗通字典[[#This Row],[字韻]] &amp; TEXT(雅俗通字典[[#This Row],[調]], "[DBNum1]") &amp; 雅俗通字典[[#This Row],[切音]]</f>
        <v>居五柳</v>
      </c>
    </row>
    <row r="9685" spans="1:13">
      <c r="A9685">
        <v>9684</v>
      </c>
      <c r="B9685" s="13" t="s">
        <v>10297</v>
      </c>
      <c r="C9685" s="13" t="s">
        <v>147</v>
      </c>
      <c r="D9685" s="13" t="s">
        <v>9713</v>
      </c>
      <c r="E9685" s="13" t="s">
        <v>462</v>
      </c>
      <c r="F9685" t="s">
        <v>10292</v>
      </c>
      <c r="G9685" s="13" t="str">
        <f xml:space="preserve"> IF( RIGHT(雅俗通字典[[#This Row],[聲調]],1)&lt;&gt;"入", "舒聲", "促聲")</f>
        <v>舒聲</v>
      </c>
      <c r="H9685" t="str">
        <f xml:space="preserve"> INDEX(聲母對照資料表[], MATCH(雅俗通字典[[#This Row],[切音]], 聲母對照資料表[十五音], 0), 2)</f>
        <v>l</v>
      </c>
      <c r="I9685" t="str">
        <f xml:space="preserve"> INDEX(韻母對照資料表[], MATCH(雅俗通字典[[#This Row],[字韻]] &amp; LEFT(雅俗通字典[[#This Row],[舒促聲]],1), 韻母對照資料表[十五音識別碼], 0), 2)</f>
        <v>i</v>
      </c>
      <c r="J9685">
        <f xml:space="preserve"> MATCH(雅俗通字典[[#This Row],[聲調]], 雅俗通聲調, 0)</f>
        <v>5</v>
      </c>
      <c r="K9685" t="str">
        <f xml:space="preserve"> _xlfn.CONCAT(雅俗通字典[[#This Row],[聲]:[調]])</f>
        <v>li5</v>
      </c>
      <c r="L9685" t="str">
        <f xml:space="preserve"> 雅俗通字典[[#This Row],[字韻]] &amp; 雅俗通字典[[#This Row],[聲調]] &amp; "聲" &amp; 雅俗通字典[[#This Row],[切音]]</f>
        <v>居下平聲柳</v>
      </c>
      <c r="M9685" t="str">
        <f xml:space="preserve"> 雅俗通字典[[#This Row],[字韻]] &amp; TEXT(雅俗通字典[[#This Row],[調]], "[DBNum1]") &amp; 雅俗通字典[[#This Row],[切音]]</f>
        <v>居五柳</v>
      </c>
    </row>
    <row r="9686" spans="1:13">
      <c r="A9686">
        <v>9685</v>
      </c>
      <c r="B9686" s="13" t="s">
        <v>10298</v>
      </c>
      <c r="C9686" s="13" t="s">
        <v>147</v>
      </c>
      <c r="D9686" s="13" t="s">
        <v>9713</v>
      </c>
      <c r="E9686" s="13" t="s">
        <v>462</v>
      </c>
      <c r="F9686" t="s">
        <v>10292</v>
      </c>
      <c r="G9686" s="13" t="str">
        <f xml:space="preserve"> IF( RIGHT(雅俗通字典[[#This Row],[聲調]],1)&lt;&gt;"入", "舒聲", "促聲")</f>
        <v>舒聲</v>
      </c>
      <c r="H9686" t="str">
        <f xml:space="preserve"> INDEX(聲母對照資料表[], MATCH(雅俗通字典[[#This Row],[切音]], 聲母對照資料表[十五音], 0), 2)</f>
        <v>l</v>
      </c>
      <c r="I9686" t="str">
        <f xml:space="preserve"> INDEX(韻母對照資料表[], MATCH(雅俗通字典[[#This Row],[字韻]] &amp; LEFT(雅俗通字典[[#This Row],[舒促聲]],1), 韻母對照資料表[十五音識別碼], 0), 2)</f>
        <v>i</v>
      </c>
      <c r="J9686">
        <f xml:space="preserve"> MATCH(雅俗通字典[[#This Row],[聲調]], 雅俗通聲調, 0)</f>
        <v>5</v>
      </c>
      <c r="K9686" t="str">
        <f xml:space="preserve"> _xlfn.CONCAT(雅俗通字典[[#This Row],[聲]:[調]])</f>
        <v>li5</v>
      </c>
      <c r="L9686" t="str">
        <f xml:space="preserve"> 雅俗通字典[[#This Row],[字韻]] &amp; 雅俗通字典[[#This Row],[聲調]] &amp; "聲" &amp; 雅俗通字典[[#This Row],[切音]]</f>
        <v>居下平聲柳</v>
      </c>
      <c r="M9686" t="str">
        <f xml:space="preserve"> 雅俗通字典[[#This Row],[字韻]] &amp; TEXT(雅俗通字典[[#This Row],[調]], "[DBNum1]") &amp; 雅俗通字典[[#This Row],[切音]]</f>
        <v>居五柳</v>
      </c>
    </row>
    <row r="9687" spans="1:13">
      <c r="A9687">
        <v>9686</v>
      </c>
      <c r="B9687" s="13" t="s">
        <v>10299</v>
      </c>
      <c r="C9687" s="13" t="s">
        <v>147</v>
      </c>
      <c r="D9687" s="13" t="s">
        <v>9713</v>
      </c>
      <c r="E9687" s="13" t="s">
        <v>462</v>
      </c>
      <c r="F9687" t="s">
        <v>10292</v>
      </c>
      <c r="G9687" s="13" t="str">
        <f xml:space="preserve"> IF( RIGHT(雅俗通字典[[#This Row],[聲調]],1)&lt;&gt;"入", "舒聲", "促聲")</f>
        <v>舒聲</v>
      </c>
      <c r="H9687" t="str">
        <f xml:space="preserve"> INDEX(聲母對照資料表[], MATCH(雅俗通字典[[#This Row],[切音]], 聲母對照資料表[十五音], 0), 2)</f>
        <v>l</v>
      </c>
      <c r="I9687" t="str">
        <f xml:space="preserve"> INDEX(韻母對照資料表[], MATCH(雅俗通字典[[#This Row],[字韻]] &amp; LEFT(雅俗通字典[[#This Row],[舒促聲]],1), 韻母對照資料表[十五音識別碼], 0), 2)</f>
        <v>i</v>
      </c>
      <c r="J9687">
        <f xml:space="preserve"> MATCH(雅俗通字典[[#This Row],[聲調]], 雅俗通聲調, 0)</f>
        <v>5</v>
      </c>
      <c r="K9687" t="str">
        <f xml:space="preserve"> _xlfn.CONCAT(雅俗通字典[[#This Row],[聲]:[調]])</f>
        <v>li5</v>
      </c>
      <c r="L9687" t="str">
        <f xml:space="preserve"> 雅俗通字典[[#This Row],[字韻]] &amp; 雅俗通字典[[#This Row],[聲調]] &amp; "聲" &amp; 雅俗通字典[[#This Row],[切音]]</f>
        <v>居下平聲柳</v>
      </c>
      <c r="M9687" t="str">
        <f xml:space="preserve"> 雅俗通字典[[#This Row],[字韻]] &amp; TEXT(雅俗通字典[[#This Row],[調]], "[DBNum1]") &amp; 雅俗通字典[[#This Row],[切音]]</f>
        <v>居五柳</v>
      </c>
    </row>
    <row r="9688" spans="1:13">
      <c r="A9688">
        <v>9687</v>
      </c>
      <c r="B9688" s="13" t="s">
        <v>6114</v>
      </c>
      <c r="C9688" s="13" t="s">
        <v>147</v>
      </c>
      <c r="D9688" s="13" t="s">
        <v>9713</v>
      </c>
      <c r="E9688" s="13" t="s">
        <v>462</v>
      </c>
      <c r="F9688" t="s">
        <v>10292</v>
      </c>
      <c r="G9688" s="13" t="str">
        <f xml:space="preserve"> IF( RIGHT(雅俗通字典[[#This Row],[聲調]],1)&lt;&gt;"入", "舒聲", "促聲")</f>
        <v>舒聲</v>
      </c>
      <c r="H9688" t="str">
        <f xml:space="preserve"> INDEX(聲母對照資料表[], MATCH(雅俗通字典[[#This Row],[切音]], 聲母對照資料表[十五音], 0), 2)</f>
        <v>l</v>
      </c>
      <c r="I9688" t="str">
        <f xml:space="preserve"> INDEX(韻母對照資料表[], MATCH(雅俗通字典[[#This Row],[字韻]] &amp; LEFT(雅俗通字典[[#This Row],[舒促聲]],1), 韻母對照資料表[十五音識別碼], 0), 2)</f>
        <v>i</v>
      </c>
      <c r="J9688">
        <f xml:space="preserve"> MATCH(雅俗通字典[[#This Row],[聲調]], 雅俗通聲調, 0)</f>
        <v>5</v>
      </c>
      <c r="K9688" t="str">
        <f xml:space="preserve"> _xlfn.CONCAT(雅俗通字典[[#This Row],[聲]:[調]])</f>
        <v>li5</v>
      </c>
      <c r="L9688" t="str">
        <f xml:space="preserve"> 雅俗通字典[[#This Row],[字韻]] &amp; 雅俗通字典[[#This Row],[聲調]] &amp; "聲" &amp; 雅俗通字典[[#This Row],[切音]]</f>
        <v>居下平聲柳</v>
      </c>
      <c r="M9688" t="str">
        <f xml:space="preserve"> 雅俗通字典[[#This Row],[字韻]] &amp; TEXT(雅俗通字典[[#This Row],[調]], "[DBNum1]") &amp; 雅俗通字典[[#This Row],[切音]]</f>
        <v>居五柳</v>
      </c>
    </row>
    <row r="9689" spans="1:13">
      <c r="A9689">
        <v>9688</v>
      </c>
      <c r="B9689" s="13" t="s">
        <v>10300</v>
      </c>
      <c r="C9689" s="13" t="s">
        <v>147</v>
      </c>
      <c r="D9689" s="13" t="s">
        <v>9713</v>
      </c>
      <c r="E9689" s="13" t="s">
        <v>462</v>
      </c>
      <c r="F9689" t="s">
        <v>10292</v>
      </c>
      <c r="G9689" s="13" t="str">
        <f xml:space="preserve"> IF( RIGHT(雅俗通字典[[#This Row],[聲調]],1)&lt;&gt;"入", "舒聲", "促聲")</f>
        <v>舒聲</v>
      </c>
      <c r="H9689" t="str">
        <f xml:space="preserve"> INDEX(聲母對照資料表[], MATCH(雅俗通字典[[#This Row],[切音]], 聲母對照資料表[十五音], 0), 2)</f>
        <v>l</v>
      </c>
      <c r="I9689" t="str">
        <f xml:space="preserve"> INDEX(韻母對照資料表[], MATCH(雅俗通字典[[#This Row],[字韻]] &amp; LEFT(雅俗通字典[[#This Row],[舒促聲]],1), 韻母對照資料表[十五音識別碼], 0), 2)</f>
        <v>i</v>
      </c>
      <c r="J9689">
        <f xml:space="preserve"> MATCH(雅俗通字典[[#This Row],[聲調]], 雅俗通聲調, 0)</f>
        <v>5</v>
      </c>
      <c r="K9689" t="str">
        <f xml:space="preserve"> _xlfn.CONCAT(雅俗通字典[[#This Row],[聲]:[調]])</f>
        <v>li5</v>
      </c>
      <c r="L9689" t="str">
        <f xml:space="preserve"> 雅俗通字典[[#This Row],[字韻]] &amp; 雅俗通字典[[#This Row],[聲調]] &amp; "聲" &amp; 雅俗通字典[[#This Row],[切音]]</f>
        <v>居下平聲柳</v>
      </c>
      <c r="M9689" t="str">
        <f xml:space="preserve"> 雅俗通字典[[#This Row],[字韻]] &amp; TEXT(雅俗通字典[[#This Row],[調]], "[DBNum1]") &amp; 雅俗通字典[[#This Row],[切音]]</f>
        <v>居五柳</v>
      </c>
    </row>
    <row r="9690" spans="1:13">
      <c r="A9690">
        <v>9689</v>
      </c>
      <c r="B9690" s="13" t="s">
        <v>10301</v>
      </c>
      <c r="C9690" s="13" t="s">
        <v>147</v>
      </c>
      <c r="D9690" s="13" t="s">
        <v>9713</v>
      </c>
      <c r="E9690" s="13" t="s">
        <v>462</v>
      </c>
      <c r="F9690" t="s">
        <v>10292</v>
      </c>
      <c r="G9690" s="13" t="str">
        <f xml:space="preserve"> IF( RIGHT(雅俗通字典[[#This Row],[聲調]],1)&lt;&gt;"入", "舒聲", "促聲")</f>
        <v>舒聲</v>
      </c>
      <c r="H9690" t="str">
        <f xml:space="preserve"> INDEX(聲母對照資料表[], MATCH(雅俗通字典[[#This Row],[切音]], 聲母對照資料表[十五音], 0), 2)</f>
        <v>l</v>
      </c>
      <c r="I9690" t="str">
        <f xml:space="preserve"> INDEX(韻母對照資料表[], MATCH(雅俗通字典[[#This Row],[字韻]] &amp; LEFT(雅俗通字典[[#This Row],[舒促聲]],1), 韻母對照資料表[十五音識別碼], 0), 2)</f>
        <v>i</v>
      </c>
      <c r="J9690">
        <f xml:space="preserve"> MATCH(雅俗通字典[[#This Row],[聲調]], 雅俗通聲調, 0)</f>
        <v>5</v>
      </c>
      <c r="K9690" t="str">
        <f xml:space="preserve"> _xlfn.CONCAT(雅俗通字典[[#This Row],[聲]:[調]])</f>
        <v>li5</v>
      </c>
      <c r="L9690" t="str">
        <f xml:space="preserve"> 雅俗通字典[[#This Row],[字韻]] &amp; 雅俗通字典[[#This Row],[聲調]] &amp; "聲" &amp; 雅俗通字典[[#This Row],[切音]]</f>
        <v>居下平聲柳</v>
      </c>
      <c r="M9690" t="str">
        <f xml:space="preserve"> 雅俗通字典[[#This Row],[字韻]] &amp; TEXT(雅俗通字典[[#This Row],[調]], "[DBNum1]") &amp; 雅俗通字典[[#This Row],[切音]]</f>
        <v>居五柳</v>
      </c>
    </row>
    <row r="9691" spans="1:13">
      <c r="A9691">
        <v>9690</v>
      </c>
      <c r="B9691" s="13" t="s">
        <v>10302</v>
      </c>
      <c r="C9691" s="13" t="s">
        <v>147</v>
      </c>
      <c r="D9691" s="13" t="s">
        <v>9713</v>
      </c>
      <c r="E9691" s="13" t="s">
        <v>462</v>
      </c>
      <c r="F9691" t="s">
        <v>10292</v>
      </c>
      <c r="G9691" s="13" t="str">
        <f xml:space="preserve"> IF( RIGHT(雅俗通字典[[#This Row],[聲調]],1)&lt;&gt;"入", "舒聲", "促聲")</f>
        <v>舒聲</v>
      </c>
      <c r="H9691" t="str">
        <f xml:space="preserve"> INDEX(聲母對照資料表[], MATCH(雅俗通字典[[#This Row],[切音]], 聲母對照資料表[十五音], 0), 2)</f>
        <v>l</v>
      </c>
      <c r="I9691" t="str">
        <f xml:space="preserve"> INDEX(韻母對照資料表[], MATCH(雅俗通字典[[#This Row],[字韻]] &amp; LEFT(雅俗通字典[[#This Row],[舒促聲]],1), 韻母對照資料表[十五音識別碼], 0), 2)</f>
        <v>i</v>
      </c>
      <c r="J9691">
        <f xml:space="preserve"> MATCH(雅俗通字典[[#This Row],[聲調]], 雅俗通聲調, 0)</f>
        <v>5</v>
      </c>
      <c r="K9691" t="str">
        <f xml:space="preserve"> _xlfn.CONCAT(雅俗通字典[[#This Row],[聲]:[調]])</f>
        <v>li5</v>
      </c>
      <c r="L9691" t="str">
        <f xml:space="preserve"> 雅俗通字典[[#This Row],[字韻]] &amp; 雅俗通字典[[#This Row],[聲調]] &amp; "聲" &amp; 雅俗通字典[[#This Row],[切音]]</f>
        <v>居下平聲柳</v>
      </c>
      <c r="M9691" t="str">
        <f xml:space="preserve"> 雅俗通字典[[#This Row],[字韻]] &amp; TEXT(雅俗通字典[[#This Row],[調]], "[DBNum1]") &amp; 雅俗通字典[[#This Row],[切音]]</f>
        <v>居五柳</v>
      </c>
    </row>
    <row r="9692" spans="1:13">
      <c r="A9692">
        <v>9691</v>
      </c>
      <c r="B9692" s="13" t="s">
        <v>10303</v>
      </c>
      <c r="C9692" s="13" t="s">
        <v>147</v>
      </c>
      <c r="D9692" s="13" t="s">
        <v>9713</v>
      </c>
      <c r="E9692" s="13" t="s">
        <v>462</v>
      </c>
      <c r="F9692" t="s">
        <v>10292</v>
      </c>
      <c r="G9692" s="13" t="str">
        <f xml:space="preserve"> IF( RIGHT(雅俗通字典[[#This Row],[聲調]],1)&lt;&gt;"入", "舒聲", "促聲")</f>
        <v>舒聲</v>
      </c>
      <c r="H9692" t="str">
        <f xml:space="preserve"> INDEX(聲母對照資料表[], MATCH(雅俗通字典[[#This Row],[切音]], 聲母對照資料表[十五音], 0), 2)</f>
        <v>l</v>
      </c>
      <c r="I9692" t="str">
        <f xml:space="preserve"> INDEX(韻母對照資料表[], MATCH(雅俗通字典[[#This Row],[字韻]] &amp; LEFT(雅俗通字典[[#This Row],[舒促聲]],1), 韻母對照資料表[十五音識別碼], 0), 2)</f>
        <v>i</v>
      </c>
      <c r="J9692">
        <f xml:space="preserve"> MATCH(雅俗通字典[[#This Row],[聲調]], 雅俗通聲調, 0)</f>
        <v>5</v>
      </c>
      <c r="K9692" t="str">
        <f xml:space="preserve"> _xlfn.CONCAT(雅俗通字典[[#This Row],[聲]:[調]])</f>
        <v>li5</v>
      </c>
      <c r="L9692" t="str">
        <f xml:space="preserve"> 雅俗通字典[[#This Row],[字韻]] &amp; 雅俗通字典[[#This Row],[聲調]] &amp; "聲" &amp; 雅俗通字典[[#This Row],[切音]]</f>
        <v>居下平聲柳</v>
      </c>
      <c r="M9692" t="str">
        <f xml:space="preserve"> 雅俗通字典[[#This Row],[字韻]] &amp; TEXT(雅俗通字典[[#This Row],[調]], "[DBNum1]") &amp; 雅俗通字典[[#This Row],[切音]]</f>
        <v>居五柳</v>
      </c>
    </row>
    <row r="9693" spans="1:13">
      <c r="A9693">
        <v>9692</v>
      </c>
      <c r="B9693" s="13" t="s">
        <v>10304</v>
      </c>
      <c r="C9693" s="13" t="s">
        <v>147</v>
      </c>
      <c r="D9693" s="13" t="s">
        <v>9713</v>
      </c>
      <c r="E9693" s="13" t="s">
        <v>462</v>
      </c>
      <c r="F9693" t="s">
        <v>10292</v>
      </c>
      <c r="G9693" s="13" t="str">
        <f xml:space="preserve"> IF( RIGHT(雅俗通字典[[#This Row],[聲調]],1)&lt;&gt;"入", "舒聲", "促聲")</f>
        <v>舒聲</v>
      </c>
      <c r="H9693" t="str">
        <f xml:space="preserve"> INDEX(聲母對照資料表[], MATCH(雅俗通字典[[#This Row],[切音]], 聲母對照資料表[十五音], 0), 2)</f>
        <v>l</v>
      </c>
      <c r="I9693" t="str">
        <f xml:space="preserve"> INDEX(韻母對照資料表[], MATCH(雅俗通字典[[#This Row],[字韻]] &amp; LEFT(雅俗通字典[[#This Row],[舒促聲]],1), 韻母對照資料表[十五音識別碼], 0), 2)</f>
        <v>i</v>
      </c>
      <c r="J9693">
        <f xml:space="preserve"> MATCH(雅俗通字典[[#This Row],[聲調]], 雅俗通聲調, 0)</f>
        <v>5</v>
      </c>
      <c r="K9693" t="str">
        <f xml:space="preserve"> _xlfn.CONCAT(雅俗通字典[[#This Row],[聲]:[調]])</f>
        <v>li5</v>
      </c>
      <c r="L9693" t="str">
        <f xml:space="preserve"> 雅俗通字典[[#This Row],[字韻]] &amp; 雅俗通字典[[#This Row],[聲調]] &amp; "聲" &amp; 雅俗通字典[[#This Row],[切音]]</f>
        <v>居下平聲柳</v>
      </c>
      <c r="M9693" t="str">
        <f xml:space="preserve"> 雅俗通字典[[#This Row],[字韻]] &amp; TEXT(雅俗通字典[[#This Row],[調]], "[DBNum1]") &amp; 雅俗通字典[[#This Row],[切音]]</f>
        <v>居五柳</v>
      </c>
    </row>
    <row r="9694" spans="1:13">
      <c r="A9694">
        <v>9693</v>
      </c>
      <c r="B9694" s="13" t="s">
        <v>10305</v>
      </c>
      <c r="C9694" s="13" t="s">
        <v>147</v>
      </c>
      <c r="D9694" s="13" t="s">
        <v>9713</v>
      </c>
      <c r="E9694" s="13" t="s">
        <v>462</v>
      </c>
      <c r="F9694" t="s">
        <v>10292</v>
      </c>
      <c r="G9694" s="13" t="str">
        <f xml:space="preserve"> IF( RIGHT(雅俗通字典[[#This Row],[聲調]],1)&lt;&gt;"入", "舒聲", "促聲")</f>
        <v>舒聲</v>
      </c>
      <c r="H9694" t="str">
        <f xml:space="preserve"> INDEX(聲母對照資料表[], MATCH(雅俗通字典[[#This Row],[切音]], 聲母對照資料表[十五音], 0), 2)</f>
        <v>l</v>
      </c>
      <c r="I9694" t="str">
        <f xml:space="preserve"> INDEX(韻母對照資料表[], MATCH(雅俗通字典[[#This Row],[字韻]] &amp; LEFT(雅俗通字典[[#This Row],[舒促聲]],1), 韻母對照資料表[十五音識別碼], 0), 2)</f>
        <v>i</v>
      </c>
      <c r="J9694">
        <f xml:space="preserve"> MATCH(雅俗通字典[[#This Row],[聲調]], 雅俗通聲調, 0)</f>
        <v>5</v>
      </c>
      <c r="K9694" t="str">
        <f xml:space="preserve"> _xlfn.CONCAT(雅俗通字典[[#This Row],[聲]:[調]])</f>
        <v>li5</v>
      </c>
      <c r="L9694" t="str">
        <f xml:space="preserve"> 雅俗通字典[[#This Row],[字韻]] &amp; 雅俗通字典[[#This Row],[聲調]] &amp; "聲" &amp; 雅俗通字典[[#This Row],[切音]]</f>
        <v>居下平聲柳</v>
      </c>
      <c r="M9694" t="str">
        <f xml:space="preserve"> 雅俗通字典[[#This Row],[字韻]] &amp; TEXT(雅俗通字典[[#This Row],[調]], "[DBNum1]") &amp; 雅俗通字典[[#This Row],[切音]]</f>
        <v>居五柳</v>
      </c>
    </row>
    <row r="9695" spans="1:13">
      <c r="A9695">
        <v>9694</v>
      </c>
      <c r="B9695" s="13" t="s">
        <v>10306</v>
      </c>
      <c r="C9695" s="13" t="s">
        <v>147</v>
      </c>
      <c r="D9695" s="13" t="s">
        <v>9713</v>
      </c>
      <c r="E9695" s="13" t="s">
        <v>462</v>
      </c>
      <c r="F9695" t="s">
        <v>10292</v>
      </c>
      <c r="G9695" s="13" t="str">
        <f xml:space="preserve"> IF( RIGHT(雅俗通字典[[#This Row],[聲調]],1)&lt;&gt;"入", "舒聲", "促聲")</f>
        <v>舒聲</v>
      </c>
      <c r="H9695" t="str">
        <f xml:space="preserve"> INDEX(聲母對照資料表[], MATCH(雅俗通字典[[#This Row],[切音]], 聲母對照資料表[十五音], 0), 2)</f>
        <v>l</v>
      </c>
      <c r="I9695" t="str">
        <f xml:space="preserve"> INDEX(韻母對照資料表[], MATCH(雅俗通字典[[#This Row],[字韻]] &amp; LEFT(雅俗通字典[[#This Row],[舒促聲]],1), 韻母對照資料表[十五音識別碼], 0), 2)</f>
        <v>i</v>
      </c>
      <c r="J9695">
        <f xml:space="preserve"> MATCH(雅俗通字典[[#This Row],[聲調]], 雅俗通聲調, 0)</f>
        <v>5</v>
      </c>
      <c r="K9695" t="str">
        <f xml:space="preserve"> _xlfn.CONCAT(雅俗通字典[[#This Row],[聲]:[調]])</f>
        <v>li5</v>
      </c>
      <c r="L9695" t="str">
        <f xml:space="preserve"> 雅俗通字典[[#This Row],[字韻]] &amp; 雅俗通字典[[#This Row],[聲調]] &amp; "聲" &amp; 雅俗通字典[[#This Row],[切音]]</f>
        <v>居下平聲柳</v>
      </c>
      <c r="M9695" t="str">
        <f xml:space="preserve"> 雅俗通字典[[#This Row],[字韻]] &amp; TEXT(雅俗通字典[[#This Row],[調]], "[DBNum1]") &amp; 雅俗通字典[[#This Row],[切音]]</f>
        <v>居五柳</v>
      </c>
    </row>
    <row r="9696" spans="1:13">
      <c r="A9696">
        <v>9695</v>
      </c>
      <c r="B9696" s="13" t="s">
        <v>10307</v>
      </c>
      <c r="C9696" s="13" t="s">
        <v>147</v>
      </c>
      <c r="D9696" s="13" t="s">
        <v>9713</v>
      </c>
      <c r="E9696" s="13" t="s">
        <v>462</v>
      </c>
      <c r="F9696" t="s">
        <v>10292</v>
      </c>
      <c r="G9696" s="13" t="str">
        <f xml:space="preserve"> IF( RIGHT(雅俗通字典[[#This Row],[聲調]],1)&lt;&gt;"入", "舒聲", "促聲")</f>
        <v>舒聲</v>
      </c>
      <c r="H9696" t="str">
        <f xml:space="preserve"> INDEX(聲母對照資料表[], MATCH(雅俗通字典[[#This Row],[切音]], 聲母對照資料表[十五音], 0), 2)</f>
        <v>l</v>
      </c>
      <c r="I9696" t="str">
        <f xml:space="preserve"> INDEX(韻母對照資料表[], MATCH(雅俗通字典[[#This Row],[字韻]] &amp; LEFT(雅俗通字典[[#This Row],[舒促聲]],1), 韻母對照資料表[十五音識別碼], 0), 2)</f>
        <v>i</v>
      </c>
      <c r="J9696">
        <f xml:space="preserve"> MATCH(雅俗通字典[[#This Row],[聲調]], 雅俗通聲調, 0)</f>
        <v>5</v>
      </c>
      <c r="K9696" t="str">
        <f xml:space="preserve"> _xlfn.CONCAT(雅俗通字典[[#This Row],[聲]:[調]])</f>
        <v>li5</v>
      </c>
      <c r="L9696" t="str">
        <f xml:space="preserve"> 雅俗通字典[[#This Row],[字韻]] &amp; 雅俗通字典[[#This Row],[聲調]] &amp; "聲" &amp; 雅俗通字典[[#This Row],[切音]]</f>
        <v>居下平聲柳</v>
      </c>
      <c r="M9696" t="str">
        <f xml:space="preserve"> 雅俗通字典[[#This Row],[字韻]] &amp; TEXT(雅俗通字典[[#This Row],[調]], "[DBNum1]") &amp; 雅俗通字典[[#This Row],[切音]]</f>
        <v>居五柳</v>
      </c>
    </row>
    <row r="9697" spans="1:13">
      <c r="A9697">
        <v>9696</v>
      </c>
      <c r="B9697" s="13" t="s">
        <v>10308</v>
      </c>
      <c r="C9697" s="13" t="s">
        <v>147</v>
      </c>
      <c r="D9697" s="13" t="s">
        <v>9713</v>
      </c>
      <c r="E9697" s="13" t="s">
        <v>462</v>
      </c>
      <c r="F9697" t="s">
        <v>10292</v>
      </c>
      <c r="G9697" s="13" t="str">
        <f xml:space="preserve"> IF( RIGHT(雅俗通字典[[#This Row],[聲調]],1)&lt;&gt;"入", "舒聲", "促聲")</f>
        <v>舒聲</v>
      </c>
      <c r="H9697" t="str">
        <f xml:space="preserve"> INDEX(聲母對照資料表[], MATCH(雅俗通字典[[#This Row],[切音]], 聲母對照資料表[十五音], 0), 2)</f>
        <v>l</v>
      </c>
      <c r="I9697" t="str">
        <f xml:space="preserve"> INDEX(韻母對照資料表[], MATCH(雅俗通字典[[#This Row],[字韻]] &amp; LEFT(雅俗通字典[[#This Row],[舒促聲]],1), 韻母對照資料表[十五音識別碼], 0), 2)</f>
        <v>i</v>
      </c>
      <c r="J9697">
        <f xml:space="preserve"> MATCH(雅俗通字典[[#This Row],[聲調]], 雅俗通聲調, 0)</f>
        <v>5</v>
      </c>
      <c r="K9697" t="str">
        <f xml:space="preserve"> _xlfn.CONCAT(雅俗通字典[[#This Row],[聲]:[調]])</f>
        <v>li5</v>
      </c>
      <c r="L9697" t="str">
        <f xml:space="preserve"> 雅俗通字典[[#This Row],[字韻]] &amp; 雅俗通字典[[#This Row],[聲調]] &amp; "聲" &amp; 雅俗通字典[[#This Row],[切音]]</f>
        <v>居下平聲柳</v>
      </c>
      <c r="M9697" t="str">
        <f xml:space="preserve"> 雅俗通字典[[#This Row],[字韻]] &amp; TEXT(雅俗通字典[[#This Row],[調]], "[DBNum1]") &amp; 雅俗通字典[[#This Row],[切音]]</f>
        <v>居五柳</v>
      </c>
    </row>
    <row r="9698" spans="1:13">
      <c r="A9698">
        <v>9697</v>
      </c>
      <c r="B9698" s="13" t="s">
        <v>6096</v>
      </c>
      <c r="C9698" s="13" t="s">
        <v>147</v>
      </c>
      <c r="D9698" s="13" t="s">
        <v>9713</v>
      </c>
      <c r="E9698" s="13" t="s">
        <v>462</v>
      </c>
      <c r="F9698" t="s">
        <v>10292</v>
      </c>
      <c r="G9698" s="13" t="str">
        <f xml:space="preserve"> IF( RIGHT(雅俗通字典[[#This Row],[聲調]],1)&lt;&gt;"入", "舒聲", "促聲")</f>
        <v>舒聲</v>
      </c>
      <c r="H9698" t="str">
        <f xml:space="preserve"> INDEX(聲母對照資料表[], MATCH(雅俗通字典[[#This Row],[切音]], 聲母對照資料表[十五音], 0), 2)</f>
        <v>l</v>
      </c>
      <c r="I9698" t="str">
        <f xml:space="preserve"> INDEX(韻母對照資料表[], MATCH(雅俗通字典[[#This Row],[字韻]] &amp; LEFT(雅俗通字典[[#This Row],[舒促聲]],1), 韻母對照資料表[十五音識別碼], 0), 2)</f>
        <v>i</v>
      </c>
      <c r="J9698">
        <f xml:space="preserve"> MATCH(雅俗通字典[[#This Row],[聲調]], 雅俗通聲調, 0)</f>
        <v>5</v>
      </c>
      <c r="K9698" t="str">
        <f xml:space="preserve"> _xlfn.CONCAT(雅俗通字典[[#This Row],[聲]:[調]])</f>
        <v>li5</v>
      </c>
      <c r="L9698" t="str">
        <f xml:space="preserve"> 雅俗通字典[[#This Row],[字韻]] &amp; 雅俗通字典[[#This Row],[聲調]] &amp; "聲" &amp; 雅俗通字典[[#This Row],[切音]]</f>
        <v>居下平聲柳</v>
      </c>
      <c r="M9698" t="str">
        <f xml:space="preserve"> 雅俗通字典[[#This Row],[字韻]] &amp; TEXT(雅俗通字典[[#This Row],[調]], "[DBNum1]") &amp; 雅俗通字典[[#This Row],[切音]]</f>
        <v>居五柳</v>
      </c>
    </row>
    <row r="9699" spans="1:13">
      <c r="A9699">
        <v>9698</v>
      </c>
      <c r="B9699" s="13" t="s">
        <v>10309</v>
      </c>
      <c r="C9699" s="13" t="s">
        <v>147</v>
      </c>
      <c r="D9699" s="13" t="s">
        <v>9713</v>
      </c>
      <c r="E9699" s="13" t="s">
        <v>462</v>
      </c>
      <c r="F9699" t="s">
        <v>10292</v>
      </c>
      <c r="G9699" s="13" t="str">
        <f xml:space="preserve"> IF( RIGHT(雅俗通字典[[#This Row],[聲調]],1)&lt;&gt;"入", "舒聲", "促聲")</f>
        <v>舒聲</v>
      </c>
      <c r="H9699" t="str">
        <f xml:space="preserve"> INDEX(聲母對照資料表[], MATCH(雅俗通字典[[#This Row],[切音]], 聲母對照資料表[十五音], 0), 2)</f>
        <v>l</v>
      </c>
      <c r="I9699" t="str">
        <f xml:space="preserve"> INDEX(韻母對照資料表[], MATCH(雅俗通字典[[#This Row],[字韻]] &amp; LEFT(雅俗通字典[[#This Row],[舒促聲]],1), 韻母對照資料表[十五音識別碼], 0), 2)</f>
        <v>i</v>
      </c>
      <c r="J9699">
        <f xml:space="preserve"> MATCH(雅俗通字典[[#This Row],[聲調]], 雅俗通聲調, 0)</f>
        <v>5</v>
      </c>
      <c r="K9699" t="str">
        <f xml:space="preserve"> _xlfn.CONCAT(雅俗通字典[[#This Row],[聲]:[調]])</f>
        <v>li5</v>
      </c>
      <c r="L9699" t="str">
        <f xml:space="preserve"> 雅俗通字典[[#This Row],[字韻]] &amp; 雅俗通字典[[#This Row],[聲調]] &amp; "聲" &amp; 雅俗通字典[[#This Row],[切音]]</f>
        <v>居下平聲柳</v>
      </c>
      <c r="M9699" t="str">
        <f xml:space="preserve"> 雅俗通字典[[#This Row],[字韻]] &amp; TEXT(雅俗通字典[[#This Row],[調]], "[DBNum1]") &amp; 雅俗通字典[[#This Row],[切音]]</f>
        <v>居五柳</v>
      </c>
    </row>
    <row r="9700" spans="1:13">
      <c r="A9700">
        <v>9699</v>
      </c>
      <c r="B9700" s="13" t="s">
        <v>10310</v>
      </c>
      <c r="C9700" s="13" t="s">
        <v>147</v>
      </c>
      <c r="D9700" s="13" t="s">
        <v>9713</v>
      </c>
      <c r="E9700" s="13" t="s">
        <v>462</v>
      </c>
      <c r="F9700" t="s">
        <v>10292</v>
      </c>
      <c r="G9700" s="13" t="str">
        <f xml:space="preserve"> IF( RIGHT(雅俗通字典[[#This Row],[聲調]],1)&lt;&gt;"入", "舒聲", "促聲")</f>
        <v>舒聲</v>
      </c>
      <c r="H9700" t="str">
        <f xml:space="preserve"> INDEX(聲母對照資料表[], MATCH(雅俗通字典[[#This Row],[切音]], 聲母對照資料表[十五音], 0), 2)</f>
        <v>l</v>
      </c>
      <c r="I9700" t="str">
        <f xml:space="preserve"> INDEX(韻母對照資料表[], MATCH(雅俗通字典[[#This Row],[字韻]] &amp; LEFT(雅俗通字典[[#This Row],[舒促聲]],1), 韻母對照資料表[十五音識別碼], 0), 2)</f>
        <v>i</v>
      </c>
      <c r="J9700">
        <f xml:space="preserve"> MATCH(雅俗通字典[[#This Row],[聲調]], 雅俗通聲調, 0)</f>
        <v>5</v>
      </c>
      <c r="K9700" t="str">
        <f xml:space="preserve"> _xlfn.CONCAT(雅俗通字典[[#This Row],[聲]:[調]])</f>
        <v>li5</v>
      </c>
      <c r="L9700" t="str">
        <f xml:space="preserve"> 雅俗通字典[[#This Row],[字韻]] &amp; 雅俗通字典[[#This Row],[聲調]] &amp; "聲" &amp; 雅俗通字典[[#This Row],[切音]]</f>
        <v>居下平聲柳</v>
      </c>
      <c r="M9700" t="str">
        <f xml:space="preserve"> 雅俗通字典[[#This Row],[字韻]] &amp; TEXT(雅俗通字典[[#This Row],[調]], "[DBNum1]") &amp; 雅俗通字典[[#This Row],[切音]]</f>
        <v>居五柳</v>
      </c>
    </row>
    <row r="9701" spans="1:13">
      <c r="A9701">
        <v>9700</v>
      </c>
      <c r="B9701" s="13" t="s">
        <v>10311</v>
      </c>
      <c r="C9701" s="13" t="s">
        <v>147</v>
      </c>
      <c r="D9701" s="13" t="s">
        <v>9713</v>
      </c>
      <c r="E9701" s="13" t="s">
        <v>462</v>
      </c>
      <c r="F9701" t="s">
        <v>10292</v>
      </c>
      <c r="G9701" s="13" t="str">
        <f xml:space="preserve"> IF( RIGHT(雅俗通字典[[#This Row],[聲調]],1)&lt;&gt;"入", "舒聲", "促聲")</f>
        <v>舒聲</v>
      </c>
      <c r="H9701" t="str">
        <f xml:space="preserve"> INDEX(聲母對照資料表[], MATCH(雅俗通字典[[#This Row],[切音]], 聲母對照資料表[十五音], 0), 2)</f>
        <v>l</v>
      </c>
      <c r="I9701" t="str">
        <f xml:space="preserve"> INDEX(韻母對照資料表[], MATCH(雅俗通字典[[#This Row],[字韻]] &amp; LEFT(雅俗通字典[[#This Row],[舒促聲]],1), 韻母對照資料表[十五音識別碼], 0), 2)</f>
        <v>i</v>
      </c>
      <c r="J9701">
        <f xml:space="preserve"> MATCH(雅俗通字典[[#This Row],[聲調]], 雅俗通聲調, 0)</f>
        <v>5</v>
      </c>
      <c r="K9701" t="str">
        <f xml:space="preserve"> _xlfn.CONCAT(雅俗通字典[[#This Row],[聲]:[調]])</f>
        <v>li5</v>
      </c>
      <c r="L9701" t="str">
        <f xml:space="preserve"> 雅俗通字典[[#This Row],[字韻]] &amp; 雅俗通字典[[#This Row],[聲調]] &amp; "聲" &amp; 雅俗通字典[[#This Row],[切音]]</f>
        <v>居下平聲柳</v>
      </c>
      <c r="M9701" t="str">
        <f xml:space="preserve"> 雅俗通字典[[#This Row],[字韻]] &amp; TEXT(雅俗通字典[[#This Row],[調]], "[DBNum1]") &amp; 雅俗通字典[[#This Row],[切音]]</f>
        <v>居五柳</v>
      </c>
    </row>
    <row r="9702" spans="1:13">
      <c r="A9702">
        <v>9701</v>
      </c>
      <c r="B9702" s="13" t="s">
        <v>10312</v>
      </c>
      <c r="C9702" s="13" t="s">
        <v>147</v>
      </c>
      <c r="D9702" s="13" t="s">
        <v>9713</v>
      </c>
      <c r="E9702" s="13" t="s">
        <v>462</v>
      </c>
      <c r="F9702" t="s">
        <v>10292</v>
      </c>
      <c r="G9702" s="13" t="str">
        <f xml:space="preserve"> IF( RIGHT(雅俗通字典[[#This Row],[聲調]],1)&lt;&gt;"入", "舒聲", "促聲")</f>
        <v>舒聲</v>
      </c>
      <c r="H9702" t="str">
        <f xml:space="preserve"> INDEX(聲母對照資料表[], MATCH(雅俗通字典[[#This Row],[切音]], 聲母對照資料表[十五音], 0), 2)</f>
        <v>l</v>
      </c>
      <c r="I9702" t="str">
        <f xml:space="preserve"> INDEX(韻母對照資料表[], MATCH(雅俗通字典[[#This Row],[字韻]] &amp; LEFT(雅俗通字典[[#This Row],[舒促聲]],1), 韻母對照資料表[十五音識別碼], 0), 2)</f>
        <v>i</v>
      </c>
      <c r="J9702">
        <f xml:space="preserve"> MATCH(雅俗通字典[[#This Row],[聲調]], 雅俗通聲調, 0)</f>
        <v>5</v>
      </c>
      <c r="K9702" t="str">
        <f xml:space="preserve"> _xlfn.CONCAT(雅俗通字典[[#This Row],[聲]:[調]])</f>
        <v>li5</v>
      </c>
      <c r="L9702" t="str">
        <f xml:space="preserve"> 雅俗通字典[[#This Row],[字韻]] &amp; 雅俗通字典[[#This Row],[聲調]] &amp; "聲" &amp; 雅俗通字典[[#This Row],[切音]]</f>
        <v>居下平聲柳</v>
      </c>
      <c r="M9702" t="str">
        <f xml:space="preserve"> 雅俗通字典[[#This Row],[字韻]] &amp; TEXT(雅俗通字典[[#This Row],[調]], "[DBNum1]") &amp; 雅俗通字典[[#This Row],[切音]]</f>
        <v>居五柳</v>
      </c>
    </row>
    <row r="9703" spans="1:13">
      <c r="A9703">
        <v>9702</v>
      </c>
      <c r="B9703" s="13" t="s">
        <v>10313</v>
      </c>
      <c r="C9703" s="13" t="s">
        <v>147</v>
      </c>
      <c r="D9703" s="13" t="s">
        <v>9713</v>
      </c>
      <c r="E9703" s="13" t="s">
        <v>462</v>
      </c>
      <c r="F9703" t="s">
        <v>10292</v>
      </c>
      <c r="G9703" s="13" t="str">
        <f xml:space="preserve"> IF( RIGHT(雅俗通字典[[#This Row],[聲調]],1)&lt;&gt;"入", "舒聲", "促聲")</f>
        <v>舒聲</v>
      </c>
      <c r="H9703" t="str">
        <f xml:space="preserve"> INDEX(聲母對照資料表[], MATCH(雅俗通字典[[#This Row],[切音]], 聲母對照資料表[十五音], 0), 2)</f>
        <v>l</v>
      </c>
      <c r="I9703" t="str">
        <f xml:space="preserve"> INDEX(韻母對照資料表[], MATCH(雅俗通字典[[#This Row],[字韻]] &amp; LEFT(雅俗通字典[[#This Row],[舒促聲]],1), 韻母對照資料表[十五音識別碼], 0), 2)</f>
        <v>i</v>
      </c>
      <c r="J9703">
        <f xml:space="preserve"> MATCH(雅俗通字典[[#This Row],[聲調]], 雅俗通聲調, 0)</f>
        <v>5</v>
      </c>
      <c r="K9703" t="str">
        <f xml:space="preserve"> _xlfn.CONCAT(雅俗通字典[[#This Row],[聲]:[調]])</f>
        <v>li5</v>
      </c>
      <c r="L9703" t="str">
        <f xml:space="preserve"> 雅俗通字典[[#This Row],[字韻]] &amp; 雅俗通字典[[#This Row],[聲調]] &amp; "聲" &amp; 雅俗通字典[[#This Row],[切音]]</f>
        <v>居下平聲柳</v>
      </c>
      <c r="M9703" t="str">
        <f xml:space="preserve"> 雅俗通字典[[#This Row],[字韻]] &amp; TEXT(雅俗通字典[[#This Row],[調]], "[DBNum1]") &amp; 雅俗通字典[[#This Row],[切音]]</f>
        <v>居五柳</v>
      </c>
    </row>
    <row r="9704" spans="1:13">
      <c r="A9704">
        <v>9703</v>
      </c>
      <c r="B9704" s="13" t="s">
        <v>5325</v>
      </c>
      <c r="C9704" s="13" t="s">
        <v>147</v>
      </c>
      <c r="D9704" s="13" t="s">
        <v>9713</v>
      </c>
      <c r="E9704" s="13" t="s">
        <v>462</v>
      </c>
      <c r="F9704" t="s">
        <v>10292</v>
      </c>
      <c r="G9704" s="13" t="str">
        <f xml:space="preserve"> IF( RIGHT(雅俗通字典[[#This Row],[聲調]],1)&lt;&gt;"入", "舒聲", "促聲")</f>
        <v>舒聲</v>
      </c>
      <c r="H9704" t="str">
        <f xml:space="preserve"> INDEX(聲母對照資料表[], MATCH(雅俗通字典[[#This Row],[切音]], 聲母對照資料表[十五音], 0), 2)</f>
        <v>l</v>
      </c>
      <c r="I9704" t="str">
        <f xml:space="preserve"> INDEX(韻母對照資料表[], MATCH(雅俗通字典[[#This Row],[字韻]] &amp; LEFT(雅俗通字典[[#This Row],[舒促聲]],1), 韻母對照資料表[十五音識別碼], 0), 2)</f>
        <v>i</v>
      </c>
      <c r="J9704">
        <f xml:space="preserve"> MATCH(雅俗通字典[[#This Row],[聲調]], 雅俗通聲調, 0)</f>
        <v>5</v>
      </c>
      <c r="K9704" t="str">
        <f xml:space="preserve"> _xlfn.CONCAT(雅俗通字典[[#This Row],[聲]:[調]])</f>
        <v>li5</v>
      </c>
      <c r="L9704" t="str">
        <f xml:space="preserve"> 雅俗通字典[[#This Row],[字韻]] &amp; 雅俗通字典[[#This Row],[聲調]] &amp; "聲" &amp; 雅俗通字典[[#This Row],[切音]]</f>
        <v>居下平聲柳</v>
      </c>
      <c r="M9704" t="str">
        <f xml:space="preserve"> 雅俗通字典[[#This Row],[字韻]] &amp; TEXT(雅俗通字典[[#This Row],[調]], "[DBNum1]") &amp; 雅俗通字典[[#This Row],[切音]]</f>
        <v>居五柳</v>
      </c>
    </row>
    <row r="9705" spans="1:13">
      <c r="A9705">
        <v>9704</v>
      </c>
      <c r="B9705" s="13" t="s">
        <v>5326</v>
      </c>
      <c r="C9705" s="13" t="s">
        <v>147</v>
      </c>
      <c r="D9705" s="13" t="s">
        <v>9713</v>
      </c>
      <c r="E9705" s="13" t="s">
        <v>462</v>
      </c>
      <c r="F9705" t="s">
        <v>10292</v>
      </c>
      <c r="G9705" s="13" t="str">
        <f xml:space="preserve"> IF( RIGHT(雅俗通字典[[#This Row],[聲調]],1)&lt;&gt;"入", "舒聲", "促聲")</f>
        <v>舒聲</v>
      </c>
      <c r="H9705" t="str">
        <f xml:space="preserve"> INDEX(聲母對照資料表[], MATCH(雅俗通字典[[#This Row],[切音]], 聲母對照資料表[十五音], 0), 2)</f>
        <v>l</v>
      </c>
      <c r="I9705" t="str">
        <f xml:space="preserve"> INDEX(韻母對照資料表[], MATCH(雅俗通字典[[#This Row],[字韻]] &amp; LEFT(雅俗通字典[[#This Row],[舒促聲]],1), 韻母對照資料表[十五音識別碼], 0), 2)</f>
        <v>i</v>
      </c>
      <c r="J9705">
        <f xml:space="preserve"> MATCH(雅俗通字典[[#This Row],[聲調]], 雅俗通聲調, 0)</f>
        <v>5</v>
      </c>
      <c r="K9705" t="str">
        <f xml:space="preserve"> _xlfn.CONCAT(雅俗通字典[[#This Row],[聲]:[調]])</f>
        <v>li5</v>
      </c>
      <c r="L9705" t="str">
        <f xml:space="preserve"> 雅俗通字典[[#This Row],[字韻]] &amp; 雅俗通字典[[#This Row],[聲調]] &amp; "聲" &amp; 雅俗通字典[[#This Row],[切音]]</f>
        <v>居下平聲柳</v>
      </c>
      <c r="M9705" t="str">
        <f xml:space="preserve"> 雅俗通字典[[#This Row],[字韻]] &amp; TEXT(雅俗通字典[[#This Row],[調]], "[DBNum1]") &amp; 雅俗通字典[[#This Row],[切音]]</f>
        <v>居五柳</v>
      </c>
    </row>
    <row r="9706" spans="1:13">
      <c r="A9706">
        <v>9705</v>
      </c>
      <c r="B9706" s="13" t="s">
        <v>10314</v>
      </c>
      <c r="C9706" s="13" t="s">
        <v>147</v>
      </c>
      <c r="D9706" s="13" t="s">
        <v>9713</v>
      </c>
      <c r="E9706" s="13" t="s">
        <v>462</v>
      </c>
      <c r="F9706" t="s">
        <v>10292</v>
      </c>
      <c r="G9706" s="13" t="str">
        <f xml:space="preserve"> IF( RIGHT(雅俗通字典[[#This Row],[聲調]],1)&lt;&gt;"入", "舒聲", "促聲")</f>
        <v>舒聲</v>
      </c>
      <c r="H9706" t="str">
        <f xml:space="preserve"> INDEX(聲母對照資料表[], MATCH(雅俗通字典[[#This Row],[切音]], 聲母對照資料表[十五音], 0), 2)</f>
        <v>l</v>
      </c>
      <c r="I9706" t="str">
        <f xml:space="preserve"> INDEX(韻母對照資料表[], MATCH(雅俗通字典[[#This Row],[字韻]] &amp; LEFT(雅俗通字典[[#This Row],[舒促聲]],1), 韻母對照資料表[十五音識別碼], 0), 2)</f>
        <v>i</v>
      </c>
      <c r="J9706">
        <f xml:space="preserve"> MATCH(雅俗通字典[[#This Row],[聲調]], 雅俗通聲調, 0)</f>
        <v>5</v>
      </c>
      <c r="K9706" t="str">
        <f xml:space="preserve"> _xlfn.CONCAT(雅俗通字典[[#This Row],[聲]:[調]])</f>
        <v>li5</v>
      </c>
      <c r="L9706" t="str">
        <f xml:space="preserve"> 雅俗通字典[[#This Row],[字韻]] &amp; 雅俗通字典[[#This Row],[聲調]] &amp; "聲" &amp; 雅俗通字典[[#This Row],[切音]]</f>
        <v>居下平聲柳</v>
      </c>
      <c r="M9706" t="str">
        <f xml:space="preserve"> 雅俗通字典[[#This Row],[字韻]] &amp; TEXT(雅俗通字典[[#This Row],[調]], "[DBNum1]") &amp; 雅俗通字典[[#This Row],[切音]]</f>
        <v>居五柳</v>
      </c>
    </row>
    <row r="9707" spans="1:13">
      <c r="A9707">
        <v>9706</v>
      </c>
      <c r="B9707" s="13" t="s">
        <v>10315</v>
      </c>
      <c r="C9707" s="13" t="s">
        <v>147</v>
      </c>
      <c r="D9707" s="13" t="s">
        <v>9713</v>
      </c>
      <c r="E9707" s="13" t="s">
        <v>462</v>
      </c>
      <c r="F9707" t="s">
        <v>10292</v>
      </c>
      <c r="G9707" s="13" t="str">
        <f xml:space="preserve"> IF( RIGHT(雅俗通字典[[#This Row],[聲調]],1)&lt;&gt;"入", "舒聲", "促聲")</f>
        <v>舒聲</v>
      </c>
      <c r="H9707" t="str">
        <f xml:space="preserve"> INDEX(聲母對照資料表[], MATCH(雅俗通字典[[#This Row],[切音]], 聲母對照資料表[十五音], 0), 2)</f>
        <v>l</v>
      </c>
      <c r="I9707" t="str">
        <f xml:space="preserve"> INDEX(韻母對照資料表[], MATCH(雅俗通字典[[#This Row],[字韻]] &amp; LEFT(雅俗通字典[[#This Row],[舒促聲]],1), 韻母對照資料表[十五音識別碼], 0), 2)</f>
        <v>i</v>
      </c>
      <c r="J9707">
        <f xml:space="preserve"> MATCH(雅俗通字典[[#This Row],[聲調]], 雅俗通聲調, 0)</f>
        <v>5</v>
      </c>
      <c r="K9707" t="str">
        <f xml:space="preserve"> _xlfn.CONCAT(雅俗通字典[[#This Row],[聲]:[調]])</f>
        <v>li5</v>
      </c>
      <c r="L9707" t="str">
        <f xml:space="preserve"> 雅俗通字典[[#This Row],[字韻]] &amp; 雅俗通字典[[#This Row],[聲調]] &amp; "聲" &amp; 雅俗通字典[[#This Row],[切音]]</f>
        <v>居下平聲柳</v>
      </c>
      <c r="M9707" t="str">
        <f xml:space="preserve"> 雅俗通字典[[#This Row],[字韻]] &amp; TEXT(雅俗通字典[[#This Row],[調]], "[DBNum1]") &amp; 雅俗通字典[[#This Row],[切音]]</f>
        <v>居五柳</v>
      </c>
    </row>
    <row r="9708" spans="1:13">
      <c r="A9708">
        <v>9707</v>
      </c>
      <c r="B9708" s="13" t="s">
        <v>10316</v>
      </c>
      <c r="C9708" s="13" t="s">
        <v>147</v>
      </c>
      <c r="D9708" s="13" t="s">
        <v>9713</v>
      </c>
      <c r="E9708" s="13" t="s">
        <v>462</v>
      </c>
      <c r="F9708" t="s">
        <v>10292</v>
      </c>
      <c r="G9708" s="13" t="str">
        <f xml:space="preserve"> IF( RIGHT(雅俗通字典[[#This Row],[聲調]],1)&lt;&gt;"入", "舒聲", "促聲")</f>
        <v>舒聲</v>
      </c>
      <c r="H9708" t="str">
        <f xml:space="preserve"> INDEX(聲母對照資料表[], MATCH(雅俗通字典[[#This Row],[切音]], 聲母對照資料表[十五音], 0), 2)</f>
        <v>l</v>
      </c>
      <c r="I9708" t="str">
        <f xml:space="preserve"> INDEX(韻母對照資料表[], MATCH(雅俗通字典[[#This Row],[字韻]] &amp; LEFT(雅俗通字典[[#This Row],[舒促聲]],1), 韻母對照資料表[十五音識別碼], 0), 2)</f>
        <v>i</v>
      </c>
      <c r="J9708">
        <f xml:space="preserve"> MATCH(雅俗通字典[[#This Row],[聲調]], 雅俗通聲調, 0)</f>
        <v>5</v>
      </c>
      <c r="K9708" t="str">
        <f xml:space="preserve"> _xlfn.CONCAT(雅俗通字典[[#This Row],[聲]:[調]])</f>
        <v>li5</v>
      </c>
      <c r="L9708" t="str">
        <f xml:space="preserve"> 雅俗通字典[[#This Row],[字韻]] &amp; 雅俗通字典[[#This Row],[聲調]] &amp; "聲" &amp; 雅俗通字典[[#This Row],[切音]]</f>
        <v>居下平聲柳</v>
      </c>
      <c r="M9708" t="str">
        <f xml:space="preserve"> 雅俗通字典[[#This Row],[字韻]] &amp; TEXT(雅俗通字典[[#This Row],[調]], "[DBNum1]") &amp; 雅俗通字典[[#This Row],[切音]]</f>
        <v>居五柳</v>
      </c>
    </row>
    <row r="9709" spans="1:13">
      <c r="A9709">
        <v>9708</v>
      </c>
      <c r="B9709" s="13" t="s">
        <v>10317</v>
      </c>
      <c r="C9709" s="13" t="s">
        <v>147</v>
      </c>
      <c r="D9709" s="13" t="s">
        <v>9713</v>
      </c>
      <c r="E9709" s="13" t="s">
        <v>462</v>
      </c>
      <c r="F9709" t="s">
        <v>10292</v>
      </c>
      <c r="G9709" s="13" t="str">
        <f xml:space="preserve"> IF( RIGHT(雅俗通字典[[#This Row],[聲調]],1)&lt;&gt;"入", "舒聲", "促聲")</f>
        <v>舒聲</v>
      </c>
      <c r="H9709" t="str">
        <f xml:space="preserve"> INDEX(聲母對照資料表[], MATCH(雅俗通字典[[#This Row],[切音]], 聲母對照資料表[十五音], 0), 2)</f>
        <v>l</v>
      </c>
      <c r="I9709" t="str">
        <f xml:space="preserve"> INDEX(韻母對照資料表[], MATCH(雅俗通字典[[#This Row],[字韻]] &amp; LEFT(雅俗通字典[[#This Row],[舒促聲]],1), 韻母對照資料表[十五音識別碼], 0), 2)</f>
        <v>i</v>
      </c>
      <c r="J9709">
        <f xml:space="preserve"> MATCH(雅俗通字典[[#This Row],[聲調]], 雅俗通聲調, 0)</f>
        <v>5</v>
      </c>
      <c r="K9709" t="str">
        <f xml:space="preserve"> _xlfn.CONCAT(雅俗通字典[[#This Row],[聲]:[調]])</f>
        <v>li5</v>
      </c>
      <c r="L9709" t="str">
        <f xml:space="preserve"> 雅俗通字典[[#This Row],[字韻]] &amp; 雅俗通字典[[#This Row],[聲調]] &amp; "聲" &amp; 雅俗通字典[[#This Row],[切音]]</f>
        <v>居下平聲柳</v>
      </c>
      <c r="M9709" t="str">
        <f xml:space="preserve"> 雅俗通字典[[#This Row],[字韻]] &amp; TEXT(雅俗通字典[[#This Row],[調]], "[DBNum1]") &amp; 雅俗通字典[[#This Row],[切音]]</f>
        <v>居五柳</v>
      </c>
    </row>
    <row r="9710" spans="1:13">
      <c r="A9710">
        <v>9709</v>
      </c>
      <c r="B9710" s="13" t="s">
        <v>10318</v>
      </c>
      <c r="C9710" s="13" t="s">
        <v>147</v>
      </c>
      <c r="D9710" s="13" t="s">
        <v>9713</v>
      </c>
      <c r="E9710" s="13" t="s">
        <v>462</v>
      </c>
      <c r="F9710" t="s">
        <v>10292</v>
      </c>
      <c r="G9710" s="13" t="str">
        <f xml:space="preserve"> IF( RIGHT(雅俗通字典[[#This Row],[聲調]],1)&lt;&gt;"入", "舒聲", "促聲")</f>
        <v>舒聲</v>
      </c>
      <c r="H9710" t="str">
        <f xml:space="preserve"> INDEX(聲母對照資料表[], MATCH(雅俗通字典[[#This Row],[切音]], 聲母對照資料表[十五音], 0), 2)</f>
        <v>l</v>
      </c>
      <c r="I9710" t="str">
        <f xml:space="preserve"> INDEX(韻母對照資料表[], MATCH(雅俗通字典[[#This Row],[字韻]] &amp; LEFT(雅俗通字典[[#This Row],[舒促聲]],1), 韻母對照資料表[十五音識別碼], 0), 2)</f>
        <v>i</v>
      </c>
      <c r="J9710">
        <f xml:space="preserve"> MATCH(雅俗通字典[[#This Row],[聲調]], 雅俗通聲調, 0)</f>
        <v>5</v>
      </c>
      <c r="K9710" t="str">
        <f xml:space="preserve"> _xlfn.CONCAT(雅俗通字典[[#This Row],[聲]:[調]])</f>
        <v>li5</v>
      </c>
      <c r="L9710" t="str">
        <f xml:space="preserve"> 雅俗通字典[[#This Row],[字韻]] &amp; 雅俗通字典[[#This Row],[聲調]] &amp; "聲" &amp; 雅俗通字典[[#This Row],[切音]]</f>
        <v>居下平聲柳</v>
      </c>
      <c r="M9710" t="str">
        <f xml:space="preserve"> 雅俗通字典[[#This Row],[字韻]] &amp; TEXT(雅俗通字典[[#This Row],[調]], "[DBNum1]") &amp; 雅俗通字典[[#This Row],[切音]]</f>
        <v>居五柳</v>
      </c>
    </row>
    <row r="9711" spans="1:13">
      <c r="A9711">
        <v>9710</v>
      </c>
      <c r="B9711" s="13" t="s">
        <v>10319</v>
      </c>
      <c r="C9711" s="13" t="s">
        <v>147</v>
      </c>
      <c r="D9711" s="13" t="s">
        <v>9713</v>
      </c>
      <c r="E9711" s="13" t="s">
        <v>462</v>
      </c>
      <c r="F9711" t="s">
        <v>10292</v>
      </c>
      <c r="G9711" s="13" t="str">
        <f xml:space="preserve"> IF( RIGHT(雅俗通字典[[#This Row],[聲調]],1)&lt;&gt;"入", "舒聲", "促聲")</f>
        <v>舒聲</v>
      </c>
      <c r="H9711" t="str">
        <f xml:space="preserve"> INDEX(聲母對照資料表[], MATCH(雅俗通字典[[#This Row],[切音]], 聲母對照資料表[十五音], 0), 2)</f>
        <v>l</v>
      </c>
      <c r="I9711" t="str">
        <f xml:space="preserve"> INDEX(韻母對照資料表[], MATCH(雅俗通字典[[#This Row],[字韻]] &amp; LEFT(雅俗通字典[[#This Row],[舒促聲]],1), 韻母對照資料表[十五音識別碼], 0), 2)</f>
        <v>i</v>
      </c>
      <c r="J9711">
        <f xml:space="preserve"> MATCH(雅俗通字典[[#This Row],[聲調]], 雅俗通聲調, 0)</f>
        <v>5</v>
      </c>
      <c r="K9711" t="str">
        <f xml:space="preserve"> _xlfn.CONCAT(雅俗通字典[[#This Row],[聲]:[調]])</f>
        <v>li5</v>
      </c>
      <c r="L9711" t="str">
        <f xml:space="preserve"> 雅俗通字典[[#This Row],[字韻]] &amp; 雅俗通字典[[#This Row],[聲調]] &amp; "聲" &amp; 雅俗通字典[[#This Row],[切音]]</f>
        <v>居下平聲柳</v>
      </c>
      <c r="M9711" t="str">
        <f xml:space="preserve"> 雅俗通字典[[#This Row],[字韻]] &amp; TEXT(雅俗通字典[[#This Row],[調]], "[DBNum1]") &amp; 雅俗通字典[[#This Row],[切音]]</f>
        <v>居五柳</v>
      </c>
    </row>
    <row r="9712" spans="1:13">
      <c r="A9712">
        <v>9711</v>
      </c>
      <c r="B9712" s="13" t="s">
        <v>6790</v>
      </c>
      <c r="C9712" s="13" t="s">
        <v>147</v>
      </c>
      <c r="D9712" s="13" t="s">
        <v>9713</v>
      </c>
      <c r="E9712" s="13" t="s">
        <v>462</v>
      </c>
      <c r="F9712" t="s">
        <v>10292</v>
      </c>
      <c r="G9712" s="13" t="str">
        <f xml:space="preserve"> IF( RIGHT(雅俗通字典[[#This Row],[聲調]],1)&lt;&gt;"入", "舒聲", "促聲")</f>
        <v>舒聲</v>
      </c>
      <c r="H9712" t="str">
        <f xml:space="preserve"> INDEX(聲母對照資料表[], MATCH(雅俗通字典[[#This Row],[切音]], 聲母對照資料表[十五音], 0), 2)</f>
        <v>l</v>
      </c>
      <c r="I9712" t="str">
        <f xml:space="preserve"> INDEX(韻母對照資料表[], MATCH(雅俗通字典[[#This Row],[字韻]] &amp; LEFT(雅俗通字典[[#This Row],[舒促聲]],1), 韻母對照資料表[十五音識別碼], 0), 2)</f>
        <v>i</v>
      </c>
      <c r="J9712">
        <f xml:space="preserve"> MATCH(雅俗通字典[[#This Row],[聲調]], 雅俗通聲調, 0)</f>
        <v>5</v>
      </c>
      <c r="K9712" t="str">
        <f xml:space="preserve"> _xlfn.CONCAT(雅俗通字典[[#This Row],[聲]:[調]])</f>
        <v>li5</v>
      </c>
      <c r="L9712" t="str">
        <f xml:space="preserve"> 雅俗通字典[[#This Row],[字韻]] &amp; 雅俗通字典[[#This Row],[聲調]] &amp; "聲" &amp; 雅俗通字典[[#This Row],[切音]]</f>
        <v>居下平聲柳</v>
      </c>
      <c r="M9712" t="str">
        <f xml:space="preserve"> 雅俗通字典[[#This Row],[字韻]] &amp; TEXT(雅俗通字典[[#This Row],[調]], "[DBNum1]") &amp; 雅俗通字典[[#This Row],[切音]]</f>
        <v>居五柳</v>
      </c>
    </row>
    <row r="9713" spans="1:13">
      <c r="A9713">
        <v>9712</v>
      </c>
      <c r="B9713" s="13" t="s">
        <v>6056</v>
      </c>
      <c r="C9713" s="13" t="s">
        <v>147</v>
      </c>
      <c r="D9713" s="13" t="s">
        <v>9713</v>
      </c>
      <c r="E9713" s="13" t="s">
        <v>462</v>
      </c>
      <c r="F9713" t="s">
        <v>10292</v>
      </c>
      <c r="G9713" s="13" t="str">
        <f xml:space="preserve"> IF( RIGHT(雅俗通字典[[#This Row],[聲調]],1)&lt;&gt;"入", "舒聲", "促聲")</f>
        <v>舒聲</v>
      </c>
      <c r="H9713" t="str">
        <f xml:space="preserve"> INDEX(聲母對照資料表[], MATCH(雅俗通字典[[#This Row],[切音]], 聲母對照資料表[十五音], 0), 2)</f>
        <v>l</v>
      </c>
      <c r="I9713" t="str">
        <f xml:space="preserve"> INDEX(韻母對照資料表[], MATCH(雅俗通字典[[#This Row],[字韻]] &amp; LEFT(雅俗通字典[[#This Row],[舒促聲]],1), 韻母對照資料表[十五音識別碼], 0), 2)</f>
        <v>i</v>
      </c>
      <c r="J9713">
        <f xml:space="preserve"> MATCH(雅俗通字典[[#This Row],[聲調]], 雅俗通聲調, 0)</f>
        <v>5</v>
      </c>
      <c r="K9713" t="str">
        <f xml:space="preserve"> _xlfn.CONCAT(雅俗通字典[[#This Row],[聲]:[調]])</f>
        <v>li5</v>
      </c>
      <c r="L9713" t="str">
        <f xml:space="preserve"> 雅俗通字典[[#This Row],[字韻]] &amp; 雅俗通字典[[#This Row],[聲調]] &amp; "聲" &amp; 雅俗通字典[[#This Row],[切音]]</f>
        <v>居下平聲柳</v>
      </c>
      <c r="M9713" t="str">
        <f xml:space="preserve"> 雅俗通字典[[#This Row],[字韻]] &amp; TEXT(雅俗通字典[[#This Row],[調]], "[DBNum1]") &amp; 雅俗通字典[[#This Row],[切音]]</f>
        <v>居五柳</v>
      </c>
    </row>
    <row r="9714" spans="1:13">
      <c r="A9714">
        <v>9713</v>
      </c>
      <c r="B9714" s="13" t="s">
        <v>10320</v>
      </c>
      <c r="C9714" s="13" t="s">
        <v>147</v>
      </c>
      <c r="D9714" s="13" t="s">
        <v>9713</v>
      </c>
      <c r="E9714" s="13" t="s">
        <v>462</v>
      </c>
      <c r="F9714" t="s">
        <v>10292</v>
      </c>
      <c r="G9714" s="13" t="str">
        <f xml:space="preserve"> IF( RIGHT(雅俗通字典[[#This Row],[聲調]],1)&lt;&gt;"入", "舒聲", "促聲")</f>
        <v>舒聲</v>
      </c>
      <c r="H9714" t="str">
        <f xml:space="preserve"> INDEX(聲母對照資料表[], MATCH(雅俗通字典[[#This Row],[切音]], 聲母對照資料表[十五音], 0), 2)</f>
        <v>l</v>
      </c>
      <c r="I9714" t="str">
        <f xml:space="preserve"> INDEX(韻母對照資料表[], MATCH(雅俗通字典[[#This Row],[字韻]] &amp; LEFT(雅俗通字典[[#This Row],[舒促聲]],1), 韻母對照資料表[十五音識別碼], 0), 2)</f>
        <v>i</v>
      </c>
      <c r="J9714">
        <f xml:space="preserve"> MATCH(雅俗通字典[[#This Row],[聲調]], 雅俗通聲調, 0)</f>
        <v>5</v>
      </c>
      <c r="K9714" t="str">
        <f xml:space="preserve"> _xlfn.CONCAT(雅俗通字典[[#This Row],[聲]:[調]])</f>
        <v>li5</v>
      </c>
      <c r="L9714" t="str">
        <f xml:space="preserve"> 雅俗通字典[[#This Row],[字韻]] &amp; 雅俗通字典[[#This Row],[聲調]] &amp; "聲" &amp; 雅俗通字典[[#This Row],[切音]]</f>
        <v>居下平聲柳</v>
      </c>
      <c r="M9714" t="str">
        <f xml:space="preserve"> 雅俗通字典[[#This Row],[字韻]] &amp; TEXT(雅俗通字典[[#This Row],[調]], "[DBNum1]") &amp; 雅俗通字典[[#This Row],[切音]]</f>
        <v>居五柳</v>
      </c>
    </row>
    <row r="9715" spans="1:13">
      <c r="A9715">
        <v>9714</v>
      </c>
      <c r="B9715" s="13" t="s">
        <v>9924</v>
      </c>
      <c r="C9715" s="13" t="s">
        <v>147</v>
      </c>
      <c r="D9715" s="13" t="s">
        <v>9713</v>
      </c>
      <c r="E9715" s="13" t="s">
        <v>462</v>
      </c>
      <c r="F9715" t="s">
        <v>10292</v>
      </c>
      <c r="G9715" s="13" t="str">
        <f xml:space="preserve"> IF( RIGHT(雅俗通字典[[#This Row],[聲調]],1)&lt;&gt;"入", "舒聲", "促聲")</f>
        <v>舒聲</v>
      </c>
      <c r="H9715" t="str">
        <f xml:space="preserve"> INDEX(聲母對照資料表[], MATCH(雅俗通字典[[#This Row],[切音]], 聲母對照資料表[十五音], 0), 2)</f>
        <v>l</v>
      </c>
      <c r="I9715" t="str">
        <f xml:space="preserve"> INDEX(韻母對照資料表[], MATCH(雅俗通字典[[#This Row],[字韻]] &amp; LEFT(雅俗通字典[[#This Row],[舒促聲]],1), 韻母對照資料表[十五音識別碼], 0), 2)</f>
        <v>i</v>
      </c>
      <c r="J9715">
        <f xml:space="preserve"> MATCH(雅俗通字典[[#This Row],[聲調]], 雅俗通聲調, 0)</f>
        <v>5</v>
      </c>
      <c r="K9715" t="str">
        <f xml:space="preserve"> _xlfn.CONCAT(雅俗通字典[[#This Row],[聲]:[調]])</f>
        <v>li5</v>
      </c>
      <c r="L9715" t="str">
        <f xml:space="preserve"> 雅俗通字典[[#This Row],[字韻]] &amp; 雅俗通字典[[#This Row],[聲調]] &amp; "聲" &amp; 雅俗通字典[[#This Row],[切音]]</f>
        <v>居下平聲柳</v>
      </c>
      <c r="M9715" t="str">
        <f xml:space="preserve"> 雅俗通字典[[#This Row],[字韻]] &amp; TEXT(雅俗通字典[[#This Row],[調]], "[DBNum1]") &amp; 雅俗通字典[[#This Row],[切音]]</f>
        <v>居五柳</v>
      </c>
    </row>
    <row r="9716" spans="1:13">
      <c r="A9716">
        <v>9715</v>
      </c>
      <c r="B9716" s="13" t="s">
        <v>10321</v>
      </c>
      <c r="C9716" s="13" t="s">
        <v>147</v>
      </c>
      <c r="D9716" s="13" t="s">
        <v>9713</v>
      </c>
      <c r="E9716" s="13" t="s">
        <v>462</v>
      </c>
      <c r="F9716" t="s">
        <v>10292</v>
      </c>
      <c r="G9716" s="13" t="str">
        <f xml:space="preserve"> IF( RIGHT(雅俗通字典[[#This Row],[聲調]],1)&lt;&gt;"入", "舒聲", "促聲")</f>
        <v>舒聲</v>
      </c>
      <c r="H9716" t="str">
        <f xml:space="preserve"> INDEX(聲母對照資料表[], MATCH(雅俗通字典[[#This Row],[切音]], 聲母對照資料表[十五音], 0), 2)</f>
        <v>l</v>
      </c>
      <c r="I9716" t="str">
        <f xml:space="preserve"> INDEX(韻母對照資料表[], MATCH(雅俗通字典[[#This Row],[字韻]] &amp; LEFT(雅俗通字典[[#This Row],[舒促聲]],1), 韻母對照資料表[十五音識別碼], 0), 2)</f>
        <v>i</v>
      </c>
      <c r="J9716">
        <f xml:space="preserve"> MATCH(雅俗通字典[[#This Row],[聲調]], 雅俗通聲調, 0)</f>
        <v>5</v>
      </c>
      <c r="K9716" t="str">
        <f xml:space="preserve"> _xlfn.CONCAT(雅俗通字典[[#This Row],[聲]:[調]])</f>
        <v>li5</v>
      </c>
      <c r="L9716" t="str">
        <f xml:space="preserve"> 雅俗通字典[[#This Row],[字韻]] &amp; 雅俗通字典[[#This Row],[聲調]] &amp; "聲" &amp; 雅俗通字典[[#This Row],[切音]]</f>
        <v>居下平聲柳</v>
      </c>
      <c r="M9716" t="str">
        <f xml:space="preserve"> 雅俗通字典[[#This Row],[字韻]] &amp; TEXT(雅俗通字典[[#This Row],[調]], "[DBNum1]") &amp; 雅俗通字典[[#This Row],[切音]]</f>
        <v>居五柳</v>
      </c>
    </row>
    <row r="9717" spans="1:13">
      <c r="A9717">
        <v>9716</v>
      </c>
      <c r="B9717" s="13" t="s">
        <v>10322</v>
      </c>
      <c r="C9717" s="13" t="s">
        <v>6</v>
      </c>
      <c r="D9717" s="13" t="s">
        <v>9713</v>
      </c>
      <c r="E9717" s="13" t="s">
        <v>462</v>
      </c>
      <c r="F9717" t="s">
        <v>10323</v>
      </c>
      <c r="G9717" s="13" t="str">
        <f xml:space="preserve"> IF( RIGHT(雅俗通字典[[#This Row],[聲調]],1)&lt;&gt;"入", "舒聲", "促聲")</f>
        <v>舒聲</v>
      </c>
      <c r="H9717" t="str">
        <f xml:space="preserve"> INDEX(聲母對照資料表[], MATCH(雅俗通字典[[#This Row],[切音]], 聲母對照資料表[十五音], 0), 2)</f>
        <v>p</v>
      </c>
      <c r="I9717" t="str">
        <f xml:space="preserve"> INDEX(韻母對照資料表[], MATCH(雅俗通字典[[#This Row],[字韻]] &amp; LEFT(雅俗通字典[[#This Row],[舒促聲]],1), 韻母對照資料表[十五音識別碼], 0), 2)</f>
        <v>i</v>
      </c>
      <c r="J9717">
        <f xml:space="preserve"> MATCH(雅俗通字典[[#This Row],[聲調]], 雅俗通聲調, 0)</f>
        <v>5</v>
      </c>
      <c r="K9717" t="str">
        <f xml:space="preserve"> _xlfn.CONCAT(雅俗通字典[[#This Row],[聲]:[調]])</f>
        <v>pi5</v>
      </c>
      <c r="L9717" t="str">
        <f xml:space="preserve"> 雅俗通字典[[#This Row],[字韻]] &amp; 雅俗通字典[[#This Row],[聲調]] &amp; "聲" &amp; 雅俗通字典[[#This Row],[切音]]</f>
        <v>居下平聲邊</v>
      </c>
      <c r="M9717" t="str">
        <f xml:space="preserve"> 雅俗通字典[[#This Row],[字韻]] &amp; TEXT(雅俗通字典[[#This Row],[調]], "[DBNum1]") &amp; 雅俗通字典[[#This Row],[切音]]</f>
        <v>居五邊</v>
      </c>
    </row>
    <row r="9718" spans="1:13">
      <c r="A9718">
        <v>9717</v>
      </c>
      <c r="B9718" s="13" t="s">
        <v>10324</v>
      </c>
      <c r="C9718" s="13" t="s">
        <v>6</v>
      </c>
      <c r="D9718" s="13" t="s">
        <v>9713</v>
      </c>
      <c r="E9718" s="13" t="s">
        <v>462</v>
      </c>
      <c r="F9718" t="s">
        <v>10323</v>
      </c>
      <c r="G9718" s="13" t="str">
        <f xml:space="preserve"> IF( RIGHT(雅俗通字典[[#This Row],[聲調]],1)&lt;&gt;"入", "舒聲", "促聲")</f>
        <v>舒聲</v>
      </c>
      <c r="H9718" t="str">
        <f xml:space="preserve"> INDEX(聲母對照資料表[], MATCH(雅俗通字典[[#This Row],[切音]], 聲母對照資料表[十五音], 0), 2)</f>
        <v>p</v>
      </c>
      <c r="I9718" t="str">
        <f xml:space="preserve"> INDEX(韻母對照資料表[], MATCH(雅俗通字典[[#This Row],[字韻]] &amp; LEFT(雅俗通字典[[#This Row],[舒促聲]],1), 韻母對照資料表[十五音識別碼], 0), 2)</f>
        <v>i</v>
      </c>
      <c r="J9718">
        <f xml:space="preserve"> MATCH(雅俗通字典[[#This Row],[聲調]], 雅俗通聲調, 0)</f>
        <v>5</v>
      </c>
      <c r="K9718" t="str">
        <f xml:space="preserve"> _xlfn.CONCAT(雅俗通字典[[#This Row],[聲]:[調]])</f>
        <v>pi5</v>
      </c>
      <c r="L9718" t="str">
        <f xml:space="preserve"> 雅俗通字典[[#This Row],[字韻]] &amp; 雅俗通字典[[#This Row],[聲調]] &amp; "聲" &amp; 雅俗通字典[[#This Row],[切音]]</f>
        <v>居下平聲邊</v>
      </c>
      <c r="M9718" t="str">
        <f xml:space="preserve"> 雅俗通字典[[#This Row],[字韻]] &amp; TEXT(雅俗通字典[[#This Row],[調]], "[DBNum1]") &amp; 雅俗通字典[[#This Row],[切音]]</f>
        <v>居五邊</v>
      </c>
    </row>
    <row r="9719" spans="1:13">
      <c r="A9719">
        <v>9718</v>
      </c>
      <c r="B9719" s="13" t="s">
        <v>10325</v>
      </c>
      <c r="C9719" s="13" t="s">
        <v>6</v>
      </c>
      <c r="D9719" s="13" t="s">
        <v>9713</v>
      </c>
      <c r="E9719" s="13" t="s">
        <v>462</v>
      </c>
      <c r="F9719" t="s">
        <v>10323</v>
      </c>
      <c r="G9719" s="13" t="str">
        <f xml:space="preserve"> IF( RIGHT(雅俗通字典[[#This Row],[聲調]],1)&lt;&gt;"入", "舒聲", "促聲")</f>
        <v>舒聲</v>
      </c>
      <c r="H9719" t="str">
        <f xml:space="preserve"> INDEX(聲母對照資料表[], MATCH(雅俗通字典[[#This Row],[切音]], 聲母對照資料表[十五音], 0), 2)</f>
        <v>p</v>
      </c>
      <c r="I9719" t="str">
        <f xml:space="preserve"> INDEX(韻母對照資料表[], MATCH(雅俗通字典[[#This Row],[字韻]] &amp; LEFT(雅俗通字典[[#This Row],[舒促聲]],1), 韻母對照資料表[十五音識別碼], 0), 2)</f>
        <v>i</v>
      </c>
      <c r="J9719">
        <f xml:space="preserve"> MATCH(雅俗通字典[[#This Row],[聲調]], 雅俗通聲調, 0)</f>
        <v>5</v>
      </c>
      <c r="K9719" t="str">
        <f xml:space="preserve"> _xlfn.CONCAT(雅俗通字典[[#This Row],[聲]:[調]])</f>
        <v>pi5</v>
      </c>
      <c r="L9719" t="str">
        <f xml:space="preserve"> 雅俗通字典[[#This Row],[字韻]] &amp; 雅俗通字典[[#This Row],[聲調]] &amp; "聲" &amp; 雅俗通字典[[#This Row],[切音]]</f>
        <v>居下平聲邊</v>
      </c>
      <c r="M9719" t="str">
        <f xml:space="preserve"> 雅俗通字典[[#This Row],[字韻]] &amp; TEXT(雅俗通字典[[#This Row],[調]], "[DBNum1]") &amp; 雅俗通字典[[#This Row],[切音]]</f>
        <v>居五邊</v>
      </c>
    </row>
    <row r="9720" spans="1:13">
      <c r="A9720">
        <v>9719</v>
      </c>
      <c r="B9720" s="13" t="s">
        <v>10326</v>
      </c>
      <c r="C9720" s="13" t="s">
        <v>6</v>
      </c>
      <c r="D9720" s="13" t="s">
        <v>9713</v>
      </c>
      <c r="E9720" s="13" t="s">
        <v>462</v>
      </c>
      <c r="F9720" t="s">
        <v>10323</v>
      </c>
      <c r="G9720" s="13" t="str">
        <f xml:space="preserve"> IF( RIGHT(雅俗通字典[[#This Row],[聲調]],1)&lt;&gt;"入", "舒聲", "促聲")</f>
        <v>舒聲</v>
      </c>
      <c r="H9720" t="str">
        <f xml:space="preserve"> INDEX(聲母對照資料表[], MATCH(雅俗通字典[[#This Row],[切音]], 聲母對照資料表[十五音], 0), 2)</f>
        <v>p</v>
      </c>
      <c r="I9720" t="str">
        <f xml:space="preserve"> INDEX(韻母對照資料表[], MATCH(雅俗通字典[[#This Row],[字韻]] &amp; LEFT(雅俗通字典[[#This Row],[舒促聲]],1), 韻母對照資料表[十五音識別碼], 0), 2)</f>
        <v>i</v>
      </c>
      <c r="J9720">
        <f xml:space="preserve"> MATCH(雅俗通字典[[#This Row],[聲調]], 雅俗通聲調, 0)</f>
        <v>5</v>
      </c>
      <c r="K9720" t="str">
        <f xml:space="preserve"> _xlfn.CONCAT(雅俗通字典[[#This Row],[聲]:[調]])</f>
        <v>pi5</v>
      </c>
      <c r="L9720" t="str">
        <f xml:space="preserve"> 雅俗通字典[[#This Row],[字韻]] &amp; 雅俗通字典[[#This Row],[聲調]] &amp; "聲" &amp; 雅俗通字典[[#This Row],[切音]]</f>
        <v>居下平聲邊</v>
      </c>
      <c r="M9720" t="str">
        <f xml:space="preserve"> 雅俗通字典[[#This Row],[字韻]] &amp; TEXT(雅俗通字典[[#This Row],[調]], "[DBNum1]") &amp; 雅俗通字典[[#This Row],[切音]]</f>
        <v>居五邊</v>
      </c>
    </row>
    <row r="9721" spans="1:13">
      <c r="A9721">
        <v>9720</v>
      </c>
      <c r="B9721" s="13" t="s">
        <v>9717</v>
      </c>
      <c r="C9721" s="13" t="s">
        <v>6</v>
      </c>
      <c r="D9721" s="13" t="s">
        <v>9713</v>
      </c>
      <c r="E9721" s="13" t="s">
        <v>462</v>
      </c>
      <c r="F9721" t="s">
        <v>10323</v>
      </c>
      <c r="G9721" s="13" t="str">
        <f xml:space="preserve"> IF( RIGHT(雅俗通字典[[#This Row],[聲調]],1)&lt;&gt;"入", "舒聲", "促聲")</f>
        <v>舒聲</v>
      </c>
      <c r="H9721" t="str">
        <f xml:space="preserve"> INDEX(聲母對照資料表[], MATCH(雅俗通字典[[#This Row],[切音]], 聲母對照資料表[十五音], 0), 2)</f>
        <v>p</v>
      </c>
      <c r="I9721" t="str">
        <f xml:space="preserve"> INDEX(韻母對照資料表[], MATCH(雅俗通字典[[#This Row],[字韻]] &amp; LEFT(雅俗通字典[[#This Row],[舒促聲]],1), 韻母對照資料表[十五音識別碼], 0), 2)</f>
        <v>i</v>
      </c>
      <c r="J9721">
        <f xml:space="preserve"> MATCH(雅俗通字典[[#This Row],[聲調]], 雅俗通聲調, 0)</f>
        <v>5</v>
      </c>
      <c r="K9721" t="str">
        <f xml:space="preserve"> _xlfn.CONCAT(雅俗通字典[[#This Row],[聲]:[調]])</f>
        <v>pi5</v>
      </c>
      <c r="L9721" t="str">
        <f xml:space="preserve"> 雅俗通字典[[#This Row],[字韻]] &amp; 雅俗通字典[[#This Row],[聲調]] &amp; "聲" &amp; 雅俗通字典[[#This Row],[切音]]</f>
        <v>居下平聲邊</v>
      </c>
      <c r="M9721" t="str">
        <f xml:space="preserve"> 雅俗通字典[[#This Row],[字韻]] &amp; TEXT(雅俗通字典[[#This Row],[調]], "[DBNum1]") &amp; 雅俗通字典[[#This Row],[切音]]</f>
        <v>居五邊</v>
      </c>
    </row>
    <row r="9722" spans="1:13">
      <c r="A9722">
        <v>9721</v>
      </c>
      <c r="B9722" s="13" t="s">
        <v>9720</v>
      </c>
      <c r="C9722" s="13" t="s">
        <v>6</v>
      </c>
      <c r="D9722" s="13" t="s">
        <v>9713</v>
      </c>
      <c r="E9722" s="13" t="s">
        <v>462</v>
      </c>
      <c r="F9722" t="s">
        <v>10323</v>
      </c>
      <c r="G9722" s="13" t="str">
        <f xml:space="preserve"> IF( RIGHT(雅俗通字典[[#This Row],[聲調]],1)&lt;&gt;"入", "舒聲", "促聲")</f>
        <v>舒聲</v>
      </c>
      <c r="H9722" t="str">
        <f xml:space="preserve"> INDEX(聲母對照資料表[], MATCH(雅俗通字典[[#This Row],[切音]], 聲母對照資料表[十五音], 0), 2)</f>
        <v>p</v>
      </c>
      <c r="I9722" t="str">
        <f xml:space="preserve"> INDEX(韻母對照資料表[], MATCH(雅俗通字典[[#This Row],[字韻]] &amp; LEFT(雅俗通字典[[#This Row],[舒促聲]],1), 韻母對照資料表[十五音識別碼], 0), 2)</f>
        <v>i</v>
      </c>
      <c r="J9722">
        <f xml:space="preserve"> MATCH(雅俗通字典[[#This Row],[聲調]], 雅俗通聲調, 0)</f>
        <v>5</v>
      </c>
      <c r="K9722" t="str">
        <f xml:space="preserve"> _xlfn.CONCAT(雅俗通字典[[#This Row],[聲]:[調]])</f>
        <v>pi5</v>
      </c>
      <c r="L9722" t="str">
        <f xml:space="preserve"> 雅俗通字典[[#This Row],[字韻]] &amp; 雅俗通字典[[#This Row],[聲調]] &amp; "聲" &amp; 雅俗通字典[[#This Row],[切音]]</f>
        <v>居下平聲邊</v>
      </c>
      <c r="M9722" t="str">
        <f xml:space="preserve"> 雅俗通字典[[#This Row],[字韻]] &amp; TEXT(雅俗通字典[[#This Row],[調]], "[DBNum1]") &amp; 雅俗通字典[[#This Row],[切音]]</f>
        <v>居五邊</v>
      </c>
    </row>
    <row r="9723" spans="1:13">
      <c r="A9723">
        <v>9722</v>
      </c>
      <c r="B9723" s="13" t="s">
        <v>10327</v>
      </c>
      <c r="C9723" s="13" t="s">
        <v>6</v>
      </c>
      <c r="D9723" s="13" t="s">
        <v>9713</v>
      </c>
      <c r="E9723" s="13" t="s">
        <v>462</v>
      </c>
      <c r="F9723" t="s">
        <v>10323</v>
      </c>
      <c r="G9723" s="13" t="str">
        <f xml:space="preserve"> IF( RIGHT(雅俗通字典[[#This Row],[聲調]],1)&lt;&gt;"入", "舒聲", "促聲")</f>
        <v>舒聲</v>
      </c>
      <c r="H9723" t="str">
        <f xml:space="preserve"> INDEX(聲母對照資料表[], MATCH(雅俗通字典[[#This Row],[切音]], 聲母對照資料表[十五音], 0), 2)</f>
        <v>p</v>
      </c>
      <c r="I9723" t="str">
        <f xml:space="preserve"> INDEX(韻母對照資料表[], MATCH(雅俗通字典[[#This Row],[字韻]] &amp; LEFT(雅俗通字典[[#This Row],[舒促聲]],1), 韻母對照資料表[十五音識別碼], 0), 2)</f>
        <v>i</v>
      </c>
      <c r="J9723">
        <f xml:space="preserve"> MATCH(雅俗通字典[[#This Row],[聲調]], 雅俗通聲調, 0)</f>
        <v>5</v>
      </c>
      <c r="K9723" t="str">
        <f xml:space="preserve"> _xlfn.CONCAT(雅俗通字典[[#This Row],[聲]:[調]])</f>
        <v>pi5</v>
      </c>
      <c r="L9723" t="str">
        <f xml:space="preserve"> 雅俗通字典[[#This Row],[字韻]] &amp; 雅俗通字典[[#This Row],[聲調]] &amp; "聲" &amp; 雅俗通字典[[#This Row],[切音]]</f>
        <v>居下平聲邊</v>
      </c>
      <c r="M9723" t="str">
        <f xml:space="preserve"> 雅俗通字典[[#This Row],[字韻]] &amp; TEXT(雅俗通字典[[#This Row],[調]], "[DBNum1]") &amp; 雅俗通字典[[#This Row],[切音]]</f>
        <v>居五邊</v>
      </c>
    </row>
    <row r="9724" spans="1:13">
      <c r="A9724">
        <v>9723</v>
      </c>
      <c r="B9724" s="13" t="s">
        <v>10328</v>
      </c>
      <c r="C9724" s="13" t="s">
        <v>6</v>
      </c>
      <c r="D9724" s="13" t="s">
        <v>9713</v>
      </c>
      <c r="E9724" s="13" t="s">
        <v>462</v>
      </c>
      <c r="F9724" t="s">
        <v>10323</v>
      </c>
      <c r="G9724" s="13" t="str">
        <f xml:space="preserve"> IF( RIGHT(雅俗通字典[[#This Row],[聲調]],1)&lt;&gt;"入", "舒聲", "促聲")</f>
        <v>舒聲</v>
      </c>
      <c r="H9724" t="str">
        <f xml:space="preserve"> INDEX(聲母對照資料表[], MATCH(雅俗通字典[[#This Row],[切音]], 聲母對照資料表[十五音], 0), 2)</f>
        <v>p</v>
      </c>
      <c r="I9724" t="str">
        <f xml:space="preserve"> INDEX(韻母對照資料表[], MATCH(雅俗通字典[[#This Row],[字韻]] &amp; LEFT(雅俗通字典[[#This Row],[舒促聲]],1), 韻母對照資料表[十五音識別碼], 0), 2)</f>
        <v>i</v>
      </c>
      <c r="J9724">
        <f xml:space="preserve"> MATCH(雅俗通字典[[#This Row],[聲調]], 雅俗通聲調, 0)</f>
        <v>5</v>
      </c>
      <c r="K9724" t="str">
        <f xml:space="preserve"> _xlfn.CONCAT(雅俗通字典[[#This Row],[聲]:[調]])</f>
        <v>pi5</v>
      </c>
      <c r="L9724" t="str">
        <f xml:space="preserve"> 雅俗通字典[[#This Row],[字韻]] &amp; 雅俗通字典[[#This Row],[聲調]] &amp; "聲" &amp; 雅俗通字典[[#This Row],[切音]]</f>
        <v>居下平聲邊</v>
      </c>
      <c r="M9724" t="str">
        <f xml:space="preserve"> 雅俗通字典[[#This Row],[字韻]] &amp; TEXT(雅俗通字典[[#This Row],[調]], "[DBNum1]") &amp; 雅俗通字典[[#This Row],[切音]]</f>
        <v>居五邊</v>
      </c>
    </row>
    <row r="9725" spans="1:13">
      <c r="A9725">
        <v>9724</v>
      </c>
      <c r="B9725" s="13" t="s">
        <v>10329</v>
      </c>
      <c r="C9725" s="13" t="s">
        <v>6</v>
      </c>
      <c r="D9725" s="13" t="s">
        <v>9713</v>
      </c>
      <c r="E9725" s="13" t="s">
        <v>462</v>
      </c>
      <c r="F9725" t="s">
        <v>10323</v>
      </c>
      <c r="G9725" s="13" t="str">
        <f xml:space="preserve"> IF( RIGHT(雅俗通字典[[#This Row],[聲調]],1)&lt;&gt;"入", "舒聲", "促聲")</f>
        <v>舒聲</v>
      </c>
      <c r="H9725" t="str">
        <f xml:space="preserve"> INDEX(聲母對照資料表[], MATCH(雅俗通字典[[#This Row],[切音]], 聲母對照資料表[十五音], 0), 2)</f>
        <v>p</v>
      </c>
      <c r="I9725" t="str">
        <f xml:space="preserve"> INDEX(韻母對照資料表[], MATCH(雅俗通字典[[#This Row],[字韻]] &amp; LEFT(雅俗通字典[[#This Row],[舒促聲]],1), 韻母對照資料表[十五音識別碼], 0), 2)</f>
        <v>i</v>
      </c>
      <c r="J9725">
        <f xml:space="preserve"> MATCH(雅俗通字典[[#This Row],[聲調]], 雅俗通聲調, 0)</f>
        <v>5</v>
      </c>
      <c r="K9725" t="str">
        <f xml:space="preserve"> _xlfn.CONCAT(雅俗通字典[[#This Row],[聲]:[調]])</f>
        <v>pi5</v>
      </c>
      <c r="L9725" t="str">
        <f xml:space="preserve"> 雅俗通字典[[#This Row],[字韻]] &amp; 雅俗通字典[[#This Row],[聲調]] &amp; "聲" &amp; 雅俗通字典[[#This Row],[切音]]</f>
        <v>居下平聲邊</v>
      </c>
      <c r="M9725" t="str">
        <f xml:space="preserve"> 雅俗通字典[[#This Row],[字韻]] &amp; TEXT(雅俗通字典[[#This Row],[調]], "[DBNum1]") &amp; 雅俗通字典[[#This Row],[切音]]</f>
        <v>居五邊</v>
      </c>
    </row>
    <row r="9726" spans="1:13">
      <c r="A9726">
        <v>9725</v>
      </c>
      <c r="B9726" s="13" t="s">
        <v>10330</v>
      </c>
      <c r="C9726" s="13" t="s">
        <v>11</v>
      </c>
      <c r="D9726" s="13" t="s">
        <v>9713</v>
      </c>
      <c r="E9726" s="13" t="s">
        <v>462</v>
      </c>
      <c r="F9726" t="s">
        <v>10331</v>
      </c>
      <c r="G9726" s="13" t="str">
        <f xml:space="preserve"> IF( RIGHT(雅俗通字典[[#This Row],[聲調]],1)&lt;&gt;"入", "舒聲", "促聲")</f>
        <v>舒聲</v>
      </c>
      <c r="H9726" t="str">
        <f xml:space="preserve"> INDEX(聲母對照資料表[], MATCH(雅俗通字典[[#This Row],[切音]], 聲母對照資料表[十五音], 0), 2)</f>
        <v>k</v>
      </c>
      <c r="I9726" t="str">
        <f xml:space="preserve"> INDEX(韻母對照資料表[], MATCH(雅俗通字典[[#This Row],[字韻]] &amp; LEFT(雅俗通字典[[#This Row],[舒促聲]],1), 韻母對照資料表[十五音識別碼], 0), 2)</f>
        <v>i</v>
      </c>
      <c r="J9726">
        <f xml:space="preserve"> MATCH(雅俗通字典[[#This Row],[聲調]], 雅俗通聲調, 0)</f>
        <v>5</v>
      </c>
      <c r="K9726" t="str">
        <f xml:space="preserve"> _xlfn.CONCAT(雅俗通字典[[#This Row],[聲]:[調]])</f>
        <v>ki5</v>
      </c>
      <c r="L9726" t="str">
        <f xml:space="preserve"> 雅俗通字典[[#This Row],[字韻]] &amp; 雅俗通字典[[#This Row],[聲調]] &amp; "聲" &amp; 雅俗通字典[[#This Row],[切音]]</f>
        <v>居下平聲求</v>
      </c>
      <c r="M9726" t="str">
        <f xml:space="preserve"> 雅俗通字典[[#This Row],[字韻]] &amp; TEXT(雅俗通字典[[#This Row],[調]], "[DBNum1]") &amp; 雅俗通字典[[#This Row],[切音]]</f>
        <v>居五求</v>
      </c>
    </row>
    <row r="9727" spans="1:13">
      <c r="A9727">
        <v>9726</v>
      </c>
      <c r="B9727" s="13" t="s">
        <v>10332</v>
      </c>
      <c r="C9727" s="13" t="s">
        <v>11</v>
      </c>
      <c r="D9727" s="13" t="s">
        <v>9713</v>
      </c>
      <c r="E9727" s="13" t="s">
        <v>462</v>
      </c>
      <c r="F9727" t="s">
        <v>10331</v>
      </c>
      <c r="G9727" s="13" t="str">
        <f xml:space="preserve"> IF( RIGHT(雅俗通字典[[#This Row],[聲調]],1)&lt;&gt;"入", "舒聲", "促聲")</f>
        <v>舒聲</v>
      </c>
      <c r="H9727" t="str">
        <f xml:space="preserve"> INDEX(聲母對照資料表[], MATCH(雅俗通字典[[#This Row],[切音]], 聲母對照資料表[十五音], 0), 2)</f>
        <v>k</v>
      </c>
      <c r="I9727" t="str">
        <f xml:space="preserve"> INDEX(韻母對照資料表[], MATCH(雅俗通字典[[#This Row],[字韻]] &amp; LEFT(雅俗通字典[[#This Row],[舒促聲]],1), 韻母對照資料表[十五音識別碼], 0), 2)</f>
        <v>i</v>
      </c>
      <c r="J9727">
        <f xml:space="preserve"> MATCH(雅俗通字典[[#This Row],[聲調]], 雅俗通聲調, 0)</f>
        <v>5</v>
      </c>
      <c r="K9727" t="str">
        <f xml:space="preserve"> _xlfn.CONCAT(雅俗通字典[[#This Row],[聲]:[調]])</f>
        <v>ki5</v>
      </c>
      <c r="L9727" t="str">
        <f xml:space="preserve"> 雅俗通字典[[#This Row],[字韻]] &amp; 雅俗通字典[[#This Row],[聲調]] &amp; "聲" &amp; 雅俗通字典[[#This Row],[切音]]</f>
        <v>居下平聲求</v>
      </c>
      <c r="M9727" t="str">
        <f xml:space="preserve"> 雅俗通字典[[#This Row],[字韻]] &amp; TEXT(雅俗通字典[[#This Row],[調]], "[DBNum1]") &amp; 雅俗通字典[[#This Row],[切音]]</f>
        <v>居五求</v>
      </c>
    </row>
    <row r="9728" spans="1:13">
      <c r="A9728">
        <v>9727</v>
      </c>
      <c r="B9728" s="13" t="s">
        <v>10333</v>
      </c>
      <c r="C9728" s="13" t="s">
        <v>11</v>
      </c>
      <c r="D9728" s="13" t="s">
        <v>9713</v>
      </c>
      <c r="E9728" s="13" t="s">
        <v>462</v>
      </c>
      <c r="F9728" t="s">
        <v>10331</v>
      </c>
      <c r="G9728" s="13" t="str">
        <f xml:space="preserve"> IF( RIGHT(雅俗通字典[[#This Row],[聲調]],1)&lt;&gt;"入", "舒聲", "促聲")</f>
        <v>舒聲</v>
      </c>
      <c r="H9728" t="str">
        <f xml:space="preserve"> INDEX(聲母對照資料表[], MATCH(雅俗通字典[[#This Row],[切音]], 聲母對照資料表[十五音], 0), 2)</f>
        <v>k</v>
      </c>
      <c r="I9728" t="str">
        <f xml:space="preserve"> INDEX(韻母對照資料表[], MATCH(雅俗通字典[[#This Row],[字韻]] &amp; LEFT(雅俗通字典[[#This Row],[舒促聲]],1), 韻母對照資料表[十五音識別碼], 0), 2)</f>
        <v>i</v>
      </c>
      <c r="J9728">
        <f xml:space="preserve"> MATCH(雅俗通字典[[#This Row],[聲調]], 雅俗通聲調, 0)</f>
        <v>5</v>
      </c>
      <c r="K9728" t="str">
        <f xml:space="preserve"> _xlfn.CONCAT(雅俗通字典[[#This Row],[聲]:[調]])</f>
        <v>ki5</v>
      </c>
      <c r="L9728" t="str">
        <f xml:space="preserve"> 雅俗通字典[[#This Row],[字韻]] &amp; 雅俗通字典[[#This Row],[聲調]] &amp; "聲" &amp; 雅俗通字典[[#This Row],[切音]]</f>
        <v>居下平聲求</v>
      </c>
      <c r="M9728" t="str">
        <f xml:space="preserve"> 雅俗通字典[[#This Row],[字韻]] &amp; TEXT(雅俗通字典[[#This Row],[調]], "[DBNum1]") &amp; 雅俗通字典[[#This Row],[切音]]</f>
        <v>居五求</v>
      </c>
    </row>
    <row r="9729" spans="1:13">
      <c r="A9729">
        <v>9728</v>
      </c>
      <c r="B9729" s="13" t="s">
        <v>9632</v>
      </c>
      <c r="C9729" s="13" t="s">
        <v>11</v>
      </c>
      <c r="D9729" s="13" t="s">
        <v>9713</v>
      </c>
      <c r="E9729" s="13" t="s">
        <v>462</v>
      </c>
      <c r="F9729" t="s">
        <v>10331</v>
      </c>
      <c r="G9729" s="13" t="str">
        <f xml:space="preserve"> IF( RIGHT(雅俗通字典[[#This Row],[聲調]],1)&lt;&gt;"入", "舒聲", "促聲")</f>
        <v>舒聲</v>
      </c>
      <c r="H9729" t="str">
        <f xml:space="preserve"> INDEX(聲母對照資料表[], MATCH(雅俗通字典[[#This Row],[切音]], 聲母對照資料表[十五音], 0), 2)</f>
        <v>k</v>
      </c>
      <c r="I9729" t="str">
        <f xml:space="preserve"> INDEX(韻母對照資料表[], MATCH(雅俗通字典[[#This Row],[字韻]] &amp; LEFT(雅俗通字典[[#This Row],[舒促聲]],1), 韻母對照資料表[十五音識別碼], 0), 2)</f>
        <v>i</v>
      </c>
      <c r="J9729">
        <f xml:space="preserve"> MATCH(雅俗通字典[[#This Row],[聲調]], 雅俗通聲調, 0)</f>
        <v>5</v>
      </c>
      <c r="K9729" t="str">
        <f xml:space="preserve"> _xlfn.CONCAT(雅俗通字典[[#This Row],[聲]:[調]])</f>
        <v>ki5</v>
      </c>
      <c r="L9729" t="str">
        <f xml:space="preserve"> 雅俗通字典[[#This Row],[字韻]] &amp; 雅俗通字典[[#This Row],[聲調]] &amp; "聲" &amp; 雅俗通字典[[#This Row],[切音]]</f>
        <v>居下平聲求</v>
      </c>
      <c r="M9729" t="str">
        <f xml:space="preserve"> 雅俗通字典[[#This Row],[字韻]] &amp; TEXT(雅俗通字典[[#This Row],[調]], "[DBNum1]") &amp; 雅俗通字典[[#This Row],[切音]]</f>
        <v>居五求</v>
      </c>
    </row>
    <row r="9730" spans="1:13">
      <c r="A9730">
        <v>9729</v>
      </c>
      <c r="B9730" s="13" t="s">
        <v>9806</v>
      </c>
      <c r="C9730" s="13" t="s">
        <v>11</v>
      </c>
      <c r="D9730" s="13" t="s">
        <v>9713</v>
      </c>
      <c r="E9730" s="13" t="s">
        <v>462</v>
      </c>
      <c r="F9730" t="s">
        <v>10331</v>
      </c>
      <c r="G9730" s="13" t="str">
        <f xml:space="preserve"> IF( RIGHT(雅俗通字典[[#This Row],[聲調]],1)&lt;&gt;"入", "舒聲", "促聲")</f>
        <v>舒聲</v>
      </c>
      <c r="H9730" t="str">
        <f xml:space="preserve"> INDEX(聲母對照資料表[], MATCH(雅俗通字典[[#This Row],[切音]], 聲母對照資料表[十五音], 0), 2)</f>
        <v>k</v>
      </c>
      <c r="I9730" t="str">
        <f xml:space="preserve"> INDEX(韻母對照資料表[], MATCH(雅俗通字典[[#This Row],[字韻]] &amp; LEFT(雅俗通字典[[#This Row],[舒促聲]],1), 韻母對照資料表[十五音識別碼], 0), 2)</f>
        <v>i</v>
      </c>
      <c r="J9730">
        <f xml:space="preserve"> MATCH(雅俗通字典[[#This Row],[聲調]], 雅俗通聲調, 0)</f>
        <v>5</v>
      </c>
      <c r="K9730" t="str">
        <f xml:space="preserve"> _xlfn.CONCAT(雅俗通字典[[#This Row],[聲]:[調]])</f>
        <v>ki5</v>
      </c>
      <c r="L9730" t="str">
        <f xml:space="preserve"> 雅俗通字典[[#This Row],[字韻]] &amp; 雅俗通字典[[#This Row],[聲調]] &amp; "聲" &amp; 雅俗通字典[[#This Row],[切音]]</f>
        <v>居下平聲求</v>
      </c>
      <c r="M9730" t="str">
        <f xml:space="preserve"> 雅俗通字典[[#This Row],[字韻]] &amp; TEXT(雅俗通字典[[#This Row],[調]], "[DBNum1]") &amp; 雅俗通字典[[#This Row],[切音]]</f>
        <v>居五求</v>
      </c>
    </row>
    <row r="9731" spans="1:13">
      <c r="A9731">
        <v>9730</v>
      </c>
      <c r="B9731" s="13" t="s">
        <v>10190</v>
      </c>
      <c r="C9731" s="13" t="s">
        <v>11</v>
      </c>
      <c r="D9731" s="13" t="s">
        <v>9713</v>
      </c>
      <c r="E9731" s="13" t="s">
        <v>462</v>
      </c>
      <c r="F9731" t="s">
        <v>10331</v>
      </c>
      <c r="G9731" s="13" t="str">
        <f xml:space="preserve"> IF( RIGHT(雅俗通字典[[#This Row],[聲調]],1)&lt;&gt;"入", "舒聲", "促聲")</f>
        <v>舒聲</v>
      </c>
      <c r="H9731" t="str">
        <f xml:space="preserve"> INDEX(聲母對照資料表[], MATCH(雅俗通字典[[#This Row],[切音]], 聲母對照資料表[十五音], 0), 2)</f>
        <v>k</v>
      </c>
      <c r="I9731" t="str">
        <f xml:space="preserve"> INDEX(韻母對照資料表[], MATCH(雅俗通字典[[#This Row],[字韻]] &amp; LEFT(雅俗通字典[[#This Row],[舒促聲]],1), 韻母對照資料表[十五音識別碼], 0), 2)</f>
        <v>i</v>
      </c>
      <c r="J9731">
        <f xml:space="preserve"> MATCH(雅俗通字典[[#This Row],[聲調]], 雅俗通聲調, 0)</f>
        <v>5</v>
      </c>
      <c r="K9731" t="str">
        <f xml:space="preserve"> _xlfn.CONCAT(雅俗通字典[[#This Row],[聲]:[調]])</f>
        <v>ki5</v>
      </c>
      <c r="L9731" t="str">
        <f xml:space="preserve"> 雅俗通字典[[#This Row],[字韻]] &amp; 雅俗通字典[[#This Row],[聲調]] &amp; "聲" &amp; 雅俗通字典[[#This Row],[切音]]</f>
        <v>居下平聲求</v>
      </c>
      <c r="M9731" t="str">
        <f xml:space="preserve"> 雅俗通字典[[#This Row],[字韻]] &amp; TEXT(雅俗通字典[[#This Row],[調]], "[DBNum1]") &amp; 雅俗通字典[[#This Row],[切音]]</f>
        <v>居五求</v>
      </c>
    </row>
    <row r="9732" spans="1:13">
      <c r="A9732">
        <v>9731</v>
      </c>
      <c r="B9732" s="13" t="s">
        <v>10334</v>
      </c>
      <c r="C9732" s="13" t="s">
        <v>11</v>
      </c>
      <c r="D9732" s="13" t="s">
        <v>9713</v>
      </c>
      <c r="E9732" s="13" t="s">
        <v>462</v>
      </c>
      <c r="F9732" t="s">
        <v>10331</v>
      </c>
      <c r="G9732" s="13" t="str">
        <f xml:space="preserve"> IF( RIGHT(雅俗通字典[[#This Row],[聲調]],1)&lt;&gt;"入", "舒聲", "促聲")</f>
        <v>舒聲</v>
      </c>
      <c r="H9732" t="str">
        <f xml:space="preserve"> INDEX(聲母對照資料表[], MATCH(雅俗通字典[[#This Row],[切音]], 聲母對照資料表[十五音], 0), 2)</f>
        <v>k</v>
      </c>
      <c r="I9732" t="str">
        <f xml:space="preserve"> INDEX(韻母對照資料表[], MATCH(雅俗通字典[[#This Row],[字韻]] &amp; LEFT(雅俗通字典[[#This Row],[舒促聲]],1), 韻母對照資料表[十五音識別碼], 0), 2)</f>
        <v>i</v>
      </c>
      <c r="J9732">
        <f xml:space="preserve"> MATCH(雅俗通字典[[#This Row],[聲調]], 雅俗通聲調, 0)</f>
        <v>5</v>
      </c>
      <c r="K9732" t="str">
        <f xml:space="preserve"> _xlfn.CONCAT(雅俗通字典[[#This Row],[聲]:[調]])</f>
        <v>ki5</v>
      </c>
      <c r="L9732" t="str">
        <f xml:space="preserve"> 雅俗通字典[[#This Row],[字韻]] &amp; 雅俗通字典[[#This Row],[聲調]] &amp; "聲" &amp; 雅俗通字典[[#This Row],[切音]]</f>
        <v>居下平聲求</v>
      </c>
      <c r="M9732" t="str">
        <f xml:space="preserve"> 雅俗通字典[[#This Row],[字韻]] &amp; TEXT(雅俗通字典[[#This Row],[調]], "[DBNum1]") &amp; 雅俗通字典[[#This Row],[切音]]</f>
        <v>居五求</v>
      </c>
    </row>
    <row r="9733" spans="1:13">
      <c r="A9733">
        <v>9732</v>
      </c>
      <c r="B9733" s="13" t="s">
        <v>10335</v>
      </c>
      <c r="C9733" s="13" t="s">
        <v>11</v>
      </c>
      <c r="D9733" s="13" t="s">
        <v>9713</v>
      </c>
      <c r="E9733" s="13" t="s">
        <v>462</v>
      </c>
      <c r="F9733" t="s">
        <v>10331</v>
      </c>
      <c r="G9733" s="13" t="str">
        <f xml:space="preserve"> IF( RIGHT(雅俗通字典[[#This Row],[聲調]],1)&lt;&gt;"入", "舒聲", "促聲")</f>
        <v>舒聲</v>
      </c>
      <c r="H9733" t="str">
        <f xml:space="preserve"> INDEX(聲母對照資料表[], MATCH(雅俗通字典[[#This Row],[切音]], 聲母對照資料表[十五音], 0), 2)</f>
        <v>k</v>
      </c>
      <c r="I9733" t="str">
        <f xml:space="preserve"> INDEX(韻母對照資料表[], MATCH(雅俗通字典[[#This Row],[字韻]] &amp; LEFT(雅俗通字典[[#This Row],[舒促聲]],1), 韻母對照資料表[十五音識別碼], 0), 2)</f>
        <v>i</v>
      </c>
      <c r="J9733">
        <f xml:space="preserve"> MATCH(雅俗通字典[[#This Row],[聲調]], 雅俗通聲調, 0)</f>
        <v>5</v>
      </c>
      <c r="K9733" t="str">
        <f xml:space="preserve"> _xlfn.CONCAT(雅俗通字典[[#This Row],[聲]:[調]])</f>
        <v>ki5</v>
      </c>
      <c r="L9733" t="str">
        <f xml:space="preserve"> 雅俗通字典[[#This Row],[字韻]] &amp; 雅俗通字典[[#This Row],[聲調]] &amp; "聲" &amp; 雅俗通字典[[#This Row],[切音]]</f>
        <v>居下平聲求</v>
      </c>
      <c r="M9733" t="str">
        <f xml:space="preserve"> 雅俗通字典[[#This Row],[字韻]] &amp; TEXT(雅俗通字典[[#This Row],[調]], "[DBNum1]") &amp; 雅俗通字典[[#This Row],[切音]]</f>
        <v>居五求</v>
      </c>
    </row>
    <row r="9734" spans="1:13">
      <c r="A9734">
        <v>9733</v>
      </c>
      <c r="B9734" s="13" t="s">
        <v>10336</v>
      </c>
      <c r="C9734" s="13" t="s">
        <v>11</v>
      </c>
      <c r="D9734" s="13" t="s">
        <v>9713</v>
      </c>
      <c r="E9734" s="13" t="s">
        <v>462</v>
      </c>
      <c r="F9734" t="s">
        <v>10331</v>
      </c>
      <c r="G9734" s="13" t="str">
        <f xml:space="preserve"> IF( RIGHT(雅俗通字典[[#This Row],[聲調]],1)&lt;&gt;"入", "舒聲", "促聲")</f>
        <v>舒聲</v>
      </c>
      <c r="H9734" t="str">
        <f xml:space="preserve"> INDEX(聲母對照資料表[], MATCH(雅俗通字典[[#This Row],[切音]], 聲母對照資料表[十五音], 0), 2)</f>
        <v>k</v>
      </c>
      <c r="I9734" t="str">
        <f xml:space="preserve"> INDEX(韻母對照資料表[], MATCH(雅俗通字典[[#This Row],[字韻]] &amp; LEFT(雅俗通字典[[#This Row],[舒促聲]],1), 韻母對照資料表[十五音識別碼], 0), 2)</f>
        <v>i</v>
      </c>
      <c r="J9734">
        <f xml:space="preserve"> MATCH(雅俗通字典[[#This Row],[聲調]], 雅俗通聲調, 0)</f>
        <v>5</v>
      </c>
      <c r="K9734" t="str">
        <f xml:space="preserve"> _xlfn.CONCAT(雅俗通字典[[#This Row],[聲]:[調]])</f>
        <v>ki5</v>
      </c>
      <c r="L9734" t="str">
        <f xml:space="preserve"> 雅俗通字典[[#This Row],[字韻]] &amp; 雅俗通字典[[#This Row],[聲調]] &amp; "聲" &amp; 雅俗通字典[[#This Row],[切音]]</f>
        <v>居下平聲求</v>
      </c>
      <c r="M9734" t="str">
        <f xml:space="preserve"> 雅俗通字典[[#This Row],[字韻]] &amp; TEXT(雅俗通字典[[#This Row],[調]], "[DBNum1]") &amp; 雅俗通字典[[#This Row],[切音]]</f>
        <v>居五求</v>
      </c>
    </row>
    <row r="9735" spans="1:13">
      <c r="A9735">
        <v>9734</v>
      </c>
      <c r="B9735" s="13" t="s">
        <v>10337</v>
      </c>
      <c r="C9735" s="13" t="s">
        <v>11</v>
      </c>
      <c r="D9735" s="13" t="s">
        <v>9713</v>
      </c>
      <c r="E9735" s="13" t="s">
        <v>462</v>
      </c>
      <c r="F9735" t="s">
        <v>10331</v>
      </c>
      <c r="G9735" s="13" t="str">
        <f xml:space="preserve"> IF( RIGHT(雅俗通字典[[#This Row],[聲調]],1)&lt;&gt;"入", "舒聲", "促聲")</f>
        <v>舒聲</v>
      </c>
      <c r="H9735" t="str">
        <f xml:space="preserve"> INDEX(聲母對照資料表[], MATCH(雅俗通字典[[#This Row],[切音]], 聲母對照資料表[十五音], 0), 2)</f>
        <v>k</v>
      </c>
      <c r="I9735" t="str">
        <f xml:space="preserve"> INDEX(韻母對照資料表[], MATCH(雅俗通字典[[#This Row],[字韻]] &amp; LEFT(雅俗通字典[[#This Row],[舒促聲]],1), 韻母對照資料表[十五音識別碼], 0), 2)</f>
        <v>i</v>
      </c>
      <c r="J9735">
        <f xml:space="preserve"> MATCH(雅俗通字典[[#This Row],[聲調]], 雅俗通聲調, 0)</f>
        <v>5</v>
      </c>
      <c r="K9735" t="str">
        <f xml:space="preserve"> _xlfn.CONCAT(雅俗通字典[[#This Row],[聲]:[調]])</f>
        <v>ki5</v>
      </c>
      <c r="L9735" t="str">
        <f xml:space="preserve"> 雅俗通字典[[#This Row],[字韻]] &amp; 雅俗通字典[[#This Row],[聲調]] &amp; "聲" &amp; 雅俗通字典[[#This Row],[切音]]</f>
        <v>居下平聲求</v>
      </c>
      <c r="M9735" t="str">
        <f xml:space="preserve"> 雅俗通字典[[#This Row],[字韻]] &amp; TEXT(雅俗通字典[[#This Row],[調]], "[DBNum1]") &amp; 雅俗通字典[[#This Row],[切音]]</f>
        <v>居五求</v>
      </c>
    </row>
    <row r="9736" spans="1:13">
      <c r="A9736">
        <v>9735</v>
      </c>
      <c r="B9736" s="13" t="s">
        <v>10338</v>
      </c>
      <c r="C9736" s="13" t="s">
        <v>11</v>
      </c>
      <c r="D9736" s="13" t="s">
        <v>9713</v>
      </c>
      <c r="E9736" s="13" t="s">
        <v>462</v>
      </c>
      <c r="F9736" t="s">
        <v>10331</v>
      </c>
      <c r="G9736" s="13" t="str">
        <f xml:space="preserve"> IF( RIGHT(雅俗通字典[[#This Row],[聲調]],1)&lt;&gt;"入", "舒聲", "促聲")</f>
        <v>舒聲</v>
      </c>
      <c r="H9736" t="str">
        <f xml:space="preserve"> INDEX(聲母對照資料表[], MATCH(雅俗通字典[[#This Row],[切音]], 聲母對照資料表[十五音], 0), 2)</f>
        <v>k</v>
      </c>
      <c r="I9736" t="str">
        <f xml:space="preserve"> INDEX(韻母對照資料表[], MATCH(雅俗通字典[[#This Row],[字韻]] &amp; LEFT(雅俗通字典[[#This Row],[舒促聲]],1), 韻母對照資料表[十五音識別碼], 0), 2)</f>
        <v>i</v>
      </c>
      <c r="J9736">
        <f xml:space="preserve"> MATCH(雅俗通字典[[#This Row],[聲調]], 雅俗通聲調, 0)</f>
        <v>5</v>
      </c>
      <c r="K9736" t="str">
        <f xml:space="preserve"> _xlfn.CONCAT(雅俗通字典[[#This Row],[聲]:[調]])</f>
        <v>ki5</v>
      </c>
      <c r="L9736" t="str">
        <f xml:space="preserve"> 雅俗通字典[[#This Row],[字韻]] &amp; 雅俗通字典[[#This Row],[聲調]] &amp; "聲" &amp; 雅俗通字典[[#This Row],[切音]]</f>
        <v>居下平聲求</v>
      </c>
      <c r="M9736" t="str">
        <f xml:space="preserve"> 雅俗通字典[[#This Row],[字韻]] &amp; TEXT(雅俗通字典[[#This Row],[調]], "[DBNum1]") &amp; 雅俗通字典[[#This Row],[切音]]</f>
        <v>居五求</v>
      </c>
    </row>
    <row r="9737" spans="1:13">
      <c r="A9737">
        <v>9736</v>
      </c>
      <c r="B9737" s="13" t="s">
        <v>9732</v>
      </c>
      <c r="C9737" s="13" t="s">
        <v>11</v>
      </c>
      <c r="D9737" s="13" t="s">
        <v>9713</v>
      </c>
      <c r="E9737" s="13" t="s">
        <v>462</v>
      </c>
      <c r="F9737" t="s">
        <v>10331</v>
      </c>
      <c r="G9737" s="13" t="str">
        <f xml:space="preserve"> IF( RIGHT(雅俗通字典[[#This Row],[聲調]],1)&lt;&gt;"入", "舒聲", "促聲")</f>
        <v>舒聲</v>
      </c>
      <c r="H9737" t="str">
        <f xml:space="preserve"> INDEX(聲母對照資料表[], MATCH(雅俗通字典[[#This Row],[切音]], 聲母對照資料表[十五音], 0), 2)</f>
        <v>k</v>
      </c>
      <c r="I9737" t="str">
        <f xml:space="preserve"> INDEX(韻母對照資料表[], MATCH(雅俗通字典[[#This Row],[字韻]] &amp; LEFT(雅俗通字典[[#This Row],[舒促聲]],1), 韻母對照資料表[十五音識別碼], 0), 2)</f>
        <v>i</v>
      </c>
      <c r="J9737">
        <f xml:space="preserve"> MATCH(雅俗通字典[[#This Row],[聲調]], 雅俗通聲調, 0)</f>
        <v>5</v>
      </c>
      <c r="K9737" t="str">
        <f xml:space="preserve"> _xlfn.CONCAT(雅俗通字典[[#This Row],[聲]:[調]])</f>
        <v>ki5</v>
      </c>
      <c r="L9737" t="str">
        <f xml:space="preserve"> 雅俗通字典[[#This Row],[字韻]] &amp; 雅俗通字典[[#This Row],[聲調]] &amp; "聲" &amp; 雅俗通字典[[#This Row],[切音]]</f>
        <v>居下平聲求</v>
      </c>
      <c r="M9737" t="str">
        <f xml:space="preserve"> 雅俗通字典[[#This Row],[字韻]] &amp; TEXT(雅俗通字典[[#This Row],[調]], "[DBNum1]") &amp; 雅俗通字典[[#This Row],[切音]]</f>
        <v>居五求</v>
      </c>
    </row>
    <row r="9738" spans="1:13">
      <c r="A9738">
        <v>9737</v>
      </c>
      <c r="B9738" s="13" t="s">
        <v>10339</v>
      </c>
      <c r="C9738" s="13" t="s">
        <v>11</v>
      </c>
      <c r="D9738" s="13" t="s">
        <v>9713</v>
      </c>
      <c r="E9738" s="13" t="s">
        <v>462</v>
      </c>
      <c r="F9738" t="s">
        <v>10331</v>
      </c>
      <c r="G9738" s="13" t="str">
        <f xml:space="preserve"> IF( RIGHT(雅俗通字典[[#This Row],[聲調]],1)&lt;&gt;"入", "舒聲", "促聲")</f>
        <v>舒聲</v>
      </c>
      <c r="H9738" t="str">
        <f xml:space="preserve"> INDEX(聲母對照資料表[], MATCH(雅俗通字典[[#This Row],[切音]], 聲母對照資料表[十五音], 0), 2)</f>
        <v>k</v>
      </c>
      <c r="I9738" t="str">
        <f xml:space="preserve"> INDEX(韻母對照資料表[], MATCH(雅俗通字典[[#This Row],[字韻]] &amp; LEFT(雅俗通字典[[#This Row],[舒促聲]],1), 韻母對照資料表[十五音識別碼], 0), 2)</f>
        <v>i</v>
      </c>
      <c r="J9738">
        <f xml:space="preserve"> MATCH(雅俗通字典[[#This Row],[聲調]], 雅俗通聲調, 0)</f>
        <v>5</v>
      </c>
      <c r="K9738" t="str">
        <f xml:space="preserve"> _xlfn.CONCAT(雅俗通字典[[#This Row],[聲]:[調]])</f>
        <v>ki5</v>
      </c>
      <c r="L9738" t="str">
        <f xml:space="preserve"> 雅俗通字典[[#This Row],[字韻]] &amp; 雅俗通字典[[#This Row],[聲調]] &amp; "聲" &amp; 雅俗通字典[[#This Row],[切音]]</f>
        <v>居下平聲求</v>
      </c>
      <c r="M9738" t="str">
        <f xml:space="preserve"> 雅俗通字典[[#This Row],[字韻]] &amp; TEXT(雅俗通字典[[#This Row],[調]], "[DBNum1]") &amp; 雅俗通字典[[#This Row],[切音]]</f>
        <v>居五求</v>
      </c>
    </row>
    <row r="9739" spans="1:13">
      <c r="A9739">
        <v>9738</v>
      </c>
      <c r="B9739" s="13" t="s">
        <v>10340</v>
      </c>
      <c r="C9739" s="13" t="s">
        <v>11</v>
      </c>
      <c r="D9739" s="13" t="s">
        <v>9713</v>
      </c>
      <c r="E9739" s="13" t="s">
        <v>462</v>
      </c>
      <c r="F9739" t="s">
        <v>10331</v>
      </c>
      <c r="G9739" s="13" t="str">
        <f xml:space="preserve"> IF( RIGHT(雅俗通字典[[#This Row],[聲調]],1)&lt;&gt;"入", "舒聲", "促聲")</f>
        <v>舒聲</v>
      </c>
      <c r="H9739" t="str">
        <f xml:space="preserve"> INDEX(聲母對照資料表[], MATCH(雅俗通字典[[#This Row],[切音]], 聲母對照資料表[十五音], 0), 2)</f>
        <v>k</v>
      </c>
      <c r="I9739" t="str">
        <f xml:space="preserve"> INDEX(韻母對照資料表[], MATCH(雅俗通字典[[#This Row],[字韻]] &amp; LEFT(雅俗通字典[[#This Row],[舒促聲]],1), 韻母對照資料表[十五音識別碼], 0), 2)</f>
        <v>i</v>
      </c>
      <c r="J9739">
        <f xml:space="preserve"> MATCH(雅俗通字典[[#This Row],[聲調]], 雅俗通聲調, 0)</f>
        <v>5</v>
      </c>
      <c r="K9739" t="str">
        <f xml:space="preserve"> _xlfn.CONCAT(雅俗通字典[[#This Row],[聲]:[調]])</f>
        <v>ki5</v>
      </c>
      <c r="L9739" t="str">
        <f xml:space="preserve"> 雅俗通字典[[#This Row],[字韻]] &amp; 雅俗通字典[[#This Row],[聲調]] &amp; "聲" &amp; 雅俗通字典[[#This Row],[切音]]</f>
        <v>居下平聲求</v>
      </c>
      <c r="M9739" t="str">
        <f xml:space="preserve"> 雅俗通字典[[#This Row],[字韻]] &amp; TEXT(雅俗通字典[[#This Row],[調]], "[DBNum1]") &amp; 雅俗通字典[[#This Row],[切音]]</f>
        <v>居五求</v>
      </c>
    </row>
    <row r="9740" spans="1:13">
      <c r="A9740">
        <v>9739</v>
      </c>
      <c r="B9740" s="13" t="s">
        <v>10341</v>
      </c>
      <c r="C9740" s="13" t="s">
        <v>11</v>
      </c>
      <c r="D9740" s="13" t="s">
        <v>9713</v>
      </c>
      <c r="E9740" s="13" t="s">
        <v>462</v>
      </c>
      <c r="F9740" t="s">
        <v>10331</v>
      </c>
      <c r="G9740" s="13" t="str">
        <f xml:space="preserve"> IF( RIGHT(雅俗通字典[[#This Row],[聲調]],1)&lt;&gt;"入", "舒聲", "促聲")</f>
        <v>舒聲</v>
      </c>
      <c r="H9740" t="str">
        <f xml:space="preserve"> INDEX(聲母對照資料表[], MATCH(雅俗通字典[[#This Row],[切音]], 聲母對照資料表[十五音], 0), 2)</f>
        <v>k</v>
      </c>
      <c r="I9740" t="str">
        <f xml:space="preserve"> INDEX(韻母對照資料表[], MATCH(雅俗通字典[[#This Row],[字韻]] &amp; LEFT(雅俗通字典[[#This Row],[舒促聲]],1), 韻母對照資料表[十五音識別碼], 0), 2)</f>
        <v>i</v>
      </c>
      <c r="J9740">
        <f xml:space="preserve"> MATCH(雅俗通字典[[#This Row],[聲調]], 雅俗通聲調, 0)</f>
        <v>5</v>
      </c>
      <c r="K9740" t="str">
        <f xml:space="preserve"> _xlfn.CONCAT(雅俗通字典[[#This Row],[聲]:[調]])</f>
        <v>ki5</v>
      </c>
      <c r="L9740" t="str">
        <f xml:space="preserve"> 雅俗通字典[[#This Row],[字韻]] &amp; 雅俗通字典[[#This Row],[聲調]] &amp; "聲" &amp; 雅俗通字典[[#This Row],[切音]]</f>
        <v>居下平聲求</v>
      </c>
      <c r="M9740" t="str">
        <f xml:space="preserve"> 雅俗通字典[[#This Row],[字韻]] &amp; TEXT(雅俗通字典[[#This Row],[調]], "[DBNum1]") &amp; 雅俗通字典[[#This Row],[切音]]</f>
        <v>居五求</v>
      </c>
    </row>
    <row r="9741" spans="1:13">
      <c r="A9741">
        <v>9740</v>
      </c>
      <c r="B9741" s="13" t="s">
        <v>10342</v>
      </c>
      <c r="C9741" s="13" t="s">
        <v>11</v>
      </c>
      <c r="D9741" s="13" t="s">
        <v>9713</v>
      </c>
      <c r="E9741" s="13" t="s">
        <v>462</v>
      </c>
      <c r="F9741" t="s">
        <v>10331</v>
      </c>
      <c r="G9741" s="13" t="str">
        <f xml:space="preserve"> IF( RIGHT(雅俗通字典[[#This Row],[聲調]],1)&lt;&gt;"入", "舒聲", "促聲")</f>
        <v>舒聲</v>
      </c>
      <c r="H9741" t="str">
        <f xml:space="preserve"> INDEX(聲母對照資料表[], MATCH(雅俗通字典[[#This Row],[切音]], 聲母對照資料表[十五音], 0), 2)</f>
        <v>k</v>
      </c>
      <c r="I9741" t="str">
        <f xml:space="preserve"> INDEX(韻母對照資料表[], MATCH(雅俗通字典[[#This Row],[字韻]] &amp; LEFT(雅俗通字典[[#This Row],[舒促聲]],1), 韻母對照資料表[十五音識別碼], 0), 2)</f>
        <v>i</v>
      </c>
      <c r="J9741">
        <f xml:space="preserve"> MATCH(雅俗通字典[[#This Row],[聲調]], 雅俗通聲調, 0)</f>
        <v>5</v>
      </c>
      <c r="K9741" t="str">
        <f xml:space="preserve"> _xlfn.CONCAT(雅俗通字典[[#This Row],[聲]:[調]])</f>
        <v>ki5</v>
      </c>
      <c r="L9741" t="str">
        <f xml:space="preserve"> 雅俗通字典[[#This Row],[字韻]] &amp; 雅俗通字典[[#This Row],[聲調]] &amp; "聲" &amp; 雅俗通字典[[#This Row],[切音]]</f>
        <v>居下平聲求</v>
      </c>
      <c r="M9741" t="str">
        <f xml:space="preserve"> 雅俗通字典[[#This Row],[字韻]] &amp; TEXT(雅俗通字典[[#This Row],[調]], "[DBNum1]") &amp; 雅俗通字典[[#This Row],[切音]]</f>
        <v>居五求</v>
      </c>
    </row>
    <row r="9742" spans="1:13">
      <c r="A9742">
        <v>9741</v>
      </c>
      <c r="B9742" s="13" t="s">
        <v>10343</v>
      </c>
      <c r="C9742" s="13" t="s">
        <v>11</v>
      </c>
      <c r="D9742" s="13" t="s">
        <v>9713</v>
      </c>
      <c r="E9742" s="13" t="s">
        <v>462</v>
      </c>
      <c r="F9742" t="s">
        <v>10331</v>
      </c>
      <c r="G9742" s="13" t="str">
        <f xml:space="preserve"> IF( RIGHT(雅俗通字典[[#This Row],[聲調]],1)&lt;&gt;"入", "舒聲", "促聲")</f>
        <v>舒聲</v>
      </c>
      <c r="H9742" t="str">
        <f xml:space="preserve"> INDEX(聲母對照資料表[], MATCH(雅俗通字典[[#This Row],[切音]], 聲母對照資料表[十五音], 0), 2)</f>
        <v>k</v>
      </c>
      <c r="I9742" t="str">
        <f xml:space="preserve"> INDEX(韻母對照資料表[], MATCH(雅俗通字典[[#This Row],[字韻]] &amp; LEFT(雅俗通字典[[#This Row],[舒促聲]],1), 韻母對照資料表[十五音識別碼], 0), 2)</f>
        <v>i</v>
      </c>
      <c r="J9742">
        <f xml:space="preserve"> MATCH(雅俗通字典[[#This Row],[聲調]], 雅俗通聲調, 0)</f>
        <v>5</v>
      </c>
      <c r="K9742" t="str">
        <f xml:space="preserve"> _xlfn.CONCAT(雅俗通字典[[#This Row],[聲]:[調]])</f>
        <v>ki5</v>
      </c>
      <c r="L9742" t="str">
        <f xml:space="preserve"> 雅俗通字典[[#This Row],[字韻]] &amp; 雅俗通字典[[#This Row],[聲調]] &amp; "聲" &amp; 雅俗通字典[[#This Row],[切音]]</f>
        <v>居下平聲求</v>
      </c>
      <c r="M9742" t="str">
        <f xml:space="preserve"> 雅俗通字典[[#This Row],[字韻]] &amp; TEXT(雅俗通字典[[#This Row],[調]], "[DBNum1]") &amp; 雅俗通字典[[#This Row],[切音]]</f>
        <v>居五求</v>
      </c>
    </row>
    <row r="9743" spans="1:13">
      <c r="A9743">
        <v>9742</v>
      </c>
      <c r="B9743" s="13" t="s">
        <v>10344</v>
      </c>
      <c r="C9743" s="13" t="s">
        <v>11</v>
      </c>
      <c r="D9743" s="13" t="s">
        <v>9713</v>
      </c>
      <c r="E9743" s="13" t="s">
        <v>462</v>
      </c>
      <c r="F9743" t="s">
        <v>10331</v>
      </c>
      <c r="G9743" s="13" t="str">
        <f xml:space="preserve"> IF( RIGHT(雅俗通字典[[#This Row],[聲調]],1)&lt;&gt;"入", "舒聲", "促聲")</f>
        <v>舒聲</v>
      </c>
      <c r="H9743" t="str">
        <f xml:space="preserve"> INDEX(聲母對照資料表[], MATCH(雅俗通字典[[#This Row],[切音]], 聲母對照資料表[十五音], 0), 2)</f>
        <v>k</v>
      </c>
      <c r="I9743" t="str">
        <f xml:space="preserve"> INDEX(韻母對照資料表[], MATCH(雅俗通字典[[#This Row],[字韻]] &amp; LEFT(雅俗通字典[[#This Row],[舒促聲]],1), 韻母對照資料表[十五音識別碼], 0), 2)</f>
        <v>i</v>
      </c>
      <c r="J9743">
        <f xml:space="preserve"> MATCH(雅俗通字典[[#This Row],[聲調]], 雅俗通聲調, 0)</f>
        <v>5</v>
      </c>
      <c r="K9743" t="str">
        <f xml:space="preserve"> _xlfn.CONCAT(雅俗通字典[[#This Row],[聲]:[調]])</f>
        <v>ki5</v>
      </c>
      <c r="L9743" t="str">
        <f xml:space="preserve"> 雅俗通字典[[#This Row],[字韻]] &amp; 雅俗通字典[[#This Row],[聲調]] &amp; "聲" &amp; 雅俗通字典[[#This Row],[切音]]</f>
        <v>居下平聲求</v>
      </c>
      <c r="M9743" t="str">
        <f xml:space="preserve"> 雅俗通字典[[#This Row],[字韻]] &amp; TEXT(雅俗通字典[[#This Row],[調]], "[DBNum1]") &amp; 雅俗通字典[[#This Row],[切音]]</f>
        <v>居五求</v>
      </c>
    </row>
    <row r="9744" spans="1:13">
      <c r="A9744">
        <v>9743</v>
      </c>
      <c r="B9744" s="13" t="s">
        <v>10345</v>
      </c>
      <c r="C9744" s="13" t="s">
        <v>11</v>
      </c>
      <c r="D9744" s="13" t="s">
        <v>9713</v>
      </c>
      <c r="E9744" s="13" t="s">
        <v>462</v>
      </c>
      <c r="F9744" t="s">
        <v>10331</v>
      </c>
      <c r="G9744" s="13" t="str">
        <f xml:space="preserve"> IF( RIGHT(雅俗通字典[[#This Row],[聲調]],1)&lt;&gt;"入", "舒聲", "促聲")</f>
        <v>舒聲</v>
      </c>
      <c r="H9744" t="str">
        <f xml:space="preserve"> INDEX(聲母對照資料表[], MATCH(雅俗通字典[[#This Row],[切音]], 聲母對照資料表[十五音], 0), 2)</f>
        <v>k</v>
      </c>
      <c r="I9744" t="str">
        <f xml:space="preserve"> INDEX(韻母對照資料表[], MATCH(雅俗通字典[[#This Row],[字韻]] &amp; LEFT(雅俗通字典[[#This Row],[舒促聲]],1), 韻母對照資料表[十五音識別碼], 0), 2)</f>
        <v>i</v>
      </c>
      <c r="J9744">
        <f xml:space="preserve"> MATCH(雅俗通字典[[#This Row],[聲調]], 雅俗通聲調, 0)</f>
        <v>5</v>
      </c>
      <c r="K9744" t="str">
        <f xml:space="preserve"> _xlfn.CONCAT(雅俗通字典[[#This Row],[聲]:[調]])</f>
        <v>ki5</v>
      </c>
      <c r="L9744" t="str">
        <f xml:space="preserve"> 雅俗通字典[[#This Row],[字韻]] &amp; 雅俗通字典[[#This Row],[聲調]] &amp; "聲" &amp; 雅俗通字典[[#This Row],[切音]]</f>
        <v>居下平聲求</v>
      </c>
      <c r="M9744" t="str">
        <f xml:space="preserve"> 雅俗通字典[[#This Row],[字韻]] &amp; TEXT(雅俗通字典[[#This Row],[調]], "[DBNum1]") &amp; 雅俗通字典[[#This Row],[切音]]</f>
        <v>居五求</v>
      </c>
    </row>
    <row r="9745" spans="1:13">
      <c r="A9745">
        <v>9744</v>
      </c>
      <c r="B9745" s="13" t="s">
        <v>10346</v>
      </c>
      <c r="C9745" s="13" t="s">
        <v>11</v>
      </c>
      <c r="D9745" s="13" t="s">
        <v>9713</v>
      </c>
      <c r="E9745" s="13" t="s">
        <v>462</v>
      </c>
      <c r="F9745" t="s">
        <v>10331</v>
      </c>
      <c r="G9745" s="13" t="str">
        <f xml:space="preserve"> IF( RIGHT(雅俗通字典[[#This Row],[聲調]],1)&lt;&gt;"入", "舒聲", "促聲")</f>
        <v>舒聲</v>
      </c>
      <c r="H9745" t="str">
        <f xml:space="preserve"> INDEX(聲母對照資料表[], MATCH(雅俗通字典[[#This Row],[切音]], 聲母對照資料表[十五音], 0), 2)</f>
        <v>k</v>
      </c>
      <c r="I9745" t="str">
        <f xml:space="preserve"> INDEX(韻母對照資料表[], MATCH(雅俗通字典[[#This Row],[字韻]] &amp; LEFT(雅俗通字典[[#This Row],[舒促聲]],1), 韻母對照資料表[十五音識別碼], 0), 2)</f>
        <v>i</v>
      </c>
      <c r="J9745">
        <f xml:space="preserve"> MATCH(雅俗通字典[[#This Row],[聲調]], 雅俗通聲調, 0)</f>
        <v>5</v>
      </c>
      <c r="K9745" t="str">
        <f xml:space="preserve"> _xlfn.CONCAT(雅俗通字典[[#This Row],[聲]:[調]])</f>
        <v>ki5</v>
      </c>
      <c r="L9745" t="str">
        <f xml:space="preserve"> 雅俗通字典[[#This Row],[字韻]] &amp; 雅俗通字典[[#This Row],[聲調]] &amp; "聲" &amp; 雅俗通字典[[#This Row],[切音]]</f>
        <v>居下平聲求</v>
      </c>
      <c r="M9745" t="str">
        <f xml:space="preserve"> 雅俗通字典[[#This Row],[字韻]] &amp; TEXT(雅俗通字典[[#This Row],[調]], "[DBNum1]") &amp; 雅俗通字典[[#This Row],[切音]]</f>
        <v>居五求</v>
      </c>
    </row>
    <row r="9746" spans="1:13">
      <c r="A9746">
        <v>9745</v>
      </c>
      <c r="B9746" s="13" t="s">
        <v>10347</v>
      </c>
      <c r="C9746" s="13" t="s">
        <v>11</v>
      </c>
      <c r="D9746" s="13" t="s">
        <v>9713</v>
      </c>
      <c r="E9746" s="13" t="s">
        <v>462</v>
      </c>
      <c r="F9746" t="s">
        <v>10331</v>
      </c>
      <c r="G9746" s="13" t="str">
        <f xml:space="preserve"> IF( RIGHT(雅俗通字典[[#This Row],[聲調]],1)&lt;&gt;"入", "舒聲", "促聲")</f>
        <v>舒聲</v>
      </c>
      <c r="H9746" t="str">
        <f xml:space="preserve"> INDEX(聲母對照資料表[], MATCH(雅俗通字典[[#This Row],[切音]], 聲母對照資料表[十五音], 0), 2)</f>
        <v>k</v>
      </c>
      <c r="I9746" t="str">
        <f xml:space="preserve"> INDEX(韻母對照資料表[], MATCH(雅俗通字典[[#This Row],[字韻]] &amp; LEFT(雅俗通字典[[#This Row],[舒促聲]],1), 韻母對照資料表[十五音識別碼], 0), 2)</f>
        <v>i</v>
      </c>
      <c r="J9746">
        <f xml:space="preserve"> MATCH(雅俗通字典[[#This Row],[聲調]], 雅俗通聲調, 0)</f>
        <v>5</v>
      </c>
      <c r="K9746" t="str">
        <f xml:space="preserve"> _xlfn.CONCAT(雅俗通字典[[#This Row],[聲]:[調]])</f>
        <v>ki5</v>
      </c>
      <c r="L9746" t="str">
        <f xml:space="preserve"> 雅俗通字典[[#This Row],[字韻]] &amp; 雅俗通字典[[#This Row],[聲調]] &amp; "聲" &amp; 雅俗通字典[[#This Row],[切音]]</f>
        <v>居下平聲求</v>
      </c>
      <c r="M9746" t="str">
        <f xml:space="preserve"> 雅俗通字典[[#This Row],[字韻]] &amp; TEXT(雅俗通字典[[#This Row],[調]], "[DBNum1]") &amp; 雅俗通字典[[#This Row],[切音]]</f>
        <v>居五求</v>
      </c>
    </row>
    <row r="9747" spans="1:13">
      <c r="A9747">
        <v>9746</v>
      </c>
      <c r="B9747" s="13" t="s">
        <v>10348</v>
      </c>
      <c r="C9747" s="13" t="s">
        <v>11</v>
      </c>
      <c r="D9747" s="13" t="s">
        <v>9713</v>
      </c>
      <c r="E9747" s="13" t="s">
        <v>462</v>
      </c>
      <c r="F9747" t="s">
        <v>10331</v>
      </c>
      <c r="G9747" s="13" t="str">
        <f xml:space="preserve"> IF( RIGHT(雅俗通字典[[#This Row],[聲調]],1)&lt;&gt;"入", "舒聲", "促聲")</f>
        <v>舒聲</v>
      </c>
      <c r="H9747" t="str">
        <f xml:space="preserve"> INDEX(聲母對照資料表[], MATCH(雅俗通字典[[#This Row],[切音]], 聲母對照資料表[十五音], 0), 2)</f>
        <v>k</v>
      </c>
      <c r="I9747" t="str">
        <f xml:space="preserve"> INDEX(韻母對照資料表[], MATCH(雅俗通字典[[#This Row],[字韻]] &amp; LEFT(雅俗通字典[[#This Row],[舒促聲]],1), 韻母對照資料表[十五音識別碼], 0), 2)</f>
        <v>i</v>
      </c>
      <c r="J9747">
        <f xml:space="preserve"> MATCH(雅俗通字典[[#This Row],[聲調]], 雅俗通聲調, 0)</f>
        <v>5</v>
      </c>
      <c r="K9747" t="str">
        <f xml:space="preserve"> _xlfn.CONCAT(雅俗通字典[[#This Row],[聲]:[調]])</f>
        <v>ki5</v>
      </c>
      <c r="L9747" t="str">
        <f xml:space="preserve"> 雅俗通字典[[#This Row],[字韻]] &amp; 雅俗通字典[[#This Row],[聲調]] &amp; "聲" &amp; 雅俗通字典[[#This Row],[切音]]</f>
        <v>居下平聲求</v>
      </c>
      <c r="M9747" t="str">
        <f xml:space="preserve"> 雅俗通字典[[#This Row],[字韻]] &amp; TEXT(雅俗通字典[[#This Row],[調]], "[DBNum1]") &amp; 雅俗通字典[[#This Row],[切音]]</f>
        <v>居五求</v>
      </c>
    </row>
    <row r="9748" spans="1:13">
      <c r="A9748">
        <v>9747</v>
      </c>
      <c r="B9748" s="13" t="s">
        <v>10349</v>
      </c>
      <c r="C9748" s="13" t="s">
        <v>11</v>
      </c>
      <c r="D9748" s="13" t="s">
        <v>9713</v>
      </c>
      <c r="E9748" s="13" t="s">
        <v>462</v>
      </c>
      <c r="F9748" t="s">
        <v>10331</v>
      </c>
      <c r="G9748" s="13" t="str">
        <f xml:space="preserve"> IF( RIGHT(雅俗通字典[[#This Row],[聲調]],1)&lt;&gt;"入", "舒聲", "促聲")</f>
        <v>舒聲</v>
      </c>
      <c r="H9748" t="str">
        <f xml:space="preserve"> INDEX(聲母對照資料表[], MATCH(雅俗通字典[[#This Row],[切音]], 聲母對照資料表[十五音], 0), 2)</f>
        <v>k</v>
      </c>
      <c r="I9748" t="str">
        <f xml:space="preserve"> INDEX(韻母對照資料表[], MATCH(雅俗通字典[[#This Row],[字韻]] &amp; LEFT(雅俗通字典[[#This Row],[舒促聲]],1), 韻母對照資料表[十五音識別碼], 0), 2)</f>
        <v>i</v>
      </c>
      <c r="J9748">
        <f xml:space="preserve"> MATCH(雅俗通字典[[#This Row],[聲調]], 雅俗通聲調, 0)</f>
        <v>5</v>
      </c>
      <c r="K9748" t="str">
        <f xml:space="preserve"> _xlfn.CONCAT(雅俗通字典[[#This Row],[聲]:[調]])</f>
        <v>ki5</v>
      </c>
      <c r="L9748" t="str">
        <f xml:space="preserve"> 雅俗通字典[[#This Row],[字韻]] &amp; 雅俗通字典[[#This Row],[聲調]] &amp; "聲" &amp; 雅俗通字典[[#This Row],[切音]]</f>
        <v>居下平聲求</v>
      </c>
      <c r="M9748" t="str">
        <f xml:space="preserve"> 雅俗通字典[[#This Row],[字韻]] &amp; TEXT(雅俗通字典[[#This Row],[調]], "[DBNum1]") &amp; 雅俗通字典[[#This Row],[切音]]</f>
        <v>居五求</v>
      </c>
    </row>
    <row r="9749" spans="1:13">
      <c r="A9749">
        <v>9748</v>
      </c>
      <c r="B9749" s="13" t="s">
        <v>10350</v>
      </c>
      <c r="C9749" s="13" t="s">
        <v>11</v>
      </c>
      <c r="D9749" s="13" t="s">
        <v>9713</v>
      </c>
      <c r="E9749" s="13" t="s">
        <v>462</v>
      </c>
      <c r="F9749" t="s">
        <v>10331</v>
      </c>
      <c r="G9749" s="13" t="str">
        <f xml:space="preserve"> IF( RIGHT(雅俗通字典[[#This Row],[聲調]],1)&lt;&gt;"入", "舒聲", "促聲")</f>
        <v>舒聲</v>
      </c>
      <c r="H9749" t="str">
        <f xml:space="preserve"> INDEX(聲母對照資料表[], MATCH(雅俗通字典[[#This Row],[切音]], 聲母對照資料表[十五音], 0), 2)</f>
        <v>k</v>
      </c>
      <c r="I9749" t="str">
        <f xml:space="preserve"> INDEX(韻母對照資料表[], MATCH(雅俗通字典[[#This Row],[字韻]] &amp; LEFT(雅俗通字典[[#This Row],[舒促聲]],1), 韻母對照資料表[十五音識別碼], 0), 2)</f>
        <v>i</v>
      </c>
      <c r="J9749">
        <f xml:space="preserve"> MATCH(雅俗通字典[[#This Row],[聲調]], 雅俗通聲調, 0)</f>
        <v>5</v>
      </c>
      <c r="K9749" t="str">
        <f xml:space="preserve"> _xlfn.CONCAT(雅俗通字典[[#This Row],[聲]:[調]])</f>
        <v>ki5</v>
      </c>
      <c r="L9749" t="str">
        <f xml:space="preserve"> 雅俗通字典[[#This Row],[字韻]] &amp; 雅俗通字典[[#This Row],[聲調]] &amp; "聲" &amp; 雅俗通字典[[#This Row],[切音]]</f>
        <v>居下平聲求</v>
      </c>
      <c r="M9749" t="str">
        <f xml:space="preserve"> 雅俗通字典[[#This Row],[字韻]] &amp; TEXT(雅俗通字典[[#This Row],[調]], "[DBNum1]") &amp; 雅俗通字典[[#This Row],[切音]]</f>
        <v>居五求</v>
      </c>
    </row>
    <row r="9750" spans="1:13">
      <c r="A9750">
        <v>9749</v>
      </c>
      <c r="B9750" s="13" t="s">
        <v>10351</v>
      </c>
      <c r="C9750" s="13" t="s">
        <v>11</v>
      </c>
      <c r="D9750" s="13" t="s">
        <v>9713</v>
      </c>
      <c r="E9750" s="13" t="s">
        <v>462</v>
      </c>
      <c r="F9750" t="s">
        <v>10331</v>
      </c>
      <c r="G9750" s="13" t="str">
        <f xml:space="preserve"> IF( RIGHT(雅俗通字典[[#This Row],[聲調]],1)&lt;&gt;"入", "舒聲", "促聲")</f>
        <v>舒聲</v>
      </c>
      <c r="H9750" t="str">
        <f xml:space="preserve"> INDEX(聲母對照資料表[], MATCH(雅俗通字典[[#This Row],[切音]], 聲母對照資料表[十五音], 0), 2)</f>
        <v>k</v>
      </c>
      <c r="I9750" t="str">
        <f xml:space="preserve"> INDEX(韻母對照資料表[], MATCH(雅俗通字典[[#This Row],[字韻]] &amp; LEFT(雅俗通字典[[#This Row],[舒促聲]],1), 韻母對照資料表[十五音識別碼], 0), 2)</f>
        <v>i</v>
      </c>
      <c r="J9750">
        <f xml:space="preserve"> MATCH(雅俗通字典[[#This Row],[聲調]], 雅俗通聲調, 0)</f>
        <v>5</v>
      </c>
      <c r="K9750" t="str">
        <f xml:space="preserve"> _xlfn.CONCAT(雅俗通字典[[#This Row],[聲]:[調]])</f>
        <v>ki5</v>
      </c>
      <c r="L9750" t="str">
        <f xml:space="preserve"> 雅俗通字典[[#This Row],[字韻]] &amp; 雅俗通字典[[#This Row],[聲調]] &amp; "聲" &amp; 雅俗通字典[[#This Row],[切音]]</f>
        <v>居下平聲求</v>
      </c>
      <c r="M9750" t="str">
        <f xml:space="preserve"> 雅俗通字典[[#This Row],[字韻]] &amp; TEXT(雅俗通字典[[#This Row],[調]], "[DBNum1]") &amp; 雅俗通字典[[#This Row],[切音]]</f>
        <v>居五求</v>
      </c>
    </row>
    <row r="9751" spans="1:13">
      <c r="A9751">
        <v>9750</v>
      </c>
      <c r="B9751" s="13" t="s">
        <v>10352</v>
      </c>
      <c r="C9751" s="13" t="s">
        <v>11</v>
      </c>
      <c r="D9751" s="13" t="s">
        <v>9713</v>
      </c>
      <c r="E9751" s="13" t="s">
        <v>462</v>
      </c>
      <c r="F9751" t="s">
        <v>10331</v>
      </c>
      <c r="G9751" s="13" t="str">
        <f xml:space="preserve"> IF( RIGHT(雅俗通字典[[#This Row],[聲調]],1)&lt;&gt;"入", "舒聲", "促聲")</f>
        <v>舒聲</v>
      </c>
      <c r="H9751" t="str">
        <f xml:space="preserve"> INDEX(聲母對照資料表[], MATCH(雅俗通字典[[#This Row],[切音]], 聲母對照資料表[十五音], 0), 2)</f>
        <v>k</v>
      </c>
      <c r="I9751" t="str">
        <f xml:space="preserve"> INDEX(韻母對照資料表[], MATCH(雅俗通字典[[#This Row],[字韻]] &amp; LEFT(雅俗通字典[[#This Row],[舒促聲]],1), 韻母對照資料表[十五音識別碼], 0), 2)</f>
        <v>i</v>
      </c>
      <c r="J9751">
        <f xml:space="preserve"> MATCH(雅俗通字典[[#This Row],[聲調]], 雅俗通聲調, 0)</f>
        <v>5</v>
      </c>
      <c r="K9751" t="str">
        <f xml:space="preserve"> _xlfn.CONCAT(雅俗通字典[[#This Row],[聲]:[調]])</f>
        <v>ki5</v>
      </c>
      <c r="L9751" t="str">
        <f xml:space="preserve"> 雅俗通字典[[#This Row],[字韻]] &amp; 雅俗通字典[[#This Row],[聲調]] &amp; "聲" &amp; 雅俗通字典[[#This Row],[切音]]</f>
        <v>居下平聲求</v>
      </c>
      <c r="M9751" t="str">
        <f xml:space="preserve"> 雅俗通字典[[#This Row],[字韻]] &amp; TEXT(雅俗通字典[[#This Row],[調]], "[DBNum1]") &amp; 雅俗通字典[[#This Row],[切音]]</f>
        <v>居五求</v>
      </c>
    </row>
    <row r="9752" spans="1:13">
      <c r="A9752">
        <v>9751</v>
      </c>
      <c r="B9752" s="13" t="s">
        <v>9740</v>
      </c>
      <c r="C9752" s="13" t="s">
        <v>11</v>
      </c>
      <c r="D9752" s="13" t="s">
        <v>9713</v>
      </c>
      <c r="E9752" s="13" t="s">
        <v>462</v>
      </c>
      <c r="F9752" t="s">
        <v>10331</v>
      </c>
      <c r="G9752" s="13" t="str">
        <f xml:space="preserve"> IF( RIGHT(雅俗通字典[[#This Row],[聲調]],1)&lt;&gt;"入", "舒聲", "促聲")</f>
        <v>舒聲</v>
      </c>
      <c r="H9752" t="str">
        <f xml:space="preserve"> INDEX(聲母對照資料表[], MATCH(雅俗通字典[[#This Row],[切音]], 聲母對照資料表[十五音], 0), 2)</f>
        <v>k</v>
      </c>
      <c r="I9752" t="str">
        <f xml:space="preserve"> INDEX(韻母對照資料表[], MATCH(雅俗通字典[[#This Row],[字韻]] &amp; LEFT(雅俗通字典[[#This Row],[舒促聲]],1), 韻母對照資料表[十五音識別碼], 0), 2)</f>
        <v>i</v>
      </c>
      <c r="J9752">
        <f xml:space="preserve"> MATCH(雅俗通字典[[#This Row],[聲調]], 雅俗通聲調, 0)</f>
        <v>5</v>
      </c>
      <c r="K9752" t="str">
        <f xml:space="preserve"> _xlfn.CONCAT(雅俗通字典[[#This Row],[聲]:[調]])</f>
        <v>ki5</v>
      </c>
      <c r="L9752" t="str">
        <f xml:space="preserve"> 雅俗通字典[[#This Row],[字韻]] &amp; 雅俗通字典[[#This Row],[聲調]] &amp; "聲" &amp; 雅俗通字典[[#This Row],[切音]]</f>
        <v>居下平聲求</v>
      </c>
      <c r="M9752" t="str">
        <f xml:space="preserve"> 雅俗通字典[[#This Row],[字韻]] &amp; TEXT(雅俗通字典[[#This Row],[調]], "[DBNum1]") &amp; 雅俗通字典[[#This Row],[切音]]</f>
        <v>居五求</v>
      </c>
    </row>
    <row r="9753" spans="1:13">
      <c r="A9753">
        <v>9752</v>
      </c>
      <c r="B9753" s="13" t="s">
        <v>10353</v>
      </c>
      <c r="C9753" s="13" t="s">
        <v>11</v>
      </c>
      <c r="D9753" s="13" t="s">
        <v>9713</v>
      </c>
      <c r="E9753" s="13" t="s">
        <v>462</v>
      </c>
      <c r="F9753" t="s">
        <v>10331</v>
      </c>
      <c r="G9753" s="13" t="str">
        <f xml:space="preserve"> IF( RIGHT(雅俗通字典[[#This Row],[聲調]],1)&lt;&gt;"入", "舒聲", "促聲")</f>
        <v>舒聲</v>
      </c>
      <c r="H9753" t="str">
        <f xml:space="preserve"> INDEX(聲母對照資料表[], MATCH(雅俗通字典[[#This Row],[切音]], 聲母對照資料表[十五音], 0), 2)</f>
        <v>k</v>
      </c>
      <c r="I9753" t="str">
        <f xml:space="preserve"> INDEX(韻母對照資料表[], MATCH(雅俗通字典[[#This Row],[字韻]] &amp; LEFT(雅俗通字典[[#This Row],[舒促聲]],1), 韻母對照資料表[十五音識別碼], 0), 2)</f>
        <v>i</v>
      </c>
      <c r="J9753">
        <f xml:space="preserve"> MATCH(雅俗通字典[[#This Row],[聲調]], 雅俗通聲調, 0)</f>
        <v>5</v>
      </c>
      <c r="K9753" t="str">
        <f xml:space="preserve"> _xlfn.CONCAT(雅俗通字典[[#This Row],[聲]:[調]])</f>
        <v>ki5</v>
      </c>
      <c r="L9753" t="str">
        <f xml:space="preserve"> 雅俗通字典[[#This Row],[字韻]] &amp; 雅俗通字典[[#This Row],[聲調]] &amp; "聲" &amp; 雅俗通字典[[#This Row],[切音]]</f>
        <v>居下平聲求</v>
      </c>
      <c r="M9753" t="str">
        <f xml:space="preserve"> 雅俗通字典[[#This Row],[字韻]] &amp; TEXT(雅俗通字典[[#This Row],[調]], "[DBNum1]") &amp; 雅俗通字典[[#This Row],[切音]]</f>
        <v>居五求</v>
      </c>
    </row>
    <row r="9754" spans="1:13">
      <c r="A9754">
        <v>9753</v>
      </c>
      <c r="B9754" s="13" t="s">
        <v>10354</v>
      </c>
      <c r="C9754" s="13" t="s">
        <v>11</v>
      </c>
      <c r="D9754" s="13" t="s">
        <v>9713</v>
      </c>
      <c r="E9754" s="13" t="s">
        <v>462</v>
      </c>
      <c r="F9754" t="s">
        <v>10331</v>
      </c>
      <c r="G9754" s="13" t="str">
        <f xml:space="preserve"> IF( RIGHT(雅俗通字典[[#This Row],[聲調]],1)&lt;&gt;"入", "舒聲", "促聲")</f>
        <v>舒聲</v>
      </c>
      <c r="H9754" t="str">
        <f xml:space="preserve"> INDEX(聲母對照資料表[], MATCH(雅俗通字典[[#This Row],[切音]], 聲母對照資料表[十五音], 0), 2)</f>
        <v>k</v>
      </c>
      <c r="I9754" t="str">
        <f xml:space="preserve"> INDEX(韻母對照資料表[], MATCH(雅俗通字典[[#This Row],[字韻]] &amp; LEFT(雅俗通字典[[#This Row],[舒促聲]],1), 韻母對照資料表[十五音識別碼], 0), 2)</f>
        <v>i</v>
      </c>
      <c r="J9754">
        <f xml:space="preserve"> MATCH(雅俗通字典[[#This Row],[聲調]], 雅俗通聲調, 0)</f>
        <v>5</v>
      </c>
      <c r="K9754" t="str">
        <f xml:space="preserve"> _xlfn.CONCAT(雅俗通字典[[#This Row],[聲]:[調]])</f>
        <v>ki5</v>
      </c>
      <c r="L9754" t="str">
        <f xml:space="preserve"> 雅俗通字典[[#This Row],[字韻]] &amp; 雅俗通字典[[#This Row],[聲調]] &amp; "聲" &amp; 雅俗通字典[[#This Row],[切音]]</f>
        <v>居下平聲求</v>
      </c>
      <c r="M9754" t="str">
        <f xml:space="preserve"> 雅俗通字典[[#This Row],[字韻]] &amp; TEXT(雅俗通字典[[#This Row],[調]], "[DBNum1]") &amp; 雅俗通字典[[#This Row],[切音]]</f>
        <v>居五求</v>
      </c>
    </row>
    <row r="9755" spans="1:13">
      <c r="A9755">
        <v>9754</v>
      </c>
      <c r="B9755" s="13" t="s">
        <v>10355</v>
      </c>
      <c r="C9755" s="13" t="s">
        <v>11</v>
      </c>
      <c r="D9755" s="13" t="s">
        <v>9713</v>
      </c>
      <c r="E9755" s="13" t="s">
        <v>462</v>
      </c>
      <c r="F9755" t="s">
        <v>10331</v>
      </c>
      <c r="G9755" s="13" t="str">
        <f xml:space="preserve"> IF( RIGHT(雅俗通字典[[#This Row],[聲調]],1)&lt;&gt;"入", "舒聲", "促聲")</f>
        <v>舒聲</v>
      </c>
      <c r="H9755" t="str">
        <f xml:space="preserve"> INDEX(聲母對照資料表[], MATCH(雅俗通字典[[#This Row],[切音]], 聲母對照資料表[十五音], 0), 2)</f>
        <v>k</v>
      </c>
      <c r="I9755" t="str">
        <f xml:space="preserve"> INDEX(韻母對照資料表[], MATCH(雅俗通字典[[#This Row],[字韻]] &amp; LEFT(雅俗通字典[[#This Row],[舒促聲]],1), 韻母對照資料表[十五音識別碼], 0), 2)</f>
        <v>i</v>
      </c>
      <c r="J9755">
        <f xml:space="preserve"> MATCH(雅俗通字典[[#This Row],[聲調]], 雅俗通聲調, 0)</f>
        <v>5</v>
      </c>
      <c r="K9755" t="str">
        <f xml:space="preserve"> _xlfn.CONCAT(雅俗通字典[[#This Row],[聲]:[調]])</f>
        <v>ki5</v>
      </c>
      <c r="L9755" t="str">
        <f xml:space="preserve"> 雅俗通字典[[#This Row],[字韻]] &amp; 雅俗通字典[[#This Row],[聲調]] &amp; "聲" &amp; 雅俗通字典[[#This Row],[切音]]</f>
        <v>居下平聲求</v>
      </c>
      <c r="M9755" t="str">
        <f xml:space="preserve"> 雅俗通字典[[#This Row],[字韻]] &amp; TEXT(雅俗通字典[[#This Row],[調]], "[DBNum1]") &amp; 雅俗通字典[[#This Row],[切音]]</f>
        <v>居五求</v>
      </c>
    </row>
    <row r="9756" spans="1:13">
      <c r="A9756">
        <v>9755</v>
      </c>
      <c r="B9756" s="13" t="s">
        <v>10356</v>
      </c>
      <c r="C9756" s="13" t="s">
        <v>11</v>
      </c>
      <c r="D9756" s="13" t="s">
        <v>9713</v>
      </c>
      <c r="E9756" s="13" t="s">
        <v>462</v>
      </c>
      <c r="F9756" t="s">
        <v>10331</v>
      </c>
      <c r="G9756" s="13" t="str">
        <f xml:space="preserve"> IF( RIGHT(雅俗通字典[[#This Row],[聲調]],1)&lt;&gt;"入", "舒聲", "促聲")</f>
        <v>舒聲</v>
      </c>
      <c r="H9756" t="str">
        <f xml:space="preserve"> INDEX(聲母對照資料表[], MATCH(雅俗通字典[[#This Row],[切音]], 聲母對照資料表[十五音], 0), 2)</f>
        <v>k</v>
      </c>
      <c r="I9756" t="str">
        <f xml:space="preserve"> INDEX(韻母對照資料表[], MATCH(雅俗通字典[[#This Row],[字韻]] &amp; LEFT(雅俗通字典[[#This Row],[舒促聲]],1), 韻母對照資料表[十五音識別碼], 0), 2)</f>
        <v>i</v>
      </c>
      <c r="J9756">
        <f xml:space="preserve"> MATCH(雅俗通字典[[#This Row],[聲調]], 雅俗通聲調, 0)</f>
        <v>5</v>
      </c>
      <c r="K9756" t="str">
        <f xml:space="preserve"> _xlfn.CONCAT(雅俗通字典[[#This Row],[聲]:[調]])</f>
        <v>ki5</v>
      </c>
      <c r="L9756" t="str">
        <f xml:space="preserve"> 雅俗通字典[[#This Row],[字韻]] &amp; 雅俗通字典[[#This Row],[聲調]] &amp; "聲" &amp; 雅俗通字典[[#This Row],[切音]]</f>
        <v>居下平聲求</v>
      </c>
      <c r="M9756" t="str">
        <f xml:space="preserve"> 雅俗通字典[[#This Row],[字韻]] &amp; TEXT(雅俗通字典[[#This Row],[調]], "[DBNum1]") &amp; 雅俗通字典[[#This Row],[切音]]</f>
        <v>居五求</v>
      </c>
    </row>
    <row r="9757" spans="1:13">
      <c r="A9757">
        <v>9756</v>
      </c>
      <c r="B9757" s="13" t="s">
        <v>10357</v>
      </c>
      <c r="C9757" s="13" t="s">
        <v>11</v>
      </c>
      <c r="D9757" s="13" t="s">
        <v>9713</v>
      </c>
      <c r="E9757" s="13" t="s">
        <v>462</v>
      </c>
      <c r="F9757" t="s">
        <v>10331</v>
      </c>
      <c r="G9757" s="13" t="str">
        <f xml:space="preserve"> IF( RIGHT(雅俗通字典[[#This Row],[聲調]],1)&lt;&gt;"入", "舒聲", "促聲")</f>
        <v>舒聲</v>
      </c>
      <c r="H9757" t="str">
        <f xml:space="preserve"> INDEX(聲母對照資料表[], MATCH(雅俗通字典[[#This Row],[切音]], 聲母對照資料表[十五音], 0), 2)</f>
        <v>k</v>
      </c>
      <c r="I9757" t="str">
        <f xml:space="preserve"> INDEX(韻母對照資料表[], MATCH(雅俗通字典[[#This Row],[字韻]] &amp; LEFT(雅俗通字典[[#This Row],[舒促聲]],1), 韻母對照資料表[十五音識別碼], 0), 2)</f>
        <v>i</v>
      </c>
      <c r="J9757">
        <f xml:space="preserve"> MATCH(雅俗通字典[[#This Row],[聲調]], 雅俗通聲調, 0)</f>
        <v>5</v>
      </c>
      <c r="K9757" t="str">
        <f xml:space="preserve"> _xlfn.CONCAT(雅俗通字典[[#This Row],[聲]:[調]])</f>
        <v>ki5</v>
      </c>
      <c r="L9757" t="str">
        <f xml:space="preserve"> 雅俗通字典[[#This Row],[字韻]] &amp; 雅俗通字典[[#This Row],[聲調]] &amp; "聲" &amp; 雅俗通字典[[#This Row],[切音]]</f>
        <v>居下平聲求</v>
      </c>
      <c r="M9757" t="str">
        <f xml:space="preserve"> 雅俗通字典[[#This Row],[字韻]] &amp; TEXT(雅俗通字典[[#This Row],[調]], "[DBNum1]") &amp; 雅俗通字典[[#This Row],[切音]]</f>
        <v>居五求</v>
      </c>
    </row>
    <row r="9758" spans="1:13">
      <c r="A9758">
        <v>9757</v>
      </c>
      <c r="B9758" s="13" t="s">
        <v>10358</v>
      </c>
      <c r="C9758" s="13" t="s">
        <v>11</v>
      </c>
      <c r="D9758" s="13" t="s">
        <v>9713</v>
      </c>
      <c r="E9758" s="13" t="s">
        <v>462</v>
      </c>
      <c r="F9758" t="s">
        <v>10331</v>
      </c>
      <c r="G9758" s="13" t="str">
        <f xml:space="preserve"> IF( RIGHT(雅俗通字典[[#This Row],[聲調]],1)&lt;&gt;"入", "舒聲", "促聲")</f>
        <v>舒聲</v>
      </c>
      <c r="H9758" t="str">
        <f xml:space="preserve"> INDEX(聲母對照資料表[], MATCH(雅俗通字典[[#This Row],[切音]], 聲母對照資料表[十五音], 0), 2)</f>
        <v>k</v>
      </c>
      <c r="I9758" t="str">
        <f xml:space="preserve"> INDEX(韻母對照資料表[], MATCH(雅俗通字典[[#This Row],[字韻]] &amp; LEFT(雅俗通字典[[#This Row],[舒促聲]],1), 韻母對照資料表[十五音識別碼], 0), 2)</f>
        <v>i</v>
      </c>
      <c r="J9758">
        <f xml:space="preserve"> MATCH(雅俗通字典[[#This Row],[聲調]], 雅俗通聲調, 0)</f>
        <v>5</v>
      </c>
      <c r="K9758" t="str">
        <f xml:space="preserve"> _xlfn.CONCAT(雅俗通字典[[#This Row],[聲]:[調]])</f>
        <v>ki5</v>
      </c>
      <c r="L9758" t="str">
        <f xml:space="preserve"> 雅俗通字典[[#This Row],[字韻]] &amp; 雅俗通字典[[#This Row],[聲調]] &amp; "聲" &amp; 雅俗通字典[[#This Row],[切音]]</f>
        <v>居下平聲求</v>
      </c>
      <c r="M9758" t="str">
        <f xml:space="preserve"> 雅俗通字典[[#This Row],[字韻]] &amp; TEXT(雅俗通字典[[#This Row],[調]], "[DBNum1]") &amp; 雅俗通字典[[#This Row],[切音]]</f>
        <v>居五求</v>
      </c>
    </row>
    <row r="9759" spans="1:13">
      <c r="A9759">
        <v>9758</v>
      </c>
      <c r="B9759" s="13" t="s">
        <v>10359</v>
      </c>
      <c r="C9759" s="13" t="s">
        <v>11</v>
      </c>
      <c r="D9759" s="13" t="s">
        <v>9713</v>
      </c>
      <c r="E9759" s="13" t="s">
        <v>462</v>
      </c>
      <c r="F9759" t="s">
        <v>10331</v>
      </c>
      <c r="G9759" s="13" t="str">
        <f xml:space="preserve"> IF( RIGHT(雅俗通字典[[#This Row],[聲調]],1)&lt;&gt;"入", "舒聲", "促聲")</f>
        <v>舒聲</v>
      </c>
      <c r="H9759" t="str">
        <f xml:space="preserve"> INDEX(聲母對照資料表[], MATCH(雅俗通字典[[#This Row],[切音]], 聲母對照資料表[十五音], 0), 2)</f>
        <v>k</v>
      </c>
      <c r="I9759" t="str">
        <f xml:space="preserve"> INDEX(韻母對照資料表[], MATCH(雅俗通字典[[#This Row],[字韻]] &amp; LEFT(雅俗通字典[[#This Row],[舒促聲]],1), 韻母對照資料表[十五音識別碼], 0), 2)</f>
        <v>i</v>
      </c>
      <c r="J9759">
        <f xml:space="preserve"> MATCH(雅俗通字典[[#This Row],[聲調]], 雅俗通聲調, 0)</f>
        <v>5</v>
      </c>
      <c r="K9759" t="str">
        <f xml:space="preserve"> _xlfn.CONCAT(雅俗通字典[[#This Row],[聲]:[調]])</f>
        <v>ki5</v>
      </c>
      <c r="L9759" t="str">
        <f xml:space="preserve"> 雅俗通字典[[#This Row],[字韻]] &amp; 雅俗通字典[[#This Row],[聲調]] &amp; "聲" &amp; 雅俗通字典[[#This Row],[切音]]</f>
        <v>居下平聲求</v>
      </c>
      <c r="M9759" t="str">
        <f xml:space="preserve"> 雅俗通字典[[#This Row],[字韻]] &amp; TEXT(雅俗通字典[[#This Row],[調]], "[DBNum1]") &amp; 雅俗通字典[[#This Row],[切音]]</f>
        <v>居五求</v>
      </c>
    </row>
    <row r="9760" spans="1:13">
      <c r="A9760">
        <v>9759</v>
      </c>
      <c r="B9760" s="13" t="s">
        <v>10360</v>
      </c>
      <c r="C9760" s="13" t="s">
        <v>11</v>
      </c>
      <c r="D9760" s="13" t="s">
        <v>9713</v>
      </c>
      <c r="E9760" s="13" t="s">
        <v>462</v>
      </c>
      <c r="F9760" t="s">
        <v>10331</v>
      </c>
      <c r="G9760" s="13" t="str">
        <f xml:space="preserve"> IF( RIGHT(雅俗通字典[[#This Row],[聲調]],1)&lt;&gt;"入", "舒聲", "促聲")</f>
        <v>舒聲</v>
      </c>
      <c r="H9760" t="str">
        <f xml:space="preserve"> INDEX(聲母對照資料表[], MATCH(雅俗通字典[[#This Row],[切音]], 聲母對照資料表[十五音], 0), 2)</f>
        <v>k</v>
      </c>
      <c r="I9760" t="str">
        <f xml:space="preserve"> INDEX(韻母對照資料表[], MATCH(雅俗通字典[[#This Row],[字韻]] &amp; LEFT(雅俗通字典[[#This Row],[舒促聲]],1), 韻母對照資料表[十五音識別碼], 0), 2)</f>
        <v>i</v>
      </c>
      <c r="J9760">
        <f xml:space="preserve"> MATCH(雅俗通字典[[#This Row],[聲調]], 雅俗通聲調, 0)</f>
        <v>5</v>
      </c>
      <c r="K9760" t="str">
        <f xml:space="preserve"> _xlfn.CONCAT(雅俗通字典[[#This Row],[聲]:[調]])</f>
        <v>ki5</v>
      </c>
      <c r="L9760" t="str">
        <f xml:space="preserve"> 雅俗通字典[[#This Row],[字韻]] &amp; 雅俗通字典[[#This Row],[聲調]] &amp; "聲" &amp; 雅俗通字典[[#This Row],[切音]]</f>
        <v>居下平聲求</v>
      </c>
      <c r="M9760" t="str">
        <f xml:space="preserve"> 雅俗通字典[[#This Row],[字韻]] &amp; TEXT(雅俗通字典[[#This Row],[調]], "[DBNum1]") &amp; 雅俗通字典[[#This Row],[切音]]</f>
        <v>居五求</v>
      </c>
    </row>
    <row r="9761" spans="1:13">
      <c r="A9761">
        <v>9760</v>
      </c>
      <c r="B9761" s="13" t="s">
        <v>10361</v>
      </c>
      <c r="C9761" s="13" t="s">
        <v>11</v>
      </c>
      <c r="D9761" s="13" t="s">
        <v>9713</v>
      </c>
      <c r="E9761" s="13" t="s">
        <v>462</v>
      </c>
      <c r="F9761" t="s">
        <v>10331</v>
      </c>
      <c r="G9761" s="13" t="str">
        <f xml:space="preserve"> IF( RIGHT(雅俗通字典[[#This Row],[聲調]],1)&lt;&gt;"入", "舒聲", "促聲")</f>
        <v>舒聲</v>
      </c>
      <c r="H9761" t="str">
        <f xml:space="preserve"> INDEX(聲母對照資料表[], MATCH(雅俗通字典[[#This Row],[切音]], 聲母對照資料表[十五音], 0), 2)</f>
        <v>k</v>
      </c>
      <c r="I9761" t="str">
        <f xml:space="preserve"> INDEX(韻母對照資料表[], MATCH(雅俗通字典[[#This Row],[字韻]] &amp; LEFT(雅俗通字典[[#This Row],[舒促聲]],1), 韻母對照資料表[十五音識別碼], 0), 2)</f>
        <v>i</v>
      </c>
      <c r="J9761">
        <f xml:space="preserve"> MATCH(雅俗通字典[[#This Row],[聲調]], 雅俗通聲調, 0)</f>
        <v>5</v>
      </c>
      <c r="K9761" t="str">
        <f xml:space="preserve"> _xlfn.CONCAT(雅俗通字典[[#This Row],[聲]:[調]])</f>
        <v>ki5</v>
      </c>
      <c r="L9761" t="str">
        <f xml:space="preserve"> 雅俗通字典[[#This Row],[字韻]] &amp; 雅俗通字典[[#This Row],[聲調]] &amp; "聲" &amp; 雅俗通字典[[#This Row],[切音]]</f>
        <v>居下平聲求</v>
      </c>
      <c r="M9761" t="str">
        <f xml:space="preserve"> 雅俗通字典[[#This Row],[字韻]] &amp; TEXT(雅俗通字典[[#This Row],[調]], "[DBNum1]") &amp; 雅俗通字典[[#This Row],[切音]]</f>
        <v>居五求</v>
      </c>
    </row>
    <row r="9762" spans="1:13">
      <c r="A9762">
        <v>9761</v>
      </c>
      <c r="B9762" s="13" t="s">
        <v>10362</v>
      </c>
      <c r="C9762" s="13" t="s">
        <v>11</v>
      </c>
      <c r="D9762" s="13" t="s">
        <v>9713</v>
      </c>
      <c r="E9762" s="13" t="s">
        <v>462</v>
      </c>
      <c r="F9762" t="s">
        <v>10331</v>
      </c>
      <c r="G9762" s="13" t="str">
        <f xml:space="preserve"> IF( RIGHT(雅俗通字典[[#This Row],[聲調]],1)&lt;&gt;"入", "舒聲", "促聲")</f>
        <v>舒聲</v>
      </c>
      <c r="H9762" t="str">
        <f xml:space="preserve"> INDEX(聲母對照資料表[], MATCH(雅俗通字典[[#This Row],[切音]], 聲母對照資料表[十五音], 0), 2)</f>
        <v>k</v>
      </c>
      <c r="I9762" t="str">
        <f xml:space="preserve"> INDEX(韻母對照資料表[], MATCH(雅俗通字典[[#This Row],[字韻]] &amp; LEFT(雅俗通字典[[#This Row],[舒促聲]],1), 韻母對照資料表[十五音識別碼], 0), 2)</f>
        <v>i</v>
      </c>
      <c r="J9762">
        <f xml:space="preserve"> MATCH(雅俗通字典[[#This Row],[聲調]], 雅俗通聲調, 0)</f>
        <v>5</v>
      </c>
      <c r="K9762" t="str">
        <f xml:space="preserve"> _xlfn.CONCAT(雅俗通字典[[#This Row],[聲]:[調]])</f>
        <v>ki5</v>
      </c>
      <c r="L9762" t="str">
        <f xml:space="preserve"> 雅俗通字典[[#This Row],[字韻]] &amp; 雅俗通字典[[#This Row],[聲調]] &amp; "聲" &amp; 雅俗通字典[[#This Row],[切音]]</f>
        <v>居下平聲求</v>
      </c>
      <c r="M9762" t="str">
        <f xml:space="preserve"> 雅俗通字典[[#This Row],[字韻]] &amp; TEXT(雅俗通字典[[#This Row],[調]], "[DBNum1]") &amp; 雅俗通字典[[#This Row],[切音]]</f>
        <v>居五求</v>
      </c>
    </row>
    <row r="9763" spans="1:13">
      <c r="A9763">
        <v>9762</v>
      </c>
      <c r="B9763" s="13" t="s">
        <v>10363</v>
      </c>
      <c r="C9763" s="13" t="s">
        <v>11</v>
      </c>
      <c r="D9763" s="13" t="s">
        <v>9713</v>
      </c>
      <c r="E9763" s="13" t="s">
        <v>462</v>
      </c>
      <c r="F9763" t="s">
        <v>10331</v>
      </c>
      <c r="G9763" s="13" t="str">
        <f xml:space="preserve"> IF( RIGHT(雅俗通字典[[#This Row],[聲調]],1)&lt;&gt;"入", "舒聲", "促聲")</f>
        <v>舒聲</v>
      </c>
      <c r="H9763" t="str">
        <f xml:space="preserve"> INDEX(聲母對照資料表[], MATCH(雅俗通字典[[#This Row],[切音]], 聲母對照資料表[十五音], 0), 2)</f>
        <v>k</v>
      </c>
      <c r="I9763" t="str">
        <f xml:space="preserve"> INDEX(韻母對照資料表[], MATCH(雅俗通字典[[#This Row],[字韻]] &amp; LEFT(雅俗通字典[[#This Row],[舒促聲]],1), 韻母對照資料表[十五音識別碼], 0), 2)</f>
        <v>i</v>
      </c>
      <c r="J9763">
        <f xml:space="preserve"> MATCH(雅俗通字典[[#This Row],[聲調]], 雅俗通聲調, 0)</f>
        <v>5</v>
      </c>
      <c r="K9763" t="str">
        <f xml:space="preserve"> _xlfn.CONCAT(雅俗通字典[[#This Row],[聲]:[調]])</f>
        <v>ki5</v>
      </c>
      <c r="L9763" t="str">
        <f xml:space="preserve"> 雅俗通字典[[#This Row],[字韻]] &amp; 雅俗通字典[[#This Row],[聲調]] &amp; "聲" &amp; 雅俗通字典[[#This Row],[切音]]</f>
        <v>居下平聲求</v>
      </c>
      <c r="M9763" t="str">
        <f xml:space="preserve"> 雅俗通字典[[#This Row],[字韻]] &amp; TEXT(雅俗通字典[[#This Row],[調]], "[DBNum1]") &amp; 雅俗通字典[[#This Row],[切音]]</f>
        <v>居五求</v>
      </c>
    </row>
    <row r="9764" spans="1:13">
      <c r="A9764">
        <v>9763</v>
      </c>
      <c r="B9764" s="13" t="s">
        <v>10364</v>
      </c>
      <c r="C9764" s="13" t="s">
        <v>11</v>
      </c>
      <c r="D9764" s="13" t="s">
        <v>9713</v>
      </c>
      <c r="E9764" s="13" t="s">
        <v>462</v>
      </c>
      <c r="F9764" t="s">
        <v>10331</v>
      </c>
      <c r="G9764" s="13" t="str">
        <f xml:space="preserve"> IF( RIGHT(雅俗通字典[[#This Row],[聲調]],1)&lt;&gt;"入", "舒聲", "促聲")</f>
        <v>舒聲</v>
      </c>
      <c r="H9764" t="str">
        <f xml:space="preserve"> INDEX(聲母對照資料表[], MATCH(雅俗通字典[[#This Row],[切音]], 聲母對照資料表[十五音], 0), 2)</f>
        <v>k</v>
      </c>
      <c r="I9764" t="str">
        <f xml:space="preserve"> INDEX(韻母對照資料表[], MATCH(雅俗通字典[[#This Row],[字韻]] &amp; LEFT(雅俗通字典[[#This Row],[舒促聲]],1), 韻母對照資料表[十五音識別碼], 0), 2)</f>
        <v>i</v>
      </c>
      <c r="J9764">
        <f xml:space="preserve"> MATCH(雅俗通字典[[#This Row],[聲調]], 雅俗通聲調, 0)</f>
        <v>5</v>
      </c>
      <c r="K9764" t="str">
        <f xml:space="preserve"> _xlfn.CONCAT(雅俗通字典[[#This Row],[聲]:[調]])</f>
        <v>ki5</v>
      </c>
      <c r="L9764" t="str">
        <f xml:space="preserve"> 雅俗通字典[[#This Row],[字韻]] &amp; 雅俗通字典[[#This Row],[聲調]] &amp; "聲" &amp; 雅俗通字典[[#This Row],[切音]]</f>
        <v>居下平聲求</v>
      </c>
      <c r="M9764" t="str">
        <f xml:space="preserve"> 雅俗通字典[[#This Row],[字韻]] &amp; TEXT(雅俗通字典[[#This Row],[調]], "[DBNum1]") &amp; 雅俗通字典[[#This Row],[切音]]</f>
        <v>居五求</v>
      </c>
    </row>
    <row r="9765" spans="1:13">
      <c r="A9765">
        <v>9764</v>
      </c>
      <c r="B9765" s="13" t="s">
        <v>6341</v>
      </c>
      <c r="C9765" s="13" t="s">
        <v>11</v>
      </c>
      <c r="D9765" s="13" t="s">
        <v>9713</v>
      </c>
      <c r="E9765" s="13" t="s">
        <v>462</v>
      </c>
      <c r="F9765" t="s">
        <v>10331</v>
      </c>
      <c r="G9765" s="13" t="str">
        <f xml:space="preserve"> IF( RIGHT(雅俗通字典[[#This Row],[聲調]],1)&lt;&gt;"入", "舒聲", "促聲")</f>
        <v>舒聲</v>
      </c>
      <c r="H9765" t="str">
        <f xml:space="preserve"> INDEX(聲母對照資料表[], MATCH(雅俗通字典[[#This Row],[切音]], 聲母對照資料表[十五音], 0), 2)</f>
        <v>k</v>
      </c>
      <c r="I9765" t="str">
        <f xml:space="preserve"> INDEX(韻母對照資料表[], MATCH(雅俗通字典[[#This Row],[字韻]] &amp; LEFT(雅俗通字典[[#This Row],[舒促聲]],1), 韻母對照資料表[十五音識別碼], 0), 2)</f>
        <v>i</v>
      </c>
      <c r="J9765">
        <f xml:space="preserve"> MATCH(雅俗通字典[[#This Row],[聲調]], 雅俗通聲調, 0)</f>
        <v>5</v>
      </c>
      <c r="K9765" t="str">
        <f xml:space="preserve"> _xlfn.CONCAT(雅俗通字典[[#This Row],[聲]:[調]])</f>
        <v>ki5</v>
      </c>
      <c r="L9765" t="str">
        <f xml:space="preserve"> 雅俗通字典[[#This Row],[字韻]] &amp; 雅俗通字典[[#This Row],[聲調]] &amp; "聲" &amp; 雅俗通字典[[#This Row],[切音]]</f>
        <v>居下平聲求</v>
      </c>
      <c r="M9765" t="str">
        <f xml:space="preserve"> 雅俗通字典[[#This Row],[字韻]] &amp; TEXT(雅俗通字典[[#This Row],[調]], "[DBNum1]") &amp; 雅俗通字典[[#This Row],[切音]]</f>
        <v>居五求</v>
      </c>
    </row>
    <row r="9766" spans="1:13">
      <c r="A9766">
        <v>9765</v>
      </c>
      <c r="B9766" s="13" t="s">
        <v>10365</v>
      </c>
      <c r="C9766" s="13" t="s">
        <v>11</v>
      </c>
      <c r="D9766" s="13" t="s">
        <v>9713</v>
      </c>
      <c r="E9766" s="13" t="s">
        <v>462</v>
      </c>
      <c r="F9766" t="s">
        <v>10331</v>
      </c>
      <c r="G9766" s="13" t="str">
        <f xml:space="preserve"> IF( RIGHT(雅俗通字典[[#This Row],[聲調]],1)&lt;&gt;"入", "舒聲", "促聲")</f>
        <v>舒聲</v>
      </c>
      <c r="H9766" t="str">
        <f xml:space="preserve"> INDEX(聲母對照資料表[], MATCH(雅俗通字典[[#This Row],[切音]], 聲母對照資料表[十五音], 0), 2)</f>
        <v>k</v>
      </c>
      <c r="I9766" t="str">
        <f xml:space="preserve"> INDEX(韻母對照資料表[], MATCH(雅俗通字典[[#This Row],[字韻]] &amp; LEFT(雅俗通字典[[#This Row],[舒促聲]],1), 韻母對照資料表[十五音識別碼], 0), 2)</f>
        <v>i</v>
      </c>
      <c r="J9766">
        <f xml:space="preserve"> MATCH(雅俗通字典[[#This Row],[聲調]], 雅俗通聲調, 0)</f>
        <v>5</v>
      </c>
      <c r="K9766" t="str">
        <f xml:space="preserve"> _xlfn.CONCAT(雅俗通字典[[#This Row],[聲]:[調]])</f>
        <v>ki5</v>
      </c>
      <c r="L9766" t="str">
        <f xml:space="preserve"> 雅俗通字典[[#This Row],[字韻]] &amp; 雅俗通字典[[#This Row],[聲調]] &amp; "聲" &amp; 雅俗通字典[[#This Row],[切音]]</f>
        <v>居下平聲求</v>
      </c>
      <c r="M9766" t="str">
        <f xml:space="preserve"> 雅俗通字典[[#This Row],[字韻]] &amp; TEXT(雅俗通字典[[#This Row],[調]], "[DBNum1]") &amp; 雅俗通字典[[#This Row],[切音]]</f>
        <v>居五求</v>
      </c>
    </row>
    <row r="9767" spans="1:13">
      <c r="A9767">
        <v>9766</v>
      </c>
      <c r="B9767" s="13" t="s">
        <v>10366</v>
      </c>
      <c r="C9767" s="13" t="s">
        <v>11</v>
      </c>
      <c r="D9767" s="13" t="s">
        <v>9713</v>
      </c>
      <c r="E9767" s="13" t="s">
        <v>462</v>
      </c>
      <c r="F9767" t="s">
        <v>10331</v>
      </c>
      <c r="G9767" s="13" t="str">
        <f xml:space="preserve"> IF( RIGHT(雅俗通字典[[#This Row],[聲調]],1)&lt;&gt;"入", "舒聲", "促聲")</f>
        <v>舒聲</v>
      </c>
      <c r="H9767" t="str">
        <f xml:space="preserve"> INDEX(聲母對照資料表[], MATCH(雅俗通字典[[#This Row],[切音]], 聲母對照資料表[十五音], 0), 2)</f>
        <v>k</v>
      </c>
      <c r="I9767" t="str">
        <f xml:space="preserve"> INDEX(韻母對照資料表[], MATCH(雅俗通字典[[#This Row],[字韻]] &amp; LEFT(雅俗通字典[[#This Row],[舒促聲]],1), 韻母對照資料表[十五音識別碼], 0), 2)</f>
        <v>i</v>
      </c>
      <c r="J9767">
        <f xml:space="preserve"> MATCH(雅俗通字典[[#This Row],[聲調]], 雅俗通聲調, 0)</f>
        <v>5</v>
      </c>
      <c r="K9767" t="str">
        <f xml:space="preserve"> _xlfn.CONCAT(雅俗通字典[[#This Row],[聲]:[調]])</f>
        <v>ki5</v>
      </c>
      <c r="L9767" t="str">
        <f xml:space="preserve"> 雅俗通字典[[#This Row],[字韻]] &amp; 雅俗通字典[[#This Row],[聲調]] &amp; "聲" &amp; 雅俗通字典[[#This Row],[切音]]</f>
        <v>居下平聲求</v>
      </c>
      <c r="M9767" t="str">
        <f xml:space="preserve"> 雅俗通字典[[#This Row],[字韻]] &amp; TEXT(雅俗通字典[[#This Row],[調]], "[DBNum1]") &amp; 雅俗通字典[[#This Row],[切音]]</f>
        <v>居五求</v>
      </c>
    </row>
    <row r="9768" spans="1:13">
      <c r="A9768">
        <v>9767</v>
      </c>
      <c r="B9768" s="13" t="s">
        <v>10367</v>
      </c>
      <c r="C9768" s="13" t="s">
        <v>11</v>
      </c>
      <c r="D9768" s="13" t="s">
        <v>9713</v>
      </c>
      <c r="E9768" s="13" t="s">
        <v>462</v>
      </c>
      <c r="F9768" t="s">
        <v>10331</v>
      </c>
      <c r="G9768" s="13" t="str">
        <f xml:space="preserve"> IF( RIGHT(雅俗通字典[[#This Row],[聲調]],1)&lt;&gt;"入", "舒聲", "促聲")</f>
        <v>舒聲</v>
      </c>
      <c r="H9768" t="str">
        <f xml:space="preserve"> INDEX(聲母對照資料表[], MATCH(雅俗通字典[[#This Row],[切音]], 聲母對照資料表[十五音], 0), 2)</f>
        <v>k</v>
      </c>
      <c r="I9768" t="str">
        <f xml:space="preserve"> INDEX(韻母對照資料表[], MATCH(雅俗通字典[[#This Row],[字韻]] &amp; LEFT(雅俗通字典[[#This Row],[舒促聲]],1), 韻母對照資料表[十五音識別碼], 0), 2)</f>
        <v>i</v>
      </c>
      <c r="J9768">
        <f xml:space="preserve"> MATCH(雅俗通字典[[#This Row],[聲調]], 雅俗通聲調, 0)</f>
        <v>5</v>
      </c>
      <c r="K9768" t="str">
        <f xml:space="preserve"> _xlfn.CONCAT(雅俗通字典[[#This Row],[聲]:[調]])</f>
        <v>ki5</v>
      </c>
      <c r="L9768" t="str">
        <f xml:space="preserve"> 雅俗通字典[[#This Row],[字韻]] &amp; 雅俗通字典[[#This Row],[聲調]] &amp; "聲" &amp; 雅俗通字典[[#This Row],[切音]]</f>
        <v>居下平聲求</v>
      </c>
      <c r="M9768" t="str">
        <f xml:space="preserve"> 雅俗通字典[[#This Row],[字韻]] &amp; TEXT(雅俗通字典[[#This Row],[調]], "[DBNum1]") &amp; 雅俗通字典[[#This Row],[切音]]</f>
        <v>居五求</v>
      </c>
    </row>
    <row r="9769" spans="1:13">
      <c r="A9769">
        <v>9768</v>
      </c>
      <c r="B9769" s="13" t="s">
        <v>9983</v>
      </c>
      <c r="C9769" s="13" t="s">
        <v>11</v>
      </c>
      <c r="D9769" s="13" t="s">
        <v>9713</v>
      </c>
      <c r="E9769" s="13" t="s">
        <v>462</v>
      </c>
      <c r="F9769" t="s">
        <v>10331</v>
      </c>
      <c r="G9769" s="13" t="str">
        <f xml:space="preserve"> IF( RIGHT(雅俗通字典[[#This Row],[聲調]],1)&lt;&gt;"入", "舒聲", "促聲")</f>
        <v>舒聲</v>
      </c>
      <c r="H9769" t="str">
        <f xml:space="preserve"> INDEX(聲母對照資料表[], MATCH(雅俗通字典[[#This Row],[切音]], 聲母對照資料表[十五音], 0), 2)</f>
        <v>k</v>
      </c>
      <c r="I9769" t="str">
        <f xml:space="preserve"> INDEX(韻母對照資料表[], MATCH(雅俗通字典[[#This Row],[字韻]] &amp; LEFT(雅俗通字典[[#This Row],[舒促聲]],1), 韻母對照資料表[十五音識別碼], 0), 2)</f>
        <v>i</v>
      </c>
      <c r="J9769">
        <f xml:space="preserve"> MATCH(雅俗通字典[[#This Row],[聲調]], 雅俗通聲調, 0)</f>
        <v>5</v>
      </c>
      <c r="K9769" t="str">
        <f xml:space="preserve"> _xlfn.CONCAT(雅俗通字典[[#This Row],[聲]:[調]])</f>
        <v>ki5</v>
      </c>
      <c r="L9769" t="str">
        <f xml:space="preserve"> 雅俗通字典[[#This Row],[字韻]] &amp; 雅俗通字典[[#This Row],[聲調]] &amp; "聲" &amp; 雅俗通字典[[#This Row],[切音]]</f>
        <v>居下平聲求</v>
      </c>
      <c r="M9769" t="str">
        <f xml:space="preserve"> 雅俗通字典[[#This Row],[字韻]] &amp; TEXT(雅俗通字典[[#This Row],[調]], "[DBNum1]") &amp; 雅俗通字典[[#This Row],[切音]]</f>
        <v>居五求</v>
      </c>
    </row>
    <row r="9770" spans="1:13">
      <c r="A9770">
        <v>9769</v>
      </c>
      <c r="B9770" s="13" t="s">
        <v>10368</v>
      </c>
      <c r="C9770" s="13" t="s">
        <v>11</v>
      </c>
      <c r="D9770" s="13" t="s">
        <v>9713</v>
      </c>
      <c r="E9770" s="13" t="s">
        <v>462</v>
      </c>
      <c r="F9770" t="s">
        <v>10331</v>
      </c>
      <c r="G9770" s="13" t="str">
        <f xml:space="preserve"> IF( RIGHT(雅俗通字典[[#This Row],[聲調]],1)&lt;&gt;"入", "舒聲", "促聲")</f>
        <v>舒聲</v>
      </c>
      <c r="H9770" t="str">
        <f xml:space="preserve"> INDEX(聲母對照資料表[], MATCH(雅俗通字典[[#This Row],[切音]], 聲母對照資料表[十五音], 0), 2)</f>
        <v>k</v>
      </c>
      <c r="I9770" t="str">
        <f xml:space="preserve"> INDEX(韻母對照資料表[], MATCH(雅俗通字典[[#This Row],[字韻]] &amp; LEFT(雅俗通字典[[#This Row],[舒促聲]],1), 韻母對照資料表[十五音識別碼], 0), 2)</f>
        <v>i</v>
      </c>
      <c r="J9770">
        <f xml:space="preserve"> MATCH(雅俗通字典[[#This Row],[聲調]], 雅俗通聲調, 0)</f>
        <v>5</v>
      </c>
      <c r="K9770" t="str">
        <f xml:space="preserve"> _xlfn.CONCAT(雅俗通字典[[#This Row],[聲]:[調]])</f>
        <v>ki5</v>
      </c>
      <c r="L9770" t="str">
        <f xml:space="preserve"> 雅俗通字典[[#This Row],[字韻]] &amp; 雅俗通字典[[#This Row],[聲調]] &amp; "聲" &amp; 雅俗通字典[[#This Row],[切音]]</f>
        <v>居下平聲求</v>
      </c>
      <c r="M9770" t="str">
        <f xml:space="preserve"> 雅俗通字典[[#This Row],[字韻]] &amp; TEXT(雅俗通字典[[#This Row],[調]], "[DBNum1]") &amp; 雅俗通字典[[#This Row],[切音]]</f>
        <v>居五求</v>
      </c>
    </row>
    <row r="9771" spans="1:13">
      <c r="A9771">
        <v>9770</v>
      </c>
      <c r="B9771" s="13" t="s">
        <v>10369</v>
      </c>
      <c r="C9771" s="13" t="s">
        <v>11</v>
      </c>
      <c r="D9771" s="13" t="s">
        <v>9713</v>
      </c>
      <c r="E9771" s="13" t="s">
        <v>462</v>
      </c>
      <c r="F9771" t="s">
        <v>10331</v>
      </c>
      <c r="G9771" s="13" t="str">
        <f xml:space="preserve"> IF( RIGHT(雅俗通字典[[#This Row],[聲調]],1)&lt;&gt;"入", "舒聲", "促聲")</f>
        <v>舒聲</v>
      </c>
      <c r="H9771" t="str">
        <f xml:space="preserve"> INDEX(聲母對照資料表[], MATCH(雅俗通字典[[#This Row],[切音]], 聲母對照資料表[十五音], 0), 2)</f>
        <v>k</v>
      </c>
      <c r="I9771" t="str">
        <f xml:space="preserve"> INDEX(韻母對照資料表[], MATCH(雅俗通字典[[#This Row],[字韻]] &amp; LEFT(雅俗通字典[[#This Row],[舒促聲]],1), 韻母對照資料表[十五音識別碼], 0), 2)</f>
        <v>i</v>
      </c>
      <c r="J9771">
        <f xml:space="preserve"> MATCH(雅俗通字典[[#This Row],[聲調]], 雅俗通聲調, 0)</f>
        <v>5</v>
      </c>
      <c r="K9771" t="str">
        <f xml:space="preserve"> _xlfn.CONCAT(雅俗通字典[[#This Row],[聲]:[調]])</f>
        <v>ki5</v>
      </c>
      <c r="L9771" t="str">
        <f xml:space="preserve"> 雅俗通字典[[#This Row],[字韻]] &amp; 雅俗通字典[[#This Row],[聲調]] &amp; "聲" &amp; 雅俗通字典[[#This Row],[切音]]</f>
        <v>居下平聲求</v>
      </c>
      <c r="M9771" t="str">
        <f xml:space="preserve"> 雅俗通字典[[#This Row],[字韻]] &amp; TEXT(雅俗通字典[[#This Row],[調]], "[DBNum1]") &amp; 雅俗通字典[[#This Row],[切音]]</f>
        <v>居五求</v>
      </c>
    </row>
    <row r="9772" spans="1:13">
      <c r="A9772">
        <v>9771</v>
      </c>
      <c r="B9772" s="13" t="s">
        <v>10176</v>
      </c>
      <c r="C9772" s="13" t="s">
        <v>11</v>
      </c>
      <c r="D9772" s="13" t="s">
        <v>9713</v>
      </c>
      <c r="E9772" s="13" t="s">
        <v>462</v>
      </c>
      <c r="F9772" t="s">
        <v>10331</v>
      </c>
      <c r="G9772" s="13" t="str">
        <f xml:space="preserve"> IF( RIGHT(雅俗通字典[[#This Row],[聲調]],1)&lt;&gt;"入", "舒聲", "促聲")</f>
        <v>舒聲</v>
      </c>
      <c r="H9772" t="str">
        <f xml:space="preserve"> INDEX(聲母對照資料表[], MATCH(雅俗通字典[[#This Row],[切音]], 聲母對照資料表[十五音], 0), 2)</f>
        <v>k</v>
      </c>
      <c r="I9772" t="str">
        <f xml:space="preserve"> INDEX(韻母對照資料表[], MATCH(雅俗通字典[[#This Row],[字韻]] &amp; LEFT(雅俗通字典[[#This Row],[舒促聲]],1), 韻母對照資料表[十五音識別碼], 0), 2)</f>
        <v>i</v>
      </c>
      <c r="J9772">
        <f xml:space="preserve"> MATCH(雅俗通字典[[#This Row],[聲調]], 雅俗通聲調, 0)</f>
        <v>5</v>
      </c>
      <c r="K9772" t="str">
        <f xml:space="preserve"> _xlfn.CONCAT(雅俗通字典[[#This Row],[聲]:[調]])</f>
        <v>ki5</v>
      </c>
      <c r="L9772" t="str">
        <f xml:space="preserve"> 雅俗通字典[[#This Row],[字韻]] &amp; 雅俗通字典[[#This Row],[聲調]] &amp; "聲" &amp; 雅俗通字典[[#This Row],[切音]]</f>
        <v>居下平聲求</v>
      </c>
      <c r="M9772" t="str">
        <f xml:space="preserve"> 雅俗通字典[[#This Row],[字韻]] &amp; TEXT(雅俗通字典[[#This Row],[調]], "[DBNum1]") &amp; 雅俗通字典[[#This Row],[切音]]</f>
        <v>居五求</v>
      </c>
    </row>
    <row r="9773" spans="1:13">
      <c r="A9773">
        <v>9772</v>
      </c>
      <c r="B9773" s="13" t="s">
        <v>9762</v>
      </c>
      <c r="C9773" s="13" t="s">
        <v>11</v>
      </c>
      <c r="D9773" s="13" t="s">
        <v>9713</v>
      </c>
      <c r="E9773" s="13" t="s">
        <v>462</v>
      </c>
      <c r="F9773" t="s">
        <v>10331</v>
      </c>
      <c r="G9773" s="13" t="str">
        <f xml:space="preserve"> IF( RIGHT(雅俗通字典[[#This Row],[聲調]],1)&lt;&gt;"入", "舒聲", "促聲")</f>
        <v>舒聲</v>
      </c>
      <c r="H9773" t="str">
        <f xml:space="preserve"> INDEX(聲母對照資料表[], MATCH(雅俗通字典[[#This Row],[切音]], 聲母對照資料表[十五音], 0), 2)</f>
        <v>k</v>
      </c>
      <c r="I9773" t="str">
        <f xml:space="preserve"> INDEX(韻母對照資料表[], MATCH(雅俗通字典[[#This Row],[字韻]] &amp; LEFT(雅俗通字典[[#This Row],[舒促聲]],1), 韻母對照資料表[十五音識別碼], 0), 2)</f>
        <v>i</v>
      </c>
      <c r="J9773">
        <f xml:space="preserve"> MATCH(雅俗通字典[[#This Row],[聲調]], 雅俗通聲調, 0)</f>
        <v>5</v>
      </c>
      <c r="K9773" t="str">
        <f xml:space="preserve"> _xlfn.CONCAT(雅俗通字典[[#This Row],[聲]:[調]])</f>
        <v>ki5</v>
      </c>
      <c r="L9773" t="str">
        <f xml:space="preserve"> 雅俗通字典[[#This Row],[字韻]] &amp; 雅俗通字典[[#This Row],[聲調]] &amp; "聲" &amp; 雅俗通字典[[#This Row],[切音]]</f>
        <v>居下平聲求</v>
      </c>
      <c r="M9773" t="str">
        <f xml:space="preserve"> 雅俗通字典[[#This Row],[字韻]] &amp; TEXT(雅俗通字典[[#This Row],[調]], "[DBNum1]") &amp; 雅俗通字典[[#This Row],[切音]]</f>
        <v>居五求</v>
      </c>
    </row>
    <row r="9774" spans="1:13">
      <c r="A9774">
        <v>9773</v>
      </c>
      <c r="B9774" s="13" t="s">
        <v>10370</v>
      </c>
      <c r="C9774" s="13" t="s">
        <v>11</v>
      </c>
      <c r="D9774" s="13" t="s">
        <v>9713</v>
      </c>
      <c r="E9774" s="13" t="s">
        <v>462</v>
      </c>
      <c r="F9774" t="s">
        <v>10331</v>
      </c>
      <c r="G9774" s="13" t="str">
        <f xml:space="preserve"> IF( RIGHT(雅俗通字典[[#This Row],[聲調]],1)&lt;&gt;"入", "舒聲", "促聲")</f>
        <v>舒聲</v>
      </c>
      <c r="H9774" t="str">
        <f xml:space="preserve"> INDEX(聲母對照資料表[], MATCH(雅俗通字典[[#This Row],[切音]], 聲母對照資料表[十五音], 0), 2)</f>
        <v>k</v>
      </c>
      <c r="I9774" t="str">
        <f xml:space="preserve"> INDEX(韻母對照資料表[], MATCH(雅俗通字典[[#This Row],[字韻]] &amp; LEFT(雅俗通字典[[#This Row],[舒促聲]],1), 韻母對照資料表[十五音識別碼], 0), 2)</f>
        <v>i</v>
      </c>
      <c r="J9774">
        <f xml:space="preserve"> MATCH(雅俗通字典[[#This Row],[聲調]], 雅俗通聲調, 0)</f>
        <v>5</v>
      </c>
      <c r="K9774" t="str">
        <f xml:space="preserve"> _xlfn.CONCAT(雅俗通字典[[#This Row],[聲]:[調]])</f>
        <v>ki5</v>
      </c>
      <c r="L9774" t="str">
        <f xml:space="preserve"> 雅俗通字典[[#This Row],[字韻]] &amp; 雅俗通字典[[#This Row],[聲調]] &amp; "聲" &amp; 雅俗通字典[[#This Row],[切音]]</f>
        <v>居下平聲求</v>
      </c>
      <c r="M9774" t="str">
        <f xml:space="preserve"> 雅俗通字典[[#This Row],[字韻]] &amp; TEXT(雅俗通字典[[#This Row],[調]], "[DBNum1]") &amp; 雅俗通字典[[#This Row],[切音]]</f>
        <v>居五求</v>
      </c>
    </row>
    <row r="9775" spans="1:13">
      <c r="A9775">
        <v>9774</v>
      </c>
      <c r="B9775" s="13" t="s">
        <v>10371</v>
      </c>
      <c r="C9775" s="13" t="s">
        <v>11</v>
      </c>
      <c r="D9775" s="13" t="s">
        <v>9713</v>
      </c>
      <c r="E9775" s="13" t="s">
        <v>462</v>
      </c>
      <c r="F9775" t="s">
        <v>10331</v>
      </c>
      <c r="G9775" s="13" t="str">
        <f xml:space="preserve"> IF( RIGHT(雅俗通字典[[#This Row],[聲調]],1)&lt;&gt;"入", "舒聲", "促聲")</f>
        <v>舒聲</v>
      </c>
      <c r="H9775" t="str">
        <f xml:space="preserve"> INDEX(聲母對照資料表[], MATCH(雅俗通字典[[#This Row],[切音]], 聲母對照資料表[十五音], 0), 2)</f>
        <v>k</v>
      </c>
      <c r="I9775" t="str">
        <f xml:space="preserve"> INDEX(韻母對照資料表[], MATCH(雅俗通字典[[#This Row],[字韻]] &amp; LEFT(雅俗通字典[[#This Row],[舒促聲]],1), 韻母對照資料表[十五音識別碼], 0), 2)</f>
        <v>i</v>
      </c>
      <c r="J9775">
        <f xml:space="preserve"> MATCH(雅俗通字典[[#This Row],[聲調]], 雅俗通聲調, 0)</f>
        <v>5</v>
      </c>
      <c r="K9775" t="str">
        <f xml:space="preserve"> _xlfn.CONCAT(雅俗通字典[[#This Row],[聲]:[調]])</f>
        <v>ki5</v>
      </c>
      <c r="L9775" t="str">
        <f xml:space="preserve"> 雅俗通字典[[#This Row],[字韻]] &amp; 雅俗通字典[[#This Row],[聲調]] &amp; "聲" &amp; 雅俗通字典[[#This Row],[切音]]</f>
        <v>居下平聲求</v>
      </c>
      <c r="M9775" t="str">
        <f xml:space="preserve"> 雅俗通字典[[#This Row],[字韻]] &amp; TEXT(雅俗通字典[[#This Row],[調]], "[DBNum1]") &amp; 雅俗通字典[[#This Row],[切音]]</f>
        <v>居五求</v>
      </c>
    </row>
    <row r="9776" spans="1:13">
      <c r="A9776">
        <v>9775</v>
      </c>
      <c r="B9776" s="13" t="s">
        <v>10372</v>
      </c>
      <c r="C9776" s="13" t="s">
        <v>11</v>
      </c>
      <c r="D9776" s="13" t="s">
        <v>9713</v>
      </c>
      <c r="E9776" s="13" t="s">
        <v>462</v>
      </c>
      <c r="F9776" t="s">
        <v>10331</v>
      </c>
      <c r="G9776" s="13" t="str">
        <f xml:space="preserve"> IF( RIGHT(雅俗通字典[[#This Row],[聲調]],1)&lt;&gt;"入", "舒聲", "促聲")</f>
        <v>舒聲</v>
      </c>
      <c r="H9776" t="str">
        <f xml:space="preserve"> INDEX(聲母對照資料表[], MATCH(雅俗通字典[[#This Row],[切音]], 聲母對照資料表[十五音], 0), 2)</f>
        <v>k</v>
      </c>
      <c r="I9776" t="str">
        <f xml:space="preserve"> INDEX(韻母對照資料表[], MATCH(雅俗通字典[[#This Row],[字韻]] &amp; LEFT(雅俗通字典[[#This Row],[舒促聲]],1), 韻母對照資料表[十五音識別碼], 0), 2)</f>
        <v>i</v>
      </c>
      <c r="J9776">
        <f xml:space="preserve"> MATCH(雅俗通字典[[#This Row],[聲調]], 雅俗通聲調, 0)</f>
        <v>5</v>
      </c>
      <c r="K9776" t="str">
        <f xml:space="preserve"> _xlfn.CONCAT(雅俗通字典[[#This Row],[聲]:[調]])</f>
        <v>ki5</v>
      </c>
      <c r="L9776" t="str">
        <f xml:space="preserve"> 雅俗通字典[[#This Row],[字韻]] &amp; 雅俗通字典[[#This Row],[聲調]] &amp; "聲" &amp; 雅俗通字典[[#This Row],[切音]]</f>
        <v>居下平聲求</v>
      </c>
      <c r="M9776" t="str">
        <f xml:space="preserve"> 雅俗通字典[[#This Row],[字韻]] &amp; TEXT(雅俗通字典[[#This Row],[調]], "[DBNum1]") &amp; 雅俗通字典[[#This Row],[切音]]</f>
        <v>居五求</v>
      </c>
    </row>
    <row r="9777" spans="1:13">
      <c r="A9777">
        <v>9776</v>
      </c>
      <c r="B9777" s="13" t="s">
        <v>10373</v>
      </c>
      <c r="C9777" s="13" t="s">
        <v>11</v>
      </c>
      <c r="D9777" s="13" t="s">
        <v>9713</v>
      </c>
      <c r="E9777" s="13" t="s">
        <v>462</v>
      </c>
      <c r="F9777" t="s">
        <v>10331</v>
      </c>
      <c r="G9777" s="13" t="str">
        <f xml:space="preserve"> IF( RIGHT(雅俗通字典[[#This Row],[聲調]],1)&lt;&gt;"入", "舒聲", "促聲")</f>
        <v>舒聲</v>
      </c>
      <c r="H9777" t="str">
        <f xml:space="preserve"> INDEX(聲母對照資料表[], MATCH(雅俗通字典[[#This Row],[切音]], 聲母對照資料表[十五音], 0), 2)</f>
        <v>k</v>
      </c>
      <c r="I9777" t="str">
        <f xml:space="preserve"> INDEX(韻母對照資料表[], MATCH(雅俗通字典[[#This Row],[字韻]] &amp; LEFT(雅俗通字典[[#This Row],[舒促聲]],1), 韻母對照資料表[十五音識別碼], 0), 2)</f>
        <v>i</v>
      </c>
      <c r="J9777">
        <f xml:space="preserve"> MATCH(雅俗通字典[[#This Row],[聲調]], 雅俗通聲調, 0)</f>
        <v>5</v>
      </c>
      <c r="K9777" t="str">
        <f xml:space="preserve"> _xlfn.CONCAT(雅俗通字典[[#This Row],[聲]:[調]])</f>
        <v>ki5</v>
      </c>
      <c r="L9777" t="str">
        <f xml:space="preserve"> 雅俗通字典[[#This Row],[字韻]] &amp; 雅俗通字典[[#This Row],[聲調]] &amp; "聲" &amp; 雅俗通字典[[#This Row],[切音]]</f>
        <v>居下平聲求</v>
      </c>
      <c r="M9777" t="str">
        <f xml:space="preserve"> 雅俗通字典[[#This Row],[字韻]] &amp; TEXT(雅俗通字典[[#This Row],[調]], "[DBNum1]") &amp; 雅俗通字典[[#This Row],[切音]]</f>
        <v>居五求</v>
      </c>
    </row>
    <row r="9778" spans="1:13">
      <c r="A9778">
        <v>9777</v>
      </c>
      <c r="B9778" s="13" t="s">
        <v>10374</v>
      </c>
      <c r="C9778" s="13" t="s">
        <v>11</v>
      </c>
      <c r="D9778" s="13" t="s">
        <v>9713</v>
      </c>
      <c r="E9778" s="13" t="s">
        <v>462</v>
      </c>
      <c r="F9778" t="s">
        <v>10331</v>
      </c>
      <c r="G9778" s="13" t="str">
        <f xml:space="preserve"> IF( RIGHT(雅俗通字典[[#This Row],[聲調]],1)&lt;&gt;"入", "舒聲", "促聲")</f>
        <v>舒聲</v>
      </c>
      <c r="H9778" t="str">
        <f xml:space="preserve"> INDEX(聲母對照資料表[], MATCH(雅俗通字典[[#This Row],[切音]], 聲母對照資料表[十五音], 0), 2)</f>
        <v>k</v>
      </c>
      <c r="I9778" t="str">
        <f xml:space="preserve"> INDEX(韻母對照資料表[], MATCH(雅俗通字典[[#This Row],[字韻]] &amp; LEFT(雅俗通字典[[#This Row],[舒促聲]],1), 韻母對照資料表[十五音識別碼], 0), 2)</f>
        <v>i</v>
      </c>
      <c r="J9778">
        <f xml:space="preserve"> MATCH(雅俗通字典[[#This Row],[聲調]], 雅俗通聲調, 0)</f>
        <v>5</v>
      </c>
      <c r="K9778" t="str">
        <f xml:space="preserve"> _xlfn.CONCAT(雅俗通字典[[#This Row],[聲]:[調]])</f>
        <v>ki5</v>
      </c>
      <c r="L9778" t="str">
        <f xml:space="preserve"> 雅俗通字典[[#This Row],[字韻]] &amp; 雅俗通字典[[#This Row],[聲調]] &amp; "聲" &amp; 雅俗通字典[[#This Row],[切音]]</f>
        <v>居下平聲求</v>
      </c>
      <c r="M9778" t="str">
        <f xml:space="preserve"> 雅俗通字典[[#This Row],[字韻]] &amp; TEXT(雅俗通字典[[#This Row],[調]], "[DBNum1]") &amp; 雅俗通字典[[#This Row],[切音]]</f>
        <v>居五求</v>
      </c>
    </row>
    <row r="9779" spans="1:13">
      <c r="A9779">
        <v>9778</v>
      </c>
      <c r="B9779" s="13" t="s">
        <v>10172</v>
      </c>
      <c r="C9779" s="13" t="s">
        <v>11</v>
      </c>
      <c r="D9779" s="13" t="s">
        <v>9713</v>
      </c>
      <c r="E9779" s="13" t="s">
        <v>462</v>
      </c>
      <c r="F9779" t="s">
        <v>10331</v>
      </c>
      <c r="G9779" s="13" t="str">
        <f xml:space="preserve"> IF( RIGHT(雅俗通字典[[#This Row],[聲調]],1)&lt;&gt;"入", "舒聲", "促聲")</f>
        <v>舒聲</v>
      </c>
      <c r="H9779" t="str">
        <f xml:space="preserve"> INDEX(聲母對照資料表[], MATCH(雅俗通字典[[#This Row],[切音]], 聲母對照資料表[十五音], 0), 2)</f>
        <v>k</v>
      </c>
      <c r="I9779" t="str">
        <f xml:space="preserve"> INDEX(韻母對照資料表[], MATCH(雅俗通字典[[#This Row],[字韻]] &amp; LEFT(雅俗通字典[[#This Row],[舒促聲]],1), 韻母對照資料表[十五音識別碼], 0), 2)</f>
        <v>i</v>
      </c>
      <c r="J9779">
        <f xml:space="preserve"> MATCH(雅俗通字典[[#This Row],[聲調]], 雅俗通聲調, 0)</f>
        <v>5</v>
      </c>
      <c r="K9779" t="str">
        <f xml:space="preserve"> _xlfn.CONCAT(雅俗通字典[[#This Row],[聲]:[調]])</f>
        <v>ki5</v>
      </c>
      <c r="L9779" t="str">
        <f xml:space="preserve"> 雅俗通字典[[#This Row],[字韻]] &amp; 雅俗通字典[[#This Row],[聲調]] &amp; "聲" &amp; 雅俗通字典[[#This Row],[切音]]</f>
        <v>居下平聲求</v>
      </c>
      <c r="M9779" t="str">
        <f xml:space="preserve"> 雅俗通字典[[#This Row],[字韻]] &amp; TEXT(雅俗通字典[[#This Row],[調]], "[DBNum1]") &amp; 雅俗通字典[[#This Row],[切音]]</f>
        <v>居五求</v>
      </c>
    </row>
    <row r="9780" spans="1:13">
      <c r="A9780">
        <v>9779</v>
      </c>
      <c r="B9780" s="13" t="s">
        <v>10375</v>
      </c>
      <c r="C9780" s="13" t="s">
        <v>11</v>
      </c>
      <c r="D9780" s="13" t="s">
        <v>9713</v>
      </c>
      <c r="E9780" s="13" t="s">
        <v>462</v>
      </c>
      <c r="F9780" t="s">
        <v>10331</v>
      </c>
      <c r="G9780" s="13" t="str">
        <f xml:space="preserve"> IF( RIGHT(雅俗通字典[[#This Row],[聲調]],1)&lt;&gt;"入", "舒聲", "促聲")</f>
        <v>舒聲</v>
      </c>
      <c r="H9780" t="str">
        <f xml:space="preserve"> INDEX(聲母對照資料表[], MATCH(雅俗通字典[[#This Row],[切音]], 聲母對照資料表[十五音], 0), 2)</f>
        <v>k</v>
      </c>
      <c r="I9780" t="str">
        <f xml:space="preserve"> INDEX(韻母對照資料表[], MATCH(雅俗通字典[[#This Row],[字韻]] &amp; LEFT(雅俗通字典[[#This Row],[舒促聲]],1), 韻母對照資料表[十五音識別碼], 0), 2)</f>
        <v>i</v>
      </c>
      <c r="J9780">
        <f xml:space="preserve"> MATCH(雅俗通字典[[#This Row],[聲調]], 雅俗通聲調, 0)</f>
        <v>5</v>
      </c>
      <c r="K9780" t="str">
        <f xml:space="preserve"> _xlfn.CONCAT(雅俗通字典[[#This Row],[聲]:[調]])</f>
        <v>ki5</v>
      </c>
      <c r="L9780" t="str">
        <f xml:space="preserve"> 雅俗通字典[[#This Row],[字韻]] &amp; 雅俗通字典[[#This Row],[聲調]] &amp; "聲" &amp; 雅俗通字典[[#This Row],[切音]]</f>
        <v>居下平聲求</v>
      </c>
      <c r="M9780" t="str">
        <f xml:space="preserve"> 雅俗通字典[[#This Row],[字韻]] &amp; TEXT(雅俗通字典[[#This Row],[調]], "[DBNum1]") &amp; 雅俗通字典[[#This Row],[切音]]</f>
        <v>居五求</v>
      </c>
    </row>
    <row r="9781" spans="1:13">
      <c r="A9781">
        <v>9780</v>
      </c>
      <c r="B9781" s="13" t="s">
        <v>10376</v>
      </c>
      <c r="C9781" s="13" t="s">
        <v>11</v>
      </c>
      <c r="D9781" s="13" t="s">
        <v>9713</v>
      </c>
      <c r="E9781" s="13" t="s">
        <v>462</v>
      </c>
      <c r="F9781" t="s">
        <v>10331</v>
      </c>
      <c r="G9781" s="13" t="str">
        <f xml:space="preserve"> IF( RIGHT(雅俗通字典[[#This Row],[聲調]],1)&lt;&gt;"入", "舒聲", "促聲")</f>
        <v>舒聲</v>
      </c>
      <c r="H9781" t="str">
        <f xml:space="preserve"> INDEX(聲母對照資料表[], MATCH(雅俗通字典[[#This Row],[切音]], 聲母對照資料表[十五音], 0), 2)</f>
        <v>k</v>
      </c>
      <c r="I9781" t="str">
        <f xml:space="preserve"> INDEX(韻母對照資料表[], MATCH(雅俗通字典[[#This Row],[字韻]] &amp; LEFT(雅俗通字典[[#This Row],[舒促聲]],1), 韻母對照資料表[十五音識別碼], 0), 2)</f>
        <v>i</v>
      </c>
      <c r="J9781">
        <f xml:space="preserve"> MATCH(雅俗通字典[[#This Row],[聲調]], 雅俗通聲調, 0)</f>
        <v>5</v>
      </c>
      <c r="K9781" t="str">
        <f xml:space="preserve"> _xlfn.CONCAT(雅俗通字典[[#This Row],[聲]:[調]])</f>
        <v>ki5</v>
      </c>
      <c r="L9781" t="str">
        <f xml:space="preserve"> 雅俗通字典[[#This Row],[字韻]] &amp; 雅俗通字典[[#This Row],[聲調]] &amp; "聲" &amp; 雅俗通字典[[#This Row],[切音]]</f>
        <v>居下平聲求</v>
      </c>
      <c r="M9781" t="str">
        <f xml:space="preserve"> 雅俗通字典[[#This Row],[字韻]] &amp; TEXT(雅俗通字典[[#This Row],[調]], "[DBNum1]") &amp; 雅俗通字典[[#This Row],[切音]]</f>
        <v>居五求</v>
      </c>
    </row>
    <row r="9782" spans="1:13">
      <c r="A9782">
        <v>9781</v>
      </c>
      <c r="B9782" s="13" t="s">
        <v>10377</v>
      </c>
      <c r="C9782" s="13" t="s">
        <v>11</v>
      </c>
      <c r="D9782" s="13" t="s">
        <v>9713</v>
      </c>
      <c r="E9782" s="13" t="s">
        <v>462</v>
      </c>
      <c r="F9782" t="s">
        <v>10331</v>
      </c>
      <c r="G9782" s="13" t="str">
        <f xml:space="preserve"> IF( RIGHT(雅俗通字典[[#This Row],[聲調]],1)&lt;&gt;"入", "舒聲", "促聲")</f>
        <v>舒聲</v>
      </c>
      <c r="H9782" t="str">
        <f xml:space="preserve"> INDEX(聲母對照資料表[], MATCH(雅俗通字典[[#This Row],[切音]], 聲母對照資料表[十五音], 0), 2)</f>
        <v>k</v>
      </c>
      <c r="I9782" t="str">
        <f xml:space="preserve"> INDEX(韻母對照資料表[], MATCH(雅俗通字典[[#This Row],[字韻]] &amp; LEFT(雅俗通字典[[#This Row],[舒促聲]],1), 韻母對照資料表[十五音識別碼], 0), 2)</f>
        <v>i</v>
      </c>
      <c r="J9782">
        <f xml:space="preserve"> MATCH(雅俗通字典[[#This Row],[聲調]], 雅俗通聲調, 0)</f>
        <v>5</v>
      </c>
      <c r="K9782" t="str">
        <f xml:space="preserve"> _xlfn.CONCAT(雅俗通字典[[#This Row],[聲]:[調]])</f>
        <v>ki5</v>
      </c>
      <c r="L9782" t="str">
        <f xml:space="preserve"> 雅俗通字典[[#This Row],[字韻]] &amp; 雅俗通字典[[#This Row],[聲調]] &amp; "聲" &amp; 雅俗通字典[[#This Row],[切音]]</f>
        <v>居下平聲求</v>
      </c>
      <c r="M9782" t="str">
        <f xml:space="preserve"> 雅俗通字典[[#This Row],[字韻]] &amp; TEXT(雅俗通字典[[#This Row],[調]], "[DBNum1]") &amp; 雅俗通字典[[#This Row],[切音]]</f>
        <v>居五求</v>
      </c>
    </row>
    <row r="9783" spans="1:13">
      <c r="A9783">
        <v>9782</v>
      </c>
      <c r="B9783" s="13" t="s">
        <v>10378</v>
      </c>
      <c r="C9783" s="13" t="s">
        <v>11</v>
      </c>
      <c r="D9783" s="13" t="s">
        <v>9713</v>
      </c>
      <c r="E9783" s="13" t="s">
        <v>462</v>
      </c>
      <c r="F9783" t="s">
        <v>10331</v>
      </c>
      <c r="G9783" s="13" t="str">
        <f xml:space="preserve"> IF( RIGHT(雅俗通字典[[#This Row],[聲調]],1)&lt;&gt;"入", "舒聲", "促聲")</f>
        <v>舒聲</v>
      </c>
      <c r="H9783" t="str">
        <f xml:space="preserve"> INDEX(聲母對照資料表[], MATCH(雅俗通字典[[#This Row],[切音]], 聲母對照資料表[十五音], 0), 2)</f>
        <v>k</v>
      </c>
      <c r="I9783" t="str">
        <f xml:space="preserve"> INDEX(韻母對照資料表[], MATCH(雅俗通字典[[#This Row],[字韻]] &amp; LEFT(雅俗通字典[[#This Row],[舒促聲]],1), 韻母對照資料表[十五音識別碼], 0), 2)</f>
        <v>i</v>
      </c>
      <c r="J9783">
        <f xml:space="preserve"> MATCH(雅俗通字典[[#This Row],[聲調]], 雅俗通聲調, 0)</f>
        <v>5</v>
      </c>
      <c r="K9783" t="str">
        <f xml:space="preserve"> _xlfn.CONCAT(雅俗通字典[[#This Row],[聲]:[調]])</f>
        <v>ki5</v>
      </c>
      <c r="L9783" t="str">
        <f xml:space="preserve"> 雅俗通字典[[#This Row],[字韻]] &amp; 雅俗通字典[[#This Row],[聲調]] &amp; "聲" &amp; 雅俗通字典[[#This Row],[切音]]</f>
        <v>居下平聲求</v>
      </c>
      <c r="M9783" t="str">
        <f xml:space="preserve"> 雅俗通字典[[#This Row],[字韻]] &amp; TEXT(雅俗通字典[[#This Row],[調]], "[DBNum1]") &amp; 雅俗通字典[[#This Row],[切音]]</f>
        <v>居五求</v>
      </c>
    </row>
    <row r="9784" spans="1:13">
      <c r="A9784">
        <v>9783</v>
      </c>
      <c r="B9784" s="13" t="s">
        <v>10379</v>
      </c>
      <c r="C9784" s="13" t="s">
        <v>11</v>
      </c>
      <c r="D9784" s="13" t="s">
        <v>9713</v>
      </c>
      <c r="E9784" s="13" t="s">
        <v>462</v>
      </c>
      <c r="F9784" t="s">
        <v>10331</v>
      </c>
      <c r="G9784" s="13" t="str">
        <f xml:space="preserve"> IF( RIGHT(雅俗通字典[[#This Row],[聲調]],1)&lt;&gt;"入", "舒聲", "促聲")</f>
        <v>舒聲</v>
      </c>
      <c r="H9784" t="str">
        <f xml:space="preserve"> INDEX(聲母對照資料表[], MATCH(雅俗通字典[[#This Row],[切音]], 聲母對照資料表[十五音], 0), 2)</f>
        <v>k</v>
      </c>
      <c r="I9784" t="str">
        <f xml:space="preserve"> INDEX(韻母對照資料表[], MATCH(雅俗通字典[[#This Row],[字韻]] &amp; LEFT(雅俗通字典[[#This Row],[舒促聲]],1), 韻母對照資料表[十五音識別碼], 0), 2)</f>
        <v>i</v>
      </c>
      <c r="J9784">
        <f xml:space="preserve"> MATCH(雅俗通字典[[#This Row],[聲調]], 雅俗通聲調, 0)</f>
        <v>5</v>
      </c>
      <c r="K9784" t="str">
        <f xml:space="preserve"> _xlfn.CONCAT(雅俗通字典[[#This Row],[聲]:[調]])</f>
        <v>ki5</v>
      </c>
      <c r="L9784" t="str">
        <f xml:space="preserve"> 雅俗通字典[[#This Row],[字韻]] &amp; 雅俗通字典[[#This Row],[聲調]] &amp; "聲" &amp; 雅俗通字典[[#This Row],[切音]]</f>
        <v>居下平聲求</v>
      </c>
      <c r="M9784" t="str">
        <f xml:space="preserve"> 雅俗通字典[[#This Row],[字韻]] &amp; TEXT(雅俗通字典[[#This Row],[調]], "[DBNum1]") &amp; 雅俗通字典[[#This Row],[切音]]</f>
        <v>居五求</v>
      </c>
    </row>
    <row r="9785" spans="1:13">
      <c r="A9785">
        <v>9784</v>
      </c>
      <c r="B9785" s="13" t="s">
        <v>10380</v>
      </c>
      <c r="C9785" s="13" t="s">
        <v>11</v>
      </c>
      <c r="D9785" s="13" t="s">
        <v>9713</v>
      </c>
      <c r="E9785" s="13" t="s">
        <v>462</v>
      </c>
      <c r="F9785" t="s">
        <v>10331</v>
      </c>
      <c r="G9785" s="13" t="str">
        <f xml:space="preserve"> IF( RIGHT(雅俗通字典[[#This Row],[聲調]],1)&lt;&gt;"入", "舒聲", "促聲")</f>
        <v>舒聲</v>
      </c>
      <c r="H9785" t="str">
        <f xml:space="preserve"> INDEX(聲母對照資料表[], MATCH(雅俗通字典[[#This Row],[切音]], 聲母對照資料表[十五音], 0), 2)</f>
        <v>k</v>
      </c>
      <c r="I9785" t="str">
        <f xml:space="preserve"> INDEX(韻母對照資料表[], MATCH(雅俗通字典[[#This Row],[字韻]] &amp; LEFT(雅俗通字典[[#This Row],[舒促聲]],1), 韻母對照資料表[十五音識別碼], 0), 2)</f>
        <v>i</v>
      </c>
      <c r="J9785">
        <f xml:space="preserve"> MATCH(雅俗通字典[[#This Row],[聲調]], 雅俗通聲調, 0)</f>
        <v>5</v>
      </c>
      <c r="K9785" t="str">
        <f xml:space="preserve"> _xlfn.CONCAT(雅俗通字典[[#This Row],[聲]:[調]])</f>
        <v>ki5</v>
      </c>
      <c r="L9785" t="str">
        <f xml:space="preserve"> 雅俗通字典[[#This Row],[字韻]] &amp; 雅俗通字典[[#This Row],[聲調]] &amp; "聲" &amp; 雅俗通字典[[#This Row],[切音]]</f>
        <v>居下平聲求</v>
      </c>
      <c r="M9785" t="str">
        <f xml:space="preserve"> 雅俗通字典[[#This Row],[字韻]] &amp; TEXT(雅俗通字典[[#This Row],[調]], "[DBNum1]") &amp; 雅俗通字典[[#This Row],[切音]]</f>
        <v>居五求</v>
      </c>
    </row>
    <row r="9786" spans="1:13">
      <c r="A9786">
        <v>9785</v>
      </c>
      <c r="B9786" s="13" t="s">
        <v>10381</v>
      </c>
      <c r="C9786" s="13" t="s">
        <v>11</v>
      </c>
      <c r="D9786" s="13" t="s">
        <v>9713</v>
      </c>
      <c r="E9786" s="13" t="s">
        <v>462</v>
      </c>
      <c r="F9786" t="s">
        <v>10331</v>
      </c>
      <c r="G9786" s="13" t="str">
        <f xml:space="preserve"> IF( RIGHT(雅俗通字典[[#This Row],[聲調]],1)&lt;&gt;"入", "舒聲", "促聲")</f>
        <v>舒聲</v>
      </c>
      <c r="H9786" t="str">
        <f xml:space="preserve"> INDEX(聲母對照資料表[], MATCH(雅俗通字典[[#This Row],[切音]], 聲母對照資料表[十五音], 0), 2)</f>
        <v>k</v>
      </c>
      <c r="I9786" t="str">
        <f xml:space="preserve"> INDEX(韻母對照資料表[], MATCH(雅俗通字典[[#This Row],[字韻]] &amp; LEFT(雅俗通字典[[#This Row],[舒促聲]],1), 韻母對照資料表[十五音識別碼], 0), 2)</f>
        <v>i</v>
      </c>
      <c r="J9786">
        <f xml:space="preserve"> MATCH(雅俗通字典[[#This Row],[聲調]], 雅俗通聲調, 0)</f>
        <v>5</v>
      </c>
      <c r="K9786" t="str">
        <f xml:space="preserve"> _xlfn.CONCAT(雅俗通字典[[#This Row],[聲]:[調]])</f>
        <v>ki5</v>
      </c>
      <c r="L9786" t="str">
        <f xml:space="preserve"> 雅俗通字典[[#This Row],[字韻]] &amp; 雅俗通字典[[#This Row],[聲調]] &amp; "聲" &amp; 雅俗通字典[[#This Row],[切音]]</f>
        <v>居下平聲求</v>
      </c>
      <c r="M9786" t="str">
        <f xml:space="preserve"> 雅俗通字典[[#This Row],[字韻]] &amp; TEXT(雅俗通字典[[#This Row],[調]], "[DBNum1]") &amp; 雅俗通字典[[#This Row],[切音]]</f>
        <v>居五求</v>
      </c>
    </row>
    <row r="9787" spans="1:13">
      <c r="A9787">
        <v>9786</v>
      </c>
      <c r="B9787" s="13" t="s">
        <v>10382</v>
      </c>
      <c r="C9787" s="13" t="s">
        <v>11</v>
      </c>
      <c r="D9787" s="13" t="s">
        <v>9713</v>
      </c>
      <c r="E9787" s="13" t="s">
        <v>462</v>
      </c>
      <c r="F9787" t="s">
        <v>10331</v>
      </c>
      <c r="G9787" s="13" t="str">
        <f xml:space="preserve"> IF( RIGHT(雅俗通字典[[#This Row],[聲調]],1)&lt;&gt;"入", "舒聲", "促聲")</f>
        <v>舒聲</v>
      </c>
      <c r="H9787" t="str">
        <f xml:space="preserve"> INDEX(聲母對照資料表[], MATCH(雅俗通字典[[#This Row],[切音]], 聲母對照資料表[十五音], 0), 2)</f>
        <v>k</v>
      </c>
      <c r="I9787" t="str">
        <f xml:space="preserve"> INDEX(韻母對照資料表[], MATCH(雅俗通字典[[#This Row],[字韻]] &amp; LEFT(雅俗通字典[[#This Row],[舒促聲]],1), 韻母對照資料表[十五音識別碼], 0), 2)</f>
        <v>i</v>
      </c>
      <c r="J9787">
        <f xml:space="preserve"> MATCH(雅俗通字典[[#This Row],[聲調]], 雅俗通聲調, 0)</f>
        <v>5</v>
      </c>
      <c r="K9787" t="str">
        <f xml:space="preserve"> _xlfn.CONCAT(雅俗通字典[[#This Row],[聲]:[調]])</f>
        <v>ki5</v>
      </c>
      <c r="L9787" t="str">
        <f xml:space="preserve"> 雅俗通字典[[#This Row],[字韻]] &amp; 雅俗通字典[[#This Row],[聲調]] &amp; "聲" &amp; 雅俗通字典[[#This Row],[切音]]</f>
        <v>居下平聲求</v>
      </c>
      <c r="M9787" t="str">
        <f xml:space="preserve"> 雅俗通字典[[#This Row],[字韻]] &amp; TEXT(雅俗通字典[[#This Row],[調]], "[DBNum1]") &amp; 雅俗通字典[[#This Row],[切音]]</f>
        <v>居五求</v>
      </c>
    </row>
    <row r="9788" spans="1:13">
      <c r="A9788">
        <v>9787</v>
      </c>
      <c r="B9788" s="13" t="s">
        <v>10383</v>
      </c>
      <c r="C9788" s="13" t="s">
        <v>11</v>
      </c>
      <c r="D9788" s="13" t="s">
        <v>9713</v>
      </c>
      <c r="E9788" s="13" t="s">
        <v>462</v>
      </c>
      <c r="F9788" t="s">
        <v>10331</v>
      </c>
      <c r="G9788" s="13" t="str">
        <f xml:space="preserve"> IF( RIGHT(雅俗通字典[[#This Row],[聲調]],1)&lt;&gt;"入", "舒聲", "促聲")</f>
        <v>舒聲</v>
      </c>
      <c r="H9788" t="str">
        <f xml:space="preserve"> INDEX(聲母對照資料表[], MATCH(雅俗通字典[[#This Row],[切音]], 聲母對照資料表[十五音], 0), 2)</f>
        <v>k</v>
      </c>
      <c r="I9788" t="str">
        <f xml:space="preserve"> INDEX(韻母對照資料表[], MATCH(雅俗通字典[[#This Row],[字韻]] &amp; LEFT(雅俗通字典[[#This Row],[舒促聲]],1), 韻母對照資料表[十五音識別碼], 0), 2)</f>
        <v>i</v>
      </c>
      <c r="J9788">
        <f xml:space="preserve"> MATCH(雅俗通字典[[#This Row],[聲調]], 雅俗通聲調, 0)</f>
        <v>5</v>
      </c>
      <c r="K9788" t="str">
        <f xml:space="preserve"> _xlfn.CONCAT(雅俗通字典[[#This Row],[聲]:[調]])</f>
        <v>ki5</v>
      </c>
      <c r="L9788" t="str">
        <f xml:space="preserve"> 雅俗通字典[[#This Row],[字韻]] &amp; 雅俗通字典[[#This Row],[聲調]] &amp; "聲" &amp; 雅俗通字典[[#This Row],[切音]]</f>
        <v>居下平聲求</v>
      </c>
      <c r="M9788" t="str">
        <f xml:space="preserve"> 雅俗通字典[[#This Row],[字韻]] &amp; TEXT(雅俗通字典[[#This Row],[調]], "[DBNum1]") &amp; 雅俗通字典[[#This Row],[切音]]</f>
        <v>居五求</v>
      </c>
    </row>
    <row r="9789" spans="1:13">
      <c r="A9789">
        <v>9788</v>
      </c>
      <c r="B9789" s="13" t="s">
        <v>10384</v>
      </c>
      <c r="C9789" s="13" t="s">
        <v>10186</v>
      </c>
      <c r="D9789" s="13" t="s">
        <v>9713</v>
      </c>
      <c r="E9789" s="13" t="s">
        <v>462</v>
      </c>
      <c r="F9789" t="s">
        <v>10385</v>
      </c>
      <c r="G9789" s="13" t="str">
        <f xml:space="preserve"> IF( RIGHT(雅俗通字典[[#This Row],[聲調]],1)&lt;&gt;"入", "舒聲", "促聲")</f>
        <v>舒聲</v>
      </c>
      <c r="H9789" t="str">
        <f xml:space="preserve"> INDEX(聲母對照資料表[], MATCH(雅俗通字典[[#This Row],[切音]], 聲母對照資料表[十五音], 0), 2)</f>
        <v>kh</v>
      </c>
      <c r="I9789" t="str">
        <f xml:space="preserve"> INDEX(韻母對照資料表[], MATCH(雅俗通字典[[#This Row],[字韻]] &amp; LEFT(雅俗通字典[[#This Row],[舒促聲]],1), 韻母對照資料表[十五音識別碼], 0), 2)</f>
        <v>i</v>
      </c>
      <c r="J9789">
        <f xml:space="preserve"> MATCH(雅俗通字典[[#This Row],[聲調]], 雅俗通聲調, 0)</f>
        <v>5</v>
      </c>
      <c r="K9789" t="str">
        <f xml:space="preserve"> _xlfn.CONCAT(雅俗通字典[[#This Row],[聲]:[調]])</f>
        <v>khi5</v>
      </c>
      <c r="L9789" t="str">
        <f xml:space="preserve"> 雅俗通字典[[#This Row],[字韻]] &amp; 雅俗通字典[[#This Row],[聲調]] &amp; "聲" &amp; 雅俗通字典[[#This Row],[切音]]</f>
        <v>居下平聲去</v>
      </c>
      <c r="M9789" t="str">
        <f xml:space="preserve"> 雅俗通字典[[#This Row],[字韻]] &amp; TEXT(雅俗通字典[[#This Row],[調]], "[DBNum1]") &amp; 雅俗通字典[[#This Row],[切音]]</f>
        <v>居五去</v>
      </c>
    </row>
    <row r="9790" spans="1:13">
      <c r="A9790">
        <v>9789</v>
      </c>
      <c r="B9790" s="13" t="s">
        <v>10386</v>
      </c>
      <c r="C9790" s="13" t="s">
        <v>32</v>
      </c>
      <c r="D9790" s="13" t="s">
        <v>9713</v>
      </c>
      <c r="E9790" s="13" t="s">
        <v>462</v>
      </c>
      <c r="F9790" t="s">
        <v>10387</v>
      </c>
      <c r="G9790" s="13" t="str">
        <f xml:space="preserve"> IF( RIGHT(雅俗通字典[[#This Row],[聲調]],1)&lt;&gt;"入", "舒聲", "促聲")</f>
        <v>舒聲</v>
      </c>
      <c r="H9790" t="str">
        <f xml:space="preserve"> INDEX(聲母對照資料表[], MATCH(雅俗通字典[[#This Row],[切音]], 聲母對照資料表[十五音], 0), 2)</f>
        <v>t</v>
      </c>
      <c r="I9790" t="str">
        <f xml:space="preserve"> INDEX(韻母對照資料表[], MATCH(雅俗通字典[[#This Row],[字韻]] &amp; LEFT(雅俗通字典[[#This Row],[舒促聲]],1), 韻母對照資料表[十五音識別碼], 0), 2)</f>
        <v>i</v>
      </c>
      <c r="J9790">
        <f xml:space="preserve"> MATCH(雅俗通字典[[#This Row],[聲調]], 雅俗通聲調, 0)</f>
        <v>5</v>
      </c>
      <c r="K9790" t="str">
        <f xml:space="preserve"> _xlfn.CONCAT(雅俗通字典[[#This Row],[聲]:[調]])</f>
        <v>ti5</v>
      </c>
      <c r="L9790" t="str">
        <f xml:space="preserve"> 雅俗通字典[[#This Row],[字韻]] &amp; 雅俗通字典[[#This Row],[聲調]] &amp; "聲" &amp; 雅俗通字典[[#This Row],[切音]]</f>
        <v>居下平聲地</v>
      </c>
      <c r="M9790" t="str">
        <f xml:space="preserve"> 雅俗通字典[[#This Row],[字韻]] &amp; TEXT(雅俗通字典[[#This Row],[調]], "[DBNum1]") &amp; 雅俗通字典[[#This Row],[切音]]</f>
        <v>居五地</v>
      </c>
    </row>
    <row r="9791" spans="1:13">
      <c r="A9791">
        <v>9790</v>
      </c>
      <c r="B9791" s="13" t="s">
        <v>10388</v>
      </c>
      <c r="C9791" s="13" t="s">
        <v>32</v>
      </c>
      <c r="D9791" s="13" t="s">
        <v>9713</v>
      </c>
      <c r="E9791" s="13" t="s">
        <v>462</v>
      </c>
      <c r="F9791" t="s">
        <v>10387</v>
      </c>
      <c r="G9791" s="13" t="str">
        <f xml:space="preserve"> IF( RIGHT(雅俗通字典[[#This Row],[聲調]],1)&lt;&gt;"入", "舒聲", "促聲")</f>
        <v>舒聲</v>
      </c>
      <c r="H9791" t="str">
        <f xml:space="preserve"> INDEX(聲母對照資料表[], MATCH(雅俗通字典[[#This Row],[切音]], 聲母對照資料表[十五音], 0), 2)</f>
        <v>t</v>
      </c>
      <c r="I9791" t="str">
        <f xml:space="preserve"> INDEX(韻母對照資料表[], MATCH(雅俗通字典[[#This Row],[字韻]] &amp; LEFT(雅俗通字典[[#This Row],[舒促聲]],1), 韻母對照資料表[十五音識別碼], 0), 2)</f>
        <v>i</v>
      </c>
      <c r="J9791">
        <f xml:space="preserve"> MATCH(雅俗通字典[[#This Row],[聲調]], 雅俗通聲調, 0)</f>
        <v>5</v>
      </c>
      <c r="K9791" t="str">
        <f xml:space="preserve"> _xlfn.CONCAT(雅俗通字典[[#This Row],[聲]:[調]])</f>
        <v>ti5</v>
      </c>
      <c r="L9791" t="str">
        <f xml:space="preserve"> 雅俗通字典[[#This Row],[字韻]] &amp; 雅俗通字典[[#This Row],[聲調]] &amp; "聲" &amp; 雅俗通字典[[#This Row],[切音]]</f>
        <v>居下平聲地</v>
      </c>
      <c r="M9791" t="str">
        <f xml:space="preserve"> 雅俗通字典[[#This Row],[字韻]] &amp; TEXT(雅俗通字典[[#This Row],[調]], "[DBNum1]") &amp; 雅俗通字典[[#This Row],[切音]]</f>
        <v>居五地</v>
      </c>
    </row>
    <row r="9792" spans="1:13">
      <c r="A9792">
        <v>9791</v>
      </c>
      <c r="B9792" s="13" t="s">
        <v>10389</v>
      </c>
      <c r="C9792" s="13" t="s">
        <v>32</v>
      </c>
      <c r="D9792" s="13" t="s">
        <v>9713</v>
      </c>
      <c r="E9792" s="13" t="s">
        <v>462</v>
      </c>
      <c r="F9792" t="s">
        <v>10387</v>
      </c>
      <c r="G9792" s="13" t="str">
        <f xml:space="preserve"> IF( RIGHT(雅俗通字典[[#This Row],[聲調]],1)&lt;&gt;"入", "舒聲", "促聲")</f>
        <v>舒聲</v>
      </c>
      <c r="H9792" t="str">
        <f xml:space="preserve"> INDEX(聲母對照資料表[], MATCH(雅俗通字典[[#This Row],[切音]], 聲母對照資料表[十五音], 0), 2)</f>
        <v>t</v>
      </c>
      <c r="I9792" t="str">
        <f xml:space="preserve"> INDEX(韻母對照資料表[], MATCH(雅俗通字典[[#This Row],[字韻]] &amp; LEFT(雅俗通字典[[#This Row],[舒促聲]],1), 韻母對照資料表[十五音識別碼], 0), 2)</f>
        <v>i</v>
      </c>
      <c r="J9792">
        <f xml:space="preserve"> MATCH(雅俗通字典[[#This Row],[聲調]], 雅俗通聲調, 0)</f>
        <v>5</v>
      </c>
      <c r="K9792" t="str">
        <f xml:space="preserve"> _xlfn.CONCAT(雅俗通字典[[#This Row],[聲]:[調]])</f>
        <v>ti5</v>
      </c>
      <c r="L9792" t="str">
        <f xml:space="preserve"> 雅俗通字典[[#This Row],[字韻]] &amp; 雅俗通字典[[#This Row],[聲調]] &amp; "聲" &amp; 雅俗通字典[[#This Row],[切音]]</f>
        <v>居下平聲地</v>
      </c>
      <c r="M9792" t="str">
        <f xml:space="preserve"> 雅俗通字典[[#This Row],[字韻]] &amp; TEXT(雅俗通字典[[#This Row],[調]], "[DBNum1]") &amp; 雅俗通字典[[#This Row],[切音]]</f>
        <v>居五地</v>
      </c>
    </row>
    <row r="9793" spans="1:13">
      <c r="A9793">
        <v>9792</v>
      </c>
      <c r="B9793" s="13" t="s">
        <v>10390</v>
      </c>
      <c r="C9793" s="13" t="s">
        <v>32</v>
      </c>
      <c r="D9793" s="13" t="s">
        <v>9713</v>
      </c>
      <c r="E9793" s="13" t="s">
        <v>462</v>
      </c>
      <c r="F9793" t="s">
        <v>10387</v>
      </c>
      <c r="G9793" s="13" t="str">
        <f xml:space="preserve"> IF( RIGHT(雅俗通字典[[#This Row],[聲調]],1)&lt;&gt;"入", "舒聲", "促聲")</f>
        <v>舒聲</v>
      </c>
      <c r="H9793" t="str">
        <f xml:space="preserve"> INDEX(聲母對照資料表[], MATCH(雅俗通字典[[#This Row],[切音]], 聲母對照資料表[十五音], 0), 2)</f>
        <v>t</v>
      </c>
      <c r="I9793" t="str">
        <f xml:space="preserve"> INDEX(韻母對照資料表[], MATCH(雅俗通字典[[#This Row],[字韻]] &amp; LEFT(雅俗通字典[[#This Row],[舒促聲]],1), 韻母對照資料表[十五音識別碼], 0), 2)</f>
        <v>i</v>
      </c>
      <c r="J9793">
        <f xml:space="preserve"> MATCH(雅俗通字典[[#This Row],[聲調]], 雅俗通聲調, 0)</f>
        <v>5</v>
      </c>
      <c r="K9793" t="str">
        <f xml:space="preserve"> _xlfn.CONCAT(雅俗通字典[[#This Row],[聲]:[調]])</f>
        <v>ti5</v>
      </c>
      <c r="L9793" t="str">
        <f xml:space="preserve"> 雅俗通字典[[#This Row],[字韻]] &amp; 雅俗通字典[[#This Row],[聲調]] &amp; "聲" &amp; 雅俗通字典[[#This Row],[切音]]</f>
        <v>居下平聲地</v>
      </c>
      <c r="M9793" t="str">
        <f xml:space="preserve"> 雅俗通字典[[#This Row],[字韻]] &amp; TEXT(雅俗通字典[[#This Row],[調]], "[DBNum1]") &amp; 雅俗通字典[[#This Row],[切音]]</f>
        <v>居五地</v>
      </c>
    </row>
    <row r="9794" spans="1:13">
      <c r="A9794">
        <v>9793</v>
      </c>
      <c r="B9794" s="13" t="s">
        <v>10391</v>
      </c>
      <c r="C9794" s="13" t="s">
        <v>32</v>
      </c>
      <c r="D9794" s="13" t="s">
        <v>9713</v>
      </c>
      <c r="E9794" s="13" t="s">
        <v>462</v>
      </c>
      <c r="F9794" t="s">
        <v>10387</v>
      </c>
      <c r="G9794" s="13" t="str">
        <f xml:space="preserve"> IF( RIGHT(雅俗通字典[[#This Row],[聲調]],1)&lt;&gt;"入", "舒聲", "促聲")</f>
        <v>舒聲</v>
      </c>
      <c r="H9794" t="str">
        <f xml:space="preserve"> INDEX(聲母對照資料表[], MATCH(雅俗通字典[[#This Row],[切音]], 聲母對照資料表[十五音], 0), 2)</f>
        <v>t</v>
      </c>
      <c r="I9794" t="str">
        <f xml:space="preserve"> INDEX(韻母對照資料表[], MATCH(雅俗通字典[[#This Row],[字韻]] &amp; LEFT(雅俗通字典[[#This Row],[舒促聲]],1), 韻母對照資料表[十五音識別碼], 0), 2)</f>
        <v>i</v>
      </c>
      <c r="J9794">
        <f xml:space="preserve"> MATCH(雅俗通字典[[#This Row],[聲調]], 雅俗通聲調, 0)</f>
        <v>5</v>
      </c>
      <c r="K9794" t="str">
        <f xml:space="preserve"> _xlfn.CONCAT(雅俗通字典[[#This Row],[聲]:[調]])</f>
        <v>ti5</v>
      </c>
      <c r="L9794" t="str">
        <f xml:space="preserve"> 雅俗通字典[[#This Row],[字韻]] &amp; 雅俗通字典[[#This Row],[聲調]] &amp; "聲" &amp; 雅俗通字典[[#This Row],[切音]]</f>
        <v>居下平聲地</v>
      </c>
      <c r="M9794" t="str">
        <f xml:space="preserve"> 雅俗通字典[[#This Row],[字韻]] &amp; TEXT(雅俗通字典[[#This Row],[調]], "[DBNum1]") &amp; 雅俗通字典[[#This Row],[切音]]</f>
        <v>居五地</v>
      </c>
    </row>
    <row r="9795" spans="1:13">
      <c r="A9795">
        <v>9794</v>
      </c>
      <c r="B9795" s="13" t="s">
        <v>10392</v>
      </c>
      <c r="C9795" s="13" t="s">
        <v>32</v>
      </c>
      <c r="D9795" s="13" t="s">
        <v>9713</v>
      </c>
      <c r="E9795" s="13" t="s">
        <v>462</v>
      </c>
      <c r="F9795" t="s">
        <v>10387</v>
      </c>
      <c r="G9795" s="13" t="str">
        <f xml:space="preserve"> IF( RIGHT(雅俗通字典[[#This Row],[聲調]],1)&lt;&gt;"入", "舒聲", "促聲")</f>
        <v>舒聲</v>
      </c>
      <c r="H9795" t="str">
        <f xml:space="preserve"> INDEX(聲母對照資料表[], MATCH(雅俗通字典[[#This Row],[切音]], 聲母對照資料表[十五音], 0), 2)</f>
        <v>t</v>
      </c>
      <c r="I9795" t="str">
        <f xml:space="preserve"> INDEX(韻母對照資料表[], MATCH(雅俗通字典[[#This Row],[字韻]] &amp; LEFT(雅俗通字典[[#This Row],[舒促聲]],1), 韻母對照資料表[十五音識別碼], 0), 2)</f>
        <v>i</v>
      </c>
      <c r="J9795">
        <f xml:space="preserve"> MATCH(雅俗通字典[[#This Row],[聲調]], 雅俗通聲調, 0)</f>
        <v>5</v>
      </c>
      <c r="K9795" t="str">
        <f xml:space="preserve"> _xlfn.CONCAT(雅俗通字典[[#This Row],[聲]:[調]])</f>
        <v>ti5</v>
      </c>
      <c r="L9795" t="str">
        <f xml:space="preserve"> 雅俗通字典[[#This Row],[字韻]] &amp; 雅俗通字典[[#This Row],[聲調]] &amp; "聲" &amp; 雅俗通字典[[#This Row],[切音]]</f>
        <v>居下平聲地</v>
      </c>
      <c r="M9795" t="str">
        <f xml:space="preserve"> 雅俗通字典[[#This Row],[字韻]] &amp; TEXT(雅俗通字典[[#This Row],[調]], "[DBNum1]") &amp; 雅俗通字典[[#This Row],[切音]]</f>
        <v>居五地</v>
      </c>
    </row>
    <row r="9796" spans="1:13">
      <c r="A9796">
        <v>9795</v>
      </c>
      <c r="B9796" s="13" t="s">
        <v>10393</v>
      </c>
      <c r="C9796" s="13" t="s">
        <v>32</v>
      </c>
      <c r="D9796" s="13" t="s">
        <v>9713</v>
      </c>
      <c r="E9796" s="13" t="s">
        <v>462</v>
      </c>
      <c r="F9796" t="s">
        <v>10387</v>
      </c>
      <c r="G9796" s="13" t="str">
        <f xml:space="preserve"> IF( RIGHT(雅俗通字典[[#This Row],[聲調]],1)&lt;&gt;"入", "舒聲", "促聲")</f>
        <v>舒聲</v>
      </c>
      <c r="H9796" t="str">
        <f xml:space="preserve"> INDEX(聲母對照資料表[], MATCH(雅俗通字典[[#This Row],[切音]], 聲母對照資料表[十五音], 0), 2)</f>
        <v>t</v>
      </c>
      <c r="I9796" t="str">
        <f xml:space="preserve"> INDEX(韻母對照資料表[], MATCH(雅俗通字典[[#This Row],[字韻]] &amp; LEFT(雅俗通字典[[#This Row],[舒促聲]],1), 韻母對照資料表[十五音識別碼], 0), 2)</f>
        <v>i</v>
      </c>
      <c r="J9796">
        <f xml:space="preserve"> MATCH(雅俗通字典[[#This Row],[聲調]], 雅俗通聲調, 0)</f>
        <v>5</v>
      </c>
      <c r="K9796" t="str">
        <f xml:space="preserve"> _xlfn.CONCAT(雅俗通字典[[#This Row],[聲]:[調]])</f>
        <v>ti5</v>
      </c>
      <c r="L9796" t="str">
        <f xml:space="preserve"> 雅俗通字典[[#This Row],[字韻]] &amp; 雅俗通字典[[#This Row],[聲調]] &amp; "聲" &amp; 雅俗通字典[[#This Row],[切音]]</f>
        <v>居下平聲地</v>
      </c>
      <c r="M9796" t="str">
        <f xml:space="preserve"> 雅俗通字典[[#This Row],[字韻]] &amp; TEXT(雅俗通字典[[#This Row],[調]], "[DBNum1]") &amp; 雅俗通字典[[#This Row],[切音]]</f>
        <v>居五地</v>
      </c>
    </row>
    <row r="9797" spans="1:13">
      <c r="A9797">
        <v>9796</v>
      </c>
      <c r="B9797" s="13" t="s">
        <v>10394</v>
      </c>
      <c r="C9797" s="13" t="s">
        <v>32</v>
      </c>
      <c r="D9797" s="13" t="s">
        <v>9713</v>
      </c>
      <c r="E9797" s="13" t="s">
        <v>462</v>
      </c>
      <c r="F9797" t="s">
        <v>10387</v>
      </c>
      <c r="G9797" s="13" t="str">
        <f xml:space="preserve"> IF( RIGHT(雅俗通字典[[#This Row],[聲調]],1)&lt;&gt;"入", "舒聲", "促聲")</f>
        <v>舒聲</v>
      </c>
      <c r="H9797" t="str">
        <f xml:space="preserve"> INDEX(聲母對照資料表[], MATCH(雅俗通字典[[#This Row],[切音]], 聲母對照資料表[十五音], 0), 2)</f>
        <v>t</v>
      </c>
      <c r="I9797" t="str">
        <f xml:space="preserve"> INDEX(韻母對照資料表[], MATCH(雅俗通字典[[#This Row],[字韻]] &amp; LEFT(雅俗通字典[[#This Row],[舒促聲]],1), 韻母對照資料表[十五音識別碼], 0), 2)</f>
        <v>i</v>
      </c>
      <c r="J9797">
        <f xml:space="preserve"> MATCH(雅俗通字典[[#This Row],[聲調]], 雅俗通聲調, 0)</f>
        <v>5</v>
      </c>
      <c r="K9797" t="str">
        <f xml:space="preserve"> _xlfn.CONCAT(雅俗通字典[[#This Row],[聲]:[調]])</f>
        <v>ti5</v>
      </c>
      <c r="L9797" t="str">
        <f xml:space="preserve"> 雅俗通字典[[#This Row],[字韻]] &amp; 雅俗通字典[[#This Row],[聲調]] &amp; "聲" &amp; 雅俗通字典[[#This Row],[切音]]</f>
        <v>居下平聲地</v>
      </c>
      <c r="M9797" t="str">
        <f xml:space="preserve"> 雅俗通字典[[#This Row],[字韻]] &amp; TEXT(雅俗通字典[[#This Row],[調]], "[DBNum1]") &amp; 雅俗通字典[[#This Row],[切音]]</f>
        <v>居五地</v>
      </c>
    </row>
    <row r="9798" spans="1:13">
      <c r="A9798">
        <v>9797</v>
      </c>
      <c r="B9798" s="13" t="s">
        <v>10395</v>
      </c>
      <c r="C9798" s="13" t="s">
        <v>32</v>
      </c>
      <c r="D9798" s="13" t="s">
        <v>9713</v>
      </c>
      <c r="E9798" s="13" t="s">
        <v>462</v>
      </c>
      <c r="F9798" t="s">
        <v>10387</v>
      </c>
      <c r="G9798" s="13" t="str">
        <f xml:space="preserve"> IF( RIGHT(雅俗通字典[[#This Row],[聲調]],1)&lt;&gt;"入", "舒聲", "促聲")</f>
        <v>舒聲</v>
      </c>
      <c r="H9798" t="str">
        <f xml:space="preserve"> INDEX(聲母對照資料表[], MATCH(雅俗通字典[[#This Row],[切音]], 聲母對照資料表[十五音], 0), 2)</f>
        <v>t</v>
      </c>
      <c r="I9798" t="str">
        <f xml:space="preserve"> INDEX(韻母對照資料表[], MATCH(雅俗通字典[[#This Row],[字韻]] &amp; LEFT(雅俗通字典[[#This Row],[舒促聲]],1), 韻母對照資料表[十五音識別碼], 0), 2)</f>
        <v>i</v>
      </c>
      <c r="J9798">
        <f xml:space="preserve"> MATCH(雅俗通字典[[#This Row],[聲調]], 雅俗通聲調, 0)</f>
        <v>5</v>
      </c>
      <c r="K9798" t="str">
        <f xml:space="preserve"> _xlfn.CONCAT(雅俗通字典[[#This Row],[聲]:[調]])</f>
        <v>ti5</v>
      </c>
      <c r="L9798" t="str">
        <f xml:space="preserve"> 雅俗通字典[[#This Row],[字韻]] &amp; 雅俗通字典[[#This Row],[聲調]] &amp; "聲" &amp; 雅俗通字典[[#This Row],[切音]]</f>
        <v>居下平聲地</v>
      </c>
      <c r="M9798" t="str">
        <f xml:space="preserve"> 雅俗通字典[[#This Row],[字韻]] &amp; TEXT(雅俗通字典[[#This Row],[調]], "[DBNum1]") &amp; 雅俗通字典[[#This Row],[切音]]</f>
        <v>居五地</v>
      </c>
    </row>
    <row r="9799" spans="1:13">
      <c r="A9799">
        <v>9798</v>
      </c>
      <c r="B9799" s="13" t="s">
        <v>10396</v>
      </c>
      <c r="C9799" s="13" t="s">
        <v>32</v>
      </c>
      <c r="D9799" s="13" t="s">
        <v>9713</v>
      </c>
      <c r="E9799" s="13" t="s">
        <v>462</v>
      </c>
      <c r="F9799" t="s">
        <v>10387</v>
      </c>
      <c r="G9799" s="13" t="str">
        <f xml:space="preserve"> IF( RIGHT(雅俗通字典[[#This Row],[聲調]],1)&lt;&gt;"入", "舒聲", "促聲")</f>
        <v>舒聲</v>
      </c>
      <c r="H9799" t="str">
        <f xml:space="preserve"> INDEX(聲母對照資料表[], MATCH(雅俗通字典[[#This Row],[切音]], 聲母對照資料表[十五音], 0), 2)</f>
        <v>t</v>
      </c>
      <c r="I9799" t="str">
        <f xml:space="preserve"> INDEX(韻母對照資料表[], MATCH(雅俗通字典[[#This Row],[字韻]] &amp; LEFT(雅俗通字典[[#This Row],[舒促聲]],1), 韻母對照資料表[十五音識別碼], 0), 2)</f>
        <v>i</v>
      </c>
      <c r="J9799">
        <f xml:space="preserve"> MATCH(雅俗通字典[[#This Row],[聲調]], 雅俗通聲調, 0)</f>
        <v>5</v>
      </c>
      <c r="K9799" t="str">
        <f xml:space="preserve"> _xlfn.CONCAT(雅俗通字典[[#This Row],[聲]:[調]])</f>
        <v>ti5</v>
      </c>
      <c r="L9799" t="str">
        <f xml:space="preserve"> 雅俗通字典[[#This Row],[字韻]] &amp; 雅俗通字典[[#This Row],[聲調]] &amp; "聲" &amp; 雅俗通字典[[#This Row],[切音]]</f>
        <v>居下平聲地</v>
      </c>
      <c r="M9799" t="str">
        <f xml:space="preserve"> 雅俗通字典[[#This Row],[字韻]] &amp; TEXT(雅俗通字典[[#This Row],[調]], "[DBNum1]") &amp; 雅俗通字典[[#This Row],[切音]]</f>
        <v>居五地</v>
      </c>
    </row>
    <row r="9800" spans="1:13">
      <c r="A9800">
        <v>9799</v>
      </c>
      <c r="B9800" s="13" t="s">
        <v>10397</v>
      </c>
      <c r="C9800" s="13" t="s">
        <v>32</v>
      </c>
      <c r="D9800" s="13" t="s">
        <v>9713</v>
      </c>
      <c r="E9800" s="13" t="s">
        <v>462</v>
      </c>
      <c r="F9800" t="s">
        <v>10387</v>
      </c>
      <c r="G9800" s="13" t="str">
        <f xml:space="preserve"> IF( RIGHT(雅俗通字典[[#This Row],[聲調]],1)&lt;&gt;"入", "舒聲", "促聲")</f>
        <v>舒聲</v>
      </c>
      <c r="H9800" t="str">
        <f xml:space="preserve"> INDEX(聲母對照資料表[], MATCH(雅俗通字典[[#This Row],[切音]], 聲母對照資料表[十五音], 0), 2)</f>
        <v>t</v>
      </c>
      <c r="I9800" t="str">
        <f xml:space="preserve"> INDEX(韻母對照資料表[], MATCH(雅俗通字典[[#This Row],[字韻]] &amp; LEFT(雅俗通字典[[#This Row],[舒促聲]],1), 韻母對照資料表[十五音識別碼], 0), 2)</f>
        <v>i</v>
      </c>
      <c r="J9800">
        <f xml:space="preserve"> MATCH(雅俗通字典[[#This Row],[聲調]], 雅俗通聲調, 0)</f>
        <v>5</v>
      </c>
      <c r="K9800" t="str">
        <f xml:space="preserve"> _xlfn.CONCAT(雅俗通字典[[#This Row],[聲]:[調]])</f>
        <v>ti5</v>
      </c>
      <c r="L9800" t="str">
        <f xml:space="preserve"> 雅俗通字典[[#This Row],[字韻]] &amp; 雅俗通字典[[#This Row],[聲調]] &amp; "聲" &amp; 雅俗通字典[[#This Row],[切音]]</f>
        <v>居下平聲地</v>
      </c>
      <c r="M9800" t="str">
        <f xml:space="preserve"> 雅俗通字典[[#This Row],[字韻]] &amp; TEXT(雅俗通字典[[#This Row],[調]], "[DBNum1]") &amp; 雅俗通字典[[#This Row],[切音]]</f>
        <v>居五地</v>
      </c>
    </row>
    <row r="9801" spans="1:13">
      <c r="A9801">
        <v>9800</v>
      </c>
      <c r="B9801" s="13" t="s">
        <v>10398</v>
      </c>
      <c r="C9801" s="13" t="s">
        <v>32</v>
      </c>
      <c r="D9801" s="13" t="s">
        <v>9713</v>
      </c>
      <c r="E9801" s="13" t="s">
        <v>462</v>
      </c>
      <c r="F9801" t="s">
        <v>10387</v>
      </c>
      <c r="G9801" s="13" t="str">
        <f xml:space="preserve"> IF( RIGHT(雅俗通字典[[#This Row],[聲調]],1)&lt;&gt;"入", "舒聲", "促聲")</f>
        <v>舒聲</v>
      </c>
      <c r="H9801" t="str">
        <f xml:space="preserve"> INDEX(聲母對照資料表[], MATCH(雅俗通字典[[#This Row],[切音]], 聲母對照資料表[十五音], 0), 2)</f>
        <v>t</v>
      </c>
      <c r="I9801" t="str">
        <f xml:space="preserve"> INDEX(韻母對照資料表[], MATCH(雅俗通字典[[#This Row],[字韻]] &amp; LEFT(雅俗通字典[[#This Row],[舒促聲]],1), 韻母對照資料表[十五音識別碼], 0), 2)</f>
        <v>i</v>
      </c>
      <c r="J9801">
        <f xml:space="preserve"> MATCH(雅俗通字典[[#This Row],[聲調]], 雅俗通聲調, 0)</f>
        <v>5</v>
      </c>
      <c r="K9801" t="str">
        <f xml:space="preserve"> _xlfn.CONCAT(雅俗通字典[[#This Row],[聲]:[調]])</f>
        <v>ti5</v>
      </c>
      <c r="L9801" t="str">
        <f xml:space="preserve"> 雅俗通字典[[#This Row],[字韻]] &amp; 雅俗通字典[[#This Row],[聲調]] &amp; "聲" &amp; 雅俗通字典[[#This Row],[切音]]</f>
        <v>居下平聲地</v>
      </c>
      <c r="M9801" t="str">
        <f xml:space="preserve"> 雅俗通字典[[#This Row],[字韻]] &amp; TEXT(雅俗通字典[[#This Row],[調]], "[DBNum1]") &amp; 雅俗通字典[[#This Row],[切音]]</f>
        <v>居五地</v>
      </c>
    </row>
    <row r="9802" spans="1:13">
      <c r="A9802">
        <v>9801</v>
      </c>
      <c r="B9802" s="13" t="s">
        <v>10399</v>
      </c>
      <c r="C9802" s="13" t="s">
        <v>32</v>
      </c>
      <c r="D9802" s="13" t="s">
        <v>9713</v>
      </c>
      <c r="E9802" s="13" t="s">
        <v>462</v>
      </c>
      <c r="F9802" t="s">
        <v>10387</v>
      </c>
      <c r="G9802" s="13" t="str">
        <f xml:space="preserve"> IF( RIGHT(雅俗通字典[[#This Row],[聲調]],1)&lt;&gt;"入", "舒聲", "促聲")</f>
        <v>舒聲</v>
      </c>
      <c r="H9802" t="str">
        <f xml:space="preserve"> INDEX(聲母對照資料表[], MATCH(雅俗通字典[[#This Row],[切音]], 聲母對照資料表[十五音], 0), 2)</f>
        <v>t</v>
      </c>
      <c r="I9802" t="str">
        <f xml:space="preserve"> INDEX(韻母對照資料表[], MATCH(雅俗通字典[[#This Row],[字韻]] &amp; LEFT(雅俗通字典[[#This Row],[舒促聲]],1), 韻母對照資料表[十五音識別碼], 0), 2)</f>
        <v>i</v>
      </c>
      <c r="J9802">
        <f xml:space="preserve"> MATCH(雅俗通字典[[#This Row],[聲調]], 雅俗通聲調, 0)</f>
        <v>5</v>
      </c>
      <c r="K9802" t="str">
        <f xml:space="preserve"> _xlfn.CONCAT(雅俗通字典[[#This Row],[聲]:[調]])</f>
        <v>ti5</v>
      </c>
      <c r="L9802" t="str">
        <f xml:space="preserve"> 雅俗通字典[[#This Row],[字韻]] &amp; 雅俗通字典[[#This Row],[聲調]] &amp; "聲" &amp; 雅俗通字典[[#This Row],[切音]]</f>
        <v>居下平聲地</v>
      </c>
      <c r="M9802" t="str">
        <f xml:space="preserve"> 雅俗通字典[[#This Row],[字韻]] &amp; TEXT(雅俗通字典[[#This Row],[調]], "[DBNum1]") &amp; 雅俗通字典[[#This Row],[切音]]</f>
        <v>居五地</v>
      </c>
    </row>
    <row r="9803" spans="1:13">
      <c r="A9803">
        <v>9802</v>
      </c>
      <c r="B9803" s="13" t="s">
        <v>10400</v>
      </c>
      <c r="C9803" s="13" t="s">
        <v>32</v>
      </c>
      <c r="D9803" s="13" t="s">
        <v>9713</v>
      </c>
      <c r="E9803" s="13" t="s">
        <v>462</v>
      </c>
      <c r="F9803" t="s">
        <v>10387</v>
      </c>
      <c r="G9803" s="13" t="str">
        <f xml:space="preserve"> IF( RIGHT(雅俗通字典[[#This Row],[聲調]],1)&lt;&gt;"入", "舒聲", "促聲")</f>
        <v>舒聲</v>
      </c>
      <c r="H9803" t="str">
        <f xml:space="preserve"> INDEX(聲母對照資料表[], MATCH(雅俗通字典[[#This Row],[切音]], 聲母對照資料表[十五音], 0), 2)</f>
        <v>t</v>
      </c>
      <c r="I9803" t="str">
        <f xml:space="preserve"> INDEX(韻母對照資料表[], MATCH(雅俗通字典[[#This Row],[字韻]] &amp; LEFT(雅俗通字典[[#This Row],[舒促聲]],1), 韻母對照資料表[十五音識別碼], 0), 2)</f>
        <v>i</v>
      </c>
      <c r="J9803">
        <f xml:space="preserve"> MATCH(雅俗通字典[[#This Row],[聲調]], 雅俗通聲調, 0)</f>
        <v>5</v>
      </c>
      <c r="K9803" t="str">
        <f xml:space="preserve"> _xlfn.CONCAT(雅俗通字典[[#This Row],[聲]:[調]])</f>
        <v>ti5</v>
      </c>
      <c r="L9803" t="str">
        <f xml:space="preserve"> 雅俗通字典[[#This Row],[字韻]] &amp; 雅俗通字典[[#This Row],[聲調]] &amp; "聲" &amp; 雅俗通字典[[#This Row],[切音]]</f>
        <v>居下平聲地</v>
      </c>
      <c r="M9803" t="str">
        <f xml:space="preserve"> 雅俗通字典[[#This Row],[字韻]] &amp; TEXT(雅俗通字典[[#This Row],[調]], "[DBNum1]") &amp; 雅俗通字典[[#This Row],[切音]]</f>
        <v>居五地</v>
      </c>
    </row>
    <row r="9804" spans="1:13">
      <c r="A9804">
        <v>9803</v>
      </c>
      <c r="B9804" s="13" t="s">
        <v>10401</v>
      </c>
      <c r="C9804" s="13" t="s">
        <v>32</v>
      </c>
      <c r="D9804" s="13" t="s">
        <v>9713</v>
      </c>
      <c r="E9804" s="13" t="s">
        <v>462</v>
      </c>
      <c r="F9804" t="s">
        <v>10387</v>
      </c>
      <c r="G9804" s="13" t="str">
        <f xml:space="preserve"> IF( RIGHT(雅俗通字典[[#This Row],[聲調]],1)&lt;&gt;"入", "舒聲", "促聲")</f>
        <v>舒聲</v>
      </c>
      <c r="H9804" t="str">
        <f xml:space="preserve"> INDEX(聲母對照資料表[], MATCH(雅俗通字典[[#This Row],[切音]], 聲母對照資料表[十五音], 0), 2)</f>
        <v>t</v>
      </c>
      <c r="I9804" t="str">
        <f xml:space="preserve"> INDEX(韻母對照資料表[], MATCH(雅俗通字典[[#This Row],[字韻]] &amp; LEFT(雅俗通字典[[#This Row],[舒促聲]],1), 韻母對照資料表[十五音識別碼], 0), 2)</f>
        <v>i</v>
      </c>
      <c r="J9804">
        <f xml:space="preserve"> MATCH(雅俗通字典[[#This Row],[聲調]], 雅俗通聲調, 0)</f>
        <v>5</v>
      </c>
      <c r="K9804" t="str">
        <f xml:space="preserve"> _xlfn.CONCAT(雅俗通字典[[#This Row],[聲]:[調]])</f>
        <v>ti5</v>
      </c>
      <c r="L9804" t="str">
        <f xml:space="preserve"> 雅俗通字典[[#This Row],[字韻]] &amp; 雅俗通字典[[#This Row],[聲調]] &amp; "聲" &amp; 雅俗通字典[[#This Row],[切音]]</f>
        <v>居下平聲地</v>
      </c>
      <c r="M9804" t="str">
        <f xml:space="preserve"> 雅俗通字典[[#This Row],[字韻]] &amp; TEXT(雅俗通字典[[#This Row],[調]], "[DBNum1]") &amp; 雅俗通字典[[#This Row],[切音]]</f>
        <v>居五地</v>
      </c>
    </row>
    <row r="9805" spans="1:13">
      <c r="A9805">
        <v>9804</v>
      </c>
      <c r="B9805" s="13" t="s">
        <v>10402</v>
      </c>
      <c r="C9805" s="13" t="s">
        <v>32</v>
      </c>
      <c r="D9805" s="13" t="s">
        <v>9713</v>
      </c>
      <c r="E9805" s="13" t="s">
        <v>462</v>
      </c>
      <c r="F9805" t="s">
        <v>10387</v>
      </c>
      <c r="G9805" s="13" t="str">
        <f xml:space="preserve"> IF( RIGHT(雅俗通字典[[#This Row],[聲調]],1)&lt;&gt;"入", "舒聲", "促聲")</f>
        <v>舒聲</v>
      </c>
      <c r="H9805" t="str">
        <f xml:space="preserve"> INDEX(聲母對照資料表[], MATCH(雅俗通字典[[#This Row],[切音]], 聲母對照資料表[十五音], 0), 2)</f>
        <v>t</v>
      </c>
      <c r="I9805" t="str">
        <f xml:space="preserve"> INDEX(韻母對照資料表[], MATCH(雅俗通字典[[#This Row],[字韻]] &amp; LEFT(雅俗通字典[[#This Row],[舒促聲]],1), 韻母對照資料表[十五音識別碼], 0), 2)</f>
        <v>i</v>
      </c>
      <c r="J9805">
        <f xml:space="preserve"> MATCH(雅俗通字典[[#This Row],[聲調]], 雅俗通聲調, 0)</f>
        <v>5</v>
      </c>
      <c r="K9805" t="str">
        <f xml:space="preserve"> _xlfn.CONCAT(雅俗通字典[[#This Row],[聲]:[調]])</f>
        <v>ti5</v>
      </c>
      <c r="L9805" t="str">
        <f xml:space="preserve"> 雅俗通字典[[#This Row],[字韻]] &amp; 雅俗通字典[[#This Row],[聲調]] &amp; "聲" &amp; 雅俗通字典[[#This Row],[切音]]</f>
        <v>居下平聲地</v>
      </c>
      <c r="M9805" t="str">
        <f xml:space="preserve"> 雅俗通字典[[#This Row],[字韻]] &amp; TEXT(雅俗通字典[[#This Row],[調]], "[DBNum1]") &amp; 雅俗通字典[[#This Row],[切音]]</f>
        <v>居五地</v>
      </c>
    </row>
    <row r="9806" spans="1:13">
      <c r="A9806">
        <v>9805</v>
      </c>
      <c r="B9806" s="13" t="s">
        <v>10403</v>
      </c>
      <c r="C9806" s="13" t="s">
        <v>32</v>
      </c>
      <c r="D9806" s="13" t="s">
        <v>9713</v>
      </c>
      <c r="E9806" s="13" t="s">
        <v>462</v>
      </c>
      <c r="F9806" t="s">
        <v>10387</v>
      </c>
      <c r="G9806" s="13" t="str">
        <f xml:space="preserve"> IF( RIGHT(雅俗通字典[[#This Row],[聲調]],1)&lt;&gt;"入", "舒聲", "促聲")</f>
        <v>舒聲</v>
      </c>
      <c r="H9806" t="str">
        <f xml:space="preserve"> INDEX(聲母對照資料表[], MATCH(雅俗通字典[[#This Row],[切音]], 聲母對照資料表[十五音], 0), 2)</f>
        <v>t</v>
      </c>
      <c r="I9806" t="str">
        <f xml:space="preserve"> INDEX(韻母對照資料表[], MATCH(雅俗通字典[[#This Row],[字韻]] &amp; LEFT(雅俗通字典[[#This Row],[舒促聲]],1), 韻母對照資料表[十五音識別碼], 0), 2)</f>
        <v>i</v>
      </c>
      <c r="J9806">
        <f xml:space="preserve"> MATCH(雅俗通字典[[#This Row],[聲調]], 雅俗通聲調, 0)</f>
        <v>5</v>
      </c>
      <c r="K9806" t="str">
        <f xml:space="preserve"> _xlfn.CONCAT(雅俗通字典[[#This Row],[聲]:[調]])</f>
        <v>ti5</v>
      </c>
      <c r="L9806" t="str">
        <f xml:space="preserve"> 雅俗通字典[[#This Row],[字韻]] &amp; 雅俗通字典[[#This Row],[聲調]] &amp; "聲" &amp; 雅俗通字典[[#This Row],[切音]]</f>
        <v>居下平聲地</v>
      </c>
      <c r="M9806" t="str">
        <f xml:space="preserve"> 雅俗通字典[[#This Row],[字韻]] &amp; TEXT(雅俗通字典[[#This Row],[調]], "[DBNum1]") &amp; 雅俗通字典[[#This Row],[切音]]</f>
        <v>居五地</v>
      </c>
    </row>
    <row r="9807" spans="1:13">
      <c r="A9807">
        <v>9806</v>
      </c>
      <c r="B9807" s="13" t="s">
        <v>10404</v>
      </c>
      <c r="C9807" s="13" t="s">
        <v>32</v>
      </c>
      <c r="D9807" s="13" t="s">
        <v>9713</v>
      </c>
      <c r="E9807" s="13" t="s">
        <v>462</v>
      </c>
      <c r="F9807" t="s">
        <v>10387</v>
      </c>
      <c r="G9807" s="13" t="str">
        <f xml:space="preserve"> IF( RIGHT(雅俗通字典[[#This Row],[聲調]],1)&lt;&gt;"入", "舒聲", "促聲")</f>
        <v>舒聲</v>
      </c>
      <c r="H9807" t="str">
        <f xml:space="preserve"> INDEX(聲母對照資料表[], MATCH(雅俗通字典[[#This Row],[切音]], 聲母對照資料表[十五音], 0), 2)</f>
        <v>t</v>
      </c>
      <c r="I9807" t="str">
        <f xml:space="preserve"> INDEX(韻母對照資料表[], MATCH(雅俗通字典[[#This Row],[字韻]] &amp; LEFT(雅俗通字典[[#This Row],[舒促聲]],1), 韻母對照資料表[十五音識別碼], 0), 2)</f>
        <v>i</v>
      </c>
      <c r="J9807">
        <f xml:space="preserve"> MATCH(雅俗通字典[[#This Row],[聲調]], 雅俗通聲調, 0)</f>
        <v>5</v>
      </c>
      <c r="K9807" t="str">
        <f xml:space="preserve"> _xlfn.CONCAT(雅俗通字典[[#This Row],[聲]:[調]])</f>
        <v>ti5</v>
      </c>
      <c r="L9807" t="str">
        <f xml:space="preserve"> 雅俗通字典[[#This Row],[字韻]] &amp; 雅俗通字典[[#This Row],[聲調]] &amp; "聲" &amp; 雅俗通字典[[#This Row],[切音]]</f>
        <v>居下平聲地</v>
      </c>
      <c r="M9807" t="str">
        <f xml:space="preserve"> 雅俗通字典[[#This Row],[字韻]] &amp; TEXT(雅俗通字典[[#This Row],[調]], "[DBNum1]") &amp; 雅俗通字典[[#This Row],[切音]]</f>
        <v>居五地</v>
      </c>
    </row>
    <row r="9808" spans="1:13">
      <c r="A9808">
        <v>9807</v>
      </c>
      <c r="B9808" s="13" t="s">
        <v>10405</v>
      </c>
      <c r="C9808" s="13" t="s">
        <v>32</v>
      </c>
      <c r="D9808" s="13" t="s">
        <v>9713</v>
      </c>
      <c r="E9808" s="13" t="s">
        <v>462</v>
      </c>
      <c r="F9808" t="s">
        <v>10387</v>
      </c>
      <c r="G9808" s="13" t="str">
        <f xml:space="preserve"> IF( RIGHT(雅俗通字典[[#This Row],[聲調]],1)&lt;&gt;"入", "舒聲", "促聲")</f>
        <v>舒聲</v>
      </c>
      <c r="H9808" t="str">
        <f xml:space="preserve"> INDEX(聲母對照資料表[], MATCH(雅俗通字典[[#This Row],[切音]], 聲母對照資料表[十五音], 0), 2)</f>
        <v>t</v>
      </c>
      <c r="I9808" t="str">
        <f xml:space="preserve"> INDEX(韻母對照資料表[], MATCH(雅俗通字典[[#This Row],[字韻]] &amp; LEFT(雅俗通字典[[#This Row],[舒促聲]],1), 韻母對照資料表[十五音識別碼], 0), 2)</f>
        <v>i</v>
      </c>
      <c r="J9808">
        <f xml:space="preserve"> MATCH(雅俗通字典[[#This Row],[聲調]], 雅俗通聲調, 0)</f>
        <v>5</v>
      </c>
      <c r="K9808" t="str">
        <f xml:space="preserve"> _xlfn.CONCAT(雅俗通字典[[#This Row],[聲]:[調]])</f>
        <v>ti5</v>
      </c>
      <c r="L9808" t="str">
        <f xml:space="preserve"> 雅俗通字典[[#This Row],[字韻]] &amp; 雅俗通字典[[#This Row],[聲調]] &amp; "聲" &amp; 雅俗通字典[[#This Row],[切音]]</f>
        <v>居下平聲地</v>
      </c>
      <c r="M9808" t="str">
        <f xml:space="preserve"> 雅俗通字典[[#This Row],[字韻]] &amp; TEXT(雅俗通字典[[#This Row],[調]], "[DBNum1]") &amp; 雅俗通字典[[#This Row],[切音]]</f>
        <v>居五地</v>
      </c>
    </row>
    <row r="9809" spans="1:13">
      <c r="A9809">
        <v>9808</v>
      </c>
      <c r="B9809" s="13" t="s">
        <v>10406</v>
      </c>
      <c r="C9809" s="13" t="s">
        <v>32</v>
      </c>
      <c r="D9809" s="13" t="s">
        <v>9713</v>
      </c>
      <c r="E9809" s="13" t="s">
        <v>462</v>
      </c>
      <c r="F9809" t="s">
        <v>10387</v>
      </c>
      <c r="G9809" s="13" t="str">
        <f xml:space="preserve"> IF( RIGHT(雅俗通字典[[#This Row],[聲調]],1)&lt;&gt;"入", "舒聲", "促聲")</f>
        <v>舒聲</v>
      </c>
      <c r="H9809" t="str">
        <f xml:space="preserve"> INDEX(聲母對照資料表[], MATCH(雅俗通字典[[#This Row],[切音]], 聲母對照資料表[十五音], 0), 2)</f>
        <v>t</v>
      </c>
      <c r="I9809" t="str">
        <f xml:space="preserve"> INDEX(韻母對照資料表[], MATCH(雅俗通字典[[#This Row],[字韻]] &amp; LEFT(雅俗通字典[[#This Row],[舒促聲]],1), 韻母對照資料表[十五音識別碼], 0), 2)</f>
        <v>i</v>
      </c>
      <c r="J9809">
        <f xml:space="preserve"> MATCH(雅俗通字典[[#This Row],[聲調]], 雅俗通聲調, 0)</f>
        <v>5</v>
      </c>
      <c r="K9809" t="str">
        <f xml:space="preserve"> _xlfn.CONCAT(雅俗通字典[[#This Row],[聲]:[調]])</f>
        <v>ti5</v>
      </c>
      <c r="L9809" t="str">
        <f xml:space="preserve"> 雅俗通字典[[#This Row],[字韻]] &amp; 雅俗通字典[[#This Row],[聲調]] &amp; "聲" &amp; 雅俗通字典[[#This Row],[切音]]</f>
        <v>居下平聲地</v>
      </c>
      <c r="M9809" t="str">
        <f xml:space="preserve"> 雅俗通字典[[#This Row],[字韻]] &amp; TEXT(雅俗通字典[[#This Row],[調]], "[DBNum1]") &amp; 雅俗通字典[[#This Row],[切音]]</f>
        <v>居五地</v>
      </c>
    </row>
    <row r="9810" spans="1:13">
      <c r="A9810">
        <v>9809</v>
      </c>
      <c r="B9810" s="13" t="s">
        <v>10407</v>
      </c>
      <c r="C9810" s="13" t="s">
        <v>32</v>
      </c>
      <c r="D9810" s="13" t="s">
        <v>9713</v>
      </c>
      <c r="E9810" s="13" t="s">
        <v>462</v>
      </c>
      <c r="F9810" t="s">
        <v>10387</v>
      </c>
      <c r="G9810" s="13" t="str">
        <f xml:space="preserve"> IF( RIGHT(雅俗通字典[[#This Row],[聲調]],1)&lt;&gt;"入", "舒聲", "促聲")</f>
        <v>舒聲</v>
      </c>
      <c r="H9810" t="str">
        <f xml:space="preserve"> INDEX(聲母對照資料表[], MATCH(雅俗通字典[[#This Row],[切音]], 聲母對照資料表[十五音], 0), 2)</f>
        <v>t</v>
      </c>
      <c r="I9810" t="str">
        <f xml:space="preserve"> INDEX(韻母對照資料表[], MATCH(雅俗通字典[[#This Row],[字韻]] &amp; LEFT(雅俗通字典[[#This Row],[舒促聲]],1), 韻母對照資料表[十五音識別碼], 0), 2)</f>
        <v>i</v>
      </c>
      <c r="J9810">
        <f xml:space="preserve"> MATCH(雅俗通字典[[#This Row],[聲調]], 雅俗通聲調, 0)</f>
        <v>5</v>
      </c>
      <c r="K9810" t="str">
        <f xml:space="preserve"> _xlfn.CONCAT(雅俗通字典[[#This Row],[聲]:[調]])</f>
        <v>ti5</v>
      </c>
      <c r="L9810" t="str">
        <f xml:space="preserve"> 雅俗通字典[[#This Row],[字韻]] &amp; 雅俗通字典[[#This Row],[聲調]] &amp; "聲" &amp; 雅俗通字典[[#This Row],[切音]]</f>
        <v>居下平聲地</v>
      </c>
      <c r="M9810" t="str">
        <f xml:space="preserve"> 雅俗通字典[[#This Row],[字韻]] &amp; TEXT(雅俗通字典[[#This Row],[調]], "[DBNum1]") &amp; 雅俗通字典[[#This Row],[切音]]</f>
        <v>居五地</v>
      </c>
    </row>
    <row r="9811" spans="1:13">
      <c r="A9811">
        <v>9810</v>
      </c>
      <c r="B9811" s="13" t="s">
        <v>10408</v>
      </c>
      <c r="C9811" s="13" t="s">
        <v>32</v>
      </c>
      <c r="D9811" s="13" t="s">
        <v>9713</v>
      </c>
      <c r="E9811" s="13" t="s">
        <v>462</v>
      </c>
      <c r="F9811" t="s">
        <v>10387</v>
      </c>
      <c r="G9811" s="13" t="str">
        <f xml:space="preserve"> IF( RIGHT(雅俗通字典[[#This Row],[聲調]],1)&lt;&gt;"入", "舒聲", "促聲")</f>
        <v>舒聲</v>
      </c>
      <c r="H9811" t="str">
        <f xml:space="preserve"> INDEX(聲母對照資料表[], MATCH(雅俗通字典[[#This Row],[切音]], 聲母對照資料表[十五音], 0), 2)</f>
        <v>t</v>
      </c>
      <c r="I9811" t="str">
        <f xml:space="preserve"> INDEX(韻母對照資料表[], MATCH(雅俗通字典[[#This Row],[字韻]] &amp; LEFT(雅俗通字典[[#This Row],[舒促聲]],1), 韻母對照資料表[十五音識別碼], 0), 2)</f>
        <v>i</v>
      </c>
      <c r="J9811">
        <f xml:space="preserve"> MATCH(雅俗通字典[[#This Row],[聲調]], 雅俗通聲調, 0)</f>
        <v>5</v>
      </c>
      <c r="K9811" t="str">
        <f xml:space="preserve"> _xlfn.CONCAT(雅俗通字典[[#This Row],[聲]:[調]])</f>
        <v>ti5</v>
      </c>
      <c r="L9811" t="str">
        <f xml:space="preserve"> 雅俗通字典[[#This Row],[字韻]] &amp; 雅俗通字典[[#This Row],[聲調]] &amp; "聲" &amp; 雅俗通字典[[#This Row],[切音]]</f>
        <v>居下平聲地</v>
      </c>
      <c r="M9811" t="str">
        <f xml:space="preserve"> 雅俗通字典[[#This Row],[字韻]] &amp; TEXT(雅俗通字典[[#This Row],[調]], "[DBNum1]") &amp; 雅俗通字典[[#This Row],[切音]]</f>
        <v>居五地</v>
      </c>
    </row>
    <row r="9812" spans="1:13">
      <c r="A9812">
        <v>9811</v>
      </c>
      <c r="B9812" s="13" t="s">
        <v>10409</v>
      </c>
      <c r="C9812" s="13" t="s">
        <v>32</v>
      </c>
      <c r="D9812" s="13" t="s">
        <v>9713</v>
      </c>
      <c r="E9812" s="13" t="s">
        <v>462</v>
      </c>
      <c r="F9812" t="s">
        <v>10387</v>
      </c>
      <c r="G9812" s="13" t="str">
        <f xml:space="preserve"> IF( RIGHT(雅俗通字典[[#This Row],[聲調]],1)&lt;&gt;"入", "舒聲", "促聲")</f>
        <v>舒聲</v>
      </c>
      <c r="H9812" t="str">
        <f xml:space="preserve"> INDEX(聲母對照資料表[], MATCH(雅俗通字典[[#This Row],[切音]], 聲母對照資料表[十五音], 0), 2)</f>
        <v>t</v>
      </c>
      <c r="I9812" t="str">
        <f xml:space="preserve"> INDEX(韻母對照資料表[], MATCH(雅俗通字典[[#This Row],[字韻]] &amp; LEFT(雅俗通字典[[#This Row],[舒促聲]],1), 韻母對照資料表[十五音識別碼], 0), 2)</f>
        <v>i</v>
      </c>
      <c r="J9812">
        <f xml:space="preserve"> MATCH(雅俗通字典[[#This Row],[聲調]], 雅俗通聲調, 0)</f>
        <v>5</v>
      </c>
      <c r="K9812" t="str">
        <f xml:space="preserve"> _xlfn.CONCAT(雅俗通字典[[#This Row],[聲]:[調]])</f>
        <v>ti5</v>
      </c>
      <c r="L9812" t="str">
        <f xml:space="preserve"> 雅俗通字典[[#This Row],[字韻]] &amp; 雅俗通字典[[#This Row],[聲調]] &amp; "聲" &amp; 雅俗通字典[[#This Row],[切音]]</f>
        <v>居下平聲地</v>
      </c>
      <c r="M9812" t="str">
        <f xml:space="preserve"> 雅俗通字典[[#This Row],[字韻]] &amp; TEXT(雅俗通字典[[#This Row],[調]], "[DBNum1]") &amp; 雅俗通字典[[#This Row],[切音]]</f>
        <v>居五地</v>
      </c>
    </row>
    <row r="9813" spans="1:13">
      <c r="A9813">
        <v>9812</v>
      </c>
      <c r="B9813" s="13" t="s">
        <v>10410</v>
      </c>
      <c r="C9813" s="13" t="s">
        <v>32</v>
      </c>
      <c r="D9813" s="13" t="s">
        <v>9713</v>
      </c>
      <c r="E9813" s="13" t="s">
        <v>462</v>
      </c>
      <c r="F9813" t="s">
        <v>10387</v>
      </c>
      <c r="G9813" s="13" t="str">
        <f xml:space="preserve"> IF( RIGHT(雅俗通字典[[#This Row],[聲調]],1)&lt;&gt;"入", "舒聲", "促聲")</f>
        <v>舒聲</v>
      </c>
      <c r="H9813" t="str">
        <f xml:space="preserve"> INDEX(聲母對照資料表[], MATCH(雅俗通字典[[#This Row],[切音]], 聲母對照資料表[十五音], 0), 2)</f>
        <v>t</v>
      </c>
      <c r="I9813" t="str">
        <f xml:space="preserve"> INDEX(韻母對照資料表[], MATCH(雅俗通字典[[#This Row],[字韻]] &amp; LEFT(雅俗通字典[[#This Row],[舒促聲]],1), 韻母對照資料表[十五音識別碼], 0), 2)</f>
        <v>i</v>
      </c>
      <c r="J9813">
        <f xml:space="preserve"> MATCH(雅俗通字典[[#This Row],[聲調]], 雅俗通聲調, 0)</f>
        <v>5</v>
      </c>
      <c r="K9813" t="str">
        <f xml:space="preserve"> _xlfn.CONCAT(雅俗通字典[[#This Row],[聲]:[調]])</f>
        <v>ti5</v>
      </c>
      <c r="L9813" t="str">
        <f xml:space="preserve"> 雅俗通字典[[#This Row],[字韻]] &amp; 雅俗通字典[[#This Row],[聲調]] &amp; "聲" &amp; 雅俗通字典[[#This Row],[切音]]</f>
        <v>居下平聲地</v>
      </c>
      <c r="M9813" t="str">
        <f xml:space="preserve"> 雅俗通字典[[#This Row],[字韻]] &amp; TEXT(雅俗通字典[[#This Row],[調]], "[DBNum1]") &amp; 雅俗通字典[[#This Row],[切音]]</f>
        <v>居五地</v>
      </c>
    </row>
    <row r="9814" spans="1:13">
      <c r="A9814">
        <v>9813</v>
      </c>
      <c r="B9814" s="13" t="s">
        <v>10411</v>
      </c>
      <c r="C9814" s="13" t="s">
        <v>45</v>
      </c>
      <c r="D9814" s="13" t="s">
        <v>9713</v>
      </c>
      <c r="E9814" s="13" t="s">
        <v>462</v>
      </c>
      <c r="F9814" t="s">
        <v>10412</v>
      </c>
      <c r="G9814" s="13" t="str">
        <f xml:space="preserve"> IF( RIGHT(雅俗通字典[[#This Row],[聲調]],1)&lt;&gt;"入", "舒聲", "促聲")</f>
        <v>舒聲</v>
      </c>
      <c r="H9814" t="str">
        <f xml:space="preserve"> INDEX(聲母對照資料表[], MATCH(雅俗通字典[[#This Row],[切音]], 聲母對照資料表[十五音], 0), 2)</f>
        <v>ph</v>
      </c>
      <c r="I9814" t="str">
        <f xml:space="preserve"> INDEX(韻母對照資料表[], MATCH(雅俗通字典[[#This Row],[字韻]] &amp; LEFT(雅俗通字典[[#This Row],[舒促聲]],1), 韻母對照資料表[十五音識別碼], 0), 2)</f>
        <v>i</v>
      </c>
      <c r="J9814">
        <f xml:space="preserve"> MATCH(雅俗通字典[[#This Row],[聲調]], 雅俗通聲調, 0)</f>
        <v>5</v>
      </c>
      <c r="K9814" t="str">
        <f xml:space="preserve"> _xlfn.CONCAT(雅俗通字典[[#This Row],[聲]:[調]])</f>
        <v>phi5</v>
      </c>
      <c r="L9814" t="str">
        <f xml:space="preserve"> 雅俗通字典[[#This Row],[字韻]] &amp; 雅俗通字典[[#This Row],[聲調]] &amp; "聲" &amp; 雅俗通字典[[#This Row],[切音]]</f>
        <v>居下平聲頗</v>
      </c>
      <c r="M9814" t="str">
        <f xml:space="preserve"> 雅俗通字典[[#This Row],[字韻]] &amp; TEXT(雅俗通字典[[#This Row],[調]], "[DBNum1]") &amp; 雅俗通字典[[#This Row],[切音]]</f>
        <v>居五頗</v>
      </c>
    </row>
    <row r="9815" spans="1:13">
      <c r="A9815">
        <v>9814</v>
      </c>
      <c r="B9815" s="13" t="s">
        <v>10413</v>
      </c>
      <c r="C9815" s="13" t="s">
        <v>45</v>
      </c>
      <c r="D9815" s="13" t="s">
        <v>9713</v>
      </c>
      <c r="E9815" s="13" t="s">
        <v>462</v>
      </c>
      <c r="F9815" t="s">
        <v>10412</v>
      </c>
      <c r="G9815" s="13" t="str">
        <f xml:space="preserve"> IF( RIGHT(雅俗通字典[[#This Row],[聲調]],1)&lt;&gt;"入", "舒聲", "促聲")</f>
        <v>舒聲</v>
      </c>
      <c r="H9815" t="str">
        <f xml:space="preserve"> INDEX(聲母對照資料表[], MATCH(雅俗通字典[[#This Row],[切音]], 聲母對照資料表[十五音], 0), 2)</f>
        <v>ph</v>
      </c>
      <c r="I9815" t="str">
        <f xml:space="preserve"> INDEX(韻母對照資料表[], MATCH(雅俗通字典[[#This Row],[字韻]] &amp; LEFT(雅俗通字典[[#This Row],[舒促聲]],1), 韻母對照資料表[十五音識別碼], 0), 2)</f>
        <v>i</v>
      </c>
      <c r="J9815">
        <f xml:space="preserve"> MATCH(雅俗通字典[[#This Row],[聲調]], 雅俗通聲調, 0)</f>
        <v>5</v>
      </c>
      <c r="K9815" t="str">
        <f xml:space="preserve"> _xlfn.CONCAT(雅俗通字典[[#This Row],[聲]:[調]])</f>
        <v>phi5</v>
      </c>
      <c r="L9815" t="str">
        <f xml:space="preserve"> 雅俗通字典[[#This Row],[字韻]] &amp; 雅俗通字典[[#This Row],[聲調]] &amp; "聲" &amp; 雅俗通字典[[#This Row],[切音]]</f>
        <v>居下平聲頗</v>
      </c>
      <c r="M9815" t="str">
        <f xml:space="preserve"> 雅俗通字典[[#This Row],[字韻]] &amp; TEXT(雅俗通字典[[#This Row],[調]], "[DBNum1]") &amp; 雅俗通字典[[#This Row],[切音]]</f>
        <v>居五頗</v>
      </c>
    </row>
    <row r="9816" spans="1:13">
      <c r="A9816">
        <v>9815</v>
      </c>
      <c r="B9816" s="13" t="s">
        <v>10414</v>
      </c>
      <c r="C9816" s="13" t="s">
        <v>45</v>
      </c>
      <c r="D9816" s="13" t="s">
        <v>9713</v>
      </c>
      <c r="E9816" s="13" t="s">
        <v>462</v>
      </c>
      <c r="F9816" t="s">
        <v>10412</v>
      </c>
      <c r="G9816" s="13" t="str">
        <f xml:space="preserve"> IF( RIGHT(雅俗通字典[[#This Row],[聲調]],1)&lt;&gt;"入", "舒聲", "促聲")</f>
        <v>舒聲</v>
      </c>
      <c r="H9816" t="str">
        <f xml:space="preserve"> INDEX(聲母對照資料表[], MATCH(雅俗通字典[[#This Row],[切音]], 聲母對照資料表[十五音], 0), 2)</f>
        <v>ph</v>
      </c>
      <c r="I9816" t="str">
        <f xml:space="preserve"> INDEX(韻母對照資料表[], MATCH(雅俗通字典[[#This Row],[字韻]] &amp; LEFT(雅俗通字典[[#This Row],[舒促聲]],1), 韻母對照資料表[十五音識別碼], 0), 2)</f>
        <v>i</v>
      </c>
      <c r="J9816">
        <f xml:space="preserve"> MATCH(雅俗通字典[[#This Row],[聲調]], 雅俗通聲調, 0)</f>
        <v>5</v>
      </c>
      <c r="K9816" t="str">
        <f xml:space="preserve"> _xlfn.CONCAT(雅俗通字典[[#This Row],[聲]:[調]])</f>
        <v>phi5</v>
      </c>
      <c r="L9816" t="str">
        <f xml:space="preserve"> 雅俗通字典[[#This Row],[字韻]] &amp; 雅俗通字典[[#This Row],[聲調]] &amp; "聲" &amp; 雅俗通字典[[#This Row],[切音]]</f>
        <v>居下平聲頗</v>
      </c>
      <c r="M9816" t="str">
        <f xml:space="preserve"> 雅俗通字典[[#This Row],[字韻]] &amp; TEXT(雅俗通字典[[#This Row],[調]], "[DBNum1]") &amp; 雅俗通字典[[#This Row],[切音]]</f>
        <v>居五頗</v>
      </c>
    </row>
    <row r="9817" spans="1:13">
      <c r="A9817">
        <v>9816</v>
      </c>
      <c r="B9817" s="13" t="s">
        <v>9708</v>
      </c>
      <c r="C9817" s="13" t="s">
        <v>45</v>
      </c>
      <c r="D9817" s="13" t="s">
        <v>9713</v>
      </c>
      <c r="E9817" s="13" t="s">
        <v>462</v>
      </c>
      <c r="F9817" t="s">
        <v>10412</v>
      </c>
      <c r="G9817" s="13" t="str">
        <f xml:space="preserve"> IF( RIGHT(雅俗通字典[[#This Row],[聲調]],1)&lt;&gt;"入", "舒聲", "促聲")</f>
        <v>舒聲</v>
      </c>
      <c r="H9817" t="str">
        <f xml:space="preserve"> INDEX(聲母對照資料表[], MATCH(雅俗通字典[[#This Row],[切音]], 聲母對照資料表[十五音], 0), 2)</f>
        <v>ph</v>
      </c>
      <c r="I9817" t="str">
        <f xml:space="preserve"> INDEX(韻母對照資料表[], MATCH(雅俗通字典[[#This Row],[字韻]] &amp; LEFT(雅俗通字典[[#This Row],[舒促聲]],1), 韻母對照資料表[十五音識別碼], 0), 2)</f>
        <v>i</v>
      </c>
      <c r="J9817">
        <f xml:space="preserve"> MATCH(雅俗通字典[[#This Row],[聲調]], 雅俗通聲調, 0)</f>
        <v>5</v>
      </c>
      <c r="K9817" t="str">
        <f xml:space="preserve"> _xlfn.CONCAT(雅俗通字典[[#This Row],[聲]:[調]])</f>
        <v>phi5</v>
      </c>
      <c r="L9817" t="str">
        <f xml:space="preserve"> 雅俗通字典[[#This Row],[字韻]] &amp; 雅俗通字典[[#This Row],[聲調]] &amp; "聲" &amp; 雅俗通字典[[#This Row],[切音]]</f>
        <v>居下平聲頗</v>
      </c>
      <c r="M9817" t="str">
        <f xml:space="preserve"> 雅俗通字典[[#This Row],[字韻]] &amp; TEXT(雅俗通字典[[#This Row],[調]], "[DBNum1]") &amp; 雅俗通字典[[#This Row],[切音]]</f>
        <v>居五頗</v>
      </c>
    </row>
    <row r="9818" spans="1:13">
      <c r="A9818">
        <v>9817</v>
      </c>
      <c r="B9818" s="13" t="s">
        <v>10415</v>
      </c>
      <c r="C9818" s="13" t="s">
        <v>45</v>
      </c>
      <c r="D9818" s="13" t="s">
        <v>9713</v>
      </c>
      <c r="E9818" s="13" t="s">
        <v>462</v>
      </c>
      <c r="F9818" t="s">
        <v>10412</v>
      </c>
      <c r="G9818" s="13" t="str">
        <f xml:space="preserve"> IF( RIGHT(雅俗通字典[[#This Row],[聲調]],1)&lt;&gt;"入", "舒聲", "促聲")</f>
        <v>舒聲</v>
      </c>
      <c r="H9818" t="str">
        <f xml:space="preserve"> INDEX(聲母對照資料表[], MATCH(雅俗通字典[[#This Row],[切音]], 聲母對照資料表[十五音], 0), 2)</f>
        <v>ph</v>
      </c>
      <c r="I9818" t="str">
        <f xml:space="preserve"> INDEX(韻母對照資料表[], MATCH(雅俗通字典[[#This Row],[字韻]] &amp; LEFT(雅俗通字典[[#This Row],[舒促聲]],1), 韻母對照資料表[十五音識別碼], 0), 2)</f>
        <v>i</v>
      </c>
      <c r="J9818">
        <f xml:space="preserve"> MATCH(雅俗通字典[[#This Row],[聲調]], 雅俗通聲調, 0)</f>
        <v>5</v>
      </c>
      <c r="K9818" t="str">
        <f xml:space="preserve"> _xlfn.CONCAT(雅俗通字典[[#This Row],[聲]:[調]])</f>
        <v>phi5</v>
      </c>
      <c r="L9818" t="str">
        <f xml:space="preserve"> 雅俗通字典[[#This Row],[字韻]] &amp; 雅俗通字典[[#This Row],[聲調]] &amp; "聲" &amp; 雅俗通字典[[#This Row],[切音]]</f>
        <v>居下平聲頗</v>
      </c>
      <c r="M9818" t="str">
        <f xml:space="preserve"> 雅俗通字典[[#This Row],[字韻]] &amp; TEXT(雅俗通字典[[#This Row],[調]], "[DBNum1]") &amp; 雅俗通字典[[#This Row],[切音]]</f>
        <v>居五頗</v>
      </c>
    </row>
    <row r="9819" spans="1:13">
      <c r="A9819">
        <v>9818</v>
      </c>
      <c r="B9819" s="13" t="s">
        <v>10416</v>
      </c>
      <c r="C9819" s="13" t="s">
        <v>45</v>
      </c>
      <c r="D9819" s="13" t="s">
        <v>9713</v>
      </c>
      <c r="E9819" s="13" t="s">
        <v>462</v>
      </c>
      <c r="F9819" t="s">
        <v>10412</v>
      </c>
      <c r="G9819" s="13" t="str">
        <f xml:space="preserve"> IF( RIGHT(雅俗通字典[[#This Row],[聲調]],1)&lt;&gt;"入", "舒聲", "促聲")</f>
        <v>舒聲</v>
      </c>
      <c r="H9819" t="str">
        <f xml:space="preserve"> INDEX(聲母對照資料表[], MATCH(雅俗通字典[[#This Row],[切音]], 聲母對照資料表[十五音], 0), 2)</f>
        <v>ph</v>
      </c>
      <c r="I9819" t="str">
        <f xml:space="preserve"> INDEX(韻母對照資料表[], MATCH(雅俗通字典[[#This Row],[字韻]] &amp; LEFT(雅俗通字典[[#This Row],[舒促聲]],1), 韻母對照資料表[十五音識別碼], 0), 2)</f>
        <v>i</v>
      </c>
      <c r="J9819">
        <f xml:space="preserve"> MATCH(雅俗通字典[[#This Row],[聲調]], 雅俗通聲調, 0)</f>
        <v>5</v>
      </c>
      <c r="K9819" t="str">
        <f xml:space="preserve"> _xlfn.CONCAT(雅俗通字典[[#This Row],[聲]:[調]])</f>
        <v>phi5</v>
      </c>
      <c r="L9819" t="str">
        <f xml:space="preserve"> 雅俗通字典[[#This Row],[字韻]] &amp; 雅俗通字典[[#This Row],[聲調]] &amp; "聲" &amp; 雅俗通字典[[#This Row],[切音]]</f>
        <v>居下平聲頗</v>
      </c>
      <c r="M9819" t="str">
        <f xml:space="preserve"> 雅俗通字典[[#This Row],[字韻]] &amp; TEXT(雅俗通字典[[#This Row],[調]], "[DBNum1]") &amp; 雅俗通字典[[#This Row],[切音]]</f>
        <v>居五頗</v>
      </c>
    </row>
    <row r="9820" spans="1:13">
      <c r="A9820">
        <v>9819</v>
      </c>
      <c r="B9820" s="13" t="s">
        <v>10417</v>
      </c>
      <c r="C9820" s="13" t="s">
        <v>54</v>
      </c>
      <c r="D9820" s="13" t="s">
        <v>9713</v>
      </c>
      <c r="E9820" s="13" t="s">
        <v>462</v>
      </c>
      <c r="F9820" t="s">
        <v>10418</v>
      </c>
      <c r="G9820" s="13" t="str">
        <f xml:space="preserve"> IF( RIGHT(雅俗通字典[[#This Row],[聲調]],1)&lt;&gt;"入", "舒聲", "促聲")</f>
        <v>舒聲</v>
      </c>
      <c r="H9820" t="str">
        <f xml:space="preserve"> INDEX(聲母對照資料表[], MATCH(雅俗通字典[[#This Row],[切音]], 聲母對照資料表[十五音], 0), 2)</f>
        <v>th</v>
      </c>
      <c r="I9820" t="str">
        <f xml:space="preserve"> INDEX(韻母對照資料表[], MATCH(雅俗通字典[[#This Row],[字韻]] &amp; LEFT(雅俗通字典[[#This Row],[舒促聲]],1), 韻母對照資料表[十五音識別碼], 0), 2)</f>
        <v>i</v>
      </c>
      <c r="J9820">
        <f xml:space="preserve"> MATCH(雅俗通字典[[#This Row],[聲調]], 雅俗通聲調, 0)</f>
        <v>5</v>
      </c>
      <c r="K9820" t="str">
        <f xml:space="preserve"> _xlfn.CONCAT(雅俗通字典[[#This Row],[聲]:[調]])</f>
        <v>thi5</v>
      </c>
      <c r="L9820" t="str">
        <f xml:space="preserve"> 雅俗通字典[[#This Row],[字韻]] &amp; 雅俗通字典[[#This Row],[聲調]] &amp; "聲" &amp; 雅俗通字典[[#This Row],[切音]]</f>
        <v>居下平聲他</v>
      </c>
      <c r="M9820" t="str">
        <f xml:space="preserve"> 雅俗通字典[[#This Row],[字韻]] &amp; TEXT(雅俗通字典[[#This Row],[調]], "[DBNum1]") &amp; 雅俗通字典[[#This Row],[切音]]</f>
        <v>居五他</v>
      </c>
    </row>
    <row r="9821" spans="1:13">
      <c r="A9821">
        <v>9820</v>
      </c>
      <c r="B9821" s="13" t="s">
        <v>10419</v>
      </c>
      <c r="C9821" s="13" t="s">
        <v>63</v>
      </c>
      <c r="D9821" s="13" t="s">
        <v>9713</v>
      </c>
      <c r="E9821" s="13" t="s">
        <v>462</v>
      </c>
      <c r="F9821" t="s">
        <v>10420</v>
      </c>
      <c r="G9821" s="13" t="str">
        <f xml:space="preserve"> IF( RIGHT(雅俗通字典[[#This Row],[聲調]],1)&lt;&gt;"入", "舒聲", "促聲")</f>
        <v>舒聲</v>
      </c>
      <c r="H9821" t="str">
        <f xml:space="preserve"> INDEX(聲母對照資料表[], MATCH(雅俗通字典[[#This Row],[切音]], 聲母對照資料表[十五音], 0), 2)</f>
        <v>z</v>
      </c>
      <c r="I9821" t="str">
        <f xml:space="preserve"> INDEX(韻母對照資料表[], MATCH(雅俗通字典[[#This Row],[字韻]] &amp; LEFT(雅俗通字典[[#This Row],[舒促聲]],1), 韻母對照資料表[十五音識別碼], 0), 2)</f>
        <v>i</v>
      </c>
      <c r="J9821">
        <f xml:space="preserve"> MATCH(雅俗通字典[[#This Row],[聲調]], 雅俗通聲調, 0)</f>
        <v>5</v>
      </c>
      <c r="K9821" t="str">
        <f xml:space="preserve"> _xlfn.CONCAT(雅俗通字典[[#This Row],[聲]:[調]])</f>
        <v>zi5</v>
      </c>
      <c r="L9821" t="str">
        <f xml:space="preserve"> 雅俗通字典[[#This Row],[字韻]] &amp; 雅俗通字典[[#This Row],[聲調]] &amp; "聲" &amp; 雅俗通字典[[#This Row],[切音]]</f>
        <v>居下平聲曾</v>
      </c>
      <c r="M9821" t="str">
        <f xml:space="preserve"> 雅俗通字典[[#This Row],[字韻]] &amp; TEXT(雅俗通字典[[#This Row],[調]], "[DBNum1]") &amp; 雅俗通字典[[#This Row],[切音]]</f>
        <v>居五曾</v>
      </c>
    </row>
    <row r="9822" spans="1:13">
      <c r="A9822">
        <v>9821</v>
      </c>
      <c r="B9822" s="13" t="s">
        <v>10421</v>
      </c>
      <c r="C9822" s="13" t="s">
        <v>582</v>
      </c>
      <c r="D9822" s="13" t="s">
        <v>9713</v>
      </c>
      <c r="E9822" s="13" t="s">
        <v>462</v>
      </c>
      <c r="F9822" t="s">
        <v>10422</v>
      </c>
      <c r="G9822" s="13" t="str">
        <f xml:space="preserve"> IF( RIGHT(雅俗通字典[[#This Row],[聲調]],1)&lt;&gt;"入", "舒聲", "促聲")</f>
        <v>舒聲</v>
      </c>
      <c r="H9822" t="str">
        <f xml:space="preserve"> INDEX(聲母對照資料表[], MATCH(雅俗通字典[[#This Row],[切音]], 聲母對照資料表[十五音], 0), 2)</f>
        <v>j</v>
      </c>
      <c r="I9822" t="str">
        <f xml:space="preserve"> INDEX(韻母對照資料表[], MATCH(雅俗通字典[[#This Row],[字韻]] &amp; LEFT(雅俗通字典[[#This Row],[舒促聲]],1), 韻母對照資料表[十五音識別碼], 0), 2)</f>
        <v>i</v>
      </c>
      <c r="J9822">
        <f xml:space="preserve"> MATCH(雅俗通字典[[#This Row],[聲調]], 雅俗通聲調, 0)</f>
        <v>5</v>
      </c>
      <c r="K9822" t="str">
        <f xml:space="preserve"> _xlfn.CONCAT(雅俗通字典[[#This Row],[聲]:[調]])</f>
        <v>ji5</v>
      </c>
      <c r="L9822" t="str">
        <f xml:space="preserve"> 雅俗通字典[[#This Row],[字韻]] &amp; 雅俗通字典[[#This Row],[聲調]] &amp; "聲" &amp; 雅俗通字典[[#This Row],[切音]]</f>
        <v>居下平聲入</v>
      </c>
      <c r="M9822" t="str">
        <f xml:space="preserve"> 雅俗通字典[[#This Row],[字韻]] &amp; TEXT(雅俗通字典[[#This Row],[調]], "[DBNum1]") &amp; 雅俗通字典[[#This Row],[切音]]</f>
        <v>居五入</v>
      </c>
    </row>
    <row r="9823" spans="1:13">
      <c r="A9823">
        <v>9822</v>
      </c>
      <c r="B9823" s="13" t="s">
        <v>10423</v>
      </c>
      <c r="C9823" s="13" t="s">
        <v>582</v>
      </c>
      <c r="D9823" s="13" t="s">
        <v>9713</v>
      </c>
      <c r="E9823" s="13" t="s">
        <v>462</v>
      </c>
      <c r="F9823" t="s">
        <v>10422</v>
      </c>
      <c r="G9823" s="13" t="str">
        <f xml:space="preserve"> IF( RIGHT(雅俗通字典[[#This Row],[聲調]],1)&lt;&gt;"入", "舒聲", "促聲")</f>
        <v>舒聲</v>
      </c>
      <c r="H9823" t="str">
        <f xml:space="preserve"> INDEX(聲母對照資料表[], MATCH(雅俗通字典[[#This Row],[切音]], 聲母對照資料表[十五音], 0), 2)</f>
        <v>j</v>
      </c>
      <c r="I9823" t="str">
        <f xml:space="preserve"> INDEX(韻母對照資料表[], MATCH(雅俗通字典[[#This Row],[字韻]] &amp; LEFT(雅俗通字典[[#This Row],[舒促聲]],1), 韻母對照資料表[十五音識別碼], 0), 2)</f>
        <v>i</v>
      </c>
      <c r="J9823">
        <f xml:space="preserve"> MATCH(雅俗通字典[[#This Row],[聲調]], 雅俗通聲調, 0)</f>
        <v>5</v>
      </c>
      <c r="K9823" t="str">
        <f xml:space="preserve"> _xlfn.CONCAT(雅俗通字典[[#This Row],[聲]:[調]])</f>
        <v>ji5</v>
      </c>
      <c r="L9823" t="str">
        <f xml:space="preserve"> 雅俗通字典[[#This Row],[字韻]] &amp; 雅俗通字典[[#This Row],[聲調]] &amp; "聲" &amp; 雅俗通字典[[#This Row],[切音]]</f>
        <v>居下平聲入</v>
      </c>
      <c r="M9823" t="str">
        <f xml:space="preserve"> 雅俗通字典[[#This Row],[字韻]] &amp; TEXT(雅俗通字典[[#This Row],[調]], "[DBNum1]") &amp; 雅俗通字典[[#This Row],[切音]]</f>
        <v>居五入</v>
      </c>
    </row>
    <row r="9824" spans="1:13">
      <c r="A9824">
        <v>9823</v>
      </c>
      <c r="B9824" s="13" t="s">
        <v>10424</v>
      </c>
      <c r="C9824" s="13" t="s">
        <v>582</v>
      </c>
      <c r="D9824" s="13" t="s">
        <v>9713</v>
      </c>
      <c r="E9824" s="13" t="s">
        <v>462</v>
      </c>
      <c r="F9824" t="s">
        <v>10422</v>
      </c>
      <c r="G9824" s="13" t="str">
        <f xml:space="preserve"> IF( RIGHT(雅俗通字典[[#This Row],[聲調]],1)&lt;&gt;"入", "舒聲", "促聲")</f>
        <v>舒聲</v>
      </c>
      <c r="H9824" t="str">
        <f xml:space="preserve"> INDEX(聲母對照資料表[], MATCH(雅俗通字典[[#This Row],[切音]], 聲母對照資料表[十五音], 0), 2)</f>
        <v>j</v>
      </c>
      <c r="I9824" t="str">
        <f xml:space="preserve"> INDEX(韻母對照資料表[], MATCH(雅俗通字典[[#This Row],[字韻]] &amp; LEFT(雅俗通字典[[#This Row],[舒促聲]],1), 韻母對照資料表[十五音識別碼], 0), 2)</f>
        <v>i</v>
      </c>
      <c r="J9824">
        <f xml:space="preserve"> MATCH(雅俗通字典[[#This Row],[聲調]], 雅俗通聲調, 0)</f>
        <v>5</v>
      </c>
      <c r="K9824" t="str">
        <f xml:space="preserve"> _xlfn.CONCAT(雅俗通字典[[#This Row],[聲]:[調]])</f>
        <v>ji5</v>
      </c>
      <c r="L9824" t="str">
        <f xml:space="preserve"> 雅俗通字典[[#This Row],[字韻]] &amp; 雅俗通字典[[#This Row],[聲調]] &amp; "聲" &amp; 雅俗通字典[[#This Row],[切音]]</f>
        <v>居下平聲入</v>
      </c>
      <c r="M9824" t="str">
        <f xml:space="preserve"> 雅俗通字典[[#This Row],[字韻]] &amp; TEXT(雅俗通字典[[#This Row],[調]], "[DBNum1]") &amp; 雅俗通字典[[#This Row],[切音]]</f>
        <v>居五入</v>
      </c>
    </row>
    <row r="9825" spans="1:13">
      <c r="A9825">
        <v>9824</v>
      </c>
      <c r="B9825" s="13" t="s">
        <v>10425</v>
      </c>
      <c r="C9825" s="13" t="s">
        <v>582</v>
      </c>
      <c r="D9825" s="13" t="s">
        <v>9713</v>
      </c>
      <c r="E9825" s="13" t="s">
        <v>462</v>
      </c>
      <c r="F9825" t="s">
        <v>10422</v>
      </c>
      <c r="G9825" s="13" t="str">
        <f xml:space="preserve"> IF( RIGHT(雅俗通字典[[#This Row],[聲調]],1)&lt;&gt;"入", "舒聲", "促聲")</f>
        <v>舒聲</v>
      </c>
      <c r="H9825" t="str">
        <f xml:space="preserve"> INDEX(聲母對照資料表[], MATCH(雅俗通字典[[#This Row],[切音]], 聲母對照資料表[十五音], 0), 2)</f>
        <v>j</v>
      </c>
      <c r="I9825" t="str">
        <f xml:space="preserve"> INDEX(韻母對照資料表[], MATCH(雅俗通字典[[#This Row],[字韻]] &amp; LEFT(雅俗通字典[[#This Row],[舒促聲]],1), 韻母對照資料表[十五音識別碼], 0), 2)</f>
        <v>i</v>
      </c>
      <c r="J9825">
        <f xml:space="preserve"> MATCH(雅俗通字典[[#This Row],[聲調]], 雅俗通聲調, 0)</f>
        <v>5</v>
      </c>
      <c r="K9825" t="str">
        <f xml:space="preserve"> _xlfn.CONCAT(雅俗通字典[[#This Row],[聲]:[調]])</f>
        <v>ji5</v>
      </c>
      <c r="L9825" t="str">
        <f xml:space="preserve"> 雅俗通字典[[#This Row],[字韻]] &amp; 雅俗通字典[[#This Row],[聲調]] &amp; "聲" &amp; 雅俗通字典[[#This Row],[切音]]</f>
        <v>居下平聲入</v>
      </c>
      <c r="M9825" t="str">
        <f xml:space="preserve"> 雅俗通字典[[#This Row],[字韻]] &amp; TEXT(雅俗通字典[[#This Row],[調]], "[DBNum1]") &amp; 雅俗通字典[[#This Row],[切音]]</f>
        <v>居五入</v>
      </c>
    </row>
    <row r="9826" spans="1:13">
      <c r="A9826">
        <v>9825</v>
      </c>
      <c r="B9826" s="13" t="s">
        <v>10426</v>
      </c>
      <c r="C9826" s="13" t="s">
        <v>582</v>
      </c>
      <c r="D9826" s="13" t="s">
        <v>9713</v>
      </c>
      <c r="E9826" s="13" t="s">
        <v>462</v>
      </c>
      <c r="F9826" t="s">
        <v>10422</v>
      </c>
      <c r="G9826" s="13" t="str">
        <f xml:space="preserve"> IF( RIGHT(雅俗通字典[[#This Row],[聲調]],1)&lt;&gt;"入", "舒聲", "促聲")</f>
        <v>舒聲</v>
      </c>
      <c r="H9826" t="str">
        <f xml:space="preserve"> INDEX(聲母對照資料表[], MATCH(雅俗通字典[[#This Row],[切音]], 聲母對照資料表[十五音], 0), 2)</f>
        <v>j</v>
      </c>
      <c r="I9826" t="str">
        <f xml:space="preserve"> INDEX(韻母對照資料表[], MATCH(雅俗通字典[[#This Row],[字韻]] &amp; LEFT(雅俗通字典[[#This Row],[舒促聲]],1), 韻母對照資料表[十五音識別碼], 0), 2)</f>
        <v>i</v>
      </c>
      <c r="J9826">
        <f xml:space="preserve"> MATCH(雅俗通字典[[#This Row],[聲調]], 雅俗通聲調, 0)</f>
        <v>5</v>
      </c>
      <c r="K9826" t="str">
        <f xml:space="preserve"> _xlfn.CONCAT(雅俗通字典[[#This Row],[聲]:[調]])</f>
        <v>ji5</v>
      </c>
      <c r="L9826" t="str">
        <f xml:space="preserve"> 雅俗通字典[[#This Row],[字韻]] &amp; 雅俗通字典[[#This Row],[聲調]] &amp; "聲" &amp; 雅俗通字典[[#This Row],[切音]]</f>
        <v>居下平聲入</v>
      </c>
      <c r="M9826" t="str">
        <f xml:space="preserve"> 雅俗通字典[[#This Row],[字韻]] &amp; TEXT(雅俗通字典[[#This Row],[調]], "[DBNum1]") &amp; 雅俗通字典[[#This Row],[切音]]</f>
        <v>居五入</v>
      </c>
    </row>
    <row r="9827" spans="1:13">
      <c r="A9827">
        <v>9826</v>
      </c>
      <c r="B9827" s="13" t="s">
        <v>10427</v>
      </c>
      <c r="C9827" s="13" t="s">
        <v>582</v>
      </c>
      <c r="D9827" s="13" t="s">
        <v>9713</v>
      </c>
      <c r="E9827" s="13" t="s">
        <v>462</v>
      </c>
      <c r="F9827" t="s">
        <v>10422</v>
      </c>
      <c r="G9827" s="13" t="str">
        <f xml:space="preserve"> IF( RIGHT(雅俗通字典[[#This Row],[聲調]],1)&lt;&gt;"入", "舒聲", "促聲")</f>
        <v>舒聲</v>
      </c>
      <c r="H9827" t="str">
        <f xml:space="preserve"> INDEX(聲母對照資料表[], MATCH(雅俗通字典[[#This Row],[切音]], 聲母對照資料表[十五音], 0), 2)</f>
        <v>j</v>
      </c>
      <c r="I9827" t="str">
        <f xml:space="preserve"> INDEX(韻母對照資料表[], MATCH(雅俗通字典[[#This Row],[字韻]] &amp; LEFT(雅俗通字典[[#This Row],[舒促聲]],1), 韻母對照資料表[十五音識別碼], 0), 2)</f>
        <v>i</v>
      </c>
      <c r="J9827">
        <f xml:space="preserve"> MATCH(雅俗通字典[[#This Row],[聲調]], 雅俗通聲調, 0)</f>
        <v>5</v>
      </c>
      <c r="K9827" t="str">
        <f xml:space="preserve"> _xlfn.CONCAT(雅俗通字典[[#This Row],[聲]:[調]])</f>
        <v>ji5</v>
      </c>
      <c r="L9827" t="str">
        <f xml:space="preserve"> 雅俗通字典[[#This Row],[字韻]] &amp; 雅俗通字典[[#This Row],[聲調]] &amp; "聲" &amp; 雅俗通字典[[#This Row],[切音]]</f>
        <v>居下平聲入</v>
      </c>
      <c r="M9827" t="str">
        <f xml:space="preserve"> 雅俗通字典[[#This Row],[字韻]] &amp; TEXT(雅俗通字典[[#This Row],[調]], "[DBNum1]") &amp; 雅俗通字典[[#This Row],[切音]]</f>
        <v>居五入</v>
      </c>
    </row>
    <row r="9828" spans="1:13">
      <c r="A9828">
        <v>9827</v>
      </c>
      <c r="B9828" s="13" t="s">
        <v>10428</v>
      </c>
      <c r="C9828" s="13" t="s">
        <v>582</v>
      </c>
      <c r="D9828" s="13" t="s">
        <v>9713</v>
      </c>
      <c r="E9828" s="13" t="s">
        <v>462</v>
      </c>
      <c r="F9828" t="s">
        <v>10422</v>
      </c>
      <c r="G9828" s="13" t="str">
        <f xml:space="preserve"> IF( RIGHT(雅俗通字典[[#This Row],[聲調]],1)&lt;&gt;"入", "舒聲", "促聲")</f>
        <v>舒聲</v>
      </c>
      <c r="H9828" t="str">
        <f xml:space="preserve"> INDEX(聲母對照資料表[], MATCH(雅俗通字典[[#This Row],[切音]], 聲母對照資料表[十五音], 0), 2)</f>
        <v>j</v>
      </c>
      <c r="I9828" t="str">
        <f xml:space="preserve"> INDEX(韻母對照資料表[], MATCH(雅俗通字典[[#This Row],[字韻]] &amp; LEFT(雅俗通字典[[#This Row],[舒促聲]],1), 韻母對照資料表[十五音識別碼], 0), 2)</f>
        <v>i</v>
      </c>
      <c r="J9828">
        <f xml:space="preserve"> MATCH(雅俗通字典[[#This Row],[聲調]], 雅俗通聲調, 0)</f>
        <v>5</v>
      </c>
      <c r="K9828" t="str">
        <f xml:space="preserve"> _xlfn.CONCAT(雅俗通字典[[#This Row],[聲]:[調]])</f>
        <v>ji5</v>
      </c>
      <c r="L9828" t="str">
        <f xml:space="preserve"> 雅俗通字典[[#This Row],[字韻]] &amp; 雅俗通字典[[#This Row],[聲調]] &amp; "聲" &amp; 雅俗通字典[[#This Row],[切音]]</f>
        <v>居下平聲入</v>
      </c>
      <c r="M9828" t="str">
        <f xml:space="preserve"> 雅俗通字典[[#This Row],[字韻]] &amp; TEXT(雅俗通字典[[#This Row],[調]], "[DBNum1]") &amp; 雅俗通字典[[#This Row],[切音]]</f>
        <v>居五入</v>
      </c>
    </row>
    <row r="9829" spans="1:13">
      <c r="A9829">
        <v>9828</v>
      </c>
      <c r="B9829" s="13" t="s">
        <v>10429</v>
      </c>
      <c r="C9829" s="13" t="s">
        <v>582</v>
      </c>
      <c r="D9829" s="13" t="s">
        <v>9713</v>
      </c>
      <c r="E9829" s="13" t="s">
        <v>462</v>
      </c>
      <c r="F9829" t="s">
        <v>10422</v>
      </c>
      <c r="G9829" s="13" t="str">
        <f xml:space="preserve"> IF( RIGHT(雅俗通字典[[#This Row],[聲調]],1)&lt;&gt;"入", "舒聲", "促聲")</f>
        <v>舒聲</v>
      </c>
      <c r="H9829" t="str">
        <f xml:space="preserve"> INDEX(聲母對照資料表[], MATCH(雅俗通字典[[#This Row],[切音]], 聲母對照資料表[十五音], 0), 2)</f>
        <v>j</v>
      </c>
      <c r="I9829" t="str">
        <f xml:space="preserve"> INDEX(韻母對照資料表[], MATCH(雅俗通字典[[#This Row],[字韻]] &amp; LEFT(雅俗通字典[[#This Row],[舒促聲]],1), 韻母對照資料表[十五音識別碼], 0), 2)</f>
        <v>i</v>
      </c>
      <c r="J9829">
        <f xml:space="preserve"> MATCH(雅俗通字典[[#This Row],[聲調]], 雅俗通聲調, 0)</f>
        <v>5</v>
      </c>
      <c r="K9829" t="str">
        <f xml:space="preserve"> _xlfn.CONCAT(雅俗通字典[[#This Row],[聲]:[調]])</f>
        <v>ji5</v>
      </c>
      <c r="L9829" t="str">
        <f xml:space="preserve"> 雅俗通字典[[#This Row],[字韻]] &amp; 雅俗通字典[[#This Row],[聲調]] &amp; "聲" &amp; 雅俗通字典[[#This Row],[切音]]</f>
        <v>居下平聲入</v>
      </c>
      <c r="M9829" t="str">
        <f xml:space="preserve"> 雅俗通字典[[#This Row],[字韻]] &amp; TEXT(雅俗通字典[[#This Row],[調]], "[DBNum1]") &amp; 雅俗通字典[[#This Row],[切音]]</f>
        <v>居五入</v>
      </c>
    </row>
    <row r="9830" spans="1:13">
      <c r="A9830">
        <v>9829</v>
      </c>
      <c r="B9830" s="13" t="s">
        <v>10430</v>
      </c>
      <c r="C9830" s="13" t="s">
        <v>582</v>
      </c>
      <c r="D9830" s="13" t="s">
        <v>9713</v>
      </c>
      <c r="E9830" s="13" t="s">
        <v>462</v>
      </c>
      <c r="F9830" t="s">
        <v>10422</v>
      </c>
      <c r="G9830" s="13" t="str">
        <f xml:space="preserve"> IF( RIGHT(雅俗通字典[[#This Row],[聲調]],1)&lt;&gt;"入", "舒聲", "促聲")</f>
        <v>舒聲</v>
      </c>
      <c r="H9830" t="str">
        <f xml:space="preserve"> INDEX(聲母對照資料表[], MATCH(雅俗通字典[[#This Row],[切音]], 聲母對照資料表[十五音], 0), 2)</f>
        <v>j</v>
      </c>
      <c r="I9830" t="str">
        <f xml:space="preserve"> INDEX(韻母對照資料表[], MATCH(雅俗通字典[[#This Row],[字韻]] &amp; LEFT(雅俗通字典[[#This Row],[舒促聲]],1), 韻母對照資料表[十五音識別碼], 0), 2)</f>
        <v>i</v>
      </c>
      <c r="J9830">
        <f xml:space="preserve"> MATCH(雅俗通字典[[#This Row],[聲調]], 雅俗通聲調, 0)</f>
        <v>5</v>
      </c>
      <c r="K9830" t="str">
        <f xml:space="preserve"> _xlfn.CONCAT(雅俗通字典[[#This Row],[聲]:[調]])</f>
        <v>ji5</v>
      </c>
      <c r="L9830" t="str">
        <f xml:space="preserve"> 雅俗通字典[[#This Row],[字韻]] &amp; 雅俗通字典[[#This Row],[聲調]] &amp; "聲" &amp; 雅俗通字典[[#This Row],[切音]]</f>
        <v>居下平聲入</v>
      </c>
      <c r="M9830" t="str">
        <f xml:space="preserve"> 雅俗通字典[[#This Row],[字韻]] &amp; TEXT(雅俗通字典[[#This Row],[調]], "[DBNum1]") &amp; 雅俗通字典[[#This Row],[切音]]</f>
        <v>居五入</v>
      </c>
    </row>
    <row r="9831" spans="1:13">
      <c r="A9831">
        <v>9830</v>
      </c>
      <c r="B9831" s="13" t="s">
        <v>10431</v>
      </c>
      <c r="C9831" s="13" t="s">
        <v>582</v>
      </c>
      <c r="D9831" s="13" t="s">
        <v>9713</v>
      </c>
      <c r="E9831" s="13" t="s">
        <v>462</v>
      </c>
      <c r="F9831" t="s">
        <v>10422</v>
      </c>
      <c r="G9831" s="13" t="str">
        <f xml:space="preserve"> IF( RIGHT(雅俗通字典[[#This Row],[聲調]],1)&lt;&gt;"入", "舒聲", "促聲")</f>
        <v>舒聲</v>
      </c>
      <c r="H9831" t="str">
        <f xml:space="preserve"> INDEX(聲母對照資料表[], MATCH(雅俗通字典[[#This Row],[切音]], 聲母對照資料表[十五音], 0), 2)</f>
        <v>j</v>
      </c>
      <c r="I9831" t="str">
        <f xml:space="preserve"> INDEX(韻母對照資料表[], MATCH(雅俗通字典[[#This Row],[字韻]] &amp; LEFT(雅俗通字典[[#This Row],[舒促聲]],1), 韻母對照資料表[十五音識別碼], 0), 2)</f>
        <v>i</v>
      </c>
      <c r="J9831">
        <f xml:space="preserve"> MATCH(雅俗通字典[[#This Row],[聲調]], 雅俗通聲調, 0)</f>
        <v>5</v>
      </c>
      <c r="K9831" t="str">
        <f xml:space="preserve"> _xlfn.CONCAT(雅俗通字典[[#This Row],[聲]:[調]])</f>
        <v>ji5</v>
      </c>
      <c r="L9831" t="str">
        <f xml:space="preserve"> 雅俗通字典[[#This Row],[字韻]] &amp; 雅俗通字典[[#This Row],[聲調]] &amp; "聲" &amp; 雅俗通字典[[#This Row],[切音]]</f>
        <v>居下平聲入</v>
      </c>
      <c r="M9831" t="str">
        <f xml:space="preserve"> 雅俗通字典[[#This Row],[字韻]] &amp; TEXT(雅俗通字典[[#This Row],[調]], "[DBNum1]") &amp; 雅俗通字典[[#This Row],[切音]]</f>
        <v>居五入</v>
      </c>
    </row>
    <row r="9832" spans="1:13">
      <c r="A9832">
        <v>9831</v>
      </c>
      <c r="B9832" s="13" t="s">
        <v>9841</v>
      </c>
      <c r="C9832" s="13" t="s">
        <v>582</v>
      </c>
      <c r="D9832" s="13" t="s">
        <v>9713</v>
      </c>
      <c r="E9832" s="13" t="s">
        <v>462</v>
      </c>
      <c r="F9832" t="s">
        <v>10422</v>
      </c>
      <c r="G9832" s="13" t="str">
        <f xml:space="preserve"> IF( RIGHT(雅俗通字典[[#This Row],[聲調]],1)&lt;&gt;"入", "舒聲", "促聲")</f>
        <v>舒聲</v>
      </c>
      <c r="H9832" t="str">
        <f xml:space="preserve"> INDEX(聲母對照資料表[], MATCH(雅俗通字典[[#This Row],[切音]], 聲母對照資料表[十五音], 0), 2)</f>
        <v>j</v>
      </c>
      <c r="I9832" t="str">
        <f xml:space="preserve"> INDEX(韻母對照資料表[], MATCH(雅俗通字典[[#This Row],[字韻]] &amp; LEFT(雅俗通字典[[#This Row],[舒促聲]],1), 韻母對照資料表[十五音識別碼], 0), 2)</f>
        <v>i</v>
      </c>
      <c r="J9832">
        <f xml:space="preserve"> MATCH(雅俗通字典[[#This Row],[聲調]], 雅俗通聲調, 0)</f>
        <v>5</v>
      </c>
      <c r="K9832" t="str">
        <f xml:space="preserve"> _xlfn.CONCAT(雅俗通字典[[#This Row],[聲]:[調]])</f>
        <v>ji5</v>
      </c>
      <c r="L9832" t="str">
        <f xml:space="preserve"> 雅俗通字典[[#This Row],[字韻]] &amp; 雅俗通字典[[#This Row],[聲調]] &amp; "聲" &amp; 雅俗通字典[[#This Row],[切音]]</f>
        <v>居下平聲入</v>
      </c>
      <c r="M9832" t="str">
        <f xml:space="preserve"> 雅俗通字典[[#This Row],[字韻]] &amp; TEXT(雅俗通字典[[#This Row],[調]], "[DBNum1]") &amp; 雅俗通字典[[#This Row],[切音]]</f>
        <v>居五入</v>
      </c>
    </row>
    <row r="9833" spans="1:13">
      <c r="A9833">
        <v>9832</v>
      </c>
      <c r="B9833" s="13" t="s">
        <v>10432</v>
      </c>
      <c r="C9833" s="13" t="s">
        <v>582</v>
      </c>
      <c r="D9833" s="13" t="s">
        <v>9713</v>
      </c>
      <c r="E9833" s="13" t="s">
        <v>462</v>
      </c>
      <c r="F9833" t="s">
        <v>10422</v>
      </c>
      <c r="G9833" s="13" t="str">
        <f xml:space="preserve"> IF( RIGHT(雅俗通字典[[#This Row],[聲調]],1)&lt;&gt;"入", "舒聲", "促聲")</f>
        <v>舒聲</v>
      </c>
      <c r="H9833" t="str">
        <f xml:space="preserve"> INDEX(聲母對照資料表[], MATCH(雅俗通字典[[#This Row],[切音]], 聲母對照資料表[十五音], 0), 2)</f>
        <v>j</v>
      </c>
      <c r="I9833" t="str">
        <f xml:space="preserve"> INDEX(韻母對照資料表[], MATCH(雅俗通字典[[#This Row],[字韻]] &amp; LEFT(雅俗通字典[[#This Row],[舒促聲]],1), 韻母對照資料表[十五音識別碼], 0), 2)</f>
        <v>i</v>
      </c>
      <c r="J9833">
        <f xml:space="preserve"> MATCH(雅俗通字典[[#This Row],[聲調]], 雅俗通聲調, 0)</f>
        <v>5</v>
      </c>
      <c r="K9833" t="str">
        <f xml:space="preserve"> _xlfn.CONCAT(雅俗通字典[[#This Row],[聲]:[調]])</f>
        <v>ji5</v>
      </c>
      <c r="L9833" t="str">
        <f xml:space="preserve"> 雅俗通字典[[#This Row],[字韻]] &amp; 雅俗通字典[[#This Row],[聲調]] &amp; "聲" &amp; 雅俗通字典[[#This Row],[切音]]</f>
        <v>居下平聲入</v>
      </c>
      <c r="M9833" t="str">
        <f xml:space="preserve"> 雅俗通字典[[#This Row],[字韻]] &amp; TEXT(雅俗通字典[[#This Row],[調]], "[DBNum1]") &amp; 雅俗通字典[[#This Row],[切音]]</f>
        <v>居五入</v>
      </c>
    </row>
    <row r="9834" spans="1:13">
      <c r="A9834">
        <v>9833</v>
      </c>
      <c r="B9834" s="13" t="s">
        <v>10433</v>
      </c>
      <c r="C9834" s="13" t="s">
        <v>582</v>
      </c>
      <c r="D9834" s="13" t="s">
        <v>9713</v>
      </c>
      <c r="E9834" s="13" t="s">
        <v>462</v>
      </c>
      <c r="F9834" t="s">
        <v>10422</v>
      </c>
      <c r="G9834" s="13" t="str">
        <f xml:space="preserve"> IF( RIGHT(雅俗通字典[[#This Row],[聲調]],1)&lt;&gt;"入", "舒聲", "促聲")</f>
        <v>舒聲</v>
      </c>
      <c r="H9834" t="str">
        <f xml:space="preserve"> INDEX(聲母對照資料表[], MATCH(雅俗通字典[[#This Row],[切音]], 聲母對照資料表[十五音], 0), 2)</f>
        <v>j</v>
      </c>
      <c r="I9834" t="str">
        <f xml:space="preserve"> INDEX(韻母對照資料表[], MATCH(雅俗通字典[[#This Row],[字韻]] &amp; LEFT(雅俗通字典[[#This Row],[舒促聲]],1), 韻母對照資料表[十五音識別碼], 0), 2)</f>
        <v>i</v>
      </c>
      <c r="J9834">
        <f xml:space="preserve"> MATCH(雅俗通字典[[#This Row],[聲調]], 雅俗通聲調, 0)</f>
        <v>5</v>
      </c>
      <c r="K9834" t="str">
        <f xml:space="preserve"> _xlfn.CONCAT(雅俗通字典[[#This Row],[聲]:[調]])</f>
        <v>ji5</v>
      </c>
      <c r="L9834" t="str">
        <f xml:space="preserve"> 雅俗通字典[[#This Row],[字韻]] &amp; 雅俗通字典[[#This Row],[聲調]] &amp; "聲" &amp; 雅俗通字典[[#This Row],[切音]]</f>
        <v>居下平聲入</v>
      </c>
      <c r="M9834" t="str">
        <f xml:space="preserve"> 雅俗通字典[[#This Row],[字韻]] &amp; TEXT(雅俗通字典[[#This Row],[調]], "[DBNum1]") &amp; 雅俗通字典[[#This Row],[切音]]</f>
        <v>居五入</v>
      </c>
    </row>
    <row r="9835" spans="1:13">
      <c r="A9835">
        <v>9834</v>
      </c>
      <c r="B9835" s="13" t="s">
        <v>10434</v>
      </c>
      <c r="C9835" s="13" t="s">
        <v>582</v>
      </c>
      <c r="D9835" s="13" t="s">
        <v>9713</v>
      </c>
      <c r="E9835" s="13" t="s">
        <v>462</v>
      </c>
      <c r="F9835" t="s">
        <v>10422</v>
      </c>
      <c r="G9835" s="13" t="str">
        <f xml:space="preserve"> IF( RIGHT(雅俗通字典[[#This Row],[聲調]],1)&lt;&gt;"入", "舒聲", "促聲")</f>
        <v>舒聲</v>
      </c>
      <c r="H9835" t="str">
        <f xml:space="preserve"> INDEX(聲母對照資料表[], MATCH(雅俗通字典[[#This Row],[切音]], 聲母對照資料表[十五音], 0), 2)</f>
        <v>j</v>
      </c>
      <c r="I9835" t="str">
        <f xml:space="preserve"> INDEX(韻母對照資料表[], MATCH(雅俗通字典[[#This Row],[字韻]] &amp; LEFT(雅俗通字典[[#This Row],[舒促聲]],1), 韻母對照資料表[十五音識別碼], 0), 2)</f>
        <v>i</v>
      </c>
      <c r="J9835">
        <f xml:space="preserve"> MATCH(雅俗通字典[[#This Row],[聲調]], 雅俗通聲調, 0)</f>
        <v>5</v>
      </c>
      <c r="K9835" t="str">
        <f xml:space="preserve"> _xlfn.CONCAT(雅俗通字典[[#This Row],[聲]:[調]])</f>
        <v>ji5</v>
      </c>
      <c r="L9835" t="str">
        <f xml:space="preserve"> 雅俗通字典[[#This Row],[字韻]] &amp; 雅俗通字典[[#This Row],[聲調]] &amp; "聲" &amp; 雅俗通字典[[#This Row],[切音]]</f>
        <v>居下平聲入</v>
      </c>
      <c r="M9835" t="str">
        <f xml:space="preserve"> 雅俗通字典[[#This Row],[字韻]] &amp; TEXT(雅俗通字典[[#This Row],[調]], "[DBNum1]") &amp; 雅俗通字典[[#This Row],[切音]]</f>
        <v>居五入</v>
      </c>
    </row>
    <row r="9836" spans="1:13">
      <c r="A9836">
        <v>9835</v>
      </c>
      <c r="B9836" s="13" t="s">
        <v>10435</v>
      </c>
      <c r="C9836" s="13" t="s">
        <v>582</v>
      </c>
      <c r="D9836" s="13" t="s">
        <v>9713</v>
      </c>
      <c r="E9836" s="13" t="s">
        <v>462</v>
      </c>
      <c r="F9836" t="s">
        <v>10422</v>
      </c>
      <c r="G9836" s="13" t="str">
        <f xml:space="preserve"> IF( RIGHT(雅俗通字典[[#This Row],[聲調]],1)&lt;&gt;"入", "舒聲", "促聲")</f>
        <v>舒聲</v>
      </c>
      <c r="H9836" t="str">
        <f xml:space="preserve"> INDEX(聲母對照資料表[], MATCH(雅俗通字典[[#This Row],[切音]], 聲母對照資料表[十五音], 0), 2)</f>
        <v>j</v>
      </c>
      <c r="I9836" t="str">
        <f xml:space="preserve"> INDEX(韻母對照資料表[], MATCH(雅俗通字典[[#This Row],[字韻]] &amp; LEFT(雅俗通字典[[#This Row],[舒促聲]],1), 韻母對照資料表[十五音識別碼], 0), 2)</f>
        <v>i</v>
      </c>
      <c r="J9836">
        <f xml:space="preserve"> MATCH(雅俗通字典[[#This Row],[聲調]], 雅俗通聲調, 0)</f>
        <v>5</v>
      </c>
      <c r="K9836" t="str">
        <f xml:space="preserve"> _xlfn.CONCAT(雅俗通字典[[#This Row],[聲]:[調]])</f>
        <v>ji5</v>
      </c>
      <c r="L9836" t="str">
        <f xml:space="preserve"> 雅俗通字典[[#This Row],[字韻]] &amp; 雅俗通字典[[#This Row],[聲調]] &amp; "聲" &amp; 雅俗通字典[[#This Row],[切音]]</f>
        <v>居下平聲入</v>
      </c>
      <c r="M9836" t="str">
        <f xml:space="preserve"> 雅俗通字典[[#This Row],[字韻]] &amp; TEXT(雅俗通字典[[#This Row],[調]], "[DBNum1]") &amp; 雅俗通字典[[#This Row],[切音]]</f>
        <v>居五入</v>
      </c>
    </row>
    <row r="9837" spans="1:13">
      <c r="A9837">
        <v>9836</v>
      </c>
      <c r="B9837" s="13" t="s">
        <v>10436</v>
      </c>
      <c r="C9837" s="13" t="s">
        <v>582</v>
      </c>
      <c r="D9837" s="13" t="s">
        <v>9713</v>
      </c>
      <c r="E9837" s="13" t="s">
        <v>462</v>
      </c>
      <c r="F9837" t="s">
        <v>10422</v>
      </c>
      <c r="G9837" s="13" t="str">
        <f xml:space="preserve"> IF( RIGHT(雅俗通字典[[#This Row],[聲調]],1)&lt;&gt;"入", "舒聲", "促聲")</f>
        <v>舒聲</v>
      </c>
      <c r="H9837" t="str">
        <f xml:space="preserve"> INDEX(聲母對照資料表[], MATCH(雅俗通字典[[#This Row],[切音]], 聲母對照資料表[十五音], 0), 2)</f>
        <v>j</v>
      </c>
      <c r="I9837" t="str">
        <f xml:space="preserve"> INDEX(韻母對照資料表[], MATCH(雅俗通字典[[#This Row],[字韻]] &amp; LEFT(雅俗通字典[[#This Row],[舒促聲]],1), 韻母對照資料表[十五音識別碼], 0), 2)</f>
        <v>i</v>
      </c>
      <c r="J9837">
        <f xml:space="preserve"> MATCH(雅俗通字典[[#This Row],[聲調]], 雅俗通聲調, 0)</f>
        <v>5</v>
      </c>
      <c r="K9837" t="str">
        <f xml:space="preserve"> _xlfn.CONCAT(雅俗通字典[[#This Row],[聲]:[調]])</f>
        <v>ji5</v>
      </c>
      <c r="L9837" t="str">
        <f xml:space="preserve"> 雅俗通字典[[#This Row],[字韻]] &amp; 雅俗通字典[[#This Row],[聲調]] &amp; "聲" &amp; 雅俗通字典[[#This Row],[切音]]</f>
        <v>居下平聲入</v>
      </c>
      <c r="M9837" t="str">
        <f xml:space="preserve"> 雅俗通字典[[#This Row],[字韻]] &amp; TEXT(雅俗通字典[[#This Row],[調]], "[DBNum1]") &amp; 雅俗通字典[[#This Row],[切音]]</f>
        <v>居五入</v>
      </c>
    </row>
    <row r="9838" spans="1:13">
      <c r="A9838">
        <v>9837</v>
      </c>
      <c r="B9838" s="13" t="s">
        <v>10437</v>
      </c>
      <c r="C9838" s="13" t="s">
        <v>582</v>
      </c>
      <c r="D9838" s="13" t="s">
        <v>9713</v>
      </c>
      <c r="E9838" s="13" t="s">
        <v>462</v>
      </c>
      <c r="F9838" t="s">
        <v>10422</v>
      </c>
      <c r="G9838" s="13" t="str">
        <f xml:space="preserve"> IF( RIGHT(雅俗通字典[[#This Row],[聲調]],1)&lt;&gt;"入", "舒聲", "促聲")</f>
        <v>舒聲</v>
      </c>
      <c r="H9838" t="str">
        <f xml:space="preserve"> INDEX(聲母對照資料表[], MATCH(雅俗通字典[[#This Row],[切音]], 聲母對照資料表[十五音], 0), 2)</f>
        <v>j</v>
      </c>
      <c r="I9838" t="str">
        <f xml:space="preserve"> INDEX(韻母對照資料表[], MATCH(雅俗通字典[[#This Row],[字韻]] &amp; LEFT(雅俗通字典[[#This Row],[舒促聲]],1), 韻母對照資料表[十五音識別碼], 0), 2)</f>
        <v>i</v>
      </c>
      <c r="J9838">
        <f xml:space="preserve"> MATCH(雅俗通字典[[#This Row],[聲調]], 雅俗通聲調, 0)</f>
        <v>5</v>
      </c>
      <c r="K9838" t="str">
        <f xml:space="preserve"> _xlfn.CONCAT(雅俗通字典[[#This Row],[聲]:[調]])</f>
        <v>ji5</v>
      </c>
      <c r="L9838" t="str">
        <f xml:space="preserve"> 雅俗通字典[[#This Row],[字韻]] &amp; 雅俗通字典[[#This Row],[聲調]] &amp; "聲" &amp; 雅俗通字典[[#This Row],[切音]]</f>
        <v>居下平聲入</v>
      </c>
      <c r="M9838" t="str">
        <f xml:space="preserve"> 雅俗通字典[[#This Row],[字韻]] &amp; TEXT(雅俗通字典[[#This Row],[調]], "[DBNum1]") &amp; 雅俗通字典[[#This Row],[切音]]</f>
        <v>居五入</v>
      </c>
    </row>
    <row r="9839" spans="1:13">
      <c r="A9839">
        <v>9838</v>
      </c>
      <c r="B9839" s="13" t="s">
        <v>10438</v>
      </c>
      <c r="C9839" s="13" t="s">
        <v>582</v>
      </c>
      <c r="D9839" s="13" t="s">
        <v>9713</v>
      </c>
      <c r="E9839" s="13" t="s">
        <v>462</v>
      </c>
      <c r="F9839" t="s">
        <v>10422</v>
      </c>
      <c r="G9839" s="13" t="str">
        <f xml:space="preserve"> IF( RIGHT(雅俗通字典[[#This Row],[聲調]],1)&lt;&gt;"入", "舒聲", "促聲")</f>
        <v>舒聲</v>
      </c>
      <c r="H9839" t="str">
        <f xml:space="preserve"> INDEX(聲母對照資料表[], MATCH(雅俗通字典[[#This Row],[切音]], 聲母對照資料表[十五音], 0), 2)</f>
        <v>j</v>
      </c>
      <c r="I9839" t="str">
        <f xml:space="preserve"> INDEX(韻母對照資料表[], MATCH(雅俗通字典[[#This Row],[字韻]] &amp; LEFT(雅俗通字典[[#This Row],[舒促聲]],1), 韻母對照資料表[十五音識別碼], 0), 2)</f>
        <v>i</v>
      </c>
      <c r="J9839">
        <f xml:space="preserve"> MATCH(雅俗通字典[[#This Row],[聲調]], 雅俗通聲調, 0)</f>
        <v>5</v>
      </c>
      <c r="K9839" t="str">
        <f xml:space="preserve"> _xlfn.CONCAT(雅俗通字典[[#This Row],[聲]:[調]])</f>
        <v>ji5</v>
      </c>
      <c r="L9839" t="str">
        <f xml:space="preserve"> 雅俗通字典[[#This Row],[字韻]] &amp; 雅俗通字典[[#This Row],[聲調]] &amp; "聲" &amp; 雅俗通字典[[#This Row],[切音]]</f>
        <v>居下平聲入</v>
      </c>
      <c r="M9839" t="str">
        <f xml:space="preserve"> 雅俗通字典[[#This Row],[字韻]] &amp; TEXT(雅俗通字典[[#This Row],[調]], "[DBNum1]") &amp; 雅俗通字典[[#This Row],[切音]]</f>
        <v>居五入</v>
      </c>
    </row>
    <row r="9840" spans="1:13">
      <c r="A9840">
        <v>9839</v>
      </c>
      <c r="B9840" s="13" t="s">
        <v>10439</v>
      </c>
      <c r="C9840" s="13" t="s">
        <v>582</v>
      </c>
      <c r="D9840" s="13" t="s">
        <v>9713</v>
      </c>
      <c r="E9840" s="13" t="s">
        <v>462</v>
      </c>
      <c r="F9840" t="s">
        <v>10422</v>
      </c>
      <c r="G9840" s="13" t="str">
        <f xml:space="preserve"> IF( RIGHT(雅俗通字典[[#This Row],[聲調]],1)&lt;&gt;"入", "舒聲", "促聲")</f>
        <v>舒聲</v>
      </c>
      <c r="H9840" t="str">
        <f xml:space="preserve"> INDEX(聲母對照資料表[], MATCH(雅俗通字典[[#This Row],[切音]], 聲母對照資料表[十五音], 0), 2)</f>
        <v>j</v>
      </c>
      <c r="I9840" t="str">
        <f xml:space="preserve"> INDEX(韻母對照資料表[], MATCH(雅俗通字典[[#This Row],[字韻]] &amp; LEFT(雅俗通字典[[#This Row],[舒促聲]],1), 韻母對照資料表[十五音識別碼], 0), 2)</f>
        <v>i</v>
      </c>
      <c r="J9840">
        <f xml:space="preserve"> MATCH(雅俗通字典[[#This Row],[聲調]], 雅俗通聲調, 0)</f>
        <v>5</v>
      </c>
      <c r="K9840" t="str">
        <f xml:space="preserve"> _xlfn.CONCAT(雅俗通字典[[#This Row],[聲]:[調]])</f>
        <v>ji5</v>
      </c>
      <c r="L9840" t="str">
        <f xml:space="preserve"> 雅俗通字典[[#This Row],[字韻]] &amp; 雅俗通字典[[#This Row],[聲調]] &amp; "聲" &amp; 雅俗通字典[[#This Row],[切音]]</f>
        <v>居下平聲入</v>
      </c>
      <c r="M9840" t="str">
        <f xml:space="preserve"> 雅俗通字典[[#This Row],[字韻]] &amp; TEXT(雅俗通字典[[#This Row],[調]], "[DBNum1]") &amp; 雅俗通字典[[#This Row],[切音]]</f>
        <v>居五入</v>
      </c>
    </row>
    <row r="9841" spans="1:13">
      <c r="A9841">
        <v>9840</v>
      </c>
      <c r="B9841" s="13" t="s">
        <v>10440</v>
      </c>
      <c r="C9841" s="13" t="s">
        <v>582</v>
      </c>
      <c r="D9841" s="13" t="s">
        <v>9713</v>
      </c>
      <c r="E9841" s="13" t="s">
        <v>462</v>
      </c>
      <c r="F9841" t="s">
        <v>10422</v>
      </c>
      <c r="G9841" s="13" t="str">
        <f xml:space="preserve"> IF( RIGHT(雅俗通字典[[#This Row],[聲調]],1)&lt;&gt;"入", "舒聲", "促聲")</f>
        <v>舒聲</v>
      </c>
      <c r="H9841" t="str">
        <f xml:space="preserve"> INDEX(聲母對照資料表[], MATCH(雅俗通字典[[#This Row],[切音]], 聲母對照資料表[十五音], 0), 2)</f>
        <v>j</v>
      </c>
      <c r="I9841" t="str">
        <f xml:space="preserve"> INDEX(韻母對照資料表[], MATCH(雅俗通字典[[#This Row],[字韻]] &amp; LEFT(雅俗通字典[[#This Row],[舒促聲]],1), 韻母對照資料表[十五音識別碼], 0), 2)</f>
        <v>i</v>
      </c>
      <c r="J9841">
        <f xml:space="preserve"> MATCH(雅俗通字典[[#This Row],[聲調]], 雅俗通聲調, 0)</f>
        <v>5</v>
      </c>
      <c r="K9841" t="str">
        <f xml:space="preserve"> _xlfn.CONCAT(雅俗通字典[[#This Row],[聲]:[調]])</f>
        <v>ji5</v>
      </c>
      <c r="L9841" t="str">
        <f xml:space="preserve"> 雅俗通字典[[#This Row],[字韻]] &amp; 雅俗通字典[[#This Row],[聲調]] &amp; "聲" &amp; 雅俗通字典[[#This Row],[切音]]</f>
        <v>居下平聲入</v>
      </c>
      <c r="M9841" t="str">
        <f xml:space="preserve"> 雅俗通字典[[#This Row],[字韻]] &amp; TEXT(雅俗通字典[[#This Row],[調]], "[DBNum1]") &amp; 雅俗通字典[[#This Row],[切音]]</f>
        <v>居五入</v>
      </c>
    </row>
    <row r="9842" spans="1:13">
      <c r="A9842">
        <v>9841</v>
      </c>
      <c r="B9842" s="13" t="s">
        <v>10441</v>
      </c>
      <c r="C9842" s="13" t="s">
        <v>582</v>
      </c>
      <c r="D9842" s="13" t="s">
        <v>9713</v>
      </c>
      <c r="E9842" s="13" t="s">
        <v>462</v>
      </c>
      <c r="F9842" t="s">
        <v>10422</v>
      </c>
      <c r="G9842" s="13" t="str">
        <f xml:space="preserve"> IF( RIGHT(雅俗通字典[[#This Row],[聲調]],1)&lt;&gt;"入", "舒聲", "促聲")</f>
        <v>舒聲</v>
      </c>
      <c r="H9842" t="str">
        <f xml:space="preserve"> INDEX(聲母對照資料表[], MATCH(雅俗通字典[[#This Row],[切音]], 聲母對照資料表[十五音], 0), 2)</f>
        <v>j</v>
      </c>
      <c r="I9842" t="str">
        <f xml:space="preserve"> INDEX(韻母對照資料表[], MATCH(雅俗通字典[[#This Row],[字韻]] &amp; LEFT(雅俗通字典[[#This Row],[舒促聲]],1), 韻母對照資料表[十五音識別碼], 0), 2)</f>
        <v>i</v>
      </c>
      <c r="J9842">
        <f xml:space="preserve"> MATCH(雅俗通字典[[#This Row],[聲調]], 雅俗通聲調, 0)</f>
        <v>5</v>
      </c>
      <c r="K9842" t="str">
        <f xml:space="preserve"> _xlfn.CONCAT(雅俗通字典[[#This Row],[聲]:[調]])</f>
        <v>ji5</v>
      </c>
      <c r="L9842" t="str">
        <f xml:space="preserve"> 雅俗通字典[[#This Row],[字韻]] &amp; 雅俗通字典[[#This Row],[聲調]] &amp; "聲" &amp; 雅俗通字典[[#This Row],[切音]]</f>
        <v>居下平聲入</v>
      </c>
      <c r="M9842" t="str">
        <f xml:space="preserve"> 雅俗通字典[[#This Row],[字韻]] &amp; TEXT(雅俗通字典[[#This Row],[調]], "[DBNum1]") &amp; 雅俗通字典[[#This Row],[切音]]</f>
        <v>居五入</v>
      </c>
    </row>
    <row r="9843" spans="1:13">
      <c r="A9843">
        <v>9842</v>
      </c>
      <c r="B9843" s="13" t="s">
        <v>10442</v>
      </c>
      <c r="C9843" s="13" t="s">
        <v>582</v>
      </c>
      <c r="D9843" s="13" t="s">
        <v>9713</v>
      </c>
      <c r="E9843" s="13" t="s">
        <v>462</v>
      </c>
      <c r="F9843" t="s">
        <v>10422</v>
      </c>
      <c r="G9843" s="13" t="str">
        <f xml:space="preserve"> IF( RIGHT(雅俗通字典[[#This Row],[聲調]],1)&lt;&gt;"入", "舒聲", "促聲")</f>
        <v>舒聲</v>
      </c>
      <c r="H9843" t="str">
        <f xml:space="preserve"> INDEX(聲母對照資料表[], MATCH(雅俗通字典[[#This Row],[切音]], 聲母對照資料表[十五音], 0), 2)</f>
        <v>j</v>
      </c>
      <c r="I9843" t="str">
        <f xml:space="preserve"> INDEX(韻母對照資料表[], MATCH(雅俗通字典[[#This Row],[字韻]] &amp; LEFT(雅俗通字典[[#This Row],[舒促聲]],1), 韻母對照資料表[十五音識別碼], 0), 2)</f>
        <v>i</v>
      </c>
      <c r="J9843">
        <f xml:space="preserve"> MATCH(雅俗通字典[[#This Row],[聲調]], 雅俗通聲調, 0)</f>
        <v>5</v>
      </c>
      <c r="K9843" t="str">
        <f xml:space="preserve"> _xlfn.CONCAT(雅俗通字典[[#This Row],[聲]:[調]])</f>
        <v>ji5</v>
      </c>
      <c r="L9843" t="str">
        <f xml:space="preserve"> 雅俗通字典[[#This Row],[字韻]] &amp; 雅俗通字典[[#This Row],[聲調]] &amp; "聲" &amp; 雅俗通字典[[#This Row],[切音]]</f>
        <v>居下平聲入</v>
      </c>
      <c r="M9843" t="str">
        <f xml:space="preserve"> 雅俗通字典[[#This Row],[字韻]] &amp; TEXT(雅俗通字典[[#This Row],[調]], "[DBNum1]") &amp; 雅俗通字典[[#This Row],[切音]]</f>
        <v>居五入</v>
      </c>
    </row>
    <row r="9844" spans="1:13">
      <c r="A9844">
        <v>9843</v>
      </c>
      <c r="B9844" s="13" t="s">
        <v>10443</v>
      </c>
      <c r="C9844" s="13" t="s">
        <v>582</v>
      </c>
      <c r="D9844" s="13" t="s">
        <v>9713</v>
      </c>
      <c r="E9844" s="13" t="s">
        <v>462</v>
      </c>
      <c r="F9844" t="s">
        <v>10422</v>
      </c>
      <c r="G9844" s="13" t="str">
        <f xml:space="preserve"> IF( RIGHT(雅俗通字典[[#This Row],[聲調]],1)&lt;&gt;"入", "舒聲", "促聲")</f>
        <v>舒聲</v>
      </c>
      <c r="H9844" t="str">
        <f xml:space="preserve"> INDEX(聲母對照資料表[], MATCH(雅俗通字典[[#This Row],[切音]], 聲母對照資料表[十五音], 0), 2)</f>
        <v>j</v>
      </c>
      <c r="I9844" t="str">
        <f xml:space="preserve"> INDEX(韻母對照資料表[], MATCH(雅俗通字典[[#This Row],[字韻]] &amp; LEFT(雅俗通字典[[#This Row],[舒促聲]],1), 韻母對照資料表[十五音識別碼], 0), 2)</f>
        <v>i</v>
      </c>
      <c r="J9844">
        <f xml:space="preserve"> MATCH(雅俗通字典[[#This Row],[聲調]], 雅俗通聲調, 0)</f>
        <v>5</v>
      </c>
      <c r="K9844" t="str">
        <f xml:space="preserve"> _xlfn.CONCAT(雅俗通字典[[#This Row],[聲]:[調]])</f>
        <v>ji5</v>
      </c>
      <c r="L9844" t="str">
        <f xml:space="preserve"> 雅俗通字典[[#This Row],[字韻]] &amp; 雅俗通字典[[#This Row],[聲調]] &amp; "聲" &amp; 雅俗通字典[[#This Row],[切音]]</f>
        <v>居下平聲入</v>
      </c>
      <c r="M9844" t="str">
        <f xml:space="preserve"> 雅俗通字典[[#This Row],[字韻]] &amp; TEXT(雅俗通字典[[#This Row],[調]], "[DBNum1]") &amp; 雅俗通字典[[#This Row],[切音]]</f>
        <v>居五入</v>
      </c>
    </row>
    <row r="9845" spans="1:13">
      <c r="A9845">
        <v>9844</v>
      </c>
      <c r="B9845" s="13" t="s">
        <v>10444</v>
      </c>
      <c r="C9845" s="13" t="s">
        <v>582</v>
      </c>
      <c r="D9845" s="13" t="s">
        <v>9713</v>
      </c>
      <c r="E9845" s="13" t="s">
        <v>462</v>
      </c>
      <c r="F9845" t="s">
        <v>10422</v>
      </c>
      <c r="G9845" s="13" t="str">
        <f xml:space="preserve"> IF( RIGHT(雅俗通字典[[#This Row],[聲調]],1)&lt;&gt;"入", "舒聲", "促聲")</f>
        <v>舒聲</v>
      </c>
      <c r="H9845" t="str">
        <f xml:space="preserve"> INDEX(聲母對照資料表[], MATCH(雅俗通字典[[#This Row],[切音]], 聲母對照資料表[十五音], 0), 2)</f>
        <v>j</v>
      </c>
      <c r="I9845" t="str">
        <f xml:space="preserve"> INDEX(韻母對照資料表[], MATCH(雅俗通字典[[#This Row],[字韻]] &amp; LEFT(雅俗通字典[[#This Row],[舒促聲]],1), 韻母對照資料表[十五音識別碼], 0), 2)</f>
        <v>i</v>
      </c>
      <c r="J9845">
        <f xml:space="preserve"> MATCH(雅俗通字典[[#This Row],[聲調]], 雅俗通聲調, 0)</f>
        <v>5</v>
      </c>
      <c r="K9845" t="str">
        <f xml:space="preserve"> _xlfn.CONCAT(雅俗通字典[[#This Row],[聲]:[調]])</f>
        <v>ji5</v>
      </c>
      <c r="L9845" t="str">
        <f xml:space="preserve"> 雅俗通字典[[#This Row],[字韻]] &amp; 雅俗通字典[[#This Row],[聲調]] &amp; "聲" &amp; 雅俗通字典[[#This Row],[切音]]</f>
        <v>居下平聲入</v>
      </c>
      <c r="M9845" t="str">
        <f xml:space="preserve"> 雅俗通字典[[#This Row],[字韻]] &amp; TEXT(雅俗通字典[[#This Row],[調]], "[DBNum1]") &amp; 雅俗通字典[[#This Row],[切音]]</f>
        <v>居五入</v>
      </c>
    </row>
    <row r="9846" spans="1:13">
      <c r="A9846">
        <v>9845</v>
      </c>
      <c r="B9846" s="13" t="s">
        <v>10445</v>
      </c>
      <c r="C9846" s="13" t="s">
        <v>582</v>
      </c>
      <c r="D9846" s="13" t="s">
        <v>9713</v>
      </c>
      <c r="E9846" s="13" t="s">
        <v>462</v>
      </c>
      <c r="F9846" t="s">
        <v>10422</v>
      </c>
      <c r="G9846" s="13" t="str">
        <f xml:space="preserve"> IF( RIGHT(雅俗通字典[[#This Row],[聲調]],1)&lt;&gt;"入", "舒聲", "促聲")</f>
        <v>舒聲</v>
      </c>
      <c r="H9846" t="str">
        <f xml:space="preserve"> INDEX(聲母對照資料表[], MATCH(雅俗通字典[[#This Row],[切音]], 聲母對照資料表[十五音], 0), 2)</f>
        <v>j</v>
      </c>
      <c r="I9846" t="str">
        <f xml:space="preserve"> INDEX(韻母對照資料表[], MATCH(雅俗通字典[[#This Row],[字韻]] &amp; LEFT(雅俗通字典[[#This Row],[舒促聲]],1), 韻母對照資料表[十五音識別碼], 0), 2)</f>
        <v>i</v>
      </c>
      <c r="J9846">
        <f xml:space="preserve"> MATCH(雅俗通字典[[#This Row],[聲調]], 雅俗通聲調, 0)</f>
        <v>5</v>
      </c>
      <c r="K9846" t="str">
        <f xml:space="preserve"> _xlfn.CONCAT(雅俗通字典[[#This Row],[聲]:[調]])</f>
        <v>ji5</v>
      </c>
      <c r="L9846" t="str">
        <f xml:space="preserve"> 雅俗通字典[[#This Row],[字韻]] &amp; 雅俗通字典[[#This Row],[聲調]] &amp; "聲" &amp; 雅俗通字典[[#This Row],[切音]]</f>
        <v>居下平聲入</v>
      </c>
      <c r="M9846" t="str">
        <f xml:space="preserve"> 雅俗通字典[[#This Row],[字韻]] &amp; TEXT(雅俗通字典[[#This Row],[調]], "[DBNum1]") &amp; 雅俗通字典[[#This Row],[切音]]</f>
        <v>居五入</v>
      </c>
    </row>
    <row r="9847" spans="1:13">
      <c r="A9847">
        <v>9846</v>
      </c>
      <c r="B9847" s="13" t="s">
        <v>10446</v>
      </c>
      <c r="C9847" s="13" t="s">
        <v>582</v>
      </c>
      <c r="D9847" s="13" t="s">
        <v>9713</v>
      </c>
      <c r="E9847" s="13" t="s">
        <v>462</v>
      </c>
      <c r="F9847" t="s">
        <v>10422</v>
      </c>
      <c r="G9847" s="13" t="str">
        <f xml:space="preserve"> IF( RIGHT(雅俗通字典[[#This Row],[聲調]],1)&lt;&gt;"入", "舒聲", "促聲")</f>
        <v>舒聲</v>
      </c>
      <c r="H9847" t="str">
        <f xml:space="preserve"> INDEX(聲母對照資料表[], MATCH(雅俗通字典[[#This Row],[切音]], 聲母對照資料表[十五音], 0), 2)</f>
        <v>j</v>
      </c>
      <c r="I9847" t="str">
        <f xml:space="preserve"> INDEX(韻母對照資料表[], MATCH(雅俗通字典[[#This Row],[字韻]] &amp; LEFT(雅俗通字典[[#This Row],[舒促聲]],1), 韻母對照資料表[十五音識別碼], 0), 2)</f>
        <v>i</v>
      </c>
      <c r="J9847">
        <f xml:space="preserve"> MATCH(雅俗通字典[[#This Row],[聲調]], 雅俗通聲調, 0)</f>
        <v>5</v>
      </c>
      <c r="K9847" t="str">
        <f xml:space="preserve"> _xlfn.CONCAT(雅俗通字典[[#This Row],[聲]:[調]])</f>
        <v>ji5</v>
      </c>
      <c r="L9847" t="str">
        <f xml:space="preserve"> 雅俗通字典[[#This Row],[字韻]] &amp; 雅俗通字典[[#This Row],[聲調]] &amp; "聲" &amp; 雅俗通字典[[#This Row],[切音]]</f>
        <v>居下平聲入</v>
      </c>
      <c r="M9847" t="str">
        <f xml:space="preserve"> 雅俗通字典[[#This Row],[字韻]] &amp; TEXT(雅俗通字典[[#This Row],[調]], "[DBNum1]") &amp; 雅俗通字典[[#This Row],[切音]]</f>
        <v>居五入</v>
      </c>
    </row>
    <row r="9848" spans="1:13">
      <c r="A9848">
        <v>9847</v>
      </c>
      <c r="B9848" s="13" t="s">
        <v>10049</v>
      </c>
      <c r="C9848" s="13" t="s">
        <v>582</v>
      </c>
      <c r="D9848" s="13" t="s">
        <v>9713</v>
      </c>
      <c r="E9848" s="13" t="s">
        <v>462</v>
      </c>
      <c r="F9848" t="s">
        <v>10422</v>
      </c>
      <c r="G9848" s="13" t="str">
        <f xml:space="preserve"> IF( RIGHT(雅俗通字典[[#This Row],[聲調]],1)&lt;&gt;"入", "舒聲", "促聲")</f>
        <v>舒聲</v>
      </c>
      <c r="H9848" t="str">
        <f xml:space="preserve"> INDEX(聲母對照資料表[], MATCH(雅俗通字典[[#This Row],[切音]], 聲母對照資料表[十五音], 0), 2)</f>
        <v>j</v>
      </c>
      <c r="I9848" t="str">
        <f xml:space="preserve"> INDEX(韻母對照資料表[], MATCH(雅俗通字典[[#This Row],[字韻]] &amp; LEFT(雅俗通字典[[#This Row],[舒促聲]],1), 韻母對照資料表[十五音識別碼], 0), 2)</f>
        <v>i</v>
      </c>
      <c r="J9848">
        <f xml:space="preserve"> MATCH(雅俗通字典[[#This Row],[聲調]], 雅俗通聲調, 0)</f>
        <v>5</v>
      </c>
      <c r="K9848" t="str">
        <f xml:space="preserve"> _xlfn.CONCAT(雅俗通字典[[#This Row],[聲]:[調]])</f>
        <v>ji5</v>
      </c>
      <c r="L9848" t="str">
        <f xml:space="preserve"> 雅俗通字典[[#This Row],[字韻]] &amp; 雅俗通字典[[#This Row],[聲調]] &amp; "聲" &amp; 雅俗通字典[[#This Row],[切音]]</f>
        <v>居下平聲入</v>
      </c>
      <c r="M9848" t="str">
        <f xml:space="preserve"> 雅俗通字典[[#This Row],[字韻]] &amp; TEXT(雅俗通字典[[#This Row],[調]], "[DBNum1]") &amp; 雅俗通字典[[#This Row],[切音]]</f>
        <v>居五入</v>
      </c>
    </row>
    <row r="9849" spans="1:13">
      <c r="A9849">
        <v>9848</v>
      </c>
      <c r="B9849" s="13" t="s">
        <v>10447</v>
      </c>
      <c r="C9849" s="13" t="s">
        <v>582</v>
      </c>
      <c r="D9849" s="13" t="s">
        <v>9713</v>
      </c>
      <c r="E9849" s="13" t="s">
        <v>462</v>
      </c>
      <c r="F9849" t="s">
        <v>10422</v>
      </c>
      <c r="G9849" s="13" t="str">
        <f xml:space="preserve"> IF( RIGHT(雅俗通字典[[#This Row],[聲調]],1)&lt;&gt;"入", "舒聲", "促聲")</f>
        <v>舒聲</v>
      </c>
      <c r="H9849" t="str">
        <f xml:space="preserve"> INDEX(聲母對照資料表[], MATCH(雅俗通字典[[#This Row],[切音]], 聲母對照資料表[十五音], 0), 2)</f>
        <v>j</v>
      </c>
      <c r="I9849" t="str">
        <f xml:space="preserve"> INDEX(韻母對照資料表[], MATCH(雅俗通字典[[#This Row],[字韻]] &amp; LEFT(雅俗通字典[[#This Row],[舒促聲]],1), 韻母對照資料表[十五音識別碼], 0), 2)</f>
        <v>i</v>
      </c>
      <c r="J9849">
        <f xml:space="preserve"> MATCH(雅俗通字典[[#This Row],[聲調]], 雅俗通聲調, 0)</f>
        <v>5</v>
      </c>
      <c r="K9849" t="str">
        <f xml:space="preserve"> _xlfn.CONCAT(雅俗通字典[[#This Row],[聲]:[調]])</f>
        <v>ji5</v>
      </c>
      <c r="L9849" t="str">
        <f xml:space="preserve"> 雅俗通字典[[#This Row],[字韻]] &amp; 雅俗通字典[[#This Row],[聲調]] &amp; "聲" &amp; 雅俗通字典[[#This Row],[切音]]</f>
        <v>居下平聲入</v>
      </c>
      <c r="M9849" t="str">
        <f xml:space="preserve"> 雅俗通字典[[#This Row],[字韻]] &amp; TEXT(雅俗通字典[[#This Row],[調]], "[DBNum1]") &amp; 雅俗通字典[[#This Row],[切音]]</f>
        <v>居五入</v>
      </c>
    </row>
    <row r="9850" spans="1:13">
      <c r="A9850">
        <v>9849</v>
      </c>
      <c r="B9850" s="13" t="s">
        <v>10050</v>
      </c>
      <c r="C9850" s="13" t="s">
        <v>582</v>
      </c>
      <c r="D9850" s="13" t="s">
        <v>9713</v>
      </c>
      <c r="E9850" s="13" t="s">
        <v>462</v>
      </c>
      <c r="F9850" t="s">
        <v>10422</v>
      </c>
      <c r="G9850" s="13" t="str">
        <f xml:space="preserve"> IF( RIGHT(雅俗通字典[[#This Row],[聲調]],1)&lt;&gt;"入", "舒聲", "促聲")</f>
        <v>舒聲</v>
      </c>
      <c r="H9850" t="str">
        <f xml:space="preserve"> INDEX(聲母對照資料表[], MATCH(雅俗通字典[[#This Row],[切音]], 聲母對照資料表[十五音], 0), 2)</f>
        <v>j</v>
      </c>
      <c r="I9850" t="str">
        <f xml:space="preserve"> INDEX(韻母對照資料表[], MATCH(雅俗通字典[[#This Row],[字韻]] &amp; LEFT(雅俗通字典[[#This Row],[舒促聲]],1), 韻母對照資料表[十五音識別碼], 0), 2)</f>
        <v>i</v>
      </c>
      <c r="J9850">
        <f xml:space="preserve"> MATCH(雅俗通字典[[#This Row],[聲調]], 雅俗通聲調, 0)</f>
        <v>5</v>
      </c>
      <c r="K9850" t="str">
        <f xml:space="preserve"> _xlfn.CONCAT(雅俗通字典[[#This Row],[聲]:[調]])</f>
        <v>ji5</v>
      </c>
      <c r="L9850" t="str">
        <f xml:space="preserve"> 雅俗通字典[[#This Row],[字韻]] &amp; 雅俗通字典[[#This Row],[聲調]] &amp; "聲" &amp; 雅俗通字典[[#This Row],[切音]]</f>
        <v>居下平聲入</v>
      </c>
      <c r="M9850" t="str">
        <f xml:space="preserve"> 雅俗通字典[[#This Row],[字韻]] &amp; TEXT(雅俗通字典[[#This Row],[調]], "[DBNum1]") &amp; 雅俗通字典[[#This Row],[切音]]</f>
        <v>居五入</v>
      </c>
    </row>
    <row r="9851" spans="1:13">
      <c r="A9851">
        <v>9850</v>
      </c>
      <c r="B9851" s="13" t="s">
        <v>10448</v>
      </c>
      <c r="C9851" s="13" t="s">
        <v>582</v>
      </c>
      <c r="D9851" s="13" t="s">
        <v>9713</v>
      </c>
      <c r="E9851" s="13" t="s">
        <v>462</v>
      </c>
      <c r="F9851" t="s">
        <v>10422</v>
      </c>
      <c r="G9851" s="13" t="str">
        <f xml:space="preserve"> IF( RIGHT(雅俗通字典[[#This Row],[聲調]],1)&lt;&gt;"入", "舒聲", "促聲")</f>
        <v>舒聲</v>
      </c>
      <c r="H9851" t="str">
        <f xml:space="preserve"> INDEX(聲母對照資料表[], MATCH(雅俗通字典[[#This Row],[切音]], 聲母對照資料表[十五音], 0), 2)</f>
        <v>j</v>
      </c>
      <c r="I9851" t="str">
        <f xml:space="preserve"> INDEX(韻母對照資料表[], MATCH(雅俗通字典[[#This Row],[字韻]] &amp; LEFT(雅俗通字典[[#This Row],[舒促聲]],1), 韻母對照資料表[十五音識別碼], 0), 2)</f>
        <v>i</v>
      </c>
      <c r="J9851">
        <f xml:space="preserve"> MATCH(雅俗通字典[[#This Row],[聲調]], 雅俗通聲調, 0)</f>
        <v>5</v>
      </c>
      <c r="K9851" t="str">
        <f xml:space="preserve"> _xlfn.CONCAT(雅俗通字典[[#This Row],[聲]:[調]])</f>
        <v>ji5</v>
      </c>
      <c r="L9851" t="str">
        <f xml:space="preserve"> 雅俗通字典[[#This Row],[字韻]] &amp; 雅俗通字典[[#This Row],[聲調]] &amp; "聲" &amp; 雅俗通字典[[#This Row],[切音]]</f>
        <v>居下平聲入</v>
      </c>
      <c r="M9851" t="str">
        <f xml:space="preserve"> 雅俗通字典[[#This Row],[字韻]] &amp; TEXT(雅俗通字典[[#This Row],[調]], "[DBNum1]") &amp; 雅俗通字典[[#This Row],[切音]]</f>
        <v>居五入</v>
      </c>
    </row>
    <row r="9852" spans="1:13">
      <c r="A9852">
        <v>9851</v>
      </c>
      <c r="B9852" s="13" t="s">
        <v>10449</v>
      </c>
      <c r="C9852" s="13" t="s">
        <v>582</v>
      </c>
      <c r="D9852" s="13" t="s">
        <v>9713</v>
      </c>
      <c r="E9852" s="13" t="s">
        <v>462</v>
      </c>
      <c r="F9852" t="s">
        <v>10422</v>
      </c>
      <c r="G9852" s="13" t="str">
        <f xml:space="preserve"> IF( RIGHT(雅俗通字典[[#This Row],[聲調]],1)&lt;&gt;"入", "舒聲", "促聲")</f>
        <v>舒聲</v>
      </c>
      <c r="H9852" t="str">
        <f xml:space="preserve"> INDEX(聲母對照資料表[], MATCH(雅俗通字典[[#This Row],[切音]], 聲母對照資料表[十五音], 0), 2)</f>
        <v>j</v>
      </c>
      <c r="I9852" t="str">
        <f xml:space="preserve"> INDEX(韻母對照資料表[], MATCH(雅俗通字典[[#This Row],[字韻]] &amp; LEFT(雅俗通字典[[#This Row],[舒促聲]],1), 韻母對照資料表[十五音識別碼], 0), 2)</f>
        <v>i</v>
      </c>
      <c r="J9852">
        <f xml:space="preserve"> MATCH(雅俗通字典[[#This Row],[聲調]], 雅俗通聲調, 0)</f>
        <v>5</v>
      </c>
      <c r="K9852" t="str">
        <f xml:space="preserve"> _xlfn.CONCAT(雅俗通字典[[#This Row],[聲]:[調]])</f>
        <v>ji5</v>
      </c>
      <c r="L9852" t="str">
        <f xml:space="preserve"> 雅俗通字典[[#This Row],[字韻]] &amp; 雅俗通字典[[#This Row],[聲調]] &amp; "聲" &amp; 雅俗通字典[[#This Row],[切音]]</f>
        <v>居下平聲入</v>
      </c>
      <c r="M9852" t="str">
        <f xml:space="preserve"> 雅俗通字典[[#This Row],[字韻]] &amp; TEXT(雅俗通字典[[#This Row],[調]], "[DBNum1]") &amp; 雅俗通字典[[#This Row],[切音]]</f>
        <v>居五入</v>
      </c>
    </row>
    <row r="9853" spans="1:13">
      <c r="A9853">
        <v>9852</v>
      </c>
      <c r="B9853" s="13" t="s">
        <v>10450</v>
      </c>
      <c r="C9853" s="13" t="s">
        <v>582</v>
      </c>
      <c r="D9853" s="13" t="s">
        <v>9713</v>
      </c>
      <c r="E9853" s="13" t="s">
        <v>462</v>
      </c>
      <c r="F9853" t="s">
        <v>10422</v>
      </c>
      <c r="G9853" s="13" t="str">
        <f xml:space="preserve"> IF( RIGHT(雅俗通字典[[#This Row],[聲調]],1)&lt;&gt;"入", "舒聲", "促聲")</f>
        <v>舒聲</v>
      </c>
      <c r="H9853" t="str">
        <f xml:space="preserve"> INDEX(聲母對照資料表[], MATCH(雅俗通字典[[#This Row],[切音]], 聲母對照資料表[十五音], 0), 2)</f>
        <v>j</v>
      </c>
      <c r="I9853" t="str">
        <f xml:space="preserve"> INDEX(韻母對照資料表[], MATCH(雅俗通字典[[#This Row],[字韻]] &amp; LEFT(雅俗通字典[[#This Row],[舒促聲]],1), 韻母對照資料表[十五音識別碼], 0), 2)</f>
        <v>i</v>
      </c>
      <c r="J9853">
        <f xml:space="preserve"> MATCH(雅俗通字典[[#This Row],[聲調]], 雅俗通聲調, 0)</f>
        <v>5</v>
      </c>
      <c r="K9853" t="str">
        <f xml:space="preserve"> _xlfn.CONCAT(雅俗通字典[[#This Row],[聲]:[調]])</f>
        <v>ji5</v>
      </c>
      <c r="L9853" t="str">
        <f xml:space="preserve"> 雅俗通字典[[#This Row],[字韻]] &amp; 雅俗通字典[[#This Row],[聲調]] &amp; "聲" &amp; 雅俗通字典[[#This Row],[切音]]</f>
        <v>居下平聲入</v>
      </c>
      <c r="M9853" t="str">
        <f xml:space="preserve"> 雅俗通字典[[#This Row],[字韻]] &amp; TEXT(雅俗通字典[[#This Row],[調]], "[DBNum1]") &amp; 雅俗通字典[[#This Row],[切音]]</f>
        <v>居五入</v>
      </c>
    </row>
    <row r="9854" spans="1:13">
      <c r="A9854">
        <v>9853</v>
      </c>
      <c r="B9854" s="13" t="s">
        <v>9838</v>
      </c>
      <c r="C9854" s="13" t="s">
        <v>582</v>
      </c>
      <c r="D9854" s="13" t="s">
        <v>9713</v>
      </c>
      <c r="E9854" s="13" t="s">
        <v>462</v>
      </c>
      <c r="F9854" t="s">
        <v>10422</v>
      </c>
      <c r="G9854" s="13" t="str">
        <f xml:space="preserve"> IF( RIGHT(雅俗通字典[[#This Row],[聲調]],1)&lt;&gt;"入", "舒聲", "促聲")</f>
        <v>舒聲</v>
      </c>
      <c r="H9854" t="str">
        <f xml:space="preserve"> INDEX(聲母對照資料表[], MATCH(雅俗通字典[[#This Row],[切音]], 聲母對照資料表[十五音], 0), 2)</f>
        <v>j</v>
      </c>
      <c r="I9854" t="str">
        <f xml:space="preserve"> INDEX(韻母對照資料表[], MATCH(雅俗通字典[[#This Row],[字韻]] &amp; LEFT(雅俗通字典[[#This Row],[舒促聲]],1), 韻母對照資料表[十五音識別碼], 0), 2)</f>
        <v>i</v>
      </c>
      <c r="J9854">
        <f xml:space="preserve"> MATCH(雅俗通字典[[#This Row],[聲調]], 雅俗通聲調, 0)</f>
        <v>5</v>
      </c>
      <c r="K9854" t="str">
        <f xml:space="preserve"> _xlfn.CONCAT(雅俗通字典[[#This Row],[聲]:[調]])</f>
        <v>ji5</v>
      </c>
      <c r="L9854" t="str">
        <f xml:space="preserve"> 雅俗通字典[[#This Row],[字韻]] &amp; 雅俗通字典[[#This Row],[聲調]] &amp; "聲" &amp; 雅俗通字典[[#This Row],[切音]]</f>
        <v>居下平聲入</v>
      </c>
      <c r="M9854" t="str">
        <f xml:space="preserve"> 雅俗通字典[[#This Row],[字韻]] &amp; TEXT(雅俗通字典[[#This Row],[調]], "[DBNum1]") &amp; 雅俗通字典[[#This Row],[切音]]</f>
        <v>居五入</v>
      </c>
    </row>
    <row r="9855" spans="1:13">
      <c r="A9855">
        <v>9854</v>
      </c>
      <c r="B9855" s="13" t="s">
        <v>10451</v>
      </c>
      <c r="C9855" s="13" t="s">
        <v>582</v>
      </c>
      <c r="D9855" s="13" t="s">
        <v>9713</v>
      </c>
      <c r="E9855" s="13" t="s">
        <v>462</v>
      </c>
      <c r="F9855" t="s">
        <v>10422</v>
      </c>
      <c r="G9855" s="13" t="str">
        <f xml:space="preserve"> IF( RIGHT(雅俗通字典[[#This Row],[聲調]],1)&lt;&gt;"入", "舒聲", "促聲")</f>
        <v>舒聲</v>
      </c>
      <c r="H9855" t="str">
        <f xml:space="preserve"> INDEX(聲母對照資料表[], MATCH(雅俗通字典[[#This Row],[切音]], 聲母對照資料表[十五音], 0), 2)</f>
        <v>j</v>
      </c>
      <c r="I9855" t="str">
        <f xml:space="preserve"> INDEX(韻母對照資料表[], MATCH(雅俗通字典[[#This Row],[字韻]] &amp; LEFT(雅俗通字典[[#This Row],[舒促聲]],1), 韻母對照資料表[十五音識別碼], 0), 2)</f>
        <v>i</v>
      </c>
      <c r="J9855">
        <f xml:space="preserve"> MATCH(雅俗通字典[[#This Row],[聲調]], 雅俗通聲調, 0)</f>
        <v>5</v>
      </c>
      <c r="K9855" t="str">
        <f xml:space="preserve"> _xlfn.CONCAT(雅俗通字典[[#This Row],[聲]:[調]])</f>
        <v>ji5</v>
      </c>
      <c r="L9855" t="str">
        <f xml:space="preserve"> 雅俗通字典[[#This Row],[字韻]] &amp; 雅俗通字典[[#This Row],[聲調]] &amp; "聲" &amp; 雅俗通字典[[#This Row],[切音]]</f>
        <v>居下平聲入</v>
      </c>
      <c r="M9855" t="str">
        <f xml:space="preserve"> 雅俗通字典[[#This Row],[字韻]] &amp; TEXT(雅俗通字典[[#This Row],[調]], "[DBNum1]") &amp; 雅俗通字典[[#This Row],[切音]]</f>
        <v>居五入</v>
      </c>
    </row>
    <row r="9856" spans="1:13">
      <c r="A9856">
        <v>9855</v>
      </c>
      <c r="B9856" s="13" t="s">
        <v>10452</v>
      </c>
      <c r="C9856" s="13" t="s">
        <v>582</v>
      </c>
      <c r="D9856" s="13" t="s">
        <v>9713</v>
      </c>
      <c r="E9856" s="13" t="s">
        <v>462</v>
      </c>
      <c r="F9856" t="s">
        <v>10422</v>
      </c>
      <c r="G9856" s="13" t="str">
        <f xml:space="preserve"> IF( RIGHT(雅俗通字典[[#This Row],[聲調]],1)&lt;&gt;"入", "舒聲", "促聲")</f>
        <v>舒聲</v>
      </c>
      <c r="H9856" t="str">
        <f xml:space="preserve"> INDEX(聲母對照資料表[], MATCH(雅俗通字典[[#This Row],[切音]], 聲母對照資料表[十五音], 0), 2)</f>
        <v>j</v>
      </c>
      <c r="I9856" t="str">
        <f xml:space="preserve"> INDEX(韻母對照資料表[], MATCH(雅俗通字典[[#This Row],[字韻]] &amp; LEFT(雅俗通字典[[#This Row],[舒促聲]],1), 韻母對照資料表[十五音識別碼], 0), 2)</f>
        <v>i</v>
      </c>
      <c r="J9856">
        <f xml:space="preserve"> MATCH(雅俗通字典[[#This Row],[聲調]], 雅俗通聲調, 0)</f>
        <v>5</v>
      </c>
      <c r="K9856" t="str">
        <f xml:space="preserve"> _xlfn.CONCAT(雅俗通字典[[#This Row],[聲]:[調]])</f>
        <v>ji5</v>
      </c>
      <c r="L9856" t="str">
        <f xml:space="preserve"> 雅俗通字典[[#This Row],[字韻]] &amp; 雅俗通字典[[#This Row],[聲調]] &amp; "聲" &amp; 雅俗通字典[[#This Row],[切音]]</f>
        <v>居下平聲入</v>
      </c>
      <c r="M9856" t="str">
        <f xml:space="preserve"> 雅俗通字典[[#This Row],[字韻]] &amp; TEXT(雅俗通字典[[#This Row],[調]], "[DBNum1]") &amp; 雅俗通字典[[#This Row],[切音]]</f>
        <v>居五入</v>
      </c>
    </row>
    <row r="9857" spans="1:13">
      <c r="A9857">
        <v>9856</v>
      </c>
      <c r="B9857" s="13" t="s">
        <v>10453</v>
      </c>
      <c r="C9857" s="13" t="s">
        <v>582</v>
      </c>
      <c r="D9857" s="13" t="s">
        <v>9713</v>
      </c>
      <c r="E9857" s="13" t="s">
        <v>462</v>
      </c>
      <c r="F9857" t="s">
        <v>10422</v>
      </c>
      <c r="G9857" s="13" t="str">
        <f xml:space="preserve"> IF( RIGHT(雅俗通字典[[#This Row],[聲調]],1)&lt;&gt;"入", "舒聲", "促聲")</f>
        <v>舒聲</v>
      </c>
      <c r="H9857" t="str">
        <f xml:space="preserve"> INDEX(聲母對照資料表[], MATCH(雅俗通字典[[#This Row],[切音]], 聲母對照資料表[十五音], 0), 2)</f>
        <v>j</v>
      </c>
      <c r="I9857" t="str">
        <f xml:space="preserve"> INDEX(韻母對照資料表[], MATCH(雅俗通字典[[#This Row],[字韻]] &amp; LEFT(雅俗通字典[[#This Row],[舒促聲]],1), 韻母對照資料表[十五音識別碼], 0), 2)</f>
        <v>i</v>
      </c>
      <c r="J9857">
        <f xml:space="preserve"> MATCH(雅俗通字典[[#This Row],[聲調]], 雅俗通聲調, 0)</f>
        <v>5</v>
      </c>
      <c r="K9857" t="str">
        <f xml:space="preserve"> _xlfn.CONCAT(雅俗通字典[[#This Row],[聲]:[調]])</f>
        <v>ji5</v>
      </c>
      <c r="L9857" t="str">
        <f xml:space="preserve"> 雅俗通字典[[#This Row],[字韻]] &amp; 雅俗通字典[[#This Row],[聲調]] &amp; "聲" &amp; 雅俗通字典[[#This Row],[切音]]</f>
        <v>居下平聲入</v>
      </c>
      <c r="M9857" t="str">
        <f xml:space="preserve"> 雅俗通字典[[#This Row],[字韻]] &amp; TEXT(雅俗通字典[[#This Row],[調]], "[DBNum1]") &amp; 雅俗通字典[[#This Row],[切音]]</f>
        <v>居五入</v>
      </c>
    </row>
    <row r="9858" spans="1:13">
      <c r="A9858">
        <v>9857</v>
      </c>
      <c r="B9858" s="13" t="s">
        <v>10454</v>
      </c>
      <c r="C9858" s="13" t="s">
        <v>582</v>
      </c>
      <c r="D9858" s="13" t="s">
        <v>9713</v>
      </c>
      <c r="E9858" s="13" t="s">
        <v>462</v>
      </c>
      <c r="F9858" t="s">
        <v>10422</v>
      </c>
      <c r="G9858" s="13" t="str">
        <f xml:space="preserve"> IF( RIGHT(雅俗通字典[[#This Row],[聲調]],1)&lt;&gt;"入", "舒聲", "促聲")</f>
        <v>舒聲</v>
      </c>
      <c r="H9858" t="str">
        <f xml:space="preserve"> INDEX(聲母對照資料表[], MATCH(雅俗通字典[[#This Row],[切音]], 聲母對照資料表[十五音], 0), 2)</f>
        <v>j</v>
      </c>
      <c r="I9858" t="str">
        <f xml:space="preserve"> INDEX(韻母對照資料表[], MATCH(雅俗通字典[[#This Row],[字韻]] &amp; LEFT(雅俗通字典[[#This Row],[舒促聲]],1), 韻母對照資料表[十五音識別碼], 0), 2)</f>
        <v>i</v>
      </c>
      <c r="J9858">
        <f xml:space="preserve"> MATCH(雅俗通字典[[#This Row],[聲調]], 雅俗通聲調, 0)</f>
        <v>5</v>
      </c>
      <c r="K9858" t="str">
        <f xml:space="preserve"> _xlfn.CONCAT(雅俗通字典[[#This Row],[聲]:[調]])</f>
        <v>ji5</v>
      </c>
      <c r="L9858" t="str">
        <f xml:space="preserve"> 雅俗通字典[[#This Row],[字韻]] &amp; 雅俗通字典[[#This Row],[聲調]] &amp; "聲" &amp; 雅俗通字典[[#This Row],[切音]]</f>
        <v>居下平聲入</v>
      </c>
      <c r="M9858" t="str">
        <f xml:space="preserve"> 雅俗通字典[[#This Row],[字韻]] &amp; TEXT(雅俗通字典[[#This Row],[調]], "[DBNum1]") &amp; 雅俗通字典[[#This Row],[切音]]</f>
        <v>居五入</v>
      </c>
    </row>
    <row r="9859" spans="1:13">
      <c r="A9859">
        <v>9858</v>
      </c>
      <c r="B9859" s="13" t="s">
        <v>10455</v>
      </c>
      <c r="C9859" s="13" t="s">
        <v>582</v>
      </c>
      <c r="D9859" s="13" t="s">
        <v>9713</v>
      </c>
      <c r="E9859" s="13" t="s">
        <v>462</v>
      </c>
      <c r="F9859" t="s">
        <v>10422</v>
      </c>
      <c r="G9859" s="13" t="str">
        <f xml:space="preserve"> IF( RIGHT(雅俗通字典[[#This Row],[聲調]],1)&lt;&gt;"入", "舒聲", "促聲")</f>
        <v>舒聲</v>
      </c>
      <c r="H9859" t="str">
        <f xml:space="preserve"> INDEX(聲母對照資料表[], MATCH(雅俗通字典[[#This Row],[切音]], 聲母對照資料表[十五音], 0), 2)</f>
        <v>j</v>
      </c>
      <c r="I9859" t="str">
        <f xml:space="preserve"> INDEX(韻母對照資料表[], MATCH(雅俗通字典[[#This Row],[字韻]] &amp; LEFT(雅俗通字典[[#This Row],[舒促聲]],1), 韻母對照資料表[十五音識別碼], 0), 2)</f>
        <v>i</v>
      </c>
      <c r="J9859">
        <f xml:space="preserve"> MATCH(雅俗通字典[[#This Row],[聲調]], 雅俗通聲調, 0)</f>
        <v>5</v>
      </c>
      <c r="K9859" t="str">
        <f xml:space="preserve"> _xlfn.CONCAT(雅俗通字典[[#This Row],[聲]:[調]])</f>
        <v>ji5</v>
      </c>
      <c r="L9859" t="str">
        <f xml:space="preserve"> 雅俗通字典[[#This Row],[字韻]] &amp; 雅俗通字典[[#This Row],[聲調]] &amp; "聲" &amp; 雅俗通字典[[#This Row],[切音]]</f>
        <v>居下平聲入</v>
      </c>
      <c r="M9859" t="str">
        <f xml:space="preserve"> 雅俗通字典[[#This Row],[字韻]] &amp; TEXT(雅俗通字典[[#This Row],[調]], "[DBNum1]") &amp; 雅俗通字典[[#This Row],[切音]]</f>
        <v>居五入</v>
      </c>
    </row>
    <row r="9860" spans="1:13">
      <c r="A9860">
        <v>9859</v>
      </c>
      <c r="B9860" s="13" t="s">
        <v>10456</v>
      </c>
      <c r="C9860" s="13" t="s">
        <v>582</v>
      </c>
      <c r="D9860" s="13" t="s">
        <v>9713</v>
      </c>
      <c r="E9860" s="13" t="s">
        <v>462</v>
      </c>
      <c r="F9860" t="s">
        <v>10422</v>
      </c>
      <c r="G9860" s="13" t="str">
        <f xml:space="preserve"> IF( RIGHT(雅俗通字典[[#This Row],[聲調]],1)&lt;&gt;"入", "舒聲", "促聲")</f>
        <v>舒聲</v>
      </c>
      <c r="H9860" t="str">
        <f xml:space="preserve"> INDEX(聲母對照資料表[], MATCH(雅俗通字典[[#This Row],[切音]], 聲母對照資料表[十五音], 0), 2)</f>
        <v>j</v>
      </c>
      <c r="I9860" t="str">
        <f xml:space="preserve"> INDEX(韻母對照資料表[], MATCH(雅俗通字典[[#This Row],[字韻]] &amp; LEFT(雅俗通字典[[#This Row],[舒促聲]],1), 韻母對照資料表[十五音識別碼], 0), 2)</f>
        <v>i</v>
      </c>
      <c r="J9860">
        <f xml:space="preserve"> MATCH(雅俗通字典[[#This Row],[聲調]], 雅俗通聲調, 0)</f>
        <v>5</v>
      </c>
      <c r="K9860" t="str">
        <f xml:space="preserve"> _xlfn.CONCAT(雅俗通字典[[#This Row],[聲]:[調]])</f>
        <v>ji5</v>
      </c>
      <c r="L9860" t="str">
        <f xml:space="preserve"> 雅俗通字典[[#This Row],[字韻]] &amp; 雅俗通字典[[#This Row],[聲調]] &amp; "聲" &amp; 雅俗通字典[[#This Row],[切音]]</f>
        <v>居下平聲入</v>
      </c>
      <c r="M9860" t="str">
        <f xml:space="preserve"> 雅俗通字典[[#This Row],[字韻]] &amp; TEXT(雅俗通字典[[#This Row],[調]], "[DBNum1]") &amp; 雅俗通字典[[#This Row],[切音]]</f>
        <v>居五入</v>
      </c>
    </row>
    <row r="9861" spans="1:13">
      <c r="A9861">
        <v>9860</v>
      </c>
      <c r="B9861" s="13" t="s">
        <v>10457</v>
      </c>
      <c r="C9861" s="13" t="s">
        <v>582</v>
      </c>
      <c r="D9861" s="13" t="s">
        <v>9713</v>
      </c>
      <c r="E9861" s="13" t="s">
        <v>462</v>
      </c>
      <c r="F9861" t="s">
        <v>10422</v>
      </c>
      <c r="G9861" s="13" t="str">
        <f xml:space="preserve"> IF( RIGHT(雅俗通字典[[#This Row],[聲調]],1)&lt;&gt;"入", "舒聲", "促聲")</f>
        <v>舒聲</v>
      </c>
      <c r="H9861" t="str">
        <f xml:space="preserve"> INDEX(聲母對照資料表[], MATCH(雅俗通字典[[#This Row],[切音]], 聲母對照資料表[十五音], 0), 2)</f>
        <v>j</v>
      </c>
      <c r="I9861" t="str">
        <f xml:space="preserve"> INDEX(韻母對照資料表[], MATCH(雅俗通字典[[#This Row],[字韻]] &amp; LEFT(雅俗通字典[[#This Row],[舒促聲]],1), 韻母對照資料表[十五音識別碼], 0), 2)</f>
        <v>i</v>
      </c>
      <c r="J9861">
        <f xml:space="preserve"> MATCH(雅俗通字典[[#This Row],[聲調]], 雅俗通聲調, 0)</f>
        <v>5</v>
      </c>
      <c r="K9861" t="str">
        <f xml:space="preserve"> _xlfn.CONCAT(雅俗通字典[[#This Row],[聲]:[調]])</f>
        <v>ji5</v>
      </c>
      <c r="L9861" t="str">
        <f xml:space="preserve"> 雅俗通字典[[#This Row],[字韻]] &amp; 雅俗通字典[[#This Row],[聲調]] &amp; "聲" &amp; 雅俗通字典[[#This Row],[切音]]</f>
        <v>居下平聲入</v>
      </c>
      <c r="M9861" t="str">
        <f xml:space="preserve"> 雅俗通字典[[#This Row],[字韻]] &amp; TEXT(雅俗通字典[[#This Row],[調]], "[DBNum1]") &amp; 雅俗通字典[[#This Row],[切音]]</f>
        <v>居五入</v>
      </c>
    </row>
    <row r="9862" spans="1:13">
      <c r="A9862">
        <v>9861</v>
      </c>
      <c r="B9862" s="13" t="s">
        <v>80</v>
      </c>
      <c r="C9862" s="13" t="s">
        <v>80</v>
      </c>
      <c r="D9862" s="13" t="s">
        <v>9713</v>
      </c>
      <c r="E9862" s="13" t="s">
        <v>462</v>
      </c>
      <c r="F9862" t="s">
        <v>10458</v>
      </c>
      <c r="G9862" s="13" t="str">
        <f xml:space="preserve"> IF( RIGHT(雅俗通字典[[#This Row],[聲調]],1)&lt;&gt;"入", "舒聲", "促聲")</f>
        <v>舒聲</v>
      </c>
      <c r="H9862" t="str">
        <f xml:space="preserve"> INDEX(聲母對照資料表[], MATCH(雅俗通字典[[#This Row],[切音]], 聲母對照資料表[十五音], 0), 2)</f>
        <v>s</v>
      </c>
      <c r="I9862" t="str">
        <f xml:space="preserve"> INDEX(韻母對照資料表[], MATCH(雅俗通字典[[#This Row],[字韻]] &amp; LEFT(雅俗通字典[[#This Row],[舒促聲]],1), 韻母對照資料表[十五音識別碼], 0), 2)</f>
        <v>i</v>
      </c>
      <c r="J9862">
        <f xml:space="preserve"> MATCH(雅俗通字典[[#This Row],[聲調]], 雅俗通聲調, 0)</f>
        <v>5</v>
      </c>
      <c r="K9862" t="str">
        <f xml:space="preserve"> _xlfn.CONCAT(雅俗通字典[[#This Row],[聲]:[調]])</f>
        <v>si5</v>
      </c>
      <c r="L9862" t="str">
        <f xml:space="preserve"> 雅俗通字典[[#This Row],[字韻]] &amp; 雅俗通字典[[#This Row],[聲調]] &amp; "聲" &amp; 雅俗通字典[[#This Row],[切音]]</f>
        <v>居下平聲時</v>
      </c>
      <c r="M9862" t="str">
        <f xml:space="preserve"> 雅俗通字典[[#This Row],[字韻]] &amp; TEXT(雅俗通字典[[#This Row],[調]], "[DBNum1]") &amp; 雅俗通字典[[#This Row],[切音]]</f>
        <v>居五時</v>
      </c>
    </row>
    <row r="9863" spans="1:13">
      <c r="A9863">
        <v>9862</v>
      </c>
      <c r="B9863" s="13" t="s">
        <v>10459</v>
      </c>
      <c r="C9863" s="13" t="s">
        <v>80</v>
      </c>
      <c r="D9863" s="13" t="s">
        <v>9713</v>
      </c>
      <c r="E9863" s="13" t="s">
        <v>462</v>
      </c>
      <c r="F9863" t="s">
        <v>10458</v>
      </c>
      <c r="G9863" s="13" t="str">
        <f xml:space="preserve"> IF( RIGHT(雅俗通字典[[#This Row],[聲調]],1)&lt;&gt;"入", "舒聲", "促聲")</f>
        <v>舒聲</v>
      </c>
      <c r="H9863" t="str">
        <f xml:space="preserve"> INDEX(聲母對照資料表[], MATCH(雅俗通字典[[#This Row],[切音]], 聲母對照資料表[十五音], 0), 2)</f>
        <v>s</v>
      </c>
      <c r="I9863" t="str">
        <f xml:space="preserve"> INDEX(韻母對照資料表[], MATCH(雅俗通字典[[#This Row],[字韻]] &amp; LEFT(雅俗通字典[[#This Row],[舒促聲]],1), 韻母對照資料表[十五音識別碼], 0), 2)</f>
        <v>i</v>
      </c>
      <c r="J9863">
        <f xml:space="preserve"> MATCH(雅俗通字典[[#This Row],[聲調]], 雅俗通聲調, 0)</f>
        <v>5</v>
      </c>
      <c r="K9863" t="str">
        <f xml:space="preserve"> _xlfn.CONCAT(雅俗通字典[[#This Row],[聲]:[調]])</f>
        <v>si5</v>
      </c>
      <c r="L9863" t="str">
        <f xml:space="preserve"> 雅俗通字典[[#This Row],[字韻]] &amp; 雅俗通字典[[#This Row],[聲調]] &amp; "聲" &amp; 雅俗通字典[[#This Row],[切音]]</f>
        <v>居下平聲時</v>
      </c>
      <c r="M9863" t="str">
        <f xml:space="preserve"> 雅俗通字典[[#This Row],[字韻]] &amp; TEXT(雅俗通字典[[#This Row],[調]], "[DBNum1]") &amp; 雅俗通字典[[#This Row],[切音]]</f>
        <v>居五時</v>
      </c>
    </row>
    <row r="9864" spans="1:13">
      <c r="A9864">
        <v>9863</v>
      </c>
      <c r="B9864" s="13" t="s">
        <v>10460</v>
      </c>
      <c r="C9864" s="13" t="s">
        <v>80</v>
      </c>
      <c r="D9864" s="13" t="s">
        <v>9713</v>
      </c>
      <c r="E9864" s="13" t="s">
        <v>462</v>
      </c>
      <c r="F9864" t="s">
        <v>10458</v>
      </c>
      <c r="G9864" s="13" t="str">
        <f xml:space="preserve"> IF( RIGHT(雅俗通字典[[#This Row],[聲調]],1)&lt;&gt;"入", "舒聲", "促聲")</f>
        <v>舒聲</v>
      </c>
      <c r="H9864" t="str">
        <f xml:space="preserve"> INDEX(聲母對照資料表[], MATCH(雅俗通字典[[#This Row],[切音]], 聲母對照資料表[十五音], 0), 2)</f>
        <v>s</v>
      </c>
      <c r="I9864" t="str">
        <f xml:space="preserve"> INDEX(韻母對照資料表[], MATCH(雅俗通字典[[#This Row],[字韻]] &amp; LEFT(雅俗通字典[[#This Row],[舒促聲]],1), 韻母對照資料表[十五音識別碼], 0), 2)</f>
        <v>i</v>
      </c>
      <c r="J9864">
        <f xml:space="preserve"> MATCH(雅俗通字典[[#This Row],[聲調]], 雅俗通聲調, 0)</f>
        <v>5</v>
      </c>
      <c r="K9864" t="str">
        <f xml:space="preserve"> _xlfn.CONCAT(雅俗通字典[[#This Row],[聲]:[調]])</f>
        <v>si5</v>
      </c>
      <c r="L9864" t="str">
        <f xml:space="preserve"> 雅俗通字典[[#This Row],[字韻]] &amp; 雅俗通字典[[#This Row],[聲調]] &amp; "聲" &amp; 雅俗通字典[[#This Row],[切音]]</f>
        <v>居下平聲時</v>
      </c>
      <c r="M9864" t="str">
        <f xml:space="preserve"> 雅俗通字典[[#This Row],[字韻]] &amp; TEXT(雅俗通字典[[#This Row],[調]], "[DBNum1]") &amp; 雅俗通字典[[#This Row],[切音]]</f>
        <v>居五時</v>
      </c>
    </row>
    <row r="9865" spans="1:13">
      <c r="A9865">
        <v>9864</v>
      </c>
      <c r="B9865" s="13" t="s">
        <v>10461</v>
      </c>
      <c r="C9865" s="13" t="s">
        <v>80</v>
      </c>
      <c r="D9865" s="13" t="s">
        <v>9713</v>
      </c>
      <c r="E9865" s="13" t="s">
        <v>462</v>
      </c>
      <c r="F9865" t="s">
        <v>10458</v>
      </c>
      <c r="G9865" s="13" t="str">
        <f xml:space="preserve"> IF( RIGHT(雅俗通字典[[#This Row],[聲調]],1)&lt;&gt;"入", "舒聲", "促聲")</f>
        <v>舒聲</v>
      </c>
      <c r="H9865" t="str">
        <f xml:space="preserve"> INDEX(聲母對照資料表[], MATCH(雅俗通字典[[#This Row],[切音]], 聲母對照資料表[十五音], 0), 2)</f>
        <v>s</v>
      </c>
      <c r="I9865" t="str">
        <f xml:space="preserve"> INDEX(韻母對照資料表[], MATCH(雅俗通字典[[#This Row],[字韻]] &amp; LEFT(雅俗通字典[[#This Row],[舒促聲]],1), 韻母對照資料表[十五音識別碼], 0), 2)</f>
        <v>i</v>
      </c>
      <c r="J9865">
        <f xml:space="preserve"> MATCH(雅俗通字典[[#This Row],[聲調]], 雅俗通聲調, 0)</f>
        <v>5</v>
      </c>
      <c r="K9865" t="str">
        <f xml:space="preserve"> _xlfn.CONCAT(雅俗通字典[[#This Row],[聲]:[調]])</f>
        <v>si5</v>
      </c>
      <c r="L9865" t="str">
        <f xml:space="preserve"> 雅俗通字典[[#This Row],[字韻]] &amp; 雅俗通字典[[#This Row],[聲調]] &amp; "聲" &amp; 雅俗通字典[[#This Row],[切音]]</f>
        <v>居下平聲時</v>
      </c>
      <c r="M9865" t="str">
        <f xml:space="preserve"> 雅俗通字典[[#This Row],[字韻]] &amp; TEXT(雅俗通字典[[#This Row],[調]], "[DBNum1]") &amp; 雅俗通字典[[#This Row],[切音]]</f>
        <v>居五時</v>
      </c>
    </row>
    <row r="9866" spans="1:13">
      <c r="A9866">
        <v>9865</v>
      </c>
      <c r="B9866" s="13" t="s">
        <v>10462</v>
      </c>
      <c r="C9866" s="13" t="s">
        <v>80</v>
      </c>
      <c r="D9866" s="13" t="s">
        <v>9713</v>
      </c>
      <c r="E9866" s="13" t="s">
        <v>462</v>
      </c>
      <c r="F9866" t="s">
        <v>10458</v>
      </c>
      <c r="G9866" s="13" t="str">
        <f xml:space="preserve"> IF( RIGHT(雅俗通字典[[#This Row],[聲調]],1)&lt;&gt;"入", "舒聲", "促聲")</f>
        <v>舒聲</v>
      </c>
      <c r="H9866" t="str">
        <f xml:space="preserve"> INDEX(聲母對照資料表[], MATCH(雅俗通字典[[#This Row],[切音]], 聲母對照資料表[十五音], 0), 2)</f>
        <v>s</v>
      </c>
      <c r="I9866" t="str">
        <f xml:space="preserve"> INDEX(韻母對照資料表[], MATCH(雅俗通字典[[#This Row],[字韻]] &amp; LEFT(雅俗通字典[[#This Row],[舒促聲]],1), 韻母對照資料表[十五音識別碼], 0), 2)</f>
        <v>i</v>
      </c>
      <c r="J9866">
        <f xml:space="preserve"> MATCH(雅俗通字典[[#This Row],[聲調]], 雅俗通聲調, 0)</f>
        <v>5</v>
      </c>
      <c r="K9866" t="str">
        <f xml:space="preserve"> _xlfn.CONCAT(雅俗通字典[[#This Row],[聲]:[調]])</f>
        <v>si5</v>
      </c>
      <c r="L9866" t="str">
        <f xml:space="preserve"> 雅俗通字典[[#This Row],[字韻]] &amp; 雅俗通字典[[#This Row],[聲調]] &amp; "聲" &amp; 雅俗通字典[[#This Row],[切音]]</f>
        <v>居下平聲時</v>
      </c>
      <c r="M9866" t="str">
        <f xml:space="preserve"> 雅俗通字典[[#This Row],[字韻]] &amp; TEXT(雅俗通字典[[#This Row],[調]], "[DBNum1]") &amp; 雅俗通字典[[#This Row],[切音]]</f>
        <v>居五時</v>
      </c>
    </row>
    <row r="9867" spans="1:13">
      <c r="A9867">
        <v>9866</v>
      </c>
      <c r="B9867" s="13" t="s">
        <v>10463</v>
      </c>
      <c r="C9867" s="13" t="s">
        <v>80</v>
      </c>
      <c r="D9867" s="13" t="s">
        <v>9713</v>
      </c>
      <c r="E9867" s="13" t="s">
        <v>462</v>
      </c>
      <c r="F9867" t="s">
        <v>10458</v>
      </c>
      <c r="G9867" s="13" t="str">
        <f xml:space="preserve"> IF( RIGHT(雅俗通字典[[#This Row],[聲調]],1)&lt;&gt;"入", "舒聲", "促聲")</f>
        <v>舒聲</v>
      </c>
      <c r="H9867" t="str">
        <f xml:space="preserve"> INDEX(聲母對照資料表[], MATCH(雅俗通字典[[#This Row],[切音]], 聲母對照資料表[十五音], 0), 2)</f>
        <v>s</v>
      </c>
      <c r="I9867" t="str">
        <f xml:space="preserve"> INDEX(韻母對照資料表[], MATCH(雅俗通字典[[#This Row],[字韻]] &amp; LEFT(雅俗通字典[[#This Row],[舒促聲]],1), 韻母對照資料表[十五音識別碼], 0), 2)</f>
        <v>i</v>
      </c>
      <c r="J9867">
        <f xml:space="preserve"> MATCH(雅俗通字典[[#This Row],[聲調]], 雅俗通聲調, 0)</f>
        <v>5</v>
      </c>
      <c r="K9867" t="str">
        <f xml:space="preserve"> _xlfn.CONCAT(雅俗通字典[[#This Row],[聲]:[調]])</f>
        <v>si5</v>
      </c>
      <c r="L9867" t="str">
        <f xml:space="preserve"> 雅俗通字典[[#This Row],[字韻]] &amp; 雅俗通字典[[#This Row],[聲調]] &amp; "聲" &amp; 雅俗通字典[[#This Row],[切音]]</f>
        <v>居下平聲時</v>
      </c>
      <c r="M9867" t="str">
        <f xml:space="preserve"> 雅俗通字典[[#This Row],[字韻]] &amp; TEXT(雅俗通字典[[#This Row],[調]], "[DBNum1]") &amp; 雅俗通字典[[#This Row],[切音]]</f>
        <v>居五時</v>
      </c>
    </row>
    <row r="9868" spans="1:13">
      <c r="A9868">
        <v>9867</v>
      </c>
      <c r="B9868" s="13" t="s">
        <v>6070</v>
      </c>
      <c r="C9868" s="13" t="s">
        <v>80</v>
      </c>
      <c r="D9868" s="13" t="s">
        <v>9713</v>
      </c>
      <c r="E9868" s="13" t="s">
        <v>462</v>
      </c>
      <c r="F9868" t="s">
        <v>10458</v>
      </c>
      <c r="G9868" s="13" t="str">
        <f xml:space="preserve"> IF( RIGHT(雅俗通字典[[#This Row],[聲調]],1)&lt;&gt;"入", "舒聲", "促聲")</f>
        <v>舒聲</v>
      </c>
      <c r="H9868" t="str">
        <f xml:space="preserve"> INDEX(聲母對照資料表[], MATCH(雅俗通字典[[#This Row],[切音]], 聲母對照資料表[十五音], 0), 2)</f>
        <v>s</v>
      </c>
      <c r="I9868" t="str">
        <f xml:space="preserve"> INDEX(韻母對照資料表[], MATCH(雅俗通字典[[#This Row],[字韻]] &amp; LEFT(雅俗通字典[[#This Row],[舒促聲]],1), 韻母對照資料表[十五音識別碼], 0), 2)</f>
        <v>i</v>
      </c>
      <c r="J9868">
        <f xml:space="preserve"> MATCH(雅俗通字典[[#This Row],[聲調]], 雅俗通聲調, 0)</f>
        <v>5</v>
      </c>
      <c r="K9868" t="str">
        <f xml:space="preserve"> _xlfn.CONCAT(雅俗通字典[[#This Row],[聲]:[調]])</f>
        <v>si5</v>
      </c>
      <c r="L9868" t="str">
        <f xml:space="preserve"> 雅俗通字典[[#This Row],[字韻]] &amp; 雅俗通字典[[#This Row],[聲調]] &amp; "聲" &amp; 雅俗通字典[[#This Row],[切音]]</f>
        <v>居下平聲時</v>
      </c>
      <c r="M9868" t="str">
        <f xml:space="preserve"> 雅俗通字典[[#This Row],[字韻]] &amp; TEXT(雅俗通字典[[#This Row],[調]], "[DBNum1]") &amp; 雅俗通字典[[#This Row],[切音]]</f>
        <v>居五時</v>
      </c>
    </row>
    <row r="9869" spans="1:13">
      <c r="A9869">
        <v>9868</v>
      </c>
      <c r="B9869" s="13" t="s">
        <v>10464</v>
      </c>
      <c r="C9869" s="13" t="s">
        <v>80</v>
      </c>
      <c r="D9869" s="13" t="s">
        <v>9713</v>
      </c>
      <c r="E9869" s="13" t="s">
        <v>462</v>
      </c>
      <c r="F9869" t="s">
        <v>10458</v>
      </c>
      <c r="G9869" s="13" t="str">
        <f xml:space="preserve"> IF( RIGHT(雅俗通字典[[#This Row],[聲調]],1)&lt;&gt;"入", "舒聲", "促聲")</f>
        <v>舒聲</v>
      </c>
      <c r="H9869" t="str">
        <f xml:space="preserve"> INDEX(聲母對照資料表[], MATCH(雅俗通字典[[#This Row],[切音]], 聲母對照資料表[十五音], 0), 2)</f>
        <v>s</v>
      </c>
      <c r="I9869" t="str">
        <f xml:space="preserve"> INDEX(韻母對照資料表[], MATCH(雅俗通字典[[#This Row],[字韻]] &amp; LEFT(雅俗通字典[[#This Row],[舒促聲]],1), 韻母對照資料表[十五音識別碼], 0), 2)</f>
        <v>i</v>
      </c>
      <c r="J9869">
        <f xml:space="preserve"> MATCH(雅俗通字典[[#This Row],[聲調]], 雅俗通聲調, 0)</f>
        <v>5</v>
      </c>
      <c r="K9869" t="str">
        <f xml:space="preserve"> _xlfn.CONCAT(雅俗通字典[[#This Row],[聲]:[調]])</f>
        <v>si5</v>
      </c>
      <c r="L9869" t="str">
        <f xml:space="preserve"> 雅俗通字典[[#This Row],[字韻]] &amp; 雅俗通字典[[#This Row],[聲調]] &amp; "聲" &amp; 雅俗通字典[[#This Row],[切音]]</f>
        <v>居下平聲時</v>
      </c>
      <c r="M9869" t="str">
        <f xml:space="preserve"> 雅俗通字典[[#This Row],[字韻]] &amp; TEXT(雅俗通字典[[#This Row],[調]], "[DBNum1]") &amp; 雅俗通字典[[#This Row],[切音]]</f>
        <v>居五時</v>
      </c>
    </row>
    <row r="9870" spans="1:13">
      <c r="A9870">
        <v>9869</v>
      </c>
      <c r="B9870" s="13" t="s">
        <v>10465</v>
      </c>
      <c r="C9870" s="13" t="s">
        <v>80</v>
      </c>
      <c r="D9870" s="13" t="s">
        <v>9713</v>
      </c>
      <c r="E9870" s="13" t="s">
        <v>462</v>
      </c>
      <c r="F9870" t="s">
        <v>10458</v>
      </c>
      <c r="G9870" s="13" t="str">
        <f xml:space="preserve"> IF( RIGHT(雅俗通字典[[#This Row],[聲調]],1)&lt;&gt;"入", "舒聲", "促聲")</f>
        <v>舒聲</v>
      </c>
      <c r="H9870" t="str">
        <f xml:space="preserve"> INDEX(聲母對照資料表[], MATCH(雅俗通字典[[#This Row],[切音]], 聲母對照資料表[十五音], 0), 2)</f>
        <v>s</v>
      </c>
      <c r="I9870" t="str">
        <f xml:space="preserve"> INDEX(韻母對照資料表[], MATCH(雅俗通字典[[#This Row],[字韻]] &amp; LEFT(雅俗通字典[[#This Row],[舒促聲]],1), 韻母對照資料表[十五音識別碼], 0), 2)</f>
        <v>i</v>
      </c>
      <c r="J9870">
        <f xml:space="preserve"> MATCH(雅俗通字典[[#This Row],[聲調]], 雅俗通聲調, 0)</f>
        <v>5</v>
      </c>
      <c r="K9870" t="str">
        <f xml:space="preserve"> _xlfn.CONCAT(雅俗通字典[[#This Row],[聲]:[調]])</f>
        <v>si5</v>
      </c>
      <c r="L9870" t="str">
        <f xml:space="preserve"> 雅俗通字典[[#This Row],[字韻]] &amp; 雅俗通字典[[#This Row],[聲調]] &amp; "聲" &amp; 雅俗通字典[[#This Row],[切音]]</f>
        <v>居下平聲時</v>
      </c>
      <c r="M9870" t="str">
        <f xml:space="preserve"> 雅俗通字典[[#This Row],[字韻]] &amp; TEXT(雅俗通字典[[#This Row],[調]], "[DBNum1]") &amp; 雅俗通字典[[#This Row],[切音]]</f>
        <v>居五時</v>
      </c>
    </row>
    <row r="9871" spans="1:13">
      <c r="A9871">
        <v>9870</v>
      </c>
      <c r="B9871" s="13" t="s">
        <v>9863</v>
      </c>
      <c r="C9871" s="13" t="s">
        <v>88</v>
      </c>
      <c r="D9871" s="13" t="s">
        <v>9713</v>
      </c>
      <c r="E9871" s="13" t="s">
        <v>462</v>
      </c>
      <c r="F9871" t="s">
        <v>10466</v>
      </c>
      <c r="G9871" s="13" t="str">
        <f xml:space="preserve"> IF( RIGHT(雅俗通字典[[#This Row],[聲調]],1)&lt;&gt;"入", "舒聲", "促聲")</f>
        <v>舒聲</v>
      </c>
      <c r="H9871" t="str">
        <f xml:space="preserve"> INDEX(聲母對照資料表[], MATCH(雅俗通字典[[#This Row],[切音]], 聲母對照資料表[十五音], 0), 2)</f>
        <v>q</v>
      </c>
      <c r="I9871" t="str">
        <f xml:space="preserve"> INDEX(韻母對照資料表[], MATCH(雅俗通字典[[#This Row],[字韻]] &amp; LEFT(雅俗通字典[[#This Row],[舒促聲]],1), 韻母對照資料表[十五音識別碼], 0), 2)</f>
        <v>i</v>
      </c>
      <c r="J9871">
        <f xml:space="preserve"> MATCH(雅俗通字典[[#This Row],[聲調]], 雅俗通聲調, 0)</f>
        <v>5</v>
      </c>
      <c r="K9871" t="str">
        <f xml:space="preserve"> _xlfn.CONCAT(雅俗通字典[[#This Row],[聲]:[調]])</f>
        <v>qi5</v>
      </c>
      <c r="L9871" t="str">
        <f xml:space="preserve"> 雅俗通字典[[#This Row],[字韻]] &amp; 雅俗通字典[[#This Row],[聲調]] &amp; "聲" &amp; 雅俗通字典[[#This Row],[切音]]</f>
        <v>居下平聲英</v>
      </c>
      <c r="M9871" t="str">
        <f xml:space="preserve"> 雅俗通字典[[#This Row],[字韻]] &amp; TEXT(雅俗通字典[[#This Row],[調]], "[DBNum1]") &amp; 雅俗通字典[[#This Row],[切音]]</f>
        <v>居五英</v>
      </c>
    </row>
    <row r="9872" spans="1:13">
      <c r="A9872">
        <v>9871</v>
      </c>
      <c r="B9872" s="13" t="s">
        <v>10467</v>
      </c>
      <c r="C9872" s="13" t="s">
        <v>88</v>
      </c>
      <c r="D9872" s="13" t="s">
        <v>9713</v>
      </c>
      <c r="E9872" s="13" t="s">
        <v>462</v>
      </c>
      <c r="F9872" t="s">
        <v>10466</v>
      </c>
      <c r="G9872" s="13" t="str">
        <f xml:space="preserve"> IF( RIGHT(雅俗通字典[[#This Row],[聲調]],1)&lt;&gt;"入", "舒聲", "促聲")</f>
        <v>舒聲</v>
      </c>
      <c r="H9872" t="str">
        <f xml:space="preserve"> INDEX(聲母對照資料表[], MATCH(雅俗通字典[[#This Row],[切音]], 聲母對照資料表[十五音], 0), 2)</f>
        <v>q</v>
      </c>
      <c r="I9872" t="str">
        <f xml:space="preserve"> INDEX(韻母對照資料表[], MATCH(雅俗通字典[[#This Row],[字韻]] &amp; LEFT(雅俗通字典[[#This Row],[舒促聲]],1), 韻母對照資料表[十五音識別碼], 0), 2)</f>
        <v>i</v>
      </c>
      <c r="J9872">
        <f xml:space="preserve"> MATCH(雅俗通字典[[#This Row],[聲調]], 雅俗通聲調, 0)</f>
        <v>5</v>
      </c>
      <c r="K9872" t="str">
        <f xml:space="preserve"> _xlfn.CONCAT(雅俗通字典[[#This Row],[聲]:[調]])</f>
        <v>qi5</v>
      </c>
      <c r="L9872" t="str">
        <f xml:space="preserve"> 雅俗通字典[[#This Row],[字韻]] &amp; 雅俗通字典[[#This Row],[聲調]] &amp; "聲" &amp; 雅俗通字典[[#This Row],[切音]]</f>
        <v>居下平聲英</v>
      </c>
      <c r="M9872" t="str">
        <f xml:space="preserve"> 雅俗通字典[[#This Row],[字韻]] &amp; TEXT(雅俗通字典[[#This Row],[調]], "[DBNum1]") &amp; 雅俗通字典[[#This Row],[切音]]</f>
        <v>居五英</v>
      </c>
    </row>
    <row r="9873" spans="1:13">
      <c r="A9873">
        <v>9872</v>
      </c>
      <c r="B9873" s="13" t="s">
        <v>10080</v>
      </c>
      <c r="C9873" s="13" t="s">
        <v>88</v>
      </c>
      <c r="D9873" s="13" t="s">
        <v>9713</v>
      </c>
      <c r="E9873" s="13" t="s">
        <v>462</v>
      </c>
      <c r="F9873" t="s">
        <v>10466</v>
      </c>
      <c r="G9873" s="13" t="str">
        <f xml:space="preserve"> IF( RIGHT(雅俗通字典[[#This Row],[聲調]],1)&lt;&gt;"入", "舒聲", "促聲")</f>
        <v>舒聲</v>
      </c>
      <c r="H9873" t="str">
        <f xml:space="preserve"> INDEX(聲母對照資料表[], MATCH(雅俗通字典[[#This Row],[切音]], 聲母對照資料表[十五音], 0), 2)</f>
        <v>q</v>
      </c>
      <c r="I9873" t="str">
        <f xml:space="preserve"> INDEX(韻母對照資料表[], MATCH(雅俗通字典[[#This Row],[字韻]] &amp; LEFT(雅俗通字典[[#This Row],[舒促聲]],1), 韻母對照資料表[十五音識別碼], 0), 2)</f>
        <v>i</v>
      </c>
      <c r="J9873">
        <f xml:space="preserve"> MATCH(雅俗通字典[[#This Row],[聲調]], 雅俗通聲調, 0)</f>
        <v>5</v>
      </c>
      <c r="K9873" t="str">
        <f xml:space="preserve"> _xlfn.CONCAT(雅俗通字典[[#This Row],[聲]:[調]])</f>
        <v>qi5</v>
      </c>
      <c r="L9873" t="str">
        <f xml:space="preserve"> 雅俗通字典[[#This Row],[字韻]] &amp; 雅俗通字典[[#This Row],[聲調]] &amp; "聲" &amp; 雅俗通字典[[#This Row],[切音]]</f>
        <v>居下平聲英</v>
      </c>
      <c r="M9873" t="str">
        <f xml:space="preserve"> 雅俗通字典[[#This Row],[字韻]] &amp; TEXT(雅俗通字典[[#This Row],[調]], "[DBNum1]") &amp; 雅俗通字典[[#This Row],[切音]]</f>
        <v>居五英</v>
      </c>
    </row>
    <row r="9874" spans="1:13">
      <c r="A9874">
        <v>9873</v>
      </c>
      <c r="B9874" s="13" t="s">
        <v>10468</v>
      </c>
      <c r="C9874" s="13" t="s">
        <v>88</v>
      </c>
      <c r="D9874" s="13" t="s">
        <v>9713</v>
      </c>
      <c r="E9874" s="13" t="s">
        <v>462</v>
      </c>
      <c r="F9874" t="s">
        <v>10466</v>
      </c>
      <c r="G9874" s="13" t="str">
        <f xml:space="preserve"> IF( RIGHT(雅俗通字典[[#This Row],[聲調]],1)&lt;&gt;"入", "舒聲", "促聲")</f>
        <v>舒聲</v>
      </c>
      <c r="H9874" t="str">
        <f xml:space="preserve"> INDEX(聲母對照資料表[], MATCH(雅俗通字典[[#This Row],[切音]], 聲母對照資料表[十五音], 0), 2)</f>
        <v>q</v>
      </c>
      <c r="I9874" t="str">
        <f xml:space="preserve"> INDEX(韻母對照資料表[], MATCH(雅俗通字典[[#This Row],[字韻]] &amp; LEFT(雅俗通字典[[#This Row],[舒促聲]],1), 韻母對照資料表[十五音識別碼], 0), 2)</f>
        <v>i</v>
      </c>
      <c r="J9874">
        <f xml:space="preserve"> MATCH(雅俗通字典[[#This Row],[聲調]], 雅俗通聲調, 0)</f>
        <v>5</v>
      </c>
      <c r="K9874" t="str">
        <f xml:space="preserve"> _xlfn.CONCAT(雅俗通字典[[#This Row],[聲]:[調]])</f>
        <v>qi5</v>
      </c>
      <c r="L9874" t="str">
        <f xml:space="preserve"> 雅俗通字典[[#This Row],[字韻]] &amp; 雅俗通字典[[#This Row],[聲調]] &amp; "聲" &amp; 雅俗通字典[[#This Row],[切音]]</f>
        <v>居下平聲英</v>
      </c>
      <c r="M9874" t="str">
        <f xml:space="preserve"> 雅俗通字典[[#This Row],[字韻]] &amp; TEXT(雅俗通字典[[#This Row],[調]], "[DBNum1]") &amp; 雅俗通字典[[#This Row],[切音]]</f>
        <v>居五英</v>
      </c>
    </row>
    <row r="9875" spans="1:13">
      <c r="A9875">
        <v>9874</v>
      </c>
      <c r="B9875" s="13" t="s">
        <v>10469</v>
      </c>
      <c r="C9875" s="13" t="s">
        <v>88</v>
      </c>
      <c r="D9875" s="13" t="s">
        <v>9713</v>
      </c>
      <c r="E9875" s="13" t="s">
        <v>462</v>
      </c>
      <c r="F9875" t="s">
        <v>10466</v>
      </c>
      <c r="G9875" s="13" t="str">
        <f xml:space="preserve"> IF( RIGHT(雅俗通字典[[#This Row],[聲調]],1)&lt;&gt;"入", "舒聲", "促聲")</f>
        <v>舒聲</v>
      </c>
      <c r="H9875" t="str">
        <f xml:space="preserve"> INDEX(聲母對照資料表[], MATCH(雅俗通字典[[#This Row],[切音]], 聲母對照資料表[十五音], 0), 2)</f>
        <v>q</v>
      </c>
      <c r="I9875" t="str">
        <f xml:space="preserve"> INDEX(韻母對照資料表[], MATCH(雅俗通字典[[#This Row],[字韻]] &amp; LEFT(雅俗通字典[[#This Row],[舒促聲]],1), 韻母對照資料表[十五音識別碼], 0), 2)</f>
        <v>i</v>
      </c>
      <c r="J9875">
        <f xml:space="preserve"> MATCH(雅俗通字典[[#This Row],[聲調]], 雅俗通聲調, 0)</f>
        <v>5</v>
      </c>
      <c r="K9875" t="str">
        <f xml:space="preserve"> _xlfn.CONCAT(雅俗通字典[[#This Row],[聲]:[調]])</f>
        <v>qi5</v>
      </c>
      <c r="L9875" t="str">
        <f xml:space="preserve"> 雅俗通字典[[#This Row],[字韻]] &amp; 雅俗通字典[[#This Row],[聲調]] &amp; "聲" &amp; 雅俗通字典[[#This Row],[切音]]</f>
        <v>居下平聲英</v>
      </c>
      <c r="M9875" t="str">
        <f xml:space="preserve"> 雅俗通字典[[#This Row],[字韻]] &amp; TEXT(雅俗通字典[[#This Row],[調]], "[DBNum1]") &amp; 雅俗通字典[[#This Row],[切音]]</f>
        <v>居五英</v>
      </c>
    </row>
    <row r="9876" spans="1:13">
      <c r="A9876">
        <v>9875</v>
      </c>
      <c r="B9876" s="13" t="s">
        <v>10470</v>
      </c>
      <c r="C9876" s="13" t="s">
        <v>88</v>
      </c>
      <c r="D9876" s="13" t="s">
        <v>9713</v>
      </c>
      <c r="E9876" s="13" t="s">
        <v>462</v>
      </c>
      <c r="F9876" t="s">
        <v>10466</v>
      </c>
      <c r="G9876" s="13" t="str">
        <f xml:space="preserve"> IF( RIGHT(雅俗通字典[[#This Row],[聲調]],1)&lt;&gt;"入", "舒聲", "促聲")</f>
        <v>舒聲</v>
      </c>
      <c r="H9876" t="str">
        <f xml:space="preserve"> INDEX(聲母對照資料表[], MATCH(雅俗通字典[[#This Row],[切音]], 聲母對照資料表[十五音], 0), 2)</f>
        <v>q</v>
      </c>
      <c r="I9876" t="str">
        <f xml:space="preserve"> INDEX(韻母對照資料表[], MATCH(雅俗通字典[[#This Row],[字韻]] &amp; LEFT(雅俗通字典[[#This Row],[舒促聲]],1), 韻母對照資料表[十五音識別碼], 0), 2)</f>
        <v>i</v>
      </c>
      <c r="J9876">
        <f xml:space="preserve"> MATCH(雅俗通字典[[#This Row],[聲調]], 雅俗通聲調, 0)</f>
        <v>5</v>
      </c>
      <c r="K9876" t="str">
        <f xml:space="preserve"> _xlfn.CONCAT(雅俗通字典[[#This Row],[聲]:[調]])</f>
        <v>qi5</v>
      </c>
      <c r="L9876" t="str">
        <f xml:space="preserve"> 雅俗通字典[[#This Row],[字韻]] &amp; 雅俗通字典[[#This Row],[聲調]] &amp; "聲" &amp; 雅俗通字典[[#This Row],[切音]]</f>
        <v>居下平聲英</v>
      </c>
      <c r="M9876" t="str">
        <f xml:space="preserve"> 雅俗通字典[[#This Row],[字韻]] &amp; TEXT(雅俗通字典[[#This Row],[調]], "[DBNum1]") &amp; 雅俗通字典[[#This Row],[切音]]</f>
        <v>居五英</v>
      </c>
    </row>
    <row r="9877" spans="1:13">
      <c r="A9877">
        <v>9876</v>
      </c>
      <c r="B9877" s="13" t="s">
        <v>10471</v>
      </c>
      <c r="C9877" s="13" t="s">
        <v>88</v>
      </c>
      <c r="D9877" s="13" t="s">
        <v>9713</v>
      </c>
      <c r="E9877" s="13" t="s">
        <v>462</v>
      </c>
      <c r="F9877" t="s">
        <v>10466</v>
      </c>
      <c r="G9877" s="13" t="str">
        <f xml:space="preserve"> IF( RIGHT(雅俗通字典[[#This Row],[聲調]],1)&lt;&gt;"入", "舒聲", "促聲")</f>
        <v>舒聲</v>
      </c>
      <c r="H9877" t="str">
        <f xml:space="preserve"> INDEX(聲母對照資料表[], MATCH(雅俗通字典[[#This Row],[切音]], 聲母對照資料表[十五音], 0), 2)</f>
        <v>q</v>
      </c>
      <c r="I9877" t="str">
        <f xml:space="preserve"> INDEX(韻母對照資料表[], MATCH(雅俗通字典[[#This Row],[字韻]] &amp; LEFT(雅俗通字典[[#This Row],[舒促聲]],1), 韻母對照資料表[十五音識別碼], 0), 2)</f>
        <v>i</v>
      </c>
      <c r="J9877">
        <f xml:space="preserve"> MATCH(雅俗通字典[[#This Row],[聲調]], 雅俗通聲調, 0)</f>
        <v>5</v>
      </c>
      <c r="K9877" t="str">
        <f xml:space="preserve"> _xlfn.CONCAT(雅俗通字典[[#This Row],[聲]:[調]])</f>
        <v>qi5</v>
      </c>
      <c r="L9877" t="str">
        <f xml:space="preserve"> 雅俗通字典[[#This Row],[字韻]] &amp; 雅俗通字典[[#This Row],[聲調]] &amp; "聲" &amp; 雅俗通字典[[#This Row],[切音]]</f>
        <v>居下平聲英</v>
      </c>
      <c r="M9877" t="str">
        <f xml:space="preserve"> 雅俗通字典[[#This Row],[字韻]] &amp; TEXT(雅俗通字典[[#This Row],[調]], "[DBNum1]") &amp; 雅俗通字典[[#This Row],[切音]]</f>
        <v>居五英</v>
      </c>
    </row>
    <row r="9878" spans="1:13">
      <c r="A9878">
        <v>9877</v>
      </c>
      <c r="B9878" s="13" t="s">
        <v>10472</v>
      </c>
      <c r="C9878" s="13" t="s">
        <v>88</v>
      </c>
      <c r="D9878" s="13" t="s">
        <v>9713</v>
      </c>
      <c r="E9878" s="13" t="s">
        <v>462</v>
      </c>
      <c r="F9878" t="s">
        <v>10466</v>
      </c>
      <c r="G9878" s="13" t="str">
        <f xml:space="preserve"> IF( RIGHT(雅俗通字典[[#This Row],[聲調]],1)&lt;&gt;"入", "舒聲", "促聲")</f>
        <v>舒聲</v>
      </c>
      <c r="H9878" t="str">
        <f xml:space="preserve"> INDEX(聲母對照資料表[], MATCH(雅俗通字典[[#This Row],[切音]], 聲母對照資料表[十五音], 0), 2)</f>
        <v>q</v>
      </c>
      <c r="I9878" t="str">
        <f xml:space="preserve"> INDEX(韻母對照資料表[], MATCH(雅俗通字典[[#This Row],[字韻]] &amp; LEFT(雅俗通字典[[#This Row],[舒促聲]],1), 韻母對照資料表[十五音識別碼], 0), 2)</f>
        <v>i</v>
      </c>
      <c r="J9878">
        <f xml:space="preserve"> MATCH(雅俗通字典[[#This Row],[聲調]], 雅俗通聲調, 0)</f>
        <v>5</v>
      </c>
      <c r="K9878" t="str">
        <f xml:space="preserve"> _xlfn.CONCAT(雅俗通字典[[#This Row],[聲]:[調]])</f>
        <v>qi5</v>
      </c>
      <c r="L9878" t="str">
        <f xml:space="preserve"> 雅俗通字典[[#This Row],[字韻]] &amp; 雅俗通字典[[#This Row],[聲調]] &amp; "聲" &amp; 雅俗通字典[[#This Row],[切音]]</f>
        <v>居下平聲英</v>
      </c>
      <c r="M9878" t="str">
        <f xml:space="preserve"> 雅俗通字典[[#This Row],[字韻]] &amp; TEXT(雅俗通字典[[#This Row],[調]], "[DBNum1]") &amp; 雅俗通字典[[#This Row],[切音]]</f>
        <v>居五英</v>
      </c>
    </row>
    <row r="9879" spans="1:13">
      <c r="A9879">
        <v>9878</v>
      </c>
      <c r="B9879" s="13" t="s">
        <v>10473</v>
      </c>
      <c r="C9879" s="13" t="s">
        <v>88</v>
      </c>
      <c r="D9879" s="13" t="s">
        <v>9713</v>
      </c>
      <c r="E9879" s="13" t="s">
        <v>462</v>
      </c>
      <c r="F9879" t="s">
        <v>10466</v>
      </c>
      <c r="G9879" s="13" t="str">
        <f xml:space="preserve"> IF( RIGHT(雅俗通字典[[#This Row],[聲調]],1)&lt;&gt;"入", "舒聲", "促聲")</f>
        <v>舒聲</v>
      </c>
      <c r="H9879" t="str">
        <f xml:space="preserve"> INDEX(聲母對照資料表[], MATCH(雅俗通字典[[#This Row],[切音]], 聲母對照資料表[十五音], 0), 2)</f>
        <v>q</v>
      </c>
      <c r="I9879" t="str">
        <f xml:space="preserve"> INDEX(韻母對照資料表[], MATCH(雅俗通字典[[#This Row],[字韻]] &amp; LEFT(雅俗通字典[[#This Row],[舒促聲]],1), 韻母對照資料表[十五音識別碼], 0), 2)</f>
        <v>i</v>
      </c>
      <c r="J9879">
        <f xml:space="preserve"> MATCH(雅俗通字典[[#This Row],[聲調]], 雅俗通聲調, 0)</f>
        <v>5</v>
      </c>
      <c r="K9879" t="str">
        <f xml:space="preserve"> _xlfn.CONCAT(雅俗通字典[[#This Row],[聲]:[調]])</f>
        <v>qi5</v>
      </c>
      <c r="L9879" t="str">
        <f xml:space="preserve"> 雅俗通字典[[#This Row],[字韻]] &amp; 雅俗通字典[[#This Row],[聲調]] &amp; "聲" &amp; 雅俗通字典[[#This Row],[切音]]</f>
        <v>居下平聲英</v>
      </c>
      <c r="M9879" t="str">
        <f xml:space="preserve"> 雅俗通字典[[#This Row],[字韻]] &amp; TEXT(雅俗通字典[[#This Row],[調]], "[DBNum1]") &amp; 雅俗通字典[[#This Row],[切音]]</f>
        <v>居五英</v>
      </c>
    </row>
    <row r="9880" spans="1:13">
      <c r="A9880">
        <v>9879</v>
      </c>
      <c r="B9880" s="13" t="s">
        <v>10474</v>
      </c>
      <c r="C9880" s="13" t="s">
        <v>88</v>
      </c>
      <c r="D9880" s="13" t="s">
        <v>9713</v>
      </c>
      <c r="E9880" s="13" t="s">
        <v>462</v>
      </c>
      <c r="F9880" t="s">
        <v>10466</v>
      </c>
      <c r="G9880" s="13" t="str">
        <f xml:space="preserve"> IF( RIGHT(雅俗通字典[[#This Row],[聲調]],1)&lt;&gt;"入", "舒聲", "促聲")</f>
        <v>舒聲</v>
      </c>
      <c r="H9880" t="str">
        <f xml:space="preserve"> INDEX(聲母對照資料表[], MATCH(雅俗通字典[[#This Row],[切音]], 聲母對照資料表[十五音], 0), 2)</f>
        <v>q</v>
      </c>
      <c r="I9880" t="str">
        <f xml:space="preserve"> INDEX(韻母對照資料表[], MATCH(雅俗通字典[[#This Row],[字韻]] &amp; LEFT(雅俗通字典[[#This Row],[舒促聲]],1), 韻母對照資料表[十五音識別碼], 0), 2)</f>
        <v>i</v>
      </c>
      <c r="J9880">
        <f xml:space="preserve"> MATCH(雅俗通字典[[#This Row],[聲調]], 雅俗通聲調, 0)</f>
        <v>5</v>
      </c>
      <c r="K9880" t="str">
        <f xml:space="preserve"> _xlfn.CONCAT(雅俗通字典[[#This Row],[聲]:[調]])</f>
        <v>qi5</v>
      </c>
      <c r="L9880" t="str">
        <f xml:space="preserve"> 雅俗通字典[[#This Row],[字韻]] &amp; 雅俗通字典[[#This Row],[聲調]] &amp; "聲" &amp; 雅俗通字典[[#This Row],[切音]]</f>
        <v>居下平聲英</v>
      </c>
      <c r="M9880" t="str">
        <f xml:space="preserve"> 雅俗通字典[[#This Row],[字韻]] &amp; TEXT(雅俗通字典[[#This Row],[調]], "[DBNum1]") &amp; 雅俗通字典[[#This Row],[切音]]</f>
        <v>居五英</v>
      </c>
    </row>
    <row r="9881" spans="1:13">
      <c r="A9881">
        <v>9880</v>
      </c>
      <c r="B9881" s="13" t="s">
        <v>10475</v>
      </c>
      <c r="C9881" s="13" t="s">
        <v>88</v>
      </c>
      <c r="D9881" s="13" t="s">
        <v>9713</v>
      </c>
      <c r="E9881" s="13" t="s">
        <v>462</v>
      </c>
      <c r="F9881" t="s">
        <v>10466</v>
      </c>
      <c r="G9881" s="13" t="str">
        <f xml:space="preserve"> IF( RIGHT(雅俗通字典[[#This Row],[聲調]],1)&lt;&gt;"入", "舒聲", "促聲")</f>
        <v>舒聲</v>
      </c>
      <c r="H9881" t="str">
        <f xml:space="preserve"> INDEX(聲母對照資料表[], MATCH(雅俗通字典[[#This Row],[切音]], 聲母對照資料表[十五音], 0), 2)</f>
        <v>q</v>
      </c>
      <c r="I9881" t="str">
        <f xml:space="preserve"> INDEX(韻母對照資料表[], MATCH(雅俗通字典[[#This Row],[字韻]] &amp; LEFT(雅俗通字典[[#This Row],[舒促聲]],1), 韻母對照資料表[十五音識別碼], 0), 2)</f>
        <v>i</v>
      </c>
      <c r="J9881">
        <f xml:space="preserve"> MATCH(雅俗通字典[[#This Row],[聲調]], 雅俗通聲調, 0)</f>
        <v>5</v>
      </c>
      <c r="K9881" t="str">
        <f xml:space="preserve"> _xlfn.CONCAT(雅俗通字典[[#This Row],[聲]:[調]])</f>
        <v>qi5</v>
      </c>
      <c r="L9881" t="str">
        <f xml:space="preserve"> 雅俗通字典[[#This Row],[字韻]] &amp; 雅俗通字典[[#This Row],[聲調]] &amp; "聲" &amp; 雅俗通字典[[#This Row],[切音]]</f>
        <v>居下平聲英</v>
      </c>
      <c r="M9881" t="str">
        <f xml:space="preserve"> 雅俗通字典[[#This Row],[字韻]] &amp; TEXT(雅俗通字典[[#This Row],[調]], "[DBNum1]") &amp; 雅俗通字典[[#This Row],[切音]]</f>
        <v>居五英</v>
      </c>
    </row>
    <row r="9882" spans="1:13">
      <c r="A9882">
        <v>9881</v>
      </c>
      <c r="B9882" s="13" t="s">
        <v>10476</v>
      </c>
      <c r="C9882" s="13" t="s">
        <v>88</v>
      </c>
      <c r="D9882" s="13" t="s">
        <v>9713</v>
      </c>
      <c r="E9882" s="13" t="s">
        <v>462</v>
      </c>
      <c r="F9882" t="s">
        <v>10466</v>
      </c>
      <c r="G9882" s="13" t="str">
        <f xml:space="preserve"> IF( RIGHT(雅俗通字典[[#This Row],[聲調]],1)&lt;&gt;"入", "舒聲", "促聲")</f>
        <v>舒聲</v>
      </c>
      <c r="H9882" t="str">
        <f xml:space="preserve"> INDEX(聲母對照資料表[], MATCH(雅俗通字典[[#This Row],[切音]], 聲母對照資料表[十五音], 0), 2)</f>
        <v>q</v>
      </c>
      <c r="I9882" t="str">
        <f xml:space="preserve"> INDEX(韻母對照資料表[], MATCH(雅俗通字典[[#This Row],[字韻]] &amp; LEFT(雅俗通字典[[#This Row],[舒促聲]],1), 韻母對照資料表[十五音識別碼], 0), 2)</f>
        <v>i</v>
      </c>
      <c r="J9882">
        <f xml:space="preserve"> MATCH(雅俗通字典[[#This Row],[聲調]], 雅俗通聲調, 0)</f>
        <v>5</v>
      </c>
      <c r="K9882" t="str">
        <f xml:space="preserve"> _xlfn.CONCAT(雅俗通字典[[#This Row],[聲]:[調]])</f>
        <v>qi5</v>
      </c>
      <c r="L9882" t="str">
        <f xml:space="preserve"> 雅俗通字典[[#This Row],[字韻]] &amp; 雅俗通字典[[#This Row],[聲調]] &amp; "聲" &amp; 雅俗通字典[[#This Row],[切音]]</f>
        <v>居下平聲英</v>
      </c>
      <c r="M9882" t="str">
        <f xml:space="preserve"> 雅俗通字典[[#This Row],[字韻]] &amp; TEXT(雅俗通字典[[#This Row],[調]], "[DBNum1]") &amp; 雅俗通字典[[#This Row],[切音]]</f>
        <v>居五英</v>
      </c>
    </row>
    <row r="9883" spans="1:13">
      <c r="A9883">
        <v>9882</v>
      </c>
      <c r="B9883" s="13" t="s">
        <v>10477</v>
      </c>
      <c r="C9883" s="13" t="s">
        <v>88</v>
      </c>
      <c r="D9883" s="13" t="s">
        <v>9713</v>
      </c>
      <c r="E9883" s="13" t="s">
        <v>462</v>
      </c>
      <c r="F9883" t="s">
        <v>10466</v>
      </c>
      <c r="G9883" s="13" t="str">
        <f xml:space="preserve"> IF( RIGHT(雅俗通字典[[#This Row],[聲調]],1)&lt;&gt;"入", "舒聲", "促聲")</f>
        <v>舒聲</v>
      </c>
      <c r="H9883" t="str">
        <f xml:space="preserve"> INDEX(聲母對照資料表[], MATCH(雅俗通字典[[#This Row],[切音]], 聲母對照資料表[十五音], 0), 2)</f>
        <v>q</v>
      </c>
      <c r="I9883" t="str">
        <f xml:space="preserve"> INDEX(韻母對照資料表[], MATCH(雅俗通字典[[#This Row],[字韻]] &amp; LEFT(雅俗通字典[[#This Row],[舒促聲]],1), 韻母對照資料表[十五音識別碼], 0), 2)</f>
        <v>i</v>
      </c>
      <c r="J9883">
        <f xml:space="preserve"> MATCH(雅俗通字典[[#This Row],[聲調]], 雅俗通聲調, 0)</f>
        <v>5</v>
      </c>
      <c r="K9883" t="str">
        <f xml:space="preserve"> _xlfn.CONCAT(雅俗通字典[[#This Row],[聲]:[調]])</f>
        <v>qi5</v>
      </c>
      <c r="L9883" t="str">
        <f xml:space="preserve"> 雅俗通字典[[#This Row],[字韻]] &amp; 雅俗通字典[[#This Row],[聲調]] &amp; "聲" &amp; 雅俗通字典[[#This Row],[切音]]</f>
        <v>居下平聲英</v>
      </c>
      <c r="M9883" t="str">
        <f xml:space="preserve"> 雅俗通字典[[#This Row],[字韻]] &amp; TEXT(雅俗通字典[[#This Row],[調]], "[DBNum1]") &amp; 雅俗通字典[[#This Row],[切音]]</f>
        <v>居五英</v>
      </c>
    </row>
    <row r="9884" spans="1:13">
      <c r="A9884">
        <v>9883</v>
      </c>
      <c r="B9884" s="13" t="s">
        <v>10478</v>
      </c>
      <c r="C9884" s="13" t="s">
        <v>88</v>
      </c>
      <c r="D9884" s="13" t="s">
        <v>9713</v>
      </c>
      <c r="E9884" s="13" t="s">
        <v>462</v>
      </c>
      <c r="F9884" t="s">
        <v>10466</v>
      </c>
      <c r="G9884" s="13" t="str">
        <f xml:space="preserve"> IF( RIGHT(雅俗通字典[[#This Row],[聲調]],1)&lt;&gt;"入", "舒聲", "促聲")</f>
        <v>舒聲</v>
      </c>
      <c r="H9884" t="str">
        <f xml:space="preserve"> INDEX(聲母對照資料表[], MATCH(雅俗通字典[[#This Row],[切音]], 聲母對照資料表[十五音], 0), 2)</f>
        <v>q</v>
      </c>
      <c r="I9884" t="str">
        <f xml:space="preserve"> INDEX(韻母對照資料表[], MATCH(雅俗通字典[[#This Row],[字韻]] &amp; LEFT(雅俗通字典[[#This Row],[舒促聲]],1), 韻母對照資料表[十五音識別碼], 0), 2)</f>
        <v>i</v>
      </c>
      <c r="J9884">
        <f xml:space="preserve"> MATCH(雅俗通字典[[#This Row],[聲調]], 雅俗通聲調, 0)</f>
        <v>5</v>
      </c>
      <c r="K9884" t="str">
        <f xml:space="preserve"> _xlfn.CONCAT(雅俗通字典[[#This Row],[聲]:[調]])</f>
        <v>qi5</v>
      </c>
      <c r="L9884" t="str">
        <f xml:space="preserve"> 雅俗通字典[[#This Row],[字韻]] &amp; 雅俗通字典[[#This Row],[聲調]] &amp; "聲" &amp; 雅俗通字典[[#This Row],[切音]]</f>
        <v>居下平聲英</v>
      </c>
      <c r="M9884" t="str">
        <f xml:space="preserve"> 雅俗通字典[[#This Row],[字韻]] &amp; TEXT(雅俗通字典[[#This Row],[調]], "[DBNum1]") &amp; 雅俗通字典[[#This Row],[切音]]</f>
        <v>居五英</v>
      </c>
    </row>
    <row r="9885" spans="1:13">
      <c r="A9885">
        <v>9884</v>
      </c>
      <c r="B9885" s="13" t="s">
        <v>10479</v>
      </c>
      <c r="C9885" s="13" t="s">
        <v>88</v>
      </c>
      <c r="D9885" s="13" t="s">
        <v>9713</v>
      </c>
      <c r="E9885" s="13" t="s">
        <v>462</v>
      </c>
      <c r="F9885" t="s">
        <v>10466</v>
      </c>
      <c r="G9885" s="13" t="str">
        <f xml:space="preserve"> IF( RIGHT(雅俗通字典[[#This Row],[聲調]],1)&lt;&gt;"入", "舒聲", "促聲")</f>
        <v>舒聲</v>
      </c>
      <c r="H9885" t="str">
        <f xml:space="preserve"> INDEX(聲母對照資料表[], MATCH(雅俗通字典[[#This Row],[切音]], 聲母對照資料表[十五音], 0), 2)</f>
        <v>q</v>
      </c>
      <c r="I9885" t="str">
        <f xml:space="preserve"> INDEX(韻母對照資料表[], MATCH(雅俗通字典[[#This Row],[字韻]] &amp; LEFT(雅俗通字典[[#This Row],[舒促聲]],1), 韻母對照資料表[十五音識別碼], 0), 2)</f>
        <v>i</v>
      </c>
      <c r="J9885">
        <f xml:space="preserve"> MATCH(雅俗通字典[[#This Row],[聲調]], 雅俗通聲調, 0)</f>
        <v>5</v>
      </c>
      <c r="K9885" t="str">
        <f xml:space="preserve"> _xlfn.CONCAT(雅俗通字典[[#This Row],[聲]:[調]])</f>
        <v>qi5</v>
      </c>
      <c r="L9885" t="str">
        <f xml:space="preserve"> 雅俗通字典[[#This Row],[字韻]] &amp; 雅俗通字典[[#This Row],[聲調]] &amp; "聲" &amp; 雅俗通字典[[#This Row],[切音]]</f>
        <v>居下平聲英</v>
      </c>
      <c r="M9885" t="str">
        <f xml:space="preserve"> 雅俗通字典[[#This Row],[字韻]] &amp; TEXT(雅俗通字典[[#This Row],[調]], "[DBNum1]") &amp; 雅俗通字典[[#This Row],[切音]]</f>
        <v>居五英</v>
      </c>
    </row>
    <row r="9886" spans="1:13">
      <c r="A9886">
        <v>9885</v>
      </c>
      <c r="B9886" s="13" t="s">
        <v>10480</v>
      </c>
      <c r="C9886" s="13" t="s">
        <v>88</v>
      </c>
      <c r="D9886" s="13" t="s">
        <v>9713</v>
      </c>
      <c r="E9886" s="13" t="s">
        <v>462</v>
      </c>
      <c r="F9886" t="s">
        <v>10466</v>
      </c>
      <c r="G9886" s="13" t="str">
        <f xml:space="preserve"> IF( RIGHT(雅俗通字典[[#This Row],[聲調]],1)&lt;&gt;"入", "舒聲", "促聲")</f>
        <v>舒聲</v>
      </c>
      <c r="H9886" t="str">
        <f xml:space="preserve"> INDEX(聲母對照資料表[], MATCH(雅俗通字典[[#This Row],[切音]], 聲母對照資料表[十五音], 0), 2)</f>
        <v>q</v>
      </c>
      <c r="I9886" t="str">
        <f xml:space="preserve"> INDEX(韻母對照資料表[], MATCH(雅俗通字典[[#This Row],[字韻]] &amp; LEFT(雅俗通字典[[#This Row],[舒促聲]],1), 韻母對照資料表[十五音識別碼], 0), 2)</f>
        <v>i</v>
      </c>
      <c r="J9886">
        <f xml:space="preserve"> MATCH(雅俗通字典[[#This Row],[聲調]], 雅俗通聲調, 0)</f>
        <v>5</v>
      </c>
      <c r="K9886" t="str">
        <f xml:space="preserve"> _xlfn.CONCAT(雅俗通字典[[#This Row],[聲]:[調]])</f>
        <v>qi5</v>
      </c>
      <c r="L9886" t="str">
        <f xml:space="preserve"> 雅俗通字典[[#This Row],[字韻]] &amp; 雅俗通字典[[#This Row],[聲調]] &amp; "聲" &amp; 雅俗通字典[[#This Row],[切音]]</f>
        <v>居下平聲英</v>
      </c>
      <c r="M9886" t="str">
        <f xml:space="preserve"> 雅俗通字典[[#This Row],[字韻]] &amp; TEXT(雅俗通字典[[#This Row],[調]], "[DBNum1]") &amp; 雅俗通字典[[#This Row],[切音]]</f>
        <v>居五英</v>
      </c>
    </row>
    <row r="9887" spans="1:13">
      <c r="A9887">
        <v>9886</v>
      </c>
      <c r="B9887" s="13" t="s">
        <v>10481</v>
      </c>
      <c r="C9887" s="13" t="s">
        <v>88</v>
      </c>
      <c r="D9887" s="13" t="s">
        <v>9713</v>
      </c>
      <c r="E9887" s="13" t="s">
        <v>462</v>
      </c>
      <c r="F9887" t="s">
        <v>10466</v>
      </c>
      <c r="G9887" s="13" t="str">
        <f xml:space="preserve"> IF( RIGHT(雅俗通字典[[#This Row],[聲調]],1)&lt;&gt;"入", "舒聲", "促聲")</f>
        <v>舒聲</v>
      </c>
      <c r="H9887" t="str">
        <f xml:space="preserve"> INDEX(聲母對照資料表[], MATCH(雅俗通字典[[#This Row],[切音]], 聲母對照資料表[十五音], 0), 2)</f>
        <v>q</v>
      </c>
      <c r="I9887" t="str">
        <f xml:space="preserve"> INDEX(韻母對照資料表[], MATCH(雅俗通字典[[#This Row],[字韻]] &amp; LEFT(雅俗通字典[[#This Row],[舒促聲]],1), 韻母對照資料表[十五音識別碼], 0), 2)</f>
        <v>i</v>
      </c>
      <c r="J9887">
        <f xml:space="preserve"> MATCH(雅俗通字典[[#This Row],[聲調]], 雅俗通聲調, 0)</f>
        <v>5</v>
      </c>
      <c r="K9887" t="str">
        <f xml:space="preserve"> _xlfn.CONCAT(雅俗通字典[[#This Row],[聲]:[調]])</f>
        <v>qi5</v>
      </c>
      <c r="L9887" t="str">
        <f xml:space="preserve"> 雅俗通字典[[#This Row],[字韻]] &amp; 雅俗通字典[[#This Row],[聲調]] &amp; "聲" &amp; 雅俗通字典[[#This Row],[切音]]</f>
        <v>居下平聲英</v>
      </c>
      <c r="M9887" t="str">
        <f xml:space="preserve"> 雅俗通字典[[#This Row],[字韻]] &amp; TEXT(雅俗通字典[[#This Row],[調]], "[DBNum1]") &amp; 雅俗通字典[[#This Row],[切音]]</f>
        <v>居五英</v>
      </c>
    </row>
    <row r="9888" spans="1:13">
      <c r="A9888">
        <v>9887</v>
      </c>
      <c r="B9888" s="13" t="s">
        <v>10482</v>
      </c>
      <c r="C9888" s="13" t="s">
        <v>88</v>
      </c>
      <c r="D9888" s="13" t="s">
        <v>9713</v>
      </c>
      <c r="E9888" s="13" t="s">
        <v>462</v>
      </c>
      <c r="F9888" t="s">
        <v>10466</v>
      </c>
      <c r="G9888" s="13" t="str">
        <f xml:space="preserve"> IF( RIGHT(雅俗通字典[[#This Row],[聲調]],1)&lt;&gt;"入", "舒聲", "促聲")</f>
        <v>舒聲</v>
      </c>
      <c r="H9888" t="str">
        <f xml:space="preserve"> INDEX(聲母對照資料表[], MATCH(雅俗通字典[[#This Row],[切音]], 聲母對照資料表[十五音], 0), 2)</f>
        <v>q</v>
      </c>
      <c r="I9888" t="str">
        <f xml:space="preserve"> INDEX(韻母對照資料表[], MATCH(雅俗通字典[[#This Row],[字韻]] &amp; LEFT(雅俗通字典[[#This Row],[舒促聲]],1), 韻母對照資料表[十五音識別碼], 0), 2)</f>
        <v>i</v>
      </c>
      <c r="J9888">
        <f xml:space="preserve"> MATCH(雅俗通字典[[#This Row],[聲調]], 雅俗通聲調, 0)</f>
        <v>5</v>
      </c>
      <c r="K9888" t="str">
        <f xml:space="preserve"> _xlfn.CONCAT(雅俗通字典[[#This Row],[聲]:[調]])</f>
        <v>qi5</v>
      </c>
      <c r="L9888" t="str">
        <f xml:space="preserve"> 雅俗通字典[[#This Row],[字韻]] &amp; 雅俗通字典[[#This Row],[聲調]] &amp; "聲" &amp; 雅俗通字典[[#This Row],[切音]]</f>
        <v>居下平聲英</v>
      </c>
      <c r="M9888" t="str">
        <f xml:space="preserve"> 雅俗通字典[[#This Row],[字韻]] &amp; TEXT(雅俗通字典[[#This Row],[調]], "[DBNum1]") &amp; 雅俗通字典[[#This Row],[切音]]</f>
        <v>居五英</v>
      </c>
    </row>
    <row r="9889" spans="1:13">
      <c r="A9889">
        <v>9888</v>
      </c>
      <c r="B9889" s="13" t="s">
        <v>10483</v>
      </c>
      <c r="C9889" s="13" t="s">
        <v>88</v>
      </c>
      <c r="D9889" s="13" t="s">
        <v>9713</v>
      </c>
      <c r="E9889" s="13" t="s">
        <v>462</v>
      </c>
      <c r="F9889" t="s">
        <v>10466</v>
      </c>
      <c r="G9889" s="13" t="str">
        <f xml:space="preserve"> IF( RIGHT(雅俗通字典[[#This Row],[聲調]],1)&lt;&gt;"入", "舒聲", "促聲")</f>
        <v>舒聲</v>
      </c>
      <c r="H9889" t="str">
        <f xml:space="preserve"> INDEX(聲母對照資料表[], MATCH(雅俗通字典[[#This Row],[切音]], 聲母對照資料表[十五音], 0), 2)</f>
        <v>q</v>
      </c>
      <c r="I9889" t="str">
        <f xml:space="preserve"> INDEX(韻母對照資料表[], MATCH(雅俗通字典[[#This Row],[字韻]] &amp; LEFT(雅俗通字典[[#This Row],[舒促聲]],1), 韻母對照資料表[十五音識別碼], 0), 2)</f>
        <v>i</v>
      </c>
      <c r="J9889">
        <f xml:space="preserve"> MATCH(雅俗通字典[[#This Row],[聲調]], 雅俗通聲調, 0)</f>
        <v>5</v>
      </c>
      <c r="K9889" t="str">
        <f xml:space="preserve"> _xlfn.CONCAT(雅俗通字典[[#This Row],[聲]:[調]])</f>
        <v>qi5</v>
      </c>
      <c r="L9889" t="str">
        <f xml:space="preserve"> 雅俗通字典[[#This Row],[字韻]] &amp; 雅俗通字典[[#This Row],[聲調]] &amp; "聲" &amp; 雅俗通字典[[#This Row],[切音]]</f>
        <v>居下平聲英</v>
      </c>
      <c r="M9889" t="str">
        <f xml:space="preserve"> 雅俗通字典[[#This Row],[字韻]] &amp; TEXT(雅俗通字典[[#This Row],[調]], "[DBNum1]") &amp; 雅俗通字典[[#This Row],[切音]]</f>
        <v>居五英</v>
      </c>
    </row>
    <row r="9890" spans="1:13">
      <c r="A9890">
        <v>9889</v>
      </c>
      <c r="B9890" s="13" t="s">
        <v>10484</v>
      </c>
      <c r="C9890" s="13" t="s">
        <v>88</v>
      </c>
      <c r="D9890" s="13" t="s">
        <v>9713</v>
      </c>
      <c r="E9890" s="13" t="s">
        <v>462</v>
      </c>
      <c r="F9890" t="s">
        <v>10466</v>
      </c>
      <c r="G9890" s="13" t="str">
        <f xml:space="preserve"> IF( RIGHT(雅俗通字典[[#This Row],[聲調]],1)&lt;&gt;"入", "舒聲", "促聲")</f>
        <v>舒聲</v>
      </c>
      <c r="H9890" t="str">
        <f xml:space="preserve"> INDEX(聲母對照資料表[], MATCH(雅俗通字典[[#This Row],[切音]], 聲母對照資料表[十五音], 0), 2)</f>
        <v>q</v>
      </c>
      <c r="I9890" t="str">
        <f xml:space="preserve"> INDEX(韻母對照資料表[], MATCH(雅俗通字典[[#This Row],[字韻]] &amp; LEFT(雅俗通字典[[#This Row],[舒促聲]],1), 韻母對照資料表[十五音識別碼], 0), 2)</f>
        <v>i</v>
      </c>
      <c r="J9890">
        <f xml:space="preserve"> MATCH(雅俗通字典[[#This Row],[聲調]], 雅俗通聲調, 0)</f>
        <v>5</v>
      </c>
      <c r="K9890" t="str">
        <f xml:space="preserve"> _xlfn.CONCAT(雅俗通字典[[#This Row],[聲]:[調]])</f>
        <v>qi5</v>
      </c>
      <c r="L9890" t="str">
        <f xml:space="preserve"> 雅俗通字典[[#This Row],[字韻]] &amp; 雅俗通字典[[#This Row],[聲調]] &amp; "聲" &amp; 雅俗通字典[[#This Row],[切音]]</f>
        <v>居下平聲英</v>
      </c>
      <c r="M9890" t="str">
        <f xml:space="preserve"> 雅俗通字典[[#This Row],[字韻]] &amp; TEXT(雅俗通字典[[#This Row],[調]], "[DBNum1]") &amp; 雅俗通字典[[#This Row],[切音]]</f>
        <v>居五英</v>
      </c>
    </row>
    <row r="9891" spans="1:13">
      <c r="A9891">
        <v>9890</v>
      </c>
      <c r="B9891" s="13" t="s">
        <v>10485</v>
      </c>
      <c r="C9891" s="13" t="s">
        <v>88</v>
      </c>
      <c r="D9891" s="13" t="s">
        <v>9713</v>
      </c>
      <c r="E9891" s="13" t="s">
        <v>462</v>
      </c>
      <c r="F9891" t="s">
        <v>10466</v>
      </c>
      <c r="G9891" s="13" t="str">
        <f xml:space="preserve"> IF( RIGHT(雅俗通字典[[#This Row],[聲調]],1)&lt;&gt;"入", "舒聲", "促聲")</f>
        <v>舒聲</v>
      </c>
      <c r="H9891" t="str">
        <f xml:space="preserve"> INDEX(聲母對照資料表[], MATCH(雅俗通字典[[#This Row],[切音]], 聲母對照資料表[十五音], 0), 2)</f>
        <v>q</v>
      </c>
      <c r="I9891" t="str">
        <f xml:space="preserve"> INDEX(韻母對照資料表[], MATCH(雅俗通字典[[#This Row],[字韻]] &amp; LEFT(雅俗通字典[[#This Row],[舒促聲]],1), 韻母對照資料表[十五音識別碼], 0), 2)</f>
        <v>i</v>
      </c>
      <c r="J9891">
        <f xml:space="preserve"> MATCH(雅俗通字典[[#This Row],[聲調]], 雅俗通聲調, 0)</f>
        <v>5</v>
      </c>
      <c r="K9891" t="str">
        <f xml:space="preserve"> _xlfn.CONCAT(雅俗通字典[[#This Row],[聲]:[調]])</f>
        <v>qi5</v>
      </c>
      <c r="L9891" t="str">
        <f xml:space="preserve"> 雅俗通字典[[#This Row],[字韻]] &amp; 雅俗通字典[[#This Row],[聲調]] &amp; "聲" &amp; 雅俗通字典[[#This Row],[切音]]</f>
        <v>居下平聲英</v>
      </c>
      <c r="M9891" t="str">
        <f xml:space="preserve"> 雅俗通字典[[#This Row],[字韻]] &amp; TEXT(雅俗通字典[[#This Row],[調]], "[DBNum1]") &amp; 雅俗通字典[[#This Row],[切音]]</f>
        <v>居五英</v>
      </c>
    </row>
    <row r="9892" spans="1:13">
      <c r="A9892">
        <v>9891</v>
      </c>
      <c r="B9892" s="13" t="s">
        <v>10486</v>
      </c>
      <c r="C9892" s="13" t="s">
        <v>88</v>
      </c>
      <c r="D9892" s="13" t="s">
        <v>9713</v>
      </c>
      <c r="E9892" s="13" t="s">
        <v>462</v>
      </c>
      <c r="F9892" t="s">
        <v>10466</v>
      </c>
      <c r="G9892" s="13" t="str">
        <f xml:space="preserve"> IF( RIGHT(雅俗通字典[[#This Row],[聲調]],1)&lt;&gt;"入", "舒聲", "促聲")</f>
        <v>舒聲</v>
      </c>
      <c r="H9892" t="str">
        <f xml:space="preserve"> INDEX(聲母對照資料表[], MATCH(雅俗通字典[[#This Row],[切音]], 聲母對照資料表[十五音], 0), 2)</f>
        <v>q</v>
      </c>
      <c r="I9892" t="str">
        <f xml:space="preserve"> INDEX(韻母對照資料表[], MATCH(雅俗通字典[[#This Row],[字韻]] &amp; LEFT(雅俗通字典[[#This Row],[舒促聲]],1), 韻母對照資料表[十五音識別碼], 0), 2)</f>
        <v>i</v>
      </c>
      <c r="J9892">
        <f xml:space="preserve"> MATCH(雅俗通字典[[#This Row],[聲調]], 雅俗通聲調, 0)</f>
        <v>5</v>
      </c>
      <c r="K9892" t="str">
        <f xml:space="preserve"> _xlfn.CONCAT(雅俗通字典[[#This Row],[聲]:[調]])</f>
        <v>qi5</v>
      </c>
      <c r="L9892" t="str">
        <f xml:space="preserve"> 雅俗通字典[[#This Row],[字韻]] &amp; 雅俗通字典[[#This Row],[聲調]] &amp; "聲" &amp; 雅俗通字典[[#This Row],[切音]]</f>
        <v>居下平聲英</v>
      </c>
      <c r="M9892" t="str">
        <f xml:space="preserve"> 雅俗通字典[[#This Row],[字韻]] &amp; TEXT(雅俗通字典[[#This Row],[調]], "[DBNum1]") &amp; 雅俗通字典[[#This Row],[切音]]</f>
        <v>居五英</v>
      </c>
    </row>
    <row r="9893" spans="1:13">
      <c r="A9893">
        <v>9892</v>
      </c>
      <c r="B9893" s="13" t="s">
        <v>10487</v>
      </c>
      <c r="C9893" s="13" t="s">
        <v>88</v>
      </c>
      <c r="D9893" s="13" t="s">
        <v>9713</v>
      </c>
      <c r="E9893" s="13" t="s">
        <v>462</v>
      </c>
      <c r="F9893" t="s">
        <v>10466</v>
      </c>
      <c r="G9893" s="13" t="str">
        <f xml:space="preserve"> IF( RIGHT(雅俗通字典[[#This Row],[聲調]],1)&lt;&gt;"入", "舒聲", "促聲")</f>
        <v>舒聲</v>
      </c>
      <c r="H9893" t="str">
        <f xml:space="preserve"> INDEX(聲母對照資料表[], MATCH(雅俗通字典[[#This Row],[切音]], 聲母對照資料表[十五音], 0), 2)</f>
        <v>q</v>
      </c>
      <c r="I9893" t="str">
        <f xml:space="preserve"> INDEX(韻母對照資料表[], MATCH(雅俗通字典[[#This Row],[字韻]] &amp; LEFT(雅俗通字典[[#This Row],[舒促聲]],1), 韻母對照資料表[十五音識別碼], 0), 2)</f>
        <v>i</v>
      </c>
      <c r="J9893">
        <f xml:space="preserve"> MATCH(雅俗通字典[[#This Row],[聲調]], 雅俗通聲調, 0)</f>
        <v>5</v>
      </c>
      <c r="K9893" t="str">
        <f xml:space="preserve"> _xlfn.CONCAT(雅俗通字典[[#This Row],[聲]:[調]])</f>
        <v>qi5</v>
      </c>
      <c r="L9893" t="str">
        <f xml:space="preserve"> 雅俗通字典[[#This Row],[字韻]] &amp; 雅俗通字典[[#This Row],[聲調]] &amp; "聲" &amp; 雅俗通字典[[#This Row],[切音]]</f>
        <v>居下平聲英</v>
      </c>
      <c r="M9893" t="str">
        <f xml:space="preserve"> 雅俗通字典[[#This Row],[字韻]] &amp; TEXT(雅俗通字典[[#This Row],[調]], "[DBNum1]") &amp; 雅俗通字典[[#This Row],[切音]]</f>
        <v>居五英</v>
      </c>
    </row>
    <row r="9894" spans="1:13">
      <c r="A9894">
        <v>9893</v>
      </c>
      <c r="B9894" s="13" t="s">
        <v>10488</v>
      </c>
      <c r="C9894" s="13" t="s">
        <v>88</v>
      </c>
      <c r="D9894" s="13" t="s">
        <v>9713</v>
      </c>
      <c r="E9894" s="13" t="s">
        <v>462</v>
      </c>
      <c r="F9894" t="s">
        <v>10466</v>
      </c>
      <c r="G9894" s="13" t="str">
        <f xml:space="preserve"> IF( RIGHT(雅俗通字典[[#This Row],[聲調]],1)&lt;&gt;"入", "舒聲", "促聲")</f>
        <v>舒聲</v>
      </c>
      <c r="H9894" t="str">
        <f xml:space="preserve"> INDEX(聲母對照資料表[], MATCH(雅俗通字典[[#This Row],[切音]], 聲母對照資料表[十五音], 0), 2)</f>
        <v>q</v>
      </c>
      <c r="I9894" t="str">
        <f xml:space="preserve"> INDEX(韻母對照資料表[], MATCH(雅俗通字典[[#This Row],[字韻]] &amp; LEFT(雅俗通字典[[#This Row],[舒促聲]],1), 韻母對照資料表[十五音識別碼], 0), 2)</f>
        <v>i</v>
      </c>
      <c r="J9894">
        <f xml:space="preserve"> MATCH(雅俗通字典[[#This Row],[聲調]], 雅俗通聲調, 0)</f>
        <v>5</v>
      </c>
      <c r="K9894" t="str">
        <f xml:space="preserve"> _xlfn.CONCAT(雅俗通字典[[#This Row],[聲]:[調]])</f>
        <v>qi5</v>
      </c>
      <c r="L9894" t="str">
        <f xml:space="preserve"> 雅俗通字典[[#This Row],[字韻]] &amp; 雅俗通字典[[#This Row],[聲調]] &amp; "聲" &amp; 雅俗通字典[[#This Row],[切音]]</f>
        <v>居下平聲英</v>
      </c>
      <c r="M9894" t="str">
        <f xml:space="preserve"> 雅俗通字典[[#This Row],[字韻]] &amp; TEXT(雅俗通字典[[#This Row],[調]], "[DBNum1]") &amp; 雅俗通字典[[#This Row],[切音]]</f>
        <v>居五英</v>
      </c>
    </row>
    <row r="9895" spans="1:13">
      <c r="A9895">
        <v>9894</v>
      </c>
      <c r="B9895" s="13" t="s">
        <v>6944</v>
      </c>
      <c r="C9895" s="13" t="s">
        <v>88</v>
      </c>
      <c r="D9895" s="13" t="s">
        <v>9713</v>
      </c>
      <c r="E9895" s="13" t="s">
        <v>462</v>
      </c>
      <c r="F9895" t="s">
        <v>10466</v>
      </c>
      <c r="G9895" s="13" t="str">
        <f xml:space="preserve"> IF( RIGHT(雅俗通字典[[#This Row],[聲調]],1)&lt;&gt;"入", "舒聲", "促聲")</f>
        <v>舒聲</v>
      </c>
      <c r="H9895" t="str">
        <f xml:space="preserve"> INDEX(聲母對照資料表[], MATCH(雅俗通字典[[#This Row],[切音]], 聲母對照資料表[十五音], 0), 2)</f>
        <v>q</v>
      </c>
      <c r="I9895" t="str">
        <f xml:space="preserve"> INDEX(韻母對照資料表[], MATCH(雅俗通字典[[#This Row],[字韻]] &amp; LEFT(雅俗通字典[[#This Row],[舒促聲]],1), 韻母對照資料表[十五音識別碼], 0), 2)</f>
        <v>i</v>
      </c>
      <c r="J9895">
        <f xml:space="preserve"> MATCH(雅俗通字典[[#This Row],[聲調]], 雅俗通聲調, 0)</f>
        <v>5</v>
      </c>
      <c r="K9895" t="str">
        <f xml:space="preserve"> _xlfn.CONCAT(雅俗通字典[[#This Row],[聲]:[調]])</f>
        <v>qi5</v>
      </c>
      <c r="L9895" t="str">
        <f xml:space="preserve"> 雅俗通字典[[#This Row],[字韻]] &amp; 雅俗通字典[[#This Row],[聲調]] &amp; "聲" &amp; 雅俗通字典[[#This Row],[切音]]</f>
        <v>居下平聲英</v>
      </c>
      <c r="M9895" t="str">
        <f xml:space="preserve"> 雅俗通字典[[#This Row],[字韻]] &amp; TEXT(雅俗通字典[[#This Row],[調]], "[DBNum1]") &amp; 雅俗通字典[[#This Row],[切音]]</f>
        <v>居五英</v>
      </c>
    </row>
    <row r="9896" spans="1:13">
      <c r="A9896">
        <v>9895</v>
      </c>
      <c r="B9896" s="13" t="s">
        <v>10489</v>
      </c>
      <c r="C9896" s="13" t="s">
        <v>88</v>
      </c>
      <c r="D9896" s="13" t="s">
        <v>9713</v>
      </c>
      <c r="E9896" s="13" t="s">
        <v>462</v>
      </c>
      <c r="F9896" t="s">
        <v>10466</v>
      </c>
      <c r="G9896" s="13" t="str">
        <f xml:space="preserve"> IF( RIGHT(雅俗通字典[[#This Row],[聲調]],1)&lt;&gt;"入", "舒聲", "促聲")</f>
        <v>舒聲</v>
      </c>
      <c r="H9896" t="str">
        <f xml:space="preserve"> INDEX(聲母對照資料表[], MATCH(雅俗通字典[[#This Row],[切音]], 聲母對照資料表[十五音], 0), 2)</f>
        <v>q</v>
      </c>
      <c r="I9896" t="str">
        <f xml:space="preserve"> INDEX(韻母對照資料表[], MATCH(雅俗通字典[[#This Row],[字韻]] &amp; LEFT(雅俗通字典[[#This Row],[舒促聲]],1), 韻母對照資料表[十五音識別碼], 0), 2)</f>
        <v>i</v>
      </c>
      <c r="J9896">
        <f xml:space="preserve"> MATCH(雅俗通字典[[#This Row],[聲調]], 雅俗通聲調, 0)</f>
        <v>5</v>
      </c>
      <c r="K9896" t="str">
        <f xml:space="preserve"> _xlfn.CONCAT(雅俗通字典[[#This Row],[聲]:[調]])</f>
        <v>qi5</v>
      </c>
      <c r="L9896" t="str">
        <f xml:space="preserve"> 雅俗通字典[[#This Row],[字韻]] &amp; 雅俗通字典[[#This Row],[聲調]] &amp; "聲" &amp; 雅俗通字典[[#This Row],[切音]]</f>
        <v>居下平聲英</v>
      </c>
      <c r="M9896" t="str">
        <f xml:space="preserve"> 雅俗通字典[[#This Row],[字韻]] &amp; TEXT(雅俗通字典[[#This Row],[調]], "[DBNum1]") &amp; 雅俗通字典[[#This Row],[切音]]</f>
        <v>居五英</v>
      </c>
    </row>
    <row r="9897" spans="1:13">
      <c r="A9897">
        <v>9896</v>
      </c>
      <c r="B9897" s="13" t="s">
        <v>10490</v>
      </c>
      <c r="C9897" s="13" t="s">
        <v>88</v>
      </c>
      <c r="D9897" s="13" t="s">
        <v>9713</v>
      </c>
      <c r="E9897" s="13" t="s">
        <v>462</v>
      </c>
      <c r="F9897" t="s">
        <v>10466</v>
      </c>
      <c r="G9897" s="13" t="str">
        <f xml:space="preserve"> IF( RIGHT(雅俗通字典[[#This Row],[聲調]],1)&lt;&gt;"入", "舒聲", "促聲")</f>
        <v>舒聲</v>
      </c>
      <c r="H9897" t="str">
        <f xml:space="preserve"> INDEX(聲母對照資料表[], MATCH(雅俗通字典[[#This Row],[切音]], 聲母對照資料表[十五音], 0), 2)</f>
        <v>q</v>
      </c>
      <c r="I9897" t="str">
        <f xml:space="preserve"> INDEX(韻母對照資料表[], MATCH(雅俗通字典[[#This Row],[字韻]] &amp; LEFT(雅俗通字典[[#This Row],[舒促聲]],1), 韻母對照資料表[十五音識別碼], 0), 2)</f>
        <v>i</v>
      </c>
      <c r="J9897">
        <f xml:space="preserve"> MATCH(雅俗通字典[[#This Row],[聲調]], 雅俗通聲調, 0)</f>
        <v>5</v>
      </c>
      <c r="K9897" t="str">
        <f xml:space="preserve"> _xlfn.CONCAT(雅俗通字典[[#This Row],[聲]:[調]])</f>
        <v>qi5</v>
      </c>
      <c r="L9897" t="str">
        <f xml:space="preserve"> 雅俗通字典[[#This Row],[字韻]] &amp; 雅俗通字典[[#This Row],[聲調]] &amp; "聲" &amp; 雅俗通字典[[#This Row],[切音]]</f>
        <v>居下平聲英</v>
      </c>
      <c r="M9897" t="str">
        <f xml:space="preserve"> 雅俗通字典[[#This Row],[字韻]] &amp; TEXT(雅俗通字典[[#This Row],[調]], "[DBNum1]") &amp; 雅俗通字典[[#This Row],[切音]]</f>
        <v>居五英</v>
      </c>
    </row>
    <row r="9898" spans="1:13">
      <c r="A9898">
        <v>9897</v>
      </c>
      <c r="B9898" s="13" t="s">
        <v>10491</v>
      </c>
      <c r="C9898" s="13" t="s">
        <v>88</v>
      </c>
      <c r="D9898" s="13" t="s">
        <v>9713</v>
      </c>
      <c r="E9898" s="13" t="s">
        <v>462</v>
      </c>
      <c r="F9898" t="s">
        <v>10466</v>
      </c>
      <c r="G9898" s="13" t="str">
        <f xml:space="preserve"> IF( RIGHT(雅俗通字典[[#This Row],[聲調]],1)&lt;&gt;"入", "舒聲", "促聲")</f>
        <v>舒聲</v>
      </c>
      <c r="H9898" t="str">
        <f xml:space="preserve"> INDEX(聲母對照資料表[], MATCH(雅俗通字典[[#This Row],[切音]], 聲母對照資料表[十五音], 0), 2)</f>
        <v>q</v>
      </c>
      <c r="I9898" t="str">
        <f xml:space="preserve"> INDEX(韻母對照資料表[], MATCH(雅俗通字典[[#This Row],[字韻]] &amp; LEFT(雅俗通字典[[#This Row],[舒促聲]],1), 韻母對照資料表[十五音識別碼], 0), 2)</f>
        <v>i</v>
      </c>
      <c r="J9898">
        <f xml:space="preserve"> MATCH(雅俗通字典[[#This Row],[聲調]], 雅俗通聲調, 0)</f>
        <v>5</v>
      </c>
      <c r="K9898" t="str">
        <f xml:space="preserve"> _xlfn.CONCAT(雅俗通字典[[#This Row],[聲]:[調]])</f>
        <v>qi5</v>
      </c>
      <c r="L9898" t="str">
        <f xml:space="preserve"> 雅俗通字典[[#This Row],[字韻]] &amp; 雅俗通字典[[#This Row],[聲調]] &amp; "聲" &amp; 雅俗通字典[[#This Row],[切音]]</f>
        <v>居下平聲英</v>
      </c>
      <c r="M9898" t="str">
        <f xml:space="preserve"> 雅俗通字典[[#This Row],[字韻]] &amp; TEXT(雅俗通字典[[#This Row],[調]], "[DBNum1]") &amp; 雅俗通字典[[#This Row],[切音]]</f>
        <v>居五英</v>
      </c>
    </row>
    <row r="9899" spans="1:13">
      <c r="A9899">
        <v>9898</v>
      </c>
      <c r="B9899" s="13" t="s">
        <v>10492</v>
      </c>
      <c r="C9899" s="13" t="s">
        <v>88</v>
      </c>
      <c r="D9899" s="13" t="s">
        <v>9713</v>
      </c>
      <c r="E9899" s="13" t="s">
        <v>462</v>
      </c>
      <c r="F9899" t="s">
        <v>10466</v>
      </c>
      <c r="G9899" s="13" t="str">
        <f xml:space="preserve"> IF( RIGHT(雅俗通字典[[#This Row],[聲調]],1)&lt;&gt;"入", "舒聲", "促聲")</f>
        <v>舒聲</v>
      </c>
      <c r="H9899" t="str">
        <f xml:space="preserve"> INDEX(聲母對照資料表[], MATCH(雅俗通字典[[#This Row],[切音]], 聲母對照資料表[十五音], 0), 2)</f>
        <v>q</v>
      </c>
      <c r="I9899" t="str">
        <f xml:space="preserve"> INDEX(韻母對照資料表[], MATCH(雅俗通字典[[#This Row],[字韻]] &amp; LEFT(雅俗通字典[[#This Row],[舒促聲]],1), 韻母對照資料表[十五音識別碼], 0), 2)</f>
        <v>i</v>
      </c>
      <c r="J9899">
        <f xml:space="preserve"> MATCH(雅俗通字典[[#This Row],[聲調]], 雅俗通聲調, 0)</f>
        <v>5</v>
      </c>
      <c r="K9899" t="str">
        <f xml:space="preserve"> _xlfn.CONCAT(雅俗通字典[[#This Row],[聲]:[調]])</f>
        <v>qi5</v>
      </c>
      <c r="L9899" t="str">
        <f xml:space="preserve"> 雅俗通字典[[#This Row],[字韻]] &amp; 雅俗通字典[[#This Row],[聲調]] &amp; "聲" &amp; 雅俗通字典[[#This Row],[切音]]</f>
        <v>居下平聲英</v>
      </c>
      <c r="M9899" t="str">
        <f xml:space="preserve"> 雅俗通字典[[#This Row],[字韻]] &amp; TEXT(雅俗通字典[[#This Row],[調]], "[DBNum1]") &amp; 雅俗通字典[[#This Row],[切音]]</f>
        <v>居五英</v>
      </c>
    </row>
    <row r="9900" spans="1:13">
      <c r="A9900">
        <v>9899</v>
      </c>
      <c r="B9900" s="13" t="s">
        <v>10493</v>
      </c>
      <c r="C9900" s="13" t="s">
        <v>88</v>
      </c>
      <c r="D9900" s="13" t="s">
        <v>9713</v>
      </c>
      <c r="E9900" s="13" t="s">
        <v>462</v>
      </c>
      <c r="F9900" t="s">
        <v>10466</v>
      </c>
      <c r="G9900" s="13" t="str">
        <f xml:space="preserve"> IF( RIGHT(雅俗通字典[[#This Row],[聲調]],1)&lt;&gt;"入", "舒聲", "促聲")</f>
        <v>舒聲</v>
      </c>
      <c r="H9900" t="str">
        <f xml:space="preserve"> INDEX(聲母對照資料表[], MATCH(雅俗通字典[[#This Row],[切音]], 聲母對照資料表[十五音], 0), 2)</f>
        <v>q</v>
      </c>
      <c r="I9900" t="str">
        <f xml:space="preserve"> INDEX(韻母對照資料表[], MATCH(雅俗通字典[[#This Row],[字韻]] &amp; LEFT(雅俗通字典[[#This Row],[舒促聲]],1), 韻母對照資料表[十五音識別碼], 0), 2)</f>
        <v>i</v>
      </c>
      <c r="J9900">
        <f xml:space="preserve"> MATCH(雅俗通字典[[#This Row],[聲調]], 雅俗通聲調, 0)</f>
        <v>5</v>
      </c>
      <c r="K9900" t="str">
        <f xml:space="preserve"> _xlfn.CONCAT(雅俗通字典[[#This Row],[聲]:[調]])</f>
        <v>qi5</v>
      </c>
      <c r="L9900" t="str">
        <f xml:space="preserve"> 雅俗通字典[[#This Row],[字韻]] &amp; 雅俗通字典[[#This Row],[聲調]] &amp; "聲" &amp; 雅俗通字典[[#This Row],[切音]]</f>
        <v>居下平聲英</v>
      </c>
      <c r="M9900" t="str">
        <f xml:space="preserve"> 雅俗通字典[[#This Row],[字韻]] &amp; TEXT(雅俗通字典[[#This Row],[調]], "[DBNum1]") &amp; 雅俗通字典[[#This Row],[切音]]</f>
        <v>居五英</v>
      </c>
    </row>
    <row r="9901" spans="1:13">
      <c r="A9901">
        <v>9900</v>
      </c>
      <c r="B9901" s="13" t="s">
        <v>10494</v>
      </c>
      <c r="C9901" s="13" t="s">
        <v>88</v>
      </c>
      <c r="D9901" s="13" t="s">
        <v>9713</v>
      </c>
      <c r="E9901" s="13" t="s">
        <v>462</v>
      </c>
      <c r="F9901" t="s">
        <v>10466</v>
      </c>
      <c r="G9901" s="13" t="str">
        <f xml:space="preserve"> IF( RIGHT(雅俗通字典[[#This Row],[聲調]],1)&lt;&gt;"入", "舒聲", "促聲")</f>
        <v>舒聲</v>
      </c>
      <c r="H9901" t="str">
        <f xml:space="preserve"> INDEX(聲母對照資料表[], MATCH(雅俗通字典[[#This Row],[切音]], 聲母對照資料表[十五音], 0), 2)</f>
        <v>q</v>
      </c>
      <c r="I9901" t="str">
        <f xml:space="preserve"> INDEX(韻母對照資料表[], MATCH(雅俗通字典[[#This Row],[字韻]] &amp; LEFT(雅俗通字典[[#This Row],[舒促聲]],1), 韻母對照資料表[十五音識別碼], 0), 2)</f>
        <v>i</v>
      </c>
      <c r="J9901">
        <f xml:space="preserve"> MATCH(雅俗通字典[[#This Row],[聲調]], 雅俗通聲調, 0)</f>
        <v>5</v>
      </c>
      <c r="K9901" t="str">
        <f xml:space="preserve"> _xlfn.CONCAT(雅俗通字典[[#This Row],[聲]:[調]])</f>
        <v>qi5</v>
      </c>
      <c r="L9901" t="str">
        <f xml:space="preserve"> 雅俗通字典[[#This Row],[字韻]] &amp; 雅俗通字典[[#This Row],[聲調]] &amp; "聲" &amp; 雅俗通字典[[#This Row],[切音]]</f>
        <v>居下平聲英</v>
      </c>
      <c r="M9901" t="str">
        <f xml:space="preserve"> 雅俗通字典[[#This Row],[字韻]] &amp; TEXT(雅俗通字典[[#This Row],[調]], "[DBNum1]") &amp; 雅俗通字典[[#This Row],[切音]]</f>
        <v>居五英</v>
      </c>
    </row>
    <row r="9902" spans="1:13">
      <c r="A9902">
        <v>9901</v>
      </c>
      <c r="B9902" s="13" t="s">
        <v>10495</v>
      </c>
      <c r="C9902" s="13" t="s">
        <v>88</v>
      </c>
      <c r="D9902" s="13" t="s">
        <v>9713</v>
      </c>
      <c r="E9902" s="13" t="s">
        <v>462</v>
      </c>
      <c r="F9902" t="s">
        <v>10466</v>
      </c>
      <c r="G9902" s="13" t="str">
        <f xml:space="preserve"> IF( RIGHT(雅俗通字典[[#This Row],[聲調]],1)&lt;&gt;"入", "舒聲", "促聲")</f>
        <v>舒聲</v>
      </c>
      <c r="H9902" t="str">
        <f xml:space="preserve"> INDEX(聲母對照資料表[], MATCH(雅俗通字典[[#This Row],[切音]], 聲母對照資料表[十五音], 0), 2)</f>
        <v>q</v>
      </c>
      <c r="I9902" t="str">
        <f xml:space="preserve"> INDEX(韻母對照資料表[], MATCH(雅俗通字典[[#This Row],[字韻]] &amp; LEFT(雅俗通字典[[#This Row],[舒促聲]],1), 韻母對照資料表[十五音識別碼], 0), 2)</f>
        <v>i</v>
      </c>
      <c r="J9902">
        <f xml:space="preserve"> MATCH(雅俗通字典[[#This Row],[聲調]], 雅俗通聲調, 0)</f>
        <v>5</v>
      </c>
      <c r="K9902" t="str">
        <f xml:space="preserve"> _xlfn.CONCAT(雅俗通字典[[#This Row],[聲]:[調]])</f>
        <v>qi5</v>
      </c>
      <c r="L9902" t="str">
        <f xml:space="preserve"> 雅俗通字典[[#This Row],[字韻]] &amp; 雅俗通字典[[#This Row],[聲調]] &amp; "聲" &amp; 雅俗通字典[[#This Row],[切音]]</f>
        <v>居下平聲英</v>
      </c>
      <c r="M9902" t="str">
        <f xml:space="preserve"> 雅俗通字典[[#This Row],[字韻]] &amp; TEXT(雅俗通字典[[#This Row],[調]], "[DBNum1]") &amp; 雅俗通字典[[#This Row],[切音]]</f>
        <v>居五英</v>
      </c>
    </row>
    <row r="9903" spans="1:13">
      <c r="A9903">
        <v>9902</v>
      </c>
      <c r="B9903" s="13" t="s">
        <v>10496</v>
      </c>
      <c r="C9903" s="13" t="s">
        <v>88</v>
      </c>
      <c r="D9903" s="13" t="s">
        <v>9713</v>
      </c>
      <c r="E9903" s="13" t="s">
        <v>462</v>
      </c>
      <c r="F9903" t="s">
        <v>10466</v>
      </c>
      <c r="G9903" s="13" t="str">
        <f xml:space="preserve"> IF( RIGHT(雅俗通字典[[#This Row],[聲調]],1)&lt;&gt;"入", "舒聲", "促聲")</f>
        <v>舒聲</v>
      </c>
      <c r="H9903" t="str">
        <f xml:space="preserve"> INDEX(聲母對照資料表[], MATCH(雅俗通字典[[#This Row],[切音]], 聲母對照資料表[十五音], 0), 2)</f>
        <v>q</v>
      </c>
      <c r="I9903" t="str">
        <f xml:space="preserve"> INDEX(韻母對照資料表[], MATCH(雅俗通字典[[#This Row],[字韻]] &amp; LEFT(雅俗通字典[[#This Row],[舒促聲]],1), 韻母對照資料表[十五音識別碼], 0), 2)</f>
        <v>i</v>
      </c>
      <c r="J9903">
        <f xml:space="preserve"> MATCH(雅俗通字典[[#This Row],[聲調]], 雅俗通聲調, 0)</f>
        <v>5</v>
      </c>
      <c r="K9903" t="str">
        <f xml:space="preserve"> _xlfn.CONCAT(雅俗通字典[[#This Row],[聲]:[調]])</f>
        <v>qi5</v>
      </c>
      <c r="L9903" t="str">
        <f xml:space="preserve"> 雅俗通字典[[#This Row],[字韻]] &amp; 雅俗通字典[[#This Row],[聲調]] &amp; "聲" &amp; 雅俗通字典[[#This Row],[切音]]</f>
        <v>居下平聲英</v>
      </c>
      <c r="M9903" t="str">
        <f xml:space="preserve"> 雅俗通字典[[#This Row],[字韻]] &amp; TEXT(雅俗通字典[[#This Row],[調]], "[DBNum1]") &amp; 雅俗通字典[[#This Row],[切音]]</f>
        <v>居五英</v>
      </c>
    </row>
    <row r="9904" spans="1:13">
      <c r="A9904">
        <v>9903</v>
      </c>
      <c r="B9904" s="13" t="s">
        <v>9118</v>
      </c>
      <c r="C9904" s="13" t="s">
        <v>88</v>
      </c>
      <c r="D9904" s="13" t="s">
        <v>9713</v>
      </c>
      <c r="E9904" s="13" t="s">
        <v>462</v>
      </c>
      <c r="F9904" t="s">
        <v>10466</v>
      </c>
      <c r="G9904" s="13" t="str">
        <f xml:space="preserve"> IF( RIGHT(雅俗通字典[[#This Row],[聲調]],1)&lt;&gt;"入", "舒聲", "促聲")</f>
        <v>舒聲</v>
      </c>
      <c r="H9904" t="str">
        <f xml:space="preserve"> INDEX(聲母對照資料表[], MATCH(雅俗通字典[[#This Row],[切音]], 聲母對照資料表[十五音], 0), 2)</f>
        <v>q</v>
      </c>
      <c r="I9904" t="str">
        <f xml:space="preserve"> INDEX(韻母對照資料表[], MATCH(雅俗通字典[[#This Row],[字韻]] &amp; LEFT(雅俗通字典[[#This Row],[舒促聲]],1), 韻母對照資料表[十五音識別碼], 0), 2)</f>
        <v>i</v>
      </c>
      <c r="J9904">
        <f xml:space="preserve"> MATCH(雅俗通字典[[#This Row],[聲調]], 雅俗通聲調, 0)</f>
        <v>5</v>
      </c>
      <c r="K9904" t="str">
        <f xml:space="preserve"> _xlfn.CONCAT(雅俗通字典[[#This Row],[聲]:[調]])</f>
        <v>qi5</v>
      </c>
      <c r="L9904" t="str">
        <f xml:space="preserve"> 雅俗通字典[[#This Row],[字韻]] &amp; 雅俗通字典[[#This Row],[聲調]] &amp; "聲" &amp; 雅俗通字典[[#This Row],[切音]]</f>
        <v>居下平聲英</v>
      </c>
      <c r="M9904" t="str">
        <f xml:space="preserve"> 雅俗通字典[[#This Row],[字韻]] &amp; TEXT(雅俗通字典[[#This Row],[調]], "[DBNum1]") &amp; 雅俗通字典[[#This Row],[切音]]</f>
        <v>居五英</v>
      </c>
    </row>
    <row r="9905" spans="1:13">
      <c r="A9905">
        <v>9904</v>
      </c>
      <c r="B9905" s="13" t="s">
        <v>10497</v>
      </c>
      <c r="C9905" s="13" t="s">
        <v>88</v>
      </c>
      <c r="D9905" s="13" t="s">
        <v>9713</v>
      </c>
      <c r="E9905" s="13" t="s">
        <v>462</v>
      </c>
      <c r="F9905" t="s">
        <v>10466</v>
      </c>
      <c r="G9905" s="13" t="str">
        <f xml:space="preserve"> IF( RIGHT(雅俗通字典[[#This Row],[聲調]],1)&lt;&gt;"入", "舒聲", "促聲")</f>
        <v>舒聲</v>
      </c>
      <c r="H9905" t="str">
        <f xml:space="preserve"> INDEX(聲母對照資料表[], MATCH(雅俗通字典[[#This Row],[切音]], 聲母對照資料表[十五音], 0), 2)</f>
        <v>q</v>
      </c>
      <c r="I9905" t="str">
        <f xml:space="preserve"> INDEX(韻母對照資料表[], MATCH(雅俗通字典[[#This Row],[字韻]] &amp; LEFT(雅俗通字典[[#This Row],[舒促聲]],1), 韻母對照資料表[十五音識別碼], 0), 2)</f>
        <v>i</v>
      </c>
      <c r="J9905">
        <f xml:space="preserve"> MATCH(雅俗通字典[[#This Row],[聲調]], 雅俗通聲調, 0)</f>
        <v>5</v>
      </c>
      <c r="K9905" t="str">
        <f xml:space="preserve"> _xlfn.CONCAT(雅俗通字典[[#This Row],[聲]:[調]])</f>
        <v>qi5</v>
      </c>
      <c r="L9905" t="str">
        <f xml:space="preserve"> 雅俗通字典[[#This Row],[字韻]] &amp; 雅俗通字典[[#This Row],[聲調]] &amp; "聲" &amp; 雅俗通字典[[#This Row],[切音]]</f>
        <v>居下平聲英</v>
      </c>
      <c r="M9905" t="str">
        <f xml:space="preserve"> 雅俗通字典[[#This Row],[字韻]] &amp; TEXT(雅俗通字典[[#This Row],[調]], "[DBNum1]") &amp; 雅俗通字典[[#This Row],[切音]]</f>
        <v>居五英</v>
      </c>
    </row>
    <row r="9906" spans="1:13">
      <c r="A9906">
        <v>9905</v>
      </c>
      <c r="B9906" s="13" t="s">
        <v>10498</v>
      </c>
      <c r="C9906" s="13" t="s">
        <v>88</v>
      </c>
      <c r="D9906" s="13" t="s">
        <v>9713</v>
      </c>
      <c r="E9906" s="13" t="s">
        <v>462</v>
      </c>
      <c r="F9906" t="s">
        <v>10466</v>
      </c>
      <c r="G9906" s="13" t="str">
        <f xml:space="preserve"> IF( RIGHT(雅俗通字典[[#This Row],[聲調]],1)&lt;&gt;"入", "舒聲", "促聲")</f>
        <v>舒聲</v>
      </c>
      <c r="H9906" t="str">
        <f xml:space="preserve"> INDEX(聲母對照資料表[], MATCH(雅俗通字典[[#This Row],[切音]], 聲母對照資料表[十五音], 0), 2)</f>
        <v>q</v>
      </c>
      <c r="I9906" t="str">
        <f xml:space="preserve"> INDEX(韻母對照資料表[], MATCH(雅俗通字典[[#This Row],[字韻]] &amp; LEFT(雅俗通字典[[#This Row],[舒促聲]],1), 韻母對照資料表[十五音識別碼], 0), 2)</f>
        <v>i</v>
      </c>
      <c r="J9906">
        <f xml:space="preserve"> MATCH(雅俗通字典[[#This Row],[聲調]], 雅俗通聲調, 0)</f>
        <v>5</v>
      </c>
      <c r="K9906" t="str">
        <f xml:space="preserve"> _xlfn.CONCAT(雅俗通字典[[#This Row],[聲]:[調]])</f>
        <v>qi5</v>
      </c>
      <c r="L9906" t="str">
        <f xml:space="preserve"> 雅俗通字典[[#This Row],[字韻]] &amp; 雅俗通字典[[#This Row],[聲調]] &amp; "聲" &amp; 雅俗通字典[[#This Row],[切音]]</f>
        <v>居下平聲英</v>
      </c>
      <c r="M9906" t="str">
        <f xml:space="preserve"> 雅俗通字典[[#This Row],[字韻]] &amp; TEXT(雅俗通字典[[#This Row],[調]], "[DBNum1]") &amp; 雅俗通字典[[#This Row],[切音]]</f>
        <v>居五英</v>
      </c>
    </row>
    <row r="9907" spans="1:13">
      <c r="A9907">
        <v>9906</v>
      </c>
      <c r="B9907" s="13" t="s">
        <v>10499</v>
      </c>
      <c r="C9907" s="13" t="s">
        <v>88</v>
      </c>
      <c r="D9907" s="13" t="s">
        <v>9713</v>
      </c>
      <c r="E9907" s="13" t="s">
        <v>462</v>
      </c>
      <c r="F9907" t="s">
        <v>10466</v>
      </c>
      <c r="G9907" s="13" t="str">
        <f xml:space="preserve"> IF( RIGHT(雅俗通字典[[#This Row],[聲調]],1)&lt;&gt;"入", "舒聲", "促聲")</f>
        <v>舒聲</v>
      </c>
      <c r="H9907" t="str">
        <f xml:space="preserve"> INDEX(聲母對照資料表[], MATCH(雅俗通字典[[#This Row],[切音]], 聲母對照資料表[十五音], 0), 2)</f>
        <v>q</v>
      </c>
      <c r="I9907" t="str">
        <f xml:space="preserve"> INDEX(韻母對照資料表[], MATCH(雅俗通字典[[#This Row],[字韻]] &amp; LEFT(雅俗通字典[[#This Row],[舒促聲]],1), 韻母對照資料表[十五音識別碼], 0), 2)</f>
        <v>i</v>
      </c>
      <c r="J9907">
        <f xml:space="preserve"> MATCH(雅俗通字典[[#This Row],[聲調]], 雅俗通聲調, 0)</f>
        <v>5</v>
      </c>
      <c r="K9907" t="str">
        <f xml:space="preserve"> _xlfn.CONCAT(雅俗通字典[[#This Row],[聲]:[調]])</f>
        <v>qi5</v>
      </c>
      <c r="L9907" t="str">
        <f xml:space="preserve"> 雅俗通字典[[#This Row],[字韻]] &amp; 雅俗通字典[[#This Row],[聲調]] &amp; "聲" &amp; 雅俗通字典[[#This Row],[切音]]</f>
        <v>居下平聲英</v>
      </c>
      <c r="M9907" t="str">
        <f xml:space="preserve"> 雅俗通字典[[#This Row],[字韻]] &amp; TEXT(雅俗通字典[[#This Row],[調]], "[DBNum1]") &amp; 雅俗通字典[[#This Row],[切音]]</f>
        <v>居五英</v>
      </c>
    </row>
    <row r="9908" spans="1:13">
      <c r="A9908">
        <v>9907</v>
      </c>
      <c r="B9908" s="13" t="s">
        <v>10500</v>
      </c>
      <c r="C9908" s="13" t="s">
        <v>88</v>
      </c>
      <c r="D9908" s="13" t="s">
        <v>9713</v>
      </c>
      <c r="E9908" s="13" t="s">
        <v>462</v>
      </c>
      <c r="F9908" t="s">
        <v>10466</v>
      </c>
      <c r="G9908" s="13" t="str">
        <f xml:space="preserve"> IF( RIGHT(雅俗通字典[[#This Row],[聲調]],1)&lt;&gt;"入", "舒聲", "促聲")</f>
        <v>舒聲</v>
      </c>
      <c r="H9908" t="str">
        <f xml:space="preserve"> INDEX(聲母對照資料表[], MATCH(雅俗通字典[[#This Row],[切音]], 聲母對照資料表[十五音], 0), 2)</f>
        <v>q</v>
      </c>
      <c r="I9908" t="str">
        <f xml:space="preserve"> INDEX(韻母對照資料表[], MATCH(雅俗通字典[[#This Row],[字韻]] &amp; LEFT(雅俗通字典[[#This Row],[舒促聲]],1), 韻母對照資料表[十五音識別碼], 0), 2)</f>
        <v>i</v>
      </c>
      <c r="J9908">
        <f xml:space="preserve"> MATCH(雅俗通字典[[#This Row],[聲調]], 雅俗通聲調, 0)</f>
        <v>5</v>
      </c>
      <c r="K9908" t="str">
        <f xml:space="preserve"> _xlfn.CONCAT(雅俗通字典[[#This Row],[聲]:[調]])</f>
        <v>qi5</v>
      </c>
      <c r="L9908" t="str">
        <f xml:space="preserve"> 雅俗通字典[[#This Row],[字韻]] &amp; 雅俗通字典[[#This Row],[聲調]] &amp; "聲" &amp; 雅俗通字典[[#This Row],[切音]]</f>
        <v>居下平聲英</v>
      </c>
      <c r="M9908" t="str">
        <f xml:space="preserve"> 雅俗通字典[[#This Row],[字韻]] &amp; TEXT(雅俗通字典[[#This Row],[調]], "[DBNum1]") &amp; 雅俗通字典[[#This Row],[切音]]</f>
        <v>居五英</v>
      </c>
    </row>
    <row r="9909" spans="1:13">
      <c r="A9909">
        <v>9908</v>
      </c>
      <c r="B9909" s="13" t="s">
        <v>10501</v>
      </c>
      <c r="C9909" s="13" t="s">
        <v>88</v>
      </c>
      <c r="D9909" s="13" t="s">
        <v>9713</v>
      </c>
      <c r="E9909" s="13" t="s">
        <v>462</v>
      </c>
      <c r="F9909" t="s">
        <v>10466</v>
      </c>
      <c r="G9909" s="13" t="str">
        <f xml:space="preserve"> IF( RIGHT(雅俗通字典[[#This Row],[聲調]],1)&lt;&gt;"入", "舒聲", "促聲")</f>
        <v>舒聲</v>
      </c>
      <c r="H9909" t="str">
        <f xml:space="preserve"> INDEX(聲母對照資料表[], MATCH(雅俗通字典[[#This Row],[切音]], 聲母對照資料表[十五音], 0), 2)</f>
        <v>q</v>
      </c>
      <c r="I9909" t="str">
        <f xml:space="preserve"> INDEX(韻母對照資料表[], MATCH(雅俗通字典[[#This Row],[字韻]] &amp; LEFT(雅俗通字典[[#This Row],[舒促聲]],1), 韻母對照資料表[十五音識別碼], 0), 2)</f>
        <v>i</v>
      </c>
      <c r="J9909">
        <f xml:space="preserve"> MATCH(雅俗通字典[[#This Row],[聲調]], 雅俗通聲調, 0)</f>
        <v>5</v>
      </c>
      <c r="K9909" t="str">
        <f xml:space="preserve"> _xlfn.CONCAT(雅俗通字典[[#This Row],[聲]:[調]])</f>
        <v>qi5</v>
      </c>
      <c r="L9909" t="str">
        <f xml:space="preserve"> 雅俗通字典[[#This Row],[字韻]] &amp; 雅俗通字典[[#This Row],[聲調]] &amp; "聲" &amp; 雅俗通字典[[#This Row],[切音]]</f>
        <v>居下平聲英</v>
      </c>
      <c r="M9909" t="str">
        <f xml:space="preserve"> 雅俗通字典[[#This Row],[字韻]] &amp; TEXT(雅俗通字典[[#This Row],[調]], "[DBNum1]") &amp; 雅俗通字典[[#This Row],[切音]]</f>
        <v>居五英</v>
      </c>
    </row>
    <row r="9910" spans="1:13">
      <c r="A9910">
        <v>9909</v>
      </c>
      <c r="B9910" s="13" t="s">
        <v>10502</v>
      </c>
      <c r="C9910" s="13" t="s">
        <v>88</v>
      </c>
      <c r="D9910" s="13" t="s">
        <v>9713</v>
      </c>
      <c r="E9910" s="13" t="s">
        <v>462</v>
      </c>
      <c r="F9910" t="s">
        <v>10466</v>
      </c>
      <c r="G9910" s="13" t="str">
        <f xml:space="preserve"> IF( RIGHT(雅俗通字典[[#This Row],[聲調]],1)&lt;&gt;"入", "舒聲", "促聲")</f>
        <v>舒聲</v>
      </c>
      <c r="H9910" t="str">
        <f xml:space="preserve"> INDEX(聲母對照資料表[], MATCH(雅俗通字典[[#This Row],[切音]], 聲母對照資料表[十五音], 0), 2)</f>
        <v>q</v>
      </c>
      <c r="I9910" t="str">
        <f xml:space="preserve"> INDEX(韻母對照資料表[], MATCH(雅俗通字典[[#This Row],[字韻]] &amp; LEFT(雅俗通字典[[#This Row],[舒促聲]],1), 韻母對照資料表[十五音識別碼], 0), 2)</f>
        <v>i</v>
      </c>
      <c r="J9910">
        <f xml:space="preserve"> MATCH(雅俗通字典[[#This Row],[聲調]], 雅俗通聲調, 0)</f>
        <v>5</v>
      </c>
      <c r="K9910" t="str">
        <f xml:space="preserve"> _xlfn.CONCAT(雅俗通字典[[#This Row],[聲]:[調]])</f>
        <v>qi5</v>
      </c>
      <c r="L9910" t="str">
        <f xml:space="preserve"> 雅俗通字典[[#This Row],[字韻]] &amp; 雅俗通字典[[#This Row],[聲調]] &amp; "聲" &amp; 雅俗通字典[[#This Row],[切音]]</f>
        <v>居下平聲英</v>
      </c>
      <c r="M9910" t="str">
        <f xml:space="preserve"> 雅俗通字典[[#This Row],[字韻]] &amp; TEXT(雅俗通字典[[#This Row],[調]], "[DBNum1]") &amp; 雅俗通字典[[#This Row],[切音]]</f>
        <v>居五英</v>
      </c>
    </row>
    <row r="9911" spans="1:13">
      <c r="A9911">
        <v>9910</v>
      </c>
      <c r="B9911" s="13" t="s">
        <v>10503</v>
      </c>
      <c r="C9911" s="13" t="s">
        <v>88</v>
      </c>
      <c r="D9911" s="13" t="s">
        <v>9713</v>
      </c>
      <c r="E9911" s="13" t="s">
        <v>462</v>
      </c>
      <c r="F9911" t="s">
        <v>10466</v>
      </c>
      <c r="G9911" s="13" t="str">
        <f xml:space="preserve"> IF( RIGHT(雅俗通字典[[#This Row],[聲調]],1)&lt;&gt;"入", "舒聲", "促聲")</f>
        <v>舒聲</v>
      </c>
      <c r="H9911" t="str">
        <f xml:space="preserve"> INDEX(聲母對照資料表[], MATCH(雅俗通字典[[#This Row],[切音]], 聲母對照資料表[十五音], 0), 2)</f>
        <v>q</v>
      </c>
      <c r="I9911" t="str">
        <f xml:space="preserve"> INDEX(韻母對照資料表[], MATCH(雅俗通字典[[#This Row],[字韻]] &amp; LEFT(雅俗通字典[[#This Row],[舒促聲]],1), 韻母對照資料表[十五音識別碼], 0), 2)</f>
        <v>i</v>
      </c>
      <c r="J9911">
        <f xml:space="preserve"> MATCH(雅俗通字典[[#This Row],[聲調]], 雅俗通聲調, 0)</f>
        <v>5</v>
      </c>
      <c r="K9911" t="str">
        <f xml:space="preserve"> _xlfn.CONCAT(雅俗通字典[[#This Row],[聲]:[調]])</f>
        <v>qi5</v>
      </c>
      <c r="L9911" t="str">
        <f xml:space="preserve"> 雅俗通字典[[#This Row],[字韻]] &amp; 雅俗通字典[[#This Row],[聲調]] &amp; "聲" &amp; 雅俗通字典[[#This Row],[切音]]</f>
        <v>居下平聲英</v>
      </c>
      <c r="M9911" t="str">
        <f xml:space="preserve"> 雅俗通字典[[#This Row],[字韻]] &amp; TEXT(雅俗通字典[[#This Row],[調]], "[DBNum1]") &amp; 雅俗通字典[[#This Row],[切音]]</f>
        <v>居五英</v>
      </c>
    </row>
    <row r="9912" spans="1:13">
      <c r="A9912">
        <v>9911</v>
      </c>
      <c r="B9912" s="13" t="s">
        <v>10504</v>
      </c>
      <c r="C9912" s="13" t="s">
        <v>88</v>
      </c>
      <c r="D9912" s="13" t="s">
        <v>9713</v>
      </c>
      <c r="E9912" s="13" t="s">
        <v>462</v>
      </c>
      <c r="F9912" t="s">
        <v>10466</v>
      </c>
      <c r="G9912" s="13" t="str">
        <f xml:space="preserve"> IF( RIGHT(雅俗通字典[[#This Row],[聲調]],1)&lt;&gt;"入", "舒聲", "促聲")</f>
        <v>舒聲</v>
      </c>
      <c r="H9912" t="str">
        <f xml:space="preserve"> INDEX(聲母對照資料表[], MATCH(雅俗通字典[[#This Row],[切音]], 聲母對照資料表[十五音], 0), 2)</f>
        <v>q</v>
      </c>
      <c r="I9912" t="str">
        <f xml:space="preserve"> INDEX(韻母對照資料表[], MATCH(雅俗通字典[[#This Row],[字韻]] &amp; LEFT(雅俗通字典[[#This Row],[舒促聲]],1), 韻母對照資料表[十五音識別碼], 0), 2)</f>
        <v>i</v>
      </c>
      <c r="J9912">
        <f xml:space="preserve"> MATCH(雅俗通字典[[#This Row],[聲調]], 雅俗通聲調, 0)</f>
        <v>5</v>
      </c>
      <c r="K9912" t="str">
        <f xml:space="preserve"> _xlfn.CONCAT(雅俗通字典[[#This Row],[聲]:[調]])</f>
        <v>qi5</v>
      </c>
      <c r="L9912" t="str">
        <f xml:space="preserve"> 雅俗通字典[[#This Row],[字韻]] &amp; 雅俗通字典[[#This Row],[聲調]] &amp; "聲" &amp; 雅俗通字典[[#This Row],[切音]]</f>
        <v>居下平聲英</v>
      </c>
      <c r="M9912" t="str">
        <f xml:space="preserve"> 雅俗通字典[[#This Row],[字韻]] &amp; TEXT(雅俗通字典[[#This Row],[調]], "[DBNum1]") &amp; 雅俗通字典[[#This Row],[切音]]</f>
        <v>居五英</v>
      </c>
    </row>
    <row r="9913" spans="1:13">
      <c r="A9913">
        <v>9912</v>
      </c>
      <c r="B9913" s="13" t="s">
        <v>10505</v>
      </c>
      <c r="C9913" s="13" t="s">
        <v>88</v>
      </c>
      <c r="D9913" s="13" t="s">
        <v>9713</v>
      </c>
      <c r="E9913" s="13" t="s">
        <v>462</v>
      </c>
      <c r="F9913" t="s">
        <v>10466</v>
      </c>
      <c r="G9913" s="13" t="str">
        <f xml:space="preserve"> IF( RIGHT(雅俗通字典[[#This Row],[聲調]],1)&lt;&gt;"入", "舒聲", "促聲")</f>
        <v>舒聲</v>
      </c>
      <c r="H9913" t="str">
        <f xml:space="preserve"> INDEX(聲母對照資料表[], MATCH(雅俗通字典[[#This Row],[切音]], 聲母對照資料表[十五音], 0), 2)</f>
        <v>q</v>
      </c>
      <c r="I9913" t="str">
        <f xml:space="preserve"> INDEX(韻母對照資料表[], MATCH(雅俗通字典[[#This Row],[字韻]] &amp; LEFT(雅俗通字典[[#This Row],[舒促聲]],1), 韻母對照資料表[十五音識別碼], 0), 2)</f>
        <v>i</v>
      </c>
      <c r="J9913">
        <f xml:space="preserve"> MATCH(雅俗通字典[[#This Row],[聲調]], 雅俗通聲調, 0)</f>
        <v>5</v>
      </c>
      <c r="K9913" t="str">
        <f xml:space="preserve"> _xlfn.CONCAT(雅俗通字典[[#This Row],[聲]:[調]])</f>
        <v>qi5</v>
      </c>
      <c r="L9913" t="str">
        <f xml:space="preserve"> 雅俗通字典[[#This Row],[字韻]] &amp; 雅俗通字典[[#This Row],[聲調]] &amp; "聲" &amp; 雅俗通字典[[#This Row],[切音]]</f>
        <v>居下平聲英</v>
      </c>
      <c r="M9913" t="str">
        <f xml:space="preserve"> 雅俗通字典[[#This Row],[字韻]] &amp; TEXT(雅俗通字典[[#This Row],[調]], "[DBNum1]") &amp; 雅俗通字典[[#This Row],[切音]]</f>
        <v>居五英</v>
      </c>
    </row>
    <row r="9914" spans="1:13">
      <c r="A9914">
        <v>9913</v>
      </c>
      <c r="B9914" s="13" t="s">
        <v>6553</v>
      </c>
      <c r="C9914" s="13" t="s">
        <v>88</v>
      </c>
      <c r="D9914" s="13" t="s">
        <v>9713</v>
      </c>
      <c r="E9914" s="13" t="s">
        <v>462</v>
      </c>
      <c r="F9914" t="s">
        <v>10466</v>
      </c>
      <c r="G9914" s="13" t="str">
        <f xml:space="preserve"> IF( RIGHT(雅俗通字典[[#This Row],[聲調]],1)&lt;&gt;"入", "舒聲", "促聲")</f>
        <v>舒聲</v>
      </c>
      <c r="H9914" t="str">
        <f xml:space="preserve"> INDEX(聲母對照資料表[], MATCH(雅俗通字典[[#This Row],[切音]], 聲母對照資料表[十五音], 0), 2)</f>
        <v>q</v>
      </c>
      <c r="I9914" t="str">
        <f xml:space="preserve"> INDEX(韻母對照資料表[], MATCH(雅俗通字典[[#This Row],[字韻]] &amp; LEFT(雅俗通字典[[#This Row],[舒促聲]],1), 韻母對照資料表[十五音識別碼], 0), 2)</f>
        <v>i</v>
      </c>
      <c r="J9914">
        <f xml:space="preserve"> MATCH(雅俗通字典[[#This Row],[聲調]], 雅俗通聲調, 0)</f>
        <v>5</v>
      </c>
      <c r="K9914" t="str">
        <f xml:space="preserve"> _xlfn.CONCAT(雅俗通字典[[#This Row],[聲]:[調]])</f>
        <v>qi5</v>
      </c>
      <c r="L9914" t="str">
        <f xml:space="preserve"> 雅俗通字典[[#This Row],[字韻]] &amp; 雅俗通字典[[#This Row],[聲調]] &amp; "聲" &amp; 雅俗通字典[[#This Row],[切音]]</f>
        <v>居下平聲英</v>
      </c>
      <c r="M9914" t="str">
        <f xml:space="preserve"> 雅俗通字典[[#This Row],[字韻]] &amp; TEXT(雅俗通字典[[#This Row],[調]], "[DBNum1]") &amp; 雅俗通字典[[#This Row],[切音]]</f>
        <v>居五英</v>
      </c>
    </row>
    <row r="9915" spans="1:13">
      <c r="A9915">
        <v>9914</v>
      </c>
      <c r="B9915" s="13" t="s">
        <v>10506</v>
      </c>
      <c r="C9915" s="13" t="s">
        <v>88</v>
      </c>
      <c r="D9915" s="13" t="s">
        <v>9713</v>
      </c>
      <c r="E9915" s="13" t="s">
        <v>462</v>
      </c>
      <c r="F9915" t="s">
        <v>10466</v>
      </c>
      <c r="G9915" s="13" t="str">
        <f xml:space="preserve"> IF( RIGHT(雅俗通字典[[#This Row],[聲調]],1)&lt;&gt;"入", "舒聲", "促聲")</f>
        <v>舒聲</v>
      </c>
      <c r="H9915" t="str">
        <f xml:space="preserve"> INDEX(聲母對照資料表[], MATCH(雅俗通字典[[#This Row],[切音]], 聲母對照資料表[十五音], 0), 2)</f>
        <v>q</v>
      </c>
      <c r="I9915" t="str">
        <f xml:space="preserve"> INDEX(韻母對照資料表[], MATCH(雅俗通字典[[#This Row],[字韻]] &amp; LEFT(雅俗通字典[[#This Row],[舒促聲]],1), 韻母對照資料表[十五音識別碼], 0), 2)</f>
        <v>i</v>
      </c>
      <c r="J9915">
        <f xml:space="preserve"> MATCH(雅俗通字典[[#This Row],[聲調]], 雅俗通聲調, 0)</f>
        <v>5</v>
      </c>
      <c r="K9915" t="str">
        <f xml:space="preserve"> _xlfn.CONCAT(雅俗通字典[[#This Row],[聲]:[調]])</f>
        <v>qi5</v>
      </c>
      <c r="L9915" t="str">
        <f xml:space="preserve"> 雅俗通字典[[#This Row],[字韻]] &amp; 雅俗通字典[[#This Row],[聲調]] &amp; "聲" &amp; 雅俗通字典[[#This Row],[切音]]</f>
        <v>居下平聲英</v>
      </c>
      <c r="M9915" t="str">
        <f xml:space="preserve"> 雅俗通字典[[#This Row],[字韻]] &amp; TEXT(雅俗通字典[[#This Row],[調]], "[DBNum1]") &amp; 雅俗通字典[[#This Row],[切音]]</f>
        <v>居五英</v>
      </c>
    </row>
    <row r="9916" spans="1:13">
      <c r="A9916">
        <v>9915</v>
      </c>
      <c r="B9916" s="13" t="s">
        <v>10507</v>
      </c>
      <c r="C9916" s="13" t="s">
        <v>88</v>
      </c>
      <c r="D9916" s="13" t="s">
        <v>9713</v>
      </c>
      <c r="E9916" s="13" t="s">
        <v>462</v>
      </c>
      <c r="F9916" t="s">
        <v>10466</v>
      </c>
      <c r="G9916" s="13" t="str">
        <f xml:space="preserve"> IF( RIGHT(雅俗通字典[[#This Row],[聲調]],1)&lt;&gt;"入", "舒聲", "促聲")</f>
        <v>舒聲</v>
      </c>
      <c r="H9916" t="str">
        <f xml:space="preserve"> INDEX(聲母對照資料表[], MATCH(雅俗通字典[[#This Row],[切音]], 聲母對照資料表[十五音], 0), 2)</f>
        <v>q</v>
      </c>
      <c r="I9916" t="str">
        <f xml:space="preserve"> INDEX(韻母對照資料表[], MATCH(雅俗通字典[[#This Row],[字韻]] &amp; LEFT(雅俗通字典[[#This Row],[舒促聲]],1), 韻母對照資料表[十五音識別碼], 0), 2)</f>
        <v>i</v>
      </c>
      <c r="J9916">
        <f xml:space="preserve"> MATCH(雅俗通字典[[#This Row],[聲調]], 雅俗通聲調, 0)</f>
        <v>5</v>
      </c>
      <c r="K9916" t="str">
        <f xml:space="preserve"> _xlfn.CONCAT(雅俗通字典[[#This Row],[聲]:[調]])</f>
        <v>qi5</v>
      </c>
      <c r="L9916" t="str">
        <f xml:space="preserve"> 雅俗通字典[[#This Row],[字韻]] &amp; 雅俗通字典[[#This Row],[聲調]] &amp; "聲" &amp; 雅俗通字典[[#This Row],[切音]]</f>
        <v>居下平聲英</v>
      </c>
      <c r="M9916" t="str">
        <f xml:space="preserve"> 雅俗通字典[[#This Row],[字韻]] &amp; TEXT(雅俗通字典[[#This Row],[調]], "[DBNum1]") &amp; 雅俗通字典[[#This Row],[切音]]</f>
        <v>居五英</v>
      </c>
    </row>
    <row r="9917" spans="1:13">
      <c r="A9917">
        <v>9916</v>
      </c>
      <c r="B9917" s="13" t="s">
        <v>10508</v>
      </c>
      <c r="C9917" s="13" t="s">
        <v>88</v>
      </c>
      <c r="D9917" s="13" t="s">
        <v>9713</v>
      </c>
      <c r="E9917" s="13" t="s">
        <v>462</v>
      </c>
      <c r="F9917" t="s">
        <v>10466</v>
      </c>
      <c r="G9917" s="13" t="str">
        <f xml:space="preserve"> IF( RIGHT(雅俗通字典[[#This Row],[聲調]],1)&lt;&gt;"入", "舒聲", "促聲")</f>
        <v>舒聲</v>
      </c>
      <c r="H9917" t="str">
        <f xml:space="preserve"> INDEX(聲母對照資料表[], MATCH(雅俗通字典[[#This Row],[切音]], 聲母對照資料表[十五音], 0), 2)</f>
        <v>q</v>
      </c>
      <c r="I9917" t="str">
        <f xml:space="preserve"> INDEX(韻母對照資料表[], MATCH(雅俗通字典[[#This Row],[字韻]] &amp; LEFT(雅俗通字典[[#This Row],[舒促聲]],1), 韻母對照資料表[十五音識別碼], 0), 2)</f>
        <v>i</v>
      </c>
      <c r="J9917">
        <f xml:space="preserve"> MATCH(雅俗通字典[[#This Row],[聲調]], 雅俗通聲調, 0)</f>
        <v>5</v>
      </c>
      <c r="K9917" t="str">
        <f xml:space="preserve"> _xlfn.CONCAT(雅俗通字典[[#This Row],[聲]:[調]])</f>
        <v>qi5</v>
      </c>
      <c r="L9917" t="str">
        <f xml:space="preserve"> 雅俗通字典[[#This Row],[字韻]] &amp; 雅俗通字典[[#This Row],[聲調]] &amp; "聲" &amp; 雅俗通字典[[#This Row],[切音]]</f>
        <v>居下平聲英</v>
      </c>
      <c r="M9917" t="str">
        <f xml:space="preserve"> 雅俗通字典[[#This Row],[字韻]] &amp; TEXT(雅俗通字典[[#This Row],[調]], "[DBNum1]") &amp; 雅俗通字典[[#This Row],[切音]]</f>
        <v>居五英</v>
      </c>
    </row>
    <row r="9918" spans="1:13">
      <c r="A9918">
        <v>9917</v>
      </c>
      <c r="B9918" s="13" t="s">
        <v>10509</v>
      </c>
      <c r="C9918" s="13" t="s">
        <v>88</v>
      </c>
      <c r="D9918" s="13" t="s">
        <v>9713</v>
      </c>
      <c r="E9918" s="13" t="s">
        <v>462</v>
      </c>
      <c r="F9918" t="s">
        <v>10466</v>
      </c>
      <c r="G9918" s="13" t="str">
        <f xml:space="preserve"> IF( RIGHT(雅俗通字典[[#This Row],[聲調]],1)&lt;&gt;"入", "舒聲", "促聲")</f>
        <v>舒聲</v>
      </c>
      <c r="H9918" t="str">
        <f xml:space="preserve"> INDEX(聲母對照資料表[], MATCH(雅俗通字典[[#This Row],[切音]], 聲母對照資料表[十五音], 0), 2)</f>
        <v>q</v>
      </c>
      <c r="I9918" t="str">
        <f xml:space="preserve"> INDEX(韻母對照資料表[], MATCH(雅俗通字典[[#This Row],[字韻]] &amp; LEFT(雅俗通字典[[#This Row],[舒促聲]],1), 韻母對照資料表[十五音識別碼], 0), 2)</f>
        <v>i</v>
      </c>
      <c r="J9918">
        <f xml:space="preserve"> MATCH(雅俗通字典[[#This Row],[聲調]], 雅俗通聲調, 0)</f>
        <v>5</v>
      </c>
      <c r="K9918" t="str">
        <f xml:space="preserve"> _xlfn.CONCAT(雅俗通字典[[#This Row],[聲]:[調]])</f>
        <v>qi5</v>
      </c>
      <c r="L9918" t="str">
        <f xml:space="preserve"> 雅俗通字典[[#This Row],[字韻]] &amp; 雅俗通字典[[#This Row],[聲調]] &amp; "聲" &amp; 雅俗通字典[[#This Row],[切音]]</f>
        <v>居下平聲英</v>
      </c>
      <c r="M9918" t="str">
        <f xml:space="preserve"> 雅俗通字典[[#This Row],[字韻]] &amp; TEXT(雅俗通字典[[#This Row],[調]], "[DBNum1]") &amp; 雅俗通字典[[#This Row],[切音]]</f>
        <v>居五英</v>
      </c>
    </row>
    <row r="9919" spans="1:13">
      <c r="A9919">
        <v>9918</v>
      </c>
      <c r="B9919" s="13" t="s">
        <v>10510</v>
      </c>
      <c r="C9919" s="13" t="s">
        <v>88</v>
      </c>
      <c r="D9919" s="13" t="s">
        <v>9713</v>
      </c>
      <c r="E9919" s="13" t="s">
        <v>462</v>
      </c>
      <c r="F9919" t="s">
        <v>10466</v>
      </c>
      <c r="G9919" s="13" t="str">
        <f xml:space="preserve"> IF( RIGHT(雅俗通字典[[#This Row],[聲調]],1)&lt;&gt;"入", "舒聲", "促聲")</f>
        <v>舒聲</v>
      </c>
      <c r="H9919" t="str">
        <f xml:space="preserve"> INDEX(聲母對照資料表[], MATCH(雅俗通字典[[#This Row],[切音]], 聲母對照資料表[十五音], 0), 2)</f>
        <v>q</v>
      </c>
      <c r="I9919" t="str">
        <f xml:space="preserve"> INDEX(韻母對照資料表[], MATCH(雅俗通字典[[#This Row],[字韻]] &amp; LEFT(雅俗通字典[[#This Row],[舒促聲]],1), 韻母對照資料表[十五音識別碼], 0), 2)</f>
        <v>i</v>
      </c>
      <c r="J9919">
        <f xml:space="preserve"> MATCH(雅俗通字典[[#This Row],[聲調]], 雅俗通聲調, 0)</f>
        <v>5</v>
      </c>
      <c r="K9919" t="str">
        <f xml:space="preserve"> _xlfn.CONCAT(雅俗通字典[[#This Row],[聲]:[調]])</f>
        <v>qi5</v>
      </c>
      <c r="L9919" t="str">
        <f xml:space="preserve"> 雅俗通字典[[#This Row],[字韻]] &amp; 雅俗通字典[[#This Row],[聲調]] &amp; "聲" &amp; 雅俗通字典[[#This Row],[切音]]</f>
        <v>居下平聲英</v>
      </c>
      <c r="M9919" t="str">
        <f xml:space="preserve"> 雅俗通字典[[#This Row],[字韻]] &amp; TEXT(雅俗通字典[[#This Row],[調]], "[DBNum1]") &amp; 雅俗通字典[[#This Row],[切音]]</f>
        <v>居五英</v>
      </c>
    </row>
    <row r="9920" spans="1:13">
      <c r="A9920">
        <v>9919</v>
      </c>
      <c r="B9920" s="13" t="s">
        <v>10076</v>
      </c>
      <c r="C9920" s="13" t="s">
        <v>88</v>
      </c>
      <c r="D9920" s="13" t="s">
        <v>9713</v>
      </c>
      <c r="E9920" s="13" t="s">
        <v>462</v>
      </c>
      <c r="F9920" t="s">
        <v>10466</v>
      </c>
      <c r="G9920" s="13" t="str">
        <f xml:space="preserve"> IF( RIGHT(雅俗通字典[[#This Row],[聲調]],1)&lt;&gt;"入", "舒聲", "促聲")</f>
        <v>舒聲</v>
      </c>
      <c r="H9920" t="str">
        <f xml:space="preserve"> INDEX(聲母對照資料表[], MATCH(雅俗通字典[[#This Row],[切音]], 聲母對照資料表[十五音], 0), 2)</f>
        <v>q</v>
      </c>
      <c r="I9920" t="str">
        <f xml:space="preserve"> INDEX(韻母對照資料表[], MATCH(雅俗通字典[[#This Row],[字韻]] &amp; LEFT(雅俗通字典[[#This Row],[舒促聲]],1), 韻母對照資料表[十五音識別碼], 0), 2)</f>
        <v>i</v>
      </c>
      <c r="J9920">
        <f xml:space="preserve"> MATCH(雅俗通字典[[#This Row],[聲調]], 雅俗通聲調, 0)</f>
        <v>5</v>
      </c>
      <c r="K9920" t="str">
        <f xml:space="preserve"> _xlfn.CONCAT(雅俗通字典[[#This Row],[聲]:[調]])</f>
        <v>qi5</v>
      </c>
      <c r="L9920" t="str">
        <f xml:space="preserve"> 雅俗通字典[[#This Row],[字韻]] &amp; 雅俗通字典[[#This Row],[聲調]] &amp; "聲" &amp; 雅俗通字典[[#This Row],[切音]]</f>
        <v>居下平聲英</v>
      </c>
      <c r="M9920" t="str">
        <f xml:space="preserve"> 雅俗通字典[[#This Row],[字韻]] &amp; TEXT(雅俗通字典[[#This Row],[調]], "[DBNum1]") &amp; 雅俗通字典[[#This Row],[切音]]</f>
        <v>居五英</v>
      </c>
    </row>
    <row r="9921" spans="1:13">
      <c r="A9921">
        <v>9920</v>
      </c>
      <c r="B9921" s="13" t="s">
        <v>10511</v>
      </c>
      <c r="C9921" s="13" t="s">
        <v>88</v>
      </c>
      <c r="D9921" s="13" t="s">
        <v>9713</v>
      </c>
      <c r="E9921" s="13" t="s">
        <v>462</v>
      </c>
      <c r="F9921" t="s">
        <v>10466</v>
      </c>
      <c r="G9921" s="13" t="str">
        <f xml:space="preserve"> IF( RIGHT(雅俗通字典[[#This Row],[聲調]],1)&lt;&gt;"入", "舒聲", "促聲")</f>
        <v>舒聲</v>
      </c>
      <c r="H9921" t="str">
        <f xml:space="preserve"> INDEX(聲母對照資料表[], MATCH(雅俗通字典[[#This Row],[切音]], 聲母對照資料表[十五音], 0), 2)</f>
        <v>q</v>
      </c>
      <c r="I9921" t="str">
        <f xml:space="preserve"> INDEX(韻母對照資料表[], MATCH(雅俗通字典[[#This Row],[字韻]] &amp; LEFT(雅俗通字典[[#This Row],[舒促聲]],1), 韻母對照資料表[十五音識別碼], 0), 2)</f>
        <v>i</v>
      </c>
      <c r="J9921">
        <f xml:space="preserve"> MATCH(雅俗通字典[[#This Row],[聲調]], 雅俗通聲調, 0)</f>
        <v>5</v>
      </c>
      <c r="K9921" t="str">
        <f xml:space="preserve"> _xlfn.CONCAT(雅俗通字典[[#This Row],[聲]:[調]])</f>
        <v>qi5</v>
      </c>
      <c r="L9921" t="str">
        <f xml:space="preserve"> 雅俗通字典[[#This Row],[字韻]] &amp; 雅俗通字典[[#This Row],[聲調]] &amp; "聲" &amp; 雅俗通字典[[#This Row],[切音]]</f>
        <v>居下平聲英</v>
      </c>
      <c r="M9921" t="str">
        <f xml:space="preserve"> 雅俗通字典[[#This Row],[字韻]] &amp; TEXT(雅俗通字典[[#This Row],[調]], "[DBNum1]") &amp; 雅俗通字典[[#This Row],[切音]]</f>
        <v>居五英</v>
      </c>
    </row>
    <row r="9922" spans="1:13">
      <c r="A9922">
        <v>9921</v>
      </c>
      <c r="B9922" s="13" t="s">
        <v>10512</v>
      </c>
      <c r="C9922" s="13" t="s">
        <v>537</v>
      </c>
      <c r="D9922" s="13" t="s">
        <v>9713</v>
      </c>
      <c r="E9922" s="13" t="s">
        <v>462</v>
      </c>
      <c r="F9922" t="s">
        <v>10513</v>
      </c>
      <c r="G9922" s="13" t="str">
        <f xml:space="preserve"> IF( RIGHT(雅俗通字典[[#This Row],[聲調]],1)&lt;&gt;"入", "舒聲", "促聲")</f>
        <v>舒聲</v>
      </c>
      <c r="H9922" t="str">
        <f xml:space="preserve"> INDEX(聲母對照資料表[], MATCH(雅俗通字典[[#This Row],[切音]], 聲母對照資料表[十五音], 0), 2)</f>
        <v>b</v>
      </c>
      <c r="I9922" t="str">
        <f xml:space="preserve"> INDEX(韻母對照資料表[], MATCH(雅俗通字典[[#This Row],[字韻]] &amp; LEFT(雅俗通字典[[#This Row],[舒促聲]],1), 韻母對照資料表[十五音識別碼], 0), 2)</f>
        <v>i</v>
      </c>
      <c r="J9922">
        <f xml:space="preserve"> MATCH(雅俗通字典[[#This Row],[聲調]], 雅俗通聲調, 0)</f>
        <v>5</v>
      </c>
      <c r="K9922" t="str">
        <f xml:space="preserve"> _xlfn.CONCAT(雅俗通字典[[#This Row],[聲]:[調]])</f>
        <v>bi5</v>
      </c>
      <c r="L9922" t="str">
        <f xml:space="preserve"> 雅俗通字典[[#This Row],[字韻]] &amp; 雅俗通字典[[#This Row],[聲調]] &amp; "聲" &amp; 雅俗通字典[[#This Row],[切音]]</f>
        <v>居下平聲門</v>
      </c>
      <c r="M9922" t="str">
        <f xml:space="preserve"> 雅俗通字典[[#This Row],[字韻]] &amp; TEXT(雅俗通字典[[#This Row],[調]], "[DBNum1]") &amp; 雅俗通字典[[#This Row],[切音]]</f>
        <v>居五門</v>
      </c>
    </row>
    <row r="9923" spans="1:13">
      <c r="A9923">
        <v>9922</v>
      </c>
      <c r="B9923" s="13" t="s">
        <v>10514</v>
      </c>
      <c r="C9923" s="13" t="s">
        <v>537</v>
      </c>
      <c r="D9923" s="13" t="s">
        <v>9713</v>
      </c>
      <c r="E9923" s="13" t="s">
        <v>462</v>
      </c>
      <c r="F9923" t="s">
        <v>10513</v>
      </c>
      <c r="G9923" s="13" t="str">
        <f xml:space="preserve"> IF( RIGHT(雅俗通字典[[#This Row],[聲調]],1)&lt;&gt;"入", "舒聲", "促聲")</f>
        <v>舒聲</v>
      </c>
      <c r="H9923" t="str">
        <f xml:space="preserve"> INDEX(聲母對照資料表[], MATCH(雅俗通字典[[#This Row],[切音]], 聲母對照資料表[十五音], 0), 2)</f>
        <v>b</v>
      </c>
      <c r="I9923" t="str">
        <f xml:space="preserve"> INDEX(韻母對照資料表[], MATCH(雅俗通字典[[#This Row],[字韻]] &amp; LEFT(雅俗通字典[[#This Row],[舒促聲]],1), 韻母對照資料表[十五音識別碼], 0), 2)</f>
        <v>i</v>
      </c>
      <c r="J9923">
        <f xml:space="preserve"> MATCH(雅俗通字典[[#This Row],[聲調]], 雅俗通聲調, 0)</f>
        <v>5</v>
      </c>
      <c r="K9923" t="str">
        <f xml:space="preserve"> _xlfn.CONCAT(雅俗通字典[[#This Row],[聲]:[調]])</f>
        <v>bi5</v>
      </c>
      <c r="L9923" t="str">
        <f xml:space="preserve"> 雅俗通字典[[#This Row],[字韻]] &amp; 雅俗通字典[[#This Row],[聲調]] &amp; "聲" &amp; 雅俗通字典[[#This Row],[切音]]</f>
        <v>居下平聲門</v>
      </c>
      <c r="M9923" t="str">
        <f xml:space="preserve"> 雅俗通字典[[#This Row],[字韻]] &amp; TEXT(雅俗通字典[[#This Row],[調]], "[DBNum1]") &amp; 雅俗通字典[[#This Row],[切音]]</f>
        <v>居五門</v>
      </c>
    </row>
    <row r="9924" spans="1:13">
      <c r="A9924">
        <v>9923</v>
      </c>
      <c r="B9924" s="13" t="s">
        <v>10515</v>
      </c>
      <c r="C9924" s="13" t="s">
        <v>537</v>
      </c>
      <c r="D9924" s="13" t="s">
        <v>9713</v>
      </c>
      <c r="E9924" s="13" t="s">
        <v>462</v>
      </c>
      <c r="F9924" t="s">
        <v>10513</v>
      </c>
      <c r="G9924" s="13" t="str">
        <f xml:space="preserve"> IF( RIGHT(雅俗通字典[[#This Row],[聲調]],1)&lt;&gt;"入", "舒聲", "促聲")</f>
        <v>舒聲</v>
      </c>
      <c r="H9924" t="str">
        <f xml:space="preserve"> INDEX(聲母對照資料表[], MATCH(雅俗通字典[[#This Row],[切音]], 聲母對照資料表[十五音], 0), 2)</f>
        <v>b</v>
      </c>
      <c r="I9924" t="str">
        <f xml:space="preserve"> INDEX(韻母對照資料表[], MATCH(雅俗通字典[[#This Row],[字韻]] &amp; LEFT(雅俗通字典[[#This Row],[舒促聲]],1), 韻母對照資料表[十五音識別碼], 0), 2)</f>
        <v>i</v>
      </c>
      <c r="J9924">
        <f xml:space="preserve"> MATCH(雅俗通字典[[#This Row],[聲調]], 雅俗通聲調, 0)</f>
        <v>5</v>
      </c>
      <c r="K9924" t="str">
        <f xml:space="preserve"> _xlfn.CONCAT(雅俗通字典[[#This Row],[聲]:[調]])</f>
        <v>bi5</v>
      </c>
      <c r="L9924" t="str">
        <f xml:space="preserve"> 雅俗通字典[[#This Row],[字韻]] &amp; 雅俗通字典[[#This Row],[聲調]] &amp; "聲" &amp; 雅俗通字典[[#This Row],[切音]]</f>
        <v>居下平聲門</v>
      </c>
      <c r="M9924" t="str">
        <f xml:space="preserve"> 雅俗通字典[[#This Row],[字韻]] &amp; TEXT(雅俗通字典[[#This Row],[調]], "[DBNum1]") &amp; 雅俗通字典[[#This Row],[切音]]</f>
        <v>居五門</v>
      </c>
    </row>
    <row r="9925" spans="1:13">
      <c r="A9925">
        <v>9924</v>
      </c>
      <c r="B9925" s="13" t="s">
        <v>10516</v>
      </c>
      <c r="C9925" s="13" t="s">
        <v>537</v>
      </c>
      <c r="D9925" s="13" t="s">
        <v>9713</v>
      </c>
      <c r="E9925" s="13" t="s">
        <v>462</v>
      </c>
      <c r="F9925" t="s">
        <v>10513</v>
      </c>
      <c r="G9925" s="13" t="str">
        <f xml:space="preserve"> IF( RIGHT(雅俗通字典[[#This Row],[聲調]],1)&lt;&gt;"入", "舒聲", "促聲")</f>
        <v>舒聲</v>
      </c>
      <c r="H9925" t="str">
        <f xml:space="preserve"> INDEX(聲母對照資料表[], MATCH(雅俗通字典[[#This Row],[切音]], 聲母對照資料表[十五音], 0), 2)</f>
        <v>b</v>
      </c>
      <c r="I9925" t="str">
        <f xml:space="preserve"> INDEX(韻母對照資料表[], MATCH(雅俗通字典[[#This Row],[字韻]] &amp; LEFT(雅俗通字典[[#This Row],[舒促聲]],1), 韻母對照資料表[十五音識別碼], 0), 2)</f>
        <v>i</v>
      </c>
      <c r="J9925">
        <f xml:space="preserve"> MATCH(雅俗通字典[[#This Row],[聲調]], 雅俗通聲調, 0)</f>
        <v>5</v>
      </c>
      <c r="K9925" t="str">
        <f xml:space="preserve"> _xlfn.CONCAT(雅俗通字典[[#This Row],[聲]:[調]])</f>
        <v>bi5</v>
      </c>
      <c r="L9925" t="str">
        <f xml:space="preserve"> 雅俗通字典[[#This Row],[字韻]] &amp; 雅俗通字典[[#This Row],[聲調]] &amp; "聲" &amp; 雅俗通字典[[#This Row],[切音]]</f>
        <v>居下平聲門</v>
      </c>
      <c r="M9925" t="str">
        <f xml:space="preserve"> 雅俗通字典[[#This Row],[字韻]] &amp; TEXT(雅俗通字典[[#This Row],[調]], "[DBNum1]") &amp; 雅俗通字典[[#This Row],[切音]]</f>
        <v>居五門</v>
      </c>
    </row>
    <row r="9926" spans="1:13">
      <c r="A9926">
        <v>9925</v>
      </c>
      <c r="B9926" s="13" t="s">
        <v>10517</v>
      </c>
      <c r="C9926" s="13" t="s">
        <v>537</v>
      </c>
      <c r="D9926" s="13" t="s">
        <v>9713</v>
      </c>
      <c r="E9926" s="13" t="s">
        <v>462</v>
      </c>
      <c r="F9926" t="s">
        <v>10513</v>
      </c>
      <c r="G9926" s="13" t="str">
        <f xml:space="preserve"> IF( RIGHT(雅俗通字典[[#This Row],[聲調]],1)&lt;&gt;"入", "舒聲", "促聲")</f>
        <v>舒聲</v>
      </c>
      <c r="H9926" t="str">
        <f xml:space="preserve"> INDEX(聲母對照資料表[], MATCH(雅俗通字典[[#This Row],[切音]], 聲母對照資料表[十五音], 0), 2)</f>
        <v>b</v>
      </c>
      <c r="I9926" t="str">
        <f xml:space="preserve"> INDEX(韻母對照資料表[], MATCH(雅俗通字典[[#This Row],[字韻]] &amp; LEFT(雅俗通字典[[#This Row],[舒促聲]],1), 韻母對照資料表[十五音識別碼], 0), 2)</f>
        <v>i</v>
      </c>
      <c r="J9926">
        <f xml:space="preserve"> MATCH(雅俗通字典[[#This Row],[聲調]], 雅俗通聲調, 0)</f>
        <v>5</v>
      </c>
      <c r="K9926" t="str">
        <f xml:space="preserve"> _xlfn.CONCAT(雅俗通字典[[#This Row],[聲]:[調]])</f>
        <v>bi5</v>
      </c>
      <c r="L9926" t="str">
        <f xml:space="preserve"> 雅俗通字典[[#This Row],[字韻]] &amp; 雅俗通字典[[#This Row],[聲調]] &amp; "聲" &amp; 雅俗通字典[[#This Row],[切音]]</f>
        <v>居下平聲門</v>
      </c>
      <c r="M9926" t="str">
        <f xml:space="preserve"> 雅俗通字典[[#This Row],[字韻]] &amp; TEXT(雅俗通字典[[#This Row],[調]], "[DBNum1]") &amp; 雅俗通字典[[#This Row],[切音]]</f>
        <v>居五門</v>
      </c>
    </row>
    <row r="9927" spans="1:13">
      <c r="A9927">
        <v>9926</v>
      </c>
      <c r="B9927" s="13" t="s">
        <v>10518</v>
      </c>
      <c r="C9927" s="13" t="s">
        <v>537</v>
      </c>
      <c r="D9927" s="13" t="s">
        <v>9713</v>
      </c>
      <c r="E9927" s="13" t="s">
        <v>462</v>
      </c>
      <c r="F9927" t="s">
        <v>10513</v>
      </c>
      <c r="G9927" s="13" t="str">
        <f xml:space="preserve"> IF( RIGHT(雅俗通字典[[#This Row],[聲調]],1)&lt;&gt;"入", "舒聲", "促聲")</f>
        <v>舒聲</v>
      </c>
      <c r="H9927" t="str">
        <f xml:space="preserve"> INDEX(聲母對照資料表[], MATCH(雅俗通字典[[#This Row],[切音]], 聲母對照資料表[十五音], 0), 2)</f>
        <v>b</v>
      </c>
      <c r="I9927" t="str">
        <f xml:space="preserve"> INDEX(韻母對照資料表[], MATCH(雅俗通字典[[#This Row],[字韻]] &amp; LEFT(雅俗通字典[[#This Row],[舒促聲]],1), 韻母對照資料表[十五音識別碼], 0), 2)</f>
        <v>i</v>
      </c>
      <c r="J9927">
        <f xml:space="preserve"> MATCH(雅俗通字典[[#This Row],[聲調]], 雅俗通聲調, 0)</f>
        <v>5</v>
      </c>
      <c r="K9927" t="str">
        <f xml:space="preserve"> _xlfn.CONCAT(雅俗通字典[[#This Row],[聲]:[調]])</f>
        <v>bi5</v>
      </c>
      <c r="L9927" t="str">
        <f xml:space="preserve"> 雅俗通字典[[#This Row],[字韻]] &amp; 雅俗通字典[[#This Row],[聲調]] &amp; "聲" &amp; 雅俗通字典[[#This Row],[切音]]</f>
        <v>居下平聲門</v>
      </c>
      <c r="M9927" t="str">
        <f xml:space="preserve"> 雅俗通字典[[#This Row],[字韻]] &amp; TEXT(雅俗通字典[[#This Row],[調]], "[DBNum1]") &amp; 雅俗通字典[[#This Row],[切音]]</f>
        <v>居五門</v>
      </c>
    </row>
    <row r="9928" spans="1:13">
      <c r="A9928">
        <v>9927</v>
      </c>
      <c r="B9928" s="13" t="s">
        <v>10519</v>
      </c>
      <c r="C9928" s="13" t="s">
        <v>537</v>
      </c>
      <c r="D9928" s="13" t="s">
        <v>9713</v>
      </c>
      <c r="E9928" s="13" t="s">
        <v>462</v>
      </c>
      <c r="F9928" t="s">
        <v>10513</v>
      </c>
      <c r="G9928" s="13" t="str">
        <f xml:space="preserve"> IF( RIGHT(雅俗通字典[[#This Row],[聲調]],1)&lt;&gt;"入", "舒聲", "促聲")</f>
        <v>舒聲</v>
      </c>
      <c r="H9928" t="str">
        <f xml:space="preserve"> INDEX(聲母對照資料表[], MATCH(雅俗通字典[[#This Row],[切音]], 聲母對照資料表[十五音], 0), 2)</f>
        <v>b</v>
      </c>
      <c r="I9928" t="str">
        <f xml:space="preserve"> INDEX(韻母對照資料表[], MATCH(雅俗通字典[[#This Row],[字韻]] &amp; LEFT(雅俗通字典[[#This Row],[舒促聲]],1), 韻母對照資料表[十五音識別碼], 0), 2)</f>
        <v>i</v>
      </c>
      <c r="J9928">
        <f xml:space="preserve"> MATCH(雅俗通字典[[#This Row],[聲調]], 雅俗通聲調, 0)</f>
        <v>5</v>
      </c>
      <c r="K9928" t="str">
        <f xml:space="preserve"> _xlfn.CONCAT(雅俗通字典[[#This Row],[聲]:[調]])</f>
        <v>bi5</v>
      </c>
      <c r="L9928" t="str">
        <f xml:space="preserve"> 雅俗通字典[[#This Row],[字韻]] &amp; 雅俗通字典[[#This Row],[聲調]] &amp; "聲" &amp; 雅俗通字典[[#This Row],[切音]]</f>
        <v>居下平聲門</v>
      </c>
      <c r="M9928" t="str">
        <f xml:space="preserve"> 雅俗通字典[[#This Row],[字韻]] &amp; TEXT(雅俗通字典[[#This Row],[調]], "[DBNum1]") &amp; 雅俗通字典[[#This Row],[切音]]</f>
        <v>居五門</v>
      </c>
    </row>
    <row r="9929" spans="1:13">
      <c r="A9929">
        <v>9928</v>
      </c>
      <c r="B9929" s="13" t="s">
        <v>10520</v>
      </c>
      <c r="C9929" s="13" t="s">
        <v>537</v>
      </c>
      <c r="D9929" s="13" t="s">
        <v>9713</v>
      </c>
      <c r="E9929" s="13" t="s">
        <v>462</v>
      </c>
      <c r="F9929" t="s">
        <v>10513</v>
      </c>
      <c r="G9929" s="13" t="str">
        <f xml:space="preserve"> IF( RIGHT(雅俗通字典[[#This Row],[聲調]],1)&lt;&gt;"入", "舒聲", "促聲")</f>
        <v>舒聲</v>
      </c>
      <c r="H9929" t="str">
        <f xml:space="preserve"> INDEX(聲母對照資料表[], MATCH(雅俗通字典[[#This Row],[切音]], 聲母對照資料表[十五音], 0), 2)</f>
        <v>b</v>
      </c>
      <c r="I9929" t="str">
        <f xml:space="preserve"> INDEX(韻母對照資料表[], MATCH(雅俗通字典[[#This Row],[字韻]] &amp; LEFT(雅俗通字典[[#This Row],[舒促聲]],1), 韻母對照資料表[十五音識別碼], 0), 2)</f>
        <v>i</v>
      </c>
      <c r="J9929">
        <f xml:space="preserve"> MATCH(雅俗通字典[[#This Row],[聲調]], 雅俗通聲調, 0)</f>
        <v>5</v>
      </c>
      <c r="K9929" t="str">
        <f xml:space="preserve"> _xlfn.CONCAT(雅俗通字典[[#This Row],[聲]:[調]])</f>
        <v>bi5</v>
      </c>
      <c r="L9929" t="str">
        <f xml:space="preserve"> 雅俗通字典[[#This Row],[字韻]] &amp; 雅俗通字典[[#This Row],[聲調]] &amp; "聲" &amp; 雅俗通字典[[#This Row],[切音]]</f>
        <v>居下平聲門</v>
      </c>
      <c r="M9929" t="str">
        <f xml:space="preserve"> 雅俗通字典[[#This Row],[字韻]] &amp; TEXT(雅俗通字典[[#This Row],[調]], "[DBNum1]") &amp; 雅俗通字典[[#This Row],[切音]]</f>
        <v>居五門</v>
      </c>
    </row>
    <row r="9930" spans="1:13">
      <c r="A9930">
        <v>9929</v>
      </c>
      <c r="B9930" s="13" t="s">
        <v>10521</v>
      </c>
      <c r="C9930" s="13" t="s">
        <v>537</v>
      </c>
      <c r="D9930" s="13" t="s">
        <v>9713</v>
      </c>
      <c r="E9930" s="13" t="s">
        <v>462</v>
      </c>
      <c r="F9930" t="s">
        <v>10513</v>
      </c>
      <c r="G9930" s="13" t="str">
        <f xml:space="preserve"> IF( RIGHT(雅俗通字典[[#This Row],[聲調]],1)&lt;&gt;"入", "舒聲", "促聲")</f>
        <v>舒聲</v>
      </c>
      <c r="H9930" t="str">
        <f xml:space="preserve"> INDEX(聲母對照資料表[], MATCH(雅俗通字典[[#This Row],[切音]], 聲母對照資料表[十五音], 0), 2)</f>
        <v>b</v>
      </c>
      <c r="I9930" t="str">
        <f xml:space="preserve"> INDEX(韻母對照資料表[], MATCH(雅俗通字典[[#This Row],[字韻]] &amp; LEFT(雅俗通字典[[#This Row],[舒促聲]],1), 韻母對照資料表[十五音識別碼], 0), 2)</f>
        <v>i</v>
      </c>
      <c r="J9930">
        <f xml:space="preserve"> MATCH(雅俗通字典[[#This Row],[聲調]], 雅俗通聲調, 0)</f>
        <v>5</v>
      </c>
      <c r="K9930" t="str">
        <f xml:space="preserve"> _xlfn.CONCAT(雅俗通字典[[#This Row],[聲]:[調]])</f>
        <v>bi5</v>
      </c>
      <c r="L9930" t="str">
        <f xml:space="preserve"> 雅俗通字典[[#This Row],[字韻]] &amp; 雅俗通字典[[#This Row],[聲調]] &amp; "聲" &amp; 雅俗通字典[[#This Row],[切音]]</f>
        <v>居下平聲門</v>
      </c>
      <c r="M9930" t="str">
        <f xml:space="preserve"> 雅俗通字典[[#This Row],[字韻]] &amp; TEXT(雅俗通字典[[#This Row],[調]], "[DBNum1]") &amp; 雅俗通字典[[#This Row],[切音]]</f>
        <v>居五門</v>
      </c>
    </row>
    <row r="9931" spans="1:13">
      <c r="A9931">
        <v>9930</v>
      </c>
      <c r="B9931" s="13" t="s">
        <v>10104</v>
      </c>
      <c r="C9931" s="13" t="s">
        <v>537</v>
      </c>
      <c r="D9931" s="13" t="s">
        <v>9713</v>
      </c>
      <c r="E9931" s="13" t="s">
        <v>462</v>
      </c>
      <c r="F9931" t="s">
        <v>10513</v>
      </c>
      <c r="G9931" s="13" t="str">
        <f xml:space="preserve"> IF( RIGHT(雅俗通字典[[#This Row],[聲調]],1)&lt;&gt;"入", "舒聲", "促聲")</f>
        <v>舒聲</v>
      </c>
      <c r="H9931" t="str">
        <f xml:space="preserve"> INDEX(聲母對照資料表[], MATCH(雅俗通字典[[#This Row],[切音]], 聲母對照資料表[十五音], 0), 2)</f>
        <v>b</v>
      </c>
      <c r="I9931" t="str">
        <f xml:space="preserve"> INDEX(韻母對照資料表[], MATCH(雅俗通字典[[#This Row],[字韻]] &amp; LEFT(雅俗通字典[[#This Row],[舒促聲]],1), 韻母對照資料表[十五音識別碼], 0), 2)</f>
        <v>i</v>
      </c>
      <c r="J9931">
        <f xml:space="preserve"> MATCH(雅俗通字典[[#This Row],[聲調]], 雅俗通聲調, 0)</f>
        <v>5</v>
      </c>
      <c r="K9931" t="str">
        <f xml:space="preserve"> _xlfn.CONCAT(雅俗通字典[[#This Row],[聲]:[調]])</f>
        <v>bi5</v>
      </c>
      <c r="L9931" t="str">
        <f xml:space="preserve"> 雅俗通字典[[#This Row],[字韻]] &amp; 雅俗通字典[[#This Row],[聲調]] &amp; "聲" &amp; 雅俗通字典[[#This Row],[切音]]</f>
        <v>居下平聲門</v>
      </c>
      <c r="M9931" t="str">
        <f xml:space="preserve"> 雅俗通字典[[#This Row],[字韻]] &amp; TEXT(雅俗通字典[[#This Row],[調]], "[DBNum1]") &amp; 雅俗通字典[[#This Row],[切音]]</f>
        <v>居五門</v>
      </c>
    </row>
    <row r="9932" spans="1:13">
      <c r="A9932">
        <v>9931</v>
      </c>
      <c r="B9932" s="13" t="s">
        <v>10522</v>
      </c>
      <c r="C9932" s="13" t="s">
        <v>537</v>
      </c>
      <c r="D9932" s="13" t="s">
        <v>9713</v>
      </c>
      <c r="E9932" s="13" t="s">
        <v>462</v>
      </c>
      <c r="F9932" t="s">
        <v>10513</v>
      </c>
      <c r="G9932" s="13" t="str">
        <f xml:space="preserve"> IF( RIGHT(雅俗通字典[[#This Row],[聲調]],1)&lt;&gt;"入", "舒聲", "促聲")</f>
        <v>舒聲</v>
      </c>
      <c r="H9932" t="str">
        <f xml:space="preserve"> INDEX(聲母對照資料表[], MATCH(雅俗通字典[[#This Row],[切音]], 聲母對照資料表[十五音], 0), 2)</f>
        <v>b</v>
      </c>
      <c r="I9932" t="str">
        <f xml:space="preserve"> INDEX(韻母對照資料表[], MATCH(雅俗通字典[[#This Row],[字韻]] &amp; LEFT(雅俗通字典[[#This Row],[舒促聲]],1), 韻母對照資料表[十五音識別碼], 0), 2)</f>
        <v>i</v>
      </c>
      <c r="J9932">
        <f xml:space="preserve"> MATCH(雅俗通字典[[#This Row],[聲調]], 雅俗通聲調, 0)</f>
        <v>5</v>
      </c>
      <c r="K9932" t="str">
        <f xml:space="preserve"> _xlfn.CONCAT(雅俗通字典[[#This Row],[聲]:[調]])</f>
        <v>bi5</v>
      </c>
      <c r="L9932" t="str">
        <f xml:space="preserve"> 雅俗通字典[[#This Row],[字韻]] &amp; 雅俗通字典[[#This Row],[聲調]] &amp; "聲" &amp; 雅俗通字典[[#This Row],[切音]]</f>
        <v>居下平聲門</v>
      </c>
      <c r="M9932" t="str">
        <f xml:space="preserve"> 雅俗通字典[[#This Row],[字韻]] &amp; TEXT(雅俗通字典[[#This Row],[調]], "[DBNum1]") &amp; 雅俗通字典[[#This Row],[切音]]</f>
        <v>居五門</v>
      </c>
    </row>
    <row r="9933" spans="1:13">
      <c r="A9933">
        <v>9932</v>
      </c>
      <c r="B9933" s="13" t="s">
        <v>10523</v>
      </c>
      <c r="C9933" s="13" t="s">
        <v>537</v>
      </c>
      <c r="D9933" s="13" t="s">
        <v>9713</v>
      </c>
      <c r="E9933" s="13" t="s">
        <v>462</v>
      </c>
      <c r="F9933" t="s">
        <v>10513</v>
      </c>
      <c r="G9933" s="13" t="str">
        <f xml:space="preserve"> IF( RIGHT(雅俗通字典[[#This Row],[聲調]],1)&lt;&gt;"入", "舒聲", "促聲")</f>
        <v>舒聲</v>
      </c>
      <c r="H9933" t="str">
        <f xml:space="preserve"> INDEX(聲母對照資料表[], MATCH(雅俗通字典[[#This Row],[切音]], 聲母對照資料表[十五音], 0), 2)</f>
        <v>b</v>
      </c>
      <c r="I9933" t="str">
        <f xml:space="preserve"> INDEX(韻母對照資料表[], MATCH(雅俗通字典[[#This Row],[字韻]] &amp; LEFT(雅俗通字典[[#This Row],[舒促聲]],1), 韻母對照資料表[十五音識別碼], 0), 2)</f>
        <v>i</v>
      </c>
      <c r="J9933">
        <f xml:space="preserve"> MATCH(雅俗通字典[[#This Row],[聲調]], 雅俗通聲調, 0)</f>
        <v>5</v>
      </c>
      <c r="K9933" t="str">
        <f xml:space="preserve"> _xlfn.CONCAT(雅俗通字典[[#This Row],[聲]:[調]])</f>
        <v>bi5</v>
      </c>
      <c r="L9933" t="str">
        <f xml:space="preserve"> 雅俗通字典[[#This Row],[字韻]] &amp; 雅俗通字典[[#This Row],[聲調]] &amp; "聲" &amp; 雅俗通字典[[#This Row],[切音]]</f>
        <v>居下平聲門</v>
      </c>
      <c r="M9933" t="str">
        <f xml:space="preserve"> 雅俗通字典[[#This Row],[字韻]] &amp; TEXT(雅俗通字典[[#This Row],[調]], "[DBNum1]") &amp; 雅俗通字典[[#This Row],[切音]]</f>
        <v>居五門</v>
      </c>
    </row>
    <row r="9934" spans="1:13">
      <c r="A9934">
        <v>9933</v>
      </c>
      <c r="B9934" s="13" t="s">
        <v>894</v>
      </c>
      <c r="C9934" s="13" t="s">
        <v>537</v>
      </c>
      <c r="D9934" s="13" t="s">
        <v>9713</v>
      </c>
      <c r="E9934" s="13" t="s">
        <v>462</v>
      </c>
      <c r="F9934" t="s">
        <v>10513</v>
      </c>
      <c r="G9934" s="13" t="str">
        <f xml:space="preserve"> IF( RIGHT(雅俗通字典[[#This Row],[聲調]],1)&lt;&gt;"入", "舒聲", "促聲")</f>
        <v>舒聲</v>
      </c>
      <c r="H9934" t="str">
        <f xml:space="preserve"> INDEX(聲母對照資料表[], MATCH(雅俗通字典[[#This Row],[切音]], 聲母對照資料表[十五音], 0), 2)</f>
        <v>b</v>
      </c>
      <c r="I9934" t="str">
        <f xml:space="preserve"> INDEX(韻母對照資料表[], MATCH(雅俗通字典[[#This Row],[字韻]] &amp; LEFT(雅俗通字典[[#This Row],[舒促聲]],1), 韻母對照資料表[十五音識別碼], 0), 2)</f>
        <v>i</v>
      </c>
      <c r="J9934">
        <f xml:space="preserve"> MATCH(雅俗通字典[[#This Row],[聲調]], 雅俗通聲調, 0)</f>
        <v>5</v>
      </c>
      <c r="K9934" t="str">
        <f xml:space="preserve"> _xlfn.CONCAT(雅俗通字典[[#This Row],[聲]:[調]])</f>
        <v>bi5</v>
      </c>
      <c r="L9934" t="str">
        <f xml:space="preserve"> 雅俗通字典[[#This Row],[字韻]] &amp; 雅俗通字典[[#This Row],[聲調]] &amp; "聲" &amp; 雅俗通字典[[#This Row],[切音]]</f>
        <v>居下平聲門</v>
      </c>
      <c r="M9934" t="str">
        <f xml:space="preserve"> 雅俗通字典[[#This Row],[字韻]] &amp; TEXT(雅俗通字典[[#This Row],[調]], "[DBNum1]") &amp; 雅俗通字典[[#This Row],[切音]]</f>
        <v>居五門</v>
      </c>
    </row>
    <row r="9935" spans="1:13">
      <c r="A9935">
        <v>9934</v>
      </c>
      <c r="B9935" s="13" t="s">
        <v>1685</v>
      </c>
      <c r="C9935" s="13" t="s">
        <v>537</v>
      </c>
      <c r="D9935" s="13" t="s">
        <v>9713</v>
      </c>
      <c r="E9935" s="13" t="s">
        <v>462</v>
      </c>
      <c r="F9935" t="s">
        <v>10513</v>
      </c>
      <c r="G9935" s="13" t="str">
        <f xml:space="preserve"> IF( RIGHT(雅俗通字典[[#This Row],[聲調]],1)&lt;&gt;"入", "舒聲", "促聲")</f>
        <v>舒聲</v>
      </c>
      <c r="H9935" t="str">
        <f xml:space="preserve"> INDEX(聲母對照資料表[], MATCH(雅俗通字典[[#This Row],[切音]], 聲母對照資料表[十五音], 0), 2)</f>
        <v>b</v>
      </c>
      <c r="I9935" t="str">
        <f xml:space="preserve"> INDEX(韻母對照資料表[], MATCH(雅俗通字典[[#This Row],[字韻]] &amp; LEFT(雅俗通字典[[#This Row],[舒促聲]],1), 韻母對照資料表[十五音識別碼], 0), 2)</f>
        <v>i</v>
      </c>
      <c r="J9935">
        <f xml:space="preserve"> MATCH(雅俗通字典[[#This Row],[聲調]], 雅俗通聲調, 0)</f>
        <v>5</v>
      </c>
      <c r="K9935" t="str">
        <f xml:space="preserve"> _xlfn.CONCAT(雅俗通字典[[#This Row],[聲]:[調]])</f>
        <v>bi5</v>
      </c>
      <c r="L9935" t="str">
        <f xml:space="preserve"> 雅俗通字典[[#This Row],[字韻]] &amp; 雅俗通字典[[#This Row],[聲調]] &amp; "聲" &amp; 雅俗通字典[[#This Row],[切音]]</f>
        <v>居下平聲門</v>
      </c>
      <c r="M9935" t="str">
        <f xml:space="preserve"> 雅俗通字典[[#This Row],[字韻]] &amp; TEXT(雅俗通字典[[#This Row],[調]], "[DBNum1]") &amp; 雅俗通字典[[#This Row],[切音]]</f>
        <v>居五門</v>
      </c>
    </row>
    <row r="9936" spans="1:13">
      <c r="A9936">
        <v>9935</v>
      </c>
      <c r="B9936" s="13" t="s">
        <v>10524</v>
      </c>
      <c r="C9936" s="13" t="s">
        <v>537</v>
      </c>
      <c r="D9936" s="13" t="s">
        <v>9713</v>
      </c>
      <c r="E9936" s="13" t="s">
        <v>462</v>
      </c>
      <c r="F9936" t="s">
        <v>10513</v>
      </c>
      <c r="G9936" s="13" t="str">
        <f xml:space="preserve"> IF( RIGHT(雅俗通字典[[#This Row],[聲調]],1)&lt;&gt;"入", "舒聲", "促聲")</f>
        <v>舒聲</v>
      </c>
      <c r="H9936" t="str">
        <f xml:space="preserve"> INDEX(聲母對照資料表[], MATCH(雅俗通字典[[#This Row],[切音]], 聲母對照資料表[十五音], 0), 2)</f>
        <v>b</v>
      </c>
      <c r="I9936" t="str">
        <f xml:space="preserve"> INDEX(韻母對照資料表[], MATCH(雅俗通字典[[#This Row],[字韻]] &amp; LEFT(雅俗通字典[[#This Row],[舒促聲]],1), 韻母對照資料表[十五音識別碼], 0), 2)</f>
        <v>i</v>
      </c>
      <c r="J9936">
        <f xml:space="preserve"> MATCH(雅俗通字典[[#This Row],[聲調]], 雅俗通聲調, 0)</f>
        <v>5</v>
      </c>
      <c r="K9936" t="str">
        <f xml:space="preserve"> _xlfn.CONCAT(雅俗通字典[[#This Row],[聲]:[調]])</f>
        <v>bi5</v>
      </c>
      <c r="L9936" t="str">
        <f xml:space="preserve"> 雅俗通字典[[#This Row],[字韻]] &amp; 雅俗通字典[[#This Row],[聲調]] &amp; "聲" &amp; 雅俗通字典[[#This Row],[切音]]</f>
        <v>居下平聲門</v>
      </c>
      <c r="M9936" t="str">
        <f xml:space="preserve"> 雅俗通字典[[#This Row],[字韻]] &amp; TEXT(雅俗通字典[[#This Row],[調]], "[DBNum1]") &amp; 雅俗通字典[[#This Row],[切音]]</f>
        <v>居五門</v>
      </c>
    </row>
    <row r="9937" spans="1:13">
      <c r="A9937">
        <v>9936</v>
      </c>
      <c r="B9937" s="13" t="s">
        <v>10525</v>
      </c>
      <c r="C9937" s="13" t="s">
        <v>537</v>
      </c>
      <c r="D9937" s="13" t="s">
        <v>9713</v>
      </c>
      <c r="E9937" s="13" t="s">
        <v>462</v>
      </c>
      <c r="F9937" t="s">
        <v>10513</v>
      </c>
      <c r="G9937" s="13" t="str">
        <f xml:space="preserve"> IF( RIGHT(雅俗通字典[[#This Row],[聲調]],1)&lt;&gt;"入", "舒聲", "促聲")</f>
        <v>舒聲</v>
      </c>
      <c r="H9937" t="str">
        <f xml:space="preserve"> INDEX(聲母對照資料表[], MATCH(雅俗通字典[[#This Row],[切音]], 聲母對照資料表[十五音], 0), 2)</f>
        <v>b</v>
      </c>
      <c r="I9937" t="str">
        <f xml:space="preserve"> INDEX(韻母對照資料表[], MATCH(雅俗通字典[[#This Row],[字韻]] &amp; LEFT(雅俗通字典[[#This Row],[舒促聲]],1), 韻母對照資料表[十五音識別碼], 0), 2)</f>
        <v>i</v>
      </c>
      <c r="J9937">
        <f xml:space="preserve"> MATCH(雅俗通字典[[#This Row],[聲調]], 雅俗通聲調, 0)</f>
        <v>5</v>
      </c>
      <c r="K9937" t="str">
        <f xml:space="preserve"> _xlfn.CONCAT(雅俗通字典[[#This Row],[聲]:[調]])</f>
        <v>bi5</v>
      </c>
      <c r="L9937" t="str">
        <f xml:space="preserve"> 雅俗通字典[[#This Row],[字韻]] &amp; 雅俗通字典[[#This Row],[聲調]] &amp; "聲" &amp; 雅俗通字典[[#This Row],[切音]]</f>
        <v>居下平聲門</v>
      </c>
      <c r="M9937" t="str">
        <f xml:space="preserve"> 雅俗通字典[[#This Row],[字韻]] &amp; TEXT(雅俗通字典[[#This Row],[調]], "[DBNum1]") &amp; 雅俗通字典[[#This Row],[切音]]</f>
        <v>居五門</v>
      </c>
    </row>
    <row r="9938" spans="1:13">
      <c r="A9938">
        <v>9937</v>
      </c>
      <c r="B9938" s="13" t="s">
        <v>10526</v>
      </c>
      <c r="C9938" s="13" t="s">
        <v>537</v>
      </c>
      <c r="D9938" s="13" t="s">
        <v>9713</v>
      </c>
      <c r="E9938" s="13" t="s">
        <v>462</v>
      </c>
      <c r="F9938" t="s">
        <v>10513</v>
      </c>
      <c r="G9938" s="13" t="str">
        <f xml:space="preserve"> IF( RIGHT(雅俗通字典[[#This Row],[聲調]],1)&lt;&gt;"入", "舒聲", "促聲")</f>
        <v>舒聲</v>
      </c>
      <c r="H9938" t="str">
        <f xml:space="preserve"> INDEX(聲母對照資料表[], MATCH(雅俗通字典[[#This Row],[切音]], 聲母對照資料表[十五音], 0), 2)</f>
        <v>b</v>
      </c>
      <c r="I9938" t="str">
        <f xml:space="preserve"> INDEX(韻母對照資料表[], MATCH(雅俗通字典[[#This Row],[字韻]] &amp; LEFT(雅俗通字典[[#This Row],[舒促聲]],1), 韻母對照資料表[十五音識別碼], 0), 2)</f>
        <v>i</v>
      </c>
      <c r="J9938">
        <f xml:space="preserve"> MATCH(雅俗通字典[[#This Row],[聲調]], 雅俗通聲調, 0)</f>
        <v>5</v>
      </c>
      <c r="K9938" t="str">
        <f xml:space="preserve"> _xlfn.CONCAT(雅俗通字典[[#This Row],[聲]:[調]])</f>
        <v>bi5</v>
      </c>
      <c r="L9938" t="str">
        <f xml:space="preserve"> 雅俗通字典[[#This Row],[字韻]] &amp; 雅俗通字典[[#This Row],[聲調]] &amp; "聲" &amp; 雅俗通字典[[#This Row],[切音]]</f>
        <v>居下平聲門</v>
      </c>
      <c r="M9938" t="str">
        <f xml:space="preserve"> 雅俗通字典[[#This Row],[字韻]] &amp; TEXT(雅俗通字典[[#This Row],[調]], "[DBNum1]") &amp; 雅俗通字典[[#This Row],[切音]]</f>
        <v>居五門</v>
      </c>
    </row>
    <row r="9939" spans="1:13">
      <c r="A9939">
        <v>9938</v>
      </c>
      <c r="B9939" s="13" t="s">
        <v>10527</v>
      </c>
      <c r="C9939" s="13" t="s">
        <v>537</v>
      </c>
      <c r="D9939" s="13" t="s">
        <v>9713</v>
      </c>
      <c r="E9939" s="13" t="s">
        <v>462</v>
      </c>
      <c r="F9939" t="s">
        <v>10513</v>
      </c>
      <c r="G9939" s="13" t="str">
        <f xml:space="preserve"> IF( RIGHT(雅俗通字典[[#This Row],[聲調]],1)&lt;&gt;"入", "舒聲", "促聲")</f>
        <v>舒聲</v>
      </c>
      <c r="H9939" t="str">
        <f xml:space="preserve"> INDEX(聲母對照資料表[], MATCH(雅俗通字典[[#This Row],[切音]], 聲母對照資料表[十五音], 0), 2)</f>
        <v>b</v>
      </c>
      <c r="I9939" t="str">
        <f xml:space="preserve"> INDEX(韻母對照資料表[], MATCH(雅俗通字典[[#This Row],[字韻]] &amp; LEFT(雅俗通字典[[#This Row],[舒促聲]],1), 韻母對照資料表[十五音識別碼], 0), 2)</f>
        <v>i</v>
      </c>
      <c r="J9939">
        <f xml:space="preserve"> MATCH(雅俗通字典[[#This Row],[聲調]], 雅俗通聲調, 0)</f>
        <v>5</v>
      </c>
      <c r="K9939" t="str">
        <f xml:space="preserve"> _xlfn.CONCAT(雅俗通字典[[#This Row],[聲]:[調]])</f>
        <v>bi5</v>
      </c>
      <c r="L9939" t="str">
        <f xml:space="preserve"> 雅俗通字典[[#This Row],[字韻]] &amp; 雅俗通字典[[#This Row],[聲調]] &amp; "聲" &amp; 雅俗通字典[[#This Row],[切音]]</f>
        <v>居下平聲門</v>
      </c>
      <c r="M9939" t="str">
        <f xml:space="preserve"> 雅俗通字典[[#This Row],[字韻]] &amp; TEXT(雅俗通字典[[#This Row],[調]], "[DBNum1]") &amp; 雅俗通字典[[#This Row],[切音]]</f>
        <v>居五門</v>
      </c>
    </row>
    <row r="9940" spans="1:13">
      <c r="A9940">
        <v>9939</v>
      </c>
      <c r="B9940" s="13" t="s">
        <v>10528</v>
      </c>
      <c r="C9940" s="13" t="s">
        <v>537</v>
      </c>
      <c r="D9940" s="13" t="s">
        <v>9713</v>
      </c>
      <c r="E9940" s="13" t="s">
        <v>462</v>
      </c>
      <c r="F9940" t="s">
        <v>10513</v>
      </c>
      <c r="G9940" s="13" t="str">
        <f xml:space="preserve"> IF( RIGHT(雅俗通字典[[#This Row],[聲調]],1)&lt;&gt;"入", "舒聲", "促聲")</f>
        <v>舒聲</v>
      </c>
      <c r="H9940" t="str">
        <f xml:space="preserve"> INDEX(聲母對照資料表[], MATCH(雅俗通字典[[#This Row],[切音]], 聲母對照資料表[十五音], 0), 2)</f>
        <v>b</v>
      </c>
      <c r="I9940" t="str">
        <f xml:space="preserve"> INDEX(韻母對照資料表[], MATCH(雅俗通字典[[#This Row],[字韻]] &amp; LEFT(雅俗通字典[[#This Row],[舒促聲]],1), 韻母對照資料表[十五音識別碼], 0), 2)</f>
        <v>i</v>
      </c>
      <c r="J9940">
        <f xml:space="preserve"> MATCH(雅俗通字典[[#This Row],[聲調]], 雅俗通聲調, 0)</f>
        <v>5</v>
      </c>
      <c r="K9940" t="str">
        <f xml:space="preserve"> _xlfn.CONCAT(雅俗通字典[[#This Row],[聲]:[調]])</f>
        <v>bi5</v>
      </c>
      <c r="L9940" t="str">
        <f xml:space="preserve"> 雅俗通字典[[#This Row],[字韻]] &amp; 雅俗通字典[[#This Row],[聲調]] &amp; "聲" &amp; 雅俗通字典[[#This Row],[切音]]</f>
        <v>居下平聲門</v>
      </c>
      <c r="M9940" t="str">
        <f xml:space="preserve"> 雅俗通字典[[#This Row],[字韻]] &amp; TEXT(雅俗通字典[[#This Row],[調]], "[DBNum1]") &amp; 雅俗通字典[[#This Row],[切音]]</f>
        <v>居五門</v>
      </c>
    </row>
    <row r="9941" spans="1:13">
      <c r="A9941">
        <v>9940</v>
      </c>
      <c r="B9941" s="13" t="s">
        <v>10529</v>
      </c>
      <c r="C9941" s="13" t="s">
        <v>537</v>
      </c>
      <c r="D9941" s="13" t="s">
        <v>9713</v>
      </c>
      <c r="E9941" s="13" t="s">
        <v>462</v>
      </c>
      <c r="F9941" t="s">
        <v>10513</v>
      </c>
      <c r="G9941" s="13" t="str">
        <f xml:space="preserve"> IF( RIGHT(雅俗通字典[[#This Row],[聲調]],1)&lt;&gt;"入", "舒聲", "促聲")</f>
        <v>舒聲</v>
      </c>
      <c r="H9941" t="str">
        <f xml:space="preserve"> INDEX(聲母對照資料表[], MATCH(雅俗通字典[[#This Row],[切音]], 聲母對照資料表[十五音], 0), 2)</f>
        <v>b</v>
      </c>
      <c r="I9941" t="str">
        <f xml:space="preserve"> INDEX(韻母對照資料表[], MATCH(雅俗通字典[[#This Row],[字韻]] &amp; LEFT(雅俗通字典[[#This Row],[舒促聲]],1), 韻母對照資料表[十五音識別碼], 0), 2)</f>
        <v>i</v>
      </c>
      <c r="J9941">
        <f xml:space="preserve"> MATCH(雅俗通字典[[#This Row],[聲調]], 雅俗通聲調, 0)</f>
        <v>5</v>
      </c>
      <c r="K9941" t="str">
        <f xml:space="preserve"> _xlfn.CONCAT(雅俗通字典[[#This Row],[聲]:[調]])</f>
        <v>bi5</v>
      </c>
      <c r="L9941" t="str">
        <f xml:space="preserve"> 雅俗通字典[[#This Row],[字韻]] &amp; 雅俗通字典[[#This Row],[聲調]] &amp; "聲" &amp; 雅俗通字典[[#This Row],[切音]]</f>
        <v>居下平聲門</v>
      </c>
      <c r="M9941" t="str">
        <f xml:space="preserve"> 雅俗通字典[[#This Row],[字韻]] &amp; TEXT(雅俗通字典[[#This Row],[調]], "[DBNum1]") &amp; 雅俗通字典[[#This Row],[切音]]</f>
        <v>居五門</v>
      </c>
    </row>
    <row r="9942" spans="1:13">
      <c r="A9942">
        <v>9941</v>
      </c>
      <c r="B9942" s="13" t="s">
        <v>10530</v>
      </c>
      <c r="C9942" s="13" t="s">
        <v>537</v>
      </c>
      <c r="D9942" s="13" t="s">
        <v>9713</v>
      </c>
      <c r="E9942" s="13" t="s">
        <v>462</v>
      </c>
      <c r="F9942" t="s">
        <v>10513</v>
      </c>
      <c r="G9942" s="13" t="str">
        <f xml:space="preserve"> IF( RIGHT(雅俗通字典[[#This Row],[聲調]],1)&lt;&gt;"入", "舒聲", "促聲")</f>
        <v>舒聲</v>
      </c>
      <c r="H9942" t="str">
        <f xml:space="preserve"> INDEX(聲母對照資料表[], MATCH(雅俗通字典[[#This Row],[切音]], 聲母對照資料表[十五音], 0), 2)</f>
        <v>b</v>
      </c>
      <c r="I9942" t="str">
        <f xml:space="preserve"> INDEX(韻母對照資料表[], MATCH(雅俗通字典[[#This Row],[字韻]] &amp; LEFT(雅俗通字典[[#This Row],[舒促聲]],1), 韻母對照資料表[十五音識別碼], 0), 2)</f>
        <v>i</v>
      </c>
      <c r="J9942">
        <f xml:space="preserve"> MATCH(雅俗通字典[[#This Row],[聲調]], 雅俗通聲調, 0)</f>
        <v>5</v>
      </c>
      <c r="K9942" t="str">
        <f xml:space="preserve"> _xlfn.CONCAT(雅俗通字典[[#This Row],[聲]:[調]])</f>
        <v>bi5</v>
      </c>
      <c r="L9942" t="str">
        <f xml:space="preserve"> 雅俗通字典[[#This Row],[字韻]] &amp; 雅俗通字典[[#This Row],[聲調]] &amp; "聲" &amp; 雅俗通字典[[#This Row],[切音]]</f>
        <v>居下平聲門</v>
      </c>
      <c r="M9942" t="str">
        <f xml:space="preserve"> 雅俗通字典[[#This Row],[字韻]] &amp; TEXT(雅俗通字典[[#This Row],[調]], "[DBNum1]") &amp; 雅俗通字典[[#This Row],[切音]]</f>
        <v>居五門</v>
      </c>
    </row>
    <row r="9943" spans="1:13">
      <c r="A9943">
        <v>9942</v>
      </c>
      <c r="B9943" s="13" t="s">
        <v>1772</v>
      </c>
      <c r="C9943" s="13" t="s">
        <v>537</v>
      </c>
      <c r="D9943" s="13" t="s">
        <v>9713</v>
      </c>
      <c r="E9943" s="13" t="s">
        <v>462</v>
      </c>
      <c r="F9943" t="s">
        <v>10513</v>
      </c>
      <c r="G9943" s="13" t="str">
        <f xml:space="preserve"> IF( RIGHT(雅俗通字典[[#This Row],[聲調]],1)&lt;&gt;"入", "舒聲", "促聲")</f>
        <v>舒聲</v>
      </c>
      <c r="H9943" t="str">
        <f xml:space="preserve"> INDEX(聲母對照資料表[], MATCH(雅俗通字典[[#This Row],[切音]], 聲母對照資料表[十五音], 0), 2)</f>
        <v>b</v>
      </c>
      <c r="I9943" t="str">
        <f xml:space="preserve"> INDEX(韻母對照資料表[], MATCH(雅俗通字典[[#This Row],[字韻]] &amp; LEFT(雅俗通字典[[#This Row],[舒促聲]],1), 韻母對照資料表[十五音識別碼], 0), 2)</f>
        <v>i</v>
      </c>
      <c r="J9943">
        <f xml:space="preserve"> MATCH(雅俗通字典[[#This Row],[聲調]], 雅俗通聲調, 0)</f>
        <v>5</v>
      </c>
      <c r="K9943" t="str">
        <f xml:space="preserve"> _xlfn.CONCAT(雅俗通字典[[#This Row],[聲]:[調]])</f>
        <v>bi5</v>
      </c>
      <c r="L9943" t="str">
        <f xml:space="preserve"> 雅俗通字典[[#This Row],[字韻]] &amp; 雅俗通字典[[#This Row],[聲調]] &amp; "聲" &amp; 雅俗通字典[[#This Row],[切音]]</f>
        <v>居下平聲門</v>
      </c>
      <c r="M9943" t="str">
        <f xml:space="preserve"> 雅俗通字典[[#This Row],[字韻]] &amp; TEXT(雅俗通字典[[#This Row],[調]], "[DBNum1]") &amp; 雅俗通字典[[#This Row],[切音]]</f>
        <v>居五門</v>
      </c>
    </row>
    <row r="9944" spans="1:13">
      <c r="A9944">
        <v>9943</v>
      </c>
      <c r="B9944" s="13" t="s">
        <v>10531</v>
      </c>
      <c r="C9944" s="13" t="s">
        <v>421</v>
      </c>
      <c r="D9944" s="13" t="s">
        <v>9713</v>
      </c>
      <c r="E9944" s="13" t="s">
        <v>462</v>
      </c>
      <c r="F9944" t="s">
        <v>10532</v>
      </c>
      <c r="G9944" s="13" t="str">
        <f xml:space="preserve"> IF( RIGHT(雅俗通字典[[#This Row],[聲調]],1)&lt;&gt;"入", "舒聲", "促聲")</f>
        <v>舒聲</v>
      </c>
      <c r="H9944" t="str">
        <f xml:space="preserve"> INDEX(聲母對照資料表[], MATCH(雅俗通字典[[#This Row],[切音]], 聲母對照資料表[十五音], 0), 2)</f>
        <v>g</v>
      </c>
      <c r="I9944" t="str">
        <f xml:space="preserve"> INDEX(韻母對照資料表[], MATCH(雅俗通字典[[#This Row],[字韻]] &amp; LEFT(雅俗通字典[[#This Row],[舒促聲]],1), 韻母對照資料表[十五音識別碼], 0), 2)</f>
        <v>i</v>
      </c>
      <c r="J9944">
        <f xml:space="preserve"> MATCH(雅俗通字典[[#This Row],[聲調]], 雅俗通聲調, 0)</f>
        <v>5</v>
      </c>
      <c r="K9944" t="str">
        <f xml:space="preserve"> _xlfn.CONCAT(雅俗通字典[[#This Row],[聲]:[調]])</f>
        <v>gi5</v>
      </c>
      <c r="L9944" t="str">
        <f xml:space="preserve"> 雅俗通字典[[#This Row],[字韻]] &amp; 雅俗通字典[[#This Row],[聲調]] &amp; "聲" &amp; 雅俗通字典[[#This Row],[切音]]</f>
        <v>居下平聲語</v>
      </c>
      <c r="M9944" t="str">
        <f xml:space="preserve"> 雅俗通字典[[#This Row],[字韻]] &amp; TEXT(雅俗通字典[[#This Row],[調]], "[DBNum1]") &amp; 雅俗通字典[[#This Row],[切音]]</f>
        <v>居五語</v>
      </c>
    </row>
    <row r="9945" spans="1:13">
      <c r="A9945">
        <v>9944</v>
      </c>
      <c r="B9945" s="13" t="s">
        <v>10533</v>
      </c>
      <c r="C9945" s="13" t="s">
        <v>421</v>
      </c>
      <c r="D9945" s="13" t="s">
        <v>9713</v>
      </c>
      <c r="E9945" s="13" t="s">
        <v>462</v>
      </c>
      <c r="F9945" t="s">
        <v>10532</v>
      </c>
      <c r="G9945" s="13" t="str">
        <f xml:space="preserve"> IF( RIGHT(雅俗通字典[[#This Row],[聲調]],1)&lt;&gt;"入", "舒聲", "促聲")</f>
        <v>舒聲</v>
      </c>
      <c r="H9945" t="str">
        <f xml:space="preserve"> INDEX(聲母對照資料表[], MATCH(雅俗通字典[[#This Row],[切音]], 聲母對照資料表[十五音], 0), 2)</f>
        <v>g</v>
      </c>
      <c r="I9945" t="str">
        <f xml:space="preserve"> INDEX(韻母對照資料表[], MATCH(雅俗通字典[[#This Row],[字韻]] &amp; LEFT(雅俗通字典[[#This Row],[舒促聲]],1), 韻母對照資料表[十五音識別碼], 0), 2)</f>
        <v>i</v>
      </c>
      <c r="J9945">
        <f xml:space="preserve"> MATCH(雅俗通字典[[#This Row],[聲調]], 雅俗通聲調, 0)</f>
        <v>5</v>
      </c>
      <c r="K9945" t="str">
        <f xml:space="preserve"> _xlfn.CONCAT(雅俗通字典[[#This Row],[聲]:[調]])</f>
        <v>gi5</v>
      </c>
      <c r="L9945" t="str">
        <f xml:space="preserve"> 雅俗通字典[[#This Row],[字韻]] &amp; 雅俗通字典[[#This Row],[聲調]] &amp; "聲" &amp; 雅俗通字典[[#This Row],[切音]]</f>
        <v>居下平聲語</v>
      </c>
      <c r="M9945" t="str">
        <f xml:space="preserve"> 雅俗通字典[[#This Row],[字韻]] &amp; TEXT(雅俗通字典[[#This Row],[調]], "[DBNum1]") &amp; 雅俗通字典[[#This Row],[切音]]</f>
        <v>居五語</v>
      </c>
    </row>
    <row r="9946" spans="1:13">
      <c r="A9946">
        <v>9945</v>
      </c>
      <c r="B9946" s="13" t="s">
        <v>10534</v>
      </c>
      <c r="C9946" s="13" t="s">
        <v>421</v>
      </c>
      <c r="D9946" s="13" t="s">
        <v>9713</v>
      </c>
      <c r="E9946" s="13" t="s">
        <v>462</v>
      </c>
      <c r="F9946" t="s">
        <v>10532</v>
      </c>
      <c r="G9946" s="13" t="str">
        <f xml:space="preserve"> IF( RIGHT(雅俗通字典[[#This Row],[聲調]],1)&lt;&gt;"入", "舒聲", "促聲")</f>
        <v>舒聲</v>
      </c>
      <c r="H9946" t="str">
        <f xml:space="preserve"> INDEX(聲母對照資料表[], MATCH(雅俗通字典[[#This Row],[切音]], 聲母對照資料表[十五音], 0), 2)</f>
        <v>g</v>
      </c>
      <c r="I9946" t="str">
        <f xml:space="preserve"> INDEX(韻母對照資料表[], MATCH(雅俗通字典[[#This Row],[字韻]] &amp; LEFT(雅俗通字典[[#This Row],[舒促聲]],1), 韻母對照資料表[十五音識別碼], 0), 2)</f>
        <v>i</v>
      </c>
      <c r="J9946">
        <f xml:space="preserve"> MATCH(雅俗通字典[[#This Row],[聲調]], 雅俗通聲調, 0)</f>
        <v>5</v>
      </c>
      <c r="K9946" t="str">
        <f xml:space="preserve"> _xlfn.CONCAT(雅俗通字典[[#This Row],[聲]:[調]])</f>
        <v>gi5</v>
      </c>
      <c r="L9946" t="str">
        <f xml:space="preserve"> 雅俗通字典[[#This Row],[字韻]] &amp; 雅俗通字典[[#This Row],[聲調]] &amp; "聲" &amp; 雅俗通字典[[#This Row],[切音]]</f>
        <v>居下平聲語</v>
      </c>
      <c r="M9946" t="str">
        <f xml:space="preserve"> 雅俗通字典[[#This Row],[字韻]] &amp; TEXT(雅俗通字典[[#This Row],[調]], "[DBNum1]") &amp; 雅俗通字典[[#This Row],[切音]]</f>
        <v>居五語</v>
      </c>
    </row>
    <row r="9947" spans="1:13">
      <c r="A9947">
        <v>9946</v>
      </c>
      <c r="B9947" s="13" t="s">
        <v>10535</v>
      </c>
      <c r="C9947" s="13" t="s">
        <v>421</v>
      </c>
      <c r="D9947" s="13" t="s">
        <v>9713</v>
      </c>
      <c r="E9947" s="13" t="s">
        <v>462</v>
      </c>
      <c r="F9947" t="s">
        <v>10532</v>
      </c>
      <c r="G9947" s="13" t="str">
        <f xml:space="preserve"> IF( RIGHT(雅俗通字典[[#This Row],[聲調]],1)&lt;&gt;"入", "舒聲", "促聲")</f>
        <v>舒聲</v>
      </c>
      <c r="H9947" t="str">
        <f xml:space="preserve"> INDEX(聲母對照資料表[], MATCH(雅俗通字典[[#This Row],[切音]], 聲母對照資料表[十五音], 0), 2)</f>
        <v>g</v>
      </c>
      <c r="I9947" t="str">
        <f xml:space="preserve"> INDEX(韻母對照資料表[], MATCH(雅俗通字典[[#This Row],[字韻]] &amp; LEFT(雅俗通字典[[#This Row],[舒促聲]],1), 韻母對照資料表[十五音識別碼], 0), 2)</f>
        <v>i</v>
      </c>
      <c r="J9947">
        <f xml:space="preserve"> MATCH(雅俗通字典[[#This Row],[聲調]], 雅俗通聲調, 0)</f>
        <v>5</v>
      </c>
      <c r="K9947" t="str">
        <f xml:space="preserve"> _xlfn.CONCAT(雅俗通字典[[#This Row],[聲]:[調]])</f>
        <v>gi5</v>
      </c>
      <c r="L9947" t="str">
        <f xml:space="preserve"> 雅俗通字典[[#This Row],[字韻]] &amp; 雅俗通字典[[#This Row],[聲調]] &amp; "聲" &amp; 雅俗通字典[[#This Row],[切音]]</f>
        <v>居下平聲語</v>
      </c>
      <c r="M9947" t="str">
        <f xml:space="preserve"> 雅俗通字典[[#This Row],[字韻]] &amp; TEXT(雅俗通字典[[#This Row],[調]], "[DBNum1]") &amp; 雅俗通字典[[#This Row],[切音]]</f>
        <v>居五語</v>
      </c>
    </row>
    <row r="9948" spans="1:13">
      <c r="A9948">
        <v>9947</v>
      </c>
      <c r="B9948" s="13" t="s">
        <v>10536</v>
      </c>
      <c r="C9948" s="13" t="s">
        <v>421</v>
      </c>
      <c r="D9948" s="13" t="s">
        <v>9713</v>
      </c>
      <c r="E9948" s="13" t="s">
        <v>462</v>
      </c>
      <c r="F9948" t="s">
        <v>10532</v>
      </c>
      <c r="G9948" s="13" t="str">
        <f xml:space="preserve"> IF( RIGHT(雅俗通字典[[#This Row],[聲調]],1)&lt;&gt;"入", "舒聲", "促聲")</f>
        <v>舒聲</v>
      </c>
      <c r="H9948" t="str">
        <f xml:space="preserve"> INDEX(聲母對照資料表[], MATCH(雅俗通字典[[#This Row],[切音]], 聲母對照資料表[十五音], 0), 2)</f>
        <v>g</v>
      </c>
      <c r="I9948" t="str">
        <f xml:space="preserve"> INDEX(韻母對照資料表[], MATCH(雅俗通字典[[#This Row],[字韻]] &amp; LEFT(雅俗通字典[[#This Row],[舒促聲]],1), 韻母對照資料表[十五音識別碼], 0), 2)</f>
        <v>i</v>
      </c>
      <c r="J9948">
        <f xml:space="preserve"> MATCH(雅俗通字典[[#This Row],[聲調]], 雅俗通聲調, 0)</f>
        <v>5</v>
      </c>
      <c r="K9948" t="str">
        <f xml:space="preserve"> _xlfn.CONCAT(雅俗通字典[[#This Row],[聲]:[調]])</f>
        <v>gi5</v>
      </c>
      <c r="L9948" t="str">
        <f xml:space="preserve"> 雅俗通字典[[#This Row],[字韻]] &amp; 雅俗通字典[[#This Row],[聲調]] &amp; "聲" &amp; 雅俗通字典[[#This Row],[切音]]</f>
        <v>居下平聲語</v>
      </c>
      <c r="M9948" t="str">
        <f xml:space="preserve"> 雅俗通字典[[#This Row],[字韻]] &amp; TEXT(雅俗通字典[[#This Row],[調]], "[DBNum1]") &amp; 雅俗通字典[[#This Row],[切音]]</f>
        <v>居五語</v>
      </c>
    </row>
    <row r="9949" spans="1:13">
      <c r="A9949">
        <v>9948</v>
      </c>
      <c r="B9949" s="13" t="s">
        <v>10537</v>
      </c>
      <c r="C9949" s="13" t="s">
        <v>421</v>
      </c>
      <c r="D9949" s="13" t="s">
        <v>9713</v>
      </c>
      <c r="E9949" s="13" t="s">
        <v>462</v>
      </c>
      <c r="F9949" t="s">
        <v>10532</v>
      </c>
      <c r="G9949" s="13" t="str">
        <f xml:space="preserve"> IF( RIGHT(雅俗通字典[[#This Row],[聲調]],1)&lt;&gt;"入", "舒聲", "促聲")</f>
        <v>舒聲</v>
      </c>
      <c r="H9949" t="str">
        <f xml:space="preserve"> INDEX(聲母對照資料表[], MATCH(雅俗通字典[[#This Row],[切音]], 聲母對照資料表[十五音], 0), 2)</f>
        <v>g</v>
      </c>
      <c r="I9949" t="str">
        <f xml:space="preserve"> INDEX(韻母對照資料表[], MATCH(雅俗通字典[[#This Row],[字韻]] &amp; LEFT(雅俗通字典[[#This Row],[舒促聲]],1), 韻母對照資料表[十五音識別碼], 0), 2)</f>
        <v>i</v>
      </c>
      <c r="J9949">
        <f xml:space="preserve"> MATCH(雅俗通字典[[#This Row],[聲調]], 雅俗通聲調, 0)</f>
        <v>5</v>
      </c>
      <c r="K9949" t="str">
        <f xml:space="preserve"> _xlfn.CONCAT(雅俗通字典[[#This Row],[聲]:[調]])</f>
        <v>gi5</v>
      </c>
      <c r="L9949" t="str">
        <f xml:space="preserve"> 雅俗通字典[[#This Row],[字韻]] &amp; 雅俗通字典[[#This Row],[聲調]] &amp; "聲" &amp; 雅俗通字典[[#This Row],[切音]]</f>
        <v>居下平聲語</v>
      </c>
      <c r="M9949" t="str">
        <f xml:space="preserve"> 雅俗通字典[[#This Row],[字韻]] &amp; TEXT(雅俗通字典[[#This Row],[調]], "[DBNum1]") &amp; 雅俗通字典[[#This Row],[切音]]</f>
        <v>居五語</v>
      </c>
    </row>
    <row r="9950" spans="1:13">
      <c r="A9950">
        <v>9949</v>
      </c>
      <c r="B9950" s="13" t="s">
        <v>10538</v>
      </c>
      <c r="C9950" s="13" t="s">
        <v>421</v>
      </c>
      <c r="D9950" s="13" t="s">
        <v>9713</v>
      </c>
      <c r="E9950" s="13" t="s">
        <v>462</v>
      </c>
      <c r="F9950" t="s">
        <v>10532</v>
      </c>
      <c r="G9950" s="13" t="str">
        <f xml:space="preserve"> IF( RIGHT(雅俗通字典[[#This Row],[聲調]],1)&lt;&gt;"入", "舒聲", "促聲")</f>
        <v>舒聲</v>
      </c>
      <c r="H9950" t="str">
        <f xml:space="preserve"> INDEX(聲母對照資料表[], MATCH(雅俗通字典[[#This Row],[切音]], 聲母對照資料表[十五音], 0), 2)</f>
        <v>g</v>
      </c>
      <c r="I9950" t="str">
        <f xml:space="preserve"> INDEX(韻母對照資料表[], MATCH(雅俗通字典[[#This Row],[字韻]] &amp; LEFT(雅俗通字典[[#This Row],[舒促聲]],1), 韻母對照資料表[十五音識別碼], 0), 2)</f>
        <v>i</v>
      </c>
      <c r="J9950">
        <f xml:space="preserve"> MATCH(雅俗通字典[[#This Row],[聲調]], 雅俗通聲調, 0)</f>
        <v>5</v>
      </c>
      <c r="K9950" t="str">
        <f xml:space="preserve"> _xlfn.CONCAT(雅俗通字典[[#This Row],[聲]:[調]])</f>
        <v>gi5</v>
      </c>
      <c r="L9950" t="str">
        <f xml:space="preserve"> 雅俗通字典[[#This Row],[字韻]] &amp; 雅俗通字典[[#This Row],[聲調]] &amp; "聲" &amp; 雅俗通字典[[#This Row],[切音]]</f>
        <v>居下平聲語</v>
      </c>
      <c r="M9950" t="str">
        <f xml:space="preserve"> 雅俗通字典[[#This Row],[字韻]] &amp; TEXT(雅俗通字典[[#This Row],[調]], "[DBNum1]") &amp; 雅俗通字典[[#This Row],[切音]]</f>
        <v>居五語</v>
      </c>
    </row>
    <row r="9951" spans="1:13">
      <c r="A9951">
        <v>9950</v>
      </c>
      <c r="B9951" s="13" t="s">
        <v>10539</v>
      </c>
      <c r="C9951" s="13" t="s">
        <v>421</v>
      </c>
      <c r="D9951" s="13" t="s">
        <v>9713</v>
      </c>
      <c r="E9951" s="13" t="s">
        <v>462</v>
      </c>
      <c r="F9951" t="s">
        <v>10532</v>
      </c>
      <c r="G9951" s="13" t="str">
        <f xml:space="preserve"> IF( RIGHT(雅俗通字典[[#This Row],[聲調]],1)&lt;&gt;"入", "舒聲", "促聲")</f>
        <v>舒聲</v>
      </c>
      <c r="H9951" t="str">
        <f xml:space="preserve"> INDEX(聲母對照資料表[], MATCH(雅俗通字典[[#This Row],[切音]], 聲母對照資料表[十五音], 0), 2)</f>
        <v>g</v>
      </c>
      <c r="I9951" t="str">
        <f xml:space="preserve"> INDEX(韻母對照資料表[], MATCH(雅俗通字典[[#This Row],[字韻]] &amp; LEFT(雅俗通字典[[#This Row],[舒促聲]],1), 韻母對照資料表[十五音識別碼], 0), 2)</f>
        <v>i</v>
      </c>
      <c r="J9951">
        <f xml:space="preserve"> MATCH(雅俗通字典[[#This Row],[聲調]], 雅俗通聲調, 0)</f>
        <v>5</v>
      </c>
      <c r="K9951" t="str">
        <f xml:space="preserve"> _xlfn.CONCAT(雅俗通字典[[#This Row],[聲]:[調]])</f>
        <v>gi5</v>
      </c>
      <c r="L9951" t="str">
        <f xml:space="preserve"> 雅俗通字典[[#This Row],[字韻]] &amp; 雅俗通字典[[#This Row],[聲調]] &amp; "聲" &amp; 雅俗通字典[[#This Row],[切音]]</f>
        <v>居下平聲語</v>
      </c>
      <c r="M9951" t="str">
        <f xml:space="preserve"> 雅俗通字典[[#This Row],[字韻]] &amp; TEXT(雅俗通字典[[#This Row],[調]], "[DBNum1]") &amp; 雅俗通字典[[#This Row],[切音]]</f>
        <v>居五語</v>
      </c>
    </row>
    <row r="9952" spans="1:13">
      <c r="A9952">
        <v>9951</v>
      </c>
      <c r="B9952" s="13" t="s">
        <v>10540</v>
      </c>
      <c r="C9952" s="13" t="s">
        <v>421</v>
      </c>
      <c r="D9952" s="13" t="s">
        <v>9713</v>
      </c>
      <c r="E9952" s="13" t="s">
        <v>462</v>
      </c>
      <c r="F9952" t="s">
        <v>10532</v>
      </c>
      <c r="G9952" s="13" t="str">
        <f xml:space="preserve"> IF( RIGHT(雅俗通字典[[#This Row],[聲調]],1)&lt;&gt;"入", "舒聲", "促聲")</f>
        <v>舒聲</v>
      </c>
      <c r="H9952" t="str">
        <f xml:space="preserve"> INDEX(聲母對照資料表[], MATCH(雅俗通字典[[#This Row],[切音]], 聲母對照資料表[十五音], 0), 2)</f>
        <v>g</v>
      </c>
      <c r="I9952" t="str">
        <f xml:space="preserve"> INDEX(韻母對照資料表[], MATCH(雅俗通字典[[#This Row],[字韻]] &amp; LEFT(雅俗通字典[[#This Row],[舒促聲]],1), 韻母對照資料表[十五音識別碼], 0), 2)</f>
        <v>i</v>
      </c>
      <c r="J9952">
        <f xml:space="preserve"> MATCH(雅俗通字典[[#This Row],[聲調]], 雅俗通聲調, 0)</f>
        <v>5</v>
      </c>
      <c r="K9952" t="str">
        <f xml:space="preserve"> _xlfn.CONCAT(雅俗通字典[[#This Row],[聲]:[調]])</f>
        <v>gi5</v>
      </c>
      <c r="L9952" t="str">
        <f xml:space="preserve"> 雅俗通字典[[#This Row],[字韻]] &amp; 雅俗通字典[[#This Row],[聲調]] &amp; "聲" &amp; 雅俗通字典[[#This Row],[切音]]</f>
        <v>居下平聲語</v>
      </c>
      <c r="M9952" t="str">
        <f xml:space="preserve"> 雅俗通字典[[#This Row],[字韻]] &amp; TEXT(雅俗通字典[[#This Row],[調]], "[DBNum1]") &amp; 雅俗通字典[[#This Row],[切音]]</f>
        <v>居五語</v>
      </c>
    </row>
    <row r="9953" spans="1:13">
      <c r="A9953">
        <v>9952</v>
      </c>
      <c r="B9953" s="13" t="s">
        <v>10541</v>
      </c>
      <c r="C9953" s="13" t="s">
        <v>421</v>
      </c>
      <c r="D9953" s="13" t="s">
        <v>9713</v>
      </c>
      <c r="E9953" s="13" t="s">
        <v>462</v>
      </c>
      <c r="F9953" t="s">
        <v>10532</v>
      </c>
      <c r="G9953" s="13" t="str">
        <f xml:space="preserve"> IF( RIGHT(雅俗通字典[[#This Row],[聲調]],1)&lt;&gt;"入", "舒聲", "促聲")</f>
        <v>舒聲</v>
      </c>
      <c r="H9953" t="str">
        <f xml:space="preserve"> INDEX(聲母對照資料表[], MATCH(雅俗通字典[[#This Row],[切音]], 聲母對照資料表[十五音], 0), 2)</f>
        <v>g</v>
      </c>
      <c r="I9953" t="str">
        <f xml:space="preserve"> INDEX(韻母對照資料表[], MATCH(雅俗通字典[[#This Row],[字韻]] &amp; LEFT(雅俗通字典[[#This Row],[舒促聲]],1), 韻母對照資料表[十五音識別碼], 0), 2)</f>
        <v>i</v>
      </c>
      <c r="J9953">
        <f xml:space="preserve"> MATCH(雅俗通字典[[#This Row],[聲調]], 雅俗通聲調, 0)</f>
        <v>5</v>
      </c>
      <c r="K9953" t="str">
        <f xml:space="preserve"> _xlfn.CONCAT(雅俗通字典[[#This Row],[聲]:[調]])</f>
        <v>gi5</v>
      </c>
      <c r="L9953" t="str">
        <f xml:space="preserve"> 雅俗通字典[[#This Row],[字韻]] &amp; 雅俗通字典[[#This Row],[聲調]] &amp; "聲" &amp; 雅俗通字典[[#This Row],[切音]]</f>
        <v>居下平聲語</v>
      </c>
      <c r="M9953" t="str">
        <f xml:space="preserve"> 雅俗通字典[[#This Row],[字韻]] &amp; TEXT(雅俗通字典[[#This Row],[調]], "[DBNum1]") &amp; 雅俗通字典[[#This Row],[切音]]</f>
        <v>居五語</v>
      </c>
    </row>
    <row r="9954" spans="1:13">
      <c r="A9954">
        <v>9953</v>
      </c>
      <c r="B9954" s="13" t="s">
        <v>10542</v>
      </c>
      <c r="C9954" s="13" t="s">
        <v>421</v>
      </c>
      <c r="D9954" s="13" t="s">
        <v>9713</v>
      </c>
      <c r="E9954" s="13" t="s">
        <v>462</v>
      </c>
      <c r="F9954" t="s">
        <v>10532</v>
      </c>
      <c r="G9954" s="13" t="str">
        <f xml:space="preserve"> IF( RIGHT(雅俗通字典[[#This Row],[聲調]],1)&lt;&gt;"入", "舒聲", "促聲")</f>
        <v>舒聲</v>
      </c>
      <c r="H9954" t="str">
        <f xml:space="preserve"> INDEX(聲母對照資料表[], MATCH(雅俗通字典[[#This Row],[切音]], 聲母對照資料表[十五音], 0), 2)</f>
        <v>g</v>
      </c>
      <c r="I9954" t="str">
        <f xml:space="preserve"> INDEX(韻母對照資料表[], MATCH(雅俗通字典[[#This Row],[字韻]] &amp; LEFT(雅俗通字典[[#This Row],[舒促聲]],1), 韻母對照資料表[十五音識別碼], 0), 2)</f>
        <v>i</v>
      </c>
      <c r="J9954">
        <f xml:space="preserve"> MATCH(雅俗通字典[[#This Row],[聲調]], 雅俗通聲調, 0)</f>
        <v>5</v>
      </c>
      <c r="K9954" t="str">
        <f xml:space="preserve"> _xlfn.CONCAT(雅俗通字典[[#This Row],[聲]:[調]])</f>
        <v>gi5</v>
      </c>
      <c r="L9954" t="str">
        <f xml:space="preserve"> 雅俗通字典[[#This Row],[字韻]] &amp; 雅俗通字典[[#This Row],[聲調]] &amp; "聲" &amp; 雅俗通字典[[#This Row],[切音]]</f>
        <v>居下平聲語</v>
      </c>
      <c r="M9954" t="str">
        <f xml:space="preserve"> 雅俗通字典[[#This Row],[字韻]] &amp; TEXT(雅俗通字典[[#This Row],[調]], "[DBNum1]") &amp; 雅俗通字典[[#This Row],[切音]]</f>
        <v>居五語</v>
      </c>
    </row>
    <row r="9955" spans="1:13">
      <c r="A9955">
        <v>9954</v>
      </c>
      <c r="B9955" s="13" t="s">
        <v>10543</v>
      </c>
      <c r="C9955" s="13" t="s">
        <v>421</v>
      </c>
      <c r="D9955" s="13" t="s">
        <v>9713</v>
      </c>
      <c r="E9955" s="13" t="s">
        <v>462</v>
      </c>
      <c r="F9955" t="s">
        <v>10532</v>
      </c>
      <c r="G9955" s="13" t="str">
        <f xml:space="preserve"> IF( RIGHT(雅俗通字典[[#This Row],[聲調]],1)&lt;&gt;"入", "舒聲", "促聲")</f>
        <v>舒聲</v>
      </c>
      <c r="H9955" t="str">
        <f xml:space="preserve"> INDEX(聲母對照資料表[], MATCH(雅俗通字典[[#This Row],[切音]], 聲母對照資料表[十五音], 0), 2)</f>
        <v>g</v>
      </c>
      <c r="I9955" t="str">
        <f xml:space="preserve"> INDEX(韻母對照資料表[], MATCH(雅俗通字典[[#This Row],[字韻]] &amp; LEFT(雅俗通字典[[#This Row],[舒促聲]],1), 韻母對照資料表[十五音識別碼], 0), 2)</f>
        <v>i</v>
      </c>
      <c r="J9955">
        <f xml:space="preserve"> MATCH(雅俗通字典[[#This Row],[聲調]], 雅俗通聲調, 0)</f>
        <v>5</v>
      </c>
      <c r="K9955" t="str">
        <f xml:space="preserve"> _xlfn.CONCAT(雅俗通字典[[#This Row],[聲]:[調]])</f>
        <v>gi5</v>
      </c>
      <c r="L9955" t="str">
        <f xml:space="preserve"> 雅俗通字典[[#This Row],[字韻]] &amp; 雅俗通字典[[#This Row],[聲調]] &amp; "聲" &amp; 雅俗通字典[[#This Row],[切音]]</f>
        <v>居下平聲語</v>
      </c>
      <c r="M9955" t="str">
        <f xml:space="preserve"> 雅俗通字典[[#This Row],[字韻]] &amp; TEXT(雅俗通字典[[#This Row],[調]], "[DBNum1]") &amp; 雅俗通字典[[#This Row],[切音]]</f>
        <v>居五語</v>
      </c>
    </row>
    <row r="9956" spans="1:13">
      <c r="A9956">
        <v>9955</v>
      </c>
      <c r="B9956" s="13" t="s">
        <v>10544</v>
      </c>
      <c r="C9956" s="13" t="s">
        <v>421</v>
      </c>
      <c r="D9956" s="13" t="s">
        <v>9713</v>
      </c>
      <c r="E9956" s="13" t="s">
        <v>462</v>
      </c>
      <c r="F9956" t="s">
        <v>10532</v>
      </c>
      <c r="G9956" s="13" t="str">
        <f xml:space="preserve"> IF( RIGHT(雅俗通字典[[#This Row],[聲調]],1)&lt;&gt;"入", "舒聲", "促聲")</f>
        <v>舒聲</v>
      </c>
      <c r="H9956" t="str">
        <f xml:space="preserve"> INDEX(聲母對照資料表[], MATCH(雅俗通字典[[#This Row],[切音]], 聲母對照資料表[十五音], 0), 2)</f>
        <v>g</v>
      </c>
      <c r="I9956" t="str">
        <f xml:space="preserve"> INDEX(韻母對照資料表[], MATCH(雅俗通字典[[#This Row],[字韻]] &amp; LEFT(雅俗通字典[[#This Row],[舒促聲]],1), 韻母對照資料表[十五音識別碼], 0), 2)</f>
        <v>i</v>
      </c>
      <c r="J9956">
        <f xml:space="preserve"> MATCH(雅俗通字典[[#This Row],[聲調]], 雅俗通聲調, 0)</f>
        <v>5</v>
      </c>
      <c r="K9956" t="str">
        <f xml:space="preserve"> _xlfn.CONCAT(雅俗通字典[[#This Row],[聲]:[調]])</f>
        <v>gi5</v>
      </c>
      <c r="L9956" t="str">
        <f xml:space="preserve"> 雅俗通字典[[#This Row],[字韻]] &amp; 雅俗通字典[[#This Row],[聲調]] &amp; "聲" &amp; 雅俗通字典[[#This Row],[切音]]</f>
        <v>居下平聲語</v>
      </c>
      <c r="M9956" t="str">
        <f xml:space="preserve"> 雅俗通字典[[#This Row],[字韻]] &amp; TEXT(雅俗通字典[[#This Row],[調]], "[DBNum1]") &amp; 雅俗通字典[[#This Row],[切音]]</f>
        <v>居五語</v>
      </c>
    </row>
    <row r="9957" spans="1:13">
      <c r="A9957">
        <v>9956</v>
      </c>
      <c r="B9957" s="13" t="s">
        <v>10545</v>
      </c>
      <c r="C9957" s="13" t="s">
        <v>421</v>
      </c>
      <c r="D9957" s="13" t="s">
        <v>9713</v>
      </c>
      <c r="E9957" s="13" t="s">
        <v>462</v>
      </c>
      <c r="F9957" t="s">
        <v>10532</v>
      </c>
      <c r="G9957" s="13" t="str">
        <f xml:space="preserve"> IF( RIGHT(雅俗通字典[[#This Row],[聲調]],1)&lt;&gt;"入", "舒聲", "促聲")</f>
        <v>舒聲</v>
      </c>
      <c r="H9957" t="str">
        <f xml:space="preserve"> INDEX(聲母對照資料表[], MATCH(雅俗通字典[[#This Row],[切音]], 聲母對照資料表[十五音], 0), 2)</f>
        <v>g</v>
      </c>
      <c r="I9957" t="str">
        <f xml:space="preserve"> INDEX(韻母對照資料表[], MATCH(雅俗通字典[[#This Row],[字韻]] &amp; LEFT(雅俗通字典[[#This Row],[舒促聲]],1), 韻母對照資料表[十五音識別碼], 0), 2)</f>
        <v>i</v>
      </c>
      <c r="J9957">
        <f xml:space="preserve"> MATCH(雅俗通字典[[#This Row],[聲調]], 雅俗通聲調, 0)</f>
        <v>5</v>
      </c>
      <c r="K9957" t="str">
        <f xml:space="preserve"> _xlfn.CONCAT(雅俗通字典[[#This Row],[聲]:[調]])</f>
        <v>gi5</v>
      </c>
      <c r="L9957" t="str">
        <f xml:space="preserve"> 雅俗通字典[[#This Row],[字韻]] &amp; 雅俗通字典[[#This Row],[聲調]] &amp; "聲" &amp; 雅俗通字典[[#This Row],[切音]]</f>
        <v>居下平聲語</v>
      </c>
      <c r="M9957" t="str">
        <f xml:space="preserve"> 雅俗通字典[[#This Row],[字韻]] &amp; TEXT(雅俗通字典[[#This Row],[調]], "[DBNum1]") &amp; 雅俗通字典[[#This Row],[切音]]</f>
        <v>居五語</v>
      </c>
    </row>
    <row r="9958" spans="1:13">
      <c r="A9958">
        <v>9957</v>
      </c>
      <c r="B9958" s="13" t="s">
        <v>10546</v>
      </c>
      <c r="C9958" s="13" t="s">
        <v>421</v>
      </c>
      <c r="D9958" s="13" t="s">
        <v>9713</v>
      </c>
      <c r="E9958" s="13" t="s">
        <v>462</v>
      </c>
      <c r="F9958" t="s">
        <v>10532</v>
      </c>
      <c r="G9958" s="13" t="str">
        <f xml:space="preserve"> IF( RIGHT(雅俗通字典[[#This Row],[聲調]],1)&lt;&gt;"入", "舒聲", "促聲")</f>
        <v>舒聲</v>
      </c>
      <c r="H9958" t="str">
        <f xml:space="preserve"> INDEX(聲母對照資料表[], MATCH(雅俗通字典[[#This Row],[切音]], 聲母對照資料表[十五音], 0), 2)</f>
        <v>g</v>
      </c>
      <c r="I9958" t="str">
        <f xml:space="preserve"> INDEX(韻母對照資料表[], MATCH(雅俗通字典[[#This Row],[字韻]] &amp; LEFT(雅俗通字典[[#This Row],[舒促聲]],1), 韻母對照資料表[十五音識別碼], 0), 2)</f>
        <v>i</v>
      </c>
      <c r="J9958">
        <f xml:space="preserve"> MATCH(雅俗通字典[[#This Row],[聲調]], 雅俗通聲調, 0)</f>
        <v>5</v>
      </c>
      <c r="K9958" t="str">
        <f xml:space="preserve"> _xlfn.CONCAT(雅俗通字典[[#This Row],[聲]:[調]])</f>
        <v>gi5</v>
      </c>
      <c r="L9958" t="str">
        <f xml:space="preserve"> 雅俗通字典[[#This Row],[字韻]] &amp; 雅俗通字典[[#This Row],[聲調]] &amp; "聲" &amp; 雅俗通字典[[#This Row],[切音]]</f>
        <v>居下平聲語</v>
      </c>
      <c r="M9958" t="str">
        <f xml:space="preserve"> 雅俗通字典[[#This Row],[字韻]] &amp; TEXT(雅俗通字典[[#This Row],[調]], "[DBNum1]") &amp; 雅俗通字典[[#This Row],[切音]]</f>
        <v>居五語</v>
      </c>
    </row>
    <row r="9959" spans="1:13">
      <c r="A9959">
        <v>9958</v>
      </c>
      <c r="B9959" s="13" t="s">
        <v>10547</v>
      </c>
      <c r="C9959" s="13" t="s">
        <v>101</v>
      </c>
      <c r="D9959" s="13" t="s">
        <v>9713</v>
      </c>
      <c r="E9959" s="13" t="s">
        <v>462</v>
      </c>
      <c r="F9959" t="s">
        <v>10548</v>
      </c>
      <c r="G9959" s="13" t="str">
        <f xml:space="preserve"> IF( RIGHT(雅俗通字典[[#This Row],[聲調]],1)&lt;&gt;"入", "舒聲", "促聲")</f>
        <v>舒聲</v>
      </c>
      <c r="H9959" t="str">
        <f xml:space="preserve"> INDEX(聲母對照資料表[], MATCH(雅俗通字典[[#This Row],[切音]], 聲母對照資料表[十五音], 0), 2)</f>
        <v>c</v>
      </c>
      <c r="I9959" t="str">
        <f xml:space="preserve"> INDEX(韻母對照資料表[], MATCH(雅俗通字典[[#This Row],[字韻]] &amp; LEFT(雅俗通字典[[#This Row],[舒促聲]],1), 韻母對照資料表[十五音識別碼], 0), 2)</f>
        <v>i</v>
      </c>
      <c r="J9959">
        <f xml:space="preserve"> MATCH(雅俗通字典[[#This Row],[聲調]], 雅俗通聲調, 0)</f>
        <v>5</v>
      </c>
      <c r="K9959" t="str">
        <f xml:space="preserve"> _xlfn.CONCAT(雅俗通字典[[#This Row],[聲]:[調]])</f>
        <v>ci5</v>
      </c>
      <c r="L9959" t="str">
        <f xml:space="preserve"> 雅俗通字典[[#This Row],[字韻]] &amp; 雅俗通字典[[#This Row],[聲調]] &amp; "聲" &amp; 雅俗通字典[[#This Row],[切音]]</f>
        <v>居下平聲出</v>
      </c>
      <c r="M9959" t="str">
        <f xml:space="preserve"> 雅俗通字典[[#This Row],[字韻]] &amp; TEXT(雅俗通字典[[#This Row],[調]], "[DBNum1]") &amp; 雅俗通字典[[#This Row],[切音]]</f>
        <v>居五出</v>
      </c>
    </row>
    <row r="9960" spans="1:13">
      <c r="A9960">
        <v>9959</v>
      </c>
      <c r="B9960" s="13" t="s">
        <v>10549</v>
      </c>
      <c r="C9960" s="13" t="s">
        <v>101</v>
      </c>
      <c r="D9960" s="13" t="s">
        <v>9713</v>
      </c>
      <c r="E9960" s="13" t="s">
        <v>462</v>
      </c>
      <c r="F9960" t="s">
        <v>10548</v>
      </c>
      <c r="G9960" s="13" t="str">
        <f xml:space="preserve"> IF( RIGHT(雅俗通字典[[#This Row],[聲調]],1)&lt;&gt;"入", "舒聲", "促聲")</f>
        <v>舒聲</v>
      </c>
      <c r="H9960" t="str">
        <f xml:space="preserve"> INDEX(聲母對照資料表[], MATCH(雅俗通字典[[#This Row],[切音]], 聲母對照資料表[十五音], 0), 2)</f>
        <v>c</v>
      </c>
      <c r="I9960" t="str">
        <f xml:space="preserve"> INDEX(韻母對照資料表[], MATCH(雅俗通字典[[#This Row],[字韻]] &amp; LEFT(雅俗通字典[[#This Row],[舒促聲]],1), 韻母對照資料表[十五音識別碼], 0), 2)</f>
        <v>i</v>
      </c>
      <c r="J9960">
        <f xml:space="preserve"> MATCH(雅俗通字典[[#This Row],[聲調]], 雅俗通聲調, 0)</f>
        <v>5</v>
      </c>
      <c r="K9960" t="str">
        <f xml:space="preserve"> _xlfn.CONCAT(雅俗通字典[[#This Row],[聲]:[調]])</f>
        <v>ci5</v>
      </c>
      <c r="L9960" t="str">
        <f xml:space="preserve"> 雅俗通字典[[#This Row],[字韻]] &amp; 雅俗通字典[[#This Row],[聲調]] &amp; "聲" &amp; 雅俗通字典[[#This Row],[切音]]</f>
        <v>居下平聲出</v>
      </c>
      <c r="M9960" t="str">
        <f xml:space="preserve"> 雅俗通字典[[#This Row],[字韻]] &amp; TEXT(雅俗通字典[[#This Row],[調]], "[DBNum1]") &amp; 雅俗通字典[[#This Row],[切音]]</f>
        <v>居五出</v>
      </c>
    </row>
    <row r="9961" spans="1:13">
      <c r="A9961">
        <v>9960</v>
      </c>
      <c r="B9961" s="13" t="s">
        <v>10550</v>
      </c>
      <c r="C9961" s="13" t="s">
        <v>101</v>
      </c>
      <c r="D9961" s="13" t="s">
        <v>9713</v>
      </c>
      <c r="E9961" s="13" t="s">
        <v>462</v>
      </c>
      <c r="F9961" t="s">
        <v>10548</v>
      </c>
      <c r="G9961" s="13" t="str">
        <f xml:space="preserve"> IF( RIGHT(雅俗通字典[[#This Row],[聲調]],1)&lt;&gt;"入", "舒聲", "促聲")</f>
        <v>舒聲</v>
      </c>
      <c r="H9961" t="str">
        <f xml:space="preserve"> INDEX(聲母對照資料表[], MATCH(雅俗通字典[[#This Row],[切音]], 聲母對照資料表[十五音], 0), 2)</f>
        <v>c</v>
      </c>
      <c r="I9961" t="str">
        <f xml:space="preserve"> INDEX(韻母對照資料表[], MATCH(雅俗通字典[[#This Row],[字韻]] &amp; LEFT(雅俗通字典[[#This Row],[舒促聲]],1), 韻母對照資料表[十五音識別碼], 0), 2)</f>
        <v>i</v>
      </c>
      <c r="J9961">
        <f xml:space="preserve"> MATCH(雅俗通字典[[#This Row],[聲調]], 雅俗通聲調, 0)</f>
        <v>5</v>
      </c>
      <c r="K9961" t="str">
        <f xml:space="preserve"> _xlfn.CONCAT(雅俗通字典[[#This Row],[聲]:[調]])</f>
        <v>ci5</v>
      </c>
      <c r="L9961" t="str">
        <f xml:space="preserve"> 雅俗通字典[[#This Row],[字韻]] &amp; 雅俗通字典[[#This Row],[聲調]] &amp; "聲" &amp; 雅俗通字典[[#This Row],[切音]]</f>
        <v>居下平聲出</v>
      </c>
      <c r="M9961" t="str">
        <f xml:space="preserve"> 雅俗通字典[[#This Row],[字韻]] &amp; TEXT(雅俗通字典[[#This Row],[調]], "[DBNum1]") &amp; 雅俗通字典[[#This Row],[切音]]</f>
        <v>居五出</v>
      </c>
    </row>
    <row r="9962" spans="1:13">
      <c r="A9962">
        <v>9961</v>
      </c>
      <c r="B9962" s="13" t="s">
        <v>10551</v>
      </c>
      <c r="C9962" s="13" t="s">
        <v>147</v>
      </c>
      <c r="D9962" s="13" t="s">
        <v>9713</v>
      </c>
      <c r="E9962" s="13" t="s">
        <v>563</v>
      </c>
      <c r="F9962" t="s">
        <v>10552</v>
      </c>
      <c r="G9962" s="13" t="str">
        <f xml:space="preserve"> IF( RIGHT(雅俗通字典[[#This Row],[聲調]],1)&lt;&gt;"入", "舒聲", "促聲")</f>
        <v>舒聲</v>
      </c>
      <c r="H9962" t="str">
        <f xml:space="preserve"> INDEX(聲母對照資料表[], MATCH(雅俗通字典[[#This Row],[切音]], 聲母對照資料表[十五音], 0), 2)</f>
        <v>l</v>
      </c>
      <c r="I9962" t="str">
        <f xml:space="preserve"> INDEX(韻母對照資料表[], MATCH(雅俗通字典[[#This Row],[字韻]] &amp; LEFT(雅俗通字典[[#This Row],[舒促聲]],1), 韻母對照資料表[十五音識別碼], 0), 2)</f>
        <v>i</v>
      </c>
      <c r="J9962">
        <f xml:space="preserve"> MATCH(雅俗通字典[[#This Row],[聲調]], 雅俗通聲調, 0)</f>
        <v>7</v>
      </c>
      <c r="K9962" t="str">
        <f xml:space="preserve"> _xlfn.CONCAT(雅俗通字典[[#This Row],[聲]:[調]])</f>
        <v>li7</v>
      </c>
      <c r="L9962" t="str">
        <f xml:space="preserve"> 雅俗通字典[[#This Row],[字韻]] &amp; 雅俗通字典[[#This Row],[聲調]] &amp; "聲" &amp; 雅俗通字典[[#This Row],[切音]]</f>
        <v>居下去聲柳</v>
      </c>
      <c r="M9962" t="str">
        <f xml:space="preserve"> 雅俗通字典[[#This Row],[字韻]] &amp; TEXT(雅俗通字典[[#This Row],[調]], "[DBNum1]") &amp; 雅俗通字典[[#This Row],[切音]]</f>
        <v>居七柳</v>
      </c>
    </row>
    <row r="9963" spans="1:13">
      <c r="A9963">
        <v>9962</v>
      </c>
      <c r="B9963" s="13" t="s">
        <v>10553</v>
      </c>
      <c r="C9963" s="13" t="s">
        <v>147</v>
      </c>
      <c r="D9963" s="13" t="s">
        <v>9713</v>
      </c>
      <c r="E9963" s="13" t="s">
        <v>563</v>
      </c>
      <c r="F9963" t="s">
        <v>10552</v>
      </c>
      <c r="G9963" s="13" t="str">
        <f xml:space="preserve"> IF( RIGHT(雅俗通字典[[#This Row],[聲調]],1)&lt;&gt;"入", "舒聲", "促聲")</f>
        <v>舒聲</v>
      </c>
      <c r="H9963" t="str">
        <f xml:space="preserve"> INDEX(聲母對照資料表[], MATCH(雅俗通字典[[#This Row],[切音]], 聲母對照資料表[十五音], 0), 2)</f>
        <v>l</v>
      </c>
      <c r="I9963" t="str">
        <f xml:space="preserve"> INDEX(韻母對照資料表[], MATCH(雅俗通字典[[#This Row],[字韻]] &amp; LEFT(雅俗通字典[[#This Row],[舒促聲]],1), 韻母對照資料表[十五音識別碼], 0), 2)</f>
        <v>i</v>
      </c>
      <c r="J9963">
        <f xml:space="preserve"> MATCH(雅俗通字典[[#This Row],[聲調]], 雅俗通聲調, 0)</f>
        <v>7</v>
      </c>
      <c r="K9963" t="str">
        <f xml:space="preserve"> _xlfn.CONCAT(雅俗通字典[[#This Row],[聲]:[調]])</f>
        <v>li7</v>
      </c>
      <c r="L9963" t="str">
        <f xml:space="preserve"> 雅俗通字典[[#This Row],[字韻]] &amp; 雅俗通字典[[#This Row],[聲調]] &amp; "聲" &amp; 雅俗通字典[[#This Row],[切音]]</f>
        <v>居下去聲柳</v>
      </c>
      <c r="M9963" t="str">
        <f xml:space="preserve"> 雅俗通字典[[#This Row],[字韻]] &amp; TEXT(雅俗通字典[[#This Row],[調]], "[DBNum1]") &amp; 雅俗通字典[[#This Row],[切音]]</f>
        <v>居七柳</v>
      </c>
    </row>
    <row r="9964" spans="1:13">
      <c r="A9964">
        <v>9963</v>
      </c>
      <c r="B9964" s="13" t="s">
        <v>10554</v>
      </c>
      <c r="C9964" s="13" t="s">
        <v>147</v>
      </c>
      <c r="D9964" s="13" t="s">
        <v>9713</v>
      </c>
      <c r="E9964" s="13" t="s">
        <v>563</v>
      </c>
      <c r="F9964" t="s">
        <v>10552</v>
      </c>
      <c r="G9964" s="13" t="str">
        <f xml:space="preserve"> IF( RIGHT(雅俗通字典[[#This Row],[聲調]],1)&lt;&gt;"入", "舒聲", "促聲")</f>
        <v>舒聲</v>
      </c>
      <c r="H9964" t="str">
        <f xml:space="preserve"> INDEX(聲母對照資料表[], MATCH(雅俗通字典[[#This Row],[切音]], 聲母對照資料表[十五音], 0), 2)</f>
        <v>l</v>
      </c>
      <c r="I9964" t="str">
        <f xml:space="preserve"> INDEX(韻母對照資料表[], MATCH(雅俗通字典[[#This Row],[字韻]] &amp; LEFT(雅俗通字典[[#This Row],[舒促聲]],1), 韻母對照資料表[十五音識別碼], 0), 2)</f>
        <v>i</v>
      </c>
      <c r="J9964">
        <f xml:space="preserve"> MATCH(雅俗通字典[[#This Row],[聲調]], 雅俗通聲調, 0)</f>
        <v>7</v>
      </c>
      <c r="K9964" t="str">
        <f xml:space="preserve"> _xlfn.CONCAT(雅俗通字典[[#This Row],[聲]:[調]])</f>
        <v>li7</v>
      </c>
      <c r="L9964" t="str">
        <f xml:space="preserve"> 雅俗通字典[[#This Row],[字韻]] &amp; 雅俗通字典[[#This Row],[聲調]] &amp; "聲" &amp; 雅俗通字典[[#This Row],[切音]]</f>
        <v>居下去聲柳</v>
      </c>
      <c r="M9964" t="str">
        <f xml:space="preserve"> 雅俗通字典[[#This Row],[字韻]] &amp; TEXT(雅俗通字典[[#This Row],[調]], "[DBNum1]") &amp; 雅俗通字典[[#This Row],[切音]]</f>
        <v>居七柳</v>
      </c>
    </row>
    <row r="9965" spans="1:13">
      <c r="A9965">
        <v>9964</v>
      </c>
      <c r="B9965" s="13" t="s">
        <v>10555</v>
      </c>
      <c r="C9965" s="13" t="s">
        <v>147</v>
      </c>
      <c r="D9965" s="13" t="s">
        <v>9713</v>
      </c>
      <c r="E9965" s="13" t="s">
        <v>563</v>
      </c>
      <c r="F9965" t="s">
        <v>10552</v>
      </c>
      <c r="G9965" s="13" t="str">
        <f xml:space="preserve"> IF( RIGHT(雅俗通字典[[#This Row],[聲調]],1)&lt;&gt;"入", "舒聲", "促聲")</f>
        <v>舒聲</v>
      </c>
      <c r="H9965" t="str">
        <f xml:space="preserve"> INDEX(聲母對照資料表[], MATCH(雅俗通字典[[#This Row],[切音]], 聲母對照資料表[十五音], 0), 2)</f>
        <v>l</v>
      </c>
      <c r="I9965" t="str">
        <f xml:space="preserve"> INDEX(韻母對照資料表[], MATCH(雅俗通字典[[#This Row],[字韻]] &amp; LEFT(雅俗通字典[[#This Row],[舒促聲]],1), 韻母對照資料表[十五音識別碼], 0), 2)</f>
        <v>i</v>
      </c>
      <c r="J9965">
        <f xml:space="preserve"> MATCH(雅俗通字典[[#This Row],[聲調]], 雅俗通聲調, 0)</f>
        <v>7</v>
      </c>
      <c r="K9965" t="str">
        <f xml:space="preserve"> _xlfn.CONCAT(雅俗通字典[[#This Row],[聲]:[調]])</f>
        <v>li7</v>
      </c>
      <c r="L9965" t="str">
        <f xml:space="preserve"> 雅俗通字典[[#This Row],[字韻]] &amp; 雅俗通字典[[#This Row],[聲調]] &amp; "聲" &amp; 雅俗通字典[[#This Row],[切音]]</f>
        <v>居下去聲柳</v>
      </c>
      <c r="M9965" t="str">
        <f xml:space="preserve"> 雅俗通字典[[#This Row],[字韻]] &amp; TEXT(雅俗通字典[[#This Row],[調]], "[DBNum1]") &amp; 雅俗通字典[[#This Row],[切音]]</f>
        <v>居七柳</v>
      </c>
    </row>
    <row r="9966" spans="1:13">
      <c r="A9966">
        <v>9965</v>
      </c>
      <c r="B9966" s="13" t="s">
        <v>10556</v>
      </c>
      <c r="C9966" s="13" t="s">
        <v>147</v>
      </c>
      <c r="D9966" s="13" t="s">
        <v>9713</v>
      </c>
      <c r="E9966" s="13" t="s">
        <v>563</v>
      </c>
      <c r="F9966" t="s">
        <v>10552</v>
      </c>
      <c r="G9966" s="13" t="str">
        <f xml:space="preserve"> IF( RIGHT(雅俗通字典[[#This Row],[聲調]],1)&lt;&gt;"入", "舒聲", "促聲")</f>
        <v>舒聲</v>
      </c>
      <c r="H9966" t="str">
        <f xml:space="preserve"> INDEX(聲母對照資料表[], MATCH(雅俗通字典[[#This Row],[切音]], 聲母對照資料表[十五音], 0), 2)</f>
        <v>l</v>
      </c>
      <c r="I9966" t="str">
        <f xml:space="preserve"> INDEX(韻母對照資料表[], MATCH(雅俗通字典[[#This Row],[字韻]] &amp; LEFT(雅俗通字典[[#This Row],[舒促聲]],1), 韻母對照資料表[十五音識別碼], 0), 2)</f>
        <v>i</v>
      </c>
      <c r="J9966">
        <f xml:space="preserve"> MATCH(雅俗通字典[[#This Row],[聲調]], 雅俗通聲調, 0)</f>
        <v>7</v>
      </c>
      <c r="K9966" t="str">
        <f xml:space="preserve"> _xlfn.CONCAT(雅俗通字典[[#This Row],[聲]:[調]])</f>
        <v>li7</v>
      </c>
      <c r="L9966" t="str">
        <f xml:space="preserve"> 雅俗通字典[[#This Row],[字韻]] &amp; 雅俗通字典[[#This Row],[聲調]] &amp; "聲" &amp; 雅俗通字典[[#This Row],[切音]]</f>
        <v>居下去聲柳</v>
      </c>
      <c r="M9966" t="str">
        <f xml:space="preserve"> 雅俗通字典[[#This Row],[字韻]] &amp; TEXT(雅俗通字典[[#This Row],[調]], "[DBNum1]") &amp; 雅俗通字典[[#This Row],[切音]]</f>
        <v>居七柳</v>
      </c>
    </row>
    <row r="9967" spans="1:13">
      <c r="A9967">
        <v>9966</v>
      </c>
      <c r="B9967" s="13" t="s">
        <v>10557</v>
      </c>
      <c r="C9967" s="13" t="s">
        <v>147</v>
      </c>
      <c r="D9967" s="13" t="s">
        <v>9713</v>
      </c>
      <c r="E9967" s="13" t="s">
        <v>563</v>
      </c>
      <c r="F9967" t="s">
        <v>10552</v>
      </c>
      <c r="G9967" s="13" t="str">
        <f xml:space="preserve"> IF( RIGHT(雅俗通字典[[#This Row],[聲調]],1)&lt;&gt;"入", "舒聲", "促聲")</f>
        <v>舒聲</v>
      </c>
      <c r="H9967" t="str">
        <f xml:space="preserve"> INDEX(聲母對照資料表[], MATCH(雅俗通字典[[#This Row],[切音]], 聲母對照資料表[十五音], 0), 2)</f>
        <v>l</v>
      </c>
      <c r="I9967" t="str">
        <f xml:space="preserve"> INDEX(韻母對照資料表[], MATCH(雅俗通字典[[#This Row],[字韻]] &amp; LEFT(雅俗通字典[[#This Row],[舒促聲]],1), 韻母對照資料表[十五音識別碼], 0), 2)</f>
        <v>i</v>
      </c>
      <c r="J9967">
        <f xml:space="preserve"> MATCH(雅俗通字典[[#This Row],[聲調]], 雅俗通聲調, 0)</f>
        <v>7</v>
      </c>
      <c r="K9967" t="str">
        <f xml:space="preserve"> _xlfn.CONCAT(雅俗通字典[[#This Row],[聲]:[調]])</f>
        <v>li7</v>
      </c>
      <c r="L9967" t="str">
        <f xml:space="preserve"> 雅俗通字典[[#This Row],[字韻]] &amp; 雅俗通字典[[#This Row],[聲調]] &amp; "聲" &amp; 雅俗通字典[[#This Row],[切音]]</f>
        <v>居下去聲柳</v>
      </c>
      <c r="M9967" t="str">
        <f xml:space="preserve"> 雅俗通字典[[#This Row],[字韻]] &amp; TEXT(雅俗通字典[[#This Row],[調]], "[DBNum1]") &amp; 雅俗通字典[[#This Row],[切音]]</f>
        <v>居七柳</v>
      </c>
    </row>
    <row r="9968" spans="1:13">
      <c r="A9968">
        <v>9967</v>
      </c>
      <c r="B9968" s="13" t="s">
        <v>10558</v>
      </c>
      <c r="C9968" s="13" t="s">
        <v>147</v>
      </c>
      <c r="D9968" s="13" t="s">
        <v>9713</v>
      </c>
      <c r="E9968" s="13" t="s">
        <v>563</v>
      </c>
      <c r="F9968" t="s">
        <v>10552</v>
      </c>
      <c r="G9968" s="13" t="str">
        <f xml:space="preserve"> IF( RIGHT(雅俗通字典[[#This Row],[聲調]],1)&lt;&gt;"入", "舒聲", "促聲")</f>
        <v>舒聲</v>
      </c>
      <c r="H9968" t="str">
        <f xml:space="preserve"> INDEX(聲母對照資料表[], MATCH(雅俗通字典[[#This Row],[切音]], 聲母對照資料表[十五音], 0), 2)</f>
        <v>l</v>
      </c>
      <c r="I9968" t="str">
        <f xml:space="preserve"> INDEX(韻母對照資料表[], MATCH(雅俗通字典[[#This Row],[字韻]] &amp; LEFT(雅俗通字典[[#This Row],[舒促聲]],1), 韻母對照資料表[十五音識別碼], 0), 2)</f>
        <v>i</v>
      </c>
      <c r="J9968">
        <f xml:space="preserve"> MATCH(雅俗通字典[[#This Row],[聲調]], 雅俗通聲調, 0)</f>
        <v>7</v>
      </c>
      <c r="K9968" t="str">
        <f xml:space="preserve"> _xlfn.CONCAT(雅俗通字典[[#This Row],[聲]:[調]])</f>
        <v>li7</v>
      </c>
      <c r="L9968" t="str">
        <f xml:space="preserve"> 雅俗通字典[[#This Row],[字韻]] &amp; 雅俗通字典[[#This Row],[聲調]] &amp; "聲" &amp; 雅俗通字典[[#This Row],[切音]]</f>
        <v>居下去聲柳</v>
      </c>
      <c r="M9968" t="str">
        <f xml:space="preserve"> 雅俗通字典[[#This Row],[字韻]] &amp; TEXT(雅俗通字典[[#This Row],[調]], "[DBNum1]") &amp; 雅俗通字典[[#This Row],[切音]]</f>
        <v>居七柳</v>
      </c>
    </row>
    <row r="9969" spans="1:13">
      <c r="A9969">
        <v>9968</v>
      </c>
      <c r="B9969" s="13" t="s">
        <v>10559</v>
      </c>
      <c r="C9969" s="13" t="s">
        <v>147</v>
      </c>
      <c r="D9969" s="13" t="s">
        <v>9713</v>
      </c>
      <c r="E9969" s="13" t="s">
        <v>563</v>
      </c>
      <c r="F9969" t="s">
        <v>10552</v>
      </c>
      <c r="G9969" s="13" t="str">
        <f xml:space="preserve"> IF( RIGHT(雅俗通字典[[#This Row],[聲調]],1)&lt;&gt;"入", "舒聲", "促聲")</f>
        <v>舒聲</v>
      </c>
      <c r="H9969" t="str">
        <f xml:space="preserve"> INDEX(聲母對照資料表[], MATCH(雅俗通字典[[#This Row],[切音]], 聲母對照資料表[十五音], 0), 2)</f>
        <v>l</v>
      </c>
      <c r="I9969" t="str">
        <f xml:space="preserve"> INDEX(韻母對照資料表[], MATCH(雅俗通字典[[#This Row],[字韻]] &amp; LEFT(雅俗通字典[[#This Row],[舒促聲]],1), 韻母對照資料表[十五音識別碼], 0), 2)</f>
        <v>i</v>
      </c>
      <c r="J9969">
        <f xml:space="preserve"> MATCH(雅俗通字典[[#This Row],[聲調]], 雅俗通聲調, 0)</f>
        <v>7</v>
      </c>
      <c r="K9969" t="str">
        <f xml:space="preserve"> _xlfn.CONCAT(雅俗通字典[[#This Row],[聲]:[調]])</f>
        <v>li7</v>
      </c>
      <c r="L9969" t="str">
        <f xml:space="preserve"> 雅俗通字典[[#This Row],[字韻]] &amp; 雅俗通字典[[#This Row],[聲調]] &amp; "聲" &amp; 雅俗通字典[[#This Row],[切音]]</f>
        <v>居下去聲柳</v>
      </c>
      <c r="M9969" t="str">
        <f xml:space="preserve"> 雅俗通字典[[#This Row],[字韻]] &amp; TEXT(雅俗通字典[[#This Row],[調]], "[DBNum1]") &amp; 雅俗通字典[[#This Row],[切音]]</f>
        <v>居七柳</v>
      </c>
    </row>
    <row r="9970" spans="1:13">
      <c r="A9970">
        <v>9969</v>
      </c>
      <c r="B9970" s="13" t="s">
        <v>10560</v>
      </c>
      <c r="C9970" s="13" t="s">
        <v>147</v>
      </c>
      <c r="D9970" s="13" t="s">
        <v>9713</v>
      </c>
      <c r="E9970" s="13" t="s">
        <v>563</v>
      </c>
      <c r="F9970" t="s">
        <v>10552</v>
      </c>
      <c r="G9970" s="13" t="str">
        <f xml:space="preserve"> IF( RIGHT(雅俗通字典[[#This Row],[聲調]],1)&lt;&gt;"入", "舒聲", "促聲")</f>
        <v>舒聲</v>
      </c>
      <c r="H9970" t="str">
        <f xml:space="preserve"> INDEX(聲母對照資料表[], MATCH(雅俗通字典[[#This Row],[切音]], 聲母對照資料表[十五音], 0), 2)</f>
        <v>l</v>
      </c>
      <c r="I9970" t="str">
        <f xml:space="preserve"> INDEX(韻母對照資料表[], MATCH(雅俗通字典[[#This Row],[字韻]] &amp; LEFT(雅俗通字典[[#This Row],[舒促聲]],1), 韻母對照資料表[十五音識別碼], 0), 2)</f>
        <v>i</v>
      </c>
      <c r="J9970">
        <f xml:space="preserve"> MATCH(雅俗通字典[[#This Row],[聲調]], 雅俗通聲調, 0)</f>
        <v>7</v>
      </c>
      <c r="K9970" t="str">
        <f xml:space="preserve"> _xlfn.CONCAT(雅俗通字典[[#This Row],[聲]:[調]])</f>
        <v>li7</v>
      </c>
      <c r="L9970" t="str">
        <f xml:space="preserve"> 雅俗通字典[[#This Row],[字韻]] &amp; 雅俗通字典[[#This Row],[聲調]] &amp; "聲" &amp; 雅俗通字典[[#This Row],[切音]]</f>
        <v>居下去聲柳</v>
      </c>
      <c r="M9970" t="str">
        <f xml:space="preserve"> 雅俗通字典[[#This Row],[字韻]] &amp; TEXT(雅俗通字典[[#This Row],[調]], "[DBNum1]") &amp; 雅俗通字典[[#This Row],[切音]]</f>
        <v>居七柳</v>
      </c>
    </row>
    <row r="9971" spans="1:13">
      <c r="A9971">
        <v>9970</v>
      </c>
      <c r="B9971" s="13" t="s">
        <v>10561</v>
      </c>
      <c r="C9971" s="13" t="s">
        <v>147</v>
      </c>
      <c r="D9971" s="13" t="s">
        <v>9713</v>
      </c>
      <c r="E9971" s="13" t="s">
        <v>563</v>
      </c>
      <c r="F9971" t="s">
        <v>10552</v>
      </c>
      <c r="G9971" s="13" t="str">
        <f xml:space="preserve"> IF( RIGHT(雅俗通字典[[#This Row],[聲調]],1)&lt;&gt;"入", "舒聲", "促聲")</f>
        <v>舒聲</v>
      </c>
      <c r="H9971" t="str">
        <f xml:space="preserve"> INDEX(聲母對照資料表[], MATCH(雅俗通字典[[#This Row],[切音]], 聲母對照資料表[十五音], 0), 2)</f>
        <v>l</v>
      </c>
      <c r="I9971" t="str">
        <f xml:space="preserve"> INDEX(韻母對照資料表[], MATCH(雅俗通字典[[#This Row],[字韻]] &amp; LEFT(雅俗通字典[[#This Row],[舒促聲]],1), 韻母對照資料表[十五音識別碼], 0), 2)</f>
        <v>i</v>
      </c>
      <c r="J9971">
        <f xml:space="preserve"> MATCH(雅俗通字典[[#This Row],[聲調]], 雅俗通聲調, 0)</f>
        <v>7</v>
      </c>
      <c r="K9971" t="str">
        <f xml:space="preserve"> _xlfn.CONCAT(雅俗通字典[[#This Row],[聲]:[調]])</f>
        <v>li7</v>
      </c>
      <c r="L9971" t="str">
        <f xml:space="preserve"> 雅俗通字典[[#This Row],[字韻]] &amp; 雅俗通字典[[#This Row],[聲調]] &amp; "聲" &amp; 雅俗通字典[[#This Row],[切音]]</f>
        <v>居下去聲柳</v>
      </c>
      <c r="M9971" t="str">
        <f xml:space="preserve"> 雅俗通字典[[#This Row],[字韻]] &amp; TEXT(雅俗通字典[[#This Row],[調]], "[DBNum1]") &amp; 雅俗通字典[[#This Row],[切音]]</f>
        <v>居七柳</v>
      </c>
    </row>
    <row r="9972" spans="1:13">
      <c r="A9972">
        <v>9971</v>
      </c>
      <c r="B9972" s="13" t="s">
        <v>10562</v>
      </c>
      <c r="C9972" s="13" t="s">
        <v>147</v>
      </c>
      <c r="D9972" s="13" t="s">
        <v>9713</v>
      </c>
      <c r="E9972" s="13" t="s">
        <v>563</v>
      </c>
      <c r="F9972" t="s">
        <v>10552</v>
      </c>
      <c r="G9972" s="13" t="str">
        <f xml:space="preserve"> IF( RIGHT(雅俗通字典[[#This Row],[聲調]],1)&lt;&gt;"入", "舒聲", "促聲")</f>
        <v>舒聲</v>
      </c>
      <c r="H9972" t="str">
        <f xml:space="preserve"> INDEX(聲母對照資料表[], MATCH(雅俗通字典[[#This Row],[切音]], 聲母對照資料表[十五音], 0), 2)</f>
        <v>l</v>
      </c>
      <c r="I9972" t="str">
        <f xml:space="preserve"> INDEX(韻母對照資料表[], MATCH(雅俗通字典[[#This Row],[字韻]] &amp; LEFT(雅俗通字典[[#This Row],[舒促聲]],1), 韻母對照資料表[十五音識別碼], 0), 2)</f>
        <v>i</v>
      </c>
      <c r="J9972">
        <f xml:space="preserve"> MATCH(雅俗通字典[[#This Row],[聲調]], 雅俗通聲調, 0)</f>
        <v>7</v>
      </c>
      <c r="K9972" t="str">
        <f xml:space="preserve"> _xlfn.CONCAT(雅俗通字典[[#This Row],[聲]:[調]])</f>
        <v>li7</v>
      </c>
      <c r="L9972" t="str">
        <f xml:space="preserve"> 雅俗通字典[[#This Row],[字韻]] &amp; 雅俗通字典[[#This Row],[聲調]] &amp; "聲" &amp; 雅俗通字典[[#This Row],[切音]]</f>
        <v>居下去聲柳</v>
      </c>
      <c r="M9972" t="str">
        <f xml:space="preserve"> 雅俗通字典[[#This Row],[字韻]] &amp; TEXT(雅俗通字典[[#This Row],[調]], "[DBNum1]") &amp; 雅俗通字典[[#This Row],[切音]]</f>
        <v>居七柳</v>
      </c>
    </row>
    <row r="9973" spans="1:13">
      <c r="A9973">
        <v>9972</v>
      </c>
      <c r="B9973" s="13" t="s">
        <v>10563</v>
      </c>
      <c r="C9973" s="13" t="s">
        <v>147</v>
      </c>
      <c r="D9973" s="13" t="s">
        <v>9713</v>
      </c>
      <c r="E9973" s="13" t="s">
        <v>563</v>
      </c>
      <c r="F9973" t="s">
        <v>10552</v>
      </c>
      <c r="G9973" s="13" t="str">
        <f xml:space="preserve"> IF( RIGHT(雅俗通字典[[#This Row],[聲調]],1)&lt;&gt;"入", "舒聲", "促聲")</f>
        <v>舒聲</v>
      </c>
      <c r="H9973" t="str">
        <f xml:space="preserve"> INDEX(聲母對照資料表[], MATCH(雅俗通字典[[#This Row],[切音]], 聲母對照資料表[十五音], 0), 2)</f>
        <v>l</v>
      </c>
      <c r="I9973" t="str">
        <f xml:space="preserve"> INDEX(韻母對照資料表[], MATCH(雅俗通字典[[#This Row],[字韻]] &amp; LEFT(雅俗通字典[[#This Row],[舒促聲]],1), 韻母對照資料表[十五音識別碼], 0), 2)</f>
        <v>i</v>
      </c>
      <c r="J9973">
        <f xml:space="preserve"> MATCH(雅俗通字典[[#This Row],[聲調]], 雅俗通聲調, 0)</f>
        <v>7</v>
      </c>
      <c r="K9973" t="str">
        <f xml:space="preserve"> _xlfn.CONCAT(雅俗通字典[[#This Row],[聲]:[調]])</f>
        <v>li7</v>
      </c>
      <c r="L9973" t="str">
        <f xml:space="preserve"> 雅俗通字典[[#This Row],[字韻]] &amp; 雅俗通字典[[#This Row],[聲調]] &amp; "聲" &amp; 雅俗通字典[[#This Row],[切音]]</f>
        <v>居下去聲柳</v>
      </c>
      <c r="M9973" t="str">
        <f xml:space="preserve"> 雅俗通字典[[#This Row],[字韻]] &amp; TEXT(雅俗通字典[[#This Row],[調]], "[DBNum1]") &amp; 雅俗通字典[[#This Row],[切音]]</f>
        <v>居七柳</v>
      </c>
    </row>
    <row r="9974" spans="1:13">
      <c r="A9974">
        <v>9973</v>
      </c>
      <c r="B9974" s="13" t="s">
        <v>10564</v>
      </c>
      <c r="C9974" s="13" t="s">
        <v>147</v>
      </c>
      <c r="D9974" s="13" t="s">
        <v>9713</v>
      </c>
      <c r="E9974" s="13" t="s">
        <v>563</v>
      </c>
      <c r="F9974" t="s">
        <v>10552</v>
      </c>
      <c r="G9974" s="13" t="str">
        <f xml:space="preserve"> IF( RIGHT(雅俗通字典[[#This Row],[聲調]],1)&lt;&gt;"入", "舒聲", "促聲")</f>
        <v>舒聲</v>
      </c>
      <c r="H9974" t="str">
        <f xml:space="preserve"> INDEX(聲母對照資料表[], MATCH(雅俗通字典[[#This Row],[切音]], 聲母對照資料表[十五音], 0), 2)</f>
        <v>l</v>
      </c>
      <c r="I9974" t="str">
        <f xml:space="preserve"> INDEX(韻母對照資料表[], MATCH(雅俗通字典[[#This Row],[字韻]] &amp; LEFT(雅俗通字典[[#This Row],[舒促聲]],1), 韻母對照資料表[十五音識別碼], 0), 2)</f>
        <v>i</v>
      </c>
      <c r="J9974">
        <f xml:space="preserve"> MATCH(雅俗通字典[[#This Row],[聲調]], 雅俗通聲調, 0)</f>
        <v>7</v>
      </c>
      <c r="K9974" t="str">
        <f xml:space="preserve"> _xlfn.CONCAT(雅俗通字典[[#This Row],[聲]:[調]])</f>
        <v>li7</v>
      </c>
      <c r="L9974" t="str">
        <f xml:space="preserve"> 雅俗通字典[[#This Row],[字韻]] &amp; 雅俗通字典[[#This Row],[聲調]] &amp; "聲" &amp; 雅俗通字典[[#This Row],[切音]]</f>
        <v>居下去聲柳</v>
      </c>
      <c r="M9974" t="str">
        <f xml:space="preserve"> 雅俗通字典[[#This Row],[字韻]] &amp; TEXT(雅俗通字典[[#This Row],[調]], "[DBNum1]") &amp; 雅俗通字典[[#This Row],[切音]]</f>
        <v>居七柳</v>
      </c>
    </row>
    <row r="9975" spans="1:13">
      <c r="A9975">
        <v>9974</v>
      </c>
      <c r="B9975" s="13" t="s">
        <v>10293</v>
      </c>
      <c r="C9975" s="13" t="s">
        <v>147</v>
      </c>
      <c r="D9975" s="13" t="s">
        <v>9713</v>
      </c>
      <c r="E9975" s="13" t="s">
        <v>563</v>
      </c>
      <c r="F9975" t="s">
        <v>10552</v>
      </c>
      <c r="G9975" s="13" t="str">
        <f xml:space="preserve"> IF( RIGHT(雅俗通字典[[#This Row],[聲調]],1)&lt;&gt;"入", "舒聲", "促聲")</f>
        <v>舒聲</v>
      </c>
      <c r="H9975" t="str">
        <f xml:space="preserve"> INDEX(聲母對照資料表[], MATCH(雅俗通字典[[#This Row],[切音]], 聲母對照資料表[十五音], 0), 2)</f>
        <v>l</v>
      </c>
      <c r="I9975" t="str">
        <f xml:space="preserve"> INDEX(韻母對照資料表[], MATCH(雅俗通字典[[#This Row],[字韻]] &amp; LEFT(雅俗通字典[[#This Row],[舒促聲]],1), 韻母對照資料表[十五音識別碼], 0), 2)</f>
        <v>i</v>
      </c>
      <c r="J9975">
        <f xml:space="preserve"> MATCH(雅俗通字典[[#This Row],[聲調]], 雅俗通聲調, 0)</f>
        <v>7</v>
      </c>
      <c r="K9975" t="str">
        <f xml:space="preserve"> _xlfn.CONCAT(雅俗通字典[[#This Row],[聲]:[調]])</f>
        <v>li7</v>
      </c>
      <c r="L9975" t="str">
        <f xml:space="preserve"> 雅俗通字典[[#This Row],[字韻]] &amp; 雅俗通字典[[#This Row],[聲調]] &amp; "聲" &amp; 雅俗通字典[[#This Row],[切音]]</f>
        <v>居下去聲柳</v>
      </c>
      <c r="M9975" t="str">
        <f xml:space="preserve"> 雅俗通字典[[#This Row],[字韻]] &amp; TEXT(雅俗通字典[[#This Row],[調]], "[DBNum1]") &amp; 雅俗通字典[[#This Row],[切音]]</f>
        <v>居七柳</v>
      </c>
    </row>
    <row r="9976" spans="1:13">
      <c r="A9976">
        <v>9975</v>
      </c>
      <c r="B9976" s="13" t="s">
        <v>10565</v>
      </c>
      <c r="C9976" s="13" t="s">
        <v>147</v>
      </c>
      <c r="D9976" s="13" t="s">
        <v>9713</v>
      </c>
      <c r="E9976" s="13" t="s">
        <v>563</v>
      </c>
      <c r="F9976" t="s">
        <v>10552</v>
      </c>
      <c r="G9976" s="13" t="str">
        <f xml:space="preserve"> IF( RIGHT(雅俗通字典[[#This Row],[聲調]],1)&lt;&gt;"入", "舒聲", "促聲")</f>
        <v>舒聲</v>
      </c>
      <c r="H9976" t="str">
        <f xml:space="preserve"> INDEX(聲母對照資料表[], MATCH(雅俗通字典[[#This Row],[切音]], 聲母對照資料表[十五音], 0), 2)</f>
        <v>l</v>
      </c>
      <c r="I9976" t="str">
        <f xml:space="preserve"> INDEX(韻母對照資料表[], MATCH(雅俗通字典[[#This Row],[字韻]] &amp; LEFT(雅俗通字典[[#This Row],[舒促聲]],1), 韻母對照資料表[十五音識別碼], 0), 2)</f>
        <v>i</v>
      </c>
      <c r="J9976">
        <f xml:space="preserve"> MATCH(雅俗通字典[[#This Row],[聲調]], 雅俗通聲調, 0)</f>
        <v>7</v>
      </c>
      <c r="K9976" t="str">
        <f xml:space="preserve"> _xlfn.CONCAT(雅俗通字典[[#This Row],[聲]:[調]])</f>
        <v>li7</v>
      </c>
      <c r="L9976" t="str">
        <f xml:space="preserve"> 雅俗通字典[[#This Row],[字韻]] &amp; 雅俗通字典[[#This Row],[聲調]] &amp; "聲" &amp; 雅俗通字典[[#This Row],[切音]]</f>
        <v>居下去聲柳</v>
      </c>
      <c r="M9976" t="str">
        <f xml:space="preserve"> 雅俗通字典[[#This Row],[字韻]] &amp; TEXT(雅俗通字典[[#This Row],[調]], "[DBNum1]") &amp; 雅俗通字典[[#This Row],[切音]]</f>
        <v>居七柳</v>
      </c>
    </row>
    <row r="9977" spans="1:13">
      <c r="A9977">
        <v>9976</v>
      </c>
      <c r="B9977" s="13" t="s">
        <v>10566</v>
      </c>
      <c r="C9977" s="13" t="s">
        <v>147</v>
      </c>
      <c r="D9977" s="13" t="s">
        <v>9713</v>
      </c>
      <c r="E9977" s="13" t="s">
        <v>563</v>
      </c>
      <c r="F9977" t="s">
        <v>10552</v>
      </c>
      <c r="G9977" s="13" t="str">
        <f xml:space="preserve"> IF( RIGHT(雅俗通字典[[#This Row],[聲調]],1)&lt;&gt;"入", "舒聲", "促聲")</f>
        <v>舒聲</v>
      </c>
      <c r="H9977" t="str">
        <f xml:space="preserve"> INDEX(聲母對照資料表[], MATCH(雅俗通字典[[#This Row],[切音]], 聲母對照資料表[十五音], 0), 2)</f>
        <v>l</v>
      </c>
      <c r="I9977" t="str">
        <f xml:space="preserve"> INDEX(韻母對照資料表[], MATCH(雅俗通字典[[#This Row],[字韻]] &amp; LEFT(雅俗通字典[[#This Row],[舒促聲]],1), 韻母對照資料表[十五音識別碼], 0), 2)</f>
        <v>i</v>
      </c>
      <c r="J9977">
        <f xml:space="preserve"> MATCH(雅俗通字典[[#This Row],[聲調]], 雅俗通聲調, 0)</f>
        <v>7</v>
      </c>
      <c r="K9977" t="str">
        <f xml:space="preserve"> _xlfn.CONCAT(雅俗通字典[[#This Row],[聲]:[調]])</f>
        <v>li7</v>
      </c>
      <c r="L9977" t="str">
        <f xml:space="preserve"> 雅俗通字典[[#This Row],[字韻]] &amp; 雅俗通字典[[#This Row],[聲調]] &amp; "聲" &amp; 雅俗通字典[[#This Row],[切音]]</f>
        <v>居下去聲柳</v>
      </c>
      <c r="M9977" t="str">
        <f xml:space="preserve"> 雅俗通字典[[#This Row],[字韻]] &amp; TEXT(雅俗通字典[[#This Row],[調]], "[DBNum1]") &amp; 雅俗通字典[[#This Row],[切音]]</f>
        <v>居七柳</v>
      </c>
    </row>
    <row r="9978" spans="1:13">
      <c r="A9978">
        <v>9977</v>
      </c>
      <c r="B9978" s="13" t="s">
        <v>10567</v>
      </c>
      <c r="C9978" s="13" t="s">
        <v>147</v>
      </c>
      <c r="D9978" s="13" t="s">
        <v>9713</v>
      </c>
      <c r="E9978" s="13" t="s">
        <v>563</v>
      </c>
      <c r="F9978" t="s">
        <v>10552</v>
      </c>
      <c r="G9978" s="13" t="str">
        <f xml:space="preserve"> IF( RIGHT(雅俗通字典[[#This Row],[聲調]],1)&lt;&gt;"入", "舒聲", "促聲")</f>
        <v>舒聲</v>
      </c>
      <c r="H9978" t="str">
        <f xml:space="preserve"> INDEX(聲母對照資料表[], MATCH(雅俗通字典[[#This Row],[切音]], 聲母對照資料表[十五音], 0), 2)</f>
        <v>l</v>
      </c>
      <c r="I9978" t="str">
        <f xml:space="preserve"> INDEX(韻母對照資料表[], MATCH(雅俗通字典[[#This Row],[字韻]] &amp; LEFT(雅俗通字典[[#This Row],[舒促聲]],1), 韻母對照資料表[十五音識別碼], 0), 2)</f>
        <v>i</v>
      </c>
      <c r="J9978">
        <f xml:space="preserve"> MATCH(雅俗通字典[[#This Row],[聲調]], 雅俗通聲調, 0)</f>
        <v>7</v>
      </c>
      <c r="K9978" t="str">
        <f xml:space="preserve"> _xlfn.CONCAT(雅俗通字典[[#This Row],[聲]:[調]])</f>
        <v>li7</v>
      </c>
      <c r="L9978" t="str">
        <f xml:space="preserve"> 雅俗通字典[[#This Row],[字韻]] &amp; 雅俗通字典[[#This Row],[聲調]] &amp; "聲" &amp; 雅俗通字典[[#This Row],[切音]]</f>
        <v>居下去聲柳</v>
      </c>
      <c r="M9978" t="str">
        <f xml:space="preserve"> 雅俗通字典[[#This Row],[字韻]] &amp; TEXT(雅俗通字典[[#This Row],[調]], "[DBNum1]") &amp; 雅俗通字典[[#This Row],[切音]]</f>
        <v>居七柳</v>
      </c>
    </row>
    <row r="9979" spans="1:13">
      <c r="A9979">
        <v>9978</v>
      </c>
      <c r="B9979" s="13" t="s">
        <v>10568</v>
      </c>
      <c r="C9979" s="13" t="s">
        <v>147</v>
      </c>
      <c r="D9979" s="13" t="s">
        <v>9713</v>
      </c>
      <c r="E9979" s="13" t="s">
        <v>563</v>
      </c>
      <c r="F9979" t="s">
        <v>10552</v>
      </c>
      <c r="G9979" s="13" t="str">
        <f xml:space="preserve"> IF( RIGHT(雅俗通字典[[#This Row],[聲調]],1)&lt;&gt;"入", "舒聲", "促聲")</f>
        <v>舒聲</v>
      </c>
      <c r="H9979" t="str">
        <f xml:space="preserve"> INDEX(聲母對照資料表[], MATCH(雅俗通字典[[#This Row],[切音]], 聲母對照資料表[十五音], 0), 2)</f>
        <v>l</v>
      </c>
      <c r="I9979" t="str">
        <f xml:space="preserve"> INDEX(韻母對照資料表[], MATCH(雅俗通字典[[#This Row],[字韻]] &amp; LEFT(雅俗通字典[[#This Row],[舒促聲]],1), 韻母對照資料表[十五音識別碼], 0), 2)</f>
        <v>i</v>
      </c>
      <c r="J9979">
        <f xml:space="preserve"> MATCH(雅俗通字典[[#This Row],[聲調]], 雅俗通聲調, 0)</f>
        <v>7</v>
      </c>
      <c r="K9979" t="str">
        <f xml:space="preserve"> _xlfn.CONCAT(雅俗通字典[[#This Row],[聲]:[調]])</f>
        <v>li7</v>
      </c>
      <c r="L9979" t="str">
        <f xml:space="preserve"> 雅俗通字典[[#This Row],[字韻]] &amp; 雅俗通字典[[#This Row],[聲調]] &amp; "聲" &amp; 雅俗通字典[[#This Row],[切音]]</f>
        <v>居下去聲柳</v>
      </c>
      <c r="M9979" t="str">
        <f xml:space="preserve"> 雅俗通字典[[#This Row],[字韻]] &amp; TEXT(雅俗通字典[[#This Row],[調]], "[DBNum1]") &amp; 雅俗通字典[[#This Row],[切音]]</f>
        <v>居七柳</v>
      </c>
    </row>
    <row r="9980" spans="1:13">
      <c r="A9980">
        <v>9979</v>
      </c>
      <c r="B9980" s="13" t="s">
        <v>10569</v>
      </c>
      <c r="C9980" s="13" t="s">
        <v>147</v>
      </c>
      <c r="D9980" s="13" t="s">
        <v>9713</v>
      </c>
      <c r="E9980" s="13" t="s">
        <v>563</v>
      </c>
      <c r="F9980" t="s">
        <v>10552</v>
      </c>
      <c r="G9980" s="13" t="str">
        <f xml:space="preserve"> IF( RIGHT(雅俗通字典[[#This Row],[聲調]],1)&lt;&gt;"入", "舒聲", "促聲")</f>
        <v>舒聲</v>
      </c>
      <c r="H9980" t="str">
        <f xml:space="preserve"> INDEX(聲母對照資料表[], MATCH(雅俗通字典[[#This Row],[切音]], 聲母對照資料表[十五音], 0), 2)</f>
        <v>l</v>
      </c>
      <c r="I9980" t="str">
        <f xml:space="preserve"> INDEX(韻母對照資料表[], MATCH(雅俗通字典[[#This Row],[字韻]] &amp; LEFT(雅俗通字典[[#This Row],[舒促聲]],1), 韻母對照資料表[十五音識別碼], 0), 2)</f>
        <v>i</v>
      </c>
      <c r="J9980">
        <f xml:space="preserve"> MATCH(雅俗通字典[[#This Row],[聲調]], 雅俗通聲調, 0)</f>
        <v>7</v>
      </c>
      <c r="K9980" t="str">
        <f xml:space="preserve"> _xlfn.CONCAT(雅俗通字典[[#This Row],[聲]:[調]])</f>
        <v>li7</v>
      </c>
      <c r="L9980" t="str">
        <f xml:space="preserve"> 雅俗通字典[[#This Row],[字韻]] &amp; 雅俗通字典[[#This Row],[聲調]] &amp; "聲" &amp; 雅俗通字典[[#This Row],[切音]]</f>
        <v>居下去聲柳</v>
      </c>
      <c r="M9980" t="str">
        <f xml:space="preserve"> 雅俗通字典[[#This Row],[字韻]] &amp; TEXT(雅俗通字典[[#This Row],[調]], "[DBNum1]") &amp; 雅俗通字典[[#This Row],[切音]]</f>
        <v>居七柳</v>
      </c>
    </row>
    <row r="9981" spans="1:13">
      <c r="A9981">
        <v>9980</v>
      </c>
      <c r="B9981" s="13" t="s">
        <v>10570</v>
      </c>
      <c r="C9981" s="13" t="s">
        <v>147</v>
      </c>
      <c r="D9981" s="13" t="s">
        <v>9713</v>
      </c>
      <c r="E9981" s="13" t="s">
        <v>563</v>
      </c>
      <c r="F9981" t="s">
        <v>10552</v>
      </c>
      <c r="G9981" s="13" t="str">
        <f xml:space="preserve"> IF( RIGHT(雅俗通字典[[#This Row],[聲調]],1)&lt;&gt;"入", "舒聲", "促聲")</f>
        <v>舒聲</v>
      </c>
      <c r="H9981" t="str">
        <f xml:space="preserve"> INDEX(聲母對照資料表[], MATCH(雅俗通字典[[#This Row],[切音]], 聲母對照資料表[十五音], 0), 2)</f>
        <v>l</v>
      </c>
      <c r="I9981" t="str">
        <f xml:space="preserve"> INDEX(韻母對照資料表[], MATCH(雅俗通字典[[#This Row],[字韻]] &amp; LEFT(雅俗通字典[[#This Row],[舒促聲]],1), 韻母對照資料表[十五音識別碼], 0), 2)</f>
        <v>i</v>
      </c>
      <c r="J9981">
        <f xml:space="preserve"> MATCH(雅俗通字典[[#This Row],[聲調]], 雅俗通聲調, 0)</f>
        <v>7</v>
      </c>
      <c r="K9981" t="str">
        <f xml:space="preserve"> _xlfn.CONCAT(雅俗通字典[[#This Row],[聲]:[調]])</f>
        <v>li7</v>
      </c>
      <c r="L9981" t="str">
        <f xml:space="preserve"> 雅俗通字典[[#This Row],[字韻]] &amp; 雅俗通字典[[#This Row],[聲調]] &amp; "聲" &amp; 雅俗通字典[[#This Row],[切音]]</f>
        <v>居下去聲柳</v>
      </c>
      <c r="M9981" t="str">
        <f xml:space="preserve"> 雅俗通字典[[#This Row],[字韻]] &amp; TEXT(雅俗通字典[[#This Row],[調]], "[DBNum1]") &amp; 雅俗通字典[[#This Row],[切音]]</f>
        <v>居七柳</v>
      </c>
    </row>
    <row r="9982" spans="1:13">
      <c r="A9982">
        <v>9981</v>
      </c>
      <c r="B9982" s="13" t="s">
        <v>10571</v>
      </c>
      <c r="C9982" s="13" t="s">
        <v>147</v>
      </c>
      <c r="D9982" s="13" t="s">
        <v>9713</v>
      </c>
      <c r="E9982" s="13" t="s">
        <v>563</v>
      </c>
      <c r="F9982" t="s">
        <v>10552</v>
      </c>
      <c r="G9982" s="13" t="str">
        <f xml:space="preserve"> IF( RIGHT(雅俗通字典[[#This Row],[聲調]],1)&lt;&gt;"入", "舒聲", "促聲")</f>
        <v>舒聲</v>
      </c>
      <c r="H9982" t="str">
        <f xml:space="preserve"> INDEX(聲母對照資料表[], MATCH(雅俗通字典[[#This Row],[切音]], 聲母對照資料表[十五音], 0), 2)</f>
        <v>l</v>
      </c>
      <c r="I9982" t="str">
        <f xml:space="preserve"> INDEX(韻母對照資料表[], MATCH(雅俗通字典[[#This Row],[字韻]] &amp; LEFT(雅俗通字典[[#This Row],[舒促聲]],1), 韻母對照資料表[十五音識別碼], 0), 2)</f>
        <v>i</v>
      </c>
      <c r="J9982">
        <f xml:space="preserve"> MATCH(雅俗通字典[[#This Row],[聲調]], 雅俗通聲調, 0)</f>
        <v>7</v>
      </c>
      <c r="K9982" t="str">
        <f xml:space="preserve"> _xlfn.CONCAT(雅俗通字典[[#This Row],[聲]:[調]])</f>
        <v>li7</v>
      </c>
      <c r="L9982" t="str">
        <f xml:space="preserve"> 雅俗通字典[[#This Row],[字韻]] &amp; 雅俗通字典[[#This Row],[聲調]] &amp; "聲" &amp; 雅俗通字典[[#This Row],[切音]]</f>
        <v>居下去聲柳</v>
      </c>
      <c r="M9982" t="str">
        <f xml:space="preserve"> 雅俗通字典[[#This Row],[字韻]] &amp; TEXT(雅俗通字典[[#This Row],[調]], "[DBNum1]") &amp; 雅俗通字典[[#This Row],[切音]]</f>
        <v>居七柳</v>
      </c>
    </row>
    <row r="9983" spans="1:13">
      <c r="A9983">
        <v>9982</v>
      </c>
      <c r="B9983" s="13" t="s">
        <v>10572</v>
      </c>
      <c r="C9983" s="13" t="s">
        <v>6</v>
      </c>
      <c r="D9983" s="13" t="s">
        <v>9713</v>
      </c>
      <c r="E9983" s="13" t="s">
        <v>563</v>
      </c>
      <c r="F9983" t="s">
        <v>10573</v>
      </c>
      <c r="G9983" s="13" t="str">
        <f xml:space="preserve"> IF( RIGHT(雅俗通字典[[#This Row],[聲調]],1)&lt;&gt;"入", "舒聲", "促聲")</f>
        <v>舒聲</v>
      </c>
      <c r="H9983" t="str">
        <f xml:space="preserve"> INDEX(聲母對照資料表[], MATCH(雅俗通字典[[#This Row],[切音]], 聲母對照資料表[十五音], 0), 2)</f>
        <v>p</v>
      </c>
      <c r="I9983" t="str">
        <f xml:space="preserve"> INDEX(韻母對照資料表[], MATCH(雅俗通字典[[#This Row],[字韻]] &amp; LEFT(雅俗通字典[[#This Row],[舒促聲]],1), 韻母對照資料表[十五音識別碼], 0), 2)</f>
        <v>i</v>
      </c>
      <c r="J9983">
        <f xml:space="preserve"> MATCH(雅俗通字典[[#This Row],[聲調]], 雅俗通聲調, 0)</f>
        <v>7</v>
      </c>
      <c r="K9983" t="str">
        <f xml:space="preserve"> _xlfn.CONCAT(雅俗通字典[[#This Row],[聲]:[調]])</f>
        <v>pi7</v>
      </c>
      <c r="L9983" t="str">
        <f xml:space="preserve"> 雅俗通字典[[#This Row],[字韻]] &amp; 雅俗通字典[[#This Row],[聲調]] &amp; "聲" &amp; 雅俗通字典[[#This Row],[切音]]</f>
        <v>居下去聲邊</v>
      </c>
      <c r="M9983" t="str">
        <f xml:space="preserve"> 雅俗通字典[[#This Row],[字韻]] &amp; TEXT(雅俗通字典[[#This Row],[調]], "[DBNum1]") &amp; 雅俗通字典[[#This Row],[切音]]</f>
        <v>居七邊</v>
      </c>
    </row>
    <row r="9984" spans="1:13">
      <c r="A9984">
        <v>9983</v>
      </c>
      <c r="B9984" s="13" t="s">
        <v>10574</v>
      </c>
      <c r="C9984" s="13" t="s">
        <v>6</v>
      </c>
      <c r="D9984" s="13" t="s">
        <v>9713</v>
      </c>
      <c r="E9984" s="13" t="s">
        <v>563</v>
      </c>
      <c r="F9984" t="s">
        <v>10573</v>
      </c>
      <c r="G9984" s="13" t="str">
        <f xml:space="preserve"> IF( RIGHT(雅俗通字典[[#This Row],[聲調]],1)&lt;&gt;"入", "舒聲", "促聲")</f>
        <v>舒聲</v>
      </c>
      <c r="H9984" t="str">
        <f xml:space="preserve"> INDEX(聲母對照資料表[], MATCH(雅俗通字典[[#This Row],[切音]], 聲母對照資料表[十五音], 0), 2)</f>
        <v>p</v>
      </c>
      <c r="I9984" t="str">
        <f xml:space="preserve"> INDEX(韻母對照資料表[], MATCH(雅俗通字典[[#This Row],[字韻]] &amp; LEFT(雅俗通字典[[#This Row],[舒促聲]],1), 韻母對照資料表[十五音識別碼], 0), 2)</f>
        <v>i</v>
      </c>
      <c r="J9984">
        <f xml:space="preserve"> MATCH(雅俗通字典[[#This Row],[聲調]], 雅俗通聲調, 0)</f>
        <v>7</v>
      </c>
      <c r="K9984" t="str">
        <f xml:space="preserve"> _xlfn.CONCAT(雅俗通字典[[#This Row],[聲]:[調]])</f>
        <v>pi7</v>
      </c>
      <c r="L9984" t="str">
        <f xml:space="preserve"> 雅俗通字典[[#This Row],[字韻]] &amp; 雅俗通字典[[#This Row],[聲調]] &amp; "聲" &amp; 雅俗通字典[[#This Row],[切音]]</f>
        <v>居下去聲邊</v>
      </c>
      <c r="M9984" t="str">
        <f xml:space="preserve"> 雅俗通字典[[#This Row],[字韻]] &amp; TEXT(雅俗通字典[[#This Row],[調]], "[DBNum1]") &amp; 雅俗通字典[[#This Row],[切音]]</f>
        <v>居七邊</v>
      </c>
    </row>
    <row r="9985" spans="1:13">
      <c r="A9985">
        <v>9984</v>
      </c>
      <c r="B9985" s="13" t="s">
        <v>10575</v>
      </c>
      <c r="C9985" s="13" t="s">
        <v>6</v>
      </c>
      <c r="D9985" s="13" t="s">
        <v>9713</v>
      </c>
      <c r="E9985" s="13" t="s">
        <v>563</v>
      </c>
      <c r="F9985" t="s">
        <v>10573</v>
      </c>
      <c r="G9985" s="13" t="str">
        <f xml:space="preserve"> IF( RIGHT(雅俗通字典[[#This Row],[聲調]],1)&lt;&gt;"入", "舒聲", "促聲")</f>
        <v>舒聲</v>
      </c>
      <c r="H9985" t="str">
        <f xml:space="preserve"> INDEX(聲母對照資料表[], MATCH(雅俗通字典[[#This Row],[切音]], 聲母對照資料表[十五音], 0), 2)</f>
        <v>p</v>
      </c>
      <c r="I9985" t="str">
        <f xml:space="preserve"> INDEX(韻母對照資料表[], MATCH(雅俗通字典[[#This Row],[字韻]] &amp; LEFT(雅俗通字典[[#This Row],[舒促聲]],1), 韻母對照資料表[十五音識別碼], 0), 2)</f>
        <v>i</v>
      </c>
      <c r="J9985">
        <f xml:space="preserve"> MATCH(雅俗通字典[[#This Row],[聲調]], 雅俗通聲調, 0)</f>
        <v>7</v>
      </c>
      <c r="K9985" t="str">
        <f xml:space="preserve"> _xlfn.CONCAT(雅俗通字典[[#This Row],[聲]:[調]])</f>
        <v>pi7</v>
      </c>
      <c r="L9985" t="str">
        <f xml:space="preserve"> 雅俗通字典[[#This Row],[字韻]] &amp; 雅俗通字典[[#This Row],[聲調]] &amp; "聲" &amp; 雅俗通字典[[#This Row],[切音]]</f>
        <v>居下去聲邊</v>
      </c>
      <c r="M9985" t="str">
        <f xml:space="preserve"> 雅俗通字典[[#This Row],[字韻]] &amp; TEXT(雅俗通字典[[#This Row],[調]], "[DBNum1]") &amp; 雅俗通字典[[#This Row],[切音]]</f>
        <v>居七邊</v>
      </c>
    </row>
    <row r="9986" spans="1:13">
      <c r="A9986">
        <v>9985</v>
      </c>
      <c r="B9986" s="13" t="s">
        <v>9717</v>
      </c>
      <c r="C9986" s="13" t="s">
        <v>6</v>
      </c>
      <c r="D9986" s="13" t="s">
        <v>9713</v>
      </c>
      <c r="E9986" s="13" t="s">
        <v>563</v>
      </c>
      <c r="F9986" t="s">
        <v>10573</v>
      </c>
      <c r="G9986" s="13" t="str">
        <f xml:space="preserve"> IF( RIGHT(雅俗通字典[[#This Row],[聲調]],1)&lt;&gt;"入", "舒聲", "促聲")</f>
        <v>舒聲</v>
      </c>
      <c r="H9986" t="str">
        <f xml:space="preserve"> INDEX(聲母對照資料表[], MATCH(雅俗通字典[[#This Row],[切音]], 聲母對照資料表[十五音], 0), 2)</f>
        <v>p</v>
      </c>
      <c r="I9986" t="str">
        <f xml:space="preserve"> INDEX(韻母對照資料表[], MATCH(雅俗通字典[[#This Row],[字韻]] &amp; LEFT(雅俗通字典[[#This Row],[舒促聲]],1), 韻母對照資料表[十五音識別碼], 0), 2)</f>
        <v>i</v>
      </c>
      <c r="J9986">
        <f xml:space="preserve"> MATCH(雅俗通字典[[#This Row],[聲調]], 雅俗通聲調, 0)</f>
        <v>7</v>
      </c>
      <c r="K9986" t="str">
        <f xml:space="preserve"> _xlfn.CONCAT(雅俗通字典[[#This Row],[聲]:[調]])</f>
        <v>pi7</v>
      </c>
      <c r="L9986" t="str">
        <f xml:space="preserve"> 雅俗通字典[[#This Row],[字韻]] &amp; 雅俗通字典[[#This Row],[聲調]] &amp; "聲" &amp; 雅俗通字典[[#This Row],[切音]]</f>
        <v>居下去聲邊</v>
      </c>
      <c r="M9986" t="str">
        <f xml:space="preserve"> 雅俗通字典[[#This Row],[字韻]] &amp; TEXT(雅俗通字典[[#This Row],[調]], "[DBNum1]") &amp; 雅俗通字典[[#This Row],[切音]]</f>
        <v>居七邊</v>
      </c>
    </row>
    <row r="9987" spans="1:13">
      <c r="A9987">
        <v>9986</v>
      </c>
      <c r="B9987" s="13" t="s">
        <v>10208</v>
      </c>
      <c r="C9987" s="13" t="s">
        <v>6</v>
      </c>
      <c r="D9987" s="13" t="s">
        <v>9713</v>
      </c>
      <c r="E9987" s="13" t="s">
        <v>563</v>
      </c>
      <c r="F9987" t="s">
        <v>10573</v>
      </c>
      <c r="G9987" s="13" t="str">
        <f xml:space="preserve"> IF( RIGHT(雅俗通字典[[#This Row],[聲調]],1)&lt;&gt;"入", "舒聲", "促聲")</f>
        <v>舒聲</v>
      </c>
      <c r="H9987" t="str">
        <f xml:space="preserve"> INDEX(聲母對照資料表[], MATCH(雅俗通字典[[#This Row],[切音]], 聲母對照資料表[十五音], 0), 2)</f>
        <v>p</v>
      </c>
      <c r="I9987" t="str">
        <f xml:space="preserve"> INDEX(韻母對照資料表[], MATCH(雅俗通字典[[#This Row],[字韻]] &amp; LEFT(雅俗通字典[[#This Row],[舒促聲]],1), 韻母對照資料表[十五音識別碼], 0), 2)</f>
        <v>i</v>
      </c>
      <c r="J9987">
        <f xml:space="preserve"> MATCH(雅俗通字典[[#This Row],[聲調]], 雅俗通聲調, 0)</f>
        <v>7</v>
      </c>
      <c r="K9987" t="str">
        <f xml:space="preserve"> _xlfn.CONCAT(雅俗通字典[[#This Row],[聲]:[調]])</f>
        <v>pi7</v>
      </c>
      <c r="L9987" t="str">
        <f xml:space="preserve"> 雅俗通字典[[#This Row],[字韻]] &amp; 雅俗通字典[[#This Row],[聲調]] &amp; "聲" &amp; 雅俗通字典[[#This Row],[切音]]</f>
        <v>居下去聲邊</v>
      </c>
      <c r="M9987" t="str">
        <f xml:space="preserve"> 雅俗通字典[[#This Row],[字韻]] &amp; TEXT(雅俗通字典[[#This Row],[調]], "[DBNum1]") &amp; 雅俗通字典[[#This Row],[切音]]</f>
        <v>居七邊</v>
      </c>
    </row>
    <row r="9988" spans="1:13">
      <c r="A9988">
        <v>9987</v>
      </c>
      <c r="B9988" s="13" t="s">
        <v>10576</v>
      </c>
      <c r="C9988" s="13" t="s">
        <v>6</v>
      </c>
      <c r="D9988" s="13" t="s">
        <v>9713</v>
      </c>
      <c r="E9988" s="13" t="s">
        <v>563</v>
      </c>
      <c r="F9988" t="s">
        <v>10573</v>
      </c>
      <c r="G9988" s="13" t="str">
        <f xml:space="preserve"> IF( RIGHT(雅俗通字典[[#This Row],[聲調]],1)&lt;&gt;"入", "舒聲", "促聲")</f>
        <v>舒聲</v>
      </c>
      <c r="H9988" t="str">
        <f xml:space="preserve"> INDEX(聲母對照資料表[], MATCH(雅俗通字典[[#This Row],[切音]], 聲母對照資料表[十五音], 0), 2)</f>
        <v>p</v>
      </c>
      <c r="I9988" t="str">
        <f xml:space="preserve"> INDEX(韻母對照資料表[], MATCH(雅俗通字典[[#This Row],[字韻]] &amp; LEFT(雅俗通字典[[#This Row],[舒促聲]],1), 韻母對照資料表[十五音識別碼], 0), 2)</f>
        <v>i</v>
      </c>
      <c r="J9988">
        <f xml:space="preserve"> MATCH(雅俗通字典[[#This Row],[聲調]], 雅俗通聲調, 0)</f>
        <v>7</v>
      </c>
      <c r="K9988" t="str">
        <f xml:space="preserve"> _xlfn.CONCAT(雅俗通字典[[#This Row],[聲]:[調]])</f>
        <v>pi7</v>
      </c>
      <c r="L9988" t="str">
        <f xml:space="preserve"> 雅俗通字典[[#This Row],[字韻]] &amp; 雅俗通字典[[#This Row],[聲調]] &amp; "聲" &amp; 雅俗通字典[[#This Row],[切音]]</f>
        <v>居下去聲邊</v>
      </c>
      <c r="M9988" t="str">
        <f xml:space="preserve"> 雅俗通字典[[#This Row],[字韻]] &amp; TEXT(雅俗通字典[[#This Row],[調]], "[DBNum1]") &amp; 雅俗通字典[[#This Row],[切音]]</f>
        <v>居七邊</v>
      </c>
    </row>
    <row r="9989" spans="1:13">
      <c r="A9989">
        <v>9988</v>
      </c>
      <c r="B9989" s="13" t="s">
        <v>10577</v>
      </c>
      <c r="C9989" s="13" t="s">
        <v>6</v>
      </c>
      <c r="D9989" s="13" t="s">
        <v>9713</v>
      </c>
      <c r="E9989" s="13" t="s">
        <v>563</v>
      </c>
      <c r="F9989" t="s">
        <v>10573</v>
      </c>
      <c r="G9989" s="13" t="str">
        <f xml:space="preserve"> IF( RIGHT(雅俗通字典[[#This Row],[聲調]],1)&lt;&gt;"入", "舒聲", "促聲")</f>
        <v>舒聲</v>
      </c>
      <c r="H9989" t="str">
        <f xml:space="preserve"> INDEX(聲母對照資料表[], MATCH(雅俗通字典[[#This Row],[切音]], 聲母對照資料表[十五音], 0), 2)</f>
        <v>p</v>
      </c>
      <c r="I9989" t="str">
        <f xml:space="preserve"> INDEX(韻母對照資料表[], MATCH(雅俗通字典[[#This Row],[字韻]] &amp; LEFT(雅俗通字典[[#This Row],[舒促聲]],1), 韻母對照資料表[十五音識別碼], 0), 2)</f>
        <v>i</v>
      </c>
      <c r="J9989">
        <f xml:space="preserve"> MATCH(雅俗通字典[[#This Row],[聲調]], 雅俗通聲調, 0)</f>
        <v>7</v>
      </c>
      <c r="K9989" t="str">
        <f xml:space="preserve"> _xlfn.CONCAT(雅俗通字典[[#This Row],[聲]:[調]])</f>
        <v>pi7</v>
      </c>
      <c r="L9989" t="str">
        <f xml:space="preserve"> 雅俗通字典[[#This Row],[字韻]] &amp; 雅俗通字典[[#This Row],[聲調]] &amp; "聲" &amp; 雅俗通字典[[#This Row],[切音]]</f>
        <v>居下去聲邊</v>
      </c>
      <c r="M9989" t="str">
        <f xml:space="preserve"> 雅俗通字典[[#This Row],[字韻]] &amp; TEXT(雅俗通字典[[#This Row],[調]], "[DBNum1]") &amp; 雅俗通字典[[#This Row],[切音]]</f>
        <v>居七邊</v>
      </c>
    </row>
    <row r="9990" spans="1:13">
      <c r="A9990">
        <v>9989</v>
      </c>
      <c r="B9990" s="13" t="s">
        <v>10578</v>
      </c>
      <c r="C9990" s="13" t="s">
        <v>6</v>
      </c>
      <c r="D9990" s="13" t="s">
        <v>9713</v>
      </c>
      <c r="E9990" s="13" t="s">
        <v>563</v>
      </c>
      <c r="F9990" t="s">
        <v>10573</v>
      </c>
      <c r="G9990" s="13" t="str">
        <f xml:space="preserve"> IF( RIGHT(雅俗通字典[[#This Row],[聲調]],1)&lt;&gt;"入", "舒聲", "促聲")</f>
        <v>舒聲</v>
      </c>
      <c r="H9990" t="str">
        <f xml:space="preserve"> INDEX(聲母對照資料表[], MATCH(雅俗通字典[[#This Row],[切音]], 聲母對照資料表[十五音], 0), 2)</f>
        <v>p</v>
      </c>
      <c r="I9990" t="str">
        <f xml:space="preserve"> INDEX(韻母對照資料表[], MATCH(雅俗通字典[[#This Row],[字韻]] &amp; LEFT(雅俗通字典[[#This Row],[舒促聲]],1), 韻母對照資料表[十五音識別碼], 0), 2)</f>
        <v>i</v>
      </c>
      <c r="J9990">
        <f xml:space="preserve"> MATCH(雅俗通字典[[#This Row],[聲調]], 雅俗通聲調, 0)</f>
        <v>7</v>
      </c>
      <c r="K9990" t="str">
        <f xml:space="preserve"> _xlfn.CONCAT(雅俗通字典[[#This Row],[聲]:[調]])</f>
        <v>pi7</v>
      </c>
      <c r="L9990" t="str">
        <f xml:space="preserve"> 雅俗通字典[[#This Row],[字韻]] &amp; 雅俗通字典[[#This Row],[聲調]] &amp; "聲" &amp; 雅俗通字典[[#This Row],[切音]]</f>
        <v>居下去聲邊</v>
      </c>
      <c r="M9990" t="str">
        <f xml:space="preserve"> 雅俗通字典[[#This Row],[字韻]] &amp; TEXT(雅俗通字典[[#This Row],[調]], "[DBNum1]") &amp; 雅俗通字典[[#This Row],[切音]]</f>
        <v>居七邊</v>
      </c>
    </row>
    <row r="9991" spans="1:13">
      <c r="A9991">
        <v>9990</v>
      </c>
      <c r="B9991" s="13" t="s">
        <v>10579</v>
      </c>
      <c r="C9991" s="13" t="s">
        <v>6</v>
      </c>
      <c r="D9991" s="13" t="s">
        <v>9713</v>
      </c>
      <c r="E9991" s="13" t="s">
        <v>563</v>
      </c>
      <c r="F9991" t="s">
        <v>10573</v>
      </c>
      <c r="G9991" s="13" t="str">
        <f xml:space="preserve"> IF( RIGHT(雅俗通字典[[#This Row],[聲調]],1)&lt;&gt;"入", "舒聲", "促聲")</f>
        <v>舒聲</v>
      </c>
      <c r="H9991" t="str">
        <f xml:space="preserve"> INDEX(聲母對照資料表[], MATCH(雅俗通字典[[#This Row],[切音]], 聲母對照資料表[十五音], 0), 2)</f>
        <v>p</v>
      </c>
      <c r="I9991" t="str">
        <f xml:space="preserve"> INDEX(韻母對照資料表[], MATCH(雅俗通字典[[#This Row],[字韻]] &amp; LEFT(雅俗通字典[[#This Row],[舒促聲]],1), 韻母對照資料表[十五音識別碼], 0), 2)</f>
        <v>i</v>
      </c>
      <c r="J9991">
        <f xml:space="preserve"> MATCH(雅俗通字典[[#This Row],[聲調]], 雅俗通聲調, 0)</f>
        <v>7</v>
      </c>
      <c r="K9991" t="str">
        <f xml:space="preserve"> _xlfn.CONCAT(雅俗通字典[[#This Row],[聲]:[調]])</f>
        <v>pi7</v>
      </c>
      <c r="L9991" t="str">
        <f xml:space="preserve"> 雅俗通字典[[#This Row],[字韻]] &amp; 雅俗通字典[[#This Row],[聲調]] &amp; "聲" &amp; 雅俗通字典[[#This Row],[切音]]</f>
        <v>居下去聲邊</v>
      </c>
      <c r="M9991" t="str">
        <f xml:space="preserve"> 雅俗通字典[[#This Row],[字韻]] &amp; TEXT(雅俗通字典[[#This Row],[調]], "[DBNum1]") &amp; 雅俗通字典[[#This Row],[切音]]</f>
        <v>居七邊</v>
      </c>
    </row>
    <row r="9992" spans="1:13">
      <c r="A9992">
        <v>9991</v>
      </c>
      <c r="B9992" s="13" t="s">
        <v>10580</v>
      </c>
      <c r="C9992" s="13" t="s">
        <v>6</v>
      </c>
      <c r="D9992" s="13" t="s">
        <v>9713</v>
      </c>
      <c r="E9992" s="13" t="s">
        <v>563</v>
      </c>
      <c r="F9992" t="s">
        <v>10573</v>
      </c>
      <c r="G9992" s="13" t="str">
        <f xml:space="preserve"> IF( RIGHT(雅俗通字典[[#This Row],[聲調]],1)&lt;&gt;"入", "舒聲", "促聲")</f>
        <v>舒聲</v>
      </c>
      <c r="H9992" t="str">
        <f xml:space="preserve"> INDEX(聲母對照資料表[], MATCH(雅俗通字典[[#This Row],[切音]], 聲母對照資料表[十五音], 0), 2)</f>
        <v>p</v>
      </c>
      <c r="I9992" t="str">
        <f xml:space="preserve"> INDEX(韻母對照資料表[], MATCH(雅俗通字典[[#This Row],[字韻]] &amp; LEFT(雅俗通字典[[#This Row],[舒促聲]],1), 韻母對照資料表[十五音識別碼], 0), 2)</f>
        <v>i</v>
      </c>
      <c r="J9992">
        <f xml:space="preserve"> MATCH(雅俗通字典[[#This Row],[聲調]], 雅俗通聲調, 0)</f>
        <v>7</v>
      </c>
      <c r="K9992" t="str">
        <f xml:space="preserve"> _xlfn.CONCAT(雅俗通字典[[#This Row],[聲]:[調]])</f>
        <v>pi7</v>
      </c>
      <c r="L9992" t="str">
        <f xml:space="preserve"> 雅俗通字典[[#This Row],[字韻]] &amp; 雅俗通字典[[#This Row],[聲調]] &amp; "聲" &amp; 雅俗通字典[[#This Row],[切音]]</f>
        <v>居下去聲邊</v>
      </c>
      <c r="M9992" t="str">
        <f xml:space="preserve"> 雅俗通字典[[#This Row],[字韻]] &amp; TEXT(雅俗通字典[[#This Row],[調]], "[DBNum1]") &amp; 雅俗通字典[[#This Row],[切音]]</f>
        <v>居七邊</v>
      </c>
    </row>
    <row r="9993" spans="1:13">
      <c r="A9993">
        <v>9992</v>
      </c>
      <c r="B9993" s="13" t="s">
        <v>9944</v>
      </c>
      <c r="C9993" s="13" t="s">
        <v>6</v>
      </c>
      <c r="D9993" s="13" t="s">
        <v>9713</v>
      </c>
      <c r="E9993" s="13" t="s">
        <v>563</v>
      </c>
      <c r="F9993" t="s">
        <v>10573</v>
      </c>
      <c r="G9993" s="13" t="str">
        <f xml:space="preserve"> IF( RIGHT(雅俗通字典[[#This Row],[聲調]],1)&lt;&gt;"入", "舒聲", "促聲")</f>
        <v>舒聲</v>
      </c>
      <c r="H9993" t="str">
        <f xml:space="preserve"> INDEX(聲母對照資料表[], MATCH(雅俗通字典[[#This Row],[切音]], 聲母對照資料表[十五音], 0), 2)</f>
        <v>p</v>
      </c>
      <c r="I9993" t="str">
        <f xml:space="preserve"> INDEX(韻母對照資料表[], MATCH(雅俗通字典[[#This Row],[字韻]] &amp; LEFT(雅俗通字典[[#This Row],[舒促聲]],1), 韻母對照資料表[十五音識別碼], 0), 2)</f>
        <v>i</v>
      </c>
      <c r="J9993">
        <f xml:space="preserve"> MATCH(雅俗通字典[[#This Row],[聲調]], 雅俗通聲調, 0)</f>
        <v>7</v>
      </c>
      <c r="K9993" t="str">
        <f xml:space="preserve"> _xlfn.CONCAT(雅俗通字典[[#This Row],[聲]:[調]])</f>
        <v>pi7</v>
      </c>
      <c r="L9993" t="str">
        <f xml:space="preserve"> 雅俗通字典[[#This Row],[字韻]] &amp; 雅俗通字典[[#This Row],[聲調]] &amp; "聲" &amp; 雅俗通字典[[#This Row],[切音]]</f>
        <v>居下去聲邊</v>
      </c>
      <c r="M9993" t="str">
        <f xml:space="preserve"> 雅俗通字典[[#This Row],[字韻]] &amp; TEXT(雅俗通字典[[#This Row],[調]], "[DBNum1]") &amp; 雅俗通字典[[#This Row],[切音]]</f>
        <v>居七邊</v>
      </c>
    </row>
    <row r="9994" spans="1:13">
      <c r="A9994">
        <v>9993</v>
      </c>
      <c r="B9994" s="13" t="s">
        <v>5942</v>
      </c>
      <c r="C9994" s="13" t="s">
        <v>6</v>
      </c>
      <c r="D9994" s="13" t="s">
        <v>9713</v>
      </c>
      <c r="E9994" s="13" t="s">
        <v>563</v>
      </c>
      <c r="F9994" t="s">
        <v>10573</v>
      </c>
      <c r="G9994" s="13" t="str">
        <f xml:space="preserve"> IF( RIGHT(雅俗通字典[[#This Row],[聲調]],1)&lt;&gt;"入", "舒聲", "促聲")</f>
        <v>舒聲</v>
      </c>
      <c r="H9994" t="str">
        <f xml:space="preserve"> INDEX(聲母對照資料表[], MATCH(雅俗通字典[[#This Row],[切音]], 聲母對照資料表[十五音], 0), 2)</f>
        <v>p</v>
      </c>
      <c r="I9994" t="str">
        <f xml:space="preserve"> INDEX(韻母對照資料表[], MATCH(雅俗通字典[[#This Row],[字韻]] &amp; LEFT(雅俗通字典[[#This Row],[舒促聲]],1), 韻母對照資料表[十五音識別碼], 0), 2)</f>
        <v>i</v>
      </c>
      <c r="J9994">
        <f xml:space="preserve"> MATCH(雅俗通字典[[#This Row],[聲調]], 雅俗通聲調, 0)</f>
        <v>7</v>
      </c>
      <c r="K9994" t="str">
        <f xml:space="preserve"> _xlfn.CONCAT(雅俗通字典[[#This Row],[聲]:[調]])</f>
        <v>pi7</v>
      </c>
      <c r="L9994" t="str">
        <f xml:space="preserve"> 雅俗通字典[[#This Row],[字韻]] &amp; 雅俗通字典[[#This Row],[聲調]] &amp; "聲" &amp; 雅俗通字典[[#This Row],[切音]]</f>
        <v>居下去聲邊</v>
      </c>
      <c r="M9994" t="str">
        <f xml:space="preserve"> 雅俗通字典[[#This Row],[字韻]] &amp; TEXT(雅俗通字典[[#This Row],[調]], "[DBNum1]") &amp; 雅俗通字典[[#This Row],[切音]]</f>
        <v>居七邊</v>
      </c>
    </row>
    <row r="9995" spans="1:13">
      <c r="A9995">
        <v>9994</v>
      </c>
      <c r="B9995" s="13" t="s">
        <v>10581</v>
      </c>
      <c r="C9995" s="13" t="s">
        <v>6</v>
      </c>
      <c r="D9995" s="13" t="s">
        <v>9713</v>
      </c>
      <c r="E9995" s="13" t="s">
        <v>563</v>
      </c>
      <c r="F9995" t="s">
        <v>10573</v>
      </c>
      <c r="G9995" s="13" t="str">
        <f xml:space="preserve"> IF( RIGHT(雅俗通字典[[#This Row],[聲調]],1)&lt;&gt;"入", "舒聲", "促聲")</f>
        <v>舒聲</v>
      </c>
      <c r="H9995" t="str">
        <f xml:space="preserve"> INDEX(聲母對照資料表[], MATCH(雅俗通字典[[#This Row],[切音]], 聲母對照資料表[十五音], 0), 2)</f>
        <v>p</v>
      </c>
      <c r="I9995" t="str">
        <f xml:space="preserve"> INDEX(韻母對照資料表[], MATCH(雅俗通字典[[#This Row],[字韻]] &amp; LEFT(雅俗通字典[[#This Row],[舒促聲]],1), 韻母對照資料表[十五音識別碼], 0), 2)</f>
        <v>i</v>
      </c>
      <c r="J9995">
        <f xml:space="preserve"> MATCH(雅俗通字典[[#This Row],[聲調]], 雅俗通聲調, 0)</f>
        <v>7</v>
      </c>
      <c r="K9995" t="str">
        <f xml:space="preserve"> _xlfn.CONCAT(雅俗通字典[[#This Row],[聲]:[調]])</f>
        <v>pi7</v>
      </c>
      <c r="L9995" t="str">
        <f xml:space="preserve"> 雅俗通字典[[#This Row],[字韻]] &amp; 雅俗通字典[[#This Row],[聲調]] &amp; "聲" &amp; 雅俗通字典[[#This Row],[切音]]</f>
        <v>居下去聲邊</v>
      </c>
      <c r="M9995" t="str">
        <f xml:space="preserve"> 雅俗通字典[[#This Row],[字韻]] &amp; TEXT(雅俗通字典[[#This Row],[調]], "[DBNum1]") &amp; 雅俗通字典[[#This Row],[切音]]</f>
        <v>居七邊</v>
      </c>
    </row>
    <row r="9996" spans="1:13">
      <c r="A9996">
        <v>9995</v>
      </c>
      <c r="B9996" s="13" t="s">
        <v>3825</v>
      </c>
      <c r="C9996" s="13" t="s">
        <v>6</v>
      </c>
      <c r="D9996" s="13" t="s">
        <v>9713</v>
      </c>
      <c r="E9996" s="13" t="s">
        <v>563</v>
      </c>
      <c r="F9996" t="s">
        <v>10573</v>
      </c>
      <c r="G9996" s="13" t="str">
        <f xml:space="preserve"> IF( RIGHT(雅俗通字典[[#This Row],[聲調]],1)&lt;&gt;"入", "舒聲", "促聲")</f>
        <v>舒聲</v>
      </c>
      <c r="H9996" t="str">
        <f xml:space="preserve"> INDEX(聲母對照資料表[], MATCH(雅俗通字典[[#This Row],[切音]], 聲母對照資料表[十五音], 0), 2)</f>
        <v>p</v>
      </c>
      <c r="I9996" t="str">
        <f xml:space="preserve"> INDEX(韻母對照資料表[], MATCH(雅俗通字典[[#This Row],[字韻]] &amp; LEFT(雅俗通字典[[#This Row],[舒促聲]],1), 韻母對照資料表[十五音識別碼], 0), 2)</f>
        <v>i</v>
      </c>
      <c r="J9996">
        <f xml:space="preserve"> MATCH(雅俗通字典[[#This Row],[聲調]], 雅俗通聲調, 0)</f>
        <v>7</v>
      </c>
      <c r="K9996" t="str">
        <f xml:space="preserve"> _xlfn.CONCAT(雅俗通字典[[#This Row],[聲]:[調]])</f>
        <v>pi7</v>
      </c>
      <c r="L9996" t="str">
        <f xml:space="preserve"> 雅俗通字典[[#This Row],[字韻]] &amp; 雅俗通字典[[#This Row],[聲調]] &amp; "聲" &amp; 雅俗通字典[[#This Row],[切音]]</f>
        <v>居下去聲邊</v>
      </c>
      <c r="M9996" t="str">
        <f xml:space="preserve"> 雅俗通字典[[#This Row],[字韻]] &amp; TEXT(雅俗通字典[[#This Row],[調]], "[DBNum1]") &amp; 雅俗通字典[[#This Row],[切音]]</f>
        <v>居七邊</v>
      </c>
    </row>
    <row r="9997" spans="1:13">
      <c r="A9997">
        <v>9996</v>
      </c>
      <c r="B9997" s="13" t="s">
        <v>1081</v>
      </c>
      <c r="C9997" s="13" t="s">
        <v>6</v>
      </c>
      <c r="D9997" s="13" t="s">
        <v>9713</v>
      </c>
      <c r="E9997" s="13" t="s">
        <v>563</v>
      </c>
      <c r="F9997" t="s">
        <v>10573</v>
      </c>
      <c r="G9997" s="13" t="str">
        <f xml:space="preserve"> IF( RIGHT(雅俗通字典[[#This Row],[聲調]],1)&lt;&gt;"入", "舒聲", "促聲")</f>
        <v>舒聲</v>
      </c>
      <c r="H9997" t="str">
        <f xml:space="preserve"> INDEX(聲母對照資料表[], MATCH(雅俗通字典[[#This Row],[切音]], 聲母對照資料表[十五音], 0), 2)</f>
        <v>p</v>
      </c>
      <c r="I9997" t="str">
        <f xml:space="preserve"> INDEX(韻母對照資料表[], MATCH(雅俗通字典[[#This Row],[字韻]] &amp; LEFT(雅俗通字典[[#This Row],[舒促聲]],1), 韻母對照資料表[十五音識別碼], 0), 2)</f>
        <v>i</v>
      </c>
      <c r="J9997">
        <f xml:space="preserve"> MATCH(雅俗通字典[[#This Row],[聲調]], 雅俗通聲調, 0)</f>
        <v>7</v>
      </c>
      <c r="K9997" t="str">
        <f xml:space="preserve"> _xlfn.CONCAT(雅俗通字典[[#This Row],[聲]:[調]])</f>
        <v>pi7</v>
      </c>
      <c r="L9997" t="str">
        <f xml:space="preserve"> 雅俗通字典[[#This Row],[字韻]] &amp; 雅俗通字典[[#This Row],[聲調]] &amp; "聲" &amp; 雅俗通字典[[#This Row],[切音]]</f>
        <v>居下去聲邊</v>
      </c>
      <c r="M9997" t="str">
        <f xml:space="preserve"> 雅俗通字典[[#This Row],[字韻]] &amp; TEXT(雅俗通字典[[#This Row],[調]], "[DBNum1]") &amp; 雅俗通字典[[#This Row],[切音]]</f>
        <v>居七邊</v>
      </c>
    </row>
    <row r="9998" spans="1:13">
      <c r="A9998">
        <v>9997</v>
      </c>
      <c r="B9998" s="13" t="s">
        <v>10582</v>
      </c>
      <c r="C9998" s="13" t="s">
        <v>6</v>
      </c>
      <c r="D9998" s="13" t="s">
        <v>9713</v>
      </c>
      <c r="E9998" s="13" t="s">
        <v>563</v>
      </c>
      <c r="F9998" t="s">
        <v>10573</v>
      </c>
      <c r="G9998" s="13" t="str">
        <f xml:space="preserve"> IF( RIGHT(雅俗通字典[[#This Row],[聲調]],1)&lt;&gt;"入", "舒聲", "促聲")</f>
        <v>舒聲</v>
      </c>
      <c r="H9998" t="str">
        <f xml:space="preserve"> INDEX(聲母對照資料表[], MATCH(雅俗通字典[[#This Row],[切音]], 聲母對照資料表[十五音], 0), 2)</f>
        <v>p</v>
      </c>
      <c r="I9998" t="str">
        <f xml:space="preserve"> INDEX(韻母對照資料表[], MATCH(雅俗通字典[[#This Row],[字韻]] &amp; LEFT(雅俗通字典[[#This Row],[舒促聲]],1), 韻母對照資料表[十五音識別碼], 0), 2)</f>
        <v>i</v>
      </c>
      <c r="J9998">
        <f xml:space="preserve"> MATCH(雅俗通字典[[#This Row],[聲調]], 雅俗通聲調, 0)</f>
        <v>7</v>
      </c>
      <c r="K9998" t="str">
        <f xml:space="preserve"> _xlfn.CONCAT(雅俗通字典[[#This Row],[聲]:[調]])</f>
        <v>pi7</v>
      </c>
      <c r="L9998" t="str">
        <f xml:space="preserve"> 雅俗通字典[[#This Row],[字韻]] &amp; 雅俗通字典[[#This Row],[聲調]] &amp; "聲" &amp; 雅俗通字典[[#This Row],[切音]]</f>
        <v>居下去聲邊</v>
      </c>
      <c r="M9998" t="str">
        <f xml:space="preserve"> 雅俗通字典[[#This Row],[字韻]] &amp; TEXT(雅俗通字典[[#This Row],[調]], "[DBNum1]") &amp; 雅俗通字典[[#This Row],[切音]]</f>
        <v>居七邊</v>
      </c>
    </row>
    <row r="9999" spans="1:13">
      <c r="A9999">
        <v>9998</v>
      </c>
      <c r="B9999" s="13" t="s">
        <v>10583</v>
      </c>
      <c r="C9999" s="13" t="s">
        <v>6</v>
      </c>
      <c r="D9999" s="13" t="s">
        <v>9713</v>
      </c>
      <c r="E9999" s="13" t="s">
        <v>563</v>
      </c>
      <c r="F9999" t="s">
        <v>10573</v>
      </c>
      <c r="G9999" s="13" t="str">
        <f xml:space="preserve"> IF( RIGHT(雅俗通字典[[#This Row],[聲調]],1)&lt;&gt;"入", "舒聲", "促聲")</f>
        <v>舒聲</v>
      </c>
      <c r="H9999" t="str">
        <f xml:space="preserve"> INDEX(聲母對照資料表[], MATCH(雅俗通字典[[#This Row],[切音]], 聲母對照資料表[十五音], 0), 2)</f>
        <v>p</v>
      </c>
      <c r="I9999" t="str">
        <f xml:space="preserve"> INDEX(韻母對照資料表[], MATCH(雅俗通字典[[#This Row],[字韻]] &amp; LEFT(雅俗通字典[[#This Row],[舒促聲]],1), 韻母對照資料表[十五音識別碼], 0), 2)</f>
        <v>i</v>
      </c>
      <c r="J9999">
        <f xml:space="preserve"> MATCH(雅俗通字典[[#This Row],[聲調]], 雅俗通聲調, 0)</f>
        <v>7</v>
      </c>
      <c r="K9999" t="str">
        <f xml:space="preserve"> _xlfn.CONCAT(雅俗通字典[[#This Row],[聲]:[調]])</f>
        <v>pi7</v>
      </c>
      <c r="L9999" t="str">
        <f xml:space="preserve"> 雅俗通字典[[#This Row],[字韻]] &amp; 雅俗通字典[[#This Row],[聲調]] &amp; "聲" &amp; 雅俗通字典[[#This Row],[切音]]</f>
        <v>居下去聲邊</v>
      </c>
      <c r="M9999" t="str">
        <f xml:space="preserve"> 雅俗通字典[[#This Row],[字韻]] &amp; TEXT(雅俗通字典[[#This Row],[調]], "[DBNum1]") &amp; 雅俗通字典[[#This Row],[切音]]</f>
        <v>居七邊</v>
      </c>
    </row>
    <row r="10000" spans="1:13">
      <c r="A10000">
        <v>9999</v>
      </c>
      <c r="B10000" s="13" t="s">
        <v>10584</v>
      </c>
      <c r="C10000" s="13" t="s">
        <v>6</v>
      </c>
      <c r="D10000" s="13" t="s">
        <v>9713</v>
      </c>
      <c r="E10000" s="13" t="s">
        <v>563</v>
      </c>
      <c r="F10000" t="s">
        <v>10573</v>
      </c>
      <c r="G10000" s="13" t="str">
        <f xml:space="preserve"> IF( RIGHT(雅俗通字典[[#This Row],[聲調]],1)&lt;&gt;"入", "舒聲", "促聲")</f>
        <v>舒聲</v>
      </c>
      <c r="H10000" t="str">
        <f xml:space="preserve"> INDEX(聲母對照資料表[], MATCH(雅俗通字典[[#This Row],[切音]], 聲母對照資料表[十五音], 0), 2)</f>
        <v>p</v>
      </c>
      <c r="I10000" t="str">
        <f xml:space="preserve"> INDEX(韻母對照資料表[], MATCH(雅俗通字典[[#This Row],[字韻]] &amp; LEFT(雅俗通字典[[#This Row],[舒促聲]],1), 韻母對照資料表[十五音識別碼], 0), 2)</f>
        <v>i</v>
      </c>
      <c r="J10000">
        <f xml:space="preserve"> MATCH(雅俗通字典[[#This Row],[聲調]], 雅俗通聲調, 0)</f>
        <v>7</v>
      </c>
      <c r="K10000" t="str">
        <f xml:space="preserve"> _xlfn.CONCAT(雅俗通字典[[#This Row],[聲]:[調]])</f>
        <v>pi7</v>
      </c>
      <c r="L10000" t="str">
        <f xml:space="preserve"> 雅俗通字典[[#This Row],[字韻]] &amp; 雅俗通字典[[#This Row],[聲調]] &amp; "聲" &amp; 雅俗通字典[[#This Row],[切音]]</f>
        <v>居下去聲邊</v>
      </c>
      <c r="M10000" t="str">
        <f xml:space="preserve"> 雅俗通字典[[#This Row],[字韻]] &amp; TEXT(雅俗通字典[[#This Row],[調]], "[DBNum1]") &amp; 雅俗通字典[[#This Row],[切音]]</f>
        <v>居七邊</v>
      </c>
    </row>
    <row r="10001" spans="1:13">
      <c r="A10001">
        <v>10000</v>
      </c>
      <c r="B10001" s="13" t="s">
        <v>10585</v>
      </c>
      <c r="C10001" s="13" t="s">
        <v>6</v>
      </c>
      <c r="D10001" s="13" t="s">
        <v>9713</v>
      </c>
      <c r="E10001" s="13" t="s">
        <v>563</v>
      </c>
      <c r="F10001" t="s">
        <v>10573</v>
      </c>
      <c r="G10001" s="13" t="str">
        <f xml:space="preserve"> IF( RIGHT(雅俗通字典[[#This Row],[聲調]],1)&lt;&gt;"入", "舒聲", "促聲")</f>
        <v>舒聲</v>
      </c>
      <c r="H10001" t="str">
        <f xml:space="preserve"> INDEX(聲母對照資料表[], MATCH(雅俗通字典[[#This Row],[切音]], 聲母對照資料表[十五音], 0), 2)</f>
        <v>p</v>
      </c>
      <c r="I10001" t="str">
        <f xml:space="preserve"> INDEX(韻母對照資料表[], MATCH(雅俗通字典[[#This Row],[字韻]] &amp; LEFT(雅俗通字典[[#This Row],[舒促聲]],1), 韻母對照資料表[十五音識別碼], 0), 2)</f>
        <v>i</v>
      </c>
      <c r="J10001">
        <f xml:space="preserve"> MATCH(雅俗通字典[[#This Row],[聲調]], 雅俗通聲調, 0)</f>
        <v>7</v>
      </c>
      <c r="K10001" t="str">
        <f xml:space="preserve"> _xlfn.CONCAT(雅俗通字典[[#This Row],[聲]:[調]])</f>
        <v>pi7</v>
      </c>
      <c r="L10001" t="str">
        <f xml:space="preserve"> 雅俗通字典[[#This Row],[字韻]] &amp; 雅俗通字典[[#This Row],[聲調]] &amp; "聲" &amp; 雅俗通字典[[#This Row],[切音]]</f>
        <v>居下去聲邊</v>
      </c>
      <c r="M10001" t="str">
        <f xml:space="preserve"> 雅俗通字典[[#This Row],[字韻]] &amp; TEXT(雅俗通字典[[#This Row],[調]], "[DBNum1]") &amp; 雅俗通字典[[#This Row],[切音]]</f>
        <v>居七邊</v>
      </c>
    </row>
    <row r="10002" spans="1:13">
      <c r="A10002">
        <v>10001</v>
      </c>
      <c r="B10002" s="13" t="s">
        <v>10586</v>
      </c>
      <c r="C10002" s="13" t="s">
        <v>6</v>
      </c>
      <c r="D10002" s="13" t="s">
        <v>9713</v>
      </c>
      <c r="E10002" s="13" t="s">
        <v>563</v>
      </c>
      <c r="F10002" t="s">
        <v>10573</v>
      </c>
      <c r="G10002" s="13" t="str">
        <f xml:space="preserve"> IF( RIGHT(雅俗通字典[[#This Row],[聲調]],1)&lt;&gt;"入", "舒聲", "促聲")</f>
        <v>舒聲</v>
      </c>
      <c r="H10002" t="str">
        <f xml:space="preserve"> INDEX(聲母對照資料表[], MATCH(雅俗通字典[[#This Row],[切音]], 聲母對照資料表[十五音], 0), 2)</f>
        <v>p</v>
      </c>
      <c r="I10002" t="str">
        <f xml:space="preserve"> INDEX(韻母對照資料表[], MATCH(雅俗通字典[[#This Row],[字韻]] &amp; LEFT(雅俗通字典[[#This Row],[舒促聲]],1), 韻母對照資料表[十五音識別碼], 0), 2)</f>
        <v>i</v>
      </c>
      <c r="J10002">
        <f xml:space="preserve"> MATCH(雅俗通字典[[#This Row],[聲調]], 雅俗通聲調, 0)</f>
        <v>7</v>
      </c>
      <c r="K10002" t="str">
        <f xml:space="preserve"> _xlfn.CONCAT(雅俗通字典[[#This Row],[聲]:[調]])</f>
        <v>pi7</v>
      </c>
      <c r="L10002" t="str">
        <f xml:space="preserve"> 雅俗通字典[[#This Row],[字韻]] &amp; 雅俗通字典[[#This Row],[聲調]] &amp; "聲" &amp; 雅俗通字典[[#This Row],[切音]]</f>
        <v>居下去聲邊</v>
      </c>
      <c r="M10002" t="str">
        <f xml:space="preserve"> 雅俗通字典[[#This Row],[字韻]] &amp; TEXT(雅俗通字典[[#This Row],[調]], "[DBNum1]") &amp; 雅俗通字典[[#This Row],[切音]]</f>
        <v>居七邊</v>
      </c>
    </row>
    <row r="10003" spans="1:13">
      <c r="A10003">
        <v>10002</v>
      </c>
      <c r="B10003" s="13" t="s">
        <v>10587</v>
      </c>
      <c r="C10003" s="13" t="s">
        <v>6</v>
      </c>
      <c r="D10003" s="13" t="s">
        <v>9713</v>
      </c>
      <c r="E10003" s="13" t="s">
        <v>563</v>
      </c>
      <c r="F10003" t="s">
        <v>10573</v>
      </c>
      <c r="G10003" s="13" t="str">
        <f xml:space="preserve"> IF( RIGHT(雅俗通字典[[#This Row],[聲調]],1)&lt;&gt;"入", "舒聲", "促聲")</f>
        <v>舒聲</v>
      </c>
      <c r="H10003" t="str">
        <f xml:space="preserve"> INDEX(聲母對照資料表[], MATCH(雅俗通字典[[#This Row],[切音]], 聲母對照資料表[十五音], 0), 2)</f>
        <v>p</v>
      </c>
      <c r="I10003" t="str">
        <f xml:space="preserve"> INDEX(韻母對照資料表[], MATCH(雅俗通字典[[#This Row],[字韻]] &amp; LEFT(雅俗通字典[[#This Row],[舒促聲]],1), 韻母對照資料表[十五音識別碼], 0), 2)</f>
        <v>i</v>
      </c>
      <c r="J10003">
        <f xml:space="preserve"> MATCH(雅俗通字典[[#This Row],[聲調]], 雅俗通聲調, 0)</f>
        <v>7</v>
      </c>
      <c r="K10003" t="str">
        <f xml:space="preserve"> _xlfn.CONCAT(雅俗通字典[[#This Row],[聲]:[調]])</f>
        <v>pi7</v>
      </c>
      <c r="L10003" t="str">
        <f xml:space="preserve"> 雅俗通字典[[#This Row],[字韻]] &amp; 雅俗通字典[[#This Row],[聲調]] &amp; "聲" &amp; 雅俗通字典[[#This Row],[切音]]</f>
        <v>居下去聲邊</v>
      </c>
      <c r="M10003" t="str">
        <f xml:space="preserve"> 雅俗通字典[[#This Row],[字韻]] &amp; TEXT(雅俗通字典[[#This Row],[調]], "[DBNum1]") &amp; 雅俗通字典[[#This Row],[切音]]</f>
        <v>居七邊</v>
      </c>
    </row>
    <row r="10004" spans="1:13">
      <c r="A10004">
        <v>10003</v>
      </c>
      <c r="B10004" s="13" t="s">
        <v>10588</v>
      </c>
      <c r="C10004" s="13" t="s">
        <v>6</v>
      </c>
      <c r="D10004" s="13" t="s">
        <v>9713</v>
      </c>
      <c r="E10004" s="13" t="s">
        <v>563</v>
      </c>
      <c r="F10004" t="s">
        <v>10573</v>
      </c>
      <c r="G10004" s="13" t="str">
        <f xml:space="preserve"> IF( RIGHT(雅俗通字典[[#This Row],[聲調]],1)&lt;&gt;"入", "舒聲", "促聲")</f>
        <v>舒聲</v>
      </c>
      <c r="H10004" t="str">
        <f xml:space="preserve"> INDEX(聲母對照資料表[], MATCH(雅俗通字典[[#This Row],[切音]], 聲母對照資料表[十五音], 0), 2)</f>
        <v>p</v>
      </c>
      <c r="I10004" t="str">
        <f xml:space="preserve"> INDEX(韻母對照資料表[], MATCH(雅俗通字典[[#This Row],[字韻]] &amp; LEFT(雅俗通字典[[#This Row],[舒促聲]],1), 韻母對照資料表[十五音識別碼], 0), 2)</f>
        <v>i</v>
      </c>
      <c r="J10004">
        <f xml:space="preserve"> MATCH(雅俗通字典[[#This Row],[聲調]], 雅俗通聲調, 0)</f>
        <v>7</v>
      </c>
      <c r="K10004" t="str">
        <f xml:space="preserve"> _xlfn.CONCAT(雅俗通字典[[#This Row],[聲]:[調]])</f>
        <v>pi7</v>
      </c>
      <c r="L10004" t="str">
        <f xml:space="preserve"> 雅俗通字典[[#This Row],[字韻]] &amp; 雅俗通字典[[#This Row],[聲調]] &amp; "聲" &amp; 雅俗通字典[[#This Row],[切音]]</f>
        <v>居下去聲邊</v>
      </c>
      <c r="M10004" t="str">
        <f xml:space="preserve"> 雅俗通字典[[#This Row],[字韻]] &amp; TEXT(雅俗通字典[[#This Row],[調]], "[DBNum1]") &amp; 雅俗通字典[[#This Row],[切音]]</f>
        <v>居七邊</v>
      </c>
    </row>
    <row r="10005" spans="1:13">
      <c r="A10005">
        <v>10004</v>
      </c>
      <c r="B10005" s="13" t="s">
        <v>10589</v>
      </c>
      <c r="C10005" s="13" t="s">
        <v>6</v>
      </c>
      <c r="D10005" s="13" t="s">
        <v>9713</v>
      </c>
      <c r="E10005" s="13" t="s">
        <v>563</v>
      </c>
      <c r="F10005" t="s">
        <v>10573</v>
      </c>
      <c r="G10005" s="13" t="str">
        <f xml:space="preserve"> IF( RIGHT(雅俗通字典[[#This Row],[聲調]],1)&lt;&gt;"入", "舒聲", "促聲")</f>
        <v>舒聲</v>
      </c>
      <c r="H10005" t="str">
        <f xml:space="preserve"> INDEX(聲母對照資料表[], MATCH(雅俗通字典[[#This Row],[切音]], 聲母對照資料表[十五音], 0), 2)</f>
        <v>p</v>
      </c>
      <c r="I10005" t="str">
        <f xml:space="preserve"> INDEX(韻母對照資料表[], MATCH(雅俗通字典[[#This Row],[字韻]] &amp; LEFT(雅俗通字典[[#This Row],[舒促聲]],1), 韻母對照資料表[十五音識別碼], 0), 2)</f>
        <v>i</v>
      </c>
      <c r="J10005">
        <f xml:space="preserve"> MATCH(雅俗通字典[[#This Row],[聲調]], 雅俗通聲調, 0)</f>
        <v>7</v>
      </c>
      <c r="K10005" t="str">
        <f xml:space="preserve"> _xlfn.CONCAT(雅俗通字典[[#This Row],[聲]:[調]])</f>
        <v>pi7</v>
      </c>
      <c r="L10005" t="str">
        <f xml:space="preserve"> 雅俗通字典[[#This Row],[字韻]] &amp; 雅俗通字典[[#This Row],[聲調]] &amp; "聲" &amp; 雅俗通字典[[#This Row],[切音]]</f>
        <v>居下去聲邊</v>
      </c>
      <c r="M10005" t="str">
        <f xml:space="preserve"> 雅俗通字典[[#This Row],[字韻]] &amp; TEXT(雅俗通字典[[#This Row],[調]], "[DBNum1]") &amp; 雅俗通字典[[#This Row],[切音]]</f>
        <v>居七邊</v>
      </c>
    </row>
    <row r="10006" spans="1:13">
      <c r="A10006">
        <v>10005</v>
      </c>
      <c r="B10006" s="13" t="s">
        <v>10590</v>
      </c>
      <c r="C10006" s="13" t="s">
        <v>6</v>
      </c>
      <c r="D10006" s="13" t="s">
        <v>9713</v>
      </c>
      <c r="E10006" s="13" t="s">
        <v>563</v>
      </c>
      <c r="F10006" t="s">
        <v>10573</v>
      </c>
      <c r="G10006" s="13" t="str">
        <f xml:space="preserve"> IF( RIGHT(雅俗通字典[[#This Row],[聲調]],1)&lt;&gt;"入", "舒聲", "促聲")</f>
        <v>舒聲</v>
      </c>
      <c r="H10006" t="str">
        <f xml:space="preserve"> INDEX(聲母對照資料表[], MATCH(雅俗通字典[[#This Row],[切音]], 聲母對照資料表[十五音], 0), 2)</f>
        <v>p</v>
      </c>
      <c r="I10006" t="str">
        <f xml:space="preserve"> INDEX(韻母對照資料表[], MATCH(雅俗通字典[[#This Row],[字韻]] &amp; LEFT(雅俗通字典[[#This Row],[舒促聲]],1), 韻母對照資料表[十五音識別碼], 0), 2)</f>
        <v>i</v>
      </c>
      <c r="J10006">
        <f xml:space="preserve"> MATCH(雅俗通字典[[#This Row],[聲調]], 雅俗通聲調, 0)</f>
        <v>7</v>
      </c>
      <c r="K10006" t="str">
        <f xml:space="preserve"> _xlfn.CONCAT(雅俗通字典[[#This Row],[聲]:[調]])</f>
        <v>pi7</v>
      </c>
      <c r="L10006" t="str">
        <f xml:space="preserve"> 雅俗通字典[[#This Row],[字韻]] &amp; 雅俗通字典[[#This Row],[聲調]] &amp; "聲" &amp; 雅俗通字典[[#This Row],[切音]]</f>
        <v>居下去聲邊</v>
      </c>
      <c r="M10006" t="str">
        <f xml:space="preserve"> 雅俗通字典[[#This Row],[字韻]] &amp; TEXT(雅俗通字典[[#This Row],[調]], "[DBNum1]") &amp; 雅俗通字典[[#This Row],[切音]]</f>
        <v>居七邊</v>
      </c>
    </row>
    <row r="10007" spans="1:13">
      <c r="A10007">
        <v>10006</v>
      </c>
      <c r="B10007" s="13" t="s">
        <v>10591</v>
      </c>
      <c r="C10007" s="13" t="s">
        <v>6</v>
      </c>
      <c r="D10007" s="13" t="s">
        <v>9713</v>
      </c>
      <c r="E10007" s="13" t="s">
        <v>563</v>
      </c>
      <c r="F10007" t="s">
        <v>10573</v>
      </c>
      <c r="G10007" s="13" t="str">
        <f xml:space="preserve"> IF( RIGHT(雅俗通字典[[#This Row],[聲調]],1)&lt;&gt;"入", "舒聲", "促聲")</f>
        <v>舒聲</v>
      </c>
      <c r="H10007" t="str">
        <f xml:space="preserve"> INDEX(聲母對照資料表[], MATCH(雅俗通字典[[#This Row],[切音]], 聲母對照資料表[十五音], 0), 2)</f>
        <v>p</v>
      </c>
      <c r="I10007" t="str">
        <f xml:space="preserve"> INDEX(韻母對照資料表[], MATCH(雅俗通字典[[#This Row],[字韻]] &amp; LEFT(雅俗通字典[[#This Row],[舒促聲]],1), 韻母對照資料表[十五音識別碼], 0), 2)</f>
        <v>i</v>
      </c>
      <c r="J10007">
        <f xml:space="preserve"> MATCH(雅俗通字典[[#This Row],[聲調]], 雅俗通聲調, 0)</f>
        <v>7</v>
      </c>
      <c r="K10007" t="str">
        <f xml:space="preserve"> _xlfn.CONCAT(雅俗通字典[[#This Row],[聲]:[調]])</f>
        <v>pi7</v>
      </c>
      <c r="L10007" t="str">
        <f xml:space="preserve"> 雅俗通字典[[#This Row],[字韻]] &amp; 雅俗通字典[[#This Row],[聲調]] &amp; "聲" &amp; 雅俗通字典[[#This Row],[切音]]</f>
        <v>居下去聲邊</v>
      </c>
      <c r="M10007" t="str">
        <f xml:space="preserve"> 雅俗通字典[[#This Row],[字韻]] &amp; TEXT(雅俗通字典[[#This Row],[調]], "[DBNum1]") &amp; 雅俗通字典[[#This Row],[切音]]</f>
        <v>居七邊</v>
      </c>
    </row>
    <row r="10008" spans="1:13">
      <c r="A10008">
        <v>10007</v>
      </c>
      <c r="B10008" s="13" t="s">
        <v>10592</v>
      </c>
      <c r="C10008" s="13" t="s">
        <v>6</v>
      </c>
      <c r="D10008" s="13" t="s">
        <v>9713</v>
      </c>
      <c r="E10008" s="13" t="s">
        <v>563</v>
      </c>
      <c r="F10008" t="s">
        <v>10573</v>
      </c>
      <c r="G10008" s="13" t="str">
        <f xml:space="preserve"> IF( RIGHT(雅俗通字典[[#This Row],[聲調]],1)&lt;&gt;"入", "舒聲", "促聲")</f>
        <v>舒聲</v>
      </c>
      <c r="H10008" t="str">
        <f xml:space="preserve"> INDEX(聲母對照資料表[], MATCH(雅俗通字典[[#This Row],[切音]], 聲母對照資料表[十五音], 0), 2)</f>
        <v>p</v>
      </c>
      <c r="I10008" t="str">
        <f xml:space="preserve"> INDEX(韻母對照資料表[], MATCH(雅俗通字典[[#This Row],[字韻]] &amp; LEFT(雅俗通字典[[#This Row],[舒促聲]],1), 韻母對照資料表[十五音識別碼], 0), 2)</f>
        <v>i</v>
      </c>
      <c r="J10008">
        <f xml:space="preserve"> MATCH(雅俗通字典[[#This Row],[聲調]], 雅俗通聲調, 0)</f>
        <v>7</v>
      </c>
      <c r="K10008" t="str">
        <f xml:space="preserve"> _xlfn.CONCAT(雅俗通字典[[#This Row],[聲]:[調]])</f>
        <v>pi7</v>
      </c>
      <c r="L10008" t="str">
        <f xml:space="preserve"> 雅俗通字典[[#This Row],[字韻]] &amp; 雅俗通字典[[#This Row],[聲調]] &amp; "聲" &amp; 雅俗通字典[[#This Row],[切音]]</f>
        <v>居下去聲邊</v>
      </c>
      <c r="M10008" t="str">
        <f xml:space="preserve"> 雅俗通字典[[#This Row],[字韻]] &amp; TEXT(雅俗通字典[[#This Row],[調]], "[DBNum1]") &amp; 雅俗通字典[[#This Row],[切音]]</f>
        <v>居七邊</v>
      </c>
    </row>
    <row r="10009" spans="1:13">
      <c r="A10009">
        <v>10008</v>
      </c>
      <c r="B10009" s="13" t="s">
        <v>10593</v>
      </c>
      <c r="C10009" s="13" t="s">
        <v>6</v>
      </c>
      <c r="D10009" s="13" t="s">
        <v>9713</v>
      </c>
      <c r="E10009" s="13" t="s">
        <v>563</v>
      </c>
      <c r="F10009" t="s">
        <v>10573</v>
      </c>
      <c r="G10009" s="13" t="str">
        <f xml:space="preserve"> IF( RIGHT(雅俗通字典[[#This Row],[聲調]],1)&lt;&gt;"入", "舒聲", "促聲")</f>
        <v>舒聲</v>
      </c>
      <c r="H10009" t="str">
        <f xml:space="preserve"> INDEX(聲母對照資料表[], MATCH(雅俗通字典[[#This Row],[切音]], 聲母對照資料表[十五音], 0), 2)</f>
        <v>p</v>
      </c>
      <c r="I10009" t="str">
        <f xml:space="preserve"> INDEX(韻母對照資料表[], MATCH(雅俗通字典[[#This Row],[字韻]] &amp; LEFT(雅俗通字典[[#This Row],[舒促聲]],1), 韻母對照資料表[十五音識別碼], 0), 2)</f>
        <v>i</v>
      </c>
      <c r="J10009">
        <f xml:space="preserve"> MATCH(雅俗通字典[[#This Row],[聲調]], 雅俗通聲調, 0)</f>
        <v>7</v>
      </c>
      <c r="K10009" t="str">
        <f xml:space="preserve"> _xlfn.CONCAT(雅俗通字典[[#This Row],[聲]:[調]])</f>
        <v>pi7</v>
      </c>
      <c r="L10009" t="str">
        <f xml:space="preserve"> 雅俗通字典[[#This Row],[字韻]] &amp; 雅俗通字典[[#This Row],[聲調]] &amp; "聲" &amp; 雅俗通字典[[#This Row],[切音]]</f>
        <v>居下去聲邊</v>
      </c>
      <c r="M10009" t="str">
        <f xml:space="preserve"> 雅俗通字典[[#This Row],[字韻]] &amp; TEXT(雅俗通字典[[#This Row],[調]], "[DBNum1]") &amp; 雅俗通字典[[#This Row],[切音]]</f>
        <v>居七邊</v>
      </c>
    </row>
    <row r="10010" spans="1:13">
      <c r="A10010">
        <v>10009</v>
      </c>
      <c r="B10010" s="13" t="s">
        <v>10594</v>
      </c>
      <c r="C10010" s="13" t="s">
        <v>11</v>
      </c>
      <c r="D10010" s="13" t="s">
        <v>9713</v>
      </c>
      <c r="E10010" s="13" t="s">
        <v>563</v>
      </c>
      <c r="F10010" t="s">
        <v>10595</v>
      </c>
      <c r="G10010" s="13" t="str">
        <f xml:space="preserve"> IF( RIGHT(雅俗通字典[[#This Row],[聲調]],1)&lt;&gt;"入", "舒聲", "促聲")</f>
        <v>舒聲</v>
      </c>
      <c r="H10010" t="str">
        <f xml:space="preserve"> INDEX(聲母對照資料表[], MATCH(雅俗通字典[[#This Row],[切音]], 聲母對照資料表[十五音], 0), 2)</f>
        <v>k</v>
      </c>
      <c r="I10010" t="str">
        <f xml:space="preserve"> INDEX(韻母對照資料表[], MATCH(雅俗通字典[[#This Row],[字韻]] &amp; LEFT(雅俗通字典[[#This Row],[舒促聲]],1), 韻母對照資料表[十五音識別碼], 0), 2)</f>
        <v>i</v>
      </c>
      <c r="J10010">
        <f xml:space="preserve"> MATCH(雅俗通字典[[#This Row],[聲調]], 雅俗通聲調, 0)</f>
        <v>7</v>
      </c>
      <c r="K10010" t="str">
        <f xml:space="preserve"> _xlfn.CONCAT(雅俗通字典[[#This Row],[聲]:[調]])</f>
        <v>ki7</v>
      </c>
      <c r="L10010" t="str">
        <f xml:space="preserve"> 雅俗通字典[[#This Row],[字韻]] &amp; 雅俗通字典[[#This Row],[聲調]] &amp; "聲" &amp; 雅俗通字典[[#This Row],[切音]]</f>
        <v>居下去聲求</v>
      </c>
      <c r="M10010" t="str">
        <f xml:space="preserve"> 雅俗通字典[[#This Row],[字韻]] &amp; TEXT(雅俗通字典[[#This Row],[調]], "[DBNum1]") &amp; 雅俗通字典[[#This Row],[切音]]</f>
        <v>居七求</v>
      </c>
    </row>
    <row r="10011" spans="1:13">
      <c r="A10011">
        <v>10010</v>
      </c>
      <c r="B10011" s="13" t="s">
        <v>9736</v>
      </c>
      <c r="C10011" s="13" t="s">
        <v>11</v>
      </c>
      <c r="D10011" s="13" t="s">
        <v>9713</v>
      </c>
      <c r="E10011" s="13" t="s">
        <v>563</v>
      </c>
      <c r="F10011" t="s">
        <v>10595</v>
      </c>
      <c r="G10011" s="13" t="str">
        <f xml:space="preserve"> IF( RIGHT(雅俗通字典[[#This Row],[聲調]],1)&lt;&gt;"入", "舒聲", "促聲")</f>
        <v>舒聲</v>
      </c>
      <c r="H10011" t="str">
        <f xml:space="preserve"> INDEX(聲母對照資料表[], MATCH(雅俗通字典[[#This Row],[切音]], 聲母對照資料表[十五音], 0), 2)</f>
        <v>k</v>
      </c>
      <c r="I10011" t="str">
        <f xml:space="preserve"> INDEX(韻母對照資料表[], MATCH(雅俗通字典[[#This Row],[字韻]] &amp; LEFT(雅俗通字典[[#This Row],[舒促聲]],1), 韻母對照資料表[十五音識別碼], 0), 2)</f>
        <v>i</v>
      </c>
      <c r="J10011">
        <f xml:space="preserve"> MATCH(雅俗通字典[[#This Row],[聲調]], 雅俗通聲調, 0)</f>
        <v>7</v>
      </c>
      <c r="K10011" t="str">
        <f xml:space="preserve"> _xlfn.CONCAT(雅俗通字典[[#This Row],[聲]:[調]])</f>
        <v>ki7</v>
      </c>
      <c r="L10011" t="str">
        <f xml:space="preserve"> 雅俗通字典[[#This Row],[字韻]] &amp; 雅俗通字典[[#This Row],[聲調]] &amp; "聲" &amp; 雅俗通字典[[#This Row],[切音]]</f>
        <v>居下去聲求</v>
      </c>
      <c r="M10011" t="str">
        <f xml:space="preserve"> 雅俗通字典[[#This Row],[字韻]] &amp; TEXT(雅俗通字典[[#This Row],[調]], "[DBNum1]") &amp; 雅俗通字典[[#This Row],[切音]]</f>
        <v>居七求</v>
      </c>
    </row>
    <row r="10012" spans="1:13">
      <c r="A10012">
        <v>10011</v>
      </c>
      <c r="B10012" s="13" t="s">
        <v>1009</v>
      </c>
      <c r="C10012" s="13" t="s">
        <v>11</v>
      </c>
      <c r="D10012" s="13" t="s">
        <v>9713</v>
      </c>
      <c r="E10012" s="13" t="s">
        <v>563</v>
      </c>
      <c r="F10012" t="s">
        <v>10595</v>
      </c>
      <c r="G10012" s="13" t="str">
        <f xml:space="preserve"> IF( RIGHT(雅俗通字典[[#This Row],[聲調]],1)&lt;&gt;"入", "舒聲", "促聲")</f>
        <v>舒聲</v>
      </c>
      <c r="H10012" t="str">
        <f xml:space="preserve"> INDEX(聲母對照資料表[], MATCH(雅俗通字典[[#This Row],[切音]], 聲母對照資料表[十五音], 0), 2)</f>
        <v>k</v>
      </c>
      <c r="I10012" t="str">
        <f xml:space="preserve"> INDEX(韻母對照資料表[], MATCH(雅俗通字典[[#This Row],[字韻]] &amp; LEFT(雅俗通字典[[#This Row],[舒促聲]],1), 韻母對照資料表[十五音識別碼], 0), 2)</f>
        <v>i</v>
      </c>
      <c r="J10012">
        <f xml:space="preserve"> MATCH(雅俗通字典[[#This Row],[聲調]], 雅俗通聲調, 0)</f>
        <v>7</v>
      </c>
      <c r="K10012" t="str">
        <f xml:space="preserve"> _xlfn.CONCAT(雅俗通字典[[#This Row],[聲]:[調]])</f>
        <v>ki7</v>
      </c>
      <c r="L10012" t="str">
        <f xml:space="preserve"> 雅俗通字典[[#This Row],[字韻]] &amp; 雅俗通字典[[#This Row],[聲調]] &amp; "聲" &amp; 雅俗通字典[[#This Row],[切音]]</f>
        <v>居下去聲求</v>
      </c>
      <c r="M10012" t="str">
        <f xml:space="preserve"> 雅俗通字典[[#This Row],[字韻]] &amp; TEXT(雅俗通字典[[#This Row],[調]], "[DBNum1]") &amp; 雅俗通字典[[#This Row],[切音]]</f>
        <v>居七求</v>
      </c>
    </row>
    <row r="10013" spans="1:13">
      <c r="A10013">
        <v>10012</v>
      </c>
      <c r="B10013" s="13" t="s">
        <v>10224</v>
      </c>
      <c r="C10013" s="13" t="s">
        <v>11</v>
      </c>
      <c r="D10013" s="13" t="s">
        <v>9713</v>
      </c>
      <c r="E10013" s="13" t="s">
        <v>563</v>
      </c>
      <c r="F10013" t="s">
        <v>10595</v>
      </c>
      <c r="G10013" s="13" t="str">
        <f xml:space="preserve"> IF( RIGHT(雅俗通字典[[#This Row],[聲調]],1)&lt;&gt;"入", "舒聲", "促聲")</f>
        <v>舒聲</v>
      </c>
      <c r="H10013" t="str">
        <f xml:space="preserve"> INDEX(聲母對照資料表[], MATCH(雅俗通字典[[#This Row],[切音]], 聲母對照資料表[十五音], 0), 2)</f>
        <v>k</v>
      </c>
      <c r="I10013" t="str">
        <f xml:space="preserve"> INDEX(韻母對照資料表[], MATCH(雅俗通字典[[#This Row],[字韻]] &amp; LEFT(雅俗通字典[[#This Row],[舒促聲]],1), 韻母對照資料表[十五音識別碼], 0), 2)</f>
        <v>i</v>
      </c>
      <c r="J10013">
        <f xml:space="preserve"> MATCH(雅俗通字典[[#This Row],[聲調]], 雅俗通聲調, 0)</f>
        <v>7</v>
      </c>
      <c r="K10013" t="str">
        <f xml:space="preserve"> _xlfn.CONCAT(雅俗通字典[[#This Row],[聲]:[調]])</f>
        <v>ki7</v>
      </c>
      <c r="L10013" t="str">
        <f xml:space="preserve"> 雅俗通字典[[#This Row],[字韻]] &amp; 雅俗通字典[[#This Row],[聲調]] &amp; "聲" &amp; 雅俗通字典[[#This Row],[切音]]</f>
        <v>居下去聲求</v>
      </c>
      <c r="M10013" t="str">
        <f xml:space="preserve"> 雅俗通字典[[#This Row],[字韻]] &amp; TEXT(雅俗通字典[[#This Row],[調]], "[DBNum1]") &amp; 雅俗通字典[[#This Row],[切音]]</f>
        <v>居七求</v>
      </c>
    </row>
    <row r="10014" spans="1:13">
      <c r="A10014">
        <v>10013</v>
      </c>
      <c r="B10014" s="13" t="s">
        <v>10596</v>
      </c>
      <c r="C10014" s="13" t="s">
        <v>11</v>
      </c>
      <c r="D10014" s="13" t="s">
        <v>9713</v>
      </c>
      <c r="E10014" s="13" t="s">
        <v>563</v>
      </c>
      <c r="F10014" t="s">
        <v>10595</v>
      </c>
      <c r="G10014" s="13" t="str">
        <f xml:space="preserve"> IF( RIGHT(雅俗通字典[[#This Row],[聲調]],1)&lt;&gt;"入", "舒聲", "促聲")</f>
        <v>舒聲</v>
      </c>
      <c r="H10014" t="str">
        <f xml:space="preserve"> INDEX(聲母對照資料表[], MATCH(雅俗通字典[[#This Row],[切音]], 聲母對照資料表[十五音], 0), 2)</f>
        <v>k</v>
      </c>
      <c r="I10014" t="str">
        <f xml:space="preserve"> INDEX(韻母對照資料表[], MATCH(雅俗通字典[[#This Row],[字韻]] &amp; LEFT(雅俗通字典[[#This Row],[舒促聲]],1), 韻母對照資料表[十五音識別碼], 0), 2)</f>
        <v>i</v>
      </c>
      <c r="J10014">
        <f xml:space="preserve"> MATCH(雅俗通字典[[#This Row],[聲調]], 雅俗通聲調, 0)</f>
        <v>7</v>
      </c>
      <c r="K10014" t="str">
        <f xml:space="preserve"> _xlfn.CONCAT(雅俗通字典[[#This Row],[聲]:[調]])</f>
        <v>ki7</v>
      </c>
      <c r="L10014" t="str">
        <f xml:space="preserve"> 雅俗通字典[[#This Row],[字韻]] &amp; 雅俗通字典[[#This Row],[聲調]] &amp; "聲" &amp; 雅俗通字典[[#This Row],[切音]]</f>
        <v>居下去聲求</v>
      </c>
      <c r="M10014" t="str">
        <f xml:space="preserve"> 雅俗通字典[[#This Row],[字韻]] &amp; TEXT(雅俗通字典[[#This Row],[調]], "[DBNum1]") &amp; 雅俗通字典[[#This Row],[切音]]</f>
        <v>居七求</v>
      </c>
    </row>
    <row r="10015" spans="1:13">
      <c r="A10015">
        <v>10014</v>
      </c>
      <c r="B10015" s="13" t="s">
        <v>10173</v>
      </c>
      <c r="C10015" s="13" t="s">
        <v>11</v>
      </c>
      <c r="D10015" s="13" t="s">
        <v>9713</v>
      </c>
      <c r="E10015" s="13" t="s">
        <v>563</v>
      </c>
      <c r="F10015" t="s">
        <v>10595</v>
      </c>
      <c r="G10015" s="13" t="str">
        <f xml:space="preserve"> IF( RIGHT(雅俗通字典[[#This Row],[聲調]],1)&lt;&gt;"入", "舒聲", "促聲")</f>
        <v>舒聲</v>
      </c>
      <c r="H10015" t="str">
        <f xml:space="preserve"> INDEX(聲母對照資料表[], MATCH(雅俗通字典[[#This Row],[切音]], 聲母對照資料表[十五音], 0), 2)</f>
        <v>k</v>
      </c>
      <c r="I10015" t="str">
        <f xml:space="preserve"> INDEX(韻母對照資料表[], MATCH(雅俗通字典[[#This Row],[字韻]] &amp; LEFT(雅俗通字典[[#This Row],[舒促聲]],1), 韻母對照資料表[十五音識別碼], 0), 2)</f>
        <v>i</v>
      </c>
      <c r="J10015">
        <f xml:space="preserve"> MATCH(雅俗通字典[[#This Row],[聲調]], 雅俗通聲調, 0)</f>
        <v>7</v>
      </c>
      <c r="K10015" t="str">
        <f xml:space="preserve"> _xlfn.CONCAT(雅俗通字典[[#This Row],[聲]:[調]])</f>
        <v>ki7</v>
      </c>
      <c r="L10015" t="str">
        <f xml:space="preserve"> 雅俗通字典[[#This Row],[字韻]] &amp; 雅俗通字典[[#This Row],[聲調]] &amp; "聲" &amp; 雅俗通字典[[#This Row],[切音]]</f>
        <v>居下去聲求</v>
      </c>
      <c r="M10015" t="str">
        <f xml:space="preserve"> 雅俗通字典[[#This Row],[字韻]] &amp; TEXT(雅俗通字典[[#This Row],[調]], "[DBNum1]") &amp; 雅俗通字典[[#This Row],[切音]]</f>
        <v>居七求</v>
      </c>
    </row>
    <row r="10016" spans="1:13">
      <c r="A10016">
        <v>10015</v>
      </c>
      <c r="B10016" s="13" t="s">
        <v>10597</v>
      </c>
      <c r="C10016" s="13" t="s">
        <v>11</v>
      </c>
      <c r="D10016" s="13" t="s">
        <v>9713</v>
      </c>
      <c r="E10016" s="13" t="s">
        <v>563</v>
      </c>
      <c r="F10016" t="s">
        <v>10595</v>
      </c>
      <c r="G10016" s="13" t="str">
        <f xml:space="preserve"> IF( RIGHT(雅俗通字典[[#This Row],[聲調]],1)&lt;&gt;"入", "舒聲", "促聲")</f>
        <v>舒聲</v>
      </c>
      <c r="H10016" t="str">
        <f xml:space="preserve"> INDEX(聲母對照資料表[], MATCH(雅俗通字典[[#This Row],[切音]], 聲母對照資料表[十五音], 0), 2)</f>
        <v>k</v>
      </c>
      <c r="I10016" t="str">
        <f xml:space="preserve"> INDEX(韻母對照資料表[], MATCH(雅俗通字典[[#This Row],[字韻]] &amp; LEFT(雅俗通字典[[#This Row],[舒促聲]],1), 韻母對照資料表[十五音識別碼], 0), 2)</f>
        <v>i</v>
      </c>
      <c r="J10016">
        <f xml:space="preserve"> MATCH(雅俗通字典[[#This Row],[聲調]], 雅俗通聲調, 0)</f>
        <v>7</v>
      </c>
      <c r="K10016" t="str">
        <f xml:space="preserve"> _xlfn.CONCAT(雅俗通字典[[#This Row],[聲]:[調]])</f>
        <v>ki7</v>
      </c>
      <c r="L10016" t="str">
        <f xml:space="preserve"> 雅俗通字典[[#This Row],[字韻]] &amp; 雅俗通字典[[#This Row],[聲調]] &amp; "聲" &amp; 雅俗通字典[[#This Row],[切音]]</f>
        <v>居下去聲求</v>
      </c>
      <c r="M10016" t="str">
        <f xml:space="preserve"> 雅俗通字典[[#This Row],[字韻]] &amp; TEXT(雅俗通字典[[#This Row],[調]], "[DBNum1]") &amp; 雅俗通字典[[#This Row],[切音]]</f>
        <v>居七求</v>
      </c>
    </row>
    <row r="10017" spans="1:13">
      <c r="A10017">
        <v>10016</v>
      </c>
      <c r="B10017" s="13" t="s">
        <v>10598</v>
      </c>
      <c r="C10017" s="13" t="s">
        <v>11</v>
      </c>
      <c r="D10017" s="13" t="s">
        <v>9713</v>
      </c>
      <c r="E10017" s="13" t="s">
        <v>563</v>
      </c>
      <c r="F10017" t="s">
        <v>10595</v>
      </c>
      <c r="G10017" s="13" t="str">
        <f xml:space="preserve"> IF( RIGHT(雅俗通字典[[#This Row],[聲調]],1)&lt;&gt;"入", "舒聲", "促聲")</f>
        <v>舒聲</v>
      </c>
      <c r="H10017" t="str">
        <f xml:space="preserve"> INDEX(聲母對照資料表[], MATCH(雅俗通字典[[#This Row],[切音]], 聲母對照資料表[十五音], 0), 2)</f>
        <v>k</v>
      </c>
      <c r="I10017" t="str">
        <f xml:space="preserve"> INDEX(韻母對照資料表[], MATCH(雅俗通字典[[#This Row],[字韻]] &amp; LEFT(雅俗通字典[[#This Row],[舒促聲]],1), 韻母對照資料表[十五音識別碼], 0), 2)</f>
        <v>i</v>
      </c>
      <c r="J10017">
        <f xml:space="preserve"> MATCH(雅俗通字典[[#This Row],[聲調]], 雅俗通聲調, 0)</f>
        <v>7</v>
      </c>
      <c r="K10017" t="str">
        <f xml:space="preserve"> _xlfn.CONCAT(雅俗通字典[[#This Row],[聲]:[調]])</f>
        <v>ki7</v>
      </c>
      <c r="L10017" t="str">
        <f xml:space="preserve"> 雅俗通字典[[#This Row],[字韻]] &amp; 雅俗通字典[[#This Row],[聲調]] &amp; "聲" &amp; 雅俗通字典[[#This Row],[切音]]</f>
        <v>居下去聲求</v>
      </c>
      <c r="M10017" t="str">
        <f xml:space="preserve"> 雅俗通字典[[#This Row],[字韻]] &amp; TEXT(雅俗通字典[[#This Row],[調]], "[DBNum1]") &amp; 雅俗通字典[[#This Row],[切音]]</f>
        <v>居七求</v>
      </c>
    </row>
    <row r="10018" spans="1:13">
      <c r="A10018">
        <v>10017</v>
      </c>
      <c r="B10018" s="13" t="s">
        <v>10599</v>
      </c>
      <c r="C10018" s="13" t="s">
        <v>11</v>
      </c>
      <c r="D10018" s="13" t="s">
        <v>9713</v>
      </c>
      <c r="E10018" s="13" t="s">
        <v>563</v>
      </c>
      <c r="F10018" t="s">
        <v>10595</v>
      </c>
      <c r="G10018" s="13" t="str">
        <f xml:space="preserve"> IF( RIGHT(雅俗通字典[[#This Row],[聲調]],1)&lt;&gt;"入", "舒聲", "促聲")</f>
        <v>舒聲</v>
      </c>
      <c r="H10018" t="str">
        <f xml:space="preserve"> INDEX(聲母對照資料表[], MATCH(雅俗通字典[[#This Row],[切音]], 聲母對照資料表[十五音], 0), 2)</f>
        <v>k</v>
      </c>
      <c r="I10018" t="str">
        <f xml:space="preserve"> INDEX(韻母對照資料表[], MATCH(雅俗通字典[[#This Row],[字韻]] &amp; LEFT(雅俗通字典[[#This Row],[舒促聲]],1), 韻母對照資料表[十五音識別碼], 0), 2)</f>
        <v>i</v>
      </c>
      <c r="J10018">
        <f xml:space="preserve"> MATCH(雅俗通字典[[#This Row],[聲調]], 雅俗通聲調, 0)</f>
        <v>7</v>
      </c>
      <c r="K10018" t="str">
        <f xml:space="preserve"> _xlfn.CONCAT(雅俗通字典[[#This Row],[聲]:[調]])</f>
        <v>ki7</v>
      </c>
      <c r="L10018" t="str">
        <f xml:space="preserve"> 雅俗通字典[[#This Row],[字韻]] &amp; 雅俗通字典[[#This Row],[聲調]] &amp; "聲" &amp; 雅俗通字典[[#This Row],[切音]]</f>
        <v>居下去聲求</v>
      </c>
      <c r="M10018" t="str">
        <f xml:space="preserve"> 雅俗通字典[[#This Row],[字韻]] &amp; TEXT(雅俗通字典[[#This Row],[調]], "[DBNum1]") &amp; 雅俗通字典[[#This Row],[切音]]</f>
        <v>居七求</v>
      </c>
    </row>
    <row r="10019" spans="1:13">
      <c r="A10019">
        <v>10018</v>
      </c>
      <c r="B10019" s="13" t="s">
        <v>10600</v>
      </c>
      <c r="C10019" s="13" t="s">
        <v>11</v>
      </c>
      <c r="D10019" s="13" t="s">
        <v>9713</v>
      </c>
      <c r="E10019" s="13" t="s">
        <v>563</v>
      </c>
      <c r="F10019" t="s">
        <v>10595</v>
      </c>
      <c r="G10019" s="13" t="str">
        <f xml:space="preserve"> IF( RIGHT(雅俗通字典[[#This Row],[聲調]],1)&lt;&gt;"入", "舒聲", "促聲")</f>
        <v>舒聲</v>
      </c>
      <c r="H10019" t="str">
        <f xml:space="preserve"> INDEX(聲母對照資料表[], MATCH(雅俗通字典[[#This Row],[切音]], 聲母對照資料表[十五音], 0), 2)</f>
        <v>k</v>
      </c>
      <c r="I10019" t="str">
        <f xml:space="preserve"> INDEX(韻母對照資料表[], MATCH(雅俗通字典[[#This Row],[字韻]] &amp; LEFT(雅俗通字典[[#This Row],[舒促聲]],1), 韻母對照資料表[十五音識別碼], 0), 2)</f>
        <v>i</v>
      </c>
      <c r="J10019">
        <f xml:space="preserve"> MATCH(雅俗通字典[[#This Row],[聲調]], 雅俗通聲調, 0)</f>
        <v>7</v>
      </c>
      <c r="K10019" t="str">
        <f xml:space="preserve"> _xlfn.CONCAT(雅俗通字典[[#This Row],[聲]:[調]])</f>
        <v>ki7</v>
      </c>
      <c r="L10019" t="str">
        <f xml:space="preserve"> 雅俗通字典[[#This Row],[字韻]] &amp; 雅俗通字典[[#This Row],[聲調]] &amp; "聲" &amp; 雅俗通字典[[#This Row],[切音]]</f>
        <v>居下去聲求</v>
      </c>
      <c r="M10019" t="str">
        <f xml:space="preserve"> 雅俗通字典[[#This Row],[字韻]] &amp; TEXT(雅俗通字典[[#This Row],[調]], "[DBNum1]") &amp; 雅俗通字典[[#This Row],[切音]]</f>
        <v>居七求</v>
      </c>
    </row>
    <row r="10020" spans="1:13">
      <c r="A10020">
        <v>10019</v>
      </c>
      <c r="B10020" s="13" t="s">
        <v>10601</v>
      </c>
      <c r="C10020" s="13" t="s">
        <v>11</v>
      </c>
      <c r="D10020" s="13" t="s">
        <v>9713</v>
      </c>
      <c r="E10020" s="13" t="s">
        <v>563</v>
      </c>
      <c r="F10020" t="s">
        <v>10595</v>
      </c>
      <c r="G10020" s="13" t="str">
        <f xml:space="preserve"> IF( RIGHT(雅俗通字典[[#This Row],[聲調]],1)&lt;&gt;"入", "舒聲", "促聲")</f>
        <v>舒聲</v>
      </c>
      <c r="H10020" t="str">
        <f xml:space="preserve"> INDEX(聲母對照資料表[], MATCH(雅俗通字典[[#This Row],[切音]], 聲母對照資料表[十五音], 0), 2)</f>
        <v>k</v>
      </c>
      <c r="I10020" t="str">
        <f xml:space="preserve"> INDEX(韻母對照資料表[], MATCH(雅俗通字典[[#This Row],[字韻]] &amp; LEFT(雅俗通字典[[#This Row],[舒促聲]],1), 韻母對照資料表[十五音識別碼], 0), 2)</f>
        <v>i</v>
      </c>
      <c r="J10020">
        <f xml:space="preserve"> MATCH(雅俗通字典[[#This Row],[聲調]], 雅俗通聲調, 0)</f>
        <v>7</v>
      </c>
      <c r="K10020" t="str">
        <f xml:space="preserve"> _xlfn.CONCAT(雅俗通字典[[#This Row],[聲]:[調]])</f>
        <v>ki7</v>
      </c>
      <c r="L10020" t="str">
        <f xml:space="preserve"> 雅俗通字典[[#This Row],[字韻]] &amp; 雅俗通字典[[#This Row],[聲調]] &amp; "聲" &amp; 雅俗通字典[[#This Row],[切音]]</f>
        <v>居下去聲求</v>
      </c>
      <c r="M10020" t="str">
        <f xml:space="preserve"> 雅俗通字典[[#This Row],[字韻]] &amp; TEXT(雅俗通字典[[#This Row],[調]], "[DBNum1]") &amp; 雅俗通字典[[#This Row],[切音]]</f>
        <v>居七求</v>
      </c>
    </row>
    <row r="10021" spans="1:13">
      <c r="A10021">
        <v>10020</v>
      </c>
      <c r="B10021" s="13" t="s">
        <v>10359</v>
      </c>
      <c r="C10021" s="13" t="s">
        <v>11</v>
      </c>
      <c r="D10021" s="13" t="s">
        <v>9713</v>
      </c>
      <c r="E10021" s="13" t="s">
        <v>563</v>
      </c>
      <c r="F10021" t="s">
        <v>10595</v>
      </c>
      <c r="G10021" s="13" t="str">
        <f xml:space="preserve"> IF( RIGHT(雅俗通字典[[#This Row],[聲調]],1)&lt;&gt;"入", "舒聲", "促聲")</f>
        <v>舒聲</v>
      </c>
      <c r="H10021" t="str">
        <f xml:space="preserve"> INDEX(聲母對照資料表[], MATCH(雅俗通字典[[#This Row],[切音]], 聲母對照資料表[十五音], 0), 2)</f>
        <v>k</v>
      </c>
      <c r="I10021" t="str">
        <f xml:space="preserve"> INDEX(韻母對照資料表[], MATCH(雅俗通字典[[#This Row],[字韻]] &amp; LEFT(雅俗通字典[[#This Row],[舒促聲]],1), 韻母對照資料表[十五音識別碼], 0), 2)</f>
        <v>i</v>
      </c>
      <c r="J10021">
        <f xml:space="preserve"> MATCH(雅俗通字典[[#This Row],[聲調]], 雅俗通聲調, 0)</f>
        <v>7</v>
      </c>
      <c r="K10021" t="str">
        <f xml:space="preserve"> _xlfn.CONCAT(雅俗通字典[[#This Row],[聲]:[調]])</f>
        <v>ki7</v>
      </c>
      <c r="L10021" t="str">
        <f xml:space="preserve"> 雅俗通字典[[#This Row],[字韻]] &amp; 雅俗通字典[[#This Row],[聲調]] &amp; "聲" &amp; 雅俗通字典[[#This Row],[切音]]</f>
        <v>居下去聲求</v>
      </c>
      <c r="M10021" t="str">
        <f xml:space="preserve"> 雅俗通字典[[#This Row],[字韻]] &amp; TEXT(雅俗通字典[[#This Row],[調]], "[DBNum1]") &amp; 雅俗通字典[[#This Row],[切音]]</f>
        <v>居七求</v>
      </c>
    </row>
    <row r="10022" spans="1:13">
      <c r="A10022">
        <v>10021</v>
      </c>
      <c r="B10022" s="13" t="s">
        <v>10360</v>
      </c>
      <c r="C10022" s="13" t="s">
        <v>11</v>
      </c>
      <c r="D10022" s="13" t="s">
        <v>9713</v>
      </c>
      <c r="E10022" s="13" t="s">
        <v>563</v>
      </c>
      <c r="F10022" t="s">
        <v>10595</v>
      </c>
      <c r="G10022" s="13" t="str">
        <f xml:space="preserve"> IF( RIGHT(雅俗通字典[[#This Row],[聲調]],1)&lt;&gt;"入", "舒聲", "促聲")</f>
        <v>舒聲</v>
      </c>
      <c r="H10022" t="str">
        <f xml:space="preserve"> INDEX(聲母對照資料表[], MATCH(雅俗通字典[[#This Row],[切音]], 聲母對照資料表[十五音], 0), 2)</f>
        <v>k</v>
      </c>
      <c r="I10022" t="str">
        <f xml:space="preserve"> INDEX(韻母對照資料表[], MATCH(雅俗通字典[[#This Row],[字韻]] &amp; LEFT(雅俗通字典[[#This Row],[舒促聲]],1), 韻母對照資料表[十五音識別碼], 0), 2)</f>
        <v>i</v>
      </c>
      <c r="J10022">
        <f xml:space="preserve"> MATCH(雅俗通字典[[#This Row],[聲調]], 雅俗通聲調, 0)</f>
        <v>7</v>
      </c>
      <c r="K10022" t="str">
        <f xml:space="preserve"> _xlfn.CONCAT(雅俗通字典[[#This Row],[聲]:[調]])</f>
        <v>ki7</v>
      </c>
      <c r="L10022" t="str">
        <f xml:space="preserve"> 雅俗通字典[[#This Row],[字韻]] &amp; 雅俗通字典[[#This Row],[聲調]] &amp; "聲" &amp; 雅俗通字典[[#This Row],[切音]]</f>
        <v>居下去聲求</v>
      </c>
      <c r="M10022" t="str">
        <f xml:space="preserve"> 雅俗通字典[[#This Row],[字韻]] &amp; TEXT(雅俗通字典[[#This Row],[調]], "[DBNum1]") &amp; 雅俗通字典[[#This Row],[切音]]</f>
        <v>居七求</v>
      </c>
    </row>
    <row r="10023" spans="1:13">
      <c r="A10023">
        <v>10022</v>
      </c>
      <c r="B10023" s="13" t="s">
        <v>10602</v>
      </c>
      <c r="C10023" s="13" t="s">
        <v>11</v>
      </c>
      <c r="D10023" s="13" t="s">
        <v>9713</v>
      </c>
      <c r="E10023" s="13" t="s">
        <v>563</v>
      </c>
      <c r="F10023" t="s">
        <v>10595</v>
      </c>
      <c r="G10023" s="13" t="str">
        <f xml:space="preserve"> IF( RIGHT(雅俗通字典[[#This Row],[聲調]],1)&lt;&gt;"入", "舒聲", "促聲")</f>
        <v>舒聲</v>
      </c>
      <c r="H10023" t="str">
        <f xml:space="preserve"> INDEX(聲母對照資料表[], MATCH(雅俗通字典[[#This Row],[切音]], 聲母對照資料表[十五音], 0), 2)</f>
        <v>k</v>
      </c>
      <c r="I10023" t="str">
        <f xml:space="preserve"> INDEX(韻母對照資料表[], MATCH(雅俗通字典[[#This Row],[字韻]] &amp; LEFT(雅俗通字典[[#This Row],[舒促聲]],1), 韻母對照資料表[十五音識別碼], 0), 2)</f>
        <v>i</v>
      </c>
      <c r="J10023">
        <f xml:space="preserve"> MATCH(雅俗通字典[[#This Row],[聲調]], 雅俗通聲調, 0)</f>
        <v>7</v>
      </c>
      <c r="K10023" t="str">
        <f xml:space="preserve"> _xlfn.CONCAT(雅俗通字典[[#This Row],[聲]:[調]])</f>
        <v>ki7</v>
      </c>
      <c r="L10023" t="str">
        <f xml:space="preserve"> 雅俗通字典[[#This Row],[字韻]] &amp; 雅俗通字典[[#This Row],[聲調]] &amp; "聲" &amp; 雅俗通字典[[#This Row],[切音]]</f>
        <v>居下去聲求</v>
      </c>
      <c r="M10023" t="str">
        <f xml:space="preserve"> 雅俗通字典[[#This Row],[字韻]] &amp; TEXT(雅俗通字典[[#This Row],[調]], "[DBNum1]") &amp; 雅俗通字典[[#This Row],[切音]]</f>
        <v>居七求</v>
      </c>
    </row>
    <row r="10024" spans="1:13">
      <c r="A10024">
        <v>10023</v>
      </c>
      <c r="B10024" s="13" t="s">
        <v>10603</v>
      </c>
      <c r="C10024" s="13" t="s">
        <v>11</v>
      </c>
      <c r="D10024" s="13" t="s">
        <v>9713</v>
      </c>
      <c r="E10024" s="13" t="s">
        <v>563</v>
      </c>
      <c r="F10024" t="s">
        <v>10595</v>
      </c>
      <c r="G10024" s="13" t="str">
        <f xml:space="preserve"> IF( RIGHT(雅俗通字典[[#This Row],[聲調]],1)&lt;&gt;"入", "舒聲", "促聲")</f>
        <v>舒聲</v>
      </c>
      <c r="H10024" t="str">
        <f xml:space="preserve"> INDEX(聲母對照資料表[], MATCH(雅俗通字典[[#This Row],[切音]], 聲母對照資料表[十五音], 0), 2)</f>
        <v>k</v>
      </c>
      <c r="I10024" t="str">
        <f xml:space="preserve"> INDEX(韻母對照資料表[], MATCH(雅俗通字典[[#This Row],[字韻]] &amp; LEFT(雅俗通字典[[#This Row],[舒促聲]],1), 韻母對照資料表[十五音識別碼], 0), 2)</f>
        <v>i</v>
      </c>
      <c r="J10024">
        <f xml:space="preserve"> MATCH(雅俗通字典[[#This Row],[聲調]], 雅俗通聲調, 0)</f>
        <v>7</v>
      </c>
      <c r="K10024" t="str">
        <f xml:space="preserve"> _xlfn.CONCAT(雅俗通字典[[#This Row],[聲]:[調]])</f>
        <v>ki7</v>
      </c>
      <c r="L10024" t="str">
        <f xml:space="preserve"> 雅俗通字典[[#This Row],[字韻]] &amp; 雅俗通字典[[#This Row],[聲調]] &amp; "聲" &amp; 雅俗通字典[[#This Row],[切音]]</f>
        <v>居下去聲求</v>
      </c>
      <c r="M10024" t="str">
        <f xml:space="preserve"> 雅俗通字典[[#This Row],[字韻]] &amp; TEXT(雅俗通字典[[#This Row],[調]], "[DBNum1]") &amp; 雅俗通字典[[#This Row],[切音]]</f>
        <v>居七求</v>
      </c>
    </row>
    <row r="10025" spans="1:13">
      <c r="A10025">
        <v>10024</v>
      </c>
      <c r="B10025" s="13" t="s">
        <v>10604</v>
      </c>
      <c r="C10025" s="13" t="s">
        <v>11</v>
      </c>
      <c r="D10025" s="13" t="s">
        <v>9713</v>
      </c>
      <c r="E10025" s="13" t="s">
        <v>563</v>
      </c>
      <c r="F10025" t="s">
        <v>10595</v>
      </c>
      <c r="G10025" s="13" t="str">
        <f xml:space="preserve"> IF( RIGHT(雅俗通字典[[#This Row],[聲調]],1)&lt;&gt;"入", "舒聲", "促聲")</f>
        <v>舒聲</v>
      </c>
      <c r="H10025" t="str">
        <f xml:space="preserve"> INDEX(聲母對照資料表[], MATCH(雅俗通字典[[#This Row],[切音]], 聲母對照資料表[十五音], 0), 2)</f>
        <v>k</v>
      </c>
      <c r="I10025" t="str">
        <f xml:space="preserve"> INDEX(韻母對照資料表[], MATCH(雅俗通字典[[#This Row],[字韻]] &amp; LEFT(雅俗通字典[[#This Row],[舒促聲]],1), 韻母對照資料表[十五音識別碼], 0), 2)</f>
        <v>i</v>
      </c>
      <c r="J10025">
        <f xml:space="preserve"> MATCH(雅俗通字典[[#This Row],[聲調]], 雅俗通聲調, 0)</f>
        <v>7</v>
      </c>
      <c r="K10025" t="str">
        <f xml:space="preserve"> _xlfn.CONCAT(雅俗通字典[[#This Row],[聲]:[調]])</f>
        <v>ki7</v>
      </c>
      <c r="L10025" t="str">
        <f xml:space="preserve"> 雅俗通字典[[#This Row],[字韻]] &amp; 雅俗通字典[[#This Row],[聲調]] &amp; "聲" &amp; 雅俗通字典[[#This Row],[切音]]</f>
        <v>居下去聲求</v>
      </c>
      <c r="M10025" t="str">
        <f xml:space="preserve"> 雅俗通字典[[#This Row],[字韻]] &amp; TEXT(雅俗通字典[[#This Row],[調]], "[DBNum1]") &amp; 雅俗通字典[[#This Row],[切音]]</f>
        <v>居七求</v>
      </c>
    </row>
    <row r="10026" spans="1:13">
      <c r="A10026">
        <v>10025</v>
      </c>
      <c r="B10026" s="13" t="s">
        <v>10605</v>
      </c>
      <c r="C10026" s="13" t="s">
        <v>11</v>
      </c>
      <c r="D10026" s="13" t="s">
        <v>9713</v>
      </c>
      <c r="E10026" s="13" t="s">
        <v>563</v>
      </c>
      <c r="F10026" t="s">
        <v>10595</v>
      </c>
      <c r="G10026" s="13" t="str">
        <f xml:space="preserve"> IF( RIGHT(雅俗通字典[[#This Row],[聲調]],1)&lt;&gt;"入", "舒聲", "促聲")</f>
        <v>舒聲</v>
      </c>
      <c r="H10026" t="str">
        <f xml:space="preserve"> INDEX(聲母對照資料表[], MATCH(雅俗通字典[[#This Row],[切音]], 聲母對照資料表[十五音], 0), 2)</f>
        <v>k</v>
      </c>
      <c r="I10026" t="str">
        <f xml:space="preserve"> INDEX(韻母對照資料表[], MATCH(雅俗通字典[[#This Row],[字韻]] &amp; LEFT(雅俗通字典[[#This Row],[舒促聲]],1), 韻母對照資料表[十五音識別碼], 0), 2)</f>
        <v>i</v>
      </c>
      <c r="J10026">
        <f xml:space="preserve"> MATCH(雅俗通字典[[#This Row],[聲調]], 雅俗通聲調, 0)</f>
        <v>7</v>
      </c>
      <c r="K10026" t="str">
        <f xml:space="preserve"> _xlfn.CONCAT(雅俗通字典[[#This Row],[聲]:[調]])</f>
        <v>ki7</v>
      </c>
      <c r="L10026" t="str">
        <f xml:space="preserve"> 雅俗通字典[[#This Row],[字韻]] &amp; 雅俗通字典[[#This Row],[聲調]] &amp; "聲" &amp; 雅俗通字典[[#This Row],[切音]]</f>
        <v>居下去聲求</v>
      </c>
      <c r="M10026" t="str">
        <f xml:space="preserve"> 雅俗通字典[[#This Row],[字韻]] &amp; TEXT(雅俗通字典[[#This Row],[調]], "[DBNum1]") &amp; 雅俗通字典[[#This Row],[切音]]</f>
        <v>居七求</v>
      </c>
    </row>
    <row r="10027" spans="1:13">
      <c r="A10027">
        <v>10026</v>
      </c>
      <c r="B10027" s="13" t="s">
        <v>10606</v>
      </c>
      <c r="C10027" s="13" t="s">
        <v>11</v>
      </c>
      <c r="D10027" s="13" t="s">
        <v>9713</v>
      </c>
      <c r="E10027" s="13" t="s">
        <v>563</v>
      </c>
      <c r="F10027" t="s">
        <v>10595</v>
      </c>
      <c r="G10027" s="13" t="str">
        <f xml:space="preserve"> IF( RIGHT(雅俗通字典[[#This Row],[聲調]],1)&lt;&gt;"入", "舒聲", "促聲")</f>
        <v>舒聲</v>
      </c>
      <c r="H10027" t="str">
        <f xml:space="preserve"> INDEX(聲母對照資料表[], MATCH(雅俗通字典[[#This Row],[切音]], 聲母對照資料表[十五音], 0), 2)</f>
        <v>k</v>
      </c>
      <c r="I10027" t="str">
        <f xml:space="preserve"> INDEX(韻母對照資料表[], MATCH(雅俗通字典[[#This Row],[字韻]] &amp; LEFT(雅俗通字典[[#This Row],[舒促聲]],1), 韻母對照資料表[十五音識別碼], 0), 2)</f>
        <v>i</v>
      </c>
      <c r="J10027">
        <f xml:space="preserve"> MATCH(雅俗通字典[[#This Row],[聲調]], 雅俗通聲調, 0)</f>
        <v>7</v>
      </c>
      <c r="K10027" t="str">
        <f xml:space="preserve"> _xlfn.CONCAT(雅俗通字典[[#This Row],[聲]:[調]])</f>
        <v>ki7</v>
      </c>
      <c r="L10027" t="str">
        <f xml:space="preserve"> 雅俗通字典[[#This Row],[字韻]] &amp; 雅俗通字典[[#This Row],[聲調]] &amp; "聲" &amp; 雅俗通字典[[#This Row],[切音]]</f>
        <v>居下去聲求</v>
      </c>
      <c r="M10027" t="str">
        <f xml:space="preserve"> 雅俗通字典[[#This Row],[字韻]] &amp; TEXT(雅俗通字典[[#This Row],[調]], "[DBNum1]") &amp; 雅俗通字典[[#This Row],[切音]]</f>
        <v>居七求</v>
      </c>
    </row>
    <row r="10028" spans="1:13">
      <c r="A10028">
        <v>10027</v>
      </c>
      <c r="B10028" s="13" t="s">
        <v>10607</v>
      </c>
      <c r="C10028" s="13" t="s">
        <v>11</v>
      </c>
      <c r="D10028" s="13" t="s">
        <v>9713</v>
      </c>
      <c r="E10028" s="13" t="s">
        <v>563</v>
      </c>
      <c r="F10028" t="s">
        <v>10595</v>
      </c>
      <c r="G10028" s="13" t="str">
        <f xml:space="preserve"> IF( RIGHT(雅俗通字典[[#This Row],[聲調]],1)&lt;&gt;"入", "舒聲", "促聲")</f>
        <v>舒聲</v>
      </c>
      <c r="H10028" t="str">
        <f xml:space="preserve"> INDEX(聲母對照資料表[], MATCH(雅俗通字典[[#This Row],[切音]], 聲母對照資料表[十五音], 0), 2)</f>
        <v>k</v>
      </c>
      <c r="I10028" t="str">
        <f xml:space="preserve"> INDEX(韻母對照資料表[], MATCH(雅俗通字典[[#This Row],[字韻]] &amp; LEFT(雅俗通字典[[#This Row],[舒促聲]],1), 韻母對照資料表[十五音識別碼], 0), 2)</f>
        <v>i</v>
      </c>
      <c r="J10028">
        <f xml:space="preserve"> MATCH(雅俗通字典[[#This Row],[聲調]], 雅俗通聲調, 0)</f>
        <v>7</v>
      </c>
      <c r="K10028" t="str">
        <f xml:space="preserve"> _xlfn.CONCAT(雅俗通字典[[#This Row],[聲]:[調]])</f>
        <v>ki7</v>
      </c>
      <c r="L10028" t="str">
        <f xml:space="preserve"> 雅俗通字典[[#This Row],[字韻]] &amp; 雅俗通字典[[#This Row],[聲調]] &amp; "聲" &amp; 雅俗通字典[[#This Row],[切音]]</f>
        <v>居下去聲求</v>
      </c>
      <c r="M10028" t="str">
        <f xml:space="preserve"> 雅俗通字典[[#This Row],[字韻]] &amp; TEXT(雅俗通字典[[#This Row],[調]], "[DBNum1]") &amp; 雅俗通字典[[#This Row],[切音]]</f>
        <v>居七求</v>
      </c>
    </row>
    <row r="10029" spans="1:13">
      <c r="A10029">
        <v>10028</v>
      </c>
      <c r="B10029" s="13" t="s">
        <v>10608</v>
      </c>
      <c r="C10029" s="13" t="s">
        <v>11</v>
      </c>
      <c r="D10029" s="13" t="s">
        <v>9713</v>
      </c>
      <c r="E10029" s="13" t="s">
        <v>563</v>
      </c>
      <c r="F10029" t="s">
        <v>10595</v>
      </c>
      <c r="G10029" s="13" t="str">
        <f xml:space="preserve"> IF( RIGHT(雅俗通字典[[#This Row],[聲調]],1)&lt;&gt;"入", "舒聲", "促聲")</f>
        <v>舒聲</v>
      </c>
      <c r="H10029" t="str">
        <f xml:space="preserve"> INDEX(聲母對照資料表[], MATCH(雅俗通字典[[#This Row],[切音]], 聲母對照資料表[十五音], 0), 2)</f>
        <v>k</v>
      </c>
      <c r="I10029" t="str">
        <f xml:space="preserve"> INDEX(韻母對照資料表[], MATCH(雅俗通字典[[#This Row],[字韻]] &amp; LEFT(雅俗通字典[[#This Row],[舒促聲]],1), 韻母對照資料表[十五音識別碼], 0), 2)</f>
        <v>i</v>
      </c>
      <c r="J10029">
        <f xml:space="preserve"> MATCH(雅俗通字典[[#This Row],[聲調]], 雅俗通聲調, 0)</f>
        <v>7</v>
      </c>
      <c r="K10029" t="str">
        <f xml:space="preserve"> _xlfn.CONCAT(雅俗通字典[[#This Row],[聲]:[調]])</f>
        <v>ki7</v>
      </c>
      <c r="L10029" t="str">
        <f xml:space="preserve"> 雅俗通字典[[#This Row],[字韻]] &amp; 雅俗通字典[[#This Row],[聲調]] &amp; "聲" &amp; 雅俗通字典[[#This Row],[切音]]</f>
        <v>居下去聲求</v>
      </c>
      <c r="M10029" t="str">
        <f xml:space="preserve"> 雅俗通字典[[#This Row],[字韻]] &amp; TEXT(雅俗通字典[[#This Row],[調]], "[DBNum1]") &amp; 雅俗通字典[[#This Row],[切音]]</f>
        <v>居七求</v>
      </c>
    </row>
    <row r="10030" spans="1:13">
      <c r="A10030">
        <v>10029</v>
      </c>
      <c r="B10030" s="13" t="s">
        <v>10609</v>
      </c>
      <c r="C10030" s="13" t="s">
        <v>11</v>
      </c>
      <c r="D10030" s="13" t="s">
        <v>9713</v>
      </c>
      <c r="E10030" s="13" t="s">
        <v>563</v>
      </c>
      <c r="F10030" t="s">
        <v>10595</v>
      </c>
      <c r="G10030" s="13" t="str">
        <f xml:space="preserve"> IF( RIGHT(雅俗通字典[[#This Row],[聲調]],1)&lt;&gt;"入", "舒聲", "促聲")</f>
        <v>舒聲</v>
      </c>
      <c r="H10030" t="str">
        <f xml:space="preserve"> INDEX(聲母對照資料表[], MATCH(雅俗通字典[[#This Row],[切音]], 聲母對照資料表[十五音], 0), 2)</f>
        <v>k</v>
      </c>
      <c r="I10030" t="str">
        <f xml:space="preserve"> INDEX(韻母對照資料表[], MATCH(雅俗通字典[[#This Row],[字韻]] &amp; LEFT(雅俗通字典[[#This Row],[舒促聲]],1), 韻母對照資料表[十五音識別碼], 0), 2)</f>
        <v>i</v>
      </c>
      <c r="J10030">
        <f xml:space="preserve"> MATCH(雅俗通字典[[#This Row],[聲調]], 雅俗通聲調, 0)</f>
        <v>7</v>
      </c>
      <c r="K10030" t="str">
        <f xml:space="preserve"> _xlfn.CONCAT(雅俗通字典[[#This Row],[聲]:[調]])</f>
        <v>ki7</v>
      </c>
      <c r="L10030" t="str">
        <f xml:space="preserve"> 雅俗通字典[[#This Row],[字韻]] &amp; 雅俗通字典[[#This Row],[聲調]] &amp; "聲" &amp; 雅俗通字典[[#This Row],[切音]]</f>
        <v>居下去聲求</v>
      </c>
      <c r="M10030" t="str">
        <f xml:space="preserve"> 雅俗通字典[[#This Row],[字韻]] &amp; TEXT(雅俗通字典[[#This Row],[調]], "[DBNum1]") &amp; 雅俗通字典[[#This Row],[切音]]</f>
        <v>居七求</v>
      </c>
    </row>
    <row r="10031" spans="1:13">
      <c r="A10031">
        <v>10030</v>
      </c>
      <c r="B10031" s="13" t="s">
        <v>10610</v>
      </c>
      <c r="C10031" s="13" t="s">
        <v>11</v>
      </c>
      <c r="D10031" s="13" t="s">
        <v>9713</v>
      </c>
      <c r="E10031" s="13" t="s">
        <v>563</v>
      </c>
      <c r="F10031" t="s">
        <v>10595</v>
      </c>
      <c r="G10031" s="13" t="str">
        <f xml:space="preserve"> IF( RIGHT(雅俗通字典[[#This Row],[聲調]],1)&lt;&gt;"入", "舒聲", "促聲")</f>
        <v>舒聲</v>
      </c>
      <c r="H10031" t="str">
        <f xml:space="preserve"> INDEX(聲母對照資料表[], MATCH(雅俗通字典[[#This Row],[切音]], 聲母對照資料表[十五音], 0), 2)</f>
        <v>k</v>
      </c>
      <c r="I10031" t="str">
        <f xml:space="preserve"> INDEX(韻母對照資料表[], MATCH(雅俗通字典[[#This Row],[字韻]] &amp; LEFT(雅俗通字典[[#This Row],[舒促聲]],1), 韻母對照資料表[十五音識別碼], 0), 2)</f>
        <v>i</v>
      </c>
      <c r="J10031">
        <f xml:space="preserve"> MATCH(雅俗通字典[[#This Row],[聲調]], 雅俗通聲調, 0)</f>
        <v>7</v>
      </c>
      <c r="K10031" t="str">
        <f xml:space="preserve"> _xlfn.CONCAT(雅俗通字典[[#This Row],[聲]:[調]])</f>
        <v>ki7</v>
      </c>
      <c r="L10031" t="str">
        <f xml:space="preserve"> 雅俗通字典[[#This Row],[字韻]] &amp; 雅俗通字典[[#This Row],[聲調]] &amp; "聲" &amp; 雅俗通字典[[#This Row],[切音]]</f>
        <v>居下去聲求</v>
      </c>
      <c r="M10031" t="str">
        <f xml:space="preserve"> 雅俗通字典[[#This Row],[字韻]] &amp; TEXT(雅俗通字典[[#This Row],[調]], "[DBNum1]") &amp; 雅俗通字典[[#This Row],[切音]]</f>
        <v>居七求</v>
      </c>
    </row>
    <row r="10032" spans="1:13">
      <c r="A10032">
        <v>10031</v>
      </c>
      <c r="B10032" s="13" t="s">
        <v>10611</v>
      </c>
      <c r="C10032" s="13" t="s">
        <v>11</v>
      </c>
      <c r="D10032" s="13" t="s">
        <v>9713</v>
      </c>
      <c r="E10032" s="13" t="s">
        <v>563</v>
      </c>
      <c r="F10032" t="s">
        <v>10595</v>
      </c>
      <c r="G10032" s="13" t="str">
        <f xml:space="preserve"> IF( RIGHT(雅俗通字典[[#This Row],[聲調]],1)&lt;&gt;"入", "舒聲", "促聲")</f>
        <v>舒聲</v>
      </c>
      <c r="H10032" t="str">
        <f xml:space="preserve"> INDEX(聲母對照資料表[], MATCH(雅俗通字典[[#This Row],[切音]], 聲母對照資料表[十五音], 0), 2)</f>
        <v>k</v>
      </c>
      <c r="I10032" t="str">
        <f xml:space="preserve"> INDEX(韻母對照資料表[], MATCH(雅俗通字典[[#This Row],[字韻]] &amp; LEFT(雅俗通字典[[#This Row],[舒促聲]],1), 韻母對照資料表[十五音識別碼], 0), 2)</f>
        <v>i</v>
      </c>
      <c r="J10032">
        <f xml:space="preserve"> MATCH(雅俗通字典[[#This Row],[聲調]], 雅俗通聲調, 0)</f>
        <v>7</v>
      </c>
      <c r="K10032" t="str">
        <f xml:space="preserve"> _xlfn.CONCAT(雅俗通字典[[#This Row],[聲]:[調]])</f>
        <v>ki7</v>
      </c>
      <c r="L10032" t="str">
        <f xml:space="preserve"> 雅俗通字典[[#This Row],[字韻]] &amp; 雅俗通字典[[#This Row],[聲調]] &amp; "聲" &amp; 雅俗通字典[[#This Row],[切音]]</f>
        <v>居下去聲求</v>
      </c>
      <c r="M10032" t="str">
        <f xml:space="preserve"> 雅俗通字典[[#This Row],[字韻]] &amp; TEXT(雅俗通字典[[#This Row],[調]], "[DBNum1]") &amp; 雅俗通字典[[#This Row],[切音]]</f>
        <v>居七求</v>
      </c>
    </row>
    <row r="10033" spans="1:13">
      <c r="A10033">
        <v>10032</v>
      </c>
      <c r="B10033" s="13" t="s">
        <v>10612</v>
      </c>
      <c r="C10033" s="13" t="s">
        <v>10186</v>
      </c>
      <c r="D10033" s="13" t="s">
        <v>9713</v>
      </c>
      <c r="E10033" s="13" t="s">
        <v>563</v>
      </c>
      <c r="F10033" t="s">
        <v>10613</v>
      </c>
      <c r="G10033" s="13" t="str">
        <f xml:space="preserve"> IF( RIGHT(雅俗通字典[[#This Row],[聲調]],1)&lt;&gt;"入", "舒聲", "促聲")</f>
        <v>舒聲</v>
      </c>
      <c r="H10033" t="str">
        <f xml:space="preserve"> INDEX(聲母對照資料表[], MATCH(雅俗通字典[[#This Row],[切音]], 聲母對照資料表[十五音], 0), 2)</f>
        <v>kh</v>
      </c>
      <c r="I10033" t="str">
        <f xml:space="preserve"> INDEX(韻母對照資料表[], MATCH(雅俗通字典[[#This Row],[字韻]] &amp; LEFT(雅俗通字典[[#This Row],[舒促聲]],1), 韻母對照資料表[十五音識別碼], 0), 2)</f>
        <v>i</v>
      </c>
      <c r="J10033">
        <f xml:space="preserve"> MATCH(雅俗通字典[[#This Row],[聲調]], 雅俗通聲調, 0)</f>
        <v>7</v>
      </c>
      <c r="K10033" t="str">
        <f xml:space="preserve"> _xlfn.CONCAT(雅俗通字典[[#This Row],[聲]:[調]])</f>
        <v>khi7</v>
      </c>
      <c r="L10033" t="str">
        <f xml:space="preserve"> 雅俗通字典[[#This Row],[字韻]] &amp; 雅俗通字典[[#This Row],[聲調]] &amp; "聲" &amp; 雅俗通字典[[#This Row],[切音]]</f>
        <v>居下去聲去</v>
      </c>
      <c r="M10033" t="str">
        <f xml:space="preserve"> 雅俗通字典[[#This Row],[字韻]] &amp; TEXT(雅俗通字典[[#This Row],[調]], "[DBNum1]") &amp; 雅俗通字典[[#This Row],[切音]]</f>
        <v>居七去</v>
      </c>
    </row>
    <row r="10034" spans="1:13">
      <c r="A10034">
        <v>10033</v>
      </c>
      <c r="B10034" s="13" t="s">
        <v>10614</v>
      </c>
      <c r="C10034" s="13" t="s">
        <v>10186</v>
      </c>
      <c r="D10034" s="13" t="s">
        <v>9713</v>
      </c>
      <c r="E10034" s="13" t="s">
        <v>563</v>
      </c>
      <c r="F10034" t="s">
        <v>10613</v>
      </c>
      <c r="G10034" s="13" t="str">
        <f xml:space="preserve"> IF( RIGHT(雅俗通字典[[#This Row],[聲調]],1)&lt;&gt;"入", "舒聲", "促聲")</f>
        <v>舒聲</v>
      </c>
      <c r="H10034" t="str">
        <f xml:space="preserve"> INDEX(聲母對照資料表[], MATCH(雅俗通字典[[#This Row],[切音]], 聲母對照資料表[十五音], 0), 2)</f>
        <v>kh</v>
      </c>
      <c r="I10034" t="str">
        <f xml:space="preserve"> INDEX(韻母對照資料表[], MATCH(雅俗通字典[[#This Row],[字韻]] &amp; LEFT(雅俗通字典[[#This Row],[舒促聲]],1), 韻母對照資料表[十五音識別碼], 0), 2)</f>
        <v>i</v>
      </c>
      <c r="J10034">
        <f xml:space="preserve"> MATCH(雅俗通字典[[#This Row],[聲調]], 雅俗通聲調, 0)</f>
        <v>7</v>
      </c>
      <c r="K10034" t="str">
        <f xml:space="preserve"> _xlfn.CONCAT(雅俗通字典[[#This Row],[聲]:[調]])</f>
        <v>khi7</v>
      </c>
      <c r="L10034" t="str">
        <f xml:space="preserve"> 雅俗通字典[[#This Row],[字韻]] &amp; 雅俗通字典[[#This Row],[聲調]] &amp; "聲" &amp; 雅俗通字典[[#This Row],[切音]]</f>
        <v>居下去聲去</v>
      </c>
      <c r="M10034" t="str">
        <f xml:space="preserve"> 雅俗通字典[[#This Row],[字韻]] &amp; TEXT(雅俗通字典[[#This Row],[調]], "[DBNum1]") &amp; 雅俗通字典[[#This Row],[切音]]</f>
        <v>居七去</v>
      </c>
    </row>
    <row r="10035" spans="1:13">
      <c r="A10035">
        <v>10034</v>
      </c>
      <c r="B10035" s="13" t="s">
        <v>10615</v>
      </c>
      <c r="C10035" s="13" t="s">
        <v>32</v>
      </c>
      <c r="D10035" s="13" t="s">
        <v>9713</v>
      </c>
      <c r="E10035" s="13" t="s">
        <v>563</v>
      </c>
      <c r="F10035" t="s">
        <v>10616</v>
      </c>
      <c r="G10035" s="13" t="str">
        <f xml:space="preserve"> IF( RIGHT(雅俗通字典[[#This Row],[聲調]],1)&lt;&gt;"入", "舒聲", "促聲")</f>
        <v>舒聲</v>
      </c>
      <c r="H10035" t="str">
        <f xml:space="preserve"> INDEX(聲母對照資料表[], MATCH(雅俗通字典[[#This Row],[切音]], 聲母對照資料表[十五音], 0), 2)</f>
        <v>t</v>
      </c>
      <c r="I10035" t="str">
        <f xml:space="preserve"> INDEX(韻母對照資料表[], MATCH(雅俗通字典[[#This Row],[字韻]] &amp; LEFT(雅俗通字典[[#This Row],[舒促聲]],1), 韻母對照資料表[十五音識別碼], 0), 2)</f>
        <v>i</v>
      </c>
      <c r="J10035">
        <f xml:space="preserve"> MATCH(雅俗通字典[[#This Row],[聲調]], 雅俗通聲調, 0)</f>
        <v>7</v>
      </c>
      <c r="K10035" t="str">
        <f xml:space="preserve"> _xlfn.CONCAT(雅俗通字典[[#This Row],[聲]:[調]])</f>
        <v>ti7</v>
      </c>
      <c r="L10035" t="str">
        <f xml:space="preserve"> 雅俗通字典[[#This Row],[字韻]] &amp; 雅俗通字典[[#This Row],[聲調]] &amp; "聲" &amp; 雅俗通字典[[#This Row],[切音]]</f>
        <v>居下去聲地</v>
      </c>
      <c r="M10035" t="str">
        <f xml:space="preserve"> 雅俗通字典[[#This Row],[字韻]] &amp; TEXT(雅俗通字典[[#This Row],[調]], "[DBNum1]") &amp; 雅俗通字典[[#This Row],[切音]]</f>
        <v>居七地</v>
      </c>
    </row>
    <row r="10036" spans="1:13">
      <c r="A10036">
        <v>10035</v>
      </c>
      <c r="B10036" s="13" t="s">
        <v>10394</v>
      </c>
      <c r="C10036" s="13" t="s">
        <v>32</v>
      </c>
      <c r="D10036" s="13" t="s">
        <v>9713</v>
      </c>
      <c r="E10036" s="13" t="s">
        <v>563</v>
      </c>
      <c r="F10036" t="s">
        <v>10616</v>
      </c>
      <c r="G10036" s="13" t="str">
        <f xml:space="preserve"> IF( RIGHT(雅俗通字典[[#This Row],[聲調]],1)&lt;&gt;"入", "舒聲", "促聲")</f>
        <v>舒聲</v>
      </c>
      <c r="H10036" t="str">
        <f xml:space="preserve"> INDEX(聲母對照資料表[], MATCH(雅俗通字典[[#This Row],[切音]], 聲母對照資料表[十五音], 0), 2)</f>
        <v>t</v>
      </c>
      <c r="I10036" t="str">
        <f xml:space="preserve"> INDEX(韻母對照資料表[], MATCH(雅俗通字典[[#This Row],[字韻]] &amp; LEFT(雅俗通字典[[#This Row],[舒促聲]],1), 韻母對照資料表[十五音識別碼], 0), 2)</f>
        <v>i</v>
      </c>
      <c r="J10036">
        <f xml:space="preserve"> MATCH(雅俗通字典[[#This Row],[聲調]], 雅俗通聲調, 0)</f>
        <v>7</v>
      </c>
      <c r="K10036" t="str">
        <f xml:space="preserve"> _xlfn.CONCAT(雅俗通字典[[#This Row],[聲]:[調]])</f>
        <v>ti7</v>
      </c>
      <c r="L10036" t="str">
        <f xml:space="preserve"> 雅俗通字典[[#This Row],[字韻]] &amp; 雅俗通字典[[#This Row],[聲調]] &amp; "聲" &amp; 雅俗通字典[[#This Row],[切音]]</f>
        <v>居下去聲地</v>
      </c>
      <c r="M10036" t="str">
        <f xml:space="preserve"> 雅俗通字典[[#This Row],[字韻]] &amp; TEXT(雅俗通字典[[#This Row],[調]], "[DBNum1]") &amp; 雅俗通字典[[#This Row],[切音]]</f>
        <v>居七地</v>
      </c>
    </row>
    <row r="10037" spans="1:13">
      <c r="A10037">
        <v>10036</v>
      </c>
      <c r="B10037" s="13" t="s">
        <v>10617</v>
      </c>
      <c r="C10037" s="13" t="s">
        <v>32</v>
      </c>
      <c r="D10037" s="13" t="s">
        <v>9713</v>
      </c>
      <c r="E10037" s="13" t="s">
        <v>563</v>
      </c>
      <c r="F10037" t="s">
        <v>10616</v>
      </c>
      <c r="G10037" s="13" t="str">
        <f xml:space="preserve"> IF( RIGHT(雅俗通字典[[#This Row],[聲調]],1)&lt;&gt;"入", "舒聲", "促聲")</f>
        <v>舒聲</v>
      </c>
      <c r="H10037" t="str">
        <f xml:space="preserve"> INDEX(聲母對照資料表[], MATCH(雅俗通字典[[#This Row],[切音]], 聲母對照資料表[十五音], 0), 2)</f>
        <v>t</v>
      </c>
      <c r="I10037" t="str">
        <f xml:space="preserve"> INDEX(韻母對照資料表[], MATCH(雅俗通字典[[#This Row],[字韻]] &amp; LEFT(雅俗通字典[[#This Row],[舒促聲]],1), 韻母對照資料表[十五音識別碼], 0), 2)</f>
        <v>i</v>
      </c>
      <c r="J10037">
        <f xml:space="preserve"> MATCH(雅俗通字典[[#This Row],[聲調]], 雅俗通聲調, 0)</f>
        <v>7</v>
      </c>
      <c r="K10037" t="str">
        <f xml:space="preserve"> _xlfn.CONCAT(雅俗通字典[[#This Row],[聲]:[調]])</f>
        <v>ti7</v>
      </c>
      <c r="L10037" t="str">
        <f xml:space="preserve"> 雅俗通字典[[#This Row],[字韻]] &amp; 雅俗通字典[[#This Row],[聲調]] &amp; "聲" &amp; 雅俗通字典[[#This Row],[切音]]</f>
        <v>居下去聲地</v>
      </c>
      <c r="M10037" t="str">
        <f xml:space="preserve"> 雅俗通字典[[#This Row],[字韻]] &amp; TEXT(雅俗通字典[[#This Row],[調]], "[DBNum1]") &amp; 雅俗通字典[[#This Row],[切音]]</f>
        <v>居七地</v>
      </c>
    </row>
    <row r="10038" spans="1:13">
      <c r="A10038">
        <v>10037</v>
      </c>
      <c r="B10038" s="13" t="s">
        <v>10618</v>
      </c>
      <c r="C10038" s="13" t="s">
        <v>32</v>
      </c>
      <c r="D10038" s="13" t="s">
        <v>9713</v>
      </c>
      <c r="E10038" s="13" t="s">
        <v>563</v>
      </c>
      <c r="F10038" t="s">
        <v>10616</v>
      </c>
      <c r="G10038" s="13" t="str">
        <f xml:space="preserve"> IF( RIGHT(雅俗通字典[[#This Row],[聲調]],1)&lt;&gt;"入", "舒聲", "促聲")</f>
        <v>舒聲</v>
      </c>
      <c r="H10038" t="str">
        <f xml:space="preserve"> INDEX(聲母對照資料表[], MATCH(雅俗通字典[[#This Row],[切音]], 聲母對照資料表[十五音], 0), 2)</f>
        <v>t</v>
      </c>
      <c r="I10038" t="str">
        <f xml:space="preserve"> INDEX(韻母對照資料表[], MATCH(雅俗通字典[[#This Row],[字韻]] &amp; LEFT(雅俗通字典[[#This Row],[舒促聲]],1), 韻母對照資料表[十五音識別碼], 0), 2)</f>
        <v>i</v>
      </c>
      <c r="J10038">
        <f xml:space="preserve"> MATCH(雅俗通字典[[#This Row],[聲調]], 雅俗通聲調, 0)</f>
        <v>7</v>
      </c>
      <c r="K10038" t="str">
        <f xml:space="preserve"> _xlfn.CONCAT(雅俗通字典[[#This Row],[聲]:[調]])</f>
        <v>ti7</v>
      </c>
      <c r="L10038" t="str">
        <f xml:space="preserve"> 雅俗通字典[[#This Row],[字韻]] &amp; 雅俗通字典[[#This Row],[聲調]] &amp; "聲" &amp; 雅俗通字典[[#This Row],[切音]]</f>
        <v>居下去聲地</v>
      </c>
      <c r="M10038" t="str">
        <f xml:space="preserve"> 雅俗通字典[[#This Row],[字韻]] &amp; TEXT(雅俗通字典[[#This Row],[調]], "[DBNum1]") &amp; 雅俗通字典[[#This Row],[切音]]</f>
        <v>居七地</v>
      </c>
    </row>
    <row r="10039" spans="1:13">
      <c r="A10039">
        <v>10038</v>
      </c>
      <c r="B10039" s="13" t="s">
        <v>10619</v>
      </c>
      <c r="C10039" s="13" t="s">
        <v>32</v>
      </c>
      <c r="D10039" s="13" t="s">
        <v>9713</v>
      </c>
      <c r="E10039" s="13" t="s">
        <v>563</v>
      </c>
      <c r="F10039" t="s">
        <v>10616</v>
      </c>
      <c r="G10039" s="13" t="str">
        <f xml:space="preserve"> IF( RIGHT(雅俗通字典[[#This Row],[聲調]],1)&lt;&gt;"入", "舒聲", "促聲")</f>
        <v>舒聲</v>
      </c>
      <c r="H10039" t="str">
        <f xml:space="preserve"> INDEX(聲母對照資料表[], MATCH(雅俗通字典[[#This Row],[切音]], 聲母對照資料表[十五音], 0), 2)</f>
        <v>t</v>
      </c>
      <c r="I10039" t="str">
        <f xml:space="preserve"> INDEX(韻母對照資料表[], MATCH(雅俗通字典[[#This Row],[字韻]] &amp; LEFT(雅俗通字典[[#This Row],[舒促聲]],1), 韻母對照資料表[十五音識別碼], 0), 2)</f>
        <v>i</v>
      </c>
      <c r="J10039">
        <f xml:space="preserve"> MATCH(雅俗通字典[[#This Row],[聲調]], 雅俗通聲調, 0)</f>
        <v>7</v>
      </c>
      <c r="K10039" t="str">
        <f xml:space="preserve"> _xlfn.CONCAT(雅俗通字典[[#This Row],[聲]:[調]])</f>
        <v>ti7</v>
      </c>
      <c r="L10039" t="str">
        <f xml:space="preserve"> 雅俗通字典[[#This Row],[字韻]] &amp; 雅俗通字典[[#This Row],[聲調]] &amp; "聲" &amp; 雅俗通字典[[#This Row],[切音]]</f>
        <v>居下去聲地</v>
      </c>
      <c r="M10039" t="str">
        <f xml:space="preserve"> 雅俗通字典[[#This Row],[字韻]] &amp; TEXT(雅俗通字典[[#This Row],[調]], "[DBNum1]") &amp; 雅俗通字典[[#This Row],[切音]]</f>
        <v>居七地</v>
      </c>
    </row>
    <row r="10040" spans="1:13">
      <c r="A10040">
        <v>10039</v>
      </c>
      <c r="B10040" s="13" t="s">
        <v>10620</v>
      </c>
      <c r="C10040" s="13" t="s">
        <v>32</v>
      </c>
      <c r="D10040" s="13" t="s">
        <v>9713</v>
      </c>
      <c r="E10040" s="13" t="s">
        <v>563</v>
      </c>
      <c r="F10040" t="s">
        <v>10616</v>
      </c>
      <c r="G10040" s="13" t="str">
        <f xml:space="preserve"> IF( RIGHT(雅俗通字典[[#This Row],[聲調]],1)&lt;&gt;"入", "舒聲", "促聲")</f>
        <v>舒聲</v>
      </c>
      <c r="H10040" t="str">
        <f xml:space="preserve"> INDEX(聲母對照資料表[], MATCH(雅俗通字典[[#This Row],[切音]], 聲母對照資料表[十五音], 0), 2)</f>
        <v>t</v>
      </c>
      <c r="I10040" t="str">
        <f xml:space="preserve"> INDEX(韻母對照資料表[], MATCH(雅俗通字典[[#This Row],[字韻]] &amp; LEFT(雅俗通字典[[#This Row],[舒促聲]],1), 韻母對照資料表[十五音識別碼], 0), 2)</f>
        <v>i</v>
      </c>
      <c r="J10040">
        <f xml:space="preserve"> MATCH(雅俗通字典[[#This Row],[聲調]], 雅俗通聲調, 0)</f>
        <v>7</v>
      </c>
      <c r="K10040" t="str">
        <f xml:space="preserve"> _xlfn.CONCAT(雅俗通字典[[#This Row],[聲]:[調]])</f>
        <v>ti7</v>
      </c>
      <c r="L10040" t="str">
        <f xml:space="preserve"> 雅俗通字典[[#This Row],[字韻]] &amp; 雅俗通字典[[#This Row],[聲調]] &amp; "聲" &amp; 雅俗通字典[[#This Row],[切音]]</f>
        <v>居下去聲地</v>
      </c>
      <c r="M10040" t="str">
        <f xml:space="preserve"> 雅俗通字典[[#This Row],[字韻]] &amp; TEXT(雅俗通字典[[#This Row],[調]], "[DBNum1]") &amp; 雅俗通字典[[#This Row],[切音]]</f>
        <v>居七地</v>
      </c>
    </row>
    <row r="10041" spans="1:13">
      <c r="A10041">
        <v>10040</v>
      </c>
      <c r="B10041" s="13" t="s">
        <v>10621</v>
      </c>
      <c r="C10041" s="13" t="s">
        <v>32</v>
      </c>
      <c r="D10041" s="13" t="s">
        <v>9713</v>
      </c>
      <c r="E10041" s="13" t="s">
        <v>563</v>
      </c>
      <c r="F10041" t="s">
        <v>10616</v>
      </c>
      <c r="G10041" s="13" t="str">
        <f xml:space="preserve"> IF( RIGHT(雅俗通字典[[#This Row],[聲調]],1)&lt;&gt;"入", "舒聲", "促聲")</f>
        <v>舒聲</v>
      </c>
      <c r="H10041" t="str">
        <f xml:space="preserve"> INDEX(聲母對照資料表[], MATCH(雅俗通字典[[#This Row],[切音]], 聲母對照資料表[十五音], 0), 2)</f>
        <v>t</v>
      </c>
      <c r="I10041" t="str">
        <f xml:space="preserve"> INDEX(韻母對照資料表[], MATCH(雅俗通字典[[#This Row],[字韻]] &amp; LEFT(雅俗通字典[[#This Row],[舒促聲]],1), 韻母對照資料表[十五音識別碼], 0), 2)</f>
        <v>i</v>
      </c>
      <c r="J10041">
        <f xml:space="preserve"> MATCH(雅俗通字典[[#This Row],[聲調]], 雅俗通聲調, 0)</f>
        <v>7</v>
      </c>
      <c r="K10041" t="str">
        <f xml:space="preserve"> _xlfn.CONCAT(雅俗通字典[[#This Row],[聲]:[調]])</f>
        <v>ti7</v>
      </c>
      <c r="L10041" t="str">
        <f xml:space="preserve"> 雅俗通字典[[#This Row],[字韻]] &amp; 雅俗通字典[[#This Row],[聲調]] &amp; "聲" &amp; 雅俗通字典[[#This Row],[切音]]</f>
        <v>居下去聲地</v>
      </c>
      <c r="M10041" t="str">
        <f xml:space="preserve"> 雅俗通字典[[#This Row],[字韻]] &amp; TEXT(雅俗通字典[[#This Row],[調]], "[DBNum1]") &amp; 雅俗通字典[[#This Row],[切音]]</f>
        <v>居七地</v>
      </c>
    </row>
    <row r="10042" spans="1:13">
      <c r="A10042">
        <v>10041</v>
      </c>
      <c r="B10042" s="13" t="s">
        <v>10622</v>
      </c>
      <c r="C10042" s="13" t="s">
        <v>32</v>
      </c>
      <c r="D10042" s="13" t="s">
        <v>9713</v>
      </c>
      <c r="E10042" s="13" t="s">
        <v>563</v>
      </c>
      <c r="F10042" t="s">
        <v>10616</v>
      </c>
      <c r="G10042" s="13" t="str">
        <f xml:space="preserve"> IF( RIGHT(雅俗通字典[[#This Row],[聲調]],1)&lt;&gt;"入", "舒聲", "促聲")</f>
        <v>舒聲</v>
      </c>
      <c r="H10042" t="str">
        <f xml:space="preserve"> INDEX(聲母對照資料表[], MATCH(雅俗通字典[[#This Row],[切音]], 聲母對照資料表[十五音], 0), 2)</f>
        <v>t</v>
      </c>
      <c r="I10042" t="str">
        <f xml:space="preserve"> INDEX(韻母對照資料表[], MATCH(雅俗通字典[[#This Row],[字韻]] &amp; LEFT(雅俗通字典[[#This Row],[舒促聲]],1), 韻母對照資料表[十五音識別碼], 0), 2)</f>
        <v>i</v>
      </c>
      <c r="J10042">
        <f xml:space="preserve"> MATCH(雅俗通字典[[#This Row],[聲調]], 雅俗通聲調, 0)</f>
        <v>7</v>
      </c>
      <c r="K10042" t="str">
        <f xml:space="preserve"> _xlfn.CONCAT(雅俗通字典[[#This Row],[聲]:[調]])</f>
        <v>ti7</v>
      </c>
      <c r="L10042" t="str">
        <f xml:space="preserve"> 雅俗通字典[[#This Row],[字韻]] &amp; 雅俗通字典[[#This Row],[聲調]] &amp; "聲" &amp; 雅俗通字典[[#This Row],[切音]]</f>
        <v>居下去聲地</v>
      </c>
      <c r="M10042" t="str">
        <f xml:space="preserve"> 雅俗通字典[[#This Row],[字韻]] &amp; TEXT(雅俗通字典[[#This Row],[調]], "[DBNum1]") &amp; 雅俗通字典[[#This Row],[切音]]</f>
        <v>居七地</v>
      </c>
    </row>
    <row r="10043" spans="1:13">
      <c r="A10043">
        <v>10042</v>
      </c>
      <c r="B10043" s="13" t="s">
        <v>10623</v>
      </c>
      <c r="C10043" s="13" t="s">
        <v>32</v>
      </c>
      <c r="D10043" s="13" t="s">
        <v>9713</v>
      </c>
      <c r="E10043" s="13" t="s">
        <v>563</v>
      </c>
      <c r="F10043" t="s">
        <v>10616</v>
      </c>
      <c r="G10043" s="13" t="str">
        <f xml:space="preserve"> IF( RIGHT(雅俗通字典[[#This Row],[聲調]],1)&lt;&gt;"入", "舒聲", "促聲")</f>
        <v>舒聲</v>
      </c>
      <c r="H10043" t="str">
        <f xml:space="preserve"> INDEX(聲母對照資料表[], MATCH(雅俗通字典[[#This Row],[切音]], 聲母對照資料表[十五音], 0), 2)</f>
        <v>t</v>
      </c>
      <c r="I10043" t="str">
        <f xml:space="preserve"> INDEX(韻母對照資料表[], MATCH(雅俗通字典[[#This Row],[字韻]] &amp; LEFT(雅俗通字典[[#This Row],[舒促聲]],1), 韻母對照資料表[十五音識別碼], 0), 2)</f>
        <v>i</v>
      </c>
      <c r="J10043">
        <f xml:space="preserve"> MATCH(雅俗通字典[[#This Row],[聲調]], 雅俗通聲調, 0)</f>
        <v>7</v>
      </c>
      <c r="K10043" t="str">
        <f xml:space="preserve"> _xlfn.CONCAT(雅俗通字典[[#This Row],[聲]:[調]])</f>
        <v>ti7</v>
      </c>
      <c r="L10043" t="str">
        <f xml:space="preserve"> 雅俗通字典[[#This Row],[字韻]] &amp; 雅俗通字典[[#This Row],[聲調]] &amp; "聲" &amp; 雅俗通字典[[#This Row],[切音]]</f>
        <v>居下去聲地</v>
      </c>
      <c r="M10043" t="str">
        <f xml:space="preserve"> 雅俗通字典[[#This Row],[字韻]] &amp; TEXT(雅俗通字典[[#This Row],[調]], "[DBNum1]") &amp; 雅俗通字典[[#This Row],[切音]]</f>
        <v>居七地</v>
      </c>
    </row>
    <row r="10044" spans="1:13">
      <c r="A10044">
        <v>10043</v>
      </c>
      <c r="B10044" s="13" t="s">
        <v>10624</v>
      </c>
      <c r="C10044" s="13" t="s">
        <v>32</v>
      </c>
      <c r="D10044" s="13" t="s">
        <v>9713</v>
      </c>
      <c r="E10044" s="13" t="s">
        <v>563</v>
      </c>
      <c r="F10044" t="s">
        <v>10616</v>
      </c>
      <c r="G10044" s="13" t="str">
        <f xml:space="preserve"> IF( RIGHT(雅俗通字典[[#This Row],[聲調]],1)&lt;&gt;"入", "舒聲", "促聲")</f>
        <v>舒聲</v>
      </c>
      <c r="H10044" t="str">
        <f xml:space="preserve"> INDEX(聲母對照資料表[], MATCH(雅俗通字典[[#This Row],[切音]], 聲母對照資料表[十五音], 0), 2)</f>
        <v>t</v>
      </c>
      <c r="I10044" t="str">
        <f xml:space="preserve"> INDEX(韻母對照資料表[], MATCH(雅俗通字典[[#This Row],[字韻]] &amp; LEFT(雅俗通字典[[#This Row],[舒促聲]],1), 韻母對照資料表[十五音識別碼], 0), 2)</f>
        <v>i</v>
      </c>
      <c r="J10044">
        <f xml:space="preserve"> MATCH(雅俗通字典[[#This Row],[聲調]], 雅俗通聲調, 0)</f>
        <v>7</v>
      </c>
      <c r="K10044" t="str">
        <f xml:space="preserve"> _xlfn.CONCAT(雅俗通字典[[#This Row],[聲]:[調]])</f>
        <v>ti7</v>
      </c>
      <c r="L10044" t="str">
        <f xml:space="preserve"> 雅俗通字典[[#This Row],[字韻]] &amp; 雅俗通字典[[#This Row],[聲調]] &amp; "聲" &amp; 雅俗通字典[[#This Row],[切音]]</f>
        <v>居下去聲地</v>
      </c>
      <c r="M10044" t="str">
        <f xml:space="preserve"> 雅俗通字典[[#This Row],[字韻]] &amp; TEXT(雅俗通字典[[#This Row],[調]], "[DBNum1]") &amp; 雅俗通字典[[#This Row],[切音]]</f>
        <v>居七地</v>
      </c>
    </row>
    <row r="10045" spans="1:13">
      <c r="A10045">
        <v>10044</v>
      </c>
      <c r="B10045" s="13" t="s">
        <v>10625</v>
      </c>
      <c r="C10045" s="13" t="s">
        <v>32</v>
      </c>
      <c r="D10045" s="13" t="s">
        <v>9713</v>
      </c>
      <c r="E10045" s="13" t="s">
        <v>563</v>
      </c>
      <c r="F10045" t="s">
        <v>10616</v>
      </c>
      <c r="G10045" s="13" t="str">
        <f xml:space="preserve"> IF( RIGHT(雅俗通字典[[#This Row],[聲調]],1)&lt;&gt;"入", "舒聲", "促聲")</f>
        <v>舒聲</v>
      </c>
      <c r="H10045" t="str">
        <f xml:space="preserve"> INDEX(聲母對照資料表[], MATCH(雅俗通字典[[#This Row],[切音]], 聲母對照資料表[十五音], 0), 2)</f>
        <v>t</v>
      </c>
      <c r="I10045" t="str">
        <f xml:space="preserve"> INDEX(韻母對照資料表[], MATCH(雅俗通字典[[#This Row],[字韻]] &amp; LEFT(雅俗通字典[[#This Row],[舒促聲]],1), 韻母對照資料表[十五音識別碼], 0), 2)</f>
        <v>i</v>
      </c>
      <c r="J10045">
        <f xml:space="preserve"> MATCH(雅俗通字典[[#This Row],[聲調]], 雅俗通聲調, 0)</f>
        <v>7</v>
      </c>
      <c r="K10045" t="str">
        <f xml:space="preserve"> _xlfn.CONCAT(雅俗通字典[[#This Row],[聲]:[調]])</f>
        <v>ti7</v>
      </c>
      <c r="L10045" t="str">
        <f xml:space="preserve"> 雅俗通字典[[#This Row],[字韻]] &amp; 雅俗通字典[[#This Row],[聲調]] &amp; "聲" &amp; 雅俗通字典[[#This Row],[切音]]</f>
        <v>居下去聲地</v>
      </c>
      <c r="M10045" t="str">
        <f xml:space="preserve"> 雅俗通字典[[#This Row],[字韻]] &amp; TEXT(雅俗通字典[[#This Row],[調]], "[DBNum1]") &amp; 雅俗通字典[[#This Row],[切音]]</f>
        <v>居七地</v>
      </c>
    </row>
    <row r="10046" spans="1:13">
      <c r="A10046">
        <v>10045</v>
      </c>
      <c r="B10046" s="13" t="s">
        <v>10626</v>
      </c>
      <c r="C10046" s="13" t="s">
        <v>32</v>
      </c>
      <c r="D10046" s="13" t="s">
        <v>9713</v>
      </c>
      <c r="E10046" s="13" t="s">
        <v>563</v>
      </c>
      <c r="F10046" t="s">
        <v>10616</v>
      </c>
      <c r="G10046" s="13" t="str">
        <f xml:space="preserve"> IF( RIGHT(雅俗通字典[[#This Row],[聲調]],1)&lt;&gt;"入", "舒聲", "促聲")</f>
        <v>舒聲</v>
      </c>
      <c r="H10046" t="str">
        <f xml:space="preserve"> INDEX(聲母對照資料表[], MATCH(雅俗通字典[[#This Row],[切音]], 聲母對照資料表[十五音], 0), 2)</f>
        <v>t</v>
      </c>
      <c r="I10046" t="str">
        <f xml:space="preserve"> INDEX(韻母對照資料表[], MATCH(雅俗通字典[[#This Row],[字韻]] &amp; LEFT(雅俗通字典[[#This Row],[舒促聲]],1), 韻母對照資料表[十五音識別碼], 0), 2)</f>
        <v>i</v>
      </c>
      <c r="J10046">
        <f xml:space="preserve"> MATCH(雅俗通字典[[#This Row],[聲調]], 雅俗通聲調, 0)</f>
        <v>7</v>
      </c>
      <c r="K10046" t="str">
        <f xml:space="preserve"> _xlfn.CONCAT(雅俗通字典[[#This Row],[聲]:[調]])</f>
        <v>ti7</v>
      </c>
      <c r="L10046" t="str">
        <f xml:space="preserve"> 雅俗通字典[[#This Row],[字韻]] &amp; 雅俗通字典[[#This Row],[聲調]] &amp; "聲" &amp; 雅俗通字典[[#This Row],[切音]]</f>
        <v>居下去聲地</v>
      </c>
      <c r="M10046" t="str">
        <f xml:space="preserve"> 雅俗通字典[[#This Row],[字韻]] &amp; TEXT(雅俗通字典[[#This Row],[調]], "[DBNum1]") &amp; 雅俗通字典[[#This Row],[切音]]</f>
        <v>居七地</v>
      </c>
    </row>
    <row r="10047" spans="1:13">
      <c r="A10047">
        <v>10046</v>
      </c>
      <c r="B10047" s="13" t="s">
        <v>10627</v>
      </c>
      <c r="C10047" s="13" t="s">
        <v>32</v>
      </c>
      <c r="D10047" s="13" t="s">
        <v>9713</v>
      </c>
      <c r="E10047" s="13" t="s">
        <v>563</v>
      </c>
      <c r="F10047" t="s">
        <v>10616</v>
      </c>
      <c r="G10047" s="13" t="str">
        <f xml:space="preserve"> IF( RIGHT(雅俗通字典[[#This Row],[聲調]],1)&lt;&gt;"入", "舒聲", "促聲")</f>
        <v>舒聲</v>
      </c>
      <c r="H10047" t="str">
        <f xml:space="preserve"> INDEX(聲母對照資料表[], MATCH(雅俗通字典[[#This Row],[切音]], 聲母對照資料表[十五音], 0), 2)</f>
        <v>t</v>
      </c>
      <c r="I10047" t="str">
        <f xml:space="preserve"> INDEX(韻母對照資料表[], MATCH(雅俗通字典[[#This Row],[字韻]] &amp; LEFT(雅俗通字典[[#This Row],[舒促聲]],1), 韻母對照資料表[十五音識別碼], 0), 2)</f>
        <v>i</v>
      </c>
      <c r="J10047">
        <f xml:space="preserve"> MATCH(雅俗通字典[[#This Row],[聲調]], 雅俗通聲調, 0)</f>
        <v>7</v>
      </c>
      <c r="K10047" t="str">
        <f xml:space="preserve"> _xlfn.CONCAT(雅俗通字典[[#This Row],[聲]:[調]])</f>
        <v>ti7</v>
      </c>
      <c r="L10047" t="str">
        <f xml:space="preserve"> 雅俗通字典[[#This Row],[字韻]] &amp; 雅俗通字典[[#This Row],[聲調]] &amp; "聲" &amp; 雅俗通字典[[#This Row],[切音]]</f>
        <v>居下去聲地</v>
      </c>
      <c r="M10047" t="str">
        <f xml:space="preserve"> 雅俗通字典[[#This Row],[字韻]] &amp; TEXT(雅俗通字典[[#This Row],[調]], "[DBNum1]") &amp; 雅俗通字典[[#This Row],[切音]]</f>
        <v>居七地</v>
      </c>
    </row>
    <row r="10048" spans="1:13">
      <c r="A10048">
        <v>10047</v>
      </c>
      <c r="B10048" s="13" t="s">
        <v>10628</v>
      </c>
      <c r="C10048" s="13" t="s">
        <v>32</v>
      </c>
      <c r="D10048" s="13" t="s">
        <v>9713</v>
      </c>
      <c r="E10048" s="13" t="s">
        <v>563</v>
      </c>
      <c r="F10048" t="s">
        <v>10616</v>
      </c>
      <c r="G10048" s="13" t="str">
        <f xml:space="preserve"> IF( RIGHT(雅俗通字典[[#This Row],[聲調]],1)&lt;&gt;"入", "舒聲", "促聲")</f>
        <v>舒聲</v>
      </c>
      <c r="H10048" t="str">
        <f xml:space="preserve"> INDEX(聲母對照資料表[], MATCH(雅俗通字典[[#This Row],[切音]], 聲母對照資料表[十五音], 0), 2)</f>
        <v>t</v>
      </c>
      <c r="I10048" t="str">
        <f xml:space="preserve"> INDEX(韻母對照資料表[], MATCH(雅俗通字典[[#This Row],[字韻]] &amp; LEFT(雅俗通字典[[#This Row],[舒促聲]],1), 韻母對照資料表[十五音識別碼], 0), 2)</f>
        <v>i</v>
      </c>
      <c r="J10048">
        <f xml:space="preserve"> MATCH(雅俗通字典[[#This Row],[聲調]], 雅俗通聲調, 0)</f>
        <v>7</v>
      </c>
      <c r="K10048" t="str">
        <f xml:space="preserve"> _xlfn.CONCAT(雅俗通字典[[#This Row],[聲]:[調]])</f>
        <v>ti7</v>
      </c>
      <c r="L10048" t="str">
        <f xml:space="preserve"> 雅俗通字典[[#This Row],[字韻]] &amp; 雅俗通字典[[#This Row],[聲調]] &amp; "聲" &amp; 雅俗通字典[[#This Row],[切音]]</f>
        <v>居下去聲地</v>
      </c>
      <c r="M10048" t="str">
        <f xml:space="preserve"> 雅俗通字典[[#This Row],[字韻]] &amp; TEXT(雅俗通字典[[#This Row],[調]], "[DBNum1]") &amp; 雅俗通字典[[#This Row],[切音]]</f>
        <v>居七地</v>
      </c>
    </row>
    <row r="10049" spans="1:13">
      <c r="A10049">
        <v>10048</v>
      </c>
      <c r="B10049" s="13" t="s">
        <v>10629</v>
      </c>
      <c r="C10049" s="13" t="s">
        <v>32</v>
      </c>
      <c r="D10049" s="13" t="s">
        <v>9713</v>
      </c>
      <c r="E10049" s="13" t="s">
        <v>563</v>
      </c>
      <c r="F10049" t="s">
        <v>10616</v>
      </c>
      <c r="G10049" s="13" t="str">
        <f xml:space="preserve"> IF( RIGHT(雅俗通字典[[#This Row],[聲調]],1)&lt;&gt;"入", "舒聲", "促聲")</f>
        <v>舒聲</v>
      </c>
      <c r="H10049" t="str">
        <f xml:space="preserve"> INDEX(聲母對照資料表[], MATCH(雅俗通字典[[#This Row],[切音]], 聲母對照資料表[十五音], 0), 2)</f>
        <v>t</v>
      </c>
      <c r="I10049" t="str">
        <f xml:space="preserve"> INDEX(韻母對照資料表[], MATCH(雅俗通字典[[#This Row],[字韻]] &amp; LEFT(雅俗通字典[[#This Row],[舒促聲]],1), 韻母對照資料表[十五音識別碼], 0), 2)</f>
        <v>i</v>
      </c>
      <c r="J10049">
        <f xml:space="preserve"> MATCH(雅俗通字典[[#This Row],[聲調]], 雅俗通聲調, 0)</f>
        <v>7</v>
      </c>
      <c r="K10049" t="str">
        <f xml:space="preserve"> _xlfn.CONCAT(雅俗通字典[[#This Row],[聲]:[調]])</f>
        <v>ti7</v>
      </c>
      <c r="L10049" t="str">
        <f xml:space="preserve"> 雅俗通字典[[#This Row],[字韻]] &amp; 雅俗通字典[[#This Row],[聲調]] &amp; "聲" &amp; 雅俗通字典[[#This Row],[切音]]</f>
        <v>居下去聲地</v>
      </c>
      <c r="M10049" t="str">
        <f xml:space="preserve"> 雅俗通字典[[#This Row],[字韻]] &amp; TEXT(雅俗通字典[[#This Row],[調]], "[DBNum1]") &amp; 雅俗通字典[[#This Row],[切音]]</f>
        <v>居七地</v>
      </c>
    </row>
    <row r="10050" spans="1:13">
      <c r="A10050">
        <v>10049</v>
      </c>
      <c r="B10050" s="13" t="s">
        <v>10630</v>
      </c>
      <c r="C10050" s="13" t="s">
        <v>32</v>
      </c>
      <c r="D10050" s="13" t="s">
        <v>9713</v>
      </c>
      <c r="E10050" s="13" t="s">
        <v>563</v>
      </c>
      <c r="F10050" t="s">
        <v>10616</v>
      </c>
      <c r="G10050" s="13" t="str">
        <f xml:space="preserve"> IF( RIGHT(雅俗通字典[[#This Row],[聲調]],1)&lt;&gt;"入", "舒聲", "促聲")</f>
        <v>舒聲</v>
      </c>
      <c r="H10050" t="str">
        <f xml:space="preserve"> INDEX(聲母對照資料表[], MATCH(雅俗通字典[[#This Row],[切音]], 聲母對照資料表[十五音], 0), 2)</f>
        <v>t</v>
      </c>
      <c r="I10050" t="str">
        <f xml:space="preserve"> INDEX(韻母對照資料表[], MATCH(雅俗通字典[[#This Row],[字韻]] &amp; LEFT(雅俗通字典[[#This Row],[舒促聲]],1), 韻母對照資料表[十五音識別碼], 0), 2)</f>
        <v>i</v>
      </c>
      <c r="J10050">
        <f xml:space="preserve"> MATCH(雅俗通字典[[#This Row],[聲調]], 雅俗通聲調, 0)</f>
        <v>7</v>
      </c>
      <c r="K10050" t="str">
        <f xml:space="preserve"> _xlfn.CONCAT(雅俗通字典[[#This Row],[聲]:[調]])</f>
        <v>ti7</v>
      </c>
      <c r="L10050" t="str">
        <f xml:space="preserve"> 雅俗通字典[[#This Row],[字韻]] &amp; 雅俗通字典[[#This Row],[聲調]] &amp; "聲" &amp; 雅俗通字典[[#This Row],[切音]]</f>
        <v>居下去聲地</v>
      </c>
      <c r="M10050" t="str">
        <f xml:space="preserve"> 雅俗通字典[[#This Row],[字韻]] &amp; TEXT(雅俗通字典[[#This Row],[調]], "[DBNum1]") &amp; 雅俗通字典[[#This Row],[切音]]</f>
        <v>居七地</v>
      </c>
    </row>
    <row r="10051" spans="1:13">
      <c r="A10051">
        <v>10050</v>
      </c>
      <c r="B10051" s="13" t="s">
        <v>10631</v>
      </c>
      <c r="C10051" s="13" t="s">
        <v>32</v>
      </c>
      <c r="D10051" s="13" t="s">
        <v>9713</v>
      </c>
      <c r="E10051" s="13" t="s">
        <v>563</v>
      </c>
      <c r="F10051" t="s">
        <v>10616</v>
      </c>
      <c r="G10051" s="13" t="str">
        <f xml:space="preserve"> IF( RIGHT(雅俗通字典[[#This Row],[聲調]],1)&lt;&gt;"入", "舒聲", "促聲")</f>
        <v>舒聲</v>
      </c>
      <c r="H10051" t="str">
        <f xml:space="preserve"> INDEX(聲母對照資料表[], MATCH(雅俗通字典[[#This Row],[切音]], 聲母對照資料表[十五音], 0), 2)</f>
        <v>t</v>
      </c>
      <c r="I10051" t="str">
        <f xml:space="preserve"> INDEX(韻母對照資料表[], MATCH(雅俗通字典[[#This Row],[字韻]] &amp; LEFT(雅俗通字典[[#This Row],[舒促聲]],1), 韻母對照資料表[十五音識別碼], 0), 2)</f>
        <v>i</v>
      </c>
      <c r="J10051">
        <f xml:space="preserve"> MATCH(雅俗通字典[[#This Row],[聲調]], 雅俗通聲調, 0)</f>
        <v>7</v>
      </c>
      <c r="K10051" t="str">
        <f xml:space="preserve"> _xlfn.CONCAT(雅俗通字典[[#This Row],[聲]:[調]])</f>
        <v>ti7</v>
      </c>
      <c r="L10051" t="str">
        <f xml:space="preserve"> 雅俗通字典[[#This Row],[字韻]] &amp; 雅俗通字典[[#This Row],[聲調]] &amp; "聲" &amp; 雅俗通字典[[#This Row],[切音]]</f>
        <v>居下去聲地</v>
      </c>
      <c r="M10051" t="str">
        <f xml:space="preserve"> 雅俗通字典[[#This Row],[字韻]] &amp; TEXT(雅俗通字典[[#This Row],[調]], "[DBNum1]") &amp; 雅俗通字典[[#This Row],[切音]]</f>
        <v>居七地</v>
      </c>
    </row>
    <row r="10052" spans="1:13">
      <c r="A10052">
        <v>10051</v>
      </c>
      <c r="B10052" s="13" t="s">
        <v>10632</v>
      </c>
      <c r="C10052" s="13" t="s">
        <v>32</v>
      </c>
      <c r="D10052" s="13" t="s">
        <v>9713</v>
      </c>
      <c r="E10052" s="13" t="s">
        <v>563</v>
      </c>
      <c r="F10052" t="s">
        <v>10616</v>
      </c>
      <c r="G10052" s="13" t="str">
        <f xml:space="preserve"> IF( RIGHT(雅俗通字典[[#This Row],[聲調]],1)&lt;&gt;"入", "舒聲", "促聲")</f>
        <v>舒聲</v>
      </c>
      <c r="H10052" t="str">
        <f xml:space="preserve"> INDEX(聲母對照資料表[], MATCH(雅俗通字典[[#This Row],[切音]], 聲母對照資料表[十五音], 0), 2)</f>
        <v>t</v>
      </c>
      <c r="I10052" t="str">
        <f xml:space="preserve"> INDEX(韻母對照資料表[], MATCH(雅俗通字典[[#This Row],[字韻]] &amp; LEFT(雅俗通字典[[#This Row],[舒促聲]],1), 韻母對照資料表[十五音識別碼], 0), 2)</f>
        <v>i</v>
      </c>
      <c r="J10052">
        <f xml:space="preserve"> MATCH(雅俗通字典[[#This Row],[聲調]], 雅俗通聲調, 0)</f>
        <v>7</v>
      </c>
      <c r="K10052" t="str">
        <f xml:space="preserve"> _xlfn.CONCAT(雅俗通字典[[#This Row],[聲]:[調]])</f>
        <v>ti7</v>
      </c>
      <c r="L10052" t="str">
        <f xml:space="preserve"> 雅俗通字典[[#This Row],[字韻]] &amp; 雅俗通字典[[#This Row],[聲調]] &amp; "聲" &amp; 雅俗通字典[[#This Row],[切音]]</f>
        <v>居下去聲地</v>
      </c>
      <c r="M10052" t="str">
        <f xml:space="preserve"> 雅俗通字典[[#This Row],[字韻]] &amp; TEXT(雅俗通字典[[#This Row],[調]], "[DBNum1]") &amp; 雅俗通字典[[#This Row],[切音]]</f>
        <v>居七地</v>
      </c>
    </row>
    <row r="10053" spans="1:13">
      <c r="A10053">
        <v>10052</v>
      </c>
      <c r="B10053" s="13" t="s">
        <v>10633</v>
      </c>
      <c r="C10053" s="13" t="s">
        <v>32</v>
      </c>
      <c r="D10053" s="13" t="s">
        <v>9713</v>
      </c>
      <c r="E10053" s="13" t="s">
        <v>563</v>
      </c>
      <c r="F10053" t="s">
        <v>10616</v>
      </c>
      <c r="G10053" s="13" t="str">
        <f xml:space="preserve"> IF( RIGHT(雅俗通字典[[#This Row],[聲調]],1)&lt;&gt;"入", "舒聲", "促聲")</f>
        <v>舒聲</v>
      </c>
      <c r="H10053" t="str">
        <f xml:space="preserve"> INDEX(聲母對照資料表[], MATCH(雅俗通字典[[#This Row],[切音]], 聲母對照資料表[十五音], 0), 2)</f>
        <v>t</v>
      </c>
      <c r="I10053" t="str">
        <f xml:space="preserve"> INDEX(韻母對照資料表[], MATCH(雅俗通字典[[#This Row],[字韻]] &amp; LEFT(雅俗通字典[[#This Row],[舒促聲]],1), 韻母對照資料表[十五音識別碼], 0), 2)</f>
        <v>i</v>
      </c>
      <c r="J10053">
        <f xml:space="preserve"> MATCH(雅俗通字典[[#This Row],[聲調]], 雅俗通聲調, 0)</f>
        <v>7</v>
      </c>
      <c r="K10053" t="str">
        <f xml:space="preserve"> _xlfn.CONCAT(雅俗通字典[[#This Row],[聲]:[調]])</f>
        <v>ti7</v>
      </c>
      <c r="L10053" t="str">
        <f xml:space="preserve"> 雅俗通字典[[#This Row],[字韻]] &amp; 雅俗通字典[[#This Row],[聲調]] &amp; "聲" &amp; 雅俗通字典[[#This Row],[切音]]</f>
        <v>居下去聲地</v>
      </c>
      <c r="M10053" t="str">
        <f xml:space="preserve"> 雅俗通字典[[#This Row],[字韻]] &amp; TEXT(雅俗通字典[[#This Row],[調]], "[DBNum1]") &amp; 雅俗通字典[[#This Row],[切音]]</f>
        <v>居七地</v>
      </c>
    </row>
    <row r="10054" spans="1:13">
      <c r="A10054">
        <v>10053</v>
      </c>
      <c r="B10054" s="13" t="s">
        <v>10634</v>
      </c>
      <c r="C10054" s="13" t="s">
        <v>32</v>
      </c>
      <c r="D10054" s="13" t="s">
        <v>9713</v>
      </c>
      <c r="E10054" s="13" t="s">
        <v>563</v>
      </c>
      <c r="F10054" t="s">
        <v>10616</v>
      </c>
      <c r="G10054" s="13" t="str">
        <f xml:space="preserve"> IF( RIGHT(雅俗通字典[[#This Row],[聲調]],1)&lt;&gt;"入", "舒聲", "促聲")</f>
        <v>舒聲</v>
      </c>
      <c r="H10054" t="str">
        <f xml:space="preserve"> INDEX(聲母對照資料表[], MATCH(雅俗通字典[[#This Row],[切音]], 聲母對照資料表[十五音], 0), 2)</f>
        <v>t</v>
      </c>
      <c r="I10054" t="str">
        <f xml:space="preserve"> INDEX(韻母對照資料表[], MATCH(雅俗通字典[[#This Row],[字韻]] &amp; LEFT(雅俗通字典[[#This Row],[舒促聲]],1), 韻母對照資料表[十五音識別碼], 0), 2)</f>
        <v>i</v>
      </c>
      <c r="J10054">
        <f xml:space="preserve"> MATCH(雅俗通字典[[#This Row],[聲調]], 雅俗通聲調, 0)</f>
        <v>7</v>
      </c>
      <c r="K10054" t="str">
        <f xml:space="preserve"> _xlfn.CONCAT(雅俗通字典[[#This Row],[聲]:[調]])</f>
        <v>ti7</v>
      </c>
      <c r="L10054" t="str">
        <f xml:space="preserve"> 雅俗通字典[[#This Row],[字韻]] &amp; 雅俗通字典[[#This Row],[聲調]] &amp; "聲" &amp; 雅俗通字典[[#This Row],[切音]]</f>
        <v>居下去聲地</v>
      </c>
      <c r="M10054" t="str">
        <f xml:space="preserve"> 雅俗通字典[[#This Row],[字韻]] &amp; TEXT(雅俗通字典[[#This Row],[調]], "[DBNum1]") &amp; 雅俗通字典[[#This Row],[切音]]</f>
        <v>居七地</v>
      </c>
    </row>
    <row r="10055" spans="1:13">
      <c r="A10055">
        <v>10054</v>
      </c>
      <c r="B10055" s="13" t="s">
        <v>10582</v>
      </c>
      <c r="C10055" s="13" t="s">
        <v>45</v>
      </c>
      <c r="D10055" s="13" t="s">
        <v>9713</v>
      </c>
      <c r="E10055" s="13" t="s">
        <v>563</v>
      </c>
      <c r="F10055" t="s">
        <v>10635</v>
      </c>
      <c r="G10055" s="13" t="str">
        <f xml:space="preserve"> IF( RIGHT(雅俗通字典[[#This Row],[聲調]],1)&lt;&gt;"入", "舒聲", "促聲")</f>
        <v>舒聲</v>
      </c>
      <c r="H10055" t="str">
        <f xml:space="preserve"> INDEX(聲母對照資料表[], MATCH(雅俗通字典[[#This Row],[切音]], 聲母對照資料表[十五音], 0), 2)</f>
        <v>ph</v>
      </c>
      <c r="I10055" t="str">
        <f xml:space="preserve"> INDEX(韻母對照資料表[], MATCH(雅俗通字典[[#This Row],[字韻]] &amp; LEFT(雅俗通字典[[#This Row],[舒促聲]],1), 韻母對照資料表[十五音識別碼], 0), 2)</f>
        <v>i</v>
      </c>
      <c r="J10055">
        <f xml:space="preserve"> MATCH(雅俗通字典[[#This Row],[聲調]], 雅俗通聲調, 0)</f>
        <v>7</v>
      </c>
      <c r="K10055" t="str">
        <f xml:space="preserve"> _xlfn.CONCAT(雅俗通字典[[#This Row],[聲]:[調]])</f>
        <v>phi7</v>
      </c>
      <c r="L10055" t="str">
        <f xml:space="preserve"> 雅俗通字典[[#This Row],[字韻]] &amp; 雅俗通字典[[#This Row],[聲調]] &amp; "聲" &amp; 雅俗通字典[[#This Row],[切音]]</f>
        <v>居下去聲頗</v>
      </c>
      <c r="M10055" t="str">
        <f xml:space="preserve"> 雅俗通字典[[#This Row],[字韻]] &amp; TEXT(雅俗通字典[[#This Row],[調]], "[DBNum1]") &amp; 雅俗通字典[[#This Row],[切音]]</f>
        <v>居七頗</v>
      </c>
    </row>
    <row r="10056" spans="1:13">
      <c r="A10056">
        <v>10055</v>
      </c>
      <c r="B10056" s="13" t="s">
        <v>10636</v>
      </c>
      <c r="C10056" s="13" t="s">
        <v>63</v>
      </c>
      <c r="D10056" s="13" t="s">
        <v>9713</v>
      </c>
      <c r="E10056" s="13" t="s">
        <v>563</v>
      </c>
      <c r="F10056" t="s">
        <v>10637</v>
      </c>
      <c r="G10056" s="13" t="str">
        <f xml:space="preserve"> IF( RIGHT(雅俗通字典[[#This Row],[聲調]],1)&lt;&gt;"入", "舒聲", "促聲")</f>
        <v>舒聲</v>
      </c>
      <c r="H10056" t="str">
        <f xml:space="preserve"> INDEX(聲母對照資料表[], MATCH(雅俗通字典[[#This Row],[切音]], 聲母對照資料表[十五音], 0), 2)</f>
        <v>z</v>
      </c>
      <c r="I10056" t="str">
        <f xml:space="preserve"> INDEX(韻母對照資料表[], MATCH(雅俗通字典[[#This Row],[字韻]] &amp; LEFT(雅俗通字典[[#This Row],[舒促聲]],1), 韻母對照資料表[十五音識別碼], 0), 2)</f>
        <v>i</v>
      </c>
      <c r="J10056">
        <f xml:space="preserve"> MATCH(雅俗通字典[[#This Row],[聲調]], 雅俗通聲調, 0)</f>
        <v>7</v>
      </c>
      <c r="K10056" t="str">
        <f xml:space="preserve"> _xlfn.CONCAT(雅俗通字典[[#This Row],[聲]:[調]])</f>
        <v>zi7</v>
      </c>
      <c r="L10056" t="str">
        <f xml:space="preserve"> 雅俗通字典[[#This Row],[字韻]] &amp; 雅俗通字典[[#This Row],[聲調]] &amp; "聲" &amp; 雅俗通字典[[#This Row],[切音]]</f>
        <v>居下去聲曾</v>
      </c>
      <c r="M10056" t="str">
        <f xml:space="preserve"> 雅俗通字典[[#This Row],[字韻]] &amp; TEXT(雅俗通字典[[#This Row],[調]], "[DBNum1]") &amp; 雅俗通字典[[#This Row],[切音]]</f>
        <v>居七曾</v>
      </c>
    </row>
    <row r="10057" spans="1:13">
      <c r="A10057">
        <v>10056</v>
      </c>
      <c r="B10057" s="13" t="s">
        <v>10638</v>
      </c>
      <c r="C10057" s="13" t="s">
        <v>63</v>
      </c>
      <c r="D10057" s="13" t="s">
        <v>9713</v>
      </c>
      <c r="E10057" s="13" t="s">
        <v>563</v>
      </c>
      <c r="F10057" t="s">
        <v>10637</v>
      </c>
      <c r="G10057" s="13" t="str">
        <f xml:space="preserve"> IF( RIGHT(雅俗通字典[[#This Row],[聲調]],1)&lt;&gt;"入", "舒聲", "促聲")</f>
        <v>舒聲</v>
      </c>
      <c r="H10057" t="str">
        <f xml:space="preserve"> INDEX(聲母對照資料表[], MATCH(雅俗通字典[[#This Row],[切音]], 聲母對照資料表[十五音], 0), 2)</f>
        <v>z</v>
      </c>
      <c r="I10057" t="str">
        <f xml:space="preserve"> INDEX(韻母對照資料表[], MATCH(雅俗通字典[[#This Row],[字韻]] &amp; LEFT(雅俗通字典[[#This Row],[舒促聲]],1), 韻母對照資料表[十五音識別碼], 0), 2)</f>
        <v>i</v>
      </c>
      <c r="J10057">
        <f xml:space="preserve"> MATCH(雅俗通字典[[#This Row],[聲調]], 雅俗通聲調, 0)</f>
        <v>7</v>
      </c>
      <c r="K10057" t="str">
        <f xml:space="preserve"> _xlfn.CONCAT(雅俗通字典[[#This Row],[聲]:[調]])</f>
        <v>zi7</v>
      </c>
      <c r="L10057" t="str">
        <f xml:space="preserve"> 雅俗通字典[[#This Row],[字韻]] &amp; 雅俗通字典[[#This Row],[聲調]] &amp; "聲" &amp; 雅俗通字典[[#This Row],[切音]]</f>
        <v>居下去聲曾</v>
      </c>
      <c r="M10057" t="str">
        <f xml:space="preserve"> 雅俗通字典[[#This Row],[字韻]] &amp; TEXT(雅俗通字典[[#This Row],[調]], "[DBNum1]") &amp; 雅俗通字典[[#This Row],[切音]]</f>
        <v>居七曾</v>
      </c>
    </row>
    <row r="10058" spans="1:13">
      <c r="A10058">
        <v>10057</v>
      </c>
      <c r="B10058" s="13" t="s">
        <v>10018</v>
      </c>
      <c r="C10058" s="13" t="s">
        <v>63</v>
      </c>
      <c r="D10058" s="13" t="s">
        <v>9713</v>
      </c>
      <c r="E10058" s="13" t="s">
        <v>563</v>
      </c>
      <c r="F10058" t="s">
        <v>10637</v>
      </c>
      <c r="G10058" s="13" t="str">
        <f xml:space="preserve"> IF( RIGHT(雅俗通字典[[#This Row],[聲調]],1)&lt;&gt;"入", "舒聲", "促聲")</f>
        <v>舒聲</v>
      </c>
      <c r="H10058" t="str">
        <f xml:space="preserve"> INDEX(聲母對照資料表[], MATCH(雅俗通字典[[#This Row],[切音]], 聲母對照資料表[十五音], 0), 2)</f>
        <v>z</v>
      </c>
      <c r="I10058" t="str">
        <f xml:space="preserve"> INDEX(韻母對照資料表[], MATCH(雅俗通字典[[#This Row],[字韻]] &amp; LEFT(雅俗通字典[[#This Row],[舒促聲]],1), 韻母對照資料表[十五音識別碼], 0), 2)</f>
        <v>i</v>
      </c>
      <c r="J10058">
        <f xml:space="preserve"> MATCH(雅俗通字典[[#This Row],[聲調]], 雅俗通聲調, 0)</f>
        <v>7</v>
      </c>
      <c r="K10058" t="str">
        <f xml:space="preserve"> _xlfn.CONCAT(雅俗通字典[[#This Row],[聲]:[調]])</f>
        <v>zi7</v>
      </c>
      <c r="L10058" t="str">
        <f xml:space="preserve"> 雅俗通字典[[#This Row],[字韻]] &amp; 雅俗通字典[[#This Row],[聲調]] &amp; "聲" &amp; 雅俗通字典[[#This Row],[切音]]</f>
        <v>居下去聲曾</v>
      </c>
      <c r="M10058" t="str">
        <f xml:space="preserve"> 雅俗通字典[[#This Row],[字韻]] &amp; TEXT(雅俗通字典[[#This Row],[調]], "[DBNum1]") &amp; 雅俗通字典[[#This Row],[切音]]</f>
        <v>居七曾</v>
      </c>
    </row>
    <row r="10059" spans="1:13">
      <c r="A10059">
        <v>10058</v>
      </c>
      <c r="B10059" s="13" t="s">
        <v>10639</v>
      </c>
      <c r="C10059" s="13" t="s">
        <v>63</v>
      </c>
      <c r="D10059" s="13" t="s">
        <v>9713</v>
      </c>
      <c r="E10059" s="13" t="s">
        <v>563</v>
      </c>
      <c r="F10059" t="s">
        <v>10637</v>
      </c>
      <c r="G10059" s="13" t="str">
        <f xml:space="preserve"> IF( RIGHT(雅俗通字典[[#This Row],[聲調]],1)&lt;&gt;"入", "舒聲", "促聲")</f>
        <v>舒聲</v>
      </c>
      <c r="H10059" t="str">
        <f xml:space="preserve"> INDEX(聲母對照資料表[], MATCH(雅俗通字典[[#This Row],[切音]], 聲母對照資料表[十五音], 0), 2)</f>
        <v>z</v>
      </c>
      <c r="I10059" t="str">
        <f xml:space="preserve"> INDEX(韻母對照資料表[], MATCH(雅俗通字典[[#This Row],[字韻]] &amp; LEFT(雅俗通字典[[#This Row],[舒促聲]],1), 韻母對照資料表[十五音識別碼], 0), 2)</f>
        <v>i</v>
      </c>
      <c r="J10059">
        <f xml:space="preserve"> MATCH(雅俗通字典[[#This Row],[聲調]], 雅俗通聲調, 0)</f>
        <v>7</v>
      </c>
      <c r="K10059" t="str">
        <f xml:space="preserve"> _xlfn.CONCAT(雅俗通字典[[#This Row],[聲]:[調]])</f>
        <v>zi7</v>
      </c>
      <c r="L10059" t="str">
        <f xml:space="preserve"> 雅俗通字典[[#This Row],[字韻]] &amp; 雅俗通字典[[#This Row],[聲調]] &amp; "聲" &amp; 雅俗通字典[[#This Row],[切音]]</f>
        <v>居下去聲曾</v>
      </c>
      <c r="M10059" t="str">
        <f xml:space="preserve"> 雅俗通字典[[#This Row],[字韻]] &amp; TEXT(雅俗通字典[[#This Row],[調]], "[DBNum1]") &amp; 雅俗通字典[[#This Row],[切音]]</f>
        <v>居七曾</v>
      </c>
    </row>
    <row r="10060" spans="1:13">
      <c r="A10060">
        <v>10059</v>
      </c>
      <c r="B10060" s="13" t="s">
        <v>10640</v>
      </c>
      <c r="C10060" s="13" t="s">
        <v>63</v>
      </c>
      <c r="D10060" s="13" t="s">
        <v>9713</v>
      </c>
      <c r="E10060" s="13" t="s">
        <v>563</v>
      </c>
      <c r="F10060" t="s">
        <v>10637</v>
      </c>
      <c r="G10060" s="13" t="str">
        <f xml:space="preserve"> IF( RIGHT(雅俗通字典[[#This Row],[聲調]],1)&lt;&gt;"入", "舒聲", "促聲")</f>
        <v>舒聲</v>
      </c>
      <c r="H10060" t="str">
        <f xml:space="preserve"> INDEX(聲母對照資料表[], MATCH(雅俗通字典[[#This Row],[切音]], 聲母對照資料表[十五音], 0), 2)</f>
        <v>z</v>
      </c>
      <c r="I10060" t="str">
        <f xml:space="preserve"> INDEX(韻母對照資料表[], MATCH(雅俗通字典[[#This Row],[字韻]] &amp; LEFT(雅俗通字典[[#This Row],[舒促聲]],1), 韻母對照資料表[十五音識別碼], 0), 2)</f>
        <v>i</v>
      </c>
      <c r="J10060">
        <f xml:space="preserve"> MATCH(雅俗通字典[[#This Row],[聲調]], 雅俗通聲調, 0)</f>
        <v>7</v>
      </c>
      <c r="K10060" t="str">
        <f xml:space="preserve"> _xlfn.CONCAT(雅俗通字典[[#This Row],[聲]:[調]])</f>
        <v>zi7</v>
      </c>
      <c r="L10060" t="str">
        <f xml:space="preserve"> 雅俗通字典[[#This Row],[字韻]] &amp; 雅俗通字典[[#This Row],[聲調]] &amp; "聲" &amp; 雅俗通字典[[#This Row],[切音]]</f>
        <v>居下去聲曾</v>
      </c>
      <c r="M10060" t="str">
        <f xml:space="preserve"> 雅俗通字典[[#This Row],[字韻]] &amp; TEXT(雅俗通字典[[#This Row],[調]], "[DBNum1]") &amp; 雅俗通字典[[#This Row],[切音]]</f>
        <v>居七曾</v>
      </c>
    </row>
    <row r="10061" spans="1:13">
      <c r="A10061">
        <v>10060</v>
      </c>
      <c r="B10061" s="13" t="s">
        <v>10641</v>
      </c>
      <c r="C10061" s="13" t="s">
        <v>63</v>
      </c>
      <c r="D10061" s="13" t="s">
        <v>9713</v>
      </c>
      <c r="E10061" s="13" t="s">
        <v>563</v>
      </c>
      <c r="F10061" t="s">
        <v>10637</v>
      </c>
      <c r="G10061" s="13" t="str">
        <f xml:space="preserve"> IF( RIGHT(雅俗通字典[[#This Row],[聲調]],1)&lt;&gt;"入", "舒聲", "促聲")</f>
        <v>舒聲</v>
      </c>
      <c r="H10061" t="str">
        <f xml:space="preserve"> INDEX(聲母對照資料表[], MATCH(雅俗通字典[[#This Row],[切音]], 聲母對照資料表[十五音], 0), 2)</f>
        <v>z</v>
      </c>
      <c r="I10061" t="str">
        <f xml:space="preserve"> INDEX(韻母對照資料表[], MATCH(雅俗通字典[[#This Row],[字韻]] &amp; LEFT(雅俗通字典[[#This Row],[舒促聲]],1), 韻母對照資料表[十五音識別碼], 0), 2)</f>
        <v>i</v>
      </c>
      <c r="J10061">
        <f xml:space="preserve"> MATCH(雅俗通字典[[#This Row],[聲調]], 雅俗通聲調, 0)</f>
        <v>7</v>
      </c>
      <c r="K10061" t="str">
        <f xml:space="preserve"> _xlfn.CONCAT(雅俗通字典[[#This Row],[聲]:[調]])</f>
        <v>zi7</v>
      </c>
      <c r="L10061" t="str">
        <f xml:space="preserve"> 雅俗通字典[[#This Row],[字韻]] &amp; 雅俗通字典[[#This Row],[聲調]] &amp; "聲" &amp; 雅俗通字典[[#This Row],[切音]]</f>
        <v>居下去聲曾</v>
      </c>
      <c r="M10061" t="str">
        <f xml:space="preserve"> 雅俗通字典[[#This Row],[字韻]] &amp; TEXT(雅俗通字典[[#This Row],[調]], "[DBNum1]") &amp; 雅俗通字典[[#This Row],[切音]]</f>
        <v>居七曾</v>
      </c>
    </row>
    <row r="10062" spans="1:13">
      <c r="A10062">
        <v>10061</v>
      </c>
      <c r="B10062" s="13" t="s">
        <v>9950</v>
      </c>
      <c r="C10062" s="13" t="s">
        <v>63</v>
      </c>
      <c r="D10062" s="13" t="s">
        <v>9713</v>
      </c>
      <c r="E10062" s="13" t="s">
        <v>563</v>
      </c>
      <c r="F10062" t="s">
        <v>10637</v>
      </c>
      <c r="G10062" s="13" t="str">
        <f xml:space="preserve"> IF( RIGHT(雅俗通字典[[#This Row],[聲調]],1)&lt;&gt;"入", "舒聲", "促聲")</f>
        <v>舒聲</v>
      </c>
      <c r="H10062" t="str">
        <f xml:space="preserve"> INDEX(聲母對照資料表[], MATCH(雅俗通字典[[#This Row],[切音]], 聲母對照資料表[十五音], 0), 2)</f>
        <v>z</v>
      </c>
      <c r="I10062" t="str">
        <f xml:space="preserve"> INDEX(韻母對照資料表[], MATCH(雅俗通字典[[#This Row],[字韻]] &amp; LEFT(雅俗通字典[[#This Row],[舒促聲]],1), 韻母對照資料表[十五音識別碼], 0), 2)</f>
        <v>i</v>
      </c>
      <c r="J10062">
        <f xml:space="preserve"> MATCH(雅俗通字典[[#This Row],[聲調]], 雅俗通聲調, 0)</f>
        <v>7</v>
      </c>
      <c r="K10062" t="str">
        <f xml:space="preserve"> _xlfn.CONCAT(雅俗通字典[[#This Row],[聲]:[調]])</f>
        <v>zi7</v>
      </c>
      <c r="L10062" t="str">
        <f xml:space="preserve"> 雅俗通字典[[#This Row],[字韻]] &amp; 雅俗通字典[[#This Row],[聲調]] &amp; "聲" &amp; 雅俗通字典[[#This Row],[切音]]</f>
        <v>居下去聲曾</v>
      </c>
      <c r="M10062" t="str">
        <f xml:space="preserve"> 雅俗通字典[[#This Row],[字韻]] &amp; TEXT(雅俗通字典[[#This Row],[調]], "[DBNum1]") &amp; 雅俗通字典[[#This Row],[切音]]</f>
        <v>居七曾</v>
      </c>
    </row>
    <row r="10063" spans="1:13">
      <c r="A10063">
        <v>10062</v>
      </c>
      <c r="B10063" s="13" t="s">
        <v>10642</v>
      </c>
      <c r="C10063" s="13" t="s">
        <v>63</v>
      </c>
      <c r="D10063" s="13" t="s">
        <v>9713</v>
      </c>
      <c r="E10063" s="13" t="s">
        <v>563</v>
      </c>
      <c r="F10063" t="s">
        <v>10637</v>
      </c>
      <c r="G10063" s="13" t="str">
        <f xml:space="preserve"> IF( RIGHT(雅俗通字典[[#This Row],[聲調]],1)&lt;&gt;"入", "舒聲", "促聲")</f>
        <v>舒聲</v>
      </c>
      <c r="H10063" t="str">
        <f xml:space="preserve"> INDEX(聲母對照資料表[], MATCH(雅俗通字典[[#This Row],[切音]], 聲母對照資料表[十五音], 0), 2)</f>
        <v>z</v>
      </c>
      <c r="I10063" t="str">
        <f xml:space="preserve"> INDEX(韻母對照資料表[], MATCH(雅俗通字典[[#This Row],[字韻]] &amp; LEFT(雅俗通字典[[#This Row],[舒促聲]],1), 韻母對照資料表[十五音識別碼], 0), 2)</f>
        <v>i</v>
      </c>
      <c r="J10063">
        <f xml:space="preserve"> MATCH(雅俗通字典[[#This Row],[聲調]], 雅俗通聲調, 0)</f>
        <v>7</v>
      </c>
      <c r="K10063" t="str">
        <f xml:space="preserve"> _xlfn.CONCAT(雅俗通字典[[#This Row],[聲]:[調]])</f>
        <v>zi7</v>
      </c>
      <c r="L10063" t="str">
        <f xml:space="preserve"> 雅俗通字典[[#This Row],[字韻]] &amp; 雅俗通字典[[#This Row],[聲調]] &amp; "聲" &amp; 雅俗通字典[[#This Row],[切音]]</f>
        <v>居下去聲曾</v>
      </c>
      <c r="M10063" t="str">
        <f xml:space="preserve"> 雅俗通字典[[#This Row],[字韻]] &amp; TEXT(雅俗通字典[[#This Row],[調]], "[DBNum1]") &amp; 雅俗通字典[[#This Row],[切音]]</f>
        <v>居七曾</v>
      </c>
    </row>
    <row r="10064" spans="1:13">
      <c r="A10064">
        <v>10063</v>
      </c>
      <c r="B10064" s="13" t="s">
        <v>10643</v>
      </c>
      <c r="C10064" s="13" t="s">
        <v>63</v>
      </c>
      <c r="D10064" s="13" t="s">
        <v>9713</v>
      </c>
      <c r="E10064" s="13" t="s">
        <v>563</v>
      </c>
      <c r="F10064" t="s">
        <v>10637</v>
      </c>
      <c r="G10064" s="13" t="str">
        <f xml:space="preserve"> IF( RIGHT(雅俗通字典[[#This Row],[聲調]],1)&lt;&gt;"入", "舒聲", "促聲")</f>
        <v>舒聲</v>
      </c>
      <c r="H10064" t="str">
        <f xml:space="preserve"> INDEX(聲母對照資料表[], MATCH(雅俗通字典[[#This Row],[切音]], 聲母對照資料表[十五音], 0), 2)</f>
        <v>z</v>
      </c>
      <c r="I10064" t="str">
        <f xml:space="preserve"> INDEX(韻母對照資料表[], MATCH(雅俗通字典[[#This Row],[字韻]] &amp; LEFT(雅俗通字典[[#This Row],[舒促聲]],1), 韻母對照資料表[十五音識別碼], 0), 2)</f>
        <v>i</v>
      </c>
      <c r="J10064">
        <f xml:space="preserve"> MATCH(雅俗通字典[[#This Row],[聲調]], 雅俗通聲調, 0)</f>
        <v>7</v>
      </c>
      <c r="K10064" t="str">
        <f xml:space="preserve"> _xlfn.CONCAT(雅俗通字典[[#This Row],[聲]:[調]])</f>
        <v>zi7</v>
      </c>
      <c r="L10064" t="str">
        <f xml:space="preserve"> 雅俗通字典[[#This Row],[字韻]] &amp; 雅俗通字典[[#This Row],[聲調]] &amp; "聲" &amp; 雅俗通字典[[#This Row],[切音]]</f>
        <v>居下去聲曾</v>
      </c>
      <c r="M10064" t="str">
        <f xml:space="preserve"> 雅俗通字典[[#This Row],[字韻]] &amp; TEXT(雅俗通字典[[#This Row],[調]], "[DBNum1]") &amp; 雅俗通字典[[#This Row],[切音]]</f>
        <v>居七曾</v>
      </c>
    </row>
    <row r="10065" spans="1:13">
      <c r="A10065">
        <v>10064</v>
      </c>
      <c r="B10065" s="13" t="s">
        <v>10644</v>
      </c>
      <c r="C10065" s="13" t="s">
        <v>582</v>
      </c>
      <c r="D10065" s="13" t="s">
        <v>9713</v>
      </c>
      <c r="E10065" s="13" t="s">
        <v>563</v>
      </c>
      <c r="F10065" t="s">
        <v>10645</v>
      </c>
      <c r="G10065" s="13" t="str">
        <f xml:space="preserve"> IF( RIGHT(雅俗通字典[[#This Row],[聲調]],1)&lt;&gt;"入", "舒聲", "促聲")</f>
        <v>舒聲</v>
      </c>
      <c r="H10065" t="str">
        <f xml:space="preserve"> INDEX(聲母對照資料表[], MATCH(雅俗通字典[[#This Row],[切音]], 聲母對照資料表[十五音], 0), 2)</f>
        <v>j</v>
      </c>
      <c r="I10065" t="str">
        <f xml:space="preserve"> INDEX(韻母對照資料表[], MATCH(雅俗通字典[[#This Row],[字韻]] &amp; LEFT(雅俗通字典[[#This Row],[舒促聲]],1), 韻母對照資料表[十五音識別碼], 0), 2)</f>
        <v>i</v>
      </c>
      <c r="J10065">
        <f xml:space="preserve"> MATCH(雅俗通字典[[#This Row],[聲調]], 雅俗通聲調, 0)</f>
        <v>7</v>
      </c>
      <c r="K10065" t="str">
        <f xml:space="preserve"> _xlfn.CONCAT(雅俗通字典[[#This Row],[聲]:[調]])</f>
        <v>ji7</v>
      </c>
      <c r="L10065" t="str">
        <f xml:space="preserve"> 雅俗通字典[[#This Row],[字韻]] &amp; 雅俗通字典[[#This Row],[聲調]] &amp; "聲" &amp; 雅俗通字典[[#This Row],[切音]]</f>
        <v>居下去聲入</v>
      </c>
      <c r="M10065" t="str">
        <f xml:space="preserve"> 雅俗通字典[[#This Row],[字韻]] &amp; TEXT(雅俗通字典[[#This Row],[調]], "[DBNum1]") &amp; 雅俗通字典[[#This Row],[切音]]</f>
        <v>居七入</v>
      </c>
    </row>
    <row r="10066" spans="1:13">
      <c r="A10066">
        <v>10065</v>
      </c>
      <c r="B10066" s="13" t="s">
        <v>10646</v>
      </c>
      <c r="C10066" s="13" t="s">
        <v>582</v>
      </c>
      <c r="D10066" s="13" t="s">
        <v>9713</v>
      </c>
      <c r="E10066" s="13" t="s">
        <v>563</v>
      </c>
      <c r="F10066" t="s">
        <v>10645</v>
      </c>
      <c r="G10066" s="13" t="str">
        <f xml:space="preserve"> IF( RIGHT(雅俗通字典[[#This Row],[聲調]],1)&lt;&gt;"入", "舒聲", "促聲")</f>
        <v>舒聲</v>
      </c>
      <c r="H10066" t="str">
        <f xml:space="preserve"> INDEX(聲母對照資料表[], MATCH(雅俗通字典[[#This Row],[切音]], 聲母對照資料表[十五音], 0), 2)</f>
        <v>j</v>
      </c>
      <c r="I10066" t="str">
        <f xml:space="preserve"> INDEX(韻母對照資料表[], MATCH(雅俗通字典[[#This Row],[字韻]] &amp; LEFT(雅俗通字典[[#This Row],[舒促聲]],1), 韻母對照資料表[十五音識別碼], 0), 2)</f>
        <v>i</v>
      </c>
      <c r="J10066">
        <f xml:space="preserve"> MATCH(雅俗通字典[[#This Row],[聲調]], 雅俗通聲調, 0)</f>
        <v>7</v>
      </c>
      <c r="K10066" t="str">
        <f xml:space="preserve"> _xlfn.CONCAT(雅俗通字典[[#This Row],[聲]:[調]])</f>
        <v>ji7</v>
      </c>
      <c r="L10066" t="str">
        <f xml:space="preserve"> 雅俗通字典[[#This Row],[字韻]] &amp; 雅俗通字典[[#This Row],[聲調]] &amp; "聲" &amp; 雅俗通字典[[#This Row],[切音]]</f>
        <v>居下去聲入</v>
      </c>
      <c r="M10066" t="str">
        <f xml:space="preserve"> 雅俗通字典[[#This Row],[字韻]] &amp; TEXT(雅俗通字典[[#This Row],[調]], "[DBNum1]") &amp; 雅俗通字典[[#This Row],[切音]]</f>
        <v>居七入</v>
      </c>
    </row>
    <row r="10067" spans="1:13">
      <c r="A10067">
        <v>10066</v>
      </c>
      <c r="B10067" s="13" t="s">
        <v>10647</v>
      </c>
      <c r="C10067" s="13" t="s">
        <v>582</v>
      </c>
      <c r="D10067" s="13" t="s">
        <v>9713</v>
      </c>
      <c r="E10067" s="13" t="s">
        <v>563</v>
      </c>
      <c r="F10067" t="s">
        <v>10645</v>
      </c>
      <c r="G10067" s="13" t="str">
        <f xml:space="preserve"> IF( RIGHT(雅俗通字典[[#This Row],[聲調]],1)&lt;&gt;"入", "舒聲", "促聲")</f>
        <v>舒聲</v>
      </c>
      <c r="H10067" t="str">
        <f xml:space="preserve"> INDEX(聲母對照資料表[], MATCH(雅俗通字典[[#This Row],[切音]], 聲母對照資料表[十五音], 0), 2)</f>
        <v>j</v>
      </c>
      <c r="I10067" t="str">
        <f xml:space="preserve"> INDEX(韻母對照資料表[], MATCH(雅俗通字典[[#This Row],[字韻]] &amp; LEFT(雅俗通字典[[#This Row],[舒促聲]],1), 韻母對照資料表[十五音識別碼], 0), 2)</f>
        <v>i</v>
      </c>
      <c r="J10067">
        <f xml:space="preserve"> MATCH(雅俗通字典[[#This Row],[聲調]], 雅俗通聲調, 0)</f>
        <v>7</v>
      </c>
      <c r="K10067" t="str">
        <f xml:space="preserve"> _xlfn.CONCAT(雅俗通字典[[#This Row],[聲]:[調]])</f>
        <v>ji7</v>
      </c>
      <c r="L10067" t="str">
        <f xml:space="preserve"> 雅俗通字典[[#This Row],[字韻]] &amp; 雅俗通字典[[#This Row],[聲調]] &amp; "聲" &amp; 雅俗通字典[[#This Row],[切音]]</f>
        <v>居下去聲入</v>
      </c>
      <c r="M10067" t="str">
        <f xml:space="preserve"> 雅俗通字典[[#This Row],[字韻]] &amp; TEXT(雅俗通字典[[#This Row],[調]], "[DBNum1]") &amp; 雅俗通字典[[#This Row],[切音]]</f>
        <v>居七入</v>
      </c>
    </row>
    <row r="10068" spans="1:13">
      <c r="A10068">
        <v>10067</v>
      </c>
      <c r="B10068" s="13" t="s">
        <v>10648</v>
      </c>
      <c r="C10068" s="13" t="s">
        <v>582</v>
      </c>
      <c r="D10068" s="13" t="s">
        <v>9713</v>
      </c>
      <c r="E10068" s="13" t="s">
        <v>563</v>
      </c>
      <c r="F10068" t="s">
        <v>10645</v>
      </c>
      <c r="G10068" s="13" t="str">
        <f xml:space="preserve"> IF( RIGHT(雅俗通字典[[#This Row],[聲調]],1)&lt;&gt;"入", "舒聲", "促聲")</f>
        <v>舒聲</v>
      </c>
      <c r="H10068" t="str">
        <f xml:space="preserve"> INDEX(聲母對照資料表[], MATCH(雅俗通字典[[#This Row],[切音]], 聲母對照資料表[十五音], 0), 2)</f>
        <v>j</v>
      </c>
      <c r="I10068" t="str">
        <f xml:space="preserve"> INDEX(韻母對照資料表[], MATCH(雅俗通字典[[#This Row],[字韻]] &amp; LEFT(雅俗通字典[[#This Row],[舒促聲]],1), 韻母對照資料表[十五音識別碼], 0), 2)</f>
        <v>i</v>
      </c>
      <c r="J10068">
        <f xml:space="preserve"> MATCH(雅俗通字典[[#This Row],[聲調]], 雅俗通聲調, 0)</f>
        <v>7</v>
      </c>
      <c r="K10068" t="str">
        <f xml:space="preserve"> _xlfn.CONCAT(雅俗通字典[[#This Row],[聲]:[調]])</f>
        <v>ji7</v>
      </c>
      <c r="L10068" t="str">
        <f xml:space="preserve"> 雅俗通字典[[#This Row],[字韻]] &amp; 雅俗通字典[[#This Row],[聲調]] &amp; "聲" &amp; 雅俗通字典[[#This Row],[切音]]</f>
        <v>居下去聲入</v>
      </c>
      <c r="M10068" t="str">
        <f xml:space="preserve"> 雅俗通字典[[#This Row],[字韻]] &amp; TEXT(雅俗通字典[[#This Row],[調]], "[DBNum1]") &amp; 雅俗通字典[[#This Row],[切音]]</f>
        <v>居七入</v>
      </c>
    </row>
    <row r="10069" spans="1:13">
      <c r="A10069">
        <v>10068</v>
      </c>
      <c r="B10069" s="13" t="s">
        <v>10649</v>
      </c>
      <c r="C10069" s="13" t="s">
        <v>582</v>
      </c>
      <c r="D10069" s="13" t="s">
        <v>9713</v>
      </c>
      <c r="E10069" s="13" t="s">
        <v>563</v>
      </c>
      <c r="F10069" t="s">
        <v>10645</v>
      </c>
      <c r="G10069" s="13" t="str">
        <f xml:space="preserve"> IF( RIGHT(雅俗通字典[[#This Row],[聲調]],1)&lt;&gt;"入", "舒聲", "促聲")</f>
        <v>舒聲</v>
      </c>
      <c r="H10069" t="str">
        <f xml:space="preserve"> INDEX(聲母對照資料表[], MATCH(雅俗通字典[[#This Row],[切音]], 聲母對照資料表[十五音], 0), 2)</f>
        <v>j</v>
      </c>
      <c r="I10069" t="str">
        <f xml:space="preserve"> INDEX(韻母對照資料表[], MATCH(雅俗通字典[[#This Row],[字韻]] &amp; LEFT(雅俗通字典[[#This Row],[舒促聲]],1), 韻母對照資料表[十五音識別碼], 0), 2)</f>
        <v>i</v>
      </c>
      <c r="J10069">
        <f xml:space="preserve"> MATCH(雅俗通字典[[#This Row],[聲調]], 雅俗通聲調, 0)</f>
        <v>7</v>
      </c>
      <c r="K10069" t="str">
        <f xml:space="preserve"> _xlfn.CONCAT(雅俗通字典[[#This Row],[聲]:[調]])</f>
        <v>ji7</v>
      </c>
      <c r="L10069" t="str">
        <f xml:space="preserve"> 雅俗通字典[[#This Row],[字韻]] &amp; 雅俗通字典[[#This Row],[聲調]] &amp; "聲" &amp; 雅俗通字典[[#This Row],[切音]]</f>
        <v>居下去聲入</v>
      </c>
      <c r="M10069" t="str">
        <f xml:space="preserve"> 雅俗通字典[[#This Row],[字韻]] &amp; TEXT(雅俗通字典[[#This Row],[調]], "[DBNum1]") &amp; 雅俗通字典[[#This Row],[切音]]</f>
        <v>居七入</v>
      </c>
    </row>
    <row r="10070" spans="1:13">
      <c r="A10070">
        <v>10069</v>
      </c>
      <c r="B10070" s="13" t="s">
        <v>4285</v>
      </c>
      <c r="C10070" s="13" t="s">
        <v>582</v>
      </c>
      <c r="D10070" s="13" t="s">
        <v>9713</v>
      </c>
      <c r="E10070" s="13" t="s">
        <v>563</v>
      </c>
      <c r="F10070" t="s">
        <v>10645</v>
      </c>
      <c r="G10070" s="13" t="str">
        <f xml:space="preserve"> IF( RIGHT(雅俗通字典[[#This Row],[聲調]],1)&lt;&gt;"入", "舒聲", "促聲")</f>
        <v>舒聲</v>
      </c>
      <c r="H10070" t="str">
        <f xml:space="preserve"> INDEX(聲母對照資料表[], MATCH(雅俗通字典[[#This Row],[切音]], 聲母對照資料表[十五音], 0), 2)</f>
        <v>j</v>
      </c>
      <c r="I10070" t="str">
        <f xml:space="preserve"> INDEX(韻母對照資料表[], MATCH(雅俗通字典[[#This Row],[字韻]] &amp; LEFT(雅俗通字典[[#This Row],[舒促聲]],1), 韻母對照資料表[十五音識別碼], 0), 2)</f>
        <v>i</v>
      </c>
      <c r="J10070">
        <f xml:space="preserve"> MATCH(雅俗通字典[[#This Row],[聲調]], 雅俗通聲調, 0)</f>
        <v>7</v>
      </c>
      <c r="K10070" t="str">
        <f xml:space="preserve"> _xlfn.CONCAT(雅俗通字典[[#This Row],[聲]:[調]])</f>
        <v>ji7</v>
      </c>
      <c r="L10070" t="str">
        <f xml:space="preserve"> 雅俗通字典[[#This Row],[字韻]] &amp; 雅俗通字典[[#This Row],[聲調]] &amp; "聲" &amp; 雅俗通字典[[#This Row],[切音]]</f>
        <v>居下去聲入</v>
      </c>
      <c r="M10070" t="str">
        <f xml:space="preserve"> 雅俗通字典[[#This Row],[字韻]] &amp; TEXT(雅俗通字典[[#This Row],[調]], "[DBNum1]") &amp; 雅俗通字典[[#This Row],[切音]]</f>
        <v>居七入</v>
      </c>
    </row>
    <row r="10071" spans="1:13">
      <c r="A10071">
        <v>10070</v>
      </c>
      <c r="B10071" s="13" t="s">
        <v>10650</v>
      </c>
      <c r="C10071" s="13" t="s">
        <v>582</v>
      </c>
      <c r="D10071" s="13" t="s">
        <v>9713</v>
      </c>
      <c r="E10071" s="13" t="s">
        <v>563</v>
      </c>
      <c r="F10071" t="s">
        <v>10645</v>
      </c>
      <c r="G10071" s="13" t="str">
        <f xml:space="preserve"> IF( RIGHT(雅俗通字典[[#This Row],[聲調]],1)&lt;&gt;"入", "舒聲", "促聲")</f>
        <v>舒聲</v>
      </c>
      <c r="H10071" t="str">
        <f xml:space="preserve"> INDEX(聲母對照資料表[], MATCH(雅俗通字典[[#This Row],[切音]], 聲母對照資料表[十五音], 0), 2)</f>
        <v>j</v>
      </c>
      <c r="I10071" t="str">
        <f xml:space="preserve"> INDEX(韻母對照資料表[], MATCH(雅俗通字典[[#This Row],[字韻]] &amp; LEFT(雅俗通字典[[#This Row],[舒促聲]],1), 韻母對照資料表[十五音識別碼], 0), 2)</f>
        <v>i</v>
      </c>
      <c r="J10071">
        <f xml:space="preserve"> MATCH(雅俗通字典[[#This Row],[聲調]], 雅俗通聲調, 0)</f>
        <v>7</v>
      </c>
      <c r="K10071" t="str">
        <f xml:space="preserve"> _xlfn.CONCAT(雅俗通字典[[#This Row],[聲]:[調]])</f>
        <v>ji7</v>
      </c>
      <c r="L10071" t="str">
        <f xml:space="preserve"> 雅俗通字典[[#This Row],[字韻]] &amp; 雅俗通字典[[#This Row],[聲調]] &amp; "聲" &amp; 雅俗通字典[[#This Row],[切音]]</f>
        <v>居下去聲入</v>
      </c>
      <c r="M10071" t="str">
        <f xml:space="preserve"> 雅俗通字典[[#This Row],[字韻]] &amp; TEXT(雅俗通字典[[#This Row],[調]], "[DBNum1]") &amp; 雅俗通字典[[#This Row],[切音]]</f>
        <v>居七入</v>
      </c>
    </row>
    <row r="10072" spans="1:13">
      <c r="A10072">
        <v>10071</v>
      </c>
      <c r="B10072" s="13" t="s">
        <v>10651</v>
      </c>
      <c r="C10072" s="13" t="s">
        <v>582</v>
      </c>
      <c r="D10072" s="13" t="s">
        <v>9713</v>
      </c>
      <c r="E10072" s="13" t="s">
        <v>563</v>
      </c>
      <c r="F10072" t="s">
        <v>10645</v>
      </c>
      <c r="G10072" s="13" t="str">
        <f xml:space="preserve"> IF( RIGHT(雅俗通字典[[#This Row],[聲調]],1)&lt;&gt;"入", "舒聲", "促聲")</f>
        <v>舒聲</v>
      </c>
      <c r="H10072" t="str">
        <f xml:space="preserve"> INDEX(聲母對照資料表[], MATCH(雅俗通字典[[#This Row],[切音]], 聲母對照資料表[十五音], 0), 2)</f>
        <v>j</v>
      </c>
      <c r="I10072" t="str">
        <f xml:space="preserve"> INDEX(韻母對照資料表[], MATCH(雅俗通字典[[#This Row],[字韻]] &amp; LEFT(雅俗通字典[[#This Row],[舒促聲]],1), 韻母對照資料表[十五音識別碼], 0), 2)</f>
        <v>i</v>
      </c>
      <c r="J10072">
        <f xml:space="preserve"> MATCH(雅俗通字典[[#This Row],[聲調]], 雅俗通聲調, 0)</f>
        <v>7</v>
      </c>
      <c r="K10072" t="str">
        <f xml:space="preserve"> _xlfn.CONCAT(雅俗通字典[[#This Row],[聲]:[調]])</f>
        <v>ji7</v>
      </c>
      <c r="L10072" t="str">
        <f xml:space="preserve"> 雅俗通字典[[#This Row],[字韻]] &amp; 雅俗通字典[[#This Row],[聲調]] &amp; "聲" &amp; 雅俗通字典[[#This Row],[切音]]</f>
        <v>居下去聲入</v>
      </c>
      <c r="M10072" t="str">
        <f xml:space="preserve"> 雅俗通字典[[#This Row],[字韻]] &amp; TEXT(雅俗通字典[[#This Row],[調]], "[DBNum1]") &amp; 雅俗通字典[[#This Row],[切音]]</f>
        <v>居七入</v>
      </c>
    </row>
    <row r="10073" spans="1:13">
      <c r="A10073">
        <v>10072</v>
      </c>
      <c r="B10073" s="13" t="s">
        <v>10652</v>
      </c>
      <c r="C10073" s="13" t="s">
        <v>582</v>
      </c>
      <c r="D10073" s="13" t="s">
        <v>9713</v>
      </c>
      <c r="E10073" s="13" t="s">
        <v>563</v>
      </c>
      <c r="F10073" t="s">
        <v>10645</v>
      </c>
      <c r="G10073" s="13" t="str">
        <f xml:space="preserve"> IF( RIGHT(雅俗通字典[[#This Row],[聲調]],1)&lt;&gt;"入", "舒聲", "促聲")</f>
        <v>舒聲</v>
      </c>
      <c r="H10073" t="str">
        <f xml:space="preserve"> INDEX(聲母對照資料表[], MATCH(雅俗通字典[[#This Row],[切音]], 聲母對照資料表[十五音], 0), 2)</f>
        <v>j</v>
      </c>
      <c r="I10073" t="str">
        <f xml:space="preserve"> INDEX(韻母對照資料表[], MATCH(雅俗通字典[[#This Row],[字韻]] &amp; LEFT(雅俗通字典[[#This Row],[舒促聲]],1), 韻母對照資料表[十五音識別碼], 0), 2)</f>
        <v>i</v>
      </c>
      <c r="J10073">
        <f xml:space="preserve"> MATCH(雅俗通字典[[#This Row],[聲調]], 雅俗通聲調, 0)</f>
        <v>7</v>
      </c>
      <c r="K10073" t="str">
        <f xml:space="preserve"> _xlfn.CONCAT(雅俗通字典[[#This Row],[聲]:[調]])</f>
        <v>ji7</v>
      </c>
      <c r="L10073" t="str">
        <f xml:space="preserve"> 雅俗通字典[[#This Row],[字韻]] &amp; 雅俗通字典[[#This Row],[聲調]] &amp; "聲" &amp; 雅俗通字典[[#This Row],[切音]]</f>
        <v>居下去聲入</v>
      </c>
      <c r="M10073" t="str">
        <f xml:space="preserve"> 雅俗通字典[[#This Row],[字韻]] &amp; TEXT(雅俗通字典[[#This Row],[調]], "[DBNum1]") &amp; 雅俗通字典[[#This Row],[切音]]</f>
        <v>居七入</v>
      </c>
    </row>
    <row r="10074" spans="1:13">
      <c r="A10074">
        <v>10073</v>
      </c>
      <c r="B10074" s="13" t="s">
        <v>10653</v>
      </c>
      <c r="C10074" s="13" t="s">
        <v>582</v>
      </c>
      <c r="D10074" s="13" t="s">
        <v>9713</v>
      </c>
      <c r="E10074" s="13" t="s">
        <v>563</v>
      </c>
      <c r="F10074" t="s">
        <v>10645</v>
      </c>
      <c r="G10074" s="13" t="str">
        <f xml:space="preserve"> IF( RIGHT(雅俗通字典[[#This Row],[聲調]],1)&lt;&gt;"入", "舒聲", "促聲")</f>
        <v>舒聲</v>
      </c>
      <c r="H10074" t="str">
        <f xml:space="preserve"> INDEX(聲母對照資料表[], MATCH(雅俗通字典[[#This Row],[切音]], 聲母對照資料表[十五音], 0), 2)</f>
        <v>j</v>
      </c>
      <c r="I10074" t="str">
        <f xml:space="preserve"> INDEX(韻母對照資料表[], MATCH(雅俗通字典[[#This Row],[字韻]] &amp; LEFT(雅俗通字典[[#This Row],[舒促聲]],1), 韻母對照資料表[十五音識別碼], 0), 2)</f>
        <v>i</v>
      </c>
      <c r="J10074">
        <f xml:space="preserve"> MATCH(雅俗通字典[[#This Row],[聲調]], 雅俗通聲調, 0)</f>
        <v>7</v>
      </c>
      <c r="K10074" t="str">
        <f xml:space="preserve"> _xlfn.CONCAT(雅俗通字典[[#This Row],[聲]:[調]])</f>
        <v>ji7</v>
      </c>
      <c r="L10074" t="str">
        <f xml:space="preserve"> 雅俗通字典[[#This Row],[字韻]] &amp; 雅俗通字典[[#This Row],[聲調]] &amp; "聲" &amp; 雅俗通字典[[#This Row],[切音]]</f>
        <v>居下去聲入</v>
      </c>
      <c r="M10074" t="str">
        <f xml:space="preserve"> 雅俗通字典[[#This Row],[字韻]] &amp; TEXT(雅俗通字典[[#This Row],[調]], "[DBNum1]") &amp; 雅俗通字典[[#This Row],[切音]]</f>
        <v>居七入</v>
      </c>
    </row>
    <row r="10075" spans="1:13">
      <c r="A10075">
        <v>10074</v>
      </c>
      <c r="B10075" s="13" t="s">
        <v>10654</v>
      </c>
      <c r="C10075" s="13" t="s">
        <v>582</v>
      </c>
      <c r="D10075" s="13" t="s">
        <v>9713</v>
      </c>
      <c r="E10075" s="13" t="s">
        <v>563</v>
      </c>
      <c r="F10075" t="s">
        <v>10645</v>
      </c>
      <c r="G10075" s="13" t="str">
        <f xml:space="preserve"> IF( RIGHT(雅俗通字典[[#This Row],[聲調]],1)&lt;&gt;"入", "舒聲", "促聲")</f>
        <v>舒聲</v>
      </c>
      <c r="H10075" t="str">
        <f xml:space="preserve"> INDEX(聲母對照資料表[], MATCH(雅俗通字典[[#This Row],[切音]], 聲母對照資料表[十五音], 0), 2)</f>
        <v>j</v>
      </c>
      <c r="I10075" t="str">
        <f xml:space="preserve"> INDEX(韻母對照資料表[], MATCH(雅俗通字典[[#This Row],[字韻]] &amp; LEFT(雅俗通字典[[#This Row],[舒促聲]],1), 韻母對照資料表[十五音識別碼], 0), 2)</f>
        <v>i</v>
      </c>
      <c r="J10075">
        <f xml:space="preserve"> MATCH(雅俗通字典[[#This Row],[聲調]], 雅俗通聲調, 0)</f>
        <v>7</v>
      </c>
      <c r="K10075" t="str">
        <f xml:space="preserve"> _xlfn.CONCAT(雅俗通字典[[#This Row],[聲]:[調]])</f>
        <v>ji7</v>
      </c>
      <c r="L10075" t="str">
        <f xml:space="preserve"> 雅俗通字典[[#This Row],[字韻]] &amp; 雅俗通字典[[#This Row],[聲調]] &amp; "聲" &amp; 雅俗通字典[[#This Row],[切音]]</f>
        <v>居下去聲入</v>
      </c>
      <c r="M10075" t="str">
        <f xml:space="preserve"> 雅俗通字典[[#This Row],[字韻]] &amp; TEXT(雅俗通字典[[#This Row],[調]], "[DBNum1]") &amp; 雅俗通字典[[#This Row],[切音]]</f>
        <v>居七入</v>
      </c>
    </row>
    <row r="10076" spans="1:13">
      <c r="A10076">
        <v>10075</v>
      </c>
      <c r="B10076" s="13" t="s">
        <v>10655</v>
      </c>
      <c r="C10076" s="13" t="s">
        <v>582</v>
      </c>
      <c r="D10076" s="13" t="s">
        <v>9713</v>
      </c>
      <c r="E10076" s="13" t="s">
        <v>563</v>
      </c>
      <c r="F10076" t="s">
        <v>10645</v>
      </c>
      <c r="G10076" s="13" t="str">
        <f xml:space="preserve"> IF( RIGHT(雅俗通字典[[#This Row],[聲調]],1)&lt;&gt;"入", "舒聲", "促聲")</f>
        <v>舒聲</v>
      </c>
      <c r="H10076" t="str">
        <f xml:space="preserve"> INDEX(聲母對照資料表[], MATCH(雅俗通字典[[#This Row],[切音]], 聲母對照資料表[十五音], 0), 2)</f>
        <v>j</v>
      </c>
      <c r="I10076" t="str">
        <f xml:space="preserve"> INDEX(韻母對照資料表[], MATCH(雅俗通字典[[#This Row],[字韻]] &amp; LEFT(雅俗通字典[[#This Row],[舒促聲]],1), 韻母對照資料表[十五音識別碼], 0), 2)</f>
        <v>i</v>
      </c>
      <c r="J10076">
        <f xml:space="preserve"> MATCH(雅俗通字典[[#This Row],[聲調]], 雅俗通聲調, 0)</f>
        <v>7</v>
      </c>
      <c r="K10076" t="str">
        <f xml:space="preserve"> _xlfn.CONCAT(雅俗通字典[[#This Row],[聲]:[調]])</f>
        <v>ji7</v>
      </c>
      <c r="L10076" t="str">
        <f xml:space="preserve"> 雅俗通字典[[#This Row],[字韻]] &amp; 雅俗通字典[[#This Row],[聲調]] &amp; "聲" &amp; 雅俗通字典[[#This Row],[切音]]</f>
        <v>居下去聲入</v>
      </c>
      <c r="M10076" t="str">
        <f xml:space="preserve"> 雅俗通字典[[#This Row],[字韻]] &amp; TEXT(雅俗通字典[[#This Row],[調]], "[DBNum1]") &amp; 雅俗通字典[[#This Row],[切音]]</f>
        <v>居七入</v>
      </c>
    </row>
    <row r="10077" spans="1:13">
      <c r="A10077">
        <v>10076</v>
      </c>
      <c r="B10077" s="13" t="s">
        <v>10656</v>
      </c>
      <c r="C10077" s="13" t="s">
        <v>582</v>
      </c>
      <c r="D10077" s="13" t="s">
        <v>9713</v>
      </c>
      <c r="E10077" s="13" t="s">
        <v>563</v>
      </c>
      <c r="F10077" t="s">
        <v>10645</v>
      </c>
      <c r="G10077" s="13" t="str">
        <f xml:space="preserve"> IF( RIGHT(雅俗通字典[[#This Row],[聲調]],1)&lt;&gt;"入", "舒聲", "促聲")</f>
        <v>舒聲</v>
      </c>
      <c r="H10077" t="str">
        <f xml:space="preserve"> INDEX(聲母對照資料表[], MATCH(雅俗通字典[[#This Row],[切音]], 聲母對照資料表[十五音], 0), 2)</f>
        <v>j</v>
      </c>
      <c r="I10077" t="str">
        <f xml:space="preserve"> INDEX(韻母對照資料表[], MATCH(雅俗通字典[[#This Row],[字韻]] &amp; LEFT(雅俗通字典[[#This Row],[舒促聲]],1), 韻母對照資料表[十五音識別碼], 0), 2)</f>
        <v>i</v>
      </c>
      <c r="J10077">
        <f xml:space="preserve"> MATCH(雅俗通字典[[#This Row],[聲調]], 雅俗通聲調, 0)</f>
        <v>7</v>
      </c>
      <c r="K10077" t="str">
        <f xml:space="preserve"> _xlfn.CONCAT(雅俗通字典[[#This Row],[聲]:[調]])</f>
        <v>ji7</v>
      </c>
      <c r="L10077" t="str">
        <f xml:space="preserve"> 雅俗通字典[[#This Row],[字韻]] &amp; 雅俗通字典[[#This Row],[聲調]] &amp; "聲" &amp; 雅俗通字典[[#This Row],[切音]]</f>
        <v>居下去聲入</v>
      </c>
      <c r="M10077" t="str">
        <f xml:space="preserve"> 雅俗通字典[[#This Row],[字韻]] &amp; TEXT(雅俗通字典[[#This Row],[調]], "[DBNum1]") &amp; 雅俗通字典[[#This Row],[切音]]</f>
        <v>居七入</v>
      </c>
    </row>
    <row r="10078" spans="1:13">
      <c r="A10078">
        <v>10077</v>
      </c>
      <c r="B10078" s="13" t="s">
        <v>10657</v>
      </c>
      <c r="C10078" s="13" t="s">
        <v>582</v>
      </c>
      <c r="D10078" s="13" t="s">
        <v>9713</v>
      </c>
      <c r="E10078" s="13" t="s">
        <v>563</v>
      </c>
      <c r="F10078" t="s">
        <v>10645</v>
      </c>
      <c r="G10078" s="13" t="str">
        <f xml:space="preserve"> IF( RIGHT(雅俗通字典[[#This Row],[聲調]],1)&lt;&gt;"入", "舒聲", "促聲")</f>
        <v>舒聲</v>
      </c>
      <c r="H10078" t="str">
        <f xml:space="preserve"> INDEX(聲母對照資料表[], MATCH(雅俗通字典[[#This Row],[切音]], 聲母對照資料表[十五音], 0), 2)</f>
        <v>j</v>
      </c>
      <c r="I10078" t="str">
        <f xml:space="preserve"> INDEX(韻母對照資料表[], MATCH(雅俗通字典[[#This Row],[字韻]] &amp; LEFT(雅俗通字典[[#This Row],[舒促聲]],1), 韻母對照資料表[十五音識別碼], 0), 2)</f>
        <v>i</v>
      </c>
      <c r="J10078">
        <f xml:space="preserve"> MATCH(雅俗通字典[[#This Row],[聲調]], 雅俗通聲調, 0)</f>
        <v>7</v>
      </c>
      <c r="K10078" t="str">
        <f xml:space="preserve"> _xlfn.CONCAT(雅俗通字典[[#This Row],[聲]:[調]])</f>
        <v>ji7</v>
      </c>
      <c r="L10078" t="str">
        <f xml:space="preserve"> 雅俗通字典[[#This Row],[字韻]] &amp; 雅俗通字典[[#This Row],[聲調]] &amp; "聲" &amp; 雅俗通字典[[#This Row],[切音]]</f>
        <v>居下去聲入</v>
      </c>
      <c r="M10078" t="str">
        <f xml:space="preserve"> 雅俗通字典[[#This Row],[字韻]] &amp; TEXT(雅俗通字典[[#This Row],[調]], "[DBNum1]") &amp; 雅俗通字典[[#This Row],[切音]]</f>
        <v>居七入</v>
      </c>
    </row>
    <row r="10079" spans="1:13">
      <c r="A10079">
        <v>10078</v>
      </c>
      <c r="B10079" s="13" t="s">
        <v>10658</v>
      </c>
      <c r="C10079" s="13" t="s">
        <v>80</v>
      </c>
      <c r="D10079" s="13" t="s">
        <v>9713</v>
      </c>
      <c r="E10079" s="13" t="s">
        <v>563</v>
      </c>
      <c r="F10079" t="s">
        <v>10659</v>
      </c>
      <c r="G10079" s="13" t="str">
        <f xml:space="preserve"> IF( RIGHT(雅俗通字典[[#This Row],[聲調]],1)&lt;&gt;"入", "舒聲", "促聲")</f>
        <v>舒聲</v>
      </c>
      <c r="H10079" t="str">
        <f xml:space="preserve"> INDEX(聲母對照資料表[], MATCH(雅俗通字典[[#This Row],[切音]], 聲母對照資料表[十五音], 0), 2)</f>
        <v>s</v>
      </c>
      <c r="I10079" t="str">
        <f xml:space="preserve"> INDEX(韻母對照資料表[], MATCH(雅俗通字典[[#This Row],[字韻]] &amp; LEFT(雅俗通字典[[#This Row],[舒促聲]],1), 韻母對照資料表[十五音識別碼], 0), 2)</f>
        <v>i</v>
      </c>
      <c r="J10079">
        <f xml:space="preserve"> MATCH(雅俗通字典[[#This Row],[聲調]], 雅俗通聲調, 0)</f>
        <v>7</v>
      </c>
      <c r="K10079" t="str">
        <f xml:space="preserve"> _xlfn.CONCAT(雅俗通字典[[#This Row],[聲]:[調]])</f>
        <v>si7</v>
      </c>
      <c r="L10079" t="str">
        <f xml:space="preserve"> 雅俗通字典[[#This Row],[字韻]] &amp; 雅俗通字典[[#This Row],[聲調]] &amp; "聲" &amp; 雅俗通字典[[#This Row],[切音]]</f>
        <v>居下去聲時</v>
      </c>
      <c r="M10079" t="str">
        <f xml:space="preserve"> 雅俗通字典[[#This Row],[字韻]] &amp; TEXT(雅俗通字典[[#This Row],[調]], "[DBNum1]") &amp; 雅俗通字典[[#This Row],[切音]]</f>
        <v>居七時</v>
      </c>
    </row>
    <row r="10080" spans="1:13">
      <c r="A10080">
        <v>10079</v>
      </c>
      <c r="B10080" s="13" t="s">
        <v>10660</v>
      </c>
      <c r="C10080" s="13" t="s">
        <v>80</v>
      </c>
      <c r="D10080" s="13" t="s">
        <v>9713</v>
      </c>
      <c r="E10080" s="13" t="s">
        <v>563</v>
      </c>
      <c r="F10080" t="s">
        <v>10659</v>
      </c>
      <c r="G10080" s="13" t="str">
        <f xml:space="preserve"> IF( RIGHT(雅俗通字典[[#This Row],[聲調]],1)&lt;&gt;"入", "舒聲", "促聲")</f>
        <v>舒聲</v>
      </c>
      <c r="H10080" t="str">
        <f xml:space="preserve"> INDEX(聲母對照資料表[], MATCH(雅俗通字典[[#This Row],[切音]], 聲母對照資料表[十五音], 0), 2)</f>
        <v>s</v>
      </c>
      <c r="I10080" t="str">
        <f xml:space="preserve"> INDEX(韻母對照資料表[], MATCH(雅俗通字典[[#This Row],[字韻]] &amp; LEFT(雅俗通字典[[#This Row],[舒促聲]],1), 韻母對照資料表[十五音識別碼], 0), 2)</f>
        <v>i</v>
      </c>
      <c r="J10080">
        <f xml:space="preserve"> MATCH(雅俗通字典[[#This Row],[聲調]], 雅俗通聲調, 0)</f>
        <v>7</v>
      </c>
      <c r="K10080" t="str">
        <f xml:space="preserve"> _xlfn.CONCAT(雅俗通字典[[#This Row],[聲]:[調]])</f>
        <v>si7</v>
      </c>
      <c r="L10080" t="str">
        <f xml:space="preserve"> 雅俗通字典[[#This Row],[字韻]] &amp; 雅俗通字典[[#This Row],[聲調]] &amp; "聲" &amp; 雅俗通字典[[#This Row],[切音]]</f>
        <v>居下去聲時</v>
      </c>
      <c r="M10080" t="str">
        <f xml:space="preserve"> 雅俗通字典[[#This Row],[字韻]] &amp; TEXT(雅俗通字典[[#This Row],[調]], "[DBNum1]") &amp; 雅俗通字典[[#This Row],[切音]]</f>
        <v>居七時</v>
      </c>
    </row>
    <row r="10081" spans="1:13">
      <c r="A10081">
        <v>10080</v>
      </c>
      <c r="B10081" s="13" t="s">
        <v>10661</v>
      </c>
      <c r="C10081" s="13" t="s">
        <v>80</v>
      </c>
      <c r="D10081" s="13" t="s">
        <v>9713</v>
      </c>
      <c r="E10081" s="13" t="s">
        <v>563</v>
      </c>
      <c r="F10081" t="s">
        <v>10659</v>
      </c>
      <c r="G10081" s="13" t="str">
        <f xml:space="preserve"> IF( RIGHT(雅俗通字典[[#This Row],[聲調]],1)&lt;&gt;"入", "舒聲", "促聲")</f>
        <v>舒聲</v>
      </c>
      <c r="H10081" t="str">
        <f xml:space="preserve"> INDEX(聲母對照資料表[], MATCH(雅俗通字典[[#This Row],[切音]], 聲母對照資料表[十五音], 0), 2)</f>
        <v>s</v>
      </c>
      <c r="I10081" t="str">
        <f xml:space="preserve"> INDEX(韻母對照資料表[], MATCH(雅俗通字典[[#This Row],[字韻]] &amp; LEFT(雅俗通字典[[#This Row],[舒促聲]],1), 韻母對照資料表[十五音識別碼], 0), 2)</f>
        <v>i</v>
      </c>
      <c r="J10081">
        <f xml:space="preserve"> MATCH(雅俗通字典[[#This Row],[聲調]], 雅俗通聲調, 0)</f>
        <v>7</v>
      </c>
      <c r="K10081" t="str">
        <f xml:space="preserve"> _xlfn.CONCAT(雅俗通字典[[#This Row],[聲]:[調]])</f>
        <v>si7</v>
      </c>
      <c r="L10081" t="str">
        <f xml:space="preserve"> 雅俗通字典[[#This Row],[字韻]] &amp; 雅俗通字典[[#This Row],[聲調]] &amp; "聲" &amp; 雅俗通字典[[#This Row],[切音]]</f>
        <v>居下去聲時</v>
      </c>
      <c r="M10081" t="str">
        <f xml:space="preserve"> 雅俗通字典[[#This Row],[字韻]] &amp; TEXT(雅俗通字典[[#This Row],[調]], "[DBNum1]") &amp; 雅俗通字典[[#This Row],[切音]]</f>
        <v>居七時</v>
      </c>
    </row>
    <row r="10082" spans="1:13">
      <c r="A10082">
        <v>10081</v>
      </c>
      <c r="B10082" s="13" t="s">
        <v>10662</v>
      </c>
      <c r="C10082" s="13" t="s">
        <v>80</v>
      </c>
      <c r="D10082" s="13" t="s">
        <v>9713</v>
      </c>
      <c r="E10082" s="13" t="s">
        <v>563</v>
      </c>
      <c r="F10082" t="s">
        <v>10659</v>
      </c>
      <c r="G10082" s="13" t="str">
        <f xml:space="preserve"> IF( RIGHT(雅俗通字典[[#This Row],[聲調]],1)&lt;&gt;"入", "舒聲", "促聲")</f>
        <v>舒聲</v>
      </c>
      <c r="H10082" t="str">
        <f xml:space="preserve"> INDEX(聲母對照資料表[], MATCH(雅俗通字典[[#This Row],[切音]], 聲母對照資料表[十五音], 0), 2)</f>
        <v>s</v>
      </c>
      <c r="I10082" t="str">
        <f xml:space="preserve"> INDEX(韻母對照資料表[], MATCH(雅俗通字典[[#This Row],[字韻]] &amp; LEFT(雅俗通字典[[#This Row],[舒促聲]],1), 韻母對照資料表[十五音識別碼], 0), 2)</f>
        <v>i</v>
      </c>
      <c r="J10082">
        <f xml:space="preserve"> MATCH(雅俗通字典[[#This Row],[聲調]], 雅俗通聲調, 0)</f>
        <v>7</v>
      </c>
      <c r="K10082" t="str">
        <f xml:space="preserve"> _xlfn.CONCAT(雅俗通字典[[#This Row],[聲]:[調]])</f>
        <v>si7</v>
      </c>
      <c r="L10082" t="str">
        <f xml:space="preserve"> 雅俗通字典[[#This Row],[字韻]] &amp; 雅俗通字典[[#This Row],[聲調]] &amp; "聲" &amp; 雅俗通字典[[#This Row],[切音]]</f>
        <v>居下去聲時</v>
      </c>
      <c r="M10082" t="str">
        <f xml:space="preserve"> 雅俗通字典[[#This Row],[字韻]] &amp; TEXT(雅俗通字典[[#This Row],[調]], "[DBNum1]") &amp; 雅俗通字典[[#This Row],[切音]]</f>
        <v>居七時</v>
      </c>
    </row>
    <row r="10083" spans="1:13">
      <c r="A10083">
        <v>10082</v>
      </c>
      <c r="B10083" s="13" t="s">
        <v>10663</v>
      </c>
      <c r="C10083" s="13" t="s">
        <v>80</v>
      </c>
      <c r="D10083" s="13" t="s">
        <v>9713</v>
      </c>
      <c r="E10083" s="13" t="s">
        <v>563</v>
      </c>
      <c r="F10083" t="s">
        <v>10659</v>
      </c>
      <c r="G10083" s="13" t="str">
        <f xml:space="preserve"> IF( RIGHT(雅俗通字典[[#This Row],[聲調]],1)&lt;&gt;"入", "舒聲", "促聲")</f>
        <v>舒聲</v>
      </c>
      <c r="H10083" t="str">
        <f xml:space="preserve"> INDEX(聲母對照資料表[], MATCH(雅俗通字典[[#This Row],[切音]], 聲母對照資料表[十五音], 0), 2)</f>
        <v>s</v>
      </c>
      <c r="I10083" t="str">
        <f xml:space="preserve"> INDEX(韻母對照資料表[], MATCH(雅俗通字典[[#This Row],[字韻]] &amp; LEFT(雅俗通字典[[#This Row],[舒促聲]],1), 韻母對照資料表[十五音識別碼], 0), 2)</f>
        <v>i</v>
      </c>
      <c r="J10083">
        <f xml:space="preserve"> MATCH(雅俗通字典[[#This Row],[聲調]], 雅俗通聲調, 0)</f>
        <v>7</v>
      </c>
      <c r="K10083" t="str">
        <f xml:space="preserve"> _xlfn.CONCAT(雅俗通字典[[#This Row],[聲]:[調]])</f>
        <v>si7</v>
      </c>
      <c r="L10083" t="str">
        <f xml:space="preserve"> 雅俗通字典[[#This Row],[字韻]] &amp; 雅俗通字典[[#This Row],[聲調]] &amp; "聲" &amp; 雅俗通字典[[#This Row],[切音]]</f>
        <v>居下去聲時</v>
      </c>
      <c r="M10083" t="str">
        <f xml:space="preserve"> 雅俗通字典[[#This Row],[字韻]] &amp; TEXT(雅俗通字典[[#This Row],[調]], "[DBNum1]") &amp; 雅俗通字典[[#This Row],[切音]]</f>
        <v>居七時</v>
      </c>
    </row>
    <row r="10084" spans="1:13">
      <c r="A10084">
        <v>10083</v>
      </c>
      <c r="B10084" s="13" t="s">
        <v>10664</v>
      </c>
      <c r="C10084" s="13" t="s">
        <v>80</v>
      </c>
      <c r="D10084" s="13" t="s">
        <v>9713</v>
      </c>
      <c r="E10084" s="13" t="s">
        <v>563</v>
      </c>
      <c r="F10084" t="s">
        <v>10659</v>
      </c>
      <c r="G10084" s="13" t="str">
        <f xml:space="preserve"> IF( RIGHT(雅俗通字典[[#This Row],[聲調]],1)&lt;&gt;"入", "舒聲", "促聲")</f>
        <v>舒聲</v>
      </c>
      <c r="H10084" t="str">
        <f xml:space="preserve"> INDEX(聲母對照資料表[], MATCH(雅俗通字典[[#This Row],[切音]], 聲母對照資料表[十五音], 0), 2)</f>
        <v>s</v>
      </c>
      <c r="I10084" t="str">
        <f xml:space="preserve"> INDEX(韻母對照資料表[], MATCH(雅俗通字典[[#This Row],[字韻]] &amp; LEFT(雅俗通字典[[#This Row],[舒促聲]],1), 韻母對照資料表[十五音識別碼], 0), 2)</f>
        <v>i</v>
      </c>
      <c r="J10084">
        <f xml:space="preserve"> MATCH(雅俗通字典[[#This Row],[聲調]], 雅俗通聲調, 0)</f>
        <v>7</v>
      </c>
      <c r="K10084" t="str">
        <f xml:space="preserve"> _xlfn.CONCAT(雅俗通字典[[#This Row],[聲]:[調]])</f>
        <v>si7</v>
      </c>
      <c r="L10084" t="str">
        <f xml:space="preserve"> 雅俗通字典[[#This Row],[字韻]] &amp; 雅俗通字典[[#This Row],[聲調]] &amp; "聲" &amp; 雅俗通字典[[#This Row],[切音]]</f>
        <v>居下去聲時</v>
      </c>
      <c r="M10084" t="str">
        <f xml:space="preserve"> 雅俗通字典[[#This Row],[字韻]] &amp; TEXT(雅俗通字典[[#This Row],[調]], "[DBNum1]") &amp; 雅俗通字典[[#This Row],[切音]]</f>
        <v>居七時</v>
      </c>
    </row>
    <row r="10085" spans="1:13">
      <c r="A10085">
        <v>10084</v>
      </c>
      <c r="B10085" s="13" t="s">
        <v>10665</v>
      </c>
      <c r="C10085" s="13" t="s">
        <v>80</v>
      </c>
      <c r="D10085" s="13" t="s">
        <v>9713</v>
      </c>
      <c r="E10085" s="13" t="s">
        <v>563</v>
      </c>
      <c r="F10085" t="s">
        <v>10659</v>
      </c>
      <c r="G10085" s="13" t="str">
        <f xml:space="preserve"> IF( RIGHT(雅俗通字典[[#This Row],[聲調]],1)&lt;&gt;"入", "舒聲", "促聲")</f>
        <v>舒聲</v>
      </c>
      <c r="H10085" t="str">
        <f xml:space="preserve"> INDEX(聲母對照資料表[], MATCH(雅俗通字典[[#This Row],[切音]], 聲母對照資料表[十五音], 0), 2)</f>
        <v>s</v>
      </c>
      <c r="I10085" t="str">
        <f xml:space="preserve"> INDEX(韻母對照資料表[], MATCH(雅俗通字典[[#This Row],[字韻]] &amp; LEFT(雅俗通字典[[#This Row],[舒促聲]],1), 韻母對照資料表[十五音識別碼], 0), 2)</f>
        <v>i</v>
      </c>
      <c r="J10085">
        <f xml:space="preserve"> MATCH(雅俗通字典[[#This Row],[聲調]], 雅俗通聲調, 0)</f>
        <v>7</v>
      </c>
      <c r="K10085" t="str">
        <f xml:space="preserve"> _xlfn.CONCAT(雅俗通字典[[#This Row],[聲]:[調]])</f>
        <v>si7</v>
      </c>
      <c r="L10085" t="str">
        <f xml:space="preserve"> 雅俗通字典[[#This Row],[字韻]] &amp; 雅俗通字典[[#This Row],[聲調]] &amp; "聲" &amp; 雅俗通字典[[#This Row],[切音]]</f>
        <v>居下去聲時</v>
      </c>
      <c r="M10085" t="str">
        <f xml:space="preserve"> 雅俗通字典[[#This Row],[字韻]] &amp; TEXT(雅俗通字典[[#This Row],[調]], "[DBNum1]") &amp; 雅俗通字典[[#This Row],[切音]]</f>
        <v>居七時</v>
      </c>
    </row>
    <row r="10086" spans="1:13">
      <c r="A10086">
        <v>10085</v>
      </c>
      <c r="B10086" s="13" t="s">
        <v>10666</v>
      </c>
      <c r="C10086" s="13" t="s">
        <v>80</v>
      </c>
      <c r="D10086" s="13" t="s">
        <v>9713</v>
      </c>
      <c r="E10086" s="13" t="s">
        <v>563</v>
      </c>
      <c r="F10086" t="s">
        <v>10659</v>
      </c>
      <c r="G10086" s="13" t="str">
        <f xml:space="preserve"> IF( RIGHT(雅俗通字典[[#This Row],[聲調]],1)&lt;&gt;"入", "舒聲", "促聲")</f>
        <v>舒聲</v>
      </c>
      <c r="H10086" t="str">
        <f xml:space="preserve"> INDEX(聲母對照資料表[], MATCH(雅俗通字典[[#This Row],[切音]], 聲母對照資料表[十五音], 0), 2)</f>
        <v>s</v>
      </c>
      <c r="I10086" t="str">
        <f xml:space="preserve"> INDEX(韻母對照資料表[], MATCH(雅俗通字典[[#This Row],[字韻]] &amp; LEFT(雅俗通字典[[#This Row],[舒促聲]],1), 韻母對照資料表[十五音識別碼], 0), 2)</f>
        <v>i</v>
      </c>
      <c r="J10086">
        <f xml:space="preserve"> MATCH(雅俗通字典[[#This Row],[聲調]], 雅俗通聲調, 0)</f>
        <v>7</v>
      </c>
      <c r="K10086" t="str">
        <f xml:space="preserve"> _xlfn.CONCAT(雅俗通字典[[#This Row],[聲]:[調]])</f>
        <v>si7</v>
      </c>
      <c r="L10086" t="str">
        <f xml:space="preserve"> 雅俗通字典[[#This Row],[字韻]] &amp; 雅俗通字典[[#This Row],[聲調]] &amp; "聲" &amp; 雅俗通字典[[#This Row],[切音]]</f>
        <v>居下去聲時</v>
      </c>
      <c r="M10086" t="str">
        <f xml:space="preserve"> 雅俗通字典[[#This Row],[字韻]] &amp; TEXT(雅俗通字典[[#This Row],[調]], "[DBNum1]") &amp; 雅俗通字典[[#This Row],[切音]]</f>
        <v>居七時</v>
      </c>
    </row>
    <row r="10087" spans="1:13">
      <c r="A10087">
        <v>10086</v>
      </c>
      <c r="B10087" s="13" t="s">
        <v>10634</v>
      </c>
      <c r="C10087" s="13" t="s">
        <v>80</v>
      </c>
      <c r="D10087" s="13" t="s">
        <v>9713</v>
      </c>
      <c r="E10087" s="13" t="s">
        <v>563</v>
      </c>
      <c r="F10087" t="s">
        <v>10659</v>
      </c>
      <c r="G10087" s="13" t="str">
        <f xml:space="preserve"> IF( RIGHT(雅俗通字典[[#This Row],[聲調]],1)&lt;&gt;"入", "舒聲", "促聲")</f>
        <v>舒聲</v>
      </c>
      <c r="H10087" t="str">
        <f xml:space="preserve"> INDEX(聲母對照資料表[], MATCH(雅俗通字典[[#This Row],[切音]], 聲母對照資料表[十五音], 0), 2)</f>
        <v>s</v>
      </c>
      <c r="I10087" t="str">
        <f xml:space="preserve"> INDEX(韻母對照資料表[], MATCH(雅俗通字典[[#This Row],[字韻]] &amp; LEFT(雅俗通字典[[#This Row],[舒促聲]],1), 韻母對照資料表[十五音識別碼], 0), 2)</f>
        <v>i</v>
      </c>
      <c r="J10087">
        <f xml:space="preserve"> MATCH(雅俗通字典[[#This Row],[聲調]], 雅俗通聲調, 0)</f>
        <v>7</v>
      </c>
      <c r="K10087" t="str">
        <f xml:space="preserve"> _xlfn.CONCAT(雅俗通字典[[#This Row],[聲]:[調]])</f>
        <v>si7</v>
      </c>
      <c r="L10087" t="str">
        <f xml:space="preserve"> 雅俗通字典[[#This Row],[字韻]] &amp; 雅俗通字典[[#This Row],[聲調]] &amp; "聲" &amp; 雅俗通字典[[#This Row],[切音]]</f>
        <v>居下去聲時</v>
      </c>
      <c r="M10087" t="str">
        <f xml:space="preserve"> 雅俗通字典[[#This Row],[字韻]] &amp; TEXT(雅俗通字典[[#This Row],[調]], "[DBNum1]") &amp; 雅俗通字典[[#This Row],[切音]]</f>
        <v>居七時</v>
      </c>
    </row>
    <row r="10088" spans="1:13">
      <c r="A10088">
        <v>10087</v>
      </c>
      <c r="B10088" s="13" t="s">
        <v>10667</v>
      </c>
      <c r="C10088" s="13" t="s">
        <v>80</v>
      </c>
      <c r="D10088" s="13" t="s">
        <v>9713</v>
      </c>
      <c r="E10088" s="13" t="s">
        <v>563</v>
      </c>
      <c r="F10088" t="s">
        <v>10659</v>
      </c>
      <c r="G10088" s="13" t="str">
        <f xml:space="preserve"> IF( RIGHT(雅俗通字典[[#This Row],[聲調]],1)&lt;&gt;"入", "舒聲", "促聲")</f>
        <v>舒聲</v>
      </c>
      <c r="H10088" t="str">
        <f xml:space="preserve"> INDEX(聲母對照資料表[], MATCH(雅俗通字典[[#This Row],[切音]], 聲母對照資料表[十五音], 0), 2)</f>
        <v>s</v>
      </c>
      <c r="I10088" t="str">
        <f xml:space="preserve"> INDEX(韻母對照資料表[], MATCH(雅俗通字典[[#This Row],[字韻]] &amp; LEFT(雅俗通字典[[#This Row],[舒促聲]],1), 韻母對照資料表[十五音識別碼], 0), 2)</f>
        <v>i</v>
      </c>
      <c r="J10088">
        <f xml:space="preserve"> MATCH(雅俗通字典[[#This Row],[聲調]], 雅俗通聲調, 0)</f>
        <v>7</v>
      </c>
      <c r="K10088" t="str">
        <f xml:space="preserve"> _xlfn.CONCAT(雅俗通字典[[#This Row],[聲]:[調]])</f>
        <v>si7</v>
      </c>
      <c r="L10088" t="str">
        <f xml:space="preserve"> 雅俗通字典[[#This Row],[字韻]] &amp; 雅俗通字典[[#This Row],[聲調]] &amp; "聲" &amp; 雅俗通字典[[#This Row],[切音]]</f>
        <v>居下去聲時</v>
      </c>
      <c r="M10088" t="str">
        <f xml:space="preserve"> 雅俗通字典[[#This Row],[字韻]] &amp; TEXT(雅俗通字典[[#This Row],[調]], "[DBNum1]") &amp; 雅俗通字典[[#This Row],[切音]]</f>
        <v>居七時</v>
      </c>
    </row>
    <row r="10089" spans="1:13">
      <c r="A10089">
        <v>10088</v>
      </c>
      <c r="B10089" s="13" t="s">
        <v>10668</v>
      </c>
      <c r="C10089" s="13" t="s">
        <v>80</v>
      </c>
      <c r="D10089" s="13" t="s">
        <v>9713</v>
      </c>
      <c r="E10089" s="13" t="s">
        <v>563</v>
      </c>
      <c r="F10089" t="s">
        <v>10659</v>
      </c>
      <c r="G10089" s="13" t="str">
        <f xml:space="preserve"> IF( RIGHT(雅俗通字典[[#This Row],[聲調]],1)&lt;&gt;"入", "舒聲", "促聲")</f>
        <v>舒聲</v>
      </c>
      <c r="H10089" t="str">
        <f xml:space="preserve"> INDEX(聲母對照資料表[], MATCH(雅俗通字典[[#This Row],[切音]], 聲母對照資料表[十五音], 0), 2)</f>
        <v>s</v>
      </c>
      <c r="I10089" t="str">
        <f xml:space="preserve"> INDEX(韻母對照資料表[], MATCH(雅俗通字典[[#This Row],[字韻]] &amp; LEFT(雅俗通字典[[#This Row],[舒促聲]],1), 韻母對照資料表[十五音識別碼], 0), 2)</f>
        <v>i</v>
      </c>
      <c r="J10089">
        <f xml:space="preserve"> MATCH(雅俗通字典[[#This Row],[聲調]], 雅俗通聲調, 0)</f>
        <v>7</v>
      </c>
      <c r="K10089" t="str">
        <f xml:space="preserve"> _xlfn.CONCAT(雅俗通字典[[#This Row],[聲]:[調]])</f>
        <v>si7</v>
      </c>
      <c r="L10089" t="str">
        <f xml:space="preserve"> 雅俗通字典[[#This Row],[字韻]] &amp; 雅俗通字典[[#This Row],[聲調]] &amp; "聲" &amp; 雅俗通字典[[#This Row],[切音]]</f>
        <v>居下去聲時</v>
      </c>
      <c r="M10089" t="str">
        <f xml:space="preserve"> 雅俗通字典[[#This Row],[字韻]] &amp; TEXT(雅俗通字典[[#This Row],[調]], "[DBNum1]") &amp; 雅俗通字典[[#This Row],[切音]]</f>
        <v>居七時</v>
      </c>
    </row>
    <row r="10090" spans="1:13">
      <c r="A10090">
        <v>10089</v>
      </c>
      <c r="B10090" s="13" t="s">
        <v>10669</v>
      </c>
      <c r="C10090" s="13" t="s">
        <v>80</v>
      </c>
      <c r="D10090" s="13" t="s">
        <v>9713</v>
      </c>
      <c r="E10090" s="13" t="s">
        <v>563</v>
      </c>
      <c r="F10090" t="s">
        <v>10659</v>
      </c>
      <c r="G10090" s="13" t="str">
        <f xml:space="preserve"> IF( RIGHT(雅俗通字典[[#This Row],[聲調]],1)&lt;&gt;"入", "舒聲", "促聲")</f>
        <v>舒聲</v>
      </c>
      <c r="H10090" t="str">
        <f xml:space="preserve"> INDEX(聲母對照資料表[], MATCH(雅俗通字典[[#This Row],[切音]], 聲母對照資料表[十五音], 0), 2)</f>
        <v>s</v>
      </c>
      <c r="I10090" t="str">
        <f xml:space="preserve"> INDEX(韻母對照資料表[], MATCH(雅俗通字典[[#This Row],[字韻]] &amp; LEFT(雅俗通字典[[#This Row],[舒促聲]],1), 韻母對照資料表[十五音識別碼], 0), 2)</f>
        <v>i</v>
      </c>
      <c r="J10090">
        <f xml:space="preserve"> MATCH(雅俗通字典[[#This Row],[聲調]], 雅俗通聲調, 0)</f>
        <v>7</v>
      </c>
      <c r="K10090" t="str">
        <f xml:space="preserve"> _xlfn.CONCAT(雅俗通字典[[#This Row],[聲]:[調]])</f>
        <v>si7</v>
      </c>
      <c r="L10090" t="str">
        <f xml:space="preserve"> 雅俗通字典[[#This Row],[字韻]] &amp; 雅俗通字典[[#This Row],[聲調]] &amp; "聲" &amp; 雅俗通字典[[#This Row],[切音]]</f>
        <v>居下去聲時</v>
      </c>
      <c r="M10090" t="str">
        <f xml:space="preserve"> 雅俗通字典[[#This Row],[字韻]] &amp; TEXT(雅俗通字典[[#This Row],[調]], "[DBNum1]") &amp; 雅俗通字典[[#This Row],[切音]]</f>
        <v>居七時</v>
      </c>
    </row>
    <row r="10091" spans="1:13">
      <c r="A10091">
        <v>10090</v>
      </c>
      <c r="B10091" s="13" t="s">
        <v>10670</v>
      </c>
      <c r="C10091" s="13" t="s">
        <v>80</v>
      </c>
      <c r="D10091" s="13" t="s">
        <v>9713</v>
      </c>
      <c r="E10091" s="13" t="s">
        <v>563</v>
      </c>
      <c r="F10091" t="s">
        <v>10659</v>
      </c>
      <c r="G10091" s="13" t="str">
        <f xml:space="preserve"> IF( RIGHT(雅俗通字典[[#This Row],[聲調]],1)&lt;&gt;"入", "舒聲", "促聲")</f>
        <v>舒聲</v>
      </c>
      <c r="H10091" t="str">
        <f xml:space="preserve"> INDEX(聲母對照資料表[], MATCH(雅俗通字典[[#This Row],[切音]], 聲母對照資料表[十五音], 0), 2)</f>
        <v>s</v>
      </c>
      <c r="I10091" t="str">
        <f xml:space="preserve"> INDEX(韻母對照資料表[], MATCH(雅俗通字典[[#This Row],[字韻]] &amp; LEFT(雅俗通字典[[#This Row],[舒促聲]],1), 韻母對照資料表[十五音識別碼], 0), 2)</f>
        <v>i</v>
      </c>
      <c r="J10091">
        <f xml:space="preserve"> MATCH(雅俗通字典[[#This Row],[聲調]], 雅俗通聲調, 0)</f>
        <v>7</v>
      </c>
      <c r="K10091" t="str">
        <f xml:space="preserve"> _xlfn.CONCAT(雅俗通字典[[#This Row],[聲]:[調]])</f>
        <v>si7</v>
      </c>
      <c r="L10091" t="str">
        <f xml:space="preserve"> 雅俗通字典[[#This Row],[字韻]] &amp; 雅俗通字典[[#This Row],[聲調]] &amp; "聲" &amp; 雅俗通字典[[#This Row],[切音]]</f>
        <v>居下去聲時</v>
      </c>
      <c r="M10091" t="str">
        <f xml:space="preserve"> 雅俗通字典[[#This Row],[字韻]] &amp; TEXT(雅俗通字典[[#This Row],[調]], "[DBNum1]") &amp; 雅俗通字典[[#This Row],[切音]]</f>
        <v>居七時</v>
      </c>
    </row>
    <row r="10092" spans="1:13">
      <c r="A10092">
        <v>10091</v>
      </c>
      <c r="B10092" s="13" t="s">
        <v>10671</v>
      </c>
      <c r="C10092" s="13" t="s">
        <v>80</v>
      </c>
      <c r="D10092" s="13" t="s">
        <v>9713</v>
      </c>
      <c r="E10092" s="13" t="s">
        <v>563</v>
      </c>
      <c r="F10092" t="s">
        <v>10659</v>
      </c>
      <c r="G10092" s="13" t="str">
        <f xml:space="preserve"> IF( RIGHT(雅俗通字典[[#This Row],[聲調]],1)&lt;&gt;"入", "舒聲", "促聲")</f>
        <v>舒聲</v>
      </c>
      <c r="H10092" t="str">
        <f xml:space="preserve"> INDEX(聲母對照資料表[], MATCH(雅俗通字典[[#This Row],[切音]], 聲母對照資料表[十五音], 0), 2)</f>
        <v>s</v>
      </c>
      <c r="I10092" t="str">
        <f xml:space="preserve"> INDEX(韻母對照資料表[], MATCH(雅俗通字典[[#This Row],[字韻]] &amp; LEFT(雅俗通字典[[#This Row],[舒促聲]],1), 韻母對照資料表[十五音識別碼], 0), 2)</f>
        <v>i</v>
      </c>
      <c r="J10092">
        <f xml:space="preserve"> MATCH(雅俗通字典[[#This Row],[聲調]], 雅俗通聲調, 0)</f>
        <v>7</v>
      </c>
      <c r="K10092" t="str">
        <f xml:space="preserve"> _xlfn.CONCAT(雅俗通字典[[#This Row],[聲]:[調]])</f>
        <v>si7</v>
      </c>
      <c r="L10092" t="str">
        <f xml:space="preserve"> 雅俗通字典[[#This Row],[字韻]] &amp; 雅俗通字典[[#This Row],[聲調]] &amp; "聲" &amp; 雅俗通字典[[#This Row],[切音]]</f>
        <v>居下去聲時</v>
      </c>
      <c r="M10092" t="str">
        <f xml:space="preserve"> 雅俗通字典[[#This Row],[字韻]] &amp; TEXT(雅俗通字典[[#This Row],[調]], "[DBNum1]") &amp; 雅俗通字典[[#This Row],[切音]]</f>
        <v>居七時</v>
      </c>
    </row>
    <row r="10093" spans="1:13">
      <c r="A10093">
        <v>10092</v>
      </c>
      <c r="B10093" s="13" t="s">
        <v>10672</v>
      </c>
      <c r="C10093" s="13" t="s">
        <v>80</v>
      </c>
      <c r="D10093" s="13" t="s">
        <v>9713</v>
      </c>
      <c r="E10093" s="13" t="s">
        <v>563</v>
      </c>
      <c r="F10093" t="s">
        <v>10659</v>
      </c>
      <c r="G10093" s="13" t="str">
        <f xml:space="preserve"> IF( RIGHT(雅俗通字典[[#This Row],[聲調]],1)&lt;&gt;"入", "舒聲", "促聲")</f>
        <v>舒聲</v>
      </c>
      <c r="H10093" t="str">
        <f xml:space="preserve"> INDEX(聲母對照資料表[], MATCH(雅俗通字典[[#This Row],[切音]], 聲母對照資料表[十五音], 0), 2)</f>
        <v>s</v>
      </c>
      <c r="I10093" t="str">
        <f xml:space="preserve"> INDEX(韻母對照資料表[], MATCH(雅俗通字典[[#This Row],[字韻]] &amp; LEFT(雅俗通字典[[#This Row],[舒促聲]],1), 韻母對照資料表[十五音識別碼], 0), 2)</f>
        <v>i</v>
      </c>
      <c r="J10093">
        <f xml:space="preserve"> MATCH(雅俗通字典[[#This Row],[聲調]], 雅俗通聲調, 0)</f>
        <v>7</v>
      </c>
      <c r="K10093" t="str">
        <f xml:space="preserve"> _xlfn.CONCAT(雅俗通字典[[#This Row],[聲]:[調]])</f>
        <v>si7</v>
      </c>
      <c r="L10093" t="str">
        <f xml:space="preserve"> 雅俗通字典[[#This Row],[字韻]] &amp; 雅俗通字典[[#This Row],[聲調]] &amp; "聲" &amp; 雅俗通字典[[#This Row],[切音]]</f>
        <v>居下去聲時</v>
      </c>
      <c r="M10093" t="str">
        <f xml:space="preserve"> 雅俗通字典[[#This Row],[字韻]] &amp; TEXT(雅俗通字典[[#This Row],[調]], "[DBNum1]") &amp; 雅俗通字典[[#This Row],[切音]]</f>
        <v>居七時</v>
      </c>
    </row>
    <row r="10094" spans="1:13">
      <c r="A10094">
        <v>10093</v>
      </c>
      <c r="B10094" s="13" t="s">
        <v>10673</v>
      </c>
      <c r="C10094" s="13" t="s">
        <v>80</v>
      </c>
      <c r="D10094" s="13" t="s">
        <v>9713</v>
      </c>
      <c r="E10094" s="13" t="s">
        <v>563</v>
      </c>
      <c r="F10094" t="s">
        <v>10659</v>
      </c>
      <c r="G10094" s="13" t="str">
        <f xml:space="preserve"> IF( RIGHT(雅俗通字典[[#This Row],[聲調]],1)&lt;&gt;"入", "舒聲", "促聲")</f>
        <v>舒聲</v>
      </c>
      <c r="H10094" t="str">
        <f xml:space="preserve"> INDEX(聲母對照資料表[], MATCH(雅俗通字典[[#This Row],[切音]], 聲母對照資料表[十五音], 0), 2)</f>
        <v>s</v>
      </c>
      <c r="I10094" t="str">
        <f xml:space="preserve"> INDEX(韻母對照資料表[], MATCH(雅俗通字典[[#This Row],[字韻]] &amp; LEFT(雅俗通字典[[#This Row],[舒促聲]],1), 韻母對照資料表[十五音識別碼], 0), 2)</f>
        <v>i</v>
      </c>
      <c r="J10094">
        <f xml:space="preserve"> MATCH(雅俗通字典[[#This Row],[聲調]], 雅俗通聲調, 0)</f>
        <v>7</v>
      </c>
      <c r="K10094" t="str">
        <f xml:space="preserve"> _xlfn.CONCAT(雅俗通字典[[#This Row],[聲]:[調]])</f>
        <v>si7</v>
      </c>
      <c r="L10094" t="str">
        <f xml:space="preserve"> 雅俗通字典[[#This Row],[字韻]] &amp; 雅俗通字典[[#This Row],[聲調]] &amp; "聲" &amp; 雅俗通字典[[#This Row],[切音]]</f>
        <v>居下去聲時</v>
      </c>
      <c r="M10094" t="str">
        <f xml:space="preserve"> 雅俗通字典[[#This Row],[字韻]] &amp; TEXT(雅俗通字典[[#This Row],[調]], "[DBNum1]") &amp; 雅俗通字典[[#This Row],[切音]]</f>
        <v>居七時</v>
      </c>
    </row>
    <row r="10095" spans="1:13">
      <c r="A10095">
        <v>10094</v>
      </c>
      <c r="B10095" s="13" t="s">
        <v>10674</v>
      </c>
      <c r="C10095" s="13" t="s">
        <v>80</v>
      </c>
      <c r="D10095" s="13" t="s">
        <v>9713</v>
      </c>
      <c r="E10095" s="13" t="s">
        <v>563</v>
      </c>
      <c r="F10095" t="s">
        <v>10659</v>
      </c>
      <c r="G10095" s="13" t="str">
        <f xml:space="preserve"> IF( RIGHT(雅俗通字典[[#This Row],[聲調]],1)&lt;&gt;"入", "舒聲", "促聲")</f>
        <v>舒聲</v>
      </c>
      <c r="H10095" t="str">
        <f xml:space="preserve"> INDEX(聲母對照資料表[], MATCH(雅俗通字典[[#This Row],[切音]], 聲母對照資料表[十五音], 0), 2)</f>
        <v>s</v>
      </c>
      <c r="I10095" t="str">
        <f xml:space="preserve"> INDEX(韻母對照資料表[], MATCH(雅俗通字典[[#This Row],[字韻]] &amp; LEFT(雅俗通字典[[#This Row],[舒促聲]],1), 韻母對照資料表[十五音識別碼], 0), 2)</f>
        <v>i</v>
      </c>
      <c r="J10095">
        <f xml:space="preserve"> MATCH(雅俗通字典[[#This Row],[聲調]], 雅俗通聲調, 0)</f>
        <v>7</v>
      </c>
      <c r="K10095" t="str">
        <f xml:space="preserve"> _xlfn.CONCAT(雅俗通字典[[#This Row],[聲]:[調]])</f>
        <v>si7</v>
      </c>
      <c r="L10095" t="str">
        <f xml:space="preserve"> 雅俗通字典[[#This Row],[字韻]] &amp; 雅俗通字典[[#This Row],[聲調]] &amp; "聲" &amp; 雅俗通字典[[#This Row],[切音]]</f>
        <v>居下去聲時</v>
      </c>
      <c r="M10095" t="str">
        <f xml:space="preserve"> 雅俗通字典[[#This Row],[字韻]] &amp; TEXT(雅俗通字典[[#This Row],[調]], "[DBNum1]") &amp; 雅俗通字典[[#This Row],[切音]]</f>
        <v>居七時</v>
      </c>
    </row>
    <row r="10096" spans="1:13">
      <c r="A10096">
        <v>10095</v>
      </c>
      <c r="B10096" s="13" t="s">
        <v>10675</v>
      </c>
      <c r="C10096" s="13" t="s">
        <v>80</v>
      </c>
      <c r="D10096" s="13" t="s">
        <v>9713</v>
      </c>
      <c r="E10096" s="13" t="s">
        <v>563</v>
      </c>
      <c r="F10096" t="s">
        <v>10659</v>
      </c>
      <c r="G10096" s="13" t="str">
        <f xml:space="preserve"> IF( RIGHT(雅俗通字典[[#This Row],[聲調]],1)&lt;&gt;"入", "舒聲", "促聲")</f>
        <v>舒聲</v>
      </c>
      <c r="H10096" t="str">
        <f xml:space="preserve"> INDEX(聲母對照資料表[], MATCH(雅俗通字典[[#This Row],[切音]], 聲母對照資料表[十五音], 0), 2)</f>
        <v>s</v>
      </c>
      <c r="I10096" t="str">
        <f xml:space="preserve"> INDEX(韻母對照資料表[], MATCH(雅俗通字典[[#This Row],[字韻]] &amp; LEFT(雅俗通字典[[#This Row],[舒促聲]],1), 韻母對照資料表[十五音識別碼], 0), 2)</f>
        <v>i</v>
      </c>
      <c r="J10096">
        <f xml:space="preserve"> MATCH(雅俗通字典[[#This Row],[聲調]], 雅俗通聲調, 0)</f>
        <v>7</v>
      </c>
      <c r="K10096" t="str">
        <f xml:space="preserve"> _xlfn.CONCAT(雅俗通字典[[#This Row],[聲]:[調]])</f>
        <v>si7</v>
      </c>
      <c r="L10096" t="str">
        <f xml:space="preserve"> 雅俗通字典[[#This Row],[字韻]] &amp; 雅俗通字典[[#This Row],[聲調]] &amp; "聲" &amp; 雅俗通字典[[#This Row],[切音]]</f>
        <v>居下去聲時</v>
      </c>
      <c r="M10096" t="str">
        <f xml:space="preserve"> 雅俗通字典[[#This Row],[字韻]] &amp; TEXT(雅俗通字典[[#This Row],[調]], "[DBNum1]") &amp; 雅俗通字典[[#This Row],[切音]]</f>
        <v>居七時</v>
      </c>
    </row>
    <row r="10097" spans="1:13">
      <c r="A10097">
        <v>10096</v>
      </c>
      <c r="B10097" s="13" t="s">
        <v>10676</v>
      </c>
      <c r="C10097" s="13" t="s">
        <v>80</v>
      </c>
      <c r="D10097" s="13" t="s">
        <v>9713</v>
      </c>
      <c r="E10097" s="13" t="s">
        <v>563</v>
      </c>
      <c r="F10097" t="s">
        <v>10659</v>
      </c>
      <c r="G10097" s="13" t="str">
        <f xml:space="preserve"> IF( RIGHT(雅俗通字典[[#This Row],[聲調]],1)&lt;&gt;"入", "舒聲", "促聲")</f>
        <v>舒聲</v>
      </c>
      <c r="H10097" t="str">
        <f xml:space="preserve"> INDEX(聲母對照資料表[], MATCH(雅俗通字典[[#This Row],[切音]], 聲母對照資料表[十五音], 0), 2)</f>
        <v>s</v>
      </c>
      <c r="I10097" t="str">
        <f xml:space="preserve"> INDEX(韻母對照資料表[], MATCH(雅俗通字典[[#This Row],[字韻]] &amp; LEFT(雅俗通字典[[#This Row],[舒促聲]],1), 韻母對照資料表[十五音識別碼], 0), 2)</f>
        <v>i</v>
      </c>
      <c r="J10097">
        <f xml:space="preserve"> MATCH(雅俗通字典[[#This Row],[聲調]], 雅俗通聲調, 0)</f>
        <v>7</v>
      </c>
      <c r="K10097" t="str">
        <f xml:space="preserve"> _xlfn.CONCAT(雅俗通字典[[#This Row],[聲]:[調]])</f>
        <v>si7</v>
      </c>
      <c r="L10097" t="str">
        <f xml:space="preserve"> 雅俗通字典[[#This Row],[字韻]] &amp; 雅俗通字典[[#This Row],[聲調]] &amp; "聲" &amp; 雅俗通字典[[#This Row],[切音]]</f>
        <v>居下去聲時</v>
      </c>
      <c r="M10097" t="str">
        <f xml:space="preserve"> 雅俗通字典[[#This Row],[字韻]] &amp; TEXT(雅俗通字典[[#This Row],[調]], "[DBNum1]") &amp; 雅俗通字典[[#This Row],[切音]]</f>
        <v>居七時</v>
      </c>
    </row>
    <row r="10098" spans="1:13">
      <c r="A10098">
        <v>10097</v>
      </c>
      <c r="B10098" s="13" t="s">
        <v>10677</v>
      </c>
      <c r="C10098" s="13" t="s">
        <v>80</v>
      </c>
      <c r="D10098" s="13" t="s">
        <v>9713</v>
      </c>
      <c r="E10098" s="13" t="s">
        <v>563</v>
      </c>
      <c r="F10098" t="s">
        <v>10659</v>
      </c>
      <c r="G10098" s="13" t="str">
        <f xml:space="preserve"> IF( RIGHT(雅俗通字典[[#This Row],[聲調]],1)&lt;&gt;"入", "舒聲", "促聲")</f>
        <v>舒聲</v>
      </c>
      <c r="H10098" t="str">
        <f xml:space="preserve"> INDEX(聲母對照資料表[], MATCH(雅俗通字典[[#This Row],[切音]], 聲母對照資料表[十五音], 0), 2)</f>
        <v>s</v>
      </c>
      <c r="I10098" t="str">
        <f xml:space="preserve"> INDEX(韻母對照資料表[], MATCH(雅俗通字典[[#This Row],[字韻]] &amp; LEFT(雅俗通字典[[#This Row],[舒促聲]],1), 韻母對照資料表[十五音識別碼], 0), 2)</f>
        <v>i</v>
      </c>
      <c r="J10098">
        <f xml:space="preserve"> MATCH(雅俗通字典[[#This Row],[聲調]], 雅俗通聲調, 0)</f>
        <v>7</v>
      </c>
      <c r="K10098" t="str">
        <f xml:space="preserve"> _xlfn.CONCAT(雅俗通字典[[#This Row],[聲]:[調]])</f>
        <v>si7</v>
      </c>
      <c r="L10098" t="str">
        <f xml:space="preserve"> 雅俗通字典[[#This Row],[字韻]] &amp; 雅俗通字典[[#This Row],[聲調]] &amp; "聲" &amp; 雅俗通字典[[#This Row],[切音]]</f>
        <v>居下去聲時</v>
      </c>
      <c r="M10098" t="str">
        <f xml:space="preserve"> 雅俗通字典[[#This Row],[字韻]] &amp; TEXT(雅俗通字典[[#This Row],[調]], "[DBNum1]") &amp; 雅俗通字典[[#This Row],[切音]]</f>
        <v>居七時</v>
      </c>
    </row>
    <row r="10099" spans="1:13">
      <c r="A10099">
        <v>10098</v>
      </c>
      <c r="B10099" s="13" t="s">
        <v>10678</v>
      </c>
      <c r="C10099" s="13" t="s">
        <v>80</v>
      </c>
      <c r="D10099" s="13" t="s">
        <v>9713</v>
      </c>
      <c r="E10099" s="13" t="s">
        <v>563</v>
      </c>
      <c r="F10099" t="s">
        <v>10659</v>
      </c>
      <c r="G10099" s="13" t="str">
        <f xml:space="preserve"> IF( RIGHT(雅俗通字典[[#This Row],[聲調]],1)&lt;&gt;"入", "舒聲", "促聲")</f>
        <v>舒聲</v>
      </c>
      <c r="H10099" t="str">
        <f xml:space="preserve"> INDEX(聲母對照資料表[], MATCH(雅俗通字典[[#This Row],[切音]], 聲母對照資料表[十五音], 0), 2)</f>
        <v>s</v>
      </c>
      <c r="I10099" t="str">
        <f xml:space="preserve"> INDEX(韻母對照資料表[], MATCH(雅俗通字典[[#This Row],[字韻]] &amp; LEFT(雅俗通字典[[#This Row],[舒促聲]],1), 韻母對照資料表[十五音識別碼], 0), 2)</f>
        <v>i</v>
      </c>
      <c r="J10099">
        <f xml:space="preserve"> MATCH(雅俗通字典[[#This Row],[聲調]], 雅俗通聲調, 0)</f>
        <v>7</v>
      </c>
      <c r="K10099" t="str">
        <f xml:space="preserve"> _xlfn.CONCAT(雅俗通字典[[#This Row],[聲]:[調]])</f>
        <v>si7</v>
      </c>
      <c r="L10099" t="str">
        <f xml:space="preserve"> 雅俗通字典[[#This Row],[字韻]] &amp; 雅俗通字典[[#This Row],[聲調]] &amp; "聲" &amp; 雅俗通字典[[#This Row],[切音]]</f>
        <v>居下去聲時</v>
      </c>
      <c r="M10099" t="str">
        <f xml:space="preserve"> 雅俗通字典[[#This Row],[字韻]] &amp; TEXT(雅俗通字典[[#This Row],[調]], "[DBNum1]") &amp; 雅俗通字典[[#This Row],[切音]]</f>
        <v>居七時</v>
      </c>
    </row>
    <row r="10100" spans="1:13">
      <c r="A10100">
        <v>10099</v>
      </c>
      <c r="B10100" s="13" t="s">
        <v>10679</v>
      </c>
      <c r="C10100" s="13" t="s">
        <v>80</v>
      </c>
      <c r="D10100" s="13" t="s">
        <v>9713</v>
      </c>
      <c r="E10100" s="13" t="s">
        <v>563</v>
      </c>
      <c r="F10100" t="s">
        <v>10659</v>
      </c>
      <c r="G10100" s="13" t="str">
        <f xml:space="preserve"> IF( RIGHT(雅俗通字典[[#This Row],[聲調]],1)&lt;&gt;"入", "舒聲", "促聲")</f>
        <v>舒聲</v>
      </c>
      <c r="H10100" t="str">
        <f xml:space="preserve"> INDEX(聲母對照資料表[], MATCH(雅俗通字典[[#This Row],[切音]], 聲母對照資料表[十五音], 0), 2)</f>
        <v>s</v>
      </c>
      <c r="I10100" t="str">
        <f xml:space="preserve"> INDEX(韻母對照資料表[], MATCH(雅俗通字典[[#This Row],[字韻]] &amp; LEFT(雅俗通字典[[#This Row],[舒促聲]],1), 韻母對照資料表[十五音識別碼], 0), 2)</f>
        <v>i</v>
      </c>
      <c r="J10100">
        <f xml:space="preserve"> MATCH(雅俗通字典[[#This Row],[聲調]], 雅俗通聲調, 0)</f>
        <v>7</v>
      </c>
      <c r="K10100" t="str">
        <f xml:space="preserve"> _xlfn.CONCAT(雅俗通字典[[#This Row],[聲]:[調]])</f>
        <v>si7</v>
      </c>
      <c r="L10100" t="str">
        <f xml:space="preserve"> 雅俗通字典[[#This Row],[字韻]] &amp; 雅俗通字典[[#This Row],[聲調]] &amp; "聲" &amp; 雅俗通字典[[#This Row],[切音]]</f>
        <v>居下去聲時</v>
      </c>
      <c r="M10100" t="str">
        <f xml:space="preserve"> 雅俗通字典[[#This Row],[字韻]] &amp; TEXT(雅俗通字典[[#This Row],[調]], "[DBNum1]") &amp; 雅俗通字典[[#This Row],[切音]]</f>
        <v>居七時</v>
      </c>
    </row>
    <row r="10101" spans="1:13">
      <c r="A10101">
        <v>10100</v>
      </c>
      <c r="B10101" s="13" t="s">
        <v>10680</v>
      </c>
      <c r="C10101" s="13" t="s">
        <v>80</v>
      </c>
      <c r="D10101" s="13" t="s">
        <v>9713</v>
      </c>
      <c r="E10101" s="13" t="s">
        <v>563</v>
      </c>
      <c r="F10101" t="s">
        <v>10659</v>
      </c>
      <c r="G10101" s="13" t="str">
        <f xml:space="preserve"> IF( RIGHT(雅俗通字典[[#This Row],[聲調]],1)&lt;&gt;"入", "舒聲", "促聲")</f>
        <v>舒聲</v>
      </c>
      <c r="H10101" t="str">
        <f xml:space="preserve"> INDEX(聲母對照資料表[], MATCH(雅俗通字典[[#This Row],[切音]], 聲母對照資料表[十五音], 0), 2)</f>
        <v>s</v>
      </c>
      <c r="I10101" t="str">
        <f xml:space="preserve"> INDEX(韻母對照資料表[], MATCH(雅俗通字典[[#This Row],[字韻]] &amp; LEFT(雅俗通字典[[#This Row],[舒促聲]],1), 韻母對照資料表[十五音識別碼], 0), 2)</f>
        <v>i</v>
      </c>
      <c r="J10101">
        <f xml:space="preserve"> MATCH(雅俗通字典[[#This Row],[聲調]], 雅俗通聲調, 0)</f>
        <v>7</v>
      </c>
      <c r="K10101" t="str">
        <f xml:space="preserve"> _xlfn.CONCAT(雅俗通字典[[#This Row],[聲]:[調]])</f>
        <v>si7</v>
      </c>
      <c r="L10101" t="str">
        <f xml:space="preserve"> 雅俗通字典[[#This Row],[字韻]] &amp; 雅俗通字典[[#This Row],[聲調]] &amp; "聲" &amp; 雅俗通字典[[#This Row],[切音]]</f>
        <v>居下去聲時</v>
      </c>
      <c r="M10101" t="str">
        <f xml:space="preserve"> 雅俗通字典[[#This Row],[字韻]] &amp; TEXT(雅俗通字典[[#This Row],[調]], "[DBNum1]") &amp; 雅俗通字典[[#This Row],[切音]]</f>
        <v>居七時</v>
      </c>
    </row>
    <row r="10102" spans="1:13">
      <c r="A10102">
        <v>10101</v>
      </c>
      <c r="B10102" s="13" t="s">
        <v>10460</v>
      </c>
      <c r="C10102" s="13" t="s">
        <v>80</v>
      </c>
      <c r="D10102" s="13" t="s">
        <v>9713</v>
      </c>
      <c r="E10102" s="13" t="s">
        <v>563</v>
      </c>
      <c r="F10102" t="s">
        <v>10659</v>
      </c>
      <c r="G10102" s="13" t="str">
        <f xml:space="preserve"> IF( RIGHT(雅俗通字典[[#This Row],[聲調]],1)&lt;&gt;"入", "舒聲", "促聲")</f>
        <v>舒聲</v>
      </c>
      <c r="H10102" t="str">
        <f xml:space="preserve"> INDEX(聲母對照資料表[], MATCH(雅俗通字典[[#This Row],[切音]], 聲母對照資料表[十五音], 0), 2)</f>
        <v>s</v>
      </c>
      <c r="I10102" t="str">
        <f xml:space="preserve"> INDEX(韻母對照資料表[], MATCH(雅俗通字典[[#This Row],[字韻]] &amp; LEFT(雅俗通字典[[#This Row],[舒促聲]],1), 韻母對照資料表[十五音識別碼], 0), 2)</f>
        <v>i</v>
      </c>
      <c r="J10102">
        <f xml:space="preserve"> MATCH(雅俗通字典[[#This Row],[聲調]], 雅俗通聲調, 0)</f>
        <v>7</v>
      </c>
      <c r="K10102" t="str">
        <f xml:space="preserve"> _xlfn.CONCAT(雅俗通字典[[#This Row],[聲]:[調]])</f>
        <v>si7</v>
      </c>
      <c r="L10102" t="str">
        <f xml:space="preserve"> 雅俗通字典[[#This Row],[字韻]] &amp; 雅俗通字典[[#This Row],[聲調]] &amp; "聲" &amp; 雅俗通字典[[#This Row],[切音]]</f>
        <v>居下去聲時</v>
      </c>
      <c r="M10102" t="str">
        <f xml:space="preserve"> 雅俗通字典[[#This Row],[字韻]] &amp; TEXT(雅俗通字典[[#This Row],[調]], "[DBNum1]") &amp; 雅俗通字典[[#This Row],[切音]]</f>
        <v>居七時</v>
      </c>
    </row>
    <row r="10103" spans="1:13">
      <c r="A10103">
        <v>10102</v>
      </c>
      <c r="B10103" s="13" t="s">
        <v>10681</v>
      </c>
      <c r="C10103" s="13" t="s">
        <v>80</v>
      </c>
      <c r="D10103" s="13" t="s">
        <v>9713</v>
      </c>
      <c r="E10103" s="13" t="s">
        <v>563</v>
      </c>
      <c r="F10103" t="s">
        <v>10659</v>
      </c>
      <c r="G10103" s="13" t="str">
        <f xml:space="preserve"> IF( RIGHT(雅俗通字典[[#This Row],[聲調]],1)&lt;&gt;"入", "舒聲", "促聲")</f>
        <v>舒聲</v>
      </c>
      <c r="H10103" t="str">
        <f xml:space="preserve"> INDEX(聲母對照資料表[], MATCH(雅俗通字典[[#This Row],[切音]], 聲母對照資料表[十五音], 0), 2)</f>
        <v>s</v>
      </c>
      <c r="I10103" t="str">
        <f xml:space="preserve"> INDEX(韻母對照資料表[], MATCH(雅俗通字典[[#This Row],[字韻]] &amp; LEFT(雅俗通字典[[#This Row],[舒促聲]],1), 韻母對照資料表[十五音識別碼], 0), 2)</f>
        <v>i</v>
      </c>
      <c r="J10103">
        <f xml:space="preserve"> MATCH(雅俗通字典[[#This Row],[聲調]], 雅俗通聲調, 0)</f>
        <v>7</v>
      </c>
      <c r="K10103" t="str">
        <f xml:space="preserve"> _xlfn.CONCAT(雅俗通字典[[#This Row],[聲]:[調]])</f>
        <v>si7</v>
      </c>
      <c r="L10103" t="str">
        <f xml:space="preserve"> 雅俗通字典[[#This Row],[字韻]] &amp; 雅俗通字典[[#This Row],[聲調]] &amp; "聲" &amp; 雅俗通字典[[#This Row],[切音]]</f>
        <v>居下去聲時</v>
      </c>
      <c r="M10103" t="str">
        <f xml:space="preserve"> 雅俗通字典[[#This Row],[字韻]] &amp; TEXT(雅俗通字典[[#This Row],[調]], "[DBNum1]") &amp; 雅俗通字典[[#This Row],[切音]]</f>
        <v>居七時</v>
      </c>
    </row>
    <row r="10104" spans="1:13">
      <c r="A10104">
        <v>10103</v>
      </c>
      <c r="B10104" s="13" t="s">
        <v>10682</v>
      </c>
      <c r="C10104" s="13" t="s">
        <v>80</v>
      </c>
      <c r="D10104" s="13" t="s">
        <v>9713</v>
      </c>
      <c r="E10104" s="13" t="s">
        <v>563</v>
      </c>
      <c r="F10104" t="s">
        <v>10659</v>
      </c>
      <c r="G10104" s="13" t="str">
        <f xml:space="preserve"> IF( RIGHT(雅俗通字典[[#This Row],[聲調]],1)&lt;&gt;"入", "舒聲", "促聲")</f>
        <v>舒聲</v>
      </c>
      <c r="H10104" t="str">
        <f xml:space="preserve"> INDEX(聲母對照資料表[], MATCH(雅俗通字典[[#This Row],[切音]], 聲母對照資料表[十五音], 0), 2)</f>
        <v>s</v>
      </c>
      <c r="I10104" t="str">
        <f xml:space="preserve"> INDEX(韻母對照資料表[], MATCH(雅俗通字典[[#This Row],[字韻]] &amp; LEFT(雅俗通字典[[#This Row],[舒促聲]],1), 韻母對照資料表[十五音識別碼], 0), 2)</f>
        <v>i</v>
      </c>
      <c r="J10104">
        <f xml:space="preserve"> MATCH(雅俗通字典[[#This Row],[聲調]], 雅俗通聲調, 0)</f>
        <v>7</v>
      </c>
      <c r="K10104" t="str">
        <f xml:space="preserve"> _xlfn.CONCAT(雅俗通字典[[#This Row],[聲]:[調]])</f>
        <v>si7</v>
      </c>
      <c r="L10104" t="str">
        <f xml:space="preserve"> 雅俗通字典[[#This Row],[字韻]] &amp; 雅俗通字典[[#This Row],[聲調]] &amp; "聲" &amp; 雅俗通字典[[#This Row],[切音]]</f>
        <v>居下去聲時</v>
      </c>
      <c r="M10104" t="str">
        <f xml:space="preserve"> 雅俗通字典[[#This Row],[字韻]] &amp; TEXT(雅俗通字典[[#This Row],[調]], "[DBNum1]") &amp; 雅俗通字典[[#This Row],[切音]]</f>
        <v>居七時</v>
      </c>
    </row>
    <row r="10105" spans="1:13">
      <c r="A10105">
        <v>10104</v>
      </c>
      <c r="B10105" s="13" t="s">
        <v>10683</v>
      </c>
      <c r="C10105" s="13" t="s">
        <v>80</v>
      </c>
      <c r="D10105" s="13" t="s">
        <v>9713</v>
      </c>
      <c r="E10105" s="13" t="s">
        <v>563</v>
      </c>
      <c r="F10105" t="s">
        <v>10659</v>
      </c>
      <c r="G10105" s="13" t="str">
        <f xml:space="preserve"> IF( RIGHT(雅俗通字典[[#This Row],[聲調]],1)&lt;&gt;"入", "舒聲", "促聲")</f>
        <v>舒聲</v>
      </c>
      <c r="H10105" t="str">
        <f xml:space="preserve"> INDEX(聲母對照資料表[], MATCH(雅俗通字典[[#This Row],[切音]], 聲母對照資料表[十五音], 0), 2)</f>
        <v>s</v>
      </c>
      <c r="I10105" t="str">
        <f xml:space="preserve"> INDEX(韻母對照資料表[], MATCH(雅俗通字典[[#This Row],[字韻]] &amp; LEFT(雅俗通字典[[#This Row],[舒促聲]],1), 韻母對照資料表[十五音識別碼], 0), 2)</f>
        <v>i</v>
      </c>
      <c r="J10105">
        <f xml:space="preserve"> MATCH(雅俗通字典[[#This Row],[聲調]], 雅俗通聲調, 0)</f>
        <v>7</v>
      </c>
      <c r="K10105" t="str">
        <f xml:space="preserve"> _xlfn.CONCAT(雅俗通字典[[#This Row],[聲]:[調]])</f>
        <v>si7</v>
      </c>
      <c r="L10105" t="str">
        <f xml:space="preserve"> 雅俗通字典[[#This Row],[字韻]] &amp; 雅俗通字典[[#This Row],[聲調]] &amp; "聲" &amp; 雅俗通字典[[#This Row],[切音]]</f>
        <v>居下去聲時</v>
      </c>
      <c r="M10105" t="str">
        <f xml:space="preserve"> 雅俗通字典[[#This Row],[字韻]] &amp; TEXT(雅俗通字典[[#This Row],[調]], "[DBNum1]") &amp; 雅俗通字典[[#This Row],[切音]]</f>
        <v>居七時</v>
      </c>
    </row>
    <row r="10106" spans="1:13">
      <c r="A10106">
        <v>10105</v>
      </c>
      <c r="B10106" s="13" t="s">
        <v>10684</v>
      </c>
      <c r="C10106" s="13" t="s">
        <v>80</v>
      </c>
      <c r="D10106" s="13" t="s">
        <v>9713</v>
      </c>
      <c r="E10106" s="13" t="s">
        <v>563</v>
      </c>
      <c r="F10106" t="s">
        <v>10659</v>
      </c>
      <c r="G10106" s="13" t="str">
        <f xml:space="preserve"> IF( RIGHT(雅俗通字典[[#This Row],[聲調]],1)&lt;&gt;"入", "舒聲", "促聲")</f>
        <v>舒聲</v>
      </c>
      <c r="H10106" t="str">
        <f xml:space="preserve"> INDEX(聲母對照資料表[], MATCH(雅俗通字典[[#This Row],[切音]], 聲母對照資料表[十五音], 0), 2)</f>
        <v>s</v>
      </c>
      <c r="I10106" t="str">
        <f xml:space="preserve"> INDEX(韻母對照資料表[], MATCH(雅俗通字典[[#This Row],[字韻]] &amp; LEFT(雅俗通字典[[#This Row],[舒促聲]],1), 韻母對照資料表[十五音識別碼], 0), 2)</f>
        <v>i</v>
      </c>
      <c r="J10106">
        <f xml:space="preserve"> MATCH(雅俗通字典[[#This Row],[聲調]], 雅俗通聲調, 0)</f>
        <v>7</v>
      </c>
      <c r="K10106" t="str">
        <f xml:space="preserve"> _xlfn.CONCAT(雅俗通字典[[#This Row],[聲]:[調]])</f>
        <v>si7</v>
      </c>
      <c r="L10106" t="str">
        <f xml:space="preserve"> 雅俗通字典[[#This Row],[字韻]] &amp; 雅俗通字典[[#This Row],[聲調]] &amp; "聲" &amp; 雅俗通字典[[#This Row],[切音]]</f>
        <v>居下去聲時</v>
      </c>
      <c r="M10106" t="str">
        <f xml:space="preserve"> 雅俗通字典[[#This Row],[字韻]] &amp; TEXT(雅俗通字典[[#This Row],[調]], "[DBNum1]") &amp; 雅俗通字典[[#This Row],[切音]]</f>
        <v>居七時</v>
      </c>
    </row>
    <row r="10107" spans="1:13">
      <c r="A10107">
        <v>10106</v>
      </c>
      <c r="B10107" s="13" t="s">
        <v>10685</v>
      </c>
      <c r="C10107" s="13" t="s">
        <v>80</v>
      </c>
      <c r="D10107" s="13" t="s">
        <v>9713</v>
      </c>
      <c r="E10107" s="13" t="s">
        <v>563</v>
      </c>
      <c r="F10107" t="s">
        <v>10659</v>
      </c>
      <c r="G10107" s="13" t="str">
        <f xml:space="preserve"> IF( RIGHT(雅俗通字典[[#This Row],[聲調]],1)&lt;&gt;"入", "舒聲", "促聲")</f>
        <v>舒聲</v>
      </c>
      <c r="H10107" t="str">
        <f xml:space="preserve"> INDEX(聲母對照資料表[], MATCH(雅俗通字典[[#This Row],[切音]], 聲母對照資料表[十五音], 0), 2)</f>
        <v>s</v>
      </c>
      <c r="I10107" t="str">
        <f xml:space="preserve"> INDEX(韻母對照資料表[], MATCH(雅俗通字典[[#This Row],[字韻]] &amp; LEFT(雅俗通字典[[#This Row],[舒促聲]],1), 韻母對照資料表[十五音識別碼], 0), 2)</f>
        <v>i</v>
      </c>
      <c r="J10107">
        <f xml:space="preserve"> MATCH(雅俗通字典[[#This Row],[聲調]], 雅俗通聲調, 0)</f>
        <v>7</v>
      </c>
      <c r="K10107" t="str">
        <f xml:space="preserve"> _xlfn.CONCAT(雅俗通字典[[#This Row],[聲]:[調]])</f>
        <v>si7</v>
      </c>
      <c r="L10107" t="str">
        <f xml:space="preserve"> 雅俗通字典[[#This Row],[字韻]] &amp; 雅俗通字典[[#This Row],[聲調]] &amp; "聲" &amp; 雅俗通字典[[#This Row],[切音]]</f>
        <v>居下去聲時</v>
      </c>
      <c r="M10107" t="str">
        <f xml:space="preserve"> 雅俗通字典[[#This Row],[字韻]] &amp; TEXT(雅俗通字典[[#This Row],[調]], "[DBNum1]") &amp; 雅俗通字典[[#This Row],[切音]]</f>
        <v>居七時</v>
      </c>
    </row>
    <row r="10108" spans="1:13">
      <c r="A10108">
        <v>10107</v>
      </c>
      <c r="B10108" s="13" t="s">
        <v>10686</v>
      </c>
      <c r="C10108" s="13" t="s">
        <v>80</v>
      </c>
      <c r="D10108" s="13" t="s">
        <v>9713</v>
      </c>
      <c r="E10108" s="13" t="s">
        <v>563</v>
      </c>
      <c r="F10108" t="s">
        <v>10659</v>
      </c>
      <c r="G10108" s="13" t="str">
        <f xml:space="preserve"> IF( RIGHT(雅俗通字典[[#This Row],[聲調]],1)&lt;&gt;"入", "舒聲", "促聲")</f>
        <v>舒聲</v>
      </c>
      <c r="H10108" t="str">
        <f xml:space="preserve"> INDEX(聲母對照資料表[], MATCH(雅俗通字典[[#This Row],[切音]], 聲母對照資料表[十五音], 0), 2)</f>
        <v>s</v>
      </c>
      <c r="I10108" t="str">
        <f xml:space="preserve"> INDEX(韻母對照資料表[], MATCH(雅俗通字典[[#This Row],[字韻]] &amp; LEFT(雅俗通字典[[#This Row],[舒促聲]],1), 韻母對照資料表[十五音識別碼], 0), 2)</f>
        <v>i</v>
      </c>
      <c r="J10108">
        <f xml:space="preserve"> MATCH(雅俗通字典[[#This Row],[聲調]], 雅俗通聲調, 0)</f>
        <v>7</v>
      </c>
      <c r="K10108" t="str">
        <f xml:space="preserve"> _xlfn.CONCAT(雅俗通字典[[#This Row],[聲]:[調]])</f>
        <v>si7</v>
      </c>
      <c r="L10108" t="str">
        <f xml:space="preserve"> 雅俗通字典[[#This Row],[字韻]] &amp; 雅俗通字典[[#This Row],[聲調]] &amp; "聲" &amp; 雅俗通字典[[#This Row],[切音]]</f>
        <v>居下去聲時</v>
      </c>
      <c r="M10108" t="str">
        <f xml:space="preserve"> 雅俗通字典[[#This Row],[字韻]] &amp; TEXT(雅俗通字典[[#This Row],[調]], "[DBNum1]") &amp; 雅俗通字典[[#This Row],[切音]]</f>
        <v>居七時</v>
      </c>
    </row>
    <row r="10109" spans="1:13">
      <c r="A10109">
        <v>10108</v>
      </c>
      <c r="B10109" s="13" t="s">
        <v>10687</v>
      </c>
      <c r="C10109" s="13" t="s">
        <v>80</v>
      </c>
      <c r="D10109" s="13" t="s">
        <v>9713</v>
      </c>
      <c r="E10109" s="13" t="s">
        <v>563</v>
      </c>
      <c r="F10109" t="s">
        <v>10659</v>
      </c>
      <c r="G10109" s="13" t="str">
        <f xml:space="preserve"> IF( RIGHT(雅俗通字典[[#This Row],[聲調]],1)&lt;&gt;"入", "舒聲", "促聲")</f>
        <v>舒聲</v>
      </c>
      <c r="H10109" t="str">
        <f xml:space="preserve"> INDEX(聲母對照資料表[], MATCH(雅俗通字典[[#This Row],[切音]], 聲母對照資料表[十五音], 0), 2)</f>
        <v>s</v>
      </c>
      <c r="I10109" t="str">
        <f xml:space="preserve"> INDEX(韻母對照資料表[], MATCH(雅俗通字典[[#This Row],[字韻]] &amp; LEFT(雅俗通字典[[#This Row],[舒促聲]],1), 韻母對照資料表[十五音識別碼], 0), 2)</f>
        <v>i</v>
      </c>
      <c r="J10109">
        <f xml:space="preserve"> MATCH(雅俗通字典[[#This Row],[聲調]], 雅俗通聲調, 0)</f>
        <v>7</v>
      </c>
      <c r="K10109" t="str">
        <f xml:space="preserve"> _xlfn.CONCAT(雅俗通字典[[#This Row],[聲]:[調]])</f>
        <v>si7</v>
      </c>
      <c r="L10109" t="str">
        <f xml:space="preserve"> 雅俗通字典[[#This Row],[字韻]] &amp; 雅俗通字典[[#This Row],[聲調]] &amp; "聲" &amp; 雅俗通字典[[#This Row],[切音]]</f>
        <v>居下去聲時</v>
      </c>
      <c r="M10109" t="str">
        <f xml:space="preserve"> 雅俗通字典[[#This Row],[字韻]] &amp; TEXT(雅俗通字典[[#This Row],[調]], "[DBNum1]") &amp; 雅俗通字典[[#This Row],[切音]]</f>
        <v>居七時</v>
      </c>
    </row>
    <row r="10110" spans="1:13">
      <c r="A10110">
        <v>10109</v>
      </c>
      <c r="B10110" s="13" t="s">
        <v>10688</v>
      </c>
      <c r="C10110" s="13" t="s">
        <v>80</v>
      </c>
      <c r="D10110" s="13" t="s">
        <v>9713</v>
      </c>
      <c r="E10110" s="13" t="s">
        <v>563</v>
      </c>
      <c r="F10110" t="s">
        <v>10659</v>
      </c>
      <c r="G10110" s="13" t="str">
        <f xml:space="preserve"> IF( RIGHT(雅俗通字典[[#This Row],[聲調]],1)&lt;&gt;"入", "舒聲", "促聲")</f>
        <v>舒聲</v>
      </c>
      <c r="H10110" t="str">
        <f xml:space="preserve"> INDEX(聲母對照資料表[], MATCH(雅俗通字典[[#This Row],[切音]], 聲母對照資料表[十五音], 0), 2)</f>
        <v>s</v>
      </c>
      <c r="I10110" t="str">
        <f xml:space="preserve"> INDEX(韻母對照資料表[], MATCH(雅俗通字典[[#This Row],[字韻]] &amp; LEFT(雅俗通字典[[#This Row],[舒促聲]],1), 韻母對照資料表[十五音識別碼], 0), 2)</f>
        <v>i</v>
      </c>
      <c r="J10110">
        <f xml:space="preserve"> MATCH(雅俗通字典[[#This Row],[聲調]], 雅俗通聲調, 0)</f>
        <v>7</v>
      </c>
      <c r="K10110" t="str">
        <f xml:space="preserve"> _xlfn.CONCAT(雅俗通字典[[#This Row],[聲]:[調]])</f>
        <v>si7</v>
      </c>
      <c r="L10110" t="str">
        <f xml:space="preserve"> 雅俗通字典[[#This Row],[字韻]] &amp; 雅俗通字典[[#This Row],[聲調]] &amp; "聲" &amp; 雅俗通字典[[#This Row],[切音]]</f>
        <v>居下去聲時</v>
      </c>
      <c r="M10110" t="str">
        <f xml:space="preserve"> 雅俗通字典[[#This Row],[字韻]] &amp; TEXT(雅俗通字典[[#This Row],[調]], "[DBNum1]") &amp; 雅俗通字典[[#This Row],[切音]]</f>
        <v>居七時</v>
      </c>
    </row>
    <row r="10111" spans="1:13">
      <c r="A10111">
        <v>10110</v>
      </c>
      <c r="B10111" s="13" t="s">
        <v>10689</v>
      </c>
      <c r="C10111" s="13" t="s">
        <v>80</v>
      </c>
      <c r="D10111" s="13" t="s">
        <v>9713</v>
      </c>
      <c r="E10111" s="13" t="s">
        <v>563</v>
      </c>
      <c r="F10111" t="s">
        <v>10659</v>
      </c>
      <c r="G10111" s="13" t="str">
        <f xml:space="preserve"> IF( RIGHT(雅俗通字典[[#This Row],[聲調]],1)&lt;&gt;"入", "舒聲", "促聲")</f>
        <v>舒聲</v>
      </c>
      <c r="H10111" t="str">
        <f xml:space="preserve"> INDEX(聲母對照資料表[], MATCH(雅俗通字典[[#This Row],[切音]], 聲母對照資料表[十五音], 0), 2)</f>
        <v>s</v>
      </c>
      <c r="I10111" t="str">
        <f xml:space="preserve"> INDEX(韻母對照資料表[], MATCH(雅俗通字典[[#This Row],[字韻]] &amp; LEFT(雅俗通字典[[#This Row],[舒促聲]],1), 韻母對照資料表[十五音識別碼], 0), 2)</f>
        <v>i</v>
      </c>
      <c r="J10111">
        <f xml:space="preserve"> MATCH(雅俗通字典[[#This Row],[聲調]], 雅俗通聲調, 0)</f>
        <v>7</v>
      </c>
      <c r="K10111" t="str">
        <f xml:space="preserve"> _xlfn.CONCAT(雅俗通字典[[#This Row],[聲]:[調]])</f>
        <v>si7</v>
      </c>
      <c r="L10111" t="str">
        <f xml:space="preserve"> 雅俗通字典[[#This Row],[字韻]] &amp; 雅俗通字典[[#This Row],[聲調]] &amp; "聲" &amp; 雅俗通字典[[#This Row],[切音]]</f>
        <v>居下去聲時</v>
      </c>
      <c r="M10111" t="str">
        <f xml:space="preserve"> 雅俗通字典[[#This Row],[字韻]] &amp; TEXT(雅俗通字典[[#This Row],[調]], "[DBNum1]") &amp; 雅俗通字典[[#This Row],[切音]]</f>
        <v>居七時</v>
      </c>
    </row>
    <row r="10112" spans="1:13">
      <c r="A10112">
        <v>10111</v>
      </c>
      <c r="B10112" s="13" t="s">
        <v>10690</v>
      </c>
      <c r="C10112" s="13" t="s">
        <v>80</v>
      </c>
      <c r="D10112" s="13" t="s">
        <v>9713</v>
      </c>
      <c r="E10112" s="13" t="s">
        <v>563</v>
      </c>
      <c r="F10112" t="s">
        <v>10659</v>
      </c>
      <c r="G10112" s="13" t="str">
        <f xml:space="preserve"> IF( RIGHT(雅俗通字典[[#This Row],[聲調]],1)&lt;&gt;"入", "舒聲", "促聲")</f>
        <v>舒聲</v>
      </c>
      <c r="H10112" t="str">
        <f xml:space="preserve"> INDEX(聲母對照資料表[], MATCH(雅俗通字典[[#This Row],[切音]], 聲母對照資料表[十五音], 0), 2)</f>
        <v>s</v>
      </c>
      <c r="I10112" t="str">
        <f xml:space="preserve"> INDEX(韻母對照資料表[], MATCH(雅俗通字典[[#This Row],[字韻]] &amp; LEFT(雅俗通字典[[#This Row],[舒促聲]],1), 韻母對照資料表[十五音識別碼], 0), 2)</f>
        <v>i</v>
      </c>
      <c r="J10112">
        <f xml:space="preserve"> MATCH(雅俗通字典[[#This Row],[聲調]], 雅俗通聲調, 0)</f>
        <v>7</v>
      </c>
      <c r="K10112" t="str">
        <f xml:space="preserve"> _xlfn.CONCAT(雅俗通字典[[#This Row],[聲]:[調]])</f>
        <v>si7</v>
      </c>
      <c r="L10112" t="str">
        <f xml:space="preserve"> 雅俗通字典[[#This Row],[字韻]] &amp; 雅俗通字典[[#This Row],[聲調]] &amp; "聲" &amp; 雅俗通字典[[#This Row],[切音]]</f>
        <v>居下去聲時</v>
      </c>
      <c r="M10112" t="str">
        <f xml:space="preserve"> 雅俗通字典[[#This Row],[字韻]] &amp; TEXT(雅俗通字典[[#This Row],[調]], "[DBNum1]") &amp; 雅俗通字典[[#This Row],[切音]]</f>
        <v>居七時</v>
      </c>
    </row>
    <row r="10113" spans="1:13">
      <c r="A10113">
        <v>10112</v>
      </c>
      <c r="B10113" s="13" t="s">
        <v>10691</v>
      </c>
      <c r="C10113" s="13" t="s">
        <v>80</v>
      </c>
      <c r="D10113" s="13" t="s">
        <v>9713</v>
      </c>
      <c r="E10113" s="13" t="s">
        <v>563</v>
      </c>
      <c r="F10113" t="s">
        <v>10659</v>
      </c>
      <c r="G10113" s="13" t="str">
        <f xml:space="preserve"> IF( RIGHT(雅俗通字典[[#This Row],[聲調]],1)&lt;&gt;"入", "舒聲", "促聲")</f>
        <v>舒聲</v>
      </c>
      <c r="H10113" t="str">
        <f xml:space="preserve"> INDEX(聲母對照資料表[], MATCH(雅俗通字典[[#This Row],[切音]], 聲母對照資料表[十五音], 0), 2)</f>
        <v>s</v>
      </c>
      <c r="I10113" t="str">
        <f xml:space="preserve"> INDEX(韻母對照資料表[], MATCH(雅俗通字典[[#This Row],[字韻]] &amp; LEFT(雅俗通字典[[#This Row],[舒促聲]],1), 韻母對照資料表[十五音識別碼], 0), 2)</f>
        <v>i</v>
      </c>
      <c r="J10113">
        <f xml:space="preserve"> MATCH(雅俗通字典[[#This Row],[聲調]], 雅俗通聲調, 0)</f>
        <v>7</v>
      </c>
      <c r="K10113" t="str">
        <f xml:space="preserve"> _xlfn.CONCAT(雅俗通字典[[#This Row],[聲]:[調]])</f>
        <v>si7</v>
      </c>
      <c r="L10113" t="str">
        <f xml:space="preserve"> 雅俗通字典[[#This Row],[字韻]] &amp; 雅俗通字典[[#This Row],[聲調]] &amp; "聲" &amp; 雅俗通字典[[#This Row],[切音]]</f>
        <v>居下去聲時</v>
      </c>
      <c r="M10113" t="str">
        <f xml:space="preserve"> 雅俗通字典[[#This Row],[字韻]] &amp; TEXT(雅俗通字典[[#This Row],[調]], "[DBNum1]") &amp; 雅俗通字典[[#This Row],[切音]]</f>
        <v>居七時</v>
      </c>
    </row>
    <row r="10114" spans="1:13">
      <c r="A10114">
        <v>10113</v>
      </c>
      <c r="B10114" s="13" t="s">
        <v>10692</v>
      </c>
      <c r="C10114" s="13" t="s">
        <v>80</v>
      </c>
      <c r="D10114" s="13" t="s">
        <v>9713</v>
      </c>
      <c r="E10114" s="13" t="s">
        <v>563</v>
      </c>
      <c r="F10114" t="s">
        <v>10659</v>
      </c>
      <c r="G10114" s="13" t="str">
        <f xml:space="preserve"> IF( RIGHT(雅俗通字典[[#This Row],[聲調]],1)&lt;&gt;"入", "舒聲", "促聲")</f>
        <v>舒聲</v>
      </c>
      <c r="H10114" t="str">
        <f xml:space="preserve"> INDEX(聲母對照資料表[], MATCH(雅俗通字典[[#This Row],[切音]], 聲母對照資料表[十五音], 0), 2)</f>
        <v>s</v>
      </c>
      <c r="I10114" t="str">
        <f xml:space="preserve"> INDEX(韻母對照資料表[], MATCH(雅俗通字典[[#This Row],[字韻]] &amp; LEFT(雅俗通字典[[#This Row],[舒促聲]],1), 韻母對照資料表[十五音識別碼], 0), 2)</f>
        <v>i</v>
      </c>
      <c r="J10114">
        <f xml:space="preserve"> MATCH(雅俗通字典[[#This Row],[聲調]], 雅俗通聲調, 0)</f>
        <v>7</v>
      </c>
      <c r="K10114" t="str">
        <f xml:space="preserve"> _xlfn.CONCAT(雅俗通字典[[#This Row],[聲]:[調]])</f>
        <v>si7</v>
      </c>
      <c r="L10114" t="str">
        <f xml:space="preserve"> 雅俗通字典[[#This Row],[字韻]] &amp; 雅俗通字典[[#This Row],[聲調]] &amp; "聲" &amp; 雅俗通字典[[#This Row],[切音]]</f>
        <v>居下去聲時</v>
      </c>
      <c r="M10114" t="str">
        <f xml:space="preserve"> 雅俗通字典[[#This Row],[字韻]] &amp; TEXT(雅俗通字典[[#This Row],[調]], "[DBNum1]") &amp; 雅俗通字典[[#This Row],[切音]]</f>
        <v>居七時</v>
      </c>
    </row>
    <row r="10115" spans="1:13">
      <c r="A10115">
        <v>10114</v>
      </c>
      <c r="B10115" s="13" t="s">
        <v>10693</v>
      </c>
      <c r="C10115" s="13" t="s">
        <v>80</v>
      </c>
      <c r="D10115" s="13" t="s">
        <v>9713</v>
      </c>
      <c r="E10115" s="13" t="s">
        <v>563</v>
      </c>
      <c r="F10115" t="s">
        <v>10659</v>
      </c>
      <c r="G10115" s="13" t="str">
        <f xml:space="preserve"> IF( RIGHT(雅俗通字典[[#This Row],[聲調]],1)&lt;&gt;"入", "舒聲", "促聲")</f>
        <v>舒聲</v>
      </c>
      <c r="H10115" t="str">
        <f xml:space="preserve"> INDEX(聲母對照資料表[], MATCH(雅俗通字典[[#This Row],[切音]], 聲母對照資料表[十五音], 0), 2)</f>
        <v>s</v>
      </c>
      <c r="I10115" t="str">
        <f xml:space="preserve"> INDEX(韻母對照資料表[], MATCH(雅俗通字典[[#This Row],[字韻]] &amp; LEFT(雅俗通字典[[#This Row],[舒促聲]],1), 韻母對照資料表[十五音識別碼], 0), 2)</f>
        <v>i</v>
      </c>
      <c r="J10115">
        <f xml:space="preserve"> MATCH(雅俗通字典[[#This Row],[聲調]], 雅俗通聲調, 0)</f>
        <v>7</v>
      </c>
      <c r="K10115" t="str">
        <f xml:space="preserve"> _xlfn.CONCAT(雅俗通字典[[#This Row],[聲]:[調]])</f>
        <v>si7</v>
      </c>
      <c r="L10115" t="str">
        <f xml:space="preserve"> 雅俗通字典[[#This Row],[字韻]] &amp; 雅俗通字典[[#This Row],[聲調]] &amp; "聲" &amp; 雅俗通字典[[#This Row],[切音]]</f>
        <v>居下去聲時</v>
      </c>
      <c r="M10115" t="str">
        <f xml:space="preserve"> 雅俗通字典[[#This Row],[字韻]] &amp; TEXT(雅俗通字典[[#This Row],[調]], "[DBNum1]") &amp; 雅俗通字典[[#This Row],[切音]]</f>
        <v>居七時</v>
      </c>
    </row>
    <row r="10116" spans="1:13">
      <c r="A10116">
        <v>10115</v>
      </c>
      <c r="B10116" s="13" t="s">
        <v>10694</v>
      </c>
      <c r="C10116" s="13" t="s">
        <v>88</v>
      </c>
      <c r="D10116" s="13" t="s">
        <v>9713</v>
      </c>
      <c r="E10116" s="13" t="s">
        <v>563</v>
      </c>
      <c r="F10116" t="s">
        <v>10695</v>
      </c>
      <c r="G10116" s="13" t="str">
        <f xml:space="preserve"> IF( RIGHT(雅俗通字典[[#This Row],[聲調]],1)&lt;&gt;"入", "舒聲", "促聲")</f>
        <v>舒聲</v>
      </c>
      <c r="H10116" t="str">
        <f xml:space="preserve"> INDEX(聲母對照資料表[], MATCH(雅俗通字典[[#This Row],[切音]], 聲母對照資料表[十五音], 0), 2)</f>
        <v>q</v>
      </c>
      <c r="I10116" t="str">
        <f xml:space="preserve"> INDEX(韻母對照資料表[], MATCH(雅俗通字典[[#This Row],[字韻]] &amp; LEFT(雅俗通字典[[#This Row],[舒促聲]],1), 韻母對照資料表[十五音識別碼], 0), 2)</f>
        <v>i</v>
      </c>
      <c r="J10116">
        <f xml:space="preserve"> MATCH(雅俗通字典[[#This Row],[聲調]], 雅俗通聲調, 0)</f>
        <v>7</v>
      </c>
      <c r="K10116" t="str">
        <f xml:space="preserve"> _xlfn.CONCAT(雅俗通字典[[#This Row],[聲]:[調]])</f>
        <v>qi7</v>
      </c>
      <c r="L10116" t="str">
        <f xml:space="preserve"> 雅俗通字典[[#This Row],[字韻]] &amp; 雅俗通字典[[#This Row],[聲調]] &amp; "聲" &amp; 雅俗通字典[[#This Row],[切音]]</f>
        <v>居下去聲英</v>
      </c>
      <c r="M10116" t="str">
        <f xml:space="preserve"> 雅俗通字典[[#This Row],[字韻]] &amp; TEXT(雅俗通字典[[#This Row],[調]], "[DBNum1]") &amp; 雅俗通字典[[#This Row],[切音]]</f>
        <v>居七英</v>
      </c>
    </row>
    <row r="10117" spans="1:13">
      <c r="A10117">
        <v>10116</v>
      </c>
      <c r="B10117" s="13" t="s">
        <v>10696</v>
      </c>
      <c r="C10117" s="13" t="s">
        <v>88</v>
      </c>
      <c r="D10117" s="13" t="s">
        <v>9713</v>
      </c>
      <c r="E10117" s="13" t="s">
        <v>563</v>
      </c>
      <c r="F10117" t="s">
        <v>10695</v>
      </c>
      <c r="G10117" s="13" t="str">
        <f xml:space="preserve"> IF( RIGHT(雅俗通字典[[#This Row],[聲調]],1)&lt;&gt;"入", "舒聲", "促聲")</f>
        <v>舒聲</v>
      </c>
      <c r="H10117" t="str">
        <f xml:space="preserve"> INDEX(聲母對照資料表[], MATCH(雅俗通字典[[#This Row],[切音]], 聲母對照資料表[十五音], 0), 2)</f>
        <v>q</v>
      </c>
      <c r="I10117" t="str">
        <f xml:space="preserve"> INDEX(韻母對照資料表[], MATCH(雅俗通字典[[#This Row],[字韻]] &amp; LEFT(雅俗通字典[[#This Row],[舒促聲]],1), 韻母對照資料表[十五音識別碼], 0), 2)</f>
        <v>i</v>
      </c>
      <c r="J10117">
        <f xml:space="preserve"> MATCH(雅俗通字典[[#This Row],[聲調]], 雅俗通聲調, 0)</f>
        <v>7</v>
      </c>
      <c r="K10117" t="str">
        <f xml:space="preserve"> _xlfn.CONCAT(雅俗通字典[[#This Row],[聲]:[調]])</f>
        <v>qi7</v>
      </c>
      <c r="L10117" t="str">
        <f xml:space="preserve"> 雅俗通字典[[#This Row],[字韻]] &amp; 雅俗通字典[[#This Row],[聲調]] &amp; "聲" &amp; 雅俗通字典[[#This Row],[切音]]</f>
        <v>居下去聲英</v>
      </c>
      <c r="M10117" t="str">
        <f xml:space="preserve"> 雅俗通字典[[#This Row],[字韻]] &amp; TEXT(雅俗通字典[[#This Row],[調]], "[DBNum1]") &amp; 雅俗通字典[[#This Row],[切音]]</f>
        <v>居七英</v>
      </c>
    </row>
    <row r="10118" spans="1:13">
      <c r="A10118">
        <v>10117</v>
      </c>
      <c r="B10118" s="13" t="s">
        <v>10697</v>
      </c>
      <c r="C10118" s="13" t="s">
        <v>88</v>
      </c>
      <c r="D10118" s="13" t="s">
        <v>9713</v>
      </c>
      <c r="E10118" s="13" t="s">
        <v>563</v>
      </c>
      <c r="F10118" t="s">
        <v>10695</v>
      </c>
      <c r="G10118" s="13" t="str">
        <f xml:space="preserve"> IF( RIGHT(雅俗通字典[[#This Row],[聲調]],1)&lt;&gt;"入", "舒聲", "促聲")</f>
        <v>舒聲</v>
      </c>
      <c r="H10118" t="str">
        <f xml:space="preserve"> INDEX(聲母對照資料表[], MATCH(雅俗通字典[[#This Row],[切音]], 聲母對照資料表[十五音], 0), 2)</f>
        <v>q</v>
      </c>
      <c r="I10118" t="str">
        <f xml:space="preserve"> INDEX(韻母對照資料表[], MATCH(雅俗通字典[[#This Row],[字韻]] &amp; LEFT(雅俗通字典[[#This Row],[舒促聲]],1), 韻母對照資料表[十五音識別碼], 0), 2)</f>
        <v>i</v>
      </c>
      <c r="J10118">
        <f xml:space="preserve"> MATCH(雅俗通字典[[#This Row],[聲調]], 雅俗通聲調, 0)</f>
        <v>7</v>
      </c>
      <c r="K10118" t="str">
        <f xml:space="preserve"> _xlfn.CONCAT(雅俗通字典[[#This Row],[聲]:[調]])</f>
        <v>qi7</v>
      </c>
      <c r="L10118" t="str">
        <f xml:space="preserve"> 雅俗通字典[[#This Row],[字韻]] &amp; 雅俗通字典[[#This Row],[聲調]] &amp; "聲" &amp; 雅俗通字典[[#This Row],[切音]]</f>
        <v>居下去聲英</v>
      </c>
      <c r="M10118" t="str">
        <f xml:space="preserve"> 雅俗通字典[[#This Row],[字韻]] &amp; TEXT(雅俗通字典[[#This Row],[調]], "[DBNum1]") &amp; 雅俗通字典[[#This Row],[切音]]</f>
        <v>居七英</v>
      </c>
    </row>
    <row r="10119" spans="1:13">
      <c r="A10119">
        <v>10118</v>
      </c>
      <c r="B10119" s="13" t="s">
        <v>4336</v>
      </c>
      <c r="C10119" s="13" t="s">
        <v>88</v>
      </c>
      <c r="D10119" s="13" t="s">
        <v>9713</v>
      </c>
      <c r="E10119" s="13" t="s">
        <v>563</v>
      </c>
      <c r="F10119" t="s">
        <v>10695</v>
      </c>
      <c r="G10119" s="13" t="str">
        <f xml:space="preserve"> IF( RIGHT(雅俗通字典[[#This Row],[聲調]],1)&lt;&gt;"入", "舒聲", "促聲")</f>
        <v>舒聲</v>
      </c>
      <c r="H10119" t="str">
        <f xml:space="preserve"> INDEX(聲母對照資料表[], MATCH(雅俗通字典[[#This Row],[切音]], 聲母對照資料表[十五音], 0), 2)</f>
        <v>q</v>
      </c>
      <c r="I10119" t="str">
        <f xml:space="preserve"> INDEX(韻母對照資料表[], MATCH(雅俗通字典[[#This Row],[字韻]] &amp; LEFT(雅俗通字典[[#This Row],[舒促聲]],1), 韻母對照資料表[十五音識別碼], 0), 2)</f>
        <v>i</v>
      </c>
      <c r="J10119">
        <f xml:space="preserve"> MATCH(雅俗通字典[[#This Row],[聲調]], 雅俗通聲調, 0)</f>
        <v>7</v>
      </c>
      <c r="K10119" t="str">
        <f xml:space="preserve"> _xlfn.CONCAT(雅俗通字典[[#This Row],[聲]:[調]])</f>
        <v>qi7</v>
      </c>
      <c r="L10119" t="str">
        <f xml:space="preserve"> 雅俗通字典[[#This Row],[字韻]] &amp; 雅俗通字典[[#This Row],[聲調]] &amp; "聲" &amp; 雅俗通字典[[#This Row],[切音]]</f>
        <v>居下去聲英</v>
      </c>
      <c r="M10119" t="str">
        <f xml:space="preserve"> 雅俗通字典[[#This Row],[字韻]] &amp; TEXT(雅俗通字典[[#This Row],[調]], "[DBNum1]") &amp; 雅俗通字典[[#This Row],[切音]]</f>
        <v>居七英</v>
      </c>
    </row>
    <row r="10120" spans="1:13">
      <c r="A10120">
        <v>10119</v>
      </c>
      <c r="B10120" s="13" t="s">
        <v>1065</v>
      </c>
      <c r="C10120" s="13" t="s">
        <v>88</v>
      </c>
      <c r="D10120" s="13" t="s">
        <v>9713</v>
      </c>
      <c r="E10120" s="13" t="s">
        <v>563</v>
      </c>
      <c r="F10120" t="s">
        <v>10695</v>
      </c>
      <c r="G10120" s="13" t="str">
        <f xml:space="preserve"> IF( RIGHT(雅俗通字典[[#This Row],[聲調]],1)&lt;&gt;"入", "舒聲", "促聲")</f>
        <v>舒聲</v>
      </c>
      <c r="H10120" t="str">
        <f xml:space="preserve"> INDEX(聲母對照資料表[], MATCH(雅俗通字典[[#This Row],[切音]], 聲母對照資料表[十五音], 0), 2)</f>
        <v>q</v>
      </c>
      <c r="I10120" t="str">
        <f xml:space="preserve"> INDEX(韻母對照資料表[], MATCH(雅俗通字典[[#This Row],[字韻]] &amp; LEFT(雅俗通字典[[#This Row],[舒促聲]],1), 韻母對照資料表[十五音識別碼], 0), 2)</f>
        <v>i</v>
      </c>
      <c r="J10120">
        <f xml:space="preserve"> MATCH(雅俗通字典[[#This Row],[聲調]], 雅俗通聲調, 0)</f>
        <v>7</v>
      </c>
      <c r="K10120" t="str">
        <f xml:space="preserve"> _xlfn.CONCAT(雅俗通字典[[#This Row],[聲]:[調]])</f>
        <v>qi7</v>
      </c>
      <c r="L10120" t="str">
        <f xml:space="preserve"> 雅俗通字典[[#This Row],[字韻]] &amp; 雅俗通字典[[#This Row],[聲調]] &amp; "聲" &amp; 雅俗通字典[[#This Row],[切音]]</f>
        <v>居下去聲英</v>
      </c>
      <c r="M10120" t="str">
        <f xml:space="preserve"> 雅俗通字典[[#This Row],[字韻]] &amp; TEXT(雅俗通字典[[#This Row],[調]], "[DBNum1]") &amp; 雅俗通字典[[#This Row],[切音]]</f>
        <v>居七英</v>
      </c>
    </row>
    <row r="10121" spans="1:13">
      <c r="A10121">
        <v>10120</v>
      </c>
      <c r="B10121" s="13" t="s">
        <v>10698</v>
      </c>
      <c r="C10121" s="13" t="s">
        <v>88</v>
      </c>
      <c r="D10121" s="13" t="s">
        <v>9713</v>
      </c>
      <c r="E10121" s="13" t="s">
        <v>563</v>
      </c>
      <c r="F10121" t="s">
        <v>10695</v>
      </c>
      <c r="G10121" s="13" t="str">
        <f xml:space="preserve"> IF( RIGHT(雅俗通字典[[#This Row],[聲調]],1)&lt;&gt;"入", "舒聲", "促聲")</f>
        <v>舒聲</v>
      </c>
      <c r="H10121" t="str">
        <f xml:space="preserve"> INDEX(聲母對照資料表[], MATCH(雅俗通字典[[#This Row],[切音]], 聲母對照資料表[十五音], 0), 2)</f>
        <v>q</v>
      </c>
      <c r="I10121" t="str">
        <f xml:space="preserve"> INDEX(韻母對照資料表[], MATCH(雅俗通字典[[#This Row],[字韻]] &amp; LEFT(雅俗通字典[[#This Row],[舒促聲]],1), 韻母對照資料表[十五音識別碼], 0), 2)</f>
        <v>i</v>
      </c>
      <c r="J10121">
        <f xml:space="preserve"> MATCH(雅俗通字典[[#This Row],[聲調]], 雅俗通聲調, 0)</f>
        <v>7</v>
      </c>
      <c r="K10121" t="str">
        <f xml:space="preserve"> _xlfn.CONCAT(雅俗通字典[[#This Row],[聲]:[調]])</f>
        <v>qi7</v>
      </c>
      <c r="L10121" t="str">
        <f xml:space="preserve"> 雅俗通字典[[#This Row],[字韻]] &amp; 雅俗通字典[[#This Row],[聲調]] &amp; "聲" &amp; 雅俗通字典[[#This Row],[切音]]</f>
        <v>居下去聲英</v>
      </c>
      <c r="M10121" t="str">
        <f xml:space="preserve"> 雅俗通字典[[#This Row],[字韻]] &amp; TEXT(雅俗通字典[[#This Row],[調]], "[DBNum1]") &amp; 雅俗通字典[[#This Row],[切音]]</f>
        <v>居七英</v>
      </c>
    </row>
    <row r="10122" spans="1:13">
      <c r="A10122">
        <v>10121</v>
      </c>
      <c r="B10122" s="13" t="s">
        <v>1071</v>
      </c>
      <c r="C10122" s="13" t="s">
        <v>88</v>
      </c>
      <c r="D10122" s="13" t="s">
        <v>9713</v>
      </c>
      <c r="E10122" s="13" t="s">
        <v>563</v>
      </c>
      <c r="F10122" t="s">
        <v>10695</v>
      </c>
      <c r="G10122" s="13" t="str">
        <f xml:space="preserve"> IF( RIGHT(雅俗通字典[[#This Row],[聲調]],1)&lt;&gt;"入", "舒聲", "促聲")</f>
        <v>舒聲</v>
      </c>
      <c r="H10122" t="str">
        <f xml:space="preserve"> INDEX(聲母對照資料表[], MATCH(雅俗通字典[[#This Row],[切音]], 聲母對照資料表[十五音], 0), 2)</f>
        <v>q</v>
      </c>
      <c r="I10122" t="str">
        <f xml:space="preserve"> INDEX(韻母對照資料表[], MATCH(雅俗通字典[[#This Row],[字韻]] &amp; LEFT(雅俗通字典[[#This Row],[舒促聲]],1), 韻母對照資料表[十五音識別碼], 0), 2)</f>
        <v>i</v>
      </c>
      <c r="J10122">
        <f xml:space="preserve"> MATCH(雅俗通字典[[#This Row],[聲調]], 雅俗通聲調, 0)</f>
        <v>7</v>
      </c>
      <c r="K10122" t="str">
        <f xml:space="preserve"> _xlfn.CONCAT(雅俗通字典[[#This Row],[聲]:[調]])</f>
        <v>qi7</v>
      </c>
      <c r="L10122" t="str">
        <f xml:space="preserve"> 雅俗通字典[[#This Row],[字韻]] &amp; 雅俗通字典[[#This Row],[聲調]] &amp; "聲" &amp; 雅俗通字典[[#This Row],[切音]]</f>
        <v>居下去聲英</v>
      </c>
      <c r="M10122" t="str">
        <f xml:space="preserve"> 雅俗通字典[[#This Row],[字韻]] &amp; TEXT(雅俗通字典[[#This Row],[調]], "[DBNum1]") &amp; 雅俗通字典[[#This Row],[切音]]</f>
        <v>居七英</v>
      </c>
    </row>
    <row r="10123" spans="1:13">
      <c r="A10123">
        <v>10122</v>
      </c>
      <c r="B10123" s="13" t="s">
        <v>10699</v>
      </c>
      <c r="C10123" s="13" t="s">
        <v>88</v>
      </c>
      <c r="D10123" s="13" t="s">
        <v>9713</v>
      </c>
      <c r="E10123" s="13" t="s">
        <v>563</v>
      </c>
      <c r="F10123" t="s">
        <v>10695</v>
      </c>
      <c r="G10123" s="13" t="str">
        <f xml:space="preserve"> IF( RIGHT(雅俗通字典[[#This Row],[聲調]],1)&lt;&gt;"入", "舒聲", "促聲")</f>
        <v>舒聲</v>
      </c>
      <c r="H10123" t="str">
        <f xml:space="preserve"> INDEX(聲母對照資料表[], MATCH(雅俗通字典[[#This Row],[切音]], 聲母對照資料表[十五音], 0), 2)</f>
        <v>q</v>
      </c>
      <c r="I10123" t="str">
        <f xml:space="preserve"> INDEX(韻母對照資料表[], MATCH(雅俗通字典[[#This Row],[字韻]] &amp; LEFT(雅俗通字典[[#This Row],[舒促聲]],1), 韻母對照資料表[十五音識別碼], 0), 2)</f>
        <v>i</v>
      </c>
      <c r="J10123">
        <f xml:space="preserve"> MATCH(雅俗通字典[[#This Row],[聲調]], 雅俗通聲調, 0)</f>
        <v>7</v>
      </c>
      <c r="K10123" t="str">
        <f xml:space="preserve"> _xlfn.CONCAT(雅俗通字典[[#This Row],[聲]:[調]])</f>
        <v>qi7</v>
      </c>
      <c r="L10123" t="str">
        <f xml:space="preserve"> 雅俗通字典[[#This Row],[字韻]] &amp; 雅俗通字典[[#This Row],[聲調]] &amp; "聲" &amp; 雅俗通字典[[#This Row],[切音]]</f>
        <v>居下去聲英</v>
      </c>
      <c r="M10123" t="str">
        <f xml:space="preserve"> 雅俗通字典[[#This Row],[字韻]] &amp; TEXT(雅俗通字典[[#This Row],[調]], "[DBNum1]") &amp; 雅俗通字典[[#This Row],[切音]]</f>
        <v>居七英</v>
      </c>
    </row>
    <row r="10124" spans="1:13">
      <c r="A10124">
        <v>10123</v>
      </c>
      <c r="B10124" s="13" t="s">
        <v>10700</v>
      </c>
      <c r="C10124" s="13" t="s">
        <v>88</v>
      </c>
      <c r="D10124" s="13" t="s">
        <v>9713</v>
      </c>
      <c r="E10124" s="13" t="s">
        <v>563</v>
      </c>
      <c r="F10124" t="s">
        <v>10695</v>
      </c>
      <c r="G10124" s="13" t="str">
        <f xml:space="preserve"> IF( RIGHT(雅俗通字典[[#This Row],[聲調]],1)&lt;&gt;"入", "舒聲", "促聲")</f>
        <v>舒聲</v>
      </c>
      <c r="H10124" t="str">
        <f xml:space="preserve"> INDEX(聲母對照資料表[], MATCH(雅俗通字典[[#This Row],[切音]], 聲母對照資料表[十五音], 0), 2)</f>
        <v>q</v>
      </c>
      <c r="I10124" t="str">
        <f xml:space="preserve"> INDEX(韻母對照資料表[], MATCH(雅俗通字典[[#This Row],[字韻]] &amp; LEFT(雅俗通字典[[#This Row],[舒促聲]],1), 韻母對照資料表[十五音識別碼], 0), 2)</f>
        <v>i</v>
      </c>
      <c r="J10124">
        <f xml:space="preserve"> MATCH(雅俗通字典[[#This Row],[聲調]], 雅俗通聲調, 0)</f>
        <v>7</v>
      </c>
      <c r="K10124" t="str">
        <f xml:space="preserve"> _xlfn.CONCAT(雅俗通字典[[#This Row],[聲]:[調]])</f>
        <v>qi7</v>
      </c>
      <c r="L10124" t="str">
        <f xml:space="preserve"> 雅俗通字典[[#This Row],[字韻]] &amp; 雅俗通字典[[#This Row],[聲調]] &amp; "聲" &amp; 雅俗通字典[[#This Row],[切音]]</f>
        <v>居下去聲英</v>
      </c>
      <c r="M10124" t="str">
        <f xml:space="preserve"> 雅俗通字典[[#This Row],[字韻]] &amp; TEXT(雅俗通字典[[#This Row],[調]], "[DBNum1]") &amp; 雅俗通字典[[#This Row],[切音]]</f>
        <v>居七英</v>
      </c>
    </row>
    <row r="10125" spans="1:13">
      <c r="A10125">
        <v>10124</v>
      </c>
      <c r="B10125" s="13" t="s">
        <v>10701</v>
      </c>
      <c r="C10125" s="13" t="s">
        <v>88</v>
      </c>
      <c r="D10125" s="13" t="s">
        <v>9713</v>
      </c>
      <c r="E10125" s="13" t="s">
        <v>563</v>
      </c>
      <c r="F10125" t="s">
        <v>10695</v>
      </c>
      <c r="G10125" s="13" t="str">
        <f xml:space="preserve"> IF( RIGHT(雅俗通字典[[#This Row],[聲調]],1)&lt;&gt;"入", "舒聲", "促聲")</f>
        <v>舒聲</v>
      </c>
      <c r="H10125" t="str">
        <f xml:space="preserve"> INDEX(聲母對照資料表[], MATCH(雅俗通字典[[#This Row],[切音]], 聲母對照資料表[十五音], 0), 2)</f>
        <v>q</v>
      </c>
      <c r="I10125" t="str">
        <f xml:space="preserve"> INDEX(韻母對照資料表[], MATCH(雅俗通字典[[#This Row],[字韻]] &amp; LEFT(雅俗通字典[[#This Row],[舒促聲]],1), 韻母對照資料表[十五音識別碼], 0), 2)</f>
        <v>i</v>
      </c>
      <c r="J10125">
        <f xml:space="preserve"> MATCH(雅俗通字典[[#This Row],[聲調]], 雅俗通聲調, 0)</f>
        <v>7</v>
      </c>
      <c r="K10125" t="str">
        <f xml:space="preserve"> _xlfn.CONCAT(雅俗通字典[[#This Row],[聲]:[調]])</f>
        <v>qi7</v>
      </c>
      <c r="L10125" t="str">
        <f xml:space="preserve"> 雅俗通字典[[#This Row],[字韻]] &amp; 雅俗通字典[[#This Row],[聲調]] &amp; "聲" &amp; 雅俗通字典[[#This Row],[切音]]</f>
        <v>居下去聲英</v>
      </c>
      <c r="M10125" t="str">
        <f xml:space="preserve"> 雅俗通字典[[#This Row],[字韻]] &amp; TEXT(雅俗通字典[[#This Row],[調]], "[DBNum1]") &amp; 雅俗通字典[[#This Row],[切音]]</f>
        <v>居七英</v>
      </c>
    </row>
    <row r="10126" spans="1:13">
      <c r="A10126">
        <v>10125</v>
      </c>
      <c r="B10126" s="13" t="s">
        <v>10702</v>
      </c>
      <c r="C10126" s="13" t="s">
        <v>88</v>
      </c>
      <c r="D10126" s="13" t="s">
        <v>9713</v>
      </c>
      <c r="E10126" s="13" t="s">
        <v>563</v>
      </c>
      <c r="F10126" t="s">
        <v>10695</v>
      </c>
      <c r="G10126" s="13" t="str">
        <f xml:space="preserve"> IF( RIGHT(雅俗通字典[[#This Row],[聲調]],1)&lt;&gt;"入", "舒聲", "促聲")</f>
        <v>舒聲</v>
      </c>
      <c r="H10126" t="str">
        <f xml:space="preserve"> INDEX(聲母對照資料表[], MATCH(雅俗通字典[[#This Row],[切音]], 聲母對照資料表[十五音], 0), 2)</f>
        <v>q</v>
      </c>
      <c r="I10126" t="str">
        <f xml:space="preserve"> INDEX(韻母對照資料表[], MATCH(雅俗通字典[[#This Row],[字韻]] &amp; LEFT(雅俗通字典[[#This Row],[舒促聲]],1), 韻母對照資料表[十五音識別碼], 0), 2)</f>
        <v>i</v>
      </c>
      <c r="J10126">
        <f xml:space="preserve"> MATCH(雅俗通字典[[#This Row],[聲調]], 雅俗通聲調, 0)</f>
        <v>7</v>
      </c>
      <c r="K10126" t="str">
        <f xml:space="preserve"> _xlfn.CONCAT(雅俗通字典[[#This Row],[聲]:[調]])</f>
        <v>qi7</v>
      </c>
      <c r="L10126" t="str">
        <f xml:space="preserve"> 雅俗通字典[[#This Row],[字韻]] &amp; 雅俗通字典[[#This Row],[聲調]] &amp; "聲" &amp; 雅俗通字典[[#This Row],[切音]]</f>
        <v>居下去聲英</v>
      </c>
      <c r="M10126" t="str">
        <f xml:space="preserve"> 雅俗通字典[[#This Row],[字韻]] &amp; TEXT(雅俗通字典[[#This Row],[調]], "[DBNum1]") &amp; 雅俗通字典[[#This Row],[切音]]</f>
        <v>居七英</v>
      </c>
    </row>
    <row r="10127" spans="1:13">
      <c r="A10127">
        <v>10126</v>
      </c>
      <c r="B10127" s="13" t="s">
        <v>10703</v>
      </c>
      <c r="C10127" s="13" t="s">
        <v>88</v>
      </c>
      <c r="D10127" s="13" t="s">
        <v>9713</v>
      </c>
      <c r="E10127" s="13" t="s">
        <v>563</v>
      </c>
      <c r="F10127" t="s">
        <v>10695</v>
      </c>
      <c r="G10127" s="13" t="str">
        <f xml:space="preserve"> IF( RIGHT(雅俗通字典[[#This Row],[聲調]],1)&lt;&gt;"入", "舒聲", "促聲")</f>
        <v>舒聲</v>
      </c>
      <c r="H10127" t="str">
        <f xml:space="preserve"> INDEX(聲母對照資料表[], MATCH(雅俗通字典[[#This Row],[切音]], 聲母對照資料表[十五音], 0), 2)</f>
        <v>q</v>
      </c>
      <c r="I10127" t="str">
        <f xml:space="preserve"> INDEX(韻母對照資料表[], MATCH(雅俗通字典[[#This Row],[字韻]] &amp; LEFT(雅俗通字典[[#This Row],[舒促聲]],1), 韻母對照資料表[十五音識別碼], 0), 2)</f>
        <v>i</v>
      </c>
      <c r="J10127">
        <f xml:space="preserve"> MATCH(雅俗通字典[[#This Row],[聲調]], 雅俗通聲調, 0)</f>
        <v>7</v>
      </c>
      <c r="K10127" t="str">
        <f xml:space="preserve"> _xlfn.CONCAT(雅俗通字典[[#This Row],[聲]:[調]])</f>
        <v>qi7</v>
      </c>
      <c r="L10127" t="str">
        <f xml:space="preserve"> 雅俗通字典[[#This Row],[字韻]] &amp; 雅俗通字典[[#This Row],[聲調]] &amp; "聲" &amp; 雅俗通字典[[#This Row],[切音]]</f>
        <v>居下去聲英</v>
      </c>
      <c r="M10127" t="str">
        <f xml:space="preserve"> 雅俗通字典[[#This Row],[字韻]] &amp; TEXT(雅俗通字典[[#This Row],[調]], "[DBNum1]") &amp; 雅俗通字典[[#This Row],[切音]]</f>
        <v>居七英</v>
      </c>
    </row>
    <row r="10128" spans="1:13">
      <c r="A10128">
        <v>10127</v>
      </c>
      <c r="B10128" s="13" t="s">
        <v>10477</v>
      </c>
      <c r="C10128" s="13" t="s">
        <v>88</v>
      </c>
      <c r="D10128" s="13" t="s">
        <v>9713</v>
      </c>
      <c r="E10128" s="13" t="s">
        <v>563</v>
      </c>
      <c r="F10128" t="s">
        <v>10695</v>
      </c>
      <c r="G10128" s="13" t="str">
        <f xml:space="preserve"> IF( RIGHT(雅俗通字典[[#This Row],[聲調]],1)&lt;&gt;"入", "舒聲", "促聲")</f>
        <v>舒聲</v>
      </c>
      <c r="H10128" t="str">
        <f xml:space="preserve"> INDEX(聲母對照資料表[], MATCH(雅俗通字典[[#This Row],[切音]], 聲母對照資料表[十五音], 0), 2)</f>
        <v>q</v>
      </c>
      <c r="I10128" t="str">
        <f xml:space="preserve"> INDEX(韻母對照資料表[], MATCH(雅俗通字典[[#This Row],[字韻]] &amp; LEFT(雅俗通字典[[#This Row],[舒促聲]],1), 韻母對照資料表[十五音識別碼], 0), 2)</f>
        <v>i</v>
      </c>
      <c r="J10128">
        <f xml:space="preserve"> MATCH(雅俗通字典[[#This Row],[聲調]], 雅俗通聲調, 0)</f>
        <v>7</v>
      </c>
      <c r="K10128" t="str">
        <f xml:space="preserve"> _xlfn.CONCAT(雅俗通字典[[#This Row],[聲]:[調]])</f>
        <v>qi7</v>
      </c>
      <c r="L10128" t="str">
        <f xml:space="preserve"> 雅俗通字典[[#This Row],[字韻]] &amp; 雅俗通字典[[#This Row],[聲調]] &amp; "聲" &amp; 雅俗通字典[[#This Row],[切音]]</f>
        <v>居下去聲英</v>
      </c>
      <c r="M10128" t="str">
        <f xml:space="preserve"> 雅俗通字典[[#This Row],[字韻]] &amp; TEXT(雅俗通字典[[#This Row],[調]], "[DBNum1]") &amp; 雅俗通字典[[#This Row],[切音]]</f>
        <v>居七英</v>
      </c>
    </row>
    <row r="10129" spans="1:13">
      <c r="A10129">
        <v>10128</v>
      </c>
      <c r="B10129" s="13" t="s">
        <v>10704</v>
      </c>
      <c r="C10129" s="13" t="s">
        <v>88</v>
      </c>
      <c r="D10129" s="13" t="s">
        <v>9713</v>
      </c>
      <c r="E10129" s="13" t="s">
        <v>563</v>
      </c>
      <c r="F10129" t="s">
        <v>10695</v>
      </c>
      <c r="G10129" s="13" t="str">
        <f xml:space="preserve"> IF( RIGHT(雅俗通字典[[#This Row],[聲調]],1)&lt;&gt;"入", "舒聲", "促聲")</f>
        <v>舒聲</v>
      </c>
      <c r="H10129" t="str">
        <f xml:space="preserve"> INDEX(聲母對照資料表[], MATCH(雅俗通字典[[#This Row],[切音]], 聲母對照資料表[十五音], 0), 2)</f>
        <v>q</v>
      </c>
      <c r="I10129" t="str">
        <f xml:space="preserve"> INDEX(韻母對照資料表[], MATCH(雅俗通字典[[#This Row],[字韻]] &amp; LEFT(雅俗通字典[[#This Row],[舒促聲]],1), 韻母對照資料表[十五音識別碼], 0), 2)</f>
        <v>i</v>
      </c>
      <c r="J10129">
        <f xml:space="preserve"> MATCH(雅俗通字典[[#This Row],[聲調]], 雅俗通聲調, 0)</f>
        <v>7</v>
      </c>
      <c r="K10129" t="str">
        <f xml:space="preserve"> _xlfn.CONCAT(雅俗通字典[[#This Row],[聲]:[調]])</f>
        <v>qi7</v>
      </c>
      <c r="L10129" t="str">
        <f xml:space="preserve"> 雅俗通字典[[#This Row],[字韻]] &amp; 雅俗通字典[[#This Row],[聲調]] &amp; "聲" &amp; 雅俗通字典[[#This Row],[切音]]</f>
        <v>居下去聲英</v>
      </c>
      <c r="M10129" t="str">
        <f xml:space="preserve"> 雅俗通字典[[#This Row],[字韻]] &amp; TEXT(雅俗通字典[[#This Row],[調]], "[DBNum1]") &amp; 雅俗通字典[[#This Row],[切音]]</f>
        <v>居七英</v>
      </c>
    </row>
    <row r="10130" spans="1:13">
      <c r="A10130">
        <v>10129</v>
      </c>
      <c r="B10130" s="13" t="s">
        <v>1073</v>
      </c>
      <c r="C10130" s="13" t="s">
        <v>88</v>
      </c>
      <c r="D10130" s="13" t="s">
        <v>9713</v>
      </c>
      <c r="E10130" s="13" t="s">
        <v>563</v>
      </c>
      <c r="F10130" t="s">
        <v>10695</v>
      </c>
      <c r="G10130" s="13" t="str">
        <f xml:space="preserve"> IF( RIGHT(雅俗通字典[[#This Row],[聲調]],1)&lt;&gt;"入", "舒聲", "促聲")</f>
        <v>舒聲</v>
      </c>
      <c r="H10130" t="str">
        <f xml:space="preserve"> INDEX(聲母對照資料表[], MATCH(雅俗通字典[[#This Row],[切音]], 聲母對照資料表[十五音], 0), 2)</f>
        <v>q</v>
      </c>
      <c r="I10130" t="str">
        <f xml:space="preserve"> INDEX(韻母對照資料表[], MATCH(雅俗通字典[[#This Row],[字韻]] &amp; LEFT(雅俗通字典[[#This Row],[舒促聲]],1), 韻母對照資料表[十五音識別碼], 0), 2)</f>
        <v>i</v>
      </c>
      <c r="J10130">
        <f xml:space="preserve"> MATCH(雅俗通字典[[#This Row],[聲調]], 雅俗通聲調, 0)</f>
        <v>7</v>
      </c>
      <c r="K10130" t="str">
        <f xml:space="preserve"> _xlfn.CONCAT(雅俗通字典[[#This Row],[聲]:[調]])</f>
        <v>qi7</v>
      </c>
      <c r="L10130" t="str">
        <f xml:space="preserve"> 雅俗通字典[[#This Row],[字韻]] &amp; 雅俗通字典[[#This Row],[聲調]] &amp; "聲" &amp; 雅俗通字典[[#This Row],[切音]]</f>
        <v>居下去聲英</v>
      </c>
      <c r="M10130" t="str">
        <f xml:space="preserve"> 雅俗通字典[[#This Row],[字韻]] &amp; TEXT(雅俗通字典[[#This Row],[調]], "[DBNum1]") &amp; 雅俗通字典[[#This Row],[切音]]</f>
        <v>居七英</v>
      </c>
    </row>
    <row r="10131" spans="1:13">
      <c r="A10131">
        <v>10130</v>
      </c>
      <c r="B10131" s="13" t="s">
        <v>10705</v>
      </c>
      <c r="C10131" s="13" t="s">
        <v>88</v>
      </c>
      <c r="D10131" s="13" t="s">
        <v>9713</v>
      </c>
      <c r="E10131" s="13" t="s">
        <v>563</v>
      </c>
      <c r="F10131" t="s">
        <v>10695</v>
      </c>
      <c r="G10131" s="13" t="str">
        <f xml:space="preserve"> IF( RIGHT(雅俗通字典[[#This Row],[聲調]],1)&lt;&gt;"入", "舒聲", "促聲")</f>
        <v>舒聲</v>
      </c>
      <c r="H10131" t="str">
        <f xml:space="preserve"> INDEX(聲母對照資料表[], MATCH(雅俗通字典[[#This Row],[切音]], 聲母對照資料表[十五音], 0), 2)</f>
        <v>q</v>
      </c>
      <c r="I10131" t="str">
        <f xml:space="preserve"> INDEX(韻母對照資料表[], MATCH(雅俗通字典[[#This Row],[字韻]] &amp; LEFT(雅俗通字典[[#This Row],[舒促聲]],1), 韻母對照資料表[十五音識別碼], 0), 2)</f>
        <v>i</v>
      </c>
      <c r="J10131">
        <f xml:space="preserve"> MATCH(雅俗通字典[[#This Row],[聲調]], 雅俗通聲調, 0)</f>
        <v>7</v>
      </c>
      <c r="K10131" t="str">
        <f xml:space="preserve"> _xlfn.CONCAT(雅俗通字典[[#This Row],[聲]:[調]])</f>
        <v>qi7</v>
      </c>
      <c r="L10131" t="str">
        <f xml:space="preserve"> 雅俗通字典[[#This Row],[字韻]] &amp; 雅俗通字典[[#This Row],[聲調]] &amp; "聲" &amp; 雅俗通字典[[#This Row],[切音]]</f>
        <v>居下去聲英</v>
      </c>
      <c r="M10131" t="str">
        <f xml:space="preserve"> 雅俗通字典[[#This Row],[字韻]] &amp; TEXT(雅俗通字典[[#This Row],[調]], "[DBNum1]") &amp; 雅俗通字典[[#This Row],[切音]]</f>
        <v>居七英</v>
      </c>
    </row>
    <row r="10132" spans="1:13">
      <c r="A10132">
        <v>10131</v>
      </c>
      <c r="B10132" s="13" t="s">
        <v>10475</v>
      </c>
      <c r="C10132" s="13" t="s">
        <v>88</v>
      </c>
      <c r="D10132" s="13" t="s">
        <v>9713</v>
      </c>
      <c r="E10132" s="13" t="s">
        <v>563</v>
      </c>
      <c r="F10132" t="s">
        <v>10695</v>
      </c>
      <c r="G10132" s="13" t="str">
        <f xml:space="preserve"> IF( RIGHT(雅俗通字典[[#This Row],[聲調]],1)&lt;&gt;"入", "舒聲", "促聲")</f>
        <v>舒聲</v>
      </c>
      <c r="H10132" t="str">
        <f xml:space="preserve"> INDEX(聲母對照資料表[], MATCH(雅俗通字典[[#This Row],[切音]], 聲母對照資料表[十五音], 0), 2)</f>
        <v>q</v>
      </c>
      <c r="I10132" t="str">
        <f xml:space="preserve"> INDEX(韻母對照資料表[], MATCH(雅俗通字典[[#This Row],[字韻]] &amp; LEFT(雅俗通字典[[#This Row],[舒促聲]],1), 韻母對照資料表[十五音識別碼], 0), 2)</f>
        <v>i</v>
      </c>
      <c r="J10132">
        <f xml:space="preserve"> MATCH(雅俗通字典[[#This Row],[聲調]], 雅俗通聲調, 0)</f>
        <v>7</v>
      </c>
      <c r="K10132" t="str">
        <f xml:space="preserve"> _xlfn.CONCAT(雅俗通字典[[#This Row],[聲]:[調]])</f>
        <v>qi7</v>
      </c>
      <c r="L10132" t="str">
        <f xml:space="preserve"> 雅俗通字典[[#This Row],[字韻]] &amp; 雅俗通字典[[#This Row],[聲調]] &amp; "聲" &amp; 雅俗通字典[[#This Row],[切音]]</f>
        <v>居下去聲英</v>
      </c>
      <c r="M10132" t="str">
        <f xml:space="preserve"> 雅俗通字典[[#This Row],[字韻]] &amp; TEXT(雅俗通字典[[#This Row],[調]], "[DBNum1]") &amp; 雅俗通字典[[#This Row],[切音]]</f>
        <v>居七英</v>
      </c>
    </row>
    <row r="10133" spans="1:13">
      <c r="A10133">
        <v>10132</v>
      </c>
      <c r="B10133" s="13" t="s">
        <v>10479</v>
      </c>
      <c r="C10133" s="13" t="s">
        <v>88</v>
      </c>
      <c r="D10133" s="13" t="s">
        <v>9713</v>
      </c>
      <c r="E10133" s="13" t="s">
        <v>563</v>
      </c>
      <c r="F10133" t="s">
        <v>10695</v>
      </c>
      <c r="G10133" s="13" t="str">
        <f xml:space="preserve"> IF( RIGHT(雅俗通字典[[#This Row],[聲調]],1)&lt;&gt;"入", "舒聲", "促聲")</f>
        <v>舒聲</v>
      </c>
      <c r="H10133" t="str">
        <f xml:space="preserve"> INDEX(聲母對照資料表[], MATCH(雅俗通字典[[#This Row],[切音]], 聲母對照資料表[十五音], 0), 2)</f>
        <v>q</v>
      </c>
      <c r="I10133" t="str">
        <f xml:space="preserve"> INDEX(韻母對照資料表[], MATCH(雅俗通字典[[#This Row],[字韻]] &amp; LEFT(雅俗通字典[[#This Row],[舒促聲]],1), 韻母對照資料表[十五音識別碼], 0), 2)</f>
        <v>i</v>
      </c>
      <c r="J10133">
        <f xml:space="preserve"> MATCH(雅俗通字典[[#This Row],[聲調]], 雅俗通聲調, 0)</f>
        <v>7</v>
      </c>
      <c r="K10133" t="str">
        <f xml:space="preserve"> _xlfn.CONCAT(雅俗通字典[[#This Row],[聲]:[調]])</f>
        <v>qi7</v>
      </c>
      <c r="L10133" t="str">
        <f xml:space="preserve"> 雅俗通字典[[#This Row],[字韻]] &amp; 雅俗通字典[[#This Row],[聲調]] &amp; "聲" &amp; 雅俗通字典[[#This Row],[切音]]</f>
        <v>居下去聲英</v>
      </c>
      <c r="M10133" t="str">
        <f xml:space="preserve"> 雅俗通字典[[#This Row],[字韻]] &amp; TEXT(雅俗通字典[[#This Row],[調]], "[DBNum1]") &amp; 雅俗通字典[[#This Row],[切音]]</f>
        <v>居七英</v>
      </c>
    </row>
    <row r="10134" spans="1:13">
      <c r="A10134">
        <v>10133</v>
      </c>
      <c r="B10134" s="13" t="s">
        <v>10706</v>
      </c>
      <c r="C10134" s="13" t="s">
        <v>88</v>
      </c>
      <c r="D10134" s="13" t="s">
        <v>9713</v>
      </c>
      <c r="E10134" s="13" t="s">
        <v>563</v>
      </c>
      <c r="F10134" t="s">
        <v>10695</v>
      </c>
      <c r="G10134" s="13" t="str">
        <f xml:space="preserve"> IF( RIGHT(雅俗通字典[[#This Row],[聲調]],1)&lt;&gt;"入", "舒聲", "促聲")</f>
        <v>舒聲</v>
      </c>
      <c r="H10134" t="str">
        <f xml:space="preserve"> INDEX(聲母對照資料表[], MATCH(雅俗通字典[[#This Row],[切音]], 聲母對照資料表[十五音], 0), 2)</f>
        <v>q</v>
      </c>
      <c r="I10134" t="str">
        <f xml:space="preserve"> INDEX(韻母對照資料表[], MATCH(雅俗通字典[[#This Row],[字韻]] &amp; LEFT(雅俗通字典[[#This Row],[舒促聲]],1), 韻母對照資料表[十五音識別碼], 0), 2)</f>
        <v>i</v>
      </c>
      <c r="J10134">
        <f xml:space="preserve"> MATCH(雅俗通字典[[#This Row],[聲調]], 雅俗通聲調, 0)</f>
        <v>7</v>
      </c>
      <c r="K10134" t="str">
        <f xml:space="preserve"> _xlfn.CONCAT(雅俗通字典[[#This Row],[聲]:[調]])</f>
        <v>qi7</v>
      </c>
      <c r="L10134" t="str">
        <f xml:space="preserve"> 雅俗通字典[[#This Row],[字韻]] &amp; 雅俗通字典[[#This Row],[聲調]] &amp; "聲" &amp; 雅俗通字典[[#This Row],[切音]]</f>
        <v>居下去聲英</v>
      </c>
      <c r="M10134" t="str">
        <f xml:space="preserve"> 雅俗通字典[[#This Row],[字韻]] &amp; TEXT(雅俗通字典[[#This Row],[調]], "[DBNum1]") &amp; 雅俗通字典[[#This Row],[切音]]</f>
        <v>居七英</v>
      </c>
    </row>
    <row r="10135" spans="1:13">
      <c r="A10135">
        <v>10134</v>
      </c>
      <c r="B10135" s="13" t="s">
        <v>1054</v>
      </c>
      <c r="C10135" s="13" t="s">
        <v>88</v>
      </c>
      <c r="D10135" s="13" t="s">
        <v>9713</v>
      </c>
      <c r="E10135" s="13" t="s">
        <v>563</v>
      </c>
      <c r="F10135" t="s">
        <v>10695</v>
      </c>
      <c r="G10135" s="13" t="str">
        <f xml:space="preserve"> IF( RIGHT(雅俗通字典[[#This Row],[聲調]],1)&lt;&gt;"入", "舒聲", "促聲")</f>
        <v>舒聲</v>
      </c>
      <c r="H10135" t="str">
        <f xml:space="preserve"> INDEX(聲母對照資料表[], MATCH(雅俗通字典[[#This Row],[切音]], 聲母對照資料表[十五音], 0), 2)</f>
        <v>q</v>
      </c>
      <c r="I10135" t="str">
        <f xml:space="preserve"> INDEX(韻母對照資料表[], MATCH(雅俗通字典[[#This Row],[字韻]] &amp; LEFT(雅俗通字典[[#This Row],[舒促聲]],1), 韻母對照資料表[十五音識別碼], 0), 2)</f>
        <v>i</v>
      </c>
      <c r="J10135">
        <f xml:space="preserve"> MATCH(雅俗通字典[[#This Row],[聲調]], 雅俗通聲調, 0)</f>
        <v>7</v>
      </c>
      <c r="K10135" t="str">
        <f xml:space="preserve"> _xlfn.CONCAT(雅俗通字典[[#This Row],[聲]:[調]])</f>
        <v>qi7</v>
      </c>
      <c r="L10135" t="str">
        <f xml:space="preserve"> 雅俗通字典[[#This Row],[字韻]] &amp; 雅俗通字典[[#This Row],[聲調]] &amp; "聲" &amp; 雅俗通字典[[#This Row],[切音]]</f>
        <v>居下去聲英</v>
      </c>
      <c r="M10135" t="str">
        <f xml:space="preserve"> 雅俗通字典[[#This Row],[字韻]] &amp; TEXT(雅俗通字典[[#This Row],[調]], "[DBNum1]") &amp; 雅俗通字典[[#This Row],[切音]]</f>
        <v>居七英</v>
      </c>
    </row>
    <row r="10136" spans="1:13">
      <c r="A10136">
        <v>10135</v>
      </c>
      <c r="B10136" s="13" t="s">
        <v>10707</v>
      </c>
      <c r="C10136" s="13" t="s">
        <v>88</v>
      </c>
      <c r="D10136" s="13" t="s">
        <v>9713</v>
      </c>
      <c r="E10136" s="13" t="s">
        <v>563</v>
      </c>
      <c r="F10136" t="s">
        <v>10695</v>
      </c>
      <c r="G10136" s="13" t="str">
        <f xml:space="preserve"> IF( RIGHT(雅俗通字典[[#This Row],[聲調]],1)&lt;&gt;"入", "舒聲", "促聲")</f>
        <v>舒聲</v>
      </c>
      <c r="H10136" t="str">
        <f xml:space="preserve"> INDEX(聲母對照資料表[], MATCH(雅俗通字典[[#This Row],[切音]], 聲母對照資料表[十五音], 0), 2)</f>
        <v>q</v>
      </c>
      <c r="I10136" t="str">
        <f xml:space="preserve"> INDEX(韻母對照資料表[], MATCH(雅俗通字典[[#This Row],[字韻]] &amp; LEFT(雅俗通字典[[#This Row],[舒促聲]],1), 韻母對照資料表[十五音識別碼], 0), 2)</f>
        <v>i</v>
      </c>
      <c r="J10136">
        <f xml:space="preserve"> MATCH(雅俗通字典[[#This Row],[聲調]], 雅俗通聲調, 0)</f>
        <v>7</v>
      </c>
      <c r="K10136" t="str">
        <f xml:space="preserve"> _xlfn.CONCAT(雅俗通字典[[#This Row],[聲]:[調]])</f>
        <v>qi7</v>
      </c>
      <c r="L10136" t="str">
        <f xml:space="preserve"> 雅俗通字典[[#This Row],[字韻]] &amp; 雅俗通字典[[#This Row],[聲調]] &amp; "聲" &amp; 雅俗通字典[[#This Row],[切音]]</f>
        <v>居下去聲英</v>
      </c>
      <c r="M10136" t="str">
        <f xml:space="preserve"> 雅俗通字典[[#This Row],[字韻]] &amp; TEXT(雅俗通字典[[#This Row],[調]], "[DBNum1]") &amp; 雅俗通字典[[#This Row],[切音]]</f>
        <v>居七英</v>
      </c>
    </row>
    <row r="10137" spans="1:13">
      <c r="A10137">
        <v>10136</v>
      </c>
      <c r="B10137" s="13" t="s">
        <v>10708</v>
      </c>
      <c r="C10137" s="13" t="s">
        <v>537</v>
      </c>
      <c r="D10137" s="13" t="s">
        <v>9713</v>
      </c>
      <c r="E10137" s="13" t="s">
        <v>563</v>
      </c>
      <c r="F10137" t="s">
        <v>10709</v>
      </c>
      <c r="G10137" s="13" t="str">
        <f xml:space="preserve"> IF( RIGHT(雅俗通字典[[#This Row],[聲調]],1)&lt;&gt;"入", "舒聲", "促聲")</f>
        <v>舒聲</v>
      </c>
      <c r="H10137" t="str">
        <f xml:space="preserve"> INDEX(聲母對照資料表[], MATCH(雅俗通字典[[#This Row],[切音]], 聲母對照資料表[十五音], 0), 2)</f>
        <v>b</v>
      </c>
      <c r="I10137" t="str">
        <f xml:space="preserve"> INDEX(韻母對照資料表[], MATCH(雅俗通字典[[#This Row],[字韻]] &amp; LEFT(雅俗通字典[[#This Row],[舒促聲]],1), 韻母對照資料表[十五音識別碼], 0), 2)</f>
        <v>i</v>
      </c>
      <c r="J10137">
        <f xml:space="preserve"> MATCH(雅俗通字典[[#This Row],[聲調]], 雅俗通聲調, 0)</f>
        <v>7</v>
      </c>
      <c r="K10137" t="str">
        <f xml:space="preserve"> _xlfn.CONCAT(雅俗通字典[[#This Row],[聲]:[調]])</f>
        <v>bi7</v>
      </c>
      <c r="L10137" t="str">
        <f xml:space="preserve"> 雅俗通字典[[#This Row],[字韻]] &amp; 雅俗通字典[[#This Row],[聲調]] &amp; "聲" &amp; 雅俗通字典[[#This Row],[切音]]</f>
        <v>居下去聲門</v>
      </c>
      <c r="M10137" t="str">
        <f xml:space="preserve"> 雅俗通字典[[#This Row],[字韻]] &amp; TEXT(雅俗通字典[[#This Row],[調]], "[DBNum1]") &amp; 雅俗通字典[[#This Row],[切音]]</f>
        <v>居七門</v>
      </c>
    </row>
    <row r="10138" spans="1:13">
      <c r="A10138">
        <v>10137</v>
      </c>
      <c r="B10138" s="13" t="s">
        <v>10710</v>
      </c>
      <c r="C10138" s="13" t="s">
        <v>537</v>
      </c>
      <c r="D10138" s="13" t="s">
        <v>9713</v>
      </c>
      <c r="E10138" s="13" t="s">
        <v>563</v>
      </c>
      <c r="F10138" t="s">
        <v>10709</v>
      </c>
      <c r="G10138" s="13" t="str">
        <f xml:space="preserve"> IF( RIGHT(雅俗通字典[[#This Row],[聲調]],1)&lt;&gt;"入", "舒聲", "促聲")</f>
        <v>舒聲</v>
      </c>
      <c r="H10138" t="str">
        <f xml:space="preserve"> INDEX(聲母對照資料表[], MATCH(雅俗通字典[[#This Row],[切音]], 聲母對照資料表[十五音], 0), 2)</f>
        <v>b</v>
      </c>
      <c r="I10138" t="str">
        <f xml:space="preserve"> INDEX(韻母對照資料表[], MATCH(雅俗通字典[[#This Row],[字韻]] &amp; LEFT(雅俗通字典[[#This Row],[舒促聲]],1), 韻母對照資料表[十五音識別碼], 0), 2)</f>
        <v>i</v>
      </c>
      <c r="J10138">
        <f xml:space="preserve"> MATCH(雅俗通字典[[#This Row],[聲調]], 雅俗通聲調, 0)</f>
        <v>7</v>
      </c>
      <c r="K10138" t="str">
        <f xml:space="preserve"> _xlfn.CONCAT(雅俗通字典[[#This Row],[聲]:[調]])</f>
        <v>bi7</v>
      </c>
      <c r="L10138" t="str">
        <f xml:space="preserve"> 雅俗通字典[[#This Row],[字韻]] &amp; 雅俗通字典[[#This Row],[聲調]] &amp; "聲" &amp; 雅俗通字典[[#This Row],[切音]]</f>
        <v>居下去聲門</v>
      </c>
      <c r="M10138" t="str">
        <f xml:space="preserve"> 雅俗通字典[[#This Row],[字韻]] &amp; TEXT(雅俗通字典[[#This Row],[調]], "[DBNum1]") &amp; 雅俗通字典[[#This Row],[切音]]</f>
        <v>居七門</v>
      </c>
    </row>
    <row r="10139" spans="1:13">
      <c r="A10139">
        <v>10138</v>
      </c>
      <c r="B10139" s="13" t="s">
        <v>10711</v>
      </c>
      <c r="C10139" s="13" t="s">
        <v>537</v>
      </c>
      <c r="D10139" s="13" t="s">
        <v>9713</v>
      </c>
      <c r="E10139" s="13" t="s">
        <v>563</v>
      </c>
      <c r="F10139" t="s">
        <v>10709</v>
      </c>
      <c r="G10139" s="13" t="str">
        <f xml:space="preserve"> IF( RIGHT(雅俗通字典[[#This Row],[聲調]],1)&lt;&gt;"入", "舒聲", "促聲")</f>
        <v>舒聲</v>
      </c>
      <c r="H10139" t="str">
        <f xml:space="preserve"> INDEX(聲母對照資料表[], MATCH(雅俗通字典[[#This Row],[切音]], 聲母對照資料表[十五音], 0), 2)</f>
        <v>b</v>
      </c>
      <c r="I10139" t="str">
        <f xml:space="preserve"> INDEX(韻母對照資料表[], MATCH(雅俗通字典[[#This Row],[字韻]] &amp; LEFT(雅俗通字典[[#This Row],[舒促聲]],1), 韻母對照資料表[十五音識別碼], 0), 2)</f>
        <v>i</v>
      </c>
      <c r="J10139">
        <f xml:space="preserve"> MATCH(雅俗通字典[[#This Row],[聲調]], 雅俗通聲調, 0)</f>
        <v>7</v>
      </c>
      <c r="K10139" t="str">
        <f xml:space="preserve"> _xlfn.CONCAT(雅俗通字典[[#This Row],[聲]:[調]])</f>
        <v>bi7</v>
      </c>
      <c r="L10139" t="str">
        <f xml:space="preserve"> 雅俗通字典[[#This Row],[字韻]] &amp; 雅俗通字典[[#This Row],[聲調]] &amp; "聲" &amp; 雅俗通字典[[#This Row],[切音]]</f>
        <v>居下去聲門</v>
      </c>
      <c r="M10139" t="str">
        <f xml:space="preserve"> 雅俗通字典[[#This Row],[字韻]] &amp; TEXT(雅俗通字典[[#This Row],[調]], "[DBNum1]") &amp; 雅俗通字典[[#This Row],[切音]]</f>
        <v>居七門</v>
      </c>
    </row>
    <row r="10140" spans="1:13">
      <c r="A10140">
        <v>10139</v>
      </c>
      <c r="B10140" s="13" t="s">
        <v>10712</v>
      </c>
      <c r="C10140" s="13" t="s">
        <v>421</v>
      </c>
      <c r="D10140" s="13" t="s">
        <v>9713</v>
      </c>
      <c r="E10140" s="13" t="s">
        <v>563</v>
      </c>
      <c r="F10140" t="s">
        <v>10713</v>
      </c>
      <c r="G10140" s="13" t="str">
        <f xml:space="preserve"> IF( RIGHT(雅俗通字典[[#This Row],[聲調]],1)&lt;&gt;"入", "舒聲", "促聲")</f>
        <v>舒聲</v>
      </c>
      <c r="H10140" t="str">
        <f xml:space="preserve"> INDEX(聲母對照資料表[], MATCH(雅俗通字典[[#This Row],[切音]], 聲母對照資料表[十五音], 0), 2)</f>
        <v>g</v>
      </c>
      <c r="I10140" t="str">
        <f xml:space="preserve"> INDEX(韻母對照資料表[], MATCH(雅俗通字典[[#This Row],[字韻]] &amp; LEFT(雅俗通字典[[#This Row],[舒促聲]],1), 韻母對照資料表[十五音識別碼], 0), 2)</f>
        <v>i</v>
      </c>
      <c r="J10140">
        <f xml:space="preserve"> MATCH(雅俗通字典[[#This Row],[聲調]], 雅俗通聲調, 0)</f>
        <v>7</v>
      </c>
      <c r="K10140" t="str">
        <f xml:space="preserve"> _xlfn.CONCAT(雅俗通字典[[#This Row],[聲]:[調]])</f>
        <v>gi7</v>
      </c>
      <c r="L10140" t="str">
        <f xml:space="preserve"> 雅俗通字典[[#This Row],[字韻]] &amp; 雅俗通字典[[#This Row],[聲調]] &amp; "聲" &amp; 雅俗通字典[[#This Row],[切音]]</f>
        <v>居下去聲語</v>
      </c>
      <c r="M10140" t="str">
        <f xml:space="preserve"> 雅俗通字典[[#This Row],[字韻]] &amp; TEXT(雅俗通字典[[#This Row],[調]], "[DBNum1]") &amp; 雅俗通字典[[#This Row],[切音]]</f>
        <v>居七語</v>
      </c>
    </row>
    <row r="10141" spans="1:13">
      <c r="A10141">
        <v>10140</v>
      </c>
      <c r="B10141" s="13" t="s">
        <v>10714</v>
      </c>
      <c r="C10141" s="13" t="s">
        <v>421</v>
      </c>
      <c r="D10141" s="13" t="s">
        <v>9713</v>
      </c>
      <c r="E10141" s="13" t="s">
        <v>563</v>
      </c>
      <c r="F10141" t="s">
        <v>10713</v>
      </c>
      <c r="G10141" s="13" t="str">
        <f xml:space="preserve"> IF( RIGHT(雅俗通字典[[#This Row],[聲調]],1)&lt;&gt;"入", "舒聲", "促聲")</f>
        <v>舒聲</v>
      </c>
      <c r="H10141" t="str">
        <f xml:space="preserve"> INDEX(聲母對照資料表[], MATCH(雅俗通字典[[#This Row],[切音]], 聲母對照資料表[十五音], 0), 2)</f>
        <v>g</v>
      </c>
      <c r="I10141" t="str">
        <f xml:space="preserve"> INDEX(韻母對照資料表[], MATCH(雅俗通字典[[#This Row],[字韻]] &amp; LEFT(雅俗通字典[[#This Row],[舒促聲]],1), 韻母對照資料表[十五音識別碼], 0), 2)</f>
        <v>i</v>
      </c>
      <c r="J10141">
        <f xml:space="preserve"> MATCH(雅俗通字典[[#This Row],[聲調]], 雅俗通聲調, 0)</f>
        <v>7</v>
      </c>
      <c r="K10141" t="str">
        <f xml:space="preserve"> _xlfn.CONCAT(雅俗通字典[[#This Row],[聲]:[調]])</f>
        <v>gi7</v>
      </c>
      <c r="L10141" t="str">
        <f xml:space="preserve"> 雅俗通字典[[#This Row],[字韻]] &amp; 雅俗通字典[[#This Row],[聲調]] &amp; "聲" &amp; 雅俗通字典[[#This Row],[切音]]</f>
        <v>居下去聲語</v>
      </c>
      <c r="M10141" t="str">
        <f xml:space="preserve"> 雅俗通字典[[#This Row],[字韻]] &amp; TEXT(雅俗通字典[[#This Row],[調]], "[DBNum1]") &amp; 雅俗通字典[[#This Row],[切音]]</f>
        <v>居七語</v>
      </c>
    </row>
    <row r="10142" spans="1:13">
      <c r="A10142">
        <v>10141</v>
      </c>
      <c r="B10142" s="13" t="s">
        <v>10715</v>
      </c>
      <c r="C10142" s="13" t="s">
        <v>421</v>
      </c>
      <c r="D10142" s="13" t="s">
        <v>9713</v>
      </c>
      <c r="E10142" s="13" t="s">
        <v>563</v>
      </c>
      <c r="F10142" t="s">
        <v>10713</v>
      </c>
      <c r="G10142" s="13" t="str">
        <f xml:space="preserve"> IF( RIGHT(雅俗通字典[[#This Row],[聲調]],1)&lt;&gt;"入", "舒聲", "促聲")</f>
        <v>舒聲</v>
      </c>
      <c r="H10142" t="str">
        <f xml:space="preserve"> INDEX(聲母對照資料表[], MATCH(雅俗通字典[[#This Row],[切音]], 聲母對照資料表[十五音], 0), 2)</f>
        <v>g</v>
      </c>
      <c r="I10142" t="str">
        <f xml:space="preserve"> INDEX(韻母對照資料表[], MATCH(雅俗通字典[[#This Row],[字韻]] &amp; LEFT(雅俗通字典[[#This Row],[舒促聲]],1), 韻母對照資料表[十五音識別碼], 0), 2)</f>
        <v>i</v>
      </c>
      <c r="J10142">
        <f xml:space="preserve"> MATCH(雅俗通字典[[#This Row],[聲調]], 雅俗通聲調, 0)</f>
        <v>7</v>
      </c>
      <c r="K10142" t="str">
        <f xml:space="preserve"> _xlfn.CONCAT(雅俗通字典[[#This Row],[聲]:[調]])</f>
        <v>gi7</v>
      </c>
      <c r="L10142" t="str">
        <f xml:space="preserve"> 雅俗通字典[[#This Row],[字韻]] &amp; 雅俗通字典[[#This Row],[聲調]] &amp; "聲" &amp; 雅俗通字典[[#This Row],[切音]]</f>
        <v>居下去聲語</v>
      </c>
      <c r="M10142" t="str">
        <f xml:space="preserve"> 雅俗通字典[[#This Row],[字韻]] &amp; TEXT(雅俗通字典[[#This Row],[調]], "[DBNum1]") &amp; 雅俗通字典[[#This Row],[切音]]</f>
        <v>居七語</v>
      </c>
    </row>
    <row r="10143" spans="1:13">
      <c r="A10143">
        <v>10142</v>
      </c>
      <c r="B10143" s="13" t="s">
        <v>10716</v>
      </c>
      <c r="C10143" s="13" t="s">
        <v>421</v>
      </c>
      <c r="D10143" s="13" t="s">
        <v>9713</v>
      </c>
      <c r="E10143" s="13" t="s">
        <v>563</v>
      </c>
      <c r="F10143" t="s">
        <v>10713</v>
      </c>
      <c r="G10143" s="13" t="str">
        <f xml:space="preserve"> IF( RIGHT(雅俗通字典[[#This Row],[聲調]],1)&lt;&gt;"入", "舒聲", "促聲")</f>
        <v>舒聲</v>
      </c>
      <c r="H10143" t="str">
        <f xml:space="preserve"> INDEX(聲母對照資料表[], MATCH(雅俗通字典[[#This Row],[切音]], 聲母對照資料表[十五音], 0), 2)</f>
        <v>g</v>
      </c>
      <c r="I10143" t="str">
        <f xml:space="preserve"> INDEX(韻母對照資料表[], MATCH(雅俗通字典[[#This Row],[字韻]] &amp; LEFT(雅俗通字典[[#This Row],[舒促聲]],1), 韻母對照資料表[十五音識別碼], 0), 2)</f>
        <v>i</v>
      </c>
      <c r="J10143">
        <f xml:space="preserve"> MATCH(雅俗通字典[[#This Row],[聲調]], 雅俗通聲調, 0)</f>
        <v>7</v>
      </c>
      <c r="K10143" t="str">
        <f xml:space="preserve"> _xlfn.CONCAT(雅俗通字典[[#This Row],[聲]:[調]])</f>
        <v>gi7</v>
      </c>
      <c r="L10143" t="str">
        <f xml:space="preserve"> 雅俗通字典[[#This Row],[字韻]] &amp; 雅俗通字典[[#This Row],[聲調]] &amp; "聲" &amp; 雅俗通字典[[#This Row],[切音]]</f>
        <v>居下去聲語</v>
      </c>
      <c r="M10143" t="str">
        <f xml:space="preserve"> 雅俗通字典[[#This Row],[字韻]] &amp; TEXT(雅俗通字典[[#This Row],[調]], "[DBNum1]") &amp; 雅俗通字典[[#This Row],[切音]]</f>
        <v>居七語</v>
      </c>
    </row>
    <row r="10144" spans="1:13">
      <c r="A10144">
        <v>10143</v>
      </c>
      <c r="B10144" s="13" t="s">
        <v>10717</v>
      </c>
      <c r="C10144" s="13" t="s">
        <v>421</v>
      </c>
      <c r="D10144" s="13" t="s">
        <v>9713</v>
      </c>
      <c r="E10144" s="13" t="s">
        <v>563</v>
      </c>
      <c r="F10144" t="s">
        <v>10713</v>
      </c>
      <c r="G10144" s="13" t="str">
        <f xml:space="preserve"> IF( RIGHT(雅俗通字典[[#This Row],[聲調]],1)&lt;&gt;"入", "舒聲", "促聲")</f>
        <v>舒聲</v>
      </c>
      <c r="H10144" t="str">
        <f xml:space="preserve"> INDEX(聲母對照資料表[], MATCH(雅俗通字典[[#This Row],[切音]], 聲母對照資料表[十五音], 0), 2)</f>
        <v>g</v>
      </c>
      <c r="I10144" t="str">
        <f xml:space="preserve"> INDEX(韻母對照資料表[], MATCH(雅俗通字典[[#This Row],[字韻]] &amp; LEFT(雅俗通字典[[#This Row],[舒促聲]],1), 韻母對照資料表[十五音識別碼], 0), 2)</f>
        <v>i</v>
      </c>
      <c r="J10144">
        <f xml:space="preserve"> MATCH(雅俗通字典[[#This Row],[聲調]], 雅俗通聲調, 0)</f>
        <v>7</v>
      </c>
      <c r="K10144" t="str">
        <f xml:space="preserve"> _xlfn.CONCAT(雅俗通字典[[#This Row],[聲]:[調]])</f>
        <v>gi7</v>
      </c>
      <c r="L10144" t="str">
        <f xml:space="preserve"> 雅俗通字典[[#This Row],[字韻]] &amp; 雅俗通字典[[#This Row],[聲調]] &amp; "聲" &amp; 雅俗通字典[[#This Row],[切音]]</f>
        <v>居下去聲語</v>
      </c>
      <c r="M10144" t="str">
        <f xml:space="preserve"> 雅俗通字典[[#This Row],[字韻]] &amp; TEXT(雅俗通字典[[#This Row],[調]], "[DBNum1]") &amp; 雅俗通字典[[#This Row],[切音]]</f>
        <v>居七語</v>
      </c>
    </row>
    <row r="10145" spans="1:13">
      <c r="A10145">
        <v>10144</v>
      </c>
      <c r="B10145" s="13" t="s">
        <v>10718</v>
      </c>
      <c r="C10145" s="13" t="s">
        <v>421</v>
      </c>
      <c r="D10145" s="13" t="s">
        <v>9713</v>
      </c>
      <c r="E10145" s="13" t="s">
        <v>563</v>
      </c>
      <c r="F10145" t="s">
        <v>10713</v>
      </c>
      <c r="G10145" s="13" t="str">
        <f xml:space="preserve"> IF( RIGHT(雅俗通字典[[#This Row],[聲調]],1)&lt;&gt;"入", "舒聲", "促聲")</f>
        <v>舒聲</v>
      </c>
      <c r="H10145" t="str">
        <f xml:space="preserve"> INDEX(聲母對照資料表[], MATCH(雅俗通字典[[#This Row],[切音]], 聲母對照資料表[十五音], 0), 2)</f>
        <v>g</v>
      </c>
      <c r="I10145" t="str">
        <f xml:space="preserve"> INDEX(韻母對照資料表[], MATCH(雅俗通字典[[#This Row],[字韻]] &amp; LEFT(雅俗通字典[[#This Row],[舒促聲]],1), 韻母對照資料表[十五音識別碼], 0), 2)</f>
        <v>i</v>
      </c>
      <c r="J10145">
        <f xml:space="preserve"> MATCH(雅俗通字典[[#This Row],[聲調]], 雅俗通聲調, 0)</f>
        <v>7</v>
      </c>
      <c r="K10145" t="str">
        <f xml:space="preserve"> _xlfn.CONCAT(雅俗通字典[[#This Row],[聲]:[調]])</f>
        <v>gi7</v>
      </c>
      <c r="L10145" t="str">
        <f xml:space="preserve"> 雅俗通字典[[#This Row],[字韻]] &amp; 雅俗通字典[[#This Row],[聲調]] &amp; "聲" &amp; 雅俗通字典[[#This Row],[切音]]</f>
        <v>居下去聲語</v>
      </c>
      <c r="M10145" t="str">
        <f xml:space="preserve"> 雅俗通字典[[#This Row],[字韻]] &amp; TEXT(雅俗通字典[[#This Row],[調]], "[DBNum1]") &amp; 雅俗通字典[[#This Row],[切音]]</f>
        <v>居七語</v>
      </c>
    </row>
    <row r="10146" spans="1:13">
      <c r="A10146">
        <v>10145</v>
      </c>
      <c r="B10146" s="13" t="s">
        <v>10719</v>
      </c>
      <c r="C10146" s="13" t="s">
        <v>421</v>
      </c>
      <c r="D10146" s="13" t="s">
        <v>9713</v>
      </c>
      <c r="E10146" s="13" t="s">
        <v>563</v>
      </c>
      <c r="F10146" t="s">
        <v>10713</v>
      </c>
      <c r="G10146" s="13" t="str">
        <f xml:space="preserve"> IF( RIGHT(雅俗通字典[[#This Row],[聲調]],1)&lt;&gt;"入", "舒聲", "促聲")</f>
        <v>舒聲</v>
      </c>
      <c r="H10146" t="str">
        <f xml:space="preserve"> INDEX(聲母對照資料表[], MATCH(雅俗通字典[[#This Row],[切音]], 聲母對照資料表[十五音], 0), 2)</f>
        <v>g</v>
      </c>
      <c r="I10146" t="str">
        <f xml:space="preserve"> INDEX(韻母對照資料表[], MATCH(雅俗通字典[[#This Row],[字韻]] &amp; LEFT(雅俗通字典[[#This Row],[舒促聲]],1), 韻母對照資料表[十五音識別碼], 0), 2)</f>
        <v>i</v>
      </c>
      <c r="J10146">
        <f xml:space="preserve"> MATCH(雅俗通字典[[#This Row],[聲調]], 雅俗通聲調, 0)</f>
        <v>7</v>
      </c>
      <c r="K10146" t="str">
        <f xml:space="preserve"> _xlfn.CONCAT(雅俗通字典[[#This Row],[聲]:[調]])</f>
        <v>gi7</v>
      </c>
      <c r="L10146" t="str">
        <f xml:space="preserve"> 雅俗通字典[[#This Row],[字韻]] &amp; 雅俗通字典[[#This Row],[聲調]] &amp; "聲" &amp; 雅俗通字典[[#This Row],[切音]]</f>
        <v>居下去聲語</v>
      </c>
      <c r="M10146" t="str">
        <f xml:space="preserve"> 雅俗通字典[[#This Row],[字韻]] &amp; TEXT(雅俗通字典[[#This Row],[調]], "[DBNum1]") &amp; 雅俗通字典[[#This Row],[切音]]</f>
        <v>居七語</v>
      </c>
    </row>
    <row r="10147" spans="1:13">
      <c r="A10147">
        <v>10146</v>
      </c>
      <c r="B10147" s="13" t="s">
        <v>421</v>
      </c>
      <c r="C10147" s="13" t="s">
        <v>421</v>
      </c>
      <c r="D10147" s="13" t="s">
        <v>9713</v>
      </c>
      <c r="E10147" s="13" t="s">
        <v>563</v>
      </c>
      <c r="F10147" t="s">
        <v>10713</v>
      </c>
      <c r="G10147" s="13" t="str">
        <f xml:space="preserve"> IF( RIGHT(雅俗通字典[[#This Row],[聲調]],1)&lt;&gt;"入", "舒聲", "促聲")</f>
        <v>舒聲</v>
      </c>
      <c r="H10147" t="str">
        <f xml:space="preserve"> INDEX(聲母對照資料表[], MATCH(雅俗通字典[[#This Row],[切音]], 聲母對照資料表[十五音], 0), 2)</f>
        <v>g</v>
      </c>
      <c r="I10147" t="str">
        <f xml:space="preserve"> INDEX(韻母對照資料表[], MATCH(雅俗通字典[[#This Row],[字韻]] &amp; LEFT(雅俗通字典[[#This Row],[舒促聲]],1), 韻母對照資料表[十五音識別碼], 0), 2)</f>
        <v>i</v>
      </c>
      <c r="J10147">
        <f xml:space="preserve"> MATCH(雅俗通字典[[#This Row],[聲調]], 雅俗通聲調, 0)</f>
        <v>7</v>
      </c>
      <c r="K10147" t="str">
        <f xml:space="preserve"> _xlfn.CONCAT(雅俗通字典[[#This Row],[聲]:[調]])</f>
        <v>gi7</v>
      </c>
      <c r="L10147" t="str">
        <f xml:space="preserve"> 雅俗通字典[[#This Row],[字韻]] &amp; 雅俗通字典[[#This Row],[聲調]] &amp; "聲" &amp; 雅俗通字典[[#This Row],[切音]]</f>
        <v>居下去聲語</v>
      </c>
      <c r="M10147" t="str">
        <f xml:space="preserve"> 雅俗通字典[[#This Row],[字韻]] &amp; TEXT(雅俗通字典[[#This Row],[調]], "[DBNum1]") &amp; 雅俗通字典[[#This Row],[切音]]</f>
        <v>居七語</v>
      </c>
    </row>
    <row r="10148" spans="1:13">
      <c r="A10148">
        <v>10147</v>
      </c>
      <c r="B10148" s="13" t="s">
        <v>6137</v>
      </c>
      <c r="C10148" s="13" t="s">
        <v>421</v>
      </c>
      <c r="D10148" s="13" t="s">
        <v>9713</v>
      </c>
      <c r="E10148" s="13" t="s">
        <v>563</v>
      </c>
      <c r="F10148" t="s">
        <v>10713</v>
      </c>
      <c r="G10148" s="13" t="str">
        <f xml:space="preserve"> IF( RIGHT(雅俗通字典[[#This Row],[聲調]],1)&lt;&gt;"入", "舒聲", "促聲")</f>
        <v>舒聲</v>
      </c>
      <c r="H10148" t="str">
        <f xml:space="preserve"> INDEX(聲母對照資料表[], MATCH(雅俗通字典[[#This Row],[切音]], 聲母對照資料表[十五音], 0), 2)</f>
        <v>g</v>
      </c>
      <c r="I10148" t="str">
        <f xml:space="preserve"> INDEX(韻母對照資料表[], MATCH(雅俗通字典[[#This Row],[字韻]] &amp; LEFT(雅俗通字典[[#This Row],[舒促聲]],1), 韻母對照資料表[十五音識別碼], 0), 2)</f>
        <v>i</v>
      </c>
      <c r="J10148">
        <f xml:space="preserve"> MATCH(雅俗通字典[[#This Row],[聲調]], 雅俗通聲調, 0)</f>
        <v>7</v>
      </c>
      <c r="K10148" t="str">
        <f xml:space="preserve"> _xlfn.CONCAT(雅俗通字典[[#This Row],[聲]:[調]])</f>
        <v>gi7</v>
      </c>
      <c r="L10148" t="str">
        <f xml:space="preserve"> 雅俗通字典[[#This Row],[字韻]] &amp; 雅俗通字典[[#This Row],[聲調]] &amp; "聲" &amp; 雅俗通字典[[#This Row],[切音]]</f>
        <v>居下去聲語</v>
      </c>
      <c r="M10148" t="str">
        <f xml:space="preserve"> 雅俗通字典[[#This Row],[字韻]] &amp; TEXT(雅俗通字典[[#This Row],[調]], "[DBNum1]") &amp; 雅俗通字典[[#This Row],[切音]]</f>
        <v>居七語</v>
      </c>
    </row>
    <row r="10149" spans="1:13">
      <c r="A10149">
        <v>10148</v>
      </c>
      <c r="B10149" s="13" t="s">
        <v>2123</v>
      </c>
      <c r="C10149" s="13" t="s">
        <v>421</v>
      </c>
      <c r="D10149" s="13" t="s">
        <v>9713</v>
      </c>
      <c r="E10149" s="13" t="s">
        <v>563</v>
      </c>
      <c r="F10149" t="s">
        <v>10713</v>
      </c>
      <c r="G10149" s="13" t="str">
        <f xml:space="preserve"> IF( RIGHT(雅俗通字典[[#This Row],[聲調]],1)&lt;&gt;"入", "舒聲", "促聲")</f>
        <v>舒聲</v>
      </c>
      <c r="H10149" t="str">
        <f xml:space="preserve"> INDEX(聲母對照資料表[], MATCH(雅俗通字典[[#This Row],[切音]], 聲母對照資料表[十五音], 0), 2)</f>
        <v>g</v>
      </c>
      <c r="I10149" t="str">
        <f xml:space="preserve"> INDEX(韻母對照資料表[], MATCH(雅俗通字典[[#This Row],[字韻]] &amp; LEFT(雅俗通字典[[#This Row],[舒促聲]],1), 韻母對照資料表[十五音識別碼], 0), 2)</f>
        <v>i</v>
      </c>
      <c r="J10149">
        <f xml:space="preserve"> MATCH(雅俗通字典[[#This Row],[聲調]], 雅俗通聲調, 0)</f>
        <v>7</v>
      </c>
      <c r="K10149" t="str">
        <f xml:space="preserve"> _xlfn.CONCAT(雅俗通字典[[#This Row],[聲]:[調]])</f>
        <v>gi7</v>
      </c>
      <c r="L10149" t="str">
        <f xml:space="preserve"> 雅俗通字典[[#This Row],[字韻]] &amp; 雅俗通字典[[#This Row],[聲調]] &amp; "聲" &amp; 雅俗通字典[[#This Row],[切音]]</f>
        <v>居下去聲語</v>
      </c>
      <c r="M10149" t="str">
        <f xml:space="preserve"> 雅俗通字典[[#This Row],[字韻]] &amp; TEXT(雅俗通字典[[#This Row],[調]], "[DBNum1]") &amp; 雅俗通字典[[#This Row],[切音]]</f>
        <v>居七語</v>
      </c>
    </row>
    <row r="10150" spans="1:13">
      <c r="A10150">
        <v>10149</v>
      </c>
      <c r="B10150" s="13" t="s">
        <v>10720</v>
      </c>
      <c r="C10150" s="13" t="s">
        <v>421</v>
      </c>
      <c r="D10150" s="13" t="s">
        <v>9713</v>
      </c>
      <c r="E10150" s="13" t="s">
        <v>563</v>
      </c>
      <c r="F10150" t="s">
        <v>10713</v>
      </c>
      <c r="G10150" s="13" t="str">
        <f xml:space="preserve"> IF( RIGHT(雅俗通字典[[#This Row],[聲調]],1)&lt;&gt;"入", "舒聲", "促聲")</f>
        <v>舒聲</v>
      </c>
      <c r="H10150" t="str">
        <f xml:space="preserve"> INDEX(聲母對照資料表[], MATCH(雅俗通字典[[#This Row],[切音]], 聲母對照資料表[十五音], 0), 2)</f>
        <v>g</v>
      </c>
      <c r="I10150" t="str">
        <f xml:space="preserve"> INDEX(韻母對照資料表[], MATCH(雅俗通字典[[#This Row],[字韻]] &amp; LEFT(雅俗通字典[[#This Row],[舒促聲]],1), 韻母對照資料表[十五音識別碼], 0), 2)</f>
        <v>i</v>
      </c>
      <c r="J10150">
        <f xml:space="preserve"> MATCH(雅俗通字典[[#This Row],[聲調]], 雅俗通聲調, 0)</f>
        <v>7</v>
      </c>
      <c r="K10150" t="str">
        <f xml:space="preserve"> _xlfn.CONCAT(雅俗通字典[[#This Row],[聲]:[調]])</f>
        <v>gi7</v>
      </c>
      <c r="L10150" t="str">
        <f xml:space="preserve"> 雅俗通字典[[#This Row],[字韻]] &amp; 雅俗通字典[[#This Row],[聲調]] &amp; "聲" &amp; 雅俗通字典[[#This Row],[切音]]</f>
        <v>居下去聲語</v>
      </c>
      <c r="M10150" t="str">
        <f xml:space="preserve"> 雅俗通字典[[#This Row],[字韻]] &amp; TEXT(雅俗通字典[[#This Row],[調]], "[DBNum1]") &amp; 雅俗通字典[[#This Row],[切音]]</f>
        <v>居七語</v>
      </c>
    </row>
    <row r="10151" spans="1:13">
      <c r="A10151">
        <v>10150</v>
      </c>
      <c r="B10151" s="13" t="s">
        <v>10721</v>
      </c>
      <c r="C10151" s="13" t="s">
        <v>421</v>
      </c>
      <c r="D10151" s="13" t="s">
        <v>9713</v>
      </c>
      <c r="E10151" s="13" t="s">
        <v>563</v>
      </c>
      <c r="F10151" t="s">
        <v>10713</v>
      </c>
      <c r="G10151" s="13" t="str">
        <f xml:space="preserve"> IF( RIGHT(雅俗通字典[[#This Row],[聲調]],1)&lt;&gt;"入", "舒聲", "促聲")</f>
        <v>舒聲</v>
      </c>
      <c r="H10151" t="str">
        <f xml:space="preserve"> INDEX(聲母對照資料表[], MATCH(雅俗通字典[[#This Row],[切音]], 聲母對照資料表[十五音], 0), 2)</f>
        <v>g</v>
      </c>
      <c r="I10151" t="str">
        <f xml:space="preserve"> INDEX(韻母對照資料表[], MATCH(雅俗通字典[[#This Row],[字韻]] &amp; LEFT(雅俗通字典[[#This Row],[舒促聲]],1), 韻母對照資料表[十五音識別碼], 0), 2)</f>
        <v>i</v>
      </c>
      <c r="J10151">
        <f xml:space="preserve"> MATCH(雅俗通字典[[#This Row],[聲調]], 雅俗通聲調, 0)</f>
        <v>7</v>
      </c>
      <c r="K10151" t="str">
        <f xml:space="preserve"> _xlfn.CONCAT(雅俗通字典[[#This Row],[聲]:[調]])</f>
        <v>gi7</v>
      </c>
      <c r="L10151" t="str">
        <f xml:space="preserve"> 雅俗通字典[[#This Row],[字韻]] &amp; 雅俗通字典[[#This Row],[聲調]] &amp; "聲" &amp; 雅俗通字典[[#This Row],[切音]]</f>
        <v>居下去聲語</v>
      </c>
      <c r="M10151" t="str">
        <f xml:space="preserve"> 雅俗通字典[[#This Row],[字韻]] &amp; TEXT(雅俗通字典[[#This Row],[調]], "[DBNum1]") &amp; 雅俗通字典[[#This Row],[切音]]</f>
        <v>居七語</v>
      </c>
    </row>
    <row r="10152" spans="1:13">
      <c r="A10152">
        <v>10151</v>
      </c>
      <c r="B10152" s="13" t="s">
        <v>10722</v>
      </c>
      <c r="C10152" s="13" t="s">
        <v>101</v>
      </c>
      <c r="D10152" s="13" t="s">
        <v>9713</v>
      </c>
      <c r="E10152" s="13" t="s">
        <v>563</v>
      </c>
      <c r="F10152" t="s">
        <v>10723</v>
      </c>
      <c r="G10152" s="13" t="str">
        <f xml:space="preserve"> IF( RIGHT(雅俗通字典[[#This Row],[聲調]],1)&lt;&gt;"入", "舒聲", "促聲")</f>
        <v>舒聲</v>
      </c>
      <c r="H10152" t="str">
        <f xml:space="preserve"> INDEX(聲母對照資料表[], MATCH(雅俗通字典[[#This Row],[切音]], 聲母對照資料表[十五音], 0), 2)</f>
        <v>c</v>
      </c>
      <c r="I10152" t="str">
        <f xml:space="preserve"> INDEX(韻母對照資料表[], MATCH(雅俗通字典[[#This Row],[字韻]] &amp; LEFT(雅俗通字典[[#This Row],[舒促聲]],1), 韻母對照資料表[十五音識別碼], 0), 2)</f>
        <v>i</v>
      </c>
      <c r="J10152">
        <f xml:space="preserve"> MATCH(雅俗通字典[[#This Row],[聲調]], 雅俗通聲調, 0)</f>
        <v>7</v>
      </c>
      <c r="K10152" t="str">
        <f xml:space="preserve"> _xlfn.CONCAT(雅俗通字典[[#This Row],[聲]:[調]])</f>
        <v>ci7</v>
      </c>
      <c r="L10152" t="str">
        <f xml:space="preserve"> 雅俗通字典[[#This Row],[字韻]] &amp; 雅俗通字典[[#This Row],[聲調]] &amp; "聲" &amp; 雅俗通字典[[#This Row],[切音]]</f>
        <v>居下去聲出</v>
      </c>
      <c r="M10152" t="str">
        <f xml:space="preserve"> 雅俗通字典[[#This Row],[字韻]] &amp; TEXT(雅俗通字典[[#This Row],[調]], "[DBNum1]") &amp; 雅俗通字典[[#This Row],[切音]]</f>
        <v>居七出</v>
      </c>
    </row>
    <row r="10153" spans="1:13">
      <c r="A10153">
        <v>10152</v>
      </c>
      <c r="B10153" s="13" t="s">
        <v>10724</v>
      </c>
      <c r="C10153" s="13" t="s">
        <v>6</v>
      </c>
      <c r="D10153" s="13" t="s">
        <v>1019</v>
      </c>
      <c r="E10153" s="13" t="s">
        <v>8</v>
      </c>
      <c r="F10153" t="s">
        <v>10725</v>
      </c>
      <c r="G10153" s="13" t="str">
        <f xml:space="preserve"> IF( RIGHT(雅俗通字典[[#This Row],[聲調]],1)&lt;&gt;"入", "舒聲", "促聲")</f>
        <v>舒聲</v>
      </c>
      <c r="H10153" t="str">
        <f xml:space="preserve"> INDEX(聲母對照資料表[], MATCH(雅俗通字典[[#This Row],[切音]], 聲母對照資料表[十五音], 0), 2)</f>
        <v>p</v>
      </c>
      <c r="I10153" t="str">
        <f xml:space="preserve"> INDEX(韻母對照資料表[], MATCH(雅俗通字典[[#This Row],[字韻]] &amp; LEFT(雅俗通字典[[#This Row],[舒促聲]],1), 韻母對照資料表[十五音識別碼], 0), 2)</f>
        <v>iu</v>
      </c>
      <c r="J10153">
        <f xml:space="preserve"> MATCH(雅俗通字典[[#This Row],[聲調]], 雅俗通聲調, 0)</f>
        <v>1</v>
      </c>
      <c r="K10153" t="str">
        <f xml:space="preserve"> _xlfn.CONCAT(雅俗通字典[[#This Row],[聲]:[調]])</f>
        <v>piu1</v>
      </c>
      <c r="L10153" t="str">
        <f xml:space="preserve"> 雅俗通字典[[#This Row],[字韻]] &amp; 雅俗通字典[[#This Row],[聲調]] &amp; "聲" &amp; 雅俗通字典[[#This Row],[切音]]</f>
        <v>丩上平聲邊</v>
      </c>
      <c r="M10153" t="str">
        <f xml:space="preserve"> 雅俗通字典[[#This Row],[字韻]] &amp; TEXT(雅俗通字典[[#This Row],[調]], "[DBNum1]") &amp; 雅俗通字典[[#This Row],[切音]]</f>
        <v>丩一邊</v>
      </c>
    </row>
    <row r="10154" spans="1:13">
      <c r="A10154">
        <v>10153</v>
      </c>
      <c r="B10154" s="13" t="s">
        <v>10726</v>
      </c>
      <c r="C10154" s="13" t="s">
        <v>6</v>
      </c>
      <c r="D10154" s="13" t="s">
        <v>1019</v>
      </c>
      <c r="E10154" s="13" t="s">
        <v>8</v>
      </c>
      <c r="F10154" t="s">
        <v>10725</v>
      </c>
      <c r="G10154" s="13" t="str">
        <f xml:space="preserve"> IF( RIGHT(雅俗通字典[[#This Row],[聲調]],1)&lt;&gt;"入", "舒聲", "促聲")</f>
        <v>舒聲</v>
      </c>
      <c r="H10154" t="str">
        <f xml:space="preserve"> INDEX(聲母對照資料表[], MATCH(雅俗通字典[[#This Row],[切音]], 聲母對照資料表[十五音], 0), 2)</f>
        <v>p</v>
      </c>
      <c r="I10154" t="str">
        <f xml:space="preserve"> INDEX(韻母對照資料表[], MATCH(雅俗通字典[[#This Row],[字韻]] &amp; LEFT(雅俗通字典[[#This Row],[舒促聲]],1), 韻母對照資料表[十五音識別碼], 0), 2)</f>
        <v>iu</v>
      </c>
      <c r="J10154">
        <f xml:space="preserve"> MATCH(雅俗通字典[[#This Row],[聲調]], 雅俗通聲調, 0)</f>
        <v>1</v>
      </c>
      <c r="K10154" t="str">
        <f xml:space="preserve"> _xlfn.CONCAT(雅俗通字典[[#This Row],[聲]:[調]])</f>
        <v>piu1</v>
      </c>
      <c r="L10154" t="str">
        <f xml:space="preserve"> 雅俗通字典[[#This Row],[字韻]] &amp; 雅俗通字典[[#This Row],[聲調]] &amp; "聲" &amp; 雅俗通字典[[#This Row],[切音]]</f>
        <v>丩上平聲邊</v>
      </c>
      <c r="M10154" t="str">
        <f xml:space="preserve"> 雅俗通字典[[#This Row],[字韻]] &amp; TEXT(雅俗通字典[[#This Row],[調]], "[DBNum1]") &amp; 雅俗通字典[[#This Row],[切音]]</f>
        <v>丩一邊</v>
      </c>
    </row>
    <row r="10155" spans="1:13">
      <c r="A10155">
        <v>10154</v>
      </c>
      <c r="B10155" s="13" t="s">
        <v>10727</v>
      </c>
      <c r="C10155" s="13" t="s">
        <v>6</v>
      </c>
      <c r="D10155" s="13" t="s">
        <v>1019</v>
      </c>
      <c r="E10155" s="13" t="s">
        <v>8</v>
      </c>
      <c r="F10155" t="s">
        <v>10725</v>
      </c>
      <c r="G10155" s="13" t="str">
        <f xml:space="preserve"> IF( RIGHT(雅俗通字典[[#This Row],[聲調]],1)&lt;&gt;"入", "舒聲", "促聲")</f>
        <v>舒聲</v>
      </c>
      <c r="H10155" t="str">
        <f xml:space="preserve"> INDEX(聲母對照資料表[], MATCH(雅俗通字典[[#This Row],[切音]], 聲母對照資料表[十五音], 0), 2)</f>
        <v>p</v>
      </c>
      <c r="I10155" t="str">
        <f xml:space="preserve"> INDEX(韻母對照資料表[], MATCH(雅俗通字典[[#This Row],[字韻]] &amp; LEFT(雅俗通字典[[#This Row],[舒促聲]],1), 韻母對照資料表[十五音識別碼], 0), 2)</f>
        <v>iu</v>
      </c>
      <c r="J10155">
        <f xml:space="preserve"> MATCH(雅俗通字典[[#This Row],[聲調]], 雅俗通聲調, 0)</f>
        <v>1</v>
      </c>
      <c r="K10155" t="str">
        <f xml:space="preserve"> _xlfn.CONCAT(雅俗通字典[[#This Row],[聲]:[調]])</f>
        <v>piu1</v>
      </c>
      <c r="L10155" t="str">
        <f xml:space="preserve"> 雅俗通字典[[#This Row],[字韻]] &amp; 雅俗通字典[[#This Row],[聲調]] &amp; "聲" &amp; 雅俗通字典[[#This Row],[切音]]</f>
        <v>丩上平聲邊</v>
      </c>
      <c r="M10155" t="str">
        <f xml:space="preserve"> 雅俗通字典[[#This Row],[字韻]] &amp; TEXT(雅俗通字典[[#This Row],[調]], "[DBNum1]") &amp; 雅俗通字典[[#This Row],[切音]]</f>
        <v>丩一邊</v>
      </c>
    </row>
    <row r="10156" spans="1:13">
      <c r="A10156">
        <v>10155</v>
      </c>
      <c r="B10156" s="13" t="s">
        <v>1019</v>
      </c>
      <c r="C10156" s="13" t="s">
        <v>11</v>
      </c>
      <c r="D10156" s="13" t="s">
        <v>1019</v>
      </c>
      <c r="E10156" s="13" t="s">
        <v>8</v>
      </c>
      <c r="F10156" t="s">
        <v>10728</v>
      </c>
      <c r="G10156" s="13" t="str">
        <f xml:space="preserve"> IF( RIGHT(雅俗通字典[[#This Row],[聲調]],1)&lt;&gt;"入", "舒聲", "促聲")</f>
        <v>舒聲</v>
      </c>
      <c r="H10156" t="str">
        <f xml:space="preserve"> INDEX(聲母對照資料表[], MATCH(雅俗通字典[[#This Row],[切音]], 聲母對照資料表[十五音], 0), 2)</f>
        <v>k</v>
      </c>
      <c r="I10156" t="str">
        <f xml:space="preserve"> INDEX(韻母對照資料表[], MATCH(雅俗通字典[[#This Row],[字韻]] &amp; LEFT(雅俗通字典[[#This Row],[舒促聲]],1), 韻母對照資料表[十五音識別碼], 0), 2)</f>
        <v>iu</v>
      </c>
      <c r="J10156">
        <f xml:space="preserve"> MATCH(雅俗通字典[[#This Row],[聲調]], 雅俗通聲調, 0)</f>
        <v>1</v>
      </c>
      <c r="K10156" t="str">
        <f xml:space="preserve"> _xlfn.CONCAT(雅俗通字典[[#This Row],[聲]:[調]])</f>
        <v>kiu1</v>
      </c>
      <c r="L10156" t="str">
        <f xml:space="preserve"> 雅俗通字典[[#This Row],[字韻]] &amp; 雅俗通字典[[#This Row],[聲調]] &amp; "聲" &amp; 雅俗通字典[[#This Row],[切音]]</f>
        <v>丩上平聲求</v>
      </c>
      <c r="M10156" t="str">
        <f xml:space="preserve"> 雅俗通字典[[#This Row],[字韻]] &amp; TEXT(雅俗通字典[[#This Row],[調]], "[DBNum1]") &amp; 雅俗通字典[[#This Row],[切音]]</f>
        <v>丩一求</v>
      </c>
    </row>
    <row r="10157" spans="1:13">
      <c r="A10157">
        <v>10156</v>
      </c>
      <c r="B10157" s="13" t="s">
        <v>10729</v>
      </c>
      <c r="C10157" s="13" t="s">
        <v>11</v>
      </c>
      <c r="D10157" s="13" t="s">
        <v>1019</v>
      </c>
      <c r="E10157" s="13" t="s">
        <v>8</v>
      </c>
      <c r="F10157" t="s">
        <v>10728</v>
      </c>
      <c r="G10157" s="13" t="str">
        <f xml:space="preserve"> IF( RIGHT(雅俗通字典[[#This Row],[聲調]],1)&lt;&gt;"入", "舒聲", "促聲")</f>
        <v>舒聲</v>
      </c>
      <c r="H10157" t="str">
        <f xml:space="preserve"> INDEX(聲母對照資料表[], MATCH(雅俗通字典[[#This Row],[切音]], 聲母對照資料表[十五音], 0), 2)</f>
        <v>k</v>
      </c>
      <c r="I10157" t="str">
        <f xml:space="preserve"> INDEX(韻母對照資料表[], MATCH(雅俗通字典[[#This Row],[字韻]] &amp; LEFT(雅俗通字典[[#This Row],[舒促聲]],1), 韻母對照資料表[十五音識別碼], 0), 2)</f>
        <v>iu</v>
      </c>
      <c r="J10157">
        <f xml:space="preserve"> MATCH(雅俗通字典[[#This Row],[聲調]], 雅俗通聲調, 0)</f>
        <v>1</v>
      </c>
      <c r="K10157" t="str">
        <f xml:space="preserve"> _xlfn.CONCAT(雅俗通字典[[#This Row],[聲]:[調]])</f>
        <v>kiu1</v>
      </c>
      <c r="L10157" t="str">
        <f xml:space="preserve"> 雅俗通字典[[#This Row],[字韻]] &amp; 雅俗通字典[[#This Row],[聲調]] &amp; "聲" &amp; 雅俗通字典[[#This Row],[切音]]</f>
        <v>丩上平聲求</v>
      </c>
      <c r="M10157" t="str">
        <f xml:space="preserve"> 雅俗通字典[[#This Row],[字韻]] &amp; TEXT(雅俗通字典[[#This Row],[調]], "[DBNum1]") &amp; 雅俗通字典[[#This Row],[切音]]</f>
        <v>丩一求</v>
      </c>
    </row>
    <row r="10158" spans="1:13">
      <c r="A10158">
        <v>10157</v>
      </c>
      <c r="B10158" s="13" t="s">
        <v>3306</v>
      </c>
      <c r="C10158" s="13" t="s">
        <v>11</v>
      </c>
      <c r="D10158" s="13" t="s">
        <v>1019</v>
      </c>
      <c r="E10158" s="13" t="s">
        <v>8</v>
      </c>
      <c r="F10158" t="s">
        <v>10728</v>
      </c>
      <c r="G10158" s="13" t="str">
        <f xml:space="preserve"> IF( RIGHT(雅俗通字典[[#This Row],[聲調]],1)&lt;&gt;"入", "舒聲", "促聲")</f>
        <v>舒聲</v>
      </c>
      <c r="H10158" t="str">
        <f xml:space="preserve"> INDEX(聲母對照資料表[], MATCH(雅俗通字典[[#This Row],[切音]], 聲母對照資料表[十五音], 0), 2)</f>
        <v>k</v>
      </c>
      <c r="I10158" t="str">
        <f xml:space="preserve"> INDEX(韻母對照資料表[], MATCH(雅俗通字典[[#This Row],[字韻]] &amp; LEFT(雅俗通字典[[#This Row],[舒促聲]],1), 韻母對照資料表[十五音識別碼], 0), 2)</f>
        <v>iu</v>
      </c>
      <c r="J10158">
        <f xml:space="preserve"> MATCH(雅俗通字典[[#This Row],[聲調]], 雅俗通聲調, 0)</f>
        <v>1</v>
      </c>
      <c r="K10158" t="str">
        <f xml:space="preserve"> _xlfn.CONCAT(雅俗通字典[[#This Row],[聲]:[調]])</f>
        <v>kiu1</v>
      </c>
      <c r="L10158" t="str">
        <f xml:space="preserve"> 雅俗通字典[[#This Row],[字韻]] &amp; 雅俗通字典[[#This Row],[聲調]] &amp; "聲" &amp; 雅俗通字典[[#This Row],[切音]]</f>
        <v>丩上平聲求</v>
      </c>
      <c r="M10158" t="str">
        <f xml:space="preserve"> 雅俗通字典[[#This Row],[字韻]] &amp; TEXT(雅俗通字典[[#This Row],[調]], "[DBNum1]") &amp; 雅俗通字典[[#This Row],[切音]]</f>
        <v>丩一求</v>
      </c>
    </row>
    <row r="10159" spans="1:13">
      <c r="A10159">
        <v>10158</v>
      </c>
      <c r="B10159" s="13" t="s">
        <v>10730</v>
      </c>
      <c r="C10159" s="13" t="s">
        <v>10186</v>
      </c>
      <c r="D10159" s="13" t="s">
        <v>1019</v>
      </c>
      <c r="E10159" s="13" t="s">
        <v>8</v>
      </c>
      <c r="F10159" t="s">
        <v>10731</v>
      </c>
      <c r="G10159" s="13" t="str">
        <f xml:space="preserve"> IF( RIGHT(雅俗通字典[[#This Row],[聲調]],1)&lt;&gt;"入", "舒聲", "促聲")</f>
        <v>舒聲</v>
      </c>
      <c r="H10159" t="str">
        <f xml:space="preserve"> INDEX(聲母對照資料表[], MATCH(雅俗通字典[[#This Row],[切音]], 聲母對照資料表[十五音], 0), 2)</f>
        <v>kh</v>
      </c>
      <c r="I10159" t="str">
        <f xml:space="preserve"> INDEX(韻母對照資料表[], MATCH(雅俗通字典[[#This Row],[字韻]] &amp; LEFT(雅俗通字典[[#This Row],[舒促聲]],1), 韻母對照資料表[十五音識別碼], 0), 2)</f>
        <v>iu</v>
      </c>
      <c r="J10159">
        <f xml:space="preserve"> MATCH(雅俗通字典[[#This Row],[聲調]], 雅俗通聲調, 0)</f>
        <v>1</v>
      </c>
      <c r="K10159" t="str">
        <f xml:space="preserve"> _xlfn.CONCAT(雅俗通字典[[#This Row],[聲]:[調]])</f>
        <v>khiu1</v>
      </c>
      <c r="L10159" t="str">
        <f xml:space="preserve"> 雅俗通字典[[#This Row],[字韻]] &amp; 雅俗通字典[[#This Row],[聲調]] &amp; "聲" &amp; 雅俗通字典[[#This Row],[切音]]</f>
        <v>丩上平聲去</v>
      </c>
      <c r="M10159" t="str">
        <f xml:space="preserve"> 雅俗通字典[[#This Row],[字韻]] &amp; TEXT(雅俗通字典[[#This Row],[調]], "[DBNum1]") &amp; 雅俗通字典[[#This Row],[切音]]</f>
        <v>丩一去</v>
      </c>
    </row>
    <row r="10160" spans="1:13">
      <c r="A10160">
        <v>10159</v>
      </c>
      <c r="B10160" s="13" t="s">
        <v>10732</v>
      </c>
      <c r="C10160" s="13" t="s">
        <v>10186</v>
      </c>
      <c r="D10160" s="13" t="s">
        <v>1019</v>
      </c>
      <c r="E10160" s="13" t="s">
        <v>8</v>
      </c>
      <c r="F10160" t="s">
        <v>10731</v>
      </c>
      <c r="G10160" s="13" t="str">
        <f xml:space="preserve"> IF( RIGHT(雅俗通字典[[#This Row],[聲調]],1)&lt;&gt;"入", "舒聲", "促聲")</f>
        <v>舒聲</v>
      </c>
      <c r="H10160" t="str">
        <f xml:space="preserve"> INDEX(聲母對照資料表[], MATCH(雅俗通字典[[#This Row],[切音]], 聲母對照資料表[十五音], 0), 2)</f>
        <v>kh</v>
      </c>
      <c r="I10160" t="str">
        <f xml:space="preserve"> INDEX(韻母對照資料表[], MATCH(雅俗通字典[[#This Row],[字韻]] &amp; LEFT(雅俗通字典[[#This Row],[舒促聲]],1), 韻母對照資料表[十五音識別碼], 0), 2)</f>
        <v>iu</v>
      </c>
      <c r="J10160">
        <f xml:space="preserve"> MATCH(雅俗通字典[[#This Row],[聲調]], 雅俗通聲調, 0)</f>
        <v>1</v>
      </c>
      <c r="K10160" t="str">
        <f xml:space="preserve"> _xlfn.CONCAT(雅俗通字典[[#This Row],[聲]:[調]])</f>
        <v>khiu1</v>
      </c>
      <c r="L10160" t="str">
        <f xml:space="preserve"> 雅俗通字典[[#This Row],[字韻]] &amp; 雅俗通字典[[#This Row],[聲調]] &amp; "聲" &amp; 雅俗通字典[[#This Row],[切音]]</f>
        <v>丩上平聲去</v>
      </c>
      <c r="M10160" t="str">
        <f xml:space="preserve"> 雅俗通字典[[#This Row],[字韻]] &amp; TEXT(雅俗通字典[[#This Row],[調]], "[DBNum1]") &amp; 雅俗通字典[[#This Row],[切音]]</f>
        <v>丩一去</v>
      </c>
    </row>
    <row r="10161" spans="1:13">
      <c r="A10161">
        <v>10160</v>
      </c>
      <c r="B10161" s="13" t="s">
        <v>10733</v>
      </c>
      <c r="C10161" s="13" t="s">
        <v>10186</v>
      </c>
      <c r="D10161" s="13" t="s">
        <v>1019</v>
      </c>
      <c r="E10161" s="13" t="s">
        <v>8</v>
      </c>
      <c r="F10161" t="s">
        <v>10731</v>
      </c>
      <c r="G10161" s="13" t="str">
        <f xml:space="preserve"> IF( RIGHT(雅俗通字典[[#This Row],[聲調]],1)&lt;&gt;"入", "舒聲", "促聲")</f>
        <v>舒聲</v>
      </c>
      <c r="H10161" t="str">
        <f xml:space="preserve"> INDEX(聲母對照資料表[], MATCH(雅俗通字典[[#This Row],[切音]], 聲母對照資料表[十五音], 0), 2)</f>
        <v>kh</v>
      </c>
      <c r="I10161" t="str">
        <f xml:space="preserve"> INDEX(韻母對照資料表[], MATCH(雅俗通字典[[#This Row],[字韻]] &amp; LEFT(雅俗通字典[[#This Row],[舒促聲]],1), 韻母對照資料表[十五音識別碼], 0), 2)</f>
        <v>iu</v>
      </c>
      <c r="J10161">
        <f xml:space="preserve"> MATCH(雅俗通字典[[#This Row],[聲調]], 雅俗通聲調, 0)</f>
        <v>1</v>
      </c>
      <c r="K10161" t="str">
        <f xml:space="preserve"> _xlfn.CONCAT(雅俗通字典[[#This Row],[聲]:[調]])</f>
        <v>khiu1</v>
      </c>
      <c r="L10161" t="str">
        <f xml:space="preserve"> 雅俗通字典[[#This Row],[字韻]] &amp; 雅俗通字典[[#This Row],[聲調]] &amp; "聲" &amp; 雅俗通字典[[#This Row],[切音]]</f>
        <v>丩上平聲去</v>
      </c>
      <c r="M10161" t="str">
        <f xml:space="preserve"> 雅俗通字典[[#This Row],[字韻]] &amp; TEXT(雅俗通字典[[#This Row],[調]], "[DBNum1]") &amp; 雅俗通字典[[#This Row],[切音]]</f>
        <v>丩一去</v>
      </c>
    </row>
    <row r="10162" spans="1:13">
      <c r="A10162">
        <v>10161</v>
      </c>
      <c r="B10162" s="13" t="s">
        <v>10734</v>
      </c>
      <c r="C10162" s="13" t="s">
        <v>10186</v>
      </c>
      <c r="D10162" s="13" t="s">
        <v>1019</v>
      </c>
      <c r="E10162" s="13" t="s">
        <v>8</v>
      </c>
      <c r="F10162" t="s">
        <v>10731</v>
      </c>
      <c r="G10162" s="13" t="str">
        <f xml:space="preserve"> IF( RIGHT(雅俗通字典[[#This Row],[聲調]],1)&lt;&gt;"入", "舒聲", "促聲")</f>
        <v>舒聲</v>
      </c>
      <c r="H10162" t="str">
        <f xml:space="preserve"> INDEX(聲母對照資料表[], MATCH(雅俗通字典[[#This Row],[切音]], 聲母對照資料表[十五音], 0), 2)</f>
        <v>kh</v>
      </c>
      <c r="I10162" t="str">
        <f xml:space="preserve"> INDEX(韻母對照資料表[], MATCH(雅俗通字典[[#This Row],[字韻]] &amp; LEFT(雅俗通字典[[#This Row],[舒促聲]],1), 韻母對照資料表[十五音識別碼], 0), 2)</f>
        <v>iu</v>
      </c>
      <c r="J10162">
        <f xml:space="preserve"> MATCH(雅俗通字典[[#This Row],[聲調]], 雅俗通聲調, 0)</f>
        <v>1</v>
      </c>
      <c r="K10162" t="str">
        <f xml:space="preserve"> _xlfn.CONCAT(雅俗通字典[[#This Row],[聲]:[調]])</f>
        <v>khiu1</v>
      </c>
      <c r="L10162" t="str">
        <f xml:space="preserve"> 雅俗通字典[[#This Row],[字韻]] &amp; 雅俗通字典[[#This Row],[聲調]] &amp; "聲" &amp; 雅俗通字典[[#This Row],[切音]]</f>
        <v>丩上平聲去</v>
      </c>
      <c r="M10162" t="str">
        <f xml:space="preserve"> 雅俗通字典[[#This Row],[字韻]] &amp; TEXT(雅俗通字典[[#This Row],[調]], "[DBNum1]") &amp; 雅俗通字典[[#This Row],[切音]]</f>
        <v>丩一去</v>
      </c>
    </row>
    <row r="10163" spans="1:13">
      <c r="A10163">
        <v>10162</v>
      </c>
      <c r="B10163" s="13" t="s">
        <v>10735</v>
      </c>
      <c r="C10163" s="13" t="s">
        <v>10186</v>
      </c>
      <c r="D10163" s="13" t="s">
        <v>1019</v>
      </c>
      <c r="E10163" s="13" t="s">
        <v>8</v>
      </c>
      <c r="F10163" t="s">
        <v>10731</v>
      </c>
      <c r="G10163" s="13" t="str">
        <f xml:space="preserve"> IF( RIGHT(雅俗通字典[[#This Row],[聲調]],1)&lt;&gt;"入", "舒聲", "促聲")</f>
        <v>舒聲</v>
      </c>
      <c r="H10163" t="str">
        <f xml:space="preserve"> INDEX(聲母對照資料表[], MATCH(雅俗通字典[[#This Row],[切音]], 聲母對照資料表[十五音], 0), 2)</f>
        <v>kh</v>
      </c>
      <c r="I10163" t="str">
        <f xml:space="preserve"> INDEX(韻母對照資料表[], MATCH(雅俗通字典[[#This Row],[字韻]] &amp; LEFT(雅俗通字典[[#This Row],[舒促聲]],1), 韻母對照資料表[十五音識別碼], 0), 2)</f>
        <v>iu</v>
      </c>
      <c r="J10163">
        <f xml:space="preserve"> MATCH(雅俗通字典[[#This Row],[聲調]], 雅俗通聲調, 0)</f>
        <v>1</v>
      </c>
      <c r="K10163" t="str">
        <f xml:space="preserve"> _xlfn.CONCAT(雅俗通字典[[#This Row],[聲]:[調]])</f>
        <v>khiu1</v>
      </c>
      <c r="L10163" t="str">
        <f xml:space="preserve"> 雅俗通字典[[#This Row],[字韻]] &amp; 雅俗通字典[[#This Row],[聲調]] &amp; "聲" &amp; 雅俗通字典[[#This Row],[切音]]</f>
        <v>丩上平聲去</v>
      </c>
      <c r="M10163" t="str">
        <f xml:space="preserve"> 雅俗通字典[[#This Row],[字韻]] &amp; TEXT(雅俗通字典[[#This Row],[調]], "[DBNum1]") &amp; 雅俗通字典[[#This Row],[切音]]</f>
        <v>丩一去</v>
      </c>
    </row>
    <row r="10164" spans="1:13">
      <c r="A10164">
        <v>10163</v>
      </c>
      <c r="B10164" s="13" t="s">
        <v>10736</v>
      </c>
      <c r="C10164" s="13" t="s">
        <v>10186</v>
      </c>
      <c r="D10164" s="13" t="s">
        <v>1019</v>
      </c>
      <c r="E10164" s="13" t="s">
        <v>8</v>
      </c>
      <c r="F10164" t="s">
        <v>10731</v>
      </c>
      <c r="G10164" s="13" t="str">
        <f xml:space="preserve"> IF( RIGHT(雅俗通字典[[#This Row],[聲調]],1)&lt;&gt;"入", "舒聲", "促聲")</f>
        <v>舒聲</v>
      </c>
      <c r="H10164" t="str">
        <f xml:space="preserve"> INDEX(聲母對照資料表[], MATCH(雅俗通字典[[#This Row],[切音]], 聲母對照資料表[十五音], 0), 2)</f>
        <v>kh</v>
      </c>
      <c r="I10164" t="str">
        <f xml:space="preserve"> INDEX(韻母對照資料表[], MATCH(雅俗通字典[[#This Row],[字韻]] &amp; LEFT(雅俗通字典[[#This Row],[舒促聲]],1), 韻母對照資料表[十五音識別碼], 0), 2)</f>
        <v>iu</v>
      </c>
      <c r="J10164">
        <f xml:space="preserve"> MATCH(雅俗通字典[[#This Row],[聲調]], 雅俗通聲調, 0)</f>
        <v>1</v>
      </c>
      <c r="K10164" t="str">
        <f xml:space="preserve"> _xlfn.CONCAT(雅俗通字典[[#This Row],[聲]:[調]])</f>
        <v>khiu1</v>
      </c>
      <c r="L10164" t="str">
        <f xml:space="preserve"> 雅俗通字典[[#This Row],[字韻]] &amp; 雅俗通字典[[#This Row],[聲調]] &amp; "聲" &amp; 雅俗通字典[[#This Row],[切音]]</f>
        <v>丩上平聲去</v>
      </c>
      <c r="M10164" t="str">
        <f xml:space="preserve"> 雅俗通字典[[#This Row],[字韻]] &amp; TEXT(雅俗通字典[[#This Row],[調]], "[DBNum1]") &amp; 雅俗通字典[[#This Row],[切音]]</f>
        <v>丩一去</v>
      </c>
    </row>
    <row r="10165" spans="1:13">
      <c r="A10165">
        <v>10164</v>
      </c>
      <c r="B10165" s="13" t="s">
        <v>10737</v>
      </c>
      <c r="C10165" s="13" t="s">
        <v>10186</v>
      </c>
      <c r="D10165" s="13" t="s">
        <v>1019</v>
      </c>
      <c r="E10165" s="13" t="s">
        <v>8</v>
      </c>
      <c r="F10165" t="s">
        <v>10731</v>
      </c>
      <c r="G10165" s="13" t="str">
        <f xml:space="preserve"> IF( RIGHT(雅俗通字典[[#This Row],[聲調]],1)&lt;&gt;"入", "舒聲", "促聲")</f>
        <v>舒聲</v>
      </c>
      <c r="H10165" t="str">
        <f xml:space="preserve"> INDEX(聲母對照資料表[], MATCH(雅俗通字典[[#This Row],[切音]], 聲母對照資料表[十五音], 0), 2)</f>
        <v>kh</v>
      </c>
      <c r="I10165" t="str">
        <f xml:space="preserve"> INDEX(韻母對照資料表[], MATCH(雅俗通字典[[#This Row],[字韻]] &amp; LEFT(雅俗通字典[[#This Row],[舒促聲]],1), 韻母對照資料表[十五音識別碼], 0), 2)</f>
        <v>iu</v>
      </c>
      <c r="J10165">
        <f xml:space="preserve"> MATCH(雅俗通字典[[#This Row],[聲調]], 雅俗通聲調, 0)</f>
        <v>1</v>
      </c>
      <c r="K10165" t="str">
        <f xml:space="preserve"> _xlfn.CONCAT(雅俗通字典[[#This Row],[聲]:[調]])</f>
        <v>khiu1</v>
      </c>
      <c r="L10165" t="str">
        <f xml:space="preserve"> 雅俗通字典[[#This Row],[字韻]] &amp; 雅俗通字典[[#This Row],[聲調]] &amp; "聲" &amp; 雅俗通字典[[#This Row],[切音]]</f>
        <v>丩上平聲去</v>
      </c>
      <c r="M10165" t="str">
        <f xml:space="preserve"> 雅俗通字典[[#This Row],[字韻]] &amp; TEXT(雅俗通字典[[#This Row],[調]], "[DBNum1]") &amp; 雅俗通字典[[#This Row],[切音]]</f>
        <v>丩一去</v>
      </c>
    </row>
    <row r="10166" spans="1:13">
      <c r="A10166">
        <v>10165</v>
      </c>
      <c r="B10166" s="13" t="s">
        <v>10738</v>
      </c>
      <c r="C10166" s="13" t="s">
        <v>10186</v>
      </c>
      <c r="D10166" s="13" t="s">
        <v>1019</v>
      </c>
      <c r="E10166" s="13" t="s">
        <v>8</v>
      </c>
      <c r="F10166" t="s">
        <v>10731</v>
      </c>
      <c r="G10166" s="13" t="str">
        <f xml:space="preserve"> IF( RIGHT(雅俗通字典[[#This Row],[聲調]],1)&lt;&gt;"入", "舒聲", "促聲")</f>
        <v>舒聲</v>
      </c>
      <c r="H10166" t="str">
        <f xml:space="preserve"> INDEX(聲母對照資料表[], MATCH(雅俗通字典[[#This Row],[切音]], 聲母對照資料表[十五音], 0), 2)</f>
        <v>kh</v>
      </c>
      <c r="I10166" t="str">
        <f xml:space="preserve"> INDEX(韻母對照資料表[], MATCH(雅俗通字典[[#This Row],[字韻]] &amp; LEFT(雅俗通字典[[#This Row],[舒促聲]],1), 韻母對照資料表[十五音識別碼], 0), 2)</f>
        <v>iu</v>
      </c>
      <c r="J10166">
        <f xml:space="preserve"> MATCH(雅俗通字典[[#This Row],[聲調]], 雅俗通聲調, 0)</f>
        <v>1</v>
      </c>
      <c r="K10166" t="str">
        <f xml:space="preserve"> _xlfn.CONCAT(雅俗通字典[[#This Row],[聲]:[調]])</f>
        <v>khiu1</v>
      </c>
      <c r="L10166" t="str">
        <f xml:space="preserve"> 雅俗通字典[[#This Row],[字韻]] &amp; 雅俗通字典[[#This Row],[聲調]] &amp; "聲" &amp; 雅俗通字典[[#This Row],[切音]]</f>
        <v>丩上平聲去</v>
      </c>
      <c r="M10166" t="str">
        <f xml:space="preserve"> 雅俗通字典[[#This Row],[字韻]] &amp; TEXT(雅俗通字典[[#This Row],[調]], "[DBNum1]") &amp; 雅俗通字典[[#This Row],[切音]]</f>
        <v>丩一去</v>
      </c>
    </row>
    <row r="10167" spans="1:13">
      <c r="A10167">
        <v>10166</v>
      </c>
      <c r="B10167" s="13" t="s">
        <v>10739</v>
      </c>
      <c r="C10167" s="13" t="s">
        <v>10186</v>
      </c>
      <c r="D10167" s="13" t="s">
        <v>1019</v>
      </c>
      <c r="E10167" s="13" t="s">
        <v>8</v>
      </c>
      <c r="F10167" t="s">
        <v>10731</v>
      </c>
      <c r="G10167" s="13" t="str">
        <f xml:space="preserve"> IF( RIGHT(雅俗通字典[[#This Row],[聲調]],1)&lt;&gt;"入", "舒聲", "促聲")</f>
        <v>舒聲</v>
      </c>
      <c r="H10167" t="str">
        <f xml:space="preserve"> INDEX(聲母對照資料表[], MATCH(雅俗通字典[[#This Row],[切音]], 聲母對照資料表[十五音], 0), 2)</f>
        <v>kh</v>
      </c>
      <c r="I10167" t="str">
        <f xml:space="preserve"> INDEX(韻母對照資料表[], MATCH(雅俗通字典[[#This Row],[字韻]] &amp; LEFT(雅俗通字典[[#This Row],[舒促聲]],1), 韻母對照資料表[十五音識別碼], 0), 2)</f>
        <v>iu</v>
      </c>
      <c r="J10167">
        <f xml:space="preserve"> MATCH(雅俗通字典[[#This Row],[聲調]], 雅俗通聲調, 0)</f>
        <v>1</v>
      </c>
      <c r="K10167" t="str">
        <f xml:space="preserve"> _xlfn.CONCAT(雅俗通字典[[#This Row],[聲]:[調]])</f>
        <v>khiu1</v>
      </c>
      <c r="L10167" t="str">
        <f xml:space="preserve"> 雅俗通字典[[#This Row],[字韻]] &amp; 雅俗通字典[[#This Row],[聲調]] &amp; "聲" &amp; 雅俗通字典[[#This Row],[切音]]</f>
        <v>丩上平聲去</v>
      </c>
      <c r="M10167" t="str">
        <f xml:space="preserve"> 雅俗通字典[[#This Row],[字韻]] &amp; TEXT(雅俗通字典[[#This Row],[調]], "[DBNum1]") &amp; 雅俗通字典[[#This Row],[切音]]</f>
        <v>丩一去</v>
      </c>
    </row>
    <row r="10168" spans="1:13">
      <c r="A10168">
        <v>10167</v>
      </c>
      <c r="B10168" s="13" t="s">
        <v>10740</v>
      </c>
      <c r="C10168" s="13" t="s">
        <v>32</v>
      </c>
      <c r="D10168" s="13" t="s">
        <v>1019</v>
      </c>
      <c r="E10168" s="13" t="s">
        <v>8</v>
      </c>
      <c r="F10168" t="s">
        <v>10741</v>
      </c>
      <c r="G10168" s="13" t="str">
        <f xml:space="preserve"> IF( RIGHT(雅俗通字典[[#This Row],[聲調]],1)&lt;&gt;"入", "舒聲", "促聲")</f>
        <v>舒聲</v>
      </c>
      <c r="H10168" t="str">
        <f xml:space="preserve"> INDEX(聲母對照資料表[], MATCH(雅俗通字典[[#This Row],[切音]], 聲母對照資料表[十五音], 0), 2)</f>
        <v>t</v>
      </c>
      <c r="I10168" t="str">
        <f xml:space="preserve"> INDEX(韻母對照資料表[], MATCH(雅俗通字典[[#This Row],[字韻]] &amp; LEFT(雅俗通字典[[#This Row],[舒促聲]],1), 韻母對照資料表[十五音識別碼], 0), 2)</f>
        <v>iu</v>
      </c>
      <c r="J10168">
        <f xml:space="preserve"> MATCH(雅俗通字典[[#This Row],[聲調]], 雅俗通聲調, 0)</f>
        <v>1</v>
      </c>
      <c r="K10168" t="str">
        <f xml:space="preserve"> _xlfn.CONCAT(雅俗通字典[[#This Row],[聲]:[調]])</f>
        <v>tiu1</v>
      </c>
      <c r="L10168" t="str">
        <f xml:space="preserve"> 雅俗通字典[[#This Row],[字韻]] &amp; 雅俗通字典[[#This Row],[聲調]] &amp; "聲" &amp; 雅俗通字典[[#This Row],[切音]]</f>
        <v>丩上平聲地</v>
      </c>
      <c r="M10168" t="str">
        <f xml:space="preserve"> 雅俗通字典[[#This Row],[字韻]] &amp; TEXT(雅俗通字典[[#This Row],[調]], "[DBNum1]") &amp; 雅俗通字典[[#This Row],[切音]]</f>
        <v>丩一地</v>
      </c>
    </row>
    <row r="10169" spans="1:13">
      <c r="A10169">
        <v>10168</v>
      </c>
      <c r="B10169" s="13" t="s">
        <v>10742</v>
      </c>
      <c r="C10169" s="13" t="s">
        <v>32</v>
      </c>
      <c r="D10169" s="13" t="s">
        <v>1019</v>
      </c>
      <c r="E10169" s="13" t="s">
        <v>8</v>
      </c>
      <c r="F10169" t="s">
        <v>10741</v>
      </c>
      <c r="G10169" s="13" t="str">
        <f xml:space="preserve"> IF( RIGHT(雅俗通字典[[#This Row],[聲調]],1)&lt;&gt;"入", "舒聲", "促聲")</f>
        <v>舒聲</v>
      </c>
      <c r="H10169" t="str">
        <f xml:space="preserve"> INDEX(聲母對照資料表[], MATCH(雅俗通字典[[#This Row],[切音]], 聲母對照資料表[十五音], 0), 2)</f>
        <v>t</v>
      </c>
      <c r="I10169" t="str">
        <f xml:space="preserve"> INDEX(韻母對照資料表[], MATCH(雅俗通字典[[#This Row],[字韻]] &amp; LEFT(雅俗通字典[[#This Row],[舒促聲]],1), 韻母對照資料表[十五音識別碼], 0), 2)</f>
        <v>iu</v>
      </c>
      <c r="J10169">
        <f xml:space="preserve"> MATCH(雅俗通字典[[#This Row],[聲調]], 雅俗通聲調, 0)</f>
        <v>1</v>
      </c>
      <c r="K10169" t="str">
        <f xml:space="preserve"> _xlfn.CONCAT(雅俗通字典[[#This Row],[聲]:[調]])</f>
        <v>tiu1</v>
      </c>
      <c r="L10169" t="str">
        <f xml:space="preserve"> 雅俗通字典[[#This Row],[字韻]] &amp; 雅俗通字典[[#This Row],[聲調]] &amp; "聲" &amp; 雅俗通字典[[#This Row],[切音]]</f>
        <v>丩上平聲地</v>
      </c>
      <c r="M10169" t="str">
        <f xml:space="preserve"> 雅俗通字典[[#This Row],[字韻]] &amp; TEXT(雅俗通字典[[#This Row],[調]], "[DBNum1]") &amp; 雅俗通字典[[#This Row],[切音]]</f>
        <v>丩一地</v>
      </c>
    </row>
    <row r="10170" spans="1:13">
      <c r="A10170">
        <v>10169</v>
      </c>
      <c r="B10170" s="13" t="s">
        <v>10743</v>
      </c>
      <c r="C10170" s="13" t="s">
        <v>54</v>
      </c>
      <c r="D10170" s="13" t="s">
        <v>1019</v>
      </c>
      <c r="E10170" s="13" t="s">
        <v>8</v>
      </c>
      <c r="F10170" t="s">
        <v>10744</v>
      </c>
      <c r="G10170" s="13" t="str">
        <f xml:space="preserve"> IF( RIGHT(雅俗通字典[[#This Row],[聲調]],1)&lt;&gt;"入", "舒聲", "促聲")</f>
        <v>舒聲</v>
      </c>
      <c r="H10170" t="str">
        <f xml:space="preserve"> INDEX(聲母對照資料表[], MATCH(雅俗通字典[[#This Row],[切音]], 聲母對照資料表[十五音], 0), 2)</f>
        <v>th</v>
      </c>
      <c r="I10170" t="str">
        <f xml:space="preserve"> INDEX(韻母對照資料表[], MATCH(雅俗通字典[[#This Row],[字韻]] &amp; LEFT(雅俗通字典[[#This Row],[舒促聲]],1), 韻母對照資料表[十五音識別碼], 0), 2)</f>
        <v>iu</v>
      </c>
      <c r="J10170">
        <f xml:space="preserve"> MATCH(雅俗通字典[[#This Row],[聲調]], 雅俗通聲調, 0)</f>
        <v>1</v>
      </c>
      <c r="K10170" t="str">
        <f xml:space="preserve"> _xlfn.CONCAT(雅俗通字典[[#This Row],[聲]:[調]])</f>
        <v>thiu1</v>
      </c>
      <c r="L10170" t="str">
        <f xml:space="preserve"> 雅俗通字典[[#This Row],[字韻]] &amp; 雅俗通字典[[#This Row],[聲調]] &amp; "聲" &amp; 雅俗通字典[[#This Row],[切音]]</f>
        <v>丩上平聲他</v>
      </c>
      <c r="M10170" t="str">
        <f xml:space="preserve"> 雅俗通字典[[#This Row],[字韻]] &amp; TEXT(雅俗通字典[[#This Row],[調]], "[DBNum1]") &amp; 雅俗通字典[[#This Row],[切音]]</f>
        <v>丩一他</v>
      </c>
    </row>
    <row r="10171" spans="1:13">
      <c r="A10171">
        <v>10170</v>
      </c>
      <c r="B10171" s="13" t="s">
        <v>10745</v>
      </c>
      <c r="C10171" s="13" t="s">
        <v>54</v>
      </c>
      <c r="D10171" s="13" t="s">
        <v>1019</v>
      </c>
      <c r="E10171" s="13" t="s">
        <v>8</v>
      </c>
      <c r="F10171" t="s">
        <v>10744</v>
      </c>
      <c r="G10171" s="13" t="str">
        <f xml:space="preserve"> IF( RIGHT(雅俗通字典[[#This Row],[聲調]],1)&lt;&gt;"入", "舒聲", "促聲")</f>
        <v>舒聲</v>
      </c>
      <c r="H10171" t="str">
        <f xml:space="preserve"> INDEX(聲母對照資料表[], MATCH(雅俗通字典[[#This Row],[切音]], 聲母對照資料表[十五音], 0), 2)</f>
        <v>th</v>
      </c>
      <c r="I10171" t="str">
        <f xml:space="preserve"> INDEX(韻母對照資料表[], MATCH(雅俗通字典[[#This Row],[字韻]] &amp; LEFT(雅俗通字典[[#This Row],[舒促聲]],1), 韻母對照資料表[十五音識別碼], 0), 2)</f>
        <v>iu</v>
      </c>
      <c r="J10171">
        <f xml:space="preserve"> MATCH(雅俗通字典[[#This Row],[聲調]], 雅俗通聲調, 0)</f>
        <v>1</v>
      </c>
      <c r="K10171" t="str">
        <f xml:space="preserve"> _xlfn.CONCAT(雅俗通字典[[#This Row],[聲]:[調]])</f>
        <v>thiu1</v>
      </c>
      <c r="L10171" t="str">
        <f xml:space="preserve"> 雅俗通字典[[#This Row],[字韻]] &amp; 雅俗通字典[[#This Row],[聲調]] &amp; "聲" &amp; 雅俗通字典[[#This Row],[切音]]</f>
        <v>丩上平聲他</v>
      </c>
      <c r="M10171" t="str">
        <f xml:space="preserve"> 雅俗通字典[[#This Row],[字韻]] &amp; TEXT(雅俗通字典[[#This Row],[調]], "[DBNum1]") &amp; 雅俗通字典[[#This Row],[切音]]</f>
        <v>丩一他</v>
      </c>
    </row>
    <row r="10172" spans="1:13">
      <c r="A10172">
        <v>10171</v>
      </c>
      <c r="B10172" s="13" t="s">
        <v>6462</v>
      </c>
      <c r="C10172" s="13" t="s">
        <v>54</v>
      </c>
      <c r="D10172" s="13" t="s">
        <v>1019</v>
      </c>
      <c r="E10172" s="13" t="s">
        <v>8</v>
      </c>
      <c r="F10172" t="s">
        <v>10744</v>
      </c>
      <c r="G10172" s="13" t="str">
        <f xml:space="preserve"> IF( RIGHT(雅俗通字典[[#This Row],[聲調]],1)&lt;&gt;"入", "舒聲", "促聲")</f>
        <v>舒聲</v>
      </c>
      <c r="H10172" t="str">
        <f xml:space="preserve"> INDEX(聲母對照資料表[], MATCH(雅俗通字典[[#This Row],[切音]], 聲母對照資料表[十五音], 0), 2)</f>
        <v>th</v>
      </c>
      <c r="I10172" t="str">
        <f xml:space="preserve"> INDEX(韻母對照資料表[], MATCH(雅俗通字典[[#This Row],[字韻]] &amp; LEFT(雅俗通字典[[#This Row],[舒促聲]],1), 韻母對照資料表[十五音識別碼], 0), 2)</f>
        <v>iu</v>
      </c>
      <c r="J10172">
        <f xml:space="preserve"> MATCH(雅俗通字典[[#This Row],[聲調]], 雅俗通聲調, 0)</f>
        <v>1</v>
      </c>
      <c r="K10172" t="str">
        <f xml:space="preserve"> _xlfn.CONCAT(雅俗通字典[[#This Row],[聲]:[調]])</f>
        <v>thiu1</v>
      </c>
      <c r="L10172" t="str">
        <f xml:space="preserve"> 雅俗通字典[[#This Row],[字韻]] &amp; 雅俗通字典[[#This Row],[聲調]] &amp; "聲" &amp; 雅俗通字典[[#This Row],[切音]]</f>
        <v>丩上平聲他</v>
      </c>
      <c r="M10172" t="str">
        <f xml:space="preserve"> 雅俗通字典[[#This Row],[字韻]] &amp; TEXT(雅俗通字典[[#This Row],[調]], "[DBNum1]") &amp; 雅俗通字典[[#This Row],[切音]]</f>
        <v>丩一他</v>
      </c>
    </row>
    <row r="10173" spans="1:13">
      <c r="A10173">
        <v>10172</v>
      </c>
      <c r="B10173" s="13" t="s">
        <v>10746</v>
      </c>
      <c r="C10173" s="13" t="s">
        <v>54</v>
      </c>
      <c r="D10173" s="13" t="s">
        <v>1019</v>
      </c>
      <c r="E10173" s="13" t="s">
        <v>8</v>
      </c>
      <c r="F10173" t="s">
        <v>10744</v>
      </c>
      <c r="G10173" s="13" t="str">
        <f xml:space="preserve"> IF( RIGHT(雅俗通字典[[#This Row],[聲調]],1)&lt;&gt;"入", "舒聲", "促聲")</f>
        <v>舒聲</v>
      </c>
      <c r="H10173" t="str">
        <f xml:space="preserve"> INDEX(聲母對照資料表[], MATCH(雅俗通字典[[#This Row],[切音]], 聲母對照資料表[十五音], 0), 2)</f>
        <v>th</v>
      </c>
      <c r="I10173" t="str">
        <f xml:space="preserve"> INDEX(韻母對照資料表[], MATCH(雅俗通字典[[#This Row],[字韻]] &amp; LEFT(雅俗通字典[[#This Row],[舒促聲]],1), 韻母對照資料表[十五音識別碼], 0), 2)</f>
        <v>iu</v>
      </c>
      <c r="J10173">
        <f xml:space="preserve"> MATCH(雅俗通字典[[#This Row],[聲調]], 雅俗通聲調, 0)</f>
        <v>1</v>
      </c>
      <c r="K10173" t="str">
        <f xml:space="preserve"> _xlfn.CONCAT(雅俗通字典[[#This Row],[聲]:[調]])</f>
        <v>thiu1</v>
      </c>
      <c r="L10173" t="str">
        <f xml:space="preserve"> 雅俗通字典[[#This Row],[字韻]] &amp; 雅俗通字典[[#This Row],[聲調]] &amp; "聲" &amp; 雅俗通字典[[#This Row],[切音]]</f>
        <v>丩上平聲他</v>
      </c>
      <c r="M10173" t="str">
        <f xml:space="preserve"> 雅俗通字典[[#This Row],[字韻]] &amp; TEXT(雅俗通字典[[#This Row],[調]], "[DBNum1]") &amp; 雅俗通字典[[#This Row],[切音]]</f>
        <v>丩一他</v>
      </c>
    </row>
    <row r="10174" spans="1:13">
      <c r="A10174">
        <v>10173</v>
      </c>
      <c r="B10174" s="13" t="s">
        <v>10747</v>
      </c>
      <c r="C10174" s="13" t="s">
        <v>63</v>
      </c>
      <c r="D10174" s="13" t="s">
        <v>1019</v>
      </c>
      <c r="E10174" s="13" t="s">
        <v>8</v>
      </c>
      <c r="F10174" t="s">
        <v>10748</v>
      </c>
      <c r="G10174" s="13" t="str">
        <f xml:space="preserve"> IF( RIGHT(雅俗通字典[[#This Row],[聲調]],1)&lt;&gt;"入", "舒聲", "促聲")</f>
        <v>舒聲</v>
      </c>
      <c r="H10174" t="str">
        <f xml:space="preserve"> INDEX(聲母對照資料表[], MATCH(雅俗通字典[[#This Row],[切音]], 聲母對照資料表[十五音], 0), 2)</f>
        <v>z</v>
      </c>
      <c r="I10174" t="str">
        <f xml:space="preserve"> INDEX(韻母對照資料表[], MATCH(雅俗通字典[[#This Row],[字韻]] &amp; LEFT(雅俗通字典[[#This Row],[舒促聲]],1), 韻母對照資料表[十五音識別碼], 0), 2)</f>
        <v>iu</v>
      </c>
      <c r="J10174">
        <f xml:space="preserve"> MATCH(雅俗通字典[[#This Row],[聲調]], 雅俗通聲調, 0)</f>
        <v>1</v>
      </c>
      <c r="K10174" t="str">
        <f xml:space="preserve"> _xlfn.CONCAT(雅俗通字典[[#This Row],[聲]:[調]])</f>
        <v>ziu1</v>
      </c>
      <c r="L10174" t="str">
        <f xml:space="preserve"> 雅俗通字典[[#This Row],[字韻]] &amp; 雅俗通字典[[#This Row],[聲調]] &amp; "聲" &amp; 雅俗通字典[[#This Row],[切音]]</f>
        <v>丩上平聲曾</v>
      </c>
      <c r="M10174" t="str">
        <f xml:space="preserve"> 雅俗通字典[[#This Row],[字韻]] &amp; TEXT(雅俗通字典[[#This Row],[調]], "[DBNum1]") &amp; 雅俗通字典[[#This Row],[切音]]</f>
        <v>丩一曾</v>
      </c>
    </row>
    <row r="10175" spans="1:13">
      <c r="A10175">
        <v>10174</v>
      </c>
      <c r="B10175" s="13" t="s">
        <v>10749</v>
      </c>
      <c r="C10175" s="13" t="s">
        <v>63</v>
      </c>
      <c r="D10175" s="13" t="s">
        <v>1019</v>
      </c>
      <c r="E10175" s="13" t="s">
        <v>8</v>
      </c>
      <c r="F10175" t="s">
        <v>10748</v>
      </c>
      <c r="G10175" s="13" t="str">
        <f xml:space="preserve"> IF( RIGHT(雅俗通字典[[#This Row],[聲調]],1)&lt;&gt;"入", "舒聲", "促聲")</f>
        <v>舒聲</v>
      </c>
      <c r="H10175" t="str">
        <f xml:space="preserve"> INDEX(聲母對照資料表[], MATCH(雅俗通字典[[#This Row],[切音]], 聲母對照資料表[十五音], 0), 2)</f>
        <v>z</v>
      </c>
      <c r="I10175" t="str">
        <f xml:space="preserve"> INDEX(韻母對照資料表[], MATCH(雅俗通字典[[#This Row],[字韻]] &amp; LEFT(雅俗通字典[[#This Row],[舒促聲]],1), 韻母對照資料表[十五音識別碼], 0), 2)</f>
        <v>iu</v>
      </c>
      <c r="J10175">
        <f xml:space="preserve"> MATCH(雅俗通字典[[#This Row],[聲調]], 雅俗通聲調, 0)</f>
        <v>1</v>
      </c>
      <c r="K10175" t="str">
        <f xml:space="preserve"> _xlfn.CONCAT(雅俗通字典[[#This Row],[聲]:[調]])</f>
        <v>ziu1</v>
      </c>
      <c r="L10175" t="str">
        <f xml:space="preserve"> 雅俗通字典[[#This Row],[字韻]] &amp; 雅俗通字典[[#This Row],[聲調]] &amp; "聲" &amp; 雅俗通字典[[#This Row],[切音]]</f>
        <v>丩上平聲曾</v>
      </c>
      <c r="M10175" t="str">
        <f xml:space="preserve"> 雅俗通字典[[#This Row],[字韻]] &amp; TEXT(雅俗通字典[[#This Row],[調]], "[DBNum1]") &amp; 雅俗通字典[[#This Row],[切音]]</f>
        <v>丩一曾</v>
      </c>
    </row>
    <row r="10176" spans="1:13">
      <c r="A10176">
        <v>10175</v>
      </c>
      <c r="B10176" s="13" t="s">
        <v>10750</v>
      </c>
      <c r="C10176" s="13" t="s">
        <v>63</v>
      </c>
      <c r="D10176" s="13" t="s">
        <v>1019</v>
      </c>
      <c r="E10176" s="13" t="s">
        <v>8</v>
      </c>
      <c r="F10176" t="s">
        <v>10748</v>
      </c>
      <c r="G10176" s="13" t="str">
        <f xml:space="preserve"> IF( RIGHT(雅俗通字典[[#This Row],[聲調]],1)&lt;&gt;"入", "舒聲", "促聲")</f>
        <v>舒聲</v>
      </c>
      <c r="H10176" t="str">
        <f xml:space="preserve"> INDEX(聲母對照資料表[], MATCH(雅俗通字典[[#This Row],[切音]], 聲母對照資料表[十五音], 0), 2)</f>
        <v>z</v>
      </c>
      <c r="I10176" t="str">
        <f xml:space="preserve"> INDEX(韻母對照資料表[], MATCH(雅俗通字典[[#This Row],[字韻]] &amp; LEFT(雅俗通字典[[#This Row],[舒促聲]],1), 韻母對照資料表[十五音識別碼], 0), 2)</f>
        <v>iu</v>
      </c>
      <c r="J10176">
        <f xml:space="preserve"> MATCH(雅俗通字典[[#This Row],[聲調]], 雅俗通聲調, 0)</f>
        <v>1</v>
      </c>
      <c r="K10176" t="str">
        <f xml:space="preserve"> _xlfn.CONCAT(雅俗通字典[[#This Row],[聲]:[調]])</f>
        <v>ziu1</v>
      </c>
      <c r="L10176" t="str">
        <f xml:space="preserve"> 雅俗通字典[[#This Row],[字韻]] &amp; 雅俗通字典[[#This Row],[聲調]] &amp; "聲" &amp; 雅俗通字典[[#This Row],[切音]]</f>
        <v>丩上平聲曾</v>
      </c>
      <c r="M10176" t="str">
        <f xml:space="preserve"> 雅俗通字典[[#This Row],[字韻]] &amp; TEXT(雅俗通字典[[#This Row],[調]], "[DBNum1]") &amp; 雅俗通字典[[#This Row],[切音]]</f>
        <v>丩一曾</v>
      </c>
    </row>
    <row r="10177" spans="1:13">
      <c r="A10177">
        <v>10176</v>
      </c>
      <c r="B10177" s="13" t="s">
        <v>10751</v>
      </c>
      <c r="C10177" s="13" t="s">
        <v>63</v>
      </c>
      <c r="D10177" s="13" t="s">
        <v>1019</v>
      </c>
      <c r="E10177" s="13" t="s">
        <v>8</v>
      </c>
      <c r="F10177" t="s">
        <v>10748</v>
      </c>
      <c r="G10177" s="13" t="str">
        <f xml:space="preserve"> IF( RIGHT(雅俗通字典[[#This Row],[聲調]],1)&lt;&gt;"入", "舒聲", "促聲")</f>
        <v>舒聲</v>
      </c>
      <c r="H10177" t="str">
        <f xml:space="preserve"> INDEX(聲母對照資料表[], MATCH(雅俗通字典[[#This Row],[切音]], 聲母對照資料表[十五音], 0), 2)</f>
        <v>z</v>
      </c>
      <c r="I10177" t="str">
        <f xml:space="preserve"> INDEX(韻母對照資料表[], MATCH(雅俗通字典[[#This Row],[字韻]] &amp; LEFT(雅俗通字典[[#This Row],[舒促聲]],1), 韻母對照資料表[十五音識別碼], 0), 2)</f>
        <v>iu</v>
      </c>
      <c r="J10177">
        <f xml:space="preserve"> MATCH(雅俗通字典[[#This Row],[聲調]], 雅俗通聲調, 0)</f>
        <v>1</v>
      </c>
      <c r="K10177" t="str">
        <f xml:space="preserve"> _xlfn.CONCAT(雅俗通字典[[#This Row],[聲]:[調]])</f>
        <v>ziu1</v>
      </c>
      <c r="L10177" t="str">
        <f xml:space="preserve"> 雅俗通字典[[#This Row],[字韻]] &amp; 雅俗通字典[[#This Row],[聲調]] &amp; "聲" &amp; 雅俗通字典[[#This Row],[切音]]</f>
        <v>丩上平聲曾</v>
      </c>
      <c r="M10177" t="str">
        <f xml:space="preserve"> 雅俗通字典[[#This Row],[字韻]] &amp; TEXT(雅俗通字典[[#This Row],[調]], "[DBNum1]") &amp; 雅俗通字典[[#This Row],[切音]]</f>
        <v>丩一曾</v>
      </c>
    </row>
    <row r="10178" spans="1:13">
      <c r="A10178">
        <v>10177</v>
      </c>
      <c r="B10178" s="13" t="s">
        <v>10752</v>
      </c>
      <c r="C10178" s="13" t="s">
        <v>63</v>
      </c>
      <c r="D10178" s="13" t="s">
        <v>1019</v>
      </c>
      <c r="E10178" s="13" t="s">
        <v>8</v>
      </c>
      <c r="F10178" t="s">
        <v>10748</v>
      </c>
      <c r="G10178" s="13" t="str">
        <f xml:space="preserve"> IF( RIGHT(雅俗通字典[[#This Row],[聲調]],1)&lt;&gt;"入", "舒聲", "促聲")</f>
        <v>舒聲</v>
      </c>
      <c r="H10178" t="str">
        <f xml:space="preserve"> INDEX(聲母對照資料表[], MATCH(雅俗通字典[[#This Row],[切音]], 聲母對照資料表[十五音], 0), 2)</f>
        <v>z</v>
      </c>
      <c r="I10178" t="str">
        <f xml:space="preserve"> INDEX(韻母對照資料表[], MATCH(雅俗通字典[[#This Row],[字韻]] &amp; LEFT(雅俗通字典[[#This Row],[舒促聲]],1), 韻母對照資料表[十五音識別碼], 0), 2)</f>
        <v>iu</v>
      </c>
      <c r="J10178">
        <f xml:space="preserve"> MATCH(雅俗通字典[[#This Row],[聲調]], 雅俗通聲調, 0)</f>
        <v>1</v>
      </c>
      <c r="K10178" t="str">
        <f xml:space="preserve"> _xlfn.CONCAT(雅俗通字典[[#This Row],[聲]:[調]])</f>
        <v>ziu1</v>
      </c>
      <c r="L10178" t="str">
        <f xml:space="preserve"> 雅俗通字典[[#This Row],[字韻]] &amp; 雅俗通字典[[#This Row],[聲調]] &amp; "聲" &amp; 雅俗通字典[[#This Row],[切音]]</f>
        <v>丩上平聲曾</v>
      </c>
      <c r="M10178" t="str">
        <f xml:space="preserve"> 雅俗通字典[[#This Row],[字韻]] &amp; TEXT(雅俗通字典[[#This Row],[調]], "[DBNum1]") &amp; 雅俗通字典[[#This Row],[切音]]</f>
        <v>丩一曾</v>
      </c>
    </row>
    <row r="10179" spans="1:13">
      <c r="A10179">
        <v>10178</v>
      </c>
      <c r="B10179" s="13" t="s">
        <v>10753</v>
      </c>
      <c r="C10179" s="13" t="s">
        <v>63</v>
      </c>
      <c r="D10179" s="13" t="s">
        <v>1019</v>
      </c>
      <c r="E10179" s="13" t="s">
        <v>8</v>
      </c>
      <c r="F10179" t="s">
        <v>10748</v>
      </c>
      <c r="G10179" s="13" t="str">
        <f xml:space="preserve"> IF( RIGHT(雅俗通字典[[#This Row],[聲調]],1)&lt;&gt;"入", "舒聲", "促聲")</f>
        <v>舒聲</v>
      </c>
      <c r="H10179" t="str">
        <f xml:space="preserve"> INDEX(聲母對照資料表[], MATCH(雅俗通字典[[#This Row],[切音]], 聲母對照資料表[十五音], 0), 2)</f>
        <v>z</v>
      </c>
      <c r="I10179" t="str">
        <f xml:space="preserve"> INDEX(韻母對照資料表[], MATCH(雅俗通字典[[#This Row],[字韻]] &amp; LEFT(雅俗通字典[[#This Row],[舒促聲]],1), 韻母對照資料表[十五音識別碼], 0), 2)</f>
        <v>iu</v>
      </c>
      <c r="J10179">
        <f xml:space="preserve"> MATCH(雅俗通字典[[#This Row],[聲調]], 雅俗通聲調, 0)</f>
        <v>1</v>
      </c>
      <c r="K10179" t="str">
        <f xml:space="preserve"> _xlfn.CONCAT(雅俗通字典[[#This Row],[聲]:[調]])</f>
        <v>ziu1</v>
      </c>
      <c r="L10179" t="str">
        <f xml:space="preserve"> 雅俗通字典[[#This Row],[字韻]] &amp; 雅俗通字典[[#This Row],[聲調]] &amp; "聲" &amp; 雅俗通字典[[#This Row],[切音]]</f>
        <v>丩上平聲曾</v>
      </c>
      <c r="M10179" t="str">
        <f xml:space="preserve"> 雅俗通字典[[#This Row],[字韻]] &amp; TEXT(雅俗通字典[[#This Row],[調]], "[DBNum1]") &amp; 雅俗通字典[[#This Row],[切音]]</f>
        <v>丩一曾</v>
      </c>
    </row>
    <row r="10180" spans="1:13">
      <c r="A10180">
        <v>10179</v>
      </c>
      <c r="B10180" s="13" t="s">
        <v>10754</v>
      </c>
      <c r="C10180" s="13" t="s">
        <v>63</v>
      </c>
      <c r="D10180" s="13" t="s">
        <v>1019</v>
      </c>
      <c r="E10180" s="13" t="s">
        <v>8</v>
      </c>
      <c r="F10180" t="s">
        <v>10748</v>
      </c>
      <c r="G10180" s="13" t="str">
        <f xml:space="preserve"> IF( RIGHT(雅俗通字典[[#This Row],[聲調]],1)&lt;&gt;"入", "舒聲", "促聲")</f>
        <v>舒聲</v>
      </c>
      <c r="H10180" t="str">
        <f xml:space="preserve"> INDEX(聲母對照資料表[], MATCH(雅俗通字典[[#This Row],[切音]], 聲母對照資料表[十五音], 0), 2)</f>
        <v>z</v>
      </c>
      <c r="I10180" t="str">
        <f xml:space="preserve"> INDEX(韻母對照資料表[], MATCH(雅俗通字典[[#This Row],[字韻]] &amp; LEFT(雅俗通字典[[#This Row],[舒促聲]],1), 韻母對照資料表[十五音識別碼], 0), 2)</f>
        <v>iu</v>
      </c>
      <c r="J10180">
        <f xml:space="preserve"> MATCH(雅俗通字典[[#This Row],[聲調]], 雅俗通聲調, 0)</f>
        <v>1</v>
      </c>
      <c r="K10180" t="str">
        <f xml:space="preserve"> _xlfn.CONCAT(雅俗通字典[[#This Row],[聲]:[調]])</f>
        <v>ziu1</v>
      </c>
      <c r="L10180" t="str">
        <f xml:space="preserve"> 雅俗通字典[[#This Row],[字韻]] &amp; 雅俗通字典[[#This Row],[聲調]] &amp; "聲" &amp; 雅俗通字典[[#This Row],[切音]]</f>
        <v>丩上平聲曾</v>
      </c>
      <c r="M10180" t="str">
        <f xml:space="preserve"> 雅俗通字典[[#This Row],[字韻]] &amp; TEXT(雅俗通字典[[#This Row],[調]], "[DBNum1]") &amp; 雅俗通字典[[#This Row],[切音]]</f>
        <v>丩一曾</v>
      </c>
    </row>
    <row r="10181" spans="1:13">
      <c r="A10181">
        <v>10180</v>
      </c>
      <c r="B10181" s="13" t="s">
        <v>10755</v>
      </c>
      <c r="C10181" s="13" t="s">
        <v>63</v>
      </c>
      <c r="D10181" s="13" t="s">
        <v>1019</v>
      </c>
      <c r="E10181" s="13" t="s">
        <v>8</v>
      </c>
      <c r="F10181" t="s">
        <v>10748</v>
      </c>
      <c r="G10181" s="13" t="str">
        <f xml:space="preserve"> IF( RIGHT(雅俗通字典[[#This Row],[聲調]],1)&lt;&gt;"入", "舒聲", "促聲")</f>
        <v>舒聲</v>
      </c>
      <c r="H10181" t="str">
        <f xml:space="preserve"> INDEX(聲母對照資料表[], MATCH(雅俗通字典[[#This Row],[切音]], 聲母對照資料表[十五音], 0), 2)</f>
        <v>z</v>
      </c>
      <c r="I10181" t="str">
        <f xml:space="preserve"> INDEX(韻母對照資料表[], MATCH(雅俗通字典[[#This Row],[字韻]] &amp; LEFT(雅俗通字典[[#This Row],[舒促聲]],1), 韻母對照資料表[十五音識別碼], 0), 2)</f>
        <v>iu</v>
      </c>
      <c r="J10181">
        <f xml:space="preserve"> MATCH(雅俗通字典[[#This Row],[聲調]], 雅俗通聲調, 0)</f>
        <v>1</v>
      </c>
      <c r="K10181" t="str">
        <f xml:space="preserve"> _xlfn.CONCAT(雅俗通字典[[#This Row],[聲]:[調]])</f>
        <v>ziu1</v>
      </c>
      <c r="L10181" t="str">
        <f xml:space="preserve"> 雅俗通字典[[#This Row],[字韻]] &amp; 雅俗通字典[[#This Row],[聲調]] &amp; "聲" &amp; 雅俗通字典[[#This Row],[切音]]</f>
        <v>丩上平聲曾</v>
      </c>
      <c r="M10181" t="str">
        <f xml:space="preserve"> 雅俗通字典[[#This Row],[字韻]] &amp; TEXT(雅俗通字典[[#This Row],[調]], "[DBNum1]") &amp; 雅俗通字典[[#This Row],[切音]]</f>
        <v>丩一曾</v>
      </c>
    </row>
    <row r="10182" spans="1:13">
      <c r="A10182">
        <v>10181</v>
      </c>
      <c r="B10182" s="13" t="s">
        <v>10756</v>
      </c>
      <c r="C10182" s="13" t="s">
        <v>63</v>
      </c>
      <c r="D10182" s="13" t="s">
        <v>1019</v>
      </c>
      <c r="E10182" s="13" t="s">
        <v>8</v>
      </c>
      <c r="F10182" t="s">
        <v>10748</v>
      </c>
      <c r="G10182" s="13" t="str">
        <f xml:space="preserve"> IF( RIGHT(雅俗通字典[[#This Row],[聲調]],1)&lt;&gt;"入", "舒聲", "促聲")</f>
        <v>舒聲</v>
      </c>
      <c r="H10182" t="str">
        <f xml:space="preserve"> INDEX(聲母對照資料表[], MATCH(雅俗通字典[[#This Row],[切音]], 聲母對照資料表[十五音], 0), 2)</f>
        <v>z</v>
      </c>
      <c r="I10182" t="str">
        <f xml:space="preserve"> INDEX(韻母對照資料表[], MATCH(雅俗通字典[[#This Row],[字韻]] &amp; LEFT(雅俗通字典[[#This Row],[舒促聲]],1), 韻母對照資料表[十五音識別碼], 0), 2)</f>
        <v>iu</v>
      </c>
      <c r="J10182">
        <f xml:space="preserve"> MATCH(雅俗通字典[[#This Row],[聲調]], 雅俗通聲調, 0)</f>
        <v>1</v>
      </c>
      <c r="K10182" t="str">
        <f xml:space="preserve"> _xlfn.CONCAT(雅俗通字典[[#This Row],[聲]:[調]])</f>
        <v>ziu1</v>
      </c>
      <c r="L10182" t="str">
        <f xml:space="preserve"> 雅俗通字典[[#This Row],[字韻]] &amp; 雅俗通字典[[#This Row],[聲調]] &amp; "聲" &amp; 雅俗通字典[[#This Row],[切音]]</f>
        <v>丩上平聲曾</v>
      </c>
      <c r="M10182" t="str">
        <f xml:space="preserve"> 雅俗通字典[[#This Row],[字韻]] &amp; TEXT(雅俗通字典[[#This Row],[調]], "[DBNum1]") &amp; 雅俗通字典[[#This Row],[切音]]</f>
        <v>丩一曾</v>
      </c>
    </row>
    <row r="10183" spans="1:13">
      <c r="A10183">
        <v>10182</v>
      </c>
      <c r="B10183" s="13" t="s">
        <v>10757</v>
      </c>
      <c r="C10183" s="13" t="s">
        <v>63</v>
      </c>
      <c r="D10183" s="13" t="s">
        <v>1019</v>
      </c>
      <c r="E10183" s="13" t="s">
        <v>8</v>
      </c>
      <c r="F10183" t="s">
        <v>10748</v>
      </c>
      <c r="G10183" s="13" t="str">
        <f xml:space="preserve"> IF( RIGHT(雅俗通字典[[#This Row],[聲調]],1)&lt;&gt;"入", "舒聲", "促聲")</f>
        <v>舒聲</v>
      </c>
      <c r="H10183" t="str">
        <f xml:space="preserve"> INDEX(聲母對照資料表[], MATCH(雅俗通字典[[#This Row],[切音]], 聲母對照資料表[十五音], 0), 2)</f>
        <v>z</v>
      </c>
      <c r="I10183" t="str">
        <f xml:space="preserve"> INDEX(韻母對照資料表[], MATCH(雅俗通字典[[#This Row],[字韻]] &amp; LEFT(雅俗通字典[[#This Row],[舒促聲]],1), 韻母對照資料表[十五音識別碼], 0), 2)</f>
        <v>iu</v>
      </c>
      <c r="J10183">
        <f xml:space="preserve"> MATCH(雅俗通字典[[#This Row],[聲調]], 雅俗通聲調, 0)</f>
        <v>1</v>
      </c>
      <c r="K10183" t="str">
        <f xml:space="preserve"> _xlfn.CONCAT(雅俗通字典[[#This Row],[聲]:[調]])</f>
        <v>ziu1</v>
      </c>
      <c r="L10183" t="str">
        <f xml:space="preserve"> 雅俗通字典[[#This Row],[字韻]] &amp; 雅俗通字典[[#This Row],[聲調]] &amp; "聲" &amp; 雅俗通字典[[#This Row],[切音]]</f>
        <v>丩上平聲曾</v>
      </c>
      <c r="M10183" t="str">
        <f xml:space="preserve"> 雅俗通字典[[#This Row],[字韻]] &amp; TEXT(雅俗通字典[[#This Row],[調]], "[DBNum1]") &amp; 雅俗通字典[[#This Row],[切音]]</f>
        <v>丩一曾</v>
      </c>
    </row>
    <row r="10184" spans="1:13">
      <c r="A10184">
        <v>10183</v>
      </c>
      <c r="B10184" s="13" t="s">
        <v>10758</v>
      </c>
      <c r="C10184" s="13" t="s">
        <v>63</v>
      </c>
      <c r="D10184" s="13" t="s">
        <v>1019</v>
      </c>
      <c r="E10184" s="13" t="s">
        <v>8</v>
      </c>
      <c r="F10184" t="s">
        <v>10748</v>
      </c>
      <c r="G10184" s="13" t="str">
        <f xml:space="preserve"> IF( RIGHT(雅俗通字典[[#This Row],[聲調]],1)&lt;&gt;"入", "舒聲", "促聲")</f>
        <v>舒聲</v>
      </c>
      <c r="H10184" t="str">
        <f xml:space="preserve"> INDEX(聲母對照資料表[], MATCH(雅俗通字典[[#This Row],[切音]], 聲母對照資料表[十五音], 0), 2)</f>
        <v>z</v>
      </c>
      <c r="I10184" t="str">
        <f xml:space="preserve"> INDEX(韻母對照資料表[], MATCH(雅俗通字典[[#This Row],[字韻]] &amp; LEFT(雅俗通字典[[#This Row],[舒促聲]],1), 韻母對照資料表[十五音識別碼], 0), 2)</f>
        <v>iu</v>
      </c>
      <c r="J10184">
        <f xml:space="preserve"> MATCH(雅俗通字典[[#This Row],[聲調]], 雅俗通聲調, 0)</f>
        <v>1</v>
      </c>
      <c r="K10184" t="str">
        <f xml:space="preserve"> _xlfn.CONCAT(雅俗通字典[[#This Row],[聲]:[調]])</f>
        <v>ziu1</v>
      </c>
      <c r="L10184" t="str">
        <f xml:space="preserve"> 雅俗通字典[[#This Row],[字韻]] &amp; 雅俗通字典[[#This Row],[聲調]] &amp; "聲" &amp; 雅俗通字典[[#This Row],[切音]]</f>
        <v>丩上平聲曾</v>
      </c>
      <c r="M10184" t="str">
        <f xml:space="preserve"> 雅俗通字典[[#This Row],[字韻]] &amp; TEXT(雅俗通字典[[#This Row],[調]], "[DBNum1]") &amp; 雅俗通字典[[#This Row],[切音]]</f>
        <v>丩一曾</v>
      </c>
    </row>
    <row r="10185" spans="1:13">
      <c r="A10185">
        <v>10184</v>
      </c>
      <c r="B10185" s="13" t="s">
        <v>10759</v>
      </c>
      <c r="C10185" s="13" t="s">
        <v>63</v>
      </c>
      <c r="D10185" s="13" t="s">
        <v>1019</v>
      </c>
      <c r="E10185" s="13" t="s">
        <v>8</v>
      </c>
      <c r="F10185" t="s">
        <v>10748</v>
      </c>
      <c r="G10185" s="13" t="str">
        <f xml:space="preserve"> IF( RIGHT(雅俗通字典[[#This Row],[聲調]],1)&lt;&gt;"入", "舒聲", "促聲")</f>
        <v>舒聲</v>
      </c>
      <c r="H10185" t="str">
        <f xml:space="preserve"> INDEX(聲母對照資料表[], MATCH(雅俗通字典[[#This Row],[切音]], 聲母對照資料表[十五音], 0), 2)</f>
        <v>z</v>
      </c>
      <c r="I10185" t="str">
        <f xml:space="preserve"> INDEX(韻母對照資料表[], MATCH(雅俗通字典[[#This Row],[字韻]] &amp; LEFT(雅俗通字典[[#This Row],[舒促聲]],1), 韻母對照資料表[十五音識別碼], 0), 2)</f>
        <v>iu</v>
      </c>
      <c r="J10185">
        <f xml:space="preserve"> MATCH(雅俗通字典[[#This Row],[聲調]], 雅俗通聲調, 0)</f>
        <v>1</v>
      </c>
      <c r="K10185" t="str">
        <f xml:space="preserve"> _xlfn.CONCAT(雅俗通字典[[#This Row],[聲]:[調]])</f>
        <v>ziu1</v>
      </c>
      <c r="L10185" t="str">
        <f xml:space="preserve"> 雅俗通字典[[#This Row],[字韻]] &amp; 雅俗通字典[[#This Row],[聲調]] &amp; "聲" &amp; 雅俗通字典[[#This Row],[切音]]</f>
        <v>丩上平聲曾</v>
      </c>
      <c r="M10185" t="str">
        <f xml:space="preserve"> 雅俗通字典[[#This Row],[字韻]] &amp; TEXT(雅俗通字典[[#This Row],[調]], "[DBNum1]") &amp; 雅俗通字典[[#This Row],[切音]]</f>
        <v>丩一曾</v>
      </c>
    </row>
    <row r="10186" spans="1:13">
      <c r="A10186">
        <v>10185</v>
      </c>
      <c r="B10186" s="13" t="s">
        <v>10760</v>
      </c>
      <c r="C10186" s="13" t="s">
        <v>63</v>
      </c>
      <c r="D10186" s="13" t="s">
        <v>1019</v>
      </c>
      <c r="E10186" s="13" t="s">
        <v>8</v>
      </c>
      <c r="F10186" t="s">
        <v>10748</v>
      </c>
      <c r="G10186" s="13" t="str">
        <f xml:space="preserve"> IF( RIGHT(雅俗通字典[[#This Row],[聲調]],1)&lt;&gt;"入", "舒聲", "促聲")</f>
        <v>舒聲</v>
      </c>
      <c r="H10186" t="str">
        <f xml:space="preserve"> INDEX(聲母對照資料表[], MATCH(雅俗通字典[[#This Row],[切音]], 聲母對照資料表[十五音], 0), 2)</f>
        <v>z</v>
      </c>
      <c r="I10186" t="str">
        <f xml:space="preserve"> INDEX(韻母對照資料表[], MATCH(雅俗通字典[[#This Row],[字韻]] &amp; LEFT(雅俗通字典[[#This Row],[舒促聲]],1), 韻母對照資料表[十五音識別碼], 0), 2)</f>
        <v>iu</v>
      </c>
      <c r="J10186">
        <f xml:space="preserve"> MATCH(雅俗通字典[[#This Row],[聲調]], 雅俗通聲調, 0)</f>
        <v>1</v>
      </c>
      <c r="K10186" t="str">
        <f xml:space="preserve"> _xlfn.CONCAT(雅俗通字典[[#This Row],[聲]:[調]])</f>
        <v>ziu1</v>
      </c>
      <c r="L10186" t="str">
        <f xml:space="preserve"> 雅俗通字典[[#This Row],[字韻]] &amp; 雅俗通字典[[#This Row],[聲調]] &amp; "聲" &amp; 雅俗通字典[[#This Row],[切音]]</f>
        <v>丩上平聲曾</v>
      </c>
      <c r="M10186" t="str">
        <f xml:space="preserve"> 雅俗通字典[[#This Row],[字韻]] &amp; TEXT(雅俗通字典[[#This Row],[調]], "[DBNum1]") &amp; 雅俗通字典[[#This Row],[切音]]</f>
        <v>丩一曾</v>
      </c>
    </row>
    <row r="10187" spans="1:13">
      <c r="A10187">
        <v>10186</v>
      </c>
      <c r="B10187" s="13" t="s">
        <v>10761</v>
      </c>
      <c r="C10187" s="13" t="s">
        <v>80</v>
      </c>
      <c r="D10187" s="13" t="s">
        <v>1019</v>
      </c>
      <c r="E10187" s="13" t="s">
        <v>8</v>
      </c>
      <c r="F10187" t="s">
        <v>10762</v>
      </c>
      <c r="G10187" s="13" t="str">
        <f xml:space="preserve"> IF( RIGHT(雅俗通字典[[#This Row],[聲調]],1)&lt;&gt;"入", "舒聲", "促聲")</f>
        <v>舒聲</v>
      </c>
      <c r="H10187" t="str">
        <f xml:space="preserve"> INDEX(聲母對照資料表[], MATCH(雅俗通字典[[#This Row],[切音]], 聲母對照資料表[十五音], 0), 2)</f>
        <v>s</v>
      </c>
      <c r="I10187" t="str">
        <f xml:space="preserve"> INDEX(韻母對照資料表[], MATCH(雅俗通字典[[#This Row],[字韻]] &amp; LEFT(雅俗通字典[[#This Row],[舒促聲]],1), 韻母對照資料表[十五音識別碼], 0), 2)</f>
        <v>iu</v>
      </c>
      <c r="J10187">
        <f xml:space="preserve"> MATCH(雅俗通字典[[#This Row],[聲調]], 雅俗通聲調, 0)</f>
        <v>1</v>
      </c>
      <c r="K10187" t="str">
        <f xml:space="preserve"> _xlfn.CONCAT(雅俗通字典[[#This Row],[聲]:[調]])</f>
        <v>siu1</v>
      </c>
      <c r="L10187" t="str">
        <f xml:space="preserve"> 雅俗通字典[[#This Row],[字韻]] &amp; 雅俗通字典[[#This Row],[聲調]] &amp; "聲" &amp; 雅俗通字典[[#This Row],[切音]]</f>
        <v>丩上平聲時</v>
      </c>
      <c r="M10187" t="str">
        <f xml:space="preserve"> 雅俗通字典[[#This Row],[字韻]] &amp; TEXT(雅俗通字典[[#This Row],[調]], "[DBNum1]") &amp; 雅俗通字典[[#This Row],[切音]]</f>
        <v>丩一時</v>
      </c>
    </row>
    <row r="10188" spans="1:13">
      <c r="A10188">
        <v>10187</v>
      </c>
      <c r="B10188" s="13" t="s">
        <v>10763</v>
      </c>
      <c r="C10188" s="13" t="s">
        <v>80</v>
      </c>
      <c r="D10188" s="13" t="s">
        <v>1019</v>
      </c>
      <c r="E10188" s="13" t="s">
        <v>8</v>
      </c>
      <c r="F10188" t="s">
        <v>10762</v>
      </c>
      <c r="G10188" s="13" t="str">
        <f xml:space="preserve"> IF( RIGHT(雅俗通字典[[#This Row],[聲調]],1)&lt;&gt;"入", "舒聲", "促聲")</f>
        <v>舒聲</v>
      </c>
      <c r="H10188" t="str">
        <f xml:space="preserve"> INDEX(聲母對照資料表[], MATCH(雅俗通字典[[#This Row],[切音]], 聲母對照資料表[十五音], 0), 2)</f>
        <v>s</v>
      </c>
      <c r="I10188" t="str">
        <f xml:space="preserve"> INDEX(韻母對照資料表[], MATCH(雅俗通字典[[#This Row],[字韻]] &amp; LEFT(雅俗通字典[[#This Row],[舒促聲]],1), 韻母對照資料表[十五音識別碼], 0), 2)</f>
        <v>iu</v>
      </c>
      <c r="J10188">
        <f xml:space="preserve"> MATCH(雅俗通字典[[#This Row],[聲調]], 雅俗通聲調, 0)</f>
        <v>1</v>
      </c>
      <c r="K10188" t="str">
        <f xml:space="preserve"> _xlfn.CONCAT(雅俗通字典[[#This Row],[聲]:[調]])</f>
        <v>siu1</v>
      </c>
      <c r="L10188" t="str">
        <f xml:space="preserve"> 雅俗通字典[[#This Row],[字韻]] &amp; 雅俗通字典[[#This Row],[聲調]] &amp; "聲" &amp; 雅俗通字典[[#This Row],[切音]]</f>
        <v>丩上平聲時</v>
      </c>
      <c r="M10188" t="str">
        <f xml:space="preserve"> 雅俗通字典[[#This Row],[字韻]] &amp; TEXT(雅俗通字典[[#This Row],[調]], "[DBNum1]") &amp; 雅俗通字典[[#This Row],[切音]]</f>
        <v>丩一時</v>
      </c>
    </row>
    <row r="10189" spans="1:13">
      <c r="A10189">
        <v>10188</v>
      </c>
      <c r="B10189" s="13" t="s">
        <v>10764</v>
      </c>
      <c r="C10189" s="13" t="s">
        <v>80</v>
      </c>
      <c r="D10189" s="13" t="s">
        <v>1019</v>
      </c>
      <c r="E10189" s="13" t="s">
        <v>8</v>
      </c>
      <c r="F10189" t="s">
        <v>10762</v>
      </c>
      <c r="G10189" s="13" t="str">
        <f xml:space="preserve"> IF( RIGHT(雅俗通字典[[#This Row],[聲調]],1)&lt;&gt;"入", "舒聲", "促聲")</f>
        <v>舒聲</v>
      </c>
      <c r="H10189" t="str">
        <f xml:space="preserve"> INDEX(聲母對照資料表[], MATCH(雅俗通字典[[#This Row],[切音]], 聲母對照資料表[十五音], 0), 2)</f>
        <v>s</v>
      </c>
      <c r="I10189" t="str">
        <f xml:space="preserve"> INDEX(韻母對照資料表[], MATCH(雅俗通字典[[#This Row],[字韻]] &amp; LEFT(雅俗通字典[[#This Row],[舒促聲]],1), 韻母對照資料表[十五音識別碼], 0), 2)</f>
        <v>iu</v>
      </c>
      <c r="J10189">
        <f xml:space="preserve"> MATCH(雅俗通字典[[#This Row],[聲調]], 雅俗通聲調, 0)</f>
        <v>1</v>
      </c>
      <c r="K10189" t="str">
        <f xml:space="preserve"> _xlfn.CONCAT(雅俗通字典[[#This Row],[聲]:[調]])</f>
        <v>siu1</v>
      </c>
      <c r="L10189" t="str">
        <f xml:space="preserve"> 雅俗通字典[[#This Row],[字韻]] &amp; 雅俗通字典[[#This Row],[聲調]] &amp; "聲" &amp; 雅俗通字典[[#This Row],[切音]]</f>
        <v>丩上平聲時</v>
      </c>
      <c r="M10189" t="str">
        <f xml:space="preserve"> 雅俗通字典[[#This Row],[字韻]] &amp; TEXT(雅俗通字典[[#This Row],[調]], "[DBNum1]") &amp; 雅俗通字典[[#This Row],[切音]]</f>
        <v>丩一時</v>
      </c>
    </row>
    <row r="10190" spans="1:13">
      <c r="A10190">
        <v>10189</v>
      </c>
      <c r="B10190" s="13" t="s">
        <v>10765</v>
      </c>
      <c r="C10190" s="13" t="s">
        <v>80</v>
      </c>
      <c r="D10190" s="13" t="s">
        <v>1019</v>
      </c>
      <c r="E10190" s="13" t="s">
        <v>8</v>
      </c>
      <c r="F10190" t="s">
        <v>10762</v>
      </c>
      <c r="G10190" s="13" t="str">
        <f xml:space="preserve"> IF( RIGHT(雅俗通字典[[#This Row],[聲調]],1)&lt;&gt;"入", "舒聲", "促聲")</f>
        <v>舒聲</v>
      </c>
      <c r="H10190" t="str">
        <f xml:space="preserve"> INDEX(聲母對照資料表[], MATCH(雅俗通字典[[#This Row],[切音]], 聲母對照資料表[十五音], 0), 2)</f>
        <v>s</v>
      </c>
      <c r="I10190" t="str">
        <f xml:space="preserve"> INDEX(韻母對照資料表[], MATCH(雅俗通字典[[#This Row],[字韻]] &amp; LEFT(雅俗通字典[[#This Row],[舒促聲]],1), 韻母對照資料表[十五音識別碼], 0), 2)</f>
        <v>iu</v>
      </c>
      <c r="J10190">
        <f xml:space="preserve"> MATCH(雅俗通字典[[#This Row],[聲調]], 雅俗通聲調, 0)</f>
        <v>1</v>
      </c>
      <c r="K10190" t="str">
        <f xml:space="preserve"> _xlfn.CONCAT(雅俗通字典[[#This Row],[聲]:[調]])</f>
        <v>siu1</v>
      </c>
      <c r="L10190" t="str">
        <f xml:space="preserve"> 雅俗通字典[[#This Row],[字韻]] &amp; 雅俗通字典[[#This Row],[聲調]] &amp; "聲" &amp; 雅俗通字典[[#This Row],[切音]]</f>
        <v>丩上平聲時</v>
      </c>
      <c r="M10190" t="str">
        <f xml:space="preserve"> 雅俗通字典[[#This Row],[字韻]] &amp; TEXT(雅俗通字典[[#This Row],[調]], "[DBNum1]") &amp; 雅俗通字典[[#This Row],[切音]]</f>
        <v>丩一時</v>
      </c>
    </row>
    <row r="10191" spans="1:13">
      <c r="A10191">
        <v>10190</v>
      </c>
      <c r="B10191" s="13" t="s">
        <v>10766</v>
      </c>
      <c r="C10191" s="13" t="s">
        <v>80</v>
      </c>
      <c r="D10191" s="13" t="s">
        <v>1019</v>
      </c>
      <c r="E10191" s="13" t="s">
        <v>8</v>
      </c>
      <c r="F10191" t="s">
        <v>10762</v>
      </c>
      <c r="G10191" s="13" t="str">
        <f xml:space="preserve"> IF( RIGHT(雅俗通字典[[#This Row],[聲調]],1)&lt;&gt;"入", "舒聲", "促聲")</f>
        <v>舒聲</v>
      </c>
      <c r="H10191" t="str">
        <f xml:space="preserve"> INDEX(聲母對照資料表[], MATCH(雅俗通字典[[#This Row],[切音]], 聲母對照資料表[十五音], 0), 2)</f>
        <v>s</v>
      </c>
      <c r="I10191" t="str">
        <f xml:space="preserve"> INDEX(韻母對照資料表[], MATCH(雅俗通字典[[#This Row],[字韻]] &amp; LEFT(雅俗通字典[[#This Row],[舒促聲]],1), 韻母對照資料表[十五音識別碼], 0), 2)</f>
        <v>iu</v>
      </c>
      <c r="J10191">
        <f xml:space="preserve"> MATCH(雅俗通字典[[#This Row],[聲調]], 雅俗通聲調, 0)</f>
        <v>1</v>
      </c>
      <c r="K10191" t="str">
        <f xml:space="preserve"> _xlfn.CONCAT(雅俗通字典[[#This Row],[聲]:[調]])</f>
        <v>siu1</v>
      </c>
      <c r="L10191" t="str">
        <f xml:space="preserve"> 雅俗通字典[[#This Row],[字韻]] &amp; 雅俗通字典[[#This Row],[聲調]] &amp; "聲" &amp; 雅俗通字典[[#This Row],[切音]]</f>
        <v>丩上平聲時</v>
      </c>
      <c r="M10191" t="str">
        <f xml:space="preserve"> 雅俗通字典[[#This Row],[字韻]] &amp; TEXT(雅俗通字典[[#This Row],[調]], "[DBNum1]") &amp; 雅俗通字典[[#This Row],[切音]]</f>
        <v>丩一時</v>
      </c>
    </row>
    <row r="10192" spans="1:13">
      <c r="A10192">
        <v>10191</v>
      </c>
      <c r="B10192" s="13" t="s">
        <v>10767</v>
      </c>
      <c r="C10192" s="13" t="s">
        <v>80</v>
      </c>
      <c r="D10192" s="13" t="s">
        <v>1019</v>
      </c>
      <c r="E10192" s="13" t="s">
        <v>8</v>
      </c>
      <c r="F10192" t="s">
        <v>10762</v>
      </c>
      <c r="G10192" s="13" t="str">
        <f xml:space="preserve"> IF( RIGHT(雅俗通字典[[#This Row],[聲調]],1)&lt;&gt;"入", "舒聲", "促聲")</f>
        <v>舒聲</v>
      </c>
      <c r="H10192" t="str">
        <f xml:space="preserve"> INDEX(聲母對照資料表[], MATCH(雅俗通字典[[#This Row],[切音]], 聲母對照資料表[十五音], 0), 2)</f>
        <v>s</v>
      </c>
      <c r="I10192" t="str">
        <f xml:space="preserve"> INDEX(韻母對照資料表[], MATCH(雅俗通字典[[#This Row],[字韻]] &amp; LEFT(雅俗通字典[[#This Row],[舒促聲]],1), 韻母對照資料表[十五音識別碼], 0), 2)</f>
        <v>iu</v>
      </c>
      <c r="J10192">
        <f xml:space="preserve"> MATCH(雅俗通字典[[#This Row],[聲調]], 雅俗通聲調, 0)</f>
        <v>1</v>
      </c>
      <c r="K10192" t="str">
        <f xml:space="preserve"> _xlfn.CONCAT(雅俗通字典[[#This Row],[聲]:[調]])</f>
        <v>siu1</v>
      </c>
      <c r="L10192" t="str">
        <f xml:space="preserve"> 雅俗通字典[[#This Row],[字韻]] &amp; 雅俗通字典[[#This Row],[聲調]] &amp; "聲" &amp; 雅俗通字典[[#This Row],[切音]]</f>
        <v>丩上平聲時</v>
      </c>
      <c r="M10192" t="str">
        <f xml:space="preserve"> 雅俗通字典[[#This Row],[字韻]] &amp; TEXT(雅俗通字典[[#This Row],[調]], "[DBNum1]") &amp; 雅俗通字典[[#This Row],[切音]]</f>
        <v>丩一時</v>
      </c>
    </row>
    <row r="10193" spans="1:13">
      <c r="A10193">
        <v>10192</v>
      </c>
      <c r="B10193" s="13" t="s">
        <v>10768</v>
      </c>
      <c r="C10193" s="13" t="s">
        <v>88</v>
      </c>
      <c r="D10193" s="13" t="s">
        <v>1019</v>
      </c>
      <c r="E10193" s="13" t="s">
        <v>8</v>
      </c>
      <c r="F10193" t="s">
        <v>10769</v>
      </c>
      <c r="G10193" s="13" t="str">
        <f xml:space="preserve"> IF( RIGHT(雅俗通字典[[#This Row],[聲調]],1)&lt;&gt;"入", "舒聲", "促聲")</f>
        <v>舒聲</v>
      </c>
      <c r="H10193" t="str">
        <f xml:space="preserve"> INDEX(聲母對照資料表[], MATCH(雅俗通字典[[#This Row],[切音]], 聲母對照資料表[十五音], 0), 2)</f>
        <v>q</v>
      </c>
      <c r="I10193" t="str">
        <f xml:space="preserve"> INDEX(韻母對照資料表[], MATCH(雅俗通字典[[#This Row],[字韻]] &amp; LEFT(雅俗通字典[[#This Row],[舒促聲]],1), 韻母對照資料表[十五音識別碼], 0), 2)</f>
        <v>iu</v>
      </c>
      <c r="J10193">
        <f xml:space="preserve"> MATCH(雅俗通字典[[#This Row],[聲調]], 雅俗通聲調, 0)</f>
        <v>1</v>
      </c>
      <c r="K10193" t="str">
        <f xml:space="preserve"> _xlfn.CONCAT(雅俗通字典[[#This Row],[聲]:[調]])</f>
        <v>qiu1</v>
      </c>
      <c r="L10193" t="str">
        <f xml:space="preserve"> 雅俗通字典[[#This Row],[字韻]] &amp; 雅俗通字典[[#This Row],[聲調]] &amp; "聲" &amp; 雅俗通字典[[#This Row],[切音]]</f>
        <v>丩上平聲英</v>
      </c>
      <c r="M10193" t="str">
        <f xml:space="preserve"> 雅俗通字典[[#This Row],[字韻]] &amp; TEXT(雅俗通字典[[#This Row],[調]], "[DBNum1]") &amp; 雅俗通字典[[#This Row],[切音]]</f>
        <v>丩一英</v>
      </c>
    </row>
    <row r="10194" spans="1:13">
      <c r="A10194">
        <v>10193</v>
      </c>
      <c r="B10194" s="13" t="s">
        <v>10770</v>
      </c>
      <c r="C10194" s="13" t="s">
        <v>88</v>
      </c>
      <c r="D10194" s="13" t="s">
        <v>1019</v>
      </c>
      <c r="E10194" s="13" t="s">
        <v>8</v>
      </c>
      <c r="F10194" t="s">
        <v>10769</v>
      </c>
      <c r="G10194" s="13" t="str">
        <f xml:space="preserve"> IF( RIGHT(雅俗通字典[[#This Row],[聲調]],1)&lt;&gt;"入", "舒聲", "促聲")</f>
        <v>舒聲</v>
      </c>
      <c r="H10194" t="str">
        <f xml:space="preserve"> INDEX(聲母對照資料表[], MATCH(雅俗通字典[[#This Row],[切音]], 聲母對照資料表[十五音], 0), 2)</f>
        <v>q</v>
      </c>
      <c r="I10194" t="str">
        <f xml:space="preserve"> INDEX(韻母對照資料表[], MATCH(雅俗通字典[[#This Row],[字韻]] &amp; LEFT(雅俗通字典[[#This Row],[舒促聲]],1), 韻母對照資料表[十五音識別碼], 0), 2)</f>
        <v>iu</v>
      </c>
      <c r="J10194">
        <f xml:space="preserve"> MATCH(雅俗通字典[[#This Row],[聲調]], 雅俗通聲調, 0)</f>
        <v>1</v>
      </c>
      <c r="K10194" t="str">
        <f xml:space="preserve"> _xlfn.CONCAT(雅俗通字典[[#This Row],[聲]:[調]])</f>
        <v>qiu1</v>
      </c>
      <c r="L10194" t="str">
        <f xml:space="preserve"> 雅俗通字典[[#This Row],[字韻]] &amp; 雅俗通字典[[#This Row],[聲調]] &amp; "聲" &amp; 雅俗通字典[[#This Row],[切音]]</f>
        <v>丩上平聲英</v>
      </c>
      <c r="M10194" t="str">
        <f xml:space="preserve"> 雅俗通字典[[#This Row],[字韻]] &amp; TEXT(雅俗通字典[[#This Row],[調]], "[DBNum1]") &amp; 雅俗通字典[[#This Row],[切音]]</f>
        <v>丩一英</v>
      </c>
    </row>
    <row r="10195" spans="1:13">
      <c r="A10195">
        <v>10194</v>
      </c>
      <c r="B10195" s="13" t="s">
        <v>10771</v>
      </c>
      <c r="C10195" s="13" t="s">
        <v>88</v>
      </c>
      <c r="D10195" s="13" t="s">
        <v>1019</v>
      </c>
      <c r="E10195" s="13" t="s">
        <v>8</v>
      </c>
      <c r="F10195" t="s">
        <v>10769</v>
      </c>
      <c r="G10195" s="13" t="str">
        <f xml:space="preserve"> IF( RIGHT(雅俗通字典[[#This Row],[聲調]],1)&lt;&gt;"入", "舒聲", "促聲")</f>
        <v>舒聲</v>
      </c>
      <c r="H10195" t="str">
        <f xml:space="preserve"> INDEX(聲母對照資料表[], MATCH(雅俗通字典[[#This Row],[切音]], 聲母對照資料表[十五音], 0), 2)</f>
        <v>q</v>
      </c>
      <c r="I10195" t="str">
        <f xml:space="preserve"> INDEX(韻母對照資料表[], MATCH(雅俗通字典[[#This Row],[字韻]] &amp; LEFT(雅俗通字典[[#This Row],[舒促聲]],1), 韻母對照資料表[十五音識別碼], 0), 2)</f>
        <v>iu</v>
      </c>
      <c r="J10195">
        <f xml:space="preserve"> MATCH(雅俗通字典[[#This Row],[聲調]], 雅俗通聲調, 0)</f>
        <v>1</v>
      </c>
      <c r="K10195" t="str">
        <f xml:space="preserve"> _xlfn.CONCAT(雅俗通字典[[#This Row],[聲]:[調]])</f>
        <v>qiu1</v>
      </c>
      <c r="L10195" t="str">
        <f xml:space="preserve"> 雅俗通字典[[#This Row],[字韻]] &amp; 雅俗通字典[[#This Row],[聲調]] &amp; "聲" &amp; 雅俗通字典[[#This Row],[切音]]</f>
        <v>丩上平聲英</v>
      </c>
      <c r="M10195" t="str">
        <f xml:space="preserve"> 雅俗通字典[[#This Row],[字韻]] &amp; TEXT(雅俗通字典[[#This Row],[調]], "[DBNum1]") &amp; 雅俗通字典[[#This Row],[切音]]</f>
        <v>丩一英</v>
      </c>
    </row>
    <row r="10196" spans="1:13">
      <c r="A10196">
        <v>10195</v>
      </c>
      <c r="B10196" s="13" t="s">
        <v>10772</v>
      </c>
      <c r="C10196" s="13" t="s">
        <v>88</v>
      </c>
      <c r="D10196" s="13" t="s">
        <v>1019</v>
      </c>
      <c r="E10196" s="13" t="s">
        <v>8</v>
      </c>
      <c r="F10196" t="s">
        <v>10769</v>
      </c>
      <c r="G10196" s="13" t="str">
        <f xml:space="preserve"> IF( RIGHT(雅俗通字典[[#This Row],[聲調]],1)&lt;&gt;"入", "舒聲", "促聲")</f>
        <v>舒聲</v>
      </c>
      <c r="H10196" t="str">
        <f xml:space="preserve"> INDEX(聲母對照資料表[], MATCH(雅俗通字典[[#This Row],[切音]], 聲母對照資料表[十五音], 0), 2)</f>
        <v>q</v>
      </c>
      <c r="I10196" t="str">
        <f xml:space="preserve"> INDEX(韻母對照資料表[], MATCH(雅俗通字典[[#This Row],[字韻]] &amp; LEFT(雅俗通字典[[#This Row],[舒促聲]],1), 韻母對照資料表[十五音識別碼], 0), 2)</f>
        <v>iu</v>
      </c>
      <c r="J10196">
        <f xml:space="preserve"> MATCH(雅俗通字典[[#This Row],[聲調]], 雅俗通聲調, 0)</f>
        <v>1</v>
      </c>
      <c r="K10196" t="str">
        <f xml:space="preserve"> _xlfn.CONCAT(雅俗通字典[[#This Row],[聲]:[調]])</f>
        <v>qiu1</v>
      </c>
      <c r="L10196" t="str">
        <f xml:space="preserve"> 雅俗通字典[[#This Row],[字韻]] &amp; 雅俗通字典[[#This Row],[聲調]] &amp; "聲" &amp; 雅俗通字典[[#This Row],[切音]]</f>
        <v>丩上平聲英</v>
      </c>
      <c r="M10196" t="str">
        <f xml:space="preserve"> 雅俗通字典[[#This Row],[字韻]] &amp; TEXT(雅俗通字典[[#This Row],[調]], "[DBNum1]") &amp; 雅俗通字典[[#This Row],[切音]]</f>
        <v>丩一英</v>
      </c>
    </row>
    <row r="10197" spans="1:13">
      <c r="A10197">
        <v>10196</v>
      </c>
      <c r="B10197" s="13" t="s">
        <v>10773</v>
      </c>
      <c r="C10197" s="13" t="s">
        <v>88</v>
      </c>
      <c r="D10197" s="13" t="s">
        <v>1019</v>
      </c>
      <c r="E10197" s="13" t="s">
        <v>8</v>
      </c>
      <c r="F10197" t="s">
        <v>10769</v>
      </c>
      <c r="G10197" s="13" t="str">
        <f xml:space="preserve"> IF( RIGHT(雅俗通字典[[#This Row],[聲調]],1)&lt;&gt;"入", "舒聲", "促聲")</f>
        <v>舒聲</v>
      </c>
      <c r="H10197" t="str">
        <f xml:space="preserve"> INDEX(聲母對照資料表[], MATCH(雅俗通字典[[#This Row],[切音]], 聲母對照資料表[十五音], 0), 2)</f>
        <v>q</v>
      </c>
      <c r="I10197" t="str">
        <f xml:space="preserve"> INDEX(韻母對照資料表[], MATCH(雅俗通字典[[#This Row],[字韻]] &amp; LEFT(雅俗通字典[[#This Row],[舒促聲]],1), 韻母對照資料表[十五音識別碼], 0), 2)</f>
        <v>iu</v>
      </c>
      <c r="J10197">
        <f xml:space="preserve"> MATCH(雅俗通字典[[#This Row],[聲調]], 雅俗通聲調, 0)</f>
        <v>1</v>
      </c>
      <c r="K10197" t="str">
        <f xml:space="preserve"> _xlfn.CONCAT(雅俗通字典[[#This Row],[聲]:[調]])</f>
        <v>qiu1</v>
      </c>
      <c r="L10197" t="str">
        <f xml:space="preserve"> 雅俗通字典[[#This Row],[字韻]] &amp; 雅俗通字典[[#This Row],[聲調]] &amp; "聲" &amp; 雅俗通字典[[#This Row],[切音]]</f>
        <v>丩上平聲英</v>
      </c>
      <c r="M10197" t="str">
        <f xml:space="preserve"> 雅俗通字典[[#This Row],[字韻]] &amp; TEXT(雅俗通字典[[#This Row],[調]], "[DBNum1]") &amp; 雅俗通字典[[#This Row],[切音]]</f>
        <v>丩一英</v>
      </c>
    </row>
    <row r="10198" spans="1:13">
      <c r="A10198">
        <v>10197</v>
      </c>
      <c r="B10198" s="13" t="s">
        <v>10774</v>
      </c>
      <c r="C10198" s="13" t="s">
        <v>88</v>
      </c>
      <c r="D10198" s="13" t="s">
        <v>1019</v>
      </c>
      <c r="E10198" s="13" t="s">
        <v>8</v>
      </c>
      <c r="F10198" t="s">
        <v>10769</v>
      </c>
      <c r="G10198" s="13" t="str">
        <f xml:space="preserve"> IF( RIGHT(雅俗通字典[[#This Row],[聲調]],1)&lt;&gt;"入", "舒聲", "促聲")</f>
        <v>舒聲</v>
      </c>
      <c r="H10198" t="str">
        <f xml:space="preserve"> INDEX(聲母對照資料表[], MATCH(雅俗通字典[[#This Row],[切音]], 聲母對照資料表[十五音], 0), 2)</f>
        <v>q</v>
      </c>
      <c r="I10198" t="str">
        <f xml:space="preserve"> INDEX(韻母對照資料表[], MATCH(雅俗通字典[[#This Row],[字韻]] &amp; LEFT(雅俗通字典[[#This Row],[舒促聲]],1), 韻母對照資料表[十五音識別碼], 0), 2)</f>
        <v>iu</v>
      </c>
      <c r="J10198">
        <f xml:space="preserve"> MATCH(雅俗通字典[[#This Row],[聲調]], 雅俗通聲調, 0)</f>
        <v>1</v>
      </c>
      <c r="K10198" t="str">
        <f xml:space="preserve"> _xlfn.CONCAT(雅俗通字典[[#This Row],[聲]:[調]])</f>
        <v>qiu1</v>
      </c>
      <c r="L10198" t="str">
        <f xml:space="preserve"> 雅俗通字典[[#This Row],[字韻]] &amp; 雅俗通字典[[#This Row],[聲調]] &amp; "聲" &amp; 雅俗通字典[[#This Row],[切音]]</f>
        <v>丩上平聲英</v>
      </c>
      <c r="M10198" t="str">
        <f xml:space="preserve"> 雅俗通字典[[#This Row],[字韻]] &amp; TEXT(雅俗通字典[[#This Row],[調]], "[DBNum1]") &amp; 雅俗通字典[[#This Row],[切音]]</f>
        <v>丩一英</v>
      </c>
    </row>
    <row r="10199" spans="1:13">
      <c r="A10199">
        <v>10198</v>
      </c>
      <c r="B10199" s="13" t="s">
        <v>10775</v>
      </c>
      <c r="C10199" s="13" t="s">
        <v>88</v>
      </c>
      <c r="D10199" s="13" t="s">
        <v>1019</v>
      </c>
      <c r="E10199" s="13" t="s">
        <v>8</v>
      </c>
      <c r="F10199" t="s">
        <v>10769</v>
      </c>
      <c r="G10199" s="13" t="str">
        <f xml:space="preserve"> IF( RIGHT(雅俗通字典[[#This Row],[聲調]],1)&lt;&gt;"入", "舒聲", "促聲")</f>
        <v>舒聲</v>
      </c>
      <c r="H10199" t="str">
        <f xml:space="preserve"> INDEX(聲母對照資料表[], MATCH(雅俗通字典[[#This Row],[切音]], 聲母對照資料表[十五音], 0), 2)</f>
        <v>q</v>
      </c>
      <c r="I10199" t="str">
        <f xml:space="preserve"> INDEX(韻母對照資料表[], MATCH(雅俗通字典[[#This Row],[字韻]] &amp; LEFT(雅俗通字典[[#This Row],[舒促聲]],1), 韻母對照資料表[十五音識別碼], 0), 2)</f>
        <v>iu</v>
      </c>
      <c r="J10199">
        <f xml:space="preserve"> MATCH(雅俗通字典[[#This Row],[聲調]], 雅俗通聲調, 0)</f>
        <v>1</v>
      </c>
      <c r="K10199" t="str">
        <f xml:space="preserve"> _xlfn.CONCAT(雅俗通字典[[#This Row],[聲]:[調]])</f>
        <v>qiu1</v>
      </c>
      <c r="L10199" t="str">
        <f xml:space="preserve"> 雅俗通字典[[#This Row],[字韻]] &amp; 雅俗通字典[[#This Row],[聲調]] &amp; "聲" &amp; 雅俗通字典[[#This Row],[切音]]</f>
        <v>丩上平聲英</v>
      </c>
      <c r="M10199" t="str">
        <f xml:space="preserve"> 雅俗通字典[[#This Row],[字韻]] &amp; TEXT(雅俗通字典[[#This Row],[調]], "[DBNum1]") &amp; 雅俗通字典[[#This Row],[切音]]</f>
        <v>丩一英</v>
      </c>
    </row>
    <row r="10200" spans="1:13">
      <c r="A10200">
        <v>10199</v>
      </c>
      <c r="B10200" s="13" t="s">
        <v>10776</v>
      </c>
      <c r="C10200" s="13" t="s">
        <v>88</v>
      </c>
      <c r="D10200" s="13" t="s">
        <v>1019</v>
      </c>
      <c r="E10200" s="13" t="s">
        <v>8</v>
      </c>
      <c r="F10200" t="s">
        <v>10769</v>
      </c>
      <c r="G10200" s="13" t="str">
        <f xml:space="preserve"> IF( RIGHT(雅俗通字典[[#This Row],[聲調]],1)&lt;&gt;"入", "舒聲", "促聲")</f>
        <v>舒聲</v>
      </c>
      <c r="H10200" t="str">
        <f xml:space="preserve"> INDEX(聲母對照資料表[], MATCH(雅俗通字典[[#This Row],[切音]], 聲母對照資料表[十五音], 0), 2)</f>
        <v>q</v>
      </c>
      <c r="I10200" t="str">
        <f xml:space="preserve"> INDEX(韻母對照資料表[], MATCH(雅俗通字典[[#This Row],[字韻]] &amp; LEFT(雅俗通字典[[#This Row],[舒促聲]],1), 韻母對照資料表[十五音識別碼], 0), 2)</f>
        <v>iu</v>
      </c>
      <c r="J10200">
        <f xml:space="preserve"> MATCH(雅俗通字典[[#This Row],[聲調]], 雅俗通聲調, 0)</f>
        <v>1</v>
      </c>
      <c r="K10200" t="str">
        <f xml:space="preserve"> _xlfn.CONCAT(雅俗通字典[[#This Row],[聲]:[調]])</f>
        <v>qiu1</v>
      </c>
      <c r="L10200" t="str">
        <f xml:space="preserve"> 雅俗通字典[[#This Row],[字韻]] &amp; 雅俗通字典[[#This Row],[聲調]] &amp; "聲" &amp; 雅俗通字典[[#This Row],[切音]]</f>
        <v>丩上平聲英</v>
      </c>
      <c r="M10200" t="str">
        <f xml:space="preserve"> 雅俗通字典[[#This Row],[字韻]] &amp; TEXT(雅俗通字典[[#This Row],[調]], "[DBNum1]") &amp; 雅俗通字典[[#This Row],[切音]]</f>
        <v>丩一英</v>
      </c>
    </row>
    <row r="10201" spans="1:13">
      <c r="A10201">
        <v>10200</v>
      </c>
      <c r="B10201" s="13" t="s">
        <v>10777</v>
      </c>
      <c r="C10201" s="13" t="s">
        <v>88</v>
      </c>
      <c r="D10201" s="13" t="s">
        <v>1019</v>
      </c>
      <c r="E10201" s="13" t="s">
        <v>8</v>
      </c>
      <c r="F10201" t="s">
        <v>10769</v>
      </c>
      <c r="G10201" s="13" t="str">
        <f xml:space="preserve"> IF( RIGHT(雅俗通字典[[#This Row],[聲調]],1)&lt;&gt;"入", "舒聲", "促聲")</f>
        <v>舒聲</v>
      </c>
      <c r="H10201" t="str">
        <f xml:space="preserve"> INDEX(聲母對照資料表[], MATCH(雅俗通字典[[#This Row],[切音]], 聲母對照資料表[十五音], 0), 2)</f>
        <v>q</v>
      </c>
      <c r="I10201" t="str">
        <f xml:space="preserve"> INDEX(韻母對照資料表[], MATCH(雅俗通字典[[#This Row],[字韻]] &amp; LEFT(雅俗通字典[[#This Row],[舒促聲]],1), 韻母對照資料表[十五音識別碼], 0), 2)</f>
        <v>iu</v>
      </c>
      <c r="J10201">
        <f xml:space="preserve"> MATCH(雅俗通字典[[#This Row],[聲調]], 雅俗通聲調, 0)</f>
        <v>1</v>
      </c>
      <c r="K10201" t="str">
        <f xml:space="preserve"> _xlfn.CONCAT(雅俗通字典[[#This Row],[聲]:[調]])</f>
        <v>qiu1</v>
      </c>
      <c r="L10201" t="str">
        <f xml:space="preserve"> 雅俗通字典[[#This Row],[字韻]] &amp; 雅俗通字典[[#This Row],[聲調]] &amp; "聲" &amp; 雅俗通字典[[#This Row],[切音]]</f>
        <v>丩上平聲英</v>
      </c>
      <c r="M10201" t="str">
        <f xml:space="preserve"> 雅俗通字典[[#This Row],[字韻]] &amp; TEXT(雅俗通字典[[#This Row],[調]], "[DBNum1]") &amp; 雅俗通字典[[#This Row],[切音]]</f>
        <v>丩一英</v>
      </c>
    </row>
    <row r="10202" spans="1:13">
      <c r="A10202">
        <v>10201</v>
      </c>
      <c r="B10202" s="13" t="s">
        <v>10778</v>
      </c>
      <c r="C10202" s="13" t="s">
        <v>101</v>
      </c>
      <c r="D10202" s="13" t="s">
        <v>1019</v>
      </c>
      <c r="E10202" s="13" t="s">
        <v>8</v>
      </c>
      <c r="F10202" t="s">
        <v>10779</v>
      </c>
      <c r="G10202" s="13" t="str">
        <f xml:space="preserve"> IF( RIGHT(雅俗通字典[[#This Row],[聲調]],1)&lt;&gt;"入", "舒聲", "促聲")</f>
        <v>舒聲</v>
      </c>
      <c r="H10202" t="str">
        <f xml:space="preserve"> INDEX(聲母對照資料表[], MATCH(雅俗通字典[[#This Row],[切音]], 聲母對照資料表[十五音], 0), 2)</f>
        <v>c</v>
      </c>
      <c r="I10202" t="str">
        <f xml:space="preserve"> INDEX(韻母對照資料表[], MATCH(雅俗通字典[[#This Row],[字韻]] &amp; LEFT(雅俗通字典[[#This Row],[舒促聲]],1), 韻母對照資料表[十五音識別碼], 0), 2)</f>
        <v>iu</v>
      </c>
      <c r="J10202">
        <f xml:space="preserve"> MATCH(雅俗通字典[[#This Row],[聲調]], 雅俗通聲調, 0)</f>
        <v>1</v>
      </c>
      <c r="K10202" t="str">
        <f xml:space="preserve"> _xlfn.CONCAT(雅俗通字典[[#This Row],[聲]:[調]])</f>
        <v>ciu1</v>
      </c>
      <c r="L10202" t="str">
        <f xml:space="preserve"> 雅俗通字典[[#This Row],[字韻]] &amp; 雅俗通字典[[#This Row],[聲調]] &amp; "聲" &amp; 雅俗通字典[[#This Row],[切音]]</f>
        <v>丩上平聲出</v>
      </c>
      <c r="M10202" t="str">
        <f xml:space="preserve"> 雅俗通字典[[#This Row],[字韻]] &amp; TEXT(雅俗通字典[[#This Row],[調]], "[DBNum1]") &amp; 雅俗通字典[[#This Row],[切音]]</f>
        <v>丩一出</v>
      </c>
    </row>
    <row r="10203" spans="1:13">
      <c r="A10203">
        <v>10202</v>
      </c>
      <c r="B10203" s="13" t="s">
        <v>10780</v>
      </c>
      <c r="C10203" s="13" t="s">
        <v>101</v>
      </c>
      <c r="D10203" s="13" t="s">
        <v>1019</v>
      </c>
      <c r="E10203" s="13" t="s">
        <v>8</v>
      </c>
      <c r="F10203" t="s">
        <v>10779</v>
      </c>
      <c r="G10203" s="13" t="str">
        <f xml:space="preserve"> IF( RIGHT(雅俗通字典[[#This Row],[聲調]],1)&lt;&gt;"入", "舒聲", "促聲")</f>
        <v>舒聲</v>
      </c>
      <c r="H10203" t="str">
        <f xml:space="preserve"> INDEX(聲母對照資料表[], MATCH(雅俗通字典[[#This Row],[切音]], 聲母對照資料表[十五音], 0), 2)</f>
        <v>c</v>
      </c>
      <c r="I10203" t="str">
        <f xml:space="preserve"> INDEX(韻母對照資料表[], MATCH(雅俗通字典[[#This Row],[字韻]] &amp; LEFT(雅俗通字典[[#This Row],[舒促聲]],1), 韻母對照資料表[十五音識別碼], 0), 2)</f>
        <v>iu</v>
      </c>
      <c r="J10203">
        <f xml:space="preserve"> MATCH(雅俗通字典[[#This Row],[聲調]], 雅俗通聲調, 0)</f>
        <v>1</v>
      </c>
      <c r="K10203" t="str">
        <f xml:space="preserve"> _xlfn.CONCAT(雅俗通字典[[#This Row],[聲]:[調]])</f>
        <v>ciu1</v>
      </c>
      <c r="L10203" t="str">
        <f xml:space="preserve"> 雅俗通字典[[#This Row],[字韻]] &amp; 雅俗通字典[[#This Row],[聲調]] &amp; "聲" &amp; 雅俗通字典[[#This Row],[切音]]</f>
        <v>丩上平聲出</v>
      </c>
      <c r="M10203" t="str">
        <f xml:space="preserve"> 雅俗通字典[[#This Row],[字韻]] &amp; TEXT(雅俗通字典[[#This Row],[調]], "[DBNum1]") &amp; 雅俗通字典[[#This Row],[切音]]</f>
        <v>丩一出</v>
      </c>
    </row>
    <row r="10204" spans="1:13">
      <c r="A10204">
        <v>10203</v>
      </c>
      <c r="B10204" s="13" t="s">
        <v>10781</v>
      </c>
      <c r="C10204" s="13" t="s">
        <v>101</v>
      </c>
      <c r="D10204" s="13" t="s">
        <v>1019</v>
      </c>
      <c r="E10204" s="13" t="s">
        <v>8</v>
      </c>
      <c r="F10204" t="s">
        <v>10779</v>
      </c>
      <c r="G10204" s="13" t="str">
        <f xml:space="preserve"> IF( RIGHT(雅俗通字典[[#This Row],[聲調]],1)&lt;&gt;"入", "舒聲", "促聲")</f>
        <v>舒聲</v>
      </c>
      <c r="H10204" t="str">
        <f xml:space="preserve"> INDEX(聲母對照資料表[], MATCH(雅俗通字典[[#This Row],[切音]], 聲母對照資料表[十五音], 0), 2)</f>
        <v>c</v>
      </c>
      <c r="I10204" t="str">
        <f xml:space="preserve"> INDEX(韻母對照資料表[], MATCH(雅俗通字典[[#This Row],[字韻]] &amp; LEFT(雅俗通字典[[#This Row],[舒促聲]],1), 韻母對照資料表[十五音識別碼], 0), 2)</f>
        <v>iu</v>
      </c>
      <c r="J10204">
        <f xml:space="preserve"> MATCH(雅俗通字典[[#This Row],[聲調]], 雅俗通聲調, 0)</f>
        <v>1</v>
      </c>
      <c r="K10204" t="str">
        <f xml:space="preserve"> _xlfn.CONCAT(雅俗通字典[[#This Row],[聲]:[調]])</f>
        <v>ciu1</v>
      </c>
      <c r="L10204" t="str">
        <f xml:space="preserve"> 雅俗通字典[[#This Row],[字韻]] &amp; 雅俗通字典[[#This Row],[聲調]] &amp; "聲" &amp; 雅俗通字典[[#This Row],[切音]]</f>
        <v>丩上平聲出</v>
      </c>
      <c r="M10204" t="str">
        <f xml:space="preserve"> 雅俗通字典[[#This Row],[字韻]] &amp; TEXT(雅俗通字典[[#This Row],[調]], "[DBNum1]") &amp; 雅俗通字典[[#This Row],[切音]]</f>
        <v>丩一出</v>
      </c>
    </row>
    <row r="10205" spans="1:13">
      <c r="A10205">
        <v>10204</v>
      </c>
      <c r="B10205" s="13" t="s">
        <v>10782</v>
      </c>
      <c r="C10205" s="13" t="s">
        <v>101</v>
      </c>
      <c r="D10205" s="13" t="s">
        <v>1019</v>
      </c>
      <c r="E10205" s="13" t="s">
        <v>8</v>
      </c>
      <c r="F10205" t="s">
        <v>10779</v>
      </c>
      <c r="G10205" s="13" t="str">
        <f xml:space="preserve"> IF( RIGHT(雅俗通字典[[#This Row],[聲調]],1)&lt;&gt;"入", "舒聲", "促聲")</f>
        <v>舒聲</v>
      </c>
      <c r="H10205" t="str">
        <f xml:space="preserve"> INDEX(聲母對照資料表[], MATCH(雅俗通字典[[#This Row],[切音]], 聲母對照資料表[十五音], 0), 2)</f>
        <v>c</v>
      </c>
      <c r="I10205" t="str">
        <f xml:space="preserve"> INDEX(韻母對照資料表[], MATCH(雅俗通字典[[#This Row],[字韻]] &amp; LEFT(雅俗通字典[[#This Row],[舒促聲]],1), 韻母對照資料表[十五音識別碼], 0), 2)</f>
        <v>iu</v>
      </c>
      <c r="J10205">
        <f xml:space="preserve"> MATCH(雅俗通字典[[#This Row],[聲調]], 雅俗通聲調, 0)</f>
        <v>1</v>
      </c>
      <c r="K10205" t="str">
        <f xml:space="preserve"> _xlfn.CONCAT(雅俗通字典[[#This Row],[聲]:[調]])</f>
        <v>ciu1</v>
      </c>
      <c r="L10205" t="str">
        <f xml:space="preserve"> 雅俗通字典[[#This Row],[字韻]] &amp; 雅俗通字典[[#This Row],[聲調]] &amp; "聲" &amp; 雅俗通字典[[#This Row],[切音]]</f>
        <v>丩上平聲出</v>
      </c>
      <c r="M10205" t="str">
        <f xml:space="preserve"> 雅俗通字典[[#This Row],[字韻]] &amp; TEXT(雅俗通字典[[#This Row],[調]], "[DBNum1]") &amp; 雅俗通字典[[#This Row],[切音]]</f>
        <v>丩一出</v>
      </c>
    </row>
    <row r="10206" spans="1:13">
      <c r="A10206">
        <v>10205</v>
      </c>
      <c r="B10206" s="13" t="s">
        <v>10783</v>
      </c>
      <c r="C10206" s="13" t="s">
        <v>101</v>
      </c>
      <c r="D10206" s="13" t="s">
        <v>1019</v>
      </c>
      <c r="E10206" s="13" t="s">
        <v>8</v>
      </c>
      <c r="F10206" t="s">
        <v>10779</v>
      </c>
      <c r="G10206" s="13" t="str">
        <f xml:space="preserve"> IF( RIGHT(雅俗通字典[[#This Row],[聲調]],1)&lt;&gt;"入", "舒聲", "促聲")</f>
        <v>舒聲</v>
      </c>
      <c r="H10206" t="str">
        <f xml:space="preserve"> INDEX(聲母對照資料表[], MATCH(雅俗通字典[[#This Row],[切音]], 聲母對照資料表[十五音], 0), 2)</f>
        <v>c</v>
      </c>
      <c r="I10206" t="str">
        <f xml:space="preserve"> INDEX(韻母對照資料表[], MATCH(雅俗通字典[[#This Row],[字韻]] &amp; LEFT(雅俗通字典[[#This Row],[舒促聲]],1), 韻母對照資料表[十五音識別碼], 0), 2)</f>
        <v>iu</v>
      </c>
      <c r="J10206">
        <f xml:space="preserve"> MATCH(雅俗通字典[[#This Row],[聲調]], 雅俗通聲調, 0)</f>
        <v>1</v>
      </c>
      <c r="K10206" t="str">
        <f xml:space="preserve"> _xlfn.CONCAT(雅俗通字典[[#This Row],[聲]:[調]])</f>
        <v>ciu1</v>
      </c>
      <c r="L10206" t="str">
        <f xml:space="preserve"> 雅俗通字典[[#This Row],[字韻]] &amp; 雅俗通字典[[#This Row],[聲調]] &amp; "聲" &amp; 雅俗通字典[[#This Row],[切音]]</f>
        <v>丩上平聲出</v>
      </c>
      <c r="M10206" t="str">
        <f xml:space="preserve"> 雅俗通字典[[#This Row],[字韻]] &amp; TEXT(雅俗通字典[[#This Row],[調]], "[DBNum1]") &amp; 雅俗通字典[[#This Row],[切音]]</f>
        <v>丩一出</v>
      </c>
    </row>
    <row r="10207" spans="1:13">
      <c r="A10207">
        <v>10206</v>
      </c>
      <c r="B10207" s="13" t="s">
        <v>10784</v>
      </c>
      <c r="C10207" s="13" t="s">
        <v>101</v>
      </c>
      <c r="D10207" s="13" t="s">
        <v>1019</v>
      </c>
      <c r="E10207" s="13" t="s">
        <v>8</v>
      </c>
      <c r="F10207" t="s">
        <v>10779</v>
      </c>
      <c r="G10207" s="13" t="str">
        <f xml:space="preserve"> IF( RIGHT(雅俗通字典[[#This Row],[聲調]],1)&lt;&gt;"入", "舒聲", "促聲")</f>
        <v>舒聲</v>
      </c>
      <c r="H10207" t="str">
        <f xml:space="preserve"> INDEX(聲母對照資料表[], MATCH(雅俗通字典[[#This Row],[切音]], 聲母對照資料表[十五音], 0), 2)</f>
        <v>c</v>
      </c>
      <c r="I10207" t="str">
        <f xml:space="preserve"> INDEX(韻母對照資料表[], MATCH(雅俗通字典[[#This Row],[字韻]] &amp; LEFT(雅俗通字典[[#This Row],[舒促聲]],1), 韻母對照資料表[十五音識別碼], 0), 2)</f>
        <v>iu</v>
      </c>
      <c r="J10207">
        <f xml:space="preserve"> MATCH(雅俗通字典[[#This Row],[聲調]], 雅俗通聲調, 0)</f>
        <v>1</v>
      </c>
      <c r="K10207" t="str">
        <f xml:space="preserve"> _xlfn.CONCAT(雅俗通字典[[#This Row],[聲]:[調]])</f>
        <v>ciu1</v>
      </c>
      <c r="L10207" t="str">
        <f xml:space="preserve"> 雅俗通字典[[#This Row],[字韻]] &amp; 雅俗通字典[[#This Row],[聲調]] &amp; "聲" &amp; 雅俗通字典[[#This Row],[切音]]</f>
        <v>丩上平聲出</v>
      </c>
      <c r="M10207" t="str">
        <f xml:space="preserve"> 雅俗通字典[[#This Row],[字韻]] &amp; TEXT(雅俗通字典[[#This Row],[調]], "[DBNum1]") &amp; 雅俗通字典[[#This Row],[切音]]</f>
        <v>丩一出</v>
      </c>
    </row>
    <row r="10208" spans="1:13">
      <c r="A10208">
        <v>10207</v>
      </c>
      <c r="B10208" s="13" t="s">
        <v>10785</v>
      </c>
      <c r="C10208" s="13" t="s">
        <v>101</v>
      </c>
      <c r="D10208" s="13" t="s">
        <v>1019</v>
      </c>
      <c r="E10208" s="13" t="s">
        <v>8</v>
      </c>
      <c r="F10208" t="s">
        <v>10779</v>
      </c>
      <c r="G10208" s="13" t="str">
        <f xml:space="preserve"> IF( RIGHT(雅俗通字典[[#This Row],[聲調]],1)&lt;&gt;"入", "舒聲", "促聲")</f>
        <v>舒聲</v>
      </c>
      <c r="H10208" t="str">
        <f xml:space="preserve"> INDEX(聲母對照資料表[], MATCH(雅俗通字典[[#This Row],[切音]], 聲母對照資料表[十五音], 0), 2)</f>
        <v>c</v>
      </c>
      <c r="I10208" t="str">
        <f xml:space="preserve"> INDEX(韻母對照資料表[], MATCH(雅俗通字典[[#This Row],[字韻]] &amp; LEFT(雅俗通字典[[#This Row],[舒促聲]],1), 韻母對照資料表[十五音識別碼], 0), 2)</f>
        <v>iu</v>
      </c>
      <c r="J10208">
        <f xml:space="preserve"> MATCH(雅俗通字典[[#This Row],[聲調]], 雅俗通聲調, 0)</f>
        <v>1</v>
      </c>
      <c r="K10208" t="str">
        <f xml:space="preserve"> _xlfn.CONCAT(雅俗通字典[[#This Row],[聲]:[調]])</f>
        <v>ciu1</v>
      </c>
      <c r="L10208" t="str">
        <f xml:space="preserve"> 雅俗通字典[[#This Row],[字韻]] &amp; 雅俗通字典[[#This Row],[聲調]] &amp; "聲" &amp; 雅俗通字典[[#This Row],[切音]]</f>
        <v>丩上平聲出</v>
      </c>
      <c r="M10208" t="str">
        <f xml:space="preserve"> 雅俗通字典[[#This Row],[字韻]] &amp; TEXT(雅俗通字典[[#This Row],[調]], "[DBNum1]") &amp; 雅俗通字典[[#This Row],[切音]]</f>
        <v>丩一出</v>
      </c>
    </row>
    <row r="10209" spans="1:13">
      <c r="A10209">
        <v>10208</v>
      </c>
      <c r="B10209" s="13" t="s">
        <v>10786</v>
      </c>
      <c r="C10209" s="13" t="s">
        <v>101</v>
      </c>
      <c r="D10209" s="13" t="s">
        <v>1019</v>
      </c>
      <c r="E10209" s="13" t="s">
        <v>8</v>
      </c>
      <c r="F10209" t="s">
        <v>10779</v>
      </c>
      <c r="G10209" s="13" t="str">
        <f xml:space="preserve"> IF( RIGHT(雅俗通字典[[#This Row],[聲調]],1)&lt;&gt;"入", "舒聲", "促聲")</f>
        <v>舒聲</v>
      </c>
      <c r="H10209" t="str">
        <f xml:space="preserve"> INDEX(聲母對照資料表[], MATCH(雅俗通字典[[#This Row],[切音]], 聲母對照資料表[十五音], 0), 2)</f>
        <v>c</v>
      </c>
      <c r="I10209" t="str">
        <f xml:space="preserve"> INDEX(韻母對照資料表[], MATCH(雅俗通字典[[#This Row],[字韻]] &amp; LEFT(雅俗通字典[[#This Row],[舒促聲]],1), 韻母對照資料表[十五音識別碼], 0), 2)</f>
        <v>iu</v>
      </c>
      <c r="J10209">
        <f xml:space="preserve"> MATCH(雅俗通字典[[#This Row],[聲調]], 雅俗通聲調, 0)</f>
        <v>1</v>
      </c>
      <c r="K10209" t="str">
        <f xml:space="preserve"> _xlfn.CONCAT(雅俗通字典[[#This Row],[聲]:[調]])</f>
        <v>ciu1</v>
      </c>
      <c r="L10209" t="str">
        <f xml:space="preserve"> 雅俗通字典[[#This Row],[字韻]] &amp; 雅俗通字典[[#This Row],[聲調]] &amp; "聲" &amp; 雅俗通字典[[#This Row],[切音]]</f>
        <v>丩上平聲出</v>
      </c>
      <c r="M10209" t="str">
        <f xml:space="preserve"> 雅俗通字典[[#This Row],[字韻]] &amp; TEXT(雅俗通字典[[#This Row],[調]], "[DBNum1]") &amp; 雅俗通字典[[#This Row],[切音]]</f>
        <v>丩一出</v>
      </c>
    </row>
    <row r="10210" spans="1:13">
      <c r="A10210">
        <v>10209</v>
      </c>
      <c r="B10210" s="13" t="s">
        <v>10787</v>
      </c>
      <c r="C10210" s="13" t="s">
        <v>101</v>
      </c>
      <c r="D10210" s="13" t="s">
        <v>1019</v>
      </c>
      <c r="E10210" s="13" t="s">
        <v>8</v>
      </c>
      <c r="F10210" t="s">
        <v>10779</v>
      </c>
      <c r="G10210" s="13" t="str">
        <f xml:space="preserve"> IF( RIGHT(雅俗通字典[[#This Row],[聲調]],1)&lt;&gt;"入", "舒聲", "促聲")</f>
        <v>舒聲</v>
      </c>
      <c r="H10210" t="str">
        <f xml:space="preserve"> INDEX(聲母對照資料表[], MATCH(雅俗通字典[[#This Row],[切音]], 聲母對照資料表[十五音], 0), 2)</f>
        <v>c</v>
      </c>
      <c r="I10210" t="str">
        <f xml:space="preserve"> INDEX(韻母對照資料表[], MATCH(雅俗通字典[[#This Row],[字韻]] &amp; LEFT(雅俗通字典[[#This Row],[舒促聲]],1), 韻母對照資料表[十五音識別碼], 0), 2)</f>
        <v>iu</v>
      </c>
      <c r="J10210">
        <f xml:space="preserve"> MATCH(雅俗通字典[[#This Row],[聲調]], 雅俗通聲調, 0)</f>
        <v>1</v>
      </c>
      <c r="K10210" t="str">
        <f xml:space="preserve"> _xlfn.CONCAT(雅俗通字典[[#This Row],[聲]:[調]])</f>
        <v>ciu1</v>
      </c>
      <c r="L10210" t="str">
        <f xml:space="preserve"> 雅俗通字典[[#This Row],[字韻]] &amp; 雅俗通字典[[#This Row],[聲調]] &amp; "聲" &amp; 雅俗通字典[[#This Row],[切音]]</f>
        <v>丩上平聲出</v>
      </c>
      <c r="M10210" t="str">
        <f xml:space="preserve"> 雅俗通字典[[#This Row],[字韻]] &amp; TEXT(雅俗通字典[[#This Row],[調]], "[DBNum1]") &amp; 雅俗通字典[[#This Row],[切音]]</f>
        <v>丩一出</v>
      </c>
    </row>
    <row r="10211" spans="1:13">
      <c r="A10211">
        <v>10210</v>
      </c>
      <c r="B10211" s="13" t="s">
        <v>10788</v>
      </c>
      <c r="C10211" s="13" t="s">
        <v>101</v>
      </c>
      <c r="D10211" s="13" t="s">
        <v>1019</v>
      </c>
      <c r="E10211" s="13" t="s">
        <v>8</v>
      </c>
      <c r="F10211" t="s">
        <v>10779</v>
      </c>
      <c r="G10211" s="13" t="str">
        <f xml:space="preserve"> IF( RIGHT(雅俗通字典[[#This Row],[聲調]],1)&lt;&gt;"入", "舒聲", "促聲")</f>
        <v>舒聲</v>
      </c>
      <c r="H10211" t="str">
        <f xml:space="preserve"> INDEX(聲母對照資料表[], MATCH(雅俗通字典[[#This Row],[切音]], 聲母對照資料表[十五音], 0), 2)</f>
        <v>c</v>
      </c>
      <c r="I10211" t="str">
        <f xml:space="preserve"> INDEX(韻母對照資料表[], MATCH(雅俗通字典[[#This Row],[字韻]] &amp; LEFT(雅俗通字典[[#This Row],[舒促聲]],1), 韻母對照資料表[十五音識別碼], 0), 2)</f>
        <v>iu</v>
      </c>
      <c r="J10211">
        <f xml:space="preserve"> MATCH(雅俗通字典[[#This Row],[聲調]], 雅俗通聲調, 0)</f>
        <v>1</v>
      </c>
      <c r="K10211" t="str">
        <f xml:space="preserve"> _xlfn.CONCAT(雅俗通字典[[#This Row],[聲]:[調]])</f>
        <v>ciu1</v>
      </c>
      <c r="L10211" t="str">
        <f xml:space="preserve"> 雅俗通字典[[#This Row],[字韻]] &amp; 雅俗通字典[[#This Row],[聲調]] &amp; "聲" &amp; 雅俗通字典[[#This Row],[切音]]</f>
        <v>丩上平聲出</v>
      </c>
      <c r="M10211" t="str">
        <f xml:space="preserve"> 雅俗通字典[[#This Row],[字韻]] &amp; TEXT(雅俗通字典[[#This Row],[調]], "[DBNum1]") &amp; 雅俗通字典[[#This Row],[切音]]</f>
        <v>丩一出</v>
      </c>
    </row>
    <row r="10212" spans="1:13">
      <c r="A10212">
        <v>10211</v>
      </c>
      <c r="B10212" s="13" t="s">
        <v>10789</v>
      </c>
      <c r="C10212" s="13" t="s">
        <v>108</v>
      </c>
      <c r="D10212" s="13" t="s">
        <v>1019</v>
      </c>
      <c r="E10212" s="13" t="s">
        <v>8</v>
      </c>
      <c r="F10212" t="s">
        <v>10790</v>
      </c>
      <c r="G10212" s="13" t="str">
        <f xml:space="preserve"> IF( RIGHT(雅俗通字典[[#This Row],[聲調]],1)&lt;&gt;"入", "舒聲", "促聲")</f>
        <v>舒聲</v>
      </c>
      <c r="H10212" t="str">
        <f xml:space="preserve"> INDEX(聲母對照資料表[], MATCH(雅俗通字典[[#This Row],[切音]], 聲母對照資料表[十五音], 0), 2)</f>
        <v>h</v>
      </c>
      <c r="I10212" t="str">
        <f xml:space="preserve"> INDEX(韻母對照資料表[], MATCH(雅俗通字典[[#This Row],[字韻]] &amp; LEFT(雅俗通字典[[#This Row],[舒促聲]],1), 韻母對照資料表[十五音識別碼], 0), 2)</f>
        <v>iu</v>
      </c>
      <c r="J10212">
        <f xml:space="preserve"> MATCH(雅俗通字典[[#This Row],[聲調]], 雅俗通聲調, 0)</f>
        <v>1</v>
      </c>
      <c r="K10212" t="str">
        <f xml:space="preserve"> _xlfn.CONCAT(雅俗通字典[[#This Row],[聲]:[調]])</f>
        <v>hiu1</v>
      </c>
      <c r="L10212" t="str">
        <f xml:space="preserve"> 雅俗通字典[[#This Row],[字韻]] &amp; 雅俗通字典[[#This Row],[聲調]] &amp; "聲" &amp; 雅俗通字典[[#This Row],[切音]]</f>
        <v>丩上平聲喜</v>
      </c>
      <c r="M10212" t="str">
        <f xml:space="preserve"> 雅俗通字典[[#This Row],[字韻]] &amp; TEXT(雅俗通字典[[#This Row],[調]], "[DBNum1]") &amp; 雅俗通字典[[#This Row],[切音]]</f>
        <v>丩一喜</v>
      </c>
    </row>
    <row r="10213" spans="1:13">
      <c r="A10213">
        <v>10212</v>
      </c>
      <c r="B10213" s="13" t="s">
        <v>10791</v>
      </c>
      <c r="C10213" s="13" t="s">
        <v>108</v>
      </c>
      <c r="D10213" s="13" t="s">
        <v>1019</v>
      </c>
      <c r="E10213" s="13" t="s">
        <v>8</v>
      </c>
      <c r="F10213" t="s">
        <v>10790</v>
      </c>
      <c r="G10213" s="13" t="str">
        <f xml:space="preserve"> IF( RIGHT(雅俗通字典[[#This Row],[聲調]],1)&lt;&gt;"入", "舒聲", "促聲")</f>
        <v>舒聲</v>
      </c>
      <c r="H10213" t="str">
        <f xml:space="preserve"> INDEX(聲母對照資料表[], MATCH(雅俗通字典[[#This Row],[切音]], 聲母對照資料表[十五音], 0), 2)</f>
        <v>h</v>
      </c>
      <c r="I10213" t="str">
        <f xml:space="preserve"> INDEX(韻母對照資料表[], MATCH(雅俗通字典[[#This Row],[字韻]] &amp; LEFT(雅俗通字典[[#This Row],[舒促聲]],1), 韻母對照資料表[十五音識別碼], 0), 2)</f>
        <v>iu</v>
      </c>
      <c r="J10213">
        <f xml:space="preserve"> MATCH(雅俗通字典[[#This Row],[聲調]], 雅俗通聲調, 0)</f>
        <v>1</v>
      </c>
      <c r="K10213" t="str">
        <f xml:space="preserve"> _xlfn.CONCAT(雅俗通字典[[#This Row],[聲]:[調]])</f>
        <v>hiu1</v>
      </c>
      <c r="L10213" t="str">
        <f xml:space="preserve"> 雅俗通字典[[#This Row],[字韻]] &amp; 雅俗通字典[[#This Row],[聲調]] &amp; "聲" &amp; 雅俗通字典[[#This Row],[切音]]</f>
        <v>丩上平聲喜</v>
      </c>
      <c r="M10213" t="str">
        <f xml:space="preserve"> 雅俗通字典[[#This Row],[字韻]] &amp; TEXT(雅俗通字典[[#This Row],[調]], "[DBNum1]") &amp; 雅俗通字典[[#This Row],[切音]]</f>
        <v>丩一喜</v>
      </c>
    </row>
    <row r="10214" spans="1:13">
      <c r="A10214">
        <v>10213</v>
      </c>
      <c r="B10214" s="13" t="s">
        <v>347</v>
      </c>
      <c r="C10214" s="13" t="s">
        <v>108</v>
      </c>
      <c r="D10214" s="13" t="s">
        <v>1019</v>
      </c>
      <c r="E10214" s="13" t="s">
        <v>8</v>
      </c>
      <c r="F10214" t="s">
        <v>10790</v>
      </c>
      <c r="G10214" s="13" t="str">
        <f xml:space="preserve"> IF( RIGHT(雅俗通字典[[#This Row],[聲調]],1)&lt;&gt;"入", "舒聲", "促聲")</f>
        <v>舒聲</v>
      </c>
      <c r="H10214" t="str">
        <f xml:space="preserve"> INDEX(聲母對照資料表[], MATCH(雅俗通字典[[#This Row],[切音]], 聲母對照資料表[十五音], 0), 2)</f>
        <v>h</v>
      </c>
      <c r="I10214" t="str">
        <f xml:space="preserve"> INDEX(韻母對照資料表[], MATCH(雅俗通字典[[#This Row],[字韻]] &amp; LEFT(雅俗通字典[[#This Row],[舒促聲]],1), 韻母對照資料表[十五音識別碼], 0), 2)</f>
        <v>iu</v>
      </c>
      <c r="J10214">
        <f xml:space="preserve"> MATCH(雅俗通字典[[#This Row],[聲調]], 雅俗通聲調, 0)</f>
        <v>1</v>
      </c>
      <c r="K10214" t="str">
        <f xml:space="preserve"> _xlfn.CONCAT(雅俗通字典[[#This Row],[聲]:[調]])</f>
        <v>hiu1</v>
      </c>
      <c r="L10214" t="str">
        <f xml:space="preserve"> 雅俗通字典[[#This Row],[字韻]] &amp; 雅俗通字典[[#This Row],[聲調]] &amp; "聲" &amp; 雅俗通字典[[#This Row],[切音]]</f>
        <v>丩上平聲喜</v>
      </c>
      <c r="M10214" t="str">
        <f xml:space="preserve"> 雅俗通字典[[#This Row],[字韻]] &amp; TEXT(雅俗通字典[[#This Row],[調]], "[DBNum1]") &amp; 雅俗通字典[[#This Row],[切音]]</f>
        <v>丩一喜</v>
      </c>
    </row>
    <row r="10215" spans="1:13">
      <c r="A10215">
        <v>10214</v>
      </c>
      <c r="B10215" s="13" t="s">
        <v>10792</v>
      </c>
      <c r="C10215" s="13" t="s">
        <v>108</v>
      </c>
      <c r="D10215" s="13" t="s">
        <v>1019</v>
      </c>
      <c r="E10215" s="13" t="s">
        <v>8</v>
      </c>
      <c r="F10215" t="s">
        <v>10790</v>
      </c>
      <c r="G10215" s="13" t="str">
        <f xml:space="preserve"> IF( RIGHT(雅俗通字典[[#This Row],[聲調]],1)&lt;&gt;"入", "舒聲", "促聲")</f>
        <v>舒聲</v>
      </c>
      <c r="H10215" t="str">
        <f xml:space="preserve"> INDEX(聲母對照資料表[], MATCH(雅俗通字典[[#This Row],[切音]], 聲母對照資料表[十五音], 0), 2)</f>
        <v>h</v>
      </c>
      <c r="I10215" t="str">
        <f xml:space="preserve"> INDEX(韻母對照資料表[], MATCH(雅俗通字典[[#This Row],[字韻]] &amp; LEFT(雅俗通字典[[#This Row],[舒促聲]],1), 韻母對照資料表[十五音識別碼], 0), 2)</f>
        <v>iu</v>
      </c>
      <c r="J10215">
        <f xml:space="preserve"> MATCH(雅俗通字典[[#This Row],[聲調]], 雅俗通聲調, 0)</f>
        <v>1</v>
      </c>
      <c r="K10215" t="str">
        <f xml:space="preserve"> _xlfn.CONCAT(雅俗通字典[[#This Row],[聲]:[調]])</f>
        <v>hiu1</v>
      </c>
      <c r="L10215" t="str">
        <f xml:space="preserve"> 雅俗通字典[[#This Row],[字韻]] &amp; 雅俗通字典[[#This Row],[聲調]] &amp; "聲" &amp; 雅俗通字典[[#This Row],[切音]]</f>
        <v>丩上平聲喜</v>
      </c>
      <c r="M10215" t="str">
        <f xml:space="preserve"> 雅俗通字典[[#This Row],[字韻]] &amp; TEXT(雅俗通字典[[#This Row],[調]], "[DBNum1]") &amp; 雅俗通字典[[#This Row],[切音]]</f>
        <v>丩一喜</v>
      </c>
    </row>
    <row r="10216" spans="1:13">
      <c r="A10216">
        <v>10215</v>
      </c>
      <c r="B10216" s="13" t="s">
        <v>10793</v>
      </c>
      <c r="C10216" s="13" t="s">
        <v>108</v>
      </c>
      <c r="D10216" s="13" t="s">
        <v>1019</v>
      </c>
      <c r="E10216" s="13" t="s">
        <v>8</v>
      </c>
      <c r="F10216" t="s">
        <v>10790</v>
      </c>
      <c r="G10216" s="13" t="str">
        <f xml:space="preserve"> IF( RIGHT(雅俗通字典[[#This Row],[聲調]],1)&lt;&gt;"入", "舒聲", "促聲")</f>
        <v>舒聲</v>
      </c>
      <c r="H10216" t="str">
        <f xml:space="preserve"> INDEX(聲母對照資料表[], MATCH(雅俗通字典[[#This Row],[切音]], 聲母對照資料表[十五音], 0), 2)</f>
        <v>h</v>
      </c>
      <c r="I10216" t="str">
        <f xml:space="preserve"> INDEX(韻母對照資料表[], MATCH(雅俗通字典[[#This Row],[字韻]] &amp; LEFT(雅俗通字典[[#This Row],[舒促聲]],1), 韻母對照資料表[十五音識別碼], 0), 2)</f>
        <v>iu</v>
      </c>
      <c r="J10216">
        <f xml:space="preserve"> MATCH(雅俗通字典[[#This Row],[聲調]], 雅俗通聲調, 0)</f>
        <v>1</v>
      </c>
      <c r="K10216" t="str">
        <f xml:space="preserve"> _xlfn.CONCAT(雅俗通字典[[#This Row],[聲]:[調]])</f>
        <v>hiu1</v>
      </c>
      <c r="L10216" t="str">
        <f xml:space="preserve"> 雅俗通字典[[#This Row],[字韻]] &amp; 雅俗通字典[[#This Row],[聲調]] &amp; "聲" &amp; 雅俗通字典[[#This Row],[切音]]</f>
        <v>丩上平聲喜</v>
      </c>
      <c r="M10216" t="str">
        <f xml:space="preserve"> 雅俗通字典[[#This Row],[字韻]] &amp; TEXT(雅俗通字典[[#This Row],[調]], "[DBNum1]") &amp; 雅俗通字典[[#This Row],[切音]]</f>
        <v>丩一喜</v>
      </c>
    </row>
    <row r="10217" spans="1:13">
      <c r="A10217">
        <v>10216</v>
      </c>
      <c r="B10217" s="13" t="s">
        <v>10794</v>
      </c>
      <c r="C10217" s="13" t="s">
        <v>108</v>
      </c>
      <c r="D10217" s="13" t="s">
        <v>1019</v>
      </c>
      <c r="E10217" s="13" t="s">
        <v>8</v>
      </c>
      <c r="F10217" t="s">
        <v>10790</v>
      </c>
      <c r="G10217" s="13" t="str">
        <f xml:space="preserve"> IF( RIGHT(雅俗通字典[[#This Row],[聲調]],1)&lt;&gt;"入", "舒聲", "促聲")</f>
        <v>舒聲</v>
      </c>
      <c r="H10217" t="str">
        <f xml:space="preserve"> INDEX(聲母對照資料表[], MATCH(雅俗通字典[[#This Row],[切音]], 聲母對照資料表[十五音], 0), 2)</f>
        <v>h</v>
      </c>
      <c r="I10217" t="str">
        <f xml:space="preserve"> INDEX(韻母對照資料表[], MATCH(雅俗通字典[[#This Row],[字韻]] &amp; LEFT(雅俗通字典[[#This Row],[舒促聲]],1), 韻母對照資料表[十五音識別碼], 0), 2)</f>
        <v>iu</v>
      </c>
      <c r="J10217">
        <f xml:space="preserve"> MATCH(雅俗通字典[[#This Row],[聲調]], 雅俗通聲調, 0)</f>
        <v>1</v>
      </c>
      <c r="K10217" t="str">
        <f xml:space="preserve"> _xlfn.CONCAT(雅俗通字典[[#This Row],[聲]:[調]])</f>
        <v>hiu1</v>
      </c>
      <c r="L10217" t="str">
        <f xml:space="preserve"> 雅俗通字典[[#This Row],[字韻]] &amp; 雅俗通字典[[#This Row],[聲調]] &amp; "聲" &amp; 雅俗通字典[[#This Row],[切音]]</f>
        <v>丩上平聲喜</v>
      </c>
      <c r="M10217" t="str">
        <f xml:space="preserve"> 雅俗通字典[[#This Row],[字韻]] &amp; TEXT(雅俗通字典[[#This Row],[調]], "[DBNum1]") &amp; 雅俗通字典[[#This Row],[切音]]</f>
        <v>丩一喜</v>
      </c>
    </row>
    <row r="10218" spans="1:13">
      <c r="A10218">
        <v>10217</v>
      </c>
      <c r="B10218" s="13" t="s">
        <v>8940</v>
      </c>
      <c r="C10218" s="13" t="s">
        <v>108</v>
      </c>
      <c r="D10218" s="13" t="s">
        <v>1019</v>
      </c>
      <c r="E10218" s="13" t="s">
        <v>8</v>
      </c>
      <c r="F10218" t="s">
        <v>10790</v>
      </c>
      <c r="G10218" s="13" t="str">
        <f xml:space="preserve"> IF( RIGHT(雅俗通字典[[#This Row],[聲調]],1)&lt;&gt;"入", "舒聲", "促聲")</f>
        <v>舒聲</v>
      </c>
      <c r="H10218" t="str">
        <f xml:space="preserve"> INDEX(聲母對照資料表[], MATCH(雅俗通字典[[#This Row],[切音]], 聲母對照資料表[十五音], 0), 2)</f>
        <v>h</v>
      </c>
      <c r="I10218" t="str">
        <f xml:space="preserve"> INDEX(韻母對照資料表[], MATCH(雅俗通字典[[#This Row],[字韻]] &amp; LEFT(雅俗通字典[[#This Row],[舒促聲]],1), 韻母對照資料表[十五音識別碼], 0), 2)</f>
        <v>iu</v>
      </c>
      <c r="J10218">
        <f xml:space="preserve"> MATCH(雅俗通字典[[#This Row],[聲調]], 雅俗通聲調, 0)</f>
        <v>1</v>
      </c>
      <c r="K10218" t="str">
        <f xml:space="preserve"> _xlfn.CONCAT(雅俗通字典[[#This Row],[聲]:[調]])</f>
        <v>hiu1</v>
      </c>
      <c r="L10218" t="str">
        <f xml:space="preserve"> 雅俗通字典[[#This Row],[字韻]] &amp; 雅俗通字典[[#This Row],[聲調]] &amp; "聲" &amp; 雅俗通字典[[#This Row],[切音]]</f>
        <v>丩上平聲喜</v>
      </c>
      <c r="M10218" t="str">
        <f xml:space="preserve"> 雅俗通字典[[#This Row],[字韻]] &amp; TEXT(雅俗通字典[[#This Row],[調]], "[DBNum1]") &amp; 雅俗通字典[[#This Row],[切音]]</f>
        <v>丩一喜</v>
      </c>
    </row>
    <row r="10219" spans="1:13">
      <c r="A10219">
        <v>10218</v>
      </c>
      <c r="B10219" s="13" t="s">
        <v>147</v>
      </c>
      <c r="C10219" s="13" t="s">
        <v>147</v>
      </c>
      <c r="D10219" s="13" t="s">
        <v>1019</v>
      </c>
      <c r="E10219" s="13" t="s">
        <v>148</v>
      </c>
      <c r="F10219" t="s">
        <v>10795</v>
      </c>
      <c r="G10219" s="13" t="str">
        <f xml:space="preserve"> IF( RIGHT(雅俗通字典[[#This Row],[聲調]],1)&lt;&gt;"入", "舒聲", "促聲")</f>
        <v>舒聲</v>
      </c>
      <c r="H10219" t="str">
        <f xml:space="preserve"> INDEX(聲母對照資料表[], MATCH(雅俗通字典[[#This Row],[切音]], 聲母對照資料表[十五音], 0), 2)</f>
        <v>l</v>
      </c>
      <c r="I10219" t="str">
        <f xml:space="preserve"> INDEX(韻母對照資料表[], MATCH(雅俗通字典[[#This Row],[字韻]] &amp; LEFT(雅俗通字典[[#This Row],[舒促聲]],1), 韻母對照資料表[十五音識別碼], 0), 2)</f>
        <v>iu</v>
      </c>
      <c r="J10219">
        <f xml:space="preserve"> MATCH(雅俗通字典[[#This Row],[聲調]], 雅俗通聲調, 0)</f>
        <v>2</v>
      </c>
      <c r="K10219" t="str">
        <f xml:space="preserve"> _xlfn.CONCAT(雅俗通字典[[#This Row],[聲]:[調]])</f>
        <v>liu2</v>
      </c>
      <c r="L10219" t="str">
        <f xml:space="preserve"> 雅俗通字典[[#This Row],[字韻]] &amp; 雅俗通字典[[#This Row],[聲調]] &amp; "聲" &amp; 雅俗通字典[[#This Row],[切音]]</f>
        <v>丩上上聲柳</v>
      </c>
      <c r="M10219" t="str">
        <f xml:space="preserve"> 雅俗通字典[[#This Row],[字韻]] &amp; TEXT(雅俗通字典[[#This Row],[調]], "[DBNum1]") &amp; 雅俗通字典[[#This Row],[切音]]</f>
        <v>丩二柳</v>
      </c>
    </row>
    <row r="10220" spans="1:13">
      <c r="A10220">
        <v>10219</v>
      </c>
      <c r="B10220" s="13" t="s">
        <v>10796</v>
      </c>
      <c r="C10220" s="13" t="s">
        <v>147</v>
      </c>
      <c r="D10220" s="13" t="s">
        <v>1019</v>
      </c>
      <c r="E10220" s="13" t="s">
        <v>148</v>
      </c>
      <c r="F10220" t="s">
        <v>10795</v>
      </c>
      <c r="G10220" s="13" t="str">
        <f xml:space="preserve"> IF( RIGHT(雅俗通字典[[#This Row],[聲調]],1)&lt;&gt;"入", "舒聲", "促聲")</f>
        <v>舒聲</v>
      </c>
      <c r="H10220" t="str">
        <f xml:space="preserve"> INDEX(聲母對照資料表[], MATCH(雅俗通字典[[#This Row],[切音]], 聲母對照資料表[十五音], 0), 2)</f>
        <v>l</v>
      </c>
      <c r="I10220" t="str">
        <f xml:space="preserve"> INDEX(韻母對照資料表[], MATCH(雅俗通字典[[#This Row],[字韻]] &amp; LEFT(雅俗通字典[[#This Row],[舒促聲]],1), 韻母對照資料表[十五音識別碼], 0), 2)</f>
        <v>iu</v>
      </c>
      <c r="J10220">
        <f xml:space="preserve"> MATCH(雅俗通字典[[#This Row],[聲調]], 雅俗通聲調, 0)</f>
        <v>2</v>
      </c>
      <c r="K10220" t="str">
        <f xml:space="preserve"> _xlfn.CONCAT(雅俗通字典[[#This Row],[聲]:[調]])</f>
        <v>liu2</v>
      </c>
      <c r="L10220" t="str">
        <f xml:space="preserve"> 雅俗通字典[[#This Row],[字韻]] &amp; 雅俗通字典[[#This Row],[聲調]] &amp; "聲" &amp; 雅俗通字典[[#This Row],[切音]]</f>
        <v>丩上上聲柳</v>
      </c>
      <c r="M10220" t="str">
        <f xml:space="preserve"> 雅俗通字典[[#This Row],[字韻]] &amp; TEXT(雅俗通字典[[#This Row],[調]], "[DBNum1]") &amp; 雅俗通字典[[#This Row],[切音]]</f>
        <v>丩二柳</v>
      </c>
    </row>
    <row r="10221" spans="1:13">
      <c r="A10221">
        <v>10220</v>
      </c>
      <c r="B10221" s="13" t="s">
        <v>10797</v>
      </c>
      <c r="C10221" s="13" t="s">
        <v>147</v>
      </c>
      <c r="D10221" s="13" t="s">
        <v>1019</v>
      </c>
      <c r="E10221" s="13" t="s">
        <v>148</v>
      </c>
      <c r="F10221" t="s">
        <v>10795</v>
      </c>
      <c r="G10221" s="13" t="str">
        <f xml:space="preserve"> IF( RIGHT(雅俗通字典[[#This Row],[聲調]],1)&lt;&gt;"入", "舒聲", "促聲")</f>
        <v>舒聲</v>
      </c>
      <c r="H10221" t="str">
        <f xml:space="preserve"> INDEX(聲母對照資料表[], MATCH(雅俗通字典[[#This Row],[切音]], 聲母對照資料表[十五音], 0), 2)</f>
        <v>l</v>
      </c>
      <c r="I10221" t="str">
        <f xml:space="preserve"> INDEX(韻母對照資料表[], MATCH(雅俗通字典[[#This Row],[字韻]] &amp; LEFT(雅俗通字典[[#This Row],[舒促聲]],1), 韻母對照資料表[十五音識別碼], 0), 2)</f>
        <v>iu</v>
      </c>
      <c r="J10221">
        <f xml:space="preserve"> MATCH(雅俗通字典[[#This Row],[聲調]], 雅俗通聲調, 0)</f>
        <v>2</v>
      </c>
      <c r="K10221" t="str">
        <f xml:space="preserve"> _xlfn.CONCAT(雅俗通字典[[#This Row],[聲]:[調]])</f>
        <v>liu2</v>
      </c>
      <c r="L10221" t="str">
        <f xml:space="preserve"> 雅俗通字典[[#This Row],[字韻]] &amp; 雅俗通字典[[#This Row],[聲調]] &amp; "聲" &amp; 雅俗通字典[[#This Row],[切音]]</f>
        <v>丩上上聲柳</v>
      </c>
      <c r="M10221" t="str">
        <f xml:space="preserve"> 雅俗通字典[[#This Row],[字韻]] &amp; TEXT(雅俗通字典[[#This Row],[調]], "[DBNum1]") &amp; 雅俗通字典[[#This Row],[切音]]</f>
        <v>丩二柳</v>
      </c>
    </row>
    <row r="10222" spans="1:13">
      <c r="A10222">
        <v>10221</v>
      </c>
      <c r="B10222" s="13" t="s">
        <v>10798</v>
      </c>
      <c r="C10222" s="13" t="s">
        <v>147</v>
      </c>
      <c r="D10222" s="13" t="s">
        <v>1019</v>
      </c>
      <c r="E10222" s="13" t="s">
        <v>148</v>
      </c>
      <c r="F10222" t="s">
        <v>10795</v>
      </c>
      <c r="G10222" s="13" t="str">
        <f xml:space="preserve"> IF( RIGHT(雅俗通字典[[#This Row],[聲調]],1)&lt;&gt;"入", "舒聲", "促聲")</f>
        <v>舒聲</v>
      </c>
      <c r="H10222" t="str">
        <f xml:space="preserve"> INDEX(聲母對照資料表[], MATCH(雅俗通字典[[#This Row],[切音]], 聲母對照資料表[十五音], 0), 2)</f>
        <v>l</v>
      </c>
      <c r="I10222" t="str">
        <f xml:space="preserve"> INDEX(韻母對照資料表[], MATCH(雅俗通字典[[#This Row],[字韻]] &amp; LEFT(雅俗通字典[[#This Row],[舒促聲]],1), 韻母對照資料表[十五音識別碼], 0), 2)</f>
        <v>iu</v>
      </c>
      <c r="J10222">
        <f xml:space="preserve"> MATCH(雅俗通字典[[#This Row],[聲調]], 雅俗通聲調, 0)</f>
        <v>2</v>
      </c>
      <c r="K10222" t="str">
        <f xml:space="preserve"> _xlfn.CONCAT(雅俗通字典[[#This Row],[聲]:[調]])</f>
        <v>liu2</v>
      </c>
      <c r="L10222" t="str">
        <f xml:space="preserve"> 雅俗通字典[[#This Row],[字韻]] &amp; 雅俗通字典[[#This Row],[聲調]] &amp; "聲" &amp; 雅俗通字典[[#This Row],[切音]]</f>
        <v>丩上上聲柳</v>
      </c>
      <c r="M10222" t="str">
        <f xml:space="preserve"> 雅俗通字典[[#This Row],[字韻]] &amp; TEXT(雅俗通字典[[#This Row],[調]], "[DBNum1]") &amp; 雅俗通字典[[#This Row],[切音]]</f>
        <v>丩二柳</v>
      </c>
    </row>
    <row r="10223" spans="1:13">
      <c r="A10223">
        <v>10222</v>
      </c>
      <c r="B10223" s="13" t="s">
        <v>10799</v>
      </c>
      <c r="C10223" s="13" t="s">
        <v>147</v>
      </c>
      <c r="D10223" s="13" t="s">
        <v>1019</v>
      </c>
      <c r="E10223" s="13" t="s">
        <v>148</v>
      </c>
      <c r="F10223" t="s">
        <v>10795</v>
      </c>
      <c r="G10223" s="13" t="str">
        <f xml:space="preserve"> IF( RIGHT(雅俗通字典[[#This Row],[聲調]],1)&lt;&gt;"入", "舒聲", "促聲")</f>
        <v>舒聲</v>
      </c>
      <c r="H10223" t="str">
        <f xml:space="preserve"> INDEX(聲母對照資料表[], MATCH(雅俗通字典[[#This Row],[切音]], 聲母對照資料表[十五音], 0), 2)</f>
        <v>l</v>
      </c>
      <c r="I10223" t="str">
        <f xml:space="preserve"> INDEX(韻母對照資料表[], MATCH(雅俗通字典[[#This Row],[字韻]] &amp; LEFT(雅俗通字典[[#This Row],[舒促聲]],1), 韻母對照資料表[十五音識別碼], 0), 2)</f>
        <v>iu</v>
      </c>
      <c r="J10223">
        <f xml:space="preserve"> MATCH(雅俗通字典[[#This Row],[聲調]], 雅俗通聲調, 0)</f>
        <v>2</v>
      </c>
      <c r="K10223" t="str">
        <f xml:space="preserve"> _xlfn.CONCAT(雅俗通字典[[#This Row],[聲]:[調]])</f>
        <v>liu2</v>
      </c>
      <c r="L10223" t="str">
        <f xml:space="preserve"> 雅俗通字典[[#This Row],[字韻]] &amp; 雅俗通字典[[#This Row],[聲調]] &amp; "聲" &amp; 雅俗通字典[[#This Row],[切音]]</f>
        <v>丩上上聲柳</v>
      </c>
      <c r="M10223" t="str">
        <f xml:space="preserve"> 雅俗通字典[[#This Row],[字韻]] &amp; TEXT(雅俗通字典[[#This Row],[調]], "[DBNum1]") &amp; 雅俗通字典[[#This Row],[切音]]</f>
        <v>丩二柳</v>
      </c>
    </row>
    <row r="10224" spans="1:13">
      <c r="A10224">
        <v>10223</v>
      </c>
      <c r="B10224" s="13" t="s">
        <v>10800</v>
      </c>
      <c r="C10224" s="13" t="s">
        <v>147</v>
      </c>
      <c r="D10224" s="13" t="s">
        <v>1019</v>
      </c>
      <c r="E10224" s="13" t="s">
        <v>148</v>
      </c>
      <c r="F10224" t="s">
        <v>10795</v>
      </c>
      <c r="G10224" s="13" t="str">
        <f xml:space="preserve"> IF( RIGHT(雅俗通字典[[#This Row],[聲調]],1)&lt;&gt;"入", "舒聲", "促聲")</f>
        <v>舒聲</v>
      </c>
      <c r="H10224" t="str">
        <f xml:space="preserve"> INDEX(聲母對照資料表[], MATCH(雅俗通字典[[#This Row],[切音]], 聲母對照資料表[十五音], 0), 2)</f>
        <v>l</v>
      </c>
      <c r="I10224" t="str">
        <f xml:space="preserve"> INDEX(韻母對照資料表[], MATCH(雅俗通字典[[#This Row],[字韻]] &amp; LEFT(雅俗通字典[[#This Row],[舒促聲]],1), 韻母對照資料表[十五音識別碼], 0), 2)</f>
        <v>iu</v>
      </c>
      <c r="J10224">
        <f xml:space="preserve"> MATCH(雅俗通字典[[#This Row],[聲調]], 雅俗通聲調, 0)</f>
        <v>2</v>
      </c>
      <c r="K10224" t="str">
        <f xml:space="preserve"> _xlfn.CONCAT(雅俗通字典[[#This Row],[聲]:[調]])</f>
        <v>liu2</v>
      </c>
      <c r="L10224" t="str">
        <f xml:space="preserve"> 雅俗通字典[[#This Row],[字韻]] &amp; 雅俗通字典[[#This Row],[聲調]] &amp; "聲" &amp; 雅俗通字典[[#This Row],[切音]]</f>
        <v>丩上上聲柳</v>
      </c>
      <c r="M10224" t="str">
        <f xml:space="preserve"> 雅俗通字典[[#This Row],[字韻]] &amp; TEXT(雅俗通字典[[#This Row],[調]], "[DBNum1]") &amp; 雅俗通字典[[#This Row],[切音]]</f>
        <v>丩二柳</v>
      </c>
    </row>
    <row r="10225" spans="1:13">
      <c r="A10225">
        <v>10224</v>
      </c>
      <c r="B10225" s="13" t="s">
        <v>10801</v>
      </c>
      <c r="C10225" s="13" t="s">
        <v>147</v>
      </c>
      <c r="D10225" s="13" t="s">
        <v>1019</v>
      </c>
      <c r="E10225" s="13" t="s">
        <v>148</v>
      </c>
      <c r="F10225" t="s">
        <v>10795</v>
      </c>
      <c r="G10225" s="13" t="str">
        <f xml:space="preserve"> IF( RIGHT(雅俗通字典[[#This Row],[聲調]],1)&lt;&gt;"入", "舒聲", "促聲")</f>
        <v>舒聲</v>
      </c>
      <c r="H10225" t="str">
        <f xml:space="preserve"> INDEX(聲母對照資料表[], MATCH(雅俗通字典[[#This Row],[切音]], 聲母對照資料表[十五音], 0), 2)</f>
        <v>l</v>
      </c>
      <c r="I10225" t="str">
        <f xml:space="preserve"> INDEX(韻母對照資料表[], MATCH(雅俗通字典[[#This Row],[字韻]] &amp; LEFT(雅俗通字典[[#This Row],[舒促聲]],1), 韻母對照資料表[十五音識別碼], 0), 2)</f>
        <v>iu</v>
      </c>
      <c r="J10225">
        <f xml:space="preserve"> MATCH(雅俗通字典[[#This Row],[聲調]], 雅俗通聲調, 0)</f>
        <v>2</v>
      </c>
      <c r="K10225" t="str">
        <f xml:space="preserve"> _xlfn.CONCAT(雅俗通字典[[#This Row],[聲]:[調]])</f>
        <v>liu2</v>
      </c>
      <c r="L10225" t="str">
        <f xml:space="preserve"> 雅俗通字典[[#This Row],[字韻]] &amp; 雅俗通字典[[#This Row],[聲調]] &amp; "聲" &amp; 雅俗通字典[[#This Row],[切音]]</f>
        <v>丩上上聲柳</v>
      </c>
      <c r="M10225" t="str">
        <f xml:space="preserve"> 雅俗通字典[[#This Row],[字韻]] &amp; TEXT(雅俗通字典[[#This Row],[調]], "[DBNum1]") &amp; 雅俗通字典[[#This Row],[切音]]</f>
        <v>丩二柳</v>
      </c>
    </row>
    <row r="10226" spans="1:13">
      <c r="A10226">
        <v>10225</v>
      </c>
      <c r="B10226" s="13" t="s">
        <v>10802</v>
      </c>
      <c r="C10226" s="13" t="s">
        <v>147</v>
      </c>
      <c r="D10226" s="13" t="s">
        <v>1019</v>
      </c>
      <c r="E10226" s="13" t="s">
        <v>148</v>
      </c>
      <c r="F10226" t="s">
        <v>10795</v>
      </c>
      <c r="G10226" s="13" t="str">
        <f xml:space="preserve"> IF( RIGHT(雅俗通字典[[#This Row],[聲調]],1)&lt;&gt;"入", "舒聲", "促聲")</f>
        <v>舒聲</v>
      </c>
      <c r="H10226" t="str">
        <f xml:space="preserve"> INDEX(聲母對照資料表[], MATCH(雅俗通字典[[#This Row],[切音]], 聲母對照資料表[十五音], 0), 2)</f>
        <v>l</v>
      </c>
      <c r="I10226" t="str">
        <f xml:space="preserve"> INDEX(韻母對照資料表[], MATCH(雅俗通字典[[#This Row],[字韻]] &amp; LEFT(雅俗通字典[[#This Row],[舒促聲]],1), 韻母對照資料表[十五音識別碼], 0), 2)</f>
        <v>iu</v>
      </c>
      <c r="J10226">
        <f xml:space="preserve"> MATCH(雅俗通字典[[#This Row],[聲調]], 雅俗通聲調, 0)</f>
        <v>2</v>
      </c>
      <c r="K10226" t="str">
        <f xml:space="preserve"> _xlfn.CONCAT(雅俗通字典[[#This Row],[聲]:[調]])</f>
        <v>liu2</v>
      </c>
      <c r="L10226" t="str">
        <f xml:space="preserve"> 雅俗通字典[[#This Row],[字韻]] &amp; 雅俗通字典[[#This Row],[聲調]] &amp; "聲" &amp; 雅俗通字典[[#This Row],[切音]]</f>
        <v>丩上上聲柳</v>
      </c>
      <c r="M10226" t="str">
        <f xml:space="preserve"> 雅俗通字典[[#This Row],[字韻]] &amp; TEXT(雅俗通字典[[#This Row],[調]], "[DBNum1]") &amp; 雅俗通字典[[#This Row],[切音]]</f>
        <v>丩二柳</v>
      </c>
    </row>
    <row r="10227" spans="1:13">
      <c r="A10227">
        <v>10226</v>
      </c>
      <c r="B10227" s="13" t="s">
        <v>10803</v>
      </c>
      <c r="C10227" s="13" t="s">
        <v>147</v>
      </c>
      <c r="D10227" s="13" t="s">
        <v>1019</v>
      </c>
      <c r="E10227" s="13" t="s">
        <v>148</v>
      </c>
      <c r="F10227" t="s">
        <v>10795</v>
      </c>
      <c r="G10227" s="13" t="str">
        <f xml:space="preserve"> IF( RIGHT(雅俗通字典[[#This Row],[聲調]],1)&lt;&gt;"入", "舒聲", "促聲")</f>
        <v>舒聲</v>
      </c>
      <c r="H10227" t="str">
        <f xml:space="preserve"> INDEX(聲母對照資料表[], MATCH(雅俗通字典[[#This Row],[切音]], 聲母對照資料表[十五音], 0), 2)</f>
        <v>l</v>
      </c>
      <c r="I10227" t="str">
        <f xml:space="preserve"> INDEX(韻母對照資料表[], MATCH(雅俗通字典[[#This Row],[字韻]] &amp; LEFT(雅俗通字典[[#This Row],[舒促聲]],1), 韻母對照資料表[十五音識別碼], 0), 2)</f>
        <v>iu</v>
      </c>
      <c r="J10227">
        <f xml:space="preserve"> MATCH(雅俗通字典[[#This Row],[聲調]], 雅俗通聲調, 0)</f>
        <v>2</v>
      </c>
      <c r="K10227" t="str">
        <f xml:space="preserve"> _xlfn.CONCAT(雅俗通字典[[#This Row],[聲]:[調]])</f>
        <v>liu2</v>
      </c>
      <c r="L10227" t="str">
        <f xml:space="preserve"> 雅俗通字典[[#This Row],[字韻]] &amp; 雅俗通字典[[#This Row],[聲調]] &amp; "聲" &amp; 雅俗通字典[[#This Row],[切音]]</f>
        <v>丩上上聲柳</v>
      </c>
      <c r="M10227" t="str">
        <f xml:space="preserve"> 雅俗通字典[[#This Row],[字韻]] &amp; TEXT(雅俗通字典[[#This Row],[調]], "[DBNum1]") &amp; 雅俗通字典[[#This Row],[切音]]</f>
        <v>丩二柳</v>
      </c>
    </row>
    <row r="10228" spans="1:13">
      <c r="A10228">
        <v>10227</v>
      </c>
      <c r="B10228" s="13" t="s">
        <v>10804</v>
      </c>
      <c r="C10228" s="13" t="s">
        <v>147</v>
      </c>
      <c r="D10228" s="13" t="s">
        <v>1019</v>
      </c>
      <c r="E10228" s="13" t="s">
        <v>148</v>
      </c>
      <c r="F10228" t="s">
        <v>10795</v>
      </c>
      <c r="G10228" s="13" t="str">
        <f xml:space="preserve"> IF( RIGHT(雅俗通字典[[#This Row],[聲調]],1)&lt;&gt;"入", "舒聲", "促聲")</f>
        <v>舒聲</v>
      </c>
      <c r="H10228" t="str">
        <f xml:space="preserve"> INDEX(聲母對照資料表[], MATCH(雅俗通字典[[#This Row],[切音]], 聲母對照資料表[十五音], 0), 2)</f>
        <v>l</v>
      </c>
      <c r="I10228" t="str">
        <f xml:space="preserve"> INDEX(韻母對照資料表[], MATCH(雅俗通字典[[#This Row],[字韻]] &amp; LEFT(雅俗通字典[[#This Row],[舒促聲]],1), 韻母對照資料表[十五音識別碼], 0), 2)</f>
        <v>iu</v>
      </c>
      <c r="J10228">
        <f xml:space="preserve"> MATCH(雅俗通字典[[#This Row],[聲調]], 雅俗通聲調, 0)</f>
        <v>2</v>
      </c>
      <c r="K10228" t="str">
        <f xml:space="preserve"> _xlfn.CONCAT(雅俗通字典[[#This Row],[聲]:[調]])</f>
        <v>liu2</v>
      </c>
      <c r="L10228" t="str">
        <f xml:space="preserve"> 雅俗通字典[[#This Row],[字韻]] &amp; 雅俗通字典[[#This Row],[聲調]] &amp; "聲" &amp; 雅俗通字典[[#This Row],[切音]]</f>
        <v>丩上上聲柳</v>
      </c>
      <c r="M10228" t="str">
        <f xml:space="preserve"> 雅俗通字典[[#This Row],[字韻]] &amp; TEXT(雅俗通字典[[#This Row],[調]], "[DBNum1]") &amp; 雅俗通字典[[#This Row],[切音]]</f>
        <v>丩二柳</v>
      </c>
    </row>
    <row r="10229" spans="1:13">
      <c r="A10229">
        <v>10228</v>
      </c>
      <c r="B10229" s="13" t="s">
        <v>10805</v>
      </c>
      <c r="C10229" s="13" t="s">
        <v>147</v>
      </c>
      <c r="D10229" s="13" t="s">
        <v>1019</v>
      </c>
      <c r="E10229" s="13" t="s">
        <v>148</v>
      </c>
      <c r="F10229" t="s">
        <v>10795</v>
      </c>
      <c r="G10229" s="13" t="str">
        <f xml:space="preserve"> IF( RIGHT(雅俗通字典[[#This Row],[聲調]],1)&lt;&gt;"入", "舒聲", "促聲")</f>
        <v>舒聲</v>
      </c>
      <c r="H10229" t="str">
        <f xml:space="preserve"> INDEX(聲母對照資料表[], MATCH(雅俗通字典[[#This Row],[切音]], 聲母對照資料表[十五音], 0), 2)</f>
        <v>l</v>
      </c>
      <c r="I10229" t="str">
        <f xml:space="preserve"> INDEX(韻母對照資料表[], MATCH(雅俗通字典[[#This Row],[字韻]] &amp; LEFT(雅俗通字典[[#This Row],[舒促聲]],1), 韻母對照資料表[十五音識別碼], 0), 2)</f>
        <v>iu</v>
      </c>
      <c r="J10229">
        <f xml:space="preserve"> MATCH(雅俗通字典[[#This Row],[聲調]], 雅俗通聲調, 0)</f>
        <v>2</v>
      </c>
      <c r="K10229" t="str">
        <f xml:space="preserve"> _xlfn.CONCAT(雅俗通字典[[#This Row],[聲]:[調]])</f>
        <v>liu2</v>
      </c>
      <c r="L10229" t="str">
        <f xml:space="preserve"> 雅俗通字典[[#This Row],[字韻]] &amp; 雅俗通字典[[#This Row],[聲調]] &amp; "聲" &amp; 雅俗通字典[[#This Row],[切音]]</f>
        <v>丩上上聲柳</v>
      </c>
      <c r="M10229" t="str">
        <f xml:space="preserve"> 雅俗通字典[[#This Row],[字韻]] &amp; TEXT(雅俗通字典[[#This Row],[調]], "[DBNum1]") &amp; 雅俗通字典[[#This Row],[切音]]</f>
        <v>丩二柳</v>
      </c>
    </row>
    <row r="10230" spans="1:13">
      <c r="A10230">
        <v>10229</v>
      </c>
      <c r="B10230" s="13" t="s">
        <v>10806</v>
      </c>
      <c r="C10230" s="13" t="s">
        <v>147</v>
      </c>
      <c r="D10230" s="13" t="s">
        <v>1019</v>
      </c>
      <c r="E10230" s="13" t="s">
        <v>148</v>
      </c>
      <c r="F10230" t="s">
        <v>10795</v>
      </c>
      <c r="G10230" s="13" t="str">
        <f xml:space="preserve"> IF( RIGHT(雅俗通字典[[#This Row],[聲調]],1)&lt;&gt;"入", "舒聲", "促聲")</f>
        <v>舒聲</v>
      </c>
      <c r="H10230" t="str">
        <f xml:space="preserve"> INDEX(聲母對照資料表[], MATCH(雅俗通字典[[#This Row],[切音]], 聲母對照資料表[十五音], 0), 2)</f>
        <v>l</v>
      </c>
      <c r="I10230" t="str">
        <f xml:space="preserve"> INDEX(韻母對照資料表[], MATCH(雅俗通字典[[#This Row],[字韻]] &amp; LEFT(雅俗通字典[[#This Row],[舒促聲]],1), 韻母對照資料表[十五音識別碼], 0), 2)</f>
        <v>iu</v>
      </c>
      <c r="J10230">
        <f xml:space="preserve"> MATCH(雅俗通字典[[#This Row],[聲調]], 雅俗通聲調, 0)</f>
        <v>2</v>
      </c>
      <c r="K10230" t="str">
        <f xml:space="preserve"> _xlfn.CONCAT(雅俗通字典[[#This Row],[聲]:[調]])</f>
        <v>liu2</v>
      </c>
      <c r="L10230" t="str">
        <f xml:space="preserve"> 雅俗通字典[[#This Row],[字韻]] &amp; 雅俗通字典[[#This Row],[聲調]] &amp; "聲" &amp; 雅俗通字典[[#This Row],[切音]]</f>
        <v>丩上上聲柳</v>
      </c>
      <c r="M10230" t="str">
        <f xml:space="preserve"> 雅俗通字典[[#This Row],[字韻]] &amp; TEXT(雅俗通字典[[#This Row],[調]], "[DBNum1]") &amp; 雅俗通字典[[#This Row],[切音]]</f>
        <v>丩二柳</v>
      </c>
    </row>
    <row r="10231" spans="1:13">
      <c r="A10231">
        <v>10230</v>
      </c>
      <c r="B10231" s="13" t="s">
        <v>10807</v>
      </c>
      <c r="C10231" s="13" t="s">
        <v>147</v>
      </c>
      <c r="D10231" s="13" t="s">
        <v>1019</v>
      </c>
      <c r="E10231" s="13" t="s">
        <v>148</v>
      </c>
      <c r="F10231" t="s">
        <v>10795</v>
      </c>
      <c r="G10231" s="13" t="str">
        <f xml:space="preserve"> IF( RIGHT(雅俗通字典[[#This Row],[聲調]],1)&lt;&gt;"入", "舒聲", "促聲")</f>
        <v>舒聲</v>
      </c>
      <c r="H10231" t="str">
        <f xml:space="preserve"> INDEX(聲母對照資料表[], MATCH(雅俗通字典[[#This Row],[切音]], 聲母對照資料表[十五音], 0), 2)</f>
        <v>l</v>
      </c>
      <c r="I10231" t="str">
        <f xml:space="preserve"> INDEX(韻母對照資料表[], MATCH(雅俗通字典[[#This Row],[字韻]] &amp; LEFT(雅俗通字典[[#This Row],[舒促聲]],1), 韻母對照資料表[十五音識別碼], 0), 2)</f>
        <v>iu</v>
      </c>
      <c r="J10231">
        <f xml:space="preserve"> MATCH(雅俗通字典[[#This Row],[聲調]], 雅俗通聲調, 0)</f>
        <v>2</v>
      </c>
      <c r="K10231" t="str">
        <f xml:space="preserve"> _xlfn.CONCAT(雅俗通字典[[#This Row],[聲]:[調]])</f>
        <v>liu2</v>
      </c>
      <c r="L10231" t="str">
        <f xml:space="preserve"> 雅俗通字典[[#This Row],[字韻]] &amp; 雅俗通字典[[#This Row],[聲調]] &amp; "聲" &amp; 雅俗通字典[[#This Row],[切音]]</f>
        <v>丩上上聲柳</v>
      </c>
      <c r="M10231" t="str">
        <f xml:space="preserve"> 雅俗通字典[[#This Row],[字韻]] &amp; TEXT(雅俗通字典[[#This Row],[調]], "[DBNum1]") &amp; 雅俗通字典[[#This Row],[切音]]</f>
        <v>丩二柳</v>
      </c>
    </row>
    <row r="10232" spans="1:13">
      <c r="A10232">
        <v>10231</v>
      </c>
      <c r="B10232" s="13" t="s">
        <v>10808</v>
      </c>
      <c r="C10232" s="13" t="s">
        <v>147</v>
      </c>
      <c r="D10232" s="13" t="s">
        <v>1019</v>
      </c>
      <c r="E10232" s="13" t="s">
        <v>148</v>
      </c>
      <c r="F10232" t="s">
        <v>10795</v>
      </c>
      <c r="G10232" s="13" t="str">
        <f xml:space="preserve"> IF( RIGHT(雅俗通字典[[#This Row],[聲調]],1)&lt;&gt;"入", "舒聲", "促聲")</f>
        <v>舒聲</v>
      </c>
      <c r="H10232" t="str">
        <f xml:space="preserve"> INDEX(聲母對照資料表[], MATCH(雅俗通字典[[#This Row],[切音]], 聲母對照資料表[十五音], 0), 2)</f>
        <v>l</v>
      </c>
      <c r="I10232" t="str">
        <f xml:space="preserve"> INDEX(韻母對照資料表[], MATCH(雅俗通字典[[#This Row],[字韻]] &amp; LEFT(雅俗通字典[[#This Row],[舒促聲]],1), 韻母對照資料表[十五音識別碼], 0), 2)</f>
        <v>iu</v>
      </c>
      <c r="J10232">
        <f xml:space="preserve"> MATCH(雅俗通字典[[#This Row],[聲調]], 雅俗通聲調, 0)</f>
        <v>2</v>
      </c>
      <c r="K10232" t="str">
        <f xml:space="preserve"> _xlfn.CONCAT(雅俗通字典[[#This Row],[聲]:[調]])</f>
        <v>liu2</v>
      </c>
      <c r="L10232" t="str">
        <f xml:space="preserve"> 雅俗通字典[[#This Row],[字韻]] &amp; 雅俗通字典[[#This Row],[聲調]] &amp; "聲" &amp; 雅俗通字典[[#This Row],[切音]]</f>
        <v>丩上上聲柳</v>
      </c>
      <c r="M10232" t="str">
        <f xml:space="preserve"> 雅俗通字典[[#This Row],[字韻]] &amp; TEXT(雅俗通字典[[#This Row],[調]], "[DBNum1]") &amp; 雅俗通字典[[#This Row],[切音]]</f>
        <v>丩二柳</v>
      </c>
    </row>
    <row r="10233" spans="1:13">
      <c r="A10233">
        <v>10232</v>
      </c>
      <c r="B10233" s="13" t="s">
        <v>10809</v>
      </c>
      <c r="C10233" s="13" t="s">
        <v>11</v>
      </c>
      <c r="D10233" s="13" t="s">
        <v>1019</v>
      </c>
      <c r="E10233" s="13" t="s">
        <v>148</v>
      </c>
      <c r="F10233" t="s">
        <v>10810</v>
      </c>
      <c r="G10233" s="13" t="str">
        <f xml:space="preserve"> IF( RIGHT(雅俗通字典[[#This Row],[聲調]],1)&lt;&gt;"入", "舒聲", "促聲")</f>
        <v>舒聲</v>
      </c>
      <c r="H10233" t="str">
        <f xml:space="preserve"> INDEX(聲母對照資料表[], MATCH(雅俗通字典[[#This Row],[切音]], 聲母對照資料表[十五音], 0), 2)</f>
        <v>k</v>
      </c>
      <c r="I10233" t="str">
        <f xml:space="preserve"> INDEX(韻母對照資料表[], MATCH(雅俗通字典[[#This Row],[字韻]] &amp; LEFT(雅俗通字典[[#This Row],[舒促聲]],1), 韻母對照資料表[十五音識別碼], 0), 2)</f>
        <v>iu</v>
      </c>
      <c r="J10233">
        <f xml:space="preserve"> MATCH(雅俗通字典[[#This Row],[聲調]], 雅俗通聲調, 0)</f>
        <v>2</v>
      </c>
      <c r="K10233" t="str">
        <f xml:space="preserve"> _xlfn.CONCAT(雅俗通字典[[#This Row],[聲]:[調]])</f>
        <v>kiu2</v>
      </c>
      <c r="L10233" t="str">
        <f xml:space="preserve"> 雅俗通字典[[#This Row],[字韻]] &amp; 雅俗通字典[[#This Row],[聲調]] &amp; "聲" &amp; 雅俗通字典[[#This Row],[切音]]</f>
        <v>丩上上聲求</v>
      </c>
      <c r="M10233" t="str">
        <f xml:space="preserve"> 雅俗通字典[[#This Row],[字韻]] &amp; TEXT(雅俗通字典[[#This Row],[調]], "[DBNum1]") &amp; 雅俗通字典[[#This Row],[切音]]</f>
        <v>丩二求</v>
      </c>
    </row>
    <row r="10234" spans="1:13">
      <c r="A10234">
        <v>10233</v>
      </c>
      <c r="B10234" s="13" t="s">
        <v>10811</v>
      </c>
      <c r="C10234" s="13" t="s">
        <v>11</v>
      </c>
      <c r="D10234" s="13" t="s">
        <v>1019</v>
      </c>
      <c r="E10234" s="13" t="s">
        <v>148</v>
      </c>
      <c r="F10234" t="s">
        <v>10810</v>
      </c>
      <c r="G10234" s="13" t="str">
        <f xml:space="preserve"> IF( RIGHT(雅俗通字典[[#This Row],[聲調]],1)&lt;&gt;"入", "舒聲", "促聲")</f>
        <v>舒聲</v>
      </c>
      <c r="H10234" t="str">
        <f xml:space="preserve"> INDEX(聲母對照資料表[], MATCH(雅俗通字典[[#This Row],[切音]], 聲母對照資料表[十五音], 0), 2)</f>
        <v>k</v>
      </c>
      <c r="I10234" t="str">
        <f xml:space="preserve"> INDEX(韻母對照資料表[], MATCH(雅俗通字典[[#This Row],[字韻]] &amp; LEFT(雅俗通字典[[#This Row],[舒促聲]],1), 韻母對照資料表[十五音識別碼], 0), 2)</f>
        <v>iu</v>
      </c>
      <c r="J10234">
        <f xml:space="preserve"> MATCH(雅俗通字典[[#This Row],[聲調]], 雅俗通聲調, 0)</f>
        <v>2</v>
      </c>
      <c r="K10234" t="str">
        <f xml:space="preserve"> _xlfn.CONCAT(雅俗通字典[[#This Row],[聲]:[調]])</f>
        <v>kiu2</v>
      </c>
      <c r="L10234" t="str">
        <f xml:space="preserve"> 雅俗通字典[[#This Row],[字韻]] &amp; 雅俗通字典[[#This Row],[聲調]] &amp; "聲" &amp; 雅俗通字典[[#This Row],[切音]]</f>
        <v>丩上上聲求</v>
      </c>
      <c r="M10234" t="str">
        <f xml:space="preserve"> 雅俗通字典[[#This Row],[字韻]] &amp; TEXT(雅俗通字典[[#This Row],[調]], "[DBNum1]") &amp; 雅俗通字典[[#This Row],[切音]]</f>
        <v>丩二求</v>
      </c>
    </row>
    <row r="10235" spans="1:13">
      <c r="A10235">
        <v>10234</v>
      </c>
      <c r="B10235" s="13" t="s">
        <v>10812</v>
      </c>
      <c r="C10235" s="13" t="s">
        <v>11</v>
      </c>
      <c r="D10235" s="13" t="s">
        <v>1019</v>
      </c>
      <c r="E10235" s="13" t="s">
        <v>148</v>
      </c>
      <c r="F10235" t="s">
        <v>10810</v>
      </c>
      <c r="G10235" s="13" t="str">
        <f xml:space="preserve"> IF( RIGHT(雅俗通字典[[#This Row],[聲調]],1)&lt;&gt;"入", "舒聲", "促聲")</f>
        <v>舒聲</v>
      </c>
      <c r="H10235" t="str">
        <f xml:space="preserve"> INDEX(聲母對照資料表[], MATCH(雅俗通字典[[#This Row],[切音]], 聲母對照資料表[十五音], 0), 2)</f>
        <v>k</v>
      </c>
      <c r="I10235" t="str">
        <f xml:space="preserve"> INDEX(韻母對照資料表[], MATCH(雅俗通字典[[#This Row],[字韻]] &amp; LEFT(雅俗通字典[[#This Row],[舒促聲]],1), 韻母對照資料表[十五音識別碼], 0), 2)</f>
        <v>iu</v>
      </c>
      <c r="J10235">
        <f xml:space="preserve"> MATCH(雅俗通字典[[#This Row],[聲調]], 雅俗通聲調, 0)</f>
        <v>2</v>
      </c>
      <c r="K10235" t="str">
        <f xml:space="preserve"> _xlfn.CONCAT(雅俗通字典[[#This Row],[聲]:[調]])</f>
        <v>kiu2</v>
      </c>
      <c r="L10235" t="str">
        <f xml:space="preserve"> 雅俗通字典[[#This Row],[字韻]] &amp; 雅俗通字典[[#This Row],[聲調]] &amp; "聲" &amp; 雅俗通字典[[#This Row],[切音]]</f>
        <v>丩上上聲求</v>
      </c>
      <c r="M10235" t="str">
        <f xml:space="preserve"> 雅俗通字典[[#This Row],[字韻]] &amp; TEXT(雅俗通字典[[#This Row],[調]], "[DBNum1]") &amp; 雅俗通字典[[#This Row],[切音]]</f>
        <v>丩二求</v>
      </c>
    </row>
    <row r="10236" spans="1:13">
      <c r="A10236">
        <v>10235</v>
      </c>
      <c r="B10236" s="13" t="s">
        <v>10813</v>
      </c>
      <c r="C10236" s="13" t="s">
        <v>11</v>
      </c>
      <c r="D10236" s="13" t="s">
        <v>1019</v>
      </c>
      <c r="E10236" s="13" t="s">
        <v>148</v>
      </c>
      <c r="F10236" t="s">
        <v>10810</v>
      </c>
      <c r="G10236" s="13" t="str">
        <f xml:space="preserve"> IF( RIGHT(雅俗通字典[[#This Row],[聲調]],1)&lt;&gt;"入", "舒聲", "促聲")</f>
        <v>舒聲</v>
      </c>
      <c r="H10236" t="str">
        <f xml:space="preserve"> INDEX(聲母對照資料表[], MATCH(雅俗通字典[[#This Row],[切音]], 聲母對照資料表[十五音], 0), 2)</f>
        <v>k</v>
      </c>
      <c r="I10236" t="str">
        <f xml:space="preserve"> INDEX(韻母對照資料表[], MATCH(雅俗通字典[[#This Row],[字韻]] &amp; LEFT(雅俗通字典[[#This Row],[舒促聲]],1), 韻母對照資料表[十五音識別碼], 0), 2)</f>
        <v>iu</v>
      </c>
      <c r="J10236">
        <f xml:space="preserve"> MATCH(雅俗通字典[[#This Row],[聲調]], 雅俗通聲調, 0)</f>
        <v>2</v>
      </c>
      <c r="K10236" t="str">
        <f xml:space="preserve"> _xlfn.CONCAT(雅俗通字典[[#This Row],[聲]:[調]])</f>
        <v>kiu2</v>
      </c>
      <c r="L10236" t="str">
        <f xml:space="preserve"> 雅俗通字典[[#This Row],[字韻]] &amp; 雅俗通字典[[#This Row],[聲調]] &amp; "聲" &amp; 雅俗通字典[[#This Row],[切音]]</f>
        <v>丩上上聲求</v>
      </c>
      <c r="M10236" t="str">
        <f xml:space="preserve"> 雅俗通字典[[#This Row],[字韻]] &amp; TEXT(雅俗通字典[[#This Row],[調]], "[DBNum1]") &amp; 雅俗通字典[[#This Row],[切音]]</f>
        <v>丩二求</v>
      </c>
    </row>
    <row r="10237" spans="1:13">
      <c r="A10237">
        <v>10236</v>
      </c>
      <c r="B10237" s="13" t="s">
        <v>10814</v>
      </c>
      <c r="C10237" s="13" t="s">
        <v>11</v>
      </c>
      <c r="D10237" s="13" t="s">
        <v>1019</v>
      </c>
      <c r="E10237" s="13" t="s">
        <v>148</v>
      </c>
      <c r="F10237" t="s">
        <v>10810</v>
      </c>
      <c r="G10237" s="13" t="str">
        <f xml:space="preserve"> IF( RIGHT(雅俗通字典[[#This Row],[聲調]],1)&lt;&gt;"入", "舒聲", "促聲")</f>
        <v>舒聲</v>
      </c>
      <c r="H10237" t="str">
        <f xml:space="preserve"> INDEX(聲母對照資料表[], MATCH(雅俗通字典[[#This Row],[切音]], 聲母對照資料表[十五音], 0), 2)</f>
        <v>k</v>
      </c>
      <c r="I10237" t="str">
        <f xml:space="preserve"> INDEX(韻母對照資料表[], MATCH(雅俗通字典[[#This Row],[字韻]] &amp; LEFT(雅俗通字典[[#This Row],[舒促聲]],1), 韻母對照資料表[十五音識別碼], 0), 2)</f>
        <v>iu</v>
      </c>
      <c r="J10237">
        <f xml:space="preserve"> MATCH(雅俗通字典[[#This Row],[聲調]], 雅俗通聲調, 0)</f>
        <v>2</v>
      </c>
      <c r="K10237" t="str">
        <f xml:space="preserve"> _xlfn.CONCAT(雅俗通字典[[#This Row],[聲]:[調]])</f>
        <v>kiu2</v>
      </c>
      <c r="L10237" t="str">
        <f xml:space="preserve"> 雅俗通字典[[#This Row],[字韻]] &amp; 雅俗通字典[[#This Row],[聲調]] &amp; "聲" &amp; 雅俗通字典[[#This Row],[切音]]</f>
        <v>丩上上聲求</v>
      </c>
      <c r="M10237" t="str">
        <f xml:space="preserve"> 雅俗通字典[[#This Row],[字韻]] &amp; TEXT(雅俗通字典[[#This Row],[調]], "[DBNum1]") &amp; 雅俗通字典[[#This Row],[切音]]</f>
        <v>丩二求</v>
      </c>
    </row>
    <row r="10238" spans="1:13">
      <c r="A10238">
        <v>10237</v>
      </c>
      <c r="B10238" s="13" t="s">
        <v>10815</v>
      </c>
      <c r="C10238" s="13" t="s">
        <v>11</v>
      </c>
      <c r="D10238" s="13" t="s">
        <v>1019</v>
      </c>
      <c r="E10238" s="13" t="s">
        <v>148</v>
      </c>
      <c r="F10238" t="s">
        <v>10810</v>
      </c>
      <c r="G10238" s="13" t="str">
        <f xml:space="preserve"> IF( RIGHT(雅俗通字典[[#This Row],[聲調]],1)&lt;&gt;"入", "舒聲", "促聲")</f>
        <v>舒聲</v>
      </c>
      <c r="H10238" t="str">
        <f xml:space="preserve"> INDEX(聲母對照資料表[], MATCH(雅俗通字典[[#This Row],[切音]], 聲母對照資料表[十五音], 0), 2)</f>
        <v>k</v>
      </c>
      <c r="I10238" t="str">
        <f xml:space="preserve"> INDEX(韻母對照資料表[], MATCH(雅俗通字典[[#This Row],[字韻]] &amp; LEFT(雅俗通字典[[#This Row],[舒促聲]],1), 韻母對照資料表[十五音識別碼], 0), 2)</f>
        <v>iu</v>
      </c>
      <c r="J10238">
        <f xml:space="preserve"> MATCH(雅俗通字典[[#This Row],[聲調]], 雅俗通聲調, 0)</f>
        <v>2</v>
      </c>
      <c r="K10238" t="str">
        <f xml:space="preserve"> _xlfn.CONCAT(雅俗通字典[[#This Row],[聲]:[調]])</f>
        <v>kiu2</v>
      </c>
      <c r="L10238" t="str">
        <f xml:space="preserve"> 雅俗通字典[[#This Row],[字韻]] &amp; 雅俗通字典[[#This Row],[聲調]] &amp; "聲" &amp; 雅俗通字典[[#This Row],[切音]]</f>
        <v>丩上上聲求</v>
      </c>
      <c r="M10238" t="str">
        <f xml:space="preserve"> 雅俗通字典[[#This Row],[字韻]] &amp; TEXT(雅俗通字典[[#This Row],[調]], "[DBNum1]") &amp; 雅俗通字典[[#This Row],[切音]]</f>
        <v>丩二求</v>
      </c>
    </row>
    <row r="10239" spans="1:13">
      <c r="A10239">
        <v>10238</v>
      </c>
      <c r="B10239" s="13" t="s">
        <v>10816</v>
      </c>
      <c r="C10239" s="13" t="s">
        <v>11</v>
      </c>
      <c r="D10239" s="13" t="s">
        <v>1019</v>
      </c>
      <c r="E10239" s="13" t="s">
        <v>148</v>
      </c>
      <c r="F10239" t="s">
        <v>10810</v>
      </c>
      <c r="G10239" s="13" t="str">
        <f xml:space="preserve"> IF( RIGHT(雅俗通字典[[#This Row],[聲調]],1)&lt;&gt;"入", "舒聲", "促聲")</f>
        <v>舒聲</v>
      </c>
      <c r="H10239" t="str">
        <f xml:space="preserve"> INDEX(聲母對照資料表[], MATCH(雅俗通字典[[#This Row],[切音]], 聲母對照資料表[十五音], 0), 2)</f>
        <v>k</v>
      </c>
      <c r="I10239" t="str">
        <f xml:space="preserve"> INDEX(韻母對照資料表[], MATCH(雅俗通字典[[#This Row],[字韻]] &amp; LEFT(雅俗通字典[[#This Row],[舒促聲]],1), 韻母對照資料表[十五音識別碼], 0), 2)</f>
        <v>iu</v>
      </c>
      <c r="J10239">
        <f xml:space="preserve"> MATCH(雅俗通字典[[#This Row],[聲調]], 雅俗通聲調, 0)</f>
        <v>2</v>
      </c>
      <c r="K10239" t="str">
        <f xml:space="preserve"> _xlfn.CONCAT(雅俗通字典[[#This Row],[聲]:[調]])</f>
        <v>kiu2</v>
      </c>
      <c r="L10239" t="str">
        <f xml:space="preserve"> 雅俗通字典[[#This Row],[字韻]] &amp; 雅俗通字典[[#This Row],[聲調]] &amp; "聲" &amp; 雅俗通字典[[#This Row],[切音]]</f>
        <v>丩上上聲求</v>
      </c>
      <c r="M10239" t="str">
        <f xml:space="preserve"> 雅俗通字典[[#This Row],[字韻]] &amp; TEXT(雅俗通字典[[#This Row],[調]], "[DBNum1]") &amp; 雅俗通字典[[#This Row],[切音]]</f>
        <v>丩二求</v>
      </c>
    </row>
    <row r="10240" spans="1:13">
      <c r="A10240">
        <v>10239</v>
      </c>
      <c r="B10240" s="13" t="s">
        <v>10817</v>
      </c>
      <c r="C10240" s="13" t="s">
        <v>11</v>
      </c>
      <c r="D10240" s="13" t="s">
        <v>1019</v>
      </c>
      <c r="E10240" s="13" t="s">
        <v>148</v>
      </c>
      <c r="F10240" t="s">
        <v>10810</v>
      </c>
      <c r="G10240" s="13" t="str">
        <f xml:space="preserve"> IF( RIGHT(雅俗通字典[[#This Row],[聲調]],1)&lt;&gt;"入", "舒聲", "促聲")</f>
        <v>舒聲</v>
      </c>
      <c r="H10240" t="str">
        <f xml:space="preserve"> INDEX(聲母對照資料表[], MATCH(雅俗通字典[[#This Row],[切音]], 聲母對照資料表[十五音], 0), 2)</f>
        <v>k</v>
      </c>
      <c r="I10240" t="str">
        <f xml:space="preserve"> INDEX(韻母對照資料表[], MATCH(雅俗通字典[[#This Row],[字韻]] &amp; LEFT(雅俗通字典[[#This Row],[舒促聲]],1), 韻母對照資料表[十五音識別碼], 0), 2)</f>
        <v>iu</v>
      </c>
      <c r="J10240">
        <f xml:space="preserve"> MATCH(雅俗通字典[[#This Row],[聲調]], 雅俗通聲調, 0)</f>
        <v>2</v>
      </c>
      <c r="K10240" t="str">
        <f xml:space="preserve"> _xlfn.CONCAT(雅俗通字典[[#This Row],[聲]:[調]])</f>
        <v>kiu2</v>
      </c>
      <c r="L10240" t="str">
        <f xml:space="preserve"> 雅俗通字典[[#This Row],[字韻]] &amp; 雅俗通字典[[#This Row],[聲調]] &amp; "聲" &amp; 雅俗通字典[[#This Row],[切音]]</f>
        <v>丩上上聲求</v>
      </c>
      <c r="M10240" t="str">
        <f xml:space="preserve"> 雅俗通字典[[#This Row],[字韻]] &amp; TEXT(雅俗通字典[[#This Row],[調]], "[DBNum1]") &amp; 雅俗通字典[[#This Row],[切音]]</f>
        <v>丩二求</v>
      </c>
    </row>
    <row r="10241" spans="1:13">
      <c r="A10241">
        <v>10240</v>
      </c>
      <c r="B10241" s="13" t="s">
        <v>10818</v>
      </c>
      <c r="C10241" s="13" t="s">
        <v>11</v>
      </c>
      <c r="D10241" s="13" t="s">
        <v>1019</v>
      </c>
      <c r="E10241" s="13" t="s">
        <v>148</v>
      </c>
      <c r="F10241" t="s">
        <v>10810</v>
      </c>
      <c r="G10241" s="13" t="str">
        <f xml:space="preserve"> IF( RIGHT(雅俗通字典[[#This Row],[聲調]],1)&lt;&gt;"入", "舒聲", "促聲")</f>
        <v>舒聲</v>
      </c>
      <c r="H10241" t="str">
        <f xml:space="preserve"> INDEX(聲母對照資料表[], MATCH(雅俗通字典[[#This Row],[切音]], 聲母對照資料表[十五音], 0), 2)</f>
        <v>k</v>
      </c>
      <c r="I10241" t="str">
        <f xml:space="preserve"> INDEX(韻母對照資料表[], MATCH(雅俗通字典[[#This Row],[字韻]] &amp; LEFT(雅俗通字典[[#This Row],[舒促聲]],1), 韻母對照資料表[十五音識別碼], 0), 2)</f>
        <v>iu</v>
      </c>
      <c r="J10241">
        <f xml:space="preserve"> MATCH(雅俗通字典[[#This Row],[聲調]], 雅俗通聲調, 0)</f>
        <v>2</v>
      </c>
      <c r="K10241" t="str">
        <f xml:space="preserve"> _xlfn.CONCAT(雅俗通字典[[#This Row],[聲]:[調]])</f>
        <v>kiu2</v>
      </c>
      <c r="L10241" t="str">
        <f xml:space="preserve"> 雅俗通字典[[#This Row],[字韻]] &amp; 雅俗通字典[[#This Row],[聲調]] &amp; "聲" &amp; 雅俗通字典[[#This Row],[切音]]</f>
        <v>丩上上聲求</v>
      </c>
      <c r="M10241" t="str">
        <f xml:space="preserve"> 雅俗通字典[[#This Row],[字韻]] &amp; TEXT(雅俗通字典[[#This Row],[調]], "[DBNum1]") &amp; 雅俗通字典[[#This Row],[切音]]</f>
        <v>丩二求</v>
      </c>
    </row>
    <row r="10242" spans="1:13">
      <c r="A10242">
        <v>10241</v>
      </c>
      <c r="B10242" s="13" t="s">
        <v>10819</v>
      </c>
      <c r="C10242" s="13" t="s">
        <v>10186</v>
      </c>
      <c r="D10242" s="13" t="s">
        <v>1019</v>
      </c>
      <c r="E10242" s="13" t="s">
        <v>148</v>
      </c>
      <c r="F10242" t="s">
        <v>10820</v>
      </c>
      <c r="G10242" s="13" t="str">
        <f xml:space="preserve"> IF( RIGHT(雅俗通字典[[#This Row],[聲調]],1)&lt;&gt;"入", "舒聲", "促聲")</f>
        <v>舒聲</v>
      </c>
      <c r="H10242" t="str">
        <f xml:space="preserve"> INDEX(聲母對照資料表[], MATCH(雅俗通字典[[#This Row],[切音]], 聲母對照資料表[十五音], 0), 2)</f>
        <v>kh</v>
      </c>
      <c r="I10242" t="str">
        <f xml:space="preserve"> INDEX(韻母對照資料表[], MATCH(雅俗通字典[[#This Row],[字韻]] &amp; LEFT(雅俗通字典[[#This Row],[舒促聲]],1), 韻母對照資料表[十五音識別碼], 0), 2)</f>
        <v>iu</v>
      </c>
      <c r="J10242">
        <f xml:space="preserve"> MATCH(雅俗通字典[[#This Row],[聲調]], 雅俗通聲調, 0)</f>
        <v>2</v>
      </c>
      <c r="K10242" t="str">
        <f xml:space="preserve"> _xlfn.CONCAT(雅俗通字典[[#This Row],[聲]:[調]])</f>
        <v>khiu2</v>
      </c>
      <c r="L10242" t="str">
        <f xml:space="preserve"> 雅俗通字典[[#This Row],[字韻]] &amp; 雅俗通字典[[#This Row],[聲調]] &amp; "聲" &amp; 雅俗通字典[[#This Row],[切音]]</f>
        <v>丩上上聲去</v>
      </c>
      <c r="M10242" t="str">
        <f xml:space="preserve"> 雅俗通字典[[#This Row],[字韻]] &amp; TEXT(雅俗通字典[[#This Row],[調]], "[DBNum1]") &amp; 雅俗通字典[[#This Row],[切音]]</f>
        <v>丩二去</v>
      </c>
    </row>
    <row r="10243" spans="1:13">
      <c r="A10243">
        <v>10242</v>
      </c>
      <c r="B10243" s="13" t="s">
        <v>10821</v>
      </c>
      <c r="C10243" s="13" t="s">
        <v>10186</v>
      </c>
      <c r="D10243" s="13" t="s">
        <v>1019</v>
      </c>
      <c r="E10243" s="13" t="s">
        <v>148</v>
      </c>
      <c r="F10243" t="s">
        <v>10820</v>
      </c>
      <c r="G10243" s="13" t="str">
        <f xml:space="preserve"> IF( RIGHT(雅俗通字典[[#This Row],[聲調]],1)&lt;&gt;"入", "舒聲", "促聲")</f>
        <v>舒聲</v>
      </c>
      <c r="H10243" t="str">
        <f xml:space="preserve"> INDEX(聲母對照資料表[], MATCH(雅俗通字典[[#This Row],[切音]], 聲母對照資料表[十五音], 0), 2)</f>
        <v>kh</v>
      </c>
      <c r="I10243" t="str">
        <f xml:space="preserve"> INDEX(韻母對照資料表[], MATCH(雅俗通字典[[#This Row],[字韻]] &amp; LEFT(雅俗通字典[[#This Row],[舒促聲]],1), 韻母對照資料表[十五音識別碼], 0), 2)</f>
        <v>iu</v>
      </c>
      <c r="J10243">
        <f xml:space="preserve"> MATCH(雅俗通字典[[#This Row],[聲調]], 雅俗通聲調, 0)</f>
        <v>2</v>
      </c>
      <c r="K10243" t="str">
        <f xml:space="preserve"> _xlfn.CONCAT(雅俗通字典[[#This Row],[聲]:[調]])</f>
        <v>khiu2</v>
      </c>
      <c r="L10243" t="str">
        <f xml:space="preserve"> 雅俗通字典[[#This Row],[字韻]] &amp; 雅俗通字典[[#This Row],[聲調]] &amp; "聲" &amp; 雅俗通字典[[#This Row],[切音]]</f>
        <v>丩上上聲去</v>
      </c>
      <c r="M10243" t="str">
        <f xml:space="preserve"> 雅俗通字典[[#This Row],[字韻]] &amp; TEXT(雅俗通字典[[#This Row],[調]], "[DBNum1]") &amp; 雅俗通字典[[#This Row],[切音]]</f>
        <v>丩二去</v>
      </c>
    </row>
    <row r="10244" spans="1:13">
      <c r="A10244">
        <v>10243</v>
      </c>
      <c r="B10244" s="13" t="s">
        <v>10822</v>
      </c>
      <c r="C10244" s="13" t="s">
        <v>54</v>
      </c>
      <c r="D10244" s="13" t="s">
        <v>1019</v>
      </c>
      <c r="E10244" s="13" t="s">
        <v>148</v>
      </c>
      <c r="F10244" t="s">
        <v>10823</v>
      </c>
      <c r="G10244" s="13" t="str">
        <f xml:space="preserve"> IF( RIGHT(雅俗通字典[[#This Row],[聲調]],1)&lt;&gt;"入", "舒聲", "促聲")</f>
        <v>舒聲</v>
      </c>
      <c r="H10244" t="str">
        <f xml:space="preserve"> INDEX(聲母對照資料表[], MATCH(雅俗通字典[[#This Row],[切音]], 聲母對照資料表[十五音], 0), 2)</f>
        <v>th</v>
      </c>
      <c r="I10244" t="str">
        <f xml:space="preserve"> INDEX(韻母對照資料表[], MATCH(雅俗通字典[[#This Row],[字韻]] &amp; LEFT(雅俗通字典[[#This Row],[舒促聲]],1), 韻母對照資料表[十五音識別碼], 0), 2)</f>
        <v>iu</v>
      </c>
      <c r="J10244">
        <f xml:space="preserve"> MATCH(雅俗通字典[[#This Row],[聲調]], 雅俗通聲調, 0)</f>
        <v>2</v>
      </c>
      <c r="K10244" t="str">
        <f xml:space="preserve"> _xlfn.CONCAT(雅俗通字典[[#This Row],[聲]:[調]])</f>
        <v>thiu2</v>
      </c>
      <c r="L10244" t="str">
        <f xml:space="preserve"> 雅俗通字典[[#This Row],[字韻]] &amp; 雅俗通字典[[#This Row],[聲調]] &amp; "聲" &amp; 雅俗通字典[[#This Row],[切音]]</f>
        <v>丩上上聲他</v>
      </c>
      <c r="M10244" t="str">
        <f xml:space="preserve"> 雅俗通字典[[#This Row],[字韻]] &amp; TEXT(雅俗通字典[[#This Row],[調]], "[DBNum1]") &amp; 雅俗通字典[[#This Row],[切音]]</f>
        <v>丩二他</v>
      </c>
    </row>
    <row r="10245" spans="1:13">
      <c r="A10245">
        <v>10244</v>
      </c>
      <c r="B10245" s="13" t="s">
        <v>10824</v>
      </c>
      <c r="C10245" s="13" t="s">
        <v>63</v>
      </c>
      <c r="D10245" s="13" t="s">
        <v>1019</v>
      </c>
      <c r="E10245" s="13" t="s">
        <v>148</v>
      </c>
      <c r="F10245" t="s">
        <v>10825</v>
      </c>
      <c r="G10245" s="13" t="str">
        <f xml:space="preserve"> IF( RIGHT(雅俗通字典[[#This Row],[聲調]],1)&lt;&gt;"入", "舒聲", "促聲")</f>
        <v>舒聲</v>
      </c>
      <c r="H10245" t="str">
        <f xml:space="preserve"> INDEX(聲母對照資料表[], MATCH(雅俗通字典[[#This Row],[切音]], 聲母對照資料表[十五音], 0), 2)</f>
        <v>z</v>
      </c>
      <c r="I10245" t="str">
        <f xml:space="preserve"> INDEX(韻母對照資料表[], MATCH(雅俗通字典[[#This Row],[字韻]] &amp; LEFT(雅俗通字典[[#This Row],[舒促聲]],1), 韻母對照資料表[十五音識別碼], 0), 2)</f>
        <v>iu</v>
      </c>
      <c r="J10245">
        <f xml:space="preserve"> MATCH(雅俗通字典[[#This Row],[聲調]], 雅俗通聲調, 0)</f>
        <v>2</v>
      </c>
      <c r="K10245" t="str">
        <f xml:space="preserve"> _xlfn.CONCAT(雅俗通字典[[#This Row],[聲]:[調]])</f>
        <v>ziu2</v>
      </c>
      <c r="L10245" t="str">
        <f xml:space="preserve"> 雅俗通字典[[#This Row],[字韻]] &amp; 雅俗通字典[[#This Row],[聲調]] &amp; "聲" &amp; 雅俗通字典[[#This Row],[切音]]</f>
        <v>丩上上聲曾</v>
      </c>
      <c r="M10245" t="str">
        <f xml:space="preserve"> 雅俗通字典[[#This Row],[字韻]] &amp; TEXT(雅俗通字典[[#This Row],[調]], "[DBNum1]") &amp; 雅俗通字典[[#This Row],[切音]]</f>
        <v>丩二曾</v>
      </c>
    </row>
    <row r="10246" spans="1:13">
      <c r="A10246">
        <v>10245</v>
      </c>
      <c r="B10246" s="13" t="s">
        <v>10826</v>
      </c>
      <c r="C10246" s="13" t="s">
        <v>63</v>
      </c>
      <c r="D10246" s="13" t="s">
        <v>1019</v>
      </c>
      <c r="E10246" s="13" t="s">
        <v>148</v>
      </c>
      <c r="F10246" t="s">
        <v>10825</v>
      </c>
      <c r="G10246" s="13" t="str">
        <f xml:space="preserve"> IF( RIGHT(雅俗通字典[[#This Row],[聲調]],1)&lt;&gt;"入", "舒聲", "促聲")</f>
        <v>舒聲</v>
      </c>
      <c r="H10246" t="str">
        <f xml:space="preserve"> INDEX(聲母對照資料表[], MATCH(雅俗通字典[[#This Row],[切音]], 聲母對照資料表[十五音], 0), 2)</f>
        <v>z</v>
      </c>
      <c r="I10246" t="str">
        <f xml:space="preserve"> INDEX(韻母對照資料表[], MATCH(雅俗通字典[[#This Row],[字韻]] &amp; LEFT(雅俗通字典[[#This Row],[舒促聲]],1), 韻母對照資料表[十五音識別碼], 0), 2)</f>
        <v>iu</v>
      </c>
      <c r="J10246">
        <f xml:space="preserve"> MATCH(雅俗通字典[[#This Row],[聲調]], 雅俗通聲調, 0)</f>
        <v>2</v>
      </c>
      <c r="K10246" t="str">
        <f xml:space="preserve"> _xlfn.CONCAT(雅俗通字典[[#This Row],[聲]:[調]])</f>
        <v>ziu2</v>
      </c>
      <c r="L10246" t="str">
        <f xml:space="preserve"> 雅俗通字典[[#This Row],[字韻]] &amp; 雅俗通字典[[#This Row],[聲調]] &amp; "聲" &amp; 雅俗通字典[[#This Row],[切音]]</f>
        <v>丩上上聲曾</v>
      </c>
      <c r="M10246" t="str">
        <f xml:space="preserve"> 雅俗通字典[[#This Row],[字韻]] &amp; TEXT(雅俗通字典[[#This Row],[調]], "[DBNum1]") &amp; 雅俗通字典[[#This Row],[切音]]</f>
        <v>丩二曾</v>
      </c>
    </row>
    <row r="10247" spans="1:13">
      <c r="A10247">
        <v>10246</v>
      </c>
      <c r="B10247" s="13" t="s">
        <v>5823</v>
      </c>
      <c r="C10247" s="13" t="s">
        <v>63</v>
      </c>
      <c r="D10247" s="13" t="s">
        <v>1019</v>
      </c>
      <c r="E10247" s="13" t="s">
        <v>148</v>
      </c>
      <c r="F10247" t="s">
        <v>10825</v>
      </c>
      <c r="G10247" s="13" t="str">
        <f xml:space="preserve"> IF( RIGHT(雅俗通字典[[#This Row],[聲調]],1)&lt;&gt;"入", "舒聲", "促聲")</f>
        <v>舒聲</v>
      </c>
      <c r="H10247" t="str">
        <f xml:space="preserve"> INDEX(聲母對照資料表[], MATCH(雅俗通字典[[#This Row],[切音]], 聲母對照資料表[十五音], 0), 2)</f>
        <v>z</v>
      </c>
      <c r="I10247" t="str">
        <f xml:space="preserve"> INDEX(韻母對照資料表[], MATCH(雅俗通字典[[#This Row],[字韻]] &amp; LEFT(雅俗通字典[[#This Row],[舒促聲]],1), 韻母對照資料表[十五音識別碼], 0), 2)</f>
        <v>iu</v>
      </c>
      <c r="J10247">
        <f xml:space="preserve"> MATCH(雅俗通字典[[#This Row],[聲調]], 雅俗通聲調, 0)</f>
        <v>2</v>
      </c>
      <c r="K10247" t="str">
        <f xml:space="preserve"> _xlfn.CONCAT(雅俗通字典[[#This Row],[聲]:[調]])</f>
        <v>ziu2</v>
      </c>
      <c r="L10247" t="str">
        <f xml:space="preserve"> 雅俗通字典[[#This Row],[字韻]] &amp; 雅俗通字典[[#This Row],[聲調]] &amp; "聲" &amp; 雅俗通字典[[#This Row],[切音]]</f>
        <v>丩上上聲曾</v>
      </c>
      <c r="M10247" t="str">
        <f xml:space="preserve"> 雅俗通字典[[#This Row],[字韻]] &amp; TEXT(雅俗通字典[[#This Row],[調]], "[DBNum1]") &amp; 雅俗通字典[[#This Row],[切音]]</f>
        <v>丩二曾</v>
      </c>
    </row>
    <row r="10248" spans="1:13">
      <c r="A10248">
        <v>10247</v>
      </c>
      <c r="B10248" s="13" t="s">
        <v>10827</v>
      </c>
      <c r="C10248" s="13" t="s">
        <v>582</v>
      </c>
      <c r="D10248" s="13" t="s">
        <v>1019</v>
      </c>
      <c r="E10248" s="13" t="s">
        <v>148</v>
      </c>
      <c r="F10248" t="s">
        <v>10828</v>
      </c>
      <c r="G10248" s="13" t="str">
        <f xml:space="preserve"> IF( RIGHT(雅俗通字典[[#This Row],[聲調]],1)&lt;&gt;"入", "舒聲", "促聲")</f>
        <v>舒聲</v>
      </c>
      <c r="H10248" t="str">
        <f xml:space="preserve"> INDEX(聲母對照資料表[], MATCH(雅俗通字典[[#This Row],[切音]], 聲母對照資料表[十五音], 0), 2)</f>
        <v>j</v>
      </c>
      <c r="I10248" t="str">
        <f xml:space="preserve"> INDEX(韻母對照資料表[], MATCH(雅俗通字典[[#This Row],[字韻]] &amp; LEFT(雅俗通字典[[#This Row],[舒促聲]],1), 韻母對照資料表[十五音識別碼], 0), 2)</f>
        <v>iu</v>
      </c>
      <c r="J10248">
        <f xml:space="preserve"> MATCH(雅俗通字典[[#This Row],[聲調]], 雅俗通聲調, 0)</f>
        <v>2</v>
      </c>
      <c r="K10248" t="str">
        <f xml:space="preserve"> _xlfn.CONCAT(雅俗通字典[[#This Row],[聲]:[調]])</f>
        <v>jiu2</v>
      </c>
      <c r="L10248" t="str">
        <f xml:space="preserve"> 雅俗通字典[[#This Row],[字韻]] &amp; 雅俗通字典[[#This Row],[聲調]] &amp; "聲" &amp; 雅俗通字典[[#This Row],[切音]]</f>
        <v>丩上上聲入</v>
      </c>
      <c r="M10248" t="str">
        <f xml:space="preserve"> 雅俗通字典[[#This Row],[字韻]] &amp; TEXT(雅俗通字典[[#This Row],[調]], "[DBNum1]") &amp; 雅俗通字典[[#This Row],[切音]]</f>
        <v>丩二入</v>
      </c>
    </row>
    <row r="10249" spans="1:13">
      <c r="A10249">
        <v>10248</v>
      </c>
      <c r="B10249" s="13" t="s">
        <v>10829</v>
      </c>
      <c r="C10249" s="13" t="s">
        <v>582</v>
      </c>
      <c r="D10249" s="13" t="s">
        <v>1019</v>
      </c>
      <c r="E10249" s="13" t="s">
        <v>148</v>
      </c>
      <c r="F10249" t="s">
        <v>10828</v>
      </c>
      <c r="G10249" s="13" t="str">
        <f xml:space="preserve"> IF( RIGHT(雅俗通字典[[#This Row],[聲調]],1)&lt;&gt;"入", "舒聲", "促聲")</f>
        <v>舒聲</v>
      </c>
      <c r="H10249" t="str">
        <f xml:space="preserve"> INDEX(聲母對照資料表[], MATCH(雅俗通字典[[#This Row],[切音]], 聲母對照資料表[十五音], 0), 2)</f>
        <v>j</v>
      </c>
      <c r="I10249" t="str">
        <f xml:space="preserve"> INDEX(韻母對照資料表[], MATCH(雅俗通字典[[#This Row],[字韻]] &amp; LEFT(雅俗通字典[[#This Row],[舒促聲]],1), 韻母對照資料表[十五音識別碼], 0), 2)</f>
        <v>iu</v>
      </c>
      <c r="J10249">
        <f xml:space="preserve"> MATCH(雅俗通字典[[#This Row],[聲調]], 雅俗通聲調, 0)</f>
        <v>2</v>
      </c>
      <c r="K10249" t="str">
        <f xml:space="preserve"> _xlfn.CONCAT(雅俗通字典[[#This Row],[聲]:[調]])</f>
        <v>jiu2</v>
      </c>
      <c r="L10249" t="str">
        <f xml:space="preserve"> 雅俗通字典[[#This Row],[字韻]] &amp; 雅俗通字典[[#This Row],[聲調]] &amp; "聲" &amp; 雅俗通字典[[#This Row],[切音]]</f>
        <v>丩上上聲入</v>
      </c>
      <c r="M10249" t="str">
        <f xml:space="preserve"> 雅俗通字典[[#This Row],[字韻]] &amp; TEXT(雅俗通字典[[#This Row],[調]], "[DBNum1]") &amp; 雅俗通字典[[#This Row],[切音]]</f>
        <v>丩二入</v>
      </c>
    </row>
    <row r="10250" spans="1:13">
      <c r="A10250">
        <v>10249</v>
      </c>
      <c r="B10250" s="13" t="s">
        <v>10830</v>
      </c>
      <c r="C10250" s="13" t="s">
        <v>582</v>
      </c>
      <c r="D10250" s="13" t="s">
        <v>1019</v>
      </c>
      <c r="E10250" s="13" t="s">
        <v>148</v>
      </c>
      <c r="F10250" t="s">
        <v>10828</v>
      </c>
      <c r="G10250" s="13" t="str">
        <f xml:space="preserve"> IF( RIGHT(雅俗通字典[[#This Row],[聲調]],1)&lt;&gt;"入", "舒聲", "促聲")</f>
        <v>舒聲</v>
      </c>
      <c r="H10250" t="str">
        <f xml:space="preserve"> INDEX(聲母對照資料表[], MATCH(雅俗通字典[[#This Row],[切音]], 聲母對照資料表[十五音], 0), 2)</f>
        <v>j</v>
      </c>
      <c r="I10250" t="str">
        <f xml:space="preserve"> INDEX(韻母對照資料表[], MATCH(雅俗通字典[[#This Row],[字韻]] &amp; LEFT(雅俗通字典[[#This Row],[舒促聲]],1), 韻母對照資料表[十五音識別碼], 0), 2)</f>
        <v>iu</v>
      </c>
      <c r="J10250">
        <f xml:space="preserve"> MATCH(雅俗通字典[[#This Row],[聲調]], 雅俗通聲調, 0)</f>
        <v>2</v>
      </c>
      <c r="K10250" t="str">
        <f xml:space="preserve"> _xlfn.CONCAT(雅俗通字典[[#This Row],[聲]:[調]])</f>
        <v>jiu2</v>
      </c>
      <c r="L10250" t="str">
        <f xml:space="preserve"> 雅俗通字典[[#This Row],[字韻]] &amp; 雅俗通字典[[#This Row],[聲調]] &amp; "聲" &amp; 雅俗通字典[[#This Row],[切音]]</f>
        <v>丩上上聲入</v>
      </c>
      <c r="M10250" t="str">
        <f xml:space="preserve"> 雅俗通字典[[#This Row],[字韻]] &amp; TEXT(雅俗通字典[[#This Row],[調]], "[DBNum1]") &amp; 雅俗通字典[[#This Row],[切音]]</f>
        <v>丩二入</v>
      </c>
    </row>
    <row r="10251" spans="1:13">
      <c r="A10251">
        <v>10250</v>
      </c>
      <c r="B10251" s="13" t="s">
        <v>10831</v>
      </c>
      <c r="C10251" s="13" t="s">
        <v>582</v>
      </c>
      <c r="D10251" s="13" t="s">
        <v>1019</v>
      </c>
      <c r="E10251" s="13" t="s">
        <v>148</v>
      </c>
      <c r="F10251" t="s">
        <v>10828</v>
      </c>
      <c r="G10251" s="13" t="str">
        <f xml:space="preserve"> IF( RIGHT(雅俗通字典[[#This Row],[聲調]],1)&lt;&gt;"入", "舒聲", "促聲")</f>
        <v>舒聲</v>
      </c>
      <c r="H10251" t="str">
        <f xml:space="preserve"> INDEX(聲母對照資料表[], MATCH(雅俗通字典[[#This Row],[切音]], 聲母對照資料表[十五音], 0), 2)</f>
        <v>j</v>
      </c>
      <c r="I10251" t="str">
        <f xml:space="preserve"> INDEX(韻母對照資料表[], MATCH(雅俗通字典[[#This Row],[字韻]] &amp; LEFT(雅俗通字典[[#This Row],[舒促聲]],1), 韻母對照資料表[十五音識別碼], 0), 2)</f>
        <v>iu</v>
      </c>
      <c r="J10251">
        <f xml:space="preserve"> MATCH(雅俗通字典[[#This Row],[聲調]], 雅俗通聲調, 0)</f>
        <v>2</v>
      </c>
      <c r="K10251" t="str">
        <f xml:space="preserve"> _xlfn.CONCAT(雅俗通字典[[#This Row],[聲]:[調]])</f>
        <v>jiu2</v>
      </c>
      <c r="L10251" t="str">
        <f xml:space="preserve"> 雅俗通字典[[#This Row],[字韻]] &amp; 雅俗通字典[[#This Row],[聲調]] &amp; "聲" &amp; 雅俗通字典[[#This Row],[切音]]</f>
        <v>丩上上聲入</v>
      </c>
      <c r="M10251" t="str">
        <f xml:space="preserve"> 雅俗通字典[[#This Row],[字韻]] &amp; TEXT(雅俗通字典[[#This Row],[調]], "[DBNum1]") &amp; 雅俗通字典[[#This Row],[切音]]</f>
        <v>丩二入</v>
      </c>
    </row>
    <row r="10252" spans="1:13">
      <c r="A10252">
        <v>10251</v>
      </c>
      <c r="B10252" s="13" t="s">
        <v>10832</v>
      </c>
      <c r="C10252" s="13" t="s">
        <v>582</v>
      </c>
      <c r="D10252" s="13" t="s">
        <v>1019</v>
      </c>
      <c r="E10252" s="13" t="s">
        <v>148</v>
      </c>
      <c r="F10252" t="s">
        <v>10828</v>
      </c>
      <c r="G10252" s="13" t="str">
        <f xml:space="preserve"> IF( RIGHT(雅俗通字典[[#This Row],[聲調]],1)&lt;&gt;"入", "舒聲", "促聲")</f>
        <v>舒聲</v>
      </c>
      <c r="H10252" t="str">
        <f xml:space="preserve"> INDEX(聲母對照資料表[], MATCH(雅俗通字典[[#This Row],[切音]], 聲母對照資料表[十五音], 0), 2)</f>
        <v>j</v>
      </c>
      <c r="I10252" t="str">
        <f xml:space="preserve"> INDEX(韻母對照資料表[], MATCH(雅俗通字典[[#This Row],[字韻]] &amp; LEFT(雅俗通字典[[#This Row],[舒促聲]],1), 韻母對照資料表[十五音識別碼], 0), 2)</f>
        <v>iu</v>
      </c>
      <c r="J10252">
        <f xml:space="preserve"> MATCH(雅俗通字典[[#This Row],[聲調]], 雅俗通聲調, 0)</f>
        <v>2</v>
      </c>
      <c r="K10252" t="str">
        <f xml:space="preserve"> _xlfn.CONCAT(雅俗通字典[[#This Row],[聲]:[調]])</f>
        <v>jiu2</v>
      </c>
      <c r="L10252" t="str">
        <f xml:space="preserve"> 雅俗通字典[[#This Row],[字韻]] &amp; 雅俗通字典[[#This Row],[聲調]] &amp; "聲" &amp; 雅俗通字典[[#This Row],[切音]]</f>
        <v>丩上上聲入</v>
      </c>
      <c r="M10252" t="str">
        <f xml:space="preserve"> 雅俗通字典[[#This Row],[字韻]] &amp; TEXT(雅俗通字典[[#This Row],[調]], "[DBNum1]") &amp; 雅俗通字典[[#This Row],[切音]]</f>
        <v>丩二入</v>
      </c>
    </row>
    <row r="10253" spans="1:13">
      <c r="A10253">
        <v>10252</v>
      </c>
      <c r="B10253" s="13" t="s">
        <v>10833</v>
      </c>
      <c r="C10253" s="13" t="s">
        <v>582</v>
      </c>
      <c r="D10253" s="13" t="s">
        <v>1019</v>
      </c>
      <c r="E10253" s="13" t="s">
        <v>148</v>
      </c>
      <c r="F10253" t="s">
        <v>10828</v>
      </c>
      <c r="G10253" s="13" t="str">
        <f xml:space="preserve"> IF( RIGHT(雅俗通字典[[#This Row],[聲調]],1)&lt;&gt;"入", "舒聲", "促聲")</f>
        <v>舒聲</v>
      </c>
      <c r="H10253" t="str">
        <f xml:space="preserve"> INDEX(聲母對照資料表[], MATCH(雅俗通字典[[#This Row],[切音]], 聲母對照資料表[十五音], 0), 2)</f>
        <v>j</v>
      </c>
      <c r="I10253" t="str">
        <f xml:space="preserve"> INDEX(韻母對照資料表[], MATCH(雅俗通字典[[#This Row],[字韻]] &amp; LEFT(雅俗通字典[[#This Row],[舒促聲]],1), 韻母對照資料表[十五音識別碼], 0), 2)</f>
        <v>iu</v>
      </c>
      <c r="J10253">
        <f xml:space="preserve"> MATCH(雅俗通字典[[#This Row],[聲調]], 雅俗通聲調, 0)</f>
        <v>2</v>
      </c>
      <c r="K10253" t="str">
        <f xml:space="preserve"> _xlfn.CONCAT(雅俗通字典[[#This Row],[聲]:[調]])</f>
        <v>jiu2</v>
      </c>
      <c r="L10253" t="str">
        <f xml:space="preserve"> 雅俗通字典[[#This Row],[字韻]] &amp; 雅俗通字典[[#This Row],[聲調]] &amp; "聲" &amp; 雅俗通字典[[#This Row],[切音]]</f>
        <v>丩上上聲入</v>
      </c>
      <c r="M10253" t="str">
        <f xml:space="preserve"> 雅俗通字典[[#This Row],[字韻]] &amp; TEXT(雅俗通字典[[#This Row],[調]], "[DBNum1]") &amp; 雅俗通字典[[#This Row],[切音]]</f>
        <v>丩二入</v>
      </c>
    </row>
    <row r="10254" spans="1:13">
      <c r="A10254">
        <v>10253</v>
      </c>
      <c r="B10254" s="13" t="s">
        <v>10834</v>
      </c>
      <c r="C10254" s="13" t="s">
        <v>80</v>
      </c>
      <c r="D10254" s="13" t="s">
        <v>1019</v>
      </c>
      <c r="E10254" s="13" t="s">
        <v>148</v>
      </c>
      <c r="F10254" t="s">
        <v>10835</v>
      </c>
      <c r="G10254" s="13" t="str">
        <f xml:space="preserve"> IF( RIGHT(雅俗通字典[[#This Row],[聲調]],1)&lt;&gt;"入", "舒聲", "促聲")</f>
        <v>舒聲</v>
      </c>
      <c r="H10254" t="str">
        <f xml:space="preserve"> INDEX(聲母對照資料表[], MATCH(雅俗通字典[[#This Row],[切音]], 聲母對照資料表[十五音], 0), 2)</f>
        <v>s</v>
      </c>
      <c r="I10254" t="str">
        <f xml:space="preserve"> INDEX(韻母對照資料表[], MATCH(雅俗通字典[[#This Row],[字韻]] &amp; LEFT(雅俗通字典[[#This Row],[舒促聲]],1), 韻母對照資料表[十五音識別碼], 0), 2)</f>
        <v>iu</v>
      </c>
      <c r="J10254">
        <f xml:space="preserve"> MATCH(雅俗通字典[[#This Row],[聲調]], 雅俗通聲調, 0)</f>
        <v>2</v>
      </c>
      <c r="K10254" t="str">
        <f xml:space="preserve"> _xlfn.CONCAT(雅俗通字典[[#This Row],[聲]:[調]])</f>
        <v>siu2</v>
      </c>
      <c r="L10254" t="str">
        <f xml:space="preserve"> 雅俗通字典[[#This Row],[字韻]] &amp; 雅俗通字典[[#This Row],[聲調]] &amp; "聲" &amp; 雅俗通字典[[#This Row],[切音]]</f>
        <v>丩上上聲時</v>
      </c>
      <c r="M10254" t="str">
        <f xml:space="preserve"> 雅俗通字典[[#This Row],[字韻]] &amp; TEXT(雅俗通字典[[#This Row],[調]], "[DBNum1]") &amp; 雅俗通字典[[#This Row],[切音]]</f>
        <v>丩二時</v>
      </c>
    </row>
    <row r="10255" spans="1:13">
      <c r="A10255">
        <v>10254</v>
      </c>
      <c r="B10255" s="13" t="s">
        <v>10836</v>
      </c>
      <c r="C10255" s="13" t="s">
        <v>80</v>
      </c>
      <c r="D10255" s="13" t="s">
        <v>1019</v>
      </c>
      <c r="E10255" s="13" t="s">
        <v>148</v>
      </c>
      <c r="F10255" t="s">
        <v>10835</v>
      </c>
      <c r="G10255" s="13" t="str">
        <f xml:space="preserve"> IF( RIGHT(雅俗通字典[[#This Row],[聲調]],1)&lt;&gt;"入", "舒聲", "促聲")</f>
        <v>舒聲</v>
      </c>
      <c r="H10255" t="str">
        <f xml:space="preserve"> INDEX(聲母對照資料表[], MATCH(雅俗通字典[[#This Row],[切音]], 聲母對照資料表[十五音], 0), 2)</f>
        <v>s</v>
      </c>
      <c r="I10255" t="str">
        <f xml:space="preserve"> INDEX(韻母對照資料表[], MATCH(雅俗通字典[[#This Row],[字韻]] &amp; LEFT(雅俗通字典[[#This Row],[舒促聲]],1), 韻母對照資料表[十五音識別碼], 0), 2)</f>
        <v>iu</v>
      </c>
      <c r="J10255">
        <f xml:space="preserve"> MATCH(雅俗通字典[[#This Row],[聲調]], 雅俗通聲調, 0)</f>
        <v>2</v>
      </c>
      <c r="K10255" t="str">
        <f xml:space="preserve"> _xlfn.CONCAT(雅俗通字典[[#This Row],[聲]:[調]])</f>
        <v>siu2</v>
      </c>
      <c r="L10255" t="str">
        <f xml:space="preserve"> 雅俗通字典[[#This Row],[字韻]] &amp; 雅俗通字典[[#This Row],[聲調]] &amp; "聲" &amp; 雅俗通字典[[#This Row],[切音]]</f>
        <v>丩上上聲時</v>
      </c>
      <c r="M10255" t="str">
        <f xml:space="preserve"> 雅俗通字典[[#This Row],[字韻]] &amp; TEXT(雅俗通字典[[#This Row],[調]], "[DBNum1]") &amp; 雅俗通字典[[#This Row],[切音]]</f>
        <v>丩二時</v>
      </c>
    </row>
    <row r="10256" spans="1:13">
      <c r="A10256">
        <v>10255</v>
      </c>
      <c r="B10256" s="13" t="s">
        <v>10837</v>
      </c>
      <c r="C10256" s="13" t="s">
        <v>80</v>
      </c>
      <c r="D10256" s="13" t="s">
        <v>1019</v>
      </c>
      <c r="E10256" s="13" t="s">
        <v>148</v>
      </c>
      <c r="F10256" t="s">
        <v>10835</v>
      </c>
      <c r="G10256" s="13" t="str">
        <f xml:space="preserve"> IF( RIGHT(雅俗通字典[[#This Row],[聲調]],1)&lt;&gt;"入", "舒聲", "促聲")</f>
        <v>舒聲</v>
      </c>
      <c r="H10256" t="str">
        <f xml:space="preserve"> INDEX(聲母對照資料表[], MATCH(雅俗通字典[[#This Row],[切音]], 聲母對照資料表[十五音], 0), 2)</f>
        <v>s</v>
      </c>
      <c r="I10256" t="str">
        <f xml:space="preserve"> INDEX(韻母對照資料表[], MATCH(雅俗通字典[[#This Row],[字韻]] &amp; LEFT(雅俗通字典[[#This Row],[舒促聲]],1), 韻母對照資料表[十五音識別碼], 0), 2)</f>
        <v>iu</v>
      </c>
      <c r="J10256">
        <f xml:space="preserve"> MATCH(雅俗通字典[[#This Row],[聲調]], 雅俗通聲調, 0)</f>
        <v>2</v>
      </c>
      <c r="K10256" t="str">
        <f xml:space="preserve"> _xlfn.CONCAT(雅俗通字典[[#This Row],[聲]:[調]])</f>
        <v>siu2</v>
      </c>
      <c r="L10256" t="str">
        <f xml:space="preserve"> 雅俗通字典[[#This Row],[字韻]] &amp; 雅俗通字典[[#This Row],[聲調]] &amp; "聲" &amp; 雅俗通字典[[#This Row],[切音]]</f>
        <v>丩上上聲時</v>
      </c>
      <c r="M10256" t="str">
        <f xml:space="preserve"> 雅俗通字典[[#This Row],[字韻]] &amp; TEXT(雅俗通字典[[#This Row],[調]], "[DBNum1]") &amp; 雅俗通字典[[#This Row],[切音]]</f>
        <v>丩二時</v>
      </c>
    </row>
    <row r="10257" spans="1:13">
      <c r="A10257">
        <v>10256</v>
      </c>
      <c r="B10257" s="13" t="s">
        <v>10838</v>
      </c>
      <c r="C10257" s="13" t="s">
        <v>80</v>
      </c>
      <c r="D10257" s="13" t="s">
        <v>1019</v>
      </c>
      <c r="E10257" s="13" t="s">
        <v>148</v>
      </c>
      <c r="F10257" t="s">
        <v>10835</v>
      </c>
      <c r="G10257" s="13" t="str">
        <f xml:space="preserve"> IF( RIGHT(雅俗通字典[[#This Row],[聲調]],1)&lt;&gt;"入", "舒聲", "促聲")</f>
        <v>舒聲</v>
      </c>
      <c r="H10257" t="str">
        <f xml:space="preserve"> INDEX(聲母對照資料表[], MATCH(雅俗通字典[[#This Row],[切音]], 聲母對照資料表[十五音], 0), 2)</f>
        <v>s</v>
      </c>
      <c r="I10257" t="str">
        <f xml:space="preserve"> INDEX(韻母對照資料表[], MATCH(雅俗通字典[[#This Row],[字韻]] &amp; LEFT(雅俗通字典[[#This Row],[舒促聲]],1), 韻母對照資料表[十五音識別碼], 0), 2)</f>
        <v>iu</v>
      </c>
      <c r="J10257">
        <f xml:space="preserve"> MATCH(雅俗通字典[[#This Row],[聲調]], 雅俗通聲調, 0)</f>
        <v>2</v>
      </c>
      <c r="K10257" t="str">
        <f xml:space="preserve"> _xlfn.CONCAT(雅俗通字典[[#This Row],[聲]:[調]])</f>
        <v>siu2</v>
      </c>
      <c r="L10257" t="str">
        <f xml:space="preserve"> 雅俗通字典[[#This Row],[字韻]] &amp; 雅俗通字典[[#This Row],[聲調]] &amp; "聲" &amp; 雅俗通字典[[#This Row],[切音]]</f>
        <v>丩上上聲時</v>
      </c>
      <c r="M10257" t="str">
        <f xml:space="preserve"> 雅俗通字典[[#This Row],[字韻]] &amp; TEXT(雅俗通字典[[#This Row],[調]], "[DBNum1]") &amp; 雅俗通字典[[#This Row],[切音]]</f>
        <v>丩二時</v>
      </c>
    </row>
    <row r="10258" spans="1:13">
      <c r="A10258">
        <v>10257</v>
      </c>
      <c r="B10258" s="13" t="s">
        <v>10839</v>
      </c>
      <c r="C10258" s="13" t="s">
        <v>80</v>
      </c>
      <c r="D10258" s="13" t="s">
        <v>1019</v>
      </c>
      <c r="E10258" s="13" t="s">
        <v>148</v>
      </c>
      <c r="F10258" t="s">
        <v>10835</v>
      </c>
      <c r="G10258" s="13" t="str">
        <f xml:space="preserve"> IF( RIGHT(雅俗通字典[[#This Row],[聲調]],1)&lt;&gt;"入", "舒聲", "促聲")</f>
        <v>舒聲</v>
      </c>
      <c r="H10258" t="str">
        <f xml:space="preserve"> INDEX(聲母對照資料表[], MATCH(雅俗通字典[[#This Row],[切音]], 聲母對照資料表[十五音], 0), 2)</f>
        <v>s</v>
      </c>
      <c r="I10258" t="str">
        <f xml:space="preserve"> INDEX(韻母對照資料表[], MATCH(雅俗通字典[[#This Row],[字韻]] &amp; LEFT(雅俗通字典[[#This Row],[舒促聲]],1), 韻母對照資料表[十五音識別碼], 0), 2)</f>
        <v>iu</v>
      </c>
      <c r="J10258">
        <f xml:space="preserve"> MATCH(雅俗通字典[[#This Row],[聲調]], 雅俗通聲調, 0)</f>
        <v>2</v>
      </c>
      <c r="K10258" t="str">
        <f xml:space="preserve"> _xlfn.CONCAT(雅俗通字典[[#This Row],[聲]:[調]])</f>
        <v>siu2</v>
      </c>
      <c r="L10258" t="str">
        <f xml:space="preserve"> 雅俗通字典[[#This Row],[字韻]] &amp; 雅俗通字典[[#This Row],[聲調]] &amp; "聲" &amp; 雅俗通字典[[#This Row],[切音]]</f>
        <v>丩上上聲時</v>
      </c>
      <c r="M10258" t="str">
        <f xml:space="preserve"> 雅俗通字典[[#This Row],[字韻]] &amp; TEXT(雅俗通字典[[#This Row],[調]], "[DBNum1]") &amp; 雅俗通字典[[#This Row],[切音]]</f>
        <v>丩二時</v>
      </c>
    </row>
    <row r="10259" spans="1:13">
      <c r="A10259">
        <v>10258</v>
      </c>
      <c r="B10259" s="13" t="s">
        <v>10840</v>
      </c>
      <c r="C10259" s="13" t="s">
        <v>88</v>
      </c>
      <c r="D10259" s="13" t="s">
        <v>1019</v>
      </c>
      <c r="E10259" s="13" t="s">
        <v>148</v>
      </c>
      <c r="F10259" t="s">
        <v>10841</v>
      </c>
      <c r="G10259" s="13" t="str">
        <f xml:space="preserve"> IF( RIGHT(雅俗通字典[[#This Row],[聲調]],1)&lt;&gt;"入", "舒聲", "促聲")</f>
        <v>舒聲</v>
      </c>
      <c r="H10259" t="str">
        <f xml:space="preserve"> INDEX(聲母對照資料表[], MATCH(雅俗通字典[[#This Row],[切音]], 聲母對照資料表[十五音], 0), 2)</f>
        <v>q</v>
      </c>
      <c r="I10259" t="str">
        <f xml:space="preserve"> INDEX(韻母對照資料表[], MATCH(雅俗通字典[[#This Row],[字韻]] &amp; LEFT(雅俗通字典[[#This Row],[舒促聲]],1), 韻母對照資料表[十五音識別碼], 0), 2)</f>
        <v>iu</v>
      </c>
      <c r="J10259">
        <f xml:space="preserve"> MATCH(雅俗通字典[[#This Row],[聲調]], 雅俗通聲調, 0)</f>
        <v>2</v>
      </c>
      <c r="K10259" t="str">
        <f xml:space="preserve"> _xlfn.CONCAT(雅俗通字典[[#This Row],[聲]:[調]])</f>
        <v>qiu2</v>
      </c>
      <c r="L10259" t="str">
        <f xml:space="preserve"> 雅俗通字典[[#This Row],[字韻]] &amp; 雅俗通字典[[#This Row],[聲調]] &amp; "聲" &amp; 雅俗通字典[[#This Row],[切音]]</f>
        <v>丩上上聲英</v>
      </c>
      <c r="M10259" t="str">
        <f xml:space="preserve"> 雅俗通字典[[#This Row],[字韻]] &amp; TEXT(雅俗通字典[[#This Row],[調]], "[DBNum1]") &amp; 雅俗通字典[[#This Row],[切音]]</f>
        <v>丩二英</v>
      </c>
    </row>
    <row r="10260" spans="1:13">
      <c r="A10260">
        <v>10259</v>
      </c>
      <c r="B10260" s="13" t="s">
        <v>10842</v>
      </c>
      <c r="C10260" s="13" t="s">
        <v>88</v>
      </c>
      <c r="D10260" s="13" t="s">
        <v>1019</v>
      </c>
      <c r="E10260" s="13" t="s">
        <v>148</v>
      </c>
      <c r="F10260" t="s">
        <v>10841</v>
      </c>
      <c r="G10260" s="13" t="str">
        <f xml:space="preserve"> IF( RIGHT(雅俗通字典[[#This Row],[聲調]],1)&lt;&gt;"入", "舒聲", "促聲")</f>
        <v>舒聲</v>
      </c>
      <c r="H10260" t="str">
        <f xml:space="preserve"> INDEX(聲母對照資料表[], MATCH(雅俗通字典[[#This Row],[切音]], 聲母對照資料表[十五音], 0), 2)</f>
        <v>q</v>
      </c>
      <c r="I10260" t="str">
        <f xml:space="preserve"> INDEX(韻母對照資料表[], MATCH(雅俗通字典[[#This Row],[字韻]] &amp; LEFT(雅俗通字典[[#This Row],[舒促聲]],1), 韻母對照資料表[十五音識別碼], 0), 2)</f>
        <v>iu</v>
      </c>
      <c r="J10260">
        <f xml:space="preserve"> MATCH(雅俗通字典[[#This Row],[聲調]], 雅俗通聲調, 0)</f>
        <v>2</v>
      </c>
      <c r="K10260" t="str">
        <f xml:space="preserve"> _xlfn.CONCAT(雅俗通字典[[#This Row],[聲]:[調]])</f>
        <v>qiu2</v>
      </c>
      <c r="L10260" t="str">
        <f xml:space="preserve"> 雅俗通字典[[#This Row],[字韻]] &amp; 雅俗通字典[[#This Row],[聲調]] &amp; "聲" &amp; 雅俗通字典[[#This Row],[切音]]</f>
        <v>丩上上聲英</v>
      </c>
      <c r="M10260" t="str">
        <f xml:space="preserve"> 雅俗通字典[[#This Row],[字韻]] &amp; TEXT(雅俗通字典[[#This Row],[調]], "[DBNum1]") &amp; 雅俗通字典[[#This Row],[切音]]</f>
        <v>丩二英</v>
      </c>
    </row>
    <row r="10261" spans="1:13">
      <c r="A10261">
        <v>10260</v>
      </c>
      <c r="B10261" s="13" t="s">
        <v>10843</v>
      </c>
      <c r="C10261" s="13" t="s">
        <v>88</v>
      </c>
      <c r="D10261" s="13" t="s">
        <v>1019</v>
      </c>
      <c r="E10261" s="13" t="s">
        <v>148</v>
      </c>
      <c r="F10261" t="s">
        <v>10841</v>
      </c>
      <c r="G10261" s="13" t="str">
        <f xml:space="preserve"> IF( RIGHT(雅俗通字典[[#This Row],[聲調]],1)&lt;&gt;"入", "舒聲", "促聲")</f>
        <v>舒聲</v>
      </c>
      <c r="H10261" t="str">
        <f xml:space="preserve"> INDEX(聲母對照資料表[], MATCH(雅俗通字典[[#This Row],[切音]], 聲母對照資料表[十五音], 0), 2)</f>
        <v>q</v>
      </c>
      <c r="I10261" t="str">
        <f xml:space="preserve"> INDEX(韻母對照資料表[], MATCH(雅俗通字典[[#This Row],[字韻]] &amp; LEFT(雅俗通字典[[#This Row],[舒促聲]],1), 韻母對照資料表[十五音識別碼], 0), 2)</f>
        <v>iu</v>
      </c>
      <c r="J10261">
        <f xml:space="preserve"> MATCH(雅俗通字典[[#This Row],[聲調]], 雅俗通聲調, 0)</f>
        <v>2</v>
      </c>
      <c r="K10261" t="str">
        <f xml:space="preserve"> _xlfn.CONCAT(雅俗通字典[[#This Row],[聲]:[調]])</f>
        <v>qiu2</v>
      </c>
      <c r="L10261" t="str">
        <f xml:space="preserve"> 雅俗通字典[[#This Row],[字韻]] &amp; 雅俗通字典[[#This Row],[聲調]] &amp; "聲" &amp; 雅俗通字典[[#This Row],[切音]]</f>
        <v>丩上上聲英</v>
      </c>
      <c r="M10261" t="str">
        <f xml:space="preserve"> 雅俗通字典[[#This Row],[字韻]] &amp; TEXT(雅俗通字典[[#This Row],[調]], "[DBNum1]") &amp; 雅俗通字典[[#This Row],[切音]]</f>
        <v>丩二英</v>
      </c>
    </row>
    <row r="10262" spans="1:13">
      <c r="A10262">
        <v>10261</v>
      </c>
      <c r="B10262" s="13" t="s">
        <v>10844</v>
      </c>
      <c r="C10262" s="13" t="s">
        <v>88</v>
      </c>
      <c r="D10262" s="13" t="s">
        <v>1019</v>
      </c>
      <c r="E10262" s="13" t="s">
        <v>148</v>
      </c>
      <c r="F10262" t="s">
        <v>10841</v>
      </c>
      <c r="G10262" s="13" t="str">
        <f xml:space="preserve"> IF( RIGHT(雅俗通字典[[#This Row],[聲調]],1)&lt;&gt;"入", "舒聲", "促聲")</f>
        <v>舒聲</v>
      </c>
      <c r="H10262" t="str">
        <f xml:space="preserve"> INDEX(聲母對照資料表[], MATCH(雅俗通字典[[#This Row],[切音]], 聲母對照資料表[十五音], 0), 2)</f>
        <v>q</v>
      </c>
      <c r="I10262" t="str">
        <f xml:space="preserve"> INDEX(韻母對照資料表[], MATCH(雅俗通字典[[#This Row],[字韻]] &amp; LEFT(雅俗通字典[[#This Row],[舒促聲]],1), 韻母對照資料表[十五音識別碼], 0), 2)</f>
        <v>iu</v>
      </c>
      <c r="J10262">
        <f xml:space="preserve"> MATCH(雅俗通字典[[#This Row],[聲調]], 雅俗通聲調, 0)</f>
        <v>2</v>
      </c>
      <c r="K10262" t="str">
        <f xml:space="preserve"> _xlfn.CONCAT(雅俗通字典[[#This Row],[聲]:[調]])</f>
        <v>qiu2</v>
      </c>
      <c r="L10262" t="str">
        <f xml:space="preserve"> 雅俗通字典[[#This Row],[字韻]] &amp; 雅俗通字典[[#This Row],[聲調]] &amp; "聲" &amp; 雅俗通字典[[#This Row],[切音]]</f>
        <v>丩上上聲英</v>
      </c>
      <c r="M10262" t="str">
        <f xml:space="preserve"> 雅俗通字典[[#This Row],[字韻]] &amp; TEXT(雅俗通字典[[#This Row],[調]], "[DBNum1]") &amp; 雅俗通字典[[#This Row],[切音]]</f>
        <v>丩二英</v>
      </c>
    </row>
    <row r="10263" spans="1:13">
      <c r="A10263">
        <v>10262</v>
      </c>
      <c r="B10263" s="13" t="s">
        <v>10845</v>
      </c>
      <c r="C10263" s="13" t="s">
        <v>88</v>
      </c>
      <c r="D10263" s="13" t="s">
        <v>1019</v>
      </c>
      <c r="E10263" s="13" t="s">
        <v>148</v>
      </c>
      <c r="F10263" t="s">
        <v>10841</v>
      </c>
      <c r="G10263" s="13" t="str">
        <f xml:space="preserve"> IF( RIGHT(雅俗通字典[[#This Row],[聲調]],1)&lt;&gt;"入", "舒聲", "促聲")</f>
        <v>舒聲</v>
      </c>
      <c r="H10263" t="str">
        <f xml:space="preserve"> INDEX(聲母對照資料表[], MATCH(雅俗通字典[[#This Row],[切音]], 聲母對照資料表[十五音], 0), 2)</f>
        <v>q</v>
      </c>
      <c r="I10263" t="str">
        <f xml:space="preserve"> INDEX(韻母對照資料表[], MATCH(雅俗通字典[[#This Row],[字韻]] &amp; LEFT(雅俗通字典[[#This Row],[舒促聲]],1), 韻母對照資料表[十五音識別碼], 0), 2)</f>
        <v>iu</v>
      </c>
      <c r="J10263">
        <f xml:space="preserve"> MATCH(雅俗通字典[[#This Row],[聲調]], 雅俗通聲調, 0)</f>
        <v>2</v>
      </c>
      <c r="K10263" t="str">
        <f xml:space="preserve"> _xlfn.CONCAT(雅俗通字典[[#This Row],[聲]:[調]])</f>
        <v>qiu2</v>
      </c>
      <c r="L10263" t="str">
        <f xml:space="preserve"> 雅俗通字典[[#This Row],[字韻]] &amp; 雅俗通字典[[#This Row],[聲調]] &amp; "聲" &amp; 雅俗通字典[[#This Row],[切音]]</f>
        <v>丩上上聲英</v>
      </c>
      <c r="M10263" t="str">
        <f xml:space="preserve"> 雅俗通字典[[#This Row],[字韻]] &amp; TEXT(雅俗通字典[[#This Row],[調]], "[DBNum1]") &amp; 雅俗通字典[[#This Row],[切音]]</f>
        <v>丩二英</v>
      </c>
    </row>
    <row r="10264" spans="1:13">
      <c r="A10264">
        <v>10263</v>
      </c>
      <c r="B10264" s="13" t="s">
        <v>10846</v>
      </c>
      <c r="C10264" s="13" t="s">
        <v>88</v>
      </c>
      <c r="D10264" s="13" t="s">
        <v>1019</v>
      </c>
      <c r="E10264" s="13" t="s">
        <v>148</v>
      </c>
      <c r="F10264" t="s">
        <v>10841</v>
      </c>
      <c r="G10264" s="13" t="str">
        <f xml:space="preserve"> IF( RIGHT(雅俗通字典[[#This Row],[聲調]],1)&lt;&gt;"入", "舒聲", "促聲")</f>
        <v>舒聲</v>
      </c>
      <c r="H10264" t="str">
        <f xml:space="preserve"> INDEX(聲母對照資料表[], MATCH(雅俗通字典[[#This Row],[切音]], 聲母對照資料表[十五音], 0), 2)</f>
        <v>q</v>
      </c>
      <c r="I10264" t="str">
        <f xml:space="preserve"> INDEX(韻母對照資料表[], MATCH(雅俗通字典[[#This Row],[字韻]] &amp; LEFT(雅俗通字典[[#This Row],[舒促聲]],1), 韻母對照資料表[十五音識別碼], 0), 2)</f>
        <v>iu</v>
      </c>
      <c r="J10264">
        <f xml:space="preserve"> MATCH(雅俗通字典[[#This Row],[聲調]], 雅俗通聲調, 0)</f>
        <v>2</v>
      </c>
      <c r="K10264" t="str">
        <f xml:space="preserve"> _xlfn.CONCAT(雅俗通字典[[#This Row],[聲]:[調]])</f>
        <v>qiu2</v>
      </c>
      <c r="L10264" t="str">
        <f xml:space="preserve"> 雅俗通字典[[#This Row],[字韻]] &amp; 雅俗通字典[[#This Row],[聲調]] &amp; "聲" &amp; 雅俗通字典[[#This Row],[切音]]</f>
        <v>丩上上聲英</v>
      </c>
      <c r="M10264" t="str">
        <f xml:space="preserve"> 雅俗通字典[[#This Row],[字韻]] &amp; TEXT(雅俗通字典[[#This Row],[調]], "[DBNum1]") &amp; 雅俗通字典[[#This Row],[切音]]</f>
        <v>丩二英</v>
      </c>
    </row>
    <row r="10265" spans="1:13">
      <c r="A10265">
        <v>10264</v>
      </c>
      <c r="B10265" s="13" t="s">
        <v>10847</v>
      </c>
      <c r="C10265" s="13" t="s">
        <v>88</v>
      </c>
      <c r="D10265" s="13" t="s">
        <v>1019</v>
      </c>
      <c r="E10265" s="13" t="s">
        <v>148</v>
      </c>
      <c r="F10265" t="s">
        <v>10841</v>
      </c>
      <c r="G10265" s="13" t="str">
        <f xml:space="preserve"> IF( RIGHT(雅俗通字典[[#This Row],[聲調]],1)&lt;&gt;"入", "舒聲", "促聲")</f>
        <v>舒聲</v>
      </c>
      <c r="H10265" t="str">
        <f xml:space="preserve"> INDEX(聲母對照資料表[], MATCH(雅俗通字典[[#This Row],[切音]], 聲母對照資料表[十五音], 0), 2)</f>
        <v>q</v>
      </c>
      <c r="I10265" t="str">
        <f xml:space="preserve"> INDEX(韻母對照資料表[], MATCH(雅俗通字典[[#This Row],[字韻]] &amp; LEFT(雅俗通字典[[#This Row],[舒促聲]],1), 韻母對照資料表[十五音識別碼], 0), 2)</f>
        <v>iu</v>
      </c>
      <c r="J10265">
        <f xml:space="preserve"> MATCH(雅俗通字典[[#This Row],[聲調]], 雅俗通聲調, 0)</f>
        <v>2</v>
      </c>
      <c r="K10265" t="str">
        <f xml:space="preserve"> _xlfn.CONCAT(雅俗通字典[[#This Row],[聲]:[調]])</f>
        <v>qiu2</v>
      </c>
      <c r="L10265" t="str">
        <f xml:space="preserve"> 雅俗通字典[[#This Row],[字韻]] &amp; 雅俗通字典[[#This Row],[聲調]] &amp; "聲" &amp; 雅俗通字典[[#This Row],[切音]]</f>
        <v>丩上上聲英</v>
      </c>
      <c r="M10265" t="str">
        <f xml:space="preserve"> 雅俗通字典[[#This Row],[字韻]] &amp; TEXT(雅俗通字典[[#This Row],[調]], "[DBNum1]") &amp; 雅俗通字典[[#This Row],[切音]]</f>
        <v>丩二英</v>
      </c>
    </row>
    <row r="10266" spans="1:13">
      <c r="A10266">
        <v>10265</v>
      </c>
      <c r="B10266" s="13" t="s">
        <v>10848</v>
      </c>
      <c r="C10266" s="13" t="s">
        <v>88</v>
      </c>
      <c r="D10266" s="13" t="s">
        <v>1019</v>
      </c>
      <c r="E10266" s="13" t="s">
        <v>148</v>
      </c>
      <c r="F10266" t="s">
        <v>10841</v>
      </c>
      <c r="G10266" s="13" t="str">
        <f xml:space="preserve"> IF( RIGHT(雅俗通字典[[#This Row],[聲調]],1)&lt;&gt;"入", "舒聲", "促聲")</f>
        <v>舒聲</v>
      </c>
      <c r="H10266" t="str">
        <f xml:space="preserve"> INDEX(聲母對照資料表[], MATCH(雅俗通字典[[#This Row],[切音]], 聲母對照資料表[十五音], 0), 2)</f>
        <v>q</v>
      </c>
      <c r="I10266" t="str">
        <f xml:space="preserve"> INDEX(韻母對照資料表[], MATCH(雅俗通字典[[#This Row],[字韻]] &amp; LEFT(雅俗通字典[[#This Row],[舒促聲]],1), 韻母對照資料表[十五音識別碼], 0), 2)</f>
        <v>iu</v>
      </c>
      <c r="J10266">
        <f xml:space="preserve"> MATCH(雅俗通字典[[#This Row],[聲調]], 雅俗通聲調, 0)</f>
        <v>2</v>
      </c>
      <c r="K10266" t="str">
        <f xml:space="preserve"> _xlfn.CONCAT(雅俗通字典[[#This Row],[聲]:[調]])</f>
        <v>qiu2</v>
      </c>
      <c r="L10266" t="str">
        <f xml:space="preserve"> 雅俗通字典[[#This Row],[字韻]] &amp; 雅俗通字典[[#This Row],[聲調]] &amp; "聲" &amp; 雅俗通字典[[#This Row],[切音]]</f>
        <v>丩上上聲英</v>
      </c>
      <c r="M10266" t="str">
        <f xml:space="preserve"> 雅俗通字典[[#This Row],[字韻]] &amp; TEXT(雅俗通字典[[#This Row],[調]], "[DBNum1]") &amp; 雅俗通字典[[#This Row],[切音]]</f>
        <v>丩二英</v>
      </c>
    </row>
    <row r="10267" spans="1:13">
      <c r="A10267">
        <v>10266</v>
      </c>
      <c r="B10267" s="13" t="s">
        <v>10849</v>
      </c>
      <c r="C10267" s="13" t="s">
        <v>88</v>
      </c>
      <c r="D10267" s="13" t="s">
        <v>1019</v>
      </c>
      <c r="E10267" s="13" t="s">
        <v>148</v>
      </c>
      <c r="F10267" t="s">
        <v>10841</v>
      </c>
      <c r="G10267" s="13" t="str">
        <f xml:space="preserve"> IF( RIGHT(雅俗通字典[[#This Row],[聲調]],1)&lt;&gt;"入", "舒聲", "促聲")</f>
        <v>舒聲</v>
      </c>
      <c r="H10267" t="str">
        <f xml:space="preserve"> INDEX(聲母對照資料表[], MATCH(雅俗通字典[[#This Row],[切音]], 聲母對照資料表[十五音], 0), 2)</f>
        <v>q</v>
      </c>
      <c r="I10267" t="str">
        <f xml:space="preserve"> INDEX(韻母對照資料表[], MATCH(雅俗通字典[[#This Row],[字韻]] &amp; LEFT(雅俗通字典[[#This Row],[舒促聲]],1), 韻母對照資料表[十五音識別碼], 0), 2)</f>
        <v>iu</v>
      </c>
      <c r="J10267">
        <f xml:space="preserve"> MATCH(雅俗通字典[[#This Row],[聲調]], 雅俗通聲調, 0)</f>
        <v>2</v>
      </c>
      <c r="K10267" t="str">
        <f xml:space="preserve"> _xlfn.CONCAT(雅俗通字典[[#This Row],[聲]:[調]])</f>
        <v>qiu2</v>
      </c>
      <c r="L10267" t="str">
        <f xml:space="preserve"> 雅俗通字典[[#This Row],[字韻]] &amp; 雅俗通字典[[#This Row],[聲調]] &amp; "聲" &amp; 雅俗通字典[[#This Row],[切音]]</f>
        <v>丩上上聲英</v>
      </c>
      <c r="M10267" t="str">
        <f xml:space="preserve"> 雅俗通字典[[#This Row],[字韻]] &amp; TEXT(雅俗通字典[[#This Row],[調]], "[DBNum1]") &amp; 雅俗通字典[[#This Row],[切音]]</f>
        <v>丩二英</v>
      </c>
    </row>
    <row r="10268" spans="1:13">
      <c r="A10268">
        <v>10267</v>
      </c>
      <c r="B10268" s="13" t="s">
        <v>10850</v>
      </c>
      <c r="C10268" s="13" t="s">
        <v>88</v>
      </c>
      <c r="D10268" s="13" t="s">
        <v>1019</v>
      </c>
      <c r="E10268" s="13" t="s">
        <v>148</v>
      </c>
      <c r="F10268" t="s">
        <v>10841</v>
      </c>
      <c r="G10268" s="13" t="str">
        <f xml:space="preserve"> IF( RIGHT(雅俗通字典[[#This Row],[聲調]],1)&lt;&gt;"入", "舒聲", "促聲")</f>
        <v>舒聲</v>
      </c>
      <c r="H10268" t="str">
        <f xml:space="preserve"> INDEX(聲母對照資料表[], MATCH(雅俗通字典[[#This Row],[切音]], 聲母對照資料表[十五音], 0), 2)</f>
        <v>q</v>
      </c>
      <c r="I10268" t="str">
        <f xml:space="preserve"> INDEX(韻母對照資料表[], MATCH(雅俗通字典[[#This Row],[字韻]] &amp; LEFT(雅俗通字典[[#This Row],[舒促聲]],1), 韻母對照資料表[十五音識別碼], 0), 2)</f>
        <v>iu</v>
      </c>
      <c r="J10268">
        <f xml:space="preserve"> MATCH(雅俗通字典[[#This Row],[聲調]], 雅俗通聲調, 0)</f>
        <v>2</v>
      </c>
      <c r="K10268" t="str">
        <f xml:space="preserve"> _xlfn.CONCAT(雅俗通字典[[#This Row],[聲]:[調]])</f>
        <v>qiu2</v>
      </c>
      <c r="L10268" t="str">
        <f xml:space="preserve"> 雅俗通字典[[#This Row],[字韻]] &amp; 雅俗通字典[[#This Row],[聲調]] &amp; "聲" &amp; 雅俗通字典[[#This Row],[切音]]</f>
        <v>丩上上聲英</v>
      </c>
      <c r="M10268" t="str">
        <f xml:space="preserve"> 雅俗通字典[[#This Row],[字韻]] &amp; TEXT(雅俗通字典[[#This Row],[調]], "[DBNum1]") &amp; 雅俗通字典[[#This Row],[切音]]</f>
        <v>丩二英</v>
      </c>
    </row>
    <row r="10269" spans="1:13">
      <c r="A10269">
        <v>10268</v>
      </c>
      <c r="B10269" s="13" t="s">
        <v>10851</v>
      </c>
      <c r="C10269" s="13" t="s">
        <v>88</v>
      </c>
      <c r="D10269" s="13" t="s">
        <v>1019</v>
      </c>
      <c r="E10269" s="13" t="s">
        <v>148</v>
      </c>
      <c r="F10269" t="s">
        <v>10841</v>
      </c>
      <c r="G10269" s="13" t="str">
        <f xml:space="preserve"> IF( RIGHT(雅俗通字典[[#This Row],[聲調]],1)&lt;&gt;"入", "舒聲", "促聲")</f>
        <v>舒聲</v>
      </c>
      <c r="H10269" t="str">
        <f xml:space="preserve"> INDEX(聲母對照資料表[], MATCH(雅俗通字典[[#This Row],[切音]], 聲母對照資料表[十五音], 0), 2)</f>
        <v>q</v>
      </c>
      <c r="I10269" t="str">
        <f xml:space="preserve"> INDEX(韻母對照資料表[], MATCH(雅俗通字典[[#This Row],[字韻]] &amp; LEFT(雅俗通字典[[#This Row],[舒促聲]],1), 韻母對照資料表[十五音識別碼], 0), 2)</f>
        <v>iu</v>
      </c>
      <c r="J10269">
        <f xml:space="preserve"> MATCH(雅俗通字典[[#This Row],[聲調]], 雅俗通聲調, 0)</f>
        <v>2</v>
      </c>
      <c r="K10269" t="str">
        <f xml:space="preserve"> _xlfn.CONCAT(雅俗通字典[[#This Row],[聲]:[調]])</f>
        <v>qiu2</v>
      </c>
      <c r="L10269" t="str">
        <f xml:space="preserve"> 雅俗通字典[[#This Row],[字韻]] &amp; 雅俗通字典[[#This Row],[聲調]] &amp; "聲" &amp; 雅俗通字典[[#This Row],[切音]]</f>
        <v>丩上上聲英</v>
      </c>
      <c r="M10269" t="str">
        <f xml:space="preserve"> 雅俗通字典[[#This Row],[字韻]] &amp; TEXT(雅俗通字典[[#This Row],[調]], "[DBNum1]") &amp; 雅俗通字典[[#This Row],[切音]]</f>
        <v>丩二英</v>
      </c>
    </row>
    <row r="10270" spans="1:13">
      <c r="A10270">
        <v>10269</v>
      </c>
      <c r="B10270" s="13" t="s">
        <v>10852</v>
      </c>
      <c r="C10270" s="13" t="s">
        <v>88</v>
      </c>
      <c r="D10270" s="13" t="s">
        <v>1019</v>
      </c>
      <c r="E10270" s="13" t="s">
        <v>148</v>
      </c>
      <c r="F10270" t="s">
        <v>10841</v>
      </c>
      <c r="G10270" s="13" t="str">
        <f xml:space="preserve"> IF( RIGHT(雅俗通字典[[#This Row],[聲調]],1)&lt;&gt;"入", "舒聲", "促聲")</f>
        <v>舒聲</v>
      </c>
      <c r="H10270" t="str">
        <f xml:space="preserve"> INDEX(聲母對照資料表[], MATCH(雅俗通字典[[#This Row],[切音]], 聲母對照資料表[十五音], 0), 2)</f>
        <v>q</v>
      </c>
      <c r="I10270" t="str">
        <f xml:space="preserve"> INDEX(韻母對照資料表[], MATCH(雅俗通字典[[#This Row],[字韻]] &amp; LEFT(雅俗通字典[[#This Row],[舒促聲]],1), 韻母對照資料表[十五音識別碼], 0), 2)</f>
        <v>iu</v>
      </c>
      <c r="J10270">
        <f xml:space="preserve"> MATCH(雅俗通字典[[#This Row],[聲調]], 雅俗通聲調, 0)</f>
        <v>2</v>
      </c>
      <c r="K10270" t="str">
        <f xml:space="preserve"> _xlfn.CONCAT(雅俗通字典[[#This Row],[聲]:[調]])</f>
        <v>qiu2</v>
      </c>
      <c r="L10270" t="str">
        <f xml:space="preserve"> 雅俗通字典[[#This Row],[字韻]] &amp; 雅俗通字典[[#This Row],[聲調]] &amp; "聲" &amp; 雅俗通字典[[#This Row],[切音]]</f>
        <v>丩上上聲英</v>
      </c>
      <c r="M10270" t="str">
        <f xml:space="preserve"> 雅俗通字典[[#This Row],[字韻]] &amp; TEXT(雅俗通字典[[#This Row],[調]], "[DBNum1]") &amp; 雅俗通字典[[#This Row],[切音]]</f>
        <v>丩二英</v>
      </c>
    </row>
    <row r="10271" spans="1:13">
      <c r="A10271">
        <v>10270</v>
      </c>
      <c r="B10271" s="13" t="s">
        <v>10853</v>
      </c>
      <c r="C10271" s="13" t="s">
        <v>88</v>
      </c>
      <c r="D10271" s="13" t="s">
        <v>1019</v>
      </c>
      <c r="E10271" s="13" t="s">
        <v>148</v>
      </c>
      <c r="F10271" t="s">
        <v>10841</v>
      </c>
      <c r="G10271" s="13" t="str">
        <f xml:space="preserve"> IF( RIGHT(雅俗通字典[[#This Row],[聲調]],1)&lt;&gt;"入", "舒聲", "促聲")</f>
        <v>舒聲</v>
      </c>
      <c r="H10271" t="str">
        <f xml:space="preserve"> INDEX(聲母對照資料表[], MATCH(雅俗通字典[[#This Row],[切音]], 聲母對照資料表[十五音], 0), 2)</f>
        <v>q</v>
      </c>
      <c r="I10271" t="str">
        <f xml:space="preserve"> INDEX(韻母對照資料表[], MATCH(雅俗通字典[[#This Row],[字韻]] &amp; LEFT(雅俗通字典[[#This Row],[舒促聲]],1), 韻母對照資料表[十五音識別碼], 0), 2)</f>
        <v>iu</v>
      </c>
      <c r="J10271">
        <f xml:space="preserve"> MATCH(雅俗通字典[[#This Row],[聲調]], 雅俗通聲調, 0)</f>
        <v>2</v>
      </c>
      <c r="K10271" t="str">
        <f xml:space="preserve"> _xlfn.CONCAT(雅俗通字典[[#This Row],[聲]:[調]])</f>
        <v>qiu2</v>
      </c>
      <c r="L10271" t="str">
        <f xml:space="preserve"> 雅俗通字典[[#This Row],[字韻]] &amp; 雅俗通字典[[#This Row],[聲調]] &amp; "聲" &amp; 雅俗通字典[[#This Row],[切音]]</f>
        <v>丩上上聲英</v>
      </c>
      <c r="M10271" t="str">
        <f xml:space="preserve"> 雅俗通字典[[#This Row],[字韻]] &amp; TEXT(雅俗通字典[[#This Row],[調]], "[DBNum1]") &amp; 雅俗通字典[[#This Row],[切音]]</f>
        <v>丩二英</v>
      </c>
    </row>
    <row r="10272" spans="1:13">
      <c r="A10272">
        <v>10271</v>
      </c>
      <c r="B10272" s="13" t="s">
        <v>10854</v>
      </c>
      <c r="C10272" s="13" t="s">
        <v>88</v>
      </c>
      <c r="D10272" s="13" t="s">
        <v>1019</v>
      </c>
      <c r="E10272" s="13" t="s">
        <v>148</v>
      </c>
      <c r="F10272" t="s">
        <v>10841</v>
      </c>
      <c r="G10272" s="13" t="str">
        <f xml:space="preserve"> IF( RIGHT(雅俗通字典[[#This Row],[聲調]],1)&lt;&gt;"入", "舒聲", "促聲")</f>
        <v>舒聲</v>
      </c>
      <c r="H10272" t="str">
        <f xml:space="preserve"> INDEX(聲母對照資料表[], MATCH(雅俗通字典[[#This Row],[切音]], 聲母對照資料表[十五音], 0), 2)</f>
        <v>q</v>
      </c>
      <c r="I10272" t="str">
        <f xml:space="preserve"> INDEX(韻母對照資料表[], MATCH(雅俗通字典[[#This Row],[字韻]] &amp; LEFT(雅俗通字典[[#This Row],[舒促聲]],1), 韻母對照資料表[十五音識別碼], 0), 2)</f>
        <v>iu</v>
      </c>
      <c r="J10272">
        <f xml:space="preserve"> MATCH(雅俗通字典[[#This Row],[聲調]], 雅俗通聲調, 0)</f>
        <v>2</v>
      </c>
      <c r="K10272" t="str">
        <f xml:space="preserve"> _xlfn.CONCAT(雅俗通字典[[#This Row],[聲]:[調]])</f>
        <v>qiu2</v>
      </c>
      <c r="L10272" t="str">
        <f xml:space="preserve"> 雅俗通字典[[#This Row],[字韻]] &amp; 雅俗通字典[[#This Row],[聲調]] &amp; "聲" &amp; 雅俗通字典[[#This Row],[切音]]</f>
        <v>丩上上聲英</v>
      </c>
      <c r="M10272" t="str">
        <f xml:space="preserve"> 雅俗通字典[[#This Row],[字韻]] &amp; TEXT(雅俗通字典[[#This Row],[調]], "[DBNum1]") &amp; 雅俗通字典[[#This Row],[切音]]</f>
        <v>丩二英</v>
      </c>
    </row>
    <row r="10273" spans="1:13">
      <c r="A10273">
        <v>10272</v>
      </c>
      <c r="B10273" s="13" t="s">
        <v>10855</v>
      </c>
      <c r="C10273" s="13" t="s">
        <v>537</v>
      </c>
      <c r="D10273" s="13" t="s">
        <v>1019</v>
      </c>
      <c r="E10273" s="13" t="s">
        <v>148</v>
      </c>
      <c r="F10273" t="s">
        <v>10856</v>
      </c>
      <c r="G10273" s="13" t="str">
        <f xml:space="preserve"> IF( RIGHT(雅俗通字典[[#This Row],[聲調]],1)&lt;&gt;"入", "舒聲", "促聲")</f>
        <v>舒聲</v>
      </c>
      <c r="H10273" t="str">
        <f xml:space="preserve"> INDEX(聲母對照資料表[], MATCH(雅俗通字典[[#This Row],[切音]], 聲母對照資料表[十五音], 0), 2)</f>
        <v>b</v>
      </c>
      <c r="I10273" t="str">
        <f xml:space="preserve"> INDEX(韻母對照資料表[], MATCH(雅俗通字典[[#This Row],[字韻]] &amp; LEFT(雅俗通字典[[#This Row],[舒促聲]],1), 韻母對照資料表[十五音識別碼], 0), 2)</f>
        <v>iu</v>
      </c>
      <c r="J10273">
        <f xml:space="preserve"> MATCH(雅俗通字典[[#This Row],[聲調]], 雅俗通聲調, 0)</f>
        <v>2</v>
      </c>
      <c r="K10273" t="str">
        <f xml:space="preserve"> _xlfn.CONCAT(雅俗通字典[[#This Row],[聲]:[調]])</f>
        <v>biu2</v>
      </c>
      <c r="L10273" t="str">
        <f xml:space="preserve"> 雅俗通字典[[#This Row],[字韻]] &amp; 雅俗通字典[[#This Row],[聲調]] &amp; "聲" &amp; 雅俗通字典[[#This Row],[切音]]</f>
        <v>丩上上聲門</v>
      </c>
      <c r="M10273" t="str">
        <f xml:space="preserve"> 雅俗通字典[[#This Row],[字韻]] &amp; TEXT(雅俗通字典[[#This Row],[調]], "[DBNum1]") &amp; 雅俗通字典[[#This Row],[切音]]</f>
        <v>丩二門</v>
      </c>
    </row>
    <row r="10274" spans="1:13">
      <c r="A10274">
        <v>10273</v>
      </c>
      <c r="B10274" s="13" t="s">
        <v>10857</v>
      </c>
      <c r="C10274" s="13" t="s">
        <v>101</v>
      </c>
      <c r="D10274" s="13" t="s">
        <v>1019</v>
      </c>
      <c r="E10274" s="13" t="s">
        <v>148</v>
      </c>
      <c r="F10274" t="s">
        <v>10858</v>
      </c>
      <c r="G10274" s="13" t="str">
        <f xml:space="preserve"> IF( RIGHT(雅俗通字典[[#This Row],[聲調]],1)&lt;&gt;"入", "舒聲", "促聲")</f>
        <v>舒聲</v>
      </c>
      <c r="H10274" t="str">
        <f xml:space="preserve"> INDEX(聲母對照資料表[], MATCH(雅俗通字典[[#This Row],[切音]], 聲母對照資料表[十五音], 0), 2)</f>
        <v>c</v>
      </c>
      <c r="I10274" t="str">
        <f xml:space="preserve"> INDEX(韻母對照資料表[], MATCH(雅俗通字典[[#This Row],[字韻]] &amp; LEFT(雅俗通字典[[#This Row],[舒促聲]],1), 韻母對照資料表[十五音識別碼], 0), 2)</f>
        <v>iu</v>
      </c>
      <c r="J10274">
        <f xml:space="preserve"> MATCH(雅俗通字典[[#This Row],[聲調]], 雅俗通聲調, 0)</f>
        <v>2</v>
      </c>
      <c r="K10274" t="str">
        <f xml:space="preserve"> _xlfn.CONCAT(雅俗通字典[[#This Row],[聲]:[調]])</f>
        <v>ciu2</v>
      </c>
      <c r="L10274" t="str">
        <f xml:space="preserve"> 雅俗通字典[[#This Row],[字韻]] &amp; 雅俗通字典[[#This Row],[聲調]] &amp; "聲" &amp; 雅俗通字典[[#This Row],[切音]]</f>
        <v>丩上上聲出</v>
      </c>
      <c r="M10274" t="str">
        <f xml:space="preserve"> 雅俗通字典[[#This Row],[字韻]] &amp; TEXT(雅俗通字典[[#This Row],[調]], "[DBNum1]") &amp; 雅俗通字典[[#This Row],[切音]]</f>
        <v>丩二出</v>
      </c>
    </row>
    <row r="10275" spans="1:13">
      <c r="A10275">
        <v>10274</v>
      </c>
      <c r="B10275" s="13" t="s">
        <v>10859</v>
      </c>
      <c r="C10275" s="13" t="s">
        <v>101</v>
      </c>
      <c r="D10275" s="13" t="s">
        <v>1019</v>
      </c>
      <c r="E10275" s="13" t="s">
        <v>148</v>
      </c>
      <c r="F10275" t="s">
        <v>10858</v>
      </c>
      <c r="G10275" s="13" t="str">
        <f xml:space="preserve"> IF( RIGHT(雅俗通字典[[#This Row],[聲調]],1)&lt;&gt;"入", "舒聲", "促聲")</f>
        <v>舒聲</v>
      </c>
      <c r="H10275" t="str">
        <f xml:space="preserve"> INDEX(聲母對照資料表[], MATCH(雅俗通字典[[#This Row],[切音]], 聲母對照資料表[十五音], 0), 2)</f>
        <v>c</v>
      </c>
      <c r="I10275" t="str">
        <f xml:space="preserve"> INDEX(韻母對照資料表[], MATCH(雅俗通字典[[#This Row],[字韻]] &amp; LEFT(雅俗通字典[[#This Row],[舒促聲]],1), 韻母對照資料表[十五音識別碼], 0), 2)</f>
        <v>iu</v>
      </c>
      <c r="J10275">
        <f xml:space="preserve"> MATCH(雅俗通字典[[#This Row],[聲調]], 雅俗通聲調, 0)</f>
        <v>2</v>
      </c>
      <c r="K10275" t="str">
        <f xml:space="preserve"> _xlfn.CONCAT(雅俗通字典[[#This Row],[聲]:[調]])</f>
        <v>ciu2</v>
      </c>
      <c r="L10275" t="str">
        <f xml:space="preserve"> 雅俗通字典[[#This Row],[字韻]] &amp; 雅俗通字典[[#This Row],[聲調]] &amp; "聲" &amp; 雅俗通字典[[#This Row],[切音]]</f>
        <v>丩上上聲出</v>
      </c>
      <c r="M10275" t="str">
        <f xml:space="preserve"> 雅俗通字典[[#This Row],[字韻]] &amp; TEXT(雅俗通字典[[#This Row],[調]], "[DBNum1]") &amp; 雅俗通字典[[#This Row],[切音]]</f>
        <v>丩二出</v>
      </c>
    </row>
    <row r="10276" spans="1:13">
      <c r="A10276">
        <v>10275</v>
      </c>
      <c r="B10276" s="13" t="s">
        <v>10860</v>
      </c>
      <c r="C10276" s="13" t="s">
        <v>108</v>
      </c>
      <c r="D10276" s="13" t="s">
        <v>1019</v>
      </c>
      <c r="E10276" s="13" t="s">
        <v>148</v>
      </c>
      <c r="F10276" t="s">
        <v>10861</v>
      </c>
      <c r="G10276" s="13" t="str">
        <f xml:space="preserve"> IF( RIGHT(雅俗通字典[[#This Row],[聲調]],1)&lt;&gt;"入", "舒聲", "促聲")</f>
        <v>舒聲</v>
      </c>
      <c r="H10276" t="str">
        <f xml:space="preserve"> INDEX(聲母對照資料表[], MATCH(雅俗通字典[[#This Row],[切音]], 聲母對照資料表[十五音], 0), 2)</f>
        <v>h</v>
      </c>
      <c r="I10276" t="str">
        <f xml:space="preserve"> INDEX(韻母對照資料表[], MATCH(雅俗通字典[[#This Row],[字韻]] &amp; LEFT(雅俗通字典[[#This Row],[舒促聲]],1), 韻母對照資料表[十五音識別碼], 0), 2)</f>
        <v>iu</v>
      </c>
      <c r="J10276">
        <f xml:space="preserve"> MATCH(雅俗通字典[[#This Row],[聲調]], 雅俗通聲調, 0)</f>
        <v>2</v>
      </c>
      <c r="K10276" t="str">
        <f xml:space="preserve"> _xlfn.CONCAT(雅俗通字典[[#This Row],[聲]:[調]])</f>
        <v>hiu2</v>
      </c>
      <c r="L10276" t="str">
        <f xml:space="preserve"> 雅俗通字典[[#This Row],[字韻]] &amp; 雅俗通字典[[#This Row],[聲調]] &amp; "聲" &amp; 雅俗通字典[[#This Row],[切音]]</f>
        <v>丩上上聲喜</v>
      </c>
      <c r="M10276" t="str">
        <f xml:space="preserve"> 雅俗通字典[[#This Row],[字韻]] &amp; TEXT(雅俗通字典[[#This Row],[調]], "[DBNum1]") &amp; 雅俗通字典[[#This Row],[切音]]</f>
        <v>丩二喜</v>
      </c>
    </row>
    <row r="10277" spans="1:13">
      <c r="A10277">
        <v>10276</v>
      </c>
      <c r="B10277" s="13" t="s">
        <v>10862</v>
      </c>
      <c r="C10277" s="13" t="s">
        <v>108</v>
      </c>
      <c r="D10277" s="13" t="s">
        <v>1019</v>
      </c>
      <c r="E10277" s="13" t="s">
        <v>148</v>
      </c>
      <c r="F10277" t="s">
        <v>10861</v>
      </c>
      <c r="G10277" s="13" t="str">
        <f xml:space="preserve"> IF( RIGHT(雅俗通字典[[#This Row],[聲調]],1)&lt;&gt;"入", "舒聲", "促聲")</f>
        <v>舒聲</v>
      </c>
      <c r="H10277" t="str">
        <f xml:space="preserve"> INDEX(聲母對照資料表[], MATCH(雅俗通字典[[#This Row],[切音]], 聲母對照資料表[十五音], 0), 2)</f>
        <v>h</v>
      </c>
      <c r="I10277" t="str">
        <f xml:space="preserve"> INDEX(韻母對照資料表[], MATCH(雅俗通字典[[#This Row],[字韻]] &amp; LEFT(雅俗通字典[[#This Row],[舒促聲]],1), 韻母對照資料表[十五音識別碼], 0), 2)</f>
        <v>iu</v>
      </c>
      <c r="J10277">
        <f xml:space="preserve"> MATCH(雅俗通字典[[#This Row],[聲調]], 雅俗通聲調, 0)</f>
        <v>2</v>
      </c>
      <c r="K10277" t="str">
        <f xml:space="preserve"> _xlfn.CONCAT(雅俗通字典[[#This Row],[聲]:[調]])</f>
        <v>hiu2</v>
      </c>
      <c r="L10277" t="str">
        <f xml:space="preserve"> 雅俗通字典[[#This Row],[字韻]] &amp; 雅俗通字典[[#This Row],[聲調]] &amp; "聲" &amp; 雅俗通字典[[#This Row],[切音]]</f>
        <v>丩上上聲喜</v>
      </c>
      <c r="M10277" t="str">
        <f xml:space="preserve"> 雅俗通字典[[#This Row],[字韻]] &amp; TEXT(雅俗通字典[[#This Row],[調]], "[DBNum1]") &amp; 雅俗通字典[[#This Row],[切音]]</f>
        <v>丩二喜</v>
      </c>
    </row>
    <row r="10278" spans="1:13">
      <c r="A10278">
        <v>10277</v>
      </c>
      <c r="B10278" s="13" t="s">
        <v>10808</v>
      </c>
      <c r="C10278" s="13" t="s">
        <v>147</v>
      </c>
      <c r="D10278" s="13" t="s">
        <v>1019</v>
      </c>
      <c r="E10278" s="13" t="s">
        <v>275</v>
      </c>
      <c r="F10278" t="s">
        <v>10863</v>
      </c>
      <c r="G10278" s="13" t="str">
        <f xml:space="preserve"> IF( RIGHT(雅俗通字典[[#This Row],[聲調]],1)&lt;&gt;"入", "舒聲", "促聲")</f>
        <v>舒聲</v>
      </c>
      <c r="H10278" t="str">
        <f xml:space="preserve"> INDEX(聲母對照資料表[], MATCH(雅俗通字典[[#This Row],[切音]], 聲母對照資料表[十五音], 0), 2)</f>
        <v>l</v>
      </c>
      <c r="I10278" t="str">
        <f xml:space="preserve"> INDEX(韻母對照資料表[], MATCH(雅俗通字典[[#This Row],[字韻]] &amp; LEFT(雅俗通字典[[#This Row],[舒促聲]],1), 韻母對照資料表[十五音識別碼], 0), 2)</f>
        <v>iu</v>
      </c>
      <c r="J10278">
        <f xml:space="preserve"> MATCH(雅俗通字典[[#This Row],[聲調]], 雅俗通聲調, 0)</f>
        <v>3</v>
      </c>
      <c r="K10278" t="str">
        <f xml:space="preserve"> _xlfn.CONCAT(雅俗通字典[[#This Row],[聲]:[調]])</f>
        <v>liu3</v>
      </c>
      <c r="L10278" t="str">
        <f xml:space="preserve"> 雅俗通字典[[#This Row],[字韻]] &amp; 雅俗通字典[[#This Row],[聲調]] &amp; "聲" &amp; 雅俗通字典[[#This Row],[切音]]</f>
        <v>丩上去聲柳</v>
      </c>
      <c r="M10278" t="str">
        <f xml:space="preserve"> 雅俗通字典[[#This Row],[字韻]] &amp; TEXT(雅俗通字典[[#This Row],[調]], "[DBNum1]") &amp; 雅俗通字典[[#This Row],[切音]]</f>
        <v>丩三柳</v>
      </c>
    </row>
    <row r="10279" spans="1:13">
      <c r="A10279">
        <v>10278</v>
      </c>
      <c r="B10279" s="13" t="s">
        <v>10864</v>
      </c>
      <c r="C10279" s="13" t="s">
        <v>11</v>
      </c>
      <c r="D10279" s="13" t="s">
        <v>1019</v>
      </c>
      <c r="E10279" s="13" t="s">
        <v>275</v>
      </c>
      <c r="F10279" t="s">
        <v>10865</v>
      </c>
      <c r="G10279" s="13" t="str">
        <f xml:space="preserve"> IF( RIGHT(雅俗通字典[[#This Row],[聲調]],1)&lt;&gt;"入", "舒聲", "促聲")</f>
        <v>舒聲</v>
      </c>
      <c r="H10279" t="str">
        <f xml:space="preserve"> INDEX(聲母對照資料表[], MATCH(雅俗通字典[[#This Row],[切音]], 聲母對照資料表[十五音], 0), 2)</f>
        <v>k</v>
      </c>
      <c r="I10279" t="str">
        <f xml:space="preserve"> INDEX(韻母對照資料表[], MATCH(雅俗通字典[[#This Row],[字韻]] &amp; LEFT(雅俗通字典[[#This Row],[舒促聲]],1), 韻母對照資料表[十五音識別碼], 0), 2)</f>
        <v>iu</v>
      </c>
      <c r="J10279">
        <f xml:space="preserve"> MATCH(雅俗通字典[[#This Row],[聲調]], 雅俗通聲調, 0)</f>
        <v>3</v>
      </c>
      <c r="K10279" t="str">
        <f xml:space="preserve"> _xlfn.CONCAT(雅俗通字典[[#This Row],[聲]:[調]])</f>
        <v>kiu3</v>
      </c>
      <c r="L10279" t="str">
        <f xml:space="preserve"> 雅俗通字典[[#This Row],[字韻]] &amp; 雅俗通字典[[#This Row],[聲調]] &amp; "聲" &amp; 雅俗通字典[[#This Row],[切音]]</f>
        <v>丩上去聲求</v>
      </c>
      <c r="M10279" t="str">
        <f xml:space="preserve"> 雅俗通字典[[#This Row],[字韻]] &amp; TEXT(雅俗通字典[[#This Row],[調]], "[DBNum1]") &amp; 雅俗通字典[[#This Row],[切音]]</f>
        <v>丩三求</v>
      </c>
    </row>
    <row r="10280" spans="1:13">
      <c r="A10280">
        <v>10279</v>
      </c>
      <c r="B10280" s="13" t="s">
        <v>10866</v>
      </c>
      <c r="C10280" s="13" t="s">
        <v>11</v>
      </c>
      <c r="D10280" s="13" t="s">
        <v>1019</v>
      </c>
      <c r="E10280" s="13" t="s">
        <v>275</v>
      </c>
      <c r="F10280" t="s">
        <v>10865</v>
      </c>
      <c r="G10280" s="13" t="str">
        <f xml:space="preserve"> IF( RIGHT(雅俗通字典[[#This Row],[聲調]],1)&lt;&gt;"入", "舒聲", "促聲")</f>
        <v>舒聲</v>
      </c>
      <c r="H10280" t="str">
        <f xml:space="preserve"> INDEX(聲母對照資料表[], MATCH(雅俗通字典[[#This Row],[切音]], 聲母對照資料表[十五音], 0), 2)</f>
        <v>k</v>
      </c>
      <c r="I10280" t="str">
        <f xml:space="preserve"> INDEX(韻母對照資料表[], MATCH(雅俗通字典[[#This Row],[字韻]] &amp; LEFT(雅俗通字典[[#This Row],[舒促聲]],1), 韻母對照資料表[十五音識別碼], 0), 2)</f>
        <v>iu</v>
      </c>
      <c r="J10280">
        <f xml:space="preserve"> MATCH(雅俗通字典[[#This Row],[聲調]], 雅俗通聲調, 0)</f>
        <v>3</v>
      </c>
      <c r="K10280" t="str">
        <f xml:space="preserve"> _xlfn.CONCAT(雅俗通字典[[#This Row],[聲]:[調]])</f>
        <v>kiu3</v>
      </c>
      <c r="L10280" t="str">
        <f xml:space="preserve"> 雅俗通字典[[#This Row],[字韻]] &amp; 雅俗通字典[[#This Row],[聲調]] &amp; "聲" &amp; 雅俗通字典[[#This Row],[切音]]</f>
        <v>丩上去聲求</v>
      </c>
      <c r="M10280" t="str">
        <f xml:space="preserve"> 雅俗通字典[[#This Row],[字韻]] &amp; TEXT(雅俗通字典[[#This Row],[調]], "[DBNum1]") &amp; 雅俗通字典[[#This Row],[切音]]</f>
        <v>丩三求</v>
      </c>
    </row>
    <row r="10281" spans="1:13">
      <c r="A10281">
        <v>10280</v>
      </c>
      <c r="B10281" s="13" t="s">
        <v>10867</v>
      </c>
      <c r="C10281" s="13" t="s">
        <v>11</v>
      </c>
      <c r="D10281" s="13" t="s">
        <v>1019</v>
      </c>
      <c r="E10281" s="13" t="s">
        <v>275</v>
      </c>
      <c r="F10281" t="s">
        <v>10865</v>
      </c>
      <c r="G10281" s="13" t="str">
        <f xml:space="preserve"> IF( RIGHT(雅俗通字典[[#This Row],[聲調]],1)&lt;&gt;"入", "舒聲", "促聲")</f>
        <v>舒聲</v>
      </c>
      <c r="H10281" t="str">
        <f xml:space="preserve"> INDEX(聲母對照資料表[], MATCH(雅俗通字典[[#This Row],[切音]], 聲母對照資料表[十五音], 0), 2)</f>
        <v>k</v>
      </c>
      <c r="I10281" t="str">
        <f xml:space="preserve"> INDEX(韻母對照資料表[], MATCH(雅俗通字典[[#This Row],[字韻]] &amp; LEFT(雅俗通字典[[#This Row],[舒促聲]],1), 韻母對照資料表[十五音識別碼], 0), 2)</f>
        <v>iu</v>
      </c>
      <c r="J10281">
        <f xml:space="preserve"> MATCH(雅俗通字典[[#This Row],[聲調]], 雅俗通聲調, 0)</f>
        <v>3</v>
      </c>
      <c r="K10281" t="str">
        <f xml:space="preserve"> _xlfn.CONCAT(雅俗通字典[[#This Row],[聲]:[調]])</f>
        <v>kiu3</v>
      </c>
      <c r="L10281" t="str">
        <f xml:space="preserve"> 雅俗通字典[[#This Row],[字韻]] &amp; 雅俗通字典[[#This Row],[聲調]] &amp; "聲" &amp; 雅俗通字典[[#This Row],[切音]]</f>
        <v>丩上去聲求</v>
      </c>
      <c r="M10281" t="str">
        <f xml:space="preserve"> 雅俗通字典[[#This Row],[字韻]] &amp; TEXT(雅俗通字典[[#This Row],[調]], "[DBNum1]") &amp; 雅俗通字典[[#This Row],[切音]]</f>
        <v>丩三求</v>
      </c>
    </row>
    <row r="10282" spans="1:13">
      <c r="A10282">
        <v>10281</v>
      </c>
      <c r="B10282" s="13" t="s">
        <v>10868</v>
      </c>
      <c r="C10282" s="13" t="s">
        <v>11</v>
      </c>
      <c r="D10282" s="13" t="s">
        <v>1019</v>
      </c>
      <c r="E10282" s="13" t="s">
        <v>275</v>
      </c>
      <c r="F10282" t="s">
        <v>10865</v>
      </c>
      <c r="G10282" s="13" t="str">
        <f xml:space="preserve"> IF( RIGHT(雅俗通字典[[#This Row],[聲調]],1)&lt;&gt;"入", "舒聲", "促聲")</f>
        <v>舒聲</v>
      </c>
      <c r="H10282" t="str">
        <f xml:space="preserve"> INDEX(聲母對照資料表[], MATCH(雅俗通字典[[#This Row],[切音]], 聲母對照資料表[十五音], 0), 2)</f>
        <v>k</v>
      </c>
      <c r="I10282" t="str">
        <f xml:space="preserve"> INDEX(韻母對照資料表[], MATCH(雅俗通字典[[#This Row],[字韻]] &amp; LEFT(雅俗通字典[[#This Row],[舒促聲]],1), 韻母對照資料表[十五音識別碼], 0), 2)</f>
        <v>iu</v>
      </c>
      <c r="J10282">
        <f xml:space="preserve"> MATCH(雅俗通字典[[#This Row],[聲調]], 雅俗通聲調, 0)</f>
        <v>3</v>
      </c>
      <c r="K10282" t="str">
        <f xml:space="preserve"> _xlfn.CONCAT(雅俗通字典[[#This Row],[聲]:[調]])</f>
        <v>kiu3</v>
      </c>
      <c r="L10282" t="str">
        <f xml:space="preserve"> 雅俗通字典[[#This Row],[字韻]] &amp; 雅俗通字典[[#This Row],[聲調]] &amp; "聲" &amp; 雅俗通字典[[#This Row],[切音]]</f>
        <v>丩上去聲求</v>
      </c>
      <c r="M10282" t="str">
        <f xml:space="preserve"> 雅俗通字典[[#This Row],[字韻]] &amp; TEXT(雅俗通字典[[#This Row],[調]], "[DBNum1]") &amp; 雅俗通字典[[#This Row],[切音]]</f>
        <v>丩三求</v>
      </c>
    </row>
    <row r="10283" spans="1:13">
      <c r="A10283">
        <v>10282</v>
      </c>
      <c r="B10283" s="13" t="s">
        <v>10869</v>
      </c>
      <c r="C10283" s="13" t="s">
        <v>11</v>
      </c>
      <c r="D10283" s="13" t="s">
        <v>1019</v>
      </c>
      <c r="E10283" s="13" t="s">
        <v>275</v>
      </c>
      <c r="F10283" t="s">
        <v>10865</v>
      </c>
      <c r="G10283" s="13" t="str">
        <f xml:space="preserve"> IF( RIGHT(雅俗通字典[[#This Row],[聲調]],1)&lt;&gt;"入", "舒聲", "促聲")</f>
        <v>舒聲</v>
      </c>
      <c r="H10283" t="str">
        <f xml:space="preserve"> INDEX(聲母對照資料表[], MATCH(雅俗通字典[[#This Row],[切音]], 聲母對照資料表[十五音], 0), 2)</f>
        <v>k</v>
      </c>
      <c r="I10283" t="str">
        <f xml:space="preserve"> INDEX(韻母對照資料表[], MATCH(雅俗通字典[[#This Row],[字韻]] &amp; LEFT(雅俗通字典[[#This Row],[舒促聲]],1), 韻母對照資料表[十五音識別碼], 0), 2)</f>
        <v>iu</v>
      </c>
      <c r="J10283">
        <f xml:space="preserve"> MATCH(雅俗通字典[[#This Row],[聲調]], 雅俗通聲調, 0)</f>
        <v>3</v>
      </c>
      <c r="K10283" t="str">
        <f xml:space="preserve"> _xlfn.CONCAT(雅俗通字典[[#This Row],[聲]:[調]])</f>
        <v>kiu3</v>
      </c>
      <c r="L10283" t="str">
        <f xml:space="preserve"> 雅俗通字典[[#This Row],[字韻]] &amp; 雅俗通字典[[#This Row],[聲調]] &amp; "聲" &amp; 雅俗通字典[[#This Row],[切音]]</f>
        <v>丩上去聲求</v>
      </c>
      <c r="M10283" t="str">
        <f xml:space="preserve"> 雅俗通字典[[#This Row],[字韻]] &amp; TEXT(雅俗通字典[[#This Row],[調]], "[DBNum1]") &amp; 雅俗通字典[[#This Row],[切音]]</f>
        <v>丩三求</v>
      </c>
    </row>
    <row r="10284" spans="1:13">
      <c r="A10284">
        <v>10283</v>
      </c>
      <c r="B10284" s="13" t="s">
        <v>10870</v>
      </c>
      <c r="C10284" s="13" t="s">
        <v>11</v>
      </c>
      <c r="D10284" s="13" t="s">
        <v>1019</v>
      </c>
      <c r="E10284" s="13" t="s">
        <v>275</v>
      </c>
      <c r="F10284" t="s">
        <v>10865</v>
      </c>
      <c r="G10284" s="13" t="str">
        <f xml:space="preserve"> IF( RIGHT(雅俗通字典[[#This Row],[聲調]],1)&lt;&gt;"入", "舒聲", "促聲")</f>
        <v>舒聲</v>
      </c>
      <c r="H10284" t="str">
        <f xml:space="preserve"> INDEX(聲母對照資料表[], MATCH(雅俗通字典[[#This Row],[切音]], 聲母對照資料表[十五音], 0), 2)</f>
        <v>k</v>
      </c>
      <c r="I10284" t="str">
        <f xml:space="preserve"> INDEX(韻母對照資料表[], MATCH(雅俗通字典[[#This Row],[字韻]] &amp; LEFT(雅俗通字典[[#This Row],[舒促聲]],1), 韻母對照資料表[十五音識別碼], 0), 2)</f>
        <v>iu</v>
      </c>
      <c r="J10284">
        <f xml:space="preserve"> MATCH(雅俗通字典[[#This Row],[聲調]], 雅俗通聲調, 0)</f>
        <v>3</v>
      </c>
      <c r="K10284" t="str">
        <f xml:space="preserve"> _xlfn.CONCAT(雅俗通字典[[#This Row],[聲]:[調]])</f>
        <v>kiu3</v>
      </c>
      <c r="L10284" t="str">
        <f xml:space="preserve"> 雅俗通字典[[#This Row],[字韻]] &amp; 雅俗通字典[[#This Row],[聲調]] &amp; "聲" &amp; 雅俗通字典[[#This Row],[切音]]</f>
        <v>丩上去聲求</v>
      </c>
      <c r="M10284" t="str">
        <f xml:space="preserve"> 雅俗通字典[[#This Row],[字韻]] &amp; TEXT(雅俗通字典[[#This Row],[調]], "[DBNum1]") &amp; 雅俗通字典[[#This Row],[切音]]</f>
        <v>丩三求</v>
      </c>
    </row>
    <row r="10285" spans="1:13">
      <c r="A10285">
        <v>10284</v>
      </c>
      <c r="B10285" s="13" t="s">
        <v>10871</v>
      </c>
      <c r="C10285" s="13" t="s">
        <v>11</v>
      </c>
      <c r="D10285" s="13" t="s">
        <v>1019</v>
      </c>
      <c r="E10285" s="13" t="s">
        <v>275</v>
      </c>
      <c r="F10285" t="s">
        <v>10865</v>
      </c>
      <c r="G10285" s="13" t="str">
        <f xml:space="preserve"> IF( RIGHT(雅俗通字典[[#This Row],[聲調]],1)&lt;&gt;"入", "舒聲", "促聲")</f>
        <v>舒聲</v>
      </c>
      <c r="H10285" t="str">
        <f xml:space="preserve"> INDEX(聲母對照資料表[], MATCH(雅俗通字典[[#This Row],[切音]], 聲母對照資料表[十五音], 0), 2)</f>
        <v>k</v>
      </c>
      <c r="I10285" t="str">
        <f xml:space="preserve"> INDEX(韻母對照資料表[], MATCH(雅俗通字典[[#This Row],[字韻]] &amp; LEFT(雅俗通字典[[#This Row],[舒促聲]],1), 韻母對照資料表[十五音識別碼], 0), 2)</f>
        <v>iu</v>
      </c>
      <c r="J10285">
        <f xml:space="preserve"> MATCH(雅俗通字典[[#This Row],[聲調]], 雅俗通聲調, 0)</f>
        <v>3</v>
      </c>
      <c r="K10285" t="str">
        <f xml:space="preserve"> _xlfn.CONCAT(雅俗通字典[[#This Row],[聲]:[調]])</f>
        <v>kiu3</v>
      </c>
      <c r="L10285" t="str">
        <f xml:space="preserve"> 雅俗通字典[[#This Row],[字韻]] &amp; 雅俗通字典[[#This Row],[聲調]] &amp; "聲" &amp; 雅俗通字典[[#This Row],[切音]]</f>
        <v>丩上去聲求</v>
      </c>
      <c r="M10285" t="str">
        <f xml:space="preserve"> 雅俗通字典[[#This Row],[字韻]] &amp; TEXT(雅俗通字典[[#This Row],[調]], "[DBNum1]") &amp; 雅俗通字典[[#This Row],[切音]]</f>
        <v>丩三求</v>
      </c>
    </row>
    <row r="10286" spans="1:13">
      <c r="A10286">
        <v>10285</v>
      </c>
      <c r="B10286" s="13" t="s">
        <v>10872</v>
      </c>
      <c r="C10286" s="13" t="s">
        <v>10186</v>
      </c>
      <c r="D10286" s="13" t="s">
        <v>1019</v>
      </c>
      <c r="E10286" s="13" t="s">
        <v>275</v>
      </c>
      <c r="F10286" t="s">
        <v>10873</v>
      </c>
      <c r="G10286" s="13" t="str">
        <f xml:space="preserve"> IF( RIGHT(雅俗通字典[[#This Row],[聲調]],1)&lt;&gt;"入", "舒聲", "促聲")</f>
        <v>舒聲</v>
      </c>
      <c r="H10286" t="str">
        <f xml:space="preserve"> INDEX(聲母對照資料表[], MATCH(雅俗通字典[[#This Row],[切音]], 聲母對照資料表[十五音], 0), 2)</f>
        <v>kh</v>
      </c>
      <c r="I10286" t="str">
        <f xml:space="preserve"> INDEX(韻母對照資料表[], MATCH(雅俗通字典[[#This Row],[字韻]] &amp; LEFT(雅俗通字典[[#This Row],[舒促聲]],1), 韻母對照資料表[十五音識別碼], 0), 2)</f>
        <v>iu</v>
      </c>
      <c r="J10286">
        <f xml:space="preserve"> MATCH(雅俗通字典[[#This Row],[聲調]], 雅俗通聲調, 0)</f>
        <v>3</v>
      </c>
      <c r="K10286" t="str">
        <f xml:space="preserve"> _xlfn.CONCAT(雅俗通字典[[#This Row],[聲]:[調]])</f>
        <v>khiu3</v>
      </c>
      <c r="L10286" t="str">
        <f xml:space="preserve"> 雅俗通字典[[#This Row],[字韻]] &amp; 雅俗通字典[[#This Row],[聲調]] &amp; "聲" &amp; 雅俗通字典[[#This Row],[切音]]</f>
        <v>丩上去聲去</v>
      </c>
      <c r="M10286" t="str">
        <f xml:space="preserve"> 雅俗通字典[[#This Row],[字韻]] &amp; TEXT(雅俗通字典[[#This Row],[調]], "[DBNum1]") &amp; 雅俗通字典[[#This Row],[切音]]</f>
        <v>丩三去</v>
      </c>
    </row>
    <row r="10287" spans="1:13">
      <c r="A10287">
        <v>10286</v>
      </c>
      <c r="B10287" s="13" t="s">
        <v>10874</v>
      </c>
      <c r="C10287" s="13" t="s">
        <v>10186</v>
      </c>
      <c r="D10287" s="13" t="s">
        <v>1019</v>
      </c>
      <c r="E10287" s="13" t="s">
        <v>275</v>
      </c>
      <c r="F10287" t="s">
        <v>10873</v>
      </c>
      <c r="G10287" s="13" t="str">
        <f xml:space="preserve"> IF( RIGHT(雅俗通字典[[#This Row],[聲調]],1)&lt;&gt;"入", "舒聲", "促聲")</f>
        <v>舒聲</v>
      </c>
      <c r="H10287" t="str">
        <f xml:space="preserve"> INDEX(聲母對照資料表[], MATCH(雅俗通字典[[#This Row],[切音]], 聲母對照資料表[十五音], 0), 2)</f>
        <v>kh</v>
      </c>
      <c r="I10287" t="str">
        <f xml:space="preserve"> INDEX(韻母對照資料表[], MATCH(雅俗通字典[[#This Row],[字韻]] &amp; LEFT(雅俗通字典[[#This Row],[舒促聲]],1), 韻母對照資料表[十五音識別碼], 0), 2)</f>
        <v>iu</v>
      </c>
      <c r="J10287">
        <f xml:space="preserve"> MATCH(雅俗通字典[[#This Row],[聲調]], 雅俗通聲調, 0)</f>
        <v>3</v>
      </c>
      <c r="K10287" t="str">
        <f xml:space="preserve"> _xlfn.CONCAT(雅俗通字典[[#This Row],[聲]:[調]])</f>
        <v>khiu3</v>
      </c>
      <c r="L10287" t="str">
        <f xml:space="preserve"> 雅俗通字典[[#This Row],[字韻]] &amp; 雅俗通字典[[#This Row],[聲調]] &amp; "聲" &amp; 雅俗通字典[[#This Row],[切音]]</f>
        <v>丩上去聲去</v>
      </c>
      <c r="M10287" t="str">
        <f xml:space="preserve"> 雅俗通字典[[#This Row],[字韻]] &amp; TEXT(雅俗通字典[[#This Row],[調]], "[DBNum1]") &amp; 雅俗通字典[[#This Row],[切音]]</f>
        <v>丩三去</v>
      </c>
    </row>
    <row r="10288" spans="1:13">
      <c r="A10288">
        <v>10287</v>
      </c>
      <c r="B10288" s="13" t="s">
        <v>10875</v>
      </c>
      <c r="C10288" s="13" t="s">
        <v>32</v>
      </c>
      <c r="D10288" s="13" t="s">
        <v>1019</v>
      </c>
      <c r="E10288" s="13" t="s">
        <v>275</v>
      </c>
      <c r="F10288" t="s">
        <v>10876</v>
      </c>
      <c r="G10288" s="13" t="str">
        <f xml:space="preserve"> IF( RIGHT(雅俗通字典[[#This Row],[聲調]],1)&lt;&gt;"入", "舒聲", "促聲")</f>
        <v>舒聲</v>
      </c>
      <c r="H10288" t="str">
        <f xml:space="preserve"> INDEX(聲母對照資料表[], MATCH(雅俗通字典[[#This Row],[切音]], 聲母對照資料表[十五音], 0), 2)</f>
        <v>t</v>
      </c>
      <c r="I10288" t="str">
        <f xml:space="preserve"> INDEX(韻母對照資料表[], MATCH(雅俗通字典[[#This Row],[字韻]] &amp; LEFT(雅俗通字典[[#This Row],[舒促聲]],1), 韻母對照資料表[十五音識別碼], 0), 2)</f>
        <v>iu</v>
      </c>
      <c r="J10288">
        <f xml:space="preserve"> MATCH(雅俗通字典[[#This Row],[聲調]], 雅俗通聲調, 0)</f>
        <v>3</v>
      </c>
      <c r="K10288" t="str">
        <f xml:space="preserve"> _xlfn.CONCAT(雅俗通字典[[#This Row],[聲]:[調]])</f>
        <v>tiu3</v>
      </c>
      <c r="L10288" t="str">
        <f xml:space="preserve"> 雅俗通字典[[#This Row],[字韻]] &amp; 雅俗通字典[[#This Row],[聲調]] &amp; "聲" &amp; 雅俗通字典[[#This Row],[切音]]</f>
        <v>丩上去聲地</v>
      </c>
      <c r="M10288" t="str">
        <f xml:space="preserve"> 雅俗通字典[[#This Row],[字韻]] &amp; TEXT(雅俗通字典[[#This Row],[調]], "[DBNum1]") &amp; 雅俗通字典[[#This Row],[切音]]</f>
        <v>丩三地</v>
      </c>
    </row>
    <row r="10289" spans="1:13">
      <c r="A10289">
        <v>10288</v>
      </c>
      <c r="B10289" s="13" t="s">
        <v>10877</v>
      </c>
      <c r="C10289" s="13" t="s">
        <v>32</v>
      </c>
      <c r="D10289" s="13" t="s">
        <v>1019</v>
      </c>
      <c r="E10289" s="13" t="s">
        <v>275</v>
      </c>
      <c r="F10289" t="s">
        <v>10876</v>
      </c>
      <c r="G10289" s="13" t="str">
        <f xml:space="preserve"> IF( RIGHT(雅俗通字典[[#This Row],[聲調]],1)&lt;&gt;"入", "舒聲", "促聲")</f>
        <v>舒聲</v>
      </c>
      <c r="H10289" t="str">
        <f xml:space="preserve"> INDEX(聲母對照資料表[], MATCH(雅俗通字典[[#This Row],[切音]], 聲母對照資料表[十五音], 0), 2)</f>
        <v>t</v>
      </c>
      <c r="I10289" t="str">
        <f xml:space="preserve"> INDEX(韻母對照資料表[], MATCH(雅俗通字典[[#This Row],[字韻]] &amp; LEFT(雅俗通字典[[#This Row],[舒促聲]],1), 韻母對照資料表[十五音識別碼], 0), 2)</f>
        <v>iu</v>
      </c>
      <c r="J10289">
        <f xml:space="preserve"> MATCH(雅俗通字典[[#This Row],[聲調]], 雅俗通聲調, 0)</f>
        <v>3</v>
      </c>
      <c r="K10289" t="str">
        <f xml:space="preserve"> _xlfn.CONCAT(雅俗通字典[[#This Row],[聲]:[調]])</f>
        <v>tiu3</v>
      </c>
      <c r="L10289" t="str">
        <f xml:space="preserve"> 雅俗通字典[[#This Row],[字韻]] &amp; 雅俗通字典[[#This Row],[聲調]] &amp; "聲" &amp; 雅俗通字典[[#This Row],[切音]]</f>
        <v>丩上去聲地</v>
      </c>
      <c r="M10289" t="str">
        <f xml:space="preserve"> 雅俗通字典[[#This Row],[字韻]] &amp; TEXT(雅俗通字典[[#This Row],[調]], "[DBNum1]") &amp; 雅俗通字典[[#This Row],[切音]]</f>
        <v>丩三地</v>
      </c>
    </row>
    <row r="10290" spans="1:13">
      <c r="A10290">
        <v>10289</v>
      </c>
      <c r="B10290" s="13" t="s">
        <v>10878</v>
      </c>
      <c r="C10290" s="13" t="s">
        <v>32</v>
      </c>
      <c r="D10290" s="13" t="s">
        <v>1019</v>
      </c>
      <c r="E10290" s="13" t="s">
        <v>275</v>
      </c>
      <c r="F10290" t="s">
        <v>10876</v>
      </c>
      <c r="G10290" s="13" t="str">
        <f xml:space="preserve"> IF( RIGHT(雅俗通字典[[#This Row],[聲調]],1)&lt;&gt;"入", "舒聲", "促聲")</f>
        <v>舒聲</v>
      </c>
      <c r="H10290" t="str">
        <f xml:space="preserve"> INDEX(聲母對照資料表[], MATCH(雅俗通字典[[#This Row],[切音]], 聲母對照資料表[十五音], 0), 2)</f>
        <v>t</v>
      </c>
      <c r="I10290" t="str">
        <f xml:space="preserve"> INDEX(韻母對照資料表[], MATCH(雅俗通字典[[#This Row],[字韻]] &amp; LEFT(雅俗通字典[[#This Row],[舒促聲]],1), 韻母對照資料表[十五音識別碼], 0), 2)</f>
        <v>iu</v>
      </c>
      <c r="J10290">
        <f xml:space="preserve"> MATCH(雅俗通字典[[#This Row],[聲調]], 雅俗通聲調, 0)</f>
        <v>3</v>
      </c>
      <c r="K10290" t="str">
        <f xml:space="preserve"> _xlfn.CONCAT(雅俗通字典[[#This Row],[聲]:[調]])</f>
        <v>tiu3</v>
      </c>
      <c r="L10290" t="str">
        <f xml:space="preserve"> 雅俗通字典[[#This Row],[字韻]] &amp; 雅俗通字典[[#This Row],[聲調]] &amp; "聲" &amp; 雅俗通字典[[#This Row],[切音]]</f>
        <v>丩上去聲地</v>
      </c>
      <c r="M10290" t="str">
        <f xml:space="preserve"> 雅俗通字典[[#This Row],[字韻]] &amp; TEXT(雅俗通字典[[#This Row],[調]], "[DBNum1]") &amp; 雅俗通字典[[#This Row],[切音]]</f>
        <v>丩三地</v>
      </c>
    </row>
    <row r="10291" spans="1:13">
      <c r="A10291">
        <v>10290</v>
      </c>
      <c r="B10291" s="13" t="s">
        <v>10879</v>
      </c>
      <c r="C10291" s="13" t="s">
        <v>63</v>
      </c>
      <c r="D10291" s="13" t="s">
        <v>1019</v>
      </c>
      <c r="E10291" s="13" t="s">
        <v>275</v>
      </c>
      <c r="F10291" t="s">
        <v>10880</v>
      </c>
      <c r="G10291" s="13" t="str">
        <f xml:space="preserve"> IF( RIGHT(雅俗通字典[[#This Row],[聲調]],1)&lt;&gt;"入", "舒聲", "促聲")</f>
        <v>舒聲</v>
      </c>
      <c r="H10291" t="str">
        <f xml:space="preserve"> INDEX(聲母對照資料表[], MATCH(雅俗通字典[[#This Row],[切音]], 聲母對照資料表[十五音], 0), 2)</f>
        <v>z</v>
      </c>
      <c r="I10291" t="str">
        <f xml:space="preserve"> INDEX(韻母對照資料表[], MATCH(雅俗通字典[[#This Row],[字韻]] &amp; LEFT(雅俗通字典[[#This Row],[舒促聲]],1), 韻母對照資料表[十五音識別碼], 0), 2)</f>
        <v>iu</v>
      </c>
      <c r="J10291">
        <f xml:space="preserve"> MATCH(雅俗通字典[[#This Row],[聲調]], 雅俗通聲調, 0)</f>
        <v>3</v>
      </c>
      <c r="K10291" t="str">
        <f xml:space="preserve"> _xlfn.CONCAT(雅俗通字典[[#This Row],[聲]:[調]])</f>
        <v>ziu3</v>
      </c>
      <c r="L10291" t="str">
        <f xml:space="preserve"> 雅俗通字典[[#This Row],[字韻]] &amp; 雅俗通字典[[#This Row],[聲調]] &amp; "聲" &amp; 雅俗通字典[[#This Row],[切音]]</f>
        <v>丩上去聲曾</v>
      </c>
      <c r="M10291" t="str">
        <f xml:space="preserve"> 雅俗通字典[[#This Row],[字韻]] &amp; TEXT(雅俗通字典[[#This Row],[調]], "[DBNum1]") &amp; 雅俗通字典[[#This Row],[切音]]</f>
        <v>丩三曾</v>
      </c>
    </row>
    <row r="10292" spans="1:13">
      <c r="A10292">
        <v>10291</v>
      </c>
      <c r="B10292" s="13" t="s">
        <v>10881</v>
      </c>
      <c r="C10292" s="13" t="s">
        <v>63</v>
      </c>
      <c r="D10292" s="13" t="s">
        <v>1019</v>
      </c>
      <c r="E10292" s="13" t="s">
        <v>275</v>
      </c>
      <c r="F10292" t="s">
        <v>10880</v>
      </c>
      <c r="G10292" s="13" t="str">
        <f xml:space="preserve"> IF( RIGHT(雅俗通字典[[#This Row],[聲調]],1)&lt;&gt;"入", "舒聲", "促聲")</f>
        <v>舒聲</v>
      </c>
      <c r="H10292" t="str">
        <f xml:space="preserve"> INDEX(聲母對照資料表[], MATCH(雅俗通字典[[#This Row],[切音]], 聲母對照資料表[十五音], 0), 2)</f>
        <v>z</v>
      </c>
      <c r="I10292" t="str">
        <f xml:space="preserve"> INDEX(韻母對照資料表[], MATCH(雅俗通字典[[#This Row],[字韻]] &amp; LEFT(雅俗通字典[[#This Row],[舒促聲]],1), 韻母對照資料表[十五音識別碼], 0), 2)</f>
        <v>iu</v>
      </c>
      <c r="J10292">
        <f xml:space="preserve"> MATCH(雅俗通字典[[#This Row],[聲調]], 雅俗通聲調, 0)</f>
        <v>3</v>
      </c>
      <c r="K10292" t="str">
        <f xml:space="preserve"> _xlfn.CONCAT(雅俗通字典[[#This Row],[聲]:[調]])</f>
        <v>ziu3</v>
      </c>
      <c r="L10292" t="str">
        <f xml:space="preserve"> 雅俗通字典[[#This Row],[字韻]] &amp; 雅俗通字典[[#This Row],[聲調]] &amp; "聲" &amp; 雅俗通字典[[#This Row],[切音]]</f>
        <v>丩上去聲曾</v>
      </c>
      <c r="M10292" t="str">
        <f xml:space="preserve"> 雅俗通字典[[#This Row],[字韻]] &amp; TEXT(雅俗通字典[[#This Row],[調]], "[DBNum1]") &amp; 雅俗通字典[[#This Row],[切音]]</f>
        <v>丩三曾</v>
      </c>
    </row>
    <row r="10293" spans="1:13">
      <c r="A10293">
        <v>10292</v>
      </c>
      <c r="B10293" s="13" t="s">
        <v>10882</v>
      </c>
      <c r="C10293" s="13" t="s">
        <v>63</v>
      </c>
      <c r="D10293" s="13" t="s">
        <v>1019</v>
      </c>
      <c r="E10293" s="13" t="s">
        <v>275</v>
      </c>
      <c r="F10293" t="s">
        <v>10880</v>
      </c>
      <c r="G10293" s="13" t="str">
        <f xml:space="preserve"> IF( RIGHT(雅俗通字典[[#This Row],[聲調]],1)&lt;&gt;"入", "舒聲", "促聲")</f>
        <v>舒聲</v>
      </c>
      <c r="H10293" t="str">
        <f xml:space="preserve"> INDEX(聲母對照資料表[], MATCH(雅俗通字典[[#This Row],[切音]], 聲母對照資料表[十五音], 0), 2)</f>
        <v>z</v>
      </c>
      <c r="I10293" t="str">
        <f xml:space="preserve"> INDEX(韻母對照資料表[], MATCH(雅俗通字典[[#This Row],[字韻]] &amp; LEFT(雅俗通字典[[#This Row],[舒促聲]],1), 韻母對照資料表[十五音識別碼], 0), 2)</f>
        <v>iu</v>
      </c>
      <c r="J10293">
        <f xml:space="preserve"> MATCH(雅俗通字典[[#This Row],[聲調]], 雅俗通聲調, 0)</f>
        <v>3</v>
      </c>
      <c r="K10293" t="str">
        <f xml:space="preserve"> _xlfn.CONCAT(雅俗通字典[[#This Row],[聲]:[調]])</f>
        <v>ziu3</v>
      </c>
      <c r="L10293" t="str">
        <f xml:space="preserve"> 雅俗通字典[[#This Row],[字韻]] &amp; 雅俗通字典[[#This Row],[聲調]] &amp; "聲" &amp; 雅俗通字典[[#This Row],[切音]]</f>
        <v>丩上去聲曾</v>
      </c>
      <c r="M10293" t="str">
        <f xml:space="preserve"> 雅俗通字典[[#This Row],[字韻]] &amp; TEXT(雅俗通字典[[#This Row],[調]], "[DBNum1]") &amp; 雅俗通字典[[#This Row],[切音]]</f>
        <v>丩三曾</v>
      </c>
    </row>
    <row r="10294" spans="1:13">
      <c r="A10294">
        <v>10293</v>
      </c>
      <c r="B10294" s="13" t="s">
        <v>10883</v>
      </c>
      <c r="C10294" s="13" t="s">
        <v>80</v>
      </c>
      <c r="D10294" s="13" t="s">
        <v>1019</v>
      </c>
      <c r="E10294" s="13" t="s">
        <v>275</v>
      </c>
      <c r="F10294" t="s">
        <v>10884</v>
      </c>
      <c r="G10294" s="13" t="str">
        <f xml:space="preserve"> IF( RIGHT(雅俗通字典[[#This Row],[聲調]],1)&lt;&gt;"入", "舒聲", "促聲")</f>
        <v>舒聲</v>
      </c>
      <c r="H10294" t="str">
        <f xml:space="preserve"> INDEX(聲母對照資料表[], MATCH(雅俗通字典[[#This Row],[切音]], 聲母對照資料表[十五音], 0), 2)</f>
        <v>s</v>
      </c>
      <c r="I10294" t="str">
        <f xml:space="preserve"> INDEX(韻母對照資料表[], MATCH(雅俗通字典[[#This Row],[字韻]] &amp; LEFT(雅俗通字典[[#This Row],[舒促聲]],1), 韻母對照資料表[十五音識別碼], 0), 2)</f>
        <v>iu</v>
      </c>
      <c r="J10294">
        <f xml:space="preserve"> MATCH(雅俗通字典[[#This Row],[聲調]], 雅俗通聲調, 0)</f>
        <v>3</v>
      </c>
      <c r="K10294" t="str">
        <f xml:space="preserve"> _xlfn.CONCAT(雅俗通字典[[#This Row],[聲]:[調]])</f>
        <v>siu3</v>
      </c>
      <c r="L10294" t="str">
        <f xml:space="preserve"> 雅俗通字典[[#This Row],[字韻]] &amp; 雅俗通字典[[#This Row],[聲調]] &amp; "聲" &amp; 雅俗通字典[[#This Row],[切音]]</f>
        <v>丩上去聲時</v>
      </c>
      <c r="M10294" t="str">
        <f xml:space="preserve"> 雅俗通字典[[#This Row],[字韻]] &amp; TEXT(雅俗通字典[[#This Row],[調]], "[DBNum1]") &amp; 雅俗通字典[[#This Row],[切音]]</f>
        <v>丩三時</v>
      </c>
    </row>
    <row r="10295" spans="1:13">
      <c r="A10295">
        <v>10294</v>
      </c>
      <c r="B10295" s="13" t="s">
        <v>10885</v>
      </c>
      <c r="C10295" s="13" t="s">
        <v>80</v>
      </c>
      <c r="D10295" s="13" t="s">
        <v>1019</v>
      </c>
      <c r="E10295" s="13" t="s">
        <v>275</v>
      </c>
      <c r="F10295" t="s">
        <v>10884</v>
      </c>
      <c r="G10295" s="13" t="str">
        <f xml:space="preserve"> IF( RIGHT(雅俗通字典[[#This Row],[聲調]],1)&lt;&gt;"入", "舒聲", "促聲")</f>
        <v>舒聲</v>
      </c>
      <c r="H10295" t="str">
        <f xml:space="preserve"> INDEX(聲母對照資料表[], MATCH(雅俗通字典[[#This Row],[切音]], 聲母對照資料表[十五音], 0), 2)</f>
        <v>s</v>
      </c>
      <c r="I10295" t="str">
        <f xml:space="preserve"> INDEX(韻母對照資料表[], MATCH(雅俗通字典[[#This Row],[字韻]] &amp; LEFT(雅俗通字典[[#This Row],[舒促聲]],1), 韻母對照資料表[十五音識別碼], 0), 2)</f>
        <v>iu</v>
      </c>
      <c r="J10295">
        <f xml:space="preserve"> MATCH(雅俗通字典[[#This Row],[聲調]], 雅俗通聲調, 0)</f>
        <v>3</v>
      </c>
      <c r="K10295" t="str">
        <f xml:space="preserve"> _xlfn.CONCAT(雅俗通字典[[#This Row],[聲]:[調]])</f>
        <v>siu3</v>
      </c>
      <c r="L10295" t="str">
        <f xml:space="preserve"> 雅俗通字典[[#This Row],[字韻]] &amp; 雅俗通字典[[#This Row],[聲調]] &amp; "聲" &amp; 雅俗通字典[[#This Row],[切音]]</f>
        <v>丩上去聲時</v>
      </c>
      <c r="M10295" t="str">
        <f xml:space="preserve"> 雅俗通字典[[#This Row],[字韻]] &amp; TEXT(雅俗通字典[[#This Row],[調]], "[DBNum1]") &amp; 雅俗通字典[[#This Row],[切音]]</f>
        <v>丩三時</v>
      </c>
    </row>
    <row r="10296" spans="1:13">
      <c r="A10296">
        <v>10295</v>
      </c>
      <c r="B10296" s="13" t="s">
        <v>6313</v>
      </c>
      <c r="C10296" s="13" t="s">
        <v>80</v>
      </c>
      <c r="D10296" s="13" t="s">
        <v>1019</v>
      </c>
      <c r="E10296" s="13" t="s">
        <v>275</v>
      </c>
      <c r="F10296" t="s">
        <v>10884</v>
      </c>
      <c r="G10296" s="13" t="str">
        <f xml:space="preserve"> IF( RIGHT(雅俗通字典[[#This Row],[聲調]],1)&lt;&gt;"入", "舒聲", "促聲")</f>
        <v>舒聲</v>
      </c>
      <c r="H10296" t="str">
        <f xml:space="preserve"> INDEX(聲母對照資料表[], MATCH(雅俗通字典[[#This Row],[切音]], 聲母對照資料表[十五音], 0), 2)</f>
        <v>s</v>
      </c>
      <c r="I10296" t="str">
        <f xml:space="preserve"> INDEX(韻母對照資料表[], MATCH(雅俗通字典[[#This Row],[字韻]] &amp; LEFT(雅俗通字典[[#This Row],[舒促聲]],1), 韻母對照資料表[十五音識別碼], 0), 2)</f>
        <v>iu</v>
      </c>
      <c r="J10296">
        <f xml:space="preserve"> MATCH(雅俗通字典[[#This Row],[聲調]], 雅俗通聲調, 0)</f>
        <v>3</v>
      </c>
      <c r="K10296" t="str">
        <f xml:space="preserve"> _xlfn.CONCAT(雅俗通字典[[#This Row],[聲]:[調]])</f>
        <v>siu3</v>
      </c>
      <c r="L10296" t="str">
        <f xml:space="preserve"> 雅俗通字典[[#This Row],[字韻]] &amp; 雅俗通字典[[#This Row],[聲調]] &amp; "聲" &amp; 雅俗通字典[[#This Row],[切音]]</f>
        <v>丩上去聲時</v>
      </c>
      <c r="M10296" t="str">
        <f xml:space="preserve"> 雅俗通字典[[#This Row],[字韻]] &amp; TEXT(雅俗通字典[[#This Row],[調]], "[DBNum1]") &amp; 雅俗通字典[[#This Row],[切音]]</f>
        <v>丩三時</v>
      </c>
    </row>
    <row r="10297" spans="1:13">
      <c r="A10297">
        <v>10296</v>
      </c>
      <c r="B10297" s="13" t="s">
        <v>10834</v>
      </c>
      <c r="C10297" s="13" t="s">
        <v>80</v>
      </c>
      <c r="D10297" s="13" t="s">
        <v>1019</v>
      </c>
      <c r="E10297" s="13" t="s">
        <v>275</v>
      </c>
      <c r="F10297" t="s">
        <v>10884</v>
      </c>
      <c r="G10297" s="13" t="str">
        <f xml:space="preserve"> IF( RIGHT(雅俗通字典[[#This Row],[聲調]],1)&lt;&gt;"入", "舒聲", "促聲")</f>
        <v>舒聲</v>
      </c>
      <c r="H10297" t="str">
        <f xml:space="preserve"> INDEX(聲母對照資料表[], MATCH(雅俗通字典[[#This Row],[切音]], 聲母對照資料表[十五音], 0), 2)</f>
        <v>s</v>
      </c>
      <c r="I10297" t="str">
        <f xml:space="preserve"> INDEX(韻母對照資料表[], MATCH(雅俗通字典[[#This Row],[字韻]] &amp; LEFT(雅俗通字典[[#This Row],[舒促聲]],1), 韻母對照資料表[十五音識別碼], 0), 2)</f>
        <v>iu</v>
      </c>
      <c r="J10297">
        <f xml:space="preserve"> MATCH(雅俗通字典[[#This Row],[聲調]], 雅俗通聲調, 0)</f>
        <v>3</v>
      </c>
      <c r="K10297" t="str">
        <f xml:space="preserve"> _xlfn.CONCAT(雅俗通字典[[#This Row],[聲]:[調]])</f>
        <v>siu3</v>
      </c>
      <c r="L10297" t="str">
        <f xml:space="preserve"> 雅俗通字典[[#This Row],[字韻]] &amp; 雅俗通字典[[#This Row],[聲調]] &amp; "聲" &amp; 雅俗通字典[[#This Row],[切音]]</f>
        <v>丩上去聲時</v>
      </c>
      <c r="M10297" t="str">
        <f xml:space="preserve"> 雅俗通字典[[#This Row],[字韻]] &amp; TEXT(雅俗通字典[[#This Row],[調]], "[DBNum1]") &amp; 雅俗通字典[[#This Row],[切音]]</f>
        <v>丩三時</v>
      </c>
    </row>
    <row r="10298" spans="1:13">
      <c r="A10298">
        <v>10297</v>
      </c>
      <c r="B10298" s="13" t="s">
        <v>10886</v>
      </c>
      <c r="C10298" s="13" t="s">
        <v>80</v>
      </c>
      <c r="D10298" s="13" t="s">
        <v>1019</v>
      </c>
      <c r="E10298" s="13" t="s">
        <v>275</v>
      </c>
      <c r="F10298" t="s">
        <v>10884</v>
      </c>
      <c r="G10298" s="13" t="str">
        <f xml:space="preserve"> IF( RIGHT(雅俗通字典[[#This Row],[聲調]],1)&lt;&gt;"入", "舒聲", "促聲")</f>
        <v>舒聲</v>
      </c>
      <c r="H10298" t="str">
        <f xml:space="preserve"> INDEX(聲母對照資料表[], MATCH(雅俗通字典[[#This Row],[切音]], 聲母對照資料表[十五音], 0), 2)</f>
        <v>s</v>
      </c>
      <c r="I10298" t="str">
        <f xml:space="preserve"> INDEX(韻母對照資料表[], MATCH(雅俗通字典[[#This Row],[字韻]] &amp; LEFT(雅俗通字典[[#This Row],[舒促聲]],1), 韻母對照資料表[十五音識別碼], 0), 2)</f>
        <v>iu</v>
      </c>
      <c r="J10298">
        <f xml:space="preserve"> MATCH(雅俗通字典[[#This Row],[聲調]], 雅俗通聲調, 0)</f>
        <v>3</v>
      </c>
      <c r="K10298" t="str">
        <f xml:space="preserve"> _xlfn.CONCAT(雅俗通字典[[#This Row],[聲]:[調]])</f>
        <v>siu3</v>
      </c>
      <c r="L10298" t="str">
        <f xml:space="preserve"> 雅俗通字典[[#This Row],[字韻]] &amp; 雅俗通字典[[#This Row],[聲調]] &amp; "聲" &amp; 雅俗通字典[[#This Row],[切音]]</f>
        <v>丩上去聲時</v>
      </c>
      <c r="M10298" t="str">
        <f xml:space="preserve"> 雅俗通字典[[#This Row],[字韻]] &amp; TEXT(雅俗通字典[[#This Row],[調]], "[DBNum1]") &amp; 雅俗通字典[[#This Row],[切音]]</f>
        <v>丩三時</v>
      </c>
    </row>
    <row r="10299" spans="1:13">
      <c r="A10299">
        <v>10298</v>
      </c>
      <c r="B10299" s="13" t="s">
        <v>10887</v>
      </c>
      <c r="C10299" s="13" t="s">
        <v>80</v>
      </c>
      <c r="D10299" s="13" t="s">
        <v>1019</v>
      </c>
      <c r="E10299" s="13" t="s">
        <v>275</v>
      </c>
      <c r="F10299" t="s">
        <v>10884</v>
      </c>
      <c r="G10299" s="13" t="str">
        <f xml:space="preserve"> IF( RIGHT(雅俗通字典[[#This Row],[聲調]],1)&lt;&gt;"入", "舒聲", "促聲")</f>
        <v>舒聲</v>
      </c>
      <c r="H10299" t="str">
        <f xml:space="preserve"> INDEX(聲母對照資料表[], MATCH(雅俗通字典[[#This Row],[切音]], 聲母對照資料表[十五音], 0), 2)</f>
        <v>s</v>
      </c>
      <c r="I10299" t="str">
        <f xml:space="preserve"> INDEX(韻母對照資料表[], MATCH(雅俗通字典[[#This Row],[字韻]] &amp; LEFT(雅俗通字典[[#This Row],[舒促聲]],1), 韻母對照資料表[十五音識別碼], 0), 2)</f>
        <v>iu</v>
      </c>
      <c r="J10299">
        <f xml:space="preserve"> MATCH(雅俗通字典[[#This Row],[聲調]], 雅俗通聲調, 0)</f>
        <v>3</v>
      </c>
      <c r="K10299" t="str">
        <f xml:space="preserve"> _xlfn.CONCAT(雅俗通字典[[#This Row],[聲]:[調]])</f>
        <v>siu3</v>
      </c>
      <c r="L10299" t="str">
        <f xml:space="preserve"> 雅俗通字典[[#This Row],[字韻]] &amp; 雅俗通字典[[#This Row],[聲調]] &amp; "聲" &amp; 雅俗通字典[[#This Row],[切音]]</f>
        <v>丩上去聲時</v>
      </c>
      <c r="M10299" t="str">
        <f xml:space="preserve"> 雅俗通字典[[#This Row],[字韻]] &amp; TEXT(雅俗通字典[[#This Row],[調]], "[DBNum1]") &amp; 雅俗通字典[[#This Row],[切音]]</f>
        <v>丩三時</v>
      </c>
    </row>
    <row r="10300" spans="1:13">
      <c r="A10300">
        <v>10299</v>
      </c>
      <c r="B10300" s="13" t="s">
        <v>10888</v>
      </c>
      <c r="C10300" s="13" t="s">
        <v>80</v>
      </c>
      <c r="D10300" s="13" t="s">
        <v>1019</v>
      </c>
      <c r="E10300" s="13" t="s">
        <v>275</v>
      </c>
      <c r="F10300" t="s">
        <v>10884</v>
      </c>
      <c r="G10300" s="13" t="str">
        <f xml:space="preserve"> IF( RIGHT(雅俗通字典[[#This Row],[聲調]],1)&lt;&gt;"入", "舒聲", "促聲")</f>
        <v>舒聲</v>
      </c>
      <c r="H10300" t="str">
        <f xml:space="preserve"> INDEX(聲母對照資料表[], MATCH(雅俗通字典[[#This Row],[切音]], 聲母對照資料表[十五音], 0), 2)</f>
        <v>s</v>
      </c>
      <c r="I10300" t="str">
        <f xml:space="preserve"> INDEX(韻母對照資料表[], MATCH(雅俗通字典[[#This Row],[字韻]] &amp; LEFT(雅俗通字典[[#This Row],[舒促聲]],1), 韻母對照資料表[十五音識別碼], 0), 2)</f>
        <v>iu</v>
      </c>
      <c r="J10300">
        <f xml:space="preserve"> MATCH(雅俗通字典[[#This Row],[聲調]], 雅俗通聲調, 0)</f>
        <v>3</v>
      </c>
      <c r="K10300" t="str">
        <f xml:space="preserve"> _xlfn.CONCAT(雅俗通字典[[#This Row],[聲]:[調]])</f>
        <v>siu3</v>
      </c>
      <c r="L10300" t="str">
        <f xml:space="preserve"> 雅俗通字典[[#This Row],[字韻]] &amp; 雅俗通字典[[#This Row],[聲調]] &amp; "聲" &amp; 雅俗通字典[[#This Row],[切音]]</f>
        <v>丩上去聲時</v>
      </c>
      <c r="M10300" t="str">
        <f xml:space="preserve"> 雅俗通字典[[#This Row],[字韻]] &amp; TEXT(雅俗通字典[[#This Row],[調]], "[DBNum1]") &amp; 雅俗通字典[[#This Row],[切音]]</f>
        <v>丩三時</v>
      </c>
    </row>
    <row r="10301" spans="1:13">
      <c r="A10301">
        <v>10300</v>
      </c>
      <c r="B10301" s="13" t="s">
        <v>10889</v>
      </c>
      <c r="C10301" s="13" t="s">
        <v>80</v>
      </c>
      <c r="D10301" s="13" t="s">
        <v>1019</v>
      </c>
      <c r="E10301" s="13" t="s">
        <v>275</v>
      </c>
      <c r="F10301" t="s">
        <v>10884</v>
      </c>
      <c r="G10301" s="13" t="str">
        <f xml:space="preserve"> IF( RIGHT(雅俗通字典[[#This Row],[聲調]],1)&lt;&gt;"入", "舒聲", "促聲")</f>
        <v>舒聲</v>
      </c>
      <c r="H10301" t="str">
        <f xml:space="preserve"> INDEX(聲母對照資料表[], MATCH(雅俗通字典[[#This Row],[切音]], 聲母對照資料表[十五音], 0), 2)</f>
        <v>s</v>
      </c>
      <c r="I10301" t="str">
        <f xml:space="preserve"> INDEX(韻母對照資料表[], MATCH(雅俗通字典[[#This Row],[字韻]] &amp; LEFT(雅俗通字典[[#This Row],[舒促聲]],1), 韻母對照資料表[十五音識別碼], 0), 2)</f>
        <v>iu</v>
      </c>
      <c r="J10301">
        <f xml:space="preserve"> MATCH(雅俗通字典[[#This Row],[聲調]], 雅俗通聲調, 0)</f>
        <v>3</v>
      </c>
      <c r="K10301" t="str">
        <f xml:space="preserve"> _xlfn.CONCAT(雅俗通字典[[#This Row],[聲]:[調]])</f>
        <v>siu3</v>
      </c>
      <c r="L10301" t="str">
        <f xml:space="preserve"> 雅俗通字典[[#This Row],[字韻]] &amp; 雅俗通字典[[#This Row],[聲調]] &amp; "聲" &amp; 雅俗通字典[[#This Row],[切音]]</f>
        <v>丩上去聲時</v>
      </c>
      <c r="M10301" t="str">
        <f xml:space="preserve"> 雅俗通字典[[#This Row],[字韻]] &amp; TEXT(雅俗通字典[[#This Row],[調]], "[DBNum1]") &amp; 雅俗通字典[[#This Row],[切音]]</f>
        <v>丩三時</v>
      </c>
    </row>
    <row r="10302" spans="1:13">
      <c r="A10302">
        <v>10301</v>
      </c>
      <c r="B10302" s="13" t="s">
        <v>10890</v>
      </c>
      <c r="C10302" s="13" t="s">
        <v>80</v>
      </c>
      <c r="D10302" s="13" t="s">
        <v>1019</v>
      </c>
      <c r="E10302" s="13" t="s">
        <v>275</v>
      </c>
      <c r="F10302" t="s">
        <v>10884</v>
      </c>
      <c r="G10302" s="13" t="str">
        <f xml:space="preserve"> IF( RIGHT(雅俗通字典[[#This Row],[聲調]],1)&lt;&gt;"入", "舒聲", "促聲")</f>
        <v>舒聲</v>
      </c>
      <c r="H10302" t="str">
        <f xml:space="preserve"> INDEX(聲母對照資料表[], MATCH(雅俗通字典[[#This Row],[切音]], 聲母對照資料表[十五音], 0), 2)</f>
        <v>s</v>
      </c>
      <c r="I10302" t="str">
        <f xml:space="preserve"> INDEX(韻母對照資料表[], MATCH(雅俗通字典[[#This Row],[字韻]] &amp; LEFT(雅俗通字典[[#This Row],[舒促聲]],1), 韻母對照資料表[十五音識別碼], 0), 2)</f>
        <v>iu</v>
      </c>
      <c r="J10302">
        <f xml:space="preserve"> MATCH(雅俗通字典[[#This Row],[聲調]], 雅俗通聲調, 0)</f>
        <v>3</v>
      </c>
      <c r="K10302" t="str">
        <f xml:space="preserve"> _xlfn.CONCAT(雅俗通字典[[#This Row],[聲]:[調]])</f>
        <v>siu3</v>
      </c>
      <c r="L10302" t="str">
        <f xml:space="preserve"> 雅俗通字典[[#This Row],[字韻]] &amp; 雅俗通字典[[#This Row],[聲調]] &amp; "聲" &amp; 雅俗通字典[[#This Row],[切音]]</f>
        <v>丩上去聲時</v>
      </c>
      <c r="M10302" t="str">
        <f xml:space="preserve"> 雅俗通字典[[#This Row],[字韻]] &amp; TEXT(雅俗通字典[[#This Row],[調]], "[DBNum1]") &amp; 雅俗通字典[[#This Row],[切音]]</f>
        <v>丩三時</v>
      </c>
    </row>
    <row r="10303" spans="1:13">
      <c r="A10303">
        <v>10302</v>
      </c>
      <c r="B10303" s="13" t="s">
        <v>10891</v>
      </c>
      <c r="C10303" s="13" t="s">
        <v>80</v>
      </c>
      <c r="D10303" s="13" t="s">
        <v>1019</v>
      </c>
      <c r="E10303" s="13" t="s">
        <v>275</v>
      </c>
      <c r="F10303" t="s">
        <v>10884</v>
      </c>
      <c r="G10303" s="13" t="str">
        <f xml:space="preserve"> IF( RIGHT(雅俗通字典[[#This Row],[聲調]],1)&lt;&gt;"入", "舒聲", "促聲")</f>
        <v>舒聲</v>
      </c>
      <c r="H10303" t="str">
        <f xml:space="preserve"> INDEX(聲母對照資料表[], MATCH(雅俗通字典[[#This Row],[切音]], 聲母對照資料表[十五音], 0), 2)</f>
        <v>s</v>
      </c>
      <c r="I10303" t="str">
        <f xml:space="preserve"> INDEX(韻母對照資料表[], MATCH(雅俗通字典[[#This Row],[字韻]] &amp; LEFT(雅俗通字典[[#This Row],[舒促聲]],1), 韻母對照資料表[十五音識別碼], 0), 2)</f>
        <v>iu</v>
      </c>
      <c r="J10303">
        <f xml:space="preserve"> MATCH(雅俗通字典[[#This Row],[聲調]], 雅俗通聲調, 0)</f>
        <v>3</v>
      </c>
      <c r="K10303" t="str">
        <f xml:space="preserve"> _xlfn.CONCAT(雅俗通字典[[#This Row],[聲]:[調]])</f>
        <v>siu3</v>
      </c>
      <c r="L10303" t="str">
        <f xml:space="preserve"> 雅俗通字典[[#This Row],[字韻]] &amp; 雅俗通字典[[#This Row],[聲調]] &amp; "聲" &amp; 雅俗通字典[[#This Row],[切音]]</f>
        <v>丩上去聲時</v>
      </c>
      <c r="M10303" t="str">
        <f xml:space="preserve"> 雅俗通字典[[#This Row],[字韻]] &amp; TEXT(雅俗通字典[[#This Row],[調]], "[DBNum1]") &amp; 雅俗通字典[[#This Row],[切音]]</f>
        <v>丩三時</v>
      </c>
    </row>
    <row r="10304" spans="1:13">
      <c r="A10304">
        <v>10303</v>
      </c>
      <c r="B10304" s="13" t="s">
        <v>10892</v>
      </c>
      <c r="C10304" s="13" t="s">
        <v>80</v>
      </c>
      <c r="D10304" s="13" t="s">
        <v>1019</v>
      </c>
      <c r="E10304" s="13" t="s">
        <v>275</v>
      </c>
      <c r="F10304" t="s">
        <v>10884</v>
      </c>
      <c r="G10304" s="13" t="str">
        <f xml:space="preserve"> IF( RIGHT(雅俗通字典[[#This Row],[聲調]],1)&lt;&gt;"入", "舒聲", "促聲")</f>
        <v>舒聲</v>
      </c>
      <c r="H10304" t="str">
        <f xml:space="preserve"> INDEX(聲母對照資料表[], MATCH(雅俗通字典[[#This Row],[切音]], 聲母對照資料表[十五音], 0), 2)</f>
        <v>s</v>
      </c>
      <c r="I10304" t="str">
        <f xml:space="preserve"> INDEX(韻母對照資料表[], MATCH(雅俗通字典[[#This Row],[字韻]] &amp; LEFT(雅俗通字典[[#This Row],[舒促聲]],1), 韻母對照資料表[十五音識別碼], 0), 2)</f>
        <v>iu</v>
      </c>
      <c r="J10304">
        <f xml:space="preserve"> MATCH(雅俗通字典[[#This Row],[聲調]], 雅俗通聲調, 0)</f>
        <v>3</v>
      </c>
      <c r="K10304" t="str">
        <f xml:space="preserve"> _xlfn.CONCAT(雅俗通字典[[#This Row],[聲]:[調]])</f>
        <v>siu3</v>
      </c>
      <c r="L10304" t="str">
        <f xml:space="preserve"> 雅俗通字典[[#This Row],[字韻]] &amp; 雅俗通字典[[#This Row],[聲調]] &amp; "聲" &amp; 雅俗通字典[[#This Row],[切音]]</f>
        <v>丩上去聲時</v>
      </c>
      <c r="M10304" t="str">
        <f xml:space="preserve"> 雅俗通字典[[#This Row],[字韻]] &amp; TEXT(雅俗通字典[[#This Row],[調]], "[DBNum1]") &amp; 雅俗通字典[[#This Row],[切音]]</f>
        <v>丩三時</v>
      </c>
    </row>
    <row r="10305" spans="1:13">
      <c r="A10305">
        <v>10304</v>
      </c>
      <c r="B10305" s="13" t="s">
        <v>10836</v>
      </c>
      <c r="C10305" s="13" t="s">
        <v>80</v>
      </c>
      <c r="D10305" s="13" t="s">
        <v>1019</v>
      </c>
      <c r="E10305" s="13" t="s">
        <v>275</v>
      </c>
      <c r="F10305" t="s">
        <v>10884</v>
      </c>
      <c r="G10305" s="13" t="str">
        <f xml:space="preserve"> IF( RIGHT(雅俗通字典[[#This Row],[聲調]],1)&lt;&gt;"入", "舒聲", "促聲")</f>
        <v>舒聲</v>
      </c>
      <c r="H10305" t="str">
        <f xml:space="preserve"> INDEX(聲母對照資料表[], MATCH(雅俗通字典[[#This Row],[切音]], 聲母對照資料表[十五音], 0), 2)</f>
        <v>s</v>
      </c>
      <c r="I10305" t="str">
        <f xml:space="preserve"> INDEX(韻母對照資料表[], MATCH(雅俗通字典[[#This Row],[字韻]] &amp; LEFT(雅俗通字典[[#This Row],[舒促聲]],1), 韻母對照資料表[十五音識別碼], 0), 2)</f>
        <v>iu</v>
      </c>
      <c r="J10305">
        <f xml:space="preserve"> MATCH(雅俗通字典[[#This Row],[聲調]], 雅俗通聲調, 0)</f>
        <v>3</v>
      </c>
      <c r="K10305" t="str">
        <f xml:space="preserve"> _xlfn.CONCAT(雅俗通字典[[#This Row],[聲]:[調]])</f>
        <v>siu3</v>
      </c>
      <c r="L10305" t="str">
        <f xml:space="preserve"> 雅俗通字典[[#This Row],[字韻]] &amp; 雅俗通字典[[#This Row],[聲調]] &amp; "聲" &amp; 雅俗通字典[[#This Row],[切音]]</f>
        <v>丩上去聲時</v>
      </c>
      <c r="M10305" t="str">
        <f xml:space="preserve"> 雅俗通字典[[#This Row],[字韻]] &amp; TEXT(雅俗通字典[[#This Row],[調]], "[DBNum1]") &amp; 雅俗通字典[[#This Row],[切音]]</f>
        <v>丩三時</v>
      </c>
    </row>
    <row r="10306" spans="1:13">
      <c r="A10306">
        <v>10305</v>
      </c>
      <c r="B10306" s="13" t="s">
        <v>10893</v>
      </c>
      <c r="C10306" s="13" t="s">
        <v>88</v>
      </c>
      <c r="D10306" s="13" t="s">
        <v>1019</v>
      </c>
      <c r="E10306" s="13" t="s">
        <v>275</v>
      </c>
      <c r="F10306" t="s">
        <v>10894</v>
      </c>
      <c r="G10306" s="13" t="str">
        <f xml:space="preserve"> IF( RIGHT(雅俗通字典[[#This Row],[聲調]],1)&lt;&gt;"入", "舒聲", "促聲")</f>
        <v>舒聲</v>
      </c>
      <c r="H10306" t="str">
        <f xml:space="preserve"> INDEX(聲母對照資料表[], MATCH(雅俗通字典[[#This Row],[切音]], 聲母對照資料表[十五音], 0), 2)</f>
        <v>q</v>
      </c>
      <c r="I10306" t="str">
        <f xml:space="preserve"> INDEX(韻母對照資料表[], MATCH(雅俗通字典[[#This Row],[字韻]] &amp; LEFT(雅俗通字典[[#This Row],[舒促聲]],1), 韻母對照資料表[十五音識別碼], 0), 2)</f>
        <v>iu</v>
      </c>
      <c r="J10306">
        <f xml:space="preserve"> MATCH(雅俗通字典[[#This Row],[聲調]], 雅俗通聲調, 0)</f>
        <v>3</v>
      </c>
      <c r="K10306" t="str">
        <f xml:space="preserve"> _xlfn.CONCAT(雅俗通字典[[#This Row],[聲]:[調]])</f>
        <v>qiu3</v>
      </c>
      <c r="L10306" t="str">
        <f xml:space="preserve"> 雅俗通字典[[#This Row],[字韻]] &amp; 雅俗通字典[[#This Row],[聲調]] &amp; "聲" &amp; 雅俗通字典[[#This Row],[切音]]</f>
        <v>丩上去聲英</v>
      </c>
      <c r="M10306" t="str">
        <f xml:space="preserve"> 雅俗通字典[[#This Row],[字韻]] &amp; TEXT(雅俗通字典[[#This Row],[調]], "[DBNum1]") &amp; 雅俗通字典[[#This Row],[切音]]</f>
        <v>丩三英</v>
      </c>
    </row>
    <row r="10307" spans="1:13">
      <c r="A10307">
        <v>10306</v>
      </c>
      <c r="B10307" s="13" t="s">
        <v>10895</v>
      </c>
      <c r="C10307" s="13" t="s">
        <v>88</v>
      </c>
      <c r="D10307" s="13" t="s">
        <v>1019</v>
      </c>
      <c r="E10307" s="13" t="s">
        <v>275</v>
      </c>
      <c r="F10307" t="s">
        <v>10894</v>
      </c>
      <c r="G10307" s="13" t="str">
        <f xml:space="preserve"> IF( RIGHT(雅俗通字典[[#This Row],[聲調]],1)&lt;&gt;"入", "舒聲", "促聲")</f>
        <v>舒聲</v>
      </c>
      <c r="H10307" t="str">
        <f xml:space="preserve"> INDEX(聲母對照資料表[], MATCH(雅俗通字典[[#This Row],[切音]], 聲母對照資料表[十五音], 0), 2)</f>
        <v>q</v>
      </c>
      <c r="I10307" t="str">
        <f xml:space="preserve"> INDEX(韻母對照資料表[], MATCH(雅俗通字典[[#This Row],[字韻]] &amp; LEFT(雅俗通字典[[#This Row],[舒促聲]],1), 韻母對照資料表[十五音識別碼], 0), 2)</f>
        <v>iu</v>
      </c>
      <c r="J10307">
        <f xml:space="preserve"> MATCH(雅俗通字典[[#This Row],[聲調]], 雅俗通聲調, 0)</f>
        <v>3</v>
      </c>
      <c r="K10307" t="str">
        <f xml:space="preserve"> _xlfn.CONCAT(雅俗通字典[[#This Row],[聲]:[調]])</f>
        <v>qiu3</v>
      </c>
      <c r="L10307" t="str">
        <f xml:space="preserve"> 雅俗通字典[[#This Row],[字韻]] &amp; 雅俗通字典[[#This Row],[聲調]] &amp; "聲" &amp; 雅俗通字典[[#This Row],[切音]]</f>
        <v>丩上去聲英</v>
      </c>
      <c r="M10307" t="str">
        <f xml:space="preserve"> 雅俗通字典[[#This Row],[字韻]] &amp; TEXT(雅俗通字典[[#This Row],[調]], "[DBNum1]") &amp; 雅俗通字典[[#This Row],[切音]]</f>
        <v>丩三英</v>
      </c>
    </row>
    <row r="10308" spans="1:13">
      <c r="A10308">
        <v>10307</v>
      </c>
      <c r="B10308" s="13" t="s">
        <v>10896</v>
      </c>
      <c r="C10308" s="13" t="s">
        <v>101</v>
      </c>
      <c r="D10308" s="13" t="s">
        <v>1019</v>
      </c>
      <c r="E10308" s="13" t="s">
        <v>275</v>
      </c>
      <c r="F10308" t="s">
        <v>10897</v>
      </c>
      <c r="G10308" s="13" t="str">
        <f xml:space="preserve"> IF( RIGHT(雅俗通字典[[#This Row],[聲調]],1)&lt;&gt;"入", "舒聲", "促聲")</f>
        <v>舒聲</v>
      </c>
      <c r="H10308" t="str">
        <f xml:space="preserve"> INDEX(聲母對照資料表[], MATCH(雅俗通字典[[#This Row],[切音]], 聲母對照資料表[十五音], 0), 2)</f>
        <v>c</v>
      </c>
      <c r="I10308" t="str">
        <f xml:space="preserve"> INDEX(韻母對照資料表[], MATCH(雅俗通字典[[#This Row],[字韻]] &amp; LEFT(雅俗通字典[[#This Row],[舒促聲]],1), 韻母對照資料表[十五音識別碼], 0), 2)</f>
        <v>iu</v>
      </c>
      <c r="J10308">
        <f xml:space="preserve"> MATCH(雅俗通字典[[#This Row],[聲調]], 雅俗通聲調, 0)</f>
        <v>3</v>
      </c>
      <c r="K10308" t="str">
        <f xml:space="preserve"> _xlfn.CONCAT(雅俗通字典[[#This Row],[聲]:[調]])</f>
        <v>ciu3</v>
      </c>
      <c r="L10308" t="str">
        <f xml:space="preserve"> 雅俗通字典[[#This Row],[字韻]] &amp; 雅俗通字典[[#This Row],[聲調]] &amp; "聲" &amp; 雅俗通字典[[#This Row],[切音]]</f>
        <v>丩上去聲出</v>
      </c>
      <c r="M10308" t="str">
        <f xml:space="preserve"> 雅俗通字典[[#This Row],[字韻]] &amp; TEXT(雅俗通字典[[#This Row],[調]], "[DBNum1]") &amp; 雅俗通字典[[#This Row],[切音]]</f>
        <v>丩三出</v>
      </c>
    </row>
    <row r="10309" spans="1:13">
      <c r="A10309">
        <v>10308</v>
      </c>
      <c r="B10309" s="13" t="s">
        <v>10898</v>
      </c>
      <c r="C10309" s="13" t="s">
        <v>101</v>
      </c>
      <c r="D10309" s="13" t="s">
        <v>1019</v>
      </c>
      <c r="E10309" s="13" t="s">
        <v>275</v>
      </c>
      <c r="F10309" t="s">
        <v>10897</v>
      </c>
      <c r="G10309" s="13" t="str">
        <f xml:space="preserve"> IF( RIGHT(雅俗通字典[[#This Row],[聲調]],1)&lt;&gt;"入", "舒聲", "促聲")</f>
        <v>舒聲</v>
      </c>
      <c r="H10309" t="str">
        <f xml:space="preserve"> INDEX(聲母對照資料表[], MATCH(雅俗通字典[[#This Row],[切音]], 聲母對照資料表[十五音], 0), 2)</f>
        <v>c</v>
      </c>
      <c r="I10309" t="str">
        <f xml:space="preserve"> INDEX(韻母對照資料表[], MATCH(雅俗通字典[[#This Row],[字韻]] &amp; LEFT(雅俗通字典[[#This Row],[舒促聲]],1), 韻母對照資料表[十五音識別碼], 0), 2)</f>
        <v>iu</v>
      </c>
      <c r="J10309">
        <f xml:space="preserve"> MATCH(雅俗通字典[[#This Row],[聲調]], 雅俗通聲調, 0)</f>
        <v>3</v>
      </c>
      <c r="K10309" t="str">
        <f xml:space="preserve"> _xlfn.CONCAT(雅俗通字典[[#This Row],[聲]:[調]])</f>
        <v>ciu3</v>
      </c>
      <c r="L10309" t="str">
        <f xml:space="preserve"> 雅俗通字典[[#This Row],[字韻]] &amp; 雅俗通字典[[#This Row],[聲調]] &amp; "聲" &amp; 雅俗通字典[[#This Row],[切音]]</f>
        <v>丩上去聲出</v>
      </c>
      <c r="M10309" t="str">
        <f xml:space="preserve"> 雅俗通字典[[#This Row],[字韻]] &amp; TEXT(雅俗通字典[[#This Row],[調]], "[DBNum1]") &amp; 雅俗通字典[[#This Row],[切音]]</f>
        <v>丩三出</v>
      </c>
    </row>
    <row r="10310" spans="1:13">
      <c r="A10310">
        <v>10309</v>
      </c>
      <c r="B10310" s="13" t="s">
        <v>10899</v>
      </c>
      <c r="C10310" s="13" t="s">
        <v>101</v>
      </c>
      <c r="D10310" s="13" t="s">
        <v>1019</v>
      </c>
      <c r="E10310" s="13" t="s">
        <v>275</v>
      </c>
      <c r="F10310" t="s">
        <v>10897</v>
      </c>
      <c r="G10310" s="13" t="str">
        <f xml:space="preserve"> IF( RIGHT(雅俗通字典[[#This Row],[聲調]],1)&lt;&gt;"入", "舒聲", "促聲")</f>
        <v>舒聲</v>
      </c>
      <c r="H10310" t="str">
        <f xml:space="preserve"> INDEX(聲母對照資料表[], MATCH(雅俗通字典[[#This Row],[切音]], 聲母對照資料表[十五音], 0), 2)</f>
        <v>c</v>
      </c>
      <c r="I10310" t="str">
        <f xml:space="preserve"> INDEX(韻母對照資料表[], MATCH(雅俗通字典[[#This Row],[字韻]] &amp; LEFT(雅俗通字典[[#This Row],[舒促聲]],1), 韻母對照資料表[十五音識別碼], 0), 2)</f>
        <v>iu</v>
      </c>
      <c r="J10310">
        <f xml:space="preserve"> MATCH(雅俗通字典[[#This Row],[聲調]], 雅俗通聲調, 0)</f>
        <v>3</v>
      </c>
      <c r="K10310" t="str">
        <f xml:space="preserve"> _xlfn.CONCAT(雅俗通字典[[#This Row],[聲]:[調]])</f>
        <v>ciu3</v>
      </c>
      <c r="L10310" t="str">
        <f xml:space="preserve"> 雅俗通字典[[#This Row],[字韻]] &amp; 雅俗通字典[[#This Row],[聲調]] &amp; "聲" &amp; 雅俗通字典[[#This Row],[切音]]</f>
        <v>丩上去聲出</v>
      </c>
      <c r="M10310" t="str">
        <f xml:space="preserve"> 雅俗通字典[[#This Row],[字韻]] &amp; TEXT(雅俗通字典[[#This Row],[調]], "[DBNum1]") &amp; 雅俗通字典[[#This Row],[切音]]</f>
        <v>丩三出</v>
      </c>
    </row>
    <row r="10311" spans="1:13">
      <c r="A10311">
        <v>10310</v>
      </c>
      <c r="B10311" s="13" t="s">
        <v>9554</v>
      </c>
      <c r="C10311" s="13" t="s">
        <v>108</v>
      </c>
      <c r="D10311" s="13" t="s">
        <v>1019</v>
      </c>
      <c r="E10311" s="13" t="s">
        <v>275</v>
      </c>
      <c r="F10311" t="s">
        <v>10900</v>
      </c>
      <c r="G10311" s="13" t="str">
        <f xml:space="preserve"> IF( RIGHT(雅俗通字典[[#This Row],[聲調]],1)&lt;&gt;"入", "舒聲", "促聲")</f>
        <v>舒聲</v>
      </c>
      <c r="H10311" t="str">
        <f xml:space="preserve"> INDEX(聲母對照資料表[], MATCH(雅俗通字典[[#This Row],[切音]], 聲母對照資料表[十五音], 0), 2)</f>
        <v>h</v>
      </c>
      <c r="I10311" t="str">
        <f xml:space="preserve"> INDEX(韻母對照資料表[], MATCH(雅俗通字典[[#This Row],[字韻]] &amp; LEFT(雅俗通字典[[#This Row],[舒促聲]],1), 韻母對照資料表[十五音識別碼], 0), 2)</f>
        <v>iu</v>
      </c>
      <c r="J10311">
        <f xml:space="preserve"> MATCH(雅俗通字典[[#This Row],[聲調]], 雅俗通聲調, 0)</f>
        <v>3</v>
      </c>
      <c r="K10311" t="str">
        <f xml:space="preserve"> _xlfn.CONCAT(雅俗通字典[[#This Row],[聲]:[調]])</f>
        <v>hiu3</v>
      </c>
      <c r="L10311" t="str">
        <f xml:space="preserve"> 雅俗通字典[[#This Row],[字韻]] &amp; 雅俗通字典[[#This Row],[聲調]] &amp; "聲" &amp; 雅俗通字典[[#This Row],[切音]]</f>
        <v>丩上去聲喜</v>
      </c>
      <c r="M10311" t="str">
        <f xml:space="preserve"> 雅俗通字典[[#This Row],[字韻]] &amp; TEXT(雅俗通字典[[#This Row],[調]], "[DBNum1]") &amp; 雅俗通字典[[#This Row],[切音]]</f>
        <v>丩三喜</v>
      </c>
    </row>
    <row r="10312" spans="1:13">
      <c r="A10312">
        <v>10311</v>
      </c>
      <c r="B10312" s="13" t="s">
        <v>10901</v>
      </c>
      <c r="C10312" s="13" t="s">
        <v>108</v>
      </c>
      <c r="D10312" s="13" t="s">
        <v>1019</v>
      </c>
      <c r="E10312" s="13" t="s">
        <v>275</v>
      </c>
      <c r="F10312" t="s">
        <v>10900</v>
      </c>
      <c r="G10312" s="13" t="str">
        <f xml:space="preserve"> IF( RIGHT(雅俗通字典[[#This Row],[聲調]],1)&lt;&gt;"入", "舒聲", "促聲")</f>
        <v>舒聲</v>
      </c>
      <c r="H10312" t="str">
        <f xml:space="preserve"> INDEX(聲母對照資料表[], MATCH(雅俗通字典[[#This Row],[切音]], 聲母對照資料表[十五音], 0), 2)</f>
        <v>h</v>
      </c>
      <c r="I10312" t="str">
        <f xml:space="preserve"> INDEX(韻母對照資料表[], MATCH(雅俗通字典[[#This Row],[字韻]] &amp; LEFT(雅俗通字典[[#This Row],[舒促聲]],1), 韻母對照資料表[十五音識別碼], 0), 2)</f>
        <v>iu</v>
      </c>
      <c r="J10312">
        <f xml:space="preserve"> MATCH(雅俗通字典[[#This Row],[聲調]], 雅俗通聲調, 0)</f>
        <v>3</v>
      </c>
      <c r="K10312" t="str">
        <f xml:space="preserve"> _xlfn.CONCAT(雅俗通字典[[#This Row],[聲]:[調]])</f>
        <v>hiu3</v>
      </c>
      <c r="L10312" t="str">
        <f xml:space="preserve"> 雅俗通字典[[#This Row],[字韻]] &amp; 雅俗通字典[[#This Row],[聲調]] &amp; "聲" &amp; 雅俗通字典[[#This Row],[切音]]</f>
        <v>丩上去聲喜</v>
      </c>
      <c r="M10312" t="str">
        <f xml:space="preserve"> 雅俗通字典[[#This Row],[字韻]] &amp; TEXT(雅俗通字典[[#This Row],[調]], "[DBNum1]") &amp; 雅俗通字典[[#This Row],[切音]]</f>
        <v>丩三喜</v>
      </c>
    </row>
    <row r="10313" spans="1:13">
      <c r="A10313">
        <v>10312</v>
      </c>
      <c r="B10313" s="13" t="s">
        <v>10902</v>
      </c>
      <c r="C10313" s="13" t="s">
        <v>108</v>
      </c>
      <c r="D10313" s="13" t="s">
        <v>1019</v>
      </c>
      <c r="E10313" s="13" t="s">
        <v>275</v>
      </c>
      <c r="F10313" t="s">
        <v>10900</v>
      </c>
      <c r="G10313" s="13" t="str">
        <f xml:space="preserve"> IF( RIGHT(雅俗通字典[[#This Row],[聲調]],1)&lt;&gt;"入", "舒聲", "促聲")</f>
        <v>舒聲</v>
      </c>
      <c r="H10313" t="str">
        <f xml:space="preserve"> INDEX(聲母對照資料表[], MATCH(雅俗通字典[[#This Row],[切音]], 聲母對照資料表[十五音], 0), 2)</f>
        <v>h</v>
      </c>
      <c r="I10313" t="str">
        <f xml:space="preserve"> INDEX(韻母對照資料表[], MATCH(雅俗通字典[[#This Row],[字韻]] &amp; LEFT(雅俗通字典[[#This Row],[舒促聲]],1), 韻母對照資料表[十五音識別碼], 0), 2)</f>
        <v>iu</v>
      </c>
      <c r="J10313">
        <f xml:space="preserve"> MATCH(雅俗通字典[[#This Row],[聲調]], 雅俗通聲調, 0)</f>
        <v>3</v>
      </c>
      <c r="K10313" t="str">
        <f xml:space="preserve"> _xlfn.CONCAT(雅俗通字典[[#This Row],[聲]:[調]])</f>
        <v>hiu3</v>
      </c>
      <c r="L10313" t="str">
        <f xml:space="preserve"> 雅俗通字典[[#This Row],[字韻]] &amp; 雅俗通字典[[#This Row],[聲調]] &amp; "聲" &amp; 雅俗通字典[[#This Row],[切音]]</f>
        <v>丩上去聲喜</v>
      </c>
      <c r="M10313" t="str">
        <f xml:space="preserve"> 雅俗通字典[[#This Row],[字韻]] &amp; TEXT(雅俗通字典[[#This Row],[調]], "[DBNum1]") &amp; 雅俗通字典[[#This Row],[切音]]</f>
        <v>丩三喜</v>
      </c>
    </row>
    <row r="10314" spans="1:13">
      <c r="A10314">
        <v>10313</v>
      </c>
      <c r="B10314" s="13" t="s">
        <v>10903</v>
      </c>
      <c r="C10314" s="13" t="s">
        <v>108</v>
      </c>
      <c r="D10314" s="13" t="s">
        <v>1019</v>
      </c>
      <c r="E10314" s="13" t="s">
        <v>275</v>
      </c>
      <c r="F10314" t="s">
        <v>10900</v>
      </c>
      <c r="G10314" s="13" t="str">
        <f xml:space="preserve"> IF( RIGHT(雅俗通字典[[#This Row],[聲調]],1)&lt;&gt;"入", "舒聲", "促聲")</f>
        <v>舒聲</v>
      </c>
      <c r="H10314" t="str">
        <f xml:space="preserve"> INDEX(聲母對照資料表[], MATCH(雅俗通字典[[#This Row],[切音]], 聲母對照資料表[十五音], 0), 2)</f>
        <v>h</v>
      </c>
      <c r="I10314" t="str">
        <f xml:space="preserve"> INDEX(韻母對照資料表[], MATCH(雅俗通字典[[#This Row],[字韻]] &amp; LEFT(雅俗通字典[[#This Row],[舒促聲]],1), 韻母對照資料表[十五音識別碼], 0), 2)</f>
        <v>iu</v>
      </c>
      <c r="J10314">
        <f xml:space="preserve"> MATCH(雅俗通字典[[#This Row],[聲調]], 雅俗通聲調, 0)</f>
        <v>3</v>
      </c>
      <c r="K10314" t="str">
        <f xml:space="preserve"> _xlfn.CONCAT(雅俗通字典[[#This Row],[聲]:[調]])</f>
        <v>hiu3</v>
      </c>
      <c r="L10314" t="str">
        <f xml:space="preserve"> 雅俗通字典[[#This Row],[字韻]] &amp; 雅俗通字典[[#This Row],[聲調]] &amp; "聲" &amp; 雅俗通字典[[#This Row],[切音]]</f>
        <v>丩上去聲喜</v>
      </c>
      <c r="M10314" t="str">
        <f xml:space="preserve"> 雅俗通字典[[#This Row],[字韻]] &amp; TEXT(雅俗通字典[[#This Row],[調]], "[DBNum1]") &amp; 雅俗通字典[[#This Row],[切音]]</f>
        <v>丩三喜</v>
      </c>
    </row>
    <row r="10315" spans="1:13">
      <c r="A10315">
        <v>10314</v>
      </c>
      <c r="B10315" s="13" t="s">
        <v>10904</v>
      </c>
      <c r="C10315" s="13" t="s">
        <v>147</v>
      </c>
      <c r="D10315" s="13" t="s">
        <v>1019</v>
      </c>
      <c r="E10315" s="13" t="s">
        <v>462</v>
      </c>
      <c r="F10315" t="s">
        <v>10905</v>
      </c>
      <c r="G10315" s="13" t="str">
        <f xml:space="preserve"> IF( RIGHT(雅俗通字典[[#This Row],[聲調]],1)&lt;&gt;"入", "舒聲", "促聲")</f>
        <v>舒聲</v>
      </c>
      <c r="H10315" t="str">
        <f xml:space="preserve"> INDEX(聲母對照資料表[], MATCH(雅俗通字典[[#This Row],[切音]], 聲母對照資料表[十五音], 0), 2)</f>
        <v>l</v>
      </c>
      <c r="I10315" t="str">
        <f xml:space="preserve"> INDEX(韻母對照資料表[], MATCH(雅俗通字典[[#This Row],[字韻]] &amp; LEFT(雅俗通字典[[#This Row],[舒促聲]],1), 韻母對照資料表[十五音識別碼], 0), 2)</f>
        <v>iu</v>
      </c>
      <c r="J10315">
        <f xml:space="preserve"> MATCH(雅俗通字典[[#This Row],[聲調]], 雅俗通聲調, 0)</f>
        <v>5</v>
      </c>
      <c r="K10315" t="str">
        <f xml:space="preserve"> _xlfn.CONCAT(雅俗通字典[[#This Row],[聲]:[調]])</f>
        <v>liu5</v>
      </c>
      <c r="L10315" t="str">
        <f xml:space="preserve"> 雅俗通字典[[#This Row],[字韻]] &amp; 雅俗通字典[[#This Row],[聲調]] &amp; "聲" &amp; 雅俗通字典[[#This Row],[切音]]</f>
        <v>丩下平聲柳</v>
      </c>
      <c r="M10315" t="str">
        <f xml:space="preserve"> 雅俗通字典[[#This Row],[字韻]] &amp; TEXT(雅俗通字典[[#This Row],[調]], "[DBNum1]") &amp; 雅俗通字典[[#This Row],[切音]]</f>
        <v>丩五柳</v>
      </c>
    </row>
    <row r="10316" spans="1:13">
      <c r="A10316">
        <v>10315</v>
      </c>
      <c r="B10316" s="13" t="s">
        <v>10906</v>
      </c>
      <c r="C10316" s="13" t="s">
        <v>147</v>
      </c>
      <c r="D10316" s="13" t="s">
        <v>1019</v>
      </c>
      <c r="E10316" s="13" t="s">
        <v>462</v>
      </c>
      <c r="F10316" t="s">
        <v>10905</v>
      </c>
      <c r="G10316" s="13" t="str">
        <f xml:space="preserve"> IF( RIGHT(雅俗通字典[[#This Row],[聲調]],1)&lt;&gt;"入", "舒聲", "促聲")</f>
        <v>舒聲</v>
      </c>
      <c r="H10316" t="str">
        <f xml:space="preserve"> INDEX(聲母對照資料表[], MATCH(雅俗通字典[[#This Row],[切音]], 聲母對照資料表[十五音], 0), 2)</f>
        <v>l</v>
      </c>
      <c r="I10316" t="str">
        <f xml:space="preserve"> INDEX(韻母對照資料表[], MATCH(雅俗通字典[[#This Row],[字韻]] &amp; LEFT(雅俗通字典[[#This Row],[舒促聲]],1), 韻母對照資料表[十五音識別碼], 0), 2)</f>
        <v>iu</v>
      </c>
      <c r="J10316">
        <f xml:space="preserve"> MATCH(雅俗通字典[[#This Row],[聲調]], 雅俗通聲調, 0)</f>
        <v>5</v>
      </c>
      <c r="K10316" t="str">
        <f xml:space="preserve"> _xlfn.CONCAT(雅俗通字典[[#This Row],[聲]:[調]])</f>
        <v>liu5</v>
      </c>
      <c r="L10316" t="str">
        <f xml:space="preserve"> 雅俗通字典[[#This Row],[字韻]] &amp; 雅俗通字典[[#This Row],[聲調]] &amp; "聲" &amp; 雅俗通字典[[#This Row],[切音]]</f>
        <v>丩下平聲柳</v>
      </c>
      <c r="M10316" t="str">
        <f xml:space="preserve"> 雅俗通字典[[#This Row],[字韻]] &amp; TEXT(雅俗通字典[[#This Row],[調]], "[DBNum1]") &amp; 雅俗通字典[[#This Row],[切音]]</f>
        <v>丩五柳</v>
      </c>
    </row>
    <row r="10317" spans="1:13">
      <c r="A10317">
        <v>10316</v>
      </c>
      <c r="B10317" s="13" t="s">
        <v>10907</v>
      </c>
      <c r="C10317" s="13" t="s">
        <v>147</v>
      </c>
      <c r="D10317" s="13" t="s">
        <v>1019</v>
      </c>
      <c r="E10317" s="13" t="s">
        <v>462</v>
      </c>
      <c r="F10317" t="s">
        <v>10905</v>
      </c>
      <c r="G10317" s="13" t="str">
        <f xml:space="preserve"> IF( RIGHT(雅俗通字典[[#This Row],[聲調]],1)&lt;&gt;"入", "舒聲", "促聲")</f>
        <v>舒聲</v>
      </c>
      <c r="H10317" t="str">
        <f xml:space="preserve"> INDEX(聲母對照資料表[], MATCH(雅俗通字典[[#This Row],[切音]], 聲母對照資料表[十五音], 0), 2)</f>
        <v>l</v>
      </c>
      <c r="I10317" t="str">
        <f xml:space="preserve"> INDEX(韻母對照資料表[], MATCH(雅俗通字典[[#This Row],[字韻]] &amp; LEFT(雅俗通字典[[#This Row],[舒促聲]],1), 韻母對照資料表[十五音識別碼], 0), 2)</f>
        <v>iu</v>
      </c>
      <c r="J10317">
        <f xml:space="preserve"> MATCH(雅俗通字典[[#This Row],[聲調]], 雅俗通聲調, 0)</f>
        <v>5</v>
      </c>
      <c r="K10317" t="str">
        <f xml:space="preserve"> _xlfn.CONCAT(雅俗通字典[[#This Row],[聲]:[調]])</f>
        <v>liu5</v>
      </c>
      <c r="L10317" t="str">
        <f xml:space="preserve"> 雅俗通字典[[#This Row],[字韻]] &amp; 雅俗通字典[[#This Row],[聲調]] &amp; "聲" &amp; 雅俗通字典[[#This Row],[切音]]</f>
        <v>丩下平聲柳</v>
      </c>
      <c r="M10317" t="str">
        <f xml:space="preserve"> 雅俗通字典[[#This Row],[字韻]] &amp; TEXT(雅俗通字典[[#This Row],[調]], "[DBNum1]") &amp; 雅俗通字典[[#This Row],[切音]]</f>
        <v>丩五柳</v>
      </c>
    </row>
    <row r="10318" spans="1:13">
      <c r="A10318">
        <v>10317</v>
      </c>
      <c r="B10318" s="13" t="s">
        <v>10908</v>
      </c>
      <c r="C10318" s="13" t="s">
        <v>147</v>
      </c>
      <c r="D10318" s="13" t="s">
        <v>1019</v>
      </c>
      <c r="E10318" s="13" t="s">
        <v>462</v>
      </c>
      <c r="F10318" t="s">
        <v>10905</v>
      </c>
      <c r="G10318" s="13" t="str">
        <f xml:space="preserve"> IF( RIGHT(雅俗通字典[[#This Row],[聲調]],1)&lt;&gt;"入", "舒聲", "促聲")</f>
        <v>舒聲</v>
      </c>
      <c r="H10318" t="str">
        <f xml:space="preserve"> INDEX(聲母對照資料表[], MATCH(雅俗通字典[[#This Row],[切音]], 聲母對照資料表[十五音], 0), 2)</f>
        <v>l</v>
      </c>
      <c r="I10318" t="str">
        <f xml:space="preserve"> INDEX(韻母對照資料表[], MATCH(雅俗通字典[[#This Row],[字韻]] &amp; LEFT(雅俗通字典[[#This Row],[舒促聲]],1), 韻母對照資料表[十五音識別碼], 0), 2)</f>
        <v>iu</v>
      </c>
      <c r="J10318">
        <f xml:space="preserve"> MATCH(雅俗通字典[[#This Row],[聲調]], 雅俗通聲調, 0)</f>
        <v>5</v>
      </c>
      <c r="K10318" t="str">
        <f xml:space="preserve"> _xlfn.CONCAT(雅俗通字典[[#This Row],[聲]:[調]])</f>
        <v>liu5</v>
      </c>
      <c r="L10318" t="str">
        <f xml:space="preserve"> 雅俗通字典[[#This Row],[字韻]] &amp; 雅俗通字典[[#This Row],[聲調]] &amp; "聲" &amp; 雅俗通字典[[#This Row],[切音]]</f>
        <v>丩下平聲柳</v>
      </c>
      <c r="M10318" t="str">
        <f xml:space="preserve"> 雅俗通字典[[#This Row],[字韻]] &amp; TEXT(雅俗通字典[[#This Row],[調]], "[DBNum1]") &amp; 雅俗通字典[[#This Row],[切音]]</f>
        <v>丩五柳</v>
      </c>
    </row>
    <row r="10319" spans="1:13">
      <c r="A10319">
        <v>10318</v>
      </c>
      <c r="B10319" s="13" t="s">
        <v>10909</v>
      </c>
      <c r="C10319" s="13" t="s">
        <v>147</v>
      </c>
      <c r="D10319" s="13" t="s">
        <v>1019</v>
      </c>
      <c r="E10319" s="13" t="s">
        <v>462</v>
      </c>
      <c r="F10319" t="s">
        <v>10905</v>
      </c>
      <c r="G10319" s="13" t="str">
        <f xml:space="preserve"> IF( RIGHT(雅俗通字典[[#This Row],[聲調]],1)&lt;&gt;"入", "舒聲", "促聲")</f>
        <v>舒聲</v>
      </c>
      <c r="H10319" t="str">
        <f xml:space="preserve"> INDEX(聲母對照資料表[], MATCH(雅俗通字典[[#This Row],[切音]], 聲母對照資料表[十五音], 0), 2)</f>
        <v>l</v>
      </c>
      <c r="I10319" t="str">
        <f xml:space="preserve"> INDEX(韻母對照資料表[], MATCH(雅俗通字典[[#This Row],[字韻]] &amp; LEFT(雅俗通字典[[#This Row],[舒促聲]],1), 韻母對照資料表[十五音識別碼], 0), 2)</f>
        <v>iu</v>
      </c>
      <c r="J10319">
        <f xml:space="preserve"> MATCH(雅俗通字典[[#This Row],[聲調]], 雅俗通聲調, 0)</f>
        <v>5</v>
      </c>
      <c r="K10319" t="str">
        <f xml:space="preserve"> _xlfn.CONCAT(雅俗通字典[[#This Row],[聲]:[調]])</f>
        <v>liu5</v>
      </c>
      <c r="L10319" t="str">
        <f xml:space="preserve"> 雅俗通字典[[#This Row],[字韻]] &amp; 雅俗通字典[[#This Row],[聲調]] &amp; "聲" &amp; 雅俗通字典[[#This Row],[切音]]</f>
        <v>丩下平聲柳</v>
      </c>
      <c r="M10319" t="str">
        <f xml:space="preserve"> 雅俗通字典[[#This Row],[字韻]] &amp; TEXT(雅俗通字典[[#This Row],[調]], "[DBNum1]") &amp; 雅俗通字典[[#This Row],[切音]]</f>
        <v>丩五柳</v>
      </c>
    </row>
    <row r="10320" spans="1:13">
      <c r="A10320">
        <v>10319</v>
      </c>
      <c r="B10320" s="13" t="s">
        <v>10910</v>
      </c>
      <c r="C10320" s="13" t="s">
        <v>147</v>
      </c>
      <c r="D10320" s="13" t="s">
        <v>1019</v>
      </c>
      <c r="E10320" s="13" t="s">
        <v>462</v>
      </c>
      <c r="F10320" t="s">
        <v>10905</v>
      </c>
      <c r="G10320" s="13" t="str">
        <f xml:space="preserve"> IF( RIGHT(雅俗通字典[[#This Row],[聲調]],1)&lt;&gt;"入", "舒聲", "促聲")</f>
        <v>舒聲</v>
      </c>
      <c r="H10320" t="str">
        <f xml:space="preserve"> INDEX(聲母對照資料表[], MATCH(雅俗通字典[[#This Row],[切音]], 聲母對照資料表[十五音], 0), 2)</f>
        <v>l</v>
      </c>
      <c r="I10320" t="str">
        <f xml:space="preserve"> INDEX(韻母對照資料表[], MATCH(雅俗通字典[[#This Row],[字韻]] &amp; LEFT(雅俗通字典[[#This Row],[舒促聲]],1), 韻母對照資料表[十五音識別碼], 0), 2)</f>
        <v>iu</v>
      </c>
      <c r="J10320">
        <f xml:space="preserve"> MATCH(雅俗通字典[[#This Row],[聲調]], 雅俗通聲調, 0)</f>
        <v>5</v>
      </c>
      <c r="K10320" t="str">
        <f xml:space="preserve"> _xlfn.CONCAT(雅俗通字典[[#This Row],[聲]:[調]])</f>
        <v>liu5</v>
      </c>
      <c r="L10320" t="str">
        <f xml:space="preserve"> 雅俗通字典[[#This Row],[字韻]] &amp; 雅俗通字典[[#This Row],[聲調]] &amp; "聲" &amp; 雅俗通字典[[#This Row],[切音]]</f>
        <v>丩下平聲柳</v>
      </c>
      <c r="M10320" t="str">
        <f xml:space="preserve"> 雅俗通字典[[#This Row],[字韻]] &amp; TEXT(雅俗通字典[[#This Row],[調]], "[DBNum1]") &amp; 雅俗通字典[[#This Row],[切音]]</f>
        <v>丩五柳</v>
      </c>
    </row>
    <row r="10321" spans="1:13">
      <c r="A10321">
        <v>10320</v>
      </c>
      <c r="B10321" s="13" t="s">
        <v>10911</v>
      </c>
      <c r="C10321" s="13" t="s">
        <v>147</v>
      </c>
      <c r="D10321" s="13" t="s">
        <v>1019</v>
      </c>
      <c r="E10321" s="13" t="s">
        <v>462</v>
      </c>
      <c r="F10321" t="s">
        <v>10905</v>
      </c>
      <c r="G10321" s="13" t="str">
        <f xml:space="preserve"> IF( RIGHT(雅俗通字典[[#This Row],[聲調]],1)&lt;&gt;"入", "舒聲", "促聲")</f>
        <v>舒聲</v>
      </c>
      <c r="H10321" t="str">
        <f xml:space="preserve"> INDEX(聲母對照資料表[], MATCH(雅俗通字典[[#This Row],[切音]], 聲母對照資料表[十五音], 0), 2)</f>
        <v>l</v>
      </c>
      <c r="I10321" t="str">
        <f xml:space="preserve"> INDEX(韻母對照資料表[], MATCH(雅俗通字典[[#This Row],[字韻]] &amp; LEFT(雅俗通字典[[#This Row],[舒促聲]],1), 韻母對照資料表[十五音識別碼], 0), 2)</f>
        <v>iu</v>
      </c>
      <c r="J10321">
        <f xml:space="preserve"> MATCH(雅俗通字典[[#This Row],[聲調]], 雅俗通聲調, 0)</f>
        <v>5</v>
      </c>
      <c r="K10321" t="str">
        <f xml:space="preserve"> _xlfn.CONCAT(雅俗通字典[[#This Row],[聲]:[調]])</f>
        <v>liu5</v>
      </c>
      <c r="L10321" t="str">
        <f xml:space="preserve"> 雅俗通字典[[#This Row],[字韻]] &amp; 雅俗通字典[[#This Row],[聲調]] &amp; "聲" &amp; 雅俗通字典[[#This Row],[切音]]</f>
        <v>丩下平聲柳</v>
      </c>
      <c r="M10321" t="str">
        <f xml:space="preserve"> 雅俗通字典[[#This Row],[字韻]] &amp; TEXT(雅俗通字典[[#This Row],[調]], "[DBNum1]") &amp; 雅俗通字典[[#This Row],[切音]]</f>
        <v>丩五柳</v>
      </c>
    </row>
    <row r="10322" spans="1:13">
      <c r="A10322">
        <v>10321</v>
      </c>
      <c r="B10322" s="13" t="s">
        <v>10912</v>
      </c>
      <c r="C10322" s="13" t="s">
        <v>147</v>
      </c>
      <c r="D10322" s="13" t="s">
        <v>1019</v>
      </c>
      <c r="E10322" s="13" t="s">
        <v>462</v>
      </c>
      <c r="F10322" t="s">
        <v>10905</v>
      </c>
      <c r="G10322" s="13" t="str">
        <f xml:space="preserve"> IF( RIGHT(雅俗通字典[[#This Row],[聲調]],1)&lt;&gt;"入", "舒聲", "促聲")</f>
        <v>舒聲</v>
      </c>
      <c r="H10322" t="str">
        <f xml:space="preserve"> INDEX(聲母對照資料表[], MATCH(雅俗通字典[[#This Row],[切音]], 聲母對照資料表[十五音], 0), 2)</f>
        <v>l</v>
      </c>
      <c r="I10322" t="str">
        <f xml:space="preserve"> INDEX(韻母對照資料表[], MATCH(雅俗通字典[[#This Row],[字韻]] &amp; LEFT(雅俗通字典[[#This Row],[舒促聲]],1), 韻母對照資料表[十五音識別碼], 0), 2)</f>
        <v>iu</v>
      </c>
      <c r="J10322">
        <f xml:space="preserve"> MATCH(雅俗通字典[[#This Row],[聲調]], 雅俗通聲調, 0)</f>
        <v>5</v>
      </c>
      <c r="K10322" t="str">
        <f xml:space="preserve"> _xlfn.CONCAT(雅俗通字典[[#This Row],[聲]:[調]])</f>
        <v>liu5</v>
      </c>
      <c r="L10322" t="str">
        <f xml:space="preserve"> 雅俗通字典[[#This Row],[字韻]] &amp; 雅俗通字典[[#This Row],[聲調]] &amp; "聲" &amp; 雅俗通字典[[#This Row],[切音]]</f>
        <v>丩下平聲柳</v>
      </c>
      <c r="M10322" t="str">
        <f xml:space="preserve"> 雅俗通字典[[#This Row],[字韻]] &amp; TEXT(雅俗通字典[[#This Row],[調]], "[DBNum1]") &amp; 雅俗通字典[[#This Row],[切音]]</f>
        <v>丩五柳</v>
      </c>
    </row>
    <row r="10323" spans="1:13">
      <c r="A10323">
        <v>10322</v>
      </c>
      <c r="B10323" s="13" t="s">
        <v>10913</v>
      </c>
      <c r="C10323" s="13" t="s">
        <v>147</v>
      </c>
      <c r="D10323" s="13" t="s">
        <v>1019</v>
      </c>
      <c r="E10323" s="13" t="s">
        <v>462</v>
      </c>
      <c r="F10323" t="s">
        <v>10905</v>
      </c>
      <c r="G10323" s="13" t="str">
        <f xml:space="preserve"> IF( RIGHT(雅俗通字典[[#This Row],[聲調]],1)&lt;&gt;"入", "舒聲", "促聲")</f>
        <v>舒聲</v>
      </c>
      <c r="H10323" t="str">
        <f xml:space="preserve"> INDEX(聲母對照資料表[], MATCH(雅俗通字典[[#This Row],[切音]], 聲母對照資料表[十五音], 0), 2)</f>
        <v>l</v>
      </c>
      <c r="I10323" t="str">
        <f xml:space="preserve"> INDEX(韻母對照資料表[], MATCH(雅俗通字典[[#This Row],[字韻]] &amp; LEFT(雅俗通字典[[#This Row],[舒促聲]],1), 韻母對照資料表[十五音識別碼], 0), 2)</f>
        <v>iu</v>
      </c>
      <c r="J10323">
        <f xml:space="preserve"> MATCH(雅俗通字典[[#This Row],[聲調]], 雅俗通聲調, 0)</f>
        <v>5</v>
      </c>
      <c r="K10323" t="str">
        <f xml:space="preserve"> _xlfn.CONCAT(雅俗通字典[[#This Row],[聲]:[調]])</f>
        <v>liu5</v>
      </c>
      <c r="L10323" t="str">
        <f xml:space="preserve"> 雅俗通字典[[#This Row],[字韻]] &amp; 雅俗通字典[[#This Row],[聲調]] &amp; "聲" &amp; 雅俗通字典[[#This Row],[切音]]</f>
        <v>丩下平聲柳</v>
      </c>
      <c r="M10323" t="str">
        <f xml:space="preserve"> 雅俗通字典[[#This Row],[字韻]] &amp; TEXT(雅俗通字典[[#This Row],[調]], "[DBNum1]") &amp; 雅俗通字典[[#This Row],[切音]]</f>
        <v>丩五柳</v>
      </c>
    </row>
    <row r="10324" spans="1:13">
      <c r="A10324">
        <v>10323</v>
      </c>
      <c r="B10324" s="13" t="s">
        <v>10914</v>
      </c>
      <c r="C10324" s="13" t="s">
        <v>147</v>
      </c>
      <c r="D10324" s="13" t="s">
        <v>1019</v>
      </c>
      <c r="E10324" s="13" t="s">
        <v>462</v>
      </c>
      <c r="F10324" t="s">
        <v>10905</v>
      </c>
      <c r="G10324" s="13" t="str">
        <f xml:space="preserve"> IF( RIGHT(雅俗通字典[[#This Row],[聲調]],1)&lt;&gt;"入", "舒聲", "促聲")</f>
        <v>舒聲</v>
      </c>
      <c r="H10324" t="str">
        <f xml:space="preserve"> INDEX(聲母對照資料表[], MATCH(雅俗通字典[[#This Row],[切音]], 聲母對照資料表[十五音], 0), 2)</f>
        <v>l</v>
      </c>
      <c r="I10324" t="str">
        <f xml:space="preserve"> INDEX(韻母對照資料表[], MATCH(雅俗通字典[[#This Row],[字韻]] &amp; LEFT(雅俗通字典[[#This Row],[舒促聲]],1), 韻母對照資料表[十五音識別碼], 0), 2)</f>
        <v>iu</v>
      </c>
      <c r="J10324">
        <f xml:space="preserve"> MATCH(雅俗通字典[[#This Row],[聲調]], 雅俗通聲調, 0)</f>
        <v>5</v>
      </c>
      <c r="K10324" t="str">
        <f xml:space="preserve"> _xlfn.CONCAT(雅俗通字典[[#This Row],[聲]:[調]])</f>
        <v>liu5</v>
      </c>
      <c r="L10324" t="str">
        <f xml:space="preserve"> 雅俗通字典[[#This Row],[字韻]] &amp; 雅俗通字典[[#This Row],[聲調]] &amp; "聲" &amp; 雅俗通字典[[#This Row],[切音]]</f>
        <v>丩下平聲柳</v>
      </c>
      <c r="M10324" t="str">
        <f xml:space="preserve"> 雅俗通字典[[#This Row],[字韻]] &amp; TEXT(雅俗通字典[[#This Row],[調]], "[DBNum1]") &amp; 雅俗通字典[[#This Row],[切音]]</f>
        <v>丩五柳</v>
      </c>
    </row>
    <row r="10325" spans="1:13">
      <c r="A10325">
        <v>10324</v>
      </c>
      <c r="B10325" s="13" t="s">
        <v>10915</v>
      </c>
      <c r="C10325" s="13" t="s">
        <v>147</v>
      </c>
      <c r="D10325" s="13" t="s">
        <v>1019</v>
      </c>
      <c r="E10325" s="13" t="s">
        <v>462</v>
      </c>
      <c r="F10325" t="s">
        <v>10905</v>
      </c>
      <c r="G10325" s="13" t="str">
        <f xml:space="preserve"> IF( RIGHT(雅俗通字典[[#This Row],[聲調]],1)&lt;&gt;"入", "舒聲", "促聲")</f>
        <v>舒聲</v>
      </c>
      <c r="H10325" t="str">
        <f xml:space="preserve"> INDEX(聲母對照資料表[], MATCH(雅俗通字典[[#This Row],[切音]], 聲母對照資料表[十五音], 0), 2)</f>
        <v>l</v>
      </c>
      <c r="I10325" t="str">
        <f xml:space="preserve"> INDEX(韻母對照資料表[], MATCH(雅俗通字典[[#This Row],[字韻]] &amp; LEFT(雅俗通字典[[#This Row],[舒促聲]],1), 韻母對照資料表[十五音識別碼], 0), 2)</f>
        <v>iu</v>
      </c>
      <c r="J10325">
        <f xml:space="preserve"> MATCH(雅俗通字典[[#This Row],[聲調]], 雅俗通聲調, 0)</f>
        <v>5</v>
      </c>
      <c r="K10325" t="str">
        <f xml:space="preserve"> _xlfn.CONCAT(雅俗通字典[[#This Row],[聲]:[調]])</f>
        <v>liu5</v>
      </c>
      <c r="L10325" t="str">
        <f xml:space="preserve"> 雅俗通字典[[#This Row],[字韻]] &amp; 雅俗通字典[[#This Row],[聲調]] &amp; "聲" &amp; 雅俗通字典[[#This Row],[切音]]</f>
        <v>丩下平聲柳</v>
      </c>
      <c r="M10325" t="str">
        <f xml:space="preserve"> 雅俗通字典[[#This Row],[字韻]] &amp; TEXT(雅俗通字典[[#This Row],[調]], "[DBNum1]") &amp; 雅俗通字典[[#This Row],[切音]]</f>
        <v>丩五柳</v>
      </c>
    </row>
    <row r="10326" spans="1:13">
      <c r="A10326">
        <v>10325</v>
      </c>
      <c r="B10326" s="13" t="s">
        <v>10916</v>
      </c>
      <c r="C10326" s="13" t="s">
        <v>147</v>
      </c>
      <c r="D10326" s="13" t="s">
        <v>1019</v>
      </c>
      <c r="E10326" s="13" t="s">
        <v>462</v>
      </c>
      <c r="F10326" t="s">
        <v>10905</v>
      </c>
      <c r="G10326" s="13" t="str">
        <f xml:space="preserve"> IF( RIGHT(雅俗通字典[[#This Row],[聲調]],1)&lt;&gt;"入", "舒聲", "促聲")</f>
        <v>舒聲</v>
      </c>
      <c r="H10326" t="str">
        <f xml:space="preserve"> INDEX(聲母對照資料表[], MATCH(雅俗通字典[[#This Row],[切音]], 聲母對照資料表[十五音], 0), 2)</f>
        <v>l</v>
      </c>
      <c r="I10326" t="str">
        <f xml:space="preserve"> INDEX(韻母對照資料表[], MATCH(雅俗通字典[[#This Row],[字韻]] &amp; LEFT(雅俗通字典[[#This Row],[舒促聲]],1), 韻母對照資料表[十五音識別碼], 0), 2)</f>
        <v>iu</v>
      </c>
      <c r="J10326">
        <f xml:space="preserve"> MATCH(雅俗通字典[[#This Row],[聲調]], 雅俗通聲調, 0)</f>
        <v>5</v>
      </c>
      <c r="K10326" t="str">
        <f xml:space="preserve"> _xlfn.CONCAT(雅俗通字典[[#This Row],[聲]:[調]])</f>
        <v>liu5</v>
      </c>
      <c r="L10326" t="str">
        <f xml:space="preserve"> 雅俗通字典[[#This Row],[字韻]] &amp; 雅俗通字典[[#This Row],[聲調]] &amp; "聲" &amp; 雅俗通字典[[#This Row],[切音]]</f>
        <v>丩下平聲柳</v>
      </c>
      <c r="M10326" t="str">
        <f xml:space="preserve"> 雅俗通字典[[#This Row],[字韻]] &amp; TEXT(雅俗通字典[[#This Row],[調]], "[DBNum1]") &amp; 雅俗通字典[[#This Row],[切音]]</f>
        <v>丩五柳</v>
      </c>
    </row>
    <row r="10327" spans="1:13">
      <c r="A10327">
        <v>10326</v>
      </c>
      <c r="B10327" s="13" t="s">
        <v>10917</v>
      </c>
      <c r="C10327" s="13" t="s">
        <v>147</v>
      </c>
      <c r="D10327" s="13" t="s">
        <v>1019</v>
      </c>
      <c r="E10327" s="13" t="s">
        <v>462</v>
      </c>
      <c r="F10327" t="s">
        <v>10905</v>
      </c>
      <c r="G10327" s="13" t="str">
        <f xml:space="preserve"> IF( RIGHT(雅俗通字典[[#This Row],[聲調]],1)&lt;&gt;"入", "舒聲", "促聲")</f>
        <v>舒聲</v>
      </c>
      <c r="H10327" t="str">
        <f xml:space="preserve"> INDEX(聲母對照資料表[], MATCH(雅俗通字典[[#This Row],[切音]], 聲母對照資料表[十五音], 0), 2)</f>
        <v>l</v>
      </c>
      <c r="I10327" t="str">
        <f xml:space="preserve"> INDEX(韻母對照資料表[], MATCH(雅俗通字典[[#This Row],[字韻]] &amp; LEFT(雅俗通字典[[#This Row],[舒促聲]],1), 韻母對照資料表[十五音識別碼], 0), 2)</f>
        <v>iu</v>
      </c>
      <c r="J10327">
        <f xml:space="preserve"> MATCH(雅俗通字典[[#This Row],[聲調]], 雅俗通聲調, 0)</f>
        <v>5</v>
      </c>
      <c r="K10327" t="str">
        <f xml:space="preserve"> _xlfn.CONCAT(雅俗通字典[[#This Row],[聲]:[調]])</f>
        <v>liu5</v>
      </c>
      <c r="L10327" t="str">
        <f xml:space="preserve"> 雅俗通字典[[#This Row],[字韻]] &amp; 雅俗通字典[[#This Row],[聲調]] &amp; "聲" &amp; 雅俗通字典[[#This Row],[切音]]</f>
        <v>丩下平聲柳</v>
      </c>
      <c r="M10327" t="str">
        <f xml:space="preserve"> 雅俗通字典[[#This Row],[字韻]] &amp; TEXT(雅俗通字典[[#This Row],[調]], "[DBNum1]") &amp; 雅俗通字典[[#This Row],[切音]]</f>
        <v>丩五柳</v>
      </c>
    </row>
    <row r="10328" spans="1:13">
      <c r="A10328">
        <v>10327</v>
      </c>
      <c r="B10328" s="13" t="s">
        <v>10918</v>
      </c>
      <c r="C10328" s="13" t="s">
        <v>147</v>
      </c>
      <c r="D10328" s="13" t="s">
        <v>1019</v>
      </c>
      <c r="E10328" s="13" t="s">
        <v>462</v>
      </c>
      <c r="F10328" t="s">
        <v>10905</v>
      </c>
      <c r="G10328" s="13" t="str">
        <f xml:space="preserve"> IF( RIGHT(雅俗通字典[[#This Row],[聲調]],1)&lt;&gt;"入", "舒聲", "促聲")</f>
        <v>舒聲</v>
      </c>
      <c r="H10328" t="str">
        <f xml:space="preserve"> INDEX(聲母對照資料表[], MATCH(雅俗通字典[[#This Row],[切音]], 聲母對照資料表[十五音], 0), 2)</f>
        <v>l</v>
      </c>
      <c r="I10328" t="str">
        <f xml:space="preserve"> INDEX(韻母對照資料表[], MATCH(雅俗通字典[[#This Row],[字韻]] &amp; LEFT(雅俗通字典[[#This Row],[舒促聲]],1), 韻母對照資料表[十五音識別碼], 0), 2)</f>
        <v>iu</v>
      </c>
      <c r="J10328">
        <f xml:space="preserve"> MATCH(雅俗通字典[[#This Row],[聲調]], 雅俗通聲調, 0)</f>
        <v>5</v>
      </c>
      <c r="K10328" t="str">
        <f xml:space="preserve"> _xlfn.CONCAT(雅俗通字典[[#This Row],[聲]:[調]])</f>
        <v>liu5</v>
      </c>
      <c r="L10328" t="str">
        <f xml:space="preserve"> 雅俗通字典[[#This Row],[字韻]] &amp; 雅俗通字典[[#This Row],[聲調]] &amp; "聲" &amp; 雅俗通字典[[#This Row],[切音]]</f>
        <v>丩下平聲柳</v>
      </c>
      <c r="M10328" t="str">
        <f xml:space="preserve"> 雅俗通字典[[#This Row],[字韻]] &amp; TEXT(雅俗通字典[[#This Row],[調]], "[DBNum1]") &amp; 雅俗通字典[[#This Row],[切音]]</f>
        <v>丩五柳</v>
      </c>
    </row>
    <row r="10329" spans="1:13">
      <c r="A10329">
        <v>10328</v>
      </c>
      <c r="B10329" s="13" t="s">
        <v>10919</v>
      </c>
      <c r="C10329" s="13" t="s">
        <v>147</v>
      </c>
      <c r="D10329" s="13" t="s">
        <v>1019</v>
      </c>
      <c r="E10329" s="13" t="s">
        <v>462</v>
      </c>
      <c r="F10329" t="s">
        <v>10905</v>
      </c>
      <c r="G10329" s="13" t="str">
        <f xml:space="preserve"> IF( RIGHT(雅俗通字典[[#This Row],[聲調]],1)&lt;&gt;"入", "舒聲", "促聲")</f>
        <v>舒聲</v>
      </c>
      <c r="H10329" t="str">
        <f xml:space="preserve"> INDEX(聲母對照資料表[], MATCH(雅俗通字典[[#This Row],[切音]], 聲母對照資料表[十五音], 0), 2)</f>
        <v>l</v>
      </c>
      <c r="I10329" t="str">
        <f xml:space="preserve"> INDEX(韻母對照資料表[], MATCH(雅俗通字典[[#This Row],[字韻]] &amp; LEFT(雅俗通字典[[#This Row],[舒促聲]],1), 韻母對照資料表[十五音識別碼], 0), 2)</f>
        <v>iu</v>
      </c>
      <c r="J10329">
        <f xml:space="preserve"> MATCH(雅俗通字典[[#This Row],[聲調]], 雅俗通聲調, 0)</f>
        <v>5</v>
      </c>
      <c r="K10329" t="str">
        <f xml:space="preserve"> _xlfn.CONCAT(雅俗通字典[[#This Row],[聲]:[調]])</f>
        <v>liu5</v>
      </c>
      <c r="L10329" t="str">
        <f xml:space="preserve"> 雅俗通字典[[#This Row],[字韻]] &amp; 雅俗通字典[[#This Row],[聲調]] &amp; "聲" &amp; 雅俗通字典[[#This Row],[切音]]</f>
        <v>丩下平聲柳</v>
      </c>
      <c r="M10329" t="str">
        <f xml:space="preserve"> 雅俗通字典[[#This Row],[字韻]] &amp; TEXT(雅俗通字典[[#This Row],[調]], "[DBNum1]") &amp; 雅俗通字典[[#This Row],[切音]]</f>
        <v>丩五柳</v>
      </c>
    </row>
    <row r="10330" spans="1:13">
      <c r="A10330">
        <v>10329</v>
      </c>
      <c r="B10330" s="13" t="s">
        <v>10920</v>
      </c>
      <c r="C10330" s="13" t="s">
        <v>147</v>
      </c>
      <c r="D10330" s="13" t="s">
        <v>1019</v>
      </c>
      <c r="E10330" s="13" t="s">
        <v>462</v>
      </c>
      <c r="F10330" t="s">
        <v>10905</v>
      </c>
      <c r="G10330" s="13" t="str">
        <f xml:space="preserve"> IF( RIGHT(雅俗通字典[[#This Row],[聲調]],1)&lt;&gt;"入", "舒聲", "促聲")</f>
        <v>舒聲</v>
      </c>
      <c r="H10330" t="str">
        <f xml:space="preserve"> INDEX(聲母對照資料表[], MATCH(雅俗通字典[[#This Row],[切音]], 聲母對照資料表[十五音], 0), 2)</f>
        <v>l</v>
      </c>
      <c r="I10330" t="str">
        <f xml:space="preserve"> INDEX(韻母對照資料表[], MATCH(雅俗通字典[[#This Row],[字韻]] &amp; LEFT(雅俗通字典[[#This Row],[舒促聲]],1), 韻母對照資料表[十五音識別碼], 0), 2)</f>
        <v>iu</v>
      </c>
      <c r="J10330">
        <f xml:space="preserve"> MATCH(雅俗通字典[[#This Row],[聲調]], 雅俗通聲調, 0)</f>
        <v>5</v>
      </c>
      <c r="K10330" t="str">
        <f xml:space="preserve"> _xlfn.CONCAT(雅俗通字典[[#This Row],[聲]:[調]])</f>
        <v>liu5</v>
      </c>
      <c r="L10330" t="str">
        <f xml:space="preserve"> 雅俗通字典[[#This Row],[字韻]] &amp; 雅俗通字典[[#This Row],[聲調]] &amp; "聲" &amp; 雅俗通字典[[#This Row],[切音]]</f>
        <v>丩下平聲柳</v>
      </c>
      <c r="M10330" t="str">
        <f xml:space="preserve"> 雅俗通字典[[#This Row],[字韻]] &amp; TEXT(雅俗通字典[[#This Row],[調]], "[DBNum1]") &amp; 雅俗通字典[[#This Row],[切音]]</f>
        <v>丩五柳</v>
      </c>
    </row>
    <row r="10331" spans="1:13">
      <c r="A10331">
        <v>10330</v>
      </c>
      <c r="B10331" s="13" t="s">
        <v>10921</v>
      </c>
      <c r="C10331" s="13" t="s">
        <v>147</v>
      </c>
      <c r="D10331" s="13" t="s">
        <v>1019</v>
      </c>
      <c r="E10331" s="13" t="s">
        <v>462</v>
      </c>
      <c r="F10331" t="s">
        <v>10905</v>
      </c>
      <c r="G10331" s="13" t="str">
        <f xml:space="preserve"> IF( RIGHT(雅俗通字典[[#This Row],[聲調]],1)&lt;&gt;"入", "舒聲", "促聲")</f>
        <v>舒聲</v>
      </c>
      <c r="H10331" t="str">
        <f xml:space="preserve"> INDEX(聲母對照資料表[], MATCH(雅俗通字典[[#This Row],[切音]], 聲母對照資料表[十五音], 0), 2)</f>
        <v>l</v>
      </c>
      <c r="I10331" t="str">
        <f xml:space="preserve"> INDEX(韻母對照資料表[], MATCH(雅俗通字典[[#This Row],[字韻]] &amp; LEFT(雅俗通字典[[#This Row],[舒促聲]],1), 韻母對照資料表[十五音識別碼], 0), 2)</f>
        <v>iu</v>
      </c>
      <c r="J10331">
        <f xml:space="preserve"> MATCH(雅俗通字典[[#This Row],[聲調]], 雅俗通聲調, 0)</f>
        <v>5</v>
      </c>
      <c r="K10331" t="str">
        <f xml:space="preserve"> _xlfn.CONCAT(雅俗通字典[[#This Row],[聲]:[調]])</f>
        <v>liu5</v>
      </c>
      <c r="L10331" t="str">
        <f xml:space="preserve"> 雅俗通字典[[#This Row],[字韻]] &amp; 雅俗通字典[[#This Row],[聲調]] &amp; "聲" &amp; 雅俗通字典[[#This Row],[切音]]</f>
        <v>丩下平聲柳</v>
      </c>
      <c r="M10331" t="str">
        <f xml:space="preserve"> 雅俗通字典[[#This Row],[字韻]] &amp; TEXT(雅俗通字典[[#This Row],[調]], "[DBNum1]") &amp; 雅俗通字典[[#This Row],[切音]]</f>
        <v>丩五柳</v>
      </c>
    </row>
    <row r="10332" spans="1:13">
      <c r="A10332">
        <v>10331</v>
      </c>
      <c r="B10332" s="13" t="s">
        <v>10922</v>
      </c>
      <c r="C10332" s="13" t="s">
        <v>147</v>
      </c>
      <c r="D10332" s="13" t="s">
        <v>1019</v>
      </c>
      <c r="E10332" s="13" t="s">
        <v>462</v>
      </c>
      <c r="F10332" t="s">
        <v>10905</v>
      </c>
      <c r="G10332" s="13" t="str">
        <f xml:space="preserve"> IF( RIGHT(雅俗通字典[[#This Row],[聲調]],1)&lt;&gt;"入", "舒聲", "促聲")</f>
        <v>舒聲</v>
      </c>
      <c r="H10332" t="str">
        <f xml:space="preserve"> INDEX(聲母對照資料表[], MATCH(雅俗通字典[[#This Row],[切音]], 聲母對照資料表[十五音], 0), 2)</f>
        <v>l</v>
      </c>
      <c r="I10332" t="str">
        <f xml:space="preserve"> INDEX(韻母對照資料表[], MATCH(雅俗通字典[[#This Row],[字韻]] &amp; LEFT(雅俗通字典[[#This Row],[舒促聲]],1), 韻母對照資料表[十五音識別碼], 0), 2)</f>
        <v>iu</v>
      </c>
      <c r="J10332">
        <f xml:space="preserve"> MATCH(雅俗通字典[[#This Row],[聲調]], 雅俗通聲調, 0)</f>
        <v>5</v>
      </c>
      <c r="K10332" t="str">
        <f xml:space="preserve"> _xlfn.CONCAT(雅俗通字典[[#This Row],[聲]:[調]])</f>
        <v>liu5</v>
      </c>
      <c r="L10332" t="str">
        <f xml:space="preserve"> 雅俗通字典[[#This Row],[字韻]] &amp; 雅俗通字典[[#This Row],[聲調]] &amp; "聲" &amp; 雅俗通字典[[#This Row],[切音]]</f>
        <v>丩下平聲柳</v>
      </c>
      <c r="M10332" t="str">
        <f xml:space="preserve"> 雅俗通字典[[#This Row],[字韻]] &amp; TEXT(雅俗通字典[[#This Row],[調]], "[DBNum1]") &amp; 雅俗通字典[[#This Row],[切音]]</f>
        <v>丩五柳</v>
      </c>
    </row>
    <row r="10333" spans="1:13">
      <c r="A10333">
        <v>10332</v>
      </c>
      <c r="B10333" s="13" t="s">
        <v>11</v>
      </c>
      <c r="C10333" s="13" t="s">
        <v>11</v>
      </c>
      <c r="D10333" s="13" t="s">
        <v>1019</v>
      </c>
      <c r="E10333" s="13" t="s">
        <v>462</v>
      </c>
      <c r="F10333" t="s">
        <v>10923</v>
      </c>
      <c r="G10333" s="13" t="str">
        <f xml:space="preserve"> IF( RIGHT(雅俗通字典[[#This Row],[聲調]],1)&lt;&gt;"入", "舒聲", "促聲")</f>
        <v>舒聲</v>
      </c>
      <c r="H10333" t="str">
        <f xml:space="preserve"> INDEX(聲母對照資料表[], MATCH(雅俗通字典[[#This Row],[切音]], 聲母對照資料表[十五音], 0), 2)</f>
        <v>k</v>
      </c>
      <c r="I10333" t="str">
        <f xml:space="preserve"> INDEX(韻母對照資料表[], MATCH(雅俗通字典[[#This Row],[字韻]] &amp; LEFT(雅俗通字典[[#This Row],[舒促聲]],1), 韻母對照資料表[十五音識別碼], 0), 2)</f>
        <v>iu</v>
      </c>
      <c r="J10333">
        <f xml:space="preserve"> MATCH(雅俗通字典[[#This Row],[聲調]], 雅俗通聲調, 0)</f>
        <v>5</v>
      </c>
      <c r="K10333" t="str">
        <f xml:space="preserve"> _xlfn.CONCAT(雅俗通字典[[#This Row],[聲]:[調]])</f>
        <v>kiu5</v>
      </c>
      <c r="L10333" t="str">
        <f xml:space="preserve"> 雅俗通字典[[#This Row],[字韻]] &amp; 雅俗通字典[[#This Row],[聲調]] &amp; "聲" &amp; 雅俗通字典[[#This Row],[切音]]</f>
        <v>丩下平聲求</v>
      </c>
      <c r="M10333" t="str">
        <f xml:space="preserve"> 雅俗通字典[[#This Row],[字韻]] &amp; TEXT(雅俗通字典[[#This Row],[調]], "[DBNum1]") &amp; 雅俗通字典[[#This Row],[切音]]</f>
        <v>丩五求</v>
      </c>
    </row>
    <row r="10334" spans="1:13">
      <c r="A10334">
        <v>10333</v>
      </c>
      <c r="B10334" s="13" t="s">
        <v>10924</v>
      </c>
      <c r="C10334" s="13" t="s">
        <v>11</v>
      </c>
      <c r="D10334" s="13" t="s">
        <v>1019</v>
      </c>
      <c r="E10334" s="13" t="s">
        <v>462</v>
      </c>
      <c r="F10334" t="s">
        <v>10923</v>
      </c>
      <c r="G10334" s="13" t="str">
        <f xml:space="preserve"> IF( RIGHT(雅俗通字典[[#This Row],[聲調]],1)&lt;&gt;"入", "舒聲", "促聲")</f>
        <v>舒聲</v>
      </c>
      <c r="H10334" t="str">
        <f xml:space="preserve"> INDEX(聲母對照資料表[], MATCH(雅俗通字典[[#This Row],[切音]], 聲母對照資料表[十五音], 0), 2)</f>
        <v>k</v>
      </c>
      <c r="I10334" t="str">
        <f xml:space="preserve"> INDEX(韻母對照資料表[], MATCH(雅俗通字典[[#This Row],[字韻]] &amp; LEFT(雅俗通字典[[#This Row],[舒促聲]],1), 韻母對照資料表[十五音識別碼], 0), 2)</f>
        <v>iu</v>
      </c>
      <c r="J10334">
        <f xml:space="preserve"> MATCH(雅俗通字典[[#This Row],[聲調]], 雅俗通聲調, 0)</f>
        <v>5</v>
      </c>
      <c r="K10334" t="str">
        <f xml:space="preserve"> _xlfn.CONCAT(雅俗通字典[[#This Row],[聲]:[調]])</f>
        <v>kiu5</v>
      </c>
      <c r="L10334" t="str">
        <f xml:space="preserve"> 雅俗通字典[[#This Row],[字韻]] &amp; 雅俗通字典[[#This Row],[聲調]] &amp; "聲" &amp; 雅俗通字典[[#This Row],[切音]]</f>
        <v>丩下平聲求</v>
      </c>
      <c r="M10334" t="str">
        <f xml:space="preserve"> 雅俗通字典[[#This Row],[字韻]] &amp; TEXT(雅俗通字典[[#This Row],[調]], "[DBNum1]") &amp; 雅俗通字典[[#This Row],[切音]]</f>
        <v>丩五求</v>
      </c>
    </row>
    <row r="10335" spans="1:13">
      <c r="A10335">
        <v>10334</v>
      </c>
      <c r="B10335" s="13" t="s">
        <v>10866</v>
      </c>
      <c r="C10335" s="13" t="s">
        <v>11</v>
      </c>
      <c r="D10335" s="13" t="s">
        <v>1019</v>
      </c>
      <c r="E10335" s="13" t="s">
        <v>462</v>
      </c>
      <c r="F10335" t="s">
        <v>10923</v>
      </c>
      <c r="G10335" s="13" t="str">
        <f xml:space="preserve"> IF( RIGHT(雅俗通字典[[#This Row],[聲調]],1)&lt;&gt;"入", "舒聲", "促聲")</f>
        <v>舒聲</v>
      </c>
      <c r="H10335" t="str">
        <f xml:space="preserve"> INDEX(聲母對照資料表[], MATCH(雅俗通字典[[#This Row],[切音]], 聲母對照資料表[十五音], 0), 2)</f>
        <v>k</v>
      </c>
      <c r="I10335" t="str">
        <f xml:space="preserve"> INDEX(韻母對照資料表[], MATCH(雅俗通字典[[#This Row],[字韻]] &amp; LEFT(雅俗通字典[[#This Row],[舒促聲]],1), 韻母對照資料表[十五音識別碼], 0), 2)</f>
        <v>iu</v>
      </c>
      <c r="J10335">
        <f xml:space="preserve"> MATCH(雅俗通字典[[#This Row],[聲調]], 雅俗通聲調, 0)</f>
        <v>5</v>
      </c>
      <c r="K10335" t="str">
        <f xml:space="preserve"> _xlfn.CONCAT(雅俗通字典[[#This Row],[聲]:[調]])</f>
        <v>kiu5</v>
      </c>
      <c r="L10335" t="str">
        <f xml:space="preserve"> 雅俗通字典[[#This Row],[字韻]] &amp; 雅俗通字典[[#This Row],[聲調]] &amp; "聲" &amp; 雅俗通字典[[#This Row],[切音]]</f>
        <v>丩下平聲求</v>
      </c>
      <c r="M10335" t="str">
        <f xml:space="preserve"> 雅俗通字典[[#This Row],[字韻]] &amp; TEXT(雅俗通字典[[#This Row],[調]], "[DBNum1]") &amp; 雅俗通字典[[#This Row],[切音]]</f>
        <v>丩五求</v>
      </c>
    </row>
    <row r="10336" spans="1:13">
      <c r="A10336">
        <v>10335</v>
      </c>
      <c r="B10336" s="13" t="s">
        <v>10811</v>
      </c>
      <c r="C10336" s="13" t="s">
        <v>11</v>
      </c>
      <c r="D10336" s="13" t="s">
        <v>1019</v>
      </c>
      <c r="E10336" s="13" t="s">
        <v>462</v>
      </c>
      <c r="F10336" t="s">
        <v>10923</v>
      </c>
      <c r="G10336" s="13" t="str">
        <f xml:space="preserve"> IF( RIGHT(雅俗通字典[[#This Row],[聲調]],1)&lt;&gt;"入", "舒聲", "促聲")</f>
        <v>舒聲</v>
      </c>
      <c r="H10336" t="str">
        <f xml:space="preserve"> INDEX(聲母對照資料表[], MATCH(雅俗通字典[[#This Row],[切音]], 聲母對照資料表[十五音], 0), 2)</f>
        <v>k</v>
      </c>
      <c r="I10336" t="str">
        <f xml:space="preserve"> INDEX(韻母對照資料表[], MATCH(雅俗通字典[[#This Row],[字韻]] &amp; LEFT(雅俗通字典[[#This Row],[舒促聲]],1), 韻母對照資料表[十五音識別碼], 0), 2)</f>
        <v>iu</v>
      </c>
      <c r="J10336">
        <f xml:space="preserve"> MATCH(雅俗通字典[[#This Row],[聲調]], 雅俗通聲調, 0)</f>
        <v>5</v>
      </c>
      <c r="K10336" t="str">
        <f xml:space="preserve"> _xlfn.CONCAT(雅俗通字典[[#This Row],[聲]:[調]])</f>
        <v>kiu5</v>
      </c>
      <c r="L10336" t="str">
        <f xml:space="preserve"> 雅俗通字典[[#This Row],[字韻]] &amp; 雅俗通字典[[#This Row],[聲調]] &amp; "聲" &amp; 雅俗通字典[[#This Row],[切音]]</f>
        <v>丩下平聲求</v>
      </c>
      <c r="M10336" t="str">
        <f xml:space="preserve"> 雅俗通字典[[#This Row],[字韻]] &amp; TEXT(雅俗通字典[[#This Row],[調]], "[DBNum1]") &amp; 雅俗通字典[[#This Row],[切音]]</f>
        <v>丩五求</v>
      </c>
    </row>
    <row r="10337" spans="1:13">
      <c r="A10337">
        <v>10336</v>
      </c>
      <c r="B10337" s="13" t="s">
        <v>10925</v>
      </c>
      <c r="C10337" s="13" t="s">
        <v>11</v>
      </c>
      <c r="D10337" s="13" t="s">
        <v>1019</v>
      </c>
      <c r="E10337" s="13" t="s">
        <v>462</v>
      </c>
      <c r="F10337" t="s">
        <v>10923</v>
      </c>
      <c r="G10337" s="13" t="str">
        <f xml:space="preserve"> IF( RIGHT(雅俗通字典[[#This Row],[聲調]],1)&lt;&gt;"入", "舒聲", "促聲")</f>
        <v>舒聲</v>
      </c>
      <c r="H10337" t="str">
        <f xml:space="preserve"> INDEX(聲母對照資料表[], MATCH(雅俗通字典[[#This Row],[切音]], 聲母對照資料表[十五音], 0), 2)</f>
        <v>k</v>
      </c>
      <c r="I10337" t="str">
        <f xml:space="preserve"> INDEX(韻母對照資料表[], MATCH(雅俗通字典[[#This Row],[字韻]] &amp; LEFT(雅俗通字典[[#This Row],[舒促聲]],1), 韻母對照資料表[十五音識別碼], 0), 2)</f>
        <v>iu</v>
      </c>
      <c r="J10337">
        <f xml:space="preserve"> MATCH(雅俗通字典[[#This Row],[聲調]], 雅俗通聲調, 0)</f>
        <v>5</v>
      </c>
      <c r="K10337" t="str">
        <f xml:space="preserve"> _xlfn.CONCAT(雅俗通字典[[#This Row],[聲]:[調]])</f>
        <v>kiu5</v>
      </c>
      <c r="L10337" t="str">
        <f xml:space="preserve"> 雅俗通字典[[#This Row],[字韻]] &amp; 雅俗通字典[[#This Row],[聲調]] &amp; "聲" &amp; 雅俗通字典[[#This Row],[切音]]</f>
        <v>丩下平聲求</v>
      </c>
      <c r="M10337" t="str">
        <f xml:space="preserve"> 雅俗通字典[[#This Row],[字韻]] &amp; TEXT(雅俗通字典[[#This Row],[調]], "[DBNum1]") &amp; 雅俗通字典[[#This Row],[切音]]</f>
        <v>丩五求</v>
      </c>
    </row>
    <row r="10338" spans="1:13">
      <c r="A10338">
        <v>10337</v>
      </c>
      <c r="B10338" s="13" t="s">
        <v>10926</v>
      </c>
      <c r="C10338" s="13" t="s">
        <v>11</v>
      </c>
      <c r="D10338" s="13" t="s">
        <v>1019</v>
      </c>
      <c r="E10338" s="13" t="s">
        <v>462</v>
      </c>
      <c r="F10338" t="s">
        <v>10923</v>
      </c>
      <c r="G10338" s="13" t="str">
        <f xml:space="preserve"> IF( RIGHT(雅俗通字典[[#This Row],[聲調]],1)&lt;&gt;"入", "舒聲", "促聲")</f>
        <v>舒聲</v>
      </c>
      <c r="H10338" t="str">
        <f xml:space="preserve"> INDEX(聲母對照資料表[], MATCH(雅俗通字典[[#This Row],[切音]], 聲母對照資料表[十五音], 0), 2)</f>
        <v>k</v>
      </c>
      <c r="I10338" t="str">
        <f xml:space="preserve"> INDEX(韻母對照資料表[], MATCH(雅俗通字典[[#This Row],[字韻]] &amp; LEFT(雅俗通字典[[#This Row],[舒促聲]],1), 韻母對照資料表[十五音識別碼], 0), 2)</f>
        <v>iu</v>
      </c>
      <c r="J10338">
        <f xml:space="preserve"> MATCH(雅俗通字典[[#This Row],[聲調]], 雅俗通聲調, 0)</f>
        <v>5</v>
      </c>
      <c r="K10338" t="str">
        <f xml:space="preserve"> _xlfn.CONCAT(雅俗通字典[[#This Row],[聲]:[調]])</f>
        <v>kiu5</v>
      </c>
      <c r="L10338" t="str">
        <f xml:space="preserve"> 雅俗通字典[[#This Row],[字韻]] &amp; 雅俗通字典[[#This Row],[聲調]] &amp; "聲" &amp; 雅俗通字典[[#This Row],[切音]]</f>
        <v>丩下平聲求</v>
      </c>
      <c r="M10338" t="str">
        <f xml:space="preserve"> 雅俗通字典[[#This Row],[字韻]] &amp; TEXT(雅俗通字典[[#This Row],[調]], "[DBNum1]") &amp; 雅俗通字典[[#This Row],[切音]]</f>
        <v>丩五求</v>
      </c>
    </row>
    <row r="10339" spans="1:13">
      <c r="A10339">
        <v>10338</v>
      </c>
      <c r="B10339" s="13" t="s">
        <v>10927</v>
      </c>
      <c r="C10339" s="13" t="s">
        <v>11</v>
      </c>
      <c r="D10339" s="13" t="s">
        <v>1019</v>
      </c>
      <c r="E10339" s="13" t="s">
        <v>462</v>
      </c>
      <c r="F10339" t="s">
        <v>10923</v>
      </c>
      <c r="G10339" s="13" t="str">
        <f xml:space="preserve"> IF( RIGHT(雅俗通字典[[#This Row],[聲調]],1)&lt;&gt;"入", "舒聲", "促聲")</f>
        <v>舒聲</v>
      </c>
      <c r="H10339" t="str">
        <f xml:space="preserve"> INDEX(聲母對照資料表[], MATCH(雅俗通字典[[#This Row],[切音]], 聲母對照資料表[十五音], 0), 2)</f>
        <v>k</v>
      </c>
      <c r="I10339" t="str">
        <f xml:space="preserve"> INDEX(韻母對照資料表[], MATCH(雅俗通字典[[#This Row],[字韻]] &amp; LEFT(雅俗通字典[[#This Row],[舒促聲]],1), 韻母對照資料表[十五音識別碼], 0), 2)</f>
        <v>iu</v>
      </c>
      <c r="J10339">
        <f xml:space="preserve"> MATCH(雅俗通字典[[#This Row],[聲調]], 雅俗通聲調, 0)</f>
        <v>5</v>
      </c>
      <c r="K10339" t="str">
        <f xml:space="preserve"> _xlfn.CONCAT(雅俗通字典[[#This Row],[聲]:[調]])</f>
        <v>kiu5</v>
      </c>
      <c r="L10339" t="str">
        <f xml:space="preserve"> 雅俗通字典[[#This Row],[字韻]] &amp; 雅俗通字典[[#This Row],[聲調]] &amp; "聲" &amp; 雅俗通字典[[#This Row],[切音]]</f>
        <v>丩下平聲求</v>
      </c>
      <c r="M10339" t="str">
        <f xml:space="preserve"> 雅俗通字典[[#This Row],[字韻]] &amp; TEXT(雅俗通字典[[#This Row],[調]], "[DBNum1]") &amp; 雅俗通字典[[#This Row],[切音]]</f>
        <v>丩五求</v>
      </c>
    </row>
    <row r="10340" spans="1:13">
      <c r="A10340">
        <v>10339</v>
      </c>
      <c r="B10340" s="13" t="s">
        <v>10928</v>
      </c>
      <c r="C10340" s="13" t="s">
        <v>11</v>
      </c>
      <c r="D10340" s="13" t="s">
        <v>1019</v>
      </c>
      <c r="E10340" s="13" t="s">
        <v>462</v>
      </c>
      <c r="F10340" t="s">
        <v>10923</v>
      </c>
      <c r="G10340" s="13" t="str">
        <f xml:space="preserve"> IF( RIGHT(雅俗通字典[[#This Row],[聲調]],1)&lt;&gt;"入", "舒聲", "促聲")</f>
        <v>舒聲</v>
      </c>
      <c r="H10340" t="str">
        <f xml:space="preserve"> INDEX(聲母對照資料表[], MATCH(雅俗通字典[[#This Row],[切音]], 聲母對照資料表[十五音], 0), 2)</f>
        <v>k</v>
      </c>
      <c r="I10340" t="str">
        <f xml:space="preserve"> INDEX(韻母對照資料表[], MATCH(雅俗通字典[[#This Row],[字韻]] &amp; LEFT(雅俗通字典[[#This Row],[舒促聲]],1), 韻母對照資料表[十五音識別碼], 0), 2)</f>
        <v>iu</v>
      </c>
      <c r="J10340">
        <f xml:space="preserve"> MATCH(雅俗通字典[[#This Row],[聲調]], 雅俗通聲調, 0)</f>
        <v>5</v>
      </c>
      <c r="K10340" t="str">
        <f xml:space="preserve"> _xlfn.CONCAT(雅俗通字典[[#This Row],[聲]:[調]])</f>
        <v>kiu5</v>
      </c>
      <c r="L10340" t="str">
        <f xml:space="preserve"> 雅俗通字典[[#This Row],[字韻]] &amp; 雅俗通字典[[#This Row],[聲調]] &amp; "聲" &amp; 雅俗通字典[[#This Row],[切音]]</f>
        <v>丩下平聲求</v>
      </c>
      <c r="M10340" t="str">
        <f xml:space="preserve"> 雅俗通字典[[#This Row],[字韻]] &amp; TEXT(雅俗通字典[[#This Row],[調]], "[DBNum1]") &amp; 雅俗通字典[[#This Row],[切音]]</f>
        <v>丩五求</v>
      </c>
    </row>
    <row r="10341" spans="1:13">
      <c r="A10341">
        <v>10340</v>
      </c>
      <c r="B10341" s="13" t="s">
        <v>10929</v>
      </c>
      <c r="C10341" s="13" t="s">
        <v>11</v>
      </c>
      <c r="D10341" s="13" t="s">
        <v>1019</v>
      </c>
      <c r="E10341" s="13" t="s">
        <v>462</v>
      </c>
      <c r="F10341" t="s">
        <v>10923</v>
      </c>
      <c r="G10341" s="13" t="str">
        <f xml:space="preserve"> IF( RIGHT(雅俗通字典[[#This Row],[聲調]],1)&lt;&gt;"入", "舒聲", "促聲")</f>
        <v>舒聲</v>
      </c>
      <c r="H10341" t="str">
        <f xml:space="preserve"> INDEX(聲母對照資料表[], MATCH(雅俗通字典[[#This Row],[切音]], 聲母對照資料表[十五音], 0), 2)</f>
        <v>k</v>
      </c>
      <c r="I10341" t="str">
        <f xml:space="preserve"> INDEX(韻母對照資料表[], MATCH(雅俗通字典[[#This Row],[字韻]] &amp; LEFT(雅俗通字典[[#This Row],[舒促聲]],1), 韻母對照資料表[十五音識別碼], 0), 2)</f>
        <v>iu</v>
      </c>
      <c r="J10341">
        <f xml:space="preserve"> MATCH(雅俗通字典[[#This Row],[聲調]], 雅俗通聲調, 0)</f>
        <v>5</v>
      </c>
      <c r="K10341" t="str">
        <f xml:space="preserve"> _xlfn.CONCAT(雅俗通字典[[#This Row],[聲]:[調]])</f>
        <v>kiu5</v>
      </c>
      <c r="L10341" t="str">
        <f xml:space="preserve"> 雅俗通字典[[#This Row],[字韻]] &amp; 雅俗通字典[[#This Row],[聲調]] &amp; "聲" &amp; 雅俗通字典[[#This Row],[切音]]</f>
        <v>丩下平聲求</v>
      </c>
      <c r="M10341" t="str">
        <f xml:space="preserve"> 雅俗通字典[[#This Row],[字韻]] &amp; TEXT(雅俗通字典[[#This Row],[調]], "[DBNum1]") &amp; 雅俗通字典[[#This Row],[切音]]</f>
        <v>丩五求</v>
      </c>
    </row>
    <row r="10342" spans="1:13">
      <c r="A10342">
        <v>10341</v>
      </c>
      <c r="B10342" s="13" t="s">
        <v>10930</v>
      </c>
      <c r="C10342" s="13" t="s">
        <v>11</v>
      </c>
      <c r="D10342" s="13" t="s">
        <v>1019</v>
      </c>
      <c r="E10342" s="13" t="s">
        <v>462</v>
      </c>
      <c r="F10342" t="s">
        <v>10923</v>
      </c>
      <c r="G10342" s="13" t="str">
        <f xml:space="preserve"> IF( RIGHT(雅俗通字典[[#This Row],[聲調]],1)&lt;&gt;"入", "舒聲", "促聲")</f>
        <v>舒聲</v>
      </c>
      <c r="H10342" t="str">
        <f xml:space="preserve"> INDEX(聲母對照資料表[], MATCH(雅俗通字典[[#This Row],[切音]], 聲母對照資料表[十五音], 0), 2)</f>
        <v>k</v>
      </c>
      <c r="I10342" t="str">
        <f xml:space="preserve"> INDEX(韻母對照資料表[], MATCH(雅俗通字典[[#This Row],[字韻]] &amp; LEFT(雅俗通字典[[#This Row],[舒促聲]],1), 韻母對照資料表[十五音識別碼], 0), 2)</f>
        <v>iu</v>
      </c>
      <c r="J10342">
        <f xml:space="preserve"> MATCH(雅俗通字典[[#This Row],[聲調]], 雅俗通聲調, 0)</f>
        <v>5</v>
      </c>
      <c r="K10342" t="str">
        <f xml:space="preserve"> _xlfn.CONCAT(雅俗通字典[[#This Row],[聲]:[調]])</f>
        <v>kiu5</v>
      </c>
      <c r="L10342" t="str">
        <f xml:space="preserve"> 雅俗通字典[[#This Row],[字韻]] &amp; 雅俗通字典[[#This Row],[聲調]] &amp; "聲" &amp; 雅俗通字典[[#This Row],[切音]]</f>
        <v>丩下平聲求</v>
      </c>
      <c r="M10342" t="str">
        <f xml:space="preserve"> 雅俗通字典[[#This Row],[字韻]] &amp; TEXT(雅俗通字典[[#This Row],[調]], "[DBNum1]") &amp; 雅俗通字典[[#This Row],[切音]]</f>
        <v>丩五求</v>
      </c>
    </row>
    <row r="10343" spans="1:13">
      <c r="A10343">
        <v>10342</v>
      </c>
      <c r="B10343" s="13" t="s">
        <v>10931</v>
      </c>
      <c r="C10343" s="13" t="s">
        <v>11</v>
      </c>
      <c r="D10343" s="13" t="s">
        <v>1019</v>
      </c>
      <c r="E10343" s="13" t="s">
        <v>462</v>
      </c>
      <c r="F10343" t="s">
        <v>10923</v>
      </c>
      <c r="G10343" s="13" t="str">
        <f xml:space="preserve"> IF( RIGHT(雅俗通字典[[#This Row],[聲調]],1)&lt;&gt;"入", "舒聲", "促聲")</f>
        <v>舒聲</v>
      </c>
      <c r="H10343" t="str">
        <f xml:space="preserve"> INDEX(聲母對照資料表[], MATCH(雅俗通字典[[#This Row],[切音]], 聲母對照資料表[十五音], 0), 2)</f>
        <v>k</v>
      </c>
      <c r="I10343" t="str">
        <f xml:space="preserve"> INDEX(韻母對照資料表[], MATCH(雅俗通字典[[#This Row],[字韻]] &amp; LEFT(雅俗通字典[[#This Row],[舒促聲]],1), 韻母對照資料表[十五音識別碼], 0), 2)</f>
        <v>iu</v>
      </c>
      <c r="J10343">
        <f xml:space="preserve"> MATCH(雅俗通字典[[#This Row],[聲調]], 雅俗通聲調, 0)</f>
        <v>5</v>
      </c>
      <c r="K10343" t="str">
        <f xml:space="preserve"> _xlfn.CONCAT(雅俗通字典[[#This Row],[聲]:[調]])</f>
        <v>kiu5</v>
      </c>
      <c r="L10343" t="str">
        <f xml:space="preserve"> 雅俗通字典[[#This Row],[字韻]] &amp; 雅俗通字典[[#This Row],[聲調]] &amp; "聲" &amp; 雅俗通字典[[#This Row],[切音]]</f>
        <v>丩下平聲求</v>
      </c>
      <c r="M10343" t="str">
        <f xml:space="preserve"> 雅俗通字典[[#This Row],[字韻]] &amp; TEXT(雅俗通字典[[#This Row],[調]], "[DBNum1]") &amp; 雅俗通字典[[#This Row],[切音]]</f>
        <v>丩五求</v>
      </c>
    </row>
    <row r="10344" spans="1:13">
      <c r="A10344">
        <v>10343</v>
      </c>
      <c r="B10344" s="13" t="s">
        <v>10932</v>
      </c>
      <c r="C10344" s="13" t="s">
        <v>11</v>
      </c>
      <c r="D10344" s="13" t="s">
        <v>1019</v>
      </c>
      <c r="E10344" s="13" t="s">
        <v>462</v>
      </c>
      <c r="F10344" t="s">
        <v>10923</v>
      </c>
      <c r="G10344" s="13" t="str">
        <f xml:space="preserve"> IF( RIGHT(雅俗通字典[[#This Row],[聲調]],1)&lt;&gt;"入", "舒聲", "促聲")</f>
        <v>舒聲</v>
      </c>
      <c r="H10344" t="str">
        <f xml:space="preserve"> INDEX(聲母對照資料表[], MATCH(雅俗通字典[[#This Row],[切音]], 聲母對照資料表[十五音], 0), 2)</f>
        <v>k</v>
      </c>
      <c r="I10344" t="str">
        <f xml:space="preserve"> INDEX(韻母對照資料表[], MATCH(雅俗通字典[[#This Row],[字韻]] &amp; LEFT(雅俗通字典[[#This Row],[舒促聲]],1), 韻母對照資料表[十五音識別碼], 0), 2)</f>
        <v>iu</v>
      </c>
      <c r="J10344">
        <f xml:space="preserve"> MATCH(雅俗通字典[[#This Row],[聲調]], 雅俗通聲調, 0)</f>
        <v>5</v>
      </c>
      <c r="K10344" t="str">
        <f xml:space="preserve"> _xlfn.CONCAT(雅俗通字典[[#This Row],[聲]:[調]])</f>
        <v>kiu5</v>
      </c>
      <c r="L10344" t="str">
        <f xml:space="preserve"> 雅俗通字典[[#This Row],[字韻]] &amp; 雅俗通字典[[#This Row],[聲調]] &amp; "聲" &amp; 雅俗通字典[[#This Row],[切音]]</f>
        <v>丩下平聲求</v>
      </c>
      <c r="M10344" t="str">
        <f xml:space="preserve"> 雅俗通字典[[#This Row],[字韻]] &amp; TEXT(雅俗通字典[[#This Row],[調]], "[DBNum1]") &amp; 雅俗通字典[[#This Row],[切音]]</f>
        <v>丩五求</v>
      </c>
    </row>
    <row r="10345" spans="1:13">
      <c r="A10345">
        <v>10344</v>
      </c>
      <c r="B10345" s="13" t="s">
        <v>10933</v>
      </c>
      <c r="C10345" s="13" t="s">
        <v>11</v>
      </c>
      <c r="D10345" s="13" t="s">
        <v>1019</v>
      </c>
      <c r="E10345" s="13" t="s">
        <v>462</v>
      </c>
      <c r="F10345" t="s">
        <v>10923</v>
      </c>
      <c r="G10345" s="13" t="str">
        <f xml:space="preserve"> IF( RIGHT(雅俗通字典[[#This Row],[聲調]],1)&lt;&gt;"入", "舒聲", "促聲")</f>
        <v>舒聲</v>
      </c>
      <c r="H10345" t="str">
        <f xml:space="preserve"> INDEX(聲母對照資料表[], MATCH(雅俗通字典[[#This Row],[切音]], 聲母對照資料表[十五音], 0), 2)</f>
        <v>k</v>
      </c>
      <c r="I10345" t="str">
        <f xml:space="preserve"> INDEX(韻母對照資料表[], MATCH(雅俗通字典[[#This Row],[字韻]] &amp; LEFT(雅俗通字典[[#This Row],[舒促聲]],1), 韻母對照資料表[十五音識別碼], 0), 2)</f>
        <v>iu</v>
      </c>
      <c r="J10345">
        <f xml:space="preserve"> MATCH(雅俗通字典[[#This Row],[聲調]], 雅俗通聲調, 0)</f>
        <v>5</v>
      </c>
      <c r="K10345" t="str">
        <f xml:space="preserve"> _xlfn.CONCAT(雅俗通字典[[#This Row],[聲]:[調]])</f>
        <v>kiu5</v>
      </c>
      <c r="L10345" t="str">
        <f xml:space="preserve"> 雅俗通字典[[#This Row],[字韻]] &amp; 雅俗通字典[[#This Row],[聲調]] &amp; "聲" &amp; 雅俗通字典[[#This Row],[切音]]</f>
        <v>丩下平聲求</v>
      </c>
      <c r="M10345" t="str">
        <f xml:space="preserve"> 雅俗通字典[[#This Row],[字韻]] &amp; TEXT(雅俗通字典[[#This Row],[調]], "[DBNum1]") &amp; 雅俗通字典[[#This Row],[切音]]</f>
        <v>丩五求</v>
      </c>
    </row>
    <row r="10346" spans="1:13">
      <c r="A10346">
        <v>10345</v>
      </c>
      <c r="B10346" s="13" t="s">
        <v>10829</v>
      </c>
      <c r="C10346" s="13" t="s">
        <v>11</v>
      </c>
      <c r="D10346" s="13" t="s">
        <v>1019</v>
      </c>
      <c r="E10346" s="13" t="s">
        <v>462</v>
      </c>
      <c r="F10346" t="s">
        <v>10923</v>
      </c>
      <c r="G10346" s="13" t="str">
        <f xml:space="preserve"> IF( RIGHT(雅俗通字典[[#This Row],[聲調]],1)&lt;&gt;"入", "舒聲", "促聲")</f>
        <v>舒聲</v>
      </c>
      <c r="H10346" t="str">
        <f xml:space="preserve"> INDEX(聲母對照資料表[], MATCH(雅俗通字典[[#This Row],[切音]], 聲母對照資料表[十五音], 0), 2)</f>
        <v>k</v>
      </c>
      <c r="I10346" t="str">
        <f xml:space="preserve"> INDEX(韻母對照資料表[], MATCH(雅俗通字典[[#This Row],[字韻]] &amp; LEFT(雅俗通字典[[#This Row],[舒促聲]],1), 韻母對照資料表[十五音識別碼], 0), 2)</f>
        <v>iu</v>
      </c>
      <c r="J10346">
        <f xml:space="preserve"> MATCH(雅俗通字典[[#This Row],[聲調]], 雅俗通聲調, 0)</f>
        <v>5</v>
      </c>
      <c r="K10346" t="str">
        <f xml:space="preserve"> _xlfn.CONCAT(雅俗通字典[[#This Row],[聲]:[調]])</f>
        <v>kiu5</v>
      </c>
      <c r="L10346" t="str">
        <f xml:space="preserve"> 雅俗通字典[[#This Row],[字韻]] &amp; 雅俗通字典[[#This Row],[聲調]] &amp; "聲" &amp; 雅俗通字典[[#This Row],[切音]]</f>
        <v>丩下平聲求</v>
      </c>
      <c r="M10346" t="str">
        <f xml:space="preserve"> 雅俗通字典[[#This Row],[字韻]] &amp; TEXT(雅俗通字典[[#This Row],[調]], "[DBNum1]") &amp; 雅俗通字典[[#This Row],[切音]]</f>
        <v>丩五求</v>
      </c>
    </row>
    <row r="10347" spans="1:13">
      <c r="A10347">
        <v>10346</v>
      </c>
      <c r="B10347" s="13" t="s">
        <v>10934</v>
      </c>
      <c r="C10347" s="13" t="s">
        <v>11</v>
      </c>
      <c r="D10347" s="13" t="s">
        <v>1019</v>
      </c>
      <c r="E10347" s="13" t="s">
        <v>462</v>
      </c>
      <c r="F10347" t="s">
        <v>10923</v>
      </c>
      <c r="G10347" s="13" t="str">
        <f xml:space="preserve"> IF( RIGHT(雅俗通字典[[#This Row],[聲調]],1)&lt;&gt;"入", "舒聲", "促聲")</f>
        <v>舒聲</v>
      </c>
      <c r="H10347" t="str">
        <f xml:space="preserve"> INDEX(聲母對照資料表[], MATCH(雅俗通字典[[#This Row],[切音]], 聲母對照資料表[十五音], 0), 2)</f>
        <v>k</v>
      </c>
      <c r="I10347" t="str">
        <f xml:space="preserve"> INDEX(韻母對照資料表[], MATCH(雅俗通字典[[#This Row],[字韻]] &amp; LEFT(雅俗通字典[[#This Row],[舒促聲]],1), 韻母對照資料表[十五音識別碼], 0), 2)</f>
        <v>iu</v>
      </c>
      <c r="J10347">
        <f xml:space="preserve"> MATCH(雅俗通字典[[#This Row],[聲調]], 雅俗通聲調, 0)</f>
        <v>5</v>
      </c>
      <c r="K10347" t="str">
        <f xml:space="preserve"> _xlfn.CONCAT(雅俗通字典[[#This Row],[聲]:[調]])</f>
        <v>kiu5</v>
      </c>
      <c r="L10347" t="str">
        <f xml:space="preserve"> 雅俗通字典[[#This Row],[字韻]] &amp; 雅俗通字典[[#This Row],[聲調]] &amp; "聲" &amp; 雅俗通字典[[#This Row],[切音]]</f>
        <v>丩下平聲求</v>
      </c>
      <c r="M10347" t="str">
        <f xml:space="preserve"> 雅俗通字典[[#This Row],[字韻]] &amp; TEXT(雅俗通字典[[#This Row],[調]], "[DBNum1]") &amp; 雅俗通字典[[#This Row],[切音]]</f>
        <v>丩五求</v>
      </c>
    </row>
    <row r="10348" spans="1:13">
      <c r="A10348">
        <v>10347</v>
      </c>
      <c r="B10348" s="13" t="s">
        <v>10935</v>
      </c>
      <c r="C10348" s="13" t="s">
        <v>11</v>
      </c>
      <c r="D10348" s="13" t="s">
        <v>1019</v>
      </c>
      <c r="E10348" s="13" t="s">
        <v>462</v>
      </c>
      <c r="F10348" t="s">
        <v>10923</v>
      </c>
      <c r="G10348" s="13" t="str">
        <f xml:space="preserve"> IF( RIGHT(雅俗通字典[[#This Row],[聲調]],1)&lt;&gt;"入", "舒聲", "促聲")</f>
        <v>舒聲</v>
      </c>
      <c r="H10348" t="str">
        <f xml:space="preserve"> INDEX(聲母對照資料表[], MATCH(雅俗通字典[[#This Row],[切音]], 聲母對照資料表[十五音], 0), 2)</f>
        <v>k</v>
      </c>
      <c r="I10348" t="str">
        <f xml:space="preserve"> INDEX(韻母對照資料表[], MATCH(雅俗通字典[[#This Row],[字韻]] &amp; LEFT(雅俗通字典[[#This Row],[舒促聲]],1), 韻母對照資料表[十五音識別碼], 0), 2)</f>
        <v>iu</v>
      </c>
      <c r="J10348">
        <f xml:space="preserve"> MATCH(雅俗通字典[[#This Row],[聲調]], 雅俗通聲調, 0)</f>
        <v>5</v>
      </c>
      <c r="K10348" t="str">
        <f xml:space="preserve"> _xlfn.CONCAT(雅俗通字典[[#This Row],[聲]:[調]])</f>
        <v>kiu5</v>
      </c>
      <c r="L10348" t="str">
        <f xml:space="preserve"> 雅俗通字典[[#This Row],[字韻]] &amp; 雅俗通字典[[#This Row],[聲調]] &amp; "聲" &amp; 雅俗通字典[[#This Row],[切音]]</f>
        <v>丩下平聲求</v>
      </c>
      <c r="M10348" t="str">
        <f xml:space="preserve"> 雅俗通字典[[#This Row],[字韻]] &amp; TEXT(雅俗通字典[[#This Row],[調]], "[DBNum1]") &amp; 雅俗通字典[[#This Row],[切音]]</f>
        <v>丩五求</v>
      </c>
    </row>
    <row r="10349" spans="1:13">
      <c r="A10349">
        <v>10348</v>
      </c>
      <c r="B10349" s="13" t="s">
        <v>10936</v>
      </c>
      <c r="C10349" s="13" t="s">
        <v>11</v>
      </c>
      <c r="D10349" s="13" t="s">
        <v>1019</v>
      </c>
      <c r="E10349" s="13" t="s">
        <v>462</v>
      </c>
      <c r="F10349" t="s">
        <v>10923</v>
      </c>
      <c r="G10349" s="13" t="str">
        <f xml:space="preserve"> IF( RIGHT(雅俗通字典[[#This Row],[聲調]],1)&lt;&gt;"入", "舒聲", "促聲")</f>
        <v>舒聲</v>
      </c>
      <c r="H10349" t="str">
        <f xml:space="preserve"> INDEX(聲母對照資料表[], MATCH(雅俗通字典[[#This Row],[切音]], 聲母對照資料表[十五音], 0), 2)</f>
        <v>k</v>
      </c>
      <c r="I10349" t="str">
        <f xml:space="preserve"> INDEX(韻母對照資料表[], MATCH(雅俗通字典[[#This Row],[字韻]] &amp; LEFT(雅俗通字典[[#This Row],[舒促聲]],1), 韻母對照資料表[十五音識別碼], 0), 2)</f>
        <v>iu</v>
      </c>
      <c r="J10349">
        <f xml:space="preserve"> MATCH(雅俗通字典[[#This Row],[聲調]], 雅俗通聲調, 0)</f>
        <v>5</v>
      </c>
      <c r="K10349" t="str">
        <f xml:space="preserve"> _xlfn.CONCAT(雅俗通字典[[#This Row],[聲]:[調]])</f>
        <v>kiu5</v>
      </c>
      <c r="L10349" t="str">
        <f xml:space="preserve"> 雅俗通字典[[#This Row],[字韻]] &amp; 雅俗通字典[[#This Row],[聲調]] &amp; "聲" &amp; 雅俗通字典[[#This Row],[切音]]</f>
        <v>丩下平聲求</v>
      </c>
      <c r="M10349" t="str">
        <f xml:space="preserve"> 雅俗通字典[[#This Row],[字韻]] &amp; TEXT(雅俗通字典[[#This Row],[調]], "[DBNum1]") &amp; 雅俗通字典[[#This Row],[切音]]</f>
        <v>丩五求</v>
      </c>
    </row>
    <row r="10350" spans="1:13">
      <c r="A10350">
        <v>10349</v>
      </c>
      <c r="B10350" s="13" t="s">
        <v>10739</v>
      </c>
      <c r="C10350" s="13" t="s">
        <v>11</v>
      </c>
      <c r="D10350" s="13" t="s">
        <v>1019</v>
      </c>
      <c r="E10350" s="13" t="s">
        <v>462</v>
      </c>
      <c r="F10350" t="s">
        <v>10923</v>
      </c>
      <c r="G10350" s="13" t="str">
        <f xml:space="preserve"> IF( RIGHT(雅俗通字典[[#This Row],[聲調]],1)&lt;&gt;"入", "舒聲", "促聲")</f>
        <v>舒聲</v>
      </c>
      <c r="H10350" t="str">
        <f xml:space="preserve"> INDEX(聲母對照資料表[], MATCH(雅俗通字典[[#This Row],[切音]], 聲母對照資料表[十五音], 0), 2)</f>
        <v>k</v>
      </c>
      <c r="I10350" t="str">
        <f xml:space="preserve"> INDEX(韻母對照資料表[], MATCH(雅俗通字典[[#This Row],[字韻]] &amp; LEFT(雅俗通字典[[#This Row],[舒促聲]],1), 韻母對照資料表[十五音識別碼], 0), 2)</f>
        <v>iu</v>
      </c>
      <c r="J10350">
        <f xml:space="preserve"> MATCH(雅俗通字典[[#This Row],[聲調]], 雅俗通聲調, 0)</f>
        <v>5</v>
      </c>
      <c r="K10350" t="str">
        <f xml:space="preserve"> _xlfn.CONCAT(雅俗通字典[[#This Row],[聲]:[調]])</f>
        <v>kiu5</v>
      </c>
      <c r="L10350" t="str">
        <f xml:space="preserve"> 雅俗通字典[[#This Row],[字韻]] &amp; 雅俗通字典[[#This Row],[聲調]] &amp; "聲" &amp; 雅俗通字典[[#This Row],[切音]]</f>
        <v>丩下平聲求</v>
      </c>
      <c r="M10350" t="str">
        <f xml:space="preserve"> 雅俗通字典[[#This Row],[字韻]] &amp; TEXT(雅俗通字典[[#This Row],[調]], "[DBNum1]") &amp; 雅俗通字典[[#This Row],[切音]]</f>
        <v>丩五求</v>
      </c>
    </row>
    <row r="10351" spans="1:13">
      <c r="A10351">
        <v>10350</v>
      </c>
      <c r="B10351" s="13" t="s">
        <v>10745</v>
      </c>
      <c r="C10351" s="13" t="s">
        <v>32</v>
      </c>
      <c r="D10351" s="13" t="s">
        <v>1019</v>
      </c>
      <c r="E10351" s="13" t="s">
        <v>462</v>
      </c>
      <c r="F10351" t="s">
        <v>10937</v>
      </c>
      <c r="G10351" s="13" t="str">
        <f xml:space="preserve"> IF( RIGHT(雅俗通字典[[#This Row],[聲調]],1)&lt;&gt;"入", "舒聲", "促聲")</f>
        <v>舒聲</v>
      </c>
      <c r="H10351" t="str">
        <f xml:space="preserve"> INDEX(聲母對照資料表[], MATCH(雅俗通字典[[#This Row],[切音]], 聲母對照資料表[十五音], 0), 2)</f>
        <v>t</v>
      </c>
      <c r="I10351" t="str">
        <f xml:space="preserve"> INDEX(韻母對照資料表[], MATCH(雅俗通字典[[#This Row],[字韻]] &amp; LEFT(雅俗通字典[[#This Row],[舒促聲]],1), 韻母對照資料表[十五音識別碼], 0), 2)</f>
        <v>iu</v>
      </c>
      <c r="J10351">
        <f xml:space="preserve"> MATCH(雅俗通字典[[#This Row],[聲調]], 雅俗通聲調, 0)</f>
        <v>5</v>
      </c>
      <c r="K10351" t="str">
        <f xml:space="preserve"> _xlfn.CONCAT(雅俗通字典[[#This Row],[聲]:[調]])</f>
        <v>tiu5</v>
      </c>
      <c r="L10351" t="str">
        <f xml:space="preserve"> 雅俗通字典[[#This Row],[字韻]] &amp; 雅俗通字典[[#This Row],[聲調]] &amp; "聲" &amp; 雅俗通字典[[#This Row],[切音]]</f>
        <v>丩下平聲地</v>
      </c>
      <c r="M10351" t="str">
        <f xml:space="preserve"> 雅俗通字典[[#This Row],[字韻]] &amp; TEXT(雅俗通字典[[#This Row],[調]], "[DBNum1]") &amp; 雅俗通字典[[#This Row],[切音]]</f>
        <v>丩五地</v>
      </c>
    </row>
    <row r="10352" spans="1:13">
      <c r="A10352">
        <v>10351</v>
      </c>
      <c r="B10352" s="13" t="s">
        <v>10938</v>
      </c>
      <c r="C10352" s="13" t="s">
        <v>32</v>
      </c>
      <c r="D10352" s="13" t="s">
        <v>1019</v>
      </c>
      <c r="E10352" s="13" t="s">
        <v>462</v>
      </c>
      <c r="F10352" t="s">
        <v>10937</v>
      </c>
      <c r="G10352" s="13" t="str">
        <f xml:space="preserve"> IF( RIGHT(雅俗通字典[[#This Row],[聲調]],1)&lt;&gt;"入", "舒聲", "促聲")</f>
        <v>舒聲</v>
      </c>
      <c r="H10352" t="str">
        <f xml:space="preserve"> INDEX(聲母對照資料表[], MATCH(雅俗通字典[[#This Row],[切音]], 聲母對照資料表[十五音], 0), 2)</f>
        <v>t</v>
      </c>
      <c r="I10352" t="str">
        <f xml:space="preserve"> INDEX(韻母對照資料表[], MATCH(雅俗通字典[[#This Row],[字韻]] &amp; LEFT(雅俗通字典[[#This Row],[舒促聲]],1), 韻母對照資料表[十五音識別碼], 0), 2)</f>
        <v>iu</v>
      </c>
      <c r="J10352">
        <f xml:space="preserve"> MATCH(雅俗通字典[[#This Row],[聲調]], 雅俗通聲調, 0)</f>
        <v>5</v>
      </c>
      <c r="K10352" t="str">
        <f xml:space="preserve"> _xlfn.CONCAT(雅俗通字典[[#This Row],[聲]:[調]])</f>
        <v>tiu5</v>
      </c>
      <c r="L10352" t="str">
        <f xml:space="preserve"> 雅俗通字典[[#This Row],[字韻]] &amp; 雅俗通字典[[#This Row],[聲調]] &amp; "聲" &amp; 雅俗通字典[[#This Row],[切音]]</f>
        <v>丩下平聲地</v>
      </c>
      <c r="M10352" t="str">
        <f xml:space="preserve"> 雅俗通字典[[#This Row],[字韻]] &amp; TEXT(雅俗通字典[[#This Row],[調]], "[DBNum1]") &amp; 雅俗通字典[[#This Row],[切音]]</f>
        <v>丩五地</v>
      </c>
    </row>
    <row r="10353" spans="1:13">
      <c r="A10353">
        <v>10352</v>
      </c>
      <c r="B10353" s="13" t="s">
        <v>10939</v>
      </c>
      <c r="C10353" s="13" t="s">
        <v>32</v>
      </c>
      <c r="D10353" s="13" t="s">
        <v>1019</v>
      </c>
      <c r="E10353" s="13" t="s">
        <v>462</v>
      </c>
      <c r="F10353" t="s">
        <v>10937</v>
      </c>
      <c r="G10353" s="13" t="str">
        <f xml:space="preserve"> IF( RIGHT(雅俗通字典[[#This Row],[聲調]],1)&lt;&gt;"入", "舒聲", "促聲")</f>
        <v>舒聲</v>
      </c>
      <c r="H10353" t="str">
        <f xml:space="preserve"> INDEX(聲母對照資料表[], MATCH(雅俗通字典[[#This Row],[切音]], 聲母對照資料表[十五音], 0), 2)</f>
        <v>t</v>
      </c>
      <c r="I10353" t="str">
        <f xml:space="preserve"> INDEX(韻母對照資料表[], MATCH(雅俗通字典[[#This Row],[字韻]] &amp; LEFT(雅俗通字典[[#This Row],[舒促聲]],1), 韻母對照資料表[十五音識別碼], 0), 2)</f>
        <v>iu</v>
      </c>
      <c r="J10353">
        <f xml:space="preserve"> MATCH(雅俗通字典[[#This Row],[聲調]], 雅俗通聲調, 0)</f>
        <v>5</v>
      </c>
      <c r="K10353" t="str">
        <f xml:space="preserve"> _xlfn.CONCAT(雅俗通字典[[#This Row],[聲]:[調]])</f>
        <v>tiu5</v>
      </c>
      <c r="L10353" t="str">
        <f xml:space="preserve"> 雅俗通字典[[#This Row],[字韻]] &amp; 雅俗通字典[[#This Row],[聲調]] &amp; "聲" &amp; 雅俗通字典[[#This Row],[切音]]</f>
        <v>丩下平聲地</v>
      </c>
      <c r="M10353" t="str">
        <f xml:space="preserve"> 雅俗通字典[[#This Row],[字韻]] &amp; TEXT(雅俗通字典[[#This Row],[調]], "[DBNum1]") &amp; 雅俗通字典[[#This Row],[切音]]</f>
        <v>丩五地</v>
      </c>
    </row>
    <row r="10354" spans="1:13">
      <c r="A10354">
        <v>10353</v>
      </c>
      <c r="B10354" s="13" t="s">
        <v>10940</v>
      </c>
      <c r="C10354" s="13" t="s">
        <v>32</v>
      </c>
      <c r="D10354" s="13" t="s">
        <v>1019</v>
      </c>
      <c r="E10354" s="13" t="s">
        <v>462</v>
      </c>
      <c r="F10354" t="s">
        <v>10937</v>
      </c>
      <c r="G10354" s="13" t="str">
        <f xml:space="preserve"> IF( RIGHT(雅俗通字典[[#This Row],[聲調]],1)&lt;&gt;"入", "舒聲", "促聲")</f>
        <v>舒聲</v>
      </c>
      <c r="H10354" t="str">
        <f xml:space="preserve"> INDEX(聲母對照資料表[], MATCH(雅俗通字典[[#This Row],[切音]], 聲母對照資料表[十五音], 0), 2)</f>
        <v>t</v>
      </c>
      <c r="I10354" t="str">
        <f xml:space="preserve"> INDEX(韻母對照資料表[], MATCH(雅俗通字典[[#This Row],[字韻]] &amp; LEFT(雅俗通字典[[#This Row],[舒促聲]],1), 韻母對照資料表[十五音識別碼], 0), 2)</f>
        <v>iu</v>
      </c>
      <c r="J10354">
        <f xml:space="preserve"> MATCH(雅俗通字典[[#This Row],[聲調]], 雅俗通聲調, 0)</f>
        <v>5</v>
      </c>
      <c r="K10354" t="str">
        <f xml:space="preserve"> _xlfn.CONCAT(雅俗通字典[[#This Row],[聲]:[調]])</f>
        <v>tiu5</v>
      </c>
      <c r="L10354" t="str">
        <f xml:space="preserve"> 雅俗通字典[[#This Row],[字韻]] &amp; 雅俗通字典[[#This Row],[聲調]] &amp; "聲" &amp; 雅俗通字典[[#This Row],[切音]]</f>
        <v>丩下平聲地</v>
      </c>
      <c r="M10354" t="str">
        <f xml:space="preserve"> 雅俗通字典[[#This Row],[字韻]] &amp; TEXT(雅俗通字典[[#This Row],[調]], "[DBNum1]") &amp; 雅俗通字典[[#This Row],[切音]]</f>
        <v>丩五地</v>
      </c>
    </row>
    <row r="10355" spans="1:13">
      <c r="A10355">
        <v>10354</v>
      </c>
      <c r="B10355" s="13" t="s">
        <v>10941</v>
      </c>
      <c r="C10355" s="13" t="s">
        <v>32</v>
      </c>
      <c r="D10355" s="13" t="s">
        <v>1019</v>
      </c>
      <c r="E10355" s="13" t="s">
        <v>462</v>
      </c>
      <c r="F10355" t="s">
        <v>10937</v>
      </c>
      <c r="G10355" s="13" t="str">
        <f xml:space="preserve"> IF( RIGHT(雅俗通字典[[#This Row],[聲調]],1)&lt;&gt;"入", "舒聲", "促聲")</f>
        <v>舒聲</v>
      </c>
      <c r="H10355" t="str">
        <f xml:space="preserve"> INDEX(聲母對照資料表[], MATCH(雅俗通字典[[#This Row],[切音]], 聲母對照資料表[十五音], 0), 2)</f>
        <v>t</v>
      </c>
      <c r="I10355" t="str">
        <f xml:space="preserve"> INDEX(韻母對照資料表[], MATCH(雅俗通字典[[#This Row],[字韻]] &amp; LEFT(雅俗通字典[[#This Row],[舒促聲]],1), 韻母對照資料表[十五音識別碼], 0), 2)</f>
        <v>iu</v>
      </c>
      <c r="J10355">
        <f xml:space="preserve"> MATCH(雅俗通字典[[#This Row],[聲調]], 雅俗通聲調, 0)</f>
        <v>5</v>
      </c>
      <c r="K10355" t="str">
        <f xml:space="preserve"> _xlfn.CONCAT(雅俗通字典[[#This Row],[聲]:[調]])</f>
        <v>tiu5</v>
      </c>
      <c r="L10355" t="str">
        <f xml:space="preserve"> 雅俗通字典[[#This Row],[字韻]] &amp; 雅俗通字典[[#This Row],[聲調]] &amp; "聲" &amp; 雅俗通字典[[#This Row],[切音]]</f>
        <v>丩下平聲地</v>
      </c>
      <c r="M10355" t="str">
        <f xml:space="preserve"> 雅俗通字典[[#This Row],[字韻]] &amp; TEXT(雅俗通字典[[#This Row],[調]], "[DBNum1]") &amp; 雅俗通字典[[#This Row],[切音]]</f>
        <v>丩五地</v>
      </c>
    </row>
    <row r="10356" spans="1:13">
      <c r="A10356">
        <v>10355</v>
      </c>
      <c r="B10356" s="13" t="s">
        <v>10942</v>
      </c>
      <c r="C10356" s="13" t="s">
        <v>32</v>
      </c>
      <c r="D10356" s="13" t="s">
        <v>1019</v>
      </c>
      <c r="E10356" s="13" t="s">
        <v>462</v>
      </c>
      <c r="F10356" t="s">
        <v>10937</v>
      </c>
      <c r="G10356" s="13" t="str">
        <f xml:space="preserve"> IF( RIGHT(雅俗通字典[[#This Row],[聲調]],1)&lt;&gt;"入", "舒聲", "促聲")</f>
        <v>舒聲</v>
      </c>
      <c r="H10356" t="str">
        <f xml:space="preserve"> INDEX(聲母對照資料表[], MATCH(雅俗通字典[[#This Row],[切音]], 聲母對照資料表[十五音], 0), 2)</f>
        <v>t</v>
      </c>
      <c r="I10356" t="str">
        <f xml:space="preserve"> INDEX(韻母對照資料表[], MATCH(雅俗通字典[[#This Row],[字韻]] &amp; LEFT(雅俗通字典[[#This Row],[舒促聲]],1), 韻母對照資料表[十五音識別碼], 0), 2)</f>
        <v>iu</v>
      </c>
      <c r="J10356">
        <f xml:space="preserve"> MATCH(雅俗通字典[[#This Row],[聲調]], 雅俗通聲調, 0)</f>
        <v>5</v>
      </c>
      <c r="K10356" t="str">
        <f xml:space="preserve"> _xlfn.CONCAT(雅俗通字典[[#This Row],[聲]:[調]])</f>
        <v>tiu5</v>
      </c>
      <c r="L10356" t="str">
        <f xml:space="preserve"> 雅俗通字典[[#This Row],[字韻]] &amp; 雅俗通字典[[#This Row],[聲調]] &amp; "聲" &amp; 雅俗通字典[[#This Row],[切音]]</f>
        <v>丩下平聲地</v>
      </c>
      <c r="M10356" t="str">
        <f xml:space="preserve"> 雅俗通字典[[#This Row],[字韻]] &amp; TEXT(雅俗通字典[[#This Row],[調]], "[DBNum1]") &amp; 雅俗通字典[[#This Row],[切音]]</f>
        <v>丩五地</v>
      </c>
    </row>
    <row r="10357" spans="1:13">
      <c r="A10357">
        <v>10356</v>
      </c>
      <c r="B10357" s="13" t="s">
        <v>10943</v>
      </c>
      <c r="C10357" s="13" t="s">
        <v>32</v>
      </c>
      <c r="D10357" s="13" t="s">
        <v>1019</v>
      </c>
      <c r="E10357" s="13" t="s">
        <v>462</v>
      </c>
      <c r="F10357" t="s">
        <v>10937</v>
      </c>
      <c r="G10357" s="13" t="str">
        <f xml:space="preserve"> IF( RIGHT(雅俗通字典[[#This Row],[聲調]],1)&lt;&gt;"入", "舒聲", "促聲")</f>
        <v>舒聲</v>
      </c>
      <c r="H10357" t="str">
        <f xml:space="preserve"> INDEX(聲母對照資料表[], MATCH(雅俗通字典[[#This Row],[切音]], 聲母對照資料表[十五音], 0), 2)</f>
        <v>t</v>
      </c>
      <c r="I10357" t="str">
        <f xml:space="preserve"> INDEX(韻母對照資料表[], MATCH(雅俗通字典[[#This Row],[字韻]] &amp; LEFT(雅俗通字典[[#This Row],[舒促聲]],1), 韻母對照資料表[十五音識別碼], 0), 2)</f>
        <v>iu</v>
      </c>
      <c r="J10357">
        <f xml:space="preserve"> MATCH(雅俗通字典[[#This Row],[聲調]], 雅俗通聲調, 0)</f>
        <v>5</v>
      </c>
      <c r="K10357" t="str">
        <f xml:space="preserve"> _xlfn.CONCAT(雅俗通字典[[#This Row],[聲]:[調]])</f>
        <v>tiu5</v>
      </c>
      <c r="L10357" t="str">
        <f xml:space="preserve"> 雅俗通字典[[#This Row],[字韻]] &amp; 雅俗通字典[[#This Row],[聲調]] &amp; "聲" &amp; 雅俗通字典[[#This Row],[切音]]</f>
        <v>丩下平聲地</v>
      </c>
      <c r="M10357" t="str">
        <f xml:space="preserve"> 雅俗通字典[[#This Row],[字韻]] &amp; TEXT(雅俗通字典[[#This Row],[調]], "[DBNum1]") &amp; 雅俗通字典[[#This Row],[切音]]</f>
        <v>丩五地</v>
      </c>
    </row>
    <row r="10358" spans="1:13">
      <c r="A10358">
        <v>10357</v>
      </c>
      <c r="B10358" s="13" t="s">
        <v>10944</v>
      </c>
      <c r="C10358" s="13" t="s">
        <v>32</v>
      </c>
      <c r="D10358" s="13" t="s">
        <v>1019</v>
      </c>
      <c r="E10358" s="13" t="s">
        <v>462</v>
      </c>
      <c r="F10358" t="s">
        <v>10937</v>
      </c>
      <c r="G10358" s="13" t="str">
        <f xml:space="preserve"> IF( RIGHT(雅俗通字典[[#This Row],[聲調]],1)&lt;&gt;"入", "舒聲", "促聲")</f>
        <v>舒聲</v>
      </c>
      <c r="H10358" t="str">
        <f xml:space="preserve"> INDEX(聲母對照資料表[], MATCH(雅俗通字典[[#This Row],[切音]], 聲母對照資料表[十五音], 0), 2)</f>
        <v>t</v>
      </c>
      <c r="I10358" t="str">
        <f xml:space="preserve"> INDEX(韻母對照資料表[], MATCH(雅俗通字典[[#This Row],[字韻]] &amp; LEFT(雅俗通字典[[#This Row],[舒促聲]],1), 韻母對照資料表[十五音識別碼], 0), 2)</f>
        <v>iu</v>
      </c>
      <c r="J10358">
        <f xml:space="preserve"> MATCH(雅俗通字典[[#This Row],[聲調]], 雅俗通聲調, 0)</f>
        <v>5</v>
      </c>
      <c r="K10358" t="str">
        <f xml:space="preserve"> _xlfn.CONCAT(雅俗通字典[[#This Row],[聲]:[調]])</f>
        <v>tiu5</v>
      </c>
      <c r="L10358" t="str">
        <f xml:space="preserve"> 雅俗通字典[[#This Row],[字韻]] &amp; 雅俗通字典[[#This Row],[聲調]] &amp; "聲" &amp; 雅俗通字典[[#This Row],[切音]]</f>
        <v>丩下平聲地</v>
      </c>
      <c r="M10358" t="str">
        <f xml:space="preserve"> 雅俗通字典[[#This Row],[字韻]] &amp; TEXT(雅俗通字典[[#This Row],[調]], "[DBNum1]") &amp; 雅俗通字典[[#This Row],[切音]]</f>
        <v>丩五地</v>
      </c>
    </row>
    <row r="10359" spans="1:13">
      <c r="A10359">
        <v>10358</v>
      </c>
      <c r="B10359" s="13" t="s">
        <v>10945</v>
      </c>
      <c r="C10359" s="13" t="s">
        <v>32</v>
      </c>
      <c r="D10359" s="13" t="s">
        <v>1019</v>
      </c>
      <c r="E10359" s="13" t="s">
        <v>462</v>
      </c>
      <c r="F10359" t="s">
        <v>10937</v>
      </c>
      <c r="G10359" s="13" t="str">
        <f xml:space="preserve"> IF( RIGHT(雅俗通字典[[#This Row],[聲調]],1)&lt;&gt;"入", "舒聲", "促聲")</f>
        <v>舒聲</v>
      </c>
      <c r="H10359" t="str">
        <f xml:space="preserve"> INDEX(聲母對照資料表[], MATCH(雅俗通字典[[#This Row],[切音]], 聲母對照資料表[十五音], 0), 2)</f>
        <v>t</v>
      </c>
      <c r="I10359" t="str">
        <f xml:space="preserve"> INDEX(韻母對照資料表[], MATCH(雅俗通字典[[#This Row],[字韻]] &amp; LEFT(雅俗通字典[[#This Row],[舒促聲]],1), 韻母對照資料表[十五音識別碼], 0), 2)</f>
        <v>iu</v>
      </c>
      <c r="J10359">
        <f xml:space="preserve"> MATCH(雅俗通字典[[#This Row],[聲調]], 雅俗通聲調, 0)</f>
        <v>5</v>
      </c>
      <c r="K10359" t="str">
        <f xml:space="preserve"> _xlfn.CONCAT(雅俗通字典[[#This Row],[聲]:[調]])</f>
        <v>tiu5</v>
      </c>
      <c r="L10359" t="str">
        <f xml:space="preserve"> 雅俗通字典[[#This Row],[字韻]] &amp; 雅俗通字典[[#This Row],[聲調]] &amp; "聲" &amp; 雅俗通字典[[#This Row],[切音]]</f>
        <v>丩下平聲地</v>
      </c>
      <c r="M10359" t="str">
        <f xml:space="preserve"> 雅俗通字典[[#This Row],[字韻]] &amp; TEXT(雅俗通字典[[#This Row],[調]], "[DBNum1]") &amp; 雅俗通字典[[#This Row],[切音]]</f>
        <v>丩五地</v>
      </c>
    </row>
    <row r="10360" spans="1:13">
      <c r="A10360">
        <v>10359</v>
      </c>
      <c r="B10360" s="13" t="s">
        <v>10946</v>
      </c>
      <c r="C10360" s="13" t="s">
        <v>582</v>
      </c>
      <c r="D10360" s="13" t="s">
        <v>1019</v>
      </c>
      <c r="E10360" s="13" t="s">
        <v>462</v>
      </c>
      <c r="F10360" t="s">
        <v>10947</v>
      </c>
      <c r="G10360" s="13" t="str">
        <f xml:space="preserve"> IF( RIGHT(雅俗通字典[[#This Row],[聲調]],1)&lt;&gt;"入", "舒聲", "促聲")</f>
        <v>舒聲</v>
      </c>
      <c r="H10360" t="str">
        <f xml:space="preserve"> INDEX(聲母對照資料表[], MATCH(雅俗通字典[[#This Row],[切音]], 聲母對照資料表[十五音], 0), 2)</f>
        <v>j</v>
      </c>
      <c r="I10360" t="str">
        <f xml:space="preserve"> INDEX(韻母對照資料表[], MATCH(雅俗通字典[[#This Row],[字韻]] &amp; LEFT(雅俗通字典[[#This Row],[舒促聲]],1), 韻母對照資料表[十五音識別碼], 0), 2)</f>
        <v>iu</v>
      </c>
      <c r="J10360">
        <f xml:space="preserve"> MATCH(雅俗通字典[[#This Row],[聲調]], 雅俗通聲調, 0)</f>
        <v>5</v>
      </c>
      <c r="K10360" t="str">
        <f xml:space="preserve"> _xlfn.CONCAT(雅俗通字典[[#This Row],[聲]:[調]])</f>
        <v>jiu5</v>
      </c>
      <c r="L10360" t="str">
        <f xml:space="preserve"> 雅俗通字典[[#This Row],[字韻]] &amp; 雅俗通字典[[#This Row],[聲調]] &amp; "聲" &amp; 雅俗通字典[[#This Row],[切音]]</f>
        <v>丩下平聲入</v>
      </c>
      <c r="M10360" t="str">
        <f xml:space="preserve"> 雅俗通字典[[#This Row],[字韻]] &amp; TEXT(雅俗通字典[[#This Row],[調]], "[DBNum1]") &amp; 雅俗通字典[[#This Row],[切音]]</f>
        <v>丩五入</v>
      </c>
    </row>
    <row r="10361" spans="1:13">
      <c r="A10361">
        <v>10360</v>
      </c>
      <c r="B10361" s="13" t="s">
        <v>10948</v>
      </c>
      <c r="C10361" s="13" t="s">
        <v>582</v>
      </c>
      <c r="D10361" s="13" t="s">
        <v>1019</v>
      </c>
      <c r="E10361" s="13" t="s">
        <v>462</v>
      </c>
      <c r="F10361" t="s">
        <v>10947</v>
      </c>
      <c r="G10361" s="13" t="str">
        <f xml:space="preserve"> IF( RIGHT(雅俗通字典[[#This Row],[聲調]],1)&lt;&gt;"入", "舒聲", "促聲")</f>
        <v>舒聲</v>
      </c>
      <c r="H10361" t="str">
        <f xml:space="preserve"> INDEX(聲母對照資料表[], MATCH(雅俗通字典[[#This Row],[切音]], 聲母對照資料表[十五音], 0), 2)</f>
        <v>j</v>
      </c>
      <c r="I10361" t="str">
        <f xml:space="preserve"> INDEX(韻母對照資料表[], MATCH(雅俗通字典[[#This Row],[字韻]] &amp; LEFT(雅俗通字典[[#This Row],[舒促聲]],1), 韻母對照資料表[十五音識別碼], 0), 2)</f>
        <v>iu</v>
      </c>
      <c r="J10361">
        <f xml:space="preserve"> MATCH(雅俗通字典[[#This Row],[聲調]], 雅俗通聲調, 0)</f>
        <v>5</v>
      </c>
      <c r="K10361" t="str">
        <f xml:space="preserve"> _xlfn.CONCAT(雅俗通字典[[#This Row],[聲]:[調]])</f>
        <v>jiu5</v>
      </c>
      <c r="L10361" t="str">
        <f xml:space="preserve"> 雅俗通字典[[#This Row],[字韻]] &amp; 雅俗通字典[[#This Row],[聲調]] &amp; "聲" &amp; 雅俗通字典[[#This Row],[切音]]</f>
        <v>丩下平聲入</v>
      </c>
      <c r="M10361" t="str">
        <f xml:space="preserve"> 雅俗通字典[[#This Row],[字韻]] &amp; TEXT(雅俗通字典[[#This Row],[調]], "[DBNum1]") &amp; 雅俗通字典[[#This Row],[切音]]</f>
        <v>丩五入</v>
      </c>
    </row>
    <row r="10362" spans="1:13">
      <c r="A10362">
        <v>10361</v>
      </c>
      <c r="B10362" s="13" t="s">
        <v>10949</v>
      </c>
      <c r="C10362" s="13" t="s">
        <v>582</v>
      </c>
      <c r="D10362" s="13" t="s">
        <v>1019</v>
      </c>
      <c r="E10362" s="13" t="s">
        <v>462</v>
      </c>
      <c r="F10362" t="s">
        <v>10947</v>
      </c>
      <c r="G10362" s="13" t="str">
        <f xml:space="preserve"> IF( RIGHT(雅俗通字典[[#This Row],[聲調]],1)&lt;&gt;"入", "舒聲", "促聲")</f>
        <v>舒聲</v>
      </c>
      <c r="H10362" t="str">
        <f xml:space="preserve"> INDEX(聲母對照資料表[], MATCH(雅俗通字典[[#This Row],[切音]], 聲母對照資料表[十五音], 0), 2)</f>
        <v>j</v>
      </c>
      <c r="I10362" t="str">
        <f xml:space="preserve"> INDEX(韻母對照資料表[], MATCH(雅俗通字典[[#This Row],[字韻]] &amp; LEFT(雅俗通字典[[#This Row],[舒促聲]],1), 韻母對照資料表[十五音識別碼], 0), 2)</f>
        <v>iu</v>
      </c>
      <c r="J10362">
        <f xml:space="preserve"> MATCH(雅俗通字典[[#This Row],[聲調]], 雅俗通聲調, 0)</f>
        <v>5</v>
      </c>
      <c r="K10362" t="str">
        <f xml:space="preserve"> _xlfn.CONCAT(雅俗通字典[[#This Row],[聲]:[調]])</f>
        <v>jiu5</v>
      </c>
      <c r="L10362" t="str">
        <f xml:space="preserve"> 雅俗通字典[[#This Row],[字韻]] &amp; 雅俗通字典[[#This Row],[聲調]] &amp; "聲" &amp; 雅俗通字典[[#This Row],[切音]]</f>
        <v>丩下平聲入</v>
      </c>
      <c r="M10362" t="str">
        <f xml:space="preserve"> 雅俗通字典[[#This Row],[字韻]] &amp; TEXT(雅俗通字典[[#This Row],[調]], "[DBNum1]") &amp; 雅俗通字典[[#This Row],[切音]]</f>
        <v>丩五入</v>
      </c>
    </row>
    <row r="10363" spans="1:13">
      <c r="A10363">
        <v>10362</v>
      </c>
      <c r="B10363" s="13" t="s">
        <v>6801</v>
      </c>
      <c r="C10363" s="13" t="s">
        <v>582</v>
      </c>
      <c r="D10363" s="13" t="s">
        <v>1019</v>
      </c>
      <c r="E10363" s="13" t="s">
        <v>462</v>
      </c>
      <c r="F10363" t="s">
        <v>10947</v>
      </c>
      <c r="G10363" s="13" t="str">
        <f xml:space="preserve"> IF( RIGHT(雅俗通字典[[#This Row],[聲調]],1)&lt;&gt;"入", "舒聲", "促聲")</f>
        <v>舒聲</v>
      </c>
      <c r="H10363" t="str">
        <f xml:space="preserve"> INDEX(聲母對照資料表[], MATCH(雅俗通字典[[#This Row],[切音]], 聲母對照資料表[十五音], 0), 2)</f>
        <v>j</v>
      </c>
      <c r="I10363" t="str">
        <f xml:space="preserve"> INDEX(韻母對照資料表[], MATCH(雅俗通字典[[#This Row],[字韻]] &amp; LEFT(雅俗通字典[[#This Row],[舒促聲]],1), 韻母對照資料表[十五音識別碼], 0), 2)</f>
        <v>iu</v>
      </c>
      <c r="J10363">
        <f xml:space="preserve"> MATCH(雅俗通字典[[#This Row],[聲調]], 雅俗通聲調, 0)</f>
        <v>5</v>
      </c>
      <c r="K10363" t="str">
        <f xml:space="preserve"> _xlfn.CONCAT(雅俗通字典[[#This Row],[聲]:[調]])</f>
        <v>jiu5</v>
      </c>
      <c r="L10363" t="str">
        <f xml:space="preserve"> 雅俗通字典[[#This Row],[字韻]] &amp; 雅俗通字典[[#This Row],[聲調]] &amp; "聲" &amp; 雅俗通字典[[#This Row],[切音]]</f>
        <v>丩下平聲入</v>
      </c>
      <c r="M10363" t="str">
        <f xml:space="preserve"> 雅俗通字典[[#This Row],[字韻]] &amp; TEXT(雅俗通字典[[#This Row],[調]], "[DBNum1]") &amp; 雅俗通字典[[#This Row],[切音]]</f>
        <v>丩五入</v>
      </c>
    </row>
    <row r="10364" spans="1:13">
      <c r="A10364">
        <v>10363</v>
      </c>
      <c r="B10364" s="13" t="s">
        <v>10831</v>
      </c>
      <c r="C10364" s="13" t="s">
        <v>582</v>
      </c>
      <c r="D10364" s="13" t="s">
        <v>1019</v>
      </c>
      <c r="E10364" s="13" t="s">
        <v>462</v>
      </c>
      <c r="F10364" t="s">
        <v>10947</v>
      </c>
      <c r="G10364" s="13" t="str">
        <f xml:space="preserve"> IF( RIGHT(雅俗通字典[[#This Row],[聲調]],1)&lt;&gt;"入", "舒聲", "促聲")</f>
        <v>舒聲</v>
      </c>
      <c r="H10364" t="str">
        <f xml:space="preserve"> INDEX(聲母對照資料表[], MATCH(雅俗通字典[[#This Row],[切音]], 聲母對照資料表[十五音], 0), 2)</f>
        <v>j</v>
      </c>
      <c r="I10364" t="str">
        <f xml:space="preserve"> INDEX(韻母對照資料表[], MATCH(雅俗通字典[[#This Row],[字韻]] &amp; LEFT(雅俗通字典[[#This Row],[舒促聲]],1), 韻母對照資料表[十五音識別碼], 0), 2)</f>
        <v>iu</v>
      </c>
      <c r="J10364">
        <f xml:space="preserve"> MATCH(雅俗通字典[[#This Row],[聲調]], 雅俗通聲調, 0)</f>
        <v>5</v>
      </c>
      <c r="K10364" t="str">
        <f xml:space="preserve"> _xlfn.CONCAT(雅俗通字典[[#This Row],[聲]:[調]])</f>
        <v>jiu5</v>
      </c>
      <c r="L10364" t="str">
        <f xml:space="preserve"> 雅俗通字典[[#This Row],[字韻]] &amp; 雅俗通字典[[#This Row],[聲調]] &amp; "聲" &amp; 雅俗通字典[[#This Row],[切音]]</f>
        <v>丩下平聲入</v>
      </c>
      <c r="M10364" t="str">
        <f xml:space="preserve"> 雅俗通字典[[#This Row],[字韻]] &amp; TEXT(雅俗通字典[[#This Row],[調]], "[DBNum1]") &amp; 雅俗通字典[[#This Row],[切音]]</f>
        <v>丩五入</v>
      </c>
    </row>
    <row r="10365" spans="1:13">
      <c r="A10365">
        <v>10364</v>
      </c>
      <c r="B10365" s="13" t="s">
        <v>10950</v>
      </c>
      <c r="C10365" s="13" t="s">
        <v>582</v>
      </c>
      <c r="D10365" s="13" t="s">
        <v>1019</v>
      </c>
      <c r="E10365" s="13" t="s">
        <v>462</v>
      </c>
      <c r="F10365" t="s">
        <v>10947</v>
      </c>
      <c r="G10365" s="13" t="str">
        <f xml:space="preserve"> IF( RIGHT(雅俗通字典[[#This Row],[聲調]],1)&lt;&gt;"入", "舒聲", "促聲")</f>
        <v>舒聲</v>
      </c>
      <c r="H10365" t="str">
        <f xml:space="preserve"> INDEX(聲母對照資料表[], MATCH(雅俗通字典[[#This Row],[切音]], 聲母對照資料表[十五音], 0), 2)</f>
        <v>j</v>
      </c>
      <c r="I10365" t="str">
        <f xml:space="preserve"> INDEX(韻母對照資料表[], MATCH(雅俗通字典[[#This Row],[字韻]] &amp; LEFT(雅俗通字典[[#This Row],[舒促聲]],1), 韻母對照資料表[十五音識別碼], 0), 2)</f>
        <v>iu</v>
      </c>
      <c r="J10365">
        <f xml:space="preserve"> MATCH(雅俗通字典[[#This Row],[聲調]], 雅俗通聲調, 0)</f>
        <v>5</v>
      </c>
      <c r="K10365" t="str">
        <f xml:space="preserve"> _xlfn.CONCAT(雅俗通字典[[#This Row],[聲]:[調]])</f>
        <v>jiu5</v>
      </c>
      <c r="L10365" t="str">
        <f xml:space="preserve"> 雅俗通字典[[#This Row],[字韻]] &amp; 雅俗通字典[[#This Row],[聲調]] &amp; "聲" &amp; 雅俗通字典[[#This Row],[切音]]</f>
        <v>丩下平聲入</v>
      </c>
      <c r="M10365" t="str">
        <f xml:space="preserve"> 雅俗通字典[[#This Row],[字韻]] &amp; TEXT(雅俗通字典[[#This Row],[調]], "[DBNum1]") &amp; 雅俗通字典[[#This Row],[切音]]</f>
        <v>丩五入</v>
      </c>
    </row>
    <row r="10366" spans="1:13">
      <c r="A10366">
        <v>10365</v>
      </c>
      <c r="B10366" s="13" t="s">
        <v>10951</v>
      </c>
      <c r="C10366" s="13" t="s">
        <v>80</v>
      </c>
      <c r="D10366" s="13" t="s">
        <v>1019</v>
      </c>
      <c r="E10366" s="13" t="s">
        <v>462</v>
      </c>
      <c r="F10366" t="s">
        <v>10952</v>
      </c>
      <c r="G10366" s="13" t="str">
        <f xml:space="preserve"> IF( RIGHT(雅俗通字典[[#This Row],[聲調]],1)&lt;&gt;"入", "舒聲", "促聲")</f>
        <v>舒聲</v>
      </c>
      <c r="H10366" t="str">
        <f xml:space="preserve"> INDEX(聲母對照資料表[], MATCH(雅俗通字典[[#This Row],[切音]], 聲母對照資料表[十五音], 0), 2)</f>
        <v>s</v>
      </c>
      <c r="I10366" t="str">
        <f xml:space="preserve"> INDEX(韻母對照資料表[], MATCH(雅俗通字典[[#This Row],[字韻]] &amp; LEFT(雅俗通字典[[#This Row],[舒促聲]],1), 韻母對照資料表[十五音識別碼], 0), 2)</f>
        <v>iu</v>
      </c>
      <c r="J10366">
        <f xml:space="preserve"> MATCH(雅俗通字典[[#This Row],[聲調]], 雅俗通聲調, 0)</f>
        <v>5</v>
      </c>
      <c r="K10366" t="str">
        <f xml:space="preserve"> _xlfn.CONCAT(雅俗通字典[[#This Row],[聲]:[調]])</f>
        <v>siu5</v>
      </c>
      <c r="L10366" t="str">
        <f xml:space="preserve"> 雅俗通字典[[#This Row],[字韻]] &amp; 雅俗通字典[[#This Row],[聲調]] &amp; "聲" &amp; 雅俗通字典[[#This Row],[切音]]</f>
        <v>丩下平聲時</v>
      </c>
      <c r="M10366" t="str">
        <f xml:space="preserve"> 雅俗通字典[[#This Row],[字韻]] &amp; TEXT(雅俗通字典[[#This Row],[調]], "[DBNum1]") &amp; 雅俗通字典[[#This Row],[切音]]</f>
        <v>丩五時</v>
      </c>
    </row>
    <row r="10367" spans="1:13">
      <c r="A10367">
        <v>10366</v>
      </c>
      <c r="B10367" s="13" t="s">
        <v>10953</v>
      </c>
      <c r="C10367" s="13" t="s">
        <v>80</v>
      </c>
      <c r="D10367" s="13" t="s">
        <v>1019</v>
      </c>
      <c r="E10367" s="13" t="s">
        <v>462</v>
      </c>
      <c r="F10367" t="s">
        <v>10952</v>
      </c>
      <c r="G10367" s="13" t="str">
        <f xml:space="preserve"> IF( RIGHT(雅俗通字典[[#This Row],[聲調]],1)&lt;&gt;"入", "舒聲", "促聲")</f>
        <v>舒聲</v>
      </c>
      <c r="H10367" t="str">
        <f xml:space="preserve"> INDEX(聲母對照資料表[], MATCH(雅俗通字典[[#This Row],[切音]], 聲母對照資料表[十五音], 0), 2)</f>
        <v>s</v>
      </c>
      <c r="I10367" t="str">
        <f xml:space="preserve"> INDEX(韻母對照資料表[], MATCH(雅俗通字典[[#This Row],[字韻]] &amp; LEFT(雅俗通字典[[#This Row],[舒促聲]],1), 韻母對照資料表[十五音識別碼], 0), 2)</f>
        <v>iu</v>
      </c>
      <c r="J10367">
        <f xml:space="preserve"> MATCH(雅俗通字典[[#This Row],[聲調]], 雅俗通聲調, 0)</f>
        <v>5</v>
      </c>
      <c r="K10367" t="str">
        <f xml:space="preserve"> _xlfn.CONCAT(雅俗通字典[[#This Row],[聲]:[調]])</f>
        <v>siu5</v>
      </c>
      <c r="L10367" t="str">
        <f xml:space="preserve"> 雅俗通字典[[#This Row],[字韻]] &amp; 雅俗通字典[[#This Row],[聲調]] &amp; "聲" &amp; 雅俗通字典[[#This Row],[切音]]</f>
        <v>丩下平聲時</v>
      </c>
      <c r="M10367" t="str">
        <f xml:space="preserve"> 雅俗通字典[[#This Row],[字韻]] &amp; TEXT(雅俗通字典[[#This Row],[調]], "[DBNum1]") &amp; 雅俗通字典[[#This Row],[切音]]</f>
        <v>丩五時</v>
      </c>
    </row>
    <row r="10368" spans="1:13">
      <c r="A10368">
        <v>10367</v>
      </c>
      <c r="B10368" s="13" t="s">
        <v>10954</v>
      </c>
      <c r="C10368" s="13" t="s">
        <v>80</v>
      </c>
      <c r="D10368" s="13" t="s">
        <v>1019</v>
      </c>
      <c r="E10368" s="13" t="s">
        <v>462</v>
      </c>
      <c r="F10368" t="s">
        <v>10952</v>
      </c>
      <c r="G10368" s="13" t="str">
        <f xml:space="preserve"> IF( RIGHT(雅俗通字典[[#This Row],[聲調]],1)&lt;&gt;"入", "舒聲", "促聲")</f>
        <v>舒聲</v>
      </c>
      <c r="H10368" t="str">
        <f xml:space="preserve"> INDEX(聲母對照資料表[], MATCH(雅俗通字典[[#This Row],[切音]], 聲母對照資料表[十五音], 0), 2)</f>
        <v>s</v>
      </c>
      <c r="I10368" t="str">
        <f xml:space="preserve"> INDEX(韻母對照資料表[], MATCH(雅俗通字典[[#This Row],[字韻]] &amp; LEFT(雅俗通字典[[#This Row],[舒促聲]],1), 韻母對照資料表[十五音識別碼], 0), 2)</f>
        <v>iu</v>
      </c>
      <c r="J10368">
        <f xml:space="preserve"> MATCH(雅俗通字典[[#This Row],[聲調]], 雅俗通聲調, 0)</f>
        <v>5</v>
      </c>
      <c r="K10368" t="str">
        <f xml:space="preserve"> _xlfn.CONCAT(雅俗通字典[[#This Row],[聲]:[調]])</f>
        <v>siu5</v>
      </c>
      <c r="L10368" t="str">
        <f xml:space="preserve"> 雅俗通字典[[#This Row],[字韻]] &amp; 雅俗通字典[[#This Row],[聲調]] &amp; "聲" &amp; 雅俗通字典[[#This Row],[切音]]</f>
        <v>丩下平聲時</v>
      </c>
      <c r="M10368" t="str">
        <f xml:space="preserve"> 雅俗通字典[[#This Row],[字韻]] &amp; TEXT(雅俗通字典[[#This Row],[調]], "[DBNum1]") &amp; 雅俗通字典[[#This Row],[切音]]</f>
        <v>丩五時</v>
      </c>
    </row>
    <row r="10369" spans="1:13">
      <c r="A10369">
        <v>10368</v>
      </c>
      <c r="B10369" s="13" t="s">
        <v>10955</v>
      </c>
      <c r="C10369" s="13" t="s">
        <v>80</v>
      </c>
      <c r="D10369" s="13" t="s">
        <v>1019</v>
      </c>
      <c r="E10369" s="13" t="s">
        <v>462</v>
      </c>
      <c r="F10369" t="s">
        <v>10952</v>
      </c>
      <c r="G10369" s="13" t="str">
        <f xml:space="preserve"> IF( RIGHT(雅俗通字典[[#This Row],[聲調]],1)&lt;&gt;"入", "舒聲", "促聲")</f>
        <v>舒聲</v>
      </c>
      <c r="H10369" t="str">
        <f xml:space="preserve"> INDEX(聲母對照資料表[], MATCH(雅俗通字典[[#This Row],[切音]], 聲母對照資料表[十五音], 0), 2)</f>
        <v>s</v>
      </c>
      <c r="I10369" t="str">
        <f xml:space="preserve"> INDEX(韻母對照資料表[], MATCH(雅俗通字典[[#This Row],[字韻]] &amp; LEFT(雅俗通字典[[#This Row],[舒促聲]],1), 韻母對照資料表[十五音識別碼], 0), 2)</f>
        <v>iu</v>
      </c>
      <c r="J10369">
        <f xml:space="preserve"> MATCH(雅俗通字典[[#This Row],[聲調]], 雅俗通聲調, 0)</f>
        <v>5</v>
      </c>
      <c r="K10369" t="str">
        <f xml:space="preserve"> _xlfn.CONCAT(雅俗通字典[[#This Row],[聲]:[調]])</f>
        <v>siu5</v>
      </c>
      <c r="L10369" t="str">
        <f xml:space="preserve"> 雅俗通字典[[#This Row],[字韻]] &amp; 雅俗通字典[[#This Row],[聲調]] &amp; "聲" &amp; 雅俗通字典[[#This Row],[切音]]</f>
        <v>丩下平聲時</v>
      </c>
      <c r="M10369" t="str">
        <f xml:space="preserve"> 雅俗通字典[[#This Row],[字韻]] &amp; TEXT(雅俗通字典[[#This Row],[調]], "[DBNum1]") &amp; 雅俗通字典[[#This Row],[切音]]</f>
        <v>丩五時</v>
      </c>
    </row>
    <row r="10370" spans="1:13">
      <c r="A10370">
        <v>10369</v>
      </c>
      <c r="B10370" s="13" t="s">
        <v>10956</v>
      </c>
      <c r="C10370" s="13" t="s">
        <v>80</v>
      </c>
      <c r="D10370" s="13" t="s">
        <v>1019</v>
      </c>
      <c r="E10370" s="13" t="s">
        <v>462</v>
      </c>
      <c r="F10370" t="s">
        <v>10952</v>
      </c>
      <c r="G10370" s="13" t="str">
        <f xml:space="preserve"> IF( RIGHT(雅俗通字典[[#This Row],[聲調]],1)&lt;&gt;"入", "舒聲", "促聲")</f>
        <v>舒聲</v>
      </c>
      <c r="H10370" t="str">
        <f xml:space="preserve"> INDEX(聲母對照資料表[], MATCH(雅俗通字典[[#This Row],[切音]], 聲母對照資料表[十五音], 0), 2)</f>
        <v>s</v>
      </c>
      <c r="I10370" t="str">
        <f xml:space="preserve"> INDEX(韻母對照資料表[], MATCH(雅俗通字典[[#This Row],[字韻]] &amp; LEFT(雅俗通字典[[#This Row],[舒促聲]],1), 韻母對照資料表[十五音識別碼], 0), 2)</f>
        <v>iu</v>
      </c>
      <c r="J10370">
        <f xml:space="preserve"> MATCH(雅俗通字典[[#This Row],[聲調]], 雅俗通聲調, 0)</f>
        <v>5</v>
      </c>
      <c r="K10370" t="str">
        <f xml:space="preserve"> _xlfn.CONCAT(雅俗通字典[[#This Row],[聲]:[調]])</f>
        <v>siu5</v>
      </c>
      <c r="L10370" t="str">
        <f xml:space="preserve"> 雅俗通字典[[#This Row],[字韻]] &amp; 雅俗通字典[[#This Row],[聲調]] &amp; "聲" &amp; 雅俗通字典[[#This Row],[切音]]</f>
        <v>丩下平聲時</v>
      </c>
      <c r="M10370" t="str">
        <f xml:space="preserve"> 雅俗通字典[[#This Row],[字韻]] &amp; TEXT(雅俗通字典[[#This Row],[調]], "[DBNum1]") &amp; 雅俗通字典[[#This Row],[切音]]</f>
        <v>丩五時</v>
      </c>
    </row>
    <row r="10371" spans="1:13">
      <c r="A10371">
        <v>10370</v>
      </c>
      <c r="B10371" s="13" t="s">
        <v>10925</v>
      </c>
      <c r="C10371" s="13" t="s">
        <v>80</v>
      </c>
      <c r="D10371" s="13" t="s">
        <v>1019</v>
      </c>
      <c r="E10371" s="13" t="s">
        <v>462</v>
      </c>
      <c r="F10371" t="s">
        <v>10952</v>
      </c>
      <c r="G10371" s="13" t="str">
        <f xml:space="preserve"> IF( RIGHT(雅俗通字典[[#This Row],[聲調]],1)&lt;&gt;"入", "舒聲", "促聲")</f>
        <v>舒聲</v>
      </c>
      <c r="H10371" t="str">
        <f xml:space="preserve"> INDEX(聲母對照資料表[], MATCH(雅俗通字典[[#This Row],[切音]], 聲母對照資料表[十五音], 0), 2)</f>
        <v>s</v>
      </c>
      <c r="I10371" t="str">
        <f xml:space="preserve"> INDEX(韻母對照資料表[], MATCH(雅俗通字典[[#This Row],[字韻]] &amp; LEFT(雅俗通字典[[#This Row],[舒促聲]],1), 韻母對照資料表[十五音識別碼], 0), 2)</f>
        <v>iu</v>
      </c>
      <c r="J10371">
        <f xml:space="preserve"> MATCH(雅俗通字典[[#This Row],[聲調]], 雅俗通聲調, 0)</f>
        <v>5</v>
      </c>
      <c r="K10371" t="str">
        <f xml:space="preserve"> _xlfn.CONCAT(雅俗通字典[[#This Row],[聲]:[調]])</f>
        <v>siu5</v>
      </c>
      <c r="L10371" t="str">
        <f xml:space="preserve"> 雅俗通字典[[#This Row],[字韻]] &amp; 雅俗通字典[[#This Row],[聲調]] &amp; "聲" &amp; 雅俗通字典[[#This Row],[切音]]</f>
        <v>丩下平聲時</v>
      </c>
      <c r="M10371" t="str">
        <f xml:space="preserve"> 雅俗通字典[[#This Row],[字韻]] &amp; TEXT(雅俗通字典[[#This Row],[調]], "[DBNum1]") &amp; 雅俗通字典[[#This Row],[切音]]</f>
        <v>丩五時</v>
      </c>
    </row>
    <row r="10372" spans="1:13">
      <c r="A10372">
        <v>10371</v>
      </c>
      <c r="B10372" s="13" t="s">
        <v>10957</v>
      </c>
      <c r="C10372" s="13" t="s">
        <v>80</v>
      </c>
      <c r="D10372" s="13" t="s">
        <v>1019</v>
      </c>
      <c r="E10372" s="13" t="s">
        <v>462</v>
      </c>
      <c r="F10372" t="s">
        <v>10952</v>
      </c>
      <c r="G10372" s="13" t="str">
        <f xml:space="preserve"> IF( RIGHT(雅俗通字典[[#This Row],[聲調]],1)&lt;&gt;"入", "舒聲", "促聲")</f>
        <v>舒聲</v>
      </c>
      <c r="H10372" t="str">
        <f xml:space="preserve"> INDEX(聲母對照資料表[], MATCH(雅俗通字典[[#This Row],[切音]], 聲母對照資料表[十五音], 0), 2)</f>
        <v>s</v>
      </c>
      <c r="I10372" t="str">
        <f xml:space="preserve"> INDEX(韻母對照資料表[], MATCH(雅俗通字典[[#This Row],[字韻]] &amp; LEFT(雅俗通字典[[#This Row],[舒促聲]],1), 韻母對照資料表[十五音識別碼], 0), 2)</f>
        <v>iu</v>
      </c>
      <c r="J10372">
        <f xml:space="preserve"> MATCH(雅俗通字典[[#This Row],[聲調]], 雅俗通聲調, 0)</f>
        <v>5</v>
      </c>
      <c r="K10372" t="str">
        <f xml:space="preserve"> _xlfn.CONCAT(雅俗通字典[[#This Row],[聲]:[調]])</f>
        <v>siu5</v>
      </c>
      <c r="L10372" t="str">
        <f xml:space="preserve"> 雅俗通字典[[#This Row],[字韻]] &amp; 雅俗通字典[[#This Row],[聲調]] &amp; "聲" &amp; 雅俗通字典[[#This Row],[切音]]</f>
        <v>丩下平聲時</v>
      </c>
      <c r="M10372" t="str">
        <f xml:space="preserve"> 雅俗通字典[[#This Row],[字韻]] &amp; TEXT(雅俗通字典[[#This Row],[調]], "[DBNum1]") &amp; 雅俗通字典[[#This Row],[切音]]</f>
        <v>丩五時</v>
      </c>
    </row>
    <row r="10373" spans="1:13">
      <c r="A10373">
        <v>10372</v>
      </c>
      <c r="B10373" s="13" t="s">
        <v>1479</v>
      </c>
      <c r="C10373" s="13" t="s">
        <v>80</v>
      </c>
      <c r="D10373" s="13" t="s">
        <v>1019</v>
      </c>
      <c r="E10373" s="13" t="s">
        <v>462</v>
      </c>
      <c r="F10373" t="s">
        <v>10952</v>
      </c>
      <c r="G10373" s="13" t="s">
        <v>11373</v>
      </c>
      <c r="H10373" t="str">
        <f xml:space="preserve"> INDEX(聲母對照資料表[], MATCH(雅俗通字典[[#This Row],[切音]], 聲母對照資料表[十五音], 0), 2)</f>
        <v>s</v>
      </c>
      <c r="I10373" t="s">
        <v>11558</v>
      </c>
      <c r="J10373">
        <v>2</v>
      </c>
      <c r="K10373" t="str">
        <f xml:space="preserve"> _xlfn.CONCAT(雅俗通字典[[#This Row],[聲]:[調]])</f>
        <v>sinn2</v>
      </c>
      <c r="L10373" t="str">
        <f xml:space="preserve"> 雅俗通字典[[#This Row],[字韻]] &amp; 雅俗通字典[[#This Row],[聲調]] &amp; "聲" &amp; 雅俗通字典[[#This Row],[切音]]</f>
        <v>丩下平聲時</v>
      </c>
      <c r="M10373" t="str">
        <f xml:space="preserve"> 雅俗通字典[[#This Row],[字韻]] &amp; TEXT(雅俗通字典[[#This Row],[調]], "[DBNum1]") &amp; 雅俗通字典[[#This Row],[切音]]</f>
        <v>丩二時</v>
      </c>
    </row>
    <row r="10374" spans="1:13">
      <c r="A10374">
        <v>10373</v>
      </c>
      <c r="B10374" s="13" t="s">
        <v>10958</v>
      </c>
      <c r="C10374" s="13" t="s">
        <v>80</v>
      </c>
      <c r="D10374" s="13" t="s">
        <v>1019</v>
      </c>
      <c r="E10374" s="13" t="s">
        <v>462</v>
      </c>
      <c r="F10374" t="s">
        <v>10952</v>
      </c>
      <c r="G10374" s="13" t="s">
        <v>11373</v>
      </c>
      <c r="H10374" t="str">
        <f xml:space="preserve"> INDEX(聲母對照資料表[], MATCH(雅俗通字典[[#This Row],[切音]], 聲母對照資料表[十五音], 0), 2)</f>
        <v>s</v>
      </c>
      <c r="I10374" t="s">
        <v>11558</v>
      </c>
      <c r="J10374">
        <v>2</v>
      </c>
      <c r="K10374" t="str">
        <f xml:space="preserve"> _xlfn.CONCAT(雅俗通字典[[#This Row],[聲]:[調]])</f>
        <v>sinn2</v>
      </c>
      <c r="L10374" t="str">
        <f xml:space="preserve"> 雅俗通字典[[#This Row],[字韻]] &amp; 雅俗通字典[[#This Row],[聲調]] &amp; "聲" &amp; 雅俗通字典[[#This Row],[切音]]</f>
        <v>丩下平聲時</v>
      </c>
      <c r="M10374" t="str">
        <f xml:space="preserve"> 雅俗通字典[[#This Row],[字韻]] &amp; TEXT(雅俗通字典[[#This Row],[調]], "[DBNum1]") &amp; 雅俗通字典[[#This Row],[切音]]</f>
        <v>丩二時</v>
      </c>
    </row>
    <row r="10375" spans="1:13">
      <c r="A10375">
        <v>10374</v>
      </c>
      <c r="B10375" s="13" t="s">
        <v>10959</v>
      </c>
      <c r="C10375" s="13" t="s">
        <v>80</v>
      </c>
      <c r="D10375" s="13" t="s">
        <v>1019</v>
      </c>
      <c r="E10375" s="13" t="s">
        <v>462</v>
      </c>
      <c r="F10375" t="s">
        <v>10952</v>
      </c>
      <c r="G10375" s="13" t="str">
        <f xml:space="preserve"> IF( RIGHT(雅俗通字典[[#This Row],[聲調]],1)&lt;&gt;"入", "舒聲", "促聲")</f>
        <v>舒聲</v>
      </c>
      <c r="H10375" t="str">
        <f xml:space="preserve"> INDEX(聲母對照資料表[], MATCH(雅俗通字典[[#This Row],[切音]], 聲母對照資料表[十五音], 0), 2)</f>
        <v>s</v>
      </c>
      <c r="I10375" t="str">
        <f xml:space="preserve"> INDEX(韻母對照資料表[], MATCH(雅俗通字典[[#This Row],[字韻]] &amp; LEFT(雅俗通字典[[#This Row],[舒促聲]],1), 韻母對照資料表[十五音識別碼], 0), 2)</f>
        <v>iu</v>
      </c>
      <c r="J10375">
        <f xml:space="preserve"> MATCH(雅俗通字典[[#This Row],[聲調]], 雅俗通聲調, 0)</f>
        <v>5</v>
      </c>
      <c r="K10375" t="str">
        <f xml:space="preserve"> _xlfn.CONCAT(雅俗通字典[[#This Row],[聲]:[調]])</f>
        <v>siu5</v>
      </c>
      <c r="L10375" t="str">
        <f xml:space="preserve"> 雅俗通字典[[#This Row],[字韻]] &amp; 雅俗通字典[[#This Row],[聲調]] &amp; "聲" &amp; 雅俗通字典[[#This Row],[切音]]</f>
        <v>丩下平聲時</v>
      </c>
      <c r="M10375" t="str">
        <f xml:space="preserve"> 雅俗通字典[[#This Row],[字韻]] &amp; TEXT(雅俗通字典[[#This Row],[調]], "[DBNum1]") &amp; 雅俗通字典[[#This Row],[切音]]</f>
        <v>丩五時</v>
      </c>
    </row>
    <row r="10376" spans="1:13">
      <c r="A10376">
        <v>10375</v>
      </c>
      <c r="B10376" s="13" t="s">
        <v>10960</v>
      </c>
      <c r="C10376" s="13" t="s">
        <v>80</v>
      </c>
      <c r="D10376" s="13" t="s">
        <v>1019</v>
      </c>
      <c r="E10376" s="13" t="s">
        <v>462</v>
      </c>
      <c r="F10376" t="s">
        <v>10952</v>
      </c>
      <c r="G10376" s="13" t="s">
        <v>11373</v>
      </c>
      <c r="H10376" t="str">
        <f xml:space="preserve"> INDEX(聲母對照資料表[], MATCH(雅俗通字典[[#This Row],[切音]], 聲母對照資料表[十五音], 0), 2)</f>
        <v>s</v>
      </c>
      <c r="I10376" t="s">
        <v>11558</v>
      </c>
      <c r="J10376">
        <v>2</v>
      </c>
      <c r="K10376" t="str">
        <f xml:space="preserve"> _xlfn.CONCAT(雅俗通字典[[#This Row],[聲]:[調]])</f>
        <v>sinn2</v>
      </c>
      <c r="L10376" t="str">
        <f xml:space="preserve"> 雅俗通字典[[#This Row],[字韻]] &amp; 雅俗通字典[[#This Row],[聲調]] &amp; "聲" &amp; 雅俗通字典[[#This Row],[切音]]</f>
        <v>丩下平聲時</v>
      </c>
      <c r="M10376" t="str">
        <f xml:space="preserve"> 雅俗通字典[[#This Row],[字韻]] &amp; TEXT(雅俗通字典[[#This Row],[調]], "[DBNum1]") &amp; 雅俗通字典[[#This Row],[切音]]</f>
        <v>丩二時</v>
      </c>
    </row>
    <row r="10377" spans="1:13">
      <c r="A10377">
        <v>10376</v>
      </c>
      <c r="B10377" s="13" t="s">
        <v>10961</v>
      </c>
      <c r="C10377" s="13" t="s">
        <v>80</v>
      </c>
      <c r="D10377" s="13" t="s">
        <v>1019</v>
      </c>
      <c r="E10377" s="13" t="s">
        <v>462</v>
      </c>
      <c r="F10377" t="s">
        <v>10952</v>
      </c>
      <c r="G10377" s="13" t="s">
        <v>11373</v>
      </c>
      <c r="H10377" t="str">
        <f xml:space="preserve"> INDEX(聲母對照資料表[], MATCH(雅俗通字典[[#This Row],[切音]], 聲母對照資料表[十五音], 0), 2)</f>
        <v>s</v>
      </c>
      <c r="I10377" t="s">
        <v>11558</v>
      </c>
      <c r="J10377">
        <v>2</v>
      </c>
      <c r="K10377" t="str">
        <f xml:space="preserve"> _xlfn.CONCAT(雅俗通字典[[#This Row],[聲]:[調]])</f>
        <v>sinn2</v>
      </c>
      <c r="L10377" t="str">
        <f xml:space="preserve"> 雅俗通字典[[#This Row],[字韻]] &amp; 雅俗通字典[[#This Row],[聲調]] &amp; "聲" &amp; 雅俗通字典[[#This Row],[切音]]</f>
        <v>丩下平聲時</v>
      </c>
      <c r="M10377" t="str">
        <f xml:space="preserve"> 雅俗通字典[[#This Row],[字韻]] &amp; TEXT(雅俗通字典[[#This Row],[調]], "[DBNum1]") &amp; 雅俗通字典[[#This Row],[切音]]</f>
        <v>丩二時</v>
      </c>
    </row>
    <row r="10378" spans="1:13">
      <c r="A10378">
        <v>10377</v>
      </c>
      <c r="B10378" s="13" t="s">
        <v>10962</v>
      </c>
      <c r="C10378" s="13" t="s">
        <v>80</v>
      </c>
      <c r="D10378" s="13" t="s">
        <v>1019</v>
      </c>
      <c r="E10378" s="13" t="s">
        <v>462</v>
      </c>
      <c r="F10378" t="s">
        <v>10952</v>
      </c>
      <c r="G10378" s="13" t="str">
        <f xml:space="preserve"> IF( RIGHT(雅俗通字典[[#This Row],[聲調]],1)&lt;&gt;"入", "舒聲", "促聲")</f>
        <v>舒聲</v>
      </c>
      <c r="H10378" t="str">
        <f xml:space="preserve"> INDEX(聲母對照資料表[], MATCH(雅俗通字典[[#This Row],[切音]], 聲母對照資料表[十五音], 0), 2)</f>
        <v>s</v>
      </c>
      <c r="I10378" t="str">
        <f xml:space="preserve"> INDEX(韻母對照資料表[], MATCH(雅俗通字典[[#This Row],[字韻]] &amp; LEFT(雅俗通字典[[#This Row],[舒促聲]],1), 韻母對照資料表[十五音識別碼], 0), 2)</f>
        <v>iu</v>
      </c>
      <c r="J10378">
        <f xml:space="preserve"> MATCH(雅俗通字典[[#This Row],[聲調]], 雅俗通聲調, 0)</f>
        <v>5</v>
      </c>
      <c r="K10378" t="str">
        <f xml:space="preserve"> _xlfn.CONCAT(雅俗通字典[[#This Row],[聲]:[調]])</f>
        <v>siu5</v>
      </c>
      <c r="L10378" t="str">
        <f xml:space="preserve"> 雅俗通字典[[#This Row],[字韻]] &amp; 雅俗通字典[[#This Row],[聲調]] &amp; "聲" &amp; 雅俗通字典[[#This Row],[切音]]</f>
        <v>丩下平聲時</v>
      </c>
      <c r="M10378" t="str">
        <f xml:space="preserve"> 雅俗通字典[[#This Row],[字韻]] &amp; TEXT(雅俗通字典[[#This Row],[調]], "[DBNum1]") &amp; 雅俗通字典[[#This Row],[切音]]</f>
        <v>丩五時</v>
      </c>
    </row>
    <row r="10379" spans="1:13">
      <c r="A10379">
        <v>10378</v>
      </c>
      <c r="B10379" s="13" t="s">
        <v>10963</v>
      </c>
      <c r="C10379" s="13" t="s">
        <v>80</v>
      </c>
      <c r="D10379" s="13" t="s">
        <v>1019</v>
      </c>
      <c r="E10379" s="13" t="s">
        <v>462</v>
      </c>
      <c r="F10379" t="s">
        <v>10952</v>
      </c>
      <c r="G10379" s="13" t="s">
        <v>11373</v>
      </c>
      <c r="H10379" t="str">
        <f xml:space="preserve"> INDEX(聲母對照資料表[], MATCH(雅俗通字典[[#This Row],[切音]], 聲母對照資料表[十五音], 0), 2)</f>
        <v>s</v>
      </c>
      <c r="I10379" t="s">
        <v>11558</v>
      </c>
      <c r="J10379">
        <v>2</v>
      </c>
      <c r="K10379" t="str">
        <f xml:space="preserve"> _xlfn.CONCAT(雅俗通字典[[#This Row],[聲]:[調]])</f>
        <v>sinn2</v>
      </c>
      <c r="L10379" t="str">
        <f xml:space="preserve"> 雅俗通字典[[#This Row],[字韻]] &amp; 雅俗通字典[[#This Row],[聲調]] &amp; "聲" &amp; 雅俗通字典[[#This Row],[切音]]</f>
        <v>丩下平聲時</v>
      </c>
      <c r="M10379" t="str">
        <f xml:space="preserve"> 雅俗通字典[[#This Row],[字韻]] &amp; TEXT(雅俗通字典[[#This Row],[調]], "[DBNum1]") &amp; 雅俗通字典[[#This Row],[切音]]</f>
        <v>丩二時</v>
      </c>
    </row>
    <row r="10380" spans="1:13">
      <c r="A10380">
        <v>10379</v>
      </c>
      <c r="B10380" s="13" t="s">
        <v>10964</v>
      </c>
      <c r="C10380" s="13" t="s">
        <v>80</v>
      </c>
      <c r="D10380" s="13" t="s">
        <v>1019</v>
      </c>
      <c r="E10380" s="13" t="s">
        <v>462</v>
      </c>
      <c r="F10380" t="s">
        <v>10952</v>
      </c>
      <c r="G10380" s="13" t="s">
        <v>11373</v>
      </c>
      <c r="H10380" t="str">
        <f xml:space="preserve"> INDEX(聲母對照資料表[], MATCH(雅俗通字典[[#This Row],[切音]], 聲母對照資料表[十五音], 0), 2)</f>
        <v>s</v>
      </c>
      <c r="I10380" t="s">
        <v>11558</v>
      </c>
      <c r="J10380">
        <v>2</v>
      </c>
      <c r="K10380" t="str">
        <f xml:space="preserve"> _xlfn.CONCAT(雅俗通字典[[#This Row],[聲]:[調]])</f>
        <v>sinn2</v>
      </c>
      <c r="L10380" t="str">
        <f xml:space="preserve"> 雅俗通字典[[#This Row],[字韻]] &amp; 雅俗通字典[[#This Row],[聲調]] &amp; "聲" &amp; 雅俗通字典[[#This Row],[切音]]</f>
        <v>丩下平聲時</v>
      </c>
      <c r="M10380" t="str">
        <f xml:space="preserve"> 雅俗通字典[[#This Row],[字韻]] &amp; TEXT(雅俗通字典[[#This Row],[調]], "[DBNum1]") &amp; 雅俗通字典[[#This Row],[切音]]</f>
        <v>丩二時</v>
      </c>
    </row>
    <row r="10381" spans="1:13">
      <c r="A10381">
        <v>10380</v>
      </c>
      <c r="B10381" s="13" t="s">
        <v>10772</v>
      </c>
      <c r="C10381" s="13" t="s">
        <v>88</v>
      </c>
      <c r="D10381" s="13" t="s">
        <v>1019</v>
      </c>
      <c r="E10381" s="13" t="s">
        <v>462</v>
      </c>
      <c r="F10381" t="s">
        <v>10965</v>
      </c>
      <c r="G10381" s="13" t="str">
        <f xml:space="preserve"> IF( RIGHT(雅俗通字典[[#This Row],[聲調]],1)&lt;&gt;"入", "舒聲", "促聲")</f>
        <v>舒聲</v>
      </c>
      <c r="H10381" t="str">
        <f xml:space="preserve"> INDEX(聲母對照資料表[], MATCH(雅俗通字典[[#This Row],[切音]], 聲母對照資料表[十五音], 0), 2)</f>
        <v>q</v>
      </c>
      <c r="I10381" t="str">
        <f xml:space="preserve"> INDEX(韻母對照資料表[], MATCH(雅俗通字典[[#This Row],[字韻]] &amp; LEFT(雅俗通字典[[#This Row],[舒促聲]],1), 韻母對照資料表[十五音識別碼], 0), 2)</f>
        <v>iu</v>
      </c>
      <c r="J10381">
        <f xml:space="preserve"> MATCH(雅俗通字典[[#This Row],[聲調]], 雅俗通聲調, 0)</f>
        <v>5</v>
      </c>
      <c r="K10381" t="str">
        <f xml:space="preserve"> _xlfn.CONCAT(雅俗通字典[[#This Row],[聲]:[調]])</f>
        <v>qiu5</v>
      </c>
      <c r="L10381" t="str">
        <f xml:space="preserve"> 雅俗通字典[[#This Row],[字韻]] &amp; 雅俗通字典[[#This Row],[聲調]] &amp; "聲" &amp; 雅俗通字典[[#This Row],[切音]]</f>
        <v>丩下平聲英</v>
      </c>
      <c r="M10381" t="str">
        <f xml:space="preserve"> 雅俗通字典[[#This Row],[字韻]] &amp; TEXT(雅俗通字典[[#This Row],[調]], "[DBNum1]") &amp; 雅俗通字典[[#This Row],[切音]]</f>
        <v>丩五英</v>
      </c>
    </row>
    <row r="10382" spans="1:13">
      <c r="A10382">
        <v>10381</v>
      </c>
      <c r="B10382" s="13" t="s">
        <v>10966</v>
      </c>
      <c r="C10382" s="13" t="s">
        <v>88</v>
      </c>
      <c r="D10382" s="13" t="s">
        <v>1019</v>
      </c>
      <c r="E10382" s="13" t="s">
        <v>462</v>
      </c>
      <c r="F10382" t="s">
        <v>10965</v>
      </c>
      <c r="G10382" s="13" t="s">
        <v>11373</v>
      </c>
      <c r="H10382" t="str">
        <f xml:space="preserve"> INDEX(聲母對照資料表[], MATCH(雅俗通字典[[#This Row],[切音]], 聲母對照資料表[十五音], 0), 2)</f>
        <v>q</v>
      </c>
      <c r="I10382" t="s">
        <v>11558</v>
      </c>
      <c r="J10382">
        <v>2</v>
      </c>
      <c r="K10382" t="str">
        <f xml:space="preserve"> _xlfn.CONCAT(雅俗通字典[[#This Row],[聲]:[調]])</f>
        <v>qinn2</v>
      </c>
      <c r="L10382" t="str">
        <f xml:space="preserve"> 雅俗通字典[[#This Row],[字韻]] &amp; 雅俗通字典[[#This Row],[聲調]] &amp; "聲" &amp; 雅俗通字典[[#This Row],[切音]]</f>
        <v>丩下平聲英</v>
      </c>
      <c r="M10382" t="str">
        <f xml:space="preserve"> 雅俗通字典[[#This Row],[字韻]] &amp; TEXT(雅俗通字典[[#This Row],[調]], "[DBNum1]") &amp; 雅俗通字典[[#This Row],[切音]]</f>
        <v>丩二英</v>
      </c>
    </row>
    <row r="10383" spans="1:13">
      <c r="A10383">
        <v>10382</v>
      </c>
      <c r="B10383" s="13" t="s">
        <v>10967</v>
      </c>
      <c r="C10383" s="13" t="s">
        <v>88</v>
      </c>
      <c r="D10383" s="13" t="s">
        <v>1019</v>
      </c>
      <c r="E10383" s="13" t="s">
        <v>462</v>
      </c>
      <c r="F10383" t="s">
        <v>10965</v>
      </c>
      <c r="G10383" s="13" t="s">
        <v>11373</v>
      </c>
      <c r="H10383" t="str">
        <f xml:space="preserve"> INDEX(聲母對照資料表[], MATCH(雅俗通字典[[#This Row],[切音]], 聲母對照資料表[十五音], 0), 2)</f>
        <v>q</v>
      </c>
      <c r="I10383" t="s">
        <v>11558</v>
      </c>
      <c r="J10383">
        <v>2</v>
      </c>
      <c r="K10383" t="str">
        <f xml:space="preserve"> _xlfn.CONCAT(雅俗通字典[[#This Row],[聲]:[調]])</f>
        <v>qinn2</v>
      </c>
      <c r="L10383" t="str">
        <f xml:space="preserve"> 雅俗通字典[[#This Row],[字韻]] &amp; 雅俗通字典[[#This Row],[聲調]] &amp; "聲" &amp; 雅俗通字典[[#This Row],[切音]]</f>
        <v>丩下平聲英</v>
      </c>
      <c r="M10383" t="str">
        <f xml:space="preserve"> 雅俗通字典[[#This Row],[字韻]] &amp; TEXT(雅俗通字典[[#This Row],[調]], "[DBNum1]") &amp; 雅俗通字典[[#This Row],[切音]]</f>
        <v>丩二英</v>
      </c>
    </row>
    <row r="10384" spans="1:13">
      <c r="A10384">
        <v>10383</v>
      </c>
      <c r="B10384" s="13" t="s">
        <v>10968</v>
      </c>
      <c r="C10384" s="13" t="s">
        <v>88</v>
      </c>
      <c r="D10384" s="13" t="s">
        <v>1019</v>
      </c>
      <c r="E10384" s="13" t="s">
        <v>462</v>
      </c>
      <c r="F10384" t="s">
        <v>10965</v>
      </c>
      <c r="G10384" s="13" t="str">
        <f xml:space="preserve"> IF( RIGHT(雅俗通字典[[#This Row],[聲調]],1)&lt;&gt;"入", "舒聲", "促聲")</f>
        <v>舒聲</v>
      </c>
      <c r="H10384" t="str">
        <f xml:space="preserve"> INDEX(聲母對照資料表[], MATCH(雅俗通字典[[#This Row],[切音]], 聲母對照資料表[十五音], 0), 2)</f>
        <v>q</v>
      </c>
      <c r="I10384" t="str">
        <f xml:space="preserve"> INDEX(韻母對照資料表[], MATCH(雅俗通字典[[#This Row],[字韻]] &amp; LEFT(雅俗通字典[[#This Row],[舒促聲]],1), 韻母對照資料表[十五音識別碼], 0), 2)</f>
        <v>iu</v>
      </c>
      <c r="J10384">
        <f xml:space="preserve"> MATCH(雅俗通字典[[#This Row],[聲調]], 雅俗通聲調, 0)</f>
        <v>5</v>
      </c>
      <c r="K10384" t="str">
        <f xml:space="preserve"> _xlfn.CONCAT(雅俗通字典[[#This Row],[聲]:[調]])</f>
        <v>qiu5</v>
      </c>
      <c r="L10384" t="str">
        <f xml:space="preserve"> 雅俗通字典[[#This Row],[字韻]] &amp; 雅俗通字典[[#This Row],[聲調]] &amp; "聲" &amp; 雅俗通字典[[#This Row],[切音]]</f>
        <v>丩下平聲英</v>
      </c>
      <c r="M10384" t="str">
        <f xml:space="preserve"> 雅俗通字典[[#This Row],[字韻]] &amp; TEXT(雅俗通字典[[#This Row],[調]], "[DBNum1]") &amp; 雅俗通字典[[#This Row],[切音]]</f>
        <v>丩五英</v>
      </c>
    </row>
    <row r="10385" spans="1:13">
      <c r="A10385">
        <v>10384</v>
      </c>
      <c r="B10385" s="13" t="s">
        <v>10969</v>
      </c>
      <c r="C10385" s="13" t="s">
        <v>88</v>
      </c>
      <c r="D10385" s="13" t="s">
        <v>1019</v>
      </c>
      <c r="E10385" s="13" t="s">
        <v>462</v>
      </c>
      <c r="F10385" t="s">
        <v>10965</v>
      </c>
      <c r="G10385" s="13" t="str">
        <f xml:space="preserve"> IF( RIGHT(雅俗通字典[[#This Row],[聲調]],1)&lt;&gt;"入", "舒聲", "促聲")</f>
        <v>舒聲</v>
      </c>
      <c r="H10385" t="str">
        <f xml:space="preserve"> INDEX(聲母對照資料表[], MATCH(雅俗通字典[[#This Row],[切音]], 聲母對照資料表[十五音], 0), 2)</f>
        <v>q</v>
      </c>
      <c r="I10385" t="str">
        <f xml:space="preserve"> INDEX(韻母對照資料表[], MATCH(雅俗通字典[[#This Row],[字韻]] &amp; LEFT(雅俗通字典[[#This Row],[舒促聲]],1), 韻母對照資料表[十五音識別碼], 0), 2)</f>
        <v>iu</v>
      </c>
      <c r="J10385">
        <f xml:space="preserve"> MATCH(雅俗通字典[[#This Row],[聲調]], 雅俗通聲調, 0)</f>
        <v>5</v>
      </c>
      <c r="K10385" t="str">
        <f xml:space="preserve"> _xlfn.CONCAT(雅俗通字典[[#This Row],[聲]:[調]])</f>
        <v>qiu5</v>
      </c>
      <c r="L10385" t="str">
        <f xml:space="preserve"> 雅俗通字典[[#This Row],[字韻]] &amp; 雅俗通字典[[#This Row],[聲調]] &amp; "聲" &amp; 雅俗通字典[[#This Row],[切音]]</f>
        <v>丩下平聲英</v>
      </c>
      <c r="M10385" t="str">
        <f xml:space="preserve"> 雅俗通字典[[#This Row],[字韻]] &amp; TEXT(雅俗通字典[[#This Row],[調]], "[DBNum1]") &amp; 雅俗通字典[[#This Row],[切音]]</f>
        <v>丩五英</v>
      </c>
    </row>
    <row r="10386" spans="1:13">
      <c r="A10386">
        <v>10385</v>
      </c>
      <c r="B10386" s="13" t="s">
        <v>10970</v>
      </c>
      <c r="C10386" s="13" t="s">
        <v>88</v>
      </c>
      <c r="D10386" s="13" t="s">
        <v>1019</v>
      </c>
      <c r="E10386" s="13" t="s">
        <v>462</v>
      </c>
      <c r="F10386" t="s">
        <v>10965</v>
      </c>
      <c r="G10386" s="13" t="str">
        <f xml:space="preserve"> IF( RIGHT(雅俗通字典[[#This Row],[聲調]],1)&lt;&gt;"入", "舒聲", "促聲")</f>
        <v>舒聲</v>
      </c>
      <c r="H10386" t="str">
        <f xml:space="preserve"> INDEX(聲母對照資料表[], MATCH(雅俗通字典[[#This Row],[切音]], 聲母對照資料表[十五音], 0), 2)</f>
        <v>q</v>
      </c>
      <c r="I10386" t="str">
        <f xml:space="preserve"> INDEX(韻母對照資料表[], MATCH(雅俗通字典[[#This Row],[字韻]] &amp; LEFT(雅俗通字典[[#This Row],[舒促聲]],1), 韻母對照資料表[十五音識別碼], 0), 2)</f>
        <v>iu</v>
      </c>
      <c r="J10386">
        <f xml:space="preserve"> MATCH(雅俗通字典[[#This Row],[聲調]], 雅俗通聲調, 0)</f>
        <v>5</v>
      </c>
      <c r="K10386" t="str">
        <f xml:space="preserve"> _xlfn.CONCAT(雅俗通字典[[#This Row],[聲]:[調]])</f>
        <v>qiu5</v>
      </c>
      <c r="L10386" t="str">
        <f xml:space="preserve"> 雅俗通字典[[#This Row],[字韻]] &amp; 雅俗通字典[[#This Row],[聲調]] &amp; "聲" &amp; 雅俗通字典[[#This Row],[切音]]</f>
        <v>丩下平聲英</v>
      </c>
      <c r="M10386" t="str">
        <f xml:space="preserve"> 雅俗通字典[[#This Row],[字韻]] &amp; TEXT(雅俗通字典[[#This Row],[調]], "[DBNum1]") &amp; 雅俗通字典[[#This Row],[切音]]</f>
        <v>丩五英</v>
      </c>
    </row>
    <row r="10387" spans="1:13">
      <c r="A10387">
        <v>10386</v>
      </c>
      <c r="B10387" s="13" t="s">
        <v>10971</v>
      </c>
      <c r="C10387" s="13" t="s">
        <v>88</v>
      </c>
      <c r="D10387" s="13" t="s">
        <v>1019</v>
      </c>
      <c r="E10387" s="13" t="s">
        <v>462</v>
      </c>
      <c r="F10387" t="s">
        <v>10965</v>
      </c>
      <c r="G10387" s="13" t="str">
        <f xml:space="preserve"> IF( RIGHT(雅俗通字典[[#This Row],[聲調]],1)&lt;&gt;"入", "舒聲", "促聲")</f>
        <v>舒聲</v>
      </c>
      <c r="H10387" t="str">
        <f xml:space="preserve"> INDEX(聲母對照資料表[], MATCH(雅俗通字典[[#This Row],[切音]], 聲母對照資料表[十五音], 0), 2)</f>
        <v>q</v>
      </c>
      <c r="I10387" t="str">
        <f xml:space="preserve"> INDEX(韻母對照資料表[], MATCH(雅俗通字典[[#This Row],[字韻]] &amp; LEFT(雅俗通字典[[#This Row],[舒促聲]],1), 韻母對照資料表[十五音識別碼], 0), 2)</f>
        <v>iu</v>
      </c>
      <c r="J10387">
        <f xml:space="preserve"> MATCH(雅俗通字典[[#This Row],[聲調]], 雅俗通聲調, 0)</f>
        <v>5</v>
      </c>
      <c r="K10387" t="str">
        <f xml:space="preserve"> _xlfn.CONCAT(雅俗通字典[[#This Row],[聲]:[調]])</f>
        <v>qiu5</v>
      </c>
      <c r="L10387" t="str">
        <f xml:space="preserve"> 雅俗通字典[[#This Row],[字韻]] &amp; 雅俗通字典[[#This Row],[聲調]] &amp; "聲" &amp; 雅俗通字典[[#This Row],[切音]]</f>
        <v>丩下平聲英</v>
      </c>
      <c r="M10387" t="str">
        <f xml:space="preserve"> 雅俗通字典[[#This Row],[字韻]] &amp; TEXT(雅俗通字典[[#This Row],[調]], "[DBNum1]") &amp; 雅俗通字典[[#This Row],[切音]]</f>
        <v>丩五英</v>
      </c>
    </row>
    <row r="10388" spans="1:13">
      <c r="A10388">
        <v>10387</v>
      </c>
      <c r="B10388" s="13" t="s">
        <v>10972</v>
      </c>
      <c r="C10388" s="13" t="s">
        <v>88</v>
      </c>
      <c r="D10388" s="13" t="s">
        <v>1019</v>
      </c>
      <c r="E10388" s="13" t="s">
        <v>462</v>
      </c>
      <c r="F10388" t="s">
        <v>10965</v>
      </c>
      <c r="G10388" s="13" t="str">
        <f xml:space="preserve"> IF( RIGHT(雅俗通字典[[#This Row],[聲調]],1)&lt;&gt;"入", "舒聲", "促聲")</f>
        <v>舒聲</v>
      </c>
      <c r="H10388" t="str">
        <f xml:space="preserve"> INDEX(聲母對照資料表[], MATCH(雅俗通字典[[#This Row],[切音]], 聲母對照資料表[十五音], 0), 2)</f>
        <v>q</v>
      </c>
      <c r="I10388" t="str">
        <f xml:space="preserve"> INDEX(韻母對照資料表[], MATCH(雅俗通字典[[#This Row],[字韻]] &amp; LEFT(雅俗通字典[[#This Row],[舒促聲]],1), 韻母對照資料表[十五音識別碼], 0), 2)</f>
        <v>iu</v>
      </c>
      <c r="J10388">
        <f xml:space="preserve"> MATCH(雅俗通字典[[#This Row],[聲調]], 雅俗通聲調, 0)</f>
        <v>5</v>
      </c>
      <c r="K10388" t="str">
        <f xml:space="preserve"> _xlfn.CONCAT(雅俗通字典[[#This Row],[聲]:[調]])</f>
        <v>qiu5</v>
      </c>
      <c r="L10388" t="str">
        <f xml:space="preserve"> 雅俗通字典[[#This Row],[字韻]] &amp; 雅俗通字典[[#This Row],[聲調]] &amp; "聲" &amp; 雅俗通字典[[#This Row],[切音]]</f>
        <v>丩下平聲英</v>
      </c>
      <c r="M10388" t="str">
        <f xml:space="preserve"> 雅俗通字典[[#This Row],[字韻]] &amp; TEXT(雅俗通字典[[#This Row],[調]], "[DBNum1]") &amp; 雅俗通字典[[#This Row],[切音]]</f>
        <v>丩五英</v>
      </c>
    </row>
    <row r="10389" spans="1:13">
      <c r="A10389">
        <v>10388</v>
      </c>
      <c r="B10389" s="13" t="s">
        <v>10973</v>
      </c>
      <c r="C10389" s="13" t="s">
        <v>88</v>
      </c>
      <c r="D10389" s="13" t="s">
        <v>1019</v>
      </c>
      <c r="E10389" s="13" t="s">
        <v>462</v>
      </c>
      <c r="F10389" t="s">
        <v>10965</v>
      </c>
      <c r="G10389" s="13" t="s">
        <v>11373</v>
      </c>
      <c r="H10389" t="str">
        <f xml:space="preserve"> INDEX(聲母對照資料表[], MATCH(雅俗通字典[[#This Row],[切音]], 聲母對照資料表[十五音], 0), 2)</f>
        <v>q</v>
      </c>
      <c r="I10389" t="s">
        <v>11558</v>
      </c>
      <c r="J10389">
        <v>5</v>
      </c>
      <c r="K10389" t="str">
        <f xml:space="preserve"> _xlfn.CONCAT(雅俗通字典[[#This Row],[聲]:[調]])</f>
        <v>qinn5</v>
      </c>
      <c r="L10389" t="str">
        <f xml:space="preserve"> 雅俗通字典[[#This Row],[字韻]] &amp; 雅俗通字典[[#This Row],[聲調]] &amp; "聲" &amp; 雅俗通字典[[#This Row],[切音]]</f>
        <v>丩下平聲英</v>
      </c>
      <c r="M10389" t="str">
        <f xml:space="preserve"> 雅俗通字典[[#This Row],[字韻]] &amp; TEXT(雅俗通字典[[#This Row],[調]], "[DBNum1]") &amp; 雅俗通字典[[#This Row],[切音]]</f>
        <v>丩五英</v>
      </c>
    </row>
    <row r="10390" spans="1:13">
      <c r="A10390">
        <v>10389</v>
      </c>
      <c r="B10390" s="13" t="s">
        <v>10974</v>
      </c>
      <c r="C10390" s="13" t="s">
        <v>88</v>
      </c>
      <c r="D10390" s="13" t="s">
        <v>1019</v>
      </c>
      <c r="E10390" s="13" t="s">
        <v>462</v>
      </c>
      <c r="F10390" t="s">
        <v>10965</v>
      </c>
      <c r="G10390" s="13" t="str">
        <f xml:space="preserve"> IF( RIGHT(雅俗通字典[[#This Row],[聲調]],1)&lt;&gt;"入", "舒聲", "促聲")</f>
        <v>舒聲</v>
      </c>
      <c r="H10390" t="str">
        <f xml:space="preserve"> INDEX(聲母對照資料表[], MATCH(雅俗通字典[[#This Row],[切音]], 聲母對照資料表[十五音], 0), 2)</f>
        <v>q</v>
      </c>
      <c r="I10390" t="str">
        <f xml:space="preserve"> INDEX(韻母對照資料表[], MATCH(雅俗通字典[[#This Row],[字韻]] &amp; LEFT(雅俗通字典[[#This Row],[舒促聲]],1), 韻母對照資料表[十五音識別碼], 0), 2)</f>
        <v>iu</v>
      </c>
      <c r="J10390">
        <f xml:space="preserve"> MATCH(雅俗通字典[[#This Row],[聲調]], 雅俗通聲調, 0)</f>
        <v>5</v>
      </c>
      <c r="K10390" t="str">
        <f xml:space="preserve"> _xlfn.CONCAT(雅俗通字典[[#This Row],[聲]:[調]])</f>
        <v>qiu5</v>
      </c>
      <c r="L10390" t="str">
        <f xml:space="preserve"> 雅俗通字典[[#This Row],[字韻]] &amp; 雅俗通字典[[#This Row],[聲調]] &amp; "聲" &amp; 雅俗通字典[[#This Row],[切音]]</f>
        <v>丩下平聲英</v>
      </c>
      <c r="M10390" t="str">
        <f xml:space="preserve"> 雅俗通字典[[#This Row],[字韻]] &amp; TEXT(雅俗通字典[[#This Row],[調]], "[DBNum1]") &amp; 雅俗通字典[[#This Row],[切音]]</f>
        <v>丩五英</v>
      </c>
    </row>
    <row r="10391" spans="1:13">
      <c r="A10391">
        <v>10390</v>
      </c>
      <c r="B10391" s="13" t="s">
        <v>10975</v>
      </c>
      <c r="C10391" s="13" t="s">
        <v>88</v>
      </c>
      <c r="D10391" s="13" t="s">
        <v>1019</v>
      </c>
      <c r="E10391" s="13" t="s">
        <v>462</v>
      </c>
      <c r="F10391" t="s">
        <v>10965</v>
      </c>
      <c r="G10391" s="13" t="s">
        <v>11373</v>
      </c>
      <c r="H10391" t="str">
        <f xml:space="preserve"> INDEX(聲母對照資料表[], MATCH(雅俗通字典[[#This Row],[切音]], 聲母對照資料表[十五音], 0), 2)</f>
        <v>q</v>
      </c>
      <c r="I10391" t="s">
        <v>11558</v>
      </c>
      <c r="J10391">
        <v>5</v>
      </c>
      <c r="K10391" t="str">
        <f xml:space="preserve"> _xlfn.CONCAT(雅俗通字典[[#This Row],[聲]:[調]])</f>
        <v>qinn5</v>
      </c>
      <c r="L10391" t="str">
        <f xml:space="preserve"> 雅俗通字典[[#This Row],[字韻]] &amp; 雅俗通字典[[#This Row],[聲調]] &amp; "聲" &amp; 雅俗通字典[[#This Row],[切音]]</f>
        <v>丩下平聲英</v>
      </c>
      <c r="M10391" t="str">
        <f xml:space="preserve"> 雅俗通字典[[#This Row],[字韻]] &amp; TEXT(雅俗通字典[[#This Row],[調]], "[DBNum1]") &amp; 雅俗通字典[[#This Row],[切音]]</f>
        <v>丩五英</v>
      </c>
    </row>
    <row r="10392" spans="1:13">
      <c r="A10392">
        <v>10391</v>
      </c>
      <c r="B10392" s="13" t="s">
        <v>10976</v>
      </c>
      <c r="C10392" s="13" t="s">
        <v>88</v>
      </c>
      <c r="D10392" s="13" t="s">
        <v>1019</v>
      </c>
      <c r="E10392" s="13" t="s">
        <v>462</v>
      </c>
      <c r="F10392" t="s">
        <v>10965</v>
      </c>
      <c r="G10392" s="13" t="str">
        <f xml:space="preserve"> IF( RIGHT(雅俗通字典[[#This Row],[聲調]],1)&lt;&gt;"入", "舒聲", "促聲")</f>
        <v>舒聲</v>
      </c>
      <c r="H10392" t="str">
        <f xml:space="preserve"> INDEX(聲母對照資料表[], MATCH(雅俗通字典[[#This Row],[切音]], 聲母對照資料表[十五音], 0), 2)</f>
        <v>q</v>
      </c>
      <c r="I10392" t="str">
        <f xml:space="preserve"> INDEX(韻母對照資料表[], MATCH(雅俗通字典[[#This Row],[字韻]] &amp; LEFT(雅俗通字典[[#This Row],[舒促聲]],1), 韻母對照資料表[十五音識別碼], 0), 2)</f>
        <v>iu</v>
      </c>
      <c r="J10392">
        <f xml:space="preserve"> MATCH(雅俗通字典[[#This Row],[聲調]], 雅俗通聲調, 0)</f>
        <v>5</v>
      </c>
      <c r="K10392" t="str">
        <f xml:space="preserve"> _xlfn.CONCAT(雅俗通字典[[#This Row],[聲]:[調]])</f>
        <v>qiu5</v>
      </c>
      <c r="L10392" t="str">
        <f xml:space="preserve"> 雅俗通字典[[#This Row],[字韻]] &amp; 雅俗通字典[[#This Row],[聲調]] &amp; "聲" &amp; 雅俗通字典[[#This Row],[切音]]</f>
        <v>丩下平聲英</v>
      </c>
      <c r="M10392" t="str">
        <f xml:space="preserve"> 雅俗通字典[[#This Row],[字韻]] &amp; TEXT(雅俗通字典[[#This Row],[調]], "[DBNum1]") &amp; 雅俗通字典[[#This Row],[切音]]</f>
        <v>丩五英</v>
      </c>
    </row>
    <row r="10393" spans="1:13">
      <c r="A10393">
        <v>10392</v>
      </c>
      <c r="B10393" s="13" t="s">
        <v>10977</v>
      </c>
      <c r="C10393" s="13" t="s">
        <v>88</v>
      </c>
      <c r="D10393" s="13" t="s">
        <v>1019</v>
      </c>
      <c r="E10393" s="13" t="s">
        <v>462</v>
      </c>
      <c r="F10393" t="s">
        <v>10965</v>
      </c>
      <c r="G10393" s="13" t="s">
        <v>11373</v>
      </c>
      <c r="H10393" t="str">
        <f xml:space="preserve"> INDEX(聲母對照資料表[], MATCH(雅俗通字典[[#This Row],[切音]], 聲母對照資料表[十五音], 0), 2)</f>
        <v>q</v>
      </c>
      <c r="I10393" t="s">
        <v>11558</v>
      </c>
      <c r="J10393">
        <v>5</v>
      </c>
      <c r="K10393" t="str">
        <f xml:space="preserve"> _xlfn.CONCAT(雅俗通字典[[#This Row],[聲]:[調]])</f>
        <v>qinn5</v>
      </c>
      <c r="L10393" t="str">
        <f xml:space="preserve"> 雅俗通字典[[#This Row],[字韻]] &amp; 雅俗通字典[[#This Row],[聲調]] &amp; "聲" &amp; 雅俗通字典[[#This Row],[切音]]</f>
        <v>丩下平聲英</v>
      </c>
      <c r="M10393" t="str">
        <f xml:space="preserve"> 雅俗通字典[[#This Row],[字韻]] &amp; TEXT(雅俗通字典[[#This Row],[調]], "[DBNum1]") &amp; 雅俗通字典[[#This Row],[切音]]</f>
        <v>丩五英</v>
      </c>
    </row>
    <row r="10394" spans="1:13">
      <c r="A10394">
        <v>10393</v>
      </c>
      <c r="B10394" s="13" t="s">
        <v>6460</v>
      </c>
      <c r="C10394" s="13" t="s">
        <v>88</v>
      </c>
      <c r="D10394" s="13" t="s">
        <v>1019</v>
      </c>
      <c r="E10394" s="13" t="s">
        <v>462</v>
      </c>
      <c r="F10394" t="s">
        <v>10965</v>
      </c>
      <c r="G10394" s="13" t="str">
        <f xml:space="preserve"> IF( RIGHT(雅俗通字典[[#This Row],[聲調]],1)&lt;&gt;"入", "舒聲", "促聲")</f>
        <v>舒聲</v>
      </c>
      <c r="H10394" t="str">
        <f xml:space="preserve"> INDEX(聲母對照資料表[], MATCH(雅俗通字典[[#This Row],[切音]], 聲母對照資料表[十五音], 0), 2)</f>
        <v>q</v>
      </c>
      <c r="I10394" t="str">
        <f xml:space="preserve"> INDEX(韻母對照資料表[], MATCH(雅俗通字典[[#This Row],[字韻]] &amp; LEFT(雅俗通字典[[#This Row],[舒促聲]],1), 韻母對照資料表[十五音識別碼], 0), 2)</f>
        <v>iu</v>
      </c>
      <c r="J10394">
        <f xml:space="preserve"> MATCH(雅俗通字典[[#This Row],[聲調]], 雅俗通聲調, 0)</f>
        <v>5</v>
      </c>
      <c r="K10394" t="str">
        <f xml:space="preserve"> _xlfn.CONCAT(雅俗通字典[[#This Row],[聲]:[調]])</f>
        <v>qiu5</v>
      </c>
      <c r="L10394" t="str">
        <f xml:space="preserve"> 雅俗通字典[[#This Row],[字韻]] &amp; 雅俗通字典[[#This Row],[聲調]] &amp; "聲" &amp; 雅俗通字典[[#This Row],[切音]]</f>
        <v>丩下平聲英</v>
      </c>
      <c r="M10394" t="str">
        <f xml:space="preserve"> 雅俗通字典[[#This Row],[字韻]] &amp; TEXT(雅俗通字典[[#This Row],[調]], "[DBNum1]") &amp; 雅俗通字典[[#This Row],[切音]]</f>
        <v>丩五英</v>
      </c>
    </row>
    <row r="10395" spans="1:13">
      <c r="A10395">
        <v>10394</v>
      </c>
      <c r="B10395" s="13" t="s">
        <v>10850</v>
      </c>
      <c r="C10395" s="13" t="s">
        <v>88</v>
      </c>
      <c r="D10395" s="13" t="s">
        <v>1019</v>
      </c>
      <c r="E10395" s="13" t="s">
        <v>462</v>
      </c>
      <c r="F10395" t="s">
        <v>10965</v>
      </c>
      <c r="G10395" s="13" t="s">
        <v>11373</v>
      </c>
      <c r="H10395" t="str">
        <f xml:space="preserve"> INDEX(聲母對照資料表[], MATCH(雅俗通字典[[#This Row],[切音]], 聲母對照資料表[十五音], 0), 2)</f>
        <v>q</v>
      </c>
      <c r="I10395" t="s">
        <v>11558</v>
      </c>
      <c r="J10395">
        <v>5</v>
      </c>
      <c r="K10395" t="str">
        <f xml:space="preserve"> _xlfn.CONCAT(雅俗通字典[[#This Row],[聲]:[調]])</f>
        <v>qinn5</v>
      </c>
      <c r="L10395" t="str">
        <f xml:space="preserve"> 雅俗通字典[[#This Row],[字韻]] &amp; 雅俗通字典[[#This Row],[聲調]] &amp; "聲" &amp; 雅俗通字典[[#This Row],[切音]]</f>
        <v>丩下平聲英</v>
      </c>
      <c r="M10395" t="str">
        <f xml:space="preserve"> 雅俗通字典[[#This Row],[字韻]] &amp; TEXT(雅俗通字典[[#This Row],[調]], "[DBNum1]") &amp; 雅俗通字典[[#This Row],[切音]]</f>
        <v>丩五英</v>
      </c>
    </row>
    <row r="10396" spans="1:13">
      <c r="A10396">
        <v>10395</v>
      </c>
      <c r="B10396" s="13" t="s">
        <v>10978</v>
      </c>
      <c r="C10396" s="13" t="s">
        <v>88</v>
      </c>
      <c r="D10396" s="13" t="s">
        <v>1019</v>
      </c>
      <c r="E10396" s="13" t="s">
        <v>462</v>
      </c>
      <c r="F10396" t="s">
        <v>10965</v>
      </c>
      <c r="G10396" s="13" t="str">
        <f xml:space="preserve"> IF( RIGHT(雅俗通字典[[#This Row],[聲調]],1)&lt;&gt;"入", "舒聲", "促聲")</f>
        <v>舒聲</v>
      </c>
      <c r="H10396" t="str">
        <f xml:space="preserve"> INDEX(聲母對照資料表[], MATCH(雅俗通字典[[#This Row],[切音]], 聲母對照資料表[十五音], 0), 2)</f>
        <v>q</v>
      </c>
      <c r="I10396" t="str">
        <f xml:space="preserve"> INDEX(韻母對照資料表[], MATCH(雅俗通字典[[#This Row],[字韻]] &amp; LEFT(雅俗通字典[[#This Row],[舒促聲]],1), 韻母對照資料表[十五音識別碼], 0), 2)</f>
        <v>iu</v>
      </c>
      <c r="J10396">
        <f xml:space="preserve"> MATCH(雅俗通字典[[#This Row],[聲調]], 雅俗通聲調, 0)</f>
        <v>5</v>
      </c>
      <c r="K10396" t="str">
        <f xml:space="preserve"> _xlfn.CONCAT(雅俗通字典[[#This Row],[聲]:[調]])</f>
        <v>qiu5</v>
      </c>
      <c r="L10396" t="str">
        <f xml:space="preserve"> 雅俗通字典[[#This Row],[字韻]] &amp; 雅俗通字典[[#This Row],[聲調]] &amp; "聲" &amp; 雅俗通字典[[#This Row],[切音]]</f>
        <v>丩下平聲英</v>
      </c>
      <c r="M10396" t="str">
        <f xml:space="preserve"> 雅俗通字典[[#This Row],[字韻]] &amp; TEXT(雅俗通字典[[#This Row],[調]], "[DBNum1]") &amp; 雅俗通字典[[#This Row],[切音]]</f>
        <v>丩五英</v>
      </c>
    </row>
    <row r="10397" spans="1:13">
      <c r="A10397">
        <v>10396</v>
      </c>
      <c r="B10397" s="13" t="s">
        <v>10979</v>
      </c>
      <c r="C10397" s="13" t="s">
        <v>88</v>
      </c>
      <c r="D10397" s="13" t="s">
        <v>1019</v>
      </c>
      <c r="E10397" s="13" t="s">
        <v>462</v>
      </c>
      <c r="F10397" t="s">
        <v>10965</v>
      </c>
      <c r="G10397" s="13" t="s">
        <v>11373</v>
      </c>
      <c r="H10397" t="str">
        <f xml:space="preserve"> INDEX(聲母對照資料表[], MATCH(雅俗通字典[[#This Row],[切音]], 聲母對照資料表[十五音], 0), 2)</f>
        <v>q</v>
      </c>
      <c r="I10397" t="s">
        <v>11558</v>
      </c>
      <c r="J10397">
        <v>5</v>
      </c>
      <c r="K10397" t="str">
        <f xml:space="preserve"> _xlfn.CONCAT(雅俗通字典[[#This Row],[聲]:[調]])</f>
        <v>qinn5</v>
      </c>
      <c r="L10397" t="str">
        <f xml:space="preserve"> 雅俗通字典[[#This Row],[字韻]] &amp; 雅俗通字典[[#This Row],[聲調]] &amp; "聲" &amp; 雅俗通字典[[#This Row],[切音]]</f>
        <v>丩下平聲英</v>
      </c>
      <c r="M10397" t="str">
        <f xml:space="preserve"> 雅俗通字典[[#This Row],[字韻]] &amp; TEXT(雅俗通字典[[#This Row],[調]], "[DBNum1]") &amp; 雅俗通字典[[#This Row],[切音]]</f>
        <v>丩五英</v>
      </c>
    </row>
    <row r="10398" spans="1:13">
      <c r="A10398">
        <v>10397</v>
      </c>
      <c r="B10398" s="13" t="s">
        <v>10980</v>
      </c>
      <c r="C10398" s="13" t="s">
        <v>88</v>
      </c>
      <c r="D10398" s="13" t="s">
        <v>1019</v>
      </c>
      <c r="E10398" s="13" t="s">
        <v>462</v>
      </c>
      <c r="F10398" t="s">
        <v>10965</v>
      </c>
      <c r="G10398" s="13" t="str">
        <f xml:space="preserve"> IF( RIGHT(雅俗通字典[[#This Row],[聲調]],1)&lt;&gt;"入", "舒聲", "促聲")</f>
        <v>舒聲</v>
      </c>
      <c r="H10398" t="str">
        <f xml:space="preserve"> INDEX(聲母對照資料表[], MATCH(雅俗通字典[[#This Row],[切音]], 聲母對照資料表[十五音], 0), 2)</f>
        <v>q</v>
      </c>
      <c r="I10398" t="str">
        <f xml:space="preserve"> INDEX(韻母對照資料表[], MATCH(雅俗通字典[[#This Row],[字韻]] &amp; LEFT(雅俗通字典[[#This Row],[舒促聲]],1), 韻母對照資料表[十五音識別碼], 0), 2)</f>
        <v>iu</v>
      </c>
      <c r="J10398">
        <f xml:space="preserve"> MATCH(雅俗通字典[[#This Row],[聲調]], 雅俗通聲調, 0)</f>
        <v>5</v>
      </c>
      <c r="K10398" t="str">
        <f xml:space="preserve"> _xlfn.CONCAT(雅俗通字典[[#This Row],[聲]:[調]])</f>
        <v>qiu5</v>
      </c>
      <c r="L10398" t="str">
        <f xml:space="preserve"> 雅俗通字典[[#This Row],[字韻]] &amp; 雅俗通字典[[#This Row],[聲調]] &amp; "聲" &amp; 雅俗通字典[[#This Row],[切音]]</f>
        <v>丩下平聲英</v>
      </c>
      <c r="M10398" t="str">
        <f xml:space="preserve"> 雅俗通字典[[#This Row],[字韻]] &amp; TEXT(雅俗通字典[[#This Row],[調]], "[DBNum1]") &amp; 雅俗通字典[[#This Row],[切音]]</f>
        <v>丩五英</v>
      </c>
    </row>
    <row r="10399" spans="1:13">
      <c r="A10399">
        <v>10398</v>
      </c>
      <c r="B10399" s="13" t="s">
        <v>10981</v>
      </c>
      <c r="C10399" s="13" t="s">
        <v>88</v>
      </c>
      <c r="D10399" s="13" t="s">
        <v>1019</v>
      </c>
      <c r="E10399" s="13" t="s">
        <v>462</v>
      </c>
      <c r="F10399" t="s">
        <v>10965</v>
      </c>
      <c r="G10399" s="13" t="s">
        <v>11373</v>
      </c>
      <c r="H10399" t="str">
        <f xml:space="preserve"> INDEX(聲母對照資料表[], MATCH(雅俗通字典[[#This Row],[切音]], 聲母對照資料表[十五音], 0), 2)</f>
        <v>q</v>
      </c>
      <c r="I10399" t="s">
        <v>11558</v>
      </c>
      <c r="J10399">
        <v>5</v>
      </c>
      <c r="K10399" t="str">
        <f xml:space="preserve"> _xlfn.CONCAT(雅俗通字典[[#This Row],[聲]:[調]])</f>
        <v>qinn5</v>
      </c>
      <c r="L10399" t="str">
        <f xml:space="preserve"> 雅俗通字典[[#This Row],[字韻]] &amp; 雅俗通字典[[#This Row],[聲調]] &amp; "聲" &amp; 雅俗通字典[[#This Row],[切音]]</f>
        <v>丩下平聲英</v>
      </c>
      <c r="M10399" t="str">
        <f xml:space="preserve"> 雅俗通字典[[#This Row],[字韻]] &amp; TEXT(雅俗通字典[[#This Row],[調]], "[DBNum1]") &amp; 雅俗通字典[[#This Row],[切音]]</f>
        <v>丩五英</v>
      </c>
    </row>
    <row r="10400" spans="1:13">
      <c r="A10400">
        <v>10399</v>
      </c>
      <c r="B10400" s="13" t="s">
        <v>10982</v>
      </c>
      <c r="C10400" s="13" t="s">
        <v>88</v>
      </c>
      <c r="D10400" s="13" t="s">
        <v>1019</v>
      </c>
      <c r="E10400" s="13" t="s">
        <v>462</v>
      </c>
      <c r="F10400" t="s">
        <v>10965</v>
      </c>
      <c r="G10400" s="13" t="str">
        <f xml:space="preserve"> IF( RIGHT(雅俗通字典[[#This Row],[聲調]],1)&lt;&gt;"入", "舒聲", "促聲")</f>
        <v>舒聲</v>
      </c>
      <c r="H10400" t="str">
        <f xml:space="preserve"> INDEX(聲母對照資料表[], MATCH(雅俗通字典[[#This Row],[切音]], 聲母對照資料表[十五音], 0), 2)</f>
        <v>q</v>
      </c>
      <c r="I10400" t="str">
        <f xml:space="preserve"> INDEX(韻母對照資料表[], MATCH(雅俗通字典[[#This Row],[字韻]] &amp; LEFT(雅俗通字典[[#This Row],[舒促聲]],1), 韻母對照資料表[十五音識別碼], 0), 2)</f>
        <v>iu</v>
      </c>
      <c r="J10400">
        <f xml:space="preserve"> MATCH(雅俗通字典[[#This Row],[聲調]], 雅俗通聲調, 0)</f>
        <v>5</v>
      </c>
      <c r="K10400" t="str">
        <f xml:space="preserve"> _xlfn.CONCAT(雅俗通字典[[#This Row],[聲]:[調]])</f>
        <v>qiu5</v>
      </c>
      <c r="L10400" t="str">
        <f xml:space="preserve"> 雅俗通字典[[#This Row],[字韻]] &amp; 雅俗通字典[[#This Row],[聲調]] &amp; "聲" &amp; 雅俗通字典[[#This Row],[切音]]</f>
        <v>丩下平聲英</v>
      </c>
      <c r="M10400" t="str">
        <f xml:space="preserve"> 雅俗通字典[[#This Row],[字韻]] &amp; TEXT(雅俗通字典[[#This Row],[調]], "[DBNum1]") &amp; 雅俗通字典[[#This Row],[切音]]</f>
        <v>丩五英</v>
      </c>
    </row>
    <row r="10401" spans="1:13">
      <c r="A10401">
        <v>10400</v>
      </c>
      <c r="B10401" s="13" t="s">
        <v>10983</v>
      </c>
      <c r="C10401" s="13" t="s">
        <v>88</v>
      </c>
      <c r="D10401" s="13" t="s">
        <v>1019</v>
      </c>
      <c r="E10401" s="13" t="s">
        <v>462</v>
      </c>
      <c r="F10401" t="s">
        <v>10965</v>
      </c>
      <c r="G10401" s="13" t="s">
        <v>11373</v>
      </c>
      <c r="H10401" t="str">
        <f xml:space="preserve"> INDEX(聲母對照資料表[], MATCH(雅俗通字典[[#This Row],[切音]], 聲母對照資料表[十五音], 0), 2)</f>
        <v>q</v>
      </c>
      <c r="I10401" t="s">
        <v>11558</v>
      </c>
      <c r="J10401">
        <v>5</v>
      </c>
      <c r="K10401" t="str">
        <f xml:space="preserve"> _xlfn.CONCAT(雅俗通字典[[#This Row],[聲]:[調]])</f>
        <v>qinn5</v>
      </c>
      <c r="L10401" t="str">
        <f xml:space="preserve"> 雅俗通字典[[#This Row],[字韻]] &amp; 雅俗通字典[[#This Row],[聲調]] &amp; "聲" &amp; 雅俗通字典[[#This Row],[切音]]</f>
        <v>丩下平聲英</v>
      </c>
      <c r="M10401" t="str">
        <f xml:space="preserve"> 雅俗通字典[[#This Row],[字韻]] &amp; TEXT(雅俗通字典[[#This Row],[調]], "[DBNum1]") &amp; 雅俗通字典[[#This Row],[切音]]</f>
        <v>丩五英</v>
      </c>
    </row>
    <row r="10402" spans="1:13">
      <c r="A10402">
        <v>10401</v>
      </c>
      <c r="B10402" s="13" t="s">
        <v>3306</v>
      </c>
      <c r="C10402" s="13" t="s">
        <v>537</v>
      </c>
      <c r="D10402" s="13" t="s">
        <v>1019</v>
      </c>
      <c r="E10402" s="13" t="s">
        <v>462</v>
      </c>
      <c r="F10402" t="s">
        <v>10984</v>
      </c>
      <c r="G10402" s="13" t="str">
        <f xml:space="preserve"> IF( RIGHT(雅俗通字典[[#This Row],[聲調]],1)&lt;&gt;"入", "舒聲", "促聲")</f>
        <v>舒聲</v>
      </c>
      <c r="H10402" t="str">
        <f xml:space="preserve"> INDEX(聲母對照資料表[], MATCH(雅俗通字典[[#This Row],[切音]], 聲母對照資料表[十五音], 0), 2)</f>
        <v>b</v>
      </c>
      <c r="I10402" t="str">
        <f xml:space="preserve"> INDEX(韻母對照資料表[], MATCH(雅俗通字典[[#This Row],[字韻]] &amp; LEFT(雅俗通字典[[#This Row],[舒促聲]],1), 韻母對照資料表[十五音識別碼], 0), 2)</f>
        <v>iu</v>
      </c>
      <c r="J10402">
        <f xml:space="preserve"> MATCH(雅俗通字典[[#This Row],[聲調]], 雅俗通聲調, 0)</f>
        <v>5</v>
      </c>
      <c r="K10402" t="str">
        <f xml:space="preserve"> _xlfn.CONCAT(雅俗通字典[[#This Row],[聲]:[調]])</f>
        <v>biu5</v>
      </c>
      <c r="L10402" t="str">
        <f xml:space="preserve"> 雅俗通字典[[#This Row],[字韻]] &amp; 雅俗通字典[[#This Row],[聲調]] &amp; "聲" &amp; 雅俗通字典[[#This Row],[切音]]</f>
        <v>丩下平聲門</v>
      </c>
      <c r="M10402" t="str">
        <f xml:space="preserve"> 雅俗通字典[[#This Row],[字韻]] &amp; TEXT(雅俗通字典[[#This Row],[調]], "[DBNum1]") &amp; 雅俗通字典[[#This Row],[切音]]</f>
        <v>丩五門</v>
      </c>
    </row>
    <row r="10403" spans="1:13">
      <c r="A10403">
        <v>10402</v>
      </c>
      <c r="B10403" s="13" t="s">
        <v>10985</v>
      </c>
      <c r="C10403" s="13" t="s">
        <v>11</v>
      </c>
      <c r="D10403" s="13" t="s">
        <v>1019</v>
      </c>
      <c r="E10403" s="13" t="s">
        <v>563</v>
      </c>
      <c r="F10403" t="s">
        <v>10986</v>
      </c>
      <c r="G10403" s="13" t="s">
        <v>11373</v>
      </c>
      <c r="H10403" t="str">
        <f xml:space="preserve"> INDEX(聲母對照資料表[], MATCH(雅俗通字典[[#This Row],[切音]], 聲母對照資料表[十五音], 0), 2)</f>
        <v>k</v>
      </c>
      <c r="I10403" t="s">
        <v>11558</v>
      </c>
      <c r="J10403">
        <v>7</v>
      </c>
      <c r="K10403" t="str">
        <f xml:space="preserve"> _xlfn.CONCAT(雅俗通字典[[#This Row],[聲]:[調]])</f>
        <v>kinn7</v>
      </c>
      <c r="L10403" t="str">
        <f xml:space="preserve"> 雅俗通字典[[#This Row],[字韻]] &amp; 雅俗通字典[[#This Row],[聲調]] &amp; "聲" &amp; 雅俗通字典[[#This Row],[切音]]</f>
        <v>丩下去聲求</v>
      </c>
      <c r="M10403" t="str">
        <f xml:space="preserve"> 雅俗通字典[[#This Row],[字韻]] &amp; TEXT(雅俗通字典[[#This Row],[調]], "[DBNum1]") &amp; 雅俗通字典[[#This Row],[切音]]</f>
        <v>丩七求</v>
      </c>
    </row>
    <row r="10404" spans="1:13">
      <c r="A10404">
        <v>10403</v>
      </c>
      <c r="B10404" s="13" t="s">
        <v>10987</v>
      </c>
      <c r="C10404" s="13" t="s">
        <v>11</v>
      </c>
      <c r="D10404" s="13" t="s">
        <v>1019</v>
      </c>
      <c r="E10404" s="13" t="s">
        <v>563</v>
      </c>
      <c r="F10404" t="s">
        <v>10986</v>
      </c>
      <c r="G10404" s="13" t="str">
        <f xml:space="preserve"> IF( RIGHT(雅俗通字典[[#This Row],[聲調]],1)&lt;&gt;"入", "舒聲", "促聲")</f>
        <v>舒聲</v>
      </c>
      <c r="H10404" t="str">
        <f xml:space="preserve"> INDEX(聲母對照資料表[], MATCH(雅俗通字典[[#This Row],[切音]], 聲母對照資料表[十五音], 0), 2)</f>
        <v>k</v>
      </c>
      <c r="I10404" t="str">
        <f xml:space="preserve"> INDEX(韻母對照資料表[], MATCH(雅俗通字典[[#This Row],[字韻]] &amp; LEFT(雅俗通字典[[#This Row],[舒促聲]],1), 韻母對照資料表[十五音識別碼], 0), 2)</f>
        <v>iu</v>
      </c>
      <c r="J10404">
        <f xml:space="preserve"> MATCH(雅俗通字典[[#This Row],[聲調]], 雅俗通聲調, 0)</f>
        <v>7</v>
      </c>
      <c r="K10404" t="str">
        <f xml:space="preserve"> _xlfn.CONCAT(雅俗通字典[[#This Row],[聲]:[調]])</f>
        <v>kiu7</v>
      </c>
      <c r="L10404" t="str">
        <f xml:space="preserve"> 雅俗通字典[[#This Row],[字韻]] &amp; 雅俗通字典[[#This Row],[聲調]] &amp; "聲" &amp; 雅俗通字典[[#This Row],[切音]]</f>
        <v>丩下去聲求</v>
      </c>
      <c r="M10404" t="str">
        <f xml:space="preserve"> 雅俗通字典[[#This Row],[字韻]] &amp; TEXT(雅俗通字典[[#This Row],[調]], "[DBNum1]") &amp; 雅俗通字典[[#This Row],[切音]]</f>
        <v>丩七求</v>
      </c>
    </row>
    <row r="10405" spans="1:13">
      <c r="A10405">
        <v>10404</v>
      </c>
      <c r="B10405" s="13" t="s">
        <v>10988</v>
      </c>
      <c r="C10405" s="13" t="s">
        <v>11</v>
      </c>
      <c r="D10405" s="13" t="s">
        <v>1019</v>
      </c>
      <c r="E10405" s="13" t="s">
        <v>563</v>
      </c>
      <c r="F10405" t="s">
        <v>10986</v>
      </c>
      <c r="G10405" s="13" t="s">
        <v>11373</v>
      </c>
      <c r="H10405" t="str">
        <f xml:space="preserve"> INDEX(聲母對照資料表[], MATCH(雅俗通字典[[#This Row],[切音]], 聲母對照資料表[十五音], 0), 2)</f>
        <v>k</v>
      </c>
      <c r="I10405" t="s">
        <v>11558</v>
      </c>
      <c r="J10405">
        <v>7</v>
      </c>
      <c r="K10405" t="str">
        <f xml:space="preserve"> _xlfn.CONCAT(雅俗通字典[[#This Row],[聲]:[調]])</f>
        <v>kinn7</v>
      </c>
      <c r="L10405" t="str">
        <f xml:space="preserve"> 雅俗通字典[[#This Row],[字韻]] &amp; 雅俗通字典[[#This Row],[聲調]] &amp; "聲" &amp; 雅俗通字典[[#This Row],[切音]]</f>
        <v>丩下去聲求</v>
      </c>
      <c r="M10405" t="str">
        <f xml:space="preserve"> 雅俗通字典[[#This Row],[字韻]] &amp; TEXT(雅俗通字典[[#This Row],[調]], "[DBNum1]") &amp; 雅俗通字典[[#This Row],[切音]]</f>
        <v>丩七求</v>
      </c>
    </row>
    <row r="10406" spans="1:13">
      <c r="A10406">
        <v>10405</v>
      </c>
      <c r="B10406" s="13" t="s">
        <v>10989</v>
      </c>
      <c r="C10406" s="13" t="s">
        <v>11</v>
      </c>
      <c r="D10406" s="13" t="s">
        <v>1019</v>
      </c>
      <c r="E10406" s="13" t="s">
        <v>563</v>
      </c>
      <c r="F10406" t="s">
        <v>10986</v>
      </c>
      <c r="G10406" s="13" t="str">
        <f xml:space="preserve"> IF( RIGHT(雅俗通字典[[#This Row],[聲調]],1)&lt;&gt;"入", "舒聲", "促聲")</f>
        <v>舒聲</v>
      </c>
      <c r="H10406" t="str">
        <f xml:space="preserve"> INDEX(聲母對照資料表[], MATCH(雅俗通字典[[#This Row],[切音]], 聲母對照資料表[十五音], 0), 2)</f>
        <v>k</v>
      </c>
      <c r="I10406" t="str">
        <f xml:space="preserve"> INDEX(韻母對照資料表[], MATCH(雅俗通字典[[#This Row],[字韻]] &amp; LEFT(雅俗通字典[[#This Row],[舒促聲]],1), 韻母對照資料表[十五音識別碼], 0), 2)</f>
        <v>iu</v>
      </c>
      <c r="J10406">
        <f xml:space="preserve"> MATCH(雅俗通字典[[#This Row],[聲調]], 雅俗通聲調, 0)</f>
        <v>7</v>
      </c>
      <c r="K10406" t="str">
        <f xml:space="preserve"> _xlfn.CONCAT(雅俗通字典[[#This Row],[聲]:[調]])</f>
        <v>kiu7</v>
      </c>
      <c r="L10406" t="str">
        <f xml:space="preserve"> 雅俗通字典[[#This Row],[字韻]] &amp; 雅俗通字典[[#This Row],[聲調]] &amp; "聲" &amp; 雅俗通字典[[#This Row],[切音]]</f>
        <v>丩下去聲求</v>
      </c>
      <c r="M10406" t="str">
        <f xml:space="preserve"> 雅俗通字典[[#This Row],[字韻]] &amp; TEXT(雅俗通字典[[#This Row],[調]], "[DBNum1]") &amp; 雅俗通字典[[#This Row],[切音]]</f>
        <v>丩七求</v>
      </c>
    </row>
    <row r="10407" spans="1:13">
      <c r="A10407">
        <v>10406</v>
      </c>
      <c r="B10407" s="13" t="s">
        <v>10990</v>
      </c>
      <c r="C10407" s="13" t="s">
        <v>11</v>
      </c>
      <c r="D10407" s="13" t="s">
        <v>1019</v>
      </c>
      <c r="E10407" s="13" t="s">
        <v>563</v>
      </c>
      <c r="F10407" t="s">
        <v>10986</v>
      </c>
      <c r="G10407" s="13" t="s">
        <v>11373</v>
      </c>
      <c r="H10407" t="str">
        <f xml:space="preserve"> INDEX(聲母對照資料表[], MATCH(雅俗通字典[[#This Row],[切音]], 聲母對照資料表[十五音], 0), 2)</f>
        <v>k</v>
      </c>
      <c r="I10407" t="s">
        <v>11558</v>
      </c>
      <c r="J10407">
        <v>7</v>
      </c>
      <c r="K10407" t="str">
        <f xml:space="preserve"> _xlfn.CONCAT(雅俗通字典[[#This Row],[聲]:[調]])</f>
        <v>kinn7</v>
      </c>
      <c r="L10407" t="str">
        <f xml:space="preserve"> 雅俗通字典[[#This Row],[字韻]] &amp; 雅俗通字典[[#This Row],[聲調]] &amp; "聲" &amp; 雅俗通字典[[#This Row],[切音]]</f>
        <v>丩下去聲求</v>
      </c>
      <c r="M10407" t="str">
        <f xml:space="preserve"> 雅俗通字典[[#This Row],[字韻]] &amp; TEXT(雅俗通字典[[#This Row],[調]], "[DBNum1]") &amp; 雅俗通字典[[#This Row],[切音]]</f>
        <v>丩七求</v>
      </c>
    </row>
    <row r="10408" spans="1:13">
      <c r="A10408">
        <v>10407</v>
      </c>
      <c r="B10408" s="13" t="s">
        <v>10991</v>
      </c>
      <c r="C10408" s="13" t="s">
        <v>11</v>
      </c>
      <c r="D10408" s="13" t="s">
        <v>1019</v>
      </c>
      <c r="E10408" s="13" t="s">
        <v>563</v>
      </c>
      <c r="F10408" t="s">
        <v>10986</v>
      </c>
      <c r="G10408" s="13" t="str">
        <f xml:space="preserve"> IF( RIGHT(雅俗通字典[[#This Row],[聲調]],1)&lt;&gt;"入", "舒聲", "促聲")</f>
        <v>舒聲</v>
      </c>
      <c r="H10408" t="str">
        <f xml:space="preserve"> INDEX(聲母對照資料表[], MATCH(雅俗通字典[[#This Row],[切音]], 聲母對照資料表[十五音], 0), 2)</f>
        <v>k</v>
      </c>
      <c r="I10408" t="str">
        <f xml:space="preserve"> INDEX(韻母對照資料表[], MATCH(雅俗通字典[[#This Row],[字韻]] &amp; LEFT(雅俗通字典[[#This Row],[舒促聲]],1), 韻母對照資料表[十五音識別碼], 0), 2)</f>
        <v>iu</v>
      </c>
      <c r="J10408">
        <f xml:space="preserve"> MATCH(雅俗通字典[[#This Row],[聲調]], 雅俗通聲調, 0)</f>
        <v>7</v>
      </c>
      <c r="K10408" t="str">
        <f xml:space="preserve"> _xlfn.CONCAT(雅俗通字典[[#This Row],[聲]:[調]])</f>
        <v>kiu7</v>
      </c>
      <c r="L10408" t="str">
        <f xml:space="preserve"> 雅俗通字典[[#This Row],[字韻]] &amp; 雅俗通字典[[#This Row],[聲調]] &amp; "聲" &amp; 雅俗通字典[[#This Row],[切音]]</f>
        <v>丩下去聲求</v>
      </c>
      <c r="M10408" t="str">
        <f xml:space="preserve"> 雅俗通字典[[#This Row],[字韻]] &amp; TEXT(雅俗通字典[[#This Row],[調]], "[DBNum1]") &amp; 雅俗通字典[[#This Row],[切音]]</f>
        <v>丩七求</v>
      </c>
    </row>
    <row r="10409" spans="1:13">
      <c r="A10409">
        <v>10408</v>
      </c>
      <c r="B10409" s="13" t="s">
        <v>10992</v>
      </c>
      <c r="C10409" s="13" t="s">
        <v>32</v>
      </c>
      <c r="D10409" s="13" t="s">
        <v>1019</v>
      </c>
      <c r="E10409" s="13" t="s">
        <v>563</v>
      </c>
      <c r="F10409" t="s">
        <v>10993</v>
      </c>
      <c r="G10409" s="13" t="s">
        <v>11373</v>
      </c>
      <c r="H10409" t="str">
        <f xml:space="preserve"> INDEX(聲母對照資料表[], MATCH(雅俗通字典[[#This Row],[切音]], 聲母對照資料表[十五音], 0), 2)</f>
        <v>t</v>
      </c>
      <c r="I10409" t="s">
        <v>11558</v>
      </c>
      <c r="J10409">
        <v>7</v>
      </c>
      <c r="K10409" t="str">
        <f xml:space="preserve"> _xlfn.CONCAT(雅俗通字典[[#This Row],[聲]:[調]])</f>
        <v>tinn7</v>
      </c>
      <c r="L10409" t="str">
        <f xml:space="preserve"> 雅俗通字典[[#This Row],[字韻]] &amp; 雅俗通字典[[#This Row],[聲調]] &amp; "聲" &amp; 雅俗通字典[[#This Row],[切音]]</f>
        <v>丩下去聲地</v>
      </c>
      <c r="M10409" t="str">
        <f xml:space="preserve"> 雅俗通字典[[#This Row],[字韻]] &amp; TEXT(雅俗通字典[[#This Row],[調]], "[DBNum1]") &amp; 雅俗通字典[[#This Row],[切音]]</f>
        <v>丩七地</v>
      </c>
    </row>
    <row r="10410" spans="1:13">
      <c r="A10410">
        <v>10409</v>
      </c>
      <c r="B10410" s="13" t="s">
        <v>10994</v>
      </c>
      <c r="C10410" s="13" t="s">
        <v>32</v>
      </c>
      <c r="D10410" s="13" t="s">
        <v>1019</v>
      </c>
      <c r="E10410" s="13" t="s">
        <v>563</v>
      </c>
      <c r="F10410" t="s">
        <v>10993</v>
      </c>
      <c r="G10410" s="13" t="str">
        <f xml:space="preserve"> IF( RIGHT(雅俗通字典[[#This Row],[聲調]],1)&lt;&gt;"入", "舒聲", "促聲")</f>
        <v>舒聲</v>
      </c>
      <c r="H10410" t="str">
        <f xml:space="preserve"> INDEX(聲母對照資料表[], MATCH(雅俗通字典[[#This Row],[切音]], 聲母對照資料表[十五音], 0), 2)</f>
        <v>t</v>
      </c>
      <c r="I10410" t="str">
        <f xml:space="preserve"> INDEX(韻母對照資料表[], MATCH(雅俗通字典[[#This Row],[字韻]] &amp; LEFT(雅俗通字典[[#This Row],[舒促聲]],1), 韻母對照資料表[十五音識別碼], 0), 2)</f>
        <v>iu</v>
      </c>
      <c r="J10410">
        <f xml:space="preserve"> MATCH(雅俗通字典[[#This Row],[聲調]], 雅俗通聲調, 0)</f>
        <v>7</v>
      </c>
      <c r="K10410" t="str">
        <f xml:space="preserve"> _xlfn.CONCAT(雅俗通字典[[#This Row],[聲]:[調]])</f>
        <v>tiu7</v>
      </c>
      <c r="L10410" t="str">
        <f xml:space="preserve"> 雅俗通字典[[#This Row],[字韻]] &amp; 雅俗通字典[[#This Row],[聲調]] &amp; "聲" &amp; 雅俗通字典[[#This Row],[切音]]</f>
        <v>丩下去聲地</v>
      </c>
      <c r="M10410" t="str">
        <f xml:space="preserve"> 雅俗通字典[[#This Row],[字韻]] &amp; TEXT(雅俗通字典[[#This Row],[調]], "[DBNum1]") &amp; 雅俗通字典[[#This Row],[切音]]</f>
        <v>丩七地</v>
      </c>
    </row>
    <row r="10411" spans="1:13">
      <c r="A10411">
        <v>10410</v>
      </c>
      <c r="B10411" s="13" t="s">
        <v>10995</v>
      </c>
      <c r="C10411" s="13" t="s">
        <v>32</v>
      </c>
      <c r="D10411" s="13" t="s">
        <v>1019</v>
      </c>
      <c r="E10411" s="13" t="s">
        <v>563</v>
      </c>
      <c r="F10411" t="s">
        <v>10993</v>
      </c>
      <c r="G10411" s="13" t="s">
        <v>11373</v>
      </c>
      <c r="H10411" t="str">
        <f xml:space="preserve"> INDEX(聲母對照資料表[], MATCH(雅俗通字典[[#This Row],[切音]], 聲母對照資料表[十五音], 0), 2)</f>
        <v>t</v>
      </c>
      <c r="I10411" t="s">
        <v>11558</v>
      </c>
      <c r="J10411">
        <v>7</v>
      </c>
      <c r="K10411" t="str">
        <f xml:space="preserve"> _xlfn.CONCAT(雅俗通字典[[#This Row],[聲]:[調]])</f>
        <v>tinn7</v>
      </c>
      <c r="L10411" t="str">
        <f xml:space="preserve"> 雅俗通字典[[#This Row],[字韻]] &amp; 雅俗通字典[[#This Row],[聲調]] &amp; "聲" &amp; 雅俗通字典[[#This Row],[切音]]</f>
        <v>丩下去聲地</v>
      </c>
      <c r="M10411" t="str">
        <f xml:space="preserve"> 雅俗通字典[[#This Row],[字韻]] &amp; TEXT(雅俗通字典[[#This Row],[調]], "[DBNum1]") &amp; 雅俗通字典[[#This Row],[切音]]</f>
        <v>丩七地</v>
      </c>
    </row>
    <row r="10412" spans="1:13">
      <c r="A10412">
        <v>10411</v>
      </c>
      <c r="B10412" s="13" t="s">
        <v>10996</v>
      </c>
      <c r="C10412" s="13" t="s">
        <v>32</v>
      </c>
      <c r="D10412" s="13" t="s">
        <v>1019</v>
      </c>
      <c r="E10412" s="13" t="s">
        <v>563</v>
      </c>
      <c r="F10412" t="s">
        <v>10993</v>
      </c>
      <c r="G10412" s="13" t="str">
        <f xml:space="preserve"> IF( RIGHT(雅俗通字典[[#This Row],[聲調]],1)&lt;&gt;"入", "舒聲", "促聲")</f>
        <v>舒聲</v>
      </c>
      <c r="H10412" t="str">
        <f xml:space="preserve"> INDEX(聲母對照資料表[], MATCH(雅俗通字典[[#This Row],[切音]], 聲母對照資料表[十五音], 0), 2)</f>
        <v>t</v>
      </c>
      <c r="I10412" t="str">
        <f xml:space="preserve"> INDEX(韻母對照資料表[], MATCH(雅俗通字典[[#This Row],[字韻]] &amp; LEFT(雅俗通字典[[#This Row],[舒促聲]],1), 韻母對照資料表[十五音識別碼], 0), 2)</f>
        <v>iu</v>
      </c>
      <c r="J10412">
        <f xml:space="preserve"> MATCH(雅俗通字典[[#This Row],[聲調]], 雅俗通聲調, 0)</f>
        <v>7</v>
      </c>
      <c r="K10412" t="str">
        <f xml:space="preserve"> _xlfn.CONCAT(雅俗通字典[[#This Row],[聲]:[調]])</f>
        <v>tiu7</v>
      </c>
      <c r="L10412" t="str">
        <f xml:space="preserve"> 雅俗通字典[[#This Row],[字韻]] &amp; 雅俗通字典[[#This Row],[聲調]] &amp; "聲" &amp; 雅俗通字典[[#This Row],[切音]]</f>
        <v>丩下去聲地</v>
      </c>
      <c r="M10412" t="str">
        <f xml:space="preserve"> 雅俗通字典[[#This Row],[字韻]] &amp; TEXT(雅俗通字典[[#This Row],[調]], "[DBNum1]") &amp; 雅俗通字典[[#This Row],[切音]]</f>
        <v>丩七地</v>
      </c>
    </row>
    <row r="10413" spans="1:13">
      <c r="A10413">
        <v>10412</v>
      </c>
      <c r="B10413" s="13" t="s">
        <v>10997</v>
      </c>
      <c r="C10413" s="13" t="s">
        <v>32</v>
      </c>
      <c r="D10413" s="13" t="s">
        <v>1019</v>
      </c>
      <c r="E10413" s="13" t="s">
        <v>563</v>
      </c>
      <c r="F10413" t="s">
        <v>10993</v>
      </c>
      <c r="G10413" s="13" t="s">
        <v>11373</v>
      </c>
      <c r="H10413" t="str">
        <f xml:space="preserve"> INDEX(聲母對照資料表[], MATCH(雅俗通字典[[#This Row],[切音]], 聲母對照資料表[十五音], 0), 2)</f>
        <v>t</v>
      </c>
      <c r="I10413" t="s">
        <v>11558</v>
      </c>
      <c r="J10413">
        <v>7</v>
      </c>
      <c r="K10413" t="str">
        <f xml:space="preserve"> _xlfn.CONCAT(雅俗通字典[[#This Row],[聲]:[調]])</f>
        <v>tinn7</v>
      </c>
      <c r="L10413" t="str">
        <f xml:space="preserve"> 雅俗通字典[[#This Row],[字韻]] &amp; 雅俗通字典[[#This Row],[聲調]] &amp; "聲" &amp; 雅俗通字典[[#This Row],[切音]]</f>
        <v>丩下去聲地</v>
      </c>
      <c r="M10413" t="str">
        <f xml:space="preserve"> 雅俗通字典[[#This Row],[字韻]] &amp; TEXT(雅俗通字典[[#This Row],[調]], "[DBNum1]") &amp; 雅俗通字典[[#This Row],[切音]]</f>
        <v>丩七地</v>
      </c>
    </row>
    <row r="10414" spans="1:13">
      <c r="A10414">
        <v>10413</v>
      </c>
      <c r="B10414" s="13" t="s">
        <v>10998</v>
      </c>
      <c r="C10414" s="13" t="s">
        <v>32</v>
      </c>
      <c r="D10414" s="13" t="s">
        <v>1019</v>
      </c>
      <c r="E10414" s="13" t="s">
        <v>563</v>
      </c>
      <c r="F10414" t="s">
        <v>10993</v>
      </c>
      <c r="G10414" s="13" t="str">
        <f xml:space="preserve"> IF( RIGHT(雅俗通字典[[#This Row],[聲調]],1)&lt;&gt;"入", "舒聲", "促聲")</f>
        <v>舒聲</v>
      </c>
      <c r="H10414" t="str">
        <f xml:space="preserve"> INDEX(聲母對照資料表[], MATCH(雅俗通字典[[#This Row],[切音]], 聲母對照資料表[十五音], 0), 2)</f>
        <v>t</v>
      </c>
      <c r="I10414" t="str">
        <f xml:space="preserve"> INDEX(韻母對照資料表[], MATCH(雅俗通字典[[#This Row],[字韻]] &amp; LEFT(雅俗通字典[[#This Row],[舒促聲]],1), 韻母對照資料表[十五音識別碼], 0), 2)</f>
        <v>iu</v>
      </c>
      <c r="J10414">
        <f xml:space="preserve"> MATCH(雅俗通字典[[#This Row],[聲調]], 雅俗通聲調, 0)</f>
        <v>7</v>
      </c>
      <c r="K10414" t="str">
        <f xml:space="preserve"> _xlfn.CONCAT(雅俗通字典[[#This Row],[聲]:[調]])</f>
        <v>tiu7</v>
      </c>
      <c r="L10414" t="str">
        <f xml:space="preserve"> 雅俗通字典[[#This Row],[字韻]] &amp; 雅俗通字典[[#This Row],[聲調]] &amp; "聲" &amp; 雅俗通字典[[#This Row],[切音]]</f>
        <v>丩下去聲地</v>
      </c>
      <c r="M10414" t="str">
        <f xml:space="preserve"> 雅俗通字典[[#This Row],[字韻]] &amp; TEXT(雅俗通字典[[#This Row],[調]], "[DBNum1]") &amp; 雅俗通字典[[#This Row],[切音]]</f>
        <v>丩七地</v>
      </c>
    </row>
    <row r="10415" spans="1:13">
      <c r="A10415">
        <v>10414</v>
      </c>
      <c r="B10415" s="13" t="s">
        <v>10999</v>
      </c>
      <c r="C10415" s="13" t="s">
        <v>32</v>
      </c>
      <c r="D10415" s="13" t="s">
        <v>1019</v>
      </c>
      <c r="E10415" s="13" t="s">
        <v>563</v>
      </c>
      <c r="F10415" t="s">
        <v>10993</v>
      </c>
      <c r="G10415" s="13" t="str">
        <f xml:space="preserve"> IF( RIGHT(雅俗通字典[[#This Row],[聲調]],1)&lt;&gt;"入", "舒聲", "促聲")</f>
        <v>舒聲</v>
      </c>
      <c r="H10415" t="str">
        <f xml:space="preserve"> INDEX(聲母對照資料表[], MATCH(雅俗通字典[[#This Row],[切音]], 聲母對照資料表[十五音], 0), 2)</f>
        <v>t</v>
      </c>
      <c r="I10415" t="str">
        <f xml:space="preserve"> INDEX(韻母對照資料表[], MATCH(雅俗通字典[[#This Row],[字韻]] &amp; LEFT(雅俗通字典[[#This Row],[舒促聲]],1), 韻母對照資料表[十五音識別碼], 0), 2)</f>
        <v>iu</v>
      </c>
      <c r="J10415">
        <f xml:space="preserve"> MATCH(雅俗通字典[[#This Row],[聲調]], 雅俗通聲調, 0)</f>
        <v>7</v>
      </c>
      <c r="K10415" t="str">
        <f xml:space="preserve"> _xlfn.CONCAT(雅俗通字典[[#This Row],[聲]:[調]])</f>
        <v>tiu7</v>
      </c>
      <c r="L10415" t="str">
        <f xml:space="preserve"> 雅俗通字典[[#This Row],[字韻]] &amp; 雅俗通字典[[#This Row],[聲調]] &amp; "聲" &amp; 雅俗通字典[[#This Row],[切音]]</f>
        <v>丩下去聲地</v>
      </c>
      <c r="M10415" t="str">
        <f xml:space="preserve"> 雅俗通字典[[#This Row],[字韻]] &amp; TEXT(雅俗通字典[[#This Row],[調]], "[DBNum1]") &amp; 雅俗通字典[[#This Row],[切音]]</f>
        <v>丩七地</v>
      </c>
    </row>
    <row r="10416" spans="1:13">
      <c r="A10416">
        <v>10415</v>
      </c>
      <c r="B10416" s="13" t="s">
        <v>11000</v>
      </c>
      <c r="C10416" s="13" t="s">
        <v>32</v>
      </c>
      <c r="D10416" s="13" t="s">
        <v>1019</v>
      </c>
      <c r="E10416" s="13" t="s">
        <v>563</v>
      </c>
      <c r="F10416" t="s">
        <v>10993</v>
      </c>
      <c r="G10416" s="13" t="str">
        <f xml:space="preserve"> IF( RIGHT(雅俗通字典[[#This Row],[聲調]],1)&lt;&gt;"入", "舒聲", "促聲")</f>
        <v>舒聲</v>
      </c>
      <c r="H10416" t="str">
        <f xml:space="preserve"> INDEX(聲母對照資料表[], MATCH(雅俗通字典[[#This Row],[切音]], 聲母對照資料表[十五音], 0), 2)</f>
        <v>t</v>
      </c>
      <c r="I10416" t="str">
        <f xml:space="preserve"> INDEX(韻母對照資料表[], MATCH(雅俗通字典[[#This Row],[字韻]] &amp; LEFT(雅俗通字典[[#This Row],[舒促聲]],1), 韻母對照資料表[十五音識別碼], 0), 2)</f>
        <v>iu</v>
      </c>
      <c r="J10416">
        <f xml:space="preserve"> MATCH(雅俗通字典[[#This Row],[聲調]], 雅俗通聲調, 0)</f>
        <v>7</v>
      </c>
      <c r="K10416" t="str">
        <f xml:space="preserve"> _xlfn.CONCAT(雅俗通字典[[#This Row],[聲]:[調]])</f>
        <v>tiu7</v>
      </c>
      <c r="L10416" t="str">
        <f xml:space="preserve"> 雅俗通字典[[#This Row],[字韻]] &amp; 雅俗通字典[[#This Row],[聲調]] &amp; "聲" &amp; 雅俗通字典[[#This Row],[切音]]</f>
        <v>丩下去聲地</v>
      </c>
      <c r="M10416" t="str">
        <f xml:space="preserve"> 雅俗通字典[[#This Row],[字韻]] &amp; TEXT(雅俗通字典[[#This Row],[調]], "[DBNum1]") &amp; 雅俗通字典[[#This Row],[切音]]</f>
        <v>丩七地</v>
      </c>
    </row>
    <row r="10417" spans="1:13">
      <c r="A10417">
        <v>10416</v>
      </c>
      <c r="B10417" s="13" t="s">
        <v>11001</v>
      </c>
      <c r="C10417" s="13" t="s">
        <v>32</v>
      </c>
      <c r="D10417" s="13" t="s">
        <v>1019</v>
      </c>
      <c r="E10417" s="13" t="s">
        <v>563</v>
      </c>
      <c r="F10417" t="s">
        <v>10993</v>
      </c>
      <c r="G10417" s="13" t="str">
        <f xml:space="preserve"> IF( RIGHT(雅俗通字典[[#This Row],[聲調]],1)&lt;&gt;"入", "舒聲", "促聲")</f>
        <v>舒聲</v>
      </c>
      <c r="H10417" t="str">
        <f xml:space="preserve"> INDEX(聲母對照資料表[], MATCH(雅俗通字典[[#This Row],[切音]], 聲母對照資料表[十五音], 0), 2)</f>
        <v>t</v>
      </c>
      <c r="I10417" t="str">
        <f xml:space="preserve"> INDEX(韻母對照資料表[], MATCH(雅俗通字典[[#This Row],[字韻]] &amp; LEFT(雅俗通字典[[#This Row],[舒促聲]],1), 韻母對照資料表[十五音識別碼], 0), 2)</f>
        <v>iu</v>
      </c>
      <c r="J10417">
        <f xml:space="preserve"> MATCH(雅俗通字典[[#This Row],[聲調]], 雅俗通聲調, 0)</f>
        <v>7</v>
      </c>
      <c r="K10417" t="str">
        <f xml:space="preserve"> _xlfn.CONCAT(雅俗通字典[[#This Row],[聲]:[調]])</f>
        <v>tiu7</v>
      </c>
      <c r="L10417" t="str">
        <f xml:space="preserve"> 雅俗通字典[[#This Row],[字韻]] &amp; 雅俗通字典[[#This Row],[聲調]] &amp; "聲" &amp; 雅俗通字典[[#This Row],[切音]]</f>
        <v>丩下去聲地</v>
      </c>
      <c r="M10417" t="str">
        <f xml:space="preserve"> 雅俗通字典[[#This Row],[字韻]] &amp; TEXT(雅俗通字典[[#This Row],[調]], "[DBNum1]") &amp; 雅俗通字典[[#This Row],[切音]]</f>
        <v>丩七地</v>
      </c>
    </row>
    <row r="10418" spans="1:13">
      <c r="A10418">
        <v>10417</v>
      </c>
      <c r="B10418" s="13" t="s">
        <v>10976</v>
      </c>
      <c r="C10418" s="13" t="s">
        <v>32</v>
      </c>
      <c r="D10418" s="13" t="s">
        <v>1019</v>
      </c>
      <c r="E10418" s="13" t="s">
        <v>563</v>
      </c>
      <c r="F10418" t="s">
        <v>10993</v>
      </c>
      <c r="G10418" s="13" t="str">
        <f xml:space="preserve"> IF( RIGHT(雅俗通字典[[#This Row],[聲調]],1)&lt;&gt;"入", "舒聲", "促聲")</f>
        <v>舒聲</v>
      </c>
      <c r="H10418" t="str">
        <f xml:space="preserve"> INDEX(聲母對照資料表[], MATCH(雅俗通字典[[#This Row],[切音]], 聲母對照資料表[十五音], 0), 2)</f>
        <v>t</v>
      </c>
      <c r="I10418" t="str">
        <f xml:space="preserve"> INDEX(韻母對照資料表[], MATCH(雅俗通字典[[#This Row],[字韻]] &amp; LEFT(雅俗通字典[[#This Row],[舒促聲]],1), 韻母對照資料表[十五音識別碼], 0), 2)</f>
        <v>iu</v>
      </c>
      <c r="J10418">
        <f xml:space="preserve"> MATCH(雅俗通字典[[#This Row],[聲調]], 雅俗通聲調, 0)</f>
        <v>7</v>
      </c>
      <c r="K10418" t="str">
        <f xml:space="preserve"> _xlfn.CONCAT(雅俗通字典[[#This Row],[聲]:[調]])</f>
        <v>tiu7</v>
      </c>
      <c r="L10418" t="str">
        <f xml:space="preserve"> 雅俗通字典[[#This Row],[字韻]] &amp; 雅俗通字典[[#This Row],[聲調]] &amp; "聲" &amp; 雅俗通字典[[#This Row],[切音]]</f>
        <v>丩下去聲地</v>
      </c>
      <c r="M10418" t="str">
        <f xml:space="preserve"> 雅俗通字典[[#This Row],[字韻]] &amp; TEXT(雅俗通字典[[#This Row],[調]], "[DBNum1]") &amp; 雅俗通字典[[#This Row],[切音]]</f>
        <v>丩七地</v>
      </c>
    </row>
    <row r="10419" spans="1:13">
      <c r="A10419">
        <v>10418</v>
      </c>
      <c r="B10419" s="13" t="s">
        <v>11002</v>
      </c>
      <c r="C10419" s="13" t="s">
        <v>63</v>
      </c>
      <c r="D10419" s="13" t="s">
        <v>1019</v>
      </c>
      <c r="E10419" s="13" t="s">
        <v>563</v>
      </c>
      <c r="F10419" t="s">
        <v>11003</v>
      </c>
      <c r="G10419" s="13" t="str">
        <f xml:space="preserve"> IF( RIGHT(雅俗通字典[[#This Row],[聲調]],1)&lt;&gt;"入", "舒聲", "促聲")</f>
        <v>舒聲</v>
      </c>
      <c r="H10419" t="str">
        <f xml:space="preserve"> INDEX(聲母對照資料表[], MATCH(雅俗通字典[[#This Row],[切音]], 聲母對照資料表[十五音], 0), 2)</f>
        <v>z</v>
      </c>
      <c r="I10419" t="str">
        <f xml:space="preserve"> INDEX(韻母對照資料表[], MATCH(雅俗通字典[[#This Row],[字韻]] &amp; LEFT(雅俗通字典[[#This Row],[舒促聲]],1), 韻母對照資料表[十五音識別碼], 0), 2)</f>
        <v>iu</v>
      </c>
      <c r="J10419">
        <f xml:space="preserve"> MATCH(雅俗通字典[[#This Row],[聲調]], 雅俗通聲調, 0)</f>
        <v>7</v>
      </c>
      <c r="K10419" t="str">
        <f xml:space="preserve"> _xlfn.CONCAT(雅俗通字典[[#This Row],[聲]:[調]])</f>
        <v>ziu7</v>
      </c>
      <c r="L10419" t="str">
        <f xml:space="preserve"> 雅俗通字典[[#This Row],[字韻]] &amp; 雅俗通字典[[#This Row],[聲調]] &amp; "聲" &amp; 雅俗通字典[[#This Row],[切音]]</f>
        <v>丩下去聲曾</v>
      </c>
      <c r="M10419" t="str">
        <f xml:space="preserve"> 雅俗通字典[[#This Row],[字韻]] &amp; TEXT(雅俗通字典[[#This Row],[調]], "[DBNum1]") &amp; 雅俗通字典[[#This Row],[切音]]</f>
        <v>丩七曾</v>
      </c>
    </row>
    <row r="10420" spans="1:13">
      <c r="A10420">
        <v>10419</v>
      </c>
      <c r="B10420" s="13" t="s">
        <v>11004</v>
      </c>
      <c r="C10420" s="13" t="s">
        <v>63</v>
      </c>
      <c r="D10420" s="13" t="s">
        <v>1019</v>
      </c>
      <c r="E10420" s="13" t="s">
        <v>563</v>
      </c>
      <c r="F10420" t="s">
        <v>11003</v>
      </c>
      <c r="G10420" s="13" t="s">
        <v>11373</v>
      </c>
      <c r="H10420" t="str">
        <f xml:space="preserve"> INDEX(聲母對照資料表[], MATCH(雅俗通字典[[#This Row],[切音]], 聲母對照資料表[十五音], 0), 2)</f>
        <v>z</v>
      </c>
      <c r="I10420" t="s">
        <v>11580</v>
      </c>
      <c r="J10420">
        <v>2</v>
      </c>
      <c r="K10420" t="str">
        <f xml:space="preserve"> _xlfn.CONCAT(雅俗通字典[[#This Row],[聲]:[調]])</f>
        <v>zuann2</v>
      </c>
      <c r="L10420" t="str">
        <f xml:space="preserve"> 雅俗通字典[[#This Row],[字韻]] &amp; 雅俗通字典[[#This Row],[聲調]] &amp; "聲" &amp; 雅俗通字典[[#This Row],[切音]]</f>
        <v>丩下去聲曾</v>
      </c>
      <c r="M10420" t="str">
        <f xml:space="preserve"> 雅俗通字典[[#This Row],[字韻]] &amp; TEXT(雅俗通字典[[#This Row],[調]], "[DBNum1]") &amp; 雅俗通字典[[#This Row],[切音]]</f>
        <v>丩二曾</v>
      </c>
    </row>
    <row r="10421" spans="1:13">
      <c r="A10421">
        <v>10420</v>
      </c>
      <c r="B10421" s="13" t="s">
        <v>11005</v>
      </c>
      <c r="C10421" s="13" t="s">
        <v>63</v>
      </c>
      <c r="D10421" s="13" t="s">
        <v>1019</v>
      </c>
      <c r="E10421" s="13" t="s">
        <v>563</v>
      </c>
      <c r="F10421" t="s">
        <v>11003</v>
      </c>
      <c r="G10421" s="13" t="str">
        <f xml:space="preserve"> IF( RIGHT(雅俗通字典[[#This Row],[聲調]],1)&lt;&gt;"入", "舒聲", "促聲")</f>
        <v>舒聲</v>
      </c>
      <c r="H10421" t="str">
        <f xml:space="preserve"> INDEX(聲母對照資料表[], MATCH(雅俗通字典[[#This Row],[切音]], 聲母對照資料表[十五音], 0), 2)</f>
        <v>z</v>
      </c>
      <c r="I10421" t="str">
        <f xml:space="preserve"> INDEX(韻母對照資料表[], MATCH(雅俗通字典[[#This Row],[字韻]] &amp; LEFT(雅俗通字典[[#This Row],[舒促聲]],1), 韻母對照資料表[十五音識別碼], 0), 2)</f>
        <v>iu</v>
      </c>
      <c r="J10421">
        <f xml:space="preserve"> MATCH(雅俗通字典[[#This Row],[聲調]], 雅俗通聲調, 0)</f>
        <v>7</v>
      </c>
      <c r="K10421" t="str">
        <f xml:space="preserve"> _xlfn.CONCAT(雅俗通字典[[#This Row],[聲]:[調]])</f>
        <v>ziu7</v>
      </c>
      <c r="L10421" t="str">
        <f xml:space="preserve"> 雅俗通字典[[#This Row],[字韻]] &amp; 雅俗通字典[[#This Row],[聲調]] &amp; "聲" &amp; 雅俗通字典[[#This Row],[切音]]</f>
        <v>丩下去聲曾</v>
      </c>
      <c r="M10421" t="str">
        <f xml:space="preserve"> 雅俗通字典[[#This Row],[字韻]] &amp; TEXT(雅俗通字典[[#This Row],[調]], "[DBNum1]") &amp; 雅俗通字典[[#This Row],[切音]]</f>
        <v>丩七曾</v>
      </c>
    </row>
    <row r="10422" spans="1:13">
      <c r="A10422">
        <v>10421</v>
      </c>
      <c r="B10422" s="13" t="s">
        <v>11006</v>
      </c>
      <c r="C10422" s="13" t="s">
        <v>80</v>
      </c>
      <c r="D10422" s="13" t="s">
        <v>1019</v>
      </c>
      <c r="E10422" s="13" t="s">
        <v>563</v>
      </c>
      <c r="F10422" t="s">
        <v>11007</v>
      </c>
      <c r="G10422" s="13" t="str">
        <f xml:space="preserve"> IF( RIGHT(雅俗通字典[[#This Row],[聲調]],1)&lt;&gt;"入", "舒聲", "促聲")</f>
        <v>舒聲</v>
      </c>
      <c r="H10422" t="str">
        <f xml:space="preserve"> INDEX(聲母對照資料表[], MATCH(雅俗通字典[[#This Row],[切音]], 聲母對照資料表[十五音], 0), 2)</f>
        <v>s</v>
      </c>
      <c r="I10422" t="str">
        <f xml:space="preserve"> INDEX(韻母對照資料表[], MATCH(雅俗通字典[[#This Row],[字韻]] &amp; LEFT(雅俗通字典[[#This Row],[舒促聲]],1), 韻母對照資料表[十五音識別碼], 0), 2)</f>
        <v>iu</v>
      </c>
      <c r="J10422">
        <f xml:space="preserve"> MATCH(雅俗通字典[[#This Row],[聲調]], 雅俗通聲調, 0)</f>
        <v>7</v>
      </c>
      <c r="K10422" t="str">
        <f xml:space="preserve"> _xlfn.CONCAT(雅俗通字典[[#This Row],[聲]:[調]])</f>
        <v>siu7</v>
      </c>
      <c r="L10422" t="str">
        <f xml:space="preserve"> 雅俗通字典[[#This Row],[字韻]] &amp; 雅俗通字典[[#This Row],[聲調]] &amp; "聲" &amp; 雅俗通字典[[#This Row],[切音]]</f>
        <v>丩下去聲時</v>
      </c>
      <c r="M10422" t="str">
        <f xml:space="preserve"> 雅俗通字典[[#This Row],[字韻]] &amp; TEXT(雅俗通字典[[#This Row],[調]], "[DBNum1]") &amp; 雅俗通字典[[#This Row],[切音]]</f>
        <v>丩七時</v>
      </c>
    </row>
    <row r="10423" spans="1:13">
      <c r="A10423">
        <v>10422</v>
      </c>
      <c r="B10423" s="13" t="s">
        <v>11008</v>
      </c>
      <c r="C10423" s="13" t="s">
        <v>80</v>
      </c>
      <c r="D10423" s="13" t="s">
        <v>1019</v>
      </c>
      <c r="E10423" s="13" t="s">
        <v>563</v>
      </c>
      <c r="F10423" t="s">
        <v>11007</v>
      </c>
      <c r="G10423" s="13" t="str">
        <f xml:space="preserve"> IF( RIGHT(雅俗通字典[[#This Row],[聲調]],1)&lt;&gt;"入", "舒聲", "促聲")</f>
        <v>舒聲</v>
      </c>
      <c r="H10423" t="str">
        <f xml:space="preserve"> INDEX(聲母對照資料表[], MATCH(雅俗通字典[[#This Row],[切音]], 聲母對照資料表[十五音], 0), 2)</f>
        <v>s</v>
      </c>
      <c r="I10423" t="str">
        <f xml:space="preserve"> INDEX(韻母對照資料表[], MATCH(雅俗通字典[[#This Row],[字韻]] &amp; LEFT(雅俗通字典[[#This Row],[舒促聲]],1), 韻母對照資料表[十五音識別碼], 0), 2)</f>
        <v>iu</v>
      </c>
      <c r="J10423">
        <f xml:space="preserve"> MATCH(雅俗通字典[[#This Row],[聲調]], 雅俗通聲調, 0)</f>
        <v>7</v>
      </c>
      <c r="K10423" t="str">
        <f xml:space="preserve"> _xlfn.CONCAT(雅俗通字典[[#This Row],[聲]:[調]])</f>
        <v>siu7</v>
      </c>
      <c r="L10423" t="str">
        <f xml:space="preserve"> 雅俗通字典[[#This Row],[字韻]] &amp; 雅俗通字典[[#This Row],[聲調]] &amp; "聲" &amp; 雅俗通字典[[#This Row],[切音]]</f>
        <v>丩下去聲時</v>
      </c>
      <c r="M10423" t="str">
        <f xml:space="preserve"> 雅俗通字典[[#This Row],[字韻]] &amp; TEXT(雅俗通字典[[#This Row],[調]], "[DBNum1]") &amp; 雅俗通字典[[#This Row],[切音]]</f>
        <v>丩七時</v>
      </c>
    </row>
    <row r="10424" spans="1:13">
      <c r="A10424">
        <v>10423</v>
      </c>
      <c r="B10424" s="13" t="s">
        <v>11009</v>
      </c>
      <c r="C10424" s="13" t="s">
        <v>80</v>
      </c>
      <c r="D10424" s="13" t="s">
        <v>1019</v>
      </c>
      <c r="E10424" s="13" t="s">
        <v>563</v>
      </c>
      <c r="F10424" t="s">
        <v>11007</v>
      </c>
      <c r="G10424" s="13" t="str">
        <f xml:space="preserve"> IF( RIGHT(雅俗通字典[[#This Row],[聲調]],1)&lt;&gt;"入", "舒聲", "促聲")</f>
        <v>舒聲</v>
      </c>
      <c r="H10424" t="str">
        <f xml:space="preserve"> INDEX(聲母對照資料表[], MATCH(雅俗通字典[[#This Row],[切音]], 聲母對照資料表[十五音], 0), 2)</f>
        <v>s</v>
      </c>
      <c r="I10424" t="str">
        <f xml:space="preserve"> INDEX(韻母對照資料表[], MATCH(雅俗通字典[[#This Row],[字韻]] &amp; LEFT(雅俗通字典[[#This Row],[舒促聲]],1), 韻母對照資料表[十五音識別碼], 0), 2)</f>
        <v>iu</v>
      </c>
      <c r="J10424">
        <f xml:space="preserve"> MATCH(雅俗通字典[[#This Row],[聲調]], 雅俗通聲調, 0)</f>
        <v>7</v>
      </c>
      <c r="K10424" t="str">
        <f xml:space="preserve"> _xlfn.CONCAT(雅俗通字典[[#This Row],[聲]:[調]])</f>
        <v>siu7</v>
      </c>
      <c r="L10424" t="str">
        <f xml:space="preserve"> 雅俗通字典[[#This Row],[字韻]] &amp; 雅俗通字典[[#This Row],[聲調]] &amp; "聲" &amp; 雅俗通字典[[#This Row],[切音]]</f>
        <v>丩下去聲時</v>
      </c>
      <c r="M10424" t="str">
        <f xml:space="preserve"> 雅俗通字典[[#This Row],[字韻]] &amp; TEXT(雅俗通字典[[#This Row],[調]], "[DBNum1]") &amp; 雅俗通字典[[#This Row],[切音]]</f>
        <v>丩七時</v>
      </c>
    </row>
    <row r="10425" spans="1:13">
      <c r="A10425">
        <v>10424</v>
      </c>
      <c r="B10425" s="13" t="s">
        <v>11010</v>
      </c>
      <c r="C10425" s="13" t="s">
        <v>80</v>
      </c>
      <c r="D10425" s="13" t="s">
        <v>1019</v>
      </c>
      <c r="E10425" s="13" t="s">
        <v>563</v>
      </c>
      <c r="F10425" t="s">
        <v>11007</v>
      </c>
      <c r="G10425" s="13" t="str">
        <f xml:space="preserve"> IF( RIGHT(雅俗通字典[[#This Row],[聲調]],1)&lt;&gt;"入", "舒聲", "促聲")</f>
        <v>舒聲</v>
      </c>
      <c r="H10425" t="str">
        <f xml:space="preserve"> INDEX(聲母對照資料表[], MATCH(雅俗通字典[[#This Row],[切音]], 聲母對照資料表[十五音], 0), 2)</f>
        <v>s</v>
      </c>
      <c r="I10425" t="str">
        <f xml:space="preserve"> INDEX(韻母對照資料表[], MATCH(雅俗通字典[[#This Row],[字韻]] &amp; LEFT(雅俗通字典[[#This Row],[舒促聲]],1), 韻母對照資料表[十五音識別碼], 0), 2)</f>
        <v>iu</v>
      </c>
      <c r="J10425">
        <f xml:space="preserve"> MATCH(雅俗通字典[[#This Row],[聲調]], 雅俗通聲調, 0)</f>
        <v>7</v>
      </c>
      <c r="K10425" t="str">
        <f xml:space="preserve"> _xlfn.CONCAT(雅俗通字典[[#This Row],[聲]:[調]])</f>
        <v>siu7</v>
      </c>
      <c r="L10425" t="str">
        <f xml:space="preserve"> 雅俗通字典[[#This Row],[字韻]] &amp; 雅俗通字典[[#This Row],[聲調]] &amp; "聲" &amp; 雅俗通字典[[#This Row],[切音]]</f>
        <v>丩下去聲時</v>
      </c>
      <c r="M10425" t="str">
        <f xml:space="preserve"> 雅俗通字典[[#This Row],[字韻]] &amp; TEXT(雅俗通字典[[#This Row],[調]], "[DBNum1]") &amp; 雅俗通字典[[#This Row],[切音]]</f>
        <v>丩七時</v>
      </c>
    </row>
    <row r="10426" spans="1:13">
      <c r="A10426">
        <v>10425</v>
      </c>
      <c r="B10426" s="13" t="s">
        <v>11011</v>
      </c>
      <c r="C10426" s="13" t="s">
        <v>80</v>
      </c>
      <c r="D10426" s="13" t="s">
        <v>1019</v>
      </c>
      <c r="E10426" s="13" t="s">
        <v>563</v>
      </c>
      <c r="F10426" t="s">
        <v>11007</v>
      </c>
      <c r="G10426" s="13" t="str">
        <f xml:space="preserve"> IF( RIGHT(雅俗通字典[[#This Row],[聲調]],1)&lt;&gt;"入", "舒聲", "促聲")</f>
        <v>舒聲</v>
      </c>
      <c r="H10426" t="str">
        <f xml:space="preserve"> INDEX(聲母對照資料表[], MATCH(雅俗通字典[[#This Row],[切音]], 聲母對照資料表[十五音], 0), 2)</f>
        <v>s</v>
      </c>
      <c r="I10426" t="str">
        <f xml:space="preserve"> INDEX(韻母對照資料表[], MATCH(雅俗通字典[[#This Row],[字韻]] &amp; LEFT(雅俗通字典[[#This Row],[舒促聲]],1), 韻母對照資料表[十五音識別碼], 0), 2)</f>
        <v>iu</v>
      </c>
      <c r="J10426">
        <f xml:space="preserve"> MATCH(雅俗通字典[[#This Row],[聲調]], 雅俗通聲調, 0)</f>
        <v>7</v>
      </c>
      <c r="K10426" t="str">
        <f xml:space="preserve"> _xlfn.CONCAT(雅俗通字典[[#This Row],[聲]:[調]])</f>
        <v>siu7</v>
      </c>
      <c r="L10426" t="str">
        <f xml:space="preserve"> 雅俗通字典[[#This Row],[字韻]] &amp; 雅俗通字典[[#This Row],[聲調]] &amp; "聲" &amp; 雅俗通字典[[#This Row],[切音]]</f>
        <v>丩下去聲時</v>
      </c>
      <c r="M10426" t="str">
        <f xml:space="preserve"> 雅俗通字典[[#This Row],[字韻]] &amp; TEXT(雅俗通字典[[#This Row],[調]], "[DBNum1]") &amp; 雅俗通字典[[#This Row],[切音]]</f>
        <v>丩七時</v>
      </c>
    </row>
    <row r="10427" spans="1:13">
      <c r="A10427">
        <v>10426</v>
      </c>
      <c r="B10427" s="13" t="s">
        <v>11012</v>
      </c>
      <c r="C10427" s="13" t="s">
        <v>80</v>
      </c>
      <c r="D10427" s="13" t="s">
        <v>1019</v>
      </c>
      <c r="E10427" s="13" t="s">
        <v>563</v>
      </c>
      <c r="F10427" t="s">
        <v>11007</v>
      </c>
      <c r="G10427" s="13" t="str">
        <f xml:space="preserve"> IF( RIGHT(雅俗通字典[[#This Row],[聲調]],1)&lt;&gt;"入", "舒聲", "促聲")</f>
        <v>舒聲</v>
      </c>
      <c r="H10427" t="str">
        <f xml:space="preserve"> INDEX(聲母對照資料表[], MATCH(雅俗通字典[[#This Row],[切音]], 聲母對照資料表[十五音], 0), 2)</f>
        <v>s</v>
      </c>
      <c r="I10427" t="str">
        <f xml:space="preserve"> INDEX(韻母對照資料表[], MATCH(雅俗通字典[[#This Row],[字韻]] &amp; LEFT(雅俗通字典[[#This Row],[舒促聲]],1), 韻母對照資料表[十五音識別碼], 0), 2)</f>
        <v>iu</v>
      </c>
      <c r="J10427">
        <f xml:space="preserve"> MATCH(雅俗通字典[[#This Row],[聲調]], 雅俗通聲調, 0)</f>
        <v>7</v>
      </c>
      <c r="K10427" t="str">
        <f xml:space="preserve"> _xlfn.CONCAT(雅俗通字典[[#This Row],[聲]:[調]])</f>
        <v>siu7</v>
      </c>
      <c r="L10427" t="str">
        <f xml:space="preserve"> 雅俗通字典[[#This Row],[字韻]] &amp; 雅俗通字典[[#This Row],[聲調]] &amp; "聲" &amp; 雅俗通字典[[#This Row],[切音]]</f>
        <v>丩下去聲時</v>
      </c>
      <c r="M10427" t="str">
        <f xml:space="preserve"> 雅俗通字典[[#This Row],[字韻]] &amp; TEXT(雅俗通字典[[#This Row],[調]], "[DBNum1]") &amp; 雅俗通字典[[#This Row],[切音]]</f>
        <v>丩七時</v>
      </c>
    </row>
    <row r="10428" spans="1:13">
      <c r="A10428">
        <v>10427</v>
      </c>
      <c r="B10428" s="13" t="s">
        <v>11013</v>
      </c>
      <c r="C10428" s="13" t="s">
        <v>88</v>
      </c>
      <c r="D10428" s="13" t="s">
        <v>1019</v>
      </c>
      <c r="E10428" s="13" t="s">
        <v>563</v>
      </c>
      <c r="F10428" t="s">
        <v>11014</v>
      </c>
      <c r="G10428" s="13" t="str">
        <f xml:space="preserve"> IF( RIGHT(雅俗通字典[[#This Row],[聲調]],1)&lt;&gt;"入", "舒聲", "促聲")</f>
        <v>舒聲</v>
      </c>
      <c r="H10428" t="str">
        <f xml:space="preserve"> INDEX(聲母對照資料表[], MATCH(雅俗通字典[[#This Row],[切音]], 聲母對照資料表[十五音], 0), 2)</f>
        <v>q</v>
      </c>
      <c r="I10428" t="str">
        <f xml:space="preserve"> INDEX(韻母對照資料表[], MATCH(雅俗通字典[[#This Row],[字韻]] &amp; LEFT(雅俗通字典[[#This Row],[舒促聲]],1), 韻母對照資料表[十五音識別碼], 0), 2)</f>
        <v>iu</v>
      </c>
      <c r="J10428">
        <f xml:space="preserve"> MATCH(雅俗通字典[[#This Row],[聲調]], 雅俗通聲調, 0)</f>
        <v>7</v>
      </c>
      <c r="K10428" t="str">
        <f xml:space="preserve"> _xlfn.CONCAT(雅俗通字典[[#This Row],[聲]:[調]])</f>
        <v>qiu7</v>
      </c>
      <c r="L10428" t="str">
        <f xml:space="preserve"> 雅俗通字典[[#This Row],[字韻]] &amp; 雅俗通字典[[#This Row],[聲調]] &amp; "聲" &amp; 雅俗通字典[[#This Row],[切音]]</f>
        <v>丩下去聲英</v>
      </c>
      <c r="M10428" t="str">
        <f xml:space="preserve"> 雅俗通字典[[#This Row],[字韻]] &amp; TEXT(雅俗通字典[[#This Row],[調]], "[DBNum1]") &amp; 雅俗通字典[[#This Row],[切音]]</f>
        <v>丩七英</v>
      </c>
    </row>
    <row r="10429" spans="1:13">
      <c r="A10429">
        <v>10428</v>
      </c>
      <c r="B10429" s="13" t="s">
        <v>11015</v>
      </c>
      <c r="C10429" s="13" t="s">
        <v>88</v>
      </c>
      <c r="D10429" s="13" t="s">
        <v>1019</v>
      </c>
      <c r="E10429" s="13" t="s">
        <v>563</v>
      </c>
      <c r="F10429" t="s">
        <v>11014</v>
      </c>
      <c r="G10429" s="13" t="str">
        <f xml:space="preserve"> IF( RIGHT(雅俗通字典[[#This Row],[聲調]],1)&lt;&gt;"入", "舒聲", "促聲")</f>
        <v>舒聲</v>
      </c>
      <c r="H10429" t="str">
        <f xml:space="preserve"> INDEX(聲母對照資料表[], MATCH(雅俗通字典[[#This Row],[切音]], 聲母對照資料表[十五音], 0), 2)</f>
        <v>q</v>
      </c>
      <c r="I10429" t="str">
        <f xml:space="preserve"> INDEX(韻母對照資料表[], MATCH(雅俗通字典[[#This Row],[字韻]] &amp; LEFT(雅俗通字典[[#This Row],[舒促聲]],1), 韻母對照資料表[十五音識別碼], 0), 2)</f>
        <v>iu</v>
      </c>
      <c r="J10429">
        <f xml:space="preserve"> MATCH(雅俗通字典[[#This Row],[聲調]], 雅俗通聲調, 0)</f>
        <v>7</v>
      </c>
      <c r="K10429" t="str">
        <f xml:space="preserve"> _xlfn.CONCAT(雅俗通字典[[#This Row],[聲]:[調]])</f>
        <v>qiu7</v>
      </c>
      <c r="L10429" t="str">
        <f xml:space="preserve"> 雅俗通字典[[#This Row],[字韻]] &amp; 雅俗通字典[[#This Row],[聲調]] &amp; "聲" &amp; 雅俗通字典[[#This Row],[切音]]</f>
        <v>丩下去聲英</v>
      </c>
      <c r="M10429" t="str">
        <f xml:space="preserve"> 雅俗通字典[[#This Row],[字韻]] &amp; TEXT(雅俗通字典[[#This Row],[調]], "[DBNum1]") &amp; 雅俗通字典[[#This Row],[切音]]</f>
        <v>丩七英</v>
      </c>
    </row>
    <row r="10430" spans="1:13">
      <c r="A10430">
        <v>10429</v>
      </c>
      <c r="B10430" s="13" t="s">
        <v>10846</v>
      </c>
      <c r="C10430" s="13" t="s">
        <v>88</v>
      </c>
      <c r="D10430" s="13" t="s">
        <v>1019</v>
      </c>
      <c r="E10430" s="13" t="s">
        <v>563</v>
      </c>
      <c r="F10430" t="s">
        <v>11014</v>
      </c>
      <c r="G10430" s="13" t="str">
        <f xml:space="preserve"> IF( RIGHT(雅俗通字典[[#This Row],[聲調]],1)&lt;&gt;"入", "舒聲", "促聲")</f>
        <v>舒聲</v>
      </c>
      <c r="H10430" t="str">
        <f xml:space="preserve"> INDEX(聲母對照資料表[], MATCH(雅俗通字典[[#This Row],[切音]], 聲母對照資料表[十五音], 0), 2)</f>
        <v>q</v>
      </c>
      <c r="I10430" t="str">
        <f xml:space="preserve"> INDEX(韻母對照資料表[], MATCH(雅俗通字典[[#This Row],[字韻]] &amp; LEFT(雅俗通字典[[#This Row],[舒促聲]],1), 韻母對照資料表[十五音識別碼], 0), 2)</f>
        <v>iu</v>
      </c>
      <c r="J10430">
        <f xml:space="preserve"> MATCH(雅俗通字典[[#This Row],[聲調]], 雅俗通聲調, 0)</f>
        <v>7</v>
      </c>
      <c r="K10430" t="str">
        <f xml:space="preserve"> _xlfn.CONCAT(雅俗通字典[[#This Row],[聲]:[調]])</f>
        <v>qiu7</v>
      </c>
      <c r="L10430" t="str">
        <f xml:space="preserve"> 雅俗通字典[[#This Row],[字韻]] &amp; 雅俗通字典[[#This Row],[聲調]] &amp; "聲" &amp; 雅俗通字典[[#This Row],[切音]]</f>
        <v>丩下去聲英</v>
      </c>
      <c r="M10430" t="str">
        <f xml:space="preserve"> 雅俗通字典[[#This Row],[字韻]] &amp; TEXT(雅俗通字典[[#This Row],[調]], "[DBNum1]") &amp; 雅俗通字典[[#This Row],[切音]]</f>
        <v>丩七英</v>
      </c>
    </row>
    <row r="10431" spans="1:13">
      <c r="A10431">
        <v>10430</v>
      </c>
      <c r="B10431" s="13" t="s">
        <v>11016</v>
      </c>
      <c r="C10431" s="13" t="s">
        <v>88</v>
      </c>
      <c r="D10431" s="13" t="s">
        <v>1019</v>
      </c>
      <c r="E10431" s="13" t="s">
        <v>563</v>
      </c>
      <c r="F10431" t="s">
        <v>11014</v>
      </c>
      <c r="G10431" s="13" t="str">
        <f xml:space="preserve"> IF( RIGHT(雅俗通字典[[#This Row],[聲調]],1)&lt;&gt;"入", "舒聲", "促聲")</f>
        <v>舒聲</v>
      </c>
      <c r="H10431" t="str">
        <f xml:space="preserve"> INDEX(聲母對照資料表[], MATCH(雅俗通字典[[#This Row],[切音]], 聲母對照資料表[十五音], 0), 2)</f>
        <v>q</v>
      </c>
      <c r="I10431" t="str">
        <f xml:space="preserve"> INDEX(韻母對照資料表[], MATCH(雅俗通字典[[#This Row],[字韻]] &amp; LEFT(雅俗通字典[[#This Row],[舒促聲]],1), 韻母對照資料表[十五音識別碼], 0), 2)</f>
        <v>iu</v>
      </c>
      <c r="J10431">
        <f xml:space="preserve"> MATCH(雅俗通字典[[#This Row],[聲調]], 雅俗通聲調, 0)</f>
        <v>7</v>
      </c>
      <c r="K10431" t="str">
        <f xml:space="preserve"> _xlfn.CONCAT(雅俗通字典[[#This Row],[聲]:[調]])</f>
        <v>qiu7</v>
      </c>
      <c r="L10431" t="str">
        <f xml:space="preserve"> 雅俗通字典[[#This Row],[字韻]] &amp; 雅俗通字典[[#This Row],[聲調]] &amp; "聲" &amp; 雅俗通字典[[#This Row],[切音]]</f>
        <v>丩下去聲英</v>
      </c>
      <c r="M10431" t="str">
        <f xml:space="preserve"> 雅俗通字典[[#This Row],[字韻]] &amp; TEXT(雅俗通字典[[#This Row],[調]], "[DBNum1]") &amp; 雅俗通字典[[#This Row],[切音]]</f>
        <v>丩七英</v>
      </c>
    </row>
    <row r="10432" spans="1:13">
      <c r="A10432">
        <v>10431</v>
      </c>
      <c r="B10432" s="13" t="s">
        <v>11017</v>
      </c>
      <c r="C10432" s="13" t="s">
        <v>88</v>
      </c>
      <c r="D10432" s="13" t="s">
        <v>1019</v>
      </c>
      <c r="E10432" s="13" t="s">
        <v>563</v>
      </c>
      <c r="F10432" t="s">
        <v>11014</v>
      </c>
      <c r="G10432" s="13" t="str">
        <f xml:space="preserve"> IF( RIGHT(雅俗通字典[[#This Row],[聲調]],1)&lt;&gt;"入", "舒聲", "促聲")</f>
        <v>舒聲</v>
      </c>
      <c r="H10432" t="str">
        <f xml:space="preserve"> INDEX(聲母對照資料表[], MATCH(雅俗通字典[[#This Row],[切音]], 聲母對照資料表[十五音], 0), 2)</f>
        <v>q</v>
      </c>
      <c r="I10432" t="str">
        <f xml:space="preserve"> INDEX(韻母對照資料表[], MATCH(雅俗通字典[[#This Row],[字韻]] &amp; LEFT(雅俗通字典[[#This Row],[舒促聲]],1), 韻母對照資料表[十五音識別碼], 0), 2)</f>
        <v>iu</v>
      </c>
      <c r="J10432">
        <f xml:space="preserve"> MATCH(雅俗通字典[[#This Row],[聲調]], 雅俗通聲調, 0)</f>
        <v>7</v>
      </c>
      <c r="K10432" t="str">
        <f xml:space="preserve"> _xlfn.CONCAT(雅俗通字典[[#This Row],[聲]:[調]])</f>
        <v>qiu7</v>
      </c>
      <c r="L10432" t="str">
        <f xml:space="preserve"> 雅俗通字典[[#This Row],[字韻]] &amp; 雅俗通字典[[#This Row],[聲調]] &amp; "聲" &amp; 雅俗通字典[[#This Row],[切音]]</f>
        <v>丩下去聲英</v>
      </c>
      <c r="M10432" t="str">
        <f xml:space="preserve"> 雅俗通字典[[#This Row],[字韻]] &amp; TEXT(雅俗通字典[[#This Row],[調]], "[DBNum1]") &amp; 雅俗通字典[[#This Row],[切音]]</f>
        <v>丩七英</v>
      </c>
    </row>
    <row r="10433" spans="1:13">
      <c r="A10433">
        <v>10432</v>
      </c>
      <c r="B10433" s="13" t="s">
        <v>10844</v>
      </c>
      <c r="C10433" s="13" t="s">
        <v>88</v>
      </c>
      <c r="D10433" s="13" t="s">
        <v>1019</v>
      </c>
      <c r="E10433" s="13" t="s">
        <v>563</v>
      </c>
      <c r="F10433" t="s">
        <v>11014</v>
      </c>
      <c r="G10433" s="13" t="str">
        <f xml:space="preserve"> IF( RIGHT(雅俗通字典[[#This Row],[聲調]],1)&lt;&gt;"入", "舒聲", "促聲")</f>
        <v>舒聲</v>
      </c>
      <c r="H10433" t="str">
        <f xml:space="preserve"> INDEX(聲母對照資料表[], MATCH(雅俗通字典[[#This Row],[切音]], 聲母對照資料表[十五音], 0), 2)</f>
        <v>q</v>
      </c>
      <c r="I10433" t="str">
        <f xml:space="preserve"> INDEX(韻母對照資料表[], MATCH(雅俗通字典[[#This Row],[字韻]] &amp; LEFT(雅俗通字典[[#This Row],[舒促聲]],1), 韻母對照資料表[十五音識別碼], 0), 2)</f>
        <v>iu</v>
      </c>
      <c r="J10433">
        <f xml:space="preserve"> MATCH(雅俗通字典[[#This Row],[聲調]], 雅俗通聲調, 0)</f>
        <v>7</v>
      </c>
      <c r="K10433" t="str">
        <f xml:space="preserve"> _xlfn.CONCAT(雅俗通字典[[#This Row],[聲]:[調]])</f>
        <v>qiu7</v>
      </c>
      <c r="L10433" t="str">
        <f xml:space="preserve"> 雅俗通字典[[#This Row],[字韻]] &amp; 雅俗通字典[[#This Row],[聲調]] &amp; "聲" &amp; 雅俗通字典[[#This Row],[切音]]</f>
        <v>丩下去聲英</v>
      </c>
      <c r="M10433" t="str">
        <f xml:space="preserve"> 雅俗通字典[[#This Row],[字韻]] &amp; TEXT(雅俗通字典[[#This Row],[調]], "[DBNum1]") &amp; 雅俗通字典[[#This Row],[切音]]</f>
        <v>丩七英</v>
      </c>
    </row>
    <row r="10434" spans="1:13">
      <c r="A10434">
        <v>10433</v>
      </c>
      <c r="B10434" s="13" t="s">
        <v>11018</v>
      </c>
      <c r="C10434" s="13" t="s">
        <v>88</v>
      </c>
      <c r="D10434" s="13" t="s">
        <v>1019</v>
      </c>
      <c r="E10434" s="13" t="s">
        <v>563</v>
      </c>
      <c r="F10434" t="s">
        <v>11014</v>
      </c>
      <c r="G10434" s="13" t="str">
        <f xml:space="preserve"> IF( RIGHT(雅俗通字典[[#This Row],[聲調]],1)&lt;&gt;"入", "舒聲", "促聲")</f>
        <v>舒聲</v>
      </c>
      <c r="H10434" t="str">
        <f xml:space="preserve"> INDEX(聲母對照資料表[], MATCH(雅俗通字典[[#This Row],[切音]], 聲母對照資料表[十五音], 0), 2)</f>
        <v>q</v>
      </c>
      <c r="I10434" t="str">
        <f xml:space="preserve"> INDEX(韻母對照資料表[], MATCH(雅俗通字典[[#This Row],[字韻]] &amp; LEFT(雅俗通字典[[#This Row],[舒促聲]],1), 韻母對照資料表[十五音識別碼], 0), 2)</f>
        <v>iu</v>
      </c>
      <c r="J10434">
        <f xml:space="preserve"> MATCH(雅俗通字典[[#This Row],[聲調]], 雅俗通聲調, 0)</f>
        <v>7</v>
      </c>
      <c r="K10434" t="str">
        <f xml:space="preserve"> _xlfn.CONCAT(雅俗通字典[[#This Row],[聲]:[調]])</f>
        <v>qiu7</v>
      </c>
      <c r="L10434" t="str">
        <f xml:space="preserve"> 雅俗通字典[[#This Row],[字韻]] &amp; 雅俗通字典[[#This Row],[聲調]] &amp; "聲" &amp; 雅俗通字典[[#This Row],[切音]]</f>
        <v>丩下去聲英</v>
      </c>
      <c r="M10434" t="str">
        <f xml:space="preserve"> 雅俗通字典[[#This Row],[字韻]] &amp; TEXT(雅俗通字典[[#This Row],[調]], "[DBNum1]") &amp; 雅俗通字典[[#This Row],[切音]]</f>
        <v>丩七英</v>
      </c>
    </row>
    <row r="10435" spans="1:13">
      <c r="A10435">
        <v>10434</v>
      </c>
      <c r="B10435" s="13" t="s">
        <v>11019</v>
      </c>
      <c r="C10435" s="13" t="s">
        <v>88</v>
      </c>
      <c r="D10435" s="13" t="s">
        <v>1019</v>
      </c>
      <c r="E10435" s="13" t="s">
        <v>563</v>
      </c>
      <c r="F10435" t="s">
        <v>11014</v>
      </c>
      <c r="G10435" s="13" t="str">
        <f xml:space="preserve"> IF( RIGHT(雅俗通字典[[#This Row],[聲調]],1)&lt;&gt;"入", "舒聲", "促聲")</f>
        <v>舒聲</v>
      </c>
      <c r="H10435" t="str">
        <f xml:space="preserve"> INDEX(聲母對照資料表[], MATCH(雅俗通字典[[#This Row],[切音]], 聲母對照資料表[十五音], 0), 2)</f>
        <v>q</v>
      </c>
      <c r="I10435" t="str">
        <f xml:space="preserve"> INDEX(韻母對照資料表[], MATCH(雅俗通字典[[#This Row],[字韻]] &amp; LEFT(雅俗通字典[[#This Row],[舒促聲]],1), 韻母對照資料表[十五音識別碼], 0), 2)</f>
        <v>iu</v>
      </c>
      <c r="J10435">
        <f xml:space="preserve"> MATCH(雅俗通字典[[#This Row],[聲調]], 雅俗通聲調, 0)</f>
        <v>7</v>
      </c>
      <c r="K10435" t="str">
        <f xml:space="preserve"> _xlfn.CONCAT(雅俗通字典[[#This Row],[聲]:[調]])</f>
        <v>qiu7</v>
      </c>
      <c r="L10435" t="str">
        <f xml:space="preserve"> 雅俗通字典[[#This Row],[字韻]] &amp; 雅俗通字典[[#This Row],[聲調]] &amp; "聲" &amp; 雅俗通字典[[#This Row],[切音]]</f>
        <v>丩下去聲英</v>
      </c>
      <c r="M10435" t="str">
        <f xml:space="preserve"> 雅俗通字典[[#This Row],[字韻]] &amp; TEXT(雅俗通字典[[#This Row],[調]], "[DBNum1]") &amp; 雅俗通字典[[#This Row],[切音]]</f>
        <v>丩七英</v>
      </c>
    </row>
    <row r="10436" spans="1:13">
      <c r="A10436">
        <v>10435</v>
      </c>
      <c r="B10436" s="13" t="s">
        <v>11020</v>
      </c>
      <c r="C10436" s="13" t="s">
        <v>88</v>
      </c>
      <c r="D10436" s="13" t="s">
        <v>1019</v>
      </c>
      <c r="E10436" s="13" t="s">
        <v>563</v>
      </c>
      <c r="F10436" t="s">
        <v>11014</v>
      </c>
      <c r="G10436" s="13" t="str">
        <f xml:space="preserve"> IF( RIGHT(雅俗通字典[[#This Row],[聲調]],1)&lt;&gt;"入", "舒聲", "促聲")</f>
        <v>舒聲</v>
      </c>
      <c r="H10436" t="str">
        <f xml:space="preserve"> INDEX(聲母對照資料表[], MATCH(雅俗通字典[[#This Row],[切音]], 聲母對照資料表[十五音], 0), 2)</f>
        <v>q</v>
      </c>
      <c r="I10436" t="str">
        <f xml:space="preserve"> INDEX(韻母對照資料表[], MATCH(雅俗通字典[[#This Row],[字韻]] &amp; LEFT(雅俗通字典[[#This Row],[舒促聲]],1), 韻母對照資料表[十五音識別碼], 0), 2)</f>
        <v>iu</v>
      </c>
      <c r="J10436">
        <f xml:space="preserve"> MATCH(雅俗通字典[[#This Row],[聲調]], 雅俗通聲調, 0)</f>
        <v>7</v>
      </c>
      <c r="K10436" t="str">
        <f xml:space="preserve"> _xlfn.CONCAT(雅俗通字典[[#This Row],[聲]:[調]])</f>
        <v>qiu7</v>
      </c>
      <c r="L10436" t="str">
        <f xml:space="preserve"> 雅俗通字典[[#This Row],[字韻]] &amp; 雅俗通字典[[#This Row],[聲調]] &amp; "聲" &amp; 雅俗通字典[[#This Row],[切音]]</f>
        <v>丩下去聲英</v>
      </c>
      <c r="M10436" t="str">
        <f xml:space="preserve"> 雅俗通字典[[#This Row],[字韻]] &amp; TEXT(雅俗通字典[[#This Row],[調]], "[DBNum1]") &amp; 雅俗通字典[[#This Row],[切音]]</f>
        <v>丩七英</v>
      </c>
    </row>
    <row r="10437" spans="1:13">
      <c r="A10437">
        <v>10436</v>
      </c>
      <c r="B10437" s="13" t="s">
        <v>11021</v>
      </c>
      <c r="C10437" s="13" t="s">
        <v>88</v>
      </c>
      <c r="D10437" s="13" t="s">
        <v>1019</v>
      </c>
      <c r="E10437" s="13" t="s">
        <v>563</v>
      </c>
      <c r="F10437" t="s">
        <v>11014</v>
      </c>
      <c r="G10437" s="13" t="str">
        <f xml:space="preserve"> IF( RIGHT(雅俗通字典[[#This Row],[聲調]],1)&lt;&gt;"入", "舒聲", "促聲")</f>
        <v>舒聲</v>
      </c>
      <c r="H10437" t="str">
        <f xml:space="preserve"> INDEX(聲母對照資料表[], MATCH(雅俗通字典[[#This Row],[切音]], 聲母對照資料表[十五音], 0), 2)</f>
        <v>q</v>
      </c>
      <c r="I10437" t="str">
        <f xml:space="preserve"> INDEX(韻母對照資料表[], MATCH(雅俗通字典[[#This Row],[字韻]] &amp; LEFT(雅俗通字典[[#This Row],[舒促聲]],1), 韻母對照資料表[十五音識別碼], 0), 2)</f>
        <v>iu</v>
      </c>
      <c r="J10437">
        <f xml:space="preserve"> MATCH(雅俗通字典[[#This Row],[聲調]], 雅俗通聲調, 0)</f>
        <v>7</v>
      </c>
      <c r="K10437" t="str">
        <f xml:space="preserve"> _xlfn.CONCAT(雅俗通字典[[#This Row],[聲]:[調]])</f>
        <v>qiu7</v>
      </c>
      <c r="L10437" t="str">
        <f xml:space="preserve"> 雅俗通字典[[#This Row],[字韻]] &amp; 雅俗通字典[[#This Row],[聲調]] &amp; "聲" &amp; 雅俗通字典[[#This Row],[切音]]</f>
        <v>丩下去聲英</v>
      </c>
      <c r="M10437" t="str">
        <f xml:space="preserve"> 雅俗通字典[[#This Row],[字韻]] &amp; TEXT(雅俗通字典[[#This Row],[調]], "[DBNum1]") &amp; 雅俗通字典[[#This Row],[切音]]</f>
        <v>丩七英</v>
      </c>
    </row>
    <row r="10438" spans="1:13">
      <c r="A10438">
        <v>10437</v>
      </c>
      <c r="B10438" s="13" t="s">
        <v>11022</v>
      </c>
      <c r="C10438" s="13" t="s">
        <v>88</v>
      </c>
      <c r="D10438" s="13" t="s">
        <v>1019</v>
      </c>
      <c r="E10438" s="13" t="s">
        <v>563</v>
      </c>
      <c r="F10438" t="s">
        <v>11014</v>
      </c>
      <c r="G10438" s="13" t="str">
        <f xml:space="preserve"> IF( RIGHT(雅俗通字典[[#This Row],[聲調]],1)&lt;&gt;"入", "舒聲", "促聲")</f>
        <v>舒聲</v>
      </c>
      <c r="H10438" t="str">
        <f xml:space="preserve"> INDEX(聲母對照資料表[], MATCH(雅俗通字典[[#This Row],[切音]], 聲母對照資料表[十五音], 0), 2)</f>
        <v>q</v>
      </c>
      <c r="I10438" t="str">
        <f xml:space="preserve"> INDEX(韻母對照資料表[], MATCH(雅俗通字典[[#This Row],[字韻]] &amp; LEFT(雅俗通字典[[#This Row],[舒促聲]],1), 韻母對照資料表[十五音識別碼], 0), 2)</f>
        <v>iu</v>
      </c>
      <c r="J10438">
        <f xml:space="preserve"> MATCH(雅俗通字典[[#This Row],[聲調]], 雅俗通聲調, 0)</f>
        <v>7</v>
      </c>
      <c r="K10438" t="str">
        <f xml:space="preserve"> _xlfn.CONCAT(雅俗通字典[[#This Row],[聲]:[調]])</f>
        <v>qiu7</v>
      </c>
      <c r="L10438" t="str">
        <f xml:space="preserve"> 雅俗通字典[[#This Row],[字韻]] &amp; 雅俗通字典[[#This Row],[聲調]] &amp; "聲" &amp; 雅俗通字典[[#This Row],[切音]]</f>
        <v>丩下去聲英</v>
      </c>
      <c r="M10438" t="str">
        <f xml:space="preserve"> 雅俗通字典[[#This Row],[字韻]] &amp; TEXT(雅俗通字典[[#This Row],[調]], "[DBNum1]") &amp; 雅俗通字典[[#This Row],[切音]]</f>
        <v>丩七英</v>
      </c>
    </row>
    <row r="10439" spans="1:13">
      <c r="A10439">
        <v>10438</v>
      </c>
      <c r="B10439" s="13" t="s">
        <v>6460</v>
      </c>
      <c r="C10439" s="13" t="s">
        <v>88</v>
      </c>
      <c r="D10439" s="13" t="s">
        <v>1019</v>
      </c>
      <c r="E10439" s="13" t="s">
        <v>563</v>
      </c>
      <c r="F10439" t="s">
        <v>11014</v>
      </c>
      <c r="G10439" s="13" t="str">
        <f xml:space="preserve"> IF( RIGHT(雅俗通字典[[#This Row],[聲調]],1)&lt;&gt;"入", "舒聲", "促聲")</f>
        <v>舒聲</v>
      </c>
      <c r="H10439" t="str">
        <f xml:space="preserve"> INDEX(聲母對照資料表[], MATCH(雅俗通字典[[#This Row],[切音]], 聲母對照資料表[十五音], 0), 2)</f>
        <v>q</v>
      </c>
      <c r="I10439" t="str">
        <f xml:space="preserve"> INDEX(韻母對照資料表[], MATCH(雅俗通字典[[#This Row],[字韻]] &amp; LEFT(雅俗通字典[[#This Row],[舒促聲]],1), 韻母對照資料表[十五音識別碼], 0), 2)</f>
        <v>iu</v>
      </c>
      <c r="J10439">
        <f xml:space="preserve"> MATCH(雅俗通字典[[#This Row],[聲調]], 雅俗通聲調, 0)</f>
        <v>7</v>
      </c>
      <c r="K10439" t="str">
        <f xml:space="preserve"> _xlfn.CONCAT(雅俗通字典[[#This Row],[聲]:[調]])</f>
        <v>qiu7</v>
      </c>
      <c r="L10439" t="str">
        <f xml:space="preserve"> 雅俗通字典[[#This Row],[字韻]] &amp; 雅俗通字典[[#This Row],[聲調]] &amp; "聲" &amp; 雅俗通字典[[#This Row],[切音]]</f>
        <v>丩下去聲英</v>
      </c>
      <c r="M10439" t="str">
        <f xml:space="preserve"> 雅俗通字典[[#This Row],[字韻]] &amp; TEXT(雅俗通字典[[#This Row],[調]], "[DBNum1]") &amp; 雅俗通字典[[#This Row],[切音]]</f>
        <v>丩七英</v>
      </c>
    </row>
    <row r="10440" spans="1:13">
      <c r="A10440">
        <v>10439</v>
      </c>
      <c r="B10440" s="13" t="s">
        <v>11023</v>
      </c>
      <c r="C10440" s="13" t="s">
        <v>88</v>
      </c>
      <c r="D10440" s="13" t="s">
        <v>1019</v>
      </c>
      <c r="E10440" s="13" t="s">
        <v>563</v>
      </c>
      <c r="F10440" t="s">
        <v>11014</v>
      </c>
      <c r="G10440" s="13" t="s">
        <v>11373</v>
      </c>
      <c r="H10440" t="str">
        <f xml:space="preserve"> INDEX(聲母對照資料表[], MATCH(雅俗通字典[[#This Row],[切音]], 聲母對照資料表[十五音], 0), 2)</f>
        <v>q</v>
      </c>
      <c r="I10440" t="s">
        <v>11593</v>
      </c>
      <c r="J10440">
        <v>2</v>
      </c>
      <c r="K10440" t="str">
        <f xml:space="preserve"> _xlfn.CONCAT(雅俗通字典[[#This Row],[聲]:[調]])</f>
        <v>qainn2</v>
      </c>
      <c r="L10440" t="str">
        <f xml:space="preserve"> 雅俗通字典[[#This Row],[字韻]] &amp; 雅俗通字典[[#This Row],[聲調]] &amp; "聲" &amp; 雅俗通字典[[#This Row],[切音]]</f>
        <v>丩下去聲英</v>
      </c>
      <c r="M10440" t="str">
        <f xml:space="preserve"> 雅俗通字典[[#This Row],[字韻]] &amp; TEXT(雅俗通字典[[#This Row],[調]], "[DBNum1]") &amp; 雅俗通字典[[#This Row],[切音]]</f>
        <v>丩二英</v>
      </c>
    </row>
    <row r="10441" spans="1:13">
      <c r="A10441">
        <v>10440</v>
      </c>
      <c r="B10441" s="13" t="s">
        <v>11024</v>
      </c>
      <c r="C10441" s="13" t="s">
        <v>88</v>
      </c>
      <c r="D10441" s="13" t="s">
        <v>1019</v>
      </c>
      <c r="E10441" s="13" t="s">
        <v>563</v>
      </c>
      <c r="F10441" t="s">
        <v>11014</v>
      </c>
      <c r="G10441" s="13" t="str">
        <f xml:space="preserve"> IF( RIGHT(雅俗通字典[[#This Row],[聲調]],1)&lt;&gt;"入", "舒聲", "促聲")</f>
        <v>舒聲</v>
      </c>
      <c r="H10441" t="str">
        <f xml:space="preserve"> INDEX(聲母對照資料表[], MATCH(雅俗通字典[[#This Row],[切音]], 聲母對照資料表[十五音], 0), 2)</f>
        <v>q</v>
      </c>
      <c r="I10441" t="str">
        <f xml:space="preserve"> INDEX(韻母對照資料表[], MATCH(雅俗通字典[[#This Row],[字韻]] &amp; LEFT(雅俗通字典[[#This Row],[舒促聲]],1), 韻母對照資料表[十五音識別碼], 0), 2)</f>
        <v>iu</v>
      </c>
      <c r="J10441">
        <f xml:space="preserve"> MATCH(雅俗通字典[[#This Row],[聲調]], 雅俗通聲調, 0)</f>
        <v>7</v>
      </c>
      <c r="K10441" t="str">
        <f xml:space="preserve"> _xlfn.CONCAT(雅俗通字典[[#This Row],[聲]:[調]])</f>
        <v>qiu7</v>
      </c>
      <c r="L10441" t="str">
        <f xml:space="preserve"> 雅俗通字典[[#This Row],[字韻]] &amp; 雅俗通字典[[#This Row],[聲調]] &amp; "聲" &amp; 雅俗通字典[[#This Row],[切音]]</f>
        <v>丩下去聲英</v>
      </c>
      <c r="M10441" t="str">
        <f xml:space="preserve"> 雅俗通字典[[#This Row],[字韻]] &amp; TEXT(雅俗通字典[[#This Row],[調]], "[DBNum1]") &amp; 雅俗通字典[[#This Row],[切音]]</f>
        <v>丩七英</v>
      </c>
    </row>
    <row r="10442" spans="1:13">
      <c r="A10442">
        <v>10441</v>
      </c>
      <c r="B10442" s="13" t="s">
        <v>11025</v>
      </c>
      <c r="C10442" s="13" t="s">
        <v>537</v>
      </c>
      <c r="D10442" s="13" t="s">
        <v>1019</v>
      </c>
      <c r="E10442" s="13" t="s">
        <v>563</v>
      </c>
      <c r="F10442" t="s">
        <v>11026</v>
      </c>
      <c r="G10442" s="13" t="s">
        <v>11373</v>
      </c>
      <c r="H10442" t="str">
        <f xml:space="preserve"> INDEX(聲母對照資料表[], MATCH(雅俗通字典[[#This Row],[切音]], 聲母對照資料表[十五音], 0), 2)</f>
        <v>b</v>
      </c>
      <c r="I10442" t="s">
        <v>11593</v>
      </c>
      <c r="J10442">
        <v>2</v>
      </c>
      <c r="K10442" t="str">
        <f xml:space="preserve"> _xlfn.CONCAT(雅俗通字典[[#This Row],[聲]:[調]])</f>
        <v>bainn2</v>
      </c>
      <c r="L10442" t="str">
        <f xml:space="preserve"> 雅俗通字典[[#This Row],[字韻]] &amp; 雅俗通字典[[#This Row],[聲調]] &amp; "聲" &amp; 雅俗通字典[[#This Row],[切音]]</f>
        <v>丩下去聲門</v>
      </c>
      <c r="M10442" t="str">
        <f xml:space="preserve"> 雅俗通字典[[#This Row],[字韻]] &amp; TEXT(雅俗通字典[[#This Row],[調]], "[DBNum1]") &amp; 雅俗通字典[[#This Row],[切音]]</f>
        <v>丩二門</v>
      </c>
    </row>
    <row r="10443" spans="1:13">
      <c r="A10443">
        <v>10442</v>
      </c>
      <c r="B10443" s="13" t="s">
        <v>3306</v>
      </c>
      <c r="C10443" s="13" t="s">
        <v>537</v>
      </c>
      <c r="D10443" s="13" t="s">
        <v>1019</v>
      </c>
      <c r="E10443" s="13" t="s">
        <v>563</v>
      </c>
      <c r="F10443" t="s">
        <v>11026</v>
      </c>
      <c r="G10443" s="13" t="str">
        <f xml:space="preserve"> IF( RIGHT(雅俗通字典[[#This Row],[聲調]],1)&lt;&gt;"入", "舒聲", "促聲")</f>
        <v>舒聲</v>
      </c>
      <c r="H10443" t="str">
        <f xml:space="preserve"> INDEX(聲母對照資料表[], MATCH(雅俗通字典[[#This Row],[切音]], 聲母對照資料表[十五音], 0), 2)</f>
        <v>b</v>
      </c>
      <c r="I10443" t="str">
        <f xml:space="preserve"> INDEX(韻母對照資料表[], MATCH(雅俗通字典[[#This Row],[字韻]] &amp; LEFT(雅俗通字典[[#This Row],[舒促聲]],1), 韻母對照資料表[十五音識別碼], 0), 2)</f>
        <v>iu</v>
      </c>
      <c r="J10443">
        <f xml:space="preserve"> MATCH(雅俗通字典[[#This Row],[聲調]], 雅俗通聲調, 0)</f>
        <v>7</v>
      </c>
      <c r="K10443" t="str">
        <f xml:space="preserve"> _xlfn.CONCAT(雅俗通字典[[#This Row],[聲]:[調]])</f>
        <v>biu7</v>
      </c>
      <c r="L10443" t="str">
        <f xml:space="preserve"> 雅俗通字典[[#This Row],[字韻]] &amp; 雅俗通字典[[#This Row],[聲調]] &amp; "聲" &amp; 雅俗通字典[[#This Row],[切音]]</f>
        <v>丩下去聲門</v>
      </c>
      <c r="M10443" t="str">
        <f xml:space="preserve"> 雅俗通字典[[#This Row],[字韻]] &amp; TEXT(雅俗通字典[[#This Row],[調]], "[DBNum1]") &amp; 雅俗通字典[[#This Row],[切音]]</f>
        <v>丩七門</v>
      </c>
    </row>
    <row r="10444" spans="1:13">
      <c r="A10444">
        <v>10443</v>
      </c>
      <c r="B10444" s="13" t="s">
        <v>11027</v>
      </c>
      <c r="C10444" s="13" t="s">
        <v>421</v>
      </c>
      <c r="D10444" s="13" t="s">
        <v>1019</v>
      </c>
      <c r="E10444" s="13" t="s">
        <v>563</v>
      </c>
      <c r="F10444" t="s">
        <v>11028</v>
      </c>
      <c r="G10444" s="13" t="s">
        <v>11373</v>
      </c>
      <c r="H10444" t="str">
        <f xml:space="preserve"> INDEX(聲母對照資料表[], MATCH(雅俗通字典[[#This Row],[切音]], 聲母對照資料表[十五音], 0), 2)</f>
        <v>g</v>
      </c>
      <c r="I10444" t="s">
        <v>11593</v>
      </c>
      <c r="J10444">
        <v>2</v>
      </c>
      <c r="K10444" t="str">
        <f xml:space="preserve"> _xlfn.CONCAT(雅俗通字典[[#This Row],[聲]:[調]])</f>
        <v>gainn2</v>
      </c>
      <c r="L10444" t="str">
        <f xml:space="preserve"> 雅俗通字典[[#This Row],[字韻]] &amp; 雅俗通字典[[#This Row],[聲調]] &amp; "聲" &amp; 雅俗通字典[[#This Row],[切音]]</f>
        <v>丩下去聲語</v>
      </c>
      <c r="M10444" t="str">
        <f xml:space="preserve"> 雅俗通字典[[#This Row],[字韻]] &amp; TEXT(雅俗通字典[[#This Row],[調]], "[DBNum1]") &amp; 雅俗通字典[[#This Row],[切音]]</f>
        <v>丩二語</v>
      </c>
    </row>
    <row r="10445" spans="1:13">
      <c r="A10445">
        <v>10444</v>
      </c>
      <c r="B10445" s="13" t="s">
        <v>2964</v>
      </c>
      <c r="C10445" s="13" t="s">
        <v>108</v>
      </c>
      <c r="D10445" s="13" t="s">
        <v>1019</v>
      </c>
      <c r="E10445" s="13" t="s">
        <v>563</v>
      </c>
      <c r="F10445" t="s">
        <v>11029</v>
      </c>
      <c r="G10445" s="13" t="str">
        <f xml:space="preserve"> IF( RIGHT(雅俗通字典[[#This Row],[聲調]],1)&lt;&gt;"入", "舒聲", "促聲")</f>
        <v>舒聲</v>
      </c>
      <c r="H10445" t="str">
        <f xml:space="preserve"> INDEX(聲母對照資料表[], MATCH(雅俗通字典[[#This Row],[切音]], 聲母對照資料表[十五音], 0), 2)</f>
        <v>h</v>
      </c>
      <c r="I10445" t="str">
        <f xml:space="preserve"> INDEX(韻母對照資料表[], MATCH(雅俗通字典[[#This Row],[字韻]] &amp; LEFT(雅俗通字典[[#This Row],[舒促聲]],1), 韻母對照資料表[十五音識別碼], 0), 2)</f>
        <v>iu</v>
      </c>
      <c r="J10445">
        <f xml:space="preserve"> MATCH(雅俗通字典[[#This Row],[聲調]], 雅俗通聲調, 0)</f>
        <v>7</v>
      </c>
      <c r="K10445" t="str">
        <f xml:space="preserve"> _xlfn.CONCAT(雅俗通字典[[#This Row],[聲]:[調]])</f>
        <v>hiu7</v>
      </c>
      <c r="L10445" t="str">
        <f xml:space="preserve"> 雅俗通字典[[#This Row],[字韻]] &amp; 雅俗通字典[[#This Row],[聲調]] &amp; "聲" &amp; 雅俗通字典[[#This Row],[切音]]</f>
        <v>丩下去聲喜</v>
      </c>
      <c r="M10445" t="str">
        <f xml:space="preserve"> 雅俗通字典[[#This Row],[字韻]] &amp; TEXT(雅俗通字典[[#This Row],[調]], "[DBNum1]") &amp; 雅俗通字典[[#This Row],[切音]]</f>
        <v>丩七喜</v>
      </c>
    </row>
    <row r="10446" spans="1:13">
      <c r="A10446">
        <v>10445</v>
      </c>
      <c r="B10446" s="13" t="s">
        <v>11030</v>
      </c>
      <c r="C10446" s="13" t="s">
        <v>11030</v>
      </c>
      <c r="D10446" s="13" t="s">
        <v>3413</v>
      </c>
      <c r="E10446" s="13" t="s">
        <v>148</v>
      </c>
      <c r="F10446" t="s">
        <v>11031</v>
      </c>
      <c r="G10446" s="13" t="s">
        <v>11373</v>
      </c>
      <c r="H10446" t="str">
        <f xml:space="preserve"> INDEX(聲母對照資料表[], MATCH(雅俗通字典[[#This Row],[切音]], 聲母對照資料表[十五音], 0), 2)</f>
        <v>ng</v>
      </c>
      <c r="I10446" t="s">
        <v>11593</v>
      </c>
      <c r="J10446">
        <v>2</v>
      </c>
      <c r="K10446" t="str">
        <f xml:space="preserve"> _xlfn.CONCAT(雅俗通字典[[#This Row],[聲]:[調]])</f>
        <v>ngainn2</v>
      </c>
      <c r="L10446" t="str">
        <f xml:space="preserve"> 雅俗通字典[[#This Row],[字韻]] &amp; 雅俗通字典[[#This Row],[聲調]] &amp; "聲" &amp; 雅俗通字典[[#This Row],[切音]]</f>
        <v>更上上聲雅</v>
      </c>
      <c r="M10446" t="str">
        <f xml:space="preserve"> 雅俗通字典[[#This Row],[字韻]] &amp; TEXT(雅俗通字典[[#This Row],[調]], "[DBNum1]") &amp; 雅俗通字典[[#This Row],[切音]]</f>
        <v>更二雅</v>
      </c>
    </row>
    <row r="10447" spans="1:13">
      <c r="A10447">
        <v>10446</v>
      </c>
      <c r="B10447" s="13" t="s">
        <v>10104</v>
      </c>
      <c r="C10447" s="13" t="s">
        <v>11221</v>
      </c>
      <c r="D10447" s="13" t="s">
        <v>11032</v>
      </c>
      <c r="E10447" s="13" t="s">
        <v>8</v>
      </c>
      <c r="F10447" t="s">
        <v>11033</v>
      </c>
      <c r="G10447" s="13" t="str">
        <f xml:space="preserve"> IF( RIGHT(雅俗通字典[[#This Row],[聲調]],1)&lt;&gt;"入", "舒聲", "促聲")</f>
        <v>舒聲</v>
      </c>
      <c r="H10447" t="str">
        <f xml:space="preserve"> INDEX(聲母對照資料表[], MATCH(雅俗通字典[[#This Row],[切音]], 聲母對照資料表[十五音], 0), 2)</f>
        <v>m</v>
      </c>
      <c r="I10447" t="str">
        <f xml:space="preserve"> INDEX(韻母對照資料表[], MATCH(雅俗通字典[[#This Row],[字韻]] &amp; LEFT(雅俗通字典[[#This Row],[舒促聲]],1), 韻母對照資料表[十五音識別碼], 0), 2)</f>
        <v>inn</v>
      </c>
      <c r="J10447">
        <f xml:space="preserve"> MATCH(雅俗通字典[[#This Row],[聲調]], 雅俗通聲調, 0)</f>
        <v>1</v>
      </c>
      <c r="K10447" t="str">
        <f xml:space="preserve"> _xlfn.CONCAT(雅俗通字典[[#This Row],[聲]:[調]])</f>
        <v>minn1</v>
      </c>
      <c r="L10447" t="str">
        <f xml:space="preserve"> 雅俗通字典[[#This Row],[字韻]] &amp; 雅俗通字典[[#This Row],[聲調]] &amp; "聲" &amp; 雅俗通字典[[#This Row],[切音]]</f>
        <v>梔上平聲毛</v>
      </c>
      <c r="M10447" t="str">
        <f xml:space="preserve"> 雅俗通字典[[#This Row],[字韻]] &amp; TEXT(雅俗通字典[[#This Row],[調]], "[DBNum1]") &amp; 雅俗通字典[[#This Row],[切音]]</f>
        <v>梔一毛</v>
      </c>
    </row>
    <row r="10448" spans="1:13">
      <c r="A10448">
        <v>10447</v>
      </c>
      <c r="B10448" s="13" t="s">
        <v>11034</v>
      </c>
      <c r="C10448" s="13" t="s">
        <v>11098</v>
      </c>
      <c r="D10448" s="13" t="s">
        <v>11032</v>
      </c>
      <c r="E10448" s="13" t="s">
        <v>148</v>
      </c>
      <c r="F10448" t="s">
        <v>11035</v>
      </c>
      <c r="G10448" s="13" t="s">
        <v>11373</v>
      </c>
      <c r="H10448" t="str">
        <f xml:space="preserve"> INDEX(聲母對照資料表[], MATCH(雅俗通字典[[#This Row],[切音]], 聲母對照資料表[十五音], 0), 2)</f>
        <v>n</v>
      </c>
      <c r="I10448" t="s">
        <v>11593</v>
      </c>
      <c r="J10448">
        <v>2</v>
      </c>
      <c r="K10448" t="str">
        <f xml:space="preserve"> _xlfn.CONCAT(雅俗通字典[[#This Row],[聲]:[調]])</f>
        <v>nainn2</v>
      </c>
      <c r="L10448" t="str">
        <f xml:space="preserve"> 雅俗通字典[[#This Row],[字韻]] &amp; 雅俗通字典[[#This Row],[聲調]] &amp; "聲" &amp; 雅俗通字典[[#This Row],[切音]]</f>
        <v>梔上上聲耐</v>
      </c>
      <c r="M10448" t="str">
        <f xml:space="preserve"> 雅俗通字典[[#This Row],[字韻]] &amp; TEXT(雅俗通字典[[#This Row],[調]], "[DBNum1]") &amp; 雅俗通字典[[#This Row],[切音]]</f>
        <v>梔二耐</v>
      </c>
    </row>
    <row r="10449" spans="1:13">
      <c r="A10449">
        <v>10448</v>
      </c>
      <c r="B10449" s="13" t="s">
        <v>11036</v>
      </c>
      <c r="C10449" s="13" t="s">
        <v>11098</v>
      </c>
      <c r="D10449" s="13" t="s">
        <v>11032</v>
      </c>
      <c r="E10449" s="13" t="s">
        <v>148</v>
      </c>
      <c r="F10449" t="s">
        <v>11035</v>
      </c>
      <c r="G10449" s="13" t="str">
        <f xml:space="preserve"> IF( RIGHT(雅俗通字典[[#This Row],[聲調]],1)&lt;&gt;"入", "舒聲", "促聲")</f>
        <v>舒聲</v>
      </c>
      <c r="H10449" t="str">
        <f xml:space="preserve"> INDEX(聲母對照資料表[], MATCH(雅俗通字典[[#This Row],[切音]], 聲母對照資料表[十五音], 0), 2)</f>
        <v>n</v>
      </c>
      <c r="I10449" t="str">
        <f xml:space="preserve"> INDEX(韻母對照資料表[], MATCH(雅俗通字典[[#This Row],[字韻]] &amp; LEFT(雅俗通字典[[#This Row],[舒促聲]],1), 韻母對照資料表[十五音識別碼], 0), 2)</f>
        <v>inn</v>
      </c>
      <c r="J10449">
        <f xml:space="preserve"> MATCH(雅俗通字典[[#This Row],[聲調]], 雅俗通聲調, 0)</f>
        <v>2</v>
      </c>
      <c r="K10449" t="str">
        <f xml:space="preserve"> _xlfn.CONCAT(雅俗通字典[[#This Row],[聲]:[調]])</f>
        <v>ninn2</v>
      </c>
      <c r="L10449" t="str">
        <f xml:space="preserve"> 雅俗通字典[[#This Row],[字韻]] &amp; 雅俗通字典[[#This Row],[聲調]] &amp; "聲" &amp; 雅俗通字典[[#This Row],[切音]]</f>
        <v>梔上上聲耐</v>
      </c>
      <c r="M10449" t="str">
        <f xml:space="preserve"> 雅俗通字典[[#This Row],[字韻]] &amp; TEXT(雅俗通字典[[#This Row],[調]], "[DBNum1]") &amp; 雅俗通字典[[#This Row],[切音]]</f>
        <v>梔二耐</v>
      </c>
    </row>
    <row r="10450" spans="1:13">
      <c r="A10450">
        <v>10449</v>
      </c>
      <c r="B10450" s="13" t="s">
        <v>11037</v>
      </c>
      <c r="C10450" s="13" t="s">
        <v>11098</v>
      </c>
      <c r="D10450" s="13" t="s">
        <v>11032</v>
      </c>
      <c r="E10450" s="13" t="s">
        <v>148</v>
      </c>
      <c r="F10450" t="s">
        <v>11035</v>
      </c>
      <c r="G10450" s="13" t="s">
        <v>11373</v>
      </c>
      <c r="H10450" t="str">
        <f xml:space="preserve"> INDEX(聲母對照資料表[], MATCH(雅俗通字典[[#This Row],[切音]], 聲母對照資料表[十五音], 0), 2)</f>
        <v>n</v>
      </c>
      <c r="I10450" t="s">
        <v>11593</v>
      </c>
      <c r="J10450">
        <v>2</v>
      </c>
      <c r="K10450" t="str">
        <f xml:space="preserve"> _xlfn.CONCAT(雅俗通字典[[#This Row],[聲]:[調]])</f>
        <v>nainn2</v>
      </c>
      <c r="L10450" t="str">
        <f xml:space="preserve"> 雅俗通字典[[#This Row],[字韻]] &amp; 雅俗通字典[[#This Row],[聲調]] &amp; "聲" &amp; 雅俗通字典[[#This Row],[切音]]</f>
        <v>梔上上聲耐</v>
      </c>
      <c r="M10450" t="str">
        <f xml:space="preserve"> 雅俗通字典[[#This Row],[字韻]] &amp; TEXT(雅俗通字典[[#This Row],[調]], "[DBNum1]") &amp; 雅俗通字典[[#This Row],[切音]]</f>
        <v>梔二耐</v>
      </c>
    </row>
    <row r="10451" spans="1:13">
      <c r="A10451">
        <v>10450</v>
      </c>
      <c r="B10451" s="13" t="s">
        <v>11038</v>
      </c>
      <c r="C10451" s="13" t="s">
        <v>11098</v>
      </c>
      <c r="D10451" s="13" t="s">
        <v>11032</v>
      </c>
      <c r="E10451" s="13" t="s">
        <v>148</v>
      </c>
      <c r="F10451" t="s">
        <v>11035</v>
      </c>
      <c r="G10451" s="13" t="str">
        <f xml:space="preserve"> IF( RIGHT(雅俗通字典[[#This Row],[聲調]],1)&lt;&gt;"入", "舒聲", "促聲")</f>
        <v>舒聲</v>
      </c>
      <c r="H10451" t="str">
        <f xml:space="preserve"> INDEX(聲母對照資料表[], MATCH(雅俗通字典[[#This Row],[切音]], 聲母對照資料表[十五音], 0), 2)</f>
        <v>n</v>
      </c>
      <c r="I10451" t="str">
        <f xml:space="preserve"> INDEX(韻母對照資料表[], MATCH(雅俗通字典[[#This Row],[字韻]] &amp; LEFT(雅俗通字典[[#This Row],[舒促聲]],1), 韻母對照資料表[十五音識別碼], 0), 2)</f>
        <v>inn</v>
      </c>
      <c r="J10451">
        <f xml:space="preserve"> MATCH(雅俗通字典[[#This Row],[聲調]], 雅俗通聲調, 0)</f>
        <v>2</v>
      </c>
      <c r="K10451" t="str">
        <f xml:space="preserve"> _xlfn.CONCAT(雅俗通字典[[#This Row],[聲]:[調]])</f>
        <v>ninn2</v>
      </c>
      <c r="L10451" t="str">
        <f xml:space="preserve"> 雅俗通字典[[#This Row],[字韻]] &amp; 雅俗通字典[[#This Row],[聲調]] &amp; "聲" &amp; 雅俗通字典[[#This Row],[切音]]</f>
        <v>梔上上聲耐</v>
      </c>
      <c r="M10451" t="str">
        <f xml:space="preserve"> 雅俗通字典[[#This Row],[字韻]] &amp; TEXT(雅俗通字典[[#This Row],[調]], "[DBNum1]") &amp; 雅俗通字典[[#This Row],[切音]]</f>
        <v>梔二耐</v>
      </c>
    </row>
    <row r="10452" spans="1:13">
      <c r="A10452">
        <v>10451</v>
      </c>
      <c r="B10452" s="13" t="s">
        <v>10044</v>
      </c>
      <c r="C10452" s="13" t="s">
        <v>582</v>
      </c>
      <c r="D10452" s="13" t="s">
        <v>11032</v>
      </c>
      <c r="E10452" s="13" t="s">
        <v>148</v>
      </c>
      <c r="F10452" t="s">
        <v>11039</v>
      </c>
      <c r="G10452" s="13" t="str">
        <f xml:space="preserve"> IF( RIGHT(雅俗通字典[[#This Row],[聲調]],1)&lt;&gt;"入", "舒聲", "促聲")</f>
        <v>舒聲</v>
      </c>
      <c r="H10452" t="str">
        <f xml:space="preserve"> INDEX(聲母對照資料表[], MATCH(雅俗通字典[[#This Row],[切音]], 聲母對照資料表[十五音], 0), 2)</f>
        <v>j</v>
      </c>
      <c r="I10452" t="str">
        <f xml:space="preserve"> INDEX(韻母對照資料表[], MATCH(雅俗通字典[[#This Row],[字韻]] &amp; LEFT(雅俗通字典[[#This Row],[舒促聲]],1), 韻母對照資料表[十五音識別碼], 0), 2)</f>
        <v>inn</v>
      </c>
      <c r="J10452">
        <f xml:space="preserve"> MATCH(雅俗通字典[[#This Row],[聲調]], 雅俗通聲調, 0)</f>
        <v>2</v>
      </c>
      <c r="K10452" t="str">
        <f xml:space="preserve"> _xlfn.CONCAT(雅俗通字典[[#This Row],[聲]:[調]])</f>
        <v>jinn2</v>
      </c>
      <c r="L10452" t="str">
        <f xml:space="preserve"> 雅俗通字典[[#This Row],[字韻]] &amp; 雅俗通字典[[#This Row],[聲調]] &amp; "聲" &amp; 雅俗通字典[[#This Row],[切音]]</f>
        <v>梔上上聲入</v>
      </c>
      <c r="M10452" t="str">
        <f xml:space="preserve"> 雅俗通字典[[#This Row],[字韻]] &amp; TEXT(雅俗通字典[[#This Row],[調]], "[DBNum1]") &amp; 雅俗通字典[[#This Row],[切音]]</f>
        <v>梔二入</v>
      </c>
    </row>
    <row r="10453" spans="1:13">
      <c r="A10453">
        <v>10452</v>
      </c>
      <c r="B10453" s="13" t="s">
        <v>10037</v>
      </c>
      <c r="C10453" s="13" t="s">
        <v>582</v>
      </c>
      <c r="D10453" s="13" t="s">
        <v>11032</v>
      </c>
      <c r="E10453" s="13" t="s">
        <v>148</v>
      </c>
      <c r="F10453" t="s">
        <v>11039</v>
      </c>
      <c r="G10453" s="13" t="str">
        <f xml:space="preserve"> IF( RIGHT(雅俗通字典[[#This Row],[聲調]],1)&lt;&gt;"入", "舒聲", "促聲")</f>
        <v>舒聲</v>
      </c>
      <c r="H10453" t="str">
        <f xml:space="preserve"> INDEX(聲母對照資料表[], MATCH(雅俗通字典[[#This Row],[切音]], 聲母對照資料表[十五音], 0), 2)</f>
        <v>j</v>
      </c>
      <c r="I10453" t="str">
        <f xml:space="preserve"> INDEX(韻母對照資料表[], MATCH(雅俗通字典[[#This Row],[字韻]] &amp; LEFT(雅俗通字典[[#This Row],[舒促聲]],1), 韻母對照資料表[十五音識別碼], 0), 2)</f>
        <v>inn</v>
      </c>
      <c r="J10453">
        <f xml:space="preserve"> MATCH(雅俗通字典[[#This Row],[聲調]], 雅俗通聲調, 0)</f>
        <v>2</v>
      </c>
      <c r="K10453" t="str">
        <f xml:space="preserve"> _xlfn.CONCAT(雅俗通字典[[#This Row],[聲]:[調]])</f>
        <v>jinn2</v>
      </c>
      <c r="L10453" t="str">
        <f xml:space="preserve"> 雅俗通字典[[#This Row],[字韻]] &amp; 雅俗通字典[[#This Row],[聲調]] &amp; "聲" &amp; 雅俗通字典[[#This Row],[切音]]</f>
        <v>梔上上聲入</v>
      </c>
      <c r="M10453" t="str">
        <f xml:space="preserve"> 雅俗通字典[[#This Row],[字韻]] &amp; TEXT(雅俗通字典[[#This Row],[調]], "[DBNum1]") &amp; 雅俗通字典[[#This Row],[切音]]</f>
        <v>梔二入</v>
      </c>
    </row>
    <row r="10454" spans="1:13">
      <c r="A10454">
        <v>10453</v>
      </c>
      <c r="B10454" s="13" t="s">
        <v>10038</v>
      </c>
      <c r="C10454" s="13" t="s">
        <v>582</v>
      </c>
      <c r="D10454" s="13" t="s">
        <v>11032</v>
      </c>
      <c r="E10454" s="13" t="s">
        <v>148</v>
      </c>
      <c r="F10454" t="s">
        <v>11039</v>
      </c>
      <c r="G10454" s="13" t="str">
        <f xml:space="preserve"> IF( RIGHT(雅俗通字典[[#This Row],[聲調]],1)&lt;&gt;"入", "舒聲", "促聲")</f>
        <v>舒聲</v>
      </c>
      <c r="H10454" t="str">
        <f xml:space="preserve"> INDEX(聲母對照資料表[], MATCH(雅俗通字典[[#This Row],[切音]], 聲母對照資料表[十五音], 0), 2)</f>
        <v>j</v>
      </c>
      <c r="I10454" t="str">
        <f xml:space="preserve"> INDEX(韻母對照資料表[], MATCH(雅俗通字典[[#This Row],[字韻]] &amp; LEFT(雅俗通字典[[#This Row],[舒促聲]],1), 韻母對照資料表[十五音識別碼], 0), 2)</f>
        <v>inn</v>
      </c>
      <c r="J10454">
        <f xml:space="preserve"> MATCH(雅俗通字典[[#This Row],[聲調]], 雅俗通聲調, 0)</f>
        <v>2</v>
      </c>
      <c r="K10454" t="str">
        <f xml:space="preserve"> _xlfn.CONCAT(雅俗通字典[[#This Row],[聲]:[調]])</f>
        <v>jinn2</v>
      </c>
      <c r="L10454" t="str">
        <f xml:space="preserve"> 雅俗通字典[[#This Row],[字韻]] &amp; 雅俗通字典[[#This Row],[聲調]] &amp; "聲" &amp; 雅俗通字典[[#This Row],[切音]]</f>
        <v>梔上上聲入</v>
      </c>
      <c r="M10454" t="str">
        <f xml:space="preserve"> 雅俗通字典[[#This Row],[字韻]] &amp; TEXT(雅俗通字典[[#This Row],[調]], "[DBNum1]") &amp; 雅俗通字典[[#This Row],[切音]]</f>
        <v>梔二入</v>
      </c>
    </row>
    <row r="10455" spans="1:13">
      <c r="A10455">
        <v>10454</v>
      </c>
      <c r="B10455" s="13" t="s">
        <v>10035</v>
      </c>
      <c r="C10455" s="13" t="s">
        <v>582</v>
      </c>
      <c r="D10455" s="13" t="s">
        <v>11032</v>
      </c>
      <c r="E10455" s="13" t="s">
        <v>148</v>
      </c>
      <c r="F10455" t="s">
        <v>11039</v>
      </c>
      <c r="G10455" s="13" t="s">
        <v>11373</v>
      </c>
      <c r="H10455" t="str">
        <f xml:space="preserve"> INDEX(聲母對照資料表[], MATCH(雅俗通字典[[#This Row],[切音]], 聲母對照資料表[十五音], 0), 2)</f>
        <v>j</v>
      </c>
      <c r="I10455" t="s">
        <v>11593</v>
      </c>
      <c r="J10455">
        <v>5</v>
      </c>
      <c r="K10455" t="str">
        <f xml:space="preserve"> _xlfn.CONCAT(雅俗通字典[[#This Row],[聲]:[調]])</f>
        <v>jainn5</v>
      </c>
      <c r="L10455" t="str">
        <f xml:space="preserve"> 雅俗通字典[[#This Row],[字韻]] &amp; 雅俗通字典[[#This Row],[聲調]] &amp; "聲" &amp; 雅俗通字典[[#This Row],[切音]]</f>
        <v>梔上上聲入</v>
      </c>
      <c r="M10455" t="str">
        <f xml:space="preserve"> 雅俗通字典[[#This Row],[字韻]] &amp; TEXT(雅俗通字典[[#This Row],[調]], "[DBNum1]") &amp; 雅俗通字典[[#This Row],[切音]]</f>
        <v>梔五入</v>
      </c>
    </row>
    <row r="10456" spans="1:13">
      <c r="A10456">
        <v>10455</v>
      </c>
      <c r="B10456" s="13" t="s">
        <v>7407</v>
      </c>
      <c r="C10456" s="13" t="s">
        <v>11098</v>
      </c>
      <c r="D10456" s="13" t="s">
        <v>11032</v>
      </c>
      <c r="E10456" s="13" t="s">
        <v>462</v>
      </c>
      <c r="F10456" t="s">
        <v>11040</v>
      </c>
      <c r="G10456" s="13" t="str">
        <f xml:space="preserve"> IF( RIGHT(雅俗通字典[[#This Row],[聲調]],1)&lt;&gt;"入", "舒聲", "促聲")</f>
        <v>舒聲</v>
      </c>
      <c r="H10456" t="str">
        <f xml:space="preserve"> INDEX(聲母對照資料表[], MATCH(雅俗通字典[[#This Row],[切音]], 聲母對照資料表[十五音], 0), 2)</f>
        <v>n</v>
      </c>
      <c r="I10456" t="str">
        <f xml:space="preserve"> INDEX(韻母對照資料表[], MATCH(雅俗通字典[[#This Row],[字韻]] &amp; LEFT(雅俗通字典[[#This Row],[舒促聲]],1), 韻母對照資料表[十五音識別碼], 0), 2)</f>
        <v>inn</v>
      </c>
      <c r="J10456">
        <f xml:space="preserve"> MATCH(雅俗通字典[[#This Row],[聲調]], 雅俗通聲調, 0)</f>
        <v>5</v>
      </c>
      <c r="K10456" t="str">
        <f xml:space="preserve"> _xlfn.CONCAT(雅俗通字典[[#This Row],[聲]:[調]])</f>
        <v>ninn5</v>
      </c>
      <c r="L10456" t="str">
        <f xml:space="preserve"> 雅俗通字典[[#This Row],[字韻]] &amp; 雅俗通字典[[#This Row],[聲調]] &amp; "聲" &amp; 雅俗通字典[[#This Row],[切音]]</f>
        <v>梔下平聲耐</v>
      </c>
      <c r="M10456" t="str">
        <f xml:space="preserve"> 雅俗通字典[[#This Row],[字韻]] &amp; TEXT(雅俗通字典[[#This Row],[調]], "[DBNum1]") &amp; 雅俗通字典[[#This Row],[切音]]</f>
        <v>梔五耐</v>
      </c>
    </row>
    <row r="10457" spans="1:13">
      <c r="A10457">
        <v>10456</v>
      </c>
      <c r="B10457" s="13" t="s">
        <v>11041</v>
      </c>
      <c r="C10457" s="13" t="s">
        <v>11098</v>
      </c>
      <c r="D10457" s="13" t="s">
        <v>11032</v>
      </c>
      <c r="E10457" s="13" t="s">
        <v>462</v>
      </c>
      <c r="F10457" t="s">
        <v>11040</v>
      </c>
      <c r="G10457" s="13" t="s">
        <v>11373</v>
      </c>
      <c r="H10457" t="str">
        <f xml:space="preserve"> INDEX(聲母對照資料表[], MATCH(雅俗通字典[[#This Row],[切音]], 聲母對照資料表[十五音], 0), 2)</f>
        <v>n</v>
      </c>
      <c r="I10457" t="s">
        <v>11593</v>
      </c>
      <c r="J10457">
        <v>5</v>
      </c>
      <c r="K10457" t="str">
        <f xml:space="preserve"> _xlfn.CONCAT(雅俗通字典[[#This Row],[聲]:[調]])</f>
        <v>nainn5</v>
      </c>
      <c r="L10457" t="str">
        <f xml:space="preserve"> 雅俗通字典[[#This Row],[字韻]] &amp; 雅俗通字典[[#This Row],[聲調]] &amp; "聲" &amp; 雅俗通字典[[#This Row],[切音]]</f>
        <v>梔下平聲耐</v>
      </c>
      <c r="M10457" t="str">
        <f xml:space="preserve"> 雅俗通字典[[#This Row],[字韻]] &amp; TEXT(雅俗通字典[[#This Row],[調]], "[DBNum1]") &amp; 雅俗通字典[[#This Row],[切音]]</f>
        <v>梔五耐</v>
      </c>
    </row>
    <row r="10458" spans="1:13">
      <c r="A10458">
        <v>10457</v>
      </c>
      <c r="B10458" s="13" t="s">
        <v>11042</v>
      </c>
      <c r="C10458" s="13" t="s">
        <v>11098</v>
      </c>
      <c r="D10458" s="13" t="s">
        <v>11032</v>
      </c>
      <c r="E10458" s="13" t="s">
        <v>462</v>
      </c>
      <c r="F10458" t="s">
        <v>11040</v>
      </c>
      <c r="G10458" s="13" t="str">
        <f xml:space="preserve"> IF( RIGHT(雅俗通字典[[#This Row],[聲調]],1)&lt;&gt;"入", "舒聲", "促聲")</f>
        <v>舒聲</v>
      </c>
      <c r="H10458" t="str">
        <f xml:space="preserve"> INDEX(聲母對照資料表[], MATCH(雅俗通字典[[#This Row],[切音]], 聲母對照資料表[十五音], 0), 2)</f>
        <v>n</v>
      </c>
      <c r="I10458" t="str">
        <f xml:space="preserve"> INDEX(韻母對照資料表[], MATCH(雅俗通字典[[#This Row],[字韻]] &amp; LEFT(雅俗通字典[[#This Row],[舒促聲]],1), 韻母對照資料表[十五音識別碼], 0), 2)</f>
        <v>inn</v>
      </c>
      <c r="J10458">
        <f xml:space="preserve"> MATCH(雅俗通字典[[#This Row],[聲調]], 雅俗通聲調, 0)</f>
        <v>5</v>
      </c>
      <c r="K10458" t="str">
        <f xml:space="preserve"> _xlfn.CONCAT(雅俗通字典[[#This Row],[聲]:[調]])</f>
        <v>ninn5</v>
      </c>
      <c r="L10458" t="str">
        <f xml:space="preserve"> 雅俗通字典[[#This Row],[字韻]] &amp; 雅俗通字典[[#This Row],[聲調]] &amp; "聲" &amp; 雅俗通字典[[#This Row],[切音]]</f>
        <v>梔下平聲耐</v>
      </c>
      <c r="M10458" t="str">
        <f xml:space="preserve"> 雅俗通字典[[#This Row],[字韻]] &amp; TEXT(雅俗通字典[[#This Row],[調]], "[DBNum1]") &amp; 雅俗通字典[[#This Row],[切音]]</f>
        <v>梔五耐</v>
      </c>
    </row>
    <row r="10459" spans="1:13">
      <c r="A10459">
        <v>10458</v>
      </c>
      <c r="B10459" s="13" t="s">
        <v>11043</v>
      </c>
      <c r="C10459" s="13" t="s">
        <v>11098</v>
      </c>
      <c r="D10459" s="13" t="s">
        <v>11032</v>
      </c>
      <c r="E10459" s="13" t="s">
        <v>462</v>
      </c>
      <c r="F10459" t="s">
        <v>11040</v>
      </c>
      <c r="G10459" s="13" t="str">
        <f xml:space="preserve"> IF( RIGHT(雅俗通字典[[#This Row],[聲調]],1)&lt;&gt;"入", "舒聲", "促聲")</f>
        <v>舒聲</v>
      </c>
      <c r="H10459" t="str">
        <f xml:space="preserve"> INDEX(聲母對照資料表[], MATCH(雅俗通字典[[#This Row],[切音]], 聲母對照資料表[十五音], 0), 2)</f>
        <v>n</v>
      </c>
      <c r="I10459" t="str">
        <f xml:space="preserve"> INDEX(韻母對照資料表[], MATCH(雅俗通字典[[#This Row],[字韻]] &amp; LEFT(雅俗通字典[[#This Row],[舒促聲]],1), 韻母對照資料表[十五音識別碼], 0), 2)</f>
        <v>inn</v>
      </c>
      <c r="J10459">
        <f xml:space="preserve"> MATCH(雅俗通字典[[#This Row],[聲調]], 雅俗通聲調, 0)</f>
        <v>5</v>
      </c>
      <c r="K10459" t="str">
        <f xml:space="preserve"> _xlfn.CONCAT(雅俗通字典[[#This Row],[聲]:[調]])</f>
        <v>ninn5</v>
      </c>
      <c r="L10459" t="str">
        <f xml:space="preserve"> 雅俗通字典[[#This Row],[字韻]] &amp; 雅俗通字典[[#This Row],[聲調]] &amp; "聲" &amp; 雅俗通字典[[#This Row],[切音]]</f>
        <v>梔下平聲耐</v>
      </c>
      <c r="M10459" t="str">
        <f xml:space="preserve"> 雅俗通字典[[#This Row],[字韻]] &amp; TEXT(雅俗通字典[[#This Row],[調]], "[DBNum1]") &amp; 雅俗通字典[[#This Row],[切音]]</f>
        <v>梔五耐</v>
      </c>
    </row>
    <row r="10460" spans="1:13">
      <c r="A10460">
        <v>10459</v>
      </c>
      <c r="B10460" s="13" t="s">
        <v>11044</v>
      </c>
      <c r="C10460" s="13" t="s">
        <v>11098</v>
      </c>
      <c r="D10460" s="13" t="s">
        <v>11032</v>
      </c>
      <c r="E10460" s="13" t="s">
        <v>462</v>
      </c>
      <c r="F10460" t="s">
        <v>11040</v>
      </c>
      <c r="G10460" s="13" t="s">
        <v>11373</v>
      </c>
      <c r="H10460" t="str">
        <f xml:space="preserve"> INDEX(聲母對照資料表[], MATCH(雅俗通字典[[#This Row],[切音]], 聲母對照資料表[十五音], 0), 2)</f>
        <v>n</v>
      </c>
      <c r="I10460" t="s">
        <v>11593</v>
      </c>
      <c r="J10460">
        <v>7</v>
      </c>
      <c r="K10460" t="str">
        <f xml:space="preserve"> _xlfn.CONCAT(雅俗通字典[[#This Row],[聲]:[調]])</f>
        <v>nainn7</v>
      </c>
      <c r="L10460" t="str">
        <f xml:space="preserve"> 雅俗通字典[[#This Row],[字韻]] &amp; 雅俗通字典[[#This Row],[聲調]] &amp; "聲" &amp; 雅俗通字典[[#This Row],[切音]]</f>
        <v>梔下平聲耐</v>
      </c>
      <c r="M10460" t="str">
        <f xml:space="preserve"> 雅俗通字典[[#This Row],[字韻]] &amp; TEXT(雅俗通字典[[#This Row],[調]], "[DBNum1]") &amp; 雅俗通字典[[#This Row],[切音]]</f>
        <v>梔七耐</v>
      </c>
    </row>
    <row r="10461" spans="1:13">
      <c r="A10461">
        <v>10460</v>
      </c>
      <c r="B10461" s="13" t="s">
        <v>11038</v>
      </c>
      <c r="C10461" s="13" t="s">
        <v>11098</v>
      </c>
      <c r="D10461" s="13" t="s">
        <v>11032</v>
      </c>
      <c r="E10461" s="13" t="s">
        <v>462</v>
      </c>
      <c r="F10461" t="s">
        <v>11040</v>
      </c>
      <c r="G10461" s="13" t="str">
        <f xml:space="preserve"> IF( RIGHT(雅俗通字典[[#This Row],[聲調]],1)&lt;&gt;"入", "舒聲", "促聲")</f>
        <v>舒聲</v>
      </c>
      <c r="H10461" t="str">
        <f xml:space="preserve"> INDEX(聲母對照資料表[], MATCH(雅俗通字典[[#This Row],[切音]], 聲母對照資料表[十五音], 0), 2)</f>
        <v>n</v>
      </c>
      <c r="I10461" t="str">
        <f xml:space="preserve"> INDEX(韻母對照資料表[], MATCH(雅俗通字典[[#This Row],[字韻]] &amp; LEFT(雅俗通字典[[#This Row],[舒促聲]],1), 韻母對照資料表[十五音識別碼], 0), 2)</f>
        <v>inn</v>
      </c>
      <c r="J10461">
        <f xml:space="preserve"> MATCH(雅俗通字典[[#This Row],[聲調]], 雅俗通聲調, 0)</f>
        <v>5</v>
      </c>
      <c r="K10461" t="str">
        <f xml:space="preserve"> _xlfn.CONCAT(雅俗通字典[[#This Row],[聲]:[調]])</f>
        <v>ninn5</v>
      </c>
      <c r="L10461" t="str">
        <f xml:space="preserve"> 雅俗通字典[[#This Row],[字韻]] &amp; 雅俗通字典[[#This Row],[聲調]] &amp; "聲" &amp; 雅俗通字典[[#This Row],[切音]]</f>
        <v>梔下平聲耐</v>
      </c>
      <c r="M10461" t="str">
        <f xml:space="preserve"> 雅俗通字典[[#This Row],[字韻]] &amp; TEXT(雅俗通字典[[#This Row],[調]], "[DBNum1]") &amp; 雅俗通字典[[#This Row],[切音]]</f>
        <v>梔五耐</v>
      </c>
    </row>
    <row r="10462" spans="1:13">
      <c r="A10462">
        <v>10461</v>
      </c>
      <c r="B10462" s="13" t="s">
        <v>11045</v>
      </c>
      <c r="C10462" s="13" t="s">
        <v>11098</v>
      </c>
      <c r="D10462" s="13" t="s">
        <v>11032</v>
      </c>
      <c r="E10462" s="13" t="s">
        <v>462</v>
      </c>
      <c r="F10462" t="s">
        <v>11040</v>
      </c>
      <c r="G10462" s="13" t="s">
        <v>11373</v>
      </c>
      <c r="H10462" t="str">
        <f xml:space="preserve"> INDEX(聲母對照資料表[], MATCH(雅俗通字典[[#This Row],[切音]], 聲母對照資料表[十五音], 0), 2)</f>
        <v>n</v>
      </c>
      <c r="I10462" t="s">
        <v>11593</v>
      </c>
      <c r="J10462">
        <v>7</v>
      </c>
      <c r="K10462" t="str">
        <f xml:space="preserve"> _xlfn.CONCAT(雅俗通字典[[#This Row],[聲]:[調]])</f>
        <v>nainn7</v>
      </c>
      <c r="L10462" t="str">
        <f xml:space="preserve"> 雅俗通字典[[#This Row],[字韻]] &amp; 雅俗通字典[[#This Row],[聲調]] &amp; "聲" &amp; 雅俗通字典[[#This Row],[切音]]</f>
        <v>梔下平聲耐</v>
      </c>
      <c r="M10462" t="str">
        <f xml:space="preserve"> 雅俗通字典[[#This Row],[字韻]] &amp; TEXT(雅俗通字典[[#This Row],[調]], "[DBNum1]") &amp; 雅俗通字典[[#This Row],[切音]]</f>
        <v>梔七耐</v>
      </c>
    </row>
    <row r="10463" spans="1:13">
      <c r="A10463">
        <v>10462</v>
      </c>
      <c r="B10463" s="13" t="s">
        <v>9936</v>
      </c>
      <c r="C10463" s="13" t="s">
        <v>11098</v>
      </c>
      <c r="D10463" s="13" t="s">
        <v>11032</v>
      </c>
      <c r="E10463" s="13" t="s">
        <v>563</v>
      </c>
      <c r="F10463" t="s">
        <v>11046</v>
      </c>
      <c r="G10463" s="13" t="str">
        <f xml:space="preserve"> IF( RIGHT(雅俗通字典[[#This Row],[聲調]],1)&lt;&gt;"入", "舒聲", "促聲")</f>
        <v>舒聲</v>
      </c>
      <c r="H10463" t="str">
        <f xml:space="preserve"> INDEX(聲母對照資料表[], MATCH(雅俗通字典[[#This Row],[切音]], 聲母對照資料表[十五音], 0), 2)</f>
        <v>n</v>
      </c>
      <c r="I10463" t="str">
        <f xml:space="preserve"> INDEX(韻母對照資料表[], MATCH(雅俗通字典[[#This Row],[字韻]] &amp; LEFT(雅俗通字典[[#This Row],[舒促聲]],1), 韻母對照資料表[十五音識別碼], 0), 2)</f>
        <v>inn</v>
      </c>
      <c r="J10463">
        <f xml:space="preserve"> MATCH(雅俗通字典[[#This Row],[聲調]], 雅俗通聲調, 0)</f>
        <v>7</v>
      </c>
      <c r="K10463" t="str">
        <f xml:space="preserve"> _xlfn.CONCAT(雅俗通字典[[#This Row],[聲]:[調]])</f>
        <v>ninn7</v>
      </c>
      <c r="L10463" t="str">
        <f xml:space="preserve"> 雅俗通字典[[#This Row],[字韻]] &amp; 雅俗通字典[[#This Row],[聲調]] &amp; "聲" &amp; 雅俗通字典[[#This Row],[切音]]</f>
        <v>梔下去聲耐</v>
      </c>
      <c r="M10463" t="str">
        <f xml:space="preserve"> 雅俗通字典[[#This Row],[字韻]] &amp; TEXT(雅俗通字典[[#This Row],[調]], "[DBNum1]") &amp; 雅俗通字典[[#This Row],[切音]]</f>
        <v>梔七耐</v>
      </c>
    </row>
    <row r="10464" spans="1:13">
      <c r="A10464">
        <v>10463</v>
      </c>
      <c r="B10464" s="13" t="s">
        <v>11043</v>
      </c>
      <c r="C10464" s="13" t="s">
        <v>11098</v>
      </c>
      <c r="D10464" s="13" t="s">
        <v>11032</v>
      </c>
      <c r="E10464" s="13" t="s">
        <v>563</v>
      </c>
      <c r="F10464" t="s">
        <v>11046</v>
      </c>
      <c r="G10464" s="13" t="s">
        <v>11373</v>
      </c>
      <c r="H10464" t="str">
        <f xml:space="preserve"> INDEX(聲母對照資料表[], MATCH(雅俗通字典[[#This Row],[切音]], 聲母對照資料表[十五音], 0), 2)</f>
        <v>n</v>
      </c>
      <c r="I10464" t="s">
        <v>11593</v>
      </c>
      <c r="J10464">
        <v>7</v>
      </c>
      <c r="K10464" t="str">
        <f xml:space="preserve"> _xlfn.CONCAT(雅俗通字典[[#This Row],[聲]:[調]])</f>
        <v>nainn7</v>
      </c>
      <c r="L10464" t="str">
        <f xml:space="preserve"> 雅俗通字典[[#This Row],[字韻]] &amp; 雅俗通字典[[#This Row],[聲調]] &amp; "聲" &amp; 雅俗通字典[[#This Row],[切音]]</f>
        <v>梔下去聲耐</v>
      </c>
      <c r="M10464" t="str">
        <f xml:space="preserve"> 雅俗通字典[[#This Row],[字韻]] &amp; TEXT(雅俗通字典[[#This Row],[調]], "[DBNum1]") &amp; 雅俗通字典[[#This Row],[切音]]</f>
        <v>梔七耐</v>
      </c>
    </row>
    <row r="10465" spans="1:13">
      <c r="A10465">
        <v>10464</v>
      </c>
      <c r="B10465" s="13" t="s">
        <v>11047</v>
      </c>
      <c r="C10465" s="13" t="s">
        <v>11098</v>
      </c>
      <c r="D10465" s="13" t="s">
        <v>11032</v>
      </c>
      <c r="E10465" s="13" t="s">
        <v>563</v>
      </c>
      <c r="F10465" t="s">
        <v>11046</v>
      </c>
      <c r="G10465" s="13" t="str">
        <f xml:space="preserve"> IF( RIGHT(雅俗通字典[[#This Row],[聲調]],1)&lt;&gt;"入", "舒聲", "促聲")</f>
        <v>舒聲</v>
      </c>
      <c r="H10465" t="str">
        <f xml:space="preserve"> INDEX(聲母對照資料表[], MATCH(雅俗通字典[[#This Row],[切音]], 聲母對照資料表[十五音], 0), 2)</f>
        <v>n</v>
      </c>
      <c r="I10465" t="str">
        <f xml:space="preserve"> INDEX(韻母對照資料表[], MATCH(雅俗通字典[[#This Row],[字韻]] &amp; LEFT(雅俗通字典[[#This Row],[舒促聲]],1), 韻母對照資料表[十五音識別碼], 0), 2)</f>
        <v>inn</v>
      </c>
      <c r="J10465">
        <f xml:space="preserve"> MATCH(雅俗通字典[[#This Row],[聲調]], 雅俗通聲調, 0)</f>
        <v>7</v>
      </c>
      <c r="K10465" t="str">
        <f xml:space="preserve"> _xlfn.CONCAT(雅俗通字典[[#This Row],[聲]:[調]])</f>
        <v>ninn7</v>
      </c>
      <c r="L10465" t="str">
        <f xml:space="preserve"> 雅俗通字典[[#This Row],[字韻]] &amp; 雅俗通字典[[#This Row],[聲調]] &amp; "聲" &amp; 雅俗通字典[[#This Row],[切音]]</f>
        <v>梔下去聲耐</v>
      </c>
      <c r="M10465" t="str">
        <f xml:space="preserve"> 雅俗通字典[[#This Row],[字韻]] &amp; TEXT(雅俗通字典[[#This Row],[調]], "[DBNum1]") &amp; 雅俗通字典[[#This Row],[切音]]</f>
        <v>梔七耐</v>
      </c>
    </row>
    <row r="10466" spans="1:13">
      <c r="A10466">
        <v>10465</v>
      </c>
      <c r="B10466" s="13" t="s">
        <v>10563</v>
      </c>
      <c r="C10466" s="13" t="s">
        <v>11098</v>
      </c>
      <c r="D10466" s="13" t="s">
        <v>11032</v>
      </c>
      <c r="E10466" s="13" t="s">
        <v>563</v>
      </c>
      <c r="F10466" t="s">
        <v>11046</v>
      </c>
      <c r="G10466" s="13" t="s">
        <v>11373</v>
      </c>
      <c r="H10466" t="str">
        <f xml:space="preserve"> INDEX(聲母對照資料表[], MATCH(雅俗通字典[[#This Row],[切音]], 聲母對照資料表[十五音], 0), 2)</f>
        <v>n</v>
      </c>
      <c r="I10466" t="s">
        <v>11593</v>
      </c>
      <c r="J10466">
        <v>7</v>
      </c>
      <c r="K10466" t="str">
        <f xml:space="preserve"> _xlfn.CONCAT(雅俗通字典[[#This Row],[聲]:[調]])</f>
        <v>nainn7</v>
      </c>
      <c r="L10466" t="str">
        <f xml:space="preserve"> 雅俗通字典[[#This Row],[字韻]] &amp; 雅俗通字典[[#This Row],[聲調]] &amp; "聲" &amp; 雅俗通字典[[#This Row],[切音]]</f>
        <v>梔下去聲耐</v>
      </c>
      <c r="M10466" t="str">
        <f xml:space="preserve"> 雅俗通字典[[#This Row],[字韻]] &amp; TEXT(雅俗通字典[[#This Row],[調]], "[DBNum1]") &amp; 雅俗通字典[[#This Row],[切音]]</f>
        <v>梔七耐</v>
      </c>
    </row>
    <row r="10467" spans="1:13">
      <c r="A10467">
        <v>10466</v>
      </c>
      <c r="B10467" s="13" t="s">
        <v>10564</v>
      </c>
      <c r="C10467" s="13" t="s">
        <v>11098</v>
      </c>
      <c r="D10467" s="13" t="s">
        <v>11032</v>
      </c>
      <c r="E10467" s="13" t="s">
        <v>563</v>
      </c>
      <c r="F10467" t="s">
        <v>11046</v>
      </c>
      <c r="G10467" s="13" t="str">
        <f xml:space="preserve"> IF( RIGHT(雅俗通字典[[#This Row],[聲調]],1)&lt;&gt;"入", "舒聲", "促聲")</f>
        <v>舒聲</v>
      </c>
      <c r="H10467" t="str">
        <f xml:space="preserve"> INDEX(聲母對照資料表[], MATCH(雅俗通字典[[#This Row],[切音]], 聲母對照資料表[十五音], 0), 2)</f>
        <v>n</v>
      </c>
      <c r="I10467" t="str">
        <f xml:space="preserve"> INDEX(韻母對照資料表[], MATCH(雅俗通字典[[#This Row],[字韻]] &amp; LEFT(雅俗通字典[[#This Row],[舒促聲]],1), 韻母對照資料表[十五音識別碼], 0), 2)</f>
        <v>inn</v>
      </c>
      <c r="J10467">
        <f xml:space="preserve"> MATCH(雅俗通字典[[#This Row],[聲調]], 雅俗通聲調, 0)</f>
        <v>7</v>
      </c>
      <c r="K10467" t="str">
        <f xml:space="preserve"> _xlfn.CONCAT(雅俗通字典[[#This Row],[聲]:[調]])</f>
        <v>ninn7</v>
      </c>
      <c r="L10467" t="str">
        <f xml:space="preserve"> 雅俗通字典[[#This Row],[字韻]] &amp; 雅俗通字典[[#This Row],[聲調]] &amp; "聲" &amp; 雅俗通字典[[#This Row],[切音]]</f>
        <v>梔下去聲耐</v>
      </c>
      <c r="M10467" t="str">
        <f xml:space="preserve"> 雅俗通字典[[#This Row],[字韻]] &amp; TEXT(雅俗通字典[[#This Row],[調]], "[DBNum1]") &amp; 雅俗通字典[[#This Row],[切音]]</f>
        <v>梔七耐</v>
      </c>
    </row>
    <row r="10468" spans="1:13">
      <c r="A10468">
        <v>10467</v>
      </c>
      <c r="B10468" s="13" t="s">
        <v>11048</v>
      </c>
      <c r="C10468" s="13" t="s">
        <v>11098</v>
      </c>
      <c r="D10468" s="13" t="s">
        <v>11032</v>
      </c>
      <c r="E10468" s="13" t="s">
        <v>563</v>
      </c>
      <c r="F10468" t="s">
        <v>11046</v>
      </c>
      <c r="G10468" s="13" t="s">
        <v>11373</v>
      </c>
      <c r="H10468" t="str">
        <f xml:space="preserve"> INDEX(聲母對照資料表[], MATCH(雅俗通字典[[#This Row],[切音]], 聲母對照資料表[十五音], 0), 2)</f>
        <v>n</v>
      </c>
      <c r="I10468" t="s">
        <v>11593</v>
      </c>
      <c r="J10468">
        <v>7</v>
      </c>
      <c r="K10468" t="str">
        <f xml:space="preserve"> _xlfn.CONCAT(雅俗通字典[[#This Row],[聲]:[調]])</f>
        <v>nainn7</v>
      </c>
      <c r="L10468" t="str">
        <f xml:space="preserve"> 雅俗通字典[[#This Row],[字韻]] &amp; 雅俗通字典[[#This Row],[聲調]] &amp; "聲" &amp; 雅俗通字典[[#This Row],[切音]]</f>
        <v>梔下去聲耐</v>
      </c>
      <c r="M10468" t="str">
        <f xml:space="preserve"> 雅俗通字典[[#This Row],[字韻]] &amp; TEXT(雅俗通字典[[#This Row],[調]], "[DBNum1]") &amp; 雅俗通字典[[#This Row],[切音]]</f>
        <v>梔七耐</v>
      </c>
    </row>
    <row r="10469" spans="1:13">
      <c r="A10469">
        <v>10468</v>
      </c>
      <c r="B10469" s="13" t="s">
        <v>11049</v>
      </c>
      <c r="C10469" s="13" t="s">
        <v>11221</v>
      </c>
      <c r="D10469" s="13" t="s">
        <v>11032</v>
      </c>
      <c r="E10469" s="13" t="s">
        <v>563</v>
      </c>
      <c r="F10469" t="s">
        <v>11050</v>
      </c>
      <c r="G10469" s="13" t="str">
        <f xml:space="preserve"> IF( RIGHT(雅俗通字典[[#This Row],[聲調]],1)&lt;&gt;"入", "舒聲", "促聲")</f>
        <v>舒聲</v>
      </c>
      <c r="H10469" t="str">
        <f xml:space="preserve"> INDEX(聲母對照資料表[], MATCH(雅俗通字典[[#This Row],[切音]], 聲母對照資料表[十五音], 0), 2)</f>
        <v>m</v>
      </c>
      <c r="I10469" t="str">
        <f xml:space="preserve"> INDEX(韻母對照資料表[], MATCH(雅俗通字典[[#This Row],[字韻]] &amp; LEFT(雅俗通字典[[#This Row],[舒促聲]],1), 韻母對照資料表[十五音識別碼], 0), 2)</f>
        <v>inn</v>
      </c>
      <c r="J10469">
        <f xml:space="preserve"> MATCH(雅俗通字典[[#This Row],[聲調]], 雅俗通聲調, 0)</f>
        <v>7</v>
      </c>
      <c r="K10469" t="str">
        <f xml:space="preserve"> _xlfn.CONCAT(雅俗通字典[[#This Row],[聲]:[調]])</f>
        <v>minn7</v>
      </c>
      <c r="L10469" t="str">
        <f xml:space="preserve"> 雅俗通字典[[#This Row],[字韻]] &amp; 雅俗通字典[[#This Row],[聲調]] &amp; "聲" &amp; 雅俗通字典[[#This Row],[切音]]</f>
        <v>梔下去聲毛</v>
      </c>
      <c r="M10469" t="str">
        <f xml:space="preserve"> 雅俗通字典[[#This Row],[字韻]] &amp; TEXT(雅俗通字典[[#This Row],[調]], "[DBNum1]") &amp; 雅俗通字典[[#This Row],[切音]]</f>
        <v>梔七毛</v>
      </c>
    </row>
    <row r="10470" spans="1:13">
      <c r="A10470">
        <v>10469</v>
      </c>
      <c r="B10470" s="13" t="s">
        <v>11051</v>
      </c>
      <c r="C10470" s="13" t="s">
        <v>11221</v>
      </c>
      <c r="D10470" s="13" t="s">
        <v>11032</v>
      </c>
      <c r="E10470" s="13" t="s">
        <v>563</v>
      </c>
      <c r="F10470" t="s">
        <v>11050</v>
      </c>
      <c r="G10470" s="13" t="s">
        <v>11373</v>
      </c>
      <c r="H10470" t="str">
        <f xml:space="preserve"> INDEX(聲母對照資料表[], MATCH(雅俗通字典[[#This Row],[切音]], 聲母對照資料表[十五音], 0), 2)</f>
        <v>m</v>
      </c>
      <c r="I10470" t="s">
        <v>11593</v>
      </c>
      <c r="J10470">
        <v>7</v>
      </c>
      <c r="K10470" t="str">
        <f xml:space="preserve"> _xlfn.CONCAT(雅俗通字典[[#This Row],[聲]:[調]])</f>
        <v>mainn7</v>
      </c>
      <c r="L10470" t="str">
        <f xml:space="preserve"> 雅俗通字典[[#This Row],[字韻]] &amp; 雅俗通字典[[#This Row],[聲調]] &amp; "聲" &amp; 雅俗通字典[[#This Row],[切音]]</f>
        <v>梔下去聲毛</v>
      </c>
      <c r="M10470" t="str">
        <f xml:space="preserve"> 雅俗通字典[[#This Row],[字韻]] &amp; TEXT(雅俗通字典[[#This Row],[調]], "[DBNum1]") &amp; 雅俗通字典[[#This Row],[切音]]</f>
        <v>梔七毛</v>
      </c>
    </row>
    <row r="10471" spans="1:13">
      <c r="A10471">
        <v>10470</v>
      </c>
      <c r="B10471" s="13" t="s">
        <v>11052</v>
      </c>
      <c r="C10471" s="13" t="s">
        <v>101</v>
      </c>
      <c r="D10471" s="13" t="s">
        <v>3423</v>
      </c>
      <c r="E10471" s="13" t="s">
        <v>8</v>
      </c>
      <c r="F10471" t="s">
        <v>11053</v>
      </c>
      <c r="G10471" s="13" t="str">
        <f xml:space="preserve"> IF( RIGHT(雅俗通字典[[#This Row],[聲調]],1)&lt;&gt;"入", "舒聲", "促聲")</f>
        <v>舒聲</v>
      </c>
      <c r="H10471" t="str">
        <f xml:space="preserve"> INDEX(聲母對照資料表[], MATCH(雅俗通字典[[#This Row],[切音]], 聲母對照資料表[十五音], 0), 2)</f>
        <v>c</v>
      </c>
      <c r="I10471" t="str">
        <f xml:space="preserve"> INDEX(韻母對照資料表[], MATCH(雅俗通字典[[#This Row],[字韻]] &amp; LEFT(雅俗通字典[[#This Row],[舒促聲]],1), 韻母對照資料表[十五音識別碼], 0), 2)</f>
        <v>iann</v>
      </c>
      <c r="J10471">
        <f xml:space="preserve"> MATCH(雅俗通字典[[#This Row],[聲調]], 雅俗通聲調, 0)</f>
        <v>1</v>
      </c>
      <c r="K10471" t="str">
        <f xml:space="preserve"> _xlfn.CONCAT(雅俗通字典[[#This Row],[聲]:[調]])</f>
        <v>ciann1</v>
      </c>
      <c r="L10471" t="str">
        <f xml:space="preserve"> 雅俗通字典[[#This Row],[字韻]] &amp; 雅俗通字典[[#This Row],[聲調]] &amp; "聲" &amp; 雅俗通字典[[#This Row],[切音]]</f>
        <v>驚上平聲出</v>
      </c>
      <c r="M10471" t="str">
        <f xml:space="preserve"> 雅俗通字典[[#This Row],[字韻]] &amp; TEXT(雅俗通字典[[#This Row],[調]], "[DBNum1]") &amp; 雅俗通字典[[#This Row],[切音]]</f>
        <v>驚一出</v>
      </c>
    </row>
    <row r="10472" spans="1:13">
      <c r="A10472">
        <v>10471</v>
      </c>
      <c r="B10472" s="13" t="s">
        <v>11054</v>
      </c>
      <c r="C10472" s="13" t="s">
        <v>101</v>
      </c>
      <c r="D10472" s="13" t="s">
        <v>3423</v>
      </c>
      <c r="E10472" s="13" t="s">
        <v>8</v>
      </c>
      <c r="F10472" t="s">
        <v>11053</v>
      </c>
      <c r="G10472" s="13" t="s">
        <v>11373</v>
      </c>
      <c r="H10472" t="str">
        <f xml:space="preserve"> INDEX(聲母對照資料表[], MATCH(雅俗通字典[[#This Row],[切音]], 聲母對照資料表[十五音], 0), 2)</f>
        <v>c</v>
      </c>
      <c r="I10472" t="s">
        <v>11593</v>
      </c>
      <c r="J10472">
        <v>7</v>
      </c>
      <c r="K10472" t="str">
        <f xml:space="preserve"> _xlfn.CONCAT(雅俗通字典[[#This Row],[聲]:[調]])</f>
        <v>cainn7</v>
      </c>
      <c r="L10472" t="str">
        <f xml:space="preserve"> 雅俗通字典[[#This Row],[字韻]] &amp; 雅俗通字典[[#This Row],[聲調]] &amp; "聲" &amp; 雅俗通字典[[#This Row],[切音]]</f>
        <v>驚上平聲出</v>
      </c>
      <c r="M10472" t="str">
        <f xml:space="preserve"> 雅俗通字典[[#This Row],[字韻]] &amp; TEXT(雅俗通字典[[#This Row],[調]], "[DBNum1]") &amp; 雅俗通字典[[#This Row],[切音]]</f>
        <v>驚七出</v>
      </c>
    </row>
    <row r="10473" spans="1:13">
      <c r="A10473">
        <v>10472</v>
      </c>
      <c r="B10473" s="13" t="s">
        <v>5060</v>
      </c>
      <c r="C10473" s="13" t="s">
        <v>101</v>
      </c>
      <c r="D10473" s="13" t="s">
        <v>3423</v>
      </c>
      <c r="E10473" s="13" t="s">
        <v>148</v>
      </c>
      <c r="F10473" t="s">
        <v>11055</v>
      </c>
      <c r="G10473" s="13" t="str">
        <f xml:space="preserve"> IF( RIGHT(雅俗通字典[[#This Row],[聲調]],1)&lt;&gt;"入", "舒聲", "促聲")</f>
        <v>舒聲</v>
      </c>
      <c r="H10473" t="str">
        <f xml:space="preserve"> INDEX(聲母對照資料表[], MATCH(雅俗通字典[[#This Row],[切音]], 聲母對照資料表[十五音], 0), 2)</f>
        <v>c</v>
      </c>
      <c r="I10473" t="str">
        <f xml:space="preserve"> INDEX(韻母對照資料表[], MATCH(雅俗通字典[[#This Row],[字韻]] &amp; LEFT(雅俗通字典[[#This Row],[舒促聲]],1), 韻母對照資料表[十五音識別碼], 0), 2)</f>
        <v>iann</v>
      </c>
      <c r="J10473">
        <f xml:space="preserve"> MATCH(雅俗通字典[[#This Row],[聲調]], 雅俗通聲調, 0)</f>
        <v>2</v>
      </c>
      <c r="K10473" t="str">
        <f xml:space="preserve"> _xlfn.CONCAT(雅俗通字典[[#This Row],[聲]:[調]])</f>
        <v>ciann2</v>
      </c>
      <c r="L10473" t="str">
        <f xml:space="preserve"> 雅俗通字典[[#This Row],[字韻]] &amp; 雅俗通字典[[#This Row],[聲調]] &amp; "聲" &amp; 雅俗通字典[[#This Row],[切音]]</f>
        <v>驚上上聲出</v>
      </c>
      <c r="M10473" t="str">
        <f xml:space="preserve"> 雅俗通字典[[#This Row],[字韻]] &amp; TEXT(雅俗通字典[[#This Row],[調]], "[DBNum1]") &amp; 雅俗通字典[[#This Row],[切音]]</f>
        <v>驚二出</v>
      </c>
    </row>
    <row r="10474" spans="1:13">
      <c r="A10474">
        <v>10473</v>
      </c>
      <c r="B10474" s="13" t="s">
        <v>11056</v>
      </c>
      <c r="C10474" s="13" t="s">
        <v>11098</v>
      </c>
      <c r="D10474" s="13" t="s">
        <v>4419</v>
      </c>
      <c r="E10474" s="13" t="s">
        <v>148</v>
      </c>
      <c r="F10474" t="s">
        <v>11057</v>
      </c>
      <c r="G10474" s="13" t="s">
        <v>11373</v>
      </c>
      <c r="H10474" t="str">
        <f xml:space="preserve"> INDEX(聲母對照資料表[], MATCH(雅俗通字典[[#This Row],[切音]], 聲母對照資料表[十五音], 0), 2)</f>
        <v>n</v>
      </c>
      <c r="I10474" t="s">
        <v>11593</v>
      </c>
      <c r="J10474">
        <v>7</v>
      </c>
      <c r="K10474" t="str">
        <f xml:space="preserve"> _xlfn.CONCAT(雅俗通字典[[#This Row],[聲]:[調]])</f>
        <v>nainn7</v>
      </c>
      <c r="L10474" t="str">
        <f xml:space="preserve"> 雅俗通字典[[#This Row],[字韻]] &amp; 雅俗通字典[[#This Row],[聲調]] &amp; "聲" &amp; 雅俗通字典[[#This Row],[切音]]</f>
        <v>官上上聲耐</v>
      </c>
      <c r="M10474" t="str">
        <f xml:space="preserve"> 雅俗通字典[[#This Row],[字韻]] &amp; TEXT(雅俗通字典[[#This Row],[調]], "[DBNum1]") &amp; 雅俗通字典[[#This Row],[切音]]</f>
        <v>官七耐</v>
      </c>
    </row>
    <row r="10475" spans="1:13">
      <c r="A10475">
        <v>10474</v>
      </c>
      <c r="B10475" s="13" t="s">
        <v>11058</v>
      </c>
      <c r="C10475" s="13" t="s">
        <v>11</v>
      </c>
      <c r="D10475" s="13" t="s">
        <v>4419</v>
      </c>
      <c r="E10475" s="13" t="s">
        <v>148</v>
      </c>
      <c r="F10475" t="s">
        <v>11059</v>
      </c>
      <c r="G10475" s="13" t="str">
        <f xml:space="preserve"> IF( RIGHT(雅俗通字典[[#This Row],[聲調]],1)&lt;&gt;"入", "舒聲", "促聲")</f>
        <v>舒聲</v>
      </c>
      <c r="H10475" t="str">
        <f xml:space="preserve"> INDEX(聲母對照資料表[], MATCH(雅俗通字典[[#This Row],[切音]], 聲母對照資料表[十五音], 0), 2)</f>
        <v>k</v>
      </c>
      <c r="I10475" t="str">
        <f xml:space="preserve"> INDEX(韻母對照資料表[], MATCH(雅俗通字典[[#This Row],[字韻]] &amp; LEFT(雅俗通字典[[#This Row],[舒促聲]],1), 韻母對照資料表[十五音識別碼], 0), 2)</f>
        <v>uann</v>
      </c>
      <c r="J10475">
        <f xml:space="preserve"> MATCH(雅俗通字典[[#This Row],[聲調]], 雅俗通聲調, 0)</f>
        <v>2</v>
      </c>
      <c r="K10475" t="str">
        <f xml:space="preserve"> _xlfn.CONCAT(雅俗通字典[[#This Row],[聲]:[調]])</f>
        <v>kuann2</v>
      </c>
      <c r="L10475" t="str">
        <f xml:space="preserve"> 雅俗通字典[[#This Row],[字韻]] &amp; 雅俗通字典[[#This Row],[聲調]] &amp; "聲" &amp; 雅俗通字典[[#This Row],[切音]]</f>
        <v>官上上聲求</v>
      </c>
      <c r="M10475" t="str">
        <f xml:space="preserve"> 雅俗通字典[[#This Row],[字韻]] &amp; TEXT(雅俗通字典[[#This Row],[調]], "[DBNum1]") &amp; 雅俗通字典[[#This Row],[切音]]</f>
        <v>官二求</v>
      </c>
    </row>
    <row r="10476" spans="1:13">
      <c r="A10476">
        <v>10475</v>
      </c>
      <c r="B10476" s="13" t="s">
        <v>11060</v>
      </c>
      <c r="C10476" s="13" t="s">
        <v>11</v>
      </c>
      <c r="D10476" s="13" t="s">
        <v>4419</v>
      </c>
      <c r="E10476" s="13" t="s">
        <v>148</v>
      </c>
      <c r="F10476" t="s">
        <v>11059</v>
      </c>
      <c r="G10476" s="13" t="s">
        <v>11373</v>
      </c>
      <c r="H10476" t="str">
        <f xml:space="preserve"> INDEX(聲母對照資料表[], MATCH(雅俗通字典[[#This Row],[切音]], 聲母對照資料表[十五音], 0), 2)</f>
        <v>k</v>
      </c>
      <c r="I10476" t="s">
        <v>11593</v>
      </c>
      <c r="J10476">
        <v>7</v>
      </c>
      <c r="K10476" t="str">
        <f xml:space="preserve"> _xlfn.CONCAT(雅俗通字典[[#This Row],[聲]:[調]])</f>
        <v>kainn7</v>
      </c>
      <c r="L10476" t="str">
        <f xml:space="preserve"> 雅俗通字典[[#This Row],[字韻]] &amp; 雅俗通字典[[#This Row],[聲調]] &amp; "聲" &amp; 雅俗通字典[[#This Row],[切音]]</f>
        <v>官上上聲求</v>
      </c>
      <c r="M10476" t="str">
        <f xml:space="preserve"> 雅俗通字典[[#This Row],[字韻]] &amp; TEXT(雅俗通字典[[#This Row],[調]], "[DBNum1]") &amp; 雅俗通字典[[#This Row],[切音]]</f>
        <v>官七求</v>
      </c>
    </row>
    <row r="10477" spans="1:13">
      <c r="A10477">
        <v>10476</v>
      </c>
      <c r="B10477" s="13" t="s">
        <v>2008</v>
      </c>
      <c r="C10477" s="13" t="s">
        <v>11</v>
      </c>
      <c r="D10477" s="13" t="s">
        <v>9110</v>
      </c>
      <c r="E10477" s="13" t="s">
        <v>8</v>
      </c>
      <c r="F10477" t="s">
        <v>11061</v>
      </c>
      <c r="G10477" s="13" t="str">
        <f xml:space="preserve"> IF( RIGHT(雅俗通字典[[#This Row],[聲調]],1)&lt;&gt;"入", "舒聲", "促聲")</f>
        <v>舒聲</v>
      </c>
      <c r="H10477" t="str">
        <f xml:space="preserve"> INDEX(聲母對照資料表[], MATCH(雅俗通字典[[#This Row],[切音]], 聲母對照資料表[十五音], 0), 2)</f>
        <v>k</v>
      </c>
      <c r="I10477" t="str">
        <f xml:space="preserve"> INDEX(韻母對照資料表[], MATCH(雅俗通字典[[#This Row],[字韻]] &amp; LEFT(雅俗通字典[[#This Row],[舒促聲]],1), 韻母對照資料表[十五音識別碼], 0), 2)</f>
        <v>e</v>
      </c>
      <c r="J10477">
        <f xml:space="preserve"> MATCH(雅俗通字典[[#This Row],[聲調]], 雅俗通聲調, 0)</f>
        <v>1</v>
      </c>
      <c r="K10477" t="str">
        <f xml:space="preserve"> _xlfn.CONCAT(雅俗通字典[[#This Row],[聲]:[調]])</f>
        <v>ke1</v>
      </c>
      <c r="L10477" t="str">
        <f xml:space="preserve"> 雅俗通字典[[#This Row],[字韻]] &amp; 雅俗通字典[[#This Row],[聲調]] &amp; "聲" &amp; 雅俗通字典[[#This Row],[切音]]</f>
        <v>伽上平聲求</v>
      </c>
      <c r="M10477" t="str">
        <f xml:space="preserve"> 雅俗通字典[[#This Row],[字韻]] &amp; TEXT(雅俗通字典[[#This Row],[調]], "[DBNum1]") &amp; 雅俗通字典[[#This Row],[切音]]</f>
        <v>伽一求</v>
      </c>
    </row>
    <row r="10478" spans="1:13">
      <c r="A10478">
        <v>10477</v>
      </c>
      <c r="B10478" s="13" t="s">
        <v>9110</v>
      </c>
      <c r="C10478" s="13" t="s">
        <v>10186</v>
      </c>
      <c r="D10478" s="13" t="s">
        <v>9110</v>
      </c>
      <c r="E10478" s="13" t="s">
        <v>8</v>
      </c>
      <c r="F10478" t="s">
        <v>11062</v>
      </c>
      <c r="G10478" s="13" t="s">
        <v>11373</v>
      </c>
      <c r="H10478" t="str">
        <f xml:space="preserve"> INDEX(聲母對照資料表[], MATCH(雅俗通字典[[#This Row],[切音]], 聲母對照資料表[十五音], 0), 2)</f>
        <v>kh</v>
      </c>
      <c r="I10478" t="s">
        <v>11593</v>
      </c>
      <c r="J10478">
        <v>7</v>
      </c>
      <c r="K10478" t="str">
        <f xml:space="preserve"> _xlfn.CONCAT(雅俗通字典[[#This Row],[聲]:[調]])</f>
        <v>khainn7</v>
      </c>
      <c r="L10478" t="str">
        <f xml:space="preserve"> 雅俗通字典[[#This Row],[字韻]] &amp; 雅俗通字典[[#This Row],[聲調]] &amp; "聲" &amp; 雅俗通字典[[#This Row],[切音]]</f>
        <v>伽上平聲去</v>
      </c>
      <c r="M10478" t="str">
        <f xml:space="preserve"> 雅俗通字典[[#This Row],[字韻]] &amp; TEXT(雅俗通字典[[#This Row],[調]], "[DBNum1]") &amp; 雅俗通字典[[#This Row],[切音]]</f>
        <v>伽七去</v>
      </c>
    </row>
    <row r="10479" spans="1:13">
      <c r="A10479">
        <v>10478</v>
      </c>
      <c r="B10479" s="13" t="s">
        <v>11063</v>
      </c>
      <c r="C10479" s="13" t="s">
        <v>10186</v>
      </c>
      <c r="D10479" s="13" t="s">
        <v>9110</v>
      </c>
      <c r="E10479" s="13" t="s">
        <v>8</v>
      </c>
      <c r="F10479" t="s">
        <v>11062</v>
      </c>
      <c r="G10479" s="13" t="str">
        <f xml:space="preserve"> IF( RIGHT(雅俗通字典[[#This Row],[聲調]],1)&lt;&gt;"入", "舒聲", "促聲")</f>
        <v>舒聲</v>
      </c>
      <c r="H10479" t="str">
        <f xml:space="preserve"> INDEX(聲母對照資料表[], MATCH(雅俗通字典[[#This Row],[切音]], 聲母對照資料表[十五音], 0), 2)</f>
        <v>kh</v>
      </c>
      <c r="I10479" t="str">
        <f xml:space="preserve"> INDEX(韻母對照資料表[], MATCH(雅俗通字典[[#This Row],[字韻]] &amp; LEFT(雅俗通字典[[#This Row],[舒促聲]],1), 韻母對照資料表[十五音識別碼], 0), 2)</f>
        <v>e</v>
      </c>
      <c r="J10479">
        <f xml:space="preserve"> MATCH(雅俗通字典[[#This Row],[聲調]], 雅俗通聲調, 0)</f>
        <v>1</v>
      </c>
      <c r="K10479" t="str">
        <f xml:space="preserve"> _xlfn.CONCAT(雅俗通字典[[#This Row],[聲]:[調]])</f>
        <v>khe1</v>
      </c>
      <c r="L10479" t="str">
        <f xml:space="preserve"> 雅俗通字典[[#This Row],[字韻]] &amp; 雅俗通字典[[#This Row],[聲調]] &amp; "聲" &amp; 雅俗通字典[[#This Row],[切音]]</f>
        <v>伽上平聲去</v>
      </c>
      <c r="M10479" t="str">
        <f xml:space="preserve"> 雅俗通字典[[#This Row],[字韻]] &amp; TEXT(雅俗通字典[[#This Row],[調]], "[DBNum1]") &amp; 雅俗通字典[[#This Row],[切音]]</f>
        <v>伽一去</v>
      </c>
    </row>
    <row r="10480" spans="1:13">
      <c r="A10480">
        <v>10479</v>
      </c>
      <c r="B10480" s="13" t="s">
        <v>9044</v>
      </c>
      <c r="C10480" s="13" t="s">
        <v>63</v>
      </c>
      <c r="D10480" s="13" t="s">
        <v>9110</v>
      </c>
      <c r="E10480" s="13" t="s">
        <v>8</v>
      </c>
      <c r="F10480" t="s">
        <v>11064</v>
      </c>
      <c r="G10480" s="13" t="s">
        <v>11373</v>
      </c>
      <c r="H10480" t="str">
        <f xml:space="preserve"> INDEX(聲母對照資料表[], MATCH(雅俗通字典[[#This Row],[切音]], 聲母對照資料表[十五音], 0), 2)</f>
        <v>z</v>
      </c>
      <c r="I10480" t="s">
        <v>11593</v>
      </c>
      <c r="J10480">
        <v>7</v>
      </c>
      <c r="K10480" t="str">
        <f xml:space="preserve"> _xlfn.CONCAT(雅俗通字典[[#This Row],[聲]:[調]])</f>
        <v>zainn7</v>
      </c>
      <c r="L10480" t="str">
        <f xml:space="preserve"> 雅俗通字典[[#This Row],[字韻]] &amp; 雅俗通字典[[#This Row],[聲調]] &amp; "聲" &amp; 雅俗通字典[[#This Row],[切音]]</f>
        <v>伽上平聲曾</v>
      </c>
      <c r="M10480" t="str">
        <f xml:space="preserve"> 雅俗通字典[[#This Row],[字韻]] &amp; TEXT(雅俗通字典[[#This Row],[調]], "[DBNum1]") &amp; 雅俗通字典[[#This Row],[切音]]</f>
        <v>伽七曾</v>
      </c>
    </row>
    <row r="10481" spans="1:13">
      <c r="A10481">
        <v>10480</v>
      </c>
      <c r="B10481" s="13" t="s">
        <v>11065</v>
      </c>
      <c r="C10481" s="13" t="s">
        <v>80</v>
      </c>
      <c r="D10481" s="13" t="s">
        <v>9110</v>
      </c>
      <c r="E10481" s="13" t="s">
        <v>8</v>
      </c>
      <c r="F10481" t="s">
        <v>11066</v>
      </c>
      <c r="G10481" s="13" t="str">
        <f xml:space="preserve"> IF( RIGHT(雅俗通字典[[#This Row],[聲調]],1)&lt;&gt;"入", "舒聲", "促聲")</f>
        <v>舒聲</v>
      </c>
      <c r="H10481" t="str">
        <f xml:space="preserve"> INDEX(聲母對照資料表[], MATCH(雅俗通字典[[#This Row],[切音]], 聲母對照資料表[十五音], 0), 2)</f>
        <v>s</v>
      </c>
      <c r="I10481" t="str">
        <f xml:space="preserve"> INDEX(韻母對照資料表[], MATCH(雅俗通字典[[#This Row],[字韻]] &amp; LEFT(雅俗通字典[[#This Row],[舒促聲]],1), 韻母對照資料表[十五音識別碼], 0), 2)</f>
        <v>e</v>
      </c>
      <c r="J10481">
        <f xml:space="preserve"> MATCH(雅俗通字典[[#This Row],[聲調]], 雅俗通聲調, 0)</f>
        <v>1</v>
      </c>
      <c r="K10481" t="str">
        <f xml:space="preserve"> _xlfn.CONCAT(雅俗通字典[[#This Row],[聲]:[調]])</f>
        <v>se1</v>
      </c>
      <c r="L10481" t="str">
        <f xml:space="preserve"> 雅俗通字典[[#This Row],[字韻]] &amp; 雅俗通字典[[#This Row],[聲調]] &amp; "聲" &amp; 雅俗通字典[[#This Row],[切音]]</f>
        <v>伽上平聲時</v>
      </c>
      <c r="M10481" t="str">
        <f xml:space="preserve"> 雅俗通字典[[#This Row],[字韻]] &amp; TEXT(雅俗通字典[[#This Row],[調]], "[DBNum1]") &amp; 雅俗通字典[[#This Row],[切音]]</f>
        <v>伽一時</v>
      </c>
    </row>
    <row r="10482" spans="1:13">
      <c r="A10482">
        <v>10481</v>
      </c>
      <c r="B10482" s="13" t="s">
        <v>5042</v>
      </c>
      <c r="C10482" s="13" t="s">
        <v>80</v>
      </c>
      <c r="D10482" s="13" t="s">
        <v>9110</v>
      </c>
      <c r="E10482" s="13" t="s">
        <v>8</v>
      </c>
      <c r="F10482" t="s">
        <v>11066</v>
      </c>
      <c r="G10482" s="13" t="s">
        <v>11373</v>
      </c>
      <c r="H10482" t="str">
        <f xml:space="preserve"> INDEX(聲母對照資料表[], MATCH(雅俗通字典[[#This Row],[切音]], 聲母對照資料表[十五音], 0), 2)</f>
        <v>s</v>
      </c>
      <c r="I10482" t="s">
        <v>11593</v>
      </c>
      <c r="J10482">
        <v>7</v>
      </c>
      <c r="K10482" t="str">
        <f xml:space="preserve"> _xlfn.CONCAT(雅俗通字典[[#This Row],[聲]:[調]])</f>
        <v>sainn7</v>
      </c>
      <c r="L10482" t="str">
        <f xml:space="preserve"> 雅俗通字典[[#This Row],[字韻]] &amp; 雅俗通字典[[#This Row],[聲調]] &amp; "聲" &amp; 雅俗通字典[[#This Row],[切音]]</f>
        <v>伽上平聲時</v>
      </c>
      <c r="M10482" t="str">
        <f xml:space="preserve"> 雅俗通字典[[#This Row],[字韻]] &amp; TEXT(雅俗通字典[[#This Row],[調]], "[DBNum1]") &amp; 雅俗通字典[[#This Row],[切音]]</f>
        <v>伽七時</v>
      </c>
    </row>
    <row r="10483" spans="1:13">
      <c r="A10483">
        <v>10482</v>
      </c>
      <c r="B10483" s="13" t="s">
        <v>11067</v>
      </c>
      <c r="C10483" s="13" t="s">
        <v>88</v>
      </c>
      <c r="D10483" s="13" t="s">
        <v>9110</v>
      </c>
      <c r="E10483" s="13" t="s">
        <v>8</v>
      </c>
      <c r="F10483" t="s">
        <v>11068</v>
      </c>
      <c r="G10483" s="13" t="str">
        <f xml:space="preserve"> IF( RIGHT(雅俗通字典[[#This Row],[聲調]],1)&lt;&gt;"入", "舒聲", "促聲")</f>
        <v>舒聲</v>
      </c>
      <c r="H10483" t="str">
        <f xml:space="preserve"> INDEX(聲母對照資料表[], MATCH(雅俗通字典[[#This Row],[切音]], 聲母對照資料表[十五音], 0), 2)</f>
        <v>q</v>
      </c>
      <c r="I10483" t="str">
        <f xml:space="preserve"> INDEX(韻母對照資料表[], MATCH(雅俗通字典[[#This Row],[字韻]] &amp; LEFT(雅俗通字典[[#This Row],[舒促聲]],1), 韻母對照資料表[十五音識別碼], 0), 2)</f>
        <v>e</v>
      </c>
      <c r="J10483">
        <f xml:space="preserve"> MATCH(雅俗通字典[[#This Row],[聲調]], 雅俗通聲調, 0)</f>
        <v>1</v>
      </c>
      <c r="K10483" t="str">
        <f xml:space="preserve"> _xlfn.CONCAT(雅俗通字典[[#This Row],[聲]:[調]])</f>
        <v>qe1</v>
      </c>
      <c r="L10483" t="str">
        <f xml:space="preserve"> 雅俗通字典[[#This Row],[字韻]] &amp; 雅俗通字典[[#This Row],[聲調]] &amp; "聲" &amp; 雅俗通字典[[#This Row],[切音]]</f>
        <v>伽上平聲英</v>
      </c>
      <c r="M10483" t="str">
        <f xml:space="preserve"> 雅俗通字典[[#This Row],[字韻]] &amp; TEXT(雅俗通字典[[#This Row],[調]], "[DBNum1]") &amp; 雅俗通字典[[#This Row],[切音]]</f>
        <v>伽一英</v>
      </c>
    </row>
    <row r="10484" spans="1:13">
      <c r="A10484">
        <v>10483</v>
      </c>
      <c r="B10484" s="13" t="s">
        <v>5994</v>
      </c>
      <c r="C10484" s="13" t="s">
        <v>63</v>
      </c>
      <c r="D10484" s="13" t="s">
        <v>9110</v>
      </c>
      <c r="E10484" s="13" t="s">
        <v>148</v>
      </c>
      <c r="F10484" t="s">
        <v>11069</v>
      </c>
      <c r="G10484" s="13" t="s">
        <v>11373</v>
      </c>
      <c r="H10484" t="str">
        <f xml:space="preserve"> INDEX(聲母對照資料表[], MATCH(雅俗通字典[[#This Row],[切音]], 聲母對照資料表[十五音], 0), 2)</f>
        <v>z</v>
      </c>
      <c r="I10484" t="s">
        <v>11593</v>
      </c>
      <c r="J10484">
        <v>7</v>
      </c>
      <c r="K10484" t="str">
        <f xml:space="preserve"> _xlfn.CONCAT(雅俗通字典[[#This Row],[聲]:[調]])</f>
        <v>zainn7</v>
      </c>
      <c r="L10484" t="str">
        <f xml:space="preserve"> 雅俗通字典[[#This Row],[字韻]] &amp; 雅俗通字典[[#This Row],[聲調]] &amp; "聲" &amp; 雅俗通字典[[#This Row],[切音]]</f>
        <v>伽上上聲曾</v>
      </c>
      <c r="M10484" t="str">
        <f xml:space="preserve"> 雅俗通字典[[#This Row],[字韻]] &amp; TEXT(雅俗通字典[[#This Row],[調]], "[DBNum1]") &amp; 雅俗通字典[[#This Row],[切音]]</f>
        <v>伽七曾</v>
      </c>
    </row>
    <row r="10485" spans="1:13">
      <c r="A10485">
        <v>10484</v>
      </c>
      <c r="B10485" s="13" t="s">
        <v>9066</v>
      </c>
      <c r="C10485" s="13" t="s">
        <v>63</v>
      </c>
      <c r="D10485" s="13" t="s">
        <v>9110</v>
      </c>
      <c r="E10485" s="13" t="s">
        <v>148</v>
      </c>
      <c r="F10485" t="s">
        <v>11069</v>
      </c>
      <c r="G10485" s="13" t="str">
        <f xml:space="preserve"> IF( RIGHT(雅俗通字典[[#This Row],[聲調]],1)&lt;&gt;"入", "舒聲", "促聲")</f>
        <v>舒聲</v>
      </c>
      <c r="H10485" t="str">
        <f xml:space="preserve"> INDEX(聲母對照資料表[], MATCH(雅俗通字典[[#This Row],[切音]], 聲母對照資料表[十五音], 0), 2)</f>
        <v>z</v>
      </c>
      <c r="I10485" t="str">
        <f xml:space="preserve"> INDEX(韻母對照資料表[], MATCH(雅俗通字典[[#This Row],[字韻]] &amp; LEFT(雅俗通字典[[#This Row],[舒促聲]],1), 韻母對照資料表[十五音識別碼], 0), 2)</f>
        <v>e</v>
      </c>
      <c r="J10485">
        <f xml:space="preserve"> MATCH(雅俗通字典[[#This Row],[聲調]], 雅俗通聲調, 0)</f>
        <v>2</v>
      </c>
      <c r="K10485" t="str">
        <f xml:space="preserve"> _xlfn.CONCAT(雅俗通字典[[#This Row],[聲]:[調]])</f>
        <v>ze2</v>
      </c>
      <c r="L10485" t="str">
        <f xml:space="preserve"> 雅俗通字典[[#This Row],[字韻]] &amp; 雅俗通字典[[#This Row],[聲調]] &amp; "聲" &amp; 雅俗通字典[[#This Row],[切音]]</f>
        <v>伽上上聲曾</v>
      </c>
      <c r="M10485" t="str">
        <f xml:space="preserve"> 雅俗通字典[[#This Row],[字韻]] &amp; TEXT(雅俗通字典[[#This Row],[調]], "[DBNum1]") &amp; 雅俗通字典[[#This Row],[切音]]</f>
        <v>伽二曾</v>
      </c>
    </row>
    <row r="10486" spans="1:13">
      <c r="A10486">
        <v>10485</v>
      </c>
      <c r="B10486" s="13" t="s">
        <v>5995</v>
      </c>
      <c r="C10486" s="13" t="s">
        <v>63</v>
      </c>
      <c r="D10486" s="13" t="s">
        <v>9110</v>
      </c>
      <c r="E10486" s="13" t="s">
        <v>148</v>
      </c>
      <c r="F10486" t="s">
        <v>11069</v>
      </c>
      <c r="G10486" s="13" t="s">
        <v>11373</v>
      </c>
      <c r="H10486" t="str">
        <f xml:space="preserve"> INDEX(聲母對照資料表[], MATCH(雅俗通字典[[#This Row],[切音]], 聲母對照資料表[十五音], 0), 2)</f>
        <v>z</v>
      </c>
      <c r="I10486" t="s">
        <v>11593</v>
      </c>
      <c r="J10486">
        <v>7</v>
      </c>
      <c r="K10486" t="str">
        <f xml:space="preserve"> _xlfn.CONCAT(雅俗通字典[[#This Row],[聲]:[調]])</f>
        <v>zainn7</v>
      </c>
      <c r="L10486" t="str">
        <f xml:space="preserve"> 雅俗通字典[[#This Row],[字韻]] &amp; 雅俗通字典[[#This Row],[聲調]] &amp; "聲" &amp; 雅俗通字典[[#This Row],[切音]]</f>
        <v>伽上上聲曾</v>
      </c>
      <c r="M10486" t="str">
        <f xml:space="preserve"> 雅俗通字典[[#This Row],[字韻]] &amp; TEXT(雅俗通字典[[#This Row],[調]], "[DBNum1]") &amp; 雅俗通字典[[#This Row],[切音]]</f>
        <v>伽七曾</v>
      </c>
    </row>
    <row r="10487" spans="1:13">
      <c r="A10487">
        <v>10486</v>
      </c>
      <c r="B10487" s="13" t="s">
        <v>7979</v>
      </c>
      <c r="C10487" s="13" t="s">
        <v>582</v>
      </c>
      <c r="D10487" s="13" t="s">
        <v>9110</v>
      </c>
      <c r="E10487" s="13" t="s">
        <v>148</v>
      </c>
      <c r="F10487" t="s">
        <v>11070</v>
      </c>
      <c r="G10487" s="13" t="str">
        <f xml:space="preserve"> IF( RIGHT(雅俗通字典[[#This Row],[聲調]],1)&lt;&gt;"入", "舒聲", "促聲")</f>
        <v>舒聲</v>
      </c>
      <c r="H10487" t="str">
        <f xml:space="preserve"> INDEX(聲母對照資料表[], MATCH(雅俗通字典[[#This Row],[切音]], 聲母對照資料表[十五音], 0), 2)</f>
        <v>j</v>
      </c>
      <c r="I10487" t="str">
        <f xml:space="preserve"> INDEX(韻母對照資料表[], MATCH(雅俗通字典[[#This Row],[字韻]] &amp; LEFT(雅俗通字典[[#This Row],[舒促聲]],1), 韻母對照資料表[十五音識別碼], 0), 2)</f>
        <v>e</v>
      </c>
      <c r="J10487">
        <f xml:space="preserve"> MATCH(雅俗通字典[[#This Row],[聲調]], 雅俗通聲調, 0)</f>
        <v>2</v>
      </c>
      <c r="K10487" t="str">
        <f xml:space="preserve"> _xlfn.CONCAT(雅俗通字典[[#This Row],[聲]:[調]])</f>
        <v>je2</v>
      </c>
      <c r="L10487" t="str">
        <f xml:space="preserve"> 雅俗通字典[[#This Row],[字韻]] &amp; 雅俗通字典[[#This Row],[聲調]] &amp; "聲" &amp; 雅俗通字典[[#This Row],[切音]]</f>
        <v>伽上上聲入</v>
      </c>
      <c r="M10487" t="str">
        <f xml:space="preserve"> 雅俗通字典[[#This Row],[字韻]] &amp; TEXT(雅俗通字典[[#This Row],[調]], "[DBNum1]") &amp; 雅俗通字典[[#This Row],[切音]]</f>
        <v>伽二入</v>
      </c>
    </row>
    <row r="10488" spans="1:13">
      <c r="A10488">
        <v>10487</v>
      </c>
      <c r="B10488" s="13" t="s">
        <v>9074</v>
      </c>
      <c r="C10488" s="13" t="s">
        <v>582</v>
      </c>
      <c r="D10488" s="13" t="s">
        <v>9110</v>
      </c>
      <c r="E10488" s="13" t="s">
        <v>148</v>
      </c>
      <c r="F10488" t="s">
        <v>11070</v>
      </c>
      <c r="G10488" s="13" t="str">
        <f xml:space="preserve"> IF( RIGHT(雅俗通字典[[#This Row],[聲調]],1)&lt;&gt;"入", "舒聲", "促聲")</f>
        <v>舒聲</v>
      </c>
      <c r="H10488" t="str">
        <f xml:space="preserve"> INDEX(聲母對照資料表[], MATCH(雅俗通字典[[#This Row],[切音]], 聲母對照資料表[十五音], 0), 2)</f>
        <v>j</v>
      </c>
      <c r="I10488" t="str">
        <f xml:space="preserve"> INDEX(韻母對照資料表[], MATCH(雅俗通字典[[#This Row],[字韻]] &amp; LEFT(雅俗通字典[[#This Row],[舒促聲]],1), 韻母對照資料表[十五音識別碼], 0), 2)</f>
        <v>e</v>
      </c>
      <c r="J10488">
        <f xml:space="preserve"> MATCH(雅俗通字典[[#This Row],[聲調]], 雅俗通聲調, 0)</f>
        <v>2</v>
      </c>
      <c r="K10488" t="str">
        <f xml:space="preserve"> _xlfn.CONCAT(雅俗通字典[[#This Row],[聲]:[調]])</f>
        <v>je2</v>
      </c>
      <c r="L10488" t="str">
        <f xml:space="preserve"> 雅俗通字典[[#This Row],[字韻]] &amp; 雅俗通字典[[#This Row],[聲調]] &amp; "聲" &amp; 雅俗通字典[[#This Row],[切音]]</f>
        <v>伽上上聲入</v>
      </c>
      <c r="M10488" t="str">
        <f xml:space="preserve"> 雅俗通字典[[#This Row],[字韻]] &amp; TEXT(雅俗通字典[[#This Row],[調]], "[DBNum1]") &amp; 雅俗通字典[[#This Row],[切音]]</f>
        <v>伽二入</v>
      </c>
    </row>
    <row r="10489" spans="1:13">
      <c r="A10489">
        <v>10488</v>
      </c>
      <c r="B10489" s="13" t="s">
        <v>6044</v>
      </c>
      <c r="C10489" s="13" t="s">
        <v>63</v>
      </c>
      <c r="D10489" s="13" t="s">
        <v>9110</v>
      </c>
      <c r="E10489" s="13" t="s">
        <v>275</v>
      </c>
      <c r="F10489" t="s">
        <v>11071</v>
      </c>
      <c r="G10489" s="13" t="str">
        <f xml:space="preserve"> IF( RIGHT(雅俗通字典[[#This Row],[聲調]],1)&lt;&gt;"入", "舒聲", "促聲")</f>
        <v>舒聲</v>
      </c>
      <c r="H10489" t="str">
        <f xml:space="preserve"> INDEX(聲母對照資料表[], MATCH(雅俗通字典[[#This Row],[切音]], 聲母對照資料表[十五音], 0), 2)</f>
        <v>z</v>
      </c>
      <c r="I10489" t="str">
        <f xml:space="preserve"> INDEX(韻母對照資料表[], MATCH(雅俗通字典[[#This Row],[字韻]] &amp; LEFT(雅俗通字典[[#This Row],[舒促聲]],1), 韻母對照資料表[十五音識別碼], 0), 2)</f>
        <v>e</v>
      </c>
      <c r="J10489">
        <f xml:space="preserve"> MATCH(雅俗通字典[[#This Row],[聲調]], 雅俗通聲調, 0)</f>
        <v>3</v>
      </c>
      <c r="K10489" t="str">
        <f xml:space="preserve"> _xlfn.CONCAT(雅俗通字典[[#This Row],[聲]:[調]])</f>
        <v>ze3</v>
      </c>
      <c r="L10489" t="str">
        <f xml:space="preserve"> 雅俗通字典[[#This Row],[字韻]] &amp; 雅俗通字典[[#This Row],[聲調]] &amp; "聲" &amp; 雅俗通字典[[#This Row],[切音]]</f>
        <v>伽上去聲曾</v>
      </c>
      <c r="M10489" t="str">
        <f xml:space="preserve"> 雅俗通字典[[#This Row],[字韻]] &amp; TEXT(雅俗通字典[[#This Row],[調]], "[DBNum1]") &amp; 雅俗通字典[[#This Row],[切音]]</f>
        <v>伽三曾</v>
      </c>
    </row>
    <row r="10490" spans="1:13">
      <c r="A10490">
        <v>10489</v>
      </c>
      <c r="B10490" s="13" t="s">
        <v>11072</v>
      </c>
      <c r="C10490" s="13" t="s">
        <v>11</v>
      </c>
      <c r="D10490" s="13" t="s">
        <v>9110</v>
      </c>
      <c r="E10490" s="13" t="s">
        <v>462</v>
      </c>
      <c r="F10490" t="s">
        <v>11073</v>
      </c>
      <c r="G10490" s="13" t="str">
        <f xml:space="preserve"> IF( RIGHT(雅俗通字典[[#This Row],[聲調]],1)&lt;&gt;"入", "舒聲", "促聲")</f>
        <v>舒聲</v>
      </c>
      <c r="H10490" t="str">
        <f xml:space="preserve"> INDEX(聲母對照資料表[], MATCH(雅俗通字典[[#This Row],[切音]], 聲母對照資料表[十五音], 0), 2)</f>
        <v>k</v>
      </c>
      <c r="I10490" t="str">
        <f xml:space="preserve"> INDEX(韻母對照資料表[], MATCH(雅俗通字典[[#This Row],[字韻]] &amp; LEFT(雅俗通字典[[#This Row],[舒促聲]],1), 韻母對照資料表[十五音識別碼], 0), 2)</f>
        <v>e</v>
      </c>
      <c r="J10490">
        <f xml:space="preserve"> MATCH(雅俗通字典[[#This Row],[聲調]], 雅俗通聲調, 0)</f>
        <v>5</v>
      </c>
      <c r="K10490" t="str">
        <f xml:space="preserve"> _xlfn.CONCAT(雅俗通字典[[#This Row],[聲]:[調]])</f>
        <v>ke5</v>
      </c>
      <c r="L10490" t="str">
        <f xml:space="preserve"> 雅俗通字典[[#This Row],[字韻]] &amp; 雅俗通字典[[#This Row],[聲調]] &amp; "聲" &amp; 雅俗通字典[[#This Row],[切音]]</f>
        <v>伽下平聲求</v>
      </c>
      <c r="M10490" t="str">
        <f xml:space="preserve"> 雅俗通字典[[#This Row],[字韻]] &amp; TEXT(雅俗通字典[[#This Row],[調]], "[DBNum1]") &amp; 雅俗通字典[[#This Row],[切音]]</f>
        <v>伽五求</v>
      </c>
    </row>
    <row r="10491" spans="1:13">
      <c r="A10491">
        <v>10490</v>
      </c>
      <c r="B10491" s="13" t="s">
        <v>11074</v>
      </c>
      <c r="C10491" s="13" t="s">
        <v>11</v>
      </c>
      <c r="D10491" s="13" t="s">
        <v>9110</v>
      </c>
      <c r="E10491" s="13" t="s">
        <v>462</v>
      </c>
      <c r="F10491" t="s">
        <v>11073</v>
      </c>
      <c r="G10491" s="13" t="str">
        <f xml:space="preserve"> IF( RIGHT(雅俗通字典[[#This Row],[聲調]],1)&lt;&gt;"入", "舒聲", "促聲")</f>
        <v>舒聲</v>
      </c>
      <c r="H10491" t="str">
        <f xml:space="preserve"> INDEX(聲母對照資料表[], MATCH(雅俗通字典[[#This Row],[切音]], 聲母對照資料表[十五音], 0), 2)</f>
        <v>k</v>
      </c>
      <c r="I10491" t="str">
        <f xml:space="preserve"> INDEX(韻母對照資料表[], MATCH(雅俗通字典[[#This Row],[字韻]] &amp; LEFT(雅俗通字典[[#This Row],[舒促聲]],1), 韻母對照資料表[十五音識別碼], 0), 2)</f>
        <v>e</v>
      </c>
      <c r="J10491">
        <f xml:space="preserve"> MATCH(雅俗通字典[[#This Row],[聲調]], 雅俗通聲調, 0)</f>
        <v>5</v>
      </c>
      <c r="K10491" t="str">
        <f xml:space="preserve"> _xlfn.CONCAT(雅俗通字典[[#This Row],[聲]:[調]])</f>
        <v>ke5</v>
      </c>
      <c r="L10491" t="str">
        <f xml:space="preserve"> 雅俗通字典[[#This Row],[字韻]] &amp; 雅俗通字典[[#This Row],[聲調]] &amp; "聲" &amp; 雅俗通字典[[#This Row],[切音]]</f>
        <v>伽下平聲求</v>
      </c>
      <c r="M10491" t="str">
        <f xml:space="preserve"> 雅俗通字典[[#This Row],[字韻]] &amp; TEXT(雅俗通字典[[#This Row],[調]], "[DBNum1]") &amp; 雅俗通字典[[#This Row],[切音]]</f>
        <v>伽五求</v>
      </c>
    </row>
    <row r="10492" spans="1:13">
      <c r="A10492">
        <v>10491</v>
      </c>
      <c r="B10492" s="13" t="s">
        <v>11075</v>
      </c>
      <c r="C10492" s="13" t="s">
        <v>88</v>
      </c>
      <c r="D10492" s="13" t="s">
        <v>2143</v>
      </c>
      <c r="E10492" s="13" t="s">
        <v>8</v>
      </c>
      <c r="F10492" t="s">
        <v>11076</v>
      </c>
      <c r="G10492" s="13" t="str">
        <f xml:space="preserve"> IF( RIGHT(雅俗通字典[[#This Row],[聲調]],1)&lt;&gt;"入", "舒聲", "促聲")</f>
        <v>舒聲</v>
      </c>
      <c r="H10492" t="str">
        <f xml:space="preserve"> INDEX(聲母對照資料表[], MATCH(雅俗通字典[[#This Row],[切音]], 聲母對照資料表[十五音], 0), 2)</f>
        <v>q</v>
      </c>
      <c r="I10492" t="str">
        <f xml:space="preserve"> INDEX(韻母對照資料表[], MATCH(雅俗通字典[[#This Row],[字韻]] &amp; LEFT(雅俗通字典[[#This Row],[舒促聲]],1), 韻母對照資料表[十五音識別碼], 0), 2)</f>
        <v>ainn</v>
      </c>
      <c r="J10492">
        <f xml:space="preserve"> MATCH(雅俗通字典[[#This Row],[聲調]], 雅俗通聲調, 0)</f>
        <v>1</v>
      </c>
      <c r="K10492" t="str">
        <f xml:space="preserve"> _xlfn.CONCAT(雅俗通字典[[#This Row],[聲]:[調]])</f>
        <v>qainn1</v>
      </c>
      <c r="L10492" t="str">
        <f xml:space="preserve"> 雅俗通字典[[#This Row],[字韻]] &amp; 雅俗通字典[[#This Row],[聲調]] &amp; "聲" &amp; 雅俗通字典[[#This Row],[切音]]</f>
        <v>閒上平聲英</v>
      </c>
      <c r="M10492" t="str">
        <f xml:space="preserve"> 雅俗通字典[[#This Row],[字韻]] &amp; TEXT(雅俗通字典[[#This Row],[調]], "[DBNum1]") &amp; 雅俗通字典[[#This Row],[切音]]</f>
        <v>閒一英</v>
      </c>
    </row>
    <row r="10493" spans="1:13">
      <c r="A10493">
        <v>10492</v>
      </c>
      <c r="B10493" s="13" t="s">
        <v>11077</v>
      </c>
      <c r="C10493" s="13" t="s">
        <v>11098</v>
      </c>
      <c r="D10493" s="13" t="s">
        <v>2143</v>
      </c>
      <c r="E10493" s="13" t="s">
        <v>148</v>
      </c>
      <c r="F10493" t="s">
        <v>11078</v>
      </c>
      <c r="G10493" s="13" t="str">
        <f xml:space="preserve"> IF( RIGHT(雅俗通字典[[#This Row],[聲調]],1)&lt;&gt;"入", "舒聲", "促聲")</f>
        <v>舒聲</v>
      </c>
      <c r="H10493" t="str">
        <f xml:space="preserve"> INDEX(聲母對照資料表[], MATCH(雅俗通字典[[#This Row],[切音]], 聲母對照資料表[十五音], 0), 2)</f>
        <v>n</v>
      </c>
      <c r="I10493" t="str">
        <f xml:space="preserve"> INDEX(韻母對照資料表[], MATCH(雅俗通字典[[#This Row],[字韻]] &amp; LEFT(雅俗通字典[[#This Row],[舒促聲]],1), 韻母對照資料表[十五音識別碼], 0), 2)</f>
        <v>ainn</v>
      </c>
      <c r="J10493">
        <f xml:space="preserve"> MATCH(雅俗通字典[[#This Row],[聲調]], 雅俗通聲調, 0)</f>
        <v>2</v>
      </c>
      <c r="K10493" t="str">
        <f xml:space="preserve"> _xlfn.CONCAT(雅俗通字典[[#This Row],[聲]:[調]])</f>
        <v>nainn2</v>
      </c>
      <c r="L10493" t="str">
        <f xml:space="preserve"> 雅俗通字典[[#This Row],[字韻]] &amp; 雅俗通字典[[#This Row],[聲調]] &amp; "聲" &amp; 雅俗通字典[[#This Row],[切音]]</f>
        <v>閒上上聲耐</v>
      </c>
      <c r="M10493" t="str">
        <f xml:space="preserve"> 雅俗通字典[[#This Row],[字韻]] &amp; TEXT(雅俗通字典[[#This Row],[調]], "[DBNum1]") &amp; 雅俗通字典[[#This Row],[切音]]</f>
        <v>閒二耐</v>
      </c>
    </row>
    <row r="10494" spans="1:13">
      <c r="A10494">
        <v>10493</v>
      </c>
      <c r="B10494" s="13" t="s">
        <v>11079</v>
      </c>
      <c r="C10494" s="13" t="s">
        <v>11098</v>
      </c>
      <c r="D10494" s="13" t="s">
        <v>2143</v>
      </c>
      <c r="E10494" s="13" t="s">
        <v>148</v>
      </c>
      <c r="F10494" t="s">
        <v>11078</v>
      </c>
      <c r="G10494" s="13" t="str">
        <f xml:space="preserve"> IF( RIGHT(雅俗通字典[[#This Row],[聲調]],1)&lt;&gt;"入", "舒聲", "促聲")</f>
        <v>舒聲</v>
      </c>
      <c r="H10494" t="str">
        <f xml:space="preserve"> INDEX(聲母對照資料表[], MATCH(雅俗通字典[[#This Row],[切音]], 聲母對照資料表[十五音], 0), 2)</f>
        <v>n</v>
      </c>
      <c r="I10494" t="str">
        <f xml:space="preserve"> INDEX(韻母對照資料表[], MATCH(雅俗通字典[[#This Row],[字韻]] &amp; LEFT(雅俗通字典[[#This Row],[舒促聲]],1), 韻母對照資料表[十五音識別碼], 0), 2)</f>
        <v>ainn</v>
      </c>
      <c r="J10494">
        <f xml:space="preserve"> MATCH(雅俗通字典[[#This Row],[聲調]], 雅俗通聲調, 0)</f>
        <v>2</v>
      </c>
      <c r="K10494" t="str">
        <f xml:space="preserve"> _xlfn.CONCAT(雅俗通字典[[#This Row],[聲]:[調]])</f>
        <v>nainn2</v>
      </c>
      <c r="L10494" t="str">
        <f xml:space="preserve"> 雅俗通字典[[#This Row],[字韻]] &amp; 雅俗通字典[[#This Row],[聲調]] &amp; "聲" &amp; 雅俗通字典[[#This Row],[切音]]</f>
        <v>閒上上聲耐</v>
      </c>
      <c r="M10494" t="str">
        <f xml:space="preserve"> 雅俗通字典[[#This Row],[字韻]] &amp; TEXT(雅俗通字典[[#This Row],[調]], "[DBNum1]") &amp; 雅俗通字典[[#This Row],[切音]]</f>
        <v>閒二耐</v>
      </c>
    </row>
    <row r="10495" spans="1:13">
      <c r="A10495">
        <v>10494</v>
      </c>
      <c r="B10495" s="13" t="s">
        <v>11080</v>
      </c>
      <c r="C10495" s="13" t="s">
        <v>11098</v>
      </c>
      <c r="D10495" s="13" t="s">
        <v>2143</v>
      </c>
      <c r="E10495" s="13" t="s">
        <v>148</v>
      </c>
      <c r="F10495" t="s">
        <v>11078</v>
      </c>
      <c r="G10495" s="13" t="s">
        <v>11373</v>
      </c>
      <c r="H10495" t="str">
        <f xml:space="preserve"> INDEX(聲母對照資料表[], MATCH(雅俗通字典[[#This Row],[切音]], 聲母對照資料表[十五音], 0), 2)</f>
        <v>n</v>
      </c>
      <c r="I10495" t="s">
        <v>11598</v>
      </c>
      <c r="J10495">
        <v>2</v>
      </c>
      <c r="K10495" t="str">
        <f xml:space="preserve"> _xlfn.CONCAT(雅俗通字典[[#This Row],[聲]:[調]])</f>
        <v>noonn2</v>
      </c>
      <c r="L10495" t="str">
        <f xml:space="preserve"> 雅俗通字典[[#This Row],[字韻]] &amp; 雅俗通字典[[#This Row],[聲調]] &amp; "聲" &amp; 雅俗通字典[[#This Row],[切音]]</f>
        <v>閒上上聲耐</v>
      </c>
      <c r="M10495" t="str">
        <f xml:space="preserve"> 雅俗通字典[[#This Row],[字韻]] &amp; TEXT(雅俗通字典[[#This Row],[調]], "[DBNum1]") &amp; 雅俗通字典[[#This Row],[切音]]</f>
        <v>閒二耐</v>
      </c>
    </row>
    <row r="10496" spans="1:13">
      <c r="A10496">
        <v>10495</v>
      </c>
      <c r="B10496" s="13" t="s">
        <v>11081</v>
      </c>
      <c r="C10496" s="13" t="s">
        <v>11098</v>
      </c>
      <c r="D10496" s="13" t="s">
        <v>2143</v>
      </c>
      <c r="E10496" s="13" t="s">
        <v>148</v>
      </c>
      <c r="F10496" t="s">
        <v>11078</v>
      </c>
      <c r="G10496" s="13" t="str">
        <f xml:space="preserve"> IF( RIGHT(雅俗通字典[[#This Row],[聲調]],1)&lt;&gt;"入", "舒聲", "促聲")</f>
        <v>舒聲</v>
      </c>
      <c r="H10496" t="str">
        <f xml:space="preserve"> INDEX(聲母對照資料表[], MATCH(雅俗通字典[[#This Row],[切音]], 聲母對照資料表[十五音], 0), 2)</f>
        <v>n</v>
      </c>
      <c r="I10496" t="str">
        <f xml:space="preserve"> INDEX(韻母對照資料表[], MATCH(雅俗通字典[[#This Row],[字韻]] &amp; LEFT(雅俗通字典[[#This Row],[舒促聲]],1), 韻母對照資料表[十五音識別碼], 0), 2)</f>
        <v>ainn</v>
      </c>
      <c r="J10496">
        <f xml:space="preserve"> MATCH(雅俗通字典[[#This Row],[聲調]], 雅俗通聲調, 0)</f>
        <v>2</v>
      </c>
      <c r="K10496" t="str">
        <f xml:space="preserve"> _xlfn.CONCAT(雅俗通字典[[#This Row],[聲]:[調]])</f>
        <v>nainn2</v>
      </c>
      <c r="L10496" t="str">
        <f xml:space="preserve"> 雅俗通字典[[#This Row],[字韻]] &amp; 雅俗通字典[[#This Row],[聲調]] &amp; "聲" &amp; 雅俗通字典[[#This Row],[切音]]</f>
        <v>閒上上聲耐</v>
      </c>
      <c r="M10496" t="str">
        <f xml:space="preserve"> 雅俗通字典[[#This Row],[字韻]] &amp; TEXT(雅俗通字典[[#This Row],[調]], "[DBNum1]") &amp; 雅俗通字典[[#This Row],[切音]]</f>
        <v>閒二耐</v>
      </c>
    </row>
    <row r="10497" spans="1:13">
      <c r="A10497">
        <v>10496</v>
      </c>
      <c r="B10497" s="13" t="s">
        <v>11082</v>
      </c>
      <c r="C10497" s="13" t="s">
        <v>11098</v>
      </c>
      <c r="D10497" s="13" t="s">
        <v>2143</v>
      </c>
      <c r="E10497" s="13" t="s">
        <v>148</v>
      </c>
      <c r="F10497" t="s">
        <v>11078</v>
      </c>
      <c r="G10497" s="13" t="str">
        <f xml:space="preserve"> IF( RIGHT(雅俗通字典[[#This Row],[聲調]],1)&lt;&gt;"入", "舒聲", "促聲")</f>
        <v>舒聲</v>
      </c>
      <c r="H10497" t="str">
        <f xml:space="preserve"> INDEX(聲母對照資料表[], MATCH(雅俗通字典[[#This Row],[切音]], 聲母對照資料表[十五音], 0), 2)</f>
        <v>n</v>
      </c>
      <c r="I10497" t="str">
        <f xml:space="preserve"> INDEX(韻母對照資料表[], MATCH(雅俗通字典[[#This Row],[字韻]] &amp; LEFT(雅俗通字典[[#This Row],[舒促聲]],1), 韻母對照資料表[十五音識別碼], 0), 2)</f>
        <v>ainn</v>
      </c>
      <c r="J10497">
        <f xml:space="preserve"> MATCH(雅俗通字典[[#This Row],[聲調]], 雅俗通聲調, 0)</f>
        <v>2</v>
      </c>
      <c r="K10497" t="str">
        <f xml:space="preserve"> _xlfn.CONCAT(雅俗通字典[[#This Row],[聲]:[調]])</f>
        <v>nainn2</v>
      </c>
      <c r="L10497" t="str">
        <f xml:space="preserve"> 雅俗通字典[[#This Row],[字韻]] &amp; 雅俗通字典[[#This Row],[聲調]] &amp; "聲" &amp; 雅俗通字典[[#This Row],[切音]]</f>
        <v>閒上上聲耐</v>
      </c>
      <c r="M10497" t="str">
        <f xml:space="preserve"> 雅俗通字典[[#This Row],[字韻]] &amp; TEXT(雅俗通字典[[#This Row],[調]], "[DBNum1]") &amp; 雅俗通字典[[#This Row],[切音]]</f>
        <v>閒二耐</v>
      </c>
    </row>
    <row r="10498" spans="1:13">
      <c r="A10498">
        <v>10497</v>
      </c>
      <c r="B10498" s="13" t="s">
        <v>11083</v>
      </c>
      <c r="C10498" s="13" t="s">
        <v>11098</v>
      </c>
      <c r="D10498" s="13" t="s">
        <v>2143</v>
      </c>
      <c r="E10498" s="13" t="s">
        <v>148</v>
      </c>
      <c r="F10498" t="s">
        <v>11078</v>
      </c>
      <c r="G10498" s="13" t="str">
        <f xml:space="preserve"> IF( RIGHT(雅俗通字典[[#This Row],[聲調]],1)&lt;&gt;"入", "舒聲", "促聲")</f>
        <v>舒聲</v>
      </c>
      <c r="H10498" t="str">
        <f xml:space="preserve"> INDEX(聲母對照資料表[], MATCH(雅俗通字典[[#This Row],[切音]], 聲母對照資料表[十五音], 0), 2)</f>
        <v>n</v>
      </c>
      <c r="I10498" t="str">
        <f xml:space="preserve"> INDEX(韻母對照資料表[], MATCH(雅俗通字典[[#This Row],[字韻]] &amp; LEFT(雅俗通字典[[#This Row],[舒促聲]],1), 韻母對照資料表[十五音識別碼], 0), 2)</f>
        <v>ainn</v>
      </c>
      <c r="J10498">
        <f xml:space="preserve"> MATCH(雅俗通字典[[#This Row],[聲調]], 雅俗通聲調, 0)</f>
        <v>2</v>
      </c>
      <c r="K10498" t="str">
        <f xml:space="preserve"> _xlfn.CONCAT(雅俗通字典[[#This Row],[聲]:[調]])</f>
        <v>nainn2</v>
      </c>
      <c r="L10498" t="str">
        <f xml:space="preserve"> 雅俗通字典[[#This Row],[字韻]] &amp; 雅俗通字典[[#This Row],[聲調]] &amp; "聲" &amp; 雅俗通字典[[#This Row],[切音]]</f>
        <v>閒上上聲耐</v>
      </c>
      <c r="M10498" t="str">
        <f xml:space="preserve"> 雅俗通字典[[#This Row],[字韻]] &amp; TEXT(雅俗通字典[[#This Row],[調]], "[DBNum1]") &amp; 雅俗通字典[[#This Row],[切音]]</f>
        <v>閒二耐</v>
      </c>
    </row>
    <row r="10499" spans="1:13">
      <c r="A10499">
        <v>10498</v>
      </c>
      <c r="B10499" s="13" t="s">
        <v>11084</v>
      </c>
      <c r="C10499" s="13" t="s">
        <v>11</v>
      </c>
      <c r="D10499" s="13" t="s">
        <v>2143</v>
      </c>
      <c r="E10499" s="13" t="s">
        <v>148</v>
      </c>
      <c r="F10499" t="s">
        <v>11085</v>
      </c>
      <c r="G10499" s="13" t="str">
        <f xml:space="preserve"> IF( RIGHT(雅俗通字典[[#This Row],[聲調]],1)&lt;&gt;"入", "舒聲", "促聲")</f>
        <v>舒聲</v>
      </c>
      <c r="H10499" t="str">
        <f xml:space="preserve"> INDEX(聲母對照資料表[], MATCH(雅俗通字典[[#This Row],[切音]], 聲母對照資料表[十五音], 0), 2)</f>
        <v>k</v>
      </c>
      <c r="I10499" t="str">
        <f xml:space="preserve"> INDEX(韻母對照資料表[], MATCH(雅俗通字典[[#This Row],[字韻]] &amp; LEFT(雅俗通字典[[#This Row],[舒促聲]],1), 韻母對照資料表[十五音識別碼], 0), 2)</f>
        <v>ainn</v>
      </c>
      <c r="J10499">
        <f xml:space="preserve"> MATCH(雅俗通字典[[#This Row],[聲調]], 雅俗通聲調, 0)</f>
        <v>2</v>
      </c>
      <c r="K10499" t="str">
        <f xml:space="preserve"> _xlfn.CONCAT(雅俗通字典[[#This Row],[聲]:[調]])</f>
        <v>kainn2</v>
      </c>
      <c r="L10499" t="str">
        <f xml:space="preserve"> 雅俗通字典[[#This Row],[字韻]] &amp; 雅俗通字典[[#This Row],[聲調]] &amp; "聲" &amp; 雅俗通字典[[#This Row],[切音]]</f>
        <v>閒上上聲求</v>
      </c>
      <c r="M10499" t="str">
        <f xml:space="preserve"> 雅俗通字典[[#This Row],[字韻]] &amp; TEXT(雅俗通字典[[#This Row],[調]], "[DBNum1]") &amp; 雅俗通字典[[#This Row],[切音]]</f>
        <v>閒二求</v>
      </c>
    </row>
    <row r="10500" spans="1:13">
      <c r="A10500">
        <v>10499</v>
      </c>
      <c r="B10500" s="13" t="s">
        <v>11086</v>
      </c>
      <c r="C10500" s="13" t="s">
        <v>11221</v>
      </c>
      <c r="D10500" s="13" t="s">
        <v>2143</v>
      </c>
      <c r="E10500" s="13" t="s">
        <v>148</v>
      </c>
      <c r="F10500" t="s">
        <v>11087</v>
      </c>
      <c r="G10500" s="13" t="str">
        <f xml:space="preserve"> IF( RIGHT(雅俗通字典[[#This Row],[聲調]],1)&lt;&gt;"入", "舒聲", "促聲")</f>
        <v>舒聲</v>
      </c>
      <c r="H10500" t="str">
        <f xml:space="preserve"> INDEX(聲母對照資料表[], MATCH(雅俗通字典[[#This Row],[切音]], 聲母對照資料表[十五音], 0), 2)</f>
        <v>m</v>
      </c>
      <c r="I10500" t="str">
        <f xml:space="preserve"> INDEX(韻母對照資料表[], MATCH(雅俗通字典[[#This Row],[字韻]] &amp; LEFT(雅俗通字典[[#This Row],[舒促聲]],1), 韻母對照資料表[十五音識別碼], 0), 2)</f>
        <v>ainn</v>
      </c>
      <c r="J10500">
        <f xml:space="preserve"> MATCH(雅俗通字典[[#This Row],[聲調]], 雅俗通聲調, 0)</f>
        <v>2</v>
      </c>
      <c r="K10500" t="str">
        <f xml:space="preserve"> _xlfn.CONCAT(雅俗通字典[[#This Row],[聲]:[調]])</f>
        <v>mainn2</v>
      </c>
      <c r="L10500" t="str">
        <f xml:space="preserve"> 雅俗通字典[[#This Row],[字韻]] &amp; 雅俗通字典[[#This Row],[聲調]] &amp; "聲" &amp; 雅俗通字典[[#This Row],[切音]]</f>
        <v>閒上上聲毛</v>
      </c>
      <c r="M10500" t="str">
        <f xml:space="preserve"> 雅俗通字典[[#This Row],[字韻]] &amp; TEXT(雅俗通字典[[#This Row],[調]], "[DBNum1]") &amp; 雅俗通字典[[#This Row],[切音]]</f>
        <v>閒二毛</v>
      </c>
    </row>
    <row r="10501" spans="1:13">
      <c r="A10501">
        <v>10500</v>
      </c>
      <c r="B10501" s="13" t="s">
        <v>11088</v>
      </c>
      <c r="C10501" s="13" t="s">
        <v>108</v>
      </c>
      <c r="D10501" s="13" t="s">
        <v>2143</v>
      </c>
      <c r="E10501" s="13" t="s">
        <v>275</v>
      </c>
      <c r="F10501" t="s">
        <v>11089</v>
      </c>
      <c r="G10501" s="13" t="str">
        <f xml:space="preserve"> IF( RIGHT(雅俗通字典[[#This Row],[聲調]],1)&lt;&gt;"入", "舒聲", "促聲")</f>
        <v>舒聲</v>
      </c>
      <c r="H10501" t="str">
        <f xml:space="preserve"> INDEX(聲母對照資料表[], MATCH(雅俗通字典[[#This Row],[切音]], 聲母對照資料表[十五音], 0), 2)</f>
        <v>h</v>
      </c>
      <c r="I10501" t="str">
        <f xml:space="preserve"> INDEX(韻母對照資料表[], MATCH(雅俗通字典[[#This Row],[字韻]] &amp; LEFT(雅俗通字典[[#This Row],[舒促聲]],1), 韻母對照資料表[十五音識別碼], 0), 2)</f>
        <v>ainn</v>
      </c>
      <c r="J10501">
        <f xml:space="preserve"> MATCH(雅俗通字典[[#This Row],[聲調]], 雅俗通聲調, 0)</f>
        <v>3</v>
      </c>
      <c r="K10501" t="str">
        <f xml:space="preserve"> _xlfn.CONCAT(雅俗通字典[[#This Row],[聲]:[調]])</f>
        <v>hainn3</v>
      </c>
      <c r="L10501" t="str">
        <f xml:space="preserve"> 雅俗通字典[[#This Row],[字韻]] &amp; 雅俗通字典[[#This Row],[聲調]] &amp; "聲" &amp; 雅俗通字典[[#This Row],[切音]]</f>
        <v>閒上去聲喜</v>
      </c>
      <c r="M10501" t="str">
        <f xml:space="preserve"> 雅俗通字典[[#This Row],[字韻]] &amp; TEXT(雅俗通字典[[#This Row],[調]], "[DBNum1]") &amp; 雅俗通字典[[#This Row],[切音]]</f>
        <v>閒三喜</v>
      </c>
    </row>
    <row r="10502" spans="1:13">
      <c r="A10502">
        <v>10501</v>
      </c>
      <c r="B10502" s="13" t="s">
        <v>11090</v>
      </c>
      <c r="C10502" s="13" t="s">
        <v>11098</v>
      </c>
      <c r="D10502" s="13" t="s">
        <v>2143</v>
      </c>
      <c r="E10502" s="13" t="s">
        <v>462</v>
      </c>
      <c r="F10502" t="s">
        <v>11091</v>
      </c>
      <c r="G10502" s="13" t="str">
        <f xml:space="preserve"> IF( RIGHT(雅俗通字典[[#This Row],[聲調]],1)&lt;&gt;"入", "舒聲", "促聲")</f>
        <v>舒聲</v>
      </c>
      <c r="H10502" t="str">
        <f xml:space="preserve"> INDEX(聲母對照資料表[], MATCH(雅俗通字典[[#This Row],[切音]], 聲母對照資料表[十五音], 0), 2)</f>
        <v>n</v>
      </c>
      <c r="I10502" t="str">
        <f xml:space="preserve"> INDEX(韻母對照資料表[], MATCH(雅俗通字典[[#This Row],[字韻]] &amp; LEFT(雅俗通字典[[#This Row],[舒促聲]],1), 韻母對照資料表[十五音識別碼], 0), 2)</f>
        <v>ainn</v>
      </c>
      <c r="J10502">
        <f xml:space="preserve"> MATCH(雅俗通字典[[#This Row],[聲調]], 雅俗通聲調, 0)</f>
        <v>5</v>
      </c>
      <c r="K10502" t="str">
        <f xml:space="preserve"> _xlfn.CONCAT(雅俗通字典[[#This Row],[聲]:[調]])</f>
        <v>nainn5</v>
      </c>
      <c r="L10502" t="str">
        <f xml:space="preserve"> 雅俗通字典[[#This Row],[字韻]] &amp; 雅俗通字典[[#This Row],[聲調]] &amp; "聲" &amp; 雅俗通字典[[#This Row],[切音]]</f>
        <v>閒下平聲耐</v>
      </c>
      <c r="M10502" t="str">
        <f xml:space="preserve"> 雅俗通字典[[#This Row],[字韻]] &amp; TEXT(雅俗通字典[[#This Row],[調]], "[DBNum1]") &amp; 雅俗通字典[[#This Row],[切音]]</f>
        <v>閒五耐</v>
      </c>
    </row>
    <row r="10503" spans="1:13">
      <c r="A10503">
        <v>10502</v>
      </c>
      <c r="B10503" s="13" t="s">
        <v>11092</v>
      </c>
      <c r="C10503" s="13" t="s">
        <v>11098</v>
      </c>
      <c r="D10503" s="13" t="s">
        <v>2143</v>
      </c>
      <c r="E10503" s="13" t="s">
        <v>462</v>
      </c>
      <c r="F10503" t="s">
        <v>11091</v>
      </c>
      <c r="G10503" s="13" t="str">
        <f xml:space="preserve"> IF( RIGHT(雅俗通字典[[#This Row],[聲調]],1)&lt;&gt;"入", "舒聲", "促聲")</f>
        <v>舒聲</v>
      </c>
      <c r="H10503" t="str">
        <f xml:space="preserve"> INDEX(聲母對照資料表[], MATCH(雅俗通字典[[#This Row],[切音]], 聲母對照資料表[十五音], 0), 2)</f>
        <v>n</v>
      </c>
      <c r="I10503" t="str">
        <f xml:space="preserve"> INDEX(韻母對照資料表[], MATCH(雅俗通字典[[#This Row],[字韻]] &amp; LEFT(雅俗通字典[[#This Row],[舒促聲]],1), 韻母對照資料表[十五音識別碼], 0), 2)</f>
        <v>ainn</v>
      </c>
      <c r="J10503">
        <f xml:space="preserve"> MATCH(雅俗通字典[[#This Row],[聲調]], 雅俗通聲調, 0)</f>
        <v>5</v>
      </c>
      <c r="K10503" t="str">
        <f xml:space="preserve"> _xlfn.CONCAT(雅俗通字典[[#This Row],[聲]:[調]])</f>
        <v>nainn5</v>
      </c>
      <c r="L10503" t="str">
        <f xml:space="preserve"> 雅俗通字典[[#This Row],[字韻]] &amp; 雅俗通字典[[#This Row],[聲調]] &amp; "聲" &amp; 雅俗通字典[[#This Row],[切音]]</f>
        <v>閒下平聲耐</v>
      </c>
      <c r="M10503" t="str">
        <f xml:space="preserve"> 雅俗通字典[[#This Row],[字韻]] &amp; TEXT(雅俗通字典[[#This Row],[調]], "[DBNum1]") &amp; 雅俗通字典[[#This Row],[切音]]</f>
        <v>閒五耐</v>
      </c>
    </row>
    <row r="10504" spans="1:13">
      <c r="A10504">
        <v>10503</v>
      </c>
      <c r="B10504" s="13" t="s">
        <v>11093</v>
      </c>
      <c r="C10504" s="13" t="s">
        <v>11221</v>
      </c>
      <c r="D10504" s="13" t="s">
        <v>2143</v>
      </c>
      <c r="E10504" s="13" t="s">
        <v>462</v>
      </c>
      <c r="F10504" t="s">
        <v>11094</v>
      </c>
      <c r="G10504" s="13" t="str">
        <f xml:space="preserve"> IF( RIGHT(雅俗通字典[[#This Row],[聲調]],1)&lt;&gt;"入", "舒聲", "促聲")</f>
        <v>舒聲</v>
      </c>
      <c r="H10504" t="str">
        <f xml:space="preserve"> INDEX(聲母對照資料表[], MATCH(雅俗通字典[[#This Row],[切音]], 聲母對照資料表[十五音], 0), 2)</f>
        <v>m</v>
      </c>
      <c r="I10504" t="str">
        <f xml:space="preserve"> INDEX(韻母對照資料表[], MATCH(雅俗通字典[[#This Row],[字韻]] &amp; LEFT(雅俗通字典[[#This Row],[舒促聲]],1), 韻母對照資料表[十五音識別碼], 0), 2)</f>
        <v>ainn</v>
      </c>
      <c r="J10504">
        <f xml:space="preserve"> MATCH(雅俗通字典[[#This Row],[聲調]], 雅俗通聲調, 0)</f>
        <v>5</v>
      </c>
      <c r="K10504" t="str">
        <f xml:space="preserve"> _xlfn.CONCAT(雅俗通字典[[#This Row],[聲]:[調]])</f>
        <v>mainn5</v>
      </c>
      <c r="L10504" t="str">
        <f xml:space="preserve"> 雅俗通字典[[#This Row],[字韻]] &amp; 雅俗通字典[[#This Row],[聲調]] &amp; "聲" &amp; 雅俗通字典[[#This Row],[切音]]</f>
        <v>閒下平聲毛</v>
      </c>
      <c r="M10504" t="str">
        <f xml:space="preserve"> 雅俗通字典[[#This Row],[字韻]] &amp; TEXT(雅俗通字典[[#This Row],[調]], "[DBNum1]") &amp; 雅俗通字典[[#This Row],[切音]]</f>
        <v>閒五毛</v>
      </c>
    </row>
    <row r="10505" spans="1:13">
      <c r="A10505">
        <v>10504</v>
      </c>
      <c r="B10505" s="13" t="s">
        <v>10647</v>
      </c>
      <c r="C10505" s="13" t="s">
        <v>11098</v>
      </c>
      <c r="D10505" s="13" t="s">
        <v>2143</v>
      </c>
      <c r="E10505" s="13" t="s">
        <v>563</v>
      </c>
      <c r="F10505" t="s">
        <v>11095</v>
      </c>
      <c r="G10505" s="13" t="s">
        <v>11373</v>
      </c>
      <c r="H10505" t="str">
        <f xml:space="preserve"> INDEX(聲母對照資料表[], MATCH(雅俗通字典[[#This Row],[切音]], 聲母對照資料表[十五音], 0), 2)</f>
        <v>n</v>
      </c>
      <c r="I10505" t="s">
        <v>11598</v>
      </c>
      <c r="J10505">
        <v>5</v>
      </c>
      <c r="K10505" t="str">
        <f xml:space="preserve"> _xlfn.CONCAT(雅俗通字典[[#This Row],[聲]:[調]])</f>
        <v>noonn5</v>
      </c>
      <c r="L10505" t="str">
        <f xml:space="preserve"> 雅俗通字典[[#This Row],[字韻]] &amp; 雅俗通字典[[#This Row],[聲調]] &amp; "聲" &amp; 雅俗通字典[[#This Row],[切音]]</f>
        <v>閒下去聲耐</v>
      </c>
      <c r="M10505" t="str">
        <f xml:space="preserve"> 雅俗通字典[[#This Row],[字韻]] &amp; TEXT(雅俗通字典[[#This Row],[調]], "[DBNum1]") &amp; 雅俗通字典[[#This Row],[切音]]</f>
        <v>閒五耐</v>
      </c>
    </row>
    <row r="10506" spans="1:13">
      <c r="A10506">
        <v>10505</v>
      </c>
      <c r="B10506" s="13" t="s">
        <v>11096</v>
      </c>
      <c r="C10506" s="13" t="s">
        <v>11098</v>
      </c>
      <c r="D10506" s="13" t="s">
        <v>2143</v>
      </c>
      <c r="E10506" s="13" t="s">
        <v>563</v>
      </c>
      <c r="F10506" t="s">
        <v>11095</v>
      </c>
      <c r="G10506" s="13" t="str">
        <f xml:space="preserve"> IF( RIGHT(雅俗通字典[[#This Row],[聲調]],1)&lt;&gt;"入", "舒聲", "促聲")</f>
        <v>舒聲</v>
      </c>
      <c r="H10506" t="str">
        <f xml:space="preserve"> INDEX(聲母對照資料表[], MATCH(雅俗通字典[[#This Row],[切音]], 聲母對照資料表[十五音], 0), 2)</f>
        <v>n</v>
      </c>
      <c r="I10506" t="str">
        <f xml:space="preserve"> INDEX(韻母對照資料表[], MATCH(雅俗通字典[[#This Row],[字韻]] &amp; LEFT(雅俗通字典[[#This Row],[舒促聲]],1), 韻母對照資料表[十五音識別碼], 0), 2)</f>
        <v>ainn</v>
      </c>
      <c r="J10506">
        <f xml:space="preserve"> MATCH(雅俗通字典[[#This Row],[聲調]], 雅俗通聲調, 0)</f>
        <v>7</v>
      </c>
      <c r="K10506" t="str">
        <f xml:space="preserve"> _xlfn.CONCAT(雅俗通字典[[#This Row],[聲]:[調]])</f>
        <v>nainn7</v>
      </c>
      <c r="L10506" t="str">
        <f xml:space="preserve"> 雅俗通字典[[#This Row],[字韻]] &amp; 雅俗通字典[[#This Row],[聲調]] &amp; "聲" &amp; 雅俗通字典[[#This Row],[切音]]</f>
        <v>閒下去聲耐</v>
      </c>
      <c r="M10506" t="str">
        <f xml:space="preserve"> 雅俗通字典[[#This Row],[字韻]] &amp; TEXT(雅俗通字典[[#This Row],[調]], "[DBNum1]") &amp; 雅俗通字典[[#This Row],[切音]]</f>
        <v>閒七耐</v>
      </c>
    </row>
    <row r="10507" spans="1:13">
      <c r="A10507">
        <v>10506</v>
      </c>
      <c r="B10507" s="13" t="s">
        <v>11097</v>
      </c>
      <c r="C10507" s="13" t="s">
        <v>11098</v>
      </c>
      <c r="D10507" s="13" t="s">
        <v>2143</v>
      </c>
      <c r="E10507" s="13" t="s">
        <v>563</v>
      </c>
      <c r="F10507" t="s">
        <v>11095</v>
      </c>
      <c r="G10507" s="13" t="s">
        <v>11373</v>
      </c>
      <c r="H10507" t="str">
        <f xml:space="preserve"> INDEX(聲母對照資料表[], MATCH(雅俗通字典[[#This Row],[切音]], 聲母對照資料表[十五音], 0), 2)</f>
        <v>n</v>
      </c>
      <c r="I10507" t="s">
        <v>11598</v>
      </c>
      <c r="J10507">
        <v>5</v>
      </c>
      <c r="K10507" t="str">
        <f xml:space="preserve"> _xlfn.CONCAT(雅俗通字典[[#This Row],[聲]:[調]])</f>
        <v>noonn5</v>
      </c>
      <c r="L10507" t="str">
        <f xml:space="preserve"> 雅俗通字典[[#This Row],[字韻]] &amp; 雅俗通字典[[#This Row],[聲調]] &amp; "聲" &amp; 雅俗通字典[[#This Row],[切音]]</f>
        <v>閒下去聲耐</v>
      </c>
      <c r="M10507" t="str">
        <f xml:space="preserve"> 雅俗通字典[[#This Row],[字韻]] &amp; TEXT(雅俗通字典[[#This Row],[調]], "[DBNum1]") &amp; 雅俗通字典[[#This Row],[切音]]</f>
        <v>閒五耐</v>
      </c>
    </row>
    <row r="10508" spans="1:13">
      <c r="A10508">
        <v>10507</v>
      </c>
      <c r="B10508" s="13" t="s">
        <v>11098</v>
      </c>
      <c r="C10508" s="13" t="s">
        <v>11098</v>
      </c>
      <c r="D10508" s="13" t="s">
        <v>2143</v>
      </c>
      <c r="E10508" s="13" t="s">
        <v>563</v>
      </c>
      <c r="F10508" t="s">
        <v>11095</v>
      </c>
      <c r="G10508" s="13" t="str">
        <f xml:space="preserve"> IF( RIGHT(雅俗通字典[[#This Row],[聲調]],1)&lt;&gt;"入", "舒聲", "促聲")</f>
        <v>舒聲</v>
      </c>
      <c r="H10508" t="str">
        <f xml:space="preserve"> INDEX(聲母對照資料表[], MATCH(雅俗通字典[[#This Row],[切音]], 聲母對照資料表[十五音], 0), 2)</f>
        <v>n</v>
      </c>
      <c r="I10508" t="str">
        <f xml:space="preserve"> INDEX(韻母對照資料表[], MATCH(雅俗通字典[[#This Row],[字韻]] &amp; LEFT(雅俗通字典[[#This Row],[舒促聲]],1), 韻母對照資料表[十五音識別碼], 0), 2)</f>
        <v>ainn</v>
      </c>
      <c r="J10508">
        <f xml:space="preserve"> MATCH(雅俗通字典[[#This Row],[聲調]], 雅俗通聲調, 0)</f>
        <v>7</v>
      </c>
      <c r="K10508" t="str">
        <f xml:space="preserve"> _xlfn.CONCAT(雅俗通字典[[#This Row],[聲]:[調]])</f>
        <v>nainn7</v>
      </c>
      <c r="L10508" t="str">
        <f xml:space="preserve"> 雅俗通字典[[#This Row],[字韻]] &amp; 雅俗通字典[[#This Row],[聲調]] &amp; "聲" &amp; 雅俗通字典[[#This Row],[切音]]</f>
        <v>閒下去聲耐</v>
      </c>
      <c r="M10508" t="str">
        <f xml:space="preserve"> 雅俗通字典[[#This Row],[字韻]] &amp; TEXT(雅俗通字典[[#This Row],[調]], "[DBNum1]") &amp; 雅俗通字典[[#This Row],[切音]]</f>
        <v>閒七耐</v>
      </c>
    </row>
    <row r="10509" spans="1:13">
      <c r="A10509">
        <v>10508</v>
      </c>
      <c r="B10509" s="13" t="s">
        <v>11099</v>
      </c>
      <c r="C10509" s="13" t="s">
        <v>11098</v>
      </c>
      <c r="D10509" s="13" t="s">
        <v>2143</v>
      </c>
      <c r="E10509" s="13" t="s">
        <v>563</v>
      </c>
      <c r="F10509" t="s">
        <v>11095</v>
      </c>
      <c r="G10509" s="13" t="s">
        <v>11373</v>
      </c>
      <c r="H10509" t="str">
        <f xml:space="preserve"> INDEX(聲母對照資料表[], MATCH(雅俗通字典[[#This Row],[切音]], 聲母對照資料表[十五音], 0), 2)</f>
        <v>n</v>
      </c>
      <c r="I10509" t="s">
        <v>11598</v>
      </c>
      <c r="J10509">
        <v>5</v>
      </c>
      <c r="K10509" t="str">
        <f xml:space="preserve"> _xlfn.CONCAT(雅俗通字典[[#This Row],[聲]:[調]])</f>
        <v>noonn5</v>
      </c>
      <c r="L10509" t="str">
        <f xml:space="preserve"> 雅俗通字典[[#This Row],[字韻]] &amp; 雅俗通字典[[#This Row],[聲調]] &amp; "聲" &amp; 雅俗通字典[[#This Row],[切音]]</f>
        <v>閒下去聲耐</v>
      </c>
      <c r="M10509" t="str">
        <f xml:space="preserve"> 雅俗通字典[[#This Row],[字韻]] &amp; TEXT(雅俗通字典[[#This Row],[調]], "[DBNum1]") &amp; 雅俗通字典[[#This Row],[切音]]</f>
        <v>閒五耐</v>
      </c>
    </row>
    <row r="10510" spans="1:13">
      <c r="A10510">
        <v>10509</v>
      </c>
      <c r="B10510" s="13" t="s">
        <v>11100</v>
      </c>
      <c r="C10510" s="13" t="s">
        <v>11098</v>
      </c>
      <c r="D10510" s="13" t="s">
        <v>2143</v>
      </c>
      <c r="E10510" s="13" t="s">
        <v>563</v>
      </c>
      <c r="F10510" t="s">
        <v>11095</v>
      </c>
      <c r="G10510" s="13" t="str">
        <f xml:space="preserve"> IF( RIGHT(雅俗通字典[[#This Row],[聲調]],1)&lt;&gt;"入", "舒聲", "促聲")</f>
        <v>舒聲</v>
      </c>
      <c r="H10510" t="str">
        <f xml:space="preserve"> INDEX(聲母對照資料表[], MATCH(雅俗通字典[[#This Row],[切音]], 聲母對照資料表[十五音], 0), 2)</f>
        <v>n</v>
      </c>
      <c r="I10510" t="str">
        <f xml:space="preserve"> INDEX(韻母對照資料表[], MATCH(雅俗通字典[[#This Row],[字韻]] &amp; LEFT(雅俗通字典[[#This Row],[舒促聲]],1), 韻母對照資料表[十五音識別碼], 0), 2)</f>
        <v>ainn</v>
      </c>
      <c r="J10510">
        <f xml:space="preserve"> MATCH(雅俗通字典[[#This Row],[聲調]], 雅俗通聲調, 0)</f>
        <v>7</v>
      </c>
      <c r="K10510" t="str">
        <f xml:space="preserve"> _xlfn.CONCAT(雅俗通字典[[#This Row],[聲]:[調]])</f>
        <v>nainn7</v>
      </c>
      <c r="L10510" t="str">
        <f xml:space="preserve"> 雅俗通字典[[#This Row],[字韻]] &amp; 雅俗通字典[[#This Row],[聲調]] &amp; "聲" &amp; 雅俗通字典[[#This Row],[切音]]</f>
        <v>閒下去聲耐</v>
      </c>
      <c r="M10510" t="str">
        <f xml:space="preserve"> 雅俗通字典[[#This Row],[字韻]] &amp; TEXT(雅俗通字典[[#This Row],[調]], "[DBNum1]") &amp; 雅俗通字典[[#This Row],[切音]]</f>
        <v>閒七耐</v>
      </c>
    </row>
    <row r="10511" spans="1:13">
      <c r="A10511">
        <v>10510</v>
      </c>
      <c r="B10511" s="13" t="s">
        <v>11101</v>
      </c>
      <c r="C10511" s="13" t="s">
        <v>11098</v>
      </c>
      <c r="D10511" s="13" t="s">
        <v>2143</v>
      </c>
      <c r="E10511" s="13" t="s">
        <v>563</v>
      </c>
      <c r="F10511" t="s">
        <v>11095</v>
      </c>
      <c r="G10511" s="13" t="s">
        <v>11373</v>
      </c>
      <c r="H10511" t="str">
        <f xml:space="preserve"> INDEX(聲母對照資料表[], MATCH(雅俗通字典[[#This Row],[切音]], 聲母對照資料表[十五音], 0), 2)</f>
        <v>n</v>
      </c>
      <c r="I10511" t="s">
        <v>11598</v>
      </c>
      <c r="J10511">
        <v>7</v>
      </c>
      <c r="K10511" t="str">
        <f xml:space="preserve"> _xlfn.CONCAT(雅俗通字典[[#This Row],[聲]:[調]])</f>
        <v>noonn7</v>
      </c>
      <c r="L10511" t="str">
        <f xml:space="preserve"> 雅俗通字典[[#This Row],[字韻]] &amp; 雅俗通字典[[#This Row],[聲調]] &amp; "聲" &amp; 雅俗通字典[[#This Row],[切音]]</f>
        <v>閒下去聲耐</v>
      </c>
      <c r="M10511" t="str">
        <f xml:space="preserve"> 雅俗通字典[[#This Row],[字韻]] &amp; TEXT(雅俗通字典[[#This Row],[調]], "[DBNum1]") &amp; 雅俗通字典[[#This Row],[切音]]</f>
        <v>閒七耐</v>
      </c>
    </row>
    <row r="10512" spans="1:13">
      <c r="A10512">
        <v>10511</v>
      </c>
      <c r="B10512" s="13" t="s">
        <v>11102</v>
      </c>
      <c r="C10512" s="13" t="s">
        <v>11098</v>
      </c>
      <c r="D10512" s="13" t="s">
        <v>2143</v>
      </c>
      <c r="E10512" s="13" t="s">
        <v>563</v>
      </c>
      <c r="F10512" t="s">
        <v>11095</v>
      </c>
      <c r="G10512" s="13" t="str">
        <f xml:space="preserve"> IF( RIGHT(雅俗通字典[[#This Row],[聲調]],1)&lt;&gt;"入", "舒聲", "促聲")</f>
        <v>舒聲</v>
      </c>
      <c r="H10512" t="str">
        <f xml:space="preserve"> INDEX(聲母對照資料表[], MATCH(雅俗通字典[[#This Row],[切音]], 聲母對照資料表[十五音], 0), 2)</f>
        <v>n</v>
      </c>
      <c r="I10512" t="str">
        <f xml:space="preserve"> INDEX(韻母對照資料表[], MATCH(雅俗通字典[[#This Row],[字韻]] &amp; LEFT(雅俗通字典[[#This Row],[舒促聲]],1), 韻母對照資料表[十五音識別碼], 0), 2)</f>
        <v>ainn</v>
      </c>
      <c r="J10512">
        <f xml:space="preserve"> MATCH(雅俗通字典[[#This Row],[聲調]], 雅俗通聲調, 0)</f>
        <v>7</v>
      </c>
      <c r="K10512" t="str">
        <f xml:space="preserve"> _xlfn.CONCAT(雅俗通字典[[#This Row],[聲]:[調]])</f>
        <v>nainn7</v>
      </c>
      <c r="L10512" t="str">
        <f xml:space="preserve"> 雅俗通字典[[#This Row],[字韻]] &amp; 雅俗通字典[[#This Row],[聲調]] &amp; "聲" &amp; 雅俗通字典[[#This Row],[切音]]</f>
        <v>閒下去聲耐</v>
      </c>
      <c r="M10512" t="str">
        <f xml:space="preserve"> 雅俗通字典[[#This Row],[字韻]] &amp; TEXT(雅俗通字典[[#This Row],[調]], "[DBNum1]") &amp; 雅俗通字典[[#This Row],[切音]]</f>
        <v>閒七耐</v>
      </c>
    </row>
    <row r="10513" spans="1:13">
      <c r="A10513">
        <v>10512</v>
      </c>
      <c r="B10513" s="13" t="s">
        <v>11103</v>
      </c>
      <c r="C10513" s="13" t="s">
        <v>11098</v>
      </c>
      <c r="D10513" s="13" t="s">
        <v>2143</v>
      </c>
      <c r="E10513" s="13" t="s">
        <v>563</v>
      </c>
      <c r="F10513" t="s">
        <v>11095</v>
      </c>
      <c r="G10513" s="13" t="s">
        <v>11373</v>
      </c>
      <c r="H10513" t="str">
        <f xml:space="preserve"> INDEX(聲母對照資料表[], MATCH(雅俗通字典[[#This Row],[切音]], 聲母對照資料表[十五音], 0), 2)</f>
        <v>n</v>
      </c>
      <c r="I10513" t="s">
        <v>11598</v>
      </c>
      <c r="J10513">
        <v>7</v>
      </c>
      <c r="K10513" t="str">
        <f xml:space="preserve"> _xlfn.CONCAT(雅俗通字典[[#This Row],[聲]:[調]])</f>
        <v>noonn7</v>
      </c>
      <c r="L10513" t="str">
        <f xml:space="preserve"> 雅俗通字典[[#This Row],[字韻]] &amp; 雅俗通字典[[#This Row],[聲調]] &amp; "聲" &amp; 雅俗通字典[[#This Row],[切音]]</f>
        <v>閒下去聲耐</v>
      </c>
      <c r="M10513" t="str">
        <f xml:space="preserve"> 雅俗通字典[[#This Row],[字韻]] &amp; TEXT(雅俗通字典[[#This Row],[調]], "[DBNum1]") &amp; 雅俗通字典[[#This Row],[切音]]</f>
        <v>閒七耐</v>
      </c>
    </row>
    <row r="10514" spans="1:13">
      <c r="A10514">
        <v>10513</v>
      </c>
      <c r="B10514" s="13" t="s">
        <v>11104</v>
      </c>
      <c r="C10514" s="13" t="s">
        <v>11098</v>
      </c>
      <c r="D10514" s="13" t="s">
        <v>2143</v>
      </c>
      <c r="E10514" s="13" t="s">
        <v>563</v>
      </c>
      <c r="F10514" t="s">
        <v>11095</v>
      </c>
      <c r="G10514" s="13" t="str">
        <f xml:space="preserve"> IF( RIGHT(雅俗通字典[[#This Row],[聲調]],1)&lt;&gt;"入", "舒聲", "促聲")</f>
        <v>舒聲</v>
      </c>
      <c r="H10514" t="str">
        <f xml:space="preserve"> INDEX(聲母對照資料表[], MATCH(雅俗通字典[[#This Row],[切音]], 聲母對照資料表[十五音], 0), 2)</f>
        <v>n</v>
      </c>
      <c r="I10514" t="str">
        <f xml:space="preserve"> INDEX(韻母對照資料表[], MATCH(雅俗通字典[[#This Row],[字韻]] &amp; LEFT(雅俗通字典[[#This Row],[舒促聲]],1), 韻母對照資料表[十五音識別碼], 0), 2)</f>
        <v>ainn</v>
      </c>
      <c r="J10514">
        <f xml:space="preserve"> MATCH(雅俗通字典[[#This Row],[聲調]], 雅俗通聲調, 0)</f>
        <v>7</v>
      </c>
      <c r="K10514" t="str">
        <f xml:space="preserve"> _xlfn.CONCAT(雅俗通字典[[#This Row],[聲]:[調]])</f>
        <v>nainn7</v>
      </c>
      <c r="L10514" t="str">
        <f xml:space="preserve"> 雅俗通字典[[#This Row],[字韻]] &amp; 雅俗通字典[[#This Row],[聲調]] &amp; "聲" &amp; 雅俗通字典[[#This Row],[切音]]</f>
        <v>閒下去聲耐</v>
      </c>
      <c r="M10514" t="str">
        <f xml:space="preserve"> 雅俗通字典[[#This Row],[字韻]] &amp; TEXT(雅俗通字典[[#This Row],[調]], "[DBNum1]") &amp; 雅俗通字典[[#This Row],[切音]]</f>
        <v>閒七耐</v>
      </c>
    </row>
    <row r="10515" spans="1:13">
      <c r="A10515">
        <v>10514</v>
      </c>
      <c r="B10515" s="13" t="s">
        <v>11105</v>
      </c>
      <c r="C10515" s="13" t="s">
        <v>11098</v>
      </c>
      <c r="D10515" s="13" t="s">
        <v>2143</v>
      </c>
      <c r="E10515" s="13" t="s">
        <v>563</v>
      </c>
      <c r="F10515" t="s">
        <v>11095</v>
      </c>
      <c r="G10515" s="13" t="s">
        <v>11373</v>
      </c>
      <c r="H10515" t="str">
        <f xml:space="preserve"> INDEX(聲母對照資料表[], MATCH(雅俗通字典[[#This Row],[切音]], 聲母對照資料表[十五音], 0), 2)</f>
        <v>n</v>
      </c>
      <c r="I10515" t="s">
        <v>11598</v>
      </c>
      <c r="J10515">
        <v>7</v>
      </c>
      <c r="K10515" t="str">
        <f xml:space="preserve"> _xlfn.CONCAT(雅俗通字典[[#This Row],[聲]:[調]])</f>
        <v>noonn7</v>
      </c>
      <c r="L10515" t="str">
        <f xml:space="preserve"> 雅俗通字典[[#This Row],[字韻]] &amp; 雅俗通字典[[#This Row],[聲調]] &amp; "聲" &amp; 雅俗通字典[[#This Row],[切音]]</f>
        <v>閒下去聲耐</v>
      </c>
      <c r="M10515" t="str">
        <f xml:space="preserve"> 雅俗通字典[[#This Row],[字韻]] &amp; TEXT(雅俗通字典[[#This Row],[調]], "[DBNum1]") &amp; 雅俗通字典[[#This Row],[切音]]</f>
        <v>閒七耐</v>
      </c>
    </row>
    <row r="10516" spans="1:13">
      <c r="A10516">
        <v>10515</v>
      </c>
      <c r="B10516" s="13" t="s">
        <v>6109</v>
      </c>
      <c r="C10516" s="13" t="s">
        <v>11098</v>
      </c>
      <c r="D10516" s="13" t="s">
        <v>2143</v>
      </c>
      <c r="E10516" s="13" t="s">
        <v>563</v>
      </c>
      <c r="F10516" t="s">
        <v>11095</v>
      </c>
      <c r="G10516" s="13" t="str">
        <f xml:space="preserve"> IF( RIGHT(雅俗通字典[[#This Row],[聲調]],1)&lt;&gt;"入", "舒聲", "促聲")</f>
        <v>舒聲</v>
      </c>
      <c r="H10516" t="str">
        <f xml:space="preserve"> INDEX(聲母對照資料表[], MATCH(雅俗通字典[[#This Row],[切音]], 聲母對照資料表[十五音], 0), 2)</f>
        <v>n</v>
      </c>
      <c r="I10516" t="str">
        <f xml:space="preserve"> INDEX(韻母對照資料表[], MATCH(雅俗通字典[[#This Row],[字韻]] &amp; LEFT(雅俗通字典[[#This Row],[舒促聲]],1), 韻母對照資料表[十五音識別碼], 0), 2)</f>
        <v>ainn</v>
      </c>
      <c r="J10516">
        <f xml:space="preserve"> MATCH(雅俗通字典[[#This Row],[聲調]], 雅俗通聲調, 0)</f>
        <v>7</v>
      </c>
      <c r="K10516" t="str">
        <f xml:space="preserve"> _xlfn.CONCAT(雅俗通字典[[#This Row],[聲]:[調]])</f>
        <v>nainn7</v>
      </c>
      <c r="L10516" t="str">
        <f xml:space="preserve"> 雅俗通字典[[#This Row],[字韻]] &amp; 雅俗通字典[[#This Row],[聲調]] &amp; "聲" &amp; 雅俗通字典[[#This Row],[切音]]</f>
        <v>閒下去聲耐</v>
      </c>
      <c r="M10516" t="str">
        <f xml:space="preserve"> 雅俗通字典[[#This Row],[字韻]] &amp; TEXT(雅俗通字典[[#This Row],[調]], "[DBNum1]") &amp; 雅俗通字典[[#This Row],[切音]]</f>
        <v>閒七耐</v>
      </c>
    </row>
    <row r="10517" spans="1:13">
      <c r="A10517">
        <v>10516</v>
      </c>
      <c r="B10517" s="13" t="s">
        <v>11106</v>
      </c>
      <c r="C10517" s="13" t="s">
        <v>11098</v>
      </c>
      <c r="D10517" s="13" t="s">
        <v>2143</v>
      </c>
      <c r="E10517" s="13" t="s">
        <v>563</v>
      </c>
      <c r="F10517" t="s">
        <v>11095</v>
      </c>
      <c r="G10517" s="13" t="str">
        <f xml:space="preserve"> IF( RIGHT(雅俗通字典[[#This Row],[聲調]],1)&lt;&gt;"入", "舒聲", "促聲")</f>
        <v>舒聲</v>
      </c>
      <c r="H10517" t="str">
        <f xml:space="preserve"> INDEX(聲母對照資料表[], MATCH(雅俗通字典[[#This Row],[切音]], 聲母對照資料表[十五音], 0), 2)</f>
        <v>n</v>
      </c>
      <c r="I10517" t="str">
        <f xml:space="preserve"> INDEX(韻母對照資料表[], MATCH(雅俗通字典[[#This Row],[字韻]] &amp; LEFT(雅俗通字典[[#This Row],[舒促聲]],1), 韻母對照資料表[十五音識別碼], 0), 2)</f>
        <v>ainn</v>
      </c>
      <c r="J10517">
        <f xml:space="preserve"> MATCH(雅俗通字典[[#This Row],[聲調]], 雅俗通聲調, 0)</f>
        <v>7</v>
      </c>
      <c r="K10517" t="str">
        <f xml:space="preserve"> _xlfn.CONCAT(雅俗通字典[[#This Row],[聲]:[調]])</f>
        <v>nainn7</v>
      </c>
      <c r="L10517" t="str">
        <f xml:space="preserve"> 雅俗通字典[[#This Row],[字韻]] &amp; 雅俗通字典[[#This Row],[聲調]] &amp; "聲" &amp; 雅俗通字典[[#This Row],[切音]]</f>
        <v>閒下去聲耐</v>
      </c>
      <c r="M10517" t="str">
        <f xml:space="preserve"> 雅俗通字典[[#This Row],[字韻]] &amp; TEXT(雅俗通字典[[#This Row],[調]], "[DBNum1]") &amp; 雅俗通字典[[#This Row],[切音]]</f>
        <v>閒七耐</v>
      </c>
    </row>
    <row r="10518" spans="1:13">
      <c r="A10518">
        <v>10517</v>
      </c>
      <c r="B10518" s="13" t="s">
        <v>11107</v>
      </c>
      <c r="C10518" s="13" t="s">
        <v>11098</v>
      </c>
      <c r="D10518" s="13" t="s">
        <v>2143</v>
      </c>
      <c r="E10518" s="13" t="s">
        <v>563</v>
      </c>
      <c r="F10518" t="s">
        <v>11095</v>
      </c>
      <c r="G10518" s="13" t="str">
        <f xml:space="preserve"> IF( RIGHT(雅俗通字典[[#This Row],[聲調]],1)&lt;&gt;"入", "舒聲", "促聲")</f>
        <v>舒聲</v>
      </c>
      <c r="H10518" t="str">
        <f xml:space="preserve"> INDEX(聲母對照資料表[], MATCH(雅俗通字典[[#This Row],[切音]], 聲母對照資料表[十五音], 0), 2)</f>
        <v>n</v>
      </c>
      <c r="I10518" t="str">
        <f xml:space="preserve"> INDEX(韻母對照資料表[], MATCH(雅俗通字典[[#This Row],[字韻]] &amp; LEFT(雅俗通字典[[#This Row],[舒促聲]],1), 韻母對照資料表[十五音識別碼], 0), 2)</f>
        <v>ainn</v>
      </c>
      <c r="J10518">
        <f xml:space="preserve"> MATCH(雅俗通字典[[#This Row],[聲調]], 雅俗通聲調, 0)</f>
        <v>7</v>
      </c>
      <c r="K10518" t="str">
        <f xml:space="preserve"> _xlfn.CONCAT(雅俗通字典[[#This Row],[聲]:[調]])</f>
        <v>nainn7</v>
      </c>
      <c r="L10518" t="str">
        <f xml:space="preserve"> 雅俗通字典[[#This Row],[字韻]] &amp; 雅俗通字典[[#This Row],[聲調]] &amp; "聲" &amp; 雅俗通字典[[#This Row],[切音]]</f>
        <v>閒下去聲耐</v>
      </c>
      <c r="M10518" t="str">
        <f xml:space="preserve"> 雅俗通字典[[#This Row],[字韻]] &amp; TEXT(雅俗通字典[[#This Row],[調]], "[DBNum1]") &amp; 雅俗通字典[[#This Row],[切音]]</f>
        <v>閒七耐</v>
      </c>
    </row>
    <row r="10519" spans="1:13">
      <c r="A10519">
        <v>10518</v>
      </c>
      <c r="B10519" s="13" t="s">
        <v>11108</v>
      </c>
      <c r="C10519" s="13" t="s">
        <v>11221</v>
      </c>
      <c r="D10519" s="13" t="s">
        <v>2143</v>
      </c>
      <c r="E10519" s="13" t="s">
        <v>563</v>
      </c>
      <c r="F10519" t="s">
        <v>11109</v>
      </c>
      <c r="G10519" s="13" t="str">
        <f xml:space="preserve"> IF( RIGHT(雅俗通字典[[#This Row],[聲調]],1)&lt;&gt;"入", "舒聲", "促聲")</f>
        <v>舒聲</v>
      </c>
      <c r="H10519" t="str">
        <f xml:space="preserve"> INDEX(聲母對照資料表[], MATCH(雅俗通字典[[#This Row],[切音]], 聲母對照資料表[十五音], 0), 2)</f>
        <v>m</v>
      </c>
      <c r="I10519" t="str">
        <f xml:space="preserve"> INDEX(韻母對照資料表[], MATCH(雅俗通字典[[#This Row],[字韻]] &amp; LEFT(雅俗通字典[[#This Row],[舒促聲]],1), 韻母對照資料表[十五音識別碼], 0), 2)</f>
        <v>ainn</v>
      </c>
      <c r="J10519">
        <f xml:space="preserve"> MATCH(雅俗通字典[[#This Row],[聲調]], 雅俗通聲調, 0)</f>
        <v>7</v>
      </c>
      <c r="K10519" t="str">
        <f xml:space="preserve"> _xlfn.CONCAT(雅俗通字典[[#This Row],[聲]:[調]])</f>
        <v>mainn7</v>
      </c>
      <c r="L10519" t="str">
        <f xml:space="preserve"> 雅俗通字典[[#This Row],[字韻]] &amp; 雅俗通字典[[#This Row],[聲調]] &amp; "聲" &amp; 雅俗通字典[[#This Row],[切音]]</f>
        <v>閒下去聲毛</v>
      </c>
      <c r="M10519" t="str">
        <f xml:space="preserve"> 雅俗通字典[[#This Row],[字韻]] &amp; TEXT(雅俗通字典[[#This Row],[調]], "[DBNum1]") &amp; 雅俗通字典[[#This Row],[切音]]</f>
        <v>閒七毛</v>
      </c>
    </row>
    <row r="10520" spans="1:13">
      <c r="A10520">
        <v>10519</v>
      </c>
      <c r="B10520" s="13" t="s">
        <v>11110</v>
      </c>
      <c r="C10520" s="13" t="s">
        <v>11221</v>
      </c>
      <c r="D10520" s="13" t="s">
        <v>2143</v>
      </c>
      <c r="E10520" s="13" t="s">
        <v>563</v>
      </c>
      <c r="F10520" t="s">
        <v>11109</v>
      </c>
      <c r="G10520" s="13" t="s">
        <v>11373</v>
      </c>
      <c r="H10520" t="str">
        <f xml:space="preserve"> INDEX(聲母對照資料表[], MATCH(雅俗通字典[[#This Row],[切音]], 聲母對照資料表[十五音], 0), 2)</f>
        <v>m</v>
      </c>
      <c r="I10520" t="s">
        <v>11630</v>
      </c>
      <c r="J10520">
        <v>2</v>
      </c>
      <c r="K10520" t="str">
        <f xml:space="preserve"> _xlfn.CONCAT(雅俗通字典[[#This Row],[聲]:[調]])</f>
        <v>miaunn2</v>
      </c>
      <c r="L10520" t="str">
        <f xml:space="preserve"> 雅俗通字典[[#This Row],[字韻]] &amp; 雅俗通字典[[#This Row],[聲調]] &amp; "聲" &amp; 雅俗通字典[[#This Row],[切音]]</f>
        <v>閒下去聲毛</v>
      </c>
      <c r="M10520" t="str">
        <f xml:space="preserve"> 雅俗通字典[[#This Row],[字韻]] &amp; TEXT(雅俗通字典[[#This Row],[調]], "[DBNum1]") &amp; 雅俗通字典[[#This Row],[切音]]</f>
        <v>閒二毛</v>
      </c>
    </row>
    <row r="10521" spans="1:13">
      <c r="A10521">
        <v>10520</v>
      </c>
      <c r="B10521" s="13" t="s">
        <v>11111</v>
      </c>
      <c r="C10521" s="13" t="s">
        <v>11221</v>
      </c>
      <c r="D10521" s="13" t="s">
        <v>2143</v>
      </c>
      <c r="E10521" s="13" t="s">
        <v>563</v>
      </c>
      <c r="F10521" t="s">
        <v>11109</v>
      </c>
      <c r="G10521" s="13" t="str">
        <f xml:space="preserve"> IF( RIGHT(雅俗通字典[[#This Row],[聲調]],1)&lt;&gt;"入", "舒聲", "促聲")</f>
        <v>舒聲</v>
      </c>
      <c r="H10521" t="str">
        <f xml:space="preserve"> INDEX(聲母對照資料表[], MATCH(雅俗通字典[[#This Row],[切音]], 聲母對照資料表[十五音], 0), 2)</f>
        <v>m</v>
      </c>
      <c r="I10521" t="str">
        <f xml:space="preserve"> INDEX(韻母對照資料表[], MATCH(雅俗通字典[[#This Row],[字韻]] &amp; LEFT(雅俗通字典[[#This Row],[舒促聲]],1), 韻母對照資料表[十五音識別碼], 0), 2)</f>
        <v>ainn</v>
      </c>
      <c r="J10521">
        <f xml:space="preserve"> MATCH(雅俗通字典[[#This Row],[聲調]], 雅俗通聲調, 0)</f>
        <v>7</v>
      </c>
      <c r="K10521" t="str">
        <f xml:space="preserve"> _xlfn.CONCAT(雅俗通字典[[#This Row],[聲]:[調]])</f>
        <v>mainn7</v>
      </c>
      <c r="L10521" t="str">
        <f xml:space="preserve"> 雅俗通字典[[#This Row],[字韻]] &amp; 雅俗通字典[[#This Row],[聲調]] &amp; "聲" &amp; 雅俗通字典[[#This Row],[切音]]</f>
        <v>閒下去聲毛</v>
      </c>
      <c r="M10521" t="str">
        <f xml:space="preserve"> 雅俗通字典[[#This Row],[字韻]] &amp; TEXT(雅俗通字典[[#This Row],[調]], "[DBNum1]") &amp; 雅俗通字典[[#This Row],[切音]]</f>
        <v>閒七毛</v>
      </c>
    </row>
    <row r="10522" spans="1:13">
      <c r="A10522">
        <v>10521</v>
      </c>
      <c r="B10522" s="13" t="s">
        <v>11112</v>
      </c>
      <c r="C10522" s="13" t="s">
        <v>11030</v>
      </c>
      <c r="D10522" s="13" t="s">
        <v>2143</v>
      </c>
      <c r="E10522" s="13" t="s">
        <v>563</v>
      </c>
      <c r="F10522" t="s">
        <v>11113</v>
      </c>
      <c r="G10522" s="13" t="s">
        <v>11373</v>
      </c>
      <c r="H10522" t="str">
        <f xml:space="preserve"> INDEX(聲母對照資料表[], MATCH(雅俗通字典[[#This Row],[切音]], 聲母對照資料表[十五音], 0), 2)</f>
        <v>ng</v>
      </c>
      <c r="I10522" t="s">
        <v>11630</v>
      </c>
      <c r="J10522">
        <v>2</v>
      </c>
      <c r="K10522" t="str">
        <f xml:space="preserve"> _xlfn.CONCAT(雅俗通字典[[#This Row],[聲]:[調]])</f>
        <v>ngiaunn2</v>
      </c>
      <c r="L10522" t="str">
        <f xml:space="preserve"> 雅俗通字典[[#This Row],[字韻]] &amp; 雅俗通字典[[#This Row],[聲調]] &amp; "聲" &amp; 雅俗通字典[[#This Row],[切音]]</f>
        <v>閒下去聲雅</v>
      </c>
      <c r="M10522" t="str">
        <f xml:space="preserve"> 雅俗通字典[[#This Row],[字韻]] &amp; TEXT(雅俗通字典[[#This Row],[調]], "[DBNum1]") &amp; 雅俗通字典[[#This Row],[切音]]</f>
        <v>閒二雅</v>
      </c>
    </row>
    <row r="10523" spans="1:13">
      <c r="A10523">
        <v>10522</v>
      </c>
      <c r="B10523" s="13" t="s">
        <v>11114</v>
      </c>
      <c r="C10523" s="13" t="s">
        <v>11030</v>
      </c>
      <c r="D10523" s="13" t="s">
        <v>2143</v>
      </c>
      <c r="E10523" s="13" t="s">
        <v>563</v>
      </c>
      <c r="F10523" t="s">
        <v>11113</v>
      </c>
      <c r="G10523" s="13" t="str">
        <f xml:space="preserve"> IF( RIGHT(雅俗通字典[[#This Row],[聲調]],1)&lt;&gt;"入", "舒聲", "促聲")</f>
        <v>舒聲</v>
      </c>
      <c r="H10523" t="str">
        <f xml:space="preserve"> INDEX(聲母對照資料表[], MATCH(雅俗通字典[[#This Row],[切音]], 聲母對照資料表[十五音], 0), 2)</f>
        <v>ng</v>
      </c>
      <c r="I10523" t="str">
        <f xml:space="preserve"> INDEX(韻母對照資料表[], MATCH(雅俗通字典[[#This Row],[字韻]] &amp; LEFT(雅俗通字典[[#This Row],[舒促聲]],1), 韻母對照資料表[十五音識別碼], 0), 2)</f>
        <v>ainn</v>
      </c>
      <c r="J10523">
        <f xml:space="preserve"> MATCH(雅俗通字典[[#This Row],[聲調]], 雅俗通聲調, 0)</f>
        <v>7</v>
      </c>
      <c r="K10523" t="str">
        <f xml:space="preserve"> _xlfn.CONCAT(雅俗通字典[[#This Row],[聲]:[調]])</f>
        <v>ngainn7</v>
      </c>
      <c r="L10523" t="str">
        <f xml:space="preserve"> 雅俗通字典[[#This Row],[字韻]] &amp; 雅俗通字典[[#This Row],[聲調]] &amp; "聲" &amp; 雅俗通字典[[#This Row],[切音]]</f>
        <v>閒下去聲雅</v>
      </c>
      <c r="M10523" t="str">
        <f xml:space="preserve"> 雅俗通字典[[#This Row],[字韻]] &amp; TEXT(雅俗通字典[[#This Row],[調]], "[DBNum1]") &amp; 雅俗通字典[[#This Row],[切音]]</f>
        <v>閒七雅</v>
      </c>
    </row>
    <row r="10524" spans="1:13">
      <c r="A10524">
        <v>10523</v>
      </c>
      <c r="B10524" s="13" t="s">
        <v>11115</v>
      </c>
      <c r="C10524" s="13" t="s">
        <v>11030</v>
      </c>
      <c r="D10524" s="13" t="s">
        <v>2143</v>
      </c>
      <c r="E10524" s="13" t="s">
        <v>563</v>
      </c>
      <c r="F10524" t="s">
        <v>11113</v>
      </c>
      <c r="G10524" s="13" t="s">
        <v>11373</v>
      </c>
      <c r="H10524" t="str">
        <f xml:space="preserve"> INDEX(聲母對照資料表[], MATCH(雅俗通字典[[#This Row],[切音]], 聲母對照資料表[十五音], 0), 2)</f>
        <v>ng</v>
      </c>
      <c r="I10524" t="s">
        <v>11630</v>
      </c>
      <c r="J10524">
        <v>2</v>
      </c>
      <c r="K10524" t="str">
        <f xml:space="preserve"> _xlfn.CONCAT(雅俗通字典[[#This Row],[聲]:[調]])</f>
        <v>ngiaunn2</v>
      </c>
      <c r="L10524" t="str">
        <f xml:space="preserve"> 雅俗通字典[[#This Row],[字韻]] &amp; 雅俗通字典[[#This Row],[聲調]] &amp; "聲" &amp; 雅俗通字典[[#This Row],[切音]]</f>
        <v>閒下去聲雅</v>
      </c>
      <c r="M10524" t="str">
        <f xml:space="preserve"> 雅俗通字典[[#This Row],[字韻]] &amp; TEXT(雅俗通字典[[#This Row],[調]], "[DBNum1]") &amp; 雅俗通字典[[#This Row],[切音]]</f>
        <v>閒二雅</v>
      </c>
    </row>
    <row r="10525" spans="1:13">
      <c r="A10525">
        <v>10524</v>
      </c>
      <c r="B10525" s="13" t="s">
        <v>11116</v>
      </c>
      <c r="C10525" s="13" t="s">
        <v>11030</v>
      </c>
      <c r="D10525" s="13" t="s">
        <v>2143</v>
      </c>
      <c r="E10525" s="13" t="s">
        <v>563</v>
      </c>
      <c r="F10525" t="s">
        <v>11113</v>
      </c>
      <c r="G10525" s="13" t="str">
        <f xml:space="preserve"> IF( RIGHT(雅俗通字典[[#This Row],[聲調]],1)&lt;&gt;"入", "舒聲", "促聲")</f>
        <v>舒聲</v>
      </c>
      <c r="H10525" t="str">
        <f xml:space="preserve"> INDEX(聲母對照資料表[], MATCH(雅俗通字典[[#This Row],[切音]], 聲母對照資料表[十五音], 0), 2)</f>
        <v>ng</v>
      </c>
      <c r="I10525" t="str">
        <f xml:space="preserve"> INDEX(韻母對照資料表[], MATCH(雅俗通字典[[#This Row],[字韻]] &amp; LEFT(雅俗通字典[[#This Row],[舒促聲]],1), 韻母對照資料表[十五音識別碼], 0), 2)</f>
        <v>ainn</v>
      </c>
      <c r="J10525">
        <f xml:space="preserve"> MATCH(雅俗通字典[[#This Row],[聲調]], 雅俗通聲調, 0)</f>
        <v>7</v>
      </c>
      <c r="K10525" t="str">
        <f xml:space="preserve"> _xlfn.CONCAT(雅俗通字典[[#This Row],[聲]:[調]])</f>
        <v>ngainn7</v>
      </c>
      <c r="L10525" t="str">
        <f xml:space="preserve"> 雅俗通字典[[#This Row],[字韻]] &amp; 雅俗通字典[[#This Row],[聲調]] &amp; "聲" &amp; 雅俗通字典[[#This Row],[切音]]</f>
        <v>閒下去聲雅</v>
      </c>
      <c r="M10525" t="str">
        <f xml:space="preserve"> 雅俗通字典[[#This Row],[字韻]] &amp; TEXT(雅俗通字典[[#This Row],[調]], "[DBNum1]") &amp; 雅俗通字典[[#This Row],[切音]]</f>
        <v>閒七雅</v>
      </c>
    </row>
    <row r="10526" spans="1:13">
      <c r="A10526">
        <v>10525</v>
      </c>
      <c r="B10526" s="13" t="s">
        <v>5123</v>
      </c>
      <c r="C10526" s="13" t="s">
        <v>11098</v>
      </c>
      <c r="D10526" s="13" t="s">
        <v>5021</v>
      </c>
      <c r="E10526" s="13" t="s">
        <v>148</v>
      </c>
      <c r="F10526" t="s">
        <v>11117</v>
      </c>
      <c r="G10526" s="13" t="str">
        <f xml:space="preserve"> IF( RIGHT(雅俗通字典[[#This Row],[聲調]],1)&lt;&gt;"入", "舒聲", "促聲")</f>
        <v>舒聲</v>
      </c>
      <c r="H10526" t="str">
        <f xml:space="preserve"> INDEX(聲母對照資料表[], MATCH(雅俗通字典[[#This Row],[切音]], 聲母對照資料表[十五音], 0), 2)</f>
        <v>n</v>
      </c>
      <c r="I10526" t="str">
        <f xml:space="preserve"> INDEX(韻母對照資料表[], MATCH(雅俗通字典[[#This Row],[字韻]] &amp; LEFT(雅俗通字典[[#This Row],[舒促聲]],1), 韻母對照資料表[十五音識別碼], 0), 2)</f>
        <v>oonn</v>
      </c>
      <c r="J10526">
        <f xml:space="preserve"> MATCH(雅俗通字典[[#This Row],[聲調]], 雅俗通聲調, 0)</f>
        <v>2</v>
      </c>
      <c r="K10526" t="str">
        <f xml:space="preserve"> _xlfn.CONCAT(雅俗通字典[[#This Row],[聲]:[調]])</f>
        <v>noonn2</v>
      </c>
      <c r="L10526" t="str">
        <f xml:space="preserve"> 雅俗通字典[[#This Row],[字韻]] &amp; 雅俗通字典[[#This Row],[聲調]] &amp; "聲" &amp; 雅俗通字典[[#This Row],[切音]]</f>
        <v>姑上上聲耐</v>
      </c>
      <c r="M10526" t="str">
        <f xml:space="preserve"> 雅俗通字典[[#This Row],[字韻]] &amp; TEXT(雅俗通字典[[#This Row],[調]], "[DBNum1]") &amp; 雅俗通字典[[#This Row],[切音]]</f>
        <v>姑二耐</v>
      </c>
    </row>
    <row r="10527" spans="1:13">
      <c r="A10527">
        <v>10526</v>
      </c>
      <c r="B10527" s="13" t="s">
        <v>11118</v>
      </c>
      <c r="C10527" s="13" t="s">
        <v>11030</v>
      </c>
      <c r="D10527" s="13" t="s">
        <v>5021</v>
      </c>
      <c r="E10527" s="13" t="s">
        <v>148</v>
      </c>
      <c r="F10527" t="s">
        <v>11119</v>
      </c>
      <c r="G10527" s="13" t="str">
        <f xml:space="preserve"> IF( RIGHT(雅俗通字典[[#This Row],[聲調]],1)&lt;&gt;"入", "舒聲", "促聲")</f>
        <v>舒聲</v>
      </c>
      <c r="H10527" t="str">
        <f xml:space="preserve"> INDEX(聲母對照資料表[], MATCH(雅俗通字典[[#This Row],[切音]], 聲母對照資料表[十五音], 0), 2)</f>
        <v>ng</v>
      </c>
      <c r="I10527" t="str">
        <f xml:space="preserve"> INDEX(韻母對照資料表[], MATCH(雅俗通字典[[#This Row],[字韻]] &amp; LEFT(雅俗通字典[[#This Row],[舒促聲]],1), 韻母對照資料表[十五音識別碼], 0), 2)</f>
        <v>oonn</v>
      </c>
      <c r="J10527">
        <f xml:space="preserve"> MATCH(雅俗通字典[[#This Row],[聲調]], 雅俗通聲調, 0)</f>
        <v>2</v>
      </c>
      <c r="K10527" t="str">
        <f xml:space="preserve"> _xlfn.CONCAT(雅俗通字典[[#This Row],[聲]:[調]])</f>
        <v>ngoonn2</v>
      </c>
      <c r="L10527" t="str">
        <f xml:space="preserve"> 雅俗通字典[[#This Row],[字韻]] &amp; 雅俗通字典[[#This Row],[聲調]] &amp; "聲" &amp; 雅俗通字典[[#This Row],[切音]]</f>
        <v>姑上上聲雅</v>
      </c>
      <c r="M10527" t="str">
        <f xml:space="preserve"> 雅俗通字典[[#This Row],[字韻]] &amp; TEXT(雅俗通字典[[#This Row],[調]], "[DBNum1]") &amp; 雅俗通字典[[#This Row],[切音]]</f>
        <v>姑二雅</v>
      </c>
    </row>
    <row r="10528" spans="1:13">
      <c r="A10528">
        <v>10527</v>
      </c>
      <c r="B10528" s="13" t="s">
        <v>11120</v>
      </c>
      <c r="C10528" s="13" t="s">
        <v>11030</v>
      </c>
      <c r="D10528" s="13" t="s">
        <v>5021</v>
      </c>
      <c r="E10528" s="13" t="s">
        <v>148</v>
      </c>
      <c r="F10528" t="s">
        <v>11119</v>
      </c>
      <c r="G10528" s="13" t="str">
        <f xml:space="preserve"> IF( RIGHT(雅俗通字典[[#This Row],[聲調]],1)&lt;&gt;"入", "舒聲", "促聲")</f>
        <v>舒聲</v>
      </c>
      <c r="H10528" t="str">
        <f xml:space="preserve"> INDEX(聲母對照資料表[], MATCH(雅俗通字典[[#This Row],[切音]], 聲母對照資料表[十五音], 0), 2)</f>
        <v>ng</v>
      </c>
      <c r="I10528" t="str">
        <f xml:space="preserve"> INDEX(韻母對照資料表[], MATCH(雅俗通字典[[#This Row],[字韻]] &amp; LEFT(雅俗通字典[[#This Row],[舒促聲]],1), 韻母對照資料表[十五音識別碼], 0), 2)</f>
        <v>oonn</v>
      </c>
      <c r="J10528">
        <f xml:space="preserve"> MATCH(雅俗通字典[[#This Row],[聲調]], 雅俗通聲調, 0)</f>
        <v>2</v>
      </c>
      <c r="K10528" t="str">
        <f xml:space="preserve"> _xlfn.CONCAT(雅俗通字典[[#This Row],[聲]:[調]])</f>
        <v>ngoonn2</v>
      </c>
      <c r="L10528" t="str">
        <f xml:space="preserve"> 雅俗通字典[[#This Row],[字韻]] &amp; 雅俗通字典[[#This Row],[聲調]] &amp; "聲" &amp; 雅俗通字典[[#This Row],[切音]]</f>
        <v>姑上上聲雅</v>
      </c>
      <c r="M10528" t="str">
        <f xml:space="preserve"> 雅俗通字典[[#This Row],[字韻]] &amp; TEXT(雅俗通字典[[#This Row],[調]], "[DBNum1]") &amp; 雅俗通字典[[#This Row],[切音]]</f>
        <v>姑二雅</v>
      </c>
    </row>
    <row r="10529" spans="1:13">
      <c r="A10529">
        <v>10528</v>
      </c>
      <c r="B10529" s="13" t="s">
        <v>11121</v>
      </c>
      <c r="C10529" s="13" t="s">
        <v>11030</v>
      </c>
      <c r="D10529" s="13" t="s">
        <v>5021</v>
      </c>
      <c r="E10529" s="13" t="s">
        <v>148</v>
      </c>
      <c r="F10529" t="s">
        <v>11119</v>
      </c>
      <c r="G10529" s="13" t="str">
        <f xml:space="preserve"> IF( RIGHT(雅俗通字典[[#This Row],[聲調]],1)&lt;&gt;"入", "舒聲", "促聲")</f>
        <v>舒聲</v>
      </c>
      <c r="H10529" t="str">
        <f xml:space="preserve"> INDEX(聲母對照資料表[], MATCH(雅俗通字典[[#This Row],[切音]], 聲母對照資料表[十五音], 0), 2)</f>
        <v>ng</v>
      </c>
      <c r="I10529" t="str">
        <f xml:space="preserve"> INDEX(韻母對照資料表[], MATCH(雅俗通字典[[#This Row],[字韻]] &amp; LEFT(雅俗通字典[[#This Row],[舒促聲]],1), 韻母對照資料表[十五音識別碼], 0), 2)</f>
        <v>oonn</v>
      </c>
      <c r="J10529">
        <f xml:space="preserve"> MATCH(雅俗通字典[[#This Row],[聲調]], 雅俗通聲調, 0)</f>
        <v>2</v>
      </c>
      <c r="K10529" t="str">
        <f xml:space="preserve"> _xlfn.CONCAT(雅俗通字典[[#This Row],[聲]:[調]])</f>
        <v>ngoonn2</v>
      </c>
      <c r="L10529" t="str">
        <f xml:space="preserve"> 雅俗通字典[[#This Row],[字韻]] &amp; 雅俗通字典[[#This Row],[聲調]] &amp; "聲" &amp; 雅俗通字典[[#This Row],[切音]]</f>
        <v>姑上上聲雅</v>
      </c>
      <c r="M10529" t="str">
        <f xml:space="preserve"> 雅俗通字典[[#This Row],[字韻]] &amp; TEXT(雅俗通字典[[#This Row],[調]], "[DBNum1]") &amp; 雅俗通字典[[#This Row],[切音]]</f>
        <v>姑二雅</v>
      </c>
    </row>
    <row r="10530" spans="1:13">
      <c r="A10530">
        <v>10529</v>
      </c>
      <c r="B10530" s="13" t="s">
        <v>11122</v>
      </c>
      <c r="C10530" s="13" t="s">
        <v>11030</v>
      </c>
      <c r="D10530" s="13" t="s">
        <v>5021</v>
      </c>
      <c r="E10530" s="13" t="s">
        <v>148</v>
      </c>
      <c r="F10530" t="s">
        <v>11119</v>
      </c>
      <c r="G10530" s="13" t="str">
        <f xml:space="preserve"> IF( RIGHT(雅俗通字典[[#This Row],[聲調]],1)&lt;&gt;"入", "舒聲", "促聲")</f>
        <v>舒聲</v>
      </c>
      <c r="H10530" t="str">
        <f xml:space="preserve"> INDEX(聲母對照資料表[], MATCH(雅俗通字典[[#This Row],[切音]], 聲母對照資料表[十五音], 0), 2)</f>
        <v>ng</v>
      </c>
      <c r="I10530" t="str">
        <f xml:space="preserve"> INDEX(韻母對照資料表[], MATCH(雅俗通字典[[#This Row],[字韻]] &amp; LEFT(雅俗通字典[[#This Row],[舒促聲]],1), 韻母對照資料表[十五音識別碼], 0), 2)</f>
        <v>oonn</v>
      </c>
      <c r="J10530">
        <f xml:space="preserve"> MATCH(雅俗通字典[[#This Row],[聲調]], 雅俗通聲調, 0)</f>
        <v>2</v>
      </c>
      <c r="K10530" t="str">
        <f xml:space="preserve"> _xlfn.CONCAT(雅俗通字典[[#This Row],[聲]:[調]])</f>
        <v>ngoonn2</v>
      </c>
      <c r="L10530" t="str">
        <f xml:space="preserve"> 雅俗通字典[[#This Row],[字韻]] &amp; 雅俗通字典[[#This Row],[聲調]] &amp; "聲" &amp; 雅俗通字典[[#This Row],[切音]]</f>
        <v>姑上上聲雅</v>
      </c>
      <c r="M10530" t="str">
        <f xml:space="preserve"> 雅俗通字典[[#This Row],[字韻]] &amp; TEXT(雅俗通字典[[#This Row],[調]], "[DBNum1]") &amp; 雅俗通字典[[#This Row],[切音]]</f>
        <v>姑二雅</v>
      </c>
    </row>
    <row r="10531" spans="1:13">
      <c r="A10531">
        <v>10530</v>
      </c>
      <c r="B10531" s="13" t="s">
        <v>11123</v>
      </c>
      <c r="C10531" s="13" t="s">
        <v>11030</v>
      </c>
      <c r="D10531" s="13" t="s">
        <v>5021</v>
      </c>
      <c r="E10531" s="13" t="s">
        <v>148</v>
      </c>
      <c r="F10531" t="s">
        <v>11119</v>
      </c>
      <c r="G10531" s="13" t="str">
        <f xml:space="preserve"> IF( RIGHT(雅俗通字典[[#This Row],[聲調]],1)&lt;&gt;"入", "舒聲", "促聲")</f>
        <v>舒聲</v>
      </c>
      <c r="H10531" t="str">
        <f xml:space="preserve"> INDEX(聲母對照資料表[], MATCH(雅俗通字典[[#This Row],[切音]], 聲母對照資料表[十五音], 0), 2)</f>
        <v>ng</v>
      </c>
      <c r="I10531" t="str">
        <f xml:space="preserve"> INDEX(韻母對照資料表[], MATCH(雅俗通字典[[#This Row],[字韻]] &amp; LEFT(雅俗通字典[[#This Row],[舒促聲]],1), 韻母對照資料表[十五音識別碼], 0), 2)</f>
        <v>oonn</v>
      </c>
      <c r="J10531">
        <f xml:space="preserve"> MATCH(雅俗通字典[[#This Row],[聲調]], 雅俗通聲調, 0)</f>
        <v>2</v>
      </c>
      <c r="K10531" t="str">
        <f xml:space="preserve"> _xlfn.CONCAT(雅俗通字典[[#This Row],[聲]:[調]])</f>
        <v>ngoonn2</v>
      </c>
      <c r="L10531" t="str">
        <f xml:space="preserve"> 雅俗通字典[[#This Row],[字韻]] &amp; 雅俗通字典[[#This Row],[聲調]] &amp; "聲" &amp; 雅俗通字典[[#This Row],[切音]]</f>
        <v>姑上上聲雅</v>
      </c>
      <c r="M10531" t="str">
        <f xml:space="preserve"> 雅俗通字典[[#This Row],[字韻]] &amp; TEXT(雅俗通字典[[#This Row],[調]], "[DBNum1]") &amp; 雅俗通字典[[#This Row],[切音]]</f>
        <v>姑二雅</v>
      </c>
    </row>
    <row r="10532" spans="1:13">
      <c r="A10532">
        <v>10531</v>
      </c>
      <c r="B10532" s="13" t="s">
        <v>11124</v>
      </c>
      <c r="C10532" s="13" t="s">
        <v>11030</v>
      </c>
      <c r="D10532" s="13" t="s">
        <v>5021</v>
      </c>
      <c r="E10532" s="13" t="s">
        <v>148</v>
      </c>
      <c r="F10532" t="s">
        <v>11119</v>
      </c>
      <c r="G10532" s="13" t="str">
        <f xml:space="preserve"> IF( RIGHT(雅俗通字典[[#This Row],[聲調]],1)&lt;&gt;"入", "舒聲", "促聲")</f>
        <v>舒聲</v>
      </c>
      <c r="H10532" t="str">
        <f xml:space="preserve"> INDEX(聲母對照資料表[], MATCH(雅俗通字典[[#This Row],[切音]], 聲母對照資料表[十五音], 0), 2)</f>
        <v>ng</v>
      </c>
      <c r="I10532" t="str">
        <f xml:space="preserve"> INDEX(韻母對照資料表[], MATCH(雅俗通字典[[#This Row],[字韻]] &amp; LEFT(雅俗通字典[[#This Row],[舒促聲]],1), 韻母對照資料表[十五音識別碼], 0), 2)</f>
        <v>oonn</v>
      </c>
      <c r="J10532">
        <f xml:space="preserve"> MATCH(雅俗通字典[[#This Row],[聲調]], 雅俗通聲調, 0)</f>
        <v>2</v>
      </c>
      <c r="K10532" t="str">
        <f xml:space="preserve"> _xlfn.CONCAT(雅俗通字典[[#This Row],[聲]:[調]])</f>
        <v>ngoonn2</v>
      </c>
      <c r="L10532" t="str">
        <f xml:space="preserve"> 雅俗通字典[[#This Row],[字韻]] &amp; 雅俗通字典[[#This Row],[聲調]] &amp; "聲" &amp; 雅俗通字典[[#This Row],[切音]]</f>
        <v>姑上上聲雅</v>
      </c>
      <c r="M10532" t="str">
        <f xml:space="preserve"> 雅俗通字典[[#This Row],[字韻]] &amp; TEXT(雅俗通字典[[#This Row],[調]], "[DBNum1]") &amp; 雅俗通字典[[#This Row],[切音]]</f>
        <v>姑二雅</v>
      </c>
    </row>
    <row r="10533" spans="1:13">
      <c r="A10533">
        <v>10532</v>
      </c>
      <c r="B10533" s="13" t="s">
        <v>11125</v>
      </c>
      <c r="C10533" s="13" t="s">
        <v>11030</v>
      </c>
      <c r="D10533" s="13" t="s">
        <v>5021</v>
      </c>
      <c r="E10533" s="13" t="s">
        <v>148</v>
      </c>
      <c r="F10533" t="s">
        <v>11119</v>
      </c>
      <c r="G10533" s="13" t="str">
        <f xml:space="preserve"> IF( RIGHT(雅俗通字典[[#This Row],[聲調]],1)&lt;&gt;"入", "舒聲", "促聲")</f>
        <v>舒聲</v>
      </c>
      <c r="H10533" t="str">
        <f xml:space="preserve"> INDEX(聲母對照資料表[], MATCH(雅俗通字典[[#This Row],[切音]], 聲母對照資料表[十五音], 0), 2)</f>
        <v>ng</v>
      </c>
      <c r="I10533" t="str">
        <f xml:space="preserve"> INDEX(韻母對照資料表[], MATCH(雅俗通字典[[#This Row],[字韻]] &amp; LEFT(雅俗通字典[[#This Row],[舒促聲]],1), 韻母對照資料表[十五音識別碼], 0), 2)</f>
        <v>oonn</v>
      </c>
      <c r="J10533">
        <f xml:space="preserve"> MATCH(雅俗通字典[[#This Row],[聲調]], 雅俗通聲調, 0)</f>
        <v>2</v>
      </c>
      <c r="K10533" t="str">
        <f xml:space="preserve"> _xlfn.CONCAT(雅俗通字典[[#This Row],[聲]:[調]])</f>
        <v>ngoonn2</v>
      </c>
      <c r="L10533" t="str">
        <f xml:space="preserve"> 雅俗通字典[[#This Row],[字韻]] &amp; 雅俗通字典[[#This Row],[聲調]] &amp; "聲" &amp; 雅俗通字典[[#This Row],[切音]]</f>
        <v>姑上上聲雅</v>
      </c>
      <c r="M10533" t="str">
        <f xml:space="preserve"> 雅俗通字典[[#This Row],[字韻]] &amp; TEXT(雅俗通字典[[#This Row],[調]], "[DBNum1]") &amp; 雅俗通字典[[#This Row],[切音]]</f>
        <v>姑二雅</v>
      </c>
    </row>
    <row r="10534" spans="1:13">
      <c r="A10534">
        <v>10533</v>
      </c>
      <c r="B10534" s="13" t="s">
        <v>11126</v>
      </c>
      <c r="C10534" s="13" t="s">
        <v>11030</v>
      </c>
      <c r="D10534" s="13" t="s">
        <v>5021</v>
      </c>
      <c r="E10534" s="13" t="s">
        <v>148</v>
      </c>
      <c r="F10534" t="s">
        <v>11119</v>
      </c>
      <c r="G10534" s="13" t="str">
        <f xml:space="preserve"> IF( RIGHT(雅俗通字典[[#This Row],[聲調]],1)&lt;&gt;"入", "舒聲", "促聲")</f>
        <v>舒聲</v>
      </c>
      <c r="H10534" t="str">
        <f xml:space="preserve"> INDEX(聲母對照資料表[], MATCH(雅俗通字典[[#This Row],[切音]], 聲母對照資料表[十五音], 0), 2)</f>
        <v>ng</v>
      </c>
      <c r="I10534" t="str">
        <f xml:space="preserve"> INDEX(韻母對照資料表[], MATCH(雅俗通字典[[#This Row],[字韻]] &amp; LEFT(雅俗通字典[[#This Row],[舒促聲]],1), 韻母對照資料表[十五音識別碼], 0), 2)</f>
        <v>oonn</v>
      </c>
      <c r="J10534">
        <f xml:space="preserve"> MATCH(雅俗通字典[[#This Row],[聲調]], 雅俗通聲調, 0)</f>
        <v>2</v>
      </c>
      <c r="K10534" t="str">
        <f xml:space="preserve"> _xlfn.CONCAT(雅俗通字典[[#This Row],[聲]:[調]])</f>
        <v>ngoonn2</v>
      </c>
      <c r="L10534" t="str">
        <f xml:space="preserve"> 雅俗通字典[[#This Row],[字韻]] &amp; 雅俗通字典[[#This Row],[聲調]] &amp; "聲" &amp; 雅俗通字典[[#This Row],[切音]]</f>
        <v>姑上上聲雅</v>
      </c>
      <c r="M10534" t="str">
        <f xml:space="preserve"> 雅俗通字典[[#This Row],[字韻]] &amp; TEXT(雅俗通字典[[#This Row],[調]], "[DBNum1]") &amp; 雅俗通字典[[#This Row],[切音]]</f>
        <v>姑二雅</v>
      </c>
    </row>
    <row r="10535" spans="1:13">
      <c r="A10535">
        <v>10534</v>
      </c>
      <c r="B10535" s="13" t="s">
        <v>11127</v>
      </c>
      <c r="C10535" s="13" t="s">
        <v>11098</v>
      </c>
      <c r="D10535" s="13" t="s">
        <v>5021</v>
      </c>
      <c r="E10535" s="13" t="s">
        <v>462</v>
      </c>
      <c r="F10535" t="s">
        <v>11128</v>
      </c>
      <c r="G10535" s="13" t="str">
        <f xml:space="preserve"> IF( RIGHT(雅俗通字典[[#This Row],[聲調]],1)&lt;&gt;"入", "舒聲", "促聲")</f>
        <v>舒聲</v>
      </c>
      <c r="H10535" t="str">
        <f xml:space="preserve"> INDEX(聲母對照資料表[], MATCH(雅俗通字典[[#This Row],[切音]], 聲母對照資料表[十五音], 0), 2)</f>
        <v>n</v>
      </c>
      <c r="I10535" t="str">
        <f xml:space="preserve"> INDEX(韻母對照資料表[], MATCH(雅俗通字典[[#This Row],[字韻]] &amp; LEFT(雅俗通字典[[#This Row],[舒促聲]],1), 韻母對照資料表[十五音識別碼], 0), 2)</f>
        <v>oonn</v>
      </c>
      <c r="J10535">
        <f xml:space="preserve"> MATCH(雅俗通字典[[#This Row],[聲調]], 雅俗通聲調, 0)</f>
        <v>5</v>
      </c>
      <c r="K10535" t="str">
        <f xml:space="preserve"> _xlfn.CONCAT(雅俗通字典[[#This Row],[聲]:[調]])</f>
        <v>noonn5</v>
      </c>
      <c r="L10535" t="str">
        <f xml:space="preserve"> 雅俗通字典[[#This Row],[字韻]] &amp; 雅俗通字典[[#This Row],[聲調]] &amp; "聲" &amp; 雅俗通字典[[#This Row],[切音]]</f>
        <v>姑下平聲耐</v>
      </c>
      <c r="M10535" t="str">
        <f xml:space="preserve"> 雅俗通字典[[#This Row],[字韻]] &amp; TEXT(雅俗通字典[[#This Row],[調]], "[DBNum1]") &amp; 雅俗通字典[[#This Row],[切音]]</f>
        <v>姑五耐</v>
      </c>
    </row>
    <row r="10536" spans="1:13">
      <c r="A10536">
        <v>10535</v>
      </c>
      <c r="B10536" s="13" t="s">
        <v>5341</v>
      </c>
      <c r="C10536" s="13" t="s">
        <v>11098</v>
      </c>
      <c r="D10536" s="13" t="s">
        <v>5021</v>
      </c>
      <c r="E10536" s="13" t="s">
        <v>462</v>
      </c>
      <c r="F10536" t="s">
        <v>11128</v>
      </c>
      <c r="G10536" s="13" t="str">
        <f xml:space="preserve"> IF( RIGHT(雅俗通字典[[#This Row],[聲調]],1)&lt;&gt;"入", "舒聲", "促聲")</f>
        <v>舒聲</v>
      </c>
      <c r="H10536" t="str">
        <f xml:space="preserve"> INDEX(聲母對照資料表[], MATCH(雅俗通字典[[#This Row],[切音]], 聲母對照資料表[十五音], 0), 2)</f>
        <v>n</v>
      </c>
      <c r="I10536" t="str">
        <f xml:space="preserve"> INDEX(韻母對照資料表[], MATCH(雅俗通字典[[#This Row],[字韻]] &amp; LEFT(雅俗通字典[[#This Row],[舒促聲]],1), 韻母對照資料表[十五音識別碼], 0), 2)</f>
        <v>oonn</v>
      </c>
      <c r="J10536">
        <f xml:space="preserve"> MATCH(雅俗通字典[[#This Row],[聲調]], 雅俗通聲調, 0)</f>
        <v>5</v>
      </c>
      <c r="K10536" t="str">
        <f xml:space="preserve"> _xlfn.CONCAT(雅俗通字典[[#This Row],[聲]:[調]])</f>
        <v>noonn5</v>
      </c>
      <c r="L10536" t="str">
        <f xml:space="preserve"> 雅俗通字典[[#This Row],[字韻]] &amp; 雅俗通字典[[#This Row],[聲調]] &amp; "聲" &amp; 雅俗通字典[[#This Row],[切音]]</f>
        <v>姑下平聲耐</v>
      </c>
      <c r="M10536" t="str">
        <f xml:space="preserve"> 雅俗通字典[[#This Row],[字韻]] &amp; TEXT(雅俗通字典[[#This Row],[調]], "[DBNum1]") &amp; 雅俗通字典[[#This Row],[切音]]</f>
        <v>姑五耐</v>
      </c>
    </row>
    <row r="10537" spans="1:13">
      <c r="A10537">
        <v>10536</v>
      </c>
      <c r="B10537" s="13" t="s">
        <v>11129</v>
      </c>
      <c r="C10537" s="13" t="s">
        <v>11098</v>
      </c>
      <c r="D10537" s="13" t="s">
        <v>5021</v>
      </c>
      <c r="E10537" s="13" t="s">
        <v>462</v>
      </c>
      <c r="F10537" t="s">
        <v>11128</v>
      </c>
      <c r="G10537" s="13" t="str">
        <f xml:space="preserve"> IF( RIGHT(雅俗通字典[[#This Row],[聲調]],1)&lt;&gt;"入", "舒聲", "促聲")</f>
        <v>舒聲</v>
      </c>
      <c r="H10537" t="str">
        <f xml:space="preserve"> INDEX(聲母對照資料表[], MATCH(雅俗通字典[[#This Row],[切音]], 聲母對照資料表[十五音], 0), 2)</f>
        <v>n</v>
      </c>
      <c r="I10537" t="str">
        <f xml:space="preserve"> INDEX(韻母對照資料表[], MATCH(雅俗通字典[[#This Row],[字韻]] &amp; LEFT(雅俗通字典[[#This Row],[舒促聲]],1), 韻母對照資料表[十五音識別碼], 0), 2)</f>
        <v>oonn</v>
      </c>
      <c r="J10537">
        <f xml:space="preserve"> MATCH(雅俗通字典[[#This Row],[聲調]], 雅俗通聲調, 0)</f>
        <v>5</v>
      </c>
      <c r="K10537" t="str">
        <f xml:space="preserve"> _xlfn.CONCAT(雅俗通字典[[#This Row],[聲]:[調]])</f>
        <v>noonn5</v>
      </c>
      <c r="L10537" t="str">
        <f xml:space="preserve"> 雅俗通字典[[#This Row],[字韻]] &amp; 雅俗通字典[[#This Row],[聲調]] &amp; "聲" &amp; 雅俗通字典[[#This Row],[切音]]</f>
        <v>姑下平聲耐</v>
      </c>
      <c r="M10537" t="str">
        <f xml:space="preserve"> 雅俗通字典[[#This Row],[字韻]] &amp; TEXT(雅俗通字典[[#This Row],[調]], "[DBNum1]") &amp; 雅俗通字典[[#This Row],[切音]]</f>
        <v>姑五耐</v>
      </c>
    </row>
    <row r="10538" spans="1:13">
      <c r="A10538">
        <v>10537</v>
      </c>
      <c r="B10538" s="13" t="s">
        <v>11130</v>
      </c>
      <c r="C10538" s="13" t="s">
        <v>11098</v>
      </c>
      <c r="D10538" s="13" t="s">
        <v>5021</v>
      </c>
      <c r="E10538" s="13" t="s">
        <v>563</v>
      </c>
      <c r="F10538" t="s">
        <v>11131</v>
      </c>
      <c r="G10538" s="13" t="s">
        <v>11373</v>
      </c>
      <c r="H10538" t="str">
        <f xml:space="preserve"> INDEX(聲母對照資料表[], MATCH(雅俗通字典[[#This Row],[切音]], 聲母對照資料表[十五音], 0), 2)</f>
        <v>n</v>
      </c>
      <c r="I10538" t="s">
        <v>11647</v>
      </c>
      <c r="J10538">
        <v>2</v>
      </c>
      <c r="K10538" t="str">
        <f xml:space="preserve"> _xlfn.CONCAT(雅俗通字典[[#This Row],[聲]:[調]])</f>
        <v>naunn2</v>
      </c>
      <c r="L10538" t="str">
        <f xml:space="preserve"> 雅俗通字典[[#This Row],[字韻]] &amp; 雅俗通字典[[#This Row],[聲調]] &amp; "聲" &amp; 雅俗通字典[[#This Row],[切音]]</f>
        <v>姑下去聲耐</v>
      </c>
      <c r="M10538" t="str">
        <f xml:space="preserve"> 雅俗通字典[[#This Row],[字韻]] &amp; TEXT(雅俗通字典[[#This Row],[調]], "[DBNum1]") &amp; 雅俗通字典[[#This Row],[切音]]</f>
        <v>姑二耐</v>
      </c>
    </row>
    <row r="10539" spans="1:13">
      <c r="A10539">
        <v>10538</v>
      </c>
      <c r="B10539" s="13" t="s">
        <v>11132</v>
      </c>
      <c r="C10539" s="13" t="s">
        <v>11098</v>
      </c>
      <c r="D10539" s="13" t="s">
        <v>5021</v>
      </c>
      <c r="E10539" s="13" t="s">
        <v>563</v>
      </c>
      <c r="F10539" t="s">
        <v>11131</v>
      </c>
      <c r="G10539" s="13" t="str">
        <f xml:space="preserve"> IF( RIGHT(雅俗通字典[[#This Row],[聲調]],1)&lt;&gt;"入", "舒聲", "促聲")</f>
        <v>舒聲</v>
      </c>
      <c r="H10539" t="str">
        <f xml:space="preserve"> INDEX(聲母對照資料表[], MATCH(雅俗通字典[[#This Row],[切音]], 聲母對照資料表[十五音], 0), 2)</f>
        <v>n</v>
      </c>
      <c r="I10539" t="str">
        <f xml:space="preserve"> INDEX(韻母對照資料表[], MATCH(雅俗通字典[[#This Row],[字韻]] &amp; LEFT(雅俗通字典[[#This Row],[舒促聲]],1), 韻母對照資料表[十五音識別碼], 0), 2)</f>
        <v>oonn</v>
      </c>
      <c r="J10539">
        <f xml:space="preserve"> MATCH(雅俗通字典[[#This Row],[聲調]], 雅俗通聲調, 0)</f>
        <v>7</v>
      </c>
      <c r="K10539" t="str">
        <f xml:space="preserve"> _xlfn.CONCAT(雅俗通字典[[#This Row],[聲]:[調]])</f>
        <v>noonn7</v>
      </c>
      <c r="L10539" t="str">
        <f xml:space="preserve"> 雅俗通字典[[#This Row],[字韻]] &amp; 雅俗通字典[[#This Row],[聲調]] &amp; "聲" &amp; 雅俗通字典[[#This Row],[切音]]</f>
        <v>姑下去聲耐</v>
      </c>
      <c r="M10539" t="str">
        <f xml:space="preserve"> 雅俗通字典[[#This Row],[字韻]] &amp; TEXT(雅俗通字典[[#This Row],[調]], "[DBNum1]") &amp; 雅俗通字典[[#This Row],[切音]]</f>
        <v>姑七耐</v>
      </c>
    </row>
    <row r="10540" spans="1:13">
      <c r="A10540">
        <v>10539</v>
      </c>
      <c r="B10540" s="13" t="s">
        <v>11133</v>
      </c>
      <c r="C10540" s="13" t="s">
        <v>11098</v>
      </c>
      <c r="D10540" s="13" t="s">
        <v>5021</v>
      </c>
      <c r="E10540" s="13" t="s">
        <v>563</v>
      </c>
      <c r="F10540" t="s">
        <v>11131</v>
      </c>
      <c r="G10540" s="13" t="str">
        <f xml:space="preserve"> IF( RIGHT(雅俗通字典[[#This Row],[聲調]],1)&lt;&gt;"入", "舒聲", "促聲")</f>
        <v>舒聲</v>
      </c>
      <c r="H10540" t="str">
        <f xml:space="preserve"> INDEX(聲母對照資料表[], MATCH(雅俗通字典[[#This Row],[切音]], 聲母對照資料表[十五音], 0), 2)</f>
        <v>n</v>
      </c>
      <c r="I10540" t="str">
        <f xml:space="preserve"> INDEX(韻母對照資料表[], MATCH(雅俗通字典[[#This Row],[字韻]] &amp; LEFT(雅俗通字典[[#This Row],[舒促聲]],1), 韻母對照資料表[十五音識別碼], 0), 2)</f>
        <v>oonn</v>
      </c>
      <c r="J10540">
        <f xml:space="preserve"> MATCH(雅俗通字典[[#This Row],[聲調]], 雅俗通聲調, 0)</f>
        <v>7</v>
      </c>
      <c r="K10540" t="str">
        <f xml:space="preserve"> _xlfn.CONCAT(雅俗通字典[[#This Row],[聲]:[調]])</f>
        <v>noonn7</v>
      </c>
      <c r="L10540" t="str">
        <f xml:space="preserve"> 雅俗通字典[[#This Row],[字韻]] &amp; 雅俗通字典[[#This Row],[聲調]] &amp; "聲" &amp; 雅俗通字典[[#This Row],[切音]]</f>
        <v>姑下去聲耐</v>
      </c>
      <c r="M10540" t="str">
        <f xml:space="preserve"> 雅俗通字典[[#This Row],[字韻]] &amp; TEXT(雅俗通字典[[#This Row],[調]], "[DBNum1]") &amp; 雅俗通字典[[#This Row],[切音]]</f>
        <v>姑七耐</v>
      </c>
    </row>
    <row r="10541" spans="1:13">
      <c r="A10541">
        <v>10540</v>
      </c>
      <c r="B10541" s="13" t="s">
        <v>11134</v>
      </c>
      <c r="C10541" s="13" t="s">
        <v>11221</v>
      </c>
      <c r="D10541" s="13" t="s">
        <v>10528</v>
      </c>
      <c r="E10541" s="13" t="s">
        <v>275</v>
      </c>
      <c r="F10541" t="s">
        <v>11135</v>
      </c>
      <c r="G10541" s="13" t="str">
        <f xml:space="preserve"> IF( RIGHT(雅俗通字典[[#This Row],[聲調]],1)&lt;&gt;"入", "舒聲", "促聲")</f>
        <v>舒聲</v>
      </c>
      <c r="H10541" t="str">
        <f xml:space="preserve"> INDEX(聲母對照資料表[], MATCH(雅俗通字典[[#This Row],[切音]], 聲母對照資料表[十五音], 0), 2)</f>
        <v>m</v>
      </c>
      <c r="I10541" t="str">
        <f xml:space="preserve"> INDEX(韻母對照資料表[], MATCH(雅俗通字典[[#This Row],[字韻]] &amp; LEFT(雅俗通字典[[#This Row],[舒促聲]],1), 韻母對照資料表[十五音識別碼], 0), 2)</f>
        <v>uenn</v>
      </c>
      <c r="J10541">
        <f xml:space="preserve"> MATCH(雅俗通字典[[#This Row],[聲調]], 雅俗通聲調, 0)</f>
        <v>3</v>
      </c>
      <c r="K10541" t="str">
        <f xml:space="preserve"> _xlfn.CONCAT(雅俗通字典[[#This Row],[聲]:[調]])</f>
        <v>muenn3</v>
      </c>
      <c r="L10541" t="str">
        <f xml:space="preserve"> 雅俗通字典[[#This Row],[字韻]] &amp; 雅俗通字典[[#This Row],[聲調]] &amp; "聲" &amp; 雅俗通字典[[#This Row],[切音]]</f>
        <v>糜上去聲毛</v>
      </c>
      <c r="M10541" t="str">
        <f xml:space="preserve"> 雅俗通字典[[#This Row],[字韻]] &amp; TEXT(雅俗通字典[[#This Row],[調]], "[DBNum1]") &amp; 雅俗通字典[[#This Row],[切音]]</f>
        <v>糜三毛</v>
      </c>
    </row>
    <row r="10542" spans="1:13">
      <c r="A10542">
        <v>10541</v>
      </c>
      <c r="B10542" s="13" t="s">
        <v>11136</v>
      </c>
      <c r="C10542" s="13" t="s">
        <v>11221</v>
      </c>
      <c r="D10542" s="13" t="s">
        <v>10528</v>
      </c>
      <c r="E10542" s="13" t="s">
        <v>275</v>
      </c>
      <c r="F10542" t="s">
        <v>11135</v>
      </c>
      <c r="G10542" s="13" t="s">
        <v>11373</v>
      </c>
      <c r="H10542" t="str">
        <f xml:space="preserve"> INDEX(聲母對照資料表[], MATCH(雅俗通字典[[#This Row],[切音]], 聲母對照資料表[十五音], 0), 2)</f>
        <v>m</v>
      </c>
      <c r="I10542" t="s">
        <v>11647</v>
      </c>
      <c r="J10542">
        <v>5</v>
      </c>
      <c r="K10542" t="str">
        <f xml:space="preserve"> _xlfn.CONCAT(雅俗通字典[[#This Row],[聲]:[調]])</f>
        <v>maunn5</v>
      </c>
      <c r="L10542" t="str">
        <f xml:space="preserve"> 雅俗通字典[[#This Row],[字韻]] &amp; 雅俗通字典[[#This Row],[聲調]] &amp; "聲" &amp; 雅俗通字典[[#This Row],[切音]]</f>
        <v>糜上去聲毛</v>
      </c>
      <c r="M10542" t="str">
        <f xml:space="preserve"> 雅俗通字典[[#This Row],[字韻]] &amp; TEXT(雅俗通字典[[#This Row],[調]], "[DBNum1]") &amp; 雅俗通字典[[#This Row],[切音]]</f>
        <v>糜五毛</v>
      </c>
    </row>
    <row r="10543" spans="1:13">
      <c r="A10543">
        <v>10542</v>
      </c>
      <c r="B10543" s="13" t="s">
        <v>11137</v>
      </c>
      <c r="C10543" s="13" t="s">
        <v>11221</v>
      </c>
      <c r="D10543" s="13" t="s">
        <v>10528</v>
      </c>
      <c r="E10543" s="13" t="s">
        <v>275</v>
      </c>
      <c r="F10543" t="s">
        <v>11135</v>
      </c>
      <c r="G10543" s="13" t="str">
        <f xml:space="preserve"> IF( RIGHT(雅俗通字典[[#This Row],[聲調]],1)&lt;&gt;"入", "舒聲", "促聲")</f>
        <v>舒聲</v>
      </c>
      <c r="H10543" t="str">
        <f xml:space="preserve"> INDEX(聲母對照資料表[], MATCH(雅俗通字典[[#This Row],[切音]], 聲母對照資料表[十五音], 0), 2)</f>
        <v>m</v>
      </c>
      <c r="I10543" t="str">
        <f xml:space="preserve"> INDEX(韻母對照資料表[], MATCH(雅俗通字典[[#This Row],[字韻]] &amp; LEFT(雅俗通字典[[#This Row],[舒促聲]],1), 韻母對照資料表[十五音識別碼], 0), 2)</f>
        <v>uenn</v>
      </c>
      <c r="J10543">
        <f xml:space="preserve"> MATCH(雅俗通字典[[#This Row],[聲調]], 雅俗通聲調, 0)</f>
        <v>3</v>
      </c>
      <c r="K10543" t="str">
        <f xml:space="preserve"> _xlfn.CONCAT(雅俗通字典[[#This Row],[聲]:[調]])</f>
        <v>muenn3</v>
      </c>
      <c r="L10543" t="str">
        <f xml:space="preserve"> 雅俗通字典[[#This Row],[字韻]] &amp; 雅俗通字典[[#This Row],[聲調]] &amp; "聲" &amp; 雅俗通字典[[#This Row],[切音]]</f>
        <v>糜上去聲毛</v>
      </c>
      <c r="M10543" t="str">
        <f xml:space="preserve"> 雅俗通字典[[#This Row],[字韻]] &amp; TEXT(雅俗通字典[[#This Row],[調]], "[DBNum1]") &amp; 雅俗通字典[[#This Row],[切音]]</f>
        <v>糜三毛</v>
      </c>
    </row>
    <row r="10544" spans="1:13">
      <c r="A10544">
        <v>10543</v>
      </c>
      <c r="B10544" s="13" t="s">
        <v>11138</v>
      </c>
      <c r="C10544" s="13" t="s">
        <v>11098</v>
      </c>
      <c r="D10544" s="13" t="s">
        <v>5525</v>
      </c>
      <c r="E10544" s="13" t="s">
        <v>148</v>
      </c>
      <c r="F10544" t="s">
        <v>11139</v>
      </c>
      <c r="G10544" s="13" t="s">
        <v>11373</v>
      </c>
      <c r="H10544" t="str">
        <f xml:space="preserve"> INDEX(聲母對照資料表[], MATCH(雅俗通字典[[#This Row],[切音]], 聲母對照資料表[十五音], 0), 2)</f>
        <v>n</v>
      </c>
      <c r="I10544" t="s">
        <v>11647</v>
      </c>
      <c r="J10544">
        <v>5</v>
      </c>
      <c r="K10544" t="str">
        <f xml:space="preserve"> _xlfn.CONCAT(雅俗通字典[[#This Row],[聲]:[調]])</f>
        <v>naunn5</v>
      </c>
      <c r="L10544" t="str">
        <f xml:space="preserve"> 雅俗通字典[[#This Row],[字韻]] &amp; 雅俗通字典[[#This Row],[聲調]] &amp; "聲" &amp; 雅俗通字典[[#This Row],[切音]]</f>
        <v>嘄上上聲耐</v>
      </c>
      <c r="M10544" t="str">
        <f xml:space="preserve"> 雅俗通字典[[#This Row],[字韻]] &amp; TEXT(雅俗通字典[[#This Row],[調]], "[DBNum1]") &amp; 雅俗通字典[[#This Row],[切音]]</f>
        <v>嘄五耐</v>
      </c>
    </row>
    <row r="10545" spans="1:13">
      <c r="A10545">
        <v>10544</v>
      </c>
      <c r="B10545" s="13" t="s">
        <v>11140</v>
      </c>
      <c r="C10545" s="13" t="s">
        <v>11098</v>
      </c>
      <c r="D10545" s="13" t="s">
        <v>5525</v>
      </c>
      <c r="E10545" s="13" t="s">
        <v>148</v>
      </c>
      <c r="F10545" t="s">
        <v>11139</v>
      </c>
      <c r="G10545" s="13" t="str">
        <f xml:space="preserve"> IF( RIGHT(雅俗通字典[[#This Row],[聲調]],1)&lt;&gt;"入", "舒聲", "促聲")</f>
        <v>舒聲</v>
      </c>
      <c r="H10545" t="str">
        <f xml:space="preserve"> INDEX(聲母對照資料表[], MATCH(雅俗通字典[[#This Row],[切音]], 聲母對照資料表[十五音], 0), 2)</f>
        <v>n</v>
      </c>
      <c r="I10545" t="str">
        <f xml:space="preserve"> INDEX(韻母對照資料表[], MATCH(雅俗通字典[[#This Row],[字韻]] &amp; LEFT(雅俗通字典[[#This Row],[舒促聲]],1), 韻母對照資料表[十五音識別碼], 0), 2)</f>
        <v>iaunn</v>
      </c>
      <c r="J10545">
        <f xml:space="preserve"> MATCH(雅俗通字典[[#This Row],[聲調]], 雅俗通聲調, 0)</f>
        <v>2</v>
      </c>
      <c r="K10545" t="str">
        <f xml:space="preserve"> _xlfn.CONCAT(雅俗通字典[[#This Row],[聲]:[調]])</f>
        <v>niaunn2</v>
      </c>
      <c r="L10545" t="str">
        <f xml:space="preserve"> 雅俗通字典[[#This Row],[字韻]] &amp; 雅俗通字典[[#This Row],[聲調]] &amp; "聲" &amp; 雅俗通字典[[#This Row],[切音]]</f>
        <v>嘄上上聲耐</v>
      </c>
      <c r="M10545" t="str">
        <f xml:space="preserve"> 雅俗通字典[[#This Row],[字韻]] &amp; TEXT(雅俗通字典[[#This Row],[調]], "[DBNum1]") &amp; 雅俗通字典[[#This Row],[切音]]</f>
        <v>嘄二耐</v>
      </c>
    </row>
    <row r="10546" spans="1:13">
      <c r="A10546">
        <v>10545</v>
      </c>
      <c r="B10546" s="13" t="s">
        <v>11141</v>
      </c>
      <c r="C10546" s="13" t="s">
        <v>11098</v>
      </c>
      <c r="D10546" s="13" t="s">
        <v>5525</v>
      </c>
      <c r="E10546" s="13" t="s">
        <v>148</v>
      </c>
      <c r="F10546" t="s">
        <v>11139</v>
      </c>
      <c r="G10546" s="13" t="s">
        <v>11373</v>
      </c>
      <c r="H10546" t="str">
        <f xml:space="preserve"> INDEX(聲母對照資料表[], MATCH(雅俗通字典[[#This Row],[切音]], 聲母對照資料表[十五音], 0), 2)</f>
        <v>n</v>
      </c>
      <c r="I10546" t="s">
        <v>11647</v>
      </c>
      <c r="J10546">
        <v>5</v>
      </c>
      <c r="K10546" t="str">
        <f xml:space="preserve"> _xlfn.CONCAT(雅俗通字典[[#This Row],[聲]:[調]])</f>
        <v>naunn5</v>
      </c>
      <c r="L10546" t="str">
        <f xml:space="preserve"> 雅俗通字典[[#This Row],[字韻]] &amp; 雅俗通字典[[#This Row],[聲調]] &amp; "聲" &amp; 雅俗通字典[[#This Row],[切音]]</f>
        <v>嘄上上聲耐</v>
      </c>
      <c r="M10546" t="str">
        <f xml:space="preserve"> 雅俗通字典[[#This Row],[字韻]] &amp; TEXT(雅俗通字典[[#This Row],[調]], "[DBNum1]") &amp; 雅俗通字典[[#This Row],[切音]]</f>
        <v>嘄五耐</v>
      </c>
    </row>
    <row r="10547" spans="1:13">
      <c r="A10547">
        <v>10546</v>
      </c>
      <c r="B10547" s="13" t="s">
        <v>11142</v>
      </c>
      <c r="C10547" s="13" t="s">
        <v>63</v>
      </c>
      <c r="D10547" s="13" t="s">
        <v>11142</v>
      </c>
      <c r="E10547" s="13" t="s">
        <v>8</v>
      </c>
      <c r="F10547" t="s">
        <v>11143</v>
      </c>
      <c r="G10547" s="13" t="str">
        <f xml:space="preserve"> IF( RIGHT(雅俗通字典[[#This Row],[聲調]],1)&lt;&gt;"入", "舒聲", "促聲")</f>
        <v>舒聲</v>
      </c>
      <c r="H10547" t="str">
        <f xml:space="preserve"> INDEX(聲母對照資料表[], MATCH(雅俗通字典[[#This Row],[切音]], 聲母對照資料表[十五音], 0), 2)</f>
        <v>z</v>
      </c>
      <c r="I10547" t="str">
        <f xml:space="preserve"> INDEX(韻母對照資料表[], MATCH(雅俗通字典[[#This Row],[字韻]] &amp; LEFT(雅俗通字典[[#This Row],[舒促聲]],1), 韻母對照資料表[十五音識別碼], 0), 2)</f>
        <v>om</v>
      </c>
      <c r="J10547">
        <f xml:space="preserve"> MATCH(雅俗通字典[[#This Row],[聲調]], 雅俗通聲調, 0)</f>
        <v>1</v>
      </c>
      <c r="K10547" t="str">
        <f xml:space="preserve"> _xlfn.CONCAT(雅俗通字典[[#This Row],[聲]:[調]])</f>
        <v>zom1</v>
      </c>
      <c r="L10547" t="str">
        <f xml:space="preserve"> 雅俗通字典[[#This Row],[字韻]] &amp; 雅俗通字典[[#This Row],[聲調]] &amp; "聲" &amp; 雅俗通字典[[#This Row],[切音]]</f>
        <v>箴上平聲曾</v>
      </c>
      <c r="M10547" t="str">
        <f xml:space="preserve"> 雅俗通字典[[#This Row],[字韻]] &amp; TEXT(雅俗通字典[[#This Row],[調]], "[DBNum1]") &amp; 雅俗通字典[[#This Row],[切音]]</f>
        <v>箴一曾</v>
      </c>
    </row>
    <row r="10548" spans="1:13">
      <c r="A10548">
        <v>10547</v>
      </c>
      <c r="B10548" s="13" t="s">
        <v>11144</v>
      </c>
      <c r="C10548" s="13" t="s">
        <v>63</v>
      </c>
      <c r="D10548" s="13" t="s">
        <v>11142</v>
      </c>
      <c r="E10548" s="13" t="s">
        <v>8</v>
      </c>
      <c r="F10548" t="s">
        <v>11143</v>
      </c>
      <c r="G10548" s="13" t="s">
        <v>11373</v>
      </c>
      <c r="H10548" t="str">
        <f xml:space="preserve"> INDEX(聲母對照資料表[], MATCH(雅俗通字典[[#This Row],[切音]], 聲母對照資料表[十五音], 0), 2)</f>
        <v>z</v>
      </c>
      <c r="I10548" t="s">
        <v>11647</v>
      </c>
      <c r="J10548">
        <v>5</v>
      </c>
      <c r="K10548" t="str">
        <f xml:space="preserve"> _xlfn.CONCAT(雅俗通字典[[#This Row],[聲]:[調]])</f>
        <v>zaunn5</v>
      </c>
      <c r="L10548" t="str">
        <f xml:space="preserve"> 雅俗通字典[[#This Row],[字韻]] &amp; 雅俗通字典[[#This Row],[聲調]] &amp; "聲" &amp; 雅俗通字典[[#This Row],[切音]]</f>
        <v>箴上平聲曾</v>
      </c>
      <c r="M10548" t="str">
        <f xml:space="preserve"> 雅俗通字典[[#This Row],[字韻]] &amp; TEXT(雅俗通字典[[#This Row],[調]], "[DBNum1]") &amp; 雅俗通字典[[#This Row],[切音]]</f>
        <v>箴五曾</v>
      </c>
    </row>
    <row r="10549" spans="1:13">
      <c r="A10549">
        <v>10548</v>
      </c>
      <c r="B10549" s="13" t="s">
        <v>8037</v>
      </c>
      <c r="C10549" s="13" t="s">
        <v>63</v>
      </c>
      <c r="D10549" s="13" t="s">
        <v>11142</v>
      </c>
      <c r="E10549" s="13" t="s">
        <v>8</v>
      </c>
      <c r="F10549" t="s">
        <v>11143</v>
      </c>
      <c r="G10549" s="13" t="str">
        <f xml:space="preserve"> IF( RIGHT(雅俗通字典[[#This Row],[聲調]],1)&lt;&gt;"入", "舒聲", "促聲")</f>
        <v>舒聲</v>
      </c>
      <c r="H10549" t="str">
        <f xml:space="preserve"> INDEX(聲母對照資料表[], MATCH(雅俗通字典[[#This Row],[切音]], 聲母對照資料表[十五音], 0), 2)</f>
        <v>z</v>
      </c>
      <c r="I10549" t="str">
        <f xml:space="preserve"> INDEX(韻母對照資料表[], MATCH(雅俗通字典[[#This Row],[字韻]] &amp; LEFT(雅俗通字典[[#This Row],[舒促聲]],1), 韻母對照資料表[十五音識別碼], 0), 2)</f>
        <v>om</v>
      </c>
      <c r="J10549">
        <f xml:space="preserve"> MATCH(雅俗通字典[[#This Row],[聲調]], 雅俗通聲調, 0)</f>
        <v>1</v>
      </c>
      <c r="K10549" t="str">
        <f xml:space="preserve"> _xlfn.CONCAT(雅俗通字典[[#This Row],[聲]:[調]])</f>
        <v>zom1</v>
      </c>
      <c r="L10549" t="str">
        <f xml:space="preserve"> 雅俗通字典[[#This Row],[字韻]] &amp; 雅俗通字典[[#This Row],[聲調]] &amp; "聲" &amp; 雅俗通字典[[#This Row],[切音]]</f>
        <v>箴上平聲曾</v>
      </c>
      <c r="M10549" t="str">
        <f xml:space="preserve"> 雅俗通字典[[#This Row],[字韻]] &amp; TEXT(雅俗通字典[[#This Row],[調]], "[DBNum1]") &amp; 雅俗通字典[[#This Row],[切音]]</f>
        <v>箴一曾</v>
      </c>
    </row>
    <row r="10550" spans="1:13">
      <c r="A10550">
        <v>10549</v>
      </c>
      <c r="B10550" s="13" t="s">
        <v>11145</v>
      </c>
      <c r="C10550" s="13" t="s">
        <v>80</v>
      </c>
      <c r="D10550" s="13" t="s">
        <v>11142</v>
      </c>
      <c r="E10550" s="13" t="s">
        <v>8</v>
      </c>
      <c r="F10550" t="s">
        <v>11146</v>
      </c>
      <c r="G10550" s="13" t="str">
        <f xml:space="preserve"> IF( RIGHT(雅俗通字典[[#This Row],[聲調]],1)&lt;&gt;"入", "舒聲", "促聲")</f>
        <v>舒聲</v>
      </c>
      <c r="H10550" t="str">
        <f xml:space="preserve"> INDEX(聲母對照資料表[], MATCH(雅俗通字典[[#This Row],[切音]], 聲母對照資料表[十五音], 0), 2)</f>
        <v>s</v>
      </c>
      <c r="I10550" t="str">
        <f xml:space="preserve"> INDEX(韻母對照資料表[], MATCH(雅俗通字典[[#This Row],[字韻]] &amp; LEFT(雅俗通字典[[#This Row],[舒促聲]],1), 韻母對照資料表[十五音識別碼], 0), 2)</f>
        <v>om</v>
      </c>
      <c r="J10550">
        <f xml:space="preserve"> MATCH(雅俗通字典[[#This Row],[聲調]], 雅俗通聲調, 0)</f>
        <v>1</v>
      </c>
      <c r="K10550" t="str">
        <f xml:space="preserve"> _xlfn.CONCAT(雅俗通字典[[#This Row],[聲]:[調]])</f>
        <v>som1</v>
      </c>
      <c r="L10550" t="str">
        <f xml:space="preserve"> 雅俗通字典[[#This Row],[字韻]] &amp; 雅俗通字典[[#This Row],[聲調]] &amp; "聲" &amp; 雅俗通字典[[#This Row],[切音]]</f>
        <v>箴上平聲時</v>
      </c>
      <c r="M10550" t="str">
        <f xml:space="preserve"> 雅俗通字典[[#This Row],[字韻]] &amp; TEXT(雅俗通字典[[#This Row],[調]], "[DBNum1]") &amp; 雅俗通字典[[#This Row],[切音]]</f>
        <v>箴一時</v>
      </c>
    </row>
    <row r="10551" spans="1:13">
      <c r="A10551">
        <v>10550</v>
      </c>
      <c r="B10551" s="13" t="s">
        <v>8053</v>
      </c>
      <c r="C10551" s="13" t="s">
        <v>80</v>
      </c>
      <c r="D10551" s="13" t="s">
        <v>11142</v>
      </c>
      <c r="E10551" s="13" t="s">
        <v>8</v>
      </c>
      <c r="F10551" t="s">
        <v>11146</v>
      </c>
      <c r="G10551" s="13" t="str">
        <f xml:space="preserve"> IF( RIGHT(雅俗通字典[[#This Row],[聲調]],1)&lt;&gt;"入", "舒聲", "促聲")</f>
        <v>舒聲</v>
      </c>
      <c r="H10551" t="str">
        <f xml:space="preserve"> INDEX(聲母對照資料表[], MATCH(雅俗通字典[[#This Row],[切音]], 聲母對照資料表[十五音], 0), 2)</f>
        <v>s</v>
      </c>
      <c r="I10551" t="str">
        <f xml:space="preserve"> INDEX(韻母對照資料表[], MATCH(雅俗通字典[[#This Row],[字韻]] &amp; LEFT(雅俗通字典[[#This Row],[舒促聲]],1), 韻母對照資料表[十五音識別碼], 0), 2)</f>
        <v>om</v>
      </c>
      <c r="J10551">
        <f xml:space="preserve"> MATCH(雅俗通字典[[#This Row],[聲調]], 雅俗通聲調, 0)</f>
        <v>1</v>
      </c>
      <c r="K10551" t="str">
        <f xml:space="preserve"> _xlfn.CONCAT(雅俗通字典[[#This Row],[聲]:[調]])</f>
        <v>som1</v>
      </c>
      <c r="L10551" t="str">
        <f xml:space="preserve"> 雅俗通字典[[#This Row],[字韻]] &amp; 雅俗通字典[[#This Row],[聲調]] &amp; "聲" &amp; 雅俗通字典[[#This Row],[切音]]</f>
        <v>箴上平聲時</v>
      </c>
      <c r="M10551" t="str">
        <f xml:space="preserve"> 雅俗通字典[[#This Row],[字韻]] &amp; TEXT(雅俗通字典[[#This Row],[調]], "[DBNum1]") &amp; 雅俗通字典[[#This Row],[切音]]</f>
        <v>箴一時</v>
      </c>
    </row>
    <row r="10552" spans="1:13">
      <c r="A10552">
        <v>10551</v>
      </c>
      <c r="B10552" s="13" t="s">
        <v>11147</v>
      </c>
      <c r="C10552" s="13" t="s">
        <v>80</v>
      </c>
      <c r="D10552" s="13" t="s">
        <v>11142</v>
      </c>
      <c r="E10552" s="13" t="s">
        <v>8</v>
      </c>
      <c r="F10552" t="s">
        <v>11146</v>
      </c>
      <c r="G10552" s="13" t="str">
        <f xml:space="preserve"> IF( RIGHT(雅俗通字典[[#This Row],[聲調]],1)&lt;&gt;"入", "舒聲", "促聲")</f>
        <v>舒聲</v>
      </c>
      <c r="H10552" t="str">
        <f xml:space="preserve"> INDEX(聲母對照資料表[], MATCH(雅俗通字典[[#This Row],[切音]], 聲母對照資料表[十五音], 0), 2)</f>
        <v>s</v>
      </c>
      <c r="I10552" t="str">
        <f xml:space="preserve"> INDEX(韻母對照資料表[], MATCH(雅俗通字典[[#This Row],[字韻]] &amp; LEFT(雅俗通字典[[#This Row],[舒促聲]],1), 韻母對照資料表[十五音識別碼], 0), 2)</f>
        <v>om</v>
      </c>
      <c r="J10552">
        <f xml:space="preserve"> MATCH(雅俗通字典[[#This Row],[聲調]], 雅俗通聲調, 0)</f>
        <v>1</v>
      </c>
      <c r="K10552" t="str">
        <f xml:space="preserve"> _xlfn.CONCAT(雅俗通字典[[#This Row],[聲]:[調]])</f>
        <v>som1</v>
      </c>
      <c r="L10552" t="str">
        <f xml:space="preserve"> 雅俗通字典[[#This Row],[字韻]] &amp; 雅俗通字典[[#This Row],[聲調]] &amp; "聲" &amp; 雅俗通字典[[#This Row],[切音]]</f>
        <v>箴上平聲時</v>
      </c>
      <c r="M10552" t="str">
        <f xml:space="preserve"> 雅俗通字典[[#This Row],[字韻]] &amp; TEXT(雅俗通字典[[#This Row],[調]], "[DBNum1]") &amp; 雅俗通字典[[#This Row],[切音]]</f>
        <v>箴一時</v>
      </c>
    </row>
    <row r="10553" spans="1:13">
      <c r="A10553">
        <v>10552</v>
      </c>
      <c r="B10553" s="13" t="s">
        <v>11148</v>
      </c>
      <c r="C10553" s="13" t="s">
        <v>80</v>
      </c>
      <c r="D10553" s="13" t="s">
        <v>11142</v>
      </c>
      <c r="E10553" s="13" t="s">
        <v>8</v>
      </c>
      <c r="F10553" t="s">
        <v>11146</v>
      </c>
      <c r="G10553" s="13" t="str">
        <f xml:space="preserve"> IF( RIGHT(雅俗通字典[[#This Row],[聲調]],1)&lt;&gt;"入", "舒聲", "促聲")</f>
        <v>舒聲</v>
      </c>
      <c r="H10553" t="str">
        <f xml:space="preserve"> INDEX(聲母對照資料表[], MATCH(雅俗通字典[[#This Row],[切音]], 聲母對照資料表[十五音], 0), 2)</f>
        <v>s</v>
      </c>
      <c r="I10553" t="str">
        <f xml:space="preserve"> INDEX(韻母對照資料表[], MATCH(雅俗通字典[[#This Row],[字韻]] &amp; LEFT(雅俗通字典[[#This Row],[舒促聲]],1), 韻母對照資料表[十五音識別碼], 0), 2)</f>
        <v>om</v>
      </c>
      <c r="J10553">
        <f xml:space="preserve"> MATCH(雅俗通字典[[#This Row],[聲調]], 雅俗通聲調, 0)</f>
        <v>1</v>
      </c>
      <c r="K10553" t="str">
        <f xml:space="preserve"> _xlfn.CONCAT(雅俗通字典[[#This Row],[聲]:[調]])</f>
        <v>som1</v>
      </c>
      <c r="L10553" t="str">
        <f xml:space="preserve"> 雅俗通字典[[#This Row],[字韻]] &amp; 雅俗通字典[[#This Row],[聲調]] &amp; "聲" &amp; 雅俗通字典[[#This Row],[切音]]</f>
        <v>箴上平聲時</v>
      </c>
      <c r="M10553" t="str">
        <f xml:space="preserve"> 雅俗通字典[[#This Row],[字韻]] &amp; TEXT(雅俗通字典[[#This Row],[調]], "[DBNum1]") &amp; 雅俗通字典[[#This Row],[切音]]</f>
        <v>箴一時</v>
      </c>
    </row>
    <row r="10554" spans="1:13">
      <c r="A10554">
        <v>10553</v>
      </c>
      <c r="B10554" s="13" t="s">
        <v>11149</v>
      </c>
      <c r="C10554" s="13" t="s">
        <v>63</v>
      </c>
      <c r="D10554" s="13" t="s">
        <v>11142</v>
      </c>
      <c r="E10554" s="13" t="s">
        <v>148</v>
      </c>
      <c r="F10554" t="s">
        <v>11150</v>
      </c>
      <c r="G10554" s="13" t="str">
        <f xml:space="preserve"> IF( RIGHT(雅俗通字典[[#This Row],[聲調]],1)&lt;&gt;"入", "舒聲", "促聲")</f>
        <v>舒聲</v>
      </c>
      <c r="H10554" t="str">
        <f xml:space="preserve"> INDEX(聲母對照資料表[], MATCH(雅俗通字典[[#This Row],[切音]], 聲母對照資料表[十五音], 0), 2)</f>
        <v>z</v>
      </c>
      <c r="I10554" t="str">
        <f xml:space="preserve"> INDEX(韻母對照資料表[], MATCH(雅俗通字典[[#This Row],[字韻]] &amp; LEFT(雅俗通字典[[#This Row],[舒促聲]],1), 韻母對照資料表[十五音識別碼], 0), 2)</f>
        <v>om</v>
      </c>
      <c r="J10554">
        <f xml:space="preserve"> MATCH(雅俗通字典[[#This Row],[聲調]], 雅俗通聲調, 0)</f>
        <v>2</v>
      </c>
      <c r="K10554" t="str">
        <f xml:space="preserve"> _xlfn.CONCAT(雅俗通字典[[#This Row],[聲]:[調]])</f>
        <v>zom2</v>
      </c>
      <c r="L10554" t="str">
        <f xml:space="preserve"> 雅俗通字典[[#This Row],[字韻]] &amp; 雅俗通字典[[#This Row],[聲調]] &amp; "聲" &amp; 雅俗通字典[[#This Row],[切音]]</f>
        <v>箴上上聲曾</v>
      </c>
      <c r="M10554" t="str">
        <f xml:space="preserve"> 雅俗通字典[[#This Row],[字韻]] &amp; TEXT(雅俗通字典[[#This Row],[調]], "[DBNum1]") &amp; 雅俗通字典[[#This Row],[切音]]</f>
        <v>箴二曾</v>
      </c>
    </row>
    <row r="10555" spans="1:13">
      <c r="A10555">
        <v>10554</v>
      </c>
      <c r="B10555" s="13" t="s">
        <v>11151</v>
      </c>
      <c r="C10555" s="13" t="s">
        <v>63</v>
      </c>
      <c r="D10555" s="13" t="s">
        <v>11142</v>
      </c>
      <c r="E10555" s="13" t="s">
        <v>275</v>
      </c>
      <c r="F10555" t="s">
        <v>11152</v>
      </c>
      <c r="G10555" s="13" t="str">
        <f xml:space="preserve"> IF( RIGHT(雅俗通字典[[#This Row],[聲調]],1)&lt;&gt;"入", "舒聲", "促聲")</f>
        <v>舒聲</v>
      </c>
      <c r="H10555" t="str">
        <f xml:space="preserve"> INDEX(聲母對照資料表[], MATCH(雅俗通字典[[#This Row],[切音]], 聲母對照資料表[十五音], 0), 2)</f>
        <v>z</v>
      </c>
      <c r="I10555" t="str">
        <f xml:space="preserve"> INDEX(韻母對照資料表[], MATCH(雅俗通字典[[#This Row],[字韻]] &amp; LEFT(雅俗通字典[[#This Row],[舒促聲]],1), 韻母對照資料表[十五音識別碼], 0), 2)</f>
        <v>om</v>
      </c>
      <c r="J10555">
        <f xml:space="preserve"> MATCH(雅俗通字典[[#This Row],[聲調]], 雅俗通聲調, 0)</f>
        <v>3</v>
      </c>
      <c r="K10555" t="str">
        <f xml:space="preserve"> _xlfn.CONCAT(雅俗通字典[[#This Row],[聲]:[調]])</f>
        <v>zom3</v>
      </c>
      <c r="L10555" t="str">
        <f xml:space="preserve"> 雅俗通字典[[#This Row],[字韻]] &amp; 雅俗通字典[[#This Row],[聲調]] &amp; "聲" &amp; 雅俗通字典[[#This Row],[切音]]</f>
        <v>箴上去聲曾</v>
      </c>
      <c r="M10555" t="str">
        <f xml:space="preserve"> 雅俗通字典[[#This Row],[字韻]] &amp; TEXT(雅俗通字典[[#This Row],[調]], "[DBNum1]") &amp; 雅俗通字典[[#This Row],[切音]]</f>
        <v>箴三曾</v>
      </c>
    </row>
    <row r="10556" spans="1:13">
      <c r="A10556">
        <v>10555</v>
      </c>
      <c r="B10556" s="13" t="s">
        <v>1377</v>
      </c>
      <c r="C10556" s="13" t="s">
        <v>63</v>
      </c>
      <c r="D10556" s="13" t="s">
        <v>11142</v>
      </c>
      <c r="E10556" s="13" t="s">
        <v>275</v>
      </c>
      <c r="F10556" t="s">
        <v>11152</v>
      </c>
      <c r="G10556" s="13" t="str">
        <f xml:space="preserve"> IF( RIGHT(雅俗通字典[[#This Row],[聲調]],1)&lt;&gt;"入", "舒聲", "促聲")</f>
        <v>舒聲</v>
      </c>
      <c r="H10556" t="str">
        <f xml:space="preserve"> INDEX(聲母對照資料表[], MATCH(雅俗通字典[[#This Row],[切音]], 聲母對照資料表[十五音], 0), 2)</f>
        <v>z</v>
      </c>
      <c r="I10556" t="str">
        <f xml:space="preserve"> INDEX(韻母對照資料表[], MATCH(雅俗通字典[[#This Row],[字韻]] &amp; LEFT(雅俗通字典[[#This Row],[舒促聲]],1), 韻母對照資料表[十五音識別碼], 0), 2)</f>
        <v>om</v>
      </c>
      <c r="J10556">
        <f xml:space="preserve"> MATCH(雅俗通字典[[#This Row],[聲調]], 雅俗通聲調, 0)</f>
        <v>3</v>
      </c>
      <c r="K10556" t="str">
        <f xml:space="preserve"> _xlfn.CONCAT(雅俗通字典[[#This Row],[聲]:[調]])</f>
        <v>zom3</v>
      </c>
      <c r="L10556" t="str">
        <f xml:space="preserve"> 雅俗通字典[[#This Row],[字韻]] &amp; 雅俗通字典[[#This Row],[聲調]] &amp; "聲" &amp; 雅俗通字典[[#This Row],[切音]]</f>
        <v>箴上去聲曾</v>
      </c>
      <c r="M10556" t="str">
        <f xml:space="preserve"> 雅俗通字典[[#This Row],[字韻]] &amp; TEXT(雅俗通字典[[#This Row],[調]], "[DBNum1]") &amp; 雅俗通字典[[#This Row],[切音]]</f>
        <v>箴三曾</v>
      </c>
    </row>
    <row r="10557" spans="1:13">
      <c r="A10557">
        <v>10556</v>
      </c>
      <c r="B10557" s="13" t="s">
        <v>11153</v>
      </c>
      <c r="C10557" s="13" t="s">
        <v>32</v>
      </c>
      <c r="D10557" s="13" t="s">
        <v>11142</v>
      </c>
      <c r="E10557" s="13" t="s">
        <v>348</v>
      </c>
      <c r="F10557" t="s">
        <v>11154</v>
      </c>
      <c r="G10557" s="13" t="str">
        <f xml:space="preserve"> IF( RIGHT(雅俗通字典[[#This Row],[聲調]],1)&lt;&gt;"入", "舒聲", "促聲")</f>
        <v>促聲</v>
      </c>
      <c r="H10557" t="str">
        <f xml:space="preserve"> INDEX(聲母對照資料表[], MATCH(雅俗通字典[[#This Row],[切音]], 聲母對照資料表[十五音], 0), 2)</f>
        <v>t</v>
      </c>
      <c r="I10557" t="str">
        <f xml:space="preserve"> INDEX(韻母對照資料表[], MATCH(雅俗通字典[[#This Row],[字韻]] &amp; LEFT(雅俗通字典[[#This Row],[舒促聲]],1), 韻母對照資料表[十五音識別碼], 0), 2)</f>
        <v>op</v>
      </c>
      <c r="J10557">
        <f xml:space="preserve"> MATCH(雅俗通字典[[#This Row],[聲調]], 雅俗通聲調, 0)</f>
        <v>4</v>
      </c>
      <c r="K10557" t="str">
        <f xml:space="preserve"> _xlfn.CONCAT(雅俗通字典[[#This Row],[聲]:[調]])</f>
        <v>top4</v>
      </c>
      <c r="L10557" t="str">
        <f xml:space="preserve"> 雅俗通字典[[#This Row],[字韻]] &amp; 雅俗通字典[[#This Row],[聲調]] &amp; "聲" &amp; 雅俗通字典[[#This Row],[切音]]</f>
        <v>箴上入聲地</v>
      </c>
      <c r="M10557" t="str">
        <f xml:space="preserve"> 雅俗通字典[[#This Row],[字韻]] &amp; TEXT(雅俗通字典[[#This Row],[調]], "[DBNum1]") &amp; 雅俗通字典[[#This Row],[切音]]</f>
        <v>箴四地</v>
      </c>
    </row>
    <row r="10558" spans="1:13">
      <c r="A10558">
        <v>10557</v>
      </c>
      <c r="B10558" s="13" t="s">
        <v>11155</v>
      </c>
      <c r="C10558" s="13" t="s">
        <v>80</v>
      </c>
      <c r="D10558" s="13" t="s">
        <v>11142</v>
      </c>
      <c r="E10558" s="13" t="s">
        <v>348</v>
      </c>
      <c r="F10558" t="s">
        <v>11156</v>
      </c>
      <c r="G10558" s="13" t="str">
        <f xml:space="preserve"> IF( RIGHT(雅俗通字典[[#This Row],[聲調]],1)&lt;&gt;"入", "舒聲", "促聲")</f>
        <v>促聲</v>
      </c>
      <c r="H10558" t="str">
        <f xml:space="preserve"> INDEX(聲母對照資料表[], MATCH(雅俗通字典[[#This Row],[切音]], 聲母對照資料表[十五音], 0), 2)</f>
        <v>s</v>
      </c>
      <c r="I10558" t="str">
        <f xml:space="preserve"> INDEX(韻母對照資料表[], MATCH(雅俗通字典[[#This Row],[字韻]] &amp; LEFT(雅俗通字典[[#This Row],[舒促聲]],1), 韻母對照資料表[十五音識別碼], 0), 2)</f>
        <v>op</v>
      </c>
      <c r="J10558">
        <f xml:space="preserve"> MATCH(雅俗通字典[[#This Row],[聲調]], 雅俗通聲調, 0)</f>
        <v>4</v>
      </c>
      <c r="K10558" t="str">
        <f xml:space="preserve"> _xlfn.CONCAT(雅俗通字典[[#This Row],[聲]:[調]])</f>
        <v>sop4</v>
      </c>
      <c r="L10558" t="str">
        <f xml:space="preserve"> 雅俗通字典[[#This Row],[字韻]] &amp; 雅俗通字典[[#This Row],[聲調]] &amp; "聲" &amp; 雅俗通字典[[#This Row],[切音]]</f>
        <v>箴上入聲時</v>
      </c>
      <c r="M10558" t="str">
        <f xml:space="preserve"> 雅俗通字典[[#This Row],[字韻]] &amp; TEXT(雅俗通字典[[#This Row],[調]], "[DBNum1]") &amp; 雅俗通字典[[#This Row],[切音]]</f>
        <v>箴四時</v>
      </c>
    </row>
    <row r="10559" spans="1:13">
      <c r="A10559">
        <v>10558</v>
      </c>
      <c r="B10559" s="13" t="s">
        <v>8944</v>
      </c>
      <c r="C10559" s="13" t="s">
        <v>11098</v>
      </c>
      <c r="D10559" s="13" t="s">
        <v>11157</v>
      </c>
      <c r="E10559" s="13" t="s">
        <v>148</v>
      </c>
      <c r="F10559" t="s">
        <v>11158</v>
      </c>
      <c r="G10559" s="13" t="str">
        <f xml:space="preserve"> IF( RIGHT(雅俗通字典[[#This Row],[聲調]],1)&lt;&gt;"入", "舒聲", "促聲")</f>
        <v>舒聲</v>
      </c>
      <c r="H10559" t="str">
        <f xml:space="preserve"> INDEX(聲母對照資料表[], MATCH(雅俗通字典[[#This Row],[切音]], 聲母對照資料表[十五音], 0), 2)</f>
        <v>n</v>
      </c>
      <c r="I10559" t="str">
        <f xml:space="preserve"> INDEX(韻母對照資料表[], MATCH(雅俗通字典[[#This Row],[字韻]] &amp; LEFT(雅俗通字典[[#This Row],[舒促聲]],1), 韻母對照資料表[十五音識別碼], 0), 2)</f>
        <v>aunn</v>
      </c>
      <c r="J10559">
        <f xml:space="preserve"> MATCH(雅俗通字典[[#This Row],[聲調]], 雅俗通聲調, 0)</f>
        <v>2</v>
      </c>
      <c r="K10559" t="str">
        <f xml:space="preserve"> _xlfn.CONCAT(雅俗通字典[[#This Row],[聲]:[調]])</f>
        <v>naunn2</v>
      </c>
      <c r="L10559" t="str">
        <f xml:space="preserve"> 雅俗通字典[[#This Row],[字韻]] &amp; 雅俗通字典[[#This Row],[聲調]] &amp; "聲" &amp; 雅俗通字典[[#This Row],[切音]]</f>
        <v>爻上上聲耐</v>
      </c>
      <c r="M10559" t="str">
        <f xml:space="preserve"> 雅俗通字典[[#This Row],[字韻]] &amp; TEXT(雅俗通字典[[#This Row],[調]], "[DBNum1]") &amp; 雅俗通字典[[#This Row],[切音]]</f>
        <v>爻二耐</v>
      </c>
    </row>
    <row r="10560" spans="1:13">
      <c r="A10560">
        <v>10559</v>
      </c>
      <c r="B10560" s="13" t="s">
        <v>11159</v>
      </c>
      <c r="C10560" s="13" t="s">
        <v>11030</v>
      </c>
      <c r="D10560" s="13" t="s">
        <v>11157</v>
      </c>
      <c r="E10560" s="13" t="s">
        <v>148</v>
      </c>
      <c r="F10560" t="s">
        <v>11160</v>
      </c>
      <c r="G10560" s="13" t="str">
        <f xml:space="preserve"> IF( RIGHT(雅俗通字典[[#This Row],[聲調]],1)&lt;&gt;"入", "舒聲", "促聲")</f>
        <v>舒聲</v>
      </c>
      <c r="H10560" t="str">
        <f xml:space="preserve"> INDEX(聲母對照資料表[], MATCH(雅俗通字典[[#This Row],[切音]], 聲母對照資料表[十五音], 0), 2)</f>
        <v>ng</v>
      </c>
      <c r="I10560" t="str">
        <f xml:space="preserve"> INDEX(韻母對照資料表[], MATCH(雅俗通字典[[#This Row],[字韻]] &amp; LEFT(雅俗通字典[[#This Row],[舒促聲]],1), 韻母對照資料表[十五音識別碼], 0), 2)</f>
        <v>aunn</v>
      </c>
      <c r="J10560">
        <f xml:space="preserve"> MATCH(雅俗通字典[[#This Row],[聲調]], 雅俗通聲調, 0)</f>
        <v>2</v>
      </c>
      <c r="K10560" t="str">
        <f xml:space="preserve"> _xlfn.CONCAT(雅俗通字典[[#This Row],[聲]:[調]])</f>
        <v>ngaunn2</v>
      </c>
      <c r="L10560" t="str">
        <f xml:space="preserve"> 雅俗通字典[[#This Row],[字韻]] &amp; 雅俗通字典[[#This Row],[聲調]] &amp; "聲" &amp; 雅俗通字典[[#This Row],[切音]]</f>
        <v>爻上上聲雅</v>
      </c>
      <c r="M10560" t="str">
        <f xml:space="preserve"> 雅俗通字典[[#This Row],[字韻]] &amp; TEXT(雅俗通字典[[#This Row],[調]], "[DBNum1]") &amp; 雅俗通字典[[#This Row],[切音]]</f>
        <v>爻二雅</v>
      </c>
    </row>
    <row r="10561" spans="1:13">
      <c r="A10561">
        <v>10560</v>
      </c>
      <c r="B10561" s="13" t="s">
        <v>8894</v>
      </c>
      <c r="C10561" s="13" t="s">
        <v>11030</v>
      </c>
      <c r="D10561" s="13" t="s">
        <v>11157</v>
      </c>
      <c r="E10561" s="13" t="s">
        <v>148</v>
      </c>
      <c r="F10561" t="s">
        <v>11160</v>
      </c>
      <c r="G10561" s="13" t="str">
        <f xml:space="preserve"> IF( RIGHT(雅俗通字典[[#This Row],[聲調]],1)&lt;&gt;"入", "舒聲", "促聲")</f>
        <v>舒聲</v>
      </c>
      <c r="H10561" t="str">
        <f xml:space="preserve"> INDEX(聲母對照資料表[], MATCH(雅俗通字典[[#This Row],[切音]], 聲母對照資料表[十五音], 0), 2)</f>
        <v>ng</v>
      </c>
      <c r="I10561" t="str">
        <f xml:space="preserve"> INDEX(韻母對照資料表[], MATCH(雅俗通字典[[#This Row],[字韻]] &amp; LEFT(雅俗通字典[[#This Row],[舒促聲]],1), 韻母對照資料表[十五音識別碼], 0), 2)</f>
        <v>aunn</v>
      </c>
      <c r="J10561">
        <f xml:space="preserve"> MATCH(雅俗通字典[[#This Row],[聲調]], 雅俗通聲調, 0)</f>
        <v>2</v>
      </c>
      <c r="K10561" t="str">
        <f xml:space="preserve"> _xlfn.CONCAT(雅俗通字典[[#This Row],[聲]:[調]])</f>
        <v>ngaunn2</v>
      </c>
      <c r="L10561" t="str">
        <f xml:space="preserve"> 雅俗通字典[[#This Row],[字韻]] &amp; 雅俗通字典[[#This Row],[聲調]] &amp; "聲" &amp; 雅俗通字典[[#This Row],[切音]]</f>
        <v>爻上上聲雅</v>
      </c>
      <c r="M10561" t="str">
        <f xml:space="preserve"> 雅俗通字典[[#This Row],[字韻]] &amp; TEXT(雅俗通字典[[#This Row],[調]], "[DBNum1]") &amp; 雅俗通字典[[#This Row],[切音]]</f>
        <v>爻二雅</v>
      </c>
    </row>
    <row r="10562" spans="1:13">
      <c r="A10562">
        <v>10561</v>
      </c>
      <c r="B10562" s="13" t="s">
        <v>8944</v>
      </c>
      <c r="C10562" s="13" t="s">
        <v>11098</v>
      </c>
      <c r="D10562" s="13" t="s">
        <v>11157</v>
      </c>
      <c r="E10562" s="13" t="s">
        <v>462</v>
      </c>
      <c r="F10562" t="s">
        <v>11161</v>
      </c>
      <c r="G10562" s="13" t="str">
        <f xml:space="preserve"> IF( RIGHT(雅俗通字典[[#This Row],[聲調]],1)&lt;&gt;"入", "舒聲", "促聲")</f>
        <v>舒聲</v>
      </c>
      <c r="H10562" t="str">
        <f xml:space="preserve"> INDEX(聲母對照資料表[], MATCH(雅俗通字典[[#This Row],[切音]], 聲母對照資料表[十五音], 0), 2)</f>
        <v>n</v>
      </c>
      <c r="I10562" t="str">
        <f xml:space="preserve"> INDEX(韻母對照資料表[], MATCH(雅俗通字典[[#This Row],[字韻]] &amp; LEFT(雅俗通字典[[#This Row],[舒促聲]],1), 韻母對照資料表[十五音識別碼], 0), 2)</f>
        <v>aunn</v>
      </c>
      <c r="J10562">
        <f xml:space="preserve"> MATCH(雅俗通字典[[#This Row],[聲調]], 雅俗通聲調, 0)</f>
        <v>5</v>
      </c>
      <c r="K10562" t="str">
        <f xml:space="preserve"> _xlfn.CONCAT(雅俗通字典[[#This Row],[聲]:[調]])</f>
        <v>naunn5</v>
      </c>
      <c r="L10562" t="str">
        <f xml:space="preserve"> 雅俗通字典[[#This Row],[字韻]] &amp; 雅俗通字典[[#This Row],[聲調]] &amp; "聲" &amp; 雅俗通字典[[#This Row],[切音]]</f>
        <v>爻下平聲耐</v>
      </c>
      <c r="M10562" t="str">
        <f xml:space="preserve"> 雅俗通字典[[#This Row],[字韻]] &amp; TEXT(雅俗通字典[[#This Row],[調]], "[DBNum1]") &amp; 雅俗通字典[[#This Row],[切音]]</f>
        <v>爻五耐</v>
      </c>
    </row>
    <row r="10563" spans="1:13">
      <c r="A10563">
        <v>10562</v>
      </c>
      <c r="B10563" s="13" t="s">
        <v>11162</v>
      </c>
      <c r="C10563" s="13" t="s">
        <v>11098</v>
      </c>
      <c r="D10563" s="13" t="s">
        <v>11157</v>
      </c>
      <c r="E10563" s="13" t="s">
        <v>462</v>
      </c>
      <c r="F10563" t="s">
        <v>11161</v>
      </c>
      <c r="G10563" s="13" t="str">
        <f xml:space="preserve"> IF( RIGHT(雅俗通字典[[#This Row],[聲調]],1)&lt;&gt;"入", "舒聲", "促聲")</f>
        <v>舒聲</v>
      </c>
      <c r="H10563" t="str">
        <f xml:space="preserve"> INDEX(聲母對照資料表[], MATCH(雅俗通字典[[#This Row],[切音]], 聲母對照資料表[十五音], 0), 2)</f>
        <v>n</v>
      </c>
      <c r="I10563" t="str">
        <f xml:space="preserve"> INDEX(韻母對照資料表[], MATCH(雅俗通字典[[#This Row],[字韻]] &amp; LEFT(雅俗通字典[[#This Row],[舒促聲]],1), 韻母對照資料表[十五音識別碼], 0), 2)</f>
        <v>aunn</v>
      </c>
      <c r="J10563">
        <f xml:space="preserve"> MATCH(雅俗通字典[[#This Row],[聲調]], 雅俗通聲調, 0)</f>
        <v>5</v>
      </c>
      <c r="K10563" t="str">
        <f xml:space="preserve"> _xlfn.CONCAT(雅俗通字典[[#This Row],[聲]:[調]])</f>
        <v>naunn5</v>
      </c>
      <c r="L10563" t="str">
        <f xml:space="preserve"> 雅俗通字典[[#This Row],[字韻]] &amp; 雅俗通字典[[#This Row],[聲調]] &amp; "聲" &amp; 雅俗通字典[[#This Row],[切音]]</f>
        <v>爻下平聲耐</v>
      </c>
      <c r="M10563" t="str">
        <f xml:space="preserve"> 雅俗通字典[[#This Row],[字韻]] &amp; TEXT(雅俗通字典[[#This Row],[調]], "[DBNum1]") &amp; 雅俗通字典[[#This Row],[切音]]</f>
        <v>爻五耐</v>
      </c>
    </row>
    <row r="10564" spans="1:13">
      <c r="A10564">
        <v>10563</v>
      </c>
      <c r="B10564" s="13" t="s">
        <v>11163</v>
      </c>
      <c r="C10564" s="13" t="s">
        <v>11098</v>
      </c>
      <c r="D10564" s="13" t="s">
        <v>11157</v>
      </c>
      <c r="E10564" s="13" t="s">
        <v>462</v>
      </c>
      <c r="F10564" t="s">
        <v>11161</v>
      </c>
      <c r="G10564" s="13" t="str">
        <f xml:space="preserve"> IF( RIGHT(雅俗通字典[[#This Row],[聲調]],1)&lt;&gt;"入", "舒聲", "促聲")</f>
        <v>舒聲</v>
      </c>
      <c r="H10564" t="str">
        <f xml:space="preserve"> INDEX(聲母對照資料表[], MATCH(雅俗通字典[[#This Row],[切音]], 聲母對照資料表[十五音], 0), 2)</f>
        <v>n</v>
      </c>
      <c r="I10564" t="str">
        <f xml:space="preserve"> INDEX(韻母對照資料表[], MATCH(雅俗通字典[[#This Row],[字韻]] &amp; LEFT(雅俗通字典[[#This Row],[舒促聲]],1), 韻母對照資料表[十五音識別碼], 0), 2)</f>
        <v>aunn</v>
      </c>
      <c r="J10564">
        <f xml:space="preserve"> MATCH(雅俗通字典[[#This Row],[聲調]], 雅俗通聲調, 0)</f>
        <v>5</v>
      </c>
      <c r="K10564" t="str">
        <f xml:space="preserve"> _xlfn.CONCAT(雅俗通字典[[#This Row],[聲]:[調]])</f>
        <v>naunn5</v>
      </c>
      <c r="L10564" t="str">
        <f xml:space="preserve"> 雅俗通字典[[#This Row],[字韻]] &amp; 雅俗通字典[[#This Row],[聲調]] &amp; "聲" &amp; 雅俗通字典[[#This Row],[切音]]</f>
        <v>爻下平聲耐</v>
      </c>
      <c r="M10564" t="str">
        <f xml:space="preserve"> 雅俗通字典[[#This Row],[字韻]] &amp; TEXT(雅俗通字典[[#This Row],[調]], "[DBNum1]") &amp; 雅俗通字典[[#This Row],[切音]]</f>
        <v>爻五耐</v>
      </c>
    </row>
    <row r="10565" spans="1:13">
      <c r="A10565">
        <v>10564</v>
      </c>
      <c r="B10565" s="13" t="s">
        <v>11164</v>
      </c>
      <c r="C10565" s="13" t="s">
        <v>11098</v>
      </c>
      <c r="D10565" s="13" t="s">
        <v>11157</v>
      </c>
      <c r="E10565" s="13" t="s">
        <v>462</v>
      </c>
      <c r="F10565" t="s">
        <v>11161</v>
      </c>
      <c r="G10565" s="13" t="str">
        <f xml:space="preserve"> IF( RIGHT(雅俗通字典[[#This Row],[聲調]],1)&lt;&gt;"入", "舒聲", "促聲")</f>
        <v>舒聲</v>
      </c>
      <c r="H10565" t="str">
        <f xml:space="preserve"> INDEX(聲母對照資料表[], MATCH(雅俗通字典[[#This Row],[切音]], 聲母對照資料表[十五音], 0), 2)</f>
        <v>n</v>
      </c>
      <c r="I10565" t="str">
        <f xml:space="preserve"> INDEX(韻母對照資料表[], MATCH(雅俗通字典[[#This Row],[字韻]] &amp; LEFT(雅俗通字典[[#This Row],[舒促聲]],1), 韻母對照資料表[十五音識別碼], 0), 2)</f>
        <v>aunn</v>
      </c>
      <c r="J10565">
        <f xml:space="preserve"> MATCH(雅俗通字典[[#This Row],[聲調]], 雅俗通聲調, 0)</f>
        <v>5</v>
      </c>
      <c r="K10565" t="str">
        <f xml:space="preserve"> _xlfn.CONCAT(雅俗通字典[[#This Row],[聲]:[調]])</f>
        <v>naunn5</v>
      </c>
      <c r="L10565" t="str">
        <f xml:space="preserve"> 雅俗通字典[[#This Row],[字韻]] &amp; 雅俗通字典[[#This Row],[聲調]] &amp; "聲" &amp; 雅俗通字典[[#This Row],[切音]]</f>
        <v>爻下平聲耐</v>
      </c>
      <c r="M10565" t="str">
        <f xml:space="preserve"> 雅俗通字典[[#This Row],[字韻]] &amp; TEXT(雅俗通字典[[#This Row],[調]], "[DBNum1]") &amp; 雅俗通字典[[#This Row],[切音]]</f>
        <v>爻五耐</v>
      </c>
    </row>
    <row r="10566" spans="1:13">
      <c r="A10566">
        <v>10565</v>
      </c>
      <c r="B10566" s="13" t="s">
        <v>11165</v>
      </c>
      <c r="C10566" s="13" t="s">
        <v>11221</v>
      </c>
      <c r="D10566" s="13" t="s">
        <v>11157</v>
      </c>
      <c r="E10566" s="13" t="s">
        <v>462</v>
      </c>
      <c r="F10566" t="s">
        <v>11166</v>
      </c>
      <c r="G10566" s="13" t="str">
        <f xml:space="preserve"> IF( RIGHT(雅俗通字典[[#This Row],[聲調]],1)&lt;&gt;"入", "舒聲", "促聲")</f>
        <v>舒聲</v>
      </c>
      <c r="H10566" t="str">
        <f xml:space="preserve"> INDEX(聲母對照資料表[], MATCH(雅俗通字典[[#This Row],[切音]], 聲母對照資料表[十五音], 0), 2)</f>
        <v>m</v>
      </c>
      <c r="I10566" t="str">
        <f xml:space="preserve"> INDEX(韻母對照資料表[], MATCH(雅俗通字典[[#This Row],[字韻]] &amp; LEFT(雅俗通字典[[#This Row],[舒促聲]],1), 韻母對照資料表[十五音識別碼], 0), 2)</f>
        <v>aunn</v>
      </c>
      <c r="J10566">
        <f xml:space="preserve"> MATCH(雅俗通字典[[#This Row],[聲調]], 雅俗通聲調, 0)</f>
        <v>5</v>
      </c>
      <c r="K10566" t="str">
        <f xml:space="preserve"> _xlfn.CONCAT(雅俗通字典[[#This Row],[聲]:[調]])</f>
        <v>maunn5</v>
      </c>
      <c r="L10566" t="str">
        <f xml:space="preserve"> 雅俗通字典[[#This Row],[字韻]] &amp; 雅俗通字典[[#This Row],[聲調]] &amp; "聲" &amp; 雅俗通字典[[#This Row],[切音]]</f>
        <v>爻下平聲毛</v>
      </c>
      <c r="M10566" t="str">
        <f xml:space="preserve"> 雅俗通字典[[#This Row],[字韻]] &amp; TEXT(雅俗通字典[[#This Row],[調]], "[DBNum1]") &amp; 雅俗通字典[[#This Row],[切音]]</f>
        <v>爻五毛</v>
      </c>
    </row>
    <row r="10567" spans="1:13">
      <c r="A10567">
        <v>10566</v>
      </c>
      <c r="B10567" s="13" t="s">
        <v>11167</v>
      </c>
      <c r="C10567" s="13" t="s">
        <v>11221</v>
      </c>
      <c r="D10567" s="13" t="s">
        <v>11157</v>
      </c>
      <c r="E10567" s="13" t="s">
        <v>462</v>
      </c>
      <c r="F10567" t="s">
        <v>11166</v>
      </c>
      <c r="G10567" s="13" t="str">
        <f xml:space="preserve"> IF( RIGHT(雅俗通字典[[#This Row],[聲調]],1)&lt;&gt;"入", "舒聲", "促聲")</f>
        <v>舒聲</v>
      </c>
      <c r="H10567" t="str">
        <f xml:space="preserve"> INDEX(聲母對照資料表[], MATCH(雅俗通字典[[#This Row],[切音]], 聲母對照資料表[十五音], 0), 2)</f>
        <v>m</v>
      </c>
      <c r="I10567" t="str">
        <f xml:space="preserve"> INDEX(韻母對照資料表[], MATCH(雅俗通字典[[#This Row],[字韻]] &amp; LEFT(雅俗通字典[[#This Row],[舒促聲]],1), 韻母對照資料表[十五音識別碼], 0), 2)</f>
        <v>aunn</v>
      </c>
      <c r="J10567">
        <f xml:space="preserve"> MATCH(雅俗通字典[[#This Row],[聲調]], 雅俗通聲調, 0)</f>
        <v>5</v>
      </c>
      <c r="K10567" t="str">
        <f xml:space="preserve"> _xlfn.CONCAT(雅俗通字典[[#This Row],[聲]:[調]])</f>
        <v>maunn5</v>
      </c>
      <c r="L10567" t="str">
        <f xml:space="preserve"> 雅俗通字典[[#This Row],[字韻]] &amp; 雅俗通字典[[#This Row],[聲調]] &amp; "聲" &amp; 雅俗通字典[[#This Row],[切音]]</f>
        <v>爻下平聲毛</v>
      </c>
      <c r="M10567" t="str">
        <f xml:space="preserve"> 雅俗通字典[[#This Row],[字韻]] &amp; TEXT(雅俗通字典[[#This Row],[調]], "[DBNum1]") &amp; 雅俗通字典[[#This Row],[切音]]</f>
        <v>爻五毛</v>
      </c>
    </row>
    <row r="10568" spans="1:13">
      <c r="A10568">
        <v>10567</v>
      </c>
      <c r="B10568" s="13" t="s">
        <v>5394</v>
      </c>
      <c r="C10568" s="13" t="s">
        <v>11221</v>
      </c>
      <c r="D10568" s="13" t="s">
        <v>11157</v>
      </c>
      <c r="E10568" s="13" t="s">
        <v>462</v>
      </c>
      <c r="F10568" t="s">
        <v>11166</v>
      </c>
      <c r="G10568" s="13" t="str">
        <f xml:space="preserve"> IF( RIGHT(雅俗通字典[[#This Row],[聲調]],1)&lt;&gt;"入", "舒聲", "促聲")</f>
        <v>舒聲</v>
      </c>
      <c r="H10568" t="str">
        <f xml:space="preserve"> INDEX(聲母對照資料表[], MATCH(雅俗通字典[[#This Row],[切音]], 聲母對照資料表[十五音], 0), 2)</f>
        <v>m</v>
      </c>
      <c r="I10568" t="str">
        <f xml:space="preserve"> INDEX(韻母對照資料表[], MATCH(雅俗通字典[[#This Row],[字韻]] &amp; LEFT(雅俗通字典[[#This Row],[舒促聲]],1), 韻母對照資料表[十五音識別碼], 0), 2)</f>
        <v>aunn</v>
      </c>
      <c r="J10568">
        <f xml:space="preserve"> MATCH(雅俗通字典[[#This Row],[聲調]], 雅俗通聲調, 0)</f>
        <v>5</v>
      </c>
      <c r="K10568" t="str">
        <f xml:space="preserve"> _xlfn.CONCAT(雅俗通字典[[#This Row],[聲]:[調]])</f>
        <v>maunn5</v>
      </c>
      <c r="L10568" t="str">
        <f xml:space="preserve"> 雅俗通字典[[#This Row],[字韻]] &amp; 雅俗通字典[[#This Row],[聲調]] &amp; "聲" &amp; 雅俗通字典[[#This Row],[切音]]</f>
        <v>爻下平聲毛</v>
      </c>
      <c r="M10568" t="str">
        <f xml:space="preserve"> 雅俗通字典[[#This Row],[字韻]] &amp; TEXT(雅俗通字典[[#This Row],[調]], "[DBNum1]") &amp; 雅俗通字典[[#This Row],[切音]]</f>
        <v>爻五毛</v>
      </c>
    </row>
    <row r="10569" spans="1:13">
      <c r="A10569">
        <v>10568</v>
      </c>
      <c r="B10569" s="13" t="s">
        <v>11168</v>
      </c>
      <c r="C10569" s="13" t="s">
        <v>11221</v>
      </c>
      <c r="D10569" s="13" t="s">
        <v>11157</v>
      </c>
      <c r="E10569" s="13" t="s">
        <v>462</v>
      </c>
      <c r="F10569" t="s">
        <v>11166</v>
      </c>
      <c r="G10569" s="13" t="str">
        <f xml:space="preserve"> IF( RIGHT(雅俗通字典[[#This Row],[聲調]],1)&lt;&gt;"入", "舒聲", "促聲")</f>
        <v>舒聲</v>
      </c>
      <c r="H10569" t="str">
        <f xml:space="preserve"> INDEX(聲母對照資料表[], MATCH(雅俗通字典[[#This Row],[切音]], 聲母對照資料表[十五音], 0), 2)</f>
        <v>m</v>
      </c>
      <c r="I10569" t="str">
        <f xml:space="preserve"> INDEX(韻母對照資料表[], MATCH(雅俗通字典[[#This Row],[字韻]] &amp; LEFT(雅俗通字典[[#This Row],[舒促聲]],1), 韻母對照資料表[十五音識別碼], 0), 2)</f>
        <v>aunn</v>
      </c>
      <c r="J10569">
        <f xml:space="preserve"> MATCH(雅俗通字典[[#This Row],[聲調]], 雅俗通聲調, 0)</f>
        <v>5</v>
      </c>
      <c r="K10569" t="str">
        <f xml:space="preserve"> _xlfn.CONCAT(雅俗通字典[[#This Row],[聲]:[調]])</f>
        <v>maunn5</v>
      </c>
      <c r="L10569" t="str">
        <f xml:space="preserve"> 雅俗通字典[[#This Row],[字韻]] &amp; 雅俗通字典[[#This Row],[聲調]] &amp; "聲" &amp; 雅俗通字典[[#This Row],[切音]]</f>
        <v>爻下平聲毛</v>
      </c>
      <c r="M10569" t="str">
        <f xml:space="preserve"> 雅俗通字典[[#This Row],[字韻]] &amp; TEXT(雅俗通字典[[#This Row],[調]], "[DBNum1]") &amp; 雅俗通字典[[#This Row],[切音]]</f>
        <v>爻五毛</v>
      </c>
    </row>
    <row r="10570" spans="1:13">
      <c r="A10570">
        <v>10569</v>
      </c>
      <c r="B10570" s="13" t="s">
        <v>11169</v>
      </c>
      <c r="C10570" s="13" t="s">
        <v>11221</v>
      </c>
      <c r="D10570" s="13" t="s">
        <v>11157</v>
      </c>
      <c r="E10570" s="13" t="s">
        <v>462</v>
      </c>
      <c r="F10570" t="s">
        <v>11166</v>
      </c>
      <c r="G10570" s="13" t="str">
        <f xml:space="preserve"> IF( RIGHT(雅俗通字典[[#This Row],[聲調]],1)&lt;&gt;"入", "舒聲", "促聲")</f>
        <v>舒聲</v>
      </c>
      <c r="H10570" t="str">
        <f xml:space="preserve"> INDEX(聲母對照資料表[], MATCH(雅俗通字典[[#This Row],[切音]], 聲母對照資料表[十五音], 0), 2)</f>
        <v>m</v>
      </c>
      <c r="I10570" t="str">
        <f xml:space="preserve"> INDEX(韻母對照資料表[], MATCH(雅俗通字典[[#This Row],[字韻]] &amp; LEFT(雅俗通字典[[#This Row],[舒促聲]],1), 韻母對照資料表[十五音識別碼], 0), 2)</f>
        <v>aunn</v>
      </c>
      <c r="J10570">
        <f xml:space="preserve"> MATCH(雅俗通字典[[#This Row],[聲調]], 雅俗通聲調, 0)</f>
        <v>5</v>
      </c>
      <c r="K10570" t="str">
        <f xml:space="preserve"> _xlfn.CONCAT(雅俗通字典[[#This Row],[聲]:[調]])</f>
        <v>maunn5</v>
      </c>
      <c r="L10570" t="str">
        <f xml:space="preserve"> 雅俗通字典[[#This Row],[字韻]] &amp; 雅俗通字典[[#This Row],[聲調]] &amp; "聲" &amp; 雅俗通字典[[#This Row],[切音]]</f>
        <v>爻下平聲毛</v>
      </c>
      <c r="M10570" t="str">
        <f xml:space="preserve"> 雅俗通字典[[#This Row],[字韻]] &amp; TEXT(雅俗通字典[[#This Row],[調]], "[DBNum1]") &amp; 雅俗通字典[[#This Row],[切音]]</f>
        <v>爻五毛</v>
      </c>
    </row>
    <row r="10571" spans="1:13">
      <c r="A10571">
        <v>10570</v>
      </c>
      <c r="B10571" s="13" t="s">
        <v>11157</v>
      </c>
      <c r="C10571" s="13" t="s">
        <v>11030</v>
      </c>
      <c r="D10571" s="13" t="s">
        <v>11157</v>
      </c>
      <c r="E10571" s="13" t="s">
        <v>462</v>
      </c>
      <c r="F10571" t="s">
        <v>11170</v>
      </c>
      <c r="G10571" s="13" t="str">
        <f xml:space="preserve"> IF( RIGHT(雅俗通字典[[#This Row],[聲調]],1)&lt;&gt;"入", "舒聲", "促聲")</f>
        <v>舒聲</v>
      </c>
      <c r="H10571" t="str">
        <f xml:space="preserve"> INDEX(聲母對照資料表[], MATCH(雅俗通字典[[#This Row],[切音]], 聲母對照資料表[十五音], 0), 2)</f>
        <v>ng</v>
      </c>
      <c r="I10571" t="str">
        <f xml:space="preserve"> INDEX(韻母對照資料表[], MATCH(雅俗通字典[[#This Row],[字韻]] &amp; LEFT(雅俗通字典[[#This Row],[舒促聲]],1), 韻母對照資料表[十五音識別碼], 0), 2)</f>
        <v>aunn</v>
      </c>
      <c r="J10571">
        <f xml:space="preserve"> MATCH(雅俗通字典[[#This Row],[聲調]], 雅俗通聲調, 0)</f>
        <v>5</v>
      </c>
      <c r="K10571" t="str">
        <f xml:space="preserve"> _xlfn.CONCAT(雅俗通字典[[#This Row],[聲]:[調]])</f>
        <v>ngaunn5</v>
      </c>
      <c r="L10571" t="str">
        <f xml:space="preserve"> 雅俗通字典[[#This Row],[字韻]] &amp; 雅俗通字典[[#This Row],[聲調]] &amp; "聲" &amp; 雅俗通字典[[#This Row],[切音]]</f>
        <v>爻下平聲雅</v>
      </c>
      <c r="M10571" t="str">
        <f xml:space="preserve"> 雅俗通字典[[#This Row],[字韻]] &amp; TEXT(雅俗通字典[[#This Row],[調]], "[DBNum1]") &amp; 雅俗通字典[[#This Row],[切音]]</f>
        <v>爻五雅</v>
      </c>
    </row>
    <row r="10572" spans="1:13">
      <c r="A10572">
        <v>10571</v>
      </c>
      <c r="B10572" s="13" t="s">
        <v>11171</v>
      </c>
      <c r="C10572" s="13" t="s">
        <v>11030</v>
      </c>
      <c r="D10572" s="13" t="s">
        <v>11157</v>
      </c>
      <c r="E10572" s="13" t="s">
        <v>462</v>
      </c>
      <c r="F10572" t="s">
        <v>11170</v>
      </c>
      <c r="G10572" s="13" t="str">
        <f xml:space="preserve"> IF( RIGHT(雅俗通字典[[#This Row],[聲調]],1)&lt;&gt;"入", "舒聲", "促聲")</f>
        <v>舒聲</v>
      </c>
      <c r="H10572" t="str">
        <f xml:space="preserve"> INDEX(聲母對照資料表[], MATCH(雅俗通字典[[#This Row],[切音]], 聲母對照資料表[十五音], 0), 2)</f>
        <v>ng</v>
      </c>
      <c r="I10572" t="str">
        <f xml:space="preserve"> INDEX(韻母對照資料表[], MATCH(雅俗通字典[[#This Row],[字韻]] &amp; LEFT(雅俗通字典[[#This Row],[舒促聲]],1), 韻母對照資料表[十五音識別碼], 0), 2)</f>
        <v>aunn</v>
      </c>
      <c r="J10572">
        <f xml:space="preserve"> MATCH(雅俗通字典[[#This Row],[聲調]], 雅俗通聲調, 0)</f>
        <v>5</v>
      </c>
      <c r="K10572" t="str">
        <f xml:space="preserve"> _xlfn.CONCAT(雅俗通字典[[#This Row],[聲]:[調]])</f>
        <v>ngaunn5</v>
      </c>
      <c r="L10572" t="str">
        <f xml:space="preserve"> 雅俗通字典[[#This Row],[字韻]] &amp; 雅俗通字典[[#This Row],[聲調]] &amp; "聲" &amp; 雅俗通字典[[#This Row],[切音]]</f>
        <v>爻下平聲雅</v>
      </c>
      <c r="M10572" t="str">
        <f xml:space="preserve"> 雅俗通字典[[#This Row],[字韻]] &amp; TEXT(雅俗通字典[[#This Row],[調]], "[DBNum1]") &amp; 雅俗通字典[[#This Row],[切音]]</f>
        <v>爻五雅</v>
      </c>
    </row>
    <row r="10573" spans="1:13">
      <c r="A10573">
        <v>10572</v>
      </c>
      <c r="B10573" s="13" t="s">
        <v>11172</v>
      </c>
      <c r="C10573" s="13" t="s">
        <v>11030</v>
      </c>
      <c r="D10573" s="13" t="s">
        <v>11157</v>
      </c>
      <c r="E10573" s="13" t="s">
        <v>462</v>
      </c>
      <c r="F10573" t="s">
        <v>11170</v>
      </c>
      <c r="G10573" s="13" t="str">
        <f xml:space="preserve"> IF( RIGHT(雅俗通字典[[#This Row],[聲調]],1)&lt;&gt;"入", "舒聲", "促聲")</f>
        <v>舒聲</v>
      </c>
      <c r="H10573" t="str">
        <f xml:space="preserve"> INDEX(聲母對照資料表[], MATCH(雅俗通字典[[#This Row],[切音]], 聲母對照資料表[十五音], 0), 2)</f>
        <v>ng</v>
      </c>
      <c r="I10573" t="str">
        <f xml:space="preserve"> INDEX(韻母對照資料表[], MATCH(雅俗通字典[[#This Row],[字韻]] &amp; LEFT(雅俗通字典[[#This Row],[舒促聲]],1), 韻母對照資料表[十五音識別碼], 0), 2)</f>
        <v>aunn</v>
      </c>
      <c r="J10573">
        <f xml:space="preserve"> MATCH(雅俗通字典[[#This Row],[聲調]], 雅俗通聲調, 0)</f>
        <v>5</v>
      </c>
      <c r="K10573" t="str">
        <f xml:space="preserve"> _xlfn.CONCAT(雅俗通字典[[#This Row],[聲]:[調]])</f>
        <v>ngaunn5</v>
      </c>
      <c r="L10573" t="str">
        <f xml:space="preserve"> 雅俗通字典[[#This Row],[字韻]] &amp; 雅俗通字典[[#This Row],[聲調]] &amp; "聲" &amp; 雅俗通字典[[#This Row],[切音]]</f>
        <v>爻下平聲雅</v>
      </c>
      <c r="M10573" t="str">
        <f xml:space="preserve"> 雅俗通字典[[#This Row],[字韻]] &amp; TEXT(雅俗通字典[[#This Row],[調]], "[DBNum1]") &amp; 雅俗通字典[[#This Row],[切音]]</f>
        <v>爻五雅</v>
      </c>
    </row>
    <row r="10574" spans="1:13">
      <c r="A10574">
        <v>10573</v>
      </c>
      <c r="B10574" s="13" t="s">
        <v>11173</v>
      </c>
      <c r="C10574" s="13" t="s">
        <v>11030</v>
      </c>
      <c r="D10574" s="13" t="s">
        <v>11157</v>
      </c>
      <c r="E10574" s="13" t="s">
        <v>462</v>
      </c>
      <c r="F10574" t="s">
        <v>11170</v>
      </c>
      <c r="G10574" s="13" t="str">
        <f xml:space="preserve"> IF( RIGHT(雅俗通字典[[#This Row],[聲調]],1)&lt;&gt;"入", "舒聲", "促聲")</f>
        <v>舒聲</v>
      </c>
      <c r="H10574" t="str">
        <f xml:space="preserve"> INDEX(聲母對照資料表[], MATCH(雅俗通字典[[#This Row],[切音]], 聲母對照資料表[十五音], 0), 2)</f>
        <v>ng</v>
      </c>
      <c r="I10574" t="str">
        <f xml:space="preserve"> INDEX(韻母對照資料表[], MATCH(雅俗通字典[[#This Row],[字韻]] &amp; LEFT(雅俗通字典[[#This Row],[舒促聲]],1), 韻母對照資料表[十五音識別碼], 0), 2)</f>
        <v>aunn</v>
      </c>
      <c r="J10574">
        <f xml:space="preserve"> MATCH(雅俗通字典[[#This Row],[聲調]], 雅俗通聲調, 0)</f>
        <v>5</v>
      </c>
      <c r="K10574" t="str">
        <f xml:space="preserve"> _xlfn.CONCAT(雅俗通字典[[#This Row],[聲]:[調]])</f>
        <v>ngaunn5</v>
      </c>
      <c r="L10574" t="str">
        <f xml:space="preserve"> 雅俗通字典[[#This Row],[字韻]] &amp; 雅俗通字典[[#This Row],[聲調]] &amp; "聲" &amp; 雅俗通字典[[#This Row],[切音]]</f>
        <v>爻下平聲雅</v>
      </c>
      <c r="M10574" t="str">
        <f xml:space="preserve"> 雅俗通字典[[#This Row],[字韻]] &amp; TEXT(雅俗通字典[[#This Row],[調]], "[DBNum1]") &amp; 雅俗通字典[[#This Row],[切音]]</f>
        <v>爻五雅</v>
      </c>
    </row>
    <row r="10575" spans="1:13">
      <c r="A10575">
        <v>10574</v>
      </c>
      <c r="B10575" s="13" t="s">
        <v>11174</v>
      </c>
      <c r="C10575" s="13" t="s">
        <v>11030</v>
      </c>
      <c r="D10575" s="13" t="s">
        <v>11157</v>
      </c>
      <c r="E10575" s="13" t="s">
        <v>462</v>
      </c>
      <c r="F10575" t="s">
        <v>11170</v>
      </c>
      <c r="G10575" s="13" t="s">
        <v>11373</v>
      </c>
      <c r="H10575" t="str">
        <f xml:space="preserve"> INDEX(聲母對照資料表[], MATCH(雅俗通字典[[#This Row],[切音]], 聲母對照資料表[十五音], 0), 2)</f>
        <v>ng</v>
      </c>
      <c r="I10575" t="s">
        <v>11652</v>
      </c>
      <c r="J10575">
        <v>2</v>
      </c>
      <c r="K10575" t="str">
        <f xml:space="preserve"> _xlfn.CONCAT(雅俗通字典[[#This Row],[聲]:[調]])</f>
        <v>ngonn2</v>
      </c>
      <c r="L10575" t="str">
        <f xml:space="preserve"> 雅俗通字典[[#This Row],[字韻]] &amp; 雅俗通字典[[#This Row],[聲調]] &amp; "聲" &amp; 雅俗通字典[[#This Row],[切音]]</f>
        <v>爻下平聲雅</v>
      </c>
      <c r="M10575" t="str">
        <f xml:space="preserve"> 雅俗通字典[[#This Row],[字韻]] &amp; TEXT(雅俗通字典[[#This Row],[調]], "[DBNum1]") &amp; 雅俗通字典[[#This Row],[切音]]</f>
        <v>爻二雅</v>
      </c>
    </row>
    <row r="10576" spans="1:13">
      <c r="A10576">
        <v>10575</v>
      </c>
      <c r="B10576" s="13" t="s">
        <v>11175</v>
      </c>
      <c r="C10576" s="13" t="s">
        <v>11030</v>
      </c>
      <c r="D10576" s="13" t="s">
        <v>11157</v>
      </c>
      <c r="E10576" s="13" t="s">
        <v>462</v>
      </c>
      <c r="F10576" t="s">
        <v>11170</v>
      </c>
      <c r="G10576" s="13" t="str">
        <f xml:space="preserve"> IF( RIGHT(雅俗通字典[[#This Row],[聲調]],1)&lt;&gt;"入", "舒聲", "促聲")</f>
        <v>舒聲</v>
      </c>
      <c r="H10576" t="str">
        <f xml:space="preserve"> INDEX(聲母對照資料表[], MATCH(雅俗通字典[[#This Row],[切音]], 聲母對照資料表[十五音], 0), 2)</f>
        <v>ng</v>
      </c>
      <c r="I10576" t="str">
        <f xml:space="preserve"> INDEX(韻母對照資料表[], MATCH(雅俗通字典[[#This Row],[字韻]] &amp; LEFT(雅俗通字典[[#This Row],[舒促聲]],1), 韻母對照資料表[十五音識別碼], 0), 2)</f>
        <v>aunn</v>
      </c>
      <c r="J10576">
        <f xml:space="preserve"> MATCH(雅俗通字典[[#This Row],[聲調]], 雅俗通聲調, 0)</f>
        <v>5</v>
      </c>
      <c r="K10576" t="str">
        <f xml:space="preserve"> _xlfn.CONCAT(雅俗通字典[[#This Row],[聲]:[調]])</f>
        <v>ngaunn5</v>
      </c>
      <c r="L10576" t="str">
        <f xml:space="preserve"> 雅俗通字典[[#This Row],[字韻]] &amp; 雅俗通字典[[#This Row],[聲調]] &amp; "聲" &amp; 雅俗通字典[[#This Row],[切音]]</f>
        <v>爻下平聲雅</v>
      </c>
      <c r="M10576" t="str">
        <f xml:space="preserve"> 雅俗通字典[[#This Row],[字韻]] &amp; TEXT(雅俗通字典[[#This Row],[調]], "[DBNum1]") &amp; 雅俗通字典[[#This Row],[切音]]</f>
        <v>爻五雅</v>
      </c>
    </row>
    <row r="10577" spans="1:13">
      <c r="A10577">
        <v>10576</v>
      </c>
      <c r="B10577" s="13" t="s">
        <v>11176</v>
      </c>
      <c r="C10577" s="13" t="s">
        <v>11030</v>
      </c>
      <c r="D10577" s="13" t="s">
        <v>11157</v>
      </c>
      <c r="E10577" s="13" t="s">
        <v>462</v>
      </c>
      <c r="F10577" t="s">
        <v>11170</v>
      </c>
      <c r="G10577" s="13" t="str">
        <f xml:space="preserve"> IF( RIGHT(雅俗通字典[[#This Row],[聲調]],1)&lt;&gt;"入", "舒聲", "促聲")</f>
        <v>舒聲</v>
      </c>
      <c r="H10577" t="str">
        <f xml:space="preserve"> INDEX(聲母對照資料表[], MATCH(雅俗通字典[[#This Row],[切音]], 聲母對照資料表[十五音], 0), 2)</f>
        <v>ng</v>
      </c>
      <c r="I10577" t="str">
        <f xml:space="preserve"> INDEX(韻母對照資料表[], MATCH(雅俗通字典[[#This Row],[字韻]] &amp; LEFT(雅俗通字典[[#This Row],[舒促聲]],1), 韻母對照資料表[十五音識別碼], 0), 2)</f>
        <v>aunn</v>
      </c>
      <c r="J10577">
        <f xml:space="preserve"> MATCH(雅俗通字典[[#This Row],[聲調]], 雅俗通聲調, 0)</f>
        <v>5</v>
      </c>
      <c r="K10577" t="str">
        <f xml:space="preserve"> _xlfn.CONCAT(雅俗通字典[[#This Row],[聲]:[調]])</f>
        <v>ngaunn5</v>
      </c>
      <c r="L10577" t="str">
        <f xml:space="preserve"> 雅俗通字典[[#This Row],[字韻]] &amp; 雅俗通字典[[#This Row],[聲調]] &amp; "聲" &amp; 雅俗通字典[[#This Row],[切音]]</f>
        <v>爻下平聲雅</v>
      </c>
      <c r="M10577" t="str">
        <f xml:space="preserve"> 雅俗通字典[[#This Row],[字韻]] &amp; TEXT(雅俗通字典[[#This Row],[調]], "[DBNum1]") &amp; 雅俗通字典[[#This Row],[切音]]</f>
        <v>爻五雅</v>
      </c>
    </row>
    <row r="10578" spans="1:13">
      <c r="A10578">
        <v>10577</v>
      </c>
      <c r="B10578" s="13" t="s">
        <v>11177</v>
      </c>
      <c r="C10578" s="13" t="s">
        <v>11030</v>
      </c>
      <c r="D10578" s="13" t="s">
        <v>11157</v>
      </c>
      <c r="E10578" s="13" t="s">
        <v>462</v>
      </c>
      <c r="F10578" t="s">
        <v>11170</v>
      </c>
      <c r="G10578" s="13" t="str">
        <f xml:space="preserve"> IF( RIGHT(雅俗通字典[[#This Row],[聲調]],1)&lt;&gt;"入", "舒聲", "促聲")</f>
        <v>舒聲</v>
      </c>
      <c r="H10578" t="str">
        <f xml:space="preserve"> INDEX(聲母對照資料表[], MATCH(雅俗通字典[[#This Row],[切音]], 聲母對照資料表[十五音], 0), 2)</f>
        <v>ng</v>
      </c>
      <c r="I10578" t="str">
        <f xml:space="preserve"> INDEX(韻母對照資料表[], MATCH(雅俗通字典[[#This Row],[字韻]] &amp; LEFT(雅俗通字典[[#This Row],[舒促聲]],1), 韻母對照資料表[十五音識別碼], 0), 2)</f>
        <v>aunn</v>
      </c>
      <c r="J10578">
        <f xml:space="preserve"> MATCH(雅俗通字典[[#This Row],[聲調]], 雅俗通聲調, 0)</f>
        <v>5</v>
      </c>
      <c r="K10578" t="str">
        <f xml:space="preserve"> _xlfn.CONCAT(雅俗通字典[[#This Row],[聲]:[調]])</f>
        <v>ngaunn5</v>
      </c>
      <c r="L10578" t="str">
        <f xml:space="preserve"> 雅俗通字典[[#This Row],[字韻]] &amp; 雅俗通字典[[#This Row],[聲調]] &amp; "聲" &amp; 雅俗通字典[[#This Row],[切音]]</f>
        <v>爻下平聲雅</v>
      </c>
      <c r="M10578" t="str">
        <f xml:space="preserve"> 雅俗通字典[[#This Row],[字韻]] &amp; TEXT(雅俗通字典[[#This Row],[調]], "[DBNum1]") &amp; 雅俗通字典[[#This Row],[切音]]</f>
        <v>爻五雅</v>
      </c>
    </row>
    <row r="10579" spans="1:13">
      <c r="A10579">
        <v>10578</v>
      </c>
      <c r="B10579" s="13" t="s">
        <v>11178</v>
      </c>
      <c r="C10579" s="13" t="s">
        <v>11030</v>
      </c>
      <c r="D10579" s="13" t="s">
        <v>11157</v>
      </c>
      <c r="E10579" s="13" t="s">
        <v>462</v>
      </c>
      <c r="F10579" t="s">
        <v>11170</v>
      </c>
      <c r="G10579" s="13" t="str">
        <f xml:space="preserve"> IF( RIGHT(雅俗通字典[[#This Row],[聲調]],1)&lt;&gt;"入", "舒聲", "促聲")</f>
        <v>舒聲</v>
      </c>
      <c r="H10579" t="str">
        <f xml:space="preserve"> INDEX(聲母對照資料表[], MATCH(雅俗通字典[[#This Row],[切音]], 聲母對照資料表[十五音], 0), 2)</f>
        <v>ng</v>
      </c>
      <c r="I10579" t="str">
        <f xml:space="preserve"> INDEX(韻母對照資料表[], MATCH(雅俗通字典[[#This Row],[字韻]] &amp; LEFT(雅俗通字典[[#This Row],[舒促聲]],1), 韻母對照資料表[十五音識別碼], 0), 2)</f>
        <v>aunn</v>
      </c>
      <c r="J10579">
        <f xml:space="preserve"> MATCH(雅俗通字典[[#This Row],[聲調]], 雅俗通聲調, 0)</f>
        <v>5</v>
      </c>
      <c r="K10579" t="str">
        <f xml:space="preserve"> _xlfn.CONCAT(雅俗通字典[[#This Row],[聲]:[調]])</f>
        <v>ngaunn5</v>
      </c>
      <c r="L10579" t="str">
        <f xml:space="preserve"> 雅俗通字典[[#This Row],[字韻]] &amp; 雅俗通字典[[#This Row],[聲調]] &amp; "聲" &amp; 雅俗通字典[[#This Row],[切音]]</f>
        <v>爻下平聲雅</v>
      </c>
      <c r="M10579" t="str">
        <f xml:space="preserve"> 雅俗通字典[[#This Row],[字韻]] &amp; TEXT(雅俗通字典[[#This Row],[調]], "[DBNum1]") &amp; 雅俗通字典[[#This Row],[切音]]</f>
        <v>爻五雅</v>
      </c>
    </row>
    <row r="10580" spans="1:13">
      <c r="A10580">
        <v>10579</v>
      </c>
      <c r="B10580" s="13" t="s">
        <v>11179</v>
      </c>
      <c r="C10580" s="13" t="s">
        <v>11030</v>
      </c>
      <c r="D10580" s="13" t="s">
        <v>11157</v>
      </c>
      <c r="E10580" s="13" t="s">
        <v>462</v>
      </c>
      <c r="F10580" t="s">
        <v>11170</v>
      </c>
      <c r="G10580" s="13" t="str">
        <f xml:space="preserve"> IF( RIGHT(雅俗通字典[[#This Row],[聲調]],1)&lt;&gt;"入", "舒聲", "促聲")</f>
        <v>舒聲</v>
      </c>
      <c r="H10580" t="str">
        <f xml:space="preserve"> INDEX(聲母對照資料表[], MATCH(雅俗通字典[[#This Row],[切音]], 聲母對照資料表[十五音], 0), 2)</f>
        <v>ng</v>
      </c>
      <c r="I10580" t="str">
        <f xml:space="preserve"> INDEX(韻母對照資料表[], MATCH(雅俗通字典[[#This Row],[字韻]] &amp; LEFT(雅俗通字典[[#This Row],[舒促聲]],1), 韻母對照資料表[十五音識別碼], 0), 2)</f>
        <v>aunn</v>
      </c>
      <c r="J10580">
        <f xml:space="preserve"> MATCH(雅俗通字典[[#This Row],[聲調]], 雅俗通聲調, 0)</f>
        <v>5</v>
      </c>
      <c r="K10580" t="str">
        <f xml:space="preserve"> _xlfn.CONCAT(雅俗通字典[[#This Row],[聲]:[調]])</f>
        <v>ngaunn5</v>
      </c>
      <c r="L10580" t="str">
        <f xml:space="preserve"> 雅俗通字典[[#This Row],[字韻]] &amp; 雅俗通字典[[#This Row],[聲調]] &amp; "聲" &amp; 雅俗通字典[[#This Row],[切音]]</f>
        <v>爻下平聲雅</v>
      </c>
      <c r="M10580" t="str">
        <f xml:space="preserve"> 雅俗通字典[[#This Row],[字韻]] &amp; TEXT(雅俗通字典[[#This Row],[調]], "[DBNum1]") &amp; 雅俗通字典[[#This Row],[切音]]</f>
        <v>爻五雅</v>
      </c>
    </row>
    <row r="10581" spans="1:13">
      <c r="A10581">
        <v>10580</v>
      </c>
      <c r="B10581" s="13" t="s">
        <v>11180</v>
      </c>
      <c r="C10581" s="13" t="s">
        <v>11030</v>
      </c>
      <c r="D10581" s="13" t="s">
        <v>11157</v>
      </c>
      <c r="E10581" s="13" t="s">
        <v>462</v>
      </c>
      <c r="F10581" t="s">
        <v>11170</v>
      </c>
      <c r="G10581" s="13" t="str">
        <f xml:space="preserve"> IF( RIGHT(雅俗通字典[[#This Row],[聲調]],1)&lt;&gt;"入", "舒聲", "促聲")</f>
        <v>舒聲</v>
      </c>
      <c r="H10581" t="str">
        <f xml:space="preserve"> INDEX(聲母對照資料表[], MATCH(雅俗通字典[[#This Row],[切音]], 聲母對照資料表[十五音], 0), 2)</f>
        <v>ng</v>
      </c>
      <c r="I10581" t="str">
        <f xml:space="preserve"> INDEX(韻母對照資料表[], MATCH(雅俗通字典[[#This Row],[字韻]] &amp; LEFT(雅俗通字典[[#This Row],[舒促聲]],1), 韻母對照資料表[十五音識別碼], 0), 2)</f>
        <v>aunn</v>
      </c>
      <c r="J10581">
        <f xml:space="preserve"> MATCH(雅俗通字典[[#This Row],[聲調]], 雅俗通聲調, 0)</f>
        <v>5</v>
      </c>
      <c r="K10581" t="str">
        <f xml:space="preserve"> _xlfn.CONCAT(雅俗通字典[[#This Row],[聲]:[調]])</f>
        <v>ngaunn5</v>
      </c>
      <c r="L10581" t="str">
        <f xml:space="preserve"> 雅俗通字典[[#This Row],[字韻]] &amp; 雅俗通字典[[#This Row],[聲調]] &amp; "聲" &amp; 雅俗通字典[[#This Row],[切音]]</f>
        <v>爻下平聲雅</v>
      </c>
      <c r="M10581" t="str">
        <f xml:space="preserve"> 雅俗通字典[[#This Row],[字韻]] &amp; TEXT(雅俗通字典[[#This Row],[調]], "[DBNum1]") &amp; 雅俗通字典[[#This Row],[切音]]</f>
        <v>爻五雅</v>
      </c>
    </row>
    <row r="10582" spans="1:13">
      <c r="A10582">
        <v>10581</v>
      </c>
      <c r="B10582" s="13" t="s">
        <v>11181</v>
      </c>
      <c r="C10582" s="13" t="s">
        <v>108</v>
      </c>
      <c r="D10582" s="13" t="s">
        <v>11157</v>
      </c>
      <c r="E10582" s="13" t="s">
        <v>462</v>
      </c>
      <c r="F10582" t="s">
        <v>11182</v>
      </c>
      <c r="G10582" s="13" t="str">
        <f xml:space="preserve"> IF( RIGHT(雅俗通字典[[#This Row],[聲調]],1)&lt;&gt;"入", "舒聲", "促聲")</f>
        <v>舒聲</v>
      </c>
      <c r="H10582" t="str">
        <f xml:space="preserve"> INDEX(聲母對照資料表[], MATCH(雅俗通字典[[#This Row],[切音]], 聲母對照資料表[十五音], 0), 2)</f>
        <v>h</v>
      </c>
      <c r="I10582" t="str">
        <f xml:space="preserve"> INDEX(韻母對照資料表[], MATCH(雅俗通字典[[#This Row],[字韻]] &amp; LEFT(雅俗通字典[[#This Row],[舒促聲]],1), 韻母對照資料表[十五音識別碼], 0), 2)</f>
        <v>aunn</v>
      </c>
      <c r="J10582">
        <f xml:space="preserve"> MATCH(雅俗通字典[[#This Row],[聲調]], 雅俗通聲調, 0)</f>
        <v>5</v>
      </c>
      <c r="K10582" t="str">
        <f xml:space="preserve"> _xlfn.CONCAT(雅俗通字典[[#This Row],[聲]:[調]])</f>
        <v>haunn5</v>
      </c>
      <c r="L10582" t="str">
        <f xml:space="preserve"> 雅俗通字典[[#This Row],[字韻]] &amp; 雅俗通字典[[#This Row],[聲調]] &amp; "聲" &amp; 雅俗通字典[[#This Row],[切音]]</f>
        <v>爻下平聲喜</v>
      </c>
      <c r="M10582" t="str">
        <f xml:space="preserve"> 雅俗通字典[[#This Row],[字韻]] &amp; TEXT(雅俗通字典[[#This Row],[調]], "[DBNum1]") &amp; 雅俗通字典[[#This Row],[切音]]</f>
        <v>爻五喜</v>
      </c>
    </row>
    <row r="10583" spans="1:13">
      <c r="A10583">
        <v>10582</v>
      </c>
      <c r="B10583" s="13" t="s">
        <v>11183</v>
      </c>
      <c r="C10583" s="13" t="s">
        <v>11221</v>
      </c>
      <c r="D10583" s="13" t="s">
        <v>11157</v>
      </c>
      <c r="E10583" s="13" t="s">
        <v>563</v>
      </c>
      <c r="F10583" t="s">
        <v>11184</v>
      </c>
      <c r="G10583" s="13" t="str">
        <f xml:space="preserve"> IF( RIGHT(雅俗通字典[[#This Row],[聲調]],1)&lt;&gt;"入", "舒聲", "促聲")</f>
        <v>舒聲</v>
      </c>
      <c r="H10583" t="str">
        <f xml:space="preserve"> INDEX(聲母對照資料表[], MATCH(雅俗通字典[[#This Row],[切音]], 聲母對照資料表[十五音], 0), 2)</f>
        <v>m</v>
      </c>
      <c r="I10583" t="str">
        <f xml:space="preserve"> INDEX(韻母對照資料表[], MATCH(雅俗通字典[[#This Row],[字韻]] &amp; LEFT(雅俗通字典[[#This Row],[舒促聲]],1), 韻母對照資料表[十五音識別碼], 0), 2)</f>
        <v>aunn</v>
      </c>
      <c r="J10583">
        <f xml:space="preserve"> MATCH(雅俗通字典[[#This Row],[聲調]], 雅俗通聲調, 0)</f>
        <v>7</v>
      </c>
      <c r="K10583" t="str">
        <f xml:space="preserve"> _xlfn.CONCAT(雅俗通字典[[#This Row],[聲]:[調]])</f>
        <v>maunn7</v>
      </c>
      <c r="L10583" t="str">
        <f xml:space="preserve"> 雅俗通字典[[#This Row],[字韻]] &amp; 雅俗通字典[[#This Row],[聲調]] &amp; "聲" &amp; 雅俗通字典[[#This Row],[切音]]</f>
        <v>爻下去聲毛</v>
      </c>
      <c r="M10583" t="str">
        <f xml:space="preserve"> 雅俗通字典[[#This Row],[字韻]] &amp; TEXT(雅俗通字典[[#This Row],[調]], "[DBNum1]") &amp; 雅俗通字典[[#This Row],[切音]]</f>
        <v>爻七毛</v>
      </c>
    </row>
    <row r="10584" spans="1:13">
      <c r="A10584">
        <v>10583</v>
      </c>
      <c r="B10584" s="13" t="s">
        <v>11185</v>
      </c>
      <c r="C10584" s="13" t="s">
        <v>11221</v>
      </c>
      <c r="D10584" s="13" t="s">
        <v>11157</v>
      </c>
      <c r="E10584" s="13" t="s">
        <v>563</v>
      </c>
      <c r="F10584" t="s">
        <v>11184</v>
      </c>
      <c r="G10584" s="13" t="str">
        <f xml:space="preserve"> IF( RIGHT(雅俗通字典[[#This Row],[聲調]],1)&lt;&gt;"入", "舒聲", "促聲")</f>
        <v>舒聲</v>
      </c>
      <c r="H10584" t="str">
        <f xml:space="preserve"> INDEX(聲母對照資料表[], MATCH(雅俗通字典[[#This Row],[切音]], 聲母對照資料表[十五音], 0), 2)</f>
        <v>m</v>
      </c>
      <c r="I10584" t="str">
        <f xml:space="preserve"> INDEX(韻母對照資料表[], MATCH(雅俗通字典[[#This Row],[字韻]] &amp; LEFT(雅俗通字典[[#This Row],[舒促聲]],1), 韻母對照資料表[十五音識別碼], 0), 2)</f>
        <v>aunn</v>
      </c>
      <c r="J10584">
        <f xml:space="preserve"> MATCH(雅俗通字典[[#This Row],[聲調]], 雅俗通聲調, 0)</f>
        <v>7</v>
      </c>
      <c r="K10584" t="str">
        <f xml:space="preserve"> _xlfn.CONCAT(雅俗通字典[[#This Row],[聲]:[調]])</f>
        <v>maunn7</v>
      </c>
      <c r="L10584" t="str">
        <f xml:space="preserve"> 雅俗通字典[[#This Row],[字韻]] &amp; 雅俗通字典[[#This Row],[聲調]] &amp; "聲" &amp; 雅俗通字典[[#This Row],[切音]]</f>
        <v>爻下去聲毛</v>
      </c>
      <c r="M10584" t="str">
        <f xml:space="preserve"> 雅俗通字典[[#This Row],[字韻]] &amp; TEXT(雅俗通字典[[#This Row],[調]], "[DBNum1]") &amp; 雅俗通字典[[#This Row],[切音]]</f>
        <v>爻七毛</v>
      </c>
    </row>
    <row r="10585" spans="1:13">
      <c r="A10585">
        <v>10584</v>
      </c>
      <c r="B10585" s="13" t="s">
        <v>11186</v>
      </c>
      <c r="C10585" s="13" t="s">
        <v>11221</v>
      </c>
      <c r="D10585" s="13" t="s">
        <v>11157</v>
      </c>
      <c r="E10585" s="13" t="s">
        <v>563</v>
      </c>
      <c r="F10585" t="s">
        <v>11184</v>
      </c>
      <c r="G10585" s="13" t="str">
        <f xml:space="preserve"> IF( RIGHT(雅俗通字典[[#This Row],[聲調]],1)&lt;&gt;"入", "舒聲", "促聲")</f>
        <v>舒聲</v>
      </c>
      <c r="H10585" t="str">
        <f xml:space="preserve"> INDEX(聲母對照資料表[], MATCH(雅俗通字典[[#This Row],[切音]], 聲母對照資料表[十五音], 0), 2)</f>
        <v>m</v>
      </c>
      <c r="I10585" t="str">
        <f xml:space="preserve"> INDEX(韻母對照資料表[], MATCH(雅俗通字典[[#This Row],[字韻]] &amp; LEFT(雅俗通字典[[#This Row],[舒促聲]],1), 韻母對照資料表[十五音識別碼], 0), 2)</f>
        <v>aunn</v>
      </c>
      <c r="J10585">
        <f xml:space="preserve"> MATCH(雅俗通字典[[#This Row],[聲調]], 雅俗通聲調, 0)</f>
        <v>7</v>
      </c>
      <c r="K10585" t="str">
        <f xml:space="preserve"> _xlfn.CONCAT(雅俗通字典[[#This Row],[聲]:[調]])</f>
        <v>maunn7</v>
      </c>
      <c r="L10585" t="str">
        <f xml:space="preserve"> 雅俗通字典[[#This Row],[字韻]] &amp; 雅俗通字典[[#This Row],[聲調]] &amp; "聲" &amp; 雅俗通字典[[#This Row],[切音]]</f>
        <v>爻下去聲毛</v>
      </c>
      <c r="M10585" t="str">
        <f xml:space="preserve"> 雅俗通字典[[#This Row],[字韻]] &amp; TEXT(雅俗通字典[[#This Row],[調]], "[DBNum1]") &amp; 雅俗通字典[[#This Row],[切音]]</f>
        <v>爻七毛</v>
      </c>
    </row>
    <row r="10586" spans="1:13">
      <c r="A10586">
        <v>10585</v>
      </c>
      <c r="B10586" s="13" t="s">
        <v>11187</v>
      </c>
      <c r="C10586" s="13" t="s">
        <v>11221</v>
      </c>
      <c r="D10586" s="13" t="s">
        <v>11157</v>
      </c>
      <c r="E10586" s="13" t="s">
        <v>563</v>
      </c>
      <c r="F10586" t="s">
        <v>11184</v>
      </c>
      <c r="G10586" s="13" t="str">
        <f xml:space="preserve"> IF( RIGHT(雅俗通字典[[#This Row],[聲調]],1)&lt;&gt;"入", "舒聲", "促聲")</f>
        <v>舒聲</v>
      </c>
      <c r="H10586" t="str">
        <f xml:space="preserve"> INDEX(聲母對照資料表[], MATCH(雅俗通字典[[#This Row],[切音]], 聲母對照資料表[十五音], 0), 2)</f>
        <v>m</v>
      </c>
      <c r="I10586" t="str">
        <f xml:space="preserve"> INDEX(韻母對照資料表[], MATCH(雅俗通字典[[#This Row],[字韻]] &amp; LEFT(雅俗通字典[[#This Row],[舒促聲]],1), 韻母對照資料表[十五音識別碼], 0), 2)</f>
        <v>aunn</v>
      </c>
      <c r="J10586">
        <f xml:space="preserve"> MATCH(雅俗通字典[[#This Row],[聲調]], 雅俗通聲調, 0)</f>
        <v>7</v>
      </c>
      <c r="K10586" t="str">
        <f xml:space="preserve"> _xlfn.CONCAT(雅俗通字典[[#This Row],[聲]:[調]])</f>
        <v>maunn7</v>
      </c>
      <c r="L10586" t="str">
        <f xml:space="preserve"> 雅俗通字典[[#This Row],[字韻]] &amp; 雅俗通字典[[#This Row],[聲調]] &amp; "聲" &amp; 雅俗通字典[[#This Row],[切音]]</f>
        <v>爻下去聲毛</v>
      </c>
      <c r="M10586" t="str">
        <f xml:space="preserve"> 雅俗通字典[[#This Row],[字韻]] &amp; TEXT(雅俗通字典[[#This Row],[調]], "[DBNum1]") &amp; 雅俗通字典[[#This Row],[切音]]</f>
        <v>爻七毛</v>
      </c>
    </row>
    <row r="10587" spans="1:13">
      <c r="A10587">
        <v>10586</v>
      </c>
      <c r="B10587" s="13" t="s">
        <v>3238</v>
      </c>
      <c r="C10587" s="13" t="s">
        <v>11030</v>
      </c>
      <c r="D10587" s="13" t="s">
        <v>11157</v>
      </c>
      <c r="E10587" s="13" t="s">
        <v>563</v>
      </c>
      <c r="F10587" t="s">
        <v>11188</v>
      </c>
      <c r="G10587" s="13" t="str">
        <f xml:space="preserve"> IF( RIGHT(雅俗通字典[[#This Row],[聲調]],1)&lt;&gt;"入", "舒聲", "促聲")</f>
        <v>舒聲</v>
      </c>
      <c r="H10587" t="str">
        <f xml:space="preserve"> INDEX(聲母對照資料表[], MATCH(雅俗通字典[[#This Row],[切音]], 聲母對照資料表[十五音], 0), 2)</f>
        <v>ng</v>
      </c>
      <c r="I10587" t="str">
        <f xml:space="preserve"> INDEX(韻母對照資料表[], MATCH(雅俗通字典[[#This Row],[字韻]] &amp; LEFT(雅俗通字典[[#This Row],[舒促聲]],1), 韻母對照資料表[十五音識別碼], 0), 2)</f>
        <v>aunn</v>
      </c>
      <c r="J10587">
        <f xml:space="preserve"> MATCH(雅俗通字典[[#This Row],[聲調]], 雅俗通聲調, 0)</f>
        <v>7</v>
      </c>
      <c r="K10587" t="str">
        <f xml:space="preserve"> _xlfn.CONCAT(雅俗通字典[[#This Row],[聲]:[調]])</f>
        <v>ngaunn7</v>
      </c>
      <c r="L10587" t="str">
        <f xml:space="preserve"> 雅俗通字典[[#This Row],[字韻]] &amp; 雅俗通字典[[#This Row],[聲調]] &amp; "聲" &amp; 雅俗通字典[[#This Row],[切音]]</f>
        <v>爻下去聲雅</v>
      </c>
      <c r="M10587" t="str">
        <f xml:space="preserve"> 雅俗通字典[[#This Row],[字韻]] &amp; TEXT(雅俗通字典[[#This Row],[調]], "[DBNum1]") &amp; 雅俗通字典[[#This Row],[切音]]</f>
        <v>爻七雅</v>
      </c>
    </row>
    <row r="10588" spans="1:13">
      <c r="A10588">
        <v>10587</v>
      </c>
      <c r="B10588" s="13" t="s">
        <v>11189</v>
      </c>
      <c r="C10588" s="13" t="s">
        <v>11030</v>
      </c>
      <c r="D10588" s="13" t="s">
        <v>11157</v>
      </c>
      <c r="E10588" s="13" t="s">
        <v>563</v>
      </c>
      <c r="F10588" t="s">
        <v>11188</v>
      </c>
      <c r="G10588" s="13" t="str">
        <f xml:space="preserve"> IF( RIGHT(雅俗通字典[[#This Row],[聲調]],1)&lt;&gt;"入", "舒聲", "促聲")</f>
        <v>舒聲</v>
      </c>
      <c r="H10588" t="str">
        <f xml:space="preserve"> INDEX(聲母對照資料表[], MATCH(雅俗通字典[[#This Row],[切音]], 聲母對照資料表[十五音], 0), 2)</f>
        <v>ng</v>
      </c>
      <c r="I10588" t="str">
        <f xml:space="preserve"> INDEX(韻母對照資料表[], MATCH(雅俗通字典[[#This Row],[字韻]] &amp; LEFT(雅俗通字典[[#This Row],[舒促聲]],1), 韻母對照資料表[十五音識別碼], 0), 2)</f>
        <v>aunn</v>
      </c>
      <c r="J10588">
        <f xml:space="preserve"> MATCH(雅俗通字典[[#This Row],[聲調]], 雅俗通聲調, 0)</f>
        <v>7</v>
      </c>
      <c r="K10588" t="str">
        <f xml:space="preserve"> _xlfn.CONCAT(雅俗通字典[[#This Row],[聲]:[調]])</f>
        <v>ngaunn7</v>
      </c>
      <c r="L10588" t="str">
        <f xml:space="preserve"> 雅俗通字典[[#This Row],[字韻]] &amp; 雅俗通字典[[#This Row],[聲調]] &amp; "聲" &amp; 雅俗通字典[[#This Row],[切音]]</f>
        <v>爻下去聲雅</v>
      </c>
      <c r="M10588" t="str">
        <f xml:space="preserve"> 雅俗通字典[[#This Row],[字韻]] &amp; TEXT(雅俗通字典[[#This Row],[調]], "[DBNum1]") &amp; 雅俗通字典[[#This Row],[切音]]</f>
        <v>爻七雅</v>
      </c>
    </row>
    <row r="10589" spans="1:13">
      <c r="A10589">
        <v>10588</v>
      </c>
      <c r="B10589" s="13" t="s">
        <v>6600</v>
      </c>
      <c r="C10589" s="13" t="s">
        <v>108</v>
      </c>
      <c r="D10589" s="13" t="s">
        <v>2484</v>
      </c>
      <c r="E10589" s="13" t="s">
        <v>8</v>
      </c>
      <c r="F10589" t="s">
        <v>11190</v>
      </c>
      <c r="G10589" s="13" t="str">
        <f xml:space="preserve"> IF( RIGHT(雅俗通字典[[#This Row],[聲調]],1)&lt;&gt;"入", "舒聲", "促聲")</f>
        <v>舒聲</v>
      </c>
      <c r="H10589" t="str">
        <f xml:space="preserve"> INDEX(聲母對照資料表[], MATCH(雅俗通字典[[#This Row],[切音]], 聲母對照資料表[十五音], 0), 2)</f>
        <v>h</v>
      </c>
      <c r="I10589" t="str">
        <f xml:space="preserve"> INDEX(韻母對照資料表[], MATCH(雅俗通字典[[#This Row],[字韻]] &amp; LEFT(雅俗通字典[[#This Row],[舒促聲]],1), 韻母對照資料表[十五音識別碼], 0), 2)</f>
        <v>onn</v>
      </c>
      <c r="J10589">
        <f xml:space="preserve"> MATCH(雅俗通字典[[#This Row],[聲調]], 雅俗通聲調, 0)</f>
        <v>1</v>
      </c>
      <c r="K10589" t="str">
        <f xml:space="preserve"> _xlfn.CONCAT(雅俗通字典[[#This Row],[聲]:[調]])</f>
        <v>honn1</v>
      </c>
      <c r="L10589" t="str">
        <f xml:space="preserve"> 雅俗通字典[[#This Row],[字韻]] &amp; 雅俗通字典[[#This Row],[聲調]] &amp; "聲" &amp; 雅俗通字典[[#This Row],[切音]]</f>
        <v>扛上平聲喜</v>
      </c>
      <c r="M10589" t="str">
        <f xml:space="preserve"> 雅俗通字典[[#This Row],[字韻]] &amp; TEXT(雅俗通字典[[#This Row],[調]], "[DBNum1]") &amp; 雅俗通字典[[#This Row],[切音]]</f>
        <v>扛一喜</v>
      </c>
    </row>
    <row r="10590" spans="1:13">
      <c r="A10590">
        <v>10589</v>
      </c>
      <c r="B10590" s="13" t="s">
        <v>6611</v>
      </c>
      <c r="C10590" s="13" t="s">
        <v>108</v>
      </c>
      <c r="D10590" s="13" t="s">
        <v>2484</v>
      </c>
      <c r="E10590" s="13" t="s">
        <v>8</v>
      </c>
      <c r="F10590" t="s">
        <v>11190</v>
      </c>
      <c r="G10590" s="13" t="str">
        <f xml:space="preserve"> IF( RIGHT(雅俗通字典[[#This Row],[聲調]],1)&lt;&gt;"入", "舒聲", "促聲")</f>
        <v>舒聲</v>
      </c>
      <c r="H10590" t="str">
        <f xml:space="preserve"> INDEX(聲母對照資料表[], MATCH(雅俗通字典[[#This Row],[切音]], 聲母對照資料表[十五音], 0), 2)</f>
        <v>h</v>
      </c>
      <c r="I10590" t="str">
        <f xml:space="preserve"> INDEX(韻母對照資料表[], MATCH(雅俗通字典[[#This Row],[字韻]] &amp; LEFT(雅俗通字典[[#This Row],[舒促聲]],1), 韻母對照資料表[十五音識別碼], 0), 2)</f>
        <v>onn</v>
      </c>
      <c r="J10590">
        <f xml:space="preserve"> MATCH(雅俗通字典[[#This Row],[聲調]], 雅俗通聲調, 0)</f>
        <v>1</v>
      </c>
      <c r="K10590" t="str">
        <f xml:space="preserve"> _xlfn.CONCAT(雅俗通字典[[#This Row],[聲]:[調]])</f>
        <v>honn1</v>
      </c>
      <c r="L10590" t="str">
        <f xml:space="preserve"> 雅俗通字典[[#This Row],[字韻]] &amp; 雅俗通字典[[#This Row],[聲調]] &amp; "聲" &amp; 雅俗通字典[[#This Row],[切音]]</f>
        <v>扛上平聲喜</v>
      </c>
      <c r="M10590" t="str">
        <f xml:space="preserve"> 雅俗通字典[[#This Row],[字韻]] &amp; TEXT(雅俗通字典[[#This Row],[調]], "[DBNum1]") &amp; 雅俗通字典[[#This Row],[切音]]</f>
        <v>扛一喜</v>
      </c>
    </row>
    <row r="10591" spans="1:13">
      <c r="A10591">
        <v>10590</v>
      </c>
      <c r="B10591" s="13" t="s">
        <v>11191</v>
      </c>
      <c r="C10591" s="13" t="s">
        <v>11098</v>
      </c>
      <c r="D10591" s="13" t="s">
        <v>2484</v>
      </c>
      <c r="E10591" s="13" t="s">
        <v>148</v>
      </c>
      <c r="F10591" t="s">
        <v>11192</v>
      </c>
      <c r="G10591" s="13" t="str">
        <f xml:space="preserve"> IF( RIGHT(雅俗通字典[[#This Row],[聲調]],1)&lt;&gt;"入", "舒聲", "促聲")</f>
        <v>舒聲</v>
      </c>
      <c r="H10591" t="str">
        <f xml:space="preserve"> INDEX(聲母對照資料表[], MATCH(雅俗通字典[[#This Row],[切音]], 聲母對照資料表[十五音], 0), 2)</f>
        <v>n</v>
      </c>
      <c r="I10591" t="str">
        <f xml:space="preserve"> INDEX(韻母對照資料表[], MATCH(雅俗通字典[[#This Row],[字韻]] &amp; LEFT(雅俗通字典[[#This Row],[舒促聲]],1), 韻母對照資料表[十五音識別碼], 0), 2)</f>
        <v>onn</v>
      </c>
      <c r="J10591">
        <f xml:space="preserve"> MATCH(雅俗通字典[[#This Row],[聲調]], 雅俗通聲調, 0)</f>
        <v>2</v>
      </c>
      <c r="K10591" t="str">
        <f xml:space="preserve"> _xlfn.CONCAT(雅俗通字典[[#This Row],[聲]:[調]])</f>
        <v>nonn2</v>
      </c>
      <c r="L10591" t="str">
        <f xml:space="preserve"> 雅俗通字典[[#This Row],[字韻]] &amp; 雅俗通字典[[#This Row],[聲調]] &amp; "聲" &amp; 雅俗通字典[[#This Row],[切音]]</f>
        <v>扛上上聲耐</v>
      </c>
      <c r="M10591" t="str">
        <f xml:space="preserve"> 雅俗通字典[[#This Row],[字韻]] &amp; TEXT(雅俗通字典[[#This Row],[調]], "[DBNum1]") &amp; 雅俗通字典[[#This Row],[切音]]</f>
        <v>扛二耐</v>
      </c>
    </row>
    <row r="10592" spans="1:13">
      <c r="A10592">
        <v>10591</v>
      </c>
      <c r="B10592" s="13" t="s">
        <v>11193</v>
      </c>
      <c r="C10592" s="13" t="s">
        <v>11221</v>
      </c>
      <c r="D10592" s="13" t="s">
        <v>2484</v>
      </c>
      <c r="E10592" s="13" t="s">
        <v>148</v>
      </c>
      <c r="F10592" t="s">
        <v>11194</v>
      </c>
      <c r="G10592" s="13" t="str">
        <f xml:space="preserve"> IF( RIGHT(雅俗通字典[[#This Row],[聲調]],1)&lt;&gt;"入", "舒聲", "促聲")</f>
        <v>舒聲</v>
      </c>
      <c r="H10592" t="str">
        <f xml:space="preserve"> INDEX(聲母對照資料表[], MATCH(雅俗通字典[[#This Row],[切音]], 聲母對照資料表[十五音], 0), 2)</f>
        <v>m</v>
      </c>
      <c r="I10592" t="str">
        <f xml:space="preserve"> INDEX(韻母對照資料表[], MATCH(雅俗通字典[[#This Row],[字韻]] &amp; LEFT(雅俗通字典[[#This Row],[舒促聲]],1), 韻母對照資料表[十五音識別碼], 0), 2)</f>
        <v>onn</v>
      </c>
      <c r="J10592">
        <f xml:space="preserve"> MATCH(雅俗通字典[[#This Row],[聲調]], 雅俗通聲調, 0)</f>
        <v>2</v>
      </c>
      <c r="K10592" t="str">
        <f xml:space="preserve"> _xlfn.CONCAT(雅俗通字典[[#This Row],[聲]:[調]])</f>
        <v>monn2</v>
      </c>
      <c r="L10592" t="str">
        <f xml:space="preserve"> 雅俗通字典[[#This Row],[字韻]] &amp; 雅俗通字典[[#This Row],[聲調]] &amp; "聲" &amp; 雅俗通字典[[#This Row],[切音]]</f>
        <v>扛上上聲毛</v>
      </c>
      <c r="M10592" t="str">
        <f xml:space="preserve"> 雅俗通字典[[#This Row],[字韻]] &amp; TEXT(雅俗通字典[[#This Row],[調]], "[DBNum1]") &amp; 雅俗通字典[[#This Row],[切音]]</f>
        <v>扛二毛</v>
      </c>
    </row>
    <row r="10593" spans="1:13">
      <c r="A10593">
        <v>10592</v>
      </c>
      <c r="B10593" s="13" t="s">
        <v>11195</v>
      </c>
      <c r="C10593" s="13" t="s">
        <v>11221</v>
      </c>
      <c r="D10593" s="13" t="s">
        <v>2484</v>
      </c>
      <c r="E10593" s="13" t="s">
        <v>148</v>
      </c>
      <c r="F10593" t="s">
        <v>11194</v>
      </c>
      <c r="G10593" s="13" t="str">
        <f xml:space="preserve"> IF( RIGHT(雅俗通字典[[#This Row],[聲調]],1)&lt;&gt;"入", "舒聲", "促聲")</f>
        <v>舒聲</v>
      </c>
      <c r="H10593" t="str">
        <f xml:space="preserve"> INDEX(聲母對照資料表[], MATCH(雅俗通字典[[#This Row],[切音]], 聲母對照資料表[十五音], 0), 2)</f>
        <v>m</v>
      </c>
      <c r="I10593" t="str">
        <f xml:space="preserve"> INDEX(韻母對照資料表[], MATCH(雅俗通字典[[#This Row],[字韻]] &amp; LEFT(雅俗通字典[[#This Row],[舒促聲]],1), 韻母對照資料表[十五音識別碼], 0), 2)</f>
        <v>onn</v>
      </c>
      <c r="J10593">
        <f xml:space="preserve"> MATCH(雅俗通字典[[#This Row],[聲調]], 雅俗通聲調, 0)</f>
        <v>2</v>
      </c>
      <c r="K10593" t="str">
        <f xml:space="preserve"> _xlfn.CONCAT(雅俗通字典[[#This Row],[聲]:[調]])</f>
        <v>monn2</v>
      </c>
      <c r="L10593" t="str">
        <f xml:space="preserve"> 雅俗通字典[[#This Row],[字韻]] &amp; 雅俗通字典[[#This Row],[聲調]] &amp; "聲" &amp; 雅俗通字典[[#This Row],[切音]]</f>
        <v>扛上上聲毛</v>
      </c>
      <c r="M10593" t="str">
        <f xml:space="preserve"> 雅俗通字典[[#This Row],[字韻]] &amp; TEXT(雅俗通字典[[#This Row],[調]], "[DBNum1]") &amp; 雅俗通字典[[#This Row],[切音]]</f>
        <v>扛二毛</v>
      </c>
    </row>
    <row r="10594" spans="1:13">
      <c r="A10594">
        <v>10593</v>
      </c>
      <c r="B10594" s="13" t="s">
        <v>11196</v>
      </c>
      <c r="C10594" s="13" t="s">
        <v>11221</v>
      </c>
      <c r="D10594" s="13" t="s">
        <v>2484</v>
      </c>
      <c r="E10594" s="13" t="s">
        <v>148</v>
      </c>
      <c r="F10594" t="s">
        <v>11194</v>
      </c>
      <c r="G10594" s="13" t="s">
        <v>11373</v>
      </c>
      <c r="H10594" t="str">
        <f xml:space="preserve"> INDEX(聲母對照資料表[], MATCH(雅俗通字典[[#This Row],[切音]], 聲母對照資料表[十五音], 0), 2)</f>
        <v>m</v>
      </c>
      <c r="I10594" t="s">
        <v>11652</v>
      </c>
      <c r="J10594">
        <v>5</v>
      </c>
      <c r="K10594" t="str">
        <f xml:space="preserve"> _xlfn.CONCAT(雅俗通字典[[#This Row],[聲]:[調]])</f>
        <v>monn5</v>
      </c>
      <c r="L10594" t="str">
        <f xml:space="preserve"> 雅俗通字典[[#This Row],[字韻]] &amp; 雅俗通字典[[#This Row],[聲調]] &amp; "聲" &amp; 雅俗通字典[[#This Row],[切音]]</f>
        <v>扛上上聲毛</v>
      </c>
      <c r="M10594" t="str">
        <f xml:space="preserve"> 雅俗通字典[[#This Row],[字韻]] &amp; TEXT(雅俗通字典[[#This Row],[調]], "[DBNum1]") &amp; 雅俗通字典[[#This Row],[切音]]</f>
        <v>扛五毛</v>
      </c>
    </row>
    <row r="10595" spans="1:13">
      <c r="A10595">
        <v>10594</v>
      </c>
      <c r="B10595" s="13" t="s">
        <v>11197</v>
      </c>
      <c r="C10595" s="13" t="s">
        <v>11030</v>
      </c>
      <c r="D10595" s="13" t="s">
        <v>2484</v>
      </c>
      <c r="E10595" s="13" t="s">
        <v>148</v>
      </c>
      <c r="F10595" t="s">
        <v>11198</v>
      </c>
      <c r="G10595" s="13" t="str">
        <f xml:space="preserve"> IF( RIGHT(雅俗通字典[[#This Row],[聲調]],1)&lt;&gt;"入", "舒聲", "促聲")</f>
        <v>舒聲</v>
      </c>
      <c r="H10595" t="str">
        <f xml:space="preserve"> INDEX(聲母對照資料表[], MATCH(雅俗通字典[[#This Row],[切音]], 聲母對照資料表[十五音], 0), 2)</f>
        <v>ng</v>
      </c>
      <c r="I10595" t="str">
        <f xml:space="preserve"> INDEX(韻母對照資料表[], MATCH(雅俗通字典[[#This Row],[字韻]] &amp; LEFT(雅俗通字典[[#This Row],[舒促聲]],1), 韻母對照資料表[十五音識別碼], 0), 2)</f>
        <v>onn</v>
      </c>
      <c r="J10595">
        <f xml:space="preserve"> MATCH(雅俗通字典[[#This Row],[聲調]], 雅俗通聲調, 0)</f>
        <v>2</v>
      </c>
      <c r="K10595" t="str">
        <f xml:space="preserve"> _xlfn.CONCAT(雅俗通字典[[#This Row],[聲]:[調]])</f>
        <v>ngonn2</v>
      </c>
      <c r="L10595" t="str">
        <f xml:space="preserve"> 雅俗通字典[[#This Row],[字韻]] &amp; 雅俗通字典[[#This Row],[聲調]] &amp; "聲" &amp; 雅俗通字典[[#This Row],[切音]]</f>
        <v>扛上上聲雅</v>
      </c>
      <c r="M10595" t="str">
        <f xml:space="preserve"> 雅俗通字典[[#This Row],[字韻]] &amp; TEXT(雅俗通字典[[#This Row],[調]], "[DBNum1]") &amp; 雅俗通字典[[#This Row],[切音]]</f>
        <v>扛二雅</v>
      </c>
    </row>
    <row r="10596" spans="1:13">
      <c r="A10596">
        <v>10595</v>
      </c>
      <c r="B10596" s="13" t="s">
        <v>11199</v>
      </c>
      <c r="C10596" s="13" t="s">
        <v>11030</v>
      </c>
      <c r="D10596" s="13" t="s">
        <v>2484</v>
      </c>
      <c r="E10596" s="13" t="s">
        <v>148</v>
      </c>
      <c r="F10596" t="s">
        <v>11198</v>
      </c>
      <c r="G10596" s="13" t="s">
        <v>11373</v>
      </c>
      <c r="H10596" t="str">
        <f xml:space="preserve"> INDEX(聲母對照資料表[], MATCH(雅俗通字典[[#This Row],[切音]], 聲母對照資料表[十五音], 0), 2)</f>
        <v>ng</v>
      </c>
      <c r="I10596" t="s">
        <v>11652</v>
      </c>
      <c r="J10596">
        <v>5</v>
      </c>
      <c r="K10596" t="str">
        <f xml:space="preserve"> _xlfn.CONCAT(雅俗通字典[[#This Row],[聲]:[調]])</f>
        <v>ngonn5</v>
      </c>
      <c r="L10596" t="str">
        <f xml:space="preserve"> 雅俗通字典[[#This Row],[字韻]] &amp; 雅俗通字典[[#This Row],[聲調]] &amp; "聲" &amp; 雅俗通字典[[#This Row],[切音]]</f>
        <v>扛上上聲雅</v>
      </c>
      <c r="M10596" t="str">
        <f xml:space="preserve"> 雅俗通字典[[#This Row],[字韻]] &amp; TEXT(雅俗通字典[[#This Row],[調]], "[DBNum1]") &amp; 雅俗通字典[[#This Row],[切音]]</f>
        <v>扛五雅</v>
      </c>
    </row>
    <row r="10597" spans="1:13">
      <c r="A10597">
        <v>10596</v>
      </c>
      <c r="B10597" s="13" t="s">
        <v>11200</v>
      </c>
      <c r="C10597" s="13" t="s">
        <v>11030</v>
      </c>
      <c r="D10597" s="13" t="s">
        <v>2484</v>
      </c>
      <c r="E10597" s="13" t="s">
        <v>148</v>
      </c>
      <c r="F10597" t="s">
        <v>11198</v>
      </c>
      <c r="G10597" s="13" t="str">
        <f xml:space="preserve"> IF( RIGHT(雅俗通字典[[#This Row],[聲調]],1)&lt;&gt;"入", "舒聲", "促聲")</f>
        <v>舒聲</v>
      </c>
      <c r="H10597" t="str">
        <f xml:space="preserve"> INDEX(聲母對照資料表[], MATCH(雅俗通字典[[#This Row],[切音]], 聲母對照資料表[十五音], 0), 2)</f>
        <v>ng</v>
      </c>
      <c r="I10597" t="str">
        <f xml:space="preserve"> INDEX(韻母對照資料表[], MATCH(雅俗通字典[[#This Row],[字韻]] &amp; LEFT(雅俗通字典[[#This Row],[舒促聲]],1), 韻母對照資料表[十五音識別碼], 0), 2)</f>
        <v>onn</v>
      </c>
      <c r="J10597">
        <f xml:space="preserve"> MATCH(雅俗通字典[[#This Row],[聲調]], 雅俗通聲調, 0)</f>
        <v>2</v>
      </c>
      <c r="K10597" t="str">
        <f xml:space="preserve"> _xlfn.CONCAT(雅俗通字典[[#This Row],[聲]:[調]])</f>
        <v>ngonn2</v>
      </c>
      <c r="L10597" t="str">
        <f xml:space="preserve"> 雅俗通字典[[#This Row],[字韻]] &amp; 雅俗通字典[[#This Row],[聲調]] &amp; "聲" &amp; 雅俗通字典[[#This Row],[切音]]</f>
        <v>扛上上聲雅</v>
      </c>
      <c r="M10597" t="str">
        <f xml:space="preserve"> 雅俗通字典[[#This Row],[字韻]] &amp; TEXT(雅俗通字典[[#This Row],[調]], "[DBNum1]") &amp; 雅俗通字典[[#This Row],[切音]]</f>
        <v>扛二雅</v>
      </c>
    </row>
    <row r="10598" spans="1:13">
      <c r="A10598">
        <v>10597</v>
      </c>
      <c r="B10598" s="13" t="s">
        <v>6721</v>
      </c>
      <c r="C10598" s="13" t="s">
        <v>108</v>
      </c>
      <c r="D10598" s="13" t="s">
        <v>2484</v>
      </c>
      <c r="E10598" s="13" t="s">
        <v>148</v>
      </c>
      <c r="F10598" t="s">
        <v>11201</v>
      </c>
      <c r="G10598" s="13" t="s">
        <v>11373</v>
      </c>
      <c r="H10598" t="str">
        <f xml:space="preserve"> INDEX(聲母對照資料表[], MATCH(雅俗通字典[[#This Row],[切音]], 聲母對照資料表[十五音], 0), 2)</f>
        <v>h</v>
      </c>
      <c r="I10598" t="s">
        <v>11652</v>
      </c>
      <c r="J10598">
        <v>5</v>
      </c>
      <c r="K10598" t="str">
        <f xml:space="preserve"> _xlfn.CONCAT(雅俗通字典[[#This Row],[聲]:[調]])</f>
        <v>honn5</v>
      </c>
      <c r="L10598" t="str">
        <f xml:space="preserve"> 雅俗通字典[[#This Row],[字韻]] &amp; 雅俗通字典[[#This Row],[聲調]] &amp; "聲" &amp; 雅俗通字典[[#This Row],[切音]]</f>
        <v>扛上上聲喜</v>
      </c>
      <c r="M10598" t="str">
        <f xml:space="preserve"> 雅俗通字典[[#This Row],[字韻]] &amp; TEXT(雅俗通字典[[#This Row],[調]], "[DBNum1]") &amp; 雅俗通字典[[#This Row],[切音]]</f>
        <v>扛五喜</v>
      </c>
    </row>
    <row r="10599" spans="1:13">
      <c r="A10599">
        <v>10598</v>
      </c>
      <c r="B10599" s="13" t="s">
        <v>11202</v>
      </c>
      <c r="C10599" s="13" t="s">
        <v>108</v>
      </c>
      <c r="D10599" s="13" t="s">
        <v>2484</v>
      </c>
      <c r="E10599" s="13" t="s">
        <v>148</v>
      </c>
      <c r="F10599" t="s">
        <v>11201</v>
      </c>
      <c r="G10599" s="13" t="str">
        <f xml:space="preserve"> IF( RIGHT(雅俗通字典[[#This Row],[聲調]],1)&lt;&gt;"入", "舒聲", "促聲")</f>
        <v>舒聲</v>
      </c>
      <c r="H10599" t="str">
        <f xml:space="preserve"> INDEX(聲母對照資料表[], MATCH(雅俗通字典[[#This Row],[切音]], 聲母對照資料表[十五音], 0), 2)</f>
        <v>h</v>
      </c>
      <c r="I10599" t="str">
        <f xml:space="preserve"> INDEX(韻母對照資料表[], MATCH(雅俗通字典[[#This Row],[字韻]] &amp; LEFT(雅俗通字典[[#This Row],[舒促聲]],1), 韻母對照資料表[十五音識別碼], 0), 2)</f>
        <v>onn</v>
      </c>
      <c r="J10599">
        <f xml:space="preserve"> MATCH(雅俗通字典[[#This Row],[聲調]], 雅俗通聲調, 0)</f>
        <v>2</v>
      </c>
      <c r="K10599" t="str">
        <f xml:space="preserve"> _xlfn.CONCAT(雅俗通字典[[#This Row],[聲]:[調]])</f>
        <v>honn2</v>
      </c>
      <c r="L10599" t="str">
        <f xml:space="preserve"> 雅俗通字典[[#This Row],[字韻]] &amp; 雅俗通字典[[#This Row],[聲調]] &amp; "聲" &amp; 雅俗通字典[[#This Row],[切音]]</f>
        <v>扛上上聲喜</v>
      </c>
      <c r="M10599" t="str">
        <f xml:space="preserve"> 雅俗通字典[[#This Row],[字韻]] &amp; TEXT(雅俗通字典[[#This Row],[調]], "[DBNum1]") &amp; 雅俗通字典[[#This Row],[切音]]</f>
        <v>扛二喜</v>
      </c>
    </row>
    <row r="10600" spans="1:13">
      <c r="A10600">
        <v>10599</v>
      </c>
      <c r="B10600" s="13" t="s">
        <v>11203</v>
      </c>
      <c r="C10600" s="13" t="s">
        <v>108</v>
      </c>
      <c r="D10600" s="13" t="s">
        <v>2484</v>
      </c>
      <c r="E10600" s="13" t="s">
        <v>148</v>
      </c>
      <c r="F10600" t="s">
        <v>11201</v>
      </c>
      <c r="G10600" s="13" t="s">
        <v>11373</v>
      </c>
      <c r="H10600" t="str">
        <f xml:space="preserve"> INDEX(聲母對照資料表[], MATCH(雅俗通字典[[#This Row],[切音]], 聲母對照資料表[十五音], 0), 2)</f>
        <v>h</v>
      </c>
      <c r="I10600" t="s">
        <v>11652</v>
      </c>
      <c r="J10600">
        <v>5</v>
      </c>
      <c r="K10600" t="str">
        <f xml:space="preserve"> _xlfn.CONCAT(雅俗通字典[[#This Row],[聲]:[調]])</f>
        <v>honn5</v>
      </c>
      <c r="L10600" t="str">
        <f xml:space="preserve"> 雅俗通字典[[#This Row],[字韻]] &amp; 雅俗通字典[[#This Row],[聲調]] &amp; "聲" &amp; 雅俗通字典[[#This Row],[切音]]</f>
        <v>扛上上聲喜</v>
      </c>
      <c r="M10600" t="str">
        <f xml:space="preserve"> 雅俗通字典[[#This Row],[字韻]] &amp; TEXT(雅俗通字典[[#This Row],[調]], "[DBNum1]") &amp; 雅俗通字典[[#This Row],[切音]]</f>
        <v>扛五喜</v>
      </c>
    </row>
    <row r="10601" spans="1:13">
      <c r="A10601">
        <v>10600</v>
      </c>
      <c r="B10601" s="13" t="s">
        <v>6721</v>
      </c>
      <c r="C10601" s="13" t="s">
        <v>108</v>
      </c>
      <c r="D10601" s="13" t="s">
        <v>2484</v>
      </c>
      <c r="E10601" s="13" t="s">
        <v>275</v>
      </c>
      <c r="F10601" t="s">
        <v>11204</v>
      </c>
      <c r="G10601" s="13" t="str">
        <f xml:space="preserve"> IF( RIGHT(雅俗通字典[[#This Row],[聲調]],1)&lt;&gt;"入", "舒聲", "促聲")</f>
        <v>舒聲</v>
      </c>
      <c r="H10601" t="str">
        <f xml:space="preserve"> INDEX(聲母對照資料表[], MATCH(雅俗通字典[[#This Row],[切音]], 聲母對照資料表[十五音], 0), 2)</f>
        <v>h</v>
      </c>
      <c r="I10601" t="str">
        <f xml:space="preserve"> INDEX(韻母對照資料表[], MATCH(雅俗通字典[[#This Row],[字韻]] &amp; LEFT(雅俗通字典[[#This Row],[舒促聲]],1), 韻母對照資料表[十五音識別碼], 0), 2)</f>
        <v>onn</v>
      </c>
      <c r="J10601">
        <f xml:space="preserve"> MATCH(雅俗通字典[[#This Row],[聲調]], 雅俗通聲調, 0)</f>
        <v>3</v>
      </c>
      <c r="K10601" t="str">
        <f xml:space="preserve"> _xlfn.CONCAT(雅俗通字典[[#This Row],[聲]:[調]])</f>
        <v>honn3</v>
      </c>
      <c r="L10601" t="str">
        <f xml:space="preserve"> 雅俗通字典[[#This Row],[字韻]] &amp; 雅俗通字典[[#This Row],[聲調]] &amp; "聲" &amp; 雅俗通字典[[#This Row],[切音]]</f>
        <v>扛上去聲喜</v>
      </c>
      <c r="M10601" t="str">
        <f xml:space="preserve"> 雅俗通字典[[#This Row],[字韻]] &amp; TEXT(雅俗通字典[[#This Row],[調]], "[DBNum1]") &amp; 雅俗通字典[[#This Row],[切音]]</f>
        <v>扛三喜</v>
      </c>
    </row>
    <row r="10602" spans="1:13">
      <c r="A10602">
        <v>10601</v>
      </c>
      <c r="B10602" s="13" t="s">
        <v>9256</v>
      </c>
      <c r="C10602" s="13" t="s">
        <v>108</v>
      </c>
      <c r="D10602" s="13" t="s">
        <v>2484</v>
      </c>
      <c r="E10602" s="13" t="s">
        <v>275</v>
      </c>
      <c r="F10602" t="s">
        <v>11204</v>
      </c>
      <c r="G10602" s="13" t="s">
        <v>11373</v>
      </c>
      <c r="H10602" t="str">
        <f xml:space="preserve"> INDEX(聲母對照資料表[], MATCH(雅俗通字典[[#This Row],[切音]], 聲母對照資料表[十五音], 0), 2)</f>
        <v>h</v>
      </c>
      <c r="I10602" t="s">
        <v>11652</v>
      </c>
      <c r="J10602">
        <v>5</v>
      </c>
      <c r="K10602" t="str">
        <f xml:space="preserve"> _xlfn.CONCAT(雅俗通字典[[#This Row],[聲]:[調]])</f>
        <v>honn5</v>
      </c>
      <c r="L10602" t="str">
        <f xml:space="preserve"> 雅俗通字典[[#This Row],[字韻]] &amp; 雅俗通字典[[#This Row],[聲調]] &amp; "聲" &amp; 雅俗通字典[[#This Row],[切音]]</f>
        <v>扛上去聲喜</v>
      </c>
      <c r="M10602" t="str">
        <f xml:space="preserve"> 雅俗通字典[[#This Row],[字韻]] &amp; TEXT(雅俗通字典[[#This Row],[調]], "[DBNum1]") &amp; 雅俗通字典[[#This Row],[切音]]</f>
        <v>扛五喜</v>
      </c>
    </row>
    <row r="10603" spans="1:13">
      <c r="A10603">
        <v>10602</v>
      </c>
      <c r="B10603" s="13" t="s">
        <v>11205</v>
      </c>
      <c r="C10603" s="13" t="s">
        <v>108</v>
      </c>
      <c r="D10603" s="13" t="s">
        <v>2484</v>
      </c>
      <c r="E10603" s="13" t="s">
        <v>275</v>
      </c>
      <c r="F10603" t="s">
        <v>11204</v>
      </c>
      <c r="G10603" s="13" t="str">
        <f xml:space="preserve"> IF( RIGHT(雅俗通字典[[#This Row],[聲調]],1)&lt;&gt;"入", "舒聲", "促聲")</f>
        <v>舒聲</v>
      </c>
      <c r="H10603" t="str">
        <f xml:space="preserve"> INDEX(聲母對照資料表[], MATCH(雅俗通字典[[#This Row],[切音]], 聲母對照資料表[十五音], 0), 2)</f>
        <v>h</v>
      </c>
      <c r="I10603" t="str">
        <f xml:space="preserve"> INDEX(韻母對照資料表[], MATCH(雅俗通字典[[#This Row],[字韻]] &amp; LEFT(雅俗通字典[[#This Row],[舒促聲]],1), 韻母對照資料表[十五音識別碼], 0), 2)</f>
        <v>onn</v>
      </c>
      <c r="J10603">
        <f xml:space="preserve"> MATCH(雅俗通字典[[#This Row],[聲調]], 雅俗通聲調, 0)</f>
        <v>3</v>
      </c>
      <c r="K10603" t="str">
        <f xml:space="preserve"> _xlfn.CONCAT(雅俗通字典[[#This Row],[聲]:[調]])</f>
        <v>honn3</v>
      </c>
      <c r="L10603" t="str">
        <f xml:space="preserve"> 雅俗通字典[[#This Row],[字韻]] &amp; 雅俗通字典[[#This Row],[聲調]] &amp; "聲" &amp; 雅俗通字典[[#This Row],[切音]]</f>
        <v>扛上去聲喜</v>
      </c>
      <c r="M10603" t="str">
        <f xml:space="preserve"> 雅俗通字典[[#This Row],[字韻]] &amp; TEXT(雅俗通字典[[#This Row],[調]], "[DBNum1]") &amp; 雅俗通字典[[#This Row],[切音]]</f>
        <v>扛三喜</v>
      </c>
    </row>
    <row r="10604" spans="1:13">
      <c r="A10604">
        <v>10603</v>
      </c>
      <c r="B10604" s="13" t="s">
        <v>11206</v>
      </c>
      <c r="C10604" s="13" t="s">
        <v>108</v>
      </c>
      <c r="D10604" s="13" t="s">
        <v>2484</v>
      </c>
      <c r="E10604" s="13" t="s">
        <v>275</v>
      </c>
      <c r="F10604" t="s">
        <v>11204</v>
      </c>
      <c r="G10604" s="13" t="s">
        <v>11373</v>
      </c>
      <c r="H10604" t="str">
        <f xml:space="preserve"> INDEX(聲母對照資料表[], MATCH(雅俗通字典[[#This Row],[切音]], 聲母對照資料表[十五音], 0), 2)</f>
        <v>h</v>
      </c>
      <c r="I10604" t="s">
        <v>11652</v>
      </c>
      <c r="J10604">
        <v>5</v>
      </c>
      <c r="K10604" t="str">
        <f xml:space="preserve"> _xlfn.CONCAT(雅俗通字典[[#This Row],[聲]:[調]])</f>
        <v>honn5</v>
      </c>
      <c r="L10604" t="str">
        <f xml:space="preserve"> 雅俗通字典[[#This Row],[字韻]] &amp; 雅俗通字典[[#This Row],[聲調]] &amp; "聲" &amp; 雅俗通字典[[#This Row],[切音]]</f>
        <v>扛上去聲喜</v>
      </c>
      <c r="M10604" t="str">
        <f xml:space="preserve"> 雅俗通字典[[#This Row],[字韻]] &amp; TEXT(雅俗通字典[[#This Row],[調]], "[DBNum1]") &amp; 雅俗通字典[[#This Row],[切音]]</f>
        <v>扛五喜</v>
      </c>
    </row>
    <row r="10605" spans="1:13">
      <c r="A10605">
        <v>10604</v>
      </c>
      <c r="B10605" s="13" t="s">
        <v>11207</v>
      </c>
      <c r="C10605" s="13" t="s">
        <v>108</v>
      </c>
      <c r="D10605" s="13" t="s">
        <v>2484</v>
      </c>
      <c r="E10605" s="13" t="s">
        <v>275</v>
      </c>
      <c r="F10605" t="s">
        <v>11204</v>
      </c>
      <c r="G10605" s="13" t="str">
        <f xml:space="preserve"> IF( RIGHT(雅俗通字典[[#This Row],[聲調]],1)&lt;&gt;"入", "舒聲", "促聲")</f>
        <v>舒聲</v>
      </c>
      <c r="H10605" t="str">
        <f xml:space="preserve"> INDEX(聲母對照資料表[], MATCH(雅俗通字典[[#This Row],[切音]], 聲母對照資料表[十五音], 0), 2)</f>
        <v>h</v>
      </c>
      <c r="I10605" t="str">
        <f xml:space="preserve"> INDEX(韻母對照資料表[], MATCH(雅俗通字典[[#This Row],[字韻]] &amp; LEFT(雅俗通字典[[#This Row],[舒促聲]],1), 韻母對照資料表[十五音識別碼], 0), 2)</f>
        <v>onn</v>
      </c>
      <c r="J10605">
        <f xml:space="preserve"> MATCH(雅俗通字典[[#This Row],[聲調]], 雅俗通聲調, 0)</f>
        <v>3</v>
      </c>
      <c r="K10605" t="str">
        <f xml:space="preserve"> _xlfn.CONCAT(雅俗通字典[[#This Row],[聲]:[調]])</f>
        <v>honn3</v>
      </c>
      <c r="L10605" t="str">
        <f xml:space="preserve"> 雅俗通字典[[#This Row],[字韻]] &amp; 雅俗通字典[[#This Row],[聲調]] &amp; "聲" &amp; 雅俗通字典[[#This Row],[切音]]</f>
        <v>扛上去聲喜</v>
      </c>
      <c r="M10605" t="str">
        <f xml:space="preserve"> 雅俗通字典[[#This Row],[字韻]] &amp; TEXT(雅俗通字典[[#This Row],[調]], "[DBNum1]") &amp; 雅俗通字典[[#This Row],[切音]]</f>
        <v>扛三喜</v>
      </c>
    </row>
    <row r="10606" spans="1:13">
      <c r="A10606">
        <v>10605</v>
      </c>
      <c r="B10606" s="13" t="s">
        <v>11208</v>
      </c>
      <c r="C10606" s="13" t="s">
        <v>11221</v>
      </c>
      <c r="D10606" s="13" t="s">
        <v>2484</v>
      </c>
      <c r="E10606" s="13" t="s">
        <v>348</v>
      </c>
      <c r="F10606" t="s">
        <v>11209</v>
      </c>
      <c r="G10606" s="13" t="s">
        <v>11373</v>
      </c>
      <c r="H10606" t="str">
        <f xml:space="preserve"> INDEX(聲母對照資料表[], MATCH(雅俗通字典[[#This Row],[切音]], 聲母對照資料表[十五音], 0), 2)</f>
        <v>m</v>
      </c>
      <c r="I10606" t="s">
        <v>11652</v>
      </c>
      <c r="J10606">
        <v>5</v>
      </c>
      <c r="K10606" t="str">
        <f xml:space="preserve"> _xlfn.CONCAT(雅俗通字典[[#This Row],[聲]:[調]])</f>
        <v>monn5</v>
      </c>
      <c r="L10606" t="str">
        <f xml:space="preserve"> 雅俗通字典[[#This Row],[字韻]] &amp; 雅俗通字典[[#This Row],[聲調]] &amp; "聲" &amp; 雅俗通字典[[#This Row],[切音]]</f>
        <v>扛上入聲毛</v>
      </c>
      <c r="M10606" t="str">
        <f xml:space="preserve"> 雅俗通字典[[#This Row],[字韻]] &amp; TEXT(雅俗通字典[[#This Row],[調]], "[DBNum1]") &amp; 雅俗通字典[[#This Row],[切音]]</f>
        <v>扛五毛</v>
      </c>
    </row>
    <row r="10607" spans="1:13">
      <c r="A10607">
        <v>10606</v>
      </c>
      <c r="B10607" s="13" t="s">
        <v>11210</v>
      </c>
      <c r="C10607" s="13" t="s">
        <v>11221</v>
      </c>
      <c r="D10607" s="13" t="s">
        <v>2484</v>
      </c>
      <c r="E10607" s="13" t="s">
        <v>348</v>
      </c>
      <c r="F10607" t="s">
        <v>11209</v>
      </c>
      <c r="G10607" s="13" t="str">
        <f xml:space="preserve"> IF( RIGHT(雅俗通字典[[#This Row],[聲調]],1)&lt;&gt;"入", "舒聲", "促聲")</f>
        <v>促聲</v>
      </c>
      <c r="H10607" t="str">
        <f xml:space="preserve"> INDEX(聲母對照資料表[], MATCH(雅俗通字典[[#This Row],[切音]], 聲母對照資料表[十五音], 0), 2)</f>
        <v>m</v>
      </c>
      <c r="I10607" t="str">
        <f xml:space="preserve"> INDEX(韻母對照資料表[], MATCH(雅俗通字典[[#This Row],[字韻]] &amp; LEFT(雅俗通字典[[#This Row],[舒促聲]],1), 韻母對照資料表[十五音識別碼], 0), 2)</f>
        <v>ohnn</v>
      </c>
      <c r="J10607">
        <f xml:space="preserve"> MATCH(雅俗通字典[[#This Row],[聲調]], 雅俗通聲調, 0)</f>
        <v>4</v>
      </c>
      <c r="K10607" t="str">
        <f xml:space="preserve"> _xlfn.CONCAT(雅俗通字典[[#This Row],[聲]:[調]])</f>
        <v>mohnn4</v>
      </c>
      <c r="L10607" t="str">
        <f xml:space="preserve"> 雅俗通字典[[#This Row],[字韻]] &amp; 雅俗通字典[[#This Row],[聲調]] &amp; "聲" &amp; 雅俗通字典[[#This Row],[切音]]</f>
        <v>扛上入聲毛</v>
      </c>
      <c r="M10607" t="str">
        <f xml:space="preserve"> 雅俗通字典[[#This Row],[字韻]] &amp; TEXT(雅俗通字典[[#This Row],[調]], "[DBNum1]") &amp; 雅俗通字典[[#This Row],[切音]]</f>
        <v>扛四毛</v>
      </c>
    </row>
    <row r="10608" spans="1:13">
      <c r="A10608">
        <v>10607</v>
      </c>
      <c r="B10608" s="13" t="s">
        <v>11211</v>
      </c>
      <c r="C10608" s="13" t="s">
        <v>11221</v>
      </c>
      <c r="D10608" s="13" t="s">
        <v>2484</v>
      </c>
      <c r="E10608" s="13" t="s">
        <v>348</v>
      </c>
      <c r="F10608" t="s">
        <v>11209</v>
      </c>
      <c r="G10608" s="13" t="s">
        <v>11373</v>
      </c>
      <c r="H10608" t="str">
        <f xml:space="preserve"> INDEX(聲母對照資料表[], MATCH(雅俗通字典[[#This Row],[切音]], 聲母對照資料表[十五音], 0), 2)</f>
        <v>m</v>
      </c>
      <c r="I10608" t="s">
        <v>11652</v>
      </c>
      <c r="J10608">
        <v>5</v>
      </c>
      <c r="K10608" t="str">
        <f xml:space="preserve"> _xlfn.CONCAT(雅俗通字典[[#This Row],[聲]:[調]])</f>
        <v>monn5</v>
      </c>
      <c r="L10608" t="str">
        <f xml:space="preserve"> 雅俗通字典[[#This Row],[字韻]] &amp; 雅俗通字典[[#This Row],[聲調]] &amp; "聲" &amp; 雅俗通字典[[#This Row],[切音]]</f>
        <v>扛上入聲毛</v>
      </c>
      <c r="M10608" t="str">
        <f xml:space="preserve"> 雅俗通字典[[#This Row],[字韻]] &amp; TEXT(雅俗通字典[[#This Row],[調]], "[DBNum1]") &amp; 雅俗通字典[[#This Row],[切音]]</f>
        <v>扛五毛</v>
      </c>
    </row>
    <row r="10609" spans="1:13">
      <c r="A10609">
        <v>10608</v>
      </c>
      <c r="B10609" s="13" t="s">
        <v>9357</v>
      </c>
      <c r="C10609" s="13" t="s">
        <v>11098</v>
      </c>
      <c r="D10609" s="13" t="s">
        <v>2484</v>
      </c>
      <c r="E10609" s="13" t="s">
        <v>462</v>
      </c>
      <c r="F10609" t="s">
        <v>11212</v>
      </c>
      <c r="G10609" s="13" t="str">
        <f xml:space="preserve"> IF( RIGHT(雅俗通字典[[#This Row],[聲調]],1)&lt;&gt;"入", "舒聲", "促聲")</f>
        <v>舒聲</v>
      </c>
      <c r="H10609" t="str">
        <f xml:space="preserve"> INDEX(聲母對照資料表[], MATCH(雅俗通字典[[#This Row],[切音]], 聲母對照資料表[十五音], 0), 2)</f>
        <v>n</v>
      </c>
      <c r="I10609" t="str">
        <f xml:space="preserve"> INDEX(韻母對照資料表[], MATCH(雅俗通字典[[#This Row],[字韻]] &amp; LEFT(雅俗通字典[[#This Row],[舒促聲]],1), 韻母對照資料表[十五音識別碼], 0), 2)</f>
        <v>onn</v>
      </c>
      <c r="J10609">
        <f xml:space="preserve"> MATCH(雅俗通字典[[#This Row],[聲調]], 雅俗通聲調, 0)</f>
        <v>5</v>
      </c>
      <c r="K10609" t="str">
        <f xml:space="preserve"> _xlfn.CONCAT(雅俗通字典[[#This Row],[聲]:[調]])</f>
        <v>nonn5</v>
      </c>
      <c r="L10609" t="str">
        <f xml:space="preserve"> 雅俗通字典[[#This Row],[字韻]] &amp; 雅俗通字典[[#This Row],[聲調]] &amp; "聲" &amp; 雅俗通字典[[#This Row],[切音]]</f>
        <v>扛下平聲耐</v>
      </c>
      <c r="M10609" t="str">
        <f xml:space="preserve"> 雅俗通字典[[#This Row],[字韻]] &amp; TEXT(雅俗通字典[[#This Row],[調]], "[DBNum1]") &amp; 雅俗通字典[[#This Row],[切音]]</f>
        <v>扛五耐</v>
      </c>
    </row>
    <row r="10610" spans="1:13">
      <c r="A10610">
        <v>10609</v>
      </c>
      <c r="B10610" s="13" t="s">
        <v>6802</v>
      </c>
      <c r="C10610" s="13" t="s">
        <v>11098</v>
      </c>
      <c r="D10610" s="13" t="s">
        <v>2484</v>
      </c>
      <c r="E10610" s="13" t="s">
        <v>462</v>
      </c>
      <c r="F10610" t="s">
        <v>11212</v>
      </c>
      <c r="G10610" s="13" t="s">
        <v>11373</v>
      </c>
      <c r="H10610" t="str">
        <f xml:space="preserve"> INDEX(聲母對照資料表[], MATCH(雅俗通字典[[#This Row],[切音]], 聲母對照資料表[十五音], 0), 2)</f>
        <v>n</v>
      </c>
      <c r="I10610" t="s">
        <v>11652</v>
      </c>
      <c r="J10610">
        <v>5</v>
      </c>
      <c r="K10610" t="str">
        <f xml:space="preserve"> _xlfn.CONCAT(雅俗通字典[[#This Row],[聲]:[調]])</f>
        <v>nonn5</v>
      </c>
      <c r="L10610" t="str">
        <f xml:space="preserve"> 雅俗通字典[[#This Row],[字韻]] &amp; 雅俗通字典[[#This Row],[聲調]] &amp; "聲" &amp; 雅俗通字典[[#This Row],[切音]]</f>
        <v>扛下平聲耐</v>
      </c>
      <c r="M10610" t="str">
        <f xml:space="preserve"> 雅俗通字典[[#This Row],[字韻]] &amp; TEXT(雅俗通字典[[#This Row],[調]], "[DBNum1]") &amp; 雅俗通字典[[#This Row],[切音]]</f>
        <v>扛五耐</v>
      </c>
    </row>
    <row r="10611" spans="1:13">
      <c r="A10611">
        <v>10610</v>
      </c>
      <c r="B10611" s="13" t="s">
        <v>11213</v>
      </c>
      <c r="C10611" s="13" t="s">
        <v>11098</v>
      </c>
      <c r="D10611" s="13" t="s">
        <v>2484</v>
      </c>
      <c r="E10611" s="13" t="s">
        <v>462</v>
      </c>
      <c r="F10611" t="s">
        <v>11212</v>
      </c>
      <c r="G10611" s="13" t="str">
        <f xml:space="preserve"> IF( RIGHT(雅俗通字典[[#This Row],[聲調]],1)&lt;&gt;"入", "舒聲", "促聲")</f>
        <v>舒聲</v>
      </c>
      <c r="H10611" t="str">
        <f xml:space="preserve"> INDEX(聲母對照資料表[], MATCH(雅俗通字典[[#This Row],[切音]], 聲母對照資料表[十五音], 0), 2)</f>
        <v>n</v>
      </c>
      <c r="I10611" t="str">
        <f xml:space="preserve"> INDEX(韻母對照資料表[], MATCH(雅俗通字典[[#This Row],[字韻]] &amp; LEFT(雅俗通字典[[#This Row],[舒促聲]],1), 韻母對照資料表[十五音識別碼], 0), 2)</f>
        <v>onn</v>
      </c>
      <c r="J10611">
        <f xml:space="preserve"> MATCH(雅俗通字典[[#This Row],[聲調]], 雅俗通聲調, 0)</f>
        <v>5</v>
      </c>
      <c r="K10611" t="str">
        <f xml:space="preserve"> _xlfn.CONCAT(雅俗通字典[[#This Row],[聲]:[調]])</f>
        <v>nonn5</v>
      </c>
      <c r="L10611" t="str">
        <f xml:space="preserve"> 雅俗通字典[[#This Row],[字韻]] &amp; 雅俗通字典[[#This Row],[聲調]] &amp; "聲" &amp; 雅俗通字典[[#This Row],[切音]]</f>
        <v>扛下平聲耐</v>
      </c>
      <c r="M10611" t="str">
        <f xml:space="preserve"> 雅俗通字典[[#This Row],[字韻]] &amp; TEXT(雅俗通字典[[#This Row],[調]], "[DBNum1]") &amp; 雅俗通字典[[#This Row],[切音]]</f>
        <v>扛五耐</v>
      </c>
    </row>
    <row r="10612" spans="1:13">
      <c r="A10612">
        <v>10611</v>
      </c>
      <c r="B10612" s="13" t="s">
        <v>11214</v>
      </c>
      <c r="C10612" s="13" t="s">
        <v>11098</v>
      </c>
      <c r="D10612" s="13" t="s">
        <v>2484</v>
      </c>
      <c r="E10612" s="13" t="s">
        <v>462</v>
      </c>
      <c r="F10612" t="s">
        <v>11212</v>
      </c>
      <c r="G10612" s="13" t="s">
        <v>11373</v>
      </c>
      <c r="H10612" t="str">
        <f xml:space="preserve"> INDEX(聲母對照資料表[], MATCH(雅俗通字典[[#This Row],[切音]], 聲母對照資料表[十五音], 0), 2)</f>
        <v>n</v>
      </c>
      <c r="I10612" t="s">
        <v>11652</v>
      </c>
      <c r="J10612">
        <v>5</v>
      </c>
      <c r="K10612" t="str">
        <f xml:space="preserve"> _xlfn.CONCAT(雅俗通字典[[#This Row],[聲]:[調]])</f>
        <v>nonn5</v>
      </c>
      <c r="L10612" t="str">
        <f xml:space="preserve"> 雅俗通字典[[#This Row],[字韻]] &amp; 雅俗通字典[[#This Row],[聲調]] &amp; "聲" &amp; 雅俗通字典[[#This Row],[切音]]</f>
        <v>扛下平聲耐</v>
      </c>
      <c r="M10612" t="str">
        <f xml:space="preserve"> 雅俗通字典[[#This Row],[字韻]] &amp; TEXT(雅俗通字典[[#This Row],[調]], "[DBNum1]") &amp; 雅俗通字典[[#This Row],[切音]]</f>
        <v>扛五耐</v>
      </c>
    </row>
    <row r="10613" spans="1:13">
      <c r="A10613">
        <v>10612</v>
      </c>
      <c r="B10613" s="13" t="s">
        <v>11215</v>
      </c>
      <c r="C10613" s="13" t="s">
        <v>11098</v>
      </c>
      <c r="D10613" s="13" t="s">
        <v>2484</v>
      </c>
      <c r="E10613" s="13" t="s">
        <v>462</v>
      </c>
      <c r="F10613" t="s">
        <v>11212</v>
      </c>
      <c r="G10613" s="13" t="str">
        <f xml:space="preserve"> IF( RIGHT(雅俗通字典[[#This Row],[聲調]],1)&lt;&gt;"入", "舒聲", "促聲")</f>
        <v>舒聲</v>
      </c>
      <c r="H10613" t="str">
        <f xml:space="preserve"> INDEX(聲母對照資料表[], MATCH(雅俗通字典[[#This Row],[切音]], 聲母對照資料表[十五音], 0), 2)</f>
        <v>n</v>
      </c>
      <c r="I10613" t="str">
        <f xml:space="preserve"> INDEX(韻母對照資料表[], MATCH(雅俗通字典[[#This Row],[字韻]] &amp; LEFT(雅俗通字典[[#This Row],[舒促聲]],1), 韻母對照資料表[十五音識別碼], 0), 2)</f>
        <v>onn</v>
      </c>
      <c r="J10613">
        <f xml:space="preserve"> MATCH(雅俗通字典[[#This Row],[聲調]], 雅俗通聲調, 0)</f>
        <v>5</v>
      </c>
      <c r="K10613" t="str">
        <f xml:space="preserve"> _xlfn.CONCAT(雅俗通字典[[#This Row],[聲]:[調]])</f>
        <v>nonn5</v>
      </c>
      <c r="L10613" t="str">
        <f xml:space="preserve"> 雅俗通字典[[#This Row],[字韻]] &amp; 雅俗通字典[[#This Row],[聲調]] &amp; "聲" &amp; 雅俗通字典[[#This Row],[切音]]</f>
        <v>扛下平聲耐</v>
      </c>
      <c r="M10613" t="str">
        <f xml:space="preserve"> 雅俗通字典[[#This Row],[字韻]] &amp; TEXT(雅俗通字典[[#This Row],[調]], "[DBNum1]") &amp; 雅俗通字典[[#This Row],[切音]]</f>
        <v>扛五耐</v>
      </c>
    </row>
    <row r="10614" spans="1:13">
      <c r="A10614">
        <v>10613</v>
      </c>
      <c r="B10614" s="13" t="s">
        <v>6801</v>
      </c>
      <c r="C10614" s="13" t="s">
        <v>11098</v>
      </c>
      <c r="D10614" s="13" t="s">
        <v>2484</v>
      </c>
      <c r="E10614" s="13" t="s">
        <v>462</v>
      </c>
      <c r="F10614" t="s">
        <v>11212</v>
      </c>
      <c r="G10614" s="13" t="s">
        <v>11373</v>
      </c>
      <c r="H10614" t="str">
        <f xml:space="preserve"> INDEX(聲母對照資料表[], MATCH(雅俗通字典[[#This Row],[切音]], 聲母對照資料表[十五音], 0), 2)</f>
        <v>n</v>
      </c>
      <c r="I10614" t="s">
        <v>11652</v>
      </c>
      <c r="J10614">
        <v>5</v>
      </c>
      <c r="K10614" t="str">
        <f xml:space="preserve"> _xlfn.CONCAT(雅俗通字典[[#This Row],[聲]:[調]])</f>
        <v>nonn5</v>
      </c>
      <c r="L10614" t="str">
        <f xml:space="preserve"> 雅俗通字典[[#This Row],[字韻]] &amp; 雅俗通字典[[#This Row],[聲調]] &amp; "聲" &amp; 雅俗通字典[[#This Row],[切音]]</f>
        <v>扛下平聲耐</v>
      </c>
      <c r="M10614" t="str">
        <f xml:space="preserve"> 雅俗通字典[[#This Row],[字韻]] &amp; TEXT(雅俗通字典[[#This Row],[調]], "[DBNum1]") &amp; 雅俗通字典[[#This Row],[切音]]</f>
        <v>扛五耐</v>
      </c>
    </row>
    <row r="10615" spans="1:13">
      <c r="A10615">
        <v>10614</v>
      </c>
      <c r="B10615" s="13" t="s">
        <v>9038</v>
      </c>
      <c r="C10615" s="13" t="s">
        <v>11098</v>
      </c>
      <c r="D10615" s="13" t="s">
        <v>2484</v>
      </c>
      <c r="E10615" s="13" t="s">
        <v>462</v>
      </c>
      <c r="F10615" t="s">
        <v>11212</v>
      </c>
      <c r="G10615" s="13" t="str">
        <f xml:space="preserve"> IF( RIGHT(雅俗通字典[[#This Row],[聲調]],1)&lt;&gt;"入", "舒聲", "促聲")</f>
        <v>舒聲</v>
      </c>
      <c r="H10615" t="str">
        <f xml:space="preserve"> INDEX(聲母對照資料表[], MATCH(雅俗通字典[[#This Row],[切音]], 聲母對照資料表[十五音], 0), 2)</f>
        <v>n</v>
      </c>
      <c r="I10615" t="str">
        <f xml:space="preserve"> INDEX(韻母對照資料表[], MATCH(雅俗通字典[[#This Row],[字韻]] &amp; LEFT(雅俗通字典[[#This Row],[舒促聲]],1), 韻母對照資料表[十五音識別碼], 0), 2)</f>
        <v>onn</v>
      </c>
      <c r="J10615">
        <f xml:space="preserve"> MATCH(雅俗通字典[[#This Row],[聲調]], 雅俗通聲調, 0)</f>
        <v>5</v>
      </c>
      <c r="K10615" t="str">
        <f xml:space="preserve"> _xlfn.CONCAT(雅俗通字典[[#This Row],[聲]:[調]])</f>
        <v>nonn5</v>
      </c>
      <c r="L10615" t="str">
        <f xml:space="preserve"> 雅俗通字典[[#This Row],[字韻]] &amp; 雅俗通字典[[#This Row],[聲調]] &amp; "聲" &amp; 雅俗通字典[[#This Row],[切音]]</f>
        <v>扛下平聲耐</v>
      </c>
      <c r="M10615" t="str">
        <f xml:space="preserve"> 雅俗通字典[[#This Row],[字韻]] &amp; TEXT(雅俗通字典[[#This Row],[調]], "[DBNum1]") &amp; 雅俗通字典[[#This Row],[切音]]</f>
        <v>扛五耐</v>
      </c>
    </row>
    <row r="10616" spans="1:13">
      <c r="A10616">
        <v>10615</v>
      </c>
      <c r="B10616" s="13" t="s">
        <v>11216</v>
      </c>
      <c r="C10616" s="13" t="s">
        <v>11098</v>
      </c>
      <c r="D10616" s="13" t="s">
        <v>2484</v>
      </c>
      <c r="E10616" s="13" t="s">
        <v>462</v>
      </c>
      <c r="F10616" t="s">
        <v>11212</v>
      </c>
      <c r="G10616" s="13" t="s">
        <v>11373</v>
      </c>
      <c r="H10616" t="str">
        <f xml:space="preserve"> INDEX(聲母對照資料表[], MATCH(雅俗通字典[[#This Row],[切音]], 聲母對照資料表[十五音], 0), 2)</f>
        <v>n</v>
      </c>
      <c r="I10616" t="s">
        <v>11652</v>
      </c>
      <c r="J10616">
        <v>5</v>
      </c>
      <c r="K10616" t="str">
        <f xml:space="preserve"> _xlfn.CONCAT(雅俗通字典[[#This Row],[聲]:[調]])</f>
        <v>nonn5</v>
      </c>
      <c r="L10616" t="str">
        <f xml:space="preserve"> 雅俗通字典[[#This Row],[字韻]] &amp; 雅俗通字典[[#This Row],[聲調]] &amp; "聲" &amp; 雅俗通字典[[#This Row],[切音]]</f>
        <v>扛下平聲耐</v>
      </c>
      <c r="M10616" t="str">
        <f xml:space="preserve"> 雅俗通字典[[#This Row],[字韻]] &amp; TEXT(雅俗通字典[[#This Row],[調]], "[DBNum1]") &amp; 雅俗通字典[[#This Row],[切音]]</f>
        <v>扛五耐</v>
      </c>
    </row>
    <row r="10617" spans="1:13">
      <c r="A10617">
        <v>10616</v>
      </c>
      <c r="B10617" s="13" t="s">
        <v>11217</v>
      </c>
      <c r="C10617" s="13" t="s">
        <v>11098</v>
      </c>
      <c r="D10617" s="13" t="s">
        <v>2484</v>
      </c>
      <c r="E10617" s="13" t="s">
        <v>462</v>
      </c>
      <c r="F10617" t="s">
        <v>11212</v>
      </c>
      <c r="G10617" s="13" t="str">
        <f xml:space="preserve"> IF( RIGHT(雅俗通字典[[#This Row],[聲調]],1)&lt;&gt;"入", "舒聲", "促聲")</f>
        <v>舒聲</v>
      </c>
      <c r="H10617" t="str">
        <f xml:space="preserve"> INDEX(聲母對照資料表[], MATCH(雅俗通字典[[#This Row],[切音]], 聲母對照資料表[十五音], 0), 2)</f>
        <v>n</v>
      </c>
      <c r="I10617" t="str">
        <f xml:space="preserve"> INDEX(韻母對照資料表[], MATCH(雅俗通字典[[#This Row],[字韻]] &amp; LEFT(雅俗通字典[[#This Row],[舒促聲]],1), 韻母對照資料表[十五音識別碼], 0), 2)</f>
        <v>onn</v>
      </c>
      <c r="J10617">
        <f xml:space="preserve"> MATCH(雅俗通字典[[#This Row],[聲調]], 雅俗通聲調, 0)</f>
        <v>5</v>
      </c>
      <c r="K10617" t="str">
        <f xml:space="preserve"> _xlfn.CONCAT(雅俗通字典[[#This Row],[聲]:[調]])</f>
        <v>nonn5</v>
      </c>
      <c r="L10617" t="str">
        <f xml:space="preserve"> 雅俗通字典[[#This Row],[字韻]] &amp; 雅俗通字典[[#This Row],[聲調]] &amp; "聲" &amp; 雅俗通字典[[#This Row],[切音]]</f>
        <v>扛下平聲耐</v>
      </c>
      <c r="M10617" t="str">
        <f xml:space="preserve"> 雅俗通字典[[#This Row],[字韻]] &amp; TEXT(雅俗通字典[[#This Row],[調]], "[DBNum1]") &amp; 雅俗通字典[[#This Row],[切音]]</f>
        <v>扛五耐</v>
      </c>
    </row>
    <row r="10618" spans="1:13">
      <c r="A10618">
        <v>10617</v>
      </c>
      <c r="B10618" s="13" t="s">
        <v>11218</v>
      </c>
      <c r="C10618" s="13" t="s">
        <v>11098</v>
      </c>
      <c r="D10618" s="13" t="s">
        <v>2484</v>
      </c>
      <c r="E10618" s="13" t="s">
        <v>462</v>
      </c>
      <c r="F10618" t="s">
        <v>11212</v>
      </c>
      <c r="G10618" s="13" t="str">
        <f xml:space="preserve"> IF( RIGHT(雅俗通字典[[#This Row],[聲調]],1)&lt;&gt;"入", "舒聲", "促聲")</f>
        <v>舒聲</v>
      </c>
      <c r="H10618" t="str">
        <f xml:space="preserve"> INDEX(聲母對照資料表[], MATCH(雅俗通字典[[#This Row],[切音]], 聲母對照資料表[十五音], 0), 2)</f>
        <v>n</v>
      </c>
      <c r="I10618" t="str">
        <f xml:space="preserve"> INDEX(韻母對照資料表[], MATCH(雅俗通字典[[#This Row],[字韻]] &amp; LEFT(雅俗通字典[[#This Row],[舒促聲]],1), 韻母對照資料表[十五音識別碼], 0), 2)</f>
        <v>onn</v>
      </c>
      <c r="J10618">
        <f xml:space="preserve"> MATCH(雅俗通字典[[#This Row],[聲調]], 雅俗通聲調, 0)</f>
        <v>5</v>
      </c>
      <c r="K10618" t="str">
        <f xml:space="preserve"> _xlfn.CONCAT(雅俗通字典[[#This Row],[聲]:[調]])</f>
        <v>nonn5</v>
      </c>
      <c r="L10618" t="str">
        <f xml:space="preserve"> 雅俗通字典[[#This Row],[字韻]] &amp; 雅俗通字典[[#This Row],[聲調]] &amp; "聲" &amp; 雅俗通字典[[#This Row],[切音]]</f>
        <v>扛下平聲耐</v>
      </c>
      <c r="M10618" t="str">
        <f xml:space="preserve"> 雅俗通字典[[#This Row],[字韻]] &amp; TEXT(雅俗通字典[[#This Row],[調]], "[DBNum1]") &amp; 雅俗通字典[[#This Row],[切音]]</f>
        <v>扛五耐</v>
      </c>
    </row>
    <row r="10619" spans="1:13">
      <c r="A10619">
        <v>10618</v>
      </c>
      <c r="B10619" s="13" t="s">
        <v>11219</v>
      </c>
      <c r="C10619" s="13" t="s">
        <v>11098</v>
      </c>
      <c r="D10619" s="13" t="s">
        <v>2484</v>
      </c>
      <c r="E10619" s="13" t="s">
        <v>462</v>
      </c>
      <c r="F10619" t="s">
        <v>11212</v>
      </c>
      <c r="G10619" s="13" t="str">
        <f xml:space="preserve"> IF( RIGHT(雅俗通字典[[#This Row],[聲調]],1)&lt;&gt;"入", "舒聲", "促聲")</f>
        <v>舒聲</v>
      </c>
      <c r="H10619" t="str">
        <f xml:space="preserve"> INDEX(聲母對照資料表[], MATCH(雅俗通字典[[#This Row],[切音]], 聲母對照資料表[十五音], 0), 2)</f>
        <v>n</v>
      </c>
      <c r="I10619" t="str">
        <f xml:space="preserve"> INDEX(韻母對照資料表[], MATCH(雅俗通字典[[#This Row],[字韻]] &amp; LEFT(雅俗通字典[[#This Row],[舒促聲]],1), 韻母對照資料表[十五音識別碼], 0), 2)</f>
        <v>onn</v>
      </c>
      <c r="J10619">
        <f xml:space="preserve"> MATCH(雅俗通字典[[#This Row],[聲調]], 雅俗通聲調, 0)</f>
        <v>5</v>
      </c>
      <c r="K10619" t="str">
        <f xml:space="preserve"> _xlfn.CONCAT(雅俗通字典[[#This Row],[聲]:[調]])</f>
        <v>nonn5</v>
      </c>
      <c r="L10619" t="str">
        <f xml:space="preserve"> 雅俗通字典[[#This Row],[字韻]] &amp; 雅俗通字典[[#This Row],[聲調]] &amp; "聲" &amp; 雅俗通字典[[#This Row],[切音]]</f>
        <v>扛下平聲耐</v>
      </c>
      <c r="M10619" t="str">
        <f xml:space="preserve"> 雅俗通字典[[#This Row],[字韻]] &amp; TEXT(雅俗通字典[[#This Row],[調]], "[DBNum1]") &amp; 雅俗通字典[[#This Row],[切音]]</f>
        <v>扛五耐</v>
      </c>
    </row>
    <row r="10620" spans="1:13">
      <c r="A10620">
        <v>10619</v>
      </c>
      <c r="B10620" s="13" t="s">
        <v>11220</v>
      </c>
      <c r="C10620" s="13" t="s">
        <v>11098</v>
      </c>
      <c r="D10620" s="13" t="s">
        <v>2484</v>
      </c>
      <c r="E10620" s="13" t="s">
        <v>462</v>
      </c>
      <c r="F10620" t="s">
        <v>11212</v>
      </c>
      <c r="G10620" s="13" t="str">
        <f xml:space="preserve"> IF( RIGHT(雅俗通字典[[#This Row],[聲調]],1)&lt;&gt;"入", "舒聲", "促聲")</f>
        <v>舒聲</v>
      </c>
      <c r="H10620" t="str">
        <f xml:space="preserve"> INDEX(聲母對照資料表[], MATCH(雅俗通字典[[#This Row],[切音]], 聲母對照資料表[十五音], 0), 2)</f>
        <v>n</v>
      </c>
      <c r="I10620" t="str">
        <f xml:space="preserve"> INDEX(韻母對照資料表[], MATCH(雅俗通字典[[#This Row],[字韻]] &amp; LEFT(雅俗通字典[[#This Row],[舒促聲]],1), 韻母對照資料表[十五音識別碼], 0), 2)</f>
        <v>onn</v>
      </c>
      <c r="J10620">
        <f xml:space="preserve"> MATCH(雅俗通字典[[#This Row],[聲調]], 雅俗通聲調, 0)</f>
        <v>5</v>
      </c>
      <c r="K10620" t="str">
        <f xml:space="preserve"> _xlfn.CONCAT(雅俗通字典[[#This Row],[聲]:[調]])</f>
        <v>nonn5</v>
      </c>
      <c r="L10620" t="str">
        <f xml:space="preserve"> 雅俗通字典[[#This Row],[字韻]] &amp; 雅俗通字典[[#This Row],[聲調]] &amp; "聲" &amp; 雅俗通字典[[#This Row],[切音]]</f>
        <v>扛下平聲耐</v>
      </c>
      <c r="M10620" t="str">
        <f xml:space="preserve"> 雅俗通字典[[#This Row],[字韻]] &amp; TEXT(雅俗通字典[[#This Row],[調]], "[DBNum1]") &amp; 雅俗通字典[[#This Row],[切音]]</f>
        <v>扛五耐</v>
      </c>
    </row>
    <row r="10621" spans="1:13">
      <c r="A10621">
        <v>10620</v>
      </c>
      <c r="B10621" s="13" t="s">
        <v>11221</v>
      </c>
      <c r="C10621" s="13" t="s">
        <v>11221</v>
      </c>
      <c r="D10621" s="13" t="s">
        <v>2484</v>
      </c>
      <c r="E10621" s="13" t="s">
        <v>462</v>
      </c>
      <c r="F10621" t="s">
        <v>11222</v>
      </c>
      <c r="G10621" s="13" t="str">
        <f xml:space="preserve"> IF( RIGHT(雅俗通字典[[#This Row],[聲調]],1)&lt;&gt;"入", "舒聲", "促聲")</f>
        <v>舒聲</v>
      </c>
      <c r="H10621" t="str">
        <f xml:space="preserve"> INDEX(聲母對照資料表[], MATCH(雅俗通字典[[#This Row],[切音]], 聲母對照資料表[十五音], 0), 2)</f>
        <v>m</v>
      </c>
      <c r="I10621" t="str">
        <f xml:space="preserve"> INDEX(韻母對照資料表[], MATCH(雅俗通字典[[#This Row],[字韻]] &amp; LEFT(雅俗通字典[[#This Row],[舒促聲]],1), 韻母對照資料表[十五音識別碼], 0), 2)</f>
        <v>onn</v>
      </c>
      <c r="J10621">
        <f xml:space="preserve"> MATCH(雅俗通字典[[#This Row],[聲調]], 雅俗通聲調, 0)</f>
        <v>5</v>
      </c>
      <c r="K10621" t="str">
        <f xml:space="preserve"> _xlfn.CONCAT(雅俗通字典[[#This Row],[聲]:[調]])</f>
        <v>monn5</v>
      </c>
      <c r="L10621" t="str">
        <f xml:space="preserve"> 雅俗通字典[[#This Row],[字韻]] &amp; 雅俗通字典[[#This Row],[聲調]] &amp; "聲" &amp; 雅俗通字典[[#This Row],[切音]]</f>
        <v>扛下平聲毛</v>
      </c>
      <c r="M10621" t="str">
        <f xml:space="preserve"> 雅俗通字典[[#This Row],[字韻]] &amp; TEXT(雅俗通字典[[#This Row],[調]], "[DBNum1]") &amp; 雅俗通字典[[#This Row],[切音]]</f>
        <v>扛五毛</v>
      </c>
    </row>
    <row r="10622" spans="1:13">
      <c r="A10622">
        <v>10621</v>
      </c>
      <c r="B10622" s="13" t="s">
        <v>11223</v>
      </c>
      <c r="C10622" s="13" t="s">
        <v>11221</v>
      </c>
      <c r="D10622" s="13" t="s">
        <v>2484</v>
      </c>
      <c r="E10622" s="13" t="s">
        <v>462</v>
      </c>
      <c r="F10622" t="s">
        <v>11222</v>
      </c>
      <c r="G10622" s="13" t="str">
        <f xml:space="preserve"> IF( RIGHT(雅俗通字典[[#This Row],[聲調]],1)&lt;&gt;"入", "舒聲", "促聲")</f>
        <v>舒聲</v>
      </c>
      <c r="H10622" t="str">
        <f xml:space="preserve"> INDEX(聲母對照資料表[], MATCH(雅俗通字典[[#This Row],[切音]], 聲母對照資料表[十五音], 0), 2)</f>
        <v>m</v>
      </c>
      <c r="I10622" t="str">
        <f xml:space="preserve"> INDEX(韻母對照資料表[], MATCH(雅俗通字典[[#This Row],[字韻]] &amp; LEFT(雅俗通字典[[#This Row],[舒促聲]],1), 韻母對照資料表[十五音識別碼], 0), 2)</f>
        <v>onn</v>
      </c>
      <c r="J10622">
        <f xml:space="preserve"> MATCH(雅俗通字典[[#This Row],[聲調]], 雅俗通聲調, 0)</f>
        <v>5</v>
      </c>
      <c r="K10622" t="str">
        <f xml:space="preserve"> _xlfn.CONCAT(雅俗通字典[[#This Row],[聲]:[調]])</f>
        <v>monn5</v>
      </c>
      <c r="L10622" t="str">
        <f xml:space="preserve"> 雅俗通字典[[#This Row],[字韻]] &amp; 雅俗通字典[[#This Row],[聲調]] &amp; "聲" &amp; 雅俗通字典[[#This Row],[切音]]</f>
        <v>扛下平聲毛</v>
      </c>
      <c r="M10622" t="str">
        <f xml:space="preserve"> 雅俗通字典[[#This Row],[字韻]] &amp; TEXT(雅俗通字典[[#This Row],[調]], "[DBNum1]") &amp; 雅俗通字典[[#This Row],[切音]]</f>
        <v>扛五毛</v>
      </c>
    </row>
    <row r="10623" spans="1:13">
      <c r="A10623">
        <v>10622</v>
      </c>
      <c r="B10623" s="13" t="s">
        <v>11224</v>
      </c>
      <c r="C10623" s="13" t="s">
        <v>11221</v>
      </c>
      <c r="D10623" s="13" t="s">
        <v>2484</v>
      </c>
      <c r="E10623" s="13" t="s">
        <v>462</v>
      </c>
      <c r="F10623" t="s">
        <v>11222</v>
      </c>
      <c r="G10623" s="13" t="str">
        <f xml:space="preserve"> IF( RIGHT(雅俗通字典[[#This Row],[聲調]],1)&lt;&gt;"入", "舒聲", "促聲")</f>
        <v>舒聲</v>
      </c>
      <c r="H10623" t="str">
        <f xml:space="preserve"> INDEX(聲母對照資料表[], MATCH(雅俗通字典[[#This Row],[切音]], 聲母對照資料表[十五音], 0), 2)</f>
        <v>m</v>
      </c>
      <c r="I10623" t="str">
        <f xml:space="preserve"> INDEX(韻母對照資料表[], MATCH(雅俗通字典[[#This Row],[字韻]] &amp; LEFT(雅俗通字典[[#This Row],[舒促聲]],1), 韻母對照資料表[十五音識別碼], 0), 2)</f>
        <v>onn</v>
      </c>
      <c r="J10623">
        <f xml:space="preserve"> MATCH(雅俗通字典[[#This Row],[聲調]], 雅俗通聲調, 0)</f>
        <v>5</v>
      </c>
      <c r="K10623" t="str">
        <f xml:space="preserve"> _xlfn.CONCAT(雅俗通字典[[#This Row],[聲]:[調]])</f>
        <v>monn5</v>
      </c>
      <c r="L10623" t="str">
        <f xml:space="preserve"> 雅俗通字典[[#This Row],[字韻]] &amp; 雅俗通字典[[#This Row],[聲調]] &amp; "聲" &amp; 雅俗通字典[[#This Row],[切音]]</f>
        <v>扛下平聲毛</v>
      </c>
      <c r="M10623" t="str">
        <f xml:space="preserve"> 雅俗通字典[[#This Row],[字韻]] &amp; TEXT(雅俗通字典[[#This Row],[調]], "[DBNum1]") &amp; 雅俗通字典[[#This Row],[切音]]</f>
        <v>扛五毛</v>
      </c>
    </row>
    <row r="10624" spans="1:13">
      <c r="A10624">
        <v>10623</v>
      </c>
      <c r="B10624" s="13" t="s">
        <v>11225</v>
      </c>
      <c r="C10624" s="13" t="s">
        <v>11221</v>
      </c>
      <c r="D10624" s="13" t="s">
        <v>2484</v>
      </c>
      <c r="E10624" s="13" t="s">
        <v>462</v>
      </c>
      <c r="F10624" t="s">
        <v>11222</v>
      </c>
      <c r="G10624" s="13" t="str">
        <f xml:space="preserve"> IF( RIGHT(雅俗通字典[[#This Row],[聲調]],1)&lt;&gt;"入", "舒聲", "促聲")</f>
        <v>舒聲</v>
      </c>
      <c r="H10624" t="str">
        <f xml:space="preserve"> INDEX(聲母對照資料表[], MATCH(雅俗通字典[[#This Row],[切音]], 聲母對照資料表[十五音], 0), 2)</f>
        <v>m</v>
      </c>
      <c r="I10624" t="str">
        <f xml:space="preserve"> INDEX(韻母對照資料表[], MATCH(雅俗通字典[[#This Row],[字韻]] &amp; LEFT(雅俗通字典[[#This Row],[舒促聲]],1), 韻母對照資料表[十五音識別碼], 0), 2)</f>
        <v>onn</v>
      </c>
      <c r="J10624">
        <f xml:space="preserve"> MATCH(雅俗通字典[[#This Row],[聲調]], 雅俗通聲調, 0)</f>
        <v>5</v>
      </c>
      <c r="K10624" t="str">
        <f xml:space="preserve"> _xlfn.CONCAT(雅俗通字典[[#This Row],[聲]:[調]])</f>
        <v>monn5</v>
      </c>
      <c r="L10624" t="str">
        <f xml:space="preserve"> 雅俗通字典[[#This Row],[字韻]] &amp; 雅俗通字典[[#This Row],[聲調]] &amp; "聲" &amp; 雅俗通字典[[#This Row],[切音]]</f>
        <v>扛下平聲毛</v>
      </c>
      <c r="M10624" t="str">
        <f xml:space="preserve"> 雅俗通字典[[#This Row],[字韻]] &amp; TEXT(雅俗通字典[[#This Row],[調]], "[DBNum1]") &amp; 雅俗通字典[[#This Row],[切音]]</f>
        <v>扛五毛</v>
      </c>
    </row>
    <row r="10625" spans="1:13">
      <c r="A10625">
        <v>10624</v>
      </c>
      <c r="B10625" s="13" t="s">
        <v>11226</v>
      </c>
      <c r="C10625" s="13" t="s">
        <v>11221</v>
      </c>
      <c r="D10625" s="13" t="s">
        <v>2484</v>
      </c>
      <c r="E10625" s="13" t="s">
        <v>462</v>
      </c>
      <c r="F10625" t="s">
        <v>11222</v>
      </c>
      <c r="G10625" s="13" t="str">
        <f xml:space="preserve"> IF( RIGHT(雅俗通字典[[#This Row],[聲調]],1)&lt;&gt;"入", "舒聲", "促聲")</f>
        <v>舒聲</v>
      </c>
      <c r="H10625" t="str">
        <f xml:space="preserve"> INDEX(聲母對照資料表[], MATCH(雅俗通字典[[#This Row],[切音]], 聲母對照資料表[十五音], 0), 2)</f>
        <v>m</v>
      </c>
      <c r="I10625" t="str">
        <f xml:space="preserve"> INDEX(韻母對照資料表[], MATCH(雅俗通字典[[#This Row],[字韻]] &amp; LEFT(雅俗通字典[[#This Row],[舒促聲]],1), 韻母對照資料表[十五音識別碼], 0), 2)</f>
        <v>onn</v>
      </c>
      <c r="J10625">
        <f xml:space="preserve"> MATCH(雅俗通字典[[#This Row],[聲調]], 雅俗通聲調, 0)</f>
        <v>5</v>
      </c>
      <c r="K10625" t="str">
        <f xml:space="preserve"> _xlfn.CONCAT(雅俗通字典[[#This Row],[聲]:[調]])</f>
        <v>monn5</v>
      </c>
      <c r="L10625" t="str">
        <f xml:space="preserve"> 雅俗通字典[[#This Row],[字韻]] &amp; 雅俗通字典[[#This Row],[聲調]] &amp; "聲" &amp; 雅俗通字典[[#This Row],[切音]]</f>
        <v>扛下平聲毛</v>
      </c>
      <c r="M10625" t="str">
        <f xml:space="preserve"> 雅俗通字典[[#This Row],[字韻]] &amp; TEXT(雅俗通字典[[#This Row],[調]], "[DBNum1]") &amp; 雅俗通字典[[#This Row],[切音]]</f>
        <v>扛五毛</v>
      </c>
    </row>
    <row r="10626" spans="1:13">
      <c r="A10626">
        <v>10625</v>
      </c>
      <c r="B10626" s="13" t="s">
        <v>11227</v>
      </c>
      <c r="C10626" s="13" t="s">
        <v>11221</v>
      </c>
      <c r="D10626" s="13" t="s">
        <v>2484</v>
      </c>
      <c r="E10626" s="13" t="s">
        <v>462</v>
      </c>
      <c r="F10626" t="s">
        <v>11222</v>
      </c>
      <c r="G10626" s="13" t="s">
        <v>11373</v>
      </c>
      <c r="H10626" t="str">
        <f xml:space="preserve"> INDEX(聲母對照資料表[], MATCH(雅俗通字典[[#This Row],[切音]], 聲母對照資料表[十五音], 0), 2)</f>
        <v>m</v>
      </c>
      <c r="I10626" t="s">
        <v>11652</v>
      </c>
      <c r="J10626">
        <v>7</v>
      </c>
      <c r="K10626" t="str">
        <f xml:space="preserve"> _xlfn.CONCAT(雅俗通字典[[#This Row],[聲]:[調]])</f>
        <v>monn7</v>
      </c>
      <c r="L10626" t="str">
        <f xml:space="preserve"> 雅俗通字典[[#This Row],[字韻]] &amp; 雅俗通字典[[#This Row],[聲調]] &amp; "聲" &amp; 雅俗通字典[[#This Row],[切音]]</f>
        <v>扛下平聲毛</v>
      </c>
      <c r="M10626" t="str">
        <f xml:space="preserve"> 雅俗通字典[[#This Row],[字韻]] &amp; TEXT(雅俗通字典[[#This Row],[調]], "[DBNum1]") &amp; 雅俗通字典[[#This Row],[切音]]</f>
        <v>扛七毛</v>
      </c>
    </row>
    <row r="10627" spans="1:13">
      <c r="A10627">
        <v>10626</v>
      </c>
      <c r="B10627" s="13" t="s">
        <v>6903</v>
      </c>
      <c r="C10627" s="13" t="s">
        <v>11221</v>
      </c>
      <c r="D10627" s="13" t="s">
        <v>2484</v>
      </c>
      <c r="E10627" s="13" t="s">
        <v>462</v>
      </c>
      <c r="F10627" t="s">
        <v>11222</v>
      </c>
      <c r="G10627" s="13" t="str">
        <f xml:space="preserve"> IF( RIGHT(雅俗通字典[[#This Row],[聲調]],1)&lt;&gt;"入", "舒聲", "促聲")</f>
        <v>舒聲</v>
      </c>
      <c r="H10627" t="str">
        <f xml:space="preserve"> INDEX(聲母對照資料表[], MATCH(雅俗通字典[[#This Row],[切音]], 聲母對照資料表[十五音], 0), 2)</f>
        <v>m</v>
      </c>
      <c r="I10627" t="str">
        <f xml:space="preserve"> INDEX(韻母對照資料表[], MATCH(雅俗通字典[[#This Row],[字韻]] &amp; LEFT(雅俗通字典[[#This Row],[舒促聲]],1), 韻母對照資料表[十五音識別碼], 0), 2)</f>
        <v>onn</v>
      </c>
      <c r="J10627">
        <f xml:space="preserve"> MATCH(雅俗通字典[[#This Row],[聲調]], 雅俗通聲調, 0)</f>
        <v>5</v>
      </c>
      <c r="K10627" t="str">
        <f xml:space="preserve"> _xlfn.CONCAT(雅俗通字典[[#This Row],[聲]:[調]])</f>
        <v>monn5</v>
      </c>
      <c r="L10627" t="str">
        <f xml:space="preserve"> 雅俗通字典[[#This Row],[字韻]] &amp; 雅俗通字典[[#This Row],[聲調]] &amp; "聲" &amp; 雅俗通字典[[#This Row],[切音]]</f>
        <v>扛下平聲毛</v>
      </c>
      <c r="M10627" t="str">
        <f xml:space="preserve"> 雅俗通字典[[#This Row],[字韻]] &amp; TEXT(雅俗通字典[[#This Row],[調]], "[DBNum1]") &amp; 雅俗通字典[[#This Row],[切音]]</f>
        <v>扛五毛</v>
      </c>
    </row>
    <row r="10628" spans="1:13">
      <c r="A10628">
        <v>10627</v>
      </c>
      <c r="B10628" s="13" t="s">
        <v>11228</v>
      </c>
      <c r="C10628" s="13" t="s">
        <v>11221</v>
      </c>
      <c r="D10628" s="13" t="s">
        <v>2484</v>
      </c>
      <c r="E10628" s="13" t="s">
        <v>462</v>
      </c>
      <c r="F10628" t="s">
        <v>11222</v>
      </c>
      <c r="G10628" s="13" t="s">
        <v>11373</v>
      </c>
      <c r="H10628" t="str">
        <f xml:space="preserve"> INDEX(聲母對照資料表[], MATCH(雅俗通字典[[#This Row],[切音]], 聲母對照資料表[十五音], 0), 2)</f>
        <v>m</v>
      </c>
      <c r="I10628" t="s">
        <v>11652</v>
      </c>
      <c r="J10628">
        <v>7</v>
      </c>
      <c r="K10628" t="str">
        <f xml:space="preserve"> _xlfn.CONCAT(雅俗通字典[[#This Row],[聲]:[調]])</f>
        <v>monn7</v>
      </c>
      <c r="L10628" t="str">
        <f xml:space="preserve"> 雅俗通字典[[#This Row],[字韻]] &amp; 雅俗通字典[[#This Row],[聲調]] &amp; "聲" &amp; 雅俗通字典[[#This Row],[切音]]</f>
        <v>扛下平聲毛</v>
      </c>
      <c r="M10628" t="str">
        <f xml:space="preserve"> 雅俗通字典[[#This Row],[字韻]] &amp; TEXT(雅俗通字典[[#This Row],[調]], "[DBNum1]") &amp; 雅俗通字典[[#This Row],[切音]]</f>
        <v>扛七毛</v>
      </c>
    </row>
    <row r="10629" spans="1:13">
      <c r="A10629">
        <v>10628</v>
      </c>
      <c r="B10629" s="13" t="s">
        <v>9357</v>
      </c>
      <c r="C10629" s="13" t="s">
        <v>11098</v>
      </c>
      <c r="D10629" s="13" t="s">
        <v>2484</v>
      </c>
      <c r="E10629" s="13" t="s">
        <v>563</v>
      </c>
      <c r="F10629" t="s">
        <v>11229</v>
      </c>
      <c r="G10629" s="13" t="str">
        <f xml:space="preserve"> IF( RIGHT(雅俗通字典[[#This Row],[聲調]],1)&lt;&gt;"入", "舒聲", "促聲")</f>
        <v>舒聲</v>
      </c>
      <c r="H10629" t="str">
        <f xml:space="preserve"> INDEX(聲母對照資料表[], MATCH(雅俗通字典[[#This Row],[切音]], 聲母對照資料表[十五音], 0), 2)</f>
        <v>n</v>
      </c>
      <c r="I10629" t="str">
        <f xml:space="preserve"> INDEX(韻母對照資料表[], MATCH(雅俗通字典[[#This Row],[字韻]] &amp; LEFT(雅俗通字典[[#This Row],[舒促聲]],1), 韻母對照資料表[十五音識別碼], 0), 2)</f>
        <v>onn</v>
      </c>
      <c r="J10629">
        <f xml:space="preserve"> MATCH(雅俗通字典[[#This Row],[聲調]], 雅俗通聲調, 0)</f>
        <v>7</v>
      </c>
      <c r="K10629" t="str">
        <f xml:space="preserve"> _xlfn.CONCAT(雅俗通字典[[#This Row],[聲]:[調]])</f>
        <v>nonn7</v>
      </c>
      <c r="L10629" t="str">
        <f xml:space="preserve"> 雅俗通字典[[#This Row],[字韻]] &amp; 雅俗通字典[[#This Row],[聲調]] &amp; "聲" &amp; 雅俗通字典[[#This Row],[切音]]</f>
        <v>扛下去聲耐</v>
      </c>
      <c r="M10629" t="str">
        <f xml:space="preserve"> 雅俗通字典[[#This Row],[字韻]] &amp; TEXT(雅俗通字典[[#This Row],[調]], "[DBNum1]") &amp; 雅俗通字典[[#This Row],[切音]]</f>
        <v>扛七耐</v>
      </c>
    </row>
    <row r="10630" spans="1:13">
      <c r="A10630">
        <v>10629</v>
      </c>
      <c r="B10630" s="13" t="s">
        <v>6802</v>
      </c>
      <c r="C10630" s="13" t="s">
        <v>11098</v>
      </c>
      <c r="D10630" s="13" t="s">
        <v>2484</v>
      </c>
      <c r="E10630" s="13" t="s">
        <v>563</v>
      </c>
      <c r="F10630" t="s">
        <v>11229</v>
      </c>
      <c r="G10630" s="13" t="s">
        <v>11373</v>
      </c>
      <c r="H10630" t="str">
        <f xml:space="preserve"> INDEX(聲母對照資料表[], MATCH(雅俗通字典[[#This Row],[切音]], 聲母對照資料表[十五音], 0), 2)</f>
        <v>n</v>
      </c>
      <c r="I10630" t="s">
        <v>11652</v>
      </c>
      <c r="J10630">
        <v>7</v>
      </c>
      <c r="K10630" t="str">
        <f xml:space="preserve"> _xlfn.CONCAT(雅俗通字典[[#This Row],[聲]:[調]])</f>
        <v>nonn7</v>
      </c>
      <c r="L10630" t="str">
        <f xml:space="preserve"> 雅俗通字典[[#This Row],[字韻]] &amp; 雅俗通字典[[#This Row],[聲調]] &amp; "聲" &amp; 雅俗通字典[[#This Row],[切音]]</f>
        <v>扛下去聲耐</v>
      </c>
      <c r="M10630" t="str">
        <f xml:space="preserve"> 雅俗通字典[[#This Row],[字韻]] &amp; TEXT(雅俗通字典[[#This Row],[調]], "[DBNum1]") &amp; 雅俗通字典[[#This Row],[切音]]</f>
        <v>扛七耐</v>
      </c>
    </row>
    <row r="10631" spans="1:13">
      <c r="A10631">
        <v>10630</v>
      </c>
      <c r="B10631" s="13" t="s">
        <v>11230</v>
      </c>
      <c r="C10631" s="13" t="s">
        <v>11098</v>
      </c>
      <c r="D10631" s="13" t="s">
        <v>2484</v>
      </c>
      <c r="E10631" s="13" t="s">
        <v>563</v>
      </c>
      <c r="F10631" t="s">
        <v>11229</v>
      </c>
      <c r="G10631" s="13" t="str">
        <f xml:space="preserve"> IF( RIGHT(雅俗通字典[[#This Row],[聲調]],1)&lt;&gt;"入", "舒聲", "促聲")</f>
        <v>舒聲</v>
      </c>
      <c r="H10631" t="str">
        <f xml:space="preserve"> INDEX(聲母對照資料表[], MATCH(雅俗通字典[[#This Row],[切音]], 聲母對照資料表[十五音], 0), 2)</f>
        <v>n</v>
      </c>
      <c r="I10631" t="str">
        <f xml:space="preserve"> INDEX(韻母對照資料表[], MATCH(雅俗通字典[[#This Row],[字韻]] &amp; LEFT(雅俗通字典[[#This Row],[舒促聲]],1), 韻母對照資料表[十五音識別碼], 0), 2)</f>
        <v>onn</v>
      </c>
      <c r="J10631">
        <f xml:space="preserve"> MATCH(雅俗通字典[[#This Row],[聲調]], 雅俗通聲調, 0)</f>
        <v>7</v>
      </c>
      <c r="K10631" t="str">
        <f xml:space="preserve"> _xlfn.CONCAT(雅俗通字典[[#This Row],[聲]:[調]])</f>
        <v>nonn7</v>
      </c>
      <c r="L10631" t="str">
        <f xml:space="preserve"> 雅俗通字典[[#This Row],[字韻]] &amp; 雅俗通字典[[#This Row],[聲調]] &amp; "聲" &amp; 雅俗通字典[[#This Row],[切音]]</f>
        <v>扛下去聲耐</v>
      </c>
      <c r="M10631" t="str">
        <f xml:space="preserve"> 雅俗通字典[[#This Row],[字韻]] &amp; TEXT(雅俗通字典[[#This Row],[調]], "[DBNum1]") &amp; 雅俗通字典[[#This Row],[切音]]</f>
        <v>扛七耐</v>
      </c>
    </row>
    <row r="10632" spans="1:13">
      <c r="A10632">
        <v>10631</v>
      </c>
      <c r="B10632" s="13" t="s">
        <v>11231</v>
      </c>
      <c r="C10632" s="13" t="s">
        <v>11221</v>
      </c>
      <c r="D10632" s="13" t="s">
        <v>2484</v>
      </c>
      <c r="E10632" s="13" t="s">
        <v>563</v>
      </c>
      <c r="F10632" t="s">
        <v>11232</v>
      </c>
      <c r="G10632" s="13" t="str">
        <f xml:space="preserve"> IF( RIGHT(雅俗通字典[[#This Row],[聲調]],1)&lt;&gt;"入", "舒聲", "促聲")</f>
        <v>舒聲</v>
      </c>
      <c r="H10632" t="str">
        <f xml:space="preserve"> INDEX(聲母對照資料表[], MATCH(雅俗通字典[[#This Row],[切音]], 聲母對照資料表[十五音], 0), 2)</f>
        <v>m</v>
      </c>
      <c r="I10632" t="str">
        <f xml:space="preserve"> INDEX(韻母對照資料表[], MATCH(雅俗通字典[[#This Row],[字韻]] &amp; LEFT(雅俗通字典[[#This Row],[舒促聲]],1), 韻母對照資料表[十五音識別碼], 0), 2)</f>
        <v>onn</v>
      </c>
      <c r="J10632">
        <f xml:space="preserve"> MATCH(雅俗通字典[[#This Row],[聲調]], 雅俗通聲調, 0)</f>
        <v>7</v>
      </c>
      <c r="K10632" t="str">
        <f xml:space="preserve"> _xlfn.CONCAT(雅俗通字典[[#This Row],[聲]:[調]])</f>
        <v>monn7</v>
      </c>
      <c r="L10632" t="str">
        <f xml:space="preserve"> 雅俗通字典[[#This Row],[字韻]] &amp; 雅俗通字典[[#This Row],[聲調]] &amp; "聲" &amp; 雅俗通字典[[#This Row],[切音]]</f>
        <v>扛下去聲毛</v>
      </c>
      <c r="M10632" t="str">
        <f xml:space="preserve"> 雅俗通字典[[#This Row],[字韻]] &amp; TEXT(雅俗通字典[[#This Row],[調]], "[DBNum1]") &amp; 雅俗通字典[[#This Row],[切音]]</f>
        <v>扛七毛</v>
      </c>
    </row>
    <row r="10633" spans="1:13">
      <c r="A10633">
        <v>10632</v>
      </c>
      <c r="B10633" s="13" t="s">
        <v>11233</v>
      </c>
      <c r="C10633" s="13" t="s">
        <v>11221</v>
      </c>
      <c r="D10633" s="13" t="s">
        <v>2484</v>
      </c>
      <c r="E10633" s="13" t="s">
        <v>563</v>
      </c>
      <c r="F10633" t="s">
        <v>11232</v>
      </c>
      <c r="G10633" s="13" t="str">
        <f xml:space="preserve"> IF( RIGHT(雅俗通字典[[#This Row],[聲調]],1)&lt;&gt;"入", "舒聲", "促聲")</f>
        <v>舒聲</v>
      </c>
      <c r="H10633" t="str">
        <f xml:space="preserve"> INDEX(聲母對照資料表[], MATCH(雅俗通字典[[#This Row],[切音]], 聲母對照資料表[十五音], 0), 2)</f>
        <v>m</v>
      </c>
      <c r="I10633" t="str">
        <f xml:space="preserve"> INDEX(韻母對照資料表[], MATCH(雅俗通字典[[#This Row],[字韻]] &amp; LEFT(雅俗通字典[[#This Row],[舒促聲]],1), 韻母對照資料表[十五音識別碼], 0), 2)</f>
        <v>onn</v>
      </c>
      <c r="J10633">
        <f xml:space="preserve"> MATCH(雅俗通字典[[#This Row],[聲調]], 雅俗通聲調, 0)</f>
        <v>7</v>
      </c>
      <c r="K10633" t="str">
        <f xml:space="preserve"> _xlfn.CONCAT(雅俗通字典[[#This Row],[聲]:[調]])</f>
        <v>monn7</v>
      </c>
      <c r="L10633" t="str">
        <f xml:space="preserve"> 雅俗通字典[[#This Row],[字韻]] &amp; 雅俗通字典[[#This Row],[聲調]] &amp; "聲" &amp; 雅俗通字典[[#This Row],[切音]]</f>
        <v>扛下去聲毛</v>
      </c>
      <c r="M10633" t="str">
        <f xml:space="preserve"> 雅俗通字典[[#This Row],[字韻]] &amp; TEXT(雅俗通字典[[#This Row],[調]], "[DBNum1]") &amp; 雅俗通字典[[#This Row],[切音]]</f>
        <v>扛七毛</v>
      </c>
    </row>
    <row r="10634" spans="1:13">
      <c r="A10634">
        <v>10633</v>
      </c>
      <c r="B10634" s="13" t="s">
        <v>11234</v>
      </c>
      <c r="C10634" s="13" t="s">
        <v>11221</v>
      </c>
      <c r="D10634" s="13" t="s">
        <v>2484</v>
      </c>
      <c r="E10634" s="13" t="s">
        <v>563</v>
      </c>
      <c r="F10634" t="s">
        <v>11232</v>
      </c>
      <c r="G10634" s="13" t="str">
        <f xml:space="preserve"> IF( RIGHT(雅俗通字典[[#This Row],[聲調]],1)&lt;&gt;"入", "舒聲", "促聲")</f>
        <v>舒聲</v>
      </c>
      <c r="H10634" t="str">
        <f xml:space="preserve"> INDEX(聲母對照資料表[], MATCH(雅俗通字典[[#This Row],[切音]], 聲母對照資料表[十五音], 0), 2)</f>
        <v>m</v>
      </c>
      <c r="I10634" t="str">
        <f xml:space="preserve"> INDEX(韻母對照資料表[], MATCH(雅俗通字典[[#This Row],[字韻]] &amp; LEFT(雅俗通字典[[#This Row],[舒促聲]],1), 韻母對照資料表[十五音識別碼], 0), 2)</f>
        <v>onn</v>
      </c>
      <c r="J10634">
        <f xml:space="preserve"> MATCH(雅俗通字典[[#This Row],[聲調]], 雅俗通聲調, 0)</f>
        <v>7</v>
      </c>
      <c r="K10634" t="str">
        <f xml:space="preserve"> _xlfn.CONCAT(雅俗通字典[[#This Row],[聲]:[調]])</f>
        <v>monn7</v>
      </c>
      <c r="L10634" t="str">
        <f xml:space="preserve"> 雅俗通字典[[#This Row],[字韻]] &amp; 雅俗通字典[[#This Row],[聲調]] &amp; "聲" &amp; 雅俗通字典[[#This Row],[切音]]</f>
        <v>扛下去聲毛</v>
      </c>
      <c r="M10634" t="str">
        <f xml:space="preserve"> 雅俗通字典[[#This Row],[字韻]] &amp; TEXT(雅俗通字典[[#This Row],[調]], "[DBNum1]") &amp; 雅俗通字典[[#This Row],[切音]]</f>
        <v>扛七毛</v>
      </c>
    </row>
    <row r="10635" spans="1:13">
      <c r="A10635">
        <v>10634</v>
      </c>
      <c r="B10635" s="13" t="s">
        <v>11235</v>
      </c>
      <c r="C10635" s="13" t="s">
        <v>11221</v>
      </c>
      <c r="D10635" s="13" t="s">
        <v>2484</v>
      </c>
      <c r="E10635" s="13" t="s">
        <v>563</v>
      </c>
      <c r="F10635" t="s">
        <v>11232</v>
      </c>
      <c r="G10635" s="13" t="str">
        <f xml:space="preserve"> IF( RIGHT(雅俗通字典[[#This Row],[聲調]],1)&lt;&gt;"入", "舒聲", "促聲")</f>
        <v>舒聲</v>
      </c>
      <c r="H10635" t="str">
        <f xml:space="preserve"> INDEX(聲母對照資料表[], MATCH(雅俗通字典[[#This Row],[切音]], 聲母對照資料表[十五音], 0), 2)</f>
        <v>m</v>
      </c>
      <c r="I10635" t="str">
        <f xml:space="preserve"> INDEX(韻母對照資料表[], MATCH(雅俗通字典[[#This Row],[字韻]] &amp; LEFT(雅俗通字典[[#This Row],[舒促聲]],1), 韻母對照資料表[十五音識別碼], 0), 2)</f>
        <v>onn</v>
      </c>
      <c r="J10635">
        <f xml:space="preserve"> MATCH(雅俗通字典[[#This Row],[聲調]], 雅俗通聲調, 0)</f>
        <v>7</v>
      </c>
      <c r="K10635" t="str">
        <f xml:space="preserve"> _xlfn.CONCAT(雅俗通字典[[#This Row],[聲]:[調]])</f>
        <v>monn7</v>
      </c>
      <c r="L10635" t="str">
        <f xml:space="preserve"> 雅俗通字典[[#This Row],[字韻]] &amp; 雅俗通字典[[#This Row],[聲調]] &amp; "聲" &amp; 雅俗通字典[[#This Row],[切音]]</f>
        <v>扛下去聲毛</v>
      </c>
      <c r="M10635" t="str">
        <f xml:space="preserve"> 雅俗通字典[[#This Row],[字韻]] &amp; TEXT(雅俗通字典[[#This Row],[調]], "[DBNum1]") &amp; 雅俗通字典[[#This Row],[切音]]</f>
        <v>扛七毛</v>
      </c>
    </row>
    <row r="10636" spans="1:13">
      <c r="A10636">
        <v>10635</v>
      </c>
      <c r="B10636" s="13" t="s">
        <v>11236</v>
      </c>
      <c r="C10636" s="13" t="s">
        <v>11221</v>
      </c>
      <c r="D10636" s="13" t="s">
        <v>2484</v>
      </c>
      <c r="E10636" s="13" t="s">
        <v>563</v>
      </c>
      <c r="F10636" t="s">
        <v>11232</v>
      </c>
      <c r="G10636" s="13" t="str">
        <f xml:space="preserve"> IF( RIGHT(雅俗通字典[[#This Row],[聲調]],1)&lt;&gt;"入", "舒聲", "促聲")</f>
        <v>舒聲</v>
      </c>
      <c r="H10636" t="str">
        <f xml:space="preserve"> INDEX(聲母對照資料表[], MATCH(雅俗通字典[[#This Row],[切音]], 聲母對照資料表[十五音], 0), 2)</f>
        <v>m</v>
      </c>
      <c r="I10636" t="str">
        <f xml:space="preserve"> INDEX(韻母對照資料表[], MATCH(雅俗通字典[[#This Row],[字韻]] &amp; LEFT(雅俗通字典[[#This Row],[舒促聲]],1), 韻母對照資料表[十五音識別碼], 0), 2)</f>
        <v>onn</v>
      </c>
      <c r="J10636">
        <f xml:space="preserve"> MATCH(雅俗通字典[[#This Row],[聲調]], 雅俗通聲調, 0)</f>
        <v>7</v>
      </c>
      <c r="K10636" t="str">
        <f xml:space="preserve"> _xlfn.CONCAT(雅俗通字典[[#This Row],[聲]:[調]])</f>
        <v>monn7</v>
      </c>
      <c r="L10636" t="str">
        <f xml:space="preserve"> 雅俗通字典[[#This Row],[字韻]] &amp; 雅俗通字典[[#This Row],[聲調]] &amp; "聲" &amp; 雅俗通字典[[#This Row],[切音]]</f>
        <v>扛下去聲毛</v>
      </c>
      <c r="M10636" t="str">
        <f xml:space="preserve"> 雅俗通字典[[#This Row],[字韻]] &amp; TEXT(雅俗通字典[[#This Row],[調]], "[DBNum1]") &amp; 雅俗通字典[[#This Row],[切音]]</f>
        <v>扛七毛</v>
      </c>
    </row>
    <row r="10637" spans="1:13">
      <c r="A10637">
        <v>10636</v>
      </c>
      <c r="B10637" s="13" t="s">
        <v>11237</v>
      </c>
      <c r="C10637" s="13" t="s">
        <v>11221</v>
      </c>
      <c r="D10637" s="13" t="s">
        <v>2484</v>
      </c>
      <c r="E10637" s="13" t="s">
        <v>563</v>
      </c>
      <c r="F10637" t="s">
        <v>11232</v>
      </c>
      <c r="G10637" s="13" t="str">
        <f xml:space="preserve"> IF( RIGHT(雅俗通字典[[#This Row],[聲調]],1)&lt;&gt;"入", "舒聲", "促聲")</f>
        <v>舒聲</v>
      </c>
      <c r="H10637" t="str">
        <f xml:space="preserve"> INDEX(聲母對照資料表[], MATCH(雅俗通字典[[#This Row],[切音]], 聲母對照資料表[十五音], 0), 2)</f>
        <v>m</v>
      </c>
      <c r="I10637" t="str">
        <f xml:space="preserve"> INDEX(韻母對照資料表[], MATCH(雅俗通字典[[#This Row],[字韻]] &amp; LEFT(雅俗通字典[[#This Row],[舒促聲]],1), 韻母對照資料表[十五音識別碼], 0), 2)</f>
        <v>onn</v>
      </c>
      <c r="J10637">
        <f xml:space="preserve"> MATCH(雅俗通字典[[#This Row],[聲調]], 雅俗通聲調, 0)</f>
        <v>7</v>
      </c>
      <c r="K10637" t="str">
        <f xml:space="preserve"> _xlfn.CONCAT(雅俗通字典[[#This Row],[聲]:[調]])</f>
        <v>monn7</v>
      </c>
      <c r="L10637" t="str">
        <f xml:space="preserve"> 雅俗通字典[[#This Row],[字韻]] &amp; 雅俗通字典[[#This Row],[聲調]] &amp; "聲" &amp; 雅俗通字典[[#This Row],[切音]]</f>
        <v>扛下去聲毛</v>
      </c>
      <c r="M10637" t="str">
        <f xml:space="preserve"> 雅俗通字典[[#This Row],[字韻]] &amp; TEXT(雅俗通字典[[#This Row],[調]], "[DBNum1]") &amp; 雅俗通字典[[#This Row],[切音]]</f>
        <v>扛七毛</v>
      </c>
    </row>
    <row r="10638" spans="1:13">
      <c r="A10638">
        <v>10637</v>
      </c>
      <c r="B10638" s="13" t="s">
        <v>11223</v>
      </c>
      <c r="C10638" s="13" t="s">
        <v>11221</v>
      </c>
      <c r="D10638" s="13" t="s">
        <v>2484</v>
      </c>
      <c r="E10638" s="13" t="s">
        <v>563</v>
      </c>
      <c r="F10638" t="s">
        <v>11232</v>
      </c>
      <c r="G10638" s="13" t="str">
        <f xml:space="preserve"> IF( RIGHT(雅俗通字典[[#This Row],[聲調]],1)&lt;&gt;"入", "舒聲", "促聲")</f>
        <v>舒聲</v>
      </c>
      <c r="H10638" t="str">
        <f xml:space="preserve"> INDEX(聲母對照資料表[], MATCH(雅俗通字典[[#This Row],[切音]], 聲母對照資料表[十五音], 0), 2)</f>
        <v>m</v>
      </c>
      <c r="I10638" t="str">
        <f xml:space="preserve"> INDEX(韻母對照資料表[], MATCH(雅俗通字典[[#This Row],[字韻]] &amp; LEFT(雅俗通字典[[#This Row],[舒促聲]],1), 韻母對照資料表[十五音識別碼], 0), 2)</f>
        <v>onn</v>
      </c>
      <c r="J10638">
        <f xml:space="preserve"> MATCH(雅俗通字典[[#This Row],[聲調]], 雅俗通聲調, 0)</f>
        <v>7</v>
      </c>
      <c r="K10638" t="str">
        <f xml:space="preserve"> _xlfn.CONCAT(雅俗通字典[[#This Row],[聲]:[調]])</f>
        <v>monn7</v>
      </c>
      <c r="L10638" t="str">
        <f xml:space="preserve"> 雅俗通字典[[#This Row],[字韻]] &amp; 雅俗通字典[[#This Row],[聲調]] &amp; "聲" &amp; 雅俗通字典[[#This Row],[切音]]</f>
        <v>扛下去聲毛</v>
      </c>
      <c r="M10638" t="str">
        <f xml:space="preserve"> 雅俗通字典[[#This Row],[字韻]] &amp; TEXT(雅俗通字典[[#This Row],[調]], "[DBNum1]") &amp; 雅俗通字典[[#This Row],[切音]]</f>
        <v>扛七毛</v>
      </c>
    </row>
    <row r="10639" spans="1:13">
      <c r="A10639">
        <v>10638</v>
      </c>
      <c r="B10639" s="13" t="s">
        <v>11238</v>
      </c>
      <c r="C10639" s="13" t="s">
        <v>11030</v>
      </c>
      <c r="D10639" s="13" t="s">
        <v>11238</v>
      </c>
      <c r="E10639" s="13" t="s">
        <v>462</v>
      </c>
      <c r="F10639" t="s">
        <v>11239</v>
      </c>
      <c r="G10639" s="13" t="str">
        <f xml:space="preserve"> IF( RIGHT(雅俗通字典[[#This Row],[聲調]],1)&lt;&gt;"入", "舒聲", "促聲")</f>
        <v>舒聲</v>
      </c>
      <c r="H10639" t="str">
        <f xml:space="preserve"> INDEX(聲母對照資料表[], MATCH(雅俗通字典[[#This Row],[切音]], 聲母對照資料表[十五音], 0), 2)</f>
        <v>ng</v>
      </c>
      <c r="I10639" t="str">
        <f xml:space="preserve"> INDEX(韻母對照資料表[], MATCH(雅俗通字典[[#This Row],[字韻]] &amp; LEFT(雅俗通字典[[#This Row],[舒促聲]],1), 韻母對照資料表[十五音識別碼], 0), 2)</f>
        <v>iunn</v>
      </c>
      <c r="J10639">
        <f xml:space="preserve"> MATCH(雅俗通字典[[#This Row],[聲調]], 雅俗通聲調, 0)</f>
        <v>5</v>
      </c>
      <c r="K10639" t="str">
        <f xml:space="preserve"> _xlfn.CONCAT(雅俗通字典[[#This Row],[聲]:[調]])</f>
        <v>ngiunn5</v>
      </c>
      <c r="L10639" t="str">
        <f xml:space="preserve"> 雅俗通字典[[#This Row],[字韻]] &amp; 雅俗通字典[[#This Row],[聲調]] &amp; "聲" &amp; 雅俗通字典[[#This Row],[切音]]</f>
        <v>牛下平聲雅</v>
      </c>
      <c r="M10639" t="str">
        <f xml:space="preserve"> 雅俗通字典[[#This Row],[字韻]] &amp; TEXT(雅俗通字典[[#This Row],[調]], "[DBNum1]") &amp; 雅俗通字典[[#This Row],[切音]]</f>
        <v>牛五雅</v>
      </c>
    </row>
    <row r="10640" spans="1:13">
      <c r="A10640">
        <v>10639</v>
      </c>
      <c r="B10640" s="13" t="s">
        <v>11240</v>
      </c>
      <c r="C10640" s="13" t="s">
        <v>11030</v>
      </c>
      <c r="D10640" s="13" t="s">
        <v>11238</v>
      </c>
      <c r="E10640" s="13" t="s">
        <v>462</v>
      </c>
      <c r="F10640" t="s">
        <v>11239</v>
      </c>
      <c r="G10640" s="13" t="str">
        <f xml:space="preserve"> IF( RIGHT(雅俗通字典[[#This Row],[聲調]],1)&lt;&gt;"入", "舒聲", "促聲")</f>
        <v>舒聲</v>
      </c>
      <c r="H10640" t="str">
        <f xml:space="preserve"> INDEX(聲母對照資料表[], MATCH(雅俗通字典[[#This Row],[切音]], 聲母對照資料表[十五音], 0), 2)</f>
        <v>ng</v>
      </c>
      <c r="I10640" t="str">
        <f xml:space="preserve"> INDEX(韻母對照資料表[], MATCH(雅俗通字典[[#This Row],[字韻]] &amp; LEFT(雅俗通字典[[#This Row],[舒促聲]],1), 韻母對照資料表[十五音識別碼], 0), 2)</f>
        <v>iunn</v>
      </c>
      <c r="J10640">
        <f xml:space="preserve"> MATCH(雅俗通字典[[#This Row],[聲調]], 雅俗通聲調, 0)</f>
        <v>5</v>
      </c>
      <c r="K10640" t="str">
        <f xml:space="preserve"> _xlfn.CONCAT(雅俗通字典[[#This Row],[聲]:[調]])</f>
        <v>ngiunn5</v>
      </c>
      <c r="L10640" t="str">
        <f xml:space="preserve"> 雅俗通字典[[#This Row],[字韻]] &amp; 雅俗通字典[[#This Row],[聲調]] &amp; "聲" &amp; 雅俗通字典[[#This Row],[切音]]</f>
        <v>牛下平聲雅</v>
      </c>
      <c r="M10640" t="str">
        <f xml:space="preserve"> 雅俗通字典[[#This Row],[字韻]] &amp; TEXT(雅俗通字典[[#This Row],[調]], "[DBNum1]") &amp; 雅俗通字典[[#This Row],[切音]]</f>
        <v>牛五雅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CF386-02D8-46ED-9EA9-D95B525EA54D}">
  <dimension ref="A1:R21"/>
  <sheetViews>
    <sheetView showGridLines="0" zoomScale="90" zoomScaleNormal="90" workbookViewId="0">
      <pane ySplit="3" topLeftCell="A4" activePane="bottomLeft" state="frozen"/>
      <selection activeCell="L6" sqref="L6"/>
      <selection pane="bottomLeft" activeCell="F8" sqref="F8"/>
    </sheetView>
  </sheetViews>
  <sheetFormatPr defaultColWidth="8.08203125" defaultRowHeight="28.5"/>
  <cols>
    <col min="1" max="1" width="8" style="16" customWidth="1"/>
    <col min="2" max="8" width="10.6640625" style="18" customWidth="1"/>
    <col min="9" max="9" width="25.4140625" style="16" customWidth="1"/>
    <col min="10" max="10" width="8.08203125" style="16"/>
    <col min="11" max="17" width="10.6640625" style="16" customWidth="1"/>
    <col min="18" max="18" width="12.1640625" style="16" customWidth="1"/>
    <col min="19" max="16384" width="8.08203125" style="17"/>
  </cols>
  <sheetData>
    <row r="1" spans="1:18">
      <c r="A1" s="15">
        <f xml:space="preserve"> COLUMN()</f>
        <v>1</v>
      </c>
      <c r="B1" s="15">
        <f t="shared" ref="B1:H1" si="0" xml:space="preserve"> COLUMN()</f>
        <v>2</v>
      </c>
      <c r="C1" s="15">
        <f t="shared" si="0"/>
        <v>3</v>
      </c>
      <c r="D1" s="15">
        <f t="shared" si="0"/>
        <v>4</v>
      </c>
      <c r="E1" s="15">
        <f t="shared" si="0"/>
        <v>5</v>
      </c>
      <c r="F1" s="15">
        <f t="shared" si="0"/>
        <v>6</v>
      </c>
      <c r="G1" s="15">
        <f t="shared" si="0"/>
        <v>7</v>
      </c>
      <c r="H1" s="15">
        <f t="shared" si="0"/>
        <v>8</v>
      </c>
    </row>
    <row r="2" spans="1:18" ht="10.5" customHeight="1"/>
    <row r="3" spans="1:18" s="23" customFormat="1">
      <c r="A3" s="19" t="s">
        <v>11302</v>
      </c>
      <c r="B3" s="20" t="s">
        <v>11251</v>
      </c>
      <c r="C3" s="20" t="s">
        <v>11252</v>
      </c>
      <c r="D3" s="20" t="s">
        <v>11253</v>
      </c>
      <c r="E3" s="21" t="s">
        <v>11254</v>
      </c>
      <c r="F3" s="21" t="s">
        <v>11255</v>
      </c>
      <c r="G3" s="20" t="s">
        <v>11256</v>
      </c>
      <c r="H3" s="22" t="s">
        <v>11257</v>
      </c>
      <c r="I3" s="2" t="s">
        <v>12215</v>
      </c>
      <c r="J3" s="16"/>
      <c r="K3" s="16"/>
      <c r="L3" s="16"/>
      <c r="M3" s="16"/>
      <c r="N3" s="16"/>
      <c r="O3" s="16"/>
      <c r="P3" s="16"/>
      <c r="Q3" s="16"/>
      <c r="R3" s="16"/>
    </row>
    <row r="4" spans="1:18">
      <c r="A4" s="24">
        <v>1</v>
      </c>
      <c r="B4" s="25" t="s">
        <v>11303</v>
      </c>
      <c r="C4" s="25" t="s">
        <v>11304</v>
      </c>
      <c r="D4" s="25" t="s">
        <v>11303</v>
      </c>
      <c r="E4" s="25" t="s">
        <v>11303</v>
      </c>
      <c r="F4" s="25" t="s">
        <v>11303</v>
      </c>
      <c r="G4" s="25" t="s">
        <v>11305</v>
      </c>
      <c r="H4" s="26" t="s">
        <v>147</v>
      </c>
      <c r="I4" s="57"/>
    </row>
    <row r="5" spans="1:18">
      <c r="A5" s="24">
        <v>2</v>
      </c>
      <c r="B5" s="25" t="s">
        <v>11306</v>
      </c>
      <c r="C5" s="27" t="s">
        <v>11306</v>
      </c>
      <c r="D5" s="25" t="s">
        <v>11306</v>
      </c>
      <c r="E5" s="25" t="s">
        <v>11306</v>
      </c>
      <c r="F5" s="25" t="s">
        <v>11307</v>
      </c>
      <c r="G5" s="25" t="s">
        <v>11308</v>
      </c>
      <c r="H5" s="26" t="s">
        <v>6</v>
      </c>
      <c r="I5" s="57"/>
    </row>
    <row r="6" spans="1:18">
      <c r="A6" s="24">
        <v>3</v>
      </c>
      <c r="B6" s="25" t="s">
        <v>11309</v>
      </c>
      <c r="C6" s="27" t="s">
        <v>11309</v>
      </c>
      <c r="D6" s="25" t="s">
        <v>11309</v>
      </c>
      <c r="E6" s="25" t="s">
        <v>11309</v>
      </c>
      <c r="F6" s="25" t="s">
        <v>11310</v>
      </c>
      <c r="G6" s="25" t="s">
        <v>11311</v>
      </c>
      <c r="H6" s="26" t="s">
        <v>11</v>
      </c>
      <c r="I6" s="57"/>
    </row>
    <row r="7" spans="1:18">
      <c r="A7" s="24">
        <v>4</v>
      </c>
      <c r="B7" s="25" t="s">
        <v>11312</v>
      </c>
      <c r="C7" s="27" t="s">
        <v>11313</v>
      </c>
      <c r="D7" s="25" t="s">
        <v>11312</v>
      </c>
      <c r="E7" s="25" t="s">
        <v>11312</v>
      </c>
      <c r="F7" s="25" t="s">
        <v>11309</v>
      </c>
      <c r="G7" s="25" t="s">
        <v>11314</v>
      </c>
      <c r="H7" s="26" t="s">
        <v>10186</v>
      </c>
      <c r="I7" s="57"/>
    </row>
    <row r="8" spans="1:18">
      <c r="A8" s="24">
        <v>5</v>
      </c>
      <c r="B8" s="25" t="s">
        <v>11315</v>
      </c>
      <c r="C8" s="25" t="s">
        <v>11315</v>
      </c>
      <c r="D8" s="25" t="s">
        <v>11315</v>
      </c>
      <c r="E8" s="25" t="s">
        <v>11315</v>
      </c>
      <c r="F8" s="25" t="s">
        <v>11316</v>
      </c>
      <c r="G8" s="25" t="s">
        <v>11317</v>
      </c>
      <c r="H8" s="26" t="s">
        <v>32</v>
      </c>
      <c r="I8" s="57"/>
    </row>
    <row r="9" spans="1:18">
      <c r="A9" s="24">
        <v>6</v>
      </c>
      <c r="B9" s="25" t="s">
        <v>11318</v>
      </c>
      <c r="C9" s="25" t="s">
        <v>11319</v>
      </c>
      <c r="D9" s="25" t="s">
        <v>11318</v>
      </c>
      <c r="E9" s="25" t="s">
        <v>11318</v>
      </c>
      <c r="F9" s="25" t="s">
        <v>11306</v>
      </c>
      <c r="G9" s="25" t="s">
        <v>11320</v>
      </c>
      <c r="H9" s="26" t="s">
        <v>45</v>
      </c>
      <c r="I9" s="57"/>
    </row>
    <row r="10" spans="1:18">
      <c r="A10" s="24">
        <v>7</v>
      </c>
      <c r="B10" s="25" t="s">
        <v>11321</v>
      </c>
      <c r="C10" s="25" t="s">
        <v>11322</v>
      </c>
      <c r="D10" s="25" t="s">
        <v>11321</v>
      </c>
      <c r="E10" s="25" t="s">
        <v>11321</v>
      </c>
      <c r="F10" s="25" t="s">
        <v>11315</v>
      </c>
      <c r="G10" s="25" t="s">
        <v>11323</v>
      </c>
      <c r="H10" s="26" t="s">
        <v>54</v>
      </c>
      <c r="I10" s="57"/>
      <c r="K10" s="2" t="s">
        <v>11250</v>
      </c>
      <c r="L10" s="2" t="s">
        <v>11251</v>
      </c>
      <c r="M10" s="2" t="s">
        <v>11252</v>
      </c>
      <c r="N10" s="2" t="s">
        <v>11253</v>
      </c>
      <c r="O10" s="2" t="s">
        <v>11254</v>
      </c>
      <c r="P10" s="2" t="s">
        <v>11255</v>
      </c>
      <c r="Q10" s="2" t="s">
        <v>11256</v>
      </c>
      <c r="R10" s="2" t="s">
        <v>11257</v>
      </c>
    </row>
    <row r="11" spans="1:18">
      <c r="A11" s="24">
        <v>8</v>
      </c>
      <c r="B11" s="28" t="s">
        <v>11324</v>
      </c>
      <c r="C11" s="25" t="s">
        <v>11325</v>
      </c>
      <c r="D11" s="25" t="s">
        <v>11326</v>
      </c>
      <c r="E11" s="25" t="s">
        <v>11327</v>
      </c>
      <c r="F11" s="25" t="s">
        <v>11328</v>
      </c>
      <c r="G11" s="25" t="s">
        <v>11329</v>
      </c>
      <c r="H11" s="26" t="s">
        <v>63</v>
      </c>
      <c r="I11" s="57"/>
      <c r="K11" s="6">
        <v>8</v>
      </c>
      <c r="L11" s="28" t="s">
        <v>11260</v>
      </c>
      <c r="M11" s="25" t="s">
        <v>11261</v>
      </c>
      <c r="N11" s="25" t="s">
        <v>11262</v>
      </c>
      <c r="O11" s="25" t="s">
        <v>11263</v>
      </c>
      <c r="P11" s="25" t="s">
        <v>11264</v>
      </c>
      <c r="Q11" s="25" t="s">
        <v>11265</v>
      </c>
      <c r="R11" s="7" t="s">
        <v>63</v>
      </c>
    </row>
    <row r="12" spans="1:18">
      <c r="A12" s="24">
        <v>9</v>
      </c>
      <c r="B12" s="28" t="s">
        <v>11330</v>
      </c>
      <c r="C12" s="25" t="s">
        <v>11331</v>
      </c>
      <c r="D12" s="25" t="s">
        <v>11330</v>
      </c>
      <c r="E12" s="25" t="s">
        <v>11330</v>
      </c>
      <c r="F12" s="25" t="s">
        <v>11332</v>
      </c>
      <c r="G12" s="25" t="s">
        <v>11333</v>
      </c>
      <c r="H12" s="26" t="s">
        <v>582</v>
      </c>
      <c r="I12" s="57"/>
      <c r="K12" s="29">
        <v>9</v>
      </c>
      <c r="L12" s="30" t="s">
        <v>11269</v>
      </c>
      <c r="M12" s="31" t="s">
        <v>11270</v>
      </c>
      <c r="N12" s="31" t="s">
        <v>11269</v>
      </c>
      <c r="O12" s="31" t="s">
        <v>11269</v>
      </c>
      <c r="P12" s="31" t="s">
        <v>11271</v>
      </c>
      <c r="Q12" s="31" t="s">
        <v>11272</v>
      </c>
      <c r="R12" s="32" t="s">
        <v>582</v>
      </c>
    </row>
    <row r="13" spans="1:18">
      <c r="A13" s="24">
        <v>10</v>
      </c>
      <c r="B13" s="28" t="s">
        <v>11334</v>
      </c>
      <c r="C13" s="25" t="s">
        <v>11334</v>
      </c>
      <c r="D13" s="25" t="s">
        <v>11334</v>
      </c>
      <c r="E13" s="25" t="s">
        <v>11334</v>
      </c>
      <c r="F13" s="25" t="s">
        <v>11334</v>
      </c>
      <c r="G13" s="25" t="s">
        <v>11335</v>
      </c>
      <c r="H13" s="26" t="s">
        <v>80</v>
      </c>
      <c r="I13" s="57"/>
      <c r="K13" s="6">
        <v>10</v>
      </c>
      <c r="L13" s="28" t="s">
        <v>11276</v>
      </c>
      <c r="M13" s="25" t="s">
        <v>11277</v>
      </c>
      <c r="N13" s="25" t="s">
        <v>11276</v>
      </c>
      <c r="O13" s="25" t="s">
        <v>11276</v>
      </c>
      <c r="P13" s="25" t="s">
        <v>11276</v>
      </c>
      <c r="Q13" s="25" t="s">
        <v>11278</v>
      </c>
      <c r="R13" s="7" t="s">
        <v>80</v>
      </c>
    </row>
    <row r="14" spans="1:18">
      <c r="A14" s="24">
        <v>11</v>
      </c>
      <c r="B14" s="27" t="s">
        <v>11669</v>
      </c>
      <c r="C14" s="33"/>
      <c r="D14" s="27"/>
      <c r="E14" s="27"/>
      <c r="F14" s="27"/>
      <c r="G14" s="27"/>
      <c r="H14" s="26" t="s">
        <v>88</v>
      </c>
      <c r="I14" s="57"/>
    </row>
    <row r="15" spans="1:18">
      <c r="A15" s="24">
        <v>12</v>
      </c>
      <c r="B15" s="25" t="s">
        <v>11336</v>
      </c>
      <c r="C15" s="25" t="s">
        <v>11307</v>
      </c>
      <c r="D15" s="25" t="s">
        <v>11336</v>
      </c>
      <c r="E15" s="25" t="s">
        <v>11336</v>
      </c>
      <c r="F15" s="25" t="s">
        <v>11337</v>
      </c>
      <c r="G15" s="25" t="s">
        <v>11338</v>
      </c>
      <c r="H15" s="26" t="s">
        <v>537</v>
      </c>
      <c r="I15" s="57"/>
    </row>
    <row r="16" spans="1:18">
      <c r="A16" s="24">
        <v>13</v>
      </c>
      <c r="B16" s="25" t="s">
        <v>11339</v>
      </c>
      <c r="C16" s="25" t="s">
        <v>11340</v>
      </c>
      <c r="D16" s="25" t="s">
        <v>11339</v>
      </c>
      <c r="E16" s="25" t="s">
        <v>11339</v>
      </c>
      <c r="F16" s="25" t="s">
        <v>11341</v>
      </c>
      <c r="G16" s="25" t="s">
        <v>11342</v>
      </c>
      <c r="H16" s="26" t="s">
        <v>421</v>
      </c>
      <c r="I16" s="57"/>
      <c r="K16" s="2" t="s">
        <v>11250</v>
      </c>
      <c r="L16" s="2" t="s">
        <v>11251</v>
      </c>
      <c r="M16" s="2" t="s">
        <v>11252</v>
      </c>
      <c r="N16" s="2" t="s">
        <v>11253</v>
      </c>
      <c r="O16" s="3" t="s">
        <v>11254</v>
      </c>
      <c r="P16" s="3" t="s">
        <v>11255</v>
      </c>
      <c r="Q16" s="2" t="s">
        <v>11256</v>
      </c>
      <c r="R16" s="2" t="s">
        <v>11257</v>
      </c>
    </row>
    <row r="17" spans="1:18">
      <c r="A17" s="24">
        <v>14</v>
      </c>
      <c r="B17" s="28" t="s">
        <v>11343</v>
      </c>
      <c r="C17" s="25" t="s">
        <v>11344</v>
      </c>
      <c r="D17" s="25" t="s">
        <v>11345</v>
      </c>
      <c r="E17" s="25" t="s">
        <v>11346</v>
      </c>
      <c r="F17" s="25" t="s">
        <v>11347</v>
      </c>
      <c r="G17" s="25" t="s">
        <v>11348</v>
      </c>
      <c r="H17" s="26" t="s">
        <v>101</v>
      </c>
      <c r="I17" s="57"/>
      <c r="K17" s="6">
        <v>14</v>
      </c>
      <c r="L17" s="28" t="s">
        <v>11281</v>
      </c>
      <c r="M17" s="25" t="s">
        <v>11282</v>
      </c>
      <c r="N17" s="25" t="s">
        <v>11283</v>
      </c>
      <c r="O17" s="25" t="s">
        <v>11284</v>
      </c>
      <c r="P17" s="25" t="s">
        <v>11281</v>
      </c>
      <c r="Q17" s="25" t="s">
        <v>11285</v>
      </c>
      <c r="R17" s="7" t="s">
        <v>101</v>
      </c>
    </row>
    <row r="18" spans="1:18">
      <c r="A18" s="24">
        <v>15</v>
      </c>
      <c r="B18" s="25" t="s">
        <v>11349</v>
      </c>
      <c r="C18" s="33" t="s">
        <v>11349</v>
      </c>
      <c r="D18" s="25" t="s">
        <v>11349</v>
      </c>
      <c r="E18" s="25" t="s">
        <v>11349</v>
      </c>
      <c r="F18" s="25" t="s">
        <v>11349</v>
      </c>
      <c r="G18" s="25" t="s">
        <v>11350</v>
      </c>
      <c r="H18" s="26" t="s">
        <v>108</v>
      </c>
      <c r="I18" s="57"/>
    </row>
    <row r="19" spans="1:18">
      <c r="A19" s="24">
        <v>16</v>
      </c>
      <c r="B19" s="34" t="s">
        <v>11351</v>
      </c>
      <c r="C19" s="34" t="s">
        <v>11352</v>
      </c>
      <c r="D19" s="34" t="s">
        <v>11351</v>
      </c>
      <c r="E19" s="34" t="s">
        <v>11351</v>
      </c>
      <c r="F19" s="34" t="s">
        <v>11353</v>
      </c>
      <c r="G19" s="34" t="s">
        <v>11354</v>
      </c>
      <c r="H19" s="35" t="s">
        <v>11355</v>
      </c>
      <c r="I19" s="58" t="s">
        <v>11695</v>
      </c>
    </row>
    <row r="20" spans="1:18">
      <c r="A20" s="24">
        <v>17</v>
      </c>
      <c r="B20" s="34" t="s">
        <v>11356</v>
      </c>
      <c r="C20" s="34" t="s">
        <v>11357</v>
      </c>
      <c r="D20" s="34" t="s">
        <v>11356</v>
      </c>
      <c r="E20" s="34" t="s">
        <v>11356</v>
      </c>
      <c r="F20" s="34" t="s">
        <v>11358</v>
      </c>
      <c r="G20" s="34" t="s">
        <v>11359</v>
      </c>
      <c r="H20" s="35" t="s">
        <v>11360</v>
      </c>
      <c r="I20" s="58" t="s">
        <v>11696</v>
      </c>
    </row>
    <row r="21" spans="1:18">
      <c r="A21" s="36">
        <v>18</v>
      </c>
      <c r="B21" s="37" t="s">
        <v>11361</v>
      </c>
      <c r="C21" s="37" t="s">
        <v>11362</v>
      </c>
      <c r="D21" s="37" t="s">
        <v>11361</v>
      </c>
      <c r="E21" s="37" t="s">
        <v>11361</v>
      </c>
      <c r="F21" s="37" t="s">
        <v>11363</v>
      </c>
      <c r="G21" s="37" t="s">
        <v>11364</v>
      </c>
      <c r="H21" s="38" t="s">
        <v>11365</v>
      </c>
      <c r="I21" s="58" t="s">
        <v>12204</v>
      </c>
    </row>
  </sheetData>
  <phoneticPr fontId="1" type="noConversion"/>
  <pageMargins left="0.78749999999999998" right="0.78749999999999998" top="1.0249999999999999" bottom="1.0249999999999999" header="0.78749999999999998" footer="0.78749999999999998"/>
  <pageSetup paperSize="9" orientation="portrait" horizontalDpi="300" verticalDpi="300"/>
  <headerFooter>
    <oddHeader>&amp;C&amp;"Arial,標準"&amp;Kffffff&amp;A</oddHeader>
    <oddFooter>&amp;C&amp;"Arial,標準"&amp;KffffffPage &amp;P</oddFooter>
  </headerFooter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0FF73-7F82-496A-9AB8-947566AFD07F}">
  <dimension ref="A1:Y103"/>
  <sheetViews>
    <sheetView showGridLines="0" topLeftCell="J1" workbookViewId="0">
      <pane ySplit="3" topLeftCell="A4" activePane="bottomLeft" state="frozen"/>
      <selection activeCell="L6" sqref="L6"/>
      <selection pane="bottomLeft" activeCell="R15" sqref="R15"/>
    </sheetView>
  </sheetViews>
  <sheetFormatPr defaultColWidth="6.6640625" defaultRowHeight="25.5" outlineLevelRow="1" outlineLevelCol="1"/>
  <cols>
    <col min="1" max="1" width="7.58203125" style="40" customWidth="1"/>
    <col min="2" max="3" width="9.1640625" style="41" customWidth="1"/>
    <col min="4" max="7" width="9.1640625" style="42" customWidth="1"/>
    <col min="8" max="8" width="9.1640625" style="43" customWidth="1"/>
    <col min="9" max="9" width="9.9140625" style="39" customWidth="1" outlineLevel="1"/>
    <col min="10" max="10" width="9.9140625" style="43" customWidth="1"/>
    <col min="11" max="11" width="14.1640625" style="43" customWidth="1"/>
    <col min="13" max="13" width="13.58203125" style="43" customWidth="1"/>
    <col min="14" max="14" width="7.58203125" style="43" customWidth="1"/>
    <col min="15" max="21" width="9.1640625" style="43" customWidth="1"/>
    <col min="22" max="23" width="9.9140625" style="43" customWidth="1"/>
    <col min="24" max="24" width="14.1640625" style="43" customWidth="1"/>
    <col min="25" max="25" width="16.6640625" style="43" customWidth="1"/>
    <col min="26" max="16384" width="6.6640625" style="43"/>
  </cols>
  <sheetData>
    <row r="1" spans="1:25" s="39" customFormat="1" ht="26.25" customHeight="1" outlineLevel="1">
      <c r="A1" s="15">
        <f xml:space="preserve"> COLUMN()</f>
        <v>1</v>
      </c>
      <c r="B1" s="15">
        <f t="shared" ref="B1:J1" si="0" xml:space="preserve"> COLUMN()</f>
        <v>2</v>
      </c>
      <c r="C1" s="15">
        <f t="shared" si="0"/>
        <v>3</v>
      </c>
      <c r="D1" s="15">
        <f t="shared" si="0"/>
        <v>4</v>
      </c>
      <c r="E1" s="15">
        <f t="shared" si="0"/>
        <v>5</v>
      </c>
      <c r="F1" s="15">
        <f t="shared" si="0"/>
        <v>6</v>
      </c>
      <c r="G1" s="15">
        <f t="shared" si="0"/>
        <v>7</v>
      </c>
      <c r="H1" s="15">
        <f t="shared" si="0"/>
        <v>8</v>
      </c>
      <c r="I1" s="15">
        <f t="shared" si="0"/>
        <v>9</v>
      </c>
      <c r="J1" s="15">
        <f t="shared" si="0"/>
        <v>10</v>
      </c>
      <c r="K1" s="15"/>
      <c r="O1" s="66" t="s">
        <v>11366</v>
      </c>
      <c r="P1" s="66" t="s">
        <v>11367</v>
      </c>
      <c r="Q1" s="66" t="s">
        <v>11368</v>
      </c>
      <c r="R1" s="66" t="s">
        <v>11369</v>
      </c>
      <c r="S1" s="66" t="s">
        <v>11254</v>
      </c>
      <c r="T1" s="66" t="s">
        <v>11255</v>
      </c>
      <c r="U1" s="66" t="s">
        <v>11256</v>
      </c>
      <c r="V1" s="66" t="s">
        <v>11257</v>
      </c>
      <c r="W1" s="67" t="s">
        <v>11371</v>
      </c>
      <c r="X1" s="66" t="s">
        <v>11370</v>
      </c>
      <c r="Y1" s="66" t="s">
        <v>11671</v>
      </c>
    </row>
    <row r="2" spans="1:25" ht="26.25" customHeight="1">
      <c r="L2" s="43"/>
      <c r="O2" s="68"/>
      <c r="P2" s="69" t="s">
        <v>12314</v>
      </c>
      <c r="Q2" s="69"/>
      <c r="R2" s="69"/>
      <c r="S2" s="69"/>
      <c r="T2" s="69"/>
      <c r="U2" s="69"/>
      <c r="V2" s="70"/>
      <c r="W2" s="71"/>
      <c r="X2" s="70"/>
      <c r="Y2" s="70"/>
    </row>
    <row r="3" spans="1:25" ht="27" customHeight="1">
      <c r="A3" s="44" t="s">
        <v>11366</v>
      </c>
      <c r="B3" s="45" t="s">
        <v>11367</v>
      </c>
      <c r="C3" s="45" t="s">
        <v>11368</v>
      </c>
      <c r="D3" s="45" t="s">
        <v>11369</v>
      </c>
      <c r="E3" s="45" t="s">
        <v>11254</v>
      </c>
      <c r="F3" s="45" t="s">
        <v>11255</v>
      </c>
      <c r="G3" s="45" t="s">
        <v>11256</v>
      </c>
      <c r="H3" s="45" t="s">
        <v>11257</v>
      </c>
      <c r="I3" s="46" t="s">
        <v>11371</v>
      </c>
      <c r="J3" s="45" t="s">
        <v>11370</v>
      </c>
      <c r="K3" s="46" t="s">
        <v>11671</v>
      </c>
      <c r="L3" s="43"/>
    </row>
    <row r="4" spans="1:25">
      <c r="A4" s="47">
        <v>1</v>
      </c>
      <c r="B4" s="48" t="s">
        <v>2</v>
      </c>
      <c r="C4" s="48" t="s">
        <v>2</v>
      </c>
      <c r="D4" s="48" t="s">
        <v>2</v>
      </c>
      <c r="E4" s="48" t="s">
        <v>2</v>
      </c>
      <c r="F4" s="48" t="s">
        <v>2</v>
      </c>
      <c r="G4" s="48" t="s">
        <v>11372</v>
      </c>
      <c r="H4" s="49" t="s">
        <v>7</v>
      </c>
      <c r="I4" s="50">
        <v>1</v>
      </c>
      <c r="J4" s="49" t="s">
        <v>11373</v>
      </c>
      <c r="K4" s="50" t="str">
        <f>韻母對照資料表[[#This Row],[十五音]]&amp;LEFT(韻母對照資料表[[#This Row],[舒促聲]],1)</f>
        <v>君舒</v>
      </c>
      <c r="L4" s="43"/>
      <c r="O4" s="72" t="s">
        <v>11366</v>
      </c>
      <c r="P4" s="72" t="s">
        <v>11367</v>
      </c>
      <c r="Q4" s="72" t="s">
        <v>11368</v>
      </c>
      <c r="R4" s="72" t="s">
        <v>11369</v>
      </c>
      <c r="S4" s="72" t="s">
        <v>11254</v>
      </c>
      <c r="T4" s="72" t="s">
        <v>11255</v>
      </c>
      <c r="U4" s="72" t="s">
        <v>11256</v>
      </c>
      <c r="V4" s="72" t="s">
        <v>11257</v>
      </c>
      <c r="W4" s="73" t="s">
        <v>11371</v>
      </c>
      <c r="X4" s="72" t="s">
        <v>11370</v>
      </c>
      <c r="Y4" s="72" t="s">
        <v>11671</v>
      </c>
    </row>
    <row r="5" spans="1:25">
      <c r="A5" s="47">
        <v>2</v>
      </c>
      <c r="B5" s="48" t="s">
        <v>11374</v>
      </c>
      <c r="C5" s="48" t="s">
        <v>11375</v>
      </c>
      <c r="D5" s="48" t="s">
        <v>11374</v>
      </c>
      <c r="E5" s="48" t="s">
        <v>11374</v>
      </c>
      <c r="F5" s="48" t="s">
        <v>11374</v>
      </c>
      <c r="G5" s="48" t="s">
        <v>11376</v>
      </c>
      <c r="H5" s="49" t="s">
        <v>7</v>
      </c>
      <c r="I5" s="50">
        <v>1</v>
      </c>
      <c r="J5" s="49" t="s">
        <v>11377</v>
      </c>
      <c r="K5" s="50" t="str">
        <f>韻母對照資料表[[#This Row],[十五音]]&amp;LEFT(韻母對照資料表[[#This Row],[舒促聲]],1)</f>
        <v>君促</v>
      </c>
      <c r="L5" s="43"/>
      <c r="O5" s="74">
        <v>1</v>
      </c>
      <c r="P5" s="75" t="s">
        <v>2</v>
      </c>
      <c r="Q5" s="75" t="s">
        <v>2</v>
      </c>
      <c r="R5" s="75" t="s">
        <v>2</v>
      </c>
      <c r="S5" s="75" t="s">
        <v>2</v>
      </c>
      <c r="T5" s="75" t="s">
        <v>2</v>
      </c>
      <c r="U5" s="75" t="s">
        <v>11372</v>
      </c>
      <c r="V5" s="76" t="s">
        <v>7</v>
      </c>
      <c r="W5" s="76">
        <v>1</v>
      </c>
      <c r="X5" s="76" t="s">
        <v>11373</v>
      </c>
      <c r="Y5" s="76" t="s">
        <v>12230</v>
      </c>
    </row>
    <row r="6" spans="1:25">
      <c r="A6" s="59">
        <v>3</v>
      </c>
      <c r="B6" s="60" t="s">
        <v>11378</v>
      </c>
      <c r="C6" s="60" t="s">
        <v>11378</v>
      </c>
      <c r="D6" s="60" t="s">
        <v>11378</v>
      </c>
      <c r="E6" s="60" t="s">
        <v>11378</v>
      </c>
      <c r="F6" s="60" t="s">
        <v>11378</v>
      </c>
      <c r="G6" s="60" t="s">
        <v>11379</v>
      </c>
      <c r="H6" s="61" t="s">
        <v>702</v>
      </c>
      <c r="I6" s="62">
        <v>2</v>
      </c>
      <c r="J6" s="61" t="s">
        <v>11373</v>
      </c>
      <c r="K6" s="62" t="str">
        <f>韻母對照資料表[[#This Row],[十五音]]&amp;LEFT(韻母對照資料表[[#This Row],[舒促聲]],1)</f>
        <v>堅舒</v>
      </c>
      <c r="L6" s="43"/>
      <c r="M6" s="63" t="s">
        <v>12221</v>
      </c>
      <c r="O6" s="74">
        <v>2</v>
      </c>
      <c r="P6" s="75" t="s">
        <v>11374</v>
      </c>
      <c r="Q6" s="75" t="s">
        <v>11375</v>
      </c>
      <c r="R6" s="75" t="s">
        <v>11374</v>
      </c>
      <c r="S6" s="75" t="s">
        <v>11374</v>
      </c>
      <c r="T6" s="75" t="s">
        <v>11374</v>
      </c>
      <c r="U6" s="75" t="s">
        <v>11376</v>
      </c>
      <c r="V6" s="76" t="s">
        <v>7</v>
      </c>
      <c r="W6" s="76">
        <v>1</v>
      </c>
      <c r="X6" s="76" t="s">
        <v>11377</v>
      </c>
      <c r="Y6" s="76" t="s">
        <v>12231</v>
      </c>
    </row>
    <row r="7" spans="1:25">
      <c r="A7" s="59">
        <v>4</v>
      </c>
      <c r="B7" s="60" t="s">
        <v>11380</v>
      </c>
      <c r="C7" s="60" t="s">
        <v>11381</v>
      </c>
      <c r="D7" s="60" t="s">
        <v>11380</v>
      </c>
      <c r="E7" s="60" t="s">
        <v>11380</v>
      </c>
      <c r="F7" s="60" t="s">
        <v>11380</v>
      </c>
      <c r="G7" s="60" t="s">
        <v>11382</v>
      </c>
      <c r="H7" s="61" t="s">
        <v>702</v>
      </c>
      <c r="I7" s="62">
        <v>2</v>
      </c>
      <c r="J7" s="61" t="s">
        <v>11377</v>
      </c>
      <c r="K7" s="62" t="str">
        <f>韻母對照資料表[[#This Row],[十五音]]&amp;LEFT(韻母對照資料表[[#This Row],[舒促聲]],1)</f>
        <v>堅促</v>
      </c>
      <c r="L7" s="43"/>
      <c r="M7" s="63" t="s">
        <v>12222</v>
      </c>
      <c r="O7" s="77">
        <v>3</v>
      </c>
      <c r="P7" s="78" t="s">
        <v>11378</v>
      </c>
      <c r="Q7" s="78" t="s">
        <v>11378</v>
      </c>
      <c r="R7" s="78" t="s">
        <v>11378</v>
      </c>
      <c r="S7" s="78" t="s">
        <v>11378</v>
      </c>
      <c r="T7" s="78" t="s">
        <v>11378</v>
      </c>
      <c r="U7" s="78" t="s">
        <v>11379</v>
      </c>
      <c r="V7" s="79" t="s">
        <v>702</v>
      </c>
      <c r="W7" s="79">
        <v>2</v>
      </c>
      <c r="X7" s="79" t="s">
        <v>11373</v>
      </c>
      <c r="Y7" s="79" t="s">
        <v>12232</v>
      </c>
    </row>
    <row r="8" spans="1:25">
      <c r="A8" s="47">
        <v>5</v>
      </c>
      <c r="B8" s="48" t="s">
        <v>11383</v>
      </c>
      <c r="C8" s="48" t="s">
        <v>11383</v>
      </c>
      <c r="D8" s="48" t="s">
        <v>11383</v>
      </c>
      <c r="E8" s="48" t="s">
        <v>11383</v>
      </c>
      <c r="F8" s="48" t="s">
        <v>11383</v>
      </c>
      <c r="G8" s="48" t="s">
        <v>11384</v>
      </c>
      <c r="H8" s="49" t="s">
        <v>1341</v>
      </c>
      <c r="I8" s="50">
        <v>3</v>
      </c>
      <c r="J8" s="49" t="s">
        <v>11373</v>
      </c>
      <c r="K8" s="50" t="str">
        <f>韻母對照資料表[[#This Row],[十五音]]&amp;LEFT(韻母對照資料表[[#This Row],[舒促聲]],1)</f>
        <v>金舒</v>
      </c>
      <c r="L8" s="43"/>
      <c r="O8" s="77">
        <v>4</v>
      </c>
      <c r="P8" s="78" t="s">
        <v>11380</v>
      </c>
      <c r="Q8" s="78" t="s">
        <v>11381</v>
      </c>
      <c r="R8" s="78" t="s">
        <v>11380</v>
      </c>
      <c r="S8" s="78" t="s">
        <v>11380</v>
      </c>
      <c r="T8" s="78" t="s">
        <v>11380</v>
      </c>
      <c r="U8" s="78" t="s">
        <v>11382</v>
      </c>
      <c r="V8" s="79" t="s">
        <v>702</v>
      </c>
      <c r="W8" s="79">
        <v>2</v>
      </c>
      <c r="X8" s="79" t="s">
        <v>11377</v>
      </c>
      <c r="Y8" s="79" t="s">
        <v>12233</v>
      </c>
    </row>
    <row r="9" spans="1:25">
      <c r="A9" s="47">
        <v>6</v>
      </c>
      <c r="B9" s="48" t="s">
        <v>11385</v>
      </c>
      <c r="C9" s="48" t="s">
        <v>11386</v>
      </c>
      <c r="D9" s="48" t="s">
        <v>11385</v>
      </c>
      <c r="E9" s="48" t="s">
        <v>11385</v>
      </c>
      <c r="F9" s="48" t="s">
        <v>11385</v>
      </c>
      <c r="G9" s="48" t="s">
        <v>11387</v>
      </c>
      <c r="H9" s="49" t="s">
        <v>1341</v>
      </c>
      <c r="I9" s="50">
        <v>3</v>
      </c>
      <c r="J9" s="49" t="s">
        <v>11377</v>
      </c>
      <c r="K9" s="50" t="str">
        <f>韻母對照資料表[[#This Row],[十五音]]&amp;LEFT(韻母對照資料表[[#This Row],[舒促聲]],1)</f>
        <v>金促</v>
      </c>
      <c r="L9" s="43"/>
      <c r="O9" s="74">
        <v>5</v>
      </c>
      <c r="P9" s="75" t="s">
        <v>11383</v>
      </c>
      <c r="Q9" s="75" t="s">
        <v>11383</v>
      </c>
      <c r="R9" s="75" t="s">
        <v>11383</v>
      </c>
      <c r="S9" s="75" t="s">
        <v>11383</v>
      </c>
      <c r="T9" s="75" t="s">
        <v>11383</v>
      </c>
      <c r="U9" s="75" t="s">
        <v>11384</v>
      </c>
      <c r="V9" s="76" t="s">
        <v>1341</v>
      </c>
      <c r="W9" s="76">
        <v>3</v>
      </c>
      <c r="X9" s="76" t="s">
        <v>11373</v>
      </c>
      <c r="Y9" s="76" t="s">
        <v>12234</v>
      </c>
    </row>
    <row r="10" spans="1:25">
      <c r="A10" s="47">
        <v>7</v>
      </c>
      <c r="B10" s="48" t="s">
        <v>11388</v>
      </c>
      <c r="C10" s="48" t="s">
        <v>11388</v>
      </c>
      <c r="D10" s="48" t="s">
        <v>11388</v>
      </c>
      <c r="E10" s="48" t="s">
        <v>11388</v>
      </c>
      <c r="F10" s="48" t="s">
        <v>11388</v>
      </c>
      <c r="G10" s="48" t="s">
        <v>11389</v>
      </c>
      <c r="H10" s="49" t="s">
        <v>1632</v>
      </c>
      <c r="I10" s="50">
        <v>4</v>
      </c>
      <c r="J10" s="49" t="s">
        <v>11373</v>
      </c>
      <c r="K10" s="50" t="str">
        <f>韻母對照資料表[[#This Row],[十五音]]&amp;LEFT(韻母對照資料表[[#This Row],[舒促聲]],1)</f>
        <v>規舒</v>
      </c>
      <c r="L10" s="43"/>
      <c r="O10" s="74">
        <v>6</v>
      </c>
      <c r="P10" s="75" t="s">
        <v>11385</v>
      </c>
      <c r="Q10" s="75" t="s">
        <v>11386</v>
      </c>
      <c r="R10" s="75" t="s">
        <v>11385</v>
      </c>
      <c r="S10" s="75" t="s">
        <v>11385</v>
      </c>
      <c r="T10" s="75" t="s">
        <v>11385</v>
      </c>
      <c r="U10" s="75" t="s">
        <v>11387</v>
      </c>
      <c r="V10" s="76" t="s">
        <v>1341</v>
      </c>
      <c r="W10" s="76">
        <v>3</v>
      </c>
      <c r="X10" s="76" t="s">
        <v>11377</v>
      </c>
      <c r="Y10" s="76" t="s">
        <v>12235</v>
      </c>
    </row>
    <row r="11" spans="1:25">
      <c r="A11" s="47">
        <v>8</v>
      </c>
      <c r="B11" s="48">
        <v>0</v>
      </c>
      <c r="C11" s="48">
        <v>0</v>
      </c>
      <c r="D11" s="48">
        <v>0</v>
      </c>
      <c r="E11" s="48">
        <v>0</v>
      </c>
      <c r="F11" s="48">
        <v>0</v>
      </c>
      <c r="G11" s="48">
        <v>0</v>
      </c>
      <c r="H11" s="49" t="s">
        <v>1632</v>
      </c>
      <c r="I11" s="50">
        <v>4</v>
      </c>
      <c r="J11" s="49" t="s">
        <v>11377</v>
      </c>
      <c r="K11" s="50" t="str">
        <f>韻母對照資料表[[#This Row],[十五音]]&amp;LEFT(韻母對照資料表[[#This Row],[舒促聲]],1)</f>
        <v>規促</v>
      </c>
      <c r="L11" s="43"/>
      <c r="O11" s="74">
        <v>7</v>
      </c>
      <c r="P11" s="75" t="s">
        <v>11388</v>
      </c>
      <c r="Q11" s="75" t="s">
        <v>11388</v>
      </c>
      <c r="R11" s="75" t="s">
        <v>11388</v>
      </c>
      <c r="S11" s="75" t="s">
        <v>11388</v>
      </c>
      <c r="T11" s="75" t="s">
        <v>11388</v>
      </c>
      <c r="U11" s="75" t="s">
        <v>11389</v>
      </c>
      <c r="V11" s="76" t="s">
        <v>1632</v>
      </c>
      <c r="W11" s="76">
        <v>4</v>
      </c>
      <c r="X11" s="76" t="s">
        <v>11373</v>
      </c>
      <c r="Y11" s="76" t="s">
        <v>12236</v>
      </c>
    </row>
    <row r="12" spans="1:25">
      <c r="A12" s="47">
        <v>9</v>
      </c>
      <c r="B12" s="48" t="s">
        <v>11390</v>
      </c>
      <c r="C12" s="48" t="s">
        <v>11391</v>
      </c>
      <c r="D12" s="48" t="s">
        <v>12224</v>
      </c>
      <c r="E12" s="48" t="s">
        <v>11390</v>
      </c>
      <c r="F12" s="48" t="s">
        <v>12224</v>
      </c>
      <c r="G12" s="48" t="s">
        <v>11392</v>
      </c>
      <c r="H12" s="49" t="s">
        <v>1998</v>
      </c>
      <c r="I12" s="50">
        <v>5</v>
      </c>
      <c r="J12" s="49" t="s">
        <v>11373</v>
      </c>
      <c r="K12" s="50" t="str">
        <f>韻母對照資料表[[#This Row],[十五音]]&amp;LEFT(韻母對照資料表[[#This Row],[舒促聲]],1)</f>
        <v>嘉舒</v>
      </c>
      <c r="L12" s="43"/>
      <c r="M12" s="65" t="s">
        <v>12223</v>
      </c>
      <c r="O12" s="74">
        <v>9</v>
      </c>
      <c r="P12" s="75" t="s">
        <v>11390</v>
      </c>
      <c r="Q12" s="75" t="s">
        <v>11391</v>
      </c>
      <c r="R12" s="75" t="s">
        <v>12224</v>
      </c>
      <c r="S12" s="75" t="s">
        <v>11390</v>
      </c>
      <c r="T12" s="75" t="s">
        <v>12224</v>
      </c>
      <c r="U12" s="75" t="s">
        <v>11392</v>
      </c>
      <c r="V12" s="76" t="s">
        <v>1998</v>
      </c>
      <c r="W12" s="76">
        <v>5</v>
      </c>
      <c r="X12" s="76" t="s">
        <v>11373</v>
      </c>
      <c r="Y12" s="76" t="s">
        <v>12237</v>
      </c>
    </row>
    <row r="13" spans="1:25">
      <c r="A13" s="47">
        <v>10</v>
      </c>
      <c r="B13" s="48" t="s">
        <v>11393</v>
      </c>
      <c r="C13" s="48" t="s">
        <v>11394</v>
      </c>
      <c r="D13" s="48" t="s">
        <v>11393</v>
      </c>
      <c r="E13" s="48" t="s">
        <v>11393</v>
      </c>
      <c r="F13" s="48">
        <v>0</v>
      </c>
      <c r="G13" s="48" t="s">
        <v>11395</v>
      </c>
      <c r="H13" s="49" t="s">
        <v>1998</v>
      </c>
      <c r="I13" s="50">
        <v>5</v>
      </c>
      <c r="J13" s="49" t="s">
        <v>11377</v>
      </c>
      <c r="K13" s="50" t="str">
        <f>韻母對照資料表[[#This Row],[十五音]]&amp;LEFT(韻母對照資料表[[#This Row],[舒促聲]],1)</f>
        <v>嘉促</v>
      </c>
      <c r="L13" s="43"/>
      <c r="O13" s="74">
        <v>10</v>
      </c>
      <c r="P13" s="75" t="s">
        <v>11393</v>
      </c>
      <c r="Q13" s="75" t="s">
        <v>11394</v>
      </c>
      <c r="R13" s="75" t="s">
        <v>11393</v>
      </c>
      <c r="S13" s="75" t="s">
        <v>11393</v>
      </c>
      <c r="T13" s="75">
        <v>0</v>
      </c>
      <c r="U13" s="75" t="s">
        <v>11395</v>
      </c>
      <c r="V13" s="76" t="s">
        <v>1998</v>
      </c>
      <c r="W13" s="76">
        <v>5</v>
      </c>
      <c r="X13" s="76" t="s">
        <v>11377</v>
      </c>
      <c r="Y13" s="76" t="s">
        <v>12238</v>
      </c>
    </row>
    <row r="14" spans="1:25">
      <c r="A14" s="47">
        <v>11</v>
      </c>
      <c r="B14" s="48" t="s">
        <v>11396</v>
      </c>
      <c r="C14" s="48" t="s">
        <v>11396</v>
      </c>
      <c r="D14" s="48" t="s">
        <v>11396</v>
      </c>
      <c r="E14" s="48" t="s">
        <v>11396</v>
      </c>
      <c r="F14" s="48" t="s">
        <v>11396</v>
      </c>
      <c r="G14" s="48" t="s">
        <v>11397</v>
      </c>
      <c r="H14" s="49" t="s">
        <v>2133</v>
      </c>
      <c r="I14" s="50">
        <v>6</v>
      </c>
      <c r="J14" s="49" t="s">
        <v>11373</v>
      </c>
      <c r="K14" s="50" t="str">
        <f>韻母對照資料表[[#This Row],[十五音]]&amp;LEFT(韻母對照資料表[[#This Row],[舒促聲]],1)</f>
        <v>干舒</v>
      </c>
      <c r="L14" s="43"/>
      <c r="O14" s="74">
        <v>11</v>
      </c>
      <c r="P14" s="75" t="s">
        <v>11396</v>
      </c>
      <c r="Q14" s="75" t="s">
        <v>11396</v>
      </c>
      <c r="R14" s="75" t="s">
        <v>11396</v>
      </c>
      <c r="S14" s="75" t="s">
        <v>11396</v>
      </c>
      <c r="T14" s="75" t="s">
        <v>11396</v>
      </c>
      <c r="U14" s="75" t="s">
        <v>11397</v>
      </c>
      <c r="V14" s="76" t="s">
        <v>2133</v>
      </c>
      <c r="W14" s="76">
        <v>6</v>
      </c>
      <c r="X14" s="76" t="s">
        <v>11373</v>
      </c>
      <c r="Y14" s="76" t="s">
        <v>12239</v>
      </c>
    </row>
    <row r="15" spans="1:25">
      <c r="A15" s="47">
        <v>12</v>
      </c>
      <c r="B15" s="48" t="s">
        <v>11398</v>
      </c>
      <c r="C15" s="48" t="s">
        <v>11399</v>
      </c>
      <c r="D15" s="48" t="s">
        <v>11398</v>
      </c>
      <c r="E15" s="48" t="s">
        <v>11398</v>
      </c>
      <c r="F15" s="48" t="s">
        <v>11398</v>
      </c>
      <c r="G15" s="48" t="s">
        <v>11400</v>
      </c>
      <c r="H15" s="49" t="s">
        <v>2133</v>
      </c>
      <c r="I15" s="50">
        <v>6</v>
      </c>
      <c r="J15" s="49" t="s">
        <v>11377</v>
      </c>
      <c r="K15" s="50" t="str">
        <f>韻母對照資料表[[#This Row],[十五音]]&amp;LEFT(韻母對照資料表[[#This Row],[舒促聲]],1)</f>
        <v>干促</v>
      </c>
      <c r="L15" s="43"/>
      <c r="O15" s="74">
        <v>12</v>
      </c>
      <c r="P15" s="75" t="s">
        <v>11398</v>
      </c>
      <c r="Q15" s="75" t="s">
        <v>11399</v>
      </c>
      <c r="R15" s="75" t="s">
        <v>11398</v>
      </c>
      <c r="S15" s="75" t="s">
        <v>11398</v>
      </c>
      <c r="T15" s="75" t="s">
        <v>11398</v>
      </c>
      <c r="U15" s="75" t="s">
        <v>11400</v>
      </c>
      <c r="V15" s="76" t="s">
        <v>2133</v>
      </c>
      <c r="W15" s="76">
        <v>6</v>
      </c>
      <c r="X15" s="76" t="s">
        <v>11377</v>
      </c>
      <c r="Y15" s="76" t="s">
        <v>12240</v>
      </c>
    </row>
    <row r="16" spans="1:25">
      <c r="A16" s="47">
        <v>13</v>
      </c>
      <c r="B16" s="48" t="s">
        <v>11401</v>
      </c>
      <c r="C16" s="48" t="s">
        <v>11402</v>
      </c>
      <c r="D16" s="48" t="s">
        <v>11401</v>
      </c>
      <c r="E16" s="48" t="s">
        <v>11401</v>
      </c>
      <c r="F16" s="48" t="s">
        <v>11401</v>
      </c>
      <c r="G16" s="48" t="s">
        <v>11403</v>
      </c>
      <c r="H16" s="49" t="s">
        <v>2470</v>
      </c>
      <c r="I16" s="50">
        <v>7</v>
      </c>
      <c r="J16" s="49" t="s">
        <v>11373</v>
      </c>
      <c r="K16" s="50" t="str">
        <f>韻母對照資料表[[#This Row],[十五音]]&amp;LEFT(韻母對照資料表[[#This Row],[舒促聲]],1)</f>
        <v>公舒</v>
      </c>
      <c r="L16" s="43"/>
      <c r="O16" s="74">
        <v>13</v>
      </c>
      <c r="P16" s="75" t="s">
        <v>11401</v>
      </c>
      <c r="Q16" s="75" t="s">
        <v>11402</v>
      </c>
      <c r="R16" s="75" t="s">
        <v>11401</v>
      </c>
      <c r="S16" s="75" t="s">
        <v>11401</v>
      </c>
      <c r="T16" s="75" t="s">
        <v>11401</v>
      </c>
      <c r="U16" s="75" t="s">
        <v>11403</v>
      </c>
      <c r="V16" s="76" t="s">
        <v>2470</v>
      </c>
      <c r="W16" s="76">
        <v>7</v>
      </c>
      <c r="X16" s="76" t="s">
        <v>11373</v>
      </c>
      <c r="Y16" s="76" t="s">
        <v>12241</v>
      </c>
    </row>
    <row r="17" spans="1:25">
      <c r="A17" s="47">
        <v>14</v>
      </c>
      <c r="B17" s="48" t="s">
        <v>11404</v>
      </c>
      <c r="C17" s="48" t="s">
        <v>11405</v>
      </c>
      <c r="D17" s="48" t="s">
        <v>11404</v>
      </c>
      <c r="E17" s="48" t="s">
        <v>11404</v>
      </c>
      <c r="F17" s="48" t="s">
        <v>11404</v>
      </c>
      <c r="G17" s="48" t="s">
        <v>11406</v>
      </c>
      <c r="H17" s="49" t="s">
        <v>2470</v>
      </c>
      <c r="I17" s="50">
        <v>7</v>
      </c>
      <c r="J17" s="49" t="s">
        <v>11377</v>
      </c>
      <c r="K17" s="50" t="str">
        <f>韻母對照資料表[[#This Row],[十五音]]&amp;LEFT(韻母對照資料表[[#This Row],[舒促聲]],1)</f>
        <v>公促</v>
      </c>
      <c r="L17" s="43"/>
      <c r="O17" s="74">
        <v>14</v>
      </c>
      <c r="P17" s="75" t="s">
        <v>11404</v>
      </c>
      <c r="Q17" s="75" t="s">
        <v>11405</v>
      </c>
      <c r="R17" s="75" t="s">
        <v>11404</v>
      </c>
      <c r="S17" s="75" t="s">
        <v>11404</v>
      </c>
      <c r="T17" s="75" t="s">
        <v>11404</v>
      </c>
      <c r="U17" s="75" t="s">
        <v>11406</v>
      </c>
      <c r="V17" s="76" t="s">
        <v>2470</v>
      </c>
      <c r="W17" s="76">
        <v>7</v>
      </c>
      <c r="X17" s="76" t="s">
        <v>11377</v>
      </c>
      <c r="Y17" s="76" t="s">
        <v>12242</v>
      </c>
    </row>
    <row r="18" spans="1:25">
      <c r="A18" s="47">
        <v>15</v>
      </c>
      <c r="B18" s="48" t="s">
        <v>11407</v>
      </c>
      <c r="C18" s="48" t="s">
        <v>11407</v>
      </c>
      <c r="D18" s="48" t="s">
        <v>11408</v>
      </c>
      <c r="E18" s="48" t="s">
        <v>11407</v>
      </c>
      <c r="F18" s="48" t="s">
        <v>11407</v>
      </c>
      <c r="G18" s="48" t="s">
        <v>11409</v>
      </c>
      <c r="H18" s="49" t="s">
        <v>3346</v>
      </c>
      <c r="I18" s="50">
        <v>8</v>
      </c>
      <c r="J18" s="49" t="s">
        <v>11373</v>
      </c>
      <c r="K18" s="50" t="str">
        <f>韻母對照資料表[[#This Row],[十五音]]&amp;LEFT(韻母對照資料表[[#This Row],[舒促聲]],1)</f>
        <v>乖舒</v>
      </c>
      <c r="L18" s="43"/>
      <c r="O18" s="74">
        <v>15</v>
      </c>
      <c r="P18" s="75" t="s">
        <v>11407</v>
      </c>
      <c r="Q18" s="75" t="s">
        <v>11407</v>
      </c>
      <c r="R18" s="75" t="s">
        <v>11408</v>
      </c>
      <c r="S18" s="75" t="s">
        <v>11407</v>
      </c>
      <c r="T18" s="75" t="s">
        <v>11407</v>
      </c>
      <c r="U18" s="75" t="s">
        <v>11409</v>
      </c>
      <c r="V18" s="76" t="s">
        <v>3346</v>
      </c>
      <c r="W18" s="76">
        <v>8</v>
      </c>
      <c r="X18" s="76" t="s">
        <v>11373</v>
      </c>
      <c r="Y18" s="76" t="s">
        <v>12243</v>
      </c>
    </row>
    <row r="19" spans="1:25">
      <c r="A19" s="47">
        <v>16</v>
      </c>
      <c r="B19" s="48" t="s">
        <v>11410</v>
      </c>
      <c r="C19" s="48" t="s">
        <v>11411</v>
      </c>
      <c r="D19" s="48" t="s">
        <v>11412</v>
      </c>
      <c r="E19" s="48" t="s">
        <v>11410</v>
      </c>
      <c r="F19" s="48" t="s">
        <v>11410</v>
      </c>
      <c r="G19" s="48" t="s">
        <v>11413</v>
      </c>
      <c r="H19" s="49" t="s">
        <v>3346</v>
      </c>
      <c r="I19" s="50">
        <v>8</v>
      </c>
      <c r="J19" s="49" t="s">
        <v>11377</v>
      </c>
      <c r="K19" s="50" t="str">
        <f>韻母對照資料表[[#This Row],[十五音]]&amp;LEFT(韻母對照資料表[[#This Row],[舒促聲]],1)</f>
        <v>乖促</v>
      </c>
      <c r="L19" s="43"/>
      <c r="O19" s="74">
        <v>16</v>
      </c>
      <c r="P19" s="75" t="s">
        <v>11410</v>
      </c>
      <c r="Q19" s="75" t="s">
        <v>11411</v>
      </c>
      <c r="R19" s="75" t="s">
        <v>11412</v>
      </c>
      <c r="S19" s="75" t="s">
        <v>11410</v>
      </c>
      <c r="T19" s="75" t="s">
        <v>11410</v>
      </c>
      <c r="U19" s="75" t="s">
        <v>11413</v>
      </c>
      <c r="V19" s="76" t="s">
        <v>3346</v>
      </c>
      <c r="W19" s="76">
        <v>8</v>
      </c>
      <c r="X19" s="76" t="s">
        <v>11377</v>
      </c>
      <c r="Y19" s="76" t="s">
        <v>12244</v>
      </c>
    </row>
    <row r="20" spans="1:25">
      <c r="A20" s="47">
        <v>17</v>
      </c>
      <c r="B20" s="48" t="s">
        <v>11414</v>
      </c>
      <c r="C20" s="48" t="s">
        <v>11415</v>
      </c>
      <c r="D20" s="48" t="s">
        <v>11416</v>
      </c>
      <c r="E20" s="48" t="s">
        <v>11414</v>
      </c>
      <c r="F20" s="48" t="s">
        <v>11414</v>
      </c>
      <c r="G20" s="48" t="s">
        <v>11417</v>
      </c>
      <c r="H20" s="49" t="s">
        <v>3390</v>
      </c>
      <c r="I20" s="50">
        <v>9</v>
      </c>
      <c r="J20" s="49" t="s">
        <v>11373</v>
      </c>
      <c r="K20" s="50" t="str">
        <f>韻母對照資料表[[#This Row],[十五音]]&amp;LEFT(韻母對照資料表[[#This Row],[舒促聲]],1)</f>
        <v>經舒</v>
      </c>
      <c r="L20" s="43"/>
      <c r="O20" s="74">
        <v>17</v>
      </c>
      <c r="P20" s="75" t="s">
        <v>11414</v>
      </c>
      <c r="Q20" s="75" t="s">
        <v>11415</v>
      </c>
      <c r="R20" s="75" t="s">
        <v>11416</v>
      </c>
      <c r="S20" s="75" t="s">
        <v>11414</v>
      </c>
      <c r="T20" s="75" t="s">
        <v>11414</v>
      </c>
      <c r="U20" s="75" t="s">
        <v>11417</v>
      </c>
      <c r="V20" s="76" t="s">
        <v>3390</v>
      </c>
      <c r="W20" s="76">
        <v>9</v>
      </c>
      <c r="X20" s="76" t="s">
        <v>11373</v>
      </c>
      <c r="Y20" s="76" t="s">
        <v>12245</v>
      </c>
    </row>
    <row r="21" spans="1:25">
      <c r="A21" s="47">
        <v>18</v>
      </c>
      <c r="B21" s="48" t="s">
        <v>11418</v>
      </c>
      <c r="C21" s="48" t="s">
        <v>11419</v>
      </c>
      <c r="D21" s="48" t="s">
        <v>11420</v>
      </c>
      <c r="E21" s="48" t="s">
        <v>11418</v>
      </c>
      <c r="F21" s="48" t="s">
        <v>11418</v>
      </c>
      <c r="G21" s="48" t="s">
        <v>11421</v>
      </c>
      <c r="H21" s="49" t="s">
        <v>3390</v>
      </c>
      <c r="I21" s="50">
        <v>9</v>
      </c>
      <c r="J21" s="49" t="s">
        <v>11377</v>
      </c>
      <c r="K21" s="50" t="str">
        <f>韻母對照資料表[[#This Row],[十五音]]&amp;LEFT(韻母對照資料表[[#This Row],[舒促聲]],1)</f>
        <v>經促</v>
      </c>
      <c r="L21" s="43"/>
      <c r="O21" s="74">
        <v>18</v>
      </c>
      <c r="P21" s="75" t="s">
        <v>11418</v>
      </c>
      <c r="Q21" s="75" t="s">
        <v>11419</v>
      </c>
      <c r="R21" s="75" t="s">
        <v>11420</v>
      </c>
      <c r="S21" s="75" t="s">
        <v>11418</v>
      </c>
      <c r="T21" s="75" t="s">
        <v>11418</v>
      </c>
      <c r="U21" s="75" t="s">
        <v>11421</v>
      </c>
      <c r="V21" s="76" t="s">
        <v>3390</v>
      </c>
      <c r="W21" s="76">
        <v>9</v>
      </c>
      <c r="X21" s="76" t="s">
        <v>11377</v>
      </c>
      <c r="Y21" s="76" t="s">
        <v>12246</v>
      </c>
    </row>
    <row r="22" spans="1:25">
      <c r="A22" s="47">
        <v>19</v>
      </c>
      <c r="B22" s="48" t="s">
        <v>11422</v>
      </c>
      <c r="C22" s="48" t="s">
        <v>11422</v>
      </c>
      <c r="D22" s="48" t="s">
        <v>11423</v>
      </c>
      <c r="E22" s="48" t="s">
        <v>11422</v>
      </c>
      <c r="F22" s="48" t="s">
        <v>11422</v>
      </c>
      <c r="G22" s="48" t="s">
        <v>11424</v>
      </c>
      <c r="H22" s="49" t="s">
        <v>4412</v>
      </c>
      <c r="I22" s="50">
        <v>10</v>
      </c>
      <c r="J22" s="49" t="s">
        <v>11373</v>
      </c>
      <c r="K22" s="50" t="str">
        <f>韻母對照資料表[[#This Row],[十五音]]&amp;LEFT(韻母對照資料表[[#This Row],[舒促聲]],1)</f>
        <v>觀舒</v>
      </c>
      <c r="L22" s="43"/>
      <c r="O22" s="74">
        <v>19</v>
      </c>
      <c r="P22" s="75" t="s">
        <v>11422</v>
      </c>
      <c r="Q22" s="75" t="s">
        <v>11422</v>
      </c>
      <c r="R22" s="75" t="s">
        <v>11423</v>
      </c>
      <c r="S22" s="75" t="s">
        <v>11422</v>
      </c>
      <c r="T22" s="75" t="s">
        <v>11422</v>
      </c>
      <c r="U22" s="75" t="s">
        <v>11424</v>
      </c>
      <c r="V22" s="76" t="s">
        <v>4412</v>
      </c>
      <c r="W22" s="76">
        <v>10</v>
      </c>
      <c r="X22" s="76" t="s">
        <v>11373</v>
      </c>
      <c r="Y22" s="76" t="s">
        <v>12247</v>
      </c>
    </row>
    <row r="23" spans="1:25">
      <c r="A23" s="47">
        <v>20</v>
      </c>
      <c r="B23" s="48" t="s">
        <v>11425</v>
      </c>
      <c r="C23" s="48" t="s">
        <v>11426</v>
      </c>
      <c r="D23" s="48" t="s">
        <v>11427</v>
      </c>
      <c r="E23" s="48" t="s">
        <v>11425</v>
      </c>
      <c r="F23" s="48" t="s">
        <v>11425</v>
      </c>
      <c r="G23" s="48" t="s">
        <v>11428</v>
      </c>
      <c r="H23" s="49" t="s">
        <v>4412</v>
      </c>
      <c r="I23" s="50">
        <v>10</v>
      </c>
      <c r="J23" s="49" t="s">
        <v>11377</v>
      </c>
      <c r="K23" s="50" t="str">
        <f>韻母對照資料表[[#This Row],[十五音]]&amp;LEFT(韻母對照資料表[[#This Row],[舒促聲]],1)</f>
        <v>觀促</v>
      </c>
      <c r="L23" s="43"/>
      <c r="O23" s="74">
        <v>20</v>
      </c>
      <c r="P23" s="75" t="s">
        <v>11425</v>
      </c>
      <c r="Q23" s="75" t="s">
        <v>11426</v>
      </c>
      <c r="R23" s="75" t="s">
        <v>11427</v>
      </c>
      <c r="S23" s="75" t="s">
        <v>11425</v>
      </c>
      <c r="T23" s="75" t="s">
        <v>11425</v>
      </c>
      <c r="U23" s="75" t="s">
        <v>11428</v>
      </c>
      <c r="V23" s="76" t="s">
        <v>4412</v>
      </c>
      <c r="W23" s="76">
        <v>10</v>
      </c>
      <c r="X23" s="76" t="s">
        <v>11377</v>
      </c>
      <c r="Y23" s="76" t="s">
        <v>12248</v>
      </c>
    </row>
    <row r="24" spans="1:25">
      <c r="A24" s="47">
        <v>21</v>
      </c>
      <c r="B24" s="48" t="s">
        <v>11429</v>
      </c>
      <c r="C24" s="48" t="s">
        <v>11430</v>
      </c>
      <c r="D24" s="48" t="s">
        <v>11431</v>
      </c>
      <c r="E24" s="48" t="s">
        <v>11429</v>
      </c>
      <c r="F24" s="48" t="s">
        <v>11429</v>
      </c>
      <c r="G24" s="48" t="s">
        <v>11432</v>
      </c>
      <c r="H24" s="49" t="s">
        <v>5007</v>
      </c>
      <c r="I24" s="50">
        <v>11</v>
      </c>
      <c r="J24" s="49" t="s">
        <v>11373</v>
      </c>
      <c r="K24" s="50" t="str">
        <f>韻母對照資料表[[#This Row],[十五音]]&amp;LEFT(韻母對照資料表[[#This Row],[舒促聲]],1)</f>
        <v>沽舒</v>
      </c>
      <c r="L24" s="43"/>
      <c r="O24" s="74">
        <v>21</v>
      </c>
      <c r="P24" s="75" t="s">
        <v>11429</v>
      </c>
      <c r="Q24" s="75" t="s">
        <v>11430</v>
      </c>
      <c r="R24" s="75" t="s">
        <v>11431</v>
      </c>
      <c r="S24" s="75" t="s">
        <v>11429</v>
      </c>
      <c r="T24" s="75" t="s">
        <v>11429</v>
      </c>
      <c r="U24" s="75" t="s">
        <v>11432</v>
      </c>
      <c r="V24" s="76" t="s">
        <v>5007</v>
      </c>
      <c r="W24" s="76">
        <v>11</v>
      </c>
      <c r="X24" s="76" t="s">
        <v>11373</v>
      </c>
      <c r="Y24" s="76" t="s">
        <v>12249</v>
      </c>
    </row>
    <row r="25" spans="1:25">
      <c r="A25" s="47">
        <v>22</v>
      </c>
      <c r="B25" s="48">
        <v>0</v>
      </c>
      <c r="C25" s="48">
        <v>0</v>
      </c>
      <c r="D25" s="48">
        <v>0</v>
      </c>
      <c r="E25" s="48">
        <v>0</v>
      </c>
      <c r="F25" s="48">
        <v>0</v>
      </c>
      <c r="G25" s="48">
        <v>0</v>
      </c>
      <c r="H25" s="49" t="s">
        <v>5007</v>
      </c>
      <c r="I25" s="50">
        <v>11</v>
      </c>
      <c r="J25" s="49" t="s">
        <v>11377</v>
      </c>
      <c r="K25" s="50" t="str">
        <f>韻母對照資料表[[#This Row],[十五音]]&amp;LEFT(韻母對照資料表[[#This Row],[舒促聲]],1)</f>
        <v>沽促</v>
      </c>
      <c r="L25" s="43"/>
      <c r="O25" s="74">
        <v>23</v>
      </c>
      <c r="P25" s="75" t="s">
        <v>11433</v>
      </c>
      <c r="Q25" s="75" t="s">
        <v>11433</v>
      </c>
      <c r="R25" s="75" t="s">
        <v>11433</v>
      </c>
      <c r="S25" s="75" t="s">
        <v>11433</v>
      </c>
      <c r="T25" s="75" t="s">
        <v>11434</v>
      </c>
      <c r="U25" s="75" t="s">
        <v>11435</v>
      </c>
      <c r="V25" s="76" t="s">
        <v>5514</v>
      </c>
      <c r="W25" s="76">
        <v>12</v>
      </c>
      <c r="X25" s="76" t="s">
        <v>11373</v>
      </c>
      <c r="Y25" s="76" t="s">
        <v>12250</v>
      </c>
    </row>
    <row r="26" spans="1:25">
      <c r="A26" s="47">
        <v>23</v>
      </c>
      <c r="B26" s="48" t="s">
        <v>11433</v>
      </c>
      <c r="C26" s="48" t="s">
        <v>11433</v>
      </c>
      <c r="D26" s="48" t="s">
        <v>11433</v>
      </c>
      <c r="E26" s="48" t="s">
        <v>11433</v>
      </c>
      <c r="F26" s="48" t="s">
        <v>11434</v>
      </c>
      <c r="G26" s="48" t="s">
        <v>11435</v>
      </c>
      <c r="H26" s="49" t="s">
        <v>5514</v>
      </c>
      <c r="I26" s="50">
        <v>12</v>
      </c>
      <c r="J26" s="49" t="s">
        <v>11373</v>
      </c>
      <c r="K26" s="50" t="str">
        <f>韻母對照資料表[[#This Row],[十五音]]&amp;LEFT(韻母對照資料表[[#This Row],[舒促聲]],1)</f>
        <v>嬌舒</v>
      </c>
      <c r="L26" s="43"/>
      <c r="O26" s="74">
        <v>24</v>
      </c>
      <c r="P26" s="75" t="s">
        <v>11436</v>
      </c>
      <c r="Q26" s="75" t="s">
        <v>11437</v>
      </c>
      <c r="R26" s="75" t="s">
        <v>11436</v>
      </c>
      <c r="S26" s="75" t="s">
        <v>11436</v>
      </c>
      <c r="T26" s="75" t="s">
        <v>11438</v>
      </c>
      <c r="U26" s="75" t="s">
        <v>11439</v>
      </c>
      <c r="V26" s="76" t="s">
        <v>5514</v>
      </c>
      <c r="W26" s="76">
        <v>12</v>
      </c>
      <c r="X26" s="76" t="s">
        <v>11377</v>
      </c>
      <c r="Y26" s="76" t="s">
        <v>12251</v>
      </c>
    </row>
    <row r="27" spans="1:25">
      <c r="A27" s="47">
        <v>24</v>
      </c>
      <c r="B27" s="48" t="s">
        <v>11436</v>
      </c>
      <c r="C27" s="48" t="s">
        <v>11437</v>
      </c>
      <c r="D27" s="48" t="s">
        <v>11436</v>
      </c>
      <c r="E27" s="48" t="s">
        <v>11436</v>
      </c>
      <c r="F27" s="48" t="s">
        <v>11438</v>
      </c>
      <c r="G27" s="48" t="s">
        <v>11439</v>
      </c>
      <c r="H27" s="49" t="s">
        <v>5514</v>
      </c>
      <c r="I27" s="50">
        <v>12</v>
      </c>
      <c r="J27" s="49" t="s">
        <v>11377</v>
      </c>
      <c r="K27" s="50" t="str">
        <f>韻母對照資料表[[#This Row],[十五音]]&amp;LEFT(韻母對照資料表[[#This Row],[舒促聲]],1)</f>
        <v>嬌促</v>
      </c>
      <c r="L27" s="43"/>
      <c r="O27" s="77">
        <v>25</v>
      </c>
      <c r="P27" s="78" t="s">
        <v>11440</v>
      </c>
      <c r="Q27" s="78" t="s">
        <v>11440</v>
      </c>
      <c r="R27" s="78" t="s">
        <v>12224</v>
      </c>
      <c r="S27" s="78" t="s">
        <v>12224</v>
      </c>
      <c r="T27" s="78" t="s">
        <v>12224</v>
      </c>
      <c r="U27" s="78" t="s">
        <v>12225</v>
      </c>
      <c r="V27" s="79" t="s">
        <v>5918</v>
      </c>
      <c r="W27" s="79">
        <v>13</v>
      </c>
      <c r="X27" s="79" t="s">
        <v>11373</v>
      </c>
      <c r="Y27" s="79" t="s">
        <v>12252</v>
      </c>
    </row>
    <row r="28" spans="1:25">
      <c r="A28" s="59">
        <v>25</v>
      </c>
      <c r="B28" s="60" t="s">
        <v>11440</v>
      </c>
      <c r="C28" s="60" t="s">
        <v>11440</v>
      </c>
      <c r="D28" s="60" t="s">
        <v>12224</v>
      </c>
      <c r="E28" s="60" t="s">
        <v>12224</v>
      </c>
      <c r="F28" s="60" t="s">
        <v>12224</v>
      </c>
      <c r="G28" s="60" t="s">
        <v>12225</v>
      </c>
      <c r="H28" s="61" t="s">
        <v>5918</v>
      </c>
      <c r="I28" s="62">
        <v>13</v>
      </c>
      <c r="J28" s="61" t="s">
        <v>11373</v>
      </c>
      <c r="K28" s="62" t="str">
        <f>韻母對照資料表[[#This Row],[十五音]]&amp;LEFT(韻母對照資料表[[#This Row],[舒促聲]],1)</f>
        <v>稽舒</v>
      </c>
      <c r="L28" s="43"/>
      <c r="M28" s="64" t="s">
        <v>12223</v>
      </c>
      <c r="O28" s="74">
        <v>27</v>
      </c>
      <c r="P28" s="75" t="s">
        <v>11441</v>
      </c>
      <c r="Q28" s="75" t="s">
        <v>11442</v>
      </c>
      <c r="R28" s="75" t="s">
        <v>11441</v>
      </c>
      <c r="S28" s="75" t="s">
        <v>11441</v>
      </c>
      <c r="T28" s="75" t="s">
        <v>11441</v>
      </c>
      <c r="U28" s="75" t="s">
        <v>11443</v>
      </c>
      <c r="V28" s="76" t="s">
        <v>6140</v>
      </c>
      <c r="W28" s="76">
        <v>14</v>
      </c>
      <c r="X28" s="76" t="s">
        <v>11373</v>
      </c>
      <c r="Y28" s="76" t="s">
        <v>12253</v>
      </c>
    </row>
    <row r="29" spans="1:25">
      <c r="A29" s="47">
        <v>26</v>
      </c>
      <c r="B29" s="48">
        <v>0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9" t="s">
        <v>5918</v>
      </c>
      <c r="I29" s="50">
        <v>13</v>
      </c>
      <c r="J29" s="49" t="s">
        <v>11377</v>
      </c>
      <c r="K29" s="50" t="str">
        <f>韻母對照資料表[[#This Row],[十五音]]&amp;LEFT(韻母對照資料表[[#This Row],[舒促聲]],1)</f>
        <v>稽促</v>
      </c>
      <c r="L29" s="43"/>
      <c r="O29" s="74">
        <v>28</v>
      </c>
      <c r="P29" s="75" t="s">
        <v>11444</v>
      </c>
      <c r="Q29" s="75" t="s">
        <v>11445</v>
      </c>
      <c r="R29" s="75" t="s">
        <v>11444</v>
      </c>
      <c r="S29" s="75" t="s">
        <v>11444</v>
      </c>
      <c r="T29" s="75" t="s">
        <v>11444</v>
      </c>
      <c r="U29" s="75" t="s">
        <v>11446</v>
      </c>
      <c r="V29" s="76" t="s">
        <v>6140</v>
      </c>
      <c r="W29" s="76">
        <v>14</v>
      </c>
      <c r="X29" s="76" t="s">
        <v>11377</v>
      </c>
      <c r="Y29" s="76" t="s">
        <v>12254</v>
      </c>
    </row>
    <row r="30" spans="1:25">
      <c r="A30" s="47">
        <v>27</v>
      </c>
      <c r="B30" s="48" t="s">
        <v>11441</v>
      </c>
      <c r="C30" s="48" t="s">
        <v>11442</v>
      </c>
      <c r="D30" s="48" t="s">
        <v>11441</v>
      </c>
      <c r="E30" s="48" t="s">
        <v>11441</v>
      </c>
      <c r="F30" s="48" t="s">
        <v>11441</v>
      </c>
      <c r="G30" s="48" t="s">
        <v>11443</v>
      </c>
      <c r="H30" s="49" t="s">
        <v>6140</v>
      </c>
      <c r="I30" s="50">
        <v>14</v>
      </c>
      <c r="J30" s="49" t="s">
        <v>11373</v>
      </c>
      <c r="K30" s="50" t="str">
        <f>韻母對照資料表[[#This Row],[十五音]]&amp;LEFT(韻母對照資料表[[#This Row],[舒促聲]],1)</f>
        <v>恭舒</v>
      </c>
      <c r="L30" s="43"/>
      <c r="O30" s="74">
        <v>29</v>
      </c>
      <c r="P30" s="75" t="s">
        <v>11447</v>
      </c>
      <c r="Q30" s="75" t="s">
        <v>11448</v>
      </c>
      <c r="R30" s="75" t="s">
        <v>11447</v>
      </c>
      <c r="S30" s="75" t="s">
        <v>11447</v>
      </c>
      <c r="T30" s="75" t="s">
        <v>11447</v>
      </c>
      <c r="U30" s="75" t="s">
        <v>11449</v>
      </c>
      <c r="V30" s="76" t="s">
        <v>6504</v>
      </c>
      <c r="W30" s="76">
        <v>15</v>
      </c>
      <c r="X30" s="76" t="s">
        <v>11373</v>
      </c>
      <c r="Y30" s="76" t="s">
        <v>12255</v>
      </c>
    </row>
    <row r="31" spans="1:25">
      <c r="A31" s="47">
        <v>28</v>
      </c>
      <c r="B31" s="48" t="s">
        <v>11444</v>
      </c>
      <c r="C31" s="48" t="s">
        <v>11445</v>
      </c>
      <c r="D31" s="48" t="s">
        <v>11444</v>
      </c>
      <c r="E31" s="48" t="s">
        <v>11444</v>
      </c>
      <c r="F31" s="48" t="s">
        <v>11444</v>
      </c>
      <c r="G31" s="48" t="s">
        <v>11446</v>
      </c>
      <c r="H31" s="49" t="s">
        <v>6140</v>
      </c>
      <c r="I31" s="50">
        <v>14</v>
      </c>
      <c r="J31" s="49" t="s">
        <v>11377</v>
      </c>
      <c r="K31" s="50" t="str">
        <f>韻母對照資料表[[#This Row],[十五音]]&amp;LEFT(韻母對照資料表[[#This Row],[舒促聲]],1)</f>
        <v>恭促</v>
      </c>
      <c r="L31" s="43"/>
      <c r="O31" s="74">
        <v>30</v>
      </c>
      <c r="P31" s="75" t="s">
        <v>11450</v>
      </c>
      <c r="Q31" s="75" t="s">
        <v>11451</v>
      </c>
      <c r="R31" s="75" t="s">
        <v>11450</v>
      </c>
      <c r="S31" s="75" t="s">
        <v>11450</v>
      </c>
      <c r="T31" s="75" t="s">
        <v>11450</v>
      </c>
      <c r="U31" s="75" t="s">
        <v>11452</v>
      </c>
      <c r="V31" s="76" t="s">
        <v>6504</v>
      </c>
      <c r="W31" s="76">
        <v>15</v>
      </c>
      <c r="X31" s="76" t="s">
        <v>11377</v>
      </c>
      <c r="Y31" s="76" t="s">
        <v>12256</v>
      </c>
    </row>
    <row r="32" spans="1:25">
      <c r="A32" s="47">
        <v>29</v>
      </c>
      <c r="B32" s="48" t="s">
        <v>11447</v>
      </c>
      <c r="C32" s="48" t="s">
        <v>11448</v>
      </c>
      <c r="D32" s="48" t="s">
        <v>11447</v>
      </c>
      <c r="E32" s="48" t="s">
        <v>11447</v>
      </c>
      <c r="F32" s="48" t="s">
        <v>11447</v>
      </c>
      <c r="G32" s="48" t="s">
        <v>11449</v>
      </c>
      <c r="H32" s="49" t="s">
        <v>6504</v>
      </c>
      <c r="I32" s="50">
        <v>15</v>
      </c>
      <c r="J32" s="49" t="s">
        <v>11373</v>
      </c>
      <c r="K32" s="50" t="str">
        <f>韻母對照資料表[[#This Row],[十五音]]&amp;LEFT(韻母對照資料表[[#This Row],[舒促聲]],1)</f>
        <v>高舒</v>
      </c>
      <c r="L32" s="43"/>
      <c r="O32" s="74">
        <v>31</v>
      </c>
      <c r="P32" s="75" t="s">
        <v>11453</v>
      </c>
      <c r="Q32" s="75" t="s">
        <v>11453</v>
      </c>
      <c r="R32" s="75" t="s">
        <v>11453</v>
      </c>
      <c r="S32" s="75" t="s">
        <v>11453</v>
      </c>
      <c r="T32" s="75" t="s">
        <v>11453</v>
      </c>
      <c r="U32" s="75" t="s">
        <v>11454</v>
      </c>
      <c r="V32" s="76" t="s">
        <v>6928</v>
      </c>
      <c r="W32" s="76">
        <v>16</v>
      </c>
      <c r="X32" s="76" t="s">
        <v>11373</v>
      </c>
      <c r="Y32" s="76" t="s">
        <v>12257</v>
      </c>
    </row>
    <row r="33" spans="1:25">
      <c r="A33" s="47">
        <v>30</v>
      </c>
      <c r="B33" s="48" t="s">
        <v>11450</v>
      </c>
      <c r="C33" s="48" t="s">
        <v>11451</v>
      </c>
      <c r="D33" s="48" t="s">
        <v>11450</v>
      </c>
      <c r="E33" s="48" t="s">
        <v>11450</v>
      </c>
      <c r="F33" s="48" t="s">
        <v>11450</v>
      </c>
      <c r="G33" s="48" t="s">
        <v>11452</v>
      </c>
      <c r="H33" s="49" t="s">
        <v>6504</v>
      </c>
      <c r="I33" s="50">
        <v>15</v>
      </c>
      <c r="J33" s="49" t="s">
        <v>11377</v>
      </c>
      <c r="K33" s="50" t="str">
        <f>韻母對照資料表[[#This Row],[十五音]]&amp;LEFT(韻母對照資料表[[#This Row],[舒促聲]],1)</f>
        <v>高促</v>
      </c>
      <c r="L33" s="43"/>
      <c r="O33" s="74">
        <v>33</v>
      </c>
      <c r="P33" s="75" t="s">
        <v>11455</v>
      </c>
      <c r="Q33" s="75" t="s">
        <v>11455</v>
      </c>
      <c r="R33" s="75" t="s">
        <v>11455</v>
      </c>
      <c r="S33" s="75" t="s">
        <v>11455</v>
      </c>
      <c r="T33" s="75" t="s">
        <v>11455</v>
      </c>
      <c r="U33" s="75" t="s">
        <v>11456</v>
      </c>
      <c r="V33" s="76" t="s">
        <v>7216</v>
      </c>
      <c r="W33" s="76">
        <v>17</v>
      </c>
      <c r="X33" s="76" t="s">
        <v>11373</v>
      </c>
      <c r="Y33" s="76" t="s">
        <v>12258</v>
      </c>
    </row>
    <row r="34" spans="1:25">
      <c r="A34" s="47">
        <v>31</v>
      </c>
      <c r="B34" s="48" t="s">
        <v>11453</v>
      </c>
      <c r="C34" s="48" t="s">
        <v>11453</v>
      </c>
      <c r="D34" s="48" t="s">
        <v>11453</v>
      </c>
      <c r="E34" s="48" t="s">
        <v>11453</v>
      </c>
      <c r="F34" s="48" t="s">
        <v>11453</v>
      </c>
      <c r="G34" s="48" t="s">
        <v>11454</v>
      </c>
      <c r="H34" s="49" t="s">
        <v>6928</v>
      </c>
      <c r="I34" s="50">
        <v>16</v>
      </c>
      <c r="J34" s="49" t="s">
        <v>11373</v>
      </c>
      <c r="K34" s="50" t="str">
        <f>韻母對照資料表[[#This Row],[十五音]]&amp;LEFT(韻母對照資料表[[#This Row],[舒促聲]],1)</f>
        <v>皆舒</v>
      </c>
      <c r="L34" s="43"/>
      <c r="O34" s="74">
        <v>34</v>
      </c>
      <c r="P34" s="75" t="s">
        <v>11457</v>
      </c>
      <c r="Q34" s="75" t="s">
        <v>11458</v>
      </c>
      <c r="R34" s="75" t="s">
        <v>11457</v>
      </c>
      <c r="S34" s="75" t="s">
        <v>11457</v>
      </c>
      <c r="T34" s="75" t="s">
        <v>11457</v>
      </c>
      <c r="U34" s="75" t="s">
        <v>11459</v>
      </c>
      <c r="V34" s="76" t="s">
        <v>7216</v>
      </c>
      <c r="W34" s="76">
        <v>17</v>
      </c>
      <c r="X34" s="76" t="s">
        <v>11377</v>
      </c>
      <c r="Y34" s="76" t="s">
        <v>12259</v>
      </c>
    </row>
    <row r="35" spans="1:25">
      <c r="A35" s="47">
        <v>32</v>
      </c>
      <c r="B35" s="48">
        <v>0</v>
      </c>
      <c r="C35" s="48">
        <v>0</v>
      </c>
      <c r="D35" s="48">
        <v>0</v>
      </c>
      <c r="E35" s="48">
        <v>0</v>
      </c>
      <c r="F35" s="48">
        <v>0</v>
      </c>
      <c r="G35" s="48">
        <v>0</v>
      </c>
      <c r="H35" s="49" t="s">
        <v>6928</v>
      </c>
      <c r="I35" s="50">
        <v>16</v>
      </c>
      <c r="J35" s="49" t="s">
        <v>11377</v>
      </c>
      <c r="K35" s="50" t="str">
        <f>韻母對照資料表[[#This Row],[十五音]]&amp;LEFT(韻母對照資料表[[#This Row],[舒促聲]],1)</f>
        <v>皆促</v>
      </c>
      <c r="L35" s="43"/>
      <c r="O35" s="74">
        <v>35</v>
      </c>
      <c r="P35" s="75" t="s">
        <v>11460</v>
      </c>
      <c r="Q35" s="75" t="s">
        <v>11461</v>
      </c>
      <c r="R35" s="75" t="s">
        <v>11460</v>
      </c>
      <c r="S35" s="75" t="s">
        <v>11460</v>
      </c>
      <c r="T35" s="75" t="s">
        <v>11460</v>
      </c>
      <c r="U35" s="75" t="s">
        <v>11462</v>
      </c>
      <c r="V35" s="76" t="s">
        <v>7678</v>
      </c>
      <c r="W35" s="76">
        <v>18</v>
      </c>
      <c r="X35" s="76" t="s">
        <v>11373</v>
      </c>
      <c r="Y35" s="76" t="s">
        <v>12260</v>
      </c>
    </row>
    <row r="36" spans="1:25">
      <c r="A36" s="47">
        <v>33</v>
      </c>
      <c r="B36" s="48" t="s">
        <v>11455</v>
      </c>
      <c r="C36" s="48" t="s">
        <v>11455</v>
      </c>
      <c r="D36" s="48" t="s">
        <v>11455</v>
      </c>
      <c r="E36" s="48" t="s">
        <v>11455</v>
      </c>
      <c r="F36" s="48" t="s">
        <v>11455</v>
      </c>
      <c r="G36" s="48" t="s">
        <v>11456</v>
      </c>
      <c r="H36" s="49" t="s">
        <v>7216</v>
      </c>
      <c r="I36" s="50">
        <v>17</v>
      </c>
      <c r="J36" s="49" t="s">
        <v>11373</v>
      </c>
      <c r="K36" s="50" t="str">
        <f>韻母對照資料表[[#This Row],[十五音]]&amp;LEFT(韻母對照資料表[[#This Row],[舒促聲]],1)</f>
        <v>巾舒</v>
      </c>
      <c r="L36" s="43"/>
      <c r="O36" s="74">
        <v>36</v>
      </c>
      <c r="P36" s="75" t="s">
        <v>11463</v>
      </c>
      <c r="Q36" s="75" t="s">
        <v>11464</v>
      </c>
      <c r="R36" s="75" t="s">
        <v>11463</v>
      </c>
      <c r="S36" s="75" t="s">
        <v>11463</v>
      </c>
      <c r="T36" s="75" t="s">
        <v>11463</v>
      </c>
      <c r="U36" s="75" t="s">
        <v>11465</v>
      </c>
      <c r="V36" s="76" t="s">
        <v>7678</v>
      </c>
      <c r="W36" s="76">
        <v>18</v>
      </c>
      <c r="X36" s="76" t="s">
        <v>11377</v>
      </c>
      <c r="Y36" s="76" t="s">
        <v>12261</v>
      </c>
    </row>
    <row r="37" spans="1:25">
      <c r="A37" s="47">
        <v>34</v>
      </c>
      <c r="B37" s="48" t="s">
        <v>11457</v>
      </c>
      <c r="C37" s="48" t="s">
        <v>11458</v>
      </c>
      <c r="D37" s="48" t="s">
        <v>11457</v>
      </c>
      <c r="E37" s="48" t="s">
        <v>11457</v>
      </c>
      <c r="F37" s="48" t="s">
        <v>11457</v>
      </c>
      <c r="G37" s="48" t="s">
        <v>11459</v>
      </c>
      <c r="H37" s="49" t="s">
        <v>7216</v>
      </c>
      <c r="I37" s="50">
        <v>17</v>
      </c>
      <c r="J37" s="49" t="s">
        <v>11377</v>
      </c>
      <c r="K37" s="50" t="str">
        <f>韻母對照資料表[[#This Row],[十五音]]&amp;LEFT(韻母對照資料表[[#This Row],[舒促聲]],1)</f>
        <v>巾促</v>
      </c>
      <c r="L37" s="43"/>
      <c r="O37" s="74">
        <v>37</v>
      </c>
      <c r="P37" s="75" t="s">
        <v>11466</v>
      </c>
      <c r="Q37" s="75" t="s">
        <v>11466</v>
      </c>
      <c r="R37" s="75" t="s">
        <v>11466</v>
      </c>
      <c r="S37" s="75" t="s">
        <v>11466</v>
      </c>
      <c r="T37" s="75" t="s">
        <v>11466</v>
      </c>
      <c r="U37" s="75" t="s">
        <v>11467</v>
      </c>
      <c r="V37" s="76" t="s">
        <v>7999</v>
      </c>
      <c r="W37" s="76">
        <v>19</v>
      </c>
      <c r="X37" s="76" t="s">
        <v>11373</v>
      </c>
      <c r="Y37" s="76" t="s">
        <v>12262</v>
      </c>
    </row>
    <row r="38" spans="1:25">
      <c r="A38" s="47">
        <v>35</v>
      </c>
      <c r="B38" s="48" t="s">
        <v>11460</v>
      </c>
      <c r="C38" s="48" t="s">
        <v>11461</v>
      </c>
      <c r="D38" s="48" t="s">
        <v>11460</v>
      </c>
      <c r="E38" s="48" t="s">
        <v>11460</v>
      </c>
      <c r="F38" s="48" t="s">
        <v>11460</v>
      </c>
      <c r="G38" s="48" t="s">
        <v>11462</v>
      </c>
      <c r="H38" s="49" t="s">
        <v>7678</v>
      </c>
      <c r="I38" s="50">
        <v>18</v>
      </c>
      <c r="J38" s="49" t="s">
        <v>11373</v>
      </c>
      <c r="K38" s="50" t="str">
        <f>韻母對照資料表[[#This Row],[十五音]]&amp;LEFT(韻母對照資料表[[#This Row],[舒促聲]],1)</f>
        <v>姜舒</v>
      </c>
      <c r="L38" s="43"/>
      <c r="O38" s="74">
        <v>38</v>
      </c>
      <c r="P38" s="75" t="s">
        <v>11468</v>
      </c>
      <c r="Q38" s="75" t="s">
        <v>11469</v>
      </c>
      <c r="R38" s="75" t="s">
        <v>11468</v>
      </c>
      <c r="S38" s="75" t="s">
        <v>11468</v>
      </c>
      <c r="T38" s="75" t="s">
        <v>11468</v>
      </c>
      <c r="U38" s="75" t="s">
        <v>11470</v>
      </c>
      <c r="V38" s="76" t="s">
        <v>7999</v>
      </c>
      <c r="W38" s="76">
        <v>19</v>
      </c>
      <c r="X38" s="76" t="s">
        <v>11377</v>
      </c>
      <c r="Y38" s="76" t="s">
        <v>12263</v>
      </c>
    </row>
    <row r="39" spans="1:25">
      <c r="A39" s="47">
        <v>36</v>
      </c>
      <c r="B39" s="48" t="s">
        <v>11463</v>
      </c>
      <c r="C39" s="48" t="s">
        <v>11464</v>
      </c>
      <c r="D39" s="48" t="s">
        <v>11463</v>
      </c>
      <c r="E39" s="48" t="s">
        <v>11463</v>
      </c>
      <c r="F39" s="48" t="s">
        <v>11463</v>
      </c>
      <c r="G39" s="48" t="s">
        <v>11465</v>
      </c>
      <c r="H39" s="49" t="s">
        <v>7678</v>
      </c>
      <c r="I39" s="50">
        <v>18</v>
      </c>
      <c r="J39" s="49" t="s">
        <v>11377</v>
      </c>
      <c r="K39" s="50" t="str">
        <f>韻母對照資料表[[#This Row],[十五音]]&amp;LEFT(韻母對照資料表[[#This Row],[舒促聲]],1)</f>
        <v>姜促</v>
      </c>
      <c r="L39" s="43"/>
      <c r="O39" s="74">
        <v>39</v>
      </c>
      <c r="P39" s="75" t="s">
        <v>11471</v>
      </c>
      <c r="Q39" s="75" t="s">
        <v>11471</v>
      </c>
      <c r="R39" s="75" t="s">
        <v>11472</v>
      </c>
      <c r="S39" s="75" t="s">
        <v>11471</v>
      </c>
      <c r="T39" s="75" t="s">
        <v>11471</v>
      </c>
      <c r="U39" s="75" t="s">
        <v>11473</v>
      </c>
      <c r="V39" s="76" t="s">
        <v>8387</v>
      </c>
      <c r="W39" s="76">
        <v>20</v>
      </c>
      <c r="X39" s="76" t="s">
        <v>11373</v>
      </c>
      <c r="Y39" s="76" t="s">
        <v>12264</v>
      </c>
    </row>
    <row r="40" spans="1:25">
      <c r="A40" s="47">
        <v>37</v>
      </c>
      <c r="B40" s="48" t="s">
        <v>11466</v>
      </c>
      <c r="C40" s="48" t="s">
        <v>11466</v>
      </c>
      <c r="D40" s="48" t="s">
        <v>11466</v>
      </c>
      <c r="E40" s="48" t="s">
        <v>11466</v>
      </c>
      <c r="F40" s="48" t="s">
        <v>11466</v>
      </c>
      <c r="G40" s="48" t="s">
        <v>11467</v>
      </c>
      <c r="H40" s="49" t="s">
        <v>7999</v>
      </c>
      <c r="I40" s="50">
        <v>19</v>
      </c>
      <c r="J40" s="49" t="s">
        <v>11373</v>
      </c>
      <c r="K40" s="50" t="str">
        <f>韻母對照資料表[[#This Row],[十五音]]&amp;LEFT(韻母對照資料表[[#This Row],[舒促聲]],1)</f>
        <v>甘舒</v>
      </c>
      <c r="L40" s="43"/>
      <c r="O40" s="74">
        <v>40</v>
      </c>
      <c r="P40" s="75" t="s">
        <v>11474</v>
      </c>
      <c r="Q40" s="75" t="s">
        <v>11475</v>
      </c>
      <c r="R40" s="75" t="s">
        <v>11476</v>
      </c>
      <c r="S40" s="75" t="s">
        <v>11474</v>
      </c>
      <c r="T40" s="75" t="s">
        <v>11474</v>
      </c>
      <c r="U40" s="75" t="s">
        <v>11477</v>
      </c>
      <c r="V40" s="76" t="s">
        <v>8387</v>
      </c>
      <c r="W40" s="76">
        <v>20</v>
      </c>
      <c r="X40" s="76" t="s">
        <v>11377</v>
      </c>
      <c r="Y40" s="76" t="s">
        <v>12265</v>
      </c>
    </row>
    <row r="41" spans="1:25">
      <c r="A41" s="47">
        <v>38</v>
      </c>
      <c r="B41" s="48" t="s">
        <v>11468</v>
      </c>
      <c r="C41" s="48" t="s">
        <v>11469</v>
      </c>
      <c r="D41" s="48" t="s">
        <v>11468</v>
      </c>
      <c r="E41" s="48" t="s">
        <v>11468</v>
      </c>
      <c r="F41" s="48" t="s">
        <v>11468</v>
      </c>
      <c r="G41" s="48" t="s">
        <v>11470</v>
      </c>
      <c r="H41" s="49" t="s">
        <v>7999</v>
      </c>
      <c r="I41" s="50">
        <v>19</v>
      </c>
      <c r="J41" s="49" t="s">
        <v>11377</v>
      </c>
      <c r="K41" s="50" t="str">
        <f>韻母對照資料表[[#This Row],[十五音]]&amp;LEFT(韻母對照資料表[[#This Row],[舒促聲]],1)</f>
        <v>甘促</v>
      </c>
      <c r="L41" s="43"/>
      <c r="O41" s="74">
        <v>41</v>
      </c>
      <c r="P41" s="75" t="s">
        <v>11478</v>
      </c>
      <c r="Q41" s="75" t="s">
        <v>11479</v>
      </c>
      <c r="R41" s="75" t="s">
        <v>11478</v>
      </c>
      <c r="S41" s="75" t="s">
        <v>11478</v>
      </c>
      <c r="T41" s="75" t="s">
        <v>11478</v>
      </c>
      <c r="U41" s="75" t="s">
        <v>11480</v>
      </c>
      <c r="V41" s="76" t="s">
        <v>8467</v>
      </c>
      <c r="W41" s="76">
        <v>21</v>
      </c>
      <c r="X41" s="76" t="s">
        <v>11373</v>
      </c>
      <c r="Y41" s="76" t="s">
        <v>12266</v>
      </c>
    </row>
    <row r="42" spans="1:25">
      <c r="A42" s="47">
        <v>39</v>
      </c>
      <c r="B42" s="48" t="s">
        <v>11471</v>
      </c>
      <c r="C42" s="48" t="s">
        <v>11471</v>
      </c>
      <c r="D42" s="48" t="s">
        <v>11472</v>
      </c>
      <c r="E42" s="48" t="s">
        <v>11471</v>
      </c>
      <c r="F42" s="48" t="s">
        <v>11471</v>
      </c>
      <c r="G42" s="48" t="s">
        <v>11473</v>
      </c>
      <c r="H42" s="49" t="s">
        <v>8387</v>
      </c>
      <c r="I42" s="50">
        <v>20</v>
      </c>
      <c r="J42" s="49" t="s">
        <v>11373</v>
      </c>
      <c r="K42" s="50" t="str">
        <f>韻母對照資料表[[#This Row],[十五音]]&amp;LEFT(韻母對照資料表[[#This Row],[舒促聲]],1)</f>
        <v>瓜舒</v>
      </c>
      <c r="L42" s="43"/>
      <c r="O42" s="74">
        <v>42</v>
      </c>
      <c r="P42" s="75" t="s">
        <v>11481</v>
      </c>
      <c r="Q42" s="75" t="s">
        <v>11482</v>
      </c>
      <c r="R42" s="75" t="s">
        <v>11481</v>
      </c>
      <c r="S42" s="75" t="s">
        <v>11481</v>
      </c>
      <c r="T42" s="75" t="s">
        <v>11481</v>
      </c>
      <c r="U42" s="75" t="s">
        <v>11483</v>
      </c>
      <c r="V42" s="76" t="s">
        <v>8467</v>
      </c>
      <c r="W42" s="76">
        <v>21</v>
      </c>
      <c r="X42" s="76" t="s">
        <v>11377</v>
      </c>
      <c r="Y42" s="76" t="s">
        <v>12267</v>
      </c>
    </row>
    <row r="43" spans="1:25">
      <c r="A43" s="47">
        <v>40</v>
      </c>
      <c r="B43" s="48" t="s">
        <v>11474</v>
      </c>
      <c r="C43" s="48" t="s">
        <v>11475</v>
      </c>
      <c r="D43" s="48" t="s">
        <v>11476</v>
      </c>
      <c r="E43" s="48" t="s">
        <v>11474</v>
      </c>
      <c r="F43" s="48" t="s">
        <v>11474</v>
      </c>
      <c r="G43" s="48" t="s">
        <v>11477</v>
      </c>
      <c r="H43" s="49" t="s">
        <v>8387</v>
      </c>
      <c r="I43" s="50">
        <v>20</v>
      </c>
      <c r="J43" s="49" t="s">
        <v>11377</v>
      </c>
      <c r="K43" s="50" t="str">
        <f>韻母對照資料表[[#This Row],[十五音]]&amp;LEFT(韻母對照資料表[[#This Row],[舒促聲]],1)</f>
        <v>瓜促</v>
      </c>
      <c r="L43" s="43"/>
      <c r="O43" s="74">
        <v>43</v>
      </c>
      <c r="P43" s="75" t="s">
        <v>11484</v>
      </c>
      <c r="Q43" s="75" t="s">
        <v>11484</v>
      </c>
      <c r="R43" s="75" t="s">
        <v>11484</v>
      </c>
      <c r="S43" s="75" t="s">
        <v>11484</v>
      </c>
      <c r="T43" s="75" t="s">
        <v>11484</v>
      </c>
      <c r="U43" s="75" t="s">
        <v>11485</v>
      </c>
      <c r="V43" s="76" t="s">
        <v>8557</v>
      </c>
      <c r="W43" s="76">
        <v>22</v>
      </c>
      <c r="X43" s="76" t="s">
        <v>11373</v>
      </c>
      <c r="Y43" s="76" t="s">
        <v>12268</v>
      </c>
    </row>
    <row r="44" spans="1:25">
      <c r="A44" s="47">
        <v>41</v>
      </c>
      <c r="B44" s="48" t="s">
        <v>11478</v>
      </c>
      <c r="C44" s="48" t="s">
        <v>11479</v>
      </c>
      <c r="D44" s="48" t="s">
        <v>11478</v>
      </c>
      <c r="E44" s="48" t="s">
        <v>11478</v>
      </c>
      <c r="F44" s="48" t="s">
        <v>11478</v>
      </c>
      <c r="G44" s="48" t="s">
        <v>11480</v>
      </c>
      <c r="H44" s="49" t="s">
        <v>8467</v>
      </c>
      <c r="I44" s="50">
        <v>21</v>
      </c>
      <c r="J44" s="49" t="s">
        <v>11373</v>
      </c>
      <c r="K44" s="50" t="str">
        <f>韻母對照資料表[[#This Row],[十五音]]&amp;LEFT(韻母對照資料表[[#This Row],[舒促聲]],1)</f>
        <v>江舒</v>
      </c>
      <c r="L44" s="43"/>
      <c r="O44" s="74">
        <v>44</v>
      </c>
      <c r="P44" s="75" t="s">
        <v>11486</v>
      </c>
      <c r="Q44" s="75" t="s">
        <v>11487</v>
      </c>
      <c r="R44" s="75" t="s">
        <v>11486</v>
      </c>
      <c r="S44" s="75" t="s">
        <v>11486</v>
      </c>
      <c r="T44" s="75" t="s">
        <v>11486</v>
      </c>
      <c r="U44" s="75" t="s">
        <v>11488</v>
      </c>
      <c r="V44" s="76" t="s">
        <v>8557</v>
      </c>
      <c r="W44" s="76">
        <v>22</v>
      </c>
      <c r="X44" s="76" t="s">
        <v>11377</v>
      </c>
      <c r="Y44" s="76" t="s">
        <v>12269</v>
      </c>
    </row>
    <row r="45" spans="1:25">
      <c r="A45" s="47">
        <v>42</v>
      </c>
      <c r="B45" s="48" t="s">
        <v>11481</v>
      </c>
      <c r="C45" s="48" t="s">
        <v>11482</v>
      </c>
      <c r="D45" s="48" t="s">
        <v>11481</v>
      </c>
      <c r="E45" s="48" t="s">
        <v>11481</v>
      </c>
      <c r="F45" s="48" t="s">
        <v>11481</v>
      </c>
      <c r="G45" s="48" t="s">
        <v>11483</v>
      </c>
      <c r="H45" s="49" t="s">
        <v>8467</v>
      </c>
      <c r="I45" s="50">
        <v>21</v>
      </c>
      <c r="J45" s="49" t="s">
        <v>11377</v>
      </c>
      <c r="K45" s="50" t="str">
        <f>韻母對照資料表[[#This Row],[十五音]]&amp;LEFT(韻母對照資料表[[#This Row],[舒促聲]],1)</f>
        <v>江促</v>
      </c>
      <c r="L45" s="43"/>
      <c r="O45" s="74">
        <v>45</v>
      </c>
      <c r="P45" s="75" t="s">
        <v>11489</v>
      </c>
      <c r="Q45" s="75" t="s">
        <v>11489</v>
      </c>
      <c r="R45" s="75" t="s">
        <v>11489</v>
      </c>
      <c r="S45" s="75" t="s">
        <v>11489</v>
      </c>
      <c r="T45" s="75" t="s">
        <v>11490</v>
      </c>
      <c r="U45" s="75" t="s">
        <v>11491</v>
      </c>
      <c r="V45" s="76" t="s">
        <v>8885</v>
      </c>
      <c r="W45" s="76">
        <v>23</v>
      </c>
      <c r="X45" s="76" t="s">
        <v>11373</v>
      </c>
      <c r="Y45" s="76" t="s">
        <v>12270</v>
      </c>
    </row>
    <row r="46" spans="1:25">
      <c r="A46" s="47">
        <v>43</v>
      </c>
      <c r="B46" s="48" t="s">
        <v>11484</v>
      </c>
      <c r="C46" s="48" t="s">
        <v>11484</v>
      </c>
      <c r="D46" s="48" t="s">
        <v>11484</v>
      </c>
      <c r="E46" s="48" t="s">
        <v>11484</v>
      </c>
      <c r="F46" s="48" t="s">
        <v>11484</v>
      </c>
      <c r="G46" s="48" t="s">
        <v>11485</v>
      </c>
      <c r="H46" s="49" t="s">
        <v>8557</v>
      </c>
      <c r="I46" s="50">
        <v>22</v>
      </c>
      <c r="J46" s="49" t="s">
        <v>11373</v>
      </c>
      <c r="K46" s="50" t="str">
        <f>韻母對照資料表[[#This Row],[十五音]]&amp;LEFT(韻母對照資料表[[#This Row],[舒促聲]],1)</f>
        <v>兼舒</v>
      </c>
      <c r="L46" s="43"/>
      <c r="O46" s="74">
        <v>46</v>
      </c>
      <c r="P46" s="75" t="s">
        <v>11492</v>
      </c>
      <c r="Q46" s="75" t="s">
        <v>11493</v>
      </c>
      <c r="R46" s="75" t="s">
        <v>11492</v>
      </c>
      <c r="S46" s="75" t="s">
        <v>11492</v>
      </c>
      <c r="T46" s="75" t="s">
        <v>11494</v>
      </c>
      <c r="U46" s="75" t="s">
        <v>11495</v>
      </c>
      <c r="V46" s="76" t="s">
        <v>8885</v>
      </c>
      <c r="W46" s="76">
        <v>23</v>
      </c>
      <c r="X46" s="76" t="s">
        <v>11377</v>
      </c>
      <c r="Y46" s="76" t="s">
        <v>12271</v>
      </c>
    </row>
    <row r="47" spans="1:25">
      <c r="A47" s="47">
        <v>44</v>
      </c>
      <c r="B47" s="48" t="s">
        <v>11486</v>
      </c>
      <c r="C47" s="48" t="s">
        <v>11487</v>
      </c>
      <c r="D47" s="48" t="s">
        <v>11486</v>
      </c>
      <c r="E47" s="48" t="s">
        <v>11486</v>
      </c>
      <c r="F47" s="48" t="s">
        <v>11486</v>
      </c>
      <c r="G47" s="48" t="s">
        <v>11488</v>
      </c>
      <c r="H47" s="49" t="s">
        <v>8557</v>
      </c>
      <c r="I47" s="50">
        <v>22</v>
      </c>
      <c r="J47" s="49" t="s">
        <v>11377</v>
      </c>
      <c r="K47" s="50" t="str">
        <f>韻母對照資料表[[#This Row],[十五音]]&amp;LEFT(韻母對照資料表[[#This Row],[舒促聲]],1)</f>
        <v>兼促</v>
      </c>
      <c r="L47" s="43"/>
      <c r="O47" s="74">
        <v>47</v>
      </c>
      <c r="P47" s="75" t="s">
        <v>11496</v>
      </c>
      <c r="Q47" s="75" t="s">
        <v>11496</v>
      </c>
      <c r="R47" s="75" t="s">
        <v>11496</v>
      </c>
      <c r="S47" s="75" t="s">
        <v>11496</v>
      </c>
      <c r="T47" s="75" t="s">
        <v>11496</v>
      </c>
      <c r="U47" s="75" t="s">
        <v>11497</v>
      </c>
      <c r="V47" s="76" t="s">
        <v>2008</v>
      </c>
      <c r="W47" s="76">
        <v>24</v>
      </c>
      <c r="X47" s="76" t="s">
        <v>11373</v>
      </c>
      <c r="Y47" s="76" t="s">
        <v>12272</v>
      </c>
    </row>
    <row r="48" spans="1:25">
      <c r="A48" s="47">
        <v>45</v>
      </c>
      <c r="B48" s="48" t="s">
        <v>11489</v>
      </c>
      <c r="C48" s="48" t="s">
        <v>11489</v>
      </c>
      <c r="D48" s="48" t="s">
        <v>11489</v>
      </c>
      <c r="E48" s="48" t="s">
        <v>11489</v>
      </c>
      <c r="F48" s="48" t="s">
        <v>11490</v>
      </c>
      <c r="G48" s="48" t="s">
        <v>11491</v>
      </c>
      <c r="H48" s="49" t="s">
        <v>8885</v>
      </c>
      <c r="I48" s="50">
        <v>23</v>
      </c>
      <c r="J48" s="49" t="s">
        <v>11373</v>
      </c>
      <c r="K48" s="50" t="str">
        <f>韻母對照資料表[[#This Row],[十五音]]&amp;LEFT(韻母對照資料表[[#This Row],[舒促聲]],1)</f>
        <v>交舒</v>
      </c>
      <c r="L48" s="43"/>
      <c r="O48" s="74">
        <v>48</v>
      </c>
      <c r="P48" s="75" t="s">
        <v>11498</v>
      </c>
      <c r="Q48" s="75" t="s">
        <v>11499</v>
      </c>
      <c r="R48" s="75" t="s">
        <v>11498</v>
      </c>
      <c r="S48" s="75" t="s">
        <v>11498</v>
      </c>
      <c r="T48" s="75" t="s">
        <v>11498</v>
      </c>
      <c r="U48" s="75" t="s">
        <v>11500</v>
      </c>
      <c r="V48" s="76" t="s">
        <v>2008</v>
      </c>
      <c r="W48" s="76">
        <v>24</v>
      </c>
      <c r="X48" s="76" t="s">
        <v>11377</v>
      </c>
      <c r="Y48" s="76" t="s">
        <v>12273</v>
      </c>
    </row>
    <row r="49" spans="1:25">
      <c r="A49" s="47">
        <v>46</v>
      </c>
      <c r="B49" s="48" t="s">
        <v>11492</v>
      </c>
      <c r="C49" s="48" t="s">
        <v>11493</v>
      </c>
      <c r="D49" s="48" t="s">
        <v>11492</v>
      </c>
      <c r="E49" s="48" t="s">
        <v>11492</v>
      </c>
      <c r="F49" s="48" t="s">
        <v>11494</v>
      </c>
      <c r="G49" s="48" t="s">
        <v>11495</v>
      </c>
      <c r="H49" s="49" t="s">
        <v>8885</v>
      </c>
      <c r="I49" s="50">
        <v>23</v>
      </c>
      <c r="J49" s="49" t="s">
        <v>11377</v>
      </c>
      <c r="K49" s="50" t="str">
        <f>韻母對照資料表[[#This Row],[十五音]]&amp;LEFT(韻母對照資料表[[#This Row],[舒促聲]],1)</f>
        <v>交促</v>
      </c>
      <c r="L49" s="43"/>
      <c r="O49" s="74">
        <v>49</v>
      </c>
      <c r="P49" s="75" t="s">
        <v>11501</v>
      </c>
      <c r="Q49" s="75" t="s">
        <v>11501</v>
      </c>
      <c r="R49" s="75" t="s">
        <v>11502</v>
      </c>
      <c r="S49" s="75" t="s">
        <v>11501</v>
      </c>
      <c r="T49" s="75" t="s">
        <v>11501</v>
      </c>
      <c r="U49" s="75" t="s">
        <v>11503</v>
      </c>
      <c r="V49" s="76" t="s">
        <v>9144</v>
      </c>
      <c r="W49" s="76">
        <v>25</v>
      </c>
      <c r="X49" s="76" t="s">
        <v>11373</v>
      </c>
      <c r="Y49" s="76" t="s">
        <v>12274</v>
      </c>
    </row>
    <row r="50" spans="1:25">
      <c r="A50" s="47">
        <v>47</v>
      </c>
      <c r="B50" s="48" t="s">
        <v>11496</v>
      </c>
      <c r="C50" s="48" t="s">
        <v>11496</v>
      </c>
      <c r="D50" s="48" t="s">
        <v>11496</v>
      </c>
      <c r="E50" s="48" t="s">
        <v>11496</v>
      </c>
      <c r="F50" s="48" t="s">
        <v>11496</v>
      </c>
      <c r="G50" s="48" t="s">
        <v>11497</v>
      </c>
      <c r="H50" s="49" t="s">
        <v>2008</v>
      </c>
      <c r="I50" s="50">
        <v>24</v>
      </c>
      <c r="J50" s="49" t="s">
        <v>11373</v>
      </c>
      <c r="K50" s="50" t="str">
        <f>韻母對照資料表[[#This Row],[十五音]]&amp;LEFT(韻母對照資料表[[#This Row],[舒促聲]],1)</f>
        <v>迦舒</v>
      </c>
      <c r="L50" s="43"/>
      <c r="O50" s="74">
        <v>50</v>
      </c>
      <c r="P50" s="75" t="s">
        <v>11504</v>
      </c>
      <c r="Q50" s="75" t="s">
        <v>11505</v>
      </c>
      <c r="R50" s="75" t="s">
        <v>11506</v>
      </c>
      <c r="S50" s="75" t="s">
        <v>11504</v>
      </c>
      <c r="T50" s="75" t="s">
        <v>11504</v>
      </c>
      <c r="U50" s="75" t="s">
        <v>11507</v>
      </c>
      <c r="V50" s="76" t="s">
        <v>9144</v>
      </c>
      <c r="W50" s="76">
        <v>25</v>
      </c>
      <c r="X50" s="76" t="s">
        <v>11377</v>
      </c>
      <c r="Y50" s="76" t="s">
        <v>12275</v>
      </c>
    </row>
    <row r="51" spans="1:25">
      <c r="A51" s="47">
        <v>48</v>
      </c>
      <c r="B51" s="48" t="s">
        <v>11498</v>
      </c>
      <c r="C51" s="48" t="s">
        <v>11499</v>
      </c>
      <c r="D51" s="48" t="s">
        <v>11498</v>
      </c>
      <c r="E51" s="48" t="s">
        <v>11498</v>
      </c>
      <c r="F51" s="48" t="s">
        <v>11498</v>
      </c>
      <c r="G51" s="48" t="s">
        <v>11500</v>
      </c>
      <c r="H51" s="49" t="s">
        <v>2008</v>
      </c>
      <c r="I51" s="50">
        <v>24</v>
      </c>
      <c r="J51" s="49" t="s">
        <v>11377</v>
      </c>
      <c r="K51" s="50" t="str">
        <f>韻母對照資料表[[#This Row],[十五音]]&amp;LEFT(韻母對照資料表[[#This Row],[舒促聲]],1)</f>
        <v>迦促</v>
      </c>
      <c r="L51" s="43"/>
      <c r="O51" s="74">
        <v>51</v>
      </c>
      <c r="P51" s="75" t="s">
        <v>11508</v>
      </c>
      <c r="Q51" s="75" t="s">
        <v>11509</v>
      </c>
      <c r="R51" s="75" t="s">
        <v>11510</v>
      </c>
      <c r="S51" s="75" t="s">
        <v>11508</v>
      </c>
      <c r="T51" s="75" t="s">
        <v>11511</v>
      </c>
      <c r="U51" s="75" t="s">
        <v>11512</v>
      </c>
      <c r="V51" s="76" t="s">
        <v>8007</v>
      </c>
      <c r="W51" s="76">
        <v>26</v>
      </c>
      <c r="X51" s="76" t="s">
        <v>11373</v>
      </c>
      <c r="Y51" s="76" t="s">
        <v>12276</v>
      </c>
    </row>
    <row r="52" spans="1:25">
      <c r="A52" s="47">
        <v>49</v>
      </c>
      <c r="B52" s="48" t="s">
        <v>11501</v>
      </c>
      <c r="C52" s="48" t="s">
        <v>11501</v>
      </c>
      <c r="D52" s="48" t="s">
        <v>11502</v>
      </c>
      <c r="E52" s="48" t="s">
        <v>11501</v>
      </c>
      <c r="F52" s="48" t="s">
        <v>11501</v>
      </c>
      <c r="G52" s="48" t="s">
        <v>11503</v>
      </c>
      <c r="H52" s="49" t="s">
        <v>9144</v>
      </c>
      <c r="I52" s="50">
        <v>25</v>
      </c>
      <c r="J52" s="49" t="s">
        <v>11373</v>
      </c>
      <c r="K52" s="50" t="str">
        <f>韻母對照資料表[[#This Row],[十五音]]&amp;LEFT(韻母對照資料表[[#This Row],[舒促聲]],1)</f>
        <v>檜舒</v>
      </c>
      <c r="L52" s="43"/>
      <c r="O52" s="74">
        <v>52</v>
      </c>
      <c r="P52" s="75" t="s">
        <v>11513</v>
      </c>
      <c r="Q52" s="75" t="s">
        <v>11514</v>
      </c>
      <c r="R52" s="75" t="s">
        <v>11515</v>
      </c>
      <c r="S52" s="75" t="s">
        <v>11516</v>
      </c>
      <c r="T52" s="75" t="s">
        <v>11517</v>
      </c>
      <c r="U52" s="75" t="s">
        <v>11518</v>
      </c>
      <c r="V52" s="76" t="s">
        <v>8007</v>
      </c>
      <c r="W52" s="76">
        <v>26</v>
      </c>
      <c r="X52" s="76" t="s">
        <v>11377</v>
      </c>
      <c r="Y52" s="76" t="s">
        <v>12277</v>
      </c>
    </row>
    <row r="53" spans="1:25">
      <c r="A53" s="47">
        <v>50</v>
      </c>
      <c r="B53" s="48" t="s">
        <v>11504</v>
      </c>
      <c r="C53" s="48" t="s">
        <v>11505</v>
      </c>
      <c r="D53" s="48" t="s">
        <v>11506</v>
      </c>
      <c r="E53" s="48" t="s">
        <v>11504</v>
      </c>
      <c r="F53" s="48" t="s">
        <v>11504</v>
      </c>
      <c r="G53" s="48" t="s">
        <v>11507</v>
      </c>
      <c r="H53" s="49" t="s">
        <v>9144</v>
      </c>
      <c r="I53" s="50">
        <v>25</v>
      </c>
      <c r="J53" s="49" t="s">
        <v>11377</v>
      </c>
      <c r="K53" s="50" t="str">
        <f>韻母對照資料表[[#This Row],[十五音]]&amp;LEFT(韻母對照資料表[[#This Row],[舒促聲]],1)</f>
        <v>檜促</v>
      </c>
      <c r="L53" s="43"/>
      <c r="O53" s="74">
        <v>53</v>
      </c>
      <c r="P53" s="75" t="s">
        <v>11519</v>
      </c>
      <c r="Q53" s="75" t="s">
        <v>11519</v>
      </c>
      <c r="R53" s="75" t="s">
        <v>11519</v>
      </c>
      <c r="S53" s="75" t="s">
        <v>11519</v>
      </c>
      <c r="T53" s="75" t="s">
        <v>11519</v>
      </c>
      <c r="U53" s="75" t="s">
        <v>11520</v>
      </c>
      <c r="V53" s="76" t="s">
        <v>9371</v>
      </c>
      <c r="W53" s="76">
        <v>27</v>
      </c>
      <c r="X53" s="76" t="s">
        <v>11373</v>
      </c>
      <c r="Y53" s="76" t="s">
        <v>12278</v>
      </c>
    </row>
    <row r="54" spans="1:25">
      <c r="A54" s="47">
        <v>51</v>
      </c>
      <c r="B54" s="48" t="s">
        <v>11508</v>
      </c>
      <c r="C54" s="48" t="s">
        <v>11509</v>
      </c>
      <c r="D54" s="48" t="s">
        <v>11510</v>
      </c>
      <c r="E54" s="48" t="s">
        <v>11508</v>
      </c>
      <c r="F54" s="48" t="s">
        <v>11511</v>
      </c>
      <c r="G54" s="48" t="s">
        <v>11512</v>
      </c>
      <c r="H54" s="49" t="s">
        <v>8007</v>
      </c>
      <c r="I54" s="50">
        <v>26</v>
      </c>
      <c r="J54" s="49" t="s">
        <v>11373</v>
      </c>
      <c r="K54" s="50" t="str">
        <f>韻母對照資料表[[#This Row],[十五音]]&amp;LEFT(韻母對照資料表[[#This Row],[舒促聲]],1)</f>
        <v>監舒</v>
      </c>
      <c r="L54" s="43"/>
      <c r="O54" s="74">
        <v>54</v>
      </c>
      <c r="P54" s="75" t="s">
        <v>11521</v>
      </c>
      <c r="Q54" s="75" t="s">
        <v>11522</v>
      </c>
      <c r="R54" s="75" t="s">
        <v>11521</v>
      </c>
      <c r="S54" s="75" t="s">
        <v>11521</v>
      </c>
      <c r="T54" s="75" t="s">
        <v>11521</v>
      </c>
      <c r="U54" s="75" t="s">
        <v>11523</v>
      </c>
      <c r="V54" s="76" t="s">
        <v>9371</v>
      </c>
      <c r="W54" s="76">
        <v>27</v>
      </c>
      <c r="X54" s="76" t="s">
        <v>11377</v>
      </c>
      <c r="Y54" s="76" t="s">
        <v>12279</v>
      </c>
    </row>
    <row r="55" spans="1:25">
      <c r="A55" s="47">
        <v>52</v>
      </c>
      <c r="B55" s="48" t="s">
        <v>11513</v>
      </c>
      <c r="C55" s="48" t="s">
        <v>11514</v>
      </c>
      <c r="D55" s="48" t="s">
        <v>11515</v>
      </c>
      <c r="E55" s="48" t="s">
        <v>11516</v>
      </c>
      <c r="F55" s="48" t="s">
        <v>11517</v>
      </c>
      <c r="G55" s="48" t="s">
        <v>11518</v>
      </c>
      <c r="H55" s="49" t="s">
        <v>8007</v>
      </c>
      <c r="I55" s="50">
        <v>26</v>
      </c>
      <c r="J55" s="49" t="s">
        <v>11377</v>
      </c>
      <c r="K55" s="50" t="str">
        <f>韻母對照資料表[[#This Row],[十五音]]&amp;LEFT(韻母對照資料表[[#This Row],[舒促聲]],1)</f>
        <v>監促</v>
      </c>
      <c r="L55" s="43"/>
      <c r="O55" s="74">
        <v>55</v>
      </c>
      <c r="P55" s="75" t="s">
        <v>11524</v>
      </c>
      <c r="Q55" s="75" t="s">
        <v>11524</v>
      </c>
      <c r="R55" s="75" t="s">
        <v>11524</v>
      </c>
      <c r="S55" s="75" t="s">
        <v>11524</v>
      </c>
      <c r="T55" s="75" t="s">
        <v>11524</v>
      </c>
      <c r="U55" s="75" t="s">
        <v>11525</v>
      </c>
      <c r="V55" s="76" t="s">
        <v>8897</v>
      </c>
      <c r="W55" s="76">
        <v>28</v>
      </c>
      <c r="X55" s="76" t="s">
        <v>11373</v>
      </c>
      <c r="Y55" s="76" t="s">
        <v>12280</v>
      </c>
    </row>
    <row r="56" spans="1:25">
      <c r="A56" s="47">
        <v>53</v>
      </c>
      <c r="B56" s="48" t="s">
        <v>11519</v>
      </c>
      <c r="C56" s="48" t="s">
        <v>11519</v>
      </c>
      <c r="D56" s="48" t="s">
        <v>11519</v>
      </c>
      <c r="E56" s="48" t="s">
        <v>11519</v>
      </c>
      <c r="F56" s="48" t="s">
        <v>11519</v>
      </c>
      <c r="G56" s="48" t="s">
        <v>11520</v>
      </c>
      <c r="H56" s="49" t="s">
        <v>9371</v>
      </c>
      <c r="I56" s="50">
        <v>27</v>
      </c>
      <c r="J56" s="49" t="s">
        <v>11373</v>
      </c>
      <c r="K56" s="50" t="str">
        <f>韻母對照資料表[[#This Row],[十五音]]&amp;LEFT(韻母對照資料表[[#This Row],[舒促聲]],1)</f>
        <v>艍舒</v>
      </c>
      <c r="L56" s="43"/>
      <c r="O56" s="74">
        <v>56</v>
      </c>
      <c r="P56" s="75" t="s">
        <v>11526</v>
      </c>
      <c r="Q56" s="75" t="s">
        <v>11527</v>
      </c>
      <c r="R56" s="75" t="s">
        <v>11526</v>
      </c>
      <c r="S56" s="75" t="s">
        <v>11526</v>
      </c>
      <c r="T56" s="75" t="s">
        <v>11526</v>
      </c>
      <c r="U56" s="75" t="s">
        <v>11528</v>
      </c>
      <c r="V56" s="76" t="s">
        <v>8897</v>
      </c>
      <c r="W56" s="76">
        <v>28</v>
      </c>
      <c r="X56" s="76" t="s">
        <v>11377</v>
      </c>
      <c r="Y56" s="76" t="s">
        <v>12281</v>
      </c>
    </row>
    <row r="57" spans="1:25">
      <c r="A57" s="47">
        <v>54</v>
      </c>
      <c r="B57" s="48" t="s">
        <v>11521</v>
      </c>
      <c r="C57" s="48" t="s">
        <v>11522</v>
      </c>
      <c r="D57" s="48" t="s">
        <v>11521</v>
      </c>
      <c r="E57" s="48" t="s">
        <v>11521</v>
      </c>
      <c r="F57" s="48" t="s">
        <v>11521</v>
      </c>
      <c r="G57" s="48" t="s">
        <v>11523</v>
      </c>
      <c r="H57" s="49" t="s">
        <v>9371</v>
      </c>
      <c r="I57" s="50">
        <v>27</v>
      </c>
      <c r="J57" s="49" t="s">
        <v>11377</v>
      </c>
      <c r="K57" s="50" t="str">
        <f>韻母對照資料表[[#This Row],[十五音]]&amp;LEFT(韻母對照資料表[[#This Row],[舒促聲]],1)</f>
        <v>艍促</v>
      </c>
      <c r="L57" s="43"/>
      <c r="O57" s="74">
        <v>57</v>
      </c>
      <c r="P57" s="75" t="s">
        <v>11529</v>
      </c>
      <c r="Q57" s="75" t="s">
        <v>11529</v>
      </c>
      <c r="R57" s="75" t="s">
        <v>11529</v>
      </c>
      <c r="S57" s="75" t="s">
        <v>11529</v>
      </c>
      <c r="T57" s="75" t="s">
        <v>11529</v>
      </c>
      <c r="U57" s="75" t="s">
        <v>11530</v>
      </c>
      <c r="V57" s="76" t="s">
        <v>9713</v>
      </c>
      <c r="W57" s="76">
        <v>29</v>
      </c>
      <c r="X57" s="76" t="s">
        <v>11373</v>
      </c>
      <c r="Y57" s="76" t="s">
        <v>12282</v>
      </c>
    </row>
    <row r="58" spans="1:25">
      <c r="A58" s="47">
        <v>55</v>
      </c>
      <c r="B58" s="48" t="s">
        <v>11524</v>
      </c>
      <c r="C58" s="48" t="s">
        <v>11524</v>
      </c>
      <c r="D58" s="48" t="s">
        <v>11524</v>
      </c>
      <c r="E58" s="48" t="s">
        <v>11524</v>
      </c>
      <c r="F58" s="48" t="s">
        <v>11524</v>
      </c>
      <c r="G58" s="48" t="s">
        <v>11525</v>
      </c>
      <c r="H58" s="49" t="s">
        <v>8897</v>
      </c>
      <c r="I58" s="50">
        <v>28</v>
      </c>
      <c r="J58" s="49" t="s">
        <v>11373</v>
      </c>
      <c r="K58" s="50" t="str">
        <f>韻母對照資料表[[#This Row],[十五音]]&amp;LEFT(韻母對照資料表[[#This Row],[舒促聲]],1)</f>
        <v>膠舒</v>
      </c>
      <c r="L58" s="43"/>
      <c r="O58" s="74">
        <v>58</v>
      </c>
      <c r="P58" s="75" t="s">
        <v>11531</v>
      </c>
      <c r="Q58" s="75" t="s">
        <v>11532</v>
      </c>
      <c r="R58" s="75" t="s">
        <v>11531</v>
      </c>
      <c r="S58" s="75" t="s">
        <v>11531</v>
      </c>
      <c r="T58" s="75" t="s">
        <v>11531</v>
      </c>
      <c r="U58" s="75" t="s">
        <v>11533</v>
      </c>
      <c r="V58" s="76" t="s">
        <v>9713</v>
      </c>
      <c r="W58" s="76">
        <v>29</v>
      </c>
      <c r="X58" s="76" t="s">
        <v>11377</v>
      </c>
      <c r="Y58" s="76" t="s">
        <v>12283</v>
      </c>
    </row>
    <row r="59" spans="1:25">
      <c r="A59" s="47">
        <v>56</v>
      </c>
      <c r="B59" s="48" t="s">
        <v>11526</v>
      </c>
      <c r="C59" s="48" t="s">
        <v>11527</v>
      </c>
      <c r="D59" s="48" t="s">
        <v>11526</v>
      </c>
      <c r="E59" s="48" t="s">
        <v>11526</v>
      </c>
      <c r="F59" s="48" t="s">
        <v>11526</v>
      </c>
      <c r="G59" s="48" t="s">
        <v>11528</v>
      </c>
      <c r="H59" s="49" t="s">
        <v>8897</v>
      </c>
      <c r="I59" s="50">
        <v>28</v>
      </c>
      <c r="J59" s="49" t="s">
        <v>11377</v>
      </c>
      <c r="K59" s="50" t="str">
        <f>韻母對照資料表[[#This Row],[十五音]]&amp;LEFT(韻母對照資料表[[#This Row],[舒促聲]],1)</f>
        <v>膠促</v>
      </c>
      <c r="L59" s="43"/>
      <c r="O59" s="74">
        <v>59</v>
      </c>
      <c r="P59" s="75" t="s">
        <v>11534</v>
      </c>
      <c r="Q59" s="75" t="s">
        <v>11534</v>
      </c>
      <c r="R59" s="75" t="s">
        <v>11534</v>
      </c>
      <c r="S59" s="75" t="s">
        <v>11534</v>
      </c>
      <c r="T59" s="75" t="s">
        <v>11534</v>
      </c>
      <c r="U59" s="75" t="s">
        <v>11535</v>
      </c>
      <c r="V59" s="76" t="s">
        <v>1019</v>
      </c>
      <c r="W59" s="76">
        <v>30</v>
      </c>
      <c r="X59" s="76" t="s">
        <v>11373</v>
      </c>
      <c r="Y59" s="76" t="s">
        <v>12284</v>
      </c>
    </row>
    <row r="60" spans="1:25">
      <c r="A60" s="47">
        <v>57</v>
      </c>
      <c r="B60" s="48" t="s">
        <v>11529</v>
      </c>
      <c r="C60" s="48" t="s">
        <v>11529</v>
      </c>
      <c r="D60" s="48" t="s">
        <v>11529</v>
      </c>
      <c r="E60" s="48" t="s">
        <v>11529</v>
      </c>
      <c r="F60" s="48" t="s">
        <v>11529</v>
      </c>
      <c r="G60" s="48" t="s">
        <v>11530</v>
      </c>
      <c r="H60" s="49" t="s">
        <v>9713</v>
      </c>
      <c r="I60" s="50">
        <v>29</v>
      </c>
      <c r="J60" s="49" t="s">
        <v>11373</v>
      </c>
      <c r="K60" s="50" t="str">
        <f>韻母對照資料表[[#This Row],[十五音]]&amp;LEFT(韻母對照資料表[[#This Row],[舒促聲]],1)</f>
        <v>居舒</v>
      </c>
      <c r="L60" s="43"/>
      <c r="O60" s="74">
        <v>61</v>
      </c>
      <c r="P60" s="75" t="s">
        <v>11536</v>
      </c>
      <c r="Q60" s="75" t="s">
        <v>11537</v>
      </c>
      <c r="R60" s="75" t="s">
        <v>11538</v>
      </c>
      <c r="S60" s="75" t="s">
        <v>11536</v>
      </c>
      <c r="T60" s="75" t="s">
        <v>11539</v>
      </c>
      <c r="U60" s="75" t="s">
        <v>11540</v>
      </c>
      <c r="V60" s="76" t="s">
        <v>3413</v>
      </c>
      <c r="W60" s="76">
        <v>31</v>
      </c>
      <c r="X60" s="76" t="s">
        <v>11373</v>
      </c>
      <c r="Y60" s="76" t="s">
        <v>12285</v>
      </c>
    </row>
    <row r="61" spans="1:25">
      <c r="A61" s="47">
        <v>58</v>
      </c>
      <c r="B61" s="48" t="s">
        <v>11531</v>
      </c>
      <c r="C61" s="48" t="s">
        <v>11532</v>
      </c>
      <c r="D61" s="48" t="s">
        <v>11531</v>
      </c>
      <c r="E61" s="48" t="s">
        <v>11531</v>
      </c>
      <c r="F61" s="48" t="s">
        <v>11531</v>
      </c>
      <c r="G61" s="48" t="s">
        <v>11533</v>
      </c>
      <c r="H61" s="49" t="s">
        <v>9713</v>
      </c>
      <c r="I61" s="50">
        <v>29</v>
      </c>
      <c r="J61" s="49" t="s">
        <v>11377</v>
      </c>
      <c r="K61" s="50" t="str">
        <f>韻母對照資料表[[#This Row],[十五音]]&amp;LEFT(韻母對照資料表[[#This Row],[舒促聲]],1)</f>
        <v>居促</v>
      </c>
      <c r="L61" s="43"/>
      <c r="O61" s="74">
        <v>62</v>
      </c>
      <c r="P61" s="75" t="s">
        <v>11541</v>
      </c>
      <c r="Q61" s="75" t="s">
        <v>11542</v>
      </c>
      <c r="R61" s="75" t="s">
        <v>11543</v>
      </c>
      <c r="S61" s="75" t="s">
        <v>11544</v>
      </c>
      <c r="T61" s="75" t="s">
        <v>11545</v>
      </c>
      <c r="U61" s="75" t="s">
        <v>11546</v>
      </c>
      <c r="V61" s="76" t="s">
        <v>3413</v>
      </c>
      <c r="W61" s="76">
        <v>31</v>
      </c>
      <c r="X61" s="76" t="s">
        <v>11377</v>
      </c>
      <c r="Y61" s="76" t="s">
        <v>12286</v>
      </c>
    </row>
    <row r="62" spans="1:25">
      <c r="A62" s="47">
        <v>59</v>
      </c>
      <c r="B62" s="48" t="s">
        <v>11534</v>
      </c>
      <c r="C62" s="48" t="s">
        <v>11534</v>
      </c>
      <c r="D62" s="48" t="s">
        <v>11534</v>
      </c>
      <c r="E62" s="48" t="s">
        <v>11534</v>
      </c>
      <c r="F62" s="48" t="s">
        <v>11534</v>
      </c>
      <c r="G62" s="48" t="s">
        <v>11535</v>
      </c>
      <c r="H62" s="49" t="s">
        <v>1019</v>
      </c>
      <c r="I62" s="50">
        <v>30</v>
      </c>
      <c r="J62" s="49" t="s">
        <v>11373</v>
      </c>
      <c r="K62" s="50" t="str">
        <f>韻母對照資料表[[#This Row],[十五音]]&amp;LEFT(韻母對照資料表[[#This Row],[舒促聲]],1)</f>
        <v>丩舒</v>
      </c>
      <c r="L62" s="43"/>
      <c r="O62" s="74">
        <v>63</v>
      </c>
      <c r="P62" s="75" t="s">
        <v>11547</v>
      </c>
      <c r="Q62" s="75" t="s">
        <v>11548</v>
      </c>
      <c r="R62" s="75" t="s">
        <v>11549</v>
      </c>
      <c r="S62" s="75" t="s">
        <v>11547</v>
      </c>
      <c r="T62" s="75" t="s">
        <v>11550</v>
      </c>
      <c r="U62" s="75" t="s">
        <v>11551</v>
      </c>
      <c r="V62" s="76" t="s">
        <v>13</v>
      </c>
      <c r="W62" s="76">
        <v>32</v>
      </c>
      <c r="X62" s="76" t="s">
        <v>11373</v>
      </c>
      <c r="Y62" s="76" t="s">
        <v>12287</v>
      </c>
    </row>
    <row r="63" spans="1:25">
      <c r="A63" s="47">
        <v>60</v>
      </c>
      <c r="B63" s="48">
        <v>0</v>
      </c>
      <c r="C63" s="48">
        <v>0</v>
      </c>
      <c r="D63" s="48">
        <v>0</v>
      </c>
      <c r="E63" s="48">
        <v>0</v>
      </c>
      <c r="F63" s="48">
        <v>0</v>
      </c>
      <c r="G63" s="48">
        <v>0</v>
      </c>
      <c r="H63" s="49" t="s">
        <v>1019</v>
      </c>
      <c r="I63" s="50">
        <v>30</v>
      </c>
      <c r="J63" s="49" t="s">
        <v>11377</v>
      </c>
      <c r="K63" s="50" t="str">
        <f>韻母對照資料表[[#This Row],[十五音]]&amp;LEFT(韻母對照資料表[[#This Row],[舒促聲]],1)</f>
        <v>丩促</v>
      </c>
      <c r="L63" s="43"/>
      <c r="O63" s="74">
        <v>65</v>
      </c>
      <c r="P63" s="75" t="s">
        <v>11552</v>
      </c>
      <c r="Q63" s="75" t="s">
        <v>11553</v>
      </c>
      <c r="R63" s="75" t="s">
        <v>11552</v>
      </c>
      <c r="S63" s="75" t="s">
        <v>11552</v>
      </c>
      <c r="T63" s="75" t="s">
        <v>11552</v>
      </c>
      <c r="U63" s="75" t="s">
        <v>11554</v>
      </c>
      <c r="V63" s="76" t="s">
        <v>2007</v>
      </c>
      <c r="W63" s="76">
        <v>33</v>
      </c>
      <c r="X63" s="76" t="s">
        <v>11373</v>
      </c>
      <c r="Y63" s="76" t="s">
        <v>12288</v>
      </c>
    </row>
    <row r="64" spans="1:25">
      <c r="A64" s="47">
        <v>61</v>
      </c>
      <c r="B64" s="48" t="s">
        <v>11536</v>
      </c>
      <c r="C64" s="48" t="s">
        <v>11537</v>
      </c>
      <c r="D64" s="48" t="s">
        <v>11538</v>
      </c>
      <c r="E64" s="48" t="s">
        <v>11536</v>
      </c>
      <c r="F64" s="48" t="s">
        <v>11539</v>
      </c>
      <c r="G64" s="48" t="s">
        <v>11540</v>
      </c>
      <c r="H64" s="49" t="s">
        <v>3413</v>
      </c>
      <c r="I64" s="50">
        <v>31</v>
      </c>
      <c r="J64" s="49" t="s">
        <v>11373</v>
      </c>
      <c r="K64" s="50" t="str">
        <f>韻母對照資料表[[#This Row],[十五音]]&amp;LEFT(韻母對照資料表[[#This Row],[舒促聲]],1)</f>
        <v>更舒</v>
      </c>
      <c r="L64" s="43"/>
      <c r="O64" s="74">
        <v>66</v>
      </c>
      <c r="P64" s="75" t="s">
        <v>11555</v>
      </c>
      <c r="Q64" s="75" t="s">
        <v>11556</v>
      </c>
      <c r="R64" s="75" t="s">
        <v>11555</v>
      </c>
      <c r="S64" s="75" t="s">
        <v>11555</v>
      </c>
      <c r="T64" s="75" t="s">
        <v>11555</v>
      </c>
      <c r="U64" s="75" t="s">
        <v>11557</v>
      </c>
      <c r="V64" s="76" t="s">
        <v>2007</v>
      </c>
      <c r="W64" s="76">
        <v>33</v>
      </c>
      <c r="X64" s="76" t="s">
        <v>11377</v>
      </c>
      <c r="Y64" s="76" t="s">
        <v>12289</v>
      </c>
    </row>
    <row r="65" spans="1:25">
      <c r="A65" s="47">
        <v>62</v>
      </c>
      <c r="B65" s="48" t="s">
        <v>11541</v>
      </c>
      <c r="C65" s="48" t="s">
        <v>11542</v>
      </c>
      <c r="D65" s="48" t="s">
        <v>11543</v>
      </c>
      <c r="E65" s="48" t="s">
        <v>11544</v>
      </c>
      <c r="F65" s="48" t="s">
        <v>11545</v>
      </c>
      <c r="G65" s="48" t="s">
        <v>11546</v>
      </c>
      <c r="H65" s="49" t="s">
        <v>3413</v>
      </c>
      <c r="I65" s="50">
        <v>31</v>
      </c>
      <c r="J65" s="49" t="s">
        <v>11377</v>
      </c>
      <c r="K65" s="50" t="str">
        <f>韻母對照資料表[[#This Row],[十五音]]&amp;LEFT(韻母對照資料表[[#This Row],[舒促聲]],1)</f>
        <v>更促</v>
      </c>
      <c r="L65" s="43"/>
      <c r="O65" s="74">
        <v>67</v>
      </c>
      <c r="P65" s="75" t="s">
        <v>11558</v>
      </c>
      <c r="Q65" s="75" t="s">
        <v>11559</v>
      </c>
      <c r="R65" s="75" t="s">
        <v>11560</v>
      </c>
      <c r="S65" s="75" t="s">
        <v>11558</v>
      </c>
      <c r="T65" s="75" t="s">
        <v>11561</v>
      </c>
      <c r="U65" s="75" t="s">
        <v>11562</v>
      </c>
      <c r="V65" s="76" t="s">
        <v>11032</v>
      </c>
      <c r="W65" s="76">
        <v>34</v>
      </c>
      <c r="X65" s="76" t="s">
        <v>11373</v>
      </c>
      <c r="Y65" s="76" t="s">
        <v>12290</v>
      </c>
    </row>
    <row r="66" spans="1:25">
      <c r="A66" s="47">
        <v>63</v>
      </c>
      <c r="B66" s="48" t="s">
        <v>11547</v>
      </c>
      <c r="C66" s="48" t="s">
        <v>11548</v>
      </c>
      <c r="D66" s="48" t="s">
        <v>11549</v>
      </c>
      <c r="E66" s="48" t="s">
        <v>11547</v>
      </c>
      <c r="F66" s="48" t="s">
        <v>11550</v>
      </c>
      <c r="G66" s="48" t="s">
        <v>11551</v>
      </c>
      <c r="H66" s="49" t="s">
        <v>13</v>
      </c>
      <c r="I66" s="50">
        <v>32</v>
      </c>
      <c r="J66" s="49" t="s">
        <v>11373</v>
      </c>
      <c r="K66" s="50" t="str">
        <f>韻母對照資料表[[#This Row],[十五音]]&amp;LEFT(韻母對照資料表[[#This Row],[舒促聲]],1)</f>
        <v>褌舒</v>
      </c>
      <c r="L66" s="43"/>
      <c r="O66" s="74">
        <v>68</v>
      </c>
      <c r="P66" s="75" t="s">
        <v>11563</v>
      </c>
      <c r="Q66" s="75" t="s">
        <v>11564</v>
      </c>
      <c r="R66" s="75" t="s">
        <v>11565</v>
      </c>
      <c r="S66" s="75" t="s">
        <v>11566</v>
      </c>
      <c r="T66" s="75" t="s">
        <v>11567</v>
      </c>
      <c r="U66" s="75" t="s">
        <v>11568</v>
      </c>
      <c r="V66" s="76" t="s">
        <v>11032</v>
      </c>
      <c r="W66" s="76">
        <v>34</v>
      </c>
      <c r="X66" s="76" t="s">
        <v>11377</v>
      </c>
      <c r="Y66" s="76" t="s">
        <v>12291</v>
      </c>
    </row>
    <row r="67" spans="1:25">
      <c r="A67" s="47">
        <v>64</v>
      </c>
      <c r="B67" s="48">
        <v>0</v>
      </c>
      <c r="C67" s="48">
        <v>0</v>
      </c>
      <c r="D67" s="48">
        <v>0</v>
      </c>
      <c r="E67" s="48">
        <v>0</v>
      </c>
      <c r="F67" s="48">
        <v>0</v>
      </c>
      <c r="G67" s="48">
        <v>0</v>
      </c>
      <c r="H67" s="49" t="s">
        <v>13</v>
      </c>
      <c r="I67" s="50">
        <v>32</v>
      </c>
      <c r="J67" s="49" t="s">
        <v>11377</v>
      </c>
      <c r="K67" s="50" t="str">
        <f>韻母對照資料表[[#This Row],[十五音]]&amp;LEFT(韻母對照資料表[[#This Row],[舒促聲]],1)</f>
        <v>褌促</v>
      </c>
      <c r="L67" s="43"/>
      <c r="O67" s="74">
        <v>69</v>
      </c>
      <c r="P67" s="75" t="s">
        <v>11569</v>
      </c>
      <c r="Q67" s="75" t="s">
        <v>11570</v>
      </c>
      <c r="R67" s="75" t="s">
        <v>11571</v>
      </c>
      <c r="S67" s="75" t="s">
        <v>11569</v>
      </c>
      <c r="T67" s="75" t="s">
        <v>11572</v>
      </c>
      <c r="U67" s="75" t="s">
        <v>11573</v>
      </c>
      <c r="V67" s="76" t="s">
        <v>7683</v>
      </c>
      <c r="W67" s="76">
        <v>35</v>
      </c>
      <c r="X67" s="76" t="s">
        <v>11373</v>
      </c>
      <c r="Y67" s="76" t="s">
        <v>12292</v>
      </c>
    </row>
    <row r="68" spans="1:25">
      <c r="A68" s="47">
        <v>65</v>
      </c>
      <c r="B68" s="48" t="s">
        <v>11552</v>
      </c>
      <c r="C68" s="48" t="s">
        <v>11553</v>
      </c>
      <c r="D68" s="48" t="s">
        <v>11552</v>
      </c>
      <c r="E68" s="48" t="s">
        <v>11552</v>
      </c>
      <c r="F68" s="48" t="s">
        <v>11552</v>
      </c>
      <c r="G68" s="48" t="s">
        <v>11554</v>
      </c>
      <c r="H68" s="49" t="s">
        <v>2007</v>
      </c>
      <c r="I68" s="50">
        <v>33</v>
      </c>
      <c r="J68" s="49" t="s">
        <v>11373</v>
      </c>
      <c r="K68" s="50" t="str">
        <f>韻母對照資料表[[#This Row],[十五音]]&amp;LEFT(韻母對照資料表[[#This Row],[舒促聲]],1)</f>
        <v>茄舒</v>
      </c>
      <c r="L68" s="43"/>
      <c r="O68" s="74">
        <v>71</v>
      </c>
      <c r="P68" s="75" t="s">
        <v>11574</v>
      </c>
      <c r="Q68" s="75" t="s">
        <v>11575</v>
      </c>
      <c r="R68" s="75" t="s">
        <v>11576</v>
      </c>
      <c r="S68" s="75" t="s">
        <v>11577</v>
      </c>
      <c r="T68" s="75" t="s">
        <v>11578</v>
      </c>
      <c r="U68" s="75" t="s">
        <v>11579</v>
      </c>
      <c r="V68" s="76" t="s">
        <v>3423</v>
      </c>
      <c r="W68" s="76">
        <v>36</v>
      </c>
      <c r="X68" s="76" t="s">
        <v>11373</v>
      </c>
      <c r="Y68" s="76" t="s">
        <v>12293</v>
      </c>
    </row>
    <row r="69" spans="1:25">
      <c r="A69" s="47">
        <v>66</v>
      </c>
      <c r="B69" s="48" t="s">
        <v>11555</v>
      </c>
      <c r="C69" s="48" t="s">
        <v>11556</v>
      </c>
      <c r="D69" s="48" t="s">
        <v>11555</v>
      </c>
      <c r="E69" s="48" t="s">
        <v>11555</v>
      </c>
      <c r="F69" s="48" t="s">
        <v>11555</v>
      </c>
      <c r="G69" s="48" t="s">
        <v>11557</v>
      </c>
      <c r="H69" s="49" t="s">
        <v>2007</v>
      </c>
      <c r="I69" s="50">
        <v>33</v>
      </c>
      <c r="J69" s="49" t="s">
        <v>11377</v>
      </c>
      <c r="K69" s="50" t="str">
        <f>韻母對照資料表[[#This Row],[十五音]]&amp;LEFT(韻母對照資料表[[#This Row],[舒促聲]],1)</f>
        <v>茄促</v>
      </c>
      <c r="L69" s="43"/>
      <c r="O69" s="74">
        <v>73</v>
      </c>
      <c r="P69" s="75" t="s">
        <v>11580</v>
      </c>
      <c r="Q69" s="75" t="s">
        <v>11581</v>
      </c>
      <c r="R69" s="75" t="s">
        <v>11582</v>
      </c>
      <c r="S69" s="75" t="s">
        <v>11580</v>
      </c>
      <c r="T69" s="75" t="s">
        <v>11583</v>
      </c>
      <c r="U69" s="75" t="s">
        <v>11584</v>
      </c>
      <c r="V69" s="76" t="s">
        <v>4419</v>
      </c>
      <c r="W69" s="76">
        <v>37</v>
      </c>
      <c r="X69" s="76" t="s">
        <v>11373</v>
      </c>
      <c r="Y69" s="76" t="s">
        <v>12294</v>
      </c>
    </row>
    <row r="70" spans="1:25">
      <c r="A70" s="47">
        <v>67</v>
      </c>
      <c r="B70" s="48" t="s">
        <v>11558</v>
      </c>
      <c r="C70" s="48" t="s">
        <v>11559</v>
      </c>
      <c r="D70" s="48" t="s">
        <v>11560</v>
      </c>
      <c r="E70" s="48" t="s">
        <v>11558</v>
      </c>
      <c r="F70" s="48" t="s">
        <v>11561</v>
      </c>
      <c r="G70" s="48" t="s">
        <v>11562</v>
      </c>
      <c r="H70" s="49" t="s">
        <v>11032</v>
      </c>
      <c r="I70" s="50">
        <v>34</v>
      </c>
      <c r="J70" s="49" t="s">
        <v>11373</v>
      </c>
      <c r="K70" s="50" t="str">
        <f>韻母對照資料表[[#This Row],[十五音]]&amp;LEFT(韻母對照資料表[[#This Row],[舒促聲]],1)</f>
        <v>梔舒</v>
      </c>
      <c r="L70" s="43"/>
      <c r="O70" s="74">
        <v>75</v>
      </c>
      <c r="P70" s="75" t="s">
        <v>11585</v>
      </c>
      <c r="Q70" s="75" t="s">
        <v>11586</v>
      </c>
      <c r="R70" s="75" t="s">
        <v>11585</v>
      </c>
      <c r="S70" s="75" t="s">
        <v>11585</v>
      </c>
      <c r="T70" s="75" t="s">
        <v>11585</v>
      </c>
      <c r="U70" s="75" t="s">
        <v>11587</v>
      </c>
      <c r="V70" s="76" t="s">
        <v>2489</v>
      </c>
      <c r="W70" s="76">
        <v>38</v>
      </c>
      <c r="X70" s="76" t="s">
        <v>11373</v>
      </c>
      <c r="Y70" s="76" t="s">
        <v>12295</v>
      </c>
    </row>
    <row r="71" spans="1:25">
      <c r="A71" s="47">
        <v>68</v>
      </c>
      <c r="B71" s="48" t="s">
        <v>11563</v>
      </c>
      <c r="C71" s="48" t="s">
        <v>11564</v>
      </c>
      <c r="D71" s="48" t="s">
        <v>11565</v>
      </c>
      <c r="E71" s="48" t="s">
        <v>11566</v>
      </c>
      <c r="F71" s="48" t="s">
        <v>11567</v>
      </c>
      <c r="G71" s="48" t="s">
        <v>11568</v>
      </c>
      <c r="H71" s="49" t="s">
        <v>11032</v>
      </c>
      <c r="I71" s="50">
        <v>34</v>
      </c>
      <c r="J71" s="49" t="s">
        <v>11377</v>
      </c>
      <c r="K71" s="50" t="str">
        <f>韻母對照資料表[[#This Row],[十五音]]&amp;LEFT(韻母對照資料表[[#This Row],[舒促聲]],1)</f>
        <v>梔促</v>
      </c>
      <c r="L71" s="43"/>
      <c r="O71" s="74">
        <v>77</v>
      </c>
      <c r="P71" s="75" t="s">
        <v>11588</v>
      </c>
      <c r="Q71" s="75" t="s">
        <v>11588</v>
      </c>
      <c r="R71" s="75" t="s">
        <v>11588</v>
      </c>
      <c r="S71" s="75" t="s">
        <v>11588</v>
      </c>
      <c r="T71" s="75" t="s">
        <v>11588</v>
      </c>
      <c r="U71" s="75" t="s">
        <v>11589</v>
      </c>
      <c r="V71" s="76" t="s">
        <v>9110</v>
      </c>
      <c r="W71" s="76">
        <v>39</v>
      </c>
      <c r="X71" s="76" t="s">
        <v>11373</v>
      </c>
      <c r="Y71" s="76" t="s">
        <v>12296</v>
      </c>
    </row>
    <row r="72" spans="1:25">
      <c r="A72" s="47">
        <v>69</v>
      </c>
      <c r="B72" s="48" t="s">
        <v>11569</v>
      </c>
      <c r="C72" s="48" t="s">
        <v>11570</v>
      </c>
      <c r="D72" s="48" t="s">
        <v>11571</v>
      </c>
      <c r="E72" s="48" t="s">
        <v>11569</v>
      </c>
      <c r="F72" s="48" t="s">
        <v>11572</v>
      </c>
      <c r="G72" s="48" t="s">
        <v>11573</v>
      </c>
      <c r="H72" s="49" t="s">
        <v>7683</v>
      </c>
      <c r="I72" s="50">
        <v>35</v>
      </c>
      <c r="J72" s="49" t="s">
        <v>11373</v>
      </c>
      <c r="K72" s="50" t="str">
        <f>韻母對照資料表[[#This Row],[十五音]]&amp;LEFT(韻母對照資料表[[#This Row],[舒促聲]],1)</f>
        <v>薑舒</v>
      </c>
      <c r="L72" s="43"/>
      <c r="O72" s="74">
        <v>78</v>
      </c>
      <c r="P72" s="75" t="s">
        <v>11590</v>
      </c>
      <c r="Q72" s="75" t="s">
        <v>11591</v>
      </c>
      <c r="R72" s="75" t="s">
        <v>11590</v>
      </c>
      <c r="S72" s="75" t="s">
        <v>11590</v>
      </c>
      <c r="T72" s="75" t="s">
        <v>11590</v>
      </c>
      <c r="U72" s="75" t="s">
        <v>11592</v>
      </c>
      <c r="V72" s="76" t="s">
        <v>9110</v>
      </c>
      <c r="W72" s="76">
        <v>39</v>
      </c>
      <c r="X72" s="76" t="s">
        <v>11377</v>
      </c>
      <c r="Y72" s="76" t="s">
        <v>12297</v>
      </c>
    </row>
    <row r="73" spans="1:25">
      <c r="A73" s="47">
        <v>70</v>
      </c>
      <c r="B73" s="48">
        <v>0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9" t="s">
        <v>7683</v>
      </c>
      <c r="I73" s="50">
        <v>35</v>
      </c>
      <c r="J73" s="49" t="s">
        <v>11377</v>
      </c>
      <c r="K73" s="50" t="str">
        <f>韻母對照資料表[[#This Row],[十五音]]&amp;LEFT(韻母對照資料表[[#This Row],[舒促聲]],1)</f>
        <v>薑促</v>
      </c>
      <c r="L73" s="43"/>
      <c r="O73" s="74">
        <v>79</v>
      </c>
      <c r="P73" s="75" t="s">
        <v>11593</v>
      </c>
      <c r="Q73" s="75" t="s">
        <v>11594</v>
      </c>
      <c r="R73" s="75" t="s">
        <v>11595</v>
      </c>
      <c r="S73" s="75" t="s">
        <v>11593</v>
      </c>
      <c r="T73" s="75" t="s">
        <v>11596</v>
      </c>
      <c r="U73" s="75" t="s">
        <v>11597</v>
      </c>
      <c r="V73" s="76" t="s">
        <v>2143</v>
      </c>
      <c r="W73" s="76">
        <v>40</v>
      </c>
      <c r="X73" s="76" t="s">
        <v>11373</v>
      </c>
      <c r="Y73" s="76" t="s">
        <v>12298</v>
      </c>
    </row>
    <row r="74" spans="1:25">
      <c r="A74" s="47">
        <v>71</v>
      </c>
      <c r="B74" s="48" t="s">
        <v>11574</v>
      </c>
      <c r="C74" s="48" t="s">
        <v>11575</v>
      </c>
      <c r="D74" s="48" t="s">
        <v>11576</v>
      </c>
      <c r="E74" s="48" t="s">
        <v>11577</v>
      </c>
      <c r="F74" s="48" t="s">
        <v>11578</v>
      </c>
      <c r="G74" s="48" t="s">
        <v>11579</v>
      </c>
      <c r="H74" s="49" t="s">
        <v>3423</v>
      </c>
      <c r="I74" s="50">
        <v>36</v>
      </c>
      <c r="J74" s="49" t="s">
        <v>11373</v>
      </c>
      <c r="K74" s="50" t="str">
        <f>韻母對照資料表[[#This Row],[十五音]]&amp;LEFT(韻母對照資料表[[#This Row],[舒促聲]],1)</f>
        <v>驚舒</v>
      </c>
      <c r="L74" s="43"/>
      <c r="O74" s="74">
        <v>81</v>
      </c>
      <c r="P74" s="75" t="s">
        <v>11598</v>
      </c>
      <c r="Q74" s="75" t="s">
        <v>11599</v>
      </c>
      <c r="R74" s="75" t="s">
        <v>11600</v>
      </c>
      <c r="S74" s="75" t="s">
        <v>12226</v>
      </c>
      <c r="T74" s="75" t="s">
        <v>11601</v>
      </c>
      <c r="U74" s="75" t="s">
        <v>11602</v>
      </c>
      <c r="V74" s="76" t="s">
        <v>5021</v>
      </c>
      <c r="W74" s="76">
        <v>41</v>
      </c>
      <c r="X74" s="76" t="s">
        <v>11373</v>
      </c>
      <c r="Y74" s="76" t="s">
        <v>12299</v>
      </c>
    </row>
    <row r="75" spans="1:25">
      <c r="A75" s="47">
        <v>72</v>
      </c>
      <c r="B75" s="48">
        <v>0</v>
      </c>
      <c r="C75" s="48">
        <v>0</v>
      </c>
      <c r="D75" s="48">
        <v>0</v>
      </c>
      <c r="E75" s="48">
        <v>0</v>
      </c>
      <c r="F75" s="48">
        <v>0</v>
      </c>
      <c r="G75" s="48">
        <v>0</v>
      </c>
      <c r="H75" s="49" t="s">
        <v>3423</v>
      </c>
      <c r="I75" s="50">
        <v>36</v>
      </c>
      <c r="J75" s="49" t="s">
        <v>11377</v>
      </c>
      <c r="K75" s="50" t="str">
        <f>韻母對照資料表[[#This Row],[十五音]]&amp;LEFT(韻母對照資料表[[#This Row],[舒促聲]],1)</f>
        <v>驚促</v>
      </c>
      <c r="L75" s="43"/>
      <c r="O75" s="74">
        <v>83</v>
      </c>
      <c r="P75" s="75" t="s">
        <v>11352</v>
      </c>
      <c r="Q75" s="75" t="s">
        <v>11603</v>
      </c>
      <c r="R75" s="75" t="s">
        <v>11352</v>
      </c>
      <c r="S75" s="75" t="s">
        <v>11352</v>
      </c>
      <c r="T75" s="75" t="s">
        <v>11352</v>
      </c>
      <c r="U75" s="75" t="s">
        <v>11604</v>
      </c>
      <c r="V75" s="76" t="s">
        <v>5222</v>
      </c>
      <c r="W75" s="76">
        <v>42</v>
      </c>
      <c r="X75" s="76" t="s">
        <v>11373</v>
      </c>
      <c r="Y75" s="76" t="s">
        <v>12300</v>
      </c>
    </row>
    <row r="76" spans="1:25">
      <c r="A76" s="47">
        <v>73</v>
      </c>
      <c r="B76" s="48" t="s">
        <v>11580</v>
      </c>
      <c r="C76" s="48" t="s">
        <v>11581</v>
      </c>
      <c r="D76" s="48" t="s">
        <v>11582</v>
      </c>
      <c r="E76" s="48" t="s">
        <v>11580</v>
      </c>
      <c r="F76" s="48" t="s">
        <v>11583</v>
      </c>
      <c r="G76" s="48" t="s">
        <v>11584</v>
      </c>
      <c r="H76" s="49" t="s">
        <v>4419</v>
      </c>
      <c r="I76" s="50">
        <v>37</v>
      </c>
      <c r="J76" s="49" t="s">
        <v>11373</v>
      </c>
      <c r="K76" s="50" t="str">
        <f>韻母對照資料表[[#This Row],[十五音]]&amp;LEFT(韻母對照資料表[[#This Row],[舒促聲]],1)</f>
        <v>官舒</v>
      </c>
      <c r="L76" s="43"/>
      <c r="O76" s="74">
        <v>85</v>
      </c>
      <c r="P76" s="75" t="s">
        <v>11605</v>
      </c>
      <c r="Q76" s="75" t="s">
        <v>11606</v>
      </c>
      <c r="R76" s="75" t="s">
        <v>11607</v>
      </c>
      <c r="S76" s="75" t="s">
        <v>11605</v>
      </c>
      <c r="T76" s="75" t="s">
        <v>11605</v>
      </c>
      <c r="U76" s="75" t="s">
        <v>11608</v>
      </c>
      <c r="V76" s="76" t="s">
        <v>2480</v>
      </c>
      <c r="W76" s="76">
        <v>43</v>
      </c>
      <c r="X76" s="76" t="s">
        <v>11373</v>
      </c>
      <c r="Y76" s="76" t="s">
        <v>12301</v>
      </c>
    </row>
    <row r="77" spans="1:25">
      <c r="A77" s="47">
        <v>74</v>
      </c>
      <c r="B77" s="48">
        <v>0</v>
      </c>
      <c r="C77" s="48">
        <v>0</v>
      </c>
      <c r="D77" s="48">
        <v>0</v>
      </c>
      <c r="E77" s="48">
        <v>0</v>
      </c>
      <c r="F77" s="48">
        <v>0</v>
      </c>
      <c r="G77" s="48">
        <v>0</v>
      </c>
      <c r="H77" s="49" t="s">
        <v>4419</v>
      </c>
      <c r="I77" s="50">
        <v>37</v>
      </c>
      <c r="J77" s="49" t="s">
        <v>11377</v>
      </c>
      <c r="K77" s="50" t="str">
        <f>韻母對照資料表[[#This Row],[十五音]]&amp;LEFT(韻母對照資料表[[#This Row],[舒促聲]],1)</f>
        <v>官促</v>
      </c>
      <c r="L77" s="43"/>
      <c r="O77" s="74">
        <v>86</v>
      </c>
      <c r="P77" s="75" t="s">
        <v>11609</v>
      </c>
      <c r="Q77" s="75" t="s">
        <v>11610</v>
      </c>
      <c r="R77" s="75" t="s">
        <v>11611</v>
      </c>
      <c r="S77" s="75" t="s">
        <v>11609</v>
      </c>
      <c r="T77" s="75" t="s">
        <v>11609</v>
      </c>
      <c r="U77" s="75" t="s">
        <v>11612</v>
      </c>
      <c r="V77" s="76" t="s">
        <v>2480</v>
      </c>
      <c r="W77" s="76">
        <v>43</v>
      </c>
      <c r="X77" s="76" t="s">
        <v>11377</v>
      </c>
      <c r="Y77" s="76" t="s">
        <v>12302</v>
      </c>
    </row>
    <row r="78" spans="1:25">
      <c r="A78" s="47">
        <v>75</v>
      </c>
      <c r="B78" s="48" t="s">
        <v>11585</v>
      </c>
      <c r="C78" s="48" t="s">
        <v>11586</v>
      </c>
      <c r="D78" s="48" t="s">
        <v>11585</v>
      </c>
      <c r="E78" s="48" t="s">
        <v>11585</v>
      </c>
      <c r="F78" s="48" t="s">
        <v>11585</v>
      </c>
      <c r="G78" s="48" t="s">
        <v>11587</v>
      </c>
      <c r="H78" s="49" t="s">
        <v>2489</v>
      </c>
      <c r="I78" s="50">
        <v>38</v>
      </c>
      <c r="J78" s="49" t="s">
        <v>11373</v>
      </c>
      <c r="K78" s="50" t="str">
        <f>韻母對照資料表[[#This Row],[十五音]]&amp;LEFT(韻母對照資料表[[#This Row],[舒促聲]],1)</f>
        <v>鋼舒</v>
      </c>
      <c r="L78" s="43"/>
      <c r="O78" s="74">
        <v>87</v>
      </c>
      <c r="P78" s="75" t="s">
        <v>11613</v>
      </c>
      <c r="Q78" s="75" t="s">
        <v>11614</v>
      </c>
      <c r="R78" s="75" t="s">
        <v>11615</v>
      </c>
      <c r="S78" s="75" t="s">
        <v>11613</v>
      </c>
      <c r="T78" s="75" t="s">
        <v>11616</v>
      </c>
      <c r="U78" s="75" t="s">
        <v>11617</v>
      </c>
      <c r="V78" s="76" t="s">
        <v>11618</v>
      </c>
      <c r="W78" s="76">
        <v>44</v>
      </c>
      <c r="X78" s="76" t="s">
        <v>11373</v>
      </c>
      <c r="Y78" s="76" t="s">
        <v>12303</v>
      </c>
    </row>
    <row r="79" spans="1:25">
      <c r="A79" s="47">
        <v>76</v>
      </c>
      <c r="B79" s="48">
        <v>0</v>
      </c>
      <c r="C79" s="48">
        <v>0</v>
      </c>
      <c r="D79" s="48">
        <v>0</v>
      </c>
      <c r="E79" s="48">
        <v>0</v>
      </c>
      <c r="F79" s="48">
        <v>0</v>
      </c>
      <c r="G79" s="48">
        <v>0</v>
      </c>
      <c r="H79" s="49" t="s">
        <v>2489</v>
      </c>
      <c r="I79" s="50">
        <v>38</v>
      </c>
      <c r="J79" s="49" t="s">
        <v>11377</v>
      </c>
      <c r="K79" s="50" t="str">
        <f>韻母對照資料表[[#This Row],[十五音]]&amp;LEFT(韻母對照資料表[[#This Row],[舒促聲]],1)</f>
        <v>鋼促</v>
      </c>
      <c r="L79" s="43"/>
      <c r="O79" s="74">
        <v>88</v>
      </c>
      <c r="P79" s="75" t="s">
        <v>11619</v>
      </c>
      <c r="Q79" s="75" t="s">
        <v>11620</v>
      </c>
      <c r="R79" s="75" t="s">
        <v>11621</v>
      </c>
      <c r="S79" s="75" t="s">
        <v>11622</v>
      </c>
      <c r="T79" s="75" t="s">
        <v>11623</v>
      </c>
      <c r="U79" s="75" t="s">
        <v>11624</v>
      </c>
      <c r="V79" s="76" t="s">
        <v>11618</v>
      </c>
      <c r="W79" s="76">
        <v>44</v>
      </c>
      <c r="X79" s="76" t="s">
        <v>11377</v>
      </c>
      <c r="Y79" s="76" t="s">
        <v>12304</v>
      </c>
    </row>
    <row r="80" spans="1:25">
      <c r="A80" s="47">
        <v>77</v>
      </c>
      <c r="B80" s="48" t="s">
        <v>11588</v>
      </c>
      <c r="C80" s="48" t="s">
        <v>11588</v>
      </c>
      <c r="D80" s="48" t="s">
        <v>11588</v>
      </c>
      <c r="E80" s="48" t="s">
        <v>11588</v>
      </c>
      <c r="F80" s="48" t="s">
        <v>11588</v>
      </c>
      <c r="G80" s="48" t="s">
        <v>11589</v>
      </c>
      <c r="H80" s="49" t="s">
        <v>9110</v>
      </c>
      <c r="I80" s="50">
        <v>39</v>
      </c>
      <c r="J80" s="49" t="s">
        <v>11373</v>
      </c>
      <c r="K80" s="50" t="str">
        <f>韻母對照資料表[[#This Row],[十五音]]&amp;LEFT(韻母對照資料表[[#This Row],[舒促聲]],1)</f>
        <v>伽舒</v>
      </c>
      <c r="L80" s="43"/>
      <c r="M80" s="64" t="s">
        <v>12223</v>
      </c>
      <c r="O80" s="74">
        <v>89</v>
      </c>
      <c r="P80" s="75" t="s">
        <v>11625</v>
      </c>
      <c r="Q80" s="75" t="s">
        <v>11626</v>
      </c>
      <c r="R80" s="75" t="s">
        <v>11627</v>
      </c>
      <c r="S80" s="75" t="s">
        <v>11625</v>
      </c>
      <c r="T80" s="75" t="s">
        <v>11628</v>
      </c>
      <c r="U80" s="75" t="s">
        <v>11629</v>
      </c>
      <c r="V80" s="76" t="s">
        <v>10528</v>
      </c>
      <c r="W80" s="76">
        <v>45</v>
      </c>
      <c r="X80" s="76" t="s">
        <v>11373</v>
      </c>
      <c r="Y80" s="76" t="s">
        <v>12305</v>
      </c>
    </row>
    <row r="81" spans="1:25">
      <c r="A81" s="47">
        <v>78</v>
      </c>
      <c r="B81" s="48" t="s">
        <v>11590</v>
      </c>
      <c r="C81" s="48" t="s">
        <v>11591</v>
      </c>
      <c r="D81" s="48" t="s">
        <v>11590</v>
      </c>
      <c r="E81" s="48" t="s">
        <v>11590</v>
      </c>
      <c r="F81" s="48" t="s">
        <v>11590</v>
      </c>
      <c r="G81" s="48" t="s">
        <v>11592</v>
      </c>
      <c r="H81" s="49" t="s">
        <v>9110</v>
      </c>
      <c r="I81" s="50">
        <v>39</v>
      </c>
      <c r="J81" s="49" t="s">
        <v>11377</v>
      </c>
      <c r="K81" s="50" t="str">
        <f>韻母對照資料表[[#This Row],[十五音]]&amp;LEFT(韻母對照資料表[[#This Row],[舒促聲]],1)</f>
        <v>伽促</v>
      </c>
      <c r="L81" s="43"/>
      <c r="O81" s="74">
        <v>91</v>
      </c>
      <c r="P81" s="75" t="s">
        <v>11630</v>
      </c>
      <c r="Q81" s="75" t="s">
        <v>11631</v>
      </c>
      <c r="R81" s="75" t="s">
        <v>11632</v>
      </c>
      <c r="S81" s="75" t="s">
        <v>11630</v>
      </c>
      <c r="T81" s="75" t="s">
        <v>11633</v>
      </c>
      <c r="U81" s="75" t="s">
        <v>11634</v>
      </c>
      <c r="V81" s="76" t="s">
        <v>5525</v>
      </c>
      <c r="W81" s="76">
        <v>46</v>
      </c>
      <c r="X81" s="76" t="s">
        <v>11373</v>
      </c>
      <c r="Y81" s="76" t="s">
        <v>12306</v>
      </c>
    </row>
    <row r="82" spans="1:25">
      <c r="A82" s="47">
        <v>79</v>
      </c>
      <c r="B82" s="48" t="s">
        <v>11593</v>
      </c>
      <c r="C82" s="48" t="s">
        <v>11594</v>
      </c>
      <c r="D82" s="48" t="s">
        <v>11595</v>
      </c>
      <c r="E82" s="48" t="s">
        <v>11593</v>
      </c>
      <c r="F82" s="48" t="s">
        <v>11596</v>
      </c>
      <c r="G82" s="48" t="s">
        <v>11597</v>
      </c>
      <c r="H82" s="49" t="s">
        <v>2143</v>
      </c>
      <c r="I82" s="50">
        <v>40</v>
      </c>
      <c r="J82" s="49" t="s">
        <v>11373</v>
      </c>
      <c r="K82" s="50" t="str">
        <f>韻母對照資料表[[#This Row],[十五音]]&amp;LEFT(韻母對照資料表[[#This Row],[舒促聲]],1)</f>
        <v>閒舒</v>
      </c>
      <c r="L82" s="43"/>
      <c r="O82" s="74">
        <v>92</v>
      </c>
      <c r="P82" s="75" t="s">
        <v>11635</v>
      </c>
      <c r="Q82" s="75" t="s">
        <v>11636</v>
      </c>
      <c r="R82" s="75" t="s">
        <v>11637</v>
      </c>
      <c r="S82" s="75" t="s">
        <v>11638</v>
      </c>
      <c r="T82" s="75" t="s">
        <v>11639</v>
      </c>
      <c r="U82" s="75" t="s">
        <v>11640</v>
      </c>
      <c r="V82" s="76" t="s">
        <v>5525</v>
      </c>
      <c r="W82" s="76">
        <v>46</v>
      </c>
      <c r="X82" s="76" t="s">
        <v>11377</v>
      </c>
      <c r="Y82" s="76" t="s">
        <v>12307</v>
      </c>
    </row>
    <row r="83" spans="1:25">
      <c r="A83" s="47">
        <v>80</v>
      </c>
      <c r="B83" s="48">
        <v>0</v>
      </c>
      <c r="C83" s="48">
        <v>0</v>
      </c>
      <c r="D83" s="48">
        <v>0</v>
      </c>
      <c r="E83" s="48">
        <v>0</v>
      </c>
      <c r="F83" s="48">
        <v>0</v>
      </c>
      <c r="G83" s="48">
        <v>0</v>
      </c>
      <c r="H83" s="49" t="s">
        <v>2143</v>
      </c>
      <c r="I83" s="50">
        <v>40</v>
      </c>
      <c r="J83" s="49" t="s">
        <v>11377</v>
      </c>
      <c r="K83" s="50" t="str">
        <f>韻母對照資料表[[#This Row],[十五音]]&amp;LEFT(韻母對照資料表[[#This Row],[舒促聲]],1)</f>
        <v>閒促</v>
      </c>
      <c r="L83" s="43"/>
      <c r="O83" s="74">
        <v>93</v>
      </c>
      <c r="P83" s="75" t="s">
        <v>11641</v>
      </c>
      <c r="Q83" s="75" t="s">
        <v>11642</v>
      </c>
      <c r="R83" s="75" t="s">
        <v>11641</v>
      </c>
      <c r="S83" s="75" t="s">
        <v>11641</v>
      </c>
      <c r="T83" s="75" t="s">
        <v>11641</v>
      </c>
      <c r="U83" s="75" t="s">
        <v>11643</v>
      </c>
      <c r="V83" s="76" t="s">
        <v>11142</v>
      </c>
      <c r="W83" s="76">
        <v>47</v>
      </c>
      <c r="X83" s="76" t="s">
        <v>11373</v>
      </c>
      <c r="Y83" s="76" t="s">
        <v>12308</v>
      </c>
    </row>
    <row r="84" spans="1:25">
      <c r="A84" s="47">
        <v>81</v>
      </c>
      <c r="B84" s="48" t="s">
        <v>11598</v>
      </c>
      <c r="C84" s="48" t="s">
        <v>11599</v>
      </c>
      <c r="D84" s="48" t="s">
        <v>11600</v>
      </c>
      <c r="E84" s="48" t="s">
        <v>12226</v>
      </c>
      <c r="F84" s="48" t="s">
        <v>11601</v>
      </c>
      <c r="G84" s="48" t="s">
        <v>11602</v>
      </c>
      <c r="H84" s="49" t="s">
        <v>5021</v>
      </c>
      <c r="I84" s="50">
        <v>41</v>
      </c>
      <c r="J84" s="49" t="s">
        <v>11373</v>
      </c>
      <c r="K84" s="50" t="str">
        <f>韻母對照資料表[[#This Row],[十五音]]&amp;LEFT(韻母對照資料表[[#This Row],[舒促聲]],1)</f>
        <v>姑舒</v>
      </c>
      <c r="L84" s="43"/>
      <c r="M84" s="64" t="s">
        <v>12223</v>
      </c>
      <c r="O84" s="74">
        <v>94</v>
      </c>
      <c r="P84" s="75" t="s">
        <v>11644</v>
      </c>
      <c r="Q84" s="75" t="s">
        <v>11645</v>
      </c>
      <c r="R84" s="75" t="s">
        <v>11644</v>
      </c>
      <c r="S84" s="75" t="s">
        <v>11644</v>
      </c>
      <c r="T84" s="75" t="s">
        <v>11644</v>
      </c>
      <c r="U84" s="75" t="s">
        <v>11646</v>
      </c>
      <c r="V84" s="76" t="s">
        <v>11142</v>
      </c>
      <c r="W84" s="76">
        <v>47</v>
      </c>
      <c r="X84" s="76" t="s">
        <v>11377</v>
      </c>
      <c r="Y84" s="76" t="s">
        <v>12309</v>
      </c>
    </row>
    <row r="85" spans="1:25">
      <c r="A85" s="47">
        <v>82</v>
      </c>
      <c r="B85" s="48">
        <v>0</v>
      </c>
      <c r="C85" s="48">
        <v>0</v>
      </c>
      <c r="D85" s="48">
        <v>0</v>
      </c>
      <c r="E85" s="48">
        <v>0</v>
      </c>
      <c r="F85" s="48">
        <v>0</v>
      </c>
      <c r="G85" s="48">
        <v>0</v>
      </c>
      <c r="H85" s="49" t="s">
        <v>5021</v>
      </c>
      <c r="I85" s="50">
        <v>41</v>
      </c>
      <c r="J85" s="49" t="s">
        <v>11377</v>
      </c>
      <c r="K85" s="50" t="str">
        <f>韻母對照資料表[[#This Row],[十五音]]&amp;LEFT(韻母對照資料表[[#This Row],[舒促聲]],1)</f>
        <v>姑促</v>
      </c>
      <c r="L85" s="43"/>
      <c r="O85" s="74">
        <v>95</v>
      </c>
      <c r="P85" s="75" t="s">
        <v>11647</v>
      </c>
      <c r="Q85" s="75" t="s">
        <v>11648</v>
      </c>
      <c r="R85" s="75" t="s">
        <v>11649</v>
      </c>
      <c r="S85" s="75" t="s">
        <v>11647</v>
      </c>
      <c r="T85" s="75" t="s">
        <v>11650</v>
      </c>
      <c r="U85" s="75" t="s">
        <v>11651</v>
      </c>
      <c r="V85" s="76" t="s">
        <v>11157</v>
      </c>
      <c r="W85" s="76">
        <v>48</v>
      </c>
      <c r="X85" s="76" t="s">
        <v>11373</v>
      </c>
      <c r="Y85" s="76" t="s">
        <v>12310</v>
      </c>
    </row>
    <row r="86" spans="1:25">
      <c r="A86" s="47">
        <v>83</v>
      </c>
      <c r="B86" s="48" t="s">
        <v>11352</v>
      </c>
      <c r="C86" s="48" t="s">
        <v>11603</v>
      </c>
      <c r="D86" s="48" t="s">
        <v>11352</v>
      </c>
      <c r="E86" s="48" t="s">
        <v>11352</v>
      </c>
      <c r="F86" s="48" t="s">
        <v>11352</v>
      </c>
      <c r="G86" s="48" t="s">
        <v>11604</v>
      </c>
      <c r="H86" s="49" t="s">
        <v>5222</v>
      </c>
      <c r="I86" s="50">
        <v>42</v>
      </c>
      <c r="J86" s="49" t="s">
        <v>11373</v>
      </c>
      <c r="K86" s="50" t="str">
        <f>韻母對照資料表[[#This Row],[十五音]]&amp;LEFT(韻母對照資料表[[#This Row],[舒促聲]],1)</f>
        <v>姆舒</v>
      </c>
      <c r="L86" s="43"/>
      <c r="O86" s="74">
        <v>97</v>
      </c>
      <c r="P86" s="75" t="s">
        <v>11652</v>
      </c>
      <c r="Q86" s="75" t="s">
        <v>11653</v>
      </c>
      <c r="R86" s="75" t="s">
        <v>11600</v>
      </c>
      <c r="S86" s="75" t="s">
        <v>12226</v>
      </c>
      <c r="T86" s="75" t="s">
        <v>11601</v>
      </c>
      <c r="U86" s="75" t="s">
        <v>11602</v>
      </c>
      <c r="V86" s="76" t="s">
        <v>2484</v>
      </c>
      <c r="W86" s="76">
        <v>49</v>
      </c>
      <c r="X86" s="76" t="s">
        <v>11373</v>
      </c>
      <c r="Y86" s="76" t="s">
        <v>12311</v>
      </c>
    </row>
    <row r="87" spans="1:25">
      <c r="A87" s="47">
        <v>84</v>
      </c>
      <c r="B87" s="48">
        <v>0</v>
      </c>
      <c r="C87" s="48">
        <v>0</v>
      </c>
      <c r="D87" s="48">
        <v>0</v>
      </c>
      <c r="E87" s="48">
        <v>0</v>
      </c>
      <c r="F87" s="48">
        <v>0</v>
      </c>
      <c r="G87" s="48">
        <v>0</v>
      </c>
      <c r="H87" s="49" t="s">
        <v>5222</v>
      </c>
      <c r="I87" s="50">
        <v>42</v>
      </c>
      <c r="J87" s="49" t="s">
        <v>11377</v>
      </c>
      <c r="K87" s="50" t="str">
        <f>韻母對照資料表[[#This Row],[十五音]]&amp;LEFT(韻母對照資料表[[#This Row],[舒促聲]],1)</f>
        <v>姆促</v>
      </c>
      <c r="L87" s="43"/>
      <c r="O87" s="74">
        <v>98</v>
      </c>
      <c r="P87" s="75" t="s">
        <v>11654</v>
      </c>
      <c r="Q87" s="75" t="s">
        <v>11655</v>
      </c>
      <c r="R87" s="75" t="s">
        <v>11656</v>
      </c>
      <c r="S87" s="75" t="s">
        <v>11657</v>
      </c>
      <c r="T87" s="75" t="s">
        <v>12227</v>
      </c>
      <c r="U87" s="75" t="s">
        <v>11658</v>
      </c>
      <c r="V87" s="76" t="s">
        <v>2484</v>
      </c>
      <c r="W87" s="76">
        <v>49</v>
      </c>
      <c r="X87" s="76" t="s">
        <v>11377</v>
      </c>
      <c r="Y87" s="76" t="s">
        <v>12312</v>
      </c>
    </row>
    <row r="88" spans="1:25">
      <c r="A88" s="47">
        <v>85</v>
      </c>
      <c r="B88" s="48" t="s">
        <v>11605</v>
      </c>
      <c r="C88" s="48" t="s">
        <v>11606</v>
      </c>
      <c r="D88" s="48" t="s">
        <v>11607</v>
      </c>
      <c r="E88" s="48" t="s">
        <v>11605</v>
      </c>
      <c r="F88" s="48" t="s">
        <v>11605</v>
      </c>
      <c r="G88" s="48" t="s">
        <v>11608</v>
      </c>
      <c r="H88" s="49" t="s">
        <v>2480</v>
      </c>
      <c r="I88" s="50">
        <v>43</v>
      </c>
      <c r="J88" s="49" t="s">
        <v>11373</v>
      </c>
      <c r="K88" s="50" t="str">
        <f>韻母對照資料表[[#This Row],[十五音]]&amp;LEFT(韻母對照資料表[[#This Row],[舒促聲]],1)</f>
        <v>光舒</v>
      </c>
      <c r="L88" s="43"/>
      <c r="O88" s="74">
        <v>99</v>
      </c>
      <c r="P88" s="75" t="s">
        <v>11659</v>
      </c>
      <c r="Q88" s="75" t="s">
        <v>11660</v>
      </c>
      <c r="R88" s="75" t="s">
        <v>11661</v>
      </c>
      <c r="S88" s="75" t="s">
        <v>11659</v>
      </c>
      <c r="T88" s="75" t="s">
        <v>11662</v>
      </c>
      <c r="U88" s="75" t="s">
        <v>11663</v>
      </c>
      <c r="V88" s="76" t="s">
        <v>11238</v>
      </c>
      <c r="W88" s="76">
        <v>50</v>
      </c>
      <c r="X88" s="76" t="s">
        <v>11373</v>
      </c>
      <c r="Y88" s="76" t="s">
        <v>12313</v>
      </c>
    </row>
    <row r="89" spans="1:25">
      <c r="A89" s="47">
        <v>86</v>
      </c>
      <c r="B89" s="48" t="s">
        <v>11609</v>
      </c>
      <c r="C89" s="48" t="s">
        <v>11610</v>
      </c>
      <c r="D89" s="48" t="s">
        <v>11611</v>
      </c>
      <c r="E89" s="48" t="s">
        <v>11609</v>
      </c>
      <c r="F89" s="48" t="s">
        <v>11609</v>
      </c>
      <c r="G89" s="48" t="s">
        <v>11612</v>
      </c>
      <c r="H89" s="49" t="s">
        <v>2480</v>
      </c>
      <c r="I89" s="50">
        <v>43</v>
      </c>
      <c r="J89" s="49" t="s">
        <v>11377</v>
      </c>
      <c r="K89" s="50" t="str">
        <f>韻母對照資料表[[#This Row],[十五音]]&amp;LEFT(韻母對照資料表[[#This Row],[舒促聲]],1)</f>
        <v>光促</v>
      </c>
      <c r="L89" s="43"/>
    </row>
    <row r="90" spans="1:25">
      <c r="A90" s="47">
        <v>87</v>
      </c>
      <c r="B90" s="48" t="s">
        <v>11613</v>
      </c>
      <c r="C90" s="48" t="s">
        <v>11614</v>
      </c>
      <c r="D90" s="48" t="s">
        <v>11615</v>
      </c>
      <c r="E90" s="48" t="s">
        <v>11613</v>
      </c>
      <c r="F90" s="48" t="s">
        <v>11616</v>
      </c>
      <c r="G90" s="48" t="s">
        <v>11617</v>
      </c>
      <c r="H90" s="49" t="s">
        <v>11618</v>
      </c>
      <c r="I90" s="50">
        <v>44</v>
      </c>
      <c r="J90" s="49" t="s">
        <v>11373</v>
      </c>
      <c r="K90" s="50" t="str">
        <f>韻母對照資料表[[#This Row],[十五音]]&amp;LEFT(韻母對照資料表[[#This Row],[舒促聲]],1)</f>
        <v>閂舒</v>
      </c>
      <c r="L90" s="43"/>
    </row>
    <row r="91" spans="1:25">
      <c r="A91" s="47">
        <v>88</v>
      </c>
      <c r="B91" s="48" t="s">
        <v>11619</v>
      </c>
      <c r="C91" s="48" t="s">
        <v>11620</v>
      </c>
      <c r="D91" s="48" t="s">
        <v>11621</v>
      </c>
      <c r="E91" s="48" t="s">
        <v>11622</v>
      </c>
      <c r="F91" s="48" t="s">
        <v>11623</v>
      </c>
      <c r="G91" s="48" t="s">
        <v>11624</v>
      </c>
      <c r="H91" s="49" t="s">
        <v>11618</v>
      </c>
      <c r="I91" s="50">
        <v>44</v>
      </c>
      <c r="J91" s="49" t="s">
        <v>11377</v>
      </c>
      <c r="K91" s="50" t="str">
        <f>韻母對照資料表[[#This Row],[十五音]]&amp;LEFT(韻母對照資料表[[#This Row],[舒促聲]],1)</f>
        <v>閂促</v>
      </c>
      <c r="L91" s="43"/>
    </row>
    <row r="92" spans="1:25">
      <c r="A92" s="47">
        <v>89</v>
      </c>
      <c r="B92" s="48" t="s">
        <v>11625</v>
      </c>
      <c r="C92" s="48" t="s">
        <v>11626</v>
      </c>
      <c r="D92" s="48" t="s">
        <v>11627</v>
      </c>
      <c r="E92" s="48" t="s">
        <v>11625</v>
      </c>
      <c r="F92" s="48" t="s">
        <v>11628</v>
      </c>
      <c r="G92" s="48" t="s">
        <v>11629</v>
      </c>
      <c r="H92" s="49" t="s">
        <v>10528</v>
      </c>
      <c r="I92" s="50">
        <v>45</v>
      </c>
      <c r="J92" s="49" t="s">
        <v>11373</v>
      </c>
      <c r="K92" s="50" t="str">
        <f>韻母對照資料表[[#This Row],[十五音]]&amp;LEFT(韻母對照資料表[[#This Row],[舒促聲]],1)</f>
        <v>糜舒</v>
      </c>
      <c r="L92" s="43"/>
    </row>
    <row r="93" spans="1:25">
      <c r="A93" s="47">
        <v>90</v>
      </c>
      <c r="B93" s="48">
        <v>0</v>
      </c>
      <c r="C93" s="48">
        <v>0</v>
      </c>
      <c r="D93" s="48">
        <v>0</v>
      </c>
      <c r="E93" s="48">
        <v>0</v>
      </c>
      <c r="F93" s="48">
        <v>0</v>
      </c>
      <c r="G93" s="48">
        <v>0</v>
      </c>
      <c r="H93" s="49" t="s">
        <v>10528</v>
      </c>
      <c r="I93" s="50">
        <v>45</v>
      </c>
      <c r="J93" s="49" t="s">
        <v>11377</v>
      </c>
      <c r="K93" s="50" t="str">
        <f>韻母對照資料表[[#This Row],[十五音]]&amp;LEFT(韻母對照資料表[[#This Row],[舒促聲]],1)</f>
        <v>糜促</v>
      </c>
      <c r="L93" s="43"/>
    </row>
    <row r="94" spans="1:25">
      <c r="A94" s="47">
        <v>91</v>
      </c>
      <c r="B94" s="48" t="s">
        <v>11630</v>
      </c>
      <c r="C94" s="48" t="s">
        <v>11631</v>
      </c>
      <c r="D94" s="48" t="s">
        <v>11632</v>
      </c>
      <c r="E94" s="48" t="s">
        <v>11630</v>
      </c>
      <c r="F94" s="48" t="s">
        <v>11633</v>
      </c>
      <c r="G94" s="48" t="s">
        <v>11634</v>
      </c>
      <c r="H94" s="49" t="s">
        <v>5525</v>
      </c>
      <c r="I94" s="50">
        <v>46</v>
      </c>
      <c r="J94" s="49" t="s">
        <v>11373</v>
      </c>
      <c r="K94" s="50" t="str">
        <f>韻母對照資料表[[#This Row],[十五音]]&amp;LEFT(韻母對照資料表[[#This Row],[舒促聲]],1)</f>
        <v>嘄舒</v>
      </c>
      <c r="L94" s="43"/>
    </row>
    <row r="95" spans="1:25">
      <c r="A95" s="47">
        <v>92</v>
      </c>
      <c r="B95" s="48" t="s">
        <v>11635</v>
      </c>
      <c r="C95" s="48" t="s">
        <v>11636</v>
      </c>
      <c r="D95" s="48" t="s">
        <v>11637</v>
      </c>
      <c r="E95" s="48" t="s">
        <v>11638</v>
      </c>
      <c r="F95" s="48" t="s">
        <v>11639</v>
      </c>
      <c r="G95" s="48" t="s">
        <v>11640</v>
      </c>
      <c r="H95" s="49" t="s">
        <v>5525</v>
      </c>
      <c r="I95" s="50">
        <v>46</v>
      </c>
      <c r="J95" s="49" t="s">
        <v>11377</v>
      </c>
      <c r="K95" s="50" t="str">
        <f>韻母對照資料表[[#This Row],[十五音]]&amp;LEFT(韻母對照資料表[[#This Row],[舒促聲]],1)</f>
        <v>嘄促</v>
      </c>
      <c r="L95" s="43"/>
    </row>
    <row r="96" spans="1:25">
      <c r="A96" s="47">
        <v>93</v>
      </c>
      <c r="B96" s="48" t="s">
        <v>11641</v>
      </c>
      <c r="C96" s="48" t="s">
        <v>11642</v>
      </c>
      <c r="D96" s="48" t="s">
        <v>11641</v>
      </c>
      <c r="E96" s="48" t="s">
        <v>11641</v>
      </c>
      <c r="F96" s="48" t="s">
        <v>11641</v>
      </c>
      <c r="G96" s="48" t="s">
        <v>11643</v>
      </c>
      <c r="H96" s="49" t="s">
        <v>11142</v>
      </c>
      <c r="I96" s="50">
        <v>47</v>
      </c>
      <c r="J96" s="49" t="s">
        <v>11373</v>
      </c>
      <c r="K96" s="50" t="str">
        <f>韻母對照資料表[[#This Row],[十五音]]&amp;LEFT(韻母對照資料表[[#This Row],[舒促聲]],1)</f>
        <v>箴舒</v>
      </c>
      <c r="L96" s="43"/>
    </row>
    <row r="97" spans="1:13">
      <c r="A97" s="47">
        <v>94</v>
      </c>
      <c r="B97" s="48" t="s">
        <v>11644</v>
      </c>
      <c r="C97" s="48" t="s">
        <v>11645</v>
      </c>
      <c r="D97" s="48" t="s">
        <v>11644</v>
      </c>
      <c r="E97" s="48" t="s">
        <v>11644</v>
      </c>
      <c r="F97" s="48" t="s">
        <v>11644</v>
      </c>
      <c r="G97" s="48" t="s">
        <v>11646</v>
      </c>
      <c r="H97" s="49" t="s">
        <v>11142</v>
      </c>
      <c r="I97" s="50">
        <v>47</v>
      </c>
      <c r="J97" s="49" t="s">
        <v>11377</v>
      </c>
      <c r="K97" s="50" t="str">
        <f>韻母對照資料表[[#This Row],[十五音]]&amp;LEFT(韻母對照資料表[[#This Row],[舒促聲]],1)</f>
        <v>箴促</v>
      </c>
      <c r="L97" s="43"/>
    </row>
    <row r="98" spans="1:13">
      <c r="A98" s="47">
        <v>95</v>
      </c>
      <c r="B98" s="48" t="s">
        <v>11647</v>
      </c>
      <c r="C98" s="48" t="s">
        <v>11648</v>
      </c>
      <c r="D98" s="48" t="s">
        <v>11649</v>
      </c>
      <c r="E98" s="48" t="s">
        <v>11647</v>
      </c>
      <c r="F98" s="48" t="s">
        <v>11650</v>
      </c>
      <c r="G98" s="48" t="s">
        <v>11651</v>
      </c>
      <c r="H98" s="49" t="s">
        <v>11157</v>
      </c>
      <c r="I98" s="50">
        <v>48</v>
      </c>
      <c r="J98" s="49" t="s">
        <v>11373</v>
      </c>
      <c r="K98" s="50" t="str">
        <f>韻母對照資料表[[#This Row],[十五音]]&amp;LEFT(韻母對照資料表[[#This Row],[舒促聲]],1)</f>
        <v>爻舒</v>
      </c>
      <c r="L98" s="43"/>
    </row>
    <row r="99" spans="1:13">
      <c r="A99" s="47">
        <v>96</v>
      </c>
      <c r="B99" s="48">
        <v>0</v>
      </c>
      <c r="C99" s="48">
        <v>0</v>
      </c>
      <c r="D99" s="48">
        <v>0</v>
      </c>
      <c r="E99" s="48">
        <v>0</v>
      </c>
      <c r="F99" s="48">
        <v>0</v>
      </c>
      <c r="G99" s="48">
        <v>0</v>
      </c>
      <c r="H99" s="49" t="s">
        <v>11157</v>
      </c>
      <c r="I99" s="50">
        <v>48</v>
      </c>
      <c r="J99" s="49" t="s">
        <v>11377</v>
      </c>
      <c r="K99" s="50" t="str">
        <f>韻母對照資料表[[#This Row],[十五音]]&amp;LEFT(韻母對照資料表[[#This Row],[舒促聲]],1)</f>
        <v>爻促</v>
      </c>
      <c r="L99" s="43"/>
    </row>
    <row r="100" spans="1:13">
      <c r="A100" s="47">
        <v>97</v>
      </c>
      <c r="B100" s="48" t="s">
        <v>11652</v>
      </c>
      <c r="C100" s="48" t="s">
        <v>11653</v>
      </c>
      <c r="D100" s="48" t="s">
        <v>11600</v>
      </c>
      <c r="E100" s="48" t="s">
        <v>12226</v>
      </c>
      <c r="F100" s="48" t="s">
        <v>11601</v>
      </c>
      <c r="G100" s="48" t="s">
        <v>11602</v>
      </c>
      <c r="H100" s="49" t="s">
        <v>2484</v>
      </c>
      <c r="I100" s="50">
        <v>49</v>
      </c>
      <c r="J100" s="49" t="s">
        <v>11373</v>
      </c>
      <c r="K100" s="50" t="str">
        <f>韻母對照資料表[[#This Row],[十五音]]&amp;LEFT(韻母對照資料表[[#This Row],[舒促聲]],1)</f>
        <v>扛舒</v>
      </c>
      <c r="L100" s="43"/>
      <c r="M100" s="64" t="s">
        <v>12223</v>
      </c>
    </row>
    <row r="101" spans="1:13">
      <c r="A101" s="47">
        <v>98</v>
      </c>
      <c r="B101" s="48" t="s">
        <v>11654</v>
      </c>
      <c r="C101" s="48" t="s">
        <v>11655</v>
      </c>
      <c r="D101" s="48" t="s">
        <v>11656</v>
      </c>
      <c r="E101" s="48" t="s">
        <v>11657</v>
      </c>
      <c r="F101" s="48" t="s">
        <v>12227</v>
      </c>
      <c r="G101" s="48" t="s">
        <v>11658</v>
      </c>
      <c r="H101" s="49" t="s">
        <v>2484</v>
      </c>
      <c r="I101" s="50">
        <v>49</v>
      </c>
      <c r="J101" s="49" t="s">
        <v>11377</v>
      </c>
      <c r="K101" s="50" t="str">
        <f>韻母對照資料表[[#This Row],[十五音]]&amp;LEFT(韻母對照資料表[[#This Row],[舒促聲]],1)</f>
        <v>扛促</v>
      </c>
      <c r="L101" s="43"/>
      <c r="M101" s="64" t="s">
        <v>12223</v>
      </c>
    </row>
    <row r="102" spans="1:13">
      <c r="A102" s="47">
        <v>99</v>
      </c>
      <c r="B102" s="48" t="s">
        <v>11659</v>
      </c>
      <c r="C102" s="48" t="s">
        <v>11660</v>
      </c>
      <c r="D102" s="48" t="s">
        <v>11661</v>
      </c>
      <c r="E102" s="48" t="s">
        <v>11659</v>
      </c>
      <c r="F102" s="48" t="s">
        <v>11662</v>
      </c>
      <c r="G102" s="48" t="s">
        <v>11663</v>
      </c>
      <c r="H102" s="49" t="s">
        <v>11238</v>
      </c>
      <c r="I102" s="50">
        <v>50</v>
      </c>
      <c r="J102" s="49" t="s">
        <v>11373</v>
      </c>
      <c r="K102" s="50" t="str">
        <f>韻母對照資料表[[#This Row],[十五音]]&amp;LEFT(韻母對照資料表[[#This Row],[舒促聲]],1)</f>
        <v>牛舒</v>
      </c>
      <c r="L102" s="43"/>
    </row>
    <row r="103" spans="1:13">
      <c r="A103" s="51">
        <v>100</v>
      </c>
      <c r="B103" s="52">
        <v>0</v>
      </c>
      <c r="C103" s="52">
        <v>0</v>
      </c>
      <c r="D103" s="52">
        <v>0</v>
      </c>
      <c r="E103" s="52">
        <v>0</v>
      </c>
      <c r="F103" s="52">
        <v>0</v>
      </c>
      <c r="G103" s="52">
        <v>0</v>
      </c>
      <c r="H103" s="53" t="s">
        <v>11238</v>
      </c>
      <c r="I103" s="54">
        <v>50</v>
      </c>
      <c r="J103" s="53" t="s">
        <v>11377</v>
      </c>
      <c r="K103" s="54" t="str">
        <f>韻母對照資料表[[#This Row],[十五音]]&amp;LEFT(韻母對照資料表[[#This Row],[舒促聲]],1)</f>
        <v>牛促</v>
      </c>
      <c r="L103" s="43"/>
    </row>
  </sheetData>
  <phoneticPr fontId="1" type="noConversion"/>
  <conditionalFormatting sqref="A4:K103">
    <cfRule type="expression" dxfId="7" priority="5">
      <formula>$J4="舒聲"</formula>
    </cfRule>
    <cfRule type="expression" dxfId="6" priority="6">
      <formula>$J4="入聲"</formula>
    </cfRule>
  </conditionalFormatting>
  <conditionalFormatting sqref="O2:Y2">
    <cfRule type="expression" dxfId="3" priority="3">
      <formula>$J2="舒聲"</formula>
    </cfRule>
    <cfRule type="expression" dxfId="2" priority="4">
      <formula>$J2="入聲"</formula>
    </cfRule>
  </conditionalFormatting>
  <conditionalFormatting sqref="O5:Y5">
    <cfRule type="expression" dxfId="1" priority="1">
      <formula>$J5="舒聲"</formula>
    </cfRule>
    <cfRule type="expression" dxfId="0" priority="2">
      <formula>$J5="入聲"</formula>
    </cfRule>
  </conditionalFormatting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3969E-F634-435A-B799-CD8C29CCEDB9}">
  <sheetPr>
    <tabColor rgb="FFFF0000"/>
  </sheetPr>
  <dimension ref="B2:T12"/>
  <sheetViews>
    <sheetView workbookViewId="0">
      <selection activeCell="H15" sqref="H15"/>
    </sheetView>
  </sheetViews>
  <sheetFormatPr defaultRowHeight="25.5"/>
  <cols>
    <col min="2" max="2" width="8.6640625" customWidth="1"/>
    <col min="4" max="4" width="11.08203125" customWidth="1"/>
    <col min="8" max="11" width="12.08203125" customWidth="1"/>
    <col min="14" max="20" width="10" customWidth="1"/>
  </cols>
  <sheetData>
    <row r="2" spans="2:20" ht="28.5">
      <c r="D2" s="1" t="s">
        <v>11673</v>
      </c>
      <c r="E2" s="1" t="s">
        <v>11674</v>
      </c>
      <c r="H2" s="1" t="s">
        <v>11246</v>
      </c>
      <c r="I2" s="1" t="s">
        <v>11247</v>
      </c>
      <c r="J2" s="1" t="s">
        <v>11248</v>
      </c>
      <c r="K2" s="1" t="s">
        <v>11249</v>
      </c>
      <c r="M2" s="2" t="s">
        <v>11250</v>
      </c>
      <c r="N2" s="2" t="s">
        <v>11251</v>
      </c>
      <c r="O2" s="2" t="s">
        <v>11252</v>
      </c>
      <c r="P2" s="2" t="s">
        <v>11253</v>
      </c>
      <c r="Q2" s="3" t="s">
        <v>11254</v>
      </c>
      <c r="R2" s="3" t="s">
        <v>11255</v>
      </c>
      <c r="S2" s="2" t="s">
        <v>11256</v>
      </c>
      <c r="T2" s="2" t="s">
        <v>11257</v>
      </c>
    </row>
    <row r="3" spans="2:20" ht="30">
      <c r="B3" t="s">
        <v>11244</v>
      </c>
      <c r="C3" t="s">
        <v>11245</v>
      </c>
      <c r="D3" t="str">
        <f>B$3&amp;C3</f>
        <v>上平</v>
      </c>
      <c r="E3" t="str">
        <f t="shared" ref="E3:E10" si="0" xml:space="preserve"> TEXT(F3, "[DBNum1]")</f>
        <v>一</v>
      </c>
      <c r="F3">
        <v>1</v>
      </c>
      <c r="H3" s="4">
        <v>1</v>
      </c>
      <c r="I3" s="4">
        <v>1</v>
      </c>
      <c r="J3" s="5" t="s">
        <v>11258</v>
      </c>
      <c r="K3" s="4" t="s">
        <v>11259</v>
      </c>
      <c r="M3" s="6">
        <v>8</v>
      </c>
      <c r="N3" s="7" t="s">
        <v>11260</v>
      </c>
      <c r="O3" s="7" t="s">
        <v>11261</v>
      </c>
      <c r="P3" s="7" t="s">
        <v>11262</v>
      </c>
      <c r="Q3" s="7" t="s">
        <v>11263</v>
      </c>
      <c r="R3" s="7" t="s">
        <v>11264</v>
      </c>
      <c r="S3" s="7" t="s">
        <v>11265</v>
      </c>
      <c r="T3" s="7" t="s">
        <v>63</v>
      </c>
    </row>
    <row r="4" spans="2:20" ht="30">
      <c r="C4" t="s">
        <v>11244</v>
      </c>
      <c r="D4" t="str">
        <f>B$3&amp;C4</f>
        <v>上上</v>
      </c>
      <c r="E4" t="str">
        <f t="shared" si="0"/>
        <v>二</v>
      </c>
      <c r="F4">
        <v>2</v>
      </c>
      <c r="H4" s="4">
        <v>2</v>
      </c>
      <c r="I4" s="4">
        <v>3</v>
      </c>
      <c r="J4" s="5" t="s">
        <v>11267</v>
      </c>
      <c r="K4" s="4" t="s">
        <v>11268</v>
      </c>
      <c r="M4" s="6">
        <v>9</v>
      </c>
      <c r="N4" s="8" t="s">
        <v>11269</v>
      </c>
      <c r="O4" s="8" t="s">
        <v>11270</v>
      </c>
      <c r="P4" s="8" t="s">
        <v>11269</v>
      </c>
      <c r="Q4" s="8" t="s">
        <v>11269</v>
      </c>
      <c r="R4" s="8" t="s">
        <v>11271</v>
      </c>
      <c r="S4" s="8" t="s">
        <v>11272</v>
      </c>
      <c r="T4" s="8" t="s">
        <v>582</v>
      </c>
    </row>
    <row r="5" spans="2:20" ht="30">
      <c r="C5" t="s">
        <v>11266</v>
      </c>
      <c r="D5" t="str">
        <f>B$3&amp;C5</f>
        <v>上去</v>
      </c>
      <c r="E5" t="str">
        <f t="shared" si="0"/>
        <v>三</v>
      </c>
      <c r="F5">
        <v>3</v>
      </c>
      <c r="H5" s="4">
        <v>3</v>
      </c>
      <c r="I5" s="4">
        <v>5</v>
      </c>
      <c r="J5" s="5" t="s">
        <v>11274</v>
      </c>
      <c r="K5" s="4" t="s">
        <v>11275</v>
      </c>
      <c r="M5" s="6">
        <v>10</v>
      </c>
      <c r="N5" s="8" t="s">
        <v>11276</v>
      </c>
      <c r="O5" s="8" t="s">
        <v>11277</v>
      </c>
      <c r="P5" s="8" t="s">
        <v>11276</v>
      </c>
      <c r="Q5" s="8" t="s">
        <v>11276</v>
      </c>
      <c r="R5" s="8" t="s">
        <v>11276</v>
      </c>
      <c r="S5" s="8" t="s">
        <v>11278</v>
      </c>
      <c r="T5" s="8" t="s">
        <v>80</v>
      </c>
    </row>
    <row r="6" spans="2:20" ht="30.75">
      <c r="C6" t="s">
        <v>11273</v>
      </c>
      <c r="D6" t="str">
        <f>B$3&amp;C6</f>
        <v>上入</v>
      </c>
      <c r="E6" t="str">
        <f t="shared" si="0"/>
        <v>四</v>
      </c>
      <c r="F6">
        <v>4</v>
      </c>
      <c r="H6" s="4">
        <v>4</v>
      </c>
      <c r="I6" s="4">
        <v>7</v>
      </c>
      <c r="J6" s="9" t="s">
        <v>11258</v>
      </c>
      <c r="K6" s="4" t="s">
        <v>11280</v>
      </c>
      <c r="M6" s="6">
        <v>14</v>
      </c>
      <c r="N6" s="8" t="s">
        <v>11281</v>
      </c>
      <c r="O6" s="8" t="s">
        <v>11282</v>
      </c>
      <c r="P6" s="8" t="s">
        <v>11283</v>
      </c>
      <c r="Q6" s="8" t="s">
        <v>11284</v>
      </c>
      <c r="R6" s="8" t="s">
        <v>11281</v>
      </c>
      <c r="S6" s="8" t="s">
        <v>11285</v>
      </c>
      <c r="T6" s="8" t="s">
        <v>101</v>
      </c>
    </row>
    <row r="7" spans="2:20" ht="30.75">
      <c r="B7" t="s">
        <v>11279</v>
      </c>
      <c r="C7" t="s">
        <v>11245</v>
      </c>
      <c r="D7" t="str">
        <f>B$7&amp;C7</f>
        <v>下平</v>
      </c>
      <c r="E7" t="str">
        <f t="shared" si="0"/>
        <v>五</v>
      </c>
      <c r="F7">
        <v>5</v>
      </c>
      <c r="H7" s="4">
        <v>5</v>
      </c>
      <c r="I7" s="4">
        <v>2</v>
      </c>
      <c r="J7" s="10" t="s">
        <v>11286</v>
      </c>
      <c r="K7" s="4" t="s">
        <v>11287</v>
      </c>
    </row>
    <row r="8" spans="2:20" ht="30.75">
      <c r="C8" t="s">
        <v>11244</v>
      </c>
      <c r="D8" t="str">
        <f>B$7&amp;C8</f>
        <v>下上</v>
      </c>
      <c r="E8" t="str">
        <f t="shared" si="0"/>
        <v>六</v>
      </c>
      <c r="F8">
        <v>6</v>
      </c>
      <c r="H8" s="11">
        <v>6</v>
      </c>
      <c r="I8" s="11">
        <v>4</v>
      </c>
      <c r="J8" s="12" t="s">
        <v>11258</v>
      </c>
      <c r="K8" s="4" t="s">
        <v>11288</v>
      </c>
      <c r="R8" s="2" t="s">
        <v>11289</v>
      </c>
    </row>
    <row r="9" spans="2:20" ht="30.75">
      <c r="C9" t="s">
        <v>11266</v>
      </c>
      <c r="D9" t="str">
        <f>B$7&amp;C9</f>
        <v>下去</v>
      </c>
      <c r="E9" t="str">
        <f t="shared" si="0"/>
        <v>七</v>
      </c>
      <c r="F9">
        <v>7</v>
      </c>
      <c r="H9" s="4">
        <v>7</v>
      </c>
      <c r="I9" s="4">
        <v>6</v>
      </c>
      <c r="J9" s="10" t="s">
        <v>11290</v>
      </c>
      <c r="K9" s="4" t="s">
        <v>11291</v>
      </c>
      <c r="R9" s="13" t="s">
        <v>11292</v>
      </c>
      <c r="S9" s="13" t="s">
        <v>11293</v>
      </c>
    </row>
    <row r="10" spans="2:20" ht="30.75">
      <c r="C10" t="s">
        <v>11273</v>
      </c>
      <c r="D10" t="str">
        <f>B$7&amp;C10</f>
        <v>下入</v>
      </c>
      <c r="E10" t="str">
        <f t="shared" si="0"/>
        <v>八</v>
      </c>
      <c r="F10">
        <v>8</v>
      </c>
      <c r="H10" s="4">
        <v>8</v>
      </c>
      <c r="I10" s="4">
        <v>8</v>
      </c>
      <c r="J10" s="14" t="s">
        <v>11294</v>
      </c>
      <c r="K10" s="4" t="s">
        <v>11295</v>
      </c>
      <c r="R10" s="13" t="s">
        <v>11296</v>
      </c>
      <c r="S10" s="13" t="s">
        <v>11297</v>
      </c>
    </row>
    <row r="11" spans="2:20">
      <c r="R11" s="13" t="s">
        <v>11298</v>
      </c>
      <c r="S11" s="13" t="s">
        <v>11299</v>
      </c>
    </row>
    <row r="12" spans="2:20">
      <c r="R12" s="13" t="s">
        <v>11300</v>
      </c>
      <c r="S12" s="13" t="s">
        <v>11301</v>
      </c>
    </row>
  </sheetData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0E7C272-B1AE-4C02-97D6-31EFF8D5BB4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9</vt:i4>
      </vt:variant>
      <vt:variant>
        <vt:lpstr>具名範圍</vt:lpstr>
      </vt:variant>
      <vt:variant>
        <vt:i4>7</vt:i4>
      </vt:variant>
    </vt:vector>
  </HeadingPairs>
  <TitlesOfParts>
    <vt:vector size="16" baseType="lpstr">
      <vt:lpstr>ngeesiokthong</vt:lpstr>
      <vt:lpstr>工作表1</vt:lpstr>
      <vt:lpstr>柳改耐</vt:lpstr>
      <vt:lpstr>文改門改毛</vt:lpstr>
      <vt:lpstr>語改雅</vt:lpstr>
      <vt:lpstr>雅俗通字庫</vt:lpstr>
      <vt:lpstr>聲母對照表</vt:lpstr>
      <vt:lpstr>韻母對照表</vt:lpstr>
      <vt:lpstr>設定</vt:lpstr>
      <vt:lpstr>韻母對照表!Criteria</vt:lpstr>
      <vt:lpstr>韻母對照表!Extract</vt:lpstr>
      <vt:lpstr>方音符號聲調</vt:lpstr>
      <vt:lpstr>雅俗通聲調</vt:lpstr>
      <vt:lpstr>雅俗調號</vt:lpstr>
      <vt:lpstr>聲母碼</vt:lpstr>
      <vt:lpstr>韻母碼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正中 居</dc:creator>
  <cp:lastModifiedBy>正中 居</cp:lastModifiedBy>
  <dcterms:created xsi:type="dcterms:W3CDTF">2024-03-20T15:53:24Z</dcterms:created>
  <dcterms:modified xsi:type="dcterms:W3CDTF">2024-03-26T13:06:27Z</dcterms:modified>
</cp:coreProperties>
</file>